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7235" windowHeight="6480"/>
  </bookViews>
  <sheets>
    <sheet name="入出力" sheetId="1" r:id="rId1"/>
    <sheet name="団体戦分析" sheetId="8" r:id="rId2"/>
    <sheet name="団体戦分析 (2)" sheetId="9" r:id="rId3"/>
    <sheet name="団体戦分析 (3)" sheetId="10" r:id="rId4"/>
    <sheet name="先鋒分析" sheetId="2" r:id="rId5"/>
    <sheet name="次鋒分析" sheetId="4" r:id="rId6"/>
    <sheet name="中堅分析" sheetId="5" r:id="rId7"/>
    <sheet name="副将分析" sheetId="6" r:id="rId8"/>
    <sheet name="大将分析" sheetId="7" r:id="rId9"/>
  </sheets>
  <calcPr calcId="145621"/>
</workbook>
</file>

<file path=xl/calcChain.xml><?xml version="1.0" encoding="utf-8"?>
<calcChain xmlns="http://schemas.openxmlformats.org/spreadsheetml/2006/main">
  <c r="X3130" i="10" l="1"/>
  <c r="W3130" i="10"/>
  <c r="U3130" i="10"/>
  <c r="T3130" i="10"/>
  <c r="R3130" i="10"/>
  <c r="Q3130" i="10"/>
  <c r="O3130" i="10"/>
  <c r="N3130" i="10"/>
  <c r="L3130" i="10"/>
  <c r="K3130" i="10"/>
  <c r="F3130" i="10" s="1"/>
  <c r="X3129" i="10"/>
  <c r="W3129" i="10"/>
  <c r="U3129" i="10"/>
  <c r="T3129" i="10"/>
  <c r="R3129" i="10"/>
  <c r="Q3129" i="10"/>
  <c r="O3129" i="10"/>
  <c r="N3129" i="10"/>
  <c r="L3129" i="10"/>
  <c r="K3129" i="10"/>
  <c r="X3128" i="10"/>
  <c r="W3128" i="10"/>
  <c r="U3128" i="10"/>
  <c r="T3128" i="10"/>
  <c r="R3128" i="10"/>
  <c r="Q3128" i="10"/>
  <c r="O3128" i="10"/>
  <c r="N3128" i="10"/>
  <c r="L3128" i="10"/>
  <c r="K3128" i="10"/>
  <c r="X3127" i="10"/>
  <c r="W3127" i="10"/>
  <c r="U3127" i="10"/>
  <c r="T3127" i="10"/>
  <c r="R3127" i="10"/>
  <c r="Q3127" i="10"/>
  <c r="O3127" i="10"/>
  <c r="N3127" i="10"/>
  <c r="L3127" i="10"/>
  <c r="G3127" i="10" s="1"/>
  <c r="K3127" i="10"/>
  <c r="X3126" i="10"/>
  <c r="W3126" i="10"/>
  <c r="U3126" i="10"/>
  <c r="T3126" i="10"/>
  <c r="R3126" i="10"/>
  <c r="Q3126" i="10"/>
  <c r="O3126" i="10"/>
  <c r="N3126" i="10"/>
  <c r="L3126" i="10"/>
  <c r="K3126" i="10"/>
  <c r="F3126" i="10" s="1"/>
  <c r="X3125" i="10"/>
  <c r="W3125" i="10"/>
  <c r="U3125" i="10"/>
  <c r="T3125" i="10"/>
  <c r="R3125" i="10"/>
  <c r="Q3125" i="10"/>
  <c r="O3125" i="10"/>
  <c r="N3125" i="10"/>
  <c r="L3125" i="10"/>
  <c r="K3125" i="10"/>
  <c r="F3125" i="10" s="1"/>
  <c r="X3124" i="10"/>
  <c r="W3124" i="10"/>
  <c r="U3124" i="10"/>
  <c r="T3124" i="10"/>
  <c r="R3124" i="10"/>
  <c r="Q3124" i="10"/>
  <c r="O3124" i="10"/>
  <c r="N3124" i="10"/>
  <c r="L3124" i="10"/>
  <c r="K3124" i="10"/>
  <c r="X3123" i="10"/>
  <c r="W3123" i="10"/>
  <c r="U3123" i="10"/>
  <c r="T3123" i="10"/>
  <c r="R3123" i="10"/>
  <c r="Q3123" i="10"/>
  <c r="O3123" i="10"/>
  <c r="N3123" i="10"/>
  <c r="L3123" i="10"/>
  <c r="K3123" i="10"/>
  <c r="X3122" i="10"/>
  <c r="W3122" i="10"/>
  <c r="U3122" i="10"/>
  <c r="T3122" i="10"/>
  <c r="R3122" i="10"/>
  <c r="Q3122" i="10"/>
  <c r="O3122" i="10"/>
  <c r="N3122" i="10"/>
  <c r="L3122" i="10"/>
  <c r="K3122" i="10"/>
  <c r="X3121" i="10"/>
  <c r="W3121" i="10"/>
  <c r="U3121" i="10"/>
  <c r="T3121" i="10"/>
  <c r="R3121" i="10"/>
  <c r="Q3121" i="10"/>
  <c r="O3121" i="10"/>
  <c r="N3121" i="10"/>
  <c r="L3121" i="10"/>
  <c r="K3121" i="10"/>
  <c r="X3120" i="10"/>
  <c r="W3120" i="10"/>
  <c r="U3120" i="10"/>
  <c r="T3120" i="10"/>
  <c r="R3120" i="10"/>
  <c r="Q3120" i="10"/>
  <c r="O3120" i="10"/>
  <c r="N3120" i="10"/>
  <c r="L3120" i="10"/>
  <c r="G3120" i="10" s="1"/>
  <c r="K3120" i="10"/>
  <c r="X3119" i="10"/>
  <c r="W3119" i="10"/>
  <c r="U3119" i="10"/>
  <c r="T3119" i="10"/>
  <c r="R3119" i="10"/>
  <c r="Q3119" i="10"/>
  <c r="O3119" i="10"/>
  <c r="N3119" i="10"/>
  <c r="L3119" i="10"/>
  <c r="K3119" i="10"/>
  <c r="F3119" i="10" s="1"/>
  <c r="X3118" i="10"/>
  <c r="W3118" i="10"/>
  <c r="U3118" i="10"/>
  <c r="T3118" i="10"/>
  <c r="R3118" i="10"/>
  <c r="Q3118" i="10"/>
  <c r="O3118" i="10"/>
  <c r="N3118" i="10"/>
  <c r="L3118" i="10"/>
  <c r="K3118" i="10"/>
  <c r="X3117" i="10"/>
  <c r="W3117" i="10"/>
  <c r="U3117" i="10"/>
  <c r="T3117" i="10"/>
  <c r="R3117" i="10"/>
  <c r="Q3117" i="10"/>
  <c r="O3117" i="10"/>
  <c r="N3117" i="10"/>
  <c r="L3117" i="10"/>
  <c r="K3117" i="10"/>
  <c r="X3116" i="10"/>
  <c r="W3116" i="10"/>
  <c r="U3116" i="10"/>
  <c r="T3116" i="10"/>
  <c r="R3116" i="10"/>
  <c r="Q3116" i="10"/>
  <c r="O3116" i="10"/>
  <c r="N3116" i="10"/>
  <c r="L3116" i="10"/>
  <c r="K3116" i="10"/>
  <c r="X3115" i="10"/>
  <c r="W3115" i="10"/>
  <c r="U3115" i="10"/>
  <c r="T3115" i="10"/>
  <c r="R3115" i="10"/>
  <c r="Q3115" i="10"/>
  <c r="O3115" i="10"/>
  <c r="N3115" i="10"/>
  <c r="L3115" i="10"/>
  <c r="K3115" i="10"/>
  <c r="X3114" i="10"/>
  <c r="W3114" i="10"/>
  <c r="U3114" i="10"/>
  <c r="T3114" i="10"/>
  <c r="R3114" i="10"/>
  <c r="Q3114" i="10"/>
  <c r="O3114" i="10"/>
  <c r="N3114" i="10"/>
  <c r="L3114" i="10"/>
  <c r="G3114" i="10" s="1"/>
  <c r="K3114" i="10"/>
  <c r="X3113" i="10"/>
  <c r="W3113" i="10"/>
  <c r="U3113" i="10"/>
  <c r="T3113" i="10"/>
  <c r="R3113" i="10"/>
  <c r="Q3113" i="10"/>
  <c r="O3113" i="10"/>
  <c r="N3113" i="10"/>
  <c r="L3113" i="10"/>
  <c r="G3113" i="10" s="1"/>
  <c r="K3113" i="10"/>
  <c r="X3112" i="10"/>
  <c r="W3112" i="10"/>
  <c r="U3112" i="10"/>
  <c r="T3112" i="10"/>
  <c r="R3112" i="10"/>
  <c r="Q3112" i="10"/>
  <c r="O3112" i="10"/>
  <c r="N3112" i="10"/>
  <c r="L3112" i="10"/>
  <c r="K3112" i="10"/>
  <c r="F3112" i="10" s="1"/>
  <c r="X3111" i="10"/>
  <c r="W3111" i="10"/>
  <c r="U3111" i="10"/>
  <c r="T3111" i="10"/>
  <c r="R3111" i="10"/>
  <c r="Q3111" i="10"/>
  <c r="O3111" i="10"/>
  <c r="N3111" i="10"/>
  <c r="L3111" i="10"/>
  <c r="K3111" i="10"/>
  <c r="X3110" i="10"/>
  <c r="W3110" i="10"/>
  <c r="U3110" i="10"/>
  <c r="T3110" i="10"/>
  <c r="R3110" i="10"/>
  <c r="Q3110" i="10"/>
  <c r="O3110" i="10"/>
  <c r="N3110" i="10"/>
  <c r="L3110" i="10"/>
  <c r="K3110" i="10"/>
  <c r="X3109" i="10"/>
  <c r="W3109" i="10"/>
  <c r="U3109" i="10"/>
  <c r="T3109" i="10"/>
  <c r="R3109" i="10"/>
  <c r="Q3109" i="10"/>
  <c r="O3109" i="10"/>
  <c r="N3109" i="10"/>
  <c r="L3109" i="10"/>
  <c r="K3109" i="10"/>
  <c r="X3108" i="10"/>
  <c r="W3108" i="10"/>
  <c r="U3108" i="10"/>
  <c r="T3108" i="10"/>
  <c r="R3108" i="10"/>
  <c r="Q3108" i="10"/>
  <c r="O3108" i="10"/>
  <c r="N3108" i="10"/>
  <c r="L3108" i="10"/>
  <c r="G3108" i="10" s="1"/>
  <c r="K3108" i="10"/>
  <c r="X3107" i="10"/>
  <c r="W3107" i="10"/>
  <c r="U3107" i="10"/>
  <c r="T3107" i="10"/>
  <c r="R3107" i="10"/>
  <c r="Q3107" i="10"/>
  <c r="O3107" i="10"/>
  <c r="N3107" i="10"/>
  <c r="L3107" i="10"/>
  <c r="K3107" i="10"/>
  <c r="F3107" i="10" s="1"/>
  <c r="X3106" i="10"/>
  <c r="W3106" i="10"/>
  <c r="U3106" i="10"/>
  <c r="T3106" i="10"/>
  <c r="R3106" i="10"/>
  <c r="Q3106" i="10"/>
  <c r="O3106" i="10"/>
  <c r="N3106" i="10"/>
  <c r="L3106" i="10"/>
  <c r="K3106" i="10"/>
  <c r="X3105" i="10"/>
  <c r="W3105" i="10"/>
  <c r="U3105" i="10"/>
  <c r="T3105" i="10"/>
  <c r="R3105" i="10"/>
  <c r="Q3105" i="10"/>
  <c r="O3105" i="10"/>
  <c r="N3105" i="10"/>
  <c r="L3105" i="10"/>
  <c r="K3105" i="10"/>
  <c r="F3105" i="10" s="1"/>
  <c r="X3104" i="10"/>
  <c r="W3104" i="10"/>
  <c r="U3104" i="10"/>
  <c r="T3104" i="10"/>
  <c r="R3104" i="10"/>
  <c r="Q3104" i="10"/>
  <c r="O3104" i="10"/>
  <c r="N3104" i="10"/>
  <c r="L3104" i="10"/>
  <c r="K3104" i="10"/>
  <c r="X3103" i="10"/>
  <c r="W3103" i="10"/>
  <c r="U3103" i="10"/>
  <c r="T3103" i="10"/>
  <c r="R3103" i="10"/>
  <c r="Q3103" i="10"/>
  <c r="O3103" i="10"/>
  <c r="N3103" i="10"/>
  <c r="L3103" i="10"/>
  <c r="K3103" i="10"/>
  <c r="X3102" i="10"/>
  <c r="W3102" i="10"/>
  <c r="U3102" i="10"/>
  <c r="T3102" i="10"/>
  <c r="R3102" i="10"/>
  <c r="Q3102" i="10"/>
  <c r="O3102" i="10"/>
  <c r="N3102" i="10"/>
  <c r="L3102" i="10"/>
  <c r="G3102" i="10" s="1"/>
  <c r="K3102" i="10"/>
  <c r="X3101" i="10"/>
  <c r="W3101" i="10"/>
  <c r="U3101" i="10"/>
  <c r="T3101" i="10"/>
  <c r="R3101" i="10"/>
  <c r="Q3101" i="10"/>
  <c r="O3101" i="10"/>
  <c r="N3101" i="10"/>
  <c r="L3101" i="10"/>
  <c r="G3101" i="10" s="1"/>
  <c r="K3101" i="10"/>
  <c r="X3100" i="10"/>
  <c r="W3100" i="10"/>
  <c r="U3100" i="10"/>
  <c r="T3100" i="10"/>
  <c r="R3100" i="10"/>
  <c r="Q3100" i="10"/>
  <c r="O3100" i="10"/>
  <c r="N3100" i="10"/>
  <c r="L3100" i="10"/>
  <c r="K3100" i="10"/>
  <c r="F3100" i="10" s="1"/>
  <c r="X3099" i="10"/>
  <c r="W3099" i="10"/>
  <c r="U3099" i="10"/>
  <c r="T3099" i="10"/>
  <c r="R3099" i="10"/>
  <c r="Q3099" i="10"/>
  <c r="O3099" i="10"/>
  <c r="N3099" i="10"/>
  <c r="L3099" i="10"/>
  <c r="K3099" i="10"/>
  <c r="F3099" i="10" s="1"/>
  <c r="X3098" i="10"/>
  <c r="W3098" i="10"/>
  <c r="U3098" i="10"/>
  <c r="T3098" i="10"/>
  <c r="R3098" i="10"/>
  <c r="Q3098" i="10"/>
  <c r="O3098" i="10"/>
  <c r="N3098" i="10"/>
  <c r="L3098" i="10"/>
  <c r="K3098" i="10"/>
  <c r="X3097" i="10"/>
  <c r="W3097" i="10"/>
  <c r="U3097" i="10"/>
  <c r="T3097" i="10"/>
  <c r="R3097" i="10"/>
  <c r="Q3097" i="10"/>
  <c r="O3097" i="10"/>
  <c r="N3097" i="10"/>
  <c r="L3097" i="10"/>
  <c r="K3097" i="10"/>
  <c r="X3096" i="10"/>
  <c r="W3096" i="10"/>
  <c r="U3096" i="10"/>
  <c r="T3096" i="10"/>
  <c r="R3096" i="10"/>
  <c r="Q3096" i="10"/>
  <c r="O3096" i="10"/>
  <c r="N3096" i="10"/>
  <c r="L3096" i="10"/>
  <c r="G3096" i="10" s="1"/>
  <c r="K3096" i="10"/>
  <c r="X3095" i="10"/>
  <c r="W3095" i="10"/>
  <c r="U3095" i="10"/>
  <c r="T3095" i="10"/>
  <c r="R3095" i="10"/>
  <c r="Q3095" i="10"/>
  <c r="O3095" i="10"/>
  <c r="N3095" i="10"/>
  <c r="L3095" i="10"/>
  <c r="K3095" i="10"/>
  <c r="F3095" i="10" s="1"/>
  <c r="X3094" i="10"/>
  <c r="W3094" i="10"/>
  <c r="U3094" i="10"/>
  <c r="T3094" i="10"/>
  <c r="R3094" i="10"/>
  <c r="Q3094" i="10"/>
  <c r="O3094" i="10"/>
  <c r="N3094" i="10"/>
  <c r="L3094" i="10"/>
  <c r="K3094" i="10"/>
  <c r="X3093" i="10"/>
  <c r="W3093" i="10"/>
  <c r="U3093" i="10"/>
  <c r="T3093" i="10"/>
  <c r="R3093" i="10"/>
  <c r="Q3093" i="10"/>
  <c r="O3093" i="10"/>
  <c r="N3093" i="10"/>
  <c r="L3093" i="10"/>
  <c r="K3093" i="10"/>
  <c r="X3092" i="10"/>
  <c r="W3092" i="10"/>
  <c r="U3092" i="10"/>
  <c r="T3092" i="10"/>
  <c r="R3092" i="10"/>
  <c r="Q3092" i="10"/>
  <c r="O3092" i="10"/>
  <c r="N3092" i="10"/>
  <c r="L3092" i="10"/>
  <c r="K3092" i="10"/>
  <c r="X3091" i="10"/>
  <c r="W3091" i="10"/>
  <c r="U3091" i="10"/>
  <c r="T3091" i="10"/>
  <c r="R3091" i="10"/>
  <c r="Q3091" i="10"/>
  <c r="O3091" i="10"/>
  <c r="N3091" i="10"/>
  <c r="L3091" i="10"/>
  <c r="G3091" i="10" s="1"/>
  <c r="K3091" i="10"/>
  <c r="X3090" i="10"/>
  <c r="W3090" i="10"/>
  <c r="U3090" i="10"/>
  <c r="T3090" i="10"/>
  <c r="R3090" i="10"/>
  <c r="Q3090" i="10"/>
  <c r="O3090" i="10"/>
  <c r="N3090" i="10"/>
  <c r="L3090" i="10"/>
  <c r="K3090" i="10"/>
  <c r="F3090" i="10" s="1"/>
  <c r="X3089" i="10"/>
  <c r="W3089" i="10"/>
  <c r="U3089" i="10"/>
  <c r="T3089" i="10"/>
  <c r="R3089" i="10"/>
  <c r="Q3089" i="10"/>
  <c r="O3089" i="10"/>
  <c r="N3089" i="10"/>
  <c r="L3089" i="10"/>
  <c r="K3089" i="10"/>
  <c r="X3088" i="10"/>
  <c r="W3088" i="10"/>
  <c r="U3088" i="10"/>
  <c r="T3088" i="10"/>
  <c r="R3088" i="10"/>
  <c r="Q3088" i="10"/>
  <c r="O3088" i="10"/>
  <c r="N3088" i="10"/>
  <c r="L3088" i="10"/>
  <c r="K3088" i="10"/>
  <c r="X3087" i="10"/>
  <c r="W3087" i="10"/>
  <c r="U3087" i="10"/>
  <c r="T3087" i="10"/>
  <c r="R3087" i="10"/>
  <c r="Q3087" i="10"/>
  <c r="O3087" i="10"/>
  <c r="N3087" i="10"/>
  <c r="L3087" i="10"/>
  <c r="G3087" i="10" s="1"/>
  <c r="K3087" i="10"/>
  <c r="X3086" i="10"/>
  <c r="W3086" i="10"/>
  <c r="U3086" i="10"/>
  <c r="T3086" i="10"/>
  <c r="R3086" i="10"/>
  <c r="Q3086" i="10"/>
  <c r="O3086" i="10"/>
  <c r="N3086" i="10"/>
  <c r="L3086" i="10"/>
  <c r="K3086" i="10"/>
  <c r="F3086" i="10" s="1"/>
  <c r="X3085" i="10"/>
  <c r="W3085" i="10"/>
  <c r="U3085" i="10"/>
  <c r="T3085" i="10"/>
  <c r="R3085" i="10"/>
  <c r="Q3085" i="10"/>
  <c r="O3085" i="10"/>
  <c r="N3085" i="10"/>
  <c r="L3085" i="10"/>
  <c r="K3085" i="10"/>
  <c r="X3084" i="10"/>
  <c r="W3084" i="10"/>
  <c r="U3084" i="10"/>
  <c r="T3084" i="10"/>
  <c r="R3084" i="10"/>
  <c r="Q3084" i="10"/>
  <c r="O3084" i="10"/>
  <c r="N3084" i="10"/>
  <c r="L3084" i="10"/>
  <c r="K3084" i="10"/>
  <c r="X3083" i="10"/>
  <c r="W3083" i="10"/>
  <c r="U3083" i="10"/>
  <c r="T3083" i="10"/>
  <c r="R3083" i="10"/>
  <c r="Q3083" i="10"/>
  <c r="O3083" i="10"/>
  <c r="N3083" i="10"/>
  <c r="L3083" i="10"/>
  <c r="K3083" i="10"/>
  <c r="X3082" i="10"/>
  <c r="W3082" i="10"/>
  <c r="U3082" i="10"/>
  <c r="T3082" i="10"/>
  <c r="R3082" i="10"/>
  <c r="Q3082" i="10"/>
  <c r="O3082" i="10"/>
  <c r="N3082" i="10"/>
  <c r="L3082" i="10"/>
  <c r="G3082" i="10" s="1"/>
  <c r="K3082" i="10"/>
  <c r="X3081" i="10"/>
  <c r="W3081" i="10"/>
  <c r="U3081" i="10"/>
  <c r="T3081" i="10"/>
  <c r="R3081" i="10"/>
  <c r="Q3081" i="10"/>
  <c r="O3081" i="10"/>
  <c r="N3081" i="10"/>
  <c r="L3081" i="10"/>
  <c r="G3081" i="10" s="1"/>
  <c r="K3081" i="10"/>
  <c r="X3080" i="10"/>
  <c r="W3080" i="10"/>
  <c r="U3080" i="10"/>
  <c r="T3080" i="10"/>
  <c r="R3080" i="10"/>
  <c r="Q3080" i="10"/>
  <c r="O3080" i="10"/>
  <c r="N3080" i="10"/>
  <c r="L3080" i="10"/>
  <c r="K3080" i="10"/>
  <c r="F3080" i="10" s="1"/>
  <c r="X3079" i="10"/>
  <c r="W3079" i="10"/>
  <c r="U3079" i="10"/>
  <c r="T3079" i="10"/>
  <c r="R3079" i="10"/>
  <c r="Q3079" i="10"/>
  <c r="O3079" i="10"/>
  <c r="N3079" i="10"/>
  <c r="L3079" i="10"/>
  <c r="K3079" i="10"/>
  <c r="X3078" i="10"/>
  <c r="W3078" i="10"/>
  <c r="U3078" i="10"/>
  <c r="T3078" i="10"/>
  <c r="R3078" i="10"/>
  <c r="Q3078" i="10"/>
  <c r="O3078" i="10"/>
  <c r="N3078" i="10"/>
  <c r="L3078" i="10"/>
  <c r="K3078" i="10"/>
  <c r="X3077" i="10"/>
  <c r="W3077" i="10"/>
  <c r="U3077" i="10"/>
  <c r="T3077" i="10"/>
  <c r="R3077" i="10"/>
  <c r="Q3077" i="10"/>
  <c r="O3077" i="10"/>
  <c r="N3077" i="10"/>
  <c r="L3077" i="10"/>
  <c r="K3077" i="10"/>
  <c r="X3076" i="10"/>
  <c r="W3076" i="10"/>
  <c r="U3076" i="10"/>
  <c r="T3076" i="10"/>
  <c r="R3076" i="10"/>
  <c r="Q3076" i="10"/>
  <c r="O3076" i="10"/>
  <c r="N3076" i="10"/>
  <c r="L3076" i="10"/>
  <c r="G3076" i="10" s="1"/>
  <c r="K3076" i="10"/>
  <c r="X3075" i="10"/>
  <c r="W3075" i="10"/>
  <c r="U3075" i="10"/>
  <c r="T3075" i="10"/>
  <c r="R3075" i="10"/>
  <c r="Q3075" i="10"/>
  <c r="O3075" i="10"/>
  <c r="N3075" i="10"/>
  <c r="L3075" i="10"/>
  <c r="G3075" i="10" s="1"/>
  <c r="K3075" i="10"/>
  <c r="X3074" i="10"/>
  <c r="W3074" i="10"/>
  <c r="U3074" i="10"/>
  <c r="T3074" i="10"/>
  <c r="R3074" i="10"/>
  <c r="Q3074" i="10"/>
  <c r="O3074" i="10"/>
  <c r="N3074" i="10"/>
  <c r="L3074" i="10"/>
  <c r="K3074" i="10"/>
  <c r="F3074" i="10" s="1"/>
  <c r="X3073" i="10"/>
  <c r="W3073" i="10"/>
  <c r="U3073" i="10"/>
  <c r="T3073" i="10"/>
  <c r="R3073" i="10"/>
  <c r="Q3073" i="10"/>
  <c r="O3073" i="10"/>
  <c r="N3073" i="10"/>
  <c r="L3073" i="10"/>
  <c r="G3073" i="10" s="1"/>
  <c r="K3073" i="10"/>
  <c r="X3072" i="10"/>
  <c r="W3072" i="10"/>
  <c r="U3072" i="10"/>
  <c r="T3072" i="10"/>
  <c r="R3072" i="10"/>
  <c r="Q3072" i="10"/>
  <c r="O3072" i="10"/>
  <c r="N3072" i="10"/>
  <c r="L3072" i="10"/>
  <c r="G3072" i="10" s="1"/>
  <c r="K3072" i="10"/>
  <c r="F3072" i="10" s="1"/>
  <c r="X3071" i="10"/>
  <c r="W3071" i="10"/>
  <c r="U3071" i="10"/>
  <c r="T3071" i="10"/>
  <c r="R3071" i="10"/>
  <c r="Q3071" i="10"/>
  <c r="O3071" i="10"/>
  <c r="N3071" i="10"/>
  <c r="L3071" i="10"/>
  <c r="K3071" i="10"/>
  <c r="X3070" i="10"/>
  <c r="W3070" i="10"/>
  <c r="U3070" i="10"/>
  <c r="T3070" i="10"/>
  <c r="R3070" i="10"/>
  <c r="Q3070" i="10"/>
  <c r="O3070" i="10"/>
  <c r="N3070" i="10"/>
  <c r="L3070" i="10"/>
  <c r="K3070" i="10"/>
  <c r="X3069" i="10"/>
  <c r="W3069" i="10"/>
  <c r="U3069" i="10"/>
  <c r="T3069" i="10"/>
  <c r="R3069" i="10"/>
  <c r="Q3069" i="10"/>
  <c r="O3069" i="10"/>
  <c r="N3069" i="10"/>
  <c r="L3069" i="10"/>
  <c r="K3069" i="10"/>
  <c r="X3068" i="10"/>
  <c r="W3068" i="10"/>
  <c r="U3068" i="10"/>
  <c r="T3068" i="10"/>
  <c r="R3068" i="10"/>
  <c r="Q3068" i="10"/>
  <c r="O3068" i="10"/>
  <c r="N3068" i="10"/>
  <c r="L3068" i="10"/>
  <c r="G3068" i="10" s="1"/>
  <c r="K3068" i="10"/>
  <c r="X3067" i="10"/>
  <c r="W3067" i="10"/>
  <c r="U3067" i="10"/>
  <c r="T3067" i="10"/>
  <c r="R3067" i="10"/>
  <c r="Q3067" i="10"/>
  <c r="O3067" i="10"/>
  <c r="N3067" i="10"/>
  <c r="L3067" i="10"/>
  <c r="G3067" i="10" s="1"/>
  <c r="K3067" i="10"/>
  <c r="X3066" i="10"/>
  <c r="W3066" i="10"/>
  <c r="U3066" i="10"/>
  <c r="T3066" i="10"/>
  <c r="R3066" i="10"/>
  <c r="Q3066" i="10"/>
  <c r="O3066" i="10"/>
  <c r="N3066" i="10"/>
  <c r="L3066" i="10"/>
  <c r="K3066" i="10"/>
  <c r="F3066" i="10" s="1"/>
  <c r="X3065" i="10"/>
  <c r="W3065" i="10"/>
  <c r="U3065" i="10"/>
  <c r="T3065" i="10"/>
  <c r="R3065" i="10"/>
  <c r="Q3065" i="10"/>
  <c r="O3065" i="10"/>
  <c r="N3065" i="10"/>
  <c r="L3065" i="10"/>
  <c r="K3065" i="10"/>
  <c r="X3064" i="10"/>
  <c r="W3064" i="10"/>
  <c r="U3064" i="10"/>
  <c r="T3064" i="10"/>
  <c r="R3064" i="10"/>
  <c r="Q3064" i="10"/>
  <c r="O3064" i="10"/>
  <c r="N3064" i="10"/>
  <c r="L3064" i="10"/>
  <c r="K3064" i="10"/>
  <c r="X3063" i="10"/>
  <c r="W3063" i="10"/>
  <c r="U3063" i="10"/>
  <c r="T3063" i="10"/>
  <c r="R3063" i="10"/>
  <c r="Q3063" i="10"/>
  <c r="O3063" i="10"/>
  <c r="N3063" i="10"/>
  <c r="L3063" i="10"/>
  <c r="G3063" i="10" s="1"/>
  <c r="K3063" i="10"/>
  <c r="X3062" i="10"/>
  <c r="W3062" i="10"/>
  <c r="U3062" i="10"/>
  <c r="T3062" i="10"/>
  <c r="R3062" i="10"/>
  <c r="Q3062" i="10"/>
  <c r="O3062" i="10"/>
  <c r="N3062" i="10"/>
  <c r="L3062" i="10"/>
  <c r="K3062" i="10"/>
  <c r="F3062" i="10" s="1"/>
  <c r="X3061" i="10"/>
  <c r="W3061" i="10"/>
  <c r="U3061" i="10"/>
  <c r="T3061" i="10"/>
  <c r="R3061" i="10"/>
  <c r="Q3061" i="10"/>
  <c r="O3061" i="10"/>
  <c r="N3061" i="10"/>
  <c r="L3061" i="10"/>
  <c r="K3061" i="10"/>
  <c r="F3061" i="10" s="1"/>
  <c r="X3060" i="10"/>
  <c r="W3060" i="10"/>
  <c r="U3060" i="10"/>
  <c r="T3060" i="10"/>
  <c r="R3060" i="10"/>
  <c r="Q3060" i="10"/>
  <c r="O3060" i="10"/>
  <c r="N3060" i="10"/>
  <c r="L3060" i="10"/>
  <c r="K3060" i="10"/>
  <c r="X3059" i="10"/>
  <c r="W3059" i="10"/>
  <c r="U3059" i="10"/>
  <c r="T3059" i="10"/>
  <c r="R3059" i="10"/>
  <c r="Q3059" i="10"/>
  <c r="O3059" i="10"/>
  <c r="N3059" i="10"/>
  <c r="L3059" i="10"/>
  <c r="K3059" i="10"/>
  <c r="X3058" i="10"/>
  <c r="W3058" i="10"/>
  <c r="U3058" i="10"/>
  <c r="T3058" i="10"/>
  <c r="R3058" i="10"/>
  <c r="Q3058" i="10"/>
  <c r="O3058" i="10"/>
  <c r="N3058" i="10"/>
  <c r="L3058" i="10"/>
  <c r="K3058" i="10"/>
  <c r="X3057" i="10"/>
  <c r="W3057" i="10"/>
  <c r="U3057" i="10"/>
  <c r="T3057" i="10"/>
  <c r="R3057" i="10"/>
  <c r="Q3057" i="10"/>
  <c r="O3057" i="10"/>
  <c r="N3057" i="10"/>
  <c r="L3057" i="10"/>
  <c r="K3057" i="10"/>
  <c r="X3056" i="10"/>
  <c r="W3056" i="10"/>
  <c r="U3056" i="10"/>
  <c r="T3056" i="10"/>
  <c r="R3056" i="10"/>
  <c r="Q3056" i="10"/>
  <c r="O3056" i="10"/>
  <c r="N3056" i="10"/>
  <c r="L3056" i="10"/>
  <c r="G3056" i="10" s="1"/>
  <c r="K3056" i="10"/>
  <c r="X3055" i="10"/>
  <c r="W3055" i="10"/>
  <c r="U3055" i="10"/>
  <c r="T3055" i="10"/>
  <c r="R3055" i="10"/>
  <c r="Q3055" i="10"/>
  <c r="O3055" i="10"/>
  <c r="N3055" i="10"/>
  <c r="L3055" i="10"/>
  <c r="K3055" i="10"/>
  <c r="F3055" i="10" s="1"/>
  <c r="X3054" i="10"/>
  <c r="W3054" i="10"/>
  <c r="U3054" i="10"/>
  <c r="T3054" i="10"/>
  <c r="R3054" i="10"/>
  <c r="Q3054" i="10"/>
  <c r="O3054" i="10"/>
  <c r="N3054" i="10"/>
  <c r="L3054" i="10"/>
  <c r="K3054" i="10"/>
  <c r="X3053" i="10"/>
  <c r="W3053" i="10"/>
  <c r="U3053" i="10"/>
  <c r="T3053" i="10"/>
  <c r="R3053" i="10"/>
  <c r="Q3053" i="10"/>
  <c r="O3053" i="10"/>
  <c r="N3053" i="10"/>
  <c r="L3053" i="10"/>
  <c r="K3053" i="10"/>
  <c r="X3052" i="10"/>
  <c r="W3052" i="10"/>
  <c r="U3052" i="10"/>
  <c r="T3052" i="10"/>
  <c r="R3052" i="10"/>
  <c r="Q3052" i="10"/>
  <c r="O3052" i="10"/>
  <c r="N3052" i="10"/>
  <c r="L3052" i="10"/>
  <c r="K3052" i="10"/>
  <c r="X3051" i="10"/>
  <c r="W3051" i="10"/>
  <c r="U3051" i="10"/>
  <c r="T3051" i="10"/>
  <c r="R3051" i="10"/>
  <c r="Q3051" i="10"/>
  <c r="O3051" i="10"/>
  <c r="N3051" i="10"/>
  <c r="L3051" i="10"/>
  <c r="G3051" i="10" s="1"/>
  <c r="K3051" i="10"/>
  <c r="X3050" i="10"/>
  <c r="W3050" i="10"/>
  <c r="U3050" i="10"/>
  <c r="T3050" i="10"/>
  <c r="R3050" i="10"/>
  <c r="Q3050" i="10"/>
  <c r="O3050" i="10"/>
  <c r="N3050" i="10"/>
  <c r="L3050" i="10"/>
  <c r="K3050" i="10"/>
  <c r="F3050" i="10" s="1"/>
  <c r="X3049" i="10"/>
  <c r="W3049" i="10"/>
  <c r="U3049" i="10"/>
  <c r="T3049" i="10"/>
  <c r="R3049" i="10"/>
  <c r="Q3049" i="10"/>
  <c r="O3049" i="10"/>
  <c r="N3049" i="10"/>
  <c r="L3049" i="10"/>
  <c r="K3049" i="10"/>
  <c r="X3048" i="10"/>
  <c r="W3048" i="10"/>
  <c r="U3048" i="10"/>
  <c r="T3048" i="10"/>
  <c r="R3048" i="10"/>
  <c r="Q3048" i="10"/>
  <c r="O3048" i="10"/>
  <c r="N3048" i="10"/>
  <c r="L3048" i="10"/>
  <c r="K3048" i="10"/>
  <c r="X3047" i="10"/>
  <c r="W3047" i="10"/>
  <c r="U3047" i="10"/>
  <c r="T3047" i="10"/>
  <c r="R3047" i="10"/>
  <c r="Q3047" i="10"/>
  <c r="O3047" i="10"/>
  <c r="N3047" i="10"/>
  <c r="L3047" i="10"/>
  <c r="G3047" i="10" s="1"/>
  <c r="K3047" i="10"/>
  <c r="X3046" i="10"/>
  <c r="W3046" i="10"/>
  <c r="U3046" i="10"/>
  <c r="T3046" i="10"/>
  <c r="R3046" i="10"/>
  <c r="Q3046" i="10"/>
  <c r="O3046" i="10"/>
  <c r="N3046" i="10"/>
  <c r="L3046" i="10"/>
  <c r="K3046" i="10"/>
  <c r="F3046" i="10" s="1"/>
  <c r="X3045" i="10"/>
  <c r="W3045" i="10"/>
  <c r="U3045" i="10"/>
  <c r="T3045" i="10"/>
  <c r="R3045" i="10"/>
  <c r="Q3045" i="10"/>
  <c r="O3045" i="10"/>
  <c r="N3045" i="10"/>
  <c r="L3045" i="10"/>
  <c r="K3045" i="10"/>
  <c r="X3044" i="10"/>
  <c r="W3044" i="10"/>
  <c r="U3044" i="10"/>
  <c r="T3044" i="10"/>
  <c r="R3044" i="10"/>
  <c r="Q3044" i="10"/>
  <c r="O3044" i="10"/>
  <c r="N3044" i="10"/>
  <c r="L3044" i="10"/>
  <c r="K3044" i="10"/>
  <c r="X3043" i="10"/>
  <c r="W3043" i="10"/>
  <c r="U3043" i="10"/>
  <c r="T3043" i="10"/>
  <c r="R3043" i="10"/>
  <c r="Q3043" i="10"/>
  <c r="O3043" i="10"/>
  <c r="N3043" i="10"/>
  <c r="L3043" i="10"/>
  <c r="K3043" i="10"/>
  <c r="X3042" i="10"/>
  <c r="W3042" i="10"/>
  <c r="U3042" i="10"/>
  <c r="T3042" i="10"/>
  <c r="R3042" i="10"/>
  <c r="Q3042" i="10"/>
  <c r="O3042" i="10"/>
  <c r="N3042" i="10"/>
  <c r="L3042" i="10"/>
  <c r="G3042" i="10" s="1"/>
  <c r="K3042" i="10"/>
  <c r="X3041" i="10"/>
  <c r="W3041" i="10"/>
  <c r="U3041" i="10"/>
  <c r="T3041" i="10"/>
  <c r="R3041" i="10"/>
  <c r="Q3041" i="10"/>
  <c r="O3041" i="10"/>
  <c r="N3041" i="10"/>
  <c r="L3041" i="10"/>
  <c r="G3041" i="10" s="1"/>
  <c r="K3041" i="10"/>
  <c r="X3040" i="10"/>
  <c r="W3040" i="10"/>
  <c r="U3040" i="10"/>
  <c r="T3040" i="10"/>
  <c r="R3040" i="10"/>
  <c r="Q3040" i="10"/>
  <c r="O3040" i="10"/>
  <c r="N3040" i="10"/>
  <c r="L3040" i="10"/>
  <c r="K3040" i="10"/>
  <c r="F3040" i="10" s="1"/>
  <c r="X3039" i="10"/>
  <c r="W3039" i="10"/>
  <c r="U3039" i="10"/>
  <c r="T3039" i="10"/>
  <c r="R3039" i="10"/>
  <c r="Q3039" i="10"/>
  <c r="O3039" i="10"/>
  <c r="N3039" i="10"/>
  <c r="L3039" i="10"/>
  <c r="K3039" i="10"/>
  <c r="X3038" i="10"/>
  <c r="W3038" i="10"/>
  <c r="U3038" i="10"/>
  <c r="T3038" i="10"/>
  <c r="R3038" i="10"/>
  <c r="Q3038" i="10"/>
  <c r="O3038" i="10"/>
  <c r="N3038" i="10"/>
  <c r="L3038" i="10"/>
  <c r="K3038" i="10"/>
  <c r="X3037" i="10"/>
  <c r="W3037" i="10"/>
  <c r="U3037" i="10"/>
  <c r="T3037" i="10"/>
  <c r="R3037" i="10"/>
  <c r="Q3037" i="10"/>
  <c r="O3037" i="10"/>
  <c r="N3037" i="10"/>
  <c r="L3037" i="10"/>
  <c r="K3037" i="10"/>
  <c r="X3036" i="10"/>
  <c r="W3036" i="10"/>
  <c r="U3036" i="10"/>
  <c r="T3036" i="10"/>
  <c r="R3036" i="10"/>
  <c r="Q3036" i="10"/>
  <c r="O3036" i="10"/>
  <c r="N3036" i="10"/>
  <c r="L3036" i="10"/>
  <c r="G3036" i="10" s="1"/>
  <c r="K3036" i="10"/>
  <c r="X3035" i="10"/>
  <c r="W3035" i="10"/>
  <c r="U3035" i="10"/>
  <c r="T3035" i="10"/>
  <c r="R3035" i="10"/>
  <c r="Q3035" i="10"/>
  <c r="O3035" i="10"/>
  <c r="N3035" i="10"/>
  <c r="L3035" i="10"/>
  <c r="G3035" i="10" s="1"/>
  <c r="K3035" i="10"/>
  <c r="X3034" i="10"/>
  <c r="W3034" i="10"/>
  <c r="U3034" i="10"/>
  <c r="T3034" i="10"/>
  <c r="R3034" i="10"/>
  <c r="Q3034" i="10"/>
  <c r="O3034" i="10"/>
  <c r="N3034" i="10"/>
  <c r="L3034" i="10"/>
  <c r="K3034" i="10"/>
  <c r="F3034" i="10" s="1"/>
  <c r="X3033" i="10"/>
  <c r="W3033" i="10"/>
  <c r="U3033" i="10"/>
  <c r="T3033" i="10"/>
  <c r="R3033" i="10"/>
  <c r="Q3033" i="10"/>
  <c r="O3033" i="10"/>
  <c r="N3033" i="10"/>
  <c r="L3033" i="10"/>
  <c r="K3033" i="10"/>
  <c r="F3033" i="10" s="1"/>
  <c r="X3032" i="10"/>
  <c r="W3032" i="10"/>
  <c r="U3032" i="10"/>
  <c r="T3032" i="10"/>
  <c r="R3032" i="10"/>
  <c r="Q3032" i="10"/>
  <c r="O3032" i="10"/>
  <c r="N3032" i="10"/>
  <c r="L3032" i="10"/>
  <c r="K3032" i="10"/>
  <c r="X3031" i="10"/>
  <c r="W3031" i="10"/>
  <c r="U3031" i="10"/>
  <c r="T3031" i="10"/>
  <c r="R3031" i="10"/>
  <c r="Q3031" i="10"/>
  <c r="O3031" i="10"/>
  <c r="N3031" i="10"/>
  <c r="L3031" i="10"/>
  <c r="K3031" i="10"/>
  <c r="X3030" i="10"/>
  <c r="W3030" i="10"/>
  <c r="U3030" i="10"/>
  <c r="T3030" i="10"/>
  <c r="R3030" i="10"/>
  <c r="Q3030" i="10"/>
  <c r="O3030" i="10"/>
  <c r="N3030" i="10"/>
  <c r="L3030" i="10"/>
  <c r="G3030" i="10" s="1"/>
  <c r="K3030" i="10"/>
  <c r="X3029" i="10"/>
  <c r="W3029" i="10"/>
  <c r="U3029" i="10"/>
  <c r="T3029" i="10"/>
  <c r="R3029" i="10"/>
  <c r="Q3029" i="10"/>
  <c r="O3029" i="10"/>
  <c r="N3029" i="10"/>
  <c r="L3029" i="10"/>
  <c r="G3029" i="10" s="1"/>
  <c r="K3029" i="10"/>
  <c r="X3028" i="10"/>
  <c r="W3028" i="10"/>
  <c r="U3028" i="10"/>
  <c r="T3028" i="10"/>
  <c r="R3028" i="10"/>
  <c r="Q3028" i="10"/>
  <c r="O3028" i="10"/>
  <c r="N3028" i="10"/>
  <c r="L3028" i="10"/>
  <c r="K3028" i="10"/>
  <c r="F3028" i="10" s="1"/>
  <c r="X3027" i="10"/>
  <c r="W3027" i="10"/>
  <c r="U3027" i="10"/>
  <c r="T3027" i="10"/>
  <c r="R3027" i="10"/>
  <c r="Q3027" i="10"/>
  <c r="O3027" i="10"/>
  <c r="N3027" i="10"/>
  <c r="L3027" i="10"/>
  <c r="K3027" i="10"/>
  <c r="F3027" i="10" s="1"/>
  <c r="X3026" i="10"/>
  <c r="W3026" i="10"/>
  <c r="U3026" i="10"/>
  <c r="T3026" i="10"/>
  <c r="R3026" i="10"/>
  <c r="Q3026" i="10"/>
  <c r="O3026" i="10"/>
  <c r="N3026" i="10"/>
  <c r="L3026" i="10"/>
  <c r="K3026" i="10"/>
  <c r="X3025" i="10"/>
  <c r="W3025" i="10"/>
  <c r="U3025" i="10"/>
  <c r="T3025" i="10"/>
  <c r="R3025" i="10"/>
  <c r="Q3025" i="10"/>
  <c r="O3025" i="10"/>
  <c r="N3025" i="10"/>
  <c r="L3025" i="10"/>
  <c r="K3025" i="10"/>
  <c r="X3024" i="10"/>
  <c r="W3024" i="10"/>
  <c r="U3024" i="10"/>
  <c r="T3024" i="10"/>
  <c r="R3024" i="10"/>
  <c r="Q3024" i="10"/>
  <c r="O3024" i="10"/>
  <c r="N3024" i="10"/>
  <c r="L3024" i="10"/>
  <c r="G3024" i="10" s="1"/>
  <c r="K3024" i="10"/>
  <c r="X3023" i="10"/>
  <c r="W3023" i="10"/>
  <c r="U3023" i="10"/>
  <c r="T3023" i="10"/>
  <c r="R3023" i="10"/>
  <c r="Q3023" i="10"/>
  <c r="O3023" i="10"/>
  <c r="N3023" i="10"/>
  <c r="L3023" i="10"/>
  <c r="K3023" i="10"/>
  <c r="F3023" i="10" s="1"/>
  <c r="X3022" i="10"/>
  <c r="W3022" i="10"/>
  <c r="U3022" i="10"/>
  <c r="T3022" i="10"/>
  <c r="R3022" i="10"/>
  <c r="Q3022" i="10"/>
  <c r="O3022" i="10"/>
  <c r="N3022" i="10"/>
  <c r="L3022" i="10"/>
  <c r="K3022" i="10"/>
  <c r="X3021" i="10"/>
  <c r="W3021" i="10"/>
  <c r="U3021" i="10"/>
  <c r="T3021" i="10"/>
  <c r="R3021" i="10"/>
  <c r="Q3021" i="10"/>
  <c r="O3021" i="10"/>
  <c r="N3021" i="10"/>
  <c r="L3021" i="10"/>
  <c r="K3021" i="10"/>
  <c r="X3020" i="10"/>
  <c r="W3020" i="10"/>
  <c r="U3020" i="10"/>
  <c r="T3020" i="10"/>
  <c r="R3020" i="10"/>
  <c r="Q3020" i="10"/>
  <c r="O3020" i="10"/>
  <c r="N3020" i="10"/>
  <c r="L3020" i="10"/>
  <c r="K3020" i="10"/>
  <c r="X3019" i="10"/>
  <c r="W3019" i="10"/>
  <c r="U3019" i="10"/>
  <c r="T3019" i="10"/>
  <c r="R3019" i="10"/>
  <c r="Q3019" i="10"/>
  <c r="O3019" i="10"/>
  <c r="N3019" i="10"/>
  <c r="L3019" i="10"/>
  <c r="K3019" i="10"/>
  <c r="X3018" i="10"/>
  <c r="W3018" i="10"/>
  <c r="U3018" i="10"/>
  <c r="T3018" i="10"/>
  <c r="R3018" i="10"/>
  <c r="Q3018" i="10"/>
  <c r="O3018" i="10"/>
  <c r="N3018" i="10"/>
  <c r="L3018" i="10"/>
  <c r="G3018" i="10" s="1"/>
  <c r="K3018" i="10"/>
  <c r="X3017" i="10"/>
  <c r="W3017" i="10"/>
  <c r="U3017" i="10"/>
  <c r="T3017" i="10"/>
  <c r="R3017" i="10"/>
  <c r="Q3017" i="10"/>
  <c r="O3017" i="10"/>
  <c r="N3017" i="10"/>
  <c r="L3017" i="10"/>
  <c r="K3017" i="10"/>
  <c r="F3017" i="10" s="1"/>
  <c r="X3016" i="10"/>
  <c r="W3016" i="10"/>
  <c r="U3016" i="10"/>
  <c r="T3016" i="10"/>
  <c r="R3016" i="10"/>
  <c r="Q3016" i="10"/>
  <c r="O3016" i="10"/>
  <c r="N3016" i="10"/>
  <c r="L3016" i="10"/>
  <c r="K3016" i="10"/>
  <c r="X3015" i="10"/>
  <c r="W3015" i="10"/>
  <c r="U3015" i="10"/>
  <c r="T3015" i="10"/>
  <c r="R3015" i="10"/>
  <c r="Q3015" i="10"/>
  <c r="O3015" i="10"/>
  <c r="N3015" i="10"/>
  <c r="L3015" i="10"/>
  <c r="K3015" i="10"/>
  <c r="X3014" i="10"/>
  <c r="W3014" i="10"/>
  <c r="U3014" i="10"/>
  <c r="T3014" i="10"/>
  <c r="R3014" i="10"/>
  <c r="Q3014" i="10"/>
  <c r="O3014" i="10"/>
  <c r="N3014" i="10"/>
  <c r="L3014" i="10"/>
  <c r="G3014" i="10" s="1"/>
  <c r="K3014" i="10"/>
  <c r="X3013" i="10"/>
  <c r="W3013" i="10"/>
  <c r="U3013" i="10"/>
  <c r="T3013" i="10"/>
  <c r="R3013" i="10"/>
  <c r="Q3013" i="10"/>
  <c r="O3013" i="10"/>
  <c r="N3013" i="10"/>
  <c r="L3013" i="10"/>
  <c r="G3013" i="10" s="1"/>
  <c r="K3013" i="10"/>
  <c r="X3012" i="10"/>
  <c r="W3012" i="10"/>
  <c r="U3012" i="10"/>
  <c r="T3012" i="10"/>
  <c r="R3012" i="10"/>
  <c r="Q3012" i="10"/>
  <c r="O3012" i="10"/>
  <c r="N3012" i="10"/>
  <c r="L3012" i="10"/>
  <c r="K3012" i="10"/>
  <c r="F3012" i="10" s="1"/>
  <c r="X3011" i="10"/>
  <c r="W3011" i="10"/>
  <c r="U3011" i="10"/>
  <c r="T3011" i="10"/>
  <c r="R3011" i="10"/>
  <c r="Q3011" i="10"/>
  <c r="O3011" i="10"/>
  <c r="N3011" i="10"/>
  <c r="L3011" i="10"/>
  <c r="K3011" i="10"/>
  <c r="F3011" i="10" s="1"/>
  <c r="X3010" i="10"/>
  <c r="W3010" i="10"/>
  <c r="U3010" i="10"/>
  <c r="T3010" i="10"/>
  <c r="R3010" i="10"/>
  <c r="Q3010" i="10"/>
  <c r="O3010" i="10"/>
  <c r="N3010" i="10"/>
  <c r="L3010" i="10"/>
  <c r="K3010" i="10"/>
  <c r="X3009" i="10"/>
  <c r="W3009" i="10"/>
  <c r="U3009" i="10"/>
  <c r="T3009" i="10"/>
  <c r="R3009" i="10"/>
  <c r="Q3009" i="10"/>
  <c r="O3009" i="10"/>
  <c r="N3009" i="10"/>
  <c r="L3009" i="10"/>
  <c r="K3009" i="10"/>
  <c r="X3008" i="10"/>
  <c r="W3008" i="10"/>
  <c r="U3008" i="10"/>
  <c r="T3008" i="10"/>
  <c r="R3008" i="10"/>
  <c r="Q3008" i="10"/>
  <c r="O3008" i="10"/>
  <c r="N3008" i="10"/>
  <c r="L3008" i="10"/>
  <c r="K3008" i="10"/>
  <c r="X3007" i="10"/>
  <c r="W3007" i="10"/>
  <c r="U3007" i="10"/>
  <c r="T3007" i="10"/>
  <c r="R3007" i="10"/>
  <c r="Q3007" i="10"/>
  <c r="O3007" i="10"/>
  <c r="N3007" i="10"/>
  <c r="L3007" i="10"/>
  <c r="G3007" i="10" s="1"/>
  <c r="K3007" i="10"/>
  <c r="X3006" i="10"/>
  <c r="W3006" i="10"/>
  <c r="U3006" i="10"/>
  <c r="T3006" i="10"/>
  <c r="R3006" i="10"/>
  <c r="Q3006" i="10"/>
  <c r="O3006" i="10"/>
  <c r="N3006" i="10"/>
  <c r="L3006" i="10"/>
  <c r="K3006" i="10"/>
  <c r="F3006" i="10" s="1"/>
  <c r="X3005" i="10"/>
  <c r="W3005" i="10"/>
  <c r="U3005" i="10"/>
  <c r="T3005" i="10"/>
  <c r="R3005" i="10"/>
  <c r="Q3005" i="10"/>
  <c r="O3005" i="10"/>
  <c r="N3005" i="10"/>
  <c r="L3005" i="10"/>
  <c r="K3005" i="10"/>
  <c r="F3005" i="10" s="1"/>
  <c r="X3004" i="10"/>
  <c r="W3004" i="10"/>
  <c r="U3004" i="10"/>
  <c r="T3004" i="10"/>
  <c r="R3004" i="10"/>
  <c r="Q3004" i="10"/>
  <c r="O3004" i="10"/>
  <c r="N3004" i="10"/>
  <c r="L3004" i="10"/>
  <c r="K3004" i="10"/>
  <c r="X3003" i="10"/>
  <c r="W3003" i="10"/>
  <c r="U3003" i="10"/>
  <c r="T3003" i="10"/>
  <c r="R3003" i="10"/>
  <c r="Q3003" i="10"/>
  <c r="O3003" i="10"/>
  <c r="N3003" i="10"/>
  <c r="L3003" i="10"/>
  <c r="K3003" i="10"/>
  <c r="X3002" i="10"/>
  <c r="W3002" i="10"/>
  <c r="U3002" i="10"/>
  <c r="T3002" i="10"/>
  <c r="R3002" i="10"/>
  <c r="Q3002" i="10"/>
  <c r="O3002" i="10"/>
  <c r="N3002" i="10"/>
  <c r="L3002" i="10"/>
  <c r="K3002" i="10"/>
  <c r="X3001" i="10"/>
  <c r="W3001" i="10"/>
  <c r="U3001" i="10"/>
  <c r="T3001" i="10"/>
  <c r="R3001" i="10"/>
  <c r="Q3001" i="10"/>
  <c r="O3001" i="10"/>
  <c r="N3001" i="10"/>
  <c r="L3001" i="10"/>
  <c r="K3001" i="10"/>
  <c r="X3000" i="10"/>
  <c r="W3000" i="10"/>
  <c r="U3000" i="10"/>
  <c r="T3000" i="10"/>
  <c r="R3000" i="10"/>
  <c r="Q3000" i="10"/>
  <c r="O3000" i="10"/>
  <c r="N3000" i="10"/>
  <c r="L3000" i="10"/>
  <c r="G3000" i="10" s="1"/>
  <c r="K3000" i="10"/>
  <c r="X2999" i="10"/>
  <c r="W2999" i="10"/>
  <c r="U2999" i="10"/>
  <c r="T2999" i="10"/>
  <c r="R2999" i="10"/>
  <c r="Q2999" i="10"/>
  <c r="O2999" i="10"/>
  <c r="N2999" i="10"/>
  <c r="L2999" i="10"/>
  <c r="K2999" i="10"/>
  <c r="F2999" i="10" s="1"/>
  <c r="X2998" i="10"/>
  <c r="W2998" i="10"/>
  <c r="U2998" i="10"/>
  <c r="T2998" i="10"/>
  <c r="R2998" i="10"/>
  <c r="Q2998" i="10"/>
  <c r="O2998" i="10"/>
  <c r="N2998" i="10"/>
  <c r="L2998" i="10"/>
  <c r="K2998" i="10"/>
  <c r="X2997" i="10"/>
  <c r="W2997" i="10"/>
  <c r="U2997" i="10"/>
  <c r="T2997" i="10"/>
  <c r="R2997" i="10"/>
  <c r="Q2997" i="10"/>
  <c r="O2997" i="10"/>
  <c r="N2997" i="10"/>
  <c r="L2997" i="10"/>
  <c r="K2997" i="10"/>
  <c r="X2996" i="10"/>
  <c r="W2996" i="10"/>
  <c r="U2996" i="10"/>
  <c r="T2996" i="10"/>
  <c r="R2996" i="10"/>
  <c r="Q2996" i="10"/>
  <c r="O2996" i="10"/>
  <c r="N2996" i="10"/>
  <c r="L2996" i="10"/>
  <c r="K2996" i="10"/>
  <c r="X2995" i="10"/>
  <c r="W2995" i="10"/>
  <c r="U2995" i="10"/>
  <c r="T2995" i="10"/>
  <c r="R2995" i="10"/>
  <c r="Q2995" i="10"/>
  <c r="O2995" i="10"/>
  <c r="N2995" i="10"/>
  <c r="L2995" i="10"/>
  <c r="K2995" i="10"/>
  <c r="X2994" i="10"/>
  <c r="W2994" i="10"/>
  <c r="U2994" i="10"/>
  <c r="T2994" i="10"/>
  <c r="R2994" i="10"/>
  <c r="Q2994" i="10"/>
  <c r="O2994" i="10"/>
  <c r="N2994" i="10"/>
  <c r="L2994" i="10"/>
  <c r="G2994" i="10" s="1"/>
  <c r="K2994" i="10"/>
  <c r="X2993" i="10"/>
  <c r="W2993" i="10"/>
  <c r="U2993" i="10"/>
  <c r="T2993" i="10"/>
  <c r="R2993" i="10"/>
  <c r="Q2993" i="10"/>
  <c r="O2993" i="10"/>
  <c r="N2993" i="10"/>
  <c r="L2993" i="10"/>
  <c r="K2993" i="10"/>
  <c r="F2993" i="10" s="1"/>
  <c r="X2992" i="10"/>
  <c r="W2992" i="10"/>
  <c r="U2992" i="10"/>
  <c r="T2992" i="10"/>
  <c r="R2992" i="10"/>
  <c r="Q2992" i="10"/>
  <c r="O2992" i="10"/>
  <c r="N2992" i="10"/>
  <c r="L2992" i="10"/>
  <c r="K2992" i="10"/>
  <c r="X2991" i="10"/>
  <c r="W2991" i="10"/>
  <c r="U2991" i="10"/>
  <c r="T2991" i="10"/>
  <c r="R2991" i="10"/>
  <c r="Q2991" i="10"/>
  <c r="O2991" i="10"/>
  <c r="N2991" i="10"/>
  <c r="L2991" i="10"/>
  <c r="G2991" i="10" s="1"/>
  <c r="K2991" i="10"/>
  <c r="X2990" i="10"/>
  <c r="W2990" i="10"/>
  <c r="U2990" i="10"/>
  <c r="T2990" i="10"/>
  <c r="R2990" i="10"/>
  <c r="Q2990" i="10"/>
  <c r="O2990" i="10"/>
  <c r="N2990" i="10"/>
  <c r="L2990" i="10"/>
  <c r="K2990" i="10"/>
  <c r="X2989" i="10"/>
  <c r="W2989" i="10"/>
  <c r="U2989" i="10"/>
  <c r="T2989" i="10"/>
  <c r="R2989" i="10"/>
  <c r="Q2989" i="10"/>
  <c r="O2989" i="10"/>
  <c r="N2989" i="10"/>
  <c r="L2989" i="10"/>
  <c r="K2989" i="10"/>
  <c r="X2988" i="10"/>
  <c r="W2988" i="10"/>
  <c r="U2988" i="10"/>
  <c r="T2988" i="10"/>
  <c r="R2988" i="10"/>
  <c r="Q2988" i="10"/>
  <c r="O2988" i="10"/>
  <c r="N2988" i="10"/>
  <c r="L2988" i="10"/>
  <c r="G2988" i="10" s="1"/>
  <c r="K2988" i="10"/>
  <c r="X2987" i="10"/>
  <c r="W2987" i="10"/>
  <c r="U2987" i="10"/>
  <c r="T2987" i="10"/>
  <c r="R2987" i="10"/>
  <c r="Q2987" i="10"/>
  <c r="O2987" i="10"/>
  <c r="N2987" i="10"/>
  <c r="L2987" i="10"/>
  <c r="K2987" i="10"/>
  <c r="F2987" i="10" s="1"/>
  <c r="X2986" i="10"/>
  <c r="W2986" i="10"/>
  <c r="U2986" i="10"/>
  <c r="T2986" i="10"/>
  <c r="R2986" i="10"/>
  <c r="Q2986" i="10"/>
  <c r="O2986" i="10"/>
  <c r="N2986" i="10"/>
  <c r="L2986" i="10"/>
  <c r="K2986" i="10"/>
  <c r="X2985" i="10"/>
  <c r="W2985" i="10"/>
  <c r="U2985" i="10"/>
  <c r="T2985" i="10"/>
  <c r="R2985" i="10"/>
  <c r="Q2985" i="10"/>
  <c r="O2985" i="10"/>
  <c r="N2985" i="10"/>
  <c r="L2985" i="10"/>
  <c r="K2985" i="10"/>
  <c r="X2984" i="10"/>
  <c r="W2984" i="10"/>
  <c r="U2984" i="10"/>
  <c r="T2984" i="10"/>
  <c r="R2984" i="10"/>
  <c r="Q2984" i="10"/>
  <c r="O2984" i="10"/>
  <c r="N2984" i="10"/>
  <c r="L2984" i="10"/>
  <c r="K2984" i="10"/>
  <c r="X2983" i="10"/>
  <c r="W2983" i="10"/>
  <c r="U2983" i="10"/>
  <c r="T2983" i="10"/>
  <c r="R2983" i="10"/>
  <c r="Q2983" i="10"/>
  <c r="O2983" i="10"/>
  <c r="N2983" i="10"/>
  <c r="L2983" i="10"/>
  <c r="G2983" i="10" s="1"/>
  <c r="K2983" i="10"/>
  <c r="X2982" i="10"/>
  <c r="W2982" i="10"/>
  <c r="U2982" i="10"/>
  <c r="T2982" i="10"/>
  <c r="R2982" i="10"/>
  <c r="Q2982" i="10"/>
  <c r="O2982" i="10"/>
  <c r="N2982" i="10"/>
  <c r="L2982" i="10"/>
  <c r="K2982" i="10"/>
  <c r="F2982" i="10" s="1"/>
  <c r="X2981" i="10"/>
  <c r="W2981" i="10"/>
  <c r="U2981" i="10"/>
  <c r="T2981" i="10"/>
  <c r="R2981" i="10"/>
  <c r="Q2981" i="10"/>
  <c r="O2981" i="10"/>
  <c r="N2981" i="10"/>
  <c r="L2981" i="10"/>
  <c r="K2981" i="10"/>
  <c r="F2981" i="10" s="1"/>
  <c r="X2980" i="10"/>
  <c r="W2980" i="10"/>
  <c r="U2980" i="10"/>
  <c r="T2980" i="10"/>
  <c r="R2980" i="10"/>
  <c r="Q2980" i="10"/>
  <c r="O2980" i="10"/>
  <c r="N2980" i="10"/>
  <c r="L2980" i="10"/>
  <c r="K2980" i="10"/>
  <c r="X2979" i="10"/>
  <c r="W2979" i="10"/>
  <c r="U2979" i="10"/>
  <c r="T2979" i="10"/>
  <c r="R2979" i="10"/>
  <c r="Q2979" i="10"/>
  <c r="O2979" i="10"/>
  <c r="N2979" i="10"/>
  <c r="L2979" i="10"/>
  <c r="K2979" i="10"/>
  <c r="X2978" i="10"/>
  <c r="W2978" i="10"/>
  <c r="U2978" i="10"/>
  <c r="T2978" i="10"/>
  <c r="R2978" i="10"/>
  <c r="Q2978" i="10"/>
  <c r="O2978" i="10"/>
  <c r="N2978" i="10"/>
  <c r="L2978" i="10"/>
  <c r="G2978" i="10" s="1"/>
  <c r="K2978" i="10"/>
  <c r="X2977" i="10"/>
  <c r="W2977" i="10"/>
  <c r="U2977" i="10"/>
  <c r="T2977" i="10"/>
  <c r="R2977" i="10"/>
  <c r="Q2977" i="10"/>
  <c r="O2977" i="10"/>
  <c r="N2977" i="10"/>
  <c r="L2977" i="10"/>
  <c r="K2977" i="10"/>
  <c r="F2977" i="10" s="1"/>
  <c r="X2976" i="10"/>
  <c r="W2976" i="10"/>
  <c r="U2976" i="10"/>
  <c r="T2976" i="10"/>
  <c r="R2976" i="10"/>
  <c r="Q2976" i="10"/>
  <c r="O2976" i="10"/>
  <c r="N2976" i="10"/>
  <c r="L2976" i="10"/>
  <c r="K2976" i="10"/>
  <c r="X2975" i="10"/>
  <c r="W2975" i="10"/>
  <c r="U2975" i="10"/>
  <c r="T2975" i="10"/>
  <c r="R2975" i="10"/>
  <c r="Q2975" i="10"/>
  <c r="O2975" i="10"/>
  <c r="N2975" i="10"/>
  <c r="L2975" i="10"/>
  <c r="K2975" i="10"/>
  <c r="X2974" i="10"/>
  <c r="W2974" i="10"/>
  <c r="U2974" i="10"/>
  <c r="T2974" i="10"/>
  <c r="R2974" i="10"/>
  <c r="Q2974" i="10"/>
  <c r="O2974" i="10"/>
  <c r="N2974" i="10"/>
  <c r="L2974" i="10"/>
  <c r="K2974" i="10"/>
  <c r="X2973" i="10"/>
  <c r="W2973" i="10"/>
  <c r="U2973" i="10"/>
  <c r="T2973" i="10"/>
  <c r="R2973" i="10"/>
  <c r="Q2973" i="10"/>
  <c r="O2973" i="10"/>
  <c r="N2973" i="10"/>
  <c r="L2973" i="10"/>
  <c r="G2973" i="10" s="1"/>
  <c r="K2973" i="10"/>
  <c r="X2972" i="10"/>
  <c r="W2972" i="10"/>
  <c r="U2972" i="10"/>
  <c r="T2972" i="10"/>
  <c r="R2972" i="10"/>
  <c r="Q2972" i="10"/>
  <c r="O2972" i="10"/>
  <c r="N2972" i="10"/>
  <c r="L2972" i="10"/>
  <c r="K2972" i="10"/>
  <c r="F2972" i="10" s="1"/>
  <c r="X2971" i="10"/>
  <c r="W2971" i="10"/>
  <c r="U2971" i="10"/>
  <c r="T2971" i="10"/>
  <c r="R2971" i="10"/>
  <c r="Q2971" i="10"/>
  <c r="O2971" i="10"/>
  <c r="N2971" i="10"/>
  <c r="L2971" i="10"/>
  <c r="K2971" i="10"/>
  <c r="F2971" i="10" s="1"/>
  <c r="X2970" i="10"/>
  <c r="W2970" i="10"/>
  <c r="U2970" i="10"/>
  <c r="T2970" i="10"/>
  <c r="R2970" i="10"/>
  <c r="Q2970" i="10"/>
  <c r="O2970" i="10"/>
  <c r="N2970" i="10"/>
  <c r="L2970" i="10"/>
  <c r="K2970" i="10"/>
  <c r="X2969" i="10"/>
  <c r="W2969" i="10"/>
  <c r="U2969" i="10"/>
  <c r="T2969" i="10"/>
  <c r="R2969" i="10"/>
  <c r="Q2969" i="10"/>
  <c r="O2969" i="10"/>
  <c r="N2969" i="10"/>
  <c r="L2969" i="10"/>
  <c r="K2969" i="10"/>
  <c r="X2968" i="10"/>
  <c r="W2968" i="10"/>
  <c r="U2968" i="10"/>
  <c r="T2968" i="10"/>
  <c r="R2968" i="10"/>
  <c r="Q2968" i="10"/>
  <c r="O2968" i="10"/>
  <c r="N2968" i="10"/>
  <c r="L2968" i="10"/>
  <c r="G2968" i="10" s="1"/>
  <c r="K2968" i="10"/>
  <c r="X2967" i="10"/>
  <c r="W2967" i="10"/>
  <c r="U2967" i="10"/>
  <c r="T2967" i="10"/>
  <c r="R2967" i="10"/>
  <c r="Q2967" i="10"/>
  <c r="O2967" i="10"/>
  <c r="N2967" i="10"/>
  <c r="L2967" i="10"/>
  <c r="G2967" i="10" s="1"/>
  <c r="K2967" i="10"/>
  <c r="X2966" i="10"/>
  <c r="W2966" i="10"/>
  <c r="U2966" i="10"/>
  <c r="T2966" i="10"/>
  <c r="R2966" i="10"/>
  <c r="Q2966" i="10"/>
  <c r="O2966" i="10"/>
  <c r="N2966" i="10"/>
  <c r="L2966" i="10"/>
  <c r="K2966" i="10"/>
  <c r="F2966" i="10" s="1"/>
  <c r="X2965" i="10"/>
  <c r="W2965" i="10"/>
  <c r="U2965" i="10"/>
  <c r="T2965" i="10"/>
  <c r="R2965" i="10"/>
  <c r="Q2965" i="10"/>
  <c r="O2965" i="10"/>
  <c r="N2965" i="10"/>
  <c r="L2965" i="10"/>
  <c r="K2965" i="10"/>
  <c r="X2964" i="10"/>
  <c r="W2964" i="10"/>
  <c r="U2964" i="10"/>
  <c r="T2964" i="10"/>
  <c r="R2964" i="10"/>
  <c r="Q2964" i="10"/>
  <c r="O2964" i="10"/>
  <c r="N2964" i="10"/>
  <c r="L2964" i="10"/>
  <c r="K2964" i="10"/>
  <c r="X2963" i="10"/>
  <c r="W2963" i="10"/>
  <c r="U2963" i="10"/>
  <c r="T2963" i="10"/>
  <c r="R2963" i="10"/>
  <c r="Q2963" i="10"/>
  <c r="O2963" i="10"/>
  <c r="N2963" i="10"/>
  <c r="L2963" i="10"/>
  <c r="K2963" i="10"/>
  <c r="X2962" i="10"/>
  <c r="W2962" i="10"/>
  <c r="U2962" i="10"/>
  <c r="T2962" i="10"/>
  <c r="R2962" i="10"/>
  <c r="Q2962" i="10"/>
  <c r="O2962" i="10"/>
  <c r="N2962" i="10"/>
  <c r="L2962" i="10"/>
  <c r="G2962" i="10" s="1"/>
  <c r="K2962" i="10"/>
  <c r="X2961" i="10"/>
  <c r="W2961" i="10"/>
  <c r="U2961" i="10"/>
  <c r="T2961" i="10"/>
  <c r="R2961" i="10"/>
  <c r="Q2961" i="10"/>
  <c r="O2961" i="10"/>
  <c r="N2961" i="10"/>
  <c r="L2961" i="10"/>
  <c r="K2961" i="10"/>
  <c r="F2961" i="10" s="1"/>
  <c r="X2960" i="10"/>
  <c r="W2960" i="10"/>
  <c r="U2960" i="10"/>
  <c r="T2960" i="10"/>
  <c r="R2960" i="10"/>
  <c r="Q2960" i="10"/>
  <c r="O2960" i="10"/>
  <c r="N2960" i="10"/>
  <c r="L2960" i="10"/>
  <c r="K2960" i="10"/>
  <c r="X2959" i="10"/>
  <c r="W2959" i="10"/>
  <c r="U2959" i="10"/>
  <c r="T2959" i="10"/>
  <c r="R2959" i="10"/>
  <c r="Q2959" i="10"/>
  <c r="O2959" i="10"/>
  <c r="N2959" i="10"/>
  <c r="L2959" i="10"/>
  <c r="K2959" i="10"/>
  <c r="X2958" i="10"/>
  <c r="W2958" i="10"/>
  <c r="U2958" i="10"/>
  <c r="T2958" i="10"/>
  <c r="R2958" i="10"/>
  <c r="Q2958" i="10"/>
  <c r="O2958" i="10"/>
  <c r="N2958" i="10"/>
  <c r="L2958" i="10"/>
  <c r="K2958" i="10"/>
  <c r="X2957" i="10"/>
  <c r="W2957" i="10"/>
  <c r="U2957" i="10"/>
  <c r="T2957" i="10"/>
  <c r="R2957" i="10"/>
  <c r="Q2957" i="10"/>
  <c r="O2957" i="10"/>
  <c r="N2957" i="10"/>
  <c r="L2957" i="10"/>
  <c r="G2957" i="10" s="1"/>
  <c r="K2957" i="10"/>
  <c r="X2956" i="10"/>
  <c r="W2956" i="10"/>
  <c r="U2956" i="10"/>
  <c r="T2956" i="10"/>
  <c r="R2956" i="10"/>
  <c r="Q2956" i="10"/>
  <c r="O2956" i="10"/>
  <c r="N2956" i="10"/>
  <c r="L2956" i="10"/>
  <c r="G2956" i="10" s="1"/>
  <c r="K2956" i="10"/>
  <c r="X2955" i="10"/>
  <c r="W2955" i="10"/>
  <c r="U2955" i="10"/>
  <c r="T2955" i="10"/>
  <c r="R2955" i="10"/>
  <c r="Q2955" i="10"/>
  <c r="O2955" i="10"/>
  <c r="N2955" i="10"/>
  <c r="L2955" i="10"/>
  <c r="K2955" i="10"/>
  <c r="F2955" i="10" s="1"/>
  <c r="X2954" i="10"/>
  <c r="W2954" i="10"/>
  <c r="U2954" i="10"/>
  <c r="T2954" i="10"/>
  <c r="R2954" i="10"/>
  <c r="Q2954" i="10"/>
  <c r="O2954" i="10"/>
  <c r="N2954" i="10"/>
  <c r="L2954" i="10"/>
  <c r="K2954" i="10"/>
  <c r="F2954" i="10" s="1"/>
  <c r="X2953" i="10"/>
  <c r="W2953" i="10"/>
  <c r="U2953" i="10"/>
  <c r="T2953" i="10"/>
  <c r="R2953" i="10"/>
  <c r="Q2953" i="10"/>
  <c r="O2953" i="10"/>
  <c r="N2953" i="10"/>
  <c r="L2953" i="10"/>
  <c r="K2953" i="10"/>
  <c r="X2952" i="10"/>
  <c r="W2952" i="10"/>
  <c r="U2952" i="10"/>
  <c r="T2952" i="10"/>
  <c r="R2952" i="10"/>
  <c r="Q2952" i="10"/>
  <c r="O2952" i="10"/>
  <c r="N2952" i="10"/>
  <c r="L2952" i="10"/>
  <c r="K2952" i="10"/>
  <c r="X2951" i="10"/>
  <c r="W2951" i="10"/>
  <c r="U2951" i="10"/>
  <c r="T2951" i="10"/>
  <c r="R2951" i="10"/>
  <c r="Q2951" i="10"/>
  <c r="O2951" i="10"/>
  <c r="N2951" i="10"/>
  <c r="L2951" i="10"/>
  <c r="G2951" i="10" s="1"/>
  <c r="K2951" i="10"/>
  <c r="X2950" i="10"/>
  <c r="W2950" i="10"/>
  <c r="U2950" i="10"/>
  <c r="T2950" i="10"/>
  <c r="R2950" i="10"/>
  <c r="Q2950" i="10"/>
  <c r="O2950" i="10"/>
  <c r="N2950" i="10"/>
  <c r="L2950" i="10"/>
  <c r="K2950" i="10"/>
  <c r="F2950" i="10" s="1"/>
  <c r="X2949" i="10"/>
  <c r="W2949" i="10"/>
  <c r="U2949" i="10"/>
  <c r="T2949" i="10"/>
  <c r="R2949" i="10"/>
  <c r="Q2949" i="10"/>
  <c r="O2949" i="10"/>
  <c r="N2949" i="10"/>
  <c r="L2949" i="10"/>
  <c r="K2949" i="10"/>
  <c r="X2948" i="10"/>
  <c r="W2948" i="10"/>
  <c r="U2948" i="10"/>
  <c r="T2948" i="10"/>
  <c r="R2948" i="10"/>
  <c r="Q2948" i="10"/>
  <c r="O2948" i="10"/>
  <c r="N2948" i="10"/>
  <c r="L2948" i="10"/>
  <c r="K2948" i="10"/>
  <c r="X2947" i="10"/>
  <c r="W2947" i="10"/>
  <c r="U2947" i="10"/>
  <c r="T2947" i="10"/>
  <c r="R2947" i="10"/>
  <c r="Q2947" i="10"/>
  <c r="O2947" i="10"/>
  <c r="N2947" i="10"/>
  <c r="L2947" i="10"/>
  <c r="K2947" i="10"/>
  <c r="X2946" i="10"/>
  <c r="W2946" i="10"/>
  <c r="U2946" i="10"/>
  <c r="T2946" i="10"/>
  <c r="R2946" i="10"/>
  <c r="Q2946" i="10"/>
  <c r="O2946" i="10"/>
  <c r="N2946" i="10"/>
  <c r="L2946" i="10"/>
  <c r="G2946" i="10" s="1"/>
  <c r="K2946" i="10"/>
  <c r="X2945" i="10"/>
  <c r="W2945" i="10"/>
  <c r="U2945" i="10"/>
  <c r="T2945" i="10"/>
  <c r="R2945" i="10"/>
  <c r="Q2945" i="10"/>
  <c r="O2945" i="10"/>
  <c r="N2945" i="10"/>
  <c r="L2945" i="10"/>
  <c r="K2945" i="10"/>
  <c r="F2945" i="10" s="1"/>
  <c r="X2944" i="10"/>
  <c r="W2944" i="10"/>
  <c r="U2944" i="10"/>
  <c r="T2944" i="10"/>
  <c r="R2944" i="10"/>
  <c r="Q2944" i="10"/>
  <c r="O2944" i="10"/>
  <c r="N2944" i="10"/>
  <c r="L2944" i="10"/>
  <c r="K2944" i="10"/>
  <c r="X2943" i="10"/>
  <c r="W2943" i="10"/>
  <c r="U2943" i="10"/>
  <c r="T2943" i="10"/>
  <c r="R2943" i="10"/>
  <c r="Q2943" i="10"/>
  <c r="O2943" i="10"/>
  <c r="N2943" i="10"/>
  <c r="L2943" i="10"/>
  <c r="K2943" i="10"/>
  <c r="X2942" i="10"/>
  <c r="W2942" i="10"/>
  <c r="U2942" i="10"/>
  <c r="T2942" i="10"/>
  <c r="R2942" i="10"/>
  <c r="Q2942" i="10"/>
  <c r="O2942" i="10"/>
  <c r="N2942" i="10"/>
  <c r="L2942" i="10"/>
  <c r="K2942" i="10"/>
  <c r="X2941" i="10"/>
  <c r="W2941" i="10"/>
  <c r="U2941" i="10"/>
  <c r="T2941" i="10"/>
  <c r="R2941" i="10"/>
  <c r="Q2941" i="10"/>
  <c r="O2941" i="10"/>
  <c r="N2941" i="10"/>
  <c r="L2941" i="10"/>
  <c r="G2941" i="10" s="1"/>
  <c r="K2941" i="10"/>
  <c r="X2940" i="10"/>
  <c r="W2940" i="10"/>
  <c r="U2940" i="10"/>
  <c r="T2940" i="10"/>
  <c r="R2940" i="10"/>
  <c r="Q2940" i="10"/>
  <c r="O2940" i="10"/>
  <c r="N2940" i="10"/>
  <c r="L2940" i="10"/>
  <c r="G2940" i="10" s="1"/>
  <c r="K2940" i="10"/>
  <c r="X2939" i="10"/>
  <c r="W2939" i="10"/>
  <c r="U2939" i="10"/>
  <c r="T2939" i="10"/>
  <c r="R2939" i="10"/>
  <c r="Q2939" i="10"/>
  <c r="O2939" i="10"/>
  <c r="N2939" i="10"/>
  <c r="L2939" i="10"/>
  <c r="K2939" i="10"/>
  <c r="F2939" i="10" s="1"/>
  <c r="X2938" i="10"/>
  <c r="W2938" i="10"/>
  <c r="U2938" i="10"/>
  <c r="T2938" i="10"/>
  <c r="R2938" i="10"/>
  <c r="Q2938" i="10"/>
  <c r="O2938" i="10"/>
  <c r="N2938" i="10"/>
  <c r="L2938" i="10"/>
  <c r="K2938" i="10"/>
  <c r="F2938" i="10" s="1"/>
  <c r="X2937" i="10"/>
  <c r="W2937" i="10"/>
  <c r="U2937" i="10"/>
  <c r="T2937" i="10"/>
  <c r="R2937" i="10"/>
  <c r="Q2937" i="10"/>
  <c r="O2937" i="10"/>
  <c r="N2937" i="10"/>
  <c r="L2937" i="10"/>
  <c r="K2937" i="10"/>
  <c r="X2936" i="10"/>
  <c r="W2936" i="10"/>
  <c r="U2936" i="10"/>
  <c r="T2936" i="10"/>
  <c r="R2936" i="10"/>
  <c r="Q2936" i="10"/>
  <c r="O2936" i="10"/>
  <c r="N2936" i="10"/>
  <c r="L2936" i="10"/>
  <c r="K2936" i="10"/>
  <c r="X2935" i="10"/>
  <c r="W2935" i="10"/>
  <c r="U2935" i="10"/>
  <c r="T2935" i="10"/>
  <c r="R2935" i="10"/>
  <c r="Q2935" i="10"/>
  <c r="O2935" i="10"/>
  <c r="N2935" i="10"/>
  <c r="L2935" i="10"/>
  <c r="G2935" i="10" s="1"/>
  <c r="K2935" i="10"/>
  <c r="X2934" i="10"/>
  <c r="W2934" i="10"/>
  <c r="U2934" i="10"/>
  <c r="T2934" i="10"/>
  <c r="R2934" i="10"/>
  <c r="Q2934" i="10"/>
  <c r="O2934" i="10"/>
  <c r="N2934" i="10"/>
  <c r="L2934" i="10"/>
  <c r="G2934" i="10" s="1"/>
  <c r="K2934" i="10"/>
  <c r="X2933" i="10"/>
  <c r="W2933" i="10"/>
  <c r="U2933" i="10"/>
  <c r="T2933" i="10"/>
  <c r="R2933" i="10"/>
  <c r="Q2933" i="10"/>
  <c r="O2933" i="10"/>
  <c r="N2933" i="10"/>
  <c r="L2933" i="10"/>
  <c r="K2933" i="10"/>
  <c r="F2933" i="10" s="1"/>
  <c r="X2932" i="10"/>
  <c r="W2932" i="10"/>
  <c r="U2932" i="10"/>
  <c r="T2932" i="10"/>
  <c r="R2932" i="10"/>
  <c r="Q2932" i="10"/>
  <c r="O2932" i="10"/>
  <c r="N2932" i="10"/>
  <c r="L2932" i="10"/>
  <c r="G2932" i="10" s="1"/>
  <c r="K2932" i="10"/>
  <c r="X2931" i="10"/>
  <c r="W2931" i="10"/>
  <c r="U2931" i="10"/>
  <c r="T2931" i="10"/>
  <c r="R2931" i="10"/>
  <c r="Q2931" i="10"/>
  <c r="O2931" i="10"/>
  <c r="N2931" i="10"/>
  <c r="L2931" i="10"/>
  <c r="K2931" i="10"/>
  <c r="F2931" i="10" s="1"/>
  <c r="X2930" i="10"/>
  <c r="W2930" i="10"/>
  <c r="U2930" i="10"/>
  <c r="T2930" i="10"/>
  <c r="R2930" i="10"/>
  <c r="Q2930" i="10"/>
  <c r="O2930" i="10"/>
  <c r="N2930" i="10"/>
  <c r="L2930" i="10"/>
  <c r="K2930" i="10"/>
  <c r="X2929" i="10"/>
  <c r="W2929" i="10"/>
  <c r="U2929" i="10"/>
  <c r="T2929" i="10"/>
  <c r="R2929" i="10"/>
  <c r="Q2929" i="10"/>
  <c r="O2929" i="10"/>
  <c r="N2929" i="10"/>
  <c r="L2929" i="10"/>
  <c r="K2929" i="10"/>
  <c r="X2928" i="10"/>
  <c r="W2928" i="10"/>
  <c r="U2928" i="10"/>
  <c r="T2928" i="10"/>
  <c r="R2928" i="10"/>
  <c r="Q2928" i="10"/>
  <c r="O2928" i="10"/>
  <c r="N2928" i="10"/>
  <c r="L2928" i="10"/>
  <c r="G2928" i="10" s="1"/>
  <c r="K2928" i="10"/>
  <c r="X2927" i="10"/>
  <c r="W2927" i="10"/>
  <c r="U2927" i="10"/>
  <c r="T2927" i="10"/>
  <c r="R2927" i="10"/>
  <c r="Q2927" i="10"/>
  <c r="O2927" i="10"/>
  <c r="N2927" i="10"/>
  <c r="L2927" i="10"/>
  <c r="K2927" i="10"/>
  <c r="F2927" i="10" s="1"/>
  <c r="X2926" i="10"/>
  <c r="W2926" i="10"/>
  <c r="U2926" i="10"/>
  <c r="T2926" i="10"/>
  <c r="R2926" i="10"/>
  <c r="Q2926" i="10"/>
  <c r="O2926" i="10"/>
  <c r="N2926" i="10"/>
  <c r="L2926" i="10"/>
  <c r="K2926" i="10"/>
  <c r="F2926" i="10" s="1"/>
  <c r="X2925" i="10"/>
  <c r="W2925" i="10"/>
  <c r="U2925" i="10"/>
  <c r="T2925" i="10"/>
  <c r="R2925" i="10"/>
  <c r="Q2925" i="10"/>
  <c r="O2925" i="10"/>
  <c r="N2925" i="10"/>
  <c r="L2925" i="10"/>
  <c r="K2925" i="10"/>
  <c r="X2924" i="10"/>
  <c r="W2924" i="10"/>
  <c r="U2924" i="10"/>
  <c r="T2924" i="10"/>
  <c r="R2924" i="10"/>
  <c r="Q2924" i="10"/>
  <c r="O2924" i="10"/>
  <c r="N2924" i="10"/>
  <c r="L2924" i="10"/>
  <c r="K2924" i="10"/>
  <c r="X2923" i="10"/>
  <c r="W2923" i="10"/>
  <c r="U2923" i="10"/>
  <c r="T2923" i="10"/>
  <c r="R2923" i="10"/>
  <c r="Q2923" i="10"/>
  <c r="O2923" i="10"/>
  <c r="N2923" i="10"/>
  <c r="L2923" i="10"/>
  <c r="K2923" i="10"/>
  <c r="X2922" i="10"/>
  <c r="W2922" i="10"/>
  <c r="U2922" i="10"/>
  <c r="T2922" i="10"/>
  <c r="R2922" i="10"/>
  <c r="Q2922" i="10"/>
  <c r="O2922" i="10"/>
  <c r="N2922" i="10"/>
  <c r="L2922" i="10"/>
  <c r="G2922" i="10" s="1"/>
  <c r="K2922" i="10"/>
  <c r="X2921" i="10"/>
  <c r="W2921" i="10"/>
  <c r="U2921" i="10"/>
  <c r="T2921" i="10"/>
  <c r="R2921" i="10"/>
  <c r="Q2921" i="10"/>
  <c r="O2921" i="10"/>
  <c r="N2921" i="10"/>
  <c r="L2921" i="10"/>
  <c r="K2921" i="10"/>
  <c r="X2920" i="10"/>
  <c r="W2920" i="10"/>
  <c r="U2920" i="10"/>
  <c r="T2920" i="10"/>
  <c r="R2920" i="10"/>
  <c r="Q2920" i="10"/>
  <c r="O2920" i="10"/>
  <c r="N2920" i="10"/>
  <c r="L2920" i="10"/>
  <c r="K2920" i="10"/>
  <c r="X2919" i="10"/>
  <c r="W2919" i="10"/>
  <c r="U2919" i="10"/>
  <c r="T2919" i="10"/>
  <c r="R2919" i="10"/>
  <c r="Q2919" i="10"/>
  <c r="O2919" i="10"/>
  <c r="N2919" i="10"/>
  <c r="L2919" i="10"/>
  <c r="G2919" i="10" s="1"/>
  <c r="K2919" i="10"/>
  <c r="X2918" i="10"/>
  <c r="W2918" i="10"/>
  <c r="U2918" i="10"/>
  <c r="T2918" i="10"/>
  <c r="R2918" i="10"/>
  <c r="Q2918" i="10"/>
  <c r="O2918" i="10"/>
  <c r="N2918" i="10"/>
  <c r="L2918" i="10"/>
  <c r="G2918" i="10" s="1"/>
  <c r="K2918" i="10"/>
  <c r="X2917" i="10"/>
  <c r="W2917" i="10"/>
  <c r="U2917" i="10"/>
  <c r="T2917" i="10"/>
  <c r="R2917" i="10"/>
  <c r="Q2917" i="10"/>
  <c r="O2917" i="10"/>
  <c r="N2917" i="10"/>
  <c r="L2917" i="10"/>
  <c r="K2917" i="10"/>
  <c r="F2917" i="10" s="1"/>
  <c r="X2916" i="10"/>
  <c r="W2916" i="10"/>
  <c r="U2916" i="10"/>
  <c r="T2916" i="10"/>
  <c r="R2916" i="10"/>
  <c r="Q2916" i="10"/>
  <c r="O2916" i="10"/>
  <c r="N2916" i="10"/>
  <c r="L2916" i="10"/>
  <c r="K2916" i="10"/>
  <c r="F2916" i="10" s="1"/>
  <c r="X2915" i="10"/>
  <c r="W2915" i="10"/>
  <c r="U2915" i="10"/>
  <c r="T2915" i="10"/>
  <c r="R2915" i="10"/>
  <c r="Q2915" i="10"/>
  <c r="O2915" i="10"/>
  <c r="N2915" i="10"/>
  <c r="L2915" i="10"/>
  <c r="K2915" i="10"/>
  <c r="X2914" i="10"/>
  <c r="W2914" i="10"/>
  <c r="U2914" i="10"/>
  <c r="T2914" i="10"/>
  <c r="R2914" i="10"/>
  <c r="Q2914" i="10"/>
  <c r="O2914" i="10"/>
  <c r="N2914" i="10"/>
  <c r="L2914" i="10"/>
  <c r="G2914" i="10" s="1"/>
  <c r="K2914" i="10"/>
  <c r="X2913" i="10"/>
  <c r="W2913" i="10"/>
  <c r="U2913" i="10"/>
  <c r="T2913" i="10"/>
  <c r="R2913" i="10"/>
  <c r="Q2913" i="10"/>
  <c r="O2913" i="10"/>
  <c r="N2913" i="10"/>
  <c r="L2913" i="10"/>
  <c r="K2913" i="10"/>
  <c r="F2913" i="10" s="1"/>
  <c r="X2912" i="10"/>
  <c r="W2912" i="10"/>
  <c r="U2912" i="10"/>
  <c r="T2912" i="10"/>
  <c r="R2912" i="10"/>
  <c r="Q2912" i="10"/>
  <c r="O2912" i="10"/>
  <c r="N2912" i="10"/>
  <c r="F2912" i="10" s="1"/>
  <c r="L2912" i="10"/>
  <c r="K2912" i="10"/>
  <c r="X2911" i="10"/>
  <c r="W2911" i="10"/>
  <c r="U2911" i="10"/>
  <c r="T2911" i="10"/>
  <c r="R2911" i="10"/>
  <c r="Q2911" i="10"/>
  <c r="O2911" i="10"/>
  <c r="N2911" i="10"/>
  <c r="L2911" i="10"/>
  <c r="K2911" i="10"/>
  <c r="X2910" i="10"/>
  <c r="W2910" i="10"/>
  <c r="U2910" i="10"/>
  <c r="T2910" i="10"/>
  <c r="R2910" i="10"/>
  <c r="Q2910" i="10"/>
  <c r="O2910" i="10"/>
  <c r="N2910" i="10"/>
  <c r="L2910" i="10"/>
  <c r="K2910" i="10"/>
  <c r="X2909" i="10"/>
  <c r="W2909" i="10"/>
  <c r="U2909" i="10"/>
  <c r="T2909" i="10"/>
  <c r="R2909" i="10"/>
  <c r="Q2909" i="10"/>
  <c r="O2909" i="10"/>
  <c r="N2909" i="10"/>
  <c r="L2909" i="10"/>
  <c r="G2909" i="10" s="1"/>
  <c r="K2909" i="10"/>
  <c r="X2908" i="10"/>
  <c r="W2908" i="10"/>
  <c r="U2908" i="10"/>
  <c r="T2908" i="10"/>
  <c r="R2908" i="10"/>
  <c r="Q2908" i="10"/>
  <c r="O2908" i="10"/>
  <c r="N2908" i="10"/>
  <c r="L2908" i="10"/>
  <c r="K2908" i="10"/>
  <c r="F2908" i="10" s="1"/>
  <c r="X2907" i="10"/>
  <c r="W2907" i="10"/>
  <c r="U2907" i="10"/>
  <c r="T2907" i="10"/>
  <c r="R2907" i="10"/>
  <c r="Q2907" i="10"/>
  <c r="O2907" i="10"/>
  <c r="N2907" i="10"/>
  <c r="L2907" i="10"/>
  <c r="K2907" i="10"/>
  <c r="X2906" i="10"/>
  <c r="W2906" i="10"/>
  <c r="U2906" i="10"/>
  <c r="T2906" i="10"/>
  <c r="R2906" i="10"/>
  <c r="Q2906" i="10"/>
  <c r="O2906" i="10"/>
  <c r="N2906" i="10"/>
  <c r="L2906" i="10"/>
  <c r="K2906" i="10"/>
  <c r="X2905" i="10"/>
  <c r="W2905" i="10"/>
  <c r="U2905" i="10"/>
  <c r="T2905" i="10"/>
  <c r="R2905" i="10"/>
  <c r="Q2905" i="10"/>
  <c r="O2905" i="10"/>
  <c r="N2905" i="10"/>
  <c r="L2905" i="10"/>
  <c r="K2905" i="10"/>
  <c r="X2904" i="10"/>
  <c r="W2904" i="10"/>
  <c r="U2904" i="10"/>
  <c r="T2904" i="10"/>
  <c r="R2904" i="10"/>
  <c r="Q2904" i="10"/>
  <c r="O2904" i="10"/>
  <c r="N2904" i="10"/>
  <c r="L2904" i="10"/>
  <c r="G2904" i="10" s="1"/>
  <c r="K2904" i="10"/>
  <c r="X2903" i="10"/>
  <c r="W2903" i="10"/>
  <c r="U2903" i="10"/>
  <c r="T2903" i="10"/>
  <c r="R2903" i="10"/>
  <c r="Q2903" i="10"/>
  <c r="O2903" i="10"/>
  <c r="N2903" i="10"/>
  <c r="L2903" i="10"/>
  <c r="K2903" i="10"/>
  <c r="F2903" i="10" s="1"/>
  <c r="X2902" i="10"/>
  <c r="W2902" i="10"/>
  <c r="U2902" i="10"/>
  <c r="T2902" i="10"/>
  <c r="R2902" i="10"/>
  <c r="Q2902" i="10"/>
  <c r="O2902" i="10"/>
  <c r="N2902" i="10"/>
  <c r="L2902" i="10"/>
  <c r="K2902" i="10"/>
  <c r="X2901" i="10"/>
  <c r="W2901" i="10"/>
  <c r="U2901" i="10"/>
  <c r="T2901" i="10"/>
  <c r="R2901" i="10"/>
  <c r="Q2901" i="10"/>
  <c r="O2901" i="10"/>
  <c r="N2901" i="10"/>
  <c r="L2901" i="10"/>
  <c r="K2901" i="10"/>
  <c r="X2900" i="10"/>
  <c r="W2900" i="10"/>
  <c r="U2900" i="10"/>
  <c r="T2900" i="10"/>
  <c r="R2900" i="10"/>
  <c r="Q2900" i="10"/>
  <c r="O2900" i="10"/>
  <c r="N2900" i="10"/>
  <c r="L2900" i="10"/>
  <c r="K2900" i="10"/>
  <c r="X2899" i="10"/>
  <c r="W2899" i="10"/>
  <c r="U2899" i="10"/>
  <c r="T2899" i="10"/>
  <c r="R2899" i="10"/>
  <c r="Q2899" i="10"/>
  <c r="O2899" i="10"/>
  <c r="N2899" i="10"/>
  <c r="L2899" i="10"/>
  <c r="G2899" i="10" s="1"/>
  <c r="K2899" i="10"/>
  <c r="X2898" i="10"/>
  <c r="W2898" i="10"/>
  <c r="U2898" i="10"/>
  <c r="T2898" i="10"/>
  <c r="R2898" i="10"/>
  <c r="Q2898" i="10"/>
  <c r="O2898" i="10"/>
  <c r="N2898" i="10"/>
  <c r="L2898" i="10"/>
  <c r="G2898" i="10" s="1"/>
  <c r="K2898" i="10"/>
  <c r="X2897" i="10"/>
  <c r="W2897" i="10"/>
  <c r="U2897" i="10"/>
  <c r="T2897" i="10"/>
  <c r="R2897" i="10"/>
  <c r="Q2897" i="10"/>
  <c r="O2897" i="10"/>
  <c r="N2897" i="10"/>
  <c r="L2897" i="10"/>
  <c r="K2897" i="10"/>
  <c r="F2897" i="10" s="1"/>
  <c r="X2896" i="10"/>
  <c r="W2896" i="10"/>
  <c r="U2896" i="10"/>
  <c r="T2896" i="10"/>
  <c r="R2896" i="10"/>
  <c r="Q2896" i="10"/>
  <c r="O2896" i="10"/>
  <c r="N2896" i="10"/>
  <c r="L2896" i="10"/>
  <c r="K2896" i="10"/>
  <c r="X2895" i="10"/>
  <c r="W2895" i="10"/>
  <c r="U2895" i="10"/>
  <c r="T2895" i="10"/>
  <c r="R2895" i="10"/>
  <c r="Q2895" i="10"/>
  <c r="O2895" i="10"/>
  <c r="N2895" i="10"/>
  <c r="L2895" i="10"/>
  <c r="K2895" i="10"/>
  <c r="X2894" i="10"/>
  <c r="W2894" i="10"/>
  <c r="U2894" i="10"/>
  <c r="T2894" i="10"/>
  <c r="R2894" i="10"/>
  <c r="Q2894" i="10"/>
  <c r="O2894" i="10"/>
  <c r="N2894" i="10"/>
  <c r="L2894" i="10"/>
  <c r="K2894" i="10"/>
  <c r="X2893" i="10"/>
  <c r="W2893" i="10"/>
  <c r="U2893" i="10"/>
  <c r="T2893" i="10"/>
  <c r="R2893" i="10"/>
  <c r="Q2893" i="10"/>
  <c r="O2893" i="10"/>
  <c r="N2893" i="10"/>
  <c r="L2893" i="10"/>
  <c r="G2893" i="10" s="1"/>
  <c r="K2893" i="10"/>
  <c r="X2892" i="10"/>
  <c r="W2892" i="10"/>
  <c r="U2892" i="10"/>
  <c r="T2892" i="10"/>
  <c r="R2892" i="10"/>
  <c r="Q2892" i="10"/>
  <c r="O2892" i="10"/>
  <c r="N2892" i="10"/>
  <c r="L2892" i="10"/>
  <c r="G2892" i="10" s="1"/>
  <c r="K2892" i="10"/>
  <c r="X2891" i="10"/>
  <c r="W2891" i="10"/>
  <c r="U2891" i="10"/>
  <c r="T2891" i="10"/>
  <c r="R2891" i="10"/>
  <c r="Q2891" i="10"/>
  <c r="O2891" i="10"/>
  <c r="N2891" i="10"/>
  <c r="L2891" i="10"/>
  <c r="K2891" i="10"/>
  <c r="F2891" i="10" s="1"/>
  <c r="X2890" i="10"/>
  <c r="W2890" i="10"/>
  <c r="U2890" i="10"/>
  <c r="T2890" i="10"/>
  <c r="R2890" i="10"/>
  <c r="Q2890" i="10"/>
  <c r="O2890" i="10"/>
  <c r="N2890" i="10"/>
  <c r="L2890" i="10"/>
  <c r="K2890" i="10"/>
  <c r="X2889" i="10"/>
  <c r="W2889" i="10"/>
  <c r="U2889" i="10"/>
  <c r="T2889" i="10"/>
  <c r="R2889" i="10"/>
  <c r="Q2889" i="10"/>
  <c r="O2889" i="10"/>
  <c r="N2889" i="10"/>
  <c r="L2889" i="10"/>
  <c r="K2889" i="10"/>
  <c r="X2888" i="10"/>
  <c r="W2888" i="10"/>
  <c r="U2888" i="10"/>
  <c r="T2888" i="10"/>
  <c r="R2888" i="10"/>
  <c r="Q2888" i="10"/>
  <c r="O2888" i="10"/>
  <c r="N2888" i="10"/>
  <c r="L2888" i="10"/>
  <c r="G2888" i="10" s="1"/>
  <c r="K2888" i="10"/>
  <c r="X2887" i="10"/>
  <c r="W2887" i="10"/>
  <c r="U2887" i="10"/>
  <c r="T2887" i="10"/>
  <c r="R2887" i="10"/>
  <c r="Q2887" i="10"/>
  <c r="O2887" i="10"/>
  <c r="N2887" i="10"/>
  <c r="L2887" i="10"/>
  <c r="K2887" i="10"/>
  <c r="F2887" i="10" s="1"/>
  <c r="X2886" i="10"/>
  <c r="W2886" i="10"/>
  <c r="U2886" i="10"/>
  <c r="T2886" i="10"/>
  <c r="R2886" i="10"/>
  <c r="Q2886" i="10"/>
  <c r="O2886" i="10"/>
  <c r="N2886" i="10"/>
  <c r="L2886" i="10"/>
  <c r="K2886" i="10"/>
  <c r="F2886" i="10" s="1"/>
  <c r="X2885" i="10"/>
  <c r="W2885" i="10"/>
  <c r="U2885" i="10"/>
  <c r="T2885" i="10"/>
  <c r="R2885" i="10"/>
  <c r="Q2885" i="10"/>
  <c r="O2885" i="10"/>
  <c r="N2885" i="10"/>
  <c r="L2885" i="10"/>
  <c r="K2885" i="10"/>
  <c r="X2884" i="10"/>
  <c r="W2884" i="10"/>
  <c r="U2884" i="10"/>
  <c r="T2884" i="10"/>
  <c r="R2884" i="10"/>
  <c r="Q2884" i="10"/>
  <c r="O2884" i="10"/>
  <c r="N2884" i="10"/>
  <c r="L2884" i="10"/>
  <c r="K2884" i="10"/>
  <c r="X2883" i="10"/>
  <c r="W2883" i="10"/>
  <c r="U2883" i="10"/>
  <c r="T2883" i="10"/>
  <c r="R2883" i="10"/>
  <c r="Q2883" i="10"/>
  <c r="O2883" i="10"/>
  <c r="N2883" i="10"/>
  <c r="L2883" i="10"/>
  <c r="K2883" i="10"/>
  <c r="X2882" i="10"/>
  <c r="W2882" i="10"/>
  <c r="U2882" i="10"/>
  <c r="T2882" i="10"/>
  <c r="R2882" i="10"/>
  <c r="Q2882" i="10"/>
  <c r="O2882" i="10"/>
  <c r="N2882" i="10"/>
  <c r="L2882" i="10"/>
  <c r="K2882" i="10"/>
  <c r="X2881" i="10"/>
  <c r="W2881" i="10"/>
  <c r="U2881" i="10"/>
  <c r="T2881" i="10"/>
  <c r="R2881" i="10"/>
  <c r="Q2881" i="10"/>
  <c r="O2881" i="10"/>
  <c r="N2881" i="10"/>
  <c r="L2881" i="10"/>
  <c r="G2881" i="10" s="1"/>
  <c r="K2881" i="10"/>
  <c r="X2880" i="10"/>
  <c r="W2880" i="10"/>
  <c r="U2880" i="10"/>
  <c r="T2880" i="10"/>
  <c r="R2880" i="10"/>
  <c r="Q2880" i="10"/>
  <c r="O2880" i="10"/>
  <c r="N2880" i="10"/>
  <c r="L2880" i="10"/>
  <c r="K2880" i="10"/>
  <c r="F2880" i="10" s="1"/>
  <c r="X2879" i="10"/>
  <c r="W2879" i="10"/>
  <c r="U2879" i="10"/>
  <c r="T2879" i="10"/>
  <c r="R2879" i="10"/>
  <c r="Q2879" i="10"/>
  <c r="O2879" i="10"/>
  <c r="N2879" i="10"/>
  <c r="L2879" i="10"/>
  <c r="K2879" i="10"/>
  <c r="X2878" i="10"/>
  <c r="W2878" i="10"/>
  <c r="U2878" i="10"/>
  <c r="T2878" i="10"/>
  <c r="R2878" i="10"/>
  <c r="Q2878" i="10"/>
  <c r="O2878" i="10"/>
  <c r="N2878" i="10"/>
  <c r="L2878" i="10"/>
  <c r="G2878" i="10" s="1"/>
  <c r="K2878" i="10"/>
  <c r="X2877" i="10"/>
  <c r="W2877" i="10"/>
  <c r="U2877" i="10"/>
  <c r="T2877" i="10"/>
  <c r="R2877" i="10"/>
  <c r="Q2877" i="10"/>
  <c r="O2877" i="10"/>
  <c r="N2877" i="10"/>
  <c r="L2877" i="10"/>
  <c r="K2877" i="10"/>
  <c r="F2877" i="10" s="1"/>
  <c r="X2876" i="10"/>
  <c r="W2876" i="10"/>
  <c r="U2876" i="10"/>
  <c r="T2876" i="10"/>
  <c r="R2876" i="10"/>
  <c r="Q2876" i="10"/>
  <c r="O2876" i="10"/>
  <c r="N2876" i="10"/>
  <c r="L2876" i="10"/>
  <c r="K2876" i="10"/>
  <c r="F2876" i="10" s="1"/>
  <c r="X2875" i="10"/>
  <c r="W2875" i="10"/>
  <c r="U2875" i="10"/>
  <c r="T2875" i="10"/>
  <c r="R2875" i="10"/>
  <c r="Q2875" i="10"/>
  <c r="O2875" i="10"/>
  <c r="N2875" i="10"/>
  <c r="L2875" i="10"/>
  <c r="K2875" i="10"/>
  <c r="X2874" i="10"/>
  <c r="W2874" i="10"/>
  <c r="U2874" i="10"/>
  <c r="T2874" i="10"/>
  <c r="R2874" i="10"/>
  <c r="Q2874" i="10"/>
  <c r="O2874" i="10"/>
  <c r="N2874" i="10"/>
  <c r="L2874" i="10"/>
  <c r="K2874" i="10"/>
  <c r="X2873" i="10"/>
  <c r="W2873" i="10"/>
  <c r="U2873" i="10"/>
  <c r="T2873" i="10"/>
  <c r="R2873" i="10"/>
  <c r="Q2873" i="10"/>
  <c r="O2873" i="10"/>
  <c r="N2873" i="10"/>
  <c r="L2873" i="10"/>
  <c r="K2873" i="10"/>
  <c r="X2872" i="10"/>
  <c r="W2872" i="10"/>
  <c r="U2872" i="10"/>
  <c r="T2872" i="10"/>
  <c r="R2872" i="10"/>
  <c r="Q2872" i="10"/>
  <c r="O2872" i="10"/>
  <c r="N2872" i="10"/>
  <c r="L2872" i="10"/>
  <c r="G2872" i="10" s="1"/>
  <c r="K2872" i="10"/>
  <c r="X2871" i="10"/>
  <c r="W2871" i="10"/>
  <c r="U2871" i="10"/>
  <c r="T2871" i="10"/>
  <c r="R2871" i="10"/>
  <c r="Q2871" i="10"/>
  <c r="O2871" i="10"/>
  <c r="N2871" i="10"/>
  <c r="L2871" i="10"/>
  <c r="K2871" i="10"/>
  <c r="F2871" i="10" s="1"/>
  <c r="X2870" i="10"/>
  <c r="W2870" i="10"/>
  <c r="U2870" i="10"/>
  <c r="T2870" i="10"/>
  <c r="R2870" i="10"/>
  <c r="Q2870" i="10"/>
  <c r="O2870" i="10"/>
  <c r="N2870" i="10"/>
  <c r="L2870" i="10"/>
  <c r="K2870" i="10"/>
  <c r="F2870" i="10" s="1"/>
  <c r="X2869" i="10"/>
  <c r="W2869" i="10"/>
  <c r="U2869" i="10"/>
  <c r="T2869" i="10"/>
  <c r="R2869" i="10"/>
  <c r="Q2869" i="10"/>
  <c r="O2869" i="10"/>
  <c r="N2869" i="10"/>
  <c r="L2869" i="10"/>
  <c r="K2869" i="10"/>
  <c r="X2868" i="10"/>
  <c r="W2868" i="10"/>
  <c r="U2868" i="10"/>
  <c r="T2868" i="10"/>
  <c r="R2868" i="10"/>
  <c r="Q2868" i="10"/>
  <c r="O2868" i="10"/>
  <c r="N2868" i="10"/>
  <c r="L2868" i="10"/>
  <c r="K2868" i="10"/>
  <c r="X2867" i="10"/>
  <c r="W2867" i="10"/>
  <c r="U2867" i="10"/>
  <c r="T2867" i="10"/>
  <c r="R2867" i="10"/>
  <c r="Q2867" i="10"/>
  <c r="O2867" i="10"/>
  <c r="N2867" i="10"/>
  <c r="L2867" i="10"/>
  <c r="K2867" i="10"/>
  <c r="X2866" i="10"/>
  <c r="W2866" i="10"/>
  <c r="U2866" i="10"/>
  <c r="T2866" i="10"/>
  <c r="R2866" i="10"/>
  <c r="Q2866" i="10"/>
  <c r="O2866" i="10"/>
  <c r="N2866" i="10"/>
  <c r="L2866" i="10"/>
  <c r="K2866" i="10"/>
  <c r="X2865" i="10"/>
  <c r="W2865" i="10"/>
  <c r="U2865" i="10"/>
  <c r="T2865" i="10"/>
  <c r="R2865" i="10"/>
  <c r="Q2865" i="10"/>
  <c r="O2865" i="10"/>
  <c r="N2865" i="10"/>
  <c r="L2865" i="10"/>
  <c r="G2865" i="10" s="1"/>
  <c r="K2865" i="10"/>
  <c r="X2864" i="10"/>
  <c r="W2864" i="10"/>
  <c r="U2864" i="10"/>
  <c r="T2864" i="10"/>
  <c r="R2864" i="10"/>
  <c r="Q2864" i="10"/>
  <c r="O2864" i="10"/>
  <c r="N2864" i="10"/>
  <c r="L2864" i="10"/>
  <c r="K2864" i="10"/>
  <c r="F2864" i="10" s="1"/>
  <c r="X2863" i="10"/>
  <c r="W2863" i="10"/>
  <c r="U2863" i="10"/>
  <c r="T2863" i="10"/>
  <c r="R2863" i="10"/>
  <c r="Q2863" i="10"/>
  <c r="O2863" i="10"/>
  <c r="N2863" i="10"/>
  <c r="L2863" i="10"/>
  <c r="K2863" i="10"/>
  <c r="X2862" i="10"/>
  <c r="W2862" i="10"/>
  <c r="U2862" i="10"/>
  <c r="T2862" i="10"/>
  <c r="R2862" i="10"/>
  <c r="Q2862" i="10"/>
  <c r="O2862" i="10"/>
  <c r="N2862" i="10"/>
  <c r="L2862" i="10"/>
  <c r="K2862" i="10"/>
  <c r="X2861" i="10"/>
  <c r="W2861" i="10"/>
  <c r="U2861" i="10"/>
  <c r="T2861" i="10"/>
  <c r="R2861" i="10"/>
  <c r="Q2861" i="10"/>
  <c r="O2861" i="10"/>
  <c r="N2861" i="10"/>
  <c r="L2861" i="10"/>
  <c r="K2861" i="10"/>
  <c r="X2860" i="10"/>
  <c r="W2860" i="10"/>
  <c r="U2860" i="10"/>
  <c r="T2860" i="10"/>
  <c r="R2860" i="10"/>
  <c r="Q2860" i="10"/>
  <c r="O2860" i="10"/>
  <c r="N2860" i="10"/>
  <c r="L2860" i="10"/>
  <c r="K2860" i="10"/>
  <c r="X2859" i="10"/>
  <c r="W2859" i="10"/>
  <c r="U2859" i="10"/>
  <c r="T2859" i="10"/>
  <c r="R2859" i="10"/>
  <c r="Q2859" i="10"/>
  <c r="O2859" i="10"/>
  <c r="N2859" i="10"/>
  <c r="L2859" i="10"/>
  <c r="G2859" i="10" s="1"/>
  <c r="K2859" i="10"/>
  <c r="X2858" i="10"/>
  <c r="W2858" i="10"/>
  <c r="U2858" i="10"/>
  <c r="T2858" i="10"/>
  <c r="R2858" i="10"/>
  <c r="Q2858" i="10"/>
  <c r="O2858" i="10"/>
  <c r="N2858" i="10"/>
  <c r="L2858" i="10"/>
  <c r="K2858" i="10"/>
  <c r="F2858" i="10" s="1"/>
  <c r="X2857" i="10"/>
  <c r="W2857" i="10"/>
  <c r="U2857" i="10"/>
  <c r="T2857" i="10"/>
  <c r="R2857" i="10"/>
  <c r="Q2857" i="10"/>
  <c r="O2857" i="10"/>
  <c r="N2857" i="10"/>
  <c r="L2857" i="10"/>
  <c r="K2857" i="10"/>
  <c r="X2856" i="10"/>
  <c r="W2856" i="10"/>
  <c r="U2856" i="10"/>
  <c r="T2856" i="10"/>
  <c r="R2856" i="10"/>
  <c r="Q2856" i="10"/>
  <c r="O2856" i="10"/>
  <c r="N2856" i="10"/>
  <c r="L2856" i="10"/>
  <c r="K2856" i="10"/>
  <c r="X2855" i="10"/>
  <c r="W2855" i="10"/>
  <c r="U2855" i="10"/>
  <c r="T2855" i="10"/>
  <c r="R2855" i="10"/>
  <c r="Q2855" i="10"/>
  <c r="O2855" i="10"/>
  <c r="N2855" i="10"/>
  <c r="L2855" i="10"/>
  <c r="G2855" i="10" s="1"/>
  <c r="K2855" i="10"/>
  <c r="X2854" i="10"/>
  <c r="W2854" i="10"/>
  <c r="U2854" i="10"/>
  <c r="T2854" i="10"/>
  <c r="R2854" i="10"/>
  <c r="Q2854" i="10"/>
  <c r="O2854" i="10"/>
  <c r="N2854" i="10"/>
  <c r="L2854" i="10"/>
  <c r="K2854" i="10"/>
  <c r="F2854" i="10" s="1"/>
  <c r="X2853" i="10"/>
  <c r="W2853" i="10"/>
  <c r="U2853" i="10"/>
  <c r="T2853" i="10"/>
  <c r="R2853" i="10"/>
  <c r="Q2853" i="10"/>
  <c r="O2853" i="10"/>
  <c r="N2853" i="10"/>
  <c r="L2853" i="10"/>
  <c r="K2853" i="10"/>
  <c r="X2852" i="10"/>
  <c r="W2852" i="10"/>
  <c r="U2852" i="10"/>
  <c r="T2852" i="10"/>
  <c r="R2852" i="10"/>
  <c r="Q2852" i="10"/>
  <c r="O2852" i="10"/>
  <c r="N2852" i="10"/>
  <c r="L2852" i="10"/>
  <c r="K2852" i="10"/>
  <c r="X2851" i="10"/>
  <c r="W2851" i="10"/>
  <c r="U2851" i="10"/>
  <c r="T2851" i="10"/>
  <c r="R2851" i="10"/>
  <c r="Q2851" i="10"/>
  <c r="O2851" i="10"/>
  <c r="N2851" i="10"/>
  <c r="L2851" i="10"/>
  <c r="K2851" i="10"/>
  <c r="X2850" i="10"/>
  <c r="W2850" i="10"/>
  <c r="U2850" i="10"/>
  <c r="T2850" i="10"/>
  <c r="R2850" i="10"/>
  <c r="Q2850" i="10"/>
  <c r="O2850" i="10"/>
  <c r="N2850" i="10"/>
  <c r="L2850" i="10"/>
  <c r="K2850" i="10"/>
  <c r="X2849" i="10"/>
  <c r="W2849" i="10"/>
  <c r="U2849" i="10"/>
  <c r="T2849" i="10"/>
  <c r="R2849" i="10"/>
  <c r="Q2849" i="10"/>
  <c r="O2849" i="10"/>
  <c r="N2849" i="10"/>
  <c r="L2849" i="10"/>
  <c r="G2849" i="10" s="1"/>
  <c r="K2849" i="10"/>
  <c r="X2848" i="10"/>
  <c r="W2848" i="10"/>
  <c r="U2848" i="10"/>
  <c r="T2848" i="10"/>
  <c r="R2848" i="10"/>
  <c r="Q2848" i="10"/>
  <c r="O2848" i="10"/>
  <c r="N2848" i="10"/>
  <c r="L2848" i="10"/>
  <c r="K2848" i="10"/>
  <c r="F2848" i="10" s="1"/>
  <c r="X2847" i="10"/>
  <c r="W2847" i="10"/>
  <c r="U2847" i="10"/>
  <c r="T2847" i="10"/>
  <c r="R2847" i="10"/>
  <c r="Q2847" i="10"/>
  <c r="O2847" i="10"/>
  <c r="N2847" i="10"/>
  <c r="L2847" i="10"/>
  <c r="K2847" i="10"/>
  <c r="X2846" i="10"/>
  <c r="W2846" i="10"/>
  <c r="U2846" i="10"/>
  <c r="T2846" i="10"/>
  <c r="R2846" i="10"/>
  <c r="Q2846" i="10"/>
  <c r="O2846" i="10"/>
  <c r="N2846" i="10"/>
  <c r="L2846" i="10"/>
  <c r="K2846" i="10"/>
  <c r="X2845" i="10"/>
  <c r="W2845" i="10"/>
  <c r="U2845" i="10"/>
  <c r="T2845" i="10"/>
  <c r="R2845" i="10"/>
  <c r="Q2845" i="10"/>
  <c r="O2845" i="10"/>
  <c r="N2845" i="10"/>
  <c r="L2845" i="10"/>
  <c r="K2845" i="10"/>
  <c r="X2844" i="10"/>
  <c r="W2844" i="10"/>
  <c r="U2844" i="10"/>
  <c r="T2844" i="10"/>
  <c r="R2844" i="10"/>
  <c r="Q2844" i="10"/>
  <c r="O2844" i="10"/>
  <c r="N2844" i="10"/>
  <c r="L2844" i="10"/>
  <c r="K2844" i="10"/>
  <c r="X2843" i="10"/>
  <c r="W2843" i="10"/>
  <c r="U2843" i="10"/>
  <c r="T2843" i="10"/>
  <c r="R2843" i="10"/>
  <c r="Q2843" i="10"/>
  <c r="O2843" i="10"/>
  <c r="N2843" i="10"/>
  <c r="L2843" i="10"/>
  <c r="G2843" i="10" s="1"/>
  <c r="K2843" i="10"/>
  <c r="X2842" i="10"/>
  <c r="W2842" i="10"/>
  <c r="U2842" i="10"/>
  <c r="T2842" i="10"/>
  <c r="R2842" i="10"/>
  <c r="Q2842" i="10"/>
  <c r="O2842" i="10"/>
  <c r="N2842" i="10"/>
  <c r="L2842" i="10"/>
  <c r="G2842" i="10" s="1"/>
  <c r="K2842" i="10"/>
  <c r="X2841" i="10"/>
  <c r="W2841" i="10"/>
  <c r="U2841" i="10"/>
  <c r="T2841" i="10"/>
  <c r="R2841" i="10"/>
  <c r="Q2841" i="10"/>
  <c r="O2841" i="10"/>
  <c r="N2841" i="10"/>
  <c r="L2841" i="10"/>
  <c r="K2841" i="10"/>
  <c r="F2841" i="10" s="1"/>
  <c r="X2840" i="10"/>
  <c r="W2840" i="10"/>
  <c r="U2840" i="10"/>
  <c r="T2840" i="10"/>
  <c r="R2840" i="10"/>
  <c r="Q2840" i="10"/>
  <c r="O2840" i="10"/>
  <c r="N2840" i="10"/>
  <c r="L2840" i="10"/>
  <c r="K2840" i="10"/>
  <c r="X2839" i="10"/>
  <c r="W2839" i="10"/>
  <c r="U2839" i="10"/>
  <c r="T2839" i="10"/>
  <c r="R2839" i="10"/>
  <c r="Q2839" i="10"/>
  <c r="O2839" i="10"/>
  <c r="N2839" i="10"/>
  <c r="L2839" i="10"/>
  <c r="K2839" i="10"/>
  <c r="X2838" i="10"/>
  <c r="W2838" i="10"/>
  <c r="U2838" i="10"/>
  <c r="T2838" i="10"/>
  <c r="R2838" i="10"/>
  <c r="Q2838" i="10"/>
  <c r="O2838" i="10"/>
  <c r="N2838" i="10"/>
  <c r="L2838" i="10"/>
  <c r="G2838" i="10" s="1"/>
  <c r="K2838" i="10"/>
  <c r="X2837" i="10"/>
  <c r="W2837" i="10"/>
  <c r="U2837" i="10"/>
  <c r="T2837" i="10"/>
  <c r="R2837" i="10"/>
  <c r="Q2837" i="10"/>
  <c r="O2837" i="10"/>
  <c r="N2837" i="10"/>
  <c r="L2837" i="10"/>
  <c r="K2837" i="10"/>
  <c r="F2837" i="10" s="1"/>
  <c r="X2836" i="10"/>
  <c r="W2836" i="10"/>
  <c r="U2836" i="10"/>
  <c r="T2836" i="10"/>
  <c r="R2836" i="10"/>
  <c r="Q2836" i="10"/>
  <c r="O2836" i="10"/>
  <c r="N2836" i="10"/>
  <c r="L2836" i="10"/>
  <c r="K2836" i="10"/>
  <c r="X2835" i="10"/>
  <c r="W2835" i="10"/>
  <c r="U2835" i="10"/>
  <c r="T2835" i="10"/>
  <c r="R2835" i="10"/>
  <c r="Q2835" i="10"/>
  <c r="O2835" i="10"/>
  <c r="N2835" i="10"/>
  <c r="L2835" i="10"/>
  <c r="K2835" i="10"/>
  <c r="X2834" i="10"/>
  <c r="W2834" i="10"/>
  <c r="U2834" i="10"/>
  <c r="T2834" i="10"/>
  <c r="R2834" i="10"/>
  <c r="Q2834" i="10"/>
  <c r="O2834" i="10"/>
  <c r="N2834" i="10"/>
  <c r="L2834" i="10"/>
  <c r="G2834" i="10" s="1"/>
  <c r="K2834" i="10"/>
  <c r="X2833" i="10"/>
  <c r="W2833" i="10"/>
  <c r="U2833" i="10"/>
  <c r="T2833" i="10"/>
  <c r="R2833" i="10"/>
  <c r="Q2833" i="10"/>
  <c r="O2833" i="10"/>
  <c r="N2833" i="10"/>
  <c r="L2833" i="10"/>
  <c r="K2833" i="10"/>
  <c r="F2833" i="10" s="1"/>
  <c r="X2832" i="10"/>
  <c r="W2832" i="10"/>
  <c r="U2832" i="10"/>
  <c r="T2832" i="10"/>
  <c r="R2832" i="10"/>
  <c r="Q2832" i="10"/>
  <c r="O2832" i="10"/>
  <c r="N2832" i="10"/>
  <c r="L2832" i="10"/>
  <c r="K2832" i="10"/>
  <c r="F2832" i="10" s="1"/>
  <c r="X2831" i="10"/>
  <c r="W2831" i="10"/>
  <c r="U2831" i="10"/>
  <c r="T2831" i="10"/>
  <c r="R2831" i="10"/>
  <c r="Q2831" i="10"/>
  <c r="O2831" i="10"/>
  <c r="N2831" i="10"/>
  <c r="L2831" i="10"/>
  <c r="K2831" i="10"/>
  <c r="X2830" i="10"/>
  <c r="W2830" i="10"/>
  <c r="U2830" i="10"/>
  <c r="T2830" i="10"/>
  <c r="R2830" i="10"/>
  <c r="Q2830" i="10"/>
  <c r="O2830" i="10"/>
  <c r="N2830" i="10"/>
  <c r="L2830" i="10"/>
  <c r="K2830" i="10"/>
  <c r="X2829" i="10"/>
  <c r="W2829" i="10"/>
  <c r="U2829" i="10"/>
  <c r="T2829" i="10"/>
  <c r="R2829" i="10"/>
  <c r="Q2829" i="10"/>
  <c r="O2829" i="10"/>
  <c r="N2829" i="10"/>
  <c r="L2829" i="10"/>
  <c r="G2829" i="10" s="1"/>
  <c r="K2829" i="10"/>
  <c r="X2828" i="10"/>
  <c r="W2828" i="10"/>
  <c r="U2828" i="10"/>
  <c r="T2828" i="10"/>
  <c r="R2828" i="10"/>
  <c r="Q2828" i="10"/>
  <c r="O2828" i="10"/>
  <c r="N2828" i="10"/>
  <c r="L2828" i="10"/>
  <c r="G2828" i="10" s="1"/>
  <c r="K2828" i="10"/>
  <c r="X2827" i="10"/>
  <c r="W2827" i="10"/>
  <c r="U2827" i="10"/>
  <c r="T2827" i="10"/>
  <c r="R2827" i="10"/>
  <c r="Q2827" i="10"/>
  <c r="O2827" i="10"/>
  <c r="N2827" i="10"/>
  <c r="L2827" i="10"/>
  <c r="K2827" i="10"/>
  <c r="F2827" i="10" s="1"/>
  <c r="X2826" i="10"/>
  <c r="W2826" i="10"/>
  <c r="U2826" i="10"/>
  <c r="T2826" i="10"/>
  <c r="R2826" i="10"/>
  <c r="Q2826" i="10"/>
  <c r="O2826" i="10"/>
  <c r="N2826" i="10"/>
  <c r="L2826" i="10"/>
  <c r="K2826" i="10"/>
  <c r="X2825" i="10"/>
  <c r="W2825" i="10"/>
  <c r="U2825" i="10"/>
  <c r="T2825" i="10"/>
  <c r="R2825" i="10"/>
  <c r="Q2825" i="10"/>
  <c r="O2825" i="10"/>
  <c r="N2825" i="10"/>
  <c r="L2825" i="10"/>
  <c r="K2825" i="10"/>
  <c r="X2824" i="10"/>
  <c r="W2824" i="10"/>
  <c r="U2824" i="10"/>
  <c r="T2824" i="10"/>
  <c r="R2824" i="10"/>
  <c r="Q2824" i="10"/>
  <c r="O2824" i="10"/>
  <c r="N2824" i="10"/>
  <c r="L2824" i="10"/>
  <c r="K2824" i="10"/>
  <c r="X2823" i="10"/>
  <c r="W2823" i="10"/>
  <c r="U2823" i="10"/>
  <c r="T2823" i="10"/>
  <c r="R2823" i="10"/>
  <c r="Q2823" i="10"/>
  <c r="O2823" i="10"/>
  <c r="N2823" i="10"/>
  <c r="L2823" i="10"/>
  <c r="G2823" i="10" s="1"/>
  <c r="K2823" i="10"/>
  <c r="X2822" i="10"/>
  <c r="W2822" i="10"/>
  <c r="U2822" i="10"/>
  <c r="T2822" i="10"/>
  <c r="R2822" i="10"/>
  <c r="Q2822" i="10"/>
  <c r="O2822" i="10"/>
  <c r="N2822" i="10"/>
  <c r="L2822" i="10"/>
  <c r="K2822" i="10"/>
  <c r="F2822" i="10" s="1"/>
  <c r="X2821" i="10"/>
  <c r="W2821" i="10"/>
  <c r="U2821" i="10"/>
  <c r="T2821" i="10"/>
  <c r="R2821" i="10"/>
  <c r="Q2821" i="10"/>
  <c r="O2821" i="10"/>
  <c r="N2821" i="10"/>
  <c r="L2821" i="10"/>
  <c r="K2821" i="10"/>
  <c r="X2820" i="10"/>
  <c r="W2820" i="10"/>
  <c r="U2820" i="10"/>
  <c r="T2820" i="10"/>
  <c r="R2820" i="10"/>
  <c r="Q2820" i="10"/>
  <c r="O2820" i="10"/>
  <c r="N2820" i="10"/>
  <c r="L2820" i="10"/>
  <c r="K2820" i="10"/>
  <c r="X2819" i="10"/>
  <c r="W2819" i="10"/>
  <c r="U2819" i="10"/>
  <c r="T2819" i="10"/>
  <c r="R2819" i="10"/>
  <c r="Q2819" i="10"/>
  <c r="O2819" i="10"/>
  <c r="N2819" i="10"/>
  <c r="L2819" i="10"/>
  <c r="G2819" i="10" s="1"/>
  <c r="K2819" i="10"/>
  <c r="X2818" i="10"/>
  <c r="W2818" i="10"/>
  <c r="U2818" i="10"/>
  <c r="T2818" i="10"/>
  <c r="R2818" i="10"/>
  <c r="Q2818" i="10"/>
  <c r="O2818" i="10"/>
  <c r="N2818" i="10"/>
  <c r="L2818" i="10"/>
  <c r="G2818" i="10" s="1"/>
  <c r="K2818" i="10"/>
  <c r="X2817" i="10"/>
  <c r="W2817" i="10"/>
  <c r="U2817" i="10"/>
  <c r="T2817" i="10"/>
  <c r="R2817" i="10"/>
  <c r="Q2817" i="10"/>
  <c r="O2817" i="10"/>
  <c r="N2817" i="10"/>
  <c r="L2817" i="10"/>
  <c r="K2817" i="10"/>
  <c r="F2817" i="10" s="1"/>
  <c r="X2816" i="10"/>
  <c r="W2816" i="10"/>
  <c r="U2816" i="10"/>
  <c r="T2816" i="10"/>
  <c r="R2816" i="10"/>
  <c r="Q2816" i="10"/>
  <c r="O2816" i="10"/>
  <c r="N2816" i="10"/>
  <c r="L2816" i="10"/>
  <c r="K2816" i="10"/>
  <c r="X2815" i="10"/>
  <c r="W2815" i="10"/>
  <c r="U2815" i="10"/>
  <c r="T2815" i="10"/>
  <c r="R2815" i="10"/>
  <c r="Q2815" i="10"/>
  <c r="O2815" i="10"/>
  <c r="N2815" i="10"/>
  <c r="L2815" i="10"/>
  <c r="K2815" i="10"/>
  <c r="X2814" i="10"/>
  <c r="W2814" i="10"/>
  <c r="U2814" i="10"/>
  <c r="T2814" i="10"/>
  <c r="R2814" i="10"/>
  <c r="Q2814" i="10"/>
  <c r="O2814" i="10"/>
  <c r="N2814" i="10"/>
  <c r="L2814" i="10"/>
  <c r="G2814" i="10" s="1"/>
  <c r="K2814" i="10"/>
  <c r="X2813" i="10"/>
  <c r="W2813" i="10"/>
  <c r="U2813" i="10"/>
  <c r="T2813" i="10"/>
  <c r="R2813" i="10"/>
  <c r="Q2813" i="10"/>
  <c r="O2813" i="10"/>
  <c r="N2813" i="10"/>
  <c r="L2813" i="10"/>
  <c r="K2813" i="10"/>
  <c r="F2813" i="10" s="1"/>
  <c r="X2812" i="10"/>
  <c r="W2812" i="10"/>
  <c r="U2812" i="10"/>
  <c r="T2812" i="10"/>
  <c r="R2812" i="10"/>
  <c r="Q2812" i="10"/>
  <c r="O2812" i="10"/>
  <c r="N2812" i="10"/>
  <c r="L2812" i="10"/>
  <c r="K2812" i="10"/>
  <c r="X2811" i="10"/>
  <c r="W2811" i="10"/>
  <c r="U2811" i="10"/>
  <c r="T2811" i="10"/>
  <c r="R2811" i="10"/>
  <c r="Q2811" i="10"/>
  <c r="O2811" i="10"/>
  <c r="N2811" i="10"/>
  <c r="L2811" i="10"/>
  <c r="K2811" i="10"/>
  <c r="X2810" i="10"/>
  <c r="W2810" i="10"/>
  <c r="U2810" i="10"/>
  <c r="T2810" i="10"/>
  <c r="R2810" i="10"/>
  <c r="Q2810" i="10"/>
  <c r="O2810" i="10"/>
  <c r="N2810" i="10"/>
  <c r="L2810" i="10"/>
  <c r="K2810" i="10"/>
  <c r="X2809" i="10"/>
  <c r="W2809" i="10"/>
  <c r="U2809" i="10"/>
  <c r="T2809" i="10"/>
  <c r="R2809" i="10"/>
  <c r="Q2809" i="10"/>
  <c r="O2809" i="10"/>
  <c r="N2809" i="10"/>
  <c r="L2809" i="10"/>
  <c r="G2809" i="10" s="1"/>
  <c r="K2809" i="10"/>
  <c r="X2808" i="10"/>
  <c r="W2808" i="10"/>
  <c r="U2808" i="10"/>
  <c r="T2808" i="10"/>
  <c r="R2808" i="10"/>
  <c r="Q2808" i="10"/>
  <c r="O2808" i="10"/>
  <c r="N2808" i="10"/>
  <c r="L2808" i="10"/>
  <c r="K2808" i="10"/>
  <c r="F2808" i="10" s="1"/>
  <c r="X2807" i="10"/>
  <c r="W2807" i="10"/>
  <c r="U2807" i="10"/>
  <c r="T2807" i="10"/>
  <c r="R2807" i="10"/>
  <c r="Q2807" i="10"/>
  <c r="O2807" i="10"/>
  <c r="N2807" i="10"/>
  <c r="L2807" i="10"/>
  <c r="K2807" i="10"/>
  <c r="X2806" i="10"/>
  <c r="W2806" i="10"/>
  <c r="U2806" i="10"/>
  <c r="T2806" i="10"/>
  <c r="R2806" i="10"/>
  <c r="Q2806" i="10"/>
  <c r="O2806" i="10"/>
  <c r="N2806" i="10"/>
  <c r="L2806" i="10"/>
  <c r="K2806" i="10"/>
  <c r="X2805" i="10"/>
  <c r="W2805" i="10"/>
  <c r="U2805" i="10"/>
  <c r="T2805" i="10"/>
  <c r="R2805" i="10"/>
  <c r="Q2805" i="10"/>
  <c r="O2805" i="10"/>
  <c r="N2805" i="10"/>
  <c r="L2805" i="10"/>
  <c r="G2805" i="10" s="1"/>
  <c r="K2805" i="10"/>
  <c r="X2804" i="10"/>
  <c r="W2804" i="10"/>
  <c r="U2804" i="10"/>
  <c r="T2804" i="10"/>
  <c r="R2804" i="10"/>
  <c r="Q2804" i="10"/>
  <c r="O2804" i="10"/>
  <c r="N2804" i="10"/>
  <c r="L2804" i="10"/>
  <c r="K2804" i="10"/>
  <c r="F2804" i="10" s="1"/>
  <c r="X2803" i="10"/>
  <c r="W2803" i="10"/>
  <c r="U2803" i="10"/>
  <c r="T2803" i="10"/>
  <c r="R2803" i="10"/>
  <c r="Q2803" i="10"/>
  <c r="O2803" i="10"/>
  <c r="N2803" i="10"/>
  <c r="L2803" i="10"/>
  <c r="K2803" i="10"/>
  <c r="X2802" i="10"/>
  <c r="W2802" i="10"/>
  <c r="U2802" i="10"/>
  <c r="T2802" i="10"/>
  <c r="R2802" i="10"/>
  <c r="Q2802" i="10"/>
  <c r="O2802" i="10"/>
  <c r="N2802" i="10"/>
  <c r="L2802" i="10"/>
  <c r="K2802" i="10"/>
  <c r="X2801" i="10"/>
  <c r="W2801" i="10"/>
  <c r="U2801" i="10"/>
  <c r="T2801" i="10"/>
  <c r="R2801" i="10"/>
  <c r="Q2801" i="10"/>
  <c r="O2801" i="10"/>
  <c r="N2801" i="10"/>
  <c r="L2801" i="10"/>
  <c r="K2801" i="10"/>
  <c r="X2800" i="10"/>
  <c r="W2800" i="10"/>
  <c r="U2800" i="10"/>
  <c r="T2800" i="10"/>
  <c r="R2800" i="10"/>
  <c r="Q2800" i="10"/>
  <c r="O2800" i="10"/>
  <c r="N2800" i="10"/>
  <c r="L2800" i="10"/>
  <c r="G2800" i="10" s="1"/>
  <c r="K2800" i="10"/>
  <c r="X2799" i="10"/>
  <c r="W2799" i="10"/>
  <c r="U2799" i="10"/>
  <c r="T2799" i="10"/>
  <c r="R2799" i="10"/>
  <c r="Q2799" i="10"/>
  <c r="O2799" i="10"/>
  <c r="N2799" i="10"/>
  <c r="L2799" i="10"/>
  <c r="K2799" i="10"/>
  <c r="F2799" i="10" s="1"/>
  <c r="X2798" i="10"/>
  <c r="W2798" i="10"/>
  <c r="U2798" i="10"/>
  <c r="T2798" i="10"/>
  <c r="R2798" i="10"/>
  <c r="Q2798" i="10"/>
  <c r="O2798" i="10"/>
  <c r="N2798" i="10"/>
  <c r="L2798" i="10"/>
  <c r="K2798" i="10"/>
  <c r="X2797" i="10"/>
  <c r="W2797" i="10"/>
  <c r="U2797" i="10"/>
  <c r="T2797" i="10"/>
  <c r="R2797" i="10"/>
  <c r="Q2797" i="10"/>
  <c r="O2797" i="10"/>
  <c r="N2797" i="10"/>
  <c r="L2797" i="10"/>
  <c r="K2797" i="10"/>
  <c r="X2796" i="10"/>
  <c r="W2796" i="10"/>
  <c r="U2796" i="10"/>
  <c r="T2796" i="10"/>
  <c r="R2796" i="10"/>
  <c r="Q2796" i="10"/>
  <c r="O2796" i="10"/>
  <c r="N2796" i="10"/>
  <c r="L2796" i="10"/>
  <c r="G2796" i="10" s="1"/>
  <c r="K2796" i="10"/>
  <c r="X2795" i="10"/>
  <c r="W2795" i="10"/>
  <c r="U2795" i="10"/>
  <c r="T2795" i="10"/>
  <c r="R2795" i="10"/>
  <c r="Q2795" i="10"/>
  <c r="O2795" i="10"/>
  <c r="N2795" i="10"/>
  <c r="L2795" i="10"/>
  <c r="K2795" i="10"/>
  <c r="F2795" i="10" s="1"/>
  <c r="X2794" i="10"/>
  <c r="W2794" i="10"/>
  <c r="U2794" i="10"/>
  <c r="T2794" i="10"/>
  <c r="R2794" i="10"/>
  <c r="Q2794" i="10"/>
  <c r="O2794" i="10"/>
  <c r="N2794" i="10"/>
  <c r="L2794" i="10"/>
  <c r="K2794" i="10"/>
  <c r="F2794" i="10" s="1"/>
  <c r="X2793" i="10"/>
  <c r="W2793" i="10"/>
  <c r="U2793" i="10"/>
  <c r="T2793" i="10"/>
  <c r="R2793" i="10"/>
  <c r="Q2793" i="10"/>
  <c r="O2793" i="10"/>
  <c r="N2793" i="10"/>
  <c r="L2793" i="10"/>
  <c r="K2793" i="10"/>
  <c r="X2792" i="10"/>
  <c r="W2792" i="10"/>
  <c r="U2792" i="10"/>
  <c r="T2792" i="10"/>
  <c r="R2792" i="10"/>
  <c r="Q2792" i="10"/>
  <c r="O2792" i="10"/>
  <c r="N2792" i="10"/>
  <c r="L2792" i="10"/>
  <c r="K2792" i="10"/>
  <c r="X2791" i="10"/>
  <c r="W2791" i="10"/>
  <c r="U2791" i="10"/>
  <c r="T2791" i="10"/>
  <c r="R2791" i="10"/>
  <c r="Q2791" i="10"/>
  <c r="O2791" i="10"/>
  <c r="N2791" i="10"/>
  <c r="L2791" i="10"/>
  <c r="G2791" i="10" s="1"/>
  <c r="K2791" i="10"/>
  <c r="X2790" i="10"/>
  <c r="W2790" i="10"/>
  <c r="U2790" i="10"/>
  <c r="T2790" i="10"/>
  <c r="R2790" i="10"/>
  <c r="Q2790" i="10"/>
  <c r="O2790" i="10"/>
  <c r="N2790" i="10"/>
  <c r="L2790" i="10"/>
  <c r="K2790" i="10"/>
  <c r="F2790" i="10" s="1"/>
  <c r="X2789" i="10"/>
  <c r="W2789" i="10"/>
  <c r="U2789" i="10"/>
  <c r="T2789" i="10"/>
  <c r="R2789" i="10"/>
  <c r="Q2789" i="10"/>
  <c r="O2789" i="10"/>
  <c r="N2789" i="10"/>
  <c r="L2789" i="10"/>
  <c r="K2789" i="10"/>
  <c r="X2788" i="10"/>
  <c r="W2788" i="10"/>
  <c r="U2788" i="10"/>
  <c r="T2788" i="10"/>
  <c r="R2788" i="10"/>
  <c r="Q2788" i="10"/>
  <c r="O2788" i="10"/>
  <c r="N2788" i="10"/>
  <c r="L2788" i="10"/>
  <c r="K2788" i="10"/>
  <c r="X2787" i="10"/>
  <c r="W2787" i="10"/>
  <c r="U2787" i="10"/>
  <c r="T2787" i="10"/>
  <c r="R2787" i="10"/>
  <c r="Q2787" i="10"/>
  <c r="O2787" i="10"/>
  <c r="N2787" i="10"/>
  <c r="L2787" i="10"/>
  <c r="G2787" i="10" s="1"/>
  <c r="K2787" i="10"/>
  <c r="X2786" i="10"/>
  <c r="W2786" i="10"/>
  <c r="U2786" i="10"/>
  <c r="T2786" i="10"/>
  <c r="R2786" i="10"/>
  <c r="Q2786" i="10"/>
  <c r="O2786" i="10"/>
  <c r="N2786" i="10"/>
  <c r="L2786" i="10"/>
  <c r="G2786" i="10" s="1"/>
  <c r="K2786" i="10"/>
  <c r="X2785" i="10"/>
  <c r="W2785" i="10"/>
  <c r="U2785" i="10"/>
  <c r="T2785" i="10"/>
  <c r="R2785" i="10"/>
  <c r="Q2785" i="10"/>
  <c r="O2785" i="10"/>
  <c r="N2785" i="10"/>
  <c r="L2785" i="10"/>
  <c r="K2785" i="10"/>
  <c r="F2785" i="10" s="1"/>
  <c r="X2784" i="10"/>
  <c r="W2784" i="10"/>
  <c r="U2784" i="10"/>
  <c r="T2784" i="10"/>
  <c r="R2784" i="10"/>
  <c r="Q2784" i="10"/>
  <c r="O2784" i="10"/>
  <c r="N2784" i="10"/>
  <c r="L2784" i="10"/>
  <c r="K2784" i="10"/>
  <c r="X2783" i="10"/>
  <c r="W2783" i="10"/>
  <c r="U2783" i="10"/>
  <c r="T2783" i="10"/>
  <c r="R2783" i="10"/>
  <c r="Q2783" i="10"/>
  <c r="O2783" i="10"/>
  <c r="N2783" i="10"/>
  <c r="L2783" i="10"/>
  <c r="K2783" i="10"/>
  <c r="X2782" i="10"/>
  <c r="W2782" i="10"/>
  <c r="U2782" i="10"/>
  <c r="T2782" i="10"/>
  <c r="R2782" i="10"/>
  <c r="Q2782" i="10"/>
  <c r="O2782" i="10"/>
  <c r="N2782" i="10"/>
  <c r="L2782" i="10"/>
  <c r="G2782" i="10" s="1"/>
  <c r="K2782" i="10"/>
  <c r="X2781" i="10"/>
  <c r="W2781" i="10"/>
  <c r="U2781" i="10"/>
  <c r="T2781" i="10"/>
  <c r="R2781" i="10"/>
  <c r="Q2781" i="10"/>
  <c r="O2781" i="10"/>
  <c r="N2781" i="10"/>
  <c r="L2781" i="10"/>
  <c r="K2781" i="10"/>
  <c r="F2781" i="10" s="1"/>
  <c r="X2780" i="10"/>
  <c r="W2780" i="10"/>
  <c r="U2780" i="10"/>
  <c r="T2780" i="10"/>
  <c r="R2780" i="10"/>
  <c r="Q2780" i="10"/>
  <c r="O2780" i="10"/>
  <c r="N2780" i="10"/>
  <c r="L2780" i="10"/>
  <c r="K2780" i="10"/>
  <c r="X2779" i="10"/>
  <c r="W2779" i="10"/>
  <c r="U2779" i="10"/>
  <c r="T2779" i="10"/>
  <c r="R2779" i="10"/>
  <c r="Q2779" i="10"/>
  <c r="O2779" i="10"/>
  <c r="N2779" i="10"/>
  <c r="L2779" i="10"/>
  <c r="K2779" i="10"/>
  <c r="X2778" i="10"/>
  <c r="W2778" i="10"/>
  <c r="U2778" i="10"/>
  <c r="T2778" i="10"/>
  <c r="R2778" i="10"/>
  <c r="Q2778" i="10"/>
  <c r="O2778" i="10"/>
  <c r="N2778" i="10"/>
  <c r="L2778" i="10"/>
  <c r="K2778" i="10"/>
  <c r="X2777" i="10"/>
  <c r="W2777" i="10"/>
  <c r="U2777" i="10"/>
  <c r="T2777" i="10"/>
  <c r="R2777" i="10"/>
  <c r="Q2777" i="10"/>
  <c r="O2777" i="10"/>
  <c r="N2777" i="10"/>
  <c r="L2777" i="10"/>
  <c r="G2777" i="10" s="1"/>
  <c r="K2777" i="10"/>
  <c r="X2776" i="10"/>
  <c r="W2776" i="10"/>
  <c r="U2776" i="10"/>
  <c r="T2776" i="10"/>
  <c r="R2776" i="10"/>
  <c r="Q2776" i="10"/>
  <c r="O2776" i="10"/>
  <c r="N2776" i="10"/>
  <c r="L2776" i="10"/>
  <c r="K2776" i="10"/>
  <c r="F2776" i="10" s="1"/>
  <c r="X2775" i="10"/>
  <c r="W2775" i="10"/>
  <c r="U2775" i="10"/>
  <c r="T2775" i="10"/>
  <c r="R2775" i="10"/>
  <c r="Q2775" i="10"/>
  <c r="O2775" i="10"/>
  <c r="N2775" i="10"/>
  <c r="L2775" i="10"/>
  <c r="K2775" i="10"/>
  <c r="X2774" i="10"/>
  <c r="W2774" i="10"/>
  <c r="U2774" i="10"/>
  <c r="T2774" i="10"/>
  <c r="R2774" i="10"/>
  <c r="Q2774" i="10"/>
  <c r="O2774" i="10"/>
  <c r="N2774" i="10"/>
  <c r="L2774" i="10"/>
  <c r="K2774" i="10"/>
  <c r="X2773" i="10"/>
  <c r="W2773" i="10"/>
  <c r="U2773" i="10"/>
  <c r="T2773" i="10"/>
  <c r="R2773" i="10"/>
  <c r="Q2773" i="10"/>
  <c r="O2773" i="10"/>
  <c r="N2773" i="10"/>
  <c r="L2773" i="10"/>
  <c r="G2773" i="10" s="1"/>
  <c r="K2773" i="10"/>
  <c r="X2772" i="10"/>
  <c r="W2772" i="10"/>
  <c r="U2772" i="10"/>
  <c r="T2772" i="10"/>
  <c r="R2772" i="10"/>
  <c r="Q2772" i="10"/>
  <c r="O2772" i="10"/>
  <c r="N2772" i="10"/>
  <c r="L2772" i="10"/>
  <c r="K2772" i="10"/>
  <c r="F2772" i="10" s="1"/>
  <c r="X2771" i="10"/>
  <c r="W2771" i="10"/>
  <c r="U2771" i="10"/>
  <c r="T2771" i="10"/>
  <c r="R2771" i="10"/>
  <c r="Q2771" i="10"/>
  <c r="O2771" i="10"/>
  <c r="N2771" i="10"/>
  <c r="L2771" i="10"/>
  <c r="K2771" i="10"/>
  <c r="X2770" i="10"/>
  <c r="W2770" i="10"/>
  <c r="U2770" i="10"/>
  <c r="T2770" i="10"/>
  <c r="R2770" i="10"/>
  <c r="Q2770" i="10"/>
  <c r="O2770" i="10"/>
  <c r="N2770" i="10"/>
  <c r="L2770" i="10"/>
  <c r="K2770" i="10"/>
  <c r="X2769" i="10"/>
  <c r="W2769" i="10"/>
  <c r="U2769" i="10"/>
  <c r="T2769" i="10"/>
  <c r="R2769" i="10"/>
  <c r="Q2769" i="10"/>
  <c r="O2769" i="10"/>
  <c r="N2769" i="10"/>
  <c r="L2769" i="10"/>
  <c r="K2769" i="10"/>
  <c r="X2768" i="10"/>
  <c r="W2768" i="10"/>
  <c r="U2768" i="10"/>
  <c r="T2768" i="10"/>
  <c r="R2768" i="10"/>
  <c r="Q2768" i="10"/>
  <c r="O2768" i="10"/>
  <c r="N2768" i="10"/>
  <c r="L2768" i="10"/>
  <c r="G2768" i="10" s="1"/>
  <c r="K2768" i="10"/>
  <c r="X2767" i="10"/>
  <c r="W2767" i="10"/>
  <c r="U2767" i="10"/>
  <c r="T2767" i="10"/>
  <c r="R2767" i="10"/>
  <c r="Q2767" i="10"/>
  <c r="O2767" i="10"/>
  <c r="N2767" i="10"/>
  <c r="L2767" i="10"/>
  <c r="K2767" i="10"/>
  <c r="F2767" i="10" s="1"/>
  <c r="X2766" i="10"/>
  <c r="W2766" i="10"/>
  <c r="U2766" i="10"/>
  <c r="T2766" i="10"/>
  <c r="R2766" i="10"/>
  <c r="Q2766" i="10"/>
  <c r="O2766" i="10"/>
  <c r="N2766" i="10"/>
  <c r="L2766" i="10"/>
  <c r="K2766" i="10"/>
  <c r="F2766" i="10" s="1"/>
  <c r="X2765" i="10"/>
  <c r="W2765" i="10"/>
  <c r="U2765" i="10"/>
  <c r="T2765" i="10"/>
  <c r="R2765" i="10"/>
  <c r="Q2765" i="10"/>
  <c r="O2765" i="10"/>
  <c r="N2765" i="10"/>
  <c r="L2765" i="10"/>
  <c r="K2765" i="10"/>
  <c r="X2764" i="10"/>
  <c r="W2764" i="10"/>
  <c r="U2764" i="10"/>
  <c r="T2764" i="10"/>
  <c r="R2764" i="10"/>
  <c r="Q2764" i="10"/>
  <c r="O2764" i="10"/>
  <c r="N2764" i="10"/>
  <c r="L2764" i="10"/>
  <c r="K2764" i="10"/>
  <c r="X2763" i="10"/>
  <c r="W2763" i="10"/>
  <c r="U2763" i="10"/>
  <c r="T2763" i="10"/>
  <c r="R2763" i="10"/>
  <c r="Q2763" i="10"/>
  <c r="O2763" i="10"/>
  <c r="N2763" i="10"/>
  <c r="L2763" i="10"/>
  <c r="G2763" i="10" s="1"/>
  <c r="K2763" i="10"/>
  <c r="X2762" i="10"/>
  <c r="W2762" i="10"/>
  <c r="U2762" i="10"/>
  <c r="T2762" i="10"/>
  <c r="R2762" i="10"/>
  <c r="Q2762" i="10"/>
  <c r="O2762" i="10"/>
  <c r="N2762" i="10"/>
  <c r="L2762" i="10"/>
  <c r="G2762" i="10" s="1"/>
  <c r="K2762" i="10"/>
  <c r="X2761" i="10"/>
  <c r="W2761" i="10"/>
  <c r="U2761" i="10"/>
  <c r="T2761" i="10"/>
  <c r="R2761" i="10"/>
  <c r="Q2761" i="10"/>
  <c r="O2761" i="10"/>
  <c r="N2761" i="10"/>
  <c r="L2761" i="10"/>
  <c r="K2761" i="10"/>
  <c r="F2761" i="10" s="1"/>
  <c r="X2760" i="10"/>
  <c r="W2760" i="10"/>
  <c r="U2760" i="10"/>
  <c r="T2760" i="10"/>
  <c r="R2760" i="10"/>
  <c r="Q2760" i="10"/>
  <c r="O2760" i="10"/>
  <c r="N2760" i="10"/>
  <c r="L2760" i="10"/>
  <c r="K2760" i="10"/>
  <c r="X2759" i="10"/>
  <c r="W2759" i="10"/>
  <c r="U2759" i="10"/>
  <c r="T2759" i="10"/>
  <c r="R2759" i="10"/>
  <c r="Q2759" i="10"/>
  <c r="O2759" i="10"/>
  <c r="N2759" i="10"/>
  <c r="L2759" i="10"/>
  <c r="K2759" i="10"/>
  <c r="X2758" i="10"/>
  <c r="W2758" i="10"/>
  <c r="U2758" i="10"/>
  <c r="T2758" i="10"/>
  <c r="R2758" i="10"/>
  <c r="Q2758" i="10"/>
  <c r="O2758" i="10"/>
  <c r="N2758" i="10"/>
  <c r="L2758" i="10"/>
  <c r="K2758" i="10"/>
  <c r="X2757" i="10"/>
  <c r="W2757" i="10"/>
  <c r="U2757" i="10"/>
  <c r="T2757" i="10"/>
  <c r="R2757" i="10"/>
  <c r="Q2757" i="10"/>
  <c r="O2757" i="10"/>
  <c r="N2757" i="10"/>
  <c r="L2757" i="10"/>
  <c r="G2757" i="10" s="1"/>
  <c r="K2757" i="10"/>
  <c r="X2756" i="10"/>
  <c r="W2756" i="10"/>
  <c r="U2756" i="10"/>
  <c r="T2756" i="10"/>
  <c r="R2756" i="10"/>
  <c r="Q2756" i="10"/>
  <c r="O2756" i="10"/>
  <c r="N2756" i="10"/>
  <c r="L2756" i="10"/>
  <c r="K2756" i="10"/>
  <c r="F2756" i="10" s="1"/>
  <c r="X2755" i="10"/>
  <c r="W2755" i="10"/>
  <c r="U2755" i="10"/>
  <c r="T2755" i="10"/>
  <c r="R2755" i="10"/>
  <c r="Q2755" i="10"/>
  <c r="O2755" i="10"/>
  <c r="N2755" i="10"/>
  <c r="L2755" i="10"/>
  <c r="K2755" i="10"/>
  <c r="X2754" i="10"/>
  <c r="W2754" i="10"/>
  <c r="U2754" i="10"/>
  <c r="T2754" i="10"/>
  <c r="R2754" i="10"/>
  <c r="Q2754" i="10"/>
  <c r="O2754" i="10"/>
  <c r="N2754" i="10"/>
  <c r="L2754" i="10"/>
  <c r="K2754" i="10"/>
  <c r="X2753" i="10"/>
  <c r="W2753" i="10"/>
  <c r="U2753" i="10"/>
  <c r="T2753" i="10"/>
  <c r="R2753" i="10"/>
  <c r="Q2753" i="10"/>
  <c r="O2753" i="10"/>
  <c r="N2753" i="10"/>
  <c r="L2753" i="10"/>
  <c r="K2753" i="10"/>
  <c r="X2752" i="10"/>
  <c r="W2752" i="10"/>
  <c r="U2752" i="10"/>
  <c r="T2752" i="10"/>
  <c r="R2752" i="10"/>
  <c r="Q2752" i="10"/>
  <c r="O2752" i="10"/>
  <c r="N2752" i="10"/>
  <c r="L2752" i="10"/>
  <c r="G2752" i="10" s="1"/>
  <c r="K2752" i="10"/>
  <c r="X2751" i="10"/>
  <c r="W2751" i="10"/>
  <c r="U2751" i="10"/>
  <c r="T2751" i="10"/>
  <c r="R2751" i="10"/>
  <c r="Q2751" i="10"/>
  <c r="O2751" i="10"/>
  <c r="N2751" i="10"/>
  <c r="L2751" i="10"/>
  <c r="K2751" i="10"/>
  <c r="F2751" i="10" s="1"/>
  <c r="X2750" i="10"/>
  <c r="W2750" i="10"/>
  <c r="U2750" i="10"/>
  <c r="T2750" i="10"/>
  <c r="R2750" i="10"/>
  <c r="Q2750" i="10"/>
  <c r="O2750" i="10"/>
  <c r="N2750" i="10"/>
  <c r="L2750" i="10"/>
  <c r="K2750" i="10"/>
  <c r="F2750" i="10" s="1"/>
  <c r="X2749" i="10"/>
  <c r="W2749" i="10"/>
  <c r="U2749" i="10"/>
  <c r="T2749" i="10"/>
  <c r="R2749" i="10"/>
  <c r="Q2749" i="10"/>
  <c r="O2749" i="10"/>
  <c r="N2749" i="10"/>
  <c r="L2749" i="10"/>
  <c r="K2749" i="10"/>
  <c r="X2748" i="10"/>
  <c r="W2748" i="10"/>
  <c r="U2748" i="10"/>
  <c r="T2748" i="10"/>
  <c r="R2748" i="10"/>
  <c r="Q2748" i="10"/>
  <c r="O2748" i="10"/>
  <c r="N2748" i="10"/>
  <c r="L2748" i="10"/>
  <c r="K2748" i="10"/>
  <c r="X2747" i="10"/>
  <c r="W2747" i="10"/>
  <c r="U2747" i="10"/>
  <c r="T2747" i="10"/>
  <c r="R2747" i="10"/>
  <c r="Q2747" i="10"/>
  <c r="O2747" i="10"/>
  <c r="N2747" i="10"/>
  <c r="L2747" i="10"/>
  <c r="K2747" i="10"/>
  <c r="X2746" i="10"/>
  <c r="W2746" i="10"/>
  <c r="U2746" i="10"/>
  <c r="T2746" i="10"/>
  <c r="R2746" i="10"/>
  <c r="Q2746" i="10"/>
  <c r="O2746" i="10"/>
  <c r="N2746" i="10"/>
  <c r="L2746" i="10"/>
  <c r="G2746" i="10" s="1"/>
  <c r="K2746" i="10"/>
  <c r="X2745" i="10"/>
  <c r="W2745" i="10"/>
  <c r="U2745" i="10"/>
  <c r="T2745" i="10"/>
  <c r="R2745" i="10"/>
  <c r="Q2745" i="10"/>
  <c r="O2745" i="10"/>
  <c r="N2745" i="10"/>
  <c r="L2745" i="10"/>
  <c r="K2745" i="10"/>
  <c r="F2745" i="10" s="1"/>
  <c r="X2744" i="10"/>
  <c r="W2744" i="10"/>
  <c r="U2744" i="10"/>
  <c r="T2744" i="10"/>
  <c r="R2744" i="10"/>
  <c r="Q2744" i="10"/>
  <c r="O2744" i="10"/>
  <c r="N2744" i="10"/>
  <c r="L2744" i="10"/>
  <c r="K2744" i="10"/>
  <c r="F2744" i="10" s="1"/>
  <c r="X2743" i="10"/>
  <c r="W2743" i="10"/>
  <c r="U2743" i="10"/>
  <c r="T2743" i="10"/>
  <c r="R2743" i="10"/>
  <c r="Q2743" i="10"/>
  <c r="O2743" i="10"/>
  <c r="N2743" i="10"/>
  <c r="L2743" i="10"/>
  <c r="K2743" i="10"/>
  <c r="X2742" i="10"/>
  <c r="W2742" i="10"/>
  <c r="U2742" i="10"/>
  <c r="T2742" i="10"/>
  <c r="R2742" i="10"/>
  <c r="Q2742" i="10"/>
  <c r="O2742" i="10"/>
  <c r="N2742" i="10"/>
  <c r="L2742" i="10"/>
  <c r="K2742" i="10"/>
  <c r="X2741" i="10"/>
  <c r="W2741" i="10"/>
  <c r="U2741" i="10"/>
  <c r="T2741" i="10"/>
  <c r="R2741" i="10"/>
  <c r="Q2741" i="10"/>
  <c r="O2741" i="10"/>
  <c r="N2741" i="10"/>
  <c r="L2741" i="10"/>
  <c r="K2741" i="10"/>
  <c r="X2740" i="10"/>
  <c r="W2740" i="10"/>
  <c r="U2740" i="10"/>
  <c r="T2740" i="10"/>
  <c r="R2740" i="10"/>
  <c r="Q2740" i="10"/>
  <c r="O2740" i="10"/>
  <c r="N2740" i="10"/>
  <c r="L2740" i="10"/>
  <c r="K2740" i="10"/>
  <c r="X2739" i="10"/>
  <c r="W2739" i="10"/>
  <c r="U2739" i="10"/>
  <c r="T2739" i="10"/>
  <c r="R2739" i="10"/>
  <c r="Q2739" i="10"/>
  <c r="O2739" i="10"/>
  <c r="N2739" i="10"/>
  <c r="L2739" i="10"/>
  <c r="G2739" i="10" s="1"/>
  <c r="K2739" i="10"/>
  <c r="X2738" i="10"/>
  <c r="W2738" i="10"/>
  <c r="U2738" i="10"/>
  <c r="T2738" i="10"/>
  <c r="R2738" i="10"/>
  <c r="Q2738" i="10"/>
  <c r="O2738" i="10"/>
  <c r="N2738" i="10"/>
  <c r="L2738" i="10"/>
  <c r="K2738" i="10"/>
  <c r="F2738" i="10" s="1"/>
  <c r="X2737" i="10"/>
  <c r="W2737" i="10"/>
  <c r="U2737" i="10"/>
  <c r="T2737" i="10"/>
  <c r="R2737" i="10"/>
  <c r="Q2737" i="10"/>
  <c r="O2737" i="10"/>
  <c r="N2737" i="10"/>
  <c r="L2737" i="10"/>
  <c r="K2737" i="10"/>
  <c r="X2736" i="10"/>
  <c r="W2736" i="10"/>
  <c r="U2736" i="10"/>
  <c r="T2736" i="10"/>
  <c r="R2736" i="10"/>
  <c r="Q2736" i="10"/>
  <c r="O2736" i="10"/>
  <c r="N2736" i="10"/>
  <c r="L2736" i="10"/>
  <c r="K2736" i="10"/>
  <c r="X2735" i="10"/>
  <c r="W2735" i="10"/>
  <c r="U2735" i="10"/>
  <c r="T2735" i="10"/>
  <c r="R2735" i="10"/>
  <c r="Q2735" i="10"/>
  <c r="O2735" i="10"/>
  <c r="N2735" i="10"/>
  <c r="L2735" i="10"/>
  <c r="K2735" i="10"/>
  <c r="X2734" i="10"/>
  <c r="W2734" i="10"/>
  <c r="U2734" i="10"/>
  <c r="T2734" i="10"/>
  <c r="R2734" i="10"/>
  <c r="Q2734" i="10"/>
  <c r="O2734" i="10"/>
  <c r="N2734" i="10"/>
  <c r="L2734" i="10"/>
  <c r="K2734" i="10"/>
  <c r="X2733" i="10"/>
  <c r="W2733" i="10"/>
  <c r="U2733" i="10"/>
  <c r="T2733" i="10"/>
  <c r="R2733" i="10"/>
  <c r="Q2733" i="10"/>
  <c r="O2733" i="10"/>
  <c r="N2733" i="10"/>
  <c r="L2733" i="10"/>
  <c r="G2733" i="10" s="1"/>
  <c r="K2733" i="10"/>
  <c r="X2732" i="10"/>
  <c r="W2732" i="10"/>
  <c r="U2732" i="10"/>
  <c r="T2732" i="10"/>
  <c r="R2732" i="10"/>
  <c r="Q2732" i="10"/>
  <c r="O2732" i="10"/>
  <c r="N2732" i="10"/>
  <c r="L2732" i="10"/>
  <c r="G2732" i="10" s="1"/>
  <c r="K2732" i="10"/>
  <c r="X2731" i="10"/>
  <c r="W2731" i="10"/>
  <c r="U2731" i="10"/>
  <c r="T2731" i="10"/>
  <c r="R2731" i="10"/>
  <c r="Q2731" i="10"/>
  <c r="O2731" i="10"/>
  <c r="N2731" i="10"/>
  <c r="L2731" i="10"/>
  <c r="K2731" i="10"/>
  <c r="F2731" i="10" s="1"/>
  <c r="X2730" i="10"/>
  <c r="W2730" i="10"/>
  <c r="U2730" i="10"/>
  <c r="T2730" i="10"/>
  <c r="R2730" i="10"/>
  <c r="Q2730" i="10"/>
  <c r="O2730" i="10"/>
  <c r="N2730" i="10"/>
  <c r="L2730" i="10"/>
  <c r="K2730" i="10"/>
  <c r="X2729" i="10"/>
  <c r="W2729" i="10"/>
  <c r="U2729" i="10"/>
  <c r="T2729" i="10"/>
  <c r="R2729" i="10"/>
  <c r="Q2729" i="10"/>
  <c r="O2729" i="10"/>
  <c r="N2729" i="10"/>
  <c r="L2729" i="10"/>
  <c r="K2729" i="10"/>
  <c r="X2728" i="10"/>
  <c r="W2728" i="10"/>
  <c r="U2728" i="10"/>
  <c r="T2728" i="10"/>
  <c r="R2728" i="10"/>
  <c r="Q2728" i="10"/>
  <c r="O2728" i="10"/>
  <c r="N2728" i="10"/>
  <c r="L2728" i="10"/>
  <c r="K2728" i="10"/>
  <c r="X2727" i="10"/>
  <c r="W2727" i="10"/>
  <c r="U2727" i="10"/>
  <c r="T2727" i="10"/>
  <c r="R2727" i="10"/>
  <c r="Q2727" i="10"/>
  <c r="O2727" i="10"/>
  <c r="N2727" i="10"/>
  <c r="L2727" i="10"/>
  <c r="G2727" i="10" s="1"/>
  <c r="K2727" i="10"/>
  <c r="X2726" i="10"/>
  <c r="W2726" i="10"/>
  <c r="U2726" i="10"/>
  <c r="T2726" i="10"/>
  <c r="R2726" i="10"/>
  <c r="Q2726" i="10"/>
  <c r="O2726" i="10"/>
  <c r="N2726" i="10"/>
  <c r="L2726" i="10"/>
  <c r="G2726" i="10" s="1"/>
  <c r="K2726" i="10"/>
  <c r="X2725" i="10"/>
  <c r="W2725" i="10"/>
  <c r="U2725" i="10"/>
  <c r="T2725" i="10"/>
  <c r="R2725" i="10"/>
  <c r="Q2725" i="10"/>
  <c r="O2725" i="10"/>
  <c r="N2725" i="10"/>
  <c r="L2725" i="10"/>
  <c r="K2725" i="10"/>
  <c r="F2725" i="10" s="1"/>
  <c r="X2724" i="10"/>
  <c r="W2724" i="10"/>
  <c r="U2724" i="10"/>
  <c r="T2724" i="10"/>
  <c r="R2724" i="10"/>
  <c r="Q2724" i="10"/>
  <c r="O2724" i="10"/>
  <c r="N2724" i="10"/>
  <c r="L2724" i="10"/>
  <c r="K2724" i="10"/>
  <c r="X2723" i="10"/>
  <c r="W2723" i="10"/>
  <c r="U2723" i="10"/>
  <c r="T2723" i="10"/>
  <c r="R2723" i="10"/>
  <c r="Q2723" i="10"/>
  <c r="O2723" i="10"/>
  <c r="N2723" i="10"/>
  <c r="L2723" i="10"/>
  <c r="K2723" i="10"/>
  <c r="X2722" i="10"/>
  <c r="W2722" i="10"/>
  <c r="U2722" i="10"/>
  <c r="T2722" i="10"/>
  <c r="R2722" i="10"/>
  <c r="Q2722" i="10"/>
  <c r="O2722" i="10"/>
  <c r="N2722" i="10"/>
  <c r="L2722" i="10"/>
  <c r="G2722" i="10" s="1"/>
  <c r="K2722" i="10"/>
  <c r="X2721" i="10"/>
  <c r="W2721" i="10"/>
  <c r="U2721" i="10"/>
  <c r="T2721" i="10"/>
  <c r="R2721" i="10"/>
  <c r="Q2721" i="10"/>
  <c r="O2721" i="10"/>
  <c r="N2721" i="10"/>
  <c r="L2721" i="10"/>
  <c r="K2721" i="10"/>
  <c r="F2721" i="10" s="1"/>
  <c r="X2720" i="10"/>
  <c r="W2720" i="10"/>
  <c r="U2720" i="10"/>
  <c r="T2720" i="10"/>
  <c r="R2720" i="10"/>
  <c r="Q2720" i="10"/>
  <c r="O2720" i="10"/>
  <c r="N2720" i="10"/>
  <c r="L2720" i="10"/>
  <c r="K2720" i="10"/>
  <c r="F2720" i="10" s="1"/>
  <c r="X2719" i="10"/>
  <c r="W2719" i="10"/>
  <c r="U2719" i="10"/>
  <c r="T2719" i="10"/>
  <c r="R2719" i="10"/>
  <c r="Q2719" i="10"/>
  <c r="O2719" i="10"/>
  <c r="N2719" i="10"/>
  <c r="L2719" i="10"/>
  <c r="K2719" i="10"/>
  <c r="X2718" i="10"/>
  <c r="W2718" i="10"/>
  <c r="U2718" i="10"/>
  <c r="T2718" i="10"/>
  <c r="R2718" i="10"/>
  <c r="Q2718" i="10"/>
  <c r="O2718" i="10"/>
  <c r="N2718" i="10"/>
  <c r="L2718" i="10"/>
  <c r="K2718" i="10"/>
  <c r="X2717" i="10"/>
  <c r="W2717" i="10"/>
  <c r="U2717" i="10"/>
  <c r="T2717" i="10"/>
  <c r="R2717" i="10"/>
  <c r="Q2717" i="10"/>
  <c r="O2717" i="10"/>
  <c r="N2717" i="10"/>
  <c r="L2717" i="10"/>
  <c r="K2717" i="10"/>
  <c r="X2716" i="10"/>
  <c r="W2716" i="10"/>
  <c r="U2716" i="10"/>
  <c r="T2716" i="10"/>
  <c r="R2716" i="10"/>
  <c r="Q2716" i="10"/>
  <c r="O2716" i="10"/>
  <c r="N2716" i="10"/>
  <c r="L2716" i="10"/>
  <c r="K2716" i="10"/>
  <c r="X2715" i="10"/>
  <c r="W2715" i="10"/>
  <c r="U2715" i="10"/>
  <c r="T2715" i="10"/>
  <c r="R2715" i="10"/>
  <c r="Q2715" i="10"/>
  <c r="O2715" i="10"/>
  <c r="N2715" i="10"/>
  <c r="L2715" i="10"/>
  <c r="G2715" i="10" s="1"/>
  <c r="K2715" i="10"/>
  <c r="X2714" i="10"/>
  <c r="W2714" i="10"/>
  <c r="U2714" i="10"/>
  <c r="T2714" i="10"/>
  <c r="R2714" i="10"/>
  <c r="Q2714" i="10"/>
  <c r="O2714" i="10"/>
  <c r="N2714" i="10"/>
  <c r="L2714" i="10"/>
  <c r="K2714" i="10"/>
  <c r="F2714" i="10" s="1"/>
  <c r="X2713" i="10"/>
  <c r="W2713" i="10"/>
  <c r="U2713" i="10"/>
  <c r="T2713" i="10"/>
  <c r="R2713" i="10"/>
  <c r="Q2713" i="10"/>
  <c r="O2713" i="10"/>
  <c r="N2713" i="10"/>
  <c r="L2713" i="10"/>
  <c r="K2713" i="10"/>
  <c r="X2712" i="10"/>
  <c r="W2712" i="10"/>
  <c r="U2712" i="10"/>
  <c r="T2712" i="10"/>
  <c r="R2712" i="10"/>
  <c r="Q2712" i="10"/>
  <c r="O2712" i="10"/>
  <c r="N2712" i="10"/>
  <c r="L2712" i="10"/>
  <c r="K2712" i="10"/>
  <c r="X2711" i="10"/>
  <c r="W2711" i="10"/>
  <c r="U2711" i="10"/>
  <c r="T2711" i="10"/>
  <c r="R2711" i="10"/>
  <c r="Q2711" i="10"/>
  <c r="O2711" i="10"/>
  <c r="N2711" i="10"/>
  <c r="L2711" i="10"/>
  <c r="K2711" i="10"/>
  <c r="X2710" i="10"/>
  <c r="W2710" i="10"/>
  <c r="U2710" i="10"/>
  <c r="T2710" i="10"/>
  <c r="R2710" i="10"/>
  <c r="Q2710" i="10"/>
  <c r="O2710" i="10"/>
  <c r="N2710" i="10"/>
  <c r="L2710" i="10"/>
  <c r="K2710" i="10"/>
  <c r="X2709" i="10"/>
  <c r="W2709" i="10"/>
  <c r="U2709" i="10"/>
  <c r="T2709" i="10"/>
  <c r="R2709" i="10"/>
  <c r="Q2709" i="10"/>
  <c r="O2709" i="10"/>
  <c r="N2709" i="10"/>
  <c r="L2709" i="10"/>
  <c r="G2709" i="10" s="1"/>
  <c r="K2709" i="10"/>
  <c r="X2708" i="10"/>
  <c r="W2708" i="10"/>
  <c r="U2708" i="10"/>
  <c r="T2708" i="10"/>
  <c r="R2708" i="10"/>
  <c r="Q2708" i="10"/>
  <c r="O2708" i="10"/>
  <c r="N2708" i="10"/>
  <c r="L2708" i="10"/>
  <c r="G2708" i="10" s="1"/>
  <c r="K2708" i="10"/>
  <c r="X2707" i="10"/>
  <c r="W2707" i="10"/>
  <c r="U2707" i="10"/>
  <c r="T2707" i="10"/>
  <c r="R2707" i="10"/>
  <c r="Q2707" i="10"/>
  <c r="O2707" i="10"/>
  <c r="N2707" i="10"/>
  <c r="L2707" i="10"/>
  <c r="K2707" i="10"/>
  <c r="F2707" i="10" s="1"/>
  <c r="X2706" i="10"/>
  <c r="W2706" i="10"/>
  <c r="U2706" i="10"/>
  <c r="T2706" i="10"/>
  <c r="R2706" i="10"/>
  <c r="Q2706" i="10"/>
  <c r="O2706" i="10"/>
  <c r="N2706" i="10"/>
  <c r="L2706" i="10"/>
  <c r="K2706" i="10"/>
  <c r="X2705" i="10"/>
  <c r="W2705" i="10"/>
  <c r="U2705" i="10"/>
  <c r="T2705" i="10"/>
  <c r="R2705" i="10"/>
  <c r="Q2705" i="10"/>
  <c r="O2705" i="10"/>
  <c r="N2705" i="10"/>
  <c r="L2705" i="10"/>
  <c r="K2705" i="10"/>
  <c r="X2704" i="10"/>
  <c r="W2704" i="10"/>
  <c r="U2704" i="10"/>
  <c r="T2704" i="10"/>
  <c r="R2704" i="10"/>
  <c r="Q2704" i="10"/>
  <c r="O2704" i="10"/>
  <c r="N2704" i="10"/>
  <c r="L2704" i="10"/>
  <c r="K2704" i="10"/>
  <c r="X2703" i="10"/>
  <c r="W2703" i="10"/>
  <c r="U2703" i="10"/>
  <c r="T2703" i="10"/>
  <c r="R2703" i="10"/>
  <c r="Q2703" i="10"/>
  <c r="O2703" i="10"/>
  <c r="N2703" i="10"/>
  <c r="L2703" i="10"/>
  <c r="G2703" i="10" s="1"/>
  <c r="K2703" i="10"/>
  <c r="X2702" i="10"/>
  <c r="W2702" i="10"/>
  <c r="U2702" i="10"/>
  <c r="T2702" i="10"/>
  <c r="R2702" i="10"/>
  <c r="Q2702" i="10"/>
  <c r="O2702" i="10"/>
  <c r="N2702" i="10"/>
  <c r="L2702" i="10"/>
  <c r="G2702" i="10" s="1"/>
  <c r="K2702" i="10"/>
  <c r="X2701" i="10"/>
  <c r="W2701" i="10"/>
  <c r="U2701" i="10"/>
  <c r="T2701" i="10"/>
  <c r="R2701" i="10"/>
  <c r="Q2701" i="10"/>
  <c r="O2701" i="10"/>
  <c r="N2701" i="10"/>
  <c r="L2701" i="10"/>
  <c r="K2701" i="10"/>
  <c r="F2701" i="10" s="1"/>
  <c r="X2700" i="10"/>
  <c r="W2700" i="10"/>
  <c r="U2700" i="10"/>
  <c r="T2700" i="10"/>
  <c r="R2700" i="10"/>
  <c r="Q2700" i="10"/>
  <c r="O2700" i="10"/>
  <c r="N2700" i="10"/>
  <c r="L2700" i="10"/>
  <c r="K2700" i="10"/>
  <c r="F2700" i="10" s="1"/>
  <c r="X2699" i="10"/>
  <c r="W2699" i="10"/>
  <c r="U2699" i="10"/>
  <c r="T2699" i="10"/>
  <c r="R2699" i="10"/>
  <c r="Q2699" i="10"/>
  <c r="O2699" i="10"/>
  <c r="N2699" i="10"/>
  <c r="L2699" i="10"/>
  <c r="K2699" i="10"/>
  <c r="X2698" i="10"/>
  <c r="W2698" i="10"/>
  <c r="U2698" i="10"/>
  <c r="T2698" i="10"/>
  <c r="R2698" i="10"/>
  <c r="Q2698" i="10"/>
  <c r="O2698" i="10"/>
  <c r="N2698" i="10"/>
  <c r="L2698" i="10"/>
  <c r="K2698" i="10"/>
  <c r="X2697" i="10"/>
  <c r="W2697" i="10"/>
  <c r="U2697" i="10"/>
  <c r="T2697" i="10"/>
  <c r="R2697" i="10"/>
  <c r="Q2697" i="10"/>
  <c r="O2697" i="10"/>
  <c r="N2697" i="10"/>
  <c r="L2697" i="10"/>
  <c r="G2697" i="10" s="1"/>
  <c r="K2697" i="10"/>
  <c r="X2696" i="10"/>
  <c r="W2696" i="10"/>
  <c r="U2696" i="10"/>
  <c r="T2696" i="10"/>
  <c r="R2696" i="10"/>
  <c r="Q2696" i="10"/>
  <c r="O2696" i="10"/>
  <c r="N2696" i="10"/>
  <c r="L2696" i="10"/>
  <c r="G2696" i="10" s="1"/>
  <c r="K2696" i="10"/>
  <c r="X2695" i="10"/>
  <c r="W2695" i="10"/>
  <c r="U2695" i="10"/>
  <c r="T2695" i="10"/>
  <c r="R2695" i="10"/>
  <c r="Q2695" i="10"/>
  <c r="O2695" i="10"/>
  <c r="N2695" i="10"/>
  <c r="L2695" i="10"/>
  <c r="K2695" i="10"/>
  <c r="F2695" i="10" s="1"/>
  <c r="X2694" i="10"/>
  <c r="W2694" i="10"/>
  <c r="U2694" i="10"/>
  <c r="T2694" i="10"/>
  <c r="R2694" i="10"/>
  <c r="Q2694" i="10"/>
  <c r="O2694" i="10"/>
  <c r="N2694" i="10"/>
  <c r="L2694" i="10"/>
  <c r="K2694" i="10"/>
  <c r="F2694" i="10" s="1"/>
  <c r="X2693" i="10"/>
  <c r="W2693" i="10"/>
  <c r="U2693" i="10"/>
  <c r="T2693" i="10"/>
  <c r="R2693" i="10"/>
  <c r="Q2693" i="10"/>
  <c r="O2693" i="10"/>
  <c r="N2693" i="10"/>
  <c r="L2693" i="10"/>
  <c r="K2693" i="10"/>
  <c r="X2692" i="10"/>
  <c r="W2692" i="10"/>
  <c r="U2692" i="10"/>
  <c r="T2692" i="10"/>
  <c r="R2692" i="10"/>
  <c r="Q2692" i="10"/>
  <c r="O2692" i="10"/>
  <c r="N2692" i="10"/>
  <c r="L2692" i="10"/>
  <c r="K2692" i="10"/>
  <c r="X2691" i="10"/>
  <c r="W2691" i="10"/>
  <c r="U2691" i="10"/>
  <c r="T2691" i="10"/>
  <c r="R2691" i="10"/>
  <c r="Q2691" i="10"/>
  <c r="O2691" i="10"/>
  <c r="N2691" i="10"/>
  <c r="L2691" i="10"/>
  <c r="G2691" i="10" s="1"/>
  <c r="K2691" i="10"/>
  <c r="X2690" i="10"/>
  <c r="W2690" i="10"/>
  <c r="U2690" i="10"/>
  <c r="T2690" i="10"/>
  <c r="R2690" i="10"/>
  <c r="Q2690" i="10"/>
  <c r="O2690" i="10"/>
  <c r="N2690" i="10"/>
  <c r="L2690" i="10"/>
  <c r="K2690" i="10"/>
  <c r="F2690" i="10" s="1"/>
  <c r="X2689" i="10"/>
  <c r="W2689" i="10"/>
  <c r="U2689" i="10"/>
  <c r="T2689" i="10"/>
  <c r="R2689" i="10"/>
  <c r="Q2689" i="10"/>
  <c r="O2689" i="10"/>
  <c r="N2689" i="10"/>
  <c r="L2689" i="10"/>
  <c r="K2689" i="10"/>
  <c r="X2688" i="10"/>
  <c r="W2688" i="10"/>
  <c r="U2688" i="10"/>
  <c r="T2688" i="10"/>
  <c r="R2688" i="10"/>
  <c r="Q2688" i="10"/>
  <c r="O2688" i="10"/>
  <c r="N2688" i="10"/>
  <c r="L2688" i="10"/>
  <c r="K2688" i="10"/>
  <c r="X2687" i="10"/>
  <c r="W2687" i="10"/>
  <c r="U2687" i="10"/>
  <c r="T2687" i="10"/>
  <c r="R2687" i="10"/>
  <c r="Q2687" i="10"/>
  <c r="O2687" i="10"/>
  <c r="N2687" i="10"/>
  <c r="L2687" i="10"/>
  <c r="K2687" i="10"/>
  <c r="X2686" i="10"/>
  <c r="W2686" i="10"/>
  <c r="U2686" i="10"/>
  <c r="T2686" i="10"/>
  <c r="R2686" i="10"/>
  <c r="Q2686" i="10"/>
  <c r="O2686" i="10"/>
  <c r="N2686" i="10"/>
  <c r="L2686" i="10"/>
  <c r="K2686" i="10"/>
  <c r="X2685" i="10"/>
  <c r="W2685" i="10"/>
  <c r="U2685" i="10"/>
  <c r="T2685" i="10"/>
  <c r="R2685" i="10"/>
  <c r="Q2685" i="10"/>
  <c r="O2685" i="10"/>
  <c r="N2685" i="10"/>
  <c r="L2685" i="10"/>
  <c r="G2685" i="10" s="1"/>
  <c r="K2685" i="10"/>
  <c r="X2684" i="10"/>
  <c r="W2684" i="10"/>
  <c r="U2684" i="10"/>
  <c r="T2684" i="10"/>
  <c r="R2684" i="10"/>
  <c r="Q2684" i="10"/>
  <c r="O2684" i="10"/>
  <c r="N2684" i="10"/>
  <c r="L2684" i="10"/>
  <c r="K2684" i="10"/>
  <c r="F2684" i="10" s="1"/>
  <c r="X2683" i="10"/>
  <c r="W2683" i="10"/>
  <c r="U2683" i="10"/>
  <c r="T2683" i="10"/>
  <c r="R2683" i="10"/>
  <c r="Q2683" i="10"/>
  <c r="O2683" i="10"/>
  <c r="N2683" i="10"/>
  <c r="L2683" i="10"/>
  <c r="K2683" i="10"/>
  <c r="X2682" i="10"/>
  <c r="W2682" i="10"/>
  <c r="U2682" i="10"/>
  <c r="T2682" i="10"/>
  <c r="R2682" i="10"/>
  <c r="Q2682" i="10"/>
  <c r="O2682" i="10"/>
  <c r="N2682" i="10"/>
  <c r="L2682" i="10"/>
  <c r="K2682" i="10"/>
  <c r="X2681" i="10"/>
  <c r="W2681" i="10"/>
  <c r="U2681" i="10"/>
  <c r="T2681" i="10"/>
  <c r="R2681" i="10"/>
  <c r="Q2681" i="10"/>
  <c r="O2681" i="10"/>
  <c r="N2681" i="10"/>
  <c r="L2681" i="10"/>
  <c r="G2681" i="10" s="1"/>
  <c r="K2681" i="10"/>
  <c r="X2680" i="10"/>
  <c r="W2680" i="10"/>
  <c r="U2680" i="10"/>
  <c r="T2680" i="10"/>
  <c r="R2680" i="10"/>
  <c r="Q2680" i="10"/>
  <c r="O2680" i="10"/>
  <c r="N2680" i="10"/>
  <c r="L2680" i="10"/>
  <c r="G2680" i="10" s="1"/>
  <c r="K2680" i="10"/>
  <c r="X2679" i="10"/>
  <c r="W2679" i="10"/>
  <c r="U2679" i="10"/>
  <c r="T2679" i="10"/>
  <c r="R2679" i="10"/>
  <c r="Q2679" i="10"/>
  <c r="O2679" i="10"/>
  <c r="N2679" i="10"/>
  <c r="L2679" i="10"/>
  <c r="K2679" i="10"/>
  <c r="F2679" i="10" s="1"/>
  <c r="X2678" i="10"/>
  <c r="W2678" i="10"/>
  <c r="U2678" i="10"/>
  <c r="T2678" i="10"/>
  <c r="R2678" i="10"/>
  <c r="Q2678" i="10"/>
  <c r="O2678" i="10"/>
  <c r="N2678" i="10"/>
  <c r="L2678" i="10"/>
  <c r="K2678" i="10"/>
  <c r="F2678" i="10" s="1"/>
  <c r="X2677" i="10"/>
  <c r="W2677" i="10"/>
  <c r="U2677" i="10"/>
  <c r="T2677" i="10"/>
  <c r="R2677" i="10"/>
  <c r="Q2677" i="10"/>
  <c r="O2677" i="10"/>
  <c r="N2677" i="10"/>
  <c r="L2677" i="10"/>
  <c r="K2677" i="10"/>
  <c r="X2676" i="10"/>
  <c r="W2676" i="10"/>
  <c r="U2676" i="10"/>
  <c r="T2676" i="10"/>
  <c r="R2676" i="10"/>
  <c r="Q2676" i="10"/>
  <c r="O2676" i="10"/>
  <c r="N2676" i="10"/>
  <c r="L2676" i="10"/>
  <c r="K2676" i="10"/>
  <c r="X2675" i="10"/>
  <c r="W2675" i="10"/>
  <c r="U2675" i="10"/>
  <c r="T2675" i="10"/>
  <c r="R2675" i="10"/>
  <c r="Q2675" i="10"/>
  <c r="O2675" i="10"/>
  <c r="N2675" i="10"/>
  <c r="L2675" i="10"/>
  <c r="K2675" i="10"/>
  <c r="X2674" i="10"/>
  <c r="W2674" i="10"/>
  <c r="U2674" i="10"/>
  <c r="T2674" i="10"/>
  <c r="R2674" i="10"/>
  <c r="Q2674" i="10"/>
  <c r="O2674" i="10"/>
  <c r="N2674" i="10"/>
  <c r="L2674" i="10"/>
  <c r="G2674" i="10" s="1"/>
  <c r="K2674" i="10"/>
  <c r="X2673" i="10"/>
  <c r="W2673" i="10"/>
  <c r="U2673" i="10"/>
  <c r="T2673" i="10"/>
  <c r="R2673" i="10"/>
  <c r="Q2673" i="10"/>
  <c r="O2673" i="10"/>
  <c r="N2673" i="10"/>
  <c r="L2673" i="10"/>
  <c r="K2673" i="10"/>
  <c r="F2673" i="10" s="1"/>
  <c r="X2672" i="10"/>
  <c r="W2672" i="10"/>
  <c r="U2672" i="10"/>
  <c r="T2672" i="10"/>
  <c r="R2672" i="10"/>
  <c r="Q2672" i="10"/>
  <c r="O2672" i="10"/>
  <c r="N2672" i="10"/>
  <c r="L2672" i="10"/>
  <c r="K2672" i="10"/>
  <c r="F2672" i="10" s="1"/>
  <c r="X2671" i="10"/>
  <c r="W2671" i="10"/>
  <c r="U2671" i="10"/>
  <c r="T2671" i="10"/>
  <c r="R2671" i="10"/>
  <c r="Q2671" i="10"/>
  <c r="O2671" i="10"/>
  <c r="N2671" i="10"/>
  <c r="L2671" i="10"/>
  <c r="K2671" i="10"/>
  <c r="X2670" i="10"/>
  <c r="W2670" i="10"/>
  <c r="U2670" i="10"/>
  <c r="T2670" i="10"/>
  <c r="R2670" i="10"/>
  <c r="Q2670" i="10"/>
  <c r="O2670" i="10"/>
  <c r="N2670" i="10"/>
  <c r="L2670" i="10"/>
  <c r="K2670" i="10"/>
  <c r="X2669" i="10"/>
  <c r="W2669" i="10"/>
  <c r="U2669" i="10"/>
  <c r="T2669" i="10"/>
  <c r="R2669" i="10"/>
  <c r="Q2669" i="10"/>
  <c r="O2669" i="10"/>
  <c r="N2669" i="10"/>
  <c r="L2669" i="10"/>
  <c r="K2669" i="10"/>
  <c r="X2668" i="10"/>
  <c r="W2668" i="10"/>
  <c r="U2668" i="10"/>
  <c r="T2668" i="10"/>
  <c r="R2668" i="10"/>
  <c r="Q2668" i="10"/>
  <c r="O2668" i="10"/>
  <c r="N2668" i="10"/>
  <c r="L2668" i="10"/>
  <c r="K2668" i="10"/>
  <c r="X2667" i="10"/>
  <c r="W2667" i="10"/>
  <c r="U2667" i="10"/>
  <c r="T2667" i="10"/>
  <c r="R2667" i="10"/>
  <c r="Q2667" i="10"/>
  <c r="O2667" i="10"/>
  <c r="N2667" i="10"/>
  <c r="L2667" i="10"/>
  <c r="G2667" i="10" s="1"/>
  <c r="K2667" i="10"/>
  <c r="X2666" i="10"/>
  <c r="W2666" i="10"/>
  <c r="U2666" i="10"/>
  <c r="T2666" i="10"/>
  <c r="R2666" i="10"/>
  <c r="Q2666" i="10"/>
  <c r="O2666" i="10"/>
  <c r="N2666" i="10"/>
  <c r="L2666" i="10"/>
  <c r="K2666" i="10"/>
  <c r="F2666" i="10" s="1"/>
  <c r="X2665" i="10"/>
  <c r="W2665" i="10"/>
  <c r="U2665" i="10"/>
  <c r="T2665" i="10"/>
  <c r="R2665" i="10"/>
  <c r="Q2665" i="10"/>
  <c r="O2665" i="10"/>
  <c r="N2665" i="10"/>
  <c r="L2665" i="10"/>
  <c r="K2665" i="10"/>
  <c r="X2664" i="10"/>
  <c r="W2664" i="10"/>
  <c r="U2664" i="10"/>
  <c r="T2664" i="10"/>
  <c r="R2664" i="10"/>
  <c r="Q2664" i="10"/>
  <c r="O2664" i="10"/>
  <c r="N2664" i="10"/>
  <c r="L2664" i="10"/>
  <c r="K2664" i="10"/>
  <c r="X2663" i="10"/>
  <c r="W2663" i="10"/>
  <c r="U2663" i="10"/>
  <c r="T2663" i="10"/>
  <c r="R2663" i="10"/>
  <c r="Q2663" i="10"/>
  <c r="O2663" i="10"/>
  <c r="N2663" i="10"/>
  <c r="L2663" i="10"/>
  <c r="K2663" i="10"/>
  <c r="X2662" i="10"/>
  <c r="W2662" i="10"/>
  <c r="U2662" i="10"/>
  <c r="T2662" i="10"/>
  <c r="R2662" i="10"/>
  <c r="Q2662" i="10"/>
  <c r="O2662" i="10"/>
  <c r="N2662" i="10"/>
  <c r="L2662" i="10"/>
  <c r="K2662" i="10"/>
  <c r="X2661" i="10"/>
  <c r="W2661" i="10"/>
  <c r="U2661" i="10"/>
  <c r="T2661" i="10"/>
  <c r="R2661" i="10"/>
  <c r="Q2661" i="10"/>
  <c r="O2661" i="10"/>
  <c r="N2661" i="10"/>
  <c r="L2661" i="10"/>
  <c r="G2661" i="10" s="1"/>
  <c r="K2661" i="10"/>
  <c r="X2660" i="10"/>
  <c r="W2660" i="10"/>
  <c r="U2660" i="10"/>
  <c r="T2660" i="10"/>
  <c r="R2660" i="10"/>
  <c r="Q2660" i="10"/>
  <c r="O2660" i="10"/>
  <c r="N2660" i="10"/>
  <c r="L2660" i="10"/>
  <c r="K2660" i="10"/>
  <c r="F2660" i="10" s="1"/>
  <c r="X2659" i="10"/>
  <c r="W2659" i="10"/>
  <c r="U2659" i="10"/>
  <c r="T2659" i="10"/>
  <c r="R2659" i="10"/>
  <c r="Q2659" i="10"/>
  <c r="O2659" i="10"/>
  <c r="N2659" i="10"/>
  <c r="L2659" i="10"/>
  <c r="K2659" i="10"/>
  <c r="X2658" i="10"/>
  <c r="W2658" i="10"/>
  <c r="U2658" i="10"/>
  <c r="T2658" i="10"/>
  <c r="R2658" i="10"/>
  <c r="Q2658" i="10"/>
  <c r="O2658" i="10"/>
  <c r="N2658" i="10"/>
  <c r="L2658" i="10"/>
  <c r="K2658" i="10"/>
  <c r="X2657" i="10"/>
  <c r="W2657" i="10"/>
  <c r="U2657" i="10"/>
  <c r="T2657" i="10"/>
  <c r="R2657" i="10"/>
  <c r="Q2657" i="10"/>
  <c r="O2657" i="10"/>
  <c r="N2657" i="10"/>
  <c r="L2657" i="10"/>
  <c r="G2657" i="10" s="1"/>
  <c r="K2657" i="10"/>
  <c r="X2656" i="10"/>
  <c r="W2656" i="10"/>
  <c r="U2656" i="10"/>
  <c r="T2656" i="10"/>
  <c r="R2656" i="10"/>
  <c r="Q2656" i="10"/>
  <c r="O2656" i="10"/>
  <c r="N2656" i="10"/>
  <c r="L2656" i="10"/>
  <c r="K2656" i="10"/>
  <c r="F2656" i="10" s="1"/>
  <c r="X2655" i="10"/>
  <c r="W2655" i="10"/>
  <c r="U2655" i="10"/>
  <c r="T2655" i="10"/>
  <c r="R2655" i="10"/>
  <c r="Q2655" i="10"/>
  <c r="O2655" i="10"/>
  <c r="N2655" i="10"/>
  <c r="L2655" i="10"/>
  <c r="K2655" i="10"/>
  <c r="X2654" i="10"/>
  <c r="W2654" i="10"/>
  <c r="U2654" i="10"/>
  <c r="T2654" i="10"/>
  <c r="R2654" i="10"/>
  <c r="Q2654" i="10"/>
  <c r="O2654" i="10"/>
  <c r="N2654" i="10"/>
  <c r="L2654" i="10"/>
  <c r="K2654" i="10"/>
  <c r="X2653" i="10"/>
  <c r="W2653" i="10"/>
  <c r="U2653" i="10"/>
  <c r="T2653" i="10"/>
  <c r="R2653" i="10"/>
  <c r="Q2653" i="10"/>
  <c r="O2653" i="10"/>
  <c r="N2653" i="10"/>
  <c r="L2653" i="10"/>
  <c r="K2653" i="10"/>
  <c r="X2652" i="10"/>
  <c r="W2652" i="10"/>
  <c r="U2652" i="10"/>
  <c r="T2652" i="10"/>
  <c r="R2652" i="10"/>
  <c r="Q2652" i="10"/>
  <c r="O2652" i="10"/>
  <c r="N2652" i="10"/>
  <c r="L2652" i="10"/>
  <c r="K2652" i="10"/>
  <c r="X2651" i="10"/>
  <c r="W2651" i="10"/>
  <c r="U2651" i="10"/>
  <c r="T2651" i="10"/>
  <c r="R2651" i="10"/>
  <c r="Q2651" i="10"/>
  <c r="O2651" i="10"/>
  <c r="N2651" i="10"/>
  <c r="L2651" i="10"/>
  <c r="G2651" i="10" s="1"/>
  <c r="K2651" i="10"/>
  <c r="X2650" i="10"/>
  <c r="W2650" i="10"/>
  <c r="U2650" i="10"/>
  <c r="T2650" i="10"/>
  <c r="R2650" i="10"/>
  <c r="Q2650" i="10"/>
  <c r="O2650" i="10"/>
  <c r="N2650" i="10"/>
  <c r="L2650" i="10"/>
  <c r="K2650" i="10"/>
  <c r="F2650" i="10" s="1"/>
  <c r="X2649" i="10"/>
  <c r="W2649" i="10"/>
  <c r="U2649" i="10"/>
  <c r="T2649" i="10"/>
  <c r="R2649" i="10"/>
  <c r="Q2649" i="10"/>
  <c r="O2649" i="10"/>
  <c r="N2649" i="10"/>
  <c r="L2649" i="10"/>
  <c r="K2649" i="10"/>
  <c r="X2648" i="10"/>
  <c r="W2648" i="10"/>
  <c r="U2648" i="10"/>
  <c r="T2648" i="10"/>
  <c r="R2648" i="10"/>
  <c r="Q2648" i="10"/>
  <c r="O2648" i="10"/>
  <c r="N2648" i="10"/>
  <c r="L2648" i="10"/>
  <c r="K2648" i="10"/>
  <c r="F2648" i="10" s="1"/>
  <c r="X2647" i="10"/>
  <c r="W2647" i="10"/>
  <c r="U2647" i="10"/>
  <c r="T2647" i="10"/>
  <c r="R2647" i="10"/>
  <c r="Q2647" i="10"/>
  <c r="O2647" i="10"/>
  <c r="N2647" i="10"/>
  <c r="L2647" i="10"/>
  <c r="K2647" i="10"/>
  <c r="X2646" i="10"/>
  <c r="W2646" i="10"/>
  <c r="U2646" i="10"/>
  <c r="T2646" i="10"/>
  <c r="R2646" i="10"/>
  <c r="Q2646" i="10"/>
  <c r="O2646" i="10"/>
  <c r="N2646" i="10"/>
  <c r="L2646" i="10"/>
  <c r="K2646" i="10"/>
  <c r="X2645" i="10"/>
  <c r="W2645" i="10"/>
  <c r="U2645" i="10"/>
  <c r="T2645" i="10"/>
  <c r="R2645" i="10"/>
  <c r="Q2645" i="10"/>
  <c r="O2645" i="10"/>
  <c r="N2645" i="10"/>
  <c r="L2645" i="10"/>
  <c r="K2645" i="10"/>
  <c r="X2644" i="10"/>
  <c r="W2644" i="10"/>
  <c r="U2644" i="10"/>
  <c r="T2644" i="10"/>
  <c r="R2644" i="10"/>
  <c r="Q2644" i="10"/>
  <c r="O2644" i="10"/>
  <c r="N2644" i="10"/>
  <c r="L2644" i="10"/>
  <c r="K2644" i="10"/>
  <c r="X2643" i="10"/>
  <c r="W2643" i="10"/>
  <c r="U2643" i="10"/>
  <c r="T2643" i="10"/>
  <c r="R2643" i="10"/>
  <c r="Q2643" i="10"/>
  <c r="O2643" i="10"/>
  <c r="N2643" i="10"/>
  <c r="L2643" i="10"/>
  <c r="G2643" i="10" s="1"/>
  <c r="K2643" i="10"/>
  <c r="X2642" i="10"/>
  <c r="W2642" i="10"/>
  <c r="U2642" i="10"/>
  <c r="T2642" i="10"/>
  <c r="R2642" i="10"/>
  <c r="Q2642" i="10"/>
  <c r="O2642" i="10"/>
  <c r="N2642" i="10"/>
  <c r="L2642" i="10"/>
  <c r="K2642" i="10"/>
  <c r="F2642" i="10" s="1"/>
  <c r="X2641" i="10"/>
  <c r="W2641" i="10"/>
  <c r="U2641" i="10"/>
  <c r="T2641" i="10"/>
  <c r="R2641" i="10"/>
  <c r="Q2641" i="10"/>
  <c r="O2641" i="10"/>
  <c r="N2641" i="10"/>
  <c r="L2641" i="10"/>
  <c r="K2641" i="10"/>
  <c r="X2640" i="10"/>
  <c r="W2640" i="10"/>
  <c r="U2640" i="10"/>
  <c r="T2640" i="10"/>
  <c r="R2640" i="10"/>
  <c r="Q2640" i="10"/>
  <c r="O2640" i="10"/>
  <c r="N2640" i="10"/>
  <c r="L2640" i="10"/>
  <c r="K2640" i="10"/>
  <c r="X2639" i="10"/>
  <c r="W2639" i="10"/>
  <c r="U2639" i="10"/>
  <c r="T2639" i="10"/>
  <c r="R2639" i="10"/>
  <c r="Q2639" i="10"/>
  <c r="O2639" i="10"/>
  <c r="N2639" i="10"/>
  <c r="L2639" i="10"/>
  <c r="K2639" i="10"/>
  <c r="X2638" i="10"/>
  <c r="W2638" i="10"/>
  <c r="U2638" i="10"/>
  <c r="T2638" i="10"/>
  <c r="R2638" i="10"/>
  <c r="Q2638" i="10"/>
  <c r="O2638" i="10"/>
  <c r="N2638" i="10"/>
  <c r="L2638" i="10"/>
  <c r="K2638" i="10"/>
  <c r="X2637" i="10"/>
  <c r="W2637" i="10"/>
  <c r="U2637" i="10"/>
  <c r="T2637" i="10"/>
  <c r="R2637" i="10"/>
  <c r="Q2637" i="10"/>
  <c r="O2637" i="10"/>
  <c r="N2637" i="10"/>
  <c r="L2637" i="10"/>
  <c r="G2637" i="10" s="1"/>
  <c r="K2637" i="10"/>
  <c r="X2636" i="10"/>
  <c r="W2636" i="10"/>
  <c r="U2636" i="10"/>
  <c r="T2636" i="10"/>
  <c r="R2636" i="10"/>
  <c r="Q2636" i="10"/>
  <c r="O2636" i="10"/>
  <c r="N2636" i="10"/>
  <c r="L2636" i="10"/>
  <c r="K2636" i="10"/>
  <c r="F2636" i="10" s="1"/>
  <c r="X2635" i="10"/>
  <c r="W2635" i="10"/>
  <c r="U2635" i="10"/>
  <c r="T2635" i="10"/>
  <c r="R2635" i="10"/>
  <c r="Q2635" i="10"/>
  <c r="O2635" i="10"/>
  <c r="N2635" i="10"/>
  <c r="L2635" i="10"/>
  <c r="K2635" i="10"/>
  <c r="X2634" i="10"/>
  <c r="W2634" i="10"/>
  <c r="U2634" i="10"/>
  <c r="T2634" i="10"/>
  <c r="R2634" i="10"/>
  <c r="Q2634" i="10"/>
  <c r="O2634" i="10"/>
  <c r="N2634" i="10"/>
  <c r="L2634" i="10"/>
  <c r="K2634" i="10"/>
  <c r="X2633" i="10"/>
  <c r="W2633" i="10"/>
  <c r="U2633" i="10"/>
  <c r="T2633" i="10"/>
  <c r="R2633" i="10"/>
  <c r="Q2633" i="10"/>
  <c r="O2633" i="10"/>
  <c r="N2633" i="10"/>
  <c r="L2633" i="10"/>
  <c r="G2633" i="10" s="1"/>
  <c r="K2633" i="10"/>
  <c r="X2632" i="10"/>
  <c r="W2632" i="10"/>
  <c r="U2632" i="10"/>
  <c r="T2632" i="10"/>
  <c r="R2632" i="10"/>
  <c r="Q2632" i="10"/>
  <c r="O2632" i="10"/>
  <c r="N2632" i="10"/>
  <c r="L2632" i="10"/>
  <c r="G2632" i="10" s="1"/>
  <c r="K2632" i="10"/>
  <c r="X2631" i="10"/>
  <c r="W2631" i="10"/>
  <c r="U2631" i="10"/>
  <c r="T2631" i="10"/>
  <c r="R2631" i="10"/>
  <c r="Q2631" i="10"/>
  <c r="O2631" i="10"/>
  <c r="N2631" i="10"/>
  <c r="L2631" i="10"/>
  <c r="K2631" i="10"/>
  <c r="F2631" i="10" s="1"/>
  <c r="X2630" i="10"/>
  <c r="W2630" i="10"/>
  <c r="U2630" i="10"/>
  <c r="T2630" i="10"/>
  <c r="R2630" i="10"/>
  <c r="Q2630" i="10"/>
  <c r="O2630" i="10"/>
  <c r="N2630" i="10"/>
  <c r="L2630" i="10"/>
  <c r="K2630" i="10"/>
  <c r="F2630" i="10" s="1"/>
  <c r="X2629" i="10"/>
  <c r="W2629" i="10"/>
  <c r="U2629" i="10"/>
  <c r="T2629" i="10"/>
  <c r="R2629" i="10"/>
  <c r="Q2629" i="10"/>
  <c r="O2629" i="10"/>
  <c r="N2629" i="10"/>
  <c r="L2629" i="10"/>
  <c r="K2629" i="10"/>
  <c r="X2628" i="10"/>
  <c r="W2628" i="10"/>
  <c r="U2628" i="10"/>
  <c r="T2628" i="10"/>
  <c r="R2628" i="10"/>
  <c r="Q2628" i="10"/>
  <c r="O2628" i="10"/>
  <c r="N2628" i="10"/>
  <c r="L2628" i="10"/>
  <c r="K2628" i="10"/>
  <c r="X2627" i="10"/>
  <c r="W2627" i="10"/>
  <c r="U2627" i="10"/>
  <c r="T2627" i="10"/>
  <c r="R2627" i="10"/>
  <c r="Q2627" i="10"/>
  <c r="O2627" i="10"/>
  <c r="N2627" i="10"/>
  <c r="L2627" i="10"/>
  <c r="G2627" i="10" s="1"/>
  <c r="K2627" i="10"/>
  <c r="X2626" i="10"/>
  <c r="W2626" i="10"/>
  <c r="U2626" i="10"/>
  <c r="T2626" i="10"/>
  <c r="R2626" i="10"/>
  <c r="Q2626" i="10"/>
  <c r="O2626" i="10"/>
  <c r="N2626" i="10"/>
  <c r="L2626" i="10"/>
  <c r="K2626" i="10"/>
  <c r="F2626" i="10" s="1"/>
  <c r="X2625" i="10"/>
  <c r="W2625" i="10"/>
  <c r="U2625" i="10"/>
  <c r="T2625" i="10"/>
  <c r="R2625" i="10"/>
  <c r="Q2625" i="10"/>
  <c r="O2625" i="10"/>
  <c r="N2625" i="10"/>
  <c r="L2625" i="10"/>
  <c r="K2625" i="10"/>
  <c r="X2624" i="10"/>
  <c r="W2624" i="10"/>
  <c r="U2624" i="10"/>
  <c r="T2624" i="10"/>
  <c r="R2624" i="10"/>
  <c r="Q2624" i="10"/>
  <c r="O2624" i="10"/>
  <c r="N2624" i="10"/>
  <c r="L2624" i="10"/>
  <c r="K2624" i="10"/>
  <c r="X2623" i="10"/>
  <c r="W2623" i="10"/>
  <c r="U2623" i="10"/>
  <c r="T2623" i="10"/>
  <c r="R2623" i="10"/>
  <c r="Q2623" i="10"/>
  <c r="O2623" i="10"/>
  <c r="N2623" i="10"/>
  <c r="L2623" i="10"/>
  <c r="K2623" i="10"/>
  <c r="X2622" i="10"/>
  <c r="W2622" i="10"/>
  <c r="U2622" i="10"/>
  <c r="T2622" i="10"/>
  <c r="R2622" i="10"/>
  <c r="Q2622" i="10"/>
  <c r="O2622" i="10"/>
  <c r="N2622" i="10"/>
  <c r="L2622" i="10"/>
  <c r="K2622" i="10"/>
  <c r="X2621" i="10"/>
  <c r="W2621" i="10"/>
  <c r="U2621" i="10"/>
  <c r="T2621" i="10"/>
  <c r="R2621" i="10"/>
  <c r="Q2621" i="10"/>
  <c r="O2621" i="10"/>
  <c r="N2621" i="10"/>
  <c r="L2621" i="10"/>
  <c r="G2621" i="10" s="1"/>
  <c r="K2621" i="10"/>
  <c r="X2620" i="10"/>
  <c r="W2620" i="10"/>
  <c r="U2620" i="10"/>
  <c r="T2620" i="10"/>
  <c r="R2620" i="10"/>
  <c r="Q2620" i="10"/>
  <c r="O2620" i="10"/>
  <c r="N2620" i="10"/>
  <c r="L2620" i="10"/>
  <c r="G2620" i="10" s="1"/>
  <c r="K2620" i="10"/>
  <c r="X2619" i="10"/>
  <c r="W2619" i="10"/>
  <c r="U2619" i="10"/>
  <c r="T2619" i="10"/>
  <c r="R2619" i="10"/>
  <c r="Q2619" i="10"/>
  <c r="O2619" i="10"/>
  <c r="N2619" i="10"/>
  <c r="L2619" i="10"/>
  <c r="K2619" i="10"/>
  <c r="F2619" i="10" s="1"/>
  <c r="X2618" i="10"/>
  <c r="W2618" i="10"/>
  <c r="U2618" i="10"/>
  <c r="T2618" i="10"/>
  <c r="R2618" i="10"/>
  <c r="Q2618" i="10"/>
  <c r="O2618" i="10"/>
  <c r="N2618" i="10"/>
  <c r="L2618" i="10"/>
  <c r="K2618" i="10"/>
  <c r="X2617" i="10"/>
  <c r="W2617" i="10"/>
  <c r="U2617" i="10"/>
  <c r="T2617" i="10"/>
  <c r="R2617" i="10"/>
  <c r="Q2617" i="10"/>
  <c r="O2617" i="10"/>
  <c r="N2617" i="10"/>
  <c r="L2617" i="10"/>
  <c r="K2617" i="10"/>
  <c r="X2616" i="10"/>
  <c r="W2616" i="10"/>
  <c r="U2616" i="10"/>
  <c r="T2616" i="10"/>
  <c r="R2616" i="10"/>
  <c r="Q2616" i="10"/>
  <c r="O2616" i="10"/>
  <c r="N2616" i="10"/>
  <c r="L2616" i="10"/>
  <c r="K2616" i="10"/>
  <c r="X2615" i="10"/>
  <c r="W2615" i="10"/>
  <c r="U2615" i="10"/>
  <c r="T2615" i="10"/>
  <c r="R2615" i="10"/>
  <c r="Q2615" i="10"/>
  <c r="O2615" i="10"/>
  <c r="N2615" i="10"/>
  <c r="L2615" i="10"/>
  <c r="G2615" i="10" s="1"/>
  <c r="K2615" i="10"/>
  <c r="X2614" i="10"/>
  <c r="W2614" i="10"/>
  <c r="U2614" i="10"/>
  <c r="T2614" i="10"/>
  <c r="R2614" i="10"/>
  <c r="Q2614" i="10"/>
  <c r="O2614" i="10"/>
  <c r="N2614" i="10"/>
  <c r="L2614" i="10"/>
  <c r="G2614" i="10" s="1"/>
  <c r="K2614" i="10"/>
  <c r="X2613" i="10"/>
  <c r="W2613" i="10"/>
  <c r="U2613" i="10"/>
  <c r="T2613" i="10"/>
  <c r="R2613" i="10"/>
  <c r="Q2613" i="10"/>
  <c r="O2613" i="10"/>
  <c r="N2613" i="10"/>
  <c r="L2613" i="10"/>
  <c r="K2613" i="10"/>
  <c r="F2613" i="10" s="1"/>
  <c r="X2612" i="10"/>
  <c r="W2612" i="10"/>
  <c r="U2612" i="10"/>
  <c r="T2612" i="10"/>
  <c r="R2612" i="10"/>
  <c r="Q2612" i="10"/>
  <c r="O2612" i="10"/>
  <c r="N2612" i="10"/>
  <c r="L2612" i="10"/>
  <c r="G2612" i="10" s="1"/>
  <c r="K2612" i="10"/>
  <c r="X2611" i="10"/>
  <c r="W2611" i="10"/>
  <c r="U2611" i="10"/>
  <c r="T2611" i="10"/>
  <c r="R2611" i="10"/>
  <c r="Q2611" i="10"/>
  <c r="O2611" i="10"/>
  <c r="N2611" i="10"/>
  <c r="L2611" i="10"/>
  <c r="K2611" i="10"/>
  <c r="F2611" i="10" s="1"/>
  <c r="X2610" i="10"/>
  <c r="W2610" i="10"/>
  <c r="U2610" i="10"/>
  <c r="T2610" i="10"/>
  <c r="R2610" i="10"/>
  <c r="Q2610" i="10"/>
  <c r="O2610" i="10"/>
  <c r="N2610" i="10"/>
  <c r="L2610" i="10"/>
  <c r="K2610" i="10"/>
  <c r="X2609" i="10"/>
  <c r="W2609" i="10"/>
  <c r="U2609" i="10"/>
  <c r="T2609" i="10"/>
  <c r="R2609" i="10"/>
  <c r="Q2609" i="10"/>
  <c r="O2609" i="10"/>
  <c r="N2609" i="10"/>
  <c r="L2609" i="10"/>
  <c r="K2609" i="10"/>
  <c r="X2608" i="10"/>
  <c r="W2608" i="10"/>
  <c r="U2608" i="10"/>
  <c r="T2608" i="10"/>
  <c r="R2608" i="10"/>
  <c r="Q2608" i="10"/>
  <c r="O2608" i="10"/>
  <c r="N2608" i="10"/>
  <c r="L2608" i="10"/>
  <c r="K2608" i="10"/>
  <c r="X2607" i="10"/>
  <c r="W2607" i="10"/>
  <c r="U2607" i="10"/>
  <c r="T2607" i="10"/>
  <c r="R2607" i="10"/>
  <c r="Q2607" i="10"/>
  <c r="O2607" i="10"/>
  <c r="N2607" i="10"/>
  <c r="L2607" i="10"/>
  <c r="G2607" i="10" s="1"/>
  <c r="K2607" i="10"/>
  <c r="X2606" i="10"/>
  <c r="W2606" i="10"/>
  <c r="U2606" i="10"/>
  <c r="T2606" i="10"/>
  <c r="R2606" i="10"/>
  <c r="Q2606" i="10"/>
  <c r="O2606" i="10"/>
  <c r="N2606" i="10"/>
  <c r="L2606" i="10"/>
  <c r="K2606" i="10"/>
  <c r="F2606" i="10" s="1"/>
  <c r="X2605" i="10"/>
  <c r="W2605" i="10"/>
  <c r="U2605" i="10"/>
  <c r="T2605" i="10"/>
  <c r="R2605" i="10"/>
  <c r="Q2605" i="10"/>
  <c r="O2605" i="10"/>
  <c r="N2605" i="10"/>
  <c r="L2605" i="10"/>
  <c r="K2605" i="10"/>
  <c r="X2604" i="10"/>
  <c r="W2604" i="10"/>
  <c r="U2604" i="10"/>
  <c r="T2604" i="10"/>
  <c r="R2604" i="10"/>
  <c r="Q2604" i="10"/>
  <c r="O2604" i="10"/>
  <c r="N2604" i="10"/>
  <c r="L2604" i="10"/>
  <c r="K2604" i="10"/>
  <c r="X2603" i="10"/>
  <c r="W2603" i="10"/>
  <c r="U2603" i="10"/>
  <c r="T2603" i="10"/>
  <c r="R2603" i="10"/>
  <c r="Q2603" i="10"/>
  <c r="O2603" i="10"/>
  <c r="N2603" i="10"/>
  <c r="L2603" i="10"/>
  <c r="K2603" i="10"/>
  <c r="X2602" i="10"/>
  <c r="W2602" i="10"/>
  <c r="U2602" i="10"/>
  <c r="T2602" i="10"/>
  <c r="R2602" i="10"/>
  <c r="Q2602" i="10"/>
  <c r="O2602" i="10"/>
  <c r="N2602" i="10"/>
  <c r="L2602" i="10"/>
  <c r="G2602" i="10" s="1"/>
  <c r="K2602" i="10"/>
  <c r="X2601" i="10"/>
  <c r="W2601" i="10"/>
  <c r="U2601" i="10"/>
  <c r="T2601" i="10"/>
  <c r="R2601" i="10"/>
  <c r="Q2601" i="10"/>
  <c r="O2601" i="10"/>
  <c r="N2601" i="10"/>
  <c r="L2601" i="10"/>
  <c r="K2601" i="10"/>
  <c r="F2601" i="10" s="1"/>
  <c r="X2600" i="10"/>
  <c r="W2600" i="10"/>
  <c r="U2600" i="10"/>
  <c r="T2600" i="10"/>
  <c r="R2600" i="10"/>
  <c r="Q2600" i="10"/>
  <c r="O2600" i="10"/>
  <c r="N2600" i="10"/>
  <c r="L2600" i="10"/>
  <c r="K2600" i="10"/>
  <c r="F2600" i="10" s="1"/>
  <c r="X2599" i="10"/>
  <c r="W2599" i="10"/>
  <c r="U2599" i="10"/>
  <c r="T2599" i="10"/>
  <c r="R2599" i="10"/>
  <c r="Q2599" i="10"/>
  <c r="O2599" i="10"/>
  <c r="N2599" i="10"/>
  <c r="L2599" i="10"/>
  <c r="K2599" i="10"/>
  <c r="X2598" i="10"/>
  <c r="W2598" i="10"/>
  <c r="U2598" i="10"/>
  <c r="T2598" i="10"/>
  <c r="R2598" i="10"/>
  <c r="Q2598" i="10"/>
  <c r="O2598" i="10"/>
  <c r="N2598" i="10"/>
  <c r="L2598" i="10"/>
  <c r="K2598" i="10"/>
  <c r="F2598" i="10" s="1"/>
  <c r="X2597" i="10"/>
  <c r="W2597" i="10"/>
  <c r="U2597" i="10"/>
  <c r="T2597" i="10"/>
  <c r="R2597" i="10"/>
  <c r="Q2597" i="10"/>
  <c r="O2597" i="10"/>
  <c r="N2597" i="10"/>
  <c r="L2597" i="10"/>
  <c r="K2597" i="10"/>
  <c r="X2596" i="10"/>
  <c r="W2596" i="10"/>
  <c r="U2596" i="10"/>
  <c r="T2596" i="10"/>
  <c r="R2596" i="10"/>
  <c r="Q2596" i="10"/>
  <c r="O2596" i="10"/>
  <c r="N2596" i="10"/>
  <c r="L2596" i="10"/>
  <c r="K2596" i="10"/>
  <c r="X2595" i="10"/>
  <c r="W2595" i="10"/>
  <c r="U2595" i="10"/>
  <c r="T2595" i="10"/>
  <c r="R2595" i="10"/>
  <c r="Q2595" i="10"/>
  <c r="O2595" i="10"/>
  <c r="N2595" i="10"/>
  <c r="L2595" i="10"/>
  <c r="G2595" i="10" s="1"/>
  <c r="K2595" i="10"/>
  <c r="X2594" i="10"/>
  <c r="W2594" i="10"/>
  <c r="U2594" i="10"/>
  <c r="T2594" i="10"/>
  <c r="R2594" i="10"/>
  <c r="Q2594" i="10"/>
  <c r="O2594" i="10"/>
  <c r="N2594" i="10"/>
  <c r="L2594" i="10"/>
  <c r="K2594" i="10"/>
  <c r="F2594" i="10" s="1"/>
  <c r="X2593" i="10"/>
  <c r="W2593" i="10"/>
  <c r="U2593" i="10"/>
  <c r="T2593" i="10"/>
  <c r="R2593" i="10"/>
  <c r="Q2593" i="10"/>
  <c r="O2593" i="10"/>
  <c r="N2593" i="10"/>
  <c r="L2593" i="10"/>
  <c r="K2593" i="10"/>
  <c r="X2592" i="10"/>
  <c r="W2592" i="10"/>
  <c r="U2592" i="10"/>
  <c r="T2592" i="10"/>
  <c r="R2592" i="10"/>
  <c r="Q2592" i="10"/>
  <c r="O2592" i="10"/>
  <c r="N2592" i="10"/>
  <c r="L2592" i="10"/>
  <c r="K2592" i="10"/>
  <c r="X2591" i="10"/>
  <c r="W2591" i="10"/>
  <c r="U2591" i="10"/>
  <c r="T2591" i="10"/>
  <c r="R2591" i="10"/>
  <c r="Q2591" i="10"/>
  <c r="O2591" i="10"/>
  <c r="N2591" i="10"/>
  <c r="L2591" i="10"/>
  <c r="K2591" i="10"/>
  <c r="X2590" i="10"/>
  <c r="W2590" i="10"/>
  <c r="U2590" i="10"/>
  <c r="T2590" i="10"/>
  <c r="R2590" i="10"/>
  <c r="Q2590" i="10"/>
  <c r="O2590" i="10"/>
  <c r="N2590" i="10"/>
  <c r="L2590" i="10"/>
  <c r="G2590" i="10" s="1"/>
  <c r="K2590" i="10"/>
  <c r="X2589" i="10"/>
  <c r="W2589" i="10"/>
  <c r="U2589" i="10"/>
  <c r="T2589" i="10"/>
  <c r="R2589" i="10"/>
  <c r="Q2589" i="10"/>
  <c r="O2589" i="10"/>
  <c r="N2589" i="10"/>
  <c r="L2589" i="10"/>
  <c r="G2589" i="10" s="1"/>
  <c r="K2589" i="10"/>
  <c r="X2588" i="10"/>
  <c r="W2588" i="10"/>
  <c r="U2588" i="10"/>
  <c r="T2588" i="10"/>
  <c r="R2588" i="10"/>
  <c r="Q2588" i="10"/>
  <c r="O2588" i="10"/>
  <c r="N2588" i="10"/>
  <c r="L2588" i="10"/>
  <c r="K2588" i="10"/>
  <c r="F2588" i="10" s="1"/>
  <c r="X2587" i="10"/>
  <c r="W2587" i="10"/>
  <c r="U2587" i="10"/>
  <c r="T2587" i="10"/>
  <c r="R2587" i="10"/>
  <c r="Q2587" i="10"/>
  <c r="O2587" i="10"/>
  <c r="N2587" i="10"/>
  <c r="L2587" i="10"/>
  <c r="K2587" i="10"/>
  <c r="X2586" i="10"/>
  <c r="W2586" i="10"/>
  <c r="U2586" i="10"/>
  <c r="T2586" i="10"/>
  <c r="R2586" i="10"/>
  <c r="Q2586" i="10"/>
  <c r="O2586" i="10"/>
  <c r="N2586" i="10"/>
  <c r="L2586" i="10"/>
  <c r="K2586" i="10"/>
  <c r="X2585" i="10"/>
  <c r="W2585" i="10"/>
  <c r="U2585" i="10"/>
  <c r="T2585" i="10"/>
  <c r="R2585" i="10"/>
  <c r="Q2585" i="10"/>
  <c r="O2585" i="10"/>
  <c r="N2585" i="10"/>
  <c r="L2585" i="10"/>
  <c r="G2585" i="10" s="1"/>
  <c r="K2585" i="10"/>
  <c r="X2584" i="10"/>
  <c r="W2584" i="10"/>
  <c r="U2584" i="10"/>
  <c r="T2584" i="10"/>
  <c r="R2584" i="10"/>
  <c r="Q2584" i="10"/>
  <c r="O2584" i="10"/>
  <c r="N2584" i="10"/>
  <c r="L2584" i="10"/>
  <c r="K2584" i="10"/>
  <c r="F2584" i="10" s="1"/>
  <c r="X2583" i="10"/>
  <c r="W2583" i="10"/>
  <c r="U2583" i="10"/>
  <c r="T2583" i="10"/>
  <c r="R2583" i="10"/>
  <c r="Q2583" i="10"/>
  <c r="O2583" i="10"/>
  <c r="N2583" i="10"/>
  <c r="L2583" i="10"/>
  <c r="K2583" i="10"/>
  <c r="F2583" i="10" s="1"/>
  <c r="X2582" i="10"/>
  <c r="W2582" i="10"/>
  <c r="U2582" i="10"/>
  <c r="T2582" i="10"/>
  <c r="R2582" i="10"/>
  <c r="Q2582" i="10"/>
  <c r="O2582" i="10"/>
  <c r="N2582" i="10"/>
  <c r="L2582" i="10"/>
  <c r="K2582" i="10"/>
  <c r="X2581" i="10"/>
  <c r="W2581" i="10"/>
  <c r="U2581" i="10"/>
  <c r="T2581" i="10"/>
  <c r="R2581" i="10"/>
  <c r="Q2581" i="10"/>
  <c r="O2581" i="10"/>
  <c r="N2581" i="10"/>
  <c r="L2581" i="10"/>
  <c r="K2581" i="10"/>
  <c r="X2580" i="10"/>
  <c r="W2580" i="10"/>
  <c r="U2580" i="10"/>
  <c r="T2580" i="10"/>
  <c r="R2580" i="10"/>
  <c r="Q2580" i="10"/>
  <c r="O2580" i="10"/>
  <c r="N2580" i="10"/>
  <c r="L2580" i="10"/>
  <c r="G2580" i="10" s="1"/>
  <c r="K2580" i="10"/>
  <c r="X2579" i="10"/>
  <c r="W2579" i="10"/>
  <c r="U2579" i="10"/>
  <c r="T2579" i="10"/>
  <c r="R2579" i="10"/>
  <c r="Q2579" i="10"/>
  <c r="O2579" i="10"/>
  <c r="N2579" i="10"/>
  <c r="L2579" i="10"/>
  <c r="K2579" i="10"/>
  <c r="F2579" i="10" s="1"/>
  <c r="X2578" i="10"/>
  <c r="W2578" i="10"/>
  <c r="U2578" i="10"/>
  <c r="T2578" i="10"/>
  <c r="R2578" i="10"/>
  <c r="Q2578" i="10"/>
  <c r="O2578" i="10"/>
  <c r="N2578" i="10"/>
  <c r="L2578" i="10"/>
  <c r="K2578" i="10"/>
  <c r="X2577" i="10"/>
  <c r="W2577" i="10"/>
  <c r="U2577" i="10"/>
  <c r="T2577" i="10"/>
  <c r="R2577" i="10"/>
  <c r="Q2577" i="10"/>
  <c r="O2577" i="10"/>
  <c r="N2577" i="10"/>
  <c r="L2577" i="10"/>
  <c r="K2577" i="10"/>
  <c r="X2576" i="10"/>
  <c r="W2576" i="10"/>
  <c r="U2576" i="10"/>
  <c r="T2576" i="10"/>
  <c r="R2576" i="10"/>
  <c r="Q2576" i="10"/>
  <c r="O2576" i="10"/>
  <c r="N2576" i="10"/>
  <c r="L2576" i="10"/>
  <c r="G2576" i="10" s="1"/>
  <c r="K2576" i="10"/>
  <c r="X2575" i="10"/>
  <c r="W2575" i="10"/>
  <c r="U2575" i="10"/>
  <c r="T2575" i="10"/>
  <c r="R2575" i="10"/>
  <c r="Q2575" i="10"/>
  <c r="O2575" i="10"/>
  <c r="N2575" i="10"/>
  <c r="L2575" i="10"/>
  <c r="G2575" i="10" s="1"/>
  <c r="K2575" i="10"/>
  <c r="X2574" i="10"/>
  <c r="W2574" i="10"/>
  <c r="U2574" i="10"/>
  <c r="T2574" i="10"/>
  <c r="R2574" i="10"/>
  <c r="Q2574" i="10"/>
  <c r="O2574" i="10"/>
  <c r="N2574" i="10"/>
  <c r="L2574" i="10"/>
  <c r="K2574" i="10"/>
  <c r="F2574" i="10" s="1"/>
  <c r="X2573" i="10"/>
  <c r="W2573" i="10"/>
  <c r="U2573" i="10"/>
  <c r="T2573" i="10"/>
  <c r="R2573" i="10"/>
  <c r="Q2573" i="10"/>
  <c r="O2573" i="10"/>
  <c r="N2573" i="10"/>
  <c r="L2573" i="10"/>
  <c r="K2573" i="10"/>
  <c r="F2573" i="10" s="1"/>
  <c r="X2572" i="10"/>
  <c r="W2572" i="10"/>
  <c r="U2572" i="10"/>
  <c r="T2572" i="10"/>
  <c r="R2572" i="10"/>
  <c r="Q2572" i="10"/>
  <c r="O2572" i="10"/>
  <c r="N2572" i="10"/>
  <c r="L2572" i="10"/>
  <c r="K2572" i="10"/>
  <c r="X2571" i="10"/>
  <c r="W2571" i="10"/>
  <c r="U2571" i="10"/>
  <c r="T2571" i="10"/>
  <c r="R2571" i="10"/>
  <c r="Q2571" i="10"/>
  <c r="O2571" i="10"/>
  <c r="N2571" i="10"/>
  <c r="L2571" i="10"/>
  <c r="K2571" i="10"/>
  <c r="X2570" i="10"/>
  <c r="W2570" i="10"/>
  <c r="U2570" i="10"/>
  <c r="T2570" i="10"/>
  <c r="R2570" i="10"/>
  <c r="Q2570" i="10"/>
  <c r="O2570" i="10"/>
  <c r="N2570" i="10"/>
  <c r="L2570" i="10"/>
  <c r="G2570" i="10" s="1"/>
  <c r="K2570" i="10"/>
  <c r="X2569" i="10"/>
  <c r="W2569" i="10"/>
  <c r="U2569" i="10"/>
  <c r="T2569" i="10"/>
  <c r="R2569" i="10"/>
  <c r="Q2569" i="10"/>
  <c r="O2569" i="10"/>
  <c r="N2569" i="10"/>
  <c r="L2569" i="10"/>
  <c r="K2569" i="10"/>
  <c r="F2569" i="10" s="1"/>
  <c r="X2568" i="10"/>
  <c r="W2568" i="10"/>
  <c r="U2568" i="10"/>
  <c r="T2568" i="10"/>
  <c r="R2568" i="10"/>
  <c r="Q2568" i="10"/>
  <c r="O2568" i="10"/>
  <c r="N2568" i="10"/>
  <c r="L2568" i="10"/>
  <c r="K2568" i="10"/>
  <c r="X2567" i="10"/>
  <c r="W2567" i="10"/>
  <c r="U2567" i="10"/>
  <c r="T2567" i="10"/>
  <c r="R2567" i="10"/>
  <c r="Q2567" i="10"/>
  <c r="O2567" i="10"/>
  <c r="N2567" i="10"/>
  <c r="L2567" i="10"/>
  <c r="K2567" i="10"/>
  <c r="F2567" i="10" s="1"/>
  <c r="X2566" i="10"/>
  <c r="W2566" i="10"/>
  <c r="U2566" i="10"/>
  <c r="T2566" i="10"/>
  <c r="R2566" i="10"/>
  <c r="Q2566" i="10"/>
  <c r="O2566" i="10"/>
  <c r="N2566" i="10"/>
  <c r="L2566" i="10"/>
  <c r="K2566" i="10"/>
  <c r="X2565" i="10"/>
  <c r="W2565" i="10"/>
  <c r="U2565" i="10"/>
  <c r="T2565" i="10"/>
  <c r="R2565" i="10"/>
  <c r="Q2565" i="10"/>
  <c r="O2565" i="10"/>
  <c r="N2565" i="10"/>
  <c r="L2565" i="10"/>
  <c r="K2565" i="10"/>
  <c r="X2564" i="10"/>
  <c r="W2564" i="10"/>
  <c r="U2564" i="10"/>
  <c r="T2564" i="10"/>
  <c r="R2564" i="10"/>
  <c r="Q2564" i="10"/>
  <c r="O2564" i="10"/>
  <c r="N2564" i="10"/>
  <c r="L2564" i="10"/>
  <c r="K2564" i="10"/>
  <c r="X2563" i="10"/>
  <c r="W2563" i="10"/>
  <c r="U2563" i="10"/>
  <c r="T2563" i="10"/>
  <c r="R2563" i="10"/>
  <c r="Q2563" i="10"/>
  <c r="O2563" i="10"/>
  <c r="N2563" i="10"/>
  <c r="L2563" i="10"/>
  <c r="G2563" i="10" s="1"/>
  <c r="K2563" i="10"/>
  <c r="X2562" i="10"/>
  <c r="W2562" i="10"/>
  <c r="U2562" i="10"/>
  <c r="T2562" i="10"/>
  <c r="R2562" i="10"/>
  <c r="Q2562" i="10"/>
  <c r="O2562" i="10"/>
  <c r="N2562" i="10"/>
  <c r="L2562" i="10"/>
  <c r="K2562" i="10"/>
  <c r="F2562" i="10" s="1"/>
  <c r="X2561" i="10"/>
  <c r="W2561" i="10"/>
  <c r="U2561" i="10"/>
  <c r="T2561" i="10"/>
  <c r="R2561" i="10"/>
  <c r="Q2561" i="10"/>
  <c r="O2561" i="10"/>
  <c r="N2561" i="10"/>
  <c r="L2561" i="10"/>
  <c r="K2561" i="10"/>
  <c r="X2560" i="10"/>
  <c r="W2560" i="10"/>
  <c r="U2560" i="10"/>
  <c r="T2560" i="10"/>
  <c r="R2560" i="10"/>
  <c r="Q2560" i="10"/>
  <c r="O2560" i="10"/>
  <c r="N2560" i="10"/>
  <c r="L2560" i="10"/>
  <c r="K2560" i="10"/>
  <c r="X2559" i="10"/>
  <c r="W2559" i="10"/>
  <c r="U2559" i="10"/>
  <c r="T2559" i="10"/>
  <c r="R2559" i="10"/>
  <c r="Q2559" i="10"/>
  <c r="O2559" i="10"/>
  <c r="N2559" i="10"/>
  <c r="L2559" i="10"/>
  <c r="K2559" i="10"/>
  <c r="X2558" i="10"/>
  <c r="W2558" i="10"/>
  <c r="U2558" i="10"/>
  <c r="T2558" i="10"/>
  <c r="R2558" i="10"/>
  <c r="Q2558" i="10"/>
  <c r="O2558" i="10"/>
  <c r="N2558" i="10"/>
  <c r="L2558" i="10"/>
  <c r="G2558" i="10" s="1"/>
  <c r="K2558" i="10"/>
  <c r="X2557" i="10"/>
  <c r="W2557" i="10"/>
  <c r="U2557" i="10"/>
  <c r="T2557" i="10"/>
  <c r="R2557" i="10"/>
  <c r="Q2557" i="10"/>
  <c r="O2557" i="10"/>
  <c r="N2557" i="10"/>
  <c r="L2557" i="10"/>
  <c r="K2557" i="10"/>
  <c r="F2557" i="10" s="1"/>
  <c r="X2556" i="10"/>
  <c r="W2556" i="10"/>
  <c r="U2556" i="10"/>
  <c r="T2556" i="10"/>
  <c r="R2556" i="10"/>
  <c r="Q2556" i="10"/>
  <c r="O2556" i="10"/>
  <c r="N2556" i="10"/>
  <c r="L2556" i="10"/>
  <c r="K2556" i="10"/>
  <c r="X2555" i="10"/>
  <c r="W2555" i="10"/>
  <c r="U2555" i="10"/>
  <c r="T2555" i="10"/>
  <c r="R2555" i="10"/>
  <c r="Q2555" i="10"/>
  <c r="O2555" i="10"/>
  <c r="N2555" i="10"/>
  <c r="L2555" i="10"/>
  <c r="K2555" i="10"/>
  <c r="X2554" i="10"/>
  <c r="W2554" i="10"/>
  <c r="U2554" i="10"/>
  <c r="T2554" i="10"/>
  <c r="R2554" i="10"/>
  <c r="Q2554" i="10"/>
  <c r="O2554" i="10"/>
  <c r="N2554" i="10"/>
  <c r="L2554" i="10"/>
  <c r="G2554" i="10" s="1"/>
  <c r="K2554" i="10"/>
  <c r="X2553" i="10"/>
  <c r="W2553" i="10"/>
  <c r="U2553" i="10"/>
  <c r="T2553" i="10"/>
  <c r="R2553" i="10"/>
  <c r="Q2553" i="10"/>
  <c r="O2553" i="10"/>
  <c r="N2553" i="10"/>
  <c r="L2553" i="10"/>
  <c r="K2553" i="10"/>
  <c r="F2553" i="10" s="1"/>
  <c r="X2552" i="10"/>
  <c r="W2552" i="10"/>
  <c r="U2552" i="10"/>
  <c r="T2552" i="10"/>
  <c r="R2552" i="10"/>
  <c r="Q2552" i="10"/>
  <c r="O2552" i="10"/>
  <c r="N2552" i="10"/>
  <c r="L2552" i="10"/>
  <c r="K2552" i="10"/>
  <c r="X2551" i="10"/>
  <c r="W2551" i="10"/>
  <c r="U2551" i="10"/>
  <c r="T2551" i="10"/>
  <c r="R2551" i="10"/>
  <c r="Q2551" i="10"/>
  <c r="O2551" i="10"/>
  <c r="N2551" i="10"/>
  <c r="L2551" i="10"/>
  <c r="K2551" i="10"/>
  <c r="X2550" i="10"/>
  <c r="W2550" i="10"/>
  <c r="U2550" i="10"/>
  <c r="T2550" i="10"/>
  <c r="R2550" i="10"/>
  <c r="Q2550" i="10"/>
  <c r="O2550" i="10"/>
  <c r="N2550" i="10"/>
  <c r="L2550" i="10"/>
  <c r="K2550" i="10"/>
  <c r="X2549" i="10"/>
  <c r="W2549" i="10"/>
  <c r="U2549" i="10"/>
  <c r="T2549" i="10"/>
  <c r="R2549" i="10"/>
  <c r="Q2549" i="10"/>
  <c r="O2549" i="10"/>
  <c r="N2549" i="10"/>
  <c r="L2549" i="10"/>
  <c r="G2549" i="10" s="1"/>
  <c r="K2549" i="10"/>
  <c r="X2548" i="10"/>
  <c r="W2548" i="10"/>
  <c r="U2548" i="10"/>
  <c r="T2548" i="10"/>
  <c r="R2548" i="10"/>
  <c r="Q2548" i="10"/>
  <c r="O2548" i="10"/>
  <c r="N2548" i="10"/>
  <c r="L2548" i="10"/>
  <c r="K2548" i="10"/>
  <c r="F2548" i="10" s="1"/>
  <c r="X2547" i="10"/>
  <c r="W2547" i="10"/>
  <c r="U2547" i="10"/>
  <c r="T2547" i="10"/>
  <c r="R2547" i="10"/>
  <c r="Q2547" i="10"/>
  <c r="O2547" i="10"/>
  <c r="N2547" i="10"/>
  <c r="L2547" i="10"/>
  <c r="K2547" i="10"/>
  <c r="X2546" i="10"/>
  <c r="W2546" i="10"/>
  <c r="U2546" i="10"/>
  <c r="T2546" i="10"/>
  <c r="R2546" i="10"/>
  <c r="Q2546" i="10"/>
  <c r="O2546" i="10"/>
  <c r="N2546" i="10"/>
  <c r="L2546" i="10"/>
  <c r="K2546" i="10"/>
  <c r="X2545" i="10"/>
  <c r="W2545" i="10"/>
  <c r="U2545" i="10"/>
  <c r="T2545" i="10"/>
  <c r="R2545" i="10"/>
  <c r="Q2545" i="10"/>
  <c r="O2545" i="10"/>
  <c r="N2545" i="10"/>
  <c r="L2545" i="10"/>
  <c r="G2545" i="10" s="1"/>
  <c r="K2545" i="10"/>
  <c r="X2544" i="10"/>
  <c r="W2544" i="10"/>
  <c r="U2544" i="10"/>
  <c r="T2544" i="10"/>
  <c r="R2544" i="10"/>
  <c r="Q2544" i="10"/>
  <c r="O2544" i="10"/>
  <c r="N2544" i="10"/>
  <c r="L2544" i="10"/>
  <c r="K2544" i="10"/>
  <c r="F2544" i="10" s="1"/>
  <c r="X2543" i="10"/>
  <c r="W2543" i="10"/>
  <c r="U2543" i="10"/>
  <c r="T2543" i="10"/>
  <c r="R2543" i="10"/>
  <c r="Q2543" i="10"/>
  <c r="O2543" i="10"/>
  <c r="N2543" i="10"/>
  <c r="L2543" i="10"/>
  <c r="K2543" i="10"/>
  <c r="F2543" i="10" s="1"/>
  <c r="X2542" i="10"/>
  <c r="W2542" i="10"/>
  <c r="U2542" i="10"/>
  <c r="T2542" i="10"/>
  <c r="R2542" i="10"/>
  <c r="Q2542" i="10"/>
  <c r="O2542" i="10"/>
  <c r="N2542" i="10"/>
  <c r="L2542" i="10"/>
  <c r="K2542" i="10"/>
  <c r="X2541" i="10"/>
  <c r="W2541" i="10"/>
  <c r="U2541" i="10"/>
  <c r="T2541" i="10"/>
  <c r="R2541" i="10"/>
  <c r="Q2541" i="10"/>
  <c r="O2541" i="10"/>
  <c r="N2541" i="10"/>
  <c r="L2541" i="10"/>
  <c r="K2541" i="10"/>
  <c r="X2540" i="10"/>
  <c r="W2540" i="10"/>
  <c r="U2540" i="10"/>
  <c r="T2540" i="10"/>
  <c r="R2540" i="10"/>
  <c r="Q2540" i="10"/>
  <c r="O2540" i="10"/>
  <c r="N2540" i="10"/>
  <c r="L2540" i="10"/>
  <c r="G2540" i="10" s="1"/>
  <c r="K2540" i="10"/>
  <c r="X2539" i="10"/>
  <c r="W2539" i="10"/>
  <c r="U2539" i="10"/>
  <c r="T2539" i="10"/>
  <c r="R2539" i="10"/>
  <c r="Q2539" i="10"/>
  <c r="O2539" i="10"/>
  <c r="N2539" i="10"/>
  <c r="L2539" i="10"/>
  <c r="K2539" i="10"/>
  <c r="F2539" i="10" s="1"/>
  <c r="X2538" i="10"/>
  <c r="W2538" i="10"/>
  <c r="U2538" i="10"/>
  <c r="T2538" i="10"/>
  <c r="R2538" i="10"/>
  <c r="Q2538" i="10"/>
  <c r="O2538" i="10"/>
  <c r="N2538" i="10"/>
  <c r="L2538" i="10"/>
  <c r="K2538" i="10"/>
  <c r="X2537" i="10"/>
  <c r="W2537" i="10"/>
  <c r="U2537" i="10"/>
  <c r="T2537" i="10"/>
  <c r="R2537" i="10"/>
  <c r="Q2537" i="10"/>
  <c r="O2537" i="10"/>
  <c r="N2537" i="10"/>
  <c r="L2537" i="10"/>
  <c r="K2537" i="10"/>
  <c r="X2536" i="10"/>
  <c r="W2536" i="10"/>
  <c r="U2536" i="10"/>
  <c r="T2536" i="10"/>
  <c r="R2536" i="10"/>
  <c r="Q2536" i="10"/>
  <c r="O2536" i="10"/>
  <c r="N2536" i="10"/>
  <c r="L2536" i="10"/>
  <c r="G2536" i="10" s="1"/>
  <c r="K2536" i="10"/>
  <c r="X2535" i="10"/>
  <c r="W2535" i="10"/>
  <c r="U2535" i="10"/>
  <c r="T2535" i="10"/>
  <c r="R2535" i="10"/>
  <c r="Q2535" i="10"/>
  <c r="O2535" i="10"/>
  <c r="N2535" i="10"/>
  <c r="L2535" i="10"/>
  <c r="G2535" i="10" s="1"/>
  <c r="K2535" i="10"/>
  <c r="X2534" i="10"/>
  <c r="W2534" i="10"/>
  <c r="U2534" i="10"/>
  <c r="T2534" i="10"/>
  <c r="R2534" i="10"/>
  <c r="Q2534" i="10"/>
  <c r="O2534" i="10"/>
  <c r="N2534" i="10"/>
  <c r="L2534" i="10"/>
  <c r="K2534" i="10"/>
  <c r="F2534" i="10" s="1"/>
  <c r="X2533" i="10"/>
  <c r="W2533" i="10"/>
  <c r="U2533" i="10"/>
  <c r="T2533" i="10"/>
  <c r="R2533" i="10"/>
  <c r="Q2533" i="10"/>
  <c r="O2533" i="10"/>
  <c r="N2533" i="10"/>
  <c r="L2533" i="10"/>
  <c r="G2533" i="10" s="1"/>
  <c r="K2533" i="10"/>
  <c r="X2532" i="10"/>
  <c r="W2532" i="10"/>
  <c r="U2532" i="10"/>
  <c r="T2532" i="10"/>
  <c r="R2532" i="10"/>
  <c r="Q2532" i="10"/>
  <c r="O2532" i="10"/>
  <c r="N2532" i="10"/>
  <c r="L2532" i="10"/>
  <c r="K2532" i="10"/>
  <c r="F2532" i="10" s="1"/>
  <c r="X2531" i="10"/>
  <c r="W2531" i="10"/>
  <c r="U2531" i="10"/>
  <c r="T2531" i="10"/>
  <c r="R2531" i="10"/>
  <c r="Q2531" i="10"/>
  <c r="O2531" i="10"/>
  <c r="N2531" i="10"/>
  <c r="L2531" i="10"/>
  <c r="K2531" i="10"/>
  <c r="X2530" i="10"/>
  <c r="W2530" i="10"/>
  <c r="U2530" i="10"/>
  <c r="T2530" i="10"/>
  <c r="R2530" i="10"/>
  <c r="Q2530" i="10"/>
  <c r="O2530" i="10"/>
  <c r="N2530" i="10"/>
  <c r="L2530" i="10"/>
  <c r="K2530" i="10"/>
  <c r="X2529" i="10"/>
  <c r="W2529" i="10"/>
  <c r="U2529" i="10"/>
  <c r="T2529" i="10"/>
  <c r="R2529" i="10"/>
  <c r="Q2529" i="10"/>
  <c r="O2529" i="10"/>
  <c r="N2529" i="10"/>
  <c r="L2529" i="10"/>
  <c r="G2529" i="10" s="1"/>
  <c r="K2529" i="10"/>
  <c r="X2528" i="10"/>
  <c r="W2528" i="10"/>
  <c r="U2528" i="10"/>
  <c r="T2528" i="10"/>
  <c r="R2528" i="10"/>
  <c r="Q2528" i="10"/>
  <c r="O2528" i="10"/>
  <c r="N2528" i="10"/>
  <c r="L2528" i="10"/>
  <c r="K2528" i="10"/>
  <c r="F2528" i="10" s="1"/>
  <c r="X2527" i="10"/>
  <c r="W2527" i="10"/>
  <c r="U2527" i="10"/>
  <c r="T2527" i="10"/>
  <c r="R2527" i="10"/>
  <c r="Q2527" i="10"/>
  <c r="O2527" i="10"/>
  <c r="N2527" i="10"/>
  <c r="L2527" i="10"/>
  <c r="K2527" i="10"/>
  <c r="X2526" i="10"/>
  <c r="W2526" i="10"/>
  <c r="U2526" i="10"/>
  <c r="T2526" i="10"/>
  <c r="R2526" i="10"/>
  <c r="Q2526" i="10"/>
  <c r="O2526" i="10"/>
  <c r="N2526" i="10"/>
  <c r="L2526" i="10"/>
  <c r="K2526" i="10"/>
  <c r="X2525" i="10"/>
  <c r="W2525" i="10"/>
  <c r="U2525" i="10"/>
  <c r="T2525" i="10"/>
  <c r="R2525" i="10"/>
  <c r="Q2525" i="10"/>
  <c r="O2525" i="10"/>
  <c r="N2525" i="10"/>
  <c r="L2525" i="10"/>
  <c r="K2525" i="10"/>
  <c r="X2524" i="10"/>
  <c r="W2524" i="10"/>
  <c r="U2524" i="10"/>
  <c r="T2524" i="10"/>
  <c r="R2524" i="10"/>
  <c r="Q2524" i="10"/>
  <c r="O2524" i="10"/>
  <c r="N2524" i="10"/>
  <c r="L2524" i="10"/>
  <c r="G2524" i="10" s="1"/>
  <c r="K2524" i="10"/>
  <c r="X2523" i="10"/>
  <c r="W2523" i="10"/>
  <c r="U2523" i="10"/>
  <c r="T2523" i="10"/>
  <c r="R2523" i="10"/>
  <c r="Q2523" i="10"/>
  <c r="O2523" i="10"/>
  <c r="N2523" i="10"/>
  <c r="L2523" i="10"/>
  <c r="K2523" i="10"/>
  <c r="F2523" i="10" s="1"/>
  <c r="X2522" i="10"/>
  <c r="W2522" i="10"/>
  <c r="U2522" i="10"/>
  <c r="T2522" i="10"/>
  <c r="R2522" i="10"/>
  <c r="Q2522" i="10"/>
  <c r="O2522" i="10"/>
  <c r="N2522" i="10"/>
  <c r="L2522" i="10"/>
  <c r="K2522" i="10"/>
  <c r="X2521" i="10"/>
  <c r="W2521" i="10"/>
  <c r="U2521" i="10"/>
  <c r="T2521" i="10"/>
  <c r="R2521" i="10"/>
  <c r="Q2521" i="10"/>
  <c r="O2521" i="10"/>
  <c r="N2521" i="10"/>
  <c r="L2521" i="10"/>
  <c r="K2521" i="10"/>
  <c r="X2520" i="10"/>
  <c r="W2520" i="10"/>
  <c r="U2520" i="10"/>
  <c r="T2520" i="10"/>
  <c r="R2520" i="10"/>
  <c r="Q2520" i="10"/>
  <c r="O2520" i="10"/>
  <c r="N2520" i="10"/>
  <c r="L2520" i="10"/>
  <c r="G2520" i="10" s="1"/>
  <c r="K2520" i="10"/>
  <c r="X2519" i="10"/>
  <c r="W2519" i="10"/>
  <c r="U2519" i="10"/>
  <c r="T2519" i="10"/>
  <c r="R2519" i="10"/>
  <c r="Q2519" i="10"/>
  <c r="O2519" i="10"/>
  <c r="N2519" i="10"/>
  <c r="L2519" i="10"/>
  <c r="G2519" i="10" s="1"/>
  <c r="K2519" i="10"/>
  <c r="X2518" i="10"/>
  <c r="W2518" i="10"/>
  <c r="U2518" i="10"/>
  <c r="T2518" i="10"/>
  <c r="R2518" i="10"/>
  <c r="Q2518" i="10"/>
  <c r="O2518" i="10"/>
  <c r="N2518" i="10"/>
  <c r="L2518" i="10"/>
  <c r="K2518" i="10"/>
  <c r="F2518" i="10" s="1"/>
  <c r="X2517" i="10"/>
  <c r="W2517" i="10"/>
  <c r="U2517" i="10"/>
  <c r="T2517" i="10"/>
  <c r="R2517" i="10"/>
  <c r="Q2517" i="10"/>
  <c r="O2517" i="10"/>
  <c r="N2517" i="10"/>
  <c r="L2517" i="10"/>
  <c r="K2517" i="10"/>
  <c r="X2516" i="10"/>
  <c r="W2516" i="10"/>
  <c r="U2516" i="10"/>
  <c r="T2516" i="10"/>
  <c r="R2516" i="10"/>
  <c r="Q2516" i="10"/>
  <c r="O2516" i="10"/>
  <c r="N2516" i="10"/>
  <c r="L2516" i="10"/>
  <c r="K2516" i="10"/>
  <c r="X2515" i="10"/>
  <c r="W2515" i="10"/>
  <c r="U2515" i="10"/>
  <c r="T2515" i="10"/>
  <c r="R2515" i="10"/>
  <c r="Q2515" i="10"/>
  <c r="O2515" i="10"/>
  <c r="N2515" i="10"/>
  <c r="L2515" i="10"/>
  <c r="G2515" i="10" s="1"/>
  <c r="K2515" i="10"/>
  <c r="X2514" i="10"/>
  <c r="W2514" i="10"/>
  <c r="U2514" i="10"/>
  <c r="T2514" i="10"/>
  <c r="R2514" i="10"/>
  <c r="Q2514" i="10"/>
  <c r="O2514" i="10"/>
  <c r="N2514" i="10"/>
  <c r="L2514" i="10"/>
  <c r="K2514" i="10"/>
  <c r="F2514" i="10" s="1"/>
  <c r="X2513" i="10"/>
  <c r="W2513" i="10"/>
  <c r="U2513" i="10"/>
  <c r="T2513" i="10"/>
  <c r="R2513" i="10"/>
  <c r="Q2513" i="10"/>
  <c r="O2513" i="10"/>
  <c r="N2513" i="10"/>
  <c r="L2513" i="10"/>
  <c r="K2513" i="10"/>
  <c r="X2512" i="10"/>
  <c r="W2512" i="10"/>
  <c r="U2512" i="10"/>
  <c r="T2512" i="10"/>
  <c r="R2512" i="10"/>
  <c r="Q2512" i="10"/>
  <c r="O2512" i="10"/>
  <c r="N2512" i="10"/>
  <c r="L2512" i="10"/>
  <c r="K2512" i="10"/>
  <c r="X2511" i="10"/>
  <c r="W2511" i="10"/>
  <c r="U2511" i="10"/>
  <c r="T2511" i="10"/>
  <c r="R2511" i="10"/>
  <c r="Q2511" i="10"/>
  <c r="O2511" i="10"/>
  <c r="N2511" i="10"/>
  <c r="L2511" i="10"/>
  <c r="K2511" i="10"/>
  <c r="X2510" i="10"/>
  <c r="W2510" i="10"/>
  <c r="U2510" i="10"/>
  <c r="T2510" i="10"/>
  <c r="R2510" i="10"/>
  <c r="Q2510" i="10"/>
  <c r="O2510" i="10"/>
  <c r="N2510" i="10"/>
  <c r="L2510" i="10"/>
  <c r="G2510" i="10" s="1"/>
  <c r="K2510" i="10"/>
  <c r="X2509" i="10"/>
  <c r="W2509" i="10"/>
  <c r="U2509" i="10"/>
  <c r="T2509" i="10"/>
  <c r="R2509" i="10"/>
  <c r="Q2509" i="10"/>
  <c r="O2509" i="10"/>
  <c r="N2509" i="10"/>
  <c r="L2509" i="10"/>
  <c r="G2509" i="10" s="1"/>
  <c r="K2509" i="10"/>
  <c r="X2508" i="10"/>
  <c r="W2508" i="10"/>
  <c r="U2508" i="10"/>
  <c r="T2508" i="10"/>
  <c r="R2508" i="10"/>
  <c r="Q2508" i="10"/>
  <c r="O2508" i="10"/>
  <c r="N2508" i="10"/>
  <c r="L2508" i="10"/>
  <c r="K2508" i="10"/>
  <c r="F2508" i="10" s="1"/>
  <c r="X2507" i="10"/>
  <c r="W2507" i="10"/>
  <c r="U2507" i="10"/>
  <c r="T2507" i="10"/>
  <c r="R2507" i="10"/>
  <c r="Q2507" i="10"/>
  <c r="O2507" i="10"/>
  <c r="N2507" i="10"/>
  <c r="L2507" i="10"/>
  <c r="K2507" i="10"/>
  <c r="X2506" i="10"/>
  <c r="W2506" i="10"/>
  <c r="U2506" i="10"/>
  <c r="T2506" i="10"/>
  <c r="R2506" i="10"/>
  <c r="Q2506" i="10"/>
  <c r="O2506" i="10"/>
  <c r="N2506" i="10"/>
  <c r="L2506" i="10"/>
  <c r="K2506" i="10"/>
  <c r="X2505" i="10"/>
  <c r="W2505" i="10"/>
  <c r="U2505" i="10"/>
  <c r="T2505" i="10"/>
  <c r="R2505" i="10"/>
  <c r="Q2505" i="10"/>
  <c r="O2505" i="10"/>
  <c r="N2505" i="10"/>
  <c r="L2505" i="10"/>
  <c r="G2505" i="10" s="1"/>
  <c r="K2505" i="10"/>
  <c r="X2504" i="10"/>
  <c r="W2504" i="10"/>
  <c r="U2504" i="10"/>
  <c r="T2504" i="10"/>
  <c r="R2504" i="10"/>
  <c r="Q2504" i="10"/>
  <c r="O2504" i="10"/>
  <c r="N2504" i="10"/>
  <c r="L2504" i="10"/>
  <c r="K2504" i="10"/>
  <c r="F2504" i="10" s="1"/>
  <c r="X2503" i="10"/>
  <c r="W2503" i="10"/>
  <c r="U2503" i="10"/>
  <c r="T2503" i="10"/>
  <c r="R2503" i="10"/>
  <c r="Q2503" i="10"/>
  <c r="O2503" i="10"/>
  <c r="N2503" i="10"/>
  <c r="L2503" i="10"/>
  <c r="K2503" i="10"/>
  <c r="F2503" i="10" s="1"/>
  <c r="X2502" i="10"/>
  <c r="W2502" i="10"/>
  <c r="U2502" i="10"/>
  <c r="T2502" i="10"/>
  <c r="R2502" i="10"/>
  <c r="Q2502" i="10"/>
  <c r="O2502" i="10"/>
  <c r="N2502" i="10"/>
  <c r="L2502" i="10"/>
  <c r="K2502" i="10"/>
  <c r="X2501" i="10"/>
  <c r="W2501" i="10"/>
  <c r="U2501" i="10"/>
  <c r="T2501" i="10"/>
  <c r="R2501" i="10"/>
  <c r="Q2501" i="10"/>
  <c r="O2501" i="10"/>
  <c r="N2501" i="10"/>
  <c r="L2501" i="10"/>
  <c r="K2501" i="10"/>
  <c r="X2500" i="10"/>
  <c r="W2500" i="10"/>
  <c r="U2500" i="10"/>
  <c r="T2500" i="10"/>
  <c r="R2500" i="10"/>
  <c r="Q2500" i="10"/>
  <c r="O2500" i="10"/>
  <c r="N2500" i="10"/>
  <c r="L2500" i="10"/>
  <c r="K2500" i="10"/>
  <c r="X2499" i="10"/>
  <c r="W2499" i="10"/>
  <c r="U2499" i="10"/>
  <c r="T2499" i="10"/>
  <c r="R2499" i="10"/>
  <c r="Q2499" i="10"/>
  <c r="O2499" i="10"/>
  <c r="N2499" i="10"/>
  <c r="L2499" i="10"/>
  <c r="G2499" i="10" s="1"/>
  <c r="K2499" i="10"/>
  <c r="X2498" i="10"/>
  <c r="W2498" i="10"/>
  <c r="U2498" i="10"/>
  <c r="T2498" i="10"/>
  <c r="R2498" i="10"/>
  <c r="Q2498" i="10"/>
  <c r="O2498" i="10"/>
  <c r="N2498" i="10"/>
  <c r="L2498" i="10"/>
  <c r="K2498" i="10"/>
  <c r="F2498" i="10" s="1"/>
  <c r="X2497" i="10"/>
  <c r="W2497" i="10"/>
  <c r="U2497" i="10"/>
  <c r="T2497" i="10"/>
  <c r="R2497" i="10"/>
  <c r="Q2497" i="10"/>
  <c r="O2497" i="10"/>
  <c r="N2497" i="10"/>
  <c r="L2497" i="10"/>
  <c r="K2497" i="10"/>
  <c r="X2496" i="10"/>
  <c r="W2496" i="10"/>
  <c r="U2496" i="10"/>
  <c r="T2496" i="10"/>
  <c r="R2496" i="10"/>
  <c r="Q2496" i="10"/>
  <c r="O2496" i="10"/>
  <c r="N2496" i="10"/>
  <c r="L2496" i="10"/>
  <c r="K2496" i="10"/>
  <c r="X2495" i="10"/>
  <c r="W2495" i="10"/>
  <c r="U2495" i="10"/>
  <c r="T2495" i="10"/>
  <c r="R2495" i="10"/>
  <c r="Q2495" i="10"/>
  <c r="O2495" i="10"/>
  <c r="N2495" i="10"/>
  <c r="L2495" i="10"/>
  <c r="K2495" i="10"/>
  <c r="X2494" i="10"/>
  <c r="W2494" i="10"/>
  <c r="U2494" i="10"/>
  <c r="T2494" i="10"/>
  <c r="R2494" i="10"/>
  <c r="Q2494" i="10"/>
  <c r="O2494" i="10"/>
  <c r="N2494" i="10"/>
  <c r="L2494" i="10"/>
  <c r="G2494" i="10" s="1"/>
  <c r="K2494" i="10"/>
  <c r="X2493" i="10"/>
  <c r="W2493" i="10"/>
  <c r="U2493" i="10"/>
  <c r="T2493" i="10"/>
  <c r="R2493" i="10"/>
  <c r="Q2493" i="10"/>
  <c r="O2493" i="10"/>
  <c r="N2493" i="10"/>
  <c r="L2493" i="10"/>
  <c r="G2493" i="10" s="1"/>
  <c r="K2493" i="10"/>
  <c r="X2492" i="10"/>
  <c r="W2492" i="10"/>
  <c r="U2492" i="10"/>
  <c r="T2492" i="10"/>
  <c r="R2492" i="10"/>
  <c r="Q2492" i="10"/>
  <c r="O2492" i="10"/>
  <c r="N2492" i="10"/>
  <c r="L2492" i="10"/>
  <c r="K2492" i="10"/>
  <c r="F2492" i="10" s="1"/>
  <c r="X2491" i="10"/>
  <c r="W2491" i="10"/>
  <c r="U2491" i="10"/>
  <c r="T2491" i="10"/>
  <c r="R2491" i="10"/>
  <c r="Q2491" i="10"/>
  <c r="O2491" i="10"/>
  <c r="N2491" i="10"/>
  <c r="L2491" i="10"/>
  <c r="K2491" i="10"/>
  <c r="X2490" i="10"/>
  <c r="W2490" i="10"/>
  <c r="U2490" i="10"/>
  <c r="T2490" i="10"/>
  <c r="R2490" i="10"/>
  <c r="Q2490" i="10"/>
  <c r="O2490" i="10"/>
  <c r="N2490" i="10"/>
  <c r="L2490" i="10"/>
  <c r="K2490" i="10"/>
  <c r="X2489" i="10"/>
  <c r="W2489" i="10"/>
  <c r="U2489" i="10"/>
  <c r="T2489" i="10"/>
  <c r="R2489" i="10"/>
  <c r="Q2489" i="10"/>
  <c r="O2489" i="10"/>
  <c r="N2489" i="10"/>
  <c r="L2489" i="10"/>
  <c r="G2489" i="10" s="1"/>
  <c r="K2489" i="10"/>
  <c r="X2488" i="10"/>
  <c r="W2488" i="10"/>
  <c r="U2488" i="10"/>
  <c r="T2488" i="10"/>
  <c r="R2488" i="10"/>
  <c r="Q2488" i="10"/>
  <c r="O2488" i="10"/>
  <c r="N2488" i="10"/>
  <c r="L2488" i="10"/>
  <c r="K2488" i="10"/>
  <c r="F2488" i="10" s="1"/>
  <c r="X2487" i="10"/>
  <c r="W2487" i="10"/>
  <c r="U2487" i="10"/>
  <c r="T2487" i="10"/>
  <c r="R2487" i="10"/>
  <c r="Q2487" i="10"/>
  <c r="O2487" i="10"/>
  <c r="N2487" i="10"/>
  <c r="L2487" i="10"/>
  <c r="G2487" i="10" s="1"/>
  <c r="K2487" i="10"/>
  <c r="X2486" i="10"/>
  <c r="W2486" i="10"/>
  <c r="U2486" i="10"/>
  <c r="T2486" i="10"/>
  <c r="R2486" i="10"/>
  <c r="Q2486" i="10"/>
  <c r="O2486" i="10"/>
  <c r="N2486" i="10"/>
  <c r="L2486" i="10"/>
  <c r="K2486" i="10"/>
  <c r="F2486" i="10" s="1"/>
  <c r="X2485" i="10"/>
  <c r="W2485" i="10"/>
  <c r="U2485" i="10"/>
  <c r="T2485" i="10"/>
  <c r="R2485" i="10"/>
  <c r="Q2485" i="10"/>
  <c r="O2485" i="10"/>
  <c r="N2485" i="10"/>
  <c r="L2485" i="10"/>
  <c r="K2485" i="10"/>
  <c r="X2484" i="10"/>
  <c r="W2484" i="10"/>
  <c r="U2484" i="10"/>
  <c r="T2484" i="10"/>
  <c r="R2484" i="10"/>
  <c r="Q2484" i="10"/>
  <c r="O2484" i="10"/>
  <c r="N2484" i="10"/>
  <c r="L2484" i="10"/>
  <c r="K2484" i="10"/>
  <c r="X2483" i="10"/>
  <c r="W2483" i="10"/>
  <c r="U2483" i="10"/>
  <c r="T2483" i="10"/>
  <c r="R2483" i="10"/>
  <c r="Q2483" i="10"/>
  <c r="O2483" i="10"/>
  <c r="N2483" i="10"/>
  <c r="L2483" i="10"/>
  <c r="G2483" i="10" s="1"/>
  <c r="K2483" i="10"/>
  <c r="X2482" i="10"/>
  <c r="W2482" i="10"/>
  <c r="U2482" i="10"/>
  <c r="T2482" i="10"/>
  <c r="R2482" i="10"/>
  <c r="Q2482" i="10"/>
  <c r="O2482" i="10"/>
  <c r="N2482" i="10"/>
  <c r="L2482" i="10"/>
  <c r="K2482" i="10"/>
  <c r="F2482" i="10" s="1"/>
  <c r="X2481" i="10"/>
  <c r="W2481" i="10"/>
  <c r="U2481" i="10"/>
  <c r="T2481" i="10"/>
  <c r="R2481" i="10"/>
  <c r="Q2481" i="10"/>
  <c r="O2481" i="10"/>
  <c r="N2481" i="10"/>
  <c r="L2481" i="10"/>
  <c r="K2481" i="10"/>
  <c r="X2480" i="10"/>
  <c r="W2480" i="10"/>
  <c r="U2480" i="10"/>
  <c r="T2480" i="10"/>
  <c r="R2480" i="10"/>
  <c r="Q2480" i="10"/>
  <c r="O2480" i="10"/>
  <c r="N2480" i="10"/>
  <c r="L2480" i="10"/>
  <c r="K2480" i="10"/>
  <c r="X2479" i="10"/>
  <c r="W2479" i="10"/>
  <c r="U2479" i="10"/>
  <c r="T2479" i="10"/>
  <c r="R2479" i="10"/>
  <c r="Q2479" i="10"/>
  <c r="O2479" i="10"/>
  <c r="N2479" i="10"/>
  <c r="L2479" i="10"/>
  <c r="K2479" i="10"/>
  <c r="X2478" i="10"/>
  <c r="W2478" i="10"/>
  <c r="U2478" i="10"/>
  <c r="T2478" i="10"/>
  <c r="R2478" i="10"/>
  <c r="Q2478" i="10"/>
  <c r="O2478" i="10"/>
  <c r="N2478" i="10"/>
  <c r="L2478" i="10"/>
  <c r="G2478" i="10" s="1"/>
  <c r="K2478" i="10"/>
  <c r="X2477" i="10"/>
  <c r="W2477" i="10"/>
  <c r="U2477" i="10"/>
  <c r="T2477" i="10"/>
  <c r="R2477" i="10"/>
  <c r="Q2477" i="10"/>
  <c r="O2477" i="10"/>
  <c r="N2477" i="10"/>
  <c r="L2477" i="10"/>
  <c r="K2477" i="10"/>
  <c r="F2477" i="10" s="1"/>
  <c r="X2476" i="10"/>
  <c r="W2476" i="10"/>
  <c r="U2476" i="10"/>
  <c r="T2476" i="10"/>
  <c r="R2476" i="10"/>
  <c r="Q2476" i="10"/>
  <c r="O2476" i="10"/>
  <c r="N2476" i="10"/>
  <c r="L2476" i="10"/>
  <c r="K2476" i="10"/>
  <c r="X2475" i="10"/>
  <c r="W2475" i="10"/>
  <c r="U2475" i="10"/>
  <c r="T2475" i="10"/>
  <c r="R2475" i="10"/>
  <c r="Q2475" i="10"/>
  <c r="O2475" i="10"/>
  <c r="N2475" i="10"/>
  <c r="L2475" i="10"/>
  <c r="K2475" i="10"/>
  <c r="X2474" i="10"/>
  <c r="W2474" i="10"/>
  <c r="U2474" i="10"/>
  <c r="T2474" i="10"/>
  <c r="R2474" i="10"/>
  <c r="Q2474" i="10"/>
  <c r="O2474" i="10"/>
  <c r="N2474" i="10"/>
  <c r="L2474" i="10"/>
  <c r="G2474" i="10" s="1"/>
  <c r="K2474" i="10"/>
  <c r="X2473" i="10"/>
  <c r="W2473" i="10"/>
  <c r="U2473" i="10"/>
  <c r="T2473" i="10"/>
  <c r="R2473" i="10"/>
  <c r="Q2473" i="10"/>
  <c r="O2473" i="10"/>
  <c r="N2473" i="10"/>
  <c r="L2473" i="10"/>
  <c r="K2473" i="10"/>
  <c r="F2473" i="10" s="1"/>
  <c r="X2472" i="10"/>
  <c r="W2472" i="10"/>
  <c r="U2472" i="10"/>
  <c r="T2472" i="10"/>
  <c r="R2472" i="10"/>
  <c r="Q2472" i="10"/>
  <c r="O2472" i="10"/>
  <c r="N2472" i="10"/>
  <c r="L2472" i="10"/>
  <c r="K2472" i="10"/>
  <c r="X2471" i="10"/>
  <c r="W2471" i="10"/>
  <c r="U2471" i="10"/>
  <c r="T2471" i="10"/>
  <c r="R2471" i="10"/>
  <c r="Q2471" i="10"/>
  <c r="O2471" i="10"/>
  <c r="N2471" i="10"/>
  <c r="L2471" i="10"/>
  <c r="K2471" i="10"/>
  <c r="X2470" i="10"/>
  <c r="W2470" i="10"/>
  <c r="U2470" i="10"/>
  <c r="T2470" i="10"/>
  <c r="R2470" i="10"/>
  <c r="Q2470" i="10"/>
  <c r="O2470" i="10"/>
  <c r="N2470" i="10"/>
  <c r="L2470" i="10"/>
  <c r="K2470" i="10"/>
  <c r="X2469" i="10"/>
  <c r="W2469" i="10"/>
  <c r="U2469" i="10"/>
  <c r="T2469" i="10"/>
  <c r="R2469" i="10"/>
  <c r="Q2469" i="10"/>
  <c r="O2469" i="10"/>
  <c r="N2469" i="10"/>
  <c r="L2469" i="10"/>
  <c r="K2469" i="10"/>
  <c r="X2468" i="10"/>
  <c r="W2468" i="10"/>
  <c r="U2468" i="10"/>
  <c r="T2468" i="10"/>
  <c r="R2468" i="10"/>
  <c r="Q2468" i="10"/>
  <c r="O2468" i="10"/>
  <c r="N2468" i="10"/>
  <c r="L2468" i="10"/>
  <c r="G2468" i="10" s="1"/>
  <c r="K2468" i="10"/>
  <c r="X2467" i="10"/>
  <c r="W2467" i="10"/>
  <c r="U2467" i="10"/>
  <c r="T2467" i="10"/>
  <c r="R2467" i="10"/>
  <c r="Q2467" i="10"/>
  <c r="O2467" i="10"/>
  <c r="N2467" i="10"/>
  <c r="L2467" i="10"/>
  <c r="K2467" i="10"/>
  <c r="F2467" i="10" s="1"/>
  <c r="X2466" i="10"/>
  <c r="W2466" i="10"/>
  <c r="U2466" i="10"/>
  <c r="T2466" i="10"/>
  <c r="R2466" i="10"/>
  <c r="Q2466" i="10"/>
  <c r="O2466" i="10"/>
  <c r="N2466" i="10"/>
  <c r="L2466" i="10"/>
  <c r="K2466" i="10"/>
  <c r="X2465" i="10"/>
  <c r="W2465" i="10"/>
  <c r="U2465" i="10"/>
  <c r="T2465" i="10"/>
  <c r="R2465" i="10"/>
  <c r="Q2465" i="10"/>
  <c r="O2465" i="10"/>
  <c r="N2465" i="10"/>
  <c r="L2465" i="10"/>
  <c r="K2465" i="10"/>
  <c r="X2464" i="10"/>
  <c r="W2464" i="10"/>
  <c r="U2464" i="10"/>
  <c r="T2464" i="10"/>
  <c r="R2464" i="10"/>
  <c r="Q2464" i="10"/>
  <c r="O2464" i="10"/>
  <c r="N2464" i="10"/>
  <c r="L2464" i="10"/>
  <c r="G2464" i="10" s="1"/>
  <c r="K2464" i="10"/>
  <c r="X2463" i="10"/>
  <c r="W2463" i="10"/>
  <c r="U2463" i="10"/>
  <c r="T2463" i="10"/>
  <c r="R2463" i="10"/>
  <c r="Q2463" i="10"/>
  <c r="O2463" i="10"/>
  <c r="N2463" i="10"/>
  <c r="L2463" i="10"/>
  <c r="K2463" i="10"/>
  <c r="F2463" i="10" s="1"/>
  <c r="X2462" i="10"/>
  <c r="W2462" i="10"/>
  <c r="U2462" i="10"/>
  <c r="T2462" i="10"/>
  <c r="R2462" i="10"/>
  <c r="Q2462" i="10"/>
  <c r="O2462" i="10"/>
  <c r="N2462" i="10"/>
  <c r="L2462" i="10"/>
  <c r="K2462" i="10"/>
  <c r="X2461" i="10"/>
  <c r="W2461" i="10"/>
  <c r="U2461" i="10"/>
  <c r="T2461" i="10"/>
  <c r="R2461" i="10"/>
  <c r="Q2461" i="10"/>
  <c r="O2461" i="10"/>
  <c r="N2461" i="10"/>
  <c r="L2461" i="10"/>
  <c r="K2461" i="10"/>
  <c r="X2460" i="10"/>
  <c r="W2460" i="10"/>
  <c r="U2460" i="10"/>
  <c r="T2460" i="10"/>
  <c r="R2460" i="10"/>
  <c r="Q2460" i="10"/>
  <c r="O2460" i="10"/>
  <c r="N2460" i="10"/>
  <c r="L2460" i="10"/>
  <c r="K2460" i="10"/>
  <c r="X2459" i="10"/>
  <c r="W2459" i="10"/>
  <c r="U2459" i="10"/>
  <c r="T2459" i="10"/>
  <c r="R2459" i="10"/>
  <c r="Q2459" i="10"/>
  <c r="O2459" i="10"/>
  <c r="N2459" i="10"/>
  <c r="L2459" i="10"/>
  <c r="G2459" i="10" s="1"/>
  <c r="K2459" i="10"/>
  <c r="X2458" i="10"/>
  <c r="W2458" i="10"/>
  <c r="U2458" i="10"/>
  <c r="T2458" i="10"/>
  <c r="R2458" i="10"/>
  <c r="Q2458" i="10"/>
  <c r="O2458" i="10"/>
  <c r="N2458" i="10"/>
  <c r="L2458" i="10"/>
  <c r="K2458" i="10"/>
  <c r="F2458" i="10" s="1"/>
  <c r="X2457" i="10"/>
  <c r="W2457" i="10"/>
  <c r="U2457" i="10"/>
  <c r="T2457" i="10"/>
  <c r="R2457" i="10"/>
  <c r="Q2457" i="10"/>
  <c r="O2457" i="10"/>
  <c r="N2457" i="10"/>
  <c r="L2457" i="10"/>
  <c r="K2457" i="10"/>
  <c r="X2456" i="10"/>
  <c r="W2456" i="10"/>
  <c r="U2456" i="10"/>
  <c r="T2456" i="10"/>
  <c r="R2456" i="10"/>
  <c r="Q2456" i="10"/>
  <c r="O2456" i="10"/>
  <c r="N2456" i="10"/>
  <c r="L2456" i="10"/>
  <c r="K2456" i="10"/>
  <c r="X2455" i="10"/>
  <c r="W2455" i="10"/>
  <c r="U2455" i="10"/>
  <c r="T2455" i="10"/>
  <c r="R2455" i="10"/>
  <c r="Q2455" i="10"/>
  <c r="O2455" i="10"/>
  <c r="N2455" i="10"/>
  <c r="L2455" i="10"/>
  <c r="K2455" i="10"/>
  <c r="X2454" i="10"/>
  <c r="W2454" i="10"/>
  <c r="U2454" i="10"/>
  <c r="T2454" i="10"/>
  <c r="R2454" i="10"/>
  <c r="Q2454" i="10"/>
  <c r="O2454" i="10"/>
  <c r="N2454" i="10"/>
  <c r="L2454" i="10"/>
  <c r="G2454" i="10" s="1"/>
  <c r="K2454" i="10"/>
  <c r="X2453" i="10"/>
  <c r="W2453" i="10"/>
  <c r="U2453" i="10"/>
  <c r="T2453" i="10"/>
  <c r="R2453" i="10"/>
  <c r="Q2453" i="10"/>
  <c r="O2453" i="10"/>
  <c r="N2453" i="10"/>
  <c r="L2453" i="10"/>
  <c r="K2453" i="10"/>
  <c r="F2453" i="10" s="1"/>
  <c r="X2452" i="10"/>
  <c r="W2452" i="10"/>
  <c r="U2452" i="10"/>
  <c r="T2452" i="10"/>
  <c r="R2452" i="10"/>
  <c r="Q2452" i="10"/>
  <c r="O2452" i="10"/>
  <c r="N2452" i="10"/>
  <c r="L2452" i="10"/>
  <c r="K2452" i="10"/>
  <c r="X2451" i="10"/>
  <c r="W2451" i="10"/>
  <c r="U2451" i="10"/>
  <c r="T2451" i="10"/>
  <c r="R2451" i="10"/>
  <c r="Q2451" i="10"/>
  <c r="O2451" i="10"/>
  <c r="N2451" i="10"/>
  <c r="L2451" i="10"/>
  <c r="K2451" i="10"/>
  <c r="X2450" i="10"/>
  <c r="W2450" i="10"/>
  <c r="U2450" i="10"/>
  <c r="T2450" i="10"/>
  <c r="R2450" i="10"/>
  <c r="Q2450" i="10"/>
  <c r="O2450" i="10"/>
  <c r="N2450" i="10"/>
  <c r="L2450" i="10"/>
  <c r="G2450" i="10" s="1"/>
  <c r="K2450" i="10"/>
  <c r="X2449" i="10"/>
  <c r="W2449" i="10"/>
  <c r="U2449" i="10"/>
  <c r="T2449" i="10"/>
  <c r="R2449" i="10"/>
  <c r="Q2449" i="10"/>
  <c r="O2449" i="10"/>
  <c r="N2449" i="10"/>
  <c r="L2449" i="10"/>
  <c r="K2449" i="10"/>
  <c r="F2449" i="10" s="1"/>
  <c r="X2448" i="10"/>
  <c r="W2448" i="10"/>
  <c r="U2448" i="10"/>
  <c r="T2448" i="10"/>
  <c r="R2448" i="10"/>
  <c r="Q2448" i="10"/>
  <c r="O2448" i="10"/>
  <c r="N2448" i="10"/>
  <c r="L2448" i="10"/>
  <c r="K2448" i="10"/>
  <c r="X2447" i="10"/>
  <c r="W2447" i="10"/>
  <c r="U2447" i="10"/>
  <c r="T2447" i="10"/>
  <c r="R2447" i="10"/>
  <c r="Q2447" i="10"/>
  <c r="O2447" i="10"/>
  <c r="N2447" i="10"/>
  <c r="L2447" i="10"/>
  <c r="K2447" i="10"/>
  <c r="X2446" i="10"/>
  <c r="W2446" i="10"/>
  <c r="U2446" i="10"/>
  <c r="T2446" i="10"/>
  <c r="R2446" i="10"/>
  <c r="Q2446" i="10"/>
  <c r="O2446" i="10"/>
  <c r="N2446" i="10"/>
  <c r="L2446" i="10"/>
  <c r="K2446" i="10"/>
  <c r="X2445" i="10"/>
  <c r="W2445" i="10"/>
  <c r="U2445" i="10"/>
  <c r="T2445" i="10"/>
  <c r="R2445" i="10"/>
  <c r="Q2445" i="10"/>
  <c r="O2445" i="10"/>
  <c r="N2445" i="10"/>
  <c r="L2445" i="10"/>
  <c r="K2445" i="10"/>
  <c r="X2444" i="10"/>
  <c r="W2444" i="10"/>
  <c r="U2444" i="10"/>
  <c r="T2444" i="10"/>
  <c r="R2444" i="10"/>
  <c r="Q2444" i="10"/>
  <c r="O2444" i="10"/>
  <c r="N2444" i="10"/>
  <c r="L2444" i="10"/>
  <c r="G2444" i="10" s="1"/>
  <c r="K2444" i="10"/>
  <c r="X2443" i="10"/>
  <c r="W2443" i="10"/>
  <c r="U2443" i="10"/>
  <c r="T2443" i="10"/>
  <c r="R2443" i="10"/>
  <c r="Q2443" i="10"/>
  <c r="O2443" i="10"/>
  <c r="N2443" i="10"/>
  <c r="L2443" i="10"/>
  <c r="K2443" i="10"/>
  <c r="F2443" i="10" s="1"/>
  <c r="X2442" i="10"/>
  <c r="W2442" i="10"/>
  <c r="U2442" i="10"/>
  <c r="T2442" i="10"/>
  <c r="R2442" i="10"/>
  <c r="Q2442" i="10"/>
  <c r="O2442" i="10"/>
  <c r="N2442" i="10"/>
  <c r="L2442" i="10"/>
  <c r="K2442" i="10"/>
  <c r="X2441" i="10"/>
  <c r="W2441" i="10"/>
  <c r="U2441" i="10"/>
  <c r="T2441" i="10"/>
  <c r="R2441" i="10"/>
  <c r="Q2441" i="10"/>
  <c r="O2441" i="10"/>
  <c r="N2441" i="10"/>
  <c r="L2441" i="10"/>
  <c r="K2441" i="10"/>
  <c r="X2440" i="10"/>
  <c r="W2440" i="10"/>
  <c r="U2440" i="10"/>
  <c r="T2440" i="10"/>
  <c r="R2440" i="10"/>
  <c r="Q2440" i="10"/>
  <c r="O2440" i="10"/>
  <c r="N2440" i="10"/>
  <c r="L2440" i="10"/>
  <c r="G2440" i="10" s="1"/>
  <c r="K2440" i="10"/>
  <c r="X2439" i="10"/>
  <c r="W2439" i="10"/>
  <c r="U2439" i="10"/>
  <c r="T2439" i="10"/>
  <c r="R2439" i="10"/>
  <c r="Q2439" i="10"/>
  <c r="O2439" i="10"/>
  <c r="N2439" i="10"/>
  <c r="L2439" i="10"/>
  <c r="G2439" i="10" s="1"/>
  <c r="K2439" i="10"/>
  <c r="X2438" i="10"/>
  <c r="W2438" i="10"/>
  <c r="U2438" i="10"/>
  <c r="T2438" i="10"/>
  <c r="R2438" i="10"/>
  <c r="Q2438" i="10"/>
  <c r="O2438" i="10"/>
  <c r="N2438" i="10"/>
  <c r="L2438" i="10"/>
  <c r="K2438" i="10"/>
  <c r="F2438" i="10" s="1"/>
  <c r="X2437" i="10"/>
  <c r="W2437" i="10"/>
  <c r="U2437" i="10"/>
  <c r="T2437" i="10"/>
  <c r="R2437" i="10"/>
  <c r="Q2437" i="10"/>
  <c r="O2437" i="10"/>
  <c r="N2437" i="10"/>
  <c r="L2437" i="10"/>
  <c r="G2437" i="10" s="1"/>
  <c r="K2437" i="10"/>
  <c r="X2436" i="10"/>
  <c r="W2436" i="10"/>
  <c r="U2436" i="10"/>
  <c r="T2436" i="10"/>
  <c r="R2436" i="10"/>
  <c r="Q2436" i="10"/>
  <c r="O2436" i="10"/>
  <c r="N2436" i="10"/>
  <c r="L2436" i="10"/>
  <c r="K2436" i="10"/>
  <c r="F2436" i="10" s="1"/>
  <c r="X2435" i="10"/>
  <c r="W2435" i="10"/>
  <c r="U2435" i="10"/>
  <c r="T2435" i="10"/>
  <c r="R2435" i="10"/>
  <c r="Q2435" i="10"/>
  <c r="O2435" i="10"/>
  <c r="N2435" i="10"/>
  <c r="L2435" i="10"/>
  <c r="K2435" i="10"/>
  <c r="X2434" i="10"/>
  <c r="W2434" i="10"/>
  <c r="U2434" i="10"/>
  <c r="T2434" i="10"/>
  <c r="R2434" i="10"/>
  <c r="Q2434" i="10"/>
  <c r="O2434" i="10"/>
  <c r="N2434" i="10"/>
  <c r="L2434" i="10"/>
  <c r="K2434" i="10"/>
  <c r="X2433" i="10"/>
  <c r="W2433" i="10"/>
  <c r="U2433" i="10"/>
  <c r="T2433" i="10"/>
  <c r="R2433" i="10"/>
  <c r="Q2433" i="10"/>
  <c r="O2433" i="10"/>
  <c r="N2433" i="10"/>
  <c r="L2433" i="10"/>
  <c r="G2433" i="10" s="1"/>
  <c r="K2433" i="10"/>
  <c r="X2432" i="10"/>
  <c r="W2432" i="10"/>
  <c r="U2432" i="10"/>
  <c r="T2432" i="10"/>
  <c r="R2432" i="10"/>
  <c r="Q2432" i="10"/>
  <c r="O2432" i="10"/>
  <c r="N2432" i="10"/>
  <c r="L2432" i="10"/>
  <c r="K2432" i="10"/>
  <c r="F2432" i="10" s="1"/>
  <c r="X2431" i="10"/>
  <c r="W2431" i="10"/>
  <c r="U2431" i="10"/>
  <c r="T2431" i="10"/>
  <c r="R2431" i="10"/>
  <c r="Q2431" i="10"/>
  <c r="O2431" i="10"/>
  <c r="N2431" i="10"/>
  <c r="L2431" i="10"/>
  <c r="K2431" i="10"/>
  <c r="X2430" i="10"/>
  <c r="W2430" i="10"/>
  <c r="U2430" i="10"/>
  <c r="T2430" i="10"/>
  <c r="R2430" i="10"/>
  <c r="Q2430" i="10"/>
  <c r="O2430" i="10"/>
  <c r="N2430" i="10"/>
  <c r="L2430" i="10"/>
  <c r="K2430" i="10"/>
  <c r="X2429" i="10"/>
  <c r="W2429" i="10"/>
  <c r="U2429" i="10"/>
  <c r="T2429" i="10"/>
  <c r="R2429" i="10"/>
  <c r="Q2429" i="10"/>
  <c r="O2429" i="10"/>
  <c r="N2429" i="10"/>
  <c r="L2429" i="10"/>
  <c r="K2429" i="10"/>
  <c r="X2428" i="10"/>
  <c r="W2428" i="10"/>
  <c r="U2428" i="10"/>
  <c r="T2428" i="10"/>
  <c r="R2428" i="10"/>
  <c r="Q2428" i="10"/>
  <c r="O2428" i="10"/>
  <c r="N2428" i="10"/>
  <c r="L2428" i="10"/>
  <c r="G2428" i="10" s="1"/>
  <c r="K2428" i="10"/>
  <c r="X2427" i="10"/>
  <c r="W2427" i="10"/>
  <c r="U2427" i="10"/>
  <c r="T2427" i="10"/>
  <c r="R2427" i="10"/>
  <c r="Q2427" i="10"/>
  <c r="O2427" i="10"/>
  <c r="N2427" i="10"/>
  <c r="L2427" i="10"/>
  <c r="K2427" i="10"/>
  <c r="F2427" i="10" s="1"/>
  <c r="X2426" i="10"/>
  <c r="W2426" i="10"/>
  <c r="U2426" i="10"/>
  <c r="T2426" i="10"/>
  <c r="R2426" i="10"/>
  <c r="Q2426" i="10"/>
  <c r="O2426" i="10"/>
  <c r="N2426" i="10"/>
  <c r="L2426" i="10"/>
  <c r="K2426" i="10"/>
  <c r="X2425" i="10"/>
  <c r="W2425" i="10"/>
  <c r="U2425" i="10"/>
  <c r="T2425" i="10"/>
  <c r="R2425" i="10"/>
  <c r="Q2425" i="10"/>
  <c r="O2425" i="10"/>
  <c r="N2425" i="10"/>
  <c r="L2425" i="10"/>
  <c r="K2425" i="10"/>
  <c r="X2424" i="10"/>
  <c r="W2424" i="10"/>
  <c r="U2424" i="10"/>
  <c r="T2424" i="10"/>
  <c r="R2424" i="10"/>
  <c r="Q2424" i="10"/>
  <c r="O2424" i="10"/>
  <c r="N2424" i="10"/>
  <c r="L2424" i="10"/>
  <c r="G2424" i="10" s="1"/>
  <c r="K2424" i="10"/>
  <c r="X2423" i="10"/>
  <c r="W2423" i="10"/>
  <c r="U2423" i="10"/>
  <c r="T2423" i="10"/>
  <c r="R2423" i="10"/>
  <c r="Q2423" i="10"/>
  <c r="O2423" i="10"/>
  <c r="N2423" i="10"/>
  <c r="L2423" i="10"/>
  <c r="G2423" i="10" s="1"/>
  <c r="K2423" i="10"/>
  <c r="X2422" i="10"/>
  <c r="W2422" i="10"/>
  <c r="U2422" i="10"/>
  <c r="T2422" i="10"/>
  <c r="R2422" i="10"/>
  <c r="Q2422" i="10"/>
  <c r="O2422" i="10"/>
  <c r="N2422" i="10"/>
  <c r="L2422" i="10"/>
  <c r="K2422" i="10"/>
  <c r="F2422" i="10" s="1"/>
  <c r="X2421" i="10"/>
  <c r="W2421" i="10"/>
  <c r="U2421" i="10"/>
  <c r="T2421" i="10"/>
  <c r="R2421" i="10"/>
  <c r="Q2421" i="10"/>
  <c r="O2421" i="10"/>
  <c r="N2421" i="10"/>
  <c r="L2421" i="10"/>
  <c r="K2421" i="10"/>
  <c r="X2420" i="10"/>
  <c r="W2420" i="10"/>
  <c r="U2420" i="10"/>
  <c r="T2420" i="10"/>
  <c r="R2420" i="10"/>
  <c r="Q2420" i="10"/>
  <c r="O2420" i="10"/>
  <c r="N2420" i="10"/>
  <c r="L2420" i="10"/>
  <c r="K2420" i="10"/>
  <c r="X2419" i="10"/>
  <c r="W2419" i="10"/>
  <c r="U2419" i="10"/>
  <c r="T2419" i="10"/>
  <c r="R2419" i="10"/>
  <c r="Q2419" i="10"/>
  <c r="O2419" i="10"/>
  <c r="N2419" i="10"/>
  <c r="L2419" i="10"/>
  <c r="G2419" i="10" s="1"/>
  <c r="K2419" i="10"/>
  <c r="X2418" i="10"/>
  <c r="W2418" i="10"/>
  <c r="U2418" i="10"/>
  <c r="T2418" i="10"/>
  <c r="R2418" i="10"/>
  <c r="Q2418" i="10"/>
  <c r="O2418" i="10"/>
  <c r="N2418" i="10"/>
  <c r="L2418" i="10"/>
  <c r="K2418" i="10"/>
  <c r="F2418" i="10" s="1"/>
  <c r="X2417" i="10"/>
  <c r="W2417" i="10"/>
  <c r="U2417" i="10"/>
  <c r="T2417" i="10"/>
  <c r="R2417" i="10"/>
  <c r="Q2417" i="10"/>
  <c r="O2417" i="10"/>
  <c r="N2417" i="10"/>
  <c r="L2417" i="10"/>
  <c r="K2417" i="10"/>
  <c r="X2416" i="10"/>
  <c r="W2416" i="10"/>
  <c r="U2416" i="10"/>
  <c r="T2416" i="10"/>
  <c r="R2416" i="10"/>
  <c r="Q2416" i="10"/>
  <c r="O2416" i="10"/>
  <c r="N2416" i="10"/>
  <c r="L2416" i="10"/>
  <c r="K2416" i="10"/>
  <c r="X2415" i="10"/>
  <c r="W2415" i="10"/>
  <c r="U2415" i="10"/>
  <c r="T2415" i="10"/>
  <c r="R2415" i="10"/>
  <c r="Q2415" i="10"/>
  <c r="O2415" i="10"/>
  <c r="N2415" i="10"/>
  <c r="L2415" i="10"/>
  <c r="K2415" i="10"/>
  <c r="X2414" i="10"/>
  <c r="W2414" i="10"/>
  <c r="U2414" i="10"/>
  <c r="T2414" i="10"/>
  <c r="R2414" i="10"/>
  <c r="Q2414" i="10"/>
  <c r="O2414" i="10"/>
  <c r="N2414" i="10"/>
  <c r="L2414" i="10"/>
  <c r="G2414" i="10" s="1"/>
  <c r="K2414" i="10"/>
  <c r="X2413" i="10"/>
  <c r="W2413" i="10"/>
  <c r="U2413" i="10"/>
  <c r="T2413" i="10"/>
  <c r="R2413" i="10"/>
  <c r="Q2413" i="10"/>
  <c r="O2413" i="10"/>
  <c r="N2413" i="10"/>
  <c r="L2413" i="10"/>
  <c r="K2413" i="10"/>
  <c r="F2413" i="10" s="1"/>
  <c r="X2412" i="10"/>
  <c r="W2412" i="10"/>
  <c r="U2412" i="10"/>
  <c r="T2412" i="10"/>
  <c r="R2412" i="10"/>
  <c r="Q2412" i="10"/>
  <c r="O2412" i="10"/>
  <c r="N2412" i="10"/>
  <c r="L2412" i="10"/>
  <c r="K2412" i="10"/>
  <c r="X2411" i="10"/>
  <c r="W2411" i="10"/>
  <c r="U2411" i="10"/>
  <c r="T2411" i="10"/>
  <c r="R2411" i="10"/>
  <c r="Q2411" i="10"/>
  <c r="O2411" i="10"/>
  <c r="N2411" i="10"/>
  <c r="L2411" i="10"/>
  <c r="K2411" i="10"/>
  <c r="X2410" i="10"/>
  <c r="W2410" i="10"/>
  <c r="U2410" i="10"/>
  <c r="T2410" i="10"/>
  <c r="R2410" i="10"/>
  <c r="Q2410" i="10"/>
  <c r="O2410" i="10"/>
  <c r="N2410" i="10"/>
  <c r="L2410" i="10"/>
  <c r="G2410" i="10" s="1"/>
  <c r="K2410" i="10"/>
  <c r="X2409" i="10"/>
  <c r="W2409" i="10"/>
  <c r="U2409" i="10"/>
  <c r="T2409" i="10"/>
  <c r="R2409" i="10"/>
  <c r="Q2409" i="10"/>
  <c r="O2409" i="10"/>
  <c r="N2409" i="10"/>
  <c r="L2409" i="10"/>
  <c r="K2409" i="10"/>
  <c r="F2409" i="10" s="1"/>
  <c r="X2408" i="10"/>
  <c r="W2408" i="10"/>
  <c r="U2408" i="10"/>
  <c r="T2408" i="10"/>
  <c r="R2408" i="10"/>
  <c r="Q2408" i="10"/>
  <c r="O2408" i="10"/>
  <c r="N2408" i="10"/>
  <c r="L2408" i="10"/>
  <c r="K2408" i="10"/>
  <c r="X2407" i="10"/>
  <c r="W2407" i="10"/>
  <c r="U2407" i="10"/>
  <c r="T2407" i="10"/>
  <c r="R2407" i="10"/>
  <c r="Q2407" i="10"/>
  <c r="O2407" i="10"/>
  <c r="N2407" i="10"/>
  <c r="L2407" i="10"/>
  <c r="K2407" i="10"/>
  <c r="X2406" i="10"/>
  <c r="W2406" i="10"/>
  <c r="U2406" i="10"/>
  <c r="T2406" i="10"/>
  <c r="R2406" i="10"/>
  <c r="Q2406" i="10"/>
  <c r="O2406" i="10"/>
  <c r="N2406" i="10"/>
  <c r="L2406" i="10"/>
  <c r="K2406" i="10"/>
  <c r="X2405" i="10"/>
  <c r="W2405" i="10"/>
  <c r="U2405" i="10"/>
  <c r="T2405" i="10"/>
  <c r="R2405" i="10"/>
  <c r="Q2405" i="10"/>
  <c r="O2405" i="10"/>
  <c r="N2405" i="10"/>
  <c r="L2405" i="10"/>
  <c r="K2405" i="10"/>
  <c r="X2404" i="10"/>
  <c r="W2404" i="10"/>
  <c r="U2404" i="10"/>
  <c r="T2404" i="10"/>
  <c r="R2404" i="10"/>
  <c r="Q2404" i="10"/>
  <c r="O2404" i="10"/>
  <c r="N2404" i="10"/>
  <c r="L2404" i="10"/>
  <c r="G2404" i="10" s="1"/>
  <c r="K2404" i="10"/>
  <c r="X2403" i="10"/>
  <c r="W2403" i="10"/>
  <c r="U2403" i="10"/>
  <c r="T2403" i="10"/>
  <c r="R2403" i="10"/>
  <c r="Q2403" i="10"/>
  <c r="O2403" i="10"/>
  <c r="N2403" i="10"/>
  <c r="L2403" i="10"/>
  <c r="K2403" i="10"/>
  <c r="F2403" i="10" s="1"/>
  <c r="X2402" i="10"/>
  <c r="W2402" i="10"/>
  <c r="U2402" i="10"/>
  <c r="T2402" i="10"/>
  <c r="R2402" i="10"/>
  <c r="Q2402" i="10"/>
  <c r="O2402" i="10"/>
  <c r="N2402" i="10"/>
  <c r="L2402" i="10"/>
  <c r="K2402" i="10"/>
  <c r="X2401" i="10"/>
  <c r="W2401" i="10"/>
  <c r="U2401" i="10"/>
  <c r="T2401" i="10"/>
  <c r="R2401" i="10"/>
  <c r="Q2401" i="10"/>
  <c r="O2401" i="10"/>
  <c r="N2401" i="10"/>
  <c r="L2401" i="10"/>
  <c r="K2401" i="10"/>
  <c r="X2400" i="10"/>
  <c r="W2400" i="10"/>
  <c r="U2400" i="10"/>
  <c r="T2400" i="10"/>
  <c r="R2400" i="10"/>
  <c r="Q2400" i="10"/>
  <c r="O2400" i="10"/>
  <c r="N2400" i="10"/>
  <c r="L2400" i="10"/>
  <c r="G2400" i="10" s="1"/>
  <c r="K2400" i="10"/>
  <c r="X2399" i="10"/>
  <c r="W2399" i="10"/>
  <c r="U2399" i="10"/>
  <c r="T2399" i="10"/>
  <c r="R2399" i="10"/>
  <c r="Q2399" i="10"/>
  <c r="O2399" i="10"/>
  <c r="N2399" i="10"/>
  <c r="L2399" i="10"/>
  <c r="G2399" i="10" s="1"/>
  <c r="K2399" i="10"/>
  <c r="X2398" i="10"/>
  <c r="W2398" i="10"/>
  <c r="U2398" i="10"/>
  <c r="T2398" i="10"/>
  <c r="R2398" i="10"/>
  <c r="Q2398" i="10"/>
  <c r="O2398" i="10"/>
  <c r="N2398" i="10"/>
  <c r="L2398" i="10"/>
  <c r="K2398" i="10"/>
  <c r="F2398" i="10" s="1"/>
  <c r="X2397" i="10"/>
  <c r="W2397" i="10"/>
  <c r="U2397" i="10"/>
  <c r="T2397" i="10"/>
  <c r="R2397" i="10"/>
  <c r="Q2397" i="10"/>
  <c r="O2397" i="10"/>
  <c r="N2397" i="10"/>
  <c r="L2397" i="10"/>
  <c r="K2397" i="10"/>
  <c r="F2397" i="10" s="1"/>
  <c r="X2396" i="10"/>
  <c r="W2396" i="10"/>
  <c r="U2396" i="10"/>
  <c r="T2396" i="10"/>
  <c r="R2396" i="10"/>
  <c r="Q2396" i="10"/>
  <c r="O2396" i="10"/>
  <c r="N2396" i="10"/>
  <c r="L2396" i="10"/>
  <c r="K2396" i="10"/>
  <c r="X2395" i="10"/>
  <c r="W2395" i="10"/>
  <c r="U2395" i="10"/>
  <c r="T2395" i="10"/>
  <c r="R2395" i="10"/>
  <c r="Q2395" i="10"/>
  <c r="O2395" i="10"/>
  <c r="N2395" i="10"/>
  <c r="L2395" i="10"/>
  <c r="K2395" i="10"/>
  <c r="X2394" i="10"/>
  <c r="W2394" i="10"/>
  <c r="U2394" i="10"/>
  <c r="T2394" i="10"/>
  <c r="R2394" i="10"/>
  <c r="Q2394" i="10"/>
  <c r="O2394" i="10"/>
  <c r="N2394" i="10"/>
  <c r="L2394" i="10"/>
  <c r="G2394" i="10" s="1"/>
  <c r="K2394" i="10"/>
  <c r="X2393" i="10"/>
  <c r="W2393" i="10"/>
  <c r="U2393" i="10"/>
  <c r="T2393" i="10"/>
  <c r="R2393" i="10"/>
  <c r="Q2393" i="10"/>
  <c r="O2393" i="10"/>
  <c r="N2393" i="10"/>
  <c r="L2393" i="10"/>
  <c r="K2393" i="10"/>
  <c r="F2393" i="10" s="1"/>
  <c r="X2392" i="10"/>
  <c r="W2392" i="10"/>
  <c r="U2392" i="10"/>
  <c r="T2392" i="10"/>
  <c r="R2392" i="10"/>
  <c r="Q2392" i="10"/>
  <c r="O2392" i="10"/>
  <c r="N2392" i="10"/>
  <c r="L2392" i="10"/>
  <c r="K2392" i="10"/>
  <c r="X2391" i="10"/>
  <c r="W2391" i="10"/>
  <c r="U2391" i="10"/>
  <c r="T2391" i="10"/>
  <c r="R2391" i="10"/>
  <c r="Q2391" i="10"/>
  <c r="O2391" i="10"/>
  <c r="N2391" i="10"/>
  <c r="L2391" i="10"/>
  <c r="K2391" i="10"/>
  <c r="F2391" i="10" s="1"/>
  <c r="X2390" i="10"/>
  <c r="W2390" i="10"/>
  <c r="U2390" i="10"/>
  <c r="T2390" i="10"/>
  <c r="R2390" i="10"/>
  <c r="Q2390" i="10"/>
  <c r="O2390" i="10"/>
  <c r="N2390" i="10"/>
  <c r="L2390" i="10"/>
  <c r="K2390" i="10"/>
  <c r="X2389" i="10"/>
  <c r="W2389" i="10"/>
  <c r="U2389" i="10"/>
  <c r="T2389" i="10"/>
  <c r="R2389" i="10"/>
  <c r="Q2389" i="10"/>
  <c r="O2389" i="10"/>
  <c r="N2389" i="10"/>
  <c r="L2389" i="10"/>
  <c r="K2389" i="10"/>
  <c r="X2388" i="10"/>
  <c r="W2388" i="10"/>
  <c r="U2388" i="10"/>
  <c r="T2388" i="10"/>
  <c r="R2388" i="10"/>
  <c r="Q2388" i="10"/>
  <c r="O2388" i="10"/>
  <c r="N2388" i="10"/>
  <c r="L2388" i="10"/>
  <c r="G2388" i="10" s="1"/>
  <c r="K2388" i="10"/>
  <c r="X2387" i="10"/>
  <c r="W2387" i="10"/>
  <c r="U2387" i="10"/>
  <c r="T2387" i="10"/>
  <c r="R2387" i="10"/>
  <c r="Q2387" i="10"/>
  <c r="O2387" i="10"/>
  <c r="N2387" i="10"/>
  <c r="L2387" i="10"/>
  <c r="K2387" i="10"/>
  <c r="F2387" i="10" s="1"/>
  <c r="X2386" i="10"/>
  <c r="W2386" i="10"/>
  <c r="U2386" i="10"/>
  <c r="T2386" i="10"/>
  <c r="R2386" i="10"/>
  <c r="Q2386" i="10"/>
  <c r="O2386" i="10"/>
  <c r="N2386" i="10"/>
  <c r="L2386" i="10"/>
  <c r="K2386" i="10"/>
  <c r="X2385" i="10"/>
  <c r="W2385" i="10"/>
  <c r="U2385" i="10"/>
  <c r="T2385" i="10"/>
  <c r="R2385" i="10"/>
  <c r="Q2385" i="10"/>
  <c r="O2385" i="10"/>
  <c r="N2385" i="10"/>
  <c r="L2385" i="10"/>
  <c r="K2385" i="10"/>
  <c r="X2384" i="10"/>
  <c r="W2384" i="10"/>
  <c r="U2384" i="10"/>
  <c r="T2384" i="10"/>
  <c r="R2384" i="10"/>
  <c r="Q2384" i="10"/>
  <c r="O2384" i="10"/>
  <c r="N2384" i="10"/>
  <c r="L2384" i="10"/>
  <c r="G2384" i="10" s="1"/>
  <c r="K2384" i="10"/>
  <c r="X2383" i="10"/>
  <c r="W2383" i="10"/>
  <c r="U2383" i="10"/>
  <c r="T2383" i="10"/>
  <c r="R2383" i="10"/>
  <c r="Q2383" i="10"/>
  <c r="O2383" i="10"/>
  <c r="N2383" i="10"/>
  <c r="L2383" i="10"/>
  <c r="K2383" i="10"/>
  <c r="F2383" i="10" s="1"/>
  <c r="X2382" i="10"/>
  <c r="W2382" i="10"/>
  <c r="U2382" i="10"/>
  <c r="T2382" i="10"/>
  <c r="R2382" i="10"/>
  <c r="Q2382" i="10"/>
  <c r="O2382" i="10"/>
  <c r="N2382" i="10"/>
  <c r="L2382" i="10"/>
  <c r="K2382" i="10"/>
  <c r="X2381" i="10"/>
  <c r="W2381" i="10"/>
  <c r="U2381" i="10"/>
  <c r="T2381" i="10"/>
  <c r="R2381" i="10"/>
  <c r="Q2381" i="10"/>
  <c r="O2381" i="10"/>
  <c r="N2381" i="10"/>
  <c r="L2381" i="10"/>
  <c r="K2381" i="10"/>
  <c r="X2380" i="10"/>
  <c r="W2380" i="10"/>
  <c r="U2380" i="10"/>
  <c r="T2380" i="10"/>
  <c r="R2380" i="10"/>
  <c r="Q2380" i="10"/>
  <c r="O2380" i="10"/>
  <c r="N2380" i="10"/>
  <c r="L2380" i="10"/>
  <c r="G2380" i="10" s="1"/>
  <c r="K2380" i="10"/>
  <c r="X2379" i="10"/>
  <c r="W2379" i="10"/>
  <c r="U2379" i="10"/>
  <c r="T2379" i="10"/>
  <c r="R2379" i="10"/>
  <c r="Q2379" i="10"/>
  <c r="O2379" i="10"/>
  <c r="N2379" i="10"/>
  <c r="L2379" i="10"/>
  <c r="K2379" i="10"/>
  <c r="F2379" i="10" s="1"/>
  <c r="X2378" i="10"/>
  <c r="W2378" i="10"/>
  <c r="U2378" i="10"/>
  <c r="T2378" i="10"/>
  <c r="R2378" i="10"/>
  <c r="Q2378" i="10"/>
  <c r="O2378" i="10"/>
  <c r="N2378" i="10"/>
  <c r="L2378" i="10"/>
  <c r="K2378" i="10"/>
  <c r="X2377" i="10"/>
  <c r="W2377" i="10"/>
  <c r="U2377" i="10"/>
  <c r="T2377" i="10"/>
  <c r="R2377" i="10"/>
  <c r="Q2377" i="10"/>
  <c r="O2377" i="10"/>
  <c r="N2377" i="10"/>
  <c r="L2377" i="10"/>
  <c r="K2377" i="10"/>
  <c r="X2376" i="10"/>
  <c r="W2376" i="10"/>
  <c r="U2376" i="10"/>
  <c r="T2376" i="10"/>
  <c r="R2376" i="10"/>
  <c r="Q2376" i="10"/>
  <c r="O2376" i="10"/>
  <c r="N2376" i="10"/>
  <c r="L2376" i="10"/>
  <c r="G2376" i="10" s="1"/>
  <c r="K2376" i="10"/>
  <c r="X2375" i="10"/>
  <c r="W2375" i="10"/>
  <c r="U2375" i="10"/>
  <c r="T2375" i="10"/>
  <c r="R2375" i="10"/>
  <c r="Q2375" i="10"/>
  <c r="O2375" i="10"/>
  <c r="N2375" i="10"/>
  <c r="L2375" i="10"/>
  <c r="G2375" i="10" s="1"/>
  <c r="K2375" i="10"/>
  <c r="X2374" i="10"/>
  <c r="W2374" i="10"/>
  <c r="U2374" i="10"/>
  <c r="T2374" i="10"/>
  <c r="R2374" i="10"/>
  <c r="Q2374" i="10"/>
  <c r="O2374" i="10"/>
  <c r="N2374" i="10"/>
  <c r="L2374" i="10"/>
  <c r="K2374" i="10"/>
  <c r="F2374" i="10" s="1"/>
  <c r="X2373" i="10"/>
  <c r="W2373" i="10"/>
  <c r="U2373" i="10"/>
  <c r="T2373" i="10"/>
  <c r="R2373" i="10"/>
  <c r="Q2373" i="10"/>
  <c r="O2373" i="10"/>
  <c r="N2373" i="10"/>
  <c r="L2373" i="10"/>
  <c r="K2373" i="10"/>
  <c r="F2373" i="10" s="1"/>
  <c r="X2372" i="10"/>
  <c r="W2372" i="10"/>
  <c r="U2372" i="10"/>
  <c r="T2372" i="10"/>
  <c r="R2372" i="10"/>
  <c r="Q2372" i="10"/>
  <c r="O2372" i="10"/>
  <c r="N2372" i="10"/>
  <c r="L2372" i="10"/>
  <c r="K2372" i="10"/>
  <c r="X2371" i="10"/>
  <c r="W2371" i="10"/>
  <c r="U2371" i="10"/>
  <c r="T2371" i="10"/>
  <c r="R2371" i="10"/>
  <c r="Q2371" i="10"/>
  <c r="O2371" i="10"/>
  <c r="N2371" i="10"/>
  <c r="L2371" i="10"/>
  <c r="K2371" i="10"/>
  <c r="X2370" i="10"/>
  <c r="W2370" i="10"/>
  <c r="U2370" i="10"/>
  <c r="T2370" i="10"/>
  <c r="R2370" i="10"/>
  <c r="Q2370" i="10"/>
  <c r="O2370" i="10"/>
  <c r="N2370" i="10"/>
  <c r="L2370" i="10"/>
  <c r="G2370" i="10" s="1"/>
  <c r="K2370" i="10"/>
  <c r="X2369" i="10"/>
  <c r="W2369" i="10"/>
  <c r="U2369" i="10"/>
  <c r="T2369" i="10"/>
  <c r="R2369" i="10"/>
  <c r="Q2369" i="10"/>
  <c r="O2369" i="10"/>
  <c r="N2369" i="10"/>
  <c r="L2369" i="10"/>
  <c r="K2369" i="10"/>
  <c r="F2369" i="10" s="1"/>
  <c r="X2368" i="10"/>
  <c r="W2368" i="10"/>
  <c r="U2368" i="10"/>
  <c r="T2368" i="10"/>
  <c r="R2368" i="10"/>
  <c r="Q2368" i="10"/>
  <c r="O2368" i="10"/>
  <c r="N2368" i="10"/>
  <c r="L2368" i="10"/>
  <c r="K2368" i="10"/>
  <c r="X2367" i="10"/>
  <c r="W2367" i="10"/>
  <c r="U2367" i="10"/>
  <c r="T2367" i="10"/>
  <c r="R2367" i="10"/>
  <c r="Q2367" i="10"/>
  <c r="O2367" i="10"/>
  <c r="N2367" i="10"/>
  <c r="L2367" i="10"/>
  <c r="K2367" i="10"/>
  <c r="X2366" i="10"/>
  <c r="W2366" i="10"/>
  <c r="U2366" i="10"/>
  <c r="T2366" i="10"/>
  <c r="R2366" i="10"/>
  <c r="Q2366" i="10"/>
  <c r="O2366" i="10"/>
  <c r="N2366" i="10"/>
  <c r="L2366" i="10"/>
  <c r="K2366" i="10"/>
  <c r="X2365" i="10"/>
  <c r="W2365" i="10"/>
  <c r="U2365" i="10"/>
  <c r="T2365" i="10"/>
  <c r="R2365" i="10"/>
  <c r="Q2365" i="10"/>
  <c r="O2365" i="10"/>
  <c r="N2365" i="10"/>
  <c r="L2365" i="10"/>
  <c r="K2365" i="10"/>
  <c r="X2364" i="10"/>
  <c r="W2364" i="10"/>
  <c r="U2364" i="10"/>
  <c r="T2364" i="10"/>
  <c r="R2364" i="10"/>
  <c r="Q2364" i="10"/>
  <c r="O2364" i="10"/>
  <c r="N2364" i="10"/>
  <c r="L2364" i="10"/>
  <c r="K2364" i="10"/>
  <c r="X2363" i="10"/>
  <c r="W2363" i="10"/>
  <c r="U2363" i="10"/>
  <c r="T2363" i="10"/>
  <c r="R2363" i="10"/>
  <c r="Q2363" i="10"/>
  <c r="O2363" i="10"/>
  <c r="N2363" i="10"/>
  <c r="L2363" i="10"/>
  <c r="G2363" i="10" s="1"/>
  <c r="K2363" i="10"/>
  <c r="X2362" i="10"/>
  <c r="W2362" i="10"/>
  <c r="U2362" i="10"/>
  <c r="T2362" i="10"/>
  <c r="R2362" i="10"/>
  <c r="Q2362" i="10"/>
  <c r="O2362" i="10"/>
  <c r="N2362" i="10"/>
  <c r="L2362" i="10"/>
  <c r="G2362" i="10" s="1"/>
  <c r="K2362" i="10"/>
  <c r="X2361" i="10"/>
  <c r="W2361" i="10"/>
  <c r="U2361" i="10"/>
  <c r="T2361" i="10"/>
  <c r="R2361" i="10"/>
  <c r="Q2361" i="10"/>
  <c r="O2361" i="10"/>
  <c r="N2361" i="10"/>
  <c r="L2361" i="10"/>
  <c r="K2361" i="10"/>
  <c r="F2361" i="10" s="1"/>
  <c r="X2360" i="10"/>
  <c r="W2360" i="10"/>
  <c r="U2360" i="10"/>
  <c r="T2360" i="10"/>
  <c r="R2360" i="10"/>
  <c r="Q2360" i="10"/>
  <c r="O2360" i="10"/>
  <c r="N2360" i="10"/>
  <c r="L2360" i="10"/>
  <c r="K2360" i="10"/>
  <c r="X2359" i="10"/>
  <c r="W2359" i="10"/>
  <c r="U2359" i="10"/>
  <c r="T2359" i="10"/>
  <c r="R2359" i="10"/>
  <c r="Q2359" i="10"/>
  <c r="O2359" i="10"/>
  <c r="N2359" i="10"/>
  <c r="L2359" i="10"/>
  <c r="K2359" i="10"/>
  <c r="X2358" i="10"/>
  <c r="W2358" i="10"/>
  <c r="U2358" i="10"/>
  <c r="T2358" i="10"/>
  <c r="R2358" i="10"/>
  <c r="Q2358" i="10"/>
  <c r="O2358" i="10"/>
  <c r="N2358" i="10"/>
  <c r="L2358" i="10"/>
  <c r="G2358" i="10" s="1"/>
  <c r="K2358" i="10"/>
  <c r="X2357" i="10"/>
  <c r="W2357" i="10"/>
  <c r="U2357" i="10"/>
  <c r="T2357" i="10"/>
  <c r="R2357" i="10"/>
  <c r="Q2357" i="10"/>
  <c r="O2357" i="10"/>
  <c r="N2357" i="10"/>
  <c r="L2357" i="10"/>
  <c r="G2357" i="10" s="1"/>
  <c r="K2357" i="10"/>
  <c r="X2356" i="10"/>
  <c r="W2356" i="10"/>
  <c r="U2356" i="10"/>
  <c r="T2356" i="10"/>
  <c r="R2356" i="10"/>
  <c r="Q2356" i="10"/>
  <c r="O2356" i="10"/>
  <c r="N2356" i="10"/>
  <c r="L2356" i="10"/>
  <c r="G2356" i="10" s="1"/>
  <c r="K2356" i="10"/>
  <c r="X2355" i="10"/>
  <c r="W2355" i="10"/>
  <c r="U2355" i="10"/>
  <c r="T2355" i="10"/>
  <c r="R2355" i="10"/>
  <c r="Q2355" i="10"/>
  <c r="O2355" i="10"/>
  <c r="N2355" i="10"/>
  <c r="L2355" i="10"/>
  <c r="K2355" i="10"/>
  <c r="F2355" i="10" s="1"/>
  <c r="X2354" i="10"/>
  <c r="W2354" i="10"/>
  <c r="U2354" i="10"/>
  <c r="T2354" i="10"/>
  <c r="R2354" i="10"/>
  <c r="Q2354" i="10"/>
  <c r="O2354" i="10"/>
  <c r="N2354" i="10"/>
  <c r="L2354" i="10"/>
  <c r="K2354" i="10"/>
  <c r="X2353" i="10"/>
  <c r="W2353" i="10"/>
  <c r="U2353" i="10"/>
  <c r="T2353" i="10"/>
  <c r="R2353" i="10"/>
  <c r="Q2353" i="10"/>
  <c r="O2353" i="10"/>
  <c r="N2353" i="10"/>
  <c r="L2353" i="10"/>
  <c r="K2353" i="10"/>
  <c r="X2352" i="10"/>
  <c r="W2352" i="10"/>
  <c r="U2352" i="10"/>
  <c r="T2352" i="10"/>
  <c r="R2352" i="10"/>
  <c r="Q2352" i="10"/>
  <c r="O2352" i="10"/>
  <c r="N2352" i="10"/>
  <c r="L2352" i="10"/>
  <c r="G2352" i="10" s="1"/>
  <c r="K2352" i="10"/>
  <c r="X2351" i="10"/>
  <c r="W2351" i="10"/>
  <c r="U2351" i="10"/>
  <c r="T2351" i="10"/>
  <c r="R2351" i="10"/>
  <c r="Q2351" i="10"/>
  <c r="O2351" i="10"/>
  <c r="N2351" i="10"/>
  <c r="L2351" i="10"/>
  <c r="G2351" i="10" s="1"/>
  <c r="K2351" i="10"/>
  <c r="X2350" i="10"/>
  <c r="W2350" i="10"/>
  <c r="U2350" i="10"/>
  <c r="T2350" i="10"/>
  <c r="R2350" i="10"/>
  <c r="Q2350" i="10"/>
  <c r="O2350" i="10"/>
  <c r="N2350" i="10"/>
  <c r="L2350" i="10"/>
  <c r="K2350" i="10"/>
  <c r="F2350" i="10" s="1"/>
  <c r="X2349" i="10"/>
  <c r="W2349" i="10"/>
  <c r="U2349" i="10"/>
  <c r="T2349" i="10"/>
  <c r="R2349" i="10"/>
  <c r="Q2349" i="10"/>
  <c r="O2349" i="10"/>
  <c r="N2349" i="10"/>
  <c r="L2349" i="10"/>
  <c r="G2349" i="10" s="1"/>
  <c r="K2349" i="10"/>
  <c r="X2348" i="10"/>
  <c r="W2348" i="10"/>
  <c r="U2348" i="10"/>
  <c r="T2348" i="10"/>
  <c r="R2348" i="10"/>
  <c r="Q2348" i="10"/>
  <c r="O2348" i="10"/>
  <c r="N2348" i="10"/>
  <c r="L2348" i="10"/>
  <c r="K2348" i="10"/>
  <c r="F2348" i="10" s="1"/>
  <c r="X2347" i="10"/>
  <c r="W2347" i="10"/>
  <c r="U2347" i="10"/>
  <c r="T2347" i="10"/>
  <c r="R2347" i="10"/>
  <c r="Q2347" i="10"/>
  <c r="O2347" i="10"/>
  <c r="N2347" i="10"/>
  <c r="L2347" i="10"/>
  <c r="K2347" i="10"/>
  <c r="X2346" i="10"/>
  <c r="W2346" i="10"/>
  <c r="U2346" i="10"/>
  <c r="T2346" i="10"/>
  <c r="R2346" i="10"/>
  <c r="Q2346" i="10"/>
  <c r="O2346" i="10"/>
  <c r="N2346" i="10"/>
  <c r="L2346" i="10"/>
  <c r="K2346" i="10"/>
  <c r="X2345" i="10"/>
  <c r="W2345" i="10"/>
  <c r="U2345" i="10"/>
  <c r="T2345" i="10"/>
  <c r="R2345" i="10"/>
  <c r="Q2345" i="10"/>
  <c r="O2345" i="10"/>
  <c r="N2345" i="10"/>
  <c r="L2345" i="10"/>
  <c r="G2345" i="10" s="1"/>
  <c r="K2345" i="10"/>
  <c r="X2344" i="10"/>
  <c r="W2344" i="10"/>
  <c r="U2344" i="10"/>
  <c r="T2344" i="10"/>
  <c r="R2344" i="10"/>
  <c r="Q2344" i="10"/>
  <c r="O2344" i="10"/>
  <c r="N2344" i="10"/>
  <c r="L2344" i="10"/>
  <c r="G2344" i="10" s="1"/>
  <c r="K2344" i="10"/>
  <c r="X2343" i="10"/>
  <c r="W2343" i="10"/>
  <c r="U2343" i="10"/>
  <c r="T2343" i="10"/>
  <c r="R2343" i="10"/>
  <c r="Q2343" i="10"/>
  <c r="O2343" i="10"/>
  <c r="N2343" i="10"/>
  <c r="L2343" i="10"/>
  <c r="K2343" i="10"/>
  <c r="F2343" i="10" s="1"/>
  <c r="X2342" i="10"/>
  <c r="W2342" i="10"/>
  <c r="U2342" i="10"/>
  <c r="T2342" i="10"/>
  <c r="R2342" i="10"/>
  <c r="Q2342" i="10"/>
  <c r="O2342" i="10"/>
  <c r="N2342" i="10"/>
  <c r="L2342" i="10"/>
  <c r="K2342" i="10"/>
  <c r="F2342" i="10" s="1"/>
  <c r="X2341" i="10"/>
  <c r="W2341" i="10"/>
  <c r="U2341" i="10"/>
  <c r="T2341" i="10"/>
  <c r="R2341" i="10"/>
  <c r="Q2341" i="10"/>
  <c r="O2341" i="10"/>
  <c r="N2341" i="10"/>
  <c r="L2341" i="10"/>
  <c r="K2341" i="10"/>
  <c r="X2340" i="10"/>
  <c r="W2340" i="10"/>
  <c r="U2340" i="10"/>
  <c r="T2340" i="10"/>
  <c r="R2340" i="10"/>
  <c r="Q2340" i="10"/>
  <c r="O2340" i="10"/>
  <c r="N2340" i="10"/>
  <c r="L2340" i="10"/>
  <c r="K2340" i="10"/>
  <c r="X2339" i="10"/>
  <c r="W2339" i="10"/>
  <c r="U2339" i="10"/>
  <c r="T2339" i="10"/>
  <c r="R2339" i="10"/>
  <c r="Q2339" i="10"/>
  <c r="O2339" i="10"/>
  <c r="N2339" i="10"/>
  <c r="L2339" i="10"/>
  <c r="G2339" i="10" s="1"/>
  <c r="K2339" i="10"/>
  <c r="X2338" i="10"/>
  <c r="W2338" i="10"/>
  <c r="U2338" i="10"/>
  <c r="T2338" i="10"/>
  <c r="R2338" i="10"/>
  <c r="Q2338" i="10"/>
  <c r="O2338" i="10"/>
  <c r="N2338" i="10"/>
  <c r="L2338" i="10"/>
  <c r="K2338" i="10"/>
  <c r="F2338" i="10" s="1"/>
  <c r="X2337" i="10"/>
  <c r="W2337" i="10"/>
  <c r="U2337" i="10"/>
  <c r="T2337" i="10"/>
  <c r="R2337" i="10"/>
  <c r="Q2337" i="10"/>
  <c r="O2337" i="10"/>
  <c r="N2337" i="10"/>
  <c r="L2337" i="10"/>
  <c r="K2337" i="10"/>
  <c r="X2336" i="10"/>
  <c r="W2336" i="10"/>
  <c r="U2336" i="10"/>
  <c r="T2336" i="10"/>
  <c r="R2336" i="10"/>
  <c r="Q2336" i="10"/>
  <c r="O2336" i="10"/>
  <c r="N2336" i="10"/>
  <c r="L2336" i="10"/>
  <c r="K2336" i="10"/>
  <c r="X2335" i="10"/>
  <c r="W2335" i="10"/>
  <c r="U2335" i="10"/>
  <c r="T2335" i="10"/>
  <c r="R2335" i="10"/>
  <c r="Q2335" i="10"/>
  <c r="O2335" i="10"/>
  <c r="N2335" i="10"/>
  <c r="L2335" i="10"/>
  <c r="K2335" i="10"/>
  <c r="X2334" i="10"/>
  <c r="W2334" i="10"/>
  <c r="U2334" i="10"/>
  <c r="T2334" i="10"/>
  <c r="R2334" i="10"/>
  <c r="Q2334" i="10"/>
  <c r="O2334" i="10"/>
  <c r="N2334" i="10"/>
  <c r="L2334" i="10"/>
  <c r="K2334" i="10"/>
  <c r="X2333" i="10"/>
  <c r="W2333" i="10"/>
  <c r="U2333" i="10"/>
  <c r="T2333" i="10"/>
  <c r="R2333" i="10"/>
  <c r="Q2333" i="10"/>
  <c r="O2333" i="10"/>
  <c r="N2333" i="10"/>
  <c r="L2333" i="10"/>
  <c r="G2333" i="10" s="1"/>
  <c r="K2333" i="10"/>
  <c r="X2332" i="10"/>
  <c r="W2332" i="10"/>
  <c r="U2332" i="10"/>
  <c r="T2332" i="10"/>
  <c r="R2332" i="10"/>
  <c r="Q2332" i="10"/>
  <c r="O2332" i="10"/>
  <c r="N2332" i="10"/>
  <c r="L2332" i="10"/>
  <c r="K2332" i="10"/>
  <c r="F2332" i="10" s="1"/>
  <c r="X2331" i="10"/>
  <c r="W2331" i="10"/>
  <c r="U2331" i="10"/>
  <c r="T2331" i="10"/>
  <c r="R2331" i="10"/>
  <c r="Q2331" i="10"/>
  <c r="O2331" i="10"/>
  <c r="N2331" i="10"/>
  <c r="L2331" i="10"/>
  <c r="K2331" i="10"/>
  <c r="X2330" i="10"/>
  <c r="W2330" i="10"/>
  <c r="U2330" i="10"/>
  <c r="T2330" i="10"/>
  <c r="R2330" i="10"/>
  <c r="Q2330" i="10"/>
  <c r="O2330" i="10"/>
  <c r="N2330" i="10"/>
  <c r="L2330" i="10"/>
  <c r="K2330" i="10"/>
  <c r="X2329" i="10"/>
  <c r="W2329" i="10"/>
  <c r="U2329" i="10"/>
  <c r="T2329" i="10"/>
  <c r="R2329" i="10"/>
  <c r="Q2329" i="10"/>
  <c r="O2329" i="10"/>
  <c r="N2329" i="10"/>
  <c r="L2329" i="10"/>
  <c r="G2329" i="10" s="1"/>
  <c r="K2329" i="10"/>
  <c r="X2328" i="10"/>
  <c r="W2328" i="10"/>
  <c r="U2328" i="10"/>
  <c r="T2328" i="10"/>
  <c r="R2328" i="10"/>
  <c r="Q2328" i="10"/>
  <c r="O2328" i="10"/>
  <c r="N2328" i="10"/>
  <c r="L2328" i="10"/>
  <c r="G2328" i="10" s="1"/>
  <c r="K2328" i="10"/>
  <c r="X2327" i="10"/>
  <c r="W2327" i="10"/>
  <c r="U2327" i="10"/>
  <c r="T2327" i="10"/>
  <c r="R2327" i="10"/>
  <c r="Q2327" i="10"/>
  <c r="O2327" i="10"/>
  <c r="N2327" i="10"/>
  <c r="L2327" i="10"/>
  <c r="K2327" i="10"/>
  <c r="F2327" i="10" s="1"/>
  <c r="X2326" i="10"/>
  <c r="W2326" i="10"/>
  <c r="U2326" i="10"/>
  <c r="T2326" i="10"/>
  <c r="R2326" i="10"/>
  <c r="Q2326" i="10"/>
  <c r="O2326" i="10"/>
  <c r="N2326" i="10"/>
  <c r="L2326" i="10"/>
  <c r="G2326" i="10" s="1"/>
  <c r="K2326" i="10"/>
  <c r="X2325" i="10"/>
  <c r="W2325" i="10"/>
  <c r="U2325" i="10"/>
  <c r="T2325" i="10"/>
  <c r="R2325" i="10"/>
  <c r="Q2325" i="10"/>
  <c r="O2325" i="10"/>
  <c r="N2325" i="10"/>
  <c r="L2325" i="10"/>
  <c r="K2325" i="10"/>
  <c r="F2325" i="10" s="1"/>
  <c r="X2324" i="10"/>
  <c r="W2324" i="10"/>
  <c r="U2324" i="10"/>
  <c r="T2324" i="10"/>
  <c r="R2324" i="10"/>
  <c r="Q2324" i="10"/>
  <c r="O2324" i="10"/>
  <c r="N2324" i="10"/>
  <c r="L2324" i="10"/>
  <c r="K2324" i="10"/>
  <c r="X2323" i="10"/>
  <c r="W2323" i="10"/>
  <c r="U2323" i="10"/>
  <c r="T2323" i="10"/>
  <c r="R2323" i="10"/>
  <c r="Q2323" i="10"/>
  <c r="O2323" i="10"/>
  <c r="N2323" i="10"/>
  <c r="L2323" i="10"/>
  <c r="K2323" i="10"/>
  <c r="X2322" i="10"/>
  <c r="W2322" i="10"/>
  <c r="U2322" i="10"/>
  <c r="T2322" i="10"/>
  <c r="R2322" i="10"/>
  <c r="Q2322" i="10"/>
  <c r="O2322" i="10"/>
  <c r="N2322" i="10"/>
  <c r="L2322" i="10"/>
  <c r="G2322" i="10" s="1"/>
  <c r="K2322" i="10"/>
  <c r="X2321" i="10"/>
  <c r="W2321" i="10"/>
  <c r="U2321" i="10"/>
  <c r="T2321" i="10"/>
  <c r="R2321" i="10"/>
  <c r="Q2321" i="10"/>
  <c r="O2321" i="10"/>
  <c r="N2321" i="10"/>
  <c r="L2321" i="10"/>
  <c r="K2321" i="10"/>
  <c r="F2321" i="10" s="1"/>
  <c r="X2320" i="10"/>
  <c r="W2320" i="10"/>
  <c r="U2320" i="10"/>
  <c r="T2320" i="10"/>
  <c r="R2320" i="10"/>
  <c r="Q2320" i="10"/>
  <c r="O2320" i="10"/>
  <c r="N2320" i="10"/>
  <c r="L2320" i="10"/>
  <c r="K2320" i="10"/>
  <c r="X2319" i="10"/>
  <c r="W2319" i="10"/>
  <c r="U2319" i="10"/>
  <c r="T2319" i="10"/>
  <c r="R2319" i="10"/>
  <c r="Q2319" i="10"/>
  <c r="O2319" i="10"/>
  <c r="N2319" i="10"/>
  <c r="L2319" i="10"/>
  <c r="K2319" i="10"/>
  <c r="X2318" i="10"/>
  <c r="W2318" i="10"/>
  <c r="U2318" i="10"/>
  <c r="T2318" i="10"/>
  <c r="R2318" i="10"/>
  <c r="Q2318" i="10"/>
  <c r="O2318" i="10"/>
  <c r="N2318" i="10"/>
  <c r="L2318" i="10"/>
  <c r="K2318" i="10"/>
  <c r="X2317" i="10"/>
  <c r="W2317" i="10"/>
  <c r="U2317" i="10"/>
  <c r="T2317" i="10"/>
  <c r="R2317" i="10"/>
  <c r="Q2317" i="10"/>
  <c r="O2317" i="10"/>
  <c r="N2317" i="10"/>
  <c r="L2317" i="10"/>
  <c r="G2317" i="10" s="1"/>
  <c r="K2317" i="10"/>
  <c r="X2316" i="10"/>
  <c r="W2316" i="10"/>
  <c r="U2316" i="10"/>
  <c r="T2316" i="10"/>
  <c r="R2316" i="10"/>
  <c r="Q2316" i="10"/>
  <c r="O2316" i="10"/>
  <c r="N2316" i="10"/>
  <c r="L2316" i="10"/>
  <c r="K2316" i="10"/>
  <c r="F2316" i="10" s="1"/>
  <c r="X2315" i="10"/>
  <c r="W2315" i="10"/>
  <c r="U2315" i="10"/>
  <c r="T2315" i="10"/>
  <c r="R2315" i="10"/>
  <c r="Q2315" i="10"/>
  <c r="O2315" i="10"/>
  <c r="N2315" i="10"/>
  <c r="L2315" i="10"/>
  <c r="K2315" i="10"/>
  <c r="X2314" i="10"/>
  <c r="W2314" i="10"/>
  <c r="U2314" i="10"/>
  <c r="T2314" i="10"/>
  <c r="R2314" i="10"/>
  <c r="Q2314" i="10"/>
  <c r="O2314" i="10"/>
  <c r="N2314" i="10"/>
  <c r="L2314" i="10"/>
  <c r="K2314" i="10"/>
  <c r="X2313" i="10"/>
  <c r="W2313" i="10"/>
  <c r="U2313" i="10"/>
  <c r="T2313" i="10"/>
  <c r="R2313" i="10"/>
  <c r="Q2313" i="10"/>
  <c r="O2313" i="10"/>
  <c r="N2313" i="10"/>
  <c r="L2313" i="10"/>
  <c r="G2313" i="10" s="1"/>
  <c r="K2313" i="10"/>
  <c r="X2312" i="10"/>
  <c r="W2312" i="10"/>
  <c r="U2312" i="10"/>
  <c r="T2312" i="10"/>
  <c r="R2312" i="10"/>
  <c r="Q2312" i="10"/>
  <c r="O2312" i="10"/>
  <c r="N2312" i="10"/>
  <c r="L2312" i="10"/>
  <c r="G2312" i="10" s="1"/>
  <c r="K2312" i="10"/>
  <c r="X2311" i="10"/>
  <c r="W2311" i="10"/>
  <c r="U2311" i="10"/>
  <c r="T2311" i="10"/>
  <c r="R2311" i="10"/>
  <c r="Q2311" i="10"/>
  <c r="O2311" i="10"/>
  <c r="N2311" i="10"/>
  <c r="L2311" i="10"/>
  <c r="K2311" i="10"/>
  <c r="F2311" i="10" s="1"/>
  <c r="X2310" i="10"/>
  <c r="W2310" i="10"/>
  <c r="U2310" i="10"/>
  <c r="T2310" i="10"/>
  <c r="R2310" i="10"/>
  <c r="Q2310" i="10"/>
  <c r="O2310" i="10"/>
  <c r="N2310" i="10"/>
  <c r="L2310" i="10"/>
  <c r="K2310" i="10"/>
  <c r="F2310" i="10" s="1"/>
  <c r="X2309" i="10"/>
  <c r="W2309" i="10"/>
  <c r="U2309" i="10"/>
  <c r="T2309" i="10"/>
  <c r="R2309" i="10"/>
  <c r="Q2309" i="10"/>
  <c r="O2309" i="10"/>
  <c r="N2309" i="10"/>
  <c r="L2309" i="10"/>
  <c r="K2309" i="10"/>
  <c r="X2308" i="10"/>
  <c r="W2308" i="10"/>
  <c r="U2308" i="10"/>
  <c r="T2308" i="10"/>
  <c r="R2308" i="10"/>
  <c r="Q2308" i="10"/>
  <c r="O2308" i="10"/>
  <c r="N2308" i="10"/>
  <c r="L2308" i="10"/>
  <c r="K2308" i="10"/>
  <c r="X2307" i="10"/>
  <c r="W2307" i="10"/>
  <c r="U2307" i="10"/>
  <c r="T2307" i="10"/>
  <c r="R2307" i="10"/>
  <c r="Q2307" i="10"/>
  <c r="O2307" i="10"/>
  <c r="N2307" i="10"/>
  <c r="L2307" i="10"/>
  <c r="G2307" i="10" s="1"/>
  <c r="K2307" i="10"/>
  <c r="X2306" i="10"/>
  <c r="W2306" i="10"/>
  <c r="U2306" i="10"/>
  <c r="T2306" i="10"/>
  <c r="R2306" i="10"/>
  <c r="Q2306" i="10"/>
  <c r="O2306" i="10"/>
  <c r="N2306" i="10"/>
  <c r="L2306" i="10"/>
  <c r="K2306" i="10"/>
  <c r="F2306" i="10" s="1"/>
  <c r="X2305" i="10"/>
  <c r="W2305" i="10"/>
  <c r="U2305" i="10"/>
  <c r="T2305" i="10"/>
  <c r="R2305" i="10"/>
  <c r="Q2305" i="10"/>
  <c r="O2305" i="10"/>
  <c r="N2305" i="10"/>
  <c r="L2305" i="10"/>
  <c r="K2305" i="10"/>
  <c r="X2304" i="10"/>
  <c r="W2304" i="10"/>
  <c r="U2304" i="10"/>
  <c r="T2304" i="10"/>
  <c r="R2304" i="10"/>
  <c r="Q2304" i="10"/>
  <c r="O2304" i="10"/>
  <c r="N2304" i="10"/>
  <c r="L2304" i="10"/>
  <c r="K2304" i="10"/>
  <c r="X2303" i="10"/>
  <c r="W2303" i="10"/>
  <c r="U2303" i="10"/>
  <c r="T2303" i="10"/>
  <c r="R2303" i="10"/>
  <c r="Q2303" i="10"/>
  <c r="O2303" i="10"/>
  <c r="N2303" i="10"/>
  <c r="L2303" i="10"/>
  <c r="K2303" i="10"/>
  <c r="X2302" i="10"/>
  <c r="W2302" i="10"/>
  <c r="U2302" i="10"/>
  <c r="T2302" i="10"/>
  <c r="R2302" i="10"/>
  <c r="Q2302" i="10"/>
  <c r="O2302" i="10"/>
  <c r="N2302" i="10"/>
  <c r="L2302" i="10"/>
  <c r="K2302" i="10"/>
  <c r="X2301" i="10"/>
  <c r="W2301" i="10"/>
  <c r="U2301" i="10"/>
  <c r="T2301" i="10"/>
  <c r="R2301" i="10"/>
  <c r="Q2301" i="10"/>
  <c r="O2301" i="10"/>
  <c r="N2301" i="10"/>
  <c r="L2301" i="10"/>
  <c r="G2301" i="10" s="1"/>
  <c r="K2301" i="10"/>
  <c r="X2300" i="10"/>
  <c r="W2300" i="10"/>
  <c r="U2300" i="10"/>
  <c r="T2300" i="10"/>
  <c r="R2300" i="10"/>
  <c r="Q2300" i="10"/>
  <c r="O2300" i="10"/>
  <c r="N2300" i="10"/>
  <c r="L2300" i="10"/>
  <c r="K2300" i="10"/>
  <c r="F2300" i="10" s="1"/>
  <c r="X2299" i="10"/>
  <c r="W2299" i="10"/>
  <c r="U2299" i="10"/>
  <c r="T2299" i="10"/>
  <c r="R2299" i="10"/>
  <c r="Q2299" i="10"/>
  <c r="O2299" i="10"/>
  <c r="N2299" i="10"/>
  <c r="L2299" i="10"/>
  <c r="K2299" i="10"/>
  <c r="X2298" i="10"/>
  <c r="W2298" i="10"/>
  <c r="U2298" i="10"/>
  <c r="T2298" i="10"/>
  <c r="R2298" i="10"/>
  <c r="Q2298" i="10"/>
  <c r="O2298" i="10"/>
  <c r="N2298" i="10"/>
  <c r="L2298" i="10"/>
  <c r="K2298" i="10"/>
  <c r="X2297" i="10"/>
  <c r="W2297" i="10"/>
  <c r="U2297" i="10"/>
  <c r="T2297" i="10"/>
  <c r="R2297" i="10"/>
  <c r="Q2297" i="10"/>
  <c r="O2297" i="10"/>
  <c r="N2297" i="10"/>
  <c r="L2297" i="10"/>
  <c r="G2297" i="10" s="1"/>
  <c r="K2297" i="10"/>
  <c r="X2296" i="10"/>
  <c r="W2296" i="10"/>
  <c r="U2296" i="10"/>
  <c r="T2296" i="10"/>
  <c r="R2296" i="10"/>
  <c r="Q2296" i="10"/>
  <c r="O2296" i="10"/>
  <c r="N2296" i="10"/>
  <c r="L2296" i="10"/>
  <c r="G2296" i="10" s="1"/>
  <c r="K2296" i="10"/>
  <c r="X2295" i="10"/>
  <c r="W2295" i="10"/>
  <c r="U2295" i="10"/>
  <c r="T2295" i="10"/>
  <c r="R2295" i="10"/>
  <c r="Q2295" i="10"/>
  <c r="O2295" i="10"/>
  <c r="N2295" i="10"/>
  <c r="L2295" i="10"/>
  <c r="K2295" i="10"/>
  <c r="F2295" i="10" s="1"/>
  <c r="X2294" i="10"/>
  <c r="W2294" i="10"/>
  <c r="U2294" i="10"/>
  <c r="T2294" i="10"/>
  <c r="R2294" i="10"/>
  <c r="Q2294" i="10"/>
  <c r="O2294" i="10"/>
  <c r="N2294" i="10"/>
  <c r="L2294" i="10"/>
  <c r="G2294" i="10" s="1"/>
  <c r="K2294" i="10"/>
  <c r="X2293" i="10"/>
  <c r="W2293" i="10"/>
  <c r="U2293" i="10"/>
  <c r="T2293" i="10"/>
  <c r="R2293" i="10"/>
  <c r="Q2293" i="10"/>
  <c r="O2293" i="10"/>
  <c r="N2293" i="10"/>
  <c r="L2293" i="10"/>
  <c r="K2293" i="10"/>
  <c r="F2293" i="10" s="1"/>
  <c r="X2292" i="10"/>
  <c r="W2292" i="10"/>
  <c r="U2292" i="10"/>
  <c r="T2292" i="10"/>
  <c r="R2292" i="10"/>
  <c r="Q2292" i="10"/>
  <c r="O2292" i="10"/>
  <c r="N2292" i="10"/>
  <c r="L2292" i="10"/>
  <c r="K2292" i="10"/>
  <c r="X2291" i="10"/>
  <c r="W2291" i="10"/>
  <c r="U2291" i="10"/>
  <c r="T2291" i="10"/>
  <c r="R2291" i="10"/>
  <c r="Q2291" i="10"/>
  <c r="O2291" i="10"/>
  <c r="N2291" i="10"/>
  <c r="L2291" i="10"/>
  <c r="K2291" i="10"/>
  <c r="X2290" i="10"/>
  <c r="W2290" i="10"/>
  <c r="U2290" i="10"/>
  <c r="T2290" i="10"/>
  <c r="R2290" i="10"/>
  <c r="Q2290" i="10"/>
  <c r="O2290" i="10"/>
  <c r="N2290" i="10"/>
  <c r="L2290" i="10"/>
  <c r="G2290" i="10" s="1"/>
  <c r="K2290" i="10"/>
  <c r="X2289" i="10"/>
  <c r="W2289" i="10"/>
  <c r="U2289" i="10"/>
  <c r="T2289" i="10"/>
  <c r="R2289" i="10"/>
  <c r="Q2289" i="10"/>
  <c r="O2289" i="10"/>
  <c r="N2289" i="10"/>
  <c r="L2289" i="10"/>
  <c r="K2289" i="10"/>
  <c r="F2289" i="10" s="1"/>
  <c r="X2288" i="10"/>
  <c r="W2288" i="10"/>
  <c r="U2288" i="10"/>
  <c r="T2288" i="10"/>
  <c r="R2288" i="10"/>
  <c r="Q2288" i="10"/>
  <c r="O2288" i="10"/>
  <c r="N2288" i="10"/>
  <c r="L2288" i="10"/>
  <c r="K2288" i="10"/>
  <c r="X2287" i="10"/>
  <c r="W2287" i="10"/>
  <c r="U2287" i="10"/>
  <c r="T2287" i="10"/>
  <c r="R2287" i="10"/>
  <c r="Q2287" i="10"/>
  <c r="O2287" i="10"/>
  <c r="N2287" i="10"/>
  <c r="L2287" i="10"/>
  <c r="K2287" i="10"/>
  <c r="X2286" i="10"/>
  <c r="W2286" i="10"/>
  <c r="U2286" i="10"/>
  <c r="T2286" i="10"/>
  <c r="R2286" i="10"/>
  <c r="Q2286" i="10"/>
  <c r="O2286" i="10"/>
  <c r="N2286" i="10"/>
  <c r="L2286" i="10"/>
  <c r="K2286" i="10"/>
  <c r="X2285" i="10"/>
  <c r="W2285" i="10"/>
  <c r="U2285" i="10"/>
  <c r="T2285" i="10"/>
  <c r="R2285" i="10"/>
  <c r="Q2285" i="10"/>
  <c r="O2285" i="10"/>
  <c r="N2285" i="10"/>
  <c r="L2285" i="10"/>
  <c r="G2285" i="10" s="1"/>
  <c r="K2285" i="10"/>
  <c r="X2284" i="10"/>
  <c r="W2284" i="10"/>
  <c r="U2284" i="10"/>
  <c r="T2284" i="10"/>
  <c r="R2284" i="10"/>
  <c r="Q2284" i="10"/>
  <c r="O2284" i="10"/>
  <c r="N2284" i="10"/>
  <c r="L2284" i="10"/>
  <c r="K2284" i="10"/>
  <c r="F2284" i="10" s="1"/>
  <c r="X2283" i="10"/>
  <c r="W2283" i="10"/>
  <c r="U2283" i="10"/>
  <c r="T2283" i="10"/>
  <c r="R2283" i="10"/>
  <c r="Q2283" i="10"/>
  <c r="O2283" i="10"/>
  <c r="N2283" i="10"/>
  <c r="L2283" i="10"/>
  <c r="K2283" i="10"/>
  <c r="X2282" i="10"/>
  <c r="W2282" i="10"/>
  <c r="U2282" i="10"/>
  <c r="T2282" i="10"/>
  <c r="R2282" i="10"/>
  <c r="Q2282" i="10"/>
  <c r="O2282" i="10"/>
  <c r="N2282" i="10"/>
  <c r="L2282" i="10"/>
  <c r="K2282" i="10"/>
  <c r="X2281" i="10"/>
  <c r="W2281" i="10"/>
  <c r="U2281" i="10"/>
  <c r="T2281" i="10"/>
  <c r="R2281" i="10"/>
  <c r="Q2281" i="10"/>
  <c r="O2281" i="10"/>
  <c r="N2281" i="10"/>
  <c r="L2281" i="10"/>
  <c r="G2281" i="10" s="1"/>
  <c r="K2281" i="10"/>
  <c r="X2280" i="10"/>
  <c r="W2280" i="10"/>
  <c r="U2280" i="10"/>
  <c r="T2280" i="10"/>
  <c r="R2280" i="10"/>
  <c r="Q2280" i="10"/>
  <c r="O2280" i="10"/>
  <c r="N2280" i="10"/>
  <c r="L2280" i="10"/>
  <c r="G2280" i="10" s="1"/>
  <c r="K2280" i="10"/>
  <c r="X2279" i="10"/>
  <c r="W2279" i="10"/>
  <c r="U2279" i="10"/>
  <c r="T2279" i="10"/>
  <c r="R2279" i="10"/>
  <c r="Q2279" i="10"/>
  <c r="O2279" i="10"/>
  <c r="N2279" i="10"/>
  <c r="L2279" i="10"/>
  <c r="K2279" i="10"/>
  <c r="F2279" i="10" s="1"/>
  <c r="X2278" i="10"/>
  <c r="W2278" i="10"/>
  <c r="U2278" i="10"/>
  <c r="T2278" i="10"/>
  <c r="R2278" i="10"/>
  <c r="Q2278" i="10"/>
  <c r="O2278" i="10"/>
  <c r="N2278" i="10"/>
  <c r="L2278" i="10"/>
  <c r="K2278" i="10"/>
  <c r="F2278" i="10" s="1"/>
  <c r="X2277" i="10"/>
  <c r="W2277" i="10"/>
  <c r="U2277" i="10"/>
  <c r="T2277" i="10"/>
  <c r="R2277" i="10"/>
  <c r="Q2277" i="10"/>
  <c r="O2277" i="10"/>
  <c r="N2277" i="10"/>
  <c r="L2277" i="10"/>
  <c r="K2277" i="10"/>
  <c r="X2276" i="10"/>
  <c r="W2276" i="10"/>
  <c r="U2276" i="10"/>
  <c r="T2276" i="10"/>
  <c r="R2276" i="10"/>
  <c r="Q2276" i="10"/>
  <c r="O2276" i="10"/>
  <c r="N2276" i="10"/>
  <c r="L2276" i="10"/>
  <c r="K2276" i="10"/>
  <c r="X2275" i="10"/>
  <c r="W2275" i="10"/>
  <c r="U2275" i="10"/>
  <c r="T2275" i="10"/>
  <c r="R2275" i="10"/>
  <c r="Q2275" i="10"/>
  <c r="O2275" i="10"/>
  <c r="N2275" i="10"/>
  <c r="L2275" i="10"/>
  <c r="G2275" i="10" s="1"/>
  <c r="K2275" i="10"/>
  <c r="X2274" i="10"/>
  <c r="W2274" i="10"/>
  <c r="U2274" i="10"/>
  <c r="T2274" i="10"/>
  <c r="R2274" i="10"/>
  <c r="Q2274" i="10"/>
  <c r="O2274" i="10"/>
  <c r="N2274" i="10"/>
  <c r="L2274" i="10"/>
  <c r="K2274" i="10"/>
  <c r="F2274" i="10" s="1"/>
  <c r="X2273" i="10"/>
  <c r="W2273" i="10"/>
  <c r="U2273" i="10"/>
  <c r="T2273" i="10"/>
  <c r="R2273" i="10"/>
  <c r="Q2273" i="10"/>
  <c r="O2273" i="10"/>
  <c r="N2273" i="10"/>
  <c r="L2273" i="10"/>
  <c r="K2273" i="10"/>
  <c r="X2272" i="10"/>
  <c r="W2272" i="10"/>
  <c r="U2272" i="10"/>
  <c r="T2272" i="10"/>
  <c r="R2272" i="10"/>
  <c r="Q2272" i="10"/>
  <c r="O2272" i="10"/>
  <c r="N2272" i="10"/>
  <c r="L2272" i="10"/>
  <c r="K2272" i="10"/>
  <c r="X2271" i="10"/>
  <c r="W2271" i="10"/>
  <c r="U2271" i="10"/>
  <c r="T2271" i="10"/>
  <c r="R2271" i="10"/>
  <c r="Q2271" i="10"/>
  <c r="O2271" i="10"/>
  <c r="N2271" i="10"/>
  <c r="L2271" i="10"/>
  <c r="K2271" i="10"/>
  <c r="X2270" i="10"/>
  <c r="W2270" i="10"/>
  <c r="U2270" i="10"/>
  <c r="T2270" i="10"/>
  <c r="R2270" i="10"/>
  <c r="Q2270" i="10"/>
  <c r="O2270" i="10"/>
  <c r="N2270" i="10"/>
  <c r="L2270" i="10"/>
  <c r="K2270" i="10"/>
  <c r="X2269" i="10"/>
  <c r="W2269" i="10"/>
  <c r="U2269" i="10"/>
  <c r="T2269" i="10"/>
  <c r="R2269" i="10"/>
  <c r="Q2269" i="10"/>
  <c r="O2269" i="10"/>
  <c r="N2269" i="10"/>
  <c r="L2269" i="10"/>
  <c r="G2269" i="10" s="1"/>
  <c r="K2269" i="10"/>
  <c r="X2268" i="10"/>
  <c r="W2268" i="10"/>
  <c r="U2268" i="10"/>
  <c r="T2268" i="10"/>
  <c r="R2268" i="10"/>
  <c r="Q2268" i="10"/>
  <c r="O2268" i="10"/>
  <c r="N2268" i="10"/>
  <c r="L2268" i="10"/>
  <c r="K2268" i="10"/>
  <c r="F2268" i="10" s="1"/>
  <c r="X2267" i="10"/>
  <c r="W2267" i="10"/>
  <c r="U2267" i="10"/>
  <c r="T2267" i="10"/>
  <c r="R2267" i="10"/>
  <c r="Q2267" i="10"/>
  <c r="O2267" i="10"/>
  <c r="N2267" i="10"/>
  <c r="L2267" i="10"/>
  <c r="K2267" i="10"/>
  <c r="X2266" i="10"/>
  <c r="W2266" i="10"/>
  <c r="U2266" i="10"/>
  <c r="T2266" i="10"/>
  <c r="R2266" i="10"/>
  <c r="Q2266" i="10"/>
  <c r="O2266" i="10"/>
  <c r="N2266" i="10"/>
  <c r="L2266" i="10"/>
  <c r="K2266" i="10"/>
  <c r="X2265" i="10"/>
  <c r="W2265" i="10"/>
  <c r="U2265" i="10"/>
  <c r="T2265" i="10"/>
  <c r="R2265" i="10"/>
  <c r="Q2265" i="10"/>
  <c r="O2265" i="10"/>
  <c r="N2265" i="10"/>
  <c r="L2265" i="10"/>
  <c r="G2265" i="10" s="1"/>
  <c r="K2265" i="10"/>
  <c r="X2264" i="10"/>
  <c r="W2264" i="10"/>
  <c r="U2264" i="10"/>
  <c r="T2264" i="10"/>
  <c r="R2264" i="10"/>
  <c r="Q2264" i="10"/>
  <c r="O2264" i="10"/>
  <c r="N2264" i="10"/>
  <c r="L2264" i="10"/>
  <c r="G2264" i="10" s="1"/>
  <c r="K2264" i="10"/>
  <c r="X2263" i="10"/>
  <c r="W2263" i="10"/>
  <c r="U2263" i="10"/>
  <c r="T2263" i="10"/>
  <c r="R2263" i="10"/>
  <c r="Q2263" i="10"/>
  <c r="O2263" i="10"/>
  <c r="N2263" i="10"/>
  <c r="L2263" i="10"/>
  <c r="K2263" i="10"/>
  <c r="F2263" i="10" s="1"/>
  <c r="X2262" i="10"/>
  <c r="W2262" i="10"/>
  <c r="U2262" i="10"/>
  <c r="T2262" i="10"/>
  <c r="R2262" i="10"/>
  <c r="Q2262" i="10"/>
  <c r="O2262" i="10"/>
  <c r="N2262" i="10"/>
  <c r="L2262" i="10"/>
  <c r="G2262" i="10" s="1"/>
  <c r="K2262" i="10"/>
  <c r="X2261" i="10"/>
  <c r="W2261" i="10"/>
  <c r="U2261" i="10"/>
  <c r="T2261" i="10"/>
  <c r="R2261" i="10"/>
  <c r="Q2261" i="10"/>
  <c r="O2261" i="10"/>
  <c r="N2261" i="10"/>
  <c r="L2261" i="10"/>
  <c r="K2261" i="10"/>
  <c r="F2261" i="10" s="1"/>
  <c r="X2260" i="10"/>
  <c r="W2260" i="10"/>
  <c r="U2260" i="10"/>
  <c r="T2260" i="10"/>
  <c r="R2260" i="10"/>
  <c r="Q2260" i="10"/>
  <c r="O2260" i="10"/>
  <c r="N2260" i="10"/>
  <c r="L2260" i="10"/>
  <c r="K2260" i="10"/>
  <c r="X2259" i="10"/>
  <c r="W2259" i="10"/>
  <c r="U2259" i="10"/>
  <c r="T2259" i="10"/>
  <c r="R2259" i="10"/>
  <c r="Q2259" i="10"/>
  <c r="O2259" i="10"/>
  <c r="N2259" i="10"/>
  <c r="L2259" i="10"/>
  <c r="K2259" i="10"/>
  <c r="X2258" i="10"/>
  <c r="W2258" i="10"/>
  <c r="U2258" i="10"/>
  <c r="T2258" i="10"/>
  <c r="R2258" i="10"/>
  <c r="Q2258" i="10"/>
  <c r="O2258" i="10"/>
  <c r="N2258" i="10"/>
  <c r="L2258" i="10"/>
  <c r="G2258" i="10" s="1"/>
  <c r="K2258" i="10"/>
  <c r="X2257" i="10"/>
  <c r="W2257" i="10"/>
  <c r="U2257" i="10"/>
  <c r="T2257" i="10"/>
  <c r="R2257" i="10"/>
  <c r="Q2257" i="10"/>
  <c r="O2257" i="10"/>
  <c r="N2257" i="10"/>
  <c r="L2257" i="10"/>
  <c r="K2257" i="10"/>
  <c r="F2257" i="10" s="1"/>
  <c r="X2256" i="10"/>
  <c r="W2256" i="10"/>
  <c r="U2256" i="10"/>
  <c r="T2256" i="10"/>
  <c r="R2256" i="10"/>
  <c r="Q2256" i="10"/>
  <c r="O2256" i="10"/>
  <c r="N2256" i="10"/>
  <c r="L2256" i="10"/>
  <c r="K2256" i="10"/>
  <c r="X2255" i="10"/>
  <c r="W2255" i="10"/>
  <c r="U2255" i="10"/>
  <c r="T2255" i="10"/>
  <c r="R2255" i="10"/>
  <c r="Q2255" i="10"/>
  <c r="O2255" i="10"/>
  <c r="N2255" i="10"/>
  <c r="L2255" i="10"/>
  <c r="K2255" i="10"/>
  <c r="X2254" i="10"/>
  <c r="W2254" i="10"/>
  <c r="U2254" i="10"/>
  <c r="T2254" i="10"/>
  <c r="R2254" i="10"/>
  <c r="Q2254" i="10"/>
  <c r="O2254" i="10"/>
  <c r="N2254" i="10"/>
  <c r="L2254" i="10"/>
  <c r="K2254" i="10"/>
  <c r="X2253" i="10"/>
  <c r="W2253" i="10"/>
  <c r="U2253" i="10"/>
  <c r="T2253" i="10"/>
  <c r="R2253" i="10"/>
  <c r="Q2253" i="10"/>
  <c r="O2253" i="10"/>
  <c r="N2253" i="10"/>
  <c r="L2253" i="10"/>
  <c r="G2253" i="10" s="1"/>
  <c r="K2253" i="10"/>
  <c r="X2252" i="10"/>
  <c r="W2252" i="10"/>
  <c r="U2252" i="10"/>
  <c r="T2252" i="10"/>
  <c r="R2252" i="10"/>
  <c r="Q2252" i="10"/>
  <c r="O2252" i="10"/>
  <c r="N2252" i="10"/>
  <c r="L2252" i="10"/>
  <c r="K2252" i="10"/>
  <c r="F2252" i="10" s="1"/>
  <c r="X2251" i="10"/>
  <c r="W2251" i="10"/>
  <c r="U2251" i="10"/>
  <c r="T2251" i="10"/>
  <c r="R2251" i="10"/>
  <c r="Q2251" i="10"/>
  <c r="O2251" i="10"/>
  <c r="N2251" i="10"/>
  <c r="L2251" i="10"/>
  <c r="K2251" i="10"/>
  <c r="X2250" i="10"/>
  <c r="W2250" i="10"/>
  <c r="U2250" i="10"/>
  <c r="T2250" i="10"/>
  <c r="R2250" i="10"/>
  <c r="Q2250" i="10"/>
  <c r="O2250" i="10"/>
  <c r="N2250" i="10"/>
  <c r="L2250" i="10"/>
  <c r="K2250" i="10"/>
  <c r="X2249" i="10"/>
  <c r="W2249" i="10"/>
  <c r="U2249" i="10"/>
  <c r="T2249" i="10"/>
  <c r="R2249" i="10"/>
  <c r="Q2249" i="10"/>
  <c r="O2249" i="10"/>
  <c r="N2249" i="10"/>
  <c r="L2249" i="10"/>
  <c r="G2249" i="10" s="1"/>
  <c r="K2249" i="10"/>
  <c r="X2248" i="10"/>
  <c r="W2248" i="10"/>
  <c r="U2248" i="10"/>
  <c r="T2248" i="10"/>
  <c r="R2248" i="10"/>
  <c r="Q2248" i="10"/>
  <c r="O2248" i="10"/>
  <c r="N2248" i="10"/>
  <c r="L2248" i="10"/>
  <c r="G2248" i="10" s="1"/>
  <c r="K2248" i="10"/>
  <c r="X2247" i="10"/>
  <c r="W2247" i="10"/>
  <c r="U2247" i="10"/>
  <c r="T2247" i="10"/>
  <c r="R2247" i="10"/>
  <c r="Q2247" i="10"/>
  <c r="O2247" i="10"/>
  <c r="N2247" i="10"/>
  <c r="L2247" i="10"/>
  <c r="K2247" i="10"/>
  <c r="F2247" i="10" s="1"/>
  <c r="X2246" i="10"/>
  <c r="W2246" i="10"/>
  <c r="U2246" i="10"/>
  <c r="T2246" i="10"/>
  <c r="R2246" i="10"/>
  <c r="Q2246" i="10"/>
  <c r="O2246" i="10"/>
  <c r="N2246" i="10"/>
  <c r="L2246" i="10"/>
  <c r="K2246" i="10"/>
  <c r="F2246" i="10" s="1"/>
  <c r="X2245" i="10"/>
  <c r="W2245" i="10"/>
  <c r="U2245" i="10"/>
  <c r="T2245" i="10"/>
  <c r="R2245" i="10"/>
  <c r="Q2245" i="10"/>
  <c r="O2245" i="10"/>
  <c r="N2245" i="10"/>
  <c r="L2245" i="10"/>
  <c r="K2245" i="10"/>
  <c r="X2244" i="10"/>
  <c r="W2244" i="10"/>
  <c r="U2244" i="10"/>
  <c r="T2244" i="10"/>
  <c r="R2244" i="10"/>
  <c r="Q2244" i="10"/>
  <c r="O2244" i="10"/>
  <c r="N2244" i="10"/>
  <c r="L2244" i="10"/>
  <c r="K2244" i="10"/>
  <c r="X2243" i="10"/>
  <c r="W2243" i="10"/>
  <c r="U2243" i="10"/>
  <c r="T2243" i="10"/>
  <c r="R2243" i="10"/>
  <c r="Q2243" i="10"/>
  <c r="O2243" i="10"/>
  <c r="N2243" i="10"/>
  <c r="L2243" i="10"/>
  <c r="G2243" i="10" s="1"/>
  <c r="K2243" i="10"/>
  <c r="X2242" i="10"/>
  <c r="W2242" i="10"/>
  <c r="U2242" i="10"/>
  <c r="T2242" i="10"/>
  <c r="R2242" i="10"/>
  <c r="Q2242" i="10"/>
  <c r="O2242" i="10"/>
  <c r="N2242" i="10"/>
  <c r="L2242" i="10"/>
  <c r="K2242" i="10"/>
  <c r="F2242" i="10" s="1"/>
  <c r="X2241" i="10"/>
  <c r="W2241" i="10"/>
  <c r="U2241" i="10"/>
  <c r="T2241" i="10"/>
  <c r="R2241" i="10"/>
  <c r="Q2241" i="10"/>
  <c r="O2241" i="10"/>
  <c r="N2241" i="10"/>
  <c r="L2241" i="10"/>
  <c r="K2241" i="10"/>
  <c r="X2240" i="10"/>
  <c r="W2240" i="10"/>
  <c r="U2240" i="10"/>
  <c r="T2240" i="10"/>
  <c r="R2240" i="10"/>
  <c r="Q2240" i="10"/>
  <c r="O2240" i="10"/>
  <c r="N2240" i="10"/>
  <c r="L2240" i="10"/>
  <c r="K2240" i="10"/>
  <c r="X2239" i="10"/>
  <c r="W2239" i="10"/>
  <c r="U2239" i="10"/>
  <c r="T2239" i="10"/>
  <c r="R2239" i="10"/>
  <c r="Q2239" i="10"/>
  <c r="O2239" i="10"/>
  <c r="N2239" i="10"/>
  <c r="L2239" i="10"/>
  <c r="K2239" i="10"/>
  <c r="X2238" i="10"/>
  <c r="W2238" i="10"/>
  <c r="U2238" i="10"/>
  <c r="T2238" i="10"/>
  <c r="R2238" i="10"/>
  <c r="Q2238" i="10"/>
  <c r="O2238" i="10"/>
  <c r="N2238" i="10"/>
  <c r="L2238" i="10"/>
  <c r="K2238" i="10"/>
  <c r="X2237" i="10"/>
  <c r="W2237" i="10"/>
  <c r="U2237" i="10"/>
  <c r="T2237" i="10"/>
  <c r="R2237" i="10"/>
  <c r="Q2237" i="10"/>
  <c r="O2237" i="10"/>
  <c r="N2237" i="10"/>
  <c r="L2237" i="10"/>
  <c r="G2237" i="10" s="1"/>
  <c r="K2237" i="10"/>
  <c r="X2236" i="10"/>
  <c r="W2236" i="10"/>
  <c r="U2236" i="10"/>
  <c r="T2236" i="10"/>
  <c r="R2236" i="10"/>
  <c r="Q2236" i="10"/>
  <c r="O2236" i="10"/>
  <c r="N2236" i="10"/>
  <c r="L2236" i="10"/>
  <c r="K2236" i="10"/>
  <c r="F2236" i="10" s="1"/>
  <c r="X2235" i="10"/>
  <c r="W2235" i="10"/>
  <c r="U2235" i="10"/>
  <c r="T2235" i="10"/>
  <c r="R2235" i="10"/>
  <c r="Q2235" i="10"/>
  <c r="O2235" i="10"/>
  <c r="N2235" i="10"/>
  <c r="L2235" i="10"/>
  <c r="K2235" i="10"/>
  <c r="X2234" i="10"/>
  <c r="W2234" i="10"/>
  <c r="U2234" i="10"/>
  <c r="T2234" i="10"/>
  <c r="R2234" i="10"/>
  <c r="Q2234" i="10"/>
  <c r="O2234" i="10"/>
  <c r="N2234" i="10"/>
  <c r="L2234" i="10"/>
  <c r="K2234" i="10"/>
  <c r="X2233" i="10"/>
  <c r="W2233" i="10"/>
  <c r="U2233" i="10"/>
  <c r="T2233" i="10"/>
  <c r="R2233" i="10"/>
  <c r="Q2233" i="10"/>
  <c r="O2233" i="10"/>
  <c r="N2233" i="10"/>
  <c r="L2233" i="10"/>
  <c r="G2233" i="10" s="1"/>
  <c r="K2233" i="10"/>
  <c r="X2232" i="10"/>
  <c r="W2232" i="10"/>
  <c r="U2232" i="10"/>
  <c r="T2232" i="10"/>
  <c r="R2232" i="10"/>
  <c r="Q2232" i="10"/>
  <c r="O2232" i="10"/>
  <c r="N2232" i="10"/>
  <c r="L2232" i="10"/>
  <c r="G2232" i="10" s="1"/>
  <c r="K2232" i="10"/>
  <c r="X2231" i="10"/>
  <c r="W2231" i="10"/>
  <c r="U2231" i="10"/>
  <c r="T2231" i="10"/>
  <c r="R2231" i="10"/>
  <c r="Q2231" i="10"/>
  <c r="O2231" i="10"/>
  <c r="N2231" i="10"/>
  <c r="L2231" i="10"/>
  <c r="K2231" i="10"/>
  <c r="F2231" i="10" s="1"/>
  <c r="X2230" i="10"/>
  <c r="W2230" i="10"/>
  <c r="U2230" i="10"/>
  <c r="T2230" i="10"/>
  <c r="R2230" i="10"/>
  <c r="Q2230" i="10"/>
  <c r="O2230" i="10"/>
  <c r="N2230" i="10"/>
  <c r="L2230" i="10"/>
  <c r="G2230" i="10" s="1"/>
  <c r="K2230" i="10"/>
  <c r="X2229" i="10"/>
  <c r="W2229" i="10"/>
  <c r="U2229" i="10"/>
  <c r="T2229" i="10"/>
  <c r="R2229" i="10"/>
  <c r="Q2229" i="10"/>
  <c r="O2229" i="10"/>
  <c r="N2229" i="10"/>
  <c r="L2229" i="10"/>
  <c r="K2229" i="10"/>
  <c r="F2229" i="10" s="1"/>
  <c r="X2228" i="10"/>
  <c r="W2228" i="10"/>
  <c r="U2228" i="10"/>
  <c r="T2228" i="10"/>
  <c r="R2228" i="10"/>
  <c r="Q2228" i="10"/>
  <c r="O2228" i="10"/>
  <c r="N2228" i="10"/>
  <c r="L2228" i="10"/>
  <c r="K2228" i="10"/>
  <c r="X2227" i="10"/>
  <c r="W2227" i="10"/>
  <c r="U2227" i="10"/>
  <c r="T2227" i="10"/>
  <c r="R2227" i="10"/>
  <c r="Q2227" i="10"/>
  <c r="O2227" i="10"/>
  <c r="N2227" i="10"/>
  <c r="L2227" i="10"/>
  <c r="K2227" i="10"/>
  <c r="X2226" i="10"/>
  <c r="W2226" i="10"/>
  <c r="U2226" i="10"/>
  <c r="T2226" i="10"/>
  <c r="R2226" i="10"/>
  <c r="Q2226" i="10"/>
  <c r="O2226" i="10"/>
  <c r="N2226" i="10"/>
  <c r="L2226" i="10"/>
  <c r="G2226" i="10" s="1"/>
  <c r="K2226" i="10"/>
  <c r="X2225" i="10"/>
  <c r="W2225" i="10"/>
  <c r="U2225" i="10"/>
  <c r="T2225" i="10"/>
  <c r="R2225" i="10"/>
  <c r="Q2225" i="10"/>
  <c r="O2225" i="10"/>
  <c r="N2225" i="10"/>
  <c r="L2225" i="10"/>
  <c r="K2225" i="10"/>
  <c r="F2225" i="10" s="1"/>
  <c r="X2224" i="10"/>
  <c r="W2224" i="10"/>
  <c r="U2224" i="10"/>
  <c r="T2224" i="10"/>
  <c r="R2224" i="10"/>
  <c r="Q2224" i="10"/>
  <c r="O2224" i="10"/>
  <c r="N2224" i="10"/>
  <c r="L2224" i="10"/>
  <c r="K2224" i="10"/>
  <c r="X2223" i="10"/>
  <c r="W2223" i="10"/>
  <c r="U2223" i="10"/>
  <c r="T2223" i="10"/>
  <c r="R2223" i="10"/>
  <c r="Q2223" i="10"/>
  <c r="O2223" i="10"/>
  <c r="N2223" i="10"/>
  <c r="L2223" i="10"/>
  <c r="K2223" i="10"/>
  <c r="X2222" i="10"/>
  <c r="W2222" i="10"/>
  <c r="U2222" i="10"/>
  <c r="T2222" i="10"/>
  <c r="R2222" i="10"/>
  <c r="Q2222" i="10"/>
  <c r="O2222" i="10"/>
  <c r="N2222" i="10"/>
  <c r="L2222" i="10"/>
  <c r="K2222" i="10"/>
  <c r="X2221" i="10"/>
  <c r="W2221" i="10"/>
  <c r="U2221" i="10"/>
  <c r="T2221" i="10"/>
  <c r="R2221" i="10"/>
  <c r="Q2221" i="10"/>
  <c r="O2221" i="10"/>
  <c r="N2221" i="10"/>
  <c r="L2221" i="10"/>
  <c r="G2221" i="10" s="1"/>
  <c r="K2221" i="10"/>
  <c r="X2220" i="10"/>
  <c r="W2220" i="10"/>
  <c r="U2220" i="10"/>
  <c r="T2220" i="10"/>
  <c r="R2220" i="10"/>
  <c r="Q2220" i="10"/>
  <c r="O2220" i="10"/>
  <c r="N2220" i="10"/>
  <c r="L2220" i="10"/>
  <c r="G2220" i="10" s="1"/>
  <c r="K2220" i="10"/>
  <c r="F2220" i="10" s="1"/>
  <c r="X2219" i="10"/>
  <c r="W2219" i="10"/>
  <c r="U2219" i="10"/>
  <c r="T2219" i="10"/>
  <c r="R2219" i="10"/>
  <c r="Q2219" i="10"/>
  <c r="O2219" i="10"/>
  <c r="N2219" i="10"/>
  <c r="L2219" i="10"/>
  <c r="K2219" i="10"/>
  <c r="X2218" i="10"/>
  <c r="W2218" i="10"/>
  <c r="U2218" i="10"/>
  <c r="T2218" i="10"/>
  <c r="R2218" i="10"/>
  <c r="Q2218" i="10"/>
  <c r="O2218" i="10"/>
  <c r="N2218" i="10"/>
  <c r="L2218" i="10"/>
  <c r="K2218" i="10"/>
  <c r="X2217" i="10"/>
  <c r="W2217" i="10"/>
  <c r="U2217" i="10"/>
  <c r="T2217" i="10"/>
  <c r="R2217" i="10"/>
  <c r="Q2217" i="10"/>
  <c r="O2217" i="10"/>
  <c r="N2217" i="10"/>
  <c r="L2217" i="10"/>
  <c r="G2217" i="10" s="1"/>
  <c r="K2217" i="10"/>
  <c r="X2216" i="10"/>
  <c r="W2216" i="10"/>
  <c r="U2216" i="10"/>
  <c r="T2216" i="10"/>
  <c r="R2216" i="10"/>
  <c r="Q2216" i="10"/>
  <c r="O2216" i="10"/>
  <c r="N2216" i="10"/>
  <c r="L2216" i="10"/>
  <c r="G2216" i="10" s="1"/>
  <c r="K2216" i="10"/>
  <c r="X2215" i="10"/>
  <c r="W2215" i="10"/>
  <c r="U2215" i="10"/>
  <c r="T2215" i="10"/>
  <c r="R2215" i="10"/>
  <c r="Q2215" i="10"/>
  <c r="O2215" i="10"/>
  <c r="N2215" i="10"/>
  <c r="L2215" i="10"/>
  <c r="K2215" i="10"/>
  <c r="F2215" i="10" s="1"/>
  <c r="X2214" i="10"/>
  <c r="W2214" i="10"/>
  <c r="U2214" i="10"/>
  <c r="T2214" i="10"/>
  <c r="R2214" i="10"/>
  <c r="Q2214" i="10"/>
  <c r="O2214" i="10"/>
  <c r="N2214" i="10"/>
  <c r="L2214" i="10"/>
  <c r="K2214" i="10"/>
  <c r="F2214" i="10" s="1"/>
  <c r="X2213" i="10"/>
  <c r="W2213" i="10"/>
  <c r="U2213" i="10"/>
  <c r="T2213" i="10"/>
  <c r="R2213" i="10"/>
  <c r="Q2213" i="10"/>
  <c r="O2213" i="10"/>
  <c r="N2213" i="10"/>
  <c r="L2213" i="10"/>
  <c r="K2213" i="10"/>
  <c r="X2212" i="10"/>
  <c r="W2212" i="10"/>
  <c r="U2212" i="10"/>
  <c r="T2212" i="10"/>
  <c r="R2212" i="10"/>
  <c r="Q2212" i="10"/>
  <c r="O2212" i="10"/>
  <c r="N2212" i="10"/>
  <c r="L2212" i="10"/>
  <c r="K2212" i="10"/>
  <c r="X2211" i="10"/>
  <c r="W2211" i="10"/>
  <c r="U2211" i="10"/>
  <c r="T2211" i="10"/>
  <c r="R2211" i="10"/>
  <c r="Q2211" i="10"/>
  <c r="O2211" i="10"/>
  <c r="N2211" i="10"/>
  <c r="L2211" i="10"/>
  <c r="G2211" i="10" s="1"/>
  <c r="K2211" i="10"/>
  <c r="X2210" i="10"/>
  <c r="W2210" i="10"/>
  <c r="U2210" i="10"/>
  <c r="T2210" i="10"/>
  <c r="R2210" i="10"/>
  <c r="Q2210" i="10"/>
  <c r="O2210" i="10"/>
  <c r="N2210" i="10"/>
  <c r="L2210" i="10"/>
  <c r="K2210" i="10"/>
  <c r="F2210" i="10" s="1"/>
  <c r="X2209" i="10"/>
  <c r="W2209" i="10"/>
  <c r="U2209" i="10"/>
  <c r="T2209" i="10"/>
  <c r="R2209" i="10"/>
  <c r="Q2209" i="10"/>
  <c r="O2209" i="10"/>
  <c r="N2209" i="10"/>
  <c r="L2209" i="10"/>
  <c r="K2209" i="10"/>
  <c r="X2208" i="10"/>
  <c r="W2208" i="10"/>
  <c r="U2208" i="10"/>
  <c r="T2208" i="10"/>
  <c r="R2208" i="10"/>
  <c r="Q2208" i="10"/>
  <c r="O2208" i="10"/>
  <c r="N2208" i="10"/>
  <c r="L2208" i="10"/>
  <c r="K2208" i="10"/>
  <c r="X2207" i="10"/>
  <c r="W2207" i="10"/>
  <c r="U2207" i="10"/>
  <c r="T2207" i="10"/>
  <c r="R2207" i="10"/>
  <c r="Q2207" i="10"/>
  <c r="O2207" i="10"/>
  <c r="N2207" i="10"/>
  <c r="L2207" i="10"/>
  <c r="K2207" i="10"/>
  <c r="F2207" i="10" s="1"/>
  <c r="X2206" i="10"/>
  <c r="W2206" i="10"/>
  <c r="U2206" i="10"/>
  <c r="T2206" i="10"/>
  <c r="R2206" i="10"/>
  <c r="Q2206" i="10"/>
  <c r="O2206" i="10"/>
  <c r="N2206" i="10"/>
  <c r="L2206" i="10"/>
  <c r="K2206" i="10"/>
  <c r="X2205" i="10"/>
  <c r="W2205" i="10"/>
  <c r="U2205" i="10"/>
  <c r="T2205" i="10"/>
  <c r="R2205" i="10"/>
  <c r="Q2205" i="10"/>
  <c r="O2205" i="10"/>
  <c r="N2205" i="10"/>
  <c r="L2205" i="10"/>
  <c r="G2205" i="10" s="1"/>
  <c r="K2205" i="10"/>
  <c r="X2204" i="10"/>
  <c r="W2204" i="10"/>
  <c r="U2204" i="10"/>
  <c r="T2204" i="10"/>
  <c r="R2204" i="10"/>
  <c r="Q2204" i="10"/>
  <c r="O2204" i="10"/>
  <c r="N2204" i="10"/>
  <c r="L2204" i="10"/>
  <c r="K2204" i="10"/>
  <c r="F2204" i="10" s="1"/>
  <c r="X2203" i="10"/>
  <c r="W2203" i="10"/>
  <c r="U2203" i="10"/>
  <c r="T2203" i="10"/>
  <c r="R2203" i="10"/>
  <c r="Q2203" i="10"/>
  <c r="O2203" i="10"/>
  <c r="N2203" i="10"/>
  <c r="L2203" i="10"/>
  <c r="K2203" i="10"/>
  <c r="X2202" i="10"/>
  <c r="W2202" i="10"/>
  <c r="U2202" i="10"/>
  <c r="T2202" i="10"/>
  <c r="R2202" i="10"/>
  <c r="Q2202" i="10"/>
  <c r="O2202" i="10"/>
  <c r="N2202" i="10"/>
  <c r="L2202" i="10"/>
  <c r="K2202" i="10"/>
  <c r="X2201" i="10"/>
  <c r="W2201" i="10"/>
  <c r="U2201" i="10"/>
  <c r="T2201" i="10"/>
  <c r="R2201" i="10"/>
  <c r="Q2201" i="10"/>
  <c r="O2201" i="10"/>
  <c r="N2201" i="10"/>
  <c r="L2201" i="10"/>
  <c r="G2201" i="10" s="1"/>
  <c r="K2201" i="10"/>
  <c r="X2200" i="10"/>
  <c r="W2200" i="10"/>
  <c r="U2200" i="10"/>
  <c r="T2200" i="10"/>
  <c r="R2200" i="10"/>
  <c r="Q2200" i="10"/>
  <c r="O2200" i="10"/>
  <c r="N2200" i="10"/>
  <c r="L2200" i="10"/>
  <c r="G2200" i="10" s="1"/>
  <c r="K2200" i="10"/>
  <c r="X2199" i="10"/>
  <c r="W2199" i="10"/>
  <c r="U2199" i="10"/>
  <c r="T2199" i="10"/>
  <c r="R2199" i="10"/>
  <c r="Q2199" i="10"/>
  <c r="O2199" i="10"/>
  <c r="N2199" i="10"/>
  <c r="L2199" i="10"/>
  <c r="K2199" i="10"/>
  <c r="F2199" i="10" s="1"/>
  <c r="X2198" i="10"/>
  <c r="W2198" i="10"/>
  <c r="U2198" i="10"/>
  <c r="T2198" i="10"/>
  <c r="R2198" i="10"/>
  <c r="Q2198" i="10"/>
  <c r="O2198" i="10"/>
  <c r="N2198" i="10"/>
  <c r="L2198" i="10"/>
  <c r="G2198" i="10" s="1"/>
  <c r="K2198" i="10"/>
  <c r="X2197" i="10"/>
  <c r="W2197" i="10"/>
  <c r="U2197" i="10"/>
  <c r="T2197" i="10"/>
  <c r="R2197" i="10"/>
  <c r="Q2197" i="10"/>
  <c r="O2197" i="10"/>
  <c r="N2197" i="10"/>
  <c r="L2197" i="10"/>
  <c r="K2197" i="10"/>
  <c r="F2197" i="10" s="1"/>
  <c r="X2196" i="10"/>
  <c r="W2196" i="10"/>
  <c r="U2196" i="10"/>
  <c r="T2196" i="10"/>
  <c r="R2196" i="10"/>
  <c r="Q2196" i="10"/>
  <c r="O2196" i="10"/>
  <c r="N2196" i="10"/>
  <c r="L2196" i="10"/>
  <c r="K2196" i="10"/>
  <c r="X2195" i="10"/>
  <c r="W2195" i="10"/>
  <c r="U2195" i="10"/>
  <c r="T2195" i="10"/>
  <c r="R2195" i="10"/>
  <c r="Q2195" i="10"/>
  <c r="O2195" i="10"/>
  <c r="N2195" i="10"/>
  <c r="L2195" i="10"/>
  <c r="K2195" i="10"/>
  <c r="X2194" i="10"/>
  <c r="W2194" i="10"/>
  <c r="U2194" i="10"/>
  <c r="T2194" i="10"/>
  <c r="R2194" i="10"/>
  <c r="Q2194" i="10"/>
  <c r="O2194" i="10"/>
  <c r="N2194" i="10"/>
  <c r="L2194" i="10"/>
  <c r="G2194" i="10" s="1"/>
  <c r="K2194" i="10"/>
  <c r="X2193" i="10"/>
  <c r="W2193" i="10"/>
  <c r="U2193" i="10"/>
  <c r="T2193" i="10"/>
  <c r="R2193" i="10"/>
  <c r="Q2193" i="10"/>
  <c r="O2193" i="10"/>
  <c r="N2193" i="10"/>
  <c r="L2193" i="10"/>
  <c r="K2193" i="10"/>
  <c r="F2193" i="10" s="1"/>
  <c r="X2192" i="10"/>
  <c r="W2192" i="10"/>
  <c r="U2192" i="10"/>
  <c r="T2192" i="10"/>
  <c r="R2192" i="10"/>
  <c r="Q2192" i="10"/>
  <c r="O2192" i="10"/>
  <c r="N2192" i="10"/>
  <c r="L2192" i="10"/>
  <c r="K2192" i="10"/>
  <c r="X2191" i="10"/>
  <c r="W2191" i="10"/>
  <c r="U2191" i="10"/>
  <c r="T2191" i="10"/>
  <c r="R2191" i="10"/>
  <c r="Q2191" i="10"/>
  <c r="O2191" i="10"/>
  <c r="N2191" i="10"/>
  <c r="L2191" i="10"/>
  <c r="K2191" i="10"/>
  <c r="X2190" i="10"/>
  <c r="W2190" i="10"/>
  <c r="U2190" i="10"/>
  <c r="T2190" i="10"/>
  <c r="R2190" i="10"/>
  <c r="Q2190" i="10"/>
  <c r="O2190" i="10"/>
  <c r="N2190" i="10"/>
  <c r="L2190" i="10"/>
  <c r="K2190" i="10"/>
  <c r="X2189" i="10"/>
  <c r="W2189" i="10"/>
  <c r="U2189" i="10"/>
  <c r="T2189" i="10"/>
  <c r="R2189" i="10"/>
  <c r="Q2189" i="10"/>
  <c r="O2189" i="10"/>
  <c r="N2189" i="10"/>
  <c r="L2189" i="10"/>
  <c r="G2189" i="10" s="1"/>
  <c r="K2189" i="10"/>
  <c r="X2188" i="10"/>
  <c r="W2188" i="10"/>
  <c r="U2188" i="10"/>
  <c r="T2188" i="10"/>
  <c r="R2188" i="10"/>
  <c r="Q2188" i="10"/>
  <c r="O2188" i="10"/>
  <c r="N2188" i="10"/>
  <c r="L2188" i="10"/>
  <c r="K2188" i="10"/>
  <c r="F2188" i="10" s="1"/>
  <c r="X2187" i="10"/>
  <c r="W2187" i="10"/>
  <c r="U2187" i="10"/>
  <c r="T2187" i="10"/>
  <c r="R2187" i="10"/>
  <c r="Q2187" i="10"/>
  <c r="O2187" i="10"/>
  <c r="N2187" i="10"/>
  <c r="L2187" i="10"/>
  <c r="K2187" i="10"/>
  <c r="X2186" i="10"/>
  <c r="W2186" i="10"/>
  <c r="U2186" i="10"/>
  <c r="T2186" i="10"/>
  <c r="R2186" i="10"/>
  <c r="Q2186" i="10"/>
  <c r="O2186" i="10"/>
  <c r="N2186" i="10"/>
  <c r="L2186" i="10"/>
  <c r="K2186" i="10"/>
  <c r="X2185" i="10"/>
  <c r="W2185" i="10"/>
  <c r="U2185" i="10"/>
  <c r="T2185" i="10"/>
  <c r="R2185" i="10"/>
  <c r="Q2185" i="10"/>
  <c r="O2185" i="10"/>
  <c r="N2185" i="10"/>
  <c r="L2185" i="10"/>
  <c r="G2185" i="10" s="1"/>
  <c r="K2185" i="10"/>
  <c r="X2184" i="10"/>
  <c r="W2184" i="10"/>
  <c r="U2184" i="10"/>
  <c r="T2184" i="10"/>
  <c r="R2184" i="10"/>
  <c r="Q2184" i="10"/>
  <c r="O2184" i="10"/>
  <c r="N2184" i="10"/>
  <c r="L2184" i="10"/>
  <c r="G2184" i="10" s="1"/>
  <c r="K2184" i="10"/>
  <c r="X2183" i="10"/>
  <c r="W2183" i="10"/>
  <c r="U2183" i="10"/>
  <c r="T2183" i="10"/>
  <c r="R2183" i="10"/>
  <c r="Q2183" i="10"/>
  <c r="O2183" i="10"/>
  <c r="N2183" i="10"/>
  <c r="L2183" i="10"/>
  <c r="K2183" i="10"/>
  <c r="F2183" i="10" s="1"/>
  <c r="X2182" i="10"/>
  <c r="W2182" i="10"/>
  <c r="U2182" i="10"/>
  <c r="T2182" i="10"/>
  <c r="R2182" i="10"/>
  <c r="Q2182" i="10"/>
  <c r="O2182" i="10"/>
  <c r="N2182" i="10"/>
  <c r="L2182" i="10"/>
  <c r="K2182" i="10"/>
  <c r="F2182" i="10" s="1"/>
  <c r="X2181" i="10"/>
  <c r="W2181" i="10"/>
  <c r="U2181" i="10"/>
  <c r="T2181" i="10"/>
  <c r="R2181" i="10"/>
  <c r="Q2181" i="10"/>
  <c r="O2181" i="10"/>
  <c r="N2181" i="10"/>
  <c r="L2181" i="10"/>
  <c r="K2181" i="10"/>
  <c r="X2180" i="10"/>
  <c r="W2180" i="10"/>
  <c r="U2180" i="10"/>
  <c r="T2180" i="10"/>
  <c r="R2180" i="10"/>
  <c r="Q2180" i="10"/>
  <c r="O2180" i="10"/>
  <c r="N2180" i="10"/>
  <c r="L2180" i="10"/>
  <c r="K2180" i="10"/>
  <c r="X2179" i="10"/>
  <c r="W2179" i="10"/>
  <c r="U2179" i="10"/>
  <c r="T2179" i="10"/>
  <c r="R2179" i="10"/>
  <c r="Q2179" i="10"/>
  <c r="O2179" i="10"/>
  <c r="N2179" i="10"/>
  <c r="L2179" i="10"/>
  <c r="G2179" i="10" s="1"/>
  <c r="K2179" i="10"/>
  <c r="X2178" i="10"/>
  <c r="W2178" i="10"/>
  <c r="U2178" i="10"/>
  <c r="T2178" i="10"/>
  <c r="R2178" i="10"/>
  <c r="Q2178" i="10"/>
  <c r="O2178" i="10"/>
  <c r="N2178" i="10"/>
  <c r="L2178" i="10"/>
  <c r="K2178" i="10"/>
  <c r="F2178" i="10" s="1"/>
  <c r="X2177" i="10"/>
  <c r="W2177" i="10"/>
  <c r="U2177" i="10"/>
  <c r="T2177" i="10"/>
  <c r="R2177" i="10"/>
  <c r="Q2177" i="10"/>
  <c r="O2177" i="10"/>
  <c r="N2177" i="10"/>
  <c r="L2177" i="10"/>
  <c r="K2177" i="10"/>
  <c r="X2176" i="10"/>
  <c r="W2176" i="10"/>
  <c r="U2176" i="10"/>
  <c r="T2176" i="10"/>
  <c r="R2176" i="10"/>
  <c r="Q2176" i="10"/>
  <c r="O2176" i="10"/>
  <c r="N2176" i="10"/>
  <c r="L2176" i="10"/>
  <c r="K2176" i="10"/>
  <c r="X2175" i="10"/>
  <c r="W2175" i="10"/>
  <c r="U2175" i="10"/>
  <c r="T2175" i="10"/>
  <c r="R2175" i="10"/>
  <c r="Q2175" i="10"/>
  <c r="O2175" i="10"/>
  <c r="N2175" i="10"/>
  <c r="L2175" i="10"/>
  <c r="K2175" i="10"/>
  <c r="X2174" i="10"/>
  <c r="W2174" i="10"/>
  <c r="U2174" i="10"/>
  <c r="T2174" i="10"/>
  <c r="R2174" i="10"/>
  <c r="Q2174" i="10"/>
  <c r="O2174" i="10"/>
  <c r="N2174" i="10"/>
  <c r="L2174" i="10"/>
  <c r="K2174" i="10"/>
  <c r="X2173" i="10"/>
  <c r="W2173" i="10"/>
  <c r="U2173" i="10"/>
  <c r="T2173" i="10"/>
  <c r="R2173" i="10"/>
  <c r="Q2173" i="10"/>
  <c r="O2173" i="10"/>
  <c r="N2173" i="10"/>
  <c r="L2173" i="10"/>
  <c r="G2173" i="10" s="1"/>
  <c r="K2173" i="10"/>
  <c r="X2172" i="10"/>
  <c r="W2172" i="10"/>
  <c r="U2172" i="10"/>
  <c r="T2172" i="10"/>
  <c r="R2172" i="10"/>
  <c r="Q2172" i="10"/>
  <c r="O2172" i="10"/>
  <c r="N2172" i="10"/>
  <c r="L2172" i="10"/>
  <c r="K2172" i="10"/>
  <c r="F2172" i="10" s="1"/>
  <c r="X2171" i="10"/>
  <c r="W2171" i="10"/>
  <c r="U2171" i="10"/>
  <c r="T2171" i="10"/>
  <c r="R2171" i="10"/>
  <c r="Q2171" i="10"/>
  <c r="O2171" i="10"/>
  <c r="N2171" i="10"/>
  <c r="L2171" i="10"/>
  <c r="K2171" i="10"/>
  <c r="X2170" i="10"/>
  <c r="W2170" i="10"/>
  <c r="U2170" i="10"/>
  <c r="T2170" i="10"/>
  <c r="R2170" i="10"/>
  <c r="Q2170" i="10"/>
  <c r="O2170" i="10"/>
  <c r="N2170" i="10"/>
  <c r="L2170" i="10"/>
  <c r="K2170" i="10"/>
  <c r="X2169" i="10"/>
  <c r="W2169" i="10"/>
  <c r="U2169" i="10"/>
  <c r="T2169" i="10"/>
  <c r="R2169" i="10"/>
  <c r="Q2169" i="10"/>
  <c r="O2169" i="10"/>
  <c r="N2169" i="10"/>
  <c r="L2169" i="10"/>
  <c r="G2169" i="10" s="1"/>
  <c r="K2169" i="10"/>
  <c r="X2168" i="10"/>
  <c r="W2168" i="10"/>
  <c r="U2168" i="10"/>
  <c r="T2168" i="10"/>
  <c r="R2168" i="10"/>
  <c r="Q2168" i="10"/>
  <c r="O2168" i="10"/>
  <c r="N2168" i="10"/>
  <c r="L2168" i="10"/>
  <c r="G2168" i="10" s="1"/>
  <c r="K2168" i="10"/>
  <c r="X2167" i="10"/>
  <c r="W2167" i="10"/>
  <c r="U2167" i="10"/>
  <c r="T2167" i="10"/>
  <c r="R2167" i="10"/>
  <c r="Q2167" i="10"/>
  <c r="O2167" i="10"/>
  <c r="N2167" i="10"/>
  <c r="L2167" i="10"/>
  <c r="K2167" i="10"/>
  <c r="F2167" i="10" s="1"/>
  <c r="X2166" i="10"/>
  <c r="W2166" i="10"/>
  <c r="U2166" i="10"/>
  <c r="T2166" i="10"/>
  <c r="R2166" i="10"/>
  <c r="Q2166" i="10"/>
  <c r="O2166" i="10"/>
  <c r="N2166" i="10"/>
  <c r="L2166" i="10"/>
  <c r="G2166" i="10" s="1"/>
  <c r="K2166" i="10"/>
  <c r="X2165" i="10"/>
  <c r="W2165" i="10"/>
  <c r="U2165" i="10"/>
  <c r="T2165" i="10"/>
  <c r="R2165" i="10"/>
  <c r="Q2165" i="10"/>
  <c r="O2165" i="10"/>
  <c r="N2165" i="10"/>
  <c r="L2165" i="10"/>
  <c r="K2165" i="10"/>
  <c r="F2165" i="10" s="1"/>
  <c r="X2164" i="10"/>
  <c r="W2164" i="10"/>
  <c r="U2164" i="10"/>
  <c r="T2164" i="10"/>
  <c r="R2164" i="10"/>
  <c r="Q2164" i="10"/>
  <c r="O2164" i="10"/>
  <c r="N2164" i="10"/>
  <c r="L2164" i="10"/>
  <c r="K2164" i="10"/>
  <c r="X2163" i="10"/>
  <c r="W2163" i="10"/>
  <c r="U2163" i="10"/>
  <c r="T2163" i="10"/>
  <c r="R2163" i="10"/>
  <c r="Q2163" i="10"/>
  <c r="O2163" i="10"/>
  <c r="N2163" i="10"/>
  <c r="L2163" i="10"/>
  <c r="K2163" i="10"/>
  <c r="X2162" i="10"/>
  <c r="W2162" i="10"/>
  <c r="U2162" i="10"/>
  <c r="T2162" i="10"/>
  <c r="R2162" i="10"/>
  <c r="Q2162" i="10"/>
  <c r="O2162" i="10"/>
  <c r="N2162" i="10"/>
  <c r="L2162" i="10"/>
  <c r="G2162" i="10" s="1"/>
  <c r="K2162" i="10"/>
  <c r="X2161" i="10"/>
  <c r="W2161" i="10"/>
  <c r="U2161" i="10"/>
  <c r="T2161" i="10"/>
  <c r="R2161" i="10"/>
  <c r="Q2161" i="10"/>
  <c r="O2161" i="10"/>
  <c r="N2161" i="10"/>
  <c r="L2161" i="10"/>
  <c r="K2161" i="10"/>
  <c r="F2161" i="10" s="1"/>
  <c r="X2160" i="10"/>
  <c r="W2160" i="10"/>
  <c r="U2160" i="10"/>
  <c r="T2160" i="10"/>
  <c r="R2160" i="10"/>
  <c r="Q2160" i="10"/>
  <c r="O2160" i="10"/>
  <c r="N2160" i="10"/>
  <c r="L2160" i="10"/>
  <c r="K2160" i="10"/>
  <c r="X2159" i="10"/>
  <c r="W2159" i="10"/>
  <c r="U2159" i="10"/>
  <c r="T2159" i="10"/>
  <c r="R2159" i="10"/>
  <c r="Q2159" i="10"/>
  <c r="O2159" i="10"/>
  <c r="N2159" i="10"/>
  <c r="L2159" i="10"/>
  <c r="K2159" i="10"/>
  <c r="X2158" i="10"/>
  <c r="W2158" i="10"/>
  <c r="U2158" i="10"/>
  <c r="T2158" i="10"/>
  <c r="R2158" i="10"/>
  <c r="Q2158" i="10"/>
  <c r="O2158" i="10"/>
  <c r="N2158" i="10"/>
  <c r="L2158" i="10"/>
  <c r="K2158" i="10"/>
  <c r="X2157" i="10"/>
  <c r="W2157" i="10"/>
  <c r="U2157" i="10"/>
  <c r="T2157" i="10"/>
  <c r="R2157" i="10"/>
  <c r="Q2157" i="10"/>
  <c r="O2157" i="10"/>
  <c r="N2157" i="10"/>
  <c r="L2157" i="10"/>
  <c r="G2157" i="10" s="1"/>
  <c r="K2157" i="10"/>
  <c r="X2156" i="10"/>
  <c r="W2156" i="10"/>
  <c r="U2156" i="10"/>
  <c r="T2156" i="10"/>
  <c r="R2156" i="10"/>
  <c r="Q2156" i="10"/>
  <c r="O2156" i="10"/>
  <c r="N2156" i="10"/>
  <c r="L2156" i="10"/>
  <c r="K2156" i="10"/>
  <c r="F2156" i="10" s="1"/>
  <c r="X2155" i="10"/>
  <c r="W2155" i="10"/>
  <c r="U2155" i="10"/>
  <c r="T2155" i="10"/>
  <c r="R2155" i="10"/>
  <c r="Q2155" i="10"/>
  <c r="O2155" i="10"/>
  <c r="N2155" i="10"/>
  <c r="L2155" i="10"/>
  <c r="K2155" i="10"/>
  <c r="X2154" i="10"/>
  <c r="W2154" i="10"/>
  <c r="U2154" i="10"/>
  <c r="T2154" i="10"/>
  <c r="R2154" i="10"/>
  <c r="Q2154" i="10"/>
  <c r="O2154" i="10"/>
  <c r="N2154" i="10"/>
  <c r="L2154" i="10"/>
  <c r="K2154" i="10"/>
  <c r="X2153" i="10"/>
  <c r="W2153" i="10"/>
  <c r="U2153" i="10"/>
  <c r="T2153" i="10"/>
  <c r="R2153" i="10"/>
  <c r="Q2153" i="10"/>
  <c r="O2153" i="10"/>
  <c r="N2153" i="10"/>
  <c r="L2153" i="10"/>
  <c r="G2153" i="10" s="1"/>
  <c r="K2153" i="10"/>
  <c r="X2152" i="10"/>
  <c r="W2152" i="10"/>
  <c r="U2152" i="10"/>
  <c r="T2152" i="10"/>
  <c r="R2152" i="10"/>
  <c r="Q2152" i="10"/>
  <c r="O2152" i="10"/>
  <c r="N2152" i="10"/>
  <c r="L2152" i="10"/>
  <c r="G2152" i="10" s="1"/>
  <c r="K2152" i="10"/>
  <c r="X2151" i="10"/>
  <c r="W2151" i="10"/>
  <c r="U2151" i="10"/>
  <c r="T2151" i="10"/>
  <c r="R2151" i="10"/>
  <c r="Q2151" i="10"/>
  <c r="O2151" i="10"/>
  <c r="N2151" i="10"/>
  <c r="L2151" i="10"/>
  <c r="K2151" i="10"/>
  <c r="F2151" i="10" s="1"/>
  <c r="X2150" i="10"/>
  <c r="W2150" i="10"/>
  <c r="U2150" i="10"/>
  <c r="T2150" i="10"/>
  <c r="R2150" i="10"/>
  <c r="Q2150" i="10"/>
  <c r="O2150" i="10"/>
  <c r="N2150" i="10"/>
  <c r="L2150" i="10"/>
  <c r="K2150" i="10"/>
  <c r="F2150" i="10" s="1"/>
  <c r="X2149" i="10"/>
  <c r="W2149" i="10"/>
  <c r="U2149" i="10"/>
  <c r="T2149" i="10"/>
  <c r="R2149" i="10"/>
  <c r="Q2149" i="10"/>
  <c r="O2149" i="10"/>
  <c r="N2149" i="10"/>
  <c r="L2149" i="10"/>
  <c r="K2149" i="10"/>
  <c r="X2148" i="10"/>
  <c r="W2148" i="10"/>
  <c r="U2148" i="10"/>
  <c r="T2148" i="10"/>
  <c r="R2148" i="10"/>
  <c r="Q2148" i="10"/>
  <c r="O2148" i="10"/>
  <c r="N2148" i="10"/>
  <c r="L2148" i="10"/>
  <c r="K2148" i="10"/>
  <c r="X2147" i="10"/>
  <c r="W2147" i="10"/>
  <c r="U2147" i="10"/>
  <c r="T2147" i="10"/>
  <c r="R2147" i="10"/>
  <c r="Q2147" i="10"/>
  <c r="O2147" i="10"/>
  <c r="N2147" i="10"/>
  <c r="L2147" i="10"/>
  <c r="G2147" i="10" s="1"/>
  <c r="K2147" i="10"/>
  <c r="X2146" i="10"/>
  <c r="W2146" i="10"/>
  <c r="U2146" i="10"/>
  <c r="T2146" i="10"/>
  <c r="R2146" i="10"/>
  <c r="Q2146" i="10"/>
  <c r="O2146" i="10"/>
  <c r="N2146" i="10"/>
  <c r="L2146" i="10"/>
  <c r="K2146" i="10"/>
  <c r="F2146" i="10" s="1"/>
  <c r="X2145" i="10"/>
  <c r="W2145" i="10"/>
  <c r="U2145" i="10"/>
  <c r="T2145" i="10"/>
  <c r="R2145" i="10"/>
  <c r="Q2145" i="10"/>
  <c r="O2145" i="10"/>
  <c r="N2145" i="10"/>
  <c r="L2145" i="10"/>
  <c r="K2145" i="10"/>
  <c r="X2144" i="10"/>
  <c r="W2144" i="10"/>
  <c r="U2144" i="10"/>
  <c r="T2144" i="10"/>
  <c r="R2144" i="10"/>
  <c r="Q2144" i="10"/>
  <c r="O2144" i="10"/>
  <c r="N2144" i="10"/>
  <c r="L2144" i="10"/>
  <c r="K2144" i="10"/>
  <c r="X2143" i="10"/>
  <c r="W2143" i="10"/>
  <c r="U2143" i="10"/>
  <c r="T2143" i="10"/>
  <c r="R2143" i="10"/>
  <c r="Q2143" i="10"/>
  <c r="O2143" i="10"/>
  <c r="N2143" i="10"/>
  <c r="L2143" i="10"/>
  <c r="K2143" i="10"/>
  <c r="X2142" i="10"/>
  <c r="W2142" i="10"/>
  <c r="U2142" i="10"/>
  <c r="T2142" i="10"/>
  <c r="R2142" i="10"/>
  <c r="Q2142" i="10"/>
  <c r="O2142" i="10"/>
  <c r="N2142" i="10"/>
  <c r="L2142" i="10"/>
  <c r="K2142" i="10"/>
  <c r="X2141" i="10"/>
  <c r="W2141" i="10"/>
  <c r="U2141" i="10"/>
  <c r="T2141" i="10"/>
  <c r="R2141" i="10"/>
  <c r="Q2141" i="10"/>
  <c r="O2141" i="10"/>
  <c r="N2141" i="10"/>
  <c r="L2141" i="10"/>
  <c r="G2141" i="10" s="1"/>
  <c r="K2141" i="10"/>
  <c r="X2140" i="10"/>
  <c r="W2140" i="10"/>
  <c r="U2140" i="10"/>
  <c r="T2140" i="10"/>
  <c r="R2140" i="10"/>
  <c r="Q2140" i="10"/>
  <c r="O2140" i="10"/>
  <c r="N2140" i="10"/>
  <c r="L2140" i="10"/>
  <c r="K2140" i="10"/>
  <c r="F2140" i="10" s="1"/>
  <c r="X2139" i="10"/>
  <c r="W2139" i="10"/>
  <c r="U2139" i="10"/>
  <c r="T2139" i="10"/>
  <c r="R2139" i="10"/>
  <c r="Q2139" i="10"/>
  <c r="O2139" i="10"/>
  <c r="N2139" i="10"/>
  <c r="L2139" i="10"/>
  <c r="K2139" i="10"/>
  <c r="X2138" i="10"/>
  <c r="W2138" i="10"/>
  <c r="U2138" i="10"/>
  <c r="T2138" i="10"/>
  <c r="R2138" i="10"/>
  <c r="Q2138" i="10"/>
  <c r="O2138" i="10"/>
  <c r="N2138" i="10"/>
  <c r="L2138" i="10"/>
  <c r="K2138" i="10"/>
  <c r="X2137" i="10"/>
  <c r="W2137" i="10"/>
  <c r="U2137" i="10"/>
  <c r="T2137" i="10"/>
  <c r="R2137" i="10"/>
  <c r="Q2137" i="10"/>
  <c r="O2137" i="10"/>
  <c r="N2137" i="10"/>
  <c r="L2137" i="10"/>
  <c r="G2137" i="10" s="1"/>
  <c r="K2137" i="10"/>
  <c r="X2136" i="10"/>
  <c r="W2136" i="10"/>
  <c r="U2136" i="10"/>
  <c r="T2136" i="10"/>
  <c r="R2136" i="10"/>
  <c r="Q2136" i="10"/>
  <c r="O2136" i="10"/>
  <c r="N2136" i="10"/>
  <c r="L2136" i="10"/>
  <c r="G2136" i="10" s="1"/>
  <c r="K2136" i="10"/>
  <c r="X2135" i="10"/>
  <c r="W2135" i="10"/>
  <c r="U2135" i="10"/>
  <c r="T2135" i="10"/>
  <c r="R2135" i="10"/>
  <c r="Q2135" i="10"/>
  <c r="O2135" i="10"/>
  <c r="N2135" i="10"/>
  <c r="L2135" i="10"/>
  <c r="K2135" i="10"/>
  <c r="F2135" i="10" s="1"/>
  <c r="X2134" i="10"/>
  <c r="W2134" i="10"/>
  <c r="U2134" i="10"/>
  <c r="T2134" i="10"/>
  <c r="R2134" i="10"/>
  <c r="Q2134" i="10"/>
  <c r="O2134" i="10"/>
  <c r="N2134" i="10"/>
  <c r="L2134" i="10"/>
  <c r="G2134" i="10" s="1"/>
  <c r="K2134" i="10"/>
  <c r="X2133" i="10"/>
  <c r="W2133" i="10"/>
  <c r="U2133" i="10"/>
  <c r="T2133" i="10"/>
  <c r="R2133" i="10"/>
  <c r="Q2133" i="10"/>
  <c r="O2133" i="10"/>
  <c r="N2133" i="10"/>
  <c r="L2133" i="10"/>
  <c r="K2133" i="10"/>
  <c r="F2133" i="10" s="1"/>
  <c r="X2132" i="10"/>
  <c r="W2132" i="10"/>
  <c r="U2132" i="10"/>
  <c r="T2132" i="10"/>
  <c r="R2132" i="10"/>
  <c r="Q2132" i="10"/>
  <c r="O2132" i="10"/>
  <c r="N2132" i="10"/>
  <c r="L2132" i="10"/>
  <c r="K2132" i="10"/>
  <c r="X2131" i="10"/>
  <c r="W2131" i="10"/>
  <c r="U2131" i="10"/>
  <c r="T2131" i="10"/>
  <c r="R2131" i="10"/>
  <c r="Q2131" i="10"/>
  <c r="O2131" i="10"/>
  <c r="N2131" i="10"/>
  <c r="L2131" i="10"/>
  <c r="K2131" i="10"/>
  <c r="X2130" i="10"/>
  <c r="W2130" i="10"/>
  <c r="U2130" i="10"/>
  <c r="T2130" i="10"/>
  <c r="R2130" i="10"/>
  <c r="Q2130" i="10"/>
  <c r="O2130" i="10"/>
  <c r="N2130" i="10"/>
  <c r="L2130" i="10"/>
  <c r="G2130" i="10" s="1"/>
  <c r="K2130" i="10"/>
  <c r="X2129" i="10"/>
  <c r="W2129" i="10"/>
  <c r="U2129" i="10"/>
  <c r="T2129" i="10"/>
  <c r="R2129" i="10"/>
  <c r="Q2129" i="10"/>
  <c r="O2129" i="10"/>
  <c r="N2129" i="10"/>
  <c r="L2129" i="10"/>
  <c r="K2129" i="10"/>
  <c r="F2129" i="10" s="1"/>
  <c r="X2128" i="10"/>
  <c r="W2128" i="10"/>
  <c r="U2128" i="10"/>
  <c r="T2128" i="10"/>
  <c r="R2128" i="10"/>
  <c r="Q2128" i="10"/>
  <c r="O2128" i="10"/>
  <c r="N2128" i="10"/>
  <c r="L2128" i="10"/>
  <c r="K2128" i="10"/>
  <c r="X2127" i="10"/>
  <c r="W2127" i="10"/>
  <c r="U2127" i="10"/>
  <c r="T2127" i="10"/>
  <c r="R2127" i="10"/>
  <c r="Q2127" i="10"/>
  <c r="O2127" i="10"/>
  <c r="N2127" i="10"/>
  <c r="L2127" i="10"/>
  <c r="K2127" i="10"/>
  <c r="X2126" i="10"/>
  <c r="W2126" i="10"/>
  <c r="U2126" i="10"/>
  <c r="T2126" i="10"/>
  <c r="R2126" i="10"/>
  <c r="Q2126" i="10"/>
  <c r="O2126" i="10"/>
  <c r="N2126" i="10"/>
  <c r="L2126" i="10"/>
  <c r="K2126" i="10"/>
  <c r="X2125" i="10"/>
  <c r="W2125" i="10"/>
  <c r="U2125" i="10"/>
  <c r="T2125" i="10"/>
  <c r="R2125" i="10"/>
  <c r="Q2125" i="10"/>
  <c r="O2125" i="10"/>
  <c r="N2125" i="10"/>
  <c r="L2125" i="10"/>
  <c r="G2125" i="10" s="1"/>
  <c r="K2125" i="10"/>
  <c r="X2124" i="10"/>
  <c r="W2124" i="10"/>
  <c r="U2124" i="10"/>
  <c r="T2124" i="10"/>
  <c r="R2124" i="10"/>
  <c r="Q2124" i="10"/>
  <c r="O2124" i="10"/>
  <c r="N2124" i="10"/>
  <c r="L2124" i="10"/>
  <c r="K2124" i="10"/>
  <c r="F2124" i="10" s="1"/>
  <c r="X2123" i="10"/>
  <c r="W2123" i="10"/>
  <c r="U2123" i="10"/>
  <c r="T2123" i="10"/>
  <c r="R2123" i="10"/>
  <c r="Q2123" i="10"/>
  <c r="O2123" i="10"/>
  <c r="N2123" i="10"/>
  <c r="L2123" i="10"/>
  <c r="K2123" i="10"/>
  <c r="X2122" i="10"/>
  <c r="W2122" i="10"/>
  <c r="U2122" i="10"/>
  <c r="T2122" i="10"/>
  <c r="R2122" i="10"/>
  <c r="Q2122" i="10"/>
  <c r="O2122" i="10"/>
  <c r="N2122" i="10"/>
  <c r="L2122" i="10"/>
  <c r="K2122" i="10"/>
  <c r="X2121" i="10"/>
  <c r="W2121" i="10"/>
  <c r="U2121" i="10"/>
  <c r="T2121" i="10"/>
  <c r="R2121" i="10"/>
  <c r="Q2121" i="10"/>
  <c r="O2121" i="10"/>
  <c r="N2121" i="10"/>
  <c r="L2121" i="10"/>
  <c r="G2121" i="10" s="1"/>
  <c r="K2121" i="10"/>
  <c r="X2120" i="10"/>
  <c r="W2120" i="10"/>
  <c r="U2120" i="10"/>
  <c r="T2120" i="10"/>
  <c r="R2120" i="10"/>
  <c r="Q2120" i="10"/>
  <c r="O2120" i="10"/>
  <c r="N2120" i="10"/>
  <c r="L2120" i="10"/>
  <c r="G2120" i="10" s="1"/>
  <c r="K2120" i="10"/>
  <c r="X2119" i="10"/>
  <c r="W2119" i="10"/>
  <c r="U2119" i="10"/>
  <c r="T2119" i="10"/>
  <c r="R2119" i="10"/>
  <c r="Q2119" i="10"/>
  <c r="O2119" i="10"/>
  <c r="N2119" i="10"/>
  <c r="L2119" i="10"/>
  <c r="K2119" i="10"/>
  <c r="F2119" i="10" s="1"/>
  <c r="X2118" i="10"/>
  <c r="W2118" i="10"/>
  <c r="U2118" i="10"/>
  <c r="T2118" i="10"/>
  <c r="R2118" i="10"/>
  <c r="Q2118" i="10"/>
  <c r="O2118" i="10"/>
  <c r="N2118" i="10"/>
  <c r="L2118" i="10"/>
  <c r="K2118" i="10"/>
  <c r="F2118" i="10" s="1"/>
  <c r="X2117" i="10"/>
  <c r="W2117" i="10"/>
  <c r="U2117" i="10"/>
  <c r="T2117" i="10"/>
  <c r="R2117" i="10"/>
  <c r="Q2117" i="10"/>
  <c r="O2117" i="10"/>
  <c r="N2117" i="10"/>
  <c r="L2117" i="10"/>
  <c r="K2117" i="10"/>
  <c r="X2116" i="10"/>
  <c r="W2116" i="10"/>
  <c r="U2116" i="10"/>
  <c r="T2116" i="10"/>
  <c r="R2116" i="10"/>
  <c r="Q2116" i="10"/>
  <c r="O2116" i="10"/>
  <c r="N2116" i="10"/>
  <c r="L2116" i="10"/>
  <c r="K2116" i="10"/>
  <c r="X2115" i="10"/>
  <c r="W2115" i="10"/>
  <c r="U2115" i="10"/>
  <c r="T2115" i="10"/>
  <c r="R2115" i="10"/>
  <c r="Q2115" i="10"/>
  <c r="O2115" i="10"/>
  <c r="N2115" i="10"/>
  <c r="L2115" i="10"/>
  <c r="G2115" i="10" s="1"/>
  <c r="K2115" i="10"/>
  <c r="X2114" i="10"/>
  <c r="W2114" i="10"/>
  <c r="U2114" i="10"/>
  <c r="T2114" i="10"/>
  <c r="R2114" i="10"/>
  <c r="Q2114" i="10"/>
  <c r="O2114" i="10"/>
  <c r="N2114" i="10"/>
  <c r="L2114" i="10"/>
  <c r="K2114" i="10"/>
  <c r="F2114" i="10" s="1"/>
  <c r="X2113" i="10"/>
  <c r="W2113" i="10"/>
  <c r="U2113" i="10"/>
  <c r="T2113" i="10"/>
  <c r="R2113" i="10"/>
  <c r="Q2113" i="10"/>
  <c r="O2113" i="10"/>
  <c r="N2113" i="10"/>
  <c r="L2113" i="10"/>
  <c r="K2113" i="10"/>
  <c r="X2112" i="10"/>
  <c r="W2112" i="10"/>
  <c r="U2112" i="10"/>
  <c r="T2112" i="10"/>
  <c r="R2112" i="10"/>
  <c r="Q2112" i="10"/>
  <c r="O2112" i="10"/>
  <c r="N2112" i="10"/>
  <c r="L2112" i="10"/>
  <c r="K2112" i="10"/>
  <c r="X2111" i="10"/>
  <c r="W2111" i="10"/>
  <c r="U2111" i="10"/>
  <c r="T2111" i="10"/>
  <c r="R2111" i="10"/>
  <c r="Q2111" i="10"/>
  <c r="O2111" i="10"/>
  <c r="N2111" i="10"/>
  <c r="L2111" i="10"/>
  <c r="G2111" i="10" s="1"/>
  <c r="K2111" i="10"/>
  <c r="X2110" i="10"/>
  <c r="W2110" i="10"/>
  <c r="U2110" i="10"/>
  <c r="T2110" i="10"/>
  <c r="R2110" i="10"/>
  <c r="Q2110" i="10"/>
  <c r="O2110" i="10"/>
  <c r="N2110" i="10"/>
  <c r="L2110" i="10"/>
  <c r="K2110" i="10"/>
  <c r="F2110" i="10" s="1"/>
  <c r="X2109" i="10"/>
  <c r="W2109" i="10"/>
  <c r="U2109" i="10"/>
  <c r="T2109" i="10"/>
  <c r="R2109" i="10"/>
  <c r="Q2109" i="10"/>
  <c r="O2109" i="10"/>
  <c r="N2109" i="10"/>
  <c r="L2109" i="10"/>
  <c r="K2109" i="10"/>
  <c r="X2108" i="10"/>
  <c r="W2108" i="10"/>
  <c r="U2108" i="10"/>
  <c r="T2108" i="10"/>
  <c r="R2108" i="10"/>
  <c r="Q2108" i="10"/>
  <c r="O2108" i="10"/>
  <c r="N2108" i="10"/>
  <c r="L2108" i="10"/>
  <c r="K2108" i="10"/>
  <c r="X2107" i="10"/>
  <c r="W2107" i="10"/>
  <c r="U2107" i="10"/>
  <c r="T2107" i="10"/>
  <c r="R2107" i="10"/>
  <c r="Q2107" i="10"/>
  <c r="O2107" i="10"/>
  <c r="N2107" i="10"/>
  <c r="L2107" i="10"/>
  <c r="G2107" i="10" s="1"/>
  <c r="K2107" i="10"/>
  <c r="X2106" i="10"/>
  <c r="W2106" i="10"/>
  <c r="U2106" i="10"/>
  <c r="T2106" i="10"/>
  <c r="R2106" i="10"/>
  <c r="Q2106" i="10"/>
  <c r="O2106" i="10"/>
  <c r="N2106" i="10"/>
  <c r="L2106" i="10"/>
  <c r="K2106" i="10"/>
  <c r="F2106" i="10" s="1"/>
  <c r="X2105" i="10"/>
  <c r="W2105" i="10"/>
  <c r="U2105" i="10"/>
  <c r="T2105" i="10"/>
  <c r="R2105" i="10"/>
  <c r="Q2105" i="10"/>
  <c r="O2105" i="10"/>
  <c r="N2105" i="10"/>
  <c r="L2105" i="10"/>
  <c r="K2105" i="10"/>
  <c r="X2104" i="10"/>
  <c r="W2104" i="10"/>
  <c r="U2104" i="10"/>
  <c r="T2104" i="10"/>
  <c r="R2104" i="10"/>
  <c r="Q2104" i="10"/>
  <c r="O2104" i="10"/>
  <c r="N2104" i="10"/>
  <c r="L2104" i="10"/>
  <c r="K2104" i="10"/>
  <c r="X2103" i="10"/>
  <c r="W2103" i="10"/>
  <c r="U2103" i="10"/>
  <c r="T2103" i="10"/>
  <c r="R2103" i="10"/>
  <c r="Q2103" i="10"/>
  <c r="O2103" i="10"/>
  <c r="N2103" i="10"/>
  <c r="L2103" i="10"/>
  <c r="G2103" i="10" s="1"/>
  <c r="K2103" i="10"/>
  <c r="X2102" i="10"/>
  <c r="W2102" i="10"/>
  <c r="U2102" i="10"/>
  <c r="T2102" i="10"/>
  <c r="R2102" i="10"/>
  <c r="Q2102" i="10"/>
  <c r="O2102" i="10"/>
  <c r="N2102" i="10"/>
  <c r="L2102" i="10"/>
  <c r="K2102" i="10"/>
  <c r="F2102" i="10" s="1"/>
  <c r="X2101" i="10"/>
  <c r="W2101" i="10"/>
  <c r="U2101" i="10"/>
  <c r="T2101" i="10"/>
  <c r="R2101" i="10"/>
  <c r="Q2101" i="10"/>
  <c r="O2101" i="10"/>
  <c r="N2101" i="10"/>
  <c r="L2101" i="10"/>
  <c r="K2101" i="10"/>
  <c r="X2100" i="10"/>
  <c r="W2100" i="10"/>
  <c r="U2100" i="10"/>
  <c r="T2100" i="10"/>
  <c r="R2100" i="10"/>
  <c r="Q2100" i="10"/>
  <c r="O2100" i="10"/>
  <c r="N2100" i="10"/>
  <c r="L2100" i="10"/>
  <c r="K2100" i="10"/>
  <c r="X2099" i="10"/>
  <c r="W2099" i="10"/>
  <c r="U2099" i="10"/>
  <c r="T2099" i="10"/>
  <c r="R2099" i="10"/>
  <c r="Q2099" i="10"/>
  <c r="O2099" i="10"/>
  <c r="N2099" i="10"/>
  <c r="L2099" i="10"/>
  <c r="G2099" i="10" s="1"/>
  <c r="K2099" i="10"/>
  <c r="X2098" i="10"/>
  <c r="W2098" i="10"/>
  <c r="U2098" i="10"/>
  <c r="T2098" i="10"/>
  <c r="R2098" i="10"/>
  <c r="Q2098" i="10"/>
  <c r="O2098" i="10"/>
  <c r="N2098" i="10"/>
  <c r="L2098" i="10"/>
  <c r="K2098" i="10"/>
  <c r="F2098" i="10" s="1"/>
  <c r="X2097" i="10"/>
  <c r="W2097" i="10"/>
  <c r="U2097" i="10"/>
  <c r="T2097" i="10"/>
  <c r="R2097" i="10"/>
  <c r="Q2097" i="10"/>
  <c r="O2097" i="10"/>
  <c r="N2097" i="10"/>
  <c r="L2097" i="10"/>
  <c r="K2097" i="10"/>
  <c r="X2096" i="10"/>
  <c r="W2096" i="10"/>
  <c r="U2096" i="10"/>
  <c r="T2096" i="10"/>
  <c r="R2096" i="10"/>
  <c r="Q2096" i="10"/>
  <c r="O2096" i="10"/>
  <c r="N2096" i="10"/>
  <c r="L2096" i="10"/>
  <c r="K2096" i="10"/>
  <c r="X2095" i="10"/>
  <c r="W2095" i="10"/>
  <c r="U2095" i="10"/>
  <c r="T2095" i="10"/>
  <c r="R2095" i="10"/>
  <c r="Q2095" i="10"/>
  <c r="O2095" i="10"/>
  <c r="N2095" i="10"/>
  <c r="L2095" i="10"/>
  <c r="G2095" i="10" s="1"/>
  <c r="K2095" i="10"/>
  <c r="X2094" i="10"/>
  <c r="W2094" i="10"/>
  <c r="U2094" i="10"/>
  <c r="T2094" i="10"/>
  <c r="R2094" i="10"/>
  <c r="Q2094" i="10"/>
  <c r="O2094" i="10"/>
  <c r="N2094" i="10"/>
  <c r="L2094" i="10"/>
  <c r="G2094" i="10" s="1"/>
  <c r="K2094" i="10"/>
  <c r="X2093" i="10"/>
  <c r="W2093" i="10"/>
  <c r="U2093" i="10"/>
  <c r="T2093" i="10"/>
  <c r="R2093" i="10"/>
  <c r="Q2093" i="10"/>
  <c r="O2093" i="10"/>
  <c r="N2093" i="10"/>
  <c r="L2093" i="10"/>
  <c r="K2093" i="10"/>
  <c r="F2093" i="10" s="1"/>
  <c r="X2092" i="10"/>
  <c r="W2092" i="10"/>
  <c r="U2092" i="10"/>
  <c r="T2092" i="10"/>
  <c r="R2092" i="10"/>
  <c r="Q2092" i="10"/>
  <c r="O2092" i="10"/>
  <c r="N2092" i="10"/>
  <c r="L2092" i="10"/>
  <c r="K2092" i="10"/>
  <c r="X2091" i="10"/>
  <c r="W2091" i="10"/>
  <c r="U2091" i="10"/>
  <c r="T2091" i="10"/>
  <c r="R2091" i="10"/>
  <c r="Q2091" i="10"/>
  <c r="O2091" i="10"/>
  <c r="N2091" i="10"/>
  <c r="L2091" i="10"/>
  <c r="K2091" i="10"/>
  <c r="X2090" i="10"/>
  <c r="W2090" i="10"/>
  <c r="U2090" i="10"/>
  <c r="T2090" i="10"/>
  <c r="R2090" i="10"/>
  <c r="Q2090" i="10"/>
  <c r="O2090" i="10"/>
  <c r="N2090" i="10"/>
  <c r="L2090" i="10"/>
  <c r="G2090" i="10" s="1"/>
  <c r="K2090" i="10"/>
  <c r="X2089" i="10"/>
  <c r="W2089" i="10"/>
  <c r="U2089" i="10"/>
  <c r="T2089" i="10"/>
  <c r="R2089" i="10"/>
  <c r="Q2089" i="10"/>
  <c r="O2089" i="10"/>
  <c r="N2089" i="10"/>
  <c r="L2089" i="10"/>
  <c r="K2089" i="10"/>
  <c r="F2089" i="10" s="1"/>
  <c r="X2088" i="10"/>
  <c r="W2088" i="10"/>
  <c r="U2088" i="10"/>
  <c r="T2088" i="10"/>
  <c r="R2088" i="10"/>
  <c r="Q2088" i="10"/>
  <c r="O2088" i="10"/>
  <c r="N2088" i="10"/>
  <c r="L2088" i="10"/>
  <c r="K2088" i="10"/>
  <c r="F2088" i="10" s="1"/>
  <c r="X2087" i="10"/>
  <c r="W2087" i="10"/>
  <c r="U2087" i="10"/>
  <c r="T2087" i="10"/>
  <c r="R2087" i="10"/>
  <c r="Q2087" i="10"/>
  <c r="O2087" i="10"/>
  <c r="N2087" i="10"/>
  <c r="L2087" i="10"/>
  <c r="K2087" i="10"/>
  <c r="X2086" i="10"/>
  <c r="W2086" i="10"/>
  <c r="U2086" i="10"/>
  <c r="T2086" i="10"/>
  <c r="R2086" i="10"/>
  <c r="Q2086" i="10"/>
  <c r="O2086" i="10"/>
  <c r="N2086" i="10"/>
  <c r="L2086" i="10"/>
  <c r="K2086" i="10"/>
  <c r="F2086" i="10" s="1"/>
  <c r="X2085" i="10"/>
  <c r="W2085" i="10"/>
  <c r="U2085" i="10"/>
  <c r="T2085" i="10"/>
  <c r="R2085" i="10"/>
  <c r="Q2085" i="10"/>
  <c r="O2085" i="10"/>
  <c r="N2085" i="10"/>
  <c r="L2085" i="10"/>
  <c r="K2085" i="10"/>
  <c r="X2084" i="10"/>
  <c r="W2084" i="10"/>
  <c r="U2084" i="10"/>
  <c r="T2084" i="10"/>
  <c r="R2084" i="10"/>
  <c r="Q2084" i="10"/>
  <c r="O2084" i="10"/>
  <c r="N2084" i="10"/>
  <c r="L2084" i="10"/>
  <c r="K2084" i="10"/>
  <c r="X2083" i="10"/>
  <c r="W2083" i="10"/>
  <c r="U2083" i="10"/>
  <c r="T2083" i="10"/>
  <c r="R2083" i="10"/>
  <c r="Q2083" i="10"/>
  <c r="O2083" i="10"/>
  <c r="N2083" i="10"/>
  <c r="L2083" i="10"/>
  <c r="G2083" i="10" s="1"/>
  <c r="K2083" i="10"/>
  <c r="X2082" i="10"/>
  <c r="W2082" i="10"/>
  <c r="U2082" i="10"/>
  <c r="T2082" i="10"/>
  <c r="R2082" i="10"/>
  <c r="Q2082" i="10"/>
  <c r="O2082" i="10"/>
  <c r="N2082" i="10"/>
  <c r="L2082" i="10"/>
  <c r="K2082" i="10"/>
  <c r="F2082" i="10" s="1"/>
  <c r="X2081" i="10"/>
  <c r="W2081" i="10"/>
  <c r="U2081" i="10"/>
  <c r="T2081" i="10"/>
  <c r="R2081" i="10"/>
  <c r="Q2081" i="10"/>
  <c r="O2081" i="10"/>
  <c r="N2081" i="10"/>
  <c r="L2081" i="10"/>
  <c r="K2081" i="10"/>
  <c r="X2080" i="10"/>
  <c r="W2080" i="10"/>
  <c r="U2080" i="10"/>
  <c r="T2080" i="10"/>
  <c r="R2080" i="10"/>
  <c r="Q2080" i="10"/>
  <c r="O2080" i="10"/>
  <c r="N2080" i="10"/>
  <c r="L2080" i="10"/>
  <c r="K2080" i="10"/>
  <c r="X2079" i="10"/>
  <c r="W2079" i="10"/>
  <c r="U2079" i="10"/>
  <c r="T2079" i="10"/>
  <c r="R2079" i="10"/>
  <c r="Q2079" i="10"/>
  <c r="O2079" i="10"/>
  <c r="N2079" i="10"/>
  <c r="L2079" i="10"/>
  <c r="K2079" i="10"/>
  <c r="X2078" i="10"/>
  <c r="W2078" i="10"/>
  <c r="U2078" i="10"/>
  <c r="T2078" i="10"/>
  <c r="R2078" i="10"/>
  <c r="Q2078" i="10"/>
  <c r="O2078" i="10"/>
  <c r="N2078" i="10"/>
  <c r="L2078" i="10"/>
  <c r="K2078" i="10"/>
  <c r="X2077" i="10"/>
  <c r="W2077" i="10"/>
  <c r="U2077" i="10"/>
  <c r="T2077" i="10"/>
  <c r="R2077" i="10"/>
  <c r="Q2077" i="10"/>
  <c r="O2077" i="10"/>
  <c r="N2077" i="10"/>
  <c r="L2077" i="10"/>
  <c r="G2077" i="10" s="1"/>
  <c r="K2077" i="10"/>
  <c r="X2076" i="10"/>
  <c r="W2076" i="10"/>
  <c r="U2076" i="10"/>
  <c r="T2076" i="10"/>
  <c r="R2076" i="10"/>
  <c r="Q2076" i="10"/>
  <c r="O2076" i="10"/>
  <c r="N2076" i="10"/>
  <c r="L2076" i="10"/>
  <c r="K2076" i="10"/>
  <c r="F2076" i="10" s="1"/>
  <c r="X2075" i="10"/>
  <c r="W2075" i="10"/>
  <c r="U2075" i="10"/>
  <c r="T2075" i="10"/>
  <c r="R2075" i="10"/>
  <c r="Q2075" i="10"/>
  <c r="O2075" i="10"/>
  <c r="N2075" i="10"/>
  <c r="L2075" i="10"/>
  <c r="K2075" i="10"/>
  <c r="X2074" i="10"/>
  <c r="W2074" i="10"/>
  <c r="U2074" i="10"/>
  <c r="T2074" i="10"/>
  <c r="R2074" i="10"/>
  <c r="Q2074" i="10"/>
  <c r="O2074" i="10"/>
  <c r="N2074" i="10"/>
  <c r="L2074" i="10"/>
  <c r="K2074" i="10"/>
  <c r="X2073" i="10"/>
  <c r="W2073" i="10"/>
  <c r="U2073" i="10"/>
  <c r="T2073" i="10"/>
  <c r="R2073" i="10"/>
  <c r="Q2073" i="10"/>
  <c r="O2073" i="10"/>
  <c r="N2073" i="10"/>
  <c r="L2073" i="10"/>
  <c r="G2073" i="10" s="1"/>
  <c r="K2073" i="10"/>
  <c r="X2072" i="10"/>
  <c r="W2072" i="10"/>
  <c r="U2072" i="10"/>
  <c r="T2072" i="10"/>
  <c r="R2072" i="10"/>
  <c r="Q2072" i="10"/>
  <c r="O2072" i="10"/>
  <c r="N2072" i="10"/>
  <c r="L2072" i="10"/>
  <c r="K2072" i="10"/>
  <c r="F2072" i="10" s="1"/>
  <c r="X2071" i="10"/>
  <c r="W2071" i="10"/>
  <c r="U2071" i="10"/>
  <c r="T2071" i="10"/>
  <c r="R2071" i="10"/>
  <c r="Q2071" i="10"/>
  <c r="O2071" i="10"/>
  <c r="N2071" i="10"/>
  <c r="L2071" i="10"/>
  <c r="K2071" i="10"/>
  <c r="X2070" i="10"/>
  <c r="W2070" i="10"/>
  <c r="U2070" i="10"/>
  <c r="T2070" i="10"/>
  <c r="R2070" i="10"/>
  <c r="Q2070" i="10"/>
  <c r="O2070" i="10"/>
  <c r="N2070" i="10"/>
  <c r="L2070" i="10"/>
  <c r="K2070" i="10"/>
  <c r="X2069" i="10"/>
  <c r="W2069" i="10"/>
  <c r="U2069" i="10"/>
  <c r="T2069" i="10"/>
  <c r="R2069" i="10"/>
  <c r="Q2069" i="10"/>
  <c r="O2069" i="10"/>
  <c r="N2069" i="10"/>
  <c r="L2069" i="10"/>
  <c r="K2069" i="10"/>
  <c r="X2068" i="10"/>
  <c r="W2068" i="10"/>
  <c r="U2068" i="10"/>
  <c r="T2068" i="10"/>
  <c r="R2068" i="10"/>
  <c r="Q2068" i="10"/>
  <c r="O2068" i="10"/>
  <c r="N2068" i="10"/>
  <c r="L2068" i="10"/>
  <c r="G2068" i="10" s="1"/>
  <c r="K2068" i="10"/>
  <c r="X2067" i="10"/>
  <c r="W2067" i="10"/>
  <c r="U2067" i="10"/>
  <c r="T2067" i="10"/>
  <c r="R2067" i="10"/>
  <c r="Q2067" i="10"/>
  <c r="O2067" i="10"/>
  <c r="N2067" i="10"/>
  <c r="L2067" i="10"/>
  <c r="K2067" i="10"/>
  <c r="F2067" i="10" s="1"/>
  <c r="X2066" i="10"/>
  <c r="W2066" i="10"/>
  <c r="U2066" i="10"/>
  <c r="T2066" i="10"/>
  <c r="R2066" i="10"/>
  <c r="Q2066" i="10"/>
  <c r="O2066" i="10"/>
  <c r="N2066" i="10"/>
  <c r="L2066" i="10"/>
  <c r="K2066" i="10"/>
  <c r="X2065" i="10"/>
  <c r="W2065" i="10"/>
  <c r="U2065" i="10"/>
  <c r="T2065" i="10"/>
  <c r="R2065" i="10"/>
  <c r="Q2065" i="10"/>
  <c r="O2065" i="10"/>
  <c r="N2065" i="10"/>
  <c r="L2065" i="10"/>
  <c r="K2065" i="10"/>
  <c r="X2064" i="10"/>
  <c r="W2064" i="10"/>
  <c r="U2064" i="10"/>
  <c r="T2064" i="10"/>
  <c r="R2064" i="10"/>
  <c r="Q2064" i="10"/>
  <c r="O2064" i="10"/>
  <c r="N2064" i="10"/>
  <c r="L2064" i="10"/>
  <c r="K2064" i="10"/>
  <c r="X2063" i="10"/>
  <c r="W2063" i="10"/>
  <c r="U2063" i="10"/>
  <c r="T2063" i="10"/>
  <c r="R2063" i="10"/>
  <c r="Q2063" i="10"/>
  <c r="O2063" i="10"/>
  <c r="N2063" i="10"/>
  <c r="L2063" i="10"/>
  <c r="G2063" i="10" s="1"/>
  <c r="K2063" i="10"/>
  <c r="X2062" i="10"/>
  <c r="W2062" i="10"/>
  <c r="U2062" i="10"/>
  <c r="T2062" i="10"/>
  <c r="R2062" i="10"/>
  <c r="Q2062" i="10"/>
  <c r="O2062" i="10"/>
  <c r="N2062" i="10"/>
  <c r="L2062" i="10"/>
  <c r="G2062" i="10" s="1"/>
  <c r="K2062" i="10"/>
  <c r="X2061" i="10"/>
  <c r="W2061" i="10"/>
  <c r="U2061" i="10"/>
  <c r="T2061" i="10"/>
  <c r="R2061" i="10"/>
  <c r="Q2061" i="10"/>
  <c r="O2061" i="10"/>
  <c r="N2061" i="10"/>
  <c r="L2061" i="10"/>
  <c r="K2061" i="10"/>
  <c r="F2061" i="10" s="1"/>
  <c r="X2060" i="10"/>
  <c r="W2060" i="10"/>
  <c r="U2060" i="10"/>
  <c r="T2060" i="10"/>
  <c r="R2060" i="10"/>
  <c r="Q2060" i="10"/>
  <c r="O2060" i="10"/>
  <c r="N2060" i="10"/>
  <c r="L2060" i="10"/>
  <c r="K2060" i="10"/>
  <c r="X2059" i="10"/>
  <c r="W2059" i="10"/>
  <c r="U2059" i="10"/>
  <c r="T2059" i="10"/>
  <c r="R2059" i="10"/>
  <c r="Q2059" i="10"/>
  <c r="O2059" i="10"/>
  <c r="N2059" i="10"/>
  <c r="L2059" i="10"/>
  <c r="K2059" i="10"/>
  <c r="X2058" i="10"/>
  <c r="W2058" i="10"/>
  <c r="U2058" i="10"/>
  <c r="T2058" i="10"/>
  <c r="R2058" i="10"/>
  <c r="Q2058" i="10"/>
  <c r="O2058" i="10"/>
  <c r="N2058" i="10"/>
  <c r="L2058" i="10"/>
  <c r="G2058" i="10" s="1"/>
  <c r="K2058" i="10"/>
  <c r="X2057" i="10"/>
  <c r="W2057" i="10"/>
  <c r="U2057" i="10"/>
  <c r="T2057" i="10"/>
  <c r="R2057" i="10"/>
  <c r="Q2057" i="10"/>
  <c r="O2057" i="10"/>
  <c r="N2057" i="10"/>
  <c r="L2057" i="10"/>
  <c r="K2057" i="10"/>
  <c r="F2057" i="10" s="1"/>
  <c r="X2056" i="10"/>
  <c r="W2056" i="10"/>
  <c r="U2056" i="10"/>
  <c r="T2056" i="10"/>
  <c r="R2056" i="10"/>
  <c r="Q2056" i="10"/>
  <c r="O2056" i="10"/>
  <c r="N2056" i="10"/>
  <c r="L2056" i="10"/>
  <c r="K2056" i="10"/>
  <c r="F2056" i="10" s="1"/>
  <c r="X2055" i="10"/>
  <c r="W2055" i="10"/>
  <c r="U2055" i="10"/>
  <c r="T2055" i="10"/>
  <c r="R2055" i="10"/>
  <c r="Q2055" i="10"/>
  <c r="O2055" i="10"/>
  <c r="N2055" i="10"/>
  <c r="L2055" i="10"/>
  <c r="K2055" i="10"/>
  <c r="X2054" i="10"/>
  <c r="W2054" i="10"/>
  <c r="U2054" i="10"/>
  <c r="T2054" i="10"/>
  <c r="R2054" i="10"/>
  <c r="Q2054" i="10"/>
  <c r="O2054" i="10"/>
  <c r="N2054" i="10"/>
  <c r="L2054" i="10"/>
  <c r="K2054" i="10"/>
  <c r="F2054" i="10" s="1"/>
  <c r="X2053" i="10"/>
  <c r="W2053" i="10"/>
  <c r="U2053" i="10"/>
  <c r="T2053" i="10"/>
  <c r="R2053" i="10"/>
  <c r="Q2053" i="10"/>
  <c r="O2053" i="10"/>
  <c r="N2053" i="10"/>
  <c r="L2053" i="10"/>
  <c r="K2053" i="10"/>
  <c r="X2052" i="10"/>
  <c r="W2052" i="10"/>
  <c r="U2052" i="10"/>
  <c r="T2052" i="10"/>
  <c r="R2052" i="10"/>
  <c r="Q2052" i="10"/>
  <c r="O2052" i="10"/>
  <c r="N2052" i="10"/>
  <c r="L2052" i="10"/>
  <c r="K2052" i="10"/>
  <c r="X2051" i="10"/>
  <c r="W2051" i="10"/>
  <c r="U2051" i="10"/>
  <c r="T2051" i="10"/>
  <c r="R2051" i="10"/>
  <c r="Q2051" i="10"/>
  <c r="O2051" i="10"/>
  <c r="N2051" i="10"/>
  <c r="L2051" i="10"/>
  <c r="G2051" i="10" s="1"/>
  <c r="K2051" i="10"/>
  <c r="X2050" i="10"/>
  <c r="W2050" i="10"/>
  <c r="U2050" i="10"/>
  <c r="T2050" i="10"/>
  <c r="R2050" i="10"/>
  <c r="Q2050" i="10"/>
  <c r="O2050" i="10"/>
  <c r="N2050" i="10"/>
  <c r="L2050" i="10"/>
  <c r="K2050" i="10"/>
  <c r="F2050" i="10" s="1"/>
  <c r="X2049" i="10"/>
  <c r="W2049" i="10"/>
  <c r="U2049" i="10"/>
  <c r="T2049" i="10"/>
  <c r="R2049" i="10"/>
  <c r="Q2049" i="10"/>
  <c r="O2049" i="10"/>
  <c r="N2049" i="10"/>
  <c r="L2049" i="10"/>
  <c r="K2049" i="10"/>
  <c r="X2048" i="10"/>
  <c r="W2048" i="10"/>
  <c r="U2048" i="10"/>
  <c r="T2048" i="10"/>
  <c r="R2048" i="10"/>
  <c r="Q2048" i="10"/>
  <c r="O2048" i="10"/>
  <c r="N2048" i="10"/>
  <c r="L2048" i="10"/>
  <c r="K2048" i="10"/>
  <c r="X2047" i="10"/>
  <c r="W2047" i="10"/>
  <c r="U2047" i="10"/>
  <c r="T2047" i="10"/>
  <c r="R2047" i="10"/>
  <c r="Q2047" i="10"/>
  <c r="O2047" i="10"/>
  <c r="N2047" i="10"/>
  <c r="L2047" i="10"/>
  <c r="K2047" i="10"/>
  <c r="X2046" i="10"/>
  <c r="W2046" i="10"/>
  <c r="U2046" i="10"/>
  <c r="T2046" i="10"/>
  <c r="R2046" i="10"/>
  <c r="Q2046" i="10"/>
  <c r="O2046" i="10"/>
  <c r="N2046" i="10"/>
  <c r="L2046" i="10"/>
  <c r="K2046" i="10"/>
  <c r="X2045" i="10"/>
  <c r="W2045" i="10"/>
  <c r="U2045" i="10"/>
  <c r="T2045" i="10"/>
  <c r="R2045" i="10"/>
  <c r="Q2045" i="10"/>
  <c r="O2045" i="10"/>
  <c r="N2045" i="10"/>
  <c r="L2045" i="10"/>
  <c r="G2045" i="10" s="1"/>
  <c r="K2045" i="10"/>
  <c r="X2044" i="10"/>
  <c r="W2044" i="10"/>
  <c r="U2044" i="10"/>
  <c r="T2044" i="10"/>
  <c r="R2044" i="10"/>
  <c r="Q2044" i="10"/>
  <c r="O2044" i="10"/>
  <c r="N2044" i="10"/>
  <c r="L2044" i="10"/>
  <c r="K2044" i="10"/>
  <c r="F2044" i="10" s="1"/>
  <c r="X2043" i="10"/>
  <c r="W2043" i="10"/>
  <c r="U2043" i="10"/>
  <c r="T2043" i="10"/>
  <c r="R2043" i="10"/>
  <c r="Q2043" i="10"/>
  <c r="O2043" i="10"/>
  <c r="N2043" i="10"/>
  <c r="L2043" i="10"/>
  <c r="K2043" i="10"/>
  <c r="X2042" i="10"/>
  <c r="W2042" i="10"/>
  <c r="U2042" i="10"/>
  <c r="T2042" i="10"/>
  <c r="R2042" i="10"/>
  <c r="Q2042" i="10"/>
  <c r="O2042" i="10"/>
  <c r="N2042" i="10"/>
  <c r="L2042" i="10"/>
  <c r="K2042" i="10"/>
  <c r="X2041" i="10"/>
  <c r="W2041" i="10"/>
  <c r="U2041" i="10"/>
  <c r="T2041" i="10"/>
  <c r="R2041" i="10"/>
  <c r="Q2041" i="10"/>
  <c r="O2041" i="10"/>
  <c r="N2041" i="10"/>
  <c r="L2041" i="10"/>
  <c r="G2041" i="10" s="1"/>
  <c r="K2041" i="10"/>
  <c r="X2040" i="10"/>
  <c r="W2040" i="10"/>
  <c r="U2040" i="10"/>
  <c r="T2040" i="10"/>
  <c r="R2040" i="10"/>
  <c r="Q2040" i="10"/>
  <c r="O2040" i="10"/>
  <c r="N2040" i="10"/>
  <c r="L2040" i="10"/>
  <c r="K2040" i="10"/>
  <c r="F2040" i="10" s="1"/>
  <c r="X2039" i="10"/>
  <c r="W2039" i="10"/>
  <c r="U2039" i="10"/>
  <c r="T2039" i="10"/>
  <c r="R2039" i="10"/>
  <c r="Q2039" i="10"/>
  <c r="O2039" i="10"/>
  <c r="N2039" i="10"/>
  <c r="L2039" i="10"/>
  <c r="K2039" i="10"/>
  <c r="X2038" i="10"/>
  <c r="W2038" i="10"/>
  <c r="U2038" i="10"/>
  <c r="T2038" i="10"/>
  <c r="R2038" i="10"/>
  <c r="Q2038" i="10"/>
  <c r="O2038" i="10"/>
  <c r="N2038" i="10"/>
  <c r="L2038" i="10"/>
  <c r="K2038" i="10"/>
  <c r="X2037" i="10"/>
  <c r="W2037" i="10"/>
  <c r="U2037" i="10"/>
  <c r="T2037" i="10"/>
  <c r="R2037" i="10"/>
  <c r="Q2037" i="10"/>
  <c r="O2037" i="10"/>
  <c r="N2037" i="10"/>
  <c r="L2037" i="10"/>
  <c r="K2037" i="10"/>
  <c r="X2036" i="10"/>
  <c r="W2036" i="10"/>
  <c r="U2036" i="10"/>
  <c r="T2036" i="10"/>
  <c r="R2036" i="10"/>
  <c r="Q2036" i="10"/>
  <c r="O2036" i="10"/>
  <c r="N2036" i="10"/>
  <c r="L2036" i="10"/>
  <c r="G2036" i="10" s="1"/>
  <c r="K2036" i="10"/>
  <c r="F2036" i="10" s="1"/>
  <c r="X2035" i="10"/>
  <c r="W2035" i="10"/>
  <c r="U2035" i="10"/>
  <c r="T2035" i="10"/>
  <c r="R2035" i="10"/>
  <c r="Q2035" i="10"/>
  <c r="O2035" i="10"/>
  <c r="N2035" i="10"/>
  <c r="L2035" i="10"/>
  <c r="K2035" i="10"/>
  <c r="F2035" i="10" s="1"/>
  <c r="X2034" i="10"/>
  <c r="W2034" i="10"/>
  <c r="U2034" i="10"/>
  <c r="T2034" i="10"/>
  <c r="R2034" i="10"/>
  <c r="Q2034" i="10"/>
  <c r="O2034" i="10"/>
  <c r="N2034" i="10"/>
  <c r="L2034" i="10"/>
  <c r="K2034" i="10"/>
  <c r="X2033" i="10"/>
  <c r="W2033" i="10"/>
  <c r="U2033" i="10"/>
  <c r="T2033" i="10"/>
  <c r="R2033" i="10"/>
  <c r="Q2033" i="10"/>
  <c r="O2033" i="10"/>
  <c r="N2033" i="10"/>
  <c r="L2033" i="10"/>
  <c r="K2033" i="10"/>
  <c r="X2032" i="10"/>
  <c r="W2032" i="10"/>
  <c r="U2032" i="10"/>
  <c r="T2032" i="10"/>
  <c r="R2032" i="10"/>
  <c r="Q2032" i="10"/>
  <c r="O2032" i="10"/>
  <c r="N2032" i="10"/>
  <c r="L2032" i="10"/>
  <c r="K2032" i="10"/>
  <c r="X2031" i="10"/>
  <c r="W2031" i="10"/>
  <c r="U2031" i="10"/>
  <c r="T2031" i="10"/>
  <c r="R2031" i="10"/>
  <c r="Q2031" i="10"/>
  <c r="O2031" i="10"/>
  <c r="N2031" i="10"/>
  <c r="L2031" i="10"/>
  <c r="G2031" i="10" s="1"/>
  <c r="K2031" i="10"/>
  <c r="X2030" i="10"/>
  <c r="W2030" i="10"/>
  <c r="U2030" i="10"/>
  <c r="T2030" i="10"/>
  <c r="R2030" i="10"/>
  <c r="Q2030" i="10"/>
  <c r="O2030" i="10"/>
  <c r="N2030" i="10"/>
  <c r="L2030" i="10"/>
  <c r="G2030" i="10" s="1"/>
  <c r="K2030" i="10"/>
  <c r="X2029" i="10"/>
  <c r="W2029" i="10"/>
  <c r="U2029" i="10"/>
  <c r="T2029" i="10"/>
  <c r="R2029" i="10"/>
  <c r="Q2029" i="10"/>
  <c r="O2029" i="10"/>
  <c r="N2029" i="10"/>
  <c r="L2029" i="10"/>
  <c r="K2029" i="10"/>
  <c r="F2029" i="10" s="1"/>
  <c r="X2028" i="10"/>
  <c r="W2028" i="10"/>
  <c r="U2028" i="10"/>
  <c r="T2028" i="10"/>
  <c r="R2028" i="10"/>
  <c r="Q2028" i="10"/>
  <c r="O2028" i="10"/>
  <c r="N2028" i="10"/>
  <c r="L2028" i="10"/>
  <c r="K2028" i="10"/>
  <c r="X2027" i="10"/>
  <c r="W2027" i="10"/>
  <c r="U2027" i="10"/>
  <c r="T2027" i="10"/>
  <c r="R2027" i="10"/>
  <c r="Q2027" i="10"/>
  <c r="O2027" i="10"/>
  <c r="N2027" i="10"/>
  <c r="L2027" i="10"/>
  <c r="K2027" i="10"/>
  <c r="X2026" i="10"/>
  <c r="W2026" i="10"/>
  <c r="U2026" i="10"/>
  <c r="T2026" i="10"/>
  <c r="R2026" i="10"/>
  <c r="Q2026" i="10"/>
  <c r="O2026" i="10"/>
  <c r="N2026" i="10"/>
  <c r="L2026" i="10"/>
  <c r="G2026" i="10" s="1"/>
  <c r="K2026" i="10"/>
  <c r="X2025" i="10"/>
  <c r="W2025" i="10"/>
  <c r="U2025" i="10"/>
  <c r="T2025" i="10"/>
  <c r="R2025" i="10"/>
  <c r="Q2025" i="10"/>
  <c r="O2025" i="10"/>
  <c r="N2025" i="10"/>
  <c r="L2025" i="10"/>
  <c r="K2025" i="10"/>
  <c r="F2025" i="10" s="1"/>
  <c r="X2024" i="10"/>
  <c r="W2024" i="10"/>
  <c r="U2024" i="10"/>
  <c r="T2024" i="10"/>
  <c r="R2024" i="10"/>
  <c r="Q2024" i="10"/>
  <c r="O2024" i="10"/>
  <c r="N2024" i="10"/>
  <c r="L2024" i="10"/>
  <c r="K2024" i="10"/>
  <c r="F2024" i="10" s="1"/>
  <c r="X2023" i="10"/>
  <c r="W2023" i="10"/>
  <c r="U2023" i="10"/>
  <c r="T2023" i="10"/>
  <c r="R2023" i="10"/>
  <c r="Q2023" i="10"/>
  <c r="O2023" i="10"/>
  <c r="N2023" i="10"/>
  <c r="L2023" i="10"/>
  <c r="K2023" i="10"/>
  <c r="X2022" i="10"/>
  <c r="W2022" i="10"/>
  <c r="U2022" i="10"/>
  <c r="T2022" i="10"/>
  <c r="R2022" i="10"/>
  <c r="Q2022" i="10"/>
  <c r="O2022" i="10"/>
  <c r="N2022" i="10"/>
  <c r="L2022" i="10"/>
  <c r="K2022" i="10"/>
  <c r="F2022" i="10" s="1"/>
  <c r="X2021" i="10"/>
  <c r="W2021" i="10"/>
  <c r="U2021" i="10"/>
  <c r="T2021" i="10"/>
  <c r="R2021" i="10"/>
  <c r="Q2021" i="10"/>
  <c r="O2021" i="10"/>
  <c r="N2021" i="10"/>
  <c r="L2021" i="10"/>
  <c r="K2021" i="10"/>
  <c r="X2020" i="10"/>
  <c r="W2020" i="10"/>
  <c r="U2020" i="10"/>
  <c r="T2020" i="10"/>
  <c r="R2020" i="10"/>
  <c r="Q2020" i="10"/>
  <c r="O2020" i="10"/>
  <c r="N2020" i="10"/>
  <c r="L2020" i="10"/>
  <c r="K2020" i="10"/>
  <c r="X2019" i="10"/>
  <c r="W2019" i="10"/>
  <c r="U2019" i="10"/>
  <c r="T2019" i="10"/>
  <c r="R2019" i="10"/>
  <c r="Q2019" i="10"/>
  <c r="O2019" i="10"/>
  <c r="N2019" i="10"/>
  <c r="L2019" i="10"/>
  <c r="G2019" i="10" s="1"/>
  <c r="K2019" i="10"/>
  <c r="X2018" i="10"/>
  <c r="W2018" i="10"/>
  <c r="U2018" i="10"/>
  <c r="T2018" i="10"/>
  <c r="R2018" i="10"/>
  <c r="Q2018" i="10"/>
  <c r="O2018" i="10"/>
  <c r="N2018" i="10"/>
  <c r="L2018" i="10"/>
  <c r="K2018" i="10"/>
  <c r="F2018" i="10" s="1"/>
  <c r="X2017" i="10"/>
  <c r="W2017" i="10"/>
  <c r="U2017" i="10"/>
  <c r="T2017" i="10"/>
  <c r="R2017" i="10"/>
  <c r="Q2017" i="10"/>
  <c r="O2017" i="10"/>
  <c r="N2017" i="10"/>
  <c r="L2017" i="10"/>
  <c r="K2017" i="10"/>
  <c r="X2016" i="10"/>
  <c r="W2016" i="10"/>
  <c r="U2016" i="10"/>
  <c r="T2016" i="10"/>
  <c r="R2016" i="10"/>
  <c r="Q2016" i="10"/>
  <c r="O2016" i="10"/>
  <c r="N2016" i="10"/>
  <c r="L2016" i="10"/>
  <c r="K2016" i="10"/>
  <c r="X2015" i="10"/>
  <c r="W2015" i="10"/>
  <c r="U2015" i="10"/>
  <c r="T2015" i="10"/>
  <c r="R2015" i="10"/>
  <c r="Q2015" i="10"/>
  <c r="O2015" i="10"/>
  <c r="N2015" i="10"/>
  <c r="L2015" i="10"/>
  <c r="K2015" i="10"/>
  <c r="X2014" i="10"/>
  <c r="W2014" i="10"/>
  <c r="U2014" i="10"/>
  <c r="T2014" i="10"/>
  <c r="R2014" i="10"/>
  <c r="Q2014" i="10"/>
  <c r="O2014" i="10"/>
  <c r="N2014" i="10"/>
  <c r="L2014" i="10"/>
  <c r="K2014" i="10"/>
  <c r="X2013" i="10"/>
  <c r="W2013" i="10"/>
  <c r="U2013" i="10"/>
  <c r="T2013" i="10"/>
  <c r="R2013" i="10"/>
  <c r="Q2013" i="10"/>
  <c r="O2013" i="10"/>
  <c r="N2013" i="10"/>
  <c r="L2013" i="10"/>
  <c r="G2013" i="10" s="1"/>
  <c r="K2013" i="10"/>
  <c r="X2012" i="10"/>
  <c r="W2012" i="10"/>
  <c r="U2012" i="10"/>
  <c r="T2012" i="10"/>
  <c r="R2012" i="10"/>
  <c r="Q2012" i="10"/>
  <c r="O2012" i="10"/>
  <c r="N2012" i="10"/>
  <c r="L2012" i="10"/>
  <c r="K2012" i="10"/>
  <c r="F2012" i="10" s="1"/>
  <c r="X2011" i="10"/>
  <c r="W2011" i="10"/>
  <c r="U2011" i="10"/>
  <c r="T2011" i="10"/>
  <c r="R2011" i="10"/>
  <c r="Q2011" i="10"/>
  <c r="O2011" i="10"/>
  <c r="N2011" i="10"/>
  <c r="L2011" i="10"/>
  <c r="K2011" i="10"/>
  <c r="X2010" i="10"/>
  <c r="W2010" i="10"/>
  <c r="U2010" i="10"/>
  <c r="T2010" i="10"/>
  <c r="R2010" i="10"/>
  <c r="Q2010" i="10"/>
  <c r="O2010" i="10"/>
  <c r="N2010" i="10"/>
  <c r="L2010" i="10"/>
  <c r="K2010" i="10"/>
  <c r="X2009" i="10"/>
  <c r="W2009" i="10"/>
  <c r="U2009" i="10"/>
  <c r="T2009" i="10"/>
  <c r="R2009" i="10"/>
  <c r="Q2009" i="10"/>
  <c r="O2009" i="10"/>
  <c r="N2009" i="10"/>
  <c r="L2009" i="10"/>
  <c r="G2009" i="10" s="1"/>
  <c r="K2009" i="10"/>
  <c r="X2008" i="10"/>
  <c r="W2008" i="10"/>
  <c r="U2008" i="10"/>
  <c r="T2008" i="10"/>
  <c r="R2008" i="10"/>
  <c r="Q2008" i="10"/>
  <c r="O2008" i="10"/>
  <c r="N2008" i="10"/>
  <c r="L2008" i="10"/>
  <c r="K2008" i="10"/>
  <c r="F2008" i="10" s="1"/>
  <c r="X2007" i="10"/>
  <c r="W2007" i="10"/>
  <c r="U2007" i="10"/>
  <c r="T2007" i="10"/>
  <c r="R2007" i="10"/>
  <c r="Q2007" i="10"/>
  <c r="O2007" i="10"/>
  <c r="N2007" i="10"/>
  <c r="L2007" i="10"/>
  <c r="K2007" i="10"/>
  <c r="X2006" i="10"/>
  <c r="W2006" i="10"/>
  <c r="U2006" i="10"/>
  <c r="T2006" i="10"/>
  <c r="R2006" i="10"/>
  <c r="Q2006" i="10"/>
  <c r="O2006" i="10"/>
  <c r="N2006" i="10"/>
  <c r="L2006" i="10"/>
  <c r="K2006" i="10"/>
  <c r="X2005" i="10"/>
  <c r="W2005" i="10"/>
  <c r="U2005" i="10"/>
  <c r="T2005" i="10"/>
  <c r="R2005" i="10"/>
  <c r="Q2005" i="10"/>
  <c r="O2005" i="10"/>
  <c r="N2005" i="10"/>
  <c r="L2005" i="10"/>
  <c r="K2005" i="10"/>
  <c r="X2004" i="10"/>
  <c r="W2004" i="10"/>
  <c r="U2004" i="10"/>
  <c r="T2004" i="10"/>
  <c r="R2004" i="10"/>
  <c r="Q2004" i="10"/>
  <c r="O2004" i="10"/>
  <c r="N2004" i="10"/>
  <c r="L2004" i="10"/>
  <c r="G2004" i="10" s="1"/>
  <c r="K2004" i="10"/>
  <c r="X2003" i="10"/>
  <c r="W2003" i="10"/>
  <c r="U2003" i="10"/>
  <c r="T2003" i="10"/>
  <c r="R2003" i="10"/>
  <c r="Q2003" i="10"/>
  <c r="O2003" i="10"/>
  <c r="N2003" i="10"/>
  <c r="L2003" i="10"/>
  <c r="K2003" i="10"/>
  <c r="F2003" i="10" s="1"/>
  <c r="X2002" i="10"/>
  <c r="W2002" i="10"/>
  <c r="U2002" i="10"/>
  <c r="T2002" i="10"/>
  <c r="R2002" i="10"/>
  <c r="Q2002" i="10"/>
  <c r="O2002" i="10"/>
  <c r="N2002" i="10"/>
  <c r="L2002" i="10"/>
  <c r="K2002" i="10"/>
  <c r="X2001" i="10"/>
  <c r="W2001" i="10"/>
  <c r="U2001" i="10"/>
  <c r="T2001" i="10"/>
  <c r="R2001" i="10"/>
  <c r="Q2001" i="10"/>
  <c r="O2001" i="10"/>
  <c r="N2001" i="10"/>
  <c r="L2001" i="10"/>
  <c r="K2001" i="10"/>
  <c r="X2000" i="10"/>
  <c r="W2000" i="10"/>
  <c r="U2000" i="10"/>
  <c r="T2000" i="10"/>
  <c r="R2000" i="10"/>
  <c r="Q2000" i="10"/>
  <c r="O2000" i="10"/>
  <c r="N2000" i="10"/>
  <c r="L2000" i="10"/>
  <c r="K2000" i="10"/>
  <c r="X1999" i="10"/>
  <c r="W1999" i="10"/>
  <c r="U1999" i="10"/>
  <c r="T1999" i="10"/>
  <c r="R1999" i="10"/>
  <c r="Q1999" i="10"/>
  <c r="O1999" i="10"/>
  <c r="N1999" i="10"/>
  <c r="L1999" i="10"/>
  <c r="G1999" i="10" s="1"/>
  <c r="K1999" i="10"/>
  <c r="X1998" i="10"/>
  <c r="W1998" i="10"/>
  <c r="U1998" i="10"/>
  <c r="T1998" i="10"/>
  <c r="R1998" i="10"/>
  <c r="Q1998" i="10"/>
  <c r="O1998" i="10"/>
  <c r="N1998" i="10"/>
  <c r="L1998" i="10"/>
  <c r="G1998" i="10" s="1"/>
  <c r="K1998" i="10"/>
  <c r="X1997" i="10"/>
  <c r="W1997" i="10"/>
  <c r="U1997" i="10"/>
  <c r="T1997" i="10"/>
  <c r="R1997" i="10"/>
  <c r="Q1997" i="10"/>
  <c r="O1997" i="10"/>
  <c r="N1997" i="10"/>
  <c r="L1997" i="10"/>
  <c r="K1997" i="10"/>
  <c r="F1997" i="10" s="1"/>
  <c r="X1996" i="10"/>
  <c r="W1996" i="10"/>
  <c r="U1996" i="10"/>
  <c r="T1996" i="10"/>
  <c r="R1996" i="10"/>
  <c r="Q1996" i="10"/>
  <c r="O1996" i="10"/>
  <c r="N1996" i="10"/>
  <c r="L1996" i="10"/>
  <c r="K1996" i="10"/>
  <c r="X1995" i="10"/>
  <c r="W1995" i="10"/>
  <c r="U1995" i="10"/>
  <c r="T1995" i="10"/>
  <c r="R1995" i="10"/>
  <c r="Q1995" i="10"/>
  <c r="O1995" i="10"/>
  <c r="N1995" i="10"/>
  <c r="L1995" i="10"/>
  <c r="K1995" i="10"/>
  <c r="X1994" i="10"/>
  <c r="W1994" i="10"/>
  <c r="U1994" i="10"/>
  <c r="T1994" i="10"/>
  <c r="R1994" i="10"/>
  <c r="Q1994" i="10"/>
  <c r="O1994" i="10"/>
  <c r="N1994" i="10"/>
  <c r="L1994" i="10"/>
  <c r="G1994" i="10" s="1"/>
  <c r="K1994" i="10"/>
  <c r="X1993" i="10"/>
  <c r="W1993" i="10"/>
  <c r="U1993" i="10"/>
  <c r="T1993" i="10"/>
  <c r="R1993" i="10"/>
  <c r="Q1993" i="10"/>
  <c r="O1993" i="10"/>
  <c r="N1993" i="10"/>
  <c r="L1993" i="10"/>
  <c r="K1993" i="10"/>
  <c r="F1993" i="10" s="1"/>
  <c r="X1992" i="10"/>
  <c r="W1992" i="10"/>
  <c r="U1992" i="10"/>
  <c r="T1992" i="10"/>
  <c r="R1992" i="10"/>
  <c r="Q1992" i="10"/>
  <c r="O1992" i="10"/>
  <c r="N1992" i="10"/>
  <c r="L1992" i="10"/>
  <c r="K1992" i="10"/>
  <c r="F1992" i="10" s="1"/>
  <c r="X1991" i="10"/>
  <c r="W1991" i="10"/>
  <c r="U1991" i="10"/>
  <c r="T1991" i="10"/>
  <c r="R1991" i="10"/>
  <c r="Q1991" i="10"/>
  <c r="O1991" i="10"/>
  <c r="N1991" i="10"/>
  <c r="L1991" i="10"/>
  <c r="K1991" i="10"/>
  <c r="X1990" i="10"/>
  <c r="W1990" i="10"/>
  <c r="U1990" i="10"/>
  <c r="T1990" i="10"/>
  <c r="R1990" i="10"/>
  <c r="Q1990" i="10"/>
  <c r="O1990" i="10"/>
  <c r="N1990" i="10"/>
  <c r="L1990" i="10"/>
  <c r="K1990" i="10"/>
  <c r="F1990" i="10" s="1"/>
  <c r="X1989" i="10"/>
  <c r="W1989" i="10"/>
  <c r="U1989" i="10"/>
  <c r="T1989" i="10"/>
  <c r="R1989" i="10"/>
  <c r="Q1989" i="10"/>
  <c r="O1989" i="10"/>
  <c r="N1989" i="10"/>
  <c r="L1989" i="10"/>
  <c r="K1989" i="10"/>
  <c r="X1988" i="10"/>
  <c r="W1988" i="10"/>
  <c r="U1988" i="10"/>
  <c r="T1988" i="10"/>
  <c r="R1988" i="10"/>
  <c r="Q1988" i="10"/>
  <c r="O1988" i="10"/>
  <c r="N1988" i="10"/>
  <c r="L1988" i="10"/>
  <c r="K1988" i="10"/>
  <c r="X1987" i="10"/>
  <c r="W1987" i="10"/>
  <c r="U1987" i="10"/>
  <c r="T1987" i="10"/>
  <c r="R1987" i="10"/>
  <c r="Q1987" i="10"/>
  <c r="O1987" i="10"/>
  <c r="N1987" i="10"/>
  <c r="L1987" i="10"/>
  <c r="G1987" i="10" s="1"/>
  <c r="K1987" i="10"/>
  <c r="X1986" i="10"/>
  <c r="W1986" i="10"/>
  <c r="U1986" i="10"/>
  <c r="T1986" i="10"/>
  <c r="R1986" i="10"/>
  <c r="Q1986" i="10"/>
  <c r="O1986" i="10"/>
  <c r="N1986" i="10"/>
  <c r="L1986" i="10"/>
  <c r="K1986" i="10"/>
  <c r="F1986" i="10" s="1"/>
  <c r="X1985" i="10"/>
  <c r="W1985" i="10"/>
  <c r="U1985" i="10"/>
  <c r="T1985" i="10"/>
  <c r="R1985" i="10"/>
  <c r="Q1985" i="10"/>
  <c r="O1985" i="10"/>
  <c r="N1985" i="10"/>
  <c r="L1985" i="10"/>
  <c r="K1985" i="10"/>
  <c r="X1984" i="10"/>
  <c r="W1984" i="10"/>
  <c r="U1984" i="10"/>
  <c r="T1984" i="10"/>
  <c r="R1984" i="10"/>
  <c r="Q1984" i="10"/>
  <c r="O1984" i="10"/>
  <c r="N1984" i="10"/>
  <c r="L1984" i="10"/>
  <c r="K1984" i="10"/>
  <c r="X1983" i="10"/>
  <c r="W1983" i="10"/>
  <c r="U1983" i="10"/>
  <c r="T1983" i="10"/>
  <c r="R1983" i="10"/>
  <c r="Q1983" i="10"/>
  <c r="O1983" i="10"/>
  <c r="N1983" i="10"/>
  <c r="L1983" i="10"/>
  <c r="K1983" i="10"/>
  <c r="X1982" i="10"/>
  <c r="W1982" i="10"/>
  <c r="U1982" i="10"/>
  <c r="T1982" i="10"/>
  <c r="R1982" i="10"/>
  <c r="Q1982" i="10"/>
  <c r="O1982" i="10"/>
  <c r="N1982" i="10"/>
  <c r="L1982" i="10"/>
  <c r="K1982" i="10"/>
  <c r="X1981" i="10"/>
  <c r="W1981" i="10"/>
  <c r="U1981" i="10"/>
  <c r="T1981" i="10"/>
  <c r="R1981" i="10"/>
  <c r="Q1981" i="10"/>
  <c r="O1981" i="10"/>
  <c r="N1981" i="10"/>
  <c r="L1981" i="10"/>
  <c r="G1981" i="10" s="1"/>
  <c r="K1981" i="10"/>
  <c r="X1980" i="10"/>
  <c r="W1980" i="10"/>
  <c r="U1980" i="10"/>
  <c r="T1980" i="10"/>
  <c r="R1980" i="10"/>
  <c r="Q1980" i="10"/>
  <c r="O1980" i="10"/>
  <c r="N1980" i="10"/>
  <c r="L1980" i="10"/>
  <c r="K1980" i="10"/>
  <c r="F1980" i="10" s="1"/>
  <c r="X1979" i="10"/>
  <c r="W1979" i="10"/>
  <c r="U1979" i="10"/>
  <c r="T1979" i="10"/>
  <c r="R1979" i="10"/>
  <c r="Q1979" i="10"/>
  <c r="O1979" i="10"/>
  <c r="N1979" i="10"/>
  <c r="L1979" i="10"/>
  <c r="K1979" i="10"/>
  <c r="X1978" i="10"/>
  <c r="W1978" i="10"/>
  <c r="U1978" i="10"/>
  <c r="T1978" i="10"/>
  <c r="R1978" i="10"/>
  <c r="Q1978" i="10"/>
  <c r="O1978" i="10"/>
  <c r="N1978" i="10"/>
  <c r="L1978" i="10"/>
  <c r="K1978" i="10"/>
  <c r="X1977" i="10"/>
  <c r="W1977" i="10"/>
  <c r="U1977" i="10"/>
  <c r="T1977" i="10"/>
  <c r="R1977" i="10"/>
  <c r="Q1977" i="10"/>
  <c r="O1977" i="10"/>
  <c r="N1977" i="10"/>
  <c r="L1977" i="10"/>
  <c r="G1977" i="10" s="1"/>
  <c r="K1977" i="10"/>
  <c r="X1976" i="10"/>
  <c r="W1976" i="10"/>
  <c r="U1976" i="10"/>
  <c r="T1976" i="10"/>
  <c r="R1976" i="10"/>
  <c r="Q1976" i="10"/>
  <c r="O1976" i="10"/>
  <c r="N1976" i="10"/>
  <c r="L1976" i="10"/>
  <c r="K1976" i="10"/>
  <c r="F1976" i="10" s="1"/>
  <c r="X1975" i="10"/>
  <c r="W1975" i="10"/>
  <c r="U1975" i="10"/>
  <c r="T1975" i="10"/>
  <c r="R1975" i="10"/>
  <c r="Q1975" i="10"/>
  <c r="O1975" i="10"/>
  <c r="N1975" i="10"/>
  <c r="L1975" i="10"/>
  <c r="K1975" i="10"/>
  <c r="X1974" i="10"/>
  <c r="W1974" i="10"/>
  <c r="U1974" i="10"/>
  <c r="T1974" i="10"/>
  <c r="R1974" i="10"/>
  <c r="Q1974" i="10"/>
  <c r="O1974" i="10"/>
  <c r="N1974" i="10"/>
  <c r="L1974" i="10"/>
  <c r="K1974" i="10"/>
  <c r="X1973" i="10"/>
  <c r="W1973" i="10"/>
  <c r="U1973" i="10"/>
  <c r="T1973" i="10"/>
  <c r="R1973" i="10"/>
  <c r="Q1973" i="10"/>
  <c r="O1973" i="10"/>
  <c r="N1973" i="10"/>
  <c r="L1973" i="10"/>
  <c r="K1973" i="10"/>
  <c r="X1972" i="10"/>
  <c r="W1972" i="10"/>
  <c r="U1972" i="10"/>
  <c r="T1972" i="10"/>
  <c r="R1972" i="10"/>
  <c r="Q1972" i="10"/>
  <c r="O1972" i="10"/>
  <c r="N1972" i="10"/>
  <c r="L1972" i="10"/>
  <c r="G1972" i="10" s="1"/>
  <c r="K1972" i="10"/>
  <c r="X1971" i="10"/>
  <c r="W1971" i="10"/>
  <c r="U1971" i="10"/>
  <c r="T1971" i="10"/>
  <c r="R1971" i="10"/>
  <c r="Q1971" i="10"/>
  <c r="O1971" i="10"/>
  <c r="N1971" i="10"/>
  <c r="L1971" i="10"/>
  <c r="K1971" i="10"/>
  <c r="F1971" i="10" s="1"/>
  <c r="X1970" i="10"/>
  <c r="W1970" i="10"/>
  <c r="U1970" i="10"/>
  <c r="T1970" i="10"/>
  <c r="R1970" i="10"/>
  <c r="Q1970" i="10"/>
  <c r="O1970" i="10"/>
  <c r="N1970" i="10"/>
  <c r="L1970" i="10"/>
  <c r="K1970" i="10"/>
  <c r="X1969" i="10"/>
  <c r="W1969" i="10"/>
  <c r="U1969" i="10"/>
  <c r="T1969" i="10"/>
  <c r="R1969" i="10"/>
  <c r="Q1969" i="10"/>
  <c r="O1969" i="10"/>
  <c r="N1969" i="10"/>
  <c r="L1969" i="10"/>
  <c r="K1969" i="10"/>
  <c r="X1968" i="10"/>
  <c r="W1968" i="10"/>
  <c r="U1968" i="10"/>
  <c r="T1968" i="10"/>
  <c r="R1968" i="10"/>
  <c r="Q1968" i="10"/>
  <c r="O1968" i="10"/>
  <c r="N1968" i="10"/>
  <c r="L1968" i="10"/>
  <c r="K1968" i="10"/>
  <c r="X1967" i="10"/>
  <c r="W1967" i="10"/>
  <c r="U1967" i="10"/>
  <c r="T1967" i="10"/>
  <c r="R1967" i="10"/>
  <c r="Q1967" i="10"/>
  <c r="O1967" i="10"/>
  <c r="N1967" i="10"/>
  <c r="L1967" i="10"/>
  <c r="G1967" i="10" s="1"/>
  <c r="K1967" i="10"/>
  <c r="X1966" i="10"/>
  <c r="W1966" i="10"/>
  <c r="U1966" i="10"/>
  <c r="T1966" i="10"/>
  <c r="R1966" i="10"/>
  <c r="Q1966" i="10"/>
  <c r="O1966" i="10"/>
  <c r="N1966" i="10"/>
  <c r="L1966" i="10"/>
  <c r="G1966" i="10" s="1"/>
  <c r="K1966" i="10"/>
  <c r="X1965" i="10"/>
  <c r="W1965" i="10"/>
  <c r="U1965" i="10"/>
  <c r="T1965" i="10"/>
  <c r="R1965" i="10"/>
  <c r="Q1965" i="10"/>
  <c r="O1965" i="10"/>
  <c r="N1965" i="10"/>
  <c r="L1965" i="10"/>
  <c r="K1965" i="10"/>
  <c r="F1965" i="10" s="1"/>
  <c r="X1964" i="10"/>
  <c r="W1964" i="10"/>
  <c r="U1964" i="10"/>
  <c r="T1964" i="10"/>
  <c r="R1964" i="10"/>
  <c r="Q1964" i="10"/>
  <c r="O1964" i="10"/>
  <c r="N1964" i="10"/>
  <c r="L1964" i="10"/>
  <c r="K1964" i="10"/>
  <c r="X1963" i="10"/>
  <c r="W1963" i="10"/>
  <c r="U1963" i="10"/>
  <c r="T1963" i="10"/>
  <c r="R1963" i="10"/>
  <c r="Q1963" i="10"/>
  <c r="O1963" i="10"/>
  <c r="N1963" i="10"/>
  <c r="L1963" i="10"/>
  <c r="K1963" i="10"/>
  <c r="X1962" i="10"/>
  <c r="W1962" i="10"/>
  <c r="U1962" i="10"/>
  <c r="T1962" i="10"/>
  <c r="R1962" i="10"/>
  <c r="Q1962" i="10"/>
  <c r="O1962" i="10"/>
  <c r="N1962" i="10"/>
  <c r="L1962" i="10"/>
  <c r="G1962" i="10" s="1"/>
  <c r="K1962" i="10"/>
  <c r="X1961" i="10"/>
  <c r="W1961" i="10"/>
  <c r="U1961" i="10"/>
  <c r="T1961" i="10"/>
  <c r="R1961" i="10"/>
  <c r="Q1961" i="10"/>
  <c r="O1961" i="10"/>
  <c r="N1961" i="10"/>
  <c r="L1961" i="10"/>
  <c r="K1961" i="10"/>
  <c r="F1961" i="10" s="1"/>
  <c r="X1960" i="10"/>
  <c r="W1960" i="10"/>
  <c r="U1960" i="10"/>
  <c r="T1960" i="10"/>
  <c r="R1960" i="10"/>
  <c r="Q1960" i="10"/>
  <c r="O1960" i="10"/>
  <c r="N1960" i="10"/>
  <c r="L1960" i="10"/>
  <c r="K1960" i="10"/>
  <c r="F1960" i="10" s="1"/>
  <c r="X1959" i="10"/>
  <c r="W1959" i="10"/>
  <c r="U1959" i="10"/>
  <c r="T1959" i="10"/>
  <c r="R1959" i="10"/>
  <c r="Q1959" i="10"/>
  <c r="O1959" i="10"/>
  <c r="N1959" i="10"/>
  <c r="L1959" i="10"/>
  <c r="K1959" i="10"/>
  <c r="X1958" i="10"/>
  <c r="W1958" i="10"/>
  <c r="U1958" i="10"/>
  <c r="T1958" i="10"/>
  <c r="R1958" i="10"/>
  <c r="Q1958" i="10"/>
  <c r="O1958" i="10"/>
  <c r="N1958" i="10"/>
  <c r="L1958" i="10"/>
  <c r="K1958" i="10"/>
  <c r="F1958" i="10" s="1"/>
  <c r="X1957" i="10"/>
  <c r="W1957" i="10"/>
  <c r="U1957" i="10"/>
  <c r="T1957" i="10"/>
  <c r="R1957" i="10"/>
  <c r="Q1957" i="10"/>
  <c r="O1957" i="10"/>
  <c r="N1957" i="10"/>
  <c r="L1957" i="10"/>
  <c r="K1957" i="10"/>
  <c r="X1956" i="10"/>
  <c r="W1956" i="10"/>
  <c r="U1956" i="10"/>
  <c r="T1956" i="10"/>
  <c r="R1956" i="10"/>
  <c r="Q1956" i="10"/>
  <c r="O1956" i="10"/>
  <c r="N1956" i="10"/>
  <c r="L1956" i="10"/>
  <c r="K1956" i="10"/>
  <c r="X1955" i="10"/>
  <c r="W1955" i="10"/>
  <c r="U1955" i="10"/>
  <c r="T1955" i="10"/>
  <c r="R1955" i="10"/>
  <c r="Q1955" i="10"/>
  <c r="O1955" i="10"/>
  <c r="N1955" i="10"/>
  <c r="L1955" i="10"/>
  <c r="G1955" i="10" s="1"/>
  <c r="K1955" i="10"/>
  <c r="X1954" i="10"/>
  <c r="W1954" i="10"/>
  <c r="U1954" i="10"/>
  <c r="T1954" i="10"/>
  <c r="R1954" i="10"/>
  <c r="Q1954" i="10"/>
  <c r="O1954" i="10"/>
  <c r="N1954" i="10"/>
  <c r="L1954" i="10"/>
  <c r="K1954" i="10"/>
  <c r="F1954" i="10" s="1"/>
  <c r="X1953" i="10"/>
  <c r="W1953" i="10"/>
  <c r="U1953" i="10"/>
  <c r="T1953" i="10"/>
  <c r="R1953" i="10"/>
  <c r="Q1953" i="10"/>
  <c r="O1953" i="10"/>
  <c r="N1953" i="10"/>
  <c r="L1953" i="10"/>
  <c r="K1953" i="10"/>
  <c r="X1952" i="10"/>
  <c r="W1952" i="10"/>
  <c r="U1952" i="10"/>
  <c r="T1952" i="10"/>
  <c r="R1952" i="10"/>
  <c r="Q1952" i="10"/>
  <c r="O1952" i="10"/>
  <c r="N1952" i="10"/>
  <c r="L1952" i="10"/>
  <c r="K1952" i="10"/>
  <c r="X1951" i="10"/>
  <c r="W1951" i="10"/>
  <c r="U1951" i="10"/>
  <c r="T1951" i="10"/>
  <c r="R1951" i="10"/>
  <c r="Q1951" i="10"/>
  <c r="O1951" i="10"/>
  <c r="N1951" i="10"/>
  <c r="L1951" i="10"/>
  <c r="K1951" i="10"/>
  <c r="X1950" i="10"/>
  <c r="W1950" i="10"/>
  <c r="U1950" i="10"/>
  <c r="T1950" i="10"/>
  <c r="R1950" i="10"/>
  <c r="Q1950" i="10"/>
  <c r="O1950" i="10"/>
  <c r="N1950" i="10"/>
  <c r="L1950" i="10"/>
  <c r="K1950" i="10"/>
  <c r="X1949" i="10"/>
  <c r="W1949" i="10"/>
  <c r="U1949" i="10"/>
  <c r="T1949" i="10"/>
  <c r="R1949" i="10"/>
  <c r="Q1949" i="10"/>
  <c r="O1949" i="10"/>
  <c r="N1949" i="10"/>
  <c r="L1949" i="10"/>
  <c r="G1949" i="10" s="1"/>
  <c r="K1949" i="10"/>
  <c r="X1948" i="10"/>
  <c r="W1948" i="10"/>
  <c r="U1948" i="10"/>
  <c r="T1948" i="10"/>
  <c r="R1948" i="10"/>
  <c r="Q1948" i="10"/>
  <c r="O1948" i="10"/>
  <c r="N1948" i="10"/>
  <c r="L1948" i="10"/>
  <c r="K1948" i="10"/>
  <c r="F1948" i="10" s="1"/>
  <c r="X1947" i="10"/>
  <c r="W1947" i="10"/>
  <c r="U1947" i="10"/>
  <c r="T1947" i="10"/>
  <c r="R1947" i="10"/>
  <c r="Q1947" i="10"/>
  <c r="O1947" i="10"/>
  <c r="N1947" i="10"/>
  <c r="L1947" i="10"/>
  <c r="K1947" i="10"/>
  <c r="X1946" i="10"/>
  <c r="W1946" i="10"/>
  <c r="U1946" i="10"/>
  <c r="T1946" i="10"/>
  <c r="R1946" i="10"/>
  <c r="Q1946" i="10"/>
  <c r="O1946" i="10"/>
  <c r="N1946" i="10"/>
  <c r="L1946" i="10"/>
  <c r="K1946" i="10"/>
  <c r="X1945" i="10"/>
  <c r="W1945" i="10"/>
  <c r="U1945" i="10"/>
  <c r="T1945" i="10"/>
  <c r="R1945" i="10"/>
  <c r="Q1945" i="10"/>
  <c r="O1945" i="10"/>
  <c r="N1945" i="10"/>
  <c r="L1945" i="10"/>
  <c r="G1945" i="10" s="1"/>
  <c r="K1945" i="10"/>
  <c r="X1944" i="10"/>
  <c r="W1944" i="10"/>
  <c r="U1944" i="10"/>
  <c r="T1944" i="10"/>
  <c r="R1944" i="10"/>
  <c r="Q1944" i="10"/>
  <c r="O1944" i="10"/>
  <c r="N1944" i="10"/>
  <c r="L1944" i="10"/>
  <c r="K1944" i="10"/>
  <c r="F1944" i="10" s="1"/>
  <c r="X1943" i="10"/>
  <c r="W1943" i="10"/>
  <c r="U1943" i="10"/>
  <c r="T1943" i="10"/>
  <c r="R1943" i="10"/>
  <c r="Q1943" i="10"/>
  <c r="O1943" i="10"/>
  <c r="N1943" i="10"/>
  <c r="L1943" i="10"/>
  <c r="K1943" i="10"/>
  <c r="X1942" i="10"/>
  <c r="W1942" i="10"/>
  <c r="U1942" i="10"/>
  <c r="T1942" i="10"/>
  <c r="R1942" i="10"/>
  <c r="Q1942" i="10"/>
  <c r="O1942" i="10"/>
  <c r="N1942" i="10"/>
  <c r="L1942" i="10"/>
  <c r="K1942" i="10"/>
  <c r="X1941" i="10"/>
  <c r="W1941" i="10"/>
  <c r="U1941" i="10"/>
  <c r="T1941" i="10"/>
  <c r="R1941" i="10"/>
  <c r="Q1941" i="10"/>
  <c r="O1941" i="10"/>
  <c r="N1941" i="10"/>
  <c r="L1941" i="10"/>
  <c r="K1941" i="10"/>
  <c r="X1940" i="10"/>
  <c r="W1940" i="10"/>
  <c r="U1940" i="10"/>
  <c r="T1940" i="10"/>
  <c r="R1940" i="10"/>
  <c r="Q1940" i="10"/>
  <c r="O1940" i="10"/>
  <c r="N1940" i="10"/>
  <c r="L1940" i="10"/>
  <c r="G1940" i="10" s="1"/>
  <c r="K1940" i="10"/>
  <c r="X1939" i="10"/>
  <c r="W1939" i="10"/>
  <c r="U1939" i="10"/>
  <c r="T1939" i="10"/>
  <c r="R1939" i="10"/>
  <c r="Q1939" i="10"/>
  <c r="O1939" i="10"/>
  <c r="N1939" i="10"/>
  <c r="L1939" i="10"/>
  <c r="K1939" i="10"/>
  <c r="F1939" i="10" s="1"/>
  <c r="X1938" i="10"/>
  <c r="W1938" i="10"/>
  <c r="U1938" i="10"/>
  <c r="T1938" i="10"/>
  <c r="R1938" i="10"/>
  <c r="Q1938" i="10"/>
  <c r="O1938" i="10"/>
  <c r="N1938" i="10"/>
  <c r="L1938" i="10"/>
  <c r="K1938" i="10"/>
  <c r="X1937" i="10"/>
  <c r="W1937" i="10"/>
  <c r="U1937" i="10"/>
  <c r="T1937" i="10"/>
  <c r="R1937" i="10"/>
  <c r="Q1937" i="10"/>
  <c r="O1937" i="10"/>
  <c r="N1937" i="10"/>
  <c r="L1937" i="10"/>
  <c r="K1937" i="10"/>
  <c r="X1936" i="10"/>
  <c r="W1936" i="10"/>
  <c r="U1936" i="10"/>
  <c r="T1936" i="10"/>
  <c r="R1936" i="10"/>
  <c r="Q1936" i="10"/>
  <c r="O1936" i="10"/>
  <c r="N1936" i="10"/>
  <c r="L1936" i="10"/>
  <c r="K1936" i="10"/>
  <c r="X1935" i="10"/>
  <c r="W1935" i="10"/>
  <c r="U1935" i="10"/>
  <c r="T1935" i="10"/>
  <c r="R1935" i="10"/>
  <c r="Q1935" i="10"/>
  <c r="O1935" i="10"/>
  <c r="N1935" i="10"/>
  <c r="L1935" i="10"/>
  <c r="G1935" i="10" s="1"/>
  <c r="K1935" i="10"/>
  <c r="X1934" i="10"/>
  <c r="W1934" i="10"/>
  <c r="U1934" i="10"/>
  <c r="T1934" i="10"/>
  <c r="R1934" i="10"/>
  <c r="Q1934" i="10"/>
  <c r="O1934" i="10"/>
  <c r="N1934" i="10"/>
  <c r="L1934" i="10"/>
  <c r="G1934" i="10" s="1"/>
  <c r="K1934" i="10"/>
  <c r="X1933" i="10"/>
  <c r="W1933" i="10"/>
  <c r="U1933" i="10"/>
  <c r="T1933" i="10"/>
  <c r="R1933" i="10"/>
  <c r="Q1933" i="10"/>
  <c r="O1933" i="10"/>
  <c r="N1933" i="10"/>
  <c r="L1933" i="10"/>
  <c r="K1933" i="10"/>
  <c r="F1933" i="10" s="1"/>
  <c r="X1932" i="10"/>
  <c r="W1932" i="10"/>
  <c r="U1932" i="10"/>
  <c r="T1932" i="10"/>
  <c r="R1932" i="10"/>
  <c r="Q1932" i="10"/>
  <c r="O1932" i="10"/>
  <c r="N1932" i="10"/>
  <c r="L1932" i="10"/>
  <c r="K1932" i="10"/>
  <c r="X1931" i="10"/>
  <c r="W1931" i="10"/>
  <c r="U1931" i="10"/>
  <c r="T1931" i="10"/>
  <c r="R1931" i="10"/>
  <c r="Q1931" i="10"/>
  <c r="O1931" i="10"/>
  <c r="N1931" i="10"/>
  <c r="L1931" i="10"/>
  <c r="K1931" i="10"/>
  <c r="X1930" i="10"/>
  <c r="W1930" i="10"/>
  <c r="U1930" i="10"/>
  <c r="T1930" i="10"/>
  <c r="R1930" i="10"/>
  <c r="Q1930" i="10"/>
  <c r="O1930" i="10"/>
  <c r="N1930" i="10"/>
  <c r="L1930" i="10"/>
  <c r="G1930" i="10" s="1"/>
  <c r="K1930" i="10"/>
  <c r="X1929" i="10"/>
  <c r="W1929" i="10"/>
  <c r="U1929" i="10"/>
  <c r="T1929" i="10"/>
  <c r="R1929" i="10"/>
  <c r="Q1929" i="10"/>
  <c r="O1929" i="10"/>
  <c r="N1929" i="10"/>
  <c r="L1929" i="10"/>
  <c r="K1929" i="10"/>
  <c r="F1929" i="10" s="1"/>
  <c r="X1928" i="10"/>
  <c r="W1928" i="10"/>
  <c r="U1928" i="10"/>
  <c r="T1928" i="10"/>
  <c r="R1928" i="10"/>
  <c r="Q1928" i="10"/>
  <c r="O1928" i="10"/>
  <c r="N1928" i="10"/>
  <c r="L1928" i="10"/>
  <c r="K1928" i="10"/>
  <c r="F1928" i="10" s="1"/>
  <c r="X1927" i="10"/>
  <c r="W1927" i="10"/>
  <c r="U1927" i="10"/>
  <c r="T1927" i="10"/>
  <c r="R1927" i="10"/>
  <c r="Q1927" i="10"/>
  <c r="O1927" i="10"/>
  <c r="N1927" i="10"/>
  <c r="L1927" i="10"/>
  <c r="K1927" i="10"/>
  <c r="X1926" i="10"/>
  <c r="W1926" i="10"/>
  <c r="U1926" i="10"/>
  <c r="T1926" i="10"/>
  <c r="R1926" i="10"/>
  <c r="Q1926" i="10"/>
  <c r="O1926" i="10"/>
  <c r="N1926" i="10"/>
  <c r="L1926" i="10"/>
  <c r="K1926" i="10"/>
  <c r="F1926" i="10" s="1"/>
  <c r="X1925" i="10"/>
  <c r="W1925" i="10"/>
  <c r="U1925" i="10"/>
  <c r="T1925" i="10"/>
  <c r="R1925" i="10"/>
  <c r="Q1925" i="10"/>
  <c r="O1925" i="10"/>
  <c r="N1925" i="10"/>
  <c r="L1925" i="10"/>
  <c r="K1925" i="10"/>
  <c r="X1924" i="10"/>
  <c r="W1924" i="10"/>
  <c r="U1924" i="10"/>
  <c r="T1924" i="10"/>
  <c r="R1924" i="10"/>
  <c r="Q1924" i="10"/>
  <c r="O1924" i="10"/>
  <c r="N1924" i="10"/>
  <c r="L1924" i="10"/>
  <c r="K1924" i="10"/>
  <c r="X1923" i="10"/>
  <c r="W1923" i="10"/>
  <c r="U1923" i="10"/>
  <c r="T1923" i="10"/>
  <c r="R1923" i="10"/>
  <c r="Q1923" i="10"/>
  <c r="O1923" i="10"/>
  <c r="N1923" i="10"/>
  <c r="L1923" i="10"/>
  <c r="G1923" i="10" s="1"/>
  <c r="K1923" i="10"/>
  <c r="X1922" i="10"/>
  <c r="W1922" i="10"/>
  <c r="U1922" i="10"/>
  <c r="T1922" i="10"/>
  <c r="R1922" i="10"/>
  <c r="Q1922" i="10"/>
  <c r="O1922" i="10"/>
  <c r="N1922" i="10"/>
  <c r="L1922" i="10"/>
  <c r="K1922" i="10"/>
  <c r="F1922" i="10" s="1"/>
  <c r="X1921" i="10"/>
  <c r="W1921" i="10"/>
  <c r="U1921" i="10"/>
  <c r="T1921" i="10"/>
  <c r="R1921" i="10"/>
  <c r="Q1921" i="10"/>
  <c r="O1921" i="10"/>
  <c r="N1921" i="10"/>
  <c r="L1921" i="10"/>
  <c r="K1921" i="10"/>
  <c r="X1920" i="10"/>
  <c r="W1920" i="10"/>
  <c r="U1920" i="10"/>
  <c r="T1920" i="10"/>
  <c r="R1920" i="10"/>
  <c r="Q1920" i="10"/>
  <c r="O1920" i="10"/>
  <c r="N1920" i="10"/>
  <c r="L1920" i="10"/>
  <c r="K1920" i="10"/>
  <c r="X1919" i="10"/>
  <c r="W1919" i="10"/>
  <c r="U1919" i="10"/>
  <c r="T1919" i="10"/>
  <c r="R1919" i="10"/>
  <c r="Q1919" i="10"/>
  <c r="O1919" i="10"/>
  <c r="N1919" i="10"/>
  <c r="L1919" i="10"/>
  <c r="K1919" i="10"/>
  <c r="X1918" i="10"/>
  <c r="W1918" i="10"/>
  <c r="U1918" i="10"/>
  <c r="T1918" i="10"/>
  <c r="R1918" i="10"/>
  <c r="Q1918" i="10"/>
  <c r="O1918" i="10"/>
  <c r="N1918" i="10"/>
  <c r="L1918" i="10"/>
  <c r="K1918" i="10"/>
  <c r="X1917" i="10"/>
  <c r="W1917" i="10"/>
  <c r="U1917" i="10"/>
  <c r="T1917" i="10"/>
  <c r="R1917" i="10"/>
  <c r="Q1917" i="10"/>
  <c r="O1917" i="10"/>
  <c r="N1917" i="10"/>
  <c r="L1917" i="10"/>
  <c r="G1917" i="10" s="1"/>
  <c r="K1917" i="10"/>
  <c r="X1916" i="10"/>
  <c r="W1916" i="10"/>
  <c r="U1916" i="10"/>
  <c r="T1916" i="10"/>
  <c r="R1916" i="10"/>
  <c r="Q1916" i="10"/>
  <c r="O1916" i="10"/>
  <c r="N1916" i="10"/>
  <c r="L1916" i="10"/>
  <c r="K1916" i="10"/>
  <c r="F1916" i="10" s="1"/>
  <c r="X1915" i="10"/>
  <c r="W1915" i="10"/>
  <c r="U1915" i="10"/>
  <c r="T1915" i="10"/>
  <c r="R1915" i="10"/>
  <c r="Q1915" i="10"/>
  <c r="O1915" i="10"/>
  <c r="N1915" i="10"/>
  <c r="L1915" i="10"/>
  <c r="K1915" i="10"/>
  <c r="X1914" i="10"/>
  <c r="W1914" i="10"/>
  <c r="U1914" i="10"/>
  <c r="T1914" i="10"/>
  <c r="R1914" i="10"/>
  <c r="Q1914" i="10"/>
  <c r="O1914" i="10"/>
  <c r="N1914" i="10"/>
  <c r="L1914" i="10"/>
  <c r="K1914" i="10"/>
  <c r="X1913" i="10"/>
  <c r="W1913" i="10"/>
  <c r="U1913" i="10"/>
  <c r="T1913" i="10"/>
  <c r="R1913" i="10"/>
  <c r="Q1913" i="10"/>
  <c r="O1913" i="10"/>
  <c r="N1913" i="10"/>
  <c r="L1913" i="10"/>
  <c r="G1913" i="10" s="1"/>
  <c r="K1913" i="10"/>
  <c r="X1912" i="10"/>
  <c r="W1912" i="10"/>
  <c r="U1912" i="10"/>
  <c r="T1912" i="10"/>
  <c r="R1912" i="10"/>
  <c r="Q1912" i="10"/>
  <c r="O1912" i="10"/>
  <c r="N1912" i="10"/>
  <c r="L1912" i="10"/>
  <c r="K1912" i="10"/>
  <c r="F1912" i="10" s="1"/>
  <c r="X1911" i="10"/>
  <c r="W1911" i="10"/>
  <c r="U1911" i="10"/>
  <c r="T1911" i="10"/>
  <c r="R1911" i="10"/>
  <c r="Q1911" i="10"/>
  <c r="O1911" i="10"/>
  <c r="N1911" i="10"/>
  <c r="L1911" i="10"/>
  <c r="K1911" i="10"/>
  <c r="X1910" i="10"/>
  <c r="W1910" i="10"/>
  <c r="U1910" i="10"/>
  <c r="T1910" i="10"/>
  <c r="R1910" i="10"/>
  <c r="Q1910" i="10"/>
  <c r="O1910" i="10"/>
  <c r="N1910" i="10"/>
  <c r="L1910" i="10"/>
  <c r="K1910" i="10"/>
  <c r="X1909" i="10"/>
  <c r="W1909" i="10"/>
  <c r="U1909" i="10"/>
  <c r="T1909" i="10"/>
  <c r="R1909" i="10"/>
  <c r="Q1909" i="10"/>
  <c r="O1909" i="10"/>
  <c r="N1909" i="10"/>
  <c r="L1909" i="10"/>
  <c r="K1909" i="10"/>
  <c r="X1908" i="10"/>
  <c r="W1908" i="10"/>
  <c r="U1908" i="10"/>
  <c r="T1908" i="10"/>
  <c r="R1908" i="10"/>
  <c r="Q1908" i="10"/>
  <c r="O1908" i="10"/>
  <c r="N1908" i="10"/>
  <c r="L1908" i="10"/>
  <c r="G1908" i="10" s="1"/>
  <c r="K1908" i="10"/>
  <c r="X1907" i="10"/>
  <c r="W1907" i="10"/>
  <c r="U1907" i="10"/>
  <c r="T1907" i="10"/>
  <c r="R1907" i="10"/>
  <c r="Q1907" i="10"/>
  <c r="O1907" i="10"/>
  <c r="N1907" i="10"/>
  <c r="L1907" i="10"/>
  <c r="K1907" i="10"/>
  <c r="F1907" i="10" s="1"/>
  <c r="X1906" i="10"/>
  <c r="W1906" i="10"/>
  <c r="U1906" i="10"/>
  <c r="T1906" i="10"/>
  <c r="R1906" i="10"/>
  <c r="Q1906" i="10"/>
  <c r="O1906" i="10"/>
  <c r="N1906" i="10"/>
  <c r="L1906" i="10"/>
  <c r="K1906" i="10"/>
  <c r="X1905" i="10"/>
  <c r="W1905" i="10"/>
  <c r="U1905" i="10"/>
  <c r="T1905" i="10"/>
  <c r="R1905" i="10"/>
  <c r="Q1905" i="10"/>
  <c r="O1905" i="10"/>
  <c r="N1905" i="10"/>
  <c r="L1905" i="10"/>
  <c r="K1905" i="10"/>
  <c r="X1904" i="10"/>
  <c r="W1904" i="10"/>
  <c r="U1904" i="10"/>
  <c r="T1904" i="10"/>
  <c r="R1904" i="10"/>
  <c r="Q1904" i="10"/>
  <c r="O1904" i="10"/>
  <c r="N1904" i="10"/>
  <c r="L1904" i="10"/>
  <c r="K1904" i="10"/>
  <c r="X1903" i="10"/>
  <c r="W1903" i="10"/>
  <c r="U1903" i="10"/>
  <c r="T1903" i="10"/>
  <c r="R1903" i="10"/>
  <c r="Q1903" i="10"/>
  <c r="O1903" i="10"/>
  <c r="N1903" i="10"/>
  <c r="L1903" i="10"/>
  <c r="G1903" i="10" s="1"/>
  <c r="K1903" i="10"/>
  <c r="X1902" i="10"/>
  <c r="W1902" i="10"/>
  <c r="U1902" i="10"/>
  <c r="T1902" i="10"/>
  <c r="R1902" i="10"/>
  <c r="Q1902" i="10"/>
  <c r="O1902" i="10"/>
  <c r="N1902" i="10"/>
  <c r="L1902" i="10"/>
  <c r="G1902" i="10" s="1"/>
  <c r="K1902" i="10"/>
  <c r="X1901" i="10"/>
  <c r="W1901" i="10"/>
  <c r="U1901" i="10"/>
  <c r="T1901" i="10"/>
  <c r="R1901" i="10"/>
  <c r="Q1901" i="10"/>
  <c r="O1901" i="10"/>
  <c r="N1901" i="10"/>
  <c r="L1901" i="10"/>
  <c r="K1901" i="10"/>
  <c r="F1901" i="10" s="1"/>
  <c r="X1900" i="10"/>
  <c r="W1900" i="10"/>
  <c r="U1900" i="10"/>
  <c r="T1900" i="10"/>
  <c r="R1900" i="10"/>
  <c r="Q1900" i="10"/>
  <c r="O1900" i="10"/>
  <c r="N1900" i="10"/>
  <c r="L1900" i="10"/>
  <c r="K1900" i="10"/>
  <c r="X1899" i="10"/>
  <c r="W1899" i="10"/>
  <c r="U1899" i="10"/>
  <c r="T1899" i="10"/>
  <c r="R1899" i="10"/>
  <c r="Q1899" i="10"/>
  <c r="O1899" i="10"/>
  <c r="N1899" i="10"/>
  <c r="L1899" i="10"/>
  <c r="K1899" i="10"/>
  <c r="X1898" i="10"/>
  <c r="W1898" i="10"/>
  <c r="U1898" i="10"/>
  <c r="T1898" i="10"/>
  <c r="R1898" i="10"/>
  <c r="Q1898" i="10"/>
  <c r="O1898" i="10"/>
  <c r="N1898" i="10"/>
  <c r="L1898" i="10"/>
  <c r="G1898" i="10" s="1"/>
  <c r="K1898" i="10"/>
  <c r="X1897" i="10"/>
  <c r="W1897" i="10"/>
  <c r="U1897" i="10"/>
  <c r="T1897" i="10"/>
  <c r="R1897" i="10"/>
  <c r="Q1897" i="10"/>
  <c r="O1897" i="10"/>
  <c r="N1897" i="10"/>
  <c r="L1897" i="10"/>
  <c r="K1897" i="10"/>
  <c r="F1897" i="10" s="1"/>
  <c r="X1896" i="10"/>
  <c r="W1896" i="10"/>
  <c r="U1896" i="10"/>
  <c r="T1896" i="10"/>
  <c r="R1896" i="10"/>
  <c r="Q1896" i="10"/>
  <c r="O1896" i="10"/>
  <c r="N1896" i="10"/>
  <c r="L1896" i="10"/>
  <c r="K1896" i="10"/>
  <c r="F1896" i="10" s="1"/>
  <c r="X1895" i="10"/>
  <c r="W1895" i="10"/>
  <c r="U1895" i="10"/>
  <c r="T1895" i="10"/>
  <c r="R1895" i="10"/>
  <c r="Q1895" i="10"/>
  <c r="O1895" i="10"/>
  <c r="N1895" i="10"/>
  <c r="L1895" i="10"/>
  <c r="K1895" i="10"/>
  <c r="X1894" i="10"/>
  <c r="W1894" i="10"/>
  <c r="U1894" i="10"/>
  <c r="T1894" i="10"/>
  <c r="R1894" i="10"/>
  <c r="Q1894" i="10"/>
  <c r="O1894" i="10"/>
  <c r="N1894" i="10"/>
  <c r="L1894" i="10"/>
  <c r="K1894" i="10"/>
  <c r="F1894" i="10" s="1"/>
  <c r="X1893" i="10"/>
  <c r="W1893" i="10"/>
  <c r="U1893" i="10"/>
  <c r="T1893" i="10"/>
  <c r="R1893" i="10"/>
  <c r="Q1893" i="10"/>
  <c r="O1893" i="10"/>
  <c r="N1893" i="10"/>
  <c r="L1893" i="10"/>
  <c r="K1893" i="10"/>
  <c r="X1892" i="10"/>
  <c r="W1892" i="10"/>
  <c r="U1892" i="10"/>
  <c r="T1892" i="10"/>
  <c r="R1892" i="10"/>
  <c r="Q1892" i="10"/>
  <c r="O1892" i="10"/>
  <c r="N1892" i="10"/>
  <c r="L1892" i="10"/>
  <c r="K1892" i="10"/>
  <c r="X1891" i="10"/>
  <c r="W1891" i="10"/>
  <c r="U1891" i="10"/>
  <c r="T1891" i="10"/>
  <c r="R1891" i="10"/>
  <c r="Q1891" i="10"/>
  <c r="O1891" i="10"/>
  <c r="N1891" i="10"/>
  <c r="L1891" i="10"/>
  <c r="G1891" i="10" s="1"/>
  <c r="K1891" i="10"/>
  <c r="X1890" i="10"/>
  <c r="W1890" i="10"/>
  <c r="U1890" i="10"/>
  <c r="T1890" i="10"/>
  <c r="R1890" i="10"/>
  <c r="Q1890" i="10"/>
  <c r="O1890" i="10"/>
  <c r="N1890" i="10"/>
  <c r="L1890" i="10"/>
  <c r="K1890" i="10"/>
  <c r="F1890" i="10" s="1"/>
  <c r="X1889" i="10"/>
  <c r="W1889" i="10"/>
  <c r="U1889" i="10"/>
  <c r="T1889" i="10"/>
  <c r="R1889" i="10"/>
  <c r="Q1889" i="10"/>
  <c r="O1889" i="10"/>
  <c r="N1889" i="10"/>
  <c r="L1889" i="10"/>
  <c r="K1889" i="10"/>
  <c r="X1888" i="10"/>
  <c r="W1888" i="10"/>
  <c r="U1888" i="10"/>
  <c r="T1888" i="10"/>
  <c r="R1888" i="10"/>
  <c r="Q1888" i="10"/>
  <c r="O1888" i="10"/>
  <c r="N1888" i="10"/>
  <c r="L1888" i="10"/>
  <c r="K1888" i="10"/>
  <c r="X1887" i="10"/>
  <c r="W1887" i="10"/>
  <c r="U1887" i="10"/>
  <c r="T1887" i="10"/>
  <c r="R1887" i="10"/>
  <c r="Q1887" i="10"/>
  <c r="O1887" i="10"/>
  <c r="N1887" i="10"/>
  <c r="L1887" i="10"/>
  <c r="K1887" i="10"/>
  <c r="X1886" i="10"/>
  <c r="W1886" i="10"/>
  <c r="U1886" i="10"/>
  <c r="T1886" i="10"/>
  <c r="R1886" i="10"/>
  <c r="Q1886" i="10"/>
  <c r="O1886" i="10"/>
  <c r="N1886" i="10"/>
  <c r="L1886" i="10"/>
  <c r="K1886" i="10"/>
  <c r="X1885" i="10"/>
  <c r="W1885" i="10"/>
  <c r="U1885" i="10"/>
  <c r="T1885" i="10"/>
  <c r="R1885" i="10"/>
  <c r="Q1885" i="10"/>
  <c r="O1885" i="10"/>
  <c r="N1885" i="10"/>
  <c r="L1885" i="10"/>
  <c r="G1885" i="10" s="1"/>
  <c r="K1885" i="10"/>
  <c r="X1884" i="10"/>
  <c r="W1884" i="10"/>
  <c r="U1884" i="10"/>
  <c r="T1884" i="10"/>
  <c r="R1884" i="10"/>
  <c r="Q1884" i="10"/>
  <c r="O1884" i="10"/>
  <c r="N1884" i="10"/>
  <c r="L1884" i="10"/>
  <c r="K1884" i="10"/>
  <c r="F1884" i="10" s="1"/>
  <c r="X1883" i="10"/>
  <c r="W1883" i="10"/>
  <c r="U1883" i="10"/>
  <c r="T1883" i="10"/>
  <c r="R1883" i="10"/>
  <c r="Q1883" i="10"/>
  <c r="O1883" i="10"/>
  <c r="N1883" i="10"/>
  <c r="L1883" i="10"/>
  <c r="K1883" i="10"/>
  <c r="X1882" i="10"/>
  <c r="W1882" i="10"/>
  <c r="U1882" i="10"/>
  <c r="T1882" i="10"/>
  <c r="R1882" i="10"/>
  <c r="Q1882" i="10"/>
  <c r="O1882" i="10"/>
  <c r="N1882" i="10"/>
  <c r="L1882" i="10"/>
  <c r="K1882" i="10"/>
  <c r="X1881" i="10"/>
  <c r="W1881" i="10"/>
  <c r="U1881" i="10"/>
  <c r="T1881" i="10"/>
  <c r="R1881" i="10"/>
  <c r="Q1881" i="10"/>
  <c r="O1881" i="10"/>
  <c r="N1881" i="10"/>
  <c r="L1881" i="10"/>
  <c r="G1881" i="10" s="1"/>
  <c r="K1881" i="10"/>
  <c r="X1880" i="10"/>
  <c r="W1880" i="10"/>
  <c r="U1880" i="10"/>
  <c r="T1880" i="10"/>
  <c r="R1880" i="10"/>
  <c r="Q1880" i="10"/>
  <c r="O1880" i="10"/>
  <c r="N1880" i="10"/>
  <c r="L1880" i="10"/>
  <c r="K1880" i="10"/>
  <c r="F1880" i="10" s="1"/>
  <c r="X1879" i="10"/>
  <c r="W1879" i="10"/>
  <c r="U1879" i="10"/>
  <c r="T1879" i="10"/>
  <c r="R1879" i="10"/>
  <c r="Q1879" i="10"/>
  <c r="O1879" i="10"/>
  <c r="N1879" i="10"/>
  <c r="L1879" i="10"/>
  <c r="K1879" i="10"/>
  <c r="X1878" i="10"/>
  <c r="W1878" i="10"/>
  <c r="U1878" i="10"/>
  <c r="T1878" i="10"/>
  <c r="R1878" i="10"/>
  <c r="Q1878" i="10"/>
  <c r="O1878" i="10"/>
  <c r="N1878" i="10"/>
  <c r="L1878" i="10"/>
  <c r="K1878" i="10"/>
  <c r="X1877" i="10"/>
  <c r="W1877" i="10"/>
  <c r="U1877" i="10"/>
  <c r="T1877" i="10"/>
  <c r="R1877" i="10"/>
  <c r="Q1877" i="10"/>
  <c r="O1877" i="10"/>
  <c r="N1877" i="10"/>
  <c r="L1877" i="10"/>
  <c r="G1877" i="10" s="1"/>
  <c r="K1877" i="10"/>
  <c r="X1876" i="10"/>
  <c r="W1876" i="10"/>
  <c r="U1876" i="10"/>
  <c r="T1876" i="10"/>
  <c r="R1876" i="10"/>
  <c r="Q1876" i="10"/>
  <c r="O1876" i="10"/>
  <c r="N1876" i="10"/>
  <c r="L1876" i="10"/>
  <c r="K1876" i="10"/>
  <c r="F1876" i="10" s="1"/>
  <c r="X1875" i="10"/>
  <c r="W1875" i="10"/>
  <c r="U1875" i="10"/>
  <c r="T1875" i="10"/>
  <c r="R1875" i="10"/>
  <c r="Q1875" i="10"/>
  <c r="O1875" i="10"/>
  <c r="N1875" i="10"/>
  <c r="L1875" i="10"/>
  <c r="K1875" i="10"/>
  <c r="X1874" i="10"/>
  <c r="W1874" i="10"/>
  <c r="U1874" i="10"/>
  <c r="T1874" i="10"/>
  <c r="R1874" i="10"/>
  <c r="Q1874" i="10"/>
  <c r="O1874" i="10"/>
  <c r="N1874" i="10"/>
  <c r="L1874" i="10"/>
  <c r="K1874" i="10"/>
  <c r="X1873" i="10"/>
  <c r="W1873" i="10"/>
  <c r="U1873" i="10"/>
  <c r="T1873" i="10"/>
  <c r="R1873" i="10"/>
  <c r="Q1873" i="10"/>
  <c r="O1873" i="10"/>
  <c r="N1873" i="10"/>
  <c r="L1873" i="10"/>
  <c r="G1873" i="10" s="1"/>
  <c r="K1873" i="10"/>
  <c r="X1872" i="10"/>
  <c r="W1872" i="10"/>
  <c r="U1872" i="10"/>
  <c r="T1872" i="10"/>
  <c r="R1872" i="10"/>
  <c r="Q1872" i="10"/>
  <c r="O1872" i="10"/>
  <c r="N1872" i="10"/>
  <c r="L1872" i="10"/>
  <c r="G1872" i="10" s="1"/>
  <c r="K1872" i="10"/>
  <c r="X1871" i="10"/>
  <c r="W1871" i="10"/>
  <c r="U1871" i="10"/>
  <c r="T1871" i="10"/>
  <c r="R1871" i="10"/>
  <c r="Q1871" i="10"/>
  <c r="O1871" i="10"/>
  <c r="N1871" i="10"/>
  <c r="L1871" i="10"/>
  <c r="K1871" i="10"/>
  <c r="F1871" i="10" s="1"/>
  <c r="X1870" i="10"/>
  <c r="W1870" i="10"/>
  <c r="U1870" i="10"/>
  <c r="T1870" i="10"/>
  <c r="R1870" i="10"/>
  <c r="Q1870" i="10"/>
  <c r="O1870" i="10"/>
  <c r="N1870" i="10"/>
  <c r="L1870" i="10"/>
  <c r="K1870" i="10"/>
  <c r="X1869" i="10"/>
  <c r="W1869" i="10"/>
  <c r="U1869" i="10"/>
  <c r="T1869" i="10"/>
  <c r="R1869" i="10"/>
  <c r="Q1869" i="10"/>
  <c r="O1869" i="10"/>
  <c r="N1869" i="10"/>
  <c r="L1869" i="10"/>
  <c r="K1869" i="10"/>
  <c r="X1868" i="10"/>
  <c r="W1868" i="10"/>
  <c r="U1868" i="10"/>
  <c r="T1868" i="10"/>
  <c r="R1868" i="10"/>
  <c r="Q1868" i="10"/>
  <c r="O1868" i="10"/>
  <c r="N1868" i="10"/>
  <c r="L1868" i="10"/>
  <c r="G1868" i="10" s="1"/>
  <c r="K1868" i="10"/>
  <c r="X1867" i="10"/>
  <c r="W1867" i="10"/>
  <c r="U1867" i="10"/>
  <c r="T1867" i="10"/>
  <c r="R1867" i="10"/>
  <c r="Q1867" i="10"/>
  <c r="O1867" i="10"/>
  <c r="N1867" i="10"/>
  <c r="L1867" i="10"/>
  <c r="K1867" i="10"/>
  <c r="F1867" i="10" s="1"/>
  <c r="X1866" i="10"/>
  <c r="W1866" i="10"/>
  <c r="U1866" i="10"/>
  <c r="T1866" i="10"/>
  <c r="R1866" i="10"/>
  <c r="Q1866" i="10"/>
  <c r="O1866" i="10"/>
  <c r="N1866" i="10"/>
  <c r="L1866" i="10"/>
  <c r="K1866" i="10"/>
  <c r="X1865" i="10"/>
  <c r="W1865" i="10"/>
  <c r="U1865" i="10"/>
  <c r="T1865" i="10"/>
  <c r="R1865" i="10"/>
  <c r="Q1865" i="10"/>
  <c r="O1865" i="10"/>
  <c r="N1865" i="10"/>
  <c r="L1865" i="10"/>
  <c r="K1865" i="10"/>
  <c r="X1864" i="10"/>
  <c r="W1864" i="10"/>
  <c r="U1864" i="10"/>
  <c r="T1864" i="10"/>
  <c r="R1864" i="10"/>
  <c r="Q1864" i="10"/>
  <c r="O1864" i="10"/>
  <c r="N1864" i="10"/>
  <c r="L1864" i="10"/>
  <c r="K1864" i="10"/>
  <c r="X1863" i="10"/>
  <c r="W1863" i="10"/>
  <c r="U1863" i="10"/>
  <c r="T1863" i="10"/>
  <c r="R1863" i="10"/>
  <c r="Q1863" i="10"/>
  <c r="O1863" i="10"/>
  <c r="N1863" i="10"/>
  <c r="L1863" i="10"/>
  <c r="G1863" i="10" s="1"/>
  <c r="K1863" i="10"/>
  <c r="X1862" i="10"/>
  <c r="W1862" i="10"/>
  <c r="U1862" i="10"/>
  <c r="T1862" i="10"/>
  <c r="R1862" i="10"/>
  <c r="Q1862" i="10"/>
  <c r="O1862" i="10"/>
  <c r="N1862" i="10"/>
  <c r="L1862" i="10"/>
  <c r="K1862" i="10"/>
  <c r="F1862" i="10" s="1"/>
  <c r="X1861" i="10"/>
  <c r="W1861" i="10"/>
  <c r="U1861" i="10"/>
  <c r="T1861" i="10"/>
  <c r="R1861" i="10"/>
  <c r="Q1861" i="10"/>
  <c r="O1861" i="10"/>
  <c r="N1861" i="10"/>
  <c r="L1861" i="10"/>
  <c r="K1861" i="10"/>
  <c r="X1860" i="10"/>
  <c r="W1860" i="10"/>
  <c r="U1860" i="10"/>
  <c r="T1860" i="10"/>
  <c r="R1860" i="10"/>
  <c r="Q1860" i="10"/>
  <c r="O1860" i="10"/>
  <c r="N1860" i="10"/>
  <c r="L1860" i="10"/>
  <c r="K1860" i="10"/>
  <c r="X1859" i="10"/>
  <c r="W1859" i="10"/>
  <c r="U1859" i="10"/>
  <c r="T1859" i="10"/>
  <c r="R1859" i="10"/>
  <c r="Q1859" i="10"/>
  <c r="O1859" i="10"/>
  <c r="N1859" i="10"/>
  <c r="L1859" i="10"/>
  <c r="G1859" i="10" s="1"/>
  <c r="K1859" i="10"/>
  <c r="X1858" i="10"/>
  <c r="W1858" i="10"/>
  <c r="U1858" i="10"/>
  <c r="T1858" i="10"/>
  <c r="R1858" i="10"/>
  <c r="Q1858" i="10"/>
  <c r="O1858" i="10"/>
  <c r="N1858" i="10"/>
  <c r="L1858" i="10"/>
  <c r="K1858" i="10"/>
  <c r="F1858" i="10" s="1"/>
  <c r="X1857" i="10"/>
  <c r="W1857" i="10"/>
  <c r="U1857" i="10"/>
  <c r="T1857" i="10"/>
  <c r="R1857" i="10"/>
  <c r="Q1857" i="10"/>
  <c r="O1857" i="10"/>
  <c r="N1857" i="10"/>
  <c r="L1857" i="10"/>
  <c r="K1857" i="10"/>
  <c r="X1856" i="10"/>
  <c r="W1856" i="10"/>
  <c r="U1856" i="10"/>
  <c r="T1856" i="10"/>
  <c r="R1856" i="10"/>
  <c r="Q1856" i="10"/>
  <c r="O1856" i="10"/>
  <c r="N1856" i="10"/>
  <c r="L1856" i="10"/>
  <c r="K1856" i="10"/>
  <c r="X1855" i="10"/>
  <c r="W1855" i="10"/>
  <c r="U1855" i="10"/>
  <c r="T1855" i="10"/>
  <c r="R1855" i="10"/>
  <c r="Q1855" i="10"/>
  <c r="O1855" i="10"/>
  <c r="N1855" i="10"/>
  <c r="L1855" i="10"/>
  <c r="K1855" i="10"/>
  <c r="X1854" i="10"/>
  <c r="W1854" i="10"/>
  <c r="U1854" i="10"/>
  <c r="T1854" i="10"/>
  <c r="R1854" i="10"/>
  <c r="Q1854" i="10"/>
  <c r="O1854" i="10"/>
  <c r="N1854" i="10"/>
  <c r="L1854" i="10"/>
  <c r="G1854" i="10" s="1"/>
  <c r="K1854" i="10"/>
  <c r="X1853" i="10"/>
  <c r="W1853" i="10"/>
  <c r="U1853" i="10"/>
  <c r="T1853" i="10"/>
  <c r="R1853" i="10"/>
  <c r="Q1853" i="10"/>
  <c r="O1853" i="10"/>
  <c r="N1853" i="10"/>
  <c r="L1853" i="10"/>
  <c r="K1853" i="10"/>
  <c r="F1853" i="10" s="1"/>
  <c r="X1852" i="10"/>
  <c r="W1852" i="10"/>
  <c r="U1852" i="10"/>
  <c r="T1852" i="10"/>
  <c r="R1852" i="10"/>
  <c r="Q1852" i="10"/>
  <c r="O1852" i="10"/>
  <c r="N1852" i="10"/>
  <c r="L1852" i="10"/>
  <c r="K1852" i="10"/>
  <c r="X1851" i="10"/>
  <c r="W1851" i="10"/>
  <c r="U1851" i="10"/>
  <c r="T1851" i="10"/>
  <c r="R1851" i="10"/>
  <c r="Q1851" i="10"/>
  <c r="O1851" i="10"/>
  <c r="N1851" i="10"/>
  <c r="L1851" i="10"/>
  <c r="K1851" i="10"/>
  <c r="X1850" i="10"/>
  <c r="W1850" i="10"/>
  <c r="U1850" i="10"/>
  <c r="T1850" i="10"/>
  <c r="R1850" i="10"/>
  <c r="Q1850" i="10"/>
  <c r="O1850" i="10"/>
  <c r="N1850" i="10"/>
  <c r="L1850" i="10"/>
  <c r="G1850" i="10" s="1"/>
  <c r="K1850" i="10"/>
  <c r="X1849" i="10"/>
  <c r="W1849" i="10"/>
  <c r="U1849" i="10"/>
  <c r="T1849" i="10"/>
  <c r="R1849" i="10"/>
  <c r="Q1849" i="10"/>
  <c r="O1849" i="10"/>
  <c r="N1849" i="10"/>
  <c r="L1849" i="10"/>
  <c r="K1849" i="10"/>
  <c r="F1849" i="10" s="1"/>
  <c r="X1848" i="10"/>
  <c r="W1848" i="10"/>
  <c r="U1848" i="10"/>
  <c r="T1848" i="10"/>
  <c r="R1848" i="10"/>
  <c r="Q1848" i="10"/>
  <c r="O1848" i="10"/>
  <c r="N1848" i="10"/>
  <c r="L1848" i="10"/>
  <c r="K1848" i="10"/>
  <c r="F1848" i="10" s="1"/>
  <c r="X1847" i="10"/>
  <c r="W1847" i="10"/>
  <c r="U1847" i="10"/>
  <c r="T1847" i="10"/>
  <c r="R1847" i="10"/>
  <c r="Q1847" i="10"/>
  <c r="O1847" i="10"/>
  <c r="N1847" i="10"/>
  <c r="L1847" i="10"/>
  <c r="K1847" i="10"/>
  <c r="X1846" i="10"/>
  <c r="W1846" i="10"/>
  <c r="U1846" i="10"/>
  <c r="T1846" i="10"/>
  <c r="R1846" i="10"/>
  <c r="Q1846" i="10"/>
  <c r="O1846" i="10"/>
  <c r="N1846" i="10"/>
  <c r="L1846" i="10"/>
  <c r="K1846" i="10"/>
  <c r="X1845" i="10"/>
  <c r="W1845" i="10"/>
  <c r="U1845" i="10"/>
  <c r="T1845" i="10"/>
  <c r="R1845" i="10"/>
  <c r="Q1845" i="10"/>
  <c r="O1845" i="10"/>
  <c r="N1845" i="10"/>
  <c r="L1845" i="10"/>
  <c r="G1845" i="10" s="1"/>
  <c r="K1845" i="10"/>
  <c r="X1844" i="10"/>
  <c r="W1844" i="10"/>
  <c r="U1844" i="10"/>
  <c r="T1844" i="10"/>
  <c r="R1844" i="10"/>
  <c r="Q1844" i="10"/>
  <c r="O1844" i="10"/>
  <c r="N1844" i="10"/>
  <c r="L1844" i="10"/>
  <c r="K1844" i="10"/>
  <c r="F1844" i="10" s="1"/>
  <c r="X1843" i="10"/>
  <c r="W1843" i="10"/>
  <c r="U1843" i="10"/>
  <c r="T1843" i="10"/>
  <c r="R1843" i="10"/>
  <c r="Q1843" i="10"/>
  <c r="O1843" i="10"/>
  <c r="N1843" i="10"/>
  <c r="L1843" i="10"/>
  <c r="K1843" i="10"/>
  <c r="X1842" i="10"/>
  <c r="W1842" i="10"/>
  <c r="U1842" i="10"/>
  <c r="T1842" i="10"/>
  <c r="R1842" i="10"/>
  <c r="Q1842" i="10"/>
  <c r="O1842" i="10"/>
  <c r="N1842" i="10"/>
  <c r="L1842" i="10"/>
  <c r="K1842" i="10"/>
  <c r="X1841" i="10"/>
  <c r="W1841" i="10"/>
  <c r="U1841" i="10"/>
  <c r="T1841" i="10"/>
  <c r="R1841" i="10"/>
  <c r="Q1841" i="10"/>
  <c r="O1841" i="10"/>
  <c r="N1841" i="10"/>
  <c r="L1841" i="10"/>
  <c r="G1841" i="10" s="1"/>
  <c r="K1841" i="10"/>
  <c r="X1840" i="10"/>
  <c r="W1840" i="10"/>
  <c r="U1840" i="10"/>
  <c r="T1840" i="10"/>
  <c r="R1840" i="10"/>
  <c r="Q1840" i="10"/>
  <c r="O1840" i="10"/>
  <c r="N1840" i="10"/>
  <c r="L1840" i="10"/>
  <c r="G1840" i="10" s="1"/>
  <c r="K1840" i="10"/>
  <c r="X1839" i="10"/>
  <c r="W1839" i="10"/>
  <c r="U1839" i="10"/>
  <c r="T1839" i="10"/>
  <c r="R1839" i="10"/>
  <c r="Q1839" i="10"/>
  <c r="O1839" i="10"/>
  <c r="N1839" i="10"/>
  <c r="L1839" i="10"/>
  <c r="K1839" i="10"/>
  <c r="F1839" i="10" s="1"/>
  <c r="X1838" i="10"/>
  <c r="W1838" i="10"/>
  <c r="U1838" i="10"/>
  <c r="T1838" i="10"/>
  <c r="R1838" i="10"/>
  <c r="Q1838" i="10"/>
  <c r="O1838" i="10"/>
  <c r="N1838" i="10"/>
  <c r="L1838" i="10"/>
  <c r="K1838" i="10"/>
  <c r="X1837" i="10"/>
  <c r="W1837" i="10"/>
  <c r="U1837" i="10"/>
  <c r="T1837" i="10"/>
  <c r="R1837" i="10"/>
  <c r="Q1837" i="10"/>
  <c r="O1837" i="10"/>
  <c r="N1837" i="10"/>
  <c r="L1837" i="10"/>
  <c r="K1837" i="10"/>
  <c r="X1836" i="10"/>
  <c r="W1836" i="10"/>
  <c r="U1836" i="10"/>
  <c r="T1836" i="10"/>
  <c r="R1836" i="10"/>
  <c r="Q1836" i="10"/>
  <c r="O1836" i="10"/>
  <c r="N1836" i="10"/>
  <c r="L1836" i="10"/>
  <c r="G1836" i="10" s="1"/>
  <c r="K1836" i="10"/>
  <c r="X1835" i="10"/>
  <c r="W1835" i="10"/>
  <c r="U1835" i="10"/>
  <c r="T1835" i="10"/>
  <c r="R1835" i="10"/>
  <c r="Q1835" i="10"/>
  <c r="O1835" i="10"/>
  <c r="N1835" i="10"/>
  <c r="L1835" i="10"/>
  <c r="K1835" i="10"/>
  <c r="F1835" i="10" s="1"/>
  <c r="X1834" i="10"/>
  <c r="W1834" i="10"/>
  <c r="U1834" i="10"/>
  <c r="T1834" i="10"/>
  <c r="R1834" i="10"/>
  <c r="Q1834" i="10"/>
  <c r="O1834" i="10"/>
  <c r="N1834" i="10"/>
  <c r="L1834" i="10"/>
  <c r="K1834" i="10"/>
  <c r="X1833" i="10"/>
  <c r="W1833" i="10"/>
  <c r="U1833" i="10"/>
  <c r="T1833" i="10"/>
  <c r="R1833" i="10"/>
  <c r="Q1833" i="10"/>
  <c r="O1833" i="10"/>
  <c r="N1833" i="10"/>
  <c r="L1833" i="10"/>
  <c r="K1833" i="10"/>
  <c r="X1832" i="10"/>
  <c r="W1832" i="10"/>
  <c r="U1832" i="10"/>
  <c r="T1832" i="10"/>
  <c r="R1832" i="10"/>
  <c r="Q1832" i="10"/>
  <c r="O1832" i="10"/>
  <c r="N1832" i="10"/>
  <c r="L1832" i="10"/>
  <c r="K1832" i="10"/>
  <c r="X1831" i="10"/>
  <c r="W1831" i="10"/>
  <c r="U1831" i="10"/>
  <c r="T1831" i="10"/>
  <c r="R1831" i="10"/>
  <c r="Q1831" i="10"/>
  <c r="O1831" i="10"/>
  <c r="N1831" i="10"/>
  <c r="L1831" i="10"/>
  <c r="G1831" i="10" s="1"/>
  <c r="K1831" i="10"/>
  <c r="X1830" i="10"/>
  <c r="W1830" i="10"/>
  <c r="U1830" i="10"/>
  <c r="T1830" i="10"/>
  <c r="R1830" i="10"/>
  <c r="Q1830" i="10"/>
  <c r="O1830" i="10"/>
  <c r="N1830" i="10"/>
  <c r="L1830" i="10"/>
  <c r="K1830" i="10"/>
  <c r="F1830" i="10" s="1"/>
  <c r="X1829" i="10"/>
  <c r="W1829" i="10"/>
  <c r="U1829" i="10"/>
  <c r="T1829" i="10"/>
  <c r="R1829" i="10"/>
  <c r="Q1829" i="10"/>
  <c r="O1829" i="10"/>
  <c r="N1829" i="10"/>
  <c r="L1829" i="10"/>
  <c r="K1829" i="10"/>
  <c r="X1828" i="10"/>
  <c r="W1828" i="10"/>
  <c r="U1828" i="10"/>
  <c r="T1828" i="10"/>
  <c r="R1828" i="10"/>
  <c r="Q1828" i="10"/>
  <c r="O1828" i="10"/>
  <c r="N1828" i="10"/>
  <c r="L1828" i="10"/>
  <c r="K1828" i="10"/>
  <c r="X1827" i="10"/>
  <c r="W1827" i="10"/>
  <c r="U1827" i="10"/>
  <c r="T1827" i="10"/>
  <c r="R1827" i="10"/>
  <c r="Q1827" i="10"/>
  <c r="O1827" i="10"/>
  <c r="N1827" i="10"/>
  <c r="L1827" i="10"/>
  <c r="G1827" i="10" s="1"/>
  <c r="K1827" i="10"/>
  <c r="X1826" i="10"/>
  <c r="W1826" i="10"/>
  <c r="U1826" i="10"/>
  <c r="T1826" i="10"/>
  <c r="R1826" i="10"/>
  <c r="Q1826" i="10"/>
  <c r="O1826" i="10"/>
  <c r="N1826" i="10"/>
  <c r="L1826" i="10"/>
  <c r="K1826" i="10"/>
  <c r="F1826" i="10" s="1"/>
  <c r="X1825" i="10"/>
  <c r="W1825" i="10"/>
  <c r="U1825" i="10"/>
  <c r="T1825" i="10"/>
  <c r="R1825" i="10"/>
  <c r="Q1825" i="10"/>
  <c r="O1825" i="10"/>
  <c r="N1825" i="10"/>
  <c r="L1825" i="10"/>
  <c r="K1825" i="10"/>
  <c r="X1824" i="10"/>
  <c r="W1824" i="10"/>
  <c r="U1824" i="10"/>
  <c r="T1824" i="10"/>
  <c r="R1824" i="10"/>
  <c r="Q1824" i="10"/>
  <c r="O1824" i="10"/>
  <c r="N1824" i="10"/>
  <c r="L1824" i="10"/>
  <c r="K1824" i="10"/>
  <c r="F1824" i="10" s="1"/>
  <c r="X1823" i="10"/>
  <c r="W1823" i="10"/>
  <c r="U1823" i="10"/>
  <c r="T1823" i="10"/>
  <c r="R1823" i="10"/>
  <c r="Q1823" i="10"/>
  <c r="O1823" i="10"/>
  <c r="N1823" i="10"/>
  <c r="L1823" i="10"/>
  <c r="K1823" i="10"/>
  <c r="X1822" i="10"/>
  <c r="W1822" i="10"/>
  <c r="U1822" i="10"/>
  <c r="T1822" i="10"/>
  <c r="R1822" i="10"/>
  <c r="Q1822" i="10"/>
  <c r="O1822" i="10"/>
  <c r="N1822" i="10"/>
  <c r="L1822" i="10"/>
  <c r="K1822" i="10"/>
  <c r="X1821" i="10"/>
  <c r="W1821" i="10"/>
  <c r="U1821" i="10"/>
  <c r="T1821" i="10"/>
  <c r="R1821" i="10"/>
  <c r="Q1821" i="10"/>
  <c r="O1821" i="10"/>
  <c r="N1821" i="10"/>
  <c r="L1821" i="10"/>
  <c r="G1821" i="10" s="1"/>
  <c r="K1821" i="10"/>
  <c r="X1820" i="10"/>
  <c r="W1820" i="10"/>
  <c r="U1820" i="10"/>
  <c r="T1820" i="10"/>
  <c r="R1820" i="10"/>
  <c r="Q1820" i="10"/>
  <c r="O1820" i="10"/>
  <c r="N1820" i="10"/>
  <c r="L1820" i="10"/>
  <c r="K1820" i="10"/>
  <c r="F1820" i="10" s="1"/>
  <c r="X1819" i="10"/>
  <c r="W1819" i="10"/>
  <c r="U1819" i="10"/>
  <c r="T1819" i="10"/>
  <c r="R1819" i="10"/>
  <c r="Q1819" i="10"/>
  <c r="O1819" i="10"/>
  <c r="N1819" i="10"/>
  <c r="L1819" i="10"/>
  <c r="K1819" i="10"/>
  <c r="X1818" i="10"/>
  <c r="W1818" i="10"/>
  <c r="U1818" i="10"/>
  <c r="T1818" i="10"/>
  <c r="R1818" i="10"/>
  <c r="Q1818" i="10"/>
  <c r="O1818" i="10"/>
  <c r="N1818" i="10"/>
  <c r="L1818" i="10"/>
  <c r="K1818" i="10"/>
  <c r="X1817" i="10"/>
  <c r="W1817" i="10"/>
  <c r="U1817" i="10"/>
  <c r="T1817" i="10"/>
  <c r="R1817" i="10"/>
  <c r="Q1817" i="10"/>
  <c r="O1817" i="10"/>
  <c r="N1817" i="10"/>
  <c r="L1817" i="10"/>
  <c r="G1817" i="10" s="1"/>
  <c r="K1817" i="10"/>
  <c r="X1816" i="10"/>
  <c r="W1816" i="10"/>
  <c r="U1816" i="10"/>
  <c r="T1816" i="10"/>
  <c r="R1816" i="10"/>
  <c r="Q1816" i="10"/>
  <c r="O1816" i="10"/>
  <c r="N1816" i="10"/>
  <c r="L1816" i="10"/>
  <c r="K1816" i="10"/>
  <c r="F1816" i="10" s="1"/>
  <c r="X1815" i="10"/>
  <c r="W1815" i="10"/>
  <c r="U1815" i="10"/>
  <c r="T1815" i="10"/>
  <c r="R1815" i="10"/>
  <c r="Q1815" i="10"/>
  <c r="O1815" i="10"/>
  <c r="N1815" i="10"/>
  <c r="L1815" i="10"/>
  <c r="K1815" i="10"/>
  <c r="X1814" i="10"/>
  <c r="W1814" i="10"/>
  <c r="U1814" i="10"/>
  <c r="T1814" i="10"/>
  <c r="R1814" i="10"/>
  <c r="Q1814" i="10"/>
  <c r="O1814" i="10"/>
  <c r="N1814" i="10"/>
  <c r="L1814" i="10"/>
  <c r="K1814" i="10"/>
  <c r="X1813" i="10"/>
  <c r="W1813" i="10"/>
  <c r="U1813" i="10"/>
  <c r="T1813" i="10"/>
  <c r="R1813" i="10"/>
  <c r="Q1813" i="10"/>
  <c r="O1813" i="10"/>
  <c r="N1813" i="10"/>
  <c r="L1813" i="10"/>
  <c r="G1813" i="10" s="1"/>
  <c r="K1813" i="10"/>
  <c r="X1812" i="10"/>
  <c r="W1812" i="10"/>
  <c r="U1812" i="10"/>
  <c r="T1812" i="10"/>
  <c r="R1812" i="10"/>
  <c r="Q1812" i="10"/>
  <c r="O1812" i="10"/>
  <c r="N1812" i="10"/>
  <c r="L1812" i="10"/>
  <c r="K1812" i="10"/>
  <c r="F1812" i="10" s="1"/>
  <c r="X1811" i="10"/>
  <c r="W1811" i="10"/>
  <c r="U1811" i="10"/>
  <c r="T1811" i="10"/>
  <c r="R1811" i="10"/>
  <c r="Q1811" i="10"/>
  <c r="O1811" i="10"/>
  <c r="N1811" i="10"/>
  <c r="L1811" i="10"/>
  <c r="K1811" i="10"/>
  <c r="X1810" i="10"/>
  <c r="W1810" i="10"/>
  <c r="U1810" i="10"/>
  <c r="T1810" i="10"/>
  <c r="R1810" i="10"/>
  <c r="Q1810" i="10"/>
  <c r="O1810" i="10"/>
  <c r="N1810" i="10"/>
  <c r="L1810" i="10"/>
  <c r="K1810" i="10"/>
  <c r="X1809" i="10"/>
  <c r="W1809" i="10"/>
  <c r="U1809" i="10"/>
  <c r="T1809" i="10"/>
  <c r="R1809" i="10"/>
  <c r="Q1809" i="10"/>
  <c r="O1809" i="10"/>
  <c r="N1809" i="10"/>
  <c r="L1809" i="10"/>
  <c r="G1809" i="10" s="1"/>
  <c r="K1809" i="10"/>
  <c r="X1808" i="10"/>
  <c r="W1808" i="10"/>
  <c r="U1808" i="10"/>
  <c r="T1808" i="10"/>
  <c r="R1808" i="10"/>
  <c r="Q1808" i="10"/>
  <c r="O1808" i="10"/>
  <c r="N1808" i="10"/>
  <c r="L1808" i="10"/>
  <c r="G1808" i="10" s="1"/>
  <c r="K1808" i="10"/>
  <c r="X1807" i="10"/>
  <c r="W1807" i="10"/>
  <c r="U1807" i="10"/>
  <c r="T1807" i="10"/>
  <c r="R1807" i="10"/>
  <c r="Q1807" i="10"/>
  <c r="O1807" i="10"/>
  <c r="N1807" i="10"/>
  <c r="L1807" i="10"/>
  <c r="K1807" i="10"/>
  <c r="F1807" i="10" s="1"/>
  <c r="X1806" i="10"/>
  <c r="W1806" i="10"/>
  <c r="U1806" i="10"/>
  <c r="T1806" i="10"/>
  <c r="R1806" i="10"/>
  <c r="Q1806" i="10"/>
  <c r="O1806" i="10"/>
  <c r="N1806" i="10"/>
  <c r="L1806" i="10"/>
  <c r="K1806" i="10"/>
  <c r="X1805" i="10"/>
  <c r="W1805" i="10"/>
  <c r="U1805" i="10"/>
  <c r="T1805" i="10"/>
  <c r="R1805" i="10"/>
  <c r="Q1805" i="10"/>
  <c r="O1805" i="10"/>
  <c r="N1805" i="10"/>
  <c r="L1805" i="10"/>
  <c r="K1805" i="10"/>
  <c r="X1804" i="10"/>
  <c r="W1804" i="10"/>
  <c r="U1804" i="10"/>
  <c r="T1804" i="10"/>
  <c r="R1804" i="10"/>
  <c r="Q1804" i="10"/>
  <c r="O1804" i="10"/>
  <c r="N1804" i="10"/>
  <c r="L1804" i="10"/>
  <c r="G1804" i="10" s="1"/>
  <c r="K1804" i="10"/>
  <c r="X1803" i="10"/>
  <c r="W1803" i="10"/>
  <c r="U1803" i="10"/>
  <c r="T1803" i="10"/>
  <c r="R1803" i="10"/>
  <c r="Q1803" i="10"/>
  <c r="O1803" i="10"/>
  <c r="N1803" i="10"/>
  <c r="L1803" i="10"/>
  <c r="K1803" i="10"/>
  <c r="F1803" i="10" s="1"/>
  <c r="X1802" i="10"/>
  <c r="W1802" i="10"/>
  <c r="U1802" i="10"/>
  <c r="T1802" i="10"/>
  <c r="R1802" i="10"/>
  <c r="Q1802" i="10"/>
  <c r="O1802" i="10"/>
  <c r="N1802" i="10"/>
  <c r="L1802" i="10"/>
  <c r="K1802" i="10"/>
  <c r="X1801" i="10"/>
  <c r="W1801" i="10"/>
  <c r="U1801" i="10"/>
  <c r="T1801" i="10"/>
  <c r="R1801" i="10"/>
  <c r="Q1801" i="10"/>
  <c r="O1801" i="10"/>
  <c r="N1801" i="10"/>
  <c r="L1801" i="10"/>
  <c r="K1801" i="10"/>
  <c r="X1800" i="10"/>
  <c r="W1800" i="10"/>
  <c r="U1800" i="10"/>
  <c r="T1800" i="10"/>
  <c r="R1800" i="10"/>
  <c r="Q1800" i="10"/>
  <c r="O1800" i="10"/>
  <c r="N1800" i="10"/>
  <c r="L1800" i="10"/>
  <c r="K1800" i="10"/>
  <c r="X1799" i="10"/>
  <c r="W1799" i="10"/>
  <c r="U1799" i="10"/>
  <c r="T1799" i="10"/>
  <c r="R1799" i="10"/>
  <c r="Q1799" i="10"/>
  <c r="O1799" i="10"/>
  <c r="N1799" i="10"/>
  <c r="L1799" i="10"/>
  <c r="G1799" i="10" s="1"/>
  <c r="K1799" i="10"/>
  <c r="X1798" i="10"/>
  <c r="W1798" i="10"/>
  <c r="U1798" i="10"/>
  <c r="T1798" i="10"/>
  <c r="R1798" i="10"/>
  <c r="Q1798" i="10"/>
  <c r="O1798" i="10"/>
  <c r="N1798" i="10"/>
  <c r="L1798" i="10"/>
  <c r="K1798" i="10"/>
  <c r="F1798" i="10" s="1"/>
  <c r="X1797" i="10"/>
  <c r="W1797" i="10"/>
  <c r="U1797" i="10"/>
  <c r="T1797" i="10"/>
  <c r="R1797" i="10"/>
  <c r="Q1797" i="10"/>
  <c r="O1797" i="10"/>
  <c r="N1797" i="10"/>
  <c r="L1797" i="10"/>
  <c r="K1797" i="10"/>
  <c r="X1796" i="10"/>
  <c r="W1796" i="10"/>
  <c r="U1796" i="10"/>
  <c r="T1796" i="10"/>
  <c r="R1796" i="10"/>
  <c r="Q1796" i="10"/>
  <c r="O1796" i="10"/>
  <c r="N1796" i="10"/>
  <c r="L1796" i="10"/>
  <c r="K1796" i="10"/>
  <c r="X1795" i="10"/>
  <c r="W1795" i="10"/>
  <c r="U1795" i="10"/>
  <c r="T1795" i="10"/>
  <c r="R1795" i="10"/>
  <c r="Q1795" i="10"/>
  <c r="O1795" i="10"/>
  <c r="N1795" i="10"/>
  <c r="L1795" i="10"/>
  <c r="G1795" i="10" s="1"/>
  <c r="K1795" i="10"/>
  <c r="X1794" i="10"/>
  <c r="W1794" i="10"/>
  <c r="U1794" i="10"/>
  <c r="T1794" i="10"/>
  <c r="R1794" i="10"/>
  <c r="Q1794" i="10"/>
  <c r="O1794" i="10"/>
  <c r="N1794" i="10"/>
  <c r="L1794" i="10"/>
  <c r="K1794" i="10"/>
  <c r="F1794" i="10" s="1"/>
  <c r="X1793" i="10"/>
  <c r="W1793" i="10"/>
  <c r="U1793" i="10"/>
  <c r="T1793" i="10"/>
  <c r="R1793" i="10"/>
  <c r="Q1793" i="10"/>
  <c r="O1793" i="10"/>
  <c r="N1793" i="10"/>
  <c r="L1793" i="10"/>
  <c r="K1793" i="10"/>
  <c r="X1792" i="10"/>
  <c r="W1792" i="10"/>
  <c r="U1792" i="10"/>
  <c r="T1792" i="10"/>
  <c r="R1792" i="10"/>
  <c r="Q1792" i="10"/>
  <c r="O1792" i="10"/>
  <c r="N1792" i="10"/>
  <c r="L1792" i="10"/>
  <c r="K1792" i="10"/>
  <c r="X1791" i="10"/>
  <c r="W1791" i="10"/>
  <c r="U1791" i="10"/>
  <c r="T1791" i="10"/>
  <c r="R1791" i="10"/>
  <c r="Q1791" i="10"/>
  <c r="O1791" i="10"/>
  <c r="N1791" i="10"/>
  <c r="L1791" i="10"/>
  <c r="G1791" i="10" s="1"/>
  <c r="K1791" i="10"/>
  <c r="X1790" i="10"/>
  <c r="W1790" i="10"/>
  <c r="U1790" i="10"/>
  <c r="T1790" i="10"/>
  <c r="R1790" i="10"/>
  <c r="Q1790" i="10"/>
  <c r="O1790" i="10"/>
  <c r="N1790" i="10"/>
  <c r="L1790" i="10"/>
  <c r="G1790" i="10" s="1"/>
  <c r="K1790" i="10"/>
  <c r="X1789" i="10"/>
  <c r="W1789" i="10"/>
  <c r="U1789" i="10"/>
  <c r="T1789" i="10"/>
  <c r="R1789" i="10"/>
  <c r="Q1789" i="10"/>
  <c r="O1789" i="10"/>
  <c r="N1789" i="10"/>
  <c r="L1789" i="10"/>
  <c r="K1789" i="10"/>
  <c r="F1789" i="10" s="1"/>
  <c r="X1788" i="10"/>
  <c r="W1788" i="10"/>
  <c r="U1788" i="10"/>
  <c r="T1788" i="10"/>
  <c r="R1788" i="10"/>
  <c r="Q1788" i="10"/>
  <c r="O1788" i="10"/>
  <c r="N1788" i="10"/>
  <c r="L1788" i="10"/>
  <c r="K1788" i="10"/>
  <c r="X1787" i="10"/>
  <c r="W1787" i="10"/>
  <c r="U1787" i="10"/>
  <c r="T1787" i="10"/>
  <c r="R1787" i="10"/>
  <c r="Q1787" i="10"/>
  <c r="O1787" i="10"/>
  <c r="N1787" i="10"/>
  <c r="L1787" i="10"/>
  <c r="K1787" i="10"/>
  <c r="X1786" i="10"/>
  <c r="W1786" i="10"/>
  <c r="U1786" i="10"/>
  <c r="T1786" i="10"/>
  <c r="R1786" i="10"/>
  <c r="Q1786" i="10"/>
  <c r="O1786" i="10"/>
  <c r="N1786" i="10"/>
  <c r="L1786" i="10"/>
  <c r="G1786" i="10" s="1"/>
  <c r="K1786" i="10"/>
  <c r="X1785" i="10"/>
  <c r="W1785" i="10"/>
  <c r="U1785" i="10"/>
  <c r="T1785" i="10"/>
  <c r="R1785" i="10"/>
  <c r="Q1785" i="10"/>
  <c r="O1785" i="10"/>
  <c r="N1785" i="10"/>
  <c r="L1785" i="10"/>
  <c r="K1785" i="10"/>
  <c r="F1785" i="10" s="1"/>
  <c r="X1784" i="10"/>
  <c r="W1784" i="10"/>
  <c r="U1784" i="10"/>
  <c r="T1784" i="10"/>
  <c r="R1784" i="10"/>
  <c r="Q1784" i="10"/>
  <c r="O1784" i="10"/>
  <c r="N1784" i="10"/>
  <c r="L1784" i="10"/>
  <c r="K1784" i="10"/>
  <c r="F1784" i="10" s="1"/>
  <c r="X1783" i="10"/>
  <c r="W1783" i="10"/>
  <c r="U1783" i="10"/>
  <c r="T1783" i="10"/>
  <c r="R1783" i="10"/>
  <c r="Q1783" i="10"/>
  <c r="O1783" i="10"/>
  <c r="N1783" i="10"/>
  <c r="L1783" i="10"/>
  <c r="K1783" i="10"/>
  <c r="X1782" i="10"/>
  <c r="W1782" i="10"/>
  <c r="U1782" i="10"/>
  <c r="T1782" i="10"/>
  <c r="R1782" i="10"/>
  <c r="Q1782" i="10"/>
  <c r="O1782" i="10"/>
  <c r="N1782" i="10"/>
  <c r="L1782" i="10"/>
  <c r="K1782" i="10"/>
  <c r="X1781" i="10"/>
  <c r="W1781" i="10"/>
  <c r="U1781" i="10"/>
  <c r="T1781" i="10"/>
  <c r="R1781" i="10"/>
  <c r="Q1781" i="10"/>
  <c r="O1781" i="10"/>
  <c r="N1781" i="10"/>
  <c r="L1781" i="10"/>
  <c r="G1781" i="10" s="1"/>
  <c r="K1781" i="10"/>
  <c r="X1780" i="10"/>
  <c r="W1780" i="10"/>
  <c r="U1780" i="10"/>
  <c r="T1780" i="10"/>
  <c r="R1780" i="10"/>
  <c r="Q1780" i="10"/>
  <c r="O1780" i="10"/>
  <c r="N1780" i="10"/>
  <c r="L1780" i="10"/>
  <c r="K1780" i="10"/>
  <c r="F1780" i="10" s="1"/>
  <c r="X1779" i="10"/>
  <c r="W1779" i="10"/>
  <c r="U1779" i="10"/>
  <c r="T1779" i="10"/>
  <c r="R1779" i="10"/>
  <c r="Q1779" i="10"/>
  <c r="O1779" i="10"/>
  <c r="N1779" i="10"/>
  <c r="L1779" i="10"/>
  <c r="K1779" i="10"/>
  <c r="X1778" i="10"/>
  <c r="W1778" i="10"/>
  <c r="U1778" i="10"/>
  <c r="T1778" i="10"/>
  <c r="R1778" i="10"/>
  <c r="Q1778" i="10"/>
  <c r="O1778" i="10"/>
  <c r="N1778" i="10"/>
  <c r="L1778" i="10"/>
  <c r="K1778" i="10"/>
  <c r="X1777" i="10"/>
  <c r="W1777" i="10"/>
  <c r="U1777" i="10"/>
  <c r="T1777" i="10"/>
  <c r="R1777" i="10"/>
  <c r="Q1777" i="10"/>
  <c r="O1777" i="10"/>
  <c r="N1777" i="10"/>
  <c r="L1777" i="10"/>
  <c r="G1777" i="10" s="1"/>
  <c r="K1777" i="10"/>
  <c r="X1776" i="10"/>
  <c r="W1776" i="10"/>
  <c r="U1776" i="10"/>
  <c r="T1776" i="10"/>
  <c r="R1776" i="10"/>
  <c r="Q1776" i="10"/>
  <c r="O1776" i="10"/>
  <c r="N1776" i="10"/>
  <c r="L1776" i="10"/>
  <c r="G1776" i="10" s="1"/>
  <c r="K1776" i="10"/>
  <c r="X1775" i="10"/>
  <c r="W1775" i="10"/>
  <c r="U1775" i="10"/>
  <c r="T1775" i="10"/>
  <c r="R1775" i="10"/>
  <c r="Q1775" i="10"/>
  <c r="O1775" i="10"/>
  <c r="N1775" i="10"/>
  <c r="L1775" i="10"/>
  <c r="K1775" i="10"/>
  <c r="F1775" i="10" s="1"/>
  <c r="X1774" i="10"/>
  <c r="W1774" i="10"/>
  <c r="U1774" i="10"/>
  <c r="T1774" i="10"/>
  <c r="R1774" i="10"/>
  <c r="Q1774" i="10"/>
  <c r="O1774" i="10"/>
  <c r="N1774" i="10"/>
  <c r="L1774" i="10"/>
  <c r="K1774" i="10"/>
  <c r="X1773" i="10"/>
  <c r="W1773" i="10"/>
  <c r="U1773" i="10"/>
  <c r="T1773" i="10"/>
  <c r="R1773" i="10"/>
  <c r="Q1773" i="10"/>
  <c r="O1773" i="10"/>
  <c r="N1773" i="10"/>
  <c r="L1773" i="10"/>
  <c r="K1773" i="10"/>
  <c r="X1772" i="10"/>
  <c r="W1772" i="10"/>
  <c r="U1772" i="10"/>
  <c r="T1772" i="10"/>
  <c r="R1772" i="10"/>
  <c r="Q1772" i="10"/>
  <c r="O1772" i="10"/>
  <c r="N1772" i="10"/>
  <c r="L1772" i="10"/>
  <c r="G1772" i="10" s="1"/>
  <c r="K1772" i="10"/>
  <c r="X1771" i="10"/>
  <c r="W1771" i="10"/>
  <c r="U1771" i="10"/>
  <c r="T1771" i="10"/>
  <c r="R1771" i="10"/>
  <c r="Q1771" i="10"/>
  <c r="O1771" i="10"/>
  <c r="N1771" i="10"/>
  <c r="L1771" i="10"/>
  <c r="K1771" i="10"/>
  <c r="F1771" i="10" s="1"/>
  <c r="X1770" i="10"/>
  <c r="W1770" i="10"/>
  <c r="U1770" i="10"/>
  <c r="T1770" i="10"/>
  <c r="R1770" i="10"/>
  <c r="Q1770" i="10"/>
  <c r="O1770" i="10"/>
  <c r="N1770" i="10"/>
  <c r="L1770" i="10"/>
  <c r="K1770" i="10"/>
  <c r="X1769" i="10"/>
  <c r="W1769" i="10"/>
  <c r="U1769" i="10"/>
  <c r="T1769" i="10"/>
  <c r="R1769" i="10"/>
  <c r="Q1769" i="10"/>
  <c r="O1769" i="10"/>
  <c r="N1769" i="10"/>
  <c r="L1769" i="10"/>
  <c r="K1769" i="10"/>
  <c r="X1768" i="10"/>
  <c r="W1768" i="10"/>
  <c r="U1768" i="10"/>
  <c r="T1768" i="10"/>
  <c r="R1768" i="10"/>
  <c r="Q1768" i="10"/>
  <c r="O1768" i="10"/>
  <c r="N1768" i="10"/>
  <c r="L1768" i="10"/>
  <c r="K1768" i="10"/>
  <c r="X1767" i="10"/>
  <c r="W1767" i="10"/>
  <c r="U1767" i="10"/>
  <c r="T1767" i="10"/>
  <c r="R1767" i="10"/>
  <c r="Q1767" i="10"/>
  <c r="O1767" i="10"/>
  <c r="N1767" i="10"/>
  <c r="L1767" i="10"/>
  <c r="G1767" i="10" s="1"/>
  <c r="K1767" i="10"/>
  <c r="X1766" i="10"/>
  <c r="W1766" i="10"/>
  <c r="U1766" i="10"/>
  <c r="T1766" i="10"/>
  <c r="R1766" i="10"/>
  <c r="Q1766" i="10"/>
  <c r="O1766" i="10"/>
  <c r="N1766" i="10"/>
  <c r="L1766" i="10"/>
  <c r="K1766" i="10"/>
  <c r="F1766" i="10" s="1"/>
  <c r="X1765" i="10"/>
  <c r="W1765" i="10"/>
  <c r="U1765" i="10"/>
  <c r="T1765" i="10"/>
  <c r="R1765" i="10"/>
  <c r="Q1765" i="10"/>
  <c r="O1765" i="10"/>
  <c r="N1765" i="10"/>
  <c r="L1765" i="10"/>
  <c r="K1765" i="10"/>
  <c r="X1764" i="10"/>
  <c r="W1764" i="10"/>
  <c r="U1764" i="10"/>
  <c r="T1764" i="10"/>
  <c r="R1764" i="10"/>
  <c r="Q1764" i="10"/>
  <c r="O1764" i="10"/>
  <c r="N1764" i="10"/>
  <c r="L1764" i="10"/>
  <c r="K1764" i="10"/>
  <c r="X1763" i="10"/>
  <c r="W1763" i="10"/>
  <c r="U1763" i="10"/>
  <c r="T1763" i="10"/>
  <c r="R1763" i="10"/>
  <c r="Q1763" i="10"/>
  <c r="O1763" i="10"/>
  <c r="N1763" i="10"/>
  <c r="L1763" i="10"/>
  <c r="G1763" i="10" s="1"/>
  <c r="K1763" i="10"/>
  <c r="X1762" i="10"/>
  <c r="W1762" i="10"/>
  <c r="U1762" i="10"/>
  <c r="T1762" i="10"/>
  <c r="R1762" i="10"/>
  <c r="Q1762" i="10"/>
  <c r="O1762" i="10"/>
  <c r="N1762" i="10"/>
  <c r="L1762" i="10"/>
  <c r="K1762" i="10"/>
  <c r="F1762" i="10" s="1"/>
  <c r="X1761" i="10"/>
  <c r="W1761" i="10"/>
  <c r="U1761" i="10"/>
  <c r="T1761" i="10"/>
  <c r="R1761" i="10"/>
  <c r="Q1761" i="10"/>
  <c r="O1761" i="10"/>
  <c r="N1761" i="10"/>
  <c r="L1761" i="10"/>
  <c r="K1761" i="10"/>
  <c r="X1760" i="10"/>
  <c r="W1760" i="10"/>
  <c r="U1760" i="10"/>
  <c r="T1760" i="10"/>
  <c r="R1760" i="10"/>
  <c r="Q1760" i="10"/>
  <c r="O1760" i="10"/>
  <c r="N1760" i="10"/>
  <c r="L1760" i="10"/>
  <c r="K1760" i="10"/>
  <c r="F1760" i="10" s="1"/>
  <c r="X1759" i="10"/>
  <c r="W1759" i="10"/>
  <c r="U1759" i="10"/>
  <c r="T1759" i="10"/>
  <c r="R1759" i="10"/>
  <c r="Q1759" i="10"/>
  <c r="O1759" i="10"/>
  <c r="N1759" i="10"/>
  <c r="L1759" i="10"/>
  <c r="K1759" i="10"/>
  <c r="X1758" i="10"/>
  <c r="W1758" i="10"/>
  <c r="U1758" i="10"/>
  <c r="T1758" i="10"/>
  <c r="R1758" i="10"/>
  <c r="Q1758" i="10"/>
  <c r="O1758" i="10"/>
  <c r="N1758" i="10"/>
  <c r="L1758" i="10"/>
  <c r="K1758" i="10"/>
  <c r="X1757" i="10"/>
  <c r="W1757" i="10"/>
  <c r="U1757" i="10"/>
  <c r="T1757" i="10"/>
  <c r="R1757" i="10"/>
  <c r="Q1757" i="10"/>
  <c r="O1757" i="10"/>
  <c r="N1757" i="10"/>
  <c r="L1757" i="10"/>
  <c r="G1757" i="10" s="1"/>
  <c r="K1757" i="10"/>
  <c r="X1756" i="10"/>
  <c r="W1756" i="10"/>
  <c r="U1756" i="10"/>
  <c r="T1756" i="10"/>
  <c r="R1756" i="10"/>
  <c r="Q1756" i="10"/>
  <c r="O1756" i="10"/>
  <c r="N1756" i="10"/>
  <c r="L1756" i="10"/>
  <c r="K1756" i="10"/>
  <c r="F1756" i="10" s="1"/>
  <c r="X1755" i="10"/>
  <c r="W1755" i="10"/>
  <c r="U1755" i="10"/>
  <c r="T1755" i="10"/>
  <c r="R1755" i="10"/>
  <c r="Q1755" i="10"/>
  <c r="O1755" i="10"/>
  <c r="N1755" i="10"/>
  <c r="L1755" i="10"/>
  <c r="K1755" i="10"/>
  <c r="X1754" i="10"/>
  <c r="W1754" i="10"/>
  <c r="U1754" i="10"/>
  <c r="T1754" i="10"/>
  <c r="R1754" i="10"/>
  <c r="Q1754" i="10"/>
  <c r="O1754" i="10"/>
  <c r="N1754" i="10"/>
  <c r="L1754" i="10"/>
  <c r="K1754" i="10"/>
  <c r="X1753" i="10"/>
  <c r="W1753" i="10"/>
  <c r="U1753" i="10"/>
  <c r="T1753" i="10"/>
  <c r="R1753" i="10"/>
  <c r="Q1753" i="10"/>
  <c r="O1753" i="10"/>
  <c r="N1753" i="10"/>
  <c r="L1753" i="10"/>
  <c r="K1753" i="10"/>
  <c r="X1752" i="10"/>
  <c r="W1752" i="10"/>
  <c r="U1752" i="10"/>
  <c r="T1752" i="10"/>
  <c r="R1752" i="10"/>
  <c r="Q1752" i="10"/>
  <c r="O1752" i="10"/>
  <c r="N1752" i="10"/>
  <c r="L1752" i="10"/>
  <c r="K1752" i="10"/>
  <c r="X1751" i="10"/>
  <c r="W1751" i="10"/>
  <c r="U1751" i="10"/>
  <c r="T1751" i="10"/>
  <c r="R1751" i="10"/>
  <c r="Q1751" i="10"/>
  <c r="O1751" i="10"/>
  <c r="N1751" i="10"/>
  <c r="L1751" i="10"/>
  <c r="G1751" i="10" s="1"/>
  <c r="K1751" i="10"/>
  <c r="X1750" i="10"/>
  <c r="W1750" i="10"/>
  <c r="U1750" i="10"/>
  <c r="T1750" i="10"/>
  <c r="R1750" i="10"/>
  <c r="Q1750" i="10"/>
  <c r="O1750" i="10"/>
  <c r="N1750" i="10"/>
  <c r="L1750" i="10"/>
  <c r="K1750" i="10"/>
  <c r="F1750" i="10" s="1"/>
  <c r="X1749" i="10"/>
  <c r="W1749" i="10"/>
  <c r="U1749" i="10"/>
  <c r="T1749" i="10"/>
  <c r="R1749" i="10"/>
  <c r="Q1749" i="10"/>
  <c r="O1749" i="10"/>
  <c r="N1749" i="10"/>
  <c r="L1749" i="10"/>
  <c r="K1749" i="10"/>
  <c r="X1748" i="10"/>
  <c r="W1748" i="10"/>
  <c r="U1748" i="10"/>
  <c r="T1748" i="10"/>
  <c r="R1748" i="10"/>
  <c r="Q1748" i="10"/>
  <c r="O1748" i="10"/>
  <c r="N1748" i="10"/>
  <c r="L1748" i="10"/>
  <c r="K1748" i="10"/>
  <c r="X1747" i="10"/>
  <c r="W1747" i="10"/>
  <c r="U1747" i="10"/>
  <c r="T1747" i="10"/>
  <c r="R1747" i="10"/>
  <c r="Q1747" i="10"/>
  <c r="O1747" i="10"/>
  <c r="N1747" i="10"/>
  <c r="L1747" i="10"/>
  <c r="G1747" i="10" s="1"/>
  <c r="K1747" i="10"/>
  <c r="X1746" i="10"/>
  <c r="W1746" i="10"/>
  <c r="U1746" i="10"/>
  <c r="T1746" i="10"/>
  <c r="R1746" i="10"/>
  <c r="Q1746" i="10"/>
  <c r="O1746" i="10"/>
  <c r="N1746" i="10"/>
  <c r="L1746" i="10"/>
  <c r="K1746" i="10"/>
  <c r="F1746" i="10" s="1"/>
  <c r="X1745" i="10"/>
  <c r="W1745" i="10"/>
  <c r="U1745" i="10"/>
  <c r="T1745" i="10"/>
  <c r="R1745" i="10"/>
  <c r="Q1745" i="10"/>
  <c r="O1745" i="10"/>
  <c r="N1745" i="10"/>
  <c r="L1745" i="10"/>
  <c r="K1745" i="10"/>
  <c r="X1744" i="10"/>
  <c r="W1744" i="10"/>
  <c r="U1744" i="10"/>
  <c r="T1744" i="10"/>
  <c r="R1744" i="10"/>
  <c r="Q1744" i="10"/>
  <c r="O1744" i="10"/>
  <c r="N1744" i="10"/>
  <c r="L1744" i="10"/>
  <c r="K1744" i="10"/>
  <c r="X1743" i="10"/>
  <c r="W1743" i="10"/>
  <c r="U1743" i="10"/>
  <c r="T1743" i="10"/>
  <c r="R1743" i="10"/>
  <c r="Q1743" i="10"/>
  <c r="O1743" i="10"/>
  <c r="N1743" i="10"/>
  <c r="L1743" i="10"/>
  <c r="K1743" i="10"/>
  <c r="X1742" i="10"/>
  <c r="W1742" i="10"/>
  <c r="U1742" i="10"/>
  <c r="T1742" i="10"/>
  <c r="R1742" i="10"/>
  <c r="Q1742" i="10"/>
  <c r="O1742" i="10"/>
  <c r="N1742" i="10"/>
  <c r="L1742" i="10"/>
  <c r="G1742" i="10" s="1"/>
  <c r="K1742" i="10"/>
  <c r="X1741" i="10"/>
  <c r="W1741" i="10"/>
  <c r="U1741" i="10"/>
  <c r="T1741" i="10"/>
  <c r="R1741" i="10"/>
  <c r="Q1741" i="10"/>
  <c r="O1741" i="10"/>
  <c r="N1741" i="10"/>
  <c r="L1741" i="10"/>
  <c r="K1741" i="10"/>
  <c r="F1741" i="10" s="1"/>
  <c r="X1740" i="10"/>
  <c r="W1740" i="10"/>
  <c r="U1740" i="10"/>
  <c r="T1740" i="10"/>
  <c r="R1740" i="10"/>
  <c r="Q1740" i="10"/>
  <c r="O1740" i="10"/>
  <c r="N1740" i="10"/>
  <c r="L1740" i="10"/>
  <c r="K1740" i="10"/>
  <c r="X1739" i="10"/>
  <c r="W1739" i="10"/>
  <c r="U1739" i="10"/>
  <c r="T1739" i="10"/>
  <c r="R1739" i="10"/>
  <c r="Q1739" i="10"/>
  <c r="O1739" i="10"/>
  <c r="N1739" i="10"/>
  <c r="L1739" i="10"/>
  <c r="K1739" i="10"/>
  <c r="X1738" i="10"/>
  <c r="W1738" i="10"/>
  <c r="U1738" i="10"/>
  <c r="T1738" i="10"/>
  <c r="R1738" i="10"/>
  <c r="Q1738" i="10"/>
  <c r="O1738" i="10"/>
  <c r="N1738" i="10"/>
  <c r="L1738" i="10"/>
  <c r="K1738" i="10"/>
  <c r="X1737" i="10"/>
  <c r="W1737" i="10"/>
  <c r="U1737" i="10"/>
  <c r="T1737" i="10"/>
  <c r="R1737" i="10"/>
  <c r="Q1737" i="10"/>
  <c r="O1737" i="10"/>
  <c r="N1737" i="10"/>
  <c r="L1737" i="10"/>
  <c r="G1737" i="10" s="1"/>
  <c r="K1737" i="10"/>
  <c r="X1736" i="10"/>
  <c r="W1736" i="10"/>
  <c r="U1736" i="10"/>
  <c r="T1736" i="10"/>
  <c r="R1736" i="10"/>
  <c r="Q1736" i="10"/>
  <c r="O1736" i="10"/>
  <c r="N1736" i="10"/>
  <c r="L1736" i="10"/>
  <c r="G1736" i="10" s="1"/>
  <c r="K1736" i="10"/>
  <c r="X1735" i="10"/>
  <c r="W1735" i="10"/>
  <c r="U1735" i="10"/>
  <c r="T1735" i="10"/>
  <c r="R1735" i="10"/>
  <c r="Q1735" i="10"/>
  <c r="O1735" i="10"/>
  <c r="N1735" i="10"/>
  <c r="L1735" i="10"/>
  <c r="K1735" i="10"/>
  <c r="F1735" i="10" s="1"/>
  <c r="X1734" i="10"/>
  <c r="W1734" i="10"/>
  <c r="U1734" i="10"/>
  <c r="T1734" i="10"/>
  <c r="R1734" i="10"/>
  <c r="Q1734" i="10"/>
  <c r="O1734" i="10"/>
  <c r="N1734" i="10"/>
  <c r="L1734" i="10"/>
  <c r="K1734" i="10"/>
  <c r="X1733" i="10"/>
  <c r="W1733" i="10"/>
  <c r="U1733" i="10"/>
  <c r="T1733" i="10"/>
  <c r="R1733" i="10"/>
  <c r="Q1733" i="10"/>
  <c r="O1733" i="10"/>
  <c r="N1733" i="10"/>
  <c r="L1733" i="10"/>
  <c r="K1733" i="10"/>
  <c r="X1732" i="10"/>
  <c r="W1732" i="10"/>
  <c r="U1732" i="10"/>
  <c r="T1732" i="10"/>
  <c r="R1732" i="10"/>
  <c r="Q1732" i="10"/>
  <c r="O1732" i="10"/>
  <c r="N1732" i="10"/>
  <c r="L1732" i="10"/>
  <c r="G1732" i="10" s="1"/>
  <c r="K1732" i="10"/>
  <c r="X1731" i="10"/>
  <c r="W1731" i="10"/>
  <c r="U1731" i="10"/>
  <c r="T1731" i="10"/>
  <c r="R1731" i="10"/>
  <c r="Q1731" i="10"/>
  <c r="O1731" i="10"/>
  <c r="N1731" i="10"/>
  <c r="L1731" i="10"/>
  <c r="K1731" i="10"/>
  <c r="F1731" i="10" s="1"/>
  <c r="X1730" i="10"/>
  <c r="W1730" i="10"/>
  <c r="U1730" i="10"/>
  <c r="T1730" i="10"/>
  <c r="R1730" i="10"/>
  <c r="Q1730" i="10"/>
  <c r="O1730" i="10"/>
  <c r="N1730" i="10"/>
  <c r="L1730" i="10"/>
  <c r="K1730" i="10"/>
  <c r="F1730" i="10" s="1"/>
  <c r="X1729" i="10"/>
  <c r="W1729" i="10"/>
  <c r="U1729" i="10"/>
  <c r="T1729" i="10"/>
  <c r="R1729" i="10"/>
  <c r="Q1729" i="10"/>
  <c r="O1729" i="10"/>
  <c r="N1729" i="10"/>
  <c r="L1729" i="10"/>
  <c r="K1729" i="10"/>
  <c r="X1728" i="10"/>
  <c r="W1728" i="10"/>
  <c r="U1728" i="10"/>
  <c r="T1728" i="10"/>
  <c r="R1728" i="10"/>
  <c r="Q1728" i="10"/>
  <c r="O1728" i="10"/>
  <c r="N1728" i="10"/>
  <c r="L1728" i="10"/>
  <c r="K1728" i="10"/>
  <c r="F1728" i="10" s="1"/>
  <c r="X1727" i="10"/>
  <c r="W1727" i="10"/>
  <c r="U1727" i="10"/>
  <c r="T1727" i="10"/>
  <c r="R1727" i="10"/>
  <c r="Q1727" i="10"/>
  <c r="O1727" i="10"/>
  <c r="N1727" i="10"/>
  <c r="L1727" i="10"/>
  <c r="K1727" i="10"/>
  <c r="X1726" i="10"/>
  <c r="W1726" i="10"/>
  <c r="U1726" i="10"/>
  <c r="T1726" i="10"/>
  <c r="R1726" i="10"/>
  <c r="Q1726" i="10"/>
  <c r="O1726" i="10"/>
  <c r="N1726" i="10"/>
  <c r="L1726" i="10"/>
  <c r="K1726" i="10"/>
  <c r="X1725" i="10"/>
  <c r="W1725" i="10"/>
  <c r="U1725" i="10"/>
  <c r="T1725" i="10"/>
  <c r="R1725" i="10"/>
  <c r="Q1725" i="10"/>
  <c r="O1725" i="10"/>
  <c r="N1725" i="10"/>
  <c r="L1725" i="10"/>
  <c r="G1725" i="10" s="1"/>
  <c r="K1725" i="10"/>
  <c r="X1724" i="10"/>
  <c r="W1724" i="10"/>
  <c r="U1724" i="10"/>
  <c r="T1724" i="10"/>
  <c r="R1724" i="10"/>
  <c r="Q1724" i="10"/>
  <c r="O1724" i="10"/>
  <c r="N1724" i="10"/>
  <c r="L1724" i="10"/>
  <c r="K1724" i="10"/>
  <c r="F1724" i="10" s="1"/>
  <c r="X1723" i="10"/>
  <c r="W1723" i="10"/>
  <c r="U1723" i="10"/>
  <c r="T1723" i="10"/>
  <c r="R1723" i="10"/>
  <c r="Q1723" i="10"/>
  <c r="O1723" i="10"/>
  <c r="N1723" i="10"/>
  <c r="L1723" i="10"/>
  <c r="K1723" i="10"/>
  <c r="X1722" i="10"/>
  <c r="W1722" i="10"/>
  <c r="U1722" i="10"/>
  <c r="T1722" i="10"/>
  <c r="R1722" i="10"/>
  <c r="Q1722" i="10"/>
  <c r="O1722" i="10"/>
  <c r="N1722" i="10"/>
  <c r="L1722" i="10"/>
  <c r="K1722" i="10"/>
  <c r="X1721" i="10"/>
  <c r="W1721" i="10"/>
  <c r="U1721" i="10"/>
  <c r="T1721" i="10"/>
  <c r="R1721" i="10"/>
  <c r="Q1721" i="10"/>
  <c r="O1721" i="10"/>
  <c r="N1721" i="10"/>
  <c r="L1721" i="10"/>
  <c r="K1721" i="10"/>
  <c r="X1720" i="10"/>
  <c r="W1720" i="10"/>
  <c r="U1720" i="10"/>
  <c r="T1720" i="10"/>
  <c r="R1720" i="10"/>
  <c r="Q1720" i="10"/>
  <c r="O1720" i="10"/>
  <c r="N1720" i="10"/>
  <c r="L1720" i="10"/>
  <c r="K1720" i="10"/>
  <c r="X1719" i="10"/>
  <c r="W1719" i="10"/>
  <c r="U1719" i="10"/>
  <c r="T1719" i="10"/>
  <c r="R1719" i="10"/>
  <c r="Q1719" i="10"/>
  <c r="O1719" i="10"/>
  <c r="N1719" i="10"/>
  <c r="L1719" i="10"/>
  <c r="G1719" i="10" s="1"/>
  <c r="K1719" i="10"/>
  <c r="X1718" i="10"/>
  <c r="W1718" i="10"/>
  <c r="U1718" i="10"/>
  <c r="T1718" i="10"/>
  <c r="R1718" i="10"/>
  <c r="Q1718" i="10"/>
  <c r="O1718" i="10"/>
  <c r="N1718" i="10"/>
  <c r="L1718" i="10"/>
  <c r="K1718" i="10"/>
  <c r="F1718" i="10" s="1"/>
  <c r="X1717" i="10"/>
  <c r="W1717" i="10"/>
  <c r="U1717" i="10"/>
  <c r="T1717" i="10"/>
  <c r="R1717" i="10"/>
  <c r="Q1717" i="10"/>
  <c r="O1717" i="10"/>
  <c r="N1717" i="10"/>
  <c r="L1717" i="10"/>
  <c r="K1717" i="10"/>
  <c r="X1716" i="10"/>
  <c r="W1716" i="10"/>
  <c r="U1716" i="10"/>
  <c r="T1716" i="10"/>
  <c r="R1716" i="10"/>
  <c r="Q1716" i="10"/>
  <c r="O1716" i="10"/>
  <c r="N1716" i="10"/>
  <c r="L1716" i="10"/>
  <c r="K1716" i="10"/>
  <c r="X1715" i="10"/>
  <c r="W1715" i="10"/>
  <c r="U1715" i="10"/>
  <c r="T1715" i="10"/>
  <c r="R1715" i="10"/>
  <c r="Q1715" i="10"/>
  <c r="O1715" i="10"/>
  <c r="N1715" i="10"/>
  <c r="L1715" i="10"/>
  <c r="G1715" i="10" s="1"/>
  <c r="K1715" i="10"/>
  <c r="X1714" i="10"/>
  <c r="W1714" i="10"/>
  <c r="U1714" i="10"/>
  <c r="T1714" i="10"/>
  <c r="R1714" i="10"/>
  <c r="Q1714" i="10"/>
  <c r="O1714" i="10"/>
  <c r="N1714" i="10"/>
  <c r="L1714" i="10"/>
  <c r="K1714" i="10"/>
  <c r="F1714" i="10" s="1"/>
  <c r="X1713" i="10"/>
  <c r="W1713" i="10"/>
  <c r="U1713" i="10"/>
  <c r="T1713" i="10"/>
  <c r="R1713" i="10"/>
  <c r="Q1713" i="10"/>
  <c r="O1713" i="10"/>
  <c r="N1713" i="10"/>
  <c r="L1713" i="10"/>
  <c r="K1713" i="10"/>
  <c r="X1712" i="10"/>
  <c r="W1712" i="10"/>
  <c r="U1712" i="10"/>
  <c r="T1712" i="10"/>
  <c r="R1712" i="10"/>
  <c r="Q1712" i="10"/>
  <c r="O1712" i="10"/>
  <c r="N1712" i="10"/>
  <c r="L1712" i="10"/>
  <c r="K1712" i="10"/>
  <c r="X1711" i="10"/>
  <c r="W1711" i="10"/>
  <c r="U1711" i="10"/>
  <c r="T1711" i="10"/>
  <c r="R1711" i="10"/>
  <c r="Q1711" i="10"/>
  <c r="O1711" i="10"/>
  <c r="N1711" i="10"/>
  <c r="L1711" i="10"/>
  <c r="K1711" i="10"/>
  <c r="X1710" i="10"/>
  <c r="W1710" i="10"/>
  <c r="U1710" i="10"/>
  <c r="T1710" i="10"/>
  <c r="R1710" i="10"/>
  <c r="Q1710" i="10"/>
  <c r="O1710" i="10"/>
  <c r="N1710" i="10"/>
  <c r="L1710" i="10"/>
  <c r="G1710" i="10" s="1"/>
  <c r="K1710" i="10"/>
  <c r="X1709" i="10"/>
  <c r="W1709" i="10"/>
  <c r="U1709" i="10"/>
  <c r="T1709" i="10"/>
  <c r="R1709" i="10"/>
  <c r="Q1709" i="10"/>
  <c r="O1709" i="10"/>
  <c r="N1709" i="10"/>
  <c r="L1709" i="10"/>
  <c r="K1709" i="10"/>
  <c r="F1709" i="10" s="1"/>
  <c r="X1708" i="10"/>
  <c r="W1708" i="10"/>
  <c r="U1708" i="10"/>
  <c r="T1708" i="10"/>
  <c r="R1708" i="10"/>
  <c r="Q1708" i="10"/>
  <c r="O1708" i="10"/>
  <c r="N1708" i="10"/>
  <c r="L1708" i="10"/>
  <c r="K1708" i="10"/>
  <c r="X1707" i="10"/>
  <c r="W1707" i="10"/>
  <c r="U1707" i="10"/>
  <c r="T1707" i="10"/>
  <c r="R1707" i="10"/>
  <c r="Q1707" i="10"/>
  <c r="O1707" i="10"/>
  <c r="N1707" i="10"/>
  <c r="L1707" i="10"/>
  <c r="K1707" i="10"/>
  <c r="X1706" i="10"/>
  <c r="W1706" i="10"/>
  <c r="U1706" i="10"/>
  <c r="T1706" i="10"/>
  <c r="R1706" i="10"/>
  <c r="Q1706" i="10"/>
  <c r="O1706" i="10"/>
  <c r="N1706" i="10"/>
  <c r="L1706" i="10"/>
  <c r="G1706" i="10" s="1"/>
  <c r="K1706" i="10"/>
  <c r="X1705" i="10"/>
  <c r="W1705" i="10"/>
  <c r="U1705" i="10"/>
  <c r="T1705" i="10"/>
  <c r="R1705" i="10"/>
  <c r="Q1705" i="10"/>
  <c r="O1705" i="10"/>
  <c r="N1705" i="10"/>
  <c r="L1705" i="10"/>
  <c r="K1705" i="10"/>
  <c r="F1705" i="10" s="1"/>
  <c r="X1704" i="10"/>
  <c r="W1704" i="10"/>
  <c r="U1704" i="10"/>
  <c r="T1704" i="10"/>
  <c r="R1704" i="10"/>
  <c r="Q1704" i="10"/>
  <c r="O1704" i="10"/>
  <c r="N1704" i="10"/>
  <c r="L1704" i="10"/>
  <c r="K1704" i="10"/>
  <c r="X1703" i="10"/>
  <c r="W1703" i="10"/>
  <c r="U1703" i="10"/>
  <c r="T1703" i="10"/>
  <c r="R1703" i="10"/>
  <c r="Q1703" i="10"/>
  <c r="O1703" i="10"/>
  <c r="N1703" i="10"/>
  <c r="L1703" i="10"/>
  <c r="K1703" i="10"/>
  <c r="X1702" i="10"/>
  <c r="W1702" i="10"/>
  <c r="U1702" i="10"/>
  <c r="T1702" i="10"/>
  <c r="R1702" i="10"/>
  <c r="Q1702" i="10"/>
  <c r="O1702" i="10"/>
  <c r="N1702" i="10"/>
  <c r="L1702" i="10"/>
  <c r="G1702" i="10" s="1"/>
  <c r="K1702" i="10"/>
  <c r="X1701" i="10"/>
  <c r="W1701" i="10"/>
  <c r="U1701" i="10"/>
  <c r="T1701" i="10"/>
  <c r="R1701" i="10"/>
  <c r="Q1701" i="10"/>
  <c r="O1701" i="10"/>
  <c r="N1701" i="10"/>
  <c r="L1701" i="10"/>
  <c r="K1701" i="10"/>
  <c r="F1701" i="10" s="1"/>
  <c r="X1700" i="10"/>
  <c r="W1700" i="10"/>
  <c r="U1700" i="10"/>
  <c r="T1700" i="10"/>
  <c r="R1700" i="10"/>
  <c r="Q1700" i="10"/>
  <c r="O1700" i="10"/>
  <c r="N1700" i="10"/>
  <c r="L1700" i="10"/>
  <c r="K1700" i="10"/>
  <c r="X1699" i="10"/>
  <c r="W1699" i="10"/>
  <c r="U1699" i="10"/>
  <c r="T1699" i="10"/>
  <c r="R1699" i="10"/>
  <c r="Q1699" i="10"/>
  <c r="O1699" i="10"/>
  <c r="N1699" i="10"/>
  <c r="L1699" i="10"/>
  <c r="K1699" i="10"/>
  <c r="X1698" i="10"/>
  <c r="W1698" i="10"/>
  <c r="U1698" i="10"/>
  <c r="T1698" i="10"/>
  <c r="R1698" i="10"/>
  <c r="Q1698" i="10"/>
  <c r="O1698" i="10"/>
  <c r="N1698" i="10"/>
  <c r="L1698" i="10"/>
  <c r="G1698" i="10" s="1"/>
  <c r="K1698" i="10"/>
  <c r="X1697" i="10"/>
  <c r="W1697" i="10"/>
  <c r="U1697" i="10"/>
  <c r="T1697" i="10"/>
  <c r="R1697" i="10"/>
  <c r="Q1697" i="10"/>
  <c r="O1697" i="10"/>
  <c r="N1697" i="10"/>
  <c r="L1697" i="10"/>
  <c r="K1697" i="10"/>
  <c r="F1697" i="10" s="1"/>
  <c r="X1696" i="10"/>
  <c r="W1696" i="10"/>
  <c r="U1696" i="10"/>
  <c r="T1696" i="10"/>
  <c r="R1696" i="10"/>
  <c r="Q1696" i="10"/>
  <c r="O1696" i="10"/>
  <c r="N1696" i="10"/>
  <c r="L1696" i="10"/>
  <c r="K1696" i="10"/>
  <c r="X1695" i="10"/>
  <c r="W1695" i="10"/>
  <c r="U1695" i="10"/>
  <c r="T1695" i="10"/>
  <c r="R1695" i="10"/>
  <c r="Q1695" i="10"/>
  <c r="O1695" i="10"/>
  <c r="N1695" i="10"/>
  <c r="L1695" i="10"/>
  <c r="K1695" i="10"/>
  <c r="X1694" i="10"/>
  <c r="W1694" i="10"/>
  <c r="U1694" i="10"/>
  <c r="T1694" i="10"/>
  <c r="R1694" i="10"/>
  <c r="Q1694" i="10"/>
  <c r="O1694" i="10"/>
  <c r="N1694" i="10"/>
  <c r="L1694" i="10"/>
  <c r="G1694" i="10" s="1"/>
  <c r="K1694" i="10"/>
  <c r="X1693" i="10"/>
  <c r="W1693" i="10"/>
  <c r="U1693" i="10"/>
  <c r="T1693" i="10"/>
  <c r="R1693" i="10"/>
  <c r="Q1693" i="10"/>
  <c r="O1693" i="10"/>
  <c r="N1693" i="10"/>
  <c r="L1693" i="10"/>
  <c r="K1693" i="10"/>
  <c r="F1693" i="10" s="1"/>
  <c r="X1692" i="10"/>
  <c r="W1692" i="10"/>
  <c r="U1692" i="10"/>
  <c r="T1692" i="10"/>
  <c r="R1692" i="10"/>
  <c r="Q1692" i="10"/>
  <c r="O1692" i="10"/>
  <c r="N1692" i="10"/>
  <c r="L1692" i="10"/>
  <c r="K1692" i="10"/>
  <c r="X1691" i="10"/>
  <c r="W1691" i="10"/>
  <c r="U1691" i="10"/>
  <c r="T1691" i="10"/>
  <c r="R1691" i="10"/>
  <c r="Q1691" i="10"/>
  <c r="O1691" i="10"/>
  <c r="N1691" i="10"/>
  <c r="L1691" i="10"/>
  <c r="K1691" i="10"/>
  <c r="X1690" i="10"/>
  <c r="W1690" i="10"/>
  <c r="U1690" i="10"/>
  <c r="T1690" i="10"/>
  <c r="R1690" i="10"/>
  <c r="Q1690" i="10"/>
  <c r="O1690" i="10"/>
  <c r="N1690" i="10"/>
  <c r="L1690" i="10"/>
  <c r="G1690" i="10" s="1"/>
  <c r="K1690" i="10"/>
  <c r="X1689" i="10"/>
  <c r="W1689" i="10"/>
  <c r="U1689" i="10"/>
  <c r="T1689" i="10"/>
  <c r="R1689" i="10"/>
  <c r="Q1689" i="10"/>
  <c r="O1689" i="10"/>
  <c r="N1689" i="10"/>
  <c r="L1689" i="10"/>
  <c r="K1689" i="10"/>
  <c r="F1689" i="10" s="1"/>
  <c r="X1688" i="10"/>
  <c r="W1688" i="10"/>
  <c r="U1688" i="10"/>
  <c r="T1688" i="10"/>
  <c r="R1688" i="10"/>
  <c r="Q1688" i="10"/>
  <c r="O1688" i="10"/>
  <c r="N1688" i="10"/>
  <c r="L1688" i="10"/>
  <c r="K1688" i="10"/>
  <c r="X1687" i="10"/>
  <c r="W1687" i="10"/>
  <c r="U1687" i="10"/>
  <c r="T1687" i="10"/>
  <c r="R1687" i="10"/>
  <c r="Q1687" i="10"/>
  <c r="O1687" i="10"/>
  <c r="N1687" i="10"/>
  <c r="L1687" i="10"/>
  <c r="K1687" i="10"/>
  <c r="X1686" i="10"/>
  <c r="W1686" i="10"/>
  <c r="U1686" i="10"/>
  <c r="T1686" i="10"/>
  <c r="R1686" i="10"/>
  <c r="Q1686" i="10"/>
  <c r="O1686" i="10"/>
  <c r="N1686" i="10"/>
  <c r="L1686" i="10"/>
  <c r="G1686" i="10" s="1"/>
  <c r="K1686" i="10"/>
  <c r="X1685" i="10"/>
  <c r="W1685" i="10"/>
  <c r="U1685" i="10"/>
  <c r="T1685" i="10"/>
  <c r="R1685" i="10"/>
  <c r="Q1685" i="10"/>
  <c r="O1685" i="10"/>
  <c r="N1685" i="10"/>
  <c r="L1685" i="10"/>
  <c r="K1685" i="10"/>
  <c r="F1685" i="10" s="1"/>
  <c r="X1684" i="10"/>
  <c r="W1684" i="10"/>
  <c r="U1684" i="10"/>
  <c r="T1684" i="10"/>
  <c r="R1684" i="10"/>
  <c r="Q1684" i="10"/>
  <c r="O1684" i="10"/>
  <c r="N1684" i="10"/>
  <c r="L1684" i="10"/>
  <c r="K1684" i="10"/>
  <c r="X1683" i="10"/>
  <c r="W1683" i="10"/>
  <c r="U1683" i="10"/>
  <c r="T1683" i="10"/>
  <c r="R1683" i="10"/>
  <c r="Q1683" i="10"/>
  <c r="O1683" i="10"/>
  <c r="N1683" i="10"/>
  <c r="L1683" i="10"/>
  <c r="K1683" i="10"/>
  <c r="X1682" i="10"/>
  <c r="W1682" i="10"/>
  <c r="U1682" i="10"/>
  <c r="T1682" i="10"/>
  <c r="R1682" i="10"/>
  <c r="Q1682" i="10"/>
  <c r="O1682" i="10"/>
  <c r="N1682" i="10"/>
  <c r="L1682" i="10"/>
  <c r="G1682" i="10" s="1"/>
  <c r="K1682" i="10"/>
  <c r="X1681" i="10"/>
  <c r="W1681" i="10"/>
  <c r="U1681" i="10"/>
  <c r="T1681" i="10"/>
  <c r="R1681" i="10"/>
  <c r="Q1681" i="10"/>
  <c r="O1681" i="10"/>
  <c r="N1681" i="10"/>
  <c r="L1681" i="10"/>
  <c r="K1681" i="10"/>
  <c r="F1681" i="10" s="1"/>
  <c r="X1680" i="10"/>
  <c r="W1680" i="10"/>
  <c r="U1680" i="10"/>
  <c r="T1680" i="10"/>
  <c r="R1680" i="10"/>
  <c r="Q1680" i="10"/>
  <c r="O1680" i="10"/>
  <c r="N1680" i="10"/>
  <c r="L1680" i="10"/>
  <c r="K1680" i="10"/>
  <c r="X1679" i="10"/>
  <c r="W1679" i="10"/>
  <c r="U1679" i="10"/>
  <c r="T1679" i="10"/>
  <c r="R1679" i="10"/>
  <c r="Q1679" i="10"/>
  <c r="O1679" i="10"/>
  <c r="N1679" i="10"/>
  <c r="L1679" i="10"/>
  <c r="K1679" i="10"/>
  <c r="X1678" i="10"/>
  <c r="W1678" i="10"/>
  <c r="U1678" i="10"/>
  <c r="T1678" i="10"/>
  <c r="R1678" i="10"/>
  <c r="Q1678" i="10"/>
  <c r="O1678" i="10"/>
  <c r="N1678" i="10"/>
  <c r="L1678" i="10"/>
  <c r="G1678" i="10" s="1"/>
  <c r="K1678" i="10"/>
  <c r="X1677" i="10"/>
  <c r="W1677" i="10"/>
  <c r="U1677" i="10"/>
  <c r="T1677" i="10"/>
  <c r="R1677" i="10"/>
  <c r="Q1677" i="10"/>
  <c r="O1677" i="10"/>
  <c r="N1677" i="10"/>
  <c r="L1677" i="10"/>
  <c r="K1677" i="10"/>
  <c r="F1677" i="10" s="1"/>
  <c r="X1676" i="10"/>
  <c r="W1676" i="10"/>
  <c r="U1676" i="10"/>
  <c r="T1676" i="10"/>
  <c r="R1676" i="10"/>
  <c r="Q1676" i="10"/>
  <c r="O1676" i="10"/>
  <c r="N1676" i="10"/>
  <c r="L1676" i="10"/>
  <c r="K1676" i="10"/>
  <c r="X1675" i="10"/>
  <c r="W1675" i="10"/>
  <c r="U1675" i="10"/>
  <c r="T1675" i="10"/>
  <c r="R1675" i="10"/>
  <c r="Q1675" i="10"/>
  <c r="O1675" i="10"/>
  <c r="N1675" i="10"/>
  <c r="L1675" i="10"/>
  <c r="K1675" i="10"/>
  <c r="X1674" i="10"/>
  <c r="W1674" i="10"/>
  <c r="U1674" i="10"/>
  <c r="T1674" i="10"/>
  <c r="R1674" i="10"/>
  <c r="Q1674" i="10"/>
  <c r="O1674" i="10"/>
  <c r="N1674" i="10"/>
  <c r="L1674" i="10"/>
  <c r="G1674" i="10" s="1"/>
  <c r="K1674" i="10"/>
  <c r="X1673" i="10"/>
  <c r="W1673" i="10"/>
  <c r="U1673" i="10"/>
  <c r="T1673" i="10"/>
  <c r="R1673" i="10"/>
  <c r="Q1673" i="10"/>
  <c r="O1673" i="10"/>
  <c r="N1673" i="10"/>
  <c r="L1673" i="10"/>
  <c r="K1673" i="10"/>
  <c r="F1673" i="10" s="1"/>
  <c r="X1672" i="10"/>
  <c r="W1672" i="10"/>
  <c r="U1672" i="10"/>
  <c r="T1672" i="10"/>
  <c r="R1672" i="10"/>
  <c r="Q1672" i="10"/>
  <c r="O1672" i="10"/>
  <c r="N1672" i="10"/>
  <c r="L1672" i="10"/>
  <c r="K1672" i="10"/>
  <c r="F1672" i="10" s="1"/>
  <c r="X1671" i="10"/>
  <c r="W1671" i="10"/>
  <c r="U1671" i="10"/>
  <c r="T1671" i="10"/>
  <c r="R1671" i="10"/>
  <c r="Q1671" i="10"/>
  <c r="O1671" i="10"/>
  <c r="N1671" i="10"/>
  <c r="L1671" i="10"/>
  <c r="K1671" i="10"/>
  <c r="X1670" i="10"/>
  <c r="W1670" i="10"/>
  <c r="U1670" i="10"/>
  <c r="T1670" i="10"/>
  <c r="R1670" i="10"/>
  <c r="Q1670" i="10"/>
  <c r="O1670" i="10"/>
  <c r="N1670" i="10"/>
  <c r="L1670" i="10"/>
  <c r="K1670" i="10"/>
  <c r="X1669" i="10"/>
  <c r="W1669" i="10"/>
  <c r="U1669" i="10"/>
  <c r="T1669" i="10"/>
  <c r="R1669" i="10"/>
  <c r="Q1669" i="10"/>
  <c r="O1669" i="10"/>
  <c r="N1669" i="10"/>
  <c r="L1669" i="10"/>
  <c r="G1669" i="10" s="1"/>
  <c r="K1669" i="10"/>
  <c r="X1668" i="10"/>
  <c r="W1668" i="10"/>
  <c r="U1668" i="10"/>
  <c r="T1668" i="10"/>
  <c r="R1668" i="10"/>
  <c r="Q1668" i="10"/>
  <c r="O1668" i="10"/>
  <c r="N1668" i="10"/>
  <c r="L1668" i="10"/>
  <c r="G1668" i="10" s="1"/>
  <c r="K1668" i="10"/>
  <c r="X1667" i="10"/>
  <c r="W1667" i="10"/>
  <c r="U1667" i="10"/>
  <c r="T1667" i="10"/>
  <c r="R1667" i="10"/>
  <c r="Q1667" i="10"/>
  <c r="O1667" i="10"/>
  <c r="N1667" i="10"/>
  <c r="L1667" i="10"/>
  <c r="K1667" i="10"/>
  <c r="F1667" i="10" s="1"/>
  <c r="X1666" i="10"/>
  <c r="W1666" i="10"/>
  <c r="U1666" i="10"/>
  <c r="T1666" i="10"/>
  <c r="R1666" i="10"/>
  <c r="Q1666" i="10"/>
  <c r="O1666" i="10"/>
  <c r="N1666" i="10"/>
  <c r="L1666" i="10"/>
  <c r="K1666" i="10"/>
  <c r="X1665" i="10"/>
  <c r="W1665" i="10"/>
  <c r="U1665" i="10"/>
  <c r="T1665" i="10"/>
  <c r="R1665" i="10"/>
  <c r="Q1665" i="10"/>
  <c r="O1665" i="10"/>
  <c r="N1665" i="10"/>
  <c r="L1665" i="10"/>
  <c r="K1665" i="10"/>
  <c r="X1664" i="10"/>
  <c r="W1664" i="10"/>
  <c r="U1664" i="10"/>
  <c r="T1664" i="10"/>
  <c r="R1664" i="10"/>
  <c r="Q1664" i="10"/>
  <c r="O1664" i="10"/>
  <c r="N1664" i="10"/>
  <c r="L1664" i="10"/>
  <c r="K1664" i="10"/>
  <c r="X1663" i="10"/>
  <c r="W1663" i="10"/>
  <c r="U1663" i="10"/>
  <c r="T1663" i="10"/>
  <c r="R1663" i="10"/>
  <c r="Q1663" i="10"/>
  <c r="O1663" i="10"/>
  <c r="N1663" i="10"/>
  <c r="L1663" i="10"/>
  <c r="G1663" i="10" s="1"/>
  <c r="K1663" i="10"/>
  <c r="X1662" i="10"/>
  <c r="W1662" i="10"/>
  <c r="U1662" i="10"/>
  <c r="T1662" i="10"/>
  <c r="R1662" i="10"/>
  <c r="Q1662" i="10"/>
  <c r="O1662" i="10"/>
  <c r="N1662" i="10"/>
  <c r="L1662" i="10"/>
  <c r="K1662" i="10"/>
  <c r="F1662" i="10" s="1"/>
  <c r="X1661" i="10"/>
  <c r="W1661" i="10"/>
  <c r="U1661" i="10"/>
  <c r="T1661" i="10"/>
  <c r="R1661" i="10"/>
  <c r="Q1661" i="10"/>
  <c r="O1661" i="10"/>
  <c r="N1661" i="10"/>
  <c r="L1661" i="10"/>
  <c r="K1661" i="10"/>
  <c r="X1660" i="10"/>
  <c r="W1660" i="10"/>
  <c r="U1660" i="10"/>
  <c r="T1660" i="10"/>
  <c r="R1660" i="10"/>
  <c r="Q1660" i="10"/>
  <c r="O1660" i="10"/>
  <c r="N1660" i="10"/>
  <c r="L1660" i="10"/>
  <c r="K1660" i="10"/>
  <c r="F1660" i="10" s="1"/>
  <c r="X1659" i="10"/>
  <c r="W1659" i="10"/>
  <c r="U1659" i="10"/>
  <c r="T1659" i="10"/>
  <c r="R1659" i="10"/>
  <c r="Q1659" i="10"/>
  <c r="O1659" i="10"/>
  <c r="N1659" i="10"/>
  <c r="L1659" i="10"/>
  <c r="K1659" i="10"/>
  <c r="X1658" i="10"/>
  <c r="W1658" i="10"/>
  <c r="U1658" i="10"/>
  <c r="T1658" i="10"/>
  <c r="R1658" i="10"/>
  <c r="Q1658" i="10"/>
  <c r="O1658" i="10"/>
  <c r="N1658" i="10"/>
  <c r="L1658" i="10"/>
  <c r="K1658" i="10"/>
  <c r="X1657" i="10"/>
  <c r="W1657" i="10"/>
  <c r="U1657" i="10"/>
  <c r="T1657" i="10"/>
  <c r="R1657" i="10"/>
  <c r="Q1657" i="10"/>
  <c r="O1657" i="10"/>
  <c r="N1657" i="10"/>
  <c r="L1657" i="10"/>
  <c r="G1657" i="10" s="1"/>
  <c r="K1657" i="10"/>
  <c r="X1656" i="10"/>
  <c r="W1656" i="10"/>
  <c r="U1656" i="10"/>
  <c r="T1656" i="10"/>
  <c r="R1656" i="10"/>
  <c r="Q1656" i="10"/>
  <c r="O1656" i="10"/>
  <c r="N1656" i="10"/>
  <c r="L1656" i="10"/>
  <c r="K1656" i="10"/>
  <c r="F1656" i="10" s="1"/>
  <c r="X1655" i="10"/>
  <c r="W1655" i="10"/>
  <c r="U1655" i="10"/>
  <c r="T1655" i="10"/>
  <c r="R1655" i="10"/>
  <c r="Q1655" i="10"/>
  <c r="O1655" i="10"/>
  <c r="N1655" i="10"/>
  <c r="L1655" i="10"/>
  <c r="K1655" i="10"/>
  <c r="X1654" i="10"/>
  <c r="W1654" i="10"/>
  <c r="U1654" i="10"/>
  <c r="T1654" i="10"/>
  <c r="R1654" i="10"/>
  <c r="Q1654" i="10"/>
  <c r="O1654" i="10"/>
  <c r="N1654" i="10"/>
  <c r="L1654" i="10"/>
  <c r="K1654" i="10"/>
  <c r="X1653" i="10"/>
  <c r="W1653" i="10"/>
  <c r="U1653" i="10"/>
  <c r="T1653" i="10"/>
  <c r="R1653" i="10"/>
  <c r="Q1653" i="10"/>
  <c r="O1653" i="10"/>
  <c r="N1653" i="10"/>
  <c r="L1653" i="10"/>
  <c r="G1653" i="10" s="1"/>
  <c r="K1653" i="10"/>
  <c r="X1652" i="10"/>
  <c r="W1652" i="10"/>
  <c r="U1652" i="10"/>
  <c r="T1652" i="10"/>
  <c r="R1652" i="10"/>
  <c r="Q1652" i="10"/>
  <c r="O1652" i="10"/>
  <c r="N1652" i="10"/>
  <c r="L1652" i="10"/>
  <c r="G1652" i="10" s="1"/>
  <c r="K1652" i="10"/>
  <c r="X1651" i="10"/>
  <c r="W1651" i="10"/>
  <c r="U1651" i="10"/>
  <c r="T1651" i="10"/>
  <c r="R1651" i="10"/>
  <c r="Q1651" i="10"/>
  <c r="O1651" i="10"/>
  <c r="N1651" i="10"/>
  <c r="L1651" i="10"/>
  <c r="K1651" i="10"/>
  <c r="F1651" i="10" s="1"/>
  <c r="X1650" i="10"/>
  <c r="W1650" i="10"/>
  <c r="U1650" i="10"/>
  <c r="T1650" i="10"/>
  <c r="R1650" i="10"/>
  <c r="Q1650" i="10"/>
  <c r="O1650" i="10"/>
  <c r="N1650" i="10"/>
  <c r="L1650" i="10"/>
  <c r="K1650" i="10"/>
  <c r="X1649" i="10"/>
  <c r="W1649" i="10"/>
  <c r="U1649" i="10"/>
  <c r="T1649" i="10"/>
  <c r="R1649" i="10"/>
  <c r="Q1649" i="10"/>
  <c r="O1649" i="10"/>
  <c r="N1649" i="10"/>
  <c r="L1649" i="10"/>
  <c r="K1649" i="10"/>
  <c r="X1648" i="10"/>
  <c r="W1648" i="10"/>
  <c r="U1648" i="10"/>
  <c r="T1648" i="10"/>
  <c r="R1648" i="10"/>
  <c r="Q1648" i="10"/>
  <c r="O1648" i="10"/>
  <c r="N1648" i="10"/>
  <c r="L1648" i="10"/>
  <c r="K1648" i="10"/>
  <c r="X1647" i="10"/>
  <c r="W1647" i="10"/>
  <c r="U1647" i="10"/>
  <c r="T1647" i="10"/>
  <c r="R1647" i="10"/>
  <c r="Q1647" i="10"/>
  <c r="O1647" i="10"/>
  <c r="N1647" i="10"/>
  <c r="L1647" i="10"/>
  <c r="G1647" i="10" s="1"/>
  <c r="K1647" i="10"/>
  <c r="X1646" i="10"/>
  <c r="W1646" i="10"/>
  <c r="U1646" i="10"/>
  <c r="T1646" i="10"/>
  <c r="R1646" i="10"/>
  <c r="Q1646" i="10"/>
  <c r="O1646" i="10"/>
  <c r="N1646" i="10"/>
  <c r="L1646" i="10"/>
  <c r="K1646" i="10"/>
  <c r="F1646" i="10" s="1"/>
  <c r="X1645" i="10"/>
  <c r="W1645" i="10"/>
  <c r="U1645" i="10"/>
  <c r="T1645" i="10"/>
  <c r="R1645" i="10"/>
  <c r="Q1645" i="10"/>
  <c r="O1645" i="10"/>
  <c r="N1645" i="10"/>
  <c r="L1645" i="10"/>
  <c r="K1645" i="10"/>
  <c r="X1644" i="10"/>
  <c r="W1644" i="10"/>
  <c r="U1644" i="10"/>
  <c r="T1644" i="10"/>
  <c r="R1644" i="10"/>
  <c r="Q1644" i="10"/>
  <c r="O1644" i="10"/>
  <c r="N1644" i="10"/>
  <c r="L1644" i="10"/>
  <c r="K1644" i="10"/>
  <c r="X1643" i="10"/>
  <c r="W1643" i="10"/>
  <c r="U1643" i="10"/>
  <c r="T1643" i="10"/>
  <c r="R1643" i="10"/>
  <c r="Q1643" i="10"/>
  <c r="O1643" i="10"/>
  <c r="N1643" i="10"/>
  <c r="L1643" i="10"/>
  <c r="K1643" i="10"/>
  <c r="X1642" i="10"/>
  <c r="W1642" i="10"/>
  <c r="U1642" i="10"/>
  <c r="T1642" i="10"/>
  <c r="R1642" i="10"/>
  <c r="Q1642" i="10"/>
  <c r="O1642" i="10"/>
  <c r="N1642" i="10"/>
  <c r="L1642" i="10"/>
  <c r="G1642" i="10" s="1"/>
  <c r="K1642" i="10"/>
  <c r="X1641" i="10"/>
  <c r="W1641" i="10"/>
  <c r="U1641" i="10"/>
  <c r="T1641" i="10"/>
  <c r="R1641" i="10"/>
  <c r="Q1641" i="10"/>
  <c r="O1641" i="10"/>
  <c r="N1641" i="10"/>
  <c r="L1641" i="10"/>
  <c r="K1641" i="10"/>
  <c r="F1641" i="10" s="1"/>
  <c r="X1640" i="10"/>
  <c r="W1640" i="10"/>
  <c r="U1640" i="10"/>
  <c r="T1640" i="10"/>
  <c r="R1640" i="10"/>
  <c r="Q1640" i="10"/>
  <c r="O1640" i="10"/>
  <c r="N1640" i="10"/>
  <c r="L1640" i="10"/>
  <c r="K1640" i="10"/>
  <c r="X1639" i="10"/>
  <c r="W1639" i="10"/>
  <c r="U1639" i="10"/>
  <c r="T1639" i="10"/>
  <c r="R1639" i="10"/>
  <c r="Q1639" i="10"/>
  <c r="O1639" i="10"/>
  <c r="N1639" i="10"/>
  <c r="L1639" i="10"/>
  <c r="K1639" i="10"/>
  <c r="X1638" i="10"/>
  <c r="W1638" i="10"/>
  <c r="U1638" i="10"/>
  <c r="T1638" i="10"/>
  <c r="R1638" i="10"/>
  <c r="Q1638" i="10"/>
  <c r="O1638" i="10"/>
  <c r="N1638" i="10"/>
  <c r="L1638" i="10"/>
  <c r="G1638" i="10" s="1"/>
  <c r="K1638" i="10"/>
  <c r="X1637" i="10"/>
  <c r="W1637" i="10"/>
  <c r="U1637" i="10"/>
  <c r="T1637" i="10"/>
  <c r="R1637" i="10"/>
  <c r="Q1637" i="10"/>
  <c r="O1637" i="10"/>
  <c r="N1637" i="10"/>
  <c r="L1637" i="10"/>
  <c r="K1637" i="10"/>
  <c r="F1637" i="10" s="1"/>
  <c r="X1636" i="10"/>
  <c r="W1636" i="10"/>
  <c r="U1636" i="10"/>
  <c r="T1636" i="10"/>
  <c r="R1636" i="10"/>
  <c r="Q1636" i="10"/>
  <c r="O1636" i="10"/>
  <c r="N1636" i="10"/>
  <c r="L1636" i="10"/>
  <c r="K1636" i="10"/>
  <c r="F1636" i="10" s="1"/>
  <c r="X1635" i="10"/>
  <c r="W1635" i="10"/>
  <c r="U1635" i="10"/>
  <c r="T1635" i="10"/>
  <c r="R1635" i="10"/>
  <c r="Q1635" i="10"/>
  <c r="O1635" i="10"/>
  <c r="N1635" i="10"/>
  <c r="L1635" i="10"/>
  <c r="K1635" i="10"/>
  <c r="X1634" i="10"/>
  <c r="W1634" i="10"/>
  <c r="U1634" i="10"/>
  <c r="T1634" i="10"/>
  <c r="R1634" i="10"/>
  <c r="Q1634" i="10"/>
  <c r="O1634" i="10"/>
  <c r="N1634" i="10"/>
  <c r="L1634" i="10"/>
  <c r="K1634" i="10"/>
  <c r="X1633" i="10"/>
  <c r="W1633" i="10"/>
  <c r="U1633" i="10"/>
  <c r="T1633" i="10"/>
  <c r="R1633" i="10"/>
  <c r="Q1633" i="10"/>
  <c r="O1633" i="10"/>
  <c r="N1633" i="10"/>
  <c r="L1633" i="10"/>
  <c r="G1633" i="10" s="1"/>
  <c r="K1633" i="10"/>
  <c r="X1632" i="10"/>
  <c r="W1632" i="10"/>
  <c r="U1632" i="10"/>
  <c r="T1632" i="10"/>
  <c r="R1632" i="10"/>
  <c r="Q1632" i="10"/>
  <c r="O1632" i="10"/>
  <c r="N1632" i="10"/>
  <c r="L1632" i="10"/>
  <c r="K1632" i="10"/>
  <c r="F1632" i="10" s="1"/>
  <c r="X1631" i="10"/>
  <c r="W1631" i="10"/>
  <c r="U1631" i="10"/>
  <c r="T1631" i="10"/>
  <c r="R1631" i="10"/>
  <c r="Q1631" i="10"/>
  <c r="O1631" i="10"/>
  <c r="N1631" i="10"/>
  <c r="L1631" i="10"/>
  <c r="K1631" i="10"/>
  <c r="X1630" i="10"/>
  <c r="W1630" i="10"/>
  <c r="U1630" i="10"/>
  <c r="T1630" i="10"/>
  <c r="R1630" i="10"/>
  <c r="Q1630" i="10"/>
  <c r="O1630" i="10"/>
  <c r="N1630" i="10"/>
  <c r="L1630" i="10"/>
  <c r="K1630" i="10"/>
  <c r="X1629" i="10"/>
  <c r="W1629" i="10"/>
  <c r="U1629" i="10"/>
  <c r="T1629" i="10"/>
  <c r="R1629" i="10"/>
  <c r="Q1629" i="10"/>
  <c r="O1629" i="10"/>
  <c r="N1629" i="10"/>
  <c r="L1629" i="10"/>
  <c r="G1629" i="10" s="1"/>
  <c r="K1629" i="10"/>
  <c r="X1628" i="10"/>
  <c r="W1628" i="10"/>
  <c r="U1628" i="10"/>
  <c r="T1628" i="10"/>
  <c r="R1628" i="10"/>
  <c r="Q1628" i="10"/>
  <c r="O1628" i="10"/>
  <c r="N1628" i="10"/>
  <c r="L1628" i="10"/>
  <c r="G1628" i="10" s="1"/>
  <c r="K1628" i="10"/>
  <c r="X1627" i="10"/>
  <c r="W1627" i="10"/>
  <c r="U1627" i="10"/>
  <c r="T1627" i="10"/>
  <c r="R1627" i="10"/>
  <c r="Q1627" i="10"/>
  <c r="O1627" i="10"/>
  <c r="N1627" i="10"/>
  <c r="L1627" i="10"/>
  <c r="G1627" i="10" s="1"/>
  <c r="K1627" i="10"/>
  <c r="X1626" i="10"/>
  <c r="W1626" i="10"/>
  <c r="U1626" i="10"/>
  <c r="T1626" i="10"/>
  <c r="R1626" i="10"/>
  <c r="Q1626" i="10"/>
  <c r="O1626" i="10"/>
  <c r="N1626" i="10"/>
  <c r="L1626" i="10"/>
  <c r="K1626" i="10"/>
  <c r="F1626" i="10" s="1"/>
  <c r="X1625" i="10"/>
  <c r="W1625" i="10"/>
  <c r="U1625" i="10"/>
  <c r="T1625" i="10"/>
  <c r="R1625" i="10"/>
  <c r="Q1625" i="10"/>
  <c r="O1625" i="10"/>
  <c r="N1625" i="10"/>
  <c r="L1625" i="10"/>
  <c r="K1625" i="10"/>
  <c r="X1624" i="10"/>
  <c r="W1624" i="10"/>
  <c r="U1624" i="10"/>
  <c r="T1624" i="10"/>
  <c r="R1624" i="10"/>
  <c r="Q1624" i="10"/>
  <c r="O1624" i="10"/>
  <c r="N1624" i="10"/>
  <c r="L1624" i="10"/>
  <c r="K1624" i="10"/>
  <c r="X1623" i="10"/>
  <c r="W1623" i="10"/>
  <c r="U1623" i="10"/>
  <c r="T1623" i="10"/>
  <c r="R1623" i="10"/>
  <c r="Q1623" i="10"/>
  <c r="O1623" i="10"/>
  <c r="N1623" i="10"/>
  <c r="L1623" i="10"/>
  <c r="G1623" i="10" s="1"/>
  <c r="K1623" i="10"/>
  <c r="X1622" i="10"/>
  <c r="W1622" i="10"/>
  <c r="U1622" i="10"/>
  <c r="T1622" i="10"/>
  <c r="R1622" i="10"/>
  <c r="Q1622" i="10"/>
  <c r="O1622" i="10"/>
  <c r="N1622" i="10"/>
  <c r="L1622" i="10"/>
  <c r="G1622" i="10" s="1"/>
  <c r="K1622" i="10"/>
  <c r="X1621" i="10"/>
  <c r="W1621" i="10"/>
  <c r="U1621" i="10"/>
  <c r="T1621" i="10"/>
  <c r="R1621" i="10"/>
  <c r="Q1621" i="10"/>
  <c r="O1621" i="10"/>
  <c r="N1621" i="10"/>
  <c r="L1621" i="10"/>
  <c r="K1621" i="10"/>
  <c r="F1621" i="10" s="1"/>
  <c r="X1620" i="10"/>
  <c r="W1620" i="10"/>
  <c r="U1620" i="10"/>
  <c r="T1620" i="10"/>
  <c r="R1620" i="10"/>
  <c r="Q1620" i="10"/>
  <c r="O1620" i="10"/>
  <c r="N1620" i="10"/>
  <c r="L1620" i="10"/>
  <c r="G1620" i="10" s="1"/>
  <c r="K1620" i="10"/>
  <c r="X1619" i="10"/>
  <c r="W1619" i="10"/>
  <c r="U1619" i="10"/>
  <c r="T1619" i="10"/>
  <c r="R1619" i="10"/>
  <c r="Q1619" i="10"/>
  <c r="O1619" i="10"/>
  <c r="N1619" i="10"/>
  <c r="L1619" i="10"/>
  <c r="K1619" i="10"/>
  <c r="F1619" i="10" s="1"/>
  <c r="X1618" i="10"/>
  <c r="W1618" i="10"/>
  <c r="U1618" i="10"/>
  <c r="T1618" i="10"/>
  <c r="R1618" i="10"/>
  <c r="Q1618" i="10"/>
  <c r="O1618" i="10"/>
  <c r="N1618" i="10"/>
  <c r="L1618" i="10"/>
  <c r="K1618" i="10"/>
  <c r="X1617" i="10"/>
  <c r="W1617" i="10"/>
  <c r="U1617" i="10"/>
  <c r="T1617" i="10"/>
  <c r="R1617" i="10"/>
  <c r="Q1617" i="10"/>
  <c r="O1617" i="10"/>
  <c r="N1617" i="10"/>
  <c r="L1617" i="10"/>
  <c r="K1617" i="10"/>
  <c r="X1616" i="10"/>
  <c r="W1616" i="10"/>
  <c r="U1616" i="10"/>
  <c r="T1616" i="10"/>
  <c r="R1616" i="10"/>
  <c r="Q1616" i="10"/>
  <c r="O1616" i="10"/>
  <c r="N1616" i="10"/>
  <c r="L1616" i="10"/>
  <c r="G1616" i="10" s="1"/>
  <c r="K1616" i="10"/>
  <c r="X1615" i="10"/>
  <c r="W1615" i="10"/>
  <c r="U1615" i="10"/>
  <c r="T1615" i="10"/>
  <c r="R1615" i="10"/>
  <c r="Q1615" i="10"/>
  <c r="O1615" i="10"/>
  <c r="N1615" i="10"/>
  <c r="L1615" i="10"/>
  <c r="K1615" i="10"/>
  <c r="F1615" i="10" s="1"/>
  <c r="X1614" i="10"/>
  <c r="W1614" i="10"/>
  <c r="U1614" i="10"/>
  <c r="T1614" i="10"/>
  <c r="R1614" i="10"/>
  <c r="Q1614" i="10"/>
  <c r="O1614" i="10"/>
  <c r="N1614" i="10"/>
  <c r="L1614" i="10"/>
  <c r="K1614" i="10"/>
  <c r="F1614" i="10" s="1"/>
  <c r="X1613" i="10"/>
  <c r="W1613" i="10"/>
  <c r="U1613" i="10"/>
  <c r="T1613" i="10"/>
  <c r="R1613" i="10"/>
  <c r="Q1613" i="10"/>
  <c r="O1613" i="10"/>
  <c r="N1613" i="10"/>
  <c r="L1613" i="10"/>
  <c r="K1613" i="10"/>
  <c r="X1612" i="10"/>
  <c r="W1612" i="10"/>
  <c r="U1612" i="10"/>
  <c r="T1612" i="10"/>
  <c r="R1612" i="10"/>
  <c r="Q1612" i="10"/>
  <c r="O1612" i="10"/>
  <c r="N1612" i="10"/>
  <c r="L1612" i="10"/>
  <c r="K1612" i="10"/>
  <c r="X1611" i="10"/>
  <c r="W1611" i="10"/>
  <c r="U1611" i="10"/>
  <c r="T1611" i="10"/>
  <c r="R1611" i="10"/>
  <c r="Q1611" i="10"/>
  <c r="O1611" i="10"/>
  <c r="N1611" i="10"/>
  <c r="L1611" i="10"/>
  <c r="K1611" i="10"/>
  <c r="F1611" i="10" s="1"/>
  <c r="X1610" i="10"/>
  <c r="W1610" i="10"/>
  <c r="U1610" i="10"/>
  <c r="T1610" i="10"/>
  <c r="R1610" i="10"/>
  <c r="Q1610" i="10"/>
  <c r="O1610" i="10"/>
  <c r="N1610" i="10"/>
  <c r="L1610" i="10"/>
  <c r="K1610" i="10"/>
  <c r="X1609" i="10"/>
  <c r="W1609" i="10"/>
  <c r="U1609" i="10"/>
  <c r="T1609" i="10"/>
  <c r="R1609" i="10"/>
  <c r="Q1609" i="10"/>
  <c r="O1609" i="10"/>
  <c r="N1609" i="10"/>
  <c r="L1609" i="10"/>
  <c r="K1609" i="10"/>
  <c r="X1608" i="10"/>
  <c r="W1608" i="10"/>
  <c r="U1608" i="10"/>
  <c r="T1608" i="10"/>
  <c r="R1608" i="10"/>
  <c r="Q1608" i="10"/>
  <c r="O1608" i="10"/>
  <c r="N1608" i="10"/>
  <c r="L1608" i="10"/>
  <c r="G1608" i="10" s="1"/>
  <c r="K1608" i="10"/>
  <c r="X1607" i="10"/>
  <c r="W1607" i="10"/>
  <c r="U1607" i="10"/>
  <c r="T1607" i="10"/>
  <c r="R1607" i="10"/>
  <c r="Q1607" i="10"/>
  <c r="O1607" i="10"/>
  <c r="N1607" i="10"/>
  <c r="L1607" i="10"/>
  <c r="K1607" i="10"/>
  <c r="F1607" i="10" s="1"/>
  <c r="X1606" i="10"/>
  <c r="W1606" i="10"/>
  <c r="U1606" i="10"/>
  <c r="T1606" i="10"/>
  <c r="R1606" i="10"/>
  <c r="Q1606" i="10"/>
  <c r="O1606" i="10"/>
  <c r="N1606" i="10"/>
  <c r="L1606" i="10"/>
  <c r="K1606" i="10"/>
  <c r="X1605" i="10"/>
  <c r="W1605" i="10"/>
  <c r="U1605" i="10"/>
  <c r="T1605" i="10"/>
  <c r="R1605" i="10"/>
  <c r="Q1605" i="10"/>
  <c r="O1605" i="10"/>
  <c r="N1605" i="10"/>
  <c r="L1605" i="10"/>
  <c r="K1605" i="10"/>
  <c r="X1604" i="10"/>
  <c r="W1604" i="10"/>
  <c r="U1604" i="10"/>
  <c r="T1604" i="10"/>
  <c r="R1604" i="10"/>
  <c r="Q1604" i="10"/>
  <c r="O1604" i="10"/>
  <c r="N1604" i="10"/>
  <c r="L1604" i="10"/>
  <c r="K1604" i="10"/>
  <c r="X1603" i="10"/>
  <c r="W1603" i="10"/>
  <c r="U1603" i="10"/>
  <c r="T1603" i="10"/>
  <c r="R1603" i="10"/>
  <c r="Q1603" i="10"/>
  <c r="O1603" i="10"/>
  <c r="N1603" i="10"/>
  <c r="L1603" i="10"/>
  <c r="K1603" i="10"/>
  <c r="X1602" i="10"/>
  <c r="W1602" i="10"/>
  <c r="U1602" i="10"/>
  <c r="T1602" i="10"/>
  <c r="R1602" i="10"/>
  <c r="Q1602" i="10"/>
  <c r="O1602" i="10"/>
  <c r="N1602" i="10"/>
  <c r="L1602" i="10"/>
  <c r="G1602" i="10" s="1"/>
  <c r="K1602" i="10"/>
  <c r="X1601" i="10"/>
  <c r="W1601" i="10"/>
  <c r="U1601" i="10"/>
  <c r="T1601" i="10"/>
  <c r="R1601" i="10"/>
  <c r="Q1601" i="10"/>
  <c r="O1601" i="10"/>
  <c r="N1601" i="10"/>
  <c r="L1601" i="10"/>
  <c r="K1601" i="10"/>
  <c r="F1601" i="10" s="1"/>
  <c r="X1600" i="10"/>
  <c r="W1600" i="10"/>
  <c r="U1600" i="10"/>
  <c r="T1600" i="10"/>
  <c r="R1600" i="10"/>
  <c r="Q1600" i="10"/>
  <c r="O1600" i="10"/>
  <c r="N1600" i="10"/>
  <c r="L1600" i="10"/>
  <c r="K1600" i="10"/>
  <c r="X1599" i="10"/>
  <c r="W1599" i="10"/>
  <c r="U1599" i="10"/>
  <c r="T1599" i="10"/>
  <c r="R1599" i="10"/>
  <c r="Q1599" i="10"/>
  <c r="O1599" i="10"/>
  <c r="N1599" i="10"/>
  <c r="L1599" i="10"/>
  <c r="K1599" i="10"/>
  <c r="X1598" i="10"/>
  <c r="W1598" i="10"/>
  <c r="U1598" i="10"/>
  <c r="T1598" i="10"/>
  <c r="R1598" i="10"/>
  <c r="Q1598" i="10"/>
  <c r="O1598" i="10"/>
  <c r="N1598" i="10"/>
  <c r="L1598" i="10"/>
  <c r="K1598" i="10"/>
  <c r="X1597" i="10"/>
  <c r="W1597" i="10"/>
  <c r="U1597" i="10"/>
  <c r="T1597" i="10"/>
  <c r="R1597" i="10"/>
  <c r="Q1597" i="10"/>
  <c r="O1597" i="10"/>
  <c r="N1597" i="10"/>
  <c r="L1597" i="10"/>
  <c r="G1597" i="10" s="1"/>
  <c r="K1597" i="10"/>
  <c r="X1596" i="10"/>
  <c r="W1596" i="10"/>
  <c r="U1596" i="10"/>
  <c r="T1596" i="10"/>
  <c r="R1596" i="10"/>
  <c r="Q1596" i="10"/>
  <c r="O1596" i="10"/>
  <c r="N1596" i="10"/>
  <c r="L1596" i="10"/>
  <c r="G1596" i="10" s="1"/>
  <c r="K1596" i="10"/>
  <c r="X1595" i="10"/>
  <c r="W1595" i="10"/>
  <c r="U1595" i="10"/>
  <c r="T1595" i="10"/>
  <c r="R1595" i="10"/>
  <c r="Q1595" i="10"/>
  <c r="O1595" i="10"/>
  <c r="N1595" i="10"/>
  <c r="L1595" i="10"/>
  <c r="G1595" i="10" s="1"/>
  <c r="K1595" i="10"/>
  <c r="X1594" i="10"/>
  <c r="W1594" i="10"/>
  <c r="U1594" i="10"/>
  <c r="T1594" i="10"/>
  <c r="R1594" i="10"/>
  <c r="Q1594" i="10"/>
  <c r="O1594" i="10"/>
  <c r="N1594" i="10"/>
  <c r="L1594" i="10"/>
  <c r="K1594" i="10"/>
  <c r="F1594" i="10" s="1"/>
  <c r="X1593" i="10"/>
  <c r="W1593" i="10"/>
  <c r="U1593" i="10"/>
  <c r="T1593" i="10"/>
  <c r="R1593" i="10"/>
  <c r="Q1593" i="10"/>
  <c r="O1593" i="10"/>
  <c r="N1593" i="10"/>
  <c r="L1593" i="10"/>
  <c r="K1593" i="10"/>
  <c r="X1592" i="10"/>
  <c r="W1592" i="10"/>
  <c r="U1592" i="10"/>
  <c r="T1592" i="10"/>
  <c r="R1592" i="10"/>
  <c r="Q1592" i="10"/>
  <c r="O1592" i="10"/>
  <c r="N1592" i="10"/>
  <c r="L1592" i="10"/>
  <c r="K1592" i="10"/>
  <c r="X1591" i="10"/>
  <c r="W1591" i="10"/>
  <c r="U1591" i="10"/>
  <c r="T1591" i="10"/>
  <c r="R1591" i="10"/>
  <c r="Q1591" i="10"/>
  <c r="O1591" i="10"/>
  <c r="N1591" i="10"/>
  <c r="L1591" i="10"/>
  <c r="G1591" i="10" s="1"/>
  <c r="K1591" i="10"/>
  <c r="X1590" i="10"/>
  <c r="W1590" i="10"/>
  <c r="U1590" i="10"/>
  <c r="T1590" i="10"/>
  <c r="R1590" i="10"/>
  <c r="Q1590" i="10"/>
  <c r="O1590" i="10"/>
  <c r="N1590" i="10"/>
  <c r="L1590" i="10"/>
  <c r="G1590" i="10" s="1"/>
  <c r="K1590" i="10"/>
  <c r="X1589" i="10"/>
  <c r="W1589" i="10"/>
  <c r="U1589" i="10"/>
  <c r="T1589" i="10"/>
  <c r="R1589" i="10"/>
  <c r="Q1589" i="10"/>
  <c r="O1589" i="10"/>
  <c r="N1589" i="10"/>
  <c r="L1589" i="10"/>
  <c r="K1589" i="10"/>
  <c r="F1589" i="10" s="1"/>
  <c r="X1588" i="10"/>
  <c r="W1588" i="10"/>
  <c r="U1588" i="10"/>
  <c r="T1588" i="10"/>
  <c r="R1588" i="10"/>
  <c r="Q1588" i="10"/>
  <c r="O1588" i="10"/>
  <c r="N1588" i="10"/>
  <c r="L1588" i="10"/>
  <c r="K1588" i="10"/>
  <c r="F1588" i="10" s="1"/>
  <c r="X1587" i="10"/>
  <c r="W1587" i="10"/>
  <c r="U1587" i="10"/>
  <c r="T1587" i="10"/>
  <c r="R1587" i="10"/>
  <c r="Q1587" i="10"/>
  <c r="O1587" i="10"/>
  <c r="N1587" i="10"/>
  <c r="L1587" i="10"/>
  <c r="K1587" i="10"/>
  <c r="F1587" i="10" s="1"/>
  <c r="X1586" i="10"/>
  <c r="W1586" i="10"/>
  <c r="U1586" i="10"/>
  <c r="T1586" i="10"/>
  <c r="R1586" i="10"/>
  <c r="Q1586" i="10"/>
  <c r="O1586" i="10"/>
  <c r="N1586" i="10"/>
  <c r="L1586" i="10"/>
  <c r="K1586" i="10"/>
  <c r="X1585" i="10"/>
  <c r="W1585" i="10"/>
  <c r="U1585" i="10"/>
  <c r="T1585" i="10"/>
  <c r="R1585" i="10"/>
  <c r="Q1585" i="10"/>
  <c r="O1585" i="10"/>
  <c r="N1585" i="10"/>
  <c r="L1585" i="10"/>
  <c r="K1585" i="10"/>
  <c r="X1584" i="10"/>
  <c r="W1584" i="10"/>
  <c r="U1584" i="10"/>
  <c r="T1584" i="10"/>
  <c r="R1584" i="10"/>
  <c r="Q1584" i="10"/>
  <c r="O1584" i="10"/>
  <c r="N1584" i="10"/>
  <c r="L1584" i="10"/>
  <c r="G1584" i="10" s="1"/>
  <c r="K1584" i="10"/>
  <c r="X1583" i="10"/>
  <c r="W1583" i="10"/>
  <c r="U1583" i="10"/>
  <c r="T1583" i="10"/>
  <c r="R1583" i="10"/>
  <c r="Q1583" i="10"/>
  <c r="O1583" i="10"/>
  <c r="N1583" i="10"/>
  <c r="L1583" i="10"/>
  <c r="K1583" i="10"/>
  <c r="F1583" i="10" s="1"/>
  <c r="X1582" i="10"/>
  <c r="W1582" i="10"/>
  <c r="U1582" i="10"/>
  <c r="T1582" i="10"/>
  <c r="R1582" i="10"/>
  <c r="Q1582" i="10"/>
  <c r="O1582" i="10"/>
  <c r="N1582" i="10"/>
  <c r="L1582" i="10"/>
  <c r="G1582" i="10" s="1"/>
  <c r="K1582" i="10"/>
  <c r="X1581" i="10"/>
  <c r="W1581" i="10"/>
  <c r="U1581" i="10"/>
  <c r="T1581" i="10"/>
  <c r="R1581" i="10"/>
  <c r="Q1581" i="10"/>
  <c r="O1581" i="10"/>
  <c r="N1581" i="10"/>
  <c r="L1581" i="10"/>
  <c r="K1581" i="10"/>
  <c r="F1581" i="10" s="1"/>
  <c r="X1580" i="10"/>
  <c r="W1580" i="10"/>
  <c r="U1580" i="10"/>
  <c r="T1580" i="10"/>
  <c r="R1580" i="10"/>
  <c r="Q1580" i="10"/>
  <c r="O1580" i="10"/>
  <c r="N1580" i="10"/>
  <c r="L1580" i="10"/>
  <c r="K1580" i="10"/>
  <c r="X1579" i="10"/>
  <c r="W1579" i="10"/>
  <c r="U1579" i="10"/>
  <c r="T1579" i="10"/>
  <c r="R1579" i="10"/>
  <c r="Q1579" i="10"/>
  <c r="O1579" i="10"/>
  <c r="N1579" i="10"/>
  <c r="L1579" i="10"/>
  <c r="K1579" i="10"/>
  <c r="X1578" i="10"/>
  <c r="W1578" i="10"/>
  <c r="U1578" i="10"/>
  <c r="T1578" i="10"/>
  <c r="R1578" i="10"/>
  <c r="Q1578" i="10"/>
  <c r="O1578" i="10"/>
  <c r="N1578" i="10"/>
  <c r="L1578" i="10"/>
  <c r="K1578" i="10"/>
  <c r="X1577" i="10"/>
  <c r="W1577" i="10"/>
  <c r="U1577" i="10"/>
  <c r="T1577" i="10"/>
  <c r="R1577" i="10"/>
  <c r="Q1577" i="10"/>
  <c r="O1577" i="10"/>
  <c r="N1577" i="10"/>
  <c r="L1577" i="10"/>
  <c r="G1577" i="10" s="1"/>
  <c r="K1577" i="10"/>
  <c r="X1576" i="10"/>
  <c r="W1576" i="10"/>
  <c r="U1576" i="10"/>
  <c r="T1576" i="10"/>
  <c r="R1576" i="10"/>
  <c r="Q1576" i="10"/>
  <c r="O1576" i="10"/>
  <c r="N1576" i="10"/>
  <c r="L1576" i="10"/>
  <c r="K1576" i="10"/>
  <c r="F1576" i="10" s="1"/>
  <c r="X1575" i="10"/>
  <c r="W1575" i="10"/>
  <c r="U1575" i="10"/>
  <c r="T1575" i="10"/>
  <c r="R1575" i="10"/>
  <c r="Q1575" i="10"/>
  <c r="O1575" i="10"/>
  <c r="N1575" i="10"/>
  <c r="L1575" i="10"/>
  <c r="K1575" i="10"/>
  <c r="X1574" i="10"/>
  <c r="W1574" i="10"/>
  <c r="U1574" i="10"/>
  <c r="T1574" i="10"/>
  <c r="R1574" i="10"/>
  <c r="Q1574" i="10"/>
  <c r="O1574" i="10"/>
  <c r="N1574" i="10"/>
  <c r="L1574" i="10"/>
  <c r="K1574" i="10"/>
  <c r="X1573" i="10"/>
  <c r="W1573" i="10"/>
  <c r="U1573" i="10"/>
  <c r="T1573" i="10"/>
  <c r="R1573" i="10"/>
  <c r="Q1573" i="10"/>
  <c r="O1573" i="10"/>
  <c r="N1573" i="10"/>
  <c r="L1573" i="10"/>
  <c r="K1573" i="10"/>
  <c r="X1572" i="10"/>
  <c r="W1572" i="10"/>
  <c r="U1572" i="10"/>
  <c r="T1572" i="10"/>
  <c r="R1572" i="10"/>
  <c r="Q1572" i="10"/>
  <c r="O1572" i="10"/>
  <c r="N1572" i="10"/>
  <c r="L1572" i="10"/>
  <c r="K1572" i="10"/>
  <c r="X1571" i="10"/>
  <c r="W1571" i="10"/>
  <c r="U1571" i="10"/>
  <c r="T1571" i="10"/>
  <c r="R1571" i="10"/>
  <c r="Q1571" i="10"/>
  <c r="O1571" i="10"/>
  <c r="N1571" i="10"/>
  <c r="L1571" i="10"/>
  <c r="K1571" i="10"/>
  <c r="X1570" i="10"/>
  <c r="W1570" i="10"/>
  <c r="U1570" i="10"/>
  <c r="T1570" i="10"/>
  <c r="R1570" i="10"/>
  <c r="Q1570" i="10"/>
  <c r="O1570" i="10"/>
  <c r="N1570" i="10"/>
  <c r="L1570" i="10"/>
  <c r="G1570" i="10" s="1"/>
  <c r="K1570" i="10"/>
  <c r="X1569" i="10"/>
  <c r="W1569" i="10"/>
  <c r="U1569" i="10"/>
  <c r="T1569" i="10"/>
  <c r="R1569" i="10"/>
  <c r="Q1569" i="10"/>
  <c r="O1569" i="10"/>
  <c r="N1569" i="10"/>
  <c r="L1569" i="10"/>
  <c r="K1569" i="10"/>
  <c r="F1569" i="10" s="1"/>
  <c r="X1568" i="10"/>
  <c r="W1568" i="10"/>
  <c r="U1568" i="10"/>
  <c r="T1568" i="10"/>
  <c r="R1568" i="10"/>
  <c r="Q1568" i="10"/>
  <c r="O1568" i="10"/>
  <c r="N1568" i="10"/>
  <c r="L1568" i="10"/>
  <c r="K1568" i="10"/>
  <c r="X1567" i="10"/>
  <c r="W1567" i="10"/>
  <c r="U1567" i="10"/>
  <c r="T1567" i="10"/>
  <c r="R1567" i="10"/>
  <c r="Q1567" i="10"/>
  <c r="O1567" i="10"/>
  <c r="N1567" i="10"/>
  <c r="L1567" i="10"/>
  <c r="K1567" i="10"/>
  <c r="X1566" i="10"/>
  <c r="W1566" i="10"/>
  <c r="U1566" i="10"/>
  <c r="T1566" i="10"/>
  <c r="R1566" i="10"/>
  <c r="Q1566" i="10"/>
  <c r="O1566" i="10"/>
  <c r="N1566" i="10"/>
  <c r="L1566" i="10"/>
  <c r="K1566" i="10"/>
  <c r="X1565" i="10"/>
  <c r="W1565" i="10"/>
  <c r="U1565" i="10"/>
  <c r="T1565" i="10"/>
  <c r="R1565" i="10"/>
  <c r="Q1565" i="10"/>
  <c r="O1565" i="10"/>
  <c r="N1565" i="10"/>
  <c r="L1565" i="10"/>
  <c r="G1565" i="10" s="1"/>
  <c r="K1565" i="10"/>
  <c r="X1564" i="10"/>
  <c r="W1564" i="10"/>
  <c r="U1564" i="10"/>
  <c r="T1564" i="10"/>
  <c r="R1564" i="10"/>
  <c r="Q1564" i="10"/>
  <c r="O1564" i="10"/>
  <c r="N1564" i="10"/>
  <c r="L1564" i="10"/>
  <c r="G1564" i="10" s="1"/>
  <c r="K1564" i="10"/>
  <c r="X1563" i="10"/>
  <c r="W1563" i="10"/>
  <c r="U1563" i="10"/>
  <c r="T1563" i="10"/>
  <c r="R1563" i="10"/>
  <c r="Q1563" i="10"/>
  <c r="O1563" i="10"/>
  <c r="N1563" i="10"/>
  <c r="L1563" i="10"/>
  <c r="G1563" i="10" s="1"/>
  <c r="K1563" i="10"/>
  <c r="X1562" i="10"/>
  <c r="W1562" i="10"/>
  <c r="U1562" i="10"/>
  <c r="T1562" i="10"/>
  <c r="R1562" i="10"/>
  <c r="Q1562" i="10"/>
  <c r="O1562" i="10"/>
  <c r="N1562" i="10"/>
  <c r="L1562" i="10"/>
  <c r="K1562" i="10"/>
  <c r="F1562" i="10" s="1"/>
  <c r="X1561" i="10"/>
  <c r="W1561" i="10"/>
  <c r="U1561" i="10"/>
  <c r="T1561" i="10"/>
  <c r="R1561" i="10"/>
  <c r="Q1561" i="10"/>
  <c r="O1561" i="10"/>
  <c r="N1561" i="10"/>
  <c r="L1561" i="10"/>
  <c r="K1561" i="10"/>
  <c r="X1560" i="10"/>
  <c r="W1560" i="10"/>
  <c r="U1560" i="10"/>
  <c r="T1560" i="10"/>
  <c r="R1560" i="10"/>
  <c r="Q1560" i="10"/>
  <c r="O1560" i="10"/>
  <c r="N1560" i="10"/>
  <c r="L1560" i="10"/>
  <c r="K1560" i="10"/>
  <c r="X1559" i="10"/>
  <c r="W1559" i="10"/>
  <c r="U1559" i="10"/>
  <c r="T1559" i="10"/>
  <c r="R1559" i="10"/>
  <c r="Q1559" i="10"/>
  <c r="O1559" i="10"/>
  <c r="N1559" i="10"/>
  <c r="L1559" i="10"/>
  <c r="G1559" i="10" s="1"/>
  <c r="K1559" i="10"/>
  <c r="X1558" i="10"/>
  <c r="W1558" i="10"/>
  <c r="U1558" i="10"/>
  <c r="T1558" i="10"/>
  <c r="R1558" i="10"/>
  <c r="Q1558" i="10"/>
  <c r="O1558" i="10"/>
  <c r="N1558" i="10"/>
  <c r="L1558" i="10"/>
  <c r="G1558" i="10" s="1"/>
  <c r="K1558" i="10"/>
  <c r="X1557" i="10"/>
  <c r="W1557" i="10"/>
  <c r="U1557" i="10"/>
  <c r="T1557" i="10"/>
  <c r="R1557" i="10"/>
  <c r="Q1557" i="10"/>
  <c r="O1557" i="10"/>
  <c r="N1557" i="10"/>
  <c r="L1557" i="10"/>
  <c r="K1557" i="10"/>
  <c r="F1557" i="10" s="1"/>
  <c r="X1556" i="10"/>
  <c r="W1556" i="10"/>
  <c r="U1556" i="10"/>
  <c r="T1556" i="10"/>
  <c r="R1556" i="10"/>
  <c r="Q1556" i="10"/>
  <c r="O1556" i="10"/>
  <c r="N1556" i="10"/>
  <c r="L1556" i="10"/>
  <c r="K1556" i="10"/>
  <c r="X1555" i="10"/>
  <c r="W1555" i="10"/>
  <c r="U1555" i="10"/>
  <c r="T1555" i="10"/>
  <c r="R1555" i="10"/>
  <c r="Q1555" i="10"/>
  <c r="O1555" i="10"/>
  <c r="N1555" i="10"/>
  <c r="L1555" i="10"/>
  <c r="K1555" i="10"/>
  <c r="F1555" i="10" s="1"/>
  <c r="X1554" i="10"/>
  <c r="W1554" i="10"/>
  <c r="U1554" i="10"/>
  <c r="T1554" i="10"/>
  <c r="R1554" i="10"/>
  <c r="Q1554" i="10"/>
  <c r="O1554" i="10"/>
  <c r="N1554" i="10"/>
  <c r="L1554" i="10"/>
  <c r="K1554" i="10"/>
  <c r="X1553" i="10"/>
  <c r="W1553" i="10"/>
  <c r="U1553" i="10"/>
  <c r="T1553" i="10"/>
  <c r="R1553" i="10"/>
  <c r="Q1553" i="10"/>
  <c r="O1553" i="10"/>
  <c r="N1553" i="10"/>
  <c r="L1553" i="10"/>
  <c r="K1553" i="10"/>
  <c r="X1552" i="10"/>
  <c r="W1552" i="10"/>
  <c r="U1552" i="10"/>
  <c r="T1552" i="10"/>
  <c r="R1552" i="10"/>
  <c r="Q1552" i="10"/>
  <c r="O1552" i="10"/>
  <c r="N1552" i="10"/>
  <c r="L1552" i="10"/>
  <c r="G1552" i="10" s="1"/>
  <c r="K1552" i="10"/>
  <c r="X1551" i="10"/>
  <c r="W1551" i="10"/>
  <c r="U1551" i="10"/>
  <c r="T1551" i="10"/>
  <c r="R1551" i="10"/>
  <c r="Q1551" i="10"/>
  <c r="O1551" i="10"/>
  <c r="N1551" i="10"/>
  <c r="L1551" i="10"/>
  <c r="K1551" i="10"/>
  <c r="F1551" i="10" s="1"/>
  <c r="X1550" i="10"/>
  <c r="W1550" i="10"/>
  <c r="U1550" i="10"/>
  <c r="T1550" i="10"/>
  <c r="R1550" i="10"/>
  <c r="Q1550" i="10"/>
  <c r="O1550" i="10"/>
  <c r="N1550" i="10"/>
  <c r="L1550" i="10"/>
  <c r="K1550" i="10"/>
  <c r="X1549" i="10"/>
  <c r="W1549" i="10"/>
  <c r="U1549" i="10"/>
  <c r="T1549" i="10"/>
  <c r="R1549" i="10"/>
  <c r="Q1549" i="10"/>
  <c r="O1549" i="10"/>
  <c r="N1549" i="10"/>
  <c r="L1549" i="10"/>
  <c r="K1549" i="10"/>
  <c r="X1548" i="10"/>
  <c r="W1548" i="10"/>
  <c r="U1548" i="10"/>
  <c r="T1548" i="10"/>
  <c r="R1548" i="10"/>
  <c r="Q1548" i="10"/>
  <c r="O1548" i="10"/>
  <c r="N1548" i="10"/>
  <c r="L1548" i="10"/>
  <c r="K1548" i="10"/>
  <c r="X1547" i="10"/>
  <c r="W1547" i="10"/>
  <c r="U1547" i="10"/>
  <c r="T1547" i="10"/>
  <c r="R1547" i="10"/>
  <c r="Q1547" i="10"/>
  <c r="O1547" i="10"/>
  <c r="N1547" i="10"/>
  <c r="L1547" i="10"/>
  <c r="K1547" i="10"/>
  <c r="X1546" i="10"/>
  <c r="W1546" i="10"/>
  <c r="U1546" i="10"/>
  <c r="T1546" i="10"/>
  <c r="R1546" i="10"/>
  <c r="Q1546" i="10"/>
  <c r="O1546" i="10"/>
  <c r="N1546" i="10"/>
  <c r="L1546" i="10"/>
  <c r="G1546" i="10" s="1"/>
  <c r="K1546" i="10"/>
  <c r="X1545" i="10"/>
  <c r="W1545" i="10"/>
  <c r="U1545" i="10"/>
  <c r="T1545" i="10"/>
  <c r="R1545" i="10"/>
  <c r="Q1545" i="10"/>
  <c r="O1545" i="10"/>
  <c r="N1545" i="10"/>
  <c r="L1545" i="10"/>
  <c r="G1545" i="10" s="1"/>
  <c r="K1545" i="10"/>
  <c r="X1544" i="10"/>
  <c r="W1544" i="10"/>
  <c r="U1544" i="10"/>
  <c r="T1544" i="10"/>
  <c r="R1544" i="10"/>
  <c r="Q1544" i="10"/>
  <c r="O1544" i="10"/>
  <c r="N1544" i="10"/>
  <c r="L1544" i="10"/>
  <c r="K1544" i="10"/>
  <c r="F1544" i="10" s="1"/>
  <c r="X1543" i="10"/>
  <c r="W1543" i="10"/>
  <c r="U1543" i="10"/>
  <c r="T1543" i="10"/>
  <c r="R1543" i="10"/>
  <c r="Q1543" i="10"/>
  <c r="O1543" i="10"/>
  <c r="N1543" i="10"/>
  <c r="L1543" i="10"/>
  <c r="K1543" i="10"/>
  <c r="F1543" i="10" s="1"/>
  <c r="X1542" i="10"/>
  <c r="W1542" i="10"/>
  <c r="U1542" i="10"/>
  <c r="T1542" i="10"/>
  <c r="R1542" i="10"/>
  <c r="Q1542" i="10"/>
  <c r="O1542" i="10"/>
  <c r="N1542" i="10"/>
  <c r="L1542" i="10"/>
  <c r="K1542" i="10"/>
  <c r="X1541" i="10"/>
  <c r="W1541" i="10"/>
  <c r="U1541" i="10"/>
  <c r="T1541" i="10"/>
  <c r="R1541" i="10"/>
  <c r="Q1541" i="10"/>
  <c r="O1541" i="10"/>
  <c r="N1541" i="10"/>
  <c r="L1541" i="10"/>
  <c r="K1541" i="10"/>
  <c r="X1540" i="10"/>
  <c r="W1540" i="10"/>
  <c r="U1540" i="10"/>
  <c r="T1540" i="10"/>
  <c r="R1540" i="10"/>
  <c r="Q1540" i="10"/>
  <c r="O1540" i="10"/>
  <c r="N1540" i="10"/>
  <c r="L1540" i="10"/>
  <c r="K1540" i="10"/>
  <c r="X1539" i="10"/>
  <c r="W1539" i="10"/>
  <c r="U1539" i="10"/>
  <c r="T1539" i="10"/>
  <c r="R1539" i="10"/>
  <c r="Q1539" i="10"/>
  <c r="O1539" i="10"/>
  <c r="N1539" i="10"/>
  <c r="L1539" i="10"/>
  <c r="K1539" i="10"/>
  <c r="X1538" i="10"/>
  <c r="W1538" i="10"/>
  <c r="U1538" i="10"/>
  <c r="T1538" i="10"/>
  <c r="R1538" i="10"/>
  <c r="Q1538" i="10"/>
  <c r="O1538" i="10"/>
  <c r="N1538" i="10"/>
  <c r="L1538" i="10"/>
  <c r="G1538" i="10" s="1"/>
  <c r="K1538" i="10"/>
  <c r="X1537" i="10"/>
  <c r="W1537" i="10"/>
  <c r="U1537" i="10"/>
  <c r="T1537" i="10"/>
  <c r="R1537" i="10"/>
  <c r="Q1537" i="10"/>
  <c r="O1537" i="10"/>
  <c r="N1537" i="10"/>
  <c r="L1537" i="10"/>
  <c r="G1537" i="10" s="1"/>
  <c r="K1537" i="10"/>
  <c r="X1536" i="10"/>
  <c r="W1536" i="10"/>
  <c r="U1536" i="10"/>
  <c r="T1536" i="10"/>
  <c r="R1536" i="10"/>
  <c r="Q1536" i="10"/>
  <c r="O1536" i="10"/>
  <c r="N1536" i="10"/>
  <c r="L1536" i="10"/>
  <c r="K1536" i="10"/>
  <c r="F1536" i="10" s="1"/>
  <c r="X1535" i="10"/>
  <c r="W1535" i="10"/>
  <c r="U1535" i="10"/>
  <c r="T1535" i="10"/>
  <c r="R1535" i="10"/>
  <c r="Q1535" i="10"/>
  <c r="O1535" i="10"/>
  <c r="N1535" i="10"/>
  <c r="L1535" i="10"/>
  <c r="G1535" i="10" s="1"/>
  <c r="K1535" i="10"/>
  <c r="X1534" i="10"/>
  <c r="W1534" i="10"/>
  <c r="U1534" i="10"/>
  <c r="T1534" i="10"/>
  <c r="R1534" i="10"/>
  <c r="Q1534" i="10"/>
  <c r="O1534" i="10"/>
  <c r="N1534" i="10"/>
  <c r="L1534" i="10"/>
  <c r="K1534" i="10"/>
  <c r="F1534" i="10" s="1"/>
  <c r="X1533" i="10"/>
  <c r="W1533" i="10"/>
  <c r="U1533" i="10"/>
  <c r="T1533" i="10"/>
  <c r="R1533" i="10"/>
  <c r="Q1533" i="10"/>
  <c r="O1533" i="10"/>
  <c r="N1533" i="10"/>
  <c r="L1533" i="10"/>
  <c r="K1533" i="10"/>
  <c r="X1532" i="10"/>
  <c r="W1532" i="10"/>
  <c r="U1532" i="10"/>
  <c r="T1532" i="10"/>
  <c r="R1532" i="10"/>
  <c r="Q1532" i="10"/>
  <c r="O1532" i="10"/>
  <c r="N1532" i="10"/>
  <c r="L1532" i="10"/>
  <c r="K1532" i="10"/>
  <c r="X1531" i="10"/>
  <c r="W1531" i="10"/>
  <c r="U1531" i="10"/>
  <c r="T1531" i="10"/>
  <c r="R1531" i="10"/>
  <c r="Q1531" i="10"/>
  <c r="O1531" i="10"/>
  <c r="N1531" i="10"/>
  <c r="L1531" i="10"/>
  <c r="K1531" i="10"/>
  <c r="X1530" i="10"/>
  <c r="W1530" i="10"/>
  <c r="U1530" i="10"/>
  <c r="T1530" i="10"/>
  <c r="R1530" i="10"/>
  <c r="Q1530" i="10"/>
  <c r="O1530" i="10"/>
  <c r="N1530" i="10"/>
  <c r="L1530" i="10"/>
  <c r="G1530" i="10" s="1"/>
  <c r="K1530" i="10"/>
  <c r="X1529" i="10"/>
  <c r="W1529" i="10"/>
  <c r="U1529" i="10"/>
  <c r="T1529" i="10"/>
  <c r="R1529" i="10"/>
  <c r="Q1529" i="10"/>
  <c r="O1529" i="10"/>
  <c r="N1529" i="10"/>
  <c r="L1529" i="10"/>
  <c r="G1529" i="10" s="1"/>
  <c r="K1529" i="10"/>
  <c r="X1528" i="10"/>
  <c r="W1528" i="10"/>
  <c r="U1528" i="10"/>
  <c r="T1528" i="10"/>
  <c r="R1528" i="10"/>
  <c r="Q1528" i="10"/>
  <c r="O1528" i="10"/>
  <c r="N1528" i="10"/>
  <c r="L1528" i="10"/>
  <c r="K1528" i="10"/>
  <c r="F1528" i="10" s="1"/>
  <c r="X1527" i="10"/>
  <c r="W1527" i="10"/>
  <c r="U1527" i="10"/>
  <c r="T1527" i="10"/>
  <c r="R1527" i="10"/>
  <c r="Q1527" i="10"/>
  <c r="O1527" i="10"/>
  <c r="N1527" i="10"/>
  <c r="L1527" i="10"/>
  <c r="K1527" i="10"/>
  <c r="F1527" i="10" s="1"/>
  <c r="X1526" i="10"/>
  <c r="W1526" i="10"/>
  <c r="U1526" i="10"/>
  <c r="T1526" i="10"/>
  <c r="R1526" i="10"/>
  <c r="Q1526" i="10"/>
  <c r="O1526" i="10"/>
  <c r="N1526" i="10"/>
  <c r="L1526" i="10"/>
  <c r="K1526" i="10"/>
  <c r="X1525" i="10"/>
  <c r="W1525" i="10"/>
  <c r="U1525" i="10"/>
  <c r="T1525" i="10"/>
  <c r="R1525" i="10"/>
  <c r="Q1525" i="10"/>
  <c r="O1525" i="10"/>
  <c r="N1525" i="10"/>
  <c r="L1525" i="10"/>
  <c r="K1525" i="10"/>
  <c r="X1524" i="10"/>
  <c r="W1524" i="10"/>
  <c r="U1524" i="10"/>
  <c r="T1524" i="10"/>
  <c r="R1524" i="10"/>
  <c r="Q1524" i="10"/>
  <c r="O1524" i="10"/>
  <c r="N1524" i="10"/>
  <c r="L1524" i="10"/>
  <c r="K1524" i="10"/>
  <c r="X1523" i="10"/>
  <c r="W1523" i="10"/>
  <c r="U1523" i="10"/>
  <c r="T1523" i="10"/>
  <c r="R1523" i="10"/>
  <c r="Q1523" i="10"/>
  <c r="O1523" i="10"/>
  <c r="N1523" i="10"/>
  <c r="L1523" i="10"/>
  <c r="K1523" i="10"/>
  <c r="X1522" i="10"/>
  <c r="W1522" i="10"/>
  <c r="U1522" i="10"/>
  <c r="T1522" i="10"/>
  <c r="R1522" i="10"/>
  <c r="Q1522" i="10"/>
  <c r="O1522" i="10"/>
  <c r="N1522" i="10"/>
  <c r="L1522" i="10"/>
  <c r="G1522" i="10" s="1"/>
  <c r="K1522" i="10"/>
  <c r="X1521" i="10"/>
  <c r="W1521" i="10"/>
  <c r="U1521" i="10"/>
  <c r="T1521" i="10"/>
  <c r="R1521" i="10"/>
  <c r="Q1521" i="10"/>
  <c r="O1521" i="10"/>
  <c r="N1521" i="10"/>
  <c r="L1521" i="10"/>
  <c r="G1521" i="10" s="1"/>
  <c r="K1521" i="10"/>
  <c r="X1520" i="10"/>
  <c r="W1520" i="10"/>
  <c r="U1520" i="10"/>
  <c r="T1520" i="10"/>
  <c r="R1520" i="10"/>
  <c r="Q1520" i="10"/>
  <c r="O1520" i="10"/>
  <c r="N1520" i="10"/>
  <c r="L1520" i="10"/>
  <c r="K1520" i="10"/>
  <c r="F1520" i="10" s="1"/>
  <c r="X1519" i="10"/>
  <c r="W1519" i="10"/>
  <c r="U1519" i="10"/>
  <c r="T1519" i="10"/>
  <c r="R1519" i="10"/>
  <c r="Q1519" i="10"/>
  <c r="O1519" i="10"/>
  <c r="N1519" i="10"/>
  <c r="L1519" i="10"/>
  <c r="G1519" i="10" s="1"/>
  <c r="K1519" i="10"/>
  <c r="X1518" i="10"/>
  <c r="W1518" i="10"/>
  <c r="U1518" i="10"/>
  <c r="T1518" i="10"/>
  <c r="R1518" i="10"/>
  <c r="Q1518" i="10"/>
  <c r="O1518" i="10"/>
  <c r="N1518" i="10"/>
  <c r="L1518" i="10"/>
  <c r="K1518" i="10"/>
  <c r="F1518" i="10" s="1"/>
  <c r="X1517" i="10"/>
  <c r="W1517" i="10"/>
  <c r="U1517" i="10"/>
  <c r="T1517" i="10"/>
  <c r="R1517" i="10"/>
  <c r="Q1517" i="10"/>
  <c r="O1517" i="10"/>
  <c r="N1517" i="10"/>
  <c r="L1517" i="10"/>
  <c r="K1517" i="10"/>
  <c r="X1516" i="10"/>
  <c r="W1516" i="10"/>
  <c r="U1516" i="10"/>
  <c r="T1516" i="10"/>
  <c r="R1516" i="10"/>
  <c r="Q1516" i="10"/>
  <c r="O1516" i="10"/>
  <c r="N1516" i="10"/>
  <c r="L1516" i="10"/>
  <c r="K1516" i="10"/>
  <c r="X1515" i="10"/>
  <c r="W1515" i="10"/>
  <c r="U1515" i="10"/>
  <c r="T1515" i="10"/>
  <c r="R1515" i="10"/>
  <c r="Q1515" i="10"/>
  <c r="O1515" i="10"/>
  <c r="N1515" i="10"/>
  <c r="L1515" i="10"/>
  <c r="K1515" i="10"/>
  <c r="X1514" i="10"/>
  <c r="W1514" i="10"/>
  <c r="U1514" i="10"/>
  <c r="T1514" i="10"/>
  <c r="R1514" i="10"/>
  <c r="Q1514" i="10"/>
  <c r="O1514" i="10"/>
  <c r="N1514" i="10"/>
  <c r="L1514" i="10"/>
  <c r="G1514" i="10" s="1"/>
  <c r="K1514" i="10"/>
  <c r="X1513" i="10"/>
  <c r="W1513" i="10"/>
  <c r="U1513" i="10"/>
  <c r="T1513" i="10"/>
  <c r="R1513" i="10"/>
  <c r="Q1513" i="10"/>
  <c r="O1513" i="10"/>
  <c r="N1513" i="10"/>
  <c r="L1513" i="10"/>
  <c r="G1513" i="10" s="1"/>
  <c r="K1513" i="10"/>
  <c r="X1512" i="10"/>
  <c r="W1512" i="10"/>
  <c r="U1512" i="10"/>
  <c r="T1512" i="10"/>
  <c r="R1512" i="10"/>
  <c r="Q1512" i="10"/>
  <c r="O1512" i="10"/>
  <c r="N1512" i="10"/>
  <c r="L1512" i="10"/>
  <c r="K1512" i="10"/>
  <c r="F1512" i="10" s="1"/>
  <c r="X1511" i="10"/>
  <c r="W1511" i="10"/>
  <c r="U1511" i="10"/>
  <c r="T1511" i="10"/>
  <c r="R1511" i="10"/>
  <c r="Q1511" i="10"/>
  <c r="O1511" i="10"/>
  <c r="N1511" i="10"/>
  <c r="L1511" i="10"/>
  <c r="K1511" i="10"/>
  <c r="F1511" i="10" s="1"/>
  <c r="X1510" i="10"/>
  <c r="W1510" i="10"/>
  <c r="U1510" i="10"/>
  <c r="T1510" i="10"/>
  <c r="R1510" i="10"/>
  <c r="Q1510" i="10"/>
  <c r="O1510" i="10"/>
  <c r="N1510" i="10"/>
  <c r="L1510" i="10"/>
  <c r="K1510" i="10"/>
  <c r="X1509" i="10"/>
  <c r="W1509" i="10"/>
  <c r="U1509" i="10"/>
  <c r="T1509" i="10"/>
  <c r="R1509" i="10"/>
  <c r="Q1509" i="10"/>
  <c r="O1509" i="10"/>
  <c r="N1509" i="10"/>
  <c r="L1509" i="10"/>
  <c r="K1509" i="10"/>
  <c r="X1508" i="10"/>
  <c r="W1508" i="10"/>
  <c r="U1508" i="10"/>
  <c r="T1508" i="10"/>
  <c r="R1508" i="10"/>
  <c r="Q1508" i="10"/>
  <c r="O1508" i="10"/>
  <c r="N1508" i="10"/>
  <c r="L1508" i="10"/>
  <c r="K1508" i="10"/>
  <c r="X1507" i="10"/>
  <c r="W1507" i="10"/>
  <c r="U1507" i="10"/>
  <c r="T1507" i="10"/>
  <c r="R1507" i="10"/>
  <c r="Q1507" i="10"/>
  <c r="O1507" i="10"/>
  <c r="N1507" i="10"/>
  <c r="L1507" i="10"/>
  <c r="K1507" i="10"/>
  <c r="X1506" i="10"/>
  <c r="W1506" i="10"/>
  <c r="U1506" i="10"/>
  <c r="T1506" i="10"/>
  <c r="R1506" i="10"/>
  <c r="Q1506" i="10"/>
  <c r="O1506" i="10"/>
  <c r="N1506" i="10"/>
  <c r="L1506" i="10"/>
  <c r="G1506" i="10" s="1"/>
  <c r="K1506" i="10"/>
  <c r="X1505" i="10"/>
  <c r="W1505" i="10"/>
  <c r="U1505" i="10"/>
  <c r="T1505" i="10"/>
  <c r="R1505" i="10"/>
  <c r="Q1505" i="10"/>
  <c r="O1505" i="10"/>
  <c r="N1505" i="10"/>
  <c r="L1505" i="10"/>
  <c r="G1505" i="10" s="1"/>
  <c r="K1505" i="10"/>
  <c r="X1504" i="10"/>
  <c r="W1504" i="10"/>
  <c r="U1504" i="10"/>
  <c r="T1504" i="10"/>
  <c r="R1504" i="10"/>
  <c r="Q1504" i="10"/>
  <c r="O1504" i="10"/>
  <c r="N1504" i="10"/>
  <c r="L1504" i="10"/>
  <c r="K1504" i="10"/>
  <c r="F1504" i="10" s="1"/>
  <c r="X1503" i="10"/>
  <c r="W1503" i="10"/>
  <c r="U1503" i="10"/>
  <c r="T1503" i="10"/>
  <c r="R1503" i="10"/>
  <c r="Q1503" i="10"/>
  <c r="O1503" i="10"/>
  <c r="N1503" i="10"/>
  <c r="L1503" i="10"/>
  <c r="G1503" i="10" s="1"/>
  <c r="K1503" i="10"/>
  <c r="X1502" i="10"/>
  <c r="W1502" i="10"/>
  <c r="U1502" i="10"/>
  <c r="T1502" i="10"/>
  <c r="R1502" i="10"/>
  <c r="Q1502" i="10"/>
  <c r="O1502" i="10"/>
  <c r="N1502" i="10"/>
  <c r="L1502" i="10"/>
  <c r="K1502" i="10"/>
  <c r="F1502" i="10" s="1"/>
  <c r="X1501" i="10"/>
  <c r="W1501" i="10"/>
  <c r="U1501" i="10"/>
  <c r="T1501" i="10"/>
  <c r="R1501" i="10"/>
  <c r="Q1501" i="10"/>
  <c r="O1501" i="10"/>
  <c r="N1501" i="10"/>
  <c r="L1501" i="10"/>
  <c r="K1501" i="10"/>
  <c r="X1500" i="10"/>
  <c r="W1500" i="10"/>
  <c r="U1500" i="10"/>
  <c r="T1500" i="10"/>
  <c r="R1500" i="10"/>
  <c r="Q1500" i="10"/>
  <c r="O1500" i="10"/>
  <c r="N1500" i="10"/>
  <c r="L1500" i="10"/>
  <c r="K1500" i="10"/>
  <c r="X1499" i="10"/>
  <c r="W1499" i="10"/>
  <c r="U1499" i="10"/>
  <c r="T1499" i="10"/>
  <c r="R1499" i="10"/>
  <c r="Q1499" i="10"/>
  <c r="O1499" i="10"/>
  <c r="N1499" i="10"/>
  <c r="L1499" i="10"/>
  <c r="K1499" i="10"/>
  <c r="X1498" i="10"/>
  <c r="W1498" i="10"/>
  <c r="U1498" i="10"/>
  <c r="T1498" i="10"/>
  <c r="R1498" i="10"/>
  <c r="Q1498" i="10"/>
  <c r="O1498" i="10"/>
  <c r="N1498" i="10"/>
  <c r="L1498" i="10"/>
  <c r="G1498" i="10" s="1"/>
  <c r="K1498" i="10"/>
  <c r="X1497" i="10"/>
  <c r="W1497" i="10"/>
  <c r="U1497" i="10"/>
  <c r="T1497" i="10"/>
  <c r="R1497" i="10"/>
  <c r="Q1497" i="10"/>
  <c r="O1497" i="10"/>
  <c r="N1497" i="10"/>
  <c r="L1497" i="10"/>
  <c r="G1497" i="10" s="1"/>
  <c r="K1497" i="10"/>
  <c r="X1496" i="10"/>
  <c r="W1496" i="10"/>
  <c r="U1496" i="10"/>
  <c r="T1496" i="10"/>
  <c r="R1496" i="10"/>
  <c r="Q1496" i="10"/>
  <c r="O1496" i="10"/>
  <c r="N1496" i="10"/>
  <c r="L1496" i="10"/>
  <c r="K1496" i="10"/>
  <c r="F1496" i="10" s="1"/>
  <c r="X1495" i="10"/>
  <c r="W1495" i="10"/>
  <c r="U1495" i="10"/>
  <c r="T1495" i="10"/>
  <c r="R1495" i="10"/>
  <c r="Q1495" i="10"/>
  <c r="O1495" i="10"/>
  <c r="N1495" i="10"/>
  <c r="L1495" i="10"/>
  <c r="K1495" i="10"/>
  <c r="F1495" i="10" s="1"/>
  <c r="X1494" i="10"/>
  <c r="W1494" i="10"/>
  <c r="U1494" i="10"/>
  <c r="T1494" i="10"/>
  <c r="R1494" i="10"/>
  <c r="Q1494" i="10"/>
  <c r="O1494" i="10"/>
  <c r="N1494" i="10"/>
  <c r="L1494" i="10"/>
  <c r="K1494" i="10"/>
  <c r="X1493" i="10"/>
  <c r="W1493" i="10"/>
  <c r="U1493" i="10"/>
  <c r="T1493" i="10"/>
  <c r="R1493" i="10"/>
  <c r="Q1493" i="10"/>
  <c r="O1493" i="10"/>
  <c r="N1493" i="10"/>
  <c r="L1493" i="10"/>
  <c r="K1493" i="10"/>
  <c r="X1492" i="10"/>
  <c r="W1492" i="10"/>
  <c r="U1492" i="10"/>
  <c r="T1492" i="10"/>
  <c r="R1492" i="10"/>
  <c r="Q1492" i="10"/>
  <c r="O1492" i="10"/>
  <c r="N1492" i="10"/>
  <c r="L1492" i="10"/>
  <c r="K1492" i="10"/>
  <c r="X1491" i="10"/>
  <c r="W1491" i="10"/>
  <c r="U1491" i="10"/>
  <c r="T1491" i="10"/>
  <c r="R1491" i="10"/>
  <c r="Q1491" i="10"/>
  <c r="O1491" i="10"/>
  <c r="N1491" i="10"/>
  <c r="L1491" i="10"/>
  <c r="K1491" i="10"/>
  <c r="X1490" i="10"/>
  <c r="W1490" i="10"/>
  <c r="U1490" i="10"/>
  <c r="T1490" i="10"/>
  <c r="R1490" i="10"/>
  <c r="Q1490" i="10"/>
  <c r="O1490" i="10"/>
  <c r="N1490" i="10"/>
  <c r="L1490" i="10"/>
  <c r="G1490" i="10" s="1"/>
  <c r="K1490" i="10"/>
  <c r="X1489" i="10"/>
  <c r="W1489" i="10"/>
  <c r="U1489" i="10"/>
  <c r="T1489" i="10"/>
  <c r="R1489" i="10"/>
  <c r="Q1489" i="10"/>
  <c r="O1489" i="10"/>
  <c r="N1489" i="10"/>
  <c r="L1489" i="10"/>
  <c r="G1489" i="10" s="1"/>
  <c r="K1489" i="10"/>
  <c r="X1488" i="10"/>
  <c r="W1488" i="10"/>
  <c r="U1488" i="10"/>
  <c r="T1488" i="10"/>
  <c r="R1488" i="10"/>
  <c r="Q1488" i="10"/>
  <c r="O1488" i="10"/>
  <c r="N1488" i="10"/>
  <c r="L1488" i="10"/>
  <c r="K1488" i="10"/>
  <c r="F1488" i="10" s="1"/>
  <c r="X1487" i="10"/>
  <c r="W1487" i="10"/>
  <c r="U1487" i="10"/>
  <c r="T1487" i="10"/>
  <c r="R1487" i="10"/>
  <c r="Q1487" i="10"/>
  <c r="O1487" i="10"/>
  <c r="N1487" i="10"/>
  <c r="L1487" i="10"/>
  <c r="G1487" i="10" s="1"/>
  <c r="K1487" i="10"/>
  <c r="X1486" i="10"/>
  <c r="W1486" i="10"/>
  <c r="U1486" i="10"/>
  <c r="T1486" i="10"/>
  <c r="R1486" i="10"/>
  <c r="Q1486" i="10"/>
  <c r="O1486" i="10"/>
  <c r="N1486" i="10"/>
  <c r="L1486" i="10"/>
  <c r="K1486" i="10"/>
  <c r="F1486" i="10" s="1"/>
  <c r="X1485" i="10"/>
  <c r="W1485" i="10"/>
  <c r="U1485" i="10"/>
  <c r="T1485" i="10"/>
  <c r="R1485" i="10"/>
  <c r="Q1485" i="10"/>
  <c r="O1485" i="10"/>
  <c r="N1485" i="10"/>
  <c r="L1485" i="10"/>
  <c r="K1485" i="10"/>
  <c r="X1484" i="10"/>
  <c r="W1484" i="10"/>
  <c r="U1484" i="10"/>
  <c r="T1484" i="10"/>
  <c r="R1484" i="10"/>
  <c r="Q1484" i="10"/>
  <c r="O1484" i="10"/>
  <c r="N1484" i="10"/>
  <c r="L1484" i="10"/>
  <c r="K1484" i="10"/>
  <c r="X1483" i="10"/>
  <c r="W1483" i="10"/>
  <c r="U1483" i="10"/>
  <c r="T1483" i="10"/>
  <c r="R1483" i="10"/>
  <c r="Q1483" i="10"/>
  <c r="O1483" i="10"/>
  <c r="N1483" i="10"/>
  <c r="L1483" i="10"/>
  <c r="K1483" i="10"/>
  <c r="X1482" i="10"/>
  <c r="W1482" i="10"/>
  <c r="U1482" i="10"/>
  <c r="T1482" i="10"/>
  <c r="R1482" i="10"/>
  <c r="Q1482" i="10"/>
  <c r="O1482" i="10"/>
  <c r="N1482" i="10"/>
  <c r="L1482" i="10"/>
  <c r="G1482" i="10" s="1"/>
  <c r="K1482" i="10"/>
  <c r="X1481" i="10"/>
  <c r="W1481" i="10"/>
  <c r="U1481" i="10"/>
  <c r="T1481" i="10"/>
  <c r="R1481" i="10"/>
  <c r="Q1481" i="10"/>
  <c r="O1481" i="10"/>
  <c r="N1481" i="10"/>
  <c r="L1481" i="10"/>
  <c r="G1481" i="10" s="1"/>
  <c r="K1481" i="10"/>
  <c r="X1480" i="10"/>
  <c r="W1480" i="10"/>
  <c r="U1480" i="10"/>
  <c r="T1480" i="10"/>
  <c r="R1480" i="10"/>
  <c r="Q1480" i="10"/>
  <c r="O1480" i="10"/>
  <c r="N1480" i="10"/>
  <c r="L1480" i="10"/>
  <c r="K1480" i="10"/>
  <c r="F1480" i="10" s="1"/>
  <c r="X1479" i="10"/>
  <c r="W1479" i="10"/>
  <c r="U1479" i="10"/>
  <c r="T1479" i="10"/>
  <c r="R1479" i="10"/>
  <c r="Q1479" i="10"/>
  <c r="O1479" i="10"/>
  <c r="N1479" i="10"/>
  <c r="L1479" i="10"/>
  <c r="K1479" i="10"/>
  <c r="F1479" i="10" s="1"/>
  <c r="X1478" i="10"/>
  <c r="W1478" i="10"/>
  <c r="U1478" i="10"/>
  <c r="T1478" i="10"/>
  <c r="R1478" i="10"/>
  <c r="Q1478" i="10"/>
  <c r="O1478" i="10"/>
  <c r="N1478" i="10"/>
  <c r="L1478" i="10"/>
  <c r="K1478" i="10"/>
  <c r="X1477" i="10"/>
  <c r="W1477" i="10"/>
  <c r="U1477" i="10"/>
  <c r="T1477" i="10"/>
  <c r="R1477" i="10"/>
  <c r="Q1477" i="10"/>
  <c r="O1477" i="10"/>
  <c r="N1477" i="10"/>
  <c r="L1477" i="10"/>
  <c r="K1477" i="10"/>
  <c r="X1476" i="10"/>
  <c r="W1476" i="10"/>
  <c r="U1476" i="10"/>
  <c r="T1476" i="10"/>
  <c r="R1476" i="10"/>
  <c r="Q1476" i="10"/>
  <c r="O1476" i="10"/>
  <c r="N1476" i="10"/>
  <c r="L1476" i="10"/>
  <c r="K1476" i="10"/>
  <c r="X1475" i="10"/>
  <c r="W1475" i="10"/>
  <c r="U1475" i="10"/>
  <c r="T1475" i="10"/>
  <c r="R1475" i="10"/>
  <c r="Q1475" i="10"/>
  <c r="O1475" i="10"/>
  <c r="N1475" i="10"/>
  <c r="L1475" i="10"/>
  <c r="K1475" i="10"/>
  <c r="X1474" i="10"/>
  <c r="W1474" i="10"/>
  <c r="U1474" i="10"/>
  <c r="T1474" i="10"/>
  <c r="R1474" i="10"/>
  <c r="Q1474" i="10"/>
  <c r="O1474" i="10"/>
  <c r="N1474" i="10"/>
  <c r="L1474" i="10"/>
  <c r="G1474" i="10" s="1"/>
  <c r="K1474" i="10"/>
  <c r="X1473" i="10"/>
  <c r="W1473" i="10"/>
  <c r="U1473" i="10"/>
  <c r="T1473" i="10"/>
  <c r="R1473" i="10"/>
  <c r="Q1473" i="10"/>
  <c r="O1473" i="10"/>
  <c r="N1473" i="10"/>
  <c r="L1473" i="10"/>
  <c r="G1473" i="10" s="1"/>
  <c r="K1473" i="10"/>
  <c r="X1472" i="10"/>
  <c r="W1472" i="10"/>
  <c r="U1472" i="10"/>
  <c r="T1472" i="10"/>
  <c r="R1472" i="10"/>
  <c r="Q1472" i="10"/>
  <c r="O1472" i="10"/>
  <c r="N1472" i="10"/>
  <c r="L1472" i="10"/>
  <c r="K1472" i="10"/>
  <c r="F1472" i="10" s="1"/>
  <c r="X1471" i="10"/>
  <c r="W1471" i="10"/>
  <c r="U1471" i="10"/>
  <c r="T1471" i="10"/>
  <c r="R1471" i="10"/>
  <c r="Q1471" i="10"/>
  <c r="O1471" i="10"/>
  <c r="N1471" i="10"/>
  <c r="L1471" i="10"/>
  <c r="G1471" i="10" s="1"/>
  <c r="K1471" i="10"/>
  <c r="X1470" i="10"/>
  <c r="W1470" i="10"/>
  <c r="U1470" i="10"/>
  <c r="T1470" i="10"/>
  <c r="R1470" i="10"/>
  <c r="Q1470" i="10"/>
  <c r="O1470" i="10"/>
  <c r="N1470" i="10"/>
  <c r="L1470" i="10"/>
  <c r="K1470" i="10"/>
  <c r="F1470" i="10" s="1"/>
  <c r="X1469" i="10"/>
  <c r="W1469" i="10"/>
  <c r="U1469" i="10"/>
  <c r="T1469" i="10"/>
  <c r="R1469" i="10"/>
  <c r="Q1469" i="10"/>
  <c r="O1469" i="10"/>
  <c r="N1469" i="10"/>
  <c r="L1469" i="10"/>
  <c r="K1469" i="10"/>
  <c r="X1468" i="10"/>
  <c r="W1468" i="10"/>
  <c r="U1468" i="10"/>
  <c r="T1468" i="10"/>
  <c r="R1468" i="10"/>
  <c r="Q1468" i="10"/>
  <c r="O1468" i="10"/>
  <c r="N1468" i="10"/>
  <c r="L1468" i="10"/>
  <c r="K1468" i="10"/>
  <c r="X1467" i="10"/>
  <c r="W1467" i="10"/>
  <c r="U1467" i="10"/>
  <c r="T1467" i="10"/>
  <c r="R1467" i="10"/>
  <c r="Q1467" i="10"/>
  <c r="O1467" i="10"/>
  <c r="N1467" i="10"/>
  <c r="L1467" i="10"/>
  <c r="K1467" i="10"/>
  <c r="X1466" i="10"/>
  <c r="W1466" i="10"/>
  <c r="U1466" i="10"/>
  <c r="T1466" i="10"/>
  <c r="R1466" i="10"/>
  <c r="Q1466" i="10"/>
  <c r="O1466" i="10"/>
  <c r="N1466" i="10"/>
  <c r="L1466" i="10"/>
  <c r="G1466" i="10" s="1"/>
  <c r="K1466" i="10"/>
  <c r="X1465" i="10"/>
  <c r="W1465" i="10"/>
  <c r="U1465" i="10"/>
  <c r="T1465" i="10"/>
  <c r="R1465" i="10"/>
  <c r="Q1465" i="10"/>
  <c r="O1465" i="10"/>
  <c r="N1465" i="10"/>
  <c r="L1465" i="10"/>
  <c r="G1465" i="10" s="1"/>
  <c r="K1465" i="10"/>
  <c r="X1464" i="10"/>
  <c r="W1464" i="10"/>
  <c r="U1464" i="10"/>
  <c r="T1464" i="10"/>
  <c r="R1464" i="10"/>
  <c r="Q1464" i="10"/>
  <c r="O1464" i="10"/>
  <c r="N1464" i="10"/>
  <c r="L1464" i="10"/>
  <c r="K1464" i="10"/>
  <c r="F1464" i="10" s="1"/>
  <c r="X1463" i="10"/>
  <c r="W1463" i="10"/>
  <c r="U1463" i="10"/>
  <c r="T1463" i="10"/>
  <c r="R1463" i="10"/>
  <c r="Q1463" i="10"/>
  <c r="O1463" i="10"/>
  <c r="N1463" i="10"/>
  <c r="L1463" i="10"/>
  <c r="K1463" i="10"/>
  <c r="F1463" i="10" s="1"/>
  <c r="X1462" i="10"/>
  <c r="W1462" i="10"/>
  <c r="U1462" i="10"/>
  <c r="T1462" i="10"/>
  <c r="R1462" i="10"/>
  <c r="Q1462" i="10"/>
  <c r="O1462" i="10"/>
  <c r="N1462" i="10"/>
  <c r="L1462" i="10"/>
  <c r="K1462" i="10"/>
  <c r="X1461" i="10"/>
  <c r="W1461" i="10"/>
  <c r="U1461" i="10"/>
  <c r="T1461" i="10"/>
  <c r="R1461" i="10"/>
  <c r="Q1461" i="10"/>
  <c r="O1461" i="10"/>
  <c r="N1461" i="10"/>
  <c r="L1461" i="10"/>
  <c r="K1461" i="10"/>
  <c r="X1460" i="10"/>
  <c r="W1460" i="10"/>
  <c r="U1460" i="10"/>
  <c r="T1460" i="10"/>
  <c r="R1460" i="10"/>
  <c r="Q1460" i="10"/>
  <c r="O1460" i="10"/>
  <c r="N1460" i="10"/>
  <c r="L1460" i="10"/>
  <c r="K1460" i="10"/>
  <c r="X1459" i="10"/>
  <c r="W1459" i="10"/>
  <c r="U1459" i="10"/>
  <c r="T1459" i="10"/>
  <c r="R1459" i="10"/>
  <c r="Q1459" i="10"/>
  <c r="O1459" i="10"/>
  <c r="N1459" i="10"/>
  <c r="L1459" i="10"/>
  <c r="K1459" i="10"/>
  <c r="X1458" i="10"/>
  <c r="W1458" i="10"/>
  <c r="U1458" i="10"/>
  <c r="T1458" i="10"/>
  <c r="R1458" i="10"/>
  <c r="Q1458" i="10"/>
  <c r="O1458" i="10"/>
  <c r="N1458" i="10"/>
  <c r="L1458" i="10"/>
  <c r="G1458" i="10" s="1"/>
  <c r="K1458" i="10"/>
  <c r="X1457" i="10"/>
  <c r="W1457" i="10"/>
  <c r="U1457" i="10"/>
  <c r="T1457" i="10"/>
  <c r="R1457" i="10"/>
  <c r="Q1457" i="10"/>
  <c r="O1457" i="10"/>
  <c r="N1457" i="10"/>
  <c r="L1457" i="10"/>
  <c r="G1457" i="10" s="1"/>
  <c r="K1457" i="10"/>
  <c r="X1456" i="10"/>
  <c r="W1456" i="10"/>
  <c r="U1456" i="10"/>
  <c r="T1456" i="10"/>
  <c r="R1456" i="10"/>
  <c r="Q1456" i="10"/>
  <c r="O1456" i="10"/>
  <c r="N1456" i="10"/>
  <c r="L1456" i="10"/>
  <c r="K1456" i="10"/>
  <c r="F1456" i="10" s="1"/>
  <c r="X1455" i="10"/>
  <c r="W1455" i="10"/>
  <c r="U1455" i="10"/>
  <c r="T1455" i="10"/>
  <c r="R1455" i="10"/>
  <c r="Q1455" i="10"/>
  <c r="O1455" i="10"/>
  <c r="N1455" i="10"/>
  <c r="L1455" i="10"/>
  <c r="G1455" i="10" s="1"/>
  <c r="K1455" i="10"/>
  <c r="X1454" i="10"/>
  <c r="W1454" i="10"/>
  <c r="U1454" i="10"/>
  <c r="T1454" i="10"/>
  <c r="R1454" i="10"/>
  <c r="Q1454" i="10"/>
  <c r="O1454" i="10"/>
  <c r="N1454" i="10"/>
  <c r="L1454" i="10"/>
  <c r="K1454" i="10"/>
  <c r="F1454" i="10" s="1"/>
  <c r="X1453" i="10"/>
  <c r="W1453" i="10"/>
  <c r="U1453" i="10"/>
  <c r="T1453" i="10"/>
  <c r="R1453" i="10"/>
  <c r="Q1453" i="10"/>
  <c r="O1453" i="10"/>
  <c r="N1453" i="10"/>
  <c r="L1453" i="10"/>
  <c r="K1453" i="10"/>
  <c r="X1452" i="10"/>
  <c r="W1452" i="10"/>
  <c r="U1452" i="10"/>
  <c r="T1452" i="10"/>
  <c r="R1452" i="10"/>
  <c r="Q1452" i="10"/>
  <c r="O1452" i="10"/>
  <c r="N1452" i="10"/>
  <c r="L1452" i="10"/>
  <c r="K1452" i="10"/>
  <c r="X1451" i="10"/>
  <c r="W1451" i="10"/>
  <c r="U1451" i="10"/>
  <c r="T1451" i="10"/>
  <c r="R1451" i="10"/>
  <c r="Q1451" i="10"/>
  <c r="O1451" i="10"/>
  <c r="N1451" i="10"/>
  <c r="L1451" i="10"/>
  <c r="K1451" i="10"/>
  <c r="X1450" i="10"/>
  <c r="W1450" i="10"/>
  <c r="U1450" i="10"/>
  <c r="T1450" i="10"/>
  <c r="R1450" i="10"/>
  <c r="Q1450" i="10"/>
  <c r="O1450" i="10"/>
  <c r="N1450" i="10"/>
  <c r="L1450" i="10"/>
  <c r="G1450" i="10" s="1"/>
  <c r="K1450" i="10"/>
  <c r="X1449" i="10"/>
  <c r="W1449" i="10"/>
  <c r="U1449" i="10"/>
  <c r="T1449" i="10"/>
  <c r="R1449" i="10"/>
  <c r="Q1449" i="10"/>
  <c r="O1449" i="10"/>
  <c r="N1449" i="10"/>
  <c r="L1449" i="10"/>
  <c r="G1449" i="10" s="1"/>
  <c r="K1449" i="10"/>
  <c r="X1448" i="10"/>
  <c r="W1448" i="10"/>
  <c r="U1448" i="10"/>
  <c r="T1448" i="10"/>
  <c r="R1448" i="10"/>
  <c r="Q1448" i="10"/>
  <c r="O1448" i="10"/>
  <c r="N1448" i="10"/>
  <c r="L1448" i="10"/>
  <c r="K1448" i="10"/>
  <c r="F1448" i="10" s="1"/>
  <c r="X1447" i="10"/>
  <c r="W1447" i="10"/>
  <c r="U1447" i="10"/>
  <c r="T1447" i="10"/>
  <c r="R1447" i="10"/>
  <c r="Q1447" i="10"/>
  <c r="O1447" i="10"/>
  <c r="N1447" i="10"/>
  <c r="L1447" i="10"/>
  <c r="K1447" i="10"/>
  <c r="F1447" i="10" s="1"/>
  <c r="X1446" i="10"/>
  <c r="W1446" i="10"/>
  <c r="U1446" i="10"/>
  <c r="T1446" i="10"/>
  <c r="R1446" i="10"/>
  <c r="Q1446" i="10"/>
  <c r="O1446" i="10"/>
  <c r="N1446" i="10"/>
  <c r="L1446" i="10"/>
  <c r="K1446" i="10"/>
  <c r="X1445" i="10"/>
  <c r="W1445" i="10"/>
  <c r="U1445" i="10"/>
  <c r="T1445" i="10"/>
  <c r="R1445" i="10"/>
  <c r="Q1445" i="10"/>
  <c r="O1445" i="10"/>
  <c r="N1445" i="10"/>
  <c r="L1445" i="10"/>
  <c r="K1445" i="10"/>
  <c r="X1444" i="10"/>
  <c r="W1444" i="10"/>
  <c r="U1444" i="10"/>
  <c r="T1444" i="10"/>
  <c r="R1444" i="10"/>
  <c r="Q1444" i="10"/>
  <c r="O1444" i="10"/>
  <c r="N1444" i="10"/>
  <c r="L1444" i="10"/>
  <c r="K1444" i="10"/>
  <c r="X1443" i="10"/>
  <c r="W1443" i="10"/>
  <c r="U1443" i="10"/>
  <c r="T1443" i="10"/>
  <c r="R1443" i="10"/>
  <c r="Q1443" i="10"/>
  <c r="O1443" i="10"/>
  <c r="N1443" i="10"/>
  <c r="L1443" i="10"/>
  <c r="K1443" i="10"/>
  <c r="X1442" i="10"/>
  <c r="W1442" i="10"/>
  <c r="U1442" i="10"/>
  <c r="T1442" i="10"/>
  <c r="R1442" i="10"/>
  <c r="Q1442" i="10"/>
  <c r="O1442" i="10"/>
  <c r="N1442" i="10"/>
  <c r="L1442" i="10"/>
  <c r="G1442" i="10" s="1"/>
  <c r="K1442" i="10"/>
  <c r="X1441" i="10"/>
  <c r="W1441" i="10"/>
  <c r="U1441" i="10"/>
  <c r="T1441" i="10"/>
  <c r="R1441" i="10"/>
  <c r="Q1441" i="10"/>
  <c r="O1441" i="10"/>
  <c r="N1441" i="10"/>
  <c r="L1441" i="10"/>
  <c r="G1441" i="10" s="1"/>
  <c r="K1441" i="10"/>
  <c r="X1440" i="10"/>
  <c r="W1440" i="10"/>
  <c r="U1440" i="10"/>
  <c r="T1440" i="10"/>
  <c r="R1440" i="10"/>
  <c r="Q1440" i="10"/>
  <c r="O1440" i="10"/>
  <c r="N1440" i="10"/>
  <c r="L1440" i="10"/>
  <c r="K1440" i="10"/>
  <c r="F1440" i="10" s="1"/>
  <c r="X1439" i="10"/>
  <c r="W1439" i="10"/>
  <c r="U1439" i="10"/>
  <c r="T1439" i="10"/>
  <c r="R1439" i="10"/>
  <c r="Q1439" i="10"/>
  <c r="O1439" i="10"/>
  <c r="N1439" i="10"/>
  <c r="L1439" i="10"/>
  <c r="G1439" i="10" s="1"/>
  <c r="K1439" i="10"/>
  <c r="X1438" i="10"/>
  <c r="W1438" i="10"/>
  <c r="U1438" i="10"/>
  <c r="T1438" i="10"/>
  <c r="R1438" i="10"/>
  <c r="Q1438" i="10"/>
  <c r="O1438" i="10"/>
  <c r="N1438" i="10"/>
  <c r="L1438" i="10"/>
  <c r="K1438" i="10"/>
  <c r="F1438" i="10" s="1"/>
  <c r="X1437" i="10"/>
  <c r="W1437" i="10"/>
  <c r="U1437" i="10"/>
  <c r="T1437" i="10"/>
  <c r="R1437" i="10"/>
  <c r="Q1437" i="10"/>
  <c r="O1437" i="10"/>
  <c r="N1437" i="10"/>
  <c r="L1437" i="10"/>
  <c r="K1437" i="10"/>
  <c r="X1436" i="10"/>
  <c r="W1436" i="10"/>
  <c r="U1436" i="10"/>
  <c r="T1436" i="10"/>
  <c r="R1436" i="10"/>
  <c r="Q1436" i="10"/>
  <c r="O1436" i="10"/>
  <c r="N1436" i="10"/>
  <c r="L1436" i="10"/>
  <c r="K1436" i="10"/>
  <c r="X1435" i="10"/>
  <c r="W1435" i="10"/>
  <c r="U1435" i="10"/>
  <c r="T1435" i="10"/>
  <c r="R1435" i="10"/>
  <c r="Q1435" i="10"/>
  <c r="O1435" i="10"/>
  <c r="N1435" i="10"/>
  <c r="L1435" i="10"/>
  <c r="K1435" i="10"/>
  <c r="X1434" i="10"/>
  <c r="W1434" i="10"/>
  <c r="U1434" i="10"/>
  <c r="T1434" i="10"/>
  <c r="R1434" i="10"/>
  <c r="Q1434" i="10"/>
  <c r="O1434" i="10"/>
  <c r="N1434" i="10"/>
  <c r="L1434" i="10"/>
  <c r="G1434" i="10" s="1"/>
  <c r="K1434" i="10"/>
  <c r="X1433" i="10"/>
  <c r="W1433" i="10"/>
  <c r="U1433" i="10"/>
  <c r="T1433" i="10"/>
  <c r="R1433" i="10"/>
  <c r="Q1433" i="10"/>
  <c r="O1433" i="10"/>
  <c r="N1433" i="10"/>
  <c r="L1433" i="10"/>
  <c r="G1433" i="10" s="1"/>
  <c r="K1433" i="10"/>
  <c r="X1432" i="10"/>
  <c r="W1432" i="10"/>
  <c r="U1432" i="10"/>
  <c r="T1432" i="10"/>
  <c r="R1432" i="10"/>
  <c r="Q1432" i="10"/>
  <c r="O1432" i="10"/>
  <c r="N1432" i="10"/>
  <c r="L1432" i="10"/>
  <c r="K1432" i="10"/>
  <c r="F1432" i="10" s="1"/>
  <c r="X1431" i="10"/>
  <c r="W1431" i="10"/>
  <c r="U1431" i="10"/>
  <c r="T1431" i="10"/>
  <c r="R1431" i="10"/>
  <c r="Q1431" i="10"/>
  <c r="O1431" i="10"/>
  <c r="N1431" i="10"/>
  <c r="L1431" i="10"/>
  <c r="K1431" i="10"/>
  <c r="F1431" i="10" s="1"/>
  <c r="X1430" i="10"/>
  <c r="W1430" i="10"/>
  <c r="U1430" i="10"/>
  <c r="T1430" i="10"/>
  <c r="R1430" i="10"/>
  <c r="Q1430" i="10"/>
  <c r="O1430" i="10"/>
  <c r="N1430" i="10"/>
  <c r="L1430" i="10"/>
  <c r="K1430" i="10"/>
  <c r="X1429" i="10"/>
  <c r="W1429" i="10"/>
  <c r="U1429" i="10"/>
  <c r="T1429" i="10"/>
  <c r="R1429" i="10"/>
  <c r="Q1429" i="10"/>
  <c r="O1429" i="10"/>
  <c r="N1429" i="10"/>
  <c r="L1429" i="10"/>
  <c r="K1429" i="10"/>
  <c r="X1428" i="10"/>
  <c r="W1428" i="10"/>
  <c r="U1428" i="10"/>
  <c r="T1428" i="10"/>
  <c r="R1428" i="10"/>
  <c r="Q1428" i="10"/>
  <c r="O1428" i="10"/>
  <c r="N1428" i="10"/>
  <c r="L1428" i="10"/>
  <c r="K1428" i="10"/>
  <c r="X1427" i="10"/>
  <c r="W1427" i="10"/>
  <c r="U1427" i="10"/>
  <c r="T1427" i="10"/>
  <c r="R1427" i="10"/>
  <c r="Q1427" i="10"/>
  <c r="O1427" i="10"/>
  <c r="N1427" i="10"/>
  <c r="L1427" i="10"/>
  <c r="K1427" i="10"/>
  <c r="X1426" i="10"/>
  <c r="W1426" i="10"/>
  <c r="U1426" i="10"/>
  <c r="T1426" i="10"/>
  <c r="R1426" i="10"/>
  <c r="Q1426" i="10"/>
  <c r="O1426" i="10"/>
  <c r="N1426" i="10"/>
  <c r="L1426" i="10"/>
  <c r="G1426" i="10" s="1"/>
  <c r="K1426" i="10"/>
  <c r="X1425" i="10"/>
  <c r="W1425" i="10"/>
  <c r="U1425" i="10"/>
  <c r="T1425" i="10"/>
  <c r="R1425" i="10"/>
  <c r="Q1425" i="10"/>
  <c r="O1425" i="10"/>
  <c r="N1425" i="10"/>
  <c r="L1425" i="10"/>
  <c r="G1425" i="10" s="1"/>
  <c r="K1425" i="10"/>
  <c r="X1424" i="10"/>
  <c r="W1424" i="10"/>
  <c r="U1424" i="10"/>
  <c r="T1424" i="10"/>
  <c r="R1424" i="10"/>
  <c r="Q1424" i="10"/>
  <c r="O1424" i="10"/>
  <c r="N1424" i="10"/>
  <c r="L1424" i="10"/>
  <c r="K1424" i="10"/>
  <c r="F1424" i="10" s="1"/>
  <c r="X1423" i="10"/>
  <c r="W1423" i="10"/>
  <c r="U1423" i="10"/>
  <c r="T1423" i="10"/>
  <c r="R1423" i="10"/>
  <c r="Q1423" i="10"/>
  <c r="O1423" i="10"/>
  <c r="N1423" i="10"/>
  <c r="L1423" i="10"/>
  <c r="G1423" i="10" s="1"/>
  <c r="K1423" i="10"/>
  <c r="X1422" i="10"/>
  <c r="W1422" i="10"/>
  <c r="U1422" i="10"/>
  <c r="T1422" i="10"/>
  <c r="R1422" i="10"/>
  <c r="Q1422" i="10"/>
  <c r="O1422" i="10"/>
  <c r="N1422" i="10"/>
  <c r="L1422" i="10"/>
  <c r="K1422" i="10"/>
  <c r="F1422" i="10" s="1"/>
  <c r="X1421" i="10"/>
  <c r="W1421" i="10"/>
  <c r="U1421" i="10"/>
  <c r="T1421" i="10"/>
  <c r="R1421" i="10"/>
  <c r="Q1421" i="10"/>
  <c r="O1421" i="10"/>
  <c r="N1421" i="10"/>
  <c r="L1421" i="10"/>
  <c r="K1421" i="10"/>
  <c r="X1420" i="10"/>
  <c r="W1420" i="10"/>
  <c r="U1420" i="10"/>
  <c r="T1420" i="10"/>
  <c r="R1420" i="10"/>
  <c r="Q1420" i="10"/>
  <c r="O1420" i="10"/>
  <c r="N1420" i="10"/>
  <c r="F1420" i="10" s="1"/>
  <c r="L1420" i="10"/>
  <c r="K1420" i="10"/>
  <c r="X1419" i="10"/>
  <c r="W1419" i="10"/>
  <c r="U1419" i="10"/>
  <c r="T1419" i="10"/>
  <c r="R1419" i="10"/>
  <c r="Q1419" i="10"/>
  <c r="O1419" i="10"/>
  <c r="N1419" i="10"/>
  <c r="L1419" i="10"/>
  <c r="K1419" i="10"/>
  <c r="X1418" i="10"/>
  <c r="W1418" i="10"/>
  <c r="U1418" i="10"/>
  <c r="T1418" i="10"/>
  <c r="R1418" i="10"/>
  <c r="Q1418" i="10"/>
  <c r="O1418" i="10"/>
  <c r="N1418" i="10"/>
  <c r="L1418" i="10"/>
  <c r="G1418" i="10" s="1"/>
  <c r="K1418" i="10"/>
  <c r="X1417" i="10"/>
  <c r="W1417" i="10"/>
  <c r="U1417" i="10"/>
  <c r="T1417" i="10"/>
  <c r="R1417" i="10"/>
  <c r="Q1417" i="10"/>
  <c r="O1417" i="10"/>
  <c r="N1417" i="10"/>
  <c r="L1417" i="10"/>
  <c r="G1417" i="10" s="1"/>
  <c r="K1417" i="10"/>
  <c r="X1416" i="10"/>
  <c r="W1416" i="10"/>
  <c r="U1416" i="10"/>
  <c r="T1416" i="10"/>
  <c r="R1416" i="10"/>
  <c r="Q1416" i="10"/>
  <c r="O1416" i="10"/>
  <c r="N1416" i="10"/>
  <c r="L1416" i="10"/>
  <c r="K1416" i="10"/>
  <c r="F1416" i="10" s="1"/>
  <c r="X1415" i="10"/>
  <c r="W1415" i="10"/>
  <c r="U1415" i="10"/>
  <c r="T1415" i="10"/>
  <c r="R1415" i="10"/>
  <c r="Q1415" i="10"/>
  <c r="O1415" i="10"/>
  <c r="N1415" i="10"/>
  <c r="L1415" i="10"/>
  <c r="K1415" i="10"/>
  <c r="F1415" i="10" s="1"/>
  <c r="X1414" i="10"/>
  <c r="W1414" i="10"/>
  <c r="U1414" i="10"/>
  <c r="T1414" i="10"/>
  <c r="R1414" i="10"/>
  <c r="Q1414" i="10"/>
  <c r="O1414" i="10"/>
  <c r="N1414" i="10"/>
  <c r="L1414" i="10"/>
  <c r="K1414" i="10"/>
  <c r="X1413" i="10"/>
  <c r="W1413" i="10"/>
  <c r="U1413" i="10"/>
  <c r="T1413" i="10"/>
  <c r="R1413" i="10"/>
  <c r="Q1413" i="10"/>
  <c r="O1413" i="10"/>
  <c r="N1413" i="10"/>
  <c r="L1413" i="10"/>
  <c r="K1413" i="10"/>
  <c r="X1412" i="10"/>
  <c r="W1412" i="10"/>
  <c r="U1412" i="10"/>
  <c r="T1412" i="10"/>
  <c r="R1412" i="10"/>
  <c r="Q1412" i="10"/>
  <c r="O1412" i="10"/>
  <c r="N1412" i="10"/>
  <c r="L1412" i="10"/>
  <c r="K1412" i="10"/>
  <c r="X1411" i="10"/>
  <c r="W1411" i="10"/>
  <c r="U1411" i="10"/>
  <c r="T1411" i="10"/>
  <c r="R1411" i="10"/>
  <c r="Q1411" i="10"/>
  <c r="O1411" i="10"/>
  <c r="N1411" i="10"/>
  <c r="L1411" i="10"/>
  <c r="K1411" i="10"/>
  <c r="X1410" i="10"/>
  <c r="W1410" i="10"/>
  <c r="U1410" i="10"/>
  <c r="T1410" i="10"/>
  <c r="R1410" i="10"/>
  <c r="Q1410" i="10"/>
  <c r="O1410" i="10"/>
  <c r="N1410" i="10"/>
  <c r="L1410" i="10"/>
  <c r="G1410" i="10" s="1"/>
  <c r="K1410" i="10"/>
  <c r="X1409" i="10"/>
  <c r="W1409" i="10"/>
  <c r="U1409" i="10"/>
  <c r="T1409" i="10"/>
  <c r="R1409" i="10"/>
  <c r="Q1409" i="10"/>
  <c r="O1409" i="10"/>
  <c r="N1409" i="10"/>
  <c r="L1409" i="10"/>
  <c r="G1409" i="10" s="1"/>
  <c r="K1409" i="10"/>
  <c r="X1408" i="10"/>
  <c r="W1408" i="10"/>
  <c r="U1408" i="10"/>
  <c r="T1408" i="10"/>
  <c r="R1408" i="10"/>
  <c r="Q1408" i="10"/>
  <c r="O1408" i="10"/>
  <c r="N1408" i="10"/>
  <c r="L1408" i="10"/>
  <c r="K1408" i="10"/>
  <c r="F1408" i="10" s="1"/>
  <c r="X1407" i="10"/>
  <c r="W1407" i="10"/>
  <c r="U1407" i="10"/>
  <c r="T1407" i="10"/>
  <c r="R1407" i="10"/>
  <c r="Q1407" i="10"/>
  <c r="O1407" i="10"/>
  <c r="N1407" i="10"/>
  <c r="L1407" i="10"/>
  <c r="G1407" i="10" s="1"/>
  <c r="K1407" i="10"/>
  <c r="X1406" i="10"/>
  <c r="W1406" i="10"/>
  <c r="U1406" i="10"/>
  <c r="T1406" i="10"/>
  <c r="R1406" i="10"/>
  <c r="Q1406" i="10"/>
  <c r="O1406" i="10"/>
  <c r="N1406" i="10"/>
  <c r="L1406" i="10"/>
  <c r="K1406" i="10"/>
  <c r="F1406" i="10" s="1"/>
  <c r="X1405" i="10"/>
  <c r="W1405" i="10"/>
  <c r="U1405" i="10"/>
  <c r="T1405" i="10"/>
  <c r="R1405" i="10"/>
  <c r="Q1405" i="10"/>
  <c r="O1405" i="10"/>
  <c r="N1405" i="10"/>
  <c r="L1405" i="10"/>
  <c r="K1405" i="10"/>
  <c r="X1404" i="10"/>
  <c r="W1404" i="10"/>
  <c r="U1404" i="10"/>
  <c r="T1404" i="10"/>
  <c r="R1404" i="10"/>
  <c r="Q1404" i="10"/>
  <c r="O1404" i="10"/>
  <c r="N1404" i="10"/>
  <c r="L1404" i="10"/>
  <c r="K1404" i="10"/>
  <c r="X1403" i="10"/>
  <c r="W1403" i="10"/>
  <c r="U1403" i="10"/>
  <c r="T1403" i="10"/>
  <c r="R1403" i="10"/>
  <c r="Q1403" i="10"/>
  <c r="O1403" i="10"/>
  <c r="N1403" i="10"/>
  <c r="L1403" i="10"/>
  <c r="K1403" i="10"/>
  <c r="X1402" i="10"/>
  <c r="W1402" i="10"/>
  <c r="U1402" i="10"/>
  <c r="T1402" i="10"/>
  <c r="R1402" i="10"/>
  <c r="Q1402" i="10"/>
  <c r="O1402" i="10"/>
  <c r="N1402" i="10"/>
  <c r="L1402" i="10"/>
  <c r="G1402" i="10" s="1"/>
  <c r="K1402" i="10"/>
  <c r="X1401" i="10"/>
  <c r="W1401" i="10"/>
  <c r="U1401" i="10"/>
  <c r="T1401" i="10"/>
  <c r="R1401" i="10"/>
  <c r="Q1401" i="10"/>
  <c r="O1401" i="10"/>
  <c r="N1401" i="10"/>
  <c r="L1401" i="10"/>
  <c r="G1401" i="10" s="1"/>
  <c r="K1401" i="10"/>
  <c r="X1400" i="10"/>
  <c r="W1400" i="10"/>
  <c r="U1400" i="10"/>
  <c r="T1400" i="10"/>
  <c r="R1400" i="10"/>
  <c r="Q1400" i="10"/>
  <c r="O1400" i="10"/>
  <c r="N1400" i="10"/>
  <c r="L1400" i="10"/>
  <c r="K1400" i="10"/>
  <c r="F1400" i="10" s="1"/>
  <c r="X1399" i="10"/>
  <c r="W1399" i="10"/>
  <c r="U1399" i="10"/>
  <c r="T1399" i="10"/>
  <c r="R1399" i="10"/>
  <c r="Q1399" i="10"/>
  <c r="O1399" i="10"/>
  <c r="N1399" i="10"/>
  <c r="L1399" i="10"/>
  <c r="K1399" i="10"/>
  <c r="F1399" i="10" s="1"/>
  <c r="X1398" i="10"/>
  <c r="W1398" i="10"/>
  <c r="U1398" i="10"/>
  <c r="T1398" i="10"/>
  <c r="R1398" i="10"/>
  <c r="Q1398" i="10"/>
  <c r="O1398" i="10"/>
  <c r="N1398" i="10"/>
  <c r="L1398" i="10"/>
  <c r="K1398" i="10"/>
  <c r="X1397" i="10"/>
  <c r="W1397" i="10"/>
  <c r="U1397" i="10"/>
  <c r="T1397" i="10"/>
  <c r="R1397" i="10"/>
  <c r="Q1397" i="10"/>
  <c r="O1397" i="10"/>
  <c r="N1397" i="10"/>
  <c r="L1397" i="10"/>
  <c r="K1397" i="10"/>
  <c r="X1396" i="10"/>
  <c r="W1396" i="10"/>
  <c r="U1396" i="10"/>
  <c r="T1396" i="10"/>
  <c r="R1396" i="10"/>
  <c r="Q1396" i="10"/>
  <c r="O1396" i="10"/>
  <c r="N1396" i="10"/>
  <c r="L1396" i="10"/>
  <c r="K1396" i="10"/>
  <c r="X1395" i="10"/>
  <c r="W1395" i="10"/>
  <c r="U1395" i="10"/>
  <c r="T1395" i="10"/>
  <c r="R1395" i="10"/>
  <c r="Q1395" i="10"/>
  <c r="O1395" i="10"/>
  <c r="N1395" i="10"/>
  <c r="L1395" i="10"/>
  <c r="K1395" i="10"/>
  <c r="X1394" i="10"/>
  <c r="W1394" i="10"/>
  <c r="U1394" i="10"/>
  <c r="T1394" i="10"/>
  <c r="R1394" i="10"/>
  <c r="Q1394" i="10"/>
  <c r="O1394" i="10"/>
  <c r="N1394" i="10"/>
  <c r="L1394" i="10"/>
  <c r="G1394" i="10" s="1"/>
  <c r="K1394" i="10"/>
  <c r="X1393" i="10"/>
  <c r="W1393" i="10"/>
  <c r="U1393" i="10"/>
  <c r="T1393" i="10"/>
  <c r="R1393" i="10"/>
  <c r="Q1393" i="10"/>
  <c r="O1393" i="10"/>
  <c r="N1393" i="10"/>
  <c r="L1393" i="10"/>
  <c r="G1393" i="10" s="1"/>
  <c r="K1393" i="10"/>
  <c r="X1392" i="10"/>
  <c r="W1392" i="10"/>
  <c r="U1392" i="10"/>
  <c r="T1392" i="10"/>
  <c r="R1392" i="10"/>
  <c r="Q1392" i="10"/>
  <c r="O1392" i="10"/>
  <c r="N1392" i="10"/>
  <c r="L1392" i="10"/>
  <c r="K1392" i="10"/>
  <c r="F1392" i="10" s="1"/>
  <c r="X1391" i="10"/>
  <c r="W1391" i="10"/>
  <c r="U1391" i="10"/>
  <c r="T1391" i="10"/>
  <c r="R1391" i="10"/>
  <c r="Q1391" i="10"/>
  <c r="O1391" i="10"/>
  <c r="N1391" i="10"/>
  <c r="L1391" i="10"/>
  <c r="G1391" i="10" s="1"/>
  <c r="K1391" i="10"/>
  <c r="X1390" i="10"/>
  <c r="W1390" i="10"/>
  <c r="U1390" i="10"/>
  <c r="T1390" i="10"/>
  <c r="R1390" i="10"/>
  <c r="Q1390" i="10"/>
  <c r="O1390" i="10"/>
  <c r="N1390" i="10"/>
  <c r="L1390" i="10"/>
  <c r="K1390" i="10"/>
  <c r="F1390" i="10" s="1"/>
  <c r="X1389" i="10"/>
  <c r="W1389" i="10"/>
  <c r="U1389" i="10"/>
  <c r="T1389" i="10"/>
  <c r="R1389" i="10"/>
  <c r="Q1389" i="10"/>
  <c r="O1389" i="10"/>
  <c r="N1389" i="10"/>
  <c r="L1389" i="10"/>
  <c r="K1389" i="10"/>
  <c r="X1388" i="10"/>
  <c r="W1388" i="10"/>
  <c r="U1388" i="10"/>
  <c r="T1388" i="10"/>
  <c r="R1388" i="10"/>
  <c r="Q1388" i="10"/>
  <c r="O1388" i="10"/>
  <c r="N1388" i="10"/>
  <c r="L1388" i="10"/>
  <c r="K1388" i="10"/>
  <c r="X1387" i="10"/>
  <c r="W1387" i="10"/>
  <c r="U1387" i="10"/>
  <c r="T1387" i="10"/>
  <c r="R1387" i="10"/>
  <c r="Q1387" i="10"/>
  <c r="O1387" i="10"/>
  <c r="N1387" i="10"/>
  <c r="L1387" i="10"/>
  <c r="K1387" i="10"/>
  <c r="X1386" i="10"/>
  <c r="W1386" i="10"/>
  <c r="U1386" i="10"/>
  <c r="T1386" i="10"/>
  <c r="R1386" i="10"/>
  <c r="Q1386" i="10"/>
  <c r="O1386" i="10"/>
  <c r="N1386" i="10"/>
  <c r="L1386" i="10"/>
  <c r="G1386" i="10" s="1"/>
  <c r="K1386" i="10"/>
  <c r="X1385" i="10"/>
  <c r="W1385" i="10"/>
  <c r="U1385" i="10"/>
  <c r="T1385" i="10"/>
  <c r="R1385" i="10"/>
  <c r="Q1385" i="10"/>
  <c r="O1385" i="10"/>
  <c r="N1385" i="10"/>
  <c r="L1385" i="10"/>
  <c r="G1385" i="10" s="1"/>
  <c r="K1385" i="10"/>
  <c r="X1384" i="10"/>
  <c r="W1384" i="10"/>
  <c r="U1384" i="10"/>
  <c r="T1384" i="10"/>
  <c r="R1384" i="10"/>
  <c r="Q1384" i="10"/>
  <c r="O1384" i="10"/>
  <c r="N1384" i="10"/>
  <c r="L1384" i="10"/>
  <c r="K1384" i="10"/>
  <c r="F1384" i="10" s="1"/>
  <c r="X1383" i="10"/>
  <c r="W1383" i="10"/>
  <c r="U1383" i="10"/>
  <c r="T1383" i="10"/>
  <c r="R1383" i="10"/>
  <c r="Q1383" i="10"/>
  <c r="O1383" i="10"/>
  <c r="N1383" i="10"/>
  <c r="L1383" i="10"/>
  <c r="K1383" i="10"/>
  <c r="F1383" i="10" s="1"/>
  <c r="X1382" i="10"/>
  <c r="W1382" i="10"/>
  <c r="U1382" i="10"/>
  <c r="T1382" i="10"/>
  <c r="R1382" i="10"/>
  <c r="Q1382" i="10"/>
  <c r="O1382" i="10"/>
  <c r="N1382" i="10"/>
  <c r="L1382" i="10"/>
  <c r="K1382" i="10"/>
  <c r="X1381" i="10"/>
  <c r="W1381" i="10"/>
  <c r="U1381" i="10"/>
  <c r="T1381" i="10"/>
  <c r="R1381" i="10"/>
  <c r="Q1381" i="10"/>
  <c r="O1381" i="10"/>
  <c r="N1381" i="10"/>
  <c r="L1381" i="10"/>
  <c r="K1381" i="10"/>
  <c r="X1380" i="10"/>
  <c r="W1380" i="10"/>
  <c r="U1380" i="10"/>
  <c r="T1380" i="10"/>
  <c r="R1380" i="10"/>
  <c r="Q1380" i="10"/>
  <c r="O1380" i="10"/>
  <c r="N1380" i="10"/>
  <c r="L1380" i="10"/>
  <c r="K1380" i="10"/>
  <c r="X1379" i="10"/>
  <c r="W1379" i="10"/>
  <c r="U1379" i="10"/>
  <c r="T1379" i="10"/>
  <c r="R1379" i="10"/>
  <c r="Q1379" i="10"/>
  <c r="O1379" i="10"/>
  <c r="N1379" i="10"/>
  <c r="L1379" i="10"/>
  <c r="K1379" i="10"/>
  <c r="X1378" i="10"/>
  <c r="W1378" i="10"/>
  <c r="U1378" i="10"/>
  <c r="T1378" i="10"/>
  <c r="R1378" i="10"/>
  <c r="Q1378" i="10"/>
  <c r="O1378" i="10"/>
  <c r="N1378" i="10"/>
  <c r="L1378" i="10"/>
  <c r="G1378" i="10" s="1"/>
  <c r="K1378" i="10"/>
  <c r="X1377" i="10"/>
  <c r="W1377" i="10"/>
  <c r="U1377" i="10"/>
  <c r="T1377" i="10"/>
  <c r="R1377" i="10"/>
  <c r="Q1377" i="10"/>
  <c r="O1377" i="10"/>
  <c r="N1377" i="10"/>
  <c r="L1377" i="10"/>
  <c r="G1377" i="10" s="1"/>
  <c r="K1377" i="10"/>
  <c r="X1376" i="10"/>
  <c r="W1376" i="10"/>
  <c r="U1376" i="10"/>
  <c r="T1376" i="10"/>
  <c r="R1376" i="10"/>
  <c r="Q1376" i="10"/>
  <c r="O1376" i="10"/>
  <c r="N1376" i="10"/>
  <c r="L1376" i="10"/>
  <c r="K1376" i="10"/>
  <c r="F1376" i="10" s="1"/>
  <c r="X1375" i="10"/>
  <c r="W1375" i="10"/>
  <c r="U1375" i="10"/>
  <c r="T1375" i="10"/>
  <c r="R1375" i="10"/>
  <c r="Q1375" i="10"/>
  <c r="O1375" i="10"/>
  <c r="N1375" i="10"/>
  <c r="L1375" i="10"/>
  <c r="G1375" i="10" s="1"/>
  <c r="K1375" i="10"/>
  <c r="X1374" i="10"/>
  <c r="W1374" i="10"/>
  <c r="U1374" i="10"/>
  <c r="T1374" i="10"/>
  <c r="R1374" i="10"/>
  <c r="Q1374" i="10"/>
  <c r="O1374" i="10"/>
  <c r="N1374" i="10"/>
  <c r="L1374" i="10"/>
  <c r="K1374" i="10"/>
  <c r="F1374" i="10" s="1"/>
  <c r="X1373" i="10"/>
  <c r="W1373" i="10"/>
  <c r="U1373" i="10"/>
  <c r="T1373" i="10"/>
  <c r="R1373" i="10"/>
  <c r="Q1373" i="10"/>
  <c r="O1373" i="10"/>
  <c r="N1373" i="10"/>
  <c r="L1373" i="10"/>
  <c r="K1373" i="10"/>
  <c r="X1372" i="10"/>
  <c r="W1372" i="10"/>
  <c r="U1372" i="10"/>
  <c r="T1372" i="10"/>
  <c r="R1372" i="10"/>
  <c r="Q1372" i="10"/>
  <c r="O1372" i="10"/>
  <c r="N1372" i="10"/>
  <c r="L1372" i="10"/>
  <c r="K1372" i="10"/>
  <c r="X1371" i="10"/>
  <c r="W1371" i="10"/>
  <c r="U1371" i="10"/>
  <c r="T1371" i="10"/>
  <c r="R1371" i="10"/>
  <c r="Q1371" i="10"/>
  <c r="O1371" i="10"/>
  <c r="N1371" i="10"/>
  <c r="L1371" i="10"/>
  <c r="K1371" i="10"/>
  <c r="X1370" i="10"/>
  <c r="W1370" i="10"/>
  <c r="U1370" i="10"/>
  <c r="T1370" i="10"/>
  <c r="R1370" i="10"/>
  <c r="Q1370" i="10"/>
  <c r="O1370" i="10"/>
  <c r="N1370" i="10"/>
  <c r="L1370" i="10"/>
  <c r="G1370" i="10" s="1"/>
  <c r="K1370" i="10"/>
  <c r="X1369" i="10"/>
  <c r="W1369" i="10"/>
  <c r="U1369" i="10"/>
  <c r="T1369" i="10"/>
  <c r="R1369" i="10"/>
  <c r="Q1369" i="10"/>
  <c r="O1369" i="10"/>
  <c r="N1369" i="10"/>
  <c r="L1369" i="10"/>
  <c r="G1369" i="10" s="1"/>
  <c r="K1369" i="10"/>
  <c r="X1368" i="10"/>
  <c r="W1368" i="10"/>
  <c r="U1368" i="10"/>
  <c r="T1368" i="10"/>
  <c r="R1368" i="10"/>
  <c r="Q1368" i="10"/>
  <c r="O1368" i="10"/>
  <c r="N1368" i="10"/>
  <c r="L1368" i="10"/>
  <c r="K1368" i="10"/>
  <c r="F1368" i="10" s="1"/>
  <c r="X1367" i="10"/>
  <c r="W1367" i="10"/>
  <c r="U1367" i="10"/>
  <c r="T1367" i="10"/>
  <c r="R1367" i="10"/>
  <c r="Q1367" i="10"/>
  <c r="O1367" i="10"/>
  <c r="N1367" i="10"/>
  <c r="L1367" i="10"/>
  <c r="K1367" i="10"/>
  <c r="F1367" i="10" s="1"/>
  <c r="X1366" i="10"/>
  <c r="W1366" i="10"/>
  <c r="U1366" i="10"/>
  <c r="T1366" i="10"/>
  <c r="R1366" i="10"/>
  <c r="Q1366" i="10"/>
  <c r="O1366" i="10"/>
  <c r="N1366" i="10"/>
  <c r="L1366" i="10"/>
  <c r="K1366" i="10"/>
  <c r="X1365" i="10"/>
  <c r="W1365" i="10"/>
  <c r="U1365" i="10"/>
  <c r="T1365" i="10"/>
  <c r="R1365" i="10"/>
  <c r="Q1365" i="10"/>
  <c r="O1365" i="10"/>
  <c r="N1365" i="10"/>
  <c r="L1365" i="10"/>
  <c r="K1365" i="10"/>
  <c r="X1364" i="10"/>
  <c r="W1364" i="10"/>
  <c r="U1364" i="10"/>
  <c r="T1364" i="10"/>
  <c r="R1364" i="10"/>
  <c r="Q1364" i="10"/>
  <c r="O1364" i="10"/>
  <c r="N1364" i="10"/>
  <c r="L1364" i="10"/>
  <c r="K1364" i="10"/>
  <c r="X1363" i="10"/>
  <c r="W1363" i="10"/>
  <c r="U1363" i="10"/>
  <c r="T1363" i="10"/>
  <c r="R1363" i="10"/>
  <c r="Q1363" i="10"/>
  <c r="O1363" i="10"/>
  <c r="N1363" i="10"/>
  <c r="L1363" i="10"/>
  <c r="K1363" i="10"/>
  <c r="X1362" i="10"/>
  <c r="W1362" i="10"/>
  <c r="U1362" i="10"/>
  <c r="T1362" i="10"/>
  <c r="R1362" i="10"/>
  <c r="Q1362" i="10"/>
  <c r="O1362" i="10"/>
  <c r="N1362" i="10"/>
  <c r="L1362" i="10"/>
  <c r="G1362" i="10" s="1"/>
  <c r="K1362" i="10"/>
  <c r="X1361" i="10"/>
  <c r="W1361" i="10"/>
  <c r="U1361" i="10"/>
  <c r="T1361" i="10"/>
  <c r="R1361" i="10"/>
  <c r="Q1361" i="10"/>
  <c r="O1361" i="10"/>
  <c r="N1361" i="10"/>
  <c r="L1361" i="10"/>
  <c r="G1361" i="10" s="1"/>
  <c r="K1361" i="10"/>
  <c r="X1360" i="10"/>
  <c r="W1360" i="10"/>
  <c r="U1360" i="10"/>
  <c r="T1360" i="10"/>
  <c r="R1360" i="10"/>
  <c r="Q1360" i="10"/>
  <c r="O1360" i="10"/>
  <c r="N1360" i="10"/>
  <c r="L1360" i="10"/>
  <c r="K1360" i="10"/>
  <c r="F1360" i="10" s="1"/>
  <c r="X1359" i="10"/>
  <c r="W1359" i="10"/>
  <c r="U1359" i="10"/>
  <c r="T1359" i="10"/>
  <c r="R1359" i="10"/>
  <c r="Q1359" i="10"/>
  <c r="O1359" i="10"/>
  <c r="N1359" i="10"/>
  <c r="L1359" i="10"/>
  <c r="G1359" i="10" s="1"/>
  <c r="K1359" i="10"/>
  <c r="X1358" i="10"/>
  <c r="W1358" i="10"/>
  <c r="U1358" i="10"/>
  <c r="T1358" i="10"/>
  <c r="R1358" i="10"/>
  <c r="Q1358" i="10"/>
  <c r="O1358" i="10"/>
  <c r="N1358" i="10"/>
  <c r="L1358" i="10"/>
  <c r="K1358" i="10"/>
  <c r="F1358" i="10" s="1"/>
  <c r="X1357" i="10"/>
  <c r="W1357" i="10"/>
  <c r="U1357" i="10"/>
  <c r="T1357" i="10"/>
  <c r="R1357" i="10"/>
  <c r="Q1357" i="10"/>
  <c r="O1357" i="10"/>
  <c r="N1357" i="10"/>
  <c r="L1357" i="10"/>
  <c r="K1357" i="10"/>
  <c r="X1356" i="10"/>
  <c r="W1356" i="10"/>
  <c r="U1356" i="10"/>
  <c r="T1356" i="10"/>
  <c r="R1356" i="10"/>
  <c r="Q1356" i="10"/>
  <c r="O1356" i="10"/>
  <c r="N1356" i="10"/>
  <c r="L1356" i="10"/>
  <c r="K1356" i="10"/>
  <c r="X1355" i="10"/>
  <c r="W1355" i="10"/>
  <c r="U1355" i="10"/>
  <c r="T1355" i="10"/>
  <c r="R1355" i="10"/>
  <c r="Q1355" i="10"/>
  <c r="O1355" i="10"/>
  <c r="N1355" i="10"/>
  <c r="L1355" i="10"/>
  <c r="K1355" i="10"/>
  <c r="X1354" i="10"/>
  <c r="W1354" i="10"/>
  <c r="U1354" i="10"/>
  <c r="T1354" i="10"/>
  <c r="R1354" i="10"/>
  <c r="Q1354" i="10"/>
  <c r="O1354" i="10"/>
  <c r="N1354" i="10"/>
  <c r="L1354" i="10"/>
  <c r="G1354" i="10" s="1"/>
  <c r="K1354" i="10"/>
  <c r="X1353" i="10"/>
  <c r="W1353" i="10"/>
  <c r="U1353" i="10"/>
  <c r="T1353" i="10"/>
  <c r="R1353" i="10"/>
  <c r="Q1353" i="10"/>
  <c r="O1353" i="10"/>
  <c r="N1353" i="10"/>
  <c r="L1353" i="10"/>
  <c r="G1353" i="10" s="1"/>
  <c r="K1353" i="10"/>
  <c r="X1352" i="10"/>
  <c r="W1352" i="10"/>
  <c r="U1352" i="10"/>
  <c r="T1352" i="10"/>
  <c r="R1352" i="10"/>
  <c r="Q1352" i="10"/>
  <c r="O1352" i="10"/>
  <c r="N1352" i="10"/>
  <c r="L1352" i="10"/>
  <c r="K1352" i="10"/>
  <c r="F1352" i="10" s="1"/>
  <c r="X1351" i="10"/>
  <c r="W1351" i="10"/>
  <c r="U1351" i="10"/>
  <c r="T1351" i="10"/>
  <c r="R1351" i="10"/>
  <c r="Q1351" i="10"/>
  <c r="O1351" i="10"/>
  <c r="N1351" i="10"/>
  <c r="L1351" i="10"/>
  <c r="K1351" i="10"/>
  <c r="F1351" i="10" s="1"/>
  <c r="X1350" i="10"/>
  <c r="W1350" i="10"/>
  <c r="U1350" i="10"/>
  <c r="T1350" i="10"/>
  <c r="R1350" i="10"/>
  <c r="Q1350" i="10"/>
  <c r="O1350" i="10"/>
  <c r="N1350" i="10"/>
  <c r="L1350" i="10"/>
  <c r="K1350" i="10"/>
  <c r="X1349" i="10"/>
  <c r="W1349" i="10"/>
  <c r="U1349" i="10"/>
  <c r="T1349" i="10"/>
  <c r="R1349" i="10"/>
  <c r="Q1349" i="10"/>
  <c r="O1349" i="10"/>
  <c r="N1349" i="10"/>
  <c r="L1349" i="10"/>
  <c r="K1349" i="10"/>
  <c r="X1348" i="10"/>
  <c r="W1348" i="10"/>
  <c r="U1348" i="10"/>
  <c r="T1348" i="10"/>
  <c r="R1348" i="10"/>
  <c r="Q1348" i="10"/>
  <c r="O1348" i="10"/>
  <c r="N1348" i="10"/>
  <c r="L1348" i="10"/>
  <c r="K1348" i="10"/>
  <c r="X1347" i="10"/>
  <c r="W1347" i="10"/>
  <c r="U1347" i="10"/>
  <c r="T1347" i="10"/>
  <c r="R1347" i="10"/>
  <c r="Q1347" i="10"/>
  <c r="O1347" i="10"/>
  <c r="N1347" i="10"/>
  <c r="L1347" i="10"/>
  <c r="K1347" i="10"/>
  <c r="X1346" i="10"/>
  <c r="W1346" i="10"/>
  <c r="U1346" i="10"/>
  <c r="T1346" i="10"/>
  <c r="R1346" i="10"/>
  <c r="Q1346" i="10"/>
  <c r="O1346" i="10"/>
  <c r="N1346" i="10"/>
  <c r="L1346" i="10"/>
  <c r="G1346" i="10" s="1"/>
  <c r="K1346" i="10"/>
  <c r="X1345" i="10"/>
  <c r="W1345" i="10"/>
  <c r="U1345" i="10"/>
  <c r="T1345" i="10"/>
  <c r="R1345" i="10"/>
  <c r="Q1345" i="10"/>
  <c r="O1345" i="10"/>
  <c r="N1345" i="10"/>
  <c r="L1345" i="10"/>
  <c r="G1345" i="10" s="1"/>
  <c r="K1345" i="10"/>
  <c r="F1345" i="10" s="1"/>
  <c r="X1344" i="10"/>
  <c r="W1344" i="10"/>
  <c r="U1344" i="10"/>
  <c r="T1344" i="10"/>
  <c r="R1344" i="10"/>
  <c r="Q1344" i="10"/>
  <c r="O1344" i="10"/>
  <c r="N1344" i="10"/>
  <c r="L1344" i="10"/>
  <c r="K1344" i="10"/>
  <c r="F1344" i="10" s="1"/>
  <c r="X1343" i="10"/>
  <c r="W1343" i="10"/>
  <c r="U1343" i="10"/>
  <c r="T1343" i="10"/>
  <c r="R1343" i="10"/>
  <c r="Q1343" i="10"/>
  <c r="O1343" i="10"/>
  <c r="N1343" i="10"/>
  <c r="L1343" i="10"/>
  <c r="G1343" i="10" s="1"/>
  <c r="K1343" i="10"/>
  <c r="X1342" i="10"/>
  <c r="W1342" i="10"/>
  <c r="U1342" i="10"/>
  <c r="T1342" i="10"/>
  <c r="R1342" i="10"/>
  <c r="Q1342" i="10"/>
  <c r="O1342" i="10"/>
  <c r="N1342" i="10"/>
  <c r="L1342" i="10"/>
  <c r="K1342" i="10"/>
  <c r="F1342" i="10" s="1"/>
  <c r="X1341" i="10"/>
  <c r="W1341" i="10"/>
  <c r="U1341" i="10"/>
  <c r="T1341" i="10"/>
  <c r="R1341" i="10"/>
  <c r="Q1341" i="10"/>
  <c r="O1341" i="10"/>
  <c r="N1341" i="10"/>
  <c r="L1341" i="10"/>
  <c r="K1341" i="10"/>
  <c r="X1340" i="10"/>
  <c r="W1340" i="10"/>
  <c r="U1340" i="10"/>
  <c r="T1340" i="10"/>
  <c r="R1340" i="10"/>
  <c r="Q1340" i="10"/>
  <c r="O1340" i="10"/>
  <c r="N1340" i="10"/>
  <c r="L1340" i="10"/>
  <c r="K1340" i="10"/>
  <c r="X1339" i="10"/>
  <c r="W1339" i="10"/>
  <c r="U1339" i="10"/>
  <c r="T1339" i="10"/>
  <c r="R1339" i="10"/>
  <c r="Q1339" i="10"/>
  <c r="O1339" i="10"/>
  <c r="N1339" i="10"/>
  <c r="L1339" i="10"/>
  <c r="K1339" i="10"/>
  <c r="X1338" i="10"/>
  <c r="W1338" i="10"/>
  <c r="U1338" i="10"/>
  <c r="T1338" i="10"/>
  <c r="R1338" i="10"/>
  <c r="Q1338" i="10"/>
  <c r="O1338" i="10"/>
  <c r="N1338" i="10"/>
  <c r="L1338" i="10"/>
  <c r="G1338" i="10" s="1"/>
  <c r="K1338" i="10"/>
  <c r="X1337" i="10"/>
  <c r="W1337" i="10"/>
  <c r="U1337" i="10"/>
  <c r="T1337" i="10"/>
  <c r="R1337" i="10"/>
  <c r="Q1337" i="10"/>
  <c r="O1337" i="10"/>
  <c r="N1337" i="10"/>
  <c r="L1337" i="10"/>
  <c r="G1337" i="10" s="1"/>
  <c r="K1337" i="10"/>
  <c r="X1336" i="10"/>
  <c r="W1336" i="10"/>
  <c r="U1336" i="10"/>
  <c r="T1336" i="10"/>
  <c r="R1336" i="10"/>
  <c r="Q1336" i="10"/>
  <c r="O1336" i="10"/>
  <c r="N1336" i="10"/>
  <c r="L1336" i="10"/>
  <c r="K1336" i="10"/>
  <c r="F1336" i="10" s="1"/>
  <c r="X1335" i="10"/>
  <c r="W1335" i="10"/>
  <c r="U1335" i="10"/>
  <c r="T1335" i="10"/>
  <c r="R1335" i="10"/>
  <c r="Q1335" i="10"/>
  <c r="O1335" i="10"/>
  <c r="N1335" i="10"/>
  <c r="L1335" i="10"/>
  <c r="K1335" i="10"/>
  <c r="F1335" i="10" s="1"/>
  <c r="X1334" i="10"/>
  <c r="W1334" i="10"/>
  <c r="U1334" i="10"/>
  <c r="T1334" i="10"/>
  <c r="R1334" i="10"/>
  <c r="Q1334" i="10"/>
  <c r="O1334" i="10"/>
  <c r="N1334" i="10"/>
  <c r="L1334" i="10"/>
  <c r="K1334" i="10"/>
  <c r="X1333" i="10"/>
  <c r="W1333" i="10"/>
  <c r="U1333" i="10"/>
  <c r="T1333" i="10"/>
  <c r="R1333" i="10"/>
  <c r="Q1333" i="10"/>
  <c r="O1333" i="10"/>
  <c r="N1333" i="10"/>
  <c r="L1333" i="10"/>
  <c r="K1333" i="10"/>
  <c r="X1332" i="10"/>
  <c r="W1332" i="10"/>
  <c r="U1332" i="10"/>
  <c r="T1332" i="10"/>
  <c r="R1332" i="10"/>
  <c r="Q1332" i="10"/>
  <c r="O1332" i="10"/>
  <c r="N1332" i="10"/>
  <c r="L1332" i="10"/>
  <c r="K1332" i="10"/>
  <c r="X1331" i="10"/>
  <c r="W1331" i="10"/>
  <c r="U1331" i="10"/>
  <c r="T1331" i="10"/>
  <c r="R1331" i="10"/>
  <c r="Q1331" i="10"/>
  <c r="O1331" i="10"/>
  <c r="N1331" i="10"/>
  <c r="L1331" i="10"/>
  <c r="K1331" i="10"/>
  <c r="X1330" i="10"/>
  <c r="W1330" i="10"/>
  <c r="U1330" i="10"/>
  <c r="T1330" i="10"/>
  <c r="R1330" i="10"/>
  <c r="Q1330" i="10"/>
  <c r="O1330" i="10"/>
  <c r="N1330" i="10"/>
  <c r="L1330" i="10"/>
  <c r="G1330" i="10" s="1"/>
  <c r="K1330" i="10"/>
  <c r="X1329" i="10"/>
  <c r="W1329" i="10"/>
  <c r="U1329" i="10"/>
  <c r="T1329" i="10"/>
  <c r="R1329" i="10"/>
  <c r="Q1329" i="10"/>
  <c r="O1329" i="10"/>
  <c r="N1329" i="10"/>
  <c r="L1329" i="10"/>
  <c r="G1329" i="10" s="1"/>
  <c r="K1329" i="10"/>
  <c r="X1328" i="10"/>
  <c r="W1328" i="10"/>
  <c r="U1328" i="10"/>
  <c r="T1328" i="10"/>
  <c r="R1328" i="10"/>
  <c r="Q1328" i="10"/>
  <c r="O1328" i="10"/>
  <c r="N1328" i="10"/>
  <c r="L1328" i="10"/>
  <c r="K1328" i="10"/>
  <c r="F1328" i="10" s="1"/>
  <c r="X1327" i="10"/>
  <c r="W1327" i="10"/>
  <c r="U1327" i="10"/>
  <c r="T1327" i="10"/>
  <c r="R1327" i="10"/>
  <c r="Q1327" i="10"/>
  <c r="O1327" i="10"/>
  <c r="N1327" i="10"/>
  <c r="L1327" i="10"/>
  <c r="G1327" i="10" s="1"/>
  <c r="K1327" i="10"/>
  <c r="X1326" i="10"/>
  <c r="W1326" i="10"/>
  <c r="U1326" i="10"/>
  <c r="T1326" i="10"/>
  <c r="R1326" i="10"/>
  <c r="Q1326" i="10"/>
  <c r="O1326" i="10"/>
  <c r="N1326" i="10"/>
  <c r="L1326" i="10"/>
  <c r="K1326" i="10"/>
  <c r="F1326" i="10" s="1"/>
  <c r="X1325" i="10"/>
  <c r="W1325" i="10"/>
  <c r="U1325" i="10"/>
  <c r="T1325" i="10"/>
  <c r="R1325" i="10"/>
  <c r="Q1325" i="10"/>
  <c r="O1325" i="10"/>
  <c r="N1325" i="10"/>
  <c r="L1325" i="10"/>
  <c r="K1325" i="10"/>
  <c r="X1324" i="10"/>
  <c r="W1324" i="10"/>
  <c r="U1324" i="10"/>
  <c r="T1324" i="10"/>
  <c r="R1324" i="10"/>
  <c r="Q1324" i="10"/>
  <c r="O1324" i="10"/>
  <c r="N1324" i="10"/>
  <c r="L1324" i="10"/>
  <c r="K1324" i="10"/>
  <c r="X1323" i="10"/>
  <c r="W1323" i="10"/>
  <c r="U1323" i="10"/>
  <c r="T1323" i="10"/>
  <c r="R1323" i="10"/>
  <c r="Q1323" i="10"/>
  <c r="O1323" i="10"/>
  <c r="N1323" i="10"/>
  <c r="L1323" i="10"/>
  <c r="K1323" i="10"/>
  <c r="X1322" i="10"/>
  <c r="W1322" i="10"/>
  <c r="U1322" i="10"/>
  <c r="T1322" i="10"/>
  <c r="R1322" i="10"/>
  <c r="Q1322" i="10"/>
  <c r="O1322" i="10"/>
  <c r="N1322" i="10"/>
  <c r="L1322" i="10"/>
  <c r="G1322" i="10" s="1"/>
  <c r="K1322" i="10"/>
  <c r="X1321" i="10"/>
  <c r="W1321" i="10"/>
  <c r="U1321" i="10"/>
  <c r="T1321" i="10"/>
  <c r="R1321" i="10"/>
  <c r="Q1321" i="10"/>
  <c r="O1321" i="10"/>
  <c r="N1321" i="10"/>
  <c r="L1321" i="10"/>
  <c r="G1321" i="10" s="1"/>
  <c r="K1321" i="10"/>
  <c r="X1320" i="10"/>
  <c r="W1320" i="10"/>
  <c r="U1320" i="10"/>
  <c r="T1320" i="10"/>
  <c r="R1320" i="10"/>
  <c r="Q1320" i="10"/>
  <c r="O1320" i="10"/>
  <c r="N1320" i="10"/>
  <c r="L1320" i="10"/>
  <c r="K1320" i="10"/>
  <c r="F1320" i="10" s="1"/>
  <c r="X1319" i="10"/>
  <c r="W1319" i="10"/>
  <c r="U1319" i="10"/>
  <c r="T1319" i="10"/>
  <c r="R1319" i="10"/>
  <c r="Q1319" i="10"/>
  <c r="O1319" i="10"/>
  <c r="N1319" i="10"/>
  <c r="L1319" i="10"/>
  <c r="K1319" i="10"/>
  <c r="F1319" i="10" s="1"/>
  <c r="X1318" i="10"/>
  <c r="W1318" i="10"/>
  <c r="U1318" i="10"/>
  <c r="T1318" i="10"/>
  <c r="R1318" i="10"/>
  <c r="Q1318" i="10"/>
  <c r="O1318" i="10"/>
  <c r="N1318" i="10"/>
  <c r="L1318" i="10"/>
  <c r="K1318" i="10"/>
  <c r="X1317" i="10"/>
  <c r="W1317" i="10"/>
  <c r="U1317" i="10"/>
  <c r="T1317" i="10"/>
  <c r="R1317" i="10"/>
  <c r="Q1317" i="10"/>
  <c r="O1317" i="10"/>
  <c r="N1317" i="10"/>
  <c r="L1317" i="10"/>
  <c r="G1317" i="10" s="1"/>
  <c r="K1317" i="10"/>
  <c r="X1316" i="10"/>
  <c r="W1316" i="10"/>
  <c r="U1316" i="10"/>
  <c r="T1316" i="10"/>
  <c r="R1316" i="10"/>
  <c r="Q1316" i="10"/>
  <c r="O1316" i="10"/>
  <c r="N1316" i="10"/>
  <c r="L1316" i="10"/>
  <c r="K1316" i="10"/>
  <c r="F1316" i="10" s="1"/>
  <c r="X1315" i="10"/>
  <c r="W1315" i="10"/>
  <c r="U1315" i="10"/>
  <c r="T1315" i="10"/>
  <c r="R1315" i="10"/>
  <c r="Q1315" i="10"/>
  <c r="O1315" i="10"/>
  <c r="N1315" i="10"/>
  <c r="L1315" i="10"/>
  <c r="K1315" i="10"/>
  <c r="F1315" i="10" s="1"/>
  <c r="X1314" i="10"/>
  <c r="W1314" i="10"/>
  <c r="U1314" i="10"/>
  <c r="T1314" i="10"/>
  <c r="R1314" i="10"/>
  <c r="Q1314" i="10"/>
  <c r="O1314" i="10"/>
  <c r="N1314" i="10"/>
  <c r="L1314" i="10"/>
  <c r="K1314" i="10"/>
  <c r="X1313" i="10"/>
  <c r="W1313" i="10"/>
  <c r="U1313" i="10"/>
  <c r="T1313" i="10"/>
  <c r="R1313" i="10"/>
  <c r="Q1313" i="10"/>
  <c r="O1313" i="10"/>
  <c r="N1313" i="10"/>
  <c r="L1313" i="10"/>
  <c r="K1313" i="10"/>
  <c r="X1312" i="10"/>
  <c r="W1312" i="10"/>
  <c r="U1312" i="10"/>
  <c r="T1312" i="10"/>
  <c r="R1312" i="10"/>
  <c r="Q1312" i="10"/>
  <c r="O1312" i="10"/>
  <c r="N1312" i="10"/>
  <c r="L1312" i="10"/>
  <c r="K1312" i="10"/>
  <c r="X1311" i="10"/>
  <c r="W1311" i="10"/>
  <c r="U1311" i="10"/>
  <c r="T1311" i="10"/>
  <c r="R1311" i="10"/>
  <c r="Q1311" i="10"/>
  <c r="O1311" i="10"/>
  <c r="N1311" i="10"/>
  <c r="L1311" i="10"/>
  <c r="K1311" i="10"/>
  <c r="X1310" i="10"/>
  <c r="W1310" i="10"/>
  <c r="U1310" i="10"/>
  <c r="T1310" i="10"/>
  <c r="R1310" i="10"/>
  <c r="Q1310" i="10"/>
  <c r="O1310" i="10"/>
  <c r="N1310" i="10"/>
  <c r="L1310" i="10"/>
  <c r="G1310" i="10" s="1"/>
  <c r="K1310" i="10"/>
  <c r="X1309" i="10"/>
  <c r="W1309" i="10"/>
  <c r="U1309" i="10"/>
  <c r="T1309" i="10"/>
  <c r="R1309" i="10"/>
  <c r="Q1309" i="10"/>
  <c r="O1309" i="10"/>
  <c r="N1309" i="10"/>
  <c r="L1309" i="10"/>
  <c r="K1309" i="10"/>
  <c r="F1309" i="10" s="1"/>
  <c r="X1308" i="10"/>
  <c r="W1308" i="10"/>
  <c r="U1308" i="10"/>
  <c r="T1308" i="10"/>
  <c r="R1308" i="10"/>
  <c r="Q1308" i="10"/>
  <c r="O1308" i="10"/>
  <c r="N1308" i="10"/>
  <c r="L1308" i="10"/>
  <c r="K1308" i="10"/>
  <c r="X1307" i="10"/>
  <c r="W1307" i="10"/>
  <c r="U1307" i="10"/>
  <c r="T1307" i="10"/>
  <c r="R1307" i="10"/>
  <c r="Q1307" i="10"/>
  <c r="O1307" i="10"/>
  <c r="N1307" i="10"/>
  <c r="L1307" i="10"/>
  <c r="K1307" i="10"/>
  <c r="X1306" i="10"/>
  <c r="W1306" i="10"/>
  <c r="U1306" i="10"/>
  <c r="T1306" i="10"/>
  <c r="R1306" i="10"/>
  <c r="Q1306" i="10"/>
  <c r="O1306" i="10"/>
  <c r="N1306" i="10"/>
  <c r="L1306" i="10"/>
  <c r="K1306" i="10"/>
  <c r="X1305" i="10"/>
  <c r="W1305" i="10"/>
  <c r="U1305" i="10"/>
  <c r="T1305" i="10"/>
  <c r="R1305" i="10"/>
  <c r="Q1305" i="10"/>
  <c r="O1305" i="10"/>
  <c r="N1305" i="10"/>
  <c r="L1305" i="10"/>
  <c r="K1305" i="10"/>
  <c r="X1304" i="10"/>
  <c r="W1304" i="10"/>
  <c r="U1304" i="10"/>
  <c r="T1304" i="10"/>
  <c r="R1304" i="10"/>
  <c r="Q1304" i="10"/>
  <c r="O1304" i="10"/>
  <c r="N1304" i="10"/>
  <c r="L1304" i="10"/>
  <c r="G1304" i="10" s="1"/>
  <c r="K1304" i="10"/>
  <c r="X1303" i="10"/>
  <c r="W1303" i="10"/>
  <c r="U1303" i="10"/>
  <c r="T1303" i="10"/>
  <c r="R1303" i="10"/>
  <c r="Q1303" i="10"/>
  <c r="O1303" i="10"/>
  <c r="N1303" i="10"/>
  <c r="L1303" i="10"/>
  <c r="G1303" i="10" s="1"/>
  <c r="K1303" i="10"/>
  <c r="F1303" i="10" s="1"/>
  <c r="X1302" i="10"/>
  <c r="W1302" i="10"/>
  <c r="U1302" i="10"/>
  <c r="T1302" i="10"/>
  <c r="R1302" i="10"/>
  <c r="Q1302" i="10"/>
  <c r="O1302" i="10"/>
  <c r="N1302" i="10"/>
  <c r="L1302" i="10"/>
  <c r="K1302" i="10"/>
  <c r="F1302" i="10" s="1"/>
  <c r="X1301" i="10"/>
  <c r="W1301" i="10"/>
  <c r="U1301" i="10"/>
  <c r="T1301" i="10"/>
  <c r="R1301" i="10"/>
  <c r="Q1301" i="10"/>
  <c r="O1301" i="10"/>
  <c r="N1301" i="10"/>
  <c r="L1301" i="10"/>
  <c r="K1301" i="10"/>
  <c r="X1300" i="10"/>
  <c r="W1300" i="10"/>
  <c r="U1300" i="10"/>
  <c r="T1300" i="10"/>
  <c r="R1300" i="10"/>
  <c r="Q1300" i="10"/>
  <c r="O1300" i="10"/>
  <c r="N1300" i="10"/>
  <c r="L1300" i="10"/>
  <c r="K1300" i="10"/>
  <c r="X1299" i="10"/>
  <c r="W1299" i="10"/>
  <c r="U1299" i="10"/>
  <c r="T1299" i="10"/>
  <c r="R1299" i="10"/>
  <c r="Q1299" i="10"/>
  <c r="O1299" i="10"/>
  <c r="N1299" i="10"/>
  <c r="L1299" i="10"/>
  <c r="K1299" i="10"/>
  <c r="X1298" i="10"/>
  <c r="W1298" i="10"/>
  <c r="U1298" i="10"/>
  <c r="T1298" i="10"/>
  <c r="R1298" i="10"/>
  <c r="Q1298" i="10"/>
  <c r="O1298" i="10"/>
  <c r="N1298" i="10"/>
  <c r="L1298" i="10"/>
  <c r="G1298" i="10" s="1"/>
  <c r="K1298" i="10"/>
  <c r="X1297" i="10"/>
  <c r="W1297" i="10"/>
  <c r="U1297" i="10"/>
  <c r="T1297" i="10"/>
  <c r="R1297" i="10"/>
  <c r="Q1297" i="10"/>
  <c r="O1297" i="10"/>
  <c r="N1297" i="10"/>
  <c r="L1297" i="10"/>
  <c r="G1297" i="10" s="1"/>
  <c r="K1297" i="10"/>
  <c r="X1296" i="10"/>
  <c r="W1296" i="10"/>
  <c r="U1296" i="10"/>
  <c r="T1296" i="10"/>
  <c r="R1296" i="10"/>
  <c r="Q1296" i="10"/>
  <c r="O1296" i="10"/>
  <c r="N1296" i="10"/>
  <c r="L1296" i="10"/>
  <c r="K1296" i="10"/>
  <c r="F1296" i="10" s="1"/>
  <c r="X1295" i="10"/>
  <c r="W1295" i="10"/>
  <c r="U1295" i="10"/>
  <c r="T1295" i="10"/>
  <c r="R1295" i="10"/>
  <c r="Q1295" i="10"/>
  <c r="O1295" i="10"/>
  <c r="N1295" i="10"/>
  <c r="L1295" i="10"/>
  <c r="K1295" i="10"/>
  <c r="F1295" i="10" s="1"/>
  <c r="X1294" i="10"/>
  <c r="W1294" i="10"/>
  <c r="U1294" i="10"/>
  <c r="T1294" i="10"/>
  <c r="R1294" i="10"/>
  <c r="Q1294" i="10"/>
  <c r="O1294" i="10"/>
  <c r="N1294" i="10"/>
  <c r="L1294" i="10"/>
  <c r="K1294" i="10"/>
  <c r="X1293" i="10"/>
  <c r="W1293" i="10"/>
  <c r="U1293" i="10"/>
  <c r="T1293" i="10"/>
  <c r="R1293" i="10"/>
  <c r="Q1293" i="10"/>
  <c r="O1293" i="10"/>
  <c r="N1293" i="10"/>
  <c r="L1293" i="10"/>
  <c r="K1293" i="10"/>
  <c r="X1292" i="10"/>
  <c r="W1292" i="10"/>
  <c r="U1292" i="10"/>
  <c r="T1292" i="10"/>
  <c r="R1292" i="10"/>
  <c r="Q1292" i="10"/>
  <c r="O1292" i="10"/>
  <c r="N1292" i="10"/>
  <c r="L1292" i="10"/>
  <c r="K1292" i="10"/>
  <c r="X1291" i="10"/>
  <c r="W1291" i="10"/>
  <c r="U1291" i="10"/>
  <c r="T1291" i="10"/>
  <c r="R1291" i="10"/>
  <c r="Q1291" i="10"/>
  <c r="O1291" i="10"/>
  <c r="N1291" i="10"/>
  <c r="L1291" i="10"/>
  <c r="K1291" i="10"/>
  <c r="X1290" i="10"/>
  <c r="W1290" i="10"/>
  <c r="U1290" i="10"/>
  <c r="T1290" i="10"/>
  <c r="R1290" i="10"/>
  <c r="Q1290" i="10"/>
  <c r="O1290" i="10"/>
  <c r="N1290" i="10"/>
  <c r="L1290" i="10"/>
  <c r="G1290" i="10" s="1"/>
  <c r="K1290" i="10"/>
  <c r="X1289" i="10"/>
  <c r="W1289" i="10"/>
  <c r="U1289" i="10"/>
  <c r="T1289" i="10"/>
  <c r="R1289" i="10"/>
  <c r="Q1289" i="10"/>
  <c r="O1289" i="10"/>
  <c r="N1289" i="10"/>
  <c r="L1289" i="10"/>
  <c r="G1289" i="10" s="1"/>
  <c r="K1289" i="10"/>
  <c r="X1288" i="10"/>
  <c r="W1288" i="10"/>
  <c r="U1288" i="10"/>
  <c r="T1288" i="10"/>
  <c r="R1288" i="10"/>
  <c r="Q1288" i="10"/>
  <c r="O1288" i="10"/>
  <c r="N1288" i="10"/>
  <c r="L1288" i="10"/>
  <c r="K1288" i="10"/>
  <c r="F1288" i="10" s="1"/>
  <c r="X1287" i="10"/>
  <c r="W1287" i="10"/>
  <c r="U1287" i="10"/>
  <c r="T1287" i="10"/>
  <c r="R1287" i="10"/>
  <c r="Q1287" i="10"/>
  <c r="O1287" i="10"/>
  <c r="N1287" i="10"/>
  <c r="L1287" i="10"/>
  <c r="K1287" i="10"/>
  <c r="F1287" i="10" s="1"/>
  <c r="X1286" i="10"/>
  <c r="W1286" i="10"/>
  <c r="U1286" i="10"/>
  <c r="T1286" i="10"/>
  <c r="R1286" i="10"/>
  <c r="Q1286" i="10"/>
  <c r="O1286" i="10"/>
  <c r="N1286" i="10"/>
  <c r="L1286" i="10"/>
  <c r="K1286" i="10"/>
  <c r="X1285" i="10"/>
  <c r="W1285" i="10"/>
  <c r="U1285" i="10"/>
  <c r="T1285" i="10"/>
  <c r="R1285" i="10"/>
  <c r="Q1285" i="10"/>
  <c r="O1285" i="10"/>
  <c r="N1285" i="10"/>
  <c r="L1285" i="10"/>
  <c r="G1285" i="10" s="1"/>
  <c r="K1285" i="10"/>
  <c r="X1284" i="10"/>
  <c r="W1284" i="10"/>
  <c r="U1284" i="10"/>
  <c r="T1284" i="10"/>
  <c r="R1284" i="10"/>
  <c r="Q1284" i="10"/>
  <c r="O1284" i="10"/>
  <c r="N1284" i="10"/>
  <c r="L1284" i="10"/>
  <c r="K1284" i="10"/>
  <c r="F1284" i="10" s="1"/>
  <c r="X1283" i="10"/>
  <c r="W1283" i="10"/>
  <c r="U1283" i="10"/>
  <c r="T1283" i="10"/>
  <c r="R1283" i="10"/>
  <c r="Q1283" i="10"/>
  <c r="O1283" i="10"/>
  <c r="N1283" i="10"/>
  <c r="L1283" i="10"/>
  <c r="K1283" i="10"/>
  <c r="F1283" i="10" s="1"/>
  <c r="X1282" i="10"/>
  <c r="W1282" i="10"/>
  <c r="U1282" i="10"/>
  <c r="T1282" i="10"/>
  <c r="R1282" i="10"/>
  <c r="Q1282" i="10"/>
  <c r="O1282" i="10"/>
  <c r="N1282" i="10"/>
  <c r="L1282" i="10"/>
  <c r="K1282" i="10"/>
  <c r="X1281" i="10"/>
  <c r="W1281" i="10"/>
  <c r="U1281" i="10"/>
  <c r="T1281" i="10"/>
  <c r="R1281" i="10"/>
  <c r="Q1281" i="10"/>
  <c r="O1281" i="10"/>
  <c r="N1281" i="10"/>
  <c r="L1281" i="10"/>
  <c r="K1281" i="10"/>
  <c r="X1280" i="10"/>
  <c r="W1280" i="10"/>
  <c r="U1280" i="10"/>
  <c r="T1280" i="10"/>
  <c r="R1280" i="10"/>
  <c r="Q1280" i="10"/>
  <c r="O1280" i="10"/>
  <c r="N1280" i="10"/>
  <c r="L1280" i="10"/>
  <c r="K1280" i="10"/>
  <c r="X1279" i="10"/>
  <c r="W1279" i="10"/>
  <c r="U1279" i="10"/>
  <c r="T1279" i="10"/>
  <c r="R1279" i="10"/>
  <c r="Q1279" i="10"/>
  <c r="O1279" i="10"/>
  <c r="N1279" i="10"/>
  <c r="L1279" i="10"/>
  <c r="K1279" i="10"/>
  <c r="X1278" i="10"/>
  <c r="W1278" i="10"/>
  <c r="U1278" i="10"/>
  <c r="T1278" i="10"/>
  <c r="R1278" i="10"/>
  <c r="Q1278" i="10"/>
  <c r="O1278" i="10"/>
  <c r="N1278" i="10"/>
  <c r="L1278" i="10"/>
  <c r="G1278" i="10" s="1"/>
  <c r="K1278" i="10"/>
  <c r="X1277" i="10"/>
  <c r="W1277" i="10"/>
  <c r="U1277" i="10"/>
  <c r="T1277" i="10"/>
  <c r="R1277" i="10"/>
  <c r="Q1277" i="10"/>
  <c r="O1277" i="10"/>
  <c r="N1277" i="10"/>
  <c r="L1277" i="10"/>
  <c r="K1277" i="10"/>
  <c r="F1277" i="10" s="1"/>
  <c r="X1276" i="10"/>
  <c r="W1276" i="10"/>
  <c r="U1276" i="10"/>
  <c r="T1276" i="10"/>
  <c r="R1276" i="10"/>
  <c r="Q1276" i="10"/>
  <c r="O1276" i="10"/>
  <c r="N1276" i="10"/>
  <c r="L1276" i="10"/>
  <c r="K1276" i="10"/>
  <c r="X1275" i="10"/>
  <c r="W1275" i="10"/>
  <c r="U1275" i="10"/>
  <c r="T1275" i="10"/>
  <c r="R1275" i="10"/>
  <c r="Q1275" i="10"/>
  <c r="O1275" i="10"/>
  <c r="N1275" i="10"/>
  <c r="L1275" i="10"/>
  <c r="K1275" i="10"/>
  <c r="X1274" i="10"/>
  <c r="W1274" i="10"/>
  <c r="U1274" i="10"/>
  <c r="T1274" i="10"/>
  <c r="R1274" i="10"/>
  <c r="Q1274" i="10"/>
  <c r="O1274" i="10"/>
  <c r="N1274" i="10"/>
  <c r="L1274" i="10"/>
  <c r="K1274" i="10"/>
  <c r="X1273" i="10"/>
  <c r="W1273" i="10"/>
  <c r="U1273" i="10"/>
  <c r="T1273" i="10"/>
  <c r="R1273" i="10"/>
  <c r="Q1273" i="10"/>
  <c r="O1273" i="10"/>
  <c r="N1273" i="10"/>
  <c r="L1273" i="10"/>
  <c r="K1273" i="10"/>
  <c r="X1272" i="10"/>
  <c r="W1272" i="10"/>
  <c r="U1272" i="10"/>
  <c r="T1272" i="10"/>
  <c r="R1272" i="10"/>
  <c r="Q1272" i="10"/>
  <c r="O1272" i="10"/>
  <c r="N1272" i="10"/>
  <c r="L1272" i="10"/>
  <c r="G1272" i="10" s="1"/>
  <c r="K1272" i="10"/>
  <c r="X1271" i="10"/>
  <c r="W1271" i="10"/>
  <c r="U1271" i="10"/>
  <c r="T1271" i="10"/>
  <c r="R1271" i="10"/>
  <c r="Q1271" i="10"/>
  <c r="O1271" i="10"/>
  <c r="N1271" i="10"/>
  <c r="L1271" i="10"/>
  <c r="G1271" i="10" s="1"/>
  <c r="K1271" i="10"/>
  <c r="X1270" i="10"/>
  <c r="W1270" i="10"/>
  <c r="U1270" i="10"/>
  <c r="T1270" i="10"/>
  <c r="R1270" i="10"/>
  <c r="Q1270" i="10"/>
  <c r="O1270" i="10"/>
  <c r="N1270" i="10"/>
  <c r="L1270" i="10"/>
  <c r="K1270" i="10"/>
  <c r="F1270" i="10" s="1"/>
  <c r="X1269" i="10"/>
  <c r="W1269" i="10"/>
  <c r="U1269" i="10"/>
  <c r="T1269" i="10"/>
  <c r="R1269" i="10"/>
  <c r="Q1269" i="10"/>
  <c r="O1269" i="10"/>
  <c r="N1269" i="10"/>
  <c r="L1269" i="10"/>
  <c r="K1269" i="10"/>
  <c r="X1268" i="10"/>
  <c r="W1268" i="10"/>
  <c r="U1268" i="10"/>
  <c r="T1268" i="10"/>
  <c r="R1268" i="10"/>
  <c r="Q1268" i="10"/>
  <c r="O1268" i="10"/>
  <c r="N1268" i="10"/>
  <c r="L1268" i="10"/>
  <c r="K1268" i="10"/>
  <c r="X1267" i="10"/>
  <c r="W1267" i="10"/>
  <c r="U1267" i="10"/>
  <c r="T1267" i="10"/>
  <c r="R1267" i="10"/>
  <c r="Q1267" i="10"/>
  <c r="O1267" i="10"/>
  <c r="N1267" i="10"/>
  <c r="L1267" i="10"/>
  <c r="K1267" i="10"/>
  <c r="X1266" i="10"/>
  <c r="W1266" i="10"/>
  <c r="U1266" i="10"/>
  <c r="T1266" i="10"/>
  <c r="R1266" i="10"/>
  <c r="Q1266" i="10"/>
  <c r="O1266" i="10"/>
  <c r="N1266" i="10"/>
  <c r="L1266" i="10"/>
  <c r="G1266" i="10" s="1"/>
  <c r="K1266" i="10"/>
  <c r="X1265" i="10"/>
  <c r="W1265" i="10"/>
  <c r="U1265" i="10"/>
  <c r="T1265" i="10"/>
  <c r="R1265" i="10"/>
  <c r="Q1265" i="10"/>
  <c r="O1265" i="10"/>
  <c r="N1265" i="10"/>
  <c r="L1265" i="10"/>
  <c r="G1265" i="10" s="1"/>
  <c r="K1265" i="10"/>
  <c r="X1264" i="10"/>
  <c r="W1264" i="10"/>
  <c r="U1264" i="10"/>
  <c r="T1264" i="10"/>
  <c r="R1264" i="10"/>
  <c r="Q1264" i="10"/>
  <c r="O1264" i="10"/>
  <c r="N1264" i="10"/>
  <c r="L1264" i="10"/>
  <c r="K1264" i="10"/>
  <c r="F1264" i="10" s="1"/>
  <c r="X1263" i="10"/>
  <c r="W1263" i="10"/>
  <c r="U1263" i="10"/>
  <c r="T1263" i="10"/>
  <c r="R1263" i="10"/>
  <c r="Q1263" i="10"/>
  <c r="O1263" i="10"/>
  <c r="N1263" i="10"/>
  <c r="L1263" i="10"/>
  <c r="K1263" i="10"/>
  <c r="F1263" i="10" s="1"/>
  <c r="X1262" i="10"/>
  <c r="W1262" i="10"/>
  <c r="U1262" i="10"/>
  <c r="T1262" i="10"/>
  <c r="R1262" i="10"/>
  <c r="Q1262" i="10"/>
  <c r="O1262" i="10"/>
  <c r="N1262" i="10"/>
  <c r="L1262" i="10"/>
  <c r="K1262" i="10"/>
  <c r="X1261" i="10"/>
  <c r="W1261" i="10"/>
  <c r="U1261" i="10"/>
  <c r="T1261" i="10"/>
  <c r="R1261" i="10"/>
  <c r="Q1261" i="10"/>
  <c r="O1261" i="10"/>
  <c r="N1261" i="10"/>
  <c r="L1261" i="10"/>
  <c r="K1261" i="10"/>
  <c r="X1260" i="10"/>
  <c r="W1260" i="10"/>
  <c r="U1260" i="10"/>
  <c r="T1260" i="10"/>
  <c r="R1260" i="10"/>
  <c r="Q1260" i="10"/>
  <c r="O1260" i="10"/>
  <c r="N1260" i="10"/>
  <c r="L1260" i="10"/>
  <c r="K1260" i="10"/>
  <c r="X1259" i="10"/>
  <c r="W1259" i="10"/>
  <c r="U1259" i="10"/>
  <c r="T1259" i="10"/>
  <c r="R1259" i="10"/>
  <c r="Q1259" i="10"/>
  <c r="O1259" i="10"/>
  <c r="N1259" i="10"/>
  <c r="L1259" i="10"/>
  <c r="K1259" i="10"/>
  <c r="X1258" i="10"/>
  <c r="W1258" i="10"/>
  <c r="U1258" i="10"/>
  <c r="T1258" i="10"/>
  <c r="R1258" i="10"/>
  <c r="Q1258" i="10"/>
  <c r="O1258" i="10"/>
  <c r="N1258" i="10"/>
  <c r="L1258" i="10"/>
  <c r="G1258" i="10" s="1"/>
  <c r="K1258" i="10"/>
  <c r="X1257" i="10"/>
  <c r="W1257" i="10"/>
  <c r="U1257" i="10"/>
  <c r="T1257" i="10"/>
  <c r="R1257" i="10"/>
  <c r="Q1257" i="10"/>
  <c r="O1257" i="10"/>
  <c r="N1257" i="10"/>
  <c r="L1257" i="10"/>
  <c r="G1257" i="10" s="1"/>
  <c r="K1257" i="10"/>
  <c r="X1256" i="10"/>
  <c r="W1256" i="10"/>
  <c r="U1256" i="10"/>
  <c r="T1256" i="10"/>
  <c r="R1256" i="10"/>
  <c r="Q1256" i="10"/>
  <c r="O1256" i="10"/>
  <c r="N1256" i="10"/>
  <c r="L1256" i="10"/>
  <c r="K1256" i="10"/>
  <c r="F1256" i="10" s="1"/>
  <c r="X1255" i="10"/>
  <c r="W1255" i="10"/>
  <c r="U1255" i="10"/>
  <c r="T1255" i="10"/>
  <c r="R1255" i="10"/>
  <c r="Q1255" i="10"/>
  <c r="O1255" i="10"/>
  <c r="N1255" i="10"/>
  <c r="L1255" i="10"/>
  <c r="K1255" i="10"/>
  <c r="F1255" i="10" s="1"/>
  <c r="X1254" i="10"/>
  <c r="W1254" i="10"/>
  <c r="U1254" i="10"/>
  <c r="T1254" i="10"/>
  <c r="R1254" i="10"/>
  <c r="Q1254" i="10"/>
  <c r="O1254" i="10"/>
  <c r="N1254" i="10"/>
  <c r="L1254" i="10"/>
  <c r="K1254" i="10"/>
  <c r="X1253" i="10"/>
  <c r="W1253" i="10"/>
  <c r="U1253" i="10"/>
  <c r="T1253" i="10"/>
  <c r="R1253" i="10"/>
  <c r="Q1253" i="10"/>
  <c r="O1253" i="10"/>
  <c r="N1253" i="10"/>
  <c r="L1253" i="10"/>
  <c r="G1253" i="10" s="1"/>
  <c r="K1253" i="10"/>
  <c r="X1252" i="10"/>
  <c r="W1252" i="10"/>
  <c r="U1252" i="10"/>
  <c r="T1252" i="10"/>
  <c r="R1252" i="10"/>
  <c r="Q1252" i="10"/>
  <c r="O1252" i="10"/>
  <c r="N1252" i="10"/>
  <c r="L1252" i="10"/>
  <c r="K1252" i="10"/>
  <c r="F1252" i="10" s="1"/>
  <c r="X1251" i="10"/>
  <c r="W1251" i="10"/>
  <c r="U1251" i="10"/>
  <c r="T1251" i="10"/>
  <c r="R1251" i="10"/>
  <c r="Q1251" i="10"/>
  <c r="O1251" i="10"/>
  <c r="N1251" i="10"/>
  <c r="L1251" i="10"/>
  <c r="K1251" i="10"/>
  <c r="F1251" i="10" s="1"/>
  <c r="X1250" i="10"/>
  <c r="W1250" i="10"/>
  <c r="U1250" i="10"/>
  <c r="T1250" i="10"/>
  <c r="R1250" i="10"/>
  <c r="Q1250" i="10"/>
  <c r="O1250" i="10"/>
  <c r="N1250" i="10"/>
  <c r="L1250" i="10"/>
  <c r="K1250" i="10"/>
  <c r="X1249" i="10"/>
  <c r="W1249" i="10"/>
  <c r="U1249" i="10"/>
  <c r="T1249" i="10"/>
  <c r="R1249" i="10"/>
  <c r="Q1249" i="10"/>
  <c r="O1249" i="10"/>
  <c r="N1249" i="10"/>
  <c r="L1249" i="10"/>
  <c r="K1249" i="10"/>
  <c r="X1248" i="10"/>
  <c r="W1248" i="10"/>
  <c r="U1248" i="10"/>
  <c r="T1248" i="10"/>
  <c r="R1248" i="10"/>
  <c r="Q1248" i="10"/>
  <c r="O1248" i="10"/>
  <c r="N1248" i="10"/>
  <c r="L1248" i="10"/>
  <c r="K1248" i="10"/>
  <c r="X1247" i="10"/>
  <c r="W1247" i="10"/>
  <c r="U1247" i="10"/>
  <c r="T1247" i="10"/>
  <c r="R1247" i="10"/>
  <c r="Q1247" i="10"/>
  <c r="O1247" i="10"/>
  <c r="N1247" i="10"/>
  <c r="L1247" i="10"/>
  <c r="K1247" i="10"/>
  <c r="X1246" i="10"/>
  <c r="W1246" i="10"/>
  <c r="U1246" i="10"/>
  <c r="T1246" i="10"/>
  <c r="R1246" i="10"/>
  <c r="Q1246" i="10"/>
  <c r="O1246" i="10"/>
  <c r="N1246" i="10"/>
  <c r="L1246" i="10"/>
  <c r="G1246" i="10" s="1"/>
  <c r="K1246" i="10"/>
  <c r="X1245" i="10"/>
  <c r="W1245" i="10"/>
  <c r="U1245" i="10"/>
  <c r="T1245" i="10"/>
  <c r="R1245" i="10"/>
  <c r="Q1245" i="10"/>
  <c r="O1245" i="10"/>
  <c r="N1245" i="10"/>
  <c r="L1245" i="10"/>
  <c r="K1245" i="10"/>
  <c r="F1245" i="10" s="1"/>
  <c r="X1244" i="10"/>
  <c r="W1244" i="10"/>
  <c r="U1244" i="10"/>
  <c r="T1244" i="10"/>
  <c r="R1244" i="10"/>
  <c r="Q1244" i="10"/>
  <c r="O1244" i="10"/>
  <c r="N1244" i="10"/>
  <c r="L1244" i="10"/>
  <c r="K1244" i="10"/>
  <c r="X1243" i="10"/>
  <c r="W1243" i="10"/>
  <c r="U1243" i="10"/>
  <c r="T1243" i="10"/>
  <c r="R1243" i="10"/>
  <c r="Q1243" i="10"/>
  <c r="O1243" i="10"/>
  <c r="N1243" i="10"/>
  <c r="L1243" i="10"/>
  <c r="K1243" i="10"/>
  <c r="X1242" i="10"/>
  <c r="W1242" i="10"/>
  <c r="U1242" i="10"/>
  <c r="T1242" i="10"/>
  <c r="R1242" i="10"/>
  <c r="Q1242" i="10"/>
  <c r="O1242" i="10"/>
  <c r="N1242" i="10"/>
  <c r="L1242" i="10"/>
  <c r="K1242" i="10"/>
  <c r="X1241" i="10"/>
  <c r="W1241" i="10"/>
  <c r="U1241" i="10"/>
  <c r="T1241" i="10"/>
  <c r="R1241" i="10"/>
  <c r="Q1241" i="10"/>
  <c r="O1241" i="10"/>
  <c r="N1241" i="10"/>
  <c r="L1241" i="10"/>
  <c r="K1241" i="10"/>
  <c r="X1240" i="10"/>
  <c r="W1240" i="10"/>
  <c r="U1240" i="10"/>
  <c r="T1240" i="10"/>
  <c r="R1240" i="10"/>
  <c r="Q1240" i="10"/>
  <c r="O1240" i="10"/>
  <c r="N1240" i="10"/>
  <c r="L1240" i="10"/>
  <c r="G1240" i="10" s="1"/>
  <c r="K1240" i="10"/>
  <c r="X1239" i="10"/>
  <c r="W1239" i="10"/>
  <c r="U1239" i="10"/>
  <c r="T1239" i="10"/>
  <c r="R1239" i="10"/>
  <c r="Q1239" i="10"/>
  <c r="O1239" i="10"/>
  <c r="N1239" i="10"/>
  <c r="L1239" i="10"/>
  <c r="G1239" i="10" s="1"/>
  <c r="K1239" i="10"/>
  <c r="X1238" i="10"/>
  <c r="W1238" i="10"/>
  <c r="U1238" i="10"/>
  <c r="T1238" i="10"/>
  <c r="R1238" i="10"/>
  <c r="Q1238" i="10"/>
  <c r="O1238" i="10"/>
  <c r="N1238" i="10"/>
  <c r="L1238" i="10"/>
  <c r="K1238" i="10"/>
  <c r="F1238" i="10" s="1"/>
  <c r="X1237" i="10"/>
  <c r="W1237" i="10"/>
  <c r="U1237" i="10"/>
  <c r="T1237" i="10"/>
  <c r="R1237" i="10"/>
  <c r="Q1237" i="10"/>
  <c r="O1237" i="10"/>
  <c r="N1237" i="10"/>
  <c r="L1237" i="10"/>
  <c r="K1237" i="10"/>
  <c r="X1236" i="10"/>
  <c r="W1236" i="10"/>
  <c r="U1236" i="10"/>
  <c r="T1236" i="10"/>
  <c r="R1236" i="10"/>
  <c r="Q1236" i="10"/>
  <c r="O1236" i="10"/>
  <c r="N1236" i="10"/>
  <c r="L1236" i="10"/>
  <c r="K1236" i="10"/>
  <c r="X1235" i="10"/>
  <c r="W1235" i="10"/>
  <c r="U1235" i="10"/>
  <c r="T1235" i="10"/>
  <c r="R1235" i="10"/>
  <c r="Q1235" i="10"/>
  <c r="O1235" i="10"/>
  <c r="N1235" i="10"/>
  <c r="L1235" i="10"/>
  <c r="K1235" i="10"/>
  <c r="X1234" i="10"/>
  <c r="W1234" i="10"/>
  <c r="U1234" i="10"/>
  <c r="T1234" i="10"/>
  <c r="R1234" i="10"/>
  <c r="Q1234" i="10"/>
  <c r="O1234" i="10"/>
  <c r="N1234" i="10"/>
  <c r="L1234" i="10"/>
  <c r="G1234" i="10" s="1"/>
  <c r="K1234" i="10"/>
  <c r="X1233" i="10"/>
  <c r="W1233" i="10"/>
  <c r="U1233" i="10"/>
  <c r="T1233" i="10"/>
  <c r="R1233" i="10"/>
  <c r="Q1233" i="10"/>
  <c r="O1233" i="10"/>
  <c r="N1233" i="10"/>
  <c r="L1233" i="10"/>
  <c r="G1233" i="10" s="1"/>
  <c r="K1233" i="10"/>
  <c r="X1232" i="10"/>
  <c r="W1232" i="10"/>
  <c r="U1232" i="10"/>
  <c r="T1232" i="10"/>
  <c r="R1232" i="10"/>
  <c r="Q1232" i="10"/>
  <c r="O1232" i="10"/>
  <c r="N1232" i="10"/>
  <c r="L1232" i="10"/>
  <c r="K1232" i="10"/>
  <c r="F1232" i="10" s="1"/>
  <c r="X1231" i="10"/>
  <c r="W1231" i="10"/>
  <c r="U1231" i="10"/>
  <c r="T1231" i="10"/>
  <c r="R1231" i="10"/>
  <c r="Q1231" i="10"/>
  <c r="O1231" i="10"/>
  <c r="N1231" i="10"/>
  <c r="L1231" i="10"/>
  <c r="K1231" i="10"/>
  <c r="F1231" i="10" s="1"/>
  <c r="X1230" i="10"/>
  <c r="W1230" i="10"/>
  <c r="U1230" i="10"/>
  <c r="T1230" i="10"/>
  <c r="R1230" i="10"/>
  <c r="Q1230" i="10"/>
  <c r="O1230" i="10"/>
  <c r="N1230" i="10"/>
  <c r="L1230" i="10"/>
  <c r="K1230" i="10"/>
  <c r="X1229" i="10"/>
  <c r="W1229" i="10"/>
  <c r="U1229" i="10"/>
  <c r="T1229" i="10"/>
  <c r="R1229" i="10"/>
  <c r="Q1229" i="10"/>
  <c r="O1229" i="10"/>
  <c r="N1229" i="10"/>
  <c r="L1229" i="10"/>
  <c r="K1229" i="10"/>
  <c r="X1228" i="10"/>
  <c r="W1228" i="10"/>
  <c r="U1228" i="10"/>
  <c r="T1228" i="10"/>
  <c r="R1228" i="10"/>
  <c r="Q1228" i="10"/>
  <c r="O1228" i="10"/>
  <c r="N1228" i="10"/>
  <c r="L1228" i="10"/>
  <c r="K1228" i="10"/>
  <c r="X1227" i="10"/>
  <c r="W1227" i="10"/>
  <c r="U1227" i="10"/>
  <c r="T1227" i="10"/>
  <c r="R1227" i="10"/>
  <c r="Q1227" i="10"/>
  <c r="O1227" i="10"/>
  <c r="N1227" i="10"/>
  <c r="L1227" i="10"/>
  <c r="K1227" i="10"/>
  <c r="X1226" i="10"/>
  <c r="W1226" i="10"/>
  <c r="U1226" i="10"/>
  <c r="T1226" i="10"/>
  <c r="R1226" i="10"/>
  <c r="Q1226" i="10"/>
  <c r="O1226" i="10"/>
  <c r="N1226" i="10"/>
  <c r="L1226" i="10"/>
  <c r="G1226" i="10" s="1"/>
  <c r="K1226" i="10"/>
  <c r="X1225" i="10"/>
  <c r="W1225" i="10"/>
  <c r="U1225" i="10"/>
  <c r="T1225" i="10"/>
  <c r="R1225" i="10"/>
  <c r="Q1225" i="10"/>
  <c r="O1225" i="10"/>
  <c r="N1225" i="10"/>
  <c r="L1225" i="10"/>
  <c r="G1225" i="10" s="1"/>
  <c r="K1225" i="10"/>
  <c r="X1224" i="10"/>
  <c r="W1224" i="10"/>
  <c r="U1224" i="10"/>
  <c r="T1224" i="10"/>
  <c r="R1224" i="10"/>
  <c r="Q1224" i="10"/>
  <c r="O1224" i="10"/>
  <c r="N1224" i="10"/>
  <c r="L1224" i="10"/>
  <c r="K1224" i="10"/>
  <c r="F1224" i="10" s="1"/>
  <c r="X1223" i="10"/>
  <c r="W1223" i="10"/>
  <c r="U1223" i="10"/>
  <c r="T1223" i="10"/>
  <c r="R1223" i="10"/>
  <c r="Q1223" i="10"/>
  <c r="O1223" i="10"/>
  <c r="N1223" i="10"/>
  <c r="L1223" i="10"/>
  <c r="K1223" i="10"/>
  <c r="F1223" i="10" s="1"/>
  <c r="X1222" i="10"/>
  <c r="W1222" i="10"/>
  <c r="U1222" i="10"/>
  <c r="T1222" i="10"/>
  <c r="R1222" i="10"/>
  <c r="Q1222" i="10"/>
  <c r="O1222" i="10"/>
  <c r="N1222" i="10"/>
  <c r="L1222" i="10"/>
  <c r="K1222" i="10"/>
  <c r="X1221" i="10"/>
  <c r="W1221" i="10"/>
  <c r="U1221" i="10"/>
  <c r="T1221" i="10"/>
  <c r="R1221" i="10"/>
  <c r="Q1221" i="10"/>
  <c r="O1221" i="10"/>
  <c r="N1221" i="10"/>
  <c r="L1221" i="10"/>
  <c r="G1221" i="10" s="1"/>
  <c r="K1221" i="10"/>
  <c r="X1220" i="10"/>
  <c r="W1220" i="10"/>
  <c r="U1220" i="10"/>
  <c r="T1220" i="10"/>
  <c r="R1220" i="10"/>
  <c r="Q1220" i="10"/>
  <c r="O1220" i="10"/>
  <c r="N1220" i="10"/>
  <c r="L1220" i="10"/>
  <c r="K1220" i="10"/>
  <c r="F1220" i="10" s="1"/>
  <c r="X1219" i="10"/>
  <c r="W1219" i="10"/>
  <c r="U1219" i="10"/>
  <c r="T1219" i="10"/>
  <c r="R1219" i="10"/>
  <c r="Q1219" i="10"/>
  <c r="O1219" i="10"/>
  <c r="N1219" i="10"/>
  <c r="L1219" i="10"/>
  <c r="K1219" i="10"/>
  <c r="F1219" i="10" s="1"/>
  <c r="X1218" i="10"/>
  <c r="W1218" i="10"/>
  <c r="U1218" i="10"/>
  <c r="T1218" i="10"/>
  <c r="R1218" i="10"/>
  <c r="Q1218" i="10"/>
  <c r="O1218" i="10"/>
  <c r="N1218" i="10"/>
  <c r="L1218" i="10"/>
  <c r="K1218" i="10"/>
  <c r="X1217" i="10"/>
  <c r="W1217" i="10"/>
  <c r="U1217" i="10"/>
  <c r="T1217" i="10"/>
  <c r="R1217" i="10"/>
  <c r="Q1217" i="10"/>
  <c r="O1217" i="10"/>
  <c r="N1217" i="10"/>
  <c r="L1217" i="10"/>
  <c r="K1217" i="10"/>
  <c r="X1216" i="10"/>
  <c r="W1216" i="10"/>
  <c r="U1216" i="10"/>
  <c r="T1216" i="10"/>
  <c r="R1216" i="10"/>
  <c r="Q1216" i="10"/>
  <c r="O1216" i="10"/>
  <c r="N1216" i="10"/>
  <c r="L1216" i="10"/>
  <c r="K1216" i="10"/>
  <c r="X1215" i="10"/>
  <c r="W1215" i="10"/>
  <c r="U1215" i="10"/>
  <c r="T1215" i="10"/>
  <c r="R1215" i="10"/>
  <c r="Q1215" i="10"/>
  <c r="O1215" i="10"/>
  <c r="N1215" i="10"/>
  <c r="L1215" i="10"/>
  <c r="K1215" i="10"/>
  <c r="X1214" i="10"/>
  <c r="W1214" i="10"/>
  <c r="U1214" i="10"/>
  <c r="T1214" i="10"/>
  <c r="R1214" i="10"/>
  <c r="Q1214" i="10"/>
  <c r="O1214" i="10"/>
  <c r="N1214" i="10"/>
  <c r="L1214" i="10"/>
  <c r="G1214" i="10" s="1"/>
  <c r="K1214" i="10"/>
  <c r="X1213" i="10"/>
  <c r="W1213" i="10"/>
  <c r="U1213" i="10"/>
  <c r="T1213" i="10"/>
  <c r="R1213" i="10"/>
  <c r="Q1213" i="10"/>
  <c r="O1213" i="10"/>
  <c r="N1213" i="10"/>
  <c r="L1213" i="10"/>
  <c r="K1213" i="10"/>
  <c r="F1213" i="10" s="1"/>
  <c r="X1212" i="10"/>
  <c r="W1212" i="10"/>
  <c r="U1212" i="10"/>
  <c r="T1212" i="10"/>
  <c r="R1212" i="10"/>
  <c r="Q1212" i="10"/>
  <c r="O1212" i="10"/>
  <c r="N1212" i="10"/>
  <c r="L1212" i="10"/>
  <c r="K1212" i="10"/>
  <c r="X1211" i="10"/>
  <c r="W1211" i="10"/>
  <c r="U1211" i="10"/>
  <c r="T1211" i="10"/>
  <c r="R1211" i="10"/>
  <c r="Q1211" i="10"/>
  <c r="O1211" i="10"/>
  <c r="N1211" i="10"/>
  <c r="L1211" i="10"/>
  <c r="K1211" i="10"/>
  <c r="X1210" i="10"/>
  <c r="W1210" i="10"/>
  <c r="U1210" i="10"/>
  <c r="T1210" i="10"/>
  <c r="R1210" i="10"/>
  <c r="Q1210" i="10"/>
  <c r="O1210" i="10"/>
  <c r="N1210" i="10"/>
  <c r="L1210" i="10"/>
  <c r="K1210" i="10"/>
  <c r="X1209" i="10"/>
  <c r="W1209" i="10"/>
  <c r="U1209" i="10"/>
  <c r="T1209" i="10"/>
  <c r="R1209" i="10"/>
  <c r="Q1209" i="10"/>
  <c r="O1209" i="10"/>
  <c r="N1209" i="10"/>
  <c r="L1209" i="10"/>
  <c r="K1209" i="10"/>
  <c r="X1208" i="10"/>
  <c r="W1208" i="10"/>
  <c r="U1208" i="10"/>
  <c r="T1208" i="10"/>
  <c r="R1208" i="10"/>
  <c r="Q1208" i="10"/>
  <c r="O1208" i="10"/>
  <c r="N1208" i="10"/>
  <c r="L1208" i="10"/>
  <c r="G1208" i="10" s="1"/>
  <c r="K1208" i="10"/>
  <c r="X1207" i="10"/>
  <c r="W1207" i="10"/>
  <c r="U1207" i="10"/>
  <c r="T1207" i="10"/>
  <c r="R1207" i="10"/>
  <c r="Q1207" i="10"/>
  <c r="O1207" i="10"/>
  <c r="N1207" i="10"/>
  <c r="L1207" i="10"/>
  <c r="G1207" i="10" s="1"/>
  <c r="K1207" i="10"/>
  <c r="X1206" i="10"/>
  <c r="W1206" i="10"/>
  <c r="U1206" i="10"/>
  <c r="T1206" i="10"/>
  <c r="R1206" i="10"/>
  <c r="Q1206" i="10"/>
  <c r="O1206" i="10"/>
  <c r="N1206" i="10"/>
  <c r="L1206" i="10"/>
  <c r="K1206" i="10"/>
  <c r="F1206" i="10" s="1"/>
  <c r="X1205" i="10"/>
  <c r="W1205" i="10"/>
  <c r="U1205" i="10"/>
  <c r="T1205" i="10"/>
  <c r="R1205" i="10"/>
  <c r="Q1205" i="10"/>
  <c r="O1205" i="10"/>
  <c r="N1205" i="10"/>
  <c r="L1205" i="10"/>
  <c r="K1205" i="10"/>
  <c r="X1204" i="10"/>
  <c r="W1204" i="10"/>
  <c r="U1204" i="10"/>
  <c r="T1204" i="10"/>
  <c r="R1204" i="10"/>
  <c r="Q1204" i="10"/>
  <c r="O1204" i="10"/>
  <c r="N1204" i="10"/>
  <c r="L1204" i="10"/>
  <c r="K1204" i="10"/>
  <c r="X1203" i="10"/>
  <c r="W1203" i="10"/>
  <c r="U1203" i="10"/>
  <c r="T1203" i="10"/>
  <c r="R1203" i="10"/>
  <c r="Q1203" i="10"/>
  <c r="O1203" i="10"/>
  <c r="N1203" i="10"/>
  <c r="L1203" i="10"/>
  <c r="K1203" i="10"/>
  <c r="X1202" i="10"/>
  <c r="W1202" i="10"/>
  <c r="U1202" i="10"/>
  <c r="T1202" i="10"/>
  <c r="R1202" i="10"/>
  <c r="Q1202" i="10"/>
  <c r="O1202" i="10"/>
  <c r="N1202" i="10"/>
  <c r="L1202" i="10"/>
  <c r="G1202" i="10" s="1"/>
  <c r="K1202" i="10"/>
  <c r="X1201" i="10"/>
  <c r="W1201" i="10"/>
  <c r="U1201" i="10"/>
  <c r="T1201" i="10"/>
  <c r="R1201" i="10"/>
  <c r="Q1201" i="10"/>
  <c r="O1201" i="10"/>
  <c r="N1201" i="10"/>
  <c r="L1201" i="10"/>
  <c r="G1201" i="10" s="1"/>
  <c r="K1201" i="10"/>
  <c r="X1200" i="10"/>
  <c r="W1200" i="10"/>
  <c r="U1200" i="10"/>
  <c r="T1200" i="10"/>
  <c r="R1200" i="10"/>
  <c r="Q1200" i="10"/>
  <c r="O1200" i="10"/>
  <c r="N1200" i="10"/>
  <c r="L1200" i="10"/>
  <c r="K1200" i="10"/>
  <c r="F1200" i="10" s="1"/>
  <c r="X1199" i="10"/>
  <c r="W1199" i="10"/>
  <c r="U1199" i="10"/>
  <c r="T1199" i="10"/>
  <c r="R1199" i="10"/>
  <c r="Q1199" i="10"/>
  <c r="O1199" i="10"/>
  <c r="N1199" i="10"/>
  <c r="L1199" i="10"/>
  <c r="K1199" i="10"/>
  <c r="F1199" i="10" s="1"/>
  <c r="X1198" i="10"/>
  <c r="W1198" i="10"/>
  <c r="U1198" i="10"/>
  <c r="T1198" i="10"/>
  <c r="R1198" i="10"/>
  <c r="Q1198" i="10"/>
  <c r="O1198" i="10"/>
  <c r="N1198" i="10"/>
  <c r="L1198" i="10"/>
  <c r="K1198" i="10"/>
  <c r="X1197" i="10"/>
  <c r="W1197" i="10"/>
  <c r="U1197" i="10"/>
  <c r="T1197" i="10"/>
  <c r="R1197" i="10"/>
  <c r="Q1197" i="10"/>
  <c r="O1197" i="10"/>
  <c r="N1197" i="10"/>
  <c r="L1197" i="10"/>
  <c r="K1197" i="10"/>
  <c r="X1196" i="10"/>
  <c r="W1196" i="10"/>
  <c r="U1196" i="10"/>
  <c r="T1196" i="10"/>
  <c r="R1196" i="10"/>
  <c r="Q1196" i="10"/>
  <c r="O1196" i="10"/>
  <c r="N1196" i="10"/>
  <c r="L1196" i="10"/>
  <c r="K1196" i="10"/>
  <c r="X1195" i="10"/>
  <c r="W1195" i="10"/>
  <c r="U1195" i="10"/>
  <c r="T1195" i="10"/>
  <c r="R1195" i="10"/>
  <c r="Q1195" i="10"/>
  <c r="O1195" i="10"/>
  <c r="N1195" i="10"/>
  <c r="L1195" i="10"/>
  <c r="K1195" i="10"/>
  <c r="X1194" i="10"/>
  <c r="W1194" i="10"/>
  <c r="U1194" i="10"/>
  <c r="T1194" i="10"/>
  <c r="R1194" i="10"/>
  <c r="Q1194" i="10"/>
  <c r="O1194" i="10"/>
  <c r="N1194" i="10"/>
  <c r="L1194" i="10"/>
  <c r="G1194" i="10" s="1"/>
  <c r="K1194" i="10"/>
  <c r="X1193" i="10"/>
  <c r="W1193" i="10"/>
  <c r="U1193" i="10"/>
  <c r="T1193" i="10"/>
  <c r="R1193" i="10"/>
  <c r="Q1193" i="10"/>
  <c r="O1193" i="10"/>
  <c r="N1193" i="10"/>
  <c r="L1193" i="10"/>
  <c r="G1193" i="10" s="1"/>
  <c r="K1193" i="10"/>
  <c r="X1192" i="10"/>
  <c r="W1192" i="10"/>
  <c r="U1192" i="10"/>
  <c r="T1192" i="10"/>
  <c r="R1192" i="10"/>
  <c r="Q1192" i="10"/>
  <c r="O1192" i="10"/>
  <c r="N1192" i="10"/>
  <c r="L1192" i="10"/>
  <c r="K1192" i="10"/>
  <c r="F1192" i="10" s="1"/>
  <c r="X1191" i="10"/>
  <c r="W1191" i="10"/>
  <c r="U1191" i="10"/>
  <c r="T1191" i="10"/>
  <c r="R1191" i="10"/>
  <c r="Q1191" i="10"/>
  <c r="O1191" i="10"/>
  <c r="N1191" i="10"/>
  <c r="L1191" i="10"/>
  <c r="K1191" i="10"/>
  <c r="F1191" i="10" s="1"/>
  <c r="X1190" i="10"/>
  <c r="W1190" i="10"/>
  <c r="U1190" i="10"/>
  <c r="T1190" i="10"/>
  <c r="R1190" i="10"/>
  <c r="Q1190" i="10"/>
  <c r="O1190" i="10"/>
  <c r="N1190" i="10"/>
  <c r="L1190" i="10"/>
  <c r="K1190" i="10"/>
  <c r="X1189" i="10"/>
  <c r="W1189" i="10"/>
  <c r="U1189" i="10"/>
  <c r="T1189" i="10"/>
  <c r="R1189" i="10"/>
  <c r="Q1189" i="10"/>
  <c r="O1189" i="10"/>
  <c r="N1189" i="10"/>
  <c r="L1189" i="10"/>
  <c r="G1189" i="10" s="1"/>
  <c r="K1189" i="10"/>
  <c r="X1188" i="10"/>
  <c r="W1188" i="10"/>
  <c r="U1188" i="10"/>
  <c r="T1188" i="10"/>
  <c r="R1188" i="10"/>
  <c r="Q1188" i="10"/>
  <c r="O1188" i="10"/>
  <c r="N1188" i="10"/>
  <c r="L1188" i="10"/>
  <c r="K1188" i="10"/>
  <c r="F1188" i="10" s="1"/>
  <c r="X1187" i="10"/>
  <c r="W1187" i="10"/>
  <c r="U1187" i="10"/>
  <c r="T1187" i="10"/>
  <c r="R1187" i="10"/>
  <c r="Q1187" i="10"/>
  <c r="O1187" i="10"/>
  <c r="N1187" i="10"/>
  <c r="L1187" i="10"/>
  <c r="K1187" i="10"/>
  <c r="F1187" i="10" s="1"/>
  <c r="X1186" i="10"/>
  <c r="W1186" i="10"/>
  <c r="U1186" i="10"/>
  <c r="T1186" i="10"/>
  <c r="R1186" i="10"/>
  <c r="Q1186" i="10"/>
  <c r="O1186" i="10"/>
  <c r="N1186" i="10"/>
  <c r="L1186" i="10"/>
  <c r="K1186" i="10"/>
  <c r="X1185" i="10"/>
  <c r="W1185" i="10"/>
  <c r="U1185" i="10"/>
  <c r="T1185" i="10"/>
  <c r="R1185" i="10"/>
  <c r="Q1185" i="10"/>
  <c r="O1185" i="10"/>
  <c r="N1185" i="10"/>
  <c r="L1185" i="10"/>
  <c r="K1185" i="10"/>
  <c r="X1184" i="10"/>
  <c r="W1184" i="10"/>
  <c r="U1184" i="10"/>
  <c r="T1184" i="10"/>
  <c r="R1184" i="10"/>
  <c r="Q1184" i="10"/>
  <c r="O1184" i="10"/>
  <c r="N1184" i="10"/>
  <c r="L1184" i="10"/>
  <c r="K1184" i="10"/>
  <c r="X1183" i="10"/>
  <c r="W1183" i="10"/>
  <c r="U1183" i="10"/>
  <c r="T1183" i="10"/>
  <c r="R1183" i="10"/>
  <c r="Q1183" i="10"/>
  <c r="O1183" i="10"/>
  <c r="N1183" i="10"/>
  <c r="L1183" i="10"/>
  <c r="K1183" i="10"/>
  <c r="X1182" i="10"/>
  <c r="W1182" i="10"/>
  <c r="U1182" i="10"/>
  <c r="T1182" i="10"/>
  <c r="R1182" i="10"/>
  <c r="Q1182" i="10"/>
  <c r="O1182" i="10"/>
  <c r="N1182" i="10"/>
  <c r="L1182" i="10"/>
  <c r="G1182" i="10" s="1"/>
  <c r="K1182" i="10"/>
  <c r="X1181" i="10"/>
  <c r="W1181" i="10"/>
  <c r="U1181" i="10"/>
  <c r="T1181" i="10"/>
  <c r="R1181" i="10"/>
  <c r="Q1181" i="10"/>
  <c r="O1181" i="10"/>
  <c r="N1181" i="10"/>
  <c r="L1181" i="10"/>
  <c r="K1181" i="10"/>
  <c r="F1181" i="10" s="1"/>
  <c r="X1180" i="10"/>
  <c r="W1180" i="10"/>
  <c r="U1180" i="10"/>
  <c r="T1180" i="10"/>
  <c r="R1180" i="10"/>
  <c r="Q1180" i="10"/>
  <c r="O1180" i="10"/>
  <c r="N1180" i="10"/>
  <c r="L1180" i="10"/>
  <c r="K1180" i="10"/>
  <c r="X1179" i="10"/>
  <c r="W1179" i="10"/>
  <c r="U1179" i="10"/>
  <c r="T1179" i="10"/>
  <c r="R1179" i="10"/>
  <c r="Q1179" i="10"/>
  <c r="O1179" i="10"/>
  <c r="N1179" i="10"/>
  <c r="L1179" i="10"/>
  <c r="K1179" i="10"/>
  <c r="X1178" i="10"/>
  <c r="W1178" i="10"/>
  <c r="U1178" i="10"/>
  <c r="T1178" i="10"/>
  <c r="R1178" i="10"/>
  <c r="Q1178" i="10"/>
  <c r="O1178" i="10"/>
  <c r="N1178" i="10"/>
  <c r="L1178" i="10"/>
  <c r="K1178" i="10"/>
  <c r="X1177" i="10"/>
  <c r="W1177" i="10"/>
  <c r="U1177" i="10"/>
  <c r="T1177" i="10"/>
  <c r="R1177" i="10"/>
  <c r="Q1177" i="10"/>
  <c r="O1177" i="10"/>
  <c r="N1177" i="10"/>
  <c r="L1177" i="10"/>
  <c r="K1177" i="10"/>
  <c r="X1176" i="10"/>
  <c r="W1176" i="10"/>
  <c r="U1176" i="10"/>
  <c r="T1176" i="10"/>
  <c r="R1176" i="10"/>
  <c r="Q1176" i="10"/>
  <c r="O1176" i="10"/>
  <c r="N1176" i="10"/>
  <c r="L1176" i="10"/>
  <c r="G1176" i="10" s="1"/>
  <c r="K1176" i="10"/>
  <c r="X1175" i="10"/>
  <c r="W1175" i="10"/>
  <c r="U1175" i="10"/>
  <c r="T1175" i="10"/>
  <c r="R1175" i="10"/>
  <c r="Q1175" i="10"/>
  <c r="O1175" i="10"/>
  <c r="N1175" i="10"/>
  <c r="L1175" i="10"/>
  <c r="G1175" i="10" s="1"/>
  <c r="K1175" i="10"/>
  <c r="X1174" i="10"/>
  <c r="W1174" i="10"/>
  <c r="U1174" i="10"/>
  <c r="T1174" i="10"/>
  <c r="R1174" i="10"/>
  <c r="Q1174" i="10"/>
  <c r="O1174" i="10"/>
  <c r="N1174" i="10"/>
  <c r="L1174" i="10"/>
  <c r="K1174" i="10"/>
  <c r="F1174" i="10" s="1"/>
  <c r="X1173" i="10"/>
  <c r="W1173" i="10"/>
  <c r="U1173" i="10"/>
  <c r="T1173" i="10"/>
  <c r="R1173" i="10"/>
  <c r="Q1173" i="10"/>
  <c r="O1173" i="10"/>
  <c r="N1173" i="10"/>
  <c r="L1173" i="10"/>
  <c r="K1173" i="10"/>
  <c r="X1172" i="10"/>
  <c r="W1172" i="10"/>
  <c r="U1172" i="10"/>
  <c r="T1172" i="10"/>
  <c r="R1172" i="10"/>
  <c r="Q1172" i="10"/>
  <c r="O1172" i="10"/>
  <c r="N1172" i="10"/>
  <c r="L1172" i="10"/>
  <c r="K1172" i="10"/>
  <c r="X1171" i="10"/>
  <c r="W1171" i="10"/>
  <c r="U1171" i="10"/>
  <c r="T1171" i="10"/>
  <c r="R1171" i="10"/>
  <c r="Q1171" i="10"/>
  <c r="O1171" i="10"/>
  <c r="N1171" i="10"/>
  <c r="L1171" i="10"/>
  <c r="K1171" i="10"/>
  <c r="X1170" i="10"/>
  <c r="W1170" i="10"/>
  <c r="U1170" i="10"/>
  <c r="T1170" i="10"/>
  <c r="R1170" i="10"/>
  <c r="Q1170" i="10"/>
  <c r="O1170" i="10"/>
  <c r="N1170" i="10"/>
  <c r="L1170" i="10"/>
  <c r="G1170" i="10" s="1"/>
  <c r="K1170" i="10"/>
  <c r="X1169" i="10"/>
  <c r="W1169" i="10"/>
  <c r="U1169" i="10"/>
  <c r="T1169" i="10"/>
  <c r="R1169" i="10"/>
  <c r="Q1169" i="10"/>
  <c r="O1169" i="10"/>
  <c r="N1169" i="10"/>
  <c r="L1169" i="10"/>
  <c r="G1169" i="10" s="1"/>
  <c r="K1169" i="10"/>
  <c r="X1168" i="10"/>
  <c r="W1168" i="10"/>
  <c r="U1168" i="10"/>
  <c r="T1168" i="10"/>
  <c r="R1168" i="10"/>
  <c r="Q1168" i="10"/>
  <c r="O1168" i="10"/>
  <c r="N1168" i="10"/>
  <c r="L1168" i="10"/>
  <c r="K1168" i="10"/>
  <c r="F1168" i="10" s="1"/>
  <c r="X1167" i="10"/>
  <c r="W1167" i="10"/>
  <c r="U1167" i="10"/>
  <c r="T1167" i="10"/>
  <c r="R1167" i="10"/>
  <c r="Q1167" i="10"/>
  <c r="O1167" i="10"/>
  <c r="N1167" i="10"/>
  <c r="L1167" i="10"/>
  <c r="K1167" i="10"/>
  <c r="F1167" i="10" s="1"/>
  <c r="X1166" i="10"/>
  <c r="W1166" i="10"/>
  <c r="U1166" i="10"/>
  <c r="T1166" i="10"/>
  <c r="R1166" i="10"/>
  <c r="Q1166" i="10"/>
  <c r="O1166" i="10"/>
  <c r="N1166" i="10"/>
  <c r="L1166" i="10"/>
  <c r="K1166" i="10"/>
  <c r="X1165" i="10"/>
  <c r="W1165" i="10"/>
  <c r="U1165" i="10"/>
  <c r="T1165" i="10"/>
  <c r="R1165" i="10"/>
  <c r="Q1165" i="10"/>
  <c r="O1165" i="10"/>
  <c r="N1165" i="10"/>
  <c r="L1165" i="10"/>
  <c r="K1165" i="10"/>
  <c r="X1164" i="10"/>
  <c r="W1164" i="10"/>
  <c r="U1164" i="10"/>
  <c r="T1164" i="10"/>
  <c r="R1164" i="10"/>
  <c r="Q1164" i="10"/>
  <c r="O1164" i="10"/>
  <c r="N1164" i="10"/>
  <c r="L1164" i="10"/>
  <c r="K1164" i="10"/>
  <c r="X1163" i="10"/>
  <c r="W1163" i="10"/>
  <c r="U1163" i="10"/>
  <c r="T1163" i="10"/>
  <c r="R1163" i="10"/>
  <c r="Q1163" i="10"/>
  <c r="O1163" i="10"/>
  <c r="N1163" i="10"/>
  <c r="L1163" i="10"/>
  <c r="K1163" i="10"/>
  <c r="X1162" i="10"/>
  <c r="W1162" i="10"/>
  <c r="U1162" i="10"/>
  <c r="T1162" i="10"/>
  <c r="R1162" i="10"/>
  <c r="Q1162" i="10"/>
  <c r="O1162" i="10"/>
  <c r="N1162" i="10"/>
  <c r="L1162" i="10"/>
  <c r="G1162" i="10" s="1"/>
  <c r="K1162" i="10"/>
  <c r="X1161" i="10"/>
  <c r="W1161" i="10"/>
  <c r="U1161" i="10"/>
  <c r="T1161" i="10"/>
  <c r="R1161" i="10"/>
  <c r="Q1161" i="10"/>
  <c r="O1161" i="10"/>
  <c r="N1161" i="10"/>
  <c r="L1161" i="10"/>
  <c r="G1161" i="10" s="1"/>
  <c r="K1161" i="10"/>
  <c r="X1160" i="10"/>
  <c r="W1160" i="10"/>
  <c r="U1160" i="10"/>
  <c r="T1160" i="10"/>
  <c r="R1160" i="10"/>
  <c r="Q1160" i="10"/>
  <c r="O1160" i="10"/>
  <c r="N1160" i="10"/>
  <c r="L1160" i="10"/>
  <c r="K1160" i="10"/>
  <c r="F1160" i="10" s="1"/>
  <c r="X1159" i="10"/>
  <c r="W1159" i="10"/>
  <c r="U1159" i="10"/>
  <c r="T1159" i="10"/>
  <c r="R1159" i="10"/>
  <c r="Q1159" i="10"/>
  <c r="O1159" i="10"/>
  <c r="N1159" i="10"/>
  <c r="L1159" i="10"/>
  <c r="K1159" i="10"/>
  <c r="F1159" i="10" s="1"/>
  <c r="X1158" i="10"/>
  <c r="W1158" i="10"/>
  <c r="U1158" i="10"/>
  <c r="T1158" i="10"/>
  <c r="R1158" i="10"/>
  <c r="Q1158" i="10"/>
  <c r="O1158" i="10"/>
  <c r="N1158" i="10"/>
  <c r="L1158" i="10"/>
  <c r="K1158" i="10"/>
  <c r="X1157" i="10"/>
  <c r="W1157" i="10"/>
  <c r="U1157" i="10"/>
  <c r="T1157" i="10"/>
  <c r="R1157" i="10"/>
  <c r="Q1157" i="10"/>
  <c r="O1157" i="10"/>
  <c r="N1157" i="10"/>
  <c r="L1157" i="10"/>
  <c r="G1157" i="10" s="1"/>
  <c r="K1157" i="10"/>
  <c r="X1156" i="10"/>
  <c r="W1156" i="10"/>
  <c r="U1156" i="10"/>
  <c r="T1156" i="10"/>
  <c r="R1156" i="10"/>
  <c r="Q1156" i="10"/>
  <c r="O1156" i="10"/>
  <c r="N1156" i="10"/>
  <c r="L1156" i="10"/>
  <c r="K1156" i="10"/>
  <c r="F1156" i="10" s="1"/>
  <c r="X1155" i="10"/>
  <c r="W1155" i="10"/>
  <c r="U1155" i="10"/>
  <c r="T1155" i="10"/>
  <c r="R1155" i="10"/>
  <c r="Q1155" i="10"/>
  <c r="O1155" i="10"/>
  <c r="G1155" i="10" s="1"/>
  <c r="N1155" i="10"/>
  <c r="L1155" i="10"/>
  <c r="K1155" i="10"/>
  <c r="F1155" i="10" s="1"/>
  <c r="X1154" i="10"/>
  <c r="W1154" i="10"/>
  <c r="U1154" i="10"/>
  <c r="T1154" i="10"/>
  <c r="R1154" i="10"/>
  <c r="Q1154" i="10"/>
  <c r="O1154" i="10"/>
  <c r="N1154" i="10"/>
  <c r="L1154" i="10"/>
  <c r="K1154" i="10"/>
  <c r="X1153" i="10"/>
  <c r="W1153" i="10"/>
  <c r="U1153" i="10"/>
  <c r="T1153" i="10"/>
  <c r="R1153" i="10"/>
  <c r="Q1153" i="10"/>
  <c r="O1153" i="10"/>
  <c r="N1153" i="10"/>
  <c r="L1153" i="10"/>
  <c r="K1153" i="10"/>
  <c r="X1152" i="10"/>
  <c r="W1152" i="10"/>
  <c r="U1152" i="10"/>
  <c r="T1152" i="10"/>
  <c r="R1152" i="10"/>
  <c r="Q1152" i="10"/>
  <c r="O1152" i="10"/>
  <c r="N1152" i="10"/>
  <c r="L1152" i="10"/>
  <c r="K1152" i="10"/>
  <c r="X1151" i="10"/>
  <c r="W1151" i="10"/>
  <c r="U1151" i="10"/>
  <c r="T1151" i="10"/>
  <c r="R1151" i="10"/>
  <c r="Q1151" i="10"/>
  <c r="O1151" i="10"/>
  <c r="N1151" i="10"/>
  <c r="L1151" i="10"/>
  <c r="K1151" i="10"/>
  <c r="X1150" i="10"/>
  <c r="W1150" i="10"/>
  <c r="U1150" i="10"/>
  <c r="T1150" i="10"/>
  <c r="R1150" i="10"/>
  <c r="Q1150" i="10"/>
  <c r="O1150" i="10"/>
  <c r="N1150" i="10"/>
  <c r="L1150" i="10"/>
  <c r="G1150" i="10" s="1"/>
  <c r="K1150" i="10"/>
  <c r="X1149" i="10"/>
  <c r="W1149" i="10"/>
  <c r="U1149" i="10"/>
  <c r="T1149" i="10"/>
  <c r="R1149" i="10"/>
  <c r="Q1149" i="10"/>
  <c r="O1149" i="10"/>
  <c r="N1149" i="10"/>
  <c r="L1149" i="10"/>
  <c r="K1149" i="10"/>
  <c r="F1149" i="10" s="1"/>
  <c r="X1148" i="10"/>
  <c r="W1148" i="10"/>
  <c r="U1148" i="10"/>
  <c r="T1148" i="10"/>
  <c r="R1148" i="10"/>
  <c r="Q1148" i="10"/>
  <c r="O1148" i="10"/>
  <c r="N1148" i="10"/>
  <c r="L1148" i="10"/>
  <c r="K1148" i="10"/>
  <c r="X1147" i="10"/>
  <c r="W1147" i="10"/>
  <c r="U1147" i="10"/>
  <c r="T1147" i="10"/>
  <c r="R1147" i="10"/>
  <c r="Q1147" i="10"/>
  <c r="O1147" i="10"/>
  <c r="N1147" i="10"/>
  <c r="L1147" i="10"/>
  <c r="K1147" i="10"/>
  <c r="X1146" i="10"/>
  <c r="W1146" i="10"/>
  <c r="U1146" i="10"/>
  <c r="T1146" i="10"/>
  <c r="R1146" i="10"/>
  <c r="Q1146" i="10"/>
  <c r="O1146" i="10"/>
  <c r="N1146" i="10"/>
  <c r="L1146" i="10"/>
  <c r="K1146" i="10"/>
  <c r="X1145" i="10"/>
  <c r="W1145" i="10"/>
  <c r="U1145" i="10"/>
  <c r="T1145" i="10"/>
  <c r="R1145" i="10"/>
  <c r="Q1145" i="10"/>
  <c r="O1145" i="10"/>
  <c r="N1145" i="10"/>
  <c r="L1145" i="10"/>
  <c r="K1145" i="10"/>
  <c r="X1144" i="10"/>
  <c r="W1144" i="10"/>
  <c r="U1144" i="10"/>
  <c r="T1144" i="10"/>
  <c r="R1144" i="10"/>
  <c r="Q1144" i="10"/>
  <c r="O1144" i="10"/>
  <c r="N1144" i="10"/>
  <c r="L1144" i="10"/>
  <c r="G1144" i="10" s="1"/>
  <c r="K1144" i="10"/>
  <c r="X1143" i="10"/>
  <c r="W1143" i="10"/>
  <c r="U1143" i="10"/>
  <c r="T1143" i="10"/>
  <c r="R1143" i="10"/>
  <c r="Q1143" i="10"/>
  <c r="O1143" i="10"/>
  <c r="N1143" i="10"/>
  <c r="L1143" i="10"/>
  <c r="G1143" i="10" s="1"/>
  <c r="K1143" i="10"/>
  <c r="X1142" i="10"/>
  <c r="W1142" i="10"/>
  <c r="U1142" i="10"/>
  <c r="T1142" i="10"/>
  <c r="R1142" i="10"/>
  <c r="Q1142" i="10"/>
  <c r="O1142" i="10"/>
  <c r="N1142" i="10"/>
  <c r="L1142" i="10"/>
  <c r="K1142" i="10"/>
  <c r="F1142" i="10" s="1"/>
  <c r="X1141" i="10"/>
  <c r="W1141" i="10"/>
  <c r="U1141" i="10"/>
  <c r="T1141" i="10"/>
  <c r="R1141" i="10"/>
  <c r="Q1141" i="10"/>
  <c r="O1141" i="10"/>
  <c r="N1141" i="10"/>
  <c r="L1141" i="10"/>
  <c r="K1141" i="10"/>
  <c r="X1140" i="10"/>
  <c r="W1140" i="10"/>
  <c r="U1140" i="10"/>
  <c r="T1140" i="10"/>
  <c r="R1140" i="10"/>
  <c r="Q1140" i="10"/>
  <c r="O1140" i="10"/>
  <c r="N1140" i="10"/>
  <c r="L1140" i="10"/>
  <c r="K1140" i="10"/>
  <c r="X1139" i="10"/>
  <c r="W1139" i="10"/>
  <c r="U1139" i="10"/>
  <c r="T1139" i="10"/>
  <c r="R1139" i="10"/>
  <c r="Q1139" i="10"/>
  <c r="O1139" i="10"/>
  <c r="N1139" i="10"/>
  <c r="L1139" i="10"/>
  <c r="K1139" i="10"/>
  <c r="X1138" i="10"/>
  <c r="W1138" i="10"/>
  <c r="U1138" i="10"/>
  <c r="T1138" i="10"/>
  <c r="R1138" i="10"/>
  <c r="Q1138" i="10"/>
  <c r="O1138" i="10"/>
  <c r="N1138" i="10"/>
  <c r="L1138" i="10"/>
  <c r="G1138" i="10" s="1"/>
  <c r="K1138" i="10"/>
  <c r="X1137" i="10"/>
  <c r="W1137" i="10"/>
  <c r="U1137" i="10"/>
  <c r="T1137" i="10"/>
  <c r="R1137" i="10"/>
  <c r="Q1137" i="10"/>
  <c r="O1137" i="10"/>
  <c r="N1137" i="10"/>
  <c r="L1137" i="10"/>
  <c r="G1137" i="10" s="1"/>
  <c r="K1137" i="10"/>
  <c r="X1136" i="10"/>
  <c r="W1136" i="10"/>
  <c r="U1136" i="10"/>
  <c r="T1136" i="10"/>
  <c r="R1136" i="10"/>
  <c r="Q1136" i="10"/>
  <c r="O1136" i="10"/>
  <c r="N1136" i="10"/>
  <c r="L1136" i="10"/>
  <c r="K1136" i="10"/>
  <c r="F1136" i="10" s="1"/>
  <c r="X1135" i="10"/>
  <c r="W1135" i="10"/>
  <c r="U1135" i="10"/>
  <c r="T1135" i="10"/>
  <c r="R1135" i="10"/>
  <c r="Q1135" i="10"/>
  <c r="O1135" i="10"/>
  <c r="N1135" i="10"/>
  <c r="L1135" i="10"/>
  <c r="K1135" i="10"/>
  <c r="F1135" i="10" s="1"/>
  <c r="X1134" i="10"/>
  <c r="W1134" i="10"/>
  <c r="U1134" i="10"/>
  <c r="T1134" i="10"/>
  <c r="R1134" i="10"/>
  <c r="Q1134" i="10"/>
  <c r="O1134" i="10"/>
  <c r="N1134" i="10"/>
  <c r="L1134" i="10"/>
  <c r="K1134" i="10"/>
  <c r="X1133" i="10"/>
  <c r="W1133" i="10"/>
  <c r="U1133" i="10"/>
  <c r="T1133" i="10"/>
  <c r="R1133" i="10"/>
  <c r="Q1133" i="10"/>
  <c r="O1133" i="10"/>
  <c r="N1133" i="10"/>
  <c r="L1133" i="10"/>
  <c r="K1133" i="10"/>
  <c r="X1132" i="10"/>
  <c r="W1132" i="10"/>
  <c r="U1132" i="10"/>
  <c r="T1132" i="10"/>
  <c r="R1132" i="10"/>
  <c r="Q1132" i="10"/>
  <c r="O1132" i="10"/>
  <c r="N1132" i="10"/>
  <c r="L1132" i="10"/>
  <c r="K1132" i="10"/>
  <c r="X1131" i="10"/>
  <c r="W1131" i="10"/>
  <c r="U1131" i="10"/>
  <c r="T1131" i="10"/>
  <c r="R1131" i="10"/>
  <c r="Q1131" i="10"/>
  <c r="O1131" i="10"/>
  <c r="N1131" i="10"/>
  <c r="L1131" i="10"/>
  <c r="K1131" i="10"/>
  <c r="X1130" i="10"/>
  <c r="W1130" i="10"/>
  <c r="U1130" i="10"/>
  <c r="T1130" i="10"/>
  <c r="R1130" i="10"/>
  <c r="Q1130" i="10"/>
  <c r="O1130" i="10"/>
  <c r="N1130" i="10"/>
  <c r="L1130" i="10"/>
  <c r="G1130" i="10" s="1"/>
  <c r="K1130" i="10"/>
  <c r="X1129" i="10"/>
  <c r="W1129" i="10"/>
  <c r="U1129" i="10"/>
  <c r="T1129" i="10"/>
  <c r="R1129" i="10"/>
  <c r="Q1129" i="10"/>
  <c r="O1129" i="10"/>
  <c r="N1129" i="10"/>
  <c r="L1129" i="10"/>
  <c r="G1129" i="10" s="1"/>
  <c r="K1129" i="10"/>
  <c r="X1128" i="10"/>
  <c r="W1128" i="10"/>
  <c r="U1128" i="10"/>
  <c r="T1128" i="10"/>
  <c r="R1128" i="10"/>
  <c r="Q1128" i="10"/>
  <c r="O1128" i="10"/>
  <c r="N1128" i="10"/>
  <c r="L1128" i="10"/>
  <c r="K1128" i="10"/>
  <c r="F1128" i="10" s="1"/>
  <c r="X1127" i="10"/>
  <c r="W1127" i="10"/>
  <c r="U1127" i="10"/>
  <c r="T1127" i="10"/>
  <c r="R1127" i="10"/>
  <c r="Q1127" i="10"/>
  <c r="O1127" i="10"/>
  <c r="N1127" i="10"/>
  <c r="L1127" i="10"/>
  <c r="K1127" i="10"/>
  <c r="F1127" i="10" s="1"/>
  <c r="X1126" i="10"/>
  <c r="W1126" i="10"/>
  <c r="U1126" i="10"/>
  <c r="T1126" i="10"/>
  <c r="R1126" i="10"/>
  <c r="Q1126" i="10"/>
  <c r="O1126" i="10"/>
  <c r="N1126" i="10"/>
  <c r="L1126" i="10"/>
  <c r="K1126" i="10"/>
  <c r="X1125" i="10"/>
  <c r="W1125" i="10"/>
  <c r="U1125" i="10"/>
  <c r="T1125" i="10"/>
  <c r="R1125" i="10"/>
  <c r="Q1125" i="10"/>
  <c r="O1125" i="10"/>
  <c r="N1125" i="10"/>
  <c r="L1125" i="10"/>
  <c r="G1125" i="10" s="1"/>
  <c r="K1125" i="10"/>
  <c r="X1124" i="10"/>
  <c r="W1124" i="10"/>
  <c r="U1124" i="10"/>
  <c r="T1124" i="10"/>
  <c r="R1124" i="10"/>
  <c r="Q1124" i="10"/>
  <c r="O1124" i="10"/>
  <c r="N1124" i="10"/>
  <c r="L1124" i="10"/>
  <c r="K1124" i="10"/>
  <c r="F1124" i="10" s="1"/>
  <c r="X1123" i="10"/>
  <c r="W1123" i="10"/>
  <c r="U1123" i="10"/>
  <c r="T1123" i="10"/>
  <c r="R1123" i="10"/>
  <c r="Q1123" i="10"/>
  <c r="O1123" i="10"/>
  <c r="N1123" i="10"/>
  <c r="L1123" i="10"/>
  <c r="K1123" i="10"/>
  <c r="F1123" i="10" s="1"/>
  <c r="X1122" i="10"/>
  <c r="W1122" i="10"/>
  <c r="U1122" i="10"/>
  <c r="T1122" i="10"/>
  <c r="R1122" i="10"/>
  <c r="Q1122" i="10"/>
  <c r="O1122" i="10"/>
  <c r="N1122" i="10"/>
  <c r="L1122" i="10"/>
  <c r="K1122" i="10"/>
  <c r="X1121" i="10"/>
  <c r="W1121" i="10"/>
  <c r="U1121" i="10"/>
  <c r="T1121" i="10"/>
  <c r="R1121" i="10"/>
  <c r="Q1121" i="10"/>
  <c r="O1121" i="10"/>
  <c r="N1121" i="10"/>
  <c r="L1121" i="10"/>
  <c r="K1121" i="10"/>
  <c r="X1120" i="10"/>
  <c r="W1120" i="10"/>
  <c r="U1120" i="10"/>
  <c r="T1120" i="10"/>
  <c r="R1120" i="10"/>
  <c r="Q1120" i="10"/>
  <c r="O1120" i="10"/>
  <c r="N1120" i="10"/>
  <c r="L1120" i="10"/>
  <c r="K1120" i="10"/>
  <c r="X1119" i="10"/>
  <c r="W1119" i="10"/>
  <c r="U1119" i="10"/>
  <c r="T1119" i="10"/>
  <c r="R1119" i="10"/>
  <c r="Q1119" i="10"/>
  <c r="O1119" i="10"/>
  <c r="N1119" i="10"/>
  <c r="L1119" i="10"/>
  <c r="K1119" i="10"/>
  <c r="X1118" i="10"/>
  <c r="W1118" i="10"/>
  <c r="U1118" i="10"/>
  <c r="T1118" i="10"/>
  <c r="R1118" i="10"/>
  <c r="Q1118" i="10"/>
  <c r="O1118" i="10"/>
  <c r="N1118" i="10"/>
  <c r="L1118" i="10"/>
  <c r="G1118" i="10" s="1"/>
  <c r="K1118" i="10"/>
  <c r="X1117" i="10"/>
  <c r="W1117" i="10"/>
  <c r="U1117" i="10"/>
  <c r="T1117" i="10"/>
  <c r="R1117" i="10"/>
  <c r="Q1117" i="10"/>
  <c r="O1117" i="10"/>
  <c r="N1117" i="10"/>
  <c r="L1117" i="10"/>
  <c r="K1117" i="10"/>
  <c r="F1117" i="10" s="1"/>
  <c r="X1116" i="10"/>
  <c r="W1116" i="10"/>
  <c r="U1116" i="10"/>
  <c r="T1116" i="10"/>
  <c r="R1116" i="10"/>
  <c r="Q1116" i="10"/>
  <c r="O1116" i="10"/>
  <c r="N1116" i="10"/>
  <c r="L1116" i="10"/>
  <c r="K1116" i="10"/>
  <c r="X1115" i="10"/>
  <c r="W1115" i="10"/>
  <c r="U1115" i="10"/>
  <c r="T1115" i="10"/>
  <c r="R1115" i="10"/>
  <c r="Q1115" i="10"/>
  <c r="O1115" i="10"/>
  <c r="N1115" i="10"/>
  <c r="L1115" i="10"/>
  <c r="K1115" i="10"/>
  <c r="X1114" i="10"/>
  <c r="W1114" i="10"/>
  <c r="U1114" i="10"/>
  <c r="T1114" i="10"/>
  <c r="R1114" i="10"/>
  <c r="Q1114" i="10"/>
  <c r="O1114" i="10"/>
  <c r="N1114" i="10"/>
  <c r="L1114" i="10"/>
  <c r="K1114" i="10"/>
  <c r="X1113" i="10"/>
  <c r="W1113" i="10"/>
  <c r="U1113" i="10"/>
  <c r="T1113" i="10"/>
  <c r="R1113" i="10"/>
  <c r="Q1113" i="10"/>
  <c r="O1113" i="10"/>
  <c r="N1113" i="10"/>
  <c r="L1113" i="10"/>
  <c r="K1113" i="10"/>
  <c r="X1112" i="10"/>
  <c r="W1112" i="10"/>
  <c r="U1112" i="10"/>
  <c r="T1112" i="10"/>
  <c r="R1112" i="10"/>
  <c r="Q1112" i="10"/>
  <c r="O1112" i="10"/>
  <c r="N1112" i="10"/>
  <c r="L1112" i="10"/>
  <c r="G1112" i="10" s="1"/>
  <c r="K1112" i="10"/>
  <c r="X1111" i="10"/>
  <c r="W1111" i="10"/>
  <c r="U1111" i="10"/>
  <c r="T1111" i="10"/>
  <c r="R1111" i="10"/>
  <c r="Q1111" i="10"/>
  <c r="O1111" i="10"/>
  <c r="N1111" i="10"/>
  <c r="L1111" i="10"/>
  <c r="G1111" i="10" s="1"/>
  <c r="K1111" i="10"/>
  <c r="X1110" i="10"/>
  <c r="W1110" i="10"/>
  <c r="U1110" i="10"/>
  <c r="T1110" i="10"/>
  <c r="R1110" i="10"/>
  <c r="Q1110" i="10"/>
  <c r="O1110" i="10"/>
  <c r="N1110" i="10"/>
  <c r="L1110" i="10"/>
  <c r="K1110" i="10"/>
  <c r="F1110" i="10" s="1"/>
  <c r="X1109" i="10"/>
  <c r="W1109" i="10"/>
  <c r="U1109" i="10"/>
  <c r="T1109" i="10"/>
  <c r="R1109" i="10"/>
  <c r="Q1109" i="10"/>
  <c r="O1109" i="10"/>
  <c r="N1109" i="10"/>
  <c r="L1109" i="10"/>
  <c r="K1109" i="10"/>
  <c r="X1108" i="10"/>
  <c r="W1108" i="10"/>
  <c r="U1108" i="10"/>
  <c r="T1108" i="10"/>
  <c r="R1108" i="10"/>
  <c r="Q1108" i="10"/>
  <c r="O1108" i="10"/>
  <c r="N1108" i="10"/>
  <c r="L1108" i="10"/>
  <c r="K1108" i="10"/>
  <c r="X1107" i="10"/>
  <c r="W1107" i="10"/>
  <c r="U1107" i="10"/>
  <c r="T1107" i="10"/>
  <c r="R1107" i="10"/>
  <c r="Q1107" i="10"/>
  <c r="O1107" i="10"/>
  <c r="N1107" i="10"/>
  <c r="L1107" i="10"/>
  <c r="K1107" i="10"/>
  <c r="X1106" i="10"/>
  <c r="W1106" i="10"/>
  <c r="U1106" i="10"/>
  <c r="T1106" i="10"/>
  <c r="R1106" i="10"/>
  <c r="Q1106" i="10"/>
  <c r="O1106" i="10"/>
  <c r="N1106" i="10"/>
  <c r="L1106" i="10"/>
  <c r="G1106" i="10" s="1"/>
  <c r="K1106" i="10"/>
  <c r="X1105" i="10"/>
  <c r="W1105" i="10"/>
  <c r="U1105" i="10"/>
  <c r="T1105" i="10"/>
  <c r="R1105" i="10"/>
  <c r="Q1105" i="10"/>
  <c r="O1105" i="10"/>
  <c r="N1105" i="10"/>
  <c r="L1105" i="10"/>
  <c r="G1105" i="10" s="1"/>
  <c r="K1105" i="10"/>
  <c r="X1104" i="10"/>
  <c r="W1104" i="10"/>
  <c r="U1104" i="10"/>
  <c r="T1104" i="10"/>
  <c r="R1104" i="10"/>
  <c r="Q1104" i="10"/>
  <c r="O1104" i="10"/>
  <c r="N1104" i="10"/>
  <c r="L1104" i="10"/>
  <c r="K1104" i="10"/>
  <c r="F1104" i="10" s="1"/>
  <c r="X1103" i="10"/>
  <c r="W1103" i="10"/>
  <c r="U1103" i="10"/>
  <c r="T1103" i="10"/>
  <c r="R1103" i="10"/>
  <c r="Q1103" i="10"/>
  <c r="O1103" i="10"/>
  <c r="N1103" i="10"/>
  <c r="L1103" i="10"/>
  <c r="K1103" i="10"/>
  <c r="F1103" i="10" s="1"/>
  <c r="X1102" i="10"/>
  <c r="W1102" i="10"/>
  <c r="U1102" i="10"/>
  <c r="T1102" i="10"/>
  <c r="R1102" i="10"/>
  <c r="Q1102" i="10"/>
  <c r="O1102" i="10"/>
  <c r="N1102" i="10"/>
  <c r="L1102" i="10"/>
  <c r="K1102" i="10"/>
  <c r="X1101" i="10"/>
  <c r="W1101" i="10"/>
  <c r="U1101" i="10"/>
  <c r="T1101" i="10"/>
  <c r="R1101" i="10"/>
  <c r="Q1101" i="10"/>
  <c r="O1101" i="10"/>
  <c r="N1101" i="10"/>
  <c r="L1101" i="10"/>
  <c r="K1101" i="10"/>
  <c r="X1100" i="10"/>
  <c r="W1100" i="10"/>
  <c r="U1100" i="10"/>
  <c r="T1100" i="10"/>
  <c r="R1100" i="10"/>
  <c r="Q1100" i="10"/>
  <c r="O1100" i="10"/>
  <c r="N1100" i="10"/>
  <c r="L1100" i="10"/>
  <c r="K1100" i="10"/>
  <c r="X1099" i="10"/>
  <c r="W1099" i="10"/>
  <c r="U1099" i="10"/>
  <c r="T1099" i="10"/>
  <c r="R1099" i="10"/>
  <c r="Q1099" i="10"/>
  <c r="O1099" i="10"/>
  <c r="N1099" i="10"/>
  <c r="L1099" i="10"/>
  <c r="K1099" i="10"/>
  <c r="X1098" i="10"/>
  <c r="W1098" i="10"/>
  <c r="U1098" i="10"/>
  <c r="T1098" i="10"/>
  <c r="R1098" i="10"/>
  <c r="Q1098" i="10"/>
  <c r="O1098" i="10"/>
  <c r="N1098" i="10"/>
  <c r="L1098" i="10"/>
  <c r="G1098" i="10" s="1"/>
  <c r="K1098" i="10"/>
  <c r="X1097" i="10"/>
  <c r="W1097" i="10"/>
  <c r="U1097" i="10"/>
  <c r="T1097" i="10"/>
  <c r="R1097" i="10"/>
  <c r="Q1097" i="10"/>
  <c r="O1097" i="10"/>
  <c r="N1097" i="10"/>
  <c r="L1097" i="10"/>
  <c r="G1097" i="10" s="1"/>
  <c r="K1097" i="10"/>
  <c r="X1096" i="10"/>
  <c r="W1096" i="10"/>
  <c r="U1096" i="10"/>
  <c r="T1096" i="10"/>
  <c r="R1096" i="10"/>
  <c r="Q1096" i="10"/>
  <c r="O1096" i="10"/>
  <c r="N1096" i="10"/>
  <c r="L1096" i="10"/>
  <c r="K1096" i="10"/>
  <c r="F1096" i="10" s="1"/>
  <c r="X1095" i="10"/>
  <c r="W1095" i="10"/>
  <c r="U1095" i="10"/>
  <c r="T1095" i="10"/>
  <c r="R1095" i="10"/>
  <c r="Q1095" i="10"/>
  <c r="O1095" i="10"/>
  <c r="N1095" i="10"/>
  <c r="L1095" i="10"/>
  <c r="K1095" i="10"/>
  <c r="F1095" i="10" s="1"/>
  <c r="X1094" i="10"/>
  <c r="W1094" i="10"/>
  <c r="U1094" i="10"/>
  <c r="T1094" i="10"/>
  <c r="R1094" i="10"/>
  <c r="Q1094" i="10"/>
  <c r="O1094" i="10"/>
  <c r="N1094" i="10"/>
  <c r="L1094" i="10"/>
  <c r="K1094" i="10"/>
  <c r="X1093" i="10"/>
  <c r="W1093" i="10"/>
  <c r="U1093" i="10"/>
  <c r="T1093" i="10"/>
  <c r="R1093" i="10"/>
  <c r="Q1093" i="10"/>
  <c r="O1093" i="10"/>
  <c r="N1093" i="10"/>
  <c r="L1093" i="10"/>
  <c r="G1093" i="10" s="1"/>
  <c r="K1093" i="10"/>
  <c r="X1092" i="10"/>
  <c r="W1092" i="10"/>
  <c r="U1092" i="10"/>
  <c r="T1092" i="10"/>
  <c r="R1092" i="10"/>
  <c r="Q1092" i="10"/>
  <c r="O1092" i="10"/>
  <c r="N1092" i="10"/>
  <c r="L1092" i="10"/>
  <c r="K1092" i="10"/>
  <c r="F1092" i="10" s="1"/>
  <c r="X1091" i="10"/>
  <c r="W1091" i="10"/>
  <c r="U1091" i="10"/>
  <c r="T1091" i="10"/>
  <c r="R1091" i="10"/>
  <c r="Q1091" i="10"/>
  <c r="O1091" i="10"/>
  <c r="N1091" i="10"/>
  <c r="L1091" i="10"/>
  <c r="K1091" i="10"/>
  <c r="F1091" i="10" s="1"/>
  <c r="X1090" i="10"/>
  <c r="W1090" i="10"/>
  <c r="U1090" i="10"/>
  <c r="T1090" i="10"/>
  <c r="R1090" i="10"/>
  <c r="Q1090" i="10"/>
  <c r="O1090" i="10"/>
  <c r="N1090" i="10"/>
  <c r="L1090" i="10"/>
  <c r="K1090" i="10"/>
  <c r="X1089" i="10"/>
  <c r="W1089" i="10"/>
  <c r="U1089" i="10"/>
  <c r="T1089" i="10"/>
  <c r="R1089" i="10"/>
  <c r="Q1089" i="10"/>
  <c r="O1089" i="10"/>
  <c r="N1089" i="10"/>
  <c r="L1089" i="10"/>
  <c r="K1089" i="10"/>
  <c r="X1088" i="10"/>
  <c r="W1088" i="10"/>
  <c r="U1088" i="10"/>
  <c r="T1088" i="10"/>
  <c r="R1088" i="10"/>
  <c r="Q1088" i="10"/>
  <c r="O1088" i="10"/>
  <c r="N1088" i="10"/>
  <c r="L1088" i="10"/>
  <c r="K1088" i="10"/>
  <c r="X1087" i="10"/>
  <c r="W1087" i="10"/>
  <c r="U1087" i="10"/>
  <c r="T1087" i="10"/>
  <c r="R1087" i="10"/>
  <c r="Q1087" i="10"/>
  <c r="O1087" i="10"/>
  <c r="N1087" i="10"/>
  <c r="L1087" i="10"/>
  <c r="K1087" i="10"/>
  <c r="X1086" i="10"/>
  <c r="W1086" i="10"/>
  <c r="U1086" i="10"/>
  <c r="T1086" i="10"/>
  <c r="R1086" i="10"/>
  <c r="Q1086" i="10"/>
  <c r="O1086" i="10"/>
  <c r="N1086" i="10"/>
  <c r="L1086" i="10"/>
  <c r="G1086" i="10" s="1"/>
  <c r="K1086" i="10"/>
  <c r="X1085" i="10"/>
  <c r="W1085" i="10"/>
  <c r="U1085" i="10"/>
  <c r="T1085" i="10"/>
  <c r="R1085" i="10"/>
  <c r="Q1085" i="10"/>
  <c r="O1085" i="10"/>
  <c r="N1085" i="10"/>
  <c r="L1085" i="10"/>
  <c r="K1085" i="10"/>
  <c r="F1085" i="10" s="1"/>
  <c r="X1084" i="10"/>
  <c r="W1084" i="10"/>
  <c r="U1084" i="10"/>
  <c r="T1084" i="10"/>
  <c r="R1084" i="10"/>
  <c r="Q1084" i="10"/>
  <c r="O1084" i="10"/>
  <c r="N1084" i="10"/>
  <c r="L1084" i="10"/>
  <c r="K1084" i="10"/>
  <c r="X1083" i="10"/>
  <c r="W1083" i="10"/>
  <c r="U1083" i="10"/>
  <c r="T1083" i="10"/>
  <c r="R1083" i="10"/>
  <c r="Q1083" i="10"/>
  <c r="O1083" i="10"/>
  <c r="N1083" i="10"/>
  <c r="L1083" i="10"/>
  <c r="K1083" i="10"/>
  <c r="X1082" i="10"/>
  <c r="W1082" i="10"/>
  <c r="U1082" i="10"/>
  <c r="T1082" i="10"/>
  <c r="R1082" i="10"/>
  <c r="Q1082" i="10"/>
  <c r="O1082" i="10"/>
  <c r="N1082" i="10"/>
  <c r="L1082" i="10"/>
  <c r="K1082" i="10"/>
  <c r="X1081" i="10"/>
  <c r="W1081" i="10"/>
  <c r="U1081" i="10"/>
  <c r="T1081" i="10"/>
  <c r="R1081" i="10"/>
  <c r="Q1081" i="10"/>
  <c r="O1081" i="10"/>
  <c r="N1081" i="10"/>
  <c r="L1081" i="10"/>
  <c r="K1081" i="10"/>
  <c r="X1080" i="10"/>
  <c r="W1080" i="10"/>
  <c r="U1080" i="10"/>
  <c r="T1080" i="10"/>
  <c r="R1080" i="10"/>
  <c r="Q1080" i="10"/>
  <c r="O1080" i="10"/>
  <c r="N1080" i="10"/>
  <c r="L1080" i="10"/>
  <c r="G1080" i="10" s="1"/>
  <c r="K1080" i="10"/>
  <c r="X1079" i="10"/>
  <c r="W1079" i="10"/>
  <c r="U1079" i="10"/>
  <c r="T1079" i="10"/>
  <c r="R1079" i="10"/>
  <c r="Q1079" i="10"/>
  <c r="O1079" i="10"/>
  <c r="N1079" i="10"/>
  <c r="L1079" i="10"/>
  <c r="G1079" i="10" s="1"/>
  <c r="K1079" i="10"/>
  <c r="X1078" i="10"/>
  <c r="W1078" i="10"/>
  <c r="U1078" i="10"/>
  <c r="T1078" i="10"/>
  <c r="R1078" i="10"/>
  <c r="Q1078" i="10"/>
  <c r="O1078" i="10"/>
  <c r="N1078" i="10"/>
  <c r="L1078" i="10"/>
  <c r="K1078" i="10"/>
  <c r="F1078" i="10" s="1"/>
  <c r="X1077" i="10"/>
  <c r="W1077" i="10"/>
  <c r="U1077" i="10"/>
  <c r="T1077" i="10"/>
  <c r="R1077" i="10"/>
  <c r="Q1077" i="10"/>
  <c r="O1077" i="10"/>
  <c r="N1077" i="10"/>
  <c r="L1077" i="10"/>
  <c r="K1077" i="10"/>
  <c r="X1076" i="10"/>
  <c r="W1076" i="10"/>
  <c r="U1076" i="10"/>
  <c r="T1076" i="10"/>
  <c r="R1076" i="10"/>
  <c r="Q1076" i="10"/>
  <c r="O1076" i="10"/>
  <c r="N1076" i="10"/>
  <c r="L1076" i="10"/>
  <c r="K1076" i="10"/>
  <c r="X1075" i="10"/>
  <c r="W1075" i="10"/>
  <c r="U1075" i="10"/>
  <c r="T1075" i="10"/>
  <c r="R1075" i="10"/>
  <c r="Q1075" i="10"/>
  <c r="O1075" i="10"/>
  <c r="N1075" i="10"/>
  <c r="L1075" i="10"/>
  <c r="K1075" i="10"/>
  <c r="X1074" i="10"/>
  <c r="W1074" i="10"/>
  <c r="U1074" i="10"/>
  <c r="T1074" i="10"/>
  <c r="R1074" i="10"/>
  <c r="Q1074" i="10"/>
  <c r="O1074" i="10"/>
  <c r="N1074" i="10"/>
  <c r="L1074" i="10"/>
  <c r="G1074" i="10" s="1"/>
  <c r="K1074" i="10"/>
  <c r="X1073" i="10"/>
  <c r="W1073" i="10"/>
  <c r="U1073" i="10"/>
  <c r="T1073" i="10"/>
  <c r="R1073" i="10"/>
  <c r="Q1073" i="10"/>
  <c r="O1073" i="10"/>
  <c r="N1073" i="10"/>
  <c r="L1073" i="10"/>
  <c r="G1073" i="10" s="1"/>
  <c r="K1073" i="10"/>
  <c r="X1072" i="10"/>
  <c r="W1072" i="10"/>
  <c r="U1072" i="10"/>
  <c r="T1072" i="10"/>
  <c r="R1072" i="10"/>
  <c r="Q1072" i="10"/>
  <c r="O1072" i="10"/>
  <c r="N1072" i="10"/>
  <c r="L1072" i="10"/>
  <c r="K1072" i="10"/>
  <c r="F1072" i="10" s="1"/>
  <c r="X1071" i="10"/>
  <c r="W1071" i="10"/>
  <c r="U1071" i="10"/>
  <c r="T1071" i="10"/>
  <c r="R1071" i="10"/>
  <c r="Q1071" i="10"/>
  <c r="O1071" i="10"/>
  <c r="N1071" i="10"/>
  <c r="L1071" i="10"/>
  <c r="K1071" i="10"/>
  <c r="F1071" i="10" s="1"/>
  <c r="X1070" i="10"/>
  <c r="W1070" i="10"/>
  <c r="U1070" i="10"/>
  <c r="T1070" i="10"/>
  <c r="R1070" i="10"/>
  <c r="Q1070" i="10"/>
  <c r="O1070" i="10"/>
  <c r="N1070" i="10"/>
  <c r="L1070" i="10"/>
  <c r="K1070" i="10"/>
  <c r="X1069" i="10"/>
  <c r="W1069" i="10"/>
  <c r="U1069" i="10"/>
  <c r="T1069" i="10"/>
  <c r="R1069" i="10"/>
  <c r="Q1069" i="10"/>
  <c r="O1069" i="10"/>
  <c r="N1069" i="10"/>
  <c r="L1069" i="10"/>
  <c r="K1069" i="10"/>
  <c r="X1068" i="10"/>
  <c r="W1068" i="10"/>
  <c r="U1068" i="10"/>
  <c r="T1068" i="10"/>
  <c r="R1068" i="10"/>
  <c r="Q1068" i="10"/>
  <c r="O1068" i="10"/>
  <c r="N1068" i="10"/>
  <c r="L1068" i="10"/>
  <c r="K1068" i="10"/>
  <c r="X1067" i="10"/>
  <c r="W1067" i="10"/>
  <c r="U1067" i="10"/>
  <c r="T1067" i="10"/>
  <c r="R1067" i="10"/>
  <c r="Q1067" i="10"/>
  <c r="O1067" i="10"/>
  <c r="N1067" i="10"/>
  <c r="L1067" i="10"/>
  <c r="K1067" i="10"/>
  <c r="X1066" i="10"/>
  <c r="W1066" i="10"/>
  <c r="U1066" i="10"/>
  <c r="T1066" i="10"/>
  <c r="R1066" i="10"/>
  <c r="Q1066" i="10"/>
  <c r="O1066" i="10"/>
  <c r="N1066" i="10"/>
  <c r="L1066" i="10"/>
  <c r="G1066" i="10" s="1"/>
  <c r="K1066" i="10"/>
  <c r="X1065" i="10"/>
  <c r="W1065" i="10"/>
  <c r="U1065" i="10"/>
  <c r="T1065" i="10"/>
  <c r="R1065" i="10"/>
  <c r="Q1065" i="10"/>
  <c r="O1065" i="10"/>
  <c r="N1065" i="10"/>
  <c r="L1065" i="10"/>
  <c r="G1065" i="10" s="1"/>
  <c r="K1065" i="10"/>
  <c r="X1064" i="10"/>
  <c r="W1064" i="10"/>
  <c r="U1064" i="10"/>
  <c r="T1064" i="10"/>
  <c r="R1064" i="10"/>
  <c r="Q1064" i="10"/>
  <c r="O1064" i="10"/>
  <c r="N1064" i="10"/>
  <c r="L1064" i="10"/>
  <c r="K1064" i="10"/>
  <c r="F1064" i="10" s="1"/>
  <c r="X1063" i="10"/>
  <c r="W1063" i="10"/>
  <c r="U1063" i="10"/>
  <c r="T1063" i="10"/>
  <c r="R1063" i="10"/>
  <c r="Q1063" i="10"/>
  <c r="O1063" i="10"/>
  <c r="N1063" i="10"/>
  <c r="L1063" i="10"/>
  <c r="K1063" i="10"/>
  <c r="F1063" i="10" s="1"/>
  <c r="X1062" i="10"/>
  <c r="W1062" i="10"/>
  <c r="U1062" i="10"/>
  <c r="T1062" i="10"/>
  <c r="R1062" i="10"/>
  <c r="Q1062" i="10"/>
  <c r="O1062" i="10"/>
  <c r="N1062" i="10"/>
  <c r="L1062" i="10"/>
  <c r="K1062" i="10"/>
  <c r="X1061" i="10"/>
  <c r="W1061" i="10"/>
  <c r="U1061" i="10"/>
  <c r="T1061" i="10"/>
  <c r="R1061" i="10"/>
  <c r="Q1061" i="10"/>
  <c r="O1061" i="10"/>
  <c r="N1061" i="10"/>
  <c r="L1061" i="10"/>
  <c r="G1061" i="10" s="1"/>
  <c r="K1061" i="10"/>
  <c r="X1060" i="10"/>
  <c r="W1060" i="10"/>
  <c r="U1060" i="10"/>
  <c r="T1060" i="10"/>
  <c r="R1060" i="10"/>
  <c r="Q1060" i="10"/>
  <c r="O1060" i="10"/>
  <c r="N1060" i="10"/>
  <c r="L1060" i="10"/>
  <c r="K1060" i="10"/>
  <c r="F1060" i="10" s="1"/>
  <c r="X1059" i="10"/>
  <c r="W1059" i="10"/>
  <c r="U1059" i="10"/>
  <c r="T1059" i="10"/>
  <c r="R1059" i="10"/>
  <c r="Q1059" i="10"/>
  <c r="O1059" i="10"/>
  <c r="N1059" i="10"/>
  <c r="L1059" i="10"/>
  <c r="K1059" i="10"/>
  <c r="F1059" i="10" s="1"/>
  <c r="X1058" i="10"/>
  <c r="W1058" i="10"/>
  <c r="U1058" i="10"/>
  <c r="T1058" i="10"/>
  <c r="R1058" i="10"/>
  <c r="Q1058" i="10"/>
  <c r="O1058" i="10"/>
  <c r="N1058" i="10"/>
  <c r="L1058" i="10"/>
  <c r="K1058" i="10"/>
  <c r="X1057" i="10"/>
  <c r="W1057" i="10"/>
  <c r="U1057" i="10"/>
  <c r="T1057" i="10"/>
  <c r="R1057" i="10"/>
  <c r="Q1057" i="10"/>
  <c r="O1057" i="10"/>
  <c r="N1057" i="10"/>
  <c r="L1057" i="10"/>
  <c r="K1057" i="10"/>
  <c r="X1056" i="10"/>
  <c r="W1056" i="10"/>
  <c r="U1056" i="10"/>
  <c r="T1056" i="10"/>
  <c r="R1056" i="10"/>
  <c r="Q1056" i="10"/>
  <c r="O1056" i="10"/>
  <c r="N1056" i="10"/>
  <c r="L1056" i="10"/>
  <c r="K1056" i="10"/>
  <c r="X1055" i="10"/>
  <c r="W1055" i="10"/>
  <c r="U1055" i="10"/>
  <c r="T1055" i="10"/>
  <c r="R1055" i="10"/>
  <c r="Q1055" i="10"/>
  <c r="O1055" i="10"/>
  <c r="N1055" i="10"/>
  <c r="L1055" i="10"/>
  <c r="K1055" i="10"/>
  <c r="X1054" i="10"/>
  <c r="W1054" i="10"/>
  <c r="U1054" i="10"/>
  <c r="T1054" i="10"/>
  <c r="R1054" i="10"/>
  <c r="Q1054" i="10"/>
  <c r="O1054" i="10"/>
  <c r="N1054" i="10"/>
  <c r="L1054" i="10"/>
  <c r="G1054" i="10" s="1"/>
  <c r="K1054" i="10"/>
  <c r="X1053" i="10"/>
  <c r="W1053" i="10"/>
  <c r="U1053" i="10"/>
  <c r="T1053" i="10"/>
  <c r="R1053" i="10"/>
  <c r="Q1053" i="10"/>
  <c r="O1053" i="10"/>
  <c r="N1053" i="10"/>
  <c r="L1053" i="10"/>
  <c r="K1053" i="10"/>
  <c r="F1053" i="10" s="1"/>
  <c r="X1052" i="10"/>
  <c r="W1052" i="10"/>
  <c r="U1052" i="10"/>
  <c r="T1052" i="10"/>
  <c r="R1052" i="10"/>
  <c r="Q1052" i="10"/>
  <c r="O1052" i="10"/>
  <c r="N1052" i="10"/>
  <c r="L1052" i="10"/>
  <c r="K1052" i="10"/>
  <c r="X1051" i="10"/>
  <c r="W1051" i="10"/>
  <c r="U1051" i="10"/>
  <c r="T1051" i="10"/>
  <c r="R1051" i="10"/>
  <c r="Q1051" i="10"/>
  <c r="O1051" i="10"/>
  <c r="N1051" i="10"/>
  <c r="L1051" i="10"/>
  <c r="K1051" i="10"/>
  <c r="X1050" i="10"/>
  <c r="W1050" i="10"/>
  <c r="U1050" i="10"/>
  <c r="T1050" i="10"/>
  <c r="R1050" i="10"/>
  <c r="Q1050" i="10"/>
  <c r="O1050" i="10"/>
  <c r="N1050" i="10"/>
  <c r="L1050" i="10"/>
  <c r="K1050" i="10"/>
  <c r="X1049" i="10"/>
  <c r="W1049" i="10"/>
  <c r="U1049" i="10"/>
  <c r="T1049" i="10"/>
  <c r="R1049" i="10"/>
  <c r="Q1049" i="10"/>
  <c r="O1049" i="10"/>
  <c r="N1049" i="10"/>
  <c r="L1049" i="10"/>
  <c r="K1049" i="10"/>
  <c r="X1048" i="10"/>
  <c r="W1048" i="10"/>
  <c r="U1048" i="10"/>
  <c r="T1048" i="10"/>
  <c r="R1048" i="10"/>
  <c r="Q1048" i="10"/>
  <c r="O1048" i="10"/>
  <c r="N1048" i="10"/>
  <c r="L1048" i="10"/>
  <c r="G1048" i="10" s="1"/>
  <c r="K1048" i="10"/>
  <c r="X1047" i="10"/>
  <c r="W1047" i="10"/>
  <c r="U1047" i="10"/>
  <c r="T1047" i="10"/>
  <c r="R1047" i="10"/>
  <c r="Q1047" i="10"/>
  <c r="O1047" i="10"/>
  <c r="N1047" i="10"/>
  <c r="L1047" i="10"/>
  <c r="G1047" i="10" s="1"/>
  <c r="K1047" i="10"/>
  <c r="X1046" i="10"/>
  <c r="W1046" i="10"/>
  <c r="U1046" i="10"/>
  <c r="T1046" i="10"/>
  <c r="R1046" i="10"/>
  <c r="Q1046" i="10"/>
  <c r="O1046" i="10"/>
  <c r="N1046" i="10"/>
  <c r="L1046" i="10"/>
  <c r="K1046" i="10"/>
  <c r="F1046" i="10" s="1"/>
  <c r="X1045" i="10"/>
  <c r="W1045" i="10"/>
  <c r="U1045" i="10"/>
  <c r="T1045" i="10"/>
  <c r="R1045" i="10"/>
  <c r="Q1045" i="10"/>
  <c r="O1045" i="10"/>
  <c r="N1045" i="10"/>
  <c r="L1045" i="10"/>
  <c r="K1045" i="10"/>
  <c r="X1044" i="10"/>
  <c r="W1044" i="10"/>
  <c r="U1044" i="10"/>
  <c r="T1044" i="10"/>
  <c r="R1044" i="10"/>
  <c r="Q1044" i="10"/>
  <c r="O1044" i="10"/>
  <c r="N1044" i="10"/>
  <c r="L1044" i="10"/>
  <c r="K1044" i="10"/>
  <c r="X1043" i="10"/>
  <c r="W1043" i="10"/>
  <c r="U1043" i="10"/>
  <c r="T1043" i="10"/>
  <c r="R1043" i="10"/>
  <c r="Q1043" i="10"/>
  <c r="O1043" i="10"/>
  <c r="N1043" i="10"/>
  <c r="L1043" i="10"/>
  <c r="K1043" i="10"/>
  <c r="X1042" i="10"/>
  <c r="W1042" i="10"/>
  <c r="U1042" i="10"/>
  <c r="T1042" i="10"/>
  <c r="R1042" i="10"/>
  <c r="Q1042" i="10"/>
  <c r="O1042" i="10"/>
  <c r="N1042" i="10"/>
  <c r="L1042" i="10"/>
  <c r="G1042" i="10" s="1"/>
  <c r="K1042" i="10"/>
  <c r="X1041" i="10"/>
  <c r="W1041" i="10"/>
  <c r="U1041" i="10"/>
  <c r="T1041" i="10"/>
  <c r="R1041" i="10"/>
  <c r="Q1041" i="10"/>
  <c r="O1041" i="10"/>
  <c r="N1041" i="10"/>
  <c r="L1041" i="10"/>
  <c r="G1041" i="10" s="1"/>
  <c r="K1041" i="10"/>
  <c r="X1040" i="10"/>
  <c r="W1040" i="10"/>
  <c r="U1040" i="10"/>
  <c r="T1040" i="10"/>
  <c r="R1040" i="10"/>
  <c r="Q1040" i="10"/>
  <c r="O1040" i="10"/>
  <c r="N1040" i="10"/>
  <c r="L1040" i="10"/>
  <c r="K1040" i="10"/>
  <c r="F1040" i="10" s="1"/>
  <c r="X1039" i="10"/>
  <c r="W1039" i="10"/>
  <c r="U1039" i="10"/>
  <c r="T1039" i="10"/>
  <c r="R1039" i="10"/>
  <c r="Q1039" i="10"/>
  <c r="O1039" i="10"/>
  <c r="N1039" i="10"/>
  <c r="L1039" i="10"/>
  <c r="K1039" i="10"/>
  <c r="F1039" i="10" s="1"/>
  <c r="X1038" i="10"/>
  <c r="W1038" i="10"/>
  <c r="U1038" i="10"/>
  <c r="T1038" i="10"/>
  <c r="R1038" i="10"/>
  <c r="Q1038" i="10"/>
  <c r="O1038" i="10"/>
  <c r="N1038" i="10"/>
  <c r="L1038" i="10"/>
  <c r="K1038" i="10"/>
  <c r="X1037" i="10"/>
  <c r="W1037" i="10"/>
  <c r="U1037" i="10"/>
  <c r="T1037" i="10"/>
  <c r="R1037" i="10"/>
  <c r="Q1037" i="10"/>
  <c r="O1037" i="10"/>
  <c r="N1037" i="10"/>
  <c r="L1037" i="10"/>
  <c r="K1037" i="10"/>
  <c r="X1036" i="10"/>
  <c r="W1036" i="10"/>
  <c r="U1036" i="10"/>
  <c r="T1036" i="10"/>
  <c r="R1036" i="10"/>
  <c r="Q1036" i="10"/>
  <c r="O1036" i="10"/>
  <c r="N1036" i="10"/>
  <c r="L1036" i="10"/>
  <c r="K1036" i="10"/>
  <c r="X1035" i="10"/>
  <c r="W1035" i="10"/>
  <c r="U1035" i="10"/>
  <c r="T1035" i="10"/>
  <c r="R1035" i="10"/>
  <c r="Q1035" i="10"/>
  <c r="O1035" i="10"/>
  <c r="N1035" i="10"/>
  <c r="L1035" i="10"/>
  <c r="K1035" i="10"/>
  <c r="X1034" i="10"/>
  <c r="W1034" i="10"/>
  <c r="U1034" i="10"/>
  <c r="T1034" i="10"/>
  <c r="R1034" i="10"/>
  <c r="Q1034" i="10"/>
  <c r="O1034" i="10"/>
  <c r="N1034" i="10"/>
  <c r="L1034" i="10"/>
  <c r="G1034" i="10" s="1"/>
  <c r="K1034" i="10"/>
  <c r="X1033" i="10"/>
  <c r="W1033" i="10"/>
  <c r="U1033" i="10"/>
  <c r="T1033" i="10"/>
  <c r="R1033" i="10"/>
  <c r="Q1033" i="10"/>
  <c r="O1033" i="10"/>
  <c r="N1033" i="10"/>
  <c r="L1033" i="10"/>
  <c r="G1033" i="10" s="1"/>
  <c r="K1033" i="10"/>
  <c r="X1032" i="10"/>
  <c r="W1032" i="10"/>
  <c r="U1032" i="10"/>
  <c r="T1032" i="10"/>
  <c r="R1032" i="10"/>
  <c r="Q1032" i="10"/>
  <c r="O1032" i="10"/>
  <c r="N1032" i="10"/>
  <c r="L1032" i="10"/>
  <c r="K1032" i="10"/>
  <c r="F1032" i="10" s="1"/>
  <c r="X1031" i="10"/>
  <c r="W1031" i="10"/>
  <c r="U1031" i="10"/>
  <c r="T1031" i="10"/>
  <c r="R1031" i="10"/>
  <c r="Q1031" i="10"/>
  <c r="O1031" i="10"/>
  <c r="N1031" i="10"/>
  <c r="L1031" i="10"/>
  <c r="K1031" i="10"/>
  <c r="F1031" i="10" s="1"/>
  <c r="X1030" i="10"/>
  <c r="W1030" i="10"/>
  <c r="U1030" i="10"/>
  <c r="T1030" i="10"/>
  <c r="R1030" i="10"/>
  <c r="Q1030" i="10"/>
  <c r="O1030" i="10"/>
  <c r="N1030" i="10"/>
  <c r="L1030" i="10"/>
  <c r="K1030" i="10"/>
  <c r="X1029" i="10"/>
  <c r="W1029" i="10"/>
  <c r="U1029" i="10"/>
  <c r="T1029" i="10"/>
  <c r="R1029" i="10"/>
  <c r="Q1029" i="10"/>
  <c r="O1029" i="10"/>
  <c r="N1029" i="10"/>
  <c r="L1029" i="10"/>
  <c r="G1029" i="10" s="1"/>
  <c r="K1029" i="10"/>
  <c r="X1028" i="10"/>
  <c r="W1028" i="10"/>
  <c r="U1028" i="10"/>
  <c r="T1028" i="10"/>
  <c r="R1028" i="10"/>
  <c r="Q1028" i="10"/>
  <c r="O1028" i="10"/>
  <c r="N1028" i="10"/>
  <c r="L1028" i="10"/>
  <c r="K1028" i="10"/>
  <c r="F1028" i="10" s="1"/>
  <c r="X1027" i="10"/>
  <c r="W1027" i="10"/>
  <c r="U1027" i="10"/>
  <c r="T1027" i="10"/>
  <c r="R1027" i="10"/>
  <c r="Q1027" i="10"/>
  <c r="O1027" i="10"/>
  <c r="N1027" i="10"/>
  <c r="L1027" i="10"/>
  <c r="K1027" i="10"/>
  <c r="F1027" i="10" s="1"/>
  <c r="X1026" i="10"/>
  <c r="W1026" i="10"/>
  <c r="U1026" i="10"/>
  <c r="T1026" i="10"/>
  <c r="R1026" i="10"/>
  <c r="Q1026" i="10"/>
  <c r="O1026" i="10"/>
  <c r="N1026" i="10"/>
  <c r="L1026" i="10"/>
  <c r="K1026" i="10"/>
  <c r="X1025" i="10"/>
  <c r="W1025" i="10"/>
  <c r="U1025" i="10"/>
  <c r="T1025" i="10"/>
  <c r="R1025" i="10"/>
  <c r="Q1025" i="10"/>
  <c r="O1025" i="10"/>
  <c r="N1025" i="10"/>
  <c r="L1025" i="10"/>
  <c r="K1025" i="10"/>
  <c r="X1024" i="10"/>
  <c r="W1024" i="10"/>
  <c r="U1024" i="10"/>
  <c r="T1024" i="10"/>
  <c r="R1024" i="10"/>
  <c r="Q1024" i="10"/>
  <c r="O1024" i="10"/>
  <c r="N1024" i="10"/>
  <c r="L1024" i="10"/>
  <c r="K1024" i="10"/>
  <c r="X1023" i="10"/>
  <c r="W1023" i="10"/>
  <c r="U1023" i="10"/>
  <c r="T1023" i="10"/>
  <c r="R1023" i="10"/>
  <c r="Q1023" i="10"/>
  <c r="O1023" i="10"/>
  <c r="N1023" i="10"/>
  <c r="L1023" i="10"/>
  <c r="K1023" i="10"/>
  <c r="X1022" i="10"/>
  <c r="W1022" i="10"/>
  <c r="U1022" i="10"/>
  <c r="T1022" i="10"/>
  <c r="R1022" i="10"/>
  <c r="Q1022" i="10"/>
  <c r="O1022" i="10"/>
  <c r="N1022" i="10"/>
  <c r="L1022" i="10"/>
  <c r="G1022" i="10" s="1"/>
  <c r="K1022" i="10"/>
  <c r="X1021" i="10"/>
  <c r="W1021" i="10"/>
  <c r="U1021" i="10"/>
  <c r="T1021" i="10"/>
  <c r="R1021" i="10"/>
  <c r="Q1021" i="10"/>
  <c r="O1021" i="10"/>
  <c r="N1021" i="10"/>
  <c r="L1021" i="10"/>
  <c r="K1021" i="10"/>
  <c r="F1021" i="10" s="1"/>
  <c r="X1020" i="10"/>
  <c r="W1020" i="10"/>
  <c r="U1020" i="10"/>
  <c r="T1020" i="10"/>
  <c r="R1020" i="10"/>
  <c r="Q1020" i="10"/>
  <c r="O1020" i="10"/>
  <c r="N1020" i="10"/>
  <c r="L1020" i="10"/>
  <c r="K1020" i="10"/>
  <c r="X1019" i="10"/>
  <c r="W1019" i="10"/>
  <c r="U1019" i="10"/>
  <c r="T1019" i="10"/>
  <c r="R1019" i="10"/>
  <c r="Q1019" i="10"/>
  <c r="O1019" i="10"/>
  <c r="N1019" i="10"/>
  <c r="L1019" i="10"/>
  <c r="K1019" i="10"/>
  <c r="X1018" i="10"/>
  <c r="W1018" i="10"/>
  <c r="U1018" i="10"/>
  <c r="T1018" i="10"/>
  <c r="R1018" i="10"/>
  <c r="Q1018" i="10"/>
  <c r="O1018" i="10"/>
  <c r="N1018" i="10"/>
  <c r="L1018" i="10"/>
  <c r="K1018" i="10"/>
  <c r="X1017" i="10"/>
  <c r="W1017" i="10"/>
  <c r="U1017" i="10"/>
  <c r="T1017" i="10"/>
  <c r="R1017" i="10"/>
  <c r="Q1017" i="10"/>
  <c r="O1017" i="10"/>
  <c r="N1017" i="10"/>
  <c r="L1017" i="10"/>
  <c r="K1017" i="10"/>
  <c r="X1016" i="10"/>
  <c r="W1016" i="10"/>
  <c r="U1016" i="10"/>
  <c r="T1016" i="10"/>
  <c r="R1016" i="10"/>
  <c r="Q1016" i="10"/>
  <c r="O1016" i="10"/>
  <c r="N1016" i="10"/>
  <c r="L1016" i="10"/>
  <c r="G1016" i="10" s="1"/>
  <c r="K1016" i="10"/>
  <c r="X1015" i="10"/>
  <c r="W1015" i="10"/>
  <c r="U1015" i="10"/>
  <c r="T1015" i="10"/>
  <c r="R1015" i="10"/>
  <c r="Q1015" i="10"/>
  <c r="O1015" i="10"/>
  <c r="N1015" i="10"/>
  <c r="L1015" i="10"/>
  <c r="G1015" i="10" s="1"/>
  <c r="K1015" i="10"/>
  <c r="X1014" i="10"/>
  <c r="W1014" i="10"/>
  <c r="U1014" i="10"/>
  <c r="T1014" i="10"/>
  <c r="R1014" i="10"/>
  <c r="Q1014" i="10"/>
  <c r="O1014" i="10"/>
  <c r="N1014" i="10"/>
  <c r="L1014" i="10"/>
  <c r="K1014" i="10"/>
  <c r="F1014" i="10" s="1"/>
  <c r="X1013" i="10"/>
  <c r="W1013" i="10"/>
  <c r="U1013" i="10"/>
  <c r="T1013" i="10"/>
  <c r="R1013" i="10"/>
  <c r="Q1013" i="10"/>
  <c r="O1013" i="10"/>
  <c r="N1013" i="10"/>
  <c r="L1013" i="10"/>
  <c r="K1013" i="10"/>
  <c r="X1012" i="10"/>
  <c r="W1012" i="10"/>
  <c r="U1012" i="10"/>
  <c r="T1012" i="10"/>
  <c r="R1012" i="10"/>
  <c r="Q1012" i="10"/>
  <c r="O1012" i="10"/>
  <c r="N1012" i="10"/>
  <c r="L1012" i="10"/>
  <c r="K1012" i="10"/>
  <c r="X1011" i="10"/>
  <c r="W1011" i="10"/>
  <c r="U1011" i="10"/>
  <c r="T1011" i="10"/>
  <c r="R1011" i="10"/>
  <c r="Q1011" i="10"/>
  <c r="O1011" i="10"/>
  <c r="N1011" i="10"/>
  <c r="L1011" i="10"/>
  <c r="K1011" i="10"/>
  <c r="X1010" i="10"/>
  <c r="W1010" i="10"/>
  <c r="U1010" i="10"/>
  <c r="T1010" i="10"/>
  <c r="R1010" i="10"/>
  <c r="Q1010" i="10"/>
  <c r="O1010" i="10"/>
  <c r="N1010" i="10"/>
  <c r="L1010" i="10"/>
  <c r="G1010" i="10" s="1"/>
  <c r="K1010" i="10"/>
  <c r="X1009" i="10"/>
  <c r="W1009" i="10"/>
  <c r="U1009" i="10"/>
  <c r="T1009" i="10"/>
  <c r="R1009" i="10"/>
  <c r="Q1009" i="10"/>
  <c r="O1009" i="10"/>
  <c r="N1009" i="10"/>
  <c r="L1009" i="10"/>
  <c r="G1009" i="10" s="1"/>
  <c r="K1009" i="10"/>
  <c r="X1008" i="10"/>
  <c r="W1008" i="10"/>
  <c r="U1008" i="10"/>
  <c r="T1008" i="10"/>
  <c r="R1008" i="10"/>
  <c r="Q1008" i="10"/>
  <c r="O1008" i="10"/>
  <c r="N1008" i="10"/>
  <c r="L1008" i="10"/>
  <c r="K1008" i="10"/>
  <c r="F1008" i="10" s="1"/>
  <c r="X1007" i="10"/>
  <c r="W1007" i="10"/>
  <c r="U1007" i="10"/>
  <c r="T1007" i="10"/>
  <c r="R1007" i="10"/>
  <c r="Q1007" i="10"/>
  <c r="O1007" i="10"/>
  <c r="N1007" i="10"/>
  <c r="L1007" i="10"/>
  <c r="K1007" i="10"/>
  <c r="F1007" i="10" s="1"/>
  <c r="X1006" i="10"/>
  <c r="W1006" i="10"/>
  <c r="U1006" i="10"/>
  <c r="T1006" i="10"/>
  <c r="R1006" i="10"/>
  <c r="Q1006" i="10"/>
  <c r="O1006" i="10"/>
  <c r="N1006" i="10"/>
  <c r="L1006" i="10"/>
  <c r="K1006" i="10"/>
  <c r="X1005" i="10"/>
  <c r="W1005" i="10"/>
  <c r="U1005" i="10"/>
  <c r="T1005" i="10"/>
  <c r="R1005" i="10"/>
  <c r="Q1005" i="10"/>
  <c r="O1005" i="10"/>
  <c r="N1005" i="10"/>
  <c r="L1005" i="10"/>
  <c r="K1005" i="10"/>
  <c r="X1004" i="10"/>
  <c r="W1004" i="10"/>
  <c r="U1004" i="10"/>
  <c r="T1004" i="10"/>
  <c r="R1004" i="10"/>
  <c r="Q1004" i="10"/>
  <c r="O1004" i="10"/>
  <c r="N1004" i="10"/>
  <c r="L1004" i="10"/>
  <c r="K1004" i="10"/>
  <c r="X1003" i="10"/>
  <c r="W1003" i="10"/>
  <c r="U1003" i="10"/>
  <c r="T1003" i="10"/>
  <c r="R1003" i="10"/>
  <c r="Q1003" i="10"/>
  <c r="O1003" i="10"/>
  <c r="N1003" i="10"/>
  <c r="L1003" i="10"/>
  <c r="K1003" i="10"/>
  <c r="X1002" i="10"/>
  <c r="W1002" i="10"/>
  <c r="U1002" i="10"/>
  <c r="T1002" i="10"/>
  <c r="R1002" i="10"/>
  <c r="Q1002" i="10"/>
  <c r="O1002" i="10"/>
  <c r="N1002" i="10"/>
  <c r="L1002" i="10"/>
  <c r="G1002" i="10" s="1"/>
  <c r="K1002" i="10"/>
  <c r="X1001" i="10"/>
  <c r="W1001" i="10"/>
  <c r="U1001" i="10"/>
  <c r="T1001" i="10"/>
  <c r="R1001" i="10"/>
  <c r="Q1001" i="10"/>
  <c r="O1001" i="10"/>
  <c r="N1001" i="10"/>
  <c r="L1001" i="10"/>
  <c r="G1001" i="10" s="1"/>
  <c r="K1001" i="10"/>
  <c r="X1000" i="10"/>
  <c r="W1000" i="10"/>
  <c r="U1000" i="10"/>
  <c r="T1000" i="10"/>
  <c r="R1000" i="10"/>
  <c r="Q1000" i="10"/>
  <c r="O1000" i="10"/>
  <c r="N1000" i="10"/>
  <c r="L1000" i="10"/>
  <c r="K1000" i="10"/>
  <c r="F1000" i="10" s="1"/>
  <c r="X999" i="10"/>
  <c r="W999" i="10"/>
  <c r="U999" i="10"/>
  <c r="T999" i="10"/>
  <c r="R999" i="10"/>
  <c r="Q999" i="10"/>
  <c r="O999" i="10"/>
  <c r="N999" i="10"/>
  <c r="L999" i="10"/>
  <c r="K999" i="10"/>
  <c r="F999" i="10" s="1"/>
  <c r="X998" i="10"/>
  <c r="W998" i="10"/>
  <c r="U998" i="10"/>
  <c r="T998" i="10"/>
  <c r="R998" i="10"/>
  <c r="Q998" i="10"/>
  <c r="O998" i="10"/>
  <c r="N998" i="10"/>
  <c r="L998" i="10"/>
  <c r="K998" i="10"/>
  <c r="X997" i="10"/>
  <c r="W997" i="10"/>
  <c r="U997" i="10"/>
  <c r="T997" i="10"/>
  <c r="R997" i="10"/>
  <c r="Q997" i="10"/>
  <c r="O997" i="10"/>
  <c r="N997" i="10"/>
  <c r="L997" i="10"/>
  <c r="G997" i="10" s="1"/>
  <c r="K997" i="10"/>
  <c r="X996" i="10"/>
  <c r="W996" i="10"/>
  <c r="U996" i="10"/>
  <c r="T996" i="10"/>
  <c r="R996" i="10"/>
  <c r="Q996" i="10"/>
  <c r="O996" i="10"/>
  <c r="N996" i="10"/>
  <c r="L996" i="10"/>
  <c r="K996" i="10"/>
  <c r="F996" i="10" s="1"/>
  <c r="X995" i="10"/>
  <c r="W995" i="10"/>
  <c r="U995" i="10"/>
  <c r="T995" i="10"/>
  <c r="R995" i="10"/>
  <c r="Q995" i="10"/>
  <c r="O995" i="10"/>
  <c r="N995" i="10"/>
  <c r="L995" i="10"/>
  <c r="K995" i="10"/>
  <c r="F995" i="10" s="1"/>
  <c r="X994" i="10"/>
  <c r="W994" i="10"/>
  <c r="U994" i="10"/>
  <c r="T994" i="10"/>
  <c r="R994" i="10"/>
  <c r="Q994" i="10"/>
  <c r="O994" i="10"/>
  <c r="N994" i="10"/>
  <c r="L994" i="10"/>
  <c r="K994" i="10"/>
  <c r="X993" i="10"/>
  <c r="W993" i="10"/>
  <c r="U993" i="10"/>
  <c r="T993" i="10"/>
  <c r="R993" i="10"/>
  <c r="Q993" i="10"/>
  <c r="O993" i="10"/>
  <c r="N993" i="10"/>
  <c r="L993" i="10"/>
  <c r="K993" i="10"/>
  <c r="X992" i="10"/>
  <c r="W992" i="10"/>
  <c r="U992" i="10"/>
  <c r="T992" i="10"/>
  <c r="R992" i="10"/>
  <c r="Q992" i="10"/>
  <c r="O992" i="10"/>
  <c r="N992" i="10"/>
  <c r="L992" i="10"/>
  <c r="K992" i="10"/>
  <c r="X991" i="10"/>
  <c r="W991" i="10"/>
  <c r="U991" i="10"/>
  <c r="T991" i="10"/>
  <c r="R991" i="10"/>
  <c r="Q991" i="10"/>
  <c r="O991" i="10"/>
  <c r="N991" i="10"/>
  <c r="L991" i="10"/>
  <c r="K991" i="10"/>
  <c r="X990" i="10"/>
  <c r="W990" i="10"/>
  <c r="U990" i="10"/>
  <c r="T990" i="10"/>
  <c r="R990" i="10"/>
  <c r="Q990" i="10"/>
  <c r="O990" i="10"/>
  <c r="N990" i="10"/>
  <c r="L990" i="10"/>
  <c r="G990" i="10" s="1"/>
  <c r="K990" i="10"/>
  <c r="X989" i="10"/>
  <c r="W989" i="10"/>
  <c r="U989" i="10"/>
  <c r="T989" i="10"/>
  <c r="R989" i="10"/>
  <c r="Q989" i="10"/>
  <c r="O989" i="10"/>
  <c r="N989" i="10"/>
  <c r="L989" i="10"/>
  <c r="K989" i="10"/>
  <c r="F989" i="10" s="1"/>
  <c r="X988" i="10"/>
  <c r="W988" i="10"/>
  <c r="U988" i="10"/>
  <c r="T988" i="10"/>
  <c r="R988" i="10"/>
  <c r="Q988" i="10"/>
  <c r="O988" i="10"/>
  <c r="N988" i="10"/>
  <c r="L988" i="10"/>
  <c r="K988" i="10"/>
  <c r="X987" i="10"/>
  <c r="W987" i="10"/>
  <c r="U987" i="10"/>
  <c r="T987" i="10"/>
  <c r="R987" i="10"/>
  <c r="Q987" i="10"/>
  <c r="O987" i="10"/>
  <c r="N987" i="10"/>
  <c r="L987" i="10"/>
  <c r="K987" i="10"/>
  <c r="X986" i="10"/>
  <c r="W986" i="10"/>
  <c r="U986" i="10"/>
  <c r="T986" i="10"/>
  <c r="R986" i="10"/>
  <c r="Q986" i="10"/>
  <c r="O986" i="10"/>
  <c r="N986" i="10"/>
  <c r="L986" i="10"/>
  <c r="K986" i="10"/>
  <c r="X985" i="10"/>
  <c r="W985" i="10"/>
  <c r="U985" i="10"/>
  <c r="T985" i="10"/>
  <c r="R985" i="10"/>
  <c r="Q985" i="10"/>
  <c r="O985" i="10"/>
  <c r="N985" i="10"/>
  <c r="L985" i="10"/>
  <c r="K985" i="10"/>
  <c r="X984" i="10"/>
  <c r="W984" i="10"/>
  <c r="U984" i="10"/>
  <c r="T984" i="10"/>
  <c r="R984" i="10"/>
  <c r="Q984" i="10"/>
  <c r="O984" i="10"/>
  <c r="N984" i="10"/>
  <c r="L984" i="10"/>
  <c r="G984" i="10" s="1"/>
  <c r="K984" i="10"/>
  <c r="X983" i="10"/>
  <c r="W983" i="10"/>
  <c r="U983" i="10"/>
  <c r="T983" i="10"/>
  <c r="R983" i="10"/>
  <c r="Q983" i="10"/>
  <c r="O983" i="10"/>
  <c r="N983" i="10"/>
  <c r="L983" i="10"/>
  <c r="G983" i="10" s="1"/>
  <c r="K983" i="10"/>
  <c r="X982" i="10"/>
  <c r="W982" i="10"/>
  <c r="U982" i="10"/>
  <c r="T982" i="10"/>
  <c r="R982" i="10"/>
  <c r="Q982" i="10"/>
  <c r="O982" i="10"/>
  <c r="N982" i="10"/>
  <c r="L982" i="10"/>
  <c r="K982" i="10"/>
  <c r="F982" i="10" s="1"/>
  <c r="X981" i="10"/>
  <c r="W981" i="10"/>
  <c r="U981" i="10"/>
  <c r="T981" i="10"/>
  <c r="R981" i="10"/>
  <c r="Q981" i="10"/>
  <c r="O981" i="10"/>
  <c r="N981" i="10"/>
  <c r="L981" i="10"/>
  <c r="K981" i="10"/>
  <c r="X980" i="10"/>
  <c r="W980" i="10"/>
  <c r="U980" i="10"/>
  <c r="T980" i="10"/>
  <c r="R980" i="10"/>
  <c r="Q980" i="10"/>
  <c r="O980" i="10"/>
  <c r="N980" i="10"/>
  <c r="L980" i="10"/>
  <c r="K980" i="10"/>
  <c r="X979" i="10"/>
  <c r="W979" i="10"/>
  <c r="U979" i="10"/>
  <c r="T979" i="10"/>
  <c r="R979" i="10"/>
  <c r="Q979" i="10"/>
  <c r="O979" i="10"/>
  <c r="N979" i="10"/>
  <c r="L979" i="10"/>
  <c r="K979" i="10"/>
  <c r="X978" i="10"/>
  <c r="W978" i="10"/>
  <c r="U978" i="10"/>
  <c r="T978" i="10"/>
  <c r="R978" i="10"/>
  <c r="Q978" i="10"/>
  <c r="O978" i="10"/>
  <c r="N978" i="10"/>
  <c r="L978" i="10"/>
  <c r="G978" i="10" s="1"/>
  <c r="K978" i="10"/>
  <c r="X977" i="10"/>
  <c r="W977" i="10"/>
  <c r="U977" i="10"/>
  <c r="T977" i="10"/>
  <c r="R977" i="10"/>
  <c r="Q977" i="10"/>
  <c r="O977" i="10"/>
  <c r="N977" i="10"/>
  <c r="L977" i="10"/>
  <c r="G977" i="10" s="1"/>
  <c r="K977" i="10"/>
  <c r="X976" i="10"/>
  <c r="W976" i="10"/>
  <c r="U976" i="10"/>
  <c r="T976" i="10"/>
  <c r="R976" i="10"/>
  <c r="Q976" i="10"/>
  <c r="O976" i="10"/>
  <c r="N976" i="10"/>
  <c r="L976" i="10"/>
  <c r="K976" i="10"/>
  <c r="F976" i="10" s="1"/>
  <c r="X975" i="10"/>
  <c r="W975" i="10"/>
  <c r="U975" i="10"/>
  <c r="T975" i="10"/>
  <c r="R975" i="10"/>
  <c r="Q975" i="10"/>
  <c r="O975" i="10"/>
  <c r="N975" i="10"/>
  <c r="L975" i="10"/>
  <c r="K975" i="10"/>
  <c r="F975" i="10" s="1"/>
  <c r="X974" i="10"/>
  <c r="W974" i="10"/>
  <c r="U974" i="10"/>
  <c r="T974" i="10"/>
  <c r="R974" i="10"/>
  <c r="Q974" i="10"/>
  <c r="O974" i="10"/>
  <c r="N974" i="10"/>
  <c r="L974" i="10"/>
  <c r="K974" i="10"/>
  <c r="X973" i="10"/>
  <c r="W973" i="10"/>
  <c r="U973" i="10"/>
  <c r="T973" i="10"/>
  <c r="R973" i="10"/>
  <c r="Q973" i="10"/>
  <c r="O973" i="10"/>
  <c r="N973" i="10"/>
  <c r="L973" i="10"/>
  <c r="K973" i="10"/>
  <c r="X972" i="10"/>
  <c r="W972" i="10"/>
  <c r="U972" i="10"/>
  <c r="T972" i="10"/>
  <c r="R972" i="10"/>
  <c r="Q972" i="10"/>
  <c r="O972" i="10"/>
  <c r="N972" i="10"/>
  <c r="L972" i="10"/>
  <c r="G972" i="10" s="1"/>
  <c r="K972" i="10"/>
  <c r="X971" i="10"/>
  <c r="W971" i="10"/>
  <c r="U971" i="10"/>
  <c r="T971" i="10"/>
  <c r="R971" i="10"/>
  <c r="Q971" i="10"/>
  <c r="O971" i="10"/>
  <c r="N971" i="10"/>
  <c r="L971" i="10"/>
  <c r="K971" i="10"/>
  <c r="F971" i="10" s="1"/>
  <c r="X970" i="10"/>
  <c r="W970" i="10"/>
  <c r="U970" i="10"/>
  <c r="T970" i="10"/>
  <c r="R970" i="10"/>
  <c r="Q970" i="10"/>
  <c r="O970" i="10"/>
  <c r="N970" i="10"/>
  <c r="L970" i="10"/>
  <c r="K970" i="10"/>
  <c r="X969" i="10"/>
  <c r="W969" i="10"/>
  <c r="U969" i="10"/>
  <c r="T969" i="10"/>
  <c r="R969" i="10"/>
  <c r="Q969" i="10"/>
  <c r="O969" i="10"/>
  <c r="N969" i="10"/>
  <c r="L969" i="10"/>
  <c r="K969" i="10"/>
  <c r="X968" i="10"/>
  <c r="W968" i="10"/>
  <c r="U968" i="10"/>
  <c r="T968" i="10"/>
  <c r="R968" i="10"/>
  <c r="Q968" i="10"/>
  <c r="O968" i="10"/>
  <c r="N968" i="10"/>
  <c r="L968" i="10"/>
  <c r="K968" i="10"/>
  <c r="X967" i="10"/>
  <c r="W967" i="10"/>
  <c r="U967" i="10"/>
  <c r="T967" i="10"/>
  <c r="R967" i="10"/>
  <c r="Q967" i="10"/>
  <c r="O967" i="10"/>
  <c r="N967" i="10"/>
  <c r="L967" i="10"/>
  <c r="G967" i="10" s="1"/>
  <c r="K967" i="10"/>
  <c r="X966" i="10"/>
  <c r="W966" i="10"/>
  <c r="U966" i="10"/>
  <c r="T966" i="10"/>
  <c r="R966" i="10"/>
  <c r="Q966" i="10"/>
  <c r="O966" i="10"/>
  <c r="N966" i="10"/>
  <c r="L966" i="10"/>
  <c r="K966" i="10"/>
  <c r="F966" i="10" s="1"/>
  <c r="X965" i="10"/>
  <c r="W965" i="10"/>
  <c r="U965" i="10"/>
  <c r="T965" i="10"/>
  <c r="R965" i="10"/>
  <c r="Q965" i="10"/>
  <c r="O965" i="10"/>
  <c r="N965" i="10"/>
  <c r="L965" i="10"/>
  <c r="K965" i="10"/>
  <c r="F965" i="10" s="1"/>
  <c r="X964" i="10"/>
  <c r="W964" i="10"/>
  <c r="U964" i="10"/>
  <c r="T964" i="10"/>
  <c r="R964" i="10"/>
  <c r="Q964" i="10"/>
  <c r="O964" i="10"/>
  <c r="N964" i="10"/>
  <c r="L964" i="10"/>
  <c r="K964" i="10"/>
  <c r="X963" i="10"/>
  <c r="W963" i="10"/>
  <c r="U963" i="10"/>
  <c r="T963" i="10"/>
  <c r="R963" i="10"/>
  <c r="Q963" i="10"/>
  <c r="O963" i="10"/>
  <c r="N963" i="10"/>
  <c r="L963" i="10"/>
  <c r="K963" i="10"/>
  <c r="X962" i="10"/>
  <c r="W962" i="10"/>
  <c r="U962" i="10"/>
  <c r="T962" i="10"/>
  <c r="R962" i="10"/>
  <c r="Q962" i="10"/>
  <c r="O962" i="10"/>
  <c r="N962" i="10"/>
  <c r="L962" i="10"/>
  <c r="G962" i="10" s="1"/>
  <c r="K962" i="10"/>
  <c r="X961" i="10"/>
  <c r="W961" i="10"/>
  <c r="U961" i="10"/>
  <c r="T961" i="10"/>
  <c r="R961" i="10"/>
  <c r="Q961" i="10"/>
  <c r="O961" i="10"/>
  <c r="N961" i="10"/>
  <c r="L961" i="10"/>
  <c r="G961" i="10" s="1"/>
  <c r="K961" i="10"/>
  <c r="X960" i="10"/>
  <c r="W960" i="10"/>
  <c r="U960" i="10"/>
  <c r="T960" i="10"/>
  <c r="R960" i="10"/>
  <c r="Q960" i="10"/>
  <c r="O960" i="10"/>
  <c r="N960" i="10"/>
  <c r="L960" i="10"/>
  <c r="K960" i="10"/>
  <c r="F960" i="10" s="1"/>
  <c r="X959" i="10"/>
  <c r="W959" i="10"/>
  <c r="U959" i="10"/>
  <c r="T959" i="10"/>
  <c r="R959" i="10"/>
  <c r="Q959" i="10"/>
  <c r="O959" i="10"/>
  <c r="N959" i="10"/>
  <c r="L959" i="10"/>
  <c r="K959" i="10"/>
  <c r="X958" i="10"/>
  <c r="W958" i="10"/>
  <c r="U958" i="10"/>
  <c r="T958" i="10"/>
  <c r="R958" i="10"/>
  <c r="Q958" i="10"/>
  <c r="O958" i="10"/>
  <c r="N958" i="10"/>
  <c r="L958" i="10"/>
  <c r="K958" i="10"/>
  <c r="X957" i="10"/>
  <c r="W957" i="10"/>
  <c r="U957" i="10"/>
  <c r="T957" i="10"/>
  <c r="R957" i="10"/>
  <c r="Q957" i="10"/>
  <c r="O957" i="10"/>
  <c r="N957" i="10"/>
  <c r="L957" i="10"/>
  <c r="K957" i="10"/>
  <c r="X956" i="10"/>
  <c r="W956" i="10"/>
  <c r="U956" i="10"/>
  <c r="T956" i="10"/>
  <c r="R956" i="10"/>
  <c r="Q956" i="10"/>
  <c r="O956" i="10"/>
  <c r="N956" i="10"/>
  <c r="L956" i="10"/>
  <c r="G956" i="10" s="1"/>
  <c r="K956" i="10"/>
  <c r="X955" i="10"/>
  <c r="W955" i="10"/>
  <c r="U955" i="10"/>
  <c r="T955" i="10"/>
  <c r="R955" i="10"/>
  <c r="Q955" i="10"/>
  <c r="O955" i="10"/>
  <c r="N955" i="10"/>
  <c r="L955" i="10"/>
  <c r="K955" i="10"/>
  <c r="F955" i="10" s="1"/>
  <c r="X954" i="10"/>
  <c r="W954" i="10"/>
  <c r="U954" i="10"/>
  <c r="T954" i="10"/>
  <c r="R954" i="10"/>
  <c r="Q954" i="10"/>
  <c r="O954" i="10"/>
  <c r="N954" i="10"/>
  <c r="L954" i="10"/>
  <c r="K954" i="10"/>
  <c r="X953" i="10"/>
  <c r="W953" i="10"/>
  <c r="U953" i="10"/>
  <c r="T953" i="10"/>
  <c r="R953" i="10"/>
  <c r="Q953" i="10"/>
  <c r="O953" i="10"/>
  <c r="N953" i="10"/>
  <c r="L953" i="10"/>
  <c r="K953" i="10"/>
  <c r="X952" i="10"/>
  <c r="W952" i="10"/>
  <c r="U952" i="10"/>
  <c r="T952" i="10"/>
  <c r="R952" i="10"/>
  <c r="Q952" i="10"/>
  <c r="O952" i="10"/>
  <c r="N952" i="10"/>
  <c r="L952" i="10"/>
  <c r="K952" i="10"/>
  <c r="X951" i="10"/>
  <c r="W951" i="10"/>
  <c r="U951" i="10"/>
  <c r="T951" i="10"/>
  <c r="R951" i="10"/>
  <c r="Q951" i="10"/>
  <c r="O951" i="10"/>
  <c r="N951" i="10"/>
  <c r="L951" i="10"/>
  <c r="G951" i="10" s="1"/>
  <c r="K951" i="10"/>
  <c r="X950" i="10"/>
  <c r="W950" i="10"/>
  <c r="U950" i="10"/>
  <c r="T950" i="10"/>
  <c r="R950" i="10"/>
  <c r="Q950" i="10"/>
  <c r="O950" i="10"/>
  <c r="N950" i="10"/>
  <c r="L950" i="10"/>
  <c r="K950" i="10"/>
  <c r="F950" i="10" s="1"/>
  <c r="X949" i="10"/>
  <c r="W949" i="10"/>
  <c r="U949" i="10"/>
  <c r="T949" i="10"/>
  <c r="R949" i="10"/>
  <c r="Q949" i="10"/>
  <c r="O949" i="10"/>
  <c r="N949" i="10"/>
  <c r="L949" i="10"/>
  <c r="K949" i="10"/>
  <c r="X948" i="10"/>
  <c r="W948" i="10"/>
  <c r="U948" i="10"/>
  <c r="T948" i="10"/>
  <c r="R948" i="10"/>
  <c r="Q948" i="10"/>
  <c r="O948" i="10"/>
  <c r="N948" i="10"/>
  <c r="L948" i="10"/>
  <c r="K948" i="10"/>
  <c r="X947" i="10"/>
  <c r="W947" i="10"/>
  <c r="U947" i="10"/>
  <c r="T947" i="10"/>
  <c r="R947" i="10"/>
  <c r="Q947" i="10"/>
  <c r="O947" i="10"/>
  <c r="N947" i="10"/>
  <c r="L947" i="10"/>
  <c r="G947" i="10" s="1"/>
  <c r="K947" i="10"/>
  <c r="X946" i="10"/>
  <c r="W946" i="10"/>
  <c r="U946" i="10"/>
  <c r="T946" i="10"/>
  <c r="R946" i="10"/>
  <c r="Q946" i="10"/>
  <c r="O946" i="10"/>
  <c r="N946" i="10"/>
  <c r="L946" i="10"/>
  <c r="K946" i="10"/>
  <c r="F946" i="10" s="1"/>
  <c r="X945" i="10"/>
  <c r="W945" i="10"/>
  <c r="U945" i="10"/>
  <c r="T945" i="10"/>
  <c r="R945" i="10"/>
  <c r="Q945" i="10"/>
  <c r="O945" i="10"/>
  <c r="N945" i="10"/>
  <c r="L945" i="10"/>
  <c r="K945" i="10"/>
  <c r="F945" i="10" s="1"/>
  <c r="X944" i="10"/>
  <c r="W944" i="10"/>
  <c r="U944" i="10"/>
  <c r="T944" i="10"/>
  <c r="R944" i="10"/>
  <c r="Q944" i="10"/>
  <c r="O944" i="10"/>
  <c r="N944" i="10"/>
  <c r="L944" i="10"/>
  <c r="K944" i="10"/>
  <c r="X943" i="10"/>
  <c r="W943" i="10"/>
  <c r="U943" i="10"/>
  <c r="T943" i="10"/>
  <c r="R943" i="10"/>
  <c r="Q943" i="10"/>
  <c r="O943" i="10"/>
  <c r="N943" i="10"/>
  <c r="L943" i="10"/>
  <c r="K943" i="10"/>
  <c r="X942" i="10"/>
  <c r="W942" i="10"/>
  <c r="U942" i="10"/>
  <c r="T942" i="10"/>
  <c r="R942" i="10"/>
  <c r="Q942" i="10"/>
  <c r="O942" i="10"/>
  <c r="N942" i="10"/>
  <c r="L942" i="10"/>
  <c r="G942" i="10" s="1"/>
  <c r="K942" i="10"/>
  <c r="X941" i="10"/>
  <c r="W941" i="10"/>
  <c r="U941" i="10"/>
  <c r="T941" i="10"/>
  <c r="R941" i="10"/>
  <c r="Q941" i="10"/>
  <c r="O941" i="10"/>
  <c r="N941" i="10"/>
  <c r="L941" i="10"/>
  <c r="G941" i="10" s="1"/>
  <c r="K941" i="10"/>
  <c r="X940" i="10"/>
  <c r="W940" i="10"/>
  <c r="U940" i="10"/>
  <c r="T940" i="10"/>
  <c r="R940" i="10"/>
  <c r="Q940" i="10"/>
  <c r="O940" i="10"/>
  <c r="N940" i="10"/>
  <c r="L940" i="10"/>
  <c r="K940" i="10"/>
  <c r="F940" i="10" s="1"/>
  <c r="X939" i="10"/>
  <c r="W939" i="10"/>
  <c r="U939" i="10"/>
  <c r="T939" i="10"/>
  <c r="R939" i="10"/>
  <c r="Q939" i="10"/>
  <c r="O939" i="10"/>
  <c r="N939" i="10"/>
  <c r="L939" i="10"/>
  <c r="K939" i="10"/>
  <c r="X938" i="10"/>
  <c r="W938" i="10"/>
  <c r="U938" i="10"/>
  <c r="T938" i="10"/>
  <c r="R938" i="10"/>
  <c r="Q938" i="10"/>
  <c r="O938" i="10"/>
  <c r="N938" i="10"/>
  <c r="L938" i="10"/>
  <c r="K938" i="10"/>
  <c r="X937" i="10"/>
  <c r="W937" i="10"/>
  <c r="U937" i="10"/>
  <c r="T937" i="10"/>
  <c r="R937" i="10"/>
  <c r="Q937" i="10"/>
  <c r="O937" i="10"/>
  <c r="N937" i="10"/>
  <c r="L937" i="10"/>
  <c r="K937" i="10"/>
  <c r="X936" i="10"/>
  <c r="W936" i="10"/>
  <c r="U936" i="10"/>
  <c r="T936" i="10"/>
  <c r="R936" i="10"/>
  <c r="Q936" i="10"/>
  <c r="O936" i="10"/>
  <c r="N936" i="10"/>
  <c r="L936" i="10"/>
  <c r="G936" i="10" s="1"/>
  <c r="K936" i="10"/>
  <c r="X935" i="10"/>
  <c r="W935" i="10"/>
  <c r="U935" i="10"/>
  <c r="T935" i="10"/>
  <c r="R935" i="10"/>
  <c r="Q935" i="10"/>
  <c r="O935" i="10"/>
  <c r="N935" i="10"/>
  <c r="L935" i="10"/>
  <c r="K935" i="10"/>
  <c r="F935" i="10" s="1"/>
  <c r="X934" i="10"/>
  <c r="W934" i="10"/>
  <c r="U934" i="10"/>
  <c r="T934" i="10"/>
  <c r="R934" i="10"/>
  <c r="Q934" i="10"/>
  <c r="O934" i="10"/>
  <c r="N934" i="10"/>
  <c r="L934" i="10"/>
  <c r="K934" i="10"/>
  <c r="X933" i="10"/>
  <c r="W933" i="10"/>
  <c r="U933" i="10"/>
  <c r="T933" i="10"/>
  <c r="R933" i="10"/>
  <c r="Q933" i="10"/>
  <c r="O933" i="10"/>
  <c r="N933" i="10"/>
  <c r="L933" i="10"/>
  <c r="K933" i="10"/>
  <c r="X932" i="10"/>
  <c r="W932" i="10"/>
  <c r="U932" i="10"/>
  <c r="T932" i="10"/>
  <c r="R932" i="10"/>
  <c r="Q932" i="10"/>
  <c r="O932" i="10"/>
  <c r="N932" i="10"/>
  <c r="L932" i="10"/>
  <c r="K932" i="10"/>
  <c r="X931" i="10"/>
  <c r="W931" i="10"/>
  <c r="U931" i="10"/>
  <c r="T931" i="10"/>
  <c r="R931" i="10"/>
  <c r="Q931" i="10"/>
  <c r="O931" i="10"/>
  <c r="N931" i="10"/>
  <c r="L931" i="10"/>
  <c r="G931" i="10" s="1"/>
  <c r="K931" i="10"/>
  <c r="X930" i="10"/>
  <c r="W930" i="10"/>
  <c r="U930" i="10"/>
  <c r="T930" i="10"/>
  <c r="R930" i="10"/>
  <c r="Q930" i="10"/>
  <c r="O930" i="10"/>
  <c r="N930" i="10"/>
  <c r="L930" i="10"/>
  <c r="K930" i="10"/>
  <c r="F930" i="10" s="1"/>
  <c r="X929" i="10"/>
  <c r="W929" i="10"/>
  <c r="U929" i="10"/>
  <c r="T929" i="10"/>
  <c r="R929" i="10"/>
  <c r="Q929" i="10"/>
  <c r="O929" i="10"/>
  <c r="N929" i="10"/>
  <c r="L929" i="10"/>
  <c r="K929" i="10"/>
  <c r="F929" i="10" s="1"/>
  <c r="X928" i="10"/>
  <c r="W928" i="10"/>
  <c r="U928" i="10"/>
  <c r="T928" i="10"/>
  <c r="R928" i="10"/>
  <c r="Q928" i="10"/>
  <c r="O928" i="10"/>
  <c r="N928" i="10"/>
  <c r="L928" i="10"/>
  <c r="K928" i="10"/>
  <c r="X927" i="10"/>
  <c r="W927" i="10"/>
  <c r="U927" i="10"/>
  <c r="T927" i="10"/>
  <c r="R927" i="10"/>
  <c r="Q927" i="10"/>
  <c r="O927" i="10"/>
  <c r="N927" i="10"/>
  <c r="L927" i="10"/>
  <c r="K927" i="10"/>
  <c r="X926" i="10"/>
  <c r="W926" i="10"/>
  <c r="U926" i="10"/>
  <c r="T926" i="10"/>
  <c r="R926" i="10"/>
  <c r="Q926" i="10"/>
  <c r="O926" i="10"/>
  <c r="N926" i="10"/>
  <c r="L926" i="10"/>
  <c r="G926" i="10" s="1"/>
  <c r="K926" i="10"/>
  <c r="X925" i="10"/>
  <c r="W925" i="10"/>
  <c r="U925" i="10"/>
  <c r="T925" i="10"/>
  <c r="R925" i="10"/>
  <c r="Q925" i="10"/>
  <c r="O925" i="10"/>
  <c r="N925" i="10"/>
  <c r="L925" i="10"/>
  <c r="G925" i="10" s="1"/>
  <c r="K925" i="10"/>
  <c r="X924" i="10"/>
  <c r="W924" i="10"/>
  <c r="U924" i="10"/>
  <c r="T924" i="10"/>
  <c r="R924" i="10"/>
  <c r="Q924" i="10"/>
  <c r="O924" i="10"/>
  <c r="N924" i="10"/>
  <c r="L924" i="10"/>
  <c r="K924" i="10"/>
  <c r="F924" i="10" s="1"/>
  <c r="X923" i="10"/>
  <c r="W923" i="10"/>
  <c r="U923" i="10"/>
  <c r="T923" i="10"/>
  <c r="R923" i="10"/>
  <c r="Q923" i="10"/>
  <c r="O923" i="10"/>
  <c r="N923" i="10"/>
  <c r="L923" i="10"/>
  <c r="K923" i="10"/>
  <c r="X922" i="10"/>
  <c r="W922" i="10"/>
  <c r="U922" i="10"/>
  <c r="T922" i="10"/>
  <c r="R922" i="10"/>
  <c r="Q922" i="10"/>
  <c r="O922" i="10"/>
  <c r="N922" i="10"/>
  <c r="L922" i="10"/>
  <c r="K922" i="10"/>
  <c r="X921" i="10"/>
  <c r="W921" i="10"/>
  <c r="U921" i="10"/>
  <c r="T921" i="10"/>
  <c r="R921" i="10"/>
  <c r="Q921" i="10"/>
  <c r="O921" i="10"/>
  <c r="N921" i="10"/>
  <c r="L921" i="10"/>
  <c r="K921" i="10"/>
  <c r="X920" i="10"/>
  <c r="W920" i="10"/>
  <c r="U920" i="10"/>
  <c r="T920" i="10"/>
  <c r="R920" i="10"/>
  <c r="Q920" i="10"/>
  <c r="O920" i="10"/>
  <c r="N920" i="10"/>
  <c r="L920" i="10"/>
  <c r="G920" i="10" s="1"/>
  <c r="K920" i="10"/>
  <c r="X919" i="10"/>
  <c r="W919" i="10"/>
  <c r="U919" i="10"/>
  <c r="T919" i="10"/>
  <c r="R919" i="10"/>
  <c r="Q919" i="10"/>
  <c r="O919" i="10"/>
  <c r="N919" i="10"/>
  <c r="L919" i="10"/>
  <c r="K919" i="10"/>
  <c r="F919" i="10" s="1"/>
  <c r="X918" i="10"/>
  <c r="W918" i="10"/>
  <c r="U918" i="10"/>
  <c r="T918" i="10"/>
  <c r="R918" i="10"/>
  <c r="Q918" i="10"/>
  <c r="O918" i="10"/>
  <c r="N918" i="10"/>
  <c r="L918" i="10"/>
  <c r="K918" i="10"/>
  <c r="X917" i="10"/>
  <c r="W917" i="10"/>
  <c r="U917" i="10"/>
  <c r="T917" i="10"/>
  <c r="R917" i="10"/>
  <c r="Q917" i="10"/>
  <c r="O917" i="10"/>
  <c r="N917" i="10"/>
  <c r="L917" i="10"/>
  <c r="K917" i="10"/>
  <c r="X916" i="10"/>
  <c r="W916" i="10"/>
  <c r="U916" i="10"/>
  <c r="T916" i="10"/>
  <c r="R916" i="10"/>
  <c r="Q916" i="10"/>
  <c r="O916" i="10"/>
  <c r="N916" i="10"/>
  <c r="L916" i="10"/>
  <c r="G916" i="10" s="1"/>
  <c r="K916" i="10"/>
  <c r="X915" i="10"/>
  <c r="W915" i="10"/>
  <c r="U915" i="10"/>
  <c r="T915" i="10"/>
  <c r="R915" i="10"/>
  <c r="Q915" i="10"/>
  <c r="O915" i="10"/>
  <c r="N915" i="10"/>
  <c r="L915" i="10"/>
  <c r="K915" i="10"/>
  <c r="F915" i="10" s="1"/>
  <c r="X914" i="10"/>
  <c r="W914" i="10"/>
  <c r="U914" i="10"/>
  <c r="T914" i="10"/>
  <c r="R914" i="10"/>
  <c r="Q914" i="10"/>
  <c r="O914" i="10"/>
  <c r="N914" i="10"/>
  <c r="L914" i="10"/>
  <c r="K914" i="10"/>
  <c r="X913" i="10"/>
  <c r="W913" i="10"/>
  <c r="U913" i="10"/>
  <c r="T913" i="10"/>
  <c r="R913" i="10"/>
  <c r="Q913" i="10"/>
  <c r="O913" i="10"/>
  <c r="N913" i="10"/>
  <c r="L913" i="10"/>
  <c r="K913" i="10"/>
  <c r="X912" i="10"/>
  <c r="W912" i="10"/>
  <c r="U912" i="10"/>
  <c r="T912" i="10"/>
  <c r="R912" i="10"/>
  <c r="Q912" i="10"/>
  <c r="O912" i="10"/>
  <c r="N912" i="10"/>
  <c r="L912" i="10"/>
  <c r="K912" i="10"/>
  <c r="X911" i="10"/>
  <c r="W911" i="10"/>
  <c r="U911" i="10"/>
  <c r="T911" i="10"/>
  <c r="R911" i="10"/>
  <c r="Q911" i="10"/>
  <c r="O911" i="10"/>
  <c r="N911" i="10"/>
  <c r="L911" i="10"/>
  <c r="G911" i="10" s="1"/>
  <c r="K911" i="10"/>
  <c r="X910" i="10"/>
  <c r="W910" i="10"/>
  <c r="U910" i="10"/>
  <c r="T910" i="10"/>
  <c r="R910" i="10"/>
  <c r="Q910" i="10"/>
  <c r="O910" i="10"/>
  <c r="N910" i="10"/>
  <c r="L910" i="10"/>
  <c r="K910" i="10"/>
  <c r="F910" i="10" s="1"/>
  <c r="X909" i="10"/>
  <c r="W909" i="10"/>
  <c r="U909" i="10"/>
  <c r="T909" i="10"/>
  <c r="R909" i="10"/>
  <c r="Q909" i="10"/>
  <c r="O909" i="10"/>
  <c r="N909" i="10"/>
  <c r="L909" i="10"/>
  <c r="K909" i="10"/>
  <c r="F909" i="10" s="1"/>
  <c r="X908" i="10"/>
  <c r="W908" i="10"/>
  <c r="U908" i="10"/>
  <c r="T908" i="10"/>
  <c r="R908" i="10"/>
  <c r="Q908" i="10"/>
  <c r="O908" i="10"/>
  <c r="N908" i="10"/>
  <c r="L908" i="10"/>
  <c r="K908" i="10"/>
  <c r="X907" i="10"/>
  <c r="W907" i="10"/>
  <c r="U907" i="10"/>
  <c r="T907" i="10"/>
  <c r="R907" i="10"/>
  <c r="Q907" i="10"/>
  <c r="O907" i="10"/>
  <c r="N907" i="10"/>
  <c r="L907" i="10"/>
  <c r="K907" i="10"/>
  <c r="X906" i="10"/>
  <c r="W906" i="10"/>
  <c r="U906" i="10"/>
  <c r="T906" i="10"/>
  <c r="R906" i="10"/>
  <c r="Q906" i="10"/>
  <c r="O906" i="10"/>
  <c r="N906" i="10"/>
  <c r="L906" i="10"/>
  <c r="G906" i="10" s="1"/>
  <c r="K906" i="10"/>
  <c r="X905" i="10"/>
  <c r="W905" i="10"/>
  <c r="U905" i="10"/>
  <c r="T905" i="10"/>
  <c r="R905" i="10"/>
  <c r="Q905" i="10"/>
  <c r="O905" i="10"/>
  <c r="N905" i="10"/>
  <c r="L905" i="10"/>
  <c r="K905" i="10"/>
  <c r="F905" i="10" s="1"/>
  <c r="X904" i="10"/>
  <c r="W904" i="10"/>
  <c r="U904" i="10"/>
  <c r="T904" i="10"/>
  <c r="R904" i="10"/>
  <c r="Q904" i="10"/>
  <c r="O904" i="10"/>
  <c r="N904" i="10"/>
  <c r="L904" i="10"/>
  <c r="K904" i="10"/>
  <c r="F904" i="10" s="1"/>
  <c r="X903" i="10"/>
  <c r="W903" i="10"/>
  <c r="U903" i="10"/>
  <c r="T903" i="10"/>
  <c r="R903" i="10"/>
  <c r="Q903" i="10"/>
  <c r="O903" i="10"/>
  <c r="N903" i="10"/>
  <c r="L903" i="10"/>
  <c r="K903" i="10"/>
  <c r="X902" i="10"/>
  <c r="W902" i="10"/>
  <c r="U902" i="10"/>
  <c r="T902" i="10"/>
  <c r="R902" i="10"/>
  <c r="Q902" i="10"/>
  <c r="O902" i="10"/>
  <c r="N902" i="10"/>
  <c r="L902" i="10"/>
  <c r="K902" i="10"/>
  <c r="X901" i="10"/>
  <c r="W901" i="10"/>
  <c r="U901" i="10"/>
  <c r="T901" i="10"/>
  <c r="R901" i="10"/>
  <c r="Q901" i="10"/>
  <c r="O901" i="10"/>
  <c r="N901" i="10"/>
  <c r="L901" i="10"/>
  <c r="G901" i="10" s="1"/>
  <c r="K901" i="10"/>
  <c r="X900" i="10"/>
  <c r="W900" i="10"/>
  <c r="U900" i="10"/>
  <c r="T900" i="10"/>
  <c r="R900" i="10"/>
  <c r="Q900" i="10"/>
  <c r="O900" i="10"/>
  <c r="N900" i="10"/>
  <c r="L900" i="10"/>
  <c r="K900" i="10"/>
  <c r="F900" i="10" s="1"/>
  <c r="X899" i="10"/>
  <c r="W899" i="10"/>
  <c r="U899" i="10"/>
  <c r="T899" i="10"/>
  <c r="R899" i="10"/>
  <c r="Q899" i="10"/>
  <c r="O899" i="10"/>
  <c r="N899" i="10"/>
  <c r="L899" i="10"/>
  <c r="K899" i="10"/>
  <c r="F899" i="10" s="1"/>
  <c r="X898" i="10"/>
  <c r="W898" i="10"/>
  <c r="U898" i="10"/>
  <c r="T898" i="10"/>
  <c r="R898" i="10"/>
  <c r="Q898" i="10"/>
  <c r="O898" i="10"/>
  <c r="N898" i="10"/>
  <c r="L898" i="10"/>
  <c r="K898" i="10"/>
  <c r="X897" i="10"/>
  <c r="W897" i="10"/>
  <c r="U897" i="10"/>
  <c r="T897" i="10"/>
  <c r="R897" i="10"/>
  <c r="Q897" i="10"/>
  <c r="O897" i="10"/>
  <c r="N897" i="10"/>
  <c r="L897" i="10"/>
  <c r="K897" i="10"/>
  <c r="X896" i="10"/>
  <c r="W896" i="10"/>
  <c r="U896" i="10"/>
  <c r="T896" i="10"/>
  <c r="R896" i="10"/>
  <c r="Q896" i="10"/>
  <c r="O896" i="10"/>
  <c r="N896" i="10"/>
  <c r="L896" i="10"/>
  <c r="G896" i="10" s="1"/>
  <c r="K896" i="10"/>
  <c r="X895" i="10"/>
  <c r="W895" i="10"/>
  <c r="U895" i="10"/>
  <c r="T895" i="10"/>
  <c r="R895" i="10"/>
  <c r="Q895" i="10"/>
  <c r="O895" i="10"/>
  <c r="N895" i="10"/>
  <c r="L895" i="10"/>
  <c r="K895" i="10"/>
  <c r="F895" i="10" s="1"/>
  <c r="X894" i="10"/>
  <c r="W894" i="10"/>
  <c r="U894" i="10"/>
  <c r="T894" i="10"/>
  <c r="R894" i="10"/>
  <c r="Q894" i="10"/>
  <c r="O894" i="10"/>
  <c r="N894" i="10"/>
  <c r="L894" i="10"/>
  <c r="K894" i="10"/>
  <c r="X893" i="10"/>
  <c r="W893" i="10"/>
  <c r="U893" i="10"/>
  <c r="T893" i="10"/>
  <c r="R893" i="10"/>
  <c r="Q893" i="10"/>
  <c r="O893" i="10"/>
  <c r="N893" i="10"/>
  <c r="L893" i="10"/>
  <c r="K893" i="10"/>
  <c r="X892" i="10"/>
  <c r="W892" i="10"/>
  <c r="U892" i="10"/>
  <c r="T892" i="10"/>
  <c r="R892" i="10"/>
  <c r="Q892" i="10"/>
  <c r="O892" i="10"/>
  <c r="N892" i="10"/>
  <c r="L892" i="10"/>
  <c r="G892" i="10" s="1"/>
  <c r="K892" i="10"/>
  <c r="X891" i="10"/>
  <c r="W891" i="10"/>
  <c r="U891" i="10"/>
  <c r="T891" i="10"/>
  <c r="R891" i="10"/>
  <c r="Q891" i="10"/>
  <c r="O891" i="10"/>
  <c r="N891" i="10"/>
  <c r="L891" i="10"/>
  <c r="G891" i="10" s="1"/>
  <c r="K891" i="10"/>
  <c r="X890" i="10"/>
  <c r="W890" i="10"/>
  <c r="U890" i="10"/>
  <c r="T890" i="10"/>
  <c r="R890" i="10"/>
  <c r="Q890" i="10"/>
  <c r="O890" i="10"/>
  <c r="N890" i="10"/>
  <c r="L890" i="10"/>
  <c r="K890" i="10"/>
  <c r="F890" i="10" s="1"/>
  <c r="X889" i="10"/>
  <c r="W889" i="10"/>
  <c r="U889" i="10"/>
  <c r="T889" i="10"/>
  <c r="R889" i="10"/>
  <c r="Q889" i="10"/>
  <c r="O889" i="10"/>
  <c r="N889" i="10"/>
  <c r="L889" i="10"/>
  <c r="K889" i="10"/>
  <c r="X888" i="10"/>
  <c r="W888" i="10"/>
  <c r="U888" i="10"/>
  <c r="T888" i="10"/>
  <c r="R888" i="10"/>
  <c r="Q888" i="10"/>
  <c r="O888" i="10"/>
  <c r="N888" i="10"/>
  <c r="L888" i="10"/>
  <c r="K888" i="10"/>
  <c r="X887" i="10"/>
  <c r="W887" i="10"/>
  <c r="U887" i="10"/>
  <c r="T887" i="10"/>
  <c r="R887" i="10"/>
  <c r="Q887" i="10"/>
  <c r="O887" i="10"/>
  <c r="N887" i="10"/>
  <c r="L887" i="10"/>
  <c r="K887" i="10"/>
  <c r="X886" i="10"/>
  <c r="W886" i="10"/>
  <c r="U886" i="10"/>
  <c r="T886" i="10"/>
  <c r="R886" i="10"/>
  <c r="Q886" i="10"/>
  <c r="O886" i="10"/>
  <c r="N886" i="10"/>
  <c r="L886" i="10"/>
  <c r="G886" i="10" s="1"/>
  <c r="K886" i="10"/>
  <c r="X885" i="10"/>
  <c r="W885" i="10"/>
  <c r="U885" i="10"/>
  <c r="T885" i="10"/>
  <c r="R885" i="10"/>
  <c r="Q885" i="10"/>
  <c r="O885" i="10"/>
  <c r="N885" i="10"/>
  <c r="L885" i="10"/>
  <c r="K885" i="10"/>
  <c r="F885" i="10" s="1"/>
  <c r="X884" i="10"/>
  <c r="W884" i="10"/>
  <c r="U884" i="10"/>
  <c r="T884" i="10"/>
  <c r="R884" i="10"/>
  <c r="Q884" i="10"/>
  <c r="O884" i="10"/>
  <c r="N884" i="10"/>
  <c r="L884" i="10"/>
  <c r="K884" i="10"/>
  <c r="X883" i="10"/>
  <c r="W883" i="10"/>
  <c r="U883" i="10"/>
  <c r="T883" i="10"/>
  <c r="R883" i="10"/>
  <c r="Q883" i="10"/>
  <c r="O883" i="10"/>
  <c r="N883" i="10"/>
  <c r="L883" i="10"/>
  <c r="K883" i="10"/>
  <c r="X882" i="10"/>
  <c r="W882" i="10"/>
  <c r="U882" i="10"/>
  <c r="T882" i="10"/>
  <c r="R882" i="10"/>
  <c r="Q882" i="10"/>
  <c r="O882" i="10"/>
  <c r="N882" i="10"/>
  <c r="L882" i="10"/>
  <c r="K882" i="10"/>
  <c r="X881" i="10"/>
  <c r="W881" i="10"/>
  <c r="U881" i="10"/>
  <c r="T881" i="10"/>
  <c r="R881" i="10"/>
  <c r="Q881" i="10"/>
  <c r="O881" i="10"/>
  <c r="N881" i="10"/>
  <c r="L881" i="10"/>
  <c r="G881" i="10" s="1"/>
  <c r="K881" i="10"/>
  <c r="X880" i="10"/>
  <c r="W880" i="10"/>
  <c r="U880" i="10"/>
  <c r="T880" i="10"/>
  <c r="R880" i="10"/>
  <c r="Q880" i="10"/>
  <c r="O880" i="10"/>
  <c r="N880" i="10"/>
  <c r="L880" i="10"/>
  <c r="G880" i="10" s="1"/>
  <c r="K880" i="10"/>
  <c r="X879" i="10"/>
  <c r="W879" i="10"/>
  <c r="U879" i="10"/>
  <c r="T879" i="10"/>
  <c r="R879" i="10"/>
  <c r="Q879" i="10"/>
  <c r="O879" i="10"/>
  <c r="N879" i="10"/>
  <c r="L879" i="10"/>
  <c r="K879" i="10"/>
  <c r="F879" i="10" s="1"/>
  <c r="X878" i="10"/>
  <c r="W878" i="10"/>
  <c r="U878" i="10"/>
  <c r="T878" i="10"/>
  <c r="R878" i="10"/>
  <c r="Q878" i="10"/>
  <c r="O878" i="10"/>
  <c r="N878" i="10"/>
  <c r="L878" i="10"/>
  <c r="K878" i="10"/>
  <c r="X877" i="10"/>
  <c r="W877" i="10"/>
  <c r="U877" i="10"/>
  <c r="T877" i="10"/>
  <c r="R877" i="10"/>
  <c r="Q877" i="10"/>
  <c r="O877" i="10"/>
  <c r="N877" i="10"/>
  <c r="L877" i="10"/>
  <c r="K877" i="10"/>
  <c r="X876" i="10"/>
  <c r="W876" i="10"/>
  <c r="U876" i="10"/>
  <c r="T876" i="10"/>
  <c r="R876" i="10"/>
  <c r="Q876" i="10"/>
  <c r="O876" i="10"/>
  <c r="N876" i="10"/>
  <c r="L876" i="10"/>
  <c r="G876" i="10" s="1"/>
  <c r="K876" i="10"/>
  <c r="X875" i="10"/>
  <c r="W875" i="10"/>
  <c r="U875" i="10"/>
  <c r="T875" i="10"/>
  <c r="R875" i="10"/>
  <c r="Q875" i="10"/>
  <c r="O875" i="10"/>
  <c r="N875" i="10"/>
  <c r="L875" i="10"/>
  <c r="G875" i="10" s="1"/>
  <c r="K875" i="10"/>
  <c r="X874" i="10"/>
  <c r="W874" i="10"/>
  <c r="U874" i="10"/>
  <c r="T874" i="10"/>
  <c r="R874" i="10"/>
  <c r="Q874" i="10"/>
  <c r="O874" i="10"/>
  <c r="N874" i="10"/>
  <c r="L874" i="10"/>
  <c r="K874" i="10"/>
  <c r="F874" i="10" s="1"/>
  <c r="X873" i="10"/>
  <c r="W873" i="10"/>
  <c r="U873" i="10"/>
  <c r="T873" i="10"/>
  <c r="R873" i="10"/>
  <c r="Q873" i="10"/>
  <c r="O873" i="10"/>
  <c r="N873" i="10"/>
  <c r="L873" i="10"/>
  <c r="K873" i="10"/>
  <c r="X872" i="10"/>
  <c r="W872" i="10"/>
  <c r="U872" i="10"/>
  <c r="T872" i="10"/>
  <c r="R872" i="10"/>
  <c r="Q872" i="10"/>
  <c r="O872" i="10"/>
  <c r="N872" i="10"/>
  <c r="L872" i="10"/>
  <c r="K872" i="10"/>
  <c r="X871" i="10"/>
  <c r="W871" i="10"/>
  <c r="U871" i="10"/>
  <c r="T871" i="10"/>
  <c r="R871" i="10"/>
  <c r="Q871" i="10"/>
  <c r="O871" i="10"/>
  <c r="N871" i="10"/>
  <c r="L871" i="10"/>
  <c r="K871" i="10"/>
  <c r="X870" i="10"/>
  <c r="W870" i="10"/>
  <c r="U870" i="10"/>
  <c r="T870" i="10"/>
  <c r="R870" i="10"/>
  <c r="Q870" i="10"/>
  <c r="O870" i="10"/>
  <c r="N870" i="10"/>
  <c r="L870" i="10"/>
  <c r="G870" i="10" s="1"/>
  <c r="K870" i="10"/>
  <c r="X869" i="10"/>
  <c r="W869" i="10"/>
  <c r="U869" i="10"/>
  <c r="T869" i="10"/>
  <c r="R869" i="10"/>
  <c r="Q869" i="10"/>
  <c r="O869" i="10"/>
  <c r="N869" i="10"/>
  <c r="L869" i="10"/>
  <c r="K869" i="10"/>
  <c r="F869" i="10" s="1"/>
  <c r="X868" i="10"/>
  <c r="W868" i="10"/>
  <c r="U868" i="10"/>
  <c r="T868" i="10"/>
  <c r="R868" i="10"/>
  <c r="Q868" i="10"/>
  <c r="O868" i="10"/>
  <c r="N868" i="10"/>
  <c r="L868" i="10"/>
  <c r="K868" i="10"/>
  <c r="X867" i="10"/>
  <c r="W867" i="10"/>
  <c r="U867" i="10"/>
  <c r="T867" i="10"/>
  <c r="R867" i="10"/>
  <c r="Q867" i="10"/>
  <c r="O867" i="10"/>
  <c r="N867" i="10"/>
  <c r="L867" i="10"/>
  <c r="K867" i="10"/>
  <c r="X866" i="10"/>
  <c r="W866" i="10"/>
  <c r="U866" i="10"/>
  <c r="T866" i="10"/>
  <c r="R866" i="10"/>
  <c r="Q866" i="10"/>
  <c r="O866" i="10"/>
  <c r="N866" i="10"/>
  <c r="L866" i="10"/>
  <c r="K866" i="10"/>
  <c r="X865" i="10"/>
  <c r="W865" i="10"/>
  <c r="U865" i="10"/>
  <c r="T865" i="10"/>
  <c r="R865" i="10"/>
  <c r="Q865" i="10"/>
  <c r="O865" i="10"/>
  <c r="N865" i="10"/>
  <c r="L865" i="10"/>
  <c r="G865" i="10" s="1"/>
  <c r="K865" i="10"/>
  <c r="X864" i="10"/>
  <c r="W864" i="10"/>
  <c r="U864" i="10"/>
  <c r="T864" i="10"/>
  <c r="R864" i="10"/>
  <c r="Q864" i="10"/>
  <c r="O864" i="10"/>
  <c r="N864" i="10"/>
  <c r="L864" i="10"/>
  <c r="K864" i="10"/>
  <c r="F864" i="10" s="1"/>
  <c r="X863" i="10"/>
  <c r="W863" i="10"/>
  <c r="U863" i="10"/>
  <c r="T863" i="10"/>
  <c r="R863" i="10"/>
  <c r="Q863" i="10"/>
  <c r="O863" i="10"/>
  <c r="N863" i="10"/>
  <c r="L863" i="10"/>
  <c r="K863" i="10"/>
  <c r="X862" i="10"/>
  <c r="W862" i="10"/>
  <c r="U862" i="10"/>
  <c r="T862" i="10"/>
  <c r="R862" i="10"/>
  <c r="Q862" i="10"/>
  <c r="O862" i="10"/>
  <c r="N862" i="10"/>
  <c r="L862" i="10"/>
  <c r="K862" i="10"/>
  <c r="X861" i="10"/>
  <c r="W861" i="10"/>
  <c r="U861" i="10"/>
  <c r="T861" i="10"/>
  <c r="R861" i="10"/>
  <c r="Q861" i="10"/>
  <c r="O861" i="10"/>
  <c r="N861" i="10"/>
  <c r="L861" i="10"/>
  <c r="G861" i="10" s="1"/>
  <c r="K861" i="10"/>
  <c r="X860" i="10"/>
  <c r="W860" i="10"/>
  <c r="U860" i="10"/>
  <c r="T860" i="10"/>
  <c r="R860" i="10"/>
  <c r="Q860" i="10"/>
  <c r="O860" i="10"/>
  <c r="N860" i="10"/>
  <c r="L860" i="10"/>
  <c r="K860" i="10"/>
  <c r="F860" i="10" s="1"/>
  <c r="X859" i="10"/>
  <c r="W859" i="10"/>
  <c r="U859" i="10"/>
  <c r="T859" i="10"/>
  <c r="R859" i="10"/>
  <c r="Q859" i="10"/>
  <c r="O859" i="10"/>
  <c r="N859" i="10"/>
  <c r="L859" i="10"/>
  <c r="K859" i="10"/>
  <c r="F859" i="10" s="1"/>
  <c r="X858" i="10"/>
  <c r="W858" i="10"/>
  <c r="U858" i="10"/>
  <c r="T858" i="10"/>
  <c r="R858" i="10"/>
  <c r="Q858" i="10"/>
  <c r="O858" i="10"/>
  <c r="N858" i="10"/>
  <c r="L858" i="10"/>
  <c r="K858" i="10"/>
  <c r="X857" i="10"/>
  <c r="W857" i="10"/>
  <c r="U857" i="10"/>
  <c r="T857" i="10"/>
  <c r="R857" i="10"/>
  <c r="Q857" i="10"/>
  <c r="O857" i="10"/>
  <c r="N857" i="10"/>
  <c r="L857" i="10"/>
  <c r="K857" i="10"/>
  <c r="X856" i="10"/>
  <c r="W856" i="10"/>
  <c r="U856" i="10"/>
  <c r="T856" i="10"/>
  <c r="R856" i="10"/>
  <c r="Q856" i="10"/>
  <c r="O856" i="10"/>
  <c r="N856" i="10"/>
  <c r="L856" i="10"/>
  <c r="K856" i="10"/>
  <c r="X855" i="10"/>
  <c r="W855" i="10"/>
  <c r="U855" i="10"/>
  <c r="T855" i="10"/>
  <c r="R855" i="10"/>
  <c r="Q855" i="10"/>
  <c r="O855" i="10"/>
  <c r="N855" i="10"/>
  <c r="L855" i="10"/>
  <c r="G855" i="10" s="1"/>
  <c r="K855" i="10"/>
  <c r="X854" i="10"/>
  <c r="W854" i="10"/>
  <c r="U854" i="10"/>
  <c r="T854" i="10"/>
  <c r="R854" i="10"/>
  <c r="Q854" i="10"/>
  <c r="O854" i="10"/>
  <c r="N854" i="10"/>
  <c r="L854" i="10"/>
  <c r="K854" i="10"/>
  <c r="F854" i="10" s="1"/>
  <c r="X853" i="10"/>
  <c r="W853" i="10"/>
  <c r="U853" i="10"/>
  <c r="T853" i="10"/>
  <c r="R853" i="10"/>
  <c r="Q853" i="10"/>
  <c r="O853" i="10"/>
  <c r="N853" i="10"/>
  <c r="L853" i="10"/>
  <c r="K853" i="10"/>
  <c r="X852" i="10"/>
  <c r="W852" i="10"/>
  <c r="U852" i="10"/>
  <c r="T852" i="10"/>
  <c r="R852" i="10"/>
  <c r="Q852" i="10"/>
  <c r="O852" i="10"/>
  <c r="N852" i="10"/>
  <c r="L852" i="10"/>
  <c r="K852" i="10"/>
  <c r="X851" i="10"/>
  <c r="W851" i="10"/>
  <c r="U851" i="10"/>
  <c r="T851" i="10"/>
  <c r="R851" i="10"/>
  <c r="Q851" i="10"/>
  <c r="O851" i="10"/>
  <c r="N851" i="10"/>
  <c r="L851" i="10"/>
  <c r="K851" i="10"/>
  <c r="X850" i="10"/>
  <c r="W850" i="10"/>
  <c r="U850" i="10"/>
  <c r="T850" i="10"/>
  <c r="R850" i="10"/>
  <c r="Q850" i="10"/>
  <c r="O850" i="10"/>
  <c r="N850" i="10"/>
  <c r="L850" i="10"/>
  <c r="G850" i="10" s="1"/>
  <c r="K850" i="10"/>
  <c r="X849" i="10"/>
  <c r="W849" i="10"/>
  <c r="U849" i="10"/>
  <c r="T849" i="10"/>
  <c r="R849" i="10"/>
  <c r="Q849" i="10"/>
  <c r="O849" i="10"/>
  <c r="N849" i="10"/>
  <c r="L849" i="10"/>
  <c r="K849" i="10"/>
  <c r="F849" i="10" s="1"/>
  <c r="X848" i="10"/>
  <c r="W848" i="10"/>
  <c r="U848" i="10"/>
  <c r="T848" i="10"/>
  <c r="R848" i="10"/>
  <c r="Q848" i="10"/>
  <c r="O848" i="10"/>
  <c r="N848" i="10"/>
  <c r="L848" i="10"/>
  <c r="K848" i="10"/>
  <c r="F848" i="10" s="1"/>
  <c r="X847" i="10"/>
  <c r="W847" i="10"/>
  <c r="U847" i="10"/>
  <c r="T847" i="10"/>
  <c r="R847" i="10"/>
  <c r="Q847" i="10"/>
  <c r="O847" i="10"/>
  <c r="N847" i="10"/>
  <c r="L847" i="10"/>
  <c r="K847" i="10"/>
  <c r="X846" i="10"/>
  <c r="W846" i="10"/>
  <c r="U846" i="10"/>
  <c r="T846" i="10"/>
  <c r="R846" i="10"/>
  <c r="Q846" i="10"/>
  <c r="O846" i="10"/>
  <c r="N846" i="10"/>
  <c r="L846" i="10"/>
  <c r="K846" i="10"/>
  <c r="X845" i="10"/>
  <c r="W845" i="10"/>
  <c r="U845" i="10"/>
  <c r="T845" i="10"/>
  <c r="R845" i="10"/>
  <c r="Q845" i="10"/>
  <c r="O845" i="10"/>
  <c r="N845" i="10"/>
  <c r="L845" i="10"/>
  <c r="G845" i="10" s="1"/>
  <c r="K845" i="10"/>
  <c r="X844" i="10"/>
  <c r="W844" i="10"/>
  <c r="U844" i="10"/>
  <c r="T844" i="10"/>
  <c r="R844" i="10"/>
  <c r="Q844" i="10"/>
  <c r="O844" i="10"/>
  <c r="N844" i="10"/>
  <c r="L844" i="10"/>
  <c r="K844" i="10"/>
  <c r="F844" i="10" s="1"/>
  <c r="X843" i="10"/>
  <c r="W843" i="10"/>
  <c r="U843" i="10"/>
  <c r="T843" i="10"/>
  <c r="R843" i="10"/>
  <c r="Q843" i="10"/>
  <c r="O843" i="10"/>
  <c r="N843" i="10"/>
  <c r="L843" i="10"/>
  <c r="K843" i="10"/>
  <c r="X842" i="10"/>
  <c r="W842" i="10"/>
  <c r="U842" i="10"/>
  <c r="T842" i="10"/>
  <c r="R842" i="10"/>
  <c r="Q842" i="10"/>
  <c r="O842" i="10"/>
  <c r="N842" i="10"/>
  <c r="L842" i="10"/>
  <c r="K842" i="10"/>
  <c r="X841" i="10"/>
  <c r="W841" i="10"/>
  <c r="U841" i="10"/>
  <c r="T841" i="10"/>
  <c r="R841" i="10"/>
  <c r="Q841" i="10"/>
  <c r="O841" i="10"/>
  <c r="N841" i="10"/>
  <c r="L841" i="10"/>
  <c r="G841" i="10" s="1"/>
  <c r="K841" i="10"/>
  <c r="X840" i="10"/>
  <c r="W840" i="10"/>
  <c r="U840" i="10"/>
  <c r="T840" i="10"/>
  <c r="R840" i="10"/>
  <c r="Q840" i="10"/>
  <c r="O840" i="10"/>
  <c r="N840" i="10"/>
  <c r="L840" i="10"/>
  <c r="G840" i="10" s="1"/>
  <c r="K840" i="10"/>
  <c r="X839" i="10"/>
  <c r="W839" i="10"/>
  <c r="U839" i="10"/>
  <c r="T839" i="10"/>
  <c r="R839" i="10"/>
  <c r="Q839" i="10"/>
  <c r="O839" i="10"/>
  <c r="N839" i="10"/>
  <c r="L839" i="10"/>
  <c r="G839" i="10" s="1"/>
  <c r="K839" i="10"/>
  <c r="F839" i="10" s="1"/>
  <c r="X838" i="10"/>
  <c r="W838" i="10"/>
  <c r="U838" i="10"/>
  <c r="T838" i="10"/>
  <c r="R838" i="10"/>
  <c r="Q838" i="10"/>
  <c r="O838" i="10"/>
  <c r="N838" i="10"/>
  <c r="L838" i="10"/>
  <c r="K838" i="10"/>
  <c r="X837" i="10"/>
  <c r="W837" i="10"/>
  <c r="U837" i="10"/>
  <c r="T837" i="10"/>
  <c r="R837" i="10"/>
  <c r="Q837" i="10"/>
  <c r="O837" i="10"/>
  <c r="N837" i="10"/>
  <c r="L837" i="10"/>
  <c r="K837" i="10"/>
  <c r="X836" i="10"/>
  <c r="W836" i="10"/>
  <c r="U836" i="10"/>
  <c r="T836" i="10"/>
  <c r="R836" i="10"/>
  <c r="Q836" i="10"/>
  <c r="O836" i="10"/>
  <c r="N836" i="10"/>
  <c r="L836" i="10"/>
  <c r="G836" i="10" s="1"/>
  <c r="K836" i="10"/>
  <c r="X835" i="10"/>
  <c r="W835" i="10"/>
  <c r="U835" i="10"/>
  <c r="T835" i="10"/>
  <c r="R835" i="10"/>
  <c r="Q835" i="10"/>
  <c r="O835" i="10"/>
  <c r="N835" i="10"/>
  <c r="L835" i="10"/>
  <c r="G835" i="10" s="1"/>
  <c r="K835" i="10"/>
  <c r="X834" i="10"/>
  <c r="W834" i="10"/>
  <c r="U834" i="10"/>
  <c r="T834" i="10"/>
  <c r="R834" i="10"/>
  <c r="Q834" i="10"/>
  <c r="O834" i="10"/>
  <c r="N834" i="10"/>
  <c r="L834" i="10"/>
  <c r="K834" i="10"/>
  <c r="F834" i="10" s="1"/>
  <c r="X833" i="10"/>
  <c r="W833" i="10"/>
  <c r="U833" i="10"/>
  <c r="T833" i="10"/>
  <c r="R833" i="10"/>
  <c r="Q833" i="10"/>
  <c r="O833" i="10"/>
  <c r="N833" i="10"/>
  <c r="L833" i="10"/>
  <c r="K833" i="10"/>
  <c r="X832" i="10"/>
  <c r="W832" i="10"/>
  <c r="U832" i="10"/>
  <c r="T832" i="10"/>
  <c r="R832" i="10"/>
  <c r="Q832" i="10"/>
  <c r="O832" i="10"/>
  <c r="N832" i="10"/>
  <c r="L832" i="10"/>
  <c r="K832" i="10"/>
  <c r="X831" i="10"/>
  <c r="W831" i="10"/>
  <c r="U831" i="10"/>
  <c r="T831" i="10"/>
  <c r="R831" i="10"/>
  <c r="Q831" i="10"/>
  <c r="O831" i="10"/>
  <c r="N831" i="10"/>
  <c r="L831" i="10"/>
  <c r="K831" i="10"/>
  <c r="X830" i="10"/>
  <c r="W830" i="10"/>
  <c r="U830" i="10"/>
  <c r="T830" i="10"/>
  <c r="R830" i="10"/>
  <c r="Q830" i="10"/>
  <c r="O830" i="10"/>
  <c r="N830" i="10"/>
  <c r="L830" i="10"/>
  <c r="G830" i="10" s="1"/>
  <c r="K830" i="10"/>
  <c r="X829" i="10"/>
  <c r="W829" i="10"/>
  <c r="U829" i="10"/>
  <c r="T829" i="10"/>
  <c r="R829" i="10"/>
  <c r="Q829" i="10"/>
  <c r="O829" i="10"/>
  <c r="N829" i="10"/>
  <c r="L829" i="10"/>
  <c r="K829" i="10"/>
  <c r="F829" i="10" s="1"/>
  <c r="X828" i="10"/>
  <c r="W828" i="10"/>
  <c r="U828" i="10"/>
  <c r="T828" i="10"/>
  <c r="R828" i="10"/>
  <c r="Q828" i="10"/>
  <c r="O828" i="10"/>
  <c r="N828" i="10"/>
  <c r="L828" i="10"/>
  <c r="K828" i="10"/>
  <c r="X827" i="10"/>
  <c r="W827" i="10"/>
  <c r="U827" i="10"/>
  <c r="T827" i="10"/>
  <c r="R827" i="10"/>
  <c r="Q827" i="10"/>
  <c r="O827" i="10"/>
  <c r="N827" i="10"/>
  <c r="L827" i="10"/>
  <c r="K827" i="10"/>
  <c r="X826" i="10"/>
  <c r="W826" i="10"/>
  <c r="U826" i="10"/>
  <c r="T826" i="10"/>
  <c r="R826" i="10"/>
  <c r="Q826" i="10"/>
  <c r="O826" i="10"/>
  <c r="N826" i="10"/>
  <c r="L826" i="10"/>
  <c r="K826" i="10"/>
  <c r="X825" i="10"/>
  <c r="W825" i="10"/>
  <c r="U825" i="10"/>
  <c r="T825" i="10"/>
  <c r="R825" i="10"/>
  <c r="Q825" i="10"/>
  <c r="O825" i="10"/>
  <c r="N825" i="10"/>
  <c r="L825" i="10"/>
  <c r="G825" i="10" s="1"/>
  <c r="K825" i="10"/>
  <c r="X824" i="10"/>
  <c r="W824" i="10"/>
  <c r="U824" i="10"/>
  <c r="T824" i="10"/>
  <c r="R824" i="10"/>
  <c r="Q824" i="10"/>
  <c r="O824" i="10"/>
  <c r="N824" i="10"/>
  <c r="L824" i="10"/>
  <c r="G824" i="10" s="1"/>
  <c r="K824" i="10"/>
  <c r="X823" i="10"/>
  <c r="W823" i="10"/>
  <c r="U823" i="10"/>
  <c r="T823" i="10"/>
  <c r="R823" i="10"/>
  <c r="Q823" i="10"/>
  <c r="O823" i="10"/>
  <c r="N823" i="10"/>
  <c r="L823" i="10"/>
  <c r="K823" i="10"/>
  <c r="F823" i="10" s="1"/>
  <c r="X822" i="10"/>
  <c r="W822" i="10"/>
  <c r="U822" i="10"/>
  <c r="T822" i="10"/>
  <c r="R822" i="10"/>
  <c r="Q822" i="10"/>
  <c r="O822" i="10"/>
  <c r="N822" i="10"/>
  <c r="L822" i="10"/>
  <c r="K822" i="10"/>
  <c r="X821" i="10"/>
  <c r="W821" i="10"/>
  <c r="U821" i="10"/>
  <c r="T821" i="10"/>
  <c r="R821" i="10"/>
  <c r="Q821" i="10"/>
  <c r="O821" i="10"/>
  <c r="N821" i="10"/>
  <c r="L821" i="10"/>
  <c r="K821" i="10"/>
  <c r="X820" i="10"/>
  <c r="W820" i="10"/>
  <c r="U820" i="10"/>
  <c r="T820" i="10"/>
  <c r="R820" i="10"/>
  <c r="Q820" i="10"/>
  <c r="O820" i="10"/>
  <c r="N820" i="10"/>
  <c r="L820" i="10"/>
  <c r="G820" i="10" s="1"/>
  <c r="K820" i="10"/>
  <c r="X819" i="10"/>
  <c r="W819" i="10"/>
  <c r="U819" i="10"/>
  <c r="T819" i="10"/>
  <c r="R819" i="10"/>
  <c r="Q819" i="10"/>
  <c r="O819" i="10"/>
  <c r="N819" i="10"/>
  <c r="L819" i="10"/>
  <c r="G819" i="10" s="1"/>
  <c r="K819" i="10"/>
  <c r="X818" i="10"/>
  <c r="W818" i="10"/>
  <c r="U818" i="10"/>
  <c r="T818" i="10"/>
  <c r="R818" i="10"/>
  <c r="Q818" i="10"/>
  <c r="O818" i="10"/>
  <c r="N818" i="10"/>
  <c r="L818" i="10"/>
  <c r="K818" i="10"/>
  <c r="F818" i="10" s="1"/>
  <c r="X817" i="10"/>
  <c r="W817" i="10"/>
  <c r="U817" i="10"/>
  <c r="T817" i="10"/>
  <c r="R817" i="10"/>
  <c r="Q817" i="10"/>
  <c r="O817" i="10"/>
  <c r="N817" i="10"/>
  <c r="L817" i="10"/>
  <c r="K817" i="10"/>
  <c r="X816" i="10"/>
  <c r="W816" i="10"/>
  <c r="U816" i="10"/>
  <c r="T816" i="10"/>
  <c r="R816" i="10"/>
  <c r="Q816" i="10"/>
  <c r="O816" i="10"/>
  <c r="N816" i="10"/>
  <c r="L816" i="10"/>
  <c r="K816" i="10"/>
  <c r="X815" i="10"/>
  <c r="W815" i="10"/>
  <c r="U815" i="10"/>
  <c r="T815" i="10"/>
  <c r="R815" i="10"/>
  <c r="Q815" i="10"/>
  <c r="O815" i="10"/>
  <c r="N815" i="10"/>
  <c r="L815" i="10"/>
  <c r="K815" i="10"/>
  <c r="X814" i="10"/>
  <c r="W814" i="10"/>
  <c r="U814" i="10"/>
  <c r="T814" i="10"/>
  <c r="R814" i="10"/>
  <c r="Q814" i="10"/>
  <c r="O814" i="10"/>
  <c r="N814" i="10"/>
  <c r="L814" i="10"/>
  <c r="G814" i="10" s="1"/>
  <c r="K814" i="10"/>
  <c r="X813" i="10"/>
  <c r="W813" i="10"/>
  <c r="U813" i="10"/>
  <c r="T813" i="10"/>
  <c r="R813" i="10"/>
  <c r="Q813" i="10"/>
  <c r="O813" i="10"/>
  <c r="N813" i="10"/>
  <c r="L813" i="10"/>
  <c r="K813" i="10"/>
  <c r="F813" i="10" s="1"/>
  <c r="X812" i="10"/>
  <c r="W812" i="10"/>
  <c r="U812" i="10"/>
  <c r="T812" i="10"/>
  <c r="R812" i="10"/>
  <c r="Q812" i="10"/>
  <c r="O812" i="10"/>
  <c r="N812" i="10"/>
  <c r="L812" i="10"/>
  <c r="K812" i="10"/>
  <c r="X811" i="10"/>
  <c r="W811" i="10"/>
  <c r="U811" i="10"/>
  <c r="T811" i="10"/>
  <c r="R811" i="10"/>
  <c r="Q811" i="10"/>
  <c r="O811" i="10"/>
  <c r="N811" i="10"/>
  <c r="L811" i="10"/>
  <c r="K811" i="10"/>
  <c r="X810" i="10"/>
  <c r="W810" i="10"/>
  <c r="U810" i="10"/>
  <c r="T810" i="10"/>
  <c r="R810" i="10"/>
  <c r="Q810" i="10"/>
  <c r="O810" i="10"/>
  <c r="N810" i="10"/>
  <c r="L810" i="10"/>
  <c r="G810" i="10" s="1"/>
  <c r="K810" i="10"/>
  <c r="X809" i="10"/>
  <c r="W809" i="10"/>
  <c r="U809" i="10"/>
  <c r="T809" i="10"/>
  <c r="R809" i="10"/>
  <c r="Q809" i="10"/>
  <c r="O809" i="10"/>
  <c r="N809" i="10"/>
  <c r="L809" i="10"/>
  <c r="K809" i="10"/>
  <c r="F809" i="10" s="1"/>
  <c r="X808" i="10"/>
  <c r="W808" i="10"/>
  <c r="U808" i="10"/>
  <c r="T808" i="10"/>
  <c r="R808" i="10"/>
  <c r="Q808" i="10"/>
  <c r="O808" i="10"/>
  <c r="N808" i="10"/>
  <c r="L808" i="10"/>
  <c r="K808" i="10"/>
  <c r="F808" i="10" s="1"/>
  <c r="X807" i="10"/>
  <c r="W807" i="10"/>
  <c r="U807" i="10"/>
  <c r="T807" i="10"/>
  <c r="R807" i="10"/>
  <c r="Q807" i="10"/>
  <c r="O807" i="10"/>
  <c r="N807" i="10"/>
  <c r="L807" i="10"/>
  <c r="K807" i="10"/>
  <c r="X806" i="10"/>
  <c r="W806" i="10"/>
  <c r="U806" i="10"/>
  <c r="T806" i="10"/>
  <c r="R806" i="10"/>
  <c r="Q806" i="10"/>
  <c r="O806" i="10"/>
  <c r="N806" i="10"/>
  <c r="L806" i="10"/>
  <c r="K806" i="10"/>
  <c r="X805" i="10"/>
  <c r="W805" i="10"/>
  <c r="U805" i="10"/>
  <c r="T805" i="10"/>
  <c r="R805" i="10"/>
  <c r="Q805" i="10"/>
  <c r="O805" i="10"/>
  <c r="N805" i="10"/>
  <c r="L805" i="10"/>
  <c r="G805" i="10" s="1"/>
  <c r="K805" i="10"/>
  <c r="X804" i="10"/>
  <c r="W804" i="10"/>
  <c r="U804" i="10"/>
  <c r="T804" i="10"/>
  <c r="R804" i="10"/>
  <c r="Q804" i="10"/>
  <c r="O804" i="10"/>
  <c r="N804" i="10"/>
  <c r="L804" i="10"/>
  <c r="K804" i="10"/>
  <c r="F804" i="10" s="1"/>
  <c r="X803" i="10"/>
  <c r="W803" i="10"/>
  <c r="U803" i="10"/>
  <c r="T803" i="10"/>
  <c r="R803" i="10"/>
  <c r="Q803" i="10"/>
  <c r="O803" i="10"/>
  <c r="N803" i="10"/>
  <c r="L803" i="10"/>
  <c r="K803" i="10"/>
  <c r="F803" i="10" s="1"/>
  <c r="X802" i="10"/>
  <c r="W802" i="10"/>
  <c r="U802" i="10"/>
  <c r="T802" i="10"/>
  <c r="R802" i="10"/>
  <c r="Q802" i="10"/>
  <c r="O802" i="10"/>
  <c r="N802" i="10"/>
  <c r="L802" i="10"/>
  <c r="K802" i="10"/>
  <c r="X801" i="10"/>
  <c r="W801" i="10"/>
  <c r="U801" i="10"/>
  <c r="T801" i="10"/>
  <c r="R801" i="10"/>
  <c r="Q801" i="10"/>
  <c r="O801" i="10"/>
  <c r="N801" i="10"/>
  <c r="L801" i="10"/>
  <c r="K801" i="10"/>
  <c r="X800" i="10"/>
  <c r="W800" i="10"/>
  <c r="U800" i="10"/>
  <c r="T800" i="10"/>
  <c r="R800" i="10"/>
  <c r="Q800" i="10"/>
  <c r="O800" i="10"/>
  <c r="N800" i="10"/>
  <c r="L800" i="10"/>
  <c r="G800" i="10" s="1"/>
  <c r="K800" i="10"/>
  <c r="X799" i="10"/>
  <c r="W799" i="10"/>
  <c r="U799" i="10"/>
  <c r="T799" i="10"/>
  <c r="R799" i="10"/>
  <c r="Q799" i="10"/>
  <c r="O799" i="10"/>
  <c r="N799" i="10"/>
  <c r="L799" i="10"/>
  <c r="G799" i="10" s="1"/>
  <c r="K799" i="10"/>
  <c r="F799" i="10" s="1"/>
  <c r="X798" i="10"/>
  <c r="W798" i="10"/>
  <c r="U798" i="10"/>
  <c r="T798" i="10"/>
  <c r="R798" i="10"/>
  <c r="Q798" i="10"/>
  <c r="O798" i="10"/>
  <c r="N798" i="10"/>
  <c r="L798" i="10"/>
  <c r="K798" i="10"/>
  <c r="X797" i="10"/>
  <c r="W797" i="10"/>
  <c r="U797" i="10"/>
  <c r="T797" i="10"/>
  <c r="R797" i="10"/>
  <c r="Q797" i="10"/>
  <c r="O797" i="10"/>
  <c r="N797" i="10"/>
  <c r="L797" i="10"/>
  <c r="K797" i="10"/>
  <c r="X796" i="10"/>
  <c r="W796" i="10"/>
  <c r="U796" i="10"/>
  <c r="T796" i="10"/>
  <c r="R796" i="10"/>
  <c r="Q796" i="10"/>
  <c r="O796" i="10"/>
  <c r="N796" i="10"/>
  <c r="L796" i="10"/>
  <c r="G796" i="10" s="1"/>
  <c r="K796" i="10"/>
  <c r="X795" i="10"/>
  <c r="W795" i="10"/>
  <c r="U795" i="10"/>
  <c r="T795" i="10"/>
  <c r="R795" i="10"/>
  <c r="Q795" i="10"/>
  <c r="O795" i="10"/>
  <c r="N795" i="10"/>
  <c r="L795" i="10"/>
  <c r="G795" i="10" s="1"/>
  <c r="K795" i="10"/>
  <c r="X794" i="10"/>
  <c r="W794" i="10"/>
  <c r="U794" i="10"/>
  <c r="T794" i="10"/>
  <c r="R794" i="10"/>
  <c r="Q794" i="10"/>
  <c r="O794" i="10"/>
  <c r="N794" i="10"/>
  <c r="L794" i="10"/>
  <c r="K794" i="10"/>
  <c r="F794" i="10" s="1"/>
  <c r="X793" i="10"/>
  <c r="W793" i="10"/>
  <c r="U793" i="10"/>
  <c r="T793" i="10"/>
  <c r="R793" i="10"/>
  <c r="Q793" i="10"/>
  <c r="O793" i="10"/>
  <c r="N793" i="10"/>
  <c r="L793" i="10"/>
  <c r="K793" i="10"/>
  <c r="X792" i="10"/>
  <c r="W792" i="10"/>
  <c r="U792" i="10"/>
  <c r="T792" i="10"/>
  <c r="R792" i="10"/>
  <c r="Q792" i="10"/>
  <c r="O792" i="10"/>
  <c r="N792" i="10"/>
  <c r="L792" i="10"/>
  <c r="K792" i="10"/>
  <c r="X791" i="10"/>
  <c r="W791" i="10"/>
  <c r="U791" i="10"/>
  <c r="T791" i="10"/>
  <c r="R791" i="10"/>
  <c r="Q791" i="10"/>
  <c r="O791" i="10"/>
  <c r="N791" i="10"/>
  <c r="L791" i="10"/>
  <c r="K791" i="10"/>
  <c r="X790" i="10"/>
  <c r="W790" i="10"/>
  <c r="U790" i="10"/>
  <c r="T790" i="10"/>
  <c r="R790" i="10"/>
  <c r="Q790" i="10"/>
  <c r="O790" i="10"/>
  <c r="N790" i="10"/>
  <c r="L790" i="10"/>
  <c r="G790" i="10" s="1"/>
  <c r="K790" i="10"/>
  <c r="X789" i="10"/>
  <c r="W789" i="10"/>
  <c r="U789" i="10"/>
  <c r="T789" i="10"/>
  <c r="R789" i="10"/>
  <c r="Q789" i="10"/>
  <c r="O789" i="10"/>
  <c r="N789" i="10"/>
  <c r="L789" i="10"/>
  <c r="K789" i="10"/>
  <c r="F789" i="10" s="1"/>
  <c r="X788" i="10"/>
  <c r="W788" i="10"/>
  <c r="U788" i="10"/>
  <c r="T788" i="10"/>
  <c r="R788" i="10"/>
  <c r="Q788" i="10"/>
  <c r="O788" i="10"/>
  <c r="N788" i="10"/>
  <c r="L788" i="10"/>
  <c r="K788" i="10"/>
  <c r="X787" i="10"/>
  <c r="W787" i="10"/>
  <c r="U787" i="10"/>
  <c r="T787" i="10"/>
  <c r="R787" i="10"/>
  <c r="Q787" i="10"/>
  <c r="O787" i="10"/>
  <c r="N787" i="10"/>
  <c r="L787" i="10"/>
  <c r="K787" i="10"/>
  <c r="X786" i="10"/>
  <c r="W786" i="10"/>
  <c r="U786" i="10"/>
  <c r="T786" i="10"/>
  <c r="R786" i="10"/>
  <c r="Q786" i="10"/>
  <c r="O786" i="10"/>
  <c r="N786" i="10"/>
  <c r="L786" i="10"/>
  <c r="K786" i="10"/>
  <c r="X785" i="10"/>
  <c r="W785" i="10"/>
  <c r="U785" i="10"/>
  <c r="T785" i="10"/>
  <c r="R785" i="10"/>
  <c r="Q785" i="10"/>
  <c r="O785" i="10"/>
  <c r="N785" i="10"/>
  <c r="L785" i="10"/>
  <c r="G785" i="10" s="1"/>
  <c r="K785" i="10"/>
  <c r="X784" i="10"/>
  <c r="W784" i="10"/>
  <c r="U784" i="10"/>
  <c r="T784" i="10"/>
  <c r="R784" i="10"/>
  <c r="Q784" i="10"/>
  <c r="O784" i="10"/>
  <c r="N784" i="10"/>
  <c r="L784" i="10"/>
  <c r="K784" i="10"/>
  <c r="F784" i="10" s="1"/>
  <c r="X783" i="10"/>
  <c r="W783" i="10"/>
  <c r="U783" i="10"/>
  <c r="T783" i="10"/>
  <c r="R783" i="10"/>
  <c r="Q783" i="10"/>
  <c r="O783" i="10"/>
  <c r="N783" i="10"/>
  <c r="L783" i="10"/>
  <c r="K783" i="10"/>
  <c r="X782" i="10"/>
  <c r="W782" i="10"/>
  <c r="U782" i="10"/>
  <c r="T782" i="10"/>
  <c r="R782" i="10"/>
  <c r="Q782" i="10"/>
  <c r="O782" i="10"/>
  <c r="N782" i="10"/>
  <c r="L782" i="10"/>
  <c r="K782" i="10"/>
  <c r="X781" i="10"/>
  <c r="W781" i="10"/>
  <c r="U781" i="10"/>
  <c r="T781" i="10"/>
  <c r="R781" i="10"/>
  <c r="Q781" i="10"/>
  <c r="O781" i="10"/>
  <c r="N781" i="10"/>
  <c r="L781" i="10"/>
  <c r="G781" i="10" s="1"/>
  <c r="K781" i="10"/>
  <c r="X780" i="10"/>
  <c r="W780" i="10"/>
  <c r="U780" i="10"/>
  <c r="T780" i="10"/>
  <c r="R780" i="10"/>
  <c r="Q780" i="10"/>
  <c r="O780" i="10"/>
  <c r="N780" i="10"/>
  <c r="L780" i="10"/>
  <c r="K780" i="10"/>
  <c r="F780" i="10" s="1"/>
  <c r="X779" i="10"/>
  <c r="W779" i="10"/>
  <c r="U779" i="10"/>
  <c r="T779" i="10"/>
  <c r="R779" i="10"/>
  <c r="Q779" i="10"/>
  <c r="O779" i="10"/>
  <c r="N779" i="10"/>
  <c r="L779" i="10"/>
  <c r="K779" i="10"/>
  <c r="F779" i="10" s="1"/>
  <c r="X778" i="10"/>
  <c r="W778" i="10"/>
  <c r="U778" i="10"/>
  <c r="T778" i="10"/>
  <c r="R778" i="10"/>
  <c r="Q778" i="10"/>
  <c r="O778" i="10"/>
  <c r="N778" i="10"/>
  <c r="L778" i="10"/>
  <c r="K778" i="10"/>
  <c r="X777" i="10"/>
  <c r="W777" i="10"/>
  <c r="U777" i="10"/>
  <c r="T777" i="10"/>
  <c r="R777" i="10"/>
  <c r="Q777" i="10"/>
  <c r="O777" i="10"/>
  <c r="N777" i="10"/>
  <c r="L777" i="10"/>
  <c r="K777" i="10"/>
  <c r="X776" i="10"/>
  <c r="W776" i="10"/>
  <c r="U776" i="10"/>
  <c r="T776" i="10"/>
  <c r="R776" i="10"/>
  <c r="Q776" i="10"/>
  <c r="O776" i="10"/>
  <c r="N776" i="10"/>
  <c r="L776" i="10"/>
  <c r="K776" i="10"/>
  <c r="X775" i="10"/>
  <c r="W775" i="10"/>
  <c r="U775" i="10"/>
  <c r="T775" i="10"/>
  <c r="R775" i="10"/>
  <c r="Q775" i="10"/>
  <c r="O775" i="10"/>
  <c r="N775" i="10"/>
  <c r="L775" i="10"/>
  <c r="G775" i="10" s="1"/>
  <c r="K775" i="10"/>
  <c r="X774" i="10"/>
  <c r="W774" i="10"/>
  <c r="U774" i="10"/>
  <c r="T774" i="10"/>
  <c r="R774" i="10"/>
  <c r="Q774" i="10"/>
  <c r="O774" i="10"/>
  <c r="N774" i="10"/>
  <c r="L774" i="10"/>
  <c r="G774" i="10" s="1"/>
  <c r="K774" i="10"/>
  <c r="F774" i="10" s="1"/>
  <c r="X773" i="10"/>
  <c r="W773" i="10"/>
  <c r="U773" i="10"/>
  <c r="T773" i="10"/>
  <c r="R773" i="10"/>
  <c r="Q773" i="10"/>
  <c r="O773" i="10"/>
  <c r="N773" i="10"/>
  <c r="L773" i="10"/>
  <c r="K773" i="10"/>
  <c r="X772" i="10"/>
  <c r="W772" i="10"/>
  <c r="U772" i="10"/>
  <c r="T772" i="10"/>
  <c r="R772" i="10"/>
  <c r="Q772" i="10"/>
  <c r="O772" i="10"/>
  <c r="N772" i="10"/>
  <c r="L772" i="10"/>
  <c r="K772" i="10"/>
  <c r="X771" i="10"/>
  <c r="W771" i="10"/>
  <c r="U771" i="10"/>
  <c r="T771" i="10"/>
  <c r="R771" i="10"/>
  <c r="Q771" i="10"/>
  <c r="O771" i="10"/>
  <c r="N771" i="10"/>
  <c r="L771" i="10"/>
  <c r="G771" i="10" s="1"/>
  <c r="K771" i="10"/>
  <c r="X770" i="10"/>
  <c r="W770" i="10"/>
  <c r="U770" i="10"/>
  <c r="T770" i="10"/>
  <c r="R770" i="10"/>
  <c r="Q770" i="10"/>
  <c r="O770" i="10"/>
  <c r="N770" i="10"/>
  <c r="L770" i="10"/>
  <c r="K770" i="10"/>
  <c r="F770" i="10" s="1"/>
  <c r="X769" i="10"/>
  <c r="W769" i="10"/>
  <c r="U769" i="10"/>
  <c r="T769" i="10"/>
  <c r="R769" i="10"/>
  <c r="Q769" i="10"/>
  <c r="O769" i="10"/>
  <c r="N769" i="10"/>
  <c r="L769" i="10"/>
  <c r="K769" i="10"/>
  <c r="X768" i="10"/>
  <c r="W768" i="10"/>
  <c r="U768" i="10"/>
  <c r="T768" i="10"/>
  <c r="R768" i="10"/>
  <c r="Q768" i="10"/>
  <c r="O768" i="10"/>
  <c r="N768" i="10"/>
  <c r="L768" i="10"/>
  <c r="K768" i="10"/>
  <c r="X767" i="10"/>
  <c r="W767" i="10"/>
  <c r="U767" i="10"/>
  <c r="T767" i="10"/>
  <c r="R767" i="10"/>
  <c r="Q767" i="10"/>
  <c r="O767" i="10"/>
  <c r="N767" i="10"/>
  <c r="L767" i="10"/>
  <c r="K767" i="10"/>
  <c r="X766" i="10"/>
  <c r="W766" i="10"/>
  <c r="U766" i="10"/>
  <c r="T766" i="10"/>
  <c r="R766" i="10"/>
  <c r="Q766" i="10"/>
  <c r="O766" i="10"/>
  <c r="N766" i="10"/>
  <c r="L766" i="10"/>
  <c r="G766" i="10" s="1"/>
  <c r="K766" i="10"/>
  <c r="X765" i="10"/>
  <c r="W765" i="10"/>
  <c r="U765" i="10"/>
  <c r="T765" i="10"/>
  <c r="R765" i="10"/>
  <c r="Q765" i="10"/>
  <c r="O765" i="10"/>
  <c r="N765" i="10"/>
  <c r="L765" i="10"/>
  <c r="G765" i="10" s="1"/>
  <c r="K765" i="10"/>
  <c r="F765" i="10" s="1"/>
  <c r="X764" i="10"/>
  <c r="W764" i="10"/>
  <c r="U764" i="10"/>
  <c r="T764" i="10"/>
  <c r="R764" i="10"/>
  <c r="Q764" i="10"/>
  <c r="O764" i="10"/>
  <c r="N764" i="10"/>
  <c r="L764" i="10"/>
  <c r="K764" i="10"/>
  <c r="F764" i="10" s="1"/>
  <c r="X763" i="10"/>
  <c r="W763" i="10"/>
  <c r="U763" i="10"/>
  <c r="T763" i="10"/>
  <c r="R763" i="10"/>
  <c r="Q763" i="10"/>
  <c r="O763" i="10"/>
  <c r="N763" i="10"/>
  <c r="L763" i="10"/>
  <c r="K763" i="10"/>
  <c r="X762" i="10"/>
  <c r="W762" i="10"/>
  <c r="U762" i="10"/>
  <c r="T762" i="10"/>
  <c r="R762" i="10"/>
  <c r="Q762" i="10"/>
  <c r="O762" i="10"/>
  <c r="N762" i="10"/>
  <c r="L762" i="10"/>
  <c r="K762" i="10"/>
  <c r="X761" i="10"/>
  <c r="W761" i="10"/>
  <c r="U761" i="10"/>
  <c r="T761" i="10"/>
  <c r="R761" i="10"/>
  <c r="Q761" i="10"/>
  <c r="O761" i="10"/>
  <c r="N761" i="10"/>
  <c r="L761" i="10"/>
  <c r="G761" i="10" s="1"/>
  <c r="K761" i="10"/>
  <c r="X760" i="10"/>
  <c r="W760" i="10"/>
  <c r="U760" i="10"/>
  <c r="T760" i="10"/>
  <c r="R760" i="10"/>
  <c r="Q760" i="10"/>
  <c r="O760" i="10"/>
  <c r="N760" i="10"/>
  <c r="L760" i="10"/>
  <c r="K760" i="10"/>
  <c r="F760" i="10" s="1"/>
  <c r="X759" i="10"/>
  <c r="W759" i="10"/>
  <c r="U759" i="10"/>
  <c r="T759" i="10"/>
  <c r="R759" i="10"/>
  <c r="Q759" i="10"/>
  <c r="O759" i="10"/>
  <c r="N759" i="10"/>
  <c r="L759" i="10"/>
  <c r="K759" i="10"/>
  <c r="F759" i="10" s="1"/>
  <c r="X758" i="10"/>
  <c r="W758" i="10"/>
  <c r="U758" i="10"/>
  <c r="T758" i="10"/>
  <c r="R758" i="10"/>
  <c r="Q758" i="10"/>
  <c r="O758" i="10"/>
  <c r="N758" i="10"/>
  <c r="L758" i="10"/>
  <c r="K758" i="10"/>
  <c r="X757" i="10"/>
  <c r="W757" i="10"/>
  <c r="U757" i="10"/>
  <c r="T757" i="10"/>
  <c r="R757" i="10"/>
  <c r="Q757" i="10"/>
  <c r="O757" i="10"/>
  <c r="N757" i="10"/>
  <c r="L757" i="10"/>
  <c r="K757" i="10"/>
  <c r="X756" i="10"/>
  <c r="W756" i="10"/>
  <c r="U756" i="10"/>
  <c r="T756" i="10"/>
  <c r="R756" i="10"/>
  <c r="Q756" i="10"/>
  <c r="O756" i="10"/>
  <c r="N756" i="10"/>
  <c r="L756" i="10"/>
  <c r="K756" i="10"/>
  <c r="X755" i="10"/>
  <c r="W755" i="10"/>
  <c r="U755" i="10"/>
  <c r="T755" i="10"/>
  <c r="R755" i="10"/>
  <c r="Q755" i="10"/>
  <c r="O755" i="10"/>
  <c r="N755" i="10"/>
  <c r="L755" i="10"/>
  <c r="K755" i="10"/>
  <c r="X754" i="10"/>
  <c r="W754" i="10"/>
  <c r="U754" i="10"/>
  <c r="T754" i="10"/>
  <c r="R754" i="10"/>
  <c r="Q754" i="10"/>
  <c r="O754" i="10"/>
  <c r="N754" i="10"/>
  <c r="L754" i="10"/>
  <c r="G754" i="10" s="1"/>
  <c r="K754" i="10"/>
  <c r="X753" i="10"/>
  <c r="W753" i="10"/>
  <c r="U753" i="10"/>
  <c r="T753" i="10"/>
  <c r="R753" i="10"/>
  <c r="Q753" i="10"/>
  <c r="O753" i="10"/>
  <c r="N753" i="10"/>
  <c r="L753" i="10"/>
  <c r="K753" i="10"/>
  <c r="F753" i="10" s="1"/>
  <c r="X752" i="10"/>
  <c r="W752" i="10"/>
  <c r="U752" i="10"/>
  <c r="T752" i="10"/>
  <c r="R752" i="10"/>
  <c r="Q752" i="10"/>
  <c r="O752" i="10"/>
  <c r="N752" i="10"/>
  <c r="L752" i="10"/>
  <c r="K752" i="10"/>
  <c r="X751" i="10"/>
  <c r="W751" i="10"/>
  <c r="U751" i="10"/>
  <c r="T751" i="10"/>
  <c r="R751" i="10"/>
  <c r="Q751" i="10"/>
  <c r="O751" i="10"/>
  <c r="N751" i="10"/>
  <c r="L751" i="10"/>
  <c r="K751" i="10"/>
  <c r="X750" i="10"/>
  <c r="W750" i="10"/>
  <c r="U750" i="10"/>
  <c r="T750" i="10"/>
  <c r="R750" i="10"/>
  <c r="Q750" i="10"/>
  <c r="O750" i="10"/>
  <c r="N750" i="10"/>
  <c r="L750" i="10"/>
  <c r="G750" i="10" s="1"/>
  <c r="K750" i="10"/>
  <c r="X749" i="10"/>
  <c r="W749" i="10"/>
  <c r="U749" i="10"/>
  <c r="T749" i="10"/>
  <c r="R749" i="10"/>
  <c r="Q749" i="10"/>
  <c r="O749" i="10"/>
  <c r="N749" i="10"/>
  <c r="L749" i="10"/>
  <c r="K749" i="10"/>
  <c r="F749" i="10" s="1"/>
  <c r="X748" i="10"/>
  <c r="W748" i="10"/>
  <c r="U748" i="10"/>
  <c r="T748" i="10"/>
  <c r="R748" i="10"/>
  <c r="Q748" i="10"/>
  <c r="O748" i="10"/>
  <c r="N748" i="10"/>
  <c r="L748" i="10"/>
  <c r="K748" i="10"/>
  <c r="X747" i="10"/>
  <c r="W747" i="10"/>
  <c r="U747" i="10"/>
  <c r="T747" i="10"/>
  <c r="R747" i="10"/>
  <c r="Q747" i="10"/>
  <c r="O747" i="10"/>
  <c r="N747" i="10"/>
  <c r="L747" i="10"/>
  <c r="K747" i="10"/>
  <c r="X746" i="10"/>
  <c r="W746" i="10"/>
  <c r="U746" i="10"/>
  <c r="T746" i="10"/>
  <c r="R746" i="10"/>
  <c r="Q746" i="10"/>
  <c r="O746" i="10"/>
  <c r="N746" i="10"/>
  <c r="L746" i="10"/>
  <c r="K746" i="10"/>
  <c r="X745" i="10"/>
  <c r="W745" i="10"/>
  <c r="U745" i="10"/>
  <c r="T745" i="10"/>
  <c r="R745" i="10"/>
  <c r="Q745" i="10"/>
  <c r="O745" i="10"/>
  <c r="N745" i="10"/>
  <c r="L745" i="10"/>
  <c r="G745" i="10" s="1"/>
  <c r="K745" i="10"/>
  <c r="X744" i="10"/>
  <c r="W744" i="10"/>
  <c r="U744" i="10"/>
  <c r="T744" i="10"/>
  <c r="R744" i="10"/>
  <c r="Q744" i="10"/>
  <c r="O744" i="10"/>
  <c r="N744" i="10"/>
  <c r="L744" i="10"/>
  <c r="G744" i="10" s="1"/>
  <c r="K744" i="10"/>
  <c r="X743" i="10"/>
  <c r="W743" i="10"/>
  <c r="U743" i="10"/>
  <c r="T743" i="10"/>
  <c r="R743" i="10"/>
  <c r="Q743" i="10"/>
  <c r="O743" i="10"/>
  <c r="N743" i="10"/>
  <c r="L743" i="10"/>
  <c r="K743" i="10"/>
  <c r="F743" i="10" s="1"/>
  <c r="X742" i="10"/>
  <c r="W742" i="10"/>
  <c r="U742" i="10"/>
  <c r="T742" i="10"/>
  <c r="R742" i="10"/>
  <c r="Q742" i="10"/>
  <c r="O742" i="10"/>
  <c r="N742" i="10"/>
  <c r="L742" i="10"/>
  <c r="K742" i="10"/>
  <c r="X741" i="10"/>
  <c r="W741" i="10"/>
  <c r="U741" i="10"/>
  <c r="T741" i="10"/>
  <c r="R741" i="10"/>
  <c r="Q741" i="10"/>
  <c r="O741" i="10"/>
  <c r="N741" i="10"/>
  <c r="L741" i="10"/>
  <c r="K741" i="10"/>
  <c r="X740" i="10"/>
  <c r="W740" i="10"/>
  <c r="U740" i="10"/>
  <c r="T740" i="10"/>
  <c r="R740" i="10"/>
  <c r="Q740" i="10"/>
  <c r="O740" i="10"/>
  <c r="N740" i="10"/>
  <c r="L740" i="10"/>
  <c r="G740" i="10" s="1"/>
  <c r="K740" i="10"/>
  <c r="X739" i="10"/>
  <c r="W739" i="10"/>
  <c r="U739" i="10"/>
  <c r="T739" i="10"/>
  <c r="R739" i="10"/>
  <c r="Q739" i="10"/>
  <c r="O739" i="10"/>
  <c r="N739" i="10"/>
  <c r="L739" i="10"/>
  <c r="K739" i="10"/>
  <c r="F739" i="10" s="1"/>
  <c r="X738" i="10"/>
  <c r="W738" i="10"/>
  <c r="U738" i="10"/>
  <c r="T738" i="10"/>
  <c r="R738" i="10"/>
  <c r="Q738" i="10"/>
  <c r="O738" i="10"/>
  <c r="N738" i="10"/>
  <c r="L738" i="10"/>
  <c r="K738" i="10"/>
  <c r="X737" i="10"/>
  <c r="W737" i="10"/>
  <c r="U737" i="10"/>
  <c r="T737" i="10"/>
  <c r="R737" i="10"/>
  <c r="Q737" i="10"/>
  <c r="O737" i="10"/>
  <c r="N737" i="10"/>
  <c r="L737" i="10"/>
  <c r="K737" i="10"/>
  <c r="X736" i="10"/>
  <c r="W736" i="10"/>
  <c r="U736" i="10"/>
  <c r="T736" i="10"/>
  <c r="R736" i="10"/>
  <c r="Q736" i="10"/>
  <c r="O736" i="10"/>
  <c r="N736" i="10"/>
  <c r="L736" i="10"/>
  <c r="K736" i="10"/>
  <c r="X735" i="10"/>
  <c r="W735" i="10"/>
  <c r="U735" i="10"/>
  <c r="T735" i="10"/>
  <c r="R735" i="10"/>
  <c r="Q735" i="10"/>
  <c r="O735" i="10"/>
  <c r="N735" i="10"/>
  <c r="L735" i="10"/>
  <c r="K735" i="10"/>
  <c r="X734" i="10"/>
  <c r="W734" i="10"/>
  <c r="U734" i="10"/>
  <c r="T734" i="10"/>
  <c r="R734" i="10"/>
  <c r="Q734" i="10"/>
  <c r="O734" i="10"/>
  <c r="N734" i="10"/>
  <c r="L734" i="10"/>
  <c r="G734" i="10" s="1"/>
  <c r="K734" i="10"/>
  <c r="X733" i="10"/>
  <c r="W733" i="10"/>
  <c r="U733" i="10"/>
  <c r="T733" i="10"/>
  <c r="R733" i="10"/>
  <c r="Q733" i="10"/>
  <c r="O733" i="10"/>
  <c r="N733" i="10"/>
  <c r="L733" i="10"/>
  <c r="K733" i="10"/>
  <c r="F733" i="10" s="1"/>
  <c r="X732" i="10"/>
  <c r="W732" i="10"/>
  <c r="U732" i="10"/>
  <c r="T732" i="10"/>
  <c r="R732" i="10"/>
  <c r="Q732" i="10"/>
  <c r="O732" i="10"/>
  <c r="N732" i="10"/>
  <c r="L732" i="10"/>
  <c r="K732" i="10"/>
  <c r="F732" i="10" s="1"/>
  <c r="X731" i="10"/>
  <c r="W731" i="10"/>
  <c r="U731" i="10"/>
  <c r="T731" i="10"/>
  <c r="R731" i="10"/>
  <c r="Q731" i="10"/>
  <c r="O731" i="10"/>
  <c r="N731" i="10"/>
  <c r="L731" i="10"/>
  <c r="K731" i="10"/>
  <c r="X730" i="10"/>
  <c r="W730" i="10"/>
  <c r="U730" i="10"/>
  <c r="T730" i="10"/>
  <c r="R730" i="10"/>
  <c r="Q730" i="10"/>
  <c r="O730" i="10"/>
  <c r="N730" i="10"/>
  <c r="L730" i="10"/>
  <c r="K730" i="10"/>
  <c r="X729" i="10"/>
  <c r="W729" i="10"/>
  <c r="U729" i="10"/>
  <c r="T729" i="10"/>
  <c r="R729" i="10"/>
  <c r="Q729" i="10"/>
  <c r="O729" i="10"/>
  <c r="N729" i="10"/>
  <c r="L729" i="10"/>
  <c r="G729" i="10" s="1"/>
  <c r="K729" i="10"/>
  <c r="X728" i="10"/>
  <c r="W728" i="10"/>
  <c r="U728" i="10"/>
  <c r="T728" i="10"/>
  <c r="R728" i="10"/>
  <c r="Q728" i="10"/>
  <c r="O728" i="10"/>
  <c r="N728" i="10"/>
  <c r="L728" i="10"/>
  <c r="K728" i="10"/>
  <c r="F728" i="10" s="1"/>
  <c r="X727" i="10"/>
  <c r="W727" i="10"/>
  <c r="U727" i="10"/>
  <c r="T727" i="10"/>
  <c r="R727" i="10"/>
  <c r="Q727" i="10"/>
  <c r="O727" i="10"/>
  <c r="N727" i="10"/>
  <c r="L727" i="10"/>
  <c r="K727" i="10"/>
  <c r="F727" i="10" s="1"/>
  <c r="X726" i="10"/>
  <c r="W726" i="10"/>
  <c r="U726" i="10"/>
  <c r="T726" i="10"/>
  <c r="R726" i="10"/>
  <c r="Q726" i="10"/>
  <c r="O726" i="10"/>
  <c r="N726" i="10"/>
  <c r="L726" i="10"/>
  <c r="K726" i="10"/>
  <c r="X725" i="10"/>
  <c r="W725" i="10"/>
  <c r="U725" i="10"/>
  <c r="T725" i="10"/>
  <c r="R725" i="10"/>
  <c r="Q725" i="10"/>
  <c r="O725" i="10"/>
  <c r="N725" i="10"/>
  <c r="L725" i="10"/>
  <c r="K725" i="10"/>
  <c r="X724" i="10"/>
  <c r="W724" i="10"/>
  <c r="U724" i="10"/>
  <c r="T724" i="10"/>
  <c r="R724" i="10"/>
  <c r="Q724" i="10"/>
  <c r="O724" i="10"/>
  <c r="N724" i="10"/>
  <c r="L724" i="10"/>
  <c r="G724" i="10" s="1"/>
  <c r="K724" i="10"/>
  <c r="X723" i="10"/>
  <c r="W723" i="10"/>
  <c r="U723" i="10"/>
  <c r="T723" i="10"/>
  <c r="R723" i="10"/>
  <c r="Q723" i="10"/>
  <c r="O723" i="10"/>
  <c r="N723" i="10"/>
  <c r="L723" i="10"/>
  <c r="G723" i="10" s="1"/>
  <c r="K723" i="10"/>
  <c r="X722" i="10"/>
  <c r="W722" i="10"/>
  <c r="U722" i="10"/>
  <c r="T722" i="10"/>
  <c r="R722" i="10"/>
  <c r="Q722" i="10"/>
  <c r="O722" i="10"/>
  <c r="N722" i="10"/>
  <c r="L722" i="10"/>
  <c r="K722" i="10"/>
  <c r="F722" i="10" s="1"/>
  <c r="X721" i="10"/>
  <c r="W721" i="10"/>
  <c r="U721" i="10"/>
  <c r="T721" i="10"/>
  <c r="R721" i="10"/>
  <c r="Q721" i="10"/>
  <c r="O721" i="10"/>
  <c r="N721" i="10"/>
  <c r="L721" i="10"/>
  <c r="K721" i="10"/>
  <c r="X720" i="10"/>
  <c r="W720" i="10"/>
  <c r="U720" i="10"/>
  <c r="T720" i="10"/>
  <c r="R720" i="10"/>
  <c r="Q720" i="10"/>
  <c r="O720" i="10"/>
  <c r="N720" i="10"/>
  <c r="L720" i="10"/>
  <c r="K720" i="10"/>
  <c r="X719" i="10"/>
  <c r="W719" i="10"/>
  <c r="U719" i="10"/>
  <c r="T719" i="10"/>
  <c r="R719" i="10"/>
  <c r="Q719" i="10"/>
  <c r="O719" i="10"/>
  <c r="N719" i="10"/>
  <c r="L719" i="10"/>
  <c r="G719" i="10" s="1"/>
  <c r="K719" i="10"/>
  <c r="X718" i="10"/>
  <c r="W718" i="10"/>
  <c r="U718" i="10"/>
  <c r="T718" i="10"/>
  <c r="R718" i="10"/>
  <c r="Q718" i="10"/>
  <c r="O718" i="10"/>
  <c r="N718" i="10"/>
  <c r="L718" i="10"/>
  <c r="K718" i="10"/>
  <c r="F718" i="10" s="1"/>
  <c r="X717" i="10"/>
  <c r="W717" i="10"/>
  <c r="U717" i="10"/>
  <c r="T717" i="10"/>
  <c r="R717" i="10"/>
  <c r="Q717" i="10"/>
  <c r="O717" i="10"/>
  <c r="N717" i="10"/>
  <c r="L717" i="10"/>
  <c r="K717" i="10"/>
  <c r="X716" i="10"/>
  <c r="W716" i="10"/>
  <c r="U716" i="10"/>
  <c r="T716" i="10"/>
  <c r="R716" i="10"/>
  <c r="Q716" i="10"/>
  <c r="O716" i="10"/>
  <c r="N716" i="10"/>
  <c r="L716" i="10"/>
  <c r="K716" i="10"/>
  <c r="X715" i="10"/>
  <c r="W715" i="10"/>
  <c r="U715" i="10"/>
  <c r="T715" i="10"/>
  <c r="R715" i="10"/>
  <c r="Q715" i="10"/>
  <c r="O715" i="10"/>
  <c r="N715" i="10"/>
  <c r="L715" i="10"/>
  <c r="K715" i="10"/>
  <c r="X714" i="10"/>
  <c r="W714" i="10"/>
  <c r="U714" i="10"/>
  <c r="T714" i="10"/>
  <c r="R714" i="10"/>
  <c r="Q714" i="10"/>
  <c r="O714" i="10"/>
  <c r="N714" i="10"/>
  <c r="L714" i="10"/>
  <c r="G714" i="10" s="1"/>
  <c r="K714" i="10"/>
  <c r="X713" i="10"/>
  <c r="W713" i="10"/>
  <c r="U713" i="10"/>
  <c r="T713" i="10"/>
  <c r="R713" i="10"/>
  <c r="Q713" i="10"/>
  <c r="O713" i="10"/>
  <c r="N713" i="10"/>
  <c r="L713" i="10"/>
  <c r="K713" i="10"/>
  <c r="F713" i="10" s="1"/>
  <c r="X712" i="10"/>
  <c r="W712" i="10"/>
  <c r="U712" i="10"/>
  <c r="T712" i="10"/>
  <c r="R712" i="10"/>
  <c r="Q712" i="10"/>
  <c r="O712" i="10"/>
  <c r="N712" i="10"/>
  <c r="L712" i="10"/>
  <c r="K712" i="10"/>
  <c r="F712" i="10" s="1"/>
  <c r="X711" i="10"/>
  <c r="W711" i="10"/>
  <c r="U711" i="10"/>
  <c r="T711" i="10"/>
  <c r="R711" i="10"/>
  <c r="Q711" i="10"/>
  <c r="O711" i="10"/>
  <c r="N711" i="10"/>
  <c r="L711" i="10"/>
  <c r="K711" i="10"/>
  <c r="X710" i="10"/>
  <c r="W710" i="10"/>
  <c r="U710" i="10"/>
  <c r="T710" i="10"/>
  <c r="R710" i="10"/>
  <c r="Q710" i="10"/>
  <c r="O710" i="10"/>
  <c r="N710" i="10"/>
  <c r="L710" i="10"/>
  <c r="K710" i="10"/>
  <c r="X709" i="10"/>
  <c r="W709" i="10"/>
  <c r="U709" i="10"/>
  <c r="T709" i="10"/>
  <c r="R709" i="10"/>
  <c r="Q709" i="10"/>
  <c r="O709" i="10"/>
  <c r="N709" i="10"/>
  <c r="L709" i="10"/>
  <c r="G709" i="10" s="1"/>
  <c r="K709" i="10"/>
  <c r="X708" i="10"/>
  <c r="W708" i="10"/>
  <c r="U708" i="10"/>
  <c r="T708" i="10"/>
  <c r="R708" i="10"/>
  <c r="Q708" i="10"/>
  <c r="O708" i="10"/>
  <c r="N708" i="10"/>
  <c r="L708" i="10"/>
  <c r="K708" i="10"/>
  <c r="F708" i="10" s="1"/>
  <c r="X707" i="10"/>
  <c r="W707" i="10"/>
  <c r="U707" i="10"/>
  <c r="T707" i="10"/>
  <c r="R707" i="10"/>
  <c r="Q707" i="10"/>
  <c r="O707" i="10"/>
  <c r="N707" i="10"/>
  <c r="L707" i="10"/>
  <c r="K707" i="10"/>
  <c r="X706" i="10"/>
  <c r="W706" i="10"/>
  <c r="U706" i="10"/>
  <c r="T706" i="10"/>
  <c r="R706" i="10"/>
  <c r="Q706" i="10"/>
  <c r="O706" i="10"/>
  <c r="N706" i="10"/>
  <c r="L706" i="10"/>
  <c r="K706" i="10"/>
  <c r="X705" i="10"/>
  <c r="W705" i="10"/>
  <c r="U705" i="10"/>
  <c r="T705" i="10"/>
  <c r="R705" i="10"/>
  <c r="Q705" i="10"/>
  <c r="O705" i="10"/>
  <c r="N705" i="10"/>
  <c r="L705" i="10"/>
  <c r="G705" i="10" s="1"/>
  <c r="K705" i="10"/>
  <c r="X704" i="10"/>
  <c r="W704" i="10"/>
  <c r="U704" i="10"/>
  <c r="T704" i="10"/>
  <c r="R704" i="10"/>
  <c r="Q704" i="10"/>
  <c r="O704" i="10"/>
  <c r="N704" i="10"/>
  <c r="L704" i="10"/>
  <c r="G704" i="10" s="1"/>
  <c r="K704" i="10"/>
  <c r="X703" i="10"/>
  <c r="W703" i="10"/>
  <c r="U703" i="10"/>
  <c r="T703" i="10"/>
  <c r="R703" i="10"/>
  <c r="Q703" i="10"/>
  <c r="O703" i="10"/>
  <c r="N703" i="10"/>
  <c r="L703" i="10"/>
  <c r="G703" i="10" s="1"/>
  <c r="K703" i="10"/>
  <c r="X702" i="10"/>
  <c r="W702" i="10"/>
  <c r="U702" i="10"/>
  <c r="T702" i="10"/>
  <c r="R702" i="10"/>
  <c r="Q702" i="10"/>
  <c r="O702" i="10"/>
  <c r="N702" i="10"/>
  <c r="L702" i="10"/>
  <c r="K702" i="10"/>
  <c r="F702" i="10" s="1"/>
  <c r="X701" i="10"/>
  <c r="W701" i="10"/>
  <c r="U701" i="10"/>
  <c r="T701" i="10"/>
  <c r="R701" i="10"/>
  <c r="Q701" i="10"/>
  <c r="O701" i="10"/>
  <c r="N701" i="10"/>
  <c r="L701" i="10"/>
  <c r="K701" i="10"/>
  <c r="F701" i="10" s="1"/>
  <c r="X700" i="10"/>
  <c r="W700" i="10"/>
  <c r="U700" i="10"/>
  <c r="T700" i="10"/>
  <c r="R700" i="10"/>
  <c r="Q700" i="10"/>
  <c r="O700" i="10"/>
  <c r="N700" i="10"/>
  <c r="L700" i="10"/>
  <c r="K700" i="10"/>
  <c r="X699" i="10"/>
  <c r="W699" i="10"/>
  <c r="U699" i="10"/>
  <c r="T699" i="10"/>
  <c r="R699" i="10"/>
  <c r="Q699" i="10"/>
  <c r="O699" i="10"/>
  <c r="N699" i="10"/>
  <c r="L699" i="10"/>
  <c r="K699" i="10"/>
  <c r="X698" i="10"/>
  <c r="W698" i="10"/>
  <c r="U698" i="10"/>
  <c r="T698" i="10"/>
  <c r="R698" i="10"/>
  <c r="Q698" i="10"/>
  <c r="O698" i="10"/>
  <c r="N698" i="10"/>
  <c r="L698" i="10"/>
  <c r="G698" i="10" s="1"/>
  <c r="K698" i="10"/>
  <c r="X697" i="10"/>
  <c r="W697" i="10"/>
  <c r="U697" i="10"/>
  <c r="T697" i="10"/>
  <c r="R697" i="10"/>
  <c r="Q697" i="10"/>
  <c r="O697" i="10"/>
  <c r="N697" i="10"/>
  <c r="L697" i="10"/>
  <c r="K697" i="10"/>
  <c r="F697" i="10" s="1"/>
  <c r="X696" i="10"/>
  <c r="W696" i="10"/>
  <c r="U696" i="10"/>
  <c r="T696" i="10"/>
  <c r="R696" i="10"/>
  <c r="Q696" i="10"/>
  <c r="O696" i="10"/>
  <c r="N696" i="10"/>
  <c r="L696" i="10"/>
  <c r="K696" i="10"/>
  <c r="X695" i="10"/>
  <c r="W695" i="10"/>
  <c r="U695" i="10"/>
  <c r="T695" i="10"/>
  <c r="R695" i="10"/>
  <c r="Q695" i="10"/>
  <c r="O695" i="10"/>
  <c r="N695" i="10"/>
  <c r="L695" i="10"/>
  <c r="K695" i="10"/>
  <c r="X694" i="10"/>
  <c r="W694" i="10"/>
  <c r="U694" i="10"/>
  <c r="T694" i="10"/>
  <c r="R694" i="10"/>
  <c r="Q694" i="10"/>
  <c r="O694" i="10"/>
  <c r="N694" i="10"/>
  <c r="L694" i="10"/>
  <c r="G694" i="10" s="1"/>
  <c r="K694" i="10"/>
  <c r="X693" i="10"/>
  <c r="W693" i="10"/>
  <c r="U693" i="10"/>
  <c r="T693" i="10"/>
  <c r="R693" i="10"/>
  <c r="Q693" i="10"/>
  <c r="O693" i="10"/>
  <c r="N693" i="10"/>
  <c r="L693" i="10"/>
  <c r="K693" i="10"/>
  <c r="F693" i="10" s="1"/>
  <c r="X692" i="10"/>
  <c r="W692" i="10"/>
  <c r="U692" i="10"/>
  <c r="T692" i="10"/>
  <c r="R692" i="10"/>
  <c r="Q692" i="10"/>
  <c r="O692" i="10"/>
  <c r="N692" i="10"/>
  <c r="L692" i="10"/>
  <c r="K692" i="10"/>
  <c r="X691" i="10"/>
  <c r="W691" i="10"/>
  <c r="U691" i="10"/>
  <c r="T691" i="10"/>
  <c r="R691" i="10"/>
  <c r="Q691" i="10"/>
  <c r="O691" i="10"/>
  <c r="N691" i="10"/>
  <c r="L691" i="10"/>
  <c r="K691" i="10"/>
  <c r="X690" i="10"/>
  <c r="W690" i="10"/>
  <c r="U690" i="10"/>
  <c r="T690" i="10"/>
  <c r="R690" i="10"/>
  <c r="Q690" i="10"/>
  <c r="O690" i="10"/>
  <c r="N690" i="10"/>
  <c r="L690" i="10"/>
  <c r="K690" i="10"/>
  <c r="X689" i="10"/>
  <c r="W689" i="10"/>
  <c r="U689" i="10"/>
  <c r="T689" i="10"/>
  <c r="R689" i="10"/>
  <c r="Q689" i="10"/>
  <c r="O689" i="10"/>
  <c r="N689" i="10"/>
  <c r="L689" i="10"/>
  <c r="G689" i="10" s="1"/>
  <c r="K689" i="10"/>
  <c r="X688" i="10"/>
  <c r="W688" i="10"/>
  <c r="U688" i="10"/>
  <c r="T688" i="10"/>
  <c r="R688" i="10"/>
  <c r="Q688" i="10"/>
  <c r="O688" i="10"/>
  <c r="N688" i="10"/>
  <c r="L688" i="10"/>
  <c r="K688" i="10"/>
  <c r="F688" i="10" s="1"/>
  <c r="X687" i="10"/>
  <c r="W687" i="10"/>
  <c r="U687" i="10"/>
  <c r="T687" i="10"/>
  <c r="R687" i="10"/>
  <c r="Q687" i="10"/>
  <c r="O687" i="10"/>
  <c r="N687" i="10"/>
  <c r="L687" i="10"/>
  <c r="K687" i="10"/>
  <c r="X686" i="10"/>
  <c r="W686" i="10"/>
  <c r="U686" i="10"/>
  <c r="T686" i="10"/>
  <c r="R686" i="10"/>
  <c r="Q686" i="10"/>
  <c r="O686" i="10"/>
  <c r="N686" i="10"/>
  <c r="L686" i="10"/>
  <c r="K686" i="10"/>
  <c r="X685" i="10"/>
  <c r="W685" i="10"/>
  <c r="U685" i="10"/>
  <c r="T685" i="10"/>
  <c r="R685" i="10"/>
  <c r="Q685" i="10"/>
  <c r="O685" i="10"/>
  <c r="N685" i="10"/>
  <c r="L685" i="10"/>
  <c r="G685" i="10" s="1"/>
  <c r="K685" i="10"/>
  <c r="X684" i="10"/>
  <c r="W684" i="10"/>
  <c r="U684" i="10"/>
  <c r="T684" i="10"/>
  <c r="R684" i="10"/>
  <c r="Q684" i="10"/>
  <c r="O684" i="10"/>
  <c r="N684" i="10"/>
  <c r="L684" i="10"/>
  <c r="K684" i="10"/>
  <c r="F684" i="10" s="1"/>
  <c r="X683" i="10"/>
  <c r="W683" i="10"/>
  <c r="U683" i="10"/>
  <c r="T683" i="10"/>
  <c r="R683" i="10"/>
  <c r="Q683" i="10"/>
  <c r="O683" i="10"/>
  <c r="N683" i="10"/>
  <c r="L683" i="10"/>
  <c r="K683" i="10"/>
  <c r="X682" i="10"/>
  <c r="W682" i="10"/>
  <c r="U682" i="10"/>
  <c r="T682" i="10"/>
  <c r="R682" i="10"/>
  <c r="Q682" i="10"/>
  <c r="O682" i="10"/>
  <c r="N682" i="10"/>
  <c r="L682" i="10"/>
  <c r="K682" i="10"/>
  <c r="X681" i="10"/>
  <c r="W681" i="10"/>
  <c r="U681" i="10"/>
  <c r="T681" i="10"/>
  <c r="R681" i="10"/>
  <c r="Q681" i="10"/>
  <c r="O681" i="10"/>
  <c r="N681" i="10"/>
  <c r="L681" i="10"/>
  <c r="G681" i="10" s="1"/>
  <c r="K681" i="10"/>
  <c r="X680" i="10"/>
  <c r="W680" i="10"/>
  <c r="U680" i="10"/>
  <c r="T680" i="10"/>
  <c r="R680" i="10"/>
  <c r="Q680" i="10"/>
  <c r="O680" i="10"/>
  <c r="N680" i="10"/>
  <c r="L680" i="10"/>
  <c r="G680" i="10" s="1"/>
  <c r="K680" i="10"/>
  <c r="X679" i="10"/>
  <c r="W679" i="10"/>
  <c r="U679" i="10"/>
  <c r="T679" i="10"/>
  <c r="R679" i="10"/>
  <c r="Q679" i="10"/>
  <c r="O679" i="10"/>
  <c r="N679" i="10"/>
  <c r="L679" i="10"/>
  <c r="K679" i="10"/>
  <c r="F679" i="10" s="1"/>
  <c r="X678" i="10"/>
  <c r="W678" i="10"/>
  <c r="U678" i="10"/>
  <c r="T678" i="10"/>
  <c r="R678" i="10"/>
  <c r="Q678" i="10"/>
  <c r="O678" i="10"/>
  <c r="N678" i="10"/>
  <c r="L678" i="10"/>
  <c r="K678" i="10"/>
  <c r="X677" i="10"/>
  <c r="W677" i="10"/>
  <c r="U677" i="10"/>
  <c r="T677" i="10"/>
  <c r="R677" i="10"/>
  <c r="Q677" i="10"/>
  <c r="O677" i="10"/>
  <c r="N677" i="10"/>
  <c r="L677" i="10"/>
  <c r="K677" i="10"/>
  <c r="X676" i="10"/>
  <c r="W676" i="10"/>
  <c r="U676" i="10"/>
  <c r="T676" i="10"/>
  <c r="R676" i="10"/>
  <c r="Q676" i="10"/>
  <c r="O676" i="10"/>
  <c r="N676" i="10"/>
  <c r="L676" i="10"/>
  <c r="G676" i="10" s="1"/>
  <c r="K676" i="10"/>
  <c r="X675" i="10"/>
  <c r="W675" i="10"/>
  <c r="U675" i="10"/>
  <c r="T675" i="10"/>
  <c r="R675" i="10"/>
  <c r="Q675" i="10"/>
  <c r="O675" i="10"/>
  <c r="N675" i="10"/>
  <c r="L675" i="10"/>
  <c r="K675" i="10"/>
  <c r="F675" i="10" s="1"/>
  <c r="X674" i="10"/>
  <c r="W674" i="10"/>
  <c r="U674" i="10"/>
  <c r="T674" i="10"/>
  <c r="R674" i="10"/>
  <c r="Q674" i="10"/>
  <c r="O674" i="10"/>
  <c r="N674" i="10"/>
  <c r="L674" i="10"/>
  <c r="K674" i="10"/>
  <c r="X673" i="10"/>
  <c r="W673" i="10"/>
  <c r="U673" i="10"/>
  <c r="T673" i="10"/>
  <c r="R673" i="10"/>
  <c r="Q673" i="10"/>
  <c r="O673" i="10"/>
  <c r="N673" i="10"/>
  <c r="L673" i="10"/>
  <c r="K673" i="10"/>
  <c r="X672" i="10"/>
  <c r="W672" i="10"/>
  <c r="U672" i="10"/>
  <c r="T672" i="10"/>
  <c r="R672" i="10"/>
  <c r="Q672" i="10"/>
  <c r="O672" i="10"/>
  <c r="N672" i="10"/>
  <c r="L672" i="10"/>
  <c r="G672" i="10" s="1"/>
  <c r="K672" i="10"/>
  <c r="X671" i="10"/>
  <c r="W671" i="10"/>
  <c r="U671" i="10"/>
  <c r="T671" i="10"/>
  <c r="R671" i="10"/>
  <c r="Q671" i="10"/>
  <c r="O671" i="10"/>
  <c r="N671" i="10"/>
  <c r="L671" i="10"/>
  <c r="G671" i="10" s="1"/>
  <c r="K671" i="10"/>
  <c r="X670" i="10"/>
  <c r="W670" i="10"/>
  <c r="U670" i="10"/>
  <c r="T670" i="10"/>
  <c r="R670" i="10"/>
  <c r="Q670" i="10"/>
  <c r="O670" i="10"/>
  <c r="N670" i="10"/>
  <c r="L670" i="10"/>
  <c r="K670" i="10"/>
  <c r="F670" i="10" s="1"/>
  <c r="X669" i="10"/>
  <c r="W669" i="10"/>
  <c r="U669" i="10"/>
  <c r="T669" i="10"/>
  <c r="R669" i="10"/>
  <c r="Q669" i="10"/>
  <c r="O669" i="10"/>
  <c r="N669" i="10"/>
  <c r="L669" i="10"/>
  <c r="K669" i="10"/>
  <c r="X668" i="10"/>
  <c r="W668" i="10"/>
  <c r="U668" i="10"/>
  <c r="T668" i="10"/>
  <c r="R668" i="10"/>
  <c r="Q668" i="10"/>
  <c r="O668" i="10"/>
  <c r="N668" i="10"/>
  <c r="L668" i="10"/>
  <c r="K668" i="10"/>
  <c r="X667" i="10"/>
  <c r="W667" i="10"/>
  <c r="U667" i="10"/>
  <c r="T667" i="10"/>
  <c r="R667" i="10"/>
  <c r="Q667" i="10"/>
  <c r="O667" i="10"/>
  <c r="N667" i="10"/>
  <c r="L667" i="10"/>
  <c r="K667" i="10"/>
  <c r="X666" i="10"/>
  <c r="W666" i="10"/>
  <c r="U666" i="10"/>
  <c r="T666" i="10"/>
  <c r="R666" i="10"/>
  <c r="Q666" i="10"/>
  <c r="O666" i="10"/>
  <c r="N666" i="10"/>
  <c r="L666" i="10"/>
  <c r="G666" i="10" s="1"/>
  <c r="K666" i="10"/>
  <c r="X665" i="10"/>
  <c r="W665" i="10"/>
  <c r="U665" i="10"/>
  <c r="T665" i="10"/>
  <c r="R665" i="10"/>
  <c r="Q665" i="10"/>
  <c r="O665" i="10"/>
  <c r="N665" i="10"/>
  <c r="L665" i="10"/>
  <c r="K665" i="10"/>
  <c r="F665" i="10" s="1"/>
  <c r="X664" i="10"/>
  <c r="W664" i="10"/>
  <c r="U664" i="10"/>
  <c r="T664" i="10"/>
  <c r="R664" i="10"/>
  <c r="Q664" i="10"/>
  <c r="O664" i="10"/>
  <c r="N664" i="10"/>
  <c r="L664" i="10"/>
  <c r="K664" i="10"/>
  <c r="X663" i="10"/>
  <c r="W663" i="10"/>
  <c r="U663" i="10"/>
  <c r="T663" i="10"/>
  <c r="R663" i="10"/>
  <c r="Q663" i="10"/>
  <c r="O663" i="10"/>
  <c r="N663" i="10"/>
  <c r="L663" i="10"/>
  <c r="K663" i="10"/>
  <c r="X662" i="10"/>
  <c r="W662" i="10"/>
  <c r="U662" i="10"/>
  <c r="T662" i="10"/>
  <c r="R662" i="10"/>
  <c r="Q662" i="10"/>
  <c r="O662" i="10"/>
  <c r="N662" i="10"/>
  <c r="L662" i="10"/>
  <c r="G662" i="10" s="1"/>
  <c r="K662" i="10"/>
  <c r="X661" i="10"/>
  <c r="W661" i="10"/>
  <c r="U661" i="10"/>
  <c r="T661" i="10"/>
  <c r="R661" i="10"/>
  <c r="Q661" i="10"/>
  <c r="O661" i="10"/>
  <c r="N661" i="10"/>
  <c r="L661" i="10"/>
  <c r="K661" i="10"/>
  <c r="F661" i="10" s="1"/>
  <c r="X660" i="10"/>
  <c r="W660" i="10"/>
  <c r="U660" i="10"/>
  <c r="T660" i="10"/>
  <c r="R660" i="10"/>
  <c r="Q660" i="10"/>
  <c r="O660" i="10"/>
  <c r="N660" i="10"/>
  <c r="L660" i="10"/>
  <c r="K660" i="10"/>
  <c r="F660" i="10" s="1"/>
  <c r="X659" i="10"/>
  <c r="W659" i="10"/>
  <c r="U659" i="10"/>
  <c r="T659" i="10"/>
  <c r="R659" i="10"/>
  <c r="Q659" i="10"/>
  <c r="O659" i="10"/>
  <c r="N659" i="10"/>
  <c r="L659" i="10"/>
  <c r="K659" i="10"/>
  <c r="F659" i="10" s="1"/>
  <c r="X658" i="10"/>
  <c r="W658" i="10"/>
  <c r="U658" i="10"/>
  <c r="T658" i="10"/>
  <c r="R658" i="10"/>
  <c r="Q658" i="10"/>
  <c r="O658" i="10"/>
  <c r="N658" i="10"/>
  <c r="L658" i="10"/>
  <c r="K658" i="10"/>
  <c r="X657" i="10"/>
  <c r="W657" i="10"/>
  <c r="U657" i="10"/>
  <c r="T657" i="10"/>
  <c r="R657" i="10"/>
  <c r="Q657" i="10"/>
  <c r="O657" i="10"/>
  <c r="N657" i="10"/>
  <c r="L657" i="10"/>
  <c r="K657" i="10"/>
  <c r="X656" i="10"/>
  <c r="W656" i="10"/>
  <c r="U656" i="10"/>
  <c r="T656" i="10"/>
  <c r="R656" i="10"/>
  <c r="Q656" i="10"/>
  <c r="O656" i="10"/>
  <c r="N656" i="10"/>
  <c r="L656" i="10"/>
  <c r="G656" i="10" s="1"/>
  <c r="K656" i="10"/>
  <c r="X655" i="10"/>
  <c r="W655" i="10"/>
  <c r="U655" i="10"/>
  <c r="T655" i="10"/>
  <c r="R655" i="10"/>
  <c r="Q655" i="10"/>
  <c r="O655" i="10"/>
  <c r="N655" i="10"/>
  <c r="L655" i="10"/>
  <c r="K655" i="10"/>
  <c r="F655" i="10" s="1"/>
  <c r="X654" i="10"/>
  <c r="W654" i="10"/>
  <c r="U654" i="10"/>
  <c r="T654" i="10"/>
  <c r="R654" i="10"/>
  <c r="Q654" i="10"/>
  <c r="O654" i="10"/>
  <c r="N654" i="10"/>
  <c r="L654" i="10"/>
  <c r="K654" i="10"/>
  <c r="X653" i="10"/>
  <c r="W653" i="10"/>
  <c r="U653" i="10"/>
  <c r="T653" i="10"/>
  <c r="R653" i="10"/>
  <c r="Q653" i="10"/>
  <c r="O653" i="10"/>
  <c r="N653" i="10"/>
  <c r="L653" i="10"/>
  <c r="K653" i="10"/>
  <c r="X652" i="10"/>
  <c r="W652" i="10"/>
  <c r="U652" i="10"/>
  <c r="T652" i="10"/>
  <c r="R652" i="10"/>
  <c r="Q652" i="10"/>
  <c r="O652" i="10"/>
  <c r="N652" i="10"/>
  <c r="L652" i="10"/>
  <c r="G652" i="10" s="1"/>
  <c r="K652" i="10"/>
  <c r="X651" i="10"/>
  <c r="W651" i="10"/>
  <c r="U651" i="10"/>
  <c r="T651" i="10"/>
  <c r="R651" i="10"/>
  <c r="Q651" i="10"/>
  <c r="O651" i="10"/>
  <c r="N651" i="10"/>
  <c r="L651" i="10"/>
  <c r="G651" i="10" s="1"/>
  <c r="K651" i="10"/>
  <c r="X650" i="10"/>
  <c r="W650" i="10"/>
  <c r="U650" i="10"/>
  <c r="T650" i="10"/>
  <c r="R650" i="10"/>
  <c r="Q650" i="10"/>
  <c r="O650" i="10"/>
  <c r="N650" i="10"/>
  <c r="L650" i="10"/>
  <c r="K650" i="10"/>
  <c r="F650" i="10" s="1"/>
  <c r="X649" i="10"/>
  <c r="W649" i="10"/>
  <c r="U649" i="10"/>
  <c r="T649" i="10"/>
  <c r="R649" i="10"/>
  <c r="Q649" i="10"/>
  <c r="O649" i="10"/>
  <c r="N649" i="10"/>
  <c r="L649" i="10"/>
  <c r="K649" i="10"/>
  <c r="X648" i="10"/>
  <c r="W648" i="10"/>
  <c r="U648" i="10"/>
  <c r="T648" i="10"/>
  <c r="R648" i="10"/>
  <c r="Q648" i="10"/>
  <c r="O648" i="10"/>
  <c r="N648" i="10"/>
  <c r="L648" i="10"/>
  <c r="K648" i="10"/>
  <c r="X647" i="10"/>
  <c r="W647" i="10"/>
  <c r="U647" i="10"/>
  <c r="T647" i="10"/>
  <c r="R647" i="10"/>
  <c r="Q647" i="10"/>
  <c r="O647" i="10"/>
  <c r="N647" i="10"/>
  <c r="L647" i="10"/>
  <c r="K647" i="10"/>
  <c r="X646" i="10"/>
  <c r="W646" i="10"/>
  <c r="U646" i="10"/>
  <c r="T646" i="10"/>
  <c r="R646" i="10"/>
  <c r="Q646" i="10"/>
  <c r="O646" i="10"/>
  <c r="N646" i="10"/>
  <c r="L646" i="10"/>
  <c r="G646" i="10" s="1"/>
  <c r="K646" i="10"/>
  <c r="X645" i="10"/>
  <c r="W645" i="10"/>
  <c r="U645" i="10"/>
  <c r="T645" i="10"/>
  <c r="R645" i="10"/>
  <c r="Q645" i="10"/>
  <c r="O645" i="10"/>
  <c r="N645" i="10"/>
  <c r="L645" i="10"/>
  <c r="K645" i="10"/>
  <c r="F645" i="10" s="1"/>
  <c r="X644" i="10"/>
  <c r="W644" i="10"/>
  <c r="U644" i="10"/>
  <c r="T644" i="10"/>
  <c r="R644" i="10"/>
  <c r="Q644" i="10"/>
  <c r="O644" i="10"/>
  <c r="N644" i="10"/>
  <c r="L644" i="10"/>
  <c r="K644" i="10"/>
  <c r="X643" i="10"/>
  <c r="W643" i="10"/>
  <c r="U643" i="10"/>
  <c r="T643" i="10"/>
  <c r="R643" i="10"/>
  <c r="Q643" i="10"/>
  <c r="O643" i="10"/>
  <c r="N643" i="10"/>
  <c r="L643" i="10"/>
  <c r="K643" i="10"/>
  <c r="X642" i="10"/>
  <c r="W642" i="10"/>
  <c r="U642" i="10"/>
  <c r="T642" i="10"/>
  <c r="R642" i="10"/>
  <c r="Q642" i="10"/>
  <c r="O642" i="10"/>
  <c r="N642" i="10"/>
  <c r="L642" i="10"/>
  <c r="G642" i="10" s="1"/>
  <c r="K642" i="10"/>
  <c r="X641" i="10"/>
  <c r="W641" i="10"/>
  <c r="U641" i="10"/>
  <c r="T641" i="10"/>
  <c r="R641" i="10"/>
  <c r="Q641" i="10"/>
  <c r="O641" i="10"/>
  <c r="N641" i="10"/>
  <c r="L641" i="10"/>
  <c r="K641" i="10"/>
  <c r="F641" i="10" s="1"/>
  <c r="X640" i="10"/>
  <c r="W640" i="10"/>
  <c r="U640" i="10"/>
  <c r="T640" i="10"/>
  <c r="R640" i="10"/>
  <c r="Q640" i="10"/>
  <c r="O640" i="10"/>
  <c r="N640" i="10"/>
  <c r="L640" i="10"/>
  <c r="K640" i="10"/>
  <c r="X639" i="10"/>
  <c r="W639" i="10"/>
  <c r="U639" i="10"/>
  <c r="T639" i="10"/>
  <c r="R639" i="10"/>
  <c r="Q639" i="10"/>
  <c r="O639" i="10"/>
  <c r="N639" i="10"/>
  <c r="L639" i="10"/>
  <c r="K639" i="10"/>
  <c r="X638" i="10"/>
  <c r="W638" i="10"/>
  <c r="U638" i="10"/>
  <c r="T638" i="10"/>
  <c r="R638" i="10"/>
  <c r="Q638" i="10"/>
  <c r="O638" i="10"/>
  <c r="N638" i="10"/>
  <c r="L638" i="10"/>
  <c r="K638" i="10"/>
  <c r="X637" i="10"/>
  <c r="W637" i="10"/>
  <c r="U637" i="10"/>
  <c r="T637" i="10"/>
  <c r="R637" i="10"/>
  <c r="Q637" i="10"/>
  <c r="O637" i="10"/>
  <c r="N637" i="10"/>
  <c r="L637" i="10"/>
  <c r="G637" i="10" s="1"/>
  <c r="K637" i="10"/>
  <c r="X636" i="10"/>
  <c r="W636" i="10"/>
  <c r="U636" i="10"/>
  <c r="T636" i="10"/>
  <c r="R636" i="10"/>
  <c r="Q636" i="10"/>
  <c r="O636" i="10"/>
  <c r="N636" i="10"/>
  <c r="L636" i="10"/>
  <c r="G636" i="10" s="1"/>
  <c r="K636" i="10"/>
  <c r="X635" i="10"/>
  <c r="W635" i="10"/>
  <c r="U635" i="10"/>
  <c r="T635" i="10"/>
  <c r="R635" i="10"/>
  <c r="Q635" i="10"/>
  <c r="O635" i="10"/>
  <c r="N635" i="10"/>
  <c r="L635" i="10"/>
  <c r="K635" i="10"/>
  <c r="F635" i="10" s="1"/>
  <c r="X634" i="10"/>
  <c r="W634" i="10"/>
  <c r="U634" i="10"/>
  <c r="T634" i="10"/>
  <c r="R634" i="10"/>
  <c r="Q634" i="10"/>
  <c r="O634" i="10"/>
  <c r="N634" i="10"/>
  <c r="L634" i="10"/>
  <c r="K634" i="10"/>
  <c r="X633" i="10"/>
  <c r="W633" i="10"/>
  <c r="U633" i="10"/>
  <c r="T633" i="10"/>
  <c r="R633" i="10"/>
  <c r="Q633" i="10"/>
  <c r="O633" i="10"/>
  <c r="N633" i="10"/>
  <c r="L633" i="10"/>
  <c r="K633" i="10"/>
  <c r="X632" i="10"/>
  <c r="W632" i="10"/>
  <c r="U632" i="10"/>
  <c r="T632" i="10"/>
  <c r="R632" i="10"/>
  <c r="Q632" i="10"/>
  <c r="O632" i="10"/>
  <c r="N632" i="10"/>
  <c r="L632" i="10"/>
  <c r="G632" i="10" s="1"/>
  <c r="K632" i="10"/>
  <c r="X631" i="10"/>
  <c r="W631" i="10"/>
  <c r="U631" i="10"/>
  <c r="T631" i="10"/>
  <c r="R631" i="10"/>
  <c r="Q631" i="10"/>
  <c r="O631" i="10"/>
  <c r="N631" i="10"/>
  <c r="L631" i="10"/>
  <c r="K631" i="10"/>
  <c r="F631" i="10" s="1"/>
  <c r="X630" i="10"/>
  <c r="W630" i="10"/>
  <c r="U630" i="10"/>
  <c r="T630" i="10"/>
  <c r="R630" i="10"/>
  <c r="Q630" i="10"/>
  <c r="O630" i="10"/>
  <c r="N630" i="10"/>
  <c r="L630" i="10"/>
  <c r="K630" i="10"/>
  <c r="X629" i="10"/>
  <c r="W629" i="10"/>
  <c r="U629" i="10"/>
  <c r="T629" i="10"/>
  <c r="R629" i="10"/>
  <c r="Q629" i="10"/>
  <c r="O629" i="10"/>
  <c r="N629" i="10"/>
  <c r="L629" i="10"/>
  <c r="K629" i="10"/>
  <c r="X628" i="10"/>
  <c r="W628" i="10"/>
  <c r="U628" i="10"/>
  <c r="T628" i="10"/>
  <c r="R628" i="10"/>
  <c r="Q628" i="10"/>
  <c r="O628" i="10"/>
  <c r="N628" i="10"/>
  <c r="L628" i="10"/>
  <c r="K628" i="10"/>
  <c r="X627" i="10"/>
  <c r="W627" i="10"/>
  <c r="U627" i="10"/>
  <c r="T627" i="10"/>
  <c r="R627" i="10"/>
  <c r="Q627" i="10"/>
  <c r="O627" i="10"/>
  <c r="N627" i="10"/>
  <c r="L627" i="10"/>
  <c r="K627" i="10"/>
  <c r="X626" i="10"/>
  <c r="W626" i="10"/>
  <c r="U626" i="10"/>
  <c r="T626" i="10"/>
  <c r="R626" i="10"/>
  <c r="Q626" i="10"/>
  <c r="O626" i="10"/>
  <c r="N626" i="10"/>
  <c r="L626" i="10"/>
  <c r="G626" i="10" s="1"/>
  <c r="K626" i="10"/>
  <c r="X625" i="10"/>
  <c r="W625" i="10"/>
  <c r="U625" i="10"/>
  <c r="T625" i="10"/>
  <c r="R625" i="10"/>
  <c r="Q625" i="10"/>
  <c r="O625" i="10"/>
  <c r="N625" i="10"/>
  <c r="L625" i="10"/>
  <c r="K625" i="10"/>
  <c r="F625" i="10" s="1"/>
  <c r="X624" i="10"/>
  <c r="W624" i="10"/>
  <c r="U624" i="10"/>
  <c r="T624" i="10"/>
  <c r="R624" i="10"/>
  <c r="Q624" i="10"/>
  <c r="O624" i="10"/>
  <c r="N624" i="10"/>
  <c r="L624" i="10"/>
  <c r="K624" i="10"/>
  <c r="X623" i="10"/>
  <c r="W623" i="10"/>
  <c r="U623" i="10"/>
  <c r="T623" i="10"/>
  <c r="R623" i="10"/>
  <c r="Q623" i="10"/>
  <c r="O623" i="10"/>
  <c r="N623" i="10"/>
  <c r="L623" i="10"/>
  <c r="K623" i="10"/>
  <c r="X622" i="10"/>
  <c r="W622" i="10"/>
  <c r="U622" i="10"/>
  <c r="T622" i="10"/>
  <c r="R622" i="10"/>
  <c r="Q622" i="10"/>
  <c r="O622" i="10"/>
  <c r="N622" i="10"/>
  <c r="L622" i="10"/>
  <c r="G622" i="10" s="1"/>
  <c r="K622" i="10"/>
  <c r="X621" i="10"/>
  <c r="W621" i="10"/>
  <c r="U621" i="10"/>
  <c r="T621" i="10"/>
  <c r="R621" i="10"/>
  <c r="Q621" i="10"/>
  <c r="O621" i="10"/>
  <c r="N621" i="10"/>
  <c r="L621" i="10"/>
  <c r="K621" i="10"/>
  <c r="F621" i="10" s="1"/>
  <c r="X620" i="10"/>
  <c r="W620" i="10"/>
  <c r="U620" i="10"/>
  <c r="T620" i="10"/>
  <c r="R620" i="10"/>
  <c r="Q620" i="10"/>
  <c r="O620" i="10"/>
  <c r="N620" i="10"/>
  <c r="L620" i="10"/>
  <c r="K620" i="10"/>
  <c r="X619" i="10"/>
  <c r="W619" i="10"/>
  <c r="U619" i="10"/>
  <c r="T619" i="10"/>
  <c r="R619" i="10"/>
  <c r="Q619" i="10"/>
  <c r="O619" i="10"/>
  <c r="N619" i="10"/>
  <c r="L619" i="10"/>
  <c r="K619" i="10"/>
  <c r="X618" i="10"/>
  <c r="W618" i="10"/>
  <c r="U618" i="10"/>
  <c r="T618" i="10"/>
  <c r="R618" i="10"/>
  <c r="Q618" i="10"/>
  <c r="O618" i="10"/>
  <c r="N618" i="10"/>
  <c r="L618" i="10"/>
  <c r="G618" i="10" s="1"/>
  <c r="K618" i="10"/>
  <c r="X617" i="10"/>
  <c r="W617" i="10"/>
  <c r="U617" i="10"/>
  <c r="T617" i="10"/>
  <c r="R617" i="10"/>
  <c r="Q617" i="10"/>
  <c r="O617" i="10"/>
  <c r="N617" i="10"/>
  <c r="L617" i="10"/>
  <c r="K617" i="10"/>
  <c r="F617" i="10" s="1"/>
  <c r="X616" i="10"/>
  <c r="W616" i="10"/>
  <c r="U616" i="10"/>
  <c r="T616" i="10"/>
  <c r="R616" i="10"/>
  <c r="Q616" i="10"/>
  <c r="O616" i="10"/>
  <c r="N616" i="10"/>
  <c r="L616" i="10"/>
  <c r="K616" i="10"/>
  <c r="F616" i="10" s="1"/>
  <c r="X615" i="10"/>
  <c r="W615" i="10"/>
  <c r="U615" i="10"/>
  <c r="T615" i="10"/>
  <c r="R615" i="10"/>
  <c r="Q615" i="10"/>
  <c r="O615" i="10"/>
  <c r="N615" i="10"/>
  <c r="L615" i="10"/>
  <c r="K615" i="10"/>
  <c r="X614" i="10"/>
  <c r="W614" i="10"/>
  <c r="U614" i="10"/>
  <c r="T614" i="10"/>
  <c r="R614" i="10"/>
  <c r="Q614" i="10"/>
  <c r="O614" i="10"/>
  <c r="N614" i="10"/>
  <c r="L614" i="10"/>
  <c r="K614" i="10"/>
  <c r="X613" i="10"/>
  <c r="W613" i="10"/>
  <c r="U613" i="10"/>
  <c r="T613" i="10"/>
  <c r="R613" i="10"/>
  <c r="Q613" i="10"/>
  <c r="O613" i="10"/>
  <c r="N613" i="10"/>
  <c r="L613" i="10"/>
  <c r="G613" i="10" s="1"/>
  <c r="K613" i="10"/>
  <c r="X612" i="10"/>
  <c r="W612" i="10"/>
  <c r="U612" i="10"/>
  <c r="T612" i="10"/>
  <c r="R612" i="10"/>
  <c r="Q612" i="10"/>
  <c r="O612" i="10"/>
  <c r="N612" i="10"/>
  <c r="L612" i="10"/>
  <c r="K612" i="10"/>
  <c r="F612" i="10" s="1"/>
  <c r="X611" i="10"/>
  <c r="W611" i="10"/>
  <c r="U611" i="10"/>
  <c r="T611" i="10"/>
  <c r="R611" i="10"/>
  <c r="Q611" i="10"/>
  <c r="O611" i="10"/>
  <c r="N611" i="10"/>
  <c r="L611" i="10"/>
  <c r="K611" i="10"/>
  <c r="X610" i="10"/>
  <c r="W610" i="10"/>
  <c r="U610" i="10"/>
  <c r="T610" i="10"/>
  <c r="R610" i="10"/>
  <c r="Q610" i="10"/>
  <c r="O610" i="10"/>
  <c r="N610" i="10"/>
  <c r="L610" i="10"/>
  <c r="K610" i="10"/>
  <c r="X609" i="10"/>
  <c r="W609" i="10"/>
  <c r="U609" i="10"/>
  <c r="T609" i="10"/>
  <c r="R609" i="10"/>
  <c r="Q609" i="10"/>
  <c r="O609" i="10"/>
  <c r="N609" i="10"/>
  <c r="L609" i="10"/>
  <c r="G609" i="10" s="1"/>
  <c r="K609" i="10"/>
  <c r="X608" i="10"/>
  <c r="W608" i="10"/>
  <c r="U608" i="10"/>
  <c r="T608" i="10"/>
  <c r="R608" i="10"/>
  <c r="Q608" i="10"/>
  <c r="O608" i="10"/>
  <c r="N608" i="10"/>
  <c r="L608" i="10"/>
  <c r="K608" i="10"/>
  <c r="F608" i="10" s="1"/>
  <c r="X607" i="10"/>
  <c r="W607" i="10"/>
  <c r="U607" i="10"/>
  <c r="T607" i="10"/>
  <c r="R607" i="10"/>
  <c r="Q607" i="10"/>
  <c r="O607" i="10"/>
  <c r="N607" i="10"/>
  <c r="L607" i="10"/>
  <c r="K607" i="10"/>
  <c r="F607" i="10" s="1"/>
  <c r="X606" i="10"/>
  <c r="W606" i="10"/>
  <c r="U606" i="10"/>
  <c r="T606" i="10"/>
  <c r="R606" i="10"/>
  <c r="Q606" i="10"/>
  <c r="O606" i="10"/>
  <c r="N606" i="10"/>
  <c r="L606" i="10"/>
  <c r="K606" i="10"/>
  <c r="X605" i="10"/>
  <c r="W605" i="10"/>
  <c r="U605" i="10"/>
  <c r="T605" i="10"/>
  <c r="R605" i="10"/>
  <c r="Q605" i="10"/>
  <c r="O605" i="10"/>
  <c r="N605" i="10"/>
  <c r="L605" i="10"/>
  <c r="K605" i="10"/>
  <c r="X604" i="10"/>
  <c r="W604" i="10"/>
  <c r="U604" i="10"/>
  <c r="T604" i="10"/>
  <c r="R604" i="10"/>
  <c r="Q604" i="10"/>
  <c r="O604" i="10"/>
  <c r="N604" i="10"/>
  <c r="L604" i="10"/>
  <c r="K604" i="10"/>
  <c r="X603" i="10"/>
  <c r="W603" i="10"/>
  <c r="U603" i="10"/>
  <c r="T603" i="10"/>
  <c r="R603" i="10"/>
  <c r="Q603" i="10"/>
  <c r="O603" i="10"/>
  <c r="N603" i="10"/>
  <c r="L603" i="10"/>
  <c r="G603" i="10" s="1"/>
  <c r="K603" i="10"/>
  <c r="X602" i="10"/>
  <c r="W602" i="10"/>
  <c r="U602" i="10"/>
  <c r="T602" i="10"/>
  <c r="R602" i="10"/>
  <c r="Q602" i="10"/>
  <c r="O602" i="10"/>
  <c r="N602" i="10"/>
  <c r="L602" i="10"/>
  <c r="K602" i="10"/>
  <c r="F602" i="10" s="1"/>
  <c r="X601" i="10"/>
  <c r="W601" i="10"/>
  <c r="U601" i="10"/>
  <c r="T601" i="10"/>
  <c r="R601" i="10"/>
  <c r="Q601" i="10"/>
  <c r="O601" i="10"/>
  <c r="N601" i="10"/>
  <c r="L601" i="10"/>
  <c r="K601" i="10"/>
  <c r="X600" i="10"/>
  <c r="W600" i="10"/>
  <c r="U600" i="10"/>
  <c r="T600" i="10"/>
  <c r="R600" i="10"/>
  <c r="Q600" i="10"/>
  <c r="O600" i="10"/>
  <c r="N600" i="10"/>
  <c r="L600" i="10"/>
  <c r="K600" i="10"/>
  <c r="X599" i="10"/>
  <c r="W599" i="10"/>
  <c r="U599" i="10"/>
  <c r="T599" i="10"/>
  <c r="R599" i="10"/>
  <c r="Q599" i="10"/>
  <c r="O599" i="10"/>
  <c r="N599" i="10"/>
  <c r="L599" i="10"/>
  <c r="G599" i="10" s="1"/>
  <c r="K599" i="10"/>
  <c r="X598" i="10"/>
  <c r="W598" i="10"/>
  <c r="U598" i="10"/>
  <c r="T598" i="10"/>
  <c r="R598" i="10"/>
  <c r="Q598" i="10"/>
  <c r="O598" i="10"/>
  <c r="N598" i="10"/>
  <c r="L598" i="10"/>
  <c r="K598" i="10"/>
  <c r="F598" i="10" s="1"/>
  <c r="X597" i="10"/>
  <c r="W597" i="10"/>
  <c r="U597" i="10"/>
  <c r="T597" i="10"/>
  <c r="R597" i="10"/>
  <c r="Q597" i="10"/>
  <c r="O597" i="10"/>
  <c r="N597" i="10"/>
  <c r="L597" i="10"/>
  <c r="K597" i="10"/>
  <c r="X596" i="10"/>
  <c r="W596" i="10"/>
  <c r="U596" i="10"/>
  <c r="T596" i="10"/>
  <c r="R596" i="10"/>
  <c r="Q596" i="10"/>
  <c r="O596" i="10"/>
  <c r="N596" i="10"/>
  <c r="L596" i="10"/>
  <c r="K596" i="10"/>
  <c r="X595" i="10"/>
  <c r="W595" i="10"/>
  <c r="U595" i="10"/>
  <c r="T595" i="10"/>
  <c r="R595" i="10"/>
  <c r="Q595" i="10"/>
  <c r="O595" i="10"/>
  <c r="N595" i="10"/>
  <c r="L595" i="10"/>
  <c r="K595" i="10"/>
  <c r="X594" i="10"/>
  <c r="W594" i="10"/>
  <c r="U594" i="10"/>
  <c r="T594" i="10"/>
  <c r="R594" i="10"/>
  <c r="Q594" i="10"/>
  <c r="O594" i="10"/>
  <c r="N594" i="10"/>
  <c r="L594" i="10"/>
  <c r="G594" i="10" s="1"/>
  <c r="K594" i="10"/>
  <c r="X593" i="10"/>
  <c r="W593" i="10"/>
  <c r="U593" i="10"/>
  <c r="T593" i="10"/>
  <c r="R593" i="10"/>
  <c r="Q593" i="10"/>
  <c r="O593" i="10"/>
  <c r="N593" i="10"/>
  <c r="L593" i="10"/>
  <c r="K593" i="10"/>
  <c r="F593" i="10" s="1"/>
  <c r="X592" i="10"/>
  <c r="W592" i="10"/>
  <c r="U592" i="10"/>
  <c r="T592" i="10"/>
  <c r="R592" i="10"/>
  <c r="Q592" i="10"/>
  <c r="O592" i="10"/>
  <c r="N592" i="10"/>
  <c r="L592" i="10"/>
  <c r="K592" i="10"/>
  <c r="X591" i="10"/>
  <c r="W591" i="10"/>
  <c r="U591" i="10"/>
  <c r="T591" i="10"/>
  <c r="R591" i="10"/>
  <c r="Q591" i="10"/>
  <c r="O591" i="10"/>
  <c r="N591" i="10"/>
  <c r="L591" i="10"/>
  <c r="K591" i="10"/>
  <c r="X590" i="10"/>
  <c r="W590" i="10"/>
  <c r="U590" i="10"/>
  <c r="T590" i="10"/>
  <c r="R590" i="10"/>
  <c r="Q590" i="10"/>
  <c r="O590" i="10"/>
  <c r="N590" i="10"/>
  <c r="L590" i="10"/>
  <c r="G590" i="10" s="1"/>
  <c r="K590" i="10"/>
  <c r="X589" i="10"/>
  <c r="W589" i="10"/>
  <c r="U589" i="10"/>
  <c r="T589" i="10"/>
  <c r="R589" i="10"/>
  <c r="Q589" i="10"/>
  <c r="O589" i="10"/>
  <c r="N589" i="10"/>
  <c r="L589" i="10"/>
  <c r="K589" i="10"/>
  <c r="F589" i="10" s="1"/>
  <c r="X588" i="10"/>
  <c r="W588" i="10"/>
  <c r="U588" i="10"/>
  <c r="T588" i="10"/>
  <c r="R588" i="10"/>
  <c r="Q588" i="10"/>
  <c r="O588" i="10"/>
  <c r="N588" i="10"/>
  <c r="L588" i="10"/>
  <c r="K588" i="10"/>
  <c r="X587" i="10"/>
  <c r="W587" i="10"/>
  <c r="U587" i="10"/>
  <c r="T587" i="10"/>
  <c r="R587" i="10"/>
  <c r="Q587" i="10"/>
  <c r="O587" i="10"/>
  <c r="N587" i="10"/>
  <c r="L587" i="10"/>
  <c r="K587" i="10"/>
  <c r="X586" i="10"/>
  <c r="W586" i="10"/>
  <c r="U586" i="10"/>
  <c r="T586" i="10"/>
  <c r="R586" i="10"/>
  <c r="Q586" i="10"/>
  <c r="O586" i="10"/>
  <c r="N586" i="10"/>
  <c r="L586" i="10"/>
  <c r="K586" i="10"/>
  <c r="X585" i="10"/>
  <c r="W585" i="10"/>
  <c r="U585" i="10"/>
  <c r="T585" i="10"/>
  <c r="R585" i="10"/>
  <c r="Q585" i="10"/>
  <c r="O585" i="10"/>
  <c r="N585" i="10"/>
  <c r="L585" i="10"/>
  <c r="G585" i="10" s="1"/>
  <c r="K585" i="10"/>
  <c r="X584" i="10"/>
  <c r="W584" i="10"/>
  <c r="U584" i="10"/>
  <c r="T584" i="10"/>
  <c r="R584" i="10"/>
  <c r="Q584" i="10"/>
  <c r="O584" i="10"/>
  <c r="N584" i="10"/>
  <c r="L584" i="10"/>
  <c r="G584" i="10" s="1"/>
  <c r="K584" i="10"/>
  <c r="X583" i="10"/>
  <c r="W583" i="10"/>
  <c r="U583" i="10"/>
  <c r="T583" i="10"/>
  <c r="R583" i="10"/>
  <c r="Q583" i="10"/>
  <c r="O583" i="10"/>
  <c r="N583" i="10"/>
  <c r="L583" i="10"/>
  <c r="K583" i="10"/>
  <c r="F583" i="10" s="1"/>
  <c r="X582" i="10"/>
  <c r="W582" i="10"/>
  <c r="U582" i="10"/>
  <c r="T582" i="10"/>
  <c r="R582" i="10"/>
  <c r="Q582" i="10"/>
  <c r="O582" i="10"/>
  <c r="N582" i="10"/>
  <c r="L582" i="10"/>
  <c r="K582" i="10"/>
  <c r="X581" i="10"/>
  <c r="W581" i="10"/>
  <c r="U581" i="10"/>
  <c r="T581" i="10"/>
  <c r="R581" i="10"/>
  <c r="Q581" i="10"/>
  <c r="O581" i="10"/>
  <c r="N581" i="10"/>
  <c r="L581" i="10"/>
  <c r="K581" i="10"/>
  <c r="X580" i="10"/>
  <c r="W580" i="10"/>
  <c r="U580" i="10"/>
  <c r="T580" i="10"/>
  <c r="R580" i="10"/>
  <c r="Q580" i="10"/>
  <c r="O580" i="10"/>
  <c r="N580" i="10"/>
  <c r="L580" i="10"/>
  <c r="G580" i="10" s="1"/>
  <c r="K580" i="10"/>
  <c r="X579" i="10"/>
  <c r="W579" i="10"/>
  <c r="U579" i="10"/>
  <c r="T579" i="10"/>
  <c r="R579" i="10"/>
  <c r="Q579" i="10"/>
  <c r="O579" i="10"/>
  <c r="N579" i="10"/>
  <c r="L579" i="10"/>
  <c r="G579" i="10" s="1"/>
  <c r="K579" i="10"/>
  <c r="F579" i="10" s="1"/>
  <c r="X578" i="10"/>
  <c r="W578" i="10"/>
  <c r="U578" i="10"/>
  <c r="T578" i="10"/>
  <c r="R578" i="10"/>
  <c r="Q578" i="10"/>
  <c r="O578" i="10"/>
  <c r="N578" i="10"/>
  <c r="L578" i="10"/>
  <c r="K578" i="10"/>
  <c r="X577" i="10"/>
  <c r="W577" i="10"/>
  <c r="U577" i="10"/>
  <c r="T577" i="10"/>
  <c r="R577" i="10"/>
  <c r="Q577" i="10"/>
  <c r="O577" i="10"/>
  <c r="N577" i="10"/>
  <c r="L577" i="10"/>
  <c r="K577" i="10"/>
  <c r="X576" i="10"/>
  <c r="W576" i="10"/>
  <c r="U576" i="10"/>
  <c r="T576" i="10"/>
  <c r="R576" i="10"/>
  <c r="Q576" i="10"/>
  <c r="O576" i="10"/>
  <c r="N576" i="10"/>
  <c r="L576" i="10"/>
  <c r="G576" i="10" s="1"/>
  <c r="K576" i="10"/>
  <c r="X575" i="10"/>
  <c r="W575" i="10"/>
  <c r="U575" i="10"/>
  <c r="T575" i="10"/>
  <c r="R575" i="10"/>
  <c r="Q575" i="10"/>
  <c r="O575" i="10"/>
  <c r="N575" i="10"/>
  <c r="L575" i="10"/>
  <c r="G575" i="10" s="1"/>
  <c r="K575" i="10"/>
  <c r="X574" i="10"/>
  <c r="W574" i="10"/>
  <c r="U574" i="10"/>
  <c r="T574" i="10"/>
  <c r="R574" i="10"/>
  <c r="Q574" i="10"/>
  <c r="O574" i="10"/>
  <c r="N574" i="10"/>
  <c r="L574" i="10"/>
  <c r="K574" i="10"/>
  <c r="F574" i="10" s="1"/>
  <c r="X573" i="10"/>
  <c r="W573" i="10"/>
  <c r="U573" i="10"/>
  <c r="T573" i="10"/>
  <c r="R573" i="10"/>
  <c r="Q573" i="10"/>
  <c r="O573" i="10"/>
  <c r="N573" i="10"/>
  <c r="L573" i="10"/>
  <c r="K573" i="10"/>
  <c r="X572" i="10"/>
  <c r="W572" i="10"/>
  <c r="U572" i="10"/>
  <c r="T572" i="10"/>
  <c r="R572" i="10"/>
  <c r="Q572" i="10"/>
  <c r="O572" i="10"/>
  <c r="N572" i="10"/>
  <c r="L572" i="10"/>
  <c r="K572" i="10"/>
  <c r="X571" i="10"/>
  <c r="W571" i="10"/>
  <c r="U571" i="10"/>
  <c r="T571" i="10"/>
  <c r="R571" i="10"/>
  <c r="Q571" i="10"/>
  <c r="O571" i="10"/>
  <c r="N571" i="10"/>
  <c r="L571" i="10"/>
  <c r="K571" i="10"/>
  <c r="X570" i="10"/>
  <c r="W570" i="10"/>
  <c r="U570" i="10"/>
  <c r="T570" i="10"/>
  <c r="R570" i="10"/>
  <c r="Q570" i="10"/>
  <c r="O570" i="10"/>
  <c r="N570" i="10"/>
  <c r="L570" i="10"/>
  <c r="G570" i="10" s="1"/>
  <c r="K570" i="10"/>
  <c r="X569" i="10"/>
  <c r="W569" i="10"/>
  <c r="U569" i="10"/>
  <c r="T569" i="10"/>
  <c r="R569" i="10"/>
  <c r="Q569" i="10"/>
  <c r="O569" i="10"/>
  <c r="N569" i="10"/>
  <c r="L569" i="10"/>
  <c r="K569" i="10"/>
  <c r="F569" i="10" s="1"/>
  <c r="X568" i="10"/>
  <c r="W568" i="10"/>
  <c r="U568" i="10"/>
  <c r="T568" i="10"/>
  <c r="R568" i="10"/>
  <c r="Q568" i="10"/>
  <c r="O568" i="10"/>
  <c r="N568" i="10"/>
  <c r="L568" i="10"/>
  <c r="K568" i="10"/>
  <c r="X567" i="10"/>
  <c r="W567" i="10"/>
  <c r="U567" i="10"/>
  <c r="T567" i="10"/>
  <c r="R567" i="10"/>
  <c r="Q567" i="10"/>
  <c r="O567" i="10"/>
  <c r="N567" i="10"/>
  <c r="L567" i="10"/>
  <c r="K567" i="10"/>
  <c r="X566" i="10"/>
  <c r="W566" i="10"/>
  <c r="U566" i="10"/>
  <c r="T566" i="10"/>
  <c r="R566" i="10"/>
  <c r="Q566" i="10"/>
  <c r="O566" i="10"/>
  <c r="N566" i="10"/>
  <c r="L566" i="10"/>
  <c r="K566" i="10"/>
  <c r="X565" i="10"/>
  <c r="W565" i="10"/>
  <c r="U565" i="10"/>
  <c r="T565" i="10"/>
  <c r="R565" i="10"/>
  <c r="Q565" i="10"/>
  <c r="O565" i="10"/>
  <c r="N565" i="10"/>
  <c r="L565" i="10"/>
  <c r="G565" i="10" s="1"/>
  <c r="K565" i="10"/>
  <c r="X564" i="10"/>
  <c r="W564" i="10"/>
  <c r="U564" i="10"/>
  <c r="T564" i="10"/>
  <c r="R564" i="10"/>
  <c r="Q564" i="10"/>
  <c r="O564" i="10"/>
  <c r="N564" i="10"/>
  <c r="L564" i="10"/>
  <c r="G564" i="10" s="1"/>
  <c r="K564" i="10"/>
  <c r="X563" i="10"/>
  <c r="W563" i="10"/>
  <c r="U563" i="10"/>
  <c r="T563" i="10"/>
  <c r="R563" i="10"/>
  <c r="Q563" i="10"/>
  <c r="O563" i="10"/>
  <c r="N563" i="10"/>
  <c r="L563" i="10"/>
  <c r="G563" i="10" s="1"/>
  <c r="K563" i="10"/>
  <c r="X562" i="10"/>
  <c r="W562" i="10"/>
  <c r="U562" i="10"/>
  <c r="T562" i="10"/>
  <c r="R562" i="10"/>
  <c r="Q562" i="10"/>
  <c r="O562" i="10"/>
  <c r="N562" i="10"/>
  <c r="L562" i="10"/>
  <c r="K562" i="10"/>
  <c r="F562" i="10" s="1"/>
  <c r="X561" i="10"/>
  <c r="W561" i="10"/>
  <c r="U561" i="10"/>
  <c r="T561" i="10"/>
  <c r="R561" i="10"/>
  <c r="Q561" i="10"/>
  <c r="O561" i="10"/>
  <c r="N561" i="10"/>
  <c r="L561" i="10"/>
  <c r="K561" i="10"/>
  <c r="X560" i="10"/>
  <c r="W560" i="10"/>
  <c r="U560" i="10"/>
  <c r="T560" i="10"/>
  <c r="R560" i="10"/>
  <c r="Q560" i="10"/>
  <c r="O560" i="10"/>
  <c r="N560" i="10"/>
  <c r="L560" i="10"/>
  <c r="K560" i="10"/>
  <c r="X559" i="10"/>
  <c r="W559" i="10"/>
  <c r="U559" i="10"/>
  <c r="T559" i="10"/>
  <c r="R559" i="10"/>
  <c r="Q559" i="10"/>
  <c r="O559" i="10"/>
  <c r="N559" i="10"/>
  <c r="L559" i="10"/>
  <c r="G559" i="10" s="1"/>
  <c r="K559" i="10"/>
  <c r="X558" i="10"/>
  <c r="W558" i="10"/>
  <c r="U558" i="10"/>
  <c r="T558" i="10"/>
  <c r="R558" i="10"/>
  <c r="Q558" i="10"/>
  <c r="O558" i="10"/>
  <c r="N558" i="10"/>
  <c r="L558" i="10"/>
  <c r="K558" i="10"/>
  <c r="F558" i="10" s="1"/>
  <c r="X557" i="10"/>
  <c r="W557" i="10"/>
  <c r="U557" i="10"/>
  <c r="T557" i="10"/>
  <c r="R557" i="10"/>
  <c r="Q557" i="10"/>
  <c r="O557" i="10"/>
  <c r="N557" i="10"/>
  <c r="L557" i="10"/>
  <c r="K557" i="10"/>
  <c r="X556" i="10"/>
  <c r="W556" i="10"/>
  <c r="U556" i="10"/>
  <c r="T556" i="10"/>
  <c r="R556" i="10"/>
  <c r="Q556" i="10"/>
  <c r="O556" i="10"/>
  <c r="N556" i="10"/>
  <c r="L556" i="10"/>
  <c r="K556" i="10"/>
  <c r="X555" i="10"/>
  <c r="W555" i="10"/>
  <c r="U555" i="10"/>
  <c r="T555" i="10"/>
  <c r="R555" i="10"/>
  <c r="Q555" i="10"/>
  <c r="O555" i="10"/>
  <c r="N555" i="10"/>
  <c r="L555" i="10"/>
  <c r="K555" i="10"/>
  <c r="X554" i="10"/>
  <c r="W554" i="10"/>
  <c r="U554" i="10"/>
  <c r="T554" i="10"/>
  <c r="R554" i="10"/>
  <c r="Q554" i="10"/>
  <c r="O554" i="10"/>
  <c r="N554" i="10"/>
  <c r="L554" i="10"/>
  <c r="G554" i="10" s="1"/>
  <c r="K554" i="10"/>
  <c r="X553" i="10"/>
  <c r="W553" i="10"/>
  <c r="U553" i="10"/>
  <c r="T553" i="10"/>
  <c r="R553" i="10"/>
  <c r="Q553" i="10"/>
  <c r="O553" i="10"/>
  <c r="N553" i="10"/>
  <c r="L553" i="10"/>
  <c r="K553" i="10"/>
  <c r="F553" i="10" s="1"/>
  <c r="X552" i="10"/>
  <c r="W552" i="10"/>
  <c r="U552" i="10"/>
  <c r="T552" i="10"/>
  <c r="R552" i="10"/>
  <c r="Q552" i="10"/>
  <c r="O552" i="10"/>
  <c r="N552" i="10"/>
  <c r="L552" i="10"/>
  <c r="K552" i="10"/>
  <c r="F552" i="10" s="1"/>
  <c r="X551" i="10"/>
  <c r="W551" i="10"/>
  <c r="U551" i="10"/>
  <c r="T551" i="10"/>
  <c r="R551" i="10"/>
  <c r="Q551" i="10"/>
  <c r="O551" i="10"/>
  <c r="N551" i="10"/>
  <c r="L551" i="10"/>
  <c r="K551" i="10"/>
  <c r="X550" i="10"/>
  <c r="W550" i="10"/>
  <c r="U550" i="10"/>
  <c r="T550" i="10"/>
  <c r="R550" i="10"/>
  <c r="Q550" i="10"/>
  <c r="O550" i="10"/>
  <c r="N550" i="10"/>
  <c r="L550" i="10"/>
  <c r="K550" i="10"/>
  <c r="X549" i="10"/>
  <c r="W549" i="10"/>
  <c r="U549" i="10"/>
  <c r="T549" i="10"/>
  <c r="R549" i="10"/>
  <c r="Q549" i="10"/>
  <c r="O549" i="10"/>
  <c r="N549" i="10"/>
  <c r="L549" i="10"/>
  <c r="G549" i="10" s="1"/>
  <c r="K549" i="10"/>
  <c r="X548" i="10"/>
  <c r="W548" i="10"/>
  <c r="U548" i="10"/>
  <c r="T548" i="10"/>
  <c r="R548" i="10"/>
  <c r="Q548" i="10"/>
  <c r="O548" i="10"/>
  <c r="N548" i="10"/>
  <c r="L548" i="10"/>
  <c r="K548" i="10"/>
  <c r="F548" i="10" s="1"/>
  <c r="X547" i="10"/>
  <c r="W547" i="10"/>
  <c r="U547" i="10"/>
  <c r="T547" i="10"/>
  <c r="R547" i="10"/>
  <c r="Q547" i="10"/>
  <c r="O547" i="10"/>
  <c r="N547" i="10"/>
  <c r="L547" i="10"/>
  <c r="K547" i="10"/>
  <c r="X546" i="10"/>
  <c r="W546" i="10"/>
  <c r="U546" i="10"/>
  <c r="T546" i="10"/>
  <c r="R546" i="10"/>
  <c r="Q546" i="10"/>
  <c r="O546" i="10"/>
  <c r="N546" i="10"/>
  <c r="L546" i="10"/>
  <c r="K546" i="10"/>
  <c r="X545" i="10"/>
  <c r="W545" i="10"/>
  <c r="U545" i="10"/>
  <c r="T545" i="10"/>
  <c r="R545" i="10"/>
  <c r="Q545" i="10"/>
  <c r="O545" i="10"/>
  <c r="N545" i="10"/>
  <c r="L545" i="10"/>
  <c r="G545" i="10" s="1"/>
  <c r="K545" i="10"/>
  <c r="X544" i="10"/>
  <c r="W544" i="10"/>
  <c r="U544" i="10"/>
  <c r="T544" i="10"/>
  <c r="R544" i="10"/>
  <c r="Q544" i="10"/>
  <c r="O544" i="10"/>
  <c r="N544" i="10"/>
  <c r="L544" i="10"/>
  <c r="K544" i="10"/>
  <c r="F544" i="10" s="1"/>
  <c r="X543" i="10"/>
  <c r="W543" i="10"/>
  <c r="U543" i="10"/>
  <c r="T543" i="10"/>
  <c r="R543" i="10"/>
  <c r="Q543" i="10"/>
  <c r="O543" i="10"/>
  <c r="N543" i="10"/>
  <c r="L543" i="10"/>
  <c r="K543" i="10"/>
  <c r="F543" i="10" s="1"/>
  <c r="X542" i="10"/>
  <c r="W542" i="10"/>
  <c r="U542" i="10"/>
  <c r="T542" i="10"/>
  <c r="R542" i="10"/>
  <c r="Q542" i="10"/>
  <c r="O542" i="10"/>
  <c r="N542" i="10"/>
  <c r="L542" i="10"/>
  <c r="K542" i="10"/>
  <c r="X541" i="10"/>
  <c r="W541" i="10"/>
  <c r="U541" i="10"/>
  <c r="T541" i="10"/>
  <c r="R541" i="10"/>
  <c r="Q541" i="10"/>
  <c r="O541" i="10"/>
  <c r="N541" i="10"/>
  <c r="L541" i="10"/>
  <c r="K541" i="10"/>
  <c r="X540" i="10"/>
  <c r="W540" i="10"/>
  <c r="U540" i="10"/>
  <c r="T540" i="10"/>
  <c r="R540" i="10"/>
  <c r="Q540" i="10"/>
  <c r="O540" i="10"/>
  <c r="N540" i="10"/>
  <c r="L540" i="10"/>
  <c r="K540" i="10"/>
  <c r="X539" i="10"/>
  <c r="W539" i="10"/>
  <c r="U539" i="10"/>
  <c r="T539" i="10"/>
  <c r="R539" i="10"/>
  <c r="Q539" i="10"/>
  <c r="O539" i="10"/>
  <c r="N539" i="10"/>
  <c r="L539" i="10"/>
  <c r="G539" i="10" s="1"/>
  <c r="K539" i="10"/>
  <c r="X538" i="10"/>
  <c r="W538" i="10"/>
  <c r="U538" i="10"/>
  <c r="T538" i="10"/>
  <c r="R538" i="10"/>
  <c r="Q538" i="10"/>
  <c r="O538" i="10"/>
  <c r="N538" i="10"/>
  <c r="L538" i="10"/>
  <c r="K538" i="10"/>
  <c r="F538" i="10" s="1"/>
  <c r="X537" i="10"/>
  <c r="W537" i="10"/>
  <c r="U537" i="10"/>
  <c r="T537" i="10"/>
  <c r="R537" i="10"/>
  <c r="Q537" i="10"/>
  <c r="O537" i="10"/>
  <c r="N537" i="10"/>
  <c r="L537" i="10"/>
  <c r="K537" i="10"/>
  <c r="X536" i="10"/>
  <c r="W536" i="10"/>
  <c r="U536" i="10"/>
  <c r="T536" i="10"/>
  <c r="R536" i="10"/>
  <c r="Q536" i="10"/>
  <c r="O536" i="10"/>
  <c r="N536" i="10"/>
  <c r="L536" i="10"/>
  <c r="K536" i="10"/>
  <c r="X535" i="10"/>
  <c r="W535" i="10"/>
  <c r="U535" i="10"/>
  <c r="T535" i="10"/>
  <c r="R535" i="10"/>
  <c r="Q535" i="10"/>
  <c r="O535" i="10"/>
  <c r="N535" i="10"/>
  <c r="L535" i="10"/>
  <c r="G535" i="10" s="1"/>
  <c r="K535" i="10"/>
  <c r="X534" i="10"/>
  <c r="W534" i="10"/>
  <c r="U534" i="10"/>
  <c r="T534" i="10"/>
  <c r="R534" i="10"/>
  <c r="Q534" i="10"/>
  <c r="O534" i="10"/>
  <c r="N534" i="10"/>
  <c r="L534" i="10"/>
  <c r="K534" i="10"/>
  <c r="F534" i="10" s="1"/>
  <c r="X533" i="10"/>
  <c r="W533" i="10"/>
  <c r="U533" i="10"/>
  <c r="T533" i="10"/>
  <c r="R533" i="10"/>
  <c r="Q533" i="10"/>
  <c r="O533" i="10"/>
  <c r="N533" i="10"/>
  <c r="L533" i="10"/>
  <c r="K533" i="10"/>
  <c r="X532" i="10"/>
  <c r="W532" i="10"/>
  <c r="U532" i="10"/>
  <c r="T532" i="10"/>
  <c r="R532" i="10"/>
  <c r="Q532" i="10"/>
  <c r="O532" i="10"/>
  <c r="N532" i="10"/>
  <c r="L532" i="10"/>
  <c r="K532" i="10"/>
  <c r="X531" i="10"/>
  <c r="W531" i="10"/>
  <c r="U531" i="10"/>
  <c r="T531" i="10"/>
  <c r="R531" i="10"/>
  <c r="Q531" i="10"/>
  <c r="O531" i="10"/>
  <c r="N531" i="10"/>
  <c r="L531" i="10"/>
  <c r="K531" i="10"/>
  <c r="X530" i="10"/>
  <c r="W530" i="10"/>
  <c r="U530" i="10"/>
  <c r="T530" i="10"/>
  <c r="R530" i="10"/>
  <c r="Q530" i="10"/>
  <c r="O530" i="10"/>
  <c r="N530" i="10"/>
  <c r="L530" i="10"/>
  <c r="G530" i="10" s="1"/>
  <c r="K530" i="10"/>
  <c r="X529" i="10"/>
  <c r="W529" i="10"/>
  <c r="U529" i="10"/>
  <c r="T529" i="10"/>
  <c r="R529" i="10"/>
  <c r="Q529" i="10"/>
  <c r="O529" i="10"/>
  <c r="N529" i="10"/>
  <c r="L529" i="10"/>
  <c r="K529" i="10"/>
  <c r="F529" i="10" s="1"/>
  <c r="X528" i="10"/>
  <c r="W528" i="10"/>
  <c r="U528" i="10"/>
  <c r="T528" i="10"/>
  <c r="R528" i="10"/>
  <c r="Q528" i="10"/>
  <c r="O528" i="10"/>
  <c r="N528" i="10"/>
  <c r="L528" i="10"/>
  <c r="K528" i="10"/>
  <c r="X527" i="10"/>
  <c r="W527" i="10"/>
  <c r="U527" i="10"/>
  <c r="T527" i="10"/>
  <c r="R527" i="10"/>
  <c r="Q527" i="10"/>
  <c r="O527" i="10"/>
  <c r="N527" i="10"/>
  <c r="L527" i="10"/>
  <c r="K527" i="10"/>
  <c r="X526" i="10"/>
  <c r="W526" i="10"/>
  <c r="U526" i="10"/>
  <c r="T526" i="10"/>
  <c r="R526" i="10"/>
  <c r="Q526" i="10"/>
  <c r="O526" i="10"/>
  <c r="N526" i="10"/>
  <c r="L526" i="10"/>
  <c r="G526" i="10" s="1"/>
  <c r="K526" i="10"/>
  <c r="X525" i="10"/>
  <c r="W525" i="10"/>
  <c r="U525" i="10"/>
  <c r="T525" i="10"/>
  <c r="R525" i="10"/>
  <c r="Q525" i="10"/>
  <c r="O525" i="10"/>
  <c r="N525" i="10"/>
  <c r="L525" i="10"/>
  <c r="K525" i="10"/>
  <c r="F525" i="10" s="1"/>
  <c r="X524" i="10"/>
  <c r="W524" i="10"/>
  <c r="U524" i="10"/>
  <c r="T524" i="10"/>
  <c r="R524" i="10"/>
  <c r="Q524" i="10"/>
  <c r="O524" i="10"/>
  <c r="N524" i="10"/>
  <c r="L524" i="10"/>
  <c r="K524" i="10"/>
  <c r="X523" i="10"/>
  <c r="W523" i="10"/>
  <c r="U523" i="10"/>
  <c r="T523" i="10"/>
  <c r="R523" i="10"/>
  <c r="Q523" i="10"/>
  <c r="O523" i="10"/>
  <c r="N523" i="10"/>
  <c r="L523" i="10"/>
  <c r="K523" i="10"/>
  <c r="X522" i="10"/>
  <c r="W522" i="10"/>
  <c r="U522" i="10"/>
  <c r="T522" i="10"/>
  <c r="R522" i="10"/>
  <c r="Q522" i="10"/>
  <c r="O522" i="10"/>
  <c r="N522" i="10"/>
  <c r="L522" i="10"/>
  <c r="K522" i="10"/>
  <c r="X521" i="10"/>
  <c r="W521" i="10"/>
  <c r="U521" i="10"/>
  <c r="T521" i="10"/>
  <c r="R521" i="10"/>
  <c r="Q521" i="10"/>
  <c r="O521" i="10"/>
  <c r="N521" i="10"/>
  <c r="L521" i="10"/>
  <c r="G521" i="10" s="1"/>
  <c r="K521" i="10"/>
  <c r="X520" i="10"/>
  <c r="W520" i="10"/>
  <c r="U520" i="10"/>
  <c r="T520" i="10"/>
  <c r="R520" i="10"/>
  <c r="Q520" i="10"/>
  <c r="O520" i="10"/>
  <c r="N520" i="10"/>
  <c r="L520" i="10"/>
  <c r="G520" i="10" s="1"/>
  <c r="K520" i="10"/>
  <c r="X519" i="10"/>
  <c r="W519" i="10"/>
  <c r="U519" i="10"/>
  <c r="T519" i="10"/>
  <c r="R519" i="10"/>
  <c r="Q519" i="10"/>
  <c r="O519" i="10"/>
  <c r="N519" i="10"/>
  <c r="L519" i="10"/>
  <c r="K519" i="10"/>
  <c r="F519" i="10" s="1"/>
  <c r="X518" i="10"/>
  <c r="W518" i="10"/>
  <c r="U518" i="10"/>
  <c r="T518" i="10"/>
  <c r="R518" i="10"/>
  <c r="Q518" i="10"/>
  <c r="O518" i="10"/>
  <c r="N518" i="10"/>
  <c r="L518" i="10"/>
  <c r="K518" i="10"/>
  <c r="X517" i="10"/>
  <c r="W517" i="10"/>
  <c r="U517" i="10"/>
  <c r="T517" i="10"/>
  <c r="R517" i="10"/>
  <c r="Q517" i="10"/>
  <c r="O517" i="10"/>
  <c r="N517" i="10"/>
  <c r="L517" i="10"/>
  <c r="K517" i="10"/>
  <c r="X516" i="10"/>
  <c r="W516" i="10"/>
  <c r="U516" i="10"/>
  <c r="T516" i="10"/>
  <c r="R516" i="10"/>
  <c r="Q516" i="10"/>
  <c r="O516" i="10"/>
  <c r="N516" i="10"/>
  <c r="L516" i="10"/>
  <c r="G516" i="10" s="1"/>
  <c r="K516" i="10"/>
  <c r="X515" i="10"/>
  <c r="W515" i="10"/>
  <c r="U515" i="10"/>
  <c r="T515" i="10"/>
  <c r="R515" i="10"/>
  <c r="Q515" i="10"/>
  <c r="O515" i="10"/>
  <c r="N515" i="10"/>
  <c r="L515" i="10"/>
  <c r="K515" i="10"/>
  <c r="F515" i="10" s="1"/>
  <c r="X514" i="10"/>
  <c r="W514" i="10"/>
  <c r="U514" i="10"/>
  <c r="T514" i="10"/>
  <c r="R514" i="10"/>
  <c r="Q514" i="10"/>
  <c r="O514" i="10"/>
  <c r="N514" i="10"/>
  <c r="L514" i="10"/>
  <c r="K514" i="10"/>
  <c r="X513" i="10"/>
  <c r="W513" i="10"/>
  <c r="U513" i="10"/>
  <c r="T513" i="10"/>
  <c r="R513" i="10"/>
  <c r="Q513" i="10"/>
  <c r="O513" i="10"/>
  <c r="N513" i="10"/>
  <c r="L513" i="10"/>
  <c r="K513" i="10"/>
  <c r="X512" i="10"/>
  <c r="W512" i="10"/>
  <c r="U512" i="10"/>
  <c r="T512" i="10"/>
  <c r="R512" i="10"/>
  <c r="Q512" i="10"/>
  <c r="O512" i="10"/>
  <c r="N512" i="10"/>
  <c r="L512" i="10"/>
  <c r="G512" i="10" s="1"/>
  <c r="K512" i="10"/>
  <c r="X511" i="10"/>
  <c r="W511" i="10"/>
  <c r="U511" i="10"/>
  <c r="T511" i="10"/>
  <c r="R511" i="10"/>
  <c r="Q511" i="10"/>
  <c r="O511" i="10"/>
  <c r="N511" i="10"/>
  <c r="L511" i="10"/>
  <c r="G511" i="10" s="1"/>
  <c r="K511" i="10"/>
  <c r="X510" i="10"/>
  <c r="W510" i="10"/>
  <c r="U510" i="10"/>
  <c r="T510" i="10"/>
  <c r="R510" i="10"/>
  <c r="Q510" i="10"/>
  <c r="O510" i="10"/>
  <c r="N510" i="10"/>
  <c r="L510" i="10"/>
  <c r="K510" i="10"/>
  <c r="F510" i="10" s="1"/>
  <c r="X509" i="10"/>
  <c r="W509" i="10"/>
  <c r="U509" i="10"/>
  <c r="T509" i="10"/>
  <c r="R509" i="10"/>
  <c r="Q509" i="10"/>
  <c r="O509" i="10"/>
  <c r="N509" i="10"/>
  <c r="L509" i="10"/>
  <c r="K509" i="10"/>
  <c r="X508" i="10"/>
  <c r="W508" i="10"/>
  <c r="U508" i="10"/>
  <c r="T508" i="10"/>
  <c r="R508" i="10"/>
  <c r="Q508" i="10"/>
  <c r="O508" i="10"/>
  <c r="N508" i="10"/>
  <c r="L508" i="10"/>
  <c r="K508" i="10"/>
  <c r="X507" i="10"/>
  <c r="W507" i="10"/>
  <c r="U507" i="10"/>
  <c r="T507" i="10"/>
  <c r="R507" i="10"/>
  <c r="Q507" i="10"/>
  <c r="O507" i="10"/>
  <c r="N507" i="10"/>
  <c r="L507" i="10"/>
  <c r="K507" i="10"/>
  <c r="X506" i="10"/>
  <c r="W506" i="10"/>
  <c r="U506" i="10"/>
  <c r="T506" i="10"/>
  <c r="R506" i="10"/>
  <c r="Q506" i="10"/>
  <c r="O506" i="10"/>
  <c r="N506" i="10"/>
  <c r="L506" i="10"/>
  <c r="G506" i="10" s="1"/>
  <c r="K506" i="10"/>
  <c r="X505" i="10"/>
  <c r="W505" i="10"/>
  <c r="U505" i="10"/>
  <c r="T505" i="10"/>
  <c r="R505" i="10"/>
  <c r="Q505" i="10"/>
  <c r="O505" i="10"/>
  <c r="N505" i="10"/>
  <c r="L505" i="10"/>
  <c r="K505" i="10"/>
  <c r="F505" i="10" s="1"/>
  <c r="X504" i="10"/>
  <c r="W504" i="10"/>
  <c r="U504" i="10"/>
  <c r="T504" i="10"/>
  <c r="R504" i="10"/>
  <c r="Q504" i="10"/>
  <c r="O504" i="10"/>
  <c r="N504" i="10"/>
  <c r="L504" i="10"/>
  <c r="K504" i="10"/>
  <c r="X503" i="10"/>
  <c r="W503" i="10"/>
  <c r="U503" i="10"/>
  <c r="T503" i="10"/>
  <c r="R503" i="10"/>
  <c r="Q503" i="10"/>
  <c r="O503" i="10"/>
  <c r="N503" i="10"/>
  <c r="L503" i="10"/>
  <c r="K503" i="10"/>
  <c r="X502" i="10"/>
  <c r="W502" i="10"/>
  <c r="U502" i="10"/>
  <c r="T502" i="10"/>
  <c r="R502" i="10"/>
  <c r="Q502" i="10"/>
  <c r="O502" i="10"/>
  <c r="N502" i="10"/>
  <c r="L502" i="10"/>
  <c r="G502" i="10" s="1"/>
  <c r="K502" i="10"/>
  <c r="X501" i="10"/>
  <c r="W501" i="10"/>
  <c r="U501" i="10"/>
  <c r="T501" i="10"/>
  <c r="R501" i="10"/>
  <c r="Q501" i="10"/>
  <c r="O501" i="10"/>
  <c r="N501" i="10"/>
  <c r="L501" i="10"/>
  <c r="K501" i="10"/>
  <c r="F501" i="10" s="1"/>
  <c r="X500" i="10"/>
  <c r="W500" i="10"/>
  <c r="U500" i="10"/>
  <c r="T500" i="10"/>
  <c r="R500" i="10"/>
  <c r="Q500" i="10"/>
  <c r="O500" i="10"/>
  <c r="N500" i="10"/>
  <c r="L500" i="10"/>
  <c r="K500" i="10"/>
  <c r="F500" i="10" s="1"/>
  <c r="X499" i="10"/>
  <c r="W499" i="10"/>
  <c r="U499" i="10"/>
  <c r="T499" i="10"/>
  <c r="R499" i="10"/>
  <c r="Q499" i="10"/>
  <c r="O499" i="10"/>
  <c r="N499" i="10"/>
  <c r="L499" i="10"/>
  <c r="K499" i="10"/>
  <c r="F499" i="10" s="1"/>
  <c r="X498" i="10"/>
  <c r="W498" i="10"/>
  <c r="U498" i="10"/>
  <c r="T498" i="10"/>
  <c r="R498" i="10"/>
  <c r="Q498" i="10"/>
  <c r="O498" i="10"/>
  <c r="N498" i="10"/>
  <c r="L498" i="10"/>
  <c r="K498" i="10"/>
  <c r="X497" i="10"/>
  <c r="W497" i="10"/>
  <c r="U497" i="10"/>
  <c r="T497" i="10"/>
  <c r="R497" i="10"/>
  <c r="Q497" i="10"/>
  <c r="O497" i="10"/>
  <c r="N497" i="10"/>
  <c r="L497" i="10"/>
  <c r="K497" i="10"/>
  <c r="X496" i="10"/>
  <c r="W496" i="10"/>
  <c r="U496" i="10"/>
  <c r="T496" i="10"/>
  <c r="R496" i="10"/>
  <c r="Q496" i="10"/>
  <c r="O496" i="10"/>
  <c r="N496" i="10"/>
  <c r="L496" i="10"/>
  <c r="G496" i="10" s="1"/>
  <c r="K496" i="10"/>
  <c r="X495" i="10"/>
  <c r="W495" i="10"/>
  <c r="U495" i="10"/>
  <c r="T495" i="10"/>
  <c r="R495" i="10"/>
  <c r="Q495" i="10"/>
  <c r="O495" i="10"/>
  <c r="N495" i="10"/>
  <c r="L495" i="10"/>
  <c r="K495" i="10"/>
  <c r="F495" i="10" s="1"/>
  <c r="X494" i="10"/>
  <c r="W494" i="10"/>
  <c r="U494" i="10"/>
  <c r="T494" i="10"/>
  <c r="R494" i="10"/>
  <c r="Q494" i="10"/>
  <c r="O494" i="10"/>
  <c r="N494" i="10"/>
  <c r="L494" i="10"/>
  <c r="K494" i="10"/>
  <c r="X493" i="10"/>
  <c r="W493" i="10"/>
  <c r="U493" i="10"/>
  <c r="T493" i="10"/>
  <c r="R493" i="10"/>
  <c r="Q493" i="10"/>
  <c r="O493" i="10"/>
  <c r="N493" i="10"/>
  <c r="L493" i="10"/>
  <c r="K493" i="10"/>
  <c r="X492" i="10"/>
  <c r="W492" i="10"/>
  <c r="U492" i="10"/>
  <c r="T492" i="10"/>
  <c r="R492" i="10"/>
  <c r="Q492" i="10"/>
  <c r="O492" i="10"/>
  <c r="N492" i="10"/>
  <c r="L492" i="10"/>
  <c r="G492" i="10" s="1"/>
  <c r="K492" i="10"/>
  <c r="X491" i="10"/>
  <c r="W491" i="10"/>
  <c r="U491" i="10"/>
  <c r="T491" i="10"/>
  <c r="R491" i="10"/>
  <c r="Q491" i="10"/>
  <c r="O491" i="10"/>
  <c r="N491" i="10"/>
  <c r="L491" i="10"/>
  <c r="G491" i="10" s="1"/>
  <c r="K491" i="10"/>
  <c r="X490" i="10"/>
  <c r="W490" i="10"/>
  <c r="U490" i="10"/>
  <c r="T490" i="10"/>
  <c r="R490" i="10"/>
  <c r="Q490" i="10"/>
  <c r="O490" i="10"/>
  <c r="N490" i="10"/>
  <c r="L490" i="10"/>
  <c r="K490" i="10"/>
  <c r="F490" i="10" s="1"/>
  <c r="X489" i="10"/>
  <c r="W489" i="10"/>
  <c r="U489" i="10"/>
  <c r="T489" i="10"/>
  <c r="R489" i="10"/>
  <c r="Q489" i="10"/>
  <c r="O489" i="10"/>
  <c r="N489" i="10"/>
  <c r="L489" i="10"/>
  <c r="K489" i="10"/>
  <c r="X488" i="10"/>
  <c r="W488" i="10"/>
  <c r="U488" i="10"/>
  <c r="T488" i="10"/>
  <c r="R488" i="10"/>
  <c r="Q488" i="10"/>
  <c r="O488" i="10"/>
  <c r="N488" i="10"/>
  <c r="L488" i="10"/>
  <c r="K488" i="10"/>
  <c r="X487" i="10"/>
  <c r="W487" i="10"/>
  <c r="U487" i="10"/>
  <c r="T487" i="10"/>
  <c r="R487" i="10"/>
  <c r="Q487" i="10"/>
  <c r="O487" i="10"/>
  <c r="N487" i="10"/>
  <c r="L487" i="10"/>
  <c r="K487" i="10"/>
  <c r="X486" i="10"/>
  <c r="W486" i="10"/>
  <c r="U486" i="10"/>
  <c r="T486" i="10"/>
  <c r="R486" i="10"/>
  <c r="Q486" i="10"/>
  <c r="O486" i="10"/>
  <c r="N486" i="10"/>
  <c r="L486" i="10"/>
  <c r="G486" i="10" s="1"/>
  <c r="K486" i="10"/>
  <c r="X485" i="10"/>
  <c r="W485" i="10"/>
  <c r="U485" i="10"/>
  <c r="T485" i="10"/>
  <c r="R485" i="10"/>
  <c r="Q485" i="10"/>
  <c r="O485" i="10"/>
  <c r="N485" i="10"/>
  <c r="L485" i="10"/>
  <c r="K485" i="10"/>
  <c r="F485" i="10" s="1"/>
  <c r="X484" i="10"/>
  <c r="W484" i="10"/>
  <c r="U484" i="10"/>
  <c r="T484" i="10"/>
  <c r="R484" i="10"/>
  <c r="Q484" i="10"/>
  <c r="O484" i="10"/>
  <c r="N484" i="10"/>
  <c r="L484" i="10"/>
  <c r="K484" i="10"/>
  <c r="X483" i="10"/>
  <c r="W483" i="10"/>
  <c r="U483" i="10"/>
  <c r="T483" i="10"/>
  <c r="R483" i="10"/>
  <c r="Q483" i="10"/>
  <c r="O483" i="10"/>
  <c r="N483" i="10"/>
  <c r="L483" i="10"/>
  <c r="K483" i="10"/>
  <c r="X482" i="10"/>
  <c r="W482" i="10"/>
  <c r="U482" i="10"/>
  <c r="T482" i="10"/>
  <c r="R482" i="10"/>
  <c r="Q482" i="10"/>
  <c r="O482" i="10"/>
  <c r="N482" i="10"/>
  <c r="L482" i="10"/>
  <c r="G482" i="10" s="1"/>
  <c r="K482" i="10"/>
  <c r="X481" i="10"/>
  <c r="W481" i="10"/>
  <c r="U481" i="10"/>
  <c r="T481" i="10"/>
  <c r="R481" i="10"/>
  <c r="Q481" i="10"/>
  <c r="O481" i="10"/>
  <c r="N481" i="10"/>
  <c r="L481" i="10"/>
  <c r="K481" i="10"/>
  <c r="F481" i="10" s="1"/>
  <c r="X480" i="10"/>
  <c r="W480" i="10"/>
  <c r="U480" i="10"/>
  <c r="T480" i="10"/>
  <c r="R480" i="10"/>
  <c r="Q480" i="10"/>
  <c r="O480" i="10"/>
  <c r="N480" i="10"/>
  <c r="L480" i="10"/>
  <c r="K480" i="10"/>
  <c r="X479" i="10"/>
  <c r="W479" i="10"/>
  <c r="U479" i="10"/>
  <c r="T479" i="10"/>
  <c r="R479" i="10"/>
  <c r="Q479" i="10"/>
  <c r="O479" i="10"/>
  <c r="N479" i="10"/>
  <c r="L479" i="10"/>
  <c r="K479" i="10"/>
  <c r="X478" i="10"/>
  <c r="W478" i="10"/>
  <c r="U478" i="10"/>
  <c r="T478" i="10"/>
  <c r="R478" i="10"/>
  <c r="Q478" i="10"/>
  <c r="O478" i="10"/>
  <c r="N478" i="10"/>
  <c r="L478" i="10"/>
  <c r="K478" i="10"/>
  <c r="X477" i="10"/>
  <c r="W477" i="10"/>
  <c r="U477" i="10"/>
  <c r="T477" i="10"/>
  <c r="R477" i="10"/>
  <c r="Q477" i="10"/>
  <c r="O477" i="10"/>
  <c r="N477" i="10"/>
  <c r="L477" i="10"/>
  <c r="G477" i="10" s="1"/>
  <c r="K477" i="10"/>
  <c r="X476" i="10"/>
  <c r="W476" i="10"/>
  <c r="U476" i="10"/>
  <c r="T476" i="10"/>
  <c r="R476" i="10"/>
  <c r="Q476" i="10"/>
  <c r="O476" i="10"/>
  <c r="N476" i="10"/>
  <c r="L476" i="10"/>
  <c r="G476" i="10" s="1"/>
  <c r="K476" i="10"/>
  <c r="X475" i="10"/>
  <c r="W475" i="10"/>
  <c r="U475" i="10"/>
  <c r="T475" i="10"/>
  <c r="R475" i="10"/>
  <c r="Q475" i="10"/>
  <c r="O475" i="10"/>
  <c r="N475" i="10"/>
  <c r="L475" i="10"/>
  <c r="K475" i="10"/>
  <c r="F475" i="10" s="1"/>
  <c r="X474" i="10"/>
  <c r="W474" i="10"/>
  <c r="U474" i="10"/>
  <c r="T474" i="10"/>
  <c r="R474" i="10"/>
  <c r="Q474" i="10"/>
  <c r="O474" i="10"/>
  <c r="N474" i="10"/>
  <c r="L474" i="10"/>
  <c r="K474" i="10"/>
  <c r="X473" i="10"/>
  <c r="W473" i="10"/>
  <c r="U473" i="10"/>
  <c r="T473" i="10"/>
  <c r="R473" i="10"/>
  <c r="Q473" i="10"/>
  <c r="O473" i="10"/>
  <c r="N473" i="10"/>
  <c r="L473" i="10"/>
  <c r="K473" i="10"/>
  <c r="X472" i="10"/>
  <c r="W472" i="10"/>
  <c r="U472" i="10"/>
  <c r="T472" i="10"/>
  <c r="R472" i="10"/>
  <c r="Q472" i="10"/>
  <c r="O472" i="10"/>
  <c r="N472" i="10"/>
  <c r="L472" i="10"/>
  <c r="G472" i="10" s="1"/>
  <c r="K472" i="10"/>
  <c r="X471" i="10"/>
  <c r="W471" i="10"/>
  <c r="U471" i="10"/>
  <c r="T471" i="10"/>
  <c r="R471" i="10"/>
  <c r="Q471" i="10"/>
  <c r="O471" i="10"/>
  <c r="N471" i="10"/>
  <c r="L471" i="10"/>
  <c r="G471" i="10" s="1"/>
  <c r="K471" i="10"/>
  <c r="X470" i="10"/>
  <c r="W470" i="10"/>
  <c r="U470" i="10"/>
  <c r="T470" i="10"/>
  <c r="R470" i="10"/>
  <c r="Q470" i="10"/>
  <c r="O470" i="10"/>
  <c r="N470" i="10"/>
  <c r="L470" i="10"/>
  <c r="K470" i="10"/>
  <c r="F470" i="10" s="1"/>
  <c r="X469" i="10"/>
  <c r="W469" i="10"/>
  <c r="U469" i="10"/>
  <c r="T469" i="10"/>
  <c r="R469" i="10"/>
  <c r="Q469" i="10"/>
  <c r="O469" i="10"/>
  <c r="N469" i="10"/>
  <c r="L469" i="10"/>
  <c r="K469" i="10"/>
  <c r="X468" i="10"/>
  <c r="W468" i="10"/>
  <c r="U468" i="10"/>
  <c r="T468" i="10"/>
  <c r="R468" i="10"/>
  <c r="Q468" i="10"/>
  <c r="O468" i="10"/>
  <c r="N468" i="10"/>
  <c r="L468" i="10"/>
  <c r="K468" i="10"/>
  <c r="X467" i="10"/>
  <c r="W467" i="10"/>
  <c r="U467" i="10"/>
  <c r="T467" i="10"/>
  <c r="R467" i="10"/>
  <c r="Q467" i="10"/>
  <c r="O467" i="10"/>
  <c r="N467" i="10"/>
  <c r="L467" i="10"/>
  <c r="K467" i="10"/>
  <c r="X466" i="10"/>
  <c r="W466" i="10"/>
  <c r="U466" i="10"/>
  <c r="T466" i="10"/>
  <c r="R466" i="10"/>
  <c r="Q466" i="10"/>
  <c r="O466" i="10"/>
  <c r="N466" i="10"/>
  <c r="L466" i="10"/>
  <c r="K466" i="10"/>
  <c r="X465" i="10"/>
  <c r="W465" i="10"/>
  <c r="U465" i="10"/>
  <c r="T465" i="10"/>
  <c r="R465" i="10"/>
  <c r="Q465" i="10"/>
  <c r="O465" i="10"/>
  <c r="N465" i="10"/>
  <c r="L465" i="10"/>
  <c r="G465" i="10" s="1"/>
  <c r="K465" i="10"/>
  <c r="X464" i="10"/>
  <c r="W464" i="10"/>
  <c r="U464" i="10"/>
  <c r="T464" i="10"/>
  <c r="R464" i="10"/>
  <c r="Q464" i="10"/>
  <c r="O464" i="10"/>
  <c r="N464" i="10"/>
  <c r="L464" i="10"/>
  <c r="K464" i="10"/>
  <c r="F464" i="10" s="1"/>
  <c r="X463" i="10"/>
  <c r="W463" i="10"/>
  <c r="U463" i="10"/>
  <c r="T463" i="10"/>
  <c r="R463" i="10"/>
  <c r="Q463" i="10"/>
  <c r="O463" i="10"/>
  <c r="N463" i="10"/>
  <c r="L463" i="10"/>
  <c r="K463" i="10"/>
  <c r="X462" i="10"/>
  <c r="W462" i="10"/>
  <c r="U462" i="10"/>
  <c r="T462" i="10"/>
  <c r="R462" i="10"/>
  <c r="Q462" i="10"/>
  <c r="O462" i="10"/>
  <c r="N462" i="10"/>
  <c r="L462" i="10"/>
  <c r="K462" i="10"/>
  <c r="X461" i="10"/>
  <c r="W461" i="10"/>
  <c r="U461" i="10"/>
  <c r="T461" i="10"/>
  <c r="R461" i="10"/>
  <c r="Q461" i="10"/>
  <c r="O461" i="10"/>
  <c r="N461" i="10"/>
  <c r="L461" i="10"/>
  <c r="G461" i="10" s="1"/>
  <c r="K461" i="10"/>
  <c r="X460" i="10"/>
  <c r="W460" i="10"/>
  <c r="U460" i="10"/>
  <c r="T460" i="10"/>
  <c r="R460" i="10"/>
  <c r="Q460" i="10"/>
  <c r="O460" i="10"/>
  <c r="N460" i="10"/>
  <c r="L460" i="10"/>
  <c r="K460" i="10"/>
  <c r="F460" i="10" s="1"/>
  <c r="X459" i="10"/>
  <c r="W459" i="10"/>
  <c r="U459" i="10"/>
  <c r="T459" i="10"/>
  <c r="R459" i="10"/>
  <c r="Q459" i="10"/>
  <c r="O459" i="10"/>
  <c r="N459" i="10"/>
  <c r="L459" i="10"/>
  <c r="K459" i="10"/>
  <c r="F459" i="10" s="1"/>
  <c r="X458" i="10"/>
  <c r="W458" i="10"/>
  <c r="U458" i="10"/>
  <c r="T458" i="10"/>
  <c r="R458" i="10"/>
  <c r="Q458" i="10"/>
  <c r="O458" i="10"/>
  <c r="N458" i="10"/>
  <c r="L458" i="10"/>
  <c r="K458" i="10"/>
  <c r="X457" i="10"/>
  <c r="W457" i="10"/>
  <c r="U457" i="10"/>
  <c r="T457" i="10"/>
  <c r="R457" i="10"/>
  <c r="Q457" i="10"/>
  <c r="O457" i="10"/>
  <c r="N457" i="10"/>
  <c r="L457" i="10"/>
  <c r="K457" i="10"/>
  <c r="X456" i="10"/>
  <c r="W456" i="10"/>
  <c r="U456" i="10"/>
  <c r="T456" i="10"/>
  <c r="R456" i="10"/>
  <c r="Q456" i="10"/>
  <c r="O456" i="10"/>
  <c r="N456" i="10"/>
  <c r="L456" i="10"/>
  <c r="K456" i="10"/>
  <c r="X455" i="10"/>
  <c r="W455" i="10"/>
  <c r="U455" i="10"/>
  <c r="T455" i="10"/>
  <c r="R455" i="10"/>
  <c r="Q455" i="10"/>
  <c r="O455" i="10"/>
  <c r="N455" i="10"/>
  <c r="L455" i="10"/>
  <c r="G455" i="10" s="1"/>
  <c r="K455" i="10"/>
  <c r="X454" i="10"/>
  <c r="W454" i="10"/>
  <c r="U454" i="10"/>
  <c r="T454" i="10"/>
  <c r="R454" i="10"/>
  <c r="Q454" i="10"/>
  <c r="O454" i="10"/>
  <c r="N454" i="10"/>
  <c r="L454" i="10"/>
  <c r="K454" i="10"/>
  <c r="F454" i="10" s="1"/>
  <c r="X453" i="10"/>
  <c r="W453" i="10"/>
  <c r="U453" i="10"/>
  <c r="T453" i="10"/>
  <c r="R453" i="10"/>
  <c r="Q453" i="10"/>
  <c r="O453" i="10"/>
  <c r="N453" i="10"/>
  <c r="L453" i="10"/>
  <c r="K453" i="10"/>
  <c r="X452" i="10"/>
  <c r="W452" i="10"/>
  <c r="U452" i="10"/>
  <c r="T452" i="10"/>
  <c r="R452" i="10"/>
  <c r="Q452" i="10"/>
  <c r="O452" i="10"/>
  <c r="N452" i="10"/>
  <c r="L452" i="10"/>
  <c r="K452" i="10"/>
  <c r="X451" i="10"/>
  <c r="W451" i="10"/>
  <c r="U451" i="10"/>
  <c r="T451" i="10"/>
  <c r="R451" i="10"/>
  <c r="Q451" i="10"/>
  <c r="O451" i="10"/>
  <c r="N451" i="10"/>
  <c r="L451" i="10"/>
  <c r="G451" i="10" s="1"/>
  <c r="K451" i="10"/>
  <c r="X450" i="10"/>
  <c r="W450" i="10"/>
  <c r="U450" i="10"/>
  <c r="T450" i="10"/>
  <c r="R450" i="10"/>
  <c r="Q450" i="10"/>
  <c r="O450" i="10"/>
  <c r="N450" i="10"/>
  <c r="L450" i="10"/>
  <c r="K450" i="10"/>
  <c r="F450" i="10" s="1"/>
  <c r="X449" i="10"/>
  <c r="W449" i="10"/>
  <c r="U449" i="10"/>
  <c r="T449" i="10"/>
  <c r="R449" i="10"/>
  <c r="Q449" i="10"/>
  <c r="O449" i="10"/>
  <c r="N449" i="10"/>
  <c r="L449" i="10"/>
  <c r="K449" i="10"/>
  <c r="X448" i="10"/>
  <c r="W448" i="10"/>
  <c r="U448" i="10"/>
  <c r="T448" i="10"/>
  <c r="R448" i="10"/>
  <c r="Q448" i="10"/>
  <c r="O448" i="10"/>
  <c r="N448" i="10"/>
  <c r="L448" i="10"/>
  <c r="K448" i="10"/>
  <c r="X447" i="10"/>
  <c r="W447" i="10"/>
  <c r="U447" i="10"/>
  <c r="T447" i="10"/>
  <c r="R447" i="10"/>
  <c r="Q447" i="10"/>
  <c r="O447" i="10"/>
  <c r="N447" i="10"/>
  <c r="L447" i="10"/>
  <c r="K447" i="10"/>
  <c r="X446" i="10"/>
  <c r="W446" i="10"/>
  <c r="U446" i="10"/>
  <c r="T446" i="10"/>
  <c r="R446" i="10"/>
  <c r="Q446" i="10"/>
  <c r="O446" i="10"/>
  <c r="N446" i="10"/>
  <c r="L446" i="10"/>
  <c r="K446" i="10"/>
  <c r="X445" i="10"/>
  <c r="W445" i="10"/>
  <c r="U445" i="10"/>
  <c r="T445" i="10"/>
  <c r="R445" i="10"/>
  <c r="Q445" i="10"/>
  <c r="O445" i="10"/>
  <c r="N445" i="10"/>
  <c r="L445" i="10"/>
  <c r="G445" i="10" s="1"/>
  <c r="K445" i="10"/>
  <c r="X444" i="10"/>
  <c r="W444" i="10"/>
  <c r="U444" i="10"/>
  <c r="T444" i="10"/>
  <c r="R444" i="10"/>
  <c r="Q444" i="10"/>
  <c r="O444" i="10"/>
  <c r="N444" i="10"/>
  <c r="L444" i="10"/>
  <c r="G444" i="10" s="1"/>
  <c r="K444" i="10"/>
  <c r="X443" i="10"/>
  <c r="W443" i="10"/>
  <c r="U443" i="10"/>
  <c r="T443" i="10"/>
  <c r="R443" i="10"/>
  <c r="Q443" i="10"/>
  <c r="O443" i="10"/>
  <c r="N443" i="10"/>
  <c r="L443" i="10"/>
  <c r="K443" i="10"/>
  <c r="F443" i="10" s="1"/>
  <c r="X442" i="10"/>
  <c r="W442" i="10"/>
  <c r="U442" i="10"/>
  <c r="T442" i="10"/>
  <c r="R442" i="10"/>
  <c r="Q442" i="10"/>
  <c r="O442" i="10"/>
  <c r="N442" i="10"/>
  <c r="L442" i="10"/>
  <c r="K442" i="10"/>
  <c r="X441" i="10"/>
  <c r="W441" i="10"/>
  <c r="U441" i="10"/>
  <c r="T441" i="10"/>
  <c r="R441" i="10"/>
  <c r="Q441" i="10"/>
  <c r="O441" i="10"/>
  <c r="N441" i="10"/>
  <c r="L441" i="10"/>
  <c r="K441" i="10"/>
  <c r="X440" i="10"/>
  <c r="W440" i="10"/>
  <c r="U440" i="10"/>
  <c r="T440" i="10"/>
  <c r="R440" i="10"/>
  <c r="Q440" i="10"/>
  <c r="O440" i="10"/>
  <c r="N440" i="10"/>
  <c r="L440" i="10"/>
  <c r="G440" i="10" s="1"/>
  <c r="K440" i="10"/>
  <c r="X439" i="10"/>
  <c r="W439" i="10"/>
  <c r="U439" i="10"/>
  <c r="T439" i="10"/>
  <c r="R439" i="10"/>
  <c r="Q439" i="10"/>
  <c r="O439" i="10"/>
  <c r="N439" i="10"/>
  <c r="L439" i="10"/>
  <c r="K439" i="10"/>
  <c r="F439" i="10" s="1"/>
  <c r="X438" i="10"/>
  <c r="W438" i="10"/>
  <c r="U438" i="10"/>
  <c r="T438" i="10"/>
  <c r="R438" i="10"/>
  <c r="Q438" i="10"/>
  <c r="O438" i="10"/>
  <c r="N438" i="10"/>
  <c r="L438" i="10"/>
  <c r="K438" i="10"/>
  <c r="X437" i="10"/>
  <c r="W437" i="10"/>
  <c r="U437" i="10"/>
  <c r="T437" i="10"/>
  <c r="R437" i="10"/>
  <c r="Q437" i="10"/>
  <c r="O437" i="10"/>
  <c r="N437" i="10"/>
  <c r="L437" i="10"/>
  <c r="K437" i="10"/>
  <c r="X436" i="10"/>
  <c r="W436" i="10"/>
  <c r="U436" i="10"/>
  <c r="T436" i="10"/>
  <c r="R436" i="10"/>
  <c r="Q436" i="10"/>
  <c r="O436" i="10"/>
  <c r="N436" i="10"/>
  <c r="L436" i="10"/>
  <c r="K436" i="10"/>
  <c r="X435" i="10"/>
  <c r="W435" i="10"/>
  <c r="U435" i="10"/>
  <c r="T435" i="10"/>
  <c r="R435" i="10"/>
  <c r="Q435" i="10"/>
  <c r="O435" i="10"/>
  <c r="N435" i="10"/>
  <c r="L435" i="10"/>
  <c r="K435" i="10"/>
  <c r="X434" i="10"/>
  <c r="W434" i="10"/>
  <c r="U434" i="10"/>
  <c r="T434" i="10"/>
  <c r="R434" i="10"/>
  <c r="Q434" i="10"/>
  <c r="O434" i="10"/>
  <c r="N434" i="10"/>
  <c r="L434" i="10"/>
  <c r="G434" i="10" s="1"/>
  <c r="K434" i="10"/>
  <c r="X433" i="10"/>
  <c r="W433" i="10"/>
  <c r="U433" i="10"/>
  <c r="T433" i="10"/>
  <c r="R433" i="10"/>
  <c r="Q433" i="10"/>
  <c r="O433" i="10"/>
  <c r="N433" i="10"/>
  <c r="L433" i="10"/>
  <c r="K433" i="10"/>
  <c r="F433" i="10" s="1"/>
  <c r="X432" i="10"/>
  <c r="W432" i="10"/>
  <c r="U432" i="10"/>
  <c r="T432" i="10"/>
  <c r="R432" i="10"/>
  <c r="Q432" i="10"/>
  <c r="O432" i="10"/>
  <c r="N432" i="10"/>
  <c r="L432" i="10"/>
  <c r="K432" i="10"/>
  <c r="X431" i="10"/>
  <c r="W431" i="10"/>
  <c r="U431" i="10"/>
  <c r="T431" i="10"/>
  <c r="R431" i="10"/>
  <c r="Q431" i="10"/>
  <c r="O431" i="10"/>
  <c r="N431" i="10"/>
  <c r="L431" i="10"/>
  <c r="K431" i="10"/>
  <c r="X430" i="10"/>
  <c r="W430" i="10"/>
  <c r="U430" i="10"/>
  <c r="T430" i="10"/>
  <c r="R430" i="10"/>
  <c r="Q430" i="10"/>
  <c r="O430" i="10"/>
  <c r="N430" i="10"/>
  <c r="L430" i="10"/>
  <c r="G430" i="10" s="1"/>
  <c r="K430" i="10"/>
  <c r="X429" i="10"/>
  <c r="W429" i="10"/>
  <c r="U429" i="10"/>
  <c r="T429" i="10"/>
  <c r="R429" i="10"/>
  <c r="Q429" i="10"/>
  <c r="O429" i="10"/>
  <c r="N429" i="10"/>
  <c r="L429" i="10"/>
  <c r="K429" i="10"/>
  <c r="F429" i="10" s="1"/>
  <c r="X428" i="10"/>
  <c r="W428" i="10"/>
  <c r="U428" i="10"/>
  <c r="T428" i="10"/>
  <c r="R428" i="10"/>
  <c r="Q428" i="10"/>
  <c r="O428" i="10"/>
  <c r="N428" i="10"/>
  <c r="L428" i="10"/>
  <c r="K428" i="10"/>
  <c r="X427" i="10"/>
  <c r="W427" i="10"/>
  <c r="U427" i="10"/>
  <c r="T427" i="10"/>
  <c r="R427" i="10"/>
  <c r="Q427" i="10"/>
  <c r="O427" i="10"/>
  <c r="N427" i="10"/>
  <c r="L427" i="10"/>
  <c r="K427" i="10"/>
  <c r="X426" i="10"/>
  <c r="W426" i="10"/>
  <c r="U426" i="10"/>
  <c r="T426" i="10"/>
  <c r="R426" i="10"/>
  <c r="Q426" i="10"/>
  <c r="O426" i="10"/>
  <c r="N426" i="10"/>
  <c r="L426" i="10"/>
  <c r="G426" i="10" s="1"/>
  <c r="K426" i="10"/>
  <c r="X425" i="10"/>
  <c r="W425" i="10"/>
  <c r="U425" i="10"/>
  <c r="T425" i="10"/>
  <c r="R425" i="10"/>
  <c r="Q425" i="10"/>
  <c r="O425" i="10"/>
  <c r="N425" i="10"/>
  <c r="L425" i="10"/>
  <c r="K425" i="10"/>
  <c r="F425" i="10" s="1"/>
  <c r="X424" i="10"/>
  <c r="W424" i="10"/>
  <c r="U424" i="10"/>
  <c r="T424" i="10"/>
  <c r="R424" i="10"/>
  <c r="Q424" i="10"/>
  <c r="O424" i="10"/>
  <c r="N424" i="10"/>
  <c r="L424" i="10"/>
  <c r="K424" i="10"/>
  <c r="X423" i="10"/>
  <c r="W423" i="10"/>
  <c r="U423" i="10"/>
  <c r="T423" i="10"/>
  <c r="R423" i="10"/>
  <c r="Q423" i="10"/>
  <c r="O423" i="10"/>
  <c r="N423" i="10"/>
  <c r="L423" i="10"/>
  <c r="K423" i="10"/>
  <c r="X422" i="10"/>
  <c r="W422" i="10"/>
  <c r="U422" i="10"/>
  <c r="T422" i="10"/>
  <c r="R422" i="10"/>
  <c r="Q422" i="10"/>
  <c r="O422" i="10"/>
  <c r="N422" i="10"/>
  <c r="L422" i="10"/>
  <c r="G422" i="10" s="1"/>
  <c r="K422" i="10"/>
  <c r="X421" i="10"/>
  <c r="W421" i="10"/>
  <c r="U421" i="10"/>
  <c r="T421" i="10"/>
  <c r="R421" i="10"/>
  <c r="Q421" i="10"/>
  <c r="O421" i="10"/>
  <c r="N421" i="10"/>
  <c r="L421" i="10"/>
  <c r="K421" i="10"/>
  <c r="F421" i="10" s="1"/>
  <c r="X420" i="10"/>
  <c r="W420" i="10"/>
  <c r="U420" i="10"/>
  <c r="T420" i="10"/>
  <c r="R420" i="10"/>
  <c r="Q420" i="10"/>
  <c r="O420" i="10"/>
  <c r="N420" i="10"/>
  <c r="L420" i="10"/>
  <c r="K420" i="10"/>
  <c r="X419" i="10"/>
  <c r="W419" i="10"/>
  <c r="U419" i="10"/>
  <c r="T419" i="10"/>
  <c r="R419" i="10"/>
  <c r="Q419" i="10"/>
  <c r="O419" i="10"/>
  <c r="N419" i="10"/>
  <c r="L419" i="10"/>
  <c r="K419" i="10"/>
  <c r="X418" i="10"/>
  <c r="W418" i="10"/>
  <c r="U418" i="10"/>
  <c r="T418" i="10"/>
  <c r="R418" i="10"/>
  <c r="Q418" i="10"/>
  <c r="O418" i="10"/>
  <c r="N418" i="10"/>
  <c r="L418" i="10"/>
  <c r="G418" i="10" s="1"/>
  <c r="K418" i="10"/>
  <c r="X417" i="10"/>
  <c r="W417" i="10"/>
  <c r="U417" i="10"/>
  <c r="T417" i="10"/>
  <c r="R417" i="10"/>
  <c r="Q417" i="10"/>
  <c r="O417" i="10"/>
  <c r="N417" i="10"/>
  <c r="L417" i="10"/>
  <c r="K417" i="10"/>
  <c r="F417" i="10" s="1"/>
  <c r="X416" i="10"/>
  <c r="W416" i="10"/>
  <c r="U416" i="10"/>
  <c r="T416" i="10"/>
  <c r="R416" i="10"/>
  <c r="Q416" i="10"/>
  <c r="O416" i="10"/>
  <c r="N416" i="10"/>
  <c r="L416" i="10"/>
  <c r="K416" i="10"/>
  <c r="X415" i="10"/>
  <c r="W415" i="10"/>
  <c r="U415" i="10"/>
  <c r="T415" i="10"/>
  <c r="R415" i="10"/>
  <c r="Q415" i="10"/>
  <c r="O415" i="10"/>
  <c r="N415" i="10"/>
  <c r="L415" i="10"/>
  <c r="K415" i="10"/>
  <c r="X414" i="10"/>
  <c r="W414" i="10"/>
  <c r="U414" i="10"/>
  <c r="T414" i="10"/>
  <c r="R414" i="10"/>
  <c r="Q414" i="10"/>
  <c r="O414" i="10"/>
  <c r="N414" i="10"/>
  <c r="L414" i="10"/>
  <c r="G414" i="10" s="1"/>
  <c r="K414" i="10"/>
  <c r="X413" i="10"/>
  <c r="W413" i="10"/>
  <c r="U413" i="10"/>
  <c r="T413" i="10"/>
  <c r="R413" i="10"/>
  <c r="Q413" i="10"/>
  <c r="O413" i="10"/>
  <c r="N413" i="10"/>
  <c r="L413" i="10"/>
  <c r="K413" i="10"/>
  <c r="F413" i="10" s="1"/>
  <c r="X412" i="10"/>
  <c r="W412" i="10"/>
  <c r="U412" i="10"/>
  <c r="T412" i="10"/>
  <c r="R412" i="10"/>
  <c r="Q412" i="10"/>
  <c r="O412" i="10"/>
  <c r="N412" i="10"/>
  <c r="L412" i="10"/>
  <c r="K412" i="10"/>
  <c r="X411" i="10"/>
  <c r="W411" i="10"/>
  <c r="U411" i="10"/>
  <c r="T411" i="10"/>
  <c r="R411" i="10"/>
  <c r="Q411" i="10"/>
  <c r="O411" i="10"/>
  <c r="N411" i="10"/>
  <c r="L411" i="10"/>
  <c r="K411" i="10"/>
  <c r="X410" i="10"/>
  <c r="W410" i="10"/>
  <c r="U410" i="10"/>
  <c r="T410" i="10"/>
  <c r="R410" i="10"/>
  <c r="Q410" i="10"/>
  <c r="O410" i="10"/>
  <c r="N410" i="10"/>
  <c r="L410" i="10"/>
  <c r="G410" i="10" s="1"/>
  <c r="K410" i="10"/>
  <c r="X409" i="10"/>
  <c r="W409" i="10"/>
  <c r="U409" i="10"/>
  <c r="T409" i="10"/>
  <c r="R409" i="10"/>
  <c r="Q409" i="10"/>
  <c r="O409" i="10"/>
  <c r="N409" i="10"/>
  <c r="L409" i="10"/>
  <c r="K409" i="10"/>
  <c r="F409" i="10" s="1"/>
  <c r="X408" i="10"/>
  <c r="W408" i="10"/>
  <c r="U408" i="10"/>
  <c r="T408" i="10"/>
  <c r="R408" i="10"/>
  <c r="Q408" i="10"/>
  <c r="O408" i="10"/>
  <c r="N408" i="10"/>
  <c r="L408" i="10"/>
  <c r="K408" i="10"/>
  <c r="X407" i="10"/>
  <c r="W407" i="10"/>
  <c r="U407" i="10"/>
  <c r="T407" i="10"/>
  <c r="R407" i="10"/>
  <c r="Q407" i="10"/>
  <c r="O407" i="10"/>
  <c r="N407" i="10"/>
  <c r="L407" i="10"/>
  <c r="K407" i="10"/>
  <c r="X406" i="10"/>
  <c r="W406" i="10"/>
  <c r="U406" i="10"/>
  <c r="T406" i="10"/>
  <c r="R406" i="10"/>
  <c r="Q406" i="10"/>
  <c r="O406" i="10"/>
  <c r="N406" i="10"/>
  <c r="L406" i="10"/>
  <c r="G406" i="10" s="1"/>
  <c r="K406" i="10"/>
  <c r="X405" i="10"/>
  <c r="W405" i="10"/>
  <c r="U405" i="10"/>
  <c r="T405" i="10"/>
  <c r="R405" i="10"/>
  <c r="Q405" i="10"/>
  <c r="O405" i="10"/>
  <c r="N405" i="10"/>
  <c r="L405" i="10"/>
  <c r="K405" i="10"/>
  <c r="F405" i="10" s="1"/>
  <c r="X404" i="10"/>
  <c r="W404" i="10"/>
  <c r="U404" i="10"/>
  <c r="T404" i="10"/>
  <c r="R404" i="10"/>
  <c r="Q404" i="10"/>
  <c r="O404" i="10"/>
  <c r="N404" i="10"/>
  <c r="L404" i="10"/>
  <c r="K404" i="10"/>
  <c r="X403" i="10"/>
  <c r="W403" i="10"/>
  <c r="U403" i="10"/>
  <c r="T403" i="10"/>
  <c r="R403" i="10"/>
  <c r="Q403" i="10"/>
  <c r="O403" i="10"/>
  <c r="N403" i="10"/>
  <c r="L403" i="10"/>
  <c r="K403" i="10"/>
  <c r="X402" i="10"/>
  <c r="W402" i="10"/>
  <c r="U402" i="10"/>
  <c r="T402" i="10"/>
  <c r="R402" i="10"/>
  <c r="Q402" i="10"/>
  <c r="O402" i="10"/>
  <c r="N402" i="10"/>
  <c r="L402" i="10"/>
  <c r="G402" i="10" s="1"/>
  <c r="K402" i="10"/>
  <c r="X401" i="10"/>
  <c r="W401" i="10"/>
  <c r="U401" i="10"/>
  <c r="T401" i="10"/>
  <c r="R401" i="10"/>
  <c r="Q401" i="10"/>
  <c r="O401" i="10"/>
  <c r="N401" i="10"/>
  <c r="L401" i="10"/>
  <c r="K401" i="10"/>
  <c r="F401" i="10" s="1"/>
  <c r="X400" i="10"/>
  <c r="W400" i="10"/>
  <c r="U400" i="10"/>
  <c r="T400" i="10"/>
  <c r="R400" i="10"/>
  <c r="Q400" i="10"/>
  <c r="O400" i="10"/>
  <c r="N400" i="10"/>
  <c r="L400" i="10"/>
  <c r="K400" i="10"/>
  <c r="X399" i="10"/>
  <c r="W399" i="10"/>
  <c r="U399" i="10"/>
  <c r="T399" i="10"/>
  <c r="R399" i="10"/>
  <c r="Q399" i="10"/>
  <c r="O399" i="10"/>
  <c r="N399" i="10"/>
  <c r="L399" i="10"/>
  <c r="G399" i="10" s="1"/>
  <c r="K399" i="10"/>
  <c r="X398" i="10"/>
  <c r="W398" i="10"/>
  <c r="U398" i="10"/>
  <c r="T398" i="10"/>
  <c r="R398" i="10"/>
  <c r="Q398" i="10"/>
  <c r="O398" i="10"/>
  <c r="N398" i="10"/>
  <c r="L398" i="10"/>
  <c r="G398" i="10" s="1"/>
  <c r="K398" i="10"/>
  <c r="X397" i="10"/>
  <c r="W397" i="10"/>
  <c r="U397" i="10"/>
  <c r="T397" i="10"/>
  <c r="R397" i="10"/>
  <c r="Q397" i="10"/>
  <c r="O397" i="10"/>
  <c r="N397" i="10"/>
  <c r="L397" i="10"/>
  <c r="K397" i="10"/>
  <c r="F397" i="10" s="1"/>
  <c r="X396" i="10"/>
  <c r="W396" i="10"/>
  <c r="U396" i="10"/>
  <c r="T396" i="10"/>
  <c r="R396" i="10"/>
  <c r="Q396" i="10"/>
  <c r="O396" i="10"/>
  <c r="N396" i="10"/>
  <c r="L396" i="10"/>
  <c r="K396" i="10"/>
  <c r="X395" i="10"/>
  <c r="W395" i="10"/>
  <c r="U395" i="10"/>
  <c r="T395" i="10"/>
  <c r="R395" i="10"/>
  <c r="Q395" i="10"/>
  <c r="O395" i="10"/>
  <c r="N395" i="10"/>
  <c r="L395" i="10"/>
  <c r="K395" i="10"/>
  <c r="X394" i="10"/>
  <c r="W394" i="10"/>
  <c r="U394" i="10"/>
  <c r="T394" i="10"/>
  <c r="R394" i="10"/>
  <c r="Q394" i="10"/>
  <c r="O394" i="10"/>
  <c r="N394" i="10"/>
  <c r="L394" i="10"/>
  <c r="G394" i="10" s="1"/>
  <c r="K394" i="10"/>
  <c r="X393" i="10"/>
  <c r="W393" i="10"/>
  <c r="U393" i="10"/>
  <c r="T393" i="10"/>
  <c r="R393" i="10"/>
  <c r="Q393" i="10"/>
  <c r="O393" i="10"/>
  <c r="N393" i="10"/>
  <c r="L393" i="10"/>
  <c r="K393" i="10"/>
  <c r="F393" i="10" s="1"/>
  <c r="X392" i="10"/>
  <c r="W392" i="10"/>
  <c r="U392" i="10"/>
  <c r="T392" i="10"/>
  <c r="R392" i="10"/>
  <c r="Q392" i="10"/>
  <c r="O392" i="10"/>
  <c r="N392" i="10"/>
  <c r="L392" i="10"/>
  <c r="K392" i="10"/>
  <c r="X391" i="10"/>
  <c r="W391" i="10"/>
  <c r="U391" i="10"/>
  <c r="T391" i="10"/>
  <c r="R391" i="10"/>
  <c r="Q391" i="10"/>
  <c r="O391" i="10"/>
  <c r="N391" i="10"/>
  <c r="L391" i="10"/>
  <c r="K391" i="10"/>
  <c r="X390" i="10"/>
  <c r="W390" i="10"/>
  <c r="U390" i="10"/>
  <c r="T390" i="10"/>
  <c r="R390" i="10"/>
  <c r="Q390" i="10"/>
  <c r="O390" i="10"/>
  <c r="N390" i="10"/>
  <c r="L390" i="10"/>
  <c r="G390" i="10" s="1"/>
  <c r="K390" i="10"/>
  <c r="X389" i="10"/>
  <c r="W389" i="10"/>
  <c r="U389" i="10"/>
  <c r="T389" i="10"/>
  <c r="R389" i="10"/>
  <c r="Q389" i="10"/>
  <c r="O389" i="10"/>
  <c r="N389" i="10"/>
  <c r="L389" i="10"/>
  <c r="K389" i="10"/>
  <c r="F389" i="10" s="1"/>
  <c r="X388" i="10"/>
  <c r="W388" i="10"/>
  <c r="U388" i="10"/>
  <c r="T388" i="10"/>
  <c r="R388" i="10"/>
  <c r="Q388" i="10"/>
  <c r="O388" i="10"/>
  <c r="N388" i="10"/>
  <c r="L388" i="10"/>
  <c r="K388" i="10"/>
  <c r="X387" i="10"/>
  <c r="W387" i="10"/>
  <c r="U387" i="10"/>
  <c r="T387" i="10"/>
  <c r="R387" i="10"/>
  <c r="Q387" i="10"/>
  <c r="O387" i="10"/>
  <c r="N387" i="10"/>
  <c r="L387" i="10"/>
  <c r="K387" i="10"/>
  <c r="X386" i="10"/>
  <c r="W386" i="10"/>
  <c r="U386" i="10"/>
  <c r="T386" i="10"/>
  <c r="R386" i="10"/>
  <c r="Q386" i="10"/>
  <c r="O386" i="10"/>
  <c r="N386" i="10"/>
  <c r="L386" i="10"/>
  <c r="G386" i="10" s="1"/>
  <c r="K386" i="10"/>
  <c r="X385" i="10"/>
  <c r="W385" i="10"/>
  <c r="U385" i="10"/>
  <c r="T385" i="10"/>
  <c r="R385" i="10"/>
  <c r="Q385" i="10"/>
  <c r="O385" i="10"/>
  <c r="N385" i="10"/>
  <c r="L385" i="10"/>
  <c r="G385" i="10" s="1"/>
  <c r="K385" i="10"/>
  <c r="F385" i="10" s="1"/>
  <c r="X384" i="10"/>
  <c r="W384" i="10"/>
  <c r="U384" i="10"/>
  <c r="T384" i="10"/>
  <c r="R384" i="10"/>
  <c r="Q384" i="10"/>
  <c r="O384" i="10"/>
  <c r="N384" i="10"/>
  <c r="L384" i="10"/>
  <c r="K384" i="10"/>
  <c r="X383" i="10"/>
  <c r="W383" i="10"/>
  <c r="U383" i="10"/>
  <c r="T383" i="10"/>
  <c r="R383" i="10"/>
  <c r="Q383" i="10"/>
  <c r="O383" i="10"/>
  <c r="N383" i="10"/>
  <c r="L383" i="10"/>
  <c r="K383" i="10"/>
  <c r="X382" i="10"/>
  <c r="W382" i="10"/>
  <c r="U382" i="10"/>
  <c r="T382" i="10"/>
  <c r="R382" i="10"/>
  <c r="Q382" i="10"/>
  <c r="O382" i="10"/>
  <c r="N382" i="10"/>
  <c r="L382" i="10"/>
  <c r="G382" i="10" s="1"/>
  <c r="K382" i="10"/>
  <c r="X381" i="10"/>
  <c r="W381" i="10"/>
  <c r="U381" i="10"/>
  <c r="T381" i="10"/>
  <c r="R381" i="10"/>
  <c r="Q381" i="10"/>
  <c r="O381" i="10"/>
  <c r="N381" i="10"/>
  <c r="L381" i="10"/>
  <c r="K381" i="10"/>
  <c r="F381" i="10" s="1"/>
  <c r="X380" i="10"/>
  <c r="W380" i="10"/>
  <c r="U380" i="10"/>
  <c r="T380" i="10"/>
  <c r="R380" i="10"/>
  <c r="Q380" i="10"/>
  <c r="O380" i="10"/>
  <c r="N380" i="10"/>
  <c r="L380" i="10"/>
  <c r="K380" i="10"/>
  <c r="X379" i="10"/>
  <c r="W379" i="10"/>
  <c r="U379" i="10"/>
  <c r="T379" i="10"/>
  <c r="R379" i="10"/>
  <c r="Q379" i="10"/>
  <c r="O379" i="10"/>
  <c r="N379" i="10"/>
  <c r="L379" i="10"/>
  <c r="K379" i="10"/>
  <c r="X378" i="10"/>
  <c r="W378" i="10"/>
  <c r="U378" i="10"/>
  <c r="T378" i="10"/>
  <c r="R378" i="10"/>
  <c r="Q378" i="10"/>
  <c r="O378" i="10"/>
  <c r="N378" i="10"/>
  <c r="L378" i="10"/>
  <c r="G378" i="10" s="1"/>
  <c r="K378" i="10"/>
  <c r="X377" i="10"/>
  <c r="W377" i="10"/>
  <c r="U377" i="10"/>
  <c r="T377" i="10"/>
  <c r="R377" i="10"/>
  <c r="Q377" i="10"/>
  <c r="O377" i="10"/>
  <c r="N377" i="10"/>
  <c r="L377" i="10"/>
  <c r="K377" i="10"/>
  <c r="F377" i="10" s="1"/>
  <c r="X376" i="10"/>
  <c r="W376" i="10"/>
  <c r="U376" i="10"/>
  <c r="T376" i="10"/>
  <c r="R376" i="10"/>
  <c r="Q376" i="10"/>
  <c r="O376" i="10"/>
  <c r="N376" i="10"/>
  <c r="L376" i="10"/>
  <c r="K376" i="10"/>
  <c r="X375" i="10"/>
  <c r="W375" i="10"/>
  <c r="U375" i="10"/>
  <c r="T375" i="10"/>
  <c r="R375" i="10"/>
  <c r="Q375" i="10"/>
  <c r="O375" i="10"/>
  <c r="N375" i="10"/>
  <c r="L375" i="10"/>
  <c r="K375" i="10"/>
  <c r="X374" i="10"/>
  <c r="W374" i="10"/>
  <c r="U374" i="10"/>
  <c r="T374" i="10"/>
  <c r="R374" i="10"/>
  <c r="Q374" i="10"/>
  <c r="O374" i="10"/>
  <c r="N374" i="10"/>
  <c r="L374" i="10"/>
  <c r="G374" i="10" s="1"/>
  <c r="K374" i="10"/>
  <c r="X373" i="10"/>
  <c r="W373" i="10"/>
  <c r="U373" i="10"/>
  <c r="T373" i="10"/>
  <c r="R373" i="10"/>
  <c r="Q373" i="10"/>
  <c r="O373" i="10"/>
  <c r="N373" i="10"/>
  <c r="L373" i="10"/>
  <c r="K373" i="10"/>
  <c r="F373" i="10" s="1"/>
  <c r="X372" i="10"/>
  <c r="W372" i="10"/>
  <c r="U372" i="10"/>
  <c r="T372" i="10"/>
  <c r="R372" i="10"/>
  <c r="Q372" i="10"/>
  <c r="O372" i="10"/>
  <c r="N372" i="10"/>
  <c r="L372" i="10"/>
  <c r="K372" i="10"/>
  <c r="X371" i="10"/>
  <c r="W371" i="10"/>
  <c r="U371" i="10"/>
  <c r="T371" i="10"/>
  <c r="R371" i="10"/>
  <c r="Q371" i="10"/>
  <c r="O371" i="10"/>
  <c r="N371" i="10"/>
  <c r="L371" i="10"/>
  <c r="K371" i="10"/>
  <c r="X370" i="10"/>
  <c r="W370" i="10"/>
  <c r="U370" i="10"/>
  <c r="T370" i="10"/>
  <c r="R370" i="10"/>
  <c r="Q370" i="10"/>
  <c r="O370" i="10"/>
  <c r="N370" i="10"/>
  <c r="L370" i="10"/>
  <c r="G370" i="10" s="1"/>
  <c r="K370" i="10"/>
  <c r="X369" i="10"/>
  <c r="W369" i="10"/>
  <c r="U369" i="10"/>
  <c r="T369" i="10"/>
  <c r="R369" i="10"/>
  <c r="Q369" i="10"/>
  <c r="O369" i="10"/>
  <c r="N369" i="10"/>
  <c r="L369" i="10"/>
  <c r="K369" i="10"/>
  <c r="F369" i="10" s="1"/>
  <c r="X368" i="10"/>
  <c r="W368" i="10"/>
  <c r="U368" i="10"/>
  <c r="T368" i="10"/>
  <c r="R368" i="10"/>
  <c r="Q368" i="10"/>
  <c r="O368" i="10"/>
  <c r="N368" i="10"/>
  <c r="L368" i="10"/>
  <c r="K368" i="10"/>
  <c r="X367" i="10"/>
  <c r="W367" i="10"/>
  <c r="U367" i="10"/>
  <c r="T367" i="10"/>
  <c r="R367" i="10"/>
  <c r="Q367" i="10"/>
  <c r="O367" i="10"/>
  <c r="N367" i="10"/>
  <c r="L367" i="10"/>
  <c r="K367" i="10"/>
  <c r="X366" i="10"/>
  <c r="W366" i="10"/>
  <c r="U366" i="10"/>
  <c r="T366" i="10"/>
  <c r="R366" i="10"/>
  <c r="Q366" i="10"/>
  <c r="O366" i="10"/>
  <c r="N366" i="10"/>
  <c r="L366" i="10"/>
  <c r="G366" i="10" s="1"/>
  <c r="K366" i="10"/>
  <c r="X365" i="10"/>
  <c r="W365" i="10"/>
  <c r="U365" i="10"/>
  <c r="T365" i="10"/>
  <c r="R365" i="10"/>
  <c r="Q365" i="10"/>
  <c r="O365" i="10"/>
  <c r="N365" i="10"/>
  <c r="L365" i="10"/>
  <c r="K365" i="10"/>
  <c r="F365" i="10" s="1"/>
  <c r="X364" i="10"/>
  <c r="W364" i="10"/>
  <c r="U364" i="10"/>
  <c r="T364" i="10"/>
  <c r="R364" i="10"/>
  <c r="Q364" i="10"/>
  <c r="O364" i="10"/>
  <c r="N364" i="10"/>
  <c r="L364" i="10"/>
  <c r="K364" i="10"/>
  <c r="X363" i="10"/>
  <c r="W363" i="10"/>
  <c r="U363" i="10"/>
  <c r="T363" i="10"/>
  <c r="R363" i="10"/>
  <c r="Q363" i="10"/>
  <c r="O363" i="10"/>
  <c r="N363" i="10"/>
  <c r="L363" i="10"/>
  <c r="K363" i="10"/>
  <c r="X362" i="10"/>
  <c r="W362" i="10"/>
  <c r="U362" i="10"/>
  <c r="T362" i="10"/>
  <c r="R362" i="10"/>
  <c r="Q362" i="10"/>
  <c r="O362" i="10"/>
  <c r="N362" i="10"/>
  <c r="L362" i="10"/>
  <c r="G362" i="10" s="1"/>
  <c r="K362" i="10"/>
  <c r="X361" i="10"/>
  <c r="W361" i="10"/>
  <c r="U361" i="10"/>
  <c r="T361" i="10"/>
  <c r="R361" i="10"/>
  <c r="Q361" i="10"/>
  <c r="O361" i="10"/>
  <c r="N361" i="10"/>
  <c r="L361" i="10"/>
  <c r="K361" i="10"/>
  <c r="F361" i="10" s="1"/>
  <c r="X360" i="10"/>
  <c r="W360" i="10"/>
  <c r="U360" i="10"/>
  <c r="T360" i="10"/>
  <c r="R360" i="10"/>
  <c r="Q360" i="10"/>
  <c r="O360" i="10"/>
  <c r="N360" i="10"/>
  <c r="L360" i="10"/>
  <c r="K360" i="10"/>
  <c r="X359" i="10"/>
  <c r="W359" i="10"/>
  <c r="U359" i="10"/>
  <c r="T359" i="10"/>
  <c r="R359" i="10"/>
  <c r="Q359" i="10"/>
  <c r="O359" i="10"/>
  <c r="N359" i="10"/>
  <c r="L359" i="10"/>
  <c r="K359" i="10"/>
  <c r="X358" i="10"/>
  <c r="W358" i="10"/>
  <c r="U358" i="10"/>
  <c r="T358" i="10"/>
  <c r="R358" i="10"/>
  <c r="Q358" i="10"/>
  <c r="O358" i="10"/>
  <c r="N358" i="10"/>
  <c r="L358" i="10"/>
  <c r="G358" i="10" s="1"/>
  <c r="K358" i="10"/>
  <c r="X357" i="10"/>
  <c r="W357" i="10"/>
  <c r="U357" i="10"/>
  <c r="T357" i="10"/>
  <c r="R357" i="10"/>
  <c r="Q357" i="10"/>
  <c r="O357" i="10"/>
  <c r="N357" i="10"/>
  <c r="L357" i="10"/>
  <c r="G357" i="10" s="1"/>
  <c r="K357" i="10"/>
  <c r="F357" i="10" s="1"/>
  <c r="X356" i="10"/>
  <c r="W356" i="10"/>
  <c r="U356" i="10"/>
  <c r="T356" i="10"/>
  <c r="R356" i="10"/>
  <c r="Q356" i="10"/>
  <c r="O356" i="10"/>
  <c r="N356" i="10"/>
  <c r="L356" i="10"/>
  <c r="K356" i="10"/>
  <c r="X355" i="10"/>
  <c r="W355" i="10"/>
  <c r="U355" i="10"/>
  <c r="T355" i="10"/>
  <c r="R355" i="10"/>
  <c r="Q355" i="10"/>
  <c r="O355" i="10"/>
  <c r="N355" i="10"/>
  <c r="L355" i="10"/>
  <c r="K355" i="10"/>
  <c r="X354" i="10"/>
  <c r="W354" i="10"/>
  <c r="U354" i="10"/>
  <c r="T354" i="10"/>
  <c r="R354" i="10"/>
  <c r="Q354" i="10"/>
  <c r="O354" i="10"/>
  <c r="N354" i="10"/>
  <c r="L354" i="10"/>
  <c r="G354" i="10" s="1"/>
  <c r="K354" i="10"/>
  <c r="X353" i="10"/>
  <c r="W353" i="10"/>
  <c r="U353" i="10"/>
  <c r="T353" i="10"/>
  <c r="R353" i="10"/>
  <c r="Q353" i="10"/>
  <c r="O353" i="10"/>
  <c r="N353" i="10"/>
  <c r="L353" i="10"/>
  <c r="K353" i="10"/>
  <c r="F353" i="10" s="1"/>
  <c r="X352" i="10"/>
  <c r="W352" i="10"/>
  <c r="U352" i="10"/>
  <c r="T352" i="10"/>
  <c r="R352" i="10"/>
  <c r="Q352" i="10"/>
  <c r="O352" i="10"/>
  <c r="N352" i="10"/>
  <c r="L352" i="10"/>
  <c r="K352" i="10"/>
  <c r="X351" i="10"/>
  <c r="W351" i="10"/>
  <c r="U351" i="10"/>
  <c r="T351" i="10"/>
  <c r="R351" i="10"/>
  <c r="Q351" i="10"/>
  <c r="O351" i="10"/>
  <c r="N351" i="10"/>
  <c r="L351" i="10"/>
  <c r="K351" i="10"/>
  <c r="X350" i="10"/>
  <c r="W350" i="10"/>
  <c r="U350" i="10"/>
  <c r="T350" i="10"/>
  <c r="R350" i="10"/>
  <c r="Q350" i="10"/>
  <c r="O350" i="10"/>
  <c r="N350" i="10"/>
  <c r="L350" i="10"/>
  <c r="G350" i="10" s="1"/>
  <c r="K350" i="10"/>
  <c r="X349" i="10"/>
  <c r="W349" i="10"/>
  <c r="U349" i="10"/>
  <c r="T349" i="10"/>
  <c r="R349" i="10"/>
  <c r="Q349" i="10"/>
  <c r="O349" i="10"/>
  <c r="N349" i="10"/>
  <c r="L349" i="10"/>
  <c r="K349" i="10"/>
  <c r="F349" i="10" s="1"/>
  <c r="X348" i="10"/>
  <c r="W348" i="10"/>
  <c r="U348" i="10"/>
  <c r="T348" i="10"/>
  <c r="R348" i="10"/>
  <c r="Q348" i="10"/>
  <c r="O348" i="10"/>
  <c r="N348" i="10"/>
  <c r="L348" i="10"/>
  <c r="K348" i="10"/>
  <c r="X347" i="10"/>
  <c r="W347" i="10"/>
  <c r="U347" i="10"/>
  <c r="T347" i="10"/>
  <c r="R347" i="10"/>
  <c r="Q347" i="10"/>
  <c r="O347" i="10"/>
  <c r="N347" i="10"/>
  <c r="L347" i="10"/>
  <c r="K347" i="10"/>
  <c r="X346" i="10"/>
  <c r="W346" i="10"/>
  <c r="U346" i="10"/>
  <c r="T346" i="10"/>
  <c r="R346" i="10"/>
  <c r="Q346" i="10"/>
  <c r="O346" i="10"/>
  <c r="N346" i="10"/>
  <c r="L346" i="10"/>
  <c r="G346" i="10" s="1"/>
  <c r="K346" i="10"/>
  <c r="X345" i="10"/>
  <c r="W345" i="10"/>
  <c r="U345" i="10"/>
  <c r="T345" i="10"/>
  <c r="R345" i="10"/>
  <c r="Q345" i="10"/>
  <c r="O345" i="10"/>
  <c r="N345" i="10"/>
  <c r="L345" i="10"/>
  <c r="K345" i="10"/>
  <c r="F345" i="10" s="1"/>
  <c r="X344" i="10"/>
  <c r="W344" i="10"/>
  <c r="U344" i="10"/>
  <c r="T344" i="10"/>
  <c r="R344" i="10"/>
  <c r="Q344" i="10"/>
  <c r="O344" i="10"/>
  <c r="N344" i="10"/>
  <c r="L344" i="10"/>
  <c r="K344" i="10"/>
  <c r="X343" i="10"/>
  <c r="W343" i="10"/>
  <c r="U343" i="10"/>
  <c r="T343" i="10"/>
  <c r="R343" i="10"/>
  <c r="Q343" i="10"/>
  <c r="O343" i="10"/>
  <c r="N343" i="10"/>
  <c r="L343" i="10"/>
  <c r="K343" i="10"/>
  <c r="X342" i="10"/>
  <c r="W342" i="10"/>
  <c r="U342" i="10"/>
  <c r="T342" i="10"/>
  <c r="R342" i="10"/>
  <c r="Q342" i="10"/>
  <c r="O342" i="10"/>
  <c r="N342" i="10"/>
  <c r="L342" i="10"/>
  <c r="G342" i="10" s="1"/>
  <c r="K342" i="10"/>
  <c r="X341" i="10"/>
  <c r="W341" i="10"/>
  <c r="U341" i="10"/>
  <c r="T341" i="10"/>
  <c r="R341" i="10"/>
  <c r="Q341" i="10"/>
  <c r="O341" i="10"/>
  <c r="N341" i="10"/>
  <c r="L341" i="10"/>
  <c r="K341" i="10"/>
  <c r="F341" i="10" s="1"/>
  <c r="X340" i="10"/>
  <c r="W340" i="10"/>
  <c r="U340" i="10"/>
  <c r="T340" i="10"/>
  <c r="R340" i="10"/>
  <c r="Q340" i="10"/>
  <c r="O340" i="10"/>
  <c r="N340" i="10"/>
  <c r="L340" i="10"/>
  <c r="K340" i="10"/>
  <c r="X339" i="10"/>
  <c r="W339" i="10"/>
  <c r="U339" i="10"/>
  <c r="T339" i="10"/>
  <c r="R339" i="10"/>
  <c r="Q339" i="10"/>
  <c r="O339" i="10"/>
  <c r="N339" i="10"/>
  <c r="L339" i="10"/>
  <c r="K339" i="10"/>
  <c r="X338" i="10"/>
  <c r="W338" i="10"/>
  <c r="U338" i="10"/>
  <c r="T338" i="10"/>
  <c r="R338" i="10"/>
  <c r="Q338" i="10"/>
  <c r="O338" i="10"/>
  <c r="N338" i="10"/>
  <c r="L338" i="10"/>
  <c r="G338" i="10" s="1"/>
  <c r="K338" i="10"/>
  <c r="X337" i="10"/>
  <c r="W337" i="10"/>
  <c r="U337" i="10"/>
  <c r="T337" i="10"/>
  <c r="R337" i="10"/>
  <c r="Q337" i="10"/>
  <c r="O337" i="10"/>
  <c r="N337" i="10"/>
  <c r="L337" i="10"/>
  <c r="K337" i="10"/>
  <c r="F337" i="10" s="1"/>
  <c r="X336" i="10"/>
  <c r="W336" i="10"/>
  <c r="U336" i="10"/>
  <c r="T336" i="10"/>
  <c r="R336" i="10"/>
  <c r="Q336" i="10"/>
  <c r="O336" i="10"/>
  <c r="N336" i="10"/>
  <c r="L336" i="10"/>
  <c r="K336" i="10"/>
  <c r="X335" i="10"/>
  <c r="W335" i="10"/>
  <c r="U335" i="10"/>
  <c r="T335" i="10"/>
  <c r="R335" i="10"/>
  <c r="Q335" i="10"/>
  <c r="O335" i="10"/>
  <c r="N335" i="10"/>
  <c r="L335" i="10"/>
  <c r="K335" i="10"/>
  <c r="X334" i="10"/>
  <c r="W334" i="10"/>
  <c r="U334" i="10"/>
  <c r="T334" i="10"/>
  <c r="R334" i="10"/>
  <c r="Q334" i="10"/>
  <c r="O334" i="10"/>
  <c r="N334" i="10"/>
  <c r="L334" i="10"/>
  <c r="G334" i="10" s="1"/>
  <c r="K334" i="10"/>
  <c r="X333" i="10"/>
  <c r="W333" i="10"/>
  <c r="U333" i="10"/>
  <c r="T333" i="10"/>
  <c r="R333" i="10"/>
  <c r="Q333" i="10"/>
  <c r="O333" i="10"/>
  <c r="N333" i="10"/>
  <c r="L333" i="10"/>
  <c r="K333" i="10"/>
  <c r="F333" i="10" s="1"/>
  <c r="X332" i="10"/>
  <c r="W332" i="10"/>
  <c r="U332" i="10"/>
  <c r="T332" i="10"/>
  <c r="R332" i="10"/>
  <c r="Q332" i="10"/>
  <c r="O332" i="10"/>
  <c r="N332" i="10"/>
  <c r="L332" i="10"/>
  <c r="K332" i="10"/>
  <c r="X331" i="10"/>
  <c r="W331" i="10"/>
  <c r="U331" i="10"/>
  <c r="T331" i="10"/>
  <c r="R331" i="10"/>
  <c r="Q331" i="10"/>
  <c r="O331" i="10"/>
  <c r="N331" i="10"/>
  <c r="L331" i="10"/>
  <c r="K331" i="10"/>
  <c r="X330" i="10"/>
  <c r="W330" i="10"/>
  <c r="U330" i="10"/>
  <c r="T330" i="10"/>
  <c r="R330" i="10"/>
  <c r="Q330" i="10"/>
  <c r="O330" i="10"/>
  <c r="N330" i="10"/>
  <c r="L330" i="10"/>
  <c r="G330" i="10" s="1"/>
  <c r="K330" i="10"/>
  <c r="X329" i="10"/>
  <c r="W329" i="10"/>
  <c r="U329" i="10"/>
  <c r="T329" i="10"/>
  <c r="R329" i="10"/>
  <c r="Q329" i="10"/>
  <c r="O329" i="10"/>
  <c r="N329" i="10"/>
  <c r="L329" i="10"/>
  <c r="K329" i="10"/>
  <c r="F329" i="10" s="1"/>
  <c r="X328" i="10"/>
  <c r="W328" i="10"/>
  <c r="U328" i="10"/>
  <c r="T328" i="10"/>
  <c r="R328" i="10"/>
  <c r="Q328" i="10"/>
  <c r="O328" i="10"/>
  <c r="N328" i="10"/>
  <c r="L328" i="10"/>
  <c r="K328" i="10"/>
  <c r="X327" i="10"/>
  <c r="W327" i="10"/>
  <c r="U327" i="10"/>
  <c r="T327" i="10"/>
  <c r="R327" i="10"/>
  <c r="Q327" i="10"/>
  <c r="O327" i="10"/>
  <c r="N327" i="10"/>
  <c r="L327" i="10"/>
  <c r="K327" i="10"/>
  <c r="X326" i="10"/>
  <c r="W326" i="10"/>
  <c r="U326" i="10"/>
  <c r="T326" i="10"/>
  <c r="R326" i="10"/>
  <c r="Q326" i="10"/>
  <c r="O326" i="10"/>
  <c r="N326" i="10"/>
  <c r="L326" i="10"/>
  <c r="G326" i="10" s="1"/>
  <c r="K326" i="10"/>
  <c r="X325" i="10"/>
  <c r="W325" i="10"/>
  <c r="U325" i="10"/>
  <c r="T325" i="10"/>
  <c r="R325" i="10"/>
  <c r="Q325" i="10"/>
  <c r="O325" i="10"/>
  <c r="N325" i="10"/>
  <c r="L325" i="10"/>
  <c r="G325" i="10" s="1"/>
  <c r="K325" i="10"/>
  <c r="F325" i="10" s="1"/>
  <c r="X324" i="10"/>
  <c r="W324" i="10"/>
  <c r="U324" i="10"/>
  <c r="T324" i="10"/>
  <c r="R324" i="10"/>
  <c r="Q324" i="10"/>
  <c r="O324" i="10"/>
  <c r="N324" i="10"/>
  <c r="L324" i="10"/>
  <c r="K324" i="10"/>
  <c r="X323" i="10"/>
  <c r="W323" i="10"/>
  <c r="U323" i="10"/>
  <c r="T323" i="10"/>
  <c r="R323" i="10"/>
  <c r="Q323" i="10"/>
  <c r="O323" i="10"/>
  <c r="N323" i="10"/>
  <c r="L323" i="10"/>
  <c r="K323" i="10"/>
  <c r="X322" i="10"/>
  <c r="W322" i="10"/>
  <c r="U322" i="10"/>
  <c r="T322" i="10"/>
  <c r="R322" i="10"/>
  <c r="Q322" i="10"/>
  <c r="O322" i="10"/>
  <c r="N322" i="10"/>
  <c r="L322" i="10"/>
  <c r="G322" i="10" s="1"/>
  <c r="K322" i="10"/>
  <c r="X321" i="10"/>
  <c r="W321" i="10"/>
  <c r="U321" i="10"/>
  <c r="T321" i="10"/>
  <c r="R321" i="10"/>
  <c r="Q321" i="10"/>
  <c r="O321" i="10"/>
  <c r="N321" i="10"/>
  <c r="L321" i="10"/>
  <c r="K321" i="10"/>
  <c r="F321" i="10" s="1"/>
  <c r="X320" i="10"/>
  <c r="W320" i="10"/>
  <c r="U320" i="10"/>
  <c r="T320" i="10"/>
  <c r="R320" i="10"/>
  <c r="Q320" i="10"/>
  <c r="O320" i="10"/>
  <c r="N320" i="10"/>
  <c r="L320" i="10"/>
  <c r="K320" i="10"/>
  <c r="X319" i="10"/>
  <c r="W319" i="10"/>
  <c r="U319" i="10"/>
  <c r="T319" i="10"/>
  <c r="R319" i="10"/>
  <c r="Q319" i="10"/>
  <c r="O319" i="10"/>
  <c r="N319" i="10"/>
  <c r="L319" i="10"/>
  <c r="K319" i="10"/>
  <c r="X318" i="10"/>
  <c r="W318" i="10"/>
  <c r="U318" i="10"/>
  <c r="T318" i="10"/>
  <c r="R318" i="10"/>
  <c r="Q318" i="10"/>
  <c r="O318" i="10"/>
  <c r="N318" i="10"/>
  <c r="L318" i="10"/>
  <c r="G318" i="10" s="1"/>
  <c r="K318" i="10"/>
  <c r="X317" i="10"/>
  <c r="W317" i="10"/>
  <c r="U317" i="10"/>
  <c r="T317" i="10"/>
  <c r="R317" i="10"/>
  <c r="Q317" i="10"/>
  <c r="O317" i="10"/>
  <c r="N317" i="10"/>
  <c r="L317" i="10"/>
  <c r="K317" i="10"/>
  <c r="F317" i="10" s="1"/>
  <c r="X316" i="10"/>
  <c r="W316" i="10"/>
  <c r="U316" i="10"/>
  <c r="T316" i="10"/>
  <c r="R316" i="10"/>
  <c r="Q316" i="10"/>
  <c r="O316" i="10"/>
  <c r="N316" i="10"/>
  <c r="L316" i="10"/>
  <c r="K316" i="10"/>
  <c r="X315" i="10"/>
  <c r="W315" i="10"/>
  <c r="U315" i="10"/>
  <c r="T315" i="10"/>
  <c r="R315" i="10"/>
  <c r="Q315" i="10"/>
  <c r="O315" i="10"/>
  <c r="N315" i="10"/>
  <c r="L315" i="10"/>
  <c r="K315" i="10"/>
  <c r="X314" i="10"/>
  <c r="W314" i="10"/>
  <c r="U314" i="10"/>
  <c r="T314" i="10"/>
  <c r="R314" i="10"/>
  <c r="Q314" i="10"/>
  <c r="O314" i="10"/>
  <c r="N314" i="10"/>
  <c r="L314" i="10"/>
  <c r="G314" i="10" s="1"/>
  <c r="K314" i="10"/>
  <c r="X313" i="10"/>
  <c r="W313" i="10"/>
  <c r="U313" i="10"/>
  <c r="T313" i="10"/>
  <c r="R313" i="10"/>
  <c r="Q313" i="10"/>
  <c r="O313" i="10"/>
  <c r="N313" i="10"/>
  <c r="L313" i="10"/>
  <c r="K313" i="10"/>
  <c r="F313" i="10" s="1"/>
  <c r="X312" i="10"/>
  <c r="W312" i="10"/>
  <c r="U312" i="10"/>
  <c r="T312" i="10"/>
  <c r="R312" i="10"/>
  <c r="Q312" i="10"/>
  <c r="O312" i="10"/>
  <c r="N312" i="10"/>
  <c r="L312" i="10"/>
  <c r="K312" i="10"/>
  <c r="X311" i="10"/>
  <c r="W311" i="10"/>
  <c r="U311" i="10"/>
  <c r="T311" i="10"/>
  <c r="R311" i="10"/>
  <c r="Q311" i="10"/>
  <c r="O311" i="10"/>
  <c r="N311" i="10"/>
  <c r="L311" i="10"/>
  <c r="K311" i="10"/>
  <c r="X310" i="10"/>
  <c r="W310" i="10"/>
  <c r="U310" i="10"/>
  <c r="T310" i="10"/>
  <c r="R310" i="10"/>
  <c r="Q310" i="10"/>
  <c r="O310" i="10"/>
  <c r="N310" i="10"/>
  <c r="L310" i="10"/>
  <c r="G310" i="10" s="1"/>
  <c r="K310" i="10"/>
  <c r="X309" i="10"/>
  <c r="W309" i="10"/>
  <c r="U309" i="10"/>
  <c r="T309" i="10"/>
  <c r="R309" i="10"/>
  <c r="Q309" i="10"/>
  <c r="O309" i="10"/>
  <c r="N309" i="10"/>
  <c r="L309" i="10"/>
  <c r="K309" i="10"/>
  <c r="F309" i="10" s="1"/>
  <c r="X308" i="10"/>
  <c r="W308" i="10"/>
  <c r="U308" i="10"/>
  <c r="T308" i="10"/>
  <c r="R308" i="10"/>
  <c r="Q308" i="10"/>
  <c r="O308" i="10"/>
  <c r="N308" i="10"/>
  <c r="L308" i="10"/>
  <c r="K308" i="10"/>
  <c r="X307" i="10"/>
  <c r="W307" i="10"/>
  <c r="U307" i="10"/>
  <c r="T307" i="10"/>
  <c r="R307" i="10"/>
  <c r="Q307" i="10"/>
  <c r="O307" i="10"/>
  <c r="N307" i="10"/>
  <c r="L307" i="10"/>
  <c r="K307" i="10"/>
  <c r="X306" i="10"/>
  <c r="W306" i="10"/>
  <c r="U306" i="10"/>
  <c r="T306" i="10"/>
  <c r="R306" i="10"/>
  <c r="Q306" i="10"/>
  <c r="O306" i="10"/>
  <c r="N306" i="10"/>
  <c r="L306" i="10"/>
  <c r="G306" i="10" s="1"/>
  <c r="K306" i="10"/>
  <c r="X305" i="10"/>
  <c r="W305" i="10"/>
  <c r="U305" i="10"/>
  <c r="T305" i="10"/>
  <c r="R305" i="10"/>
  <c r="Q305" i="10"/>
  <c r="O305" i="10"/>
  <c r="N305" i="10"/>
  <c r="L305" i="10"/>
  <c r="K305" i="10"/>
  <c r="F305" i="10" s="1"/>
  <c r="X304" i="10"/>
  <c r="W304" i="10"/>
  <c r="U304" i="10"/>
  <c r="T304" i="10"/>
  <c r="R304" i="10"/>
  <c r="Q304" i="10"/>
  <c r="O304" i="10"/>
  <c r="N304" i="10"/>
  <c r="L304" i="10"/>
  <c r="K304" i="10"/>
  <c r="X303" i="10"/>
  <c r="W303" i="10"/>
  <c r="U303" i="10"/>
  <c r="T303" i="10"/>
  <c r="R303" i="10"/>
  <c r="Q303" i="10"/>
  <c r="O303" i="10"/>
  <c r="N303" i="10"/>
  <c r="L303" i="10"/>
  <c r="K303" i="10"/>
  <c r="X302" i="10"/>
  <c r="W302" i="10"/>
  <c r="U302" i="10"/>
  <c r="T302" i="10"/>
  <c r="R302" i="10"/>
  <c r="Q302" i="10"/>
  <c r="O302" i="10"/>
  <c r="N302" i="10"/>
  <c r="L302" i="10"/>
  <c r="G302" i="10" s="1"/>
  <c r="K302" i="10"/>
  <c r="X301" i="10"/>
  <c r="W301" i="10"/>
  <c r="U301" i="10"/>
  <c r="T301" i="10"/>
  <c r="R301" i="10"/>
  <c r="Q301" i="10"/>
  <c r="O301" i="10"/>
  <c r="N301" i="10"/>
  <c r="L301" i="10"/>
  <c r="K301" i="10"/>
  <c r="F301" i="10" s="1"/>
  <c r="X300" i="10"/>
  <c r="W300" i="10"/>
  <c r="U300" i="10"/>
  <c r="T300" i="10"/>
  <c r="R300" i="10"/>
  <c r="Q300" i="10"/>
  <c r="O300" i="10"/>
  <c r="N300" i="10"/>
  <c r="L300" i="10"/>
  <c r="K300" i="10"/>
  <c r="X299" i="10"/>
  <c r="W299" i="10"/>
  <c r="U299" i="10"/>
  <c r="T299" i="10"/>
  <c r="R299" i="10"/>
  <c r="Q299" i="10"/>
  <c r="O299" i="10"/>
  <c r="N299" i="10"/>
  <c r="L299" i="10"/>
  <c r="K299" i="10"/>
  <c r="X298" i="10"/>
  <c r="W298" i="10"/>
  <c r="U298" i="10"/>
  <c r="T298" i="10"/>
  <c r="R298" i="10"/>
  <c r="Q298" i="10"/>
  <c r="O298" i="10"/>
  <c r="N298" i="10"/>
  <c r="L298" i="10"/>
  <c r="G298" i="10" s="1"/>
  <c r="K298" i="10"/>
  <c r="X297" i="10"/>
  <c r="W297" i="10"/>
  <c r="U297" i="10"/>
  <c r="T297" i="10"/>
  <c r="R297" i="10"/>
  <c r="Q297" i="10"/>
  <c r="O297" i="10"/>
  <c r="N297" i="10"/>
  <c r="L297" i="10"/>
  <c r="K297" i="10"/>
  <c r="F297" i="10" s="1"/>
  <c r="X296" i="10"/>
  <c r="W296" i="10"/>
  <c r="U296" i="10"/>
  <c r="T296" i="10"/>
  <c r="R296" i="10"/>
  <c r="Q296" i="10"/>
  <c r="O296" i="10"/>
  <c r="N296" i="10"/>
  <c r="L296" i="10"/>
  <c r="K296" i="10"/>
  <c r="X295" i="10"/>
  <c r="W295" i="10"/>
  <c r="U295" i="10"/>
  <c r="T295" i="10"/>
  <c r="R295" i="10"/>
  <c r="Q295" i="10"/>
  <c r="O295" i="10"/>
  <c r="N295" i="10"/>
  <c r="L295" i="10"/>
  <c r="K295" i="10"/>
  <c r="X294" i="10"/>
  <c r="W294" i="10"/>
  <c r="U294" i="10"/>
  <c r="T294" i="10"/>
  <c r="R294" i="10"/>
  <c r="Q294" i="10"/>
  <c r="O294" i="10"/>
  <c r="N294" i="10"/>
  <c r="L294" i="10"/>
  <c r="G294" i="10" s="1"/>
  <c r="K294" i="10"/>
  <c r="X293" i="10"/>
  <c r="W293" i="10"/>
  <c r="U293" i="10"/>
  <c r="T293" i="10"/>
  <c r="R293" i="10"/>
  <c r="Q293" i="10"/>
  <c r="O293" i="10"/>
  <c r="N293" i="10"/>
  <c r="L293" i="10"/>
  <c r="K293" i="10"/>
  <c r="F293" i="10" s="1"/>
  <c r="X292" i="10"/>
  <c r="W292" i="10"/>
  <c r="U292" i="10"/>
  <c r="T292" i="10"/>
  <c r="R292" i="10"/>
  <c r="Q292" i="10"/>
  <c r="O292" i="10"/>
  <c r="N292" i="10"/>
  <c r="L292" i="10"/>
  <c r="K292" i="10"/>
  <c r="X291" i="10"/>
  <c r="W291" i="10"/>
  <c r="U291" i="10"/>
  <c r="T291" i="10"/>
  <c r="R291" i="10"/>
  <c r="Q291" i="10"/>
  <c r="O291" i="10"/>
  <c r="N291" i="10"/>
  <c r="L291" i="10"/>
  <c r="K291" i="10"/>
  <c r="X290" i="10"/>
  <c r="W290" i="10"/>
  <c r="U290" i="10"/>
  <c r="T290" i="10"/>
  <c r="R290" i="10"/>
  <c r="Q290" i="10"/>
  <c r="O290" i="10"/>
  <c r="N290" i="10"/>
  <c r="L290" i="10"/>
  <c r="G290" i="10" s="1"/>
  <c r="K290" i="10"/>
  <c r="X289" i="10"/>
  <c r="W289" i="10"/>
  <c r="U289" i="10"/>
  <c r="T289" i="10"/>
  <c r="R289" i="10"/>
  <c r="Q289" i="10"/>
  <c r="O289" i="10"/>
  <c r="N289" i="10"/>
  <c r="L289" i="10"/>
  <c r="K289" i="10"/>
  <c r="F289" i="10" s="1"/>
  <c r="X288" i="10"/>
  <c r="W288" i="10"/>
  <c r="U288" i="10"/>
  <c r="T288" i="10"/>
  <c r="R288" i="10"/>
  <c r="Q288" i="10"/>
  <c r="O288" i="10"/>
  <c r="N288" i="10"/>
  <c r="L288" i="10"/>
  <c r="K288" i="10"/>
  <c r="X287" i="10"/>
  <c r="W287" i="10"/>
  <c r="U287" i="10"/>
  <c r="T287" i="10"/>
  <c r="R287" i="10"/>
  <c r="Q287" i="10"/>
  <c r="O287" i="10"/>
  <c r="N287" i="10"/>
  <c r="L287" i="10"/>
  <c r="K287" i="10"/>
  <c r="X286" i="10"/>
  <c r="W286" i="10"/>
  <c r="U286" i="10"/>
  <c r="T286" i="10"/>
  <c r="R286" i="10"/>
  <c r="Q286" i="10"/>
  <c r="O286" i="10"/>
  <c r="N286" i="10"/>
  <c r="L286" i="10"/>
  <c r="G286" i="10" s="1"/>
  <c r="K286" i="10"/>
  <c r="X285" i="10"/>
  <c r="W285" i="10"/>
  <c r="U285" i="10"/>
  <c r="T285" i="10"/>
  <c r="R285" i="10"/>
  <c r="Q285" i="10"/>
  <c r="O285" i="10"/>
  <c r="N285" i="10"/>
  <c r="L285" i="10"/>
  <c r="K285" i="10"/>
  <c r="F285" i="10" s="1"/>
  <c r="X284" i="10"/>
  <c r="W284" i="10"/>
  <c r="U284" i="10"/>
  <c r="T284" i="10"/>
  <c r="R284" i="10"/>
  <c r="Q284" i="10"/>
  <c r="O284" i="10"/>
  <c r="N284" i="10"/>
  <c r="L284" i="10"/>
  <c r="K284" i="10"/>
  <c r="X283" i="10"/>
  <c r="W283" i="10"/>
  <c r="U283" i="10"/>
  <c r="T283" i="10"/>
  <c r="R283" i="10"/>
  <c r="Q283" i="10"/>
  <c r="O283" i="10"/>
  <c r="N283" i="10"/>
  <c r="L283" i="10"/>
  <c r="K283" i="10"/>
  <c r="X282" i="10"/>
  <c r="W282" i="10"/>
  <c r="U282" i="10"/>
  <c r="T282" i="10"/>
  <c r="R282" i="10"/>
  <c r="Q282" i="10"/>
  <c r="O282" i="10"/>
  <c r="N282" i="10"/>
  <c r="L282" i="10"/>
  <c r="G282" i="10" s="1"/>
  <c r="K282" i="10"/>
  <c r="X281" i="10"/>
  <c r="W281" i="10"/>
  <c r="U281" i="10"/>
  <c r="T281" i="10"/>
  <c r="R281" i="10"/>
  <c r="Q281" i="10"/>
  <c r="O281" i="10"/>
  <c r="N281" i="10"/>
  <c r="L281" i="10"/>
  <c r="K281" i="10"/>
  <c r="F281" i="10" s="1"/>
  <c r="X280" i="10"/>
  <c r="W280" i="10"/>
  <c r="U280" i="10"/>
  <c r="T280" i="10"/>
  <c r="R280" i="10"/>
  <c r="Q280" i="10"/>
  <c r="O280" i="10"/>
  <c r="N280" i="10"/>
  <c r="L280" i="10"/>
  <c r="K280" i="10"/>
  <c r="X279" i="10"/>
  <c r="W279" i="10"/>
  <c r="U279" i="10"/>
  <c r="T279" i="10"/>
  <c r="R279" i="10"/>
  <c r="Q279" i="10"/>
  <c r="O279" i="10"/>
  <c r="N279" i="10"/>
  <c r="L279" i="10"/>
  <c r="K279" i="10"/>
  <c r="X278" i="10"/>
  <c r="W278" i="10"/>
  <c r="U278" i="10"/>
  <c r="T278" i="10"/>
  <c r="R278" i="10"/>
  <c r="Q278" i="10"/>
  <c r="O278" i="10"/>
  <c r="N278" i="10"/>
  <c r="L278" i="10"/>
  <c r="G278" i="10" s="1"/>
  <c r="K278" i="10"/>
  <c r="X277" i="10"/>
  <c r="W277" i="10"/>
  <c r="U277" i="10"/>
  <c r="T277" i="10"/>
  <c r="R277" i="10"/>
  <c r="Q277" i="10"/>
  <c r="O277" i="10"/>
  <c r="N277" i="10"/>
  <c r="L277" i="10"/>
  <c r="K277" i="10"/>
  <c r="F277" i="10" s="1"/>
  <c r="X276" i="10"/>
  <c r="W276" i="10"/>
  <c r="U276" i="10"/>
  <c r="T276" i="10"/>
  <c r="R276" i="10"/>
  <c r="Q276" i="10"/>
  <c r="O276" i="10"/>
  <c r="N276" i="10"/>
  <c r="L276" i="10"/>
  <c r="K276" i="10"/>
  <c r="X275" i="10"/>
  <c r="W275" i="10"/>
  <c r="U275" i="10"/>
  <c r="T275" i="10"/>
  <c r="R275" i="10"/>
  <c r="Q275" i="10"/>
  <c r="O275" i="10"/>
  <c r="N275" i="10"/>
  <c r="L275" i="10"/>
  <c r="K275" i="10"/>
  <c r="X274" i="10"/>
  <c r="W274" i="10"/>
  <c r="U274" i="10"/>
  <c r="T274" i="10"/>
  <c r="R274" i="10"/>
  <c r="Q274" i="10"/>
  <c r="O274" i="10"/>
  <c r="N274" i="10"/>
  <c r="L274" i="10"/>
  <c r="G274" i="10" s="1"/>
  <c r="K274" i="10"/>
  <c r="X273" i="10"/>
  <c r="W273" i="10"/>
  <c r="U273" i="10"/>
  <c r="T273" i="10"/>
  <c r="R273" i="10"/>
  <c r="Q273" i="10"/>
  <c r="O273" i="10"/>
  <c r="N273" i="10"/>
  <c r="L273" i="10"/>
  <c r="K273" i="10"/>
  <c r="F273" i="10" s="1"/>
  <c r="X272" i="10"/>
  <c r="W272" i="10"/>
  <c r="U272" i="10"/>
  <c r="T272" i="10"/>
  <c r="R272" i="10"/>
  <c r="Q272" i="10"/>
  <c r="O272" i="10"/>
  <c r="N272" i="10"/>
  <c r="L272" i="10"/>
  <c r="K272" i="10"/>
  <c r="X271" i="10"/>
  <c r="W271" i="10"/>
  <c r="U271" i="10"/>
  <c r="T271" i="10"/>
  <c r="R271" i="10"/>
  <c r="Q271" i="10"/>
  <c r="O271" i="10"/>
  <c r="N271" i="10"/>
  <c r="L271" i="10"/>
  <c r="K271" i="10"/>
  <c r="X270" i="10"/>
  <c r="W270" i="10"/>
  <c r="U270" i="10"/>
  <c r="T270" i="10"/>
  <c r="R270" i="10"/>
  <c r="Q270" i="10"/>
  <c r="O270" i="10"/>
  <c r="N270" i="10"/>
  <c r="L270" i="10"/>
  <c r="G270" i="10" s="1"/>
  <c r="K270" i="10"/>
  <c r="X269" i="10"/>
  <c r="W269" i="10"/>
  <c r="U269" i="10"/>
  <c r="T269" i="10"/>
  <c r="R269" i="10"/>
  <c r="Q269" i="10"/>
  <c r="O269" i="10"/>
  <c r="N269" i="10"/>
  <c r="L269" i="10"/>
  <c r="K269" i="10"/>
  <c r="F269" i="10" s="1"/>
  <c r="X268" i="10"/>
  <c r="W268" i="10"/>
  <c r="U268" i="10"/>
  <c r="T268" i="10"/>
  <c r="R268" i="10"/>
  <c r="Q268" i="10"/>
  <c r="O268" i="10"/>
  <c r="N268" i="10"/>
  <c r="L268" i="10"/>
  <c r="K268" i="10"/>
  <c r="X267" i="10"/>
  <c r="W267" i="10"/>
  <c r="U267" i="10"/>
  <c r="T267" i="10"/>
  <c r="R267" i="10"/>
  <c r="Q267" i="10"/>
  <c r="O267" i="10"/>
  <c r="N267" i="10"/>
  <c r="L267" i="10"/>
  <c r="K267" i="10"/>
  <c r="X266" i="10"/>
  <c r="W266" i="10"/>
  <c r="U266" i="10"/>
  <c r="T266" i="10"/>
  <c r="R266" i="10"/>
  <c r="Q266" i="10"/>
  <c r="O266" i="10"/>
  <c r="N266" i="10"/>
  <c r="L266" i="10"/>
  <c r="G266" i="10" s="1"/>
  <c r="K266" i="10"/>
  <c r="X265" i="10"/>
  <c r="W265" i="10"/>
  <c r="U265" i="10"/>
  <c r="T265" i="10"/>
  <c r="R265" i="10"/>
  <c r="Q265" i="10"/>
  <c r="O265" i="10"/>
  <c r="N265" i="10"/>
  <c r="L265" i="10"/>
  <c r="K265" i="10"/>
  <c r="F265" i="10" s="1"/>
  <c r="X264" i="10"/>
  <c r="W264" i="10"/>
  <c r="U264" i="10"/>
  <c r="T264" i="10"/>
  <c r="R264" i="10"/>
  <c r="Q264" i="10"/>
  <c r="O264" i="10"/>
  <c r="N264" i="10"/>
  <c r="L264" i="10"/>
  <c r="K264" i="10"/>
  <c r="X263" i="10"/>
  <c r="W263" i="10"/>
  <c r="U263" i="10"/>
  <c r="T263" i="10"/>
  <c r="R263" i="10"/>
  <c r="Q263" i="10"/>
  <c r="O263" i="10"/>
  <c r="N263" i="10"/>
  <c r="L263" i="10"/>
  <c r="K263" i="10"/>
  <c r="X262" i="10"/>
  <c r="W262" i="10"/>
  <c r="U262" i="10"/>
  <c r="T262" i="10"/>
  <c r="R262" i="10"/>
  <c r="Q262" i="10"/>
  <c r="O262" i="10"/>
  <c r="N262" i="10"/>
  <c r="L262" i="10"/>
  <c r="G262" i="10" s="1"/>
  <c r="K262" i="10"/>
  <c r="X261" i="10"/>
  <c r="W261" i="10"/>
  <c r="U261" i="10"/>
  <c r="T261" i="10"/>
  <c r="R261" i="10"/>
  <c r="Q261" i="10"/>
  <c r="O261" i="10"/>
  <c r="N261" i="10"/>
  <c r="L261" i="10"/>
  <c r="K261" i="10"/>
  <c r="F261" i="10" s="1"/>
  <c r="X260" i="10"/>
  <c r="W260" i="10"/>
  <c r="U260" i="10"/>
  <c r="T260" i="10"/>
  <c r="R260" i="10"/>
  <c r="Q260" i="10"/>
  <c r="O260" i="10"/>
  <c r="N260" i="10"/>
  <c r="L260" i="10"/>
  <c r="K260" i="10"/>
  <c r="X259" i="10"/>
  <c r="W259" i="10"/>
  <c r="U259" i="10"/>
  <c r="T259" i="10"/>
  <c r="R259" i="10"/>
  <c r="Q259" i="10"/>
  <c r="O259" i="10"/>
  <c r="N259" i="10"/>
  <c r="L259" i="10"/>
  <c r="K259" i="10"/>
  <c r="X258" i="10"/>
  <c r="W258" i="10"/>
  <c r="U258" i="10"/>
  <c r="T258" i="10"/>
  <c r="R258" i="10"/>
  <c r="Q258" i="10"/>
  <c r="O258" i="10"/>
  <c r="N258" i="10"/>
  <c r="L258" i="10"/>
  <c r="G258" i="10" s="1"/>
  <c r="K258" i="10"/>
  <c r="X257" i="10"/>
  <c r="W257" i="10"/>
  <c r="U257" i="10"/>
  <c r="T257" i="10"/>
  <c r="R257" i="10"/>
  <c r="Q257" i="10"/>
  <c r="O257" i="10"/>
  <c r="N257" i="10"/>
  <c r="L257" i="10"/>
  <c r="K257" i="10"/>
  <c r="F257" i="10" s="1"/>
  <c r="X256" i="10"/>
  <c r="W256" i="10"/>
  <c r="U256" i="10"/>
  <c r="T256" i="10"/>
  <c r="R256" i="10"/>
  <c r="Q256" i="10"/>
  <c r="O256" i="10"/>
  <c r="N256" i="10"/>
  <c r="L256" i="10"/>
  <c r="K256" i="10"/>
  <c r="X255" i="10"/>
  <c r="W255" i="10"/>
  <c r="U255" i="10"/>
  <c r="T255" i="10"/>
  <c r="R255" i="10"/>
  <c r="Q255" i="10"/>
  <c r="O255" i="10"/>
  <c r="N255" i="10"/>
  <c r="L255" i="10"/>
  <c r="K255" i="10"/>
  <c r="X254" i="10"/>
  <c r="W254" i="10"/>
  <c r="U254" i="10"/>
  <c r="T254" i="10"/>
  <c r="R254" i="10"/>
  <c r="Q254" i="10"/>
  <c r="O254" i="10"/>
  <c r="N254" i="10"/>
  <c r="L254" i="10"/>
  <c r="G254" i="10" s="1"/>
  <c r="K254" i="10"/>
  <c r="X253" i="10"/>
  <c r="W253" i="10"/>
  <c r="U253" i="10"/>
  <c r="T253" i="10"/>
  <c r="R253" i="10"/>
  <c r="Q253" i="10"/>
  <c r="O253" i="10"/>
  <c r="N253" i="10"/>
  <c r="L253" i="10"/>
  <c r="K253" i="10"/>
  <c r="F253" i="10" s="1"/>
  <c r="X252" i="10"/>
  <c r="W252" i="10"/>
  <c r="U252" i="10"/>
  <c r="T252" i="10"/>
  <c r="R252" i="10"/>
  <c r="Q252" i="10"/>
  <c r="O252" i="10"/>
  <c r="N252" i="10"/>
  <c r="L252" i="10"/>
  <c r="K252" i="10"/>
  <c r="X251" i="10"/>
  <c r="W251" i="10"/>
  <c r="U251" i="10"/>
  <c r="T251" i="10"/>
  <c r="R251" i="10"/>
  <c r="Q251" i="10"/>
  <c r="O251" i="10"/>
  <c r="N251" i="10"/>
  <c r="L251" i="10"/>
  <c r="K251" i="10"/>
  <c r="X250" i="10"/>
  <c r="W250" i="10"/>
  <c r="U250" i="10"/>
  <c r="T250" i="10"/>
  <c r="R250" i="10"/>
  <c r="Q250" i="10"/>
  <c r="O250" i="10"/>
  <c r="N250" i="10"/>
  <c r="L250" i="10"/>
  <c r="G250" i="10" s="1"/>
  <c r="K250" i="10"/>
  <c r="X249" i="10"/>
  <c r="W249" i="10"/>
  <c r="U249" i="10"/>
  <c r="T249" i="10"/>
  <c r="R249" i="10"/>
  <c r="Q249" i="10"/>
  <c r="O249" i="10"/>
  <c r="N249" i="10"/>
  <c r="L249" i="10"/>
  <c r="K249" i="10"/>
  <c r="F249" i="10" s="1"/>
  <c r="X248" i="10"/>
  <c r="W248" i="10"/>
  <c r="U248" i="10"/>
  <c r="T248" i="10"/>
  <c r="R248" i="10"/>
  <c r="Q248" i="10"/>
  <c r="O248" i="10"/>
  <c r="N248" i="10"/>
  <c r="L248" i="10"/>
  <c r="K248" i="10"/>
  <c r="X247" i="10"/>
  <c r="W247" i="10"/>
  <c r="U247" i="10"/>
  <c r="T247" i="10"/>
  <c r="R247" i="10"/>
  <c r="Q247" i="10"/>
  <c r="O247" i="10"/>
  <c r="N247" i="10"/>
  <c r="L247" i="10"/>
  <c r="K247" i="10"/>
  <c r="X246" i="10"/>
  <c r="W246" i="10"/>
  <c r="U246" i="10"/>
  <c r="T246" i="10"/>
  <c r="R246" i="10"/>
  <c r="Q246" i="10"/>
  <c r="O246" i="10"/>
  <c r="N246" i="10"/>
  <c r="L246" i="10"/>
  <c r="G246" i="10" s="1"/>
  <c r="K246" i="10"/>
  <c r="X245" i="10"/>
  <c r="W245" i="10"/>
  <c r="U245" i="10"/>
  <c r="T245" i="10"/>
  <c r="R245" i="10"/>
  <c r="Q245" i="10"/>
  <c r="O245" i="10"/>
  <c r="N245" i="10"/>
  <c r="L245" i="10"/>
  <c r="K245" i="10"/>
  <c r="F245" i="10" s="1"/>
  <c r="X244" i="10"/>
  <c r="W244" i="10"/>
  <c r="U244" i="10"/>
  <c r="T244" i="10"/>
  <c r="R244" i="10"/>
  <c r="Q244" i="10"/>
  <c r="O244" i="10"/>
  <c r="N244" i="10"/>
  <c r="L244" i="10"/>
  <c r="K244" i="10"/>
  <c r="X243" i="10"/>
  <c r="W243" i="10"/>
  <c r="U243" i="10"/>
  <c r="T243" i="10"/>
  <c r="R243" i="10"/>
  <c r="Q243" i="10"/>
  <c r="O243" i="10"/>
  <c r="N243" i="10"/>
  <c r="L243" i="10"/>
  <c r="K243" i="10"/>
  <c r="X242" i="10"/>
  <c r="W242" i="10"/>
  <c r="U242" i="10"/>
  <c r="T242" i="10"/>
  <c r="R242" i="10"/>
  <c r="Q242" i="10"/>
  <c r="O242" i="10"/>
  <c r="N242" i="10"/>
  <c r="L242" i="10"/>
  <c r="G242" i="10" s="1"/>
  <c r="K242" i="10"/>
  <c r="X241" i="10"/>
  <c r="W241" i="10"/>
  <c r="U241" i="10"/>
  <c r="T241" i="10"/>
  <c r="R241" i="10"/>
  <c r="Q241" i="10"/>
  <c r="O241" i="10"/>
  <c r="N241" i="10"/>
  <c r="L241" i="10"/>
  <c r="K241" i="10"/>
  <c r="F241" i="10" s="1"/>
  <c r="X240" i="10"/>
  <c r="W240" i="10"/>
  <c r="U240" i="10"/>
  <c r="T240" i="10"/>
  <c r="R240" i="10"/>
  <c r="Q240" i="10"/>
  <c r="O240" i="10"/>
  <c r="N240" i="10"/>
  <c r="L240" i="10"/>
  <c r="K240" i="10"/>
  <c r="X239" i="10"/>
  <c r="W239" i="10"/>
  <c r="U239" i="10"/>
  <c r="T239" i="10"/>
  <c r="R239" i="10"/>
  <c r="Q239" i="10"/>
  <c r="O239" i="10"/>
  <c r="N239" i="10"/>
  <c r="L239" i="10"/>
  <c r="K239" i="10"/>
  <c r="X238" i="10"/>
  <c r="W238" i="10"/>
  <c r="U238" i="10"/>
  <c r="T238" i="10"/>
  <c r="R238" i="10"/>
  <c r="Q238" i="10"/>
  <c r="O238" i="10"/>
  <c r="N238" i="10"/>
  <c r="L238" i="10"/>
  <c r="G238" i="10" s="1"/>
  <c r="K238" i="10"/>
  <c r="X237" i="10"/>
  <c r="W237" i="10"/>
  <c r="U237" i="10"/>
  <c r="T237" i="10"/>
  <c r="R237" i="10"/>
  <c r="Q237" i="10"/>
  <c r="O237" i="10"/>
  <c r="N237" i="10"/>
  <c r="L237" i="10"/>
  <c r="K237" i="10"/>
  <c r="F237" i="10" s="1"/>
  <c r="X236" i="10"/>
  <c r="W236" i="10"/>
  <c r="U236" i="10"/>
  <c r="T236" i="10"/>
  <c r="R236" i="10"/>
  <c r="Q236" i="10"/>
  <c r="O236" i="10"/>
  <c r="N236" i="10"/>
  <c r="L236" i="10"/>
  <c r="K236" i="10"/>
  <c r="X235" i="10"/>
  <c r="W235" i="10"/>
  <c r="U235" i="10"/>
  <c r="T235" i="10"/>
  <c r="R235" i="10"/>
  <c r="Q235" i="10"/>
  <c r="O235" i="10"/>
  <c r="N235" i="10"/>
  <c r="L235" i="10"/>
  <c r="K235" i="10"/>
  <c r="X234" i="10"/>
  <c r="W234" i="10"/>
  <c r="U234" i="10"/>
  <c r="T234" i="10"/>
  <c r="R234" i="10"/>
  <c r="Q234" i="10"/>
  <c r="O234" i="10"/>
  <c r="N234" i="10"/>
  <c r="L234" i="10"/>
  <c r="G234" i="10" s="1"/>
  <c r="K234" i="10"/>
  <c r="X233" i="10"/>
  <c r="W233" i="10"/>
  <c r="U233" i="10"/>
  <c r="T233" i="10"/>
  <c r="R233" i="10"/>
  <c r="Q233" i="10"/>
  <c r="O233" i="10"/>
  <c r="N233" i="10"/>
  <c r="L233" i="10"/>
  <c r="K233" i="10"/>
  <c r="F233" i="10" s="1"/>
  <c r="X232" i="10"/>
  <c r="W232" i="10"/>
  <c r="U232" i="10"/>
  <c r="T232" i="10"/>
  <c r="R232" i="10"/>
  <c r="Q232" i="10"/>
  <c r="O232" i="10"/>
  <c r="N232" i="10"/>
  <c r="L232" i="10"/>
  <c r="K232" i="10"/>
  <c r="X231" i="10"/>
  <c r="W231" i="10"/>
  <c r="U231" i="10"/>
  <c r="T231" i="10"/>
  <c r="R231" i="10"/>
  <c r="Q231" i="10"/>
  <c r="O231" i="10"/>
  <c r="N231" i="10"/>
  <c r="L231" i="10"/>
  <c r="K231" i="10"/>
  <c r="X230" i="10"/>
  <c r="W230" i="10"/>
  <c r="U230" i="10"/>
  <c r="T230" i="10"/>
  <c r="R230" i="10"/>
  <c r="Q230" i="10"/>
  <c r="O230" i="10"/>
  <c r="N230" i="10"/>
  <c r="L230" i="10"/>
  <c r="G230" i="10" s="1"/>
  <c r="K230" i="10"/>
  <c r="X229" i="10"/>
  <c r="W229" i="10"/>
  <c r="U229" i="10"/>
  <c r="T229" i="10"/>
  <c r="R229" i="10"/>
  <c r="Q229" i="10"/>
  <c r="O229" i="10"/>
  <c r="N229" i="10"/>
  <c r="L229" i="10"/>
  <c r="K229" i="10"/>
  <c r="F229" i="10" s="1"/>
  <c r="X228" i="10"/>
  <c r="W228" i="10"/>
  <c r="U228" i="10"/>
  <c r="T228" i="10"/>
  <c r="R228" i="10"/>
  <c r="Q228" i="10"/>
  <c r="O228" i="10"/>
  <c r="N228" i="10"/>
  <c r="L228" i="10"/>
  <c r="K228" i="10"/>
  <c r="X227" i="10"/>
  <c r="W227" i="10"/>
  <c r="U227" i="10"/>
  <c r="T227" i="10"/>
  <c r="R227" i="10"/>
  <c r="Q227" i="10"/>
  <c r="O227" i="10"/>
  <c r="N227" i="10"/>
  <c r="L227" i="10"/>
  <c r="K227" i="10"/>
  <c r="X226" i="10"/>
  <c r="W226" i="10"/>
  <c r="U226" i="10"/>
  <c r="T226" i="10"/>
  <c r="R226" i="10"/>
  <c r="Q226" i="10"/>
  <c r="O226" i="10"/>
  <c r="N226" i="10"/>
  <c r="L226" i="10"/>
  <c r="G226" i="10" s="1"/>
  <c r="K226" i="10"/>
  <c r="X225" i="10"/>
  <c r="W225" i="10"/>
  <c r="U225" i="10"/>
  <c r="T225" i="10"/>
  <c r="R225" i="10"/>
  <c r="Q225" i="10"/>
  <c r="O225" i="10"/>
  <c r="N225" i="10"/>
  <c r="L225" i="10"/>
  <c r="K225" i="10"/>
  <c r="F225" i="10" s="1"/>
  <c r="X224" i="10"/>
  <c r="W224" i="10"/>
  <c r="U224" i="10"/>
  <c r="T224" i="10"/>
  <c r="R224" i="10"/>
  <c r="Q224" i="10"/>
  <c r="O224" i="10"/>
  <c r="N224" i="10"/>
  <c r="L224" i="10"/>
  <c r="G224" i="10" s="1"/>
  <c r="K224" i="10"/>
  <c r="X223" i="10"/>
  <c r="W223" i="10"/>
  <c r="U223" i="10"/>
  <c r="T223" i="10"/>
  <c r="R223" i="10"/>
  <c r="Q223" i="10"/>
  <c r="O223" i="10"/>
  <c r="N223" i="10"/>
  <c r="L223" i="10"/>
  <c r="K223" i="10"/>
  <c r="X222" i="10"/>
  <c r="W222" i="10"/>
  <c r="U222" i="10"/>
  <c r="T222" i="10"/>
  <c r="R222" i="10"/>
  <c r="Q222" i="10"/>
  <c r="O222" i="10"/>
  <c r="N222" i="10"/>
  <c r="L222" i="10"/>
  <c r="G222" i="10" s="1"/>
  <c r="K222" i="10"/>
  <c r="X221" i="10"/>
  <c r="W221" i="10"/>
  <c r="U221" i="10"/>
  <c r="T221" i="10"/>
  <c r="R221" i="10"/>
  <c r="Q221" i="10"/>
  <c r="O221" i="10"/>
  <c r="N221" i="10"/>
  <c r="L221" i="10"/>
  <c r="K221" i="10"/>
  <c r="F221" i="10" s="1"/>
  <c r="X220" i="10"/>
  <c r="W220" i="10"/>
  <c r="U220" i="10"/>
  <c r="T220" i="10"/>
  <c r="R220" i="10"/>
  <c r="Q220" i="10"/>
  <c r="O220" i="10"/>
  <c r="N220" i="10"/>
  <c r="L220" i="10"/>
  <c r="K220" i="10"/>
  <c r="X219" i="10"/>
  <c r="W219" i="10"/>
  <c r="U219" i="10"/>
  <c r="T219" i="10"/>
  <c r="R219" i="10"/>
  <c r="Q219" i="10"/>
  <c r="O219" i="10"/>
  <c r="N219" i="10"/>
  <c r="L219" i="10"/>
  <c r="K219" i="10"/>
  <c r="X218" i="10"/>
  <c r="W218" i="10"/>
  <c r="U218" i="10"/>
  <c r="T218" i="10"/>
  <c r="R218" i="10"/>
  <c r="Q218" i="10"/>
  <c r="O218" i="10"/>
  <c r="N218" i="10"/>
  <c r="L218" i="10"/>
  <c r="G218" i="10" s="1"/>
  <c r="K218" i="10"/>
  <c r="X217" i="10"/>
  <c r="W217" i="10"/>
  <c r="U217" i="10"/>
  <c r="T217" i="10"/>
  <c r="R217" i="10"/>
  <c r="Q217" i="10"/>
  <c r="O217" i="10"/>
  <c r="N217" i="10"/>
  <c r="L217" i="10"/>
  <c r="K217" i="10"/>
  <c r="F217" i="10" s="1"/>
  <c r="X216" i="10"/>
  <c r="W216" i="10"/>
  <c r="U216" i="10"/>
  <c r="T216" i="10"/>
  <c r="R216" i="10"/>
  <c r="Q216" i="10"/>
  <c r="O216" i="10"/>
  <c r="N216" i="10"/>
  <c r="L216" i="10"/>
  <c r="K216" i="10"/>
  <c r="X215" i="10"/>
  <c r="W215" i="10"/>
  <c r="U215" i="10"/>
  <c r="T215" i="10"/>
  <c r="R215" i="10"/>
  <c r="Q215" i="10"/>
  <c r="O215" i="10"/>
  <c r="N215" i="10"/>
  <c r="L215" i="10"/>
  <c r="K215" i="10"/>
  <c r="X214" i="10"/>
  <c r="W214" i="10"/>
  <c r="U214" i="10"/>
  <c r="T214" i="10"/>
  <c r="R214" i="10"/>
  <c r="Q214" i="10"/>
  <c r="O214" i="10"/>
  <c r="N214" i="10"/>
  <c r="L214" i="10"/>
  <c r="G214" i="10" s="1"/>
  <c r="K214" i="10"/>
  <c r="X213" i="10"/>
  <c r="W213" i="10"/>
  <c r="U213" i="10"/>
  <c r="T213" i="10"/>
  <c r="R213" i="10"/>
  <c r="Q213" i="10"/>
  <c r="O213" i="10"/>
  <c r="N213" i="10"/>
  <c r="L213" i="10"/>
  <c r="K213" i="10"/>
  <c r="F213" i="10" s="1"/>
  <c r="X212" i="10"/>
  <c r="W212" i="10"/>
  <c r="U212" i="10"/>
  <c r="T212" i="10"/>
  <c r="R212" i="10"/>
  <c r="Q212" i="10"/>
  <c r="O212" i="10"/>
  <c r="N212" i="10"/>
  <c r="L212" i="10"/>
  <c r="K212" i="10"/>
  <c r="X211" i="10"/>
  <c r="W211" i="10"/>
  <c r="U211" i="10"/>
  <c r="T211" i="10"/>
  <c r="R211" i="10"/>
  <c r="Q211" i="10"/>
  <c r="O211" i="10"/>
  <c r="N211" i="10"/>
  <c r="L211" i="10"/>
  <c r="K211" i="10"/>
  <c r="X210" i="10"/>
  <c r="W210" i="10"/>
  <c r="U210" i="10"/>
  <c r="T210" i="10"/>
  <c r="R210" i="10"/>
  <c r="Q210" i="10"/>
  <c r="O210" i="10"/>
  <c r="N210" i="10"/>
  <c r="L210" i="10"/>
  <c r="G210" i="10" s="1"/>
  <c r="K210" i="10"/>
  <c r="X209" i="10"/>
  <c r="W209" i="10"/>
  <c r="U209" i="10"/>
  <c r="T209" i="10"/>
  <c r="R209" i="10"/>
  <c r="Q209" i="10"/>
  <c r="O209" i="10"/>
  <c r="N209" i="10"/>
  <c r="L209" i="10"/>
  <c r="K209" i="10"/>
  <c r="F209" i="10" s="1"/>
  <c r="X208" i="10"/>
  <c r="W208" i="10"/>
  <c r="U208" i="10"/>
  <c r="T208" i="10"/>
  <c r="R208" i="10"/>
  <c r="Q208" i="10"/>
  <c r="O208" i="10"/>
  <c r="N208" i="10"/>
  <c r="L208" i="10"/>
  <c r="K208" i="10"/>
  <c r="X207" i="10"/>
  <c r="W207" i="10"/>
  <c r="U207" i="10"/>
  <c r="T207" i="10"/>
  <c r="R207" i="10"/>
  <c r="Q207" i="10"/>
  <c r="O207" i="10"/>
  <c r="N207" i="10"/>
  <c r="L207" i="10"/>
  <c r="K207" i="10"/>
  <c r="X206" i="10"/>
  <c r="W206" i="10"/>
  <c r="U206" i="10"/>
  <c r="T206" i="10"/>
  <c r="R206" i="10"/>
  <c r="Q206" i="10"/>
  <c r="O206" i="10"/>
  <c r="N206" i="10"/>
  <c r="L206" i="10"/>
  <c r="G206" i="10" s="1"/>
  <c r="K206" i="10"/>
  <c r="X205" i="10"/>
  <c r="W205" i="10"/>
  <c r="U205" i="10"/>
  <c r="T205" i="10"/>
  <c r="R205" i="10"/>
  <c r="Q205" i="10"/>
  <c r="O205" i="10"/>
  <c r="N205" i="10"/>
  <c r="L205" i="10"/>
  <c r="K205" i="10"/>
  <c r="F205" i="10" s="1"/>
  <c r="X204" i="10"/>
  <c r="W204" i="10"/>
  <c r="U204" i="10"/>
  <c r="T204" i="10"/>
  <c r="R204" i="10"/>
  <c r="Q204" i="10"/>
  <c r="O204" i="10"/>
  <c r="N204" i="10"/>
  <c r="L204" i="10"/>
  <c r="K204" i="10"/>
  <c r="X203" i="10"/>
  <c r="W203" i="10"/>
  <c r="U203" i="10"/>
  <c r="T203" i="10"/>
  <c r="R203" i="10"/>
  <c r="Q203" i="10"/>
  <c r="O203" i="10"/>
  <c r="N203" i="10"/>
  <c r="L203" i="10"/>
  <c r="K203" i="10"/>
  <c r="X202" i="10"/>
  <c r="W202" i="10"/>
  <c r="U202" i="10"/>
  <c r="T202" i="10"/>
  <c r="R202" i="10"/>
  <c r="Q202" i="10"/>
  <c r="O202" i="10"/>
  <c r="N202" i="10"/>
  <c r="L202" i="10"/>
  <c r="G202" i="10" s="1"/>
  <c r="K202" i="10"/>
  <c r="X201" i="10"/>
  <c r="W201" i="10"/>
  <c r="U201" i="10"/>
  <c r="T201" i="10"/>
  <c r="R201" i="10"/>
  <c r="Q201" i="10"/>
  <c r="O201" i="10"/>
  <c r="N201" i="10"/>
  <c r="L201" i="10"/>
  <c r="K201" i="10"/>
  <c r="F201" i="10" s="1"/>
  <c r="X200" i="10"/>
  <c r="W200" i="10"/>
  <c r="U200" i="10"/>
  <c r="T200" i="10"/>
  <c r="R200" i="10"/>
  <c r="Q200" i="10"/>
  <c r="O200" i="10"/>
  <c r="N200" i="10"/>
  <c r="L200" i="10"/>
  <c r="K200" i="10"/>
  <c r="X199" i="10"/>
  <c r="W199" i="10"/>
  <c r="U199" i="10"/>
  <c r="T199" i="10"/>
  <c r="R199" i="10"/>
  <c r="Q199" i="10"/>
  <c r="O199" i="10"/>
  <c r="N199" i="10"/>
  <c r="L199" i="10"/>
  <c r="K199" i="10"/>
  <c r="X198" i="10"/>
  <c r="W198" i="10"/>
  <c r="U198" i="10"/>
  <c r="T198" i="10"/>
  <c r="R198" i="10"/>
  <c r="Q198" i="10"/>
  <c r="O198" i="10"/>
  <c r="N198" i="10"/>
  <c r="L198" i="10"/>
  <c r="G198" i="10" s="1"/>
  <c r="K198" i="10"/>
  <c r="X197" i="10"/>
  <c r="W197" i="10"/>
  <c r="U197" i="10"/>
  <c r="T197" i="10"/>
  <c r="R197" i="10"/>
  <c r="Q197" i="10"/>
  <c r="O197" i="10"/>
  <c r="N197" i="10"/>
  <c r="L197" i="10"/>
  <c r="K197" i="10"/>
  <c r="F197" i="10" s="1"/>
  <c r="X196" i="10"/>
  <c r="W196" i="10"/>
  <c r="U196" i="10"/>
  <c r="T196" i="10"/>
  <c r="R196" i="10"/>
  <c r="Q196" i="10"/>
  <c r="O196" i="10"/>
  <c r="N196" i="10"/>
  <c r="L196" i="10"/>
  <c r="K196" i="10"/>
  <c r="X195" i="10"/>
  <c r="W195" i="10"/>
  <c r="U195" i="10"/>
  <c r="T195" i="10"/>
  <c r="R195" i="10"/>
  <c r="Q195" i="10"/>
  <c r="O195" i="10"/>
  <c r="N195" i="10"/>
  <c r="L195" i="10"/>
  <c r="K195" i="10"/>
  <c r="X194" i="10"/>
  <c r="W194" i="10"/>
  <c r="U194" i="10"/>
  <c r="T194" i="10"/>
  <c r="R194" i="10"/>
  <c r="Q194" i="10"/>
  <c r="O194" i="10"/>
  <c r="N194" i="10"/>
  <c r="L194" i="10"/>
  <c r="G194" i="10" s="1"/>
  <c r="K194" i="10"/>
  <c r="X193" i="10"/>
  <c r="W193" i="10"/>
  <c r="U193" i="10"/>
  <c r="T193" i="10"/>
  <c r="R193" i="10"/>
  <c r="Q193" i="10"/>
  <c r="O193" i="10"/>
  <c r="N193" i="10"/>
  <c r="L193" i="10"/>
  <c r="K193" i="10"/>
  <c r="F193" i="10" s="1"/>
  <c r="X192" i="10"/>
  <c r="W192" i="10"/>
  <c r="U192" i="10"/>
  <c r="T192" i="10"/>
  <c r="R192" i="10"/>
  <c r="Q192" i="10"/>
  <c r="O192" i="10"/>
  <c r="N192" i="10"/>
  <c r="L192" i="10"/>
  <c r="K192" i="10"/>
  <c r="X191" i="10"/>
  <c r="W191" i="10"/>
  <c r="U191" i="10"/>
  <c r="T191" i="10"/>
  <c r="R191" i="10"/>
  <c r="Q191" i="10"/>
  <c r="O191" i="10"/>
  <c r="N191" i="10"/>
  <c r="L191" i="10"/>
  <c r="K191" i="10"/>
  <c r="X190" i="10"/>
  <c r="W190" i="10"/>
  <c r="U190" i="10"/>
  <c r="T190" i="10"/>
  <c r="R190" i="10"/>
  <c r="Q190" i="10"/>
  <c r="O190" i="10"/>
  <c r="N190" i="10"/>
  <c r="L190" i="10"/>
  <c r="G190" i="10" s="1"/>
  <c r="K190" i="10"/>
  <c r="X189" i="10"/>
  <c r="W189" i="10"/>
  <c r="U189" i="10"/>
  <c r="T189" i="10"/>
  <c r="R189" i="10"/>
  <c r="Q189" i="10"/>
  <c r="O189" i="10"/>
  <c r="N189" i="10"/>
  <c r="L189" i="10"/>
  <c r="K189" i="10"/>
  <c r="F189" i="10" s="1"/>
  <c r="X188" i="10"/>
  <c r="W188" i="10"/>
  <c r="U188" i="10"/>
  <c r="T188" i="10"/>
  <c r="R188" i="10"/>
  <c r="Q188" i="10"/>
  <c r="O188" i="10"/>
  <c r="N188" i="10"/>
  <c r="L188" i="10"/>
  <c r="K188" i="10"/>
  <c r="X187" i="10"/>
  <c r="W187" i="10"/>
  <c r="U187" i="10"/>
  <c r="T187" i="10"/>
  <c r="R187" i="10"/>
  <c r="Q187" i="10"/>
  <c r="O187" i="10"/>
  <c r="N187" i="10"/>
  <c r="L187" i="10"/>
  <c r="K187" i="10"/>
  <c r="X186" i="10"/>
  <c r="W186" i="10"/>
  <c r="U186" i="10"/>
  <c r="T186" i="10"/>
  <c r="R186" i="10"/>
  <c r="Q186" i="10"/>
  <c r="O186" i="10"/>
  <c r="N186" i="10"/>
  <c r="L186" i="10"/>
  <c r="G186" i="10" s="1"/>
  <c r="K186" i="10"/>
  <c r="X185" i="10"/>
  <c r="W185" i="10"/>
  <c r="U185" i="10"/>
  <c r="T185" i="10"/>
  <c r="R185" i="10"/>
  <c r="Q185" i="10"/>
  <c r="O185" i="10"/>
  <c r="N185" i="10"/>
  <c r="L185" i="10"/>
  <c r="K185" i="10"/>
  <c r="F185" i="10" s="1"/>
  <c r="X184" i="10"/>
  <c r="W184" i="10"/>
  <c r="U184" i="10"/>
  <c r="T184" i="10"/>
  <c r="R184" i="10"/>
  <c r="Q184" i="10"/>
  <c r="O184" i="10"/>
  <c r="N184" i="10"/>
  <c r="L184" i="10"/>
  <c r="K184" i="10"/>
  <c r="X183" i="10"/>
  <c r="W183" i="10"/>
  <c r="U183" i="10"/>
  <c r="T183" i="10"/>
  <c r="R183" i="10"/>
  <c r="Q183" i="10"/>
  <c r="O183" i="10"/>
  <c r="N183" i="10"/>
  <c r="L183" i="10"/>
  <c r="K183" i="10"/>
  <c r="X182" i="10"/>
  <c r="W182" i="10"/>
  <c r="U182" i="10"/>
  <c r="T182" i="10"/>
  <c r="R182" i="10"/>
  <c r="Q182" i="10"/>
  <c r="O182" i="10"/>
  <c r="N182" i="10"/>
  <c r="L182" i="10"/>
  <c r="G182" i="10" s="1"/>
  <c r="K182" i="10"/>
  <c r="X181" i="10"/>
  <c r="W181" i="10"/>
  <c r="U181" i="10"/>
  <c r="T181" i="10"/>
  <c r="R181" i="10"/>
  <c r="Q181" i="10"/>
  <c r="O181" i="10"/>
  <c r="N181" i="10"/>
  <c r="L181" i="10"/>
  <c r="K181" i="10"/>
  <c r="F181" i="10" s="1"/>
  <c r="X180" i="10"/>
  <c r="W180" i="10"/>
  <c r="U180" i="10"/>
  <c r="T180" i="10"/>
  <c r="R180" i="10"/>
  <c r="Q180" i="10"/>
  <c r="O180" i="10"/>
  <c r="N180" i="10"/>
  <c r="L180" i="10"/>
  <c r="K180" i="10"/>
  <c r="X179" i="10"/>
  <c r="W179" i="10"/>
  <c r="U179" i="10"/>
  <c r="T179" i="10"/>
  <c r="R179" i="10"/>
  <c r="Q179" i="10"/>
  <c r="O179" i="10"/>
  <c r="N179" i="10"/>
  <c r="L179" i="10"/>
  <c r="K179" i="10"/>
  <c r="X178" i="10"/>
  <c r="W178" i="10"/>
  <c r="U178" i="10"/>
  <c r="T178" i="10"/>
  <c r="R178" i="10"/>
  <c r="Q178" i="10"/>
  <c r="O178" i="10"/>
  <c r="N178" i="10"/>
  <c r="L178" i="10"/>
  <c r="G178" i="10" s="1"/>
  <c r="K178" i="10"/>
  <c r="X177" i="10"/>
  <c r="W177" i="10"/>
  <c r="U177" i="10"/>
  <c r="T177" i="10"/>
  <c r="R177" i="10"/>
  <c r="Q177" i="10"/>
  <c r="O177" i="10"/>
  <c r="N177" i="10"/>
  <c r="L177" i="10"/>
  <c r="K177" i="10"/>
  <c r="F177" i="10" s="1"/>
  <c r="X176" i="10"/>
  <c r="W176" i="10"/>
  <c r="U176" i="10"/>
  <c r="T176" i="10"/>
  <c r="R176" i="10"/>
  <c r="Q176" i="10"/>
  <c r="O176" i="10"/>
  <c r="N176" i="10"/>
  <c r="L176" i="10"/>
  <c r="K176" i="10"/>
  <c r="X175" i="10"/>
  <c r="W175" i="10"/>
  <c r="U175" i="10"/>
  <c r="T175" i="10"/>
  <c r="R175" i="10"/>
  <c r="Q175" i="10"/>
  <c r="O175" i="10"/>
  <c r="N175" i="10"/>
  <c r="L175" i="10"/>
  <c r="K175" i="10"/>
  <c r="X174" i="10"/>
  <c r="W174" i="10"/>
  <c r="U174" i="10"/>
  <c r="T174" i="10"/>
  <c r="R174" i="10"/>
  <c r="Q174" i="10"/>
  <c r="O174" i="10"/>
  <c r="N174" i="10"/>
  <c r="L174" i="10"/>
  <c r="G174" i="10" s="1"/>
  <c r="K174" i="10"/>
  <c r="X173" i="10"/>
  <c r="W173" i="10"/>
  <c r="U173" i="10"/>
  <c r="T173" i="10"/>
  <c r="R173" i="10"/>
  <c r="Q173" i="10"/>
  <c r="O173" i="10"/>
  <c r="N173" i="10"/>
  <c r="L173" i="10"/>
  <c r="K173" i="10"/>
  <c r="F173" i="10" s="1"/>
  <c r="X172" i="10"/>
  <c r="W172" i="10"/>
  <c r="U172" i="10"/>
  <c r="T172" i="10"/>
  <c r="R172" i="10"/>
  <c r="Q172" i="10"/>
  <c r="O172" i="10"/>
  <c r="N172" i="10"/>
  <c r="L172" i="10"/>
  <c r="K172" i="10"/>
  <c r="X171" i="10"/>
  <c r="W171" i="10"/>
  <c r="U171" i="10"/>
  <c r="T171" i="10"/>
  <c r="R171" i="10"/>
  <c r="Q171" i="10"/>
  <c r="O171" i="10"/>
  <c r="N171" i="10"/>
  <c r="L171" i="10"/>
  <c r="K171" i="10"/>
  <c r="X170" i="10"/>
  <c r="W170" i="10"/>
  <c r="U170" i="10"/>
  <c r="T170" i="10"/>
  <c r="R170" i="10"/>
  <c r="Q170" i="10"/>
  <c r="O170" i="10"/>
  <c r="N170" i="10"/>
  <c r="L170" i="10"/>
  <c r="G170" i="10" s="1"/>
  <c r="K170" i="10"/>
  <c r="X169" i="10"/>
  <c r="W169" i="10"/>
  <c r="U169" i="10"/>
  <c r="T169" i="10"/>
  <c r="R169" i="10"/>
  <c r="Q169" i="10"/>
  <c r="O169" i="10"/>
  <c r="N169" i="10"/>
  <c r="L169" i="10"/>
  <c r="K169" i="10"/>
  <c r="F169" i="10" s="1"/>
  <c r="X168" i="10"/>
  <c r="W168" i="10"/>
  <c r="U168" i="10"/>
  <c r="T168" i="10"/>
  <c r="R168" i="10"/>
  <c r="Q168" i="10"/>
  <c r="O168" i="10"/>
  <c r="N168" i="10"/>
  <c r="L168" i="10"/>
  <c r="K168" i="10"/>
  <c r="X167" i="10"/>
  <c r="W167" i="10"/>
  <c r="U167" i="10"/>
  <c r="T167" i="10"/>
  <c r="R167" i="10"/>
  <c r="Q167" i="10"/>
  <c r="O167" i="10"/>
  <c r="N167" i="10"/>
  <c r="L167" i="10"/>
  <c r="K167" i="10"/>
  <c r="X166" i="10"/>
  <c r="W166" i="10"/>
  <c r="U166" i="10"/>
  <c r="T166" i="10"/>
  <c r="R166" i="10"/>
  <c r="Q166" i="10"/>
  <c r="O166" i="10"/>
  <c r="N166" i="10"/>
  <c r="L166" i="10"/>
  <c r="G166" i="10" s="1"/>
  <c r="K166" i="10"/>
  <c r="X165" i="10"/>
  <c r="W165" i="10"/>
  <c r="U165" i="10"/>
  <c r="T165" i="10"/>
  <c r="R165" i="10"/>
  <c r="Q165" i="10"/>
  <c r="O165" i="10"/>
  <c r="N165" i="10"/>
  <c r="L165" i="10"/>
  <c r="K165" i="10"/>
  <c r="F165" i="10" s="1"/>
  <c r="X164" i="10"/>
  <c r="W164" i="10"/>
  <c r="U164" i="10"/>
  <c r="T164" i="10"/>
  <c r="R164" i="10"/>
  <c r="Q164" i="10"/>
  <c r="O164" i="10"/>
  <c r="N164" i="10"/>
  <c r="L164" i="10"/>
  <c r="K164" i="10"/>
  <c r="X163" i="10"/>
  <c r="W163" i="10"/>
  <c r="U163" i="10"/>
  <c r="T163" i="10"/>
  <c r="R163" i="10"/>
  <c r="Q163" i="10"/>
  <c r="O163" i="10"/>
  <c r="N163" i="10"/>
  <c r="L163" i="10"/>
  <c r="K163" i="10"/>
  <c r="X162" i="10"/>
  <c r="W162" i="10"/>
  <c r="U162" i="10"/>
  <c r="T162" i="10"/>
  <c r="R162" i="10"/>
  <c r="Q162" i="10"/>
  <c r="O162" i="10"/>
  <c r="N162" i="10"/>
  <c r="L162" i="10"/>
  <c r="G162" i="10" s="1"/>
  <c r="K162" i="10"/>
  <c r="X161" i="10"/>
  <c r="W161" i="10"/>
  <c r="U161" i="10"/>
  <c r="T161" i="10"/>
  <c r="R161" i="10"/>
  <c r="Q161" i="10"/>
  <c r="O161" i="10"/>
  <c r="N161" i="10"/>
  <c r="L161" i="10"/>
  <c r="K161" i="10"/>
  <c r="F161" i="10" s="1"/>
  <c r="X160" i="10"/>
  <c r="W160" i="10"/>
  <c r="U160" i="10"/>
  <c r="T160" i="10"/>
  <c r="R160" i="10"/>
  <c r="Q160" i="10"/>
  <c r="O160" i="10"/>
  <c r="N160" i="10"/>
  <c r="L160" i="10"/>
  <c r="K160" i="10"/>
  <c r="X159" i="10"/>
  <c r="W159" i="10"/>
  <c r="U159" i="10"/>
  <c r="T159" i="10"/>
  <c r="R159" i="10"/>
  <c r="Q159" i="10"/>
  <c r="O159" i="10"/>
  <c r="N159" i="10"/>
  <c r="L159" i="10"/>
  <c r="K159" i="10"/>
  <c r="X158" i="10"/>
  <c r="W158" i="10"/>
  <c r="U158" i="10"/>
  <c r="T158" i="10"/>
  <c r="R158" i="10"/>
  <c r="Q158" i="10"/>
  <c r="O158" i="10"/>
  <c r="N158" i="10"/>
  <c r="L158" i="10"/>
  <c r="G158" i="10" s="1"/>
  <c r="K158" i="10"/>
  <c r="X157" i="10"/>
  <c r="W157" i="10"/>
  <c r="U157" i="10"/>
  <c r="T157" i="10"/>
  <c r="R157" i="10"/>
  <c r="Q157" i="10"/>
  <c r="O157" i="10"/>
  <c r="N157" i="10"/>
  <c r="L157" i="10"/>
  <c r="K157" i="10"/>
  <c r="F157" i="10" s="1"/>
  <c r="X156" i="10"/>
  <c r="W156" i="10"/>
  <c r="U156" i="10"/>
  <c r="T156" i="10"/>
  <c r="R156" i="10"/>
  <c r="Q156" i="10"/>
  <c r="O156" i="10"/>
  <c r="N156" i="10"/>
  <c r="L156" i="10"/>
  <c r="K156" i="10"/>
  <c r="X155" i="10"/>
  <c r="W155" i="10"/>
  <c r="U155" i="10"/>
  <c r="T155" i="10"/>
  <c r="R155" i="10"/>
  <c r="Q155" i="10"/>
  <c r="O155" i="10"/>
  <c r="N155" i="10"/>
  <c r="L155" i="10"/>
  <c r="K155" i="10"/>
  <c r="X154" i="10"/>
  <c r="W154" i="10"/>
  <c r="U154" i="10"/>
  <c r="T154" i="10"/>
  <c r="R154" i="10"/>
  <c r="Q154" i="10"/>
  <c r="O154" i="10"/>
  <c r="N154" i="10"/>
  <c r="L154" i="10"/>
  <c r="G154" i="10" s="1"/>
  <c r="K154" i="10"/>
  <c r="X153" i="10"/>
  <c r="W153" i="10"/>
  <c r="U153" i="10"/>
  <c r="T153" i="10"/>
  <c r="R153" i="10"/>
  <c r="Q153" i="10"/>
  <c r="O153" i="10"/>
  <c r="N153" i="10"/>
  <c r="L153" i="10"/>
  <c r="K153" i="10"/>
  <c r="F153" i="10" s="1"/>
  <c r="X152" i="10"/>
  <c r="W152" i="10"/>
  <c r="U152" i="10"/>
  <c r="T152" i="10"/>
  <c r="R152" i="10"/>
  <c r="Q152" i="10"/>
  <c r="O152" i="10"/>
  <c r="N152" i="10"/>
  <c r="L152" i="10"/>
  <c r="K152" i="10"/>
  <c r="X151" i="10"/>
  <c r="W151" i="10"/>
  <c r="U151" i="10"/>
  <c r="T151" i="10"/>
  <c r="R151" i="10"/>
  <c r="Q151" i="10"/>
  <c r="O151" i="10"/>
  <c r="N151" i="10"/>
  <c r="L151" i="10"/>
  <c r="K151" i="10"/>
  <c r="X150" i="10"/>
  <c r="W150" i="10"/>
  <c r="U150" i="10"/>
  <c r="T150" i="10"/>
  <c r="R150" i="10"/>
  <c r="Q150" i="10"/>
  <c r="O150" i="10"/>
  <c r="N150" i="10"/>
  <c r="L150" i="10"/>
  <c r="G150" i="10" s="1"/>
  <c r="K150" i="10"/>
  <c r="X149" i="10"/>
  <c r="W149" i="10"/>
  <c r="U149" i="10"/>
  <c r="T149" i="10"/>
  <c r="R149" i="10"/>
  <c r="Q149" i="10"/>
  <c r="O149" i="10"/>
  <c r="N149" i="10"/>
  <c r="L149" i="10"/>
  <c r="K149" i="10"/>
  <c r="F149" i="10" s="1"/>
  <c r="X148" i="10"/>
  <c r="W148" i="10"/>
  <c r="U148" i="10"/>
  <c r="T148" i="10"/>
  <c r="R148" i="10"/>
  <c r="Q148" i="10"/>
  <c r="O148" i="10"/>
  <c r="N148" i="10"/>
  <c r="L148" i="10"/>
  <c r="K148" i="10"/>
  <c r="X147" i="10"/>
  <c r="W147" i="10"/>
  <c r="U147" i="10"/>
  <c r="T147" i="10"/>
  <c r="R147" i="10"/>
  <c r="Q147" i="10"/>
  <c r="O147" i="10"/>
  <c r="N147" i="10"/>
  <c r="L147" i="10"/>
  <c r="K147" i="10"/>
  <c r="X146" i="10"/>
  <c r="W146" i="10"/>
  <c r="U146" i="10"/>
  <c r="T146" i="10"/>
  <c r="R146" i="10"/>
  <c r="Q146" i="10"/>
  <c r="O146" i="10"/>
  <c r="N146" i="10"/>
  <c r="L146" i="10"/>
  <c r="G146" i="10" s="1"/>
  <c r="K146" i="10"/>
  <c r="X145" i="10"/>
  <c r="W145" i="10"/>
  <c r="U145" i="10"/>
  <c r="T145" i="10"/>
  <c r="R145" i="10"/>
  <c r="Q145" i="10"/>
  <c r="O145" i="10"/>
  <c r="N145" i="10"/>
  <c r="L145" i="10"/>
  <c r="K145" i="10"/>
  <c r="F145" i="10" s="1"/>
  <c r="X144" i="10"/>
  <c r="W144" i="10"/>
  <c r="U144" i="10"/>
  <c r="T144" i="10"/>
  <c r="R144" i="10"/>
  <c r="Q144" i="10"/>
  <c r="O144" i="10"/>
  <c r="N144" i="10"/>
  <c r="L144" i="10"/>
  <c r="K144" i="10"/>
  <c r="X143" i="10"/>
  <c r="W143" i="10"/>
  <c r="U143" i="10"/>
  <c r="T143" i="10"/>
  <c r="R143" i="10"/>
  <c r="Q143" i="10"/>
  <c r="O143" i="10"/>
  <c r="N143" i="10"/>
  <c r="L143" i="10"/>
  <c r="K143" i="10"/>
  <c r="X142" i="10"/>
  <c r="W142" i="10"/>
  <c r="U142" i="10"/>
  <c r="T142" i="10"/>
  <c r="R142" i="10"/>
  <c r="Q142" i="10"/>
  <c r="O142" i="10"/>
  <c r="N142" i="10"/>
  <c r="L142" i="10"/>
  <c r="G142" i="10" s="1"/>
  <c r="K142" i="10"/>
  <c r="X141" i="10"/>
  <c r="W141" i="10"/>
  <c r="U141" i="10"/>
  <c r="T141" i="10"/>
  <c r="R141" i="10"/>
  <c r="Q141" i="10"/>
  <c r="O141" i="10"/>
  <c r="N141" i="10"/>
  <c r="L141" i="10"/>
  <c r="K141" i="10"/>
  <c r="F141" i="10" s="1"/>
  <c r="X140" i="10"/>
  <c r="W140" i="10"/>
  <c r="U140" i="10"/>
  <c r="T140" i="10"/>
  <c r="R140" i="10"/>
  <c r="Q140" i="10"/>
  <c r="O140" i="10"/>
  <c r="N140" i="10"/>
  <c r="L140" i="10"/>
  <c r="K140" i="10"/>
  <c r="X139" i="10"/>
  <c r="W139" i="10"/>
  <c r="U139" i="10"/>
  <c r="T139" i="10"/>
  <c r="R139" i="10"/>
  <c r="Q139" i="10"/>
  <c r="O139" i="10"/>
  <c r="N139" i="10"/>
  <c r="L139" i="10"/>
  <c r="K139" i="10"/>
  <c r="X138" i="10"/>
  <c r="W138" i="10"/>
  <c r="U138" i="10"/>
  <c r="T138" i="10"/>
  <c r="R138" i="10"/>
  <c r="Q138" i="10"/>
  <c r="O138" i="10"/>
  <c r="N138" i="10"/>
  <c r="L138" i="10"/>
  <c r="G138" i="10" s="1"/>
  <c r="K138" i="10"/>
  <c r="X137" i="10"/>
  <c r="W137" i="10"/>
  <c r="U137" i="10"/>
  <c r="T137" i="10"/>
  <c r="R137" i="10"/>
  <c r="Q137" i="10"/>
  <c r="O137" i="10"/>
  <c r="N137" i="10"/>
  <c r="L137" i="10"/>
  <c r="K137" i="10"/>
  <c r="F137" i="10" s="1"/>
  <c r="X136" i="10"/>
  <c r="W136" i="10"/>
  <c r="U136" i="10"/>
  <c r="T136" i="10"/>
  <c r="R136" i="10"/>
  <c r="Q136" i="10"/>
  <c r="O136" i="10"/>
  <c r="N136" i="10"/>
  <c r="L136" i="10"/>
  <c r="K136" i="10"/>
  <c r="X135" i="10"/>
  <c r="W135" i="10"/>
  <c r="U135" i="10"/>
  <c r="T135" i="10"/>
  <c r="R135" i="10"/>
  <c r="Q135" i="10"/>
  <c r="O135" i="10"/>
  <c r="N135" i="10"/>
  <c r="L135" i="10"/>
  <c r="K135" i="10"/>
  <c r="X134" i="10"/>
  <c r="W134" i="10"/>
  <c r="U134" i="10"/>
  <c r="T134" i="10"/>
  <c r="R134" i="10"/>
  <c r="Q134" i="10"/>
  <c r="O134" i="10"/>
  <c r="N134" i="10"/>
  <c r="L134" i="10"/>
  <c r="G134" i="10" s="1"/>
  <c r="K134" i="10"/>
  <c r="X133" i="10"/>
  <c r="W133" i="10"/>
  <c r="U133" i="10"/>
  <c r="T133" i="10"/>
  <c r="R133" i="10"/>
  <c r="Q133" i="10"/>
  <c r="O133" i="10"/>
  <c r="N133" i="10"/>
  <c r="L133" i="10"/>
  <c r="K133" i="10"/>
  <c r="F133" i="10" s="1"/>
  <c r="X132" i="10"/>
  <c r="W132" i="10"/>
  <c r="U132" i="10"/>
  <c r="T132" i="10"/>
  <c r="R132" i="10"/>
  <c r="Q132" i="10"/>
  <c r="O132" i="10"/>
  <c r="N132" i="10"/>
  <c r="L132" i="10"/>
  <c r="K132" i="10"/>
  <c r="X131" i="10"/>
  <c r="W131" i="10"/>
  <c r="U131" i="10"/>
  <c r="T131" i="10"/>
  <c r="R131" i="10"/>
  <c r="Q131" i="10"/>
  <c r="O131" i="10"/>
  <c r="N131" i="10"/>
  <c r="L131" i="10"/>
  <c r="K131" i="10"/>
  <c r="X130" i="10"/>
  <c r="W130" i="10"/>
  <c r="U130" i="10"/>
  <c r="T130" i="10"/>
  <c r="R130" i="10"/>
  <c r="Q130" i="10"/>
  <c r="O130" i="10"/>
  <c r="N130" i="10"/>
  <c r="L130" i="10"/>
  <c r="G130" i="10" s="1"/>
  <c r="K130" i="10"/>
  <c r="X129" i="10"/>
  <c r="W129" i="10"/>
  <c r="U129" i="10"/>
  <c r="T129" i="10"/>
  <c r="R129" i="10"/>
  <c r="Q129" i="10"/>
  <c r="O129" i="10"/>
  <c r="N129" i="10"/>
  <c r="L129" i="10"/>
  <c r="K129" i="10"/>
  <c r="F129" i="10" s="1"/>
  <c r="X128" i="10"/>
  <c r="W128" i="10"/>
  <c r="U128" i="10"/>
  <c r="T128" i="10"/>
  <c r="R128" i="10"/>
  <c r="Q128" i="10"/>
  <c r="O128" i="10"/>
  <c r="N128" i="10"/>
  <c r="L128" i="10"/>
  <c r="G128" i="10" s="1"/>
  <c r="K128" i="10"/>
  <c r="X127" i="10"/>
  <c r="W127" i="10"/>
  <c r="U127" i="10"/>
  <c r="T127" i="10"/>
  <c r="R127" i="10"/>
  <c r="Q127" i="10"/>
  <c r="O127" i="10"/>
  <c r="N127" i="10"/>
  <c r="L127" i="10"/>
  <c r="K127" i="10"/>
  <c r="X126" i="10"/>
  <c r="W126" i="10"/>
  <c r="U126" i="10"/>
  <c r="T126" i="10"/>
  <c r="R126" i="10"/>
  <c r="Q126" i="10"/>
  <c r="O126" i="10"/>
  <c r="N126" i="10"/>
  <c r="L126" i="10"/>
  <c r="G126" i="10" s="1"/>
  <c r="K126" i="10"/>
  <c r="X125" i="10"/>
  <c r="W125" i="10"/>
  <c r="U125" i="10"/>
  <c r="T125" i="10"/>
  <c r="R125" i="10"/>
  <c r="Q125" i="10"/>
  <c r="O125" i="10"/>
  <c r="N125" i="10"/>
  <c r="L125" i="10"/>
  <c r="K125" i="10"/>
  <c r="F125" i="10" s="1"/>
  <c r="X124" i="10"/>
  <c r="W124" i="10"/>
  <c r="U124" i="10"/>
  <c r="T124" i="10"/>
  <c r="R124" i="10"/>
  <c r="Q124" i="10"/>
  <c r="O124" i="10"/>
  <c r="N124" i="10"/>
  <c r="L124" i="10"/>
  <c r="K124" i="10"/>
  <c r="X123" i="10"/>
  <c r="W123" i="10"/>
  <c r="U123" i="10"/>
  <c r="T123" i="10"/>
  <c r="R123" i="10"/>
  <c r="Q123" i="10"/>
  <c r="O123" i="10"/>
  <c r="N123" i="10"/>
  <c r="L123" i="10"/>
  <c r="K123" i="10"/>
  <c r="X122" i="10"/>
  <c r="W122" i="10"/>
  <c r="U122" i="10"/>
  <c r="T122" i="10"/>
  <c r="R122" i="10"/>
  <c r="Q122" i="10"/>
  <c r="O122" i="10"/>
  <c r="N122" i="10"/>
  <c r="L122" i="10"/>
  <c r="G122" i="10" s="1"/>
  <c r="K122" i="10"/>
  <c r="X121" i="10"/>
  <c r="W121" i="10"/>
  <c r="U121" i="10"/>
  <c r="T121" i="10"/>
  <c r="R121" i="10"/>
  <c r="Q121" i="10"/>
  <c r="O121" i="10"/>
  <c r="N121" i="10"/>
  <c r="L121" i="10"/>
  <c r="K121" i="10"/>
  <c r="F121" i="10" s="1"/>
  <c r="X120" i="10"/>
  <c r="W120" i="10"/>
  <c r="U120" i="10"/>
  <c r="T120" i="10"/>
  <c r="R120" i="10"/>
  <c r="Q120" i="10"/>
  <c r="O120" i="10"/>
  <c r="N120" i="10"/>
  <c r="L120" i="10"/>
  <c r="K120" i="10"/>
  <c r="X119" i="10"/>
  <c r="W119" i="10"/>
  <c r="U119" i="10"/>
  <c r="T119" i="10"/>
  <c r="R119" i="10"/>
  <c r="Q119" i="10"/>
  <c r="O119" i="10"/>
  <c r="N119" i="10"/>
  <c r="L119" i="10"/>
  <c r="K119" i="10"/>
  <c r="X118" i="10"/>
  <c r="W118" i="10"/>
  <c r="U118" i="10"/>
  <c r="T118" i="10"/>
  <c r="R118" i="10"/>
  <c r="Q118" i="10"/>
  <c r="O118" i="10"/>
  <c r="N118" i="10"/>
  <c r="L118" i="10"/>
  <c r="G118" i="10" s="1"/>
  <c r="K118" i="10"/>
  <c r="X117" i="10"/>
  <c r="W117" i="10"/>
  <c r="U117" i="10"/>
  <c r="T117" i="10"/>
  <c r="R117" i="10"/>
  <c r="Q117" i="10"/>
  <c r="O117" i="10"/>
  <c r="N117" i="10"/>
  <c r="L117" i="10"/>
  <c r="K117" i="10"/>
  <c r="F117" i="10" s="1"/>
  <c r="X116" i="10"/>
  <c r="W116" i="10"/>
  <c r="U116" i="10"/>
  <c r="T116" i="10"/>
  <c r="R116" i="10"/>
  <c r="Q116" i="10"/>
  <c r="O116" i="10"/>
  <c r="N116" i="10"/>
  <c r="L116" i="10"/>
  <c r="K116" i="10"/>
  <c r="X115" i="10"/>
  <c r="W115" i="10"/>
  <c r="U115" i="10"/>
  <c r="T115" i="10"/>
  <c r="R115" i="10"/>
  <c r="Q115" i="10"/>
  <c r="O115" i="10"/>
  <c r="N115" i="10"/>
  <c r="L115" i="10"/>
  <c r="K115" i="10"/>
  <c r="X114" i="10"/>
  <c r="W114" i="10"/>
  <c r="U114" i="10"/>
  <c r="T114" i="10"/>
  <c r="R114" i="10"/>
  <c r="Q114" i="10"/>
  <c r="O114" i="10"/>
  <c r="N114" i="10"/>
  <c r="L114" i="10"/>
  <c r="G114" i="10" s="1"/>
  <c r="K114" i="10"/>
  <c r="X113" i="10"/>
  <c r="W113" i="10"/>
  <c r="U113" i="10"/>
  <c r="T113" i="10"/>
  <c r="R113" i="10"/>
  <c r="Q113" i="10"/>
  <c r="O113" i="10"/>
  <c r="N113" i="10"/>
  <c r="L113" i="10"/>
  <c r="K113" i="10"/>
  <c r="F113" i="10" s="1"/>
  <c r="X112" i="10"/>
  <c r="W112" i="10"/>
  <c r="U112" i="10"/>
  <c r="T112" i="10"/>
  <c r="R112" i="10"/>
  <c r="Q112" i="10"/>
  <c r="O112" i="10"/>
  <c r="N112" i="10"/>
  <c r="L112" i="10"/>
  <c r="K112" i="10"/>
  <c r="X111" i="10"/>
  <c r="W111" i="10"/>
  <c r="U111" i="10"/>
  <c r="T111" i="10"/>
  <c r="R111" i="10"/>
  <c r="Q111" i="10"/>
  <c r="O111" i="10"/>
  <c r="N111" i="10"/>
  <c r="L111" i="10"/>
  <c r="K111" i="10"/>
  <c r="X110" i="10"/>
  <c r="W110" i="10"/>
  <c r="U110" i="10"/>
  <c r="T110" i="10"/>
  <c r="R110" i="10"/>
  <c r="Q110" i="10"/>
  <c r="O110" i="10"/>
  <c r="N110" i="10"/>
  <c r="L110" i="10"/>
  <c r="G110" i="10" s="1"/>
  <c r="K110" i="10"/>
  <c r="X109" i="10"/>
  <c r="W109" i="10"/>
  <c r="U109" i="10"/>
  <c r="T109" i="10"/>
  <c r="R109" i="10"/>
  <c r="Q109" i="10"/>
  <c r="O109" i="10"/>
  <c r="N109" i="10"/>
  <c r="L109" i="10"/>
  <c r="K109" i="10"/>
  <c r="F109" i="10" s="1"/>
  <c r="X108" i="10"/>
  <c r="W108" i="10"/>
  <c r="U108" i="10"/>
  <c r="T108" i="10"/>
  <c r="R108" i="10"/>
  <c r="Q108" i="10"/>
  <c r="O108" i="10"/>
  <c r="N108" i="10"/>
  <c r="L108" i="10"/>
  <c r="K108" i="10"/>
  <c r="X107" i="10"/>
  <c r="W107" i="10"/>
  <c r="U107" i="10"/>
  <c r="T107" i="10"/>
  <c r="R107" i="10"/>
  <c r="Q107" i="10"/>
  <c r="O107" i="10"/>
  <c r="N107" i="10"/>
  <c r="L107" i="10"/>
  <c r="K107" i="10"/>
  <c r="X106" i="10"/>
  <c r="W106" i="10"/>
  <c r="U106" i="10"/>
  <c r="T106" i="10"/>
  <c r="R106" i="10"/>
  <c r="Q106" i="10"/>
  <c r="O106" i="10"/>
  <c r="N106" i="10"/>
  <c r="L106" i="10"/>
  <c r="G106" i="10" s="1"/>
  <c r="K106" i="10"/>
  <c r="X105" i="10"/>
  <c r="W105" i="10"/>
  <c r="U105" i="10"/>
  <c r="T105" i="10"/>
  <c r="R105" i="10"/>
  <c r="Q105" i="10"/>
  <c r="O105" i="10"/>
  <c r="N105" i="10"/>
  <c r="L105" i="10"/>
  <c r="K105" i="10"/>
  <c r="F105" i="10" s="1"/>
  <c r="X104" i="10"/>
  <c r="W104" i="10"/>
  <c r="U104" i="10"/>
  <c r="T104" i="10"/>
  <c r="R104" i="10"/>
  <c r="Q104" i="10"/>
  <c r="O104" i="10"/>
  <c r="N104" i="10"/>
  <c r="L104" i="10"/>
  <c r="K104" i="10"/>
  <c r="X103" i="10"/>
  <c r="W103" i="10"/>
  <c r="U103" i="10"/>
  <c r="T103" i="10"/>
  <c r="R103" i="10"/>
  <c r="Q103" i="10"/>
  <c r="O103" i="10"/>
  <c r="N103" i="10"/>
  <c r="L103" i="10"/>
  <c r="K103" i="10"/>
  <c r="X102" i="10"/>
  <c r="W102" i="10"/>
  <c r="U102" i="10"/>
  <c r="T102" i="10"/>
  <c r="R102" i="10"/>
  <c r="Q102" i="10"/>
  <c r="O102" i="10"/>
  <c r="N102" i="10"/>
  <c r="L102" i="10"/>
  <c r="G102" i="10" s="1"/>
  <c r="K102" i="10"/>
  <c r="X101" i="10"/>
  <c r="W101" i="10"/>
  <c r="U101" i="10"/>
  <c r="T101" i="10"/>
  <c r="R101" i="10"/>
  <c r="Q101" i="10"/>
  <c r="O101" i="10"/>
  <c r="N101" i="10"/>
  <c r="L101" i="10"/>
  <c r="K101" i="10"/>
  <c r="F101" i="10" s="1"/>
  <c r="X100" i="10"/>
  <c r="W100" i="10"/>
  <c r="U100" i="10"/>
  <c r="T100" i="10"/>
  <c r="R100" i="10"/>
  <c r="Q100" i="10"/>
  <c r="O100" i="10"/>
  <c r="N100" i="10"/>
  <c r="L100" i="10"/>
  <c r="K100" i="10"/>
  <c r="X99" i="10"/>
  <c r="W99" i="10"/>
  <c r="U99" i="10"/>
  <c r="T99" i="10"/>
  <c r="R99" i="10"/>
  <c r="Q99" i="10"/>
  <c r="O99" i="10"/>
  <c r="N99" i="10"/>
  <c r="L99" i="10"/>
  <c r="K99" i="10"/>
  <c r="X98" i="10"/>
  <c r="W98" i="10"/>
  <c r="U98" i="10"/>
  <c r="T98" i="10"/>
  <c r="R98" i="10"/>
  <c r="Q98" i="10"/>
  <c r="O98" i="10"/>
  <c r="N98" i="10"/>
  <c r="L98" i="10"/>
  <c r="G98" i="10" s="1"/>
  <c r="K98" i="10"/>
  <c r="X97" i="10"/>
  <c r="W97" i="10"/>
  <c r="U97" i="10"/>
  <c r="T97" i="10"/>
  <c r="R97" i="10"/>
  <c r="Q97" i="10"/>
  <c r="O97" i="10"/>
  <c r="N97" i="10"/>
  <c r="L97" i="10"/>
  <c r="K97" i="10"/>
  <c r="F97" i="10" s="1"/>
  <c r="X96" i="10"/>
  <c r="W96" i="10"/>
  <c r="U96" i="10"/>
  <c r="T96" i="10"/>
  <c r="R96" i="10"/>
  <c r="Q96" i="10"/>
  <c r="O96" i="10"/>
  <c r="N96" i="10"/>
  <c r="L96" i="10"/>
  <c r="K96" i="10"/>
  <c r="X95" i="10"/>
  <c r="W95" i="10"/>
  <c r="U95" i="10"/>
  <c r="T95" i="10"/>
  <c r="R95" i="10"/>
  <c r="Q95" i="10"/>
  <c r="O95" i="10"/>
  <c r="N95" i="10"/>
  <c r="L95" i="10"/>
  <c r="K95" i="10"/>
  <c r="X94" i="10"/>
  <c r="W94" i="10"/>
  <c r="U94" i="10"/>
  <c r="T94" i="10"/>
  <c r="R94" i="10"/>
  <c r="Q94" i="10"/>
  <c r="O94" i="10"/>
  <c r="N94" i="10"/>
  <c r="L94" i="10"/>
  <c r="G94" i="10" s="1"/>
  <c r="K94" i="10"/>
  <c r="X93" i="10"/>
  <c r="W93" i="10"/>
  <c r="U93" i="10"/>
  <c r="T93" i="10"/>
  <c r="R93" i="10"/>
  <c r="Q93" i="10"/>
  <c r="O93" i="10"/>
  <c r="N93" i="10"/>
  <c r="L93" i="10"/>
  <c r="K93" i="10"/>
  <c r="F93" i="10" s="1"/>
  <c r="X92" i="10"/>
  <c r="W92" i="10"/>
  <c r="U92" i="10"/>
  <c r="T92" i="10"/>
  <c r="R92" i="10"/>
  <c r="Q92" i="10"/>
  <c r="O92" i="10"/>
  <c r="N92" i="10"/>
  <c r="L92" i="10"/>
  <c r="K92" i="10"/>
  <c r="X91" i="10"/>
  <c r="W91" i="10"/>
  <c r="U91" i="10"/>
  <c r="T91" i="10"/>
  <c r="R91" i="10"/>
  <c r="Q91" i="10"/>
  <c r="O91" i="10"/>
  <c r="N91" i="10"/>
  <c r="L91" i="10"/>
  <c r="K91" i="10"/>
  <c r="X90" i="10"/>
  <c r="W90" i="10"/>
  <c r="U90" i="10"/>
  <c r="T90" i="10"/>
  <c r="R90" i="10"/>
  <c r="Q90" i="10"/>
  <c r="O90" i="10"/>
  <c r="N90" i="10"/>
  <c r="L90" i="10"/>
  <c r="G90" i="10" s="1"/>
  <c r="K90" i="10"/>
  <c r="X89" i="10"/>
  <c r="W89" i="10"/>
  <c r="U89" i="10"/>
  <c r="T89" i="10"/>
  <c r="R89" i="10"/>
  <c r="Q89" i="10"/>
  <c r="O89" i="10"/>
  <c r="N89" i="10"/>
  <c r="L89" i="10"/>
  <c r="K89" i="10"/>
  <c r="F89" i="10" s="1"/>
  <c r="X88" i="10"/>
  <c r="W88" i="10"/>
  <c r="U88" i="10"/>
  <c r="T88" i="10"/>
  <c r="R88" i="10"/>
  <c r="Q88" i="10"/>
  <c r="O88" i="10"/>
  <c r="N88" i="10"/>
  <c r="L88" i="10"/>
  <c r="G88" i="10" s="1"/>
  <c r="K88" i="10"/>
  <c r="X87" i="10"/>
  <c r="W87" i="10"/>
  <c r="U87" i="10"/>
  <c r="T87" i="10"/>
  <c r="R87" i="10"/>
  <c r="Q87" i="10"/>
  <c r="O87" i="10"/>
  <c r="N87" i="10"/>
  <c r="L87" i="10"/>
  <c r="K87" i="10"/>
  <c r="X86" i="10"/>
  <c r="W86" i="10"/>
  <c r="U86" i="10"/>
  <c r="T86" i="10"/>
  <c r="R86" i="10"/>
  <c r="Q86" i="10"/>
  <c r="O86" i="10"/>
  <c r="N86" i="10"/>
  <c r="L86" i="10"/>
  <c r="G86" i="10" s="1"/>
  <c r="K86" i="10"/>
  <c r="X85" i="10"/>
  <c r="W85" i="10"/>
  <c r="U85" i="10"/>
  <c r="T85" i="10"/>
  <c r="R85" i="10"/>
  <c r="Q85" i="10"/>
  <c r="O85" i="10"/>
  <c r="N85" i="10"/>
  <c r="L85" i="10"/>
  <c r="K85" i="10"/>
  <c r="F85" i="10" s="1"/>
  <c r="X84" i="10"/>
  <c r="W84" i="10"/>
  <c r="U84" i="10"/>
  <c r="T84" i="10"/>
  <c r="R84" i="10"/>
  <c r="Q84" i="10"/>
  <c r="O84" i="10"/>
  <c r="N84" i="10"/>
  <c r="L84" i="10"/>
  <c r="K84" i="10"/>
  <c r="X83" i="10"/>
  <c r="W83" i="10"/>
  <c r="U83" i="10"/>
  <c r="T83" i="10"/>
  <c r="R83" i="10"/>
  <c r="Q83" i="10"/>
  <c r="O83" i="10"/>
  <c r="N83" i="10"/>
  <c r="L83" i="10"/>
  <c r="K83" i="10"/>
  <c r="X82" i="10"/>
  <c r="W82" i="10"/>
  <c r="U82" i="10"/>
  <c r="T82" i="10"/>
  <c r="R82" i="10"/>
  <c r="Q82" i="10"/>
  <c r="O82" i="10"/>
  <c r="N82" i="10"/>
  <c r="L82" i="10"/>
  <c r="G82" i="10" s="1"/>
  <c r="K82" i="10"/>
  <c r="X81" i="10"/>
  <c r="W81" i="10"/>
  <c r="U81" i="10"/>
  <c r="T81" i="10"/>
  <c r="R81" i="10"/>
  <c r="Q81" i="10"/>
  <c r="O81" i="10"/>
  <c r="N81" i="10"/>
  <c r="L81" i="10"/>
  <c r="K81" i="10"/>
  <c r="F81" i="10" s="1"/>
  <c r="X80" i="10"/>
  <c r="W80" i="10"/>
  <c r="U80" i="10"/>
  <c r="T80" i="10"/>
  <c r="R80" i="10"/>
  <c r="Q80" i="10"/>
  <c r="O80" i="10"/>
  <c r="N80" i="10"/>
  <c r="L80" i="10"/>
  <c r="K80" i="10"/>
  <c r="X79" i="10"/>
  <c r="W79" i="10"/>
  <c r="U79" i="10"/>
  <c r="T79" i="10"/>
  <c r="R79" i="10"/>
  <c r="Q79" i="10"/>
  <c r="O79" i="10"/>
  <c r="N79" i="10"/>
  <c r="L79" i="10"/>
  <c r="K79" i="10"/>
  <c r="X78" i="10"/>
  <c r="W78" i="10"/>
  <c r="U78" i="10"/>
  <c r="T78" i="10"/>
  <c r="R78" i="10"/>
  <c r="Q78" i="10"/>
  <c r="O78" i="10"/>
  <c r="N78" i="10"/>
  <c r="L78" i="10"/>
  <c r="G78" i="10" s="1"/>
  <c r="K78" i="10"/>
  <c r="X77" i="10"/>
  <c r="W77" i="10"/>
  <c r="U77" i="10"/>
  <c r="T77" i="10"/>
  <c r="R77" i="10"/>
  <c r="Q77" i="10"/>
  <c r="O77" i="10"/>
  <c r="N77" i="10"/>
  <c r="L77" i="10"/>
  <c r="K77" i="10"/>
  <c r="F77" i="10" s="1"/>
  <c r="X76" i="10"/>
  <c r="W76" i="10"/>
  <c r="U76" i="10"/>
  <c r="T76" i="10"/>
  <c r="R76" i="10"/>
  <c r="Q76" i="10"/>
  <c r="O76" i="10"/>
  <c r="N76" i="10"/>
  <c r="L76" i="10"/>
  <c r="K76" i="10"/>
  <c r="X75" i="10"/>
  <c r="W75" i="10"/>
  <c r="U75" i="10"/>
  <c r="T75" i="10"/>
  <c r="R75" i="10"/>
  <c r="Q75" i="10"/>
  <c r="O75" i="10"/>
  <c r="N75" i="10"/>
  <c r="L75" i="10"/>
  <c r="K75" i="10"/>
  <c r="X74" i="10"/>
  <c r="W74" i="10"/>
  <c r="U74" i="10"/>
  <c r="T74" i="10"/>
  <c r="R74" i="10"/>
  <c r="Q74" i="10"/>
  <c r="O74" i="10"/>
  <c r="N74" i="10"/>
  <c r="L74" i="10"/>
  <c r="G74" i="10" s="1"/>
  <c r="K74" i="10"/>
  <c r="X73" i="10"/>
  <c r="W73" i="10"/>
  <c r="U73" i="10"/>
  <c r="T73" i="10"/>
  <c r="R73" i="10"/>
  <c r="Q73" i="10"/>
  <c r="O73" i="10"/>
  <c r="N73" i="10"/>
  <c r="L73" i="10"/>
  <c r="K73" i="10"/>
  <c r="F73" i="10" s="1"/>
  <c r="X72" i="10"/>
  <c r="W72" i="10"/>
  <c r="U72" i="10"/>
  <c r="T72" i="10"/>
  <c r="R72" i="10"/>
  <c r="Q72" i="10"/>
  <c r="O72" i="10"/>
  <c r="N72" i="10"/>
  <c r="L72" i="10"/>
  <c r="K72" i="10"/>
  <c r="X71" i="10"/>
  <c r="W71" i="10"/>
  <c r="U71" i="10"/>
  <c r="T71" i="10"/>
  <c r="R71" i="10"/>
  <c r="Q71" i="10"/>
  <c r="O71" i="10"/>
  <c r="N71" i="10"/>
  <c r="L71" i="10"/>
  <c r="K71" i="10"/>
  <c r="X70" i="10"/>
  <c r="W70" i="10"/>
  <c r="U70" i="10"/>
  <c r="T70" i="10"/>
  <c r="R70" i="10"/>
  <c r="Q70" i="10"/>
  <c r="O70" i="10"/>
  <c r="N70" i="10"/>
  <c r="L70" i="10"/>
  <c r="G70" i="10" s="1"/>
  <c r="K70" i="10"/>
  <c r="X69" i="10"/>
  <c r="W69" i="10"/>
  <c r="U69" i="10"/>
  <c r="T69" i="10"/>
  <c r="R69" i="10"/>
  <c r="Q69" i="10"/>
  <c r="O69" i="10"/>
  <c r="N69" i="10"/>
  <c r="L69" i="10"/>
  <c r="K69" i="10"/>
  <c r="F69" i="10" s="1"/>
  <c r="X68" i="10"/>
  <c r="W68" i="10"/>
  <c r="U68" i="10"/>
  <c r="T68" i="10"/>
  <c r="R68" i="10"/>
  <c r="Q68" i="10"/>
  <c r="O68" i="10"/>
  <c r="N68" i="10"/>
  <c r="L68" i="10"/>
  <c r="K68" i="10"/>
  <c r="X67" i="10"/>
  <c r="W67" i="10"/>
  <c r="U67" i="10"/>
  <c r="T67" i="10"/>
  <c r="R67" i="10"/>
  <c r="Q67" i="10"/>
  <c r="O67" i="10"/>
  <c r="N67" i="10"/>
  <c r="L67" i="10"/>
  <c r="K67" i="10"/>
  <c r="X66" i="10"/>
  <c r="W66" i="10"/>
  <c r="U66" i="10"/>
  <c r="T66" i="10"/>
  <c r="R66" i="10"/>
  <c r="Q66" i="10"/>
  <c r="O66" i="10"/>
  <c r="N66" i="10"/>
  <c r="L66" i="10"/>
  <c r="G66" i="10" s="1"/>
  <c r="K66" i="10"/>
  <c r="X65" i="10"/>
  <c r="W65" i="10"/>
  <c r="U65" i="10"/>
  <c r="T65" i="10"/>
  <c r="R65" i="10"/>
  <c r="Q65" i="10"/>
  <c r="O65" i="10"/>
  <c r="N65" i="10"/>
  <c r="L65" i="10"/>
  <c r="K65" i="10"/>
  <c r="F65" i="10" s="1"/>
  <c r="X64" i="10"/>
  <c r="W64" i="10"/>
  <c r="U64" i="10"/>
  <c r="T64" i="10"/>
  <c r="R64" i="10"/>
  <c r="Q64" i="10"/>
  <c r="O64" i="10"/>
  <c r="N64" i="10"/>
  <c r="L64" i="10"/>
  <c r="K64" i="10"/>
  <c r="X63" i="10"/>
  <c r="W63" i="10"/>
  <c r="U63" i="10"/>
  <c r="T63" i="10"/>
  <c r="R63" i="10"/>
  <c r="Q63" i="10"/>
  <c r="O63" i="10"/>
  <c r="N63" i="10"/>
  <c r="L63" i="10"/>
  <c r="K63" i="10"/>
  <c r="X62" i="10"/>
  <c r="W62" i="10"/>
  <c r="U62" i="10"/>
  <c r="T62" i="10"/>
  <c r="R62" i="10"/>
  <c r="Q62" i="10"/>
  <c r="O62" i="10"/>
  <c r="N62" i="10"/>
  <c r="L62" i="10"/>
  <c r="G62" i="10" s="1"/>
  <c r="K62" i="10"/>
  <c r="X61" i="10"/>
  <c r="W61" i="10"/>
  <c r="U61" i="10"/>
  <c r="T61" i="10"/>
  <c r="R61" i="10"/>
  <c r="Q61" i="10"/>
  <c r="O61" i="10"/>
  <c r="N61" i="10"/>
  <c r="L61" i="10"/>
  <c r="K61" i="10"/>
  <c r="F61" i="10" s="1"/>
  <c r="X60" i="10"/>
  <c r="W60" i="10"/>
  <c r="U60" i="10"/>
  <c r="T60" i="10"/>
  <c r="R60" i="10"/>
  <c r="Q60" i="10"/>
  <c r="O60" i="10"/>
  <c r="N60" i="10"/>
  <c r="L60" i="10"/>
  <c r="G60" i="10" s="1"/>
  <c r="K60" i="10"/>
  <c r="X59" i="10"/>
  <c r="W59" i="10"/>
  <c r="U59" i="10"/>
  <c r="T59" i="10"/>
  <c r="R59" i="10"/>
  <c r="Q59" i="10"/>
  <c r="O59" i="10"/>
  <c r="N59" i="10"/>
  <c r="L59" i="10"/>
  <c r="K59" i="10"/>
  <c r="X58" i="10"/>
  <c r="W58" i="10"/>
  <c r="U58" i="10"/>
  <c r="T58" i="10"/>
  <c r="R58" i="10"/>
  <c r="Q58" i="10"/>
  <c r="O58" i="10"/>
  <c r="N58" i="10"/>
  <c r="L58" i="10"/>
  <c r="G58" i="10" s="1"/>
  <c r="K58" i="10"/>
  <c r="X57" i="10"/>
  <c r="W57" i="10"/>
  <c r="U57" i="10"/>
  <c r="T57" i="10"/>
  <c r="R57" i="10"/>
  <c r="Q57" i="10"/>
  <c r="O57" i="10"/>
  <c r="N57" i="10"/>
  <c r="L57" i="10"/>
  <c r="K57" i="10"/>
  <c r="F57" i="10" s="1"/>
  <c r="X56" i="10"/>
  <c r="W56" i="10"/>
  <c r="U56" i="10"/>
  <c r="T56" i="10"/>
  <c r="R56" i="10"/>
  <c r="Q56" i="10"/>
  <c r="O56" i="10"/>
  <c r="N56" i="10"/>
  <c r="L56" i="10"/>
  <c r="K56" i="10"/>
  <c r="X55" i="10"/>
  <c r="W55" i="10"/>
  <c r="U55" i="10"/>
  <c r="T55" i="10"/>
  <c r="R55" i="10"/>
  <c r="Q55" i="10"/>
  <c r="O55" i="10"/>
  <c r="N55" i="10"/>
  <c r="L55" i="10"/>
  <c r="K55" i="10"/>
  <c r="X54" i="10"/>
  <c r="W54" i="10"/>
  <c r="U54" i="10"/>
  <c r="T54" i="10"/>
  <c r="R54" i="10"/>
  <c r="Q54" i="10"/>
  <c r="O54" i="10"/>
  <c r="N54" i="10"/>
  <c r="L54" i="10"/>
  <c r="G54" i="10" s="1"/>
  <c r="K54" i="10"/>
  <c r="X53" i="10"/>
  <c r="W53" i="10"/>
  <c r="U53" i="10"/>
  <c r="T53" i="10"/>
  <c r="R53" i="10"/>
  <c r="Q53" i="10"/>
  <c r="O53" i="10"/>
  <c r="N53" i="10"/>
  <c r="L53" i="10"/>
  <c r="K53" i="10"/>
  <c r="F53" i="10" s="1"/>
  <c r="X52" i="10"/>
  <c r="W52" i="10"/>
  <c r="U52" i="10"/>
  <c r="T52" i="10"/>
  <c r="R52" i="10"/>
  <c r="Q52" i="10"/>
  <c r="O52" i="10"/>
  <c r="N52" i="10"/>
  <c r="L52" i="10"/>
  <c r="K52" i="10"/>
  <c r="X51" i="10"/>
  <c r="W51" i="10"/>
  <c r="U51" i="10"/>
  <c r="T51" i="10"/>
  <c r="R51" i="10"/>
  <c r="Q51" i="10"/>
  <c r="O51" i="10"/>
  <c r="N51" i="10"/>
  <c r="L51" i="10"/>
  <c r="K51" i="10"/>
  <c r="X50" i="10"/>
  <c r="W50" i="10"/>
  <c r="U50" i="10"/>
  <c r="T50" i="10"/>
  <c r="R50" i="10"/>
  <c r="Q50" i="10"/>
  <c r="O50" i="10"/>
  <c r="N50" i="10"/>
  <c r="L50" i="10"/>
  <c r="G50" i="10" s="1"/>
  <c r="K50" i="10"/>
  <c r="X49" i="10"/>
  <c r="W49" i="10"/>
  <c r="U49" i="10"/>
  <c r="T49" i="10"/>
  <c r="R49" i="10"/>
  <c r="Q49" i="10"/>
  <c r="O49" i="10"/>
  <c r="N49" i="10"/>
  <c r="L49" i="10"/>
  <c r="K49" i="10"/>
  <c r="F49" i="10" s="1"/>
  <c r="X48" i="10"/>
  <c r="W48" i="10"/>
  <c r="U48" i="10"/>
  <c r="T48" i="10"/>
  <c r="R48" i="10"/>
  <c r="Q48" i="10"/>
  <c r="O48" i="10"/>
  <c r="N48" i="10"/>
  <c r="L48" i="10"/>
  <c r="K48" i="10"/>
  <c r="X47" i="10"/>
  <c r="W47" i="10"/>
  <c r="U47" i="10"/>
  <c r="T47" i="10"/>
  <c r="R47" i="10"/>
  <c r="Q47" i="10"/>
  <c r="O47" i="10"/>
  <c r="N47" i="10"/>
  <c r="L47" i="10"/>
  <c r="K47" i="10"/>
  <c r="X46" i="10"/>
  <c r="W46" i="10"/>
  <c r="U46" i="10"/>
  <c r="T46" i="10"/>
  <c r="R46" i="10"/>
  <c r="Q46" i="10"/>
  <c r="O46" i="10"/>
  <c r="N46" i="10"/>
  <c r="L46" i="10"/>
  <c r="G46" i="10" s="1"/>
  <c r="K46" i="10"/>
  <c r="X45" i="10"/>
  <c r="W45" i="10"/>
  <c r="U45" i="10"/>
  <c r="T45" i="10"/>
  <c r="R45" i="10"/>
  <c r="Q45" i="10"/>
  <c r="O45" i="10"/>
  <c r="N45" i="10"/>
  <c r="L45" i="10"/>
  <c r="K45" i="10"/>
  <c r="F45" i="10" s="1"/>
  <c r="X44" i="10"/>
  <c r="W44" i="10"/>
  <c r="U44" i="10"/>
  <c r="T44" i="10"/>
  <c r="R44" i="10"/>
  <c r="Q44" i="10"/>
  <c r="O44" i="10"/>
  <c r="N44" i="10"/>
  <c r="L44" i="10"/>
  <c r="K44" i="10"/>
  <c r="X43" i="10"/>
  <c r="W43" i="10"/>
  <c r="U43" i="10"/>
  <c r="T43" i="10"/>
  <c r="R43" i="10"/>
  <c r="Q43" i="10"/>
  <c r="O43" i="10"/>
  <c r="N43" i="10"/>
  <c r="L43" i="10"/>
  <c r="K43" i="10"/>
  <c r="X42" i="10"/>
  <c r="W42" i="10"/>
  <c r="U42" i="10"/>
  <c r="T42" i="10"/>
  <c r="R42" i="10"/>
  <c r="Q42" i="10"/>
  <c r="O42" i="10"/>
  <c r="N42" i="10"/>
  <c r="L42" i="10"/>
  <c r="G42" i="10" s="1"/>
  <c r="K42" i="10"/>
  <c r="X41" i="10"/>
  <c r="W41" i="10"/>
  <c r="U41" i="10"/>
  <c r="T41" i="10"/>
  <c r="R41" i="10"/>
  <c r="Q41" i="10"/>
  <c r="O41" i="10"/>
  <c r="N41" i="10"/>
  <c r="L41" i="10"/>
  <c r="K41" i="10"/>
  <c r="F41" i="10" s="1"/>
  <c r="X40" i="10"/>
  <c r="W40" i="10"/>
  <c r="U40" i="10"/>
  <c r="T40" i="10"/>
  <c r="R40" i="10"/>
  <c r="Q40" i="10"/>
  <c r="O40" i="10"/>
  <c r="N40" i="10"/>
  <c r="L40" i="10"/>
  <c r="K40" i="10"/>
  <c r="X39" i="10"/>
  <c r="W39" i="10"/>
  <c r="U39" i="10"/>
  <c r="T39" i="10"/>
  <c r="R39" i="10"/>
  <c r="Q39" i="10"/>
  <c r="O39" i="10"/>
  <c r="N39" i="10"/>
  <c r="L39" i="10"/>
  <c r="K39" i="10"/>
  <c r="X38" i="10"/>
  <c r="W38" i="10"/>
  <c r="U38" i="10"/>
  <c r="T38" i="10"/>
  <c r="R38" i="10"/>
  <c r="Q38" i="10"/>
  <c r="O38" i="10"/>
  <c r="N38" i="10"/>
  <c r="L38" i="10"/>
  <c r="G38" i="10" s="1"/>
  <c r="K38" i="10"/>
  <c r="X37" i="10"/>
  <c r="W37" i="10"/>
  <c r="U37" i="10"/>
  <c r="T37" i="10"/>
  <c r="R37" i="10"/>
  <c r="Q37" i="10"/>
  <c r="O37" i="10"/>
  <c r="N37" i="10"/>
  <c r="L37" i="10"/>
  <c r="K37" i="10"/>
  <c r="F37" i="10" s="1"/>
  <c r="X36" i="10"/>
  <c r="W36" i="10"/>
  <c r="U36" i="10"/>
  <c r="T36" i="10"/>
  <c r="R36" i="10"/>
  <c r="Q36" i="10"/>
  <c r="O36" i="10"/>
  <c r="N36" i="10"/>
  <c r="L36" i="10"/>
  <c r="K36" i="10"/>
  <c r="X35" i="10"/>
  <c r="W35" i="10"/>
  <c r="U35" i="10"/>
  <c r="T35" i="10"/>
  <c r="R35" i="10"/>
  <c r="Q35" i="10"/>
  <c r="O35" i="10"/>
  <c r="N35" i="10"/>
  <c r="L35" i="10"/>
  <c r="K35" i="10"/>
  <c r="X34" i="10"/>
  <c r="W34" i="10"/>
  <c r="U34" i="10"/>
  <c r="T34" i="10"/>
  <c r="R34" i="10"/>
  <c r="Q34" i="10"/>
  <c r="O34" i="10"/>
  <c r="N34" i="10"/>
  <c r="L34" i="10"/>
  <c r="G34" i="10" s="1"/>
  <c r="K34" i="10"/>
  <c r="X33" i="10"/>
  <c r="W33" i="10"/>
  <c r="U33" i="10"/>
  <c r="T33" i="10"/>
  <c r="R33" i="10"/>
  <c r="Q33" i="10"/>
  <c r="O33" i="10"/>
  <c r="N33" i="10"/>
  <c r="L33" i="10"/>
  <c r="K33" i="10"/>
  <c r="F33" i="10" s="1"/>
  <c r="X32" i="10"/>
  <c r="W32" i="10"/>
  <c r="U32" i="10"/>
  <c r="T32" i="10"/>
  <c r="R32" i="10"/>
  <c r="Q32" i="10"/>
  <c r="O32" i="10"/>
  <c r="N32" i="10"/>
  <c r="L32" i="10"/>
  <c r="K32" i="10"/>
  <c r="X31" i="10"/>
  <c r="W31" i="10"/>
  <c r="U31" i="10"/>
  <c r="T31" i="10"/>
  <c r="R31" i="10"/>
  <c r="Q31" i="10"/>
  <c r="O31" i="10"/>
  <c r="N31" i="10"/>
  <c r="L31" i="10"/>
  <c r="K31" i="10"/>
  <c r="X30" i="10"/>
  <c r="W30" i="10"/>
  <c r="U30" i="10"/>
  <c r="T30" i="10"/>
  <c r="R30" i="10"/>
  <c r="Q30" i="10"/>
  <c r="O30" i="10"/>
  <c r="N30" i="10"/>
  <c r="L30" i="10"/>
  <c r="G30" i="10" s="1"/>
  <c r="K30" i="10"/>
  <c r="X29" i="10"/>
  <c r="W29" i="10"/>
  <c r="U29" i="10"/>
  <c r="T29" i="10"/>
  <c r="R29" i="10"/>
  <c r="Q29" i="10"/>
  <c r="O29" i="10"/>
  <c r="N29" i="10"/>
  <c r="L29" i="10"/>
  <c r="G29" i="10" s="1"/>
  <c r="K29" i="10"/>
  <c r="F29" i="10" s="1"/>
  <c r="X28" i="10"/>
  <c r="W28" i="10"/>
  <c r="U28" i="10"/>
  <c r="T28" i="10"/>
  <c r="R28" i="10"/>
  <c r="Q28" i="10"/>
  <c r="O28" i="10"/>
  <c r="N28" i="10"/>
  <c r="L28" i="10"/>
  <c r="K28" i="10"/>
  <c r="F28" i="10" s="1"/>
  <c r="X27" i="10"/>
  <c r="W27" i="10"/>
  <c r="U27" i="10"/>
  <c r="T27" i="10"/>
  <c r="R27" i="10"/>
  <c r="Q27" i="10"/>
  <c r="O27" i="10"/>
  <c r="N27" i="10"/>
  <c r="L27" i="10"/>
  <c r="K27" i="10"/>
  <c r="X26" i="10"/>
  <c r="W26" i="10"/>
  <c r="U26" i="10"/>
  <c r="T26" i="10"/>
  <c r="R26" i="10"/>
  <c r="Q26" i="10"/>
  <c r="O26" i="10"/>
  <c r="N26" i="10"/>
  <c r="L26" i="10"/>
  <c r="K26" i="10"/>
  <c r="X25" i="10"/>
  <c r="W25" i="10"/>
  <c r="U25" i="10"/>
  <c r="T25" i="10"/>
  <c r="R25" i="10"/>
  <c r="Q25" i="10"/>
  <c r="O25" i="10"/>
  <c r="N25" i="10"/>
  <c r="L25" i="10"/>
  <c r="G25" i="10" s="1"/>
  <c r="K25" i="10"/>
  <c r="X24" i="10"/>
  <c r="W24" i="10"/>
  <c r="U24" i="10"/>
  <c r="T24" i="10"/>
  <c r="R24" i="10"/>
  <c r="Q24" i="10"/>
  <c r="O24" i="10"/>
  <c r="N24" i="10"/>
  <c r="L24" i="10"/>
  <c r="K24" i="10"/>
  <c r="F24" i="10" s="1"/>
  <c r="X23" i="10"/>
  <c r="W23" i="10"/>
  <c r="U23" i="10"/>
  <c r="T23" i="10"/>
  <c r="R23" i="10"/>
  <c r="Q23" i="10"/>
  <c r="O23" i="10"/>
  <c r="N23" i="10"/>
  <c r="L23" i="10"/>
  <c r="K23" i="10"/>
  <c r="X22" i="10"/>
  <c r="W22" i="10"/>
  <c r="U22" i="10"/>
  <c r="T22" i="10"/>
  <c r="R22" i="10"/>
  <c r="Q22" i="10"/>
  <c r="O22" i="10"/>
  <c r="N22" i="10"/>
  <c r="L22" i="10"/>
  <c r="K22" i="10"/>
  <c r="X21" i="10"/>
  <c r="W21" i="10"/>
  <c r="U21" i="10"/>
  <c r="T21" i="10"/>
  <c r="R21" i="10"/>
  <c r="Q21" i="10"/>
  <c r="O21" i="10"/>
  <c r="N21" i="10"/>
  <c r="L21" i="10"/>
  <c r="G21" i="10" s="1"/>
  <c r="K21" i="10"/>
  <c r="X20" i="10"/>
  <c r="W20" i="10"/>
  <c r="U20" i="10"/>
  <c r="T20" i="10"/>
  <c r="R20" i="10"/>
  <c r="Q20" i="10"/>
  <c r="O20" i="10"/>
  <c r="N20" i="10"/>
  <c r="L20" i="10"/>
  <c r="K20" i="10"/>
  <c r="F20" i="10" s="1"/>
  <c r="X19" i="10"/>
  <c r="W19" i="10"/>
  <c r="U19" i="10"/>
  <c r="T19" i="10"/>
  <c r="R19" i="10"/>
  <c r="Q19" i="10"/>
  <c r="O19" i="10"/>
  <c r="N19" i="10"/>
  <c r="L19" i="10"/>
  <c r="K19" i="10"/>
  <c r="X18" i="10"/>
  <c r="W18" i="10"/>
  <c r="U18" i="10"/>
  <c r="T18" i="10"/>
  <c r="R18" i="10"/>
  <c r="Q18" i="10"/>
  <c r="O18" i="10"/>
  <c r="N18" i="10"/>
  <c r="L18" i="10"/>
  <c r="K18" i="10"/>
  <c r="X17" i="10"/>
  <c r="W17" i="10"/>
  <c r="U17" i="10"/>
  <c r="T17" i="10"/>
  <c r="R17" i="10"/>
  <c r="Q17" i="10"/>
  <c r="O17" i="10"/>
  <c r="N17" i="10"/>
  <c r="L17" i="10"/>
  <c r="G17" i="10" s="1"/>
  <c r="K17" i="10"/>
  <c r="X16" i="10"/>
  <c r="W16" i="10"/>
  <c r="U16" i="10"/>
  <c r="T16" i="10"/>
  <c r="R16" i="10"/>
  <c r="Q16" i="10"/>
  <c r="O16" i="10"/>
  <c r="N16" i="10"/>
  <c r="L16" i="10"/>
  <c r="K16" i="10"/>
  <c r="F16" i="10" s="1"/>
  <c r="X15" i="10"/>
  <c r="W15" i="10"/>
  <c r="U15" i="10"/>
  <c r="T15" i="10"/>
  <c r="R15" i="10"/>
  <c r="Q15" i="10"/>
  <c r="O15" i="10"/>
  <c r="N15" i="10"/>
  <c r="L15" i="10"/>
  <c r="K15" i="10"/>
  <c r="X14" i="10"/>
  <c r="W14" i="10"/>
  <c r="U14" i="10"/>
  <c r="T14" i="10"/>
  <c r="R14" i="10"/>
  <c r="Q14" i="10"/>
  <c r="O14" i="10"/>
  <c r="N14" i="10"/>
  <c r="L14" i="10"/>
  <c r="K14" i="10"/>
  <c r="X13" i="10"/>
  <c r="W13" i="10"/>
  <c r="U13" i="10"/>
  <c r="T13" i="10"/>
  <c r="R13" i="10"/>
  <c r="Q13" i="10"/>
  <c r="O13" i="10"/>
  <c r="N13" i="10"/>
  <c r="L13" i="10"/>
  <c r="G13" i="10" s="1"/>
  <c r="K13" i="10"/>
  <c r="X12" i="10"/>
  <c r="W12" i="10"/>
  <c r="U12" i="10"/>
  <c r="T12" i="10"/>
  <c r="R12" i="10"/>
  <c r="Q12" i="10"/>
  <c r="O12" i="10"/>
  <c r="N12" i="10"/>
  <c r="L12" i="10"/>
  <c r="K12" i="10"/>
  <c r="F12" i="10" s="1"/>
  <c r="X11" i="10"/>
  <c r="W11" i="10"/>
  <c r="U11" i="10"/>
  <c r="T11" i="10"/>
  <c r="R11" i="10"/>
  <c r="Q11" i="10"/>
  <c r="O11" i="10"/>
  <c r="N11" i="10"/>
  <c r="L11" i="10"/>
  <c r="K11" i="10"/>
  <c r="X10" i="10"/>
  <c r="W10" i="10"/>
  <c r="U10" i="10"/>
  <c r="T10" i="10"/>
  <c r="R10" i="10"/>
  <c r="Q10" i="10"/>
  <c r="O10" i="10"/>
  <c r="N10" i="10"/>
  <c r="L10" i="10"/>
  <c r="K10" i="10"/>
  <c r="X9" i="10"/>
  <c r="W9" i="10"/>
  <c r="U9" i="10"/>
  <c r="T9" i="10"/>
  <c r="R9" i="10"/>
  <c r="Q9" i="10"/>
  <c r="O9" i="10"/>
  <c r="N9" i="10"/>
  <c r="L9" i="10"/>
  <c r="G9" i="10" s="1"/>
  <c r="K9" i="10"/>
  <c r="X8" i="10"/>
  <c r="W8" i="10"/>
  <c r="U8" i="10"/>
  <c r="T8" i="10"/>
  <c r="R8" i="10"/>
  <c r="Q8" i="10"/>
  <c r="O8" i="10"/>
  <c r="N8" i="10"/>
  <c r="L8" i="10"/>
  <c r="K8" i="10"/>
  <c r="F8" i="10" s="1"/>
  <c r="X7" i="10"/>
  <c r="W7" i="10"/>
  <c r="U7" i="10"/>
  <c r="T7" i="10"/>
  <c r="R7" i="10"/>
  <c r="Q7" i="10"/>
  <c r="O7" i="10"/>
  <c r="N7" i="10"/>
  <c r="L7" i="10"/>
  <c r="K7" i="10"/>
  <c r="X6" i="10"/>
  <c r="W6" i="10"/>
  <c r="U6" i="10"/>
  <c r="T6" i="10"/>
  <c r="R6" i="10"/>
  <c r="Q6" i="10"/>
  <c r="O6" i="10"/>
  <c r="N6" i="10"/>
  <c r="L6" i="10"/>
  <c r="K6" i="10"/>
  <c r="G3045" i="9"/>
  <c r="F2865" i="9"/>
  <c r="F2291" i="9"/>
  <c r="X3130" i="9"/>
  <c r="W3130" i="9"/>
  <c r="U3130" i="9"/>
  <c r="T3130" i="9"/>
  <c r="R3130" i="9"/>
  <c r="Q3130" i="9"/>
  <c r="O3130" i="9"/>
  <c r="N3130" i="9"/>
  <c r="L3130" i="9"/>
  <c r="K3130" i="9"/>
  <c r="X3129" i="9"/>
  <c r="W3129" i="9"/>
  <c r="U3129" i="9"/>
  <c r="T3129" i="9"/>
  <c r="R3129" i="9"/>
  <c r="Q3129" i="9"/>
  <c r="O3129" i="9"/>
  <c r="N3129" i="9"/>
  <c r="L3129" i="9"/>
  <c r="G3129" i="9" s="1"/>
  <c r="K3129" i="9"/>
  <c r="X3128" i="9"/>
  <c r="W3128" i="9"/>
  <c r="U3128" i="9"/>
  <c r="T3128" i="9"/>
  <c r="R3128" i="9"/>
  <c r="Q3128" i="9"/>
  <c r="O3128" i="9"/>
  <c r="N3128" i="9"/>
  <c r="L3128" i="9"/>
  <c r="G3128" i="9" s="1"/>
  <c r="K3128" i="9"/>
  <c r="X3127" i="9"/>
  <c r="W3127" i="9"/>
  <c r="U3127" i="9"/>
  <c r="T3127" i="9"/>
  <c r="R3127" i="9"/>
  <c r="Q3127" i="9"/>
  <c r="O3127" i="9"/>
  <c r="N3127" i="9"/>
  <c r="L3127" i="9"/>
  <c r="K3127" i="9"/>
  <c r="F3127" i="9" s="1"/>
  <c r="X3126" i="9"/>
  <c r="W3126" i="9"/>
  <c r="U3126" i="9"/>
  <c r="T3126" i="9"/>
  <c r="R3126" i="9"/>
  <c r="Q3126" i="9"/>
  <c r="O3126" i="9"/>
  <c r="N3126" i="9"/>
  <c r="L3126" i="9"/>
  <c r="K3126" i="9"/>
  <c r="X3125" i="9"/>
  <c r="W3125" i="9"/>
  <c r="U3125" i="9"/>
  <c r="T3125" i="9"/>
  <c r="R3125" i="9"/>
  <c r="Q3125" i="9"/>
  <c r="O3125" i="9"/>
  <c r="N3125" i="9"/>
  <c r="L3125" i="9"/>
  <c r="K3125" i="9"/>
  <c r="X3124" i="9"/>
  <c r="W3124" i="9"/>
  <c r="U3124" i="9"/>
  <c r="T3124" i="9"/>
  <c r="R3124" i="9"/>
  <c r="Q3124" i="9"/>
  <c r="O3124" i="9"/>
  <c r="N3124" i="9"/>
  <c r="L3124" i="9"/>
  <c r="G3124" i="9" s="1"/>
  <c r="K3124" i="9"/>
  <c r="X3123" i="9"/>
  <c r="W3123" i="9"/>
  <c r="U3123" i="9"/>
  <c r="T3123" i="9"/>
  <c r="R3123" i="9"/>
  <c r="Q3123" i="9"/>
  <c r="O3123" i="9"/>
  <c r="N3123" i="9"/>
  <c r="L3123" i="9"/>
  <c r="K3123" i="9"/>
  <c r="F3123" i="9" s="1"/>
  <c r="X3122" i="9"/>
  <c r="W3122" i="9"/>
  <c r="U3122" i="9"/>
  <c r="T3122" i="9"/>
  <c r="R3122" i="9"/>
  <c r="Q3122" i="9"/>
  <c r="O3122" i="9"/>
  <c r="N3122" i="9"/>
  <c r="L3122" i="9"/>
  <c r="K3122" i="9"/>
  <c r="X3121" i="9"/>
  <c r="W3121" i="9"/>
  <c r="U3121" i="9"/>
  <c r="T3121" i="9"/>
  <c r="R3121" i="9"/>
  <c r="Q3121" i="9"/>
  <c r="O3121" i="9"/>
  <c r="N3121" i="9"/>
  <c r="L3121" i="9"/>
  <c r="K3121" i="9"/>
  <c r="X3120" i="9"/>
  <c r="W3120" i="9"/>
  <c r="U3120" i="9"/>
  <c r="T3120" i="9"/>
  <c r="R3120" i="9"/>
  <c r="Q3120" i="9"/>
  <c r="O3120" i="9"/>
  <c r="N3120" i="9"/>
  <c r="L3120" i="9"/>
  <c r="K3120" i="9"/>
  <c r="X3119" i="9"/>
  <c r="W3119" i="9"/>
  <c r="U3119" i="9"/>
  <c r="T3119" i="9"/>
  <c r="R3119" i="9"/>
  <c r="Q3119" i="9"/>
  <c r="O3119" i="9"/>
  <c r="N3119" i="9"/>
  <c r="L3119" i="9"/>
  <c r="G3119" i="9" s="1"/>
  <c r="K3119" i="9"/>
  <c r="X3118" i="9"/>
  <c r="W3118" i="9"/>
  <c r="U3118" i="9"/>
  <c r="T3118" i="9"/>
  <c r="R3118" i="9"/>
  <c r="Q3118" i="9"/>
  <c r="O3118" i="9"/>
  <c r="N3118" i="9"/>
  <c r="L3118" i="9"/>
  <c r="K3118" i="9"/>
  <c r="F3118" i="9" s="1"/>
  <c r="X3117" i="9"/>
  <c r="W3117" i="9"/>
  <c r="U3117" i="9"/>
  <c r="T3117" i="9"/>
  <c r="R3117" i="9"/>
  <c r="Q3117" i="9"/>
  <c r="O3117" i="9"/>
  <c r="N3117" i="9"/>
  <c r="L3117" i="9"/>
  <c r="K3117" i="9"/>
  <c r="X3116" i="9"/>
  <c r="W3116" i="9"/>
  <c r="U3116" i="9"/>
  <c r="T3116" i="9"/>
  <c r="R3116" i="9"/>
  <c r="Q3116" i="9"/>
  <c r="O3116" i="9"/>
  <c r="N3116" i="9"/>
  <c r="L3116" i="9"/>
  <c r="K3116" i="9"/>
  <c r="X3115" i="9"/>
  <c r="W3115" i="9"/>
  <c r="U3115" i="9"/>
  <c r="T3115" i="9"/>
  <c r="R3115" i="9"/>
  <c r="Q3115" i="9"/>
  <c r="O3115" i="9"/>
  <c r="N3115" i="9"/>
  <c r="L3115" i="9"/>
  <c r="G3115" i="9" s="1"/>
  <c r="K3115" i="9"/>
  <c r="X3114" i="9"/>
  <c r="W3114" i="9"/>
  <c r="U3114" i="9"/>
  <c r="T3114" i="9"/>
  <c r="R3114" i="9"/>
  <c r="Q3114" i="9"/>
  <c r="O3114" i="9"/>
  <c r="N3114" i="9"/>
  <c r="L3114" i="9"/>
  <c r="K3114" i="9"/>
  <c r="F3114" i="9" s="1"/>
  <c r="X3113" i="9"/>
  <c r="W3113" i="9"/>
  <c r="U3113" i="9"/>
  <c r="T3113" i="9"/>
  <c r="R3113" i="9"/>
  <c r="Q3113" i="9"/>
  <c r="O3113" i="9"/>
  <c r="N3113" i="9"/>
  <c r="L3113" i="9"/>
  <c r="K3113" i="9"/>
  <c r="X3112" i="9"/>
  <c r="W3112" i="9"/>
  <c r="U3112" i="9"/>
  <c r="T3112" i="9"/>
  <c r="R3112" i="9"/>
  <c r="Q3112" i="9"/>
  <c r="O3112" i="9"/>
  <c r="N3112" i="9"/>
  <c r="L3112" i="9"/>
  <c r="K3112" i="9"/>
  <c r="X3111" i="9"/>
  <c r="W3111" i="9"/>
  <c r="U3111" i="9"/>
  <c r="T3111" i="9"/>
  <c r="R3111" i="9"/>
  <c r="Q3111" i="9"/>
  <c r="O3111" i="9"/>
  <c r="N3111" i="9"/>
  <c r="L3111" i="9"/>
  <c r="K3111" i="9"/>
  <c r="X3110" i="9"/>
  <c r="W3110" i="9"/>
  <c r="U3110" i="9"/>
  <c r="T3110" i="9"/>
  <c r="R3110" i="9"/>
  <c r="Q3110" i="9"/>
  <c r="O3110" i="9"/>
  <c r="N3110" i="9"/>
  <c r="L3110" i="9"/>
  <c r="G3110" i="9" s="1"/>
  <c r="K3110" i="9"/>
  <c r="X3109" i="9"/>
  <c r="W3109" i="9"/>
  <c r="U3109" i="9"/>
  <c r="T3109" i="9"/>
  <c r="R3109" i="9"/>
  <c r="Q3109" i="9"/>
  <c r="O3109" i="9"/>
  <c r="N3109" i="9"/>
  <c r="L3109" i="9"/>
  <c r="K3109" i="9"/>
  <c r="F3109" i="9" s="1"/>
  <c r="X3108" i="9"/>
  <c r="W3108" i="9"/>
  <c r="U3108" i="9"/>
  <c r="T3108" i="9"/>
  <c r="R3108" i="9"/>
  <c r="Q3108" i="9"/>
  <c r="O3108" i="9"/>
  <c r="N3108" i="9"/>
  <c r="L3108" i="9"/>
  <c r="K3108" i="9"/>
  <c r="X3107" i="9"/>
  <c r="W3107" i="9"/>
  <c r="U3107" i="9"/>
  <c r="T3107" i="9"/>
  <c r="R3107" i="9"/>
  <c r="Q3107" i="9"/>
  <c r="O3107" i="9"/>
  <c r="N3107" i="9"/>
  <c r="L3107" i="9"/>
  <c r="K3107" i="9"/>
  <c r="F3107" i="9" s="1"/>
  <c r="X3106" i="9"/>
  <c r="W3106" i="9"/>
  <c r="U3106" i="9"/>
  <c r="T3106" i="9"/>
  <c r="R3106" i="9"/>
  <c r="Q3106" i="9"/>
  <c r="O3106" i="9"/>
  <c r="N3106" i="9"/>
  <c r="L3106" i="9"/>
  <c r="G3106" i="9" s="1"/>
  <c r="K3106" i="9"/>
  <c r="X3105" i="9"/>
  <c r="W3105" i="9"/>
  <c r="U3105" i="9"/>
  <c r="T3105" i="9"/>
  <c r="R3105" i="9"/>
  <c r="Q3105" i="9"/>
  <c r="O3105" i="9"/>
  <c r="N3105" i="9"/>
  <c r="L3105" i="9"/>
  <c r="K3105" i="9"/>
  <c r="F3105" i="9" s="1"/>
  <c r="X3104" i="9"/>
  <c r="W3104" i="9"/>
  <c r="U3104" i="9"/>
  <c r="T3104" i="9"/>
  <c r="R3104" i="9"/>
  <c r="Q3104" i="9"/>
  <c r="O3104" i="9"/>
  <c r="N3104" i="9"/>
  <c r="L3104" i="9"/>
  <c r="G3104" i="9" s="1"/>
  <c r="K3104" i="9"/>
  <c r="F3104" i="9" s="1"/>
  <c r="X3103" i="9"/>
  <c r="W3103" i="9"/>
  <c r="U3103" i="9"/>
  <c r="T3103" i="9"/>
  <c r="R3103" i="9"/>
  <c r="Q3103" i="9"/>
  <c r="O3103" i="9"/>
  <c r="N3103" i="9"/>
  <c r="L3103" i="9"/>
  <c r="K3103" i="9"/>
  <c r="F3103" i="9" s="1"/>
  <c r="X3102" i="9"/>
  <c r="W3102" i="9"/>
  <c r="U3102" i="9"/>
  <c r="T3102" i="9"/>
  <c r="R3102" i="9"/>
  <c r="Q3102" i="9"/>
  <c r="O3102" i="9"/>
  <c r="N3102" i="9"/>
  <c r="L3102" i="9"/>
  <c r="K3102" i="9"/>
  <c r="X3101" i="9"/>
  <c r="W3101" i="9"/>
  <c r="U3101" i="9"/>
  <c r="T3101" i="9"/>
  <c r="R3101" i="9"/>
  <c r="Q3101" i="9"/>
  <c r="O3101" i="9"/>
  <c r="N3101" i="9"/>
  <c r="L3101" i="9"/>
  <c r="G3101" i="9" s="1"/>
  <c r="K3101" i="9"/>
  <c r="X3100" i="9"/>
  <c r="W3100" i="9"/>
  <c r="U3100" i="9"/>
  <c r="T3100" i="9"/>
  <c r="R3100" i="9"/>
  <c r="Q3100" i="9"/>
  <c r="O3100" i="9"/>
  <c r="N3100" i="9"/>
  <c r="L3100" i="9"/>
  <c r="G3100" i="9" s="1"/>
  <c r="K3100" i="9"/>
  <c r="F3100" i="9" s="1"/>
  <c r="X3099" i="9"/>
  <c r="W3099" i="9"/>
  <c r="U3099" i="9"/>
  <c r="T3099" i="9"/>
  <c r="R3099" i="9"/>
  <c r="Q3099" i="9"/>
  <c r="O3099" i="9"/>
  <c r="N3099" i="9"/>
  <c r="L3099" i="9"/>
  <c r="K3099" i="9"/>
  <c r="F3099" i="9" s="1"/>
  <c r="X3098" i="9"/>
  <c r="W3098" i="9"/>
  <c r="U3098" i="9"/>
  <c r="T3098" i="9"/>
  <c r="R3098" i="9"/>
  <c r="Q3098" i="9"/>
  <c r="O3098" i="9"/>
  <c r="N3098" i="9"/>
  <c r="L3098" i="9"/>
  <c r="K3098" i="9"/>
  <c r="F3098" i="9" s="1"/>
  <c r="X3097" i="9"/>
  <c r="W3097" i="9"/>
  <c r="U3097" i="9"/>
  <c r="T3097" i="9"/>
  <c r="R3097" i="9"/>
  <c r="Q3097" i="9"/>
  <c r="O3097" i="9"/>
  <c r="N3097" i="9"/>
  <c r="L3097" i="9"/>
  <c r="K3097" i="9"/>
  <c r="X3096" i="9"/>
  <c r="W3096" i="9"/>
  <c r="U3096" i="9"/>
  <c r="T3096" i="9"/>
  <c r="R3096" i="9"/>
  <c r="Q3096" i="9"/>
  <c r="O3096" i="9"/>
  <c r="N3096" i="9"/>
  <c r="L3096" i="9"/>
  <c r="K3096" i="9"/>
  <c r="X3095" i="9"/>
  <c r="W3095" i="9"/>
  <c r="U3095" i="9"/>
  <c r="T3095" i="9"/>
  <c r="R3095" i="9"/>
  <c r="Q3095" i="9"/>
  <c r="O3095" i="9"/>
  <c r="N3095" i="9"/>
  <c r="L3095" i="9"/>
  <c r="G3095" i="9" s="1"/>
  <c r="K3095" i="9"/>
  <c r="X3094" i="9"/>
  <c r="W3094" i="9"/>
  <c r="U3094" i="9"/>
  <c r="T3094" i="9"/>
  <c r="R3094" i="9"/>
  <c r="Q3094" i="9"/>
  <c r="O3094" i="9"/>
  <c r="N3094" i="9"/>
  <c r="L3094" i="9"/>
  <c r="G3094" i="9" s="1"/>
  <c r="K3094" i="9"/>
  <c r="F3094" i="9" s="1"/>
  <c r="X3093" i="9"/>
  <c r="W3093" i="9"/>
  <c r="U3093" i="9"/>
  <c r="T3093" i="9"/>
  <c r="R3093" i="9"/>
  <c r="Q3093" i="9"/>
  <c r="O3093" i="9"/>
  <c r="N3093" i="9"/>
  <c r="L3093" i="9"/>
  <c r="K3093" i="9"/>
  <c r="F3093" i="9" s="1"/>
  <c r="X3092" i="9"/>
  <c r="W3092" i="9"/>
  <c r="U3092" i="9"/>
  <c r="T3092" i="9"/>
  <c r="R3092" i="9"/>
  <c r="Q3092" i="9"/>
  <c r="O3092" i="9"/>
  <c r="N3092" i="9"/>
  <c r="L3092" i="9"/>
  <c r="K3092" i="9"/>
  <c r="X3091" i="9"/>
  <c r="W3091" i="9"/>
  <c r="U3091" i="9"/>
  <c r="T3091" i="9"/>
  <c r="R3091" i="9"/>
  <c r="Q3091" i="9"/>
  <c r="O3091" i="9"/>
  <c r="N3091" i="9"/>
  <c r="L3091" i="9"/>
  <c r="G3091" i="9" s="1"/>
  <c r="K3091" i="9"/>
  <c r="X3090" i="9"/>
  <c r="W3090" i="9"/>
  <c r="U3090" i="9"/>
  <c r="T3090" i="9"/>
  <c r="R3090" i="9"/>
  <c r="Q3090" i="9"/>
  <c r="O3090" i="9"/>
  <c r="N3090" i="9"/>
  <c r="L3090" i="9"/>
  <c r="G3090" i="9" s="1"/>
  <c r="K3090" i="9"/>
  <c r="X3089" i="9"/>
  <c r="W3089" i="9"/>
  <c r="U3089" i="9"/>
  <c r="T3089" i="9"/>
  <c r="R3089" i="9"/>
  <c r="Q3089" i="9"/>
  <c r="O3089" i="9"/>
  <c r="N3089" i="9"/>
  <c r="L3089" i="9"/>
  <c r="G3089" i="9" s="1"/>
  <c r="K3089" i="9"/>
  <c r="F3089" i="9" s="1"/>
  <c r="X3088" i="9"/>
  <c r="W3088" i="9"/>
  <c r="U3088" i="9"/>
  <c r="T3088" i="9"/>
  <c r="R3088" i="9"/>
  <c r="Q3088" i="9"/>
  <c r="O3088" i="9"/>
  <c r="N3088" i="9"/>
  <c r="L3088" i="9"/>
  <c r="K3088" i="9"/>
  <c r="F3088" i="9" s="1"/>
  <c r="X3087" i="9"/>
  <c r="W3087" i="9"/>
  <c r="U3087" i="9"/>
  <c r="T3087" i="9"/>
  <c r="R3087" i="9"/>
  <c r="Q3087" i="9"/>
  <c r="O3087" i="9"/>
  <c r="N3087" i="9"/>
  <c r="L3087" i="9"/>
  <c r="K3087" i="9"/>
  <c r="X3086" i="9"/>
  <c r="W3086" i="9"/>
  <c r="U3086" i="9"/>
  <c r="T3086" i="9"/>
  <c r="R3086" i="9"/>
  <c r="Q3086" i="9"/>
  <c r="O3086" i="9"/>
  <c r="N3086" i="9"/>
  <c r="L3086" i="9"/>
  <c r="K3086" i="9"/>
  <c r="X3085" i="9"/>
  <c r="W3085" i="9"/>
  <c r="U3085" i="9"/>
  <c r="T3085" i="9"/>
  <c r="R3085" i="9"/>
  <c r="Q3085" i="9"/>
  <c r="O3085" i="9"/>
  <c r="N3085" i="9"/>
  <c r="L3085" i="9"/>
  <c r="G3085" i="9" s="1"/>
  <c r="K3085" i="9"/>
  <c r="X3084" i="9"/>
  <c r="W3084" i="9"/>
  <c r="U3084" i="9"/>
  <c r="T3084" i="9"/>
  <c r="R3084" i="9"/>
  <c r="Q3084" i="9"/>
  <c r="O3084" i="9"/>
  <c r="N3084" i="9"/>
  <c r="L3084" i="9"/>
  <c r="K3084" i="9"/>
  <c r="F3084" i="9" s="1"/>
  <c r="X3083" i="9"/>
  <c r="W3083" i="9"/>
  <c r="U3083" i="9"/>
  <c r="T3083" i="9"/>
  <c r="R3083" i="9"/>
  <c r="Q3083" i="9"/>
  <c r="O3083" i="9"/>
  <c r="N3083" i="9"/>
  <c r="L3083" i="9"/>
  <c r="K3083" i="9"/>
  <c r="X3082" i="9"/>
  <c r="W3082" i="9"/>
  <c r="U3082" i="9"/>
  <c r="T3082" i="9"/>
  <c r="R3082" i="9"/>
  <c r="Q3082" i="9"/>
  <c r="O3082" i="9"/>
  <c r="N3082" i="9"/>
  <c r="L3082" i="9"/>
  <c r="K3082" i="9"/>
  <c r="X3081" i="9"/>
  <c r="W3081" i="9"/>
  <c r="U3081" i="9"/>
  <c r="T3081" i="9"/>
  <c r="R3081" i="9"/>
  <c r="Q3081" i="9"/>
  <c r="O3081" i="9"/>
  <c r="N3081" i="9"/>
  <c r="L3081" i="9"/>
  <c r="G3081" i="9" s="1"/>
  <c r="K3081" i="9"/>
  <c r="X3080" i="9"/>
  <c r="W3080" i="9"/>
  <c r="U3080" i="9"/>
  <c r="T3080" i="9"/>
  <c r="R3080" i="9"/>
  <c r="Q3080" i="9"/>
  <c r="O3080" i="9"/>
  <c r="N3080" i="9"/>
  <c r="L3080" i="9"/>
  <c r="G3080" i="9" s="1"/>
  <c r="K3080" i="9"/>
  <c r="X3079" i="9"/>
  <c r="W3079" i="9"/>
  <c r="U3079" i="9"/>
  <c r="T3079" i="9"/>
  <c r="R3079" i="9"/>
  <c r="Q3079" i="9"/>
  <c r="O3079" i="9"/>
  <c r="N3079" i="9"/>
  <c r="L3079" i="9"/>
  <c r="K3079" i="9"/>
  <c r="F3079" i="9" s="1"/>
  <c r="X3078" i="9"/>
  <c r="W3078" i="9"/>
  <c r="U3078" i="9"/>
  <c r="T3078" i="9"/>
  <c r="R3078" i="9"/>
  <c r="Q3078" i="9"/>
  <c r="O3078" i="9"/>
  <c r="N3078" i="9"/>
  <c r="L3078" i="9"/>
  <c r="K3078" i="9"/>
  <c r="X3077" i="9"/>
  <c r="W3077" i="9"/>
  <c r="U3077" i="9"/>
  <c r="T3077" i="9"/>
  <c r="R3077" i="9"/>
  <c r="Q3077" i="9"/>
  <c r="O3077" i="9"/>
  <c r="N3077" i="9"/>
  <c r="L3077" i="9"/>
  <c r="G3077" i="9" s="1"/>
  <c r="K3077" i="9"/>
  <c r="X3076" i="9"/>
  <c r="W3076" i="9"/>
  <c r="U3076" i="9"/>
  <c r="T3076" i="9"/>
  <c r="R3076" i="9"/>
  <c r="Q3076" i="9"/>
  <c r="O3076" i="9"/>
  <c r="N3076" i="9"/>
  <c r="L3076" i="9"/>
  <c r="G3076" i="9" s="1"/>
  <c r="K3076" i="9"/>
  <c r="X3075" i="9"/>
  <c r="W3075" i="9"/>
  <c r="U3075" i="9"/>
  <c r="T3075" i="9"/>
  <c r="R3075" i="9"/>
  <c r="Q3075" i="9"/>
  <c r="O3075" i="9"/>
  <c r="N3075" i="9"/>
  <c r="L3075" i="9"/>
  <c r="K3075" i="9"/>
  <c r="F3075" i="9" s="1"/>
  <c r="X3074" i="9"/>
  <c r="W3074" i="9"/>
  <c r="U3074" i="9"/>
  <c r="T3074" i="9"/>
  <c r="R3074" i="9"/>
  <c r="Q3074" i="9"/>
  <c r="O3074" i="9"/>
  <c r="N3074" i="9"/>
  <c r="L3074" i="9"/>
  <c r="K3074" i="9"/>
  <c r="X3073" i="9"/>
  <c r="W3073" i="9"/>
  <c r="U3073" i="9"/>
  <c r="T3073" i="9"/>
  <c r="R3073" i="9"/>
  <c r="Q3073" i="9"/>
  <c r="O3073" i="9"/>
  <c r="N3073" i="9"/>
  <c r="L3073" i="9"/>
  <c r="K3073" i="9"/>
  <c r="X3072" i="9"/>
  <c r="W3072" i="9"/>
  <c r="U3072" i="9"/>
  <c r="T3072" i="9"/>
  <c r="R3072" i="9"/>
  <c r="Q3072" i="9"/>
  <c r="O3072" i="9"/>
  <c r="N3072" i="9"/>
  <c r="L3072" i="9"/>
  <c r="K3072" i="9"/>
  <c r="X3071" i="9"/>
  <c r="W3071" i="9"/>
  <c r="U3071" i="9"/>
  <c r="T3071" i="9"/>
  <c r="R3071" i="9"/>
  <c r="Q3071" i="9"/>
  <c r="O3071" i="9"/>
  <c r="N3071" i="9"/>
  <c r="L3071" i="9"/>
  <c r="G3071" i="9" s="1"/>
  <c r="K3071" i="9"/>
  <c r="X3070" i="9"/>
  <c r="W3070" i="9"/>
  <c r="U3070" i="9"/>
  <c r="T3070" i="9"/>
  <c r="R3070" i="9"/>
  <c r="Q3070" i="9"/>
  <c r="O3070" i="9"/>
  <c r="N3070" i="9"/>
  <c r="L3070" i="9"/>
  <c r="K3070" i="9"/>
  <c r="F3070" i="9" s="1"/>
  <c r="X3069" i="9"/>
  <c r="W3069" i="9"/>
  <c r="U3069" i="9"/>
  <c r="T3069" i="9"/>
  <c r="R3069" i="9"/>
  <c r="Q3069" i="9"/>
  <c r="O3069" i="9"/>
  <c r="N3069" i="9"/>
  <c r="L3069" i="9"/>
  <c r="K3069" i="9"/>
  <c r="X3068" i="9"/>
  <c r="W3068" i="9"/>
  <c r="U3068" i="9"/>
  <c r="T3068" i="9"/>
  <c r="R3068" i="9"/>
  <c r="Q3068" i="9"/>
  <c r="O3068" i="9"/>
  <c r="N3068" i="9"/>
  <c r="L3068" i="9"/>
  <c r="K3068" i="9"/>
  <c r="X3067" i="9"/>
  <c r="W3067" i="9"/>
  <c r="U3067" i="9"/>
  <c r="T3067" i="9"/>
  <c r="R3067" i="9"/>
  <c r="Q3067" i="9"/>
  <c r="O3067" i="9"/>
  <c r="N3067" i="9"/>
  <c r="L3067" i="9"/>
  <c r="G3067" i="9" s="1"/>
  <c r="K3067" i="9"/>
  <c r="X3066" i="9"/>
  <c r="W3066" i="9"/>
  <c r="U3066" i="9"/>
  <c r="T3066" i="9"/>
  <c r="R3066" i="9"/>
  <c r="Q3066" i="9"/>
  <c r="O3066" i="9"/>
  <c r="N3066" i="9"/>
  <c r="L3066" i="9"/>
  <c r="G3066" i="9" s="1"/>
  <c r="K3066" i="9"/>
  <c r="X3065" i="9"/>
  <c r="W3065" i="9"/>
  <c r="U3065" i="9"/>
  <c r="T3065" i="9"/>
  <c r="R3065" i="9"/>
  <c r="Q3065" i="9"/>
  <c r="O3065" i="9"/>
  <c r="N3065" i="9"/>
  <c r="L3065" i="9"/>
  <c r="K3065" i="9"/>
  <c r="F3065" i="9" s="1"/>
  <c r="X3064" i="9"/>
  <c r="W3064" i="9"/>
  <c r="U3064" i="9"/>
  <c r="T3064" i="9"/>
  <c r="R3064" i="9"/>
  <c r="Q3064" i="9"/>
  <c r="O3064" i="9"/>
  <c r="N3064" i="9"/>
  <c r="L3064" i="9"/>
  <c r="K3064" i="9"/>
  <c r="F3064" i="9" s="1"/>
  <c r="X3063" i="9"/>
  <c r="W3063" i="9"/>
  <c r="U3063" i="9"/>
  <c r="T3063" i="9"/>
  <c r="R3063" i="9"/>
  <c r="Q3063" i="9"/>
  <c r="O3063" i="9"/>
  <c r="N3063" i="9"/>
  <c r="L3063" i="9"/>
  <c r="K3063" i="9"/>
  <c r="X3062" i="9"/>
  <c r="W3062" i="9"/>
  <c r="U3062" i="9"/>
  <c r="T3062" i="9"/>
  <c r="R3062" i="9"/>
  <c r="Q3062" i="9"/>
  <c r="O3062" i="9"/>
  <c r="N3062" i="9"/>
  <c r="L3062" i="9"/>
  <c r="K3062" i="9"/>
  <c r="X3061" i="9"/>
  <c r="W3061" i="9"/>
  <c r="U3061" i="9"/>
  <c r="T3061" i="9"/>
  <c r="R3061" i="9"/>
  <c r="Q3061" i="9"/>
  <c r="O3061" i="9"/>
  <c r="N3061" i="9"/>
  <c r="L3061" i="9"/>
  <c r="G3061" i="9" s="1"/>
  <c r="K3061" i="9"/>
  <c r="X3060" i="9"/>
  <c r="W3060" i="9"/>
  <c r="U3060" i="9"/>
  <c r="T3060" i="9"/>
  <c r="R3060" i="9"/>
  <c r="Q3060" i="9"/>
  <c r="O3060" i="9"/>
  <c r="N3060" i="9"/>
  <c r="L3060" i="9"/>
  <c r="K3060" i="9"/>
  <c r="F3060" i="9" s="1"/>
  <c r="X3059" i="9"/>
  <c r="W3059" i="9"/>
  <c r="U3059" i="9"/>
  <c r="T3059" i="9"/>
  <c r="R3059" i="9"/>
  <c r="Q3059" i="9"/>
  <c r="O3059" i="9"/>
  <c r="N3059" i="9"/>
  <c r="L3059" i="9"/>
  <c r="K3059" i="9"/>
  <c r="X3058" i="9"/>
  <c r="W3058" i="9"/>
  <c r="U3058" i="9"/>
  <c r="T3058" i="9"/>
  <c r="R3058" i="9"/>
  <c r="Q3058" i="9"/>
  <c r="O3058" i="9"/>
  <c r="N3058" i="9"/>
  <c r="L3058" i="9"/>
  <c r="K3058" i="9"/>
  <c r="X3057" i="9"/>
  <c r="W3057" i="9"/>
  <c r="U3057" i="9"/>
  <c r="T3057" i="9"/>
  <c r="R3057" i="9"/>
  <c r="Q3057" i="9"/>
  <c r="O3057" i="9"/>
  <c r="N3057" i="9"/>
  <c r="L3057" i="9"/>
  <c r="G3057" i="9" s="1"/>
  <c r="K3057" i="9"/>
  <c r="X3056" i="9"/>
  <c r="W3056" i="9"/>
  <c r="U3056" i="9"/>
  <c r="T3056" i="9"/>
  <c r="R3056" i="9"/>
  <c r="Q3056" i="9"/>
  <c r="O3056" i="9"/>
  <c r="N3056" i="9"/>
  <c r="L3056" i="9"/>
  <c r="K3056" i="9"/>
  <c r="F3056" i="9" s="1"/>
  <c r="X3055" i="9"/>
  <c r="W3055" i="9"/>
  <c r="U3055" i="9"/>
  <c r="T3055" i="9"/>
  <c r="R3055" i="9"/>
  <c r="Q3055" i="9"/>
  <c r="O3055" i="9"/>
  <c r="N3055" i="9"/>
  <c r="L3055" i="9"/>
  <c r="K3055" i="9"/>
  <c r="X3054" i="9"/>
  <c r="W3054" i="9"/>
  <c r="U3054" i="9"/>
  <c r="T3054" i="9"/>
  <c r="R3054" i="9"/>
  <c r="Q3054" i="9"/>
  <c r="O3054" i="9"/>
  <c r="N3054" i="9"/>
  <c r="L3054" i="9"/>
  <c r="K3054" i="9"/>
  <c r="X3053" i="9"/>
  <c r="W3053" i="9"/>
  <c r="U3053" i="9"/>
  <c r="T3053" i="9"/>
  <c r="R3053" i="9"/>
  <c r="Q3053" i="9"/>
  <c r="O3053" i="9"/>
  <c r="N3053" i="9"/>
  <c r="L3053" i="9"/>
  <c r="G3053" i="9" s="1"/>
  <c r="K3053" i="9"/>
  <c r="X3052" i="9"/>
  <c r="W3052" i="9"/>
  <c r="U3052" i="9"/>
  <c r="T3052" i="9"/>
  <c r="R3052" i="9"/>
  <c r="Q3052" i="9"/>
  <c r="O3052" i="9"/>
  <c r="N3052" i="9"/>
  <c r="L3052" i="9"/>
  <c r="K3052" i="9"/>
  <c r="F3052" i="9" s="1"/>
  <c r="X3051" i="9"/>
  <c r="W3051" i="9"/>
  <c r="U3051" i="9"/>
  <c r="T3051" i="9"/>
  <c r="R3051" i="9"/>
  <c r="Q3051" i="9"/>
  <c r="O3051" i="9"/>
  <c r="N3051" i="9"/>
  <c r="L3051" i="9"/>
  <c r="K3051" i="9"/>
  <c r="X3050" i="9"/>
  <c r="W3050" i="9"/>
  <c r="U3050" i="9"/>
  <c r="T3050" i="9"/>
  <c r="R3050" i="9"/>
  <c r="Q3050" i="9"/>
  <c r="O3050" i="9"/>
  <c r="N3050" i="9"/>
  <c r="L3050" i="9"/>
  <c r="K3050" i="9"/>
  <c r="X3049" i="9"/>
  <c r="W3049" i="9"/>
  <c r="U3049" i="9"/>
  <c r="T3049" i="9"/>
  <c r="R3049" i="9"/>
  <c r="Q3049" i="9"/>
  <c r="O3049" i="9"/>
  <c r="N3049" i="9"/>
  <c r="L3049" i="9"/>
  <c r="G3049" i="9" s="1"/>
  <c r="K3049" i="9"/>
  <c r="X3048" i="9"/>
  <c r="W3048" i="9"/>
  <c r="U3048" i="9"/>
  <c r="T3048" i="9"/>
  <c r="R3048" i="9"/>
  <c r="Q3048" i="9"/>
  <c r="O3048" i="9"/>
  <c r="N3048" i="9"/>
  <c r="L3048" i="9"/>
  <c r="K3048" i="9"/>
  <c r="F3048" i="9" s="1"/>
  <c r="X3047" i="9"/>
  <c r="W3047" i="9"/>
  <c r="U3047" i="9"/>
  <c r="T3047" i="9"/>
  <c r="R3047" i="9"/>
  <c r="Q3047" i="9"/>
  <c r="O3047" i="9"/>
  <c r="N3047" i="9"/>
  <c r="L3047" i="9"/>
  <c r="K3047" i="9"/>
  <c r="X3046" i="9"/>
  <c r="W3046" i="9"/>
  <c r="U3046" i="9"/>
  <c r="T3046" i="9"/>
  <c r="R3046" i="9"/>
  <c r="Q3046" i="9"/>
  <c r="O3046" i="9"/>
  <c r="N3046" i="9"/>
  <c r="L3046" i="9"/>
  <c r="K3046" i="9"/>
  <c r="X3045" i="9"/>
  <c r="W3045" i="9"/>
  <c r="U3045" i="9"/>
  <c r="T3045" i="9"/>
  <c r="R3045" i="9"/>
  <c r="Q3045" i="9"/>
  <c r="O3045" i="9"/>
  <c r="N3045" i="9"/>
  <c r="L3045" i="9"/>
  <c r="K3045" i="9"/>
  <c r="X3044" i="9"/>
  <c r="W3044" i="9"/>
  <c r="U3044" i="9"/>
  <c r="T3044" i="9"/>
  <c r="R3044" i="9"/>
  <c r="Q3044" i="9"/>
  <c r="O3044" i="9"/>
  <c r="N3044" i="9"/>
  <c r="L3044" i="9"/>
  <c r="K3044" i="9"/>
  <c r="F3044" i="9" s="1"/>
  <c r="X3043" i="9"/>
  <c r="W3043" i="9"/>
  <c r="U3043" i="9"/>
  <c r="T3043" i="9"/>
  <c r="R3043" i="9"/>
  <c r="Q3043" i="9"/>
  <c r="O3043" i="9"/>
  <c r="N3043" i="9"/>
  <c r="L3043" i="9"/>
  <c r="G3043" i="9" s="1"/>
  <c r="K3043" i="9"/>
  <c r="F3043" i="9" s="1"/>
  <c r="X3042" i="9"/>
  <c r="W3042" i="9"/>
  <c r="U3042" i="9"/>
  <c r="T3042" i="9"/>
  <c r="R3042" i="9"/>
  <c r="Q3042" i="9"/>
  <c r="O3042" i="9"/>
  <c r="N3042" i="9"/>
  <c r="L3042" i="9"/>
  <c r="G3042" i="9" s="1"/>
  <c r="K3042" i="9"/>
  <c r="F3042" i="9" s="1"/>
  <c r="X3041" i="9"/>
  <c r="W3041" i="9"/>
  <c r="U3041" i="9"/>
  <c r="T3041" i="9"/>
  <c r="R3041" i="9"/>
  <c r="G3041" i="9" s="1"/>
  <c r="Q3041" i="9"/>
  <c r="O3041" i="9"/>
  <c r="N3041" i="9"/>
  <c r="L3041" i="9"/>
  <c r="K3041" i="9"/>
  <c r="X3040" i="9"/>
  <c r="W3040" i="9"/>
  <c r="U3040" i="9"/>
  <c r="T3040" i="9"/>
  <c r="R3040" i="9"/>
  <c r="Q3040" i="9"/>
  <c r="O3040" i="9"/>
  <c r="N3040" i="9"/>
  <c r="L3040" i="9"/>
  <c r="G3040" i="9" s="1"/>
  <c r="K3040" i="9"/>
  <c r="X3039" i="9"/>
  <c r="W3039" i="9"/>
  <c r="U3039" i="9"/>
  <c r="T3039" i="9"/>
  <c r="R3039" i="9"/>
  <c r="Q3039" i="9"/>
  <c r="O3039" i="9"/>
  <c r="N3039" i="9"/>
  <c r="L3039" i="9"/>
  <c r="G3039" i="9" s="1"/>
  <c r="K3039" i="9"/>
  <c r="F3039" i="9" s="1"/>
  <c r="X3038" i="9"/>
  <c r="W3038" i="9"/>
  <c r="U3038" i="9"/>
  <c r="T3038" i="9"/>
  <c r="R3038" i="9"/>
  <c r="Q3038" i="9"/>
  <c r="O3038" i="9"/>
  <c r="N3038" i="9"/>
  <c r="L3038" i="9"/>
  <c r="K3038" i="9"/>
  <c r="F3038" i="9" s="1"/>
  <c r="X3037" i="9"/>
  <c r="W3037" i="9"/>
  <c r="U3037" i="9"/>
  <c r="T3037" i="9"/>
  <c r="R3037" i="9"/>
  <c r="Q3037" i="9"/>
  <c r="O3037" i="9"/>
  <c r="N3037" i="9"/>
  <c r="L3037" i="9"/>
  <c r="K3037" i="9"/>
  <c r="X3036" i="9"/>
  <c r="W3036" i="9"/>
  <c r="U3036" i="9"/>
  <c r="T3036" i="9"/>
  <c r="R3036" i="9"/>
  <c r="Q3036" i="9"/>
  <c r="O3036" i="9"/>
  <c r="N3036" i="9"/>
  <c r="L3036" i="9"/>
  <c r="G3036" i="9" s="1"/>
  <c r="K3036" i="9"/>
  <c r="X3035" i="9"/>
  <c r="W3035" i="9"/>
  <c r="U3035" i="9"/>
  <c r="T3035" i="9"/>
  <c r="R3035" i="9"/>
  <c r="Q3035" i="9"/>
  <c r="O3035" i="9"/>
  <c r="N3035" i="9"/>
  <c r="L3035" i="9"/>
  <c r="G3035" i="9" s="1"/>
  <c r="K3035" i="9"/>
  <c r="X3034" i="9"/>
  <c r="W3034" i="9"/>
  <c r="U3034" i="9"/>
  <c r="T3034" i="9"/>
  <c r="R3034" i="9"/>
  <c r="Q3034" i="9"/>
  <c r="O3034" i="9"/>
  <c r="N3034" i="9"/>
  <c r="L3034" i="9"/>
  <c r="G3034" i="9" s="1"/>
  <c r="K3034" i="9"/>
  <c r="F3034" i="9" s="1"/>
  <c r="X3033" i="9"/>
  <c r="W3033" i="9"/>
  <c r="U3033" i="9"/>
  <c r="T3033" i="9"/>
  <c r="R3033" i="9"/>
  <c r="Q3033" i="9"/>
  <c r="O3033" i="9"/>
  <c r="N3033" i="9"/>
  <c r="L3033" i="9"/>
  <c r="K3033" i="9"/>
  <c r="F3033" i="9" s="1"/>
  <c r="X3032" i="9"/>
  <c r="W3032" i="9"/>
  <c r="U3032" i="9"/>
  <c r="T3032" i="9"/>
  <c r="R3032" i="9"/>
  <c r="Q3032" i="9"/>
  <c r="O3032" i="9"/>
  <c r="N3032" i="9"/>
  <c r="L3032" i="9"/>
  <c r="K3032" i="9"/>
  <c r="X3031" i="9"/>
  <c r="W3031" i="9"/>
  <c r="U3031" i="9"/>
  <c r="T3031" i="9"/>
  <c r="R3031" i="9"/>
  <c r="Q3031" i="9"/>
  <c r="O3031" i="9"/>
  <c r="N3031" i="9"/>
  <c r="L3031" i="9"/>
  <c r="G3031" i="9" s="1"/>
  <c r="K3031" i="9"/>
  <c r="X3030" i="9"/>
  <c r="W3030" i="9"/>
  <c r="U3030" i="9"/>
  <c r="T3030" i="9"/>
  <c r="R3030" i="9"/>
  <c r="Q3030" i="9"/>
  <c r="O3030" i="9"/>
  <c r="N3030" i="9"/>
  <c r="L3030" i="9"/>
  <c r="G3030" i="9" s="1"/>
  <c r="K3030" i="9"/>
  <c r="F3030" i="9" s="1"/>
  <c r="X3029" i="9"/>
  <c r="W3029" i="9"/>
  <c r="U3029" i="9"/>
  <c r="T3029" i="9"/>
  <c r="R3029" i="9"/>
  <c r="Q3029" i="9"/>
  <c r="O3029" i="9"/>
  <c r="N3029" i="9"/>
  <c r="L3029" i="9"/>
  <c r="G3029" i="9" s="1"/>
  <c r="K3029" i="9"/>
  <c r="F3029" i="9" s="1"/>
  <c r="X3028" i="9"/>
  <c r="W3028" i="9"/>
  <c r="U3028" i="9"/>
  <c r="T3028" i="9"/>
  <c r="R3028" i="9"/>
  <c r="Q3028" i="9"/>
  <c r="O3028" i="9"/>
  <c r="N3028" i="9"/>
  <c r="L3028" i="9"/>
  <c r="K3028" i="9"/>
  <c r="F3028" i="9" s="1"/>
  <c r="X3027" i="9"/>
  <c r="W3027" i="9"/>
  <c r="U3027" i="9"/>
  <c r="T3027" i="9"/>
  <c r="R3027" i="9"/>
  <c r="Q3027" i="9"/>
  <c r="O3027" i="9"/>
  <c r="N3027" i="9"/>
  <c r="L3027" i="9"/>
  <c r="K3027" i="9"/>
  <c r="X3026" i="9"/>
  <c r="W3026" i="9"/>
  <c r="U3026" i="9"/>
  <c r="T3026" i="9"/>
  <c r="R3026" i="9"/>
  <c r="Q3026" i="9"/>
  <c r="O3026" i="9"/>
  <c r="N3026" i="9"/>
  <c r="L3026" i="9"/>
  <c r="G3026" i="9" s="1"/>
  <c r="K3026" i="9"/>
  <c r="X3025" i="9"/>
  <c r="W3025" i="9"/>
  <c r="U3025" i="9"/>
  <c r="T3025" i="9"/>
  <c r="R3025" i="9"/>
  <c r="Q3025" i="9"/>
  <c r="O3025" i="9"/>
  <c r="N3025" i="9"/>
  <c r="L3025" i="9"/>
  <c r="G3025" i="9" s="1"/>
  <c r="K3025" i="9"/>
  <c r="F3025" i="9" s="1"/>
  <c r="X3024" i="9"/>
  <c r="W3024" i="9"/>
  <c r="U3024" i="9"/>
  <c r="T3024" i="9"/>
  <c r="R3024" i="9"/>
  <c r="Q3024" i="9"/>
  <c r="O3024" i="9"/>
  <c r="N3024" i="9"/>
  <c r="L3024" i="9"/>
  <c r="K3024" i="9"/>
  <c r="F3024" i="9" s="1"/>
  <c r="X3023" i="9"/>
  <c r="W3023" i="9"/>
  <c r="U3023" i="9"/>
  <c r="T3023" i="9"/>
  <c r="R3023" i="9"/>
  <c r="Q3023" i="9"/>
  <c r="O3023" i="9"/>
  <c r="N3023" i="9"/>
  <c r="L3023" i="9"/>
  <c r="K3023" i="9"/>
  <c r="X3022" i="9"/>
  <c r="W3022" i="9"/>
  <c r="U3022" i="9"/>
  <c r="T3022" i="9"/>
  <c r="R3022" i="9"/>
  <c r="Q3022" i="9"/>
  <c r="O3022" i="9"/>
  <c r="N3022" i="9"/>
  <c r="L3022" i="9"/>
  <c r="G3022" i="9" s="1"/>
  <c r="K3022" i="9"/>
  <c r="X3021" i="9"/>
  <c r="W3021" i="9"/>
  <c r="U3021" i="9"/>
  <c r="T3021" i="9"/>
  <c r="R3021" i="9"/>
  <c r="Q3021" i="9"/>
  <c r="O3021" i="9"/>
  <c r="N3021" i="9"/>
  <c r="L3021" i="9"/>
  <c r="G3021" i="9" s="1"/>
  <c r="K3021" i="9"/>
  <c r="X3020" i="9"/>
  <c r="W3020" i="9"/>
  <c r="U3020" i="9"/>
  <c r="T3020" i="9"/>
  <c r="R3020" i="9"/>
  <c r="Q3020" i="9"/>
  <c r="O3020" i="9"/>
  <c r="N3020" i="9"/>
  <c r="L3020" i="9"/>
  <c r="G3020" i="9" s="1"/>
  <c r="K3020" i="9"/>
  <c r="F3020" i="9" s="1"/>
  <c r="X3019" i="9"/>
  <c r="W3019" i="9"/>
  <c r="U3019" i="9"/>
  <c r="T3019" i="9"/>
  <c r="R3019" i="9"/>
  <c r="Q3019" i="9"/>
  <c r="O3019" i="9"/>
  <c r="N3019" i="9"/>
  <c r="L3019" i="9"/>
  <c r="G3019" i="9" s="1"/>
  <c r="K3019" i="9"/>
  <c r="F3019" i="9" s="1"/>
  <c r="X3018" i="9"/>
  <c r="W3018" i="9"/>
  <c r="U3018" i="9"/>
  <c r="T3018" i="9"/>
  <c r="R3018" i="9"/>
  <c r="Q3018" i="9"/>
  <c r="O3018" i="9"/>
  <c r="N3018" i="9"/>
  <c r="L3018" i="9"/>
  <c r="K3018" i="9"/>
  <c r="F3018" i="9" s="1"/>
  <c r="X3017" i="9"/>
  <c r="W3017" i="9"/>
  <c r="U3017" i="9"/>
  <c r="T3017" i="9"/>
  <c r="R3017" i="9"/>
  <c r="Q3017" i="9"/>
  <c r="O3017" i="9"/>
  <c r="N3017" i="9"/>
  <c r="L3017" i="9"/>
  <c r="K3017" i="9"/>
  <c r="X3016" i="9"/>
  <c r="W3016" i="9"/>
  <c r="U3016" i="9"/>
  <c r="T3016" i="9"/>
  <c r="R3016" i="9"/>
  <c r="Q3016" i="9"/>
  <c r="O3016" i="9"/>
  <c r="N3016" i="9"/>
  <c r="L3016" i="9"/>
  <c r="G3016" i="9" s="1"/>
  <c r="K3016" i="9"/>
  <c r="X3015" i="9"/>
  <c r="W3015" i="9"/>
  <c r="U3015" i="9"/>
  <c r="T3015" i="9"/>
  <c r="R3015" i="9"/>
  <c r="Q3015" i="9"/>
  <c r="O3015" i="9"/>
  <c r="N3015" i="9"/>
  <c r="L3015" i="9"/>
  <c r="G3015" i="9" s="1"/>
  <c r="K3015" i="9"/>
  <c r="F3015" i="9" s="1"/>
  <c r="X3014" i="9"/>
  <c r="W3014" i="9"/>
  <c r="U3014" i="9"/>
  <c r="T3014" i="9"/>
  <c r="R3014" i="9"/>
  <c r="Q3014" i="9"/>
  <c r="O3014" i="9"/>
  <c r="N3014" i="9"/>
  <c r="L3014" i="9"/>
  <c r="K3014" i="9"/>
  <c r="F3014" i="9" s="1"/>
  <c r="X3013" i="9"/>
  <c r="W3013" i="9"/>
  <c r="U3013" i="9"/>
  <c r="T3013" i="9"/>
  <c r="R3013" i="9"/>
  <c r="Q3013" i="9"/>
  <c r="O3013" i="9"/>
  <c r="N3013" i="9"/>
  <c r="L3013" i="9"/>
  <c r="K3013" i="9"/>
  <c r="F3013" i="9" s="1"/>
  <c r="X3012" i="9"/>
  <c r="W3012" i="9"/>
  <c r="U3012" i="9"/>
  <c r="T3012" i="9"/>
  <c r="R3012" i="9"/>
  <c r="Q3012" i="9"/>
  <c r="O3012" i="9"/>
  <c r="N3012" i="9"/>
  <c r="L3012" i="9"/>
  <c r="K3012" i="9"/>
  <c r="X3011" i="9"/>
  <c r="W3011" i="9"/>
  <c r="U3011" i="9"/>
  <c r="T3011" i="9"/>
  <c r="R3011" i="9"/>
  <c r="Q3011" i="9"/>
  <c r="O3011" i="9"/>
  <c r="N3011" i="9"/>
  <c r="L3011" i="9"/>
  <c r="K3011" i="9"/>
  <c r="X3010" i="9"/>
  <c r="W3010" i="9"/>
  <c r="U3010" i="9"/>
  <c r="T3010" i="9"/>
  <c r="R3010" i="9"/>
  <c r="Q3010" i="9"/>
  <c r="O3010" i="9"/>
  <c r="N3010" i="9"/>
  <c r="L3010" i="9"/>
  <c r="G3010" i="9" s="1"/>
  <c r="K3010" i="9"/>
  <c r="X3009" i="9"/>
  <c r="W3009" i="9"/>
  <c r="U3009" i="9"/>
  <c r="T3009" i="9"/>
  <c r="R3009" i="9"/>
  <c r="Q3009" i="9"/>
  <c r="O3009" i="9"/>
  <c r="N3009" i="9"/>
  <c r="L3009" i="9"/>
  <c r="G3009" i="9" s="1"/>
  <c r="K3009" i="9"/>
  <c r="X3008" i="9"/>
  <c r="W3008" i="9"/>
  <c r="U3008" i="9"/>
  <c r="T3008" i="9"/>
  <c r="R3008" i="9"/>
  <c r="Q3008" i="9"/>
  <c r="O3008" i="9"/>
  <c r="N3008" i="9"/>
  <c r="L3008" i="9"/>
  <c r="G3008" i="9" s="1"/>
  <c r="K3008" i="9"/>
  <c r="F3008" i="9" s="1"/>
  <c r="X3007" i="9"/>
  <c r="W3007" i="9"/>
  <c r="U3007" i="9"/>
  <c r="T3007" i="9"/>
  <c r="R3007" i="9"/>
  <c r="Q3007" i="9"/>
  <c r="O3007" i="9"/>
  <c r="N3007" i="9"/>
  <c r="L3007" i="9"/>
  <c r="K3007" i="9"/>
  <c r="F3007" i="9" s="1"/>
  <c r="X3006" i="9"/>
  <c r="W3006" i="9"/>
  <c r="U3006" i="9"/>
  <c r="T3006" i="9"/>
  <c r="R3006" i="9"/>
  <c r="Q3006" i="9"/>
  <c r="O3006" i="9"/>
  <c r="N3006" i="9"/>
  <c r="L3006" i="9"/>
  <c r="K3006" i="9"/>
  <c r="X3005" i="9"/>
  <c r="W3005" i="9"/>
  <c r="U3005" i="9"/>
  <c r="T3005" i="9"/>
  <c r="R3005" i="9"/>
  <c r="Q3005" i="9"/>
  <c r="O3005" i="9"/>
  <c r="N3005" i="9"/>
  <c r="L3005" i="9"/>
  <c r="K3005" i="9"/>
  <c r="X3004" i="9"/>
  <c r="W3004" i="9"/>
  <c r="U3004" i="9"/>
  <c r="T3004" i="9"/>
  <c r="R3004" i="9"/>
  <c r="Q3004" i="9"/>
  <c r="O3004" i="9"/>
  <c r="N3004" i="9"/>
  <c r="L3004" i="9"/>
  <c r="G3004" i="9" s="1"/>
  <c r="K3004" i="9"/>
  <c r="X3003" i="9"/>
  <c r="W3003" i="9"/>
  <c r="U3003" i="9"/>
  <c r="T3003" i="9"/>
  <c r="R3003" i="9"/>
  <c r="Q3003" i="9"/>
  <c r="O3003" i="9"/>
  <c r="N3003" i="9"/>
  <c r="L3003" i="9"/>
  <c r="G3003" i="9" s="1"/>
  <c r="K3003" i="9"/>
  <c r="X3002" i="9"/>
  <c r="W3002" i="9"/>
  <c r="U3002" i="9"/>
  <c r="T3002" i="9"/>
  <c r="R3002" i="9"/>
  <c r="Q3002" i="9"/>
  <c r="O3002" i="9"/>
  <c r="N3002" i="9"/>
  <c r="L3002" i="9"/>
  <c r="G3002" i="9" s="1"/>
  <c r="K3002" i="9"/>
  <c r="F3002" i="9" s="1"/>
  <c r="X3001" i="9"/>
  <c r="W3001" i="9"/>
  <c r="U3001" i="9"/>
  <c r="T3001" i="9"/>
  <c r="R3001" i="9"/>
  <c r="Q3001" i="9"/>
  <c r="O3001" i="9"/>
  <c r="N3001" i="9"/>
  <c r="L3001" i="9"/>
  <c r="G3001" i="9" s="1"/>
  <c r="K3001" i="9"/>
  <c r="F3001" i="9" s="1"/>
  <c r="X3000" i="9"/>
  <c r="W3000" i="9"/>
  <c r="U3000" i="9"/>
  <c r="T3000" i="9"/>
  <c r="R3000" i="9"/>
  <c r="Q3000" i="9"/>
  <c r="O3000" i="9"/>
  <c r="N3000" i="9"/>
  <c r="L3000" i="9"/>
  <c r="K3000" i="9"/>
  <c r="F3000" i="9" s="1"/>
  <c r="X2999" i="9"/>
  <c r="W2999" i="9"/>
  <c r="U2999" i="9"/>
  <c r="T2999" i="9"/>
  <c r="R2999" i="9"/>
  <c r="Q2999" i="9"/>
  <c r="O2999" i="9"/>
  <c r="N2999" i="9"/>
  <c r="L2999" i="9"/>
  <c r="K2999" i="9"/>
  <c r="X2998" i="9"/>
  <c r="W2998" i="9"/>
  <c r="U2998" i="9"/>
  <c r="T2998" i="9"/>
  <c r="R2998" i="9"/>
  <c r="Q2998" i="9"/>
  <c r="O2998" i="9"/>
  <c r="N2998" i="9"/>
  <c r="L2998" i="9"/>
  <c r="G2998" i="9" s="1"/>
  <c r="K2998" i="9"/>
  <c r="X2997" i="9"/>
  <c r="W2997" i="9"/>
  <c r="U2997" i="9"/>
  <c r="T2997" i="9"/>
  <c r="R2997" i="9"/>
  <c r="Q2997" i="9"/>
  <c r="O2997" i="9"/>
  <c r="N2997" i="9"/>
  <c r="L2997" i="9"/>
  <c r="G2997" i="9" s="1"/>
  <c r="K2997" i="9"/>
  <c r="X2996" i="9"/>
  <c r="W2996" i="9"/>
  <c r="U2996" i="9"/>
  <c r="T2996" i="9"/>
  <c r="R2996" i="9"/>
  <c r="Q2996" i="9"/>
  <c r="O2996" i="9"/>
  <c r="N2996" i="9"/>
  <c r="L2996" i="9"/>
  <c r="G2996" i="9" s="1"/>
  <c r="K2996" i="9"/>
  <c r="F2996" i="9" s="1"/>
  <c r="X2995" i="9"/>
  <c r="W2995" i="9"/>
  <c r="U2995" i="9"/>
  <c r="T2995" i="9"/>
  <c r="R2995" i="9"/>
  <c r="Q2995" i="9"/>
  <c r="O2995" i="9"/>
  <c r="N2995" i="9"/>
  <c r="L2995" i="9"/>
  <c r="G2995" i="9" s="1"/>
  <c r="K2995" i="9"/>
  <c r="F2995" i="9" s="1"/>
  <c r="X2994" i="9"/>
  <c r="W2994" i="9"/>
  <c r="U2994" i="9"/>
  <c r="T2994" i="9"/>
  <c r="R2994" i="9"/>
  <c r="Q2994" i="9"/>
  <c r="O2994" i="9"/>
  <c r="N2994" i="9"/>
  <c r="L2994" i="9"/>
  <c r="K2994" i="9"/>
  <c r="F2994" i="9" s="1"/>
  <c r="X2993" i="9"/>
  <c r="W2993" i="9"/>
  <c r="U2993" i="9"/>
  <c r="T2993" i="9"/>
  <c r="R2993" i="9"/>
  <c r="Q2993" i="9"/>
  <c r="O2993" i="9"/>
  <c r="N2993" i="9"/>
  <c r="L2993" i="9"/>
  <c r="K2993" i="9"/>
  <c r="X2992" i="9"/>
  <c r="W2992" i="9"/>
  <c r="U2992" i="9"/>
  <c r="T2992" i="9"/>
  <c r="R2992" i="9"/>
  <c r="Q2992" i="9"/>
  <c r="O2992" i="9"/>
  <c r="N2992" i="9"/>
  <c r="L2992" i="9"/>
  <c r="G2992" i="9" s="1"/>
  <c r="K2992" i="9"/>
  <c r="X2991" i="9"/>
  <c r="W2991" i="9"/>
  <c r="U2991" i="9"/>
  <c r="T2991" i="9"/>
  <c r="R2991" i="9"/>
  <c r="Q2991" i="9"/>
  <c r="O2991" i="9"/>
  <c r="N2991" i="9"/>
  <c r="L2991" i="9"/>
  <c r="G2991" i="9" s="1"/>
  <c r="K2991" i="9"/>
  <c r="F2991" i="9" s="1"/>
  <c r="X2990" i="9"/>
  <c r="W2990" i="9"/>
  <c r="U2990" i="9"/>
  <c r="T2990" i="9"/>
  <c r="R2990" i="9"/>
  <c r="Q2990" i="9"/>
  <c r="O2990" i="9"/>
  <c r="N2990" i="9"/>
  <c r="L2990" i="9"/>
  <c r="K2990" i="9"/>
  <c r="F2990" i="9" s="1"/>
  <c r="X2989" i="9"/>
  <c r="W2989" i="9"/>
  <c r="U2989" i="9"/>
  <c r="T2989" i="9"/>
  <c r="R2989" i="9"/>
  <c r="Q2989" i="9"/>
  <c r="O2989" i="9"/>
  <c r="N2989" i="9"/>
  <c r="L2989" i="9"/>
  <c r="K2989" i="9"/>
  <c r="F2989" i="9" s="1"/>
  <c r="X2988" i="9"/>
  <c r="W2988" i="9"/>
  <c r="U2988" i="9"/>
  <c r="T2988" i="9"/>
  <c r="R2988" i="9"/>
  <c r="Q2988" i="9"/>
  <c r="O2988" i="9"/>
  <c r="N2988" i="9"/>
  <c r="L2988" i="9"/>
  <c r="K2988" i="9"/>
  <c r="X2987" i="9"/>
  <c r="W2987" i="9"/>
  <c r="U2987" i="9"/>
  <c r="T2987" i="9"/>
  <c r="R2987" i="9"/>
  <c r="Q2987" i="9"/>
  <c r="O2987" i="9"/>
  <c r="N2987" i="9"/>
  <c r="L2987" i="9"/>
  <c r="K2987" i="9"/>
  <c r="X2986" i="9"/>
  <c r="W2986" i="9"/>
  <c r="U2986" i="9"/>
  <c r="T2986" i="9"/>
  <c r="R2986" i="9"/>
  <c r="Q2986" i="9"/>
  <c r="O2986" i="9"/>
  <c r="N2986" i="9"/>
  <c r="L2986" i="9"/>
  <c r="G2986" i="9" s="1"/>
  <c r="K2986" i="9"/>
  <c r="X2985" i="9"/>
  <c r="W2985" i="9"/>
  <c r="U2985" i="9"/>
  <c r="T2985" i="9"/>
  <c r="R2985" i="9"/>
  <c r="Q2985" i="9"/>
  <c r="O2985" i="9"/>
  <c r="N2985" i="9"/>
  <c r="L2985" i="9"/>
  <c r="G2985" i="9" s="1"/>
  <c r="K2985" i="9"/>
  <c r="F2985" i="9" s="1"/>
  <c r="X2984" i="9"/>
  <c r="W2984" i="9"/>
  <c r="U2984" i="9"/>
  <c r="T2984" i="9"/>
  <c r="R2984" i="9"/>
  <c r="Q2984" i="9"/>
  <c r="O2984" i="9"/>
  <c r="N2984" i="9"/>
  <c r="L2984" i="9"/>
  <c r="K2984" i="9"/>
  <c r="F2984" i="9" s="1"/>
  <c r="X2983" i="9"/>
  <c r="W2983" i="9"/>
  <c r="U2983" i="9"/>
  <c r="T2983" i="9"/>
  <c r="R2983" i="9"/>
  <c r="Q2983" i="9"/>
  <c r="O2983" i="9"/>
  <c r="N2983" i="9"/>
  <c r="L2983" i="9"/>
  <c r="K2983" i="9"/>
  <c r="X2982" i="9"/>
  <c r="W2982" i="9"/>
  <c r="U2982" i="9"/>
  <c r="T2982" i="9"/>
  <c r="R2982" i="9"/>
  <c r="Q2982" i="9"/>
  <c r="O2982" i="9"/>
  <c r="N2982" i="9"/>
  <c r="L2982" i="9"/>
  <c r="G2982" i="9" s="1"/>
  <c r="K2982" i="9"/>
  <c r="X2981" i="9"/>
  <c r="W2981" i="9"/>
  <c r="U2981" i="9"/>
  <c r="T2981" i="9"/>
  <c r="R2981" i="9"/>
  <c r="Q2981" i="9"/>
  <c r="O2981" i="9"/>
  <c r="N2981" i="9"/>
  <c r="L2981" i="9"/>
  <c r="G2981" i="9" s="1"/>
  <c r="K2981" i="9"/>
  <c r="X2980" i="9"/>
  <c r="W2980" i="9"/>
  <c r="U2980" i="9"/>
  <c r="T2980" i="9"/>
  <c r="R2980" i="9"/>
  <c r="Q2980" i="9"/>
  <c r="O2980" i="9"/>
  <c r="N2980" i="9"/>
  <c r="L2980" i="9"/>
  <c r="G2980" i="9" s="1"/>
  <c r="K2980" i="9"/>
  <c r="F2980" i="9" s="1"/>
  <c r="X2979" i="9"/>
  <c r="W2979" i="9"/>
  <c r="U2979" i="9"/>
  <c r="T2979" i="9"/>
  <c r="R2979" i="9"/>
  <c r="Q2979" i="9"/>
  <c r="O2979" i="9"/>
  <c r="N2979" i="9"/>
  <c r="L2979" i="9"/>
  <c r="G2979" i="9" s="1"/>
  <c r="K2979" i="9"/>
  <c r="F2979" i="9" s="1"/>
  <c r="X2978" i="9"/>
  <c r="W2978" i="9"/>
  <c r="U2978" i="9"/>
  <c r="T2978" i="9"/>
  <c r="R2978" i="9"/>
  <c r="Q2978" i="9"/>
  <c r="O2978" i="9"/>
  <c r="N2978" i="9"/>
  <c r="L2978" i="9"/>
  <c r="K2978" i="9"/>
  <c r="F2978" i="9" s="1"/>
  <c r="X2977" i="9"/>
  <c r="W2977" i="9"/>
  <c r="U2977" i="9"/>
  <c r="T2977" i="9"/>
  <c r="R2977" i="9"/>
  <c r="Q2977" i="9"/>
  <c r="O2977" i="9"/>
  <c r="N2977" i="9"/>
  <c r="L2977" i="9"/>
  <c r="K2977" i="9"/>
  <c r="F2977" i="9" s="1"/>
  <c r="X2976" i="9"/>
  <c r="W2976" i="9"/>
  <c r="U2976" i="9"/>
  <c r="T2976" i="9"/>
  <c r="R2976" i="9"/>
  <c r="Q2976" i="9"/>
  <c r="O2976" i="9"/>
  <c r="N2976" i="9"/>
  <c r="L2976" i="9"/>
  <c r="K2976" i="9"/>
  <c r="X2975" i="9"/>
  <c r="W2975" i="9"/>
  <c r="U2975" i="9"/>
  <c r="T2975" i="9"/>
  <c r="R2975" i="9"/>
  <c r="Q2975" i="9"/>
  <c r="O2975" i="9"/>
  <c r="N2975" i="9"/>
  <c r="L2975" i="9"/>
  <c r="G2975" i="9" s="1"/>
  <c r="K2975" i="9"/>
  <c r="X2974" i="9"/>
  <c r="W2974" i="9"/>
  <c r="U2974" i="9"/>
  <c r="T2974" i="9"/>
  <c r="R2974" i="9"/>
  <c r="Q2974" i="9"/>
  <c r="O2974" i="9"/>
  <c r="N2974" i="9"/>
  <c r="L2974" i="9"/>
  <c r="G2974" i="9" s="1"/>
  <c r="K2974" i="9"/>
  <c r="F2974" i="9" s="1"/>
  <c r="X2973" i="9"/>
  <c r="W2973" i="9"/>
  <c r="U2973" i="9"/>
  <c r="T2973" i="9"/>
  <c r="R2973" i="9"/>
  <c r="Q2973" i="9"/>
  <c r="O2973" i="9"/>
  <c r="N2973" i="9"/>
  <c r="L2973" i="9"/>
  <c r="G2973" i="9" s="1"/>
  <c r="K2973" i="9"/>
  <c r="F2973" i="9" s="1"/>
  <c r="X2972" i="9"/>
  <c r="W2972" i="9"/>
  <c r="U2972" i="9"/>
  <c r="T2972" i="9"/>
  <c r="R2972" i="9"/>
  <c r="Q2972" i="9"/>
  <c r="O2972" i="9"/>
  <c r="N2972" i="9"/>
  <c r="L2972" i="9"/>
  <c r="K2972" i="9"/>
  <c r="F2972" i="9" s="1"/>
  <c r="X2971" i="9"/>
  <c r="W2971" i="9"/>
  <c r="U2971" i="9"/>
  <c r="T2971" i="9"/>
  <c r="R2971" i="9"/>
  <c r="Q2971" i="9"/>
  <c r="O2971" i="9"/>
  <c r="N2971" i="9"/>
  <c r="L2971" i="9"/>
  <c r="K2971" i="9"/>
  <c r="F2971" i="9" s="1"/>
  <c r="X2970" i="9"/>
  <c r="W2970" i="9"/>
  <c r="U2970" i="9"/>
  <c r="T2970" i="9"/>
  <c r="R2970" i="9"/>
  <c r="Q2970" i="9"/>
  <c r="O2970" i="9"/>
  <c r="N2970" i="9"/>
  <c r="L2970" i="9"/>
  <c r="K2970" i="9"/>
  <c r="X2969" i="9"/>
  <c r="W2969" i="9"/>
  <c r="U2969" i="9"/>
  <c r="T2969" i="9"/>
  <c r="R2969" i="9"/>
  <c r="Q2969" i="9"/>
  <c r="O2969" i="9"/>
  <c r="N2969" i="9"/>
  <c r="L2969" i="9"/>
  <c r="G2969" i="9" s="1"/>
  <c r="K2969" i="9"/>
  <c r="X2968" i="9"/>
  <c r="W2968" i="9"/>
  <c r="U2968" i="9"/>
  <c r="T2968" i="9"/>
  <c r="R2968" i="9"/>
  <c r="Q2968" i="9"/>
  <c r="O2968" i="9"/>
  <c r="N2968" i="9"/>
  <c r="L2968" i="9"/>
  <c r="G2968" i="9" s="1"/>
  <c r="K2968" i="9"/>
  <c r="F2968" i="9" s="1"/>
  <c r="X2967" i="9"/>
  <c r="W2967" i="9"/>
  <c r="U2967" i="9"/>
  <c r="T2967" i="9"/>
  <c r="R2967" i="9"/>
  <c r="Q2967" i="9"/>
  <c r="O2967" i="9"/>
  <c r="N2967" i="9"/>
  <c r="L2967" i="9"/>
  <c r="K2967" i="9"/>
  <c r="F2967" i="9" s="1"/>
  <c r="X2966" i="9"/>
  <c r="W2966" i="9"/>
  <c r="U2966" i="9"/>
  <c r="T2966" i="9"/>
  <c r="R2966" i="9"/>
  <c r="Q2966" i="9"/>
  <c r="O2966" i="9"/>
  <c r="N2966" i="9"/>
  <c r="L2966" i="9"/>
  <c r="K2966" i="9"/>
  <c r="X2965" i="9"/>
  <c r="W2965" i="9"/>
  <c r="U2965" i="9"/>
  <c r="T2965" i="9"/>
  <c r="R2965" i="9"/>
  <c r="Q2965" i="9"/>
  <c r="O2965" i="9"/>
  <c r="N2965" i="9"/>
  <c r="F2965" i="9" s="1"/>
  <c r="L2965" i="9"/>
  <c r="K2965" i="9"/>
  <c r="X2964" i="9"/>
  <c r="W2964" i="9"/>
  <c r="U2964" i="9"/>
  <c r="T2964" i="9"/>
  <c r="R2964" i="9"/>
  <c r="Q2964" i="9"/>
  <c r="O2964" i="9"/>
  <c r="N2964" i="9"/>
  <c r="L2964" i="9"/>
  <c r="G2964" i="9" s="1"/>
  <c r="K2964" i="9"/>
  <c r="X2963" i="9"/>
  <c r="W2963" i="9"/>
  <c r="U2963" i="9"/>
  <c r="T2963" i="9"/>
  <c r="R2963" i="9"/>
  <c r="Q2963" i="9"/>
  <c r="O2963" i="9"/>
  <c r="N2963" i="9"/>
  <c r="L2963" i="9"/>
  <c r="G2963" i="9" s="1"/>
  <c r="K2963" i="9"/>
  <c r="X2962" i="9"/>
  <c r="W2962" i="9"/>
  <c r="U2962" i="9"/>
  <c r="T2962" i="9"/>
  <c r="R2962" i="9"/>
  <c r="Q2962" i="9"/>
  <c r="O2962" i="9"/>
  <c r="N2962" i="9"/>
  <c r="L2962" i="9"/>
  <c r="G2962" i="9" s="1"/>
  <c r="K2962" i="9"/>
  <c r="F2962" i="9" s="1"/>
  <c r="X2961" i="9"/>
  <c r="W2961" i="9"/>
  <c r="U2961" i="9"/>
  <c r="T2961" i="9"/>
  <c r="R2961" i="9"/>
  <c r="Q2961" i="9"/>
  <c r="O2961" i="9"/>
  <c r="N2961" i="9"/>
  <c r="L2961" i="9"/>
  <c r="K2961" i="9"/>
  <c r="F2961" i="9" s="1"/>
  <c r="X2960" i="9"/>
  <c r="W2960" i="9"/>
  <c r="U2960" i="9"/>
  <c r="T2960" i="9"/>
  <c r="R2960" i="9"/>
  <c r="Q2960" i="9"/>
  <c r="O2960" i="9"/>
  <c r="N2960" i="9"/>
  <c r="L2960" i="9"/>
  <c r="K2960" i="9"/>
  <c r="X2959" i="9"/>
  <c r="W2959" i="9"/>
  <c r="U2959" i="9"/>
  <c r="T2959" i="9"/>
  <c r="R2959" i="9"/>
  <c r="Q2959" i="9"/>
  <c r="O2959" i="9"/>
  <c r="N2959" i="9"/>
  <c r="L2959" i="9"/>
  <c r="G2959" i="9" s="1"/>
  <c r="K2959" i="9"/>
  <c r="X2958" i="9"/>
  <c r="W2958" i="9"/>
  <c r="U2958" i="9"/>
  <c r="T2958" i="9"/>
  <c r="R2958" i="9"/>
  <c r="Q2958" i="9"/>
  <c r="O2958" i="9"/>
  <c r="N2958" i="9"/>
  <c r="L2958" i="9"/>
  <c r="G2958" i="9" s="1"/>
  <c r="K2958" i="9"/>
  <c r="F2958" i="9" s="1"/>
  <c r="X2957" i="9"/>
  <c r="W2957" i="9"/>
  <c r="U2957" i="9"/>
  <c r="T2957" i="9"/>
  <c r="R2957" i="9"/>
  <c r="Q2957" i="9"/>
  <c r="O2957" i="9"/>
  <c r="N2957" i="9"/>
  <c r="L2957" i="9"/>
  <c r="G2957" i="9" s="1"/>
  <c r="K2957" i="9"/>
  <c r="F2957" i="9" s="1"/>
  <c r="X2956" i="9"/>
  <c r="W2956" i="9"/>
  <c r="U2956" i="9"/>
  <c r="T2956" i="9"/>
  <c r="R2956" i="9"/>
  <c r="Q2956" i="9"/>
  <c r="O2956" i="9"/>
  <c r="N2956" i="9"/>
  <c r="L2956" i="9"/>
  <c r="K2956" i="9"/>
  <c r="F2956" i="9" s="1"/>
  <c r="X2955" i="9"/>
  <c r="W2955" i="9"/>
  <c r="U2955" i="9"/>
  <c r="T2955" i="9"/>
  <c r="R2955" i="9"/>
  <c r="Q2955" i="9"/>
  <c r="O2955" i="9"/>
  <c r="N2955" i="9"/>
  <c r="L2955" i="9"/>
  <c r="K2955" i="9"/>
  <c r="F2955" i="9" s="1"/>
  <c r="X2954" i="9"/>
  <c r="W2954" i="9"/>
  <c r="U2954" i="9"/>
  <c r="T2954" i="9"/>
  <c r="R2954" i="9"/>
  <c r="Q2954" i="9"/>
  <c r="O2954" i="9"/>
  <c r="N2954" i="9"/>
  <c r="L2954" i="9"/>
  <c r="K2954" i="9"/>
  <c r="X2953" i="9"/>
  <c r="W2953" i="9"/>
  <c r="U2953" i="9"/>
  <c r="T2953" i="9"/>
  <c r="R2953" i="9"/>
  <c r="Q2953" i="9"/>
  <c r="O2953" i="9"/>
  <c r="N2953" i="9"/>
  <c r="L2953" i="9"/>
  <c r="G2953" i="9" s="1"/>
  <c r="K2953" i="9"/>
  <c r="X2952" i="9"/>
  <c r="W2952" i="9"/>
  <c r="U2952" i="9"/>
  <c r="T2952" i="9"/>
  <c r="R2952" i="9"/>
  <c r="Q2952" i="9"/>
  <c r="O2952" i="9"/>
  <c r="N2952" i="9"/>
  <c r="L2952" i="9"/>
  <c r="G2952" i="9" s="1"/>
  <c r="K2952" i="9"/>
  <c r="F2952" i="9" s="1"/>
  <c r="X2951" i="9"/>
  <c r="W2951" i="9"/>
  <c r="U2951" i="9"/>
  <c r="T2951" i="9"/>
  <c r="R2951" i="9"/>
  <c r="Q2951" i="9"/>
  <c r="O2951" i="9"/>
  <c r="N2951" i="9"/>
  <c r="L2951" i="9"/>
  <c r="K2951" i="9"/>
  <c r="F2951" i="9" s="1"/>
  <c r="X2950" i="9"/>
  <c r="W2950" i="9"/>
  <c r="U2950" i="9"/>
  <c r="T2950" i="9"/>
  <c r="R2950" i="9"/>
  <c r="Q2950" i="9"/>
  <c r="O2950" i="9"/>
  <c r="N2950" i="9"/>
  <c r="L2950" i="9"/>
  <c r="K2950" i="9"/>
  <c r="X2949" i="9"/>
  <c r="W2949" i="9"/>
  <c r="U2949" i="9"/>
  <c r="T2949" i="9"/>
  <c r="R2949" i="9"/>
  <c r="Q2949" i="9"/>
  <c r="O2949" i="9"/>
  <c r="N2949" i="9"/>
  <c r="L2949" i="9"/>
  <c r="K2949" i="9"/>
  <c r="X2948" i="9"/>
  <c r="W2948" i="9"/>
  <c r="U2948" i="9"/>
  <c r="T2948" i="9"/>
  <c r="R2948" i="9"/>
  <c r="Q2948" i="9"/>
  <c r="O2948" i="9"/>
  <c r="N2948" i="9"/>
  <c r="L2948" i="9"/>
  <c r="G2948" i="9" s="1"/>
  <c r="K2948" i="9"/>
  <c r="X2947" i="9"/>
  <c r="W2947" i="9"/>
  <c r="U2947" i="9"/>
  <c r="T2947" i="9"/>
  <c r="R2947" i="9"/>
  <c r="Q2947" i="9"/>
  <c r="O2947" i="9"/>
  <c r="N2947" i="9"/>
  <c r="L2947" i="9"/>
  <c r="G2947" i="9" s="1"/>
  <c r="K2947" i="9"/>
  <c r="X2946" i="9"/>
  <c r="W2946" i="9"/>
  <c r="U2946" i="9"/>
  <c r="T2946" i="9"/>
  <c r="R2946" i="9"/>
  <c r="Q2946" i="9"/>
  <c r="O2946" i="9"/>
  <c r="N2946" i="9"/>
  <c r="L2946" i="9"/>
  <c r="G2946" i="9" s="1"/>
  <c r="K2946" i="9"/>
  <c r="F2946" i="9" s="1"/>
  <c r="X2945" i="9"/>
  <c r="W2945" i="9"/>
  <c r="U2945" i="9"/>
  <c r="T2945" i="9"/>
  <c r="R2945" i="9"/>
  <c r="Q2945" i="9"/>
  <c r="O2945" i="9"/>
  <c r="N2945" i="9"/>
  <c r="L2945" i="9"/>
  <c r="K2945" i="9"/>
  <c r="F2945" i="9" s="1"/>
  <c r="X2944" i="9"/>
  <c r="W2944" i="9"/>
  <c r="U2944" i="9"/>
  <c r="T2944" i="9"/>
  <c r="R2944" i="9"/>
  <c r="Q2944" i="9"/>
  <c r="O2944" i="9"/>
  <c r="N2944" i="9"/>
  <c r="L2944" i="9"/>
  <c r="K2944" i="9"/>
  <c r="X2943" i="9"/>
  <c r="W2943" i="9"/>
  <c r="U2943" i="9"/>
  <c r="T2943" i="9"/>
  <c r="R2943" i="9"/>
  <c r="Q2943" i="9"/>
  <c r="O2943" i="9"/>
  <c r="N2943" i="9"/>
  <c r="L2943" i="9"/>
  <c r="G2943" i="9" s="1"/>
  <c r="K2943" i="9"/>
  <c r="X2942" i="9"/>
  <c r="W2942" i="9"/>
  <c r="U2942" i="9"/>
  <c r="T2942" i="9"/>
  <c r="R2942" i="9"/>
  <c r="Q2942" i="9"/>
  <c r="O2942" i="9"/>
  <c r="N2942" i="9"/>
  <c r="L2942" i="9"/>
  <c r="G2942" i="9" s="1"/>
  <c r="K2942" i="9"/>
  <c r="F2942" i="9" s="1"/>
  <c r="X2941" i="9"/>
  <c r="W2941" i="9"/>
  <c r="U2941" i="9"/>
  <c r="T2941" i="9"/>
  <c r="R2941" i="9"/>
  <c r="Q2941" i="9"/>
  <c r="O2941" i="9"/>
  <c r="N2941" i="9"/>
  <c r="L2941" i="9"/>
  <c r="G2941" i="9" s="1"/>
  <c r="K2941" i="9"/>
  <c r="F2941" i="9" s="1"/>
  <c r="X2940" i="9"/>
  <c r="W2940" i="9"/>
  <c r="U2940" i="9"/>
  <c r="T2940" i="9"/>
  <c r="R2940" i="9"/>
  <c r="Q2940" i="9"/>
  <c r="O2940" i="9"/>
  <c r="N2940" i="9"/>
  <c r="L2940" i="9"/>
  <c r="K2940" i="9"/>
  <c r="F2940" i="9" s="1"/>
  <c r="X2939" i="9"/>
  <c r="W2939" i="9"/>
  <c r="U2939" i="9"/>
  <c r="T2939" i="9"/>
  <c r="R2939" i="9"/>
  <c r="Q2939" i="9"/>
  <c r="O2939" i="9"/>
  <c r="N2939" i="9"/>
  <c r="L2939" i="9"/>
  <c r="K2939" i="9"/>
  <c r="F2939" i="9" s="1"/>
  <c r="X2938" i="9"/>
  <c r="W2938" i="9"/>
  <c r="U2938" i="9"/>
  <c r="T2938" i="9"/>
  <c r="R2938" i="9"/>
  <c r="Q2938" i="9"/>
  <c r="O2938" i="9"/>
  <c r="N2938" i="9"/>
  <c r="L2938" i="9"/>
  <c r="K2938" i="9"/>
  <c r="X2937" i="9"/>
  <c r="W2937" i="9"/>
  <c r="U2937" i="9"/>
  <c r="T2937" i="9"/>
  <c r="R2937" i="9"/>
  <c r="Q2937" i="9"/>
  <c r="O2937" i="9"/>
  <c r="N2937" i="9"/>
  <c r="L2937" i="9"/>
  <c r="K2937" i="9"/>
  <c r="X2936" i="9"/>
  <c r="W2936" i="9"/>
  <c r="U2936" i="9"/>
  <c r="T2936" i="9"/>
  <c r="R2936" i="9"/>
  <c r="Q2936" i="9"/>
  <c r="O2936" i="9"/>
  <c r="N2936" i="9"/>
  <c r="L2936" i="9"/>
  <c r="G2936" i="9" s="1"/>
  <c r="K2936" i="9"/>
  <c r="X2935" i="9"/>
  <c r="W2935" i="9"/>
  <c r="U2935" i="9"/>
  <c r="T2935" i="9"/>
  <c r="R2935" i="9"/>
  <c r="Q2935" i="9"/>
  <c r="O2935" i="9"/>
  <c r="N2935" i="9"/>
  <c r="L2935" i="9"/>
  <c r="G2935" i="9" s="1"/>
  <c r="K2935" i="9"/>
  <c r="F2935" i="9" s="1"/>
  <c r="X2934" i="9"/>
  <c r="W2934" i="9"/>
  <c r="U2934" i="9"/>
  <c r="T2934" i="9"/>
  <c r="R2934" i="9"/>
  <c r="Q2934" i="9"/>
  <c r="O2934" i="9"/>
  <c r="N2934" i="9"/>
  <c r="L2934" i="9"/>
  <c r="K2934" i="9"/>
  <c r="F2934" i="9" s="1"/>
  <c r="X2933" i="9"/>
  <c r="W2933" i="9"/>
  <c r="U2933" i="9"/>
  <c r="T2933" i="9"/>
  <c r="R2933" i="9"/>
  <c r="Q2933" i="9"/>
  <c r="O2933" i="9"/>
  <c r="N2933" i="9"/>
  <c r="L2933" i="9"/>
  <c r="K2933" i="9"/>
  <c r="F2933" i="9" s="1"/>
  <c r="X2932" i="9"/>
  <c r="W2932" i="9"/>
  <c r="U2932" i="9"/>
  <c r="T2932" i="9"/>
  <c r="R2932" i="9"/>
  <c r="Q2932" i="9"/>
  <c r="O2932" i="9"/>
  <c r="N2932" i="9"/>
  <c r="L2932" i="9"/>
  <c r="K2932" i="9"/>
  <c r="X2931" i="9"/>
  <c r="W2931" i="9"/>
  <c r="U2931" i="9"/>
  <c r="T2931" i="9"/>
  <c r="R2931" i="9"/>
  <c r="Q2931" i="9"/>
  <c r="O2931" i="9"/>
  <c r="N2931" i="9"/>
  <c r="L2931" i="9"/>
  <c r="K2931" i="9"/>
  <c r="X2930" i="9"/>
  <c r="W2930" i="9"/>
  <c r="U2930" i="9"/>
  <c r="T2930" i="9"/>
  <c r="R2930" i="9"/>
  <c r="Q2930" i="9"/>
  <c r="O2930" i="9"/>
  <c r="N2930" i="9"/>
  <c r="L2930" i="9"/>
  <c r="G2930" i="9" s="1"/>
  <c r="K2930" i="9"/>
  <c r="X2929" i="9"/>
  <c r="W2929" i="9"/>
  <c r="U2929" i="9"/>
  <c r="T2929" i="9"/>
  <c r="R2929" i="9"/>
  <c r="Q2929" i="9"/>
  <c r="O2929" i="9"/>
  <c r="N2929" i="9"/>
  <c r="L2929" i="9"/>
  <c r="G2929" i="9" s="1"/>
  <c r="K2929" i="9"/>
  <c r="F2929" i="9" s="1"/>
  <c r="X2928" i="9"/>
  <c r="W2928" i="9"/>
  <c r="U2928" i="9"/>
  <c r="T2928" i="9"/>
  <c r="R2928" i="9"/>
  <c r="Q2928" i="9"/>
  <c r="O2928" i="9"/>
  <c r="N2928" i="9"/>
  <c r="L2928" i="9"/>
  <c r="K2928" i="9"/>
  <c r="F2928" i="9" s="1"/>
  <c r="X2927" i="9"/>
  <c r="W2927" i="9"/>
  <c r="U2927" i="9"/>
  <c r="T2927" i="9"/>
  <c r="R2927" i="9"/>
  <c r="Q2927" i="9"/>
  <c r="O2927" i="9"/>
  <c r="N2927" i="9"/>
  <c r="L2927" i="9"/>
  <c r="K2927" i="9"/>
  <c r="X2926" i="9"/>
  <c r="W2926" i="9"/>
  <c r="U2926" i="9"/>
  <c r="T2926" i="9"/>
  <c r="R2926" i="9"/>
  <c r="Q2926" i="9"/>
  <c r="O2926" i="9"/>
  <c r="N2926" i="9"/>
  <c r="L2926" i="9"/>
  <c r="G2926" i="9" s="1"/>
  <c r="K2926" i="9"/>
  <c r="X2925" i="9"/>
  <c r="W2925" i="9"/>
  <c r="U2925" i="9"/>
  <c r="T2925" i="9"/>
  <c r="R2925" i="9"/>
  <c r="Q2925" i="9"/>
  <c r="O2925" i="9"/>
  <c r="N2925" i="9"/>
  <c r="L2925" i="9"/>
  <c r="G2925" i="9" s="1"/>
  <c r="K2925" i="9"/>
  <c r="X2924" i="9"/>
  <c r="W2924" i="9"/>
  <c r="U2924" i="9"/>
  <c r="T2924" i="9"/>
  <c r="R2924" i="9"/>
  <c r="Q2924" i="9"/>
  <c r="O2924" i="9"/>
  <c r="N2924" i="9"/>
  <c r="L2924" i="9"/>
  <c r="G2924" i="9" s="1"/>
  <c r="K2924" i="9"/>
  <c r="F2924" i="9" s="1"/>
  <c r="X2923" i="9"/>
  <c r="W2923" i="9"/>
  <c r="U2923" i="9"/>
  <c r="T2923" i="9"/>
  <c r="R2923" i="9"/>
  <c r="Q2923" i="9"/>
  <c r="O2923" i="9"/>
  <c r="N2923" i="9"/>
  <c r="L2923" i="9"/>
  <c r="G2923" i="9" s="1"/>
  <c r="K2923" i="9"/>
  <c r="F2923" i="9" s="1"/>
  <c r="X2922" i="9"/>
  <c r="W2922" i="9"/>
  <c r="U2922" i="9"/>
  <c r="T2922" i="9"/>
  <c r="R2922" i="9"/>
  <c r="Q2922" i="9"/>
  <c r="O2922" i="9"/>
  <c r="N2922" i="9"/>
  <c r="L2922" i="9"/>
  <c r="K2922" i="9"/>
  <c r="F2922" i="9" s="1"/>
  <c r="X2921" i="9"/>
  <c r="W2921" i="9"/>
  <c r="U2921" i="9"/>
  <c r="T2921" i="9"/>
  <c r="R2921" i="9"/>
  <c r="Q2921" i="9"/>
  <c r="O2921" i="9"/>
  <c r="N2921" i="9"/>
  <c r="L2921" i="9"/>
  <c r="K2921" i="9"/>
  <c r="X2920" i="9"/>
  <c r="W2920" i="9"/>
  <c r="U2920" i="9"/>
  <c r="T2920" i="9"/>
  <c r="R2920" i="9"/>
  <c r="Q2920" i="9"/>
  <c r="O2920" i="9"/>
  <c r="N2920" i="9"/>
  <c r="L2920" i="9"/>
  <c r="G2920" i="9" s="1"/>
  <c r="K2920" i="9"/>
  <c r="X2919" i="9"/>
  <c r="W2919" i="9"/>
  <c r="U2919" i="9"/>
  <c r="T2919" i="9"/>
  <c r="R2919" i="9"/>
  <c r="Q2919" i="9"/>
  <c r="O2919" i="9"/>
  <c r="N2919" i="9"/>
  <c r="L2919" i="9"/>
  <c r="G2919" i="9" s="1"/>
  <c r="K2919" i="9"/>
  <c r="F2919" i="9" s="1"/>
  <c r="X2918" i="9"/>
  <c r="W2918" i="9"/>
  <c r="U2918" i="9"/>
  <c r="T2918" i="9"/>
  <c r="R2918" i="9"/>
  <c r="Q2918" i="9"/>
  <c r="O2918" i="9"/>
  <c r="N2918" i="9"/>
  <c r="L2918" i="9"/>
  <c r="K2918" i="9"/>
  <c r="F2918" i="9" s="1"/>
  <c r="X2917" i="9"/>
  <c r="W2917" i="9"/>
  <c r="U2917" i="9"/>
  <c r="T2917" i="9"/>
  <c r="R2917" i="9"/>
  <c r="Q2917" i="9"/>
  <c r="O2917" i="9"/>
  <c r="N2917" i="9"/>
  <c r="L2917" i="9"/>
  <c r="K2917" i="9"/>
  <c r="F2917" i="9" s="1"/>
  <c r="X2916" i="9"/>
  <c r="W2916" i="9"/>
  <c r="U2916" i="9"/>
  <c r="T2916" i="9"/>
  <c r="R2916" i="9"/>
  <c r="Q2916" i="9"/>
  <c r="O2916" i="9"/>
  <c r="N2916" i="9"/>
  <c r="L2916" i="9"/>
  <c r="K2916" i="9"/>
  <c r="X2915" i="9"/>
  <c r="W2915" i="9"/>
  <c r="U2915" i="9"/>
  <c r="T2915" i="9"/>
  <c r="R2915" i="9"/>
  <c r="Q2915" i="9"/>
  <c r="O2915" i="9"/>
  <c r="N2915" i="9"/>
  <c r="L2915" i="9"/>
  <c r="K2915" i="9"/>
  <c r="X2914" i="9"/>
  <c r="W2914" i="9"/>
  <c r="U2914" i="9"/>
  <c r="T2914" i="9"/>
  <c r="R2914" i="9"/>
  <c r="Q2914" i="9"/>
  <c r="O2914" i="9"/>
  <c r="N2914" i="9"/>
  <c r="L2914" i="9"/>
  <c r="G2914" i="9" s="1"/>
  <c r="K2914" i="9"/>
  <c r="X2913" i="9"/>
  <c r="W2913" i="9"/>
  <c r="U2913" i="9"/>
  <c r="T2913" i="9"/>
  <c r="R2913" i="9"/>
  <c r="Q2913" i="9"/>
  <c r="O2913" i="9"/>
  <c r="N2913" i="9"/>
  <c r="L2913" i="9"/>
  <c r="G2913" i="9" s="1"/>
  <c r="K2913" i="9"/>
  <c r="F2913" i="9" s="1"/>
  <c r="X2912" i="9"/>
  <c r="W2912" i="9"/>
  <c r="U2912" i="9"/>
  <c r="T2912" i="9"/>
  <c r="R2912" i="9"/>
  <c r="Q2912" i="9"/>
  <c r="O2912" i="9"/>
  <c r="N2912" i="9"/>
  <c r="L2912" i="9"/>
  <c r="K2912" i="9"/>
  <c r="F2912" i="9" s="1"/>
  <c r="X2911" i="9"/>
  <c r="W2911" i="9"/>
  <c r="U2911" i="9"/>
  <c r="T2911" i="9"/>
  <c r="R2911" i="9"/>
  <c r="Q2911" i="9"/>
  <c r="O2911" i="9"/>
  <c r="N2911" i="9"/>
  <c r="L2911" i="9"/>
  <c r="K2911" i="9"/>
  <c r="X2910" i="9"/>
  <c r="W2910" i="9"/>
  <c r="U2910" i="9"/>
  <c r="T2910" i="9"/>
  <c r="R2910" i="9"/>
  <c r="Q2910" i="9"/>
  <c r="O2910" i="9"/>
  <c r="N2910" i="9"/>
  <c r="L2910" i="9"/>
  <c r="G2910" i="9" s="1"/>
  <c r="K2910" i="9"/>
  <c r="X2909" i="9"/>
  <c r="W2909" i="9"/>
  <c r="U2909" i="9"/>
  <c r="T2909" i="9"/>
  <c r="R2909" i="9"/>
  <c r="Q2909" i="9"/>
  <c r="O2909" i="9"/>
  <c r="N2909" i="9"/>
  <c r="L2909" i="9"/>
  <c r="G2909" i="9" s="1"/>
  <c r="K2909" i="9"/>
  <c r="X2908" i="9"/>
  <c r="W2908" i="9"/>
  <c r="U2908" i="9"/>
  <c r="T2908" i="9"/>
  <c r="R2908" i="9"/>
  <c r="Q2908" i="9"/>
  <c r="O2908" i="9"/>
  <c r="N2908" i="9"/>
  <c r="L2908" i="9"/>
  <c r="G2908" i="9" s="1"/>
  <c r="K2908" i="9"/>
  <c r="F2908" i="9" s="1"/>
  <c r="X2907" i="9"/>
  <c r="W2907" i="9"/>
  <c r="U2907" i="9"/>
  <c r="T2907" i="9"/>
  <c r="R2907" i="9"/>
  <c r="Q2907" i="9"/>
  <c r="O2907" i="9"/>
  <c r="N2907" i="9"/>
  <c r="L2907" i="9"/>
  <c r="G2907" i="9" s="1"/>
  <c r="K2907" i="9"/>
  <c r="F2907" i="9" s="1"/>
  <c r="X2906" i="9"/>
  <c r="W2906" i="9"/>
  <c r="U2906" i="9"/>
  <c r="T2906" i="9"/>
  <c r="R2906" i="9"/>
  <c r="Q2906" i="9"/>
  <c r="O2906" i="9"/>
  <c r="N2906" i="9"/>
  <c r="L2906" i="9"/>
  <c r="K2906" i="9"/>
  <c r="F2906" i="9" s="1"/>
  <c r="X2905" i="9"/>
  <c r="W2905" i="9"/>
  <c r="U2905" i="9"/>
  <c r="T2905" i="9"/>
  <c r="R2905" i="9"/>
  <c r="Q2905" i="9"/>
  <c r="O2905" i="9"/>
  <c r="N2905" i="9"/>
  <c r="L2905" i="9"/>
  <c r="K2905" i="9"/>
  <c r="F2905" i="9" s="1"/>
  <c r="X2904" i="9"/>
  <c r="W2904" i="9"/>
  <c r="U2904" i="9"/>
  <c r="T2904" i="9"/>
  <c r="R2904" i="9"/>
  <c r="Q2904" i="9"/>
  <c r="O2904" i="9"/>
  <c r="N2904" i="9"/>
  <c r="L2904" i="9"/>
  <c r="K2904" i="9"/>
  <c r="X2903" i="9"/>
  <c r="W2903" i="9"/>
  <c r="U2903" i="9"/>
  <c r="T2903" i="9"/>
  <c r="R2903" i="9"/>
  <c r="Q2903" i="9"/>
  <c r="O2903" i="9"/>
  <c r="N2903" i="9"/>
  <c r="L2903" i="9"/>
  <c r="G2903" i="9" s="1"/>
  <c r="K2903" i="9"/>
  <c r="X2902" i="9"/>
  <c r="W2902" i="9"/>
  <c r="U2902" i="9"/>
  <c r="T2902" i="9"/>
  <c r="R2902" i="9"/>
  <c r="Q2902" i="9"/>
  <c r="O2902" i="9"/>
  <c r="N2902" i="9"/>
  <c r="L2902" i="9"/>
  <c r="G2902" i="9" s="1"/>
  <c r="K2902" i="9"/>
  <c r="F2902" i="9" s="1"/>
  <c r="X2901" i="9"/>
  <c r="W2901" i="9"/>
  <c r="U2901" i="9"/>
  <c r="T2901" i="9"/>
  <c r="R2901" i="9"/>
  <c r="Q2901" i="9"/>
  <c r="O2901" i="9"/>
  <c r="N2901" i="9"/>
  <c r="L2901" i="9"/>
  <c r="G2901" i="9" s="1"/>
  <c r="K2901" i="9"/>
  <c r="F2901" i="9" s="1"/>
  <c r="X2900" i="9"/>
  <c r="W2900" i="9"/>
  <c r="U2900" i="9"/>
  <c r="T2900" i="9"/>
  <c r="R2900" i="9"/>
  <c r="Q2900" i="9"/>
  <c r="O2900" i="9"/>
  <c r="N2900" i="9"/>
  <c r="L2900" i="9"/>
  <c r="K2900" i="9"/>
  <c r="F2900" i="9" s="1"/>
  <c r="X2899" i="9"/>
  <c r="W2899" i="9"/>
  <c r="U2899" i="9"/>
  <c r="T2899" i="9"/>
  <c r="R2899" i="9"/>
  <c r="Q2899" i="9"/>
  <c r="O2899" i="9"/>
  <c r="N2899" i="9"/>
  <c r="L2899" i="9"/>
  <c r="K2899" i="9"/>
  <c r="F2899" i="9" s="1"/>
  <c r="X2898" i="9"/>
  <c r="W2898" i="9"/>
  <c r="U2898" i="9"/>
  <c r="T2898" i="9"/>
  <c r="R2898" i="9"/>
  <c r="Q2898" i="9"/>
  <c r="O2898" i="9"/>
  <c r="N2898" i="9"/>
  <c r="L2898" i="9"/>
  <c r="K2898" i="9"/>
  <c r="X2897" i="9"/>
  <c r="W2897" i="9"/>
  <c r="U2897" i="9"/>
  <c r="T2897" i="9"/>
  <c r="R2897" i="9"/>
  <c r="Q2897" i="9"/>
  <c r="O2897" i="9"/>
  <c r="N2897" i="9"/>
  <c r="L2897" i="9"/>
  <c r="K2897" i="9"/>
  <c r="X2896" i="9"/>
  <c r="W2896" i="9"/>
  <c r="U2896" i="9"/>
  <c r="T2896" i="9"/>
  <c r="R2896" i="9"/>
  <c r="Q2896" i="9"/>
  <c r="O2896" i="9"/>
  <c r="N2896" i="9"/>
  <c r="L2896" i="9"/>
  <c r="G2896" i="9" s="1"/>
  <c r="K2896" i="9"/>
  <c r="X2895" i="9"/>
  <c r="W2895" i="9"/>
  <c r="U2895" i="9"/>
  <c r="T2895" i="9"/>
  <c r="R2895" i="9"/>
  <c r="Q2895" i="9"/>
  <c r="O2895" i="9"/>
  <c r="N2895" i="9"/>
  <c r="L2895" i="9"/>
  <c r="G2895" i="9" s="1"/>
  <c r="K2895" i="9"/>
  <c r="F2895" i="9" s="1"/>
  <c r="X2894" i="9"/>
  <c r="W2894" i="9"/>
  <c r="U2894" i="9"/>
  <c r="T2894" i="9"/>
  <c r="R2894" i="9"/>
  <c r="Q2894" i="9"/>
  <c r="O2894" i="9"/>
  <c r="N2894" i="9"/>
  <c r="L2894" i="9"/>
  <c r="K2894" i="9"/>
  <c r="F2894" i="9" s="1"/>
  <c r="X2893" i="9"/>
  <c r="W2893" i="9"/>
  <c r="U2893" i="9"/>
  <c r="T2893" i="9"/>
  <c r="R2893" i="9"/>
  <c r="Q2893" i="9"/>
  <c r="O2893" i="9"/>
  <c r="N2893" i="9"/>
  <c r="L2893" i="9"/>
  <c r="K2893" i="9"/>
  <c r="F2893" i="9" s="1"/>
  <c r="X2892" i="9"/>
  <c r="W2892" i="9"/>
  <c r="U2892" i="9"/>
  <c r="T2892" i="9"/>
  <c r="R2892" i="9"/>
  <c r="Q2892" i="9"/>
  <c r="O2892" i="9"/>
  <c r="N2892" i="9"/>
  <c r="L2892" i="9"/>
  <c r="K2892" i="9"/>
  <c r="X2891" i="9"/>
  <c r="W2891" i="9"/>
  <c r="U2891" i="9"/>
  <c r="T2891" i="9"/>
  <c r="R2891" i="9"/>
  <c r="Q2891" i="9"/>
  <c r="O2891" i="9"/>
  <c r="N2891" i="9"/>
  <c r="L2891" i="9"/>
  <c r="K2891" i="9"/>
  <c r="X2890" i="9"/>
  <c r="W2890" i="9"/>
  <c r="U2890" i="9"/>
  <c r="T2890" i="9"/>
  <c r="R2890" i="9"/>
  <c r="Q2890" i="9"/>
  <c r="O2890" i="9"/>
  <c r="N2890" i="9"/>
  <c r="L2890" i="9"/>
  <c r="G2890" i="9" s="1"/>
  <c r="K2890" i="9"/>
  <c r="X2889" i="9"/>
  <c r="W2889" i="9"/>
  <c r="U2889" i="9"/>
  <c r="T2889" i="9"/>
  <c r="R2889" i="9"/>
  <c r="Q2889" i="9"/>
  <c r="O2889" i="9"/>
  <c r="N2889" i="9"/>
  <c r="L2889" i="9"/>
  <c r="G2889" i="9" s="1"/>
  <c r="K2889" i="9"/>
  <c r="F2889" i="9" s="1"/>
  <c r="X2888" i="9"/>
  <c r="W2888" i="9"/>
  <c r="U2888" i="9"/>
  <c r="T2888" i="9"/>
  <c r="R2888" i="9"/>
  <c r="Q2888" i="9"/>
  <c r="O2888" i="9"/>
  <c r="N2888" i="9"/>
  <c r="L2888" i="9"/>
  <c r="K2888" i="9"/>
  <c r="F2888" i="9" s="1"/>
  <c r="X2887" i="9"/>
  <c r="W2887" i="9"/>
  <c r="U2887" i="9"/>
  <c r="T2887" i="9"/>
  <c r="R2887" i="9"/>
  <c r="Q2887" i="9"/>
  <c r="O2887" i="9"/>
  <c r="N2887" i="9"/>
  <c r="L2887" i="9"/>
  <c r="K2887" i="9"/>
  <c r="X2886" i="9"/>
  <c r="W2886" i="9"/>
  <c r="U2886" i="9"/>
  <c r="T2886" i="9"/>
  <c r="R2886" i="9"/>
  <c r="Q2886" i="9"/>
  <c r="O2886" i="9"/>
  <c r="N2886" i="9"/>
  <c r="L2886" i="9"/>
  <c r="G2886" i="9" s="1"/>
  <c r="K2886" i="9"/>
  <c r="X2885" i="9"/>
  <c r="W2885" i="9"/>
  <c r="U2885" i="9"/>
  <c r="T2885" i="9"/>
  <c r="R2885" i="9"/>
  <c r="Q2885" i="9"/>
  <c r="O2885" i="9"/>
  <c r="N2885" i="9"/>
  <c r="L2885" i="9"/>
  <c r="G2885" i="9" s="1"/>
  <c r="K2885" i="9"/>
  <c r="X2884" i="9"/>
  <c r="W2884" i="9"/>
  <c r="U2884" i="9"/>
  <c r="T2884" i="9"/>
  <c r="R2884" i="9"/>
  <c r="Q2884" i="9"/>
  <c r="O2884" i="9"/>
  <c r="N2884" i="9"/>
  <c r="L2884" i="9"/>
  <c r="G2884" i="9" s="1"/>
  <c r="K2884" i="9"/>
  <c r="F2884" i="9" s="1"/>
  <c r="X2883" i="9"/>
  <c r="W2883" i="9"/>
  <c r="U2883" i="9"/>
  <c r="T2883" i="9"/>
  <c r="R2883" i="9"/>
  <c r="Q2883" i="9"/>
  <c r="O2883" i="9"/>
  <c r="N2883" i="9"/>
  <c r="L2883" i="9"/>
  <c r="G2883" i="9" s="1"/>
  <c r="K2883" i="9"/>
  <c r="F2883" i="9" s="1"/>
  <c r="X2882" i="9"/>
  <c r="W2882" i="9"/>
  <c r="U2882" i="9"/>
  <c r="T2882" i="9"/>
  <c r="R2882" i="9"/>
  <c r="Q2882" i="9"/>
  <c r="O2882" i="9"/>
  <c r="N2882" i="9"/>
  <c r="L2882" i="9"/>
  <c r="K2882" i="9"/>
  <c r="F2882" i="9" s="1"/>
  <c r="X2881" i="9"/>
  <c r="W2881" i="9"/>
  <c r="U2881" i="9"/>
  <c r="T2881" i="9"/>
  <c r="R2881" i="9"/>
  <c r="Q2881" i="9"/>
  <c r="O2881" i="9"/>
  <c r="N2881" i="9"/>
  <c r="L2881" i="9"/>
  <c r="K2881" i="9"/>
  <c r="X2880" i="9"/>
  <c r="W2880" i="9"/>
  <c r="U2880" i="9"/>
  <c r="T2880" i="9"/>
  <c r="R2880" i="9"/>
  <c r="Q2880" i="9"/>
  <c r="O2880" i="9"/>
  <c r="N2880" i="9"/>
  <c r="L2880" i="9"/>
  <c r="G2880" i="9" s="1"/>
  <c r="K2880" i="9"/>
  <c r="X2879" i="9"/>
  <c r="W2879" i="9"/>
  <c r="U2879" i="9"/>
  <c r="T2879" i="9"/>
  <c r="R2879" i="9"/>
  <c r="Q2879" i="9"/>
  <c r="O2879" i="9"/>
  <c r="N2879" i="9"/>
  <c r="L2879" i="9"/>
  <c r="G2879" i="9" s="1"/>
  <c r="K2879" i="9"/>
  <c r="F2879" i="9" s="1"/>
  <c r="X2878" i="9"/>
  <c r="W2878" i="9"/>
  <c r="U2878" i="9"/>
  <c r="T2878" i="9"/>
  <c r="R2878" i="9"/>
  <c r="Q2878" i="9"/>
  <c r="O2878" i="9"/>
  <c r="N2878" i="9"/>
  <c r="L2878" i="9"/>
  <c r="K2878" i="9"/>
  <c r="F2878" i="9" s="1"/>
  <c r="X2877" i="9"/>
  <c r="W2877" i="9"/>
  <c r="U2877" i="9"/>
  <c r="T2877" i="9"/>
  <c r="R2877" i="9"/>
  <c r="Q2877" i="9"/>
  <c r="O2877" i="9"/>
  <c r="N2877" i="9"/>
  <c r="L2877" i="9"/>
  <c r="K2877" i="9"/>
  <c r="F2877" i="9" s="1"/>
  <c r="X2876" i="9"/>
  <c r="W2876" i="9"/>
  <c r="U2876" i="9"/>
  <c r="T2876" i="9"/>
  <c r="R2876" i="9"/>
  <c r="Q2876" i="9"/>
  <c r="O2876" i="9"/>
  <c r="N2876" i="9"/>
  <c r="L2876" i="9"/>
  <c r="K2876" i="9"/>
  <c r="X2875" i="9"/>
  <c r="W2875" i="9"/>
  <c r="U2875" i="9"/>
  <c r="T2875" i="9"/>
  <c r="R2875" i="9"/>
  <c r="Q2875" i="9"/>
  <c r="O2875" i="9"/>
  <c r="N2875" i="9"/>
  <c r="L2875" i="9"/>
  <c r="G2875" i="9" s="1"/>
  <c r="K2875" i="9"/>
  <c r="X2874" i="9"/>
  <c r="W2874" i="9"/>
  <c r="U2874" i="9"/>
  <c r="T2874" i="9"/>
  <c r="R2874" i="9"/>
  <c r="Q2874" i="9"/>
  <c r="O2874" i="9"/>
  <c r="N2874" i="9"/>
  <c r="L2874" i="9"/>
  <c r="G2874" i="9" s="1"/>
  <c r="K2874" i="9"/>
  <c r="F2874" i="9" s="1"/>
  <c r="X2873" i="9"/>
  <c r="W2873" i="9"/>
  <c r="U2873" i="9"/>
  <c r="T2873" i="9"/>
  <c r="R2873" i="9"/>
  <c r="Q2873" i="9"/>
  <c r="O2873" i="9"/>
  <c r="N2873" i="9"/>
  <c r="L2873" i="9"/>
  <c r="K2873" i="9"/>
  <c r="F2873" i="9" s="1"/>
  <c r="X2872" i="9"/>
  <c r="W2872" i="9"/>
  <c r="U2872" i="9"/>
  <c r="T2872" i="9"/>
  <c r="R2872" i="9"/>
  <c r="Q2872" i="9"/>
  <c r="O2872" i="9"/>
  <c r="N2872" i="9"/>
  <c r="L2872" i="9"/>
  <c r="K2872" i="9"/>
  <c r="X2871" i="9"/>
  <c r="W2871" i="9"/>
  <c r="U2871" i="9"/>
  <c r="T2871" i="9"/>
  <c r="R2871" i="9"/>
  <c r="Q2871" i="9"/>
  <c r="O2871" i="9"/>
  <c r="N2871" i="9"/>
  <c r="L2871" i="9"/>
  <c r="G2871" i="9" s="1"/>
  <c r="K2871" i="9"/>
  <c r="X2870" i="9"/>
  <c r="W2870" i="9"/>
  <c r="U2870" i="9"/>
  <c r="T2870" i="9"/>
  <c r="R2870" i="9"/>
  <c r="Q2870" i="9"/>
  <c r="O2870" i="9"/>
  <c r="N2870" i="9"/>
  <c r="L2870" i="9"/>
  <c r="G2870" i="9" s="1"/>
  <c r="K2870" i="9"/>
  <c r="F2870" i="9" s="1"/>
  <c r="X2869" i="9"/>
  <c r="W2869" i="9"/>
  <c r="U2869" i="9"/>
  <c r="T2869" i="9"/>
  <c r="R2869" i="9"/>
  <c r="Q2869" i="9"/>
  <c r="O2869" i="9"/>
  <c r="N2869" i="9"/>
  <c r="L2869" i="9"/>
  <c r="G2869" i="9" s="1"/>
  <c r="K2869" i="9"/>
  <c r="F2869" i="9" s="1"/>
  <c r="X2868" i="9"/>
  <c r="W2868" i="9"/>
  <c r="U2868" i="9"/>
  <c r="T2868" i="9"/>
  <c r="R2868" i="9"/>
  <c r="Q2868" i="9"/>
  <c r="O2868" i="9"/>
  <c r="N2868" i="9"/>
  <c r="L2868" i="9"/>
  <c r="K2868" i="9"/>
  <c r="F2868" i="9" s="1"/>
  <c r="X2867" i="9"/>
  <c r="W2867" i="9"/>
  <c r="U2867" i="9"/>
  <c r="T2867" i="9"/>
  <c r="R2867" i="9"/>
  <c r="Q2867" i="9"/>
  <c r="O2867" i="9"/>
  <c r="N2867" i="9"/>
  <c r="L2867" i="9"/>
  <c r="K2867" i="9"/>
  <c r="X2866" i="9"/>
  <c r="W2866" i="9"/>
  <c r="U2866" i="9"/>
  <c r="T2866" i="9"/>
  <c r="R2866" i="9"/>
  <c r="Q2866" i="9"/>
  <c r="O2866" i="9"/>
  <c r="N2866" i="9"/>
  <c r="L2866" i="9"/>
  <c r="G2866" i="9" s="1"/>
  <c r="K2866" i="9"/>
  <c r="X2865" i="9"/>
  <c r="W2865" i="9"/>
  <c r="U2865" i="9"/>
  <c r="T2865" i="9"/>
  <c r="R2865" i="9"/>
  <c r="Q2865" i="9"/>
  <c r="O2865" i="9"/>
  <c r="N2865" i="9"/>
  <c r="L2865" i="9"/>
  <c r="G2865" i="9" s="1"/>
  <c r="K2865" i="9"/>
  <c r="X2864" i="9"/>
  <c r="W2864" i="9"/>
  <c r="U2864" i="9"/>
  <c r="T2864" i="9"/>
  <c r="R2864" i="9"/>
  <c r="Q2864" i="9"/>
  <c r="O2864" i="9"/>
  <c r="N2864" i="9"/>
  <c r="L2864" i="9"/>
  <c r="K2864" i="9"/>
  <c r="F2864" i="9" s="1"/>
  <c r="X2863" i="9"/>
  <c r="W2863" i="9"/>
  <c r="U2863" i="9"/>
  <c r="T2863" i="9"/>
  <c r="R2863" i="9"/>
  <c r="Q2863" i="9"/>
  <c r="O2863" i="9"/>
  <c r="N2863" i="9"/>
  <c r="L2863" i="9"/>
  <c r="K2863" i="9"/>
  <c r="F2863" i="9" s="1"/>
  <c r="X2862" i="9"/>
  <c r="W2862" i="9"/>
  <c r="U2862" i="9"/>
  <c r="T2862" i="9"/>
  <c r="R2862" i="9"/>
  <c r="Q2862" i="9"/>
  <c r="O2862" i="9"/>
  <c r="N2862" i="9"/>
  <c r="L2862" i="9"/>
  <c r="K2862" i="9"/>
  <c r="X2861" i="9"/>
  <c r="W2861" i="9"/>
  <c r="U2861" i="9"/>
  <c r="T2861" i="9"/>
  <c r="R2861" i="9"/>
  <c r="Q2861" i="9"/>
  <c r="O2861" i="9"/>
  <c r="N2861" i="9"/>
  <c r="L2861" i="9"/>
  <c r="G2861" i="9" s="1"/>
  <c r="K2861" i="9"/>
  <c r="X2860" i="9"/>
  <c r="W2860" i="9"/>
  <c r="U2860" i="9"/>
  <c r="T2860" i="9"/>
  <c r="R2860" i="9"/>
  <c r="Q2860" i="9"/>
  <c r="O2860" i="9"/>
  <c r="N2860" i="9"/>
  <c r="L2860" i="9"/>
  <c r="G2860" i="9" s="1"/>
  <c r="K2860" i="9"/>
  <c r="F2860" i="9" s="1"/>
  <c r="X2859" i="9"/>
  <c r="W2859" i="9"/>
  <c r="U2859" i="9"/>
  <c r="T2859" i="9"/>
  <c r="R2859" i="9"/>
  <c r="Q2859" i="9"/>
  <c r="O2859" i="9"/>
  <c r="N2859" i="9"/>
  <c r="L2859" i="9"/>
  <c r="G2859" i="9" s="1"/>
  <c r="K2859" i="9"/>
  <c r="F2859" i="9" s="1"/>
  <c r="X2858" i="9"/>
  <c r="W2858" i="9"/>
  <c r="U2858" i="9"/>
  <c r="T2858" i="9"/>
  <c r="R2858" i="9"/>
  <c r="Q2858" i="9"/>
  <c r="O2858" i="9"/>
  <c r="N2858" i="9"/>
  <c r="L2858" i="9"/>
  <c r="K2858" i="9"/>
  <c r="F2858" i="9" s="1"/>
  <c r="X2857" i="9"/>
  <c r="W2857" i="9"/>
  <c r="U2857" i="9"/>
  <c r="T2857" i="9"/>
  <c r="R2857" i="9"/>
  <c r="Q2857" i="9"/>
  <c r="O2857" i="9"/>
  <c r="N2857" i="9"/>
  <c r="L2857" i="9"/>
  <c r="K2857" i="9"/>
  <c r="X2856" i="9"/>
  <c r="W2856" i="9"/>
  <c r="U2856" i="9"/>
  <c r="T2856" i="9"/>
  <c r="R2856" i="9"/>
  <c r="Q2856" i="9"/>
  <c r="O2856" i="9"/>
  <c r="N2856" i="9"/>
  <c r="L2856" i="9"/>
  <c r="G2856" i="9" s="1"/>
  <c r="K2856" i="9"/>
  <c r="X2855" i="9"/>
  <c r="W2855" i="9"/>
  <c r="U2855" i="9"/>
  <c r="T2855" i="9"/>
  <c r="R2855" i="9"/>
  <c r="Q2855" i="9"/>
  <c r="O2855" i="9"/>
  <c r="N2855" i="9"/>
  <c r="L2855" i="9"/>
  <c r="G2855" i="9" s="1"/>
  <c r="K2855" i="9"/>
  <c r="X2854" i="9"/>
  <c r="W2854" i="9"/>
  <c r="U2854" i="9"/>
  <c r="T2854" i="9"/>
  <c r="R2854" i="9"/>
  <c r="Q2854" i="9"/>
  <c r="O2854" i="9"/>
  <c r="N2854" i="9"/>
  <c r="L2854" i="9"/>
  <c r="G2854" i="9" s="1"/>
  <c r="K2854" i="9"/>
  <c r="F2854" i="9" s="1"/>
  <c r="X2853" i="9"/>
  <c r="W2853" i="9"/>
  <c r="U2853" i="9"/>
  <c r="T2853" i="9"/>
  <c r="R2853" i="9"/>
  <c r="Q2853" i="9"/>
  <c r="O2853" i="9"/>
  <c r="N2853" i="9"/>
  <c r="L2853" i="9"/>
  <c r="K2853" i="9"/>
  <c r="F2853" i="9" s="1"/>
  <c r="X2852" i="9"/>
  <c r="W2852" i="9"/>
  <c r="U2852" i="9"/>
  <c r="T2852" i="9"/>
  <c r="R2852" i="9"/>
  <c r="Q2852" i="9"/>
  <c r="O2852" i="9"/>
  <c r="N2852" i="9"/>
  <c r="L2852" i="9"/>
  <c r="K2852" i="9"/>
  <c r="X2851" i="9"/>
  <c r="W2851" i="9"/>
  <c r="U2851" i="9"/>
  <c r="T2851" i="9"/>
  <c r="R2851" i="9"/>
  <c r="Q2851" i="9"/>
  <c r="O2851" i="9"/>
  <c r="N2851" i="9"/>
  <c r="L2851" i="9"/>
  <c r="K2851" i="9"/>
  <c r="X2850" i="9"/>
  <c r="W2850" i="9"/>
  <c r="U2850" i="9"/>
  <c r="T2850" i="9"/>
  <c r="R2850" i="9"/>
  <c r="Q2850" i="9"/>
  <c r="O2850" i="9"/>
  <c r="N2850" i="9"/>
  <c r="L2850" i="9"/>
  <c r="G2850" i="9" s="1"/>
  <c r="K2850" i="9"/>
  <c r="X2849" i="9"/>
  <c r="W2849" i="9"/>
  <c r="U2849" i="9"/>
  <c r="T2849" i="9"/>
  <c r="R2849" i="9"/>
  <c r="Q2849" i="9"/>
  <c r="O2849" i="9"/>
  <c r="N2849" i="9"/>
  <c r="L2849" i="9"/>
  <c r="G2849" i="9" s="1"/>
  <c r="K2849" i="9"/>
  <c r="F2849" i="9" s="1"/>
  <c r="X2848" i="9"/>
  <c r="W2848" i="9"/>
  <c r="U2848" i="9"/>
  <c r="T2848" i="9"/>
  <c r="R2848" i="9"/>
  <c r="Q2848" i="9"/>
  <c r="O2848" i="9"/>
  <c r="N2848" i="9"/>
  <c r="L2848" i="9"/>
  <c r="K2848" i="9"/>
  <c r="F2848" i="9" s="1"/>
  <c r="X2847" i="9"/>
  <c r="W2847" i="9"/>
  <c r="U2847" i="9"/>
  <c r="T2847" i="9"/>
  <c r="R2847" i="9"/>
  <c r="Q2847" i="9"/>
  <c r="O2847" i="9"/>
  <c r="N2847" i="9"/>
  <c r="L2847" i="9"/>
  <c r="K2847" i="9"/>
  <c r="F2847" i="9" s="1"/>
  <c r="X2846" i="9"/>
  <c r="W2846" i="9"/>
  <c r="U2846" i="9"/>
  <c r="T2846" i="9"/>
  <c r="R2846" i="9"/>
  <c r="Q2846" i="9"/>
  <c r="O2846" i="9"/>
  <c r="N2846" i="9"/>
  <c r="L2846" i="9"/>
  <c r="K2846" i="9"/>
  <c r="X2845" i="9"/>
  <c r="W2845" i="9"/>
  <c r="U2845" i="9"/>
  <c r="T2845" i="9"/>
  <c r="R2845" i="9"/>
  <c r="Q2845" i="9"/>
  <c r="O2845" i="9"/>
  <c r="N2845" i="9"/>
  <c r="L2845" i="9"/>
  <c r="G2845" i="9" s="1"/>
  <c r="K2845" i="9"/>
  <c r="X2844" i="9"/>
  <c r="W2844" i="9"/>
  <c r="U2844" i="9"/>
  <c r="T2844" i="9"/>
  <c r="R2844" i="9"/>
  <c r="Q2844" i="9"/>
  <c r="O2844" i="9"/>
  <c r="N2844" i="9"/>
  <c r="L2844" i="9"/>
  <c r="G2844" i="9" s="1"/>
  <c r="K2844" i="9"/>
  <c r="F2844" i="9" s="1"/>
  <c r="X2843" i="9"/>
  <c r="W2843" i="9"/>
  <c r="U2843" i="9"/>
  <c r="T2843" i="9"/>
  <c r="R2843" i="9"/>
  <c r="Q2843" i="9"/>
  <c r="O2843" i="9"/>
  <c r="N2843" i="9"/>
  <c r="L2843" i="9"/>
  <c r="G2843" i="9" s="1"/>
  <c r="K2843" i="9"/>
  <c r="F2843" i="9" s="1"/>
  <c r="X2842" i="9"/>
  <c r="W2842" i="9"/>
  <c r="U2842" i="9"/>
  <c r="T2842" i="9"/>
  <c r="R2842" i="9"/>
  <c r="Q2842" i="9"/>
  <c r="O2842" i="9"/>
  <c r="N2842" i="9"/>
  <c r="L2842" i="9"/>
  <c r="K2842" i="9"/>
  <c r="F2842" i="9" s="1"/>
  <c r="X2841" i="9"/>
  <c r="W2841" i="9"/>
  <c r="U2841" i="9"/>
  <c r="T2841" i="9"/>
  <c r="R2841" i="9"/>
  <c r="Q2841" i="9"/>
  <c r="O2841" i="9"/>
  <c r="N2841" i="9"/>
  <c r="L2841" i="9"/>
  <c r="K2841" i="9"/>
  <c r="X2840" i="9"/>
  <c r="W2840" i="9"/>
  <c r="U2840" i="9"/>
  <c r="T2840" i="9"/>
  <c r="R2840" i="9"/>
  <c r="Q2840" i="9"/>
  <c r="O2840" i="9"/>
  <c r="N2840" i="9"/>
  <c r="L2840" i="9"/>
  <c r="G2840" i="9" s="1"/>
  <c r="K2840" i="9"/>
  <c r="X2839" i="9"/>
  <c r="W2839" i="9"/>
  <c r="U2839" i="9"/>
  <c r="T2839" i="9"/>
  <c r="R2839" i="9"/>
  <c r="Q2839" i="9"/>
  <c r="O2839" i="9"/>
  <c r="N2839" i="9"/>
  <c r="L2839" i="9"/>
  <c r="G2839" i="9" s="1"/>
  <c r="K2839" i="9"/>
  <c r="X2838" i="9"/>
  <c r="W2838" i="9"/>
  <c r="U2838" i="9"/>
  <c r="T2838" i="9"/>
  <c r="R2838" i="9"/>
  <c r="Q2838" i="9"/>
  <c r="O2838" i="9"/>
  <c r="N2838" i="9"/>
  <c r="L2838" i="9"/>
  <c r="G2838" i="9" s="1"/>
  <c r="K2838" i="9"/>
  <c r="F2838" i="9" s="1"/>
  <c r="X2837" i="9"/>
  <c r="W2837" i="9"/>
  <c r="U2837" i="9"/>
  <c r="T2837" i="9"/>
  <c r="R2837" i="9"/>
  <c r="Q2837" i="9"/>
  <c r="O2837" i="9"/>
  <c r="N2837" i="9"/>
  <c r="L2837" i="9"/>
  <c r="K2837" i="9"/>
  <c r="F2837" i="9" s="1"/>
  <c r="X2836" i="9"/>
  <c r="W2836" i="9"/>
  <c r="U2836" i="9"/>
  <c r="T2836" i="9"/>
  <c r="R2836" i="9"/>
  <c r="Q2836" i="9"/>
  <c r="O2836" i="9"/>
  <c r="N2836" i="9"/>
  <c r="L2836" i="9"/>
  <c r="K2836" i="9"/>
  <c r="X2835" i="9"/>
  <c r="W2835" i="9"/>
  <c r="U2835" i="9"/>
  <c r="T2835" i="9"/>
  <c r="R2835" i="9"/>
  <c r="Q2835" i="9"/>
  <c r="O2835" i="9"/>
  <c r="N2835" i="9"/>
  <c r="L2835" i="9"/>
  <c r="K2835" i="9"/>
  <c r="X2834" i="9"/>
  <c r="W2834" i="9"/>
  <c r="U2834" i="9"/>
  <c r="T2834" i="9"/>
  <c r="R2834" i="9"/>
  <c r="Q2834" i="9"/>
  <c r="O2834" i="9"/>
  <c r="N2834" i="9"/>
  <c r="L2834" i="9"/>
  <c r="G2834" i="9" s="1"/>
  <c r="K2834" i="9"/>
  <c r="X2833" i="9"/>
  <c r="W2833" i="9"/>
  <c r="U2833" i="9"/>
  <c r="T2833" i="9"/>
  <c r="R2833" i="9"/>
  <c r="Q2833" i="9"/>
  <c r="O2833" i="9"/>
  <c r="N2833" i="9"/>
  <c r="L2833" i="9"/>
  <c r="G2833" i="9" s="1"/>
  <c r="K2833" i="9"/>
  <c r="F2833" i="9" s="1"/>
  <c r="X2832" i="9"/>
  <c r="W2832" i="9"/>
  <c r="U2832" i="9"/>
  <c r="T2832" i="9"/>
  <c r="R2832" i="9"/>
  <c r="Q2832" i="9"/>
  <c r="O2832" i="9"/>
  <c r="N2832" i="9"/>
  <c r="L2832" i="9"/>
  <c r="K2832" i="9"/>
  <c r="F2832" i="9" s="1"/>
  <c r="X2831" i="9"/>
  <c r="W2831" i="9"/>
  <c r="U2831" i="9"/>
  <c r="T2831" i="9"/>
  <c r="R2831" i="9"/>
  <c r="Q2831" i="9"/>
  <c r="O2831" i="9"/>
  <c r="N2831" i="9"/>
  <c r="L2831" i="9"/>
  <c r="K2831" i="9"/>
  <c r="F2831" i="9" s="1"/>
  <c r="X2830" i="9"/>
  <c r="W2830" i="9"/>
  <c r="U2830" i="9"/>
  <c r="T2830" i="9"/>
  <c r="R2830" i="9"/>
  <c r="Q2830" i="9"/>
  <c r="O2830" i="9"/>
  <c r="N2830" i="9"/>
  <c r="L2830" i="9"/>
  <c r="K2830" i="9"/>
  <c r="X2829" i="9"/>
  <c r="W2829" i="9"/>
  <c r="U2829" i="9"/>
  <c r="T2829" i="9"/>
  <c r="R2829" i="9"/>
  <c r="Q2829" i="9"/>
  <c r="O2829" i="9"/>
  <c r="N2829" i="9"/>
  <c r="L2829" i="9"/>
  <c r="G2829" i="9" s="1"/>
  <c r="K2829" i="9"/>
  <c r="X2828" i="9"/>
  <c r="W2828" i="9"/>
  <c r="U2828" i="9"/>
  <c r="T2828" i="9"/>
  <c r="R2828" i="9"/>
  <c r="Q2828" i="9"/>
  <c r="O2828" i="9"/>
  <c r="N2828" i="9"/>
  <c r="L2828" i="9"/>
  <c r="G2828" i="9" s="1"/>
  <c r="K2828" i="9"/>
  <c r="F2828" i="9" s="1"/>
  <c r="X2827" i="9"/>
  <c r="W2827" i="9"/>
  <c r="U2827" i="9"/>
  <c r="T2827" i="9"/>
  <c r="R2827" i="9"/>
  <c r="Q2827" i="9"/>
  <c r="O2827" i="9"/>
  <c r="N2827" i="9"/>
  <c r="L2827" i="9"/>
  <c r="K2827" i="9"/>
  <c r="F2827" i="9" s="1"/>
  <c r="X2826" i="9"/>
  <c r="W2826" i="9"/>
  <c r="U2826" i="9"/>
  <c r="T2826" i="9"/>
  <c r="R2826" i="9"/>
  <c r="Q2826" i="9"/>
  <c r="O2826" i="9"/>
  <c r="N2826" i="9"/>
  <c r="L2826" i="9"/>
  <c r="K2826" i="9"/>
  <c r="X2825" i="9"/>
  <c r="W2825" i="9"/>
  <c r="U2825" i="9"/>
  <c r="T2825" i="9"/>
  <c r="R2825" i="9"/>
  <c r="Q2825" i="9"/>
  <c r="O2825" i="9"/>
  <c r="N2825" i="9"/>
  <c r="L2825" i="9"/>
  <c r="K2825" i="9"/>
  <c r="X2824" i="9"/>
  <c r="W2824" i="9"/>
  <c r="U2824" i="9"/>
  <c r="T2824" i="9"/>
  <c r="R2824" i="9"/>
  <c r="Q2824" i="9"/>
  <c r="O2824" i="9"/>
  <c r="N2824" i="9"/>
  <c r="L2824" i="9"/>
  <c r="G2824" i="9" s="1"/>
  <c r="K2824" i="9"/>
  <c r="X2823" i="9"/>
  <c r="W2823" i="9"/>
  <c r="U2823" i="9"/>
  <c r="T2823" i="9"/>
  <c r="R2823" i="9"/>
  <c r="Q2823" i="9"/>
  <c r="O2823" i="9"/>
  <c r="N2823" i="9"/>
  <c r="L2823" i="9"/>
  <c r="G2823" i="9" s="1"/>
  <c r="K2823" i="9"/>
  <c r="X2822" i="9"/>
  <c r="W2822" i="9"/>
  <c r="U2822" i="9"/>
  <c r="T2822" i="9"/>
  <c r="R2822" i="9"/>
  <c r="Q2822" i="9"/>
  <c r="O2822" i="9"/>
  <c r="N2822" i="9"/>
  <c r="L2822" i="9"/>
  <c r="G2822" i="9" s="1"/>
  <c r="K2822" i="9"/>
  <c r="F2822" i="9" s="1"/>
  <c r="X2821" i="9"/>
  <c r="W2821" i="9"/>
  <c r="U2821" i="9"/>
  <c r="T2821" i="9"/>
  <c r="R2821" i="9"/>
  <c r="Q2821" i="9"/>
  <c r="O2821" i="9"/>
  <c r="N2821" i="9"/>
  <c r="L2821" i="9"/>
  <c r="K2821" i="9"/>
  <c r="F2821" i="9" s="1"/>
  <c r="X2820" i="9"/>
  <c r="W2820" i="9"/>
  <c r="U2820" i="9"/>
  <c r="T2820" i="9"/>
  <c r="R2820" i="9"/>
  <c r="Q2820" i="9"/>
  <c r="O2820" i="9"/>
  <c r="N2820" i="9"/>
  <c r="L2820" i="9"/>
  <c r="K2820" i="9"/>
  <c r="X2819" i="9"/>
  <c r="W2819" i="9"/>
  <c r="U2819" i="9"/>
  <c r="T2819" i="9"/>
  <c r="R2819" i="9"/>
  <c r="Q2819" i="9"/>
  <c r="O2819" i="9"/>
  <c r="N2819" i="9"/>
  <c r="L2819" i="9"/>
  <c r="G2819" i="9" s="1"/>
  <c r="K2819" i="9"/>
  <c r="X2818" i="9"/>
  <c r="W2818" i="9"/>
  <c r="U2818" i="9"/>
  <c r="T2818" i="9"/>
  <c r="R2818" i="9"/>
  <c r="Q2818" i="9"/>
  <c r="O2818" i="9"/>
  <c r="N2818" i="9"/>
  <c r="L2818" i="9"/>
  <c r="G2818" i="9" s="1"/>
  <c r="K2818" i="9"/>
  <c r="F2818" i="9" s="1"/>
  <c r="X2817" i="9"/>
  <c r="W2817" i="9"/>
  <c r="U2817" i="9"/>
  <c r="T2817" i="9"/>
  <c r="R2817" i="9"/>
  <c r="Q2817" i="9"/>
  <c r="O2817" i="9"/>
  <c r="N2817" i="9"/>
  <c r="L2817" i="9"/>
  <c r="K2817" i="9"/>
  <c r="F2817" i="9" s="1"/>
  <c r="X2816" i="9"/>
  <c r="W2816" i="9"/>
  <c r="U2816" i="9"/>
  <c r="T2816" i="9"/>
  <c r="R2816" i="9"/>
  <c r="Q2816" i="9"/>
  <c r="O2816" i="9"/>
  <c r="N2816" i="9"/>
  <c r="L2816" i="9"/>
  <c r="K2816" i="9"/>
  <c r="X2815" i="9"/>
  <c r="W2815" i="9"/>
  <c r="U2815" i="9"/>
  <c r="T2815" i="9"/>
  <c r="R2815" i="9"/>
  <c r="Q2815" i="9"/>
  <c r="O2815" i="9"/>
  <c r="N2815" i="9"/>
  <c r="L2815" i="9"/>
  <c r="K2815" i="9"/>
  <c r="X2814" i="9"/>
  <c r="W2814" i="9"/>
  <c r="U2814" i="9"/>
  <c r="T2814" i="9"/>
  <c r="R2814" i="9"/>
  <c r="Q2814" i="9"/>
  <c r="O2814" i="9"/>
  <c r="N2814" i="9"/>
  <c r="L2814" i="9"/>
  <c r="G2814" i="9" s="1"/>
  <c r="K2814" i="9"/>
  <c r="X2813" i="9"/>
  <c r="W2813" i="9"/>
  <c r="U2813" i="9"/>
  <c r="T2813" i="9"/>
  <c r="R2813" i="9"/>
  <c r="Q2813" i="9"/>
  <c r="O2813" i="9"/>
  <c r="N2813" i="9"/>
  <c r="L2813" i="9"/>
  <c r="G2813" i="9" s="1"/>
  <c r="K2813" i="9"/>
  <c r="F2813" i="9" s="1"/>
  <c r="X2812" i="9"/>
  <c r="W2812" i="9"/>
  <c r="U2812" i="9"/>
  <c r="T2812" i="9"/>
  <c r="R2812" i="9"/>
  <c r="Q2812" i="9"/>
  <c r="O2812" i="9"/>
  <c r="N2812" i="9"/>
  <c r="L2812" i="9"/>
  <c r="K2812" i="9"/>
  <c r="F2812" i="9" s="1"/>
  <c r="X2811" i="9"/>
  <c r="W2811" i="9"/>
  <c r="U2811" i="9"/>
  <c r="T2811" i="9"/>
  <c r="R2811" i="9"/>
  <c r="Q2811" i="9"/>
  <c r="O2811" i="9"/>
  <c r="N2811" i="9"/>
  <c r="L2811" i="9"/>
  <c r="K2811" i="9"/>
  <c r="X2810" i="9"/>
  <c r="W2810" i="9"/>
  <c r="U2810" i="9"/>
  <c r="T2810" i="9"/>
  <c r="R2810" i="9"/>
  <c r="Q2810" i="9"/>
  <c r="O2810" i="9"/>
  <c r="N2810" i="9"/>
  <c r="L2810" i="9"/>
  <c r="G2810" i="9" s="1"/>
  <c r="K2810" i="9"/>
  <c r="X2809" i="9"/>
  <c r="W2809" i="9"/>
  <c r="U2809" i="9"/>
  <c r="T2809" i="9"/>
  <c r="R2809" i="9"/>
  <c r="Q2809" i="9"/>
  <c r="O2809" i="9"/>
  <c r="N2809" i="9"/>
  <c r="L2809" i="9"/>
  <c r="G2809" i="9" s="1"/>
  <c r="K2809" i="9"/>
  <c r="X2808" i="9"/>
  <c r="W2808" i="9"/>
  <c r="U2808" i="9"/>
  <c r="T2808" i="9"/>
  <c r="R2808" i="9"/>
  <c r="Q2808" i="9"/>
  <c r="O2808" i="9"/>
  <c r="N2808" i="9"/>
  <c r="L2808" i="9"/>
  <c r="G2808" i="9" s="1"/>
  <c r="K2808" i="9"/>
  <c r="F2808" i="9" s="1"/>
  <c r="X2807" i="9"/>
  <c r="W2807" i="9"/>
  <c r="U2807" i="9"/>
  <c r="T2807" i="9"/>
  <c r="R2807" i="9"/>
  <c r="Q2807" i="9"/>
  <c r="O2807" i="9"/>
  <c r="N2807" i="9"/>
  <c r="L2807" i="9"/>
  <c r="G2807" i="9" s="1"/>
  <c r="K2807" i="9"/>
  <c r="F2807" i="9" s="1"/>
  <c r="X2806" i="9"/>
  <c r="W2806" i="9"/>
  <c r="U2806" i="9"/>
  <c r="T2806" i="9"/>
  <c r="R2806" i="9"/>
  <c r="Q2806" i="9"/>
  <c r="O2806" i="9"/>
  <c r="N2806" i="9"/>
  <c r="L2806" i="9"/>
  <c r="K2806" i="9"/>
  <c r="F2806" i="9" s="1"/>
  <c r="X2805" i="9"/>
  <c r="W2805" i="9"/>
  <c r="U2805" i="9"/>
  <c r="T2805" i="9"/>
  <c r="R2805" i="9"/>
  <c r="Q2805" i="9"/>
  <c r="O2805" i="9"/>
  <c r="N2805" i="9"/>
  <c r="L2805" i="9"/>
  <c r="K2805" i="9"/>
  <c r="X2804" i="9"/>
  <c r="W2804" i="9"/>
  <c r="U2804" i="9"/>
  <c r="T2804" i="9"/>
  <c r="R2804" i="9"/>
  <c r="Q2804" i="9"/>
  <c r="O2804" i="9"/>
  <c r="N2804" i="9"/>
  <c r="L2804" i="9"/>
  <c r="G2804" i="9" s="1"/>
  <c r="K2804" i="9"/>
  <c r="X2803" i="9"/>
  <c r="W2803" i="9"/>
  <c r="U2803" i="9"/>
  <c r="T2803" i="9"/>
  <c r="R2803" i="9"/>
  <c r="Q2803" i="9"/>
  <c r="O2803" i="9"/>
  <c r="N2803" i="9"/>
  <c r="L2803" i="9"/>
  <c r="G2803" i="9" s="1"/>
  <c r="K2803" i="9"/>
  <c r="F2803" i="9" s="1"/>
  <c r="X2802" i="9"/>
  <c r="W2802" i="9"/>
  <c r="U2802" i="9"/>
  <c r="T2802" i="9"/>
  <c r="R2802" i="9"/>
  <c r="Q2802" i="9"/>
  <c r="O2802" i="9"/>
  <c r="N2802" i="9"/>
  <c r="L2802" i="9"/>
  <c r="K2802" i="9"/>
  <c r="F2802" i="9" s="1"/>
  <c r="X2801" i="9"/>
  <c r="W2801" i="9"/>
  <c r="U2801" i="9"/>
  <c r="T2801" i="9"/>
  <c r="R2801" i="9"/>
  <c r="Q2801" i="9"/>
  <c r="O2801" i="9"/>
  <c r="N2801" i="9"/>
  <c r="L2801" i="9"/>
  <c r="K2801" i="9"/>
  <c r="X2800" i="9"/>
  <c r="W2800" i="9"/>
  <c r="U2800" i="9"/>
  <c r="T2800" i="9"/>
  <c r="R2800" i="9"/>
  <c r="Q2800" i="9"/>
  <c r="O2800" i="9"/>
  <c r="N2800" i="9"/>
  <c r="L2800" i="9"/>
  <c r="G2800" i="9" s="1"/>
  <c r="K2800" i="9"/>
  <c r="X2799" i="9"/>
  <c r="W2799" i="9"/>
  <c r="U2799" i="9"/>
  <c r="T2799" i="9"/>
  <c r="R2799" i="9"/>
  <c r="Q2799" i="9"/>
  <c r="O2799" i="9"/>
  <c r="N2799" i="9"/>
  <c r="L2799" i="9"/>
  <c r="G2799" i="9" s="1"/>
  <c r="K2799" i="9"/>
  <c r="X2798" i="9"/>
  <c r="W2798" i="9"/>
  <c r="U2798" i="9"/>
  <c r="T2798" i="9"/>
  <c r="R2798" i="9"/>
  <c r="Q2798" i="9"/>
  <c r="O2798" i="9"/>
  <c r="N2798" i="9"/>
  <c r="L2798" i="9"/>
  <c r="G2798" i="9" s="1"/>
  <c r="K2798" i="9"/>
  <c r="F2798" i="9" s="1"/>
  <c r="X2797" i="9"/>
  <c r="W2797" i="9"/>
  <c r="U2797" i="9"/>
  <c r="T2797" i="9"/>
  <c r="R2797" i="9"/>
  <c r="Q2797" i="9"/>
  <c r="O2797" i="9"/>
  <c r="N2797" i="9"/>
  <c r="L2797" i="9"/>
  <c r="K2797" i="9"/>
  <c r="F2797" i="9" s="1"/>
  <c r="X2796" i="9"/>
  <c r="W2796" i="9"/>
  <c r="U2796" i="9"/>
  <c r="T2796" i="9"/>
  <c r="R2796" i="9"/>
  <c r="Q2796" i="9"/>
  <c r="O2796" i="9"/>
  <c r="N2796" i="9"/>
  <c r="L2796" i="9"/>
  <c r="K2796" i="9"/>
  <c r="X2795" i="9"/>
  <c r="W2795" i="9"/>
  <c r="U2795" i="9"/>
  <c r="T2795" i="9"/>
  <c r="R2795" i="9"/>
  <c r="Q2795" i="9"/>
  <c r="O2795" i="9"/>
  <c r="N2795" i="9"/>
  <c r="L2795" i="9"/>
  <c r="G2795" i="9" s="1"/>
  <c r="K2795" i="9"/>
  <c r="X2794" i="9"/>
  <c r="W2794" i="9"/>
  <c r="U2794" i="9"/>
  <c r="T2794" i="9"/>
  <c r="R2794" i="9"/>
  <c r="Q2794" i="9"/>
  <c r="O2794" i="9"/>
  <c r="N2794" i="9"/>
  <c r="L2794" i="9"/>
  <c r="G2794" i="9" s="1"/>
  <c r="K2794" i="9"/>
  <c r="F2794" i="9" s="1"/>
  <c r="X2793" i="9"/>
  <c r="W2793" i="9"/>
  <c r="U2793" i="9"/>
  <c r="T2793" i="9"/>
  <c r="R2793" i="9"/>
  <c r="Q2793" i="9"/>
  <c r="O2793" i="9"/>
  <c r="N2793" i="9"/>
  <c r="L2793" i="9"/>
  <c r="G2793" i="9" s="1"/>
  <c r="K2793" i="9"/>
  <c r="F2793" i="9" s="1"/>
  <c r="X2792" i="9"/>
  <c r="W2792" i="9"/>
  <c r="U2792" i="9"/>
  <c r="T2792" i="9"/>
  <c r="R2792" i="9"/>
  <c r="Q2792" i="9"/>
  <c r="O2792" i="9"/>
  <c r="N2792" i="9"/>
  <c r="L2792" i="9"/>
  <c r="K2792" i="9"/>
  <c r="F2792" i="9" s="1"/>
  <c r="X2791" i="9"/>
  <c r="W2791" i="9"/>
  <c r="U2791" i="9"/>
  <c r="T2791" i="9"/>
  <c r="R2791" i="9"/>
  <c r="Q2791" i="9"/>
  <c r="O2791" i="9"/>
  <c r="N2791" i="9"/>
  <c r="L2791" i="9"/>
  <c r="K2791" i="9"/>
  <c r="X2790" i="9"/>
  <c r="W2790" i="9"/>
  <c r="U2790" i="9"/>
  <c r="T2790" i="9"/>
  <c r="R2790" i="9"/>
  <c r="Q2790" i="9"/>
  <c r="O2790" i="9"/>
  <c r="N2790" i="9"/>
  <c r="L2790" i="9"/>
  <c r="G2790" i="9" s="1"/>
  <c r="K2790" i="9"/>
  <c r="X2789" i="9"/>
  <c r="W2789" i="9"/>
  <c r="U2789" i="9"/>
  <c r="T2789" i="9"/>
  <c r="R2789" i="9"/>
  <c r="Q2789" i="9"/>
  <c r="O2789" i="9"/>
  <c r="N2789" i="9"/>
  <c r="L2789" i="9"/>
  <c r="G2789" i="9" s="1"/>
  <c r="K2789" i="9"/>
  <c r="F2789" i="9" s="1"/>
  <c r="X2788" i="9"/>
  <c r="W2788" i="9"/>
  <c r="U2788" i="9"/>
  <c r="T2788" i="9"/>
  <c r="R2788" i="9"/>
  <c r="Q2788" i="9"/>
  <c r="O2788" i="9"/>
  <c r="N2788" i="9"/>
  <c r="L2788" i="9"/>
  <c r="K2788" i="9"/>
  <c r="F2788" i="9" s="1"/>
  <c r="X2787" i="9"/>
  <c r="W2787" i="9"/>
  <c r="U2787" i="9"/>
  <c r="T2787" i="9"/>
  <c r="R2787" i="9"/>
  <c r="Q2787" i="9"/>
  <c r="O2787" i="9"/>
  <c r="N2787" i="9"/>
  <c r="L2787" i="9"/>
  <c r="K2787" i="9"/>
  <c r="X2786" i="9"/>
  <c r="W2786" i="9"/>
  <c r="U2786" i="9"/>
  <c r="T2786" i="9"/>
  <c r="R2786" i="9"/>
  <c r="Q2786" i="9"/>
  <c r="O2786" i="9"/>
  <c r="N2786" i="9"/>
  <c r="L2786" i="9"/>
  <c r="G2786" i="9" s="1"/>
  <c r="K2786" i="9"/>
  <c r="X2785" i="9"/>
  <c r="W2785" i="9"/>
  <c r="U2785" i="9"/>
  <c r="T2785" i="9"/>
  <c r="R2785" i="9"/>
  <c r="Q2785" i="9"/>
  <c r="O2785" i="9"/>
  <c r="N2785" i="9"/>
  <c r="L2785" i="9"/>
  <c r="G2785" i="9" s="1"/>
  <c r="K2785" i="9"/>
  <c r="F2785" i="9" s="1"/>
  <c r="X2784" i="9"/>
  <c r="W2784" i="9"/>
  <c r="U2784" i="9"/>
  <c r="T2784" i="9"/>
  <c r="R2784" i="9"/>
  <c r="Q2784" i="9"/>
  <c r="O2784" i="9"/>
  <c r="N2784" i="9"/>
  <c r="L2784" i="9"/>
  <c r="K2784" i="9"/>
  <c r="F2784" i="9" s="1"/>
  <c r="X2783" i="9"/>
  <c r="W2783" i="9"/>
  <c r="U2783" i="9"/>
  <c r="T2783" i="9"/>
  <c r="R2783" i="9"/>
  <c r="Q2783" i="9"/>
  <c r="O2783" i="9"/>
  <c r="N2783" i="9"/>
  <c r="L2783" i="9"/>
  <c r="K2783" i="9"/>
  <c r="X2782" i="9"/>
  <c r="W2782" i="9"/>
  <c r="U2782" i="9"/>
  <c r="T2782" i="9"/>
  <c r="R2782" i="9"/>
  <c r="Q2782" i="9"/>
  <c r="O2782" i="9"/>
  <c r="N2782" i="9"/>
  <c r="L2782" i="9"/>
  <c r="G2782" i="9" s="1"/>
  <c r="K2782" i="9"/>
  <c r="X2781" i="9"/>
  <c r="W2781" i="9"/>
  <c r="U2781" i="9"/>
  <c r="T2781" i="9"/>
  <c r="R2781" i="9"/>
  <c r="Q2781" i="9"/>
  <c r="O2781" i="9"/>
  <c r="N2781" i="9"/>
  <c r="L2781" i="9"/>
  <c r="G2781" i="9" s="1"/>
  <c r="K2781" i="9"/>
  <c r="F2781" i="9" s="1"/>
  <c r="X2780" i="9"/>
  <c r="W2780" i="9"/>
  <c r="U2780" i="9"/>
  <c r="T2780" i="9"/>
  <c r="R2780" i="9"/>
  <c r="Q2780" i="9"/>
  <c r="O2780" i="9"/>
  <c r="N2780" i="9"/>
  <c r="L2780" i="9"/>
  <c r="K2780" i="9"/>
  <c r="F2780" i="9" s="1"/>
  <c r="X2779" i="9"/>
  <c r="W2779" i="9"/>
  <c r="U2779" i="9"/>
  <c r="T2779" i="9"/>
  <c r="R2779" i="9"/>
  <c r="Q2779" i="9"/>
  <c r="O2779" i="9"/>
  <c r="N2779" i="9"/>
  <c r="L2779" i="9"/>
  <c r="K2779" i="9"/>
  <c r="X2778" i="9"/>
  <c r="W2778" i="9"/>
  <c r="U2778" i="9"/>
  <c r="T2778" i="9"/>
  <c r="R2778" i="9"/>
  <c r="Q2778" i="9"/>
  <c r="O2778" i="9"/>
  <c r="N2778" i="9"/>
  <c r="L2778" i="9"/>
  <c r="G2778" i="9" s="1"/>
  <c r="K2778" i="9"/>
  <c r="X2777" i="9"/>
  <c r="W2777" i="9"/>
  <c r="U2777" i="9"/>
  <c r="T2777" i="9"/>
  <c r="R2777" i="9"/>
  <c r="Q2777" i="9"/>
  <c r="O2777" i="9"/>
  <c r="N2777" i="9"/>
  <c r="L2777" i="9"/>
  <c r="G2777" i="9" s="1"/>
  <c r="K2777" i="9"/>
  <c r="F2777" i="9" s="1"/>
  <c r="X2776" i="9"/>
  <c r="W2776" i="9"/>
  <c r="U2776" i="9"/>
  <c r="T2776" i="9"/>
  <c r="R2776" i="9"/>
  <c r="Q2776" i="9"/>
  <c r="O2776" i="9"/>
  <c r="N2776" i="9"/>
  <c r="L2776" i="9"/>
  <c r="K2776" i="9"/>
  <c r="F2776" i="9" s="1"/>
  <c r="X2775" i="9"/>
  <c r="W2775" i="9"/>
  <c r="U2775" i="9"/>
  <c r="T2775" i="9"/>
  <c r="R2775" i="9"/>
  <c r="Q2775" i="9"/>
  <c r="O2775" i="9"/>
  <c r="N2775" i="9"/>
  <c r="L2775" i="9"/>
  <c r="K2775" i="9"/>
  <c r="X2774" i="9"/>
  <c r="W2774" i="9"/>
  <c r="U2774" i="9"/>
  <c r="T2774" i="9"/>
  <c r="R2774" i="9"/>
  <c r="Q2774" i="9"/>
  <c r="O2774" i="9"/>
  <c r="N2774" i="9"/>
  <c r="L2774" i="9"/>
  <c r="G2774" i="9" s="1"/>
  <c r="K2774" i="9"/>
  <c r="X2773" i="9"/>
  <c r="W2773" i="9"/>
  <c r="U2773" i="9"/>
  <c r="T2773" i="9"/>
  <c r="R2773" i="9"/>
  <c r="Q2773" i="9"/>
  <c r="O2773" i="9"/>
  <c r="N2773" i="9"/>
  <c r="L2773" i="9"/>
  <c r="G2773" i="9" s="1"/>
  <c r="K2773" i="9"/>
  <c r="F2773" i="9" s="1"/>
  <c r="X2772" i="9"/>
  <c r="W2772" i="9"/>
  <c r="U2772" i="9"/>
  <c r="T2772" i="9"/>
  <c r="R2772" i="9"/>
  <c r="Q2772" i="9"/>
  <c r="O2772" i="9"/>
  <c r="N2772" i="9"/>
  <c r="L2772" i="9"/>
  <c r="K2772" i="9"/>
  <c r="F2772" i="9" s="1"/>
  <c r="X2771" i="9"/>
  <c r="W2771" i="9"/>
  <c r="U2771" i="9"/>
  <c r="T2771" i="9"/>
  <c r="R2771" i="9"/>
  <c r="Q2771" i="9"/>
  <c r="O2771" i="9"/>
  <c r="N2771" i="9"/>
  <c r="L2771" i="9"/>
  <c r="K2771" i="9"/>
  <c r="X2770" i="9"/>
  <c r="W2770" i="9"/>
  <c r="U2770" i="9"/>
  <c r="T2770" i="9"/>
  <c r="R2770" i="9"/>
  <c r="Q2770" i="9"/>
  <c r="O2770" i="9"/>
  <c r="N2770" i="9"/>
  <c r="L2770" i="9"/>
  <c r="G2770" i="9" s="1"/>
  <c r="K2770" i="9"/>
  <c r="F2770" i="9" s="1"/>
  <c r="X2769" i="9"/>
  <c r="W2769" i="9"/>
  <c r="U2769" i="9"/>
  <c r="T2769" i="9"/>
  <c r="R2769" i="9"/>
  <c r="Q2769" i="9"/>
  <c r="O2769" i="9"/>
  <c r="N2769" i="9"/>
  <c r="L2769" i="9"/>
  <c r="G2769" i="9" s="1"/>
  <c r="K2769" i="9"/>
  <c r="F2769" i="9" s="1"/>
  <c r="X2768" i="9"/>
  <c r="W2768" i="9"/>
  <c r="U2768" i="9"/>
  <c r="T2768" i="9"/>
  <c r="R2768" i="9"/>
  <c r="Q2768" i="9"/>
  <c r="O2768" i="9"/>
  <c r="N2768" i="9"/>
  <c r="L2768" i="9"/>
  <c r="K2768" i="9"/>
  <c r="F2768" i="9" s="1"/>
  <c r="X2767" i="9"/>
  <c r="W2767" i="9"/>
  <c r="U2767" i="9"/>
  <c r="T2767" i="9"/>
  <c r="R2767" i="9"/>
  <c r="Q2767" i="9"/>
  <c r="O2767" i="9"/>
  <c r="N2767" i="9"/>
  <c r="L2767" i="9"/>
  <c r="K2767" i="9"/>
  <c r="X2766" i="9"/>
  <c r="W2766" i="9"/>
  <c r="U2766" i="9"/>
  <c r="T2766" i="9"/>
  <c r="R2766" i="9"/>
  <c r="Q2766" i="9"/>
  <c r="O2766" i="9"/>
  <c r="N2766" i="9"/>
  <c r="L2766" i="9"/>
  <c r="G2766" i="9" s="1"/>
  <c r="K2766" i="9"/>
  <c r="X2765" i="9"/>
  <c r="W2765" i="9"/>
  <c r="U2765" i="9"/>
  <c r="T2765" i="9"/>
  <c r="R2765" i="9"/>
  <c r="Q2765" i="9"/>
  <c r="O2765" i="9"/>
  <c r="N2765" i="9"/>
  <c r="L2765" i="9"/>
  <c r="G2765" i="9" s="1"/>
  <c r="K2765" i="9"/>
  <c r="F2765" i="9" s="1"/>
  <c r="X2764" i="9"/>
  <c r="W2764" i="9"/>
  <c r="U2764" i="9"/>
  <c r="T2764" i="9"/>
  <c r="R2764" i="9"/>
  <c r="Q2764" i="9"/>
  <c r="O2764" i="9"/>
  <c r="N2764" i="9"/>
  <c r="L2764" i="9"/>
  <c r="K2764" i="9"/>
  <c r="F2764" i="9" s="1"/>
  <c r="X2763" i="9"/>
  <c r="W2763" i="9"/>
  <c r="U2763" i="9"/>
  <c r="T2763" i="9"/>
  <c r="R2763" i="9"/>
  <c r="Q2763" i="9"/>
  <c r="O2763" i="9"/>
  <c r="N2763" i="9"/>
  <c r="L2763" i="9"/>
  <c r="K2763" i="9"/>
  <c r="X2762" i="9"/>
  <c r="W2762" i="9"/>
  <c r="U2762" i="9"/>
  <c r="T2762" i="9"/>
  <c r="R2762" i="9"/>
  <c r="Q2762" i="9"/>
  <c r="O2762" i="9"/>
  <c r="N2762" i="9"/>
  <c r="L2762" i="9"/>
  <c r="G2762" i="9" s="1"/>
  <c r="K2762" i="9"/>
  <c r="X2761" i="9"/>
  <c r="W2761" i="9"/>
  <c r="U2761" i="9"/>
  <c r="T2761" i="9"/>
  <c r="R2761" i="9"/>
  <c r="Q2761" i="9"/>
  <c r="O2761" i="9"/>
  <c r="N2761" i="9"/>
  <c r="L2761" i="9"/>
  <c r="G2761" i="9" s="1"/>
  <c r="K2761" i="9"/>
  <c r="F2761" i="9" s="1"/>
  <c r="X2760" i="9"/>
  <c r="W2760" i="9"/>
  <c r="U2760" i="9"/>
  <c r="T2760" i="9"/>
  <c r="R2760" i="9"/>
  <c r="Q2760" i="9"/>
  <c r="O2760" i="9"/>
  <c r="N2760" i="9"/>
  <c r="L2760" i="9"/>
  <c r="K2760" i="9"/>
  <c r="F2760" i="9" s="1"/>
  <c r="X2759" i="9"/>
  <c r="W2759" i="9"/>
  <c r="U2759" i="9"/>
  <c r="T2759" i="9"/>
  <c r="R2759" i="9"/>
  <c r="Q2759" i="9"/>
  <c r="O2759" i="9"/>
  <c r="N2759" i="9"/>
  <c r="L2759" i="9"/>
  <c r="K2759" i="9"/>
  <c r="X2758" i="9"/>
  <c r="W2758" i="9"/>
  <c r="U2758" i="9"/>
  <c r="T2758" i="9"/>
  <c r="R2758" i="9"/>
  <c r="Q2758" i="9"/>
  <c r="O2758" i="9"/>
  <c r="N2758" i="9"/>
  <c r="L2758" i="9"/>
  <c r="K2758" i="9"/>
  <c r="X2757" i="9"/>
  <c r="W2757" i="9"/>
  <c r="U2757" i="9"/>
  <c r="T2757" i="9"/>
  <c r="R2757" i="9"/>
  <c r="Q2757" i="9"/>
  <c r="O2757" i="9"/>
  <c r="N2757" i="9"/>
  <c r="L2757" i="9"/>
  <c r="G2757" i="9" s="1"/>
  <c r="K2757" i="9"/>
  <c r="X2756" i="9"/>
  <c r="W2756" i="9"/>
  <c r="U2756" i="9"/>
  <c r="T2756" i="9"/>
  <c r="R2756" i="9"/>
  <c r="Q2756" i="9"/>
  <c r="O2756" i="9"/>
  <c r="N2756" i="9"/>
  <c r="L2756" i="9"/>
  <c r="G2756" i="9" s="1"/>
  <c r="K2756" i="9"/>
  <c r="F2756" i="9" s="1"/>
  <c r="X2755" i="9"/>
  <c r="W2755" i="9"/>
  <c r="U2755" i="9"/>
  <c r="T2755" i="9"/>
  <c r="R2755" i="9"/>
  <c r="Q2755" i="9"/>
  <c r="O2755" i="9"/>
  <c r="N2755" i="9"/>
  <c r="L2755" i="9"/>
  <c r="K2755" i="9"/>
  <c r="F2755" i="9" s="1"/>
  <c r="X2754" i="9"/>
  <c r="W2754" i="9"/>
  <c r="U2754" i="9"/>
  <c r="T2754" i="9"/>
  <c r="R2754" i="9"/>
  <c r="Q2754" i="9"/>
  <c r="O2754" i="9"/>
  <c r="N2754" i="9"/>
  <c r="L2754" i="9"/>
  <c r="K2754" i="9"/>
  <c r="F2754" i="9" s="1"/>
  <c r="X2753" i="9"/>
  <c r="W2753" i="9"/>
  <c r="U2753" i="9"/>
  <c r="T2753" i="9"/>
  <c r="R2753" i="9"/>
  <c r="Q2753" i="9"/>
  <c r="O2753" i="9"/>
  <c r="N2753" i="9"/>
  <c r="L2753" i="9"/>
  <c r="K2753" i="9"/>
  <c r="X2752" i="9"/>
  <c r="W2752" i="9"/>
  <c r="U2752" i="9"/>
  <c r="T2752" i="9"/>
  <c r="R2752" i="9"/>
  <c r="Q2752" i="9"/>
  <c r="O2752" i="9"/>
  <c r="N2752" i="9"/>
  <c r="L2752" i="9"/>
  <c r="G2752" i="9" s="1"/>
  <c r="K2752" i="9"/>
  <c r="X2751" i="9"/>
  <c r="W2751" i="9"/>
  <c r="U2751" i="9"/>
  <c r="T2751" i="9"/>
  <c r="R2751" i="9"/>
  <c r="Q2751" i="9"/>
  <c r="O2751" i="9"/>
  <c r="N2751" i="9"/>
  <c r="L2751" i="9"/>
  <c r="G2751" i="9" s="1"/>
  <c r="K2751" i="9"/>
  <c r="F2751" i="9" s="1"/>
  <c r="X2750" i="9"/>
  <c r="W2750" i="9"/>
  <c r="U2750" i="9"/>
  <c r="T2750" i="9"/>
  <c r="R2750" i="9"/>
  <c r="Q2750" i="9"/>
  <c r="O2750" i="9"/>
  <c r="N2750" i="9"/>
  <c r="L2750" i="9"/>
  <c r="G2750" i="9" s="1"/>
  <c r="K2750" i="9"/>
  <c r="F2750" i="9" s="1"/>
  <c r="X2749" i="9"/>
  <c r="W2749" i="9"/>
  <c r="U2749" i="9"/>
  <c r="T2749" i="9"/>
  <c r="R2749" i="9"/>
  <c r="Q2749" i="9"/>
  <c r="O2749" i="9"/>
  <c r="N2749" i="9"/>
  <c r="L2749" i="9"/>
  <c r="K2749" i="9"/>
  <c r="F2749" i="9" s="1"/>
  <c r="X2748" i="9"/>
  <c r="W2748" i="9"/>
  <c r="U2748" i="9"/>
  <c r="T2748" i="9"/>
  <c r="R2748" i="9"/>
  <c r="Q2748" i="9"/>
  <c r="O2748" i="9"/>
  <c r="N2748" i="9"/>
  <c r="L2748" i="9"/>
  <c r="K2748" i="9"/>
  <c r="X2747" i="9"/>
  <c r="W2747" i="9"/>
  <c r="U2747" i="9"/>
  <c r="T2747" i="9"/>
  <c r="R2747" i="9"/>
  <c r="Q2747" i="9"/>
  <c r="O2747" i="9"/>
  <c r="N2747" i="9"/>
  <c r="L2747" i="9"/>
  <c r="G2747" i="9" s="1"/>
  <c r="K2747" i="9"/>
  <c r="X2746" i="9"/>
  <c r="W2746" i="9"/>
  <c r="U2746" i="9"/>
  <c r="T2746" i="9"/>
  <c r="R2746" i="9"/>
  <c r="Q2746" i="9"/>
  <c r="O2746" i="9"/>
  <c r="N2746" i="9"/>
  <c r="L2746" i="9"/>
  <c r="G2746" i="9" s="1"/>
  <c r="K2746" i="9"/>
  <c r="X2745" i="9"/>
  <c r="W2745" i="9"/>
  <c r="U2745" i="9"/>
  <c r="T2745" i="9"/>
  <c r="R2745" i="9"/>
  <c r="Q2745" i="9"/>
  <c r="O2745" i="9"/>
  <c r="N2745" i="9"/>
  <c r="L2745" i="9"/>
  <c r="G2745" i="9" s="1"/>
  <c r="K2745" i="9"/>
  <c r="F2745" i="9" s="1"/>
  <c r="X2744" i="9"/>
  <c r="W2744" i="9"/>
  <c r="U2744" i="9"/>
  <c r="T2744" i="9"/>
  <c r="R2744" i="9"/>
  <c r="Q2744" i="9"/>
  <c r="O2744" i="9"/>
  <c r="N2744" i="9"/>
  <c r="L2744" i="9"/>
  <c r="K2744" i="9"/>
  <c r="F2744" i="9" s="1"/>
  <c r="X2743" i="9"/>
  <c r="W2743" i="9"/>
  <c r="U2743" i="9"/>
  <c r="T2743" i="9"/>
  <c r="R2743" i="9"/>
  <c r="Q2743" i="9"/>
  <c r="O2743" i="9"/>
  <c r="N2743" i="9"/>
  <c r="L2743" i="9"/>
  <c r="K2743" i="9"/>
  <c r="X2742" i="9"/>
  <c r="W2742" i="9"/>
  <c r="U2742" i="9"/>
  <c r="T2742" i="9"/>
  <c r="R2742" i="9"/>
  <c r="Q2742" i="9"/>
  <c r="O2742" i="9"/>
  <c r="N2742" i="9"/>
  <c r="L2742" i="9"/>
  <c r="K2742" i="9"/>
  <c r="X2741" i="9"/>
  <c r="W2741" i="9"/>
  <c r="U2741" i="9"/>
  <c r="T2741" i="9"/>
  <c r="R2741" i="9"/>
  <c r="Q2741" i="9"/>
  <c r="F2741" i="9" s="1"/>
  <c r="O2741" i="9"/>
  <c r="N2741" i="9"/>
  <c r="L2741" i="9"/>
  <c r="G2741" i="9" s="1"/>
  <c r="K2741" i="9"/>
  <c r="X2740" i="9"/>
  <c r="W2740" i="9"/>
  <c r="U2740" i="9"/>
  <c r="T2740" i="9"/>
  <c r="R2740" i="9"/>
  <c r="Q2740" i="9"/>
  <c r="O2740" i="9"/>
  <c r="N2740" i="9"/>
  <c r="L2740" i="9"/>
  <c r="G2740" i="9" s="1"/>
  <c r="K2740" i="9"/>
  <c r="F2740" i="9" s="1"/>
  <c r="X2739" i="9"/>
  <c r="W2739" i="9"/>
  <c r="U2739" i="9"/>
  <c r="T2739" i="9"/>
  <c r="R2739" i="9"/>
  <c r="Q2739" i="9"/>
  <c r="O2739" i="9"/>
  <c r="N2739" i="9"/>
  <c r="L2739" i="9"/>
  <c r="K2739" i="9"/>
  <c r="F2739" i="9" s="1"/>
  <c r="X2738" i="9"/>
  <c r="W2738" i="9"/>
  <c r="U2738" i="9"/>
  <c r="T2738" i="9"/>
  <c r="R2738" i="9"/>
  <c r="Q2738" i="9"/>
  <c r="O2738" i="9"/>
  <c r="N2738" i="9"/>
  <c r="L2738" i="9"/>
  <c r="K2738" i="9"/>
  <c r="F2738" i="9" s="1"/>
  <c r="X2737" i="9"/>
  <c r="W2737" i="9"/>
  <c r="U2737" i="9"/>
  <c r="T2737" i="9"/>
  <c r="R2737" i="9"/>
  <c r="Q2737" i="9"/>
  <c r="O2737" i="9"/>
  <c r="N2737" i="9"/>
  <c r="L2737" i="9"/>
  <c r="K2737" i="9"/>
  <c r="X2736" i="9"/>
  <c r="W2736" i="9"/>
  <c r="U2736" i="9"/>
  <c r="T2736" i="9"/>
  <c r="R2736" i="9"/>
  <c r="Q2736" i="9"/>
  <c r="O2736" i="9"/>
  <c r="N2736" i="9"/>
  <c r="L2736" i="9"/>
  <c r="G2736" i="9" s="1"/>
  <c r="K2736" i="9"/>
  <c r="X2735" i="9"/>
  <c r="W2735" i="9"/>
  <c r="U2735" i="9"/>
  <c r="T2735" i="9"/>
  <c r="R2735" i="9"/>
  <c r="Q2735" i="9"/>
  <c r="O2735" i="9"/>
  <c r="N2735" i="9"/>
  <c r="L2735" i="9"/>
  <c r="G2735" i="9" s="1"/>
  <c r="K2735" i="9"/>
  <c r="F2735" i="9" s="1"/>
  <c r="X2734" i="9"/>
  <c r="W2734" i="9"/>
  <c r="U2734" i="9"/>
  <c r="T2734" i="9"/>
  <c r="R2734" i="9"/>
  <c r="Q2734" i="9"/>
  <c r="O2734" i="9"/>
  <c r="N2734" i="9"/>
  <c r="L2734" i="9"/>
  <c r="G2734" i="9" s="1"/>
  <c r="K2734" i="9"/>
  <c r="F2734" i="9" s="1"/>
  <c r="X2733" i="9"/>
  <c r="W2733" i="9"/>
  <c r="U2733" i="9"/>
  <c r="T2733" i="9"/>
  <c r="R2733" i="9"/>
  <c r="Q2733" i="9"/>
  <c r="O2733" i="9"/>
  <c r="N2733" i="9"/>
  <c r="L2733" i="9"/>
  <c r="K2733" i="9"/>
  <c r="F2733" i="9" s="1"/>
  <c r="X2732" i="9"/>
  <c r="W2732" i="9"/>
  <c r="U2732" i="9"/>
  <c r="T2732" i="9"/>
  <c r="R2732" i="9"/>
  <c r="Q2732" i="9"/>
  <c r="O2732" i="9"/>
  <c r="N2732" i="9"/>
  <c r="L2732" i="9"/>
  <c r="K2732" i="9"/>
  <c r="X2731" i="9"/>
  <c r="W2731" i="9"/>
  <c r="U2731" i="9"/>
  <c r="T2731" i="9"/>
  <c r="R2731" i="9"/>
  <c r="Q2731" i="9"/>
  <c r="O2731" i="9"/>
  <c r="N2731" i="9"/>
  <c r="L2731" i="9"/>
  <c r="G2731" i="9" s="1"/>
  <c r="K2731" i="9"/>
  <c r="X2730" i="9"/>
  <c r="W2730" i="9"/>
  <c r="U2730" i="9"/>
  <c r="T2730" i="9"/>
  <c r="R2730" i="9"/>
  <c r="Q2730" i="9"/>
  <c r="O2730" i="9"/>
  <c r="N2730" i="9"/>
  <c r="L2730" i="9"/>
  <c r="G2730" i="9" s="1"/>
  <c r="K2730" i="9"/>
  <c r="X2729" i="9"/>
  <c r="W2729" i="9"/>
  <c r="U2729" i="9"/>
  <c r="T2729" i="9"/>
  <c r="R2729" i="9"/>
  <c r="Q2729" i="9"/>
  <c r="O2729" i="9"/>
  <c r="N2729" i="9"/>
  <c r="L2729" i="9"/>
  <c r="G2729" i="9" s="1"/>
  <c r="K2729" i="9"/>
  <c r="F2729" i="9" s="1"/>
  <c r="X2728" i="9"/>
  <c r="W2728" i="9"/>
  <c r="U2728" i="9"/>
  <c r="T2728" i="9"/>
  <c r="R2728" i="9"/>
  <c r="Q2728" i="9"/>
  <c r="O2728" i="9"/>
  <c r="N2728" i="9"/>
  <c r="L2728" i="9"/>
  <c r="K2728" i="9"/>
  <c r="F2728" i="9" s="1"/>
  <c r="X2727" i="9"/>
  <c r="W2727" i="9"/>
  <c r="U2727" i="9"/>
  <c r="T2727" i="9"/>
  <c r="R2727" i="9"/>
  <c r="Q2727" i="9"/>
  <c r="O2727" i="9"/>
  <c r="N2727" i="9"/>
  <c r="L2727" i="9"/>
  <c r="K2727" i="9"/>
  <c r="X2726" i="9"/>
  <c r="W2726" i="9"/>
  <c r="U2726" i="9"/>
  <c r="T2726" i="9"/>
  <c r="R2726" i="9"/>
  <c r="Q2726" i="9"/>
  <c r="O2726" i="9"/>
  <c r="N2726" i="9"/>
  <c r="L2726" i="9"/>
  <c r="K2726" i="9"/>
  <c r="X2725" i="9"/>
  <c r="W2725" i="9"/>
  <c r="U2725" i="9"/>
  <c r="T2725" i="9"/>
  <c r="R2725" i="9"/>
  <c r="Q2725" i="9"/>
  <c r="O2725" i="9"/>
  <c r="N2725" i="9"/>
  <c r="L2725" i="9"/>
  <c r="G2725" i="9" s="1"/>
  <c r="K2725" i="9"/>
  <c r="X2724" i="9"/>
  <c r="W2724" i="9"/>
  <c r="U2724" i="9"/>
  <c r="T2724" i="9"/>
  <c r="R2724" i="9"/>
  <c r="Q2724" i="9"/>
  <c r="O2724" i="9"/>
  <c r="N2724" i="9"/>
  <c r="L2724" i="9"/>
  <c r="G2724" i="9" s="1"/>
  <c r="K2724" i="9"/>
  <c r="F2724" i="9" s="1"/>
  <c r="X2723" i="9"/>
  <c r="W2723" i="9"/>
  <c r="U2723" i="9"/>
  <c r="T2723" i="9"/>
  <c r="R2723" i="9"/>
  <c r="Q2723" i="9"/>
  <c r="O2723" i="9"/>
  <c r="N2723" i="9"/>
  <c r="L2723" i="9"/>
  <c r="K2723" i="9"/>
  <c r="F2723" i="9" s="1"/>
  <c r="X2722" i="9"/>
  <c r="W2722" i="9"/>
  <c r="U2722" i="9"/>
  <c r="T2722" i="9"/>
  <c r="R2722" i="9"/>
  <c r="Q2722" i="9"/>
  <c r="O2722" i="9"/>
  <c r="N2722" i="9"/>
  <c r="L2722" i="9"/>
  <c r="K2722" i="9"/>
  <c r="F2722" i="9" s="1"/>
  <c r="X2721" i="9"/>
  <c r="W2721" i="9"/>
  <c r="U2721" i="9"/>
  <c r="T2721" i="9"/>
  <c r="R2721" i="9"/>
  <c r="G2721" i="9" s="1"/>
  <c r="Q2721" i="9"/>
  <c r="O2721" i="9"/>
  <c r="N2721" i="9"/>
  <c r="L2721" i="9"/>
  <c r="K2721" i="9"/>
  <c r="X2720" i="9"/>
  <c r="W2720" i="9"/>
  <c r="U2720" i="9"/>
  <c r="T2720" i="9"/>
  <c r="R2720" i="9"/>
  <c r="Q2720" i="9"/>
  <c r="O2720" i="9"/>
  <c r="N2720" i="9"/>
  <c r="L2720" i="9"/>
  <c r="G2720" i="9" s="1"/>
  <c r="K2720" i="9"/>
  <c r="X2719" i="9"/>
  <c r="W2719" i="9"/>
  <c r="U2719" i="9"/>
  <c r="T2719" i="9"/>
  <c r="R2719" i="9"/>
  <c r="Q2719" i="9"/>
  <c r="O2719" i="9"/>
  <c r="N2719" i="9"/>
  <c r="L2719" i="9"/>
  <c r="G2719" i="9" s="1"/>
  <c r="K2719" i="9"/>
  <c r="F2719" i="9" s="1"/>
  <c r="X2718" i="9"/>
  <c r="W2718" i="9"/>
  <c r="U2718" i="9"/>
  <c r="T2718" i="9"/>
  <c r="R2718" i="9"/>
  <c r="Q2718" i="9"/>
  <c r="O2718" i="9"/>
  <c r="N2718" i="9"/>
  <c r="L2718" i="9"/>
  <c r="K2718" i="9"/>
  <c r="F2718" i="9" s="1"/>
  <c r="X2717" i="9"/>
  <c r="W2717" i="9"/>
  <c r="U2717" i="9"/>
  <c r="T2717" i="9"/>
  <c r="R2717" i="9"/>
  <c r="Q2717" i="9"/>
  <c r="O2717" i="9"/>
  <c r="N2717" i="9"/>
  <c r="L2717" i="9"/>
  <c r="K2717" i="9"/>
  <c r="X2716" i="9"/>
  <c r="W2716" i="9"/>
  <c r="U2716" i="9"/>
  <c r="T2716" i="9"/>
  <c r="R2716" i="9"/>
  <c r="Q2716" i="9"/>
  <c r="O2716" i="9"/>
  <c r="N2716" i="9"/>
  <c r="L2716" i="9"/>
  <c r="G2716" i="9" s="1"/>
  <c r="K2716" i="9"/>
  <c r="X2715" i="9"/>
  <c r="W2715" i="9"/>
  <c r="U2715" i="9"/>
  <c r="T2715" i="9"/>
  <c r="R2715" i="9"/>
  <c r="Q2715" i="9"/>
  <c r="O2715" i="9"/>
  <c r="N2715" i="9"/>
  <c r="L2715" i="9"/>
  <c r="G2715" i="9" s="1"/>
  <c r="K2715" i="9"/>
  <c r="F2715" i="9" s="1"/>
  <c r="X2714" i="9"/>
  <c r="W2714" i="9"/>
  <c r="U2714" i="9"/>
  <c r="T2714" i="9"/>
  <c r="R2714" i="9"/>
  <c r="Q2714" i="9"/>
  <c r="O2714" i="9"/>
  <c r="N2714" i="9"/>
  <c r="L2714" i="9"/>
  <c r="G2714" i="9" s="1"/>
  <c r="K2714" i="9"/>
  <c r="F2714" i="9" s="1"/>
  <c r="X2713" i="9"/>
  <c r="W2713" i="9"/>
  <c r="U2713" i="9"/>
  <c r="T2713" i="9"/>
  <c r="R2713" i="9"/>
  <c r="Q2713" i="9"/>
  <c r="O2713" i="9"/>
  <c r="N2713" i="9"/>
  <c r="L2713" i="9"/>
  <c r="K2713" i="9"/>
  <c r="F2713" i="9" s="1"/>
  <c r="X2712" i="9"/>
  <c r="W2712" i="9"/>
  <c r="U2712" i="9"/>
  <c r="T2712" i="9"/>
  <c r="R2712" i="9"/>
  <c r="Q2712" i="9"/>
  <c r="O2712" i="9"/>
  <c r="N2712" i="9"/>
  <c r="L2712" i="9"/>
  <c r="K2712" i="9"/>
  <c r="X2711" i="9"/>
  <c r="W2711" i="9"/>
  <c r="U2711" i="9"/>
  <c r="T2711" i="9"/>
  <c r="R2711" i="9"/>
  <c r="Q2711" i="9"/>
  <c r="O2711" i="9"/>
  <c r="N2711" i="9"/>
  <c r="L2711" i="9"/>
  <c r="G2711" i="9" s="1"/>
  <c r="K2711" i="9"/>
  <c r="X2710" i="9"/>
  <c r="W2710" i="9"/>
  <c r="U2710" i="9"/>
  <c r="T2710" i="9"/>
  <c r="R2710" i="9"/>
  <c r="Q2710" i="9"/>
  <c r="O2710" i="9"/>
  <c r="N2710" i="9"/>
  <c r="L2710" i="9"/>
  <c r="G2710" i="9" s="1"/>
  <c r="K2710" i="9"/>
  <c r="X2709" i="9"/>
  <c r="W2709" i="9"/>
  <c r="U2709" i="9"/>
  <c r="T2709" i="9"/>
  <c r="R2709" i="9"/>
  <c r="Q2709" i="9"/>
  <c r="O2709" i="9"/>
  <c r="N2709" i="9"/>
  <c r="L2709" i="9"/>
  <c r="G2709" i="9" s="1"/>
  <c r="K2709" i="9"/>
  <c r="F2709" i="9" s="1"/>
  <c r="X2708" i="9"/>
  <c r="W2708" i="9"/>
  <c r="U2708" i="9"/>
  <c r="T2708" i="9"/>
  <c r="R2708" i="9"/>
  <c r="Q2708" i="9"/>
  <c r="O2708" i="9"/>
  <c r="N2708" i="9"/>
  <c r="L2708" i="9"/>
  <c r="K2708" i="9"/>
  <c r="F2708" i="9" s="1"/>
  <c r="X2707" i="9"/>
  <c r="W2707" i="9"/>
  <c r="U2707" i="9"/>
  <c r="T2707" i="9"/>
  <c r="R2707" i="9"/>
  <c r="Q2707" i="9"/>
  <c r="O2707" i="9"/>
  <c r="N2707" i="9"/>
  <c r="L2707" i="9"/>
  <c r="K2707" i="9"/>
  <c r="X2706" i="9"/>
  <c r="W2706" i="9"/>
  <c r="U2706" i="9"/>
  <c r="T2706" i="9"/>
  <c r="R2706" i="9"/>
  <c r="Q2706" i="9"/>
  <c r="O2706" i="9"/>
  <c r="N2706" i="9"/>
  <c r="L2706" i="9"/>
  <c r="K2706" i="9"/>
  <c r="X2705" i="9"/>
  <c r="W2705" i="9"/>
  <c r="U2705" i="9"/>
  <c r="T2705" i="9"/>
  <c r="R2705" i="9"/>
  <c r="Q2705" i="9"/>
  <c r="O2705" i="9"/>
  <c r="N2705" i="9"/>
  <c r="L2705" i="9"/>
  <c r="G2705" i="9" s="1"/>
  <c r="K2705" i="9"/>
  <c r="X2704" i="9"/>
  <c r="W2704" i="9"/>
  <c r="U2704" i="9"/>
  <c r="T2704" i="9"/>
  <c r="R2704" i="9"/>
  <c r="Q2704" i="9"/>
  <c r="O2704" i="9"/>
  <c r="N2704" i="9"/>
  <c r="L2704" i="9"/>
  <c r="G2704" i="9" s="1"/>
  <c r="K2704" i="9"/>
  <c r="F2704" i="9" s="1"/>
  <c r="X2703" i="9"/>
  <c r="W2703" i="9"/>
  <c r="U2703" i="9"/>
  <c r="T2703" i="9"/>
  <c r="R2703" i="9"/>
  <c r="Q2703" i="9"/>
  <c r="O2703" i="9"/>
  <c r="N2703" i="9"/>
  <c r="L2703" i="9"/>
  <c r="K2703" i="9"/>
  <c r="F2703" i="9" s="1"/>
  <c r="X2702" i="9"/>
  <c r="W2702" i="9"/>
  <c r="U2702" i="9"/>
  <c r="T2702" i="9"/>
  <c r="R2702" i="9"/>
  <c r="Q2702" i="9"/>
  <c r="O2702" i="9"/>
  <c r="N2702" i="9"/>
  <c r="L2702" i="9"/>
  <c r="K2702" i="9"/>
  <c r="F2702" i="9" s="1"/>
  <c r="X2701" i="9"/>
  <c r="W2701" i="9"/>
  <c r="U2701" i="9"/>
  <c r="T2701" i="9"/>
  <c r="R2701" i="9"/>
  <c r="Q2701" i="9"/>
  <c r="O2701" i="9"/>
  <c r="N2701" i="9"/>
  <c r="L2701" i="9"/>
  <c r="K2701" i="9"/>
  <c r="X2700" i="9"/>
  <c r="W2700" i="9"/>
  <c r="U2700" i="9"/>
  <c r="T2700" i="9"/>
  <c r="R2700" i="9"/>
  <c r="Q2700" i="9"/>
  <c r="O2700" i="9"/>
  <c r="N2700" i="9"/>
  <c r="L2700" i="9"/>
  <c r="G2700" i="9" s="1"/>
  <c r="K2700" i="9"/>
  <c r="X2699" i="9"/>
  <c r="W2699" i="9"/>
  <c r="U2699" i="9"/>
  <c r="T2699" i="9"/>
  <c r="R2699" i="9"/>
  <c r="Q2699" i="9"/>
  <c r="O2699" i="9"/>
  <c r="N2699" i="9"/>
  <c r="L2699" i="9"/>
  <c r="G2699" i="9" s="1"/>
  <c r="K2699" i="9"/>
  <c r="F2699" i="9" s="1"/>
  <c r="X2698" i="9"/>
  <c r="W2698" i="9"/>
  <c r="U2698" i="9"/>
  <c r="T2698" i="9"/>
  <c r="R2698" i="9"/>
  <c r="Q2698" i="9"/>
  <c r="O2698" i="9"/>
  <c r="N2698" i="9"/>
  <c r="L2698" i="9"/>
  <c r="G2698" i="9" s="1"/>
  <c r="K2698" i="9"/>
  <c r="F2698" i="9" s="1"/>
  <c r="X2697" i="9"/>
  <c r="W2697" i="9"/>
  <c r="U2697" i="9"/>
  <c r="T2697" i="9"/>
  <c r="R2697" i="9"/>
  <c r="Q2697" i="9"/>
  <c r="O2697" i="9"/>
  <c r="N2697" i="9"/>
  <c r="L2697" i="9"/>
  <c r="K2697" i="9"/>
  <c r="F2697" i="9" s="1"/>
  <c r="X2696" i="9"/>
  <c r="W2696" i="9"/>
  <c r="U2696" i="9"/>
  <c r="T2696" i="9"/>
  <c r="R2696" i="9"/>
  <c r="Q2696" i="9"/>
  <c r="O2696" i="9"/>
  <c r="N2696" i="9"/>
  <c r="L2696" i="9"/>
  <c r="K2696" i="9"/>
  <c r="X2695" i="9"/>
  <c r="W2695" i="9"/>
  <c r="U2695" i="9"/>
  <c r="T2695" i="9"/>
  <c r="R2695" i="9"/>
  <c r="Q2695" i="9"/>
  <c r="O2695" i="9"/>
  <c r="N2695" i="9"/>
  <c r="L2695" i="9"/>
  <c r="G2695" i="9" s="1"/>
  <c r="K2695" i="9"/>
  <c r="X2694" i="9"/>
  <c r="W2694" i="9"/>
  <c r="U2694" i="9"/>
  <c r="T2694" i="9"/>
  <c r="R2694" i="9"/>
  <c r="Q2694" i="9"/>
  <c r="O2694" i="9"/>
  <c r="N2694" i="9"/>
  <c r="L2694" i="9"/>
  <c r="G2694" i="9" s="1"/>
  <c r="K2694" i="9"/>
  <c r="X2693" i="9"/>
  <c r="W2693" i="9"/>
  <c r="U2693" i="9"/>
  <c r="T2693" i="9"/>
  <c r="R2693" i="9"/>
  <c r="Q2693" i="9"/>
  <c r="O2693" i="9"/>
  <c r="N2693" i="9"/>
  <c r="L2693" i="9"/>
  <c r="G2693" i="9" s="1"/>
  <c r="K2693" i="9"/>
  <c r="F2693" i="9" s="1"/>
  <c r="X2692" i="9"/>
  <c r="W2692" i="9"/>
  <c r="U2692" i="9"/>
  <c r="T2692" i="9"/>
  <c r="R2692" i="9"/>
  <c r="Q2692" i="9"/>
  <c r="O2692" i="9"/>
  <c r="N2692" i="9"/>
  <c r="L2692" i="9"/>
  <c r="K2692" i="9"/>
  <c r="F2692" i="9" s="1"/>
  <c r="X2691" i="9"/>
  <c r="W2691" i="9"/>
  <c r="U2691" i="9"/>
  <c r="T2691" i="9"/>
  <c r="R2691" i="9"/>
  <c r="Q2691" i="9"/>
  <c r="O2691" i="9"/>
  <c r="N2691" i="9"/>
  <c r="L2691" i="9"/>
  <c r="K2691" i="9"/>
  <c r="X2690" i="9"/>
  <c r="W2690" i="9"/>
  <c r="U2690" i="9"/>
  <c r="T2690" i="9"/>
  <c r="R2690" i="9"/>
  <c r="Q2690" i="9"/>
  <c r="O2690" i="9"/>
  <c r="N2690" i="9"/>
  <c r="L2690" i="9"/>
  <c r="K2690" i="9"/>
  <c r="X2689" i="9"/>
  <c r="W2689" i="9"/>
  <c r="U2689" i="9"/>
  <c r="T2689" i="9"/>
  <c r="R2689" i="9"/>
  <c r="Q2689" i="9"/>
  <c r="O2689" i="9"/>
  <c r="N2689" i="9"/>
  <c r="L2689" i="9"/>
  <c r="K2689" i="9"/>
  <c r="X2688" i="9"/>
  <c r="W2688" i="9"/>
  <c r="U2688" i="9"/>
  <c r="T2688" i="9"/>
  <c r="R2688" i="9"/>
  <c r="Q2688" i="9"/>
  <c r="O2688" i="9"/>
  <c r="N2688" i="9"/>
  <c r="L2688" i="9"/>
  <c r="G2688" i="9" s="1"/>
  <c r="K2688" i="9"/>
  <c r="X2687" i="9"/>
  <c r="W2687" i="9"/>
  <c r="U2687" i="9"/>
  <c r="T2687" i="9"/>
  <c r="R2687" i="9"/>
  <c r="Q2687" i="9"/>
  <c r="O2687" i="9"/>
  <c r="N2687" i="9"/>
  <c r="L2687" i="9"/>
  <c r="K2687" i="9"/>
  <c r="F2687" i="9" s="1"/>
  <c r="X2686" i="9"/>
  <c r="W2686" i="9"/>
  <c r="U2686" i="9"/>
  <c r="T2686" i="9"/>
  <c r="R2686" i="9"/>
  <c r="Q2686" i="9"/>
  <c r="O2686" i="9"/>
  <c r="N2686" i="9"/>
  <c r="L2686" i="9"/>
  <c r="G2686" i="9" s="1"/>
  <c r="K2686" i="9"/>
  <c r="F2686" i="9" s="1"/>
  <c r="X2685" i="9"/>
  <c r="W2685" i="9"/>
  <c r="U2685" i="9"/>
  <c r="T2685" i="9"/>
  <c r="R2685" i="9"/>
  <c r="Q2685" i="9"/>
  <c r="O2685" i="9"/>
  <c r="N2685" i="9"/>
  <c r="L2685" i="9"/>
  <c r="K2685" i="9"/>
  <c r="F2685" i="9" s="1"/>
  <c r="X2684" i="9"/>
  <c r="W2684" i="9"/>
  <c r="U2684" i="9"/>
  <c r="T2684" i="9"/>
  <c r="R2684" i="9"/>
  <c r="Q2684" i="9"/>
  <c r="O2684" i="9"/>
  <c r="N2684" i="9"/>
  <c r="L2684" i="9"/>
  <c r="K2684" i="9"/>
  <c r="X2683" i="9"/>
  <c r="W2683" i="9"/>
  <c r="U2683" i="9"/>
  <c r="T2683" i="9"/>
  <c r="R2683" i="9"/>
  <c r="Q2683" i="9"/>
  <c r="O2683" i="9"/>
  <c r="N2683" i="9"/>
  <c r="L2683" i="9"/>
  <c r="G2683" i="9" s="1"/>
  <c r="K2683" i="9"/>
  <c r="X2682" i="9"/>
  <c r="W2682" i="9"/>
  <c r="U2682" i="9"/>
  <c r="T2682" i="9"/>
  <c r="R2682" i="9"/>
  <c r="Q2682" i="9"/>
  <c r="O2682" i="9"/>
  <c r="N2682" i="9"/>
  <c r="L2682" i="9"/>
  <c r="G2682" i="9" s="1"/>
  <c r="K2682" i="9"/>
  <c r="X2681" i="9"/>
  <c r="W2681" i="9"/>
  <c r="U2681" i="9"/>
  <c r="T2681" i="9"/>
  <c r="R2681" i="9"/>
  <c r="Q2681" i="9"/>
  <c r="O2681" i="9"/>
  <c r="N2681" i="9"/>
  <c r="L2681" i="9"/>
  <c r="G2681" i="9" s="1"/>
  <c r="K2681" i="9"/>
  <c r="F2681" i="9" s="1"/>
  <c r="X2680" i="9"/>
  <c r="W2680" i="9"/>
  <c r="U2680" i="9"/>
  <c r="T2680" i="9"/>
  <c r="R2680" i="9"/>
  <c r="Q2680" i="9"/>
  <c r="O2680" i="9"/>
  <c r="N2680" i="9"/>
  <c r="L2680" i="9"/>
  <c r="K2680" i="9"/>
  <c r="F2680" i="9" s="1"/>
  <c r="X2679" i="9"/>
  <c r="W2679" i="9"/>
  <c r="U2679" i="9"/>
  <c r="T2679" i="9"/>
  <c r="R2679" i="9"/>
  <c r="Q2679" i="9"/>
  <c r="O2679" i="9"/>
  <c r="N2679" i="9"/>
  <c r="L2679" i="9"/>
  <c r="K2679" i="9"/>
  <c r="X2678" i="9"/>
  <c r="W2678" i="9"/>
  <c r="U2678" i="9"/>
  <c r="T2678" i="9"/>
  <c r="R2678" i="9"/>
  <c r="Q2678" i="9"/>
  <c r="O2678" i="9"/>
  <c r="N2678" i="9"/>
  <c r="L2678" i="9"/>
  <c r="K2678" i="9"/>
  <c r="X2677" i="9"/>
  <c r="W2677" i="9"/>
  <c r="U2677" i="9"/>
  <c r="T2677" i="9"/>
  <c r="R2677" i="9"/>
  <c r="Q2677" i="9"/>
  <c r="O2677" i="9"/>
  <c r="N2677" i="9"/>
  <c r="L2677" i="9"/>
  <c r="G2677" i="9" s="1"/>
  <c r="K2677" i="9"/>
  <c r="X2676" i="9"/>
  <c r="W2676" i="9"/>
  <c r="U2676" i="9"/>
  <c r="T2676" i="9"/>
  <c r="R2676" i="9"/>
  <c r="Q2676" i="9"/>
  <c r="O2676" i="9"/>
  <c r="N2676" i="9"/>
  <c r="L2676" i="9"/>
  <c r="G2676" i="9" s="1"/>
  <c r="K2676" i="9"/>
  <c r="F2676" i="9" s="1"/>
  <c r="X2675" i="9"/>
  <c r="W2675" i="9"/>
  <c r="U2675" i="9"/>
  <c r="T2675" i="9"/>
  <c r="R2675" i="9"/>
  <c r="Q2675" i="9"/>
  <c r="O2675" i="9"/>
  <c r="N2675" i="9"/>
  <c r="L2675" i="9"/>
  <c r="K2675" i="9"/>
  <c r="F2675" i="9" s="1"/>
  <c r="X2674" i="9"/>
  <c r="W2674" i="9"/>
  <c r="U2674" i="9"/>
  <c r="T2674" i="9"/>
  <c r="R2674" i="9"/>
  <c r="Q2674" i="9"/>
  <c r="O2674" i="9"/>
  <c r="N2674" i="9"/>
  <c r="L2674" i="9"/>
  <c r="K2674" i="9"/>
  <c r="X2673" i="9"/>
  <c r="W2673" i="9"/>
  <c r="U2673" i="9"/>
  <c r="T2673" i="9"/>
  <c r="R2673" i="9"/>
  <c r="Q2673" i="9"/>
  <c r="O2673" i="9"/>
  <c r="N2673" i="9"/>
  <c r="L2673" i="9"/>
  <c r="K2673" i="9"/>
  <c r="X2672" i="9"/>
  <c r="W2672" i="9"/>
  <c r="U2672" i="9"/>
  <c r="T2672" i="9"/>
  <c r="R2672" i="9"/>
  <c r="Q2672" i="9"/>
  <c r="O2672" i="9"/>
  <c r="N2672" i="9"/>
  <c r="L2672" i="9"/>
  <c r="G2672" i="9" s="1"/>
  <c r="K2672" i="9"/>
  <c r="X2671" i="9"/>
  <c r="W2671" i="9"/>
  <c r="U2671" i="9"/>
  <c r="T2671" i="9"/>
  <c r="R2671" i="9"/>
  <c r="Q2671" i="9"/>
  <c r="O2671" i="9"/>
  <c r="N2671" i="9"/>
  <c r="L2671" i="9"/>
  <c r="K2671" i="9"/>
  <c r="F2671" i="9" s="1"/>
  <c r="X2670" i="9"/>
  <c r="W2670" i="9"/>
  <c r="U2670" i="9"/>
  <c r="T2670" i="9"/>
  <c r="R2670" i="9"/>
  <c r="Q2670" i="9"/>
  <c r="O2670" i="9"/>
  <c r="N2670" i="9"/>
  <c r="L2670" i="9"/>
  <c r="K2670" i="9"/>
  <c r="X2669" i="9"/>
  <c r="W2669" i="9"/>
  <c r="U2669" i="9"/>
  <c r="T2669" i="9"/>
  <c r="R2669" i="9"/>
  <c r="Q2669" i="9"/>
  <c r="O2669" i="9"/>
  <c r="N2669" i="9"/>
  <c r="L2669" i="9"/>
  <c r="K2669" i="9"/>
  <c r="X2668" i="9"/>
  <c r="W2668" i="9"/>
  <c r="U2668" i="9"/>
  <c r="T2668" i="9"/>
  <c r="R2668" i="9"/>
  <c r="Q2668" i="9"/>
  <c r="O2668" i="9"/>
  <c r="N2668" i="9"/>
  <c r="L2668" i="9"/>
  <c r="G2668" i="9" s="1"/>
  <c r="K2668" i="9"/>
  <c r="X2667" i="9"/>
  <c r="W2667" i="9"/>
  <c r="U2667" i="9"/>
  <c r="T2667" i="9"/>
  <c r="R2667" i="9"/>
  <c r="Q2667" i="9"/>
  <c r="O2667" i="9"/>
  <c r="N2667" i="9"/>
  <c r="L2667" i="9"/>
  <c r="K2667" i="9"/>
  <c r="F2667" i="9" s="1"/>
  <c r="X2666" i="9"/>
  <c r="W2666" i="9"/>
  <c r="U2666" i="9"/>
  <c r="T2666" i="9"/>
  <c r="R2666" i="9"/>
  <c r="Q2666" i="9"/>
  <c r="O2666" i="9"/>
  <c r="N2666" i="9"/>
  <c r="L2666" i="9"/>
  <c r="K2666" i="9"/>
  <c r="F2666" i="9" s="1"/>
  <c r="X2665" i="9"/>
  <c r="W2665" i="9"/>
  <c r="U2665" i="9"/>
  <c r="T2665" i="9"/>
  <c r="R2665" i="9"/>
  <c r="Q2665" i="9"/>
  <c r="O2665" i="9"/>
  <c r="N2665" i="9"/>
  <c r="L2665" i="9"/>
  <c r="K2665" i="9"/>
  <c r="X2664" i="9"/>
  <c r="W2664" i="9"/>
  <c r="U2664" i="9"/>
  <c r="T2664" i="9"/>
  <c r="R2664" i="9"/>
  <c r="Q2664" i="9"/>
  <c r="O2664" i="9"/>
  <c r="N2664" i="9"/>
  <c r="L2664" i="9"/>
  <c r="K2664" i="9"/>
  <c r="X2663" i="9"/>
  <c r="W2663" i="9"/>
  <c r="U2663" i="9"/>
  <c r="T2663" i="9"/>
  <c r="R2663" i="9"/>
  <c r="Q2663" i="9"/>
  <c r="O2663" i="9"/>
  <c r="N2663" i="9"/>
  <c r="L2663" i="9"/>
  <c r="G2663" i="9" s="1"/>
  <c r="K2663" i="9"/>
  <c r="X2662" i="9"/>
  <c r="W2662" i="9"/>
  <c r="U2662" i="9"/>
  <c r="T2662" i="9"/>
  <c r="R2662" i="9"/>
  <c r="Q2662" i="9"/>
  <c r="O2662" i="9"/>
  <c r="N2662" i="9"/>
  <c r="L2662" i="9"/>
  <c r="G2662" i="9" s="1"/>
  <c r="K2662" i="9"/>
  <c r="X2661" i="9"/>
  <c r="W2661" i="9"/>
  <c r="U2661" i="9"/>
  <c r="T2661" i="9"/>
  <c r="R2661" i="9"/>
  <c r="Q2661" i="9"/>
  <c r="O2661" i="9"/>
  <c r="N2661" i="9"/>
  <c r="L2661" i="9"/>
  <c r="K2661" i="9"/>
  <c r="F2661" i="9" s="1"/>
  <c r="X2660" i="9"/>
  <c r="W2660" i="9"/>
  <c r="U2660" i="9"/>
  <c r="T2660" i="9"/>
  <c r="R2660" i="9"/>
  <c r="Q2660" i="9"/>
  <c r="O2660" i="9"/>
  <c r="N2660" i="9"/>
  <c r="L2660" i="9"/>
  <c r="K2660" i="9"/>
  <c r="X2659" i="9"/>
  <c r="W2659" i="9"/>
  <c r="U2659" i="9"/>
  <c r="T2659" i="9"/>
  <c r="R2659" i="9"/>
  <c r="Q2659" i="9"/>
  <c r="O2659" i="9"/>
  <c r="N2659" i="9"/>
  <c r="L2659" i="9"/>
  <c r="K2659" i="9"/>
  <c r="X2658" i="9"/>
  <c r="W2658" i="9"/>
  <c r="U2658" i="9"/>
  <c r="T2658" i="9"/>
  <c r="R2658" i="9"/>
  <c r="Q2658" i="9"/>
  <c r="O2658" i="9"/>
  <c r="N2658" i="9"/>
  <c r="L2658" i="9"/>
  <c r="G2658" i="9" s="1"/>
  <c r="K2658" i="9"/>
  <c r="X2657" i="9"/>
  <c r="W2657" i="9"/>
  <c r="U2657" i="9"/>
  <c r="T2657" i="9"/>
  <c r="R2657" i="9"/>
  <c r="Q2657" i="9"/>
  <c r="O2657" i="9"/>
  <c r="N2657" i="9"/>
  <c r="L2657" i="9"/>
  <c r="K2657" i="9"/>
  <c r="F2657" i="9" s="1"/>
  <c r="X2656" i="9"/>
  <c r="W2656" i="9"/>
  <c r="U2656" i="9"/>
  <c r="T2656" i="9"/>
  <c r="R2656" i="9"/>
  <c r="Q2656" i="9"/>
  <c r="O2656" i="9"/>
  <c r="N2656" i="9"/>
  <c r="L2656" i="9"/>
  <c r="K2656" i="9"/>
  <c r="X2655" i="9"/>
  <c r="W2655" i="9"/>
  <c r="U2655" i="9"/>
  <c r="T2655" i="9"/>
  <c r="R2655" i="9"/>
  <c r="Q2655" i="9"/>
  <c r="O2655" i="9"/>
  <c r="N2655" i="9"/>
  <c r="L2655" i="9"/>
  <c r="K2655" i="9"/>
  <c r="X2654" i="9"/>
  <c r="W2654" i="9"/>
  <c r="U2654" i="9"/>
  <c r="T2654" i="9"/>
  <c r="R2654" i="9"/>
  <c r="Q2654" i="9"/>
  <c r="O2654" i="9"/>
  <c r="N2654" i="9"/>
  <c r="L2654" i="9"/>
  <c r="G2654" i="9" s="1"/>
  <c r="K2654" i="9"/>
  <c r="X2653" i="9"/>
  <c r="W2653" i="9"/>
  <c r="U2653" i="9"/>
  <c r="T2653" i="9"/>
  <c r="R2653" i="9"/>
  <c r="Q2653" i="9"/>
  <c r="O2653" i="9"/>
  <c r="N2653" i="9"/>
  <c r="L2653" i="9"/>
  <c r="K2653" i="9"/>
  <c r="F2653" i="9" s="1"/>
  <c r="X2652" i="9"/>
  <c r="W2652" i="9"/>
  <c r="U2652" i="9"/>
  <c r="T2652" i="9"/>
  <c r="R2652" i="9"/>
  <c r="Q2652" i="9"/>
  <c r="O2652" i="9"/>
  <c r="N2652" i="9"/>
  <c r="L2652" i="9"/>
  <c r="K2652" i="9"/>
  <c r="X2651" i="9"/>
  <c r="W2651" i="9"/>
  <c r="U2651" i="9"/>
  <c r="T2651" i="9"/>
  <c r="R2651" i="9"/>
  <c r="Q2651" i="9"/>
  <c r="O2651" i="9"/>
  <c r="N2651" i="9"/>
  <c r="L2651" i="9"/>
  <c r="K2651" i="9"/>
  <c r="X2650" i="9"/>
  <c r="W2650" i="9"/>
  <c r="U2650" i="9"/>
  <c r="T2650" i="9"/>
  <c r="R2650" i="9"/>
  <c r="Q2650" i="9"/>
  <c r="O2650" i="9"/>
  <c r="N2650" i="9"/>
  <c r="L2650" i="9"/>
  <c r="G2650" i="9" s="1"/>
  <c r="K2650" i="9"/>
  <c r="X2649" i="9"/>
  <c r="W2649" i="9"/>
  <c r="U2649" i="9"/>
  <c r="T2649" i="9"/>
  <c r="R2649" i="9"/>
  <c r="Q2649" i="9"/>
  <c r="O2649" i="9"/>
  <c r="N2649" i="9"/>
  <c r="L2649" i="9"/>
  <c r="K2649" i="9"/>
  <c r="F2649" i="9" s="1"/>
  <c r="X2648" i="9"/>
  <c r="W2648" i="9"/>
  <c r="U2648" i="9"/>
  <c r="T2648" i="9"/>
  <c r="R2648" i="9"/>
  <c r="Q2648" i="9"/>
  <c r="O2648" i="9"/>
  <c r="N2648" i="9"/>
  <c r="L2648" i="9"/>
  <c r="K2648" i="9"/>
  <c r="X2647" i="9"/>
  <c r="W2647" i="9"/>
  <c r="U2647" i="9"/>
  <c r="T2647" i="9"/>
  <c r="R2647" i="9"/>
  <c r="Q2647" i="9"/>
  <c r="O2647" i="9"/>
  <c r="N2647" i="9"/>
  <c r="L2647" i="9"/>
  <c r="K2647" i="9"/>
  <c r="X2646" i="9"/>
  <c r="W2646" i="9"/>
  <c r="U2646" i="9"/>
  <c r="T2646" i="9"/>
  <c r="R2646" i="9"/>
  <c r="Q2646" i="9"/>
  <c r="O2646" i="9"/>
  <c r="N2646" i="9"/>
  <c r="L2646" i="9"/>
  <c r="G2646" i="9" s="1"/>
  <c r="K2646" i="9"/>
  <c r="X2645" i="9"/>
  <c r="W2645" i="9"/>
  <c r="U2645" i="9"/>
  <c r="T2645" i="9"/>
  <c r="R2645" i="9"/>
  <c r="Q2645" i="9"/>
  <c r="O2645" i="9"/>
  <c r="N2645" i="9"/>
  <c r="L2645" i="9"/>
  <c r="K2645" i="9"/>
  <c r="F2645" i="9" s="1"/>
  <c r="X2644" i="9"/>
  <c r="W2644" i="9"/>
  <c r="U2644" i="9"/>
  <c r="T2644" i="9"/>
  <c r="R2644" i="9"/>
  <c r="Q2644" i="9"/>
  <c r="O2644" i="9"/>
  <c r="N2644" i="9"/>
  <c r="L2644" i="9"/>
  <c r="K2644" i="9"/>
  <c r="X2643" i="9"/>
  <c r="W2643" i="9"/>
  <c r="U2643" i="9"/>
  <c r="T2643" i="9"/>
  <c r="R2643" i="9"/>
  <c r="Q2643" i="9"/>
  <c r="O2643" i="9"/>
  <c r="N2643" i="9"/>
  <c r="L2643" i="9"/>
  <c r="K2643" i="9"/>
  <c r="X2642" i="9"/>
  <c r="W2642" i="9"/>
  <c r="U2642" i="9"/>
  <c r="T2642" i="9"/>
  <c r="R2642" i="9"/>
  <c r="Q2642" i="9"/>
  <c r="O2642" i="9"/>
  <c r="N2642" i="9"/>
  <c r="L2642" i="9"/>
  <c r="G2642" i="9" s="1"/>
  <c r="K2642" i="9"/>
  <c r="X2641" i="9"/>
  <c r="W2641" i="9"/>
  <c r="U2641" i="9"/>
  <c r="T2641" i="9"/>
  <c r="R2641" i="9"/>
  <c r="Q2641" i="9"/>
  <c r="O2641" i="9"/>
  <c r="N2641" i="9"/>
  <c r="L2641" i="9"/>
  <c r="K2641" i="9"/>
  <c r="F2641" i="9" s="1"/>
  <c r="X2640" i="9"/>
  <c r="W2640" i="9"/>
  <c r="U2640" i="9"/>
  <c r="T2640" i="9"/>
  <c r="R2640" i="9"/>
  <c r="Q2640" i="9"/>
  <c r="O2640" i="9"/>
  <c r="N2640" i="9"/>
  <c r="L2640" i="9"/>
  <c r="K2640" i="9"/>
  <c r="X2639" i="9"/>
  <c r="W2639" i="9"/>
  <c r="U2639" i="9"/>
  <c r="T2639" i="9"/>
  <c r="R2639" i="9"/>
  <c r="Q2639" i="9"/>
  <c r="O2639" i="9"/>
  <c r="N2639" i="9"/>
  <c r="L2639" i="9"/>
  <c r="K2639" i="9"/>
  <c r="X2638" i="9"/>
  <c r="W2638" i="9"/>
  <c r="U2638" i="9"/>
  <c r="T2638" i="9"/>
  <c r="R2638" i="9"/>
  <c r="Q2638" i="9"/>
  <c r="O2638" i="9"/>
  <c r="N2638" i="9"/>
  <c r="L2638" i="9"/>
  <c r="G2638" i="9" s="1"/>
  <c r="K2638" i="9"/>
  <c r="X2637" i="9"/>
  <c r="W2637" i="9"/>
  <c r="U2637" i="9"/>
  <c r="T2637" i="9"/>
  <c r="R2637" i="9"/>
  <c r="Q2637" i="9"/>
  <c r="O2637" i="9"/>
  <c r="N2637" i="9"/>
  <c r="L2637" i="9"/>
  <c r="K2637" i="9"/>
  <c r="F2637" i="9" s="1"/>
  <c r="X2636" i="9"/>
  <c r="W2636" i="9"/>
  <c r="U2636" i="9"/>
  <c r="T2636" i="9"/>
  <c r="R2636" i="9"/>
  <c r="Q2636" i="9"/>
  <c r="O2636" i="9"/>
  <c r="N2636" i="9"/>
  <c r="L2636" i="9"/>
  <c r="K2636" i="9"/>
  <c r="X2635" i="9"/>
  <c r="W2635" i="9"/>
  <c r="U2635" i="9"/>
  <c r="T2635" i="9"/>
  <c r="R2635" i="9"/>
  <c r="Q2635" i="9"/>
  <c r="O2635" i="9"/>
  <c r="N2635" i="9"/>
  <c r="L2635" i="9"/>
  <c r="K2635" i="9"/>
  <c r="X2634" i="9"/>
  <c r="W2634" i="9"/>
  <c r="U2634" i="9"/>
  <c r="T2634" i="9"/>
  <c r="R2634" i="9"/>
  <c r="Q2634" i="9"/>
  <c r="O2634" i="9"/>
  <c r="N2634" i="9"/>
  <c r="L2634" i="9"/>
  <c r="G2634" i="9" s="1"/>
  <c r="K2634" i="9"/>
  <c r="X2633" i="9"/>
  <c r="W2633" i="9"/>
  <c r="U2633" i="9"/>
  <c r="T2633" i="9"/>
  <c r="R2633" i="9"/>
  <c r="Q2633" i="9"/>
  <c r="O2633" i="9"/>
  <c r="N2633" i="9"/>
  <c r="L2633" i="9"/>
  <c r="K2633" i="9"/>
  <c r="F2633" i="9" s="1"/>
  <c r="X2632" i="9"/>
  <c r="W2632" i="9"/>
  <c r="U2632" i="9"/>
  <c r="T2632" i="9"/>
  <c r="R2632" i="9"/>
  <c r="Q2632" i="9"/>
  <c r="O2632" i="9"/>
  <c r="N2632" i="9"/>
  <c r="L2632" i="9"/>
  <c r="K2632" i="9"/>
  <c r="X2631" i="9"/>
  <c r="W2631" i="9"/>
  <c r="U2631" i="9"/>
  <c r="T2631" i="9"/>
  <c r="R2631" i="9"/>
  <c r="Q2631" i="9"/>
  <c r="O2631" i="9"/>
  <c r="N2631" i="9"/>
  <c r="L2631" i="9"/>
  <c r="K2631" i="9"/>
  <c r="X2630" i="9"/>
  <c r="W2630" i="9"/>
  <c r="U2630" i="9"/>
  <c r="T2630" i="9"/>
  <c r="R2630" i="9"/>
  <c r="Q2630" i="9"/>
  <c r="O2630" i="9"/>
  <c r="N2630" i="9"/>
  <c r="L2630" i="9"/>
  <c r="G2630" i="9" s="1"/>
  <c r="K2630" i="9"/>
  <c r="X2629" i="9"/>
  <c r="W2629" i="9"/>
  <c r="U2629" i="9"/>
  <c r="T2629" i="9"/>
  <c r="R2629" i="9"/>
  <c r="Q2629" i="9"/>
  <c r="O2629" i="9"/>
  <c r="N2629" i="9"/>
  <c r="L2629" i="9"/>
  <c r="K2629" i="9"/>
  <c r="F2629" i="9" s="1"/>
  <c r="X2628" i="9"/>
  <c r="W2628" i="9"/>
  <c r="U2628" i="9"/>
  <c r="T2628" i="9"/>
  <c r="R2628" i="9"/>
  <c r="Q2628" i="9"/>
  <c r="O2628" i="9"/>
  <c r="N2628" i="9"/>
  <c r="L2628" i="9"/>
  <c r="K2628" i="9"/>
  <c r="X2627" i="9"/>
  <c r="W2627" i="9"/>
  <c r="U2627" i="9"/>
  <c r="T2627" i="9"/>
  <c r="R2627" i="9"/>
  <c r="Q2627" i="9"/>
  <c r="O2627" i="9"/>
  <c r="N2627" i="9"/>
  <c r="L2627" i="9"/>
  <c r="K2627" i="9"/>
  <c r="X2626" i="9"/>
  <c r="W2626" i="9"/>
  <c r="U2626" i="9"/>
  <c r="T2626" i="9"/>
  <c r="R2626" i="9"/>
  <c r="Q2626" i="9"/>
  <c r="O2626" i="9"/>
  <c r="N2626" i="9"/>
  <c r="L2626" i="9"/>
  <c r="G2626" i="9" s="1"/>
  <c r="K2626" i="9"/>
  <c r="X2625" i="9"/>
  <c r="W2625" i="9"/>
  <c r="U2625" i="9"/>
  <c r="T2625" i="9"/>
  <c r="R2625" i="9"/>
  <c r="Q2625" i="9"/>
  <c r="O2625" i="9"/>
  <c r="N2625" i="9"/>
  <c r="L2625" i="9"/>
  <c r="K2625" i="9"/>
  <c r="F2625" i="9" s="1"/>
  <c r="X2624" i="9"/>
  <c r="W2624" i="9"/>
  <c r="U2624" i="9"/>
  <c r="T2624" i="9"/>
  <c r="R2624" i="9"/>
  <c r="Q2624" i="9"/>
  <c r="O2624" i="9"/>
  <c r="N2624" i="9"/>
  <c r="L2624" i="9"/>
  <c r="K2624" i="9"/>
  <c r="X2623" i="9"/>
  <c r="W2623" i="9"/>
  <c r="U2623" i="9"/>
  <c r="T2623" i="9"/>
  <c r="R2623" i="9"/>
  <c r="Q2623" i="9"/>
  <c r="O2623" i="9"/>
  <c r="N2623" i="9"/>
  <c r="L2623" i="9"/>
  <c r="K2623" i="9"/>
  <c r="X2622" i="9"/>
  <c r="W2622" i="9"/>
  <c r="U2622" i="9"/>
  <c r="T2622" i="9"/>
  <c r="R2622" i="9"/>
  <c r="Q2622" i="9"/>
  <c r="O2622" i="9"/>
  <c r="N2622" i="9"/>
  <c r="L2622" i="9"/>
  <c r="G2622" i="9" s="1"/>
  <c r="K2622" i="9"/>
  <c r="X2621" i="9"/>
  <c r="W2621" i="9"/>
  <c r="U2621" i="9"/>
  <c r="T2621" i="9"/>
  <c r="R2621" i="9"/>
  <c r="Q2621" i="9"/>
  <c r="O2621" i="9"/>
  <c r="N2621" i="9"/>
  <c r="L2621" i="9"/>
  <c r="K2621" i="9"/>
  <c r="F2621" i="9" s="1"/>
  <c r="X2620" i="9"/>
  <c r="W2620" i="9"/>
  <c r="U2620" i="9"/>
  <c r="T2620" i="9"/>
  <c r="R2620" i="9"/>
  <c r="Q2620" i="9"/>
  <c r="O2620" i="9"/>
  <c r="N2620" i="9"/>
  <c r="L2620" i="9"/>
  <c r="K2620" i="9"/>
  <c r="X2619" i="9"/>
  <c r="W2619" i="9"/>
  <c r="U2619" i="9"/>
  <c r="T2619" i="9"/>
  <c r="R2619" i="9"/>
  <c r="Q2619" i="9"/>
  <c r="O2619" i="9"/>
  <c r="N2619" i="9"/>
  <c r="L2619" i="9"/>
  <c r="K2619" i="9"/>
  <c r="X2618" i="9"/>
  <c r="W2618" i="9"/>
  <c r="U2618" i="9"/>
  <c r="T2618" i="9"/>
  <c r="R2618" i="9"/>
  <c r="Q2618" i="9"/>
  <c r="O2618" i="9"/>
  <c r="N2618" i="9"/>
  <c r="L2618" i="9"/>
  <c r="G2618" i="9" s="1"/>
  <c r="K2618" i="9"/>
  <c r="X2617" i="9"/>
  <c r="W2617" i="9"/>
  <c r="U2617" i="9"/>
  <c r="T2617" i="9"/>
  <c r="R2617" i="9"/>
  <c r="Q2617" i="9"/>
  <c r="O2617" i="9"/>
  <c r="N2617" i="9"/>
  <c r="L2617" i="9"/>
  <c r="K2617" i="9"/>
  <c r="F2617" i="9" s="1"/>
  <c r="X2616" i="9"/>
  <c r="W2616" i="9"/>
  <c r="U2616" i="9"/>
  <c r="T2616" i="9"/>
  <c r="R2616" i="9"/>
  <c r="Q2616" i="9"/>
  <c r="O2616" i="9"/>
  <c r="N2616" i="9"/>
  <c r="L2616" i="9"/>
  <c r="K2616" i="9"/>
  <c r="X2615" i="9"/>
  <c r="W2615" i="9"/>
  <c r="U2615" i="9"/>
  <c r="T2615" i="9"/>
  <c r="R2615" i="9"/>
  <c r="Q2615" i="9"/>
  <c r="O2615" i="9"/>
  <c r="N2615" i="9"/>
  <c r="L2615" i="9"/>
  <c r="K2615" i="9"/>
  <c r="X2614" i="9"/>
  <c r="W2614" i="9"/>
  <c r="U2614" i="9"/>
  <c r="T2614" i="9"/>
  <c r="R2614" i="9"/>
  <c r="Q2614" i="9"/>
  <c r="O2614" i="9"/>
  <c r="N2614" i="9"/>
  <c r="L2614" i="9"/>
  <c r="G2614" i="9" s="1"/>
  <c r="K2614" i="9"/>
  <c r="X2613" i="9"/>
  <c r="W2613" i="9"/>
  <c r="U2613" i="9"/>
  <c r="T2613" i="9"/>
  <c r="R2613" i="9"/>
  <c r="Q2613" i="9"/>
  <c r="O2613" i="9"/>
  <c r="N2613" i="9"/>
  <c r="L2613" i="9"/>
  <c r="K2613" i="9"/>
  <c r="F2613" i="9" s="1"/>
  <c r="X2612" i="9"/>
  <c r="W2612" i="9"/>
  <c r="U2612" i="9"/>
  <c r="T2612" i="9"/>
  <c r="R2612" i="9"/>
  <c r="Q2612" i="9"/>
  <c r="O2612" i="9"/>
  <c r="N2612" i="9"/>
  <c r="L2612" i="9"/>
  <c r="K2612" i="9"/>
  <c r="X2611" i="9"/>
  <c r="W2611" i="9"/>
  <c r="U2611" i="9"/>
  <c r="T2611" i="9"/>
  <c r="R2611" i="9"/>
  <c r="Q2611" i="9"/>
  <c r="O2611" i="9"/>
  <c r="N2611" i="9"/>
  <c r="L2611" i="9"/>
  <c r="K2611" i="9"/>
  <c r="X2610" i="9"/>
  <c r="W2610" i="9"/>
  <c r="U2610" i="9"/>
  <c r="T2610" i="9"/>
  <c r="R2610" i="9"/>
  <c r="Q2610" i="9"/>
  <c r="O2610" i="9"/>
  <c r="N2610" i="9"/>
  <c r="L2610" i="9"/>
  <c r="G2610" i="9" s="1"/>
  <c r="K2610" i="9"/>
  <c r="X2609" i="9"/>
  <c r="W2609" i="9"/>
  <c r="U2609" i="9"/>
  <c r="T2609" i="9"/>
  <c r="R2609" i="9"/>
  <c r="Q2609" i="9"/>
  <c r="O2609" i="9"/>
  <c r="N2609" i="9"/>
  <c r="L2609" i="9"/>
  <c r="K2609" i="9"/>
  <c r="F2609" i="9" s="1"/>
  <c r="X2608" i="9"/>
  <c r="W2608" i="9"/>
  <c r="U2608" i="9"/>
  <c r="T2608" i="9"/>
  <c r="R2608" i="9"/>
  <c r="Q2608" i="9"/>
  <c r="O2608" i="9"/>
  <c r="N2608" i="9"/>
  <c r="L2608" i="9"/>
  <c r="K2608" i="9"/>
  <c r="X2607" i="9"/>
  <c r="W2607" i="9"/>
  <c r="U2607" i="9"/>
  <c r="T2607" i="9"/>
  <c r="R2607" i="9"/>
  <c r="Q2607" i="9"/>
  <c r="O2607" i="9"/>
  <c r="N2607" i="9"/>
  <c r="L2607" i="9"/>
  <c r="K2607" i="9"/>
  <c r="X2606" i="9"/>
  <c r="W2606" i="9"/>
  <c r="U2606" i="9"/>
  <c r="T2606" i="9"/>
  <c r="R2606" i="9"/>
  <c r="Q2606" i="9"/>
  <c r="O2606" i="9"/>
  <c r="N2606" i="9"/>
  <c r="L2606" i="9"/>
  <c r="G2606" i="9" s="1"/>
  <c r="K2606" i="9"/>
  <c r="X2605" i="9"/>
  <c r="W2605" i="9"/>
  <c r="U2605" i="9"/>
  <c r="T2605" i="9"/>
  <c r="R2605" i="9"/>
  <c r="Q2605" i="9"/>
  <c r="O2605" i="9"/>
  <c r="N2605" i="9"/>
  <c r="L2605" i="9"/>
  <c r="K2605" i="9"/>
  <c r="F2605" i="9" s="1"/>
  <c r="X2604" i="9"/>
  <c r="W2604" i="9"/>
  <c r="U2604" i="9"/>
  <c r="T2604" i="9"/>
  <c r="R2604" i="9"/>
  <c r="Q2604" i="9"/>
  <c r="O2604" i="9"/>
  <c r="N2604" i="9"/>
  <c r="L2604" i="9"/>
  <c r="K2604" i="9"/>
  <c r="X2603" i="9"/>
  <c r="W2603" i="9"/>
  <c r="U2603" i="9"/>
  <c r="T2603" i="9"/>
  <c r="R2603" i="9"/>
  <c r="Q2603" i="9"/>
  <c r="O2603" i="9"/>
  <c r="N2603" i="9"/>
  <c r="L2603" i="9"/>
  <c r="K2603" i="9"/>
  <c r="X2602" i="9"/>
  <c r="W2602" i="9"/>
  <c r="U2602" i="9"/>
  <c r="T2602" i="9"/>
  <c r="R2602" i="9"/>
  <c r="Q2602" i="9"/>
  <c r="O2602" i="9"/>
  <c r="N2602" i="9"/>
  <c r="L2602" i="9"/>
  <c r="G2602" i="9" s="1"/>
  <c r="K2602" i="9"/>
  <c r="X2601" i="9"/>
  <c r="W2601" i="9"/>
  <c r="U2601" i="9"/>
  <c r="T2601" i="9"/>
  <c r="R2601" i="9"/>
  <c r="Q2601" i="9"/>
  <c r="O2601" i="9"/>
  <c r="N2601" i="9"/>
  <c r="L2601" i="9"/>
  <c r="K2601" i="9"/>
  <c r="F2601" i="9" s="1"/>
  <c r="X2600" i="9"/>
  <c r="W2600" i="9"/>
  <c r="U2600" i="9"/>
  <c r="T2600" i="9"/>
  <c r="R2600" i="9"/>
  <c r="Q2600" i="9"/>
  <c r="O2600" i="9"/>
  <c r="N2600" i="9"/>
  <c r="L2600" i="9"/>
  <c r="K2600" i="9"/>
  <c r="X2599" i="9"/>
  <c r="W2599" i="9"/>
  <c r="U2599" i="9"/>
  <c r="T2599" i="9"/>
  <c r="R2599" i="9"/>
  <c r="Q2599" i="9"/>
  <c r="O2599" i="9"/>
  <c r="N2599" i="9"/>
  <c r="L2599" i="9"/>
  <c r="K2599" i="9"/>
  <c r="X2598" i="9"/>
  <c r="W2598" i="9"/>
  <c r="U2598" i="9"/>
  <c r="T2598" i="9"/>
  <c r="R2598" i="9"/>
  <c r="Q2598" i="9"/>
  <c r="O2598" i="9"/>
  <c r="N2598" i="9"/>
  <c r="L2598" i="9"/>
  <c r="G2598" i="9" s="1"/>
  <c r="K2598" i="9"/>
  <c r="X2597" i="9"/>
  <c r="W2597" i="9"/>
  <c r="U2597" i="9"/>
  <c r="T2597" i="9"/>
  <c r="R2597" i="9"/>
  <c r="Q2597" i="9"/>
  <c r="O2597" i="9"/>
  <c r="N2597" i="9"/>
  <c r="L2597" i="9"/>
  <c r="K2597" i="9"/>
  <c r="F2597" i="9" s="1"/>
  <c r="X2596" i="9"/>
  <c r="W2596" i="9"/>
  <c r="U2596" i="9"/>
  <c r="T2596" i="9"/>
  <c r="R2596" i="9"/>
  <c r="Q2596" i="9"/>
  <c r="O2596" i="9"/>
  <c r="N2596" i="9"/>
  <c r="L2596" i="9"/>
  <c r="K2596" i="9"/>
  <c r="X2595" i="9"/>
  <c r="W2595" i="9"/>
  <c r="U2595" i="9"/>
  <c r="T2595" i="9"/>
  <c r="R2595" i="9"/>
  <c r="Q2595" i="9"/>
  <c r="O2595" i="9"/>
  <c r="N2595" i="9"/>
  <c r="L2595" i="9"/>
  <c r="K2595" i="9"/>
  <c r="X2594" i="9"/>
  <c r="W2594" i="9"/>
  <c r="U2594" i="9"/>
  <c r="T2594" i="9"/>
  <c r="R2594" i="9"/>
  <c r="Q2594" i="9"/>
  <c r="O2594" i="9"/>
  <c r="N2594" i="9"/>
  <c r="L2594" i="9"/>
  <c r="G2594" i="9" s="1"/>
  <c r="K2594" i="9"/>
  <c r="X2593" i="9"/>
  <c r="W2593" i="9"/>
  <c r="U2593" i="9"/>
  <c r="T2593" i="9"/>
  <c r="R2593" i="9"/>
  <c r="Q2593" i="9"/>
  <c r="O2593" i="9"/>
  <c r="N2593" i="9"/>
  <c r="L2593" i="9"/>
  <c r="K2593" i="9"/>
  <c r="F2593" i="9" s="1"/>
  <c r="X2592" i="9"/>
  <c r="W2592" i="9"/>
  <c r="U2592" i="9"/>
  <c r="T2592" i="9"/>
  <c r="R2592" i="9"/>
  <c r="Q2592" i="9"/>
  <c r="O2592" i="9"/>
  <c r="N2592" i="9"/>
  <c r="L2592" i="9"/>
  <c r="K2592" i="9"/>
  <c r="X2591" i="9"/>
  <c r="W2591" i="9"/>
  <c r="U2591" i="9"/>
  <c r="T2591" i="9"/>
  <c r="R2591" i="9"/>
  <c r="Q2591" i="9"/>
  <c r="O2591" i="9"/>
  <c r="N2591" i="9"/>
  <c r="L2591" i="9"/>
  <c r="K2591" i="9"/>
  <c r="X2590" i="9"/>
  <c r="W2590" i="9"/>
  <c r="U2590" i="9"/>
  <c r="T2590" i="9"/>
  <c r="R2590" i="9"/>
  <c r="Q2590" i="9"/>
  <c r="O2590" i="9"/>
  <c r="N2590" i="9"/>
  <c r="L2590" i="9"/>
  <c r="G2590" i="9" s="1"/>
  <c r="K2590" i="9"/>
  <c r="X2589" i="9"/>
  <c r="W2589" i="9"/>
  <c r="U2589" i="9"/>
  <c r="T2589" i="9"/>
  <c r="R2589" i="9"/>
  <c r="Q2589" i="9"/>
  <c r="O2589" i="9"/>
  <c r="N2589" i="9"/>
  <c r="L2589" i="9"/>
  <c r="K2589" i="9"/>
  <c r="F2589" i="9" s="1"/>
  <c r="X2588" i="9"/>
  <c r="W2588" i="9"/>
  <c r="U2588" i="9"/>
  <c r="T2588" i="9"/>
  <c r="R2588" i="9"/>
  <c r="Q2588" i="9"/>
  <c r="O2588" i="9"/>
  <c r="N2588" i="9"/>
  <c r="L2588" i="9"/>
  <c r="K2588" i="9"/>
  <c r="X2587" i="9"/>
  <c r="W2587" i="9"/>
  <c r="U2587" i="9"/>
  <c r="T2587" i="9"/>
  <c r="R2587" i="9"/>
  <c r="Q2587" i="9"/>
  <c r="O2587" i="9"/>
  <c r="N2587" i="9"/>
  <c r="L2587" i="9"/>
  <c r="K2587" i="9"/>
  <c r="X2586" i="9"/>
  <c r="W2586" i="9"/>
  <c r="U2586" i="9"/>
  <c r="T2586" i="9"/>
  <c r="R2586" i="9"/>
  <c r="Q2586" i="9"/>
  <c r="O2586" i="9"/>
  <c r="N2586" i="9"/>
  <c r="L2586" i="9"/>
  <c r="G2586" i="9" s="1"/>
  <c r="K2586" i="9"/>
  <c r="X2585" i="9"/>
  <c r="W2585" i="9"/>
  <c r="U2585" i="9"/>
  <c r="T2585" i="9"/>
  <c r="R2585" i="9"/>
  <c r="Q2585" i="9"/>
  <c r="O2585" i="9"/>
  <c r="N2585" i="9"/>
  <c r="L2585" i="9"/>
  <c r="K2585" i="9"/>
  <c r="F2585" i="9" s="1"/>
  <c r="X2584" i="9"/>
  <c r="W2584" i="9"/>
  <c r="U2584" i="9"/>
  <c r="T2584" i="9"/>
  <c r="R2584" i="9"/>
  <c r="Q2584" i="9"/>
  <c r="O2584" i="9"/>
  <c r="N2584" i="9"/>
  <c r="L2584" i="9"/>
  <c r="K2584" i="9"/>
  <c r="X2583" i="9"/>
  <c r="W2583" i="9"/>
  <c r="U2583" i="9"/>
  <c r="T2583" i="9"/>
  <c r="R2583" i="9"/>
  <c r="Q2583" i="9"/>
  <c r="O2583" i="9"/>
  <c r="N2583" i="9"/>
  <c r="L2583" i="9"/>
  <c r="K2583" i="9"/>
  <c r="X2582" i="9"/>
  <c r="W2582" i="9"/>
  <c r="U2582" i="9"/>
  <c r="T2582" i="9"/>
  <c r="R2582" i="9"/>
  <c r="Q2582" i="9"/>
  <c r="O2582" i="9"/>
  <c r="N2582" i="9"/>
  <c r="L2582" i="9"/>
  <c r="G2582" i="9" s="1"/>
  <c r="K2582" i="9"/>
  <c r="X2581" i="9"/>
  <c r="W2581" i="9"/>
  <c r="U2581" i="9"/>
  <c r="T2581" i="9"/>
  <c r="R2581" i="9"/>
  <c r="Q2581" i="9"/>
  <c r="O2581" i="9"/>
  <c r="N2581" i="9"/>
  <c r="L2581" i="9"/>
  <c r="K2581" i="9"/>
  <c r="F2581" i="9" s="1"/>
  <c r="X2580" i="9"/>
  <c r="W2580" i="9"/>
  <c r="U2580" i="9"/>
  <c r="T2580" i="9"/>
  <c r="R2580" i="9"/>
  <c r="Q2580" i="9"/>
  <c r="O2580" i="9"/>
  <c r="N2580" i="9"/>
  <c r="L2580" i="9"/>
  <c r="K2580" i="9"/>
  <c r="X2579" i="9"/>
  <c r="W2579" i="9"/>
  <c r="U2579" i="9"/>
  <c r="T2579" i="9"/>
  <c r="R2579" i="9"/>
  <c r="Q2579" i="9"/>
  <c r="O2579" i="9"/>
  <c r="N2579" i="9"/>
  <c r="L2579" i="9"/>
  <c r="K2579" i="9"/>
  <c r="X2578" i="9"/>
  <c r="W2578" i="9"/>
  <c r="U2578" i="9"/>
  <c r="T2578" i="9"/>
  <c r="R2578" i="9"/>
  <c r="Q2578" i="9"/>
  <c r="O2578" i="9"/>
  <c r="N2578" i="9"/>
  <c r="L2578" i="9"/>
  <c r="G2578" i="9" s="1"/>
  <c r="K2578" i="9"/>
  <c r="X2577" i="9"/>
  <c r="W2577" i="9"/>
  <c r="U2577" i="9"/>
  <c r="T2577" i="9"/>
  <c r="R2577" i="9"/>
  <c r="Q2577" i="9"/>
  <c r="O2577" i="9"/>
  <c r="N2577" i="9"/>
  <c r="L2577" i="9"/>
  <c r="K2577" i="9"/>
  <c r="F2577" i="9" s="1"/>
  <c r="X2576" i="9"/>
  <c r="W2576" i="9"/>
  <c r="U2576" i="9"/>
  <c r="T2576" i="9"/>
  <c r="R2576" i="9"/>
  <c r="Q2576" i="9"/>
  <c r="O2576" i="9"/>
  <c r="N2576" i="9"/>
  <c r="L2576" i="9"/>
  <c r="K2576" i="9"/>
  <c r="X2575" i="9"/>
  <c r="W2575" i="9"/>
  <c r="U2575" i="9"/>
  <c r="T2575" i="9"/>
  <c r="R2575" i="9"/>
  <c r="Q2575" i="9"/>
  <c r="O2575" i="9"/>
  <c r="N2575" i="9"/>
  <c r="L2575" i="9"/>
  <c r="K2575" i="9"/>
  <c r="X2574" i="9"/>
  <c r="W2574" i="9"/>
  <c r="U2574" i="9"/>
  <c r="T2574" i="9"/>
  <c r="R2574" i="9"/>
  <c r="Q2574" i="9"/>
  <c r="O2574" i="9"/>
  <c r="N2574" i="9"/>
  <c r="L2574" i="9"/>
  <c r="G2574" i="9" s="1"/>
  <c r="K2574" i="9"/>
  <c r="X2573" i="9"/>
  <c r="W2573" i="9"/>
  <c r="U2573" i="9"/>
  <c r="T2573" i="9"/>
  <c r="R2573" i="9"/>
  <c r="Q2573" i="9"/>
  <c r="O2573" i="9"/>
  <c r="N2573" i="9"/>
  <c r="L2573" i="9"/>
  <c r="K2573" i="9"/>
  <c r="F2573" i="9" s="1"/>
  <c r="X2572" i="9"/>
  <c r="W2572" i="9"/>
  <c r="U2572" i="9"/>
  <c r="T2572" i="9"/>
  <c r="R2572" i="9"/>
  <c r="Q2572" i="9"/>
  <c r="O2572" i="9"/>
  <c r="N2572" i="9"/>
  <c r="L2572" i="9"/>
  <c r="K2572" i="9"/>
  <c r="X2571" i="9"/>
  <c r="W2571" i="9"/>
  <c r="U2571" i="9"/>
  <c r="T2571" i="9"/>
  <c r="R2571" i="9"/>
  <c r="Q2571" i="9"/>
  <c r="O2571" i="9"/>
  <c r="N2571" i="9"/>
  <c r="L2571" i="9"/>
  <c r="K2571" i="9"/>
  <c r="X2570" i="9"/>
  <c r="W2570" i="9"/>
  <c r="U2570" i="9"/>
  <c r="T2570" i="9"/>
  <c r="R2570" i="9"/>
  <c r="Q2570" i="9"/>
  <c r="O2570" i="9"/>
  <c r="N2570" i="9"/>
  <c r="L2570" i="9"/>
  <c r="G2570" i="9" s="1"/>
  <c r="K2570" i="9"/>
  <c r="X2569" i="9"/>
  <c r="W2569" i="9"/>
  <c r="U2569" i="9"/>
  <c r="T2569" i="9"/>
  <c r="R2569" i="9"/>
  <c r="Q2569" i="9"/>
  <c r="O2569" i="9"/>
  <c r="N2569" i="9"/>
  <c r="L2569" i="9"/>
  <c r="K2569" i="9"/>
  <c r="F2569" i="9" s="1"/>
  <c r="X2568" i="9"/>
  <c r="W2568" i="9"/>
  <c r="U2568" i="9"/>
  <c r="T2568" i="9"/>
  <c r="R2568" i="9"/>
  <c r="Q2568" i="9"/>
  <c r="O2568" i="9"/>
  <c r="N2568" i="9"/>
  <c r="L2568" i="9"/>
  <c r="K2568" i="9"/>
  <c r="X2567" i="9"/>
  <c r="W2567" i="9"/>
  <c r="U2567" i="9"/>
  <c r="T2567" i="9"/>
  <c r="R2567" i="9"/>
  <c r="Q2567" i="9"/>
  <c r="O2567" i="9"/>
  <c r="N2567" i="9"/>
  <c r="L2567" i="9"/>
  <c r="K2567" i="9"/>
  <c r="X2566" i="9"/>
  <c r="W2566" i="9"/>
  <c r="U2566" i="9"/>
  <c r="T2566" i="9"/>
  <c r="R2566" i="9"/>
  <c r="Q2566" i="9"/>
  <c r="O2566" i="9"/>
  <c r="N2566" i="9"/>
  <c r="L2566" i="9"/>
  <c r="G2566" i="9" s="1"/>
  <c r="K2566" i="9"/>
  <c r="X2565" i="9"/>
  <c r="W2565" i="9"/>
  <c r="U2565" i="9"/>
  <c r="T2565" i="9"/>
  <c r="R2565" i="9"/>
  <c r="Q2565" i="9"/>
  <c r="O2565" i="9"/>
  <c r="N2565" i="9"/>
  <c r="L2565" i="9"/>
  <c r="K2565" i="9"/>
  <c r="F2565" i="9" s="1"/>
  <c r="X2564" i="9"/>
  <c r="W2564" i="9"/>
  <c r="U2564" i="9"/>
  <c r="T2564" i="9"/>
  <c r="R2564" i="9"/>
  <c r="Q2564" i="9"/>
  <c r="O2564" i="9"/>
  <c r="N2564" i="9"/>
  <c r="L2564" i="9"/>
  <c r="K2564" i="9"/>
  <c r="X2563" i="9"/>
  <c r="W2563" i="9"/>
  <c r="U2563" i="9"/>
  <c r="T2563" i="9"/>
  <c r="R2563" i="9"/>
  <c r="Q2563" i="9"/>
  <c r="O2563" i="9"/>
  <c r="N2563" i="9"/>
  <c r="L2563" i="9"/>
  <c r="K2563" i="9"/>
  <c r="X2562" i="9"/>
  <c r="W2562" i="9"/>
  <c r="U2562" i="9"/>
  <c r="T2562" i="9"/>
  <c r="R2562" i="9"/>
  <c r="Q2562" i="9"/>
  <c r="O2562" i="9"/>
  <c r="N2562" i="9"/>
  <c r="L2562" i="9"/>
  <c r="G2562" i="9" s="1"/>
  <c r="K2562" i="9"/>
  <c r="X2561" i="9"/>
  <c r="W2561" i="9"/>
  <c r="U2561" i="9"/>
  <c r="T2561" i="9"/>
  <c r="R2561" i="9"/>
  <c r="Q2561" i="9"/>
  <c r="O2561" i="9"/>
  <c r="N2561" i="9"/>
  <c r="L2561" i="9"/>
  <c r="K2561" i="9"/>
  <c r="F2561" i="9" s="1"/>
  <c r="X2560" i="9"/>
  <c r="W2560" i="9"/>
  <c r="U2560" i="9"/>
  <c r="T2560" i="9"/>
  <c r="R2560" i="9"/>
  <c r="G2560" i="9" s="1"/>
  <c r="Q2560" i="9"/>
  <c r="O2560" i="9"/>
  <c r="N2560" i="9"/>
  <c r="L2560" i="9"/>
  <c r="K2560" i="9"/>
  <c r="X2559" i="9"/>
  <c r="W2559" i="9"/>
  <c r="U2559" i="9"/>
  <c r="T2559" i="9"/>
  <c r="R2559" i="9"/>
  <c r="Q2559" i="9"/>
  <c r="O2559" i="9"/>
  <c r="N2559" i="9"/>
  <c r="L2559" i="9"/>
  <c r="K2559" i="9"/>
  <c r="X2558" i="9"/>
  <c r="W2558" i="9"/>
  <c r="U2558" i="9"/>
  <c r="T2558" i="9"/>
  <c r="R2558" i="9"/>
  <c r="Q2558" i="9"/>
  <c r="O2558" i="9"/>
  <c r="N2558" i="9"/>
  <c r="L2558" i="9"/>
  <c r="G2558" i="9" s="1"/>
  <c r="K2558" i="9"/>
  <c r="X2557" i="9"/>
  <c r="W2557" i="9"/>
  <c r="U2557" i="9"/>
  <c r="T2557" i="9"/>
  <c r="R2557" i="9"/>
  <c r="Q2557" i="9"/>
  <c r="O2557" i="9"/>
  <c r="N2557" i="9"/>
  <c r="L2557" i="9"/>
  <c r="K2557" i="9"/>
  <c r="F2557" i="9" s="1"/>
  <c r="X2556" i="9"/>
  <c r="W2556" i="9"/>
  <c r="U2556" i="9"/>
  <c r="T2556" i="9"/>
  <c r="R2556" i="9"/>
  <c r="Q2556" i="9"/>
  <c r="O2556" i="9"/>
  <c r="N2556" i="9"/>
  <c r="L2556" i="9"/>
  <c r="K2556" i="9"/>
  <c r="X2555" i="9"/>
  <c r="W2555" i="9"/>
  <c r="U2555" i="9"/>
  <c r="T2555" i="9"/>
  <c r="R2555" i="9"/>
  <c r="Q2555" i="9"/>
  <c r="O2555" i="9"/>
  <c r="N2555" i="9"/>
  <c r="L2555" i="9"/>
  <c r="K2555" i="9"/>
  <c r="X2554" i="9"/>
  <c r="W2554" i="9"/>
  <c r="U2554" i="9"/>
  <c r="T2554" i="9"/>
  <c r="R2554" i="9"/>
  <c r="Q2554" i="9"/>
  <c r="O2554" i="9"/>
  <c r="N2554" i="9"/>
  <c r="L2554" i="9"/>
  <c r="G2554" i="9" s="1"/>
  <c r="K2554" i="9"/>
  <c r="X2553" i="9"/>
  <c r="W2553" i="9"/>
  <c r="U2553" i="9"/>
  <c r="T2553" i="9"/>
  <c r="R2553" i="9"/>
  <c r="Q2553" i="9"/>
  <c r="O2553" i="9"/>
  <c r="N2553" i="9"/>
  <c r="L2553" i="9"/>
  <c r="K2553" i="9"/>
  <c r="F2553" i="9" s="1"/>
  <c r="X2552" i="9"/>
  <c r="W2552" i="9"/>
  <c r="U2552" i="9"/>
  <c r="T2552" i="9"/>
  <c r="R2552" i="9"/>
  <c r="Q2552" i="9"/>
  <c r="O2552" i="9"/>
  <c r="N2552" i="9"/>
  <c r="L2552" i="9"/>
  <c r="K2552" i="9"/>
  <c r="X2551" i="9"/>
  <c r="W2551" i="9"/>
  <c r="U2551" i="9"/>
  <c r="T2551" i="9"/>
  <c r="R2551" i="9"/>
  <c r="Q2551" i="9"/>
  <c r="O2551" i="9"/>
  <c r="N2551" i="9"/>
  <c r="L2551" i="9"/>
  <c r="K2551" i="9"/>
  <c r="X2550" i="9"/>
  <c r="W2550" i="9"/>
  <c r="U2550" i="9"/>
  <c r="T2550" i="9"/>
  <c r="R2550" i="9"/>
  <c r="Q2550" i="9"/>
  <c r="O2550" i="9"/>
  <c r="N2550" i="9"/>
  <c r="L2550" i="9"/>
  <c r="G2550" i="9" s="1"/>
  <c r="K2550" i="9"/>
  <c r="X2549" i="9"/>
  <c r="W2549" i="9"/>
  <c r="U2549" i="9"/>
  <c r="T2549" i="9"/>
  <c r="R2549" i="9"/>
  <c r="Q2549" i="9"/>
  <c r="O2549" i="9"/>
  <c r="N2549" i="9"/>
  <c r="L2549" i="9"/>
  <c r="K2549" i="9"/>
  <c r="F2549" i="9" s="1"/>
  <c r="X2548" i="9"/>
  <c r="W2548" i="9"/>
  <c r="U2548" i="9"/>
  <c r="T2548" i="9"/>
  <c r="R2548" i="9"/>
  <c r="Q2548" i="9"/>
  <c r="O2548" i="9"/>
  <c r="N2548" i="9"/>
  <c r="L2548" i="9"/>
  <c r="K2548" i="9"/>
  <c r="X2547" i="9"/>
  <c r="W2547" i="9"/>
  <c r="U2547" i="9"/>
  <c r="T2547" i="9"/>
  <c r="R2547" i="9"/>
  <c r="Q2547" i="9"/>
  <c r="O2547" i="9"/>
  <c r="N2547" i="9"/>
  <c r="L2547" i="9"/>
  <c r="K2547" i="9"/>
  <c r="X2546" i="9"/>
  <c r="W2546" i="9"/>
  <c r="U2546" i="9"/>
  <c r="T2546" i="9"/>
  <c r="R2546" i="9"/>
  <c r="Q2546" i="9"/>
  <c r="O2546" i="9"/>
  <c r="N2546" i="9"/>
  <c r="L2546" i="9"/>
  <c r="G2546" i="9" s="1"/>
  <c r="K2546" i="9"/>
  <c r="X2545" i="9"/>
  <c r="W2545" i="9"/>
  <c r="U2545" i="9"/>
  <c r="T2545" i="9"/>
  <c r="R2545" i="9"/>
  <c r="Q2545" i="9"/>
  <c r="O2545" i="9"/>
  <c r="N2545" i="9"/>
  <c r="L2545" i="9"/>
  <c r="K2545" i="9"/>
  <c r="F2545" i="9" s="1"/>
  <c r="X2544" i="9"/>
  <c r="W2544" i="9"/>
  <c r="U2544" i="9"/>
  <c r="T2544" i="9"/>
  <c r="R2544" i="9"/>
  <c r="Q2544" i="9"/>
  <c r="O2544" i="9"/>
  <c r="N2544" i="9"/>
  <c r="L2544" i="9"/>
  <c r="K2544" i="9"/>
  <c r="X2543" i="9"/>
  <c r="W2543" i="9"/>
  <c r="U2543" i="9"/>
  <c r="T2543" i="9"/>
  <c r="R2543" i="9"/>
  <c r="Q2543" i="9"/>
  <c r="O2543" i="9"/>
  <c r="N2543" i="9"/>
  <c r="L2543" i="9"/>
  <c r="K2543" i="9"/>
  <c r="X2542" i="9"/>
  <c r="W2542" i="9"/>
  <c r="U2542" i="9"/>
  <c r="T2542" i="9"/>
  <c r="R2542" i="9"/>
  <c r="Q2542" i="9"/>
  <c r="O2542" i="9"/>
  <c r="N2542" i="9"/>
  <c r="L2542" i="9"/>
  <c r="G2542" i="9" s="1"/>
  <c r="K2542" i="9"/>
  <c r="X2541" i="9"/>
  <c r="W2541" i="9"/>
  <c r="U2541" i="9"/>
  <c r="T2541" i="9"/>
  <c r="R2541" i="9"/>
  <c r="Q2541" i="9"/>
  <c r="O2541" i="9"/>
  <c r="N2541" i="9"/>
  <c r="L2541" i="9"/>
  <c r="K2541" i="9"/>
  <c r="F2541" i="9" s="1"/>
  <c r="X2540" i="9"/>
  <c r="W2540" i="9"/>
  <c r="U2540" i="9"/>
  <c r="T2540" i="9"/>
  <c r="R2540" i="9"/>
  <c r="Q2540" i="9"/>
  <c r="O2540" i="9"/>
  <c r="N2540" i="9"/>
  <c r="L2540" i="9"/>
  <c r="K2540" i="9"/>
  <c r="X2539" i="9"/>
  <c r="W2539" i="9"/>
  <c r="U2539" i="9"/>
  <c r="T2539" i="9"/>
  <c r="R2539" i="9"/>
  <c r="Q2539" i="9"/>
  <c r="O2539" i="9"/>
  <c r="N2539" i="9"/>
  <c r="L2539" i="9"/>
  <c r="K2539" i="9"/>
  <c r="X2538" i="9"/>
  <c r="W2538" i="9"/>
  <c r="U2538" i="9"/>
  <c r="T2538" i="9"/>
  <c r="R2538" i="9"/>
  <c r="Q2538" i="9"/>
  <c r="O2538" i="9"/>
  <c r="N2538" i="9"/>
  <c r="L2538" i="9"/>
  <c r="G2538" i="9" s="1"/>
  <c r="K2538" i="9"/>
  <c r="X2537" i="9"/>
  <c r="W2537" i="9"/>
  <c r="U2537" i="9"/>
  <c r="T2537" i="9"/>
  <c r="R2537" i="9"/>
  <c r="Q2537" i="9"/>
  <c r="O2537" i="9"/>
  <c r="N2537" i="9"/>
  <c r="L2537" i="9"/>
  <c r="K2537" i="9"/>
  <c r="F2537" i="9" s="1"/>
  <c r="X2536" i="9"/>
  <c r="W2536" i="9"/>
  <c r="U2536" i="9"/>
  <c r="T2536" i="9"/>
  <c r="R2536" i="9"/>
  <c r="Q2536" i="9"/>
  <c r="O2536" i="9"/>
  <c r="N2536" i="9"/>
  <c r="L2536" i="9"/>
  <c r="K2536" i="9"/>
  <c r="X2535" i="9"/>
  <c r="W2535" i="9"/>
  <c r="U2535" i="9"/>
  <c r="T2535" i="9"/>
  <c r="R2535" i="9"/>
  <c r="Q2535" i="9"/>
  <c r="O2535" i="9"/>
  <c r="N2535" i="9"/>
  <c r="L2535" i="9"/>
  <c r="K2535" i="9"/>
  <c r="X2534" i="9"/>
  <c r="W2534" i="9"/>
  <c r="U2534" i="9"/>
  <c r="T2534" i="9"/>
  <c r="R2534" i="9"/>
  <c r="Q2534" i="9"/>
  <c r="O2534" i="9"/>
  <c r="N2534" i="9"/>
  <c r="L2534" i="9"/>
  <c r="G2534" i="9" s="1"/>
  <c r="K2534" i="9"/>
  <c r="X2533" i="9"/>
  <c r="W2533" i="9"/>
  <c r="U2533" i="9"/>
  <c r="T2533" i="9"/>
  <c r="R2533" i="9"/>
  <c r="Q2533" i="9"/>
  <c r="O2533" i="9"/>
  <c r="N2533" i="9"/>
  <c r="L2533" i="9"/>
  <c r="K2533" i="9"/>
  <c r="F2533" i="9" s="1"/>
  <c r="X2532" i="9"/>
  <c r="W2532" i="9"/>
  <c r="U2532" i="9"/>
  <c r="T2532" i="9"/>
  <c r="R2532" i="9"/>
  <c r="Q2532" i="9"/>
  <c r="O2532" i="9"/>
  <c r="N2532" i="9"/>
  <c r="L2532" i="9"/>
  <c r="K2532" i="9"/>
  <c r="X2531" i="9"/>
  <c r="W2531" i="9"/>
  <c r="U2531" i="9"/>
  <c r="T2531" i="9"/>
  <c r="R2531" i="9"/>
  <c r="Q2531" i="9"/>
  <c r="O2531" i="9"/>
  <c r="N2531" i="9"/>
  <c r="L2531" i="9"/>
  <c r="K2531" i="9"/>
  <c r="X2530" i="9"/>
  <c r="W2530" i="9"/>
  <c r="U2530" i="9"/>
  <c r="T2530" i="9"/>
  <c r="R2530" i="9"/>
  <c r="Q2530" i="9"/>
  <c r="O2530" i="9"/>
  <c r="N2530" i="9"/>
  <c r="L2530" i="9"/>
  <c r="G2530" i="9" s="1"/>
  <c r="K2530" i="9"/>
  <c r="X2529" i="9"/>
  <c r="W2529" i="9"/>
  <c r="U2529" i="9"/>
  <c r="T2529" i="9"/>
  <c r="R2529" i="9"/>
  <c r="Q2529" i="9"/>
  <c r="O2529" i="9"/>
  <c r="N2529" i="9"/>
  <c r="L2529" i="9"/>
  <c r="K2529" i="9"/>
  <c r="F2529" i="9" s="1"/>
  <c r="X2528" i="9"/>
  <c r="W2528" i="9"/>
  <c r="U2528" i="9"/>
  <c r="T2528" i="9"/>
  <c r="R2528" i="9"/>
  <c r="Q2528" i="9"/>
  <c r="O2528" i="9"/>
  <c r="N2528" i="9"/>
  <c r="L2528" i="9"/>
  <c r="K2528" i="9"/>
  <c r="X2527" i="9"/>
  <c r="W2527" i="9"/>
  <c r="U2527" i="9"/>
  <c r="T2527" i="9"/>
  <c r="R2527" i="9"/>
  <c r="Q2527" i="9"/>
  <c r="O2527" i="9"/>
  <c r="N2527" i="9"/>
  <c r="L2527" i="9"/>
  <c r="K2527" i="9"/>
  <c r="X2526" i="9"/>
  <c r="W2526" i="9"/>
  <c r="U2526" i="9"/>
  <c r="T2526" i="9"/>
  <c r="R2526" i="9"/>
  <c r="Q2526" i="9"/>
  <c r="O2526" i="9"/>
  <c r="N2526" i="9"/>
  <c r="L2526" i="9"/>
  <c r="G2526" i="9" s="1"/>
  <c r="K2526" i="9"/>
  <c r="X2525" i="9"/>
  <c r="W2525" i="9"/>
  <c r="U2525" i="9"/>
  <c r="T2525" i="9"/>
  <c r="R2525" i="9"/>
  <c r="Q2525" i="9"/>
  <c r="O2525" i="9"/>
  <c r="N2525" i="9"/>
  <c r="L2525" i="9"/>
  <c r="K2525" i="9"/>
  <c r="F2525" i="9" s="1"/>
  <c r="X2524" i="9"/>
  <c r="W2524" i="9"/>
  <c r="U2524" i="9"/>
  <c r="T2524" i="9"/>
  <c r="R2524" i="9"/>
  <c r="Q2524" i="9"/>
  <c r="O2524" i="9"/>
  <c r="N2524" i="9"/>
  <c r="L2524" i="9"/>
  <c r="K2524" i="9"/>
  <c r="X2523" i="9"/>
  <c r="W2523" i="9"/>
  <c r="U2523" i="9"/>
  <c r="T2523" i="9"/>
  <c r="R2523" i="9"/>
  <c r="Q2523" i="9"/>
  <c r="O2523" i="9"/>
  <c r="N2523" i="9"/>
  <c r="L2523" i="9"/>
  <c r="K2523" i="9"/>
  <c r="X2522" i="9"/>
  <c r="W2522" i="9"/>
  <c r="U2522" i="9"/>
  <c r="T2522" i="9"/>
  <c r="R2522" i="9"/>
  <c r="Q2522" i="9"/>
  <c r="O2522" i="9"/>
  <c r="N2522" i="9"/>
  <c r="L2522" i="9"/>
  <c r="G2522" i="9" s="1"/>
  <c r="K2522" i="9"/>
  <c r="X2521" i="9"/>
  <c r="W2521" i="9"/>
  <c r="U2521" i="9"/>
  <c r="T2521" i="9"/>
  <c r="R2521" i="9"/>
  <c r="Q2521" i="9"/>
  <c r="O2521" i="9"/>
  <c r="N2521" i="9"/>
  <c r="L2521" i="9"/>
  <c r="K2521" i="9"/>
  <c r="F2521" i="9" s="1"/>
  <c r="X2520" i="9"/>
  <c r="W2520" i="9"/>
  <c r="U2520" i="9"/>
  <c r="T2520" i="9"/>
  <c r="R2520" i="9"/>
  <c r="Q2520" i="9"/>
  <c r="O2520" i="9"/>
  <c r="N2520" i="9"/>
  <c r="L2520" i="9"/>
  <c r="K2520" i="9"/>
  <c r="X2519" i="9"/>
  <c r="W2519" i="9"/>
  <c r="U2519" i="9"/>
  <c r="T2519" i="9"/>
  <c r="R2519" i="9"/>
  <c r="Q2519" i="9"/>
  <c r="O2519" i="9"/>
  <c r="N2519" i="9"/>
  <c r="L2519" i="9"/>
  <c r="K2519" i="9"/>
  <c r="X2518" i="9"/>
  <c r="W2518" i="9"/>
  <c r="U2518" i="9"/>
  <c r="T2518" i="9"/>
  <c r="R2518" i="9"/>
  <c r="Q2518" i="9"/>
  <c r="O2518" i="9"/>
  <c r="N2518" i="9"/>
  <c r="L2518" i="9"/>
  <c r="G2518" i="9" s="1"/>
  <c r="K2518" i="9"/>
  <c r="X2517" i="9"/>
  <c r="W2517" i="9"/>
  <c r="U2517" i="9"/>
  <c r="T2517" i="9"/>
  <c r="R2517" i="9"/>
  <c r="Q2517" i="9"/>
  <c r="O2517" i="9"/>
  <c r="N2517" i="9"/>
  <c r="L2517" i="9"/>
  <c r="K2517" i="9"/>
  <c r="F2517" i="9" s="1"/>
  <c r="X2516" i="9"/>
  <c r="W2516" i="9"/>
  <c r="U2516" i="9"/>
  <c r="T2516" i="9"/>
  <c r="R2516" i="9"/>
  <c r="Q2516" i="9"/>
  <c r="O2516" i="9"/>
  <c r="N2516" i="9"/>
  <c r="L2516" i="9"/>
  <c r="K2516" i="9"/>
  <c r="X2515" i="9"/>
  <c r="W2515" i="9"/>
  <c r="U2515" i="9"/>
  <c r="T2515" i="9"/>
  <c r="R2515" i="9"/>
  <c r="Q2515" i="9"/>
  <c r="O2515" i="9"/>
  <c r="N2515" i="9"/>
  <c r="L2515" i="9"/>
  <c r="K2515" i="9"/>
  <c r="X2514" i="9"/>
  <c r="W2514" i="9"/>
  <c r="U2514" i="9"/>
  <c r="T2514" i="9"/>
  <c r="R2514" i="9"/>
  <c r="Q2514" i="9"/>
  <c r="O2514" i="9"/>
  <c r="N2514" i="9"/>
  <c r="L2514" i="9"/>
  <c r="G2514" i="9" s="1"/>
  <c r="K2514" i="9"/>
  <c r="X2513" i="9"/>
  <c r="W2513" i="9"/>
  <c r="U2513" i="9"/>
  <c r="T2513" i="9"/>
  <c r="R2513" i="9"/>
  <c r="Q2513" i="9"/>
  <c r="O2513" i="9"/>
  <c r="N2513" i="9"/>
  <c r="L2513" i="9"/>
  <c r="K2513" i="9"/>
  <c r="F2513" i="9" s="1"/>
  <c r="X2512" i="9"/>
  <c r="W2512" i="9"/>
  <c r="U2512" i="9"/>
  <c r="T2512" i="9"/>
  <c r="R2512" i="9"/>
  <c r="Q2512" i="9"/>
  <c r="O2512" i="9"/>
  <c r="N2512" i="9"/>
  <c r="L2512" i="9"/>
  <c r="K2512" i="9"/>
  <c r="X2511" i="9"/>
  <c r="W2511" i="9"/>
  <c r="U2511" i="9"/>
  <c r="T2511" i="9"/>
  <c r="R2511" i="9"/>
  <c r="Q2511" i="9"/>
  <c r="O2511" i="9"/>
  <c r="N2511" i="9"/>
  <c r="L2511" i="9"/>
  <c r="K2511" i="9"/>
  <c r="X2510" i="9"/>
  <c r="W2510" i="9"/>
  <c r="U2510" i="9"/>
  <c r="T2510" i="9"/>
  <c r="R2510" i="9"/>
  <c r="Q2510" i="9"/>
  <c r="O2510" i="9"/>
  <c r="N2510" i="9"/>
  <c r="L2510" i="9"/>
  <c r="G2510" i="9" s="1"/>
  <c r="K2510" i="9"/>
  <c r="X2509" i="9"/>
  <c r="W2509" i="9"/>
  <c r="U2509" i="9"/>
  <c r="T2509" i="9"/>
  <c r="R2509" i="9"/>
  <c r="Q2509" i="9"/>
  <c r="O2509" i="9"/>
  <c r="N2509" i="9"/>
  <c r="L2509" i="9"/>
  <c r="K2509" i="9"/>
  <c r="F2509" i="9" s="1"/>
  <c r="X2508" i="9"/>
  <c r="W2508" i="9"/>
  <c r="U2508" i="9"/>
  <c r="T2508" i="9"/>
  <c r="R2508" i="9"/>
  <c r="Q2508" i="9"/>
  <c r="O2508" i="9"/>
  <c r="N2508" i="9"/>
  <c r="L2508" i="9"/>
  <c r="K2508" i="9"/>
  <c r="X2507" i="9"/>
  <c r="W2507" i="9"/>
  <c r="U2507" i="9"/>
  <c r="T2507" i="9"/>
  <c r="R2507" i="9"/>
  <c r="Q2507" i="9"/>
  <c r="O2507" i="9"/>
  <c r="N2507" i="9"/>
  <c r="L2507" i="9"/>
  <c r="K2507" i="9"/>
  <c r="X2506" i="9"/>
  <c r="W2506" i="9"/>
  <c r="U2506" i="9"/>
  <c r="T2506" i="9"/>
  <c r="R2506" i="9"/>
  <c r="Q2506" i="9"/>
  <c r="O2506" i="9"/>
  <c r="N2506" i="9"/>
  <c r="L2506" i="9"/>
  <c r="G2506" i="9" s="1"/>
  <c r="K2506" i="9"/>
  <c r="X2505" i="9"/>
  <c r="W2505" i="9"/>
  <c r="U2505" i="9"/>
  <c r="T2505" i="9"/>
  <c r="R2505" i="9"/>
  <c r="Q2505" i="9"/>
  <c r="O2505" i="9"/>
  <c r="N2505" i="9"/>
  <c r="L2505" i="9"/>
  <c r="K2505" i="9"/>
  <c r="F2505" i="9" s="1"/>
  <c r="X2504" i="9"/>
  <c r="W2504" i="9"/>
  <c r="U2504" i="9"/>
  <c r="T2504" i="9"/>
  <c r="R2504" i="9"/>
  <c r="Q2504" i="9"/>
  <c r="O2504" i="9"/>
  <c r="N2504" i="9"/>
  <c r="L2504" i="9"/>
  <c r="K2504" i="9"/>
  <c r="X2503" i="9"/>
  <c r="W2503" i="9"/>
  <c r="U2503" i="9"/>
  <c r="T2503" i="9"/>
  <c r="R2503" i="9"/>
  <c r="Q2503" i="9"/>
  <c r="O2503" i="9"/>
  <c r="N2503" i="9"/>
  <c r="L2503" i="9"/>
  <c r="K2503" i="9"/>
  <c r="X2502" i="9"/>
  <c r="W2502" i="9"/>
  <c r="U2502" i="9"/>
  <c r="T2502" i="9"/>
  <c r="R2502" i="9"/>
  <c r="Q2502" i="9"/>
  <c r="O2502" i="9"/>
  <c r="N2502" i="9"/>
  <c r="L2502" i="9"/>
  <c r="G2502" i="9" s="1"/>
  <c r="K2502" i="9"/>
  <c r="X2501" i="9"/>
  <c r="W2501" i="9"/>
  <c r="U2501" i="9"/>
  <c r="T2501" i="9"/>
  <c r="R2501" i="9"/>
  <c r="Q2501" i="9"/>
  <c r="O2501" i="9"/>
  <c r="N2501" i="9"/>
  <c r="L2501" i="9"/>
  <c r="K2501" i="9"/>
  <c r="F2501" i="9" s="1"/>
  <c r="X2500" i="9"/>
  <c r="W2500" i="9"/>
  <c r="U2500" i="9"/>
  <c r="T2500" i="9"/>
  <c r="R2500" i="9"/>
  <c r="Q2500" i="9"/>
  <c r="O2500" i="9"/>
  <c r="N2500" i="9"/>
  <c r="L2500" i="9"/>
  <c r="K2500" i="9"/>
  <c r="X2499" i="9"/>
  <c r="W2499" i="9"/>
  <c r="U2499" i="9"/>
  <c r="T2499" i="9"/>
  <c r="R2499" i="9"/>
  <c r="Q2499" i="9"/>
  <c r="O2499" i="9"/>
  <c r="N2499" i="9"/>
  <c r="L2499" i="9"/>
  <c r="K2499" i="9"/>
  <c r="X2498" i="9"/>
  <c r="W2498" i="9"/>
  <c r="U2498" i="9"/>
  <c r="T2498" i="9"/>
  <c r="R2498" i="9"/>
  <c r="Q2498" i="9"/>
  <c r="O2498" i="9"/>
  <c r="N2498" i="9"/>
  <c r="L2498" i="9"/>
  <c r="G2498" i="9" s="1"/>
  <c r="K2498" i="9"/>
  <c r="X2497" i="9"/>
  <c r="W2497" i="9"/>
  <c r="U2497" i="9"/>
  <c r="T2497" i="9"/>
  <c r="R2497" i="9"/>
  <c r="Q2497" i="9"/>
  <c r="O2497" i="9"/>
  <c r="N2497" i="9"/>
  <c r="L2497" i="9"/>
  <c r="K2497" i="9"/>
  <c r="F2497" i="9" s="1"/>
  <c r="X2496" i="9"/>
  <c r="W2496" i="9"/>
  <c r="U2496" i="9"/>
  <c r="T2496" i="9"/>
  <c r="R2496" i="9"/>
  <c r="Q2496" i="9"/>
  <c r="O2496" i="9"/>
  <c r="N2496" i="9"/>
  <c r="L2496" i="9"/>
  <c r="K2496" i="9"/>
  <c r="X2495" i="9"/>
  <c r="W2495" i="9"/>
  <c r="U2495" i="9"/>
  <c r="T2495" i="9"/>
  <c r="R2495" i="9"/>
  <c r="Q2495" i="9"/>
  <c r="O2495" i="9"/>
  <c r="N2495" i="9"/>
  <c r="L2495" i="9"/>
  <c r="K2495" i="9"/>
  <c r="X2494" i="9"/>
  <c r="W2494" i="9"/>
  <c r="U2494" i="9"/>
  <c r="T2494" i="9"/>
  <c r="R2494" i="9"/>
  <c r="Q2494" i="9"/>
  <c r="O2494" i="9"/>
  <c r="N2494" i="9"/>
  <c r="L2494" i="9"/>
  <c r="G2494" i="9" s="1"/>
  <c r="K2494" i="9"/>
  <c r="X2493" i="9"/>
  <c r="W2493" i="9"/>
  <c r="U2493" i="9"/>
  <c r="T2493" i="9"/>
  <c r="R2493" i="9"/>
  <c r="Q2493" i="9"/>
  <c r="O2493" i="9"/>
  <c r="N2493" i="9"/>
  <c r="L2493" i="9"/>
  <c r="K2493" i="9"/>
  <c r="F2493" i="9" s="1"/>
  <c r="X2492" i="9"/>
  <c r="W2492" i="9"/>
  <c r="U2492" i="9"/>
  <c r="T2492" i="9"/>
  <c r="R2492" i="9"/>
  <c r="Q2492" i="9"/>
  <c r="O2492" i="9"/>
  <c r="N2492" i="9"/>
  <c r="L2492" i="9"/>
  <c r="K2492" i="9"/>
  <c r="X2491" i="9"/>
  <c r="W2491" i="9"/>
  <c r="U2491" i="9"/>
  <c r="T2491" i="9"/>
  <c r="R2491" i="9"/>
  <c r="Q2491" i="9"/>
  <c r="O2491" i="9"/>
  <c r="N2491" i="9"/>
  <c r="L2491" i="9"/>
  <c r="K2491" i="9"/>
  <c r="X2490" i="9"/>
  <c r="W2490" i="9"/>
  <c r="U2490" i="9"/>
  <c r="T2490" i="9"/>
  <c r="R2490" i="9"/>
  <c r="Q2490" i="9"/>
  <c r="O2490" i="9"/>
  <c r="N2490" i="9"/>
  <c r="L2490" i="9"/>
  <c r="G2490" i="9" s="1"/>
  <c r="K2490" i="9"/>
  <c r="X2489" i="9"/>
  <c r="W2489" i="9"/>
  <c r="U2489" i="9"/>
  <c r="T2489" i="9"/>
  <c r="R2489" i="9"/>
  <c r="Q2489" i="9"/>
  <c r="O2489" i="9"/>
  <c r="N2489" i="9"/>
  <c r="L2489" i="9"/>
  <c r="K2489" i="9"/>
  <c r="F2489" i="9" s="1"/>
  <c r="X2488" i="9"/>
  <c r="W2488" i="9"/>
  <c r="U2488" i="9"/>
  <c r="T2488" i="9"/>
  <c r="R2488" i="9"/>
  <c r="Q2488" i="9"/>
  <c r="O2488" i="9"/>
  <c r="N2488" i="9"/>
  <c r="L2488" i="9"/>
  <c r="K2488" i="9"/>
  <c r="X2487" i="9"/>
  <c r="W2487" i="9"/>
  <c r="U2487" i="9"/>
  <c r="T2487" i="9"/>
  <c r="R2487" i="9"/>
  <c r="Q2487" i="9"/>
  <c r="O2487" i="9"/>
  <c r="N2487" i="9"/>
  <c r="L2487" i="9"/>
  <c r="K2487" i="9"/>
  <c r="X2486" i="9"/>
  <c r="W2486" i="9"/>
  <c r="U2486" i="9"/>
  <c r="T2486" i="9"/>
  <c r="R2486" i="9"/>
  <c r="Q2486" i="9"/>
  <c r="O2486" i="9"/>
  <c r="N2486" i="9"/>
  <c r="L2486" i="9"/>
  <c r="G2486" i="9" s="1"/>
  <c r="K2486" i="9"/>
  <c r="X2485" i="9"/>
  <c r="W2485" i="9"/>
  <c r="U2485" i="9"/>
  <c r="T2485" i="9"/>
  <c r="R2485" i="9"/>
  <c r="Q2485" i="9"/>
  <c r="O2485" i="9"/>
  <c r="N2485" i="9"/>
  <c r="L2485" i="9"/>
  <c r="K2485" i="9"/>
  <c r="F2485" i="9" s="1"/>
  <c r="X2484" i="9"/>
  <c r="W2484" i="9"/>
  <c r="U2484" i="9"/>
  <c r="T2484" i="9"/>
  <c r="R2484" i="9"/>
  <c r="Q2484" i="9"/>
  <c r="O2484" i="9"/>
  <c r="N2484" i="9"/>
  <c r="L2484" i="9"/>
  <c r="K2484" i="9"/>
  <c r="X2483" i="9"/>
  <c r="W2483" i="9"/>
  <c r="U2483" i="9"/>
  <c r="T2483" i="9"/>
  <c r="R2483" i="9"/>
  <c r="Q2483" i="9"/>
  <c r="O2483" i="9"/>
  <c r="N2483" i="9"/>
  <c r="L2483" i="9"/>
  <c r="K2483" i="9"/>
  <c r="X2482" i="9"/>
  <c r="W2482" i="9"/>
  <c r="U2482" i="9"/>
  <c r="T2482" i="9"/>
  <c r="R2482" i="9"/>
  <c r="Q2482" i="9"/>
  <c r="O2482" i="9"/>
  <c r="N2482" i="9"/>
  <c r="L2482" i="9"/>
  <c r="G2482" i="9" s="1"/>
  <c r="K2482" i="9"/>
  <c r="X2481" i="9"/>
  <c r="W2481" i="9"/>
  <c r="U2481" i="9"/>
  <c r="T2481" i="9"/>
  <c r="R2481" i="9"/>
  <c r="Q2481" i="9"/>
  <c r="O2481" i="9"/>
  <c r="N2481" i="9"/>
  <c r="L2481" i="9"/>
  <c r="K2481" i="9"/>
  <c r="F2481" i="9" s="1"/>
  <c r="X2480" i="9"/>
  <c r="W2480" i="9"/>
  <c r="U2480" i="9"/>
  <c r="T2480" i="9"/>
  <c r="R2480" i="9"/>
  <c r="Q2480" i="9"/>
  <c r="O2480" i="9"/>
  <c r="N2480" i="9"/>
  <c r="L2480" i="9"/>
  <c r="K2480" i="9"/>
  <c r="X2479" i="9"/>
  <c r="W2479" i="9"/>
  <c r="U2479" i="9"/>
  <c r="T2479" i="9"/>
  <c r="R2479" i="9"/>
  <c r="Q2479" i="9"/>
  <c r="O2479" i="9"/>
  <c r="N2479" i="9"/>
  <c r="L2479" i="9"/>
  <c r="K2479" i="9"/>
  <c r="X2478" i="9"/>
  <c r="W2478" i="9"/>
  <c r="U2478" i="9"/>
  <c r="T2478" i="9"/>
  <c r="R2478" i="9"/>
  <c r="Q2478" i="9"/>
  <c r="O2478" i="9"/>
  <c r="N2478" i="9"/>
  <c r="L2478" i="9"/>
  <c r="G2478" i="9" s="1"/>
  <c r="K2478" i="9"/>
  <c r="X2477" i="9"/>
  <c r="W2477" i="9"/>
  <c r="U2477" i="9"/>
  <c r="T2477" i="9"/>
  <c r="R2477" i="9"/>
  <c r="Q2477" i="9"/>
  <c r="O2477" i="9"/>
  <c r="N2477" i="9"/>
  <c r="L2477" i="9"/>
  <c r="K2477" i="9"/>
  <c r="F2477" i="9" s="1"/>
  <c r="X2476" i="9"/>
  <c r="W2476" i="9"/>
  <c r="U2476" i="9"/>
  <c r="T2476" i="9"/>
  <c r="R2476" i="9"/>
  <c r="Q2476" i="9"/>
  <c r="O2476" i="9"/>
  <c r="N2476" i="9"/>
  <c r="L2476" i="9"/>
  <c r="K2476" i="9"/>
  <c r="X2475" i="9"/>
  <c r="W2475" i="9"/>
  <c r="U2475" i="9"/>
  <c r="T2475" i="9"/>
  <c r="R2475" i="9"/>
  <c r="Q2475" i="9"/>
  <c r="O2475" i="9"/>
  <c r="N2475" i="9"/>
  <c r="L2475" i="9"/>
  <c r="K2475" i="9"/>
  <c r="X2474" i="9"/>
  <c r="W2474" i="9"/>
  <c r="U2474" i="9"/>
  <c r="T2474" i="9"/>
  <c r="R2474" i="9"/>
  <c r="Q2474" i="9"/>
  <c r="O2474" i="9"/>
  <c r="N2474" i="9"/>
  <c r="L2474" i="9"/>
  <c r="G2474" i="9" s="1"/>
  <c r="K2474" i="9"/>
  <c r="X2473" i="9"/>
  <c r="W2473" i="9"/>
  <c r="U2473" i="9"/>
  <c r="T2473" i="9"/>
  <c r="R2473" i="9"/>
  <c r="Q2473" i="9"/>
  <c r="O2473" i="9"/>
  <c r="N2473" i="9"/>
  <c r="L2473" i="9"/>
  <c r="K2473" i="9"/>
  <c r="F2473" i="9" s="1"/>
  <c r="X2472" i="9"/>
  <c r="W2472" i="9"/>
  <c r="U2472" i="9"/>
  <c r="T2472" i="9"/>
  <c r="R2472" i="9"/>
  <c r="Q2472" i="9"/>
  <c r="O2472" i="9"/>
  <c r="N2472" i="9"/>
  <c r="L2472" i="9"/>
  <c r="K2472" i="9"/>
  <c r="X2471" i="9"/>
  <c r="W2471" i="9"/>
  <c r="U2471" i="9"/>
  <c r="T2471" i="9"/>
  <c r="R2471" i="9"/>
  <c r="Q2471" i="9"/>
  <c r="O2471" i="9"/>
  <c r="N2471" i="9"/>
  <c r="L2471" i="9"/>
  <c r="K2471" i="9"/>
  <c r="X2470" i="9"/>
  <c r="W2470" i="9"/>
  <c r="U2470" i="9"/>
  <c r="T2470" i="9"/>
  <c r="R2470" i="9"/>
  <c r="Q2470" i="9"/>
  <c r="O2470" i="9"/>
  <c r="N2470" i="9"/>
  <c r="L2470" i="9"/>
  <c r="G2470" i="9" s="1"/>
  <c r="K2470" i="9"/>
  <c r="X2469" i="9"/>
  <c r="W2469" i="9"/>
  <c r="U2469" i="9"/>
  <c r="T2469" i="9"/>
  <c r="R2469" i="9"/>
  <c r="Q2469" i="9"/>
  <c r="O2469" i="9"/>
  <c r="N2469" i="9"/>
  <c r="L2469" i="9"/>
  <c r="K2469" i="9"/>
  <c r="F2469" i="9" s="1"/>
  <c r="X2468" i="9"/>
  <c r="W2468" i="9"/>
  <c r="U2468" i="9"/>
  <c r="T2468" i="9"/>
  <c r="R2468" i="9"/>
  <c r="Q2468" i="9"/>
  <c r="O2468" i="9"/>
  <c r="N2468" i="9"/>
  <c r="L2468" i="9"/>
  <c r="K2468" i="9"/>
  <c r="X2467" i="9"/>
  <c r="W2467" i="9"/>
  <c r="U2467" i="9"/>
  <c r="T2467" i="9"/>
  <c r="R2467" i="9"/>
  <c r="Q2467" i="9"/>
  <c r="O2467" i="9"/>
  <c r="N2467" i="9"/>
  <c r="L2467" i="9"/>
  <c r="K2467" i="9"/>
  <c r="X2466" i="9"/>
  <c r="W2466" i="9"/>
  <c r="U2466" i="9"/>
  <c r="T2466" i="9"/>
  <c r="R2466" i="9"/>
  <c r="Q2466" i="9"/>
  <c r="O2466" i="9"/>
  <c r="N2466" i="9"/>
  <c r="L2466" i="9"/>
  <c r="G2466" i="9" s="1"/>
  <c r="K2466" i="9"/>
  <c r="X2465" i="9"/>
  <c r="W2465" i="9"/>
  <c r="U2465" i="9"/>
  <c r="T2465" i="9"/>
  <c r="R2465" i="9"/>
  <c r="Q2465" i="9"/>
  <c r="O2465" i="9"/>
  <c r="N2465" i="9"/>
  <c r="L2465" i="9"/>
  <c r="K2465" i="9"/>
  <c r="F2465" i="9" s="1"/>
  <c r="X2464" i="9"/>
  <c r="W2464" i="9"/>
  <c r="U2464" i="9"/>
  <c r="T2464" i="9"/>
  <c r="R2464" i="9"/>
  <c r="Q2464" i="9"/>
  <c r="O2464" i="9"/>
  <c r="N2464" i="9"/>
  <c r="L2464" i="9"/>
  <c r="K2464" i="9"/>
  <c r="X2463" i="9"/>
  <c r="W2463" i="9"/>
  <c r="U2463" i="9"/>
  <c r="T2463" i="9"/>
  <c r="R2463" i="9"/>
  <c r="Q2463" i="9"/>
  <c r="O2463" i="9"/>
  <c r="N2463" i="9"/>
  <c r="L2463" i="9"/>
  <c r="K2463" i="9"/>
  <c r="X2462" i="9"/>
  <c r="W2462" i="9"/>
  <c r="U2462" i="9"/>
  <c r="T2462" i="9"/>
  <c r="R2462" i="9"/>
  <c r="Q2462" i="9"/>
  <c r="O2462" i="9"/>
  <c r="N2462" i="9"/>
  <c r="L2462" i="9"/>
  <c r="G2462" i="9" s="1"/>
  <c r="K2462" i="9"/>
  <c r="X2461" i="9"/>
  <c r="W2461" i="9"/>
  <c r="U2461" i="9"/>
  <c r="T2461" i="9"/>
  <c r="R2461" i="9"/>
  <c r="Q2461" i="9"/>
  <c r="O2461" i="9"/>
  <c r="N2461" i="9"/>
  <c r="L2461" i="9"/>
  <c r="K2461" i="9"/>
  <c r="F2461" i="9" s="1"/>
  <c r="X2460" i="9"/>
  <c r="W2460" i="9"/>
  <c r="U2460" i="9"/>
  <c r="T2460" i="9"/>
  <c r="R2460" i="9"/>
  <c r="Q2460" i="9"/>
  <c r="O2460" i="9"/>
  <c r="N2460" i="9"/>
  <c r="L2460" i="9"/>
  <c r="K2460" i="9"/>
  <c r="X2459" i="9"/>
  <c r="W2459" i="9"/>
  <c r="U2459" i="9"/>
  <c r="T2459" i="9"/>
  <c r="R2459" i="9"/>
  <c r="Q2459" i="9"/>
  <c r="O2459" i="9"/>
  <c r="N2459" i="9"/>
  <c r="L2459" i="9"/>
  <c r="K2459" i="9"/>
  <c r="X2458" i="9"/>
  <c r="W2458" i="9"/>
  <c r="U2458" i="9"/>
  <c r="T2458" i="9"/>
  <c r="R2458" i="9"/>
  <c r="Q2458" i="9"/>
  <c r="O2458" i="9"/>
  <c r="N2458" i="9"/>
  <c r="L2458" i="9"/>
  <c r="G2458" i="9" s="1"/>
  <c r="K2458" i="9"/>
  <c r="X2457" i="9"/>
  <c r="W2457" i="9"/>
  <c r="U2457" i="9"/>
  <c r="T2457" i="9"/>
  <c r="R2457" i="9"/>
  <c r="Q2457" i="9"/>
  <c r="O2457" i="9"/>
  <c r="N2457" i="9"/>
  <c r="L2457" i="9"/>
  <c r="K2457" i="9"/>
  <c r="F2457" i="9" s="1"/>
  <c r="X2456" i="9"/>
  <c r="W2456" i="9"/>
  <c r="U2456" i="9"/>
  <c r="T2456" i="9"/>
  <c r="R2456" i="9"/>
  <c r="Q2456" i="9"/>
  <c r="O2456" i="9"/>
  <c r="N2456" i="9"/>
  <c r="L2456" i="9"/>
  <c r="K2456" i="9"/>
  <c r="X2455" i="9"/>
  <c r="W2455" i="9"/>
  <c r="U2455" i="9"/>
  <c r="T2455" i="9"/>
  <c r="R2455" i="9"/>
  <c r="Q2455" i="9"/>
  <c r="O2455" i="9"/>
  <c r="N2455" i="9"/>
  <c r="L2455" i="9"/>
  <c r="K2455" i="9"/>
  <c r="X2454" i="9"/>
  <c r="W2454" i="9"/>
  <c r="U2454" i="9"/>
  <c r="T2454" i="9"/>
  <c r="R2454" i="9"/>
  <c r="Q2454" i="9"/>
  <c r="O2454" i="9"/>
  <c r="N2454" i="9"/>
  <c r="L2454" i="9"/>
  <c r="G2454" i="9" s="1"/>
  <c r="K2454" i="9"/>
  <c r="X2453" i="9"/>
  <c r="W2453" i="9"/>
  <c r="U2453" i="9"/>
  <c r="T2453" i="9"/>
  <c r="R2453" i="9"/>
  <c r="Q2453" i="9"/>
  <c r="O2453" i="9"/>
  <c r="N2453" i="9"/>
  <c r="L2453" i="9"/>
  <c r="K2453" i="9"/>
  <c r="F2453" i="9" s="1"/>
  <c r="X2452" i="9"/>
  <c r="W2452" i="9"/>
  <c r="U2452" i="9"/>
  <c r="T2452" i="9"/>
  <c r="R2452" i="9"/>
  <c r="Q2452" i="9"/>
  <c r="O2452" i="9"/>
  <c r="N2452" i="9"/>
  <c r="L2452" i="9"/>
  <c r="K2452" i="9"/>
  <c r="X2451" i="9"/>
  <c r="W2451" i="9"/>
  <c r="U2451" i="9"/>
  <c r="T2451" i="9"/>
  <c r="R2451" i="9"/>
  <c r="Q2451" i="9"/>
  <c r="O2451" i="9"/>
  <c r="N2451" i="9"/>
  <c r="L2451" i="9"/>
  <c r="K2451" i="9"/>
  <c r="X2450" i="9"/>
  <c r="W2450" i="9"/>
  <c r="U2450" i="9"/>
  <c r="T2450" i="9"/>
  <c r="R2450" i="9"/>
  <c r="Q2450" i="9"/>
  <c r="O2450" i="9"/>
  <c r="N2450" i="9"/>
  <c r="L2450" i="9"/>
  <c r="G2450" i="9" s="1"/>
  <c r="K2450" i="9"/>
  <c r="X2449" i="9"/>
  <c r="W2449" i="9"/>
  <c r="U2449" i="9"/>
  <c r="T2449" i="9"/>
  <c r="R2449" i="9"/>
  <c r="Q2449" i="9"/>
  <c r="O2449" i="9"/>
  <c r="N2449" i="9"/>
  <c r="L2449" i="9"/>
  <c r="K2449" i="9"/>
  <c r="F2449" i="9" s="1"/>
  <c r="X2448" i="9"/>
  <c r="W2448" i="9"/>
  <c r="U2448" i="9"/>
  <c r="T2448" i="9"/>
  <c r="R2448" i="9"/>
  <c r="Q2448" i="9"/>
  <c r="O2448" i="9"/>
  <c r="N2448" i="9"/>
  <c r="L2448" i="9"/>
  <c r="K2448" i="9"/>
  <c r="X2447" i="9"/>
  <c r="W2447" i="9"/>
  <c r="U2447" i="9"/>
  <c r="T2447" i="9"/>
  <c r="R2447" i="9"/>
  <c r="Q2447" i="9"/>
  <c r="O2447" i="9"/>
  <c r="N2447" i="9"/>
  <c r="L2447" i="9"/>
  <c r="K2447" i="9"/>
  <c r="X2446" i="9"/>
  <c r="W2446" i="9"/>
  <c r="U2446" i="9"/>
  <c r="T2446" i="9"/>
  <c r="R2446" i="9"/>
  <c r="Q2446" i="9"/>
  <c r="O2446" i="9"/>
  <c r="N2446" i="9"/>
  <c r="L2446" i="9"/>
  <c r="G2446" i="9" s="1"/>
  <c r="K2446" i="9"/>
  <c r="X2445" i="9"/>
  <c r="W2445" i="9"/>
  <c r="U2445" i="9"/>
  <c r="T2445" i="9"/>
  <c r="R2445" i="9"/>
  <c r="Q2445" i="9"/>
  <c r="O2445" i="9"/>
  <c r="N2445" i="9"/>
  <c r="L2445" i="9"/>
  <c r="K2445" i="9"/>
  <c r="F2445" i="9" s="1"/>
  <c r="X2444" i="9"/>
  <c r="W2444" i="9"/>
  <c r="U2444" i="9"/>
  <c r="T2444" i="9"/>
  <c r="R2444" i="9"/>
  <c r="Q2444" i="9"/>
  <c r="O2444" i="9"/>
  <c r="N2444" i="9"/>
  <c r="L2444" i="9"/>
  <c r="K2444" i="9"/>
  <c r="X2443" i="9"/>
  <c r="W2443" i="9"/>
  <c r="U2443" i="9"/>
  <c r="T2443" i="9"/>
  <c r="R2443" i="9"/>
  <c r="Q2443" i="9"/>
  <c r="O2443" i="9"/>
  <c r="N2443" i="9"/>
  <c r="L2443" i="9"/>
  <c r="K2443" i="9"/>
  <c r="X2442" i="9"/>
  <c r="W2442" i="9"/>
  <c r="U2442" i="9"/>
  <c r="T2442" i="9"/>
  <c r="R2442" i="9"/>
  <c r="Q2442" i="9"/>
  <c r="O2442" i="9"/>
  <c r="N2442" i="9"/>
  <c r="L2442" i="9"/>
  <c r="G2442" i="9" s="1"/>
  <c r="K2442" i="9"/>
  <c r="X2441" i="9"/>
  <c r="W2441" i="9"/>
  <c r="U2441" i="9"/>
  <c r="T2441" i="9"/>
  <c r="R2441" i="9"/>
  <c r="Q2441" i="9"/>
  <c r="O2441" i="9"/>
  <c r="N2441" i="9"/>
  <c r="L2441" i="9"/>
  <c r="K2441" i="9"/>
  <c r="F2441" i="9" s="1"/>
  <c r="X2440" i="9"/>
  <c r="W2440" i="9"/>
  <c r="U2440" i="9"/>
  <c r="T2440" i="9"/>
  <c r="R2440" i="9"/>
  <c r="Q2440" i="9"/>
  <c r="O2440" i="9"/>
  <c r="N2440" i="9"/>
  <c r="L2440" i="9"/>
  <c r="K2440" i="9"/>
  <c r="X2439" i="9"/>
  <c r="W2439" i="9"/>
  <c r="U2439" i="9"/>
  <c r="T2439" i="9"/>
  <c r="R2439" i="9"/>
  <c r="Q2439" i="9"/>
  <c r="O2439" i="9"/>
  <c r="N2439" i="9"/>
  <c r="L2439" i="9"/>
  <c r="K2439" i="9"/>
  <c r="X2438" i="9"/>
  <c r="W2438" i="9"/>
  <c r="U2438" i="9"/>
  <c r="T2438" i="9"/>
  <c r="R2438" i="9"/>
  <c r="Q2438" i="9"/>
  <c r="O2438" i="9"/>
  <c r="N2438" i="9"/>
  <c r="L2438" i="9"/>
  <c r="G2438" i="9" s="1"/>
  <c r="K2438" i="9"/>
  <c r="X2437" i="9"/>
  <c r="W2437" i="9"/>
  <c r="U2437" i="9"/>
  <c r="T2437" i="9"/>
  <c r="R2437" i="9"/>
  <c r="Q2437" i="9"/>
  <c r="O2437" i="9"/>
  <c r="N2437" i="9"/>
  <c r="L2437" i="9"/>
  <c r="K2437" i="9"/>
  <c r="F2437" i="9" s="1"/>
  <c r="X2436" i="9"/>
  <c r="W2436" i="9"/>
  <c r="U2436" i="9"/>
  <c r="T2436" i="9"/>
  <c r="R2436" i="9"/>
  <c r="Q2436" i="9"/>
  <c r="O2436" i="9"/>
  <c r="N2436" i="9"/>
  <c r="L2436" i="9"/>
  <c r="K2436" i="9"/>
  <c r="X2435" i="9"/>
  <c r="W2435" i="9"/>
  <c r="U2435" i="9"/>
  <c r="T2435" i="9"/>
  <c r="R2435" i="9"/>
  <c r="Q2435" i="9"/>
  <c r="O2435" i="9"/>
  <c r="N2435" i="9"/>
  <c r="L2435" i="9"/>
  <c r="K2435" i="9"/>
  <c r="X2434" i="9"/>
  <c r="W2434" i="9"/>
  <c r="U2434" i="9"/>
  <c r="T2434" i="9"/>
  <c r="R2434" i="9"/>
  <c r="Q2434" i="9"/>
  <c r="O2434" i="9"/>
  <c r="N2434" i="9"/>
  <c r="L2434" i="9"/>
  <c r="G2434" i="9" s="1"/>
  <c r="K2434" i="9"/>
  <c r="X2433" i="9"/>
  <c r="W2433" i="9"/>
  <c r="U2433" i="9"/>
  <c r="T2433" i="9"/>
  <c r="R2433" i="9"/>
  <c r="Q2433" i="9"/>
  <c r="O2433" i="9"/>
  <c r="N2433" i="9"/>
  <c r="L2433" i="9"/>
  <c r="K2433" i="9"/>
  <c r="F2433" i="9" s="1"/>
  <c r="X2432" i="9"/>
  <c r="W2432" i="9"/>
  <c r="U2432" i="9"/>
  <c r="T2432" i="9"/>
  <c r="R2432" i="9"/>
  <c r="Q2432" i="9"/>
  <c r="O2432" i="9"/>
  <c r="N2432" i="9"/>
  <c r="L2432" i="9"/>
  <c r="K2432" i="9"/>
  <c r="X2431" i="9"/>
  <c r="W2431" i="9"/>
  <c r="U2431" i="9"/>
  <c r="T2431" i="9"/>
  <c r="R2431" i="9"/>
  <c r="Q2431" i="9"/>
  <c r="O2431" i="9"/>
  <c r="N2431" i="9"/>
  <c r="L2431" i="9"/>
  <c r="K2431" i="9"/>
  <c r="X2430" i="9"/>
  <c r="W2430" i="9"/>
  <c r="U2430" i="9"/>
  <c r="T2430" i="9"/>
  <c r="R2430" i="9"/>
  <c r="Q2430" i="9"/>
  <c r="O2430" i="9"/>
  <c r="N2430" i="9"/>
  <c r="L2430" i="9"/>
  <c r="G2430" i="9" s="1"/>
  <c r="K2430" i="9"/>
  <c r="X2429" i="9"/>
  <c r="W2429" i="9"/>
  <c r="U2429" i="9"/>
  <c r="T2429" i="9"/>
  <c r="R2429" i="9"/>
  <c r="Q2429" i="9"/>
  <c r="O2429" i="9"/>
  <c r="N2429" i="9"/>
  <c r="L2429" i="9"/>
  <c r="K2429" i="9"/>
  <c r="F2429" i="9" s="1"/>
  <c r="X2428" i="9"/>
  <c r="W2428" i="9"/>
  <c r="U2428" i="9"/>
  <c r="T2428" i="9"/>
  <c r="R2428" i="9"/>
  <c r="Q2428" i="9"/>
  <c r="O2428" i="9"/>
  <c r="N2428" i="9"/>
  <c r="L2428" i="9"/>
  <c r="K2428" i="9"/>
  <c r="X2427" i="9"/>
  <c r="W2427" i="9"/>
  <c r="U2427" i="9"/>
  <c r="T2427" i="9"/>
  <c r="R2427" i="9"/>
  <c r="Q2427" i="9"/>
  <c r="O2427" i="9"/>
  <c r="N2427" i="9"/>
  <c r="L2427" i="9"/>
  <c r="K2427" i="9"/>
  <c r="X2426" i="9"/>
  <c r="W2426" i="9"/>
  <c r="U2426" i="9"/>
  <c r="T2426" i="9"/>
  <c r="R2426" i="9"/>
  <c r="Q2426" i="9"/>
  <c r="O2426" i="9"/>
  <c r="N2426" i="9"/>
  <c r="L2426" i="9"/>
  <c r="G2426" i="9" s="1"/>
  <c r="K2426" i="9"/>
  <c r="X2425" i="9"/>
  <c r="W2425" i="9"/>
  <c r="U2425" i="9"/>
  <c r="T2425" i="9"/>
  <c r="R2425" i="9"/>
  <c r="Q2425" i="9"/>
  <c r="O2425" i="9"/>
  <c r="N2425" i="9"/>
  <c r="L2425" i="9"/>
  <c r="K2425" i="9"/>
  <c r="F2425" i="9" s="1"/>
  <c r="X2424" i="9"/>
  <c r="W2424" i="9"/>
  <c r="U2424" i="9"/>
  <c r="T2424" i="9"/>
  <c r="R2424" i="9"/>
  <c r="Q2424" i="9"/>
  <c r="O2424" i="9"/>
  <c r="N2424" i="9"/>
  <c r="L2424" i="9"/>
  <c r="K2424" i="9"/>
  <c r="X2423" i="9"/>
  <c r="W2423" i="9"/>
  <c r="U2423" i="9"/>
  <c r="T2423" i="9"/>
  <c r="R2423" i="9"/>
  <c r="Q2423" i="9"/>
  <c r="O2423" i="9"/>
  <c r="N2423" i="9"/>
  <c r="L2423" i="9"/>
  <c r="K2423" i="9"/>
  <c r="X2422" i="9"/>
  <c r="W2422" i="9"/>
  <c r="U2422" i="9"/>
  <c r="T2422" i="9"/>
  <c r="R2422" i="9"/>
  <c r="Q2422" i="9"/>
  <c r="O2422" i="9"/>
  <c r="N2422" i="9"/>
  <c r="L2422" i="9"/>
  <c r="G2422" i="9" s="1"/>
  <c r="K2422" i="9"/>
  <c r="X2421" i="9"/>
  <c r="W2421" i="9"/>
  <c r="U2421" i="9"/>
  <c r="T2421" i="9"/>
  <c r="R2421" i="9"/>
  <c r="Q2421" i="9"/>
  <c r="O2421" i="9"/>
  <c r="N2421" i="9"/>
  <c r="L2421" i="9"/>
  <c r="K2421" i="9"/>
  <c r="F2421" i="9" s="1"/>
  <c r="X2420" i="9"/>
  <c r="W2420" i="9"/>
  <c r="U2420" i="9"/>
  <c r="T2420" i="9"/>
  <c r="R2420" i="9"/>
  <c r="Q2420" i="9"/>
  <c r="O2420" i="9"/>
  <c r="N2420" i="9"/>
  <c r="L2420" i="9"/>
  <c r="K2420" i="9"/>
  <c r="X2419" i="9"/>
  <c r="W2419" i="9"/>
  <c r="U2419" i="9"/>
  <c r="T2419" i="9"/>
  <c r="R2419" i="9"/>
  <c r="Q2419" i="9"/>
  <c r="O2419" i="9"/>
  <c r="N2419" i="9"/>
  <c r="L2419" i="9"/>
  <c r="K2419" i="9"/>
  <c r="X2418" i="9"/>
  <c r="W2418" i="9"/>
  <c r="U2418" i="9"/>
  <c r="T2418" i="9"/>
  <c r="R2418" i="9"/>
  <c r="Q2418" i="9"/>
  <c r="O2418" i="9"/>
  <c r="N2418" i="9"/>
  <c r="L2418" i="9"/>
  <c r="G2418" i="9" s="1"/>
  <c r="K2418" i="9"/>
  <c r="X2417" i="9"/>
  <c r="W2417" i="9"/>
  <c r="U2417" i="9"/>
  <c r="T2417" i="9"/>
  <c r="R2417" i="9"/>
  <c r="Q2417" i="9"/>
  <c r="O2417" i="9"/>
  <c r="N2417" i="9"/>
  <c r="L2417" i="9"/>
  <c r="K2417" i="9"/>
  <c r="F2417" i="9" s="1"/>
  <c r="X2416" i="9"/>
  <c r="W2416" i="9"/>
  <c r="U2416" i="9"/>
  <c r="T2416" i="9"/>
  <c r="R2416" i="9"/>
  <c r="Q2416" i="9"/>
  <c r="O2416" i="9"/>
  <c r="N2416" i="9"/>
  <c r="L2416" i="9"/>
  <c r="K2416" i="9"/>
  <c r="X2415" i="9"/>
  <c r="W2415" i="9"/>
  <c r="U2415" i="9"/>
  <c r="T2415" i="9"/>
  <c r="R2415" i="9"/>
  <c r="Q2415" i="9"/>
  <c r="O2415" i="9"/>
  <c r="N2415" i="9"/>
  <c r="L2415" i="9"/>
  <c r="K2415" i="9"/>
  <c r="X2414" i="9"/>
  <c r="W2414" i="9"/>
  <c r="U2414" i="9"/>
  <c r="T2414" i="9"/>
  <c r="R2414" i="9"/>
  <c r="Q2414" i="9"/>
  <c r="O2414" i="9"/>
  <c r="N2414" i="9"/>
  <c r="L2414" i="9"/>
  <c r="G2414" i="9" s="1"/>
  <c r="K2414" i="9"/>
  <c r="X2413" i="9"/>
  <c r="W2413" i="9"/>
  <c r="U2413" i="9"/>
  <c r="T2413" i="9"/>
  <c r="R2413" i="9"/>
  <c r="Q2413" i="9"/>
  <c r="O2413" i="9"/>
  <c r="N2413" i="9"/>
  <c r="L2413" i="9"/>
  <c r="K2413" i="9"/>
  <c r="F2413" i="9" s="1"/>
  <c r="X2412" i="9"/>
  <c r="W2412" i="9"/>
  <c r="U2412" i="9"/>
  <c r="T2412" i="9"/>
  <c r="R2412" i="9"/>
  <c r="Q2412" i="9"/>
  <c r="O2412" i="9"/>
  <c r="N2412" i="9"/>
  <c r="L2412" i="9"/>
  <c r="K2412" i="9"/>
  <c r="X2411" i="9"/>
  <c r="W2411" i="9"/>
  <c r="U2411" i="9"/>
  <c r="T2411" i="9"/>
  <c r="R2411" i="9"/>
  <c r="Q2411" i="9"/>
  <c r="O2411" i="9"/>
  <c r="N2411" i="9"/>
  <c r="L2411" i="9"/>
  <c r="K2411" i="9"/>
  <c r="X2410" i="9"/>
  <c r="W2410" i="9"/>
  <c r="U2410" i="9"/>
  <c r="T2410" i="9"/>
  <c r="R2410" i="9"/>
  <c r="Q2410" i="9"/>
  <c r="O2410" i="9"/>
  <c r="N2410" i="9"/>
  <c r="L2410" i="9"/>
  <c r="K2410" i="9"/>
  <c r="X2409" i="9"/>
  <c r="W2409" i="9"/>
  <c r="U2409" i="9"/>
  <c r="T2409" i="9"/>
  <c r="R2409" i="9"/>
  <c r="Q2409" i="9"/>
  <c r="O2409" i="9"/>
  <c r="N2409" i="9"/>
  <c r="L2409" i="9"/>
  <c r="K2409" i="9"/>
  <c r="X2408" i="9"/>
  <c r="W2408" i="9"/>
  <c r="U2408" i="9"/>
  <c r="T2408" i="9"/>
  <c r="R2408" i="9"/>
  <c r="Q2408" i="9"/>
  <c r="O2408" i="9"/>
  <c r="N2408" i="9"/>
  <c r="L2408" i="9"/>
  <c r="G2408" i="9" s="1"/>
  <c r="K2408" i="9"/>
  <c r="X2407" i="9"/>
  <c r="W2407" i="9"/>
  <c r="U2407" i="9"/>
  <c r="T2407" i="9"/>
  <c r="R2407" i="9"/>
  <c r="Q2407" i="9"/>
  <c r="O2407" i="9"/>
  <c r="N2407" i="9"/>
  <c r="L2407" i="9"/>
  <c r="K2407" i="9"/>
  <c r="F2407" i="9" s="1"/>
  <c r="X2406" i="9"/>
  <c r="W2406" i="9"/>
  <c r="U2406" i="9"/>
  <c r="T2406" i="9"/>
  <c r="R2406" i="9"/>
  <c r="Q2406" i="9"/>
  <c r="O2406" i="9"/>
  <c r="N2406" i="9"/>
  <c r="L2406" i="9"/>
  <c r="K2406" i="9"/>
  <c r="X2405" i="9"/>
  <c r="W2405" i="9"/>
  <c r="U2405" i="9"/>
  <c r="T2405" i="9"/>
  <c r="R2405" i="9"/>
  <c r="Q2405" i="9"/>
  <c r="O2405" i="9"/>
  <c r="N2405" i="9"/>
  <c r="L2405" i="9"/>
  <c r="K2405" i="9"/>
  <c r="X2404" i="9"/>
  <c r="W2404" i="9"/>
  <c r="U2404" i="9"/>
  <c r="T2404" i="9"/>
  <c r="R2404" i="9"/>
  <c r="Q2404" i="9"/>
  <c r="O2404" i="9"/>
  <c r="N2404" i="9"/>
  <c r="L2404" i="9"/>
  <c r="G2404" i="9" s="1"/>
  <c r="K2404" i="9"/>
  <c r="X2403" i="9"/>
  <c r="W2403" i="9"/>
  <c r="U2403" i="9"/>
  <c r="T2403" i="9"/>
  <c r="R2403" i="9"/>
  <c r="Q2403" i="9"/>
  <c r="O2403" i="9"/>
  <c r="N2403" i="9"/>
  <c r="L2403" i="9"/>
  <c r="K2403" i="9"/>
  <c r="F2403" i="9" s="1"/>
  <c r="X2402" i="9"/>
  <c r="W2402" i="9"/>
  <c r="U2402" i="9"/>
  <c r="T2402" i="9"/>
  <c r="R2402" i="9"/>
  <c r="Q2402" i="9"/>
  <c r="O2402" i="9"/>
  <c r="N2402" i="9"/>
  <c r="L2402" i="9"/>
  <c r="K2402" i="9"/>
  <c r="X2401" i="9"/>
  <c r="W2401" i="9"/>
  <c r="U2401" i="9"/>
  <c r="T2401" i="9"/>
  <c r="R2401" i="9"/>
  <c r="Q2401" i="9"/>
  <c r="O2401" i="9"/>
  <c r="N2401" i="9"/>
  <c r="L2401" i="9"/>
  <c r="K2401" i="9"/>
  <c r="X2400" i="9"/>
  <c r="W2400" i="9"/>
  <c r="U2400" i="9"/>
  <c r="T2400" i="9"/>
  <c r="R2400" i="9"/>
  <c r="Q2400" i="9"/>
  <c r="O2400" i="9"/>
  <c r="N2400" i="9"/>
  <c r="L2400" i="9"/>
  <c r="G2400" i="9" s="1"/>
  <c r="K2400" i="9"/>
  <c r="X2399" i="9"/>
  <c r="W2399" i="9"/>
  <c r="U2399" i="9"/>
  <c r="T2399" i="9"/>
  <c r="R2399" i="9"/>
  <c r="Q2399" i="9"/>
  <c r="O2399" i="9"/>
  <c r="N2399" i="9"/>
  <c r="L2399" i="9"/>
  <c r="K2399" i="9"/>
  <c r="F2399" i="9" s="1"/>
  <c r="X2398" i="9"/>
  <c r="W2398" i="9"/>
  <c r="U2398" i="9"/>
  <c r="T2398" i="9"/>
  <c r="R2398" i="9"/>
  <c r="Q2398" i="9"/>
  <c r="O2398" i="9"/>
  <c r="N2398" i="9"/>
  <c r="L2398" i="9"/>
  <c r="K2398" i="9"/>
  <c r="X2397" i="9"/>
  <c r="W2397" i="9"/>
  <c r="U2397" i="9"/>
  <c r="T2397" i="9"/>
  <c r="R2397" i="9"/>
  <c r="Q2397" i="9"/>
  <c r="O2397" i="9"/>
  <c r="N2397" i="9"/>
  <c r="L2397" i="9"/>
  <c r="K2397" i="9"/>
  <c r="X2396" i="9"/>
  <c r="W2396" i="9"/>
  <c r="U2396" i="9"/>
  <c r="T2396" i="9"/>
  <c r="R2396" i="9"/>
  <c r="Q2396" i="9"/>
  <c r="O2396" i="9"/>
  <c r="N2396" i="9"/>
  <c r="L2396" i="9"/>
  <c r="G2396" i="9" s="1"/>
  <c r="K2396" i="9"/>
  <c r="X2395" i="9"/>
  <c r="W2395" i="9"/>
  <c r="U2395" i="9"/>
  <c r="T2395" i="9"/>
  <c r="R2395" i="9"/>
  <c r="Q2395" i="9"/>
  <c r="O2395" i="9"/>
  <c r="N2395" i="9"/>
  <c r="L2395" i="9"/>
  <c r="K2395" i="9"/>
  <c r="F2395" i="9" s="1"/>
  <c r="X2394" i="9"/>
  <c r="W2394" i="9"/>
  <c r="U2394" i="9"/>
  <c r="T2394" i="9"/>
  <c r="R2394" i="9"/>
  <c r="Q2394" i="9"/>
  <c r="O2394" i="9"/>
  <c r="N2394" i="9"/>
  <c r="L2394" i="9"/>
  <c r="K2394" i="9"/>
  <c r="F2394" i="9" s="1"/>
  <c r="X2393" i="9"/>
  <c r="W2393" i="9"/>
  <c r="U2393" i="9"/>
  <c r="T2393" i="9"/>
  <c r="R2393" i="9"/>
  <c r="Q2393" i="9"/>
  <c r="O2393" i="9"/>
  <c r="N2393" i="9"/>
  <c r="L2393" i="9"/>
  <c r="K2393" i="9"/>
  <c r="F2393" i="9" s="1"/>
  <c r="X2392" i="9"/>
  <c r="W2392" i="9"/>
  <c r="U2392" i="9"/>
  <c r="T2392" i="9"/>
  <c r="R2392" i="9"/>
  <c r="Q2392" i="9"/>
  <c r="O2392" i="9"/>
  <c r="N2392" i="9"/>
  <c r="L2392" i="9"/>
  <c r="K2392" i="9"/>
  <c r="X2391" i="9"/>
  <c r="W2391" i="9"/>
  <c r="U2391" i="9"/>
  <c r="T2391" i="9"/>
  <c r="R2391" i="9"/>
  <c r="Q2391" i="9"/>
  <c r="O2391" i="9"/>
  <c r="N2391" i="9"/>
  <c r="L2391" i="9"/>
  <c r="K2391" i="9"/>
  <c r="X2390" i="9"/>
  <c r="W2390" i="9"/>
  <c r="U2390" i="9"/>
  <c r="T2390" i="9"/>
  <c r="R2390" i="9"/>
  <c r="Q2390" i="9"/>
  <c r="O2390" i="9"/>
  <c r="N2390" i="9"/>
  <c r="L2390" i="9"/>
  <c r="G2390" i="9" s="1"/>
  <c r="K2390" i="9"/>
  <c r="X2389" i="9"/>
  <c r="W2389" i="9"/>
  <c r="U2389" i="9"/>
  <c r="T2389" i="9"/>
  <c r="R2389" i="9"/>
  <c r="Q2389" i="9"/>
  <c r="O2389" i="9"/>
  <c r="N2389" i="9"/>
  <c r="L2389" i="9"/>
  <c r="K2389" i="9"/>
  <c r="F2389" i="9" s="1"/>
  <c r="X2388" i="9"/>
  <c r="W2388" i="9"/>
  <c r="U2388" i="9"/>
  <c r="T2388" i="9"/>
  <c r="R2388" i="9"/>
  <c r="Q2388" i="9"/>
  <c r="O2388" i="9"/>
  <c r="N2388" i="9"/>
  <c r="L2388" i="9"/>
  <c r="K2388" i="9"/>
  <c r="X2387" i="9"/>
  <c r="W2387" i="9"/>
  <c r="U2387" i="9"/>
  <c r="T2387" i="9"/>
  <c r="R2387" i="9"/>
  <c r="Q2387" i="9"/>
  <c r="O2387" i="9"/>
  <c r="N2387" i="9"/>
  <c r="L2387" i="9"/>
  <c r="K2387" i="9"/>
  <c r="X2386" i="9"/>
  <c r="W2386" i="9"/>
  <c r="U2386" i="9"/>
  <c r="T2386" i="9"/>
  <c r="R2386" i="9"/>
  <c r="Q2386" i="9"/>
  <c r="O2386" i="9"/>
  <c r="N2386" i="9"/>
  <c r="L2386" i="9"/>
  <c r="G2386" i="9" s="1"/>
  <c r="K2386" i="9"/>
  <c r="X2385" i="9"/>
  <c r="W2385" i="9"/>
  <c r="U2385" i="9"/>
  <c r="T2385" i="9"/>
  <c r="R2385" i="9"/>
  <c r="Q2385" i="9"/>
  <c r="O2385" i="9"/>
  <c r="N2385" i="9"/>
  <c r="L2385" i="9"/>
  <c r="G2385" i="9" s="1"/>
  <c r="K2385" i="9"/>
  <c r="X2384" i="9"/>
  <c r="W2384" i="9"/>
  <c r="U2384" i="9"/>
  <c r="T2384" i="9"/>
  <c r="R2384" i="9"/>
  <c r="Q2384" i="9"/>
  <c r="O2384" i="9"/>
  <c r="N2384" i="9"/>
  <c r="L2384" i="9"/>
  <c r="K2384" i="9"/>
  <c r="F2384" i="9" s="1"/>
  <c r="X2383" i="9"/>
  <c r="W2383" i="9"/>
  <c r="U2383" i="9"/>
  <c r="T2383" i="9"/>
  <c r="R2383" i="9"/>
  <c r="Q2383" i="9"/>
  <c r="O2383" i="9"/>
  <c r="N2383" i="9"/>
  <c r="L2383" i="9"/>
  <c r="K2383" i="9"/>
  <c r="F2383" i="9" s="1"/>
  <c r="X2382" i="9"/>
  <c r="W2382" i="9"/>
  <c r="U2382" i="9"/>
  <c r="T2382" i="9"/>
  <c r="R2382" i="9"/>
  <c r="Q2382" i="9"/>
  <c r="O2382" i="9"/>
  <c r="N2382" i="9"/>
  <c r="L2382" i="9"/>
  <c r="K2382" i="9"/>
  <c r="X2381" i="9"/>
  <c r="W2381" i="9"/>
  <c r="U2381" i="9"/>
  <c r="T2381" i="9"/>
  <c r="R2381" i="9"/>
  <c r="Q2381" i="9"/>
  <c r="O2381" i="9"/>
  <c r="N2381" i="9"/>
  <c r="L2381" i="9"/>
  <c r="K2381" i="9"/>
  <c r="X2380" i="9"/>
  <c r="W2380" i="9"/>
  <c r="U2380" i="9"/>
  <c r="T2380" i="9"/>
  <c r="R2380" i="9"/>
  <c r="Q2380" i="9"/>
  <c r="O2380" i="9"/>
  <c r="N2380" i="9"/>
  <c r="L2380" i="9"/>
  <c r="G2380" i="9" s="1"/>
  <c r="K2380" i="9"/>
  <c r="X2379" i="9"/>
  <c r="W2379" i="9"/>
  <c r="U2379" i="9"/>
  <c r="T2379" i="9"/>
  <c r="R2379" i="9"/>
  <c r="Q2379" i="9"/>
  <c r="O2379" i="9"/>
  <c r="N2379" i="9"/>
  <c r="L2379" i="9"/>
  <c r="K2379" i="9"/>
  <c r="F2379" i="9" s="1"/>
  <c r="X2378" i="9"/>
  <c r="W2378" i="9"/>
  <c r="U2378" i="9"/>
  <c r="T2378" i="9"/>
  <c r="R2378" i="9"/>
  <c r="Q2378" i="9"/>
  <c r="O2378" i="9"/>
  <c r="N2378" i="9"/>
  <c r="L2378" i="9"/>
  <c r="K2378" i="9"/>
  <c r="F2378" i="9" s="1"/>
  <c r="X2377" i="9"/>
  <c r="W2377" i="9"/>
  <c r="U2377" i="9"/>
  <c r="T2377" i="9"/>
  <c r="R2377" i="9"/>
  <c r="Q2377" i="9"/>
  <c r="O2377" i="9"/>
  <c r="N2377" i="9"/>
  <c r="L2377" i="9"/>
  <c r="K2377" i="9"/>
  <c r="F2377" i="9" s="1"/>
  <c r="X2376" i="9"/>
  <c r="W2376" i="9"/>
  <c r="U2376" i="9"/>
  <c r="T2376" i="9"/>
  <c r="R2376" i="9"/>
  <c r="Q2376" i="9"/>
  <c r="O2376" i="9"/>
  <c r="N2376" i="9"/>
  <c r="L2376" i="9"/>
  <c r="K2376" i="9"/>
  <c r="X2375" i="9"/>
  <c r="W2375" i="9"/>
  <c r="U2375" i="9"/>
  <c r="T2375" i="9"/>
  <c r="R2375" i="9"/>
  <c r="Q2375" i="9"/>
  <c r="O2375" i="9"/>
  <c r="N2375" i="9"/>
  <c r="L2375" i="9"/>
  <c r="K2375" i="9"/>
  <c r="X2374" i="9"/>
  <c r="W2374" i="9"/>
  <c r="U2374" i="9"/>
  <c r="T2374" i="9"/>
  <c r="R2374" i="9"/>
  <c r="Q2374" i="9"/>
  <c r="O2374" i="9"/>
  <c r="N2374" i="9"/>
  <c r="L2374" i="9"/>
  <c r="G2374" i="9" s="1"/>
  <c r="K2374" i="9"/>
  <c r="X2373" i="9"/>
  <c r="W2373" i="9"/>
  <c r="U2373" i="9"/>
  <c r="T2373" i="9"/>
  <c r="R2373" i="9"/>
  <c r="Q2373" i="9"/>
  <c r="O2373" i="9"/>
  <c r="N2373" i="9"/>
  <c r="L2373" i="9"/>
  <c r="K2373" i="9"/>
  <c r="F2373" i="9" s="1"/>
  <c r="X2372" i="9"/>
  <c r="W2372" i="9"/>
  <c r="U2372" i="9"/>
  <c r="T2372" i="9"/>
  <c r="R2372" i="9"/>
  <c r="Q2372" i="9"/>
  <c r="O2372" i="9"/>
  <c r="N2372" i="9"/>
  <c r="L2372" i="9"/>
  <c r="K2372" i="9"/>
  <c r="F2372" i="9" s="1"/>
  <c r="X2371" i="9"/>
  <c r="W2371" i="9"/>
  <c r="U2371" i="9"/>
  <c r="T2371" i="9"/>
  <c r="R2371" i="9"/>
  <c r="Q2371" i="9"/>
  <c r="O2371" i="9"/>
  <c r="N2371" i="9"/>
  <c r="L2371" i="9"/>
  <c r="K2371" i="9"/>
  <c r="X2370" i="9"/>
  <c r="W2370" i="9"/>
  <c r="U2370" i="9"/>
  <c r="T2370" i="9"/>
  <c r="R2370" i="9"/>
  <c r="Q2370" i="9"/>
  <c r="O2370" i="9"/>
  <c r="N2370" i="9"/>
  <c r="L2370" i="9"/>
  <c r="K2370" i="9"/>
  <c r="X2369" i="9"/>
  <c r="W2369" i="9"/>
  <c r="U2369" i="9"/>
  <c r="T2369" i="9"/>
  <c r="R2369" i="9"/>
  <c r="Q2369" i="9"/>
  <c r="O2369" i="9"/>
  <c r="N2369" i="9"/>
  <c r="L2369" i="9"/>
  <c r="G2369" i="9" s="1"/>
  <c r="K2369" i="9"/>
  <c r="X2368" i="9"/>
  <c r="W2368" i="9"/>
  <c r="U2368" i="9"/>
  <c r="T2368" i="9"/>
  <c r="R2368" i="9"/>
  <c r="Q2368" i="9"/>
  <c r="O2368" i="9"/>
  <c r="N2368" i="9"/>
  <c r="L2368" i="9"/>
  <c r="K2368" i="9"/>
  <c r="F2368" i="9" s="1"/>
  <c r="X2367" i="9"/>
  <c r="W2367" i="9"/>
  <c r="U2367" i="9"/>
  <c r="T2367" i="9"/>
  <c r="R2367" i="9"/>
  <c r="Q2367" i="9"/>
  <c r="O2367" i="9"/>
  <c r="N2367" i="9"/>
  <c r="L2367" i="9"/>
  <c r="K2367" i="9"/>
  <c r="F2367" i="9" s="1"/>
  <c r="X2366" i="9"/>
  <c r="W2366" i="9"/>
  <c r="U2366" i="9"/>
  <c r="T2366" i="9"/>
  <c r="R2366" i="9"/>
  <c r="Q2366" i="9"/>
  <c r="O2366" i="9"/>
  <c r="N2366" i="9"/>
  <c r="L2366" i="9"/>
  <c r="K2366" i="9"/>
  <c r="X2365" i="9"/>
  <c r="W2365" i="9"/>
  <c r="U2365" i="9"/>
  <c r="T2365" i="9"/>
  <c r="R2365" i="9"/>
  <c r="Q2365" i="9"/>
  <c r="O2365" i="9"/>
  <c r="N2365" i="9"/>
  <c r="L2365" i="9"/>
  <c r="K2365" i="9"/>
  <c r="X2364" i="9"/>
  <c r="W2364" i="9"/>
  <c r="U2364" i="9"/>
  <c r="T2364" i="9"/>
  <c r="R2364" i="9"/>
  <c r="Q2364" i="9"/>
  <c r="O2364" i="9"/>
  <c r="N2364" i="9"/>
  <c r="L2364" i="9"/>
  <c r="G2364" i="9" s="1"/>
  <c r="K2364" i="9"/>
  <c r="X2363" i="9"/>
  <c r="W2363" i="9"/>
  <c r="U2363" i="9"/>
  <c r="T2363" i="9"/>
  <c r="R2363" i="9"/>
  <c r="Q2363" i="9"/>
  <c r="O2363" i="9"/>
  <c r="N2363" i="9"/>
  <c r="L2363" i="9"/>
  <c r="K2363" i="9"/>
  <c r="F2363" i="9" s="1"/>
  <c r="X2362" i="9"/>
  <c r="W2362" i="9"/>
  <c r="U2362" i="9"/>
  <c r="T2362" i="9"/>
  <c r="R2362" i="9"/>
  <c r="Q2362" i="9"/>
  <c r="O2362" i="9"/>
  <c r="N2362" i="9"/>
  <c r="L2362" i="9"/>
  <c r="K2362" i="9"/>
  <c r="F2362" i="9" s="1"/>
  <c r="X2361" i="9"/>
  <c r="W2361" i="9"/>
  <c r="U2361" i="9"/>
  <c r="T2361" i="9"/>
  <c r="R2361" i="9"/>
  <c r="Q2361" i="9"/>
  <c r="O2361" i="9"/>
  <c r="N2361" i="9"/>
  <c r="L2361" i="9"/>
  <c r="K2361" i="9"/>
  <c r="F2361" i="9" s="1"/>
  <c r="X2360" i="9"/>
  <c r="W2360" i="9"/>
  <c r="U2360" i="9"/>
  <c r="T2360" i="9"/>
  <c r="R2360" i="9"/>
  <c r="Q2360" i="9"/>
  <c r="O2360" i="9"/>
  <c r="N2360" i="9"/>
  <c r="L2360" i="9"/>
  <c r="K2360" i="9"/>
  <c r="X2359" i="9"/>
  <c r="W2359" i="9"/>
  <c r="U2359" i="9"/>
  <c r="T2359" i="9"/>
  <c r="R2359" i="9"/>
  <c r="Q2359" i="9"/>
  <c r="O2359" i="9"/>
  <c r="N2359" i="9"/>
  <c r="L2359" i="9"/>
  <c r="K2359" i="9"/>
  <c r="X2358" i="9"/>
  <c r="W2358" i="9"/>
  <c r="U2358" i="9"/>
  <c r="T2358" i="9"/>
  <c r="R2358" i="9"/>
  <c r="Q2358" i="9"/>
  <c r="O2358" i="9"/>
  <c r="N2358" i="9"/>
  <c r="L2358" i="9"/>
  <c r="G2358" i="9" s="1"/>
  <c r="K2358" i="9"/>
  <c r="X2357" i="9"/>
  <c r="W2357" i="9"/>
  <c r="U2357" i="9"/>
  <c r="T2357" i="9"/>
  <c r="R2357" i="9"/>
  <c r="Q2357" i="9"/>
  <c r="O2357" i="9"/>
  <c r="N2357" i="9"/>
  <c r="L2357" i="9"/>
  <c r="K2357" i="9"/>
  <c r="F2357" i="9" s="1"/>
  <c r="X2356" i="9"/>
  <c r="W2356" i="9"/>
  <c r="U2356" i="9"/>
  <c r="T2356" i="9"/>
  <c r="R2356" i="9"/>
  <c r="Q2356" i="9"/>
  <c r="O2356" i="9"/>
  <c r="N2356" i="9"/>
  <c r="L2356" i="9"/>
  <c r="K2356" i="9"/>
  <c r="F2356" i="9" s="1"/>
  <c r="X2355" i="9"/>
  <c r="W2355" i="9"/>
  <c r="U2355" i="9"/>
  <c r="T2355" i="9"/>
  <c r="R2355" i="9"/>
  <c r="Q2355" i="9"/>
  <c r="O2355" i="9"/>
  <c r="N2355" i="9"/>
  <c r="L2355" i="9"/>
  <c r="K2355" i="9"/>
  <c r="X2354" i="9"/>
  <c r="W2354" i="9"/>
  <c r="U2354" i="9"/>
  <c r="T2354" i="9"/>
  <c r="R2354" i="9"/>
  <c r="Q2354" i="9"/>
  <c r="O2354" i="9"/>
  <c r="N2354" i="9"/>
  <c r="L2354" i="9"/>
  <c r="K2354" i="9"/>
  <c r="X2353" i="9"/>
  <c r="W2353" i="9"/>
  <c r="U2353" i="9"/>
  <c r="T2353" i="9"/>
  <c r="R2353" i="9"/>
  <c r="Q2353" i="9"/>
  <c r="O2353" i="9"/>
  <c r="N2353" i="9"/>
  <c r="L2353" i="9"/>
  <c r="K2353" i="9"/>
  <c r="X2352" i="9"/>
  <c r="W2352" i="9"/>
  <c r="U2352" i="9"/>
  <c r="T2352" i="9"/>
  <c r="R2352" i="9"/>
  <c r="Q2352" i="9"/>
  <c r="O2352" i="9"/>
  <c r="N2352" i="9"/>
  <c r="L2352" i="9"/>
  <c r="K2352" i="9"/>
  <c r="X2351" i="9"/>
  <c r="W2351" i="9"/>
  <c r="U2351" i="9"/>
  <c r="T2351" i="9"/>
  <c r="R2351" i="9"/>
  <c r="Q2351" i="9"/>
  <c r="O2351" i="9"/>
  <c r="N2351" i="9"/>
  <c r="L2351" i="9"/>
  <c r="K2351" i="9"/>
  <c r="X2350" i="9"/>
  <c r="W2350" i="9"/>
  <c r="U2350" i="9"/>
  <c r="T2350" i="9"/>
  <c r="R2350" i="9"/>
  <c r="Q2350" i="9"/>
  <c r="O2350" i="9"/>
  <c r="N2350" i="9"/>
  <c r="L2350" i="9"/>
  <c r="G2350" i="9" s="1"/>
  <c r="K2350" i="9"/>
  <c r="X2349" i="9"/>
  <c r="W2349" i="9"/>
  <c r="U2349" i="9"/>
  <c r="T2349" i="9"/>
  <c r="R2349" i="9"/>
  <c r="Q2349" i="9"/>
  <c r="O2349" i="9"/>
  <c r="N2349" i="9"/>
  <c r="L2349" i="9"/>
  <c r="K2349" i="9"/>
  <c r="F2349" i="9" s="1"/>
  <c r="X2348" i="9"/>
  <c r="W2348" i="9"/>
  <c r="U2348" i="9"/>
  <c r="T2348" i="9"/>
  <c r="R2348" i="9"/>
  <c r="Q2348" i="9"/>
  <c r="O2348" i="9"/>
  <c r="N2348" i="9"/>
  <c r="L2348" i="9"/>
  <c r="K2348" i="9"/>
  <c r="X2347" i="9"/>
  <c r="W2347" i="9"/>
  <c r="U2347" i="9"/>
  <c r="T2347" i="9"/>
  <c r="R2347" i="9"/>
  <c r="Q2347" i="9"/>
  <c r="O2347" i="9"/>
  <c r="N2347" i="9"/>
  <c r="L2347" i="9"/>
  <c r="K2347" i="9"/>
  <c r="X2346" i="9"/>
  <c r="W2346" i="9"/>
  <c r="U2346" i="9"/>
  <c r="T2346" i="9"/>
  <c r="R2346" i="9"/>
  <c r="Q2346" i="9"/>
  <c r="O2346" i="9"/>
  <c r="N2346" i="9"/>
  <c r="L2346" i="9"/>
  <c r="K2346" i="9"/>
  <c r="X2345" i="9"/>
  <c r="W2345" i="9"/>
  <c r="U2345" i="9"/>
  <c r="T2345" i="9"/>
  <c r="R2345" i="9"/>
  <c r="Q2345" i="9"/>
  <c r="O2345" i="9"/>
  <c r="N2345" i="9"/>
  <c r="L2345" i="9"/>
  <c r="K2345" i="9"/>
  <c r="X2344" i="9"/>
  <c r="W2344" i="9"/>
  <c r="U2344" i="9"/>
  <c r="T2344" i="9"/>
  <c r="R2344" i="9"/>
  <c r="Q2344" i="9"/>
  <c r="O2344" i="9"/>
  <c r="N2344" i="9"/>
  <c r="L2344" i="9"/>
  <c r="G2344" i="9" s="1"/>
  <c r="K2344" i="9"/>
  <c r="X2343" i="9"/>
  <c r="W2343" i="9"/>
  <c r="U2343" i="9"/>
  <c r="T2343" i="9"/>
  <c r="R2343" i="9"/>
  <c r="Q2343" i="9"/>
  <c r="O2343" i="9"/>
  <c r="N2343" i="9"/>
  <c r="L2343" i="9"/>
  <c r="K2343" i="9"/>
  <c r="F2343" i="9" s="1"/>
  <c r="X2342" i="9"/>
  <c r="W2342" i="9"/>
  <c r="U2342" i="9"/>
  <c r="T2342" i="9"/>
  <c r="R2342" i="9"/>
  <c r="Q2342" i="9"/>
  <c r="O2342" i="9"/>
  <c r="N2342" i="9"/>
  <c r="L2342" i="9"/>
  <c r="K2342" i="9"/>
  <c r="X2341" i="9"/>
  <c r="W2341" i="9"/>
  <c r="U2341" i="9"/>
  <c r="T2341" i="9"/>
  <c r="R2341" i="9"/>
  <c r="Q2341" i="9"/>
  <c r="O2341" i="9"/>
  <c r="N2341" i="9"/>
  <c r="L2341" i="9"/>
  <c r="K2341" i="9"/>
  <c r="X2340" i="9"/>
  <c r="W2340" i="9"/>
  <c r="U2340" i="9"/>
  <c r="T2340" i="9"/>
  <c r="R2340" i="9"/>
  <c r="Q2340" i="9"/>
  <c r="O2340" i="9"/>
  <c r="N2340" i="9"/>
  <c r="L2340" i="9"/>
  <c r="K2340" i="9"/>
  <c r="X2339" i="9"/>
  <c r="W2339" i="9"/>
  <c r="U2339" i="9"/>
  <c r="T2339" i="9"/>
  <c r="R2339" i="9"/>
  <c r="Q2339" i="9"/>
  <c r="O2339" i="9"/>
  <c r="N2339" i="9"/>
  <c r="F2339" i="9" s="1"/>
  <c r="L2339" i="9"/>
  <c r="G2339" i="9" s="1"/>
  <c r="K2339" i="9"/>
  <c r="X2338" i="9"/>
  <c r="W2338" i="9"/>
  <c r="U2338" i="9"/>
  <c r="T2338" i="9"/>
  <c r="R2338" i="9"/>
  <c r="Q2338" i="9"/>
  <c r="O2338" i="9"/>
  <c r="N2338" i="9"/>
  <c r="L2338" i="9"/>
  <c r="K2338" i="9"/>
  <c r="F2338" i="9" s="1"/>
  <c r="X2337" i="9"/>
  <c r="W2337" i="9"/>
  <c r="U2337" i="9"/>
  <c r="T2337" i="9"/>
  <c r="R2337" i="9"/>
  <c r="Q2337" i="9"/>
  <c r="O2337" i="9"/>
  <c r="N2337" i="9"/>
  <c r="L2337" i="9"/>
  <c r="K2337" i="9"/>
  <c r="X2336" i="9"/>
  <c r="W2336" i="9"/>
  <c r="U2336" i="9"/>
  <c r="T2336" i="9"/>
  <c r="R2336" i="9"/>
  <c r="Q2336" i="9"/>
  <c r="O2336" i="9"/>
  <c r="N2336" i="9"/>
  <c r="L2336" i="9"/>
  <c r="K2336" i="9"/>
  <c r="X2335" i="9"/>
  <c r="W2335" i="9"/>
  <c r="U2335" i="9"/>
  <c r="T2335" i="9"/>
  <c r="R2335" i="9"/>
  <c r="Q2335" i="9"/>
  <c r="O2335" i="9"/>
  <c r="N2335" i="9"/>
  <c r="L2335" i="9"/>
  <c r="K2335" i="9"/>
  <c r="X2334" i="9"/>
  <c r="W2334" i="9"/>
  <c r="U2334" i="9"/>
  <c r="T2334" i="9"/>
  <c r="R2334" i="9"/>
  <c r="Q2334" i="9"/>
  <c r="O2334" i="9"/>
  <c r="N2334" i="9"/>
  <c r="L2334" i="9"/>
  <c r="G2334" i="9" s="1"/>
  <c r="K2334" i="9"/>
  <c r="X2333" i="9"/>
  <c r="W2333" i="9"/>
  <c r="U2333" i="9"/>
  <c r="T2333" i="9"/>
  <c r="R2333" i="9"/>
  <c r="Q2333" i="9"/>
  <c r="O2333" i="9"/>
  <c r="N2333" i="9"/>
  <c r="L2333" i="9"/>
  <c r="K2333" i="9"/>
  <c r="F2333" i="9" s="1"/>
  <c r="X2332" i="9"/>
  <c r="W2332" i="9"/>
  <c r="U2332" i="9"/>
  <c r="T2332" i="9"/>
  <c r="R2332" i="9"/>
  <c r="Q2332" i="9"/>
  <c r="O2332" i="9"/>
  <c r="N2332" i="9"/>
  <c r="L2332" i="9"/>
  <c r="K2332" i="9"/>
  <c r="X2331" i="9"/>
  <c r="W2331" i="9"/>
  <c r="U2331" i="9"/>
  <c r="T2331" i="9"/>
  <c r="R2331" i="9"/>
  <c r="Q2331" i="9"/>
  <c r="O2331" i="9"/>
  <c r="N2331" i="9"/>
  <c r="L2331" i="9"/>
  <c r="K2331" i="9"/>
  <c r="X2330" i="9"/>
  <c r="W2330" i="9"/>
  <c r="U2330" i="9"/>
  <c r="T2330" i="9"/>
  <c r="R2330" i="9"/>
  <c r="Q2330" i="9"/>
  <c r="O2330" i="9"/>
  <c r="N2330" i="9"/>
  <c r="L2330" i="9"/>
  <c r="K2330" i="9"/>
  <c r="X2329" i="9"/>
  <c r="W2329" i="9"/>
  <c r="U2329" i="9"/>
  <c r="T2329" i="9"/>
  <c r="R2329" i="9"/>
  <c r="Q2329" i="9"/>
  <c r="O2329" i="9"/>
  <c r="N2329" i="9"/>
  <c r="L2329" i="9"/>
  <c r="K2329" i="9"/>
  <c r="X2328" i="9"/>
  <c r="W2328" i="9"/>
  <c r="U2328" i="9"/>
  <c r="T2328" i="9"/>
  <c r="R2328" i="9"/>
  <c r="Q2328" i="9"/>
  <c r="O2328" i="9"/>
  <c r="N2328" i="9"/>
  <c r="L2328" i="9"/>
  <c r="G2328" i="9" s="1"/>
  <c r="K2328" i="9"/>
  <c r="X2327" i="9"/>
  <c r="W2327" i="9"/>
  <c r="U2327" i="9"/>
  <c r="T2327" i="9"/>
  <c r="R2327" i="9"/>
  <c r="Q2327" i="9"/>
  <c r="O2327" i="9"/>
  <c r="N2327" i="9"/>
  <c r="L2327" i="9"/>
  <c r="K2327" i="9"/>
  <c r="F2327" i="9" s="1"/>
  <c r="X2326" i="9"/>
  <c r="W2326" i="9"/>
  <c r="U2326" i="9"/>
  <c r="T2326" i="9"/>
  <c r="R2326" i="9"/>
  <c r="Q2326" i="9"/>
  <c r="O2326" i="9"/>
  <c r="N2326" i="9"/>
  <c r="L2326" i="9"/>
  <c r="K2326" i="9"/>
  <c r="F2326" i="9" s="1"/>
  <c r="X2325" i="9"/>
  <c r="W2325" i="9"/>
  <c r="U2325" i="9"/>
  <c r="T2325" i="9"/>
  <c r="R2325" i="9"/>
  <c r="Q2325" i="9"/>
  <c r="O2325" i="9"/>
  <c r="N2325" i="9"/>
  <c r="L2325" i="9"/>
  <c r="K2325" i="9"/>
  <c r="X2324" i="9"/>
  <c r="W2324" i="9"/>
  <c r="U2324" i="9"/>
  <c r="T2324" i="9"/>
  <c r="R2324" i="9"/>
  <c r="Q2324" i="9"/>
  <c r="O2324" i="9"/>
  <c r="N2324" i="9"/>
  <c r="L2324" i="9"/>
  <c r="K2324" i="9"/>
  <c r="X2323" i="9"/>
  <c r="W2323" i="9"/>
  <c r="U2323" i="9"/>
  <c r="T2323" i="9"/>
  <c r="R2323" i="9"/>
  <c r="Q2323" i="9"/>
  <c r="O2323" i="9"/>
  <c r="N2323" i="9"/>
  <c r="L2323" i="9"/>
  <c r="G2323" i="9" s="1"/>
  <c r="K2323" i="9"/>
  <c r="X2322" i="9"/>
  <c r="W2322" i="9"/>
  <c r="U2322" i="9"/>
  <c r="T2322" i="9"/>
  <c r="R2322" i="9"/>
  <c r="Q2322" i="9"/>
  <c r="O2322" i="9"/>
  <c r="N2322" i="9"/>
  <c r="L2322" i="9"/>
  <c r="G2322" i="9" s="1"/>
  <c r="K2322" i="9"/>
  <c r="X2321" i="9"/>
  <c r="W2321" i="9"/>
  <c r="U2321" i="9"/>
  <c r="T2321" i="9"/>
  <c r="R2321" i="9"/>
  <c r="Q2321" i="9"/>
  <c r="O2321" i="9"/>
  <c r="N2321" i="9"/>
  <c r="L2321" i="9"/>
  <c r="G2321" i="9" s="1"/>
  <c r="K2321" i="9"/>
  <c r="X2320" i="9"/>
  <c r="W2320" i="9"/>
  <c r="U2320" i="9"/>
  <c r="T2320" i="9"/>
  <c r="R2320" i="9"/>
  <c r="Q2320" i="9"/>
  <c r="O2320" i="9"/>
  <c r="N2320" i="9"/>
  <c r="L2320" i="9"/>
  <c r="K2320" i="9"/>
  <c r="F2320" i="9" s="1"/>
  <c r="X2319" i="9"/>
  <c r="W2319" i="9"/>
  <c r="U2319" i="9"/>
  <c r="T2319" i="9"/>
  <c r="R2319" i="9"/>
  <c r="Q2319" i="9"/>
  <c r="O2319" i="9"/>
  <c r="N2319" i="9"/>
  <c r="L2319" i="9"/>
  <c r="K2319" i="9"/>
  <c r="F2319" i="9" s="1"/>
  <c r="X2318" i="9"/>
  <c r="W2318" i="9"/>
  <c r="U2318" i="9"/>
  <c r="T2318" i="9"/>
  <c r="R2318" i="9"/>
  <c r="Q2318" i="9"/>
  <c r="O2318" i="9"/>
  <c r="N2318" i="9"/>
  <c r="L2318" i="9"/>
  <c r="K2318" i="9"/>
  <c r="X2317" i="9"/>
  <c r="W2317" i="9"/>
  <c r="U2317" i="9"/>
  <c r="T2317" i="9"/>
  <c r="R2317" i="9"/>
  <c r="Q2317" i="9"/>
  <c r="O2317" i="9"/>
  <c r="N2317" i="9"/>
  <c r="L2317" i="9"/>
  <c r="K2317" i="9"/>
  <c r="X2316" i="9"/>
  <c r="W2316" i="9"/>
  <c r="U2316" i="9"/>
  <c r="T2316" i="9"/>
  <c r="R2316" i="9"/>
  <c r="Q2316" i="9"/>
  <c r="O2316" i="9"/>
  <c r="N2316" i="9"/>
  <c r="L2316" i="9"/>
  <c r="G2316" i="9" s="1"/>
  <c r="K2316" i="9"/>
  <c r="X2315" i="9"/>
  <c r="W2315" i="9"/>
  <c r="U2315" i="9"/>
  <c r="T2315" i="9"/>
  <c r="R2315" i="9"/>
  <c r="Q2315" i="9"/>
  <c r="O2315" i="9"/>
  <c r="N2315" i="9"/>
  <c r="L2315" i="9"/>
  <c r="K2315" i="9"/>
  <c r="F2315" i="9" s="1"/>
  <c r="X2314" i="9"/>
  <c r="W2314" i="9"/>
  <c r="U2314" i="9"/>
  <c r="T2314" i="9"/>
  <c r="R2314" i="9"/>
  <c r="Q2314" i="9"/>
  <c r="O2314" i="9"/>
  <c r="N2314" i="9"/>
  <c r="L2314" i="9"/>
  <c r="K2314" i="9"/>
  <c r="F2314" i="9" s="1"/>
  <c r="X2313" i="9"/>
  <c r="W2313" i="9"/>
  <c r="U2313" i="9"/>
  <c r="T2313" i="9"/>
  <c r="R2313" i="9"/>
  <c r="Q2313" i="9"/>
  <c r="O2313" i="9"/>
  <c r="N2313" i="9"/>
  <c r="L2313" i="9"/>
  <c r="K2313" i="9"/>
  <c r="F2313" i="9" s="1"/>
  <c r="X2312" i="9"/>
  <c r="W2312" i="9"/>
  <c r="U2312" i="9"/>
  <c r="T2312" i="9"/>
  <c r="R2312" i="9"/>
  <c r="Q2312" i="9"/>
  <c r="O2312" i="9"/>
  <c r="N2312" i="9"/>
  <c r="L2312" i="9"/>
  <c r="K2312" i="9"/>
  <c r="X2311" i="9"/>
  <c r="W2311" i="9"/>
  <c r="U2311" i="9"/>
  <c r="T2311" i="9"/>
  <c r="R2311" i="9"/>
  <c r="Q2311" i="9"/>
  <c r="O2311" i="9"/>
  <c r="N2311" i="9"/>
  <c r="L2311" i="9"/>
  <c r="K2311" i="9"/>
  <c r="X2310" i="9"/>
  <c r="W2310" i="9"/>
  <c r="U2310" i="9"/>
  <c r="T2310" i="9"/>
  <c r="R2310" i="9"/>
  <c r="Q2310" i="9"/>
  <c r="O2310" i="9"/>
  <c r="N2310" i="9"/>
  <c r="L2310" i="9"/>
  <c r="G2310" i="9" s="1"/>
  <c r="K2310" i="9"/>
  <c r="X2309" i="9"/>
  <c r="W2309" i="9"/>
  <c r="U2309" i="9"/>
  <c r="T2309" i="9"/>
  <c r="R2309" i="9"/>
  <c r="Q2309" i="9"/>
  <c r="O2309" i="9"/>
  <c r="N2309" i="9"/>
  <c r="L2309" i="9"/>
  <c r="K2309" i="9"/>
  <c r="F2309" i="9" s="1"/>
  <c r="X2308" i="9"/>
  <c r="W2308" i="9"/>
  <c r="U2308" i="9"/>
  <c r="T2308" i="9"/>
  <c r="R2308" i="9"/>
  <c r="Q2308" i="9"/>
  <c r="O2308" i="9"/>
  <c r="N2308" i="9"/>
  <c r="L2308" i="9"/>
  <c r="K2308" i="9"/>
  <c r="F2308" i="9" s="1"/>
  <c r="X2307" i="9"/>
  <c r="W2307" i="9"/>
  <c r="U2307" i="9"/>
  <c r="T2307" i="9"/>
  <c r="R2307" i="9"/>
  <c r="Q2307" i="9"/>
  <c r="O2307" i="9"/>
  <c r="N2307" i="9"/>
  <c r="L2307" i="9"/>
  <c r="G2307" i="9" s="1"/>
  <c r="K2307" i="9"/>
  <c r="X2306" i="9"/>
  <c r="W2306" i="9"/>
  <c r="U2306" i="9"/>
  <c r="T2306" i="9"/>
  <c r="R2306" i="9"/>
  <c r="Q2306" i="9"/>
  <c r="O2306" i="9"/>
  <c r="N2306" i="9"/>
  <c r="L2306" i="9"/>
  <c r="K2306" i="9"/>
  <c r="X2305" i="9"/>
  <c r="W2305" i="9"/>
  <c r="U2305" i="9"/>
  <c r="T2305" i="9"/>
  <c r="R2305" i="9"/>
  <c r="Q2305" i="9"/>
  <c r="O2305" i="9"/>
  <c r="N2305" i="9"/>
  <c r="L2305" i="9"/>
  <c r="K2305" i="9"/>
  <c r="X2304" i="9"/>
  <c r="W2304" i="9"/>
  <c r="U2304" i="9"/>
  <c r="T2304" i="9"/>
  <c r="R2304" i="9"/>
  <c r="Q2304" i="9"/>
  <c r="O2304" i="9"/>
  <c r="N2304" i="9"/>
  <c r="L2304" i="9"/>
  <c r="K2304" i="9"/>
  <c r="X2303" i="9"/>
  <c r="W2303" i="9"/>
  <c r="U2303" i="9"/>
  <c r="T2303" i="9"/>
  <c r="R2303" i="9"/>
  <c r="Q2303" i="9"/>
  <c r="O2303" i="9"/>
  <c r="N2303" i="9"/>
  <c r="L2303" i="9"/>
  <c r="K2303" i="9"/>
  <c r="X2302" i="9"/>
  <c r="W2302" i="9"/>
  <c r="U2302" i="9"/>
  <c r="T2302" i="9"/>
  <c r="R2302" i="9"/>
  <c r="Q2302" i="9"/>
  <c r="O2302" i="9"/>
  <c r="N2302" i="9"/>
  <c r="L2302" i="9"/>
  <c r="G2302" i="9" s="1"/>
  <c r="K2302" i="9"/>
  <c r="X2301" i="9"/>
  <c r="W2301" i="9"/>
  <c r="U2301" i="9"/>
  <c r="T2301" i="9"/>
  <c r="R2301" i="9"/>
  <c r="Q2301" i="9"/>
  <c r="O2301" i="9"/>
  <c r="N2301" i="9"/>
  <c r="L2301" i="9"/>
  <c r="K2301" i="9"/>
  <c r="F2301" i="9" s="1"/>
  <c r="X2300" i="9"/>
  <c r="W2300" i="9"/>
  <c r="U2300" i="9"/>
  <c r="T2300" i="9"/>
  <c r="R2300" i="9"/>
  <c r="Q2300" i="9"/>
  <c r="O2300" i="9"/>
  <c r="N2300" i="9"/>
  <c r="L2300" i="9"/>
  <c r="K2300" i="9"/>
  <c r="X2299" i="9"/>
  <c r="W2299" i="9"/>
  <c r="U2299" i="9"/>
  <c r="T2299" i="9"/>
  <c r="R2299" i="9"/>
  <c r="Q2299" i="9"/>
  <c r="O2299" i="9"/>
  <c r="N2299" i="9"/>
  <c r="L2299" i="9"/>
  <c r="K2299" i="9"/>
  <c r="X2298" i="9"/>
  <c r="W2298" i="9"/>
  <c r="U2298" i="9"/>
  <c r="T2298" i="9"/>
  <c r="R2298" i="9"/>
  <c r="Q2298" i="9"/>
  <c r="O2298" i="9"/>
  <c r="N2298" i="9"/>
  <c r="L2298" i="9"/>
  <c r="K2298" i="9"/>
  <c r="X2297" i="9"/>
  <c r="W2297" i="9"/>
  <c r="U2297" i="9"/>
  <c r="T2297" i="9"/>
  <c r="R2297" i="9"/>
  <c r="Q2297" i="9"/>
  <c r="O2297" i="9"/>
  <c r="N2297" i="9"/>
  <c r="L2297" i="9"/>
  <c r="K2297" i="9"/>
  <c r="X2296" i="9"/>
  <c r="W2296" i="9"/>
  <c r="U2296" i="9"/>
  <c r="T2296" i="9"/>
  <c r="R2296" i="9"/>
  <c r="Q2296" i="9"/>
  <c r="O2296" i="9"/>
  <c r="N2296" i="9"/>
  <c r="L2296" i="9"/>
  <c r="G2296" i="9" s="1"/>
  <c r="K2296" i="9"/>
  <c r="X2295" i="9"/>
  <c r="W2295" i="9"/>
  <c r="U2295" i="9"/>
  <c r="T2295" i="9"/>
  <c r="R2295" i="9"/>
  <c r="Q2295" i="9"/>
  <c r="O2295" i="9"/>
  <c r="N2295" i="9"/>
  <c r="L2295" i="9"/>
  <c r="K2295" i="9"/>
  <c r="F2295" i="9" s="1"/>
  <c r="X2294" i="9"/>
  <c r="W2294" i="9"/>
  <c r="U2294" i="9"/>
  <c r="T2294" i="9"/>
  <c r="R2294" i="9"/>
  <c r="Q2294" i="9"/>
  <c r="O2294" i="9"/>
  <c r="N2294" i="9"/>
  <c r="L2294" i="9"/>
  <c r="K2294" i="9"/>
  <c r="X2293" i="9"/>
  <c r="W2293" i="9"/>
  <c r="U2293" i="9"/>
  <c r="T2293" i="9"/>
  <c r="R2293" i="9"/>
  <c r="Q2293" i="9"/>
  <c r="O2293" i="9"/>
  <c r="N2293" i="9"/>
  <c r="L2293" i="9"/>
  <c r="K2293" i="9"/>
  <c r="X2292" i="9"/>
  <c r="W2292" i="9"/>
  <c r="U2292" i="9"/>
  <c r="T2292" i="9"/>
  <c r="R2292" i="9"/>
  <c r="Q2292" i="9"/>
  <c r="O2292" i="9"/>
  <c r="N2292" i="9"/>
  <c r="L2292" i="9"/>
  <c r="K2292" i="9"/>
  <c r="X2291" i="9"/>
  <c r="W2291" i="9"/>
  <c r="U2291" i="9"/>
  <c r="T2291" i="9"/>
  <c r="R2291" i="9"/>
  <c r="Q2291" i="9"/>
  <c r="O2291" i="9"/>
  <c r="N2291" i="9"/>
  <c r="L2291" i="9"/>
  <c r="G2291" i="9" s="1"/>
  <c r="K2291" i="9"/>
  <c r="X2290" i="9"/>
  <c r="W2290" i="9"/>
  <c r="U2290" i="9"/>
  <c r="T2290" i="9"/>
  <c r="R2290" i="9"/>
  <c r="Q2290" i="9"/>
  <c r="O2290" i="9"/>
  <c r="N2290" i="9"/>
  <c r="L2290" i="9"/>
  <c r="G2290" i="9" s="1"/>
  <c r="K2290" i="9"/>
  <c r="X2289" i="9"/>
  <c r="W2289" i="9"/>
  <c r="U2289" i="9"/>
  <c r="T2289" i="9"/>
  <c r="R2289" i="9"/>
  <c r="Q2289" i="9"/>
  <c r="O2289" i="9"/>
  <c r="N2289" i="9"/>
  <c r="L2289" i="9"/>
  <c r="G2289" i="9" s="1"/>
  <c r="K2289" i="9"/>
  <c r="X2288" i="9"/>
  <c r="W2288" i="9"/>
  <c r="U2288" i="9"/>
  <c r="T2288" i="9"/>
  <c r="R2288" i="9"/>
  <c r="Q2288" i="9"/>
  <c r="O2288" i="9"/>
  <c r="N2288" i="9"/>
  <c r="L2288" i="9"/>
  <c r="K2288" i="9"/>
  <c r="F2288" i="9" s="1"/>
  <c r="X2287" i="9"/>
  <c r="W2287" i="9"/>
  <c r="U2287" i="9"/>
  <c r="T2287" i="9"/>
  <c r="R2287" i="9"/>
  <c r="Q2287" i="9"/>
  <c r="O2287" i="9"/>
  <c r="N2287" i="9"/>
  <c r="L2287" i="9"/>
  <c r="K2287" i="9"/>
  <c r="F2287" i="9" s="1"/>
  <c r="X2286" i="9"/>
  <c r="W2286" i="9"/>
  <c r="U2286" i="9"/>
  <c r="T2286" i="9"/>
  <c r="R2286" i="9"/>
  <c r="Q2286" i="9"/>
  <c r="O2286" i="9"/>
  <c r="N2286" i="9"/>
  <c r="L2286" i="9"/>
  <c r="K2286" i="9"/>
  <c r="X2285" i="9"/>
  <c r="W2285" i="9"/>
  <c r="U2285" i="9"/>
  <c r="T2285" i="9"/>
  <c r="R2285" i="9"/>
  <c r="Q2285" i="9"/>
  <c r="O2285" i="9"/>
  <c r="N2285" i="9"/>
  <c r="L2285" i="9"/>
  <c r="K2285" i="9"/>
  <c r="F2285" i="9" s="1"/>
  <c r="X2284" i="9"/>
  <c r="W2284" i="9"/>
  <c r="U2284" i="9"/>
  <c r="T2284" i="9"/>
  <c r="R2284" i="9"/>
  <c r="Q2284" i="9"/>
  <c r="O2284" i="9"/>
  <c r="N2284" i="9"/>
  <c r="L2284" i="9"/>
  <c r="G2284" i="9" s="1"/>
  <c r="K2284" i="9"/>
  <c r="X2283" i="9"/>
  <c r="W2283" i="9"/>
  <c r="U2283" i="9"/>
  <c r="T2283" i="9"/>
  <c r="R2283" i="9"/>
  <c r="Q2283" i="9"/>
  <c r="O2283" i="9"/>
  <c r="N2283" i="9"/>
  <c r="L2283" i="9"/>
  <c r="K2283" i="9"/>
  <c r="F2283" i="9" s="1"/>
  <c r="X2282" i="9"/>
  <c r="W2282" i="9"/>
  <c r="U2282" i="9"/>
  <c r="T2282" i="9"/>
  <c r="R2282" i="9"/>
  <c r="Q2282" i="9"/>
  <c r="O2282" i="9"/>
  <c r="N2282" i="9"/>
  <c r="L2282" i="9"/>
  <c r="K2282" i="9"/>
  <c r="F2282" i="9" s="1"/>
  <c r="X2281" i="9"/>
  <c r="W2281" i="9"/>
  <c r="U2281" i="9"/>
  <c r="T2281" i="9"/>
  <c r="R2281" i="9"/>
  <c r="Q2281" i="9"/>
  <c r="O2281" i="9"/>
  <c r="N2281" i="9"/>
  <c r="L2281" i="9"/>
  <c r="K2281" i="9"/>
  <c r="F2281" i="9" s="1"/>
  <c r="X2280" i="9"/>
  <c r="W2280" i="9"/>
  <c r="U2280" i="9"/>
  <c r="T2280" i="9"/>
  <c r="R2280" i="9"/>
  <c r="Q2280" i="9"/>
  <c r="O2280" i="9"/>
  <c r="N2280" i="9"/>
  <c r="L2280" i="9"/>
  <c r="K2280" i="9"/>
  <c r="X2279" i="9"/>
  <c r="W2279" i="9"/>
  <c r="U2279" i="9"/>
  <c r="T2279" i="9"/>
  <c r="R2279" i="9"/>
  <c r="Q2279" i="9"/>
  <c r="O2279" i="9"/>
  <c r="N2279" i="9"/>
  <c r="L2279" i="9"/>
  <c r="K2279" i="9"/>
  <c r="X2278" i="9"/>
  <c r="W2278" i="9"/>
  <c r="U2278" i="9"/>
  <c r="T2278" i="9"/>
  <c r="R2278" i="9"/>
  <c r="Q2278" i="9"/>
  <c r="O2278" i="9"/>
  <c r="N2278" i="9"/>
  <c r="L2278" i="9"/>
  <c r="G2278" i="9" s="1"/>
  <c r="K2278" i="9"/>
  <c r="X2277" i="9"/>
  <c r="W2277" i="9"/>
  <c r="U2277" i="9"/>
  <c r="T2277" i="9"/>
  <c r="R2277" i="9"/>
  <c r="Q2277" i="9"/>
  <c r="O2277" i="9"/>
  <c r="N2277" i="9"/>
  <c r="L2277" i="9"/>
  <c r="K2277" i="9"/>
  <c r="F2277" i="9" s="1"/>
  <c r="X2276" i="9"/>
  <c r="W2276" i="9"/>
  <c r="U2276" i="9"/>
  <c r="T2276" i="9"/>
  <c r="R2276" i="9"/>
  <c r="Q2276" i="9"/>
  <c r="O2276" i="9"/>
  <c r="N2276" i="9"/>
  <c r="L2276" i="9"/>
  <c r="K2276" i="9"/>
  <c r="F2276" i="9" s="1"/>
  <c r="X2275" i="9"/>
  <c r="W2275" i="9"/>
  <c r="U2275" i="9"/>
  <c r="T2275" i="9"/>
  <c r="R2275" i="9"/>
  <c r="Q2275" i="9"/>
  <c r="O2275" i="9"/>
  <c r="N2275" i="9"/>
  <c r="L2275" i="9"/>
  <c r="K2275" i="9"/>
  <c r="X2274" i="9"/>
  <c r="W2274" i="9"/>
  <c r="U2274" i="9"/>
  <c r="T2274" i="9"/>
  <c r="R2274" i="9"/>
  <c r="Q2274" i="9"/>
  <c r="O2274" i="9"/>
  <c r="N2274" i="9"/>
  <c r="L2274" i="9"/>
  <c r="K2274" i="9"/>
  <c r="X2273" i="9"/>
  <c r="W2273" i="9"/>
  <c r="U2273" i="9"/>
  <c r="T2273" i="9"/>
  <c r="R2273" i="9"/>
  <c r="Q2273" i="9"/>
  <c r="O2273" i="9"/>
  <c r="N2273" i="9"/>
  <c r="L2273" i="9"/>
  <c r="K2273" i="9"/>
  <c r="X2272" i="9"/>
  <c r="W2272" i="9"/>
  <c r="U2272" i="9"/>
  <c r="T2272" i="9"/>
  <c r="R2272" i="9"/>
  <c r="Q2272" i="9"/>
  <c r="O2272" i="9"/>
  <c r="N2272" i="9"/>
  <c r="L2272" i="9"/>
  <c r="K2272" i="9"/>
  <c r="X2271" i="9"/>
  <c r="W2271" i="9"/>
  <c r="U2271" i="9"/>
  <c r="T2271" i="9"/>
  <c r="R2271" i="9"/>
  <c r="Q2271" i="9"/>
  <c r="O2271" i="9"/>
  <c r="N2271" i="9"/>
  <c r="L2271" i="9"/>
  <c r="K2271" i="9"/>
  <c r="X2270" i="9"/>
  <c r="W2270" i="9"/>
  <c r="U2270" i="9"/>
  <c r="T2270" i="9"/>
  <c r="R2270" i="9"/>
  <c r="Q2270" i="9"/>
  <c r="O2270" i="9"/>
  <c r="N2270" i="9"/>
  <c r="L2270" i="9"/>
  <c r="G2270" i="9" s="1"/>
  <c r="K2270" i="9"/>
  <c r="X2269" i="9"/>
  <c r="W2269" i="9"/>
  <c r="U2269" i="9"/>
  <c r="T2269" i="9"/>
  <c r="R2269" i="9"/>
  <c r="Q2269" i="9"/>
  <c r="O2269" i="9"/>
  <c r="N2269" i="9"/>
  <c r="L2269" i="9"/>
  <c r="K2269" i="9"/>
  <c r="F2269" i="9" s="1"/>
  <c r="X2268" i="9"/>
  <c r="W2268" i="9"/>
  <c r="U2268" i="9"/>
  <c r="T2268" i="9"/>
  <c r="R2268" i="9"/>
  <c r="Q2268" i="9"/>
  <c r="O2268" i="9"/>
  <c r="N2268" i="9"/>
  <c r="L2268" i="9"/>
  <c r="K2268" i="9"/>
  <c r="X2267" i="9"/>
  <c r="W2267" i="9"/>
  <c r="U2267" i="9"/>
  <c r="T2267" i="9"/>
  <c r="R2267" i="9"/>
  <c r="Q2267" i="9"/>
  <c r="O2267" i="9"/>
  <c r="N2267" i="9"/>
  <c r="L2267" i="9"/>
  <c r="K2267" i="9"/>
  <c r="X2266" i="9"/>
  <c r="W2266" i="9"/>
  <c r="U2266" i="9"/>
  <c r="T2266" i="9"/>
  <c r="R2266" i="9"/>
  <c r="Q2266" i="9"/>
  <c r="O2266" i="9"/>
  <c r="N2266" i="9"/>
  <c r="L2266" i="9"/>
  <c r="G2266" i="9" s="1"/>
  <c r="K2266" i="9"/>
  <c r="X2265" i="9"/>
  <c r="W2265" i="9"/>
  <c r="U2265" i="9"/>
  <c r="T2265" i="9"/>
  <c r="R2265" i="9"/>
  <c r="Q2265" i="9"/>
  <c r="O2265" i="9"/>
  <c r="N2265" i="9"/>
  <c r="L2265" i="9"/>
  <c r="K2265" i="9"/>
  <c r="F2265" i="9" s="1"/>
  <c r="X2264" i="9"/>
  <c r="W2264" i="9"/>
  <c r="U2264" i="9"/>
  <c r="T2264" i="9"/>
  <c r="R2264" i="9"/>
  <c r="Q2264" i="9"/>
  <c r="O2264" i="9"/>
  <c r="N2264" i="9"/>
  <c r="L2264" i="9"/>
  <c r="K2264" i="9"/>
  <c r="F2264" i="9" s="1"/>
  <c r="X2263" i="9"/>
  <c r="W2263" i="9"/>
  <c r="U2263" i="9"/>
  <c r="T2263" i="9"/>
  <c r="R2263" i="9"/>
  <c r="Q2263" i="9"/>
  <c r="O2263" i="9"/>
  <c r="N2263" i="9"/>
  <c r="L2263" i="9"/>
  <c r="K2263" i="9"/>
  <c r="X2262" i="9"/>
  <c r="W2262" i="9"/>
  <c r="U2262" i="9"/>
  <c r="T2262" i="9"/>
  <c r="R2262" i="9"/>
  <c r="Q2262" i="9"/>
  <c r="O2262" i="9"/>
  <c r="N2262" i="9"/>
  <c r="L2262" i="9"/>
  <c r="K2262" i="9"/>
  <c r="X2261" i="9"/>
  <c r="W2261" i="9"/>
  <c r="U2261" i="9"/>
  <c r="T2261" i="9"/>
  <c r="R2261" i="9"/>
  <c r="Q2261" i="9"/>
  <c r="O2261" i="9"/>
  <c r="N2261" i="9"/>
  <c r="L2261" i="9"/>
  <c r="K2261" i="9"/>
  <c r="X2260" i="9"/>
  <c r="W2260" i="9"/>
  <c r="U2260" i="9"/>
  <c r="T2260" i="9"/>
  <c r="R2260" i="9"/>
  <c r="Q2260" i="9"/>
  <c r="O2260" i="9"/>
  <c r="N2260" i="9"/>
  <c r="L2260" i="9"/>
  <c r="G2260" i="9" s="1"/>
  <c r="K2260" i="9"/>
  <c r="X2259" i="9"/>
  <c r="W2259" i="9"/>
  <c r="U2259" i="9"/>
  <c r="T2259" i="9"/>
  <c r="R2259" i="9"/>
  <c r="Q2259" i="9"/>
  <c r="O2259" i="9"/>
  <c r="N2259" i="9"/>
  <c r="L2259" i="9"/>
  <c r="K2259" i="9"/>
  <c r="F2259" i="9" s="1"/>
  <c r="X2258" i="9"/>
  <c r="W2258" i="9"/>
  <c r="U2258" i="9"/>
  <c r="T2258" i="9"/>
  <c r="R2258" i="9"/>
  <c r="Q2258" i="9"/>
  <c r="O2258" i="9"/>
  <c r="N2258" i="9"/>
  <c r="L2258" i="9"/>
  <c r="K2258" i="9"/>
  <c r="X2257" i="9"/>
  <c r="W2257" i="9"/>
  <c r="U2257" i="9"/>
  <c r="T2257" i="9"/>
  <c r="R2257" i="9"/>
  <c r="Q2257" i="9"/>
  <c r="O2257" i="9"/>
  <c r="N2257" i="9"/>
  <c r="L2257" i="9"/>
  <c r="K2257" i="9"/>
  <c r="X2256" i="9"/>
  <c r="W2256" i="9"/>
  <c r="U2256" i="9"/>
  <c r="T2256" i="9"/>
  <c r="R2256" i="9"/>
  <c r="Q2256" i="9"/>
  <c r="O2256" i="9"/>
  <c r="N2256" i="9"/>
  <c r="L2256" i="9"/>
  <c r="K2256" i="9"/>
  <c r="X2255" i="9"/>
  <c r="W2255" i="9"/>
  <c r="U2255" i="9"/>
  <c r="T2255" i="9"/>
  <c r="R2255" i="9"/>
  <c r="Q2255" i="9"/>
  <c r="O2255" i="9"/>
  <c r="N2255" i="9"/>
  <c r="L2255" i="9"/>
  <c r="G2255" i="9" s="1"/>
  <c r="K2255" i="9"/>
  <c r="X2254" i="9"/>
  <c r="W2254" i="9"/>
  <c r="U2254" i="9"/>
  <c r="T2254" i="9"/>
  <c r="R2254" i="9"/>
  <c r="Q2254" i="9"/>
  <c r="O2254" i="9"/>
  <c r="N2254" i="9"/>
  <c r="L2254" i="9"/>
  <c r="K2254" i="9"/>
  <c r="F2254" i="9" s="1"/>
  <c r="X2253" i="9"/>
  <c r="W2253" i="9"/>
  <c r="U2253" i="9"/>
  <c r="T2253" i="9"/>
  <c r="R2253" i="9"/>
  <c r="Q2253" i="9"/>
  <c r="O2253" i="9"/>
  <c r="N2253" i="9"/>
  <c r="L2253" i="9"/>
  <c r="K2253" i="9"/>
  <c r="X2252" i="9"/>
  <c r="W2252" i="9"/>
  <c r="U2252" i="9"/>
  <c r="T2252" i="9"/>
  <c r="R2252" i="9"/>
  <c r="Q2252" i="9"/>
  <c r="O2252" i="9"/>
  <c r="N2252" i="9"/>
  <c r="L2252" i="9"/>
  <c r="K2252" i="9"/>
  <c r="X2251" i="9"/>
  <c r="W2251" i="9"/>
  <c r="U2251" i="9"/>
  <c r="T2251" i="9"/>
  <c r="R2251" i="9"/>
  <c r="Q2251" i="9"/>
  <c r="O2251" i="9"/>
  <c r="N2251" i="9"/>
  <c r="L2251" i="9"/>
  <c r="G2251" i="9" s="1"/>
  <c r="K2251" i="9"/>
  <c r="X2250" i="9"/>
  <c r="W2250" i="9"/>
  <c r="U2250" i="9"/>
  <c r="T2250" i="9"/>
  <c r="R2250" i="9"/>
  <c r="Q2250" i="9"/>
  <c r="O2250" i="9"/>
  <c r="N2250" i="9"/>
  <c r="L2250" i="9"/>
  <c r="K2250" i="9"/>
  <c r="F2250" i="9" s="1"/>
  <c r="X2249" i="9"/>
  <c r="W2249" i="9"/>
  <c r="U2249" i="9"/>
  <c r="T2249" i="9"/>
  <c r="R2249" i="9"/>
  <c r="Q2249" i="9"/>
  <c r="O2249" i="9"/>
  <c r="N2249" i="9"/>
  <c r="L2249" i="9"/>
  <c r="K2249" i="9"/>
  <c r="X2248" i="9"/>
  <c r="W2248" i="9"/>
  <c r="U2248" i="9"/>
  <c r="T2248" i="9"/>
  <c r="R2248" i="9"/>
  <c r="Q2248" i="9"/>
  <c r="O2248" i="9"/>
  <c r="N2248" i="9"/>
  <c r="L2248" i="9"/>
  <c r="K2248" i="9"/>
  <c r="X2247" i="9"/>
  <c r="W2247" i="9"/>
  <c r="U2247" i="9"/>
  <c r="T2247" i="9"/>
  <c r="R2247" i="9"/>
  <c r="Q2247" i="9"/>
  <c r="O2247" i="9"/>
  <c r="N2247" i="9"/>
  <c r="L2247" i="9"/>
  <c r="K2247" i="9"/>
  <c r="X2246" i="9"/>
  <c r="W2246" i="9"/>
  <c r="U2246" i="9"/>
  <c r="T2246" i="9"/>
  <c r="R2246" i="9"/>
  <c r="Q2246" i="9"/>
  <c r="O2246" i="9"/>
  <c r="N2246" i="9"/>
  <c r="L2246" i="9"/>
  <c r="K2246" i="9"/>
  <c r="X2245" i="9"/>
  <c r="W2245" i="9"/>
  <c r="U2245" i="9"/>
  <c r="T2245" i="9"/>
  <c r="R2245" i="9"/>
  <c r="Q2245" i="9"/>
  <c r="O2245" i="9"/>
  <c r="N2245" i="9"/>
  <c r="L2245" i="9"/>
  <c r="G2245" i="9" s="1"/>
  <c r="K2245" i="9"/>
  <c r="X2244" i="9"/>
  <c r="W2244" i="9"/>
  <c r="U2244" i="9"/>
  <c r="T2244" i="9"/>
  <c r="R2244" i="9"/>
  <c r="Q2244" i="9"/>
  <c r="O2244" i="9"/>
  <c r="N2244" i="9"/>
  <c r="L2244" i="9"/>
  <c r="K2244" i="9"/>
  <c r="F2244" i="9" s="1"/>
  <c r="X2243" i="9"/>
  <c r="W2243" i="9"/>
  <c r="U2243" i="9"/>
  <c r="T2243" i="9"/>
  <c r="R2243" i="9"/>
  <c r="Q2243" i="9"/>
  <c r="O2243" i="9"/>
  <c r="N2243" i="9"/>
  <c r="L2243" i="9"/>
  <c r="K2243" i="9"/>
  <c r="X2242" i="9"/>
  <c r="W2242" i="9"/>
  <c r="U2242" i="9"/>
  <c r="T2242" i="9"/>
  <c r="R2242" i="9"/>
  <c r="Q2242" i="9"/>
  <c r="O2242" i="9"/>
  <c r="N2242" i="9"/>
  <c r="L2242" i="9"/>
  <c r="K2242" i="9"/>
  <c r="X2241" i="9"/>
  <c r="W2241" i="9"/>
  <c r="U2241" i="9"/>
  <c r="T2241" i="9"/>
  <c r="R2241" i="9"/>
  <c r="Q2241" i="9"/>
  <c r="O2241" i="9"/>
  <c r="N2241" i="9"/>
  <c r="L2241" i="9"/>
  <c r="G2241" i="9" s="1"/>
  <c r="K2241" i="9"/>
  <c r="X2240" i="9"/>
  <c r="W2240" i="9"/>
  <c r="U2240" i="9"/>
  <c r="T2240" i="9"/>
  <c r="R2240" i="9"/>
  <c r="Q2240" i="9"/>
  <c r="O2240" i="9"/>
  <c r="N2240" i="9"/>
  <c r="L2240" i="9"/>
  <c r="G2240" i="9" s="1"/>
  <c r="K2240" i="9"/>
  <c r="X2239" i="9"/>
  <c r="W2239" i="9"/>
  <c r="U2239" i="9"/>
  <c r="T2239" i="9"/>
  <c r="R2239" i="9"/>
  <c r="Q2239" i="9"/>
  <c r="O2239" i="9"/>
  <c r="N2239" i="9"/>
  <c r="L2239" i="9"/>
  <c r="K2239" i="9"/>
  <c r="F2239" i="9" s="1"/>
  <c r="X2238" i="9"/>
  <c r="W2238" i="9"/>
  <c r="U2238" i="9"/>
  <c r="T2238" i="9"/>
  <c r="R2238" i="9"/>
  <c r="Q2238" i="9"/>
  <c r="O2238" i="9"/>
  <c r="N2238" i="9"/>
  <c r="L2238" i="9"/>
  <c r="K2238" i="9"/>
  <c r="F2238" i="9" s="1"/>
  <c r="X2237" i="9"/>
  <c r="W2237" i="9"/>
  <c r="U2237" i="9"/>
  <c r="T2237" i="9"/>
  <c r="R2237" i="9"/>
  <c r="Q2237" i="9"/>
  <c r="O2237" i="9"/>
  <c r="N2237" i="9"/>
  <c r="L2237" i="9"/>
  <c r="K2237" i="9"/>
  <c r="X2236" i="9"/>
  <c r="W2236" i="9"/>
  <c r="U2236" i="9"/>
  <c r="T2236" i="9"/>
  <c r="R2236" i="9"/>
  <c r="Q2236" i="9"/>
  <c r="O2236" i="9"/>
  <c r="N2236" i="9"/>
  <c r="L2236" i="9"/>
  <c r="K2236" i="9"/>
  <c r="X2235" i="9"/>
  <c r="W2235" i="9"/>
  <c r="U2235" i="9"/>
  <c r="T2235" i="9"/>
  <c r="R2235" i="9"/>
  <c r="Q2235" i="9"/>
  <c r="O2235" i="9"/>
  <c r="N2235" i="9"/>
  <c r="L2235" i="9"/>
  <c r="G2235" i="9" s="1"/>
  <c r="K2235" i="9"/>
  <c r="X2234" i="9"/>
  <c r="W2234" i="9"/>
  <c r="U2234" i="9"/>
  <c r="T2234" i="9"/>
  <c r="R2234" i="9"/>
  <c r="Q2234" i="9"/>
  <c r="O2234" i="9"/>
  <c r="N2234" i="9"/>
  <c r="L2234" i="9"/>
  <c r="K2234" i="9"/>
  <c r="F2234" i="9" s="1"/>
  <c r="X2233" i="9"/>
  <c r="W2233" i="9"/>
  <c r="U2233" i="9"/>
  <c r="T2233" i="9"/>
  <c r="R2233" i="9"/>
  <c r="Q2233" i="9"/>
  <c r="O2233" i="9"/>
  <c r="N2233" i="9"/>
  <c r="L2233" i="9"/>
  <c r="K2233" i="9"/>
  <c r="X2232" i="9"/>
  <c r="W2232" i="9"/>
  <c r="U2232" i="9"/>
  <c r="T2232" i="9"/>
  <c r="R2232" i="9"/>
  <c r="Q2232" i="9"/>
  <c r="O2232" i="9"/>
  <c r="N2232" i="9"/>
  <c r="L2232" i="9"/>
  <c r="K2232" i="9"/>
  <c r="X2231" i="9"/>
  <c r="W2231" i="9"/>
  <c r="U2231" i="9"/>
  <c r="T2231" i="9"/>
  <c r="R2231" i="9"/>
  <c r="Q2231" i="9"/>
  <c r="O2231" i="9"/>
  <c r="N2231" i="9"/>
  <c r="L2231" i="9"/>
  <c r="K2231" i="9"/>
  <c r="X2230" i="9"/>
  <c r="W2230" i="9"/>
  <c r="U2230" i="9"/>
  <c r="T2230" i="9"/>
  <c r="R2230" i="9"/>
  <c r="Q2230" i="9"/>
  <c r="O2230" i="9"/>
  <c r="N2230" i="9"/>
  <c r="L2230" i="9"/>
  <c r="K2230" i="9"/>
  <c r="X2229" i="9"/>
  <c r="W2229" i="9"/>
  <c r="U2229" i="9"/>
  <c r="T2229" i="9"/>
  <c r="R2229" i="9"/>
  <c r="Q2229" i="9"/>
  <c r="O2229" i="9"/>
  <c r="N2229" i="9"/>
  <c r="L2229" i="9"/>
  <c r="G2229" i="9" s="1"/>
  <c r="K2229" i="9"/>
  <c r="X2228" i="9"/>
  <c r="W2228" i="9"/>
  <c r="U2228" i="9"/>
  <c r="T2228" i="9"/>
  <c r="R2228" i="9"/>
  <c r="Q2228" i="9"/>
  <c r="O2228" i="9"/>
  <c r="N2228" i="9"/>
  <c r="L2228" i="9"/>
  <c r="K2228" i="9"/>
  <c r="F2228" i="9" s="1"/>
  <c r="X2227" i="9"/>
  <c r="W2227" i="9"/>
  <c r="U2227" i="9"/>
  <c r="T2227" i="9"/>
  <c r="R2227" i="9"/>
  <c r="Q2227" i="9"/>
  <c r="O2227" i="9"/>
  <c r="N2227" i="9"/>
  <c r="L2227" i="9"/>
  <c r="K2227" i="9"/>
  <c r="X2226" i="9"/>
  <c r="W2226" i="9"/>
  <c r="U2226" i="9"/>
  <c r="T2226" i="9"/>
  <c r="R2226" i="9"/>
  <c r="Q2226" i="9"/>
  <c r="O2226" i="9"/>
  <c r="N2226" i="9"/>
  <c r="L2226" i="9"/>
  <c r="K2226" i="9"/>
  <c r="X2225" i="9"/>
  <c r="W2225" i="9"/>
  <c r="U2225" i="9"/>
  <c r="T2225" i="9"/>
  <c r="R2225" i="9"/>
  <c r="Q2225" i="9"/>
  <c r="O2225" i="9"/>
  <c r="N2225" i="9"/>
  <c r="L2225" i="9"/>
  <c r="G2225" i="9" s="1"/>
  <c r="K2225" i="9"/>
  <c r="X2224" i="9"/>
  <c r="W2224" i="9"/>
  <c r="U2224" i="9"/>
  <c r="T2224" i="9"/>
  <c r="R2224" i="9"/>
  <c r="Q2224" i="9"/>
  <c r="O2224" i="9"/>
  <c r="N2224" i="9"/>
  <c r="L2224" i="9"/>
  <c r="G2224" i="9" s="1"/>
  <c r="K2224" i="9"/>
  <c r="X2223" i="9"/>
  <c r="W2223" i="9"/>
  <c r="U2223" i="9"/>
  <c r="T2223" i="9"/>
  <c r="R2223" i="9"/>
  <c r="Q2223" i="9"/>
  <c r="O2223" i="9"/>
  <c r="N2223" i="9"/>
  <c r="L2223" i="9"/>
  <c r="K2223" i="9"/>
  <c r="F2223" i="9" s="1"/>
  <c r="X2222" i="9"/>
  <c r="W2222" i="9"/>
  <c r="U2222" i="9"/>
  <c r="T2222" i="9"/>
  <c r="R2222" i="9"/>
  <c r="Q2222" i="9"/>
  <c r="O2222" i="9"/>
  <c r="N2222" i="9"/>
  <c r="L2222" i="9"/>
  <c r="K2222" i="9"/>
  <c r="X2221" i="9"/>
  <c r="W2221" i="9"/>
  <c r="U2221" i="9"/>
  <c r="T2221" i="9"/>
  <c r="R2221" i="9"/>
  <c r="Q2221" i="9"/>
  <c r="O2221" i="9"/>
  <c r="N2221" i="9"/>
  <c r="L2221" i="9"/>
  <c r="K2221" i="9"/>
  <c r="X2220" i="9"/>
  <c r="W2220" i="9"/>
  <c r="U2220" i="9"/>
  <c r="T2220" i="9"/>
  <c r="R2220" i="9"/>
  <c r="Q2220" i="9"/>
  <c r="O2220" i="9"/>
  <c r="N2220" i="9"/>
  <c r="L2220" i="9"/>
  <c r="G2220" i="9" s="1"/>
  <c r="K2220" i="9"/>
  <c r="X2219" i="9"/>
  <c r="W2219" i="9"/>
  <c r="U2219" i="9"/>
  <c r="T2219" i="9"/>
  <c r="R2219" i="9"/>
  <c r="Q2219" i="9"/>
  <c r="O2219" i="9"/>
  <c r="N2219" i="9"/>
  <c r="L2219" i="9"/>
  <c r="K2219" i="9"/>
  <c r="F2219" i="9" s="1"/>
  <c r="X2218" i="9"/>
  <c r="W2218" i="9"/>
  <c r="U2218" i="9"/>
  <c r="T2218" i="9"/>
  <c r="R2218" i="9"/>
  <c r="Q2218" i="9"/>
  <c r="O2218" i="9"/>
  <c r="N2218" i="9"/>
  <c r="L2218" i="9"/>
  <c r="K2218" i="9"/>
  <c r="X2217" i="9"/>
  <c r="W2217" i="9"/>
  <c r="U2217" i="9"/>
  <c r="T2217" i="9"/>
  <c r="R2217" i="9"/>
  <c r="Q2217" i="9"/>
  <c r="O2217" i="9"/>
  <c r="N2217" i="9"/>
  <c r="L2217" i="9"/>
  <c r="K2217" i="9"/>
  <c r="X2216" i="9"/>
  <c r="W2216" i="9"/>
  <c r="U2216" i="9"/>
  <c r="T2216" i="9"/>
  <c r="R2216" i="9"/>
  <c r="Q2216" i="9"/>
  <c r="O2216" i="9"/>
  <c r="N2216" i="9"/>
  <c r="L2216" i="9"/>
  <c r="K2216" i="9"/>
  <c r="X2215" i="9"/>
  <c r="W2215" i="9"/>
  <c r="U2215" i="9"/>
  <c r="T2215" i="9"/>
  <c r="R2215" i="9"/>
  <c r="Q2215" i="9"/>
  <c r="O2215" i="9"/>
  <c r="N2215" i="9"/>
  <c r="L2215" i="9"/>
  <c r="G2215" i="9" s="1"/>
  <c r="K2215" i="9"/>
  <c r="X2214" i="9"/>
  <c r="W2214" i="9"/>
  <c r="U2214" i="9"/>
  <c r="T2214" i="9"/>
  <c r="R2214" i="9"/>
  <c r="Q2214" i="9"/>
  <c r="O2214" i="9"/>
  <c r="N2214" i="9"/>
  <c r="L2214" i="9"/>
  <c r="G2214" i="9" s="1"/>
  <c r="K2214" i="9"/>
  <c r="X2213" i="9"/>
  <c r="W2213" i="9"/>
  <c r="U2213" i="9"/>
  <c r="T2213" i="9"/>
  <c r="R2213" i="9"/>
  <c r="Q2213" i="9"/>
  <c r="O2213" i="9"/>
  <c r="N2213" i="9"/>
  <c r="L2213" i="9"/>
  <c r="K2213" i="9"/>
  <c r="F2213" i="9" s="1"/>
  <c r="X2212" i="9"/>
  <c r="W2212" i="9"/>
  <c r="U2212" i="9"/>
  <c r="T2212" i="9"/>
  <c r="R2212" i="9"/>
  <c r="Q2212" i="9"/>
  <c r="O2212" i="9"/>
  <c r="N2212" i="9"/>
  <c r="L2212" i="9"/>
  <c r="K2212" i="9"/>
  <c r="X2211" i="9"/>
  <c r="W2211" i="9"/>
  <c r="U2211" i="9"/>
  <c r="T2211" i="9"/>
  <c r="R2211" i="9"/>
  <c r="Q2211" i="9"/>
  <c r="O2211" i="9"/>
  <c r="N2211" i="9"/>
  <c r="L2211" i="9"/>
  <c r="G2211" i="9" s="1"/>
  <c r="K2211" i="9"/>
  <c r="X2210" i="9"/>
  <c r="W2210" i="9"/>
  <c r="U2210" i="9"/>
  <c r="T2210" i="9"/>
  <c r="R2210" i="9"/>
  <c r="Q2210" i="9"/>
  <c r="O2210" i="9"/>
  <c r="N2210" i="9"/>
  <c r="L2210" i="9"/>
  <c r="G2210" i="9" s="1"/>
  <c r="K2210" i="9"/>
  <c r="F2210" i="9" s="1"/>
  <c r="X2209" i="9"/>
  <c r="W2209" i="9"/>
  <c r="U2209" i="9"/>
  <c r="T2209" i="9"/>
  <c r="R2209" i="9"/>
  <c r="Q2209" i="9"/>
  <c r="O2209" i="9"/>
  <c r="N2209" i="9"/>
  <c r="L2209" i="9"/>
  <c r="K2209" i="9"/>
  <c r="F2209" i="9" s="1"/>
  <c r="X2208" i="9"/>
  <c r="W2208" i="9"/>
  <c r="U2208" i="9"/>
  <c r="T2208" i="9"/>
  <c r="R2208" i="9"/>
  <c r="Q2208" i="9"/>
  <c r="O2208" i="9"/>
  <c r="N2208" i="9"/>
  <c r="L2208" i="9"/>
  <c r="K2208" i="9"/>
  <c r="F2208" i="9" s="1"/>
  <c r="X2207" i="9"/>
  <c r="W2207" i="9"/>
  <c r="U2207" i="9"/>
  <c r="T2207" i="9"/>
  <c r="R2207" i="9"/>
  <c r="Q2207" i="9"/>
  <c r="O2207" i="9"/>
  <c r="N2207" i="9"/>
  <c r="L2207" i="9"/>
  <c r="K2207" i="9"/>
  <c r="X2206" i="9"/>
  <c r="W2206" i="9"/>
  <c r="U2206" i="9"/>
  <c r="T2206" i="9"/>
  <c r="R2206" i="9"/>
  <c r="Q2206" i="9"/>
  <c r="O2206" i="9"/>
  <c r="N2206" i="9"/>
  <c r="L2206" i="9"/>
  <c r="G2206" i="9" s="1"/>
  <c r="K2206" i="9"/>
  <c r="X2205" i="9"/>
  <c r="W2205" i="9"/>
  <c r="U2205" i="9"/>
  <c r="T2205" i="9"/>
  <c r="R2205" i="9"/>
  <c r="Q2205" i="9"/>
  <c r="O2205" i="9"/>
  <c r="N2205" i="9"/>
  <c r="L2205" i="9"/>
  <c r="G2205" i="9" s="1"/>
  <c r="K2205" i="9"/>
  <c r="F2205" i="9" s="1"/>
  <c r="X2204" i="9"/>
  <c r="W2204" i="9"/>
  <c r="U2204" i="9"/>
  <c r="T2204" i="9"/>
  <c r="R2204" i="9"/>
  <c r="Q2204" i="9"/>
  <c r="O2204" i="9"/>
  <c r="N2204" i="9"/>
  <c r="L2204" i="9"/>
  <c r="K2204" i="9"/>
  <c r="F2204" i="9" s="1"/>
  <c r="X2203" i="9"/>
  <c r="W2203" i="9"/>
  <c r="U2203" i="9"/>
  <c r="T2203" i="9"/>
  <c r="R2203" i="9"/>
  <c r="Q2203" i="9"/>
  <c r="O2203" i="9"/>
  <c r="N2203" i="9"/>
  <c r="L2203" i="9"/>
  <c r="K2203" i="9"/>
  <c r="X2202" i="9"/>
  <c r="W2202" i="9"/>
  <c r="U2202" i="9"/>
  <c r="T2202" i="9"/>
  <c r="R2202" i="9"/>
  <c r="Q2202" i="9"/>
  <c r="O2202" i="9"/>
  <c r="N2202" i="9"/>
  <c r="L2202" i="9"/>
  <c r="G2202" i="9" s="1"/>
  <c r="K2202" i="9"/>
  <c r="X2201" i="9"/>
  <c r="W2201" i="9"/>
  <c r="U2201" i="9"/>
  <c r="T2201" i="9"/>
  <c r="R2201" i="9"/>
  <c r="Q2201" i="9"/>
  <c r="O2201" i="9"/>
  <c r="N2201" i="9"/>
  <c r="L2201" i="9"/>
  <c r="G2201" i="9" s="1"/>
  <c r="K2201" i="9"/>
  <c r="F2201" i="9" s="1"/>
  <c r="X2200" i="9"/>
  <c r="W2200" i="9"/>
  <c r="U2200" i="9"/>
  <c r="T2200" i="9"/>
  <c r="R2200" i="9"/>
  <c r="Q2200" i="9"/>
  <c r="O2200" i="9"/>
  <c r="N2200" i="9"/>
  <c r="L2200" i="9"/>
  <c r="K2200" i="9"/>
  <c r="F2200" i="9" s="1"/>
  <c r="X2199" i="9"/>
  <c r="W2199" i="9"/>
  <c r="U2199" i="9"/>
  <c r="T2199" i="9"/>
  <c r="R2199" i="9"/>
  <c r="Q2199" i="9"/>
  <c r="O2199" i="9"/>
  <c r="N2199" i="9"/>
  <c r="L2199" i="9"/>
  <c r="K2199" i="9"/>
  <c r="X2198" i="9"/>
  <c r="W2198" i="9"/>
  <c r="U2198" i="9"/>
  <c r="T2198" i="9"/>
  <c r="R2198" i="9"/>
  <c r="Q2198" i="9"/>
  <c r="O2198" i="9"/>
  <c r="N2198" i="9"/>
  <c r="L2198" i="9"/>
  <c r="K2198" i="9"/>
  <c r="X2197" i="9"/>
  <c r="W2197" i="9"/>
  <c r="U2197" i="9"/>
  <c r="T2197" i="9"/>
  <c r="R2197" i="9"/>
  <c r="Q2197" i="9"/>
  <c r="O2197" i="9"/>
  <c r="N2197" i="9"/>
  <c r="L2197" i="9"/>
  <c r="K2197" i="9"/>
  <c r="X2196" i="9"/>
  <c r="W2196" i="9"/>
  <c r="U2196" i="9"/>
  <c r="T2196" i="9"/>
  <c r="R2196" i="9"/>
  <c r="Q2196" i="9"/>
  <c r="O2196" i="9"/>
  <c r="N2196" i="9"/>
  <c r="L2196" i="9"/>
  <c r="G2196" i="9" s="1"/>
  <c r="K2196" i="9"/>
  <c r="X2195" i="9"/>
  <c r="W2195" i="9"/>
  <c r="U2195" i="9"/>
  <c r="T2195" i="9"/>
  <c r="R2195" i="9"/>
  <c r="Q2195" i="9"/>
  <c r="O2195" i="9"/>
  <c r="N2195" i="9"/>
  <c r="L2195" i="9"/>
  <c r="K2195" i="9"/>
  <c r="F2195" i="9" s="1"/>
  <c r="X2194" i="9"/>
  <c r="W2194" i="9"/>
  <c r="U2194" i="9"/>
  <c r="T2194" i="9"/>
  <c r="R2194" i="9"/>
  <c r="Q2194" i="9"/>
  <c r="O2194" i="9"/>
  <c r="N2194" i="9"/>
  <c r="L2194" i="9"/>
  <c r="K2194" i="9"/>
  <c r="X2193" i="9"/>
  <c r="W2193" i="9"/>
  <c r="U2193" i="9"/>
  <c r="T2193" i="9"/>
  <c r="R2193" i="9"/>
  <c r="Q2193" i="9"/>
  <c r="O2193" i="9"/>
  <c r="N2193" i="9"/>
  <c r="L2193" i="9"/>
  <c r="K2193" i="9"/>
  <c r="X2192" i="9"/>
  <c r="W2192" i="9"/>
  <c r="U2192" i="9"/>
  <c r="T2192" i="9"/>
  <c r="R2192" i="9"/>
  <c r="Q2192" i="9"/>
  <c r="O2192" i="9"/>
  <c r="N2192" i="9"/>
  <c r="L2192" i="9"/>
  <c r="K2192" i="9"/>
  <c r="X2191" i="9"/>
  <c r="W2191" i="9"/>
  <c r="U2191" i="9"/>
  <c r="T2191" i="9"/>
  <c r="R2191" i="9"/>
  <c r="Q2191" i="9"/>
  <c r="O2191" i="9"/>
  <c r="N2191" i="9"/>
  <c r="L2191" i="9"/>
  <c r="G2191" i="9" s="1"/>
  <c r="K2191" i="9"/>
  <c r="X2190" i="9"/>
  <c r="W2190" i="9"/>
  <c r="U2190" i="9"/>
  <c r="T2190" i="9"/>
  <c r="R2190" i="9"/>
  <c r="Q2190" i="9"/>
  <c r="O2190" i="9"/>
  <c r="N2190" i="9"/>
  <c r="L2190" i="9"/>
  <c r="K2190" i="9"/>
  <c r="F2190" i="9" s="1"/>
  <c r="X2189" i="9"/>
  <c r="W2189" i="9"/>
  <c r="U2189" i="9"/>
  <c r="T2189" i="9"/>
  <c r="R2189" i="9"/>
  <c r="Q2189" i="9"/>
  <c r="O2189" i="9"/>
  <c r="N2189" i="9"/>
  <c r="L2189" i="9"/>
  <c r="K2189" i="9"/>
  <c r="X2188" i="9"/>
  <c r="W2188" i="9"/>
  <c r="U2188" i="9"/>
  <c r="T2188" i="9"/>
  <c r="R2188" i="9"/>
  <c r="Q2188" i="9"/>
  <c r="O2188" i="9"/>
  <c r="N2188" i="9"/>
  <c r="L2188" i="9"/>
  <c r="K2188" i="9"/>
  <c r="X2187" i="9"/>
  <c r="W2187" i="9"/>
  <c r="U2187" i="9"/>
  <c r="T2187" i="9"/>
  <c r="R2187" i="9"/>
  <c r="Q2187" i="9"/>
  <c r="O2187" i="9"/>
  <c r="N2187" i="9"/>
  <c r="L2187" i="9"/>
  <c r="G2187" i="9" s="1"/>
  <c r="K2187" i="9"/>
  <c r="X2186" i="9"/>
  <c r="W2186" i="9"/>
  <c r="U2186" i="9"/>
  <c r="T2186" i="9"/>
  <c r="R2186" i="9"/>
  <c r="Q2186" i="9"/>
  <c r="O2186" i="9"/>
  <c r="N2186" i="9"/>
  <c r="L2186" i="9"/>
  <c r="K2186" i="9"/>
  <c r="F2186" i="9" s="1"/>
  <c r="X2185" i="9"/>
  <c r="W2185" i="9"/>
  <c r="U2185" i="9"/>
  <c r="T2185" i="9"/>
  <c r="R2185" i="9"/>
  <c r="Q2185" i="9"/>
  <c r="O2185" i="9"/>
  <c r="N2185" i="9"/>
  <c r="L2185" i="9"/>
  <c r="K2185" i="9"/>
  <c r="X2184" i="9"/>
  <c r="W2184" i="9"/>
  <c r="U2184" i="9"/>
  <c r="T2184" i="9"/>
  <c r="R2184" i="9"/>
  <c r="Q2184" i="9"/>
  <c r="O2184" i="9"/>
  <c r="N2184" i="9"/>
  <c r="L2184" i="9"/>
  <c r="K2184" i="9"/>
  <c r="F2184" i="9" s="1"/>
  <c r="X2183" i="9"/>
  <c r="W2183" i="9"/>
  <c r="U2183" i="9"/>
  <c r="T2183" i="9"/>
  <c r="R2183" i="9"/>
  <c r="Q2183" i="9"/>
  <c r="O2183" i="9"/>
  <c r="N2183" i="9"/>
  <c r="L2183" i="9"/>
  <c r="K2183" i="9"/>
  <c r="X2182" i="9"/>
  <c r="W2182" i="9"/>
  <c r="U2182" i="9"/>
  <c r="T2182" i="9"/>
  <c r="R2182" i="9"/>
  <c r="Q2182" i="9"/>
  <c r="O2182" i="9"/>
  <c r="N2182" i="9"/>
  <c r="L2182" i="9"/>
  <c r="G2182" i="9" s="1"/>
  <c r="K2182" i="9"/>
  <c r="X2181" i="9"/>
  <c r="W2181" i="9"/>
  <c r="U2181" i="9"/>
  <c r="T2181" i="9"/>
  <c r="R2181" i="9"/>
  <c r="Q2181" i="9"/>
  <c r="O2181" i="9"/>
  <c r="N2181" i="9"/>
  <c r="L2181" i="9"/>
  <c r="G2181" i="9" s="1"/>
  <c r="K2181" i="9"/>
  <c r="F2181" i="9" s="1"/>
  <c r="X2180" i="9"/>
  <c r="W2180" i="9"/>
  <c r="U2180" i="9"/>
  <c r="T2180" i="9"/>
  <c r="R2180" i="9"/>
  <c r="Q2180" i="9"/>
  <c r="O2180" i="9"/>
  <c r="N2180" i="9"/>
  <c r="L2180" i="9"/>
  <c r="K2180" i="9"/>
  <c r="F2180" i="9" s="1"/>
  <c r="X2179" i="9"/>
  <c r="W2179" i="9"/>
  <c r="U2179" i="9"/>
  <c r="T2179" i="9"/>
  <c r="R2179" i="9"/>
  <c r="Q2179" i="9"/>
  <c r="O2179" i="9"/>
  <c r="N2179" i="9"/>
  <c r="L2179" i="9"/>
  <c r="K2179" i="9"/>
  <c r="X2178" i="9"/>
  <c r="W2178" i="9"/>
  <c r="U2178" i="9"/>
  <c r="T2178" i="9"/>
  <c r="R2178" i="9"/>
  <c r="Q2178" i="9"/>
  <c r="O2178" i="9"/>
  <c r="N2178" i="9"/>
  <c r="L2178" i="9"/>
  <c r="G2178" i="9" s="1"/>
  <c r="K2178" i="9"/>
  <c r="X2177" i="9"/>
  <c r="W2177" i="9"/>
  <c r="U2177" i="9"/>
  <c r="T2177" i="9"/>
  <c r="R2177" i="9"/>
  <c r="Q2177" i="9"/>
  <c r="O2177" i="9"/>
  <c r="N2177" i="9"/>
  <c r="L2177" i="9"/>
  <c r="G2177" i="9" s="1"/>
  <c r="K2177" i="9"/>
  <c r="F2177" i="9" s="1"/>
  <c r="X2176" i="9"/>
  <c r="W2176" i="9"/>
  <c r="U2176" i="9"/>
  <c r="T2176" i="9"/>
  <c r="R2176" i="9"/>
  <c r="Q2176" i="9"/>
  <c r="O2176" i="9"/>
  <c r="N2176" i="9"/>
  <c r="L2176" i="9"/>
  <c r="G2176" i="9" s="1"/>
  <c r="K2176" i="9"/>
  <c r="F2176" i="9" s="1"/>
  <c r="X2175" i="9"/>
  <c r="W2175" i="9"/>
  <c r="U2175" i="9"/>
  <c r="T2175" i="9"/>
  <c r="R2175" i="9"/>
  <c r="Q2175" i="9"/>
  <c r="O2175" i="9"/>
  <c r="N2175" i="9"/>
  <c r="L2175" i="9"/>
  <c r="K2175" i="9"/>
  <c r="F2175" i="9" s="1"/>
  <c r="X2174" i="9"/>
  <c r="W2174" i="9"/>
  <c r="U2174" i="9"/>
  <c r="T2174" i="9"/>
  <c r="R2174" i="9"/>
  <c r="Q2174" i="9"/>
  <c r="O2174" i="9"/>
  <c r="N2174" i="9"/>
  <c r="L2174" i="9"/>
  <c r="K2174" i="9"/>
  <c r="X2173" i="9"/>
  <c r="W2173" i="9"/>
  <c r="U2173" i="9"/>
  <c r="T2173" i="9"/>
  <c r="R2173" i="9"/>
  <c r="Q2173" i="9"/>
  <c r="O2173" i="9"/>
  <c r="N2173" i="9"/>
  <c r="L2173" i="9"/>
  <c r="K2173" i="9"/>
  <c r="X2172" i="9"/>
  <c r="W2172" i="9"/>
  <c r="U2172" i="9"/>
  <c r="T2172" i="9"/>
  <c r="R2172" i="9"/>
  <c r="Q2172" i="9"/>
  <c r="O2172" i="9"/>
  <c r="N2172" i="9"/>
  <c r="L2172" i="9"/>
  <c r="G2172" i="9" s="1"/>
  <c r="K2172" i="9"/>
  <c r="X2171" i="9"/>
  <c r="W2171" i="9"/>
  <c r="U2171" i="9"/>
  <c r="T2171" i="9"/>
  <c r="R2171" i="9"/>
  <c r="Q2171" i="9"/>
  <c r="O2171" i="9"/>
  <c r="N2171" i="9"/>
  <c r="L2171" i="9"/>
  <c r="K2171" i="9"/>
  <c r="F2171" i="9" s="1"/>
  <c r="X2170" i="9"/>
  <c r="W2170" i="9"/>
  <c r="U2170" i="9"/>
  <c r="T2170" i="9"/>
  <c r="R2170" i="9"/>
  <c r="Q2170" i="9"/>
  <c r="O2170" i="9"/>
  <c r="N2170" i="9"/>
  <c r="L2170" i="9"/>
  <c r="K2170" i="9"/>
  <c r="X2169" i="9"/>
  <c r="W2169" i="9"/>
  <c r="U2169" i="9"/>
  <c r="T2169" i="9"/>
  <c r="R2169" i="9"/>
  <c r="Q2169" i="9"/>
  <c r="O2169" i="9"/>
  <c r="N2169" i="9"/>
  <c r="L2169" i="9"/>
  <c r="K2169" i="9"/>
  <c r="X2168" i="9"/>
  <c r="W2168" i="9"/>
  <c r="U2168" i="9"/>
  <c r="T2168" i="9"/>
  <c r="R2168" i="9"/>
  <c r="Q2168" i="9"/>
  <c r="O2168" i="9"/>
  <c r="N2168" i="9"/>
  <c r="L2168" i="9"/>
  <c r="K2168" i="9"/>
  <c r="X2167" i="9"/>
  <c r="W2167" i="9"/>
  <c r="U2167" i="9"/>
  <c r="T2167" i="9"/>
  <c r="R2167" i="9"/>
  <c r="Q2167" i="9"/>
  <c r="O2167" i="9"/>
  <c r="N2167" i="9"/>
  <c r="L2167" i="9"/>
  <c r="G2167" i="9" s="1"/>
  <c r="K2167" i="9"/>
  <c r="X2166" i="9"/>
  <c r="W2166" i="9"/>
  <c r="U2166" i="9"/>
  <c r="T2166" i="9"/>
  <c r="R2166" i="9"/>
  <c r="Q2166" i="9"/>
  <c r="O2166" i="9"/>
  <c r="N2166" i="9"/>
  <c r="L2166" i="9"/>
  <c r="G2166" i="9" s="1"/>
  <c r="K2166" i="9"/>
  <c r="X2165" i="9"/>
  <c r="W2165" i="9"/>
  <c r="U2165" i="9"/>
  <c r="T2165" i="9"/>
  <c r="R2165" i="9"/>
  <c r="Q2165" i="9"/>
  <c r="O2165" i="9"/>
  <c r="N2165" i="9"/>
  <c r="L2165" i="9"/>
  <c r="K2165" i="9"/>
  <c r="F2165" i="9" s="1"/>
  <c r="X2164" i="9"/>
  <c r="W2164" i="9"/>
  <c r="U2164" i="9"/>
  <c r="T2164" i="9"/>
  <c r="R2164" i="9"/>
  <c r="Q2164" i="9"/>
  <c r="O2164" i="9"/>
  <c r="N2164" i="9"/>
  <c r="L2164" i="9"/>
  <c r="K2164" i="9"/>
  <c r="X2163" i="9"/>
  <c r="W2163" i="9"/>
  <c r="U2163" i="9"/>
  <c r="T2163" i="9"/>
  <c r="R2163" i="9"/>
  <c r="Q2163" i="9"/>
  <c r="O2163" i="9"/>
  <c r="N2163" i="9"/>
  <c r="L2163" i="9"/>
  <c r="K2163" i="9"/>
  <c r="X2162" i="9"/>
  <c r="W2162" i="9"/>
  <c r="U2162" i="9"/>
  <c r="T2162" i="9"/>
  <c r="R2162" i="9"/>
  <c r="Q2162" i="9"/>
  <c r="O2162" i="9"/>
  <c r="N2162" i="9"/>
  <c r="L2162" i="9"/>
  <c r="G2162" i="9" s="1"/>
  <c r="K2162" i="9"/>
  <c r="X2161" i="9"/>
  <c r="W2161" i="9"/>
  <c r="U2161" i="9"/>
  <c r="T2161" i="9"/>
  <c r="R2161" i="9"/>
  <c r="Q2161" i="9"/>
  <c r="O2161" i="9"/>
  <c r="N2161" i="9"/>
  <c r="L2161" i="9"/>
  <c r="K2161" i="9"/>
  <c r="F2161" i="9" s="1"/>
  <c r="X2160" i="9"/>
  <c r="W2160" i="9"/>
  <c r="U2160" i="9"/>
  <c r="T2160" i="9"/>
  <c r="R2160" i="9"/>
  <c r="Q2160" i="9"/>
  <c r="O2160" i="9"/>
  <c r="N2160" i="9"/>
  <c r="L2160" i="9"/>
  <c r="K2160" i="9"/>
  <c r="F2160" i="9" s="1"/>
  <c r="X2159" i="9"/>
  <c r="W2159" i="9"/>
  <c r="U2159" i="9"/>
  <c r="T2159" i="9"/>
  <c r="R2159" i="9"/>
  <c r="Q2159" i="9"/>
  <c r="O2159" i="9"/>
  <c r="N2159" i="9"/>
  <c r="L2159" i="9"/>
  <c r="K2159" i="9"/>
  <c r="X2158" i="9"/>
  <c r="W2158" i="9"/>
  <c r="U2158" i="9"/>
  <c r="T2158" i="9"/>
  <c r="R2158" i="9"/>
  <c r="Q2158" i="9"/>
  <c r="O2158" i="9"/>
  <c r="N2158" i="9"/>
  <c r="L2158" i="9"/>
  <c r="K2158" i="9"/>
  <c r="X2157" i="9"/>
  <c r="W2157" i="9"/>
  <c r="U2157" i="9"/>
  <c r="T2157" i="9"/>
  <c r="R2157" i="9"/>
  <c r="Q2157" i="9"/>
  <c r="O2157" i="9"/>
  <c r="N2157" i="9"/>
  <c r="L2157" i="9"/>
  <c r="G2157" i="9" s="1"/>
  <c r="K2157" i="9"/>
  <c r="X2156" i="9"/>
  <c r="W2156" i="9"/>
  <c r="U2156" i="9"/>
  <c r="T2156" i="9"/>
  <c r="R2156" i="9"/>
  <c r="Q2156" i="9"/>
  <c r="O2156" i="9"/>
  <c r="N2156" i="9"/>
  <c r="L2156" i="9"/>
  <c r="K2156" i="9"/>
  <c r="F2156" i="9" s="1"/>
  <c r="X2155" i="9"/>
  <c r="W2155" i="9"/>
  <c r="U2155" i="9"/>
  <c r="T2155" i="9"/>
  <c r="R2155" i="9"/>
  <c r="Q2155" i="9"/>
  <c r="O2155" i="9"/>
  <c r="N2155" i="9"/>
  <c r="L2155" i="9"/>
  <c r="K2155" i="9"/>
  <c r="X2154" i="9"/>
  <c r="W2154" i="9"/>
  <c r="U2154" i="9"/>
  <c r="T2154" i="9"/>
  <c r="R2154" i="9"/>
  <c r="Q2154" i="9"/>
  <c r="O2154" i="9"/>
  <c r="N2154" i="9"/>
  <c r="L2154" i="9"/>
  <c r="K2154" i="9"/>
  <c r="X2153" i="9"/>
  <c r="W2153" i="9"/>
  <c r="U2153" i="9"/>
  <c r="T2153" i="9"/>
  <c r="R2153" i="9"/>
  <c r="Q2153" i="9"/>
  <c r="O2153" i="9"/>
  <c r="N2153" i="9"/>
  <c r="L2153" i="9"/>
  <c r="G2153" i="9" s="1"/>
  <c r="K2153" i="9"/>
  <c r="X2152" i="9"/>
  <c r="W2152" i="9"/>
  <c r="U2152" i="9"/>
  <c r="T2152" i="9"/>
  <c r="R2152" i="9"/>
  <c r="Q2152" i="9"/>
  <c r="O2152" i="9"/>
  <c r="N2152" i="9"/>
  <c r="L2152" i="9"/>
  <c r="G2152" i="9" s="1"/>
  <c r="K2152" i="9"/>
  <c r="X2151" i="9"/>
  <c r="W2151" i="9"/>
  <c r="U2151" i="9"/>
  <c r="T2151" i="9"/>
  <c r="R2151" i="9"/>
  <c r="Q2151" i="9"/>
  <c r="O2151" i="9"/>
  <c r="N2151" i="9"/>
  <c r="L2151" i="9"/>
  <c r="K2151" i="9"/>
  <c r="F2151" i="9" s="1"/>
  <c r="X2150" i="9"/>
  <c r="W2150" i="9"/>
  <c r="U2150" i="9"/>
  <c r="T2150" i="9"/>
  <c r="R2150" i="9"/>
  <c r="Q2150" i="9"/>
  <c r="O2150" i="9"/>
  <c r="N2150" i="9"/>
  <c r="L2150" i="9"/>
  <c r="K2150" i="9"/>
  <c r="X2149" i="9"/>
  <c r="W2149" i="9"/>
  <c r="U2149" i="9"/>
  <c r="T2149" i="9"/>
  <c r="R2149" i="9"/>
  <c r="Q2149" i="9"/>
  <c r="O2149" i="9"/>
  <c r="N2149" i="9"/>
  <c r="L2149" i="9"/>
  <c r="K2149" i="9"/>
  <c r="X2148" i="9"/>
  <c r="W2148" i="9"/>
  <c r="U2148" i="9"/>
  <c r="T2148" i="9"/>
  <c r="R2148" i="9"/>
  <c r="Q2148" i="9"/>
  <c r="O2148" i="9"/>
  <c r="N2148" i="9"/>
  <c r="L2148" i="9"/>
  <c r="G2148" i="9" s="1"/>
  <c r="K2148" i="9"/>
  <c r="X2147" i="9"/>
  <c r="W2147" i="9"/>
  <c r="U2147" i="9"/>
  <c r="T2147" i="9"/>
  <c r="R2147" i="9"/>
  <c r="Q2147" i="9"/>
  <c r="O2147" i="9"/>
  <c r="N2147" i="9"/>
  <c r="L2147" i="9"/>
  <c r="K2147" i="9"/>
  <c r="F2147" i="9" s="1"/>
  <c r="X2146" i="9"/>
  <c r="W2146" i="9"/>
  <c r="U2146" i="9"/>
  <c r="T2146" i="9"/>
  <c r="R2146" i="9"/>
  <c r="Q2146" i="9"/>
  <c r="O2146" i="9"/>
  <c r="N2146" i="9"/>
  <c r="L2146" i="9"/>
  <c r="K2146" i="9"/>
  <c r="X2145" i="9"/>
  <c r="W2145" i="9"/>
  <c r="U2145" i="9"/>
  <c r="T2145" i="9"/>
  <c r="R2145" i="9"/>
  <c r="Q2145" i="9"/>
  <c r="O2145" i="9"/>
  <c r="N2145" i="9"/>
  <c r="L2145" i="9"/>
  <c r="K2145" i="9"/>
  <c r="X2144" i="9"/>
  <c r="W2144" i="9"/>
  <c r="U2144" i="9"/>
  <c r="T2144" i="9"/>
  <c r="R2144" i="9"/>
  <c r="Q2144" i="9"/>
  <c r="O2144" i="9"/>
  <c r="N2144" i="9"/>
  <c r="L2144" i="9"/>
  <c r="K2144" i="9"/>
  <c r="X2143" i="9"/>
  <c r="W2143" i="9"/>
  <c r="U2143" i="9"/>
  <c r="T2143" i="9"/>
  <c r="R2143" i="9"/>
  <c r="Q2143" i="9"/>
  <c r="O2143" i="9"/>
  <c r="N2143" i="9"/>
  <c r="L2143" i="9"/>
  <c r="G2143" i="9" s="1"/>
  <c r="K2143" i="9"/>
  <c r="X2142" i="9"/>
  <c r="W2142" i="9"/>
  <c r="U2142" i="9"/>
  <c r="T2142" i="9"/>
  <c r="R2142" i="9"/>
  <c r="Q2142" i="9"/>
  <c r="O2142" i="9"/>
  <c r="N2142" i="9"/>
  <c r="L2142" i="9"/>
  <c r="G2142" i="9" s="1"/>
  <c r="K2142" i="9"/>
  <c r="X2141" i="9"/>
  <c r="W2141" i="9"/>
  <c r="U2141" i="9"/>
  <c r="T2141" i="9"/>
  <c r="R2141" i="9"/>
  <c r="Q2141" i="9"/>
  <c r="O2141" i="9"/>
  <c r="N2141" i="9"/>
  <c r="L2141" i="9"/>
  <c r="K2141" i="9"/>
  <c r="F2141" i="9" s="1"/>
  <c r="X2140" i="9"/>
  <c r="W2140" i="9"/>
  <c r="U2140" i="9"/>
  <c r="T2140" i="9"/>
  <c r="R2140" i="9"/>
  <c r="Q2140" i="9"/>
  <c r="O2140" i="9"/>
  <c r="N2140" i="9"/>
  <c r="L2140" i="9"/>
  <c r="K2140" i="9"/>
  <c r="X2139" i="9"/>
  <c r="W2139" i="9"/>
  <c r="U2139" i="9"/>
  <c r="T2139" i="9"/>
  <c r="R2139" i="9"/>
  <c r="Q2139" i="9"/>
  <c r="O2139" i="9"/>
  <c r="N2139" i="9"/>
  <c r="L2139" i="9"/>
  <c r="K2139" i="9"/>
  <c r="X2138" i="9"/>
  <c r="W2138" i="9"/>
  <c r="U2138" i="9"/>
  <c r="T2138" i="9"/>
  <c r="R2138" i="9"/>
  <c r="Q2138" i="9"/>
  <c r="O2138" i="9"/>
  <c r="N2138" i="9"/>
  <c r="L2138" i="9"/>
  <c r="G2138" i="9" s="1"/>
  <c r="K2138" i="9"/>
  <c r="X2137" i="9"/>
  <c r="W2137" i="9"/>
  <c r="U2137" i="9"/>
  <c r="T2137" i="9"/>
  <c r="R2137" i="9"/>
  <c r="Q2137" i="9"/>
  <c r="O2137" i="9"/>
  <c r="N2137" i="9"/>
  <c r="L2137" i="9"/>
  <c r="K2137" i="9"/>
  <c r="F2137" i="9" s="1"/>
  <c r="X2136" i="9"/>
  <c r="W2136" i="9"/>
  <c r="U2136" i="9"/>
  <c r="T2136" i="9"/>
  <c r="R2136" i="9"/>
  <c r="Q2136" i="9"/>
  <c r="O2136" i="9"/>
  <c r="N2136" i="9"/>
  <c r="L2136" i="9"/>
  <c r="G2136" i="9" s="1"/>
  <c r="K2136" i="9"/>
  <c r="F2136" i="9" s="1"/>
  <c r="X2135" i="9"/>
  <c r="W2135" i="9"/>
  <c r="U2135" i="9"/>
  <c r="T2135" i="9"/>
  <c r="R2135" i="9"/>
  <c r="Q2135" i="9"/>
  <c r="O2135" i="9"/>
  <c r="N2135" i="9"/>
  <c r="L2135" i="9"/>
  <c r="K2135" i="9"/>
  <c r="F2135" i="9" s="1"/>
  <c r="X2134" i="9"/>
  <c r="W2134" i="9"/>
  <c r="U2134" i="9"/>
  <c r="T2134" i="9"/>
  <c r="R2134" i="9"/>
  <c r="Q2134" i="9"/>
  <c r="O2134" i="9"/>
  <c r="N2134" i="9"/>
  <c r="L2134" i="9"/>
  <c r="K2134" i="9"/>
  <c r="F2134" i="9" s="1"/>
  <c r="X2133" i="9"/>
  <c r="W2133" i="9"/>
  <c r="U2133" i="9"/>
  <c r="T2133" i="9"/>
  <c r="R2133" i="9"/>
  <c r="Q2133" i="9"/>
  <c r="O2133" i="9"/>
  <c r="N2133" i="9"/>
  <c r="L2133" i="9"/>
  <c r="K2133" i="9"/>
  <c r="X2132" i="9"/>
  <c r="W2132" i="9"/>
  <c r="U2132" i="9"/>
  <c r="T2132" i="9"/>
  <c r="R2132" i="9"/>
  <c r="Q2132" i="9"/>
  <c r="O2132" i="9"/>
  <c r="N2132" i="9"/>
  <c r="L2132" i="9"/>
  <c r="G2132" i="9" s="1"/>
  <c r="K2132" i="9"/>
  <c r="X2131" i="9"/>
  <c r="W2131" i="9"/>
  <c r="U2131" i="9"/>
  <c r="T2131" i="9"/>
  <c r="R2131" i="9"/>
  <c r="Q2131" i="9"/>
  <c r="O2131" i="9"/>
  <c r="N2131" i="9"/>
  <c r="L2131" i="9"/>
  <c r="G2131" i="9" s="1"/>
  <c r="K2131" i="9"/>
  <c r="F2131" i="9" s="1"/>
  <c r="X2130" i="9"/>
  <c r="W2130" i="9"/>
  <c r="U2130" i="9"/>
  <c r="T2130" i="9"/>
  <c r="R2130" i="9"/>
  <c r="Q2130" i="9"/>
  <c r="O2130" i="9"/>
  <c r="N2130" i="9"/>
  <c r="L2130" i="9"/>
  <c r="K2130" i="9"/>
  <c r="F2130" i="9" s="1"/>
  <c r="X2129" i="9"/>
  <c r="W2129" i="9"/>
  <c r="U2129" i="9"/>
  <c r="T2129" i="9"/>
  <c r="R2129" i="9"/>
  <c r="Q2129" i="9"/>
  <c r="O2129" i="9"/>
  <c r="N2129" i="9"/>
  <c r="L2129" i="9"/>
  <c r="K2129" i="9"/>
  <c r="X2128" i="9"/>
  <c r="W2128" i="9"/>
  <c r="U2128" i="9"/>
  <c r="T2128" i="9"/>
  <c r="R2128" i="9"/>
  <c r="Q2128" i="9"/>
  <c r="O2128" i="9"/>
  <c r="N2128" i="9"/>
  <c r="L2128" i="9"/>
  <c r="K2128" i="9"/>
  <c r="X2127" i="9"/>
  <c r="W2127" i="9"/>
  <c r="U2127" i="9"/>
  <c r="T2127" i="9"/>
  <c r="R2127" i="9"/>
  <c r="Q2127" i="9"/>
  <c r="O2127" i="9"/>
  <c r="N2127" i="9"/>
  <c r="L2127" i="9"/>
  <c r="G2127" i="9" s="1"/>
  <c r="K2127" i="9"/>
  <c r="X2126" i="9"/>
  <c r="W2126" i="9"/>
  <c r="U2126" i="9"/>
  <c r="T2126" i="9"/>
  <c r="R2126" i="9"/>
  <c r="Q2126" i="9"/>
  <c r="O2126" i="9"/>
  <c r="N2126" i="9"/>
  <c r="L2126" i="9"/>
  <c r="G2126" i="9" s="1"/>
  <c r="K2126" i="9"/>
  <c r="F2126" i="9" s="1"/>
  <c r="X2125" i="9"/>
  <c r="W2125" i="9"/>
  <c r="U2125" i="9"/>
  <c r="T2125" i="9"/>
  <c r="R2125" i="9"/>
  <c r="Q2125" i="9"/>
  <c r="O2125" i="9"/>
  <c r="N2125" i="9"/>
  <c r="L2125" i="9"/>
  <c r="K2125" i="9"/>
  <c r="F2125" i="9" s="1"/>
  <c r="X2124" i="9"/>
  <c r="W2124" i="9"/>
  <c r="U2124" i="9"/>
  <c r="T2124" i="9"/>
  <c r="R2124" i="9"/>
  <c r="Q2124" i="9"/>
  <c r="O2124" i="9"/>
  <c r="N2124" i="9"/>
  <c r="L2124" i="9"/>
  <c r="K2124" i="9"/>
  <c r="X2123" i="9"/>
  <c r="W2123" i="9"/>
  <c r="U2123" i="9"/>
  <c r="T2123" i="9"/>
  <c r="R2123" i="9"/>
  <c r="Q2123" i="9"/>
  <c r="O2123" i="9"/>
  <c r="N2123" i="9"/>
  <c r="L2123" i="9"/>
  <c r="G2123" i="9" s="1"/>
  <c r="K2123" i="9"/>
  <c r="X2122" i="9"/>
  <c r="W2122" i="9"/>
  <c r="U2122" i="9"/>
  <c r="T2122" i="9"/>
  <c r="R2122" i="9"/>
  <c r="Q2122" i="9"/>
  <c r="O2122" i="9"/>
  <c r="N2122" i="9"/>
  <c r="L2122" i="9"/>
  <c r="G2122" i="9" s="1"/>
  <c r="K2122" i="9"/>
  <c r="F2122" i="9" s="1"/>
  <c r="X2121" i="9"/>
  <c r="W2121" i="9"/>
  <c r="U2121" i="9"/>
  <c r="T2121" i="9"/>
  <c r="R2121" i="9"/>
  <c r="Q2121" i="9"/>
  <c r="O2121" i="9"/>
  <c r="N2121" i="9"/>
  <c r="L2121" i="9"/>
  <c r="K2121" i="9"/>
  <c r="F2121" i="9" s="1"/>
  <c r="X2120" i="9"/>
  <c r="W2120" i="9"/>
  <c r="U2120" i="9"/>
  <c r="T2120" i="9"/>
  <c r="R2120" i="9"/>
  <c r="Q2120" i="9"/>
  <c r="O2120" i="9"/>
  <c r="N2120" i="9"/>
  <c r="L2120" i="9"/>
  <c r="K2120" i="9"/>
  <c r="X2119" i="9"/>
  <c r="W2119" i="9"/>
  <c r="U2119" i="9"/>
  <c r="T2119" i="9"/>
  <c r="R2119" i="9"/>
  <c r="Q2119" i="9"/>
  <c r="O2119" i="9"/>
  <c r="N2119" i="9"/>
  <c r="L2119" i="9"/>
  <c r="K2119" i="9"/>
  <c r="X2118" i="9"/>
  <c r="W2118" i="9"/>
  <c r="U2118" i="9"/>
  <c r="T2118" i="9"/>
  <c r="R2118" i="9"/>
  <c r="Q2118" i="9"/>
  <c r="O2118" i="9"/>
  <c r="N2118" i="9"/>
  <c r="L2118" i="9"/>
  <c r="G2118" i="9" s="1"/>
  <c r="K2118" i="9"/>
  <c r="X2117" i="9"/>
  <c r="W2117" i="9"/>
  <c r="U2117" i="9"/>
  <c r="T2117" i="9"/>
  <c r="R2117" i="9"/>
  <c r="Q2117" i="9"/>
  <c r="O2117" i="9"/>
  <c r="N2117" i="9"/>
  <c r="L2117" i="9"/>
  <c r="K2117" i="9"/>
  <c r="F2117" i="9" s="1"/>
  <c r="X2116" i="9"/>
  <c r="W2116" i="9"/>
  <c r="U2116" i="9"/>
  <c r="T2116" i="9"/>
  <c r="R2116" i="9"/>
  <c r="Q2116" i="9"/>
  <c r="O2116" i="9"/>
  <c r="N2116" i="9"/>
  <c r="L2116" i="9"/>
  <c r="K2116" i="9"/>
  <c r="X2115" i="9"/>
  <c r="W2115" i="9"/>
  <c r="U2115" i="9"/>
  <c r="T2115" i="9"/>
  <c r="R2115" i="9"/>
  <c r="Q2115" i="9"/>
  <c r="O2115" i="9"/>
  <c r="N2115" i="9"/>
  <c r="L2115" i="9"/>
  <c r="K2115" i="9"/>
  <c r="X2114" i="9"/>
  <c r="W2114" i="9"/>
  <c r="U2114" i="9"/>
  <c r="T2114" i="9"/>
  <c r="R2114" i="9"/>
  <c r="Q2114" i="9"/>
  <c r="O2114" i="9"/>
  <c r="N2114" i="9"/>
  <c r="L2114" i="9"/>
  <c r="G2114" i="9" s="1"/>
  <c r="K2114" i="9"/>
  <c r="X2113" i="9"/>
  <c r="W2113" i="9"/>
  <c r="U2113" i="9"/>
  <c r="T2113" i="9"/>
  <c r="R2113" i="9"/>
  <c r="Q2113" i="9"/>
  <c r="O2113" i="9"/>
  <c r="N2113" i="9"/>
  <c r="L2113" i="9"/>
  <c r="K2113" i="9"/>
  <c r="F2113" i="9" s="1"/>
  <c r="X2112" i="9"/>
  <c r="W2112" i="9"/>
  <c r="U2112" i="9"/>
  <c r="T2112" i="9"/>
  <c r="R2112" i="9"/>
  <c r="Q2112" i="9"/>
  <c r="O2112" i="9"/>
  <c r="N2112" i="9"/>
  <c r="L2112" i="9"/>
  <c r="K2112" i="9"/>
  <c r="F2112" i="9" s="1"/>
  <c r="X2111" i="9"/>
  <c r="W2111" i="9"/>
  <c r="U2111" i="9"/>
  <c r="T2111" i="9"/>
  <c r="R2111" i="9"/>
  <c r="Q2111" i="9"/>
  <c r="O2111" i="9"/>
  <c r="N2111" i="9"/>
  <c r="L2111" i="9"/>
  <c r="K2111" i="9"/>
  <c r="X2110" i="9"/>
  <c r="W2110" i="9"/>
  <c r="U2110" i="9"/>
  <c r="T2110" i="9"/>
  <c r="R2110" i="9"/>
  <c r="Q2110" i="9"/>
  <c r="O2110" i="9"/>
  <c r="N2110" i="9"/>
  <c r="L2110" i="9"/>
  <c r="K2110" i="9"/>
  <c r="F2110" i="9" s="1"/>
  <c r="X2109" i="9"/>
  <c r="W2109" i="9"/>
  <c r="U2109" i="9"/>
  <c r="T2109" i="9"/>
  <c r="R2109" i="9"/>
  <c r="Q2109" i="9"/>
  <c r="O2109" i="9"/>
  <c r="N2109" i="9"/>
  <c r="L2109" i="9"/>
  <c r="K2109" i="9"/>
  <c r="X2108" i="9"/>
  <c r="W2108" i="9"/>
  <c r="U2108" i="9"/>
  <c r="T2108" i="9"/>
  <c r="R2108" i="9"/>
  <c r="Q2108" i="9"/>
  <c r="O2108" i="9"/>
  <c r="N2108" i="9"/>
  <c r="L2108" i="9"/>
  <c r="G2108" i="9" s="1"/>
  <c r="K2108" i="9"/>
  <c r="X2107" i="9"/>
  <c r="W2107" i="9"/>
  <c r="U2107" i="9"/>
  <c r="T2107" i="9"/>
  <c r="R2107" i="9"/>
  <c r="Q2107" i="9"/>
  <c r="O2107" i="9"/>
  <c r="N2107" i="9"/>
  <c r="L2107" i="9"/>
  <c r="G2107" i="9" s="1"/>
  <c r="K2107" i="9"/>
  <c r="F2107" i="9" s="1"/>
  <c r="X2106" i="9"/>
  <c r="W2106" i="9"/>
  <c r="U2106" i="9"/>
  <c r="T2106" i="9"/>
  <c r="R2106" i="9"/>
  <c r="Q2106" i="9"/>
  <c r="O2106" i="9"/>
  <c r="N2106" i="9"/>
  <c r="L2106" i="9"/>
  <c r="K2106" i="9"/>
  <c r="F2106" i="9" s="1"/>
  <c r="X2105" i="9"/>
  <c r="W2105" i="9"/>
  <c r="U2105" i="9"/>
  <c r="T2105" i="9"/>
  <c r="R2105" i="9"/>
  <c r="Q2105" i="9"/>
  <c r="O2105" i="9"/>
  <c r="N2105" i="9"/>
  <c r="L2105" i="9"/>
  <c r="K2105" i="9"/>
  <c r="X2104" i="9"/>
  <c r="W2104" i="9"/>
  <c r="U2104" i="9"/>
  <c r="T2104" i="9"/>
  <c r="R2104" i="9"/>
  <c r="Q2104" i="9"/>
  <c r="O2104" i="9"/>
  <c r="N2104" i="9"/>
  <c r="L2104" i="9"/>
  <c r="K2104" i="9"/>
  <c r="X2103" i="9"/>
  <c r="W2103" i="9"/>
  <c r="U2103" i="9"/>
  <c r="T2103" i="9"/>
  <c r="R2103" i="9"/>
  <c r="Q2103" i="9"/>
  <c r="O2103" i="9"/>
  <c r="N2103" i="9"/>
  <c r="L2103" i="9"/>
  <c r="G2103" i="9" s="1"/>
  <c r="K2103" i="9"/>
  <c r="X2102" i="9"/>
  <c r="W2102" i="9"/>
  <c r="U2102" i="9"/>
  <c r="T2102" i="9"/>
  <c r="R2102" i="9"/>
  <c r="Q2102" i="9"/>
  <c r="O2102" i="9"/>
  <c r="N2102" i="9"/>
  <c r="L2102" i="9"/>
  <c r="G2102" i="9" s="1"/>
  <c r="K2102" i="9"/>
  <c r="F2102" i="9" s="1"/>
  <c r="X2101" i="9"/>
  <c r="W2101" i="9"/>
  <c r="U2101" i="9"/>
  <c r="T2101" i="9"/>
  <c r="R2101" i="9"/>
  <c r="Q2101" i="9"/>
  <c r="O2101" i="9"/>
  <c r="N2101" i="9"/>
  <c r="L2101" i="9"/>
  <c r="K2101" i="9"/>
  <c r="F2101" i="9" s="1"/>
  <c r="X2100" i="9"/>
  <c r="W2100" i="9"/>
  <c r="U2100" i="9"/>
  <c r="T2100" i="9"/>
  <c r="R2100" i="9"/>
  <c r="Q2100" i="9"/>
  <c r="O2100" i="9"/>
  <c r="N2100" i="9"/>
  <c r="L2100" i="9"/>
  <c r="K2100" i="9"/>
  <c r="F2100" i="9" s="1"/>
  <c r="X2099" i="9"/>
  <c r="W2099" i="9"/>
  <c r="U2099" i="9"/>
  <c r="T2099" i="9"/>
  <c r="R2099" i="9"/>
  <c r="Q2099" i="9"/>
  <c r="O2099" i="9"/>
  <c r="N2099" i="9"/>
  <c r="L2099" i="9"/>
  <c r="K2099" i="9"/>
  <c r="X2098" i="9"/>
  <c r="W2098" i="9"/>
  <c r="U2098" i="9"/>
  <c r="T2098" i="9"/>
  <c r="R2098" i="9"/>
  <c r="Q2098" i="9"/>
  <c r="O2098" i="9"/>
  <c r="N2098" i="9"/>
  <c r="L2098" i="9"/>
  <c r="K2098" i="9"/>
  <c r="X2097" i="9"/>
  <c r="W2097" i="9"/>
  <c r="U2097" i="9"/>
  <c r="T2097" i="9"/>
  <c r="R2097" i="9"/>
  <c r="Q2097" i="9"/>
  <c r="O2097" i="9"/>
  <c r="N2097" i="9"/>
  <c r="L2097" i="9"/>
  <c r="G2097" i="9" s="1"/>
  <c r="K2097" i="9"/>
  <c r="X2096" i="9"/>
  <c r="W2096" i="9"/>
  <c r="U2096" i="9"/>
  <c r="T2096" i="9"/>
  <c r="R2096" i="9"/>
  <c r="Q2096" i="9"/>
  <c r="O2096" i="9"/>
  <c r="N2096" i="9"/>
  <c r="L2096" i="9"/>
  <c r="G2096" i="9" s="1"/>
  <c r="K2096" i="9"/>
  <c r="F2096" i="9" s="1"/>
  <c r="X2095" i="9"/>
  <c r="W2095" i="9"/>
  <c r="U2095" i="9"/>
  <c r="T2095" i="9"/>
  <c r="R2095" i="9"/>
  <c r="Q2095" i="9"/>
  <c r="O2095" i="9"/>
  <c r="N2095" i="9"/>
  <c r="L2095" i="9"/>
  <c r="K2095" i="9"/>
  <c r="F2095" i="9" s="1"/>
  <c r="X2094" i="9"/>
  <c r="W2094" i="9"/>
  <c r="U2094" i="9"/>
  <c r="T2094" i="9"/>
  <c r="R2094" i="9"/>
  <c r="Q2094" i="9"/>
  <c r="O2094" i="9"/>
  <c r="N2094" i="9"/>
  <c r="L2094" i="9"/>
  <c r="K2094" i="9"/>
  <c r="X2093" i="9"/>
  <c r="W2093" i="9"/>
  <c r="U2093" i="9"/>
  <c r="T2093" i="9"/>
  <c r="R2093" i="9"/>
  <c r="Q2093" i="9"/>
  <c r="O2093" i="9"/>
  <c r="N2093" i="9"/>
  <c r="L2093" i="9"/>
  <c r="G2093" i="9" s="1"/>
  <c r="K2093" i="9"/>
  <c r="X2092" i="9"/>
  <c r="W2092" i="9"/>
  <c r="U2092" i="9"/>
  <c r="T2092" i="9"/>
  <c r="R2092" i="9"/>
  <c r="Q2092" i="9"/>
  <c r="O2092" i="9"/>
  <c r="N2092" i="9"/>
  <c r="L2092" i="9"/>
  <c r="G2092" i="9" s="1"/>
  <c r="K2092" i="9"/>
  <c r="F2092" i="9" s="1"/>
  <c r="X2091" i="9"/>
  <c r="W2091" i="9"/>
  <c r="U2091" i="9"/>
  <c r="T2091" i="9"/>
  <c r="R2091" i="9"/>
  <c r="Q2091" i="9"/>
  <c r="O2091" i="9"/>
  <c r="N2091" i="9"/>
  <c r="L2091" i="9"/>
  <c r="K2091" i="9"/>
  <c r="F2091" i="9" s="1"/>
  <c r="X2090" i="9"/>
  <c r="W2090" i="9"/>
  <c r="U2090" i="9"/>
  <c r="T2090" i="9"/>
  <c r="R2090" i="9"/>
  <c r="Q2090" i="9"/>
  <c r="O2090" i="9"/>
  <c r="N2090" i="9"/>
  <c r="L2090" i="9"/>
  <c r="K2090" i="9"/>
  <c r="X2089" i="9"/>
  <c r="W2089" i="9"/>
  <c r="U2089" i="9"/>
  <c r="T2089" i="9"/>
  <c r="R2089" i="9"/>
  <c r="Q2089" i="9"/>
  <c r="O2089" i="9"/>
  <c r="N2089" i="9"/>
  <c r="L2089" i="9"/>
  <c r="K2089" i="9"/>
  <c r="X2088" i="9"/>
  <c r="W2088" i="9"/>
  <c r="U2088" i="9"/>
  <c r="T2088" i="9"/>
  <c r="R2088" i="9"/>
  <c r="Q2088" i="9"/>
  <c r="O2088" i="9"/>
  <c r="N2088" i="9"/>
  <c r="L2088" i="9"/>
  <c r="K2088" i="9"/>
  <c r="X2087" i="9"/>
  <c r="W2087" i="9"/>
  <c r="U2087" i="9"/>
  <c r="T2087" i="9"/>
  <c r="R2087" i="9"/>
  <c r="Q2087" i="9"/>
  <c r="O2087" i="9"/>
  <c r="N2087" i="9"/>
  <c r="L2087" i="9"/>
  <c r="G2087" i="9" s="1"/>
  <c r="K2087" i="9"/>
  <c r="X2086" i="9"/>
  <c r="W2086" i="9"/>
  <c r="U2086" i="9"/>
  <c r="T2086" i="9"/>
  <c r="R2086" i="9"/>
  <c r="Q2086" i="9"/>
  <c r="O2086" i="9"/>
  <c r="N2086" i="9"/>
  <c r="L2086" i="9"/>
  <c r="K2086" i="9"/>
  <c r="F2086" i="9" s="1"/>
  <c r="X2085" i="9"/>
  <c r="W2085" i="9"/>
  <c r="U2085" i="9"/>
  <c r="T2085" i="9"/>
  <c r="R2085" i="9"/>
  <c r="Q2085" i="9"/>
  <c r="O2085" i="9"/>
  <c r="N2085" i="9"/>
  <c r="L2085" i="9"/>
  <c r="K2085" i="9"/>
  <c r="X2084" i="9"/>
  <c r="W2084" i="9"/>
  <c r="U2084" i="9"/>
  <c r="T2084" i="9"/>
  <c r="R2084" i="9"/>
  <c r="Q2084" i="9"/>
  <c r="O2084" i="9"/>
  <c r="N2084" i="9"/>
  <c r="L2084" i="9"/>
  <c r="K2084" i="9"/>
  <c r="X2083" i="9"/>
  <c r="W2083" i="9"/>
  <c r="U2083" i="9"/>
  <c r="T2083" i="9"/>
  <c r="R2083" i="9"/>
  <c r="Q2083" i="9"/>
  <c r="O2083" i="9"/>
  <c r="N2083" i="9"/>
  <c r="L2083" i="9"/>
  <c r="K2083" i="9"/>
  <c r="X2082" i="9"/>
  <c r="W2082" i="9"/>
  <c r="U2082" i="9"/>
  <c r="T2082" i="9"/>
  <c r="R2082" i="9"/>
  <c r="Q2082" i="9"/>
  <c r="O2082" i="9"/>
  <c r="N2082" i="9"/>
  <c r="L2082" i="9"/>
  <c r="K2082" i="9"/>
  <c r="X2081" i="9"/>
  <c r="W2081" i="9"/>
  <c r="U2081" i="9"/>
  <c r="T2081" i="9"/>
  <c r="R2081" i="9"/>
  <c r="Q2081" i="9"/>
  <c r="O2081" i="9"/>
  <c r="N2081" i="9"/>
  <c r="L2081" i="9"/>
  <c r="K2081" i="9"/>
  <c r="X2080" i="9"/>
  <c r="W2080" i="9"/>
  <c r="U2080" i="9"/>
  <c r="T2080" i="9"/>
  <c r="R2080" i="9"/>
  <c r="Q2080" i="9"/>
  <c r="O2080" i="9"/>
  <c r="N2080" i="9"/>
  <c r="L2080" i="9"/>
  <c r="G2080" i="9" s="1"/>
  <c r="K2080" i="9"/>
  <c r="X2079" i="9"/>
  <c r="W2079" i="9"/>
  <c r="U2079" i="9"/>
  <c r="T2079" i="9"/>
  <c r="R2079" i="9"/>
  <c r="Q2079" i="9"/>
  <c r="O2079" i="9"/>
  <c r="N2079" i="9"/>
  <c r="L2079" i="9"/>
  <c r="K2079" i="9"/>
  <c r="F2079" i="9" s="1"/>
  <c r="X2078" i="9"/>
  <c r="W2078" i="9"/>
  <c r="U2078" i="9"/>
  <c r="T2078" i="9"/>
  <c r="R2078" i="9"/>
  <c r="Q2078" i="9"/>
  <c r="O2078" i="9"/>
  <c r="N2078" i="9"/>
  <c r="L2078" i="9"/>
  <c r="K2078" i="9"/>
  <c r="X2077" i="9"/>
  <c r="W2077" i="9"/>
  <c r="U2077" i="9"/>
  <c r="T2077" i="9"/>
  <c r="R2077" i="9"/>
  <c r="Q2077" i="9"/>
  <c r="O2077" i="9"/>
  <c r="N2077" i="9"/>
  <c r="L2077" i="9"/>
  <c r="K2077" i="9"/>
  <c r="X2076" i="9"/>
  <c r="W2076" i="9"/>
  <c r="U2076" i="9"/>
  <c r="T2076" i="9"/>
  <c r="R2076" i="9"/>
  <c r="Q2076" i="9"/>
  <c r="O2076" i="9"/>
  <c r="N2076" i="9"/>
  <c r="L2076" i="9"/>
  <c r="K2076" i="9"/>
  <c r="X2075" i="9"/>
  <c r="W2075" i="9"/>
  <c r="U2075" i="9"/>
  <c r="T2075" i="9"/>
  <c r="R2075" i="9"/>
  <c r="Q2075" i="9"/>
  <c r="O2075" i="9"/>
  <c r="N2075" i="9"/>
  <c r="L2075" i="9"/>
  <c r="G2075" i="9" s="1"/>
  <c r="K2075" i="9"/>
  <c r="X2074" i="9"/>
  <c r="W2074" i="9"/>
  <c r="U2074" i="9"/>
  <c r="T2074" i="9"/>
  <c r="R2074" i="9"/>
  <c r="Q2074" i="9"/>
  <c r="O2074" i="9"/>
  <c r="N2074" i="9"/>
  <c r="L2074" i="9"/>
  <c r="G2074" i="9" s="1"/>
  <c r="K2074" i="9"/>
  <c r="X2073" i="9"/>
  <c r="W2073" i="9"/>
  <c r="U2073" i="9"/>
  <c r="T2073" i="9"/>
  <c r="R2073" i="9"/>
  <c r="Q2073" i="9"/>
  <c r="O2073" i="9"/>
  <c r="N2073" i="9"/>
  <c r="L2073" i="9"/>
  <c r="G2073" i="9" s="1"/>
  <c r="K2073" i="9"/>
  <c r="X2072" i="9"/>
  <c r="W2072" i="9"/>
  <c r="U2072" i="9"/>
  <c r="T2072" i="9"/>
  <c r="R2072" i="9"/>
  <c r="Q2072" i="9"/>
  <c r="O2072" i="9"/>
  <c r="N2072" i="9"/>
  <c r="L2072" i="9"/>
  <c r="K2072" i="9"/>
  <c r="F2072" i="9" s="1"/>
  <c r="X2071" i="9"/>
  <c r="W2071" i="9"/>
  <c r="U2071" i="9"/>
  <c r="T2071" i="9"/>
  <c r="R2071" i="9"/>
  <c r="Q2071" i="9"/>
  <c r="O2071" i="9"/>
  <c r="N2071" i="9"/>
  <c r="L2071" i="9"/>
  <c r="K2071" i="9"/>
  <c r="X2070" i="9"/>
  <c r="W2070" i="9"/>
  <c r="U2070" i="9"/>
  <c r="T2070" i="9"/>
  <c r="R2070" i="9"/>
  <c r="Q2070" i="9"/>
  <c r="O2070" i="9"/>
  <c r="N2070" i="9"/>
  <c r="L2070" i="9"/>
  <c r="K2070" i="9"/>
  <c r="X2069" i="9"/>
  <c r="W2069" i="9"/>
  <c r="U2069" i="9"/>
  <c r="T2069" i="9"/>
  <c r="R2069" i="9"/>
  <c r="Q2069" i="9"/>
  <c r="O2069" i="9"/>
  <c r="N2069" i="9"/>
  <c r="L2069" i="9"/>
  <c r="G2069" i="9" s="1"/>
  <c r="K2069" i="9"/>
  <c r="X2068" i="9"/>
  <c r="W2068" i="9"/>
  <c r="U2068" i="9"/>
  <c r="T2068" i="9"/>
  <c r="R2068" i="9"/>
  <c r="Q2068" i="9"/>
  <c r="O2068" i="9"/>
  <c r="N2068" i="9"/>
  <c r="L2068" i="9"/>
  <c r="G2068" i="9" s="1"/>
  <c r="K2068" i="9"/>
  <c r="X2067" i="9"/>
  <c r="W2067" i="9"/>
  <c r="U2067" i="9"/>
  <c r="T2067" i="9"/>
  <c r="R2067" i="9"/>
  <c r="Q2067" i="9"/>
  <c r="O2067" i="9"/>
  <c r="N2067" i="9"/>
  <c r="L2067" i="9"/>
  <c r="K2067" i="9"/>
  <c r="F2067" i="9" s="1"/>
  <c r="X2066" i="9"/>
  <c r="W2066" i="9"/>
  <c r="U2066" i="9"/>
  <c r="T2066" i="9"/>
  <c r="R2066" i="9"/>
  <c r="Q2066" i="9"/>
  <c r="O2066" i="9"/>
  <c r="N2066" i="9"/>
  <c r="L2066" i="9"/>
  <c r="G2066" i="9" s="1"/>
  <c r="K2066" i="9"/>
  <c r="F2066" i="9" s="1"/>
  <c r="X2065" i="9"/>
  <c r="W2065" i="9"/>
  <c r="U2065" i="9"/>
  <c r="T2065" i="9"/>
  <c r="R2065" i="9"/>
  <c r="Q2065" i="9"/>
  <c r="O2065" i="9"/>
  <c r="N2065" i="9"/>
  <c r="L2065" i="9"/>
  <c r="G2065" i="9" s="1"/>
  <c r="K2065" i="9"/>
  <c r="F2065" i="9" s="1"/>
  <c r="X2064" i="9"/>
  <c r="W2064" i="9"/>
  <c r="U2064" i="9"/>
  <c r="T2064" i="9"/>
  <c r="R2064" i="9"/>
  <c r="Q2064" i="9"/>
  <c r="O2064" i="9"/>
  <c r="N2064" i="9"/>
  <c r="L2064" i="9"/>
  <c r="K2064" i="9"/>
  <c r="F2064" i="9" s="1"/>
  <c r="X2063" i="9"/>
  <c r="W2063" i="9"/>
  <c r="U2063" i="9"/>
  <c r="T2063" i="9"/>
  <c r="R2063" i="9"/>
  <c r="Q2063" i="9"/>
  <c r="O2063" i="9"/>
  <c r="N2063" i="9"/>
  <c r="L2063" i="9"/>
  <c r="K2063" i="9"/>
  <c r="X2062" i="9"/>
  <c r="W2062" i="9"/>
  <c r="U2062" i="9"/>
  <c r="T2062" i="9"/>
  <c r="R2062" i="9"/>
  <c r="Q2062" i="9"/>
  <c r="O2062" i="9"/>
  <c r="N2062" i="9"/>
  <c r="L2062" i="9"/>
  <c r="G2062" i="9" s="1"/>
  <c r="K2062" i="9"/>
  <c r="X2061" i="9"/>
  <c r="W2061" i="9"/>
  <c r="U2061" i="9"/>
  <c r="T2061" i="9"/>
  <c r="R2061" i="9"/>
  <c r="Q2061" i="9"/>
  <c r="O2061" i="9"/>
  <c r="N2061" i="9"/>
  <c r="L2061" i="9"/>
  <c r="G2061" i="9" s="1"/>
  <c r="K2061" i="9"/>
  <c r="X2060" i="9"/>
  <c r="W2060" i="9"/>
  <c r="U2060" i="9"/>
  <c r="T2060" i="9"/>
  <c r="R2060" i="9"/>
  <c r="Q2060" i="9"/>
  <c r="O2060" i="9"/>
  <c r="N2060" i="9"/>
  <c r="L2060" i="9"/>
  <c r="G2060" i="9" s="1"/>
  <c r="K2060" i="9"/>
  <c r="F2060" i="9" s="1"/>
  <c r="X2059" i="9"/>
  <c r="W2059" i="9"/>
  <c r="U2059" i="9"/>
  <c r="T2059" i="9"/>
  <c r="R2059" i="9"/>
  <c r="Q2059" i="9"/>
  <c r="O2059" i="9"/>
  <c r="N2059" i="9"/>
  <c r="L2059" i="9"/>
  <c r="K2059" i="9"/>
  <c r="F2059" i="9" s="1"/>
  <c r="X2058" i="9"/>
  <c r="W2058" i="9"/>
  <c r="U2058" i="9"/>
  <c r="T2058" i="9"/>
  <c r="R2058" i="9"/>
  <c r="Q2058" i="9"/>
  <c r="O2058" i="9"/>
  <c r="N2058" i="9"/>
  <c r="L2058" i="9"/>
  <c r="K2058" i="9"/>
  <c r="X2057" i="9"/>
  <c r="W2057" i="9"/>
  <c r="U2057" i="9"/>
  <c r="T2057" i="9"/>
  <c r="R2057" i="9"/>
  <c r="Q2057" i="9"/>
  <c r="O2057" i="9"/>
  <c r="N2057" i="9"/>
  <c r="L2057" i="9"/>
  <c r="G2057" i="9" s="1"/>
  <c r="K2057" i="9"/>
  <c r="X2056" i="9"/>
  <c r="W2056" i="9"/>
  <c r="U2056" i="9"/>
  <c r="T2056" i="9"/>
  <c r="R2056" i="9"/>
  <c r="Q2056" i="9"/>
  <c r="O2056" i="9"/>
  <c r="N2056" i="9"/>
  <c r="L2056" i="9"/>
  <c r="G2056" i="9" s="1"/>
  <c r="K2056" i="9"/>
  <c r="F2056" i="9" s="1"/>
  <c r="X2055" i="9"/>
  <c r="W2055" i="9"/>
  <c r="U2055" i="9"/>
  <c r="T2055" i="9"/>
  <c r="R2055" i="9"/>
  <c r="Q2055" i="9"/>
  <c r="O2055" i="9"/>
  <c r="N2055" i="9"/>
  <c r="L2055" i="9"/>
  <c r="K2055" i="9"/>
  <c r="F2055" i="9" s="1"/>
  <c r="X2054" i="9"/>
  <c r="W2054" i="9"/>
  <c r="U2054" i="9"/>
  <c r="T2054" i="9"/>
  <c r="R2054" i="9"/>
  <c r="Q2054" i="9"/>
  <c r="O2054" i="9"/>
  <c r="N2054" i="9"/>
  <c r="L2054" i="9"/>
  <c r="K2054" i="9"/>
  <c r="X2053" i="9"/>
  <c r="W2053" i="9"/>
  <c r="U2053" i="9"/>
  <c r="T2053" i="9"/>
  <c r="R2053" i="9"/>
  <c r="Q2053" i="9"/>
  <c r="O2053" i="9"/>
  <c r="N2053" i="9"/>
  <c r="L2053" i="9"/>
  <c r="K2053" i="9"/>
  <c r="X2052" i="9"/>
  <c r="W2052" i="9"/>
  <c r="U2052" i="9"/>
  <c r="T2052" i="9"/>
  <c r="R2052" i="9"/>
  <c r="Q2052" i="9"/>
  <c r="O2052" i="9"/>
  <c r="N2052" i="9"/>
  <c r="L2052" i="9"/>
  <c r="G2052" i="9" s="1"/>
  <c r="K2052" i="9"/>
  <c r="X2051" i="9"/>
  <c r="W2051" i="9"/>
  <c r="U2051" i="9"/>
  <c r="T2051" i="9"/>
  <c r="R2051" i="9"/>
  <c r="Q2051" i="9"/>
  <c r="O2051" i="9"/>
  <c r="N2051" i="9"/>
  <c r="L2051" i="9"/>
  <c r="G2051" i="9" s="1"/>
  <c r="K2051" i="9"/>
  <c r="F2051" i="9" s="1"/>
  <c r="X2050" i="9"/>
  <c r="W2050" i="9"/>
  <c r="U2050" i="9"/>
  <c r="T2050" i="9"/>
  <c r="R2050" i="9"/>
  <c r="Q2050" i="9"/>
  <c r="O2050" i="9"/>
  <c r="N2050" i="9"/>
  <c r="L2050" i="9"/>
  <c r="K2050" i="9"/>
  <c r="F2050" i="9" s="1"/>
  <c r="X2049" i="9"/>
  <c r="W2049" i="9"/>
  <c r="U2049" i="9"/>
  <c r="T2049" i="9"/>
  <c r="R2049" i="9"/>
  <c r="Q2049" i="9"/>
  <c r="O2049" i="9"/>
  <c r="N2049" i="9"/>
  <c r="L2049" i="9"/>
  <c r="K2049" i="9"/>
  <c r="X2048" i="9"/>
  <c r="W2048" i="9"/>
  <c r="U2048" i="9"/>
  <c r="T2048" i="9"/>
  <c r="R2048" i="9"/>
  <c r="Q2048" i="9"/>
  <c r="O2048" i="9"/>
  <c r="N2048" i="9"/>
  <c r="L2048" i="9"/>
  <c r="G2048" i="9" s="1"/>
  <c r="K2048" i="9"/>
  <c r="X2047" i="9"/>
  <c r="W2047" i="9"/>
  <c r="U2047" i="9"/>
  <c r="T2047" i="9"/>
  <c r="R2047" i="9"/>
  <c r="Q2047" i="9"/>
  <c r="O2047" i="9"/>
  <c r="N2047" i="9"/>
  <c r="L2047" i="9"/>
  <c r="G2047" i="9" s="1"/>
  <c r="K2047" i="9"/>
  <c r="F2047" i="9" s="1"/>
  <c r="X2046" i="9"/>
  <c r="W2046" i="9"/>
  <c r="U2046" i="9"/>
  <c r="T2046" i="9"/>
  <c r="R2046" i="9"/>
  <c r="Q2046" i="9"/>
  <c r="O2046" i="9"/>
  <c r="N2046" i="9"/>
  <c r="L2046" i="9"/>
  <c r="K2046" i="9"/>
  <c r="F2046" i="9" s="1"/>
  <c r="X2045" i="9"/>
  <c r="W2045" i="9"/>
  <c r="U2045" i="9"/>
  <c r="T2045" i="9"/>
  <c r="R2045" i="9"/>
  <c r="Q2045" i="9"/>
  <c r="O2045" i="9"/>
  <c r="N2045" i="9"/>
  <c r="L2045" i="9"/>
  <c r="K2045" i="9"/>
  <c r="X2044" i="9"/>
  <c r="W2044" i="9"/>
  <c r="U2044" i="9"/>
  <c r="T2044" i="9"/>
  <c r="R2044" i="9"/>
  <c r="Q2044" i="9"/>
  <c r="O2044" i="9"/>
  <c r="N2044" i="9"/>
  <c r="L2044" i="9"/>
  <c r="K2044" i="9"/>
  <c r="X2043" i="9"/>
  <c r="W2043" i="9"/>
  <c r="U2043" i="9"/>
  <c r="T2043" i="9"/>
  <c r="R2043" i="9"/>
  <c r="Q2043" i="9"/>
  <c r="O2043" i="9"/>
  <c r="N2043" i="9"/>
  <c r="L2043" i="9"/>
  <c r="G2043" i="9" s="1"/>
  <c r="K2043" i="9"/>
  <c r="X2042" i="9"/>
  <c r="W2042" i="9"/>
  <c r="U2042" i="9"/>
  <c r="T2042" i="9"/>
  <c r="R2042" i="9"/>
  <c r="Q2042" i="9"/>
  <c r="O2042" i="9"/>
  <c r="N2042" i="9"/>
  <c r="L2042" i="9"/>
  <c r="K2042" i="9"/>
  <c r="F2042" i="9" s="1"/>
  <c r="X2041" i="9"/>
  <c r="W2041" i="9"/>
  <c r="U2041" i="9"/>
  <c r="T2041" i="9"/>
  <c r="R2041" i="9"/>
  <c r="Q2041" i="9"/>
  <c r="O2041" i="9"/>
  <c r="N2041" i="9"/>
  <c r="L2041" i="9"/>
  <c r="K2041" i="9"/>
  <c r="X2040" i="9"/>
  <c r="W2040" i="9"/>
  <c r="U2040" i="9"/>
  <c r="T2040" i="9"/>
  <c r="R2040" i="9"/>
  <c r="Q2040" i="9"/>
  <c r="O2040" i="9"/>
  <c r="N2040" i="9"/>
  <c r="L2040" i="9"/>
  <c r="K2040" i="9"/>
  <c r="X2039" i="9"/>
  <c r="W2039" i="9"/>
  <c r="U2039" i="9"/>
  <c r="T2039" i="9"/>
  <c r="R2039" i="9"/>
  <c r="Q2039" i="9"/>
  <c r="O2039" i="9"/>
  <c r="N2039" i="9"/>
  <c r="L2039" i="9"/>
  <c r="K2039" i="9"/>
  <c r="X2038" i="9"/>
  <c r="W2038" i="9"/>
  <c r="U2038" i="9"/>
  <c r="T2038" i="9"/>
  <c r="R2038" i="9"/>
  <c r="Q2038" i="9"/>
  <c r="O2038" i="9"/>
  <c r="N2038" i="9"/>
  <c r="L2038" i="9"/>
  <c r="G2038" i="9" s="1"/>
  <c r="K2038" i="9"/>
  <c r="X2037" i="9"/>
  <c r="W2037" i="9"/>
  <c r="U2037" i="9"/>
  <c r="T2037" i="9"/>
  <c r="R2037" i="9"/>
  <c r="Q2037" i="9"/>
  <c r="O2037" i="9"/>
  <c r="N2037" i="9"/>
  <c r="L2037" i="9"/>
  <c r="G2037" i="9" s="1"/>
  <c r="K2037" i="9"/>
  <c r="X2036" i="9"/>
  <c r="W2036" i="9"/>
  <c r="U2036" i="9"/>
  <c r="T2036" i="9"/>
  <c r="R2036" i="9"/>
  <c r="Q2036" i="9"/>
  <c r="O2036" i="9"/>
  <c r="N2036" i="9"/>
  <c r="L2036" i="9"/>
  <c r="K2036" i="9"/>
  <c r="F2036" i="9" s="1"/>
  <c r="X2035" i="9"/>
  <c r="W2035" i="9"/>
  <c r="U2035" i="9"/>
  <c r="T2035" i="9"/>
  <c r="R2035" i="9"/>
  <c r="Q2035" i="9"/>
  <c r="O2035" i="9"/>
  <c r="N2035" i="9"/>
  <c r="L2035" i="9"/>
  <c r="K2035" i="9"/>
  <c r="X2034" i="9"/>
  <c r="W2034" i="9"/>
  <c r="U2034" i="9"/>
  <c r="T2034" i="9"/>
  <c r="R2034" i="9"/>
  <c r="Q2034" i="9"/>
  <c r="O2034" i="9"/>
  <c r="N2034" i="9"/>
  <c r="L2034" i="9"/>
  <c r="K2034" i="9"/>
  <c r="X2033" i="9"/>
  <c r="W2033" i="9"/>
  <c r="U2033" i="9"/>
  <c r="T2033" i="9"/>
  <c r="R2033" i="9"/>
  <c r="Q2033" i="9"/>
  <c r="O2033" i="9"/>
  <c r="N2033" i="9"/>
  <c r="L2033" i="9"/>
  <c r="G2033" i="9" s="1"/>
  <c r="K2033" i="9"/>
  <c r="X2032" i="9"/>
  <c r="W2032" i="9"/>
  <c r="U2032" i="9"/>
  <c r="T2032" i="9"/>
  <c r="R2032" i="9"/>
  <c r="Q2032" i="9"/>
  <c r="O2032" i="9"/>
  <c r="N2032" i="9"/>
  <c r="L2032" i="9"/>
  <c r="K2032" i="9"/>
  <c r="F2032" i="9" s="1"/>
  <c r="X2031" i="9"/>
  <c r="W2031" i="9"/>
  <c r="U2031" i="9"/>
  <c r="T2031" i="9"/>
  <c r="R2031" i="9"/>
  <c r="Q2031" i="9"/>
  <c r="O2031" i="9"/>
  <c r="N2031" i="9"/>
  <c r="L2031" i="9"/>
  <c r="K2031" i="9"/>
  <c r="X2030" i="9"/>
  <c r="W2030" i="9"/>
  <c r="U2030" i="9"/>
  <c r="T2030" i="9"/>
  <c r="R2030" i="9"/>
  <c r="Q2030" i="9"/>
  <c r="O2030" i="9"/>
  <c r="N2030" i="9"/>
  <c r="L2030" i="9"/>
  <c r="K2030" i="9"/>
  <c r="X2029" i="9"/>
  <c r="W2029" i="9"/>
  <c r="U2029" i="9"/>
  <c r="T2029" i="9"/>
  <c r="R2029" i="9"/>
  <c r="Q2029" i="9"/>
  <c r="O2029" i="9"/>
  <c r="N2029" i="9"/>
  <c r="L2029" i="9"/>
  <c r="G2029" i="9" s="1"/>
  <c r="K2029" i="9"/>
  <c r="X2028" i="9"/>
  <c r="W2028" i="9"/>
  <c r="U2028" i="9"/>
  <c r="T2028" i="9"/>
  <c r="R2028" i="9"/>
  <c r="Q2028" i="9"/>
  <c r="O2028" i="9"/>
  <c r="N2028" i="9"/>
  <c r="L2028" i="9"/>
  <c r="K2028" i="9"/>
  <c r="F2028" i="9" s="1"/>
  <c r="X2027" i="9"/>
  <c r="W2027" i="9"/>
  <c r="U2027" i="9"/>
  <c r="T2027" i="9"/>
  <c r="R2027" i="9"/>
  <c r="Q2027" i="9"/>
  <c r="O2027" i="9"/>
  <c r="N2027" i="9"/>
  <c r="L2027" i="9"/>
  <c r="K2027" i="9"/>
  <c r="X2026" i="9"/>
  <c r="W2026" i="9"/>
  <c r="U2026" i="9"/>
  <c r="T2026" i="9"/>
  <c r="R2026" i="9"/>
  <c r="Q2026" i="9"/>
  <c r="O2026" i="9"/>
  <c r="N2026" i="9"/>
  <c r="L2026" i="9"/>
  <c r="K2026" i="9"/>
  <c r="X2025" i="9"/>
  <c r="W2025" i="9"/>
  <c r="U2025" i="9"/>
  <c r="T2025" i="9"/>
  <c r="R2025" i="9"/>
  <c r="Q2025" i="9"/>
  <c r="O2025" i="9"/>
  <c r="N2025" i="9"/>
  <c r="L2025" i="9"/>
  <c r="G2025" i="9" s="1"/>
  <c r="K2025" i="9"/>
  <c r="X2024" i="9"/>
  <c r="W2024" i="9"/>
  <c r="U2024" i="9"/>
  <c r="T2024" i="9"/>
  <c r="R2024" i="9"/>
  <c r="Q2024" i="9"/>
  <c r="O2024" i="9"/>
  <c r="N2024" i="9"/>
  <c r="L2024" i="9"/>
  <c r="K2024" i="9"/>
  <c r="F2024" i="9" s="1"/>
  <c r="X2023" i="9"/>
  <c r="W2023" i="9"/>
  <c r="U2023" i="9"/>
  <c r="T2023" i="9"/>
  <c r="R2023" i="9"/>
  <c r="Q2023" i="9"/>
  <c r="O2023" i="9"/>
  <c r="N2023" i="9"/>
  <c r="L2023" i="9"/>
  <c r="K2023" i="9"/>
  <c r="X2022" i="9"/>
  <c r="W2022" i="9"/>
  <c r="U2022" i="9"/>
  <c r="T2022" i="9"/>
  <c r="R2022" i="9"/>
  <c r="Q2022" i="9"/>
  <c r="O2022" i="9"/>
  <c r="N2022" i="9"/>
  <c r="L2022" i="9"/>
  <c r="K2022" i="9"/>
  <c r="X2021" i="9"/>
  <c r="W2021" i="9"/>
  <c r="U2021" i="9"/>
  <c r="T2021" i="9"/>
  <c r="R2021" i="9"/>
  <c r="Q2021" i="9"/>
  <c r="O2021" i="9"/>
  <c r="N2021" i="9"/>
  <c r="L2021" i="9"/>
  <c r="K2021" i="9"/>
  <c r="X2020" i="9"/>
  <c r="W2020" i="9"/>
  <c r="U2020" i="9"/>
  <c r="T2020" i="9"/>
  <c r="R2020" i="9"/>
  <c r="Q2020" i="9"/>
  <c r="O2020" i="9"/>
  <c r="N2020" i="9"/>
  <c r="L2020" i="9"/>
  <c r="G2020" i="9" s="1"/>
  <c r="K2020" i="9"/>
  <c r="X2019" i="9"/>
  <c r="W2019" i="9"/>
  <c r="U2019" i="9"/>
  <c r="T2019" i="9"/>
  <c r="R2019" i="9"/>
  <c r="Q2019" i="9"/>
  <c r="O2019" i="9"/>
  <c r="N2019" i="9"/>
  <c r="L2019" i="9"/>
  <c r="K2019" i="9"/>
  <c r="F2019" i="9" s="1"/>
  <c r="X2018" i="9"/>
  <c r="W2018" i="9"/>
  <c r="U2018" i="9"/>
  <c r="T2018" i="9"/>
  <c r="R2018" i="9"/>
  <c r="Q2018" i="9"/>
  <c r="O2018" i="9"/>
  <c r="N2018" i="9"/>
  <c r="L2018" i="9"/>
  <c r="K2018" i="9"/>
  <c r="X2017" i="9"/>
  <c r="W2017" i="9"/>
  <c r="U2017" i="9"/>
  <c r="T2017" i="9"/>
  <c r="R2017" i="9"/>
  <c r="Q2017" i="9"/>
  <c r="O2017" i="9"/>
  <c r="N2017" i="9"/>
  <c r="L2017" i="9"/>
  <c r="K2017" i="9"/>
  <c r="X2016" i="9"/>
  <c r="W2016" i="9"/>
  <c r="U2016" i="9"/>
  <c r="T2016" i="9"/>
  <c r="R2016" i="9"/>
  <c r="Q2016" i="9"/>
  <c r="O2016" i="9"/>
  <c r="N2016" i="9"/>
  <c r="L2016" i="9"/>
  <c r="G2016" i="9" s="1"/>
  <c r="K2016" i="9"/>
  <c r="X2015" i="9"/>
  <c r="W2015" i="9"/>
  <c r="U2015" i="9"/>
  <c r="T2015" i="9"/>
  <c r="R2015" i="9"/>
  <c r="Q2015" i="9"/>
  <c r="O2015" i="9"/>
  <c r="N2015" i="9"/>
  <c r="L2015" i="9"/>
  <c r="K2015" i="9"/>
  <c r="F2015" i="9" s="1"/>
  <c r="X2014" i="9"/>
  <c r="W2014" i="9"/>
  <c r="U2014" i="9"/>
  <c r="T2014" i="9"/>
  <c r="R2014" i="9"/>
  <c r="Q2014" i="9"/>
  <c r="O2014" i="9"/>
  <c r="N2014" i="9"/>
  <c r="L2014" i="9"/>
  <c r="K2014" i="9"/>
  <c r="X2013" i="9"/>
  <c r="W2013" i="9"/>
  <c r="U2013" i="9"/>
  <c r="T2013" i="9"/>
  <c r="R2013" i="9"/>
  <c r="Q2013" i="9"/>
  <c r="O2013" i="9"/>
  <c r="N2013" i="9"/>
  <c r="L2013" i="9"/>
  <c r="K2013" i="9"/>
  <c r="X2012" i="9"/>
  <c r="W2012" i="9"/>
  <c r="U2012" i="9"/>
  <c r="T2012" i="9"/>
  <c r="R2012" i="9"/>
  <c r="Q2012" i="9"/>
  <c r="O2012" i="9"/>
  <c r="N2012" i="9"/>
  <c r="L2012" i="9"/>
  <c r="K2012" i="9"/>
  <c r="X2011" i="9"/>
  <c r="W2011" i="9"/>
  <c r="U2011" i="9"/>
  <c r="T2011" i="9"/>
  <c r="R2011" i="9"/>
  <c r="Q2011" i="9"/>
  <c r="O2011" i="9"/>
  <c r="N2011" i="9"/>
  <c r="L2011" i="9"/>
  <c r="G2011" i="9" s="1"/>
  <c r="K2011" i="9"/>
  <c r="X2010" i="9"/>
  <c r="W2010" i="9"/>
  <c r="U2010" i="9"/>
  <c r="T2010" i="9"/>
  <c r="R2010" i="9"/>
  <c r="Q2010" i="9"/>
  <c r="O2010" i="9"/>
  <c r="N2010" i="9"/>
  <c r="L2010" i="9"/>
  <c r="K2010" i="9"/>
  <c r="F2010" i="9" s="1"/>
  <c r="X2009" i="9"/>
  <c r="W2009" i="9"/>
  <c r="U2009" i="9"/>
  <c r="T2009" i="9"/>
  <c r="R2009" i="9"/>
  <c r="Q2009" i="9"/>
  <c r="O2009" i="9"/>
  <c r="N2009" i="9"/>
  <c r="L2009" i="9"/>
  <c r="K2009" i="9"/>
  <c r="X2008" i="9"/>
  <c r="W2008" i="9"/>
  <c r="U2008" i="9"/>
  <c r="T2008" i="9"/>
  <c r="R2008" i="9"/>
  <c r="Q2008" i="9"/>
  <c r="O2008" i="9"/>
  <c r="N2008" i="9"/>
  <c r="L2008" i="9"/>
  <c r="K2008" i="9"/>
  <c r="X2007" i="9"/>
  <c r="W2007" i="9"/>
  <c r="U2007" i="9"/>
  <c r="T2007" i="9"/>
  <c r="R2007" i="9"/>
  <c r="Q2007" i="9"/>
  <c r="O2007" i="9"/>
  <c r="N2007" i="9"/>
  <c r="L2007" i="9"/>
  <c r="G2007" i="9" s="1"/>
  <c r="K2007" i="9"/>
  <c r="X2006" i="9"/>
  <c r="W2006" i="9"/>
  <c r="U2006" i="9"/>
  <c r="T2006" i="9"/>
  <c r="R2006" i="9"/>
  <c r="Q2006" i="9"/>
  <c r="O2006" i="9"/>
  <c r="N2006" i="9"/>
  <c r="L2006" i="9"/>
  <c r="K2006" i="9"/>
  <c r="F2006" i="9" s="1"/>
  <c r="X2005" i="9"/>
  <c r="W2005" i="9"/>
  <c r="U2005" i="9"/>
  <c r="T2005" i="9"/>
  <c r="R2005" i="9"/>
  <c r="Q2005" i="9"/>
  <c r="O2005" i="9"/>
  <c r="N2005" i="9"/>
  <c r="L2005" i="9"/>
  <c r="G2005" i="9" s="1"/>
  <c r="K2005" i="9"/>
  <c r="F2005" i="9" s="1"/>
  <c r="X2004" i="9"/>
  <c r="W2004" i="9"/>
  <c r="U2004" i="9"/>
  <c r="T2004" i="9"/>
  <c r="R2004" i="9"/>
  <c r="Q2004" i="9"/>
  <c r="O2004" i="9"/>
  <c r="N2004" i="9"/>
  <c r="L2004" i="9"/>
  <c r="K2004" i="9"/>
  <c r="F2004" i="9" s="1"/>
  <c r="X2003" i="9"/>
  <c r="W2003" i="9"/>
  <c r="U2003" i="9"/>
  <c r="T2003" i="9"/>
  <c r="R2003" i="9"/>
  <c r="Q2003" i="9"/>
  <c r="O2003" i="9"/>
  <c r="N2003" i="9"/>
  <c r="L2003" i="9"/>
  <c r="K2003" i="9"/>
  <c r="X2002" i="9"/>
  <c r="W2002" i="9"/>
  <c r="U2002" i="9"/>
  <c r="T2002" i="9"/>
  <c r="R2002" i="9"/>
  <c r="Q2002" i="9"/>
  <c r="O2002" i="9"/>
  <c r="N2002" i="9"/>
  <c r="L2002" i="9"/>
  <c r="G2002" i="9" s="1"/>
  <c r="K2002" i="9"/>
  <c r="X2001" i="9"/>
  <c r="W2001" i="9"/>
  <c r="U2001" i="9"/>
  <c r="T2001" i="9"/>
  <c r="R2001" i="9"/>
  <c r="Q2001" i="9"/>
  <c r="O2001" i="9"/>
  <c r="N2001" i="9"/>
  <c r="L2001" i="9"/>
  <c r="G2001" i="9" s="1"/>
  <c r="K2001" i="9"/>
  <c r="F2001" i="9" s="1"/>
  <c r="X2000" i="9"/>
  <c r="W2000" i="9"/>
  <c r="U2000" i="9"/>
  <c r="T2000" i="9"/>
  <c r="R2000" i="9"/>
  <c r="Q2000" i="9"/>
  <c r="O2000" i="9"/>
  <c r="N2000" i="9"/>
  <c r="L2000" i="9"/>
  <c r="K2000" i="9"/>
  <c r="F2000" i="9" s="1"/>
  <c r="X1999" i="9"/>
  <c r="W1999" i="9"/>
  <c r="U1999" i="9"/>
  <c r="T1999" i="9"/>
  <c r="R1999" i="9"/>
  <c r="Q1999" i="9"/>
  <c r="O1999" i="9"/>
  <c r="N1999" i="9"/>
  <c r="L1999" i="9"/>
  <c r="K1999" i="9"/>
  <c r="X1998" i="9"/>
  <c r="W1998" i="9"/>
  <c r="U1998" i="9"/>
  <c r="T1998" i="9"/>
  <c r="R1998" i="9"/>
  <c r="Q1998" i="9"/>
  <c r="F1998" i="9" s="1"/>
  <c r="O1998" i="9"/>
  <c r="N1998" i="9"/>
  <c r="L1998" i="9"/>
  <c r="G1998" i="9" s="1"/>
  <c r="K1998" i="9"/>
  <c r="X1997" i="9"/>
  <c r="W1997" i="9"/>
  <c r="U1997" i="9"/>
  <c r="T1997" i="9"/>
  <c r="R1997" i="9"/>
  <c r="Q1997" i="9"/>
  <c r="O1997" i="9"/>
  <c r="N1997" i="9"/>
  <c r="L1997" i="9"/>
  <c r="G1997" i="9" s="1"/>
  <c r="K1997" i="9"/>
  <c r="X1996" i="9"/>
  <c r="W1996" i="9"/>
  <c r="U1996" i="9"/>
  <c r="T1996" i="9"/>
  <c r="R1996" i="9"/>
  <c r="Q1996" i="9"/>
  <c r="O1996" i="9"/>
  <c r="N1996" i="9"/>
  <c r="L1996" i="9"/>
  <c r="G1996" i="9" s="1"/>
  <c r="K1996" i="9"/>
  <c r="F1996" i="9" s="1"/>
  <c r="X1995" i="9"/>
  <c r="W1995" i="9"/>
  <c r="U1995" i="9"/>
  <c r="T1995" i="9"/>
  <c r="R1995" i="9"/>
  <c r="Q1995" i="9"/>
  <c r="O1995" i="9"/>
  <c r="N1995" i="9"/>
  <c r="L1995" i="9"/>
  <c r="K1995" i="9"/>
  <c r="F1995" i="9" s="1"/>
  <c r="X1994" i="9"/>
  <c r="W1994" i="9"/>
  <c r="U1994" i="9"/>
  <c r="T1994" i="9"/>
  <c r="R1994" i="9"/>
  <c r="Q1994" i="9"/>
  <c r="O1994" i="9"/>
  <c r="N1994" i="9"/>
  <c r="L1994" i="9"/>
  <c r="K1994" i="9"/>
  <c r="X1993" i="9"/>
  <c r="W1993" i="9"/>
  <c r="U1993" i="9"/>
  <c r="T1993" i="9"/>
  <c r="R1993" i="9"/>
  <c r="Q1993" i="9"/>
  <c r="O1993" i="9"/>
  <c r="N1993" i="9"/>
  <c r="L1993" i="9"/>
  <c r="G1993" i="9" s="1"/>
  <c r="K1993" i="9"/>
  <c r="F1993" i="9" s="1"/>
  <c r="X1992" i="9"/>
  <c r="W1992" i="9"/>
  <c r="U1992" i="9"/>
  <c r="T1992" i="9"/>
  <c r="R1992" i="9"/>
  <c r="Q1992" i="9"/>
  <c r="O1992" i="9"/>
  <c r="N1992" i="9"/>
  <c r="L1992" i="9"/>
  <c r="G1992" i="9" s="1"/>
  <c r="K1992" i="9"/>
  <c r="F1992" i="9" s="1"/>
  <c r="X1991" i="9"/>
  <c r="W1991" i="9"/>
  <c r="U1991" i="9"/>
  <c r="T1991" i="9"/>
  <c r="R1991" i="9"/>
  <c r="Q1991" i="9"/>
  <c r="O1991" i="9"/>
  <c r="N1991" i="9"/>
  <c r="L1991" i="9"/>
  <c r="K1991" i="9"/>
  <c r="F1991" i="9" s="1"/>
  <c r="X1990" i="9"/>
  <c r="W1990" i="9"/>
  <c r="U1990" i="9"/>
  <c r="T1990" i="9"/>
  <c r="R1990" i="9"/>
  <c r="Q1990" i="9"/>
  <c r="O1990" i="9"/>
  <c r="N1990" i="9"/>
  <c r="L1990" i="9"/>
  <c r="K1990" i="9"/>
  <c r="X1989" i="9"/>
  <c r="W1989" i="9"/>
  <c r="U1989" i="9"/>
  <c r="T1989" i="9"/>
  <c r="R1989" i="9"/>
  <c r="Q1989" i="9"/>
  <c r="O1989" i="9"/>
  <c r="N1989" i="9"/>
  <c r="L1989" i="9"/>
  <c r="G1989" i="9" s="1"/>
  <c r="K1989" i="9"/>
  <c r="X1988" i="9"/>
  <c r="W1988" i="9"/>
  <c r="U1988" i="9"/>
  <c r="T1988" i="9"/>
  <c r="R1988" i="9"/>
  <c r="Q1988" i="9"/>
  <c r="O1988" i="9"/>
  <c r="N1988" i="9"/>
  <c r="L1988" i="9"/>
  <c r="G1988" i="9" s="1"/>
  <c r="K1988" i="9"/>
  <c r="F1988" i="9" s="1"/>
  <c r="X1987" i="9"/>
  <c r="W1987" i="9"/>
  <c r="U1987" i="9"/>
  <c r="T1987" i="9"/>
  <c r="R1987" i="9"/>
  <c r="Q1987" i="9"/>
  <c r="O1987" i="9"/>
  <c r="N1987" i="9"/>
  <c r="L1987" i="9"/>
  <c r="K1987" i="9"/>
  <c r="F1987" i="9" s="1"/>
  <c r="X1986" i="9"/>
  <c r="W1986" i="9"/>
  <c r="U1986" i="9"/>
  <c r="T1986" i="9"/>
  <c r="R1986" i="9"/>
  <c r="Q1986" i="9"/>
  <c r="O1986" i="9"/>
  <c r="N1986" i="9"/>
  <c r="L1986" i="9"/>
  <c r="K1986" i="9"/>
  <c r="X1985" i="9"/>
  <c r="W1985" i="9"/>
  <c r="U1985" i="9"/>
  <c r="T1985" i="9"/>
  <c r="R1985" i="9"/>
  <c r="Q1985" i="9"/>
  <c r="O1985" i="9"/>
  <c r="N1985" i="9"/>
  <c r="L1985" i="9"/>
  <c r="G1985" i="9" s="1"/>
  <c r="K1985" i="9"/>
  <c r="X1984" i="9"/>
  <c r="W1984" i="9"/>
  <c r="U1984" i="9"/>
  <c r="T1984" i="9"/>
  <c r="R1984" i="9"/>
  <c r="Q1984" i="9"/>
  <c r="O1984" i="9"/>
  <c r="N1984" i="9"/>
  <c r="L1984" i="9"/>
  <c r="G1984" i="9" s="1"/>
  <c r="K1984" i="9"/>
  <c r="F1984" i="9" s="1"/>
  <c r="X1983" i="9"/>
  <c r="W1983" i="9"/>
  <c r="U1983" i="9"/>
  <c r="T1983" i="9"/>
  <c r="R1983" i="9"/>
  <c r="Q1983" i="9"/>
  <c r="O1983" i="9"/>
  <c r="N1983" i="9"/>
  <c r="L1983" i="9"/>
  <c r="K1983" i="9"/>
  <c r="F1983" i="9" s="1"/>
  <c r="X1982" i="9"/>
  <c r="W1982" i="9"/>
  <c r="U1982" i="9"/>
  <c r="T1982" i="9"/>
  <c r="R1982" i="9"/>
  <c r="Q1982" i="9"/>
  <c r="O1982" i="9"/>
  <c r="N1982" i="9"/>
  <c r="L1982" i="9"/>
  <c r="K1982" i="9"/>
  <c r="X1981" i="9"/>
  <c r="W1981" i="9"/>
  <c r="U1981" i="9"/>
  <c r="T1981" i="9"/>
  <c r="R1981" i="9"/>
  <c r="Q1981" i="9"/>
  <c r="O1981" i="9"/>
  <c r="N1981" i="9"/>
  <c r="L1981" i="9"/>
  <c r="K1981" i="9"/>
  <c r="X1980" i="9"/>
  <c r="W1980" i="9"/>
  <c r="U1980" i="9"/>
  <c r="T1980" i="9"/>
  <c r="R1980" i="9"/>
  <c r="Q1980" i="9"/>
  <c r="O1980" i="9"/>
  <c r="N1980" i="9"/>
  <c r="L1980" i="9"/>
  <c r="G1980" i="9" s="1"/>
  <c r="K1980" i="9"/>
  <c r="X1979" i="9"/>
  <c r="W1979" i="9"/>
  <c r="U1979" i="9"/>
  <c r="T1979" i="9"/>
  <c r="R1979" i="9"/>
  <c r="Q1979" i="9"/>
  <c r="O1979" i="9"/>
  <c r="N1979" i="9"/>
  <c r="L1979" i="9"/>
  <c r="G1979" i="9" s="1"/>
  <c r="K1979" i="9"/>
  <c r="F1979" i="9" s="1"/>
  <c r="X1978" i="9"/>
  <c r="W1978" i="9"/>
  <c r="U1978" i="9"/>
  <c r="T1978" i="9"/>
  <c r="R1978" i="9"/>
  <c r="Q1978" i="9"/>
  <c r="O1978" i="9"/>
  <c r="N1978" i="9"/>
  <c r="L1978" i="9"/>
  <c r="K1978" i="9"/>
  <c r="F1978" i="9" s="1"/>
  <c r="X1977" i="9"/>
  <c r="W1977" i="9"/>
  <c r="U1977" i="9"/>
  <c r="T1977" i="9"/>
  <c r="R1977" i="9"/>
  <c r="Q1977" i="9"/>
  <c r="O1977" i="9"/>
  <c r="N1977" i="9"/>
  <c r="L1977" i="9"/>
  <c r="K1977" i="9"/>
  <c r="X1976" i="9"/>
  <c r="W1976" i="9"/>
  <c r="U1976" i="9"/>
  <c r="T1976" i="9"/>
  <c r="R1976" i="9"/>
  <c r="Q1976" i="9"/>
  <c r="F1976" i="9" s="1"/>
  <c r="O1976" i="9"/>
  <c r="N1976" i="9"/>
  <c r="L1976" i="9"/>
  <c r="G1976" i="9" s="1"/>
  <c r="K1976" i="9"/>
  <c r="X1975" i="9"/>
  <c r="W1975" i="9"/>
  <c r="U1975" i="9"/>
  <c r="T1975" i="9"/>
  <c r="R1975" i="9"/>
  <c r="Q1975" i="9"/>
  <c r="O1975" i="9"/>
  <c r="N1975" i="9"/>
  <c r="L1975" i="9"/>
  <c r="G1975" i="9" s="1"/>
  <c r="K1975" i="9"/>
  <c r="X1974" i="9"/>
  <c r="W1974" i="9"/>
  <c r="U1974" i="9"/>
  <c r="T1974" i="9"/>
  <c r="R1974" i="9"/>
  <c r="Q1974" i="9"/>
  <c r="O1974" i="9"/>
  <c r="N1974" i="9"/>
  <c r="L1974" i="9"/>
  <c r="G1974" i="9" s="1"/>
  <c r="K1974" i="9"/>
  <c r="F1974" i="9" s="1"/>
  <c r="X1973" i="9"/>
  <c r="W1973" i="9"/>
  <c r="U1973" i="9"/>
  <c r="T1973" i="9"/>
  <c r="R1973" i="9"/>
  <c r="Q1973" i="9"/>
  <c r="O1973" i="9"/>
  <c r="N1973" i="9"/>
  <c r="L1973" i="9"/>
  <c r="G1973" i="9" s="1"/>
  <c r="K1973" i="9"/>
  <c r="F1973" i="9" s="1"/>
  <c r="X1972" i="9"/>
  <c r="W1972" i="9"/>
  <c r="U1972" i="9"/>
  <c r="T1972" i="9"/>
  <c r="R1972" i="9"/>
  <c r="Q1972" i="9"/>
  <c r="O1972" i="9"/>
  <c r="N1972" i="9"/>
  <c r="L1972" i="9"/>
  <c r="K1972" i="9"/>
  <c r="F1972" i="9" s="1"/>
  <c r="X1971" i="9"/>
  <c r="W1971" i="9"/>
  <c r="U1971" i="9"/>
  <c r="T1971" i="9"/>
  <c r="R1971" i="9"/>
  <c r="Q1971" i="9"/>
  <c r="O1971" i="9"/>
  <c r="N1971" i="9"/>
  <c r="L1971" i="9"/>
  <c r="K1971" i="9"/>
  <c r="X1970" i="9"/>
  <c r="W1970" i="9"/>
  <c r="U1970" i="9"/>
  <c r="T1970" i="9"/>
  <c r="R1970" i="9"/>
  <c r="Q1970" i="9"/>
  <c r="O1970" i="9"/>
  <c r="N1970" i="9"/>
  <c r="L1970" i="9"/>
  <c r="G1970" i="9" s="1"/>
  <c r="K1970" i="9"/>
  <c r="X1969" i="9"/>
  <c r="W1969" i="9"/>
  <c r="U1969" i="9"/>
  <c r="T1969" i="9"/>
  <c r="R1969" i="9"/>
  <c r="Q1969" i="9"/>
  <c r="O1969" i="9"/>
  <c r="N1969" i="9"/>
  <c r="L1969" i="9"/>
  <c r="G1969" i="9" s="1"/>
  <c r="K1969" i="9"/>
  <c r="F1969" i="9" s="1"/>
  <c r="X1968" i="9"/>
  <c r="W1968" i="9"/>
  <c r="U1968" i="9"/>
  <c r="T1968" i="9"/>
  <c r="R1968" i="9"/>
  <c r="Q1968" i="9"/>
  <c r="O1968" i="9"/>
  <c r="G1968" i="9" s="1"/>
  <c r="N1968" i="9"/>
  <c r="L1968" i="9"/>
  <c r="K1968" i="9"/>
  <c r="F1968" i="9" s="1"/>
  <c r="X1967" i="9"/>
  <c r="W1967" i="9"/>
  <c r="U1967" i="9"/>
  <c r="T1967" i="9"/>
  <c r="R1967" i="9"/>
  <c r="Q1967" i="9"/>
  <c r="O1967" i="9"/>
  <c r="N1967" i="9"/>
  <c r="L1967" i="9"/>
  <c r="K1967" i="9"/>
  <c r="X1966" i="9"/>
  <c r="W1966" i="9"/>
  <c r="U1966" i="9"/>
  <c r="T1966" i="9"/>
  <c r="R1966" i="9"/>
  <c r="Q1966" i="9"/>
  <c r="O1966" i="9"/>
  <c r="N1966" i="9"/>
  <c r="L1966" i="9"/>
  <c r="G1966" i="9" s="1"/>
  <c r="K1966" i="9"/>
  <c r="X1965" i="9"/>
  <c r="W1965" i="9"/>
  <c r="U1965" i="9"/>
  <c r="T1965" i="9"/>
  <c r="R1965" i="9"/>
  <c r="Q1965" i="9"/>
  <c r="O1965" i="9"/>
  <c r="N1965" i="9"/>
  <c r="L1965" i="9"/>
  <c r="G1965" i="9" s="1"/>
  <c r="K1965" i="9"/>
  <c r="X1964" i="9"/>
  <c r="W1964" i="9"/>
  <c r="U1964" i="9"/>
  <c r="T1964" i="9"/>
  <c r="R1964" i="9"/>
  <c r="Q1964" i="9"/>
  <c r="O1964" i="9"/>
  <c r="N1964" i="9"/>
  <c r="L1964" i="9"/>
  <c r="G1964" i="9" s="1"/>
  <c r="K1964" i="9"/>
  <c r="F1964" i="9" s="1"/>
  <c r="X1963" i="9"/>
  <c r="W1963" i="9"/>
  <c r="U1963" i="9"/>
  <c r="T1963" i="9"/>
  <c r="R1963" i="9"/>
  <c r="Q1963" i="9"/>
  <c r="O1963" i="9"/>
  <c r="N1963" i="9"/>
  <c r="L1963" i="9"/>
  <c r="K1963" i="9"/>
  <c r="F1963" i="9" s="1"/>
  <c r="X1962" i="9"/>
  <c r="W1962" i="9"/>
  <c r="U1962" i="9"/>
  <c r="T1962" i="9"/>
  <c r="R1962" i="9"/>
  <c r="Q1962" i="9"/>
  <c r="O1962" i="9"/>
  <c r="N1962" i="9"/>
  <c r="L1962" i="9"/>
  <c r="K1962" i="9"/>
  <c r="X1961" i="9"/>
  <c r="W1961" i="9"/>
  <c r="U1961" i="9"/>
  <c r="T1961" i="9"/>
  <c r="R1961" i="9"/>
  <c r="Q1961" i="9"/>
  <c r="O1961" i="9"/>
  <c r="N1961" i="9"/>
  <c r="L1961" i="9"/>
  <c r="G1961" i="9" s="1"/>
  <c r="K1961" i="9"/>
  <c r="X1960" i="9"/>
  <c r="W1960" i="9"/>
  <c r="U1960" i="9"/>
  <c r="T1960" i="9"/>
  <c r="R1960" i="9"/>
  <c r="Q1960" i="9"/>
  <c r="O1960" i="9"/>
  <c r="N1960" i="9"/>
  <c r="L1960" i="9"/>
  <c r="G1960" i="9" s="1"/>
  <c r="K1960" i="9"/>
  <c r="F1960" i="9" s="1"/>
  <c r="X1959" i="9"/>
  <c r="W1959" i="9"/>
  <c r="U1959" i="9"/>
  <c r="T1959" i="9"/>
  <c r="R1959" i="9"/>
  <c r="Q1959" i="9"/>
  <c r="O1959" i="9"/>
  <c r="N1959" i="9"/>
  <c r="L1959" i="9"/>
  <c r="K1959" i="9"/>
  <c r="F1959" i="9" s="1"/>
  <c r="X1958" i="9"/>
  <c r="W1958" i="9"/>
  <c r="U1958" i="9"/>
  <c r="T1958" i="9"/>
  <c r="R1958" i="9"/>
  <c r="Q1958" i="9"/>
  <c r="O1958" i="9"/>
  <c r="N1958" i="9"/>
  <c r="L1958" i="9"/>
  <c r="K1958" i="9"/>
  <c r="X1957" i="9"/>
  <c r="W1957" i="9"/>
  <c r="U1957" i="9"/>
  <c r="T1957" i="9"/>
  <c r="R1957" i="9"/>
  <c r="Q1957" i="9"/>
  <c r="O1957" i="9"/>
  <c r="N1957" i="9"/>
  <c r="L1957" i="9"/>
  <c r="K1957" i="9"/>
  <c r="X1956" i="9"/>
  <c r="W1956" i="9"/>
  <c r="U1956" i="9"/>
  <c r="T1956" i="9"/>
  <c r="R1956" i="9"/>
  <c r="Q1956" i="9"/>
  <c r="O1956" i="9"/>
  <c r="N1956" i="9"/>
  <c r="L1956" i="9"/>
  <c r="G1956" i="9" s="1"/>
  <c r="K1956" i="9"/>
  <c r="X1955" i="9"/>
  <c r="W1955" i="9"/>
  <c r="U1955" i="9"/>
  <c r="T1955" i="9"/>
  <c r="R1955" i="9"/>
  <c r="Q1955" i="9"/>
  <c r="O1955" i="9"/>
  <c r="N1955" i="9"/>
  <c r="L1955" i="9"/>
  <c r="G1955" i="9" s="1"/>
  <c r="K1955" i="9"/>
  <c r="F1955" i="9" s="1"/>
  <c r="X1954" i="9"/>
  <c r="W1954" i="9"/>
  <c r="U1954" i="9"/>
  <c r="T1954" i="9"/>
  <c r="R1954" i="9"/>
  <c r="Q1954" i="9"/>
  <c r="O1954" i="9"/>
  <c r="N1954" i="9"/>
  <c r="L1954" i="9"/>
  <c r="K1954" i="9"/>
  <c r="F1954" i="9" s="1"/>
  <c r="X1953" i="9"/>
  <c r="W1953" i="9"/>
  <c r="U1953" i="9"/>
  <c r="T1953" i="9"/>
  <c r="R1953" i="9"/>
  <c r="Q1953" i="9"/>
  <c r="O1953" i="9"/>
  <c r="N1953" i="9"/>
  <c r="L1953" i="9"/>
  <c r="K1953" i="9"/>
  <c r="X1952" i="9"/>
  <c r="W1952" i="9"/>
  <c r="U1952" i="9"/>
  <c r="T1952" i="9"/>
  <c r="R1952" i="9"/>
  <c r="Q1952" i="9"/>
  <c r="O1952" i="9"/>
  <c r="N1952" i="9"/>
  <c r="L1952" i="9"/>
  <c r="G1952" i="9" s="1"/>
  <c r="K1952" i="9"/>
  <c r="X1951" i="9"/>
  <c r="W1951" i="9"/>
  <c r="U1951" i="9"/>
  <c r="T1951" i="9"/>
  <c r="R1951" i="9"/>
  <c r="Q1951" i="9"/>
  <c r="O1951" i="9"/>
  <c r="N1951" i="9"/>
  <c r="L1951" i="9"/>
  <c r="G1951" i="9" s="1"/>
  <c r="K1951" i="9"/>
  <c r="F1951" i="9" s="1"/>
  <c r="X1950" i="9"/>
  <c r="W1950" i="9"/>
  <c r="U1950" i="9"/>
  <c r="T1950" i="9"/>
  <c r="R1950" i="9"/>
  <c r="Q1950" i="9"/>
  <c r="O1950" i="9"/>
  <c r="N1950" i="9"/>
  <c r="L1950" i="9"/>
  <c r="K1950" i="9"/>
  <c r="F1950" i="9" s="1"/>
  <c r="X1949" i="9"/>
  <c r="W1949" i="9"/>
  <c r="U1949" i="9"/>
  <c r="T1949" i="9"/>
  <c r="R1949" i="9"/>
  <c r="Q1949" i="9"/>
  <c r="O1949" i="9"/>
  <c r="N1949" i="9"/>
  <c r="L1949" i="9"/>
  <c r="K1949" i="9"/>
  <c r="X1948" i="9"/>
  <c r="W1948" i="9"/>
  <c r="U1948" i="9"/>
  <c r="T1948" i="9"/>
  <c r="R1948" i="9"/>
  <c r="Q1948" i="9"/>
  <c r="O1948" i="9"/>
  <c r="N1948" i="9"/>
  <c r="L1948" i="9"/>
  <c r="K1948" i="9"/>
  <c r="X1947" i="9"/>
  <c r="W1947" i="9"/>
  <c r="U1947" i="9"/>
  <c r="T1947" i="9"/>
  <c r="R1947" i="9"/>
  <c r="Q1947" i="9"/>
  <c r="O1947" i="9"/>
  <c r="N1947" i="9"/>
  <c r="L1947" i="9"/>
  <c r="G1947" i="9" s="1"/>
  <c r="K1947" i="9"/>
  <c r="X1946" i="9"/>
  <c r="W1946" i="9"/>
  <c r="U1946" i="9"/>
  <c r="T1946" i="9"/>
  <c r="R1946" i="9"/>
  <c r="Q1946" i="9"/>
  <c r="O1946" i="9"/>
  <c r="N1946" i="9"/>
  <c r="L1946" i="9"/>
  <c r="K1946" i="9"/>
  <c r="F1946" i="9" s="1"/>
  <c r="X1945" i="9"/>
  <c r="W1945" i="9"/>
  <c r="U1945" i="9"/>
  <c r="T1945" i="9"/>
  <c r="R1945" i="9"/>
  <c r="Q1945" i="9"/>
  <c r="O1945" i="9"/>
  <c r="N1945" i="9"/>
  <c r="L1945" i="9"/>
  <c r="K1945" i="9"/>
  <c r="X1944" i="9"/>
  <c r="W1944" i="9"/>
  <c r="U1944" i="9"/>
  <c r="T1944" i="9"/>
  <c r="R1944" i="9"/>
  <c r="Q1944" i="9"/>
  <c r="O1944" i="9"/>
  <c r="N1944" i="9"/>
  <c r="L1944" i="9"/>
  <c r="K1944" i="9"/>
  <c r="X1943" i="9"/>
  <c r="W1943" i="9"/>
  <c r="U1943" i="9"/>
  <c r="T1943" i="9"/>
  <c r="R1943" i="9"/>
  <c r="Q1943" i="9"/>
  <c r="O1943" i="9"/>
  <c r="N1943" i="9"/>
  <c r="L1943" i="9"/>
  <c r="G1943" i="9" s="1"/>
  <c r="K1943" i="9"/>
  <c r="X1942" i="9"/>
  <c r="W1942" i="9"/>
  <c r="U1942" i="9"/>
  <c r="T1942" i="9"/>
  <c r="R1942" i="9"/>
  <c r="Q1942" i="9"/>
  <c r="O1942" i="9"/>
  <c r="N1942" i="9"/>
  <c r="L1942" i="9"/>
  <c r="K1942" i="9"/>
  <c r="F1942" i="9" s="1"/>
  <c r="X1941" i="9"/>
  <c r="W1941" i="9"/>
  <c r="U1941" i="9"/>
  <c r="T1941" i="9"/>
  <c r="R1941" i="9"/>
  <c r="Q1941" i="9"/>
  <c r="O1941" i="9"/>
  <c r="N1941" i="9"/>
  <c r="L1941" i="9"/>
  <c r="K1941" i="9"/>
  <c r="F1941" i="9" s="1"/>
  <c r="X1940" i="9"/>
  <c r="W1940" i="9"/>
  <c r="U1940" i="9"/>
  <c r="T1940" i="9"/>
  <c r="R1940" i="9"/>
  <c r="Q1940" i="9"/>
  <c r="O1940" i="9"/>
  <c r="N1940" i="9"/>
  <c r="L1940" i="9"/>
  <c r="K1940" i="9"/>
  <c r="X1939" i="9"/>
  <c r="W1939" i="9"/>
  <c r="U1939" i="9"/>
  <c r="T1939" i="9"/>
  <c r="R1939" i="9"/>
  <c r="Q1939" i="9"/>
  <c r="O1939" i="9"/>
  <c r="N1939" i="9"/>
  <c r="L1939" i="9"/>
  <c r="K1939" i="9"/>
  <c r="X1938" i="9"/>
  <c r="W1938" i="9"/>
  <c r="U1938" i="9"/>
  <c r="T1938" i="9"/>
  <c r="R1938" i="9"/>
  <c r="Q1938" i="9"/>
  <c r="O1938" i="9"/>
  <c r="N1938" i="9"/>
  <c r="L1938" i="9"/>
  <c r="G1938" i="9" s="1"/>
  <c r="K1938" i="9"/>
  <c r="X1937" i="9"/>
  <c r="W1937" i="9"/>
  <c r="U1937" i="9"/>
  <c r="T1937" i="9"/>
  <c r="R1937" i="9"/>
  <c r="Q1937" i="9"/>
  <c r="O1937" i="9"/>
  <c r="N1937" i="9"/>
  <c r="L1937" i="9"/>
  <c r="K1937" i="9"/>
  <c r="F1937" i="9" s="1"/>
  <c r="X1936" i="9"/>
  <c r="W1936" i="9"/>
  <c r="U1936" i="9"/>
  <c r="T1936" i="9"/>
  <c r="R1936" i="9"/>
  <c r="Q1936" i="9"/>
  <c r="O1936" i="9"/>
  <c r="N1936" i="9"/>
  <c r="L1936" i="9"/>
  <c r="K1936" i="9"/>
  <c r="X1935" i="9"/>
  <c r="W1935" i="9"/>
  <c r="U1935" i="9"/>
  <c r="T1935" i="9"/>
  <c r="R1935" i="9"/>
  <c r="Q1935" i="9"/>
  <c r="O1935" i="9"/>
  <c r="N1935" i="9"/>
  <c r="L1935" i="9"/>
  <c r="K1935" i="9"/>
  <c r="X1934" i="9"/>
  <c r="W1934" i="9"/>
  <c r="U1934" i="9"/>
  <c r="T1934" i="9"/>
  <c r="R1934" i="9"/>
  <c r="Q1934" i="9"/>
  <c r="O1934" i="9"/>
  <c r="N1934" i="9"/>
  <c r="L1934" i="9"/>
  <c r="G1934" i="9" s="1"/>
  <c r="K1934" i="9"/>
  <c r="X1933" i="9"/>
  <c r="W1933" i="9"/>
  <c r="U1933" i="9"/>
  <c r="T1933" i="9"/>
  <c r="R1933" i="9"/>
  <c r="Q1933" i="9"/>
  <c r="O1933" i="9"/>
  <c r="N1933" i="9"/>
  <c r="L1933" i="9"/>
  <c r="G1933" i="9" s="1"/>
  <c r="K1933" i="9"/>
  <c r="X1932" i="9"/>
  <c r="W1932" i="9"/>
  <c r="U1932" i="9"/>
  <c r="T1932" i="9"/>
  <c r="R1932" i="9"/>
  <c r="Q1932" i="9"/>
  <c r="O1932" i="9"/>
  <c r="N1932" i="9"/>
  <c r="L1932" i="9"/>
  <c r="K1932" i="9"/>
  <c r="F1932" i="9" s="1"/>
  <c r="X1931" i="9"/>
  <c r="W1931" i="9"/>
  <c r="U1931" i="9"/>
  <c r="T1931" i="9"/>
  <c r="R1931" i="9"/>
  <c r="Q1931" i="9"/>
  <c r="O1931" i="9"/>
  <c r="N1931" i="9"/>
  <c r="L1931" i="9"/>
  <c r="K1931" i="9"/>
  <c r="X1930" i="9"/>
  <c r="W1930" i="9"/>
  <c r="U1930" i="9"/>
  <c r="T1930" i="9"/>
  <c r="R1930" i="9"/>
  <c r="Q1930" i="9"/>
  <c r="O1930" i="9"/>
  <c r="N1930" i="9"/>
  <c r="L1930" i="9"/>
  <c r="K1930" i="9"/>
  <c r="X1929" i="9"/>
  <c r="W1929" i="9"/>
  <c r="U1929" i="9"/>
  <c r="T1929" i="9"/>
  <c r="R1929" i="9"/>
  <c r="Q1929" i="9"/>
  <c r="O1929" i="9"/>
  <c r="N1929" i="9"/>
  <c r="L1929" i="9"/>
  <c r="G1929" i="9" s="1"/>
  <c r="K1929" i="9"/>
  <c r="X1928" i="9"/>
  <c r="W1928" i="9"/>
  <c r="U1928" i="9"/>
  <c r="T1928" i="9"/>
  <c r="R1928" i="9"/>
  <c r="Q1928" i="9"/>
  <c r="O1928" i="9"/>
  <c r="N1928" i="9"/>
  <c r="L1928" i="9"/>
  <c r="K1928" i="9"/>
  <c r="F1928" i="9" s="1"/>
  <c r="X1927" i="9"/>
  <c r="W1927" i="9"/>
  <c r="U1927" i="9"/>
  <c r="T1927" i="9"/>
  <c r="R1927" i="9"/>
  <c r="Q1927" i="9"/>
  <c r="O1927" i="9"/>
  <c r="N1927" i="9"/>
  <c r="L1927" i="9"/>
  <c r="K1927" i="9"/>
  <c r="X1926" i="9"/>
  <c r="W1926" i="9"/>
  <c r="U1926" i="9"/>
  <c r="T1926" i="9"/>
  <c r="R1926" i="9"/>
  <c r="Q1926" i="9"/>
  <c r="O1926" i="9"/>
  <c r="N1926" i="9"/>
  <c r="L1926" i="9"/>
  <c r="K1926" i="9"/>
  <c r="X1925" i="9"/>
  <c r="W1925" i="9"/>
  <c r="U1925" i="9"/>
  <c r="T1925" i="9"/>
  <c r="R1925" i="9"/>
  <c r="Q1925" i="9"/>
  <c r="O1925" i="9"/>
  <c r="N1925" i="9"/>
  <c r="L1925" i="9"/>
  <c r="K1925" i="9"/>
  <c r="X1924" i="9"/>
  <c r="W1924" i="9"/>
  <c r="U1924" i="9"/>
  <c r="T1924" i="9"/>
  <c r="R1924" i="9"/>
  <c r="Q1924" i="9"/>
  <c r="O1924" i="9"/>
  <c r="N1924" i="9"/>
  <c r="L1924" i="9"/>
  <c r="G1924" i="9" s="1"/>
  <c r="K1924" i="9"/>
  <c r="X1923" i="9"/>
  <c r="W1923" i="9"/>
  <c r="U1923" i="9"/>
  <c r="T1923" i="9"/>
  <c r="R1923" i="9"/>
  <c r="Q1923" i="9"/>
  <c r="O1923" i="9"/>
  <c r="N1923" i="9"/>
  <c r="L1923" i="9"/>
  <c r="K1923" i="9"/>
  <c r="F1923" i="9" s="1"/>
  <c r="X1922" i="9"/>
  <c r="W1922" i="9"/>
  <c r="U1922" i="9"/>
  <c r="T1922" i="9"/>
  <c r="R1922" i="9"/>
  <c r="Q1922" i="9"/>
  <c r="O1922" i="9"/>
  <c r="N1922" i="9"/>
  <c r="L1922" i="9"/>
  <c r="K1922" i="9"/>
  <c r="X1921" i="9"/>
  <c r="W1921" i="9"/>
  <c r="U1921" i="9"/>
  <c r="T1921" i="9"/>
  <c r="R1921" i="9"/>
  <c r="Q1921" i="9"/>
  <c r="O1921" i="9"/>
  <c r="N1921" i="9"/>
  <c r="L1921" i="9"/>
  <c r="K1921" i="9"/>
  <c r="X1920" i="9"/>
  <c r="W1920" i="9"/>
  <c r="U1920" i="9"/>
  <c r="T1920" i="9"/>
  <c r="R1920" i="9"/>
  <c r="Q1920" i="9"/>
  <c r="O1920" i="9"/>
  <c r="N1920" i="9"/>
  <c r="L1920" i="9"/>
  <c r="G1920" i="9" s="1"/>
  <c r="K1920" i="9"/>
  <c r="X1919" i="9"/>
  <c r="W1919" i="9"/>
  <c r="U1919" i="9"/>
  <c r="T1919" i="9"/>
  <c r="R1919" i="9"/>
  <c r="Q1919" i="9"/>
  <c r="O1919" i="9"/>
  <c r="N1919" i="9"/>
  <c r="L1919" i="9"/>
  <c r="K1919" i="9"/>
  <c r="F1919" i="9" s="1"/>
  <c r="X1918" i="9"/>
  <c r="W1918" i="9"/>
  <c r="U1918" i="9"/>
  <c r="T1918" i="9"/>
  <c r="R1918" i="9"/>
  <c r="Q1918" i="9"/>
  <c r="O1918" i="9"/>
  <c r="N1918" i="9"/>
  <c r="L1918" i="9"/>
  <c r="K1918" i="9"/>
  <c r="X1917" i="9"/>
  <c r="W1917" i="9"/>
  <c r="U1917" i="9"/>
  <c r="T1917" i="9"/>
  <c r="R1917" i="9"/>
  <c r="Q1917" i="9"/>
  <c r="O1917" i="9"/>
  <c r="N1917" i="9"/>
  <c r="L1917" i="9"/>
  <c r="K1917" i="9"/>
  <c r="F1917" i="9" s="1"/>
  <c r="X1916" i="9"/>
  <c r="W1916" i="9"/>
  <c r="U1916" i="9"/>
  <c r="T1916" i="9"/>
  <c r="R1916" i="9"/>
  <c r="Q1916" i="9"/>
  <c r="O1916" i="9"/>
  <c r="N1916" i="9"/>
  <c r="L1916" i="9"/>
  <c r="K1916" i="9"/>
  <c r="X1915" i="9"/>
  <c r="W1915" i="9"/>
  <c r="U1915" i="9"/>
  <c r="T1915" i="9"/>
  <c r="R1915" i="9"/>
  <c r="Q1915" i="9"/>
  <c r="O1915" i="9"/>
  <c r="N1915" i="9"/>
  <c r="L1915" i="9"/>
  <c r="G1915" i="9" s="1"/>
  <c r="K1915" i="9"/>
  <c r="X1914" i="9"/>
  <c r="W1914" i="9"/>
  <c r="U1914" i="9"/>
  <c r="T1914" i="9"/>
  <c r="R1914" i="9"/>
  <c r="Q1914" i="9"/>
  <c r="O1914" i="9"/>
  <c r="N1914" i="9"/>
  <c r="L1914" i="9"/>
  <c r="G1914" i="9" s="1"/>
  <c r="K1914" i="9"/>
  <c r="F1914" i="9" s="1"/>
  <c r="X1913" i="9"/>
  <c r="W1913" i="9"/>
  <c r="U1913" i="9"/>
  <c r="T1913" i="9"/>
  <c r="R1913" i="9"/>
  <c r="Q1913" i="9"/>
  <c r="O1913" i="9"/>
  <c r="N1913" i="9"/>
  <c r="L1913" i="9"/>
  <c r="K1913" i="9"/>
  <c r="F1913" i="9" s="1"/>
  <c r="X1912" i="9"/>
  <c r="W1912" i="9"/>
  <c r="U1912" i="9"/>
  <c r="T1912" i="9"/>
  <c r="R1912" i="9"/>
  <c r="Q1912" i="9"/>
  <c r="O1912" i="9"/>
  <c r="N1912" i="9"/>
  <c r="L1912" i="9"/>
  <c r="K1912" i="9"/>
  <c r="X1911" i="9"/>
  <c r="W1911" i="9"/>
  <c r="U1911" i="9"/>
  <c r="T1911" i="9"/>
  <c r="R1911" i="9"/>
  <c r="Q1911" i="9"/>
  <c r="O1911" i="9"/>
  <c r="N1911" i="9"/>
  <c r="L1911" i="9"/>
  <c r="K1911" i="9"/>
  <c r="X1910" i="9"/>
  <c r="W1910" i="9"/>
  <c r="U1910" i="9"/>
  <c r="T1910" i="9"/>
  <c r="R1910" i="9"/>
  <c r="Q1910" i="9"/>
  <c r="O1910" i="9"/>
  <c r="N1910" i="9"/>
  <c r="L1910" i="9"/>
  <c r="G1910" i="9" s="1"/>
  <c r="K1910" i="9"/>
  <c r="X1909" i="9"/>
  <c r="W1909" i="9"/>
  <c r="U1909" i="9"/>
  <c r="T1909" i="9"/>
  <c r="R1909" i="9"/>
  <c r="Q1909" i="9"/>
  <c r="O1909" i="9"/>
  <c r="N1909" i="9"/>
  <c r="L1909" i="9"/>
  <c r="G1909" i="9" s="1"/>
  <c r="K1909" i="9"/>
  <c r="X1908" i="9"/>
  <c r="W1908" i="9"/>
  <c r="U1908" i="9"/>
  <c r="T1908" i="9"/>
  <c r="R1908" i="9"/>
  <c r="Q1908" i="9"/>
  <c r="O1908" i="9"/>
  <c r="N1908" i="9"/>
  <c r="L1908" i="9"/>
  <c r="G1908" i="9" s="1"/>
  <c r="K1908" i="9"/>
  <c r="F1908" i="9" s="1"/>
  <c r="X1907" i="9"/>
  <c r="W1907" i="9"/>
  <c r="U1907" i="9"/>
  <c r="T1907" i="9"/>
  <c r="R1907" i="9"/>
  <c r="Q1907" i="9"/>
  <c r="O1907" i="9"/>
  <c r="N1907" i="9"/>
  <c r="L1907" i="9"/>
  <c r="K1907" i="9"/>
  <c r="F1907" i="9" s="1"/>
  <c r="X1906" i="9"/>
  <c r="W1906" i="9"/>
  <c r="U1906" i="9"/>
  <c r="T1906" i="9"/>
  <c r="R1906" i="9"/>
  <c r="Q1906" i="9"/>
  <c r="O1906" i="9"/>
  <c r="N1906" i="9"/>
  <c r="L1906" i="9"/>
  <c r="K1906" i="9"/>
  <c r="X1905" i="9"/>
  <c r="W1905" i="9"/>
  <c r="U1905" i="9"/>
  <c r="T1905" i="9"/>
  <c r="R1905" i="9"/>
  <c r="Q1905" i="9"/>
  <c r="O1905" i="9"/>
  <c r="N1905" i="9"/>
  <c r="L1905" i="9"/>
  <c r="G1905" i="9" s="1"/>
  <c r="K1905" i="9"/>
  <c r="X1904" i="9"/>
  <c r="W1904" i="9"/>
  <c r="U1904" i="9"/>
  <c r="T1904" i="9"/>
  <c r="R1904" i="9"/>
  <c r="Q1904" i="9"/>
  <c r="O1904" i="9"/>
  <c r="N1904" i="9"/>
  <c r="L1904" i="9"/>
  <c r="G1904" i="9" s="1"/>
  <c r="K1904" i="9"/>
  <c r="F1904" i="9" s="1"/>
  <c r="X1903" i="9"/>
  <c r="W1903" i="9"/>
  <c r="U1903" i="9"/>
  <c r="T1903" i="9"/>
  <c r="R1903" i="9"/>
  <c r="Q1903" i="9"/>
  <c r="O1903" i="9"/>
  <c r="N1903" i="9"/>
  <c r="L1903" i="9"/>
  <c r="G1903" i="9" s="1"/>
  <c r="K1903" i="9"/>
  <c r="F1903" i="9" s="1"/>
  <c r="X1902" i="9"/>
  <c r="W1902" i="9"/>
  <c r="U1902" i="9"/>
  <c r="T1902" i="9"/>
  <c r="R1902" i="9"/>
  <c r="Q1902" i="9"/>
  <c r="O1902" i="9"/>
  <c r="N1902" i="9"/>
  <c r="L1902" i="9"/>
  <c r="K1902" i="9"/>
  <c r="F1902" i="9" s="1"/>
  <c r="X1901" i="9"/>
  <c r="W1901" i="9"/>
  <c r="U1901" i="9"/>
  <c r="T1901" i="9"/>
  <c r="R1901" i="9"/>
  <c r="Q1901" i="9"/>
  <c r="O1901" i="9"/>
  <c r="N1901" i="9"/>
  <c r="L1901" i="9"/>
  <c r="K1901" i="9"/>
  <c r="X1900" i="9"/>
  <c r="W1900" i="9"/>
  <c r="U1900" i="9"/>
  <c r="T1900" i="9"/>
  <c r="R1900" i="9"/>
  <c r="Q1900" i="9"/>
  <c r="O1900" i="9"/>
  <c r="N1900" i="9"/>
  <c r="L1900" i="9"/>
  <c r="K1900" i="9"/>
  <c r="X1899" i="9"/>
  <c r="W1899" i="9"/>
  <c r="U1899" i="9"/>
  <c r="T1899" i="9"/>
  <c r="R1899" i="9"/>
  <c r="Q1899" i="9"/>
  <c r="O1899" i="9"/>
  <c r="N1899" i="9"/>
  <c r="L1899" i="9"/>
  <c r="G1899" i="9" s="1"/>
  <c r="K1899" i="9"/>
  <c r="X1898" i="9"/>
  <c r="W1898" i="9"/>
  <c r="U1898" i="9"/>
  <c r="T1898" i="9"/>
  <c r="R1898" i="9"/>
  <c r="Q1898" i="9"/>
  <c r="O1898" i="9"/>
  <c r="N1898" i="9"/>
  <c r="L1898" i="9"/>
  <c r="K1898" i="9"/>
  <c r="F1898" i="9" s="1"/>
  <c r="X1897" i="9"/>
  <c r="W1897" i="9"/>
  <c r="U1897" i="9"/>
  <c r="T1897" i="9"/>
  <c r="R1897" i="9"/>
  <c r="Q1897" i="9"/>
  <c r="O1897" i="9"/>
  <c r="N1897" i="9"/>
  <c r="L1897" i="9"/>
  <c r="K1897" i="9"/>
  <c r="X1896" i="9"/>
  <c r="W1896" i="9"/>
  <c r="U1896" i="9"/>
  <c r="T1896" i="9"/>
  <c r="R1896" i="9"/>
  <c r="Q1896" i="9"/>
  <c r="O1896" i="9"/>
  <c r="N1896" i="9"/>
  <c r="L1896" i="9"/>
  <c r="K1896" i="9"/>
  <c r="X1895" i="9"/>
  <c r="W1895" i="9"/>
  <c r="U1895" i="9"/>
  <c r="T1895" i="9"/>
  <c r="R1895" i="9"/>
  <c r="Q1895" i="9"/>
  <c r="O1895" i="9"/>
  <c r="N1895" i="9"/>
  <c r="L1895" i="9"/>
  <c r="G1895" i="9" s="1"/>
  <c r="K1895" i="9"/>
  <c r="X1894" i="9"/>
  <c r="W1894" i="9"/>
  <c r="U1894" i="9"/>
  <c r="T1894" i="9"/>
  <c r="R1894" i="9"/>
  <c r="Q1894" i="9"/>
  <c r="O1894" i="9"/>
  <c r="N1894" i="9"/>
  <c r="L1894" i="9"/>
  <c r="K1894" i="9"/>
  <c r="F1894" i="9" s="1"/>
  <c r="X1893" i="9"/>
  <c r="W1893" i="9"/>
  <c r="U1893" i="9"/>
  <c r="T1893" i="9"/>
  <c r="R1893" i="9"/>
  <c r="Q1893" i="9"/>
  <c r="O1893" i="9"/>
  <c r="N1893" i="9"/>
  <c r="L1893" i="9"/>
  <c r="K1893" i="9"/>
  <c r="F1893" i="9" s="1"/>
  <c r="X1892" i="9"/>
  <c r="W1892" i="9"/>
  <c r="U1892" i="9"/>
  <c r="T1892" i="9"/>
  <c r="R1892" i="9"/>
  <c r="Q1892" i="9"/>
  <c r="O1892" i="9"/>
  <c r="N1892" i="9"/>
  <c r="L1892" i="9"/>
  <c r="K1892" i="9"/>
  <c r="X1891" i="9"/>
  <c r="W1891" i="9"/>
  <c r="U1891" i="9"/>
  <c r="T1891" i="9"/>
  <c r="R1891" i="9"/>
  <c r="Q1891" i="9"/>
  <c r="O1891" i="9"/>
  <c r="N1891" i="9"/>
  <c r="L1891" i="9"/>
  <c r="K1891" i="9"/>
  <c r="X1890" i="9"/>
  <c r="W1890" i="9"/>
  <c r="U1890" i="9"/>
  <c r="T1890" i="9"/>
  <c r="R1890" i="9"/>
  <c r="Q1890" i="9"/>
  <c r="O1890" i="9"/>
  <c r="N1890" i="9"/>
  <c r="L1890" i="9"/>
  <c r="G1890" i="9" s="1"/>
  <c r="K1890" i="9"/>
  <c r="X1889" i="9"/>
  <c r="W1889" i="9"/>
  <c r="U1889" i="9"/>
  <c r="T1889" i="9"/>
  <c r="R1889" i="9"/>
  <c r="Q1889" i="9"/>
  <c r="O1889" i="9"/>
  <c r="N1889" i="9"/>
  <c r="L1889" i="9"/>
  <c r="K1889" i="9"/>
  <c r="F1889" i="9" s="1"/>
  <c r="X1888" i="9"/>
  <c r="W1888" i="9"/>
  <c r="U1888" i="9"/>
  <c r="T1888" i="9"/>
  <c r="R1888" i="9"/>
  <c r="Q1888" i="9"/>
  <c r="O1888" i="9"/>
  <c r="N1888" i="9"/>
  <c r="L1888" i="9"/>
  <c r="K1888" i="9"/>
  <c r="X1887" i="9"/>
  <c r="W1887" i="9"/>
  <c r="U1887" i="9"/>
  <c r="T1887" i="9"/>
  <c r="R1887" i="9"/>
  <c r="Q1887" i="9"/>
  <c r="O1887" i="9"/>
  <c r="N1887" i="9"/>
  <c r="L1887" i="9"/>
  <c r="K1887" i="9"/>
  <c r="X1886" i="9"/>
  <c r="W1886" i="9"/>
  <c r="U1886" i="9"/>
  <c r="T1886" i="9"/>
  <c r="R1886" i="9"/>
  <c r="Q1886" i="9"/>
  <c r="O1886" i="9"/>
  <c r="N1886" i="9"/>
  <c r="L1886" i="9"/>
  <c r="G1886" i="9" s="1"/>
  <c r="K1886" i="9"/>
  <c r="X1885" i="9"/>
  <c r="W1885" i="9"/>
  <c r="U1885" i="9"/>
  <c r="T1885" i="9"/>
  <c r="R1885" i="9"/>
  <c r="Q1885" i="9"/>
  <c r="O1885" i="9"/>
  <c r="N1885" i="9"/>
  <c r="L1885" i="9"/>
  <c r="G1885" i="9" s="1"/>
  <c r="K1885" i="9"/>
  <c r="X1884" i="9"/>
  <c r="W1884" i="9"/>
  <c r="U1884" i="9"/>
  <c r="T1884" i="9"/>
  <c r="R1884" i="9"/>
  <c r="Q1884" i="9"/>
  <c r="O1884" i="9"/>
  <c r="N1884" i="9"/>
  <c r="L1884" i="9"/>
  <c r="K1884" i="9"/>
  <c r="F1884" i="9" s="1"/>
  <c r="X1883" i="9"/>
  <c r="W1883" i="9"/>
  <c r="U1883" i="9"/>
  <c r="T1883" i="9"/>
  <c r="R1883" i="9"/>
  <c r="Q1883" i="9"/>
  <c r="O1883" i="9"/>
  <c r="G1883" i="9" s="1"/>
  <c r="N1883" i="9"/>
  <c r="L1883" i="9"/>
  <c r="K1883" i="9"/>
  <c r="X1882" i="9"/>
  <c r="W1882" i="9"/>
  <c r="U1882" i="9"/>
  <c r="T1882" i="9"/>
  <c r="R1882" i="9"/>
  <c r="Q1882" i="9"/>
  <c r="O1882" i="9"/>
  <c r="N1882" i="9"/>
  <c r="L1882" i="9"/>
  <c r="K1882" i="9"/>
  <c r="X1881" i="9"/>
  <c r="W1881" i="9"/>
  <c r="U1881" i="9"/>
  <c r="T1881" i="9"/>
  <c r="R1881" i="9"/>
  <c r="Q1881" i="9"/>
  <c r="O1881" i="9"/>
  <c r="N1881" i="9"/>
  <c r="L1881" i="9"/>
  <c r="G1881" i="9" s="1"/>
  <c r="K1881" i="9"/>
  <c r="X1880" i="9"/>
  <c r="W1880" i="9"/>
  <c r="U1880" i="9"/>
  <c r="T1880" i="9"/>
  <c r="R1880" i="9"/>
  <c r="Q1880" i="9"/>
  <c r="O1880" i="9"/>
  <c r="N1880" i="9"/>
  <c r="L1880" i="9"/>
  <c r="K1880" i="9"/>
  <c r="F1880" i="9" s="1"/>
  <c r="X1879" i="9"/>
  <c r="W1879" i="9"/>
  <c r="U1879" i="9"/>
  <c r="T1879" i="9"/>
  <c r="R1879" i="9"/>
  <c r="Q1879" i="9"/>
  <c r="O1879" i="9"/>
  <c r="N1879" i="9"/>
  <c r="L1879" i="9"/>
  <c r="G1879" i="9" s="1"/>
  <c r="K1879" i="9"/>
  <c r="F1879" i="9" s="1"/>
  <c r="X1878" i="9"/>
  <c r="W1878" i="9"/>
  <c r="U1878" i="9"/>
  <c r="T1878" i="9"/>
  <c r="R1878" i="9"/>
  <c r="Q1878" i="9"/>
  <c r="O1878" i="9"/>
  <c r="N1878" i="9"/>
  <c r="L1878" i="9"/>
  <c r="K1878" i="9"/>
  <c r="F1878" i="9" s="1"/>
  <c r="X1877" i="9"/>
  <c r="W1877" i="9"/>
  <c r="U1877" i="9"/>
  <c r="T1877" i="9"/>
  <c r="R1877" i="9"/>
  <c r="Q1877" i="9"/>
  <c r="O1877" i="9"/>
  <c r="N1877" i="9"/>
  <c r="L1877" i="9"/>
  <c r="K1877" i="9"/>
  <c r="F1877" i="9" s="1"/>
  <c r="X1876" i="9"/>
  <c r="W1876" i="9"/>
  <c r="U1876" i="9"/>
  <c r="T1876" i="9"/>
  <c r="R1876" i="9"/>
  <c r="Q1876" i="9"/>
  <c r="O1876" i="9"/>
  <c r="N1876" i="9"/>
  <c r="L1876" i="9"/>
  <c r="K1876" i="9"/>
  <c r="X1875" i="9"/>
  <c r="W1875" i="9"/>
  <c r="U1875" i="9"/>
  <c r="T1875" i="9"/>
  <c r="R1875" i="9"/>
  <c r="Q1875" i="9"/>
  <c r="O1875" i="9"/>
  <c r="N1875" i="9"/>
  <c r="L1875" i="9"/>
  <c r="G1875" i="9" s="1"/>
  <c r="K1875" i="9"/>
  <c r="X1874" i="9"/>
  <c r="W1874" i="9"/>
  <c r="U1874" i="9"/>
  <c r="T1874" i="9"/>
  <c r="R1874" i="9"/>
  <c r="Q1874" i="9"/>
  <c r="O1874" i="9"/>
  <c r="N1874" i="9"/>
  <c r="L1874" i="9"/>
  <c r="G1874" i="9" s="1"/>
  <c r="K1874" i="9"/>
  <c r="F1874" i="9" s="1"/>
  <c r="X1873" i="9"/>
  <c r="W1873" i="9"/>
  <c r="U1873" i="9"/>
  <c r="T1873" i="9"/>
  <c r="R1873" i="9"/>
  <c r="Q1873" i="9"/>
  <c r="O1873" i="9"/>
  <c r="N1873" i="9"/>
  <c r="L1873" i="9"/>
  <c r="K1873" i="9"/>
  <c r="F1873" i="9" s="1"/>
  <c r="X1872" i="9"/>
  <c r="W1872" i="9"/>
  <c r="U1872" i="9"/>
  <c r="T1872" i="9"/>
  <c r="R1872" i="9"/>
  <c r="Q1872" i="9"/>
  <c r="O1872" i="9"/>
  <c r="N1872" i="9"/>
  <c r="L1872" i="9"/>
  <c r="K1872" i="9"/>
  <c r="X1871" i="9"/>
  <c r="W1871" i="9"/>
  <c r="U1871" i="9"/>
  <c r="T1871" i="9"/>
  <c r="R1871" i="9"/>
  <c r="Q1871" i="9"/>
  <c r="O1871" i="9"/>
  <c r="N1871" i="9"/>
  <c r="L1871" i="9"/>
  <c r="G1871" i="9" s="1"/>
  <c r="K1871" i="9"/>
  <c r="X1870" i="9"/>
  <c r="W1870" i="9"/>
  <c r="U1870" i="9"/>
  <c r="T1870" i="9"/>
  <c r="R1870" i="9"/>
  <c r="Q1870" i="9"/>
  <c r="O1870" i="9"/>
  <c r="N1870" i="9"/>
  <c r="L1870" i="9"/>
  <c r="G1870" i="9" s="1"/>
  <c r="K1870" i="9"/>
  <c r="F1870" i="9" s="1"/>
  <c r="X1869" i="9"/>
  <c r="W1869" i="9"/>
  <c r="U1869" i="9"/>
  <c r="T1869" i="9"/>
  <c r="R1869" i="9"/>
  <c r="Q1869" i="9"/>
  <c r="O1869" i="9"/>
  <c r="N1869" i="9"/>
  <c r="L1869" i="9"/>
  <c r="K1869" i="9"/>
  <c r="F1869" i="9" s="1"/>
  <c r="X1868" i="9"/>
  <c r="W1868" i="9"/>
  <c r="U1868" i="9"/>
  <c r="T1868" i="9"/>
  <c r="R1868" i="9"/>
  <c r="Q1868" i="9"/>
  <c r="O1868" i="9"/>
  <c r="N1868" i="9"/>
  <c r="L1868" i="9"/>
  <c r="K1868" i="9"/>
  <c r="X1867" i="9"/>
  <c r="W1867" i="9"/>
  <c r="U1867" i="9"/>
  <c r="T1867" i="9"/>
  <c r="R1867" i="9"/>
  <c r="Q1867" i="9"/>
  <c r="O1867" i="9"/>
  <c r="N1867" i="9"/>
  <c r="L1867" i="9"/>
  <c r="K1867" i="9"/>
  <c r="X1866" i="9"/>
  <c r="W1866" i="9"/>
  <c r="U1866" i="9"/>
  <c r="T1866" i="9"/>
  <c r="R1866" i="9"/>
  <c r="Q1866" i="9"/>
  <c r="O1866" i="9"/>
  <c r="N1866" i="9"/>
  <c r="L1866" i="9"/>
  <c r="G1866" i="9" s="1"/>
  <c r="K1866" i="9"/>
  <c r="X1865" i="9"/>
  <c r="W1865" i="9"/>
  <c r="U1865" i="9"/>
  <c r="T1865" i="9"/>
  <c r="R1865" i="9"/>
  <c r="Q1865" i="9"/>
  <c r="O1865" i="9"/>
  <c r="N1865" i="9"/>
  <c r="L1865" i="9"/>
  <c r="K1865" i="9"/>
  <c r="F1865" i="9" s="1"/>
  <c r="X1864" i="9"/>
  <c r="W1864" i="9"/>
  <c r="U1864" i="9"/>
  <c r="T1864" i="9"/>
  <c r="R1864" i="9"/>
  <c r="Q1864" i="9"/>
  <c r="O1864" i="9"/>
  <c r="N1864" i="9"/>
  <c r="L1864" i="9"/>
  <c r="K1864" i="9"/>
  <c r="X1863" i="9"/>
  <c r="W1863" i="9"/>
  <c r="U1863" i="9"/>
  <c r="T1863" i="9"/>
  <c r="R1863" i="9"/>
  <c r="Q1863" i="9"/>
  <c r="O1863" i="9"/>
  <c r="N1863" i="9"/>
  <c r="L1863" i="9"/>
  <c r="K1863" i="9"/>
  <c r="X1862" i="9"/>
  <c r="W1862" i="9"/>
  <c r="U1862" i="9"/>
  <c r="T1862" i="9"/>
  <c r="R1862" i="9"/>
  <c r="Q1862" i="9"/>
  <c r="O1862" i="9"/>
  <c r="N1862" i="9"/>
  <c r="L1862" i="9"/>
  <c r="G1862" i="9" s="1"/>
  <c r="K1862" i="9"/>
  <c r="X1861" i="9"/>
  <c r="W1861" i="9"/>
  <c r="U1861" i="9"/>
  <c r="T1861" i="9"/>
  <c r="R1861" i="9"/>
  <c r="Q1861" i="9"/>
  <c r="O1861" i="9"/>
  <c r="N1861" i="9"/>
  <c r="L1861" i="9"/>
  <c r="G1861" i="9" s="1"/>
  <c r="K1861" i="9"/>
  <c r="X1860" i="9"/>
  <c r="W1860" i="9"/>
  <c r="U1860" i="9"/>
  <c r="T1860" i="9"/>
  <c r="R1860" i="9"/>
  <c r="Q1860" i="9"/>
  <c r="O1860" i="9"/>
  <c r="N1860" i="9"/>
  <c r="L1860" i="9"/>
  <c r="K1860" i="9"/>
  <c r="F1860" i="9" s="1"/>
  <c r="X1859" i="9"/>
  <c r="W1859" i="9"/>
  <c r="U1859" i="9"/>
  <c r="T1859" i="9"/>
  <c r="R1859" i="9"/>
  <c r="Q1859" i="9"/>
  <c r="O1859" i="9"/>
  <c r="N1859" i="9"/>
  <c r="L1859" i="9"/>
  <c r="K1859" i="9"/>
  <c r="X1858" i="9"/>
  <c r="W1858" i="9"/>
  <c r="U1858" i="9"/>
  <c r="T1858" i="9"/>
  <c r="R1858" i="9"/>
  <c r="Q1858" i="9"/>
  <c r="O1858" i="9"/>
  <c r="N1858" i="9"/>
  <c r="L1858" i="9"/>
  <c r="K1858" i="9"/>
  <c r="X1857" i="9"/>
  <c r="W1857" i="9"/>
  <c r="U1857" i="9"/>
  <c r="T1857" i="9"/>
  <c r="R1857" i="9"/>
  <c r="Q1857" i="9"/>
  <c r="O1857" i="9"/>
  <c r="N1857" i="9"/>
  <c r="L1857" i="9"/>
  <c r="G1857" i="9" s="1"/>
  <c r="K1857" i="9"/>
  <c r="X1856" i="9"/>
  <c r="W1856" i="9"/>
  <c r="U1856" i="9"/>
  <c r="T1856" i="9"/>
  <c r="R1856" i="9"/>
  <c r="Q1856" i="9"/>
  <c r="O1856" i="9"/>
  <c r="N1856" i="9"/>
  <c r="L1856" i="9"/>
  <c r="K1856" i="9"/>
  <c r="F1856" i="9" s="1"/>
  <c r="X1855" i="9"/>
  <c r="W1855" i="9"/>
  <c r="U1855" i="9"/>
  <c r="T1855" i="9"/>
  <c r="R1855" i="9"/>
  <c r="Q1855" i="9"/>
  <c r="O1855" i="9"/>
  <c r="N1855" i="9"/>
  <c r="L1855" i="9"/>
  <c r="K1855" i="9"/>
  <c r="X1854" i="9"/>
  <c r="W1854" i="9"/>
  <c r="U1854" i="9"/>
  <c r="T1854" i="9"/>
  <c r="R1854" i="9"/>
  <c r="Q1854" i="9"/>
  <c r="O1854" i="9"/>
  <c r="N1854" i="9"/>
  <c r="L1854" i="9"/>
  <c r="K1854" i="9"/>
  <c r="X1853" i="9"/>
  <c r="W1853" i="9"/>
  <c r="U1853" i="9"/>
  <c r="T1853" i="9"/>
  <c r="R1853" i="9"/>
  <c r="Q1853" i="9"/>
  <c r="O1853" i="9"/>
  <c r="N1853" i="9"/>
  <c r="L1853" i="9"/>
  <c r="K1853" i="9"/>
  <c r="X1852" i="9"/>
  <c r="W1852" i="9"/>
  <c r="U1852" i="9"/>
  <c r="T1852" i="9"/>
  <c r="R1852" i="9"/>
  <c r="Q1852" i="9"/>
  <c r="O1852" i="9"/>
  <c r="N1852" i="9"/>
  <c r="L1852" i="9"/>
  <c r="G1852" i="9" s="1"/>
  <c r="K1852" i="9"/>
  <c r="X1851" i="9"/>
  <c r="W1851" i="9"/>
  <c r="U1851" i="9"/>
  <c r="T1851" i="9"/>
  <c r="R1851" i="9"/>
  <c r="Q1851" i="9"/>
  <c r="O1851" i="9"/>
  <c r="N1851" i="9"/>
  <c r="L1851" i="9"/>
  <c r="K1851" i="9"/>
  <c r="F1851" i="9" s="1"/>
  <c r="X1850" i="9"/>
  <c r="W1850" i="9"/>
  <c r="U1850" i="9"/>
  <c r="T1850" i="9"/>
  <c r="R1850" i="9"/>
  <c r="Q1850" i="9"/>
  <c r="O1850" i="9"/>
  <c r="N1850" i="9"/>
  <c r="L1850" i="9"/>
  <c r="K1850" i="9"/>
  <c r="X1849" i="9"/>
  <c r="W1849" i="9"/>
  <c r="U1849" i="9"/>
  <c r="T1849" i="9"/>
  <c r="R1849" i="9"/>
  <c r="Q1849" i="9"/>
  <c r="O1849" i="9"/>
  <c r="N1849" i="9"/>
  <c r="L1849" i="9"/>
  <c r="K1849" i="9"/>
  <c r="X1848" i="9"/>
  <c r="W1848" i="9"/>
  <c r="U1848" i="9"/>
  <c r="T1848" i="9"/>
  <c r="R1848" i="9"/>
  <c r="Q1848" i="9"/>
  <c r="O1848" i="9"/>
  <c r="N1848" i="9"/>
  <c r="L1848" i="9"/>
  <c r="G1848" i="9" s="1"/>
  <c r="K1848" i="9"/>
  <c r="X1847" i="9"/>
  <c r="W1847" i="9"/>
  <c r="U1847" i="9"/>
  <c r="T1847" i="9"/>
  <c r="R1847" i="9"/>
  <c r="Q1847" i="9"/>
  <c r="O1847" i="9"/>
  <c r="N1847" i="9"/>
  <c r="L1847" i="9"/>
  <c r="G1847" i="9" s="1"/>
  <c r="K1847" i="9"/>
  <c r="X1846" i="9"/>
  <c r="W1846" i="9"/>
  <c r="U1846" i="9"/>
  <c r="T1846" i="9"/>
  <c r="R1846" i="9"/>
  <c r="Q1846" i="9"/>
  <c r="O1846" i="9"/>
  <c r="N1846" i="9"/>
  <c r="L1846" i="9"/>
  <c r="K1846" i="9"/>
  <c r="F1846" i="9" s="1"/>
  <c r="X1845" i="9"/>
  <c r="W1845" i="9"/>
  <c r="U1845" i="9"/>
  <c r="T1845" i="9"/>
  <c r="R1845" i="9"/>
  <c r="Q1845" i="9"/>
  <c r="O1845" i="9"/>
  <c r="N1845" i="9"/>
  <c r="L1845" i="9"/>
  <c r="K1845" i="9"/>
  <c r="F1845" i="9" s="1"/>
  <c r="X1844" i="9"/>
  <c r="W1844" i="9"/>
  <c r="U1844" i="9"/>
  <c r="T1844" i="9"/>
  <c r="R1844" i="9"/>
  <c r="Q1844" i="9"/>
  <c r="O1844" i="9"/>
  <c r="N1844" i="9"/>
  <c r="L1844" i="9"/>
  <c r="K1844" i="9"/>
  <c r="X1843" i="9"/>
  <c r="W1843" i="9"/>
  <c r="U1843" i="9"/>
  <c r="T1843" i="9"/>
  <c r="R1843" i="9"/>
  <c r="Q1843" i="9"/>
  <c r="O1843" i="9"/>
  <c r="N1843" i="9"/>
  <c r="L1843" i="9"/>
  <c r="K1843" i="9"/>
  <c r="X1842" i="9"/>
  <c r="W1842" i="9"/>
  <c r="U1842" i="9"/>
  <c r="T1842" i="9"/>
  <c r="R1842" i="9"/>
  <c r="Q1842" i="9"/>
  <c r="O1842" i="9"/>
  <c r="N1842" i="9"/>
  <c r="L1842" i="9"/>
  <c r="G1842" i="9" s="1"/>
  <c r="K1842" i="9"/>
  <c r="X1841" i="9"/>
  <c r="W1841" i="9"/>
  <c r="U1841" i="9"/>
  <c r="T1841" i="9"/>
  <c r="R1841" i="9"/>
  <c r="Q1841" i="9"/>
  <c r="O1841" i="9"/>
  <c r="N1841" i="9"/>
  <c r="L1841" i="9"/>
  <c r="K1841" i="9"/>
  <c r="F1841" i="9" s="1"/>
  <c r="X1840" i="9"/>
  <c r="W1840" i="9"/>
  <c r="U1840" i="9"/>
  <c r="T1840" i="9"/>
  <c r="R1840" i="9"/>
  <c r="Q1840" i="9"/>
  <c r="O1840" i="9"/>
  <c r="N1840" i="9"/>
  <c r="L1840" i="9"/>
  <c r="K1840" i="9"/>
  <c r="X1839" i="9"/>
  <c r="W1839" i="9"/>
  <c r="U1839" i="9"/>
  <c r="T1839" i="9"/>
  <c r="R1839" i="9"/>
  <c r="Q1839" i="9"/>
  <c r="O1839" i="9"/>
  <c r="N1839" i="9"/>
  <c r="L1839" i="9"/>
  <c r="K1839" i="9"/>
  <c r="X1838" i="9"/>
  <c r="W1838" i="9"/>
  <c r="U1838" i="9"/>
  <c r="T1838" i="9"/>
  <c r="R1838" i="9"/>
  <c r="Q1838" i="9"/>
  <c r="O1838" i="9"/>
  <c r="N1838" i="9"/>
  <c r="L1838" i="9"/>
  <c r="G1838" i="9" s="1"/>
  <c r="K1838" i="9"/>
  <c r="X1837" i="9"/>
  <c r="W1837" i="9"/>
  <c r="U1837" i="9"/>
  <c r="T1837" i="9"/>
  <c r="R1837" i="9"/>
  <c r="Q1837" i="9"/>
  <c r="O1837" i="9"/>
  <c r="N1837" i="9"/>
  <c r="L1837" i="9"/>
  <c r="K1837" i="9"/>
  <c r="F1837" i="9" s="1"/>
  <c r="X1836" i="9"/>
  <c r="W1836" i="9"/>
  <c r="U1836" i="9"/>
  <c r="T1836" i="9"/>
  <c r="R1836" i="9"/>
  <c r="Q1836" i="9"/>
  <c r="O1836" i="9"/>
  <c r="N1836" i="9"/>
  <c r="L1836" i="9"/>
  <c r="K1836" i="9"/>
  <c r="X1835" i="9"/>
  <c r="W1835" i="9"/>
  <c r="U1835" i="9"/>
  <c r="T1835" i="9"/>
  <c r="R1835" i="9"/>
  <c r="Q1835" i="9"/>
  <c r="O1835" i="9"/>
  <c r="N1835" i="9"/>
  <c r="L1835" i="9"/>
  <c r="K1835" i="9"/>
  <c r="X1834" i="9"/>
  <c r="W1834" i="9"/>
  <c r="U1834" i="9"/>
  <c r="T1834" i="9"/>
  <c r="R1834" i="9"/>
  <c r="Q1834" i="9"/>
  <c r="O1834" i="9"/>
  <c r="N1834" i="9"/>
  <c r="L1834" i="9"/>
  <c r="G1834" i="9" s="1"/>
  <c r="K1834" i="9"/>
  <c r="X1833" i="9"/>
  <c r="W1833" i="9"/>
  <c r="U1833" i="9"/>
  <c r="T1833" i="9"/>
  <c r="R1833" i="9"/>
  <c r="Q1833" i="9"/>
  <c r="O1833" i="9"/>
  <c r="N1833" i="9"/>
  <c r="L1833" i="9"/>
  <c r="K1833" i="9"/>
  <c r="F1833" i="9" s="1"/>
  <c r="X1832" i="9"/>
  <c r="W1832" i="9"/>
  <c r="U1832" i="9"/>
  <c r="T1832" i="9"/>
  <c r="R1832" i="9"/>
  <c r="Q1832" i="9"/>
  <c r="O1832" i="9"/>
  <c r="N1832" i="9"/>
  <c r="L1832" i="9"/>
  <c r="K1832" i="9"/>
  <c r="X1831" i="9"/>
  <c r="W1831" i="9"/>
  <c r="U1831" i="9"/>
  <c r="T1831" i="9"/>
  <c r="R1831" i="9"/>
  <c r="Q1831" i="9"/>
  <c r="O1831" i="9"/>
  <c r="N1831" i="9"/>
  <c r="L1831" i="9"/>
  <c r="K1831" i="9"/>
  <c r="X1830" i="9"/>
  <c r="W1830" i="9"/>
  <c r="U1830" i="9"/>
  <c r="T1830" i="9"/>
  <c r="R1830" i="9"/>
  <c r="Q1830" i="9"/>
  <c r="O1830" i="9"/>
  <c r="N1830" i="9"/>
  <c r="L1830" i="9"/>
  <c r="G1830" i="9" s="1"/>
  <c r="K1830" i="9"/>
  <c r="X1829" i="9"/>
  <c r="W1829" i="9"/>
  <c r="U1829" i="9"/>
  <c r="T1829" i="9"/>
  <c r="R1829" i="9"/>
  <c r="Q1829" i="9"/>
  <c r="O1829" i="9"/>
  <c r="N1829" i="9"/>
  <c r="L1829" i="9"/>
  <c r="G1829" i="9" s="1"/>
  <c r="K1829" i="9"/>
  <c r="X1828" i="9"/>
  <c r="W1828" i="9"/>
  <c r="U1828" i="9"/>
  <c r="T1828" i="9"/>
  <c r="R1828" i="9"/>
  <c r="Q1828" i="9"/>
  <c r="O1828" i="9"/>
  <c r="N1828" i="9"/>
  <c r="L1828" i="9"/>
  <c r="K1828" i="9"/>
  <c r="F1828" i="9" s="1"/>
  <c r="X1827" i="9"/>
  <c r="W1827" i="9"/>
  <c r="U1827" i="9"/>
  <c r="T1827" i="9"/>
  <c r="R1827" i="9"/>
  <c r="Q1827" i="9"/>
  <c r="O1827" i="9"/>
  <c r="N1827" i="9"/>
  <c r="L1827" i="9"/>
  <c r="K1827" i="9"/>
  <c r="X1826" i="9"/>
  <c r="W1826" i="9"/>
  <c r="U1826" i="9"/>
  <c r="T1826" i="9"/>
  <c r="R1826" i="9"/>
  <c r="Q1826" i="9"/>
  <c r="O1826" i="9"/>
  <c r="N1826" i="9"/>
  <c r="L1826" i="9"/>
  <c r="K1826" i="9"/>
  <c r="X1825" i="9"/>
  <c r="W1825" i="9"/>
  <c r="U1825" i="9"/>
  <c r="T1825" i="9"/>
  <c r="R1825" i="9"/>
  <c r="Q1825" i="9"/>
  <c r="O1825" i="9"/>
  <c r="N1825" i="9"/>
  <c r="L1825" i="9"/>
  <c r="G1825" i="9" s="1"/>
  <c r="K1825" i="9"/>
  <c r="X1824" i="9"/>
  <c r="W1824" i="9"/>
  <c r="U1824" i="9"/>
  <c r="T1824" i="9"/>
  <c r="R1824" i="9"/>
  <c r="Q1824" i="9"/>
  <c r="O1824" i="9"/>
  <c r="N1824" i="9"/>
  <c r="L1824" i="9"/>
  <c r="K1824" i="9"/>
  <c r="F1824" i="9" s="1"/>
  <c r="X1823" i="9"/>
  <c r="W1823" i="9"/>
  <c r="U1823" i="9"/>
  <c r="T1823" i="9"/>
  <c r="R1823" i="9"/>
  <c r="Q1823" i="9"/>
  <c r="O1823" i="9"/>
  <c r="N1823" i="9"/>
  <c r="L1823" i="9"/>
  <c r="K1823" i="9"/>
  <c r="X1822" i="9"/>
  <c r="W1822" i="9"/>
  <c r="U1822" i="9"/>
  <c r="T1822" i="9"/>
  <c r="R1822" i="9"/>
  <c r="Q1822" i="9"/>
  <c r="O1822" i="9"/>
  <c r="N1822" i="9"/>
  <c r="L1822" i="9"/>
  <c r="K1822" i="9"/>
  <c r="X1821" i="9"/>
  <c r="W1821" i="9"/>
  <c r="U1821" i="9"/>
  <c r="T1821" i="9"/>
  <c r="R1821" i="9"/>
  <c r="Q1821" i="9"/>
  <c r="O1821" i="9"/>
  <c r="N1821" i="9"/>
  <c r="L1821" i="9"/>
  <c r="K1821" i="9"/>
  <c r="X1820" i="9"/>
  <c r="W1820" i="9"/>
  <c r="U1820" i="9"/>
  <c r="T1820" i="9"/>
  <c r="R1820" i="9"/>
  <c r="Q1820" i="9"/>
  <c r="O1820" i="9"/>
  <c r="N1820" i="9"/>
  <c r="L1820" i="9"/>
  <c r="G1820" i="9" s="1"/>
  <c r="K1820" i="9"/>
  <c r="F1820" i="9" s="1"/>
  <c r="X1819" i="9"/>
  <c r="W1819" i="9"/>
  <c r="U1819" i="9"/>
  <c r="T1819" i="9"/>
  <c r="R1819" i="9"/>
  <c r="Q1819" i="9"/>
  <c r="O1819" i="9"/>
  <c r="N1819" i="9"/>
  <c r="L1819" i="9"/>
  <c r="K1819" i="9"/>
  <c r="F1819" i="9" s="1"/>
  <c r="X1818" i="9"/>
  <c r="W1818" i="9"/>
  <c r="U1818" i="9"/>
  <c r="T1818" i="9"/>
  <c r="R1818" i="9"/>
  <c r="Q1818" i="9"/>
  <c r="O1818" i="9"/>
  <c r="N1818" i="9"/>
  <c r="L1818" i="9"/>
  <c r="K1818" i="9"/>
  <c r="X1817" i="9"/>
  <c r="W1817" i="9"/>
  <c r="U1817" i="9"/>
  <c r="T1817" i="9"/>
  <c r="R1817" i="9"/>
  <c r="Q1817" i="9"/>
  <c r="O1817" i="9"/>
  <c r="N1817" i="9"/>
  <c r="L1817" i="9"/>
  <c r="K1817" i="9"/>
  <c r="X1816" i="9"/>
  <c r="W1816" i="9"/>
  <c r="U1816" i="9"/>
  <c r="T1816" i="9"/>
  <c r="R1816" i="9"/>
  <c r="Q1816" i="9"/>
  <c r="O1816" i="9"/>
  <c r="N1816" i="9"/>
  <c r="L1816" i="9"/>
  <c r="G1816" i="9" s="1"/>
  <c r="K1816" i="9"/>
  <c r="X1815" i="9"/>
  <c r="W1815" i="9"/>
  <c r="U1815" i="9"/>
  <c r="T1815" i="9"/>
  <c r="R1815" i="9"/>
  <c r="Q1815" i="9"/>
  <c r="O1815" i="9"/>
  <c r="N1815" i="9"/>
  <c r="L1815" i="9"/>
  <c r="G1815" i="9" s="1"/>
  <c r="K1815" i="9"/>
  <c r="X1814" i="9"/>
  <c r="W1814" i="9"/>
  <c r="U1814" i="9"/>
  <c r="T1814" i="9"/>
  <c r="R1814" i="9"/>
  <c r="Q1814" i="9"/>
  <c r="O1814" i="9"/>
  <c r="N1814" i="9"/>
  <c r="L1814" i="9"/>
  <c r="K1814" i="9"/>
  <c r="F1814" i="9" s="1"/>
  <c r="X1813" i="9"/>
  <c r="W1813" i="9"/>
  <c r="U1813" i="9"/>
  <c r="T1813" i="9"/>
  <c r="R1813" i="9"/>
  <c r="Q1813" i="9"/>
  <c r="O1813" i="9"/>
  <c r="N1813" i="9"/>
  <c r="L1813" i="9"/>
  <c r="G1813" i="9" s="1"/>
  <c r="K1813" i="9"/>
  <c r="F1813" i="9" s="1"/>
  <c r="X1812" i="9"/>
  <c r="W1812" i="9"/>
  <c r="U1812" i="9"/>
  <c r="T1812" i="9"/>
  <c r="R1812" i="9"/>
  <c r="Q1812" i="9"/>
  <c r="O1812" i="9"/>
  <c r="N1812" i="9"/>
  <c r="L1812" i="9"/>
  <c r="K1812" i="9"/>
  <c r="F1812" i="9" s="1"/>
  <c r="X1811" i="9"/>
  <c r="W1811" i="9"/>
  <c r="U1811" i="9"/>
  <c r="T1811" i="9"/>
  <c r="R1811" i="9"/>
  <c r="Q1811" i="9"/>
  <c r="O1811" i="9"/>
  <c r="N1811" i="9"/>
  <c r="L1811" i="9"/>
  <c r="K1811" i="9"/>
  <c r="X1810" i="9"/>
  <c r="W1810" i="9"/>
  <c r="U1810" i="9"/>
  <c r="T1810" i="9"/>
  <c r="R1810" i="9"/>
  <c r="Q1810" i="9"/>
  <c r="O1810" i="9"/>
  <c r="N1810" i="9"/>
  <c r="L1810" i="9"/>
  <c r="G1810" i="9" s="1"/>
  <c r="K1810" i="9"/>
  <c r="X1809" i="9"/>
  <c r="W1809" i="9"/>
  <c r="U1809" i="9"/>
  <c r="T1809" i="9"/>
  <c r="R1809" i="9"/>
  <c r="Q1809" i="9"/>
  <c r="O1809" i="9"/>
  <c r="N1809" i="9"/>
  <c r="L1809" i="9"/>
  <c r="G1809" i="9" s="1"/>
  <c r="K1809" i="9"/>
  <c r="F1809" i="9" s="1"/>
  <c r="X1808" i="9"/>
  <c r="W1808" i="9"/>
  <c r="U1808" i="9"/>
  <c r="T1808" i="9"/>
  <c r="R1808" i="9"/>
  <c r="Q1808" i="9"/>
  <c r="O1808" i="9"/>
  <c r="N1808" i="9"/>
  <c r="L1808" i="9"/>
  <c r="K1808" i="9"/>
  <c r="F1808" i="9" s="1"/>
  <c r="X1807" i="9"/>
  <c r="W1807" i="9"/>
  <c r="U1807" i="9"/>
  <c r="T1807" i="9"/>
  <c r="R1807" i="9"/>
  <c r="Q1807" i="9"/>
  <c r="O1807" i="9"/>
  <c r="N1807" i="9"/>
  <c r="L1807" i="9"/>
  <c r="K1807" i="9"/>
  <c r="X1806" i="9"/>
  <c r="W1806" i="9"/>
  <c r="U1806" i="9"/>
  <c r="T1806" i="9"/>
  <c r="R1806" i="9"/>
  <c r="Q1806" i="9"/>
  <c r="O1806" i="9"/>
  <c r="N1806" i="9"/>
  <c r="L1806" i="9"/>
  <c r="G1806" i="9" s="1"/>
  <c r="K1806" i="9"/>
  <c r="X1805" i="9"/>
  <c r="W1805" i="9"/>
  <c r="U1805" i="9"/>
  <c r="T1805" i="9"/>
  <c r="R1805" i="9"/>
  <c r="Q1805" i="9"/>
  <c r="O1805" i="9"/>
  <c r="N1805" i="9"/>
  <c r="L1805" i="9"/>
  <c r="G1805" i="9" s="1"/>
  <c r="K1805" i="9"/>
  <c r="X1804" i="9"/>
  <c r="W1804" i="9"/>
  <c r="U1804" i="9"/>
  <c r="T1804" i="9"/>
  <c r="R1804" i="9"/>
  <c r="Q1804" i="9"/>
  <c r="O1804" i="9"/>
  <c r="N1804" i="9"/>
  <c r="L1804" i="9"/>
  <c r="G1804" i="9" s="1"/>
  <c r="K1804" i="9"/>
  <c r="F1804" i="9" s="1"/>
  <c r="X1803" i="9"/>
  <c r="W1803" i="9"/>
  <c r="U1803" i="9"/>
  <c r="T1803" i="9"/>
  <c r="R1803" i="9"/>
  <c r="Q1803" i="9"/>
  <c r="O1803" i="9"/>
  <c r="N1803" i="9"/>
  <c r="L1803" i="9"/>
  <c r="K1803" i="9"/>
  <c r="F1803" i="9" s="1"/>
  <c r="X1802" i="9"/>
  <c r="W1802" i="9"/>
  <c r="U1802" i="9"/>
  <c r="T1802" i="9"/>
  <c r="R1802" i="9"/>
  <c r="Q1802" i="9"/>
  <c r="O1802" i="9"/>
  <c r="N1802" i="9"/>
  <c r="L1802" i="9"/>
  <c r="K1802" i="9"/>
  <c r="X1801" i="9"/>
  <c r="W1801" i="9"/>
  <c r="U1801" i="9"/>
  <c r="T1801" i="9"/>
  <c r="R1801" i="9"/>
  <c r="Q1801" i="9"/>
  <c r="O1801" i="9"/>
  <c r="N1801" i="9"/>
  <c r="L1801" i="9"/>
  <c r="G1801" i="9" s="1"/>
  <c r="K1801" i="9"/>
  <c r="X1800" i="9"/>
  <c r="W1800" i="9"/>
  <c r="U1800" i="9"/>
  <c r="T1800" i="9"/>
  <c r="R1800" i="9"/>
  <c r="Q1800" i="9"/>
  <c r="O1800" i="9"/>
  <c r="N1800" i="9"/>
  <c r="L1800" i="9"/>
  <c r="G1800" i="9" s="1"/>
  <c r="K1800" i="9"/>
  <c r="F1800" i="9" s="1"/>
  <c r="X1799" i="9"/>
  <c r="W1799" i="9"/>
  <c r="U1799" i="9"/>
  <c r="T1799" i="9"/>
  <c r="R1799" i="9"/>
  <c r="Q1799" i="9"/>
  <c r="O1799" i="9"/>
  <c r="N1799" i="9"/>
  <c r="L1799" i="9"/>
  <c r="K1799" i="9"/>
  <c r="F1799" i="9" s="1"/>
  <c r="X1798" i="9"/>
  <c r="W1798" i="9"/>
  <c r="U1798" i="9"/>
  <c r="T1798" i="9"/>
  <c r="R1798" i="9"/>
  <c r="Q1798" i="9"/>
  <c r="O1798" i="9"/>
  <c r="N1798" i="9"/>
  <c r="L1798" i="9"/>
  <c r="K1798" i="9"/>
  <c r="X1797" i="9"/>
  <c r="W1797" i="9"/>
  <c r="U1797" i="9"/>
  <c r="T1797" i="9"/>
  <c r="R1797" i="9"/>
  <c r="Q1797" i="9"/>
  <c r="O1797" i="9"/>
  <c r="N1797" i="9"/>
  <c r="L1797" i="9"/>
  <c r="G1797" i="9" s="1"/>
  <c r="K1797" i="9"/>
  <c r="X1796" i="9"/>
  <c r="W1796" i="9"/>
  <c r="U1796" i="9"/>
  <c r="T1796" i="9"/>
  <c r="R1796" i="9"/>
  <c r="Q1796" i="9"/>
  <c r="O1796" i="9"/>
  <c r="N1796" i="9"/>
  <c r="L1796" i="9"/>
  <c r="G1796" i="9" s="1"/>
  <c r="K1796" i="9"/>
  <c r="F1796" i="9" s="1"/>
  <c r="X1795" i="9"/>
  <c r="W1795" i="9"/>
  <c r="U1795" i="9"/>
  <c r="T1795" i="9"/>
  <c r="R1795" i="9"/>
  <c r="Q1795" i="9"/>
  <c r="O1795" i="9"/>
  <c r="N1795" i="9"/>
  <c r="L1795" i="9"/>
  <c r="K1795" i="9"/>
  <c r="F1795" i="9" s="1"/>
  <c r="X1794" i="9"/>
  <c r="W1794" i="9"/>
  <c r="U1794" i="9"/>
  <c r="T1794" i="9"/>
  <c r="R1794" i="9"/>
  <c r="Q1794" i="9"/>
  <c r="O1794" i="9"/>
  <c r="N1794" i="9"/>
  <c r="L1794" i="9"/>
  <c r="K1794" i="9"/>
  <c r="X1793" i="9"/>
  <c r="W1793" i="9"/>
  <c r="U1793" i="9"/>
  <c r="T1793" i="9"/>
  <c r="R1793" i="9"/>
  <c r="Q1793" i="9"/>
  <c r="O1793" i="9"/>
  <c r="N1793" i="9"/>
  <c r="L1793" i="9"/>
  <c r="G1793" i="9" s="1"/>
  <c r="K1793" i="9"/>
  <c r="X1792" i="9"/>
  <c r="W1792" i="9"/>
  <c r="U1792" i="9"/>
  <c r="T1792" i="9"/>
  <c r="R1792" i="9"/>
  <c r="Q1792" i="9"/>
  <c r="O1792" i="9"/>
  <c r="N1792" i="9"/>
  <c r="L1792" i="9"/>
  <c r="G1792" i="9" s="1"/>
  <c r="K1792" i="9"/>
  <c r="F1792" i="9" s="1"/>
  <c r="X1791" i="9"/>
  <c r="W1791" i="9"/>
  <c r="U1791" i="9"/>
  <c r="T1791" i="9"/>
  <c r="R1791" i="9"/>
  <c r="Q1791" i="9"/>
  <c r="O1791" i="9"/>
  <c r="N1791" i="9"/>
  <c r="L1791" i="9"/>
  <c r="K1791" i="9"/>
  <c r="F1791" i="9" s="1"/>
  <c r="X1790" i="9"/>
  <c r="W1790" i="9"/>
  <c r="U1790" i="9"/>
  <c r="T1790" i="9"/>
  <c r="R1790" i="9"/>
  <c r="Q1790" i="9"/>
  <c r="O1790" i="9"/>
  <c r="N1790" i="9"/>
  <c r="L1790" i="9"/>
  <c r="K1790" i="9"/>
  <c r="X1789" i="9"/>
  <c r="W1789" i="9"/>
  <c r="U1789" i="9"/>
  <c r="T1789" i="9"/>
  <c r="R1789" i="9"/>
  <c r="Q1789" i="9"/>
  <c r="O1789" i="9"/>
  <c r="N1789" i="9"/>
  <c r="L1789" i="9"/>
  <c r="K1789" i="9"/>
  <c r="X1788" i="9"/>
  <c r="W1788" i="9"/>
  <c r="U1788" i="9"/>
  <c r="T1788" i="9"/>
  <c r="R1788" i="9"/>
  <c r="Q1788" i="9"/>
  <c r="O1788" i="9"/>
  <c r="N1788" i="9"/>
  <c r="L1788" i="9"/>
  <c r="G1788" i="9" s="1"/>
  <c r="K1788" i="9"/>
  <c r="X1787" i="9"/>
  <c r="W1787" i="9"/>
  <c r="U1787" i="9"/>
  <c r="T1787" i="9"/>
  <c r="R1787" i="9"/>
  <c r="Q1787" i="9"/>
  <c r="O1787" i="9"/>
  <c r="N1787" i="9"/>
  <c r="L1787" i="9"/>
  <c r="G1787" i="9" s="1"/>
  <c r="K1787" i="9"/>
  <c r="F1787" i="9" s="1"/>
  <c r="X1786" i="9"/>
  <c r="W1786" i="9"/>
  <c r="U1786" i="9"/>
  <c r="T1786" i="9"/>
  <c r="R1786" i="9"/>
  <c r="Q1786" i="9"/>
  <c r="O1786" i="9"/>
  <c r="N1786" i="9"/>
  <c r="L1786" i="9"/>
  <c r="K1786" i="9"/>
  <c r="F1786" i="9" s="1"/>
  <c r="X1785" i="9"/>
  <c r="W1785" i="9"/>
  <c r="U1785" i="9"/>
  <c r="T1785" i="9"/>
  <c r="R1785" i="9"/>
  <c r="Q1785" i="9"/>
  <c r="O1785" i="9"/>
  <c r="N1785" i="9"/>
  <c r="L1785" i="9"/>
  <c r="K1785" i="9"/>
  <c r="X1784" i="9"/>
  <c r="W1784" i="9"/>
  <c r="U1784" i="9"/>
  <c r="T1784" i="9"/>
  <c r="R1784" i="9"/>
  <c r="Q1784" i="9"/>
  <c r="O1784" i="9"/>
  <c r="N1784" i="9"/>
  <c r="L1784" i="9"/>
  <c r="G1784" i="9" s="1"/>
  <c r="K1784" i="9"/>
  <c r="X1783" i="9"/>
  <c r="W1783" i="9"/>
  <c r="U1783" i="9"/>
  <c r="T1783" i="9"/>
  <c r="R1783" i="9"/>
  <c r="Q1783" i="9"/>
  <c r="O1783" i="9"/>
  <c r="N1783" i="9"/>
  <c r="L1783" i="9"/>
  <c r="G1783" i="9" s="1"/>
  <c r="K1783" i="9"/>
  <c r="X1782" i="9"/>
  <c r="W1782" i="9"/>
  <c r="U1782" i="9"/>
  <c r="T1782" i="9"/>
  <c r="R1782" i="9"/>
  <c r="Q1782" i="9"/>
  <c r="O1782" i="9"/>
  <c r="N1782" i="9"/>
  <c r="L1782" i="9"/>
  <c r="G1782" i="9" s="1"/>
  <c r="K1782" i="9"/>
  <c r="F1782" i="9" s="1"/>
  <c r="X1781" i="9"/>
  <c r="W1781" i="9"/>
  <c r="U1781" i="9"/>
  <c r="T1781" i="9"/>
  <c r="R1781" i="9"/>
  <c r="Q1781" i="9"/>
  <c r="O1781" i="9"/>
  <c r="N1781" i="9"/>
  <c r="L1781" i="9"/>
  <c r="G1781" i="9" s="1"/>
  <c r="K1781" i="9"/>
  <c r="F1781" i="9" s="1"/>
  <c r="X1780" i="9"/>
  <c r="W1780" i="9"/>
  <c r="U1780" i="9"/>
  <c r="T1780" i="9"/>
  <c r="R1780" i="9"/>
  <c r="Q1780" i="9"/>
  <c r="O1780" i="9"/>
  <c r="N1780" i="9"/>
  <c r="L1780" i="9"/>
  <c r="K1780" i="9"/>
  <c r="F1780" i="9" s="1"/>
  <c r="X1779" i="9"/>
  <c r="W1779" i="9"/>
  <c r="U1779" i="9"/>
  <c r="T1779" i="9"/>
  <c r="R1779" i="9"/>
  <c r="Q1779" i="9"/>
  <c r="O1779" i="9"/>
  <c r="N1779" i="9"/>
  <c r="L1779" i="9"/>
  <c r="K1779" i="9"/>
  <c r="X1778" i="9"/>
  <c r="W1778" i="9"/>
  <c r="U1778" i="9"/>
  <c r="T1778" i="9"/>
  <c r="R1778" i="9"/>
  <c r="Q1778" i="9"/>
  <c r="O1778" i="9"/>
  <c r="N1778" i="9"/>
  <c r="L1778" i="9"/>
  <c r="G1778" i="9" s="1"/>
  <c r="K1778" i="9"/>
  <c r="X1777" i="9"/>
  <c r="W1777" i="9"/>
  <c r="U1777" i="9"/>
  <c r="T1777" i="9"/>
  <c r="R1777" i="9"/>
  <c r="Q1777" i="9"/>
  <c r="O1777" i="9"/>
  <c r="N1777" i="9"/>
  <c r="L1777" i="9"/>
  <c r="G1777" i="9" s="1"/>
  <c r="K1777" i="9"/>
  <c r="F1777" i="9" s="1"/>
  <c r="X1776" i="9"/>
  <c r="W1776" i="9"/>
  <c r="U1776" i="9"/>
  <c r="T1776" i="9"/>
  <c r="R1776" i="9"/>
  <c r="Q1776" i="9"/>
  <c r="O1776" i="9"/>
  <c r="N1776" i="9"/>
  <c r="L1776" i="9"/>
  <c r="K1776" i="9"/>
  <c r="F1776" i="9" s="1"/>
  <c r="X1775" i="9"/>
  <c r="W1775" i="9"/>
  <c r="U1775" i="9"/>
  <c r="T1775" i="9"/>
  <c r="R1775" i="9"/>
  <c r="Q1775" i="9"/>
  <c r="O1775" i="9"/>
  <c r="N1775" i="9"/>
  <c r="L1775" i="9"/>
  <c r="K1775" i="9"/>
  <c r="X1774" i="9"/>
  <c r="W1774" i="9"/>
  <c r="U1774" i="9"/>
  <c r="T1774" i="9"/>
  <c r="R1774" i="9"/>
  <c r="Q1774" i="9"/>
  <c r="O1774" i="9"/>
  <c r="N1774" i="9"/>
  <c r="L1774" i="9"/>
  <c r="G1774" i="9" s="1"/>
  <c r="K1774" i="9"/>
  <c r="X1773" i="9"/>
  <c r="W1773" i="9"/>
  <c r="U1773" i="9"/>
  <c r="T1773" i="9"/>
  <c r="R1773" i="9"/>
  <c r="Q1773" i="9"/>
  <c r="O1773" i="9"/>
  <c r="N1773" i="9"/>
  <c r="L1773" i="9"/>
  <c r="G1773" i="9" s="1"/>
  <c r="K1773" i="9"/>
  <c r="F1773" i="9" s="1"/>
  <c r="X1772" i="9"/>
  <c r="W1772" i="9"/>
  <c r="U1772" i="9"/>
  <c r="T1772" i="9"/>
  <c r="R1772" i="9"/>
  <c r="Q1772" i="9"/>
  <c r="O1772" i="9"/>
  <c r="N1772" i="9"/>
  <c r="L1772" i="9"/>
  <c r="K1772" i="9"/>
  <c r="F1772" i="9" s="1"/>
  <c r="X1771" i="9"/>
  <c r="W1771" i="9"/>
  <c r="U1771" i="9"/>
  <c r="T1771" i="9"/>
  <c r="R1771" i="9"/>
  <c r="Q1771" i="9"/>
  <c r="O1771" i="9"/>
  <c r="N1771" i="9"/>
  <c r="L1771" i="9"/>
  <c r="K1771" i="9"/>
  <c r="X1770" i="9"/>
  <c r="W1770" i="9"/>
  <c r="U1770" i="9"/>
  <c r="T1770" i="9"/>
  <c r="R1770" i="9"/>
  <c r="Q1770" i="9"/>
  <c r="O1770" i="9"/>
  <c r="N1770" i="9"/>
  <c r="L1770" i="9"/>
  <c r="G1770" i="9" s="1"/>
  <c r="K1770" i="9"/>
  <c r="X1769" i="9"/>
  <c r="W1769" i="9"/>
  <c r="U1769" i="9"/>
  <c r="T1769" i="9"/>
  <c r="R1769" i="9"/>
  <c r="Q1769" i="9"/>
  <c r="O1769" i="9"/>
  <c r="N1769" i="9"/>
  <c r="L1769" i="9"/>
  <c r="G1769" i="9" s="1"/>
  <c r="K1769" i="9"/>
  <c r="F1769" i="9" s="1"/>
  <c r="X1768" i="9"/>
  <c r="W1768" i="9"/>
  <c r="U1768" i="9"/>
  <c r="T1768" i="9"/>
  <c r="R1768" i="9"/>
  <c r="Q1768" i="9"/>
  <c r="O1768" i="9"/>
  <c r="N1768" i="9"/>
  <c r="L1768" i="9"/>
  <c r="K1768" i="9"/>
  <c r="F1768" i="9" s="1"/>
  <c r="X1767" i="9"/>
  <c r="W1767" i="9"/>
  <c r="U1767" i="9"/>
  <c r="T1767" i="9"/>
  <c r="R1767" i="9"/>
  <c r="Q1767" i="9"/>
  <c r="O1767" i="9"/>
  <c r="N1767" i="9"/>
  <c r="L1767" i="9"/>
  <c r="K1767" i="9"/>
  <c r="X1766" i="9"/>
  <c r="W1766" i="9"/>
  <c r="U1766" i="9"/>
  <c r="T1766" i="9"/>
  <c r="R1766" i="9"/>
  <c r="Q1766" i="9"/>
  <c r="O1766" i="9"/>
  <c r="N1766" i="9"/>
  <c r="L1766" i="9"/>
  <c r="G1766" i="9" s="1"/>
  <c r="K1766" i="9"/>
  <c r="X1765" i="9"/>
  <c r="W1765" i="9"/>
  <c r="U1765" i="9"/>
  <c r="T1765" i="9"/>
  <c r="R1765" i="9"/>
  <c r="Q1765" i="9"/>
  <c r="O1765" i="9"/>
  <c r="N1765" i="9"/>
  <c r="L1765" i="9"/>
  <c r="G1765" i="9" s="1"/>
  <c r="K1765" i="9"/>
  <c r="X1764" i="9"/>
  <c r="W1764" i="9"/>
  <c r="U1764" i="9"/>
  <c r="T1764" i="9"/>
  <c r="R1764" i="9"/>
  <c r="Q1764" i="9"/>
  <c r="O1764" i="9"/>
  <c r="N1764" i="9"/>
  <c r="L1764" i="9"/>
  <c r="G1764" i="9" s="1"/>
  <c r="K1764" i="9"/>
  <c r="F1764" i="9" s="1"/>
  <c r="X1763" i="9"/>
  <c r="W1763" i="9"/>
  <c r="U1763" i="9"/>
  <c r="T1763" i="9"/>
  <c r="R1763" i="9"/>
  <c r="Q1763" i="9"/>
  <c r="O1763" i="9"/>
  <c r="N1763" i="9"/>
  <c r="L1763" i="9"/>
  <c r="K1763" i="9"/>
  <c r="F1763" i="9" s="1"/>
  <c r="X1762" i="9"/>
  <c r="W1762" i="9"/>
  <c r="U1762" i="9"/>
  <c r="T1762" i="9"/>
  <c r="R1762" i="9"/>
  <c r="Q1762" i="9"/>
  <c r="O1762" i="9"/>
  <c r="N1762" i="9"/>
  <c r="L1762" i="9"/>
  <c r="K1762" i="9"/>
  <c r="X1761" i="9"/>
  <c r="W1761" i="9"/>
  <c r="U1761" i="9"/>
  <c r="T1761" i="9"/>
  <c r="R1761" i="9"/>
  <c r="Q1761" i="9"/>
  <c r="O1761" i="9"/>
  <c r="N1761" i="9"/>
  <c r="L1761" i="9"/>
  <c r="G1761" i="9" s="1"/>
  <c r="K1761" i="9"/>
  <c r="X1760" i="9"/>
  <c r="W1760" i="9"/>
  <c r="U1760" i="9"/>
  <c r="T1760" i="9"/>
  <c r="R1760" i="9"/>
  <c r="Q1760" i="9"/>
  <c r="O1760" i="9"/>
  <c r="N1760" i="9"/>
  <c r="L1760" i="9"/>
  <c r="G1760" i="9" s="1"/>
  <c r="K1760" i="9"/>
  <c r="F1760" i="9" s="1"/>
  <c r="X1759" i="9"/>
  <c r="W1759" i="9"/>
  <c r="U1759" i="9"/>
  <c r="T1759" i="9"/>
  <c r="R1759" i="9"/>
  <c r="Q1759" i="9"/>
  <c r="O1759" i="9"/>
  <c r="N1759" i="9"/>
  <c r="L1759" i="9"/>
  <c r="K1759" i="9"/>
  <c r="F1759" i="9" s="1"/>
  <c r="X1758" i="9"/>
  <c r="W1758" i="9"/>
  <c r="U1758" i="9"/>
  <c r="T1758" i="9"/>
  <c r="R1758" i="9"/>
  <c r="Q1758" i="9"/>
  <c r="O1758" i="9"/>
  <c r="N1758" i="9"/>
  <c r="L1758" i="9"/>
  <c r="K1758" i="9"/>
  <c r="X1757" i="9"/>
  <c r="W1757" i="9"/>
  <c r="U1757" i="9"/>
  <c r="T1757" i="9"/>
  <c r="R1757" i="9"/>
  <c r="Q1757" i="9"/>
  <c r="O1757" i="9"/>
  <c r="N1757" i="9"/>
  <c r="L1757" i="9"/>
  <c r="K1757" i="9"/>
  <c r="X1756" i="9"/>
  <c r="W1756" i="9"/>
  <c r="U1756" i="9"/>
  <c r="T1756" i="9"/>
  <c r="R1756" i="9"/>
  <c r="Q1756" i="9"/>
  <c r="O1756" i="9"/>
  <c r="N1756" i="9"/>
  <c r="L1756" i="9"/>
  <c r="G1756" i="9" s="1"/>
  <c r="K1756" i="9"/>
  <c r="X1755" i="9"/>
  <c r="W1755" i="9"/>
  <c r="U1755" i="9"/>
  <c r="T1755" i="9"/>
  <c r="R1755" i="9"/>
  <c r="Q1755" i="9"/>
  <c r="O1755" i="9"/>
  <c r="N1755" i="9"/>
  <c r="L1755" i="9"/>
  <c r="G1755" i="9" s="1"/>
  <c r="K1755" i="9"/>
  <c r="F1755" i="9" s="1"/>
  <c r="X1754" i="9"/>
  <c r="W1754" i="9"/>
  <c r="U1754" i="9"/>
  <c r="T1754" i="9"/>
  <c r="R1754" i="9"/>
  <c r="Q1754" i="9"/>
  <c r="O1754" i="9"/>
  <c r="N1754" i="9"/>
  <c r="L1754" i="9"/>
  <c r="K1754" i="9"/>
  <c r="F1754" i="9" s="1"/>
  <c r="X1753" i="9"/>
  <c r="W1753" i="9"/>
  <c r="U1753" i="9"/>
  <c r="T1753" i="9"/>
  <c r="R1753" i="9"/>
  <c r="Q1753" i="9"/>
  <c r="O1753" i="9"/>
  <c r="N1753" i="9"/>
  <c r="L1753" i="9"/>
  <c r="K1753" i="9"/>
  <c r="X1752" i="9"/>
  <c r="W1752" i="9"/>
  <c r="U1752" i="9"/>
  <c r="T1752" i="9"/>
  <c r="R1752" i="9"/>
  <c r="Q1752" i="9"/>
  <c r="O1752" i="9"/>
  <c r="N1752" i="9"/>
  <c r="L1752" i="9"/>
  <c r="G1752" i="9" s="1"/>
  <c r="K1752" i="9"/>
  <c r="X1751" i="9"/>
  <c r="W1751" i="9"/>
  <c r="U1751" i="9"/>
  <c r="T1751" i="9"/>
  <c r="R1751" i="9"/>
  <c r="Q1751" i="9"/>
  <c r="O1751" i="9"/>
  <c r="N1751" i="9"/>
  <c r="L1751" i="9"/>
  <c r="G1751" i="9" s="1"/>
  <c r="K1751" i="9"/>
  <c r="F1751" i="9" s="1"/>
  <c r="X1750" i="9"/>
  <c r="W1750" i="9"/>
  <c r="U1750" i="9"/>
  <c r="T1750" i="9"/>
  <c r="R1750" i="9"/>
  <c r="Q1750" i="9"/>
  <c r="O1750" i="9"/>
  <c r="N1750" i="9"/>
  <c r="L1750" i="9"/>
  <c r="K1750" i="9"/>
  <c r="F1750" i="9" s="1"/>
  <c r="X1749" i="9"/>
  <c r="W1749" i="9"/>
  <c r="U1749" i="9"/>
  <c r="T1749" i="9"/>
  <c r="R1749" i="9"/>
  <c r="Q1749" i="9"/>
  <c r="O1749" i="9"/>
  <c r="N1749" i="9"/>
  <c r="L1749" i="9"/>
  <c r="K1749" i="9"/>
  <c r="X1748" i="9"/>
  <c r="W1748" i="9"/>
  <c r="U1748" i="9"/>
  <c r="T1748" i="9"/>
  <c r="R1748" i="9"/>
  <c r="Q1748" i="9"/>
  <c r="O1748" i="9"/>
  <c r="N1748" i="9"/>
  <c r="L1748" i="9"/>
  <c r="K1748" i="9"/>
  <c r="X1747" i="9"/>
  <c r="W1747" i="9"/>
  <c r="U1747" i="9"/>
  <c r="T1747" i="9"/>
  <c r="R1747" i="9"/>
  <c r="Q1747" i="9"/>
  <c r="O1747" i="9"/>
  <c r="N1747" i="9"/>
  <c r="L1747" i="9"/>
  <c r="G1747" i="9" s="1"/>
  <c r="K1747" i="9"/>
  <c r="X1746" i="9"/>
  <c r="W1746" i="9"/>
  <c r="U1746" i="9"/>
  <c r="T1746" i="9"/>
  <c r="R1746" i="9"/>
  <c r="Q1746" i="9"/>
  <c r="O1746" i="9"/>
  <c r="N1746" i="9"/>
  <c r="L1746" i="9"/>
  <c r="K1746" i="9"/>
  <c r="F1746" i="9" s="1"/>
  <c r="X1745" i="9"/>
  <c r="W1745" i="9"/>
  <c r="U1745" i="9"/>
  <c r="T1745" i="9"/>
  <c r="R1745" i="9"/>
  <c r="Q1745" i="9"/>
  <c r="O1745" i="9"/>
  <c r="N1745" i="9"/>
  <c r="L1745" i="9"/>
  <c r="K1745" i="9"/>
  <c r="X1744" i="9"/>
  <c r="W1744" i="9"/>
  <c r="U1744" i="9"/>
  <c r="T1744" i="9"/>
  <c r="R1744" i="9"/>
  <c r="Q1744" i="9"/>
  <c r="O1744" i="9"/>
  <c r="N1744" i="9"/>
  <c r="L1744" i="9"/>
  <c r="K1744" i="9"/>
  <c r="X1743" i="9"/>
  <c r="W1743" i="9"/>
  <c r="U1743" i="9"/>
  <c r="T1743" i="9"/>
  <c r="R1743" i="9"/>
  <c r="Q1743" i="9"/>
  <c r="O1743" i="9"/>
  <c r="N1743" i="9"/>
  <c r="L1743" i="9"/>
  <c r="G1743" i="9" s="1"/>
  <c r="K1743" i="9"/>
  <c r="X1742" i="9"/>
  <c r="W1742" i="9"/>
  <c r="U1742" i="9"/>
  <c r="T1742" i="9"/>
  <c r="R1742" i="9"/>
  <c r="Q1742" i="9"/>
  <c r="O1742" i="9"/>
  <c r="N1742" i="9"/>
  <c r="L1742" i="9"/>
  <c r="K1742" i="9"/>
  <c r="F1742" i="9" s="1"/>
  <c r="X1741" i="9"/>
  <c r="W1741" i="9"/>
  <c r="U1741" i="9"/>
  <c r="T1741" i="9"/>
  <c r="R1741" i="9"/>
  <c r="Q1741" i="9"/>
  <c r="O1741" i="9"/>
  <c r="N1741" i="9"/>
  <c r="L1741" i="9"/>
  <c r="K1741" i="9"/>
  <c r="F1741" i="9" s="1"/>
  <c r="X1740" i="9"/>
  <c r="W1740" i="9"/>
  <c r="U1740" i="9"/>
  <c r="T1740" i="9"/>
  <c r="R1740" i="9"/>
  <c r="Q1740" i="9"/>
  <c r="O1740" i="9"/>
  <c r="N1740" i="9"/>
  <c r="L1740" i="9"/>
  <c r="K1740" i="9"/>
  <c r="X1739" i="9"/>
  <c r="W1739" i="9"/>
  <c r="U1739" i="9"/>
  <c r="T1739" i="9"/>
  <c r="R1739" i="9"/>
  <c r="Q1739" i="9"/>
  <c r="O1739" i="9"/>
  <c r="N1739" i="9"/>
  <c r="L1739" i="9"/>
  <c r="K1739" i="9"/>
  <c r="X1738" i="9"/>
  <c r="W1738" i="9"/>
  <c r="U1738" i="9"/>
  <c r="T1738" i="9"/>
  <c r="R1738" i="9"/>
  <c r="Q1738" i="9"/>
  <c r="O1738" i="9"/>
  <c r="N1738" i="9"/>
  <c r="L1738" i="9"/>
  <c r="G1738" i="9" s="1"/>
  <c r="K1738" i="9"/>
  <c r="X1737" i="9"/>
  <c r="W1737" i="9"/>
  <c r="U1737" i="9"/>
  <c r="T1737" i="9"/>
  <c r="R1737" i="9"/>
  <c r="Q1737" i="9"/>
  <c r="O1737" i="9"/>
  <c r="N1737" i="9"/>
  <c r="L1737" i="9"/>
  <c r="K1737" i="9"/>
  <c r="F1737" i="9" s="1"/>
  <c r="X1736" i="9"/>
  <c r="W1736" i="9"/>
  <c r="U1736" i="9"/>
  <c r="T1736" i="9"/>
  <c r="R1736" i="9"/>
  <c r="Q1736" i="9"/>
  <c r="O1736" i="9"/>
  <c r="N1736" i="9"/>
  <c r="L1736" i="9"/>
  <c r="K1736" i="9"/>
  <c r="X1735" i="9"/>
  <c r="W1735" i="9"/>
  <c r="U1735" i="9"/>
  <c r="T1735" i="9"/>
  <c r="R1735" i="9"/>
  <c r="Q1735" i="9"/>
  <c r="O1735" i="9"/>
  <c r="N1735" i="9"/>
  <c r="L1735" i="9"/>
  <c r="K1735" i="9"/>
  <c r="X1734" i="9"/>
  <c r="W1734" i="9"/>
  <c r="U1734" i="9"/>
  <c r="T1734" i="9"/>
  <c r="R1734" i="9"/>
  <c r="Q1734" i="9"/>
  <c r="O1734" i="9"/>
  <c r="N1734" i="9"/>
  <c r="L1734" i="9"/>
  <c r="G1734" i="9" s="1"/>
  <c r="K1734" i="9"/>
  <c r="X1733" i="9"/>
  <c r="W1733" i="9"/>
  <c r="U1733" i="9"/>
  <c r="T1733" i="9"/>
  <c r="R1733" i="9"/>
  <c r="Q1733" i="9"/>
  <c r="O1733" i="9"/>
  <c r="N1733" i="9"/>
  <c r="L1733" i="9"/>
  <c r="G1733" i="9" s="1"/>
  <c r="K1733" i="9"/>
  <c r="X1732" i="9"/>
  <c r="W1732" i="9"/>
  <c r="U1732" i="9"/>
  <c r="T1732" i="9"/>
  <c r="R1732" i="9"/>
  <c r="Q1732" i="9"/>
  <c r="O1732" i="9"/>
  <c r="N1732" i="9"/>
  <c r="L1732" i="9"/>
  <c r="K1732" i="9"/>
  <c r="F1732" i="9" s="1"/>
  <c r="X1731" i="9"/>
  <c r="W1731" i="9"/>
  <c r="U1731" i="9"/>
  <c r="T1731" i="9"/>
  <c r="R1731" i="9"/>
  <c r="Q1731" i="9"/>
  <c r="O1731" i="9"/>
  <c r="N1731" i="9"/>
  <c r="L1731" i="9"/>
  <c r="K1731" i="9"/>
  <c r="X1730" i="9"/>
  <c r="W1730" i="9"/>
  <c r="U1730" i="9"/>
  <c r="T1730" i="9"/>
  <c r="R1730" i="9"/>
  <c r="Q1730" i="9"/>
  <c r="O1730" i="9"/>
  <c r="N1730" i="9"/>
  <c r="L1730" i="9"/>
  <c r="K1730" i="9"/>
  <c r="X1729" i="9"/>
  <c r="W1729" i="9"/>
  <c r="U1729" i="9"/>
  <c r="T1729" i="9"/>
  <c r="R1729" i="9"/>
  <c r="Q1729" i="9"/>
  <c r="O1729" i="9"/>
  <c r="N1729" i="9"/>
  <c r="L1729" i="9"/>
  <c r="G1729" i="9" s="1"/>
  <c r="K1729" i="9"/>
  <c r="X1728" i="9"/>
  <c r="W1728" i="9"/>
  <c r="U1728" i="9"/>
  <c r="T1728" i="9"/>
  <c r="R1728" i="9"/>
  <c r="Q1728" i="9"/>
  <c r="O1728" i="9"/>
  <c r="N1728" i="9"/>
  <c r="L1728" i="9"/>
  <c r="K1728" i="9"/>
  <c r="F1728" i="9" s="1"/>
  <c r="X1727" i="9"/>
  <c r="W1727" i="9"/>
  <c r="U1727" i="9"/>
  <c r="T1727" i="9"/>
  <c r="R1727" i="9"/>
  <c r="Q1727" i="9"/>
  <c r="O1727" i="9"/>
  <c r="N1727" i="9"/>
  <c r="L1727" i="9"/>
  <c r="K1727" i="9"/>
  <c r="X1726" i="9"/>
  <c r="W1726" i="9"/>
  <c r="U1726" i="9"/>
  <c r="T1726" i="9"/>
  <c r="R1726" i="9"/>
  <c r="Q1726" i="9"/>
  <c r="O1726" i="9"/>
  <c r="N1726" i="9"/>
  <c r="L1726" i="9"/>
  <c r="K1726" i="9"/>
  <c r="X1725" i="9"/>
  <c r="W1725" i="9"/>
  <c r="U1725" i="9"/>
  <c r="T1725" i="9"/>
  <c r="R1725" i="9"/>
  <c r="Q1725" i="9"/>
  <c r="O1725" i="9"/>
  <c r="N1725" i="9"/>
  <c r="L1725" i="9"/>
  <c r="K1725" i="9"/>
  <c r="X1724" i="9"/>
  <c r="W1724" i="9"/>
  <c r="U1724" i="9"/>
  <c r="T1724" i="9"/>
  <c r="R1724" i="9"/>
  <c r="Q1724" i="9"/>
  <c r="O1724" i="9"/>
  <c r="N1724" i="9"/>
  <c r="L1724" i="9"/>
  <c r="G1724" i="9" s="1"/>
  <c r="K1724" i="9"/>
  <c r="X1723" i="9"/>
  <c r="W1723" i="9"/>
  <c r="U1723" i="9"/>
  <c r="T1723" i="9"/>
  <c r="R1723" i="9"/>
  <c r="Q1723" i="9"/>
  <c r="O1723" i="9"/>
  <c r="N1723" i="9"/>
  <c r="L1723" i="9"/>
  <c r="K1723" i="9"/>
  <c r="F1723" i="9" s="1"/>
  <c r="X1722" i="9"/>
  <c r="W1722" i="9"/>
  <c r="U1722" i="9"/>
  <c r="T1722" i="9"/>
  <c r="R1722" i="9"/>
  <c r="Q1722" i="9"/>
  <c r="O1722" i="9"/>
  <c r="N1722" i="9"/>
  <c r="L1722" i="9"/>
  <c r="K1722" i="9"/>
  <c r="X1721" i="9"/>
  <c r="W1721" i="9"/>
  <c r="U1721" i="9"/>
  <c r="T1721" i="9"/>
  <c r="R1721" i="9"/>
  <c r="Q1721" i="9"/>
  <c r="O1721" i="9"/>
  <c r="N1721" i="9"/>
  <c r="L1721" i="9"/>
  <c r="K1721" i="9"/>
  <c r="X1720" i="9"/>
  <c r="W1720" i="9"/>
  <c r="U1720" i="9"/>
  <c r="T1720" i="9"/>
  <c r="R1720" i="9"/>
  <c r="Q1720" i="9"/>
  <c r="O1720" i="9"/>
  <c r="N1720" i="9"/>
  <c r="L1720" i="9"/>
  <c r="G1720" i="9" s="1"/>
  <c r="K1720" i="9"/>
  <c r="X1719" i="9"/>
  <c r="W1719" i="9"/>
  <c r="U1719" i="9"/>
  <c r="T1719" i="9"/>
  <c r="R1719" i="9"/>
  <c r="Q1719" i="9"/>
  <c r="O1719" i="9"/>
  <c r="N1719" i="9"/>
  <c r="L1719" i="9"/>
  <c r="G1719" i="9" s="1"/>
  <c r="K1719" i="9"/>
  <c r="X1718" i="9"/>
  <c r="W1718" i="9"/>
  <c r="U1718" i="9"/>
  <c r="T1718" i="9"/>
  <c r="R1718" i="9"/>
  <c r="Q1718" i="9"/>
  <c r="O1718" i="9"/>
  <c r="N1718" i="9"/>
  <c r="L1718" i="9"/>
  <c r="K1718" i="9"/>
  <c r="F1718" i="9" s="1"/>
  <c r="X1717" i="9"/>
  <c r="W1717" i="9"/>
  <c r="U1717" i="9"/>
  <c r="T1717" i="9"/>
  <c r="R1717" i="9"/>
  <c r="Q1717" i="9"/>
  <c r="O1717" i="9"/>
  <c r="N1717" i="9"/>
  <c r="L1717" i="9"/>
  <c r="G1717" i="9" s="1"/>
  <c r="K1717" i="9"/>
  <c r="F1717" i="9" s="1"/>
  <c r="X1716" i="9"/>
  <c r="W1716" i="9"/>
  <c r="U1716" i="9"/>
  <c r="T1716" i="9"/>
  <c r="R1716" i="9"/>
  <c r="Q1716" i="9"/>
  <c r="O1716" i="9"/>
  <c r="N1716" i="9"/>
  <c r="L1716" i="9"/>
  <c r="K1716" i="9"/>
  <c r="F1716" i="9" s="1"/>
  <c r="X1715" i="9"/>
  <c r="W1715" i="9"/>
  <c r="U1715" i="9"/>
  <c r="T1715" i="9"/>
  <c r="R1715" i="9"/>
  <c r="Q1715" i="9"/>
  <c r="O1715" i="9"/>
  <c r="N1715" i="9"/>
  <c r="L1715" i="9"/>
  <c r="K1715" i="9"/>
  <c r="X1714" i="9"/>
  <c r="W1714" i="9"/>
  <c r="U1714" i="9"/>
  <c r="T1714" i="9"/>
  <c r="R1714" i="9"/>
  <c r="Q1714" i="9"/>
  <c r="O1714" i="9"/>
  <c r="N1714" i="9"/>
  <c r="L1714" i="9"/>
  <c r="G1714" i="9" s="1"/>
  <c r="K1714" i="9"/>
  <c r="X1713" i="9"/>
  <c r="W1713" i="9"/>
  <c r="U1713" i="9"/>
  <c r="T1713" i="9"/>
  <c r="R1713" i="9"/>
  <c r="Q1713" i="9"/>
  <c r="O1713" i="9"/>
  <c r="N1713" i="9"/>
  <c r="L1713" i="9"/>
  <c r="G1713" i="9" s="1"/>
  <c r="K1713" i="9"/>
  <c r="F1713" i="9" s="1"/>
  <c r="X1712" i="9"/>
  <c r="W1712" i="9"/>
  <c r="U1712" i="9"/>
  <c r="T1712" i="9"/>
  <c r="R1712" i="9"/>
  <c r="Q1712" i="9"/>
  <c r="O1712" i="9"/>
  <c r="N1712" i="9"/>
  <c r="L1712" i="9"/>
  <c r="K1712" i="9"/>
  <c r="F1712" i="9" s="1"/>
  <c r="X1711" i="9"/>
  <c r="W1711" i="9"/>
  <c r="U1711" i="9"/>
  <c r="T1711" i="9"/>
  <c r="R1711" i="9"/>
  <c r="Q1711" i="9"/>
  <c r="O1711" i="9"/>
  <c r="N1711" i="9"/>
  <c r="L1711" i="9"/>
  <c r="K1711" i="9"/>
  <c r="X1710" i="9"/>
  <c r="W1710" i="9"/>
  <c r="U1710" i="9"/>
  <c r="T1710" i="9"/>
  <c r="R1710" i="9"/>
  <c r="Q1710" i="9"/>
  <c r="O1710" i="9"/>
  <c r="N1710" i="9"/>
  <c r="L1710" i="9"/>
  <c r="G1710" i="9" s="1"/>
  <c r="K1710" i="9"/>
  <c r="X1709" i="9"/>
  <c r="W1709" i="9"/>
  <c r="U1709" i="9"/>
  <c r="T1709" i="9"/>
  <c r="R1709" i="9"/>
  <c r="Q1709" i="9"/>
  <c r="O1709" i="9"/>
  <c r="N1709" i="9"/>
  <c r="L1709" i="9"/>
  <c r="G1709" i="9" s="1"/>
  <c r="K1709" i="9"/>
  <c r="X1708" i="9"/>
  <c r="W1708" i="9"/>
  <c r="U1708" i="9"/>
  <c r="T1708" i="9"/>
  <c r="R1708" i="9"/>
  <c r="Q1708" i="9"/>
  <c r="O1708" i="9"/>
  <c r="N1708" i="9"/>
  <c r="L1708" i="9"/>
  <c r="G1708" i="9" s="1"/>
  <c r="K1708" i="9"/>
  <c r="F1708" i="9" s="1"/>
  <c r="X1707" i="9"/>
  <c r="W1707" i="9"/>
  <c r="U1707" i="9"/>
  <c r="T1707" i="9"/>
  <c r="R1707" i="9"/>
  <c r="Q1707" i="9"/>
  <c r="O1707" i="9"/>
  <c r="N1707" i="9"/>
  <c r="L1707" i="9"/>
  <c r="K1707" i="9"/>
  <c r="F1707" i="9" s="1"/>
  <c r="X1706" i="9"/>
  <c r="W1706" i="9"/>
  <c r="U1706" i="9"/>
  <c r="T1706" i="9"/>
  <c r="R1706" i="9"/>
  <c r="Q1706" i="9"/>
  <c r="O1706" i="9"/>
  <c r="N1706" i="9"/>
  <c r="L1706" i="9"/>
  <c r="K1706" i="9"/>
  <c r="X1705" i="9"/>
  <c r="W1705" i="9"/>
  <c r="U1705" i="9"/>
  <c r="T1705" i="9"/>
  <c r="R1705" i="9"/>
  <c r="Q1705" i="9"/>
  <c r="O1705" i="9"/>
  <c r="N1705" i="9"/>
  <c r="L1705" i="9"/>
  <c r="G1705" i="9" s="1"/>
  <c r="K1705" i="9"/>
  <c r="X1704" i="9"/>
  <c r="W1704" i="9"/>
  <c r="U1704" i="9"/>
  <c r="T1704" i="9"/>
  <c r="R1704" i="9"/>
  <c r="Q1704" i="9"/>
  <c r="O1704" i="9"/>
  <c r="N1704" i="9"/>
  <c r="L1704" i="9"/>
  <c r="G1704" i="9" s="1"/>
  <c r="K1704" i="9"/>
  <c r="F1704" i="9" s="1"/>
  <c r="X1703" i="9"/>
  <c r="W1703" i="9"/>
  <c r="U1703" i="9"/>
  <c r="T1703" i="9"/>
  <c r="R1703" i="9"/>
  <c r="Q1703" i="9"/>
  <c r="O1703" i="9"/>
  <c r="N1703" i="9"/>
  <c r="L1703" i="9"/>
  <c r="K1703" i="9"/>
  <c r="F1703" i="9" s="1"/>
  <c r="X1702" i="9"/>
  <c r="W1702" i="9"/>
  <c r="U1702" i="9"/>
  <c r="T1702" i="9"/>
  <c r="R1702" i="9"/>
  <c r="Q1702" i="9"/>
  <c r="O1702" i="9"/>
  <c r="N1702" i="9"/>
  <c r="L1702" i="9"/>
  <c r="K1702" i="9"/>
  <c r="X1701" i="9"/>
  <c r="W1701" i="9"/>
  <c r="U1701" i="9"/>
  <c r="T1701" i="9"/>
  <c r="R1701" i="9"/>
  <c r="Q1701" i="9"/>
  <c r="O1701" i="9"/>
  <c r="N1701" i="9"/>
  <c r="L1701" i="9"/>
  <c r="K1701" i="9"/>
  <c r="X1700" i="9"/>
  <c r="W1700" i="9"/>
  <c r="U1700" i="9"/>
  <c r="T1700" i="9"/>
  <c r="R1700" i="9"/>
  <c r="Q1700" i="9"/>
  <c r="O1700" i="9"/>
  <c r="N1700" i="9"/>
  <c r="L1700" i="9"/>
  <c r="G1700" i="9" s="1"/>
  <c r="K1700" i="9"/>
  <c r="X1699" i="9"/>
  <c r="W1699" i="9"/>
  <c r="U1699" i="9"/>
  <c r="T1699" i="9"/>
  <c r="R1699" i="9"/>
  <c r="Q1699" i="9"/>
  <c r="O1699" i="9"/>
  <c r="N1699" i="9"/>
  <c r="L1699" i="9"/>
  <c r="G1699" i="9" s="1"/>
  <c r="K1699" i="9"/>
  <c r="F1699" i="9" s="1"/>
  <c r="X1698" i="9"/>
  <c r="W1698" i="9"/>
  <c r="U1698" i="9"/>
  <c r="T1698" i="9"/>
  <c r="R1698" i="9"/>
  <c r="Q1698" i="9"/>
  <c r="O1698" i="9"/>
  <c r="N1698" i="9"/>
  <c r="L1698" i="9"/>
  <c r="K1698" i="9"/>
  <c r="F1698" i="9" s="1"/>
  <c r="X1697" i="9"/>
  <c r="W1697" i="9"/>
  <c r="U1697" i="9"/>
  <c r="T1697" i="9"/>
  <c r="R1697" i="9"/>
  <c r="Q1697" i="9"/>
  <c r="O1697" i="9"/>
  <c r="N1697" i="9"/>
  <c r="L1697" i="9"/>
  <c r="K1697" i="9"/>
  <c r="X1696" i="9"/>
  <c r="W1696" i="9"/>
  <c r="U1696" i="9"/>
  <c r="T1696" i="9"/>
  <c r="R1696" i="9"/>
  <c r="Q1696" i="9"/>
  <c r="O1696" i="9"/>
  <c r="N1696" i="9"/>
  <c r="L1696" i="9"/>
  <c r="G1696" i="9" s="1"/>
  <c r="K1696" i="9"/>
  <c r="X1695" i="9"/>
  <c r="W1695" i="9"/>
  <c r="U1695" i="9"/>
  <c r="T1695" i="9"/>
  <c r="R1695" i="9"/>
  <c r="Q1695" i="9"/>
  <c r="O1695" i="9"/>
  <c r="N1695" i="9"/>
  <c r="L1695" i="9"/>
  <c r="G1695" i="9" s="1"/>
  <c r="K1695" i="9"/>
  <c r="F1695" i="9" s="1"/>
  <c r="X1694" i="9"/>
  <c r="W1694" i="9"/>
  <c r="U1694" i="9"/>
  <c r="T1694" i="9"/>
  <c r="R1694" i="9"/>
  <c r="Q1694" i="9"/>
  <c r="O1694" i="9"/>
  <c r="N1694" i="9"/>
  <c r="L1694" i="9"/>
  <c r="K1694" i="9"/>
  <c r="F1694" i="9" s="1"/>
  <c r="X1693" i="9"/>
  <c r="W1693" i="9"/>
  <c r="U1693" i="9"/>
  <c r="T1693" i="9"/>
  <c r="R1693" i="9"/>
  <c r="Q1693" i="9"/>
  <c r="O1693" i="9"/>
  <c r="N1693" i="9"/>
  <c r="L1693" i="9"/>
  <c r="K1693" i="9"/>
  <c r="F1693" i="9" s="1"/>
  <c r="X1692" i="9"/>
  <c r="W1692" i="9"/>
  <c r="U1692" i="9"/>
  <c r="T1692" i="9"/>
  <c r="R1692" i="9"/>
  <c r="Q1692" i="9"/>
  <c r="O1692" i="9"/>
  <c r="N1692" i="9"/>
  <c r="L1692" i="9"/>
  <c r="K1692" i="9"/>
  <c r="X1691" i="9"/>
  <c r="W1691" i="9"/>
  <c r="U1691" i="9"/>
  <c r="T1691" i="9"/>
  <c r="R1691" i="9"/>
  <c r="Q1691" i="9"/>
  <c r="O1691" i="9"/>
  <c r="N1691" i="9"/>
  <c r="L1691" i="9"/>
  <c r="G1691" i="9" s="1"/>
  <c r="K1691" i="9"/>
  <c r="X1690" i="9"/>
  <c r="W1690" i="9"/>
  <c r="U1690" i="9"/>
  <c r="T1690" i="9"/>
  <c r="R1690" i="9"/>
  <c r="Q1690" i="9"/>
  <c r="O1690" i="9"/>
  <c r="N1690" i="9"/>
  <c r="L1690" i="9"/>
  <c r="G1690" i="9" s="1"/>
  <c r="K1690" i="9"/>
  <c r="F1690" i="9" s="1"/>
  <c r="X1689" i="9"/>
  <c r="W1689" i="9"/>
  <c r="U1689" i="9"/>
  <c r="T1689" i="9"/>
  <c r="R1689" i="9"/>
  <c r="Q1689" i="9"/>
  <c r="O1689" i="9"/>
  <c r="N1689" i="9"/>
  <c r="L1689" i="9"/>
  <c r="K1689" i="9"/>
  <c r="F1689" i="9" s="1"/>
  <c r="X1688" i="9"/>
  <c r="W1688" i="9"/>
  <c r="U1688" i="9"/>
  <c r="T1688" i="9"/>
  <c r="R1688" i="9"/>
  <c r="Q1688" i="9"/>
  <c r="O1688" i="9"/>
  <c r="N1688" i="9"/>
  <c r="L1688" i="9"/>
  <c r="K1688" i="9"/>
  <c r="X1687" i="9"/>
  <c r="W1687" i="9"/>
  <c r="U1687" i="9"/>
  <c r="T1687" i="9"/>
  <c r="R1687" i="9"/>
  <c r="Q1687" i="9"/>
  <c r="O1687" i="9"/>
  <c r="N1687" i="9"/>
  <c r="L1687" i="9"/>
  <c r="G1687" i="9" s="1"/>
  <c r="K1687" i="9"/>
  <c r="X1686" i="9"/>
  <c r="W1686" i="9"/>
  <c r="U1686" i="9"/>
  <c r="T1686" i="9"/>
  <c r="R1686" i="9"/>
  <c r="Q1686" i="9"/>
  <c r="O1686" i="9"/>
  <c r="N1686" i="9"/>
  <c r="L1686" i="9"/>
  <c r="G1686" i="9" s="1"/>
  <c r="K1686" i="9"/>
  <c r="F1686" i="9" s="1"/>
  <c r="X1685" i="9"/>
  <c r="W1685" i="9"/>
  <c r="U1685" i="9"/>
  <c r="T1685" i="9"/>
  <c r="R1685" i="9"/>
  <c r="Q1685" i="9"/>
  <c r="O1685" i="9"/>
  <c r="N1685" i="9"/>
  <c r="L1685" i="9"/>
  <c r="K1685" i="9"/>
  <c r="F1685" i="9" s="1"/>
  <c r="X1684" i="9"/>
  <c r="W1684" i="9"/>
  <c r="U1684" i="9"/>
  <c r="T1684" i="9"/>
  <c r="R1684" i="9"/>
  <c r="Q1684" i="9"/>
  <c r="O1684" i="9"/>
  <c r="N1684" i="9"/>
  <c r="L1684" i="9"/>
  <c r="K1684" i="9"/>
  <c r="X1683" i="9"/>
  <c r="W1683" i="9"/>
  <c r="U1683" i="9"/>
  <c r="T1683" i="9"/>
  <c r="R1683" i="9"/>
  <c r="Q1683" i="9"/>
  <c r="O1683" i="9"/>
  <c r="N1683" i="9"/>
  <c r="L1683" i="9"/>
  <c r="K1683" i="9"/>
  <c r="X1682" i="9"/>
  <c r="W1682" i="9"/>
  <c r="U1682" i="9"/>
  <c r="T1682" i="9"/>
  <c r="R1682" i="9"/>
  <c r="Q1682" i="9"/>
  <c r="O1682" i="9"/>
  <c r="N1682" i="9"/>
  <c r="L1682" i="9"/>
  <c r="G1682" i="9" s="1"/>
  <c r="K1682" i="9"/>
  <c r="X1681" i="9"/>
  <c r="W1681" i="9"/>
  <c r="U1681" i="9"/>
  <c r="T1681" i="9"/>
  <c r="R1681" i="9"/>
  <c r="Q1681" i="9"/>
  <c r="O1681" i="9"/>
  <c r="N1681" i="9"/>
  <c r="L1681" i="9"/>
  <c r="K1681" i="9"/>
  <c r="F1681" i="9" s="1"/>
  <c r="X1680" i="9"/>
  <c r="W1680" i="9"/>
  <c r="U1680" i="9"/>
  <c r="T1680" i="9"/>
  <c r="R1680" i="9"/>
  <c r="Q1680" i="9"/>
  <c r="O1680" i="9"/>
  <c r="N1680" i="9"/>
  <c r="L1680" i="9"/>
  <c r="K1680" i="9"/>
  <c r="X1679" i="9"/>
  <c r="W1679" i="9"/>
  <c r="U1679" i="9"/>
  <c r="T1679" i="9"/>
  <c r="R1679" i="9"/>
  <c r="Q1679" i="9"/>
  <c r="O1679" i="9"/>
  <c r="N1679" i="9"/>
  <c r="L1679" i="9"/>
  <c r="K1679" i="9"/>
  <c r="X1678" i="9"/>
  <c r="W1678" i="9"/>
  <c r="U1678" i="9"/>
  <c r="T1678" i="9"/>
  <c r="R1678" i="9"/>
  <c r="Q1678" i="9"/>
  <c r="O1678" i="9"/>
  <c r="N1678" i="9"/>
  <c r="L1678" i="9"/>
  <c r="G1678" i="9" s="1"/>
  <c r="K1678" i="9"/>
  <c r="X1677" i="9"/>
  <c r="W1677" i="9"/>
  <c r="U1677" i="9"/>
  <c r="T1677" i="9"/>
  <c r="R1677" i="9"/>
  <c r="Q1677" i="9"/>
  <c r="O1677" i="9"/>
  <c r="N1677" i="9"/>
  <c r="L1677" i="9"/>
  <c r="G1677" i="9" s="1"/>
  <c r="K1677" i="9"/>
  <c r="X1676" i="9"/>
  <c r="W1676" i="9"/>
  <c r="U1676" i="9"/>
  <c r="T1676" i="9"/>
  <c r="R1676" i="9"/>
  <c r="Q1676" i="9"/>
  <c r="O1676" i="9"/>
  <c r="N1676" i="9"/>
  <c r="L1676" i="9"/>
  <c r="K1676" i="9"/>
  <c r="F1676" i="9" s="1"/>
  <c r="X1675" i="9"/>
  <c r="W1675" i="9"/>
  <c r="U1675" i="9"/>
  <c r="T1675" i="9"/>
  <c r="R1675" i="9"/>
  <c r="Q1675" i="9"/>
  <c r="O1675" i="9"/>
  <c r="N1675" i="9"/>
  <c r="L1675" i="9"/>
  <c r="K1675" i="9"/>
  <c r="X1674" i="9"/>
  <c r="W1674" i="9"/>
  <c r="U1674" i="9"/>
  <c r="T1674" i="9"/>
  <c r="R1674" i="9"/>
  <c r="Q1674" i="9"/>
  <c r="O1674" i="9"/>
  <c r="N1674" i="9"/>
  <c r="L1674" i="9"/>
  <c r="K1674" i="9"/>
  <c r="X1673" i="9"/>
  <c r="W1673" i="9"/>
  <c r="U1673" i="9"/>
  <c r="T1673" i="9"/>
  <c r="R1673" i="9"/>
  <c r="Q1673" i="9"/>
  <c r="O1673" i="9"/>
  <c r="N1673" i="9"/>
  <c r="L1673" i="9"/>
  <c r="G1673" i="9" s="1"/>
  <c r="K1673" i="9"/>
  <c r="X1672" i="9"/>
  <c r="W1672" i="9"/>
  <c r="U1672" i="9"/>
  <c r="T1672" i="9"/>
  <c r="R1672" i="9"/>
  <c r="Q1672" i="9"/>
  <c r="O1672" i="9"/>
  <c r="N1672" i="9"/>
  <c r="L1672" i="9"/>
  <c r="K1672" i="9"/>
  <c r="F1672" i="9" s="1"/>
  <c r="X1671" i="9"/>
  <c r="W1671" i="9"/>
  <c r="U1671" i="9"/>
  <c r="T1671" i="9"/>
  <c r="R1671" i="9"/>
  <c r="Q1671" i="9"/>
  <c r="O1671" i="9"/>
  <c r="N1671" i="9"/>
  <c r="L1671" i="9"/>
  <c r="K1671" i="9"/>
  <c r="X1670" i="9"/>
  <c r="W1670" i="9"/>
  <c r="U1670" i="9"/>
  <c r="T1670" i="9"/>
  <c r="R1670" i="9"/>
  <c r="Q1670" i="9"/>
  <c r="O1670" i="9"/>
  <c r="N1670" i="9"/>
  <c r="L1670" i="9"/>
  <c r="K1670" i="9"/>
  <c r="X1669" i="9"/>
  <c r="W1669" i="9"/>
  <c r="U1669" i="9"/>
  <c r="T1669" i="9"/>
  <c r="R1669" i="9"/>
  <c r="Q1669" i="9"/>
  <c r="O1669" i="9"/>
  <c r="N1669" i="9"/>
  <c r="L1669" i="9"/>
  <c r="K1669" i="9"/>
  <c r="X1668" i="9"/>
  <c r="W1668" i="9"/>
  <c r="U1668" i="9"/>
  <c r="T1668" i="9"/>
  <c r="R1668" i="9"/>
  <c r="Q1668" i="9"/>
  <c r="O1668" i="9"/>
  <c r="N1668" i="9"/>
  <c r="L1668" i="9"/>
  <c r="G1668" i="9" s="1"/>
  <c r="K1668" i="9"/>
  <c r="X1667" i="9"/>
  <c r="W1667" i="9"/>
  <c r="U1667" i="9"/>
  <c r="T1667" i="9"/>
  <c r="R1667" i="9"/>
  <c r="Q1667" i="9"/>
  <c r="O1667" i="9"/>
  <c r="N1667" i="9"/>
  <c r="L1667" i="9"/>
  <c r="K1667" i="9"/>
  <c r="F1667" i="9" s="1"/>
  <c r="X1666" i="9"/>
  <c r="W1666" i="9"/>
  <c r="U1666" i="9"/>
  <c r="T1666" i="9"/>
  <c r="R1666" i="9"/>
  <c r="Q1666" i="9"/>
  <c r="O1666" i="9"/>
  <c r="N1666" i="9"/>
  <c r="L1666" i="9"/>
  <c r="K1666" i="9"/>
  <c r="X1665" i="9"/>
  <c r="W1665" i="9"/>
  <c r="U1665" i="9"/>
  <c r="T1665" i="9"/>
  <c r="R1665" i="9"/>
  <c r="Q1665" i="9"/>
  <c r="O1665" i="9"/>
  <c r="N1665" i="9"/>
  <c r="L1665" i="9"/>
  <c r="K1665" i="9"/>
  <c r="X1664" i="9"/>
  <c r="W1664" i="9"/>
  <c r="U1664" i="9"/>
  <c r="T1664" i="9"/>
  <c r="R1664" i="9"/>
  <c r="Q1664" i="9"/>
  <c r="O1664" i="9"/>
  <c r="N1664" i="9"/>
  <c r="L1664" i="9"/>
  <c r="G1664" i="9" s="1"/>
  <c r="K1664" i="9"/>
  <c r="X1663" i="9"/>
  <c r="W1663" i="9"/>
  <c r="U1663" i="9"/>
  <c r="T1663" i="9"/>
  <c r="R1663" i="9"/>
  <c r="Q1663" i="9"/>
  <c r="O1663" i="9"/>
  <c r="N1663" i="9"/>
  <c r="L1663" i="9"/>
  <c r="K1663" i="9"/>
  <c r="F1663" i="9" s="1"/>
  <c r="X1662" i="9"/>
  <c r="W1662" i="9"/>
  <c r="U1662" i="9"/>
  <c r="T1662" i="9"/>
  <c r="R1662" i="9"/>
  <c r="Q1662" i="9"/>
  <c r="O1662" i="9"/>
  <c r="N1662" i="9"/>
  <c r="L1662" i="9"/>
  <c r="K1662" i="9"/>
  <c r="X1661" i="9"/>
  <c r="W1661" i="9"/>
  <c r="U1661" i="9"/>
  <c r="T1661" i="9"/>
  <c r="R1661" i="9"/>
  <c r="Q1661" i="9"/>
  <c r="O1661" i="9"/>
  <c r="N1661" i="9"/>
  <c r="L1661" i="9"/>
  <c r="K1661" i="9"/>
  <c r="X1660" i="9"/>
  <c r="W1660" i="9"/>
  <c r="U1660" i="9"/>
  <c r="T1660" i="9"/>
  <c r="R1660" i="9"/>
  <c r="Q1660" i="9"/>
  <c r="O1660" i="9"/>
  <c r="N1660" i="9"/>
  <c r="L1660" i="9"/>
  <c r="K1660" i="9"/>
  <c r="X1659" i="9"/>
  <c r="W1659" i="9"/>
  <c r="U1659" i="9"/>
  <c r="T1659" i="9"/>
  <c r="R1659" i="9"/>
  <c r="Q1659" i="9"/>
  <c r="O1659" i="9"/>
  <c r="N1659" i="9"/>
  <c r="L1659" i="9"/>
  <c r="G1659" i="9" s="1"/>
  <c r="K1659" i="9"/>
  <c r="X1658" i="9"/>
  <c r="W1658" i="9"/>
  <c r="U1658" i="9"/>
  <c r="T1658" i="9"/>
  <c r="R1658" i="9"/>
  <c r="Q1658" i="9"/>
  <c r="O1658" i="9"/>
  <c r="N1658" i="9"/>
  <c r="L1658" i="9"/>
  <c r="K1658" i="9"/>
  <c r="F1658" i="9" s="1"/>
  <c r="X1657" i="9"/>
  <c r="W1657" i="9"/>
  <c r="U1657" i="9"/>
  <c r="T1657" i="9"/>
  <c r="R1657" i="9"/>
  <c r="Q1657" i="9"/>
  <c r="O1657" i="9"/>
  <c r="N1657" i="9"/>
  <c r="L1657" i="9"/>
  <c r="K1657" i="9"/>
  <c r="X1656" i="9"/>
  <c r="W1656" i="9"/>
  <c r="U1656" i="9"/>
  <c r="T1656" i="9"/>
  <c r="R1656" i="9"/>
  <c r="Q1656" i="9"/>
  <c r="O1656" i="9"/>
  <c r="N1656" i="9"/>
  <c r="L1656" i="9"/>
  <c r="K1656" i="9"/>
  <c r="X1655" i="9"/>
  <c r="W1655" i="9"/>
  <c r="U1655" i="9"/>
  <c r="T1655" i="9"/>
  <c r="R1655" i="9"/>
  <c r="Q1655" i="9"/>
  <c r="O1655" i="9"/>
  <c r="N1655" i="9"/>
  <c r="L1655" i="9"/>
  <c r="K1655" i="9"/>
  <c r="X1654" i="9"/>
  <c r="W1654" i="9"/>
  <c r="U1654" i="9"/>
  <c r="T1654" i="9"/>
  <c r="R1654" i="9"/>
  <c r="Q1654" i="9"/>
  <c r="O1654" i="9"/>
  <c r="N1654" i="9"/>
  <c r="L1654" i="9"/>
  <c r="G1654" i="9" s="1"/>
  <c r="K1654" i="9"/>
  <c r="X1653" i="9"/>
  <c r="W1653" i="9"/>
  <c r="U1653" i="9"/>
  <c r="T1653" i="9"/>
  <c r="R1653" i="9"/>
  <c r="Q1653" i="9"/>
  <c r="O1653" i="9"/>
  <c r="N1653" i="9"/>
  <c r="L1653" i="9"/>
  <c r="G1653" i="9" s="1"/>
  <c r="K1653" i="9"/>
  <c r="X1652" i="9"/>
  <c r="W1652" i="9"/>
  <c r="U1652" i="9"/>
  <c r="T1652" i="9"/>
  <c r="R1652" i="9"/>
  <c r="Q1652" i="9"/>
  <c r="O1652" i="9"/>
  <c r="N1652" i="9"/>
  <c r="L1652" i="9"/>
  <c r="K1652" i="9"/>
  <c r="F1652" i="9" s="1"/>
  <c r="X1651" i="9"/>
  <c r="W1651" i="9"/>
  <c r="U1651" i="9"/>
  <c r="T1651" i="9"/>
  <c r="R1651" i="9"/>
  <c r="Q1651" i="9"/>
  <c r="O1651" i="9"/>
  <c r="N1651" i="9"/>
  <c r="L1651" i="9"/>
  <c r="K1651" i="9"/>
  <c r="X1650" i="9"/>
  <c r="W1650" i="9"/>
  <c r="U1650" i="9"/>
  <c r="T1650" i="9"/>
  <c r="R1650" i="9"/>
  <c r="Q1650" i="9"/>
  <c r="O1650" i="9"/>
  <c r="N1650" i="9"/>
  <c r="L1650" i="9"/>
  <c r="K1650" i="9"/>
  <c r="X1649" i="9"/>
  <c r="W1649" i="9"/>
  <c r="U1649" i="9"/>
  <c r="T1649" i="9"/>
  <c r="R1649" i="9"/>
  <c r="Q1649" i="9"/>
  <c r="O1649" i="9"/>
  <c r="N1649" i="9"/>
  <c r="L1649" i="9"/>
  <c r="G1649" i="9" s="1"/>
  <c r="K1649" i="9"/>
  <c r="X1648" i="9"/>
  <c r="W1648" i="9"/>
  <c r="U1648" i="9"/>
  <c r="T1648" i="9"/>
  <c r="R1648" i="9"/>
  <c r="Q1648" i="9"/>
  <c r="O1648" i="9"/>
  <c r="N1648" i="9"/>
  <c r="L1648" i="9"/>
  <c r="K1648" i="9"/>
  <c r="F1648" i="9" s="1"/>
  <c r="X1647" i="9"/>
  <c r="W1647" i="9"/>
  <c r="U1647" i="9"/>
  <c r="T1647" i="9"/>
  <c r="R1647" i="9"/>
  <c r="Q1647" i="9"/>
  <c r="O1647" i="9"/>
  <c r="N1647" i="9"/>
  <c r="L1647" i="9"/>
  <c r="G1647" i="9" s="1"/>
  <c r="K1647" i="9"/>
  <c r="F1647" i="9" s="1"/>
  <c r="X1646" i="9"/>
  <c r="W1646" i="9"/>
  <c r="U1646" i="9"/>
  <c r="T1646" i="9"/>
  <c r="R1646" i="9"/>
  <c r="Q1646" i="9"/>
  <c r="O1646" i="9"/>
  <c r="N1646" i="9"/>
  <c r="L1646" i="9"/>
  <c r="K1646" i="9"/>
  <c r="F1646" i="9" s="1"/>
  <c r="X1645" i="9"/>
  <c r="W1645" i="9"/>
  <c r="U1645" i="9"/>
  <c r="T1645" i="9"/>
  <c r="R1645" i="9"/>
  <c r="Q1645" i="9"/>
  <c r="O1645" i="9"/>
  <c r="N1645" i="9"/>
  <c r="L1645" i="9"/>
  <c r="K1645" i="9"/>
  <c r="F1645" i="9" s="1"/>
  <c r="X1644" i="9"/>
  <c r="W1644" i="9"/>
  <c r="U1644" i="9"/>
  <c r="T1644" i="9"/>
  <c r="R1644" i="9"/>
  <c r="Q1644" i="9"/>
  <c r="O1644" i="9"/>
  <c r="N1644" i="9"/>
  <c r="L1644" i="9"/>
  <c r="K1644" i="9"/>
  <c r="X1643" i="9"/>
  <c r="W1643" i="9"/>
  <c r="U1643" i="9"/>
  <c r="T1643" i="9"/>
  <c r="R1643" i="9"/>
  <c r="Q1643" i="9"/>
  <c r="O1643" i="9"/>
  <c r="N1643" i="9"/>
  <c r="L1643" i="9"/>
  <c r="G1643" i="9" s="1"/>
  <c r="K1643" i="9"/>
  <c r="X1642" i="9"/>
  <c r="W1642" i="9"/>
  <c r="U1642" i="9"/>
  <c r="T1642" i="9"/>
  <c r="R1642" i="9"/>
  <c r="Q1642" i="9"/>
  <c r="O1642" i="9"/>
  <c r="N1642" i="9"/>
  <c r="L1642" i="9"/>
  <c r="G1642" i="9" s="1"/>
  <c r="K1642" i="9"/>
  <c r="F1642" i="9" s="1"/>
  <c r="X1641" i="9"/>
  <c r="W1641" i="9"/>
  <c r="U1641" i="9"/>
  <c r="T1641" i="9"/>
  <c r="R1641" i="9"/>
  <c r="Q1641" i="9"/>
  <c r="O1641" i="9"/>
  <c r="N1641" i="9"/>
  <c r="L1641" i="9"/>
  <c r="K1641" i="9"/>
  <c r="F1641" i="9" s="1"/>
  <c r="X1640" i="9"/>
  <c r="W1640" i="9"/>
  <c r="U1640" i="9"/>
  <c r="T1640" i="9"/>
  <c r="R1640" i="9"/>
  <c r="Q1640" i="9"/>
  <c r="O1640" i="9"/>
  <c r="N1640" i="9"/>
  <c r="L1640" i="9"/>
  <c r="K1640" i="9"/>
  <c r="X1639" i="9"/>
  <c r="W1639" i="9"/>
  <c r="U1639" i="9"/>
  <c r="T1639" i="9"/>
  <c r="R1639" i="9"/>
  <c r="Q1639" i="9"/>
  <c r="O1639" i="9"/>
  <c r="N1639" i="9"/>
  <c r="L1639" i="9"/>
  <c r="G1639" i="9" s="1"/>
  <c r="K1639" i="9"/>
  <c r="X1638" i="9"/>
  <c r="W1638" i="9"/>
  <c r="U1638" i="9"/>
  <c r="T1638" i="9"/>
  <c r="R1638" i="9"/>
  <c r="Q1638" i="9"/>
  <c r="O1638" i="9"/>
  <c r="N1638" i="9"/>
  <c r="L1638" i="9"/>
  <c r="G1638" i="9" s="1"/>
  <c r="K1638" i="9"/>
  <c r="F1638" i="9" s="1"/>
  <c r="X1637" i="9"/>
  <c r="W1637" i="9"/>
  <c r="U1637" i="9"/>
  <c r="T1637" i="9"/>
  <c r="R1637" i="9"/>
  <c r="Q1637" i="9"/>
  <c r="O1637" i="9"/>
  <c r="N1637" i="9"/>
  <c r="L1637" i="9"/>
  <c r="G1637" i="9" s="1"/>
  <c r="K1637" i="9"/>
  <c r="F1637" i="9" s="1"/>
  <c r="X1636" i="9"/>
  <c r="W1636" i="9"/>
  <c r="U1636" i="9"/>
  <c r="T1636" i="9"/>
  <c r="R1636" i="9"/>
  <c r="Q1636" i="9"/>
  <c r="O1636" i="9"/>
  <c r="N1636" i="9"/>
  <c r="L1636" i="9"/>
  <c r="K1636" i="9"/>
  <c r="F1636" i="9" s="1"/>
  <c r="X1635" i="9"/>
  <c r="W1635" i="9"/>
  <c r="U1635" i="9"/>
  <c r="T1635" i="9"/>
  <c r="R1635" i="9"/>
  <c r="Q1635" i="9"/>
  <c r="O1635" i="9"/>
  <c r="N1635" i="9"/>
  <c r="L1635" i="9"/>
  <c r="K1635" i="9"/>
  <c r="X1634" i="9"/>
  <c r="W1634" i="9"/>
  <c r="U1634" i="9"/>
  <c r="T1634" i="9"/>
  <c r="R1634" i="9"/>
  <c r="Q1634" i="9"/>
  <c r="O1634" i="9"/>
  <c r="N1634" i="9"/>
  <c r="L1634" i="9"/>
  <c r="G1634" i="9" s="1"/>
  <c r="K1634" i="9"/>
  <c r="X1633" i="9"/>
  <c r="W1633" i="9"/>
  <c r="U1633" i="9"/>
  <c r="T1633" i="9"/>
  <c r="R1633" i="9"/>
  <c r="Q1633" i="9"/>
  <c r="O1633" i="9"/>
  <c r="N1633" i="9"/>
  <c r="L1633" i="9"/>
  <c r="G1633" i="9" s="1"/>
  <c r="K1633" i="9"/>
  <c r="F1633" i="9" s="1"/>
  <c r="X1632" i="9"/>
  <c r="W1632" i="9"/>
  <c r="U1632" i="9"/>
  <c r="T1632" i="9"/>
  <c r="R1632" i="9"/>
  <c r="Q1632" i="9"/>
  <c r="O1632" i="9"/>
  <c r="N1632" i="9"/>
  <c r="L1632" i="9"/>
  <c r="K1632" i="9"/>
  <c r="F1632" i="9" s="1"/>
  <c r="X1631" i="9"/>
  <c r="W1631" i="9"/>
  <c r="U1631" i="9"/>
  <c r="T1631" i="9"/>
  <c r="R1631" i="9"/>
  <c r="Q1631" i="9"/>
  <c r="O1631" i="9"/>
  <c r="N1631" i="9"/>
  <c r="L1631" i="9"/>
  <c r="K1631" i="9"/>
  <c r="X1630" i="9"/>
  <c r="W1630" i="9"/>
  <c r="U1630" i="9"/>
  <c r="T1630" i="9"/>
  <c r="R1630" i="9"/>
  <c r="Q1630" i="9"/>
  <c r="O1630" i="9"/>
  <c r="N1630" i="9"/>
  <c r="L1630" i="9"/>
  <c r="G1630" i="9" s="1"/>
  <c r="K1630" i="9"/>
  <c r="X1629" i="9"/>
  <c r="W1629" i="9"/>
  <c r="U1629" i="9"/>
  <c r="T1629" i="9"/>
  <c r="R1629" i="9"/>
  <c r="Q1629" i="9"/>
  <c r="O1629" i="9"/>
  <c r="N1629" i="9"/>
  <c r="L1629" i="9"/>
  <c r="G1629" i="9" s="1"/>
  <c r="K1629" i="9"/>
  <c r="X1628" i="9"/>
  <c r="W1628" i="9"/>
  <c r="U1628" i="9"/>
  <c r="T1628" i="9"/>
  <c r="R1628" i="9"/>
  <c r="Q1628" i="9"/>
  <c r="O1628" i="9"/>
  <c r="N1628" i="9"/>
  <c r="L1628" i="9"/>
  <c r="G1628" i="9" s="1"/>
  <c r="K1628" i="9"/>
  <c r="F1628" i="9" s="1"/>
  <c r="X1627" i="9"/>
  <c r="W1627" i="9"/>
  <c r="U1627" i="9"/>
  <c r="T1627" i="9"/>
  <c r="R1627" i="9"/>
  <c r="Q1627" i="9"/>
  <c r="O1627" i="9"/>
  <c r="N1627" i="9"/>
  <c r="L1627" i="9"/>
  <c r="K1627" i="9"/>
  <c r="F1627" i="9" s="1"/>
  <c r="X1626" i="9"/>
  <c r="W1626" i="9"/>
  <c r="U1626" i="9"/>
  <c r="T1626" i="9"/>
  <c r="R1626" i="9"/>
  <c r="Q1626" i="9"/>
  <c r="O1626" i="9"/>
  <c r="N1626" i="9"/>
  <c r="L1626" i="9"/>
  <c r="K1626" i="9"/>
  <c r="X1625" i="9"/>
  <c r="W1625" i="9"/>
  <c r="U1625" i="9"/>
  <c r="T1625" i="9"/>
  <c r="R1625" i="9"/>
  <c r="Q1625" i="9"/>
  <c r="O1625" i="9"/>
  <c r="N1625" i="9"/>
  <c r="L1625" i="9"/>
  <c r="G1625" i="9" s="1"/>
  <c r="K1625" i="9"/>
  <c r="X1624" i="9"/>
  <c r="W1624" i="9"/>
  <c r="U1624" i="9"/>
  <c r="T1624" i="9"/>
  <c r="R1624" i="9"/>
  <c r="Q1624" i="9"/>
  <c r="O1624" i="9"/>
  <c r="N1624" i="9"/>
  <c r="L1624" i="9"/>
  <c r="G1624" i="9" s="1"/>
  <c r="K1624" i="9"/>
  <c r="F1624" i="9" s="1"/>
  <c r="X1623" i="9"/>
  <c r="W1623" i="9"/>
  <c r="U1623" i="9"/>
  <c r="T1623" i="9"/>
  <c r="R1623" i="9"/>
  <c r="Q1623" i="9"/>
  <c r="O1623" i="9"/>
  <c r="N1623" i="9"/>
  <c r="L1623" i="9"/>
  <c r="K1623" i="9"/>
  <c r="F1623" i="9" s="1"/>
  <c r="X1622" i="9"/>
  <c r="W1622" i="9"/>
  <c r="U1622" i="9"/>
  <c r="T1622" i="9"/>
  <c r="R1622" i="9"/>
  <c r="Q1622" i="9"/>
  <c r="O1622" i="9"/>
  <c r="N1622" i="9"/>
  <c r="L1622" i="9"/>
  <c r="K1622" i="9"/>
  <c r="X1621" i="9"/>
  <c r="W1621" i="9"/>
  <c r="U1621" i="9"/>
  <c r="T1621" i="9"/>
  <c r="R1621" i="9"/>
  <c r="Q1621" i="9"/>
  <c r="O1621" i="9"/>
  <c r="N1621" i="9"/>
  <c r="L1621" i="9"/>
  <c r="K1621" i="9"/>
  <c r="X1620" i="9"/>
  <c r="W1620" i="9"/>
  <c r="U1620" i="9"/>
  <c r="T1620" i="9"/>
  <c r="R1620" i="9"/>
  <c r="Q1620" i="9"/>
  <c r="O1620" i="9"/>
  <c r="N1620" i="9"/>
  <c r="L1620" i="9"/>
  <c r="K1620" i="9"/>
  <c r="X1619" i="9"/>
  <c r="W1619" i="9"/>
  <c r="U1619" i="9"/>
  <c r="T1619" i="9"/>
  <c r="R1619" i="9"/>
  <c r="Q1619" i="9"/>
  <c r="O1619" i="9"/>
  <c r="N1619" i="9"/>
  <c r="L1619" i="9"/>
  <c r="G1619" i="9" s="1"/>
  <c r="K1619" i="9"/>
  <c r="X1618" i="9"/>
  <c r="W1618" i="9"/>
  <c r="U1618" i="9"/>
  <c r="T1618" i="9"/>
  <c r="R1618" i="9"/>
  <c r="Q1618" i="9"/>
  <c r="O1618" i="9"/>
  <c r="N1618" i="9"/>
  <c r="L1618" i="9"/>
  <c r="K1618" i="9"/>
  <c r="F1618" i="9" s="1"/>
  <c r="X1617" i="9"/>
  <c r="W1617" i="9"/>
  <c r="U1617" i="9"/>
  <c r="T1617" i="9"/>
  <c r="R1617" i="9"/>
  <c r="Q1617" i="9"/>
  <c r="O1617" i="9"/>
  <c r="N1617" i="9"/>
  <c r="L1617" i="9"/>
  <c r="K1617" i="9"/>
  <c r="X1616" i="9"/>
  <c r="W1616" i="9"/>
  <c r="U1616" i="9"/>
  <c r="T1616" i="9"/>
  <c r="R1616" i="9"/>
  <c r="Q1616" i="9"/>
  <c r="O1616" i="9"/>
  <c r="N1616" i="9"/>
  <c r="L1616" i="9"/>
  <c r="K1616" i="9"/>
  <c r="X1615" i="9"/>
  <c r="W1615" i="9"/>
  <c r="U1615" i="9"/>
  <c r="T1615" i="9"/>
  <c r="R1615" i="9"/>
  <c r="Q1615" i="9"/>
  <c r="O1615" i="9"/>
  <c r="N1615" i="9"/>
  <c r="L1615" i="9"/>
  <c r="G1615" i="9" s="1"/>
  <c r="K1615" i="9"/>
  <c r="X1614" i="9"/>
  <c r="W1614" i="9"/>
  <c r="U1614" i="9"/>
  <c r="T1614" i="9"/>
  <c r="R1614" i="9"/>
  <c r="Q1614" i="9"/>
  <c r="O1614" i="9"/>
  <c r="N1614" i="9"/>
  <c r="L1614" i="9"/>
  <c r="K1614" i="9"/>
  <c r="F1614" i="9" s="1"/>
  <c r="X1613" i="9"/>
  <c r="W1613" i="9"/>
  <c r="U1613" i="9"/>
  <c r="T1613" i="9"/>
  <c r="R1613" i="9"/>
  <c r="Q1613" i="9"/>
  <c r="O1613" i="9"/>
  <c r="N1613" i="9"/>
  <c r="L1613" i="9"/>
  <c r="G1613" i="9" s="1"/>
  <c r="K1613" i="9"/>
  <c r="F1613" i="9" s="1"/>
  <c r="X1612" i="9"/>
  <c r="W1612" i="9"/>
  <c r="U1612" i="9"/>
  <c r="T1612" i="9"/>
  <c r="R1612" i="9"/>
  <c r="Q1612" i="9"/>
  <c r="O1612" i="9"/>
  <c r="N1612" i="9"/>
  <c r="L1612" i="9"/>
  <c r="K1612" i="9"/>
  <c r="F1612" i="9" s="1"/>
  <c r="X1611" i="9"/>
  <c r="W1611" i="9"/>
  <c r="U1611" i="9"/>
  <c r="T1611" i="9"/>
  <c r="R1611" i="9"/>
  <c r="Q1611" i="9"/>
  <c r="O1611" i="9"/>
  <c r="N1611" i="9"/>
  <c r="L1611" i="9"/>
  <c r="K1611" i="9"/>
  <c r="X1610" i="9"/>
  <c r="W1610" i="9"/>
  <c r="U1610" i="9"/>
  <c r="T1610" i="9"/>
  <c r="R1610" i="9"/>
  <c r="Q1610" i="9"/>
  <c r="O1610" i="9"/>
  <c r="N1610" i="9"/>
  <c r="L1610" i="9"/>
  <c r="G1610" i="9" s="1"/>
  <c r="K1610" i="9"/>
  <c r="X1609" i="9"/>
  <c r="W1609" i="9"/>
  <c r="U1609" i="9"/>
  <c r="T1609" i="9"/>
  <c r="R1609" i="9"/>
  <c r="Q1609" i="9"/>
  <c r="O1609" i="9"/>
  <c r="N1609" i="9"/>
  <c r="L1609" i="9"/>
  <c r="G1609" i="9" s="1"/>
  <c r="K1609" i="9"/>
  <c r="F1609" i="9" s="1"/>
  <c r="X1608" i="9"/>
  <c r="W1608" i="9"/>
  <c r="U1608" i="9"/>
  <c r="T1608" i="9"/>
  <c r="R1608" i="9"/>
  <c r="Q1608" i="9"/>
  <c r="O1608" i="9"/>
  <c r="N1608" i="9"/>
  <c r="L1608" i="9"/>
  <c r="K1608" i="9"/>
  <c r="F1608" i="9" s="1"/>
  <c r="X1607" i="9"/>
  <c r="W1607" i="9"/>
  <c r="U1607" i="9"/>
  <c r="T1607" i="9"/>
  <c r="R1607" i="9"/>
  <c r="Q1607" i="9"/>
  <c r="O1607" i="9"/>
  <c r="N1607" i="9"/>
  <c r="L1607" i="9"/>
  <c r="K1607" i="9"/>
  <c r="X1606" i="9"/>
  <c r="W1606" i="9"/>
  <c r="U1606" i="9"/>
  <c r="T1606" i="9"/>
  <c r="R1606" i="9"/>
  <c r="Q1606" i="9"/>
  <c r="O1606" i="9"/>
  <c r="N1606" i="9"/>
  <c r="L1606" i="9"/>
  <c r="G1606" i="9" s="1"/>
  <c r="K1606" i="9"/>
  <c r="X1605" i="9"/>
  <c r="W1605" i="9"/>
  <c r="U1605" i="9"/>
  <c r="T1605" i="9"/>
  <c r="R1605" i="9"/>
  <c r="Q1605" i="9"/>
  <c r="O1605" i="9"/>
  <c r="N1605" i="9"/>
  <c r="L1605" i="9"/>
  <c r="G1605" i="9" s="1"/>
  <c r="K1605" i="9"/>
  <c r="X1604" i="9"/>
  <c r="W1604" i="9"/>
  <c r="U1604" i="9"/>
  <c r="T1604" i="9"/>
  <c r="R1604" i="9"/>
  <c r="Q1604" i="9"/>
  <c r="O1604" i="9"/>
  <c r="N1604" i="9"/>
  <c r="L1604" i="9"/>
  <c r="G1604" i="9" s="1"/>
  <c r="K1604" i="9"/>
  <c r="F1604" i="9" s="1"/>
  <c r="X1603" i="9"/>
  <c r="W1603" i="9"/>
  <c r="U1603" i="9"/>
  <c r="T1603" i="9"/>
  <c r="R1603" i="9"/>
  <c r="Q1603" i="9"/>
  <c r="O1603" i="9"/>
  <c r="N1603" i="9"/>
  <c r="L1603" i="9"/>
  <c r="K1603" i="9"/>
  <c r="F1603" i="9" s="1"/>
  <c r="X1602" i="9"/>
  <c r="W1602" i="9"/>
  <c r="U1602" i="9"/>
  <c r="T1602" i="9"/>
  <c r="R1602" i="9"/>
  <c r="Q1602" i="9"/>
  <c r="O1602" i="9"/>
  <c r="N1602" i="9"/>
  <c r="L1602" i="9"/>
  <c r="K1602" i="9"/>
  <c r="X1601" i="9"/>
  <c r="W1601" i="9"/>
  <c r="U1601" i="9"/>
  <c r="T1601" i="9"/>
  <c r="R1601" i="9"/>
  <c r="Q1601" i="9"/>
  <c r="O1601" i="9"/>
  <c r="N1601" i="9"/>
  <c r="L1601" i="9"/>
  <c r="G1601" i="9" s="1"/>
  <c r="K1601" i="9"/>
  <c r="X1600" i="9"/>
  <c r="W1600" i="9"/>
  <c r="U1600" i="9"/>
  <c r="T1600" i="9"/>
  <c r="R1600" i="9"/>
  <c r="Q1600" i="9"/>
  <c r="O1600" i="9"/>
  <c r="N1600" i="9"/>
  <c r="L1600" i="9"/>
  <c r="G1600" i="9" s="1"/>
  <c r="K1600" i="9"/>
  <c r="F1600" i="9" s="1"/>
  <c r="X1599" i="9"/>
  <c r="W1599" i="9"/>
  <c r="U1599" i="9"/>
  <c r="T1599" i="9"/>
  <c r="R1599" i="9"/>
  <c r="Q1599" i="9"/>
  <c r="O1599" i="9"/>
  <c r="N1599" i="9"/>
  <c r="L1599" i="9"/>
  <c r="K1599" i="9"/>
  <c r="F1599" i="9" s="1"/>
  <c r="X1598" i="9"/>
  <c r="W1598" i="9"/>
  <c r="U1598" i="9"/>
  <c r="T1598" i="9"/>
  <c r="R1598" i="9"/>
  <c r="Q1598" i="9"/>
  <c r="O1598" i="9"/>
  <c r="N1598" i="9"/>
  <c r="L1598" i="9"/>
  <c r="K1598" i="9"/>
  <c r="X1597" i="9"/>
  <c r="W1597" i="9"/>
  <c r="U1597" i="9"/>
  <c r="T1597" i="9"/>
  <c r="R1597" i="9"/>
  <c r="Q1597" i="9"/>
  <c r="O1597" i="9"/>
  <c r="N1597" i="9"/>
  <c r="L1597" i="9"/>
  <c r="K1597" i="9"/>
  <c r="X1596" i="9"/>
  <c r="W1596" i="9"/>
  <c r="U1596" i="9"/>
  <c r="T1596" i="9"/>
  <c r="R1596" i="9"/>
  <c r="Q1596" i="9"/>
  <c r="O1596" i="9"/>
  <c r="N1596" i="9"/>
  <c r="L1596" i="9"/>
  <c r="G1596" i="9" s="1"/>
  <c r="K1596" i="9"/>
  <c r="X1595" i="9"/>
  <c r="W1595" i="9"/>
  <c r="U1595" i="9"/>
  <c r="T1595" i="9"/>
  <c r="R1595" i="9"/>
  <c r="Q1595" i="9"/>
  <c r="O1595" i="9"/>
  <c r="N1595" i="9"/>
  <c r="L1595" i="9"/>
  <c r="G1595" i="9" s="1"/>
  <c r="K1595" i="9"/>
  <c r="F1595" i="9" s="1"/>
  <c r="X1594" i="9"/>
  <c r="W1594" i="9"/>
  <c r="U1594" i="9"/>
  <c r="T1594" i="9"/>
  <c r="R1594" i="9"/>
  <c r="Q1594" i="9"/>
  <c r="O1594" i="9"/>
  <c r="N1594" i="9"/>
  <c r="L1594" i="9"/>
  <c r="K1594" i="9"/>
  <c r="F1594" i="9" s="1"/>
  <c r="X1593" i="9"/>
  <c r="W1593" i="9"/>
  <c r="U1593" i="9"/>
  <c r="T1593" i="9"/>
  <c r="R1593" i="9"/>
  <c r="Q1593" i="9"/>
  <c r="O1593" i="9"/>
  <c r="N1593" i="9"/>
  <c r="L1593" i="9"/>
  <c r="K1593" i="9"/>
  <c r="X1592" i="9"/>
  <c r="W1592" i="9"/>
  <c r="U1592" i="9"/>
  <c r="T1592" i="9"/>
  <c r="R1592" i="9"/>
  <c r="Q1592" i="9"/>
  <c r="O1592" i="9"/>
  <c r="N1592" i="9"/>
  <c r="L1592" i="9"/>
  <c r="G1592" i="9" s="1"/>
  <c r="K1592" i="9"/>
  <c r="X1591" i="9"/>
  <c r="W1591" i="9"/>
  <c r="U1591" i="9"/>
  <c r="T1591" i="9"/>
  <c r="R1591" i="9"/>
  <c r="Q1591" i="9"/>
  <c r="O1591" i="9"/>
  <c r="N1591" i="9"/>
  <c r="L1591" i="9"/>
  <c r="G1591" i="9" s="1"/>
  <c r="K1591" i="9"/>
  <c r="X1590" i="9"/>
  <c r="W1590" i="9"/>
  <c r="U1590" i="9"/>
  <c r="T1590" i="9"/>
  <c r="R1590" i="9"/>
  <c r="Q1590" i="9"/>
  <c r="O1590" i="9"/>
  <c r="N1590" i="9"/>
  <c r="L1590" i="9"/>
  <c r="G1590" i="9" s="1"/>
  <c r="K1590" i="9"/>
  <c r="F1590" i="9" s="1"/>
  <c r="X1589" i="9"/>
  <c r="W1589" i="9"/>
  <c r="U1589" i="9"/>
  <c r="T1589" i="9"/>
  <c r="R1589" i="9"/>
  <c r="Q1589" i="9"/>
  <c r="O1589" i="9"/>
  <c r="N1589" i="9"/>
  <c r="L1589" i="9"/>
  <c r="G1589" i="9" s="1"/>
  <c r="K1589" i="9"/>
  <c r="F1589" i="9" s="1"/>
  <c r="X1588" i="9"/>
  <c r="W1588" i="9"/>
  <c r="U1588" i="9"/>
  <c r="T1588" i="9"/>
  <c r="R1588" i="9"/>
  <c r="Q1588" i="9"/>
  <c r="O1588" i="9"/>
  <c r="N1588" i="9"/>
  <c r="L1588" i="9"/>
  <c r="K1588" i="9"/>
  <c r="F1588" i="9" s="1"/>
  <c r="X1587" i="9"/>
  <c r="W1587" i="9"/>
  <c r="U1587" i="9"/>
  <c r="T1587" i="9"/>
  <c r="R1587" i="9"/>
  <c r="Q1587" i="9"/>
  <c r="O1587" i="9"/>
  <c r="N1587" i="9"/>
  <c r="L1587" i="9"/>
  <c r="K1587" i="9"/>
  <c r="X1586" i="9"/>
  <c r="W1586" i="9"/>
  <c r="U1586" i="9"/>
  <c r="T1586" i="9"/>
  <c r="R1586" i="9"/>
  <c r="Q1586" i="9"/>
  <c r="O1586" i="9"/>
  <c r="N1586" i="9"/>
  <c r="L1586" i="9"/>
  <c r="G1586" i="9" s="1"/>
  <c r="K1586" i="9"/>
  <c r="X1585" i="9"/>
  <c r="W1585" i="9"/>
  <c r="U1585" i="9"/>
  <c r="T1585" i="9"/>
  <c r="R1585" i="9"/>
  <c r="Q1585" i="9"/>
  <c r="O1585" i="9"/>
  <c r="N1585" i="9"/>
  <c r="L1585" i="9"/>
  <c r="G1585" i="9" s="1"/>
  <c r="K1585" i="9"/>
  <c r="F1585" i="9" s="1"/>
  <c r="X1584" i="9"/>
  <c r="W1584" i="9"/>
  <c r="U1584" i="9"/>
  <c r="T1584" i="9"/>
  <c r="R1584" i="9"/>
  <c r="Q1584" i="9"/>
  <c r="O1584" i="9"/>
  <c r="N1584" i="9"/>
  <c r="L1584" i="9"/>
  <c r="K1584" i="9"/>
  <c r="F1584" i="9" s="1"/>
  <c r="X1583" i="9"/>
  <c r="W1583" i="9"/>
  <c r="U1583" i="9"/>
  <c r="T1583" i="9"/>
  <c r="R1583" i="9"/>
  <c r="Q1583" i="9"/>
  <c r="O1583" i="9"/>
  <c r="N1583" i="9"/>
  <c r="L1583" i="9"/>
  <c r="K1583" i="9"/>
  <c r="X1582" i="9"/>
  <c r="W1582" i="9"/>
  <c r="U1582" i="9"/>
  <c r="T1582" i="9"/>
  <c r="R1582" i="9"/>
  <c r="Q1582" i="9"/>
  <c r="O1582" i="9"/>
  <c r="N1582" i="9"/>
  <c r="L1582" i="9"/>
  <c r="G1582" i="9" s="1"/>
  <c r="K1582" i="9"/>
  <c r="X1581" i="9"/>
  <c r="W1581" i="9"/>
  <c r="U1581" i="9"/>
  <c r="T1581" i="9"/>
  <c r="R1581" i="9"/>
  <c r="Q1581" i="9"/>
  <c r="O1581" i="9"/>
  <c r="N1581" i="9"/>
  <c r="L1581" i="9"/>
  <c r="G1581" i="9" s="1"/>
  <c r="K1581" i="9"/>
  <c r="F1581" i="9" s="1"/>
  <c r="X1580" i="9"/>
  <c r="W1580" i="9"/>
  <c r="U1580" i="9"/>
  <c r="T1580" i="9"/>
  <c r="R1580" i="9"/>
  <c r="Q1580" i="9"/>
  <c r="O1580" i="9"/>
  <c r="N1580" i="9"/>
  <c r="L1580" i="9"/>
  <c r="K1580" i="9"/>
  <c r="F1580" i="9" s="1"/>
  <c r="X1579" i="9"/>
  <c r="W1579" i="9"/>
  <c r="U1579" i="9"/>
  <c r="T1579" i="9"/>
  <c r="R1579" i="9"/>
  <c r="Q1579" i="9"/>
  <c r="O1579" i="9"/>
  <c r="N1579" i="9"/>
  <c r="L1579" i="9"/>
  <c r="K1579" i="9"/>
  <c r="X1578" i="9"/>
  <c r="W1578" i="9"/>
  <c r="U1578" i="9"/>
  <c r="T1578" i="9"/>
  <c r="R1578" i="9"/>
  <c r="Q1578" i="9"/>
  <c r="O1578" i="9"/>
  <c r="N1578" i="9"/>
  <c r="L1578" i="9"/>
  <c r="G1578" i="9" s="1"/>
  <c r="K1578" i="9"/>
  <c r="X1577" i="9"/>
  <c r="W1577" i="9"/>
  <c r="U1577" i="9"/>
  <c r="T1577" i="9"/>
  <c r="R1577" i="9"/>
  <c r="Q1577" i="9"/>
  <c r="O1577" i="9"/>
  <c r="N1577" i="9"/>
  <c r="L1577" i="9"/>
  <c r="G1577" i="9" s="1"/>
  <c r="K1577" i="9"/>
  <c r="F1577" i="9" s="1"/>
  <c r="X1576" i="9"/>
  <c r="W1576" i="9"/>
  <c r="U1576" i="9"/>
  <c r="T1576" i="9"/>
  <c r="R1576" i="9"/>
  <c r="Q1576" i="9"/>
  <c r="O1576" i="9"/>
  <c r="N1576" i="9"/>
  <c r="L1576" i="9"/>
  <c r="K1576" i="9"/>
  <c r="F1576" i="9" s="1"/>
  <c r="X1575" i="9"/>
  <c r="W1575" i="9"/>
  <c r="U1575" i="9"/>
  <c r="T1575" i="9"/>
  <c r="R1575" i="9"/>
  <c r="Q1575" i="9"/>
  <c r="O1575" i="9"/>
  <c r="N1575" i="9"/>
  <c r="L1575" i="9"/>
  <c r="K1575" i="9"/>
  <c r="X1574" i="9"/>
  <c r="W1574" i="9"/>
  <c r="U1574" i="9"/>
  <c r="T1574" i="9"/>
  <c r="R1574" i="9"/>
  <c r="Q1574" i="9"/>
  <c r="O1574" i="9"/>
  <c r="N1574" i="9"/>
  <c r="L1574" i="9"/>
  <c r="G1574" i="9" s="1"/>
  <c r="K1574" i="9"/>
  <c r="X1573" i="9"/>
  <c r="W1573" i="9"/>
  <c r="U1573" i="9"/>
  <c r="T1573" i="9"/>
  <c r="R1573" i="9"/>
  <c r="Q1573" i="9"/>
  <c r="O1573" i="9"/>
  <c r="N1573" i="9"/>
  <c r="L1573" i="9"/>
  <c r="G1573" i="9" s="1"/>
  <c r="K1573" i="9"/>
  <c r="X1572" i="9"/>
  <c r="W1572" i="9"/>
  <c r="U1572" i="9"/>
  <c r="T1572" i="9"/>
  <c r="R1572" i="9"/>
  <c r="Q1572" i="9"/>
  <c r="O1572" i="9"/>
  <c r="N1572" i="9"/>
  <c r="L1572" i="9"/>
  <c r="G1572" i="9" s="1"/>
  <c r="K1572" i="9"/>
  <c r="F1572" i="9" s="1"/>
  <c r="X1571" i="9"/>
  <c r="W1571" i="9"/>
  <c r="U1571" i="9"/>
  <c r="T1571" i="9"/>
  <c r="R1571" i="9"/>
  <c r="Q1571" i="9"/>
  <c r="O1571" i="9"/>
  <c r="N1571" i="9"/>
  <c r="L1571" i="9"/>
  <c r="K1571" i="9"/>
  <c r="F1571" i="9" s="1"/>
  <c r="X1570" i="9"/>
  <c r="W1570" i="9"/>
  <c r="U1570" i="9"/>
  <c r="T1570" i="9"/>
  <c r="R1570" i="9"/>
  <c r="Q1570" i="9"/>
  <c r="O1570" i="9"/>
  <c r="N1570" i="9"/>
  <c r="L1570" i="9"/>
  <c r="K1570" i="9"/>
  <c r="X1569" i="9"/>
  <c r="W1569" i="9"/>
  <c r="U1569" i="9"/>
  <c r="T1569" i="9"/>
  <c r="R1569" i="9"/>
  <c r="Q1569" i="9"/>
  <c r="O1569" i="9"/>
  <c r="N1569" i="9"/>
  <c r="L1569" i="9"/>
  <c r="G1569" i="9" s="1"/>
  <c r="K1569" i="9"/>
  <c r="X1568" i="9"/>
  <c r="W1568" i="9"/>
  <c r="U1568" i="9"/>
  <c r="T1568" i="9"/>
  <c r="R1568" i="9"/>
  <c r="Q1568" i="9"/>
  <c r="O1568" i="9"/>
  <c r="N1568" i="9"/>
  <c r="L1568" i="9"/>
  <c r="G1568" i="9" s="1"/>
  <c r="K1568" i="9"/>
  <c r="F1568" i="9" s="1"/>
  <c r="X1567" i="9"/>
  <c r="W1567" i="9"/>
  <c r="U1567" i="9"/>
  <c r="T1567" i="9"/>
  <c r="R1567" i="9"/>
  <c r="Q1567" i="9"/>
  <c r="O1567" i="9"/>
  <c r="N1567" i="9"/>
  <c r="L1567" i="9"/>
  <c r="K1567" i="9"/>
  <c r="F1567" i="9" s="1"/>
  <c r="X1566" i="9"/>
  <c r="W1566" i="9"/>
  <c r="U1566" i="9"/>
  <c r="T1566" i="9"/>
  <c r="R1566" i="9"/>
  <c r="Q1566" i="9"/>
  <c r="O1566" i="9"/>
  <c r="N1566" i="9"/>
  <c r="L1566" i="9"/>
  <c r="K1566" i="9"/>
  <c r="X1565" i="9"/>
  <c r="W1565" i="9"/>
  <c r="U1565" i="9"/>
  <c r="T1565" i="9"/>
  <c r="R1565" i="9"/>
  <c r="Q1565" i="9"/>
  <c r="O1565" i="9"/>
  <c r="N1565" i="9"/>
  <c r="L1565" i="9"/>
  <c r="K1565" i="9"/>
  <c r="X1564" i="9"/>
  <c r="W1564" i="9"/>
  <c r="U1564" i="9"/>
  <c r="T1564" i="9"/>
  <c r="R1564" i="9"/>
  <c r="Q1564" i="9"/>
  <c r="O1564" i="9"/>
  <c r="N1564" i="9"/>
  <c r="L1564" i="9"/>
  <c r="G1564" i="9" s="1"/>
  <c r="K1564" i="9"/>
  <c r="X1563" i="9"/>
  <c r="W1563" i="9"/>
  <c r="U1563" i="9"/>
  <c r="T1563" i="9"/>
  <c r="R1563" i="9"/>
  <c r="Q1563" i="9"/>
  <c r="O1563" i="9"/>
  <c r="N1563" i="9"/>
  <c r="L1563" i="9"/>
  <c r="G1563" i="9" s="1"/>
  <c r="K1563" i="9"/>
  <c r="F1563" i="9" s="1"/>
  <c r="X1562" i="9"/>
  <c r="W1562" i="9"/>
  <c r="U1562" i="9"/>
  <c r="T1562" i="9"/>
  <c r="R1562" i="9"/>
  <c r="Q1562" i="9"/>
  <c r="O1562" i="9"/>
  <c r="N1562" i="9"/>
  <c r="L1562" i="9"/>
  <c r="K1562" i="9"/>
  <c r="F1562" i="9" s="1"/>
  <c r="X1561" i="9"/>
  <c r="W1561" i="9"/>
  <c r="U1561" i="9"/>
  <c r="T1561" i="9"/>
  <c r="R1561" i="9"/>
  <c r="Q1561" i="9"/>
  <c r="O1561" i="9"/>
  <c r="N1561" i="9"/>
  <c r="L1561" i="9"/>
  <c r="K1561" i="9"/>
  <c r="X1560" i="9"/>
  <c r="W1560" i="9"/>
  <c r="U1560" i="9"/>
  <c r="T1560" i="9"/>
  <c r="R1560" i="9"/>
  <c r="Q1560" i="9"/>
  <c r="O1560" i="9"/>
  <c r="N1560" i="9"/>
  <c r="L1560" i="9"/>
  <c r="G1560" i="9" s="1"/>
  <c r="K1560" i="9"/>
  <c r="X1559" i="9"/>
  <c r="W1559" i="9"/>
  <c r="U1559" i="9"/>
  <c r="T1559" i="9"/>
  <c r="R1559" i="9"/>
  <c r="Q1559" i="9"/>
  <c r="O1559" i="9"/>
  <c r="N1559" i="9"/>
  <c r="L1559" i="9"/>
  <c r="G1559" i="9" s="1"/>
  <c r="K1559" i="9"/>
  <c r="X1558" i="9"/>
  <c r="W1558" i="9"/>
  <c r="U1558" i="9"/>
  <c r="T1558" i="9"/>
  <c r="R1558" i="9"/>
  <c r="Q1558" i="9"/>
  <c r="O1558" i="9"/>
  <c r="N1558" i="9"/>
  <c r="L1558" i="9"/>
  <c r="G1558" i="9" s="1"/>
  <c r="K1558" i="9"/>
  <c r="F1558" i="9" s="1"/>
  <c r="X1557" i="9"/>
  <c r="W1557" i="9"/>
  <c r="U1557" i="9"/>
  <c r="T1557" i="9"/>
  <c r="R1557" i="9"/>
  <c r="Q1557" i="9"/>
  <c r="O1557" i="9"/>
  <c r="N1557" i="9"/>
  <c r="L1557" i="9"/>
  <c r="K1557" i="9"/>
  <c r="F1557" i="9" s="1"/>
  <c r="X1556" i="9"/>
  <c r="W1556" i="9"/>
  <c r="U1556" i="9"/>
  <c r="T1556" i="9"/>
  <c r="R1556" i="9"/>
  <c r="Q1556" i="9"/>
  <c r="O1556" i="9"/>
  <c r="N1556" i="9"/>
  <c r="L1556" i="9"/>
  <c r="K1556" i="9"/>
  <c r="X1555" i="9"/>
  <c r="W1555" i="9"/>
  <c r="U1555" i="9"/>
  <c r="T1555" i="9"/>
  <c r="R1555" i="9"/>
  <c r="Q1555" i="9"/>
  <c r="O1555" i="9"/>
  <c r="N1555" i="9"/>
  <c r="L1555" i="9"/>
  <c r="K1555" i="9"/>
  <c r="X1554" i="9"/>
  <c r="W1554" i="9"/>
  <c r="U1554" i="9"/>
  <c r="T1554" i="9"/>
  <c r="R1554" i="9"/>
  <c r="Q1554" i="9"/>
  <c r="O1554" i="9"/>
  <c r="N1554" i="9"/>
  <c r="L1554" i="9"/>
  <c r="G1554" i="9" s="1"/>
  <c r="K1554" i="9"/>
  <c r="X1553" i="9"/>
  <c r="W1553" i="9"/>
  <c r="U1553" i="9"/>
  <c r="T1553" i="9"/>
  <c r="R1553" i="9"/>
  <c r="Q1553" i="9"/>
  <c r="O1553" i="9"/>
  <c r="N1553" i="9"/>
  <c r="L1553" i="9"/>
  <c r="K1553" i="9"/>
  <c r="F1553" i="9" s="1"/>
  <c r="X1552" i="9"/>
  <c r="W1552" i="9"/>
  <c r="U1552" i="9"/>
  <c r="T1552" i="9"/>
  <c r="R1552" i="9"/>
  <c r="Q1552" i="9"/>
  <c r="O1552" i="9"/>
  <c r="N1552" i="9"/>
  <c r="L1552" i="9"/>
  <c r="K1552" i="9"/>
  <c r="X1551" i="9"/>
  <c r="W1551" i="9"/>
  <c r="U1551" i="9"/>
  <c r="T1551" i="9"/>
  <c r="R1551" i="9"/>
  <c r="Q1551" i="9"/>
  <c r="O1551" i="9"/>
  <c r="N1551" i="9"/>
  <c r="L1551" i="9"/>
  <c r="K1551" i="9"/>
  <c r="X1550" i="9"/>
  <c r="W1550" i="9"/>
  <c r="U1550" i="9"/>
  <c r="T1550" i="9"/>
  <c r="R1550" i="9"/>
  <c r="Q1550" i="9"/>
  <c r="O1550" i="9"/>
  <c r="N1550" i="9"/>
  <c r="L1550" i="9"/>
  <c r="G1550" i="9" s="1"/>
  <c r="K1550" i="9"/>
  <c r="X1549" i="9"/>
  <c r="W1549" i="9"/>
  <c r="U1549" i="9"/>
  <c r="T1549" i="9"/>
  <c r="R1549" i="9"/>
  <c r="Q1549" i="9"/>
  <c r="O1549" i="9"/>
  <c r="N1549" i="9"/>
  <c r="L1549" i="9"/>
  <c r="G1549" i="9" s="1"/>
  <c r="K1549" i="9"/>
  <c r="X1548" i="9"/>
  <c r="W1548" i="9"/>
  <c r="U1548" i="9"/>
  <c r="T1548" i="9"/>
  <c r="R1548" i="9"/>
  <c r="Q1548" i="9"/>
  <c r="O1548" i="9"/>
  <c r="N1548" i="9"/>
  <c r="L1548" i="9"/>
  <c r="K1548" i="9"/>
  <c r="F1548" i="9" s="1"/>
  <c r="X1547" i="9"/>
  <c r="W1547" i="9"/>
  <c r="U1547" i="9"/>
  <c r="T1547" i="9"/>
  <c r="R1547" i="9"/>
  <c r="Q1547" i="9"/>
  <c r="O1547" i="9"/>
  <c r="N1547" i="9"/>
  <c r="L1547" i="9"/>
  <c r="K1547" i="9"/>
  <c r="X1546" i="9"/>
  <c r="W1546" i="9"/>
  <c r="U1546" i="9"/>
  <c r="T1546" i="9"/>
  <c r="R1546" i="9"/>
  <c r="Q1546" i="9"/>
  <c r="O1546" i="9"/>
  <c r="N1546" i="9"/>
  <c r="L1546" i="9"/>
  <c r="K1546" i="9"/>
  <c r="X1545" i="9"/>
  <c r="W1545" i="9"/>
  <c r="U1545" i="9"/>
  <c r="T1545" i="9"/>
  <c r="R1545" i="9"/>
  <c r="Q1545" i="9"/>
  <c r="O1545" i="9"/>
  <c r="N1545" i="9"/>
  <c r="L1545" i="9"/>
  <c r="G1545" i="9" s="1"/>
  <c r="K1545" i="9"/>
  <c r="X1544" i="9"/>
  <c r="W1544" i="9"/>
  <c r="U1544" i="9"/>
  <c r="T1544" i="9"/>
  <c r="R1544" i="9"/>
  <c r="Q1544" i="9"/>
  <c r="O1544" i="9"/>
  <c r="N1544" i="9"/>
  <c r="L1544" i="9"/>
  <c r="K1544" i="9"/>
  <c r="F1544" i="9" s="1"/>
  <c r="X1543" i="9"/>
  <c r="W1543" i="9"/>
  <c r="U1543" i="9"/>
  <c r="T1543" i="9"/>
  <c r="R1543" i="9"/>
  <c r="Q1543" i="9"/>
  <c r="O1543" i="9"/>
  <c r="N1543" i="9"/>
  <c r="L1543" i="9"/>
  <c r="K1543" i="9"/>
  <c r="X1542" i="9"/>
  <c r="W1542" i="9"/>
  <c r="U1542" i="9"/>
  <c r="T1542" i="9"/>
  <c r="R1542" i="9"/>
  <c r="Q1542" i="9"/>
  <c r="O1542" i="9"/>
  <c r="N1542" i="9"/>
  <c r="L1542" i="9"/>
  <c r="K1542" i="9"/>
  <c r="X1541" i="9"/>
  <c r="W1541" i="9"/>
  <c r="U1541" i="9"/>
  <c r="T1541" i="9"/>
  <c r="R1541" i="9"/>
  <c r="Q1541" i="9"/>
  <c r="O1541" i="9"/>
  <c r="N1541" i="9"/>
  <c r="L1541" i="9"/>
  <c r="G1541" i="9" s="1"/>
  <c r="K1541" i="9"/>
  <c r="X1540" i="9"/>
  <c r="W1540" i="9"/>
  <c r="U1540" i="9"/>
  <c r="T1540" i="9"/>
  <c r="R1540" i="9"/>
  <c r="Q1540" i="9"/>
  <c r="O1540" i="9"/>
  <c r="N1540" i="9"/>
  <c r="L1540" i="9"/>
  <c r="K1540" i="9"/>
  <c r="F1540" i="9" s="1"/>
  <c r="X1539" i="9"/>
  <c r="W1539" i="9"/>
  <c r="U1539" i="9"/>
  <c r="T1539" i="9"/>
  <c r="R1539" i="9"/>
  <c r="Q1539" i="9"/>
  <c r="O1539" i="9"/>
  <c r="N1539" i="9"/>
  <c r="L1539" i="9"/>
  <c r="K1539" i="9"/>
  <c r="X1538" i="9"/>
  <c r="W1538" i="9"/>
  <c r="U1538" i="9"/>
  <c r="T1538" i="9"/>
  <c r="R1538" i="9"/>
  <c r="Q1538" i="9"/>
  <c r="O1538" i="9"/>
  <c r="N1538" i="9"/>
  <c r="L1538" i="9"/>
  <c r="K1538" i="9"/>
  <c r="X1537" i="9"/>
  <c r="W1537" i="9"/>
  <c r="U1537" i="9"/>
  <c r="T1537" i="9"/>
  <c r="R1537" i="9"/>
  <c r="Q1537" i="9"/>
  <c r="O1537" i="9"/>
  <c r="N1537" i="9"/>
  <c r="L1537" i="9"/>
  <c r="G1537" i="9" s="1"/>
  <c r="K1537" i="9"/>
  <c r="X1536" i="9"/>
  <c r="W1536" i="9"/>
  <c r="U1536" i="9"/>
  <c r="T1536" i="9"/>
  <c r="R1536" i="9"/>
  <c r="Q1536" i="9"/>
  <c r="O1536" i="9"/>
  <c r="N1536" i="9"/>
  <c r="L1536" i="9"/>
  <c r="K1536" i="9"/>
  <c r="F1536" i="9" s="1"/>
  <c r="X1535" i="9"/>
  <c r="W1535" i="9"/>
  <c r="U1535" i="9"/>
  <c r="T1535" i="9"/>
  <c r="R1535" i="9"/>
  <c r="Q1535" i="9"/>
  <c r="O1535" i="9"/>
  <c r="N1535" i="9"/>
  <c r="L1535" i="9"/>
  <c r="K1535" i="9"/>
  <c r="X1534" i="9"/>
  <c r="W1534" i="9"/>
  <c r="U1534" i="9"/>
  <c r="T1534" i="9"/>
  <c r="R1534" i="9"/>
  <c r="Q1534" i="9"/>
  <c r="O1534" i="9"/>
  <c r="N1534" i="9"/>
  <c r="L1534" i="9"/>
  <c r="K1534" i="9"/>
  <c r="X1533" i="9"/>
  <c r="W1533" i="9"/>
  <c r="U1533" i="9"/>
  <c r="T1533" i="9"/>
  <c r="R1533" i="9"/>
  <c r="Q1533" i="9"/>
  <c r="O1533" i="9"/>
  <c r="N1533" i="9"/>
  <c r="L1533" i="9"/>
  <c r="G1533" i="9" s="1"/>
  <c r="K1533" i="9"/>
  <c r="X1532" i="9"/>
  <c r="W1532" i="9"/>
  <c r="U1532" i="9"/>
  <c r="T1532" i="9"/>
  <c r="R1532" i="9"/>
  <c r="Q1532" i="9"/>
  <c r="O1532" i="9"/>
  <c r="N1532" i="9"/>
  <c r="L1532" i="9"/>
  <c r="K1532" i="9"/>
  <c r="F1532" i="9" s="1"/>
  <c r="X1531" i="9"/>
  <c r="W1531" i="9"/>
  <c r="U1531" i="9"/>
  <c r="T1531" i="9"/>
  <c r="R1531" i="9"/>
  <c r="Q1531" i="9"/>
  <c r="O1531" i="9"/>
  <c r="N1531" i="9"/>
  <c r="L1531" i="9"/>
  <c r="K1531" i="9"/>
  <c r="X1530" i="9"/>
  <c r="W1530" i="9"/>
  <c r="U1530" i="9"/>
  <c r="T1530" i="9"/>
  <c r="R1530" i="9"/>
  <c r="Q1530" i="9"/>
  <c r="O1530" i="9"/>
  <c r="N1530" i="9"/>
  <c r="L1530" i="9"/>
  <c r="K1530" i="9"/>
  <c r="X1529" i="9"/>
  <c r="W1529" i="9"/>
  <c r="U1529" i="9"/>
  <c r="T1529" i="9"/>
  <c r="R1529" i="9"/>
  <c r="Q1529" i="9"/>
  <c r="O1529" i="9"/>
  <c r="N1529" i="9"/>
  <c r="L1529" i="9"/>
  <c r="G1529" i="9" s="1"/>
  <c r="K1529" i="9"/>
  <c r="X1528" i="9"/>
  <c r="W1528" i="9"/>
  <c r="U1528" i="9"/>
  <c r="T1528" i="9"/>
  <c r="R1528" i="9"/>
  <c r="Q1528" i="9"/>
  <c r="O1528" i="9"/>
  <c r="N1528" i="9"/>
  <c r="L1528" i="9"/>
  <c r="K1528" i="9"/>
  <c r="F1528" i="9" s="1"/>
  <c r="X1527" i="9"/>
  <c r="W1527" i="9"/>
  <c r="U1527" i="9"/>
  <c r="T1527" i="9"/>
  <c r="R1527" i="9"/>
  <c r="Q1527" i="9"/>
  <c r="O1527" i="9"/>
  <c r="N1527" i="9"/>
  <c r="L1527" i="9"/>
  <c r="K1527" i="9"/>
  <c r="X1526" i="9"/>
  <c r="W1526" i="9"/>
  <c r="U1526" i="9"/>
  <c r="T1526" i="9"/>
  <c r="R1526" i="9"/>
  <c r="Q1526" i="9"/>
  <c r="O1526" i="9"/>
  <c r="N1526" i="9"/>
  <c r="L1526" i="9"/>
  <c r="K1526" i="9"/>
  <c r="X1525" i="9"/>
  <c r="W1525" i="9"/>
  <c r="U1525" i="9"/>
  <c r="T1525" i="9"/>
  <c r="R1525" i="9"/>
  <c r="Q1525" i="9"/>
  <c r="O1525" i="9"/>
  <c r="N1525" i="9"/>
  <c r="L1525" i="9"/>
  <c r="G1525" i="9" s="1"/>
  <c r="K1525" i="9"/>
  <c r="X1524" i="9"/>
  <c r="W1524" i="9"/>
  <c r="U1524" i="9"/>
  <c r="T1524" i="9"/>
  <c r="R1524" i="9"/>
  <c r="Q1524" i="9"/>
  <c r="O1524" i="9"/>
  <c r="N1524" i="9"/>
  <c r="L1524" i="9"/>
  <c r="K1524" i="9"/>
  <c r="F1524" i="9" s="1"/>
  <c r="X1523" i="9"/>
  <c r="W1523" i="9"/>
  <c r="U1523" i="9"/>
  <c r="T1523" i="9"/>
  <c r="R1523" i="9"/>
  <c r="Q1523" i="9"/>
  <c r="O1523" i="9"/>
  <c r="N1523" i="9"/>
  <c r="L1523" i="9"/>
  <c r="K1523" i="9"/>
  <c r="X1522" i="9"/>
  <c r="W1522" i="9"/>
  <c r="U1522" i="9"/>
  <c r="T1522" i="9"/>
  <c r="R1522" i="9"/>
  <c r="Q1522" i="9"/>
  <c r="O1522" i="9"/>
  <c r="N1522" i="9"/>
  <c r="L1522" i="9"/>
  <c r="K1522" i="9"/>
  <c r="X1521" i="9"/>
  <c r="W1521" i="9"/>
  <c r="U1521" i="9"/>
  <c r="T1521" i="9"/>
  <c r="R1521" i="9"/>
  <c r="Q1521" i="9"/>
  <c r="O1521" i="9"/>
  <c r="N1521" i="9"/>
  <c r="L1521" i="9"/>
  <c r="G1521" i="9" s="1"/>
  <c r="K1521" i="9"/>
  <c r="X1520" i="9"/>
  <c r="W1520" i="9"/>
  <c r="U1520" i="9"/>
  <c r="T1520" i="9"/>
  <c r="R1520" i="9"/>
  <c r="Q1520" i="9"/>
  <c r="O1520" i="9"/>
  <c r="N1520" i="9"/>
  <c r="L1520" i="9"/>
  <c r="K1520" i="9"/>
  <c r="F1520" i="9" s="1"/>
  <c r="X1519" i="9"/>
  <c r="W1519" i="9"/>
  <c r="U1519" i="9"/>
  <c r="T1519" i="9"/>
  <c r="R1519" i="9"/>
  <c r="Q1519" i="9"/>
  <c r="O1519" i="9"/>
  <c r="N1519" i="9"/>
  <c r="L1519" i="9"/>
  <c r="K1519" i="9"/>
  <c r="X1518" i="9"/>
  <c r="W1518" i="9"/>
  <c r="U1518" i="9"/>
  <c r="T1518" i="9"/>
  <c r="R1518" i="9"/>
  <c r="Q1518" i="9"/>
  <c r="O1518" i="9"/>
  <c r="N1518" i="9"/>
  <c r="L1518" i="9"/>
  <c r="K1518" i="9"/>
  <c r="X1517" i="9"/>
  <c r="W1517" i="9"/>
  <c r="U1517" i="9"/>
  <c r="T1517" i="9"/>
  <c r="R1517" i="9"/>
  <c r="Q1517" i="9"/>
  <c r="O1517" i="9"/>
  <c r="N1517" i="9"/>
  <c r="L1517" i="9"/>
  <c r="G1517" i="9" s="1"/>
  <c r="K1517" i="9"/>
  <c r="X1516" i="9"/>
  <c r="W1516" i="9"/>
  <c r="U1516" i="9"/>
  <c r="T1516" i="9"/>
  <c r="R1516" i="9"/>
  <c r="Q1516" i="9"/>
  <c r="O1516" i="9"/>
  <c r="N1516" i="9"/>
  <c r="L1516" i="9"/>
  <c r="K1516" i="9"/>
  <c r="F1516" i="9" s="1"/>
  <c r="X1515" i="9"/>
  <c r="W1515" i="9"/>
  <c r="U1515" i="9"/>
  <c r="T1515" i="9"/>
  <c r="R1515" i="9"/>
  <c r="Q1515" i="9"/>
  <c r="O1515" i="9"/>
  <c r="N1515" i="9"/>
  <c r="L1515" i="9"/>
  <c r="K1515" i="9"/>
  <c r="X1514" i="9"/>
  <c r="W1514" i="9"/>
  <c r="U1514" i="9"/>
  <c r="T1514" i="9"/>
  <c r="R1514" i="9"/>
  <c r="Q1514" i="9"/>
  <c r="O1514" i="9"/>
  <c r="N1514" i="9"/>
  <c r="L1514" i="9"/>
  <c r="K1514" i="9"/>
  <c r="X1513" i="9"/>
  <c r="W1513" i="9"/>
  <c r="U1513" i="9"/>
  <c r="T1513" i="9"/>
  <c r="R1513" i="9"/>
  <c r="Q1513" i="9"/>
  <c r="O1513" i="9"/>
  <c r="N1513" i="9"/>
  <c r="L1513" i="9"/>
  <c r="G1513" i="9" s="1"/>
  <c r="K1513" i="9"/>
  <c r="X1512" i="9"/>
  <c r="W1512" i="9"/>
  <c r="U1512" i="9"/>
  <c r="T1512" i="9"/>
  <c r="R1512" i="9"/>
  <c r="Q1512" i="9"/>
  <c r="O1512" i="9"/>
  <c r="N1512" i="9"/>
  <c r="L1512" i="9"/>
  <c r="K1512" i="9"/>
  <c r="F1512" i="9" s="1"/>
  <c r="X1511" i="9"/>
  <c r="W1511" i="9"/>
  <c r="U1511" i="9"/>
  <c r="T1511" i="9"/>
  <c r="R1511" i="9"/>
  <c r="Q1511" i="9"/>
  <c r="O1511" i="9"/>
  <c r="N1511" i="9"/>
  <c r="L1511" i="9"/>
  <c r="K1511" i="9"/>
  <c r="X1510" i="9"/>
  <c r="W1510" i="9"/>
  <c r="U1510" i="9"/>
  <c r="T1510" i="9"/>
  <c r="R1510" i="9"/>
  <c r="Q1510" i="9"/>
  <c r="O1510" i="9"/>
  <c r="N1510" i="9"/>
  <c r="L1510" i="9"/>
  <c r="K1510" i="9"/>
  <c r="X1509" i="9"/>
  <c r="W1509" i="9"/>
  <c r="U1509" i="9"/>
  <c r="T1509" i="9"/>
  <c r="R1509" i="9"/>
  <c r="Q1509" i="9"/>
  <c r="O1509" i="9"/>
  <c r="N1509" i="9"/>
  <c r="L1509" i="9"/>
  <c r="G1509" i="9" s="1"/>
  <c r="K1509" i="9"/>
  <c r="X1508" i="9"/>
  <c r="W1508" i="9"/>
  <c r="U1508" i="9"/>
  <c r="T1508" i="9"/>
  <c r="R1508" i="9"/>
  <c r="Q1508" i="9"/>
  <c r="O1508" i="9"/>
  <c r="N1508" i="9"/>
  <c r="L1508" i="9"/>
  <c r="K1508" i="9"/>
  <c r="F1508" i="9" s="1"/>
  <c r="X1507" i="9"/>
  <c r="W1507" i="9"/>
  <c r="U1507" i="9"/>
  <c r="T1507" i="9"/>
  <c r="R1507" i="9"/>
  <c r="Q1507" i="9"/>
  <c r="O1507" i="9"/>
  <c r="N1507" i="9"/>
  <c r="L1507" i="9"/>
  <c r="K1507" i="9"/>
  <c r="X1506" i="9"/>
  <c r="W1506" i="9"/>
  <c r="U1506" i="9"/>
  <c r="T1506" i="9"/>
  <c r="R1506" i="9"/>
  <c r="Q1506" i="9"/>
  <c r="O1506" i="9"/>
  <c r="N1506" i="9"/>
  <c r="L1506" i="9"/>
  <c r="K1506" i="9"/>
  <c r="X1505" i="9"/>
  <c r="W1505" i="9"/>
  <c r="U1505" i="9"/>
  <c r="T1505" i="9"/>
  <c r="R1505" i="9"/>
  <c r="Q1505" i="9"/>
  <c r="O1505" i="9"/>
  <c r="N1505" i="9"/>
  <c r="L1505" i="9"/>
  <c r="G1505" i="9" s="1"/>
  <c r="K1505" i="9"/>
  <c r="X1504" i="9"/>
  <c r="W1504" i="9"/>
  <c r="U1504" i="9"/>
  <c r="T1504" i="9"/>
  <c r="R1504" i="9"/>
  <c r="Q1504" i="9"/>
  <c r="O1504" i="9"/>
  <c r="N1504" i="9"/>
  <c r="L1504" i="9"/>
  <c r="K1504" i="9"/>
  <c r="F1504" i="9" s="1"/>
  <c r="X1503" i="9"/>
  <c r="W1503" i="9"/>
  <c r="U1503" i="9"/>
  <c r="T1503" i="9"/>
  <c r="R1503" i="9"/>
  <c r="Q1503" i="9"/>
  <c r="O1503" i="9"/>
  <c r="N1503" i="9"/>
  <c r="L1503" i="9"/>
  <c r="K1503" i="9"/>
  <c r="X1502" i="9"/>
  <c r="W1502" i="9"/>
  <c r="U1502" i="9"/>
  <c r="T1502" i="9"/>
  <c r="R1502" i="9"/>
  <c r="Q1502" i="9"/>
  <c r="O1502" i="9"/>
  <c r="N1502" i="9"/>
  <c r="L1502" i="9"/>
  <c r="K1502" i="9"/>
  <c r="X1501" i="9"/>
  <c r="W1501" i="9"/>
  <c r="U1501" i="9"/>
  <c r="T1501" i="9"/>
  <c r="R1501" i="9"/>
  <c r="Q1501" i="9"/>
  <c r="O1501" i="9"/>
  <c r="N1501" i="9"/>
  <c r="L1501" i="9"/>
  <c r="G1501" i="9" s="1"/>
  <c r="K1501" i="9"/>
  <c r="X1500" i="9"/>
  <c r="W1500" i="9"/>
  <c r="U1500" i="9"/>
  <c r="T1500" i="9"/>
  <c r="R1500" i="9"/>
  <c r="Q1500" i="9"/>
  <c r="O1500" i="9"/>
  <c r="N1500" i="9"/>
  <c r="L1500" i="9"/>
  <c r="K1500" i="9"/>
  <c r="F1500" i="9" s="1"/>
  <c r="X1499" i="9"/>
  <c r="W1499" i="9"/>
  <c r="U1499" i="9"/>
  <c r="T1499" i="9"/>
  <c r="R1499" i="9"/>
  <c r="Q1499" i="9"/>
  <c r="O1499" i="9"/>
  <c r="N1499" i="9"/>
  <c r="L1499" i="9"/>
  <c r="K1499" i="9"/>
  <c r="X1498" i="9"/>
  <c r="W1498" i="9"/>
  <c r="U1498" i="9"/>
  <c r="T1498" i="9"/>
  <c r="R1498" i="9"/>
  <c r="Q1498" i="9"/>
  <c r="O1498" i="9"/>
  <c r="N1498" i="9"/>
  <c r="L1498" i="9"/>
  <c r="K1498" i="9"/>
  <c r="X1497" i="9"/>
  <c r="W1497" i="9"/>
  <c r="U1497" i="9"/>
  <c r="T1497" i="9"/>
  <c r="R1497" i="9"/>
  <c r="Q1497" i="9"/>
  <c r="O1497" i="9"/>
  <c r="N1497" i="9"/>
  <c r="L1497" i="9"/>
  <c r="K1497" i="9"/>
  <c r="X1496" i="9"/>
  <c r="W1496" i="9"/>
  <c r="U1496" i="9"/>
  <c r="T1496" i="9"/>
  <c r="R1496" i="9"/>
  <c r="Q1496" i="9"/>
  <c r="O1496" i="9"/>
  <c r="N1496" i="9"/>
  <c r="L1496" i="9"/>
  <c r="G1496" i="9" s="1"/>
  <c r="K1496" i="9"/>
  <c r="X1495" i="9"/>
  <c r="W1495" i="9"/>
  <c r="U1495" i="9"/>
  <c r="T1495" i="9"/>
  <c r="R1495" i="9"/>
  <c r="Q1495" i="9"/>
  <c r="O1495" i="9"/>
  <c r="N1495" i="9"/>
  <c r="L1495" i="9"/>
  <c r="K1495" i="9"/>
  <c r="F1495" i="9" s="1"/>
  <c r="X1494" i="9"/>
  <c r="W1494" i="9"/>
  <c r="U1494" i="9"/>
  <c r="T1494" i="9"/>
  <c r="R1494" i="9"/>
  <c r="Q1494" i="9"/>
  <c r="O1494" i="9"/>
  <c r="N1494" i="9"/>
  <c r="L1494" i="9"/>
  <c r="K1494" i="9"/>
  <c r="X1493" i="9"/>
  <c r="W1493" i="9"/>
  <c r="U1493" i="9"/>
  <c r="T1493" i="9"/>
  <c r="R1493" i="9"/>
  <c r="Q1493" i="9"/>
  <c r="O1493" i="9"/>
  <c r="N1493" i="9"/>
  <c r="L1493" i="9"/>
  <c r="K1493" i="9"/>
  <c r="X1492" i="9"/>
  <c r="W1492" i="9"/>
  <c r="U1492" i="9"/>
  <c r="T1492" i="9"/>
  <c r="R1492" i="9"/>
  <c r="Q1492" i="9"/>
  <c r="O1492" i="9"/>
  <c r="N1492" i="9"/>
  <c r="L1492" i="9"/>
  <c r="G1492" i="9" s="1"/>
  <c r="K1492" i="9"/>
  <c r="X1491" i="9"/>
  <c r="W1491" i="9"/>
  <c r="U1491" i="9"/>
  <c r="T1491" i="9"/>
  <c r="R1491" i="9"/>
  <c r="Q1491" i="9"/>
  <c r="O1491" i="9"/>
  <c r="N1491" i="9"/>
  <c r="L1491" i="9"/>
  <c r="G1491" i="9" s="1"/>
  <c r="K1491" i="9"/>
  <c r="X1490" i="9"/>
  <c r="W1490" i="9"/>
  <c r="U1490" i="9"/>
  <c r="T1490" i="9"/>
  <c r="R1490" i="9"/>
  <c r="Q1490" i="9"/>
  <c r="O1490" i="9"/>
  <c r="N1490" i="9"/>
  <c r="L1490" i="9"/>
  <c r="K1490" i="9"/>
  <c r="F1490" i="9" s="1"/>
  <c r="X1489" i="9"/>
  <c r="W1489" i="9"/>
  <c r="U1489" i="9"/>
  <c r="T1489" i="9"/>
  <c r="R1489" i="9"/>
  <c r="Q1489" i="9"/>
  <c r="O1489" i="9"/>
  <c r="N1489" i="9"/>
  <c r="L1489" i="9"/>
  <c r="K1489" i="9"/>
  <c r="F1489" i="9" s="1"/>
  <c r="X1488" i="9"/>
  <c r="W1488" i="9"/>
  <c r="U1488" i="9"/>
  <c r="T1488" i="9"/>
  <c r="R1488" i="9"/>
  <c r="Q1488" i="9"/>
  <c r="O1488" i="9"/>
  <c r="N1488" i="9"/>
  <c r="L1488" i="9"/>
  <c r="K1488" i="9"/>
  <c r="X1487" i="9"/>
  <c r="W1487" i="9"/>
  <c r="U1487" i="9"/>
  <c r="T1487" i="9"/>
  <c r="R1487" i="9"/>
  <c r="Q1487" i="9"/>
  <c r="O1487" i="9"/>
  <c r="N1487" i="9"/>
  <c r="L1487" i="9"/>
  <c r="K1487" i="9"/>
  <c r="X1486" i="9"/>
  <c r="W1486" i="9"/>
  <c r="U1486" i="9"/>
  <c r="T1486" i="9"/>
  <c r="R1486" i="9"/>
  <c r="Q1486" i="9"/>
  <c r="O1486" i="9"/>
  <c r="N1486" i="9"/>
  <c r="L1486" i="9"/>
  <c r="G1486" i="9" s="1"/>
  <c r="K1486" i="9"/>
  <c r="X1485" i="9"/>
  <c r="W1485" i="9"/>
  <c r="U1485" i="9"/>
  <c r="T1485" i="9"/>
  <c r="R1485" i="9"/>
  <c r="Q1485" i="9"/>
  <c r="O1485" i="9"/>
  <c r="N1485" i="9"/>
  <c r="L1485" i="9"/>
  <c r="K1485" i="9"/>
  <c r="F1485" i="9" s="1"/>
  <c r="X1484" i="9"/>
  <c r="W1484" i="9"/>
  <c r="U1484" i="9"/>
  <c r="T1484" i="9"/>
  <c r="R1484" i="9"/>
  <c r="Q1484" i="9"/>
  <c r="O1484" i="9"/>
  <c r="N1484" i="9"/>
  <c r="L1484" i="9"/>
  <c r="K1484" i="9"/>
  <c r="X1483" i="9"/>
  <c r="W1483" i="9"/>
  <c r="U1483" i="9"/>
  <c r="T1483" i="9"/>
  <c r="R1483" i="9"/>
  <c r="Q1483" i="9"/>
  <c r="O1483" i="9"/>
  <c r="N1483" i="9"/>
  <c r="L1483" i="9"/>
  <c r="K1483" i="9"/>
  <c r="F1483" i="9" s="1"/>
  <c r="X1482" i="9"/>
  <c r="W1482" i="9"/>
  <c r="U1482" i="9"/>
  <c r="T1482" i="9"/>
  <c r="R1482" i="9"/>
  <c r="Q1482" i="9"/>
  <c r="O1482" i="9"/>
  <c r="N1482" i="9"/>
  <c r="L1482" i="9"/>
  <c r="K1482" i="9"/>
  <c r="X1481" i="9"/>
  <c r="W1481" i="9"/>
  <c r="U1481" i="9"/>
  <c r="T1481" i="9"/>
  <c r="R1481" i="9"/>
  <c r="Q1481" i="9"/>
  <c r="O1481" i="9"/>
  <c r="N1481" i="9"/>
  <c r="L1481" i="9"/>
  <c r="K1481" i="9"/>
  <c r="X1480" i="9"/>
  <c r="W1480" i="9"/>
  <c r="U1480" i="9"/>
  <c r="T1480" i="9"/>
  <c r="R1480" i="9"/>
  <c r="Q1480" i="9"/>
  <c r="O1480" i="9"/>
  <c r="N1480" i="9"/>
  <c r="L1480" i="9"/>
  <c r="G1480" i="9" s="1"/>
  <c r="K1480" i="9"/>
  <c r="X1479" i="9"/>
  <c r="W1479" i="9"/>
  <c r="U1479" i="9"/>
  <c r="T1479" i="9"/>
  <c r="R1479" i="9"/>
  <c r="Q1479" i="9"/>
  <c r="O1479" i="9"/>
  <c r="N1479" i="9"/>
  <c r="L1479" i="9"/>
  <c r="G1479" i="9" s="1"/>
  <c r="K1479" i="9"/>
  <c r="F1479" i="9" s="1"/>
  <c r="X1478" i="9"/>
  <c r="W1478" i="9"/>
  <c r="U1478" i="9"/>
  <c r="T1478" i="9"/>
  <c r="R1478" i="9"/>
  <c r="Q1478" i="9"/>
  <c r="O1478" i="9"/>
  <c r="N1478" i="9"/>
  <c r="L1478" i="9"/>
  <c r="K1478" i="9"/>
  <c r="F1478" i="9" s="1"/>
  <c r="X1477" i="9"/>
  <c r="W1477" i="9"/>
  <c r="U1477" i="9"/>
  <c r="T1477" i="9"/>
  <c r="R1477" i="9"/>
  <c r="Q1477" i="9"/>
  <c r="O1477" i="9"/>
  <c r="N1477" i="9"/>
  <c r="L1477" i="9"/>
  <c r="K1477" i="9"/>
  <c r="X1476" i="9"/>
  <c r="W1476" i="9"/>
  <c r="U1476" i="9"/>
  <c r="T1476" i="9"/>
  <c r="R1476" i="9"/>
  <c r="Q1476" i="9"/>
  <c r="O1476" i="9"/>
  <c r="N1476" i="9"/>
  <c r="L1476" i="9"/>
  <c r="G1476" i="9" s="1"/>
  <c r="K1476" i="9"/>
  <c r="X1475" i="9"/>
  <c r="W1475" i="9"/>
  <c r="U1475" i="9"/>
  <c r="T1475" i="9"/>
  <c r="R1475" i="9"/>
  <c r="Q1475" i="9"/>
  <c r="O1475" i="9"/>
  <c r="N1475" i="9"/>
  <c r="L1475" i="9"/>
  <c r="G1475" i="9" s="1"/>
  <c r="K1475" i="9"/>
  <c r="F1475" i="9" s="1"/>
  <c r="X1474" i="9"/>
  <c r="W1474" i="9"/>
  <c r="U1474" i="9"/>
  <c r="T1474" i="9"/>
  <c r="R1474" i="9"/>
  <c r="Q1474" i="9"/>
  <c r="O1474" i="9"/>
  <c r="N1474" i="9"/>
  <c r="L1474" i="9"/>
  <c r="K1474" i="9"/>
  <c r="F1474" i="9" s="1"/>
  <c r="X1473" i="9"/>
  <c r="W1473" i="9"/>
  <c r="U1473" i="9"/>
  <c r="T1473" i="9"/>
  <c r="R1473" i="9"/>
  <c r="Q1473" i="9"/>
  <c r="O1473" i="9"/>
  <c r="N1473" i="9"/>
  <c r="L1473" i="9"/>
  <c r="K1473" i="9"/>
  <c r="X1472" i="9"/>
  <c r="W1472" i="9"/>
  <c r="U1472" i="9"/>
  <c r="T1472" i="9"/>
  <c r="R1472" i="9"/>
  <c r="Q1472" i="9"/>
  <c r="O1472" i="9"/>
  <c r="N1472" i="9"/>
  <c r="L1472" i="9"/>
  <c r="G1472" i="9" s="1"/>
  <c r="K1472" i="9"/>
  <c r="X1471" i="9"/>
  <c r="W1471" i="9"/>
  <c r="U1471" i="9"/>
  <c r="T1471" i="9"/>
  <c r="R1471" i="9"/>
  <c r="Q1471" i="9"/>
  <c r="O1471" i="9"/>
  <c r="N1471" i="9"/>
  <c r="L1471" i="9"/>
  <c r="G1471" i="9" s="1"/>
  <c r="K1471" i="9"/>
  <c r="F1471" i="9" s="1"/>
  <c r="X1470" i="9"/>
  <c r="W1470" i="9"/>
  <c r="U1470" i="9"/>
  <c r="T1470" i="9"/>
  <c r="R1470" i="9"/>
  <c r="Q1470" i="9"/>
  <c r="O1470" i="9"/>
  <c r="N1470" i="9"/>
  <c r="L1470" i="9"/>
  <c r="K1470" i="9"/>
  <c r="F1470" i="9" s="1"/>
  <c r="X1469" i="9"/>
  <c r="W1469" i="9"/>
  <c r="U1469" i="9"/>
  <c r="T1469" i="9"/>
  <c r="R1469" i="9"/>
  <c r="Q1469" i="9"/>
  <c r="O1469" i="9"/>
  <c r="N1469" i="9"/>
  <c r="L1469" i="9"/>
  <c r="K1469" i="9"/>
  <c r="X1468" i="9"/>
  <c r="W1468" i="9"/>
  <c r="U1468" i="9"/>
  <c r="T1468" i="9"/>
  <c r="R1468" i="9"/>
  <c r="Q1468" i="9"/>
  <c r="O1468" i="9"/>
  <c r="N1468" i="9"/>
  <c r="L1468" i="9"/>
  <c r="G1468" i="9" s="1"/>
  <c r="K1468" i="9"/>
  <c r="X1467" i="9"/>
  <c r="W1467" i="9"/>
  <c r="U1467" i="9"/>
  <c r="T1467" i="9"/>
  <c r="R1467" i="9"/>
  <c r="Q1467" i="9"/>
  <c r="O1467" i="9"/>
  <c r="N1467" i="9"/>
  <c r="L1467" i="9"/>
  <c r="G1467" i="9" s="1"/>
  <c r="K1467" i="9"/>
  <c r="F1467" i="9" s="1"/>
  <c r="X1466" i="9"/>
  <c r="W1466" i="9"/>
  <c r="U1466" i="9"/>
  <c r="T1466" i="9"/>
  <c r="R1466" i="9"/>
  <c r="Q1466" i="9"/>
  <c r="O1466" i="9"/>
  <c r="N1466" i="9"/>
  <c r="L1466" i="9"/>
  <c r="K1466" i="9"/>
  <c r="F1466" i="9" s="1"/>
  <c r="X1465" i="9"/>
  <c r="W1465" i="9"/>
  <c r="U1465" i="9"/>
  <c r="T1465" i="9"/>
  <c r="R1465" i="9"/>
  <c r="Q1465" i="9"/>
  <c r="O1465" i="9"/>
  <c r="N1465" i="9"/>
  <c r="L1465" i="9"/>
  <c r="K1465" i="9"/>
  <c r="F1465" i="9" s="1"/>
  <c r="X1464" i="9"/>
  <c r="W1464" i="9"/>
  <c r="U1464" i="9"/>
  <c r="T1464" i="9"/>
  <c r="R1464" i="9"/>
  <c r="Q1464" i="9"/>
  <c r="O1464" i="9"/>
  <c r="N1464" i="9"/>
  <c r="L1464" i="9"/>
  <c r="K1464" i="9"/>
  <c r="X1463" i="9"/>
  <c r="W1463" i="9"/>
  <c r="U1463" i="9"/>
  <c r="T1463" i="9"/>
  <c r="R1463" i="9"/>
  <c r="Q1463" i="9"/>
  <c r="O1463" i="9"/>
  <c r="N1463" i="9"/>
  <c r="L1463" i="9"/>
  <c r="G1463" i="9" s="1"/>
  <c r="K1463" i="9"/>
  <c r="X1462" i="9"/>
  <c r="W1462" i="9"/>
  <c r="U1462" i="9"/>
  <c r="T1462" i="9"/>
  <c r="R1462" i="9"/>
  <c r="Q1462" i="9"/>
  <c r="O1462" i="9"/>
  <c r="N1462" i="9"/>
  <c r="L1462" i="9"/>
  <c r="G1462" i="9" s="1"/>
  <c r="K1462" i="9"/>
  <c r="F1462" i="9" s="1"/>
  <c r="X1461" i="9"/>
  <c r="W1461" i="9"/>
  <c r="U1461" i="9"/>
  <c r="T1461" i="9"/>
  <c r="R1461" i="9"/>
  <c r="Q1461" i="9"/>
  <c r="O1461" i="9"/>
  <c r="N1461" i="9"/>
  <c r="L1461" i="9"/>
  <c r="K1461" i="9"/>
  <c r="F1461" i="9" s="1"/>
  <c r="X1460" i="9"/>
  <c r="W1460" i="9"/>
  <c r="U1460" i="9"/>
  <c r="T1460" i="9"/>
  <c r="R1460" i="9"/>
  <c r="Q1460" i="9"/>
  <c r="O1460" i="9"/>
  <c r="N1460" i="9"/>
  <c r="L1460" i="9"/>
  <c r="K1460" i="9"/>
  <c r="X1459" i="9"/>
  <c r="W1459" i="9"/>
  <c r="U1459" i="9"/>
  <c r="T1459" i="9"/>
  <c r="R1459" i="9"/>
  <c r="Q1459" i="9"/>
  <c r="O1459" i="9"/>
  <c r="N1459" i="9"/>
  <c r="L1459" i="9"/>
  <c r="K1459" i="9"/>
  <c r="X1458" i="9"/>
  <c r="W1458" i="9"/>
  <c r="U1458" i="9"/>
  <c r="T1458" i="9"/>
  <c r="R1458" i="9"/>
  <c r="Q1458" i="9"/>
  <c r="O1458" i="9"/>
  <c r="N1458" i="9"/>
  <c r="L1458" i="9"/>
  <c r="G1458" i="9" s="1"/>
  <c r="K1458" i="9"/>
  <c r="X1457" i="9"/>
  <c r="W1457" i="9"/>
  <c r="U1457" i="9"/>
  <c r="T1457" i="9"/>
  <c r="R1457" i="9"/>
  <c r="Q1457" i="9"/>
  <c r="O1457" i="9"/>
  <c r="N1457" i="9"/>
  <c r="L1457" i="9"/>
  <c r="G1457" i="9" s="1"/>
  <c r="K1457" i="9"/>
  <c r="X1456" i="9"/>
  <c r="W1456" i="9"/>
  <c r="U1456" i="9"/>
  <c r="T1456" i="9"/>
  <c r="R1456" i="9"/>
  <c r="Q1456" i="9"/>
  <c r="O1456" i="9"/>
  <c r="N1456" i="9"/>
  <c r="L1456" i="9"/>
  <c r="G1456" i="9" s="1"/>
  <c r="K1456" i="9"/>
  <c r="F1456" i="9" s="1"/>
  <c r="X1455" i="9"/>
  <c r="W1455" i="9"/>
  <c r="U1455" i="9"/>
  <c r="T1455" i="9"/>
  <c r="R1455" i="9"/>
  <c r="Q1455" i="9"/>
  <c r="O1455" i="9"/>
  <c r="N1455" i="9"/>
  <c r="L1455" i="9"/>
  <c r="K1455" i="9"/>
  <c r="F1455" i="9" s="1"/>
  <c r="X1454" i="9"/>
  <c r="W1454" i="9"/>
  <c r="U1454" i="9"/>
  <c r="T1454" i="9"/>
  <c r="R1454" i="9"/>
  <c r="Q1454" i="9"/>
  <c r="O1454" i="9"/>
  <c r="N1454" i="9"/>
  <c r="F1454" i="9" s="1"/>
  <c r="L1454" i="9"/>
  <c r="K1454" i="9"/>
  <c r="X1453" i="9"/>
  <c r="W1453" i="9"/>
  <c r="U1453" i="9"/>
  <c r="T1453" i="9"/>
  <c r="R1453" i="9"/>
  <c r="Q1453" i="9"/>
  <c r="O1453" i="9"/>
  <c r="N1453" i="9"/>
  <c r="L1453" i="9"/>
  <c r="G1453" i="9" s="1"/>
  <c r="K1453" i="9"/>
  <c r="X1452" i="9"/>
  <c r="W1452" i="9"/>
  <c r="U1452" i="9"/>
  <c r="T1452" i="9"/>
  <c r="R1452" i="9"/>
  <c r="Q1452" i="9"/>
  <c r="O1452" i="9"/>
  <c r="N1452" i="9"/>
  <c r="L1452" i="9"/>
  <c r="G1452" i="9" s="1"/>
  <c r="K1452" i="9"/>
  <c r="F1452" i="9" s="1"/>
  <c r="X1451" i="9"/>
  <c r="W1451" i="9"/>
  <c r="U1451" i="9"/>
  <c r="T1451" i="9"/>
  <c r="R1451" i="9"/>
  <c r="Q1451" i="9"/>
  <c r="O1451" i="9"/>
  <c r="N1451" i="9"/>
  <c r="L1451" i="9"/>
  <c r="K1451" i="9"/>
  <c r="F1451" i="9" s="1"/>
  <c r="X1450" i="9"/>
  <c r="W1450" i="9"/>
  <c r="U1450" i="9"/>
  <c r="T1450" i="9"/>
  <c r="R1450" i="9"/>
  <c r="Q1450" i="9"/>
  <c r="O1450" i="9"/>
  <c r="N1450" i="9"/>
  <c r="L1450" i="9"/>
  <c r="K1450" i="9"/>
  <c r="X1449" i="9"/>
  <c r="W1449" i="9"/>
  <c r="U1449" i="9"/>
  <c r="T1449" i="9"/>
  <c r="R1449" i="9"/>
  <c r="Q1449" i="9"/>
  <c r="O1449" i="9"/>
  <c r="N1449" i="9"/>
  <c r="L1449" i="9"/>
  <c r="K1449" i="9"/>
  <c r="X1448" i="9"/>
  <c r="W1448" i="9"/>
  <c r="U1448" i="9"/>
  <c r="T1448" i="9"/>
  <c r="R1448" i="9"/>
  <c r="Q1448" i="9"/>
  <c r="O1448" i="9"/>
  <c r="N1448" i="9"/>
  <c r="L1448" i="9"/>
  <c r="G1448" i="9" s="1"/>
  <c r="K1448" i="9"/>
  <c r="X1447" i="9"/>
  <c r="W1447" i="9"/>
  <c r="U1447" i="9"/>
  <c r="T1447" i="9"/>
  <c r="R1447" i="9"/>
  <c r="Q1447" i="9"/>
  <c r="O1447" i="9"/>
  <c r="N1447" i="9"/>
  <c r="L1447" i="9"/>
  <c r="G1447" i="9" s="1"/>
  <c r="K1447" i="9"/>
  <c r="F1447" i="9" s="1"/>
  <c r="X1446" i="9"/>
  <c r="W1446" i="9"/>
  <c r="U1446" i="9"/>
  <c r="T1446" i="9"/>
  <c r="R1446" i="9"/>
  <c r="Q1446" i="9"/>
  <c r="O1446" i="9"/>
  <c r="N1446" i="9"/>
  <c r="L1446" i="9"/>
  <c r="K1446" i="9"/>
  <c r="F1446" i="9" s="1"/>
  <c r="X1445" i="9"/>
  <c r="W1445" i="9"/>
  <c r="U1445" i="9"/>
  <c r="T1445" i="9"/>
  <c r="R1445" i="9"/>
  <c r="Q1445" i="9"/>
  <c r="O1445" i="9"/>
  <c r="N1445" i="9"/>
  <c r="F1445" i="9" s="1"/>
  <c r="L1445" i="9"/>
  <c r="K1445" i="9"/>
  <c r="X1444" i="9"/>
  <c r="W1444" i="9"/>
  <c r="U1444" i="9"/>
  <c r="T1444" i="9"/>
  <c r="R1444" i="9"/>
  <c r="Q1444" i="9"/>
  <c r="O1444" i="9"/>
  <c r="N1444" i="9"/>
  <c r="L1444" i="9"/>
  <c r="G1444" i="9" s="1"/>
  <c r="K1444" i="9"/>
  <c r="X1443" i="9"/>
  <c r="W1443" i="9"/>
  <c r="U1443" i="9"/>
  <c r="T1443" i="9"/>
  <c r="R1443" i="9"/>
  <c r="Q1443" i="9"/>
  <c r="O1443" i="9"/>
  <c r="N1443" i="9"/>
  <c r="L1443" i="9"/>
  <c r="G1443" i="9" s="1"/>
  <c r="K1443" i="9"/>
  <c r="F1443" i="9" s="1"/>
  <c r="X1442" i="9"/>
  <c r="W1442" i="9"/>
  <c r="U1442" i="9"/>
  <c r="T1442" i="9"/>
  <c r="R1442" i="9"/>
  <c r="Q1442" i="9"/>
  <c r="O1442" i="9"/>
  <c r="N1442" i="9"/>
  <c r="L1442" i="9"/>
  <c r="K1442" i="9"/>
  <c r="F1442" i="9" s="1"/>
  <c r="X1441" i="9"/>
  <c r="W1441" i="9"/>
  <c r="U1441" i="9"/>
  <c r="T1441" i="9"/>
  <c r="R1441" i="9"/>
  <c r="Q1441" i="9"/>
  <c r="O1441" i="9"/>
  <c r="N1441" i="9"/>
  <c r="L1441" i="9"/>
  <c r="K1441" i="9"/>
  <c r="X1440" i="9"/>
  <c r="W1440" i="9"/>
  <c r="U1440" i="9"/>
  <c r="T1440" i="9"/>
  <c r="R1440" i="9"/>
  <c r="Q1440" i="9"/>
  <c r="O1440" i="9"/>
  <c r="N1440" i="9"/>
  <c r="L1440" i="9"/>
  <c r="K1440" i="9"/>
  <c r="X1439" i="9"/>
  <c r="W1439" i="9"/>
  <c r="U1439" i="9"/>
  <c r="T1439" i="9"/>
  <c r="R1439" i="9"/>
  <c r="Q1439" i="9"/>
  <c r="O1439" i="9"/>
  <c r="N1439" i="9"/>
  <c r="L1439" i="9"/>
  <c r="G1439" i="9" s="1"/>
  <c r="K1439" i="9"/>
  <c r="X1438" i="9"/>
  <c r="W1438" i="9"/>
  <c r="U1438" i="9"/>
  <c r="T1438" i="9"/>
  <c r="R1438" i="9"/>
  <c r="Q1438" i="9"/>
  <c r="O1438" i="9"/>
  <c r="N1438" i="9"/>
  <c r="L1438" i="9"/>
  <c r="K1438" i="9"/>
  <c r="F1438" i="9" s="1"/>
  <c r="X1437" i="9"/>
  <c r="W1437" i="9"/>
  <c r="U1437" i="9"/>
  <c r="T1437" i="9"/>
  <c r="R1437" i="9"/>
  <c r="Q1437" i="9"/>
  <c r="O1437" i="9"/>
  <c r="N1437" i="9"/>
  <c r="L1437" i="9"/>
  <c r="K1437" i="9"/>
  <c r="X1436" i="9"/>
  <c r="W1436" i="9"/>
  <c r="U1436" i="9"/>
  <c r="T1436" i="9"/>
  <c r="R1436" i="9"/>
  <c r="Q1436" i="9"/>
  <c r="O1436" i="9"/>
  <c r="N1436" i="9"/>
  <c r="L1436" i="9"/>
  <c r="K1436" i="9"/>
  <c r="X1435" i="9"/>
  <c r="W1435" i="9"/>
  <c r="U1435" i="9"/>
  <c r="T1435" i="9"/>
  <c r="R1435" i="9"/>
  <c r="Q1435" i="9"/>
  <c r="O1435" i="9"/>
  <c r="N1435" i="9"/>
  <c r="L1435" i="9"/>
  <c r="G1435" i="9" s="1"/>
  <c r="K1435" i="9"/>
  <c r="X1434" i="9"/>
  <c r="W1434" i="9"/>
  <c r="U1434" i="9"/>
  <c r="T1434" i="9"/>
  <c r="R1434" i="9"/>
  <c r="Q1434" i="9"/>
  <c r="O1434" i="9"/>
  <c r="N1434" i="9"/>
  <c r="L1434" i="9"/>
  <c r="K1434" i="9"/>
  <c r="F1434" i="9" s="1"/>
  <c r="X1433" i="9"/>
  <c r="W1433" i="9"/>
  <c r="U1433" i="9"/>
  <c r="T1433" i="9"/>
  <c r="R1433" i="9"/>
  <c r="Q1433" i="9"/>
  <c r="O1433" i="9"/>
  <c r="N1433" i="9"/>
  <c r="L1433" i="9"/>
  <c r="K1433" i="9"/>
  <c r="X1432" i="9"/>
  <c r="W1432" i="9"/>
  <c r="U1432" i="9"/>
  <c r="T1432" i="9"/>
  <c r="R1432" i="9"/>
  <c r="Q1432" i="9"/>
  <c r="O1432" i="9"/>
  <c r="N1432" i="9"/>
  <c r="L1432" i="9"/>
  <c r="K1432" i="9"/>
  <c r="X1431" i="9"/>
  <c r="W1431" i="9"/>
  <c r="U1431" i="9"/>
  <c r="T1431" i="9"/>
  <c r="R1431" i="9"/>
  <c r="Q1431" i="9"/>
  <c r="O1431" i="9"/>
  <c r="N1431" i="9"/>
  <c r="L1431" i="9"/>
  <c r="G1431" i="9" s="1"/>
  <c r="K1431" i="9"/>
  <c r="X1430" i="9"/>
  <c r="W1430" i="9"/>
  <c r="U1430" i="9"/>
  <c r="T1430" i="9"/>
  <c r="R1430" i="9"/>
  <c r="Q1430" i="9"/>
  <c r="O1430" i="9"/>
  <c r="N1430" i="9"/>
  <c r="L1430" i="9"/>
  <c r="K1430" i="9"/>
  <c r="F1430" i="9" s="1"/>
  <c r="X1429" i="9"/>
  <c r="W1429" i="9"/>
  <c r="U1429" i="9"/>
  <c r="T1429" i="9"/>
  <c r="R1429" i="9"/>
  <c r="Q1429" i="9"/>
  <c r="O1429" i="9"/>
  <c r="N1429" i="9"/>
  <c r="L1429" i="9"/>
  <c r="K1429" i="9"/>
  <c r="X1428" i="9"/>
  <c r="W1428" i="9"/>
  <c r="U1428" i="9"/>
  <c r="T1428" i="9"/>
  <c r="R1428" i="9"/>
  <c r="Q1428" i="9"/>
  <c r="O1428" i="9"/>
  <c r="N1428" i="9"/>
  <c r="L1428" i="9"/>
  <c r="K1428" i="9"/>
  <c r="X1427" i="9"/>
  <c r="W1427" i="9"/>
  <c r="U1427" i="9"/>
  <c r="T1427" i="9"/>
  <c r="R1427" i="9"/>
  <c r="Q1427" i="9"/>
  <c r="O1427" i="9"/>
  <c r="N1427" i="9"/>
  <c r="L1427" i="9"/>
  <c r="G1427" i="9" s="1"/>
  <c r="K1427" i="9"/>
  <c r="X1426" i="9"/>
  <c r="W1426" i="9"/>
  <c r="U1426" i="9"/>
  <c r="T1426" i="9"/>
  <c r="R1426" i="9"/>
  <c r="Q1426" i="9"/>
  <c r="O1426" i="9"/>
  <c r="N1426" i="9"/>
  <c r="L1426" i="9"/>
  <c r="K1426" i="9"/>
  <c r="F1426" i="9" s="1"/>
  <c r="X1425" i="9"/>
  <c r="W1425" i="9"/>
  <c r="U1425" i="9"/>
  <c r="T1425" i="9"/>
  <c r="R1425" i="9"/>
  <c r="Q1425" i="9"/>
  <c r="O1425" i="9"/>
  <c r="N1425" i="9"/>
  <c r="L1425" i="9"/>
  <c r="K1425" i="9"/>
  <c r="F1425" i="9" s="1"/>
  <c r="X1424" i="9"/>
  <c r="W1424" i="9"/>
  <c r="U1424" i="9"/>
  <c r="T1424" i="9"/>
  <c r="R1424" i="9"/>
  <c r="Q1424" i="9"/>
  <c r="O1424" i="9"/>
  <c r="N1424" i="9"/>
  <c r="L1424" i="9"/>
  <c r="K1424" i="9"/>
  <c r="X1423" i="9"/>
  <c r="W1423" i="9"/>
  <c r="U1423" i="9"/>
  <c r="T1423" i="9"/>
  <c r="R1423" i="9"/>
  <c r="Q1423" i="9"/>
  <c r="O1423" i="9"/>
  <c r="N1423" i="9"/>
  <c r="L1423" i="9"/>
  <c r="K1423" i="9"/>
  <c r="X1422" i="9"/>
  <c r="W1422" i="9"/>
  <c r="U1422" i="9"/>
  <c r="T1422" i="9"/>
  <c r="R1422" i="9"/>
  <c r="Q1422" i="9"/>
  <c r="O1422" i="9"/>
  <c r="N1422" i="9"/>
  <c r="L1422" i="9"/>
  <c r="G1422" i="9" s="1"/>
  <c r="K1422" i="9"/>
  <c r="X1421" i="9"/>
  <c r="W1421" i="9"/>
  <c r="U1421" i="9"/>
  <c r="T1421" i="9"/>
  <c r="R1421" i="9"/>
  <c r="Q1421" i="9"/>
  <c r="O1421" i="9"/>
  <c r="N1421" i="9"/>
  <c r="L1421" i="9"/>
  <c r="K1421" i="9"/>
  <c r="F1421" i="9" s="1"/>
  <c r="X1420" i="9"/>
  <c r="W1420" i="9"/>
  <c r="U1420" i="9"/>
  <c r="T1420" i="9"/>
  <c r="R1420" i="9"/>
  <c r="Q1420" i="9"/>
  <c r="O1420" i="9"/>
  <c r="N1420" i="9"/>
  <c r="L1420" i="9"/>
  <c r="K1420" i="9"/>
  <c r="X1419" i="9"/>
  <c r="W1419" i="9"/>
  <c r="U1419" i="9"/>
  <c r="T1419" i="9"/>
  <c r="R1419" i="9"/>
  <c r="Q1419" i="9"/>
  <c r="O1419" i="9"/>
  <c r="N1419" i="9"/>
  <c r="L1419" i="9"/>
  <c r="K1419" i="9"/>
  <c r="F1419" i="9" s="1"/>
  <c r="X1418" i="9"/>
  <c r="W1418" i="9"/>
  <c r="U1418" i="9"/>
  <c r="T1418" i="9"/>
  <c r="R1418" i="9"/>
  <c r="Q1418" i="9"/>
  <c r="O1418" i="9"/>
  <c r="N1418" i="9"/>
  <c r="L1418" i="9"/>
  <c r="K1418" i="9"/>
  <c r="X1417" i="9"/>
  <c r="W1417" i="9"/>
  <c r="U1417" i="9"/>
  <c r="T1417" i="9"/>
  <c r="R1417" i="9"/>
  <c r="Q1417" i="9"/>
  <c r="O1417" i="9"/>
  <c r="N1417" i="9"/>
  <c r="L1417" i="9"/>
  <c r="K1417" i="9"/>
  <c r="F1417" i="9" s="1"/>
  <c r="X1416" i="9"/>
  <c r="W1416" i="9"/>
  <c r="U1416" i="9"/>
  <c r="T1416" i="9"/>
  <c r="R1416" i="9"/>
  <c r="Q1416" i="9"/>
  <c r="O1416" i="9"/>
  <c r="N1416" i="9"/>
  <c r="L1416" i="9"/>
  <c r="G1416" i="9" s="1"/>
  <c r="K1416" i="9"/>
  <c r="X1415" i="9"/>
  <c r="W1415" i="9"/>
  <c r="U1415" i="9"/>
  <c r="T1415" i="9"/>
  <c r="R1415" i="9"/>
  <c r="Q1415" i="9"/>
  <c r="O1415" i="9"/>
  <c r="N1415" i="9"/>
  <c r="L1415" i="9"/>
  <c r="G1415" i="9" s="1"/>
  <c r="K1415" i="9"/>
  <c r="F1415" i="9" s="1"/>
  <c r="X1414" i="9"/>
  <c r="W1414" i="9"/>
  <c r="U1414" i="9"/>
  <c r="T1414" i="9"/>
  <c r="R1414" i="9"/>
  <c r="Q1414" i="9"/>
  <c r="O1414" i="9"/>
  <c r="N1414" i="9"/>
  <c r="L1414" i="9"/>
  <c r="K1414" i="9"/>
  <c r="F1414" i="9" s="1"/>
  <c r="X1413" i="9"/>
  <c r="W1413" i="9"/>
  <c r="U1413" i="9"/>
  <c r="T1413" i="9"/>
  <c r="R1413" i="9"/>
  <c r="Q1413" i="9"/>
  <c r="O1413" i="9"/>
  <c r="N1413" i="9"/>
  <c r="L1413" i="9"/>
  <c r="K1413" i="9"/>
  <c r="F1413" i="9" s="1"/>
  <c r="X1412" i="9"/>
  <c r="W1412" i="9"/>
  <c r="U1412" i="9"/>
  <c r="T1412" i="9"/>
  <c r="R1412" i="9"/>
  <c r="Q1412" i="9"/>
  <c r="O1412" i="9"/>
  <c r="N1412" i="9"/>
  <c r="L1412" i="9"/>
  <c r="G1412" i="9" s="1"/>
  <c r="K1412" i="9"/>
  <c r="X1411" i="9"/>
  <c r="W1411" i="9"/>
  <c r="U1411" i="9"/>
  <c r="T1411" i="9"/>
  <c r="R1411" i="9"/>
  <c r="Q1411" i="9"/>
  <c r="O1411" i="9"/>
  <c r="N1411" i="9"/>
  <c r="L1411" i="9"/>
  <c r="G1411" i="9" s="1"/>
  <c r="K1411" i="9"/>
  <c r="F1411" i="9" s="1"/>
  <c r="X1410" i="9"/>
  <c r="W1410" i="9"/>
  <c r="U1410" i="9"/>
  <c r="T1410" i="9"/>
  <c r="R1410" i="9"/>
  <c r="Q1410" i="9"/>
  <c r="O1410" i="9"/>
  <c r="N1410" i="9"/>
  <c r="L1410" i="9"/>
  <c r="K1410" i="9"/>
  <c r="F1410" i="9" s="1"/>
  <c r="X1409" i="9"/>
  <c r="W1409" i="9"/>
  <c r="U1409" i="9"/>
  <c r="T1409" i="9"/>
  <c r="R1409" i="9"/>
  <c r="Q1409" i="9"/>
  <c r="O1409" i="9"/>
  <c r="N1409" i="9"/>
  <c r="L1409" i="9"/>
  <c r="K1409" i="9"/>
  <c r="F1409" i="9" s="1"/>
  <c r="X1408" i="9"/>
  <c r="W1408" i="9"/>
  <c r="U1408" i="9"/>
  <c r="T1408" i="9"/>
  <c r="R1408" i="9"/>
  <c r="Q1408" i="9"/>
  <c r="O1408" i="9"/>
  <c r="N1408" i="9"/>
  <c r="L1408" i="9"/>
  <c r="K1408" i="9"/>
  <c r="X1407" i="9"/>
  <c r="W1407" i="9"/>
  <c r="U1407" i="9"/>
  <c r="T1407" i="9"/>
  <c r="R1407" i="9"/>
  <c r="Q1407" i="9"/>
  <c r="O1407" i="9"/>
  <c r="N1407" i="9"/>
  <c r="L1407" i="9"/>
  <c r="G1407" i="9" s="1"/>
  <c r="K1407" i="9"/>
  <c r="X1406" i="9"/>
  <c r="W1406" i="9"/>
  <c r="U1406" i="9"/>
  <c r="T1406" i="9"/>
  <c r="R1406" i="9"/>
  <c r="Q1406" i="9"/>
  <c r="O1406" i="9"/>
  <c r="N1406" i="9"/>
  <c r="L1406" i="9"/>
  <c r="G1406" i="9" s="1"/>
  <c r="K1406" i="9"/>
  <c r="F1406" i="9" s="1"/>
  <c r="X1405" i="9"/>
  <c r="W1405" i="9"/>
  <c r="U1405" i="9"/>
  <c r="T1405" i="9"/>
  <c r="R1405" i="9"/>
  <c r="Q1405" i="9"/>
  <c r="O1405" i="9"/>
  <c r="N1405" i="9"/>
  <c r="L1405" i="9"/>
  <c r="K1405" i="9"/>
  <c r="F1405" i="9" s="1"/>
  <c r="X1404" i="9"/>
  <c r="W1404" i="9"/>
  <c r="U1404" i="9"/>
  <c r="T1404" i="9"/>
  <c r="R1404" i="9"/>
  <c r="Q1404" i="9"/>
  <c r="O1404" i="9"/>
  <c r="N1404" i="9"/>
  <c r="L1404" i="9"/>
  <c r="K1404" i="9"/>
  <c r="X1403" i="9"/>
  <c r="W1403" i="9"/>
  <c r="U1403" i="9"/>
  <c r="T1403" i="9"/>
  <c r="R1403" i="9"/>
  <c r="Q1403" i="9"/>
  <c r="O1403" i="9"/>
  <c r="N1403" i="9"/>
  <c r="L1403" i="9"/>
  <c r="G1403" i="9" s="1"/>
  <c r="K1403" i="9"/>
  <c r="X1402" i="9"/>
  <c r="W1402" i="9"/>
  <c r="U1402" i="9"/>
  <c r="T1402" i="9"/>
  <c r="R1402" i="9"/>
  <c r="Q1402" i="9"/>
  <c r="O1402" i="9"/>
  <c r="N1402" i="9"/>
  <c r="L1402" i="9"/>
  <c r="G1402" i="9" s="1"/>
  <c r="K1402" i="9"/>
  <c r="F1402" i="9" s="1"/>
  <c r="X1401" i="9"/>
  <c r="W1401" i="9"/>
  <c r="U1401" i="9"/>
  <c r="T1401" i="9"/>
  <c r="R1401" i="9"/>
  <c r="Q1401" i="9"/>
  <c r="O1401" i="9"/>
  <c r="N1401" i="9"/>
  <c r="L1401" i="9"/>
  <c r="G1401" i="9" s="1"/>
  <c r="K1401" i="9"/>
  <c r="F1401" i="9" s="1"/>
  <c r="X1400" i="9"/>
  <c r="W1400" i="9"/>
  <c r="U1400" i="9"/>
  <c r="T1400" i="9"/>
  <c r="R1400" i="9"/>
  <c r="Q1400" i="9"/>
  <c r="O1400" i="9"/>
  <c r="N1400" i="9"/>
  <c r="L1400" i="9"/>
  <c r="K1400" i="9"/>
  <c r="F1400" i="9" s="1"/>
  <c r="X1399" i="9"/>
  <c r="W1399" i="9"/>
  <c r="U1399" i="9"/>
  <c r="T1399" i="9"/>
  <c r="R1399" i="9"/>
  <c r="Q1399" i="9"/>
  <c r="O1399" i="9"/>
  <c r="N1399" i="9"/>
  <c r="L1399" i="9"/>
  <c r="K1399" i="9"/>
  <c r="X1398" i="9"/>
  <c r="W1398" i="9"/>
  <c r="U1398" i="9"/>
  <c r="T1398" i="9"/>
  <c r="R1398" i="9"/>
  <c r="Q1398" i="9"/>
  <c r="O1398" i="9"/>
  <c r="N1398" i="9"/>
  <c r="L1398" i="9"/>
  <c r="G1398" i="9" s="1"/>
  <c r="K1398" i="9"/>
  <c r="X1397" i="9"/>
  <c r="W1397" i="9"/>
  <c r="U1397" i="9"/>
  <c r="T1397" i="9"/>
  <c r="R1397" i="9"/>
  <c r="Q1397" i="9"/>
  <c r="O1397" i="9"/>
  <c r="N1397" i="9"/>
  <c r="L1397" i="9"/>
  <c r="G1397" i="9" s="1"/>
  <c r="K1397" i="9"/>
  <c r="F1397" i="9" s="1"/>
  <c r="X1396" i="9"/>
  <c r="W1396" i="9"/>
  <c r="U1396" i="9"/>
  <c r="T1396" i="9"/>
  <c r="R1396" i="9"/>
  <c r="Q1396" i="9"/>
  <c r="O1396" i="9"/>
  <c r="N1396" i="9"/>
  <c r="L1396" i="9"/>
  <c r="K1396" i="9"/>
  <c r="F1396" i="9" s="1"/>
  <c r="X1395" i="9"/>
  <c r="W1395" i="9"/>
  <c r="U1395" i="9"/>
  <c r="T1395" i="9"/>
  <c r="R1395" i="9"/>
  <c r="Q1395" i="9"/>
  <c r="O1395" i="9"/>
  <c r="N1395" i="9"/>
  <c r="L1395" i="9"/>
  <c r="K1395" i="9"/>
  <c r="X1394" i="9"/>
  <c r="W1394" i="9"/>
  <c r="U1394" i="9"/>
  <c r="T1394" i="9"/>
  <c r="R1394" i="9"/>
  <c r="Q1394" i="9"/>
  <c r="O1394" i="9"/>
  <c r="N1394" i="9"/>
  <c r="L1394" i="9"/>
  <c r="G1394" i="9" s="1"/>
  <c r="K1394" i="9"/>
  <c r="X1393" i="9"/>
  <c r="W1393" i="9"/>
  <c r="U1393" i="9"/>
  <c r="T1393" i="9"/>
  <c r="R1393" i="9"/>
  <c r="Q1393" i="9"/>
  <c r="O1393" i="9"/>
  <c r="N1393" i="9"/>
  <c r="L1393" i="9"/>
  <c r="G1393" i="9" s="1"/>
  <c r="K1393" i="9"/>
  <c r="X1392" i="9"/>
  <c r="W1392" i="9"/>
  <c r="U1392" i="9"/>
  <c r="T1392" i="9"/>
  <c r="R1392" i="9"/>
  <c r="Q1392" i="9"/>
  <c r="O1392" i="9"/>
  <c r="N1392" i="9"/>
  <c r="L1392" i="9"/>
  <c r="G1392" i="9" s="1"/>
  <c r="K1392" i="9"/>
  <c r="F1392" i="9" s="1"/>
  <c r="X1391" i="9"/>
  <c r="W1391" i="9"/>
  <c r="U1391" i="9"/>
  <c r="T1391" i="9"/>
  <c r="R1391" i="9"/>
  <c r="Q1391" i="9"/>
  <c r="O1391" i="9"/>
  <c r="N1391" i="9"/>
  <c r="L1391" i="9"/>
  <c r="K1391" i="9"/>
  <c r="F1391" i="9" s="1"/>
  <c r="X1390" i="9"/>
  <c r="W1390" i="9"/>
  <c r="U1390" i="9"/>
  <c r="T1390" i="9"/>
  <c r="R1390" i="9"/>
  <c r="Q1390" i="9"/>
  <c r="O1390" i="9"/>
  <c r="N1390" i="9"/>
  <c r="L1390" i="9"/>
  <c r="K1390" i="9"/>
  <c r="X1389" i="9"/>
  <c r="W1389" i="9"/>
  <c r="U1389" i="9"/>
  <c r="T1389" i="9"/>
  <c r="R1389" i="9"/>
  <c r="Q1389" i="9"/>
  <c r="O1389" i="9"/>
  <c r="N1389" i="9"/>
  <c r="L1389" i="9"/>
  <c r="G1389" i="9" s="1"/>
  <c r="K1389" i="9"/>
  <c r="X1388" i="9"/>
  <c r="W1388" i="9"/>
  <c r="U1388" i="9"/>
  <c r="T1388" i="9"/>
  <c r="R1388" i="9"/>
  <c r="Q1388" i="9"/>
  <c r="O1388" i="9"/>
  <c r="N1388" i="9"/>
  <c r="L1388" i="9"/>
  <c r="G1388" i="9" s="1"/>
  <c r="K1388" i="9"/>
  <c r="F1388" i="9" s="1"/>
  <c r="X1387" i="9"/>
  <c r="W1387" i="9"/>
  <c r="U1387" i="9"/>
  <c r="T1387" i="9"/>
  <c r="R1387" i="9"/>
  <c r="Q1387" i="9"/>
  <c r="O1387" i="9"/>
  <c r="N1387" i="9"/>
  <c r="L1387" i="9"/>
  <c r="K1387" i="9"/>
  <c r="F1387" i="9" s="1"/>
  <c r="X1386" i="9"/>
  <c r="W1386" i="9"/>
  <c r="U1386" i="9"/>
  <c r="T1386" i="9"/>
  <c r="R1386" i="9"/>
  <c r="Q1386" i="9"/>
  <c r="O1386" i="9"/>
  <c r="N1386" i="9"/>
  <c r="L1386" i="9"/>
  <c r="K1386" i="9"/>
  <c r="X1385" i="9"/>
  <c r="W1385" i="9"/>
  <c r="U1385" i="9"/>
  <c r="T1385" i="9"/>
  <c r="R1385" i="9"/>
  <c r="Q1385" i="9"/>
  <c r="O1385" i="9"/>
  <c r="N1385" i="9"/>
  <c r="L1385" i="9"/>
  <c r="K1385" i="9"/>
  <c r="X1384" i="9"/>
  <c r="W1384" i="9"/>
  <c r="U1384" i="9"/>
  <c r="T1384" i="9"/>
  <c r="R1384" i="9"/>
  <c r="Q1384" i="9"/>
  <c r="O1384" i="9"/>
  <c r="N1384" i="9"/>
  <c r="L1384" i="9"/>
  <c r="G1384" i="9" s="1"/>
  <c r="K1384" i="9"/>
  <c r="X1383" i="9"/>
  <c r="W1383" i="9"/>
  <c r="U1383" i="9"/>
  <c r="T1383" i="9"/>
  <c r="R1383" i="9"/>
  <c r="Q1383" i="9"/>
  <c r="O1383" i="9"/>
  <c r="N1383" i="9"/>
  <c r="L1383" i="9"/>
  <c r="G1383" i="9" s="1"/>
  <c r="K1383" i="9"/>
  <c r="F1383" i="9" s="1"/>
  <c r="X1382" i="9"/>
  <c r="W1382" i="9"/>
  <c r="U1382" i="9"/>
  <c r="T1382" i="9"/>
  <c r="R1382" i="9"/>
  <c r="Q1382" i="9"/>
  <c r="O1382" i="9"/>
  <c r="N1382" i="9"/>
  <c r="L1382" i="9"/>
  <c r="K1382" i="9"/>
  <c r="F1382" i="9" s="1"/>
  <c r="X1381" i="9"/>
  <c r="W1381" i="9"/>
  <c r="U1381" i="9"/>
  <c r="T1381" i="9"/>
  <c r="R1381" i="9"/>
  <c r="Q1381" i="9"/>
  <c r="O1381" i="9"/>
  <c r="N1381" i="9"/>
  <c r="L1381" i="9"/>
  <c r="K1381" i="9"/>
  <c r="X1380" i="9"/>
  <c r="W1380" i="9"/>
  <c r="U1380" i="9"/>
  <c r="T1380" i="9"/>
  <c r="R1380" i="9"/>
  <c r="Q1380" i="9"/>
  <c r="O1380" i="9"/>
  <c r="N1380" i="9"/>
  <c r="L1380" i="9"/>
  <c r="G1380" i="9" s="1"/>
  <c r="K1380" i="9"/>
  <c r="X1379" i="9"/>
  <c r="W1379" i="9"/>
  <c r="U1379" i="9"/>
  <c r="T1379" i="9"/>
  <c r="R1379" i="9"/>
  <c r="Q1379" i="9"/>
  <c r="O1379" i="9"/>
  <c r="N1379" i="9"/>
  <c r="L1379" i="9"/>
  <c r="G1379" i="9" s="1"/>
  <c r="K1379" i="9"/>
  <c r="F1379" i="9" s="1"/>
  <c r="X1378" i="9"/>
  <c r="W1378" i="9"/>
  <c r="U1378" i="9"/>
  <c r="T1378" i="9"/>
  <c r="R1378" i="9"/>
  <c r="Q1378" i="9"/>
  <c r="O1378" i="9"/>
  <c r="N1378" i="9"/>
  <c r="L1378" i="9"/>
  <c r="K1378" i="9"/>
  <c r="F1378" i="9" s="1"/>
  <c r="X1377" i="9"/>
  <c r="W1377" i="9"/>
  <c r="U1377" i="9"/>
  <c r="T1377" i="9"/>
  <c r="R1377" i="9"/>
  <c r="Q1377" i="9"/>
  <c r="O1377" i="9"/>
  <c r="N1377" i="9"/>
  <c r="L1377" i="9"/>
  <c r="K1377" i="9"/>
  <c r="X1376" i="9"/>
  <c r="W1376" i="9"/>
  <c r="U1376" i="9"/>
  <c r="T1376" i="9"/>
  <c r="R1376" i="9"/>
  <c r="Q1376" i="9"/>
  <c r="O1376" i="9"/>
  <c r="N1376" i="9"/>
  <c r="L1376" i="9"/>
  <c r="K1376" i="9"/>
  <c r="X1375" i="9"/>
  <c r="W1375" i="9"/>
  <c r="U1375" i="9"/>
  <c r="T1375" i="9"/>
  <c r="R1375" i="9"/>
  <c r="Q1375" i="9"/>
  <c r="O1375" i="9"/>
  <c r="N1375" i="9"/>
  <c r="L1375" i="9"/>
  <c r="G1375" i="9" s="1"/>
  <c r="K1375" i="9"/>
  <c r="X1374" i="9"/>
  <c r="W1374" i="9"/>
  <c r="U1374" i="9"/>
  <c r="T1374" i="9"/>
  <c r="R1374" i="9"/>
  <c r="Q1374" i="9"/>
  <c r="O1374" i="9"/>
  <c r="N1374" i="9"/>
  <c r="L1374" i="9"/>
  <c r="K1374" i="9"/>
  <c r="F1374" i="9" s="1"/>
  <c r="X1373" i="9"/>
  <c r="W1373" i="9"/>
  <c r="U1373" i="9"/>
  <c r="T1373" i="9"/>
  <c r="R1373" i="9"/>
  <c r="Q1373" i="9"/>
  <c r="O1373" i="9"/>
  <c r="N1373" i="9"/>
  <c r="L1373" i="9"/>
  <c r="K1373" i="9"/>
  <c r="X1372" i="9"/>
  <c r="W1372" i="9"/>
  <c r="U1372" i="9"/>
  <c r="T1372" i="9"/>
  <c r="R1372" i="9"/>
  <c r="Q1372" i="9"/>
  <c r="O1372" i="9"/>
  <c r="N1372" i="9"/>
  <c r="L1372" i="9"/>
  <c r="K1372" i="9"/>
  <c r="X1371" i="9"/>
  <c r="W1371" i="9"/>
  <c r="U1371" i="9"/>
  <c r="T1371" i="9"/>
  <c r="R1371" i="9"/>
  <c r="Q1371" i="9"/>
  <c r="O1371" i="9"/>
  <c r="N1371" i="9"/>
  <c r="L1371" i="9"/>
  <c r="G1371" i="9" s="1"/>
  <c r="K1371" i="9"/>
  <c r="X1370" i="9"/>
  <c r="W1370" i="9"/>
  <c r="U1370" i="9"/>
  <c r="T1370" i="9"/>
  <c r="R1370" i="9"/>
  <c r="Q1370" i="9"/>
  <c r="O1370" i="9"/>
  <c r="N1370" i="9"/>
  <c r="L1370" i="9"/>
  <c r="K1370" i="9"/>
  <c r="F1370" i="9" s="1"/>
  <c r="X1369" i="9"/>
  <c r="W1369" i="9"/>
  <c r="U1369" i="9"/>
  <c r="T1369" i="9"/>
  <c r="R1369" i="9"/>
  <c r="Q1369" i="9"/>
  <c r="O1369" i="9"/>
  <c r="N1369" i="9"/>
  <c r="L1369" i="9"/>
  <c r="K1369" i="9"/>
  <c r="F1369" i="9" s="1"/>
  <c r="X1368" i="9"/>
  <c r="W1368" i="9"/>
  <c r="U1368" i="9"/>
  <c r="T1368" i="9"/>
  <c r="R1368" i="9"/>
  <c r="Q1368" i="9"/>
  <c r="O1368" i="9"/>
  <c r="N1368" i="9"/>
  <c r="L1368" i="9"/>
  <c r="K1368" i="9"/>
  <c r="X1367" i="9"/>
  <c r="W1367" i="9"/>
  <c r="U1367" i="9"/>
  <c r="T1367" i="9"/>
  <c r="R1367" i="9"/>
  <c r="Q1367" i="9"/>
  <c r="O1367" i="9"/>
  <c r="N1367" i="9"/>
  <c r="L1367" i="9"/>
  <c r="K1367" i="9"/>
  <c r="X1366" i="9"/>
  <c r="W1366" i="9"/>
  <c r="U1366" i="9"/>
  <c r="T1366" i="9"/>
  <c r="R1366" i="9"/>
  <c r="Q1366" i="9"/>
  <c r="O1366" i="9"/>
  <c r="N1366" i="9"/>
  <c r="L1366" i="9"/>
  <c r="G1366" i="9" s="1"/>
  <c r="K1366" i="9"/>
  <c r="X1365" i="9"/>
  <c r="W1365" i="9"/>
  <c r="U1365" i="9"/>
  <c r="T1365" i="9"/>
  <c r="R1365" i="9"/>
  <c r="Q1365" i="9"/>
  <c r="O1365" i="9"/>
  <c r="N1365" i="9"/>
  <c r="L1365" i="9"/>
  <c r="K1365" i="9"/>
  <c r="F1365" i="9" s="1"/>
  <c r="X1364" i="9"/>
  <c r="W1364" i="9"/>
  <c r="U1364" i="9"/>
  <c r="T1364" i="9"/>
  <c r="R1364" i="9"/>
  <c r="Q1364" i="9"/>
  <c r="O1364" i="9"/>
  <c r="N1364" i="9"/>
  <c r="L1364" i="9"/>
  <c r="K1364" i="9"/>
  <c r="X1363" i="9"/>
  <c r="W1363" i="9"/>
  <c r="U1363" i="9"/>
  <c r="T1363" i="9"/>
  <c r="R1363" i="9"/>
  <c r="Q1363" i="9"/>
  <c r="O1363" i="9"/>
  <c r="N1363" i="9"/>
  <c r="L1363" i="9"/>
  <c r="K1363" i="9"/>
  <c r="X1362" i="9"/>
  <c r="W1362" i="9"/>
  <c r="U1362" i="9"/>
  <c r="T1362" i="9"/>
  <c r="R1362" i="9"/>
  <c r="Q1362" i="9"/>
  <c r="O1362" i="9"/>
  <c r="N1362" i="9"/>
  <c r="L1362" i="9"/>
  <c r="G1362" i="9" s="1"/>
  <c r="K1362" i="9"/>
  <c r="X1361" i="9"/>
  <c r="W1361" i="9"/>
  <c r="U1361" i="9"/>
  <c r="T1361" i="9"/>
  <c r="R1361" i="9"/>
  <c r="Q1361" i="9"/>
  <c r="O1361" i="9"/>
  <c r="N1361" i="9"/>
  <c r="L1361" i="9"/>
  <c r="G1361" i="9" s="1"/>
  <c r="K1361" i="9"/>
  <c r="X1360" i="9"/>
  <c r="W1360" i="9"/>
  <c r="U1360" i="9"/>
  <c r="T1360" i="9"/>
  <c r="R1360" i="9"/>
  <c r="Q1360" i="9"/>
  <c r="O1360" i="9"/>
  <c r="N1360" i="9"/>
  <c r="L1360" i="9"/>
  <c r="K1360" i="9"/>
  <c r="F1360" i="9" s="1"/>
  <c r="X1359" i="9"/>
  <c r="W1359" i="9"/>
  <c r="U1359" i="9"/>
  <c r="T1359" i="9"/>
  <c r="R1359" i="9"/>
  <c r="Q1359" i="9"/>
  <c r="O1359" i="9"/>
  <c r="N1359" i="9"/>
  <c r="L1359" i="9"/>
  <c r="K1359" i="9"/>
  <c r="X1358" i="9"/>
  <c r="W1358" i="9"/>
  <c r="U1358" i="9"/>
  <c r="T1358" i="9"/>
  <c r="R1358" i="9"/>
  <c r="Q1358" i="9"/>
  <c r="O1358" i="9"/>
  <c r="N1358" i="9"/>
  <c r="L1358" i="9"/>
  <c r="K1358" i="9"/>
  <c r="X1357" i="9"/>
  <c r="W1357" i="9"/>
  <c r="U1357" i="9"/>
  <c r="T1357" i="9"/>
  <c r="R1357" i="9"/>
  <c r="Q1357" i="9"/>
  <c r="O1357" i="9"/>
  <c r="N1357" i="9"/>
  <c r="L1357" i="9"/>
  <c r="G1357" i="9" s="1"/>
  <c r="K1357" i="9"/>
  <c r="X1356" i="9"/>
  <c r="W1356" i="9"/>
  <c r="U1356" i="9"/>
  <c r="T1356" i="9"/>
  <c r="R1356" i="9"/>
  <c r="Q1356" i="9"/>
  <c r="O1356" i="9"/>
  <c r="N1356" i="9"/>
  <c r="L1356" i="9"/>
  <c r="K1356" i="9"/>
  <c r="F1356" i="9" s="1"/>
  <c r="X1355" i="9"/>
  <c r="W1355" i="9"/>
  <c r="U1355" i="9"/>
  <c r="T1355" i="9"/>
  <c r="R1355" i="9"/>
  <c r="Q1355" i="9"/>
  <c r="O1355" i="9"/>
  <c r="N1355" i="9"/>
  <c r="L1355" i="9"/>
  <c r="G1355" i="9" s="1"/>
  <c r="K1355" i="9"/>
  <c r="F1355" i="9" s="1"/>
  <c r="X1354" i="9"/>
  <c r="W1354" i="9"/>
  <c r="U1354" i="9"/>
  <c r="T1354" i="9"/>
  <c r="R1354" i="9"/>
  <c r="Q1354" i="9"/>
  <c r="O1354" i="9"/>
  <c r="N1354" i="9"/>
  <c r="L1354" i="9"/>
  <c r="K1354" i="9"/>
  <c r="F1354" i="9" s="1"/>
  <c r="X1353" i="9"/>
  <c r="W1353" i="9"/>
  <c r="U1353" i="9"/>
  <c r="T1353" i="9"/>
  <c r="R1353" i="9"/>
  <c r="Q1353" i="9"/>
  <c r="O1353" i="9"/>
  <c r="N1353" i="9"/>
  <c r="L1353" i="9"/>
  <c r="K1353" i="9"/>
  <c r="X1352" i="9"/>
  <c r="W1352" i="9"/>
  <c r="U1352" i="9"/>
  <c r="T1352" i="9"/>
  <c r="R1352" i="9"/>
  <c r="Q1352" i="9"/>
  <c r="O1352" i="9"/>
  <c r="N1352" i="9"/>
  <c r="L1352" i="9"/>
  <c r="G1352" i="9" s="1"/>
  <c r="K1352" i="9"/>
  <c r="X1351" i="9"/>
  <c r="W1351" i="9"/>
  <c r="U1351" i="9"/>
  <c r="T1351" i="9"/>
  <c r="R1351" i="9"/>
  <c r="Q1351" i="9"/>
  <c r="O1351" i="9"/>
  <c r="N1351" i="9"/>
  <c r="L1351" i="9"/>
  <c r="G1351" i="9" s="1"/>
  <c r="K1351" i="9"/>
  <c r="F1351" i="9" s="1"/>
  <c r="X1350" i="9"/>
  <c r="W1350" i="9"/>
  <c r="U1350" i="9"/>
  <c r="T1350" i="9"/>
  <c r="R1350" i="9"/>
  <c r="Q1350" i="9"/>
  <c r="O1350" i="9"/>
  <c r="N1350" i="9"/>
  <c r="L1350" i="9"/>
  <c r="K1350" i="9"/>
  <c r="F1350" i="9" s="1"/>
  <c r="X1349" i="9"/>
  <c r="W1349" i="9"/>
  <c r="U1349" i="9"/>
  <c r="T1349" i="9"/>
  <c r="R1349" i="9"/>
  <c r="Q1349" i="9"/>
  <c r="O1349" i="9"/>
  <c r="N1349" i="9"/>
  <c r="L1349" i="9"/>
  <c r="K1349" i="9"/>
  <c r="X1348" i="9"/>
  <c r="W1348" i="9"/>
  <c r="U1348" i="9"/>
  <c r="T1348" i="9"/>
  <c r="R1348" i="9"/>
  <c r="Q1348" i="9"/>
  <c r="O1348" i="9"/>
  <c r="N1348" i="9"/>
  <c r="L1348" i="9"/>
  <c r="G1348" i="9" s="1"/>
  <c r="K1348" i="9"/>
  <c r="X1347" i="9"/>
  <c r="W1347" i="9"/>
  <c r="U1347" i="9"/>
  <c r="T1347" i="9"/>
  <c r="R1347" i="9"/>
  <c r="Q1347" i="9"/>
  <c r="O1347" i="9"/>
  <c r="N1347" i="9"/>
  <c r="L1347" i="9"/>
  <c r="G1347" i="9" s="1"/>
  <c r="K1347" i="9"/>
  <c r="X1346" i="9"/>
  <c r="W1346" i="9"/>
  <c r="U1346" i="9"/>
  <c r="T1346" i="9"/>
  <c r="R1346" i="9"/>
  <c r="Q1346" i="9"/>
  <c r="O1346" i="9"/>
  <c r="N1346" i="9"/>
  <c r="L1346" i="9"/>
  <c r="G1346" i="9" s="1"/>
  <c r="K1346" i="9"/>
  <c r="F1346" i="9" s="1"/>
  <c r="X1345" i="9"/>
  <c r="W1345" i="9"/>
  <c r="U1345" i="9"/>
  <c r="T1345" i="9"/>
  <c r="R1345" i="9"/>
  <c r="Q1345" i="9"/>
  <c r="O1345" i="9"/>
  <c r="N1345" i="9"/>
  <c r="L1345" i="9"/>
  <c r="K1345" i="9"/>
  <c r="F1345" i="9" s="1"/>
  <c r="X1344" i="9"/>
  <c r="W1344" i="9"/>
  <c r="U1344" i="9"/>
  <c r="T1344" i="9"/>
  <c r="R1344" i="9"/>
  <c r="Q1344" i="9"/>
  <c r="O1344" i="9"/>
  <c r="N1344" i="9"/>
  <c r="L1344" i="9"/>
  <c r="K1344" i="9"/>
  <c r="X1343" i="9"/>
  <c r="W1343" i="9"/>
  <c r="U1343" i="9"/>
  <c r="T1343" i="9"/>
  <c r="R1343" i="9"/>
  <c r="Q1343" i="9"/>
  <c r="O1343" i="9"/>
  <c r="N1343" i="9"/>
  <c r="L1343" i="9"/>
  <c r="G1343" i="9" s="1"/>
  <c r="K1343" i="9"/>
  <c r="X1342" i="9"/>
  <c r="W1342" i="9"/>
  <c r="U1342" i="9"/>
  <c r="T1342" i="9"/>
  <c r="R1342" i="9"/>
  <c r="Q1342" i="9"/>
  <c r="O1342" i="9"/>
  <c r="N1342" i="9"/>
  <c r="L1342" i="9"/>
  <c r="G1342" i="9" s="1"/>
  <c r="K1342" i="9"/>
  <c r="F1342" i="9" s="1"/>
  <c r="X1341" i="9"/>
  <c r="W1341" i="9"/>
  <c r="U1341" i="9"/>
  <c r="T1341" i="9"/>
  <c r="R1341" i="9"/>
  <c r="Q1341" i="9"/>
  <c r="O1341" i="9"/>
  <c r="N1341" i="9"/>
  <c r="L1341" i="9"/>
  <c r="K1341" i="9"/>
  <c r="F1341" i="9" s="1"/>
  <c r="X1340" i="9"/>
  <c r="W1340" i="9"/>
  <c r="U1340" i="9"/>
  <c r="T1340" i="9"/>
  <c r="R1340" i="9"/>
  <c r="Q1340" i="9"/>
  <c r="O1340" i="9"/>
  <c r="N1340" i="9"/>
  <c r="L1340" i="9"/>
  <c r="K1340" i="9"/>
  <c r="X1339" i="9"/>
  <c r="W1339" i="9"/>
  <c r="U1339" i="9"/>
  <c r="T1339" i="9"/>
  <c r="R1339" i="9"/>
  <c r="Q1339" i="9"/>
  <c r="O1339" i="9"/>
  <c r="N1339" i="9"/>
  <c r="L1339" i="9"/>
  <c r="K1339" i="9"/>
  <c r="X1338" i="9"/>
  <c r="W1338" i="9"/>
  <c r="U1338" i="9"/>
  <c r="T1338" i="9"/>
  <c r="R1338" i="9"/>
  <c r="Q1338" i="9"/>
  <c r="O1338" i="9"/>
  <c r="N1338" i="9"/>
  <c r="L1338" i="9"/>
  <c r="G1338" i="9" s="1"/>
  <c r="K1338" i="9"/>
  <c r="X1337" i="9"/>
  <c r="W1337" i="9"/>
  <c r="U1337" i="9"/>
  <c r="T1337" i="9"/>
  <c r="R1337" i="9"/>
  <c r="Q1337" i="9"/>
  <c r="O1337" i="9"/>
  <c r="N1337" i="9"/>
  <c r="L1337" i="9"/>
  <c r="G1337" i="9" s="1"/>
  <c r="K1337" i="9"/>
  <c r="F1337" i="9" s="1"/>
  <c r="X1336" i="9"/>
  <c r="W1336" i="9"/>
  <c r="U1336" i="9"/>
  <c r="T1336" i="9"/>
  <c r="R1336" i="9"/>
  <c r="Q1336" i="9"/>
  <c r="O1336" i="9"/>
  <c r="N1336" i="9"/>
  <c r="L1336" i="9"/>
  <c r="K1336" i="9"/>
  <c r="F1336" i="9" s="1"/>
  <c r="X1335" i="9"/>
  <c r="W1335" i="9"/>
  <c r="U1335" i="9"/>
  <c r="T1335" i="9"/>
  <c r="R1335" i="9"/>
  <c r="Q1335" i="9"/>
  <c r="O1335" i="9"/>
  <c r="N1335" i="9"/>
  <c r="L1335" i="9"/>
  <c r="K1335" i="9"/>
  <c r="X1334" i="9"/>
  <c r="W1334" i="9"/>
  <c r="U1334" i="9"/>
  <c r="T1334" i="9"/>
  <c r="R1334" i="9"/>
  <c r="Q1334" i="9"/>
  <c r="O1334" i="9"/>
  <c r="N1334" i="9"/>
  <c r="L1334" i="9"/>
  <c r="G1334" i="9" s="1"/>
  <c r="K1334" i="9"/>
  <c r="X1333" i="9"/>
  <c r="W1333" i="9"/>
  <c r="U1333" i="9"/>
  <c r="T1333" i="9"/>
  <c r="R1333" i="9"/>
  <c r="Q1333" i="9"/>
  <c r="O1333" i="9"/>
  <c r="N1333" i="9"/>
  <c r="L1333" i="9"/>
  <c r="G1333" i="9" s="1"/>
  <c r="K1333" i="9"/>
  <c r="F1333" i="9" s="1"/>
  <c r="X1332" i="9"/>
  <c r="W1332" i="9"/>
  <c r="U1332" i="9"/>
  <c r="T1332" i="9"/>
  <c r="R1332" i="9"/>
  <c r="Q1332" i="9"/>
  <c r="O1332" i="9"/>
  <c r="N1332" i="9"/>
  <c r="L1332" i="9"/>
  <c r="K1332" i="9"/>
  <c r="F1332" i="9" s="1"/>
  <c r="X1331" i="9"/>
  <c r="W1331" i="9"/>
  <c r="U1331" i="9"/>
  <c r="T1331" i="9"/>
  <c r="R1331" i="9"/>
  <c r="Q1331" i="9"/>
  <c r="O1331" i="9"/>
  <c r="N1331" i="9"/>
  <c r="L1331" i="9"/>
  <c r="K1331" i="9"/>
  <c r="F1331" i="9" s="1"/>
  <c r="X1330" i="9"/>
  <c r="W1330" i="9"/>
  <c r="U1330" i="9"/>
  <c r="T1330" i="9"/>
  <c r="R1330" i="9"/>
  <c r="Q1330" i="9"/>
  <c r="O1330" i="9"/>
  <c r="N1330" i="9"/>
  <c r="L1330" i="9"/>
  <c r="K1330" i="9"/>
  <c r="X1329" i="9"/>
  <c r="W1329" i="9"/>
  <c r="U1329" i="9"/>
  <c r="T1329" i="9"/>
  <c r="R1329" i="9"/>
  <c r="Q1329" i="9"/>
  <c r="O1329" i="9"/>
  <c r="N1329" i="9"/>
  <c r="L1329" i="9"/>
  <c r="G1329" i="9" s="1"/>
  <c r="K1329" i="9"/>
  <c r="X1328" i="9"/>
  <c r="W1328" i="9"/>
  <c r="U1328" i="9"/>
  <c r="T1328" i="9"/>
  <c r="R1328" i="9"/>
  <c r="Q1328" i="9"/>
  <c r="O1328" i="9"/>
  <c r="N1328" i="9"/>
  <c r="L1328" i="9"/>
  <c r="G1328" i="9" s="1"/>
  <c r="K1328" i="9"/>
  <c r="F1328" i="9" s="1"/>
  <c r="X1327" i="9"/>
  <c r="W1327" i="9"/>
  <c r="U1327" i="9"/>
  <c r="T1327" i="9"/>
  <c r="R1327" i="9"/>
  <c r="Q1327" i="9"/>
  <c r="O1327" i="9"/>
  <c r="N1327" i="9"/>
  <c r="L1327" i="9"/>
  <c r="K1327" i="9"/>
  <c r="F1327" i="9" s="1"/>
  <c r="X1326" i="9"/>
  <c r="W1326" i="9"/>
  <c r="U1326" i="9"/>
  <c r="T1326" i="9"/>
  <c r="R1326" i="9"/>
  <c r="Q1326" i="9"/>
  <c r="O1326" i="9"/>
  <c r="N1326" i="9"/>
  <c r="L1326" i="9"/>
  <c r="K1326" i="9"/>
  <c r="X1325" i="9"/>
  <c r="W1325" i="9"/>
  <c r="U1325" i="9"/>
  <c r="T1325" i="9"/>
  <c r="R1325" i="9"/>
  <c r="Q1325" i="9"/>
  <c r="O1325" i="9"/>
  <c r="N1325" i="9"/>
  <c r="L1325" i="9"/>
  <c r="K1325" i="9"/>
  <c r="X1324" i="9"/>
  <c r="W1324" i="9"/>
  <c r="U1324" i="9"/>
  <c r="T1324" i="9"/>
  <c r="R1324" i="9"/>
  <c r="Q1324" i="9"/>
  <c r="O1324" i="9"/>
  <c r="N1324" i="9"/>
  <c r="L1324" i="9"/>
  <c r="G1324" i="9" s="1"/>
  <c r="K1324" i="9"/>
  <c r="X1323" i="9"/>
  <c r="W1323" i="9"/>
  <c r="U1323" i="9"/>
  <c r="T1323" i="9"/>
  <c r="R1323" i="9"/>
  <c r="Q1323" i="9"/>
  <c r="O1323" i="9"/>
  <c r="N1323" i="9"/>
  <c r="L1323" i="9"/>
  <c r="G1323" i="9" s="1"/>
  <c r="K1323" i="9"/>
  <c r="X1322" i="9"/>
  <c r="W1322" i="9"/>
  <c r="U1322" i="9"/>
  <c r="T1322" i="9"/>
  <c r="R1322" i="9"/>
  <c r="Q1322" i="9"/>
  <c r="O1322" i="9"/>
  <c r="N1322" i="9"/>
  <c r="L1322" i="9"/>
  <c r="K1322" i="9"/>
  <c r="F1322" i="9" s="1"/>
  <c r="X1321" i="9"/>
  <c r="W1321" i="9"/>
  <c r="U1321" i="9"/>
  <c r="T1321" i="9"/>
  <c r="R1321" i="9"/>
  <c r="Q1321" i="9"/>
  <c r="O1321" i="9"/>
  <c r="N1321" i="9"/>
  <c r="L1321" i="9"/>
  <c r="K1321" i="9"/>
  <c r="X1320" i="9"/>
  <c r="W1320" i="9"/>
  <c r="U1320" i="9"/>
  <c r="T1320" i="9"/>
  <c r="R1320" i="9"/>
  <c r="Q1320" i="9"/>
  <c r="O1320" i="9"/>
  <c r="N1320" i="9"/>
  <c r="L1320" i="9"/>
  <c r="K1320" i="9"/>
  <c r="X1319" i="9"/>
  <c r="W1319" i="9"/>
  <c r="U1319" i="9"/>
  <c r="T1319" i="9"/>
  <c r="R1319" i="9"/>
  <c r="Q1319" i="9"/>
  <c r="O1319" i="9"/>
  <c r="N1319" i="9"/>
  <c r="L1319" i="9"/>
  <c r="G1319" i="9" s="1"/>
  <c r="K1319" i="9"/>
  <c r="X1318" i="9"/>
  <c r="W1318" i="9"/>
  <c r="U1318" i="9"/>
  <c r="T1318" i="9"/>
  <c r="R1318" i="9"/>
  <c r="Q1318" i="9"/>
  <c r="O1318" i="9"/>
  <c r="N1318" i="9"/>
  <c r="L1318" i="9"/>
  <c r="K1318" i="9"/>
  <c r="F1318" i="9" s="1"/>
  <c r="X1317" i="9"/>
  <c r="W1317" i="9"/>
  <c r="U1317" i="9"/>
  <c r="T1317" i="9"/>
  <c r="R1317" i="9"/>
  <c r="Q1317" i="9"/>
  <c r="O1317" i="9"/>
  <c r="N1317" i="9"/>
  <c r="L1317" i="9"/>
  <c r="K1317" i="9"/>
  <c r="F1317" i="9" s="1"/>
  <c r="X1316" i="9"/>
  <c r="W1316" i="9"/>
  <c r="U1316" i="9"/>
  <c r="T1316" i="9"/>
  <c r="R1316" i="9"/>
  <c r="Q1316" i="9"/>
  <c r="O1316" i="9"/>
  <c r="N1316" i="9"/>
  <c r="L1316" i="9"/>
  <c r="K1316" i="9"/>
  <c r="X1315" i="9"/>
  <c r="W1315" i="9"/>
  <c r="U1315" i="9"/>
  <c r="T1315" i="9"/>
  <c r="R1315" i="9"/>
  <c r="Q1315" i="9"/>
  <c r="O1315" i="9"/>
  <c r="N1315" i="9"/>
  <c r="L1315" i="9"/>
  <c r="K1315" i="9"/>
  <c r="X1314" i="9"/>
  <c r="W1314" i="9"/>
  <c r="U1314" i="9"/>
  <c r="T1314" i="9"/>
  <c r="R1314" i="9"/>
  <c r="Q1314" i="9"/>
  <c r="O1314" i="9"/>
  <c r="N1314" i="9"/>
  <c r="L1314" i="9"/>
  <c r="G1314" i="9" s="1"/>
  <c r="K1314" i="9"/>
  <c r="F1314" i="9" s="1"/>
  <c r="X1313" i="9"/>
  <c r="W1313" i="9"/>
  <c r="U1313" i="9"/>
  <c r="T1313" i="9"/>
  <c r="R1313" i="9"/>
  <c r="Q1313" i="9"/>
  <c r="O1313" i="9"/>
  <c r="N1313" i="9"/>
  <c r="L1313" i="9"/>
  <c r="K1313" i="9"/>
  <c r="F1313" i="9" s="1"/>
  <c r="X1312" i="9"/>
  <c r="W1312" i="9"/>
  <c r="U1312" i="9"/>
  <c r="T1312" i="9"/>
  <c r="R1312" i="9"/>
  <c r="Q1312" i="9"/>
  <c r="O1312" i="9"/>
  <c r="N1312" i="9"/>
  <c r="L1312" i="9"/>
  <c r="K1312" i="9"/>
  <c r="X1311" i="9"/>
  <c r="W1311" i="9"/>
  <c r="U1311" i="9"/>
  <c r="T1311" i="9"/>
  <c r="R1311" i="9"/>
  <c r="Q1311" i="9"/>
  <c r="O1311" i="9"/>
  <c r="N1311" i="9"/>
  <c r="L1311" i="9"/>
  <c r="K1311" i="9"/>
  <c r="X1310" i="9"/>
  <c r="W1310" i="9"/>
  <c r="U1310" i="9"/>
  <c r="T1310" i="9"/>
  <c r="R1310" i="9"/>
  <c r="Q1310" i="9"/>
  <c r="O1310" i="9"/>
  <c r="N1310" i="9"/>
  <c r="L1310" i="9"/>
  <c r="G1310" i="9" s="1"/>
  <c r="K1310" i="9"/>
  <c r="X1309" i="9"/>
  <c r="W1309" i="9"/>
  <c r="U1309" i="9"/>
  <c r="T1309" i="9"/>
  <c r="R1309" i="9"/>
  <c r="Q1309" i="9"/>
  <c r="O1309" i="9"/>
  <c r="N1309" i="9"/>
  <c r="L1309" i="9"/>
  <c r="G1309" i="9" s="1"/>
  <c r="K1309" i="9"/>
  <c r="X1308" i="9"/>
  <c r="W1308" i="9"/>
  <c r="U1308" i="9"/>
  <c r="T1308" i="9"/>
  <c r="R1308" i="9"/>
  <c r="Q1308" i="9"/>
  <c r="O1308" i="9"/>
  <c r="N1308" i="9"/>
  <c r="L1308" i="9"/>
  <c r="K1308" i="9"/>
  <c r="F1308" i="9" s="1"/>
  <c r="X1307" i="9"/>
  <c r="W1307" i="9"/>
  <c r="U1307" i="9"/>
  <c r="T1307" i="9"/>
  <c r="R1307" i="9"/>
  <c r="Q1307" i="9"/>
  <c r="O1307" i="9"/>
  <c r="N1307" i="9"/>
  <c r="L1307" i="9"/>
  <c r="K1307" i="9"/>
  <c r="X1306" i="9"/>
  <c r="W1306" i="9"/>
  <c r="U1306" i="9"/>
  <c r="T1306" i="9"/>
  <c r="R1306" i="9"/>
  <c r="Q1306" i="9"/>
  <c r="O1306" i="9"/>
  <c r="N1306" i="9"/>
  <c r="L1306" i="9"/>
  <c r="K1306" i="9"/>
  <c r="X1305" i="9"/>
  <c r="W1305" i="9"/>
  <c r="U1305" i="9"/>
  <c r="T1305" i="9"/>
  <c r="R1305" i="9"/>
  <c r="Q1305" i="9"/>
  <c r="O1305" i="9"/>
  <c r="N1305" i="9"/>
  <c r="L1305" i="9"/>
  <c r="G1305" i="9" s="1"/>
  <c r="K1305" i="9"/>
  <c r="X1304" i="9"/>
  <c r="W1304" i="9"/>
  <c r="U1304" i="9"/>
  <c r="T1304" i="9"/>
  <c r="R1304" i="9"/>
  <c r="Q1304" i="9"/>
  <c r="O1304" i="9"/>
  <c r="N1304" i="9"/>
  <c r="L1304" i="9"/>
  <c r="K1304" i="9"/>
  <c r="F1304" i="9" s="1"/>
  <c r="X1303" i="9"/>
  <c r="W1303" i="9"/>
  <c r="U1303" i="9"/>
  <c r="T1303" i="9"/>
  <c r="R1303" i="9"/>
  <c r="Q1303" i="9"/>
  <c r="O1303" i="9"/>
  <c r="N1303" i="9"/>
  <c r="L1303" i="9"/>
  <c r="G1303" i="9" s="1"/>
  <c r="K1303" i="9"/>
  <c r="F1303" i="9" s="1"/>
  <c r="X1302" i="9"/>
  <c r="W1302" i="9"/>
  <c r="U1302" i="9"/>
  <c r="T1302" i="9"/>
  <c r="R1302" i="9"/>
  <c r="Q1302" i="9"/>
  <c r="O1302" i="9"/>
  <c r="N1302" i="9"/>
  <c r="L1302" i="9"/>
  <c r="K1302" i="9"/>
  <c r="F1302" i="9" s="1"/>
  <c r="X1301" i="9"/>
  <c r="W1301" i="9"/>
  <c r="U1301" i="9"/>
  <c r="T1301" i="9"/>
  <c r="R1301" i="9"/>
  <c r="Q1301" i="9"/>
  <c r="O1301" i="9"/>
  <c r="N1301" i="9"/>
  <c r="L1301" i="9"/>
  <c r="K1301" i="9"/>
  <c r="F1301" i="9" s="1"/>
  <c r="X1300" i="9"/>
  <c r="W1300" i="9"/>
  <c r="U1300" i="9"/>
  <c r="T1300" i="9"/>
  <c r="R1300" i="9"/>
  <c r="Q1300" i="9"/>
  <c r="O1300" i="9"/>
  <c r="N1300" i="9"/>
  <c r="L1300" i="9"/>
  <c r="K1300" i="9"/>
  <c r="X1299" i="9"/>
  <c r="W1299" i="9"/>
  <c r="U1299" i="9"/>
  <c r="T1299" i="9"/>
  <c r="R1299" i="9"/>
  <c r="Q1299" i="9"/>
  <c r="O1299" i="9"/>
  <c r="N1299" i="9"/>
  <c r="L1299" i="9"/>
  <c r="G1299" i="9" s="1"/>
  <c r="K1299" i="9"/>
  <c r="X1298" i="9"/>
  <c r="W1298" i="9"/>
  <c r="U1298" i="9"/>
  <c r="T1298" i="9"/>
  <c r="R1298" i="9"/>
  <c r="Q1298" i="9"/>
  <c r="O1298" i="9"/>
  <c r="N1298" i="9"/>
  <c r="L1298" i="9"/>
  <c r="G1298" i="9" s="1"/>
  <c r="K1298" i="9"/>
  <c r="F1298" i="9" s="1"/>
  <c r="X1297" i="9"/>
  <c r="W1297" i="9"/>
  <c r="U1297" i="9"/>
  <c r="T1297" i="9"/>
  <c r="R1297" i="9"/>
  <c r="Q1297" i="9"/>
  <c r="O1297" i="9"/>
  <c r="N1297" i="9"/>
  <c r="L1297" i="9"/>
  <c r="K1297" i="9"/>
  <c r="F1297" i="9" s="1"/>
  <c r="X1296" i="9"/>
  <c r="W1296" i="9"/>
  <c r="U1296" i="9"/>
  <c r="T1296" i="9"/>
  <c r="R1296" i="9"/>
  <c r="Q1296" i="9"/>
  <c r="O1296" i="9"/>
  <c r="N1296" i="9"/>
  <c r="L1296" i="9"/>
  <c r="K1296" i="9"/>
  <c r="X1295" i="9"/>
  <c r="W1295" i="9"/>
  <c r="U1295" i="9"/>
  <c r="T1295" i="9"/>
  <c r="R1295" i="9"/>
  <c r="Q1295" i="9"/>
  <c r="O1295" i="9"/>
  <c r="N1295" i="9"/>
  <c r="L1295" i="9"/>
  <c r="K1295" i="9"/>
  <c r="X1294" i="9"/>
  <c r="W1294" i="9"/>
  <c r="U1294" i="9"/>
  <c r="T1294" i="9"/>
  <c r="R1294" i="9"/>
  <c r="Q1294" i="9"/>
  <c r="O1294" i="9"/>
  <c r="N1294" i="9"/>
  <c r="L1294" i="9"/>
  <c r="G1294" i="9" s="1"/>
  <c r="K1294" i="9"/>
  <c r="X1293" i="9"/>
  <c r="W1293" i="9"/>
  <c r="U1293" i="9"/>
  <c r="T1293" i="9"/>
  <c r="R1293" i="9"/>
  <c r="Q1293" i="9"/>
  <c r="O1293" i="9"/>
  <c r="N1293" i="9"/>
  <c r="L1293" i="9"/>
  <c r="G1293" i="9" s="1"/>
  <c r="K1293" i="9"/>
  <c r="X1292" i="9"/>
  <c r="W1292" i="9"/>
  <c r="U1292" i="9"/>
  <c r="T1292" i="9"/>
  <c r="R1292" i="9"/>
  <c r="Q1292" i="9"/>
  <c r="O1292" i="9"/>
  <c r="N1292" i="9"/>
  <c r="L1292" i="9"/>
  <c r="G1292" i="9" s="1"/>
  <c r="K1292" i="9"/>
  <c r="F1292" i="9" s="1"/>
  <c r="X1291" i="9"/>
  <c r="W1291" i="9"/>
  <c r="U1291" i="9"/>
  <c r="T1291" i="9"/>
  <c r="R1291" i="9"/>
  <c r="Q1291" i="9"/>
  <c r="O1291" i="9"/>
  <c r="N1291" i="9"/>
  <c r="L1291" i="9"/>
  <c r="K1291" i="9"/>
  <c r="F1291" i="9" s="1"/>
  <c r="X1290" i="9"/>
  <c r="W1290" i="9"/>
  <c r="U1290" i="9"/>
  <c r="T1290" i="9"/>
  <c r="R1290" i="9"/>
  <c r="Q1290" i="9"/>
  <c r="O1290" i="9"/>
  <c r="N1290" i="9"/>
  <c r="L1290" i="9"/>
  <c r="K1290" i="9"/>
  <c r="X1289" i="9"/>
  <c r="W1289" i="9"/>
  <c r="U1289" i="9"/>
  <c r="T1289" i="9"/>
  <c r="R1289" i="9"/>
  <c r="Q1289" i="9"/>
  <c r="O1289" i="9"/>
  <c r="N1289" i="9"/>
  <c r="L1289" i="9"/>
  <c r="G1289" i="9" s="1"/>
  <c r="K1289" i="9"/>
  <c r="X1288" i="9"/>
  <c r="W1288" i="9"/>
  <c r="U1288" i="9"/>
  <c r="T1288" i="9"/>
  <c r="R1288" i="9"/>
  <c r="Q1288" i="9"/>
  <c r="O1288" i="9"/>
  <c r="N1288" i="9"/>
  <c r="L1288" i="9"/>
  <c r="G1288" i="9" s="1"/>
  <c r="K1288" i="9"/>
  <c r="F1288" i="9" s="1"/>
  <c r="X1287" i="9"/>
  <c r="W1287" i="9"/>
  <c r="U1287" i="9"/>
  <c r="T1287" i="9"/>
  <c r="R1287" i="9"/>
  <c r="Q1287" i="9"/>
  <c r="O1287" i="9"/>
  <c r="N1287" i="9"/>
  <c r="L1287" i="9"/>
  <c r="K1287" i="9"/>
  <c r="F1287" i="9" s="1"/>
  <c r="X1286" i="9"/>
  <c r="W1286" i="9"/>
  <c r="U1286" i="9"/>
  <c r="T1286" i="9"/>
  <c r="R1286" i="9"/>
  <c r="Q1286" i="9"/>
  <c r="O1286" i="9"/>
  <c r="N1286" i="9"/>
  <c r="L1286" i="9"/>
  <c r="K1286" i="9"/>
  <c r="X1285" i="9"/>
  <c r="W1285" i="9"/>
  <c r="U1285" i="9"/>
  <c r="T1285" i="9"/>
  <c r="R1285" i="9"/>
  <c r="Q1285" i="9"/>
  <c r="O1285" i="9"/>
  <c r="N1285" i="9"/>
  <c r="L1285" i="9"/>
  <c r="K1285" i="9"/>
  <c r="X1284" i="9"/>
  <c r="W1284" i="9"/>
  <c r="U1284" i="9"/>
  <c r="T1284" i="9"/>
  <c r="R1284" i="9"/>
  <c r="Q1284" i="9"/>
  <c r="O1284" i="9"/>
  <c r="N1284" i="9"/>
  <c r="L1284" i="9"/>
  <c r="G1284" i="9" s="1"/>
  <c r="K1284" i="9"/>
  <c r="X1283" i="9"/>
  <c r="W1283" i="9"/>
  <c r="U1283" i="9"/>
  <c r="T1283" i="9"/>
  <c r="R1283" i="9"/>
  <c r="Q1283" i="9"/>
  <c r="O1283" i="9"/>
  <c r="N1283" i="9"/>
  <c r="L1283" i="9"/>
  <c r="G1283" i="9" s="1"/>
  <c r="K1283" i="9"/>
  <c r="F1283" i="9" s="1"/>
  <c r="X1282" i="9"/>
  <c r="W1282" i="9"/>
  <c r="U1282" i="9"/>
  <c r="T1282" i="9"/>
  <c r="R1282" i="9"/>
  <c r="Q1282" i="9"/>
  <c r="O1282" i="9"/>
  <c r="N1282" i="9"/>
  <c r="L1282" i="9"/>
  <c r="K1282" i="9"/>
  <c r="F1282" i="9" s="1"/>
  <c r="X1281" i="9"/>
  <c r="W1281" i="9"/>
  <c r="U1281" i="9"/>
  <c r="T1281" i="9"/>
  <c r="R1281" i="9"/>
  <c r="Q1281" i="9"/>
  <c r="O1281" i="9"/>
  <c r="N1281" i="9"/>
  <c r="L1281" i="9"/>
  <c r="K1281" i="9"/>
  <c r="X1280" i="9"/>
  <c r="W1280" i="9"/>
  <c r="U1280" i="9"/>
  <c r="T1280" i="9"/>
  <c r="R1280" i="9"/>
  <c r="Q1280" i="9"/>
  <c r="O1280" i="9"/>
  <c r="N1280" i="9"/>
  <c r="L1280" i="9"/>
  <c r="G1280" i="9" s="1"/>
  <c r="K1280" i="9"/>
  <c r="X1279" i="9"/>
  <c r="W1279" i="9"/>
  <c r="U1279" i="9"/>
  <c r="T1279" i="9"/>
  <c r="R1279" i="9"/>
  <c r="Q1279" i="9"/>
  <c r="O1279" i="9"/>
  <c r="N1279" i="9"/>
  <c r="L1279" i="9"/>
  <c r="G1279" i="9" s="1"/>
  <c r="K1279" i="9"/>
  <c r="F1279" i="9" s="1"/>
  <c r="X1278" i="9"/>
  <c r="W1278" i="9"/>
  <c r="U1278" i="9"/>
  <c r="T1278" i="9"/>
  <c r="R1278" i="9"/>
  <c r="Q1278" i="9"/>
  <c r="O1278" i="9"/>
  <c r="N1278" i="9"/>
  <c r="L1278" i="9"/>
  <c r="K1278" i="9"/>
  <c r="F1278" i="9" s="1"/>
  <c r="X1277" i="9"/>
  <c r="W1277" i="9"/>
  <c r="U1277" i="9"/>
  <c r="T1277" i="9"/>
  <c r="R1277" i="9"/>
  <c r="Q1277" i="9"/>
  <c r="O1277" i="9"/>
  <c r="N1277" i="9"/>
  <c r="L1277" i="9"/>
  <c r="K1277" i="9"/>
  <c r="X1276" i="9"/>
  <c r="W1276" i="9"/>
  <c r="U1276" i="9"/>
  <c r="T1276" i="9"/>
  <c r="R1276" i="9"/>
  <c r="Q1276" i="9"/>
  <c r="O1276" i="9"/>
  <c r="N1276" i="9"/>
  <c r="L1276" i="9"/>
  <c r="K1276" i="9"/>
  <c r="X1275" i="9"/>
  <c r="W1275" i="9"/>
  <c r="U1275" i="9"/>
  <c r="T1275" i="9"/>
  <c r="R1275" i="9"/>
  <c r="Q1275" i="9"/>
  <c r="O1275" i="9"/>
  <c r="N1275" i="9"/>
  <c r="L1275" i="9"/>
  <c r="G1275" i="9" s="1"/>
  <c r="K1275" i="9"/>
  <c r="X1274" i="9"/>
  <c r="W1274" i="9"/>
  <c r="U1274" i="9"/>
  <c r="T1274" i="9"/>
  <c r="R1274" i="9"/>
  <c r="Q1274" i="9"/>
  <c r="O1274" i="9"/>
  <c r="N1274" i="9"/>
  <c r="L1274" i="9"/>
  <c r="K1274" i="9"/>
  <c r="F1274" i="9" s="1"/>
  <c r="X1273" i="9"/>
  <c r="W1273" i="9"/>
  <c r="U1273" i="9"/>
  <c r="T1273" i="9"/>
  <c r="R1273" i="9"/>
  <c r="Q1273" i="9"/>
  <c r="O1273" i="9"/>
  <c r="N1273" i="9"/>
  <c r="L1273" i="9"/>
  <c r="K1273" i="9"/>
  <c r="X1272" i="9"/>
  <c r="W1272" i="9"/>
  <c r="U1272" i="9"/>
  <c r="T1272" i="9"/>
  <c r="R1272" i="9"/>
  <c r="Q1272" i="9"/>
  <c r="O1272" i="9"/>
  <c r="N1272" i="9"/>
  <c r="L1272" i="9"/>
  <c r="K1272" i="9"/>
  <c r="X1271" i="9"/>
  <c r="W1271" i="9"/>
  <c r="U1271" i="9"/>
  <c r="T1271" i="9"/>
  <c r="R1271" i="9"/>
  <c r="Q1271" i="9"/>
  <c r="O1271" i="9"/>
  <c r="N1271" i="9"/>
  <c r="L1271" i="9"/>
  <c r="K1271" i="9"/>
  <c r="X1270" i="9"/>
  <c r="W1270" i="9"/>
  <c r="U1270" i="9"/>
  <c r="T1270" i="9"/>
  <c r="R1270" i="9"/>
  <c r="Q1270" i="9"/>
  <c r="O1270" i="9"/>
  <c r="N1270" i="9"/>
  <c r="L1270" i="9"/>
  <c r="G1270" i="9" s="1"/>
  <c r="K1270" i="9"/>
  <c r="X1269" i="9"/>
  <c r="W1269" i="9"/>
  <c r="U1269" i="9"/>
  <c r="T1269" i="9"/>
  <c r="R1269" i="9"/>
  <c r="Q1269" i="9"/>
  <c r="O1269" i="9"/>
  <c r="N1269" i="9"/>
  <c r="L1269" i="9"/>
  <c r="G1269" i="9" s="1"/>
  <c r="K1269" i="9"/>
  <c r="X1268" i="9"/>
  <c r="W1268" i="9"/>
  <c r="U1268" i="9"/>
  <c r="T1268" i="9"/>
  <c r="R1268" i="9"/>
  <c r="Q1268" i="9"/>
  <c r="O1268" i="9"/>
  <c r="N1268" i="9"/>
  <c r="L1268" i="9"/>
  <c r="K1268" i="9"/>
  <c r="F1268" i="9" s="1"/>
  <c r="X1267" i="9"/>
  <c r="W1267" i="9"/>
  <c r="U1267" i="9"/>
  <c r="T1267" i="9"/>
  <c r="R1267" i="9"/>
  <c r="Q1267" i="9"/>
  <c r="O1267" i="9"/>
  <c r="N1267" i="9"/>
  <c r="L1267" i="9"/>
  <c r="K1267" i="9"/>
  <c r="X1266" i="9"/>
  <c r="W1266" i="9"/>
  <c r="U1266" i="9"/>
  <c r="T1266" i="9"/>
  <c r="R1266" i="9"/>
  <c r="Q1266" i="9"/>
  <c r="O1266" i="9"/>
  <c r="N1266" i="9"/>
  <c r="L1266" i="9"/>
  <c r="K1266" i="9"/>
  <c r="X1265" i="9"/>
  <c r="W1265" i="9"/>
  <c r="U1265" i="9"/>
  <c r="T1265" i="9"/>
  <c r="R1265" i="9"/>
  <c r="Q1265" i="9"/>
  <c r="O1265" i="9"/>
  <c r="N1265" i="9"/>
  <c r="L1265" i="9"/>
  <c r="G1265" i="9" s="1"/>
  <c r="K1265" i="9"/>
  <c r="F1265" i="9" s="1"/>
  <c r="X1264" i="9"/>
  <c r="W1264" i="9"/>
  <c r="U1264" i="9"/>
  <c r="T1264" i="9"/>
  <c r="R1264" i="9"/>
  <c r="Q1264" i="9"/>
  <c r="O1264" i="9"/>
  <c r="N1264" i="9"/>
  <c r="L1264" i="9"/>
  <c r="K1264" i="9"/>
  <c r="F1264" i="9" s="1"/>
  <c r="X1263" i="9"/>
  <c r="W1263" i="9"/>
  <c r="U1263" i="9"/>
  <c r="T1263" i="9"/>
  <c r="R1263" i="9"/>
  <c r="Q1263" i="9"/>
  <c r="O1263" i="9"/>
  <c r="N1263" i="9"/>
  <c r="L1263" i="9"/>
  <c r="K1263" i="9"/>
  <c r="F1263" i="9" s="1"/>
  <c r="X1262" i="9"/>
  <c r="W1262" i="9"/>
  <c r="U1262" i="9"/>
  <c r="T1262" i="9"/>
  <c r="R1262" i="9"/>
  <c r="Q1262" i="9"/>
  <c r="O1262" i="9"/>
  <c r="N1262" i="9"/>
  <c r="L1262" i="9"/>
  <c r="K1262" i="9"/>
  <c r="F1262" i="9" s="1"/>
  <c r="X1261" i="9"/>
  <c r="W1261" i="9"/>
  <c r="U1261" i="9"/>
  <c r="T1261" i="9"/>
  <c r="R1261" i="9"/>
  <c r="Q1261" i="9"/>
  <c r="O1261" i="9"/>
  <c r="N1261" i="9"/>
  <c r="L1261" i="9"/>
  <c r="K1261" i="9"/>
  <c r="F1261" i="9" s="1"/>
  <c r="X1260" i="9"/>
  <c r="W1260" i="9"/>
  <c r="U1260" i="9"/>
  <c r="T1260" i="9"/>
  <c r="R1260" i="9"/>
  <c r="Q1260" i="9"/>
  <c r="O1260" i="9"/>
  <c r="N1260" i="9"/>
  <c r="L1260" i="9"/>
  <c r="K1260" i="9"/>
  <c r="X1259" i="9"/>
  <c r="W1259" i="9"/>
  <c r="U1259" i="9"/>
  <c r="T1259" i="9"/>
  <c r="R1259" i="9"/>
  <c r="Q1259" i="9"/>
  <c r="O1259" i="9"/>
  <c r="N1259" i="9"/>
  <c r="L1259" i="9"/>
  <c r="G1259" i="9" s="1"/>
  <c r="K1259" i="9"/>
  <c r="X1258" i="9"/>
  <c r="W1258" i="9"/>
  <c r="U1258" i="9"/>
  <c r="T1258" i="9"/>
  <c r="R1258" i="9"/>
  <c r="Q1258" i="9"/>
  <c r="O1258" i="9"/>
  <c r="N1258" i="9"/>
  <c r="L1258" i="9"/>
  <c r="G1258" i="9" s="1"/>
  <c r="K1258" i="9"/>
  <c r="F1258" i="9" s="1"/>
  <c r="X1257" i="9"/>
  <c r="W1257" i="9"/>
  <c r="U1257" i="9"/>
  <c r="T1257" i="9"/>
  <c r="R1257" i="9"/>
  <c r="Q1257" i="9"/>
  <c r="O1257" i="9"/>
  <c r="N1257" i="9"/>
  <c r="L1257" i="9"/>
  <c r="K1257" i="9"/>
  <c r="F1257" i="9" s="1"/>
  <c r="X1256" i="9"/>
  <c r="W1256" i="9"/>
  <c r="U1256" i="9"/>
  <c r="T1256" i="9"/>
  <c r="R1256" i="9"/>
  <c r="Q1256" i="9"/>
  <c r="O1256" i="9"/>
  <c r="N1256" i="9"/>
  <c r="L1256" i="9"/>
  <c r="K1256" i="9"/>
  <c r="F1256" i="9" s="1"/>
  <c r="X1255" i="9"/>
  <c r="W1255" i="9"/>
  <c r="U1255" i="9"/>
  <c r="T1255" i="9"/>
  <c r="R1255" i="9"/>
  <c r="Q1255" i="9"/>
  <c r="O1255" i="9"/>
  <c r="N1255" i="9"/>
  <c r="L1255" i="9"/>
  <c r="G1255" i="9" s="1"/>
  <c r="K1255" i="9"/>
  <c r="X1254" i="9"/>
  <c r="W1254" i="9"/>
  <c r="U1254" i="9"/>
  <c r="T1254" i="9"/>
  <c r="R1254" i="9"/>
  <c r="Q1254" i="9"/>
  <c r="O1254" i="9"/>
  <c r="N1254" i="9"/>
  <c r="L1254" i="9"/>
  <c r="G1254" i="9" s="1"/>
  <c r="K1254" i="9"/>
  <c r="F1254" i="9" s="1"/>
  <c r="X1253" i="9"/>
  <c r="W1253" i="9"/>
  <c r="U1253" i="9"/>
  <c r="T1253" i="9"/>
  <c r="R1253" i="9"/>
  <c r="Q1253" i="9"/>
  <c r="O1253" i="9"/>
  <c r="N1253" i="9"/>
  <c r="L1253" i="9"/>
  <c r="G1253" i="9" s="1"/>
  <c r="K1253" i="9"/>
  <c r="F1253" i="9" s="1"/>
  <c r="X1252" i="9"/>
  <c r="W1252" i="9"/>
  <c r="U1252" i="9"/>
  <c r="T1252" i="9"/>
  <c r="R1252" i="9"/>
  <c r="Q1252" i="9"/>
  <c r="O1252" i="9"/>
  <c r="N1252" i="9"/>
  <c r="L1252" i="9"/>
  <c r="K1252" i="9"/>
  <c r="F1252" i="9" s="1"/>
  <c r="X1251" i="9"/>
  <c r="W1251" i="9"/>
  <c r="U1251" i="9"/>
  <c r="T1251" i="9"/>
  <c r="R1251" i="9"/>
  <c r="Q1251" i="9"/>
  <c r="O1251" i="9"/>
  <c r="N1251" i="9"/>
  <c r="L1251" i="9"/>
  <c r="K1251" i="9"/>
  <c r="X1250" i="9"/>
  <c r="W1250" i="9"/>
  <c r="U1250" i="9"/>
  <c r="T1250" i="9"/>
  <c r="R1250" i="9"/>
  <c r="Q1250" i="9"/>
  <c r="O1250" i="9"/>
  <c r="N1250" i="9"/>
  <c r="L1250" i="9"/>
  <c r="G1250" i="9" s="1"/>
  <c r="K1250" i="9"/>
  <c r="X1249" i="9"/>
  <c r="W1249" i="9"/>
  <c r="U1249" i="9"/>
  <c r="T1249" i="9"/>
  <c r="R1249" i="9"/>
  <c r="Q1249" i="9"/>
  <c r="O1249" i="9"/>
  <c r="N1249" i="9"/>
  <c r="L1249" i="9"/>
  <c r="G1249" i="9" s="1"/>
  <c r="K1249" i="9"/>
  <c r="F1249" i="9" s="1"/>
  <c r="X1248" i="9"/>
  <c r="W1248" i="9"/>
  <c r="U1248" i="9"/>
  <c r="T1248" i="9"/>
  <c r="R1248" i="9"/>
  <c r="Q1248" i="9"/>
  <c r="O1248" i="9"/>
  <c r="N1248" i="9"/>
  <c r="L1248" i="9"/>
  <c r="K1248" i="9"/>
  <c r="F1248" i="9" s="1"/>
  <c r="X1247" i="9"/>
  <c r="W1247" i="9"/>
  <c r="U1247" i="9"/>
  <c r="T1247" i="9"/>
  <c r="R1247" i="9"/>
  <c r="Q1247" i="9"/>
  <c r="O1247" i="9"/>
  <c r="N1247" i="9"/>
  <c r="L1247" i="9"/>
  <c r="K1247" i="9"/>
  <c r="X1246" i="9"/>
  <c r="W1246" i="9"/>
  <c r="U1246" i="9"/>
  <c r="T1246" i="9"/>
  <c r="R1246" i="9"/>
  <c r="Q1246" i="9"/>
  <c r="O1246" i="9"/>
  <c r="N1246" i="9"/>
  <c r="L1246" i="9"/>
  <c r="G1246" i="9" s="1"/>
  <c r="K1246" i="9"/>
  <c r="X1245" i="9"/>
  <c r="W1245" i="9"/>
  <c r="U1245" i="9"/>
  <c r="T1245" i="9"/>
  <c r="R1245" i="9"/>
  <c r="Q1245" i="9"/>
  <c r="O1245" i="9"/>
  <c r="N1245" i="9"/>
  <c r="L1245" i="9"/>
  <c r="G1245" i="9" s="1"/>
  <c r="K1245" i="9"/>
  <c r="X1244" i="9"/>
  <c r="W1244" i="9"/>
  <c r="U1244" i="9"/>
  <c r="T1244" i="9"/>
  <c r="R1244" i="9"/>
  <c r="Q1244" i="9"/>
  <c r="O1244" i="9"/>
  <c r="N1244" i="9"/>
  <c r="L1244" i="9"/>
  <c r="G1244" i="9" s="1"/>
  <c r="K1244" i="9"/>
  <c r="F1244" i="9" s="1"/>
  <c r="X1243" i="9"/>
  <c r="W1243" i="9"/>
  <c r="U1243" i="9"/>
  <c r="T1243" i="9"/>
  <c r="R1243" i="9"/>
  <c r="Q1243" i="9"/>
  <c r="O1243" i="9"/>
  <c r="N1243" i="9"/>
  <c r="L1243" i="9"/>
  <c r="K1243" i="9"/>
  <c r="F1243" i="9" s="1"/>
  <c r="X1242" i="9"/>
  <c r="W1242" i="9"/>
  <c r="U1242" i="9"/>
  <c r="T1242" i="9"/>
  <c r="R1242" i="9"/>
  <c r="Q1242" i="9"/>
  <c r="O1242" i="9"/>
  <c r="N1242" i="9"/>
  <c r="L1242" i="9"/>
  <c r="K1242" i="9"/>
  <c r="X1241" i="9"/>
  <c r="W1241" i="9"/>
  <c r="U1241" i="9"/>
  <c r="T1241" i="9"/>
  <c r="R1241" i="9"/>
  <c r="Q1241" i="9"/>
  <c r="O1241" i="9"/>
  <c r="N1241" i="9"/>
  <c r="L1241" i="9"/>
  <c r="G1241" i="9" s="1"/>
  <c r="K1241" i="9"/>
  <c r="X1240" i="9"/>
  <c r="W1240" i="9"/>
  <c r="U1240" i="9"/>
  <c r="T1240" i="9"/>
  <c r="R1240" i="9"/>
  <c r="Q1240" i="9"/>
  <c r="O1240" i="9"/>
  <c r="N1240" i="9"/>
  <c r="L1240" i="9"/>
  <c r="G1240" i="9" s="1"/>
  <c r="K1240" i="9"/>
  <c r="F1240" i="9" s="1"/>
  <c r="X1239" i="9"/>
  <c r="W1239" i="9"/>
  <c r="U1239" i="9"/>
  <c r="T1239" i="9"/>
  <c r="R1239" i="9"/>
  <c r="Q1239" i="9"/>
  <c r="O1239" i="9"/>
  <c r="N1239" i="9"/>
  <c r="L1239" i="9"/>
  <c r="K1239" i="9"/>
  <c r="F1239" i="9" s="1"/>
  <c r="X1238" i="9"/>
  <c r="W1238" i="9"/>
  <c r="U1238" i="9"/>
  <c r="T1238" i="9"/>
  <c r="R1238" i="9"/>
  <c r="Q1238" i="9"/>
  <c r="O1238" i="9"/>
  <c r="N1238" i="9"/>
  <c r="L1238" i="9"/>
  <c r="K1238" i="9"/>
  <c r="X1237" i="9"/>
  <c r="W1237" i="9"/>
  <c r="U1237" i="9"/>
  <c r="T1237" i="9"/>
  <c r="R1237" i="9"/>
  <c r="Q1237" i="9"/>
  <c r="O1237" i="9"/>
  <c r="N1237" i="9"/>
  <c r="L1237" i="9"/>
  <c r="K1237" i="9"/>
  <c r="X1236" i="9"/>
  <c r="W1236" i="9"/>
  <c r="U1236" i="9"/>
  <c r="T1236" i="9"/>
  <c r="R1236" i="9"/>
  <c r="Q1236" i="9"/>
  <c r="O1236" i="9"/>
  <c r="N1236" i="9"/>
  <c r="L1236" i="9"/>
  <c r="K1236" i="9"/>
  <c r="X1235" i="9"/>
  <c r="W1235" i="9"/>
  <c r="U1235" i="9"/>
  <c r="T1235" i="9"/>
  <c r="R1235" i="9"/>
  <c r="Q1235" i="9"/>
  <c r="O1235" i="9"/>
  <c r="N1235" i="9"/>
  <c r="L1235" i="9"/>
  <c r="G1235" i="9" s="1"/>
  <c r="K1235" i="9"/>
  <c r="X1234" i="9"/>
  <c r="W1234" i="9"/>
  <c r="U1234" i="9"/>
  <c r="T1234" i="9"/>
  <c r="R1234" i="9"/>
  <c r="Q1234" i="9"/>
  <c r="O1234" i="9"/>
  <c r="N1234" i="9"/>
  <c r="L1234" i="9"/>
  <c r="K1234" i="9"/>
  <c r="F1234" i="9" s="1"/>
  <c r="X1233" i="9"/>
  <c r="W1233" i="9"/>
  <c r="U1233" i="9"/>
  <c r="T1233" i="9"/>
  <c r="R1233" i="9"/>
  <c r="Q1233" i="9"/>
  <c r="O1233" i="9"/>
  <c r="N1233" i="9"/>
  <c r="L1233" i="9"/>
  <c r="K1233" i="9"/>
  <c r="X1232" i="9"/>
  <c r="W1232" i="9"/>
  <c r="U1232" i="9"/>
  <c r="T1232" i="9"/>
  <c r="R1232" i="9"/>
  <c r="Q1232" i="9"/>
  <c r="O1232" i="9"/>
  <c r="N1232" i="9"/>
  <c r="L1232" i="9"/>
  <c r="K1232" i="9"/>
  <c r="X1231" i="9"/>
  <c r="W1231" i="9"/>
  <c r="U1231" i="9"/>
  <c r="T1231" i="9"/>
  <c r="R1231" i="9"/>
  <c r="Q1231" i="9"/>
  <c r="O1231" i="9"/>
  <c r="N1231" i="9"/>
  <c r="L1231" i="9"/>
  <c r="K1231" i="9"/>
  <c r="X1230" i="9"/>
  <c r="W1230" i="9"/>
  <c r="U1230" i="9"/>
  <c r="T1230" i="9"/>
  <c r="R1230" i="9"/>
  <c r="Q1230" i="9"/>
  <c r="O1230" i="9"/>
  <c r="N1230" i="9"/>
  <c r="L1230" i="9"/>
  <c r="G1230" i="9" s="1"/>
  <c r="K1230" i="9"/>
  <c r="X1229" i="9"/>
  <c r="W1229" i="9"/>
  <c r="U1229" i="9"/>
  <c r="T1229" i="9"/>
  <c r="R1229" i="9"/>
  <c r="Q1229" i="9"/>
  <c r="O1229" i="9"/>
  <c r="N1229" i="9"/>
  <c r="L1229" i="9"/>
  <c r="G1229" i="9" s="1"/>
  <c r="K1229" i="9"/>
  <c r="X1228" i="9"/>
  <c r="W1228" i="9"/>
  <c r="U1228" i="9"/>
  <c r="T1228" i="9"/>
  <c r="R1228" i="9"/>
  <c r="Q1228" i="9"/>
  <c r="O1228" i="9"/>
  <c r="N1228" i="9"/>
  <c r="L1228" i="9"/>
  <c r="K1228" i="9"/>
  <c r="F1228" i="9" s="1"/>
  <c r="X1227" i="9"/>
  <c r="W1227" i="9"/>
  <c r="U1227" i="9"/>
  <c r="T1227" i="9"/>
  <c r="R1227" i="9"/>
  <c r="Q1227" i="9"/>
  <c r="O1227" i="9"/>
  <c r="N1227" i="9"/>
  <c r="L1227" i="9"/>
  <c r="K1227" i="9"/>
  <c r="X1226" i="9"/>
  <c r="W1226" i="9"/>
  <c r="U1226" i="9"/>
  <c r="T1226" i="9"/>
  <c r="R1226" i="9"/>
  <c r="Q1226" i="9"/>
  <c r="O1226" i="9"/>
  <c r="N1226" i="9"/>
  <c r="L1226" i="9"/>
  <c r="K1226" i="9"/>
  <c r="X1225" i="9"/>
  <c r="W1225" i="9"/>
  <c r="U1225" i="9"/>
  <c r="T1225" i="9"/>
  <c r="R1225" i="9"/>
  <c r="Q1225" i="9"/>
  <c r="O1225" i="9"/>
  <c r="N1225" i="9"/>
  <c r="L1225" i="9"/>
  <c r="G1225" i="9" s="1"/>
  <c r="K1225" i="9"/>
  <c r="X1224" i="9"/>
  <c r="W1224" i="9"/>
  <c r="U1224" i="9"/>
  <c r="T1224" i="9"/>
  <c r="R1224" i="9"/>
  <c r="Q1224" i="9"/>
  <c r="O1224" i="9"/>
  <c r="N1224" i="9"/>
  <c r="L1224" i="9"/>
  <c r="K1224" i="9"/>
  <c r="F1224" i="9" s="1"/>
  <c r="X1223" i="9"/>
  <c r="W1223" i="9"/>
  <c r="U1223" i="9"/>
  <c r="T1223" i="9"/>
  <c r="R1223" i="9"/>
  <c r="Q1223" i="9"/>
  <c r="O1223" i="9"/>
  <c r="N1223" i="9"/>
  <c r="L1223" i="9"/>
  <c r="K1223" i="9"/>
  <c r="X1222" i="9"/>
  <c r="W1222" i="9"/>
  <c r="U1222" i="9"/>
  <c r="T1222" i="9"/>
  <c r="R1222" i="9"/>
  <c r="Q1222" i="9"/>
  <c r="O1222" i="9"/>
  <c r="N1222" i="9"/>
  <c r="L1222" i="9"/>
  <c r="K1222" i="9"/>
  <c r="X1221" i="9"/>
  <c r="W1221" i="9"/>
  <c r="U1221" i="9"/>
  <c r="T1221" i="9"/>
  <c r="R1221" i="9"/>
  <c r="Q1221" i="9"/>
  <c r="O1221" i="9"/>
  <c r="N1221" i="9"/>
  <c r="L1221" i="9"/>
  <c r="K1221" i="9"/>
  <c r="X1220" i="9"/>
  <c r="W1220" i="9"/>
  <c r="U1220" i="9"/>
  <c r="T1220" i="9"/>
  <c r="R1220" i="9"/>
  <c r="Q1220" i="9"/>
  <c r="O1220" i="9"/>
  <c r="N1220" i="9"/>
  <c r="L1220" i="9"/>
  <c r="G1220" i="9" s="1"/>
  <c r="K1220" i="9"/>
  <c r="X1219" i="9"/>
  <c r="W1219" i="9"/>
  <c r="U1219" i="9"/>
  <c r="T1219" i="9"/>
  <c r="R1219" i="9"/>
  <c r="Q1219" i="9"/>
  <c r="O1219" i="9"/>
  <c r="N1219" i="9"/>
  <c r="L1219" i="9"/>
  <c r="K1219" i="9"/>
  <c r="F1219" i="9" s="1"/>
  <c r="X1218" i="9"/>
  <c r="W1218" i="9"/>
  <c r="U1218" i="9"/>
  <c r="T1218" i="9"/>
  <c r="R1218" i="9"/>
  <c r="Q1218" i="9"/>
  <c r="O1218" i="9"/>
  <c r="N1218" i="9"/>
  <c r="L1218" i="9"/>
  <c r="K1218" i="9"/>
  <c r="X1217" i="9"/>
  <c r="W1217" i="9"/>
  <c r="U1217" i="9"/>
  <c r="T1217" i="9"/>
  <c r="R1217" i="9"/>
  <c r="Q1217" i="9"/>
  <c r="O1217" i="9"/>
  <c r="N1217" i="9"/>
  <c r="L1217" i="9"/>
  <c r="K1217" i="9"/>
  <c r="X1216" i="9"/>
  <c r="W1216" i="9"/>
  <c r="U1216" i="9"/>
  <c r="T1216" i="9"/>
  <c r="R1216" i="9"/>
  <c r="Q1216" i="9"/>
  <c r="O1216" i="9"/>
  <c r="N1216" i="9"/>
  <c r="L1216" i="9"/>
  <c r="G1216" i="9" s="1"/>
  <c r="K1216" i="9"/>
  <c r="X1215" i="9"/>
  <c r="W1215" i="9"/>
  <c r="U1215" i="9"/>
  <c r="T1215" i="9"/>
  <c r="R1215" i="9"/>
  <c r="Q1215" i="9"/>
  <c r="O1215" i="9"/>
  <c r="N1215" i="9"/>
  <c r="L1215" i="9"/>
  <c r="K1215" i="9"/>
  <c r="F1215" i="9" s="1"/>
  <c r="X1214" i="9"/>
  <c r="W1214" i="9"/>
  <c r="U1214" i="9"/>
  <c r="T1214" i="9"/>
  <c r="R1214" i="9"/>
  <c r="Q1214" i="9"/>
  <c r="O1214" i="9"/>
  <c r="N1214" i="9"/>
  <c r="L1214" i="9"/>
  <c r="K1214" i="9"/>
  <c r="X1213" i="9"/>
  <c r="W1213" i="9"/>
  <c r="U1213" i="9"/>
  <c r="T1213" i="9"/>
  <c r="R1213" i="9"/>
  <c r="Q1213" i="9"/>
  <c r="O1213" i="9"/>
  <c r="N1213" i="9"/>
  <c r="L1213" i="9"/>
  <c r="K1213" i="9"/>
  <c r="F1213" i="9" s="1"/>
  <c r="X1212" i="9"/>
  <c r="W1212" i="9"/>
  <c r="U1212" i="9"/>
  <c r="T1212" i="9"/>
  <c r="R1212" i="9"/>
  <c r="Q1212" i="9"/>
  <c r="O1212" i="9"/>
  <c r="N1212" i="9"/>
  <c r="L1212" i="9"/>
  <c r="K1212" i="9"/>
  <c r="X1211" i="9"/>
  <c r="W1211" i="9"/>
  <c r="U1211" i="9"/>
  <c r="T1211" i="9"/>
  <c r="R1211" i="9"/>
  <c r="Q1211" i="9"/>
  <c r="O1211" i="9"/>
  <c r="N1211" i="9"/>
  <c r="L1211" i="9"/>
  <c r="G1211" i="9" s="1"/>
  <c r="K1211" i="9"/>
  <c r="X1210" i="9"/>
  <c r="W1210" i="9"/>
  <c r="U1210" i="9"/>
  <c r="T1210" i="9"/>
  <c r="R1210" i="9"/>
  <c r="Q1210" i="9"/>
  <c r="O1210" i="9"/>
  <c r="N1210" i="9"/>
  <c r="L1210" i="9"/>
  <c r="G1210" i="9" s="1"/>
  <c r="K1210" i="9"/>
  <c r="F1210" i="9" s="1"/>
  <c r="X1209" i="9"/>
  <c r="W1209" i="9"/>
  <c r="U1209" i="9"/>
  <c r="T1209" i="9"/>
  <c r="R1209" i="9"/>
  <c r="Q1209" i="9"/>
  <c r="O1209" i="9"/>
  <c r="N1209" i="9"/>
  <c r="L1209" i="9"/>
  <c r="K1209" i="9"/>
  <c r="F1209" i="9" s="1"/>
  <c r="X1208" i="9"/>
  <c r="W1208" i="9"/>
  <c r="U1208" i="9"/>
  <c r="T1208" i="9"/>
  <c r="R1208" i="9"/>
  <c r="Q1208" i="9"/>
  <c r="O1208" i="9"/>
  <c r="N1208" i="9"/>
  <c r="L1208" i="9"/>
  <c r="K1208" i="9"/>
  <c r="X1207" i="9"/>
  <c r="W1207" i="9"/>
  <c r="U1207" i="9"/>
  <c r="T1207" i="9"/>
  <c r="R1207" i="9"/>
  <c r="Q1207" i="9"/>
  <c r="O1207" i="9"/>
  <c r="N1207" i="9"/>
  <c r="L1207" i="9"/>
  <c r="K1207" i="9"/>
  <c r="X1206" i="9"/>
  <c r="W1206" i="9"/>
  <c r="U1206" i="9"/>
  <c r="T1206" i="9"/>
  <c r="R1206" i="9"/>
  <c r="Q1206" i="9"/>
  <c r="O1206" i="9"/>
  <c r="N1206" i="9"/>
  <c r="L1206" i="9"/>
  <c r="G1206" i="9" s="1"/>
  <c r="K1206" i="9"/>
  <c r="X1205" i="9"/>
  <c r="W1205" i="9"/>
  <c r="U1205" i="9"/>
  <c r="T1205" i="9"/>
  <c r="R1205" i="9"/>
  <c r="Q1205" i="9"/>
  <c r="O1205" i="9"/>
  <c r="N1205" i="9"/>
  <c r="L1205" i="9"/>
  <c r="G1205" i="9" s="1"/>
  <c r="K1205" i="9"/>
  <c r="X1204" i="9"/>
  <c r="W1204" i="9"/>
  <c r="U1204" i="9"/>
  <c r="T1204" i="9"/>
  <c r="R1204" i="9"/>
  <c r="Q1204" i="9"/>
  <c r="O1204" i="9"/>
  <c r="N1204" i="9"/>
  <c r="L1204" i="9"/>
  <c r="G1204" i="9" s="1"/>
  <c r="K1204" i="9"/>
  <c r="F1204" i="9" s="1"/>
  <c r="X1203" i="9"/>
  <c r="W1203" i="9"/>
  <c r="U1203" i="9"/>
  <c r="T1203" i="9"/>
  <c r="R1203" i="9"/>
  <c r="Q1203" i="9"/>
  <c r="O1203" i="9"/>
  <c r="N1203" i="9"/>
  <c r="L1203" i="9"/>
  <c r="K1203" i="9"/>
  <c r="F1203" i="9" s="1"/>
  <c r="X1202" i="9"/>
  <c r="W1202" i="9"/>
  <c r="U1202" i="9"/>
  <c r="T1202" i="9"/>
  <c r="R1202" i="9"/>
  <c r="Q1202" i="9"/>
  <c r="O1202" i="9"/>
  <c r="N1202" i="9"/>
  <c r="L1202" i="9"/>
  <c r="K1202" i="9"/>
  <c r="X1201" i="9"/>
  <c r="W1201" i="9"/>
  <c r="U1201" i="9"/>
  <c r="T1201" i="9"/>
  <c r="R1201" i="9"/>
  <c r="Q1201" i="9"/>
  <c r="O1201" i="9"/>
  <c r="N1201" i="9"/>
  <c r="L1201" i="9"/>
  <c r="G1201" i="9" s="1"/>
  <c r="K1201" i="9"/>
  <c r="X1200" i="9"/>
  <c r="W1200" i="9"/>
  <c r="U1200" i="9"/>
  <c r="T1200" i="9"/>
  <c r="R1200" i="9"/>
  <c r="Q1200" i="9"/>
  <c r="O1200" i="9"/>
  <c r="N1200" i="9"/>
  <c r="L1200" i="9"/>
  <c r="G1200" i="9" s="1"/>
  <c r="K1200" i="9"/>
  <c r="F1200" i="9" s="1"/>
  <c r="X1199" i="9"/>
  <c r="W1199" i="9"/>
  <c r="U1199" i="9"/>
  <c r="T1199" i="9"/>
  <c r="R1199" i="9"/>
  <c r="Q1199" i="9"/>
  <c r="O1199" i="9"/>
  <c r="N1199" i="9"/>
  <c r="L1199" i="9"/>
  <c r="G1199" i="9" s="1"/>
  <c r="K1199" i="9"/>
  <c r="F1199" i="9" s="1"/>
  <c r="X1198" i="9"/>
  <c r="W1198" i="9"/>
  <c r="U1198" i="9"/>
  <c r="T1198" i="9"/>
  <c r="R1198" i="9"/>
  <c r="Q1198" i="9"/>
  <c r="O1198" i="9"/>
  <c r="N1198" i="9"/>
  <c r="L1198" i="9"/>
  <c r="K1198" i="9"/>
  <c r="F1198" i="9" s="1"/>
  <c r="X1197" i="9"/>
  <c r="W1197" i="9"/>
  <c r="U1197" i="9"/>
  <c r="T1197" i="9"/>
  <c r="R1197" i="9"/>
  <c r="Q1197" i="9"/>
  <c r="O1197" i="9"/>
  <c r="N1197" i="9"/>
  <c r="L1197" i="9"/>
  <c r="K1197" i="9"/>
  <c r="X1196" i="9"/>
  <c r="W1196" i="9"/>
  <c r="U1196" i="9"/>
  <c r="T1196" i="9"/>
  <c r="R1196" i="9"/>
  <c r="Q1196" i="9"/>
  <c r="O1196" i="9"/>
  <c r="N1196" i="9"/>
  <c r="L1196" i="9"/>
  <c r="K1196" i="9"/>
  <c r="X1195" i="9"/>
  <c r="W1195" i="9"/>
  <c r="U1195" i="9"/>
  <c r="T1195" i="9"/>
  <c r="R1195" i="9"/>
  <c r="Q1195" i="9"/>
  <c r="O1195" i="9"/>
  <c r="N1195" i="9"/>
  <c r="L1195" i="9"/>
  <c r="G1195" i="9" s="1"/>
  <c r="K1195" i="9"/>
  <c r="X1194" i="9"/>
  <c r="W1194" i="9"/>
  <c r="U1194" i="9"/>
  <c r="T1194" i="9"/>
  <c r="R1194" i="9"/>
  <c r="Q1194" i="9"/>
  <c r="O1194" i="9"/>
  <c r="N1194" i="9"/>
  <c r="L1194" i="9"/>
  <c r="K1194" i="9"/>
  <c r="F1194" i="9" s="1"/>
  <c r="X1193" i="9"/>
  <c r="W1193" i="9"/>
  <c r="U1193" i="9"/>
  <c r="T1193" i="9"/>
  <c r="R1193" i="9"/>
  <c r="Q1193" i="9"/>
  <c r="O1193" i="9"/>
  <c r="N1193" i="9"/>
  <c r="L1193" i="9"/>
  <c r="K1193" i="9"/>
  <c r="X1192" i="9"/>
  <c r="W1192" i="9"/>
  <c r="U1192" i="9"/>
  <c r="T1192" i="9"/>
  <c r="R1192" i="9"/>
  <c r="Q1192" i="9"/>
  <c r="O1192" i="9"/>
  <c r="N1192" i="9"/>
  <c r="L1192" i="9"/>
  <c r="K1192" i="9"/>
  <c r="X1191" i="9"/>
  <c r="W1191" i="9"/>
  <c r="U1191" i="9"/>
  <c r="T1191" i="9"/>
  <c r="R1191" i="9"/>
  <c r="Q1191" i="9"/>
  <c r="O1191" i="9"/>
  <c r="N1191" i="9"/>
  <c r="L1191" i="9"/>
  <c r="G1191" i="9" s="1"/>
  <c r="K1191" i="9"/>
  <c r="X1190" i="9"/>
  <c r="W1190" i="9"/>
  <c r="U1190" i="9"/>
  <c r="T1190" i="9"/>
  <c r="R1190" i="9"/>
  <c r="Q1190" i="9"/>
  <c r="O1190" i="9"/>
  <c r="N1190" i="9"/>
  <c r="L1190" i="9"/>
  <c r="K1190" i="9"/>
  <c r="F1190" i="9" s="1"/>
  <c r="X1189" i="9"/>
  <c r="W1189" i="9"/>
  <c r="U1189" i="9"/>
  <c r="T1189" i="9"/>
  <c r="R1189" i="9"/>
  <c r="Q1189" i="9"/>
  <c r="O1189" i="9"/>
  <c r="N1189" i="9"/>
  <c r="L1189" i="9"/>
  <c r="K1189" i="9"/>
  <c r="F1189" i="9" s="1"/>
  <c r="X1188" i="9"/>
  <c r="W1188" i="9"/>
  <c r="U1188" i="9"/>
  <c r="T1188" i="9"/>
  <c r="R1188" i="9"/>
  <c r="Q1188" i="9"/>
  <c r="O1188" i="9"/>
  <c r="N1188" i="9"/>
  <c r="L1188" i="9"/>
  <c r="K1188" i="9"/>
  <c r="X1187" i="9"/>
  <c r="W1187" i="9"/>
  <c r="U1187" i="9"/>
  <c r="T1187" i="9"/>
  <c r="R1187" i="9"/>
  <c r="Q1187" i="9"/>
  <c r="O1187" i="9"/>
  <c r="N1187" i="9"/>
  <c r="L1187" i="9"/>
  <c r="K1187" i="9"/>
  <c r="X1186" i="9"/>
  <c r="W1186" i="9"/>
  <c r="U1186" i="9"/>
  <c r="T1186" i="9"/>
  <c r="R1186" i="9"/>
  <c r="Q1186" i="9"/>
  <c r="F1186" i="9" s="1"/>
  <c r="O1186" i="9"/>
  <c r="N1186" i="9"/>
  <c r="L1186" i="9"/>
  <c r="G1186" i="9" s="1"/>
  <c r="K1186" i="9"/>
  <c r="X1185" i="9"/>
  <c r="W1185" i="9"/>
  <c r="U1185" i="9"/>
  <c r="T1185" i="9"/>
  <c r="R1185" i="9"/>
  <c r="Q1185" i="9"/>
  <c r="O1185" i="9"/>
  <c r="N1185" i="9"/>
  <c r="L1185" i="9"/>
  <c r="K1185" i="9"/>
  <c r="F1185" i="9" s="1"/>
  <c r="X1184" i="9"/>
  <c r="W1184" i="9"/>
  <c r="U1184" i="9"/>
  <c r="T1184" i="9"/>
  <c r="R1184" i="9"/>
  <c r="Q1184" i="9"/>
  <c r="O1184" i="9"/>
  <c r="N1184" i="9"/>
  <c r="L1184" i="9"/>
  <c r="K1184" i="9"/>
  <c r="X1183" i="9"/>
  <c r="W1183" i="9"/>
  <c r="U1183" i="9"/>
  <c r="T1183" i="9"/>
  <c r="R1183" i="9"/>
  <c r="Q1183" i="9"/>
  <c r="O1183" i="9"/>
  <c r="N1183" i="9"/>
  <c r="L1183" i="9"/>
  <c r="K1183" i="9"/>
  <c r="X1182" i="9"/>
  <c r="W1182" i="9"/>
  <c r="U1182" i="9"/>
  <c r="T1182" i="9"/>
  <c r="R1182" i="9"/>
  <c r="Q1182" i="9"/>
  <c r="O1182" i="9"/>
  <c r="N1182" i="9"/>
  <c r="L1182" i="9"/>
  <c r="G1182" i="9" s="1"/>
  <c r="K1182" i="9"/>
  <c r="X1181" i="9"/>
  <c r="W1181" i="9"/>
  <c r="U1181" i="9"/>
  <c r="T1181" i="9"/>
  <c r="R1181" i="9"/>
  <c r="Q1181" i="9"/>
  <c r="O1181" i="9"/>
  <c r="N1181" i="9"/>
  <c r="L1181" i="9"/>
  <c r="G1181" i="9" s="1"/>
  <c r="K1181" i="9"/>
  <c r="X1180" i="9"/>
  <c r="W1180" i="9"/>
  <c r="U1180" i="9"/>
  <c r="T1180" i="9"/>
  <c r="R1180" i="9"/>
  <c r="Q1180" i="9"/>
  <c r="O1180" i="9"/>
  <c r="N1180" i="9"/>
  <c r="L1180" i="9"/>
  <c r="K1180" i="9"/>
  <c r="F1180" i="9" s="1"/>
  <c r="X1179" i="9"/>
  <c r="W1179" i="9"/>
  <c r="U1179" i="9"/>
  <c r="T1179" i="9"/>
  <c r="R1179" i="9"/>
  <c r="Q1179" i="9"/>
  <c r="O1179" i="9"/>
  <c r="N1179" i="9"/>
  <c r="L1179" i="9"/>
  <c r="K1179" i="9"/>
  <c r="X1178" i="9"/>
  <c r="W1178" i="9"/>
  <c r="U1178" i="9"/>
  <c r="T1178" i="9"/>
  <c r="R1178" i="9"/>
  <c r="Q1178" i="9"/>
  <c r="O1178" i="9"/>
  <c r="N1178" i="9"/>
  <c r="L1178" i="9"/>
  <c r="K1178" i="9"/>
  <c r="X1177" i="9"/>
  <c r="W1177" i="9"/>
  <c r="U1177" i="9"/>
  <c r="T1177" i="9"/>
  <c r="R1177" i="9"/>
  <c r="Q1177" i="9"/>
  <c r="O1177" i="9"/>
  <c r="N1177" i="9"/>
  <c r="L1177" i="9"/>
  <c r="G1177" i="9" s="1"/>
  <c r="K1177" i="9"/>
  <c r="X1176" i="9"/>
  <c r="W1176" i="9"/>
  <c r="U1176" i="9"/>
  <c r="T1176" i="9"/>
  <c r="R1176" i="9"/>
  <c r="Q1176" i="9"/>
  <c r="O1176" i="9"/>
  <c r="N1176" i="9"/>
  <c r="L1176" i="9"/>
  <c r="K1176" i="9"/>
  <c r="F1176" i="9" s="1"/>
  <c r="X1175" i="9"/>
  <c r="W1175" i="9"/>
  <c r="U1175" i="9"/>
  <c r="T1175" i="9"/>
  <c r="R1175" i="9"/>
  <c r="Q1175" i="9"/>
  <c r="O1175" i="9"/>
  <c r="N1175" i="9"/>
  <c r="L1175" i="9"/>
  <c r="G1175" i="9" s="1"/>
  <c r="K1175" i="9"/>
  <c r="F1175" i="9" s="1"/>
  <c r="X1174" i="9"/>
  <c r="W1174" i="9"/>
  <c r="U1174" i="9"/>
  <c r="T1174" i="9"/>
  <c r="R1174" i="9"/>
  <c r="Q1174" i="9"/>
  <c r="O1174" i="9"/>
  <c r="N1174" i="9"/>
  <c r="L1174" i="9"/>
  <c r="K1174" i="9"/>
  <c r="F1174" i="9" s="1"/>
  <c r="X1173" i="9"/>
  <c r="W1173" i="9"/>
  <c r="U1173" i="9"/>
  <c r="T1173" i="9"/>
  <c r="R1173" i="9"/>
  <c r="Q1173" i="9"/>
  <c r="O1173" i="9"/>
  <c r="N1173" i="9"/>
  <c r="L1173" i="9"/>
  <c r="K1173" i="9"/>
  <c r="F1173" i="9" s="1"/>
  <c r="X1172" i="9"/>
  <c r="W1172" i="9"/>
  <c r="U1172" i="9"/>
  <c r="T1172" i="9"/>
  <c r="R1172" i="9"/>
  <c r="Q1172" i="9"/>
  <c r="O1172" i="9"/>
  <c r="N1172" i="9"/>
  <c r="L1172" i="9"/>
  <c r="K1172" i="9"/>
  <c r="X1171" i="9"/>
  <c r="W1171" i="9"/>
  <c r="U1171" i="9"/>
  <c r="T1171" i="9"/>
  <c r="R1171" i="9"/>
  <c r="Q1171" i="9"/>
  <c r="O1171" i="9"/>
  <c r="N1171" i="9"/>
  <c r="L1171" i="9"/>
  <c r="G1171" i="9" s="1"/>
  <c r="K1171" i="9"/>
  <c r="X1170" i="9"/>
  <c r="W1170" i="9"/>
  <c r="U1170" i="9"/>
  <c r="T1170" i="9"/>
  <c r="R1170" i="9"/>
  <c r="Q1170" i="9"/>
  <c r="O1170" i="9"/>
  <c r="N1170" i="9"/>
  <c r="L1170" i="9"/>
  <c r="G1170" i="9" s="1"/>
  <c r="K1170" i="9"/>
  <c r="F1170" i="9" s="1"/>
  <c r="X1169" i="9"/>
  <c r="W1169" i="9"/>
  <c r="U1169" i="9"/>
  <c r="T1169" i="9"/>
  <c r="R1169" i="9"/>
  <c r="Q1169" i="9"/>
  <c r="O1169" i="9"/>
  <c r="N1169" i="9"/>
  <c r="L1169" i="9"/>
  <c r="K1169" i="9"/>
  <c r="F1169" i="9" s="1"/>
  <c r="X1168" i="9"/>
  <c r="W1168" i="9"/>
  <c r="U1168" i="9"/>
  <c r="T1168" i="9"/>
  <c r="R1168" i="9"/>
  <c r="Q1168" i="9"/>
  <c r="O1168" i="9"/>
  <c r="N1168" i="9"/>
  <c r="L1168" i="9"/>
  <c r="K1168" i="9"/>
  <c r="X1167" i="9"/>
  <c r="W1167" i="9"/>
  <c r="U1167" i="9"/>
  <c r="T1167" i="9"/>
  <c r="R1167" i="9"/>
  <c r="Q1167" i="9"/>
  <c r="O1167" i="9"/>
  <c r="N1167" i="9"/>
  <c r="L1167" i="9"/>
  <c r="K1167" i="9"/>
  <c r="X1166" i="9"/>
  <c r="W1166" i="9"/>
  <c r="U1166" i="9"/>
  <c r="T1166" i="9"/>
  <c r="R1166" i="9"/>
  <c r="Q1166" i="9"/>
  <c r="O1166" i="9"/>
  <c r="N1166" i="9"/>
  <c r="L1166" i="9"/>
  <c r="G1166" i="9" s="1"/>
  <c r="K1166" i="9"/>
  <c r="X1165" i="9"/>
  <c r="W1165" i="9"/>
  <c r="U1165" i="9"/>
  <c r="T1165" i="9"/>
  <c r="R1165" i="9"/>
  <c r="Q1165" i="9"/>
  <c r="O1165" i="9"/>
  <c r="N1165" i="9"/>
  <c r="L1165" i="9"/>
  <c r="G1165" i="9" s="1"/>
  <c r="K1165" i="9"/>
  <c r="X1164" i="9"/>
  <c r="W1164" i="9"/>
  <c r="U1164" i="9"/>
  <c r="T1164" i="9"/>
  <c r="R1164" i="9"/>
  <c r="Q1164" i="9"/>
  <c r="O1164" i="9"/>
  <c r="N1164" i="9"/>
  <c r="L1164" i="9"/>
  <c r="G1164" i="9" s="1"/>
  <c r="K1164" i="9"/>
  <c r="F1164" i="9" s="1"/>
  <c r="X1163" i="9"/>
  <c r="W1163" i="9"/>
  <c r="U1163" i="9"/>
  <c r="T1163" i="9"/>
  <c r="R1163" i="9"/>
  <c r="Q1163" i="9"/>
  <c r="O1163" i="9"/>
  <c r="N1163" i="9"/>
  <c r="L1163" i="9"/>
  <c r="K1163" i="9"/>
  <c r="F1163" i="9" s="1"/>
  <c r="X1162" i="9"/>
  <c r="W1162" i="9"/>
  <c r="U1162" i="9"/>
  <c r="T1162" i="9"/>
  <c r="R1162" i="9"/>
  <c r="Q1162" i="9"/>
  <c r="O1162" i="9"/>
  <c r="N1162" i="9"/>
  <c r="L1162" i="9"/>
  <c r="K1162" i="9"/>
  <c r="X1161" i="9"/>
  <c r="W1161" i="9"/>
  <c r="U1161" i="9"/>
  <c r="T1161" i="9"/>
  <c r="R1161" i="9"/>
  <c r="Q1161" i="9"/>
  <c r="O1161" i="9"/>
  <c r="N1161" i="9"/>
  <c r="L1161" i="9"/>
  <c r="G1161" i="9" s="1"/>
  <c r="K1161" i="9"/>
  <c r="X1160" i="9"/>
  <c r="W1160" i="9"/>
  <c r="U1160" i="9"/>
  <c r="T1160" i="9"/>
  <c r="R1160" i="9"/>
  <c r="Q1160" i="9"/>
  <c r="O1160" i="9"/>
  <c r="N1160" i="9"/>
  <c r="L1160" i="9"/>
  <c r="G1160" i="9" s="1"/>
  <c r="K1160" i="9"/>
  <c r="F1160" i="9" s="1"/>
  <c r="X1159" i="9"/>
  <c r="W1159" i="9"/>
  <c r="U1159" i="9"/>
  <c r="T1159" i="9"/>
  <c r="R1159" i="9"/>
  <c r="Q1159" i="9"/>
  <c r="O1159" i="9"/>
  <c r="N1159" i="9"/>
  <c r="L1159" i="9"/>
  <c r="K1159" i="9"/>
  <c r="F1159" i="9" s="1"/>
  <c r="X1158" i="9"/>
  <c r="W1158" i="9"/>
  <c r="U1158" i="9"/>
  <c r="T1158" i="9"/>
  <c r="R1158" i="9"/>
  <c r="Q1158" i="9"/>
  <c r="O1158" i="9"/>
  <c r="N1158" i="9"/>
  <c r="L1158" i="9"/>
  <c r="K1158" i="9"/>
  <c r="X1157" i="9"/>
  <c r="W1157" i="9"/>
  <c r="U1157" i="9"/>
  <c r="T1157" i="9"/>
  <c r="R1157" i="9"/>
  <c r="Q1157" i="9"/>
  <c r="O1157" i="9"/>
  <c r="N1157" i="9"/>
  <c r="L1157" i="9"/>
  <c r="K1157" i="9"/>
  <c r="X1156" i="9"/>
  <c r="W1156" i="9"/>
  <c r="U1156" i="9"/>
  <c r="T1156" i="9"/>
  <c r="R1156" i="9"/>
  <c r="Q1156" i="9"/>
  <c r="O1156" i="9"/>
  <c r="N1156" i="9"/>
  <c r="L1156" i="9"/>
  <c r="G1156" i="9" s="1"/>
  <c r="K1156" i="9"/>
  <c r="X1155" i="9"/>
  <c r="W1155" i="9"/>
  <c r="U1155" i="9"/>
  <c r="T1155" i="9"/>
  <c r="R1155" i="9"/>
  <c r="Q1155" i="9"/>
  <c r="O1155" i="9"/>
  <c r="N1155" i="9"/>
  <c r="L1155" i="9"/>
  <c r="G1155" i="9" s="1"/>
  <c r="K1155" i="9"/>
  <c r="F1155" i="9" s="1"/>
  <c r="X1154" i="9"/>
  <c r="W1154" i="9"/>
  <c r="U1154" i="9"/>
  <c r="T1154" i="9"/>
  <c r="R1154" i="9"/>
  <c r="Q1154" i="9"/>
  <c r="O1154" i="9"/>
  <c r="N1154" i="9"/>
  <c r="L1154" i="9"/>
  <c r="K1154" i="9"/>
  <c r="F1154" i="9" s="1"/>
  <c r="X1153" i="9"/>
  <c r="W1153" i="9"/>
  <c r="U1153" i="9"/>
  <c r="T1153" i="9"/>
  <c r="R1153" i="9"/>
  <c r="Q1153" i="9"/>
  <c r="O1153" i="9"/>
  <c r="N1153" i="9"/>
  <c r="L1153" i="9"/>
  <c r="K1153" i="9"/>
  <c r="X1152" i="9"/>
  <c r="W1152" i="9"/>
  <c r="U1152" i="9"/>
  <c r="T1152" i="9"/>
  <c r="R1152" i="9"/>
  <c r="Q1152" i="9"/>
  <c r="O1152" i="9"/>
  <c r="N1152" i="9"/>
  <c r="L1152" i="9"/>
  <c r="G1152" i="9" s="1"/>
  <c r="K1152" i="9"/>
  <c r="X1151" i="9"/>
  <c r="W1151" i="9"/>
  <c r="U1151" i="9"/>
  <c r="T1151" i="9"/>
  <c r="R1151" i="9"/>
  <c r="Q1151" i="9"/>
  <c r="O1151" i="9"/>
  <c r="N1151" i="9"/>
  <c r="L1151" i="9"/>
  <c r="G1151" i="9" s="1"/>
  <c r="K1151" i="9"/>
  <c r="F1151" i="9" s="1"/>
  <c r="X1150" i="9"/>
  <c r="W1150" i="9"/>
  <c r="U1150" i="9"/>
  <c r="T1150" i="9"/>
  <c r="R1150" i="9"/>
  <c r="Q1150" i="9"/>
  <c r="O1150" i="9"/>
  <c r="N1150" i="9"/>
  <c r="L1150" i="9"/>
  <c r="K1150" i="9"/>
  <c r="F1150" i="9" s="1"/>
  <c r="X1149" i="9"/>
  <c r="W1149" i="9"/>
  <c r="U1149" i="9"/>
  <c r="T1149" i="9"/>
  <c r="R1149" i="9"/>
  <c r="Q1149" i="9"/>
  <c r="O1149" i="9"/>
  <c r="N1149" i="9"/>
  <c r="L1149" i="9"/>
  <c r="K1149" i="9"/>
  <c r="X1148" i="9"/>
  <c r="W1148" i="9"/>
  <c r="U1148" i="9"/>
  <c r="T1148" i="9"/>
  <c r="R1148" i="9"/>
  <c r="Q1148" i="9"/>
  <c r="O1148" i="9"/>
  <c r="N1148" i="9"/>
  <c r="L1148" i="9"/>
  <c r="K1148" i="9"/>
  <c r="X1147" i="9"/>
  <c r="W1147" i="9"/>
  <c r="U1147" i="9"/>
  <c r="T1147" i="9"/>
  <c r="R1147" i="9"/>
  <c r="Q1147" i="9"/>
  <c r="O1147" i="9"/>
  <c r="N1147" i="9"/>
  <c r="L1147" i="9"/>
  <c r="G1147" i="9" s="1"/>
  <c r="K1147" i="9"/>
  <c r="X1146" i="9"/>
  <c r="W1146" i="9"/>
  <c r="U1146" i="9"/>
  <c r="T1146" i="9"/>
  <c r="R1146" i="9"/>
  <c r="Q1146" i="9"/>
  <c r="O1146" i="9"/>
  <c r="N1146" i="9"/>
  <c r="L1146" i="9"/>
  <c r="K1146" i="9"/>
  <c r="F1146" i="9" s="1"/>
  <c r="X1145" i="9"/>
  <c r="W1145" i="9"/>
  <c r="U1145" i="9"/>
  <c r="T1145" i="9"/>
  <c r="R1145" i="9"/>
  <c r="Q1145" i="9"/>
  <c r="O1145" i="9"/>
  <c r="N1145" i="9"/>
  <c r="L1145" i="9"/>
  <c r="K1145" i="9"/>
  <c r="X1144" i="9"/>
  <c r="W1144" i="9"/>
  <c r="U1144" i="9"/>
  <c r="T1144" i="9"/>
  <c r="R1144" i="9"/>
  <c r="Q1144" i="9"/>
  <c r="O1144" i="9"/>
  <c r="N1144" i="9"/>
  <c r="L1144" i="9"/>
  <c r="K1144" i="9"/>
  <c r="X1143" i="9"/>
  <c r="W1143" i="9"/>
  <c r="U1143" i="9"/>
  <c r="T1143" i="9"/>
  <c r="R1143" i="9"/>
  <c r="Q1143" i="9"/>
  <c r="O1143" i="9"/>
  <c r="N1143" i="9"/>
  <c r="L1143" i="9"/>
  <c r="K1143" i="9"/>
  <c r="X1142" i="9"/>
  <c r="W1142" i="9"/>
  <c r="U1142" i="9"/>
  <c r="T1142" i="9"/>
  <c r="R1142" i="9"/>
  <c r="Q1142" i="9"/>
  <c r="O1142" i="9"/>
  <c r="N1142" i="9"/>
  <c r="L1142" i="9"/>
  <c r="G1142" i="9" s="1"/>
  <c r="K1142" i="9"/>
  <c r="X1141" i="9"/>
  <c r="W1141" i="9"/>
  <c r="U1141" i="9"/>
  <c r="T1141" i="9"/>
  <c r="R1141" i="9"/>
  <c r="Q1141" i="9"/>
  <c r="O1141" i="9"/>
  <c r="N1141" i="9"/>
  <c r="L1141" i="9"/>
  <c r="G1141" i="9" s="1"/>
  <c r="K1141" i="9"/>
  <c r="X1140" i="9"/>
  <c r="W1140" i="9"/>
  <c r="U1140" i="9"/>
  <c r="T1140" i="9"/>
  <c r="R1140" i="9"/>
  <c r="Q1140" i="9"/>
  <c r="O1140" i="9"/>
  <c r="N1140" i="9"/>
  <c r="L1140" i="9"/>
  <c r="K1140" i="9"/>
  <c r="F1140" i="9" s="1"/>
  <c r="X1139" i="9"/>
  <c r="W1139" i="9"/>
  <c r="U1139" i="9"/>
  <c r="T1139" i="9"/>
  <c r="R1139" i="9"/>
  <c r="Q1139" i="9"/>
  <c r="O1139" i="9"/>
  <c r="N1139" i="9"/>
  <c r="L1139" i="9"/>
  <c r="K1139" i="9"/>
  <c r="X1138" i="9"/>
  <c r="W1138" i="9"/>
  <c r="U1138" i="9"/>
  <c r="T1138" i="9"/>
  <c r="R1138" i="9"/>
  <c r="Q1138" i="9"/>
  <c r="O1138" i="9"/>
  <c r="N1138" i="9"/>
  <c r="L1138" i="9"/>
  <c r="K1138" i="9"/>
  <c r="X1137" i="9"/>
  <c r="W1137" i="9"/>
  <c r="U1137" i="9"/>
  <c r="T1137" i="9"/>
  <c r="R1137" i="9"/>
  <c r="Q1137" i="9"/>
  <c r="O1137" i="9"/>
  <c r="N1137" i="9"/>
  <c r="L1137" i="9"/>
  <c r="G1137" i="9" s="1"/>
  <c r="K1137" i="9"/>
  <c r="X1136" i="9"/>
  <c r="W1136" i="9"/>
  <c r="U1136" i="9"/>
  <c r="T1136" i="9"/>
  <c r="R1136" i="9"/>
  <c r="Q1136" i="9"/>
  <c r="O1136" i="9"/>
  <c r="N1136" i="9"/>
  <c r="L1136" i="9"/>
  <c r="K1136" i="9"/>
  <c r="F1136" i="9" s="1"/>
  <c r="X1135" i="9"/>
  <c r="W1135" i="9"/>
  <c r="U1135" i="9"/>
  <c r="T1135" i="9"/>
  <c r="R1135" i="9"/>
  <c r="Q1135" i="9"/>
  <c r="O1135" i="9"/>
  <c r="N1135" i="9"/>
  <c r="L1135" i="9"/>
  <c r="K1135" i="9"/>
  <c r="F1135" i="9" s="1"/>
  <c r="X1134" i="9"/>
  <c r="W1134" i="9"/>
  <c r="U1134" i="9"/>
  <c r="T1134" i="9"/>
  <c r="R1134" i="9"/>
  <c r="Q1134" i="9"/>
  <c r="O1134" i="9"/>
  <c r="N1134" i="9"/>
  <c r="L1134" i="9"/>
  <c r="K1134" i="9"/>
  <c r="X1133" i="9"/>
  <c r="W1133" i="9"/>
  <c r="U1133" i="9"/>
  <c r="T1133" i="9"/>
  <c r="R1133" i="9"/>
  <c r="Q1133" i="9"/>
  <c r="O1133" i="9"/>
  <c r="N1133" i="9"/>
  <c r="L1133" i="9"/>
  <c r="K1133" i="9"/>
  <c r="F1133" i="9" s="1"/>
  <c r="X1132" i="9"/>
  <c r="W1132" i="9"/>
  <c r="U1132" i="9"/>
  <c r="T1132" i="9"/>
  <c r="R1132" i="9"/>
  <c r="Q1132" i="9"/>
  <c r="O1132" i="9"/>
  <c r="N1132" i="9"/>
  <c r="L1132" i="9"/>
  <c r="K1132" i="9"/>
  <c r="X1131" i="9"/>
  <c r="W1131" i="9"/>
  <c r="U1131" i="9"/>
  <c r="T1131" i="9"/>
  <c r="R1131" i="9"/>
  <c r="Q1131" i="9"/>
  <c r="O1131" i="9"/>
  <c r="N1131" i="9"/>
  <c r="L1131" i="9"/>
  <c r="G1131" i="9" s="1"/>
  <c r="K1131" i="9"/>
  <c r="X1130" i="9"/>
  <c r="W1130" i="9"/>
  <c r="U1130" i="9"/>
  <c r="T1130" i="9"/>
  <c r="R1130" i="9"/>
  <c r="Q1130" i="9"/>
  <c r="O1130" i="9"/>
  <c r="N1130" i="9"/>
  <c r="L1130" i="9"/>
  <c r="G1130" i="9" s="1"/>
  <c r="K1130" i="9"/>
  <c r="F1130" i="9" s="1"/>
  <c r="X1129" i="9"/>
  <c r="W1129" i="9"/>
  <c r="U1129" i="9"/>
  <c r="T1129" i="9"/>
  <c r="R1129" i="9"/>
  <c r="Q1129" i="9"/>
  <c r="O1129" i="9"/>
  <c r="N1129" i="9"/>
  <c r="L1129" i="9"/>
  <c r="K1129" i="9"/>
  <c r="F1129" i="9" s="1"/>
  <c r="X1128" i="9"/>
  <c r="W1128" i="9"/>
  <c r="U1128" i="9"/>
  <c r="T1128" i="9"/>
  <c r="R1128" i="9"/>
  <c r="Q1128" i="9"/>
  <c r="O1128" i="9"/>
  <c r="N1128" i="9"/>
  <c r="L1128" i="9"/>
  <c r="K1128" i="9"/>
  <c r="X1127" i="9"/>
  <c r="W1127" i="9"/>
  <c r="U1127" i="9"/>
  <c r="T1127" i="9"/>
  <c r="R1127" i="9"/>
  <c r="Q1127" i="9"/>
  <c r="O1127" i="9"/>
  <c r="N1127" i="9"/>
  <c r="L1127" i="9"/>
  <c r="G1127" i="9" s="1"/>
  <c r="K1127" i="9"/>
  <c r="X1126" i="9"/>
  <c r="W1126" i="9"/>
  <c r="U1126" i="9"/>
  <c r="T1126" i="9"/>
  <c r="R1126" i="9"/>
  <c r="Q1126" i="9"/>
  <c r="O1126" i="9"/>
  <c r="N1126" i="9"/>
  <c r="L1126" i="9"/>
  <c r="G1126" i="9" s="1"/>
  <c r="K1126" i="9"/>
  <c r="F1126" i="9" s="1"/>
  <c r="X1125" i="9"/>
  <c r="W1125" i="9"/>
  <c r="U1125" i="9"/>
  <c r="T1125" i="9"/>
  <c r="R1125" i="9"/>
  <c r="Q1125" i="9"/>
  <c r="O1125" i="9"/>
  <c r="N1125" i="9"/>
  <c r="L1125" i="9"/>
  <c r="G1125" i="9" s="1"/>
  <c r="K1125" i="9"/>
  <c r="F1125" i="9" s="1"/>
  <c r="X1124" i="9"/>
  <c r="W1124" i="9"/>
  <c r="U1124" i="9"/>
  <c r="T1124" i="9"/>
  <c r="R1124" i="9"/>
  <c r="Q1124" i="9"/>
  <c r="O1124" i="9"/>
  <c r="N1124" i="9"/>
  <c r="L1124" i="9"/>
  <c r="K1124" i="9"/>
  <c r="F1124" i="9" s="1"/>
  <c r="X1123" i="9"/>
  <c r="W1123" i="9"/>
  <c r="U1123" i="9"/>
  <c r="T1123" i="9"/>
  <c r="R1123" i="9"/>
  <c r="Q1123" i="9"/>
  <c r="O1123" i="9"/>
  <c r="N1123" i="9"/>
  <c r="L1123" i="9"/>
  <c r="K1123" i="9"/>
  <c r="X1122" i="9"/>
  <c r="W1122" i="9"/>
  <c r="U1122" i="9"/>
  <c r="T1122" i="9"/>
  <c r="R1122" i="9"/>
  <c r="Q1122" i="9"/>
  <c r="O1122" i="9"/>
  <c r="N1122" i="9"/>
  <c r="L1122" i="9"/>
  <c r="G1122" i="9" s="1"/>
  <c r="K1122" i="9"/>
  <c r="X1121" i="9"/>
  <c r="W1121" i="9"/>
  <c r="U1121" i="9"/>
  <c r="T1121" i="9"/>
  <c r="R1121" i="9"/>
  <c r="Q1121" i="9"/>
  <c r="O1121" i="9"/>
  <c r="N1121" i="9"/>
  <c r="L1121" i="9"/>
  <c r="G1121" i="9" s="1"/>
  <c r="K1121" i="9"/>
  <c r="F1121" i="9" s="1"/>
  <c r="X1120" i="9"/>
  <c r="W1120" i="9"/>
  <c r="U1120" i="9"/>
  <c r="T1120" i="9"/>
  <c r="R1120" i="9"/>
  <c r="Q1120" i="9"/>
  <c r="O1120" i="9"/>
  <c r="N1120" i="9"/>
  <c r="L1120" i="9"/>
  <c r="K1120" i="9"/>
  <c r="F1120" i="9" s="1"/>
  <c r="X1119" i="9"/>
  <c r="W1119" i="9"/>
  <c r="U1119" i="9"/>
  <c r="T1119" i="9"/>
  <c r="R1119" i="9"/>
  <c r="Q1119" i="9"/>
  <c r="O1119" i="9"/>
  <c r="N1119" i="9"/>
  <c r="L1119" i="9"/>
  <c r="K1119" i="9"/>
  <c r="X1118" i="9"/>
  <c r="W1118" i="9"/>
  <c r="U1118" i="9"/>
  <c r="T1118" i="9"/>
  <c r="R1118" i="9"/>
  <c r="Q1118" i="9"/>
  <c r="O1118" i="9"/>
  <c r="N1118" i="9"/>
  <c r="L1118" i="9"/>
  <c r="G1118" i="9" s="1"/>
  <c r="K1118" i="9"/>
  <c r="X1117" i="9"/>
  <c r="W1117" i="9"/>
  <c r="U1117" i="9"/>
  <c r="T1117" i="9"/>
  <c r="R1117" i="9"/>
  <c r="Q1117" i="9"/>
  <c r="O1117" i="9"/>
  <c r="N1117" i="9"/>
  <c r="L1117" i="9"/>
  <c r="G1117" i="9" s="1"/>
  <c r="K1117" i="9"/>
  <c r="X1116" i="9"/>
  <c r="W1116" i="9"/>
  <c r="U1116" i="9"/>
  <c r="T1116" i="9"/>
  <c r="R1116" i="9"/>
  <c r="Q1116" i="9"/>
  <c r="O1116" i="9"/>
  <c r="N1116" i="9"/>
  <c r="L1116" i="9"/>
  <c r="G1116" i="9" s="1"/>
  <c r="K1116" i="9"/>
  <c r="F1116" i="9" s="1"/>
  <c r="X1115" i="9"/>
  <c r="W1115" i="9"/>
  <c r="U1115" i="9"/>
  <c r="T1115" i="9"/>
  <c r="R1115" i="9"/>
  <c r="Q1115" i="9"/>
  <c r="O1115" i="9"/>
  <c r="N1115" i="9"/>
  <c r="L1115" i="9"/>
  <c r="K1115" i="9"/>
  <c r="F1115" i="9" s="1"/>
  <c r="X1114" i="9"/>
  <c r="W1114" i="9"/>
  <c r="U1114" i="9"/>
  <c r="T1114" i="9"/>
  <c r="R1114" i="9"/>
  <c r="Q1114" i="9"/>
  <c r="O1114" i="9"/>
  <c r="N1114" i="9"/>
  <c r="L1114" i="9"/>
  <c r="K1114" i="9"/>
  <c r="X1113" i="9"/>
  <c r="W1113" i="9"/>
  <c r="U1113" i="9"/>
  <c r="T1113" i="9"/>
  <c r="R1113" i="9"/>
  <c r="Q1113" i="9"/>
  <c r="O1113" i="9"/>
  <c r="N1113" i="9"/>
  <c r="L1113" i="9"/>
  <c r="G1113" i="9" s="1"/>
  <c r="K1113" i="9"/>
  <c r="X1112" i="9"/>
  <c r="W1112" i="9"/>
  <c r="U1112" i="9"/>
  <c r="T1112" i="9"/>
  <c r="R1112" i="9"/>
  <c r="Q1112" i="9"/>
  <c r="O1112" i="9"/>
  <c r="N1112" i="9"/>
  <c r="L1112" i="9"/>
  <c r="G1112" i="9" s="1"/>
  <c r="K1112" i="9"/>
  <c r="F1112" i="9" s="1"/>
  <c r="X1111" i="9"/>
  <c r="W1111" i="9"/>
  <c r="U1111" i="9"/>
  <c r="T1111" i="9"/>
  <c r="R1111" i="9"/>
  <c r="Q1111" i="9"/>
  <c r="O1111" i="9"/>
  <c r="N1111" i="9"/>
  <c r="L1111" i="9"/>
  <c r="K1111" i="9"/>
  <c r="F1111" i="9" s="1"/>
  <c r="X1110" i="9"/>
  <c r="W1110" i="9"/>
  <c r="U1110" i="9"/>
  <c r="T1110" i="9"/>
  <c r="R1110" i="9"/>
  <c r="Q1110" i="9"/>
  <c r="O1110" i="9"/>
  <c r="N1110" i="9"/>
  <c r="L1110" i="9"/>
  <c r="K1110" i="9"/>
  <c r="X1109" i="9"/>
  <c r="W1109" i="9"/>
  <c r="U1109" i="9"/>
  <c r="T1109" i="9"/>
  <c r="R1109" i="9"/>
  <c r="Q1109" i="9"/>
  <c r="O1109" i="9"/>
  <c r="N1109" i="9"/>
  <c r="L1109" i="9"/>
  <c r="K1109" i="9"/>
  <c r="X1108" i="9"/>
  <c r="W1108" i="9"/>
  <c r="U1108" i="9"/>
  <c r="T1108" i="9"/>
  <c r="R1108" i="9"/>
  <c r="Q1108" i="9"/>
  <c r="O1108" i="9"/>
  <c r="N1108" i="9"/>
  <c r="L1108" i="9"/>
  <c r="K1108" i="9"/>
  <c r="X1107" i="9"/>
  <c r="W1107" i="9"/>
  <c r="U1107" i="9"/>
  <c r="T1107" i="9"/>
  <c r="R1107" i="9"/>
  <c r="Q1107" i="9"/>
  <c r="O1107" i="9"/>
  <c r="N1107" i="9"/>
  <c r="L1107" i="9"/>
  <c r="G1107" i="9" s="1"/>
  <c r="K1107" i="9"/>
  <c r="X1106" i="9"/>
  <c r="W1106" i="9"/>
  <c r="U1106" i="9"/>
  <c r="T1106" i="9"/>
  <c r="R1106" i="9"/>
  <c r="Q1106" i="9"/>
  <c r="O1106" i="9"/>
  <c r="N1106" i="9"/>
  <c r="L1106" i="9"/>
  <c r="K1106" i="9"/>
  <c r="F1106" i="9" s="1"/>
  <c r="X1105" i="9"/>
  <c r="W1105" i="9"/>
  <c r="U1105" i="9"/>
  <c r="T1105" i="9"/>
  <c r="R1105" i="9"/>
  <c r="Q1105" i="9"/>
  <c r="O1105" i="9"/>
  <c r="N1105" i="9"/>
  <c r="L1105" i="9"/>
  <c r="K1105" i="9"/>
  <c r="X1104" i="9"/>
  <c r="W1104" i="9"/>
  <c r="U1104" i="9"/>
  <c r="T1104" i="9"/>
  <c r="R1104" i="9"/>
  <c r="Q1104" i="9"/>
  <c r="O1104" i="9"/>
  <c r="N1104" i="9"/>
  <c r="L1104" i="9"/>
  <c r="K1104" i="9"/>
  <c r="X1103" i="9"/>
  <c r="W1103" i="9"/>
  <c r="U1103" i="9"/>
  <c r="T1103" i="9"/>
  <c r="R1103" i="9"/>
  <c r="Q1103" i="9"/>
  <c r="O1103" i="9"/>
  <c r="N1103" i="9"/>
  <c r="L1103" i="9"/>
  <c r="K1103" i="9"/>
  <c r="X1102" i="9"/>
  <c r="W1102" i="9"/>
  <c r="U1102" i="9"/>
  <c r="T1102" i="9"/>
  <c r="R1102" i="9"/>
  <c r="Q1102" i="9"/>
  <c r="O1102" i="9"/>
  <c r="N1102" i="9"/>
  <c r="L1102" i="9"/>
  <c r="G1102" i="9" s="1"/>
  <c r="K1102" i="9"/>
  <c r="X1101" i="9"/>
  <c r="W1101" i="9"/>
  <c r="U1101" i="9"/>
  <c r="T1101" i="9"/>
  <c r="R1101" i="9"/>
  <c r="Q1101" i="9"/>
  <c r="O1101" i="9"/>
  <c r="N1101" i="9"/>
  <c r="L1101" i="9"/>
  <c r="G1101" i="9" s="1"/>
  <c r="K1101" i="9"/>
  <c r="X1100" i="9"/>
  <c r="W1100" i="9"/>
  <c r="U1100" i="9"/>
  <c r="T1100" i="9"/>
  <c r="R1100" i="9"/>
  <c r="Q1100" i="9"/>
  <c r="O1100" i="9"/>
  <c r="N1100" i="9"/>
  <c r="L1100" i="9"/>
  <c r="K1100" i="9"/>
  <c r="F1100" i="9" s="1"/>
  <c r="X1099" i="9"/>
  <c r="W1099" i="9"/>
  <c r="U1099" i="9"/>
  <c r="T1099" i="9"/>
  <c r="R1099" i="9"/>
  <c r="Q1099" i="9"/>
  <c r="O1099" i="9"/>
  <c r="N1099" i="9"/>
  <c r="L1099" i="9"/>
  <c r="K1099" i="9"/>
  <c r="X1098" i="9"/>
  <c r="W1098" i="9"/>
  <c r="U1098" i="9"/>
  <c r="T1098" i="9"/>
  <c r="R1098" i="9"/>
  <c r="Q1098" i="9"/>
  <c r="O1098" i="9"/>
  <c r="N1098" i="9"/>
  <c r="L1098" i="9"/>
  <c r="K1098" i="9"/>
  <c r="X1097" i="9"/>
  <c r="W1097" i="9"/>
  <c r="U1097" i="9"/>
  <c r="T1097" i="9"/>
  <c r="R1097" i="9"/>
  <c r="Q1097" i="9"/>
  <c r="O1097" i="9"/>
  <c r="N1097" i="9"/>
  <c r="L1097" i="9"/>
  <c r="G1097" i="9" s="1"/>
  <c r="K1097" i="9"/>
  <c r="X1096" i="9"/>
  <c r="W1096" i="9"/>
  <c r="U1096" i="9"/>
  <c r="T1096" i="9"/>
  <c r="R1096" i="9"/>
  <c r="Q1096" i="9"/>
  <c r="O1096" i="9"/>
  <c r="N1096" i="9"/>
  <c r="L1096" i="9"/>
  <c r="K1096" i="9"/>
  <c r="F1096" i="9" s="1"/>
  <c r="X1095" i="9"/>
  <c r="W1095" i="9"/>
  <c r="U1095" i="9"/>
  <c r="T1095" i="9"/>
  <c r="R1095" i="9"/>
  <c r="Q1095" i="9"/>
  <c r="O1095" i="9"/>
  <c r="N1095" i="9"/>
  <c r="L1095" i="9"/>
  <c r="K1095" i="9"/>
  <c r="X1094" i="9"/>
  <c r="W1094" i="9"/>
  <c r="U1094" i="9"/>
  <c r="T1094" i="9"/>
  <c r="R1094" i="9"/>
  <c r="Q1094" i="9"/>
  <c r="O1094" i="9"/>
  <c r="N1094" i="9"/>
  <c r="L1094" i="9"/>
  <c r="K1094" i="9"/>
  <c r="X1093" i="9"/>
  <c r="W1093" i="9"/>
  <c r="U1093" i="9"/>
  <c r="T1093" i="9"/>
  <c r="R1093" i="9"/>
  <c r="Q1093" i="9"/>
  <c r="O1093" i="9"/>
  <c r="N1093" i="9"/>
  <c r="L1093" i="9"/>
  <c r="K1093" i="9"/>
  <c r="F1093" i="9" s="1"/>
  <c r="X1092" i="9"/>
  <c r="W1092" i="9"/>
  <c r="U1092" i="9"/>
  <c r="T1092" i="9"/>
  <c r="R1092" i="9"/>
  <c r="Q1092" i="9"/>
  <c r="O1092" i="9"/>
  <c r="N1092" i="9"/>
  <c r="L1092" i="9"/>
  <c r="G1092" i="9" s="1"/>
  <c r="K1092" i="9"/>
  <c r="X1091" i="9"/>
  <c r="W1091" i="9"/>
  <c r="U1091" i="9"/>
  <c r="T1091" i="9"/>
  <c r="R1091" i="9"/>
  <c r="Q1091" i="9"/>
  <c r="O1091" i="9"/>
  <c r="N1091" i="9"/>
  <c r="L1091" i="9"/>
  <c r="K1091" i="9"/>
  <c r="F1091" i="9" s="1"/>
  <c r="X1090" i="9"/>
  <c r="W1090" i="9"/>
  <c r="U1090" i="9"/>
  <c r="T1090" i="9"/>
  <c r="R1090" i="9"/>
  <c r="Q1090" i="9"/>
  <c r="O1090" i="9"/>
  <c r="N1090" i="9"/>
  <c r="L1090" i="9"/>
  <c r="K1090" i="9"/>
  <c r="X1089" i="9"/>
  <c r="W1089" i="9"/>
  <c r="U1089" i="9"/>
  <c r="T1089" i="9"/>
  <c r="R1089" i="9"/>
  <c r="Q1089" i="9"/>
  <c r="O1089" i="9"/>
  <c r="N1089" i="9"/>
  <c r="L1089" i="9"/>
  <c r="K1089" i="9"/>
  <c r="X1088" i="9"/>
  <c r="W1088" i="9"/>
  <c r="U1088" i="9"/>
  <c r="T1088" i="9"/>
  <c r="R1088" i="9"/>
  <c r="Q1088" i="9"/>
  <c r="O1088" i="9"/>
  <c r="N1088" i="9"/>
  <c r="L1088" i="9"/>
  <c r="G1088" i="9" s="1"/>
  <c r="K1088" i="9"/>
  <c r="X1087" i="9"/>
  <c r="W1087" i="9"/>
  <c r="U1087" i="9"/>
  <c r="T1087" i="9"/>
  <c r="R1087" i="9"/>
  <c r="Q1087" i="9"/>
  <c r="O1087" i="9"/>
  <c r="N1087" i="9"/>
  <c r="L1087" i="9"/>
  <c r="K1087" i="9"/>
  <c r="F1087" i="9" s="1"/>
  <c r="X1086" i="9"/>
  <c r="W1086" i="9"/>
  <c r="U1086" i="9"/>
  <c r="T1086" i="9"/>
  <c r="R1086" i="9"/>
  <c r="Q1086" i="9"/>
  <c r="O1086" i="9"/>
  <c r="N1086" i="9"/>
  <c r="L1086" i="9"/>
  <c r="K1086" i="9"/>
  <c r="X1085" i="9"/>
  <c r="W1085" i="9"/>
  <c r="U1085" i="9"/>
  <c r="T1085" i="9"/>
  <c r="R1085" i="9"/>
  <c r="Q1085" i="9"/>
  <c r="O1085" i="9"/>
  <c r="N1085" i="9"/>
  <c r="L1085" i="9"/>
  <c r="K1085" i="9"/>
  <c r="F1085" i="9" s="1"/>
  <c r="X1084" i="9"/>
  <c r="W1084" i="9"/>
  <c r="U1084" i="9"/>
  <c r="T1084" i="9"/>
  <c r="R1084" i="9"/>
  <c r="Q1084" i="9"/>
  <c r="O1084" i="9"/>
  <c r="N1084" i="9"/>
  <c r="L1084" i="9"/>
  <c r="K1084" i="9"/>
  <c r="F1084" i="9" s="1"/>
  <c r="X1083" i="9"/>
  <c r="W1083" i="9"/>
  <c r="U1083" i="9"/>
  <c r="T1083" i="9"/>
  <c r="R1083" i="9"/>
  <c r="Q1083" i="9"/>
  <c r="O1083" i="9"/>
  <c r="N1083" i="9"/>
  <c r="L1083" i="9"/>
  <c r="G1083" i="9" s="1"/>
  <c r="K1083" i="9"/>
  <c r="X1082" i="9"/>
  <c r="W1082" i="9"/>
  <c r="U1082" i="9"/>
  <c r="T1082" i="9"/>
  <c r="R1082" i="9"/>
  <c r="Q1082" i="9"/>
  <c r="O1082" i="9"/>
  <c r="N1082" i="9"/>
  <c r="L1082" i="9"/>
  <c r="G1082" i="9" s="1"/>
  <c r="K1082" i="9"/>
  <c r="F1082" i="9" s="1"/>
  <c r="X1081" i="9"/>
  <c r="W1081" i="9"/>
  <c r="U1081" i="9"/>
  <c r="T1081" i="9"/>
  <c r="R1081" i="9"/>
  <c r="Q1081" i="9"/>
  <c r="O1081" i="9"/>
  <c r="N1081" i="9"/>
  <c r="L1081" i="9"/>
  <c r="K1081" i="9"/>
  <c r="F1081" i="9" s="1"/>
  <c r="X1080" i="9"/>
  <c r="W1080" i="9"/>
  <c r="U1080" i="9"/>
  <c r="T1080" i="9"/>
  <c r="R1080" i="9"/>
  <c r="Q1080" i="9"/>
  <c r="O1080" i="9"/>
  <c r="N1080" i="9"/>
  <c r="L1080" i="9"/>
  <c r="K1080" i="9"/>
  <c r="X1079" i="9"/>
  <c r="W1079" i="9"/>
  <c r="U1079" i="9"/>
  <c r="T1079" i="9"/>
  <c r="R1079" i="9"/>
  <c r="Q1079" i="9"/>
  <c r="O1079" i="9"/>
  <c r="N1079" i="9"/>
  <c r="L1079" i="9"/>
  <c r="K1079" i="9"/>
  <c r="X1078" i="9"/>
  <c r="W1078" i="9"/>
  <c r="U1078" i="9"/>
  <c r="T1078" i="9"/>
  <c r="R1078" i="9"/>
  <c r="Q1078" i="9"/>
  <c r="O1078" i="9"/>
  <c r="N1078" i="9"/>
  <c r="L1078" i="9"/>
  <c r="G1078" i="9" s="1"/>
  <c r="K1078" i="9"/>
  <c r="X1077" i="9"/>
  <c r="W1077" i="9"/>
  <c r="U1077" i="9"/>
  <c r="T1077" i="9"/>
  <c r="R1077" i="9"/>
  <c r="Q1077" i="9"/>
  <c r="O1077" i="9"/>
  <c r="N1077" i="9"/>
  <c r="L1077" i="9"/>
  <c r="G1077" i="9" s="1"/>
  <c r="K1077" i="9"/>
  <c r="X1076" i="9"/>
  <c r="W1076" i="9"/>
  <c r="U1076" i="9"/>
  <c r="T1076" i="9"/>
  <c r="R1076" i="9"/>
  <c r="Q1076" i="9"/>
  <c r="O1076" i="9"/>
  <c r="N1076" i="9"/>
  <c r="L1076" i="9"/>
  <c r="G1076" i="9" s="1"/>
  <c r="K1076" i="9"/>
  <c r="F1076" i="9" s="1"/>
  <c r="X1075" i="9"/>
  <c r="W1075" i="9"/>
  <c r="U1075" i="9"/>
  <c r="T1075" i="9"/>
  <c r="R1075" i="9"/>
  <c r="Q1075" i="9"/>
  <c r="O1075" i="9"/>
  <c r="N1075" i="9"/>
  <c r="L1075" i="9"/>
  <c r="K1075" i="9"/>
  <c r="F1075" i="9" s="1"/>
  <c r="X1074" i="9"/>
  <c r="W1074" i="9"/>
  <c r="U1074" i="9"/>
  <c r="T1074" i="9"/>
  <c r="R1074" i="9"/>
  <c r="Q1074" i="9"/>
  <c r="O1074" i="9"/>
  <c r="N1074" i="9"/>
  <c r="L1074" i="9"/>
  <c r="K1074" i="9"/>
  <c r="X1073" i="9"/>
  <c r="W1073" i="9"/>
  <c r="U1073" i="9"/>
  <c r="T1073" i="9"/>
  <c r="R1073" i="9"/>
  <c r="Q1073" i="9"/>
  <c r="O1073" i="9"/>
  <c r="N1073" i="9"/>
  <c r="L1073" i="9"/>
  <c r="K1073" i="9"/>
  <c r="F1073" i="9" s="1"/>
  <c r="X1072" i="9"/>
  <c r="W1072" i="9"/>
  <c r="U1072" i="9"/>
  <c r="T1072" i="9"/>
  <c r="R1072" i="9"/>
  <c r="Q1072" i="9"/>
  <c r="O1072" i="9"/>
  <c r="N1072" i="9"/>
  <c r="L1072" i="9"/>
  <c r="G1072" i="9" s="1"/>
  <c r="K1072" i="9"/>
  <c r="X1071" i="9"/>
  <c r="W1071" i="9"/>
  <c r="U1071" i="9"/>
  <c r="T1071" i="9"/>
  <c r="R1071" i="9"/>
  <c r="Q1071" i="9"/>
  <c r="O1071" i="9"/>
  <c r="N1071" i="9"/>
  <c r="L1071" i="9"/>
  <c r="G1071" i="9" s="1"/>
  <c r="K1071" i="9"/>
  <c r="X1070" i="9"/>
  <c r="W1070" i="9"/>
  <c r="U1070" i="9"/>
  <c r="T1070" i="9"/>
  <c r="R1070" i="9"/>
  <c r="Q1070" i="9"/>
  <c r="O1070" i="9"/>
  <c r="N1070" i="9"/>
  <c r="L1070" i="9"/>
  <c r="G1070" i="9" s="1"/>
  <c r="K1070" i="9"/>
  <c r="F1070" i="9" s="1"/>
  <c r="X1069" i="9"/>
  <c r="W1069" i="9"/>
  <c r="U1069" i="9"/>
  <c r="T1069" i="9"/>
  <c r="R1069" i="9"/>
  <c r="Q1069" i="9"/>
  <c r="O1069" i="9"/>
  <c r="N1069" i="9"/>
  <c r="L1069" i="9"/>
  <c r="G1069" i="9" s="1"/>
  <c r="K1069" i="9"/>
  <c r="F1069" i="9" s="1"/>
  <c r="X1068" i="9"/>
  <c r="W1068" i="9"/>
  <c r="U1068" i="9"/>
  <c r="T1068" i="9"/>
  <c r="R1068" i="9"/>
  <c r="Q1068" i="9"/>
  <c r="O1068" i="9"/>
  <c r="N1068" i="9"/>
  <c r="L1068" i="9"/>
  <c r="K1068" i="9"/>
  <c r="F1068" i="9" s="1"/>
  <c r="X1067" i="9"/>
  <c r="W1067" i="9"/>
  <c r="U1067" i="9"/>
  <c r="T1067" i="9"/>
  <c r="R1067" i="9"/>
  <c r="Q1067" i="9"/>
  <c r="O1067" i="9"/>
  <c r="N1067" i="9"/>
  <c r="L1067" i="9"/>
  <c r="K1067" i="9"/>
  <c r="X1066" i="9"/>
  <c r="W1066" i="9"/>
  <c r="U1066" i="9"/>
  <c r="T1066" i="9"/>
  <c r="R1066" i="9"/>
  <c r="Q1066" i="9"/>
  <c r="O1066" i="9"/>
  <c r="N1066" i="9"/>
  <c r="L1066" i="9"/>
  <c r="G1066" i="9" s="1"/>
  <c r="K1066" i="9"/>
  <c r="X1065" i="9"/>
  <c r="W1065" i="9"/>
  <c r="U1065" i="9"/>
  <c r="T1065" i="9"/>
  <c r="R1065" i="9"/>
  <c r="Q1065" i="9"/>
  <c r="O1065" i="9"/>
  <c r="N1065" i="9"/>
  <c r="L1065" i="9"/>
  <c r="G1065" i="9" s="1"/>
  <c r="K1065" i="9"/>
  <c r="F1065" i="9" s="1"/>
  <c r="X1064" i="9"/>
  <c r="W1064" i="9"/>
  <c r="U1064" i="9"/>
  <c r="T1064" i="9"/>
  <c r="R1064" i="9"/>
  <c r="Q1064" i="9"/>
  <c r="O1064" i="9"/>
  <c r="N1064" i="9"/>
  <c r="L1064" i="9"/>
  <c r="K1064" i="9"/>
  <c r="F1064" i="9" s="1"/>
  <c r="X1063" i="9"/>
  <c r="W1063" i="9"/>
  <c r="U1063" i="9"/>
  <c r="T1063" i="9"/>
  <c r="R1063" i="9"/>
  <c r="Q1063" i="9"/>
  <c r="O1063" i="9"/>
  <c r="N1063" i="9"/>
  <c r="L1063" i="9"/>
  <c r="K1063" i="9"/>
  <c r="X1062" i="9"/>
  <c r="W1062" i="9"/>
  <c r="U1062" i="9"/>
  <c r="T1062" i="9"/>
  <c r="R1062" i="9"/>
  <c r="Q1062" i="9"/>
  <c r="O1062" i="9"/>
  <c r="N1062" i="9"/>
  <c r="L1062" i="9"/>
  <c r="K1062" i="9"/>
  <c r="X1061" i="9"/>
  <c r="W1061" i="9"/>
  <c r="U1061" i="9"/>
  <c r="T1061" i="9"/>
  <c r="R1061" i="9"/>
  <c r="Q1061" i="9"/>
  <c r="O1061" i="9"/>
  <c r="N1061" i="9"/>
  <c r="L1061" i="9"/>
  <c r="K1061" i="9"/>
  <c r="X1060" i="9"/>
  <c r="W1060" i="9"/>
  <c r="U1060" i="9"/>
  <c r="T1060" i="9"/>
  <c r="R1060" i="9"/>
  <c r="Q1060" i="9"/>
  <c r="O1060" i="9"/>
  <c r="N1060" i="9"/>
  <c r="L1060" i="9"/>
  <c r="G1060" i="9" s="1"/>
  <c r="K1060" i="9"/>
  <c r="X1059" i="9"/>
  <c r="W1059" i="9"/>
  <c r="U1059" i="9"/>
  <c r="T1059" i="9"/>
  <c r="R1059" i="9"/>
  <c r="Q1059" i="9"/>
  <c r="O1059" i="9"/>
  <c r="N1059" i="9"/>
  <c r="L1059" i="9"/>
  <c r="K1059" i="9"/>
  <c r="F1059" i="9" s="1"/>
  <c r="X1058" i="9"/>
  <c r="W1058" i="9"/>
  <c r="U1058" i="9"/>
  <c r="T1058" i="9"/>
  <c r="R1058" i="9"/>
  <c r="Q1058" i="9"/>
  <c r="O1058" i="9"/>
  <c r="N1058" i="9"/>
  <c r="L1058" i="9"/>
  <c r="K1058" i="9"/>
  <c r="X1057" i="9"/>
  <c r="W1057" i="9"/>
  <c r="U1057" i="9"/>
  <c r="T1057" i="9"/>
  <c r="R1057" i="9"/>
  <c r="Q1057" i="9"/>
  <c r="O1057" i="9"/>
  <c r="N1057" i="9"/>
  <c r="L1057" i="9"/>
  <c r="G1057" i="9" s="1"/>
  <c r="K1057" i="9"/>
  <c r="X1056" i="9"/>
  <c r="W1056" i="9"/>
  <c r="U1056" i="9"/>
  <c r="T1056" i="9"/>
  <c r="R1056" i="9"/>
  <c r="Q1056" i="9"/>
  <c r="O1056" i="9"/>
  <c r="N1056" i="9"/>
  <c r="L1056" i="9"/>
  <c r="G1056" i="9" s="1"/>
  <c r="K1056" i="9"/>
  <c r="X1055" i="9"/>
  <c r="W1055" i="9"/>
  <c r="U1055" i="9"/>
  <c r="T1055" i="9"/>
  <c r="R1055" i="9"/>
  <c r="Q1055" i="9"/>
  <c r="O1055" i="9"/>
  <c r="N1055" i="9"/>
  <c r="L1055" i="9"/>
  <c r="K1055" i="9"/>
  <c r="F1055" i="9" s="1"/>
  <c r="X1054" i="9"/>
  <c r="W1054" i="9"/>
  <c r="U1054" i="9"/>
  <c r="T1054" i="9"/>
  <c r="R1054" i="9"/>
  <c r="Q1054" i="9"/>
  <c r="O1054" i="9"/>
  <c r="N1054" i="9"/>
  <c r="L1054" i="9"/>
  <c r="K1054" i="9"/>
  <c r="X1053" i="9"/>
  <c r="W1053" i="9"/>
  <c r="U1053" i="9"/>
  <c r="T1053" i="9"/>
  <c r="R1053" i="9"/>
  <c r="Q1053" i="9"/>
  <c r="O1053" i="9"/>
  <c r="N1053" i="9"/>
  <c r="L1053" i="9"/>
  <c r="K1053" i="9"/>
  <c r="X1052" i="9"/>
  <c r="W1052" i="9"/>
  <c r="U1052" i="9"/>
  <c r="T1052" i="9"/>
  <c r="R1052" i="9"/>
  <c r="Q1052" i="9"/>
  <c r="O1052" i="9"/>
  <c r="N1052" i="9"/>
  <c r="L1052" i="9"/>
  <c r="K1052" i="9"/>
  <c r="X1051" i="9"/>
  <c r="W1051" i="9"/>
  <c r="U1051" i="9"/>
  <c r="T1051" i="9"/>
  <c r="R1051" i="9"/>
  <c r="Q1051" i="9"/>
  <c r="O1051" i="9"/>
  <c r="N1051" i="9"/>
  <c r="L1051" i="9"/>
  <c r="G1051" i="9" s="1"/>
  <c r="K1051" i="9"/>
  <c r="F1051" i="9" s="1"/>
  <c r="X1050" i="9"/>
  <c r="W1050" i="9"/>
  <c r="U1050" i="9"/>
  <c r="T1050" i="9"/>
  <c r="R1050" i="9"/>
  <c r="Q1050" i="9"/>
  <c r="O1050" i="9"/>
  <c r="N1050" i="9"/>
  <c r="L1050" i="9"/>
  <c r="K1050" i="9"/>
  <c r="F1050" i="9" s="1"/>
  <c r="X1049" i="9"/>
  <c r="W1049" i="9"/>
  <c r="U1049" i="9"/>
  <c r="T1049" i="9"/>
  <c r="R1049" i="9"/>
  <c r="Q1049" i="9"/>
  <c r="O1049" i="9"/>
  <c r="N1049" i="9"/>
  <c r="L1049" i="9"/>
  <c r="K1049" i="9"/>
  <c r="X1048" i="9"/>
  <c r="W1048" i="9"/>
  <c r="U1048" i="9"/>
  <c r="T1048" i="9"/>
  <c r="R1048" i="9"/>
  <c r="Q1048" i="9"/>
  <c r="O1048" i="9"/>
  <c r="N1048" i="9"/>
  <c r="L1048" i="9"/>
  <c r="K1048" i="9"/>
  <c r="F1048" i="9" s="1"/>
  <c r="X1047" i="9"/>
  <c r="W1047" i="9"/>
  <c r="U1047" i="9"/>
  <c r="T1047" i="9"/>
  <c r="R1047" i="9"/>
  <c r="Q1047" i="9"/>
  <c r="O1047" i="9"/>
  <c r="N1047" i="9"/>
  <c r="L1047" i="9"/>
  <c r="K1047" i="9"/>
  <c r="F1047" i="9" s="1"/>
  <c r="X1046" i="9"/>
  <c r="W1046" i="9"/>
  <c r="U1046" i="9"/>
  <c r="T1046" i="9"/>
  <c r="R1046" i="9"/>
  <c r="Q1046" i="9"/>
  <c r="O1046" i="9"/>
  <c r="N1046" i="9"/>
  <c r="L1046" i="9"/>
  <c r="K1046" i="9"/>
  <c r="X1045" i="9"/>
  <c r="W1045" i="9"/>
  <c r="U1045" i="9"/>
  <c r="T1045" i="9"/>
  <c r="R1045" i="9"/>
  <c r="Q1045" i="9"/>
  <c r="O1045" i="9"/>
  <c r="N1045" i="9"/>
  <c r="L1045" i="9"/>
  <c r="K1045" i="9"/>
  <c r="X1044" i="9"/>
  <c r="W1044" i="9"/>
  <c r="U1044" i="9"/>
  <c r="T1044" i="9"/>
  <c r="R1044" i="9"/>
  <c r="Q1044" i="9"/>
  <c r="O1044" i="9"/>
  <c r="N1044" i="9"/>
  <c r="L1044" i="9"/>
  <c r="K1044" i="9"/>
  <c r="X1043" i="9"/>
  <c r="W1043" i="9"/>
  <c r="U1043" i="9"/>
  <c r="T1043" i="9"/>
  <c r="R1043" i="9"/>
  <c r="Q1043" i="9"/>
  <c r="O1043" i="9"/>
  <c r="N1043" i="9"/>
  <c r="L1043" i="9"/>
  <c r="G1043" i="9" s="1"/>
  <c r="K1043" i="9"/>
  <c r="X1042" i="9"/>
  <c r="W1042" i="9"/>
  <c r="U1042" i="9"/>
  <c r="T1042" i="9"/>
  <c r="R1042" i="9"/>
  <c r="Q1042" i="9"/>
  <c r="O1042" i="9"/>
  <c r="N1042" i="9"/>
  <c r="L1042" i="9"/>
  <c r="K1042" i="9"/>
  <c r="F1042" i="9" s="1"/>
  <c r="X1041" i="9"/>
  <c r="W1041" i="9"/>
  <c r="U1041" i="9"/>
  <c r="T1041" i="9"/>
  <c r="R1041" i="9"/>
  <c r="Q1041" i="9"/>
  <c r="O1041" i="9"/>
  <c r="N1041" i="9"/>
  <c r="L1041" i="9"/>
  <c r="K1041" i="9"/>
  <c r="F1041" i="9" s="1"/>
  <c r="X1040" i="9"/>
  <c r="W1040" i="9"/>
  <c r="U1040" i="9"/>
  <c r="T1040" i="9"/>
  <c r="R1040" i="9"/>
  <c r="Q1040" i="9"/>
  <c r="O1040" i="9"/>
  <c r="N1040" i="9"/>
  <c r="L1040" i="9"/>
  <c r="K1040" i="9"/>
  <c r="X1039" i="9"/>
  <c r="W1039" i="9"/>
  <c r="U1039" i="9"/>
  <c r="T1039" i="9"/>
  <c r="R1039" i="9"/>
  <c r="Q1039" i="9"/>
  <c r="O1039" i="9"/>
  <c r="N1039" i="9"/>
  <c r="L1039" i="9"/>
  <c r="K1039" i="9"/>
  <c r="X1038" i="9"/>
  <c r="W1038" i="9"/>
  <c r="U1038" i="9"/>
  <c r="T1038" i="9"/>
  <c r="R1038" i="9"/>
  <c r="Q1038" i="9"/>
  <c r="O1038" i="9"/>
  <c r="N1038" i="9"/>
  <c r="L1038" i="9"/>
  <c r="K1038" i="9"/>
  <c r="X1037" i="9"/>
  <c r="W1037" i="9"/>
  <c r="U1037" i="9"/>
  <c r="T1037" i="9"/>
  <c r="R1037" i="9"/>
  <c r="Q1037" i="9"/>
  <c r="O1037" i="9"/>
  <c r="N1037" i="9"/>
  <c r="L1037" i="9"/>
  <c r="K1037" i="9"/>
  <c r="X1036" i="9"/>
  <c r="W1036" i="9"/>
  <c r="U1036" i="9"/>
  <c r="T1036" i="9"/>
  <c r="R1036" i="9"/>
  <c r="Q1036" i="9"/>
  <c r="O1036" i="9"/>
  <c r="N1036" i="9"/>
  <c r="L1036" i="9"/>
  <c r="G1036" i="9" s="1"/>
  <c r="K1036" i="9"/>
  <c r="X1035" i="9"/>
  <c r="W1035" i="9"/>
  <c r="U1035" i="9"/>
  <c r="T1035" i="9"/>
  <c r="R1035" i="9"/>
  <c r="Q1035" i="9"/>
  <c r="O1035" i="9"/>
  <c r="N1035" i="9"/>
  <c r="L1035" i="9"/>
  <c r="K1035" i="9"/>
  <c r="F1035" i="9" s="1"/>
  <c r="X1034" i="9"/>
  <c r="W1034" i="9"/>
  <c r="U1034" i="9"/>
  <c r="T1034" i="9"/>
  <c r="R1034" i="9"/>
  <c r="Q1034" i="9"/>
  <c r="O1034" i="9"/>
  <c r="N1034" i="9"/>
  <c r="L1034" i="9"/>
  <c r="K1034" i="9"/>
  <c r="X1033" i="9"/>
  <c r="W1033" i="9"/>
  <c r="U1033" i="9"/>
  <c r="T1033" i="9"/>
  <c r="R1033" i="9"/>
  <c r="Q1033" i="9"/>
  <c r="O1033" i="9"/>
  <c r="N1033" i="9"/>
  <c r="L1033" i="9"/>
  <c r="K1033" i="9"/>
  <c r="X1032" i="9"/>
  <c r="W1032" i="9"/>
  <c r="U1032" i="9"/>
  <c r="T1032" i="9"/>
  <c r="R1032" i="9"/>
  <c r="Q1032" i="9"/>
  <c r="O1032" i="9"/>
  <c r="N1032" i="9"/>
  <c r="L1032" i="9"/>
  <c r="G1032" i="9" s="1"/>
  <c r="K1032" i="9"/>
  <c r="X1031" i="9"/>
  <c r="W1031" i="9"/>
  <c r="U1031" i="9"/>
  <c r="T1031" i="9"/>
  <c r="R1031" i="9"/>
  <c r="Q1031" i="9"/>
  <c r="O1031" i="9"/>
  <c r="N1031" i="9"/>
  <c r="L1031" i="9"/>
  <c r="G1031" i="9" s="1"/>
  <c r="K1031" i="9"/>
  <c r="F1031" i="9" s="1"/>
  <c r="X1030" i="9"/>
  <c r="W1030" i="9"/>
  <c r="U1030" i="9"/>
  <c r="T1030" i="9"/>
  <c r="R1030" i="9"/>
  <c r="Q1030" i="9"/>
  <c r="O1030" i="9"/>
  <c r="N1030" i="9"/>
  <c r="L1030" i="9"/>
  <c r="K1030" i="9"/>
  <c r="F1030" i="9" s="1"/>
  <c r="X1029" i="9"/>
  <c r="W1029" i="9"/>
  <c r="U1029" i="9"/>
  <c r="T1029" i="9"/>
  <c r="R1029" i="9"/>
  <c r="Q1029" i="9"/>
  <c r="O1029" i="9"/>
  <c r="N1029" i="9"/>
  <c r="L1029" i="9"/>
  <c r="K1029" i="9"/>
  <c r="F1029" i="9" s="1"/>
  <c r="X1028" i="9"/>
  <c r="W1028" i="9"/>
  <c r="U1028" i="9"/>
  <c r="T1028" i="9"/>
  <c r="R1028" i="9"/>
  <c r="Q1028" i="9"/>
  <c r="O1028" i="9"/>
  <c r="N1028" i="9"/>
  <c r="L1028" i="9"/>
  <c r="K1028" i="9"/>
  <c r="X1027" i="9"/>
  <c r="W1027" i="9"/>
  <c r="U1027" i="9"/>
  <c r="T1027" i="9"/>
  <c r="R1027" i="9"/>
  <c r="Q1027" i="9"/>
  <c r="O1027" i="9"/>
  <c r="N1027" i="9"/>
  <c r="L1027" i="9"/>
  <c r="G1027" i="9" s="1"/>
  <c r="K1027" i="9"/>
  <c r="X1026" i="9"/>
  <c r="W1026" i="9"/>
  <c r="U1026" i="9"/>
  <c r="T1026" i="9"/>
  <c r="R1026" i="9"/>
  <c r="Q1026" i="9"/>
  <c r="O1026" i="9"/>
  <c r="N1026" i="9"/>
  <c r="L1026" i="9"/>
  <c r="G1026" i="9" s="1"/>
  <c r="K1026" i="9"/>
  <c r="F1026" i="9" s="1"/>
  <c r="X1025" i="9"/>
  <c r="W1025" i="9"/>
  <c r="U1025" i="9"/>
  <c r="T1025" i="9"/>
  <c r="R1025" i="9"/>
  <c r="Q1025" i="9"/>
  <c r="O1025" i="9"/>
  <c r="N1025" i="9"/>
  <c r="L1025" i="9"/>
  <c r="K1025" i="9"/>
  <c r="F1025" i="9" s="1"/>
  <c r="X1024" i="9"/>
  <c r="W1024" i="9"/>
  <c r="U1024" i="9"/>
  <c r="T1024" i="9"/>
  <c r="R1024" i="9"/>
  <c r="Q1024" i="9"/>
  <c r="O1024" i="9"/>
  <c r="N1024" i="9"/>
  <c r="L1024" i="9"/>
  <c r="K1024" i="9"/>
  <c r="X1023" i="9"/>
  <c r="W1023" i="9"/>
  <c r="U1023" i="9"/>
  <c r="T1023" i="9"/>
  <c r="R1023" i="9"/>
  <c r="Q1023" i="9"/>
  <c r="O1023" i="9"/>
  <c r="N1023" i="9"/>
  <c r="L1023" i="9"/>
  <c r="G1023" i="9" s="1"/>
  <c r="K1023" i="9"/>
  <c r="X1022" i="9"/>
  <c r="W1022" i="9"/>
  <c r="U1022" i="9"/>
  <c r="T1022" i="9"/>
  <c r="R1022" i="9"/>
  <c r="Q1022" i="9"/>
  <c r="O1022" i="9"/>
  <c r="N1022" i="9"/>
  <c r="L1022" i="9"/>
  <c r="G1022" i="9" s="1"/>
  <c r="K1022" i="9"/>
  <c r="F1022" i="9" s="1"/>
  <c r="X1021" i="9"/>
  <c r="W1021" i="9"/>
  <c r="U1021" i="9"/>
  <c r="T1021" i="9"/>
  <c r="R1021" i="9"/>
  <c r="Q1021" i="9"/>
  <c r="O1021" i="9"/>
  <c r="N1021" i="9"/>
  <c r="L1021" i="9"/>
  <c r="K1021" i="9"/>
  <c r="F1021" i="9" s="1"/>
  <c r="X1020" i="9"/>
  <c r="W1020" i="9"/>
  <c r="U1020" i="9"/>
  <c r="T1020" i="9"/>
  <c r="R1020" i="9"/>
  <c r="Q1020" i="9"/>
  <c r="O1020" i="9"/>
  <c r="N1020" i="9"/>
  <c r="L1020" i="9"/>
  <c r="K1020" i="9"/>
  <c r="X1019" i="9"/>
  <c r="W1019" i="9"/>
  <c r="U1019" i="9"/>
  <c r="T1019" i="9"/>
  <c r="R1019" i="9"/>
  <c r="Q1019" i="9"/>
  <c r="O1019" i="9"/>
  <c r="N1019" i="9"/>
  <c r="L1019" i="9"/>
  <c r="G1019" i="9" s="1"/>
  <c r="K1019" i="9"/>
  <c r="X1018" i="9"/>
  <c r="W1018" i="9"/>
  <c r="U1018" i="9"/>
  <c r="T1018" i="9"/>
  <c r="R1018" i="9"/>
  <c r="Q1018" i="9"/>
  <c r="O1018" i="9"/>
  <c r="N1018" i="9"/>
  <c r="L1018" i="9"/>
  <c r="G1018" i="9" s="1"/>
  <c r="K1018" i="9"/>
  <c r="F1018" i="9" s="1"/>
  <c r="X1017" i="9"/>
  <c r="W1017" i="9"/>
  <c r="U1017" i="9"/>
  <c r="T1017" i="9"/>
  <c r="R1017" i="9"/>
  <c r="Q1017" i="9"/>
  <c r="O1017" i="9"/>
  <c r="N1017" i="9"/>
  <c r="L1017" i="9"/>
  <c r="K1017" i="9"/>
  <c r="F1017" i="9" s="1"/>
  <c r="X1016" i="9"/>
  <c r="W1016" i="9"/>
  <c r="U1016" i="9"/>
  <c r="T1016" i="9"/>
  <c r="R1016" i="9"/>
  <c r="Q1016" i="9"/>
  <c r="O1016" i="9"/>
  <c r="N1016" i="9"/>
  <c r="L1016" i="9"/>
  <c r="K1016" i="9"/>
  <c r="X1015" i="9"/>
  <c r="W1015" i="9"/>
  <c r="U1015" i="9"/>
  <c r="T1015" i="9"/>
  <c r="R1015" i="9"/>
  <c r="Q1015" i="9"/>
  <c r="O1015" i="9"/>
  <c r="N1015" i="9"/>
  <c r="L1015" i="9"/>
  <c r="K1015" i="9"/>
  <c r="X1014" i="9"/>
  <c r="W1014" i="9"/>
  <c r="U1014" i="9"/>
  <c r="T1014" i="9"/>
  <c r="R1014" i="9"/>
  <c r="Q1014" i="9"/>
  <c r="O1014" i="9"/>
  <c r="N1014" i="9"/>
  <c r="L1014" i="9"/>
  <c r="G1014" i="9" s="1"/>
  <c r="K1014" i="9"/>
  <c r="X1013" i="9"/>
  <c r="W1013" i="9"/>
  <c r="U1013" i="9"/>
  <c r="T1013" i="9"/>
  <c r="R1013" i="9"/>
  <c r="Q1013" i="9"/>
  <c r="O1013" i="9"/>
  <c r="N1013" i="9"/>
  <c r="L1013" i="9"/>
  <c r="G1013" i="9" s="1"/>
  <c r="K1013" i="9"/>
  <c r="X1012" i="9"/>
  <c r="W1012" i="9"/>
  <c r="U1012" i="9"/>
  <c r="T1012" i="9"/>
  <c r="R1012" i="9"/>
  <c r="Q1012" i="9"/>
  <c r="O1012" i="9"/>
  <c r="N1012" i="9"/>
  <c r="L1012" i="9"/>
  <c r="G1012" i="9" s="1"/>
  <c r="K1012" i="9"/>
  <c r="F1012" i="9" s="1"/>
  <c r="X1011" i="9"/>
  <c r="W1011" i="9"/>
  <c r="U1011" i="9"/>
  <c r="T1011" i="9"/>
  <c r="R1011" i="9"/>
  <c r="Q1011" i="9"/>
  <c r="O1011" i="9"/>
  <c r="N1011" i="9"/>
  <c r="L1011" i="9"/>
  <c r="K1011" i="9"/>
  <c r="F1011" i="9" s="1"/>
  <c r="X1010" i="9"/>
  <c r="W1010" i="9"/>
  <c r="U1010" i="9"/>
  <c r="T1010" i="9"/>
  <c r="R1010" i="9"/>
  <c r="Q1010" i="9"/>
  <c r="O1010" i="9"/>
  <c r="N1010" i="9"/>
  <c r="L1010" i="9"/>
  <c r="K1010" i="9"/>
  <c r="X1009" i="9"/>
  <c r="W1009" i="9"/>
  <c r="U1009" i="9"/>
  <c r="T1009" i="9"/>
  <c r="R1009" i="9"/>
  <c r="Q1009" i="9"/>
  <c r="O1009" i="9"/>
  <c r="N1009" i="9"/>
  <c r="L1009" i="9"/>
  <c r="K1009" i="9"/>
  <c r="X1008" i="9"/>
  <c r="W1008" i="9"/>
  <c r="U1008" i="9"/>
  <c r="T1008" i="9"/>
  <c r="R1008" i="9"/>
  <c r="Q1008" i="9"/>
  <c r="O1008" i="9"/>
  <c r="N1008" i="9"/>
  <c r="L1008" i="9"/>
  <c r="G1008" i="9" s="1"/>
  <c r="K1008" i="9"/>
  <c r="X1007" i="9"/>
  <c r="W1007" i="9"/>
  <c r="U1007" i="9"/>
  <c r="T1007" i="9"/>
  <c r="R1007" i="9"/>
  <c r="Q1007" i="9"/>
  <c r="O1007" i="9"/>
  <c r="N1007" i="9"/>
  <c r="L1007" i="9"/>
  <c r="G1007" i="9" s="1"/>
  <c r="K1007" i="9"/>
  <c r="X1006" i="9"/>
  <c r="W1006" i="9"/>
  <c r="U1006" i="9"/>
  <c r="T1006" i="9"/>
  <c r="R1006" i="9"/>
  <c r="Q1006" i="9"/>
  <c r="O1006" i="9"/>
  <c r="N1006" i="9"/>
  <c r="L1006" i="9"/>
  <c r="G1006" i="9" s="1"/>
  <c r="K1006" i="9"/>
  <c r="F1006" i="9" s="1"/>
  <c r="X1005" i="9"/>
  <c r="W1005" i="9"/>
  <c r="U1005" i="9"/>
  <c r="T1005" i="9"/>
  <c r="R1005" i="9"/>
  <c r="Q1005" i="9"/>
  <c r="O1005" i="9"/>
  <c r="N1005" i="9"/>
  <c r="L1005" i="9"/>
  <c r="G1005" i="9" s="1"/>
  <c r="K1005" i="9"/>
  <c r="F1005" i="9" s="1"/>
  <c r="X1004" i="9"/>
  <c r="W1004" i="9"/>
  <c r="U1004" i="9"/>
  <c r="T1004" i="9"/>
  <c r="R1004" i="9"/>
  <c r="Q1004" i="9"/>
  <c r="O1004" i="9"/>
  <c r="N1004" i="9"/>
  <c r="L1004" i="9"/>
  <c r="K1004" i="9"/>
  <c r="F1004" i="9" s="1"/>
  <c r="X1003" i="9"/>
  <c r="W1003" i="9"/>
  <c r="U1003" i="9"/>
  <c r="T1003" i="9"/>
  <c r="R1003" i="9"/>
  <c r="Q1003" i="9"/>
  <c r="O1003" i="9"/>
  <c r="N1003" i="9"/>
  <c r="L1003" i="9"/>
  <c r="K1003" i="9"/>
  <c r="X1002" i="9"/>
  <c r="W1002" i="9"/>
  <c r="U1002" i="9"/>
  <c r="T1002" i="9"/>
  <c r="R1002" i="9"/>
  <c r="Q1002" i="9"/>
  <c r="O1002" i="9"/>
  <c r="N1002" i="9"/>
  <c r="L1002" i="9"/>
  <c r="G1002" i="9" s="1"/>
  <c r="K1002" i="9"/>
  <c r="X1001" i="9"/>
  <c r="W1001" i="9"/>
  <c r="U1001" i="9"/>
  <c r="T1001" i="9"/>
  <c r="R1001" i="9"/>
  <c r="Q1001" i="9"/>
  <c r="O1001" i="9"/>
  <c r="N1001" i="9"/>
  <c r="L1001" i="9"/>
  <c r="G1001" i="9" s="1"/>
  <c r="K1001" i="9"/>
  <c r="F1001" i="9" s="1"/>
  <c r="X1000" i="9"/>
  <c r="W1000" i="9"/>
  <c r="U1000" i="9"/>
  <c r="T1000" i="9"/>
  <c r="R1000" i="9"/>
  <c r="Q1000" i="9"/>
  <c r="O1000" i="9"/>
  <c r="N1000" i="9"/>
  <c r="L1000" i="9"/>
  <c r="K1000" i="9"/>
  <c r="F1000" i="9" s="1"/>
  <c r="X999" i="9"/>
  <c r="W999" i="9"/>
  <c r="U999" i="9"/>
  <c r="T999" i="9"/>
  <c r="R999" i="9"/>
  <c r="Q999" i="9"/>
  <c r="O999" i="9"/>
  <c r="N999" i="9"/>
  <c r="L999" i="9"/>
  <c r="K999" i="9"/>
  <c r="X998" i="9"/>
  <c r="W998" i="9"/>
  <c r="U998" i="9"/>
  <c r="T998" i="9"/>
  <c r="R998" i="9"/>
  <c r="Q998" i="9"/>
  <c r="O998" i="9"/>
  <c r="N998" i="9"/>
  <c r="L998" i="9"/>
  <c r="K998" i="9"/>
  <c r="X997" i="9"/>
  <c r="W997" i="9"/>
  <c r="U997" i="9"/>
  <c r="T997" i="9"/>
  <c r="R997" i="9"/>
  <c r="Q997" i="9"/>
  <c r="O997" i="9"/>
  <c r="N997" i="9"/>
  <c r="L997" i="9"/>
  <c r="K997" i="9"/>
  <c r="X996" i="9"/>
  <c r="W996" i="9"/>
  <c r="U996" i="9"/>
  <c r="T996" i="9"/>
  <c r="R996" i="9"/>
  <c r="Q996" i="9"/>
  <c r="O996" i="9"/>
  <c r="N996" i="9"/>
  <c r="L996" i="9"/>
  <c r="G996" i="9" s="1"/>
  <c r="K996" i="9"/>
  <c r="X995" i="9"/>
  <c r="W995" i="9"/>
  <c r="U995" i="9"/>
  <c r="T995" i="9"/>
  <c r="R995" i="9"/>
  <c r="Q995" i="9"/>
  <c r="O995" i="9"/>
  <c r="N995" i="9"/>
  <c r="L995" i="9"/>
  <c r="K995" i="9"/>
  <c r="F995" i="9" s="1"/>
  <c r="X994" i="9"/>
  <c r="W994" i="9"/>
  <c r="U994" i="9"/>
  <c r="T994" i="9"/>
  <c r="R994" i="9"/>
  <c r="Q994" i="9"/>
  <c r="O994" i="9"/>
  <c r="N994" i="9"/>
  <c r="L994" i="9"/>
  <c r="K994" i="9"/>
  <c r="X993" i="9"/>
  <c r="W993" i="9"/>
  <c r="U993" i="9"/>
  <c r="T993" i="9"/>
  <c r="R993" i="9"/>
  <c r="Q993" i="9"/>
  <c r="O993" i="9"/>
  <c r="N993" i="9"/>
  <c r="L993" i="9"/>
  <c r="K993" i="9"/>
  <c r="X992" i="9"/>
  <c r="W992" i="9"/>
  <c r="U992" i="9"/>
  <c r="T992" i="9"/>
  <c r="R992" i="9"/>
  <c r="Q992" i="9"/>
  <c r="O992" i="9"/>
  <c r="N992" i="9"/>
  <c r="L992" i="9"/>
  <c r="G992" i="9" s="1"/>
  <c r="K992" i="9"/>
  <c r="X991" i="9"/>
  <c r="W991" i="9"/>
  <c r="U991" i="9"/>
  <c r="T991" i="9"/>
  <c r="R991" i="9"/>
  <c r="Q991" i="9"/>
  <c r="O991" i="9"/>
  <c r="N991" i="9"/>
  <c r="L991" i="9"/>
  <c r="K991" i="9"/>
  <c r="F991" i="9" s="1"/>
  <c r="X990" i="9"/>
  <c r="W990" i="9"/>
  <c r="U990" i="9"/>
  <c r="T990" i="9"/>
  <c r="R990" i="9"/>
  <c r="Q990" i="9"/>
  <c r="O990" i="9"/>
  <c r="N990" i="9"/>
  <c r="L990" i="9"/>
  <c r="K990" i="9"/>
  <c r="X989" i="9"/>
  <c r="W989" i="9"/>
  <c r="U989" i="9"/>
  <c r="T989" i="9"/>
  <c r="R989" i="9"/>
  <c r="Q989" i="9"/>
  <c r="O989" i="9"/>
  <c r="N989" i="9"/>
  <c r="L989" i="9"/>
  <c r="G989" i="9" s="1"/>
  <c r="K989" i="9"/>
  <c r="X988" i="9"/>
  <c r="W988" i="9"/>
  <c r="U988" i="9"/>
  <c r="T988" i="9"/>
  <c r="R988" i="9"/>
  <c r="Q988" i="9"/>
  <c r="O988" i="9"/>
  <c r="N988" i="9"/>
  <c r="L988" i="9"/>
  <c r="K988" i="9"/>
  <c r="F988" i="9" s="1"/>
  <c r="X987" i="9"/>
  <c r="W987" i="9"/>
  <c r="U987" i="9"/>
  <c r="T987" i="9"/>
  <c r="R987" i="9"/>
  <c r="Q987" i="9"/>
  <c r="O987" i="9"/>
  <c r="N987" i="9"/>
  <c r="L987" i="9"/>
  <c r="K987" i="9"/>
  <c r="X986" i="9"/>
  <c r="W986" i="9"/>
  <c r="U986" i="9"/>
  <c r="T986" i="9"/>
  <c r="R986" i="9"/>
  <c r="Q986" i="9"/>
  <c r="O986" i="9"/>
  <c r="N986" i="9"/>
  <c r="L986" i="9"/>
  <c r="K986" i="9"/>
  <c r="X985" i="9"/>
  <c r="W985" i="9"/>
  <c r="U985" i="9"/>
  <c r="T985" i="9"/>
  <c r="R985" i="9"/>
  <c r="Q985" i="9"/>
  <c r="O985" i="9"/>
  <c r="N985" i="9"/>
  <c r="L985" i="9"/>
  <c r="G985" i="9" s="1"/>
  <c r="K985" i="9"/>
  <c r="X984" i="9"/>
  <c r="W984" i="9"/>
  <c r="U984" i="9"/>
  <c r="T984" i="9"/>
  <c r="R984" i="9"/>
  <c r="Q984" i="9"/>
  <c r="O984" i="9"/>
  <c r="N984" i="9"/>
  <c r="L984" i="9"/>
  <c r="K984" i="9"/>
  <c r="F984" i="9" s="1"/>
  <c r="X983" i="9"/>
  <c r="W983" i="9"/>
  <c r="U983" i="9"/>
  <c r="T983" i="9"/>
  <c r="R983" i="9"/>
  <c r="Q983" i="9"/>
  <c r="O983" i="9"/>
  <c r="N983" i="9"/>
  <c r="L983" i="9"/>
  <c r="K983" i="9"/>
  <c r="F983" i="9" s="1"/>
  <c r="X982" i="9"/>
  <c r="W982" i="9"/>
  <c r="U982" i="9"/>
  <c r="T982" i="9"/>
  <c r="R982" i="9"/>
  <c r="Q982" i="9"/>
  <c r="O982" i="9"/>
  <c r="N982" i="9"/>
  <c r="L982" i="9"/>
  <c r="K982" i="9"/>
  <c r="X981" i="9"/>
  <c r="W981" i="9"/>
  <c r="U981" i="9"/>
  <c r="T981" i="9"/>
  <c r="R981" i="9"/>
  <c r="Q981" i="9"/>
  <c r="O981" i="9"/>
  <c r="N981" i="9"/>
  <c r="L981" i="9"/>
  <c r="K981" i="9"/>
  <c r="X980" i="9"/>
  <c r="W980" i="9"/>
  <c r="U980" i="9"/>
  <c r="T980" i="9"/>
  <c r="R980" i="9"/>
  <c r="Q980" i="9"/>
  <c r="O980" i="9"/>
  <c r="N980" i="9"/>
  <c r="L980" i="9"/>
  <c r="K980" i="9"/>
  <c r="X979" i="9"/>
  <c r="W979" i="9"/>
  <c r="U979" i="9"/>
  <c r="T979" i="9"/>
  <c r="R979" i="9"/>
  <c r="Q979" i="9"/>
  <c r="O979" i="9"/>
  <c r="N979" i="9"/>
  <c r="L979" i="9"/>
  <c r="G979" i="9" s="1"/>
  <c r="K979" i="9"/>
  <c r="X978" i="9"/>
  <c r="W978" i="9"/>
  <c r="U978" i="9"/>
  <c r="T978" i="9"/>
  <c r="R978" i="9"/>
  <c r="Q978" i="9"/>
  <c r="O978" i="9"/>
  <c r="N978" i="9"/>
  <c r="L978" i="9"/>
  <c r="K978" i="9"/>
  <c r="F978" i="9" s="1"/>
  <c r="X977" i="9"/>
  <c r="W977" i="9"/>
  <c r="U977" i="9"/>
  <c r="T977" i="9"/>
  <c r="R977" i="9"/>
  <c r="Q977" i="9"/>
  <c r="O977" i="9"/>
  <c r="N977" i="9"/>
  <c r="L977" i="9"/>
  <c r="K977" i="9"/>
  <c r="F977" i="9" s="1"/>
  <c r="X976" i="9"/>
  <c r="W976" i="9"/>
  <c r="U976" i="9"/>
  <c r="T976" i="9"/>
  <c r="R976" i="9"/>
  <c r="Q976" i="9"/>
  <c r="O976" i="9"/>
  <c r="N976" i="9"/>
  <c r="L976" i="9"/>
  <c r="K976" i="9"/>
  <c r="X975" i="9"/>
  <c r="W975" i="9"/>
  <c r="U975" i="9"/>
  <c r="T975" i="9"/>
  <c r="R975" i="9"/>
  <c r="Q975" i="9"/>
  <c r="O975" i="9"/>
  <c r="N975" i="9"/>
  <c r="L975" i="9"/>
  <c r="K975" i="9"/>
  <c r="X974" i="9"/>
  <c r="W974" i="9"/>
  <c r="U974" i="9"/>
  <c r="T974" i="9"/>
  <c r="R974" i="9"/>
  <c r="Q974" i="9"/>
  <c r="O974" i="9"/>
  <c r="N974" i="9"/>
  <c r="L974" i="9"/>
  <c r="K974" i="9"/>
  <c r="X973" i="9"/>
  <c r="W973" i="9"/>
  <c r="U973" i="9"/>
  <c r="T973" i="9"/>
  <c r="R973" i="9"/>
  <c r="Q973" i="9"/>
  <c r="O973" i="9"/>
  <c r="N973" i="9"/>
  <c r="L973" i="9"/>
  <c r="K973" i="9"/>
  <c r="X972" i="9"/>
  <c r="W972" i="9"/>
  <c r="U972" i="9"/>
  <c r="T972" i="9"/>
  <c r="R972" i="9"/>
  <c r="Q972" i="9"/>
  <c r="O972" i="9"/>
  <c r="N972" i="9"/>
  <c r="L972" i="9"/>
  <c r="G972" i="9" s="1"/>
  <c r="K972" i="9"/>
  <c r="X971" i="9"/>
  <c r="W971" i="9"/>
  <c r="U971" i="9"/>
  <c r="T971" i="9"/>
  <c r="R971" i="9"/>
  <c r="Q971" i="9"/>
  <c r="O971" i="9"/>
  <c r="N971" i="9"/>
  <c r="L971" i="9"/>
  <c r="K971" i="9"/>
  <c r="F971" i="9" s="1"/>
  <c r="X970" i="9"/>
  <c r="W970" i="9"/>
  <c r="U970" i="9"/>
  <c r="T970" i="9"/>
  <c r="R970" i="9"/>
  <c r="Q970" i="9"/>
  <c r="O970" i="9"/>
  <c r="N970" i="9"/>
  <c r="L970" i="9"/>
  <c r="K970" i="9"/>
  <c r="X969" i="9"/>
  <c r="W969" i="9"/>
  <c r="U969" i="9"/>
  <c r="T969" i="9"/>
  <c r="R969" i="9"/>
  <c r="Q969" i="9"/>
  <c r="O969" i="9"/>
  <c r="N969" i="9"/>
  <c r="L969" i="9"/>
  <c r="K969" i="9"/>
  <c r="X968" i="9"/>
  <c r="W968" i="9"/>
  <c r="U968" i="9"/>
  <c r="T968" i="9"/>
  <c r="R968" i="9"/>
  <c r="Q968" i="9"/>
  <c r="O968" i="9"/>
  <c r="N968" i="9"/>
  <c r="L968" i="9"/>
  <c r="G968" i="9" s="1"/>
  <c r="K968" i="9"/>
  <c r="X967" i="9"/>
  <c r="W967" i="9"/>
  <c r="U967" i="9"/>
  <c r="T967" i="9"/>
  <c r="R967" i="9"/>
  <c r="Q967" i="9"/>
  <c r="O967" i="9"/>
  <c r="N967" i="9"/>
  <c r="L967" i="9"/>
  <c r="G967" i="9" s="1"/>
  <c r="K967" i="9"/>
  <c r="F967" i="9" s="1"/>
  <c r="X966" i="9"/>
  <c r="W966" i="9"/>
  <c r="U966" i="9"/>
  <c r="T966" i="9"/>
  <c r="R966" i="9"/>
  <c r="Q966" i="9"/>
  <c r="O966" i="9"/>
  <c r="N966" i="9"/>
  <c r="L966" i="9"/>
  <c r="K966" i="9"/>
  <c r="F966" i="9" s="1"/>
  <c r="X965" i="9"/>
  <c r="W965" i="9"/>
  <c r="U965" i="9"/>
  <c r="T965" i="9"/>
  <c r="R965" i="9"/>
  <c r="Q965" i="9"/>
  <c r="O965" i="9"/>
  <c r="N965" i="9"/>
  <c r="L965" i="9"/>
  <c r="K965" i="9"/>
  <c r="F965" i="9" s="1"/>
  <c r="X964" i="9"/>
  <c r="W964" i="9"/>
  <c r="U964" i="9"/>
  <c r="T964" i="9"/>
  <c r="R964" i="9"/>
  <c r="Q964" i="9"/>
  <c r="O964" i="9"/>
  <c r="N964" i="9"/>
  <c r="L964" i="9"/>
  <c r="K964" i="9"/>
  <c r="X963" i="9"/>
  <c r="W963" i="9"/>
  <c r="U963" i="9"/>
  <c r="T963" i="9"/>
  <c r="R963" i="9"/>
  <c r="Q963" i="9"/>
  <c r="O963" i="9"/>
  <c r="N963" i="9"/>
  <c r="L963" i="9"/>
  <c r="G963" i="9" s="1"/>
  <c r="K963" i="9"/>
  <c r="X962" i="9"/>
  <c r="W962" i="9"/>
  <c r="U962" i="9"/>
  <c r="T962" i="9"/>
  <c r="R962" i="9"/>
  <c r="Q962" i="9"/>
  <c r="O962" i="9"/>
  <c r="N962" i="9"/>
  <c r="L962" i="9"/>
  <c r="G962" i="9" s="1"/>
  <c r="K962" i="9"/>
  <c r="F962" i="9" s="1"/>
  <c r="X961" i="9"/>
  <c r="W961" i="9"/>
  <c r="U961" i="9"/>
  <c r="T961" i="9"/>
  <c r="R961" i="9"/>
  <c r="Q961" i="9"/>
  <c r="O961" i="9"/>
  <c r="N961" i="9"/>
  <c r="L961" i="9"/>
  <c r="K961" i="9"/>
  <c r="F961" i="9" s="1"/>
  <c r="X960" i="9"/>
  <c r="W960" i="9"/>
  <c r="U960" i="9"/>
  <c r="T960" i="9"/>
  <c r="R960" i="9"/>
  <c r="Q960" i="9"/>
  <c r="O960" i="9"/>
  <c r="N960" i="9"/>
  <c r="L960" i="9"/>
  <c r="K960" i="9"/>
  <c r="X959" i="9"/>
  <c r="W959" i="9"/>
  <c r="U959" i="9"/>
  <c r="T959" i="9"/>
  <c r="R959" i="9"/>
  <c r="Q959" i="9"/>
  <c r="O959" i="9"/>
  <c r="N959" i="9"/>
  <c r="L959" i="9"/>
  <c r="K959" i="9"/>
  <c r="X958" i="9"/>
  <c r="W958" i="9"/>
  <c r="U958" i="9"/>
  <c r="T958" i="9"/>
  <c r="R958" i="9"/>
  <c r="Q958" i="9"/>
  <c r="O958" i="9"/>
  <c r="N958" i="9"/>
  <c r="L958" i="9"/>
  <c r="G958" i="9" s="1"/>
  <c r="K958" i="9"/>
  <c r="X957" i="9"/>
  <c r="W957" i="9"/>
  <c r="U957" i="9"/>
  <c r="T957" i="9"/>
  <c r="R957" i="9"/>
  <c r="Q957" i="9"/>
  <c r="O957" i="9"/>
  <c r="N957" i="9"/>
  <c r="L957" i="9"/>
  <c r="G957" i="9" s="1"/>
  <c r="K957" i="9"/>
  <c r="X956" i="9"/>
  <c r="W956" i="9"/>
  <c r="U956" i="9"/>
  <c r="T956" i="9"/>
  <c r="R956" i="9"/>
  <c r="Q956" i="9"/>
  <c r="O956" i="9"/>
  <c r="N956" i="9"/>
  <c r="L956" i="9"/>
  <c r="G956" i="9" s="1"/>
  <c r="K956" i="9"/>
  <c r="F956" i="9" s="1"/>
  <c r="X955" i="9"/>
  <c r="W955" i="9"/>
  <c r="U955" i="9"/>
  <c r="T955" i="9"/>
  <c r="R955" i="9"/>
  <c r="Q955" i="9"/>
  <c r="O955" i="9"/>
  <c r="N955" i="9"/>
  <c r="L955" i="9"/>
  <c r="K955" i="9"/>
  <c r="F955" i="9" s="1"/>
  <c r="X954" i="9"/>
  <c r="W954" i="9"/>
  <c r="U954" i="9"/>
  <c r="T954" i="9"/>
  <c r="R954" i="9"/>
  <c r="Q954" i="9"/>
  <c r="O954" i="9"/>
  <c r="N954" i="9"/>
  <c r="L954" i="9"/>
  <c r="K954" i="9"/>
  <c r="X953" i="9"/>
  <c r="W953" i="9"/>
  <c r="U953" i="9"/>
  <c r="T953" i="9"/>
  <c r="R953" i="9"/>
  <c r="Q953" i="9"/>
  <c r="O953" i="9"/>
  <c r="N953" i="9"/>
  <c r="L953" i="9"/>
  <c r="G953" i="9" s="1"/>
  <c r="K953" i="9"/>
  <c r="X952" i="9"/>
  <c r="W952" i="9"/>
  <c r="U952" i="9"/>
  <c r="T952" i="9"/>
  <c r="R952" i="9"/>
  <c r="Q952" i="9"/>
  <c r="O952" i="9"/>
  <c r="N952" i="9"/>
  <c r="L952" i="9"/>
  <c r="G952" i="9" s="1"/>
  <c r="K952" i="9"/>
  <c r="F952" i="9" s="1"/>
  <c r="X951" i="9"/>
  <c r="W951" i="9"/>
  <c r="U951" i="9"/>
  <c r="T951" i="9"/>
  <c r="R951" i="9"/>
  <c r="Q951" i="9"/>
  <c r="O951" i="9"/>
  <c r="N951" i="9"/>
  <c r="L951" i="9"/>
  <c r="K951" i="9"/>
  <c r="F951" i="9" s="1"/>
  <c r="X950" i="9"/>
  <c r="W950" i="9"/>
  <c r="U950" i="9"/>
  <c r="T950" i="9"/>
  <c r="R950" i="9"/>
  <c r="Q950" i="9"/>
  <c r="O950" i="9"/>
  <c r="N950" i="9"/>
  <c r="L950" i="9"/>
  <c r="K950" i="9"/>
  <c r="X949" i="9"/>
  <c r="W949" i="9"/>
  <c r="U949" i="9"/>
  <c r="T949" i="9"/>
  <c r="R949" i="9"/>
  <c r="Q949" i="9"/>
  <c r="O949" i="9"/>
  <c r="N949" i="9"/>
  <c r="L949" i="9"/>
  <c r="K949" i="9"/>
  <c r="X948" i="9"/>
  <c r="W948" i="9"/>
  <c r="U948" i="9"/>
  <c r="T948" i="9"/>
  <c r="R948" i="9"/>
  <c r="Q948" i="9"/>
  <c r="O948" i="9"/>
  <c r="N948" i="9"/>
  <c r="L948" i="9"/>
  <c r="G948" i="9" s="1"/>
  <c r="K948" i="9"/>
  <c r="X947" i="9"/>
  <c r="W947" i="9"/>
  <c r="U947" i="9"/>
  <c r="T947" i="9"/>
  <c r="R947" i="9"/>
  <c r="Q947" i="9"/>
  <c r="O947" i="9"/>
  <c r="N947" i="9"/>
  <c r="L947" i="9"/>
  <c r="G947" i="9" s="1"/>
  <c r="K947" i="9"/>
  <c r="F947" i="9" s="1"/>
  <c r="X946" i="9"/>
  <c r="W946" i="9"/>
  <c r="U946" i="9"/>
  <c r="T946" i="9"/>
  <c r="R946" i="9"/>
  <c r="Q946" i="9"/>
  <c r="O946" i="9"/>
  <c r="N946" i="9"/>
  <c r="L946" i="9"/>
  <c r="K946" i="9"/>
  <c r="F946" i="9" s="1"/>
  <c r="X945" i="9"/>
  <c r="W945" i="9"/>
  <c r="U945" i="9"/>
  <c r="T945" i="9"/>
  <c r="R945" i="9"/>
  <c r="Q945" i="9"/>
  <c r="O945" i="9"/>
  <c r="N945" i="9"/>
  <c r="L945" i="9"/>
  <c r="K945" i="9"/>
  <c r="X944" i="9"/>
  <c r="W944" i="9"/>
  <c r="U944" i="9"/>
  <c r="T944" i="9"/>
  <c r="R944" i="9"/>
  <c r="Q944" i="9"/>
  <c r="O944" i="9"/>
  <c r="N944" i="9"/>
  <c r="L944" i="9"/>
  <c r="K944" i="9"/>
  <c r="X943" i="9"/>
  <c r="W943" i="9"/>
  <c r="U943" i="9"/>
  <c r="T943" i="9"/>
  <c r="R943" i="9"/>
  <c r="Q943" i="9"/>
  <c r="O943" i="9"/>
  <c r="N943" i="9"/>
  <c r="L943" i="9"/>
  <c r="K943" i="9"/>
  <c r="X942" i="9"/>
  <c r="W942" i="9"/>
  <c r="U942" i="9"/>
  <c r="T942" i="9"/>
  <c r="R942" i="9"/>
  <c r="Q942" i="9"/>
  <c r="O942" i="9"/>
  <c r="N942" i="9"/>
  <c r="L942" i="9"/>
  <c r="G942" i="9" s="1"/>
  <c r="K942" i="9"/>
  <c r="X941" i="9"/>
  <c r="W941" i="9"/>
  <c r="U941" i="9"/>
  <c r="T941" i="9"/>
  <c r="R941" i="9"/>
  <c r="Q941" i="9"/>
  <c r="O941" i="9"/>
  <c r="N941" i="9"/>
  <c r="L941" i="9"/>
  <c r="G941" i="9" s="1"/>
  <c r="K941" i="9"/>
  <c r="X940" i="9"/>
  <c r="W940" i="9"/>
  <c r="U940" i="9"/>
  <c r="T940" i="9"/>
  <c r="R940" i="9"/>
  <c r="Q940" i="9"/>
  <c r="O940" i="9"/>
  <c r="N940" i="9"/>
  <c r="L940" i="9"/>
  <c r="K940" i="9"/>
  <c r="F940" i="9" s="1"/>
  <c r="X939" i="9"/>
  <c r="W939" i="9"/>
  <c r="U939" i="9"/>
  <c r="T939" i="9"/>
  <c r="R939" i="9"/>
  <c r="Q939" i="9"/>
  <c r="O939" i="9"/>
  <c r="N939" i="9"/>
  <c r="L939" i="9"/>
  <c r="K939" i="9"/>
  <c r="X938" i="9"/>
  <c r="W938" i="9"/>
  <c r="U938" i="9"/>
  <c r="T938" i="9"/>
  <c r="R938" i="9"/>
  <c r="Q938" i="9"/>
  <c r="O938" i="9"/>
  <c r="N938" i="9"/>
  <c r="L938" i="9"/>
  <c r="K938" i="9"/>
  <c r="X937" i="9"/>
  <c r="W937" i="9"/>
  <c r="U937" i="9"/>
  <c r="T937" i="9"/>
  <c r="R937" i="9"/>
  <c r="Q937" i="9"/>
  <c r="O937" i="9"/>
  <c r="N937" i="9"/>
  <c r="L937" i="9"/>
  <c r="G937" i="9" s="1"/>
  <c r="K937" i="9"/>
  <c r="X936" i="9"/>
  <c r="W936" i="9"/>
  <c r="U936" i="9"/>
  <c r="T936" i="9"/>
  <c r="R936" i="9"/>
  <c r="Q936" i="9"/>
  <c r="O936" i="9"/>
  <c r="N936" i="9"/>
  <c r="L936" i="9"/>
  <c r="K936" i="9"/>
  <c r="F936" i="9" s="1"/>
  <c r="X935" i="9"/>
  <c r="W935" i="9"/>
  <c r="U935" i="9"/>
  <c r="T935" i="9"/>
  <c r="R935" i="9"/>
  <c r="Q935" i="9"/>
  <c r="O935" i="9"/>
  <c r="N935" i="9"/>
  <c r="L935" i="9"/>
  <c r="K935" i="9"/>
  <c r="F935" i="9" s="1"/>
  <c r="X934" i="9"/>
  <c r="W934" i="9"/>
  <c r="U934" i="9"/>
  <c r="T934" i="9"/>
  <c r="R934" i="9"/>
  <c r="Q934" i="9"/>
  <c r="O934" i="9"/>
  <c r="N934" i="9"/>
  <c r="L934" i="9"/>
  <c r="K934" i="9"/>
  <c r="X933" i="9"/>
  <c r="W933" i="9"/>
  <c r="U933" i="9"/>
  <c r="T933" i="9"/>
  <c r="R933" i="9"/>
  <c r="Q933" i="9"/>
  <c r="O933" i="9"/>
  <c r="N933" i="9"/>
  <c r="L933" i="9"/>
  <c r="G933" i="9" s="1"/>
  <c r="K933" i="9"/>
  <c r="X932" i="9"/>
  <c r="W932" i="9"/>
  <c r="U932" i="9"/>
  <c r="T932" i="9"/>
  <c r="R932" i="9"/>
  <c r="Q932" i="9"/>
  <c r="O932" i="9"/>
  <c r="N932" i="9"/>
  <c r="L932" i="9"/>
  <c r="K932" i="9"/>
  <c r="F932" i="9" s="1"/>
  <c r="X931" i="9"/>
  <c r="W931" i="9"/>
  <c r="U931" i="9"/>
  <c r="T931" i="9"/>
  <c r="R931" i="9"/>
  <c r="Q931" i="9"/>
  <c r="O931" i="9"/>
  <c r="N931" i="9"/>
  <c r="L931" i="9"/>
  <c r="K931" i="9"/>
  <c r="X930" i="9"/>
  <c r="W930" i="9"/>
  <c r="U930" i="9"/>
  <c r="T930" i="9"/>
  <c r="R930" i="9"/>
  <c r="Q930" i="9"/>
  <c r="O930" i="9"/>
  <c r="N930" i="9"/>
  <c r="L930" i="9"/>
  <c r="K930" i="9"/>
  <c r="F930" i="9" s="1"/>
  <c r="X929" i="9"/>
  <c r="W929" i="9"/>
  <c r="U929" i="9"/>
  <c r="T929" i="9"/>
  <c r="R929" i="9"/>
  <c r="Q929" i="9"/>
  <c r="O929" i="9"/>
  <c r="N929" i="9"/>
  <c r="L929" i="9"/>
  <c r="G929" i="9" s="1"/>
  <c r="K929" i="9"/>
  <c r="X928" i="9"/>
  <c r="W928" i="9"/>
  <c r="U928" i="9"/>
  <c r="T928" i="9"/>
  <c r="R928" i="9"/>
  <c r="Q928" i="9"/>
  <c r="O928" i="9"/>
  <c r="N928" i="9"/>
  <c r="L928" i="9"/>
  <c r="K928" i="9"/>
  <c r="F928" i="9" s="1"/>
  <c r="X927" i="9"/>
  <c r="W927" i="9"/>
  <c r="U927" i="9"/>
  <c r="T927" i="9"/>
  <c r="R927" i="9"/>
  <c r="Q927" i="9"/>
  <c r="O927" i="9"/>
  <c r="N927" i="9"/>
  <c r="L927" i="9"/>
  <c r="K927" i="9"/>
  <c r="X926" i="9"/>
  <c r="W926" i="9"/>
  <c r="U926" i="9"/>
  <c r="T926" i="9"/>
  <c r="R926" i="9"/>
  <c r="Q926" i="9"/>
  <c r="O926" i="9"/>
  <c r="N926" i="9"/>
  <c r="L926" i="9"/>
  <c r="K926" i="9"/>
  <c r="X925" i="9"/>
  <c r="W925" i="9"/>
  <c r="U925" i="9"/>
  <c r="T925" i="9"/>
  <c r="R925" i="9"/>
  <c r="Q925" i="9"/>
  <c r="O925" i="9"/>
  <c r="N925" i="9"/>
  <c r="L925" i="9"/>
  <c r="K925" i="9"/>
  <c r="X924" i="9"/>
  <c r="W924" i="9"/>
  <c r="U924" i="9"/>
  <c r="T924" i="9"/>
  <c r="R924" i="9"/>
  <c r="Q924" i="9"/>
  <c r="O924" i="9"/>
  <c r="N924" i="9"/>
  <c r="L924" i="9"/>
  <c r="G924" i="9" s="1"/>
  <c r="K924" i="9"/>
  <c r="X923" i="9"/>
  <c r="W923" i="9"/>
  <c r="U923" i="9"/>
  <c r="T923" i="9"/>
  <c r="R923" i="9"/>
  <c r="Q923" i="9"/>
  <c r="O923" i="9"/>
  <c r="N923" i="9"/>
  <c r="L923" i="9"/>
  <c r="K923" i="9"/>
  <c r="F923" i="9" s="1"/>
  <c r="X922" i="9"/>
  <c r="W922" i="9"/>
  <c r="U922" i="9"/>
  <c r="T922" i="9"/>
  <c r="R922" i="9"/>
  <c r="Q922" i="9"/>
  <c r="O922" i="9"/>
  <c r="N922" i="9"/>
  <c r="L922" i="9"/>
  <c r="K922" i="9"/>
  <c r="X921" i="9"/>
  <c r="W921" i="9"/>
  <c r="U921" i="9"/>
  <c r="T921" i="9"/>
  <c r="R921" i="9"/>
  <c r="Q921" i="9"/>
  <c r="O921" i="9"/>
  <c r="N921" i="9"/>
  <c r="L921" i="9"/>
  <c r="K921" i="9"/>
  <c r="X920" i="9"/>
  <c r="W920" i="9"/>
  <c r="U920" i="9"/>
  <c r="T920" i="9"/>
  <c r="R920" i="9"/>
  <c r="Q920" i="9"/>
  <c r="O920" i="9"/>
  <c r="N920" i="9"/>
  <c r="L920" i="9"/>
  <c r="G920" i="9" s="1"/>
  <c r="K920" i="9"/>
  <c r="X919" i="9"/>
  <c r="W919" i="9"/>
  <c r="U919" i="9"/>
  <c r="T919" i="9"/>
  <c r="R919" i="9"/>
  <c r="Q919" i="9"/>
  <c r="O919" i="9"/>
  <c r="N919" i="9"/>
  <c r="L919" i="9"/>
  <c r="G919" i="9" s="1"/>
  <c r="K919" i="9"/>
  <c r="F919" i="9" s="1"/>
  <c r="X918" i="9"/>
  <c r="W918" i="9"/>
  <c r="U918" i="9"/>
  <c r="T918" i="9"/>
  <c r="R918" i="9"/>
  <c r="Q918" i="9"/>
  <c r="O918" i="9"/>
  <c r="N918" i="9"/>
  <c r="L918" i="9"/>
  <c r="K918" i="9"/>
  <c r="F918" i="9" s="1"/>
  <c r="X917" i="9"/>
  <c r="W917" i="9"/>
  <c r="U917" i="9"/>
  <c r="T917" i="9"/>
  <c r="R917" i="9"/>
  <c r="Q917" i="9"/>
  <c r="O917" i="9"/>
  <c r="N917" i="9"/>
  <c r="L917" i="9"/>
  <c r="K917" i="9"/>
  <c r="F917" i="9" s="1"/>
  <c r="X916" i="9"/>
  <c r="W916" i="9"/>
  <c r="U916" i="9"/>
  <c r="T916" i="9"/>
  <c r="R916" i="9"/>
  <c r="Q916" i="9"/>
  <c r="O916" i="9"/>
  <c r="N916" i="9"/>
  <c r="L916" i="9"/>
  <c r="K916" i="9"/>
  <c r="X915" i="9"/>
  <c r="W915" i="9"/>
  <c r="U915" i="9"/>
  <c r="T915" i="9"/>
  <c r="R915" i="9"/>
  <c r="Q915" i="9"/>
  <c r="O915" i="9"/>
  <c r="N915" i="9"/>
  <c r="L915" i="9"/>
  <c r="G915" i="9" s="1"/>
  <c r="K915" i="9"/>
  <c r="X914" i="9"/>
  <c r="W914" i="9"/>
  <c r="U914" i="9"/>
  <c r="T914" i="9"/>
  <c r="R914" i="9"/>
  <c r="Q914" i="9"/>
  <c r="O914" i="9"/>
  <c r="N914" i="9"/>
  <c r="L914" i="9"/>
  <c r="G914" i="9" s="1"/>
  <c r="K914" i="9"/>
  <c r="F914" i="9" s="1"/>
  <c r="X913" i="9"/>
  <c r="W913" i="9"/>
  <c r="U913" i="9"/>
  <c r="T913" i="9"/>
  <c r="R913" i="9"/>
  <c r="Q913" i="9"/>
  <c r="O913" i="9"/>
  <c r="N913" i="9"/>
  <c r="L913" i="9"/>
  <c r="K913" i="9"/>
  <c r="F913" i="9" s="1"/>
  <c r="X912" i="9"/>
  <c r="W912" i="9"/>
  <c r="U912" i="9"/>
  <c r="T912" i="9"/>
  <c r="R912" i="9"/>
  <c r="Q912" i="9"/>
  <c r="O912" i="9"/>
  <c r="N912" i="9"/>
  <c r="L912" i="9"/>
  <c r="K912" i="9"/>
  <c r="X911" i="9"/>
  <c r="W911" i="9"/>
  <c r="U911" i="9"/>
  <c r="T911" i="9"/>
  <c r="R911" i="9"/>
  <c r="Q911" i="9"/>
  <c r="O911" i="9"/>
  <c r="N911" i="9"/>
  <c r="L911" i="9"/>
  <c r="K911" i="9"/>
  <c r="F911" i="9" s="1"/>
  <c r="X910" i="9"/>
  <c r="W910" i="9"/>
  <c r="U910" i="9"/>
  <c r="T910" i="9"/>
  <c r="R910" i="9"/>
  <c r="Q910" i="9"/>
  <c r="O910" i="9"/>
  <c r="N910" i="9"/>
  <c r="L910" i="9"/>
  <c r="G910" i="9" s="1"/>
  <c r="K910" i="9"/>
  <c r="X909" i="9"/>
  <c r="W909" i="9"/>
  <c r="U909" i="9"/>
  <c r="T909" i="9"/>
  <c r="R909" i="9"/>
  <c r="Q909" i="9"/>
  <c r="O909" i="9"/>
  <c r="N909" i="9"/>
  <c r="L909" i="9"/>
  <c r="G909" i="9" s="1"/>
  <c r="K909" i="9"/>
  <c r="X908" i="9"/>
  <c r="W908" i="9"/>
  <c r="U908" i="9"/>
  <c r="T908" i="9"/>
  <c r="R908" i="9"/>
  <c r="Q908" i="9"/>
  <c r="O908" i="9"/>
  <c r="N908" i="9"/>
  <c r="L908" i="9"/>
  <c r="G908" i="9" s="1"/>
  <c r="K908" i="9"/>
  <c r="F908" i="9" s="1"/>
  <c r="X907" i="9"/>
  <c r="W907" i="9"/>
  <c r="U907" i="9"/>
  <c r="T907" i="9"/>
  <c r="R907" i="9"/>
  <c r="Q907" i="9"/>
  <c r="O907" i="9"/>
  <c r="N907" i="9"/>
  <c r="L907" i="9"/>
  <c r="K907" i="9"/>
  <c r="F907" i="9" s="1"/>
  <c r="X906" i="9"/>
  <c r="W906" i="9"/>
  <c r="U906" i="9"/>
  <c r="T906" i="9"/>
  <c r="R906" i="9"/>
  <c r="Q906" i="9"/>
  <c r="O906" i="9"/>
  <c r="N906" i="9"/>
  <c r="L906" i="9"/>
  <c r="K906" i="9"/>
  <c r="F906" i="9" s="1"/>
  <c r="X905" i="9"/>
  <c r="W905" i="9"/>
  <c r="U905" i="9"/>
  <c r="T905" i="9"/>
  <c r="R905" i="9"/>
  <c r="Q905" i="9"/>
  <c r="O905" i="9"/>
  <c r="N905" i="9"/>
  <c r="L905" i="9"/>
  <c r="G905" i="9" s="1"/>
  <c r="K905" i="9"/>
  <c r="X904" i="9"/>
  <c r="W904" i="9"/>
  <c r="U904" i="9"/>
  <c r="T904" i="9"/>
  <c r="R904" i="9"/>
  <c r="Q904" i="9"/>
  <c r="O904" i="9"/>
  <c r="N904" i="9"/>
  <c r="L904" i="9"/>
  <c r="G904" i="9" s="1"/>
  <c r="K904" i="9"/>
  <c r="F904" i="9" s="1"/>
  <c r="X903" i="9"/>
  <c r="W903" i="9"/>
  <c r="U903" i="9"/>
  <c r="T903" i="9"/>
  <c r="R903" i="9"/>
  <c r="Q903" i="9"/>
  <c r="O903" i="9"/>
  <c r="N903" i="9"/>
  <c r="L903" i="9"/>
  <c r="G903" i="9" s="1"/>
  <c r="K903" i="9"/>
  <c r="F903" i="9" s="1"/>
  <c r="X902" i="9"/>
  <c r="W902" i="9"/>
  <c r="U902" i="9"/>
  <c r="T902" i="9"/>
  <c r="R902" i="9"/>
  <c r="Q902" i="9"/>
  <c r="O902" i="9"/>
  <c r="N902" i="9"/>
  <c r="L902" i="9"/>
  <c r="K902" i="9"/>
  <c r="F902" i="9" s="1"/>
  <c r="X901" i="9"/>
  <c r="W901" i="9"/>
  <c r="U901" i="9"/>
  <c r="T901" i="9"/>
  <c r="R901" i="9"/>
  <c r="Q901" i="9"/>
  <c r="O901" i="9"/>
  <c r="N901" i="9"/>
  <c r="L901" i="9"/>
  <c r="K901" i="9"/>
  <c r="X900" i="9"/>
  <c r="W900" i="9"/>
  <c r="U900" i="9"/>
  <c r="T900" i="9"/>
  <c r="R900" i="9"/>
  <c r="Q900" i="9"/>
  <c r="O900" i="9"/>
  <c r="N900" i="9"/>
  <c r="L900" i="9"/>
  <c r="K900" i="9"/>
  <c r="X899" i="9"/>
  <c r="W899" i="9"/>
  <c r="U899" i="9"/>
  <c r="T899" i="9"/>
  <c r="R899" i="9"/>
  <c r="Q899" i="9"/>
  <c r="O899" i="9"/>
  <c r="N899" i="9"/>
  <c r="L899" i="9"/>
  <c r="G899" i="9" s="1"/>
  <c r="K899" i="9"/>
  <c r="X898" i="9"/>
  <c r="W898" i="9"/>
  <c r="U898" i="9"/>
  <c r="T898" i="9"/>
  <c r="R898" i="9"/>
  <c r="Q898" i="9"/>
  <c r="O898" i="9"/>
  <c r="N898" i="9"/>
  <c r="L898" i="9"/>
  <c r="K898" i="9"/>
  <c r="F898" i="9" s="1"/>
  <c r="X897" i="9"/>
  <c r="W897" i="9"/>
  <c r="U897" i="9"/>
  <c r="T897" i="9"/>
  <c r="R897" i="9"/>
  <c r="Q897" i="9"/>
  <c r="O897" i="9"/>
  <c r="N897" i="9"/>
  <c r="L897" i="9"/>
  <c r="K897" i="9"/>
  <c r="X896" i="9"/>
  <c r="W896" i="9"/>
  <c r="U896" i="9"/>
  <c r="T896" i="9"/>
  <c r="R896" i="9"/>
  <c r="Q896" i="9"/>
  <c r="O896" i="9"/>
  <c r="N896" i="9"/>
  <c r="L896" i="9"/>
  <c r="K896" i="9"/>
  <c r="X895" i="9"/>
  <c r="W895" i="9"/>
  <c r="U895" i="9"/>
  <c r="T895" i="9"/>
  <c r="R895" i="9"/>
  <c r="Q895" i="9"/>
  <c r="O895" i="9"/>
  <c r="N895" i="9"/>
  <c r="L895" i="9"/>
  <c r="G895" i="9" s="1"/>
  <c r="K895" i="9"/>
  <c r="F895" i="9" s="1"/>
  <c r="X894" i="9"/>
  <c r="W894" i="9"/>
  <c r="U894" i="9"/>
  <c r="T894" i="9"/>
  <c r="R894" i="9"/>
  <c r="Q894" i="9"/>
  <c r="O894" i="9"/>
  <c r="N894" i="9"/>
  <c r="L894" i="9"/>
  <c r="K894" i="9"/>
  <c r="F894" i="9" s="1"/>
  <c r="X893" i="9"/>
  <c r="W893" i="9"/>
  <c r="U893" i="9"/>
  <c r="T893" i="9"/>
  <c r="R893" i="9"/>
  <c r="Q893" i="9"/>
  <c r="O893" i="9"/>
  <c r="N893" i="9"/>
  <c r="L893" i="9"/>
  <c r="K893" i="9"/>
  <c r="F893" i="9" s="1"/>
  <c r="X892" i="9"/>
  <c r="W892" i="9"/>
  <c r="U892" i="9"/>
  <c r="T892" i="9"/>
  <c r="R892" i="9"/>
  <c r="Q892" i="9"/>
  <c r="O892" i="9"/>
  <c r="N892" i="9"/>
  <c r="L892" i="9"/>
  <c r="K892" i="9"/>
  <c r="X891" i="9"/>
  <c r="W891" i="9"/>
  <c r="U891" i="9"/>
  <c r="T891" i="9"/>
  <c r="R891" i="9"/>
  <c r="Q891" i="9"/>
  <c r="O891" i="9"/>
  <c r="N891" i="9"/>
  <c r="L891" i="9"/>
  <c r="K891" i="9"/>
  <c r="X890" i="9"/>
  <c r="W890" i="9"/>
  <c r="U890" i="9"/>
  <c r="T890" i="9"/>
  <c r="R890" i="9"/>
  <c r="Q890" i="9"/>
  <c r="O890" i="9"/>
  <c r="N890" i="9"/>
  <c r="L890" i="9"/>
  <c r="G890" i="9" s="1"/>
  <c r="K890" i="9"/>
  <c r="X889" i="9"/>
  <c r="W889" i="9"/>
  <c r="U889" i="9"/>
  <c r="T889" i="9"/>
  <c r="R889" i="9"/>
  <c r="Q889" i="9"/>
  <c r="O889" i="9"/>
  <c r="N889" i="9"/>
  <c r="L889" i="9"/>
  <c r="K889" i="9"/>
  <c r="F889" i="9" s="1"/>
  <c r="X888" i="9"/>
  <c r="W888" i="9"/>
  <c r="U888" i="9"/>
  <c r="T888" i="9"/>
  <c r="R888" i="9"/>
  <c r="Q888" i="9"/>
  <c r="O888" i="9"/>
  <c r="N888" i="9"/>
  <c r="L888" i="9"/>
  <c r="K888" i="9"/>
  <c r="X887" i="9"/>
  <c r="W887" i="9"/>
  <c r="U887" i="9"/>
  <c r="T887" i="9"/>
  <c r="R887" i="9"/>
  <c r="Q887" i="9"/>
  <c r="O887" i="9"/>
  <c r="N887" i="9"/>
  <c r="L887" i="9"/>
  <c r="G887" i="9" s="1"/>
  <c r="K887" i="9"/>
  <c r="X886" i="9"/>
  <c r="W886" i="9"/>
  <c r="U886" i="9"/>
  <c r="T886" i="9"/>
  <c r="R886" i="9"/>
  <c r="Q886" i="9"/>
  <c r="O886" i="9"/>
  <c r="N886" i="9"/>
  <c r="L886" i="9"/>
  <c r="K886" i="9"/>
  <c r="F886" i="9" s="1"/>
  <c r="X885" i="9"/>
  <c r="W885" i="9"/>
  <c r="U885" i="9"/>
  <c r="T885" i="9"/>
  <c r="R885" i="9"/>
  <c r="Q885" i="9"/>
  <c r="O885" i="9"/>
  <c r="N885" i="9"/>
  <c r="L885" i="9"/>
  <c r="K885" i="9"/>
  <c r="F885" i="9" s="1"/>
  <c r="X884" i="9"/>
  <c r="W884" i="9"/>
  <c r="U884" i="9"/>
  <c r="T884" i="9"/>
  <c r="R884" i="9"/>
  <c r="Q884" i="9"/>
  <c r="O884" i="9"/>
  <c r="N884" i="9"/>
  <c r="L884" i="9"/>
  <c r="K884" i="9"/>
  <c r="X883" i="9"/>
  <c r="W883" i="9"/>
  <c r="U883" i="9"/>
  <c r="T883" i="9"/>
  <c r="R883" i="9"/>
  <c r="Q883" i="9"/>
  <c r="O883" i="9"/>
  <c r="N883" i="9"/>
  <c r="L883" i="9"/>
  <c r="K883" i="9"/>
  <c r="X882" i="9"/>
  <c r="W882" i="9"/>
  <c r="U882" i="9"/>
  <c r="T882" i="9"/>
  <c r="R882" i="9"/>
  <c r="Q882" i="9"/>
  <c r="O882" i="9"/>
  <c r="N882" i="9"/>
  <c r="L882" i="9"/>
  <c r="G882" i="9" s="1"/>
  <c r="K882" i="9"/>
  <c r="X881" i="9"/>
  <c r="W881" i="9"/>
  <c r="U881" i="9"/>
  <c r="T881" i="9"/>
  <c r="R881" i="9"/>
  <c r="Q881" i="9"/>
  <c r="O881" i="9"/>
  <c r="N881" i="9"/>
  <c r="L881" i="9"/>
  <c r="G881" i="9" s="1"/>
  <c r="K881" i="9"/>
  <c r="F881" i="9" s="1"/>
  <c r="X880" i="9"/>
  <c r="W880" i="9"/>
  <c r="U880" i="9"/>
  <c r="T880" i="9"/>
  <c r="R880" i="9"/>
  <c r="Q880" i="9"/>
  <c r="O880" i="9"/>
  <c r="N880" i="9"/>
  <c r="L880" i="9"/>
  <c r="K880" i="9"/>
  <c r="F880" i="9" s="1"/>
  <c r="X879" i="9"/>
  <c r="W879" i="9"/>
  <c r="U879" i="9"/>
  <c r="T879" i="9"/>
  <c r="R879" i="9"/>
  <c r="Q879" i="9"/>
  <c r="O879" i="9"/>
  <c r="N879" i="9"/>
  <c r="L879" i="9"/>
  <c r="K879" i="9"/>
  <c r="F879" i="9" s="1"/>
  <c r="X878" i="9"/>
  <c r="W878" i="9"/>
  <c r="U878" i="9"/>
  <c r="T878" i="9"/>
  <c r="R878" i="9"/>
  <c r="Q878" i="9"/>
  <c r="O878" i="9"/>
  <c r="N878" i="9"/>
  <c r="L878" i="9"/>
  <c r="K878" i="9"/>
  <c r="X877" i="9"/>
  <c r="W877" i="9"/>
  <c r="U877" i="9"/>
  <c r="T877" i="9"/>
  <c r="R877" i="9"/>
  <c r="Q877" i="9"/>
  <c r="O877" i="9"/>
  <c r="N877" i="9"/>
  <c r="L877" i="9"/>
  <c r="K877" i="9"/>
  <c r="X876" i="9"/>
  <c r="W876" i="9"/>
  <c r="U876" i="9"/>
  <c r="T876" i="9"/>
  <c r="R876" i="9"/>
  <c r="Q876" i="9"/>
  <c r="O876" i="9"/>
  <c r="N876" i="9"/>
  <c r="L876" i="9"/>
  <c r="G876" i="9" s="1"/>
  <c r="K876" i="9"/>
  <c r="X875" i="9"/>
  <c r="W875" i="9"/>
  <c r="U875" i="9"/>
  <c r="T875" i="9"/>
  <c r="R875" i="9"/>
  <c r="Q875" i="9"/>
  <c r="O875" i="9"/>
  <c r="N875" i="9"/>
  <c r="L875" i="9"/>
  <c r="G875" i="9" s="1"/>
  <c r="K875" i="9"/>
  <c r="F875" i="9" s="1"/>
  <c r="X874" i="9"/>
  <c r="W874" i="9"/>
  <c r="U874" i="9"/>
  <c r="T874" i="9"/>
  <c r="R874" i="9"/>
  <c r="Q874" i="9"/>
  <c r="O874" i="9"/>
  <c r="N874" i="9"/>
  <c r="L874" i="9"/>
  <c r="K874" i="9"/>
  <c r="F874" i="9" s="1"/>
  <c r="X873" i="9"/>
  <c r="W873" i="9"/>
  <c r="U873" i="9"/>
  <c r="T873" i="9"/>
  <c r="R873" i="9"/>
  <c r="Q873" i="9"/>
  <c r="O873" i="9"/>
  <c r="N873" i="9"/>
  <c r="L873" i="9"/>
  <c r="K873" i="9"/>
  <c r="X872" i="9"/>
  <c r="W872" i="9"/>
  <c r="U872" i="9"/>
  <c r="T872" i="9"/>
  <c r="R872" i="9"/>
  <c r="Q872" i="9"/>
  <c r="O872" i="9"/>
  <c r="N872" i="9"/>
  <c r="L872" i="9"/>
  <c r="G872" i="9" s="1"/>
  <c r="K872" i="9"/>
  <c r="X871" i="9"/>
  <c r="W871" i="9"/>
  <c r="U871" i="9"/>
  <c r="T871" i="9"/>
  <c r="R871" i="9"/>
  <c r="Q871" i="9"/>
  <c r="O871" i="9"/>
  <c r="N871" i="9"/>
  <c r="L871" i="9"/>
  <c r="G871" i="9" s="1"/>
  <c r="K871" i="9"/>
  <c r="X870" i="9"/>
  <c r="W870" i="9"/>
  <c r="U870" i="9"/>
  <c r="T870" i="9"/>
  <c r="R870" i="9"/>
  <c r="Q870" i="9"/>
  <c r="O870" i="9"/>
  <c r="N870" i="9"/>
  <c r="L870" i="9"/>
  <c r="G870" i="9" s="1"/>
  <c r="K870" i="9"/>
  <c r="F870" i="9" s="1"/>
  <c r="X869" i="9"/>
  <c r="W869" i="9"/>
  <c r="U869" i="9"/>
  <c r="T869" i="9"/>
  <c r="R869" i="9"/>
  <c r="Q869" i="9"/>
  <c r="O869" i="9"/>
  <c r="N869" i="9"/>
  <c r="L869" i="9"/>
  <c r="K869" i="9"/>
  <c r="F869" i="9" s="1"/>
  <c r="X868" i="9"/>
  <c r="W868" i="9"/>
  <c r="U868" i="9"/>
  <c r="T868" i="9"/>
  <c r="R868" i="9"/>
  <c r="Q868" i="9"/>
  <c r="O868" i="9"/>
  <c r="N868" i="9"/>
  <c r="L868" i="9"/>
  <c r="K868" i="9"/>
  <c r="X867" i="9"/>
  <c r="W867" i="9"/>
  <c r="U867" i="9"/>
  <c r="T867" i="9"/>
  <c r="R867" i="9"/>
  <c r="Q867" i="9"/>
  <c r="O867" i="9"/>
  <c r="N867" i="9"/>
  <c r="L867" i="9"/>
  <c r="G867" i="9" s="1"/>
  <c r="K867" i="9"/>
  <c r="X866" i="9"/>
  <c r="W866" i="9"/>
  <c r="U866" i="9"/>
  <c r="T866" i="9"/>
  <c r="R866" i="9"/>
  <c r="Q866" i="9"/>
  <c r="O866" i="9"/>
  <c r="N866" i="9"/>
  <c r="L866" i="9"/>
  <c r="G866" i="9" s="1"/>
  <c r="K866" i="9"/>
  <c r="F866" i="9" s="1"/>
  <c r="X865" i="9"/>
  <c r="W865" i="9"/>
  <c r="U865" i="9"/>
  <c r="T865" i="9"/>
  <c r="R865" i="9"/>
  <c r="Q865" i="9"/>
  <c r="O865" i="9"/>
  <c r="N865" i="9"/>
  <c r="L865" i="9"/>
  <c r="K865" i="9"/>
  <c r="F865" i="9" s="1"/>
  <c r="X864" i="9"/>
  <c r="W864" i="9"/>
  <c r="U864" i="9"/>
  <c r="T864" i="9"/>
  <c r="R864" i="9"/>
  <c r="Q864" i="9"/>
  <c r="O864" i="9"/>
  <c r="N864" i="9"/>
  <c r="L864" i="9"/>
  <c r="K864" i="9"/>
  <c r="X863" i="9"/>
  <c r="W863" i="9"/>
  <c r="U863" i="9"/>
  <c r="T863" i="9"/>
  <c r="R863" i="9"/>
  <c r="Q863" i="9"/>
  <c r="O863" i="9"/>
  <c r="N863" i="9"/>
  <c r="L863" i="9"/>
  <c r="G863" i="9" s="1"/>
  <c r="K863" i="9"/>
  <c r="X862" i="9"/>
  <c r="W862" i="9"/>
  <c r="U862" i="9"/>
  <c r="T862" i="9"/>
  <c r="R862" i="9"/>
  <c r="Q862" i="9"/>
  <c r="O862" i="9"/>
  <c r="N862" i="9"/>
  <c r="L862" i="9"/>
  <c r="G862" i="9" s="1"/>
  <c r="K862" i="9"/>
  <c r="F862" i="9" s="1"/>
  <c r="X861" i="9"/>
  <c r="W861" i="9"/>
  <c r="U861" i="9"/>
  <c r="T861" i="9"/>
  <c r="R861" i="9"/>
  <c r="Q861" i="9"/>
  <c r="O861" i="9"/>
  <c r="N861" i="9"/>
  <c r="L861" i="9"/>
  <c r="G861" i="9" s="1"/>
  <c r="K861" i="9"/>
  <c r="F861" i="9" s="1"/>
  <c r="X860" i="9"/>
  <c r="W860" i="9"/>
  <c r="U860" i="9"/>
  <c r="T860" i="9"/>
  <c r="R860" i="9"/>
  <c r="Q860" i="9"/>
  <c r="O860" i="9"/>
  <c r="N860" i="9"/>
  <c r="L860" i="9"/>
  <c r="K860" i="9"/>
  <c r="F860" i="9" s="1"/>
  <c r="X859" i="9"/>
  <c r="W859" i="9"/>
  <c r="U859" i="9"/>
  <c r="T859" i="9"/>
  <c r="R859" i="9"/>
  <c r="Q859" i="9"/>
  <c r="O859" i="9"/>
  <c r="N859" i="9"/>
  <c r="L859" i="9"/>
  <c r="K859" i="9"/>
  <c r="X858" i="9"/>
  <c r="W858" i="9"/>
  <c r="U858" i="9"/>
  <c r="T858" i="9"/>
  <c r="R858" i="9"/>
  <c r="Q858" i="9"/>
  <c r="O858" i="9"/>
  <c r="N858" i="9"/>
  <c r="L858" i="9"/>
  <c r="G858" i="9" s="1"/>
  <c r="K858" i="9"/>
  <c r="X857" i="9"/>
  <c r="W857" i="9"/>
  <c r="U857" i="9"/>
  <c r="T857" i="9"/>
  <c r="R857" i="9"/>
  <c r="Q857" i="9"/>
  <c r="O857" i="9"/>
  <c r="N857" i="9"/>
  <c r="L857" i="9"/>
  <c r="G857" i="9" s="1"/>
  <c r="K857" i="9"/>
  <c r="F857" i="9" s="1"/>
  <c r="X856" i="9"/>
  <c r="W856" i="9"/>
  <c r="U856" i="9"/>
  <c r="T856" i="9"/>
  <c r="R856" i="9"/>
  <c r="Q856" i="9"/>
  <c r="O856" i="9"/>
  <c r="N856" i="9"/>
  <c r="L856" i="9"/>
  <c r="K856" i="9"/>
  <c r="F856" i="9" s="1"/>
  <c r="X855" i="9"/>
  <c r="W855" i="9"/>
  <c r="U855" i="9"/>
  <c r="T855" i="9"/>
  <c r="R855" i="9"/>
  <c r="Q855" i="9"/>
  <c r="O855" i="9"/>
  <c r="N855" i="9"/>
  <c r="L855" i="9"/>
  <c r="K855" i="9"/>
  <c r="X854" i="9"/>
  <c r="W854" i="9"/>
  <c r="U854" i="9"/>
  <c r="T854" i="9"/>
  <c r="R854" i="9"/>
  <c r="Q854" i="9"/>
  <c r="O854" i="9"/>
  <c r="N854" i="9"/>
  <c r="L854" i="9"/>
  <c r="K854" i="9"/>
  <c r="X853" i="9"/>
  <c r="W853" i="9"/>
  <c r="U853" i="9"/>
  <c r="T853" i="9"/>
  <c r="R853" i="9"/>
  <c r="Q853" i="9"/>
  <c r="O853" i="9"/>
  <c r="N853" i="9"/>
  <c r="L853" i="9"/>
  <c r="K853" i="9"/>
  <c r="X852" i="9"/>
  <c r="W852" i="9"/>
  <c r="U852" i="9"/>
  <c r="T852" i="9"/>
  <c r="R852" i="9"/>
  <c r="Q852" i="9"/>
  <c r="O852" i="9"/>
  <c r="N852" i="9"/>
  <c r="L852" i="9"/>
  <c r="G852" i="9" s="1"/>
  <c r="K852" i="9"/>
  <c r="X851" i="9"/>
  <c r="W851" i="9"/>
  <c r="U851" i="9"/>
  <c r="T851" i="9"/>
  <c r="R851" i="9"/>
  <c r="Q851" i="9"/>
  <c r="O851" i="9"/>
  <c r="N851" i="9"/>
  <c r="L851" i="9"/>
  <c r="K851" i="9"/>
  <c r="F851" i="9" s="1"/>
  <c r="X850" i="9"/>
  <c r="W850" i="9"/>
  <c r="U850" i="9"/>
  <c r="T850" i="9"/>
  <c r="R850" i="9"/>
  <c r="Q850" i="9"/>
  <c r="O850" i="9"/>
  <c r="N850" i="9"/>
  <c r="L850" i="9"/>
  <c r="K850" i="9"/>
  <c r="X849" i="9"/>
  <c r="W849" i="9"/>
  <c r="U849" i="9"/>
  <c r="T849" i="9"/>
  <c r="R849" i="9"/>
  <c r="Q849" i="9"/>
  <c r="O849" i="9"/>
  <c r="N849" i="9"/>
  <c r="L849" i="9"/>
  <c r="G849" i="9" s="1"/>
  <c r="K849" i="9"/>
  <c r="X848" i="9"/>
  <c r="W848" i="9"/>
  <c r="U848" i="9"/>
  <c r="T848" i="9"/>
  <c r="R848" i="9"/>
  <c r="Q848" i="9"/>
  <c r="O848" i="9"/>
  <c r="N848" i="9"/>
  <c r="L848" i="9"/>
  <c r="K848" i="9"/>
  <c r="F848" i="9" s="1"/>
  <c r="X847" i="9"/>
  <c r="W847" i="9"/>
  <c r="U847" i="9"/>
  <c r="T847" i="9"/>
  <c r="R847" i="9"/>
  <c r="Q847" i="9"/>
  <c r="O847" i="9"/>
  <c r="N847" i="9"/>
  <c r="L847" i="9"/>
  <c r="K847" i="9"/>
  <c r="F847" i="9" s="1"/>
  <c r="X846" i="9"/>
  <c r="W846" i="9"/>
  <c r="U846" i="9"/>
  <c r="T846" i="9"/>
  <c r="R846" i="9"/>
  <c r="Q846" i="9"/>
  <c r="O846" i="9"/>
  <c r="N846" i="9"/>
  <c r="L846" i="9"/>
  <c r="K846" i="9"/>
  <c r="X845" i="9"/>
  <c r="W845" i="9"/>
  <c r="U845" i="9"/>
  <c r="T845" i="9"/>
  <c r="R845" i="9"/>
  <c r="Q845" i="9"/>
  <c r="O845" i="9"/>
  <c r="N845" i="9"/>
  <c r="L845" i="9"/>
  <c r="K845" i="9"/>
  <c r="X844" i="9"/>
  <c r="W844" i="9"/>
  <c r="U844" i="9"/>
  <c r="T844" i="9"/>
  <c r="R844" i="9"/>
  <c r="Q844" i="9"/>
  <c r="O844" i="9"/>
  <c r="N844" i="9"/>
  <c r="L844" i="9"/>
  <c r="K844" i="9"/>
  <c r="X843" i="9"/>
  <c r="W843" i="9"/>
  <c r="U843" i="9"/>
  <c r="T843" i="9"/>
  <c r="R843" i="9"/>
  <c r="Q843" i="9"/>
  <c r="O843" i="9"/>
  <c r="N843" i="9"/>
  <c r="L843" i="9"/>
  <c r="G843" i="9" s="1"/>
  <c r="K843" i="9"/>
  <c r="X842" i="9"/>
  <c r="W842" i="9"/>
  <c r="U842" i="9"/>
  <c r="T842" i="9"/>
  <c r="R842" i="9"/>
  <c r="Q842" i="9"/>
  <c r="O842" i="9"/>
  <c r="N842" i="9"/>
  <c r="L842" i="9"/>
  <c r="K842" i="9"/>
  <c r="F842" i="9" s="1"/>
  <c r="X841" i="9"/>
  <c r="W841" i="9"/>
  <c r="U841" i="9"/>
  <c r="T841" i="9"/>
  <c r="R841" i="9"/>
  <c r="Q841" i="9"/>
  <c r="O841" i="9"/>
  <c r="N841" i="9"/>
  <c r="L841" i="9"/>
  <c r="K841" i="9"/>
  <c r="X840" i="9"/>
  <c r="W840" i="9"/>
  <c r="U840" i="9"/>
  <c r="T840" i="9"/>
  <c r="R840" i="9"/>
  <c r="Q840" i="9"/>
  <c r="O840" i="9"/>
  <c r="N840" i="9"/>
  <c r="L840" i="9"/>
  <c r="K840" i="9"/>
  <c r="X839" i="9"/>
  <c r="W839" i="9"/>
  <c r="U839" i="9"/>
  <c r="T839" i="9"/>
  <c r="R839" i="9"/>
  <c r="Q839" i="9"/>
  <c r="O839" i="9"/>
  <c r="N839" i="9"/>
  <c r="L839" i="9"/>
  <c r="K839" i="9"/>
  <c r="X838" i="9"/>
  <c r="W838" i="9"/>
  <c r="U838" i="9"/>
  <c r="T838" i="9"/>
  <c r="R838" i="9"/>
  <c r="Q838" i="9"/>
  <c r="O838" i="9"/>
  <c r="N838" i="9"/>
  <c r="L838" i="9"/>
  <c r="G838" i="9" s="1"/>
  <c r="K838" i="9"/>
  <c r="X837" i="9"/>
  <c r="W837" i="9"/>
  <c r="U837" i="9"/>
  <c r="T837" i="9"/>
  <c r="R837" i="9"/>
  <c r="Q837" i="9"/>
  <c r="O837" i="9"/>
  <c r="N837" i="9"/>
  <c r="L837" i="9"/>
  <c r="G837" i="9" s="1"/>
  <c r="K837" i="9"/>
  <c r="F837" i="9" s="1"/>
  <c r="X836" i="9"/>
  <c r="W836" i="9"/>
  <c r="U836" i="9"/>
  <c r="T836" i="9"/>
  <c r="R836" i="9"/>
  <c r="Q836" i="9"/>
  <c r="O836" i="9"/>
  <c r="N836" i="9"/>
  <c r="L836" i="9"/>
  <c r="K836" i="9"/>
  <c r="F836" i="9" s="1"/>
  <c r="X835" i="9"/>
  <c r="W835" i="9"/>
  <c r="U835" i="9"/>
  <c r="T835" i="9"/>
  <c r="R835" i="9"/>
  <c r="Q835" i="9"/>
  <c r="O835" i="9"/>
  <c r="N835" i="9"/>
  <c r="L835" i="9"/>
  <c r="K835" i="9"/>
  <c r="X834" i="9"/>
  <c r="W834" i="9"/>
  <c r="U834" i="9"/>
  <c r="T834" i="9"/>
  <c r="R834" i="9"/>
  <c r="Q834" i="9"/>
  <c r="O834" i="9"/>
  <c r="N834" i="9"/>
  <c r="L834" i="9"/>
  <c r="G834" i="9" s="1"/>
  <c r="K834" i="9"/>
  <c r="X833" i="9"/>
  <c r="W833" i="9"/>
  <c r="U833" i="9"/>
  <c r="T833" i="9"/>
  <c r="R833" i="9"/>
  <c r="Q833" i="9"/>
  <c r="O833" i="9"/>
  <c r="N833" i="9"/>
  <c r="L833" i="9"/>
  <c r="G833" i="9" s="1"/>
  <c r="K833" i="9"/>
  <c r="F833" i="9" s="1"/>
  <c r="X832" i="9"/>
  <c r="W832" i="9"/>
  <c r="U832" i="9"/>
  <c r="T832" i="9"/>
  <c r="R832" i="9"/>
  <c r="Q832" i="9"/>
  <c r="O832" i="9"/>
  <c r="N832" i="9"/>
  <c r="L832" i="9"/>
  <c r="K832" i="9"/>
  <c r="F832" i="9" s="1"/>
  <c r="X831" i="9"/>
  <c r="W831" i="9"/>
  <c r="U831" i="9"/>
  <c r="T831" i="9"/>
  <c r="R831" i="9"/>
  <c r="Q831" i="9"/>
  <c r="O831" i="9"/>
  <c r="N831" i="9"/>
  <c r="L831" i="9"/>
  <c r="K831" i="9"/>
  <c r="X830" i="9"/>
  <c r="W830" i="9"/>
  <c r="U830" i="9"/>
  <c r="T830" i="9"/>
  <c r="R830" i="9"/>
  <c r="Q830" i="9"/>
  <c r="O830" i="9"/>
  <c r="N830" i="9"/>
  <c r="L830" i="9"/>
  <c r="G830" i="9" s="1"/>
  <c r="K830" i="9"/>
  <c r="X829" i="9"/>
  <c r="W829" i="9"/>
  <c r="U829" i="9"/>
  <c r="T829" i="9"/>
  <c r="R829" i="9"/>
  <c r="Q829" i="9"/>
  <c r="O829" i="9"/>
  <c r="N829" i="9"/>
  <c r="L829" i="9"/>
  <c r="G829" i="9" s="1"/>
  <c r="K829" i="9"/>
  <c r="X828" i="9"/>
  <c r="W828" i="9"/>
  <c r="U828" i="9"/>
  <c r="T828" i="9"/>
  <c r="R828" i="9"/>
  <c r="Q828" i="9"/>
  <c r="O828" i="9"/>
  <c r="N828" i="9"/>
  <c r="L828" i="9"/>
  <c r="G828" i="9" s="1"/>
  <c r="K828" i="9"/>
  <c r="F828" i="9" s="1"/>
  <c r="X827" i="9"/>
  <c r="W827" i="9"/>
  <c r="U827" i="9"/>
  <c r="T827" i="9"/>
  <c r="R827" i="9"/>
  <c r="Q827" i="9"/>
  <c r="O827" i="9"/>
  <c r="N827" i="9"/>
  <c r="L827" i="9"/>
  <c r="K827" i="9"/>
  <c r="F827" i="9" s="1"/>
  <c r="X826" i="9"/>
  <c r="W826" i="9"/>
  <c r="U826" i="9"/>
  <c r="T826" i="9"/>
  <c r="R826" i="9"/>
  <c r="Q826" i="9"/>
  <c r="O826" i="9"/>
  <c r="N826" i="9"/>
  <c r="L826" i="9"/>
  <c r="K826" i="9"/>
  <c r="X825" i="9"/>
  <c r="W825" i="9"/>
  <c r="U825" i="9"/>
  <c r="T825" i="9"/>
  <c r="R825" i="9"/>
  <c r="Q825" i="9"/>
  <c r="O825" i="9"/>
  <c r="N825" i="9"/>
  <c r="L825" i="9"/>
  <c r="G825" i="9" s="1"/>
  <c r="K825" i="9"/>
  <c r="X824" i="9"/>
  <c r="W824" i="9"/>
  <c r="U824" i="9"/>
  <c r="T824" i="9"/>
  <c r="R824" i="9"/>
  <c r="Q824" i="9"/>
  <c r="O824" i="9"/>
  <c r="N824" i="9"/>
  <c r="L824" i="9"/>
  <c r="G824" i="9" s="1"/>
  <c r="K824" i="9"/>
  <c r="F824" i="9" s="1"/>
  <c r="X823" i="9"/>
  <c r="W823" i="9"/>
  <c r="U823" i="9"/>
  <c r="T823" i="9"/>
  <c r="R823" i="9"/>
  <c r="Q823" i="9"/>
  <c r="O823" i="9"/>
  <c r="N823" i="9"/>
  <c r="L823" i="9"/>
  <c r="K823" i="9"/>
  <c r="F823" i="9" s="1"/>
  <c r="X822" i="9"/>
  <c r="W822" i="9"/>
  <c r="U822" i="9"/>
  <c r="T822" i="9"/>
  <c r="R822" i="9"/>
  <c r="Q822" i="9"/>
  <c r="O822" i="9"/>
  <c r="N822" i="9"/>
  <c r="L822" i="9"/>
  <c r="K822" i="9"/>
  <c r="X821" i="9"/>
  <c r="W821" i="9"/>
  <c r="U821" i="9"/>
  <c r="T821" i="9"/>
  <c r="R821" i="9"/>
  <c r="Q821" i="9"/>
  <c r="O821" i="9"/>
  <c r="N821" i="9"/>
  <c r="L821" i="9"/>
  <c r="K821" i="9"/>
  <c r="X820" i="9"/>
  <c r="W820" i="9"/>
  <c r="U820" i="9"/>
  <c r="T820" i="9"/>
  <c r="R820" i="9"/>
  <c r="Q820" i="9"/>
  <c r="O820" i="9"/>
  <c r="N820" i="9"/>
  <c r="L820" i="9"/>
  <c r="G820" i="9" s="1"/>
  <c r="K820" i="9"/>
  <c r="X819" i="9"/>
  <c r="W819" i="9"/>
  <c r="U819" i="9"/>
  <c r="T819" i="9"/>
  <c r="R819" i="9"/>
  <c r="Q819" i="9"/>
  <c r="O819" i="9"/>
  <c r="N819" i="9"/>
  <c r="L819" i="9"/>
  <c r="G819" i="9" s="1"/>
  <c r="K819" i="9"/>
  <c r="F819" i="9" s="1"/>
  <c r="X818" i="9"/>
  <c r="W818" i="9"/>
  <c r="U818" i="9"/>
  <c r="T818" i="9"/>
  <c r="R818" i="9"/>
  <c r="Q818" i="9"/>
  <c r="O818" i="9"/>
  <c r="N818" i="9"/>
  <c r="L818" i="9"/>
  <c r="K818" i="9"/>
  <c r="F818" i="9" s="1"/>
  <c r="X817" i="9"/>
  <c r="W817" i="9"/>
  <c r="U817" i="9"/>
  <c r="T817" i="9"/>
  <c r="R817" i="9"/>
  <c r="Q817" i="9"/>
  <c r="O817" i="9"/>
  <c r="N817" i="9"/>
  <c r="L817" i="9"/>
  <c r="K817" i="9"/>
  <c r="X816" i="9"/>
  <c r="W816" i="9"/>
  <c r="U816" i="9"/>
  <c r="T816" i="9"/>
  <c r="R816" i="9"/>
  <c r="Q816" i="9"/>
  <c r="O816" i="9"/>
  <c r="N816" i="9"/>
  <c r="L816" i="9"/>
  <c r="K816" i="9"/>
  <c r="X815" i="9"/>
  <c r="W815" i="9"/>
  <c r="U815" i="9"/>
  <c r="T815" i="9"/>
  <c r="R815" i="9"/>
  <c r="Q815" i="9"/>
  <c r="O815" i="9"/>
  <c r="N815" i="9"/>
  <c r="L815" i="9"/>
  <c r="K815" i="9"/>
  <c r="X814" i="9"/>
  <c r="W814" i="9"/>
  <c r="U814" i="9"/>
  <c r="T814" i="9"/>
  <c r="R814" i="9"/>
  <c r="Q814" i="9"/>
  <c r="O814" i="9"/>
  <c r="N814" i="9"/>
  <c r="L814" i="9"/>
  <c r="G814" i="9" s="1"/>
  <c r="K814" i="9"/>
  <c r="X813" i="9"/>
  <c r="W813" i="9"/>
  <c r="U813" i="9"/>
  <c r="T813" i="9"/>
  <c r="R813" i="9"/>
  <c r="Q813" i="9"/>
  <c r="O813" i="9"/>
  <c r="N813" i="9"/>
  <c r="L813" i="9"/>
  <c r="G813" i="9" s="1"/>
  <c r="K813" i="9"/>
  <c r="X812" i="9"/>
  <c r="W812" i="9"/>
  <c r="U812" i="9"/>
  <c r="T812" i="9"/>
  <c r="R812" i="9"/>
  <c r="Q812" i="9"/>
  <c r="O812" i="9"/>
  <c r="N812" i="9"/>
  <c r="L812" i="9"/>
  <c r="K812" i="9"/>
  <c r="F812" i="9" s="1"/>
  <c r="X811" i="9"/>
  <c r="W811" i="9"/>
  <c r="U811" i="9"/>
  <c r="T811" i="9"/>
  <c r="R811" i="9"/>
  <c r="Q811" i="9"/>
  <c r="O811" i="9"/>
  <c r="N811" i="9"/>
  <c r="L811" i="9"/>
  <c r="K811" i="9"/>
  <c r="X810" i="9"/>
  <c r="W810" i="9"/>
  <c r="U810" i="9"/>
  <c r="T810" i="9"/>
  <c r="R810" i="9"/>
  <c r="Q810" i="9"/>
  <c r="O810" i="9"/>
  <c r="N810" i="9"/>
  <c r="L810" i="9"/>
  <c r="K810" i="9"/>
  <c r="X809" i="9"/>
  <c r="W809" i="9"/>
  <c r="U809" i="9"/>
  <c r="T809" i="9"/>
  <c r="R809" i="9"/>
  <c r="Q809" i="9"/>
  <c r="O809" i="9"/>
  <c r="N809" i="9"/>
  <c r="L809" i="9"/>
  <c r="G809" i="9" s="1"/>
  <c r="K809" i="9"/>
  <c r="X808" i="9"/>
  <c r="W808" i="9"/>
  <c r="U808" i="9"/>
  <c r="T808" i="9"/>
  <c r="R808" i="9"/>
  <c r="Q808" i="9"/>
  <c r="O808" i="9"/>
  <c r="N808" i="9"/>
  <c r="L808" i="9"/>
  <c r="K808" i="9"/>
  <c r="F808" i="9" s="1"/>
  <c r="X807" i="9"/>
  <c r="W807" i="9"/>
  <c r="U807" i="9"/>
  <c r="T807" i="9"/>
  <c r="R807" i="9"/>
  <c r="Q807" i="9"/>
  <c r="O807" i="9"/>
  <c r="N807" i="9"/>
  <c r="L807" i="9"/>
  <c r="K807" i="9"/>
  <c r="F807" i="9" s="1"/>
  <c r="X806" i="9"/>
  <c r="W806" i="9"/>
  <c r="U806" i="9"/>
  <c r="T806" i="9"/>
  <c r="R806" i="9"/>
  <c r="Q806" i="9"/>
  <c r="O806" i="9"/>
  <c r="N806" i="9"/>
  <c r="L806" i="9"/>
  <c r="K806" i="9"/>
  <c r="X805" i="9"/>
  <c r="W805" i="9"/>
  <c r="U805" i="9"/>
  <c r="T805" i="9"/>
  <c r="R805" i="9"/>
  <c r="Q805" i="9"/>
  <c r="O805" i="9"/>
  <c r="N805" i="9"/>
  <c r="L805" i="9"/>
  <c r="G805" i="9" s="1"/>
  <c r="K805" i="9"/>
  <c r="X804" i="9"/>
  <c r="W804" i="9"/>
  <c r="U804" i="9"/>
  <c r="T804" i="9"/>
  <c r="R804" i="9"/>
  <c r="Q804" i="9"/>
  <c r="O804" i="9"/>
  <c r="N804" i="9"/>
  <c r="L804" i="9"/>
  <c r="K804" i="9"/>
  <c r="F804" i="9" s="1"/>
  <c r="X803" i="9"/>
  <c r="W803" i="9"/>
  <c r="U803" i="9"/>
  <c r="T803" i="9"/>
  <c r="R803" i="9"/>
  <c r="Q803" i="9"/>
  <c r="O803" i="9"/>
  <c r="N803" i="9"/>
  <c r="L803" i="9"/>
  <c r="K803" i="9"/>
  <c r="F803" i="9" s="1"/>
  <c r="X802" i="9"/>
  <c r="W802" i="9"/>
  <c r="U802" i="9"/>
  <c r="T802" i="9"/>
  <c r="R802" i="9"/>
  <c r="Q802" i="9"/>
  <c r="O802" i="9"/>
  <c r="N802" i="9"/>
  <c r="L802" i="9"/>
  <c r="K802" i="9"/>
  <c r="X801" i="9"/>
  <c r="W801" i="9"/>
  <c r="U801" i="9"/>
  <c r="T801" i="9"/>
  <c r="R801" i="9"/>
  <c r="Q801" i="9"/>
  <c r="O801" i="9"/>
  <c r="N801" i="9"/>
  <c r="L801" i="9"/>
  <c r="G801" i="9" s="1"/>
  <c r="K801" i="9"/>
  <c r="X800" i="9"/>
  <c r="W800" i="9"/>
  <c r="U800" i="9"/>
  <c r="T800" i="9"/>
  <c r="R800" i="9"/>
  <c r="Q800" i="9"/>
  <c r="O800" i="9"/>
  <c r="N800" i="9"/>
  <c r="L800" i="9"/>
  <c r="K800" i="9"/>
  <c r="F800" i="9" s="1"/>
  <c r="X799" i="9"/>
  <c r="W799" i="9"/>
  <c r="U799" i="9"/>
  <c r="T799" i="9"/>
  <c r="R799" i="9"/>
  <c r="Q799" i="9"/>
  <c r="O799" i="9"/>
  <c r="N799" i="9"/>
  <c r="L799" i="9"/>
  <c r="K799" i="9"/>
  <c r="X798" i="9"/>
  <c r="W798" i="9"/>
  <c r="U798" i="9"/>
  <c r="T798" i="9"/>
  <c r="R798" i="9"/>
  <c r="Q798" i="9"/>
  <c r="O798" i="9"/>
  <c r="N798" i="9"/>
  <c r="L798" i="9"/>
  <c r="K798" i="9"/>
  <c r="X797" i="9"/>
  <c r="W797" i="9"/>
  <c r="U797" i="9"/>
  <c r="T797" i="9"/>
  <c r="R797" i="9"/>
  <c r="Q797" i="9"/>
  <c r="O797" i="9"/>
  <c r="N797" i="9"/>
  <c r="L797" i="9"/>
  <c r="K797" i="9"/>
  <c r="X796" i="9"/>
  <c r="W796" i="9"/>
  <c r="U796" i="9"/>
  <c r="T796" i="9"/>
  <c r="R796" i="9"/>
  <c r="Q796" i="9"/>
  <c r="O796" i="9"/>
  <c r="N796" i="9"/>
  <c r="L796" i="9"/>
  <c r="G796" i="9" s="1"/>
  <c r="K796" i="9"/>
  <c r="X795" i="9"/>
  <c r="W795" i="9"/>
  <c r="U795" i="9"/>
  <c r="T795" i="9"/>
  <c r="R795" i="9"/>
  <c r="Q795" i="9"/>
  <c r="O795" i="9"/>
  <c r="N795" i="9"/>
  <c r="L795" i="9"/>
  <c r="K795" i="9"/>
  <c r="F795" i="9" s="1"/>
  <c r="X794" i="9"/>
  <c r="W794" i="9"/>
  <c r="U794" i="9"/>
  <c r="T794" i="9"/>
  <c r="R794" i="9"/>
  <c r="Q794" i="9"/>
  <c r="O794" i="9"/>
  <c r="N794" i="9"/>
  <c r="L794" i="9"/>
  <c r="K794" i="9"/>
  <c r="X793" i="9"/>
  <c r="W793" i="9"/>
  <c r="U793" i="9"/>
  <c r="T793" i="9"/>
  <c r="R793" i="9"/>
  <c r="Q793" i="9"/>
  <c r="O793" i="9"/>
  <c r="N793" i="9"/>
  <c r="L793" i="9"/>
  <c r="K793" i="9"/>
  <c r="X792" i="9"/>
  <c r="W792" i="9"/>
  <c r="U792" i="9"/>
  <c r="T792" i="9"/>
  <c r="R792" i="9"/>
  <c r="Q792" i="9"/>
  <c r="O792" i="9"/>
  <c r="N792" i="9"/>
  <c r="L792" i="9"/>
  <c r="G792" i="9" s="1"/>
  <c r="K792" i="9"/>
  <c r="X791" i="9"/>
  <c r="W791" i="9"/>
  <c r="U791" i="9"/>
  <c r="T791" i="9"/>
  <c r="R791" i="9"/>
  <c r="Q791" i="9"/>
  <c r="O791" i="9"/>
  <c r="N791" i="9"/>
  <c r="L791" i="9"/>
  <c r="G791" i="9" s="1"/>
  <c r="K791" i="9"/>
  <c r="F791" i="9" s="1"/>
  <c r="X790" i="9"/>
  <c r="W790" i="9"/>
  <c r="U790" i="9"/>
  <c r="T790" i="9"/>
  <c r="R790" i="9"/>
  <c r="Q790" i="9"/>
  <c r="O790" i="9"/>
  <c r="N790" i="9"/>
  <c r="L790" i="9"/>
  <c r="K790" i="9"/>
  <c r="F790" i="9" s="1"/>
  <c r="X789" i="9"/>
  <c r="W789" i="9"/>
  <c r="U789" i="9"/>
  <c r="T789" i="9"/>
  <c r="R789" i="9"/>
  <c r="Q789" i="9"/>
  <c r="O789" i="9"/>
  <c r="N789" i="9"/>
  <c r="L789" i="9"/>
  <c r="K789" i="9"/>
  <c r="F789" i="9" s="1"/>
  <c r="X788" i="9"/>
  <c r="W788" i="9"/>
  <c r="U788" i="9"/>
  <c r="T788" i="9"/>
  <c r="R788" i="9"/>
  <c r="Q788" i="9"/>
  <c r="O788" i="9"/>
  <c r="N788" i="9"/>
  <c r="L788" i="9"/>
  <c r="K788" i="9"/>
  <c r="X787" i="9"/>
  <c r="W787" i="9"/>
  <c r="U787" i="9"/>
  <c r="T787" i="9"/>
  <c r="R787" i="9"/>
  <c r="Q787" i="9"/>
  <c r="O787" i="9"/>
  <c r="N787" i="9"/>
  <c r="L787" i="9"/>
  <c r="G787" i="9" s="1"/>
  <c r="K787" i="9"/>
  <c r="X786" i="9"/>
  <c r="W786" i="9"/>
  <c r="U786" i="9"/>
  <c r="T786" i="9"/>
  <c r="R786" i="9"/>
  <c r="Q786" i="9"/>
  <c r="O786" i="9"/>
  <c r="N786" i="9"/>
  <c r="L786" i="9"/>
  <c r="G786" i="9" s="1"/>
  <c r="K786" i="9"/>
  <c r="F786" i="9" s="1"/>
  <c r="X785" i="9"/>
  <c r="W785" i="9"/>
  <c r="U785" i="9"/>
  <c r="T785" i="9"/>
  <c r="R785" i="9"/>
  <c r="Q785" i="9"/>
  <c r="O785" i="9"/>
  <c r="N785" i="9"/>
  <c r="L785" i="9"/>
  <c r="K785" i="9"/>
  <c r="F785" i="9" s="1"/>
  <c r="X784" i="9"/>
  <c r="W784" i="9"/>
  <c r="U784" i="9"/>
  <c r="T784" i="9"/>
  <c r="R784" i="9"/>
  <c r="Q784" i="9"/>
  <c r="O784" i="9"/>
  <c r="N784" i="9"/>
  <c r="L784" i="9"/>
  <c r="K784" i="9"/>
  <c r="X783" i="9"/>
  <c r="W783" i="9"/>
  <c r="U783" i="9"/>
  <c r="T783" i="9"/>
  <c r="R783" i="9"/>
  <c r="Q783" i="9"/>
  <c r="O783" i="9"/>
  <c r="N783" i="9"/>
  <c r="L783" i="9"/>
  <c r="K783" i="9"/>
  <c r="X782" i="9"/>
  <c r="W782" i="9"/>
  <c r="U782" i="9"/>
  <c r="T782" i="9"/>
  <c r="R782" i="9"/>
  <c r="Q782" i="9"/>
  <c r="O782" i="9"/>
  <c r="N782" i="9"/>
  <c r="L782" i="9"/>
  <c r="G782" i="9" s="1"/>
  <c r="K782" i="9"/>
  <c r="X781" i="9"/>
  <c r="W781" i="9"/>
  <c r="U781" i="9"/>
  <c r="T781" i="9"/>
  <c r="R781" i="9"/>
  <c r="Q781" i="9"/>
  <c r="O781" i="9"/>
  <c r="N781" i="9"/>
  <c r="L781" i="9"/>
  <c r="G781" i="9" s="1"/>
  <c r="K781" i="9"/>
  <c r="X780" i="9"/>
  <c r="W780" i="9"/>
  <c r="U780" i="9"/>
  <c r="T780" i="9"/>
  <c r="R780" i="9"/>
  <c r="Q780" i="9"/>
  <c r="O780" i="9"/>
  <c r="N780" i="9"/>
  <c r="L780" i="9"/>
  <c r="G780" i="9" s="1"/>
  <c r="K780" i="9"/>
  <c r="F780" i="9" s="1"/>
  <c r="X779" i="9"/>
  <c r="W779" i="9"/>
  <c r="U779" i="9"/>
  <c r="T779" i="9"/>
  <c r="R779" i="9"/>
  <c r="Q779" i="9"/>
  <c r="O779" i="9"/>
  <c r="N779" i="9"/>
  <c r="L779" i="9"/>
  <c r="K779" i="9"/>
  <c r="F779" i="9" s="1"/>
  <c r="X778" i="9"/>
  <c r="W778" i="9"/>
  <c r="U778" i="9"/>
  <c r="T778" i="9"/>
  <c r="R778" i="9"/>
  <c r="Q778" i="9"/>
  <c r="O778" i="9"/>
  <c r="N778" i="9"/>
  <c r="L778" i="9"/>
  <c r="K778" i="9"/>
  <c r="X777" i="9"/>
  <c r="W777" i="9"/>
  <c r="U777" i="9"/>
  <c r="T777" i="9"/>
  <c r="R777" i="9"/>
  <c r="Q777" i="9"/>
  <c r="O777" i="9"/>
  <c r="N777" i="9"/>
  <c r="L777" i="9"/>
  <c r="G777" i="9" s="1"/>
  <c r="K777" i="9"/>
  <c r="X776" i="9"/>
  <c r="W776" i="9"/>
  <c r="U776" i="9"/>
  <c r="T776" i="9"/>
  <c r="R776" i="9"/>
  <c r="Q776" i="9"/>
  <c r="O776" i="9"/>
  <c r="N776" i="9"/>
  <c r="L776" i="9"/>
  <c r="G776" i="9" s="1"/>
  <c r="K776" i="9"/>
  <c r="F776" i="9" s="1"/>
  <c r="X775" i="9"/>
  <c r="W775" i="9"/>
  <c r="U775" i="9"/>
  <c r="T775" i="9"/>
  <c r="R775" i="9"/>
  <c r="Q775" i="9"/>
  <c r="O775" i="9"/>
  <c r="N775" i="9"/>
  <c r="L775" i="9"/>
  <c r="G775" i="9" s="1"/>
  <c r="K775" i="9"/>
  <c r="F775" i="9" s="1"/>
  <c r="X774" i="9"/>
  <c r="W774" i="9"/>
  <c r="U774" i="9"/>
  <c r="T774" i="9"/>
  <c r="R774" i="9"/>
  <c r="Q774" i="9"/>
  <c r="O774" i="9"/>
  <c r="N774" i="9"/>
  <c r="L774" i="9"/>
  <c r="K774" i="9"/>
  <c r="F774" i="9" s="1"/>
  <c r="X773" i="9"/>
  <c r="W773" i="9"/>
  <c r="U773" i="9"/>
  <c r="T773" i="9"/>
  <c r="R773" i="9"/>
  <c r="Q773" i="9"/>
  <c r="O773" i="9"/>
  <c r="N773" i="9"/>
  <c r="L773" i="9"/>
  <c r="K773" i="9"/>
  <c r="X772" i="9"/>
  <c r="W772" i="9"/>
  <c r="U772" i="9"/>
  <c r="T772" i="9"/>
  <c r="R772" i="9"/>
  <c r="Q772" i="9"/>
  <c r="O772" i="9"/>
  <c r="N772" i="9"/>
  <c r="L772" i="9"/>
  <c r="K772" i="9"/>
  <c r="X771" i="9"/>
  <c r="W771" i="9"/>
  <c r="U771" i="9"/>
  <c r="T771" i="9"/>
  <c r="R771" i="9"/>
  <c r="Q771" i="9"/>
  <c r="O771" i="9"/>
  <c r="N771" i="9"/>
  <c r="L771" i="9"/>
  <c r="G771" i="9" s="1"/>
  <c r="K771" i="9"/>
  <c r="X770" i="9"/>
  <c r="W770" i="9"/>
  <c r="U770" i="9"/>
  <c r="T770" i="9"/>
  <c r="R770" i="9"/>
  <c r="Q770" i="9"/>
  <c r="O770" i="9"/>
  <c r="N770" i="9"/>
  <c r="L770" i="9"/>
  <c r="K770" i="9"/>
  <c r="F770" i="9" s="1"/>
  <c r="X769" i="9"/>
  <c r="W769" i="9"/>
  <c r="U769" i="9"/>
  <c r="T769" i="9"/>
  <c r="R769" i="9"/>
  <c r="Q769" i="9"/>
  <c r="O769" i="9"/>
  <c r="N769" i="9"/>
  <c r="L769" i="9"/>
  <c r="K769" i="9"/>
  <c r="X768" i="9"/>
  <c r="W768" i="9"/>
  <c r="U768" i="9"/>
  <c r="T768" i="9"/>
  <c r="R768" i="9"/>
  <c r="Q768" i="9"/>
  <c r="O768" i="9"/>
  <c r="N768" i="9"/>
  <c r="L768" i="9"/>
  <c r="K768" i="9"/>
  <c r="X767" i="9"/>
  <c r="W767" i="9"/>
  <c r="U767" i="9"/>
  <c r="T767" i="9"/>
  <c r="R767" i="9"/>
  <c r="Q767" i="9"/>
  <c r="O767" i="9"/>
  <c r="N767" i="9"/>
  <c r="L767" i="9"/>
  <c r="G767" i="9" s="1"/>
  <c r="K767" i="9"/>
  <c r="X766" i="9"/>
  <c r="W766" i="9"/>
  <c r="U766" i="9"/>
  <c r="T766" i="9"/>
  <c r="R766" i="9"/>
  <c r="Q766" i="9"/>
  <c r="O766" i="9"/>
  <c r="N766" i="9"/>
  <c r="L766" i="9"/>
  <c r="K766" i="9"/>
  <c r="F766" i="9" s="1"/>
  <c r="X765" i="9"/>
  <c r="W765" i="9"/>
  <c r="U765" i="9"/>
  <c r="T765" i="9"/>
  <c r="R765" i="9"/>
  <c r="Q765" i="9"/>
  <c r="O765" i="9"/>
  <c r="N765" i="9"/>
  <c r="L765" i="9"/>
  <c r="K765" i="9"/>
  <c r="F765" i="9" s="1"/>
  <c r="X764" i="9"/>
  <c r="W764" i="9"/>
  <c r="U764" i="9"/>
  <c r="T764" i="9"/>
  <c r="R764" i="9"/>
  <c r="Q764" i="9"/>
  <c r="O764" i="9"/>
  <c r="N764" i="9"/>
  <c r="L764" i="9"/>
  <c r="K764" i="9"/>
  <c r="X763" i="9"/>
  <c r="W763" i="9"/>
  <c r="U763" i="9"/>
  <c r="T763" i="9"/>
  <c r="R763" i="9"/>
  <c r="Q763" i="9"/>
  <c r="O763" i="9"/>
  <c r="N763" i="9"/>
  <c r="L763" i="9"/>
  <c r="K763" i="9"/>
  <c r="X762" i="9"/>
  <c r="W762" i="9"/>
  <c r="U762" i="9"/>
  <c r="T762" i="9"/>
  <c r="R762" i="9"/>
  <c r="Q762" i="9"/>
  <c r="O762" i="9"/>
  <c r="N762" i="9"/>
  <c r="L762" i="9"/>
  <c r="G762" i="9" s="1"/>
  <c r="K762" i="9"/>
  <c r="X761" i="9"/>
  <c r="W761" i="9"/>
  <c r="U761" i="9"/>
  <c r="T761" i="9"/>
  <c r="R761" i="9"/>
  <c r="Q761" i="9"/>
  <c r="O761" i="9"/>
  <c r="N761" i="9"/>
  <c r="L761" i="9"/>
  <c r="K761" i="9"/>
  <c r="F761" i="9" s="1"/>
  <c r="X760" i="9"/>
  <c r="W760" i="9"/>
  <c r="U760" i="9"/>
  <c r="T760" i="9"/>
  <c r="R760" i="9"/>
  <c r="Q760" i="9"/>
  <c r="O760" i="9"/>
  <c r="N760" i="9"/>
  <c r="L760" i="9"/>
  <c r="K760" i="9"/>
  <c r="X759" i="9"/>
  <c r="W759" i="9"/>
  <c r="U759" i="9"/>
  <c r="T759" i="9"/>
  <c r="R759" i="9"/>
  <c r="Q759" i="9"/>
  <c r="O759" i="9"/>
  <c r="N759" i="9"/>
  <c r="L759" i="9"/>
  <c r="G759" i="9" s="1"/>
  <c r="K759" i="9"/>
  <c r="X758" i="9"/>
  <c r="W758" i="9"/>
  <c r="U758" i="9"/>
  <c r="T758" i="9"/>
  <c r="R758" i="9"/>
  <c r="Q758" i="9"/>
  <c r="O758" i="9"/>
  <c r="G758" i="9" s="1"/>
  <c r="N758" i="9"/>
  <c r="L758" i="9"/>
  <c r="K758" i="9"/>
  <c r="F758" i="9" s="1"/>
  <c r="X757" i="9"/>
  <c r="W757" i="9"/>
  <c r="U757" i="9"/>
  <c r="T757" i="9"/>
  <c r="R757" i="9"/>
  <c r="Q757" i="9"/>
  <c r="O757" i="9"/>
  <c r="N757" i="9"/>
  <c r="L757" i="9"/>
  <c r="K757" i="9"/>
  <c r="F757" i="9" s="1"/>
  <c r="X756" i="9"/>
  <c r="W756" i="9"/>
  <c r="U756" i="9"/>
  <c r="T756" i="9"/>
  <c r="R756" i="9"/>
  <c r="Q756" i="9"/>
  <c r="O756" i="9"/>
  <c r="N756" i="9"/>
  <c r="L756" i="9"/>
  <c r="K756" i="9"/>
  <c r="X755" i="9"/>
  <c r="W755" i="9"/>
  <c r="U755" i="9"/>
  <c r="T755" i="9"/>
  <c r="R755" i="9"/>
  <c r="Q755" i="9"/>
  <c r="O755" i="9"/>
  <c r="N755" i="9"/>
  <c r="L755" i="9"/>
  <c r="K755" i="9"/>
  <c r="X754" i="9"/>
  <c r="W754" i="9"/>
  <c r="U754" i="9"/>
  <c r="T754" i="9"/>
  <c r="R754" i="9"/>
  <c r="Q754" i="9"/>
  <c r="O754" i="9"/>
  <c r="N754" i="9"/>
  <c r="L754" i="9"/>
  <c r="G754" i="9" s="1"/>
  <c r="K754" i="9"/>
  <c r="X753" i="9"/>
  <c r="W753" i="9"/>
  <c r="U753" i="9"/>
  <c r="T753" i="9"/>
  <c r="R753" i="9"/>
  <c r="Q753" i="9"/>
  <c r="O753" i="9"/>
  <c r="N753" i="9"/>
  <c r="L753" i="9"/>
  <c r="G753" i="9" s="1"/>
  <c r="K753" i="9"/>
  <c r="F753" i="9" s="1"/>
  <c r="X752" i="9"/>
  <c r="W752" i="9"/>
  <c r="U752" i="9"/>
  <c r="T752" i="9"/>
  <c r="R752" i="9"/>
  <c r="Q752" i="9"/>
  <c r="O752" i="9"/>
  <c r="N752" i="9"/>
  <c r="L752" i="9"/>
  <c r="K752" i="9"/>
  <c r="F752" i="9" s="1"/>
  <c r="X751" i="9"/>
  <c r="W751" i="9"/>
  <c r="U751" i="9"/>
  <c r="T751" i="9"/>
  <c r="R751" i="9"/>
  <c r="Q751" i="9"/>
  <c r="O751" i="9"/>
  <c r="N751" i="9"/>
  <c r="L751" i="9"/>
  <c r="K751" i="9"/>
  <c r="F751" i="9" s="1"/>
  <c r="X750" i="9"/>
  <c r="W750" i="9"/>
  <c r="U750" i="9"/>
  <c r="T750" i="9"/>
  <c r="R750" i="9"/>
  <c r="Q750" i="9"/>
  <c r="O750" i="9"/>
  <c r="N750" i="9"/>
  <c r="L750" i="9"/>
  <c r="K750" i="9"/>
  <c r="X749" i="9"/>
  <c r="W749" i="9"/>
  <c r="U749" i="9"/>
  <c r="T749" i="9"/>
  <c r="R749" i="9"/>
  <c r="Q749" i="9"/>
  <c r="O749" i="9"/>
  <c r="N749" i="9"/>
  <c r="L749" i="9"/>
  <c r="K749" i="9"/>
  <c r="X748" i="9"/>
  <c r="W748" i="9"/>
  <c r="U748" i="9"/>
  <c r="T748" i="9"/>
  <c r="R748" i="9"/>
  <c r="Q748" i="9"/>
  <c r="O748" i="9"/>
  <c r="N748" i="9"/>
  <c r="L748" i="9"/>
  <c r="G748" i="9" s="1"/>
  <c r="K748" i="9"/>
  <c r="X747" i="9"/>
  <c r="W747" i="9"/>
  <c r="U747" i="9"/>
  <c r="T747" i="9"/>
  <c r="R747" i="9"/>
  <c r="Q747" i="9"/>
  <c r="O747" i="9"/>
  <c r="N747" i="9"/>
  <c r="L747" i="9"/>
  <c r="G747" i="9" s="1"/>
  <c r="K747" i="9"/>
  <c r="F747" i="9" s="1"/>
  <c r="X746" i="9"/>
  <c r="W746" i="9"/>
  <c r="U746" i="9"/>
  <c r="T746" i="9"/>
  <c r="R746" i="9"/>
  <c r="Q746" i="9"/>
  <c r="O746" i="9"/>
  <c r="N746" i="9"/>
  <c r="L746" i="9"/>
  <c r="K746" i="9"/>
  <c r="F746" i="9" s="1"/>
  <c r="X745" i="9"/>
  <c r="W745" i="9"/>
  <c r="U745" i="9"/>
  <c r="T745" i="9"/>
  <c r="R745" i="9"/>
  <c r="Q745" i="9"/>
  <c r="O745" i="9"/>
  <c r="N745" i="9"/>
  <c r="L745" i="9"/>
  <c r="K745" i="9"/>
  <c r="X744" i="9"/>
  <c r="W744" i="9"/>
  <c r="U744" i="9"/>
  <c r="T744" i="9"/>
  <c r="R744" i="9"/>
  <c r="Q744" i="9"/>
  <c r="O744" i="9"/>
  <c r="N744" i="9"/>
  <c r="L744" i="9"/>
  <c r="G744" i="9" s="1"/>
  <c r="K744" i="9"/>
  <c r="X743" i="9"/>
  <c r="W743" i="9"/>
  <c r="U743" i="9"/>
  <c r="T743" i="9"/>
  <c r="R743" i="9"/>
  <c r="Q743" i="9"/>
  <c r="O743" i="9"/>
  <c r="N743" i="9"/>
  <c r="L743" i="9"/>
  <c r="G743" i="9" s="1"/>
  <c r="K743" i="9"/>
  <c r="X742" i="9"/>
  <c r="W742" i="9"/>
  <c r="U742" i="9"/>
  <c r="T742" i="9"/>
  <c r="R742" i="9"/>
  <c r="Q742" i="9"/>
  <c r="O742" i="9"/>
  <c r="N742" i="9"/>
  <c r="L742" i="9"/>
  <c r="G742" i="9" s="1"/>
  <c r="K742" i="9"/>
  <c r="F742" i="9" s="1"/>
  <c r="X741" i="9"/>
  <c r="W741" i="9"/>
  <c r="U741" i="9"/>
  <c r="T741" i="9"/>
  <c r="R741" i="9"/>
  <c r="Q741" i="9"/>
  <c r="O741" i="9"/>
  <c r="N741" i="9"/>
  <c r="L741" i="9"/>
  <c r="K741" i="9"/>
  <c r="F741" i="9" s="1"/>
  <c r="X740" i="9"/>
  <c r="W740" i="9"/>
  <c r="U740" i="9"/>
  <c r="T740" i="9"/>
  <c r="R740" i="9"/>
  <c r="Q740" i="9"/>
  <c r="O740" i="9"/>
  <c r="N740" i="9"/>
  <c r="L740" i="9"/>
  <c r="K740" i="9"/>
  <c r="X739" i="9"/>
  <c r="W739" i="9"/>
  <c r="U739" i="9"/>
  <c r="T739" i="9"/>
  <c r="R739" i="9"/>
  <c r="Q739" i="9"/>
  <c r="O739" i="9"/>
  <c r="N739" i="9"/>
  <c r="L739" i="9"/>
  <c r="G739" i="9" s="1"/>
  <c r="K739" i="9"/>
  <c r="X738" i="9"/>
  <c r="W738" i="9"/>
  <c r="U738" i="9"/>
  <c r="T738" i="9"/>
  <c r="R738" i="9"/>
  <c r="Q738" i="9"/>
  <c r="O738" i="9"/>
  <c r="N738" i="9"/>
  <c r="L738" i="9"/>
  <c r="G738" i="9" s="1"/>
  <c r="K738" i="9"/>
  <c r="F738" i="9" s="1"/>
  <c r="X737" i="9"/>
  <c r="W737" i="9"/>
  <c r="U737" i="9"/>
  <c r="T737" i="9"/>
  <c r="R737" i="9"/>
  <c r="Q737" i="9"/>
  <c r="O737" i="9"/>
  <c r="N737" i="9"/>
  <c r="L737" i="9"/>
  <c r="K737" i="9"/>
  <c r="F737" i="9" s="1"/>
  <c r="X736" i="9"/>
  <c r="W736" i="9"/>
  <c r="U736" i="9"/>
  <c r="T736" i="9"/>
  <c r="R736" i="9"/>
  <c r="Q736" i="9"/>
  <c r="O736" i="9"/>
  <c r="N736" i="9"/>
  <c r="L736" i="9"/>
  <c r="K736" i="9"/>
  <c r="X735" i="9"/>
  <c r="W735" i="9"/>
  <c r="U735" i="9"/>
  <c r="T735" i="9"/>
  <c r="R735" i="9"/>
  <c r="Q735" i="9"/>
  <c r="O735" i="9"/>
  <c r="N735" i="9"/>
  <c r="L735" i="9"/>
  <c r="G735" i="9" s="1"/>
  <c r="K735" i="9"/>
  <c r="X734" i="9"/>
  <c r="W734" i="9"/>
  <c r="U734" i="9"/>
  <c r="T734" i="9"/>
  <c r="R734" i="9"/>
  <c r="Q734" i="9"/>
  <c r="O734" i="9"/>
  <c r="N734" i="9"/>
  <c r="L734" i="9"/>
  <c r="G734" i="9" s="1"/>
  <c r="K734" i="9"/>
  <c r="F734" i="9" s="1"/>
  <c r="X733" i="9"/>
  <c r="W733" i="9"/>
  <c r="U733" i="9"/>
  <c r="T733" i="9"/>
  <c r="R733" i="9"/>
  <c r="Q733" i="9"/>
  <c r="O733" i="9"/>
  <c r="N733" i="9"/>
  <c r="L733" i="9"/>
  <c r="G733" i="9" s="1"/>
  <c r="K733" i="9"/>
  <c r="F733" i="9" s="1"/>
  <c r="X732" i="9"/>
  <c r="W732" i="9"/>
  <c r="U732" i="9"/>
  <c r="T732" i="9"/>
  <c r="R732" i="9"/>
  <c r="Q732" i="9"/>
  <c r="O732" i="9"/>
  <c r="N732" i="9"/>
  <c r="L732" i="9"/>
  <c r="K732" i="9"/>
  <c r="F732" i="9" s="1"/>
  <c r="X731" i="9"/>
  <c r="W731" i="9"/>
  <c r="U731" i="9"/>
  <c r="T731" i="9"/>
  <c r="R731" i="9"/>
  <c r="Q731" i="9"/>
  <c r="O731" i="9"/>
  <c r="N731" i="9"/>
  <c r="L731" i="9"/>
  <c r="K731" i="9"/>
  <c r="X730" i="9"/>
  <c r="W730" i="9"/>
  <c r="U730" i="9"/>
  <c r="T730" i="9"/>
  <c r="R730" i="9"/>
  <c r="Q730" i="9"/>
  <c r="O730" i="9"/>
  <c r="N730" i="9"/>
  <c r="L730" i="9"/>
  <c r="G730" i="9" s="1"/>
  <c r="K730" i="9"/>
  <c r="X729" i="9"/>
  <c r="W729" i="9"/>
  <c r="U729" i="9"/>
  <c r="T729" i="9"/>
  <c r="R729" i="9"/>
  <c r="Q729" i="9"/>
  <c r="O729" i="9"/>
  <c r="N729" i="9"/>
  <c r="L729" i="9"/>
  <c r="G729" i="9" s="1"/>
  <c r="K729" i="9"/>
  <c r="F729" i="9" s="1"/>
  <c r="X728" i="9"/>
  <c r="W728" i="9"/>
  <c r="U728" i="9"/>
  <c r="T728" i="9"/>
  <c r="R728" i="9"/>
  <c r="Q728" i="9"/>
  <c r="O728" i="9"/>
  <c r="N728" i="9"/>
  <c r="L728" i="9"/>
  <c r="K728" i="9"/>
  <c r="F728" i="9" s="1"/>
  <c r="X727" i="9"/>
  <c r="W727" i="9"/>
  <c r="U727" i="9"/>
  <c r="T727" i="9"/>
  <c r="R727" i="9"/>
  <c r="Q727" i="9"/>
  <c r="O727" i="9"/>
  <c r="N727" i="9"/>
  <c r="L727" i="9"/>
  <c r="K727" i="9"/>
  <c r="X726" i="9"/>
  <c r="W726" i="9"/>
  <c r="U726" i="9"/>
  <c r="T726" i="9"/>
  <c r="R726" i="9"/>
  <c r="Q726" i="9"/>
  <c r="O726" i="9"/>
  <c r="N726" i="9"/>
  <c r="L726" i="9"/>
  <c r="K726" i="9"/>
  <c r="X725" i="9"/>
  <c r="W725" i="9"/>
  <c r="U725" i="9"/>
  <c r="T725" i="9"/>
  <c r="R725" i="9"/>
  <c r="Q725" i="9"/>
  <c r="O725" i="9"/>
  <c r="N725" i="9"/>
  <c r="L725" i="9"/>
  <c r="K725" i="9"/>
  <c r="X724" i="9"/>
  <c r="W724" i="9"/>
  <c r="U724" i="9"/>
  <c r="T724" i="9"/>
  <c r="R724" i="9"/>
  <c r="Q724" i="9"/>
  <c r="O724" i="9"/>
  <c r="N724" i="9"/>
  <c r="L724" i="9"/>
  <c r="G724" i="9" s="1"/>
  <c r="K724" i="9"/>
  <c r="X723" i="9"/>
  <c r="W723" i="9"/>
  <c r="U723" i="9"/>
  <c r="T723" i="9"/>
  <c r="R723" i="9"/>
  <c r="Q723" i="9"/>
  <c r="O723" i="9"/>
  <c r="N723" i="9"/>
  <c r="L723" i="9"/>
  <c r="K723" i="9"/>
  <c r="F723" i="9" s="1"/>
  <c r="X722" i="9"/>
  <c r="W722" i="9"/>
  <c r="U722" i="9"/>
  <c r="T722" i="9"/>
  <c r="R722" i="9"/>
  <c r="Q722" i="9"/>
  <c r="O722" i="9"/>
  <c r="N722" i="9"/>
  <c r="L722" i="9"/>
  <c r="K722" i="9"/>
  <c r="X721" i="9"/>
  <c r="W721" i="9"/>
  <c r="U721" i="9"/>
  <c r="T721" i="9"/>
  <c r="R721" i="9"/>
  <c r="Q721" i="9"/>
  <c r="O721" i="9"/>
  <c r="N721" i="9"/>
  <c r="L721" i="9"/>
  <c r="G721" i="9" s="1"/>
  <c r="K721" i="9"/>
  <c r="X720" i="9"/>
  <c r="W720" i="9"/>
  <c r="U720" i="9"/>
  <c r="T720" i="9"/>
  <c r="R720" i="9"/>
  <c r="Q720" i="9"/>
  <c r="O720" i="9"/>
  <c r="N720" i="9"/>
  <c r="L720" i="9"/>
  <c r="K720" i="9"/>
  <c r="F720" i="9" s="1"/>
  <c r="X719" i="9"/>
  <c r="W719" i="9"/>
  <c r="U719" i="9"/>
  <c r="T719" i="9"/>
  <c r="R719" i="9"/>
  <c r="Q719" i="9"/>
  <c r="O719" i="9"/>
  <c r="N719" i="9"/>
  <c r="L719" i="9"/>
  <c r="K719" i="9"/>
  <c r="F719" i="9" s="1"/>
  <c r="X718" i="9"/>
  <c r="W718" i="9"/>
  <c r="U718" i="9"/>
  <c r="T718" i="9"/>
  <c r="R718" i="9"/>
  <c r="Q718" i="9"/>
  <c r="O718" i="9"/>
  <c r="N718" i="9"/>
  <c r="L718" i="9"/>
  <c r="K718" i="9"/>
  <c r="F718" i="9" s="1"/>
  <c r="X717" i="9"/>
  <c r="W717" i="9"/>
  <c r="U717" i="9"/>
  <c r="T717" i="9"/>
  <c r="R717" i="9"/>
  <c r="Q717" i="9"/>
  <c r="O717" i="9"/>
  <c r="N717" i="9"/>
  <c r="L717" i="9"/>
  <c r="K717" i="9"/>
  <c r="F717" i="9" s="1"/>
  <c r="X716" i="9"/>
  <c r="W716" i="9"/>
  <c r="U716" i="9"/>
  <c r="T716" i="9"/>
  <c r="R716" i="9"/>
  <c r="Q716" i="9"/>
  <c r="O716" i="9"/>
  <c r="N716" i="9"/>
  <c r="L716" i="9"/>
  <c r="K716" i="9"/>
  <c r="X715" i="9"/>
  <c r="W715" i="9"/>
  <c r="U715" i="9"/>
  <c r="T715" i="9"/>
  <c r="R715" i="9"/>
  <c r="Q715" i="9"/>
  <c r="O715" i="9"/>
  <c r="N715" i="9"/>
  <c r="L715" i="9"/>
  <c r="G715" i="9" s="1"/>
  <c r="K715" i="9"/>
  <c r="X714" i="9"/>
  <c r="W714" i="9"/>
  <c r="U714" i="9"/>
  <c r="T714" i="9"/>
  <c r="R714" i="9"/>
  <c r="Q714" i="9"/>
  <c r="O714" i="9"/>
  <c r="N714" i="9"/>
  <c r="L714" i="9"/>
  <c r="G714" i="9" s="1"/>
  <c r="K714" i="9"/>
  <c r="F714" i="9" s="1"/>
  <c r="X713" i="9"/>
  <c r="W713" i="9"/>
  <c r="U713" i="9"/>
  <c r="T713" i="9"/>
  <c r="R713" i="9"/>
  <c r="Q713" i="9"/>
  <c r="O713" i="9"/>
  <c r="N713" i="9"/>
  <c r="L713" i="9"/>
  <c r="K713" i="9"/>
  <c r="F713" i="9" s="1"/>
  <c r="X712" i="9"/>
  <c r="W712" i="9"/>
  <c r="U712" i="9"/>
  <c r="T712" i="9"/>
  <c r="R712" i="9"/>
  <c r="Q712" i="9"/>
  <c r="O712" i="9"/>
  <c r="N712" i="9"/>
  <c r="L712" i="9"/>
  <c r="K712" i="9"/>
  <c r="X711" i="9"/>
  <c r="W711" i="9"/>
  <c r="U711" i="9"/>
  <c r="T711" i="9"/>
  <c r="R711" i="9"/>
  <c r="Q711" i="9"/>
  <c r="O711" i="9"/>
  <c r="N711" i="9"/>
  <c r="L711" i="9"/>
  <c r="K711" i="9"/>
  <c r="X710" i="9"/>
  <c r="W710" i="9"/>
  <c r="U710" i="9"/>
  <c r="T710" i="9"/>
  <c r="R710" i="9"/>
  <c r="Q710" i="9"/>
  <c r="O710" i="9"/>
  <c r="N710" i="9"/>
  <c r="L710" i="9"/>
  <c r="G710" i="9" s="1"/>
  <c r="K710" i="9"/>
  <c r="X709" i="9"/>
  <c r="W709" i="9"/>
  <c r="U709" i="9"/>
  <c r="T709" i="9"/>
  <c r="R709" i="9"/>
  <c r="Q709" i="9"/>
  <c r="O709" i="9"/>
  <c r="N709" i="9"/>
  <c r="L709" i="9"/>
  <c r="G709" i="9" s="1"/>
  <c r="K709" i="9"/>
  <c r="X708" i="9"/>
  <c r="W708" i="9"/>
  <c r="U708" i="9"/>
  <c r="T708" i="9"/>
  <c r="R708" i="9"/>
  <c r="Q708" i="9"/>
  <c r="O708" i="9"/>
  <c r="N708" i="9"/>
  <c r="L708" i="9"/>
  <c r="G708" i="9" s="1"/>
  <c r="K708" i="9"/>
  <c r="F708" i="9" s="1"/>
  <c r="X707" i="9"/>
  <c r="W707" i="9"/>
  <c r="U707" i="9"/>
  <c r="T707" i="9"/>
  <c r="R707" i="9"/>
  <c r="Q707" i="9"/>
  <c r="O707" i="9"/>
  <c r="N707" i="9"/>
  <c r="L707" i="9"/>
  <c r="K707" i="9"/>
  <c r="F707" i="9" s="1"/>
  <c r="X706" i="9"/>
  <c r="W706" i="9"/>
  <c r="U706" i="9"/>
  <c r="T706" i="9"/>
  <c r="R706" i="9"/>
  <c r="Q706" i="9"/>
  <c r="O706" i="9"/>
  <c r="N706" i="9"/>
  <c r="L706" i="9"/>
  <c r="K706" i="9"/>
  <c r="X705" i="9"/>
  <c r="W705" i="9"/>
  <c r="U705" i="9"/>
  <c r="T705" i="9"/>
  <c r="R705" i="9"/>
  <c r="Q705" i="9"/>
  <c r="O705" i="9"/>
  <c r="N705" i="9"/>
  <c r="L705" i="9"/>
  <c r="G705" i="9" s="1"/>
  <c r="K705" i="9"/>
  <c r="X704" i="9"/>
  <c r="W704" i="9"/>
  <c r="U704" i="9"/>
  <c r="T704" i="9"/>
  <c r="R704" i="9"/>
  <c r="Q704" i="9"/>
  <c r="O704" i="9"/>
  <c r="N704" i="9"/>
  <c r="L704" i="9"/>
  <c r="G704" i="9" s="1"/>
  <c r="K704" i="9"/>
  <c r="F704" i="9" s="1"/>
  <c r="X703" i="9"/>
  <c r="W703" i="9"/>
  <c r="U703" i="9"/>
  <c r="T703" i="9"/>
  <c r="R703" i="9"/>
  <c r="Q703" i="9"/>
  <c r="O703" i="9"/>
  <c r="N703" i="9"/>
  <c r="L703" i="9"/>
  <c r="K703" i="9"/>
  <c r="F703" i="9" s="1"/>
  <c r="X702" i="9"/>
  <c r="W702" i="9"/>
  <c r="U702" i="9"/>
  <c r="T702" i="9"/>
  <c r="R702" i="9"/>
  <c r="Q702" i="9"/>
  <c r="O702" i="9"/>
  <c r="N702" i="9"/>
  <c r="L702" i="9"/>
  <c r="K702" i="9"/>
  <c r="X701" i="9"/>
  <c r="W701" i="9"/>
  <c r="U701" i="9"/>
  <c r="T701" i="9"/>
  <c r="R701" i="9"/>
  <c r="Q701" i="9"/>
  <c r="O701" i="9"/>
  <c r="N701" i="9"/>
  <c r="L701" i="9"/>
  <c r="K701" i="9"/>
  <c r="X700" i="9"/>
  <c r="W700" i="9"/>
  <c r="U700" i="9"/>
  <c r="T700" i="9"/>
  <c r="R700" i="9"/>
  <c r="Q700" i="9"/>
  <c r="O700" i="9"/>
  <c r="N700" i="9"/>
  <c r="L700" i="9"/>
  <c r="G700" i="9" s="1"/>
  <c r="K700" i="9"/>
  <c r="X699" i="9"/>
  <c r="W699" i="9"/>
  <c r="U699" i="9"/>
  <c r="T699" i="9"/>
  <c r="R699" i="9"/>
  <c r="Q699" i="9"/>
  <c r="O699" i="9"/>
  <c r="N699" i="9"/>
  <c r="L699" i="9"/>
  <c r="G699" i="9" s="1"/>
  <c r="K699" i="9"/>
  <c r="F699" i="9" s="1"/>
  <c r="X698" i="9"/>
  <c r="W698" i="9"/>
  <c r="U698" i="9"/>
  <c r="T698" i="9"/>
  <c r="R698" i="9"/>
  <c r="Q698" i="9"/>
  <c r="O698" i="9"/>
  <c r="N698" i="9"/>
  <c r="L698" i="9"/>
  <c r="K698" i="9"/>
  <c r="X697" i="9"/>
  <c r="W697" i="9"/>
  <c r="U697" i="9"/>
  <c r="T697" i="9"/>
  <c r="R697" i="9"/>
  <c r="Q697" i="9"/>
  <c r="O697" i="9"/>
  <c r="N697" i="9"/>
  <c r="L697" i="9"/>
  <c r="K697" i="9"/>
  <c r="X696" i="9"/>
  <c r="W696" i="9"/>
  <c r="U696" i="9"/>
  <c r="T696" i="9"/>
  <c r="R696" i="9"/>
  <c r="Q696" i="9"/>
  <c r="O696" i="9"/>
  <c r="N696" i="9"/>
  <c r="L696" i="9"/>
  <c r="G696" i="9" s="1"/>
  <c r="K696" i="9"/>
  <c r="X695" i="9"/>
  <c r="W695" i="9"/>
  <c r="U695" i="9"/>
  <c r="T695" i="9"/>
  <c r="R695" i="9"/>
  <c r="Q695" i="9"/>
  <c r="O695" i="9"/>
  <c r="N695" i="9"/>
  <c r="L695" i="9"/>
  <c r="G695" i="9" s="1"/>
  <c r="K695" i="9"/>
  <c r="X694" i="9"/>
  <c r="W694" i="9"/>
  <c r="U694" i="9"/>
  <c r="T694" i="9"/>
  <c r="R694" i="9"/>
  <c r="Q694" i="9"/>
  <c r="O694" i="9"/>
  <c r="N694" i="9"/>
  <c r="L694" i="9"/>
  <c r="K694" i="9"/>
  <c r="F694" i="9" s="1"/>
  <c r="X693" i="9"/>
  <c r="W693" i="9"/>
  <c r="U693" i="9"/>
  <c r="T693" i="9"/>
  <c r="R693" i="9"/>
  <c r="Q693" i="9"/>
  <c r="O693" i="9"/>
  <c r="N693" i="9"/>
  <c r="L693" i="9"/>
  <c r="K693" i="9"/>
  <c r="F693" i="9" s="1"/>
  <c r="X692" i="9"/>
  <c r="W692" i="9"/>
  <c r="U692" i="9"/>
  <c r="T692" i="9"/>
  <c r="R692" i="9"/>
  <c r="Q692" i="9"/>
  <c r="O692" i="9"/>
  <c r="N692" i="9"/>
  <c r="L692" i="9"/>
  <c r="K692" i="9"/>
  <c r="X691" i="9"/>
  <c r="W691" i="9"/>
  <c r="U691" i="9"/>
  <c r="T691" i="9"/>
  <c r="R691" i="9"/>
  <c r="Q691" i="9"/>
  <c r="O691" i="9"/>
  <c r="N691" i="9"/>
  <c r="L691" i="9"/>
  <c r="K691" i="9"/>
  <c r="X690" i="9"/>
  <c r="W690" i="9"/>
  <c r="U690" i="9"/>
  <c r="T690" i="9"/>
  <c r="R690" i="9"/>
  <c r="Q690" i="9"/>
  <c r="O690" i="9"/>
  <c r="N690" i="9"/>
  <c r="L690" i="9"/>
  <c r="G690" i="9" s="1"/>
  <c r="K690" i="9"/>
  <c r="F690" i="9" s="1"/>
  <c r="X689" i="9"/>
  <c r="W689" i="9"/>
  <c r="U689" i="9"/>
  <c r="T689" i="9"/>
  <c r="R689" i="9"/>
  <c r="Q689" i="9"/>
  <c r="O689" i="9"/>
  <c r="N689" i="9"/>
  <c r="L689" i="9"/>
  <c r="G689" i="9" s="1"/>
  <c r="K689" i="9"/>
  <c r="X688" i="9"/>
  <c r="W688" i="9"/>
  <c r="U688" i="9"/>
  <c r="T688" i="9"/>
  <c r="R688" i="9"/>
  <c r="Q688" i="9"/>
  <c r="O688" i="9"/>
  <c r="N688" i="9"/>
  <c r="L688" i="9"/>
  <c r="K688" i="9"/>
  <c r="F688" i="9" s="1"/>
  <c r="X687" i="9"/>
  <c r="W687" i="9"/>
  <c r="U687" i="9"/>
  <c r="T687" i="9"/>
  <c r="R687" i="9"/>
  <c r="Q687" i="9"/>
  <c r="O687" i="9"/>
  <c r="N687" i="9"/>
  <c r="L687" i="9"/>
  <c r="K687" i="9"/>
  <c r="F687" i="9" s="1"/>
  <c r="X686" i="9"/>
  <c r="W686" i="9"/>
  <c r="U686" i="9"/>
  <c r="T686" i="9"/>
  <c r="R686" i="9"/>
  <c r="Q686" i="9"/>
  <c r="O686" i="9"/>
  <c r="N686" i="9"/>
  <c r="L686" i="9"/>
  <c r="K686" i="9"/>
  <c r="X685" i="9"/>
  <c r="W685" i="9"/>
  <c r="U685" i="9"/>
  <c r="T685" i="9"/>
  <c r="R685" i="9"/>
  <c r="Q685" i="9"/>
  <c r="O685" i="9"/>
  <c r="N685" i="9"/>
  <c r="L685" i="9"/>
  <c r="K685" i="9"/>
  <c r="X684" i="9"/>
  <c r="W684" i="9"/>
  <c r="U684" i="9"/>
  <c r="T684" i="9"/>
  <c r="R684" i="9"/>
  <c r="Q684" i="9"/>
  <c r="O684" i="9"/>
  <c r="N684" i="9"/>
  <c r="L684" i="9"/>
  <c r="K684" i="9"/>
  <c r="X683" i="9"/>
  <c r="W683" i="9"/>
  <c r="U683" i="9"/>
  <c r="T683" i="9"/>
  <c r="R683" i="9"/>
  <c r="Q683" i="9"/>
  <c r="O683" i="9"/>
  <c r="N683" i="9"/>
  <c r="L683" i="9"/>
  <c r="G683" i="9" s="1"/>
  <c r="K683" i="9"/>
  <c r="X682" i="9"/>
  <c r="W682" i="9"/>
  <c r="U682" i="9"/>
  <c r="T682" i="9"/>
  <c r="R682" i="9"/>
  <c r="Q682" i="9"/>
  <c r="O682" i="9"/>
  <c r="N682" i="9"/>
  <c r="L682" i="9"/>
  <c r="K682" i="9"/>
  <c r="F682" i="9" s="1"/>
  <c r="X681" i="9"/>
  <c r="W681" i="9"/>
  <c r="U681" i="9"/>
  <c r="T681" i="9"/>
  <c r="R681" i="9"/>
  <c r="Q681" i="9"/>
  <c r="O681" i="9"/>
  <c r="N681" i="9"/>
  <c r="L681" i="9"/>
  <c r="K681" i="9"/>
  <c r="X680" i="9"/>
  <c r="W680" i="9"/>
  <c r="U680" i="9"/>
  <c r="T680" i="9"/>
  <c r="R680" i="9"/>
  <c r="Q680" i="9"/>
  <c r="O680" i="9"/>
  <c r="N680" i="9"/>
  <c r="L680" i="9"/>
  <c r="K680" i="9"/>
  <c r="X679" i="9"/>
  <c r="W679" i="9"/>
  <c r="U679" i="9"/>
  <c r="T679" i="9"/>
  <c r="R679" i="9"/>
  <c r="Q679" i="9"/>
  <c r="O679" i="9"/>
  <c r="N679" i="9"/>
  <c r="L679" i="9"/>
  <c r="K679" i="9"/>
  <c r="X678" i="9"/>
  <c r="W678" i="9"/>
  <c r="U678" i="9"/>
  <c r="T678" i="9"/>
  <c r="R678" i="9"/>
  <c r="Q678" i="9"/>
  <c r="O678" i="9"/>
  <c r="N678" i="9"/>
  <c r="L678" i="9"/>
  <c r="G678" i="9" s="1"/>
  <c r="K678" i="9"/>
  <c r="X677" i="9"/>
  <c r="W677" i="9"/>
  <c r="U677" i="9"/>
  <c r="T677" i="9"/>
  <c r="R677" i="9"/>
  <c r="Q677" i="9"/>
  <c r="O677" i="9"/>
  <c r="N677" i="9"/>
  <c r="L677" i="9"/>
  <c r="G677" i="9" s="1"/>
  <c r="K677" i="9"/>
  <c r="X676" i="9"/>
  <c r="W676" i="9"/>
  <c r="U676" i="9"/>
  <c r="T676" i="9"/>
  <c r="R676" i="9"/>
  <c r="Q676" i="9"/>
  <c r="O676" i="9"/>
  <c r="N676" i="9"/>
  <c r="L676" i="9"/>
  <c r="K676" i="9"/>
  <c r="F676" i="9" s="1"/>
  <c r="X675" i="9"/>
  <c r="W675" i="9"/>
  <c r="U675" i="9"/>
  <c r="T675" i="9"/>
  <c r="R675" i="9"/>
  <c r="Q675" i="9"/>
  <c r="O675" i="9"/>
  <c r="N675" i="9"/>
  <c r="L675" i="9"/>
  <c r="K675" i="9"/>
  <c r="X674" i="9"/>
  <c r="W674" i="9"/>
  <c r="U674" i="9"/>
  <c r="T674" i="9"/>
  <c r="R674" i="9"/>
  <c r="Q674" i="9"/>
  <c r="O674" i="9"/>
  <c r="N674" i="9"/>
  <c r="L674" i="9"/>
  <c r="K674" i="9"/>
  <c r="X673" i="9"/>
  <c r="W673" i="9"/>
  <c r="U673" i="9"/>
  <c r="T673" i="9"/>
  <c r="R673" i="9"/>
  <c r="Q673" i="9"/>
  <c r="O673" i="9"/>
  <c r="N673" i="9"/>
  <c r="L673" i="9"/>
  <c r="G673" i="9" s="1"/>
  <c r="K673" i="9"/>
  <c r="X672" i="9"/>
  <c r="W672" i="9"/>
  <c r="U672" i="9"/>
  <c r="T672" i="9"/>
  <c r="R672" i="9"/>
  <c r="Q672" i="9"/>
  <c r="O672" i="9"/>
  <c r="N672" i="9"/>
  <c r="L672" i="9"/>
  <c r="K672" i="9"/>
  <c r="F672" i="9" s="1"/>
  <c r="X671" i="9"/>
  <c r="W671" i="9"/>
  <c r="U671" i="9"/>
  <c r="T671" i="9"/>
  <c r="R671" i="9"/>
  <c r="Q671" i="9"/>
  <c r="O671" i="9"/>
  <c r="N671" i="9"/>
  <c r="L671" i="9"/>
  <c r="K671" i="9"/>
  <c r="X670" i="9"/>
  <c r="W670" i="9"/>
  <c r="U670" i="9"/>
  <c r="T670" i="9"/>
  <c r="R670" i="9"/>
  <c r="Q670" i="9"/>
  <c r="O670" i="9"/>
  <c r="N670" i="9"/>
  <c r="L670" i="9"/>
  <c r="K670" i="9"/>
  <c r="X669" i="9"/>
  <c r="W669" i="9"/>
  <c r="U669" i="9"/>
  <c r="T669" i="9"/>
  <c r="R669" i="9"/>
  <c r="Q669" i="9"/>
  <c r="O669" i="9"/>
  <c r="N669" i="9"/>
  <c r="L669" i="9"/>
  <c r="K669" i="9"/>
  <c r="X668" i="9"/>
  <c r="W668" i="9"/>
  <c r="U668" i="9"/>
  <c r="T668" i="9"/>
  <c r="R668" i="9"/>
  <c r="Q668" i="9"/>
  <c r="O668" i="9"/>
  <c r="N668" i="9"/>
  <c r="L668" i="9"/>
  <c r="G668" i="9" s="1"/>
  <c r="K668" i="9"/>
  <c r="X667" i="9"/>
  <c r="W667" i="9"/>
  <c r="U667" i="9"/>
  <c r="T667" i="9"/>
  <c r="R667" i="9"/>
  <c r="Q667" i="9"/>
  <c r="O667" i="9"/>
  <c r="N667" i="9"/>
  <c r="L667" i="9"/>
  <c r="K667" i="9"/>
  <c r="F667" i="9" s="1"/>
  <c r="X666" i="9"/>
  <c r="W666" i="9"/>
  <c r="U666" i="9"/>
  <c r="T666" i="9"/>
  <c r="R666" i="9"/>
  <c r="Q666" i="9"/>
  <c r="O666" i="9"/>
  <c r="N666" i="9"/>
  <c r="L666" i="9"/>
  <c r="K666" i="9"/>
  <c r="X665" i="9"/>
  <c r="W665" i="9"/>
  <c r="U665" i="9"/>
  <c r="T665" i="9"/>
  <c r="R665" i="9"/>
  <c r="Q665" i="9"/>
  <c r="O665" i="9"/>
  <c r="N665" i="9"/>
  <c r="L665" i="9"/>
  <c r="K665" i="9"/>
  <c r="X664" i="9"/>
  <c r="W664" i="9"/>
  <c r="U664" i="9"/>
  <c r="T664" i="9"/>
  <c r="R664" i="9"/>
  <c r="Q664" i="9"/>
  <c r="O664" i="9"/>
  <c r="N664" i="9"/>
  <c r="L664" i="9"/>
  <c r="G664" i="9" s="1"/>
  <c r="K664" i="9"/>
  <c r="F664" i="9" s="1"/>
  <c r="X663" i="9"/>
  <c r="W663" i="9"/>
  <c r="U663" i="9"/>
  <c r="T663" i="9"/>
  <c r="R663" i="9"/>
  <c r="Q663" i="9"/>
  <c r="O663" i="9"/>
  <c r="N663" i="9"/>
  <c r="L663" i="9"/>
  <c r="G663" i="9" s="1"/>
  <c r="K663" i="9"/>
  <c r="X662" i="9"/>
  <c r="W662" i="9"/>
  <c r="U662" i="9"/>
  <c r="T662" i="9"/>
  <c r="R662" i="9"/>
  <c r="Q662" i="9"/>
  <c r="O662" i="9"/>
  <c r="N662" i="9"/>
  <c r="L662" i="9"/>
  <c r="K662" i="9"/>
  <c r="F662" i="9" s="1"/>
  <c r="X661" i="9"/>
  <c r="W661" i="9"/>
  <c r="U661" i="9"/>
  <c r="T661" i="9"/>
  <c r="R661" i="9"/>
  <c r="Q661" i="9"/>
  <c r="O661" i="9"/>
  <c r="N661" i="9"/>
  <c r="L661" i="9"/>
  <c r="K661" i="9"/>
  <c r="F661" i="9" s="1"/>
  <c r="X660" i="9"/>
  <c r="W660" i="9"/>
  <c r="U660" i="9"/>
  <c r="T660" i="9"/>
  <c r="R660" i="9"/>
  <c r="Q660" i="9"/>
  <c r="O660" i="9"/>
  <c r="N660" i="9"/>
  <c r="L660" i="9"/>
  <c r="K660" i="9"/>
  <c r="X659" i="9"/>
  <c r="W659" i="9"/>
  <c r="U659" i="9"/>
  <c r="T659" i="9"/>
  <c r="R659" i="9"/>
  <c r="Q659" i="9"/>
  <c r="O659" i="9"/>
  <c r="N659" i="9"/>
  <c r="L659" i="9"/>
  <c r="K659" i="9"/>
  <c r="X658" i="9"/>
  <c r="W658" i="9"/>
  <c r="U658" i="9"/>
  <c r="T658" i="9"/>
  <c r="R658" i="9"/>
  <c r="Q658" i="9"/>
  <c r="O658" i="9"/>
  <c r="N658" i="9"/>
  <c r="L658" i="9"/>
  <c r="G658" i="9" s="1"/>
  <c r="K658" i="9"/>
  <c r="X657" i="9"/>
  <c r="W657" i="9"/>
  <c r="U657" i="9"/>
  <c r="T657" i="9"/>
  <c r="R657" i="9"/>
  <c r="Q657" i="9"/>
  <c r="O657" i="9"/>
  <c r="N657" i="9"/>
  <c r="L657" i="9"/>
  <c r="G657" i="9" s="1"/>
  <c r="K657" i="9"/>
  <c r="X656" i="9"/>
  <c r="W656" i="9"/>
  <c r="U656" i="9"/>
  <c r="T656" i="9"/>
  <c r="R656" i="9"/>
  <c r="Q656" i="9"/>
  <c r="O656" i="9"/>
  <c r="N656" i="9"/>
  <c r="L656" i="9"/>
  <c r="K656" i="9"/>
  <c r="F656" i="9" s="1"/>
  <c r="X655" i="9"/>
  <c r="W655" i="9"/>
  <c r="U655" i="9"/>
  <c r="T655" i="9"/>
  <c r="R655" i="9"/>
  <c r="Q655" i="9"/>
  <c r="O655" i="9"/>
  <c r="N655" i="9"/>
  <c r="L655" i="9"/>
  <c r="K655" i="9"/>
  <c r="F655" i="9" s="1"/>
  <c r="X654" i="9"/>
  <c r="W654" i="9"/>
  <c r="U654" i="9"/>
  <c r="T654" i="9"/>
  <c r="R654" i="9"/>
  <c r="Q654" i="9"/>
  <c r="O654" i="9"/>
  <c r="N654" i="9"/>
  <c r="L654" i="9"/>
  <c r="K654" i="9"/>
  <c r="X653" i="9"/>
  <c r="W653" i="9"/>
  <c r="U653" i="9"/>
  <c r="T653" i="9"/>
  <c r="R653" i="9"/>
  <c r="Q653" i="9"/>
  <c r="O653" i="9"/>
  <c r="N653" i="9"/>
  <c r="L653" i="9"/>
  <c r="K653" i="9"/>
  <c r="X652" i="9"/>
  <c r="W652" i="9"/>
  <c r="U652" i="9"/>
  <c r="T652" i="9"/>
  <c r="R652" i="9"/>
  <c r="Q652" i="9"/>
  <c r="O652" i="9"/>
  <c r="N652" i="9"/>
  <c r="L652" i="9"/>
  <c r="K652" i="9"/>
  <c r="X651" i="9"/>
  <c r="W651" i="9"/>
  <c r="U651" i="9"/>
  <c r="T651" i="9"/>
  <c r="R651" i="9"/>
  <c r="Q651" i="9"/>
  <c r="O651" i="9"/>
  <c r="N651" i="9"/>
  <c r="L651" i="9"/>
  <c r="G651" i="9" s="1"/>
  <c r="K651" i="9"/>
  <c r="X650" i="9"/>
  <c r="W650" i="9"/>
  <c r="U650" i="9"/>
  <c r="T650" i="9"/>
  <c r="R650" i="9"/>
  <c r="Q650" i="9"/>
  <c r="O650" i="9"/>
  <c r="N650" i="9"/>
  <c r="L650" i="9"/>
  <c r="K650" i="9"/>
  <c r="F650" i="9" s="1"/>
  <c r="X649" i="9"/>
  <c r="W649" i="9"/>
  <c r="U649" i="9"/>
  <c r="T649" i="9"/>
  <c r="R649" i="9"/>
  <c r="Q649" i="9"/>
  <c r="O649" i="9"/>
  <c r="N649" i="9"/>
  <c r="L649" i="9"/>
  <c r="K649" i="9"/>
  <c r="X648" i="9"/>
  <c r="W648" i="9"/>
  <c r="U648" i="9"/>
  <c r="T648" i="9"/>
  <c r="R648" i="9"/>
  <c r="Q648" i="9"/>
  <c r="O648" i="9"/>
  <c r="N648" i="9"/>
  <c r="L648" i="9"/>
  <c r="K648" i="9"/>
  <c r="X647" i="9"/>
  <c r="W647" i="9"/>
  <c r="U647" i="9"/>
  <c r="T647" i="9"/>
  <c r="R647" i="9"/>
  <c r="Q647" i="9"/>
  <c r="O647" i="9"/>
  <c r="N647" i="9"/>
  <c r="L647" i="9"/>
  <c r="K647" i="9"/>
  <c r="X646" i="9"/>
  <c r="W646" i="9"/>
  <c r="U646" i="9"/>
  <c r="T646" i="9"/>
  <c r="R646" i="9"/>
  <c r="Q646" i="9"/>
  <c r="O646" i="9"/>
  <c r="N646" i="9"/>
  <c r="L646" i="9"/>
  <c r="G646" i="9" s="1"/>
  <c r="K646" i="9"/>
  <c r="X645" i="9"/>
  <c r="W645" i="9"/>
  <c r="U645" i="9"/>
  <c r="T645" i="9"/>
  <c r="R645" i="9"/>
  <c r="Q645" i="9"/>
  <c r="O645" i="9"/>
  <c r="N645" i="9"/>
  <c r="L645" i="9"/>
  <c r="G645" i="9" s="1"/>
  <c r="K645" i="9"/>
  <c r="X644" i="9"/>
  <c r="W644" i="9"/>
  <c r="U644" i="9"/>
  <c r="T644" i="9"/>
  <c r="R644" i="9"/>
  <c r="Q644" i="9"/>
  <c r="O644" i="9"/>
  <c r="N644" i="9"/>
  <c r="L644" i="9"/>
  <c r="K644" i="9"/>
  <c r="F644" i="9" s="1"/>
  <c r="X643" i="9"/>
  <c r="W643" i="9"/>
  <c r="U643" i="9"/>
  <c r="T643" i="9"/>
  <c r="R643" i="9"/>
  <c r="Q643" i="9"/>
  <c r="O643" i="9"/>
  <c r="N643" i="9"/>
  <c r="L643" i="9"/>
  <c r="K643" i="9"/>
  <c r="X642" i="9"/>
  <c r="W642" i="9"/>
  <c r="U642" i="9"/>
  <c r="T642" i="9"/>
  <c r="R642" i="9"/>
  <c r="Q642" i="9"/>
  <c r="O642" i="9"/>
  <c r="N642" i="9"/>
  <c r="L642" i="9"/>
  <c r="K642" i="9"/>
  <c r="X641" i="9"/>
  <c r="W641" i="9"/>
  <c r="U641" i="9"/>
  <c r="T641" i="9"/>
  <c r="R641" i="9"/>
  <c r="Q641" i="9"/>
  <c r="O641" i="9"/>
  <c r="N641" i="9"/>
  <c r="L641" i="9"/>
  <c r="G641" i="9" s="1"/>
  <c r="K641" i="9"/>
  <c r="X640" i="9"/>
  <c r="W640" i="9"/>
  <c r="U640" i="9"/>
  <c r="T640" i="9"/>
  <c r="R640" i="9"/>
  <c r="Q640" i="9"/>
  <c r="O640" i="9"/>
  <c r="N640" i="9"/>
  <c r="L640" i="9"/>
  <c r="K640" i="9"/>
  <c r="F640" i="9" s="1"/>
  <c r="X639" i="9"/>
  <c r="W639" i="9"/>
  <c r="U639" i="9"/>
  <c r="T639" i="9"/>
  <c r="R639" i="9"/>
  <c r="Q639" i="9"/>
  <c r="O639" i="9"/>
  <c r="N639" i="9"/>
  <c r="L639" i="9"/>
  <c r="K639" i="9"/>
  <c r="F639" i="9" s="1"/>
  <c r="X638" i="9"/>
  <c r="W638" i="9"/>
  <c r="U638" i="9"/>
  <c r="T638" i="9"/>
  <c r="R638" i="9"/>
  <c r="Q638" i="9"/>
  <c r="O638" i="9"/>
  <c r="N638" i="9"/>
  <c r="L638" i="9"/>
  <c r="K638" i="9"/>
  <c r="X637" i="9"/>
  <c r="W637" i="9"/>
  <c r="U637" i="9"/>
  <c r="T637" i="9"/>
  <c r="R637" i="9"/>
  <c r="Q637" i="9"/>
  <c r="O637" i="9"/>
  <c r="N637" i="9"/>
  <c r="L637" i="9"/>
  <c r="K637" i="9"/>
  <c r="X636" i="9"/>
  <c r="W636" i="9"/>
  <c r="U636" i="9"/>
  <c r="T636" i="9"/>
  <c r="R636" i="9"/>
  <c r="Q636" i="9"/>
  <c r="O636" i="9"/>
  <c r="N636" i="9"/>
  <c r="L636" i="9"/>
  <c r="K636" i="9"/>
  <c r="X635" i="9"/>
  <c r="W635" i="9"/>
  <c r="U635" i="9"/>
  <c r="T635" i="9"/>
  <c r="R635" i="9"/>
  <c r="Q635" i="9"/>
  <c r="O635" i="9"/>
  <c r="N635" i="9"/>
  <c r="L635" i="9"/>
  <c r="G635" i="9" s="1"/>
  <c r="K635" i="9"/>
  <c r="X634" i="9"/>
  <c r="W634" i="9"/>
  <c r="U634" i="9"/>
  <c r="T634" i="9"/>
  <c r="R634" i="9"/>
  <c r="Q634" i="9"/>
  <c r="O634" i="9"/>
  <c r="N634" i="9"/>
  <c r="L634" i="9"/>
  <c r="K634" i="9"/>
  <c r="F634" i="9" s="1"/>
  <c r="X633" i="9"/>
  <c r="W633" i="9"/>
  <c r="U633" i="9"/>
  <c r="T633" i="9"/>
  <c r="R633" i="9"/>
  <c r="Q633" i="9"/>
  <c r="O633" i="9"/>
  <c r="N633" i="9"/>
  <c r="L633" i="9"/>
  <c r="K633" i="9"/>
  <c r="X632" i="9"/>
  <c r="W632" i="9"/>
  <c r="U632" i="9"/>
  <c r="T632" i="9"/>
  <c r="R632" i="9"/>
  <c r="Q632" i="9"/>
  <c r="O632" i="9"/>
  <c r="N632" i="9"/>
  <c r="L632" i="9"/>
  <c r="K632" i="9"/>
  <c r="X631" i="9"/>
  <c r="W631" i="9"/>
  <c r="U631" i="9"/>
  <c r="T631" i="9"/>
  <c r="R631" i="9"/>
  <c r="Q631" i="9"/>
  <c r="O631" i="9"/>
  <c r="N631" i="9"/>
  <c r="L631" i="9"/>
  <c r="K631" i="9"/>
  <c r="X630" i="9"/>
  <c r="W630" i="9"/>
  <c r="U630" i="9"/>
  <c r="T630" i="9"/>
  <c r="R630" i="9"/>
  <c r="Q630" i="9"/>
  <c r="O630" i="9"/>
  <c r="N630" i="9"/>
  <c r="L630" i="9"/>
  <c r="G630" i="9" s="1"/>
  <c r="K630" i="9"/>
  <c r="F630" i="9" s="1"/>
  <c r="X629" i="9"/>
  <c r="W629" i="9"/>
  <c r="U629" i="9"/>
  <c r="T629" i="9"/>
  <c r="R629" i="9"/>
  <c r="Q629" i="9"/>
  <c r="O629" i="9"/>
  <c r="N629" i="9"/>
  <c r="L629" i="9"/>
  <c r="G629" i="9" s="1"/>
  <c r="K629" i="9"/>
  <c r="X628" i="9"/>
  <c r="W628" i="9"/>
  <c r="U628" i="9"/>
  <c r="T628" i="9"/>
  <c r="R628" i="9"/>
  <c r="Q628" i="9"/>
  <c r="O628" i="9"/>
  <c r="N628" i="9"/>
  <c r="L628" i="9"/>
  <c r="K628" i="9"/>
  <c r="F628" i="9" s="1"/>
  <c r="X627" i="9"/>
  <c r="W627" i="9"/>
  <c r="U627" i="9"/>
  <c r="T627" i="9"/>
  <c r="R627" i="9"/>
  <c r="Q627" i="9"/>
  <c r="O627" i="9"/>
  <c r="N627" i="9"/>
  <c r="L627" i="9"/>
  <c r="K627" i="9"/>
  <c r="X626" i="9"/>
  <c r="W626" i="9"/>
  <c r="U626" i="9"/>
  <c r="T626" i="9"/>
  <c r="R626" i="9"/>
  <c r="Q626" i="9"/>
  <c r="O626" i="9"/>
  <c r="N626" i="9"/>
  <c r="L626" i="9"/>
  <c r="K626" i="9"/>
  <c r="X625" i="9"/>
  <c r="W625" i="9"/>
  <c r="U625" i="9"/>
  <c r="T625" i="9"/>
  <c r="R625" i="9"/>
  <c r="Q625" i="9"/>
  <c r="O625" i="9"/>
  <c r="N625" i="9"/>
  <c r="L625" i="9"/>
  <c r="K625" i="9"/>
  <c r="X624" i="9"/>
  <c r="W624" i="9"/>
  <c r="U624" i="9"/>
  <c r="T624" i="9"/>
  <c r="R624" i="9"/>
  <c r="Q624" i="9"/>
  <c r="O624" i="9"/>
  <c r="N624" i="9"/>
  <c r="L624" i="9"/>
  <c r="G624" i="9" s="1"/>
  <c r="K624" i="9"/>
  <c r="X623" i="9"/>
  <c r="W623" i="9"/>
  <c r="U623" i="9"/>
  <c r="T623" i="9"/>
  <c r="R623" i="9"/>
  <c r="Q623" i="9"/>
  <c r="O623" i="9"/>
  <c r="N623" i="9"/>
  <c r="L623" i="9"/>
  <c r="G623" i="9" s="1"/>
  <c r="K623" i="9"/>
  <c r="X622" i="9"/>
  <c r="W622" i="9"/>
  <c r="U622" i="9"/>
  <c r="T622" i="9"/>
  <c r="R622" i="9"/>
  <c r="Q622" i="9"/>
  <c r="O622" i="9"/>
  <c r="N622" i="9"/>
  <c r="L622" i="9"/>
  <c r="K622" i="9"/>
  <c r="F622" i="9" s="1"/>
  <c r="X621" i="9"/>
  <c r="W621" i="9"/>
  <c r="U621" i="9"/>
  <c r="T621" i="9"/>
  <c r="R621" i="9"/>
  <c r="Q621" i="9"/>
  <c r="O621" i="9"/>
  <c r="N621" i="9"/>
  <c r="L621" i="9"/>
  <c r="K621" i="9"/>
  <c r="F621" i="9" s="1"/>
  <c r="X620" i="9"/>
  <c r="W620" i="9"/>
  <c r="U620" i="9"/>
  <c r="T620" i="9"/>
  <c r="R620" i="9"/>
  <c r="Q620" i="9"/>
  <c r="O620" i="9"/>
  <c r="N620" i="9"/>
  <c r="L620" i="9"/>
  <c r="K620" i="9"/>
  <c r="X619" i="9"/>
  <c r="W619" i="9"/>
  <c r="U619" i="9"/>
  <c r="T619" i="9"/>
  <c r="R619" i="9"/>
  <c r="Q619" i="9"/>
  <c r="O619" i="9"/>
  <c r="N619" i="9"/>
  <c r="L619" i="9"/>
  <c r="K619" i="9"/>
  <c r="X618" i="9"/>
  <c r="W618" i="9"/>
  <c r="U618" i="9"/>
  <c r="T618" i="9"/>
  <c r="R618" i="9"/>
  <c r="Q618" i="9"/>
  <c r="O618" i="9"/>
  <c r="N618" i="9"/>
  <c r="L618" i="9"/>
  <c r="G618" i="9" s="1"/>
  <c r="K618" i="9"/>
  <c r="X617" i="9"/>
  <c r="W617" i="9"/>
  <c r="U617" i="9"/>
  <c r="T617" i="9"/>
  <c r="R617" i="9"/>
  <c r="Q617" i="9"/>
  <c r="O617" i="9"/>
  <c r="N617" i="9"/>
  <c r="L617" i="9"/>
  <c r="K617" i="9"/>
  <c r="F617" i="9" s="1"/>
  <c r="X616" i="9"/>
  <c r="W616" i="9"/>
  <c r="U616" i="9"/>
  <c r="T616" i="9"/>
  <c r="R616" i="9"/>
  <c r="Q616" i="9"/>
  <c r="O616" i="9"/>
  <c r="N616" i="9"/>
  <c r="L616" i="9"/>
  <c r="K616" i="9"/>
  <c r="X615" i="9"/>
  <c r="W615" i="9"/>
  <c r="U615" i="9"/>
  <c r="T615" i="9"/>
  <c r="R615" i="9"/>
  <c r="Q615" i="9"/>
  <c r="O615" i="9"/>
  <c r="N615" i="9"/>
  <c r="L615" i="9"/>
  <c r="K615" i="9"/>
  <c r="X614" i="9"/>
  <c r="W614" i="9"/>
  <c r="U614" i="9"/>
  <c r="T614" i="9"/>
  <c r="R614" i="9"/>
  <c r="Q614" i="9"/>
  <c r="O614" i="9"/>
  <c r="N614" i="9"/>
  <c r="L614" i="9"/>
  <c r="G614" i="9" s="1"/>
  <c r="K614" i="9"/>
  <c r="X613" i="9"/>
  <c r="W613" i="9"/>
  <c r="U613" i="9"/>
  <c r="T613" i="9"/>
  <c r="R613" i="9"/>
  <c r="Q613" i="9"/>
  <c r="O613" i="9"/>
  <c r="N613" i="9"/>
  <c r="L613" i="9"/>
  <c r="K613" i="9"/>
  <c r="F613" i="9" s="1"/>
  <c r="X612" i="9"/>
  <c r="W612" i="9"/>
  <c r="U612" i="9"/>
  <c r="T612" i="9"/>
  <c r="R612" i="9"/>
  <c r="Q612" i="9"/>
  <c r="O612" i="9"/>
  <c r="N612" i="9"/>
  <c r="L612" i="9"/>
  <c r="K612" i="9"/>
  <c r="X611" i="9"/>
  <c r="W611" i="9"/>
  <c r="U611" i="9"/>
  <c r="T611" i="9"/>
  <c r="R611" i="9"/>
  <c r="Q611" i="9"/>
  <c r="O611" i="9"/>
  <c r="N611" i="9"/>
  <c r="L611" i="9"/>
  <c r="K611" i="9"/>
  <c r="X610" i="9"/>
  <c r="W610" i="9"/>
  <c r="U610" i="9"/>
  <c r="T610" i="9"/>
  <c r="R610" i="9"/>
  <c r="Q610" i="9"/>
  <c r="O610" i="9"/>
  <c r="N610" i="9"/>
  <c r="L610" i="9"/>
  <c r="K610" i="9"/>
  <c r="X609" i="9"/>
  <c r="W609" i="9"/>
  <c r="U609" i="9"/>
  <c r="T609" i="9"/>
  <c r="R609" i="9"/>
  <c r="Q609" i="9"/>
  <c r="O609" i="9"/>
  <c r="N609" i="9"/>
  <c r="L609" i="9"/>
  <c r="G609" i="9" s="1"/>
  <c r="K609" i="9"/>
  <c r="X608" i="9"/>
  <c r="W608" i="9"/>
  <c r="U608" i="9"/>
  <c r="T608" i="9"/>
  <c r="R608" i="9"/>
  <c r="Q608" i="9"/>
  <c r="O608" i="9"/>
  <c r="N608" i="9"/>
  <c r="L608" i="9"/>
  <c r="K608" i="9"/>
  <c r="F608" i="9" s="1"/>
  <c r="X607" i="9"/>
  <c r="W607" i="9"/>
  <c r="U607" i="9"/>
  <c r="T607" i="9"/>
  <c r="R607" i="9"/>
  <c r="Q607" i="9"/>
  <c r="O607" i="9"/>
  <c r="N607" i="9"/>
  <c r="L607" i="9"/>
  <c r="K607" i="9"/>
  <c r="X606" i="9"/>
  <c r="W606" i="9"/>
  <c r="U606" i="9"/>
  <c r="T606" i="9"/>
  <c r="R606" i="9"/>
  <c r="Q606" i="9"/>
  <c r="O606" i="9"/>
  <c r="N606" i="9"/>
  <c r="L606" i="9"/>
  <c r="K606" i="9"/>
  <c r="X605" i="9"/>
  <c r="W605" i="9"/>
  <c r="U605" i="9"/>
  <c r="T605" i="9"/>
  <c r="R605" i="9"/>
  <c r="Q605" i="9"/>
  <c r="O605" i="9"/>
  <c r="N605" i="9"/>
  <c r="L605" i="9"/>
  <c r="G605" i="9" s="1"/>
  <c r="K605" i="9"/>
  <c r="X604" i="9"/>
  <c r="W604" i="9"/>
  <c r="U604" i="9"/>
  <c r="T604" i="9"/>
  <c r="R604" i="9"/>
  <c r="Q604" i="9"/>
  <c r="O604" i="9"/>
  <c r="N604" i="9"/>
  <c r="L604" i="9"/>
  <c r="K604" i="9"/>
  <c r="F604" i="9" s="1"/>
  <c r="X603" i="9"/>
  <c r="W603" i="9"/>
  <c r="U603" i="9"/>
  <c r="T603" i="9"/>
  <c r="R603" i="9"/>
  <c r="Q603" i="9"/>
  <c r="O603" i="9"/>
  <c r="N603" i="9"/>
  <c r="L603" i="9"/>
  <c r="K603" i="9"/>
  <c r="F603" i="9" s="1"/>
  <c r="X602" i="9"/>
  <c r="W602" i="9"/>
  <c r="U602" i="9"/>
  <c r="T602" i="9"/>
  <c r="R602" i="9"/>
  <c r="Q602" i="9"/>
  <c r="O602" i="9"/>
  <c r="N602" i="9"/>
  <c r="L602" i="9"/>
  <c r="K602" i="9"/>
  <c r="X601" i="9"/>
  <c r="W601" i="9"/>
  <c r="U601" i="9"/>
  <c r="T601" i="9"/>
  <c r="R601" i="9"/>
  <c r="Q601" i="9"/>
  <c r="O601" i="9"/>
  <c r="N601" i="9"/>
  <c r="L601" i="9"/>
  <c r="K601" i="9"/>
  <c r="X600" i="9"/>
  <c r="W600" i="9"/>
  <c r="U600" i="9"/>
  <c r="T600" i="9"/>
  <c r="R600" i="9"/>
  <c r="Q600" i="9"/>
  <c r="O600" i="9"/>
  <c r="N600" i="9"/>
  <c r="L600" i="9"/>
  <c r="G600" i="9" s="1"/>
  <c r="K600" i="9"/>
  <c r="X599" i="9"/>
  <c r="W599" i="9"/>
  <c r="U599" i="9"/>
  <c r="T599" i="9"/>
  <c r="R599" i="9"/>
  <c r="Q599" i="9"/>
  <c r="O599" i="9"/>
  <c r="N599" i="9"/>
  <c r="L599" i="9"/>
  <c r="K599" i="9"/>
  <c r="F599" i="9" s="1"/>
  <c r="X598" i="9"/>
  <c r="W598" i="9"/>
  <c r="U598" i="9"/>
  <c r="T598" i="9"/>
  <c r="R598" i="9"/>
  <c r="Q598" i="9"/>
  <c r="O598" i="9"/>
  <c r="N598" i="9"/>
  <c r="L598" i="9"/>
  <c r="K598" i="9"/>
  <c r="X597" i="9"/>
  <c r="W597" i="9"/>
  <c r="U597" i="9"/>
  <c r="T597" i="9"/>
  <c r="R597" i="9"/>
  <c r="Q597" i="9"/>
  <c r="O597" i="9"/>
  <c r="N597" i="9"/>
  <c r="L597" i="9"/>
  <c r="K597" i="9"/>
  <c r="X596" i="9"/>
  <c r="W596" i="9"/>
  <c r="U596" i="9"/>
  <c r="T596" i="9"/>
  <c r="R596" i="9"/>
  <c r="Q596" i="9"/>
  <c r="O596" i="9"/>
  <c r="N596" i="9"/>
  <c r="L596" i="9"/>
  <c r="G596" i="9" s="1"/>
  <c r="K596" i="9"/>
  <c r="X595" i="9"/>
  <c r="W595" i="9"/>
  <c r="U595" i="9"/>
  <c r="T595" i="9"/>
  <c r="R595" i="9"/>
  <c r="Q595" i="9"/>
  <c r="O595" i="9"/>
  <c r="N595" i="9"/>
  <c r="L595" i="9"/>
  <c r="G595" i="9" s="1"/>
  <c r="K595" i="9"/>
  <c r="X594" i="9"/>
  <c r="W594" i="9"/>
  <c r="U594" i="9"/>
  <c r="T594" i="9"/>
  <c r="R594" i="9"/>
  <c r="Q594" i="9"/>
  <c r="O594" i="9"/>
  <c r="N594" i="9"/>
  <c r="L594" i="9"/>
  <c r="K594" i="9"/>
  <c r="F594" i="9" s="1"/>
  <c r="X593" i="9"/>
  <c r="W593" i="9"/>
  <c r="U593" i="9"/>
  <c r="T593" i="9"/>
  <c r="R593" i="9"/>
  <c r="Q593" i="9"/>
  <c r="O593" i="9"/>
  <c r="N593" i="9"/>
  <c r="L593" i="9"/>
  <c r="K593" i="9"/>
  <c r="X592" i="9"/>
  <c r="W592" i="9"/>
  <c r="U592" i="9"/>
  <c r="T592" i="9"/>
  <c r="R592" i="9"/>
  <c r="Q592" i="9"/>
  <c r="O592" i="9"/>
  <c r="N592" i="9"/>
  <c r="L592" i="9"/>
  <c r="K592" i="9"/>
  <c r="X591" i="9"/>
  <c r="W591" i="9"/>
  <c r="U591" i="9"/>
  <c r="T591" i="9"/>
  <c r="R591" i="9"/>
  <c r="Q591" i="9"/>
  <c r="O591" i="9"/>
  <c r="N591" i="9"/>
  <c r="L591" i="9"/>
  <c r="G591" i="9" s="1"/>
  <c r="K591" i="9"/>
  <c r="X590" i="9"/>
  <c r="W590" i="9"/>
  <c r="U590" i="9"/>
  <c r="T590" i="9"/>
  <c r="R590" i="9"/>
  <c r="Q590" i="9"/>
  <c r="O590" i="9"/>
  <c r="N590" i="9"/>
  <c r="L590" i="9"/>
  <c r="K590" i="9"/>
  <c r="F590" i="9" s="1"/>
  <c r="X589" i="9"/>
  <c r="W589" i="9"/>
  <c r="U589" i="9"/>
  <c r="T589" i="9"/>
  <c r="R589" i="9"/>
  <c r="Q589" i="9"/>
  <c r="O589" i="9"/>
  <c r="N589" i="9"/>
  <c r="L589" i="9"/>
  <c r="K589" i="9"/>
  <c r="X588" i="9"/>
  <c r="W588" i="9"/>
  <c r="U588" i="9"/>
  <c r="T588" i="9"/>
  <c r="R588" i="9"/>
  <c r="Q588" i="9"/>
  <c r="O588" i="9"/>
  <c r="N588" i="9"/>
  <c r="L588" i="9"/>
  <c r="K588" i="9"/>
  <c r="X587" i="9"/>
  <c r="W587" i="9"/>
  <c r="U587" i="9"/>
  <c r="T587" i="9"/>
  <c r="R587" i="9"/>
  <c r="Q587" i="9"/>
  <c r="O587" i="9"/>
  <c r="N587" i="9"/>
  <c r="L587" i="9"/>
  <c r="G587" i="9" s="1"/>
  <c r="K587" i="9"/>
  <c r="X586" i="9"/>
  <c r="W586" i="9"/>
  <c r="U586" i="9"/>
  <c r="T586" i="9"/>
  <c r="R586" i="9"/>
  <c r="Q586" i="9"/>
  <c r="O586" i="9"/>
  <c r="N586" i="9"/>
  <c r="L586" i="9"/>
  <c r="K586" i="9"/>
  <c r="F586" i="9" s="1"/>
  <c r="X585" i="9"/>
  <c r="W585" i="9"/>
  <c r="U585" i="9"/>
  <c r="T585" i="9"/>
  <c r="R585" i="9"/>
  <c r="Q585" i="9"/>
  <c r="O585" i="9"/>
  <c r="N585" i="9"/>
  <c r="L585" i="9"/>
  <c r="K585" i="9"/>
  <c r="X584" i="9"/>
  <c r="W584" i="9"/>
  <c r="U584" i="9"/>
  <c r="T584" i="9"/>
  <c r="R584" i="9"/>
  <c r="Q584" i="9"/>
  <c r="O584" i="9"/>
  <c r="N584" i="9"/>
  <c r="L584" i="9"/>
  <c r="K584" i="9"/>
  <c r="X583" i="9"/>
  <c r="W583" i="9"/>
  <c r="U583" i="9"/>
  <c r="T583" i="9"/>
  <c r="R583" i="9"/>
  <c r="Q583" i="9"/>
  <c r="O583" i="9"/>
  <c r="N583" i="9"/>
  <c r="L583" i="9"/>
  <c r="G583" i="9" s="1"/>
  <c r="K583" i="9"/>
  <c r="X582" i="9"/>
  <c r="W582" i="9"/>
  <c r="U582" i="9"/>
  <c r="T582" i="9"/>
  <c r="R582" i="9"/>
  <c r="Q582" i="9"/>
  <c r="O582" i="9"/>
  <c r="N582" i="9"/>
  <c r="L582" i="9"/>
  <c r="K582" i="9"/>
  <c r="F582" i="9" s="1"/>
  <c r="X581" i="9"/>
  <c r="W581" i="9"/>
  <c r="U581" i="9"/>
  <c r="T581" i="9"/>
  <c r="R581" i="9"/>
  <c r="Q581" i="9"/>
  <c r="O581" i="9"/>
  <c r="N581" i="9"/>
  <c r="L581" i="9"/>
  <c r="K581" i="9"/>
  <c r="F581" i="9" s="1"/>
  <c r="X580" i="9"/>
  <c r="W580" i="9"/>
  <c r="U580" i="9"/>
  <c r="T580" i="9"/>
  <c r="R580" i="9"/>
  <c r="Q580" i="9"/>
  <c r="O580" i="9"/>
  <c r="N580" i="9"/>
  <c r="L580" i="9"/>
  <c r="K580" i="9"/>
  <c r="X579" i="9"/>
  <c r="W579" i="9"/>
  <c r="U579" i="9"/>
  <c r="T579" i="9"/>
  <c r="R579" i="9"/>
  <c r="Q579" i="9"/>
  <c r="O579" i="9"/>
  <c r="N579" i="9"/>
  <c r="L579" i="9"/>
  <c r="G579" i="9" s="1"/>
  <c r="K579" i="9"/>
  <c r="X578" i="9"/>
  <c r="W578" i="9"/>
  <c r="U578" i="9"/>
  <c r="T578" i="9"/>
  <c r="R578" i="9"/>
  <c r="Q578" i="9"/>
  <c r="O578" i="9"/>
  <c r="N578" i="9"/>
  <c r="L578" i="9"/>
  <c r="K578" i="9"/>
  <c r="F578" i="9" s="1"/>
  <c r="X577" i="9"/>
  <c r="W577" i="9"/>
  <c r="U577" i="9"/>
  <c r="T577" i="9"/>
  <c r="R577" i="9"/>
  <c r="Q577" i="9"/>
  <c r="O577" i="9"/>
  <c r="N577" i="9"/>
  <c r="L577" i="9"/>
  <c r="K577" i="9"/>
  <c r="X576" i="9"/>
  <c r="W576" i="9"/>
  <c r="U576" i="9"/>
  <c r="T576" i="9"/>
  <c r="R576" i="9"/>
  <c r="Q576" i="9"/>
  <c r="O576" i="9"/>
  <c r="N576" i="9"/>
  <c r="L576" i="9"/>
  <c r="K576" i="9"/>
  <c r="X575" i="9"/>
  <c r="W575" i="9"/>
  <c r="U575" i="9"/>
  <c r="T575" i="9"/>
  <c r="R575" i="9"/>
  <c r="Q575" i="9"/>
  <c r="O575" i="9"/>
  <c r="N575" i="9"/>
  <c r="L575" i="9"/>
  <c r="K575" i="9"/>
  <c r="X574" i="9"/>
  <c r="W574" i="9"/>
  <c r="U574" i="9"/>
  <c r="T574" i="9"/>
  <c r="R574" i="9"/>
  <c r="Q574" i="9"/>
  <c r="O574" i="9"/>
  <c r="N574" i="9"/>
  <c r="L574" i="9"/>
  <c r="G574" i="9" s="1"/>
  <c r="K574" i="9"/>
  <c r="X573" i="9"/>
  <c r="W573" i="9"/>
  <c r="U573" i="9"/>
  <c r="T573" i="9"/>
  <c r="R573" i="9"/>
  <c r="Q573" i="9"/>
  <c r="O573" i="9"/>
  <c r="N573" i="9"/>
  <c r="L573" i="9"/>
  <c r="K573" i="9"/>
  <c r="F573" i="9" s="1"/>
  <c r="X572" i="9"/>
  <c r="W572" i="9"/>
  <c r="U572" i="9"/>
  <c r="T572" i="9"/>
  <c r="R572" i="9"/>
  <c r="Q572" i="9"/>
  <c r="O572" i="9"/>
  <c r="N572" i="9"/>
  <c r="L572" i="9"/>
  <c r="K572" i="9"/>
  <c r="X571" i="9"/>
  <c r="W571" i="9"/>
  <c r="U571" i="9"/>
  <c r="T571" i="9"/>
  <c r="R571" i="9"/>
  <c r="Q571" i="9"/>
  <c r="O571" i="9"/>
  <c r="N571" i="9"/>
  <c r="L571" i="9"/>
  <c r="K571" i="9"/>
  <c r="X570" i="9"/>
  <c r="W570" i="9"/>
  <c r="U570" i="9"/>
  <c r="T570" i="9"/>
  <c r="R570" i="9"/>
  <c r="Q570" i="9"/>
  <c r="O570" i="9"/>
  <c r="N570" i="9"/>
  <c r="L570" i="9"/>
  <c r="G570" i="9" s="1"/>
  <c r="K570" i="9"/>
  <c r="X569" i="9"/>
  <c r="W569" i="9"/>
  <c r="U569" i="9"/>
  <c r="T569" i="9"/>
  <c r="R569" i="9"/>
  <c r="Q569" i="9"/>
  <c r="O569" i="9"/>
  <c r="N569" i="9"/>
  <c r="L569" i="9"/>
  <c r="K569" i="9"/>
  <c r="F569" i="9" s="1"/>
  <c r="X568" i="9"/>
  <c r="W568" i="9"/>
  <c r="U568" i="9"/>
  <c r="T568" i="9"/>
  <c r="R568" i="9"/>
  <c r="Q568" i="9"/>
  <c r="O568" i="9"/>
  <c r="N568" i="9"/>
  <c r="L568" i="9"/>
  <c r="K568" i="9"/>
  <c r="X567" i="9"/>
  <c r="W567" i="9"/>
  <c r="U567" i="9"/>
  <c r="T567" i="9"/>
  <c r="R567" i="9"/>
  <c r="Q567" i="9"/>
  <c r="O567" i="9"/>
  <c r="N567" i="9"/>
  <c r="L567" i="9"/>
  <c r="K567" i="9"/>
  <c r="X566" i="9"/>
  <c r="W566" i="9"/>
  <c r="U566" i="9"/>
  <c r="T566" i="9"/>
  <c r="R566" i="9"/>
  <c r="Q566" i="9"/>
  <c r="O566" i="9"/>
  <c r="N566" i="9"/>
  <c r="L566" i="9"/>
  <c r="G566" i="9" s="1"/>
  <c r="K566" i="9"/>
  <c r="X565" i="9"/>
  <c r="W565" i="9"/>
  <c r="U565" i="9"/>
  <c r="T565" i="9"/>
  <c r="R565" i="9"/>
  <c r="Q565" i="9"/>
  <c r="O565" i="9"/>
  <c r="N565" i="9"/>
  <c r="L565" i="9"/>
  <c r="K565" i="9"/>
  <c r="F565" i="9" s="1"/>
  <c r="X564" i="9"/>
  <c r="W564" i="9"/>
  <c r="U564" i="9"/>
  <c r="T564" i="9"/>
  <c r="R564" i="9"/>
  <c r="Q564" i="9"/>
  <c r="O564" i="9"/>
  <c r="N564" i="9"/>
  <c r="L564" i="9"/>
  <c r="K564" i="9"/>
  <c r="X563" i="9"/>
  <c r="W563" i="9"/>
  <c r="U563" i="9"/>
  <c r="T563" i="9"/>
  <c r="R563" i="9"/>
  <c r="Q563" i="9"/>
  <c r="O563" i="9"/>
  <c r="N563" i="9"/>
  <c r="L563" i="9"/>
  <c r="K563" i="9"/>
  <c r="X562" i="9"/>
  <c r="W562" i="9"/>
  <c r="U562" i="9"/>
  <c r="T562" i="9"/>
  <c r="R562" i="9"/>
  <c r="Q562" i="9"/>
  <c r="O562" i="9"/>
  <c r="N562" i="9"/>
  <c r="L562" i="9"/>
  <c r="G562" i="9" s="1"/>
  <c r="K562" i="9"/>
  <c r="X561" i="9"/>
  <c r="W561" i="9"/>
  <c r="U561" i="9"/>
  <c r="T561" i="9"/>
  <c r="R561" i="9"/>
  <c r="Q561" i="9"/>
  <c r="O561" i="9"/>
  <c r="N561" i="9"/>
  <c r="L561" i="9"/>
  <c r="K561" i="9"/>
  <c r="F561" i="9" s="1"/>
  <c r="X560" i="9"/>
  <c r="W560" i="9"/>
  <c r="U560" i="9"/>
  <c r="T560" i="9"/>
  <c r="R560" i="9"/>
  <c r="Q560" i="9"/>
  <c r="O560" i="9"/>
  <c r="N560" i="9"/>
  <c r="L560" i="9"/>
  <c r="K560" i="9"/>
  <c r="X559" i="9"/>
  <c r="W559" i="9"/>
  <c r="U559" i="9"/>
  <c r="T559" i="9"/>
  <c r="R559" i="9"/>
  <c r="Q559" i="9"/>
  <c r="O559" i="9"/>
  <c r="N559" i="9"/>
  <c r="L559" i="9"/>
  <c r="K559" i="9"/>
  <c r="X558" i="9"/>
  <c r="W558" i="9"/>
  <c r="U558" i="9"/>
  <c r="T558" i="9"/>
  <c r="R558" i="9"/>
  <c r="Q558" i="9"/>
  <c r="O558" i="9"/>
  <c r="N558" i="9"/>
  <c r="L558" i="9"/>
  <c r="G558" i="9" s="1"/>
  <c r="K558" i="9"/>
  <c r="X557" i="9"/>
  <c r="W557" i="9"/>
  <c r="U557" i="9"/>
  <c r="T557" i="9"/>
  <c r="R557" i="9"/>
  <c r="Q557" i="9"/>
  <c r="O557" i="9"/>
  <c r="N557" i="9"/>
  <c r="L557" i="9"/>
  <c r="K557" i="9"/>
  <c r="F557" i="9" s="1"/>
  <c r="X556" i="9"/>
  <c r="W556" i="9"/>
  <c r="U556" i="9"/>
  <c r="T556" i="9"/>
  <c r="R556" i="9"/>
  <c r="Q556" i="9"/>
  <c r="O556" i="9"/>
  <c r="N556" i="9"/>
  <c r="L556" i="9"/>
  <c r="K556" i="9"/>
  <c r="X555" i="9"/>
  <c r="W555" i="9"/>
  <c r="U555" i="9"/>
  <c r="T555" i="9"/>
  <c r="R555" i="9"/>
  <c r="Q555" i="9"/>
  <c r="O555" i="9"/>
  <c r="N555" i="9"/>
  <c r="L555" i="9"/>
  <c r="K555" i="9"/>
  <c r="X554" i="9"/>
  <c r="W554" i="9"/>
  <c r="U554" i="9"/>
  <c r="T554" i="9"/>
  <c r="R554" i="9"/>
  <c r="Q554" i="9"/>
  <c r="O554" i="9"/>
  <c r="N554" i="9"/>
  <c r="L554" i="9"/>
  <c r="G554" i="9" s="1"/>
  <c r="K554" i="9"/>
  <c r="X553" i="9"/>
  <c r="W553" i="9"/>
  <c r="U553" i="9"/>
  <c r="T553" i="9"/>
  <c r="R553" i="9"/>
  <c r="Q553" i="9"/>
  <c r="O553" i="9"/>
  <c r="N553" i="9"/>
  <c r="L553" i="9"/>
  <c r="K553" i="9"/>
  <c r="F553" i="9" s="1"/>
  <c r="X552" i="9"/>
  <c r="W552" i="9"/>
  <c r="U552" i="9"/>
  <c r="T552" i="9"/>
  <c r="R552" i="9"/>
  <c r="Q552" i="9"/>
  <c r="O552" i="9"/>
  <c r="N552" i="9"/>
  <c r="L552" i="9"/>
  <c r="K552" i="9"/>
  <c r="X551" i="9"/>
  <c r="W551" i="9"/>
  <c r="U551" i="9"/>
  <c r="T551" i="9"/>
  <c r="R551" i="9"/>
  <c r="Q551" i="9"/>
  <c r="O551" i="9"/>
  <c r="N551" i="9"/>
  <c r="L551" i="9"/>
  <c r="K551" i="9"/>
  <c r="X550" i="9"/>
  <c r="W550" i="9"/>
  <c r="U550" i="9"/>
  <c r="T550" i="9"/>
  <c r="R550" i="9"/>
  <c r="Q550" i="9"/>
  <c r="O550" i="9"/>
  <c r="N550" i="9"/>
  <c r="L550" i="9"/>
  <c r="G550" i="9" s="1"/>
  <c r="K550" i="9"/>
  <c r="X549" i="9"/>
  <c r="W549" i="9"/>
  <c r="U549" i="9"/>
  <c r="T549" i="9"/>
  <c r="R549" i="9"/>
  <c r="Q549" i="9"/>
  <c r="O549" i="9"/>
  <c r="N549" i="9"/>
  <c r="L549" i="9"/>
  <c r="K549" i="9"/>
  <c r="F549" i="9" s="1"/>
  <c r="X548" i="9"/>
  <c r="W548" i="9"/>
  <c r="U548" i="9"/>
  <c r="T548" i="9"/>
  <c r="R548" i="9"/>
  <c r="Q548" i="9"/>
  <c r="O548" i="9"/>
  <c r="N548" i="9"/>
  <c r="L548" i="9"/>
  <c r="K548" i="9"/>
  <c r="X547" i="9"/>
  <c r="W547" i="9"/>
  <c r="U547" i="9"/>
  <c r="T547" i="9"/>
  <c r="R547" i="9"/>
  <c r="Q547" i="9"/>
  <c r="O547" i="9"/>
  <c r="N547" i="9"/>
  <c r="L547" i="9"/>
  <c r="K547" i="9"/>
  <c r="X546" i="9"/>
  <c r="W546" i="9"/>
  <c r="U546" i="9"/>
  <c r="T546" i="9"/>
  <c r="R546" i="9"/>
  <c r="Q546" i="9"/>
  <c r="O546" i="9"/>
  <c r="N546" i="9"/>
  <c r="L546" i="9"/>
  <c r="G546" i="9" s="1"/>
  <c r="K546" i="9"/>
  <c r="X545" i="9"/>
  <c r="W545" i="9"/>
  <c r="U545" i="9"/>
  <c r="T545" i="9"/>
  <c r="R545" i="9"/>
  <c r="Q545" i="9"/>
  <c r="O545" i="9"/>
  <c r="N545" i="9"/>
  <c r="L545" i="9"/>
  <c r="K545" i="9"/>
  <c r="F545" i="9" s="1"/>
  <c r="X544" i="9"/>
  <c r="W544" i="9"/>
  <c r="U544" i="9"/>
  <c r="T544" i="9"/>
  <c r="R544" i="9"/>
  <c r="Q544" i="9"/>
  <c r="O544" i="9"/>
  <c r="N544" i="9"/>
  <c r="L544" i="9"/>
  <c r="K544" i="9"/>
  <c r="X543" i="9"/>
  <c r="W543" i="9"/>
  <c r="U543" i="9"/>
  <c r="T543" i="9"/>
  <c r="R543" i="9"/>
  <c r="Q543" i="9"/>
  <c r="O543" i="9"/>
  <c r="N543" i="9"/>
  <c r="L543" i="9"/>
  <c r="K543" i="9"/>
  <c r="X542" i="9"/>
  <c r="W542" i="9"/>
  <c r="U542" i="9"/>
  <c r="T542" i="9"/>
  <c r="R542" i="9"/>
  <c r="Q542" i="9"/>
  <c r="O542" i="9"/>
  <c r="N542" i="9"/>
  <c r="L542" i="9"/>
  <c r="G542" i="9" s="1"/>
  <c r="K542" i="9"/>
  <c r="X541" i="9"/>
  <c r="W541" i="9"/>
  <c r="U541" i="9"/>
  <c r="T541" i="9"/>
  <c r="R541" i="9"/>
  <c r="Q541" i="9"/>
  <c r="O541" i="9"/>
  <c r="N541" i="9"/>
  <c r="L541" i="9"/>
  <c r="K541" i="9"/>
  <c r="F541" i="9" s="1"/>
  <c r="X540" i="9"/>
  <c r="W540" i="9"/>
  <c r="U540" i="9"/>
  <c r="T540" i="9"/>
  <c r="R540" i="9"/>
  <c r="Q540" i="9"/>
  <c r="O540" i="9"/>
  <c r="N540" i="9"/>
  <c r="L540" i="9"/>
  <c r="K540" i="9"/>
  <c r="X539" i="9"/>
  <c r="W539" i="9"/>
  <c r="U539" i="9"/>
  <c r="T539" i="9"/>
  <c r="R539" i="9"/>
  <c r="Q539" i="9"/>
  <c r="O539" i="9"/>
  <c r="N539" i="9"/>
  <c r="L539" i="9"/>
  <c r="K539" i="9"/>
  <c r="X538" i="9"/>
  <c r="W538" i="9"/>
  <c r="U538" i="9"/>
  <c r="T538" i="9"/>
  <c r="R538" i="9"/>
  <c r="Q538" i="9"/>
  <c r="O538" i="9"/>
  <c r="N538" i="9"/>
  <c r="L538" i="9"/>
  <c r="G538" i="9" s="1"/>
  <c r="K538" i="9"/>
  <c r="X537" i="9"/>
  <c r="W537" i="9"/>
  <c r="U537" i="9"/>
  <c r="T537" i="9"/>
  <c r="R537" i="9"/>
  <c r="Q537" i="9"/>
  <c r="O537" i="9"/>
  <c r="N537" i="9"/>
  <c r="L537" i="9"/>
  <c r="K537" i="9"/>
  <c r="F537" i="9" s="1"/>
  <c r="X536" i="9"/>
  <c r="W536" i="9"/>
  <c r="U536" i="9"/>
  <c r="T536" i="9"/>
  <c r="R536" i="9"/>
  <c r="Q536" i="9"/>
  <c r="O536" i="9"/>
  <c r="N536" i="9"/>
  <c r="L536" i="9"/>
  <c r="K536" i="9"/>
  <c r="X535" i="9"/>
  <c r="W535" i="9"/>
  <c r="U535" i="9"/>
  <c r="T535" i="9"/>
  <c r="R535" i="9"/>
  <c r="Q535" i="9"/>
  <c r="O535" i="9"/>
  <c r="N535" i="9"/>
  <c r="L535" i="9"/>
  <c r="K535" i="9"/>
  <c r="X534" i="9"/>
  <c r="W534" i="9"/>
  <c r="U534" i="9"/>
  <c r="T534" i="9"/>
  <c r="R534" i="9"/>
  <c r="Q534" i="9"/>
  <c r="O534" i="9"/>
  <c r="N534" i="9"/>
  <c r="L534" i="9"/>
  <c r="G534" i="9" s="1"/>
  <c r="K534" i="9"/>
  <c r="X533" i="9"/>
  <c r="W533" i="9"/>
  <c r="U533" i="9"/>
  <c r="T533" i="9"/>
  <c r="R533" i="9"/>
  <c r="Q533" i="9"/>
  <c r="O533" i="9"/>
  <c r="N533" i="9"/>
  <c r="L533" i="9"/>
  <c r="K533" i="9"/>
  <c r="F533" i="9" s="1"/>
  <c r="X532" i="9"/>
  <c r="W532" i="9"/>
  <c r="U532" i="9"/>
  <c r="T532" i="9"/>
  <c r="R532" i="9"/>
  <c r="Q532" i="9"/>
  <c r="O532" i="9"/>
  <c r="N532" i="9"/>
  <c r="L532" i="9"/>
  <c r="K532" i="9"/>
  <c r="X531" i="9"/>
  <c r="W531" i="9"/>
  <c r="U531" i="9"/>
  <c r="T531" i="9"/>
  <c r="R531" i="9"/>
  <c r="Q531" i="9"/>
  <c r="O531" i="9"/>
  <c r="N531" i="9"/>
  <c r="L531" i="9"/>
  <c r="K531" i="9"/>
  <c r="X530" i="9"/>
  <c r="W530" i="9"/>
  <c r="U530" i="9"/>
  <c r="T530" i="9"/>
  <c r="R530" i="9"/>
  <c r="Q530" i="9"/>
  <c r="O530" i="9"/>
  <c r="N530" i="9"/>
  <c r="L530" i="9"/>
  <c r="G530" i="9" s="1"/>
  <c r="K530" i="9"/>
  <c r="X529" i="9"/>
  <c r="W529" i="9"/>
  <c r="U529" i="9"/>
  <c r="T529" i="9"/>
  <c r="R529" i="9"/>
  <c r="Q529" i="9"/>
  <c r="O529" i="9"/>
  <c r="N529" i="9"/>
  <c r="L529" i="9"/>
  <c r="K529" i="9"/>
  <c r="F529" i="9" s="1"/>
  <c r="X528" i="9"/>
  <c r="W528" i="9"/>
  <c r="U528" i="9"/>
  <c r="T528" i="9"/>
  <c r="R528" i="9"/>
  <c r="Q528" i="9"/>
  <c r="O528" i="9"/>
  <c r="N528" i="9"/>
  <c r="L528" i="9"/>
  <c r="K528" i="9"/>
  <c r="X527" i="9"/>
  <c r="W527" i="9"/>
  <c r="U527" i="9"/>
  <c r="T527" i="9"/>
  <c r="R527" i="9"/>
  <c r="Q527" i="9"/>
  <c r="O527" i="9"/>
  <c r="N527" i="9"/>
  <c r="L527" i="9"/>
  <c r="K527" i="9"/>
  <c r="X526" i="9"/>
  <c r="W526" i="9"/>
  <c r="U526" i="9"/>
  <c r="T526" i="9"/>
  <c r="R526" i="9"/>
  <c r="Q526" i="9"/>
  <c r="O526" i="9"/>
  <c r="N526" i="9"/>
  <c r="L526" i="9"/>
  <c r="G526" i="9" s="1"/>
  <c r="K526" i="9"/>
  <c r="X525" i="9"/>
  <c r="W525" i="9"/>
  <c r="U525" i="9"/>
  <c r="T525" i="9"/>
  <c r="R525" i="9"/>
  <c r="Q525" i="9"/>
  <c r="O525" i="9"/>
  <c r="N525" i="9"/>
  <c r="L525" i="9"/>
  <c r="K525" i="9"/>
  <c r="F525" i="9" s="1"/>
  <c r="X524" i="9"/>
  <c r="W524" i="9"/>
  <c r="U524" i="9"/>
  <c r="T524" i="9"/>
  <c r="R524" i="9"/>
  <c r="Q524" i="9"/>
  <c r="O524" i="9"/>
  <c r="N524" i="9"/>
  <c r="L524" i="9"/>
  <c r="K524" i="9"/>
  <c r="X523" i="9"/>
  <c r="W523" i="9"/>
  <c r="U523" i="9"/>
  <c r="T523" i="9"/>
  <c r="R523" i="9"/>
  <c r="Q523" i="9"/>
  <c r="O523" i="9"/>
  <c r="N523" i="9"/>
  <c r="L523" i="9"/>
  <c r="K523" i="9"/>
  <c r="X522" i="9"/>
  <c r="W522" i="9"/>
  <c r="U522" i="9"/>
  <c r="T522" i="9"/>
  <c r="R522" i="9"/>
  <c r="Q522" i="9"/>
  <c r="O522" i="9"/>
  <c r="N522" i="9"/>
  <c r="L522" i="9"/>
  <c r="G522" i="9" s="1"/>
  <c r="K522" i="9"/>
  <c r="F522" i="9" s="1"/>
  <c r="X521" i="9"/>
  <c r="W521" i="9"/>
  <c r="U521" i="9"/>
  <c r="T521" i="9"/>
  <c r="R521" i="9"/>
  <c r="Q521" i="9"/>
  <c r="O521" i="9"/>
  <c r="N521" i="9"/>
  <c r="L521" i="9"/>
  <c r="K521" i="9"/>
  <c r="F521" i="9" s="1"/>
  <c r="X520" i="9"/>
  <c r="W520" i="9"/>
  <c r="U520" i="9"/>
  <c r="T520" i="9"/>
  <c r="R520" i="9"/>
  <c r="Q520" i="9"/>
  <c r="O520" i="9"/>
  <c r="N520" i="9"/>
  <c r="L520" i="9"/>
  <c r="K520" i="9"/>
  <c r="X519" i="9"/>
  <c r="W519" i="9"/>
  <c r="U519" i="9"/>
  <c r="T519" i="9"/>
  <c r="R519" i="9"/>
  <c r="Q519" i="9"/>
  <c r="O519" i="9"/>
  <c r="N519" i="9"/>
  <c r="L519" i="9"/>
  <c r="K519" i="9"/>
  <c r="X518" i="9"/>
  <c r="W518" i="9"/>
  <c r="U518" i="9"/>
  <c r="T518" i="9"/>
  <c r="R518" i="9"/>
  <c r="Q518" i="9"/>
  <c r="O518" i="9"/>
  <c r="N518" i="9"/>
  <c r="L518" i="9"/>
  <c r="G518" i="9" s="1"/>
  <c r="K518" i="9"/>
  <c r="X517" i="9"/>
  <c r="W517" i="9"/>
  <c r="U517" i="9"/>
  <c r="T517" i="9"/>
  <c r="R517" i="9"/>
  <c r="Q517" i="9"/>
  <c r="O517" i="9"/>
  <c r="N517" i="9"/>
  <c r="L517" i="9"/>
  <c r="K517" i="9"/>
  <c r="F517" i="9" s="1"/>
  <c r="X516" i="9"/>
  <c r="W516" i="9"/>
  <c r="U516" i="9"/>
  <c r="T516" i="9"/>
  <c r="R516" i="9"/>
  <c r="Q516" i="9"/>
  <c r="O516" i="9"/>
  <c r="N516" i="9"/>
  <c r="L516" i="9"/>
  <c r="K516" i="9"/>
  <c r="X515" i="9"/>
  <c r="W515" i="9"/>
  <c r="U515" i="9"/>
  <c r="T515" i="9"/>
  <c r="R515" i="9"/>
  <c r="Q515" i="9"/>
  <c r="O515" i="9"/>
  <c r="N515" i="9"/>
  <c r="L515" i="9"/>
  <c r="K515" i="9"/>
  <c r="X514" i="9"/>
  <c r="W514" i="9"/>
  <c r="U514" i="9"/>
  <c r="T514" i="9"/>
  <c r="R514" i="9"/>
  <c r="Q514" i="9"/>
  <c r="O514" i="9"/>
  <c r="N514" i="9"/>
  <c r="L514" i="9"/>
  <c r="G514" i="9" s="1"/>
  <c r="K514" i="9"/>
  <c r="X513" i="9"/>
  <c r="W513" i="9"/>
  <c r="U513" i="9"/>
  <c r="T513" i="9"/>
  <c r="R513" i="9"/>
  <c r="Q513" i="9"/>
  <c r="O513" i="9"/>
  <c r="N513" i="9"/>
  <c r="L513" i="9"/>
  <c r="K513" i="9"/>
  <c r="F513" i="9" s="1"/>
  <c r="X512" i="9"/>
  <c r="W512" i="9"/>
  <c r="U512" i="9"/>
  <c r="T512" i="9"/>
  <c r="R512" i="9"/>
  <c r="Q512" i="9"/>
  <c r="O512" i="9"/>
  <c r="N512" i="9"/>
  <c r="L512" i="9"/>
  <c r="K512" i="9"/>
  <c r="X511" i="9"/>
  <c r="W511" i="9"/>
  <c r="U511" i="9"/>
  <c r="T511" i="9"/>
  <c r="R511" i="9"/>
  <c r="Q511" i="9"/>
  <c r="O511" i="9"/>
  <c r="N511" i="9"/>
  <c r="L511" i="9"/>
  <c r="K511" i="9"/>
  <c r="X510" i="9"/>
  <c r="W510" i="9"/>
  <c r="U510" i="9"/>
  <c r="T510" i="9"/>
  <c r="R510" i="9"/>
  <c r="Q510" i="9"/>
  <c r="O510" i="9"/>
  <c r="N510" i="9"/>
  <c r="L510" i="9"/>
  <c r="K510" i="9"/>
  <c r="X509" i="9"/>
  <c r="W509" i="9"/>
  <c r="U509" i="9"/>
  <c r="T509" i="9"/>
  <c r="R509" i="9"/>
  <c r="Q509" i="9"/>
  <c r="O509" i="9"/>
  <c r="N509" i="9"/>
  <c r="L509" i="9"/>
  <c r="G509" i="9" s="1"/>
  <c r="K509" i="9"/>
  <c r="X508" i="9"/>
  <c r="W508" i="9"/>
  <c r="U508" i="9"/>
  <c r="T508" i="9"/>
  <c r="R508" i="9"/>
  <c r="Q508" i="9"/>
  <c r="O508" i="9"/>
  <c r="N508" i="9"/>
  <c r="L508" i="9"/>
  <c r="K508" i="9"/>
  <c r="F508" i="9" s="1"/>
  <c r="X507" i="9"/>
  <c r="W507" i="9"/>
  <c r="U507" i="9"/>
  <c r="T507" i="9"/>
  <c r="R507" i="9"/>
  <c r="Q507" i="9"/>
  <c r="O507" i="9"/>
  <c r="N507" i="9"/>
  <c r="L507" i="9"/>
  <c r="K507" i="9"/>
  <c r="X506" i="9"/>
  <c r="W506" i="9"/>
  <c r="U506" i="9"/>
  <c r="T506" i="9"/>
  <c r="R506" i="9"/>
  <c r="Q506" i="9"/>
  <c r="O506" i="9"/>
  <c r="N506" i="9"/>
  <c r="L506" i="9"/>
  <c r="K506" i="9"/>
  <c r="X505" i="9"/>
  <c r="W505" i="9"/>
  <c r="U505" i="9"/>
  <c r="T505" i="9"/>
  <c r="R505" i="9"/>
  <c r="Q505" i="9"/>
  <c r="O505" i="9"/>
  <c r="N505" i="9"/>
  <c r="L505" i="9"/>
  <c r="G505" i="9" s="1"/>
  <c r="K505" i="9"/>
  <c r="X504" i="9"/>
  <c r="W504" i="9"/>
  <c r="U504" i="9"/>
  <c r="T504" i="9"/>
  <c r="R504" i="9"/>
  <c r="Q504" i="9"/>
  <c r="O504" i="9"/>
  <c r="N504" i="9"/>
  <c r="L504" i="9"/>
  <c r="K504" i="9"/>
  <c r="F504" i="9" s="1"/>
  <c r="X503" i="9"/>
  <c r="W503" i="9"/>
  <c r="U503" i="9"/>
  <c r="T503" i="9"/>
  <c r="R503" i="9"/>
  <c r="Q503" i="9"/>
  <c r="O503" i="9"/>
  <c r="N503" i="9"/>
  <c r="L503" i="9"/>
  <c r="K503" i="9"/>
  <c r="X502" i="9"/>
  <c r="W502" i="9"/>
  <c r="U502" i="9"/>
  <c r="T502" i="9"/>
  <c r="R502" i="9"/>
  <c r="Q502" i="9"/>
  <c r="O502" i="9"/>
  <c r="N502" i="9"/>
  <c r="L502" i="9"/>
  <c r="K502" i="9"/>
  <c r="X501" i="9"/>
  <c r="W501" i="9"/>
  <c r="U501" i="9"/>
  <c r="T501" i="9"/>
  <c r="R501" i="9"/>
  <c r="Q501" i="9"/>
  <c r="O501" i="9"/>
  <c r="N501" i="9"/>
  <c r="L501" i="9"/>
  <c r="G501" i="9" s="1"/>
  <c r="K501" i="9"/>
  <c r="X500" i="9"/>
  <c r="W500" i="9"/>
  <c r="U500" i="9"/>
  <c r="T500" i="9"/>
  <c r="R500" i="9"/>
  <c r="Q500" i="9"/>
  <c r="O500" i="9"/>
  <c r="N500" i="9"/>
  <c r="L500" i="9"/>
  <c r="K500" i="9"/>
  <c r="F500" i="9" s="1"/>
  <c r="X499" i="9"/>
  <c r="W499" i="9"/>
  <c r="U499" i="9"/>
  <c r="T499" i="9"/>
  <c r="R499" i="9"/>
  <c r="Q499" i="9"/>
  <c r="O499" i="9"/>
  <c r="N499" i="9"/>
  <c r="L499" i="9"/>
  <c r="K499" i="9"/>
  <c r="X498" i="9"/>
  <c r="W498" i="9"/>
  <c r="U498" i="9"/>
  <c r="T498" i="9"/>
  <c r="R498" i="9"/>
  <c r="Q498" i="9"/>
  <c r="O498" i="9"/>
  <c r="N498" i="9"/>
  <c r="L498" i="9"/>
  <c r="K498" i="9"/>
  <c r="X497" i="9"/>
  <c r="W497" i="9"/>
  <c r="U497" i="9"/>
  <c r="T497" i="9"/>
  <c r="R497" i="9"/>
  <c r="Q497" i="9"/>
  <c r="O497" i="9"/>
  <c r="N497" i="9"/>
  <c r="L497" i="9"/>
  <c r="G497" i="9" s="1"/>
  <c r="K497" i="9"/>
  <c r="X496" i="9"/>
  <c r="W496" i="9"/>
  <c r="U496" i="9"/>
  <c r="T496" i="9"/>
  <c r="R496" i="9"/>
  <c r="Q496" i="9"/>
  <c r="O496" i="9"/>
  <c r="N496" i="9"/>
  <c r="L496" i="9"/>
  <c r="K496" i="9"/>
  <c r="F496" i="9" s="1"/>
  <c r="X495" i="9"/>
  <c r="W495" i="9"/>
  <c r="U495" i="9"/>
  <c r="T495" i="9"/>
  <c r="R495" i="9"/>
  <c r="Q495" i="9"/>
  <c r="O495" i="9"/>
  <c r="N495" i="9"/>
  <c r="L495" i="9"/>
  <c r="K495" i="9"/>
  <c r="X494" i="9"/>
  <c r="W494" i="9"/>
  <c r="U494" i="9"/>
  <c r="T494" i="9"/>
  <c r="R494" i="9"/>
  <c r="Q494" i="9"/>
  <c r="O494" i="9"/>
  <c r="N494" i="9"/>
  <c r="L494" i="9"/>
  <c r="K494" i="9"/>
  <c r="X493" i="9"/>
  <c r="W493" i="9"/>
  <c r="U493" i="9"/>
  <c r="T493" i="9"/>
  <c r="R493" i="9"/>
  <c r="Q493" i="9"/>
  <c r="O493" i="9"/>
  <c r="N493" i="9"/>
  <c r="L493" i="9"/>
  <c r="G493" i="9" s="1"/>
  <c r="K493" i="9"/>
  <c r="X492" i="9"/>
  <c r="W492" i="9"/>
  <c r="U492" i="9"/>
  <c r="T492" i="9"/>
  <c r="R492" i="9"/>
  <c r="Q492" i="9"/>
  <c r="O492" i="9"/>
  <c r="N492" i="9"/>
  <c r="L492" i="9"/>
  <c r="K492" i="9"/>
  <c r="F492" i="9" s="1"/>
  <c r="X491" i="9"/>
  <c r="W491" i="9"/>
  <c r="U491" i="9"/>
  <c r="T491" i="9"/>
  <c r="R491" i="9"/>
  <c r="Q491" i="9"/>
  <c r="O491" i="9"/>
  <c r="N491" i="9"/>
  <c r="L491" i="9"/>
  <c r="K491" i="9"/>
  <c r="X490" i="9"/>
  <c r="W490" i="9"/>
  <c r="U490" i="9"/>
  <c r="T490" i="9"/>
  <c r="R490" i="9"/>
  <c r="Q490" i="9"/>
  <c r="O490" i="9"/>
  <c r="N490" i="9"/>
  <c r="L490" i="9"/>
  <c r="K490" i="9"/>
  <c r="X489" i="9"/>
  <c r="W489" i="9"/>
  <c r="U489" i="9"/>
  <c r="T489" i="9"/>
  <c r="R489" i="9"/>
  <c r="Q489" i="9"/>
  <c r="O489" i="9"/>
  <c r="N489" i="9"/>
  <c r="L489" i="9"/>
  <c r="G489" i="9" s="1"/>
  <c r="K489" i="9"/>
  <c r="X488" i="9"/>
  <c r="W488" i="9"/>
  <c r="U488" i="9"/>
  <c r="T488" i="9"/>
  <c r="R488" i="9"/>
  <c r="Q488" i="9"/>
  <c r="O488" i="9"/>
  <c r="N488" i="9"/>
  <c r="L488" i="9"/>
  <c r="K488" i="9"/>
  <c r="F488" i="9" s="1"/>
  <c r="X487" i="9"/>
  <c r="W487" i="9"/>
  <c r="U487" i="9"/>
  <c r="T487" i="9"/>
  <c r="R487" i="9"/>
  <c r="Q487" i="9"/>
  <c r="O487" i="9"/>
  <c r="N487" i="9"/>
  <c r="L487" i="9"/>
  <c r="K487" i="9"/>
  <c r="X486" i="9"/>
  <c r="W486" i="9"/>
  <c r="U486" i="9"/>
  <c r="T486" i="9"/>
  <c r="R486" i="9"/>
  <c r="Q486" i="9"/>
  <c r="O486" i="9"/>
  <c r="N486" i="9"/>
  <c r="L486" i="9"/>
  <c r="K486" i="9"/>
  <c r="X485" i="9"/>
  <c r="W485" i="9"/>
  <c r="U485" i="9"/>
  <c r="T485" i="9"/>
  <c r="R485" i="9"/>
  <c r="Q485" i="9"/>
  <c r="O485" i="9"/>
  <c r="N485" i="9"/>
  <c r="L485" i="9"/>
  <c r="G485" i="9" s="1"/>
  <c r="K485" i="9"/>
  <c r="X484" i="9"/>
  <c r="W484" i="9"/>
  <c r="U484" i="9"/>
  <c r="T484" i="9"/>
  <c r="R484" i="9"/>
  <c r="Q484" i="9"/>
  <c r="O484" i="9"/>
  <c r="N484" i="9"/>
  <c r="L484" i="9"/>
  <c r="K484" i="9"/>
  <c r="F484" i="9" s="1"/>
  <c r="X483" i="9"/>
  <c r="W483" i="9"/>
  <c r="U483" i="9"/>
  <c r="T483" i="9"/>
  <c r="R483" i="9"/>
  <c r="Q483" i="9"/>
  <c r="O483" i="9"/>
  <c r="N483" i="9"/>
  <c r="L483" i="9"/>
  <c r="K483" i="9"/>
  <c r="X482" i="9"/>
  <c r="W482" i="9"/>
  <c r="U482" i="9"/>
  <c r="T482" i="9"/>
  <c r="R482" i="9"/>
  <c r="Q482" i="9"/>
  <c r="O482" i="9"/>
  <c r="N482" i="9"/>
  <c r="L482" i="9"/>
  <c r="K482" i="9"/>
  <c r="X481" i="9"/>
  <c r="W481" i="9"/>
  <c r="U481" i="9"/>
  <c r="T481" i="9"/>
  <c r="R481" i="9"/>
  <c r="Q481" i="9"/>
  <c r="O481" i="9"/>
  <c r="N481" i="9"/>
  <c r="L481" i="9"/>
  <c r="G481" i="9" s="1"/>
  <c r="K481" i="9"/>
  <c r="X480" i="9"/>
  <c r="W480" i="9"/>
  <c r="U480" i="9"/>
  <c r="T480" i="9"/>
  <c r="R480" i="9"/>
  <c r="Q480" i="9"/>
  <c r="O480" i="9"/>
  <c r="N480" i="9"/>
  <c r="L480" i="9"/>
  <c r="K480" i="9"/>
  <c r="F480" i="9" s="1"/>
  <c r="X479" i="9"/>
  <c r="W479" i="9"/>
  <c r="U479" i="9"/>
  <c r="T479" i="9"/>
  <c r="R479" i="9"/>
  <c r="Q479" i="9"/>
  <c r="O479" i="9"/>
  <c r="N479" i="9"/>
  <c r="L479" i="9"/>
  <c r="K479" i="9"/>
  <c r="F479" i="9" s="1"/>
  <c r="X478" i="9"/>
  <c r="W478" i="9"/>
  <c r="U478" i="9"/>
  <c r="T478" i="9"/>
  <c r="R478" i="9"/>
  <c r="Q478" i="9"/>
  <c r="O478" i="9"/>
  <c r="N478" i="9"/>
  <c r="L478" i="9"/>
  <c r="K478" i="9"/>
  <c r="X477" i="9"/>
  <c r="W477" i="9"/>
  <c r="U477" i="9"/>
  <c r="T477" i="9"/>
  <c r="R477" i="9"/>
  <c r="Q477" i="9"/>
  <c r="O477" i="9"/>
  <c r="N477" i="9"/>
  <c r="L477" i="9"/>
  <c r="K477" i="9"/>
  <c r="X476" i="9"/>
  <c r="W476" i="9"/>
  <c r="U476" i="9"/>
  <c r="T476" i="9"/>
  <c r="R476" i="9"/>
  <c r="Q476" i="9"/>
  <c r="O476" i="9"/>
  <c r="N476" i="9"/>
  <c r="L476" i="9"/>
  <c r="G476" i="9" s="1"/>
  <c r="K476" i="9"/>
  <c r="X475" i="9"/>
  <c r="W475" i="9"/>
  <c r="U475" i="9"/>
  <c r="T475" i="9"/>
  <c r="R475" i="9"/>
  <c r="Q475" i="9"/>
  <c r="O475" i="9"/>
  <c r="N475" i="9"/>
  <c r="L475" i="9"/>
  <c r="K475" i="9"/>
  <c r="F475" i="9" s="1"/>
  <c r="X474" i="9"/>
  <c r="W474" i="9"/>
  <c r="U474" i="9"/>
  <c r="T474" i="9"/>
  <c r="R474" i="9"/>
  <c r="Q474" i="9"/>
  <c r="O474" i="9"/>
  <c r="N474" i="9"/>
  <c r="L474" i="9"/>
  <c r="K474" i="9"/>
  <c r="X473" i="9"/>
  <c r="W473" i="9"/>
  <c r="U473" i="9"/>
  <c r="T473" i="9"/>
  <c r="R473" i="9"/>
  <c r="Q473" i="9"/>
  <c r="O473" i="9"/>
  <c r="N473" i="9"/>
  <c r="L473" i="9"/>
  <c r="K473" i="9"/>
  <c r="X472" i="9"/>
  <c r="W472" i="9"/>
  <c r="U472" i="9"/>
  <c r="T472" i="9"/>
  <c r="R472" i="9"/>
  <c r="Q472" i="9"/>
  <c r="O472" i="9"/>
  <c r="N472" i="9"/>
  <c r="L472" i="9"/>
  <c r="G472" i="9" s="1"/>
  <c r="K472" i="9"/>
  <c r="X471" i="9"/>
  <c r="W471" i="9"/>
  <c r="U471" i="9"/>
  <c r="T471" i="9"/>
  <c r="R471" i="9"/>
  <c r="Q471" i="9"/>
  <c r="O471" i="9"/>
  <c r="N471" i="9"/>
  <c r="L471" i="9"/>
  <c r="G471" i="9" s="1"/>
  <c r="K471" i="9"/>
  <c r="X470" i="9"/>
  <c r="W470" i="9"/>
  <c r="U470" i="9"/>
  <c r="T470" i="9"/>
  <c r="R470" i="9"/>
  <c r="Q470" i="9"/>
  <c r="O470" i="9"/>
  <c r="N470" i="9"/>
  <c r="L470" i="9"/>
  <c r="K470" i="9"/>
  <c r="F470" i="9" s="1"/>
  <c r="X469" i="9"/>
  <c r="W469" i="9"/>
  <c r="U469" i="9"/>
  <c r="T469" i="9"/>
  <c r="R469" i="9"/>
  <c r="Q469" i="9"/>
  <c r="O469" i="9"/>
  <c r="N469" i="9"/>
  <c r="L469" i="9"/>
  <c r="K469" i="9"/>
  <c r="X468" i="9"/>
  <c r="W468" i="9"/>
  <c r="U468" i="9"/>
  <c r="T468" i="9"/>
  <c r="R468" i="9"/>
  <c r="Q468" i="9"/>
  <c r="O468" i="9"/>
  <c r="N468" i="9"/>
  <c r="L468" i="9"/>
  <c r="G468" i="9" s="1"/>
  <c r="K468" i="9"/>
  <c r="X467" i="9"/>
  <c r="W467" i="9"/>
  <c r="U467" i="9"/>
  <c r="T467" i="9"/>
  <c r="R467" i="9"/>
  <c r="Q467" i="9"/>
  <c r="O467" i="9"/>
  <c r="N467" i="9"/>
  <c r="L467" i="9"/>
  <c r="G467" i="9" s="1"/>
  <c r="K467" i="9"/>
  <c r="X466" i="9"/>
  <c r="W466" i="9"/>
  <c r="U466" i="9"/>
  <c r="T466" i="9"/>
  <c r="R466" i="9"/>
  <c r="Q466" i="9"/>
  <c r="O466" i="9"/>
  <c r="N466" i="9"/>
  <c r="L466" i="9"/>
  <c r="K466" i="9"/>
  <c r="F466" i="9" s="1"/>
  <c r="X465" i="9"/>
  <c r="W465" i="9"/>
  <c r="U465" i="9"/>
  <c r="T465" i="9"/>
  <c r="R465" i="9"/>
  <c r="Q465" i="9"/>
  <c r="O465" i="9"/>
  <c r="N465" i="9"/>
  <c r="L465" i="9"/>
  <c r="K465" i="9"/>
  <c r="X464" i="9"/>
  <c r="W464" i="9"/>
  <c r="U464" i="9"/>
  <c r="T464" i="9"/>
  <c r="R464" i="9"/>
  <c r="Q464" i="9"/>
  <c r="O464" i="9"/>
  <c r="N464" i="9"/>
  <c r="L464" i="9"/>
  <c r="K464" i="9"/>
  <c r="X463" i="9"/>
  <c r="W463" i="9"/>
  <c r="U463" i="9"/>
  <c r="T463" i="9"/>
  <c r="R463" i="9"/>
  <c r="Q463" i="9"/>
  <c r="O463" i="9"/>
  <c r="N463" i="9"/>
  <c r="L463" i="9"/>
  <c r="K463" i="9"/>
  <c r="X462" i="9"/>
  <c r="W462" i="9"/>
  <c r="U462" i="9"/>
  <c r="T462" i="9"/>
  <c r="R462" i="9"/>
  <c r="Q462" i="9"/>
  <c r="O462" i="9"/>
  <c r="N462" i="9"/>
  <c r="L462" i="9"/>
  <c r="G462" i="9" s="1"/>
  <c r="K462" i="9"/>
  <c r="X461" i="9"/>
  <c r="W461" i="9"/>
  <c r="U461" i="9"/>
  <c r="T461" i="9"/>
  <c r="R461" i="9"/>
  <c r="Q461" i="9"/>
  <c r="O461" i="9"/>
  <c r="N461" i="9"/>
  <c r="L461" i="9"/>
  <c r="K461" i="9"/>
  <c r="F461" i="9" s="1"/>
  <c r="X460" i="9"/>
  <c r="W460" i="9"/>
  <c r="U460" i="9"/>
  <c r="T460" i="9"/>
  <c r="R460" i="9"/>
  <c r="Q460" i="9"/>
  <c r="O460" i="9"/>
  <c r="N460" i="9"/>
  <c r="L460" i="9"/>
  <c r="K460" i="9"/>
  <c r="X459" i="9"/>
  <c r="W459" i="9"/>
  <c r="U459" i="9"/>
  <c r="T459" i="9"/>
  <c r="R459" i="9"/>
  <c r="Q459" i="9"/>
  <c r="O459" i="9"/>
  <c r="N459" i="9"/>
  <c r="L459" i="9"/>
  <c r="K459" i="9"/>
  <c r="X458" i="9"/>
  <c r="W458" i="9"/>
  <c r="U458" i="9"/>
  <c r="T458" i="9"/>
  <c r="R458" i="9"/>
  <c r="Q458" i="9"/>
  <c r="O458" i="9"/>
  <c r="N458" i="9"/>
  <c r="L458" i="9"/>
  <c r="G458" i="9" s="1"/>
  <c r="K458" i="9"/>
  <c r="X457" i="9"/>
  <c r="W457" i="9"/>
  <c r="U457" i="9"/>
  <c r="T457" i="9"/>
  <c r="R457" i="9"/>
  <c r="Q457" i="9"/>
  <c r="O457" i="9"/>
  <c r="N457" i="9"/>
  <c r="L457" i="9"/>
  <c r="K457" i="9"/>
  <c r="F457" i="9" s="1"/>
  <c r="X456" i="9"/>
  <c r="W456" i="9"/>
  <c r="U456" i="9"/>
  <c r="T456" i="9"/>
  <c r="R456" i="9"/>
  <c r="Q456" i="9"/>
  <c r="O456" i="9"/>
  <c r="N456" i="9"/>
  <c r="L456" i="9"/>
  <c r="K456" i="9"/>
  <c r="X455" i="9"/>
  <c r="W455" i="9"/>
  <c r="U455" i="9"/>
  <c r="T455" i="9"/>
  <c r="R455" i="9"/>
  <c r="Q455" i="9"/>
  <c r="O455" i="9"/>
  <c r="N455" i="9"/>
  <c r="L455" i="9"/>
  <c r="K455" i="9"/>
  <c r="X454" i="9"/>
  <c r="W454" i="9"/>
  <c r="U454" i="9"/>
  <c r="T454" i="9"/>
  <c r="R454" i="9"/>
  <c r="Q454" i="9"/>
  <c r="O454" i="9"/>
  <c r="N454" i="9"/>
  <c r="L454" i="9"/>
  <c r="G454" i="9" s="1"/>
  <c r="K454" i="9"/>
  <c r="X453" i="9"/>
  <c r="W453" i="9"/>
  <c r="U453" i="9"/>
  <c r="T453" i="9"/>
  <c r="R453" i="9"/>
  <c r="Q453" i="9"/>
  <c r="O453" i="9"/>
  <c r="N453" i="9"/>
  <c r="L453" i="9"/>
  <c r="K453" i="9"/>
  <c r="F453" i="9" s="1"/>
  <c r="X452" i="9"/>
  <c r="W452" i="9"/>
  <c r="U452" i="9"/>
  <c r="T452" i="9"/>
  <c r="R452" i="9"/>
  <c r="Q452" i="9"/>
  <c r="O452" i="9"/>
  <c r="N452" i="9"/>
  <c r="L452" i="9"/>
  <c r="K452" i="9"/>
  <c r="X451" i="9"/>
  <c r="W451" i="9"/>
  <c r="U451" i="9"/>
  <c r="T451" i="9"/>
  <c r="R451" i="9"/>
  <c r="Q451" i="9"/>
  <c r="O451" i="9"/>
  <c r="N451" i="9"/>
  <c r="L451" i="9"/>
  <c r="K451" i="9"/>
  <c r="X450" i="9"/>
  <c r="W450" i="9"/>
  <c r="U450" i="9"/>
  <c r="T450" i="9"/>
  <c r="R450" i="9"/>
  <c r="Q450" i="9"/>
  <c r="O450" i="9"/>
  <c r="N450" i="9"/>
  <c r="L450" i="9"/>
  <c r="G450" i="9" s="1"/>
  <c r="K450" i="9"/>
  <c r="X449" i="9"/>
  <c r="W449" i="9"/>
  <c r="U449" i="9"/>
  <c r="T449" i="9"/>
  <c r="R449" i="9"/>
  <c r="Q449" i="9"/>
  <c r="O449" i="9"/>
  <c r="N449" i="9"/>
  <c r="L449" i="9"/>
  <c r="K449" i="9"/>
  <c r="F449" i="9" s="1"/>
  <c r="X448" i="9"/>
  <c r="W448" i="9"/>
  <c r="U448" i="9"/>
  <c r="T448" i="9"/>
  <c r="R448" i="9"/>
  <c r="Q448" i="9"/>
  <c r="O448" i="9"/>
  <c r="N448" i="9"/>
  <c r="L448" i="9"/>
  <c r="K448" i="9"/>
  <c r="X447" i="9"/>
  <c r="W447" i="9"/>
  <c r="U447" i="9"/>
  <c r="T447" i="9"/>
  <c r="R447" i="9"/>
  <c r="Q447" i="9"/>
  <c r="O447" i="9"/>
  <c r="N447" i="9"/>
  <c r="L447" i="9"/>
  <c r="K447" i="9"/>
  <c r="X446" i="9"/>
  <c r="W446" i="9"/>
  <c r="U446" i="9"/>
  <c r="T446" i="9"/>
  <c r="R446" i="9"/>
  <c r="Q446" i="9"/>
  <c r="O446" i="9"/>
  <c r="N446" i="9"/>
  <c r="L446" i="9"/>
  <c r="G446" i="9" s="1"/>
  <c r="K446" i="9"/>
  <c r="X445" i="9"/>
  <c r="W445" i="9"/>
  <c r="U445" i="9"/>
  <c r="T445" i="9"/>
  <c r="R445" i="9"/>
  <c r="Q445" i="9"/>
  <c r="O445" i="9"/>
  <c r="N445" i="9"/>
  <c r="L445" i="9"/>
  <c r="K445" i="9"/>
  <c r="F445" i="9" s="1"/>
  <c r="X444" i="9"/>
  <c r="W444" i="9"/>
  <c r="U444" i="9"/>
  <c r="T444" i="9"/>
  <c r="R444" i="9"/>
  <c r="Q444" i="9"/>
  <c r="O444" i="9"/>
  <c r="N444" i="9"/>
  <c r="L444" i="9"/>
  <c r="K444" i="9"/>
  <c r="X443" i="9"/>
  <c r="W443" i="9"/>
  <c r="U443" i="9"/>
  <c r="T443" i="9"/>
  <c r="R443" i="9"/>
  <c r="Q443" i="9"/>
  <c r="O443" i="9"/>
  <c r="N443" i="9"/>
  <c r="L443" i="9"/>
  <c r="K443" i="9"/>
  <c r="X442" i="9"/>
  <c r="W442" i="9"/>
  <c r="U442" i="9"/>
  <c r="T442" i="9"/>
  <c r="R442" i="9"/>
  <c r="Q442" i="9"/>
  <c r="O442" i="9"/>
  <c r="N442" i="9"/>
  <c r="L442" i="9"/>
  <c r="G442" i="9" s="1"/>
  <c r="K442" i="9"/>
  <c r="X441" i="9"/>
  <c r="W441" i="9"/>
  <c r="U441" i="9"/>
  <c r="T441" i="9"/>
  <c r="R441" i="9"/>
  <c r="Q441" i="9"/>
  <c r="O441" i="9"/>
  <c r="N441" i="9"/>
  <c r="L441" i="9"/>
  <c r="K441" i="9"/>
  <c r="F441" i="9" s="1"/>
  <c r="X440" i="9"/>
  <c r="W440" i="9"/>
  <c r="U440" i="9"/>
  <c r="T440" i="9"/>
  <c r="R440" i="9"/>
  <c r="Q440" i="9"/>
  <c r="O440" i="9"/>
  <c r="N440" i="9"/>
  <c r="L440" i="9"/>
  <c r="K440" i="9"/>
  <c r="X439" i="9"/>
  <c r="W439" i="9"/>
  <c r="U439" i="9"/>
  <c r="T439" i="9"/>
  <c r="R439" i="9"/>
  <c r="Q439" i="9"/>
  <c r="O439" i="9"/>
  <c r="N439" i="9"/>
  <c r="L439" i="9"/>
  <c r="K439" i="9"/>
  <c r="X438" i="9"/>
  <c r="W438" i="9"/>
  <c r="U438" i="9"/>
  <c r="T438" i="9"/>
  <c r="R438" i="9"/>
  <c r="Q438" i="9"/>
  <c r="O438" i="9"/>
  <c r="N438" i="9"/>
  <c r="L438" i="9"/>
  <c r="G438" i="9" s="1"/>
  <c r="K438" i="9"/>
  <c r="X437" i="9"/>
  <c r="W437" i="9"/>
  <c r="U437" i="9"/>
  <c r="T437" i="9"/>
  <c r="R437" i="9"/>
  <c r="Q437" i="9"/>
  <c r="O437" i="9"/>
  <c r="N437" i="9"/>
  <c r="L437" i="9"/>
  <c r="K437" i="9"/>
  <c r="F437" i="9" s="1"/>
  <c r="X436" i="9"/>
  <c r="W436" i="9"/>
  <c r="U436" i="9"/>
  <c r="T436" i="9"/>
  <c r="R436" i="9"/>
  <c r="Q436" i="9"/>
  <c r="O436" i="9"/>
  <c r="N436" i="9"/>
  <c r="L436" i="9"/>
  <c r="K436" i="9"/>
  <c r="X435" i="9"/>
  <c r="W435" i="9"/>
  <c r="U435" i="9"/>
  <c r="T435" i="9"/>
  <c r="R435" i="9"/>
  <c r="Q435" i="9"/>
  <c r="O435" i="9"/>
  <c r="N435" i="9"/>
  <c r="L435" i="9"/>
  <c r="K435" i="9"/>
  <c r="X434" i="9"/>
  <c r="W434" i="9"/>
  <c r="U434" i="9"/>
  <c r="T434" i="9"/>
  <c r="R434" i="9"/>
  <c r="Q434" i="9"/>
  <c r="O434" i="9"/>
  <c r="N434" i="9"/>
  <c r="L434" i="9"/>
  <c r="G434" i="9" s="1"/>
  <c r="K434" i="9"/>
  <c r="X433" i="9"/>
  <c r="W433" i="9"/>
  <c r="U433" i="9"/>
  <c r="T433" i="9"/>
  <c r="R433" i="9"/>
  <c r="Q433" i="9"/>
  <c r="O433" i="9"/>
  <c r="N433" i="9"/>
  <c r="L433" i="9"/>
  <c r="K433" i="9"/>
  <c r="F433" i="9" s="1"/>
  <c r="X432" i="9"/>
  <c r="W432" i="9"/>
  <c r="U432" i="9"/>
  <c r="T432" i="9"/>
  <c r="R432" i="9"/>
  <c r="Q432" i="9"/>
  <c r="O432" i="9"/>
  <c r="N432" i="9"/>
  <c r="L432" i="9"/>
  <c r="K432" i="9"/>
  <c r="X431" i="9"/>
  <c r="W431" i="9"/>
  <c r="U431" i="9"/>
  <c r="T431" i="9"/>
  <c r="R431" i="9"/>
  <c r="Q431" i="9"/>
  <c r="O431" i="9"/>
  <c r="N431" i="9"/>
  <c r="L431" i="9"/>
  <c r="K431" i="9"/>
  <c r="X430" i="9"/>
  <c r="W430" i="9"/>
  <c r="U430" i="9"/>
  <c r="T430" i="9"/>
  <c r="R430" i="9"/>
  <c r="Q430" i="9"/>
  <c r="O430" i="9"/>
  <c r="N430" i="9"/>
  <c r="L430" i="9"/>
  <c r="G430" i="9" s="1"/>
  <c r="K430" i="9"/>
  <c r="X429" i="9"/>
  <c r="W429" i="9"/>
  <c r="U429" i="9"/>
  <c r="T429" i="9"/>
  <c r="R429" i="9"/>
  <c r="Q429" i="9"/>
  <c r="O429" i="9"/>
  <c r="N429" i="9"/>
  <c r="L429" i="9"/>
  <c r="K429" i="9"/>
  <c r="F429" i="9" s="1"/>
  <c r="X428" i="9"/>
  <c r="W428" i="9"/>
  <c r="U428" i="9"/>
  <c r="T428" i="9"/>
  <c r="R428" i="9"/>
  <c r="Q428" i="9"/>
  <c r="O428" i="9"/>
  <c r="N428" i="9"/>
  <c r="L428" i="9"/>
  <c r="K428" i="9"/>
  <c r="X427" i="9"/>
  <c r="W427" i="9"/>
  <c r="U427" i="9"/>
  <c r="T427" i="9"/>
  <c r="R427" i="9"/>
  <c r="Q427" i="9"/>
  <c r="O427" i="9"/>
  <c r="N427" i="9"/>
  <c r="L427" i="9"/>
  <c r="K427" i="9"/>
  <c r="X426" i="9"/>
  <c r="W426" i="9"/>
  <c r="U426" i="9"/>
  <c r="T426" i="9"/>
  <c r="R426" i="9"/>
  <c r="Q426" i="9"/>
  <c r="O426" i="9"/>
  <c r="N426" i="9"/>
  <c r="L426" i="9"/>
  <c r="G426" i="9" s="1"/>
  <c r="K426" i="9"/>
  <c r="X425" i="9"/>
  <c r="W425" i="9"/>
  <c r="U425" i="9"/>
  <c r="T425" i="9"/>
  <c r="R425" i="9"/>
  <c r="Q425" i="9"/>
  <c r="O425" i="9"/>
  <c r="N425" i="9"/>
  <c r="L425" i="9"/>
  <c r="K425" i="9"/>
  <c r="F425" i="9" s="1"/>
  <c r="X424" i="9"/>
  <c r="W424" i="9"/>
  <c r="U424" i="9"/>
  <c r="T424" i="9"/>
  <c r="R424" i="9"/>
  <c r="Q424" i="9"/>
  <c r="O424" i="9"/>
  <c r="N424" i="9"/>
  <c r="L424" i="9"/>
  <c r="K424" i="9"/>
  <c r="X423" i="9"/>
  <c r="W423" i="9"/>
  <c r="U423" i="9"/>
  <c r="T423" i="9"/>
  <c r="R423" i="9"/>
  <c r="Q423" i="9"/>
  <c r="O423" i="9"/>
  <c r="N423" i="9"/>
  <c r="L423" i="9"/>
  <c r="K423" i="9"/>
  <c r="X422" i="9"/>
  <c r="W422" i="9"/>
  <c r="U422" i="9"/>
  <c r="T422" i="9"/>
  <c r="R422" i="9"/>
  <c r="Q422" i="9"/>
  <c r="O422" i="9"/>
  <c r="N422" i="9"/>
  <c r="L422" i="9"/>
  <c r="G422" i="9" s="1"/>
  <c r="K422" i="9"/>
  <c r="X421" i="9"/>
  <c r="W421" i="9"/>
  <c r="U421" i="9"/>
  <c r="T421" i="9"/>
  <c r="R421" i="9"/>
  <c r="Q421" i="9"/>
  <c r="O421" i="9"/>
  <c r="N421" i="9"/>
  <c r="L421" i="9"/>
  <c r="K421" i="9"/>
  <c r="F421" i="9" s="1"/>
  <c r="X420" i="9"/>
  <c r="W420" i="9"/>
  <c r="U420" i="9"/>
  <c r="T420" i="9"/>
  <c r="R420" i="9"/>
  <c r="Q420" i="9"/>
  <c r="O420" i="9"/>
  <c r="N420" i="9"/>
  <c r="L420" i="9"/>
  <c r="K420" i="9"/>
  <c r="X419" i="9"/>
  <c r="W419" i="9"/>
  <c r="U419" i="9"/>
  <c r="T419" i="9"/>
  <c r="R419" i="9"/>
  <c r="Q419" i="9"/>
  <c r="O419" i="9"/>
  <c r="N419" i="9"/>
  <c r="L419" i="9"/>
  <c r="K419" i="9"/>
  <c r="X418" i="9"/>
  <c r="W418" i="9"/>
  <c r="U418" i="9"/>
  <c r="T418" i="9"/>
  <c r="R418" i="9"/>
  <c r="Q418" i="9"/>
  <c r="O418" i="9"/>
  <c r="N418" i="9"/>
  <c r="L418" i="9"/>
  <c r="G418" i="9" s="1"/>
  <c r="K418" i="9"/>
  <c r="X417" i="9"/>
  <c r="W417" i="9"/>
  <c r="U417" i="9"/>
  <c r="T417" i="9"/>
  <c r="R417" i="9"/>
  <c r="Q417" i="9"/>
  <c r="O417" i="9"/>
  <c r="N417" i="9"/>
  <c r="L417" i="9"/>
  <c r="K417" i="9"/>
  <c r="F417" i="9" s="1"/>
  <c r="X416" i="9"/>
  <c r="W416" i="9"/>
  <c r="U416" i="9"/>
  <c r="T416" i="9"/>
  <c r="R416" i="9"/>
  <c r="Q416" i="9"/>
  <c r="O416" i="9"/>
  <c r="N416" i="9"/>
  <c r="L416" i="9"/>
  <c r="K416" i="9"/>
  <c r="X415" i="9"/>
  <c r="W415" i="9"/>
  <c r="U415" i="9"/>
  <c r="T415" i="9"/>
  <c r="R415" i="9"/>
  <c r="Q415" i="9"/>
  <c r="O415" i="9"/>
  <c r="N415" i="9"/>
  <c r="L415" i="9"/>
  <c r="K415" i="9"/>
  <c r="X414" i="9"/>
  <c r="W414" i="9"/>
  <c r="U414" i="9"/>
  <c r="T414" i="9"/>
  <c r="R414" i="9"/>
  <c r="Q414" i="9"/>
  <c r="O414" i="9"/>
  <c r="N414" i="9"/>
  <c r="L414" i="9"/>
  <c r="G414" i="9" s="1"/>
  <c r="K414" i="9"/>
  <c r="X413" i="9"/>
  <c r="W413" i="9"/>
  <c r="U413" i="9"/>
  <c r="T413" i="9"/>
  <c r="R413" i="9"/>
  <c r="Q413" i="9"/>
  <c r="O413" i="9"/>
  <c r="N413" i="9"/>
  <c r="L413" i="9"/>
  <c r="K413" i="9"/>
  <c r="F413" i="9" s="1"/>
  <c r="X412" i="9"/>
  <c r="W412" i="9"/>
  <c r="U412" i="9"/>
  <c r="T412" i="9"/>
  <c r="R412" i="9"/>
  <c r="Q412" i="9"/>
  <c r="O412" i="9"/>
  <c r="N412" i="9"/>
  <c r="L412" i="9"/>
  <c r="K412" i="9"/>
  <c r="X411" i="9"/>
  <c r="W411" i="9"/>
  <c r="U411" i="9"/>
  <c r="T411" i="9"/>
  <c r="R411" i="9"/>
  <c r="Q411" i="9"/>
  <c r="O411" i="9"/>
  <c r="N411" i="9"/>
  <c r="L411" i="9"/>
  <c r="K411" i="9"/>
  <c r="X410" i="9"/>
  <c r="W410" i="9"/>
  <c r="U410" i="9"/>
  <c r="T410" i="9"/>
  <c r="R410" i="9"/>
  <c r="Q410" i="9"/>
  <c r="O410" i="9"/>
  <c r="N410" i="9"/>
  <c r="L410" i="9"/>
  <c r="G410" i="9" s="1"/>
  <c r="K410" i="9"/>
  <c r="X409" i="9"/>
  <c r="W409" i="9"/>
  <c r="U409" i="9"/>
  <c r="T409" i="9"/>
  <c r="R409" i="9"/>
  <c r="Q409" i="9"/>
  <c r="O409" i="9"/>
  <c r="N409" i="9"/>
  <c r="L409" i="9"/>
  <c r="K409" i="9"/>
  <c r="F409" i="9" s="1"/>
  <c r="X408" i="9"/>
  <c r="W408" i="9"/>
  <c r="U408" i="9"/>
  <c r="T408" i="9"/>
  <c r="R408" i="9"/>
  <c r="Q408" i="9"/>
  <c r="O408" i="9"/>
  <c r="N408" i="9"/>
  <c r="L408" i="9"/>
  <c r="K408" i="9"/>
  <c r="X407" i="9"/>
  <c r="W407" i="9"/>
  <c r="U407" i="9"/>
  <c r="T407" i="9"/>
  <c r="R407" i="9"/>
  <c r="Q407" i="9"/>
  <c r="O407" i="9"/>
  <c r="N407" i="9"/>
  <c r="L407" i="9"/>
  <c r="K407" i="9"/>
  <c r="X406" i="9"/>
  <c r="W406" i="9"/>
  <c r="U406" i="9"/>
  <c r="T406" i="9"/>
  <c r="R406" i="9"/>
  <c r="Q406" i="9"/>
  <c r="O406" i="9"/>
  <c r="N406" i="9"/>
  <c r="L406" i="9"/>
  <c r="G406" i="9" s="1"/>
  <c r="K406" i="9"/>
  <c r="X405" i="9"/>
  <c r="W405" i="9"/>
  <c r="U405" i="9"/>
  <c r="T405" i="9"/>
  <c r="R405" i="9"/>
  <c r="Q405" i="9"/>
  <c r="O405" i="9"/>
  <c r="N405" i="9"/>
  <c r="L405" i="9"/>
  <c r="K405" i="9"/>
  <c r="F405" i="9" s="1"/>
  <c r="X404" i="9"/>
  <c r="W404" i="9"/>
  <c r="U404" i="9"/>
  <c r="T404" i="9"/>
  <c r="R404" i="9"/>
  <c r="Q404" i="9"/>
  <c r="O404" i="9"/>
  <c r="N404" i="9"/>
  <c r="L404" i="9"/>
  <c r="K404" i="9"/>
  <c r="X403" i="9"/>
  <c r="W403" i="9"/>
  <c r="U403" i="9"/>
  <c r="T403" i="9"/>
  <c r="R403" i="9"/>
  <c r="Q403" i="9"/>
  <c r="O403" i="9"/>
  <c r="N403" i="9"/>
  <c r="L403" i="9"/>
  <c r="K403" i="9"/>
  <c r="X402" i="9"/>
  <c r="W402" i="9"/>
  <c r="U402" i="9"/>
  <c r="T402" i="9"/>
  <c r="R402" i="9"/>
  <c r="Q402" i="9"/>
  <c r="O402" i="9"/>
  <c r="N402" i="9"/>
  <c r="L402" i="9"/>
  <c r="G402" i="9" s="1"/>
  <c r="K402" i="9"/>
  <c r="X401" i="9"/>
  <c r="W401" i="9"/>
  <c r="U401" i="9"/>
  <c r="T401" i="9"/>
  <c r="R401" i="9"/>
  <c r="Q401" i="9"/>
  <c r="O401" i="9"/>
  <c r="N401" i="9"/>
  <c r="L401" i="9"/>
  <c r="K401" i="9"/>
  <c r="F401" i="9" s="1"/>
  <c r="X400" i="9"/>
  <c r="W400" i="9"/>
  <c r="U400" i="9"/>
  <c r="T400" i="9"/>
  <c r="R400" i="9"/>
  <c r="Q400" i="9"/>
  <c r="O400" i="9"/>
  <c r="N400" i="9"/>
  <c r="L400" i="9"/>
  <c r="K400" i="9"/>
  <c r="X399" i="9"/>
  <c r="W399" i="9"/>
  <c r="U399" i="9"/>
  <c r="T399" i="9"/>
  <c r="R399" i="9"/>
  <c r="Q399" i="9"/>
  <c r="O399" i="9"/>
  <c r="N399" i="9"/>
  <c r="L399" i="9"/>
  <c r="K399" i="9"/>
  <c r="X398" i="9"/>
  <c r="W398" i="9"/>
  <c r="U398" i="9"/>
  <c r="T398" i="9"/>
  <c r="R398" i="9"/>
  <c r="Q398" i="9"/>
  <c r="O398" i="9"/>
  <c r="N398" i="9"/>
  <c r="L398" i="9"/>
  <c r="G398" i="9" s="1"/>
  <c r="K398" i="9"/>
  <c r="X397" i="9"/>
  <c r="W397" i="9"/>
  <c r="U397" i="9"/>
  <c r="T397" i="9"/>
  <c r="R397" i="9"/>
  <c r="Q397" i="9"/>
  <c r="O397" i="9"/>
  <c r="N397" i="9"/>
  <c r="L397" i="9"/>
  <c r="K397" i="9"/>
  <c r="F397" i="9" s="1"/>
  <c r="X396" i="9"/>
  <c r="W396" i="9"/>
  <c r="U396" i="9"/>
  <c r="T396" i="9"/>
  <c r="R396" i="9"/>
  <c r="Q396" i="9"/>
  <c r="O396" i="9"/>
  <c r="N396" i="9"/>
  <c r="L396" i="9"/>
  <c r="K396" i="9"/>
  <c r="X395" i="9"/>
  <c r="W395" i="9"/>
  <c r="U395" i="9"/>
  <c r="T395" i="9"/>
  <c r="R395" i="9"/>
  <c r="Q395" i="9"/>
  <c r="O395" i="9"/>
  <c r="N395" i="9"/>
  <c r="L395" i="9"/>
  <c r="K395" i="9"/>
  <c r="X394" i="9"/>
  <c r="W394" i="9"/>
  <c r="U394" i="9"/>
  <c r="T394" i="9"/>
  <c r="R394" i="9"/>
  <c r="Q394" i="9"/>
  <c r="O394" i="9"/>
  <c r="N394" i="9"/>
  <c r="L394" i="9"/>
  <c r="G394" i="9" s="1"/>
  <c r="K394" i="9"/>
  <c r="X393" i="9"/>
  <c r="W393" i="9"/>
  <c r="U393" i="9"/>
  <c r="T393" i="9"/>
  <c r="R393" i="9"/>
  <c r="Q393" i="9"/>
  <c r="O393" i="9"/>
  <c r="N393" i="9"/>
  <c r="L393" i="9"/>
  <c r="K393" i="9"/>
  <c r="F393" i="9" s="1"/>
  <c r="X392" i="9"/>
  <c r="W392" i="9"/>
  <c r="U392" i="9"/>
  <c r="T392" i="9"/>
  <c r="R392" i="9"/>
  <c r="Q392" i="9"/>
  <c r="O392" i="9"/>
  <c r="N392" i="9"/>
  <c r="L392" i="9"/>
  <c r="K392" i="9"/>
  <c r="X391" i="9"/>
  <c r="W391" i="9"/>
  <c r="U391" i="9"/>
  <c r="T391" i="9"/>
  <c r="R391" i="9"/>
  <c r="Q391" i="9"/>
  <c r="O391" i="9"/>
  <c r="N391" i="9"/>
  <c r="L391" i="9"/>
  <c r="K391" i="9"/>
  <c r="X390" i="9"/>
  <c r="W390" i="9"/>
  <c r="U390" i="9"/>
  <c r="T390" i="9"/>
  <c r="R390" i="9"/>
  <c r="Q390" i="9"/>
  <c r="O390" i="9"/>
  <c r="N390" i="9"/>
  <c r="L390" i="9"/>
  <c r="G390" i="9" s="1"/>
  <c r="K390" i="9"/>
  <c r="X389" i="9"/>
  <c r="W389" i="9"/>
  <c r="U389" i="9"/>
  <c r="T389" i="9"/>
  <c r="R389" i="9"/>
  <c r="Q389" i="9"/>
  <c r="O389" i="9"/>
  <c r="N389" i="9"/>
  <c r="L389" i="9"/>
  <c r="K389" i="9"/>
  <c r="F389" i="9" s="1"/>
  <c r="X388" i="9"/>
  <c r="W388" i="9"/>
  <c r="U388" i="9"/>
  <c r="T388" i="9"/>
  <c r="R388" i="9"/>
  <c r="Q388" i="9"/>
  <c r="O388" i="9"/>
  <c r="N388" i="9"/>
  <c r="L388" i="9"/>
  <c r="K388" i="9"/>
  <c r="X387" i="9"/>
  <c r="W387" i="9"/>
  <c r="U387" i="9"/>
  <c r="T387" i="9"/>
  <c r="R387" i="9"/>
  <c r="Q387" i="9"/>
  <c r="O387" i="9"/>
  <c r="N387" i="9"/>
  <c r="L387" i="9"/>
  <c r="K387" i="9"/>
  <c r="X386" i="9"/>
  <c r="W386" i="9"/>
  <c r="U386" i="9"/>
  <c r="T386" i="9"/>
  <c r="R386" i="9"/>
  <c r="Q386" i="9"/>
  <c r="O386" i="9"/>
  <c r="N386" i="9"/>
  <c r="L386" i="9"/>
  <c r="G386" i="9" s="1"/>
  <c r="K386" i="9"/>
  <c r="X385" i="9"/>
  <c r="W385" i="9"/>
  <c r="U385" i="9"/>
  <c r="T385" i="9"/>
  <c r="R385" i="9"/>
  <c r="Q385" i="9"/>
  <c r="O385" i="9"/>
  <c r="N385" i="9"/>
  <c r="L385" i="9"/>
  <c r="K385" i="9"/>
  <c r="F385" i="9" s="1"/>
  <c r="X384" i="9"/>
  <c r="W384" i="9"/>
  <c r="U384" i="9"/>
  <c r="T384" i="9"/>
  <c r="R384" i="9"/>
  <c r="Q384" i="9"/>
  <c r="O384" i="9"/>
  <c r="N384" i="9"/>
  <c r="L384" i="9"/>
  <c r="K384" i="9"/>
  <c r="X383" i="9"/>
  <c r="W383" i="9"/>
  <c r="U383" i="9"/>
  <c r="T383" i="9"/>
  <c r="R383" i="9"/>
  <c r="Q383" i="9"/>
  <c r="O383" i="9"/>
  <c r="N383" i="9"/>
  <c r="L383" i="9"/>
  <c r="K383" i="9"/>
  <c r="X382" i="9"/>
  <c r="W382" i="9"/>
  <c r="U382" i="9"/>
  <c r="T382" i="9"/>
  <c r="R382" i="9"/>
  <c r="Q382" i="9"/>
  <c r="O382" i="9"/>
  <c r="N382" i="9"/>
  <c r="L382" i="9"/>
  <c r="G382" i="9" s="1"/>
  <c r="K382" i="9"/>
  <c r="X381" i="9"/>
  <c r="W381" i="9"/>
  <c r="U381" i="9"/>
  <c r="T381" i="9"/>
  <c r="R381" i="9"/>
  <c r="Q381" i="9"/>
  <c r="O381" i="9"/>
  <c r="N381" i="9"/>
  <c r="L381" i="9"/>
  <c r="K381" i="9"/>
  <c r="F381" i="9" s="1"/>
  <c r="X380" i="9"/>
  <c r="W380" i="9"/>
  <c r="U380" i="9"/>
  <c r="T380" i="9"/>
  <c r="R380" i="9"/>
  <c r="Q380" i="9"/>
  <c r="O380" i="9"/>
  <c r="N380" i="9"/>
  <c r="L380" i="9"/>
  <c r="K380" i="9"/>
  <c r="X379" i="9"/>
  <c r="W379" i="9"/>
  <c r="U379" i="9"/>
  <c r="T379" i="9"/>
  <c r="R379" i="9"/>
  <c r="Q379" i="9"/>
  <c r="O379" i="9"/>
  <c r="N379" i="9"/>
  <c r="L379" i="9"/>
  <c r="K379" i="9"/>
  <c r="X378" i="9"/>
  <c r="W378" i="9"/>
  <c r="U378" i="9"/>
  <c r="T378" i="9"/>
  <c r="R378" i="9"/>
  <c r="Q378" i="9"/>
  <c r="O378" i="9"/>
  <c r="N378" i="9"/>
  <c r="L378" i="9"/>
  <c r="G378" i="9" s="1"/>
  <c r="K378" i="9"/>
  <c r="X377" i="9"/>
  <c r="W377" i="9"/>
  <c r="U377" i="9"/>
  <c r="T377" i="9"/>
  <c r="R377" i="9"/>
  <c r="Q377" i="9"/>
  <c r="O377" i="9"/>
  <c r="N377" i="9"/>
  <c r="L377" i="9"/>
  <c r="K377" i="9"/>
  <c r="F377" i="9" s="1"/>
  <c r="X376" i="9"/>
  <c r="W376" i="9"/>
  <c r="U376" i="9"/>
  <c r="T376" i="9"/>
  <c r="R376" i="9"/>
  <c r="Q376" i="9"/>
  <c r="O376" i="9"/>
  <c r="N376" i="9"/>
  <c r="L376" i="9"/>
  <c r="K376" i="9"/>
  <c r="X375" i="9"/>
  <c r="W375" i="9"/>
  <c r="U375" i="9"/>
  <c r="T375" i="9"/>
  <c r="R375" i="9"/>
  <c r="Q375" i="9"/>
  <c r="O375" i="9"/>
  <c r="N375" i="9"/>
  <c r="L375" i="9"/>
  <c r="K375" i="9"/>
  <c r="X374" i="9"/>
  <c r="W374" i="9"/>
  <c r="U374" i="9"/>
  <c r="T374" i="9"/>
  <c r="R374" i="9"/>
  <c r="Q374" i="9"/>
  <c r="O374" i="9"/>
  <c r="N374" i="9"/>
  <c r="L374" i="9"/>
  <c r="G374" i="9" s="1"/>
  <c r="K374" i="9"/>
  <c r="X373" i="9"/>
  <c r="W373" i="9"/>
  <c r="U373" i="9"/>
  <c r="T373" i="9"/>
  <c r="R373" i="9"/>
  <c r="Q373" i="9"/>
  <c r="O373" i="9"/>
  <c r="N373" i="9"/>
  <c r="L373" i="9"/>
  <c r="K373" i="9"/>
  <c r="F373" i="9" s="1"/>
  <c r="X372" i="9"/>
  <c r="W372" i="9"/>
  <c r="U372" i="9"/>
  <c r="T372" i="9"/>
  <c r="R372" i="9"/>
  <c r="Q372" i="9"/>
  <c r="O372" i="9"/>
  <c r="N372" i="9"/>
  <c r="L372" i="9"/>
  <c r="K372" i="9"/>
  <c r="X371" i="9"/>
  <c r="W371" i="9"/>
  <c r="U371" i="9"/>
  <c r="T371" i="9"/>
  <c r="R371" i="9"/>
  <c r="Q371" i="9"/>
  <c r="O371" i="9"/>
  <c r="N371" i="9"/>
  <c r="L371" i="9"/>
  <c r="K371" i="9"/>
  <c r="X370" i="9"/>
  <c r="W370" i="9"/>
  <c r="U370" i="9"/>
  <c r="T370" i="9"/>
  <c r="R370" i="9"/>
  <c r="Q370" i="9"/>
  <c r="O370" i="9"/>
  <c r="N370" i="9"/>
  <c r="L370" i="9"/>
  <c r="G370" i="9" s="1"/>
  <c r="K370" i="9"/>
  <c r="X369" i="9"/>
  <c r="W369" i="9"/>
  <c r="U369" i="9"/>
  <c r="T369" i="9"/>
  <c r="R369" i="9"/>
  <c r="Q369" i="9"/>
  <c r="O369" i="9"/>
  <c r="N369" i="9"/>
  <c r="L369" i="9"/>
  <c r="K369" i="9"/>
  <c r="F369" i="9" s="1"/>
  <c r="X368" i="9"/>
  <c r="W368" i="9"/>
  <c r="U368" i="9"/>
  <c r="T368" i="9"/>
  <c r="R368" i="9"/>
  <c r="Q368" i="9"/>
  <c r="O368" i="9"/>
  <c r="N368" i="9"/>
  <c r="L368" i="9"/>
  <c r="K368" i="9"/>
  <c r="X367" i="9"/>
  <c r="W367" i="9"/>
  <c r="U367" i="9"/>
  <c r="T367" i="9"/>
  <c r="R367" i="9"/>
  <c r="Q367" i="9"/>
  <c r="O367" i="9"/>
  <c r="N367" i="9"/>
  <c r="L367" i="9"/>
  <c r="K367" i="9"/>
  <c r="X366" i="9"/>
  <c r="W366" i="9"/>
  <c r="U366" i="9"/>
  <c r="T366" i="9"/>
  <c r="R366" i="9"/>
  <c r="Q366" i="9"/>
  <c r="O366" i="9"/>
  <c r="N366" i="9"/>
  <c r="L366" i="9"/>
  <c r="G366" i="9" s="1"/>
  <c r="K366" i="9"/>
  <c r="F366" i="9" s="1"/>
  <c r="X365" i="9"/>
  <c r="W365" i="9"/>
  <c r="U365" i="9"/>
  <c r="T365" i="9"/>
  <c r="R365" i="9"/>
  <c r="Q365" i="9"/>
  <c r="O365" i="9"/>
  <c r="N365" i="9"/>
  <c r="L365" i="9"/>
  <c r="K365" i="9"/>
  <c r="F365" i="9" s="1"/>
  <c r="X364" i="9"/>
  <c r="W364" i="9"/>
  <c r="U364" i="9"/>
  <c r="T364" i="9"/>
  <c r="R364" i="9"/>
  <c r="Q364" i="9"/>
  <c r="O364" i="9"/>
  <c r="N364" i="9"/>
  <c r="L364" i="9"/>
  <c r="K364" i="9"/>
  <c r="X363" i="9"/>
  <c r="W363" i="9"/>
  <c r="U363" i="9"/>
  <c r="T363" i="9"/>
  <c r="R363" i="9"/>
  <c r="Q363" i="9"/>
  <c r="O363" i="9"/>
  <c r="N363" i="9"/>
  <c r="L363" i="9"/>
  <c r="K363" i="9"/>
  <c r="X362" i="9"/>
  <c r="W362" i="9"/>
  <c r="U362" i="9"/>
  <c r="T362" i="9"/>
  <c r="R362" i="9"/>
  <c r="Q362" i="9"/>
  <c r="O362" i="9"/>
  <c r="N362" i="9"/>
  <c r="L362" i="9"/>
  <c r="G362" i="9" s="1"/>
  <c r="K362" i="9"/>
  <c r="X361" i="9"/>
  <c r="W361" i="9"/>
  <c r="U361" i="9"/>
  <c r="T361" i="9"/>
  <c r="R361" i="9"/>
  <c r="Q361" i="9"/>
  <c r="O361" i="9"/>
  <c r="N361" i="9"/>
  <c r="L361" i="9"/>
  <c r="K361" i="9"/>
  <c r="F361" i="9" s="1"/>
  <c r="X360" i="9"/>
  <c r="W360" i="9"/>
  <c r="U360" i="9"/>
  <c r="T360" i="9"/>
  <c r="R360" i="9"/>
  <c r="Q360" i="9"/>
  <c r="O360" i="9"/>
  <c r="N360" i="9"/>
  <c r="L360" i="9"/>
  <c r="K360" i="9"/>
  <c r="X359" i="9"/>
  <c r="W359" i="9"/>
  <c r="U359" i="9"/>
  <c r="T359" i="9"/>
  <c r="R359" i="9"/>
  <c r="Q359" i="9"/>
  <c r="O359" i="9"/>
  <c r="N359" i="9"/>
  <c r="L359" i="9"/>
  <c r="K359" i="9"/>
  <c r="X358" i="9"/>
  <c r="W358" i="9"/>
  <c r="U358" i="9"/>
  <c r="T358" i="9"/>
  <c r="R358" i="9"/>
  <c r="Q358" i="9"/>
  <c r="O358" i="9"/>
  <c r="N358" i="9"/>
  <c r="L358" i="9"/>
  <c r="G358" i="9" s="1"/>
  <c r="K358" i="9"/>
  <c r="X357" i="9"/>
  <c r="W357" i="9"/>
  <c r="U357" i="9"/>
  <c r="T357" i="9"/>
  <c r="R357" i="9"/>
  <c r="Q357" i="9"/>
  <c r="O357" i="9"/>
  <c r="N357" i="9"/>
  <c r="L357" i="9"/>
  <c r="K357" i="9"/>
  <c r="F357" i="9" s="1"/>
  <c r="X356" i="9"/>
  <c r="W356" i="9"/>
  <c r="U356" i="9"/>
  <c r="T356" i="9"/>
  <c r="R356" i="9"/>
  <c r="Q356" i="9"/>
  <c r="O356" i="9"/>
  <c r="N356" i="9"/>
  <c r="L356" i="9"/>
  <c r="K356" i="9"/>
  <c r="X355" i="9"/>
  <c r="W355" i="9"/>
  <c r="U355" i="9"/>
  <c r="T355" i="9"/>
  <c r="R355" i="9"/>
  <c r="Q355" i="9"/>
  <c r="O355" i="9"/>
  <c r="N355" i="9"/>
  <c r="L355" i="9"/>
  <c r="K355" i="9"/>
  <c r="X354" i="9"/>
  <c r="W354" i="9"/>
  <c r="U354" i="9"/>
  <c r="T354" i="9"/>
  <c r="R354" i="9"/>
  <c r="Q354" i="9"/>
  <c r="O354" i="9"/>
  <c r="N354" i="9"/>
  <c r="L354" i="9"/>
  <c r="G354" i="9" s="1"/>
  <c r="K354" i="9"/>
  <c r="X353" i="9"/>
  <c r="W353" i="9"/>
  <c r="U353" i="9"/>
  <c r="T353" i="9"/>
  <c r="R353" i="9"/>
  <c r="Q353" i="9"/>
  <c r="O353" i="9"/>
  <c r="N353" i="9"/>
  <c r="L353" i="9"/>
  <c r="K353" i="9"/>
  <c r="F353" i="9" s="1"/>
  <c r="X352" i="9"/>
  <c r="W352" i="9"/>
  <c r="U352" i="9"/>
  <c r="T352" i="9"/>
  <c r="R352" i="9"/>
  <c r="Q352" i="9"/>
  <c r="O352" i="9"/>
  <c r="N352" i="9"/>
  <c r="L352" i="9"/>
  <c r="K352" i="9"/>
  <c r="X351" i="9"/>
  <c r="W351" i="9"/>
  <c r="U351" i="9"/>
  <c r="T351" i="9"/>
  <c r="R351" i="9"/>
  <c r="Q351" i="9"/>
  <c r="O351" i="9"/>
  <c r="N351" i="9"/>
  <c r="L351" i="9"/>
  <c r="K351" i="9"/>
  <c r="X350" i="9"/>
  <c r="W350" i="9"/>
  <c r="U350" i="9"/>
  <c r="T350" i="9"/>
  <c r="R350" i="9"/>
  <c r="Q350" i="9"/>
  <c r="O350" i="9"/>
  <c r="N350" i="9"/>
  <c r="L350" i="9"/>
  <c r="G350" i="9" s="1"/>
  <c r="K350" i="9"/>
  <c r="X349" i="9"/>
  <c r="W349" i="9"/>
  <c r="U349" i="9"/>
  <c r="T349" i="9"/>
  <c r="R349" i="9"/>
  <c r="Q349" i="9"/>
  <c r="O349" i="9"/>
  <c r="N349" i="9"/>
  <c r="L349" i="9"/>
  <c r="K349" i="9"/>
  <c r="F349" i="9" s="1"/>
  <c r="X348" i="9"/>
  <c r="W348" i="9"/>
  <c r="U348" i="9"/>
  <c r="T348" i="9"/>
  <c r="R348" i="9"/>
  <c r="Q348" i="9"/>
  <c r="O348" i="9"/>
  <c r="N348" i="9"/>
  <c r="L348" i="9"/>
  <c r="K348" i="9"/>
  <c r="X347" i="9"/>
  <c r="W347" i="9"/>
  <c r="U347" i="9"/>
  <c r="T347" i="9"/>
  <c r="R347" i="9"/>
  <c r="Q347" i="9"/>
  <c r="O347" i="9"/>
  <c r="N347" i="9"/>
  <c r="L347" i="9"/>
  <c r="K347" i="9"/>
  <c r="X346" i="9"/>
  <c r="W346" i="9"/>
  <c r="U346" i="9"/>
  <c r="T346" i="9"/>
  <c r="R346" i="9"/>
  <c r="Q346" i="9"/>
  <c r="O346" i="9"/>
  <c r="N346" i="9"/>
  <c r="L346" i="9"/>
  <c r="G346" i="9" s="1"/>
  <c r="K346" i="9"/>
  <c r="X345" i="9"/>
  <c r="W345" i="9"/>
  <c r="U345" i="9"/>
  <c r="T345" i="9"/>
  <c r="R345" i="9"/>
  <c r="Q345" i="9"/>
  <c r="O345" i="9"/>
  <c r="N345" i="9"/>
  <c r="L345" i="9"/>
  <c r="K345" i="9"/>
  <c r="F345" i="9" s="1"/>
  <c r="X344" i="9"/>
  <c r="W344" i="9"/>
  <c r="U344" i="9"/>
  <c r="T344" i="9"/>
  <c r="R344" i="9"/>
  <c r="Q344" i="9"/>
  <c r="O344" i="9"/>
  <c r="N344" i="9"/>
  <c r="L344" i="9"/>
  <c r="K344" i="9"/>
  <c r="X343" i="9"/>
  <c r="W343" i="9"/>
  <c r="U343" i="9"/>
  <c r="T343" i="9"/>
  <c r="R343" i="9"/>
  <c r="Q343" i="9"/>
  <c r="O343" i="9"/>
  <c r="N343" i="9"/>
  <c r="L343" i="9"/>
  <c r="K343" i="9"/>
  <c r="X342" i="9"/>
  <c r="W342" i="9"/>
  <c r="U342" i="9"/>
  <c r="T342" i="9"/>
  <c r="R342" i="9"/>
  <c r="Q342" i="9"/>
  <c r="O342" i="9"/>
  <c r="N342" i="9"/>
  <c r="L342" i="9"/>
  <c r="G342" i="9" s="1"/>
  <c r="K342" i="9"/>
  <c r="X341" i="9"/>
  <c r="W341" i="9"/>
  <c r="U341" i="9"/>
  <c r="T341" i="9"/>
  <c r="R341" i="9"/>
  <c r="Q341" i="9"/>
  <c r="O341" i="9"/>
  <c r="N341" i="9"/>
  <c r="L341" i="9"/>
  <c r="K341" i="9"/>
  <c r="F341" i="9" s="1"/>
  <c r="X340" i="9"/>
  <c r="W340" i="9"/>
  <c r="U340" i="9"/>
  <c r="T340" i="9"/>
  <c r="R340" i="9"/>
  <c r="Q340" i="9"/>
  <c r="O340" i="9"/>
  <c r="N340" i="9"/>
  <c r="L340" i="9"/>
  <c r="K340" i="9"/>
  <c r="X339" i="9"/>
  <c r="W339" i="9"/>
  <c r="U339" i="9"/>
  <c r="T339" i="9"/>
  <c r="R339" i="9"/>
  <c r="Q339" i="9"/>
  <c r="O339" i="9"/>
  <c r="N339" i="9"/>
  <c r="L339" i="9"/>
  <c r="K339" i="9"/>
  <c r="X338" i="9"/>
  <c r="W338" i="9"/>
  <c r="U338" i="9"/>
  <c r="T338" i="9"/>
  <c r="R338" i="9"/>
  <c r="Q338" i="9"/>
  <c r="O338" i="9"/>
  <c r="N338" i="9"/>
  <c r="L338" i="9"/>
  <c r="G338" i="9" s="1"/>
  <c r="K338" i="9"/>
  <c r="X337" i="9"/>
  <c r="W337" i="9"/>
  <c r="U337" i="9"/>
  <c r="T337" i="9"/>
  <c r="R337" i="9"/>
  <c r="Q337" i="9"/>
  <c r="O337" i="9"/>
  <c r="N337" i="9"/>
  <c r="L337" i="9"/>
  <c r="K337" i="9"/>
  <c r="F337" i="9" s="1"/>
  <c r="X336" i="9"/>
  <c r="W336" i="9"/>
  <c r="U336" i="9"/>
  <c r="T336" i="9"/>
  <c r="R336" i="9"/>
  <c r="Q336" i="9"/>
  <c r="O336" i="9"/>
  <c r="N336" i="9"/>
  <c r="L336" i="9"/>
  <c r="K336" i="9"/>
  <c r="X335" i="9"/>
  <c r="W335" i="9"/>
  <c r="U335" i="9"/>
  <c r="T335" i="9"/>
  <c r="R335" i="9"/>
  <c r="Q335" i="9"/>
  <c r="O335" i="9"/>
  <c r="N335" i="9"/>
  <c r="L335" i="9"/>
  <c r="K335" i="9"/>
  <c r="X334" i="9"/>
  <c r="W334" i="9"/>
  <c r="U334" i="9"/>
  <c r="T334" i="9"/>
  <c r="R334" i="9"/>
  <c r="Q334" i="9"/>
  <c r="O334" i="9"/>
  <c r="N334" i="9"/>
  <c r="L334" i="9"/>
  <c r="G334" i="9" s="1"/>
  <c r="K334" i="9"/>
  <c r="X333" i="9"/>
  <c r="W333" i="9"/>
  <c r="U333" i="9"/>
  <c r="T333" i="9"/>
  <c r="R333" i="9"/>
  <c r="Q333" i="9"/>
  <c r="O333" i="9"/>
  <c r="N333" i="9"/>
  <c r="L333" i="9"/>
  <c r="K333" i="9"/>
  <c r="F333" i="9" s="1"/>
  <c r="X332" i="9"/>
  <c r="W332" i="9"/>
  <c r="U332" i="9"/>
  <c r="T332" i="9"/>
  <c r="R332" i="9"/>
  <c r="Q332" i="9"/>
  <c r="O332" i="9"/>
  <c r="N332" i="9"/>
  <c r="L332" i="9"/>
  <c r="K332" i="9"/>
  <c r="X331" i="9"/>
  <c r="W331" i="9"/>
  <c r="U331" i="9"/>
  <c r="T331" i="9"/>
  <c r="R331" i="9"/>
  <c r="Q331" i="9"/>
  <c r="O331" i="9"/>
  <c r="N331" i="9"/>
  <c r="L331" i="9"/>
  <c r="K331" i="9"/>
  <c r="X330" i="9"/>
  <c r="W330" i="9"/>
  <c r="U330" i="9"/>
  <c r="T330" i="9"/>
  <c r="R330" i="9"/>
  <c r="Q330" i="9"/>
  <c r="O330" i="9"/>
  <c r="N330" i="9"/>
  <c r="L330" i="9"/>
  <c r="G330" i="9" s="1"/>
  <c r="K330" i="9"/>
  <c r="X329" i="9"/>
  <c r="W329" i="9"/>
  <c r="U329" i="9"/>
  <c r="T329" i="9"/>
  <c r="R329" i="9"/>
  <c r="Q329" i="9"/>
  <c r="O329" i="9"/>
  <c r="N329" i="9"/>
  <c r="L329" i="9"/>
  <c r="K329" i="9"/>
  <c r="F329" i="9" s="1"/>
  <c r="X328" i="9"/>
  <c r="W328" i="9"/>
  <c r="U328" i="9"/>
  <c r="T328" i="9"/>
  <c r="R328" i="9"/>
  <c r="Q328" i="9"/>
  <c r="O328" i="9"/>
  <c r="N328" i="9"/>
  <c r="L328" i="9"/>
  <c r="K328" i="9"/>
  <c r="X327" i="9"/>
  <c r="W327" i="9"/>
  <c r="U327" i="9"/>
  <c r="T327" i="9"/>
  <c r="R327" i="9"/>
  <c r="Q327" i="9"/>
  <c r="O327" i="9"/>
  <c r="N327" i="9"/>
  <c r="L327" i="9"/>
  <c r="K327" i="9"/>
  <c r="X326" i="9"/>
  <c r="W326" i="9"/>
  <c r="U326" i="9"/>
  <c r="T326" i="9"/>
  <c r="R326" i="9"/>
  <c r="Q326" i="9"/>
  <c r="O326" i="9"/>
  <c r="N326" i="9"/>
  <c r="L326" i="9"/>
  <c r="G326" i="9" s="1"/>
  <c r="K326" i="9"/>
  <c r="X325" i="9"/>
  <c r="W325" i="9"/>
  <c r="U325" i="9"/>
  <c r="T325" i="9"/>
  <c r="R325" i="9"/>
  <c r="Q325" i="9"/>
  <c r="O325" i="9"/>
  <c r="N325" i="9"/>
  <c r="L325" i="9"/>
  <c r="K325" i="9"/>
  <c r="F325" i="9" s="1"/>
  <c r="X324" i="9"/>
  <c r="W324" i="9"/>
  <c r="U324" i="9"/>
  <c r="T324" i="9"/>
  <c r="R324" i="9"/>
  <c r="Q324" i="9"/>
  <c r="O324" i="9"/>
  <c r="N324" i="9"/>
  <c r="L324" i="9"/>
  <c r="K324" i="9"/>
  <c r="X323" i="9"/>
  <c r="W323" i="9"/>
  <c r="U323" i="9"/>
  <c r="T323" i="9"/>
  <c r="R323" i="9"/>
  <c r="Q323" i="9"/>
  <c r="O323" i="9"/>
  <c r="N323" i="9"/>
  <c r="L323" i="9"/>
  <c r="K323" i="9"/>
  <c r="X322" i="9"/>
  <c r="W322" i="9"/>
  <c r="U322" i="9"/>
  <c r="T322" i="9"/>
  <c r="R322" i="9"/>
  <c r="Q322" i="9"/>
  <c r="O322" i="9"/>
  <c r="N322" i="9"/>
  <c r="L322" i="9"/>
  <c r="G322" i="9" s="1"/>
  <c r="K322" i="9"/>
  <c r="X321" i="9"/>
  <c r="W321" i="9"/>
  <c r="U321" i="9"/>
  <c r="T321" i="9"/>
  <c r="R321" i="9"/>
  <c r="Q321" i="9"/>
  <c r="O321" i="9"/>
  <c r="N321" i="9"/>
  <c r="L321" i="9"/>
  <c r="K321" i="9"/>
  <c r="F321" i="9" s="1"/>
  <c r="X320" i="9"/>
  <c r="W320" i="9"/>
  <c r="U320" i="9"/>
  <c r="T320" i="9"/>
  <c r="R320" i="9"/>
  <c r="Q320" i="9"/>
  <c r="O320" i="9"/>
  <c r="N320" i="9"/>
  <c r="L320" i="9"/>
  <c r="K320" i="9"/>
  <c r="X319" i="9"/>
  <c r="W319" i="9"/>
  <c r="U319" i="9"/>
  <c r="T319" i="9"/>
  <c r="R319" i="9"/>
  <c r="Q319" i="9"/>
  <c r="O319" i="9"/>
  <c r="N319" i="9"/>
  <c r="L319" i="9"/>
  <c r="K319" i="9"/>
  <c r="X318" i="9"/>
  <c r="W318" i="9"/>
  <c r="U318" i="9"/>
  <c r="T318" i="9"/>
  <c r="R318" i="9"/>
  <c r="Q318" i="9"/>
  <c r="O318" i="9"/>
  <c r="N318" i="9"/>
  <c r="L318" i="9"/>
  <c r="G318" i="9" s="1"/>
  <c r="K318" i="9"/>
  <c r="X317" i="9"/>
  <c r="W317" i="9"/>
  <c r="U317" i="9"/>
  <c r="T317" i="9"/>
  <c r="R317" i="9"/>
  <c r="Q317" i="9"/>
  <c r="O317" i="9"/>
  <c r="N317" i="9"/>
  <c r="L317" i="9"/>
  <c r="K317" i="9"/>
  <c r="F317" i="9" s="1"/>
  <c r="X316" i="9"/>
  <c r="W316" i="9"/>
  <c r="U316" i="9"/>
  <c r="T316" i="9"/>
  <c r="R316" i="9"/>
  <c r="Q316" i="9"/>
  <c r="O316" i="9"/>
  <c r="N316" i="9"/>
  <c r="L316" i="9"/>
  <c r="K316" i="9"/>
  <c r="X315" i="9"/>
  <c r="W315" i="9"/>
  <c r="U315" i="9"/>
  <c r="T315" i="9"/>
  <c r="R315" i="9"/>
  <c r="Q315" i="9"/>
  <c r="O315" i="9"/>
  <c r="N315" i="9"/>
  <c r="L315" i="9"/>
  <c r="K315" i="9"/>
  <c r="X314" i="9"/>
  <c r="W314" i="9"/>
  <c r="U314" i="9"/>
  <c r="T314" i="9"/>
  <c r="R314" i="9"/>
  <c r="Q314" i="9"/>
  <c r="O314" i="9"/>
  <c r="N314" i="9"/>
  <c r="L314" i="9"/>
  <c r="G314" i="9" s="1"/>
  <c r="K314" i="9"/>
  <c r="X313" i="9"/>
  <c r="W313" i="9"/>
  <c r="U313" i="9"/>
  <c r="T313" i="9"/>
  <c r="R313" i="9"/>
  <c r="Q313" i="9"/>
  <c r="O313" i="9"/>
  <c r="N313" i="9"/>
  <c r="L313" i="9"/>
  <c r="K313" i="9"/>
  <c r="F313" i="9" s="1"/>
  <c r="X312" i="9"/>
  <c r="W312" i="9"/>
  <c r="U312" i="9"/>
  <c r="T312" i="9"/>
  <c r="R312" i="9"/>
  <c r="Q312" i="9"/>
  <c r="O312" i="9"/>
  <c r="N312" i="9"/>
  <c r="L312" i="9"/>
  <c r="K312" i="9"/>
  <c r="X311" i="9"/>
  <c r="W311" i="9"/>
  <c r="U311" i="9"/>
  <c r="T311" i="9"/>
  <c r="R311" i="9"/>
  <c r="Q311" i="9"/>
  <c r="O311" i="9"/>
  <c r="N311" i="9"/>
  <c r="L311" i="9"/>
  <c r="K311" i="9"/>
  <c r="X310" i="9"/>
  <c r="W310" i="9"/>
  <c r="U310" i="9"/>
  <c r="T310" i="9"/>
  <c r="R310" i="9"/>
  <c r="Q310" i="9"/>
  <c r="O310" i="9"/>
  <c r="N310" i="9"/>
  <c r="L310" i="9"/>
  <c r="G310" i="9" s="1"/>
  <c r="K310" i="9"/>
  <c r="X309" i="9"/>
  <c r="W309" i="9"/>
  <c r="U309" i="9"/>
  <c r="T309" i="9"/>
  <c r="R309" i="9"/>
  <c r="Q309" i="9"/>
  <c r="O309" i="9"/>
  <c r="N309" i="9"/>
  <c r="L309" i="9"/>
  <c r="K309" i="9"/>
  <c r="F309" i="9" s="1"/>
  <c r="X308" i="9"/>
  <c r="W308" i="9"/>
  <c r="U308" i="9"/>
  <c r="T308" i="9"/>
  <c r="R308" i="9"/>
  <c r="Q308" i="9"/>
  <c r="O308" i="9"/>
  <c r="N308" i="9"/>
  <c r="L308" i="9"/>
  <c r="K308" i="9"/>
  <c r="X307" i="9"/>
  <c r="W307" i="9"/>
  <c r="U307" i="9"/>
  <c r="T307" i="9"/>
  <c r="R307" i="9"/>
  <c r="Q307" i="9"/>
  <c r="O307" i="9"/>
  <c r="N307" i="9"/>
  <c r="L307" i="9"/>
  <c r="K307" i="9"/>
  <c r="X306" i="9"/>
  <c r="W306" i="9"/>
  <c r="U306" i="9"/>
  <c r="T306" i="9"/>
  <c r="R306" i="9"/>
  <c r="Q306" i="9"/>
  <c r="O306" i="9"/>
  <c r="N306" i="9"/>
  <c r="L306" i="9"/>
  <c r="G306" i="9" s="1"/>
  <c r="K306" i="9"/>
  <c r="X305" i="9"/>
  <c r="W305" i="9"/>
  <c r="U305" i="9"/>
  <c r="T305" i="9"/>
  <c r="R305" i="9"/>
  <c r="Q305" i="9"/>
  <c r="O305" i="9"/>
  <c r="N305" i="9"/>
  <c r="L305" i="9"/>
  <c r="K305" i="9"/>
  <c r="F305" i="9" s="1"/>
  <c r="X304" i="9"/>
  <c r="W304" i="9"/>
  <c r="U304" i="9"/>
  <c r="T304" i="9"/>
  <c r="R304" i="9"/>
  <c r="Q304" i="9"/>
  <c r="O304" i="9"/>
  <c r="N304" i="9"/>
  <c r="L304" i="9"/>
  <c r="K304" i="9"/>
  <c r="X303" i="9"/>
  <c r="W303" i="9"/>
  <c r="U303" i="9"/>
  <c r="T303" i="9"/>
  <c r="R303" i="9"/>
  <c r="Q303" i="9"/>
  <c r="O303" i="9"/>
  <c r="N303" i="9"/>
  <c r="L303" i="9"/>
  <c r="K303" i="9"/>
  <c r="X302" i="9"/>
  <c r="W302" i="9"/>
  <c r="U302" i="9"/>
  <c r="T302" i="9"/>
  <c r="R302" i="9"/>
  <c r="Q302" i="9"/>
  <c r="O302" i="9"/>
  <c r="N302" i="9"/>
  <c r="L302" i="9"/>
  <c r="G302" i="9" s="1"/>
  <c r="K302" i="9"/>
  <c r="X301" i="9"/>
  <c r="W301" i="9"/>
  <c r="U301" i="9"/>
  <c r="T301" i="9"/>
  <c r="R301" i="9"/>
  <c r="Q301" i="9"/>
  <c r="O301" i="9"/>
  <c r="N301" i="9"/>
  <c r="L301" i="9"/>
  <c r="K301" i="9"/>
  <c r="F301" i="9" s="1"/>
  <c r="X300" i="9"/>
  <c r="W300" i="9"/>
  <c r="U300" i="9"/>
  <c r="T300" i="9"/>
  <c r="R300" i="9"/>
  <c r="Q300" i="9"/>
  <c r="O300" i="9"/>
  <c r="N300" i="9"/>
  <c r="L300" i="9"/>
  <c r="K300" i="9"/>
  <c r="X299" i="9"/>
  <c r="W299" i="9"/>
  <c r="U299" i="9"/>
  <c r="T299" i="9"/>
  <c r="R299" i="9"/>
  <c r="Q299" i="9"/>
  <c r="O299" i="9"/>
  <c r="N299" i="9"/>
  <c r="L299" i="9"/>
  <c r="K299" i="9"/>
  <c r="X298" i="9"/>
  <c r="W298" i="9"/>
  <c r="U298" i="9"/>
  <c r="T298" i="9"/>
  <c r="R298" i="9"/>
  <c r="Q298" i="9"/>
  <c r="O298" i="9"/>
  <c r="N298" i="9"/>
  <c r="L298" i="9"/>
  <c r="G298" i="9" s="1"/>
  <c r="K298" i="9"/>
  <c r="X297" i="9"/>
  <c r="W297" i="9"/>
  <c r="U297" i="9"/>
  <c r="T297" i="9"/>
  <c r="R297" i="9"/>
  <c r="Q297" i="9"/>
  <c r="O297" i="9"/>
  <c r="N297" i="9"/>
  <c r="L297" i="9"/>
  <c r="K297" i="9"/>
  <c r="F297" i="9" s="1"/>
  <c r="X296" i="9"/>
  <c r="W296" i="9"/>
  <c r="U296" i="9"/>
  <c r="T296" i="9"/>
  <c r="R296" i="9"/>
  <c r="Q296" i="9"/>
  <c r="O296" i="9"/>
  <c r="N296" i="9"/>
  <c r="L296" i="9"/>
  <c r="K296" i="9"/>
  <c r="X295" i="9"/>
  <c r="W295" i="9"/>
  <c r="U295" i="9"/>
  <c r="T295" i="9"/>
  <c r="R295" i="9"/>
  <c r="Q295" i="9"/>
  <c r="O295" i="9"/>
  <c r="N295" i="9"/>
  <c r="L295" i="9"/>
  <c r="K295" i="9"/>
  <c r="X294" i="9"/>
  <c r="W294" i="9"/>
  <c r="U294" i="9"/>
  <c r="T294" i="9"/>
  <c r="R294" i="9"/>
  <c r="Q294" i="9"/>
  <c r="O294" i="9"/>
  <c r="N294" i="9"/>
  <c r="L294" i="9"/>
  <c r="G294" i="9" s="1"/>
  <c r="K294" i="9"/>
  <c r="X293" i="9"/>
  <c r="W293" i="9"/>
  <c r="U293" i="9"/>
  <c r="T293" i="9"/>
  <c r="R293" i="9"/>
  <c r="Q293" i="9"/>
  <c r="O293" i="9"/>
  <c r="N293" i="9"/>
  <c r="L293" i="9"/>
  <c r="K293" i="9"/>
  <c r="F293" i="9" s="1"/>
  <c r="X292" i="9"/>
  <c r="W292" i="9"/>
  <c r="U292" i="9"/>
  <c r="T292" i="9"/>
  <c r="R292" i="9"/>
  <c r="Q292" i="9"/>
  <c r="O292" i="9"/>
  <c r="N292" i="9"/>
  <c r="L292" i="9"/>
  <c r="K292" i="9"/>
  <c r="X291" i="9"/>
  <c r="W291" i="9"/>
  <c r="U291" i="9"/>
  <c r="T291" i="9"/>
  <c r="R291" i="9"/>
  <c r="Q291" i="9"/>
  <c r="O291" i="9"/>
  <c r="N291" i="9"/>
  <c r="L291" i="9"/>
  <c r="K291" i="9"/>
  <c r="X290" i="9"/>
  <c r="W290" i="9"/>
  <c r="U290" i="9"/>
  <c r="T290" i="9"/>
  <c r="R290" i="9"/>
  <c r="Q290" i="9"/>
  <c r="O290" i="9"/>
  <c r="N290" i="9"/>
  <c r="L290" i="9"/>
  <c r="G290" i="9" s="1"/>
  <c r="K290" i="9"/>
  <c r="X289" i="9"/>
  <c r="W289" i="9"/>
  <c r="U289" i="9"/>
  <c r="T289" i="9"/>
  <c r="R289" i="9"/>
  <c r="Q289" i="9"/>
  <c r="O289" i="9"/>
  <c r="N289" i="9"/>
  <c r="L289" i="9"/>
  <c r="K289" i="9"/>
  <c r="F289" i="9" s="1"/>
  <c r="X288" i="9"/>
  <c r="W288" i="9"/>
  <c r="U288" i="9"/>
  <c r="T288" i="9"/>
  <c r="R288" i="9"/>
  <c r="Q288" i="9"/>
  <c r="O288" i="9"/>
  <c r="N288" i="9"/>
  <c r="L288" i="9"/>
  <c r="K288" i="9"/>
  <c r="X287" i="9"/>
  <c r="W287" i="9"/>
  <c r="U287" i="9"/>
  <c r="T287" i="9"/>
  <c r="R287" i="9"/>
  <c r="Q287" i="9"/>
  <c r="O287" i="9"/>
  <c r="N287" i="9"/>
  <c r="L287" i="9"/>
  <c r="K287" i="9"/>
  <c r="X286" i="9"/>
  <c r="W286" i="9"/>
  <c r="U286" i="9"/>
  <c r="T286" i="9"/>
  <c r="R286" i="9"/>
  <c r="Q286" i="9"/>
  <c r="O286" i="9"/>
  <c r="N286" i="9"/>
  <c r="L286" i="9"/>
  <c r="G286" i="9" s="1"/>
  <c r="K286" i="9"/>
  <c r="X285" i="9"/>
  <c r="W285" i="9"/>
  <c r="U285" i="9"/>
  <c r="T285" i="9"/>
  <c r="R285" i="9"/>
  <c r="Q285" i="9"/>
  <c r="O285" i="9"/>
  <c r="N285" i="9"/>
  <c r="L285" i="9"/>
  <c r="K285" i="9"/>
  <c r="F285" i="9" s="1"/>
  <c r="X284" i="9"/>
  <c r="W284" i="9"/>
  <c r="U284" i="9"/>
  <c r="T284" i="9"/>
  <c r="R284" i="9"/>
  <c r="Q284" i="9"/>
  <c r="O284" i="9"/>
  <c r="N284" i="9"/>
  <c r="L284" i="9"/>
  <c r="K284" i="9"/>
  <c r="X283" i="9"/>
  <c r="W283" i="9"/>
  <c r="U283" i="9"/>
  <c r="T283" i="9"/>
  <c r="R283" i="9"/>
  <c r="Q283" i="9"/>
  <c r="O283" i="9"/>
  <c r="N283" i="9"/>
  <c r="L283" i="9"/>
  <c r="K283" i="9"/>
  <c r="X282" i="9"/>
  <c r="W282" i="9"/>
  <c r="U282" i="9"/>
  <c r="T282" i="9"/>
  <c r="R282" i="9"/>
  <c r="Q282" i="9"/>
  <c r="O282" i="9"/>
  <c r="N282" i="9"/>
  <c r="L282" i="9"/>
  <c r="G282" i="9" s="1"/>
  <c r="K282" i="9"/>
  <c r="F282" i="9" s="1"/>
  <c r="X281" i="9"/>
  <c r="W281" i="9"/>
  <c r="U281" i="9"/>
  <c r="T281" i="9"/>
  <c r="R281" i="9"/>
  <c r="Q281" i="9"/>
  <c r="O281" i="9"/>
  <c r="N281" i="9"/>
  <c r="L281" i="9"/>
  <c r="K281" i="9"/>
  <c r="F281" i="9" s="1"/>
  <c r="X280" i="9"/>
  <c r="W280" i="9"/>
  <c r="U280" i="9"/>
  <c r="T280" i="9"/>
  <c r="R280" i="9"/>
  <c r="Q280" i="9"/>
  <c r="O280" i="9"/>
  <c r="N280" i="9"/>
  <c r="L280" i="9"/>
  <c r="K280" i="9"/>
  <c r="X279" i="9"/>
  <c r="W279" i="9"/>
  <c r="U279" i="9"/>
  <c r="T279" i="9"/>
  <c r="R279" i="9"/>
  <c r="Q279" i="9"/>
  <c r="O279" i="9"/>
  <c r="N279" i="9"/>
  <c r="L279" i="9"/>
  <c r="K279" i="9"/>
  <c r="X278" i="9"/>
  <c r="W278" i="9"/>
  <c r="U278" i="9"/>
  <c r="T278" i="9"/>
  <c r="R278" i="9"/>
  <c r="Q278" i="9"/>
  <c r="O278" i="9"/>
  <c r="N278" i="9"/>
  <c r="L278" i="9"/>
  <c r="G278" i="9" s="1"/>
  <c r="K278" i="9"/>
  <c r="X277" i="9"/>
  <c r="W277" i="9"/>
  <c r="U277" i="9"/>
  <c r="T277" i="9"/>
  <c r="R277" i="9"/>
  <c r="Q277" i="9"/>
  <c r="O277" i="9"/>
  <c r="N277" i="9"/>
  <c r="L277" i="9"/>
  <c r="K277" i="9"/>
  <c r="F277" i="9" s="1"/>
  <c r="X276" i="9"/>
  <c r="W276" i="9"/>
  <c r="U276" i="9"/>
  <c r="T276" i="9"/>
  <c r="R276" i="9"/>
  <c r="Q276" i="9"/>
  <c r="O276" i="9"/>
  <c r="N276" i="9"/>
  <c r="L276" i="9"/>
  <c r="K276" i="9"/>
  <c r="X275" i="9"/>
  <c r="W275" i="9"/>
  <c r="U275" i="9"/>
  <c r="T275" i="9"/>
  <c r="R275" i="9"/>
  <c r="Q275" i="9"/>
  <c r="O275" i="9"/>
  <c r="N275" i="9"/>
  <c r="L275" i="9"/>
  <c r="K275" i="9"/>
  <c r="X274" i="9"/>
  <c r="W274" i="9"/>
  <c r="U274" i="9"/>
  <c r="T274" i="9"/>
  <c r="R274" i="9"/>
  <c r="Q274" i="9"/>
  <c r="O274" i="9"/>
  <c r="N274" i="9"/>
  <c r="L274" i="9"/>
  <c r="G274" i="9" s="1"/>
  <c r="K274" i="9"/>
  <c r="X273" i="9"/>
  <c r="W273" i="9"/>
  <c r="U273" i="9"/>
  <c r="T273" i="9"/>
  <c r="R273" i="9"/>
  <c r="Q273" i="9"/>
  <c r="O273" i="9"/>
  <c r="N273" i="9"/>
  <c r="L273" i="9"/>
  <c r="K273" i="9"/>
  <c r="F273" i="9" s="1"/>
  <c r="X272" i="9"/>
  <c r="W272" i="9"/>
  <c r="U272" i="9"/>
  <c r="T272" i="9"/>
  <c r="R272" i="9"/>
  <c r="Q272" i="9"/>
  <c r="O272" i="9"/>
  <c r="N272" i="9"/>
  <c r="L272" i="9"/>
  <c r="K272" i="9"/>
  <c r="X271" i="9"/>
  <c r="W271" i="9"/>
  <c r="U271" i="9"/>
  <c r="T271" i="9"/>
  <c r="R271" i="9"/>
  <c r="Q271" i="9"/>
  <c r="O271" i="9"/>
  <c r="N271" i="9"/>
  <c r="L271" i="9"/>
  <c r="K271" i="9"/>
  <c r="X270" i="9"/>
  <c r="W270" i="9"/>
  <c r="U270" i="9"/>
  <c r="T270" i="9"/>
  <c r="R270" i="9"/>
  <c r="Q270" i="9"/>
  <c r="O270" i="9"/>
  <c r="N270" i="9"/>
  <c r="L270" i="9"/>
  <c r="G270" i="9" s="1"/>
  <c r="K270" i="9"/>
  <c r="X269" i="9"/>
  <c r="W269" i="9"/>
  <c r="U269" i="9"/>
  <c r="T269" i="9"/>
  <c r="R269" i="9"/>
  <c r="Q269" i="9"/>
  <c r="O269" i="9"/>
  <c r="N269" i="9"/>
  <c r="L269" i="9"/>
  <c r="K269" i="9"/>
  <c r="F269" i="9" s="1"/>
  <c r="X268" i="9"/>
  <c r="W268" i="9"/>
  <c r="U268" i="9"/>
  <c r="T268" i="9"/>
  <c r="R268" i="9"/>
  <c r="Q268" i="9"/>
  <c r="O268" i="9"/>
  <c r="N268" i="9"/>
  <c r="L268" i="9"/>
  <c r="K268" i="9"/>
  <c r="X267" i="9"/>
  <c r="W267" i="9"/>
  <c r="U267" i="9"/>
  <c r="T267" i="9"/>
  <c r="R267" i="9"/>
  <c r="Q267" i="9"/>
  <c r="O267" i="9"/>
  <c r="N267" i="9"/>
  <c r="L267" i="9"/>
  <c r="K267" i="9"/>
  <c r="X266" i="9"/>
  <c r="W266" i="9"/>
  <c r="U266" i="9"/>
  <c r="T266" i="9"/>
  <c r="R266" i="9"/>
  <c r="Q266" i="9"/>
  <c r="O266" i="9"/>
  <c r="N266" i="9"/>
  <c r="L266" i="9"/>
  <c r="G266" i="9" s="1"/>
  <c r="K266" i="9"/>
  <c r="X265" i="9"/>
  <c r="W265" i="9"/>
  <c r="U265" i="9"/>
  <c r="T265" i="9"/>
  <c r="R265" i="9"/>
  <c r="Q265" i="9"/>
  <c r="O265" i="9"/>
  <c r="N265" i="9"/>
  <c r="L265" i="9"/>
  <c r="K265" i="9"/>
  <c r="F265" i="9" s="1"/>
  <c r="X264" i="9"/>
  <c r="W264" i="9"/>
  <c r="U264" i="9"/>
  <c r="T264" i="9"/>
  <c r="R264" i="9"/>
  <c r="Q264" i="9"/>
  <c r="O264" i="9"/>
  <c r="N264" i="9"/>
  <c r="L264" i="9"/>
  <c r="K264" i="9"/>
  <c r="X263" i="9"/>
  <c r="W263" i="9"/>
  <c r="U263" i="9"/>
  <c r="T263" i="9"/>
  <c r="R263" i="9"/>
  <c r="Q263" i="9"/>
  <c r="O263" i="9"/>
  <c r="N263" i="9"/>
  <c r="L263" i="9"/>
  <c r="K263" i="9"/>
  <c r="X262" i="9"/>
  <c r="W262" i="9"/>
  <c r="U262" i="9"/>
  <c r="T262" i="9"/>
  <c r="R262" i="9"/>
  <c r="Q262" i="9"/>
  <c r="O262" i="9"/>
  <c r="N262" i="9"/>
  <c r="L262" i="9"/>
  <c r="G262" i="9" s="1"/>
  <c r="K262" i="9"/>
  <c r="X261" i="9"/>
  <c r="W261" i="9"/>
  <c r="U261" i="9"/>
  <c r="T261" i="9"/>
  <c r="R261" i="9"/>
  <c r="Q261" i="9"/>
  <c r="O261" i="9"/>
  <c r="N261" i="9"/>
  <c r="L261" i="9"/>
  <c r="K261" i="9"/>
  <c r="F261" i="9" s="1"/>
  <c r="X260" i="9"/>
  <c r="W260" i="9"/>
  <c r="U260" i="9"/>
  <c r="T260" i="9"/>
  <c r="R260" i="9"/>
  <c r="Q260" i="9"/>
  <c r="O260" i="9"/>
  <c r="N260" i="9"/>
  <c r="L260" i="9"/>
  <c r="K260" i="9"/>
  <c r="X259" i="9"/>
  <c r="W259" i="9"/>
  <c r="U259" i="9"/>
  <c r="T259" i="9"/>
  <c r="R259" i="9"/>
  <c r="Q259" i="9"/>
  <c r="O259" i="9"/>
  <c r="N259" i="9"/>
  <c r="L259" i="9"/>
  <c r="K259" i="9"/>
  <c r="X258" i="9"/>
  <c r="W258" i="9"/>
  <c r="U258" i="9"/>
  <c r="T258" i="9"/>
  <c r="R258" i="9"/>
  <c r="Q258" i="9"/>
  <c r="O258" i="9"/>
  <c r="N258" i="9"/>
  <c r="L258" i="9"/>
  <c r="G258" i="9" s="1"/>
  <c r="K258" i="9"/>
  <c r="X257" i="9"/>
  <c r="W257" i="9"/>
  <c r="U257" i="9"/>
  <c r="T257" i="9"/>
  <c r="R257" i="9"/>
  <c r="Q257" i="9"/>
  <c r="O257" i="9"/>
  <c r="N257" i="9"/>
  <c r="L257" i="9"/>
  <c r="K257" i="9"/>
  <c r="F257" i="9" s="1"/>
  <c r="X256" i="9"/>
  <c r="W256" i="9"/>
  <c r="U256" i="9"/>
  <c r="T256" i="9"/>
  <c r="R256" i="9"/>
  <c r="Q256" i="9"/>
  <c r="O256" i="9"/>
  <c r="N256" i="9"/>
  <c r="L256" i="9"/>
  <c r="K256" i="9"/>
  <c r="X255" i="9"/>
  <c r="W255" i="9"/>
  <c r="U255" i="9"/>
  <c r="T255" i="9"/>
  <c r="R255" i="9"/>
  <c r="Q255" i="9"/>
  <c r="O255" i="9"/>
  <c r="N255" i="9"/>
  <c r="L255" i="9"/>
  <c r="K255" i="9"/>
  <c r="X254" i="9"/>
  <c r="W254" i="9"/>
  <c r="U254" i="9"/>
  <c r="T254" i="9"/>
  <c r="R254" i="9"/>
  <c r="Q254" i="9"/>
  <c r="O254" i="9"/>
  <c r="N254" i="9"/>
  <c r="L254" i="9"/>
  <c r="G254" i="9" s="1"/>
  <c r="K254" i="9"/>
  <c r="X253" i="9"/>
  <c r="W253" i="9"/>
  <c r="U253" i="9"/>
  <c r="T253" i="9"/>
  <c r="R253" i="9"/>
  <c r="Q253" i="9"/>
  <c r="O253" i="9"/>
  <c r="N253" i="9"/>
  <c r="L253" i="9"/>
  <c r="K253" i="9"/>
  <c r="F253" i="9" s="1"/>
  <c r="X252" i="9"/>
  <c r="W252" i="9"/>
  <c r="U252" i="9"/>
  <c r="T252" i="9"/>
  <c r="R252" i="9"/>
  <c r="Q252" i="9"/>
  <c r="O252" i="9"/>
  <c r="N252" i="9"/>
  <c r="L252" i="9"/>
  <c r="K252" i="9"/>
  <c r="X251" i="9"/>
  <c r="W251" i="9"/>
  <c r="U251" i="9"/>
  <c r="T251" i="9"/>
  <c r="R251" i="9"/>
  <c r="Q251" i="9"/>
  <c r="O251" i="9"/>
  <c r="N251" i="9"/>
  <c r="L251" i="9"/>
  <c r="K251" i="9"/>
  <c r="X250" i="9"/>
  <c r="W250" i="9"/>
  <c r="U250" i="9"/>
  <c r="T250" i="9"/>
  <c r="R250" i="9"/>
  <c r="Q250" i="9"/>
  <c r="O250" i="9"/>
  <c r="N250" i="9"/>
  <c r="L250" i="9"/>
  <c r="G250" i="9" s="1"/>
  <c r="K250" i="9"/>
  <c r="X249" i="9"/>
  <c r="W249" i="9"/>
  <c r="U249" i="9"/>
  <c r="T249" i="9"/>
  <c r="R249" i="9"/>
  <c r="Q249" i="9"/>
  <c r="O249" i="9"/>
  <c r="N249" i="9"/>
  <c r="L249" i="9"/>
  <c r="K249" i="9"/>
  <c r="F249" i="9" s="1"/>
  <c r="X248" i="9"/>
  <c r="W248" i="9"/>
  <c r="U248" i="9"/>
  <c r="T248" i="9"/>
  <c r="R248" i="9"/>
  <c r="Q248" i="9"/>
  <c r="O248" i="9"/>
  <c r="N248" i="9"/>
  <c r="L248" i="9"/>
  <c r="K248" i="9"/>
  <c r="X247" i="9"/>
  <c r="W247" i="9"/>
  <c r="U247" i="9"/>
  <c r="T247" i="9"/>
  <c r="R247" i="9"/>
  <c r="Q247" i="9"/>
  <c r="O247" i="9"/>
  <c r="N247" i="9"/>
  <c r="L247" i="9"/>
  <c r="K247" i="9"/>
  <c r="X246" i="9"/>
  <c r="W246" i="9"/>
  <c r="U246" i="9"/>
  <c r="T246" i="9"/>
  <c r="R246" i="9"/>
  <c r="Q246" i="9"/>
  <c r="O246" i="9"/>
  <c r="N246" i="9"/>
  <c r="L246" i="9"/>
  <c r="G246" i="9" s="1"/>
  <c r="K246" i="9"/>
  <c r="X245" i="9"/>
  <c r="W245" i="9"/>
  <c r="U245" i="9"/>
  <c r="T245" i="9"/>
  <c r="R245" i="9"/>
  <c r="Q245" i="9"/>
  <c r="O245" i="9"/>
  <c r="N245" i="9"/>
  <c r="L245" i="9"/>
  <c r="K245" i="9"/>
  <c r="F245" i="9" s="1"/>
  <c r="X244" i="9"/>
  <c r="W244" i="9"/>
  <c r="U244" i="9"/>
  <c r="T244" i="9"/>
  <c r="R244" i="9"/>
  <c r="Q244" i="9"/>
  <c r="O244" i="9"/>
  <c r="N244" i="9"/>
  <c r="L244" i="9"/>
  <c r="K244" i="9"/>
  <c r="X243" i="9"/>
  <c r="W243" i="9"/>
  <c r="U243" i="9"/>
  <c r="T243" i="9"/>
  <c r="R243" i="9"/>
  <c r="Q243" i="9"/>
  <c r="O243" i="9"/>
  <c r="N243" i="9"/>
  <c r="L243" i="9"/>
  <c r="K243" i="9"/>
  <c r="X242" i="9"/>
  <c r="W242" i="9"/>
  <c r="U242" i="9"/>
  <c r="T242" i="9"/>
  <c r="R242" i="9"/>
  <c r="Q242" i="9"/>
  <c r="O242" i="9"/>
  <c r="N242" i="9"/>
  <c r="L242" i="9"/>
  <c r="G242" i="9" s="1"/>
  <c r="K242" i="9"/>
  <c r="X241" i="9"/>
  <c r="W241" i="9"/>
  <c r="U241" i="9"/>
  <c r="T241" i="9"/>
  <c r="R241" i="9"/>
  <c r="Q241" i="9"/>
  <c r="O241" i="9"/>
  <c r="N241" i="9"/>
  <c r="L241" i="9"/>
  <c r="K241" i="9"/>
  <c r="F241" i="9" s="1"/>
  <c r="X240" i="9"/>
  <c r="W240" i="9"/>
  <c r="U240" i="9"/>
  <c r="T240" i="9"/>
  <c r="R240" i="9"/>
  <c r="Q240" i="9"/>
  <c r="O240" i="9"/>
  <c r="N240" i="9"/>
  <c r="L240" i="9"/>
  <c r="K240" i="9"/>
  <c r="X239" i="9"/>
  <c r="W239" i="9"/>
  <c r="U239" i="9"/>
  <c r="T239" i="9"/>
  <c r="R239" i="9"/>
  <c r="Q239" i="9"/>
  <c r="O239" i="9"/>
  <c r="N239" i="9"/>
  <c r="L239" i="9"/>
  <c r="K239" i="9"/>
  <c r="X238" i="9"/>
  <c r="W238" i="9"/>
  <c r="U238" i="9"/>
  <c r="T238" i="9"/>
  <c r="R238" i="9"/>
  <c r="Q238" i="9"/>
  <c r="O238" i="9"/>
  <c r="N238" i="9"/>
  <c r="L238" i="9"/>
  <c r="G238" i="9" s="1"/>
  <c r="K238" i="9"/>
  <c r="X237" i="9"/>
  <c r="W237" i="9"/>
  <c r="U237" i="9"/>
  <c r="T237" i="9"/>
  <c r="R237" i="9"/>
  <c r="Q237" i="9"/>
  <c r="O237" i="9"/>
  <c r="N237" i="9"/>
  <c r="L237" i="9"/>
  <c r="K237" i="9"/>
  <c r="F237" i="9" s="1"/>
  <c r="X236" i="9"/>
  <c r="W236" i="9"/>
  <c r="U236" i="9"/>
  <c r="T236" i="9"/>
  <c r="R236" i="9"/>
  <c r="Q236" i="9"/>
  <c r="O236" i="9"/>
  <c r="N236" i="9"/>
  <c r="L236" i="9"/>
  <c r="K236" i="9"/>
  <c r="X235" i="9"/>
  <c r="W235" i="9"/>
  <c r="U235" i="9"/>
  <c r="T235" i="9"/>
  <c r="R235" i="9"/>
  <c r="Q235" i="9"/>
  <c r="O235" i="9"/>
  <c r="N235" i="9"/>
  <c r="L235" i="9"/>
  <c r="K235" i="9"/>
  <c r="X234" i="9"/>
  <c r="W234" i="9"/>
  <c r="U234" i="9"/>
  <c r="T234" i="9"/>
  <c r="R234" i="9"/>
  <c r="Q234" i="9"/>
  <c r="O234" i="9"/>
  <c r="N234" i="9"/>
  <c r="L234" i="9"/>
  <c r="G234" i="9" s="1"/>
  <c r="K234" i="9"/>
  <c r="X233" i="9"/>
  <c r="W233" i="9"/>
  <c r="U233" i="9"/>
  <c r="T233" i="9"/>
  <c r="R233" i="9"/>
  <c r="Q233" i="9"/>
  <c r="O233" i="9"/>
  <c r="N233" i="9"/>
  <c r="L233" i="9"/>
  <c r="K233" i="9"/>
  <c r="F233" i="9" s="1"/>
  <c r="X232" i="9"/>
  <c r="W232" i="9"/>
  <c r="U232" i="9"/>
  <c r="T232" i="9"/>
  <c r="R232" i="9"/>
  <c r="Q232" i="9"/>
  <c r="O232" i="9"/>
  <c r="N232" i="9"/>
  <c r="L232" i="9"/>
  <c r="K232" i="9"/>
  <c r="X231" i="9"/>
  <c r="W231" i="9"/>
  <c r="U231" i="9"/>
  <c r="T231" i="9"/>
  <c r="R231" i="9"/>
  <c r="Q231" i="9"/>
  <c r="O231" i="9"/>
  <c r="N231" i="9"/>
  <c r="L231" i="9"/>
  <c r="K231" i="9"/>
  <c r="X230" i="9"/>
  <c r="W230" i="9"/>
  <c r="U230" i="9"/>
  <c r="T230" i="9"/>
  <c r="R230" i="9"/>
  <c r="Q230" i="9"/>
  <c r="O230" i="9"/>
  <c r="N230" i="9"/>
  <c r="L230" i="9"/>
  <c r="G230" i="9" s="1"/>
  <c r="K230" i="9"/>
  <c r="X229" i="9"/>
  <c r="W229" i="9"/>
  <c r="U229" i="9"/>
  <c r="T229" i="9"/>
  <c r="R229" i="9"/>
  <c r="Q229" i="9"/>
  <c r="O229" i="9"/>
  <c r="N229" i="9"/>
  <c r="L229" i="9"/>
  <c r="K229" i="9"/>
  <c r="F229" i="9" s="1"/>
  <c r="X228" i="9"/>
  <c r="W228" i="9"/>
  <c r="U228" i="9"/>
  <c r="T228" i="9"/>
  <c r="R228" i="9"/>
  <c r="Q228" i="9"/>
  <c r="O228" i="9"/>
  <c r="N228" i="9"/>
  <c r="L228" i="9"/>
  <c r="K228" i="9"/>
  <c r="X227" i="9"/>
  <c r="W227" i="9"/>
  <c r="U227" i="9"/>
  <c r="T227" i="9"/>
  <c r="R227" i="9"/>
  <c r="Q227" i="9"/>
  <c r="O227" i="9"/>
  <c r="N227" i="9"/>
  <c r="L227" i="9"/>
  <c r="K227" i="9"/>
  <c r="X226" i="9"/>
  <c r="W226" i="9"/>
  <c r="U226" i="9"/>
  <c r="T226" i="9"/>
  <c r="R226" i="9"/>
  <c r="Q226" i="9"/>
  <c r="O226" i="9"/>
  <c r="N226" i="9"/>
  <c r="L226" i="9"/>
  <c r="G226" i="9" s="1"/>
  <c r="K226" i="9"/>
  <c r="X225" i="9"/>
  <c r="W225" i="9"/>
  <c r="U225" i="9"/>
  <c r="T225" i="9"/>
  <c r="R225" i="9"/>
  <c r="Q225" i="9"/>
  <c r="O225" i="9"/>
  <c r="N225" i="9"/>
  <c r="L225" i="9"/>
  <c r="K225" i="9"/>
  <c r="F225" i="9" s="1"/>
  <c r="X224" i="9"/>
  <c r="W224" i="9"/>
  <c r="U224" i="9"/>
  <c r="T224" i="9"/>
  <c r="R224" i="9"/>
  <c r="Q224" i="9"/>
  <c r="O224" i="9"/>
  <c r="N224" i="9"/>
  <c r="L224" i="9"/>
  <c r="K224" i="9"/>
  <c r="X223" i="9"/>
  <c r="W223" i="9"/>
  <c r="U223" i="9"/>
  <c r="T223" i="9"/>
  <c r="R223" i="9"/>
  <c r="Q223" i="9"/>
  <c r="O223" i="9"/>
  <c r="N223" i="9"/>
  <c r="L223" i="9"/>
  <c r="K223" i="9"/>
  <c r="X222" i="9"/>
  <c r="W222" i="9"/>
  <c r="U222" i="9"/>
  <c r="T222" i="9"/>
  <c r="R222" i="9"/>
  <c r="Q222" i="9"/>
  <c r="O222" i="9"/>
  <c r="N222" i="9"/>
  <c r="L222" i="9"/>
  <c r="G222" i="9" s="1"/>
  <c r="K222" i="9"/>
  <c r="X221" i="9"/>
  <c r="W221" i="9"/>
  <c r="U221" i="9"/>
  <c r="T221" i="9"/>
  <c r="R221" i="9"/>
  <c r="Q221" i="9"/>
  <c r="O221" i="9"/>
  <c r="N221" i="9"/>
  <c r="L221" i="9"/>
  <c r="K221" i="9"/>
  <c r="F221" i="9" s="1"/>
  <c r="X220" i="9"/>
  <c r="W220" i="9"/>
  <c r="U220" i="9"/>
  <c r="T220" i="9"/>
  <c r="R220" i="9"/>
  <c r="Q220" i="9"/>
  <c r="O220" i="9"/>
  <c r="N220" i="9"/>
  <c r="L220" i="9"/>
  <c r="K220" i="9"/>
  <c r="X219" i="9"/>
  <c r="W219" i="9"/>
  <c r="U219" i="9"/>
  <c r="T219" i="9"/>
  <c r="R219" i="9"/>
  <c r="Q219" i="9"/>
  <c r="O219" i="9"/>
  <c r="N219" i="9"/>
  <c r="L219" i="9"/>
  <c r="K219" i="9"/>
  <c r="X218" i="9"/>
  <c r="W218" i="9"/>
  <c r="U218" i="9"/>
  <c r="T218" i="9"/>
  <c r="R218" i="9"/>
  <c r="Q218" i="9"/>
  <c r="O218" i="9"/>
  <c r="N218" i="9"/>
  <c r="L218" i="9"/>
  <c r="G218" i="9" s="1"/>
  <c r="K218" i="9"/>
  <c r="X217" i="9"/>
  <c r="W217" i="9"/>
  <c r="U217" i="9"/>
  <c r="T217" i="9"/>
  <c r="R217" i="9"/>
  <c r="Q217" i="9"/>
  <c r="O217" i="9"/>
  <c r="N217" i="9"/>
  <c r="L217" i="9"/>
  <c r="K217" i="9"/>
  <c r="F217" i="9" s="1"/>
  <c r="X216" i="9"/>
  <c r="W216" i="9"/>
  <c r="U216" i="9"/>
  <c r="T216" i="9"/>
  <c r="R216" i="9"/>
  <c r="Q216" i="9"/>
  <c r="O216" i="9"/>
  <c r="N216" i="9"/>
  <c r="L216" i="9"/>
  <c r="K216" i="9"/>
  <c r="X215" i="9"/>
  <c r="W215" i="9"/>
  <c r="U215" i="9"/>
  <c r="T215" i="9"/>
  <c r="R215" i="9"/>
  <c r="Q215" i="9"/>
  <c r="O215" i="9"/>
  <c r="N215" i="9"/>
  <c r="L215" i="9"/>
  <c r="K215" i="9"/>
  <c r="X214" i="9"/>
  <c r="W214" i="9"/>
  <c r="U214" i="9"/>
  <c r="T214" i="9"/>
  <c r="R214" i="9"/>
  <c r="Q214" i="9"/>
  <c r="O214" i="9"/>
  <c r="N214" i="9"/>
  <c r="L214" i="9"/>
  <c r="G214" i="9" s="1"/>
  <c r="K214" i="9"/>
  <c r="X213" i="9"/>
  <c r="W213" i="9"/>
  <c r="U213" i="9"/>
  <c r="T213" i="9"/>
  <c r="R213" i="9"/>
  <c r="Q213" i="9"/>
  <c r="O213" i="9"/>
  <c r="N213" i="9"/>
  <c r="L213" i="9"/>
  <c r="K213" i="9"/>
  <c r="F213" i="9" s="1"/>
  <c r="X212" i="9"/>
  <c r="W212" i="9"/>
  <c r="U212" i="9"/>
  <c r="T212" i="9"/>
  <c r="R212" i="9"/>
  <c r="Q212" i="9"/>
  <c r="O212" i="9"/>
  <c r="N212" i="9"/>
  <c r="L212" i="9"/>
  <c r="K212" i="9"/>
  <c r="X211" i="9"/>
  <c r="W211" i="9"/>
  <c r="U211" i="9"/>
  <c r="T211" i="9"/>
  <c r="R211" i="9"/>
  <c r="Q211" i="9"/>
  <c r="O211" i="9"/>
  <c r="N211" i="9"/>
  <c r="L211" i="9"/>
  <c r="K211" i="9"/>
  <c r="X210" i="9"/>
  <c r="W210" i="9"/>
  <c r="U210" i="9"/>
  <c r="T210" i="9"/>
  <c r="R210" i="9"/>
  <c r="Q210" i="9"/>
  <c r="O210" i="9"/>
  <c r="N210" i="9"/>
  <c r="L210" i="9"/>
  <c r="G210" i="9" s="1"/>
  <c r="K210" i="9"/>
  <c r="X209" i="9"/>
  <c r="W209" i="9"/>
  <c r="U209" i="9"/>
  <c r="T209" i="9"/>
  <c r="R209" i="9"/>
  <c r="Q209" i="9"/>
  <c r="O209" i="9"/>
  <c r="N209" i="9"/>
  <c r="L209" i="9"/>
  <c r="K209" i="9"/>
  <c r="F209" i="9" s="1"/>
  <c r="X208" i="9"/>
  <c r="W208" i="9"/>
  <c r="U208" i="9"/>
  <c r="T208" i="9"/>
  <c r="R208" i="9"/>
  <c r="Q208" i="9"/>
  <c r="O208" i="9"/>
  <c r="N208" i="9"/>
  <c r="L208" i="9"/>
  <c r="K208" i="9"/>
  <c r="X207" i="9"/>
  <c r="W207" i="9"/>
  <c r="U207" i="9"/>
  <c r="T207" i="9"/>
  <c r="R207" i="9"/>
  <c r="Q207" i="9"/>
  <c r="O207" i="9"/>
  <c r="N207" i="9"/>
  <c r="L207" i="9"/>
  <c r="K207" i="9"/>
  <c r="X206" i="9"/>
  <c r="W206" i="9"/>
  <c r="U206" i="9"/>
  <c r="T206" i="9"/>
  <c r="R206" i="9"/>
  <c r="Q206" i="9"/>
  <c r="O206" i="9"/>
  <c r="N206" i="9"/>
  <c r="L206" i="9"/>
  <c r="G206" i="9" s="1"/>
  <c r="K206" i="9"/>
  <c r="X205" i="9"/>
  <c r="W205" i="9"/>
  <c r="U205" i="9"/>
  <c r="T205" i="9"/>
  <c r="R205" i="9"/>
  <c r="Q205" i="9"/>
  <c r="O205" i="9"/>
  <c r="N205" i="9"/>
  <c r="L205" i="9"/>
  <c r="K205" i="9"/>
  <c r="F205" i="9" s="1"/>
  <c r="X204" i="9"/>
  <c r="W204" i="9"/>
  <c r="U204" i="9"/>
  <c r="T204" i="9"/>
  <c r="R204" i="9"/>
  <c r="Q204" i="9"/>
  <c r="O204" i="9"/>
  <c r="N204" i="9"/>
  <c r="L204" i="9"/>
  <c r="K204" i="9"/>
  <c r="X203" i="9"/>
  <c r="W203" i="9"/>
  <c r="U203" i="9"/>
  <c r="T203" i="9"/>
  <c r="R203" i="9"/>
  <c r="Q203" i="9"/>
  <c r="O203" i="9"/>
  <c r="N203" i="9"/>
  <c r="L203" i="9"/>
  <c r="K203" i="9"/>
  <c r="X202" i="9"/>
  <c r="W202" i="9"/>
  <c r="U202" i="9"/>
  <c r="T202" i="9"/>
  <c r="R202" i="9"/>
  <c r="Q202" i="9"/>
  <c r="O202" i="9"/>
  <c r="N202" i="9"/>
  <c r="L202" i="9"/>
  <c r="G202" i="9" s="1"/>
  <c r="K202" i="9"/>
  <c r="X201" i="9"/>
  <c r="W201" i="9"/>
  <c r="U201" i="9"/>
  <c r="T201" i="9"/>
  <c r="R201" i="9"/>
  <c r="Q201" i="9"/>
  <c r="O201" i="9"/>
  <c r="N201" i="9"/>
  <c r="L201" i="9"/>
  <c r="K201" i="9"/>
  <c r="F201" i="9" s="1"/>
  <c r="X200" i="9"/>
  <c r="W200" i="9"/>
  <c r="U200" i="9"/>
  <c r="T200" i="9"/>
  <c r="R200" i="9"/>
  <c r="Q200" i="9"/>
  <c r="O200" i="9"/>
  <c r="N200" i="9"/>
  <c r="L200" i="9"/>
  <c r="K200" i="9"/>
  <c r="X199" i="9"/>
  <c r="W199" i="9"/>
  <c r="U199" i="9"/>
  <c r="T199" i="9"/>
  <c r="R199" i="9"/>
  <c r="Q199" i="9"/>
  <c r="O199" i="9"/>
  <c r="N199" i="9"/>
  <c r="L199" i="9"/>
  <c r="K199" i="9"/>
  <c r="X198" i="9"/>
  <c r="W198" i="9"/>
  <c r="U198" i="9"/>
  <c r="T198" i="9"/>
  <c r="R198" i="9"/>
  <c r="Q198" i="9"/>
  <c r="O198" i="9"/>
  <c r="N198" i="9"/>
  <c r="L198" i="9"/>
  <c r="G198" i="9" s="1"/>
  <c r="K198" i="9"/>
  <c r="X197" i="9"/>
  <c r="W197" i="9"/>
  <c r="U197" i="9"/>
  <c r="T197" i="9"/>
  <c r="R197" i="9"/>
  <c r="Q197" i="9"/>
  <c r="O197" i="9"/>
  <c r="N197" i="9"/>
  <c r="L197" i="9"/>
  <c r="K197" i="9"/>
  <c r="F197" i="9" s="1"/>
  <c r="X196" i="9"/>
  <c r="W196" i="9"/>
  <c r="U196" i="9"/>
  <c r="T196" i="9"/>
  <c r="R196" i="9"/>
  <c r="Q196" i="9"/>
  <c r="O196" i="9"/>
  <c r="N196" i="9"/>
  <c r="L196" i="9"/>
  <c r="K196" i="9"/>
  <c r="X195" i="9"/>
  <c r="W195" i="9"/>
  <c r="U195" i="9"/>
  <c r="T195" i="9"/>
  <c r="R195" i="9"/>
  <c r="Q195" i="9"/>
  <c r="O195" i="9"/>
  <c r="N195" i="9"/>
  <c r="L195" i="9"/>
  <c r="K195" i="9"/>
  <c r="X194" i="9"/>
  <c r="W194" i="9"/>
  <c r="U194" i="9"/>
  <c r="T194" i="9"/>
  <c r="R194" i="9"/>
  <c r="Q194" i="9"/>
  <c r="O194" i="9"/>
  <c r="N194" i="9"/>
  <c r="L194" i="9"/>
  <c r="G194" i="9" s="1"/>
  <c r="K194" i="9"/>
  <c r="X193" i="9"/>
  <c r="W193" i="9"/>
  <c r="U193" i="9"/>
  <c r="T193" i="9"/>
  <c r="R193" i="9"/>
  <c r="Q193" i="9"/>
  <c r="O193" i="9"/>
  <c r="N193" i="9"/>
  <c r="L193" i="9"/>
  <c r="K193" i="9"/>
  <c r="F193" i="9" s="1"/>
  <c r="X192" i="9"/>
  <c r="W192" i="9"/>
  <c r="U192" i="9"/>
  <c r="T192" i="9"/>
  <c r="R192" i="9"/>
  <c r="Q192" i="9"/>
  <c r="O192" i="9"/>
  <c r="N192" i="9"/>
  <c r="L192" i="9"/>
  <c r="K192" i="9"/>
  <c r="X191" i="9"/>
  <c r="W191" i="9"/>
  <c r="U191" i="9"/>
  <c r="T191" i="9"/>
  <c r="R191" i="9"/>
  <c r="Q191" i="9"/>
  <c r="O191" i="9"/>
  <c r="N191" i="9"/>
  <c r="L191" i="9"/>
  <c r="K191" i="9"/>
  <c r="X190" i="9"/>
  <c r="W190" i="9"/>
  <c r="U190" i="9"/>
  <c r="T190" i="9"/>
  <c r="R190" i="9"/>
  <c r="Q190" i="9"/>
  <c r="O190" i="9"/>
  <c r="N190" i="9"/>
  <c r="L190" i="9"/>
  <c r="G190" i="9" s="1"/>
  <c r="K190" i="9"/>
  <c r="X189" i="9"/>
  <c r="W189" i="9"/>
  <c r="U189" i="9"/>
  <c r="T189" i="9"/>
  <c r="R189" i="9"/>
  <c r="Q189" i="9"/>
  <c r="O189" i="9"/>
  <c r="N189" i="9"/>
  <c r="L189" i="9"/>
  <c r="K189" i="9"/>
  <c r="F189" i="9" s="1"/>
  <c r="X188" i="9"/>
  <c r="W188" i="9"/>
  <c r="U188" i="9"/>
  <c r="T188" i="9"/>
  <c r="R188" i="9"/>
  <c r="Q188" i="9"/>
  <c r="O188" i="9"/>
  <c r="N188" i="9"/>
  <c r="L188" i="9"/>
  <c r="K188" i="9"/>
  <c r="X187" i="9"/>
  <c r="W187" i="9"/>
  <c r="U187" i="9"/>
  <c r="T187" i="9"/>
  <c r="R187" i="9"/>
  <c r="Q187" i="9"/>
  <c r="O187" i="9"/>
  <c r="N187" i="9"/>
  <c r="L187" i="9"/>
  <c r="K187" i="9"/>
  <c r="X186" i="9"/>
  <c r="W186" i="9"/>
  <c r="U186" i="9"/>
  <c r="T186" i="9"/>
  <c r="R186" i="9"/>
  <c r="Q186" i="9"/>
  <c r="O186" i="9"/>
  <c r="N186" i="9"/>
  <c r="L186" i="9"/>
  <c r="G186" i="9" s="1"/>
  <c r="K186" i="9"/>
  <c r="X185" i="9"/>
  <c r="W185" i="9"/>
  <c r="U185" i="9"/>
  <c r="T185" i="9"/>
  <c r="R185" i="9"/>
  <c r="Q185" i="9"/>
  <c r="O185" i="9"/>
  <c r="N185" i="9"/>
  <c r="L185" i="9"/>
  <c r="K185" i="9"/>
  <c r="F185" i="9" s="1"/>
  <c r="X184" i="9"/>
  <c r="W184" i="9"/>
  <c r="U184" i="9"/>
  <c r="T184" i="9"/>
  <c r="R184" i="9"/>
  <c r="Q184" i="9"/>
  <c r="O184" i="9"/>
  <c r="N184" i="9"/>
  <c r="L184" i="9"/>
  <c r="K184" i="9"/>
  <c r="X183" i="9"/>
  <c r="W183" i="9"/>
  <c r="U183" i="9"/>
  <c r="T183" i="9"/>
  <c r="R183" i="9"/>
  <c r="Q183" i="9"/>
  <c r="O183" i="9"/>
  <c r="N183" i="9"/>
  <c r="L183" i="9"/>
  <c r="K183" i="9"/>
  <c r="X182" i="9"/>
  <c r="W182" i="9"/>
  <c r="U182" i="9"/>
  <c r="T182" i="9"/>
  <c r="R182" i="9"/>
  <c r="Q182" i="9"/>
  <c r="O182" i="9"/>
  <c r="N182" i="9"/>
  <c r="L182" i="9"/>
  <c r="G182" i="9" s="1"/>
  <c r="K182" i="9"/>
  <c r="X181" i="9"/>
  <c r="W181" i="9"/>
  <c r="U181" i="9"/>
  <c r="T181" i="9"/>
  <c r="R181" i="9"/>
  <c r="Q181" i="9"/>
  <c r="O181" i="9"/>
  <c r="N181" i="9"/>
  <c r="L181" i="9"/>
  <c r="K181" i="9"/>
  <c r="F181" i="9" s="1"/>
  <c r="X180" i="9"/>
  <c r="W180" i="9"/>
  <c r="U180" i="9"/>
  <c r="T180" i="9"/>
  <c r="R180" i="9"/>
  <c r="Q180" i="9"/>
  <c r="O180" i="9"/>
  <c r="N180" i="9"/>
  <c r="L180" i="9"/>
  <c r="K180" i="9"/>
  <c r="X179" i="9"/>
  <c r="W179" i="9"/>
  <c r="U179" i="9"/>
  <c r="T179" i="9"/>
  <c r="R179" i="9"/>
  <c r="Q179" i="9"/>
  <c r="O179" i="9"/>
  <c r="N179" i="9"/>
  <c r="L179" i="9"/>
  <c r="K179" i="9"/>
  <c r="X178" i="9"/>
  <c r="W178" i="9"/>
  <c r="U178" i="9"/>
  <c r="T178" i="9"/>
  <c r="R178" i="9"/>
  <c r="Q178" i="9"/>
  <c r="O178" i="9"/>
  <c r="N178" i="9"/>
  <c r="L178" i="9"/>
  <c r="G178" i="9" s="1"/>
  <c r="K178" i="9"/>
  <c r="X177" i="9"/>
  <c r="W177" i="9"/>
  <c r="U177" i="9"/>
  <c r="T177" i="9"/>
  <c r="R177" i="9"/>
  <c r="Q177" i="9"/>
  <c r="O177" i="9"/>
  <c r="N177" i="9"/>
  <c r="L177" i="9"/>
  <c r="K177" i="9"/>
  <c r="F177" i="9" s="1"/>
  <c r="X176" i="9"/>
  <c r="W176" i="9"/>
  <c r="U176" i="9"/>
  <c r="T176" i="9"/>
  <c r="R176" i="9"/>
  <c r="Q176" i="9"/>
  <c r="O176" i="9"/>
  <c r="N176" i="9"/>
  <c r="L176" i="9"/>
  <c r="K176" i="9"/>
  <c r="X175" i="9"/>
  <c r="W175" i="9"/>
  <c r="U175" i="9"/>
  <c r="T175" i="9"/>
  <c r="R175" i="9"/>
  <c r="Q175" i="9"/>
  <c r="O175" i="9"/>
  <c r="N175" i="9"/>
  <c r="L175" i="9"/>
  <c r="K175" i="9"/>
  <c r="X174" i="9"/>
  <c r="W174" i="9"/>
  <c r="U174" i="9"/>
  <c r="T174" i="9"/>
  <c r="R174" i="9"/>
  <c r="Q174" i="9"/>
  <c r="O174" i="9"/>
  <c r="N174" i="9"/>
  <c r="L174" i="9"/>
  <c r="G174" i="9" s="1"/>
  <c r="K174" i="9"/>
  <c r="X173" i="9"/>
  <c r="W173" i="9"/>
  <c r="U173" i="9"/>
  <c r="T173" i="9"/>
  <c r="R173" i="9"/>
  <c r="Q173" i="9"/>
  <c r="O173" i="9"/>
  <c r="N173" i="9"/>
  <c r="L173" i="9"/>
  <c r="K173" i="9"/>
  <c r="F173" i="9" s="1"/>
  <c r="X172" i="9"/>
  <c r="W172" i="9"/>
  <c r="U172" i="9"/>
  <c r="T172" i="9"/>
  <c r="R172" i="9"/>
  <c r="Q172" i="9"/>
  <c r="O172" i="9"/>
  <c r="N172" i="9"/>
  <c r="L172" i="9"/>
  <c r="K172" i="9"/>
  <c r="X171" i="9"/>
  <c r="W171" i="9"/>
  <c r="U171" i="9"/>
  <c r="T171" i="9"/>
  <c r="R171" i="9"/>
  <c r="Q171" i="9"/>
  <c r="O171" i="9"/>
  <c r="N171" i="9"/>
  <c r="L171" i="9"/>
  <c r="K171" i="9"/>
  <c r="X170" i="9"/>
  <c r="W170" i="9"/>
  <c r="U170" i="9"/>
  <c r="T170" i="9"/>
  <c r="R170" i="9"/>
  <c r="Q170" i="9"/>
  <c r="O170" i="9"/>
  <c r="N170" i="9"/>
  <c r="L170" i="9"/>
  <c r="G170" i="9" s="1"/>
  <c r="K170" i="9"/>
  <c r="X169" i="9"/>
  <c r="W169" i="9"/>
  <c r="U169" i="9"/>
  <c r="T169" i="9"/>
  <c r="R169" i="9"/>
  <c r="Q169" i="9"/>
  <c r="O169" i="9"/>
  <c r="N169" i="9"/>
  <c r="L169" i="9"/>
  <c r="K169" i="9"/>
  <c r="F169" i="9" s="1"/>
  <c r="X168" i="9"/>
  <c r="W168" i="9"/>
  <c r="U168" i="9"/>
  <c r="T168" i="9"/>
  <c r="R168" i="9"/>
  <c r="Q168" i="9"/>
  <c r="O168" i="9"/>
  <c r="N168" i="9"/>
  <c r="L168" i="9"/>
  <c r="K168" i="9"/>
  <c r="X167" i="9"/>
  <c r="W167" i="9"/>
  <c r="U167" i="9"/>
  <c r="T167" i="9"/>
  <c r="R167" i="9"/>
  <c r="Q167" i="9"/>
  <c r="O167" i="9"/>
  <c r="N167" i="9"/>
  <c r="L167" i="9"/>
  <c r="K167" i="9"/>
  <c r="X166" i="9"/>
  <c r="W166" i="9"/>
  <c r="U166" i="9"/>
  <c r="T166" i="9"/>
  <c r="R166" i="9"/>
  <c r="Q166" i="9"/>
  <c r="O166" i="9"/>
  <c r="N166" i="9"/>
  <c r="L166" i="9"/>
  <c r="G166" i="9" s="1"/>
  <c r="K166" i="9"/>
  <c r="X165" i="9"/>
  <c r="W165" i="9"/>
  <c r="U165" i="9"/>
  <c r="T165" i="9"/>
  <c r="R165" i="9"/>
  <c r="Q165" i="9"/>
  <c r="O165" i="9"/>
  <c r="N165" i="9"/>
  <c r="L165" i="9"/>
  <c r="K165" i="9"/>
  <c r="F165" i="9" s="1"/>
  <c r="X164" i="9"/>
  <c r="W164" i="9"/>
  <c r="U164" i="9"/>
  <c r="T164" i="9"/>
  <c r="R164" i="9"/>
  <c r="Q164" i="9"/>
  <c r="O164" i="9"/>
  <c r="N164" i="9"/>
  <c r="L164" i="9"/>
  <c r="K164" i="9"/>
  <c r="X163" i="9"/>
  <c r="W163" i="9"/>
  <c r="U163" i="9"/>
  <c r="T163" i="9"/>
  <c r="R163" i="9"/>
  <c r="Q163" i="9"/>
  <c r="O163" i="9"/>
  <c r="N163" i="9"/>
  <c r="L163" i="9"/>
  <c r="K163" i="9"/>
  <c r="X162" i="9"/>
  <c r="W162" i="9"/>
  <c r="U162" i="9"/>
  <c r="T162" i="9"/>
  <c r="R162" i="9"/>
  <c r="Q162" i="9"/>
  <c r="O162" i="9"/>
  <c r="N162" i="9"/>
  <c r="L162" i="9"/>
  <c r="G162" i="9" s="1"/>
  <c r="K162" i="9"/>
  <c r="X161" i="9"/>
  <c r="W161" i="9"/>
  <c r="U161" i="9"/>
  <c r="T161" i="9"/>
  <c r="R161" i="9"/>
  <c r="Q161" i="9"/>
  <c r="O161" i="9"/>
  <c r="N161" i="9"/>
  <c r="L161" i="9"/>
  <c r="K161" i="9"/>
  <c r="F161" i="9" s="1"/>
  <c r="X160" i="9"/>
  <c r="W160" i="9"/>
  <c r="U160" i="9"/>
  <c r="T160" i="9"/>
  <c r="R160" i="9"/>
  <c r="Q160" i="9"/>
  <c r="O160" i="9"/>
  <c r="N160" i="9"/>
  <c r="L160" i="9"/>
  <c r="K160" i="9"/>
  <c r="X159" i="9"/>
  <c r="W159" i="9"/>
  <c r="U159" i="9"/>
  <c r="T159" i="9"/>
  <c r="R159" i="9"/>
  <c r="Q159" i="9"/>
  <c r="O159" i="9"/>
  <c r="N159" i="9"/>
  <c r="L159" i="9"/>
  <c r="K159" i="9"/>
  <c r="X158" i="9"/>
  <c r="W158" i="9"/>
  <c r="U158" i="9"/>
  <c r="T158" i="9"/>
  <c r="R158" i="9"/>
  <c r="Q158" i="9"/>
  <c r="O158" i="9"/>
  <c r="N158" i="9"/>
  <c r="L158" i="9"/>
  <c r="G158" i="9" s="1"/>
  <c r="K158" i="9"/>
  <c r="X157" i="9"/>
  <c r="W157" i="9"/>
  <c r="U157" i="9"/>
  <c r="T157" i="9"/>
  <c r="R157" i="9"/>
  <c r="Q157" i="9"/>
  <c r="O157" i="9"/>
  <c r="N157" i="9"/>
  <c r="L157" i="9"/>
  <c r="K157" i="9"/>
  <c r="F157" i="9" s="1"/>
  <c r="X156" i="9"/>
  <c r="W156" i="9"/>
  <c r="U156" i="9"/>
  <c r="T156" i="9"/>
  <c r="R156" i="9"/>
  <c r="Q156" i="9"/>
  <c r="O156" i="9"/>
  <c r="N156" i="9"/>
  <c r="L156" i="9"/>
  <c r="K156" i="9"/>
  <c r="X155" i="9"/>
  <c r="W155" i="9"/>
  <c r="U155" i="9"/>
  <c r="T155" i="9"/>
  <c r="R155" i="9"/>
  <c r="Q155" i="9"/>
  <c r="O155" i="9"/>
  <c r="N155" i="9"/>
  <c r="L155" i="9"/>
  <c r="K155" i="9"/>
  <c r="X154" i="9"/>
  <c r="W154" i="9"/>
  <c r="U154" i="9"/>
  <c r="T154" i="9"/>
  <c r="R154" i="9"/>
  <c r="Q154" i="9"/>
  <c r="O154" i="9"/>
  <c r="N154" i="9"/>
  <c r="L154" i="9"/>
  <c r="G154" i="9" s="1"/>
  <c r="K154" i="9"/>
  <c r="X153" i="9"/>
  <c r="W153" i="9"/>
  <c r="U153" i="9"/>
  <c r="T153" i="9"/>
  <c r="R153" i="9"/>
  <c r="Q153" i="9"/>
  <c r="O153" i="9"/>
  <c r="N153" i="9"/>
  <c r="L153" i="9"/>
  <c r="K153" i="9"/>
  <c r="F153" i="9" s="1"/>
  <c r="X152" i="9"/>
  <c r="W152" i="9"/>
  <c r="U152" i="9"/>
  <c r="T152" i="9"/>
  <c r="R152" i="9"/>
  <c r="Q152" i="9"/>
  <c r="O152" i="9"/>
  <c r="N152" i="9"/>
  <c r="L152" i="9"/>
  <c r="K152" i="9"/>
  <c r="X151" i="9"/>
  <c r="W151" i="9"/>
  <c r="U151" i="9"/>
  <c r="T151" i="9"/>
  <c r="R151" i="9"/>
  <c r="Q151" i="9"/>
  <c r="O151" i="9"/>
  <c r="N151" i="9"/>
  <c r="L151" i="9"/>
  <c r="K151" i="9"/>
  <c r="X150" i="9"/>
  <c r="W150" i="9"/>
  <c r="U150" i="9"/>
  <c r="T150" i="9"/>
  <c r="R150" i="9"/>
  <c r="Q150" i="9"/>
  <c r="O150" i="9"/>
  <c r="N150" i="9"/>
  <c r="L150" i="9"/>
  <c r="G150" i="9" s="1"/>
  <c r="K150" i="9"/>
  <c r="X149" i="9"/>
  <c r="W149" i="9"/>
  <c r="U149" i="9"/>
  <c r="T149" i="9"/>
  <c r="R149" i="9"/>
  <c r="Q149" i="9"/>
  <c r="O149" i="9"/>
  <c r="N149" i="9"/>
  <c r="L149" i="9"/>
  <c r="K149" i="9"/>
  <c r="F149" i="9" s="1"/>
  <c r="X148" i="9"/>
  <c r="W148" i="9"/>
  <c r="U148" i="9"/>
  <c r="T148" i="9"/>
  <c r="R148" i="9"/>
  <c r="Q148" i="9"/>
  <c r="O148" i="9"/>
  <c r="N148" i="9"/>
  <c r="L148" i="9"/>
  <c r="K148" i="9"/>
  <c r="X147" i="9"/>
  <c r="W147" i="9"/>
  <c r="U147" i="9"/>
  <c r="T147" i="9"/>
  <c r="R147" i="9"/>
  <c r="Q147" i="9"/>
  <c r="O147" i="9"/>
  <c r="N147" i="9"/>
  <c r="L147" i="9"/>
  <c r="K147" i="9"/>
  <c r="X146" i="9"/>
  <c r="W146" i="9"/>
  <c r="U146" i="9"/>
  <c r="T146" i="9"/>
  <c r="R146" i="9"/>
  <c r="Q146" i="9"/>
  <c r="O146" i="9"/>
  <c r="N146" i="9"/>
  <c r="L146" i="9"/>
  <c r="G146" i="9" s="1"/>
  <c r="K146" i="9"/>
  <c r="X145" i="9"/>
  <c r="W145" i="9"/>
  <c r="U145" i="9"/>
  <c r="T145" i="9"/>
  <c r="R145" i="9"/>
  <c r="Q145" i="9"/>
  <c r="O145" i="9"/>
  <c r="N145" i="9"/>
  <c r="L145" i="9"/>
  <c r="K145" i="9"/>
  <c r="F145" i="9" s="1"/>
  <c r="X144" i="9"/>
  <c r="W144" i="9"/>
  <c r="U144" i="9"/>
  <c r="T144" i="9"/>
  <c r="R144" i="9"/>
  <c r="Q144" i="9"/>
  <c r="O144" i="9"/>
  <c r="N144" i="9"/>
  <c r="L144" i="9"/>
  <c r="K144" i="9"/>
  <c r="X143" i="9"/>
  <c r="W143" i="9"/>
  <c r="U143" i="9"/>
  <c r="T143" i="9"/>
  <c r="R143" i="9"/>
  <c r="Q143" i="9"/>
  <c r="O143" i="9"/>
  <c r="N143" i="9"/>
  <c r="L143" i="9"/>
  <c r="K143" i="9"/>
  <c r="X142" i="9"/>
  <c r="W142" i="9"/>
  <c r="U142" i="9"/>
  <c r="T142" i="9"/>
  <c r="R142" i="9"/>
  <c r="Q142" i="9"/>
  <c r="O142" i="9"/>
  <c r="N142" i="9"/>
  <c r="L142" i="9"/>
  <c r="G142" i="9" s="1"/>
  <c r="K142" i="9"/>
  <c r="X141" i="9"/>
  <c r="W141" i="9"/>
  <c r="U141" i="9"/>
  <c r="T141" i="9"/>
  <c r="R141" i="9"/>
  <c r="Q141" i="9"/>
  <c r="O141" i="9"/>
  <c r="N141" i="9"/>
  <c r="L141" i="9"/>
  <c r="K141" i="9"/>
  <c r="F141" i="9" s="1"/>
  <c r="X140" i="9"/>
  <c r="W140" i="9"/>
  <c r="U140" i="9"/>
  <c r="T140" i="9"/>
  <c r="R140" i="9"/>
  <c r="Q140" i="9"/>
  <c r="O140" i="9"/>
  <c r="N140" i="9"/>
  <c r="L140" i="9"/>
  <c r="K140" i="9"/>
  <c r="X139" i="9"/>
  <c r="W139" i="9"/>
  <c r="U139" i="9"/>
  <c r="T139" i="9"/>
  <c r="R139" i="9"/>
  <c r="Q139" i="9"/>
  <c r="O139" i="9"/>
  <c r="N139" i="9"/>
  <c r="L139" i="9"/>
  <c r="K139" i="9"/>
  <c r="X138" i="9"/>
  <c r="W138" i="9"/>
  <c r="U138" i="9"/>
  <c r="T138" i="9"/>
  <c r="R138" i="9"/>
  <c r="Q138" i="9"/>
  <c r="O138" i="9"/>
  <c r="N138" i="9"/>
  <c r="L138" i="9"/>
  <c r="G138" i="9" s="1"/>
  <c r="K138" i="9"/>
  <c r="X137" i="9"/>
  <c r="W137" i="9"/>
  <c r="U137" i="9"/>
  <c r="T137" i="9"/>
  <c r="R137" i="9"/>
  <c r="Q137" i="9"/>
  <c r="O137" i="9"/>
  <c r="N137" i="9"/>
  <c r="L137" i="9"/>
  <c r="K137" i="9"/>
  <c r="F137" i="9" s="1"/>
  <c r="X136" i="9"/>
  <c r="W136" i="9"/>
  <c r="U136" i="9"/>
  <c r="T136" i="9"/>
  <c r="R136" i="9"/>
  <c r="Q136" i="9"/>
  <c r="O136" i="9"/>
  <c r="N136" i="9"/>
  <c r="L136" i="9"/>
  <c r="K136" i="9"/>
  <c r="X135" i="9"/>
  <c r="W135" i="9"/>
  <c r="U135" i="9"/>
  <c r="T135" i="9"/>
  <c r="R135" i="9"/>
  <c r="Q135" i="9"/>
  <c r="O135" i="9"/>
  <c r="N135" i="9"/>
  <c r="L135" i="9"/>
  <c r="K135" i="9"/>
  <c r="X134" i="9"/>
  <c r="W134" i="9"/>
  <c r="U134" i="9"/>
  <c r="T134" i="9"/>
  <c r="R134" i="9"/>
  <c r="Q134" i="9"/>
  <c r="O134" i="9"/>
  <c r="N134" i="9"/>
  <c r="L134" i="9"/>
  <c r="G134" i="9" s="1"/>
  <c r="K134" i="9"/>
  <c r="X133" i="9"/>
  <c r="W133" i="9"/>
  <c r="U133" i="9"/>
  <c r="T133" i="9"/>
  <c r="R133" i="9"/>
  <c r="Q133" i="9"/>
  <c r="O133" i="9"/>
  <c r="N133" i="9"/>
  <c r="L133" i="9"/>
  <c r="K133" i="9"/>
  <c r="F133" i="9" s="1"/>
  <c r="X132" i="9"/>
  <c r="W132" i="9"/>
  <c r="U132" i="9"/>
  <c r="T132" i="9"/>
  <c r="R132" i="9"/>
  <c r="Q132" i="9"/>
  <c r="O132" i="9"/>
  <c r="N132" i="9"/>
  <c r="L132" i="9"/>
  <c r="K132" i="9"/>
  <c r="X131" i="9"/>
  <c r="W131" i="9"/>
  <c r="U131" i="9"/>
  <c r="T131" i="9"/>
  <c r="R131" i="9"/>
  <c r="Q131" i="9"/>
  <c r="O131" i="9"/>
  <c r="N131" i="9"/>
  <c r="L131" i="9"/>
  <c r="K131" i="9"/>
  <c r="X130" i="9"/>
  <c r="W130" i="9"/>
  <c r="U130" i="9"/>
  <c r="T130" i="9"/>
  <c r="R130" i="9"/>
  <c r="Q130" i="9"/>
  <c r="O130" i="9"/>
  <c r="N130" i="9"/>
  <c r="L130" i="9"/>
  <c r="G130" i="9" s="1"/>
  <c r="K130" i="9"/>
  <c r="X129" i="9"/>
  <c r="W129" i="9"/>
  <c r="U129" i="9"/>
  <c r="T129" i="9"/>
  <c r="R129" i="9"/>
  <c r="Q129" i="9"/>
  <c r="O129" i="9"/>
  <c r="N129" i="9"/>
  <c r="L129" i="9"/>
  <c r="K129" i="9"/>
  <c r="F129" i="9" s="1"/>
  <c r="X128" i="9"/>
  <c r="W128" i="9"/>
  <c r="U128" i="9"/>
  <c r="T128" i="9"/>
  <c r="R128" i="9"/>
  <c r="Q128" i="9"/>
  <c r="O128" i="9"/>
  <c r="N128" i="9"/>
  <c r="L128" i="9"/>
  <c r="K128" i="9"/>
  <c r="X127" i="9"/>
  <c r="W127" i="9"/>
  <c r="U127" i="9"/>
  <c r="T127" i="9"/>
  <c r="R127" i="9"/>
  <c r="Q127" i="9"/>
  <c r="O127" i="9"/>
  <c r="N127" i="9"/>
  <c r="L127" i="9"/>
  <c r="K127" i="9"/>
  <c r="X126" i="9"/>
  <c r="W126" i="9"/>
  <c r="U126" i="9"/>
  <c r="T126" i="9"/>
  <c r="R126" i="9"/>
  <c r="Q126" i="9"/>
  <c r="O126" i="9"/>
  <c r="N126" i="9"/>
  <c r="L126" i="9"/>
  <c r="G126" i="9" s="1"/>
  <c r="K126" i="9"/>
  <c r="X125" i="9"/>
  <c r="W125" i="9"/>
  <c r="U125" i="9"/>
  <c r="T125" i="9"/>
  <c r="R125" i="9"/>
  <c r="Q125" i="9"/>
  <c r="O125" i="9"/>
  <c r="N125" i="9"/>
  <c r="L125" i="9"/>
  <c r="K125" i="9"/>
  <c r="F125" i="9" s="1"/>
  <c r="X124" i="9"/>
  <c r="W124" i="9"/>
  <c r="U124" i="9"/>
  <c r="T124" i="9"/>
  <c r="R124" i="9"/>
  <c r="Q124" i="9"/>
  <c r="O124" i="9"/>
  <c r="N124" i="9"/>
  <c r="L124" i="9"/>
  <c r="K124" i="9"/>
  <c r="X123" i="9"/>
  <c r="W123" i="9"/>
  <c r="U123" i="9"/>
  <c r="T123" i="9"/>
  <c r="R123" i="9"/>
  <c r="Q123" i="9"/>
  <c r="O123" i="9"/>
  <c r="N123" i="9"/>
  <c r="L123" i="9"/>
  <c r="K123" i="9"/>
  <c r="X122" i="9"/>
  <c r="W122" i="9"/>
  <c r="U122" i="9"/>
  <c r="T122" i="9"/>
  <c r="R122" i="9"/>
  <c r="Q122" i="9"/>
  <c r="O122" i="9"/>
  <c r="N122" i="9"/>
  <c r="L122" i="9"/>
  <c r="G122" i="9" s="1"/>
  <c r="K122" i="9"/>
  <c r="X121" i="9"/>
  <c r="W121" i="9"/>
  <c r="U121" i="9"/>
  <c r="T121" i="9"/>
  <c r="R121" i="9"/>
  <c r="Q121" i="9"/>
  <c r="O121" i="9"/>
  <c r="N121" i="9"/>
  <c r="L121" i="9"/>
  <c r="K121" i="9"/>
  <c r="F121" i="9" s="1"/>
  <c r="X120" i="9"/>
  <c r="W120" i="9"/>
  <c r="U120" i="9"/>
  <c r="T120" i="9"/>
  <c r="R120" i="9"/>
  <c r="Q120" i="9"/>
  <c r="O120" i="9"/>
  <c r="N120" i="9"/>
  <c r="L120" i="9"/>
  <c r="K120" i="9"/>
  <c r="X119" i="9"/>
  <c r="W119" i="9"/>
  <c r="U119" i="9"/>
  <c r="T119" i="9"/>
  <c r="R119" i="9"/>
  <c r="Q119" i="9"/>
  <c r="O119" i="9"/>
  <c r="N119" i="9"/>
  <c r="L119" i="9"/>
  <c r="K119" i="9"/>
  <c r="X118" i="9"/>
  <c r="W118" i="9"/>
  <c r="U118" i="9"/>
  <c r="T118" i="9"/>
  <c r="R118" i="9"/>
  <c r="Q118" i="9"/>
  <c r="O118" i="9"/>
  <c r="N118" i="9"/>
  <c r="L118" i="9"/>
  <c r="G118" i="9" s="1"/>
  <c r="K118" i="9"/>
  <c r="X117" i="9"/>
  <c r="W117" i="9"/>
  <c r="U117" i="9"/>
  <c r="T117" i="9"/>
  <c r="R117" i="9"/>
  <c r="Q117" i="9"/>
  <c r="O117" i="9"/>
  <c r="N117" i="9"/>
  <c r="L117" i="9"/>
  <c r="K117" i="9"/>
  <c r="F117" i="9" s="1"/>
  <c r="X116" i="9"/>
  <c r="W116" i="9"/>
  <c r="U116" i="9"/>
  <c r="T116" i="9"/>
  <c r="R116" i="9"/>
  <c r="Q116" i="9"/>
  <c r="O116" i="9"/>
  <c r="N116" i="9"/>
  <c r="L116" i="9"/>
  <c r="K116" i="9"/>
  <c r="X115" i="9"/>
  <c r="W115" i="9"/>
  <c r="U115" i="9"/>
  <c r="T115" i="9"/>
  <c r="R115" i="9"/>
  <c r="Q115" i="9"/>
  <c r="O115" i="9"/>
  <c r="N115" i="9"/>
  <c r="L115" i="9"/>
  <c r="K115" i="9"/>
  <c r="X114" i="9"/>
  <c r="W114" i="9"/>
  <c r="U114" i="9"/>
  <c r="T114" i="9"/>
  <c r="R114" i="9"/>
  <c r="Q114" i="9"/>
  <c r="O114" i="9"/>
  <c r="N114" i="9"/>
  <c r="L114" i="9"/>
  <c r="G114" i="9" s="1"/>
  <c r="K114" i="9"/>
  <c r="X113" i="9"/>
  <c r="W113" i="9"/>
  <c r="U113" i="9"/>
  <c r="T113" i="9"/>
  <c r="R113" i="9"/>
  <c r="Q113" i="9"/>
  <c r="O113" i="9"/>
  <c r="N113" i="9"/>
  <c r="L113" i="9"/>
  <c r="G113" i="9" s="1"/>
  <c r="K113" i="9"/>
  <c r="F113" i="9" s="1"/>
  <c r="X112" i="9"/>
  <c r="W112" i="9"/>
  <c r="U112" i="9"/>
  <c r="T112" i="9"/>
  <c r="R112" i="9"/>
  <c r="Q112" i="9"/>
  <c r="O112" i="9"/>
  <c r="N112" i="9"/>
  <c r="L112" i="9"/>
  <c r="K112" i="9"/>
  <c r="X111" i="9"/>
  <c r="W111" i="9"/>
  <c r="U111" i="9"/>
  <c r="T111" i="9"/>
  <c r="R111" i="9"/>
  <c r="Q111" i="9"/>
  <c r="O111" i="9"/>
  <c r="N111" i="9"/>
  <c r="L111" i="9"/>
  <c r="K111" i="9"/>
  <c r="X110" i="9"/>
  <c r="W110" i="9"/>
  <c r="U110" i="9"/>
  <c r="T110" i="9"/>
  <c r="R110" i="9"/>
  <c r="Q110" i="9"/>
  <c r="O110" i="9"/>
  <c r="N110" i="9"/>
  <c r="L110" i="9"/>
  <c r="G110" i="9" s="1"/>
  <c r="K110" i="9"/>
  <c r="X109" i="9"/>
  <c r="W109" i="9"/>
  <c r="U109" i="9"/>
  <c r="T109" i="9"/>
  <c r="R109" i="9"/>
  <c r="Q109" i="9"/>
  <c r="O109" i="9"/>
  <c r="N109" i="9"/>
  <c r="L109" i="9"/>
  <c r="K109" i="9"/>
  <c r="F109" i="9" s="1"/>
  <c r="X108" i="9"/>
  <c r="W108" i="9"/>
  <c r="U108" i="9"/>
  <c r="T108" i="9"/>
  <c r="R108" i="9"/>
  <c r="Q108" i="9"/>
  <c r="O108" i="9"/>
  <c r="N108" i="9"/>
  <c r="L108" i="9"/>
  <c r="K108" i="9"/>
  <c r="X107" i="9"/>
  <c r="W107" i="9"/>
  <c r="U107" i="9"/>
  <c r="T107" i="9"/>
  <c r="R107" i="9"/>
  <c r="Q107" i="9"/>
  <c r="O107" i="9"/>
  <c r="N107" i="9"/>
  <c r="L107" i="9"/>
  <c r="K107" i="9"/>
  <c r="X106" i="9"/>
  <c r="W106" i="9"/>
  <c r="U106" i="9"/>
  <c r="T106" i="9"/>
  <c r="R106" i="9"/>
  <c r="Q106" i="9"/>
  <c r="O106" i="9"/>
  <c r="N106" i="9"/>
  <c r="L106" i="9"/>
  <c r="G106" i="9" s="1"/>
  <c r="K106" i="9"/>
  <c r="X105" i="9"/>
  <c r="W105" i="9"/>
  <c r="U105" i="9"/>
  <c r="T105" i="9"/>
  <c r="R105" i="9"/>
  <c r="Q105" i="9"/>
  <c r="O105" i="9"/>
  <c r="N105" i="9"/>
  <c r="L105" i="9"/>
  <c r="K105" i="9"/>
  <c r="F105" i="9" s="1"/>
  <c r="X104" i="9"/>
  <c r="W104" i="9"/>
  <c r="U104" i="9"/>
  <c r="T104" i="9"/>
  <c r="R104" i="9"/>
  <c r="Q104" i="9"/>
  <c r="O104" i="9"/>
  <c r="N104" i="9"/>
  <c r="L104" i="9"/>
  <c r="K104" i="9"/>
  <c r="X103" i="9"/>
  <c r="W103" i="9"/>
  <c r="U103" i="9"/>
  <c r="T103" i="9"/>
  <c r="R103" i="9"/>
  <c r="Q103" i="9"/>
  <c r="O103" i="9"/>
  <c r="N103" i="9"/>
  <c r="L103" i="9"/>
  <c r="K103" i="9"/>
  <c r="X102" i="9"/>
  <c r="W102" i="9"/>
  <c r="U102" i="9"/>
  <c r="T102" i="9"/>
  <c r="R102" i="9"/>
  <c r="Q102" i="9"/>
  <c r="O102" i="9"/>
  <c r="N102" i="9"/>
  <c r="L102" i="9"/>
  <c r="G102" i="9" s="1"/>
  <c r="K102" i="9"/>
  <c r="X101" i="9"/>
  <c r="W101" i="9"/>
  <c r="U101" i="9"/>
  <c r="T101" i="9"/>
  <c r="R101" i="9"/>
  <c r="Q101" i="9"/>
  <c r="O101" i="9"/>
  <c r="N101" i="9"/>
  <c r="L101" i="9"/>
  <c r="K101" i="9"/>
  <c r="F101" i="9" s="1"/>
  <c r="X100" i="9"/>
  <c r="W100" i="9"/>
  <c r="U100" i="9"/>
  <c r="T100" i="9"/>
  <c r="R100" i="9"/>
  <c r="Q100" i="9"/>
  <c r="O100" i="9"/>
  <c r="N100" i="9"/>
  <c r="L100" i="9"/>
  <c r="K100" i="9"/>
  <c r="X99" i="9"/>
  <c r="W99" i="9"/>
  <c r="U99" i="9"/>
  <c r="T99" i="9"/>
  <c r="R99" i="9"/>
  <c r="Q99" i="9"/>
  <c r="O99" i="9"/>
  <c r="N99" i="9"/>
  <c r="L99" i="9"/>
  <c r="K99" i="9"/>
  <c r="X98" i="9"/>
  <c r="W98" i="9"/>
  <c r="U98" i="9"/>
  <c r="T98" i="9"/>
  <c r="R98" i="9"/>
  <c r="Q98" i="9"/>
  <c r="O98" i="9"/>
  <c r="N98" i="9"/>
  <c r="L98" i="9"/>
  <c r="G98" i="9" s="1"/>
  <c r="K98" i="9"/>
  <c r="X97" i="9"/>
  <c r="W97" i="9"/>
  <c r="U97" i="9"/>
  <c r="T97" i="9"/>
  <c r="R97" i="9"/>
  <c r="Q97" i="9"/>
  <c r="O97" i="9"/>
  <c r="N97" i="9"/>
  <c r="L97" i="9"/>
  <c r="K97" i="9"/>
  <c r="F97" i="9" s="1"/>
  <c r="X96" i="9"/>
  <c r="W96" i="9"/>
  <c r="U96" i="9"/>
  <c r="T96" i="9"/>
  <c r="R96" i="9"/>
  <c r="Q96" i="9"/>
  <c r="O96" i="9"/>
  <c r="N96" i="9"/>
  <c r="L96" i="9"/>
  <c r="K96" i="9"/>
  <c r="X95" i="9"/>
  <c r="W95" i="9"/>
  <c r="U95" i="9"/>
  <c r="T95" i="9"/>
  <c r="R95" i="9"/>
  <c r="Q95" i="9"/>
  <c r="O95" i="9"/>
  <c r="N95" i="9"/>
  <c r="L95" i="9"/>
  <c r="K95" i="9"/>
  <c r="X94" i="9"/>
  <c r="W94" i="9"/>
  <c r="U94" i="9"/>
  <c r="T94" i="9"/>
  <c r="R94" i="9"/>
  <c r="Q94" i="9"/>
  <c r="O94" i="9"/>
  <c r="N94" i="9"/>
  <c r="L94" i="9"/>
  <c r="G94" i="9" s="1"/>
  <c r="K94" i="9"/>
  <c r="X93" i="9"/>
  <c r="W93" i="9"/>
  <c r="U93" i="9"/>
  <c r="T93" i="9"/>
  <c r="R93" i="9"/>
  <c r="Q93" i="9"/>
  <c r="O93" i="9"/>
  <c r="N93" i="9"/>
  <c r="L93" i="9"/>
  <c r="K93" i="9"/>
  <c r="F93" i="9" s="1"/>
  <c r="X92" i="9"/>
  <c r="W92" i="9"/>
  <c r="U92" i="9"/>
  <c r="T92" i="9"/>
  <c r="R92" i="9"/>
  <c r="Q92" i="9"/>
  <c r="O92" i="9"/>
  <c r="N92" i="9"/>
  <c r="L92" i="9"/>
  <c r="K92" i="9"/>
  <c r="X91" i="9"/>
  <c r="W91" i="9"/>
  <c r="U91" i="9"/>
  <c r="T91" i="9"/>
  <c r="R91" i="9"/>
  <c r="Q91" i="9"/>
  <c r="O91" i="9"/>
  <c r="N91" i="9"/>
  <c r="L91" i="9"/>
  <c r="K91" i="9"/>
  <c r="X90" i="9"/>
  <c r="W90" i="9"/>
  <c r="U90" i="9"/>
  <c r="T90" i="9"/>
  <c r="R90" i="9"/>
  <c r="Q90" i="9"/>
  <c r="O90" i="9"/>
  <c r="N90" i="9"/>
  <c r="L90" i="9"/>
  <c r="G90" i="9" s="1"/>
  <c r="K90" i="9"/>
  <c r="X89" i="9"/>
  <c r="W89" i="9"/>
  <c r="U89" i="9"/>
  <c r="T89" i="9"/>
  <c r="R89" i="9"/>
  <c r="Q89" i="9"/>
  <c r="O89" i="9"/>
  <c r="N89" i="9"/>
  <c r="L89" i="9"/>
  <c r="K89" i="9"/>
  <c r="F89" i="9" s="1"/>
  <c r="X88" i="9"/>
  <c r="W88" i="9"/>
  <c r="U88" i="9"/>
  <c r="T88" i="9"/>
  <c r="R88" i="9"/>
  <c r="Q88" i="9"/>
  <c r="O88" i="9"/>
  <c r="N88" i="9"/>
  <c r="L88" i="9"/>
  <c r="K88" i="9"/>
  <c r="X87" i="9"/>
  <c r="W87" i="9"/>
  <c r="U87" i="9"/>
  <c r="T87" i="9"/>
  <c r="R87" i="9"/>
  <c r="Q87" i="9"/>
  <c r="O87" i="9"/>
  <c r="N87" i="9"/>
  <c r="L87" i="9"/>
  <c r="K87" i="9"/>
  <c r="X86" i="9"/>
  <c r="W86" i="9"/>
  <c r="U86" i="9"/>
  <c r="T86" i="9"/>
  <c r="R86" i="9"/>
  <c r="Q86" i="9"/>
  <c r="O86" i="9"/>
  <c r="N86" i="9"/>
  <c r="L86" i="9"/>
  <c r="G86" i="9" s="1"/>
  <c r="K86" i="9"/>
  <c r="X85" i="9"/>
  <c r="W85" i="9"/>
  <c r="U85" i="9"/>
  <c r="T85" i="9"/>
  <c r="R85" i="9"/>
  <c r="Q85" i="9"/>
  <c r="O85" i="9"/>
  <c r="N85" i="9"/>
  <c r="L85" i="9"/>
  <c r="K85" i="9"/>
  <c r="F85" i="9" s="1"/>
  <c r="X84" i="9"/>
  <c r="W84" i="9"/>
  <c r="U84" i="9"/>
  <c r="T84" i="9"/>
  <c r="R84" i="9"/>
  <c r="Q84" i="9"/>
  <c r="O84" i="9"/>
  <c r="N84" i="9"/>
  <c r="L84" i="9"/>
  <c r="K84" i="9"/>
  <c r="X83" i="9"/>
  <c r="W83" i="9"/>
  <c r="U83" i="9"/>
  <c r="T83" i="9"/>
  <c r="R83" i="9"/>
  <c r="Q83" i="9"/>
  <c r="O83" i="9"/>
  <c r="N83" i="9"/>
  <c r="L83" i="9"/>
  <c r="K83" i="9"/>
  <c r="X82" i="9"/>
  <c r="W82" i="9"/>
  <c r="U82" i="9"/>
  <c r="T82" i="9"/>
  <c r="R82" i="9"/>
  <c r="Q82" i="9"/>
  <c r="O82" i="9"/>
  <c r="N82" i="9"/>
  <c r="L82" i="9"/>
  <c r="G82" i="9" s="1"/>
  <c r="K82" i="9"/>
  <c r="X81" i="9"/>
  <c r="W81" i="9"/>
  <c r="U81" i="9"/>
  <c r="T81" i="9"/>
  <c r="R81" i="9"/>
  <c r="Q81" i="9"/>
  <c r="O81" i="9"/>
  <c r="N81" i="9"/>
  <c r="L81" i="9"/>
  <c r="K81" i="9"/>
  <c r="F81" i="9" s="1"/>
  <c r="X80" i="9"/>
  <c r="W80" i="9"/>
  <c r="U80" i="9"/>
  <c r="T80" i="9"/>
  <c r="R80" i="9"/>
  <c r="Q80" i="9"/>
  <c r="O80" i="9"/>
  <c r="N80" i="9"/>
  <c r="L80" i="9"/>
  <c r="K80" i="9"/>
  <c r="X79" i="9"/>
  <c r="W79" i="9"/>
  <c r="U79" i="9"/>
  <c r="T79" i="9"/>
  <c r="R79" i="9"/>
  <c r="Q79" i="9"/>
  <c r="O79" i="9"/>
  <c r="N79" i="9"/>
  <c r="L79" i="9"/>
  <c r="K79" i="9"/>
  <c r="X78" i="9"/>
  <c r="W78" i="9"/>
  <c r="U78" i="9"/>
  <c r="T78" i="9"/>
  <c r="R78" i="9"/>
  <c r="Q78" i="9"/>
  <c r="O78" i="9"/>
  <c r="N78" i="9"/>
  <c r="L78" i="9"/>
  <c r="G78" i="9" s="1"/>
  <c r="K78" i="9"/>
  <c r="X77" i="9"/>
  <c r="W77" i="9"/>
  <c r="U77" i="9"/>
  <c r="T77" i="9"/>
  <c r="R77" i="9"/>
  <c r="Q77" i="9"/>
  <c r="O77" i="9"/>
  <c r="N77" i="9"/>
  <c r="L77" i="9"/>
  <c r="K77" i="9"/>
  <c r="F77" i="9" s="1"/>
  <c r="X76" i="9"/>
  <c r="W76" i="9"/>
  <c r="U76" i="9"/>
  <c r="T76" i="9"/>
  <c r="R76" i="9"/>
  <c r="Q76" i="9"/>
  <c r="O76" i="9"/>
  <c r="N76" i="9"/>
  <c r="L76" i="9"/>
  <c r="K76" i="9"/>
  <c r="X75" i="9"/>
  <c r="W75" i="9"/>
  <c r="U75" i="9"/>
  <c r="T75" i="9"/>
  <c r="R75" i="9"/>
  <c r="Q75" i="9"/>
  <c r="O75" i="9"/>
  <c r="N75" i="9"/>
  <c r="L75" i="9"/>
  <c r="K75" i="9"/>
  <c r="X74" i="9"/>
  <c r="W74" i="9"/>
  <c r="U74" i="9"/>
  <c r="T74" i="9"/>
  <c r="R74" i="9"/>
  <c r="Q74" i="9"/>
  <c r="O74" i="9"/>
  <c r="N74" i="9"/>
  <c r="L74" i="9"/>
  <c r="G74" i="9" s="1"/>
  <c r="K74" i="9"/>
  <c r="X73" i="9"/>
  <c r="W73" i="9"/>
  <c r="U73" i="9"/>
  <c r="T73" i="9"/>
  <c r="R73" i="9"/>
  <c r="Q73" i="9"/>
  <c r="O73" i="9"/>
  <c r="N73" i="9"/>
  <c r="L73" i="9"/>
  <c r="K73" i="9"/>
  <c r="F73" i="9" s="1"/>
  <c r="X72" i="9"/>
  <c r="W72" i="9"/>
  <c r="U72" i="9"/>
  <c r="T72" i="9"/>
  <c r="R72" i="9"/>
  <c r="Q72" i="9"/>
  <c r="O72" i="9"/>
  <c r="N72" i="9"/>
  <c r="L72" i="9"/>
  <c r="K72" i="9"/>
  <c r="X71" i="9"/>
  <c r="W71" i="9"/>
  <c r="U71" i="9"/>
  <c r="T71" i="9"/>
  <c r="R71" i="9"/>
  <c r="Q71" i="9"/>
  <c r="O71" i="9"/>
  <c r="N71" i="9"/>
  <c r="L71" i="9"/>
  <c r="K71" i="9"/>
  <c r="X70" i="9"/>
  <c r="W70" i="9"/>
  <c r="U70" i="9"/>
  <c r="T70" i="9"/>
  <c r="R70" i="9"/>
  <c r="Q70" i="9"/>
  <c r="O70" i="9"/>
  <c r="N70" i="9"/>
  <c r="L70" i="9"/>
  <c r="G70" i="9" s="1"/>
  <c r="K70" i="9"/>
  <c r="X69" i="9"/>
  <c r="W69" i="9"/>
  <c r="U69" i="9"/>
  <c r="T69" i="9"/>
  <c r="R69" i="9"/>
  <c r="Q69" i="9"/>
  <c r="O69" i="9"/>
  <c r="N69" i="9"/>
  <c r="L69" i="9"/>
  <c r="K69" i="9"/>
  <c r="F69" i="9" s="1"/>
  <c r="X68" i="9"/>
  <c r="W68" i="9"/>
  <c r="U68" i="9"/>
  <c r="T68" i="9"/>
  <c r="R68" i="9"/>
  <c r="Q68" i="9"/>
  <c r="O68" i="9"/>
  <c r="N68" i="9"/>
  <c r="L68" i="9"/>
  <c r="K68" i="9"/>
  <c r="X67" i="9"/>
  <c r="W67" i="9"/>
  <c r="U67" i="9"/>
  <c r="T67" i="9"/>
  <c r="R67" i="9"/>
  <c r="Q67" i="9"/>
  <c r="O67" i="9"/>
  <c r="N67" i="9"/>
  <c r="L67" i="9"/>
  <c r="K67" i="9"/>
  <c r="X66" i="9"/>
  <c r="W66" i="9"/>
  <c r="U66" i="9"/>
  <c r="T66" i="9"/>
  <c r="R66" i="9"/>
  <c r="Q66" i="9"/>
  <c r="O66" i="9"/>
  <c r="N66" i="9"/>
  <c r="L66" i="9"/>
  <c r="G66" i="9" s="1"/>
  <c r="K66" i="9"/>
  <c r="X65" i="9"/>
  <c r="W65" i="9"/>
  <c r="U65" i="9"/>
  <c r="T65" i="9"/>
  <c r="R65" i="9"/>
  <c r="Q65" i="9"/>
  <c r="O65" i="9"/>
  <c r="N65" i="9"/>
  <c r="L65" i="9"/>
  <c r="K65" i="9"/>
  <c r="F65" i="9" s="1"/>
  <c r="X64" i="9"/>
  <c r="W64" i="9"/>
  <c r="U64" i="9"/>
  <c r="T64" i="9"/>
  <c r="R64" i="9"/>
  <c r="Q64" i="9"/>
  <c r="O64" i="9"/>
  <c r="N64" i="9"/>
  <c r="L64" i="9"/>
  <c r="K64" i="9"/>
  <c r="X63" i="9"/>
  <c r="W63" i="9"/>
  <c r="U63" i="9"/>
  <c r="T63" i="9"/>
  <c r="R63" i="9"/>
  <c r="Q63" i="9"/>
  <c r="O63" i="9"/>
  <c r="N63" i="9"/>
  <c r="L63" i="9"/>
  <c r="K63" i="9"/>
  <c r="X62" i="9"/>
  <c r="W62" i="9"/>
  <c r="U62" i="9"/>
  <c r="T62" i="9"/>
  <c r="R62" i="9"/>
  <c r="Q62" i="9"/>
  <c r="O62" i="9"/>
  <c r="N62" i="9"/>
  <c r="L62" i="9"/>
  <c r="G62" i="9" s="1"/>
  <c r="K62" i="9"/>
  <c r="X61" i="9"/>
  <c r="W61" i="9"/>
  <c r="U61" i="9"/>
  <c r="T61" i="9"/>
  <c r="R61" i="9"/>
  <c r="Q61" i="9"/>
  <c r="O61" i="9"/>
  <c r="N61" i="9"/>
  <c r="L61" i="9"/>
  <c r="K61" i="9"/>
  <c r="F61" i="9" s="1"/>
  <c r="X60" i="9"/>
  <c r="W60" i="9"/>
  <c r="U60" i="9"/>
  <c r="T60" i="9"/>
  <c r="R60" i="9"/>
  <c r="Q60" i="9"/>
  <c r="O60" i="9"/>
  <c r="N60" i="9"/>
  <c r="L60" i="9"/>
  <c r="K60" i="9"/>
  <c r="X59" i="9"/>
  <c r="W59" i="9"/>
  <c r="U59" i="9"/>
  <c r="T59" i="9"/>
  <c r="R59" i="9"/>
  <c r="Q59" i="9"/>
  <c r="O59" i="9"/>
  <c r="N59" i="9"/>
  <c r="L59" i="9"/>
  <c r="K59" i="9"/>
  <c r="X58" i="9"/>
  <c r="W58" i="9"/>
  <c r="U58" i="9"/>
  <c r="T58" i="9"/>
  <c r="R58" i="9"/>
  <c r="Q58" i="9"/>
  <c r="O58" i="9"/>
  <c r="N58" i="9"/>
  <c r="L58" i="9"/>
  <c r="G58" i="9" s="1"/>
  <c r="K58" i="9"/>
  <c r="X57" i="9"/>
  <c r="W57" i="9"/>
  <c r="U57" i="9"/>
  <c r="T57" i="9"/>
  <c r="R57" i="9"/>
  <c r="Q57" i="9"/>
  <c r="O57" i="9"/>
  <c r="N57" i="9"/>
  <c r="L57" i="9"/>
  <c r="K57" i="9"/>
  <c r="F57" i="9" s="1"/>
  <c r="X56" i="9"/>
  <c r="W56" i="9"/>
  <c r="U56" i="9"/>
  <c r="T56" i="9"/>
  <c r="R56" i="9"/>
  <c r="Q56" i="9"/>
  <c r="O56" i="9"/>
  <c r="N56" i="9"/>
  <c r="L56" i="9"/>
  <c r="K56" i="9"/>
  <c r="X55" i="9"/>
  <c r="W55" i="9"/>
  <c r="U55" i="9"/>
  <c r="T55" i="9"/>
  <c r="R55" i="9"/>
  <c r="Q55" i="9"/>
  <c r="O55" i="9"/>
  <c r="N55" i="9"/>
  <c r="L55" i="9"/>
  <c r="K55" i="9"/>
  <c r="X54" i="9"/>
  <c r="W54" i="9"/>
  <c r="U54" i="9"/>
  <c r="T54" i="9"/>
  <c r="R54" i="9"/>
  <c r="Q54" i="9"/>
  <c r="O54" i="9"/>
  <c r="N54" i="9"/>
  <c r="L54" i="9"/>
  <c r="G54" i="9" s="1"/>
  <c r="K54" i="9"/>
  <c r="X53" i="9"/>
  <c r="W53" i="9"/>
  <c r="U53" i="9"/>
  <c r="T53" i="9"/>
  <c r="R53" i="9"/>
  <c r="Q53" i="9"/>
  <c r="O53" i="9"/>
  <c r="N53" i="9"/>
  <c r="L53" i="9"/>
  <c r="K53" i="9"/>
  <c r="F53" i="9" s="1"/>
  <c r="X52" i="9"/>
  <c r="W52" i="9"/>
  <c r="U52" i="9"/>
  <c r="T52" i="9"/>
  <c r="R52" i="9"/>
  <c r="Q52" i="9"/>
  <c r="O52" i="9"/>
  <c r="N52" i="9"/>
  <c r="L52" i="9"/>
  <c r="K52" i="9"/>
  <c r="X51" i="9"/>
  <c r="W51" i="9"/>
  <c r="U51" i="9"/>
  <c r="T51" i="9"/>
  <c r="R51" i="9"/>
  <c r="Q51" i="9"/>
  <c r="O51" i="9"/>
  <c r="N51" i="9"/>
  <c r="L51" i="9"/>
  <c r="K51" i="9"/>
  <c r="X50" i="9"/>
  <c r="W50" i="9"/>
  <c r="U50" i="9"/>
  <c r="T50" i="9"/>
  <c r="R50" i="9"/>
  <c r="Q50" i="9"/>
  <c r="O50" i="9"/>
  <c r="N50" i="9"/>
  <c r="L50" i="9"/>
  <c r="G50" i="9" s="1"/>
  <c r="K50" i="9"/>
  <c r="X49" i="9"/>
  <c r="W49" i="9"/>
  <c r="U49" i="9"/>
  <c r="T49" i="9"/>
  <c r="R49" i="9"/>
  <c r="Q49" i="9"/>
  <c r="O49" i="9"/>
  <c r="N49" i="9"/>
  <c r="L49" i="9"/>
  <c r="K49" i="9"/>
  <c r="F49" i="9" s="1"/>
  <c r="X48" i="9"/>
  <c r="W48" i="9"/>
  <c r="U48" i="9"/>
  <c r="T48" i="9"/>
  <c r="R48" i="9"/>
  <c r="Q48" i="9"/>
  <c r="O48" i="9"/>
  <c r="N48" i="9"/>
  <c r="L48" i="9"/>
  <c r="K48" i="9"/>
  <c r="X47" i="9"/>
  <c r="W47" i="9"/>
  <c r="U47" i="9"/>
  <c r="T47" i="9"/>
  <c r="R47" i="9"/>
  <c r="Q47" i="9"/>
  <c r="O47" i="9"/>
  <c r="N47" i="9"/>
  <c r="L47" i="9"/>
  <c r="K47" i="9"/>
  <c r="X46" i="9"/>
  <c r="W46" i="9"/>
  <c r="U46" i="9"/>
  <c r="T46" i="9"/>
  <c r="R46" i="9"/>
  <c r="Q46" i="9"/>
  <c r="O46" i="9"/>
  <c r="N46" i="9"/>
  <c r="L46" i="9"/>
  <c r="G46" i="9" s="1"/>
  <c r="K46" i="9"/>
  <c r="X45" i="9"/>
  <c r="W45" i="9"/>
  <c r="U45" i="9"/>
  <c r="T45" i="9"/>
  <c r="R45" i="9"/>
  <c r="Q45" i="9"/>
  <c r="O45" i="9"/>
  <c r="N45" i="9"/>
  <c r="L45" i="9"/>
  <c r="K45" i="9"/>
  <c r="F45" i="9" s="1"/>
  <c r="X44" i="9"/>
  <c r="W44" i="9"/>
  <c r="U44" i="9"/>
  <c r="T44" i="9"/>
  <c r="R44" i="9"/>
  <c r="Q44" i="9"/>
  <c r="O44" i="9"/>
  <c r="N44" i="9"/>
  <c r="L44" i="9"/>
  <c r="K44" i="9"/>
  <c r="X43" i="9"/>
  <c r="W43" i="9"/>
  <c r="U43" i="9"/>
  <c r="T43" i="9"/>
  <c r="R43" i="9"/>
  <c r="Q43" i="9"/>
  <c r="O43" i="9"/>
  <c r="N43" i="9"/>
  <c r="L43" i="9"/>
  <c r="K43" i="9"/>
  <c r="X42" i="9"/>
  <c r="W42" i="9"/>
  <c r="U42" i="9"/>
  <c r="T42" i="9"/>
  <c r="R42" i="9"/>
  <c r="Q42" i="9"/>
  <c r="O42" i="9"/>
  <c r="N42" i="9"/>
  <c r="L42" i="9"/>
  <c r="G42" i="9" s="1"/>
  <c r="K42" i="9"/>
  <c r="X41" i="9"/>
  <c r="W41" i="9"/>
  <c r="U41" i="9"/>
  <c r="T41" i="9"/>
  <c r="R41" i="9"/>
  <c r="Q41" i="9"/>
  <c r="O41" i="9"/>
  <c r="N41" i="9"/>
  <c r="L41" i="9"/>
  <c r="K41" i="9"/>
  <c r="F41" i="9" s="1"/>
  <c r="X40" i="9"/>
  <c r="W40" i="9"/>
  <c r="U40" i="9"/>
  <c r="T40" i="9"/>
  <c r="R40" i="9"/>
  <c r="Q40" i="9"/>
  <c r="O40" i="9"/>
  <c r="N40" i="9"/>
  <c r="L40" i="9"/>
  <c r="K40" i="9"/>
  <c r="X39" i="9"/>
  <c r="W39" i="9"/>
  <c r="U39" i="9"/>
  <c r="T39" i="9"/>
  <c r="R39" i="9"/>
  <c r="Q39" i="9"/>
  <c r="O39" i="9"/>
  <c r="N39" i="9"/>
  <c r="L39" i="9"/>
  <c r="K39" i="9"/>
  <c r="X38" i="9"/>
  <c r="W38" i="9"/>
  <c r="U38" i="9"/>
  <c r="T38" i="9"/>
  <c r="R38" i="9"/>
  <c r="Q38" i="9"/>
  <c r="O38" i="9"/>
  <c r="N38" i="9"/>
  <c r="L38" i="9"/>
  <c r="G38" i="9" s="1"/>
  <c r="K38" i="9"/>
  <c r="X37" i="9"/>
  <c r="W37" i="9"/>
  <c r="U37" i="9"/>
  <c r="T37" i="9"/>
  <c r="R37" i="9"/>
  <c r="Q37" i="9"/>
  <c r="O37" i="9"/>
  <c r="N37" i="9"/>
  <c r="L37" i="9"/>
  <c r="K37" i="9"/>
  <c r="F37" i="9" s="1"/>
  <c r="X36" i="9"/>
  <c r="W36" i="9"/>
  <c r="U36" i="9"/>
  <c r="T36" i="9"/>
  <c r="R36" i="9"/>
  <c r="Q36" i="9"/>
  <c r="O36" i="9"/>
  <c r="N36" i="9"/>
  <c r="L36" i="9"/>
  <c r="K36" i="9"/>
  <c r="X35" i="9"/>
  <c r="W35" i="9"/>
  <c r="U35" i="9"/>
  <c r="T35" i="9"/>
  <c r="R35" i="9"/>
  <c r="Q35" i="9"/>
  <c r="O35" i="9"/>
  <c r="N35" i="9"/>
  <c r="L35" i="9"/>
  <c r="K35" i="9"/>
  <c r="X34" i="9"/>
  <c r="W34" i="9"/>
  <c r="U34" i="9"/>
  <c r="T34" i="9"/>
  <c r="R34" i="9"/>
  <c r="Q34" i="9"/>
  <c r="O34" i="9"/>
  <c r="N34" i="9"/>
  <c r="L34" i="9"/>
  <c r="G34" i="9" s="1"/>
  <c r="K34" i="9"/>
  <c r="X33" i="9"/>
  <c r="W33" i="9"/>
  <c r="U33" i="9"/>
  <c r="T33" i="9"/>
  <c r="R33" i="9"/>
  <c r="Q33" i="9"/>
  <c r="O33" i="9"/>
  <c r="N33" i="9"/>
  <c r="L33" i="9"/>
  <c r="K33" i="9"/>
  <c r="F33" i="9" s="1"/>
  <c r="X32" i="9"/>
  <c r="W32" i="9"/>
  <c r="U32" i="9"/>
  <c r="T32" i="9"/>
  <c r="R32" i="9"/>
  <c r="Q32" i="9"/>
  <c r="O32" i="9"/>
  <c r="N32" i="9"/>
  <c r="L32" i="9"/>
  <c r="K32" i="9"/>
  <c r="X31" i="9"/>
  <c r="W31" i="9"/>
  <c r="U31" i="9"/>
  <c r="T31" i="9"/>
  <c r="R31" i="9"/>
  <c r="Q31" i="9"/>
  <c r="O31" i="9"/>
  <c r="N31" i="9"/>
  <c r="L31" i="9"/>
  <c r="K31" i="9"/>
  <c r="X30" i="9"/>
  <c r="W30" i="9"/>
  <c r="U30" i="9"/>
  <c r="T30" i="9"/>
  <c r="R30" i="9"/>
  <c r="Q30" i="9"/>
  <c r="O30" i="9"/>
  <c r="N30" i="9"/>
  <c r="L30" i="9"/>
  <c r="G30" i="9" s="1"/>
  <c r="K30" i="9"/>
  <c r="X29" i="9"/>
  <c r="W29" i="9"/>
  <c r="U29" i="9"/>
  <c r="T29" i="9"/>
  <c r="R29" i="9"/>
  <c r="Q29" i="9"/>
  <c r="O29" i="9"/>
  <c r="N29" i="9"/>
  <c r="L29" i="9"/>
  <c r="K29" i="9"/>
  <c r="F29" i="9" s="1"/>
  <c r="X28" i="9"/>
  <c r="W28" i="9"/>
  <c r="U28" i="9"/>
  <c r="T28" i="9"/>
  <c r="R28" i="9"/>
  <c r="Q28" i="9"/>
  <c r="O28" i="9"/>
  <c r="N28" i="9"/>
  <c r="L28" i="9"/>
  <c r="K28" i="9"/>
  <c r="X27" i="9"/>
  <c r="W27" i="9"/>
  <c r="U27" i="9"/>
  <c r="T27" i="9"/>
  <c r="R27" i="9"/>
  <c r="Q27" i="9"/>
  <c r="O27" i="9"/>
  <c r="N27" i="9"/>
  <c r="L27" i="9"/>
  <c r="K27" i="9"/>
  <c r="X26" i="9"/>
  <c r="W26" i="9"/>
  <c r="U26" i="9"/>
  <c r="T26" i="9"/>
  <c r="R26" i="9"/>
  <c r="Q26" i="9"/>
  <c r="O26" i="9"/>
  <c r="N26" i="9"/>
  <c r="L26" i="9"/>
  <c r="G26" i="9" s="1"/>
  <c r="K26" i="9"/>
  <c r="X25" i="9"/>
  <c r="W25" i="9"/>
  <c r="U25" i="9"/>
  <c r="T25" i="9"/>
  <c r="R25" i="9"/>
  <c r="Q25" i="9"/>
  <c r="O25" i="9"/>
  <c r="N25" i="9"/>
  <c r="L25" i="9"/>
  <c r="K25" i="9"/>
  <c r="F25" i="9" s="1"/>
  <c r="X24" i="9"/>
  <c r="W24" i="9"/>
  <c r="U24" i="9"/>
  <c r="T24" i="9"/>
  <c r="R24" i="9"/>
  <c r="Q24" i="9"/>
  <c r="O24" i="9"/>
  <c r="N24" i="9"/>
  <c r="L24" i="9"/>
  <c r="K24" i="9"/>
  <c r="X23" i="9"/>
  <c r="W23" i="9"/>
  <c r="U23" i="9"/>
  <c r="T23" i="9"/>
  <c r="R23" i="9"/>
  <c r="Q23" i="9"/>
  <c r="O23" i="9"/>
  <c r="N23" i="9"/>
  <c r="L23" i="9"/>
  <c r="K23" i="9"/>
  <c r="X22" i="9"/>
  <c r="W22" i="9"/>
  <c r="U22" i="9"/>
  <c r="T22" i="9"/>
  <c r="R22" i="9"/>
  <c r="Q22" i="9"/>
  <c r="O22" i="9"/>
  <c r="N22" i="9"/>
  <c r="L22" i="9"/>
  <c r="G22" i="9" s="1"/>
  <c r="K22" i="9"/>
  <c r="X21" i="9"/>
  <c r="W21" i="9"/>
  <c r="U21" i="9"/>
  <c r="T21" i="9"/>
  <c r="R21" i="9"/>
  <c r="Q21" i="9"/>
  <c r="O21" i="9"/>
  <c r="N21" i="9"/>
  <c r="L21" i="9"/>
  <c r="K21" i="9"/>
  <c r="F21" i="9" s="1"/>
  <c r="X20" i="9"/>
  <c r="W20" i="9"/>
  <c r="U20" i="9"/>
  <c r="T20" i="9"/>
  <c r="R20" i="9"/>
  <c r="Q20" i="9"/>
  <c r="O20" i="9"/>
  <c r="N20" i="9"/>
  <c r="L20" i="9"/>
  <c r="K20" i="9"/>
  <c r="X19" i="9"/>
  <c r="W19" i="9"/>
  <c r="U19" i="9"/>
  <c r="T19" i="9"/>
  <c r="R19" i="9"/>
  <c r="Q19" i="9"/>
  <c r="O19" i="9"/>
  <c r="N19" i="9"/>
  <c r="L19" i="9"/>
  <c r="K19" i="9"/>
  <c r="X18" i="9"/>
  <c r="W18" i="9"/>
  <c r="U18" i="9"/>
  <c r="T18" i="9"/>
  <c r="R18" i="9"/>
  <c r="Q18" i="9"/>
  <c r="O18" i="9"/>
  <c r="N18" i="9"/>
  <c r="L18" i="9"/>
  <c r="G18" i="9" s="1"/>
  <c r="K18" i="9"/>
  <c r="X17" i="9"/>
  <c r="W17" i="9"/>
  <c r="U17" i="9"/>
  <c r="T17" i="9"/>
  <c r="R17" i="9"/>
  <c r="Q17" i="9"/>
  <c r="O17" i="9"/>
  <c r="N17" i="9"/>
  <c r="L17" i="9"/>
  <c r="K17" i="9"/>
  <c r="F17" i="9" s="1"/>
  <c r="X16" i="9"/>
  <c r="W16" i="9"/>
  <c r="U16" i="9"/>
  <c r="T16" i="9"/>
  <c r="R16" i="9"/>
  <c r="Q16" i="9"/>
  <c r="O16" i="9"/>
  <c r="N16" i="9"/>
  <c r="L16" i="9"/>
  <c r="K16" i="9"/>
  <c r="X15" i="9"/>
  <c r="W15" i="9"/>
  <c r="U15" i="9"/>
  <c r="T15" i="9"/>
  <c r="R15" i="9"/>
  <c r="Q15" i="9"/>
  <c r="O15" i="9"/>
  <c r="N15" i="9"/>
  <c r="L15" i="9"/>
  <c r="K15" i="9"/>
  <c r="X14" i="9"/>
  <c r="W14" i="9"/>
  <c r="U14" i="9"/>
  <c r="T14" i="9"/>
  <c r="R14" i="9"/>
  <c r="Q14" i="9"/>
  <c r="O14" i="9"/>
  <c r="N14" i="9"/>
  <c r="L14" i="9"/>
  <c r="G14" i="9" s="1"/>
  <c r="K14" i="9"/>
  <c r="X13" i="9"/>
  <c r="W13" i="9"/>
  <c r="U13" i="9"/>
  <c r="T13" i="9"/>
  <c r="R13" i="9"/>
  <c r="Q13" i="9"/>
  <c r="O13" i="9"/>
  <c r="N13" i="9"/>
  <c r="L13" i="9"/>
  <c r="K13" i="9"/>
  <c r="F13" i="9" s="1"/>
  <c r="X12" i="9"/>
  <c r="W12" i="9"/>
  <c r="U12" i="9"/>
  <c r="T12" i="9"/>
  <c r="R12" i="9"/>
  <c r="Q12" i="9"/>
  <c r="O12" i="9"/>
  <c r="N12" i="9"/>
  <c r="L12" i="9"/>
  <c r="K12" i="9"/>
  <c r="X11" i="9"/>
  <c r="W11" i="9"/>
  <c r="U11" i="9"/>
  <c r="T11" i="9"/>
  <c r="R11" i="9"/>
  <c r="Q11" i="9"/>
  <c r="O11" i="9"/>
  <c r="N11" i="9"/>
  <c r="L11" i="9"/>
  <c r="K11" i="9"/>
  <c r="X10" i="9"/>
  <c r="W10" i="9"/>
  <c r="U10" i="9"/>
  <c r="T10" i="9"/>
  <c r="R10" i="9"/>
  <c r="Q10" i="9"/>
  <c r="O10" i="9"/>
  <c r="N10" i="9"/>
  <c r="L10" i="9"/>
  <c r="G10" i="9" s="1"/>
  <c r="K10" i="9"/>
  <c r="X9" i="9"/>
  <c r="W9" i="9"/>
  <c r="U9" i="9"/>
  <c r="T9" i="9"/>
  <c r="R9" i="9"/>
  <c r="Q9" i="9"/>
  <c r="O9" i="9"/>
  <c r="N9" i="9"/>
  <c r="L9" i="9"/>
  <c r="K9" i="9"/>
  <c r="F9" i="9" s="1"/>
  <c r="X8" i="9"/>
  <c r="W8" i="9"/>
  <c r="U8" i="9"/>
  <c r="T8" i="9"/>
  <c r="R8" i="9"/>
  <c r="Q8" i="9"/>
  <c r="O8" i="9"/>
  <c r="N8" i="9"/>
  <c r="L8" i="9"/>
  <c r="K8" i="9"/>
  <c r="X7" i="9"/>
  <c r="W7" i="9"/>
  <c r="U7" i="9"/>
  <c r="T7" i="9"/>
  <c r="R7" i="9"/>
  <c r="Q7" i="9"/>
  <c r="O7" i="9"/>
  <c r="N7" i="9"/>
  <c r="L7" i="9"/>
  <c r="K7" i="9"/>
  <c r="X6" i="9"/>
  <c r="W6" i="9"/>
  <c r="U6" i="9"/>
  <c r="T6" i="9"/>
  <c r="R6" i="9"/>
  <c r="Q6" i="9"/>
  <c r="O6" i="9"/>
  <c r="N6" i="9"/>
  <c r="L6" i="9"/>
  <c r="G6" i="9" s="1"/>
  <c r="K6" i="9"/>
  <c r="X3132" i="8"/>
  <c r="W3132" i="8"/>
  <c r="U3132" i="8"/>
  <c r="T3132" i="8"/>
  <c r="R3132" i="8"/>
  <c r="Q3132" i="8"/>
  <c r="O3132" i="8"/>
  <c r="N3132" i="8"/>
  <c r="L3132" i="8"/>
  <c r="K3132" i="8"/>
  <c r="X3131" i="8"/>
  <c r="W3131" i="8"/>
  <c r="U3131" i="8"/>
  <c r="T3131" i="8"/>
  <c r="R3131" i="8"/>
  <c r="Q3131" i="8"/>
  <c r="O3131" i="8"/>
  <c r="N3131" i="8"/>
  <c r="L3131" i="8"/>
  <c r="K3131" i="8"/>
  <c r="F3131" i="8"/>
  <c r="X3100" i="8"/>
  <c r="W3100" i="8"/>
  <c r="U3100" i="8"/>
  <c r="T3100" i="8"/>
  <c r="R3100" i="8"/>
  <c r="Q3100" i="8"/>
  <c r="O3100" i="8"/>
  <c r="N3100" i="8"/>
  <c r="L3100" i="8"/>
  <c r="K3100" i="8"/>
  <c r="G3100" i="8"/>
  <c r="X3020" i="8"/>
  <c r="W3020" i="8"/>
  <c r="U3020" i="8"/>
  <c r="T3020" i="8"/>
  <c r="R3020" i="8"/>
  <c r="Q3020" i="8"/>
  <c r="O3020" i="8"/>
  <c r="N3020" i="8"/>
  <c r="L3020" i="8"/>
  <c r="K3020" i="8"/>
  <c r="X3015" i="8"/>
  <c r="W3015" i="8"/>
  <c r="U3015" i="8"/>
  <c r="T3015" i="8"/>
  <c r="R3015" i="8"/>
  <c r="Q3015" i="8"/>
  <c r="O3015" i="8"/>
  <c r="N3015" i="8"/>
  <c r="L3015" i="8"/>
  <c r="G3015" i="8" s="1"/>
  <c r="K3015" i="8"/>
  <c r="X3130" i="8"/>
  <c r="W3130" i="8"/>
  <c r="U3130" i="8"/>
  <c r="T3130" i="8"/>
  <c r="R3130" i="8"/>
  <c r="Q3130" i="8"/>
  <c r="O3130" i="8"/>
  <c r="N3130" i="8"/>
  <c r="L3130" i="8"/>
  <c r="K3130" i="8"/>
  <c r="X3126" i="8"/>
  <c r="W3126" i="8"/>
  <c r="U3126" i="8"/>
  <c r="T3126" i="8"/>
  <c r="R3126" i="8"/>
  <c r="Q3126" i="8"/>
  <c r="O3126" i="8"/>
  <c r="N3126" i="8"/>
  <c r="F3126" i="8" s="1"/>
  <c r="L3126" i="8"/>
  <c r="K3126" i="8"/>
  <c r="X3095" i="8"/>
  <c r="W3095" i="8"/>
  <c r="U3095" i="8"/>
  <c r="T3095" i="8"/>
  <c r="R3095" i="8"/>
  <c r="Q3095" i="8"/>
  <c r="O3095" i="8"/>
  <c r="N3095" i="8"/>
  <c r="L3095" i="8"/>
  <c r="K3095" i="8"/>
  <c r="X3014" i="8"/>
  <c r="W3014" i="8"/>
  <c r="U3014" i="8"/>
  <c r="T3014" i="8"/>
  <c r="R3014" i="8"/>
  <c r="Q3014" i="8"/>
  <c r="O3014" i="8"/>
  <c r="N3014" i="8"/>
  <c r="L3014" i="8"/>
  <c r="K3014" i="8"/>
  <c r="X2980" i="8"/>
  <c r="W2980" i="8"/>
  <c r="U2980" i="8"/>
  <c r="T2980" i="8"/>
  <c r="F2980" i="8" s="1"/>
  <c r="R2980" i="8"/>
  <c r="Q2980" i="8"/>
  <c r="O2980" i="8"/>
  <c r="N2980" i="8"/>
  <c r="L2980" i="8"/>
  <c r="G2980" i="8" s="1"/>
  <c r="K2980" i="8"/>
  <c r="X3099" i="8"/>
  <c r="W3099" i="8"/>
  <c r="U3099" i="8"/>
  <c r="T3099" i="8"/>
  <c r="R3099" i="8"/>
  <c r="Q3099" i="8"/>
  <c r="O3099" i="8"/>
  <c r="N3099" i="8"/>
  <c r="L3099" i="8"/>
  <c r="G3099" i="8" s="1"/>
  <c r="K3099" i="8"/>
  <c r="X3094" i="8"/>
  <c r="W3094" i="8"/>
  <c r="U3094" i="8"/>
  <c r="T3094" i="8"/>
  <c r="R3094" i="8"/>
  <c r="Q3094" i="8"/>
  <c r="O3094" i="8"/>
  <c r="N3094" i="8"/>
  <c r="L3094" i="8"/>
  <c r="K3094" i="8"/>
  <c r="X3013" i="8"/>
  <c r="W3013" i="8"/>
  <c r="U3013" i="8"/>
  <c r="T3013" i="8"/>
  <c r="R3013" i="8"/>
  <c r="Q3013" i="8"/>
  <c r="O3013" i="8"/>
  <c r="N3013" i="8"/>
  <c r="L3013" i="8"/>
  <c r="K3013" i="8"/>
  <c r="F3013" i="8" s="1"/>
  <c r="X2780" i="8"/>
  <c r="W2780" i="8"/>
  <c r="U2780" i="8"/>
  <c r="T2780" i="8"/>
  <c r="R2780" i="8"/>
  <c r="Q2780" i="8"/>
  <c r="O2780" i="8"/>
  <c r="N2780" i="8"/>
  <c r="L2780" i="8"/>
  <c r="K2780" i="8"/>
  <c r="X2760" i="8"/>
  <c r="W2760" i="8"/>
  <c r="U2760" i="8"/>
  <c r="T2760" i="8"/>
  <c r="R2760" i="8"/>
  <c r="Q2760" i="8"/>
  <c r="O2760" i="8"/>
  <c r="N2760" i="8"/>
  <c r="L2760" i="8"/>
  <c r="K2760" i="8"/>
  <c r="G2760" i="8"/>
  <c r="X3019" i="8"/>
  <c r="W3019" i="8"/>
  <c r="U3019" i="8"/>
  <c r="T3019" i="8"/>
  <c r="R3019" i="8"/>
  <c r="Q3019" i="8"/>
  <c r="O3019" i="8"/>
  <c r="N3019" i="8"/>
  <c r="L3019" i="8"/>
  <c r="K3019" i="8"/>
  <c r="X3012" i="8"/>
  <c r="W3012" i="8"/>
  <c r="U3012" i="8"/>
  <c r="T3012" i="8"/>
  <c r="R3012" i="8"/>
  <c r="Q3012" i="8"/>
  <c r="O3012" i="8"/>
  <c r="N3012" i="8"/>
  <c r="L3012" i="8"/>
  <c r="K3012" i="8"/>
  <c r="X2779" i="8"/>
  <c r="W2779" i="8"/>
  <c r="U2779" i="8"/>
  <c r="T2779" i="8"/>
  <c r="R2779" i="8"/>
  <c r="Q2779" i="8"/>
  <c r="O2779" i="8"/>
  <c r="N2779" i="8"/>
  <c r="L2779" i="8"/>
  <c r="K2779" i="8"/>
  <c r="F2779" i="8" s="1"/>
  <c r="X2420" i="8"/>
  <c r="W2420" i="8"/>
  <c r="U2420" i="8"/>
  <c r="T2420" i="8"/>
  <c r="R2420" i="8"/>
  <c r="Q2420" i="8"/>
  <c r="O2420" i="8"/>
  <c r="N2420" i="8"/>
  <c r="L2420" i="8"/>
  <c r="K2420" i="8"/>
  <c r="X2410" i="8"/>
  <c r="W2410" i="8"/>
  <c r="U2410" i="8"/>
  <c r="T2410" i="8"/>
  <c r="R2410" i="8"/>
  <c r="Q2410" i="8"/>
  <c r="O2410" i="8"/>
  <c r="N2410" i="8"/>
  <c r="L2410" i="8"/>
  <c r="K2410" i="8"/>
  <c r="X3011" i="8"/>
  <c r="W3011" i="8"/>
  <c r="U3011" i="8"/>
  <c r="T3011" i="8"/>
  <c r="R3011" i="8"/>
  <c r="Q3011" i="8"/>
  <c r="O3011" i="8"/>
  <c r="N3011" i="8"/>
  <c r="L3011" i="8"/>
  <c r="K3011" i="8"/>
  <c r="X2979" i="8"/>
  <c r="W2979" i="8"/>
  <c r="U2979" i="8"/>
  <c r="T2979" i="8"/>
  <c r="R2979" i="8"/>
  <c r="Q2979" i="8"/>
  <c r="O2979" i="8"/>
  <c r="N2979" i="8"/>
  <c r="L2979" i="8"/>
  <c r="K2979" i="8"/>
  <c r="X2759" i="8"/>
  <c r="W2759" i="8"/>
  <c r="U2759" i="8"/>
  <c r="T2759" i="8"/>
  <c r="R2759" i="8"/>
  <c r="Q2759" i="8"/>
  <c r="O2759" i="8"/>
  <c r="N2759" i="8"/>
  <c r="L2759" i="8"/>
  <c r="G2759" i="8" s="1"/>
  <c r="K2759" i="8"/>
  <c r="X2409" i="8"/>
  <c r="W2409" i="8"/>
  <c r="U2409" i="8"/>
  <c r="T2409" i="8"/>
  <c r="R2409" i="8"/>
  <c r="Q2409" i="8"/>
  <c r="O2409" i="8"/>
  <c r="N2409" i="8"/>
  <c r="L2409" i="8"/>
  <c r="K2409" i="8"/>
  <c r="X2330" i="8"/>
  <c r="W2330" i="8"/>
  <c r="U2330" i="8"/>
  <c r="T2330" i="8"/>
  <c r="R2330" i="8"/>
  <c r="Q2330" i="8"/>
  <c r="O2330" i="8"/>
  <c r="N2330" i="8"/>
  <c r="L2330" i="8"/>
  <c r="K2330" i="8"/>
  <c r="F2330" i="8" s="1"/>
  <c r="X3129" i="8"/>
  <c r="W3129" i="8"/>
  <c r="U3129" i="8"/>
  <c r="T3129" i="8"/>
  <c r="R3129" i="8"/>
  <c r="Q3129" i="8"/>
  <c r="O3129" i="8"/>
  <c r="N3129" i="8"/>
  <c r="L3129" i="8"/>
  <c r="K3129" i="8"/>
  <c r="F3129" i="8" s="1"/>
  <c r="X3125" i="8"/>
  <c r="W3125" i="8"/>
  <c r="U3125" i="8"/>
  <c r="T3125" i="8"/>
  <c r="R3125" i="8"/>
  <c r="Q3125" i="8"/>
  <c r="O3125" i="8"/>
  <c r="N3125" i="8"/>
  <c r="F3125" i="8" s="1"/>
  <c r="L3125" i="8"/>
  <c r="G3125" i="8" s="1"/>
  <c r="K3125" i="8"/>
  <c r="X3093" i="8"/>
  <c r="W3093" i="8"/>
  <c r="U3093" i="8"/>
  <c r="T3093" i="8"/>
  <c r="R3093" i="8"/>
  <c r="Q3093" i="8"/>
  <c r="O3093" i="8"/>
  <c r="N3093" i="8"/>
  <c r="L3093" i="8"/>
  <c r="K3093" i="8"/>
  <c r="X3010" i="8"/>
  <c r="W3010" i="8"/>
  <c r="U3010" i="8"/>
  <c r="T3010" i="8"/>
  <c r="R3010" i="8"/>
  <c r="Q3010" i="8"/>
  <c r="O3010" i="8"/>
  <c r="N3010" i="8"/>
  <c r="L3010" i="8"/>
  <c r="K3010" i="8"/>
  <c r="X2978" i="8"/>
  <c r="W2978" i="8"/>
  <c r="U2978" i="8"/>
  <c r="T2978" i="8"/>
  <c r="F2978" i="8" s="1"/>
  <c r="R2978" i="8"/>
  <c r="Q2978" i="8"/>
  <c r="O2978" i="8"/>
  <c r="N2978" i="8"/>
  <c r="L2978" i="8"/>
  <c r="G2978" i="8" s="1"/>
  <c r="K2978" i="8"/>
  <c r="X3124" i="8"/>
  <c r="W3124" i="8"/>
  <c r="U3124" i="8"/>
  <c r="T3124" i="8"/>
  <c r="R3124" i="8"/>
  <c r="Q3124" i="8"/>
  <c r="O3124" i="8"/>
  <c r="N3124" i="8"/>
  <c r="L3124" i="8"/>
  <c r="K3124" i="8"/>
  <c r="X3116" i="8"/>
  <c r="W3116" i="8"/>
  <c r="U3116" i="8"/>
  <c r="T3116" i="8"/>
  <c r="R3116" i="8"/>
  <c r="Q3116" i="8"/>
  <c r="O3116" i="8"/>
  <c r="G3116" i="8" s="1"/>
  <c r="N3116" i="8"/>
  <c r="L3116" i="8"/>
  <c r="K3116" i="8"/>
  <c r="F3116" i="8" s="1"/>
  <c r="X3075" i="8"/>
  <c r="W3075" i="8"/>
  <c r="U3075" i="8"/>
  <c r="T3075" i="8"/>
  <c r="R3075" i="8"/>
  <c r="Q3075" i="8"/>
  <c r="O3075" i="8"/>
  <c r="N3075" i="8"/>
  <c r="L3075" i="8"/>
  <c r="K3075" i="8"/>
  <c r="X2977" i="8"/>
  <c r="W2977" i="8"/>
  <c r="U2977" i="8"/>
  <c r="T2977" i="8"/>
  <c r="R2977" i="8"/>
  <c r="Q2977" i="8"/>
  <c r="F2977" i="8" s="1"/>
  <c r="O2977" i="8"/>
  <c r="N2977" i="8"/>
  <c r="L2977" i="8"/>
  <c r="K2977" i="8"/>
  <c r="G2977" i="8"/>
  <c r="X2900" i="8"/>
  <c r="W2900" i="8"/>
  <c r="U2900" i="8"/>
  <c r="T2900" i="8"/>
  <c r="R2900" i="8"/>
  <c r="Q2900" i="8"/>
  <c r="O2900" i="8"/>
  <c r="N2900" i="8"/>
  <c r="L2900" i="8"/>
  <c r="K2900" i="8"/>
  <c r="X3092" i="8"/>
  <c r="W3092" i="8"/>
  <c r="U3092" i="8"/>
  <c r="T3092" i="8"/>
  <c r="R3092" i="8"/>
  <c r="Q3092" i="8"/>
  <c r="O3092" i="8"/>
  <c r="N3092" i="8"/>
  <c r="L3092" i="8"/>
  <c r="K3092" i="8"/>
  <c r="X3074" i="8"/>
  <c r="W3074" i="8"/>
  <c r="U3074" i="8"/>
  <c r="T3074" i="8"/>
  <c r="R3074" i="8"/>
  <c r="Q3074" i="8"/>
  <c r="O3074" i="8"/>
  <c r="N3074" i="8"/>
  <c r="L3074" i="8"/>
  <c r="K3074" i="8"/>
  <c r="F3074" i="8" s="1"/>
  <c r="X2976" i="8"/>
  <c r="W2976" i="8"/>
  <c r="U2976" i="8"/>
  <c r="T2976" i="8"/>
  <c r="R2976" i="8"/>
  <c r="Q2976" i="8"/>
  <c r="O2976" i="8"/>
  <c r="N2976" i="8"/>
  <c r="L2976" i="8"/>
  <c r="K2976" i="8"/>
  <c r="X2758" i="8"/>
  <c r="W2758" i="8"/>
  <c r="U2758" i="8"/>
  <c r="T2758" i="8"/>
  <c r="R2758" i="8"/>
  <c r="G2758" i="8" s="1"/>
  <c r="Q2758" i="8"/>
  <c r="O2758" i="8"/>
  <c r="N2758" i="8"/>
  <c r="F2758" i="8" s="1"/>
  <c r="L2758" i="8"/>
  <c r="K2758" i="8"/>
  <c r="X2670" i="8"/>
  <c r="W2670" i="8"/>
  <c r="U2670" i="8"/>
  <c r="T2670" i="8"/>
  <c r="R2670" i="8"/>
  <c r="Q2670" i="8"/>
  <c r="O2670" i="8"/>
  <c r="N2670" i="8"/>
  <c r="L2670" i="8"/>
  <c r="K2670" i="8"/>
  <c r="X3009" i="8"/>
  <c r="W3009" i="8"/>
  <c r="U3009" i="8"/>
  <c r="T3009" i="8"/>
  <c r="R3009" i="8"/>
  <c r="Q3009" i="8"/>
  <c r="O3009" i="8"/>
  <c r="N3009" i="8"/>
  <c r="L3009" i="8"/>
  <c r="K3009" i="8"/>
  <c r="X2975" i="8"/>
  <c r="W2975" i="8"/>
  <c r="U2975" i="8"/>
  <c r="T2975" i="8"/>
  <c r="R2975" i="8"/>
  <c r="Q2975" i="8"/>
  <c r="O2975" i="8"/>
  <c r="N2975" i="8"/>
  <c r="L2975" i="8"/>
  <c r="G2975" i="8" s="1"/>
  <c r="K2975" i="8"/>
  <c r="X2757" i="8"/>
  <c r="W2757" i="8"/>
  <c r="U2757" i="8"/>
  <c r="T2757" i="8"/>
  <c r="R2757" i="8"/>
  <c r="Q2757" i="8"/>
  <c r="O2757" i="8"/>
  <c r="N2757" i="8"/>
  <c r="L2757" i="8"/>
  <c r="K2757" i="8"/>
  <c r="X2408" i="8"/>
  <c r="W2408" i="8"/>
  <c r="U2408" i="8"/>
  <c r="T2408" i="8"/>
  <c r="R2408" i="8"/>
  <c r="Q2408" i="8"/>
  <c r="O2408" i="8"/>
  <c r="N2408" i="8"/>
  <c r="L2408" i="8"/>
  <c r="K2408" i="8"/>
  <c r="X2329" i="8"/>
  <c r="W2329" i="8"/>
  <c r="U2329" i="8"/>
  <c r="T2329" i="8"/>
  <c r="R2329" i="8"/>
  <c r="Q2329" i="8"/>
  <c r="O2329" i="8"/>
  <c r="N2329" i="8"/>
  <c r="L2329" i="8"/>
  <c r="K2329" i="8"/>
  <c r="X2974" i="8"/>
  <c r="W2974" i="8"/>
  <c r="U2974" i="8"/>
  <c r="T2974" i="8"/>
  <c r="R2974" i="8"/>
  <c r="Q2974" i="8"/>
  <c r="O2974" i="8"/>
  <c r="N2974" i="8"/>
  <c r="L2974" i="8"/>
  <c r="G2974" i="8" s="1"/>
  <c r="K2974" i="8"/>
  <c r="X2899" i="8"/>
  <c r="W2899" i="8"/>
  <c r="U2899" i="8"/>
  <c r="T2899" i="8"/>
  <c r="R2899" i="8"/>
  <c r="Q2899" i="8"/>
  <c r="O2899" i="8"/>
  <c r="N2899" i="8"/>
  <c r="L2899" i="8"/>
  <c r="K2899" i="8"/>
  <c r="X2669" i="8"/>
  <c r="W2669" i="8"/>
  <c r="U2669" i="8"/>
  <c r="T2669" i="8"/>
  <c r="R2669" i="8"/>
  <c r="Q2669" i="8"/>
  <c r="O2669" i="8"/>
  <c r="G2669" i="8" s="1"/>
  <c r="N2669" i="8"/>
  <c r="L2669" i="8"/>
  <c r="K2669" i="8"/>
  <c r="F2669" i="8" s="1"/>
  <c r="X2328" i="8"/>
  <c r="W2328" i="8"/>
  <c r="U2328" i="8"/>
  <c r="T2328" i="8"/>
  <c r="R2328" i="8"/>
  <c r="Q2328" i="8"/>
  <c r="O2328" i="8"/>
  <c r="N2328" i="8"/>
  <c r="L2328" i="8"/>
  <c r="K2328" i="8"/>
  <c r="X2135" i="8"/>
  <c r="W2135" i="8"/>
  <c r="U2135" i="8"/>
  <c r="T2135" i="8"/>
  <c r="R2135" i="8"/>
  <c r="Q2135" i="8"/>
  <c r="F2135" i="8" s="1"/>
  <c r="O2135" i="8"/>
  <c r="N2135" i="8"/>
  <c r="L2135" i="8"/>
  <c r="K2135" i="8"/>
  <c r="G2135" i="8"/>
  <c r="X3098" i="8"/>
  <c r="W3098" i="8"/>
  <c r="U3098" i="8"/>
  <c r="T3098" i="8"/>
  <c r="R3098" i="8"/>
  <c r="Q3098" i="8"/>
  <c r="O3098" i="8"/>
  <c r="N3098" i="8"/>
  <c r="L3098" i="8"/>
  <c r="K3098" i="8"/>
  <c r="X3091" i="8"/>
  <c r="W3091" i="8"/>
  <c r="U3091" i="8"/>
  <c r="T3091" i="8"/>
  <c r="R3091" i="8"/>
  <c r="Q3091" i="8"/>
  <c r="O3091" i="8"/>
  <c r="N3091" i="8"/>
  <c r="L3091" i="8"/>
  <c r="K3091" i="8"/>
  <c r="X3008" i="8"/>
  <c r="W3008" i="8"/>
  <c r="U3008" i="8"/>
  <c r="T3008" i="8"/>
  <c r="R3008" i="8"/>
  <c r="Q3008" i="8"/>
  <c r="O3008" i="8"/>
  <c r="N3008" i="8"/>
  <c r="L3008" i="8"/>
  <c r="K3008" i="8"/>
  <c r="F3008" i="8" s="1"/>
  <c r="X2778" i="8"/>
  <c r="W2778" i="8"/>
  <c r="U2778" i="8"/>
  <c r="T2778" i="8"/>
  <c r="R2778" i="8"/>
  <c r="Q2778" i="8"/>
  <c r="O2778" i="8"/>
  <c r="N2778" i="8"/>
  <c r="L2778" i="8"/>
  <c r="K2778" i="8"/>
  <c r="X2756" i="8"/>
  <c r="W2756" i="8"/>
  <c r="U2756" i="8"/>
  <c r="T2756" i="8"/>
  <c r="R2756" i="8"/>
  <c r="G2756" i="8" s="1"/>
  <c r="Q2756" i="8"/>
  <c r="O2756" i="8"/>
  <c r="N2756" i="8"/>
  <c r="F2756" i="8" s="1"/>
  <c r="L2756" i="8"/>
  <c r="K2756" i="8"/>
  <c r="X3090" i="8"/>
  <c r="W3090" i="8"/>
  <c r="U3090" i="8"/>
  <c r="T3090" i="8"/>
  <c r="R3090" i="8"/>
  <c r="Q3090" i="8"/>
  <c r="O3090" i="8"/>
  <c r="N3090" i="8"/>
  <c r="L3090" i="8"/>
  <c r="K3090" i="8"/>
  <c r="X3073" i="8"/>
  <c r="W3073" i="8"/>
  <c r="U3073" i="8"/>
  <c r="T3073" i="8"/>
  <c r="R3073" i="8"/>
  <c r="Q3073" i="8"/>
  <c r="O3073" i="8"/>
  <c r="N3073" i="8"/>
  <c r="L3073" i="8"/>
  <c r="K3073" i="8"/>
  <c r="X2973" i="8"/>
  <c r="W2973" i="8"/>
  <c r="U2973" i="8"/>
  <c r="T2973" i="8"/>
  <c r="R2973" i="8"/>
  <c r="Q2973" i="8"/>
  <c r="O2973" i="8"/>
  <c r="N2973" i="8"/>
  <c r="L2973" i="8"/>
  <c r="K2973" i="8"/>
  <c r="X2755" i="8"/>
  <c r="W2755" i="8"/>
  <c r="U2755" i="8"/>
  <c r="T2755" i="8"/>
  <c r="R2755" i="8"/>
  <c r="Q2755" i="8"/>
  <c r="O2755" i="8"/>
  <c r="N2755" i="8"/>
  <c r="L2755" i="8"/>
  <c r="K2755" i="8"/>
  <c r="X2668" i="8"/>
  <c r="W2668" i="8"/>
  <c r="U2668" i="8"/>
  <c r="T2668" i="8"/>
  <c r="R2668" i="8"/>
  <c r="Q2668" i="8"/>
  <c r="O2668" i="8"/>
  <c r="N2668" i="8"/>
  <c r="L2668" i="8"/>
  <c r="K2668" i="8"/>
  <c r="X3007" i="8"/>
  <c r="W3007" i="8"/>
  <c r="U3007" i="8"/>
  <c r="T3007" i="8"/>
  <c r="R3007" i="8"/>
  <c r="Q3007" i="8"/>
  <c r="O3007" i="8"/>
  <c r="N3007" i="8"/>
  <c r="L3007" i="8"/>
  <c r="K3007" i="8"/>
  <c r="X2972" i="8"/>
  <c r="W2972" i="8"/>
  <c r="U2972" i="8"/>
  <c r="T2972" i="8"/>
  <c r="R2972" i="8"/>
  <c r="Q2972" i="8"/>
  <c r="O2972" i="8"/>
  <c r="N2972" i="8"/>
  <c r="L2972" i="8"/>
  <c r="G2972" i="8" s="1"/>
  <c r="K2972" i="8"/>
  <c r="X2754" i="8"/>
  <c r="W2754" i="8"/>
  <c r="U2754" i="8"/>
  <c r="T2754" i="8"/>
  <c r="R2754" i="8"/>
  <c r="Q2754" i="8"/>
  <c r="O2754" i="8"/>
  <c r="N2754" i="8"/>
  <c r="L2754" i="8"/>
  <c r="K2754" i="8"/>
  <c r="X2407" i="8"/>
  <c r="W2407" i="8"/>
  <c r="U2407" i="8"/>
  <c r="T2407" i="8"/>
  <c r="R2407" i="8"/>
  <c r="Q2407" i="8"/>
  <c r="O2407" i="8"/>
  <c r="G2407" i="8" s="1"/>
  <c r="N2407" i="8"/>
  <c r="L2407" i="8"/>
  <c r="K2407" i="8"/>
  <c r="F2407" i="8" s="1"/>
  <c r="X2327" i="8"/>
  <c r="W2327" i="8"/>
  <c r="U2327" i="8"/>
  <c r="T2327" i="8"/>
  <c r="R2327" i="8"/>
  <c r="Q2327" i="8"/>
  <c r="O2327" i="8"/>
  <c r="N2327" i="8"/>
  <c r="L2327" i="8"/>
  <c r="K2327" i="8"/>
  <c r="X2777" i="8"/>
  <c r="W2777" i="8"/>
  <c r="U2777" i="8"/>
  <c r="T2777" i="8"/>
  <c r="R2777" i="8"/>
  <c r="Q2777" i="8"/>
  <c r="F2777" i="8" s="1"/>
  <c r="O2777" i="8"/>
  <c r="N2777" i="8"/>
  <c r="L2777" i="8"/>
  <c r="K2777" i="8"/>
  <c r="G2777" i="8"/>
  <c r="X2753" i="8"/>
  <c r="W2753" i="8"/>
  <c r="U2753" i="8"/>
  <c r="T2753" i="8"/>
  <c r="R2753" i="8"/>
  <c r="Q2753" i="8"/>
  <c r="O2753" i="8"/>
  <c r="N2753" i="8"/>
  <c r="L2753" i="8"/>
  <c r="K2753" i="8"/>
  <c r="X2406" i="8"/>
  <c r="W2406" i="8"/>
  <c r="U2406" i="8"/>
  <c r="T2406" i="8"/>
  <c r="R2406" i="8"/>
  <c r="Q2406" i="8"/>
  <c r="O2406" i="8"/>
  <c r="N2406" i="8"/>
  <c r="L2406" i="8"/>
  <c r="K2406" i="8"/>
  <c r="X1850" i="8"/>
  <c r="W1850" i="8"/>
  <c r="U1850" i="8"/>
  <c r="T1850" i="8"/>
  <c r="R1850" i="8"/>
  <c r="Q1850" i="8"/>
  <c r="O1850" i="8"/>
  <c r="N1850" i="8"/>
  <c r="L1850" i="8"/>
  <c r="K1850" i="8"/>
  <c r="F1850" i="8" s="1"/>
  <c r="X1820" i="8"/>
  <c r="W1820" i="8"/>
  <c r="U1820" i="8"/>
  <c r="T1820" i="8"/>
  <c r="R1820" i="8"/>
  <c r="Q1820" i="8"/>
  <c r="O1820" i="8"/>
  <c r="N1820" i="8"/>
  <c r="L1820" i="8"/>
  <c r="G1820" i="8" s="1"/>
  <c r="K1820" i="8"/>
  <c r="X2752" i="8"/>
  <c r="W2752" i="8"/>
  <c r="U2752" i="8"/>
  <c r="T2752" i="8"/>
  <c r="R2752" i="8"/>
  <c r="G2752" i="8" s="1"/>
  <c r="Q2752" i="8"/>
  <c r="O2752" i="8"/>
  <c r="N2752" i="8"/>
  <c r="F2752" i="8" s="1"/>
  <c r="L2752" i="8"/>
  <c r="K2752" i="8"/>
  <c r="X2667" i="8"/>
  <c r="W2667" i="8"/>
  <c r="U2667" i="8"/>
  <c r="T2667" i="8"/>
  <c r="R2667" i="8"/>
  <c r="Q2667" i="8"/>
  <c r="O2667" i="8"/>
  <c r="N2667" i="8"/>
  <c r="L2667" i="8"/>
  <c r="K2667" i="8"/>
  <c r="X2326" i="8"/>
  <c r="W2326" i="8"/>
  <c r="U2326" i="8"/>
  <c r="T2326" i="8"/>
  <c r="R2326" i="8"/>
  <c r="Q2326" i="8"/>
  <c r="O2326" i="8"/>
  <c r="N2326" i="8"/>
  <c r="L2326" i="8"/>
  <c r="K2326" i="8"/>
  <c r="X1819" i="8"/>
  <c r="W1819" i="8"/>
  <c r="U1819" i="8"/>
  <c r="T1819" i="8"/>
  <c r="R1819" i="8"/>
  <c r="Q1819" i="8"/>
  <c r="O1819" i="8"/>
  <c r="N1819" i="8"/>
  <c r="L1819" i="8"/>
  <c r="K1819" i="8"/>
  <c r="X1680" i="8"/>
  <c r="W1680" i="8"/>
  <c r="U1680" i="8"/>
  <c r="T1680" i="8"/>
  <c r="R1680" i="8"/>
  <c r="Q1680" i="8"/>
  <c r="O1680" i="8"/>
  <c r="N1680" i="8"/>
  <c r="L1680" i="8"/>
  <c r="K1680" i="8"/>
  <c r="X3018" i="8"/>
  <c r="W3018" i="8"/>
  <c r="U3018" i="8"/>
  <c r="T3018" i="8"/>
  <c r="R3018" i="8"/>
  <c r="Q3018" i="8"/>
  <c r="O3018" i="8"/>
  <c r="N3018" i="8"/>
  <c r="L3018" i="8"/>
  <c r="K3018" i="8"/>
  <c r="X3006" i="8"/>
  <c r="W3006" i="8"/>
  <c r="U3006" i="8"/>
  <c r="T3006" i="8"/>
  <c r="R3006" i="8"/>
  <c r="Q3006" i="8"/>
  <c r="O3006" i="8"/>
  <c r="N3006" i="8"/>
  <c r="L3006" i="8"/>
  <c r="K3006" i="8"/>
  <c r="X2776" i="8"/>
  <c r="W2776" i="8"/>
  <c r="U2776" i="8"/>
  <c r="T2776" i="8"/>
  <c r="R2776" i="8"/>
  <c r="Q2776" i="8"/>
  <c r="O2776" i="8"/>
  <c r="N2776" i="8"/>
  <c r="L2776" i="8"/>
  <c r="G2776" i="8" s="1"/>
  <c r="K2776" i="8"/>
  <c r="X2419" i="8"/>
  <c r="W2419" i="8"/>
  <c r="U2419" i="8"/>
  <c r="T2419" i="8"/>
  <c r="R2419" i="8"/>
  <c r="Q2419" i="8"/>
  <c r="O2419" i="8"/>
  <c r="N2419" i="8"/>
  <c r="L2419" i="8"/>
  <c r="K2419" i="8"/>
  <c r="X2405" i="8"/>
  <c r="W2405" i="8"/>
  <c r="U2405" i="8"/>
  <c r="T2405" i="8"/>
  <c r="R2405" i="8"/>
  <c r="Q2405" i="8"/>
  <c r="O2405" i="8"/>
  <c r="G2405" i="8" s="1"/>
  <c r="N2405" i="8"/>
  <c r="L2405" i="8"/>
  <c r="K2405" i="8"/>
  <c r="F2405" i="8" s="1"/>
  <c r="X3005" i="8"/>
  <c r="W3005" i="8"/>
  <c r="U3005" i="8"/>
  <c r="T3005" i="8"/>
  <c r="R3005" i="8"/>
  <c r="Q3005" i="8"/>
  <c r="O3005" i="8"/>
  <c r="N3005" i="8"/>
  <c r="L3005" i="8"/>
  <c r="K3005" i="8"/>
  <c r="X2971" i="8"/>
  <c r="W2971" i="8"/>
  <c r="U2971" i="8"/>
  <c r="T2971" i="8"/>
  <c r="R2971" i="8"/>
  <c r="Q2971" i="8"/>
  <c r="F2971" i="8" s="1"/>
  <c r="O2971" i="8"/>
  <c r="N2971" i="8"/>
  <c r="L2971" i="8"/>
  <c r="K2971" i="8"/>
  <c r="G2971" i="8"/>
  <c r="X2751" i="8"/>
  <c r="W2751" i="8"/>
  <c r="U2751" i="8"/>
  <c r="T2751" i="8"/>
  <c r="R2751" i="8"/>
  <c r="Q2751" i="8"/>
  <c r="O2751" i="8"/>
  <c r="N2751" i="8"/>
  <c r="L2751" i="8"/>
  <c r="K2751" i="8"/>
  <c r="X2404" i="8"/>
  <c r="W2404" i="8"/>
  <c r="U2404" i="8"/>
  <c r="T2404" i="8"/>
  <c r="R2404" i="8"/>
  <c r="Q2404" i="8"/>
  <c r="O2404" i="8"/>
  <c r="N2404" i="8"/>
  <c r="L2404" i="8"/>
  <c r="K2404" i="8"/>
  <c r="X2325" i="8"/>
  <c r="W2325" i="8"/>
  <c r="U2325" i="8"/>
  <c r="T2325" i="8"/>
  <c r="R2325" i="8"/>
  <c r="Q2325" i="8"/>
  <c r="O2325" i="8"/>
  <c r="N2325" i="8"/>
  <c r="L2325" i="8"/>
  <c r="K2325" i="8"/>
  <c r="F2325" i="8" s="1"/>
  <c r="X2775" i="8"/>
  <c r="W2775" i="8"/>
  <c r="U2775" i="8"/>
  <c r="T2775" i="8"/>
  <c r="R2775" i="8"/>
  <c r="Q2775" i="8"/>
  <c r="O2775" i="8"/>
  <c r="N2775" i="8"/>
  <c r="L2775" i="8"/>
  <c r="K2775" i="8"/>
  <c r="X2750" i="8"/>
  <c r="W2750" i="8"/>
  <c r="U2750" i="8"/>
  <c r="T2750" i="8"/>
  <c r="R2750" i="8"/>
  <c r="G2750" i="8" s="1"/>
  <c r="Q2750" i="8"/>
  <c r="O2750" i="8"/>
  <c r="N2750" i="8"/>
  <c r="F2750" i="8" s="1"/>
  <c r="L2750" i="8"/>
  <c r="K2750" i="8"/>
  <c r="X2403" i="8"/>
  <c r="W2403" i="8"/>
  <c r="U2403" i="8"/>
  <c r="T2403" i="8"/>
  <c r="R2403" i="8"/>
  <c r="Q2403" i="8"/>
  <c r="O2403" i="8"/>
  <c r="N2403" i="8"/>
  <c r="L2403" i="8"/>
  <c r="K2403" i="8"/>
  <c r="X1849" i="8"/>
  <c r="W1849" i="8"/>
  <c r="U1849" i="8"/>
  <c r="T1849" i="8"/>
  <c r="R1849" i="8"/>
  <c r="Q1849" i="8"/>
  <c r="O1849" i="8"/>
  <c r="N1849" i="8"/>
  <c r="L1849" i="8"/>
  <c r="K1849" i="8"/>
  <c r="X1818" i="8"/>
  <c r="W1818" i="8"/>
  <c r="U1818" i="8"/>
  <c r="T1818" i="8"/>
  <c r="R1818" i="8"/>
  <c r="Q1818" i="8"/>
  <c r="O1818" i="8"/>
  <c r="N1818" i="8"/>
  <c r="L1818" i="8"/>
  <c r="K1818" i="8"/>
  <c r="X2418" i="8"/>
  <c r="W2418" i="8"/>
  <c r="U2418" i="8"/>
  <c r="T2418" i="8"/>
  <c r="R2418" i="8"/>
  <c r="Q2418" i="8"/>
  <c r="O2418" i="8"/>
  <c r="N2418" i="8"/>
  <c r="L2418" i="8"/>
  <c r="K2418" i="8"/>
  <c r="X2402" i="8"/>
  <c r="W2402" i="8"/>
  <c r="U2402" i="8"/>
  <c r="T2402" i="8"/>
  <c r="R2402" i="8"/>
  <c r="Q2402" i="8"/>
  <c r="O2402" i="8"/>
  <c r="G2402" i="8" s="1"/>
  <c r="N2402" i="8"/>
  <c r="L2402" i="8"/>
  <c r="K2402" i="8"/>
  <c r="F2402" i="8" s="1"/>
  <c r="X1848" i="8"/>
  <c r="W1848" i="8"/>
  <c r="U1848" i="8"/>
  <c r="T1848" i="8"/>
  <c r="R1848" i="8"/>
  <c r="Q1848" i="8"/>
  <c r="O1848" i="8"/>
  <c r="N1848" i="8"/>
  <c r="L1848" i="8"/>
  <c r="K1848" i="8"/>
  <c r="X1289" i="8"/>
  <c r="W1289" i="8"/>
  <c r="U1289" i="8"/>
  <c r="T1289" i="8"/>
  <c r="R1289" i="8"/>
  <c r="Q1289" i="8"/>
  <c r="F1289" i="8" s="1"/>
  <c r="O1289" i="8"/>
  <c r="N1289" i="8"/>
  <c r="L1289" i="8"/>
  <c r="K1289" i="8"/>
  <c r="G1289" i="8"/>
  <c r="X1279" i="8"/>
  <c r="W1279" i="8"/>
  <c r="U1279" i="8"/>
  <c r="T1279" i="8"/>
  <c r="R1279" i="8"/>
  <c r="Q1279" i="8"/>
  <c r="O1279" i="8"/>
  <c r="N1279" i="8"/>
  <c r="L1279" i="8"/>
  <c r="K1279" i="8"/>
  <c r="X2401" i="8"/>
  <c r="W2401" i="8"/>
  <c r="U2401" i="8"/>
  <c r="T2401" i="8"/>
  <c r="R2401" i="8"/>
  <c r="Q2401" i="8"/>
  <c r="O2401" i="8"/>
  <c r="N2401" i="8"/>
  <c r="L2401" i="8"/>
  <c r="K2401" i="8"/>
  <c r="X2324" i="8"/>
  <c r="W2324" i="8"/>
  <c r="U2324" i="8"/>
  <c r="T2324" i="8"/>
  <c r="R2324" i="8"/>
  <c r="Q2324" i="8"/>
  <c r="O2324" i="8"/>
  <c r="N2324" i="8"/>
  <c r="L2324" i="8"/>
  <c r="K2324" i="8"/>
  <c r="F2324" i="8" s="1"/>
  <c r="X1817" i="8"/>
  <c r="W1817" i="8"/>
  <c r="U1817" i="8"/>
  <c r="T1817" i="8"/>
  <c r="R1817" i="8"/>
  <c r="G1817" i="8" s="1"/>
  <c r="Q1817" i="8"/>
  <c r="O1817" i="8"/>
  <c r="N1817" i="8"/>
  <c r="L1817" i="8"/>
  <c r="K1817" i="8"/>
  <c r="X1278" i="8"/>
  <c r="W1278" i="8"/>
  <c r="U1278" i="8"/>
  <c r="T1278" i="8"/>
  <c r="R1278" i="8"/>
  <c r="G1278" i="8" s="1"/>
  <c r="Q1278" i="8"/>
  <c r="O1278" i="8"/>
  <c r="N1278" i="8"/>
  <c r="F1278" i="8" s="1"/>
  <c r="L1278" i="8"/>
  <c r="K1278" i="8"/>
  <c r="X1199" i="8"/>
  <c r="W1199" i="8"/>
  <c r="U1199" i="8"/>
  <c r="T1199" i="8"/>
  <c r="R1199" i="8"/>
  <c r="Q1199" i="8"/>
  <c r="O1199" i="8"/>
  <c r="N1199" i="8"/>
  <c r="L1199" i="8"/>
  <c r="K1199" i="8"/>
  <c r="X3004" i="8"/>
  <c r="W3004" i="8"/>
  <c r="U3004" i="8"/>
  <c r="T3004" i="8"/>
  <c r="R3004" i="8"/>
  <c r="Q3004" i="8"/>
  <c r="O3004" i="8"/>
  <c r="N3004" i="8"/>
  <c r="L3004" i="8"/>
  <c r="K3004" i="8"/>
  <c r="X2970" i="8"/>
  <c r="W2970" i="8"/>
  <c r="U2970" i="8"/>
  <c r="T2970" i="8"/>
  <c r="R2970" i="8"/>
  <c r="Q2970" i="8"/>
  <c r="O2970" i="8"/>
  <c r="N2970" i="8"/>
  <c r="L2970" i="8"/>
  <c r="K2970" i="8"/>
  <c r="X2749" i="8"/>
  <c r="W2749" i="8"/>
  <c r="U2749" i="8"/>
  <c r="T2749" i="8"/>
  <c r="R2749" i="8"/>
  <c r="G2749" i="8" s="1"/>
  <c r="Q2749" i="8"/>
  <c r="O2749" i="8"/>
  <c r="N2749" i="8"/>
  <c r="F2749" i="8" s="1"/>
  <c r="L2749" i="8"/>
  <c r="K2749" i="8"/>
  <c r="X2400" i="8"/>
  <c r="W2400" i="8"/>
  <c r="U2400" i="8"/>
  <c r="T2400" i="8"/>
  <c r="R2400" i="8"/>
  <c r="Q2400" i="8"/>
  <c r="O2400" i="8"/>
  <c r="N2400" i="8"/>
  <c r="L2400" i="8"/>
  <c r="K2400" i="8"/>
  <c r="X2323" i="8"/>
  <c r="W2323" i="8"/>
  <c r="U2323" i="8"/>
  <c r="T2323" i="8"/>
  <c r="R2323" i="8"/>
  <c r="Q2323" i="8"/>
  <c r="O2323" i="8"/>
  <c r="N2323" i="8"/>
  <c r="L2323" i="8"/>
  <c r="K2323" i="8"/>
  <c r="X2969" i="8"/>
  <c r="W2969" i="8"/>
  <c r="U2969" i="8"/>
  <c r="T2969" i="8"/>
  <c r="R2969" i="8"/>
  <c r="Q2969" i="8"/>
  <c r="O2969" i="8"/>
  <c r="N2969" i="8"/>
  <c r="L2969" i="8"/>
  <c r="K2969" i="8"/>
  <c r="X2898" i="8"/>
  <c r="W2898" i="8"/>
  <c r="U2898" i="8"/>
  <c r="T2898" i="8"/>
  <c r="R2898" i="8"/>
  <c r="Q2898" i="8"/>
  <c r="O2898" i="8"/>
  <c r="N2898" i="8"/>
  <c r="L2898" i="8"/>
  <c r="K2898" i="8"/>
  <c r="X2666" i="8"/>
  <c r="W2666" i="8"/>
  <c r="U2666" i="8"/>
  <c r="T2666" i="8"/>
  <c r="R2666" i="8"/>
  <c r="Q2666" i="8"/>
  <c r="O2666" i="8"/>
  <c r="N2666" i="8"/>
  <c r="L2666" i="8"/>
  <c r="K2666" i="8"/>
  <c r="X2322" i="8"/>
  <c r="W2322" i="8"/>
  <c r="U2322" i="8"/>
  <c r="T2322" i="8"/>
  <c r="R2322" i="8"/>
  <c r="Q2322" i="8"/>
  <c r="O2322" i="8"/>
  <c r="N2322" i="8"/>
  <c r="L2322" i="8"/>
  <c r="K2322" i="8"/>
  <c r="F2322" i="8"/>
  <c r="X2134" i="8"/>
  <c r="W2134" i="8"/>
  <c r="U2134" i="8"/>
  <c r="T2134" i="8"/>
  <c r="R2134" i="8"/>
  <c r="Q2134" i="8"/>
  <c r="F2134" i="8" s="1"/>
  <c r="O2134" i="8"/>
  <c r="N2134" i="8"/>
  <c r="L2134" i="8"/>
  <c r="K2134" i="8"/>
  <c r="G2134" i="8"/>
  <c r="X2748" i="8"/>
  <c r="W2748" i="8"/>
  <c r="U2748" i="8"/>
  <c r="T2748" i="8"/>
  <c r="R2748" i="8"/>
  <c r="Q2748" i="8"/>
  <c r="O2748" i="8"/>
  <c r="N2748" i="8"/>
  <c r="L2748" i="8"/>
  <c r="K2748" i="8"/>
  <c r="X2665" i="8"/>
  <c r="W2665" i="8"/>
  <c r="U2665" i="8"/>
  <c r="T2665" i="8"/>
  <c r="R2665" i="8"/>
  <c r="Q2665" i="8"/>
  <c r="O2665" i="8"/>
  <c r="N2665" i="8"/>
  <c r="L2665" i="8"/>
  <c r="K2665" i="8"/>
  <c r="X2321" i="8"/>
  <c r="W2321" i="8"/>
  <c r="U2321" i="8"/>
  <c r="T2321" i="8"/>
  <c r="R2321" i="8"/>
  <c r="Q2321" i="8"/>
  <c r="O2321" i="8"/>
  <c r="N2321" i="8"/>
  <c r="L2321" i="8"/>
  <c r="K2321" i="8"/>
  <c r="F2321" i="8" s="1"/>
  <c r="X1816" i="8"/>
  <c r="W1816" i="8"/>
  <c r="U1816" i="8"/>
  <c r="T1816" i="8"/>
  <c r="R1816" i="8"/>
  <c r="Q1816" i="8"/>
  <c r="O1816" i="8"/>
  <c r="N1816" i="8"/>
  <c r="L1816" i="8"/>
  <c r="K1816" i="8"/>
  <c r="X1679" i="8"/>
  <c r="W1679" i="8"/>
  <c r="U1679" i="8"/>
  <c r="T1679" i="8"/>
  <c r="R1679" i="8"/>
  <c r="G1679" i="8" s="1"/>
  <c r="Q1679" i="8"/>
  <c r="O1679" i="8"/>
  <c r="N1679" i="8"/>
  <c r="F1679" i="8" s="1"/>
  <c r="L1679" i="8"/>
  <c r="K1679" i="8"/>
  <c r="X2399" i="8"/>
  <c r="W2399" i="8"/>
  <c r="U2399" i="8"/>
  <c r="T2399" i="8"/>
  <c r="R2399" i="8"/>
  <c r="Q2399" i="8"/>
  <c r="O2399" i="8"/>
  <c r="N2399" i="8"/>
  <c r="L2399" i="8"/>
  <c r="K2399" i="8"/>
  <c r="X2320" i="8"/>
  <c r="W2320" i="8"/>
  <c r="U2320" i="8"/>
  <c r="T2320" i="8"/>
  <c r="F2320" i="8" s="1"/>
  <c r="R2320" i="8"/>
  <c r="Q2320" i="8"/>
  <c r="O2320" i="8"/>
  <c r="N2320" i="8"/>
  <c r="L2320" i="8"/>
  <c r="K2320" i="8"/>
  <c r="X1815" i="8"/>
  <c r="W1815" i="8"/>
  <c r="U1815" i="8"/>
  <c r="T1815" i="8"/>
  <c r="R1815" i="8"/>
  <c r="Q1815" i="8"/>
  <c r="O1815" i="8"/>
  <c r="N1815" i="8"/>
  <c r="L1815" i="8"/>
  <c r="G1815" i="8" s="1"/>
  <c r="K1815" i="8"/>
  <c r="X1277" i="8"/>
  <c r="W1277" i="8"/>
  <c r="U1277" i="8"/>
  <c r="T1277" i="8"/>
  <c r="R1277" i="8"/>
  <c r="Q1277" i="8"/>
  <c r="O1277" i="8"/>
  <c r="N1277" i="8"/>
  <c r="L1277" i="8"/>
  <c r="K1277" i="8"/>
  <c r="X1198" i="8"/>
  <c r="W1198" i="8"/>
  <c r="U1198" i="8"/>
  <c r="T1198" i="8"/>
  <c r="R1198" i="8"/>
  <c r="Q1198" i="8"/>
  <c r="O1198" i="8"/>
  <c r="G1198" i="8" s="1"/>
  <c r="N1198" i="8"/>
  <c r="L1198" i="8"/>
  <c r="K1198" i="8"/>
  <c r="F1198" i="8" s="1"/>
  <c r="X2319" i="8"/>
  <c r="W2319" i="8"/>
  <c r="U2319" i="8"/>
  <c r="T2319" i="8"/>
  <c r="R2319" i="8"/>
  <c r="Q2319" i="8"/>
  <c r="O2319" i="8"/>
  <c r="N2319" i="8"/>
  <c r="L2319" i="8"/>
  <c r="K2319" i="8"/>
  <c r="X2133" i="8"/>
  <c r="W2133" i="8"/>
  <c r="U2133" i="8"/>
  <c r="T2133" i="8"/>
  <c r="R2133" i="8"/>
  <c r="Q2133" i="8"/>
  <c r="F2133" i="8" s="1"/>
  <c r="O2133" i="8"/>
  <c r="N2133" i="8"/>
  <c r="L2133" i="8"/>
  <c r="K2133" i="8"/>
  <c r="G2133" i="8"/>
  <c r="X1678" i="8"/>
  <c r="W1678" i="8"/>
  <c r="U1678" i="8"/>
  <c r="T1678" i="8"/>
  <c r="R1678" i="8"/>
  <c r="Q1678" i="8"/>
  <c r="O1678" i="8"/>
  <c r="N1678" i="8"/>
  <c r="L1678" i="8"/>
  <c r="K1678" i="8"/>
  <c r="X1197" i="8"/>
  <c r="W1197" i="8"/>
  <c r="U1197" i="8"/>
  <c r="T1197" i="8"/>
  <c r="R1197" i="8"/>
  <c r="Q1197" i="8"/>
  <c r="O1197" i="8"/>
  <c r="N1197" i="8"/>
  <c r="L1197" i="8"/>
  <c r="K1197" i="8"/>
  <c r="X1004" i="8"/>
  <c r="W1004" i="8"/>
  <c r="U1004" i="8"/>
  <c r="T1004" i="8"/>
  <c r="R1004" i="8"/>
  <c r="Q1004" i="8"/>
  <c r="O1004" i="8"/>
  <c r="N1004" i="8"/>
  <c r="L1004" i="8"/>
  <c r="K1004" i="8"/>
  <c r="F1004" i="8" s="1"/>
  <c r="X3128" i="8"/>
  <c r="W3128" i="8"/>
  <c r="U3128" i="8"/>
  <c r="T3128" i="8"/>
  <c r="R3128" i="8"/>
  <c r="Q3128" i="8"/>
  <c r="O3128" i="8"/>
  <c r="N3128" i="8"/>
  <c r="L3128" i="8"/>
  <c r="K3128" i="8"/>
  <c r="X3123" i="8"/>
  <c r="W3123" i="8"/>
  <c r="U3123" i="8"/>
  <c r="T3123" i="8"/>
  <c r="R3123" i="8"/>
  <c r="Q3123" i="8"/>
  <c r="O3123" i="8"/>
  <c r="N3123" i="8"/>
  <c r="L3123" i="8"/>
  <c r="K3123" i="8"/>
  <c r="F3123" i="8"/>
  <c r="X3089" i="8"/>
  <c r="W3089" i="8"/>
  <c r="U3089" i="8"/>
  <c r="T3089" i="8"/>
  <c r="R3089" i="8"/>
  <c r="Q3089" i="8"/>
  <c r="O3089" i="8"/>
  <c r="N3089" i="8"/>
  <c r="L3089" i="8"/>
  <c r="K3089" i="8"/>
  <c r="G3089" i="8"/>
  <c r="X3003" i="8"/>
  <c r="W3003" i="8"/>
  <c r="U3003" i="8"/>
  <c r="T3003" i="8"/>
  <c r="R3003" i="8"/>
  <c r="Q3003" i="8"/>
  <c r="O3003" i="8"/>
  <c r="N3003" i="8"/>
  <c r="L3003" i="8"/>
  <c r="K3003" i="8"/>
  <c r="F3003" i="8"/>
  <c r="X2968" i="8"/>
  <c r="W2968" i="8"/>
  <c r="U2968" i="8"/>
  <c r="T2968" i="8"/>
  <c r="R2968" i="8"/>
  <c r="Q2968" i="8"/>
  <c r="F2968" i="8" s="1"/>
  <c r="O2968" i="8"/>
  <c r="N2968" i="8"/>
  <c r="L2968" i="8"/>
  <c r="K2968" i="8"/>
  <c r="G2968" i="8"/>
  <c r="X3122" i="8"/>
  <c r="W3122" i="8"/>
  <c r="U3122" i="8"/>
  <c r="T3122" i="8"/>
  <c r="R3122" i="8"/>
  <c r="Q3122" i="8"/>
  <c r="O3122" i="8"/>
  <c r="N3122" i="8"/>
  <c r="L3122" i="8"/>
  <c r="K3122" i="8"/>
  <c r="X3115" i="8"/>
  <c r="W3115" i="8"/>
  <c r="U3115" i="8"/>
  <c r="T3115" i="8"/>
  <c r="R3115" i="8"/>
  <c r="Q3115" i="8"/>
  <c r="O3115" i="8"/>
  <c r="N3115" i="8"/>
  <c r="L3115" i="8"/>
  <c r="K3115" i="8"/>
  <c r="X3072" i="8"/>
  <c r="W3072" i="8"/>
  <c r="U3072" i="8"/>
  <c r="T3072" i="8"/>
  <c r="R3072" i="8"/>
  <c r="Q3072" i="8"/>
  <c r="O3072" i="8"/>
  <c r="N3072" i="8"/>
  <c r="L3072" i="8"/>
  <c r="K3072" i="8"/>
  <c r="X2967" i="8"/>
  <c r="W2967" i="8"/>
  <c r="U2967" i="8"/>
  <c r="T2967" i="8"/>
  <c r="R2967" i="8"/>
  <c r="Q2967" i="8"/>
  <c r="O2967" i="8"/>
  <c r="N2967" i="8"/>
  <c r="L2967" i="8"/>
  <c r="K2967" i="8"/>
  <c r="X2897" i="8"/>
  <c r="W2897" i="8"/>
  <c r="U2897" i="8"/>
  <c r="T2897" i="8"/>
  <c r="R2897" i="8"/>
  <c r="Q2897" i="8"/>
  <c r="O2897" i="8"/>
  <c r="N2897" i="8"/>
  <c r="L2897" i="8"/>
  <c r="K2897" i="8"/>
  <c r="X3088" i="8"/>
  <c r="W3088" i="8"/>
  <c r="U3088" i="8"/>
  <c r="T3088" i="8"/>
  <c r="R3088" i="8"/>
  <c r="Q3088" i="8"/>
  <c r="O3088" i="8"/>
  <c r="N3088" i="8"/>
  <c r="L3088" i="8"/>
  <c r="G3088" i="8" s="1"/>
  <c r="K3088" i="8"/>
  <c r="X3071" i="8"/>
  <c r="W3071" i="8"/>
  <c r="U3071" i="8"/>
  <c r="T3071" i="8"/>
  <c r="R3071" i="8"/>
  <c r="Q3071" i="8"/>
  <c r="O3071" i="8"/>
  <c r="N3071" i="8"/>
  <c r="L3071" i="8"/>
  <c r="K3071" i="8"/>
  <c r="X2966" i="8"/>
  <c r="W2966" i="8"/>
  <c r="U2966" i="8"/>
  <c r="T2966" i="8"/>
  <c r="R2966" i="8"/>
  <c r="Q2966" i="8"/>
  <c r="O2966" i="8"/>
  <c r="N2966" i="8"/>
  <c r="L2966" i="8"/>
  <c r="K2966" i="8"/>
  <c r="X2747" i="8"/>
  <c r="W2747" i="8"/>
  <c r="U2747" i="8"/>
  <c r="T2747" i="8"/>
  <c r="R2747" i="8"/>
  <c r="Q2747" i="8"/>
  <c r="O2747" i="8"/>
  <c r="N2747" i="8"/>
  <c r="L2747" i="8"/>
  <c r="G2747" i="8" s="1"/>
  <c r="K2747" i="8"/>
  <c r="X2664" i="8"/>
  <c r="W2664" i="8"/>
  <c r="U2664" i="8"/>
  <c r="T2664" i="8"/>
  <c r="R2664" i="8"/>
  <c r="Q2664" i="8"/>
  <c r="O2664" i="8"/>
  <c r="G2664" i="8" s="1"/>
  <c r="N2664" i="8"/>
  <c r="L2664" i="8"/>
  <c r="K2664" i="8"/>
  <c r="F2664" i="8" s="1"/>
  <c r="X3002" i="8"/>
  <c r="W3002" i="8"/>
  <c r="U3002" i="8"/>
  <c r="T3002" i="8"/>
  <c r="R3002" i="8"/>
  <c r="Q3002" i="8"/>
  <c r="O3002" i="8"/>
  <c r="N3002" i="8"/>
  <c r="L3002" i="8"/>
  <c r="K3002" i="8"/>
  <c r="X2965" i="8"/>
  <c r="W2965" i="8"/>
  <c r="U2965" i="8"/>
  <c r="T2965" i="8"/>
  <c r="R2965" i="8"/>
  <c r="Q2965" i="8"/>
  <c r="O2965" i="8"/>
  <c r="N2965" i="8"/>
  <c r="L2965" i="8"/>
  <c r="K2965" i="8"/>
  <c r="X2746" i="8"/>
  <c r="W2746" i="8"/>
  <c r="U2746" i="8"/>
  <c r="T2746" i="8"/>
  <c r="F2746" i="8" s="1"/>
  <c r="R2746" i="8"/>
  <c r="Q2746" i="8"/>
  <c r="O2746" i="8"/>
  <c r="N2746" i="8"/>
  <c r="L2746" i="8"/>
  <c r="G2746" i="8" s="1"/>
  <c r="K2746" i="8"/>
  <c r="X2398" i="8"/>
  <c r="W2398" i="8"/>
  <c r="U2398" i="8"/>
  <c r="T2398" i="8"/>
  <c r="R2398" i="8"/>
  <c r="Q2398" i="8"/>
  <c r="O2398" i="8"/>
  <c r="N2398" i="8"/>
  <c r="L2398" i="8"/>
  <c r="G2398" i="8" s="1"/>
  <c r="K2398" i="8"/>
  <c r="X2318" i="8"/>
  <c r="W2318" i="8"/>
  <c r="U2318" i="8"/>
  <c r="T2318" i="8"/>
  <c r="F2318" i="8" s="1"/>
  <c r="R2318" i="8"/>
  <c r="Q2318" i="8"/>
  <c r="O2318" i="8"/>
  <c r="N2318" i="8"/>
  <c r="L2318" i="8"/>
  <c r="G2318" i="8" s="1"/>
  <c r="K2318" i="8"/>
  <c r="X2964" i="8"/>
  <c r="W2964" i="8"/>
  <c r="U2964" i="8"/>
  <c r="T2964" i="8"/>
  <c r="R2964" i="8"/>
  <c r="Q2964" i="8"/>
  <c r="O2964" i="8"/>
  <c r="N2964" i="8"/>
  <c r="L2964" i="8"/>
  <c r="G2964" i="8" s="1"/>
  <c r="K2964" i="8"/>
  <c r="X2896" i="8"/>
  <c r="W2896" i="8"/>
  <c r="U2896" i="8"/>
  <c r="T2896" i="8"/>
  <c r="R2896" i="8"/>
  <c r="Q2896" i="8"/>
  <c r="O2896" i="8"/>
  <c r="N2896" i="8"/>
  <c r="L2896" i="8"/>
  <c r="K2896" i="8"/>
  <c r="X2663" i="8"/>
  <c r="W2663" i="8"/>
  <c r="U2663" i="8"/>
  <c r="T2663" i="8"/>
  <c r="R2663" i="8"/>
  <c r="Q2663" i="8"/>
  <c r="O2663" i="8"/>
  <c r="N2663" i="8"/>
  <c r="L2663" i="8"/>
  <c r="K2663" i="8"/>
  <c r="X2317" i="8"/>
  <c r="W2317" i="8"/>
  <c r="U2317" i="8"/>
  <c r="T2317" i="8"/>
  <c r="R2317" i="8"/>
  <c r="Q2317" i="8"/>
  <c r="O2317" i="8"/>
  <c r="N2317" i="8"/>
  <c r="L2317" i="8"/>
  <c r="K2317" i="8"/>
  <c r="X2132" i="8"/>
  <c r="W2132" i="8"/>
  <c r="U2132" i="8"/>
  <c r="T2132" i="8"/>
  <c r="R2132" i="8"/>
  <c r="Q2132" i="8"/>
  <c r="O2132" i="8"/>
  <c r="N2132" i="8"/>
  <c r="L2132" i="8"/>
  <c r="K2132" i="8"/>
  <c r="X3121" i="8"/>
  <c r="W3121" i="8"/>
  <c r="U3121" i="8"/>
  <c r="T3121" i="8"/>
  <c r="F3121" i="8" s="1"/>
  <c r="R3121" i="8"/>
  <c r="Q3121" i="8"/>
  <c r="O3121" i="8"/>
  <c r="N3121" i="8"/>
  <c r="L3121" i="8"/>
  <c r="G3121" i="8" s="1"/>
  <c r="K3121" i="8"/>
  <c r="X3114" i="8"/>
  <c r="W3114" i="8"/>
  <c r="U3114" i="8"/>
  <c r="T3114" i="8"/>
  <c r="R3114" i="8"/>
  <c r="Q3114" i="8"/>
  <c r="O3114" i="8"/>
  <c r="N3114" i="8"/>
  <c r="L3114" i="8"/>
  <c r="K3114" i="8"/>
  <c r="X3070" i="8"/>
  <c r="W3070" i="8"/>
  <c r="U3070" i="8"/>
  <c r="T3070" i="8"/>
  <c r="R3070" i="8"/>
  <c r="Q3070" i="8"/>
  <c r="O3070" i="8"/>
  <c r="N3070" i="8"/>
  <c r="L3070" i="8"/>
  <c r="K3070" i="8"/>
  <c r="X2963" i="8"/>
  <c r="W2963" i="8"/>
  <c r="U2963" i="8"/>
  <c r="T2963" i="8"/>
  <c r="R2963" i="8"/>
  <c r="Q2963" i="8"/>
  <c r="O2963" i="8"/>
  <c r="N2963" i="8"/>
  <c r="L2963" i="8"/>
  <c r="K2963" i="8"/>
  <c r="F2963" i="8"/>
  <c r="X2895" i="8"/>
  <c r="W2895" i="8"/>
  <c r="U2895" i="8"/>
  <c r="T2895" i="8"/>
  <c r="R2895" i="8"/>
  <c r="Q2895" i="8"/>
  <c r="O2895" i="8"/>
  <c r="N2895" i="8"/>
  <c r="L2895" i="8"/>
  <c r="K2895" i="8"/>
  <c r="G2895" i="8"/>
  <c r="X3113" i="8"/>
  <c r="W3113" i="8"/>
  <c r="U3113" i="8"/>
  <c r="T3113" i="8"/>
  <c r="R3113" i="8"/>
  <c r="Q3113" i="8"/>
  <c r="O3113" i="8"/>
  <c r="N3113" i="8"/>
  <c r="L3113" i="8"/>
  <c r="K3113" i="8"/>
  <c r="X3106" i="8"/>
  <c r="W3106" i="8"/>
  <c r="U3106" i="8"/>
  <c r="T3106" i="8"/>
  <c r="R3106" i="8"/>
  <c r="Q3106" i="8"/>
  <c r="O3106" i="8"/>
  <c r="N3106" i="8"/>
  <c r="L3106" i="8"/>
  <c r="K3106" i="8"/>
  <c r="X3045" i="8"/>
  <c r="W3045" i="8"/>
  <c r="U3045" i="8"/>
  <c r="T3045" i="8"/>
  <c r="R3045" i="8"/>
  <c r="Q3045" i="8"/>
  <c r="O3045" i="8"/>
  <c r="G3045" i="8" s="1"/>
  <c r="N3045" i="8"/>
  <c r="L3045" i="8"/>
  <c r="K3045" i="8"/>
  <c r="F3045" i="8" s="1"/>
  <c r="X2894" i="8"/>
  <c r="W2894" i="8"/>
  <c r="U2894" i="8"/>
  <c r="T2894" i="8"/>
  <c r="R2894" i="8"/>
  <c r="Q2894" i="8"/>
  <c r="O2894" i="8"/>
  <c r="N2894" i="8"/>
  <c r="L2894" i="8"/>
  <c r="K2894" i="8"/>
  <c r="X2820" i="8"/>
  <c r="W2820" i="8"/>
  <c r="U2820" i="8"/>
  <c r="T2820" i="8"/>
  <c r="R2820" i="8"/>
  <c r="Q2820" i="8"/>
  <c r="O2820" i="8"/>
  <c r="N2820" i="8"/>
  <c r="L2820" i="8"/>
  <c r="K2820" i="8"/>
  <c r="X3069" i="8"/>
  <c r="W3069" i="8"/>
  <c r="U3069" i="8"/>
  <c r="T3069" i="8"/>
  <c r="R3069" i="8"/>
  <c r="Q3069" i="8"/>
  <c r="O3069" i="8"/>
  <c r="N3069" i="8"/>
  <c r="L3069" i="8"/>
  <c r="G3069" i="8" s="1"/>
  <c r="K3069" i="8"/>
  <c r="X3044" i="8"/>
  <c r="W3044" i="8"/>
  <c r="U3044" i="8"/>
  <c r="T3044" i="8"/>
  <c r="R3044" i="8"/>
  <c r="Q3044" i="8"/>
  <c r="O3044" i="8"/>
  <c r="N3044" i="8"/>
  <c r="L3044" i="8"/>
  <c r="K3044" i="8"/>
  <c r="X2893" i="8"/>
  <c r="W2893" i="8"/>
  <c r="U2893" i="8"/>
  <c r="T2893" i="8"/>
  <c r="R2893" i="8"/>
  <c r="G2893" i="8" s="1"/>
  <c r="Q2893" i="8"/>
  <c r="O2893" i="8"/>
  <c r="N2893" i="8"/>
  <c r="F2893" i="8" s="1"/>
  <c r="L2893" i="8"/>
  <c r="K2893" i="8"/>
  <c r="X2662" i="8"/>
  <c r="W2662" i="8"/>
  <c r="U2662" i="8"/>
  <c r="T2662" i="8"/>
  <c r="R2662" i="8"/>
  <c r="Q2662" i="8"/>
  <c r="O2662" i="8"/>
  <c r="N2662" i="8"/>
  <c r="L2662" i="8"/>
  <c r="K2662" i="8"/>
  <c r="X2530" i="8"/>
  <c r="W2530" i="8"/>
  <c r="U2530" i="8"/>
  <c r="T2530" i="8"/>
  <c r="R2530" i="8"/>
  <c r="Q2530" i="8"/>
  <c r="O2530" i="8"/>
  <c r="N2530" i="8"/>
  <c r="L2530" i="8"/>
  <c r="K2530" i="8"/>
  <c r="X2962" i="8"/>
  <c r="W2962" i="8"/>
  <c r="U2962" i="8"/>
  <c r="T2962" i="8"/>
  <c r="R2962" i="8"/>
  <c r="Q2962" i="8"/>
  <c r="O2962" i="8"/>
  <c r="G2962" i="8" s="1"/>
  <c r="N2962" i="8"/>
  <c r="L2962" i="8"/>
  <c r="K2962" i="8"/>
  <c r="F2962" i="8" s="1"/>
  <c r="X2892" i="8"/>
  <c r="W2892" i="8"/>
  <c r="U2892" i="8"/>
  <c r="T2892" i="8"/>
  <c r="R2892" i="8"/>
  <c r="Q2892" i="8"/>
  <c r="O2892" i="8"/>
  <c r="N2892" i="8"/>
  <c r="L2892" i="8"/>
  <c r="K2892" i="8"/>
  <c r="X2661" i="8"/>
  <c r="W2661" i="8"/>
  <c r="U2661" i="8"/>
  <c r="T2661" i="8"/>
  <c r="R2661" i="8"/>
  <c r="Q2661" i="8"/>
  <c r="O2661" i="8"/>
  <c r="N2661" i="8"/>
  <c r="L2661" i="8"/>
  <c r="K2661" i="8"/>
  <c r="G2661" i="8"/>
  <c r="X2316" i="8"/>
  <c r="W2316" i="8"/>
  <c r="U2316" i="8"/>
  <c r="T2316" i="8"/>
  <c r="R2316" i="8"/>
  <c r="Q2316" i="8"/>
  <c r="O2316" i="8"/>
  <c r="N2316" i="8"/>
  <c r="L2316" i="8"/>
  <c r="K2316" i="8"/>
  <c r="X2131" i="8"/>
  <c r="W2131" i="8"/>
  <c r="U2131" i="8"/>
  <c r="T2131" i="8"/>
  <c r="F2131" i="8" s="1"/>
  <c r="R2131" i="8"/>
  <c r="Q2131" i="8"/>
  <c r="O2131" i="8"/>
  <c r="N2131" i="8"/>
  <c r="L2131" i="8"/>
  <c r="G2131" i="8" s="1"/>
  <c r="K2131" i="8"/>
  <c r="X2891" i="8"/>
  <c r="W2891" i="8"/>
  <c r="U2891" i="8"/>
  <c r="T2891" i="8"/>
  <c r="R2891" i="8"/>
  <c r="Q2891" i="8"/>
  <c r="O2891" i="8"/>
  <c r="N2891" i="8"/>
  <c r="L2891" i="8"/>
  <c r="G2891" i="8" s="1"/>
  <c r="K2891" i="8"/>
  <c r="X2819" i="8"/>
  <c r="W2819" i="8"/>
  <c r="U2819" i="8"/>
  <c r="T2819" i="8"/>
  <c r="R2819" i="8"/>
  <c r="Q2819" i="8"/>
  <c r="O2819" i="8"/>
  <c r="N2819" i="8"/>
  <c r="L2819" i="8"/>
  <c r="K2819" i="8"/>
  <c r="X2529" i="8"/>
  <c r="W2529" i="8"/>
  <c r="U2529" i="8"/>
  <c r="T2529" i="8"/>
  <c r="R2529" i="8"/>
  <c r="Q2529" i="8"/>
  <c r="O2529" i="8"/>
  <c r="N2529" i="8"/>
  <c r="L2529" i="8"/>
  <c r="K2529" i="8"/>
  <c r="F2529" i="8" s="1"/>
  <c r="X2130" i="8"/>
  <c r="W2130" i="8"/>
  <c r="U2130" i="8"/>
  <c r="T2130" i="8"/>
  <c r="R2130" i="8"/>
  <c r="Q2130" i="8"/>
  <c r="O2130" i="8"/>
  <c r="N2130" i="8"/>
  <c r="L2130" i="8"/>
  <c r="K2130" i="8"/>
  <c r="X1940" i="8"/>
  <c r="W1940" i="8"/>
  <c r="U1940" i="8"/>
  <c r="T1940" i="8"/>
  <c r="R1940" i="8"/>
  <c r="Q1940" i="8"/>
  <c r="O1940" i="8"/>
  <c r="N1940" i="8"/>
  <c r="L1940" i="8"/>
  <c r="K1940" i="8"/>
  <c r="X3087" i="8"/>
  <c r="W3087" i="8"/>
  <c r="U3087" i="8"/>
  <c r="T3087" i="8"/>
  <c r="R3087" i="8"/>
  <c r="Q3087" i="8"/>
  <c r="O3087" i="8"/>
  <c r="N3087" i="8"/>
  <c r="L3087" i="8"/>
  <c r="K3087" i="8"/>
  <c r="X3068" i="8"/>
  <c r="W3068" i="8"/>
  <c r="U3068" i="8"/>
  <c r="T3068" i="8"/>
  <c r="R3068" i="8"/>
  <c r="Q3068" i="8"/>
  <c r="O3068" i="8"/>
  <c r="N3068" i="8"/>
  <c r="L3068" i="8"/>
  <c r="K3068" i="8"/>
  <c r="F3068" i="8" s="1"/>
  <c r="X2961" i="8"/>
  <c r="W2961" i="8"/>
  <c r="U2961" i="8"/>
  <c r="T2961" i="8"/>
  <c r="R2961" i="8"/>
  <c r="Q2961" i="8"/>
  <c r="O2961" i="8"/>
  <c r="N2961" i="8"/>
  <c r="F2961" i="8" s="1"/>
  <c r="L2961" i="8"/>
  <c r="K2961" i="8"/>
  <c r="X2745" i="8"/>
  <c r="W2745" i="8"/>
  <c r="U2745" i="8"/>
  <c r="T2745" i="8"/>
  <c r="R2745" i="8"/>
  <c r="Q2745" i="8"/>
  <c r="O2745" i="8"/>
  <c r="N2745" i="8"/>
  <c r="L2745" i="8"/>
  <c r="K2745" i="8"/>
  <c r="X2660" i="8"/>
  <c r="W2660" i="8"/>
  <c r="U2660" i="8"/>
  <c r="T2660" i="8"/>
  <c r="R2660" i="8"/>
  <c r="Q2660" i="8"/>
  <c r="O2660" i="8"/>
  <c r="N2660" i="8"/>
  <c r="L2660" i="8"/>
  <c r="K2660" i="8"/>
  <c r="X3067" i="8"/>
  <c r="W3067" i="8"/>
  <c r="U3067" i="8"/>
  <c r="T3067" i="8"/>
  <c r="R3067" i="8"/>
  <c r="Q3067" i="8"/>
  <c r="O3067" i="8"/>
  <c r="N3067" i="8"/>
  <c r="L3067" i="8"/>
  <c r="K3067" i="8"/>
  <c r="X3043" i="8"/>
  <c r="W3043" i="8"/>
  <c r="U3043" i="8"/>
  <c r="T3043" i="8"/>
  <c r="R3043" i="8"/>
  <c r="Q3043" i="8"/>
  <c r="O3043" i="8"/>
  <c r="N3043" i="8"/>
  <c r="L3043" i="8"/>
  <c r="G3043" i="8" s="1"/>
  <c r="K3043" i="8"/>
  <c r="X2890" i="8"/>
  <c r="W2890" i="8"/>
  <c r="U2890" i="8"/>
  <c r="T2890" i="8"/>
  <c r="R2890" i="8"/>
  <c r="Q2890" i="8"/>
  <c r="O2890" i="8"/>
  <c r="N2890" i="8"/>
  <c r="L2890" i="8"/>
  <c r="K2890" i="8"/>
  <c r="X2659" i="8"/>
  <c r="W2659" i="8"/>
  <c r="U2659" i="8"/>
  <c r="T2659" i="8"/>
  <c r="R2659" i="8"/>
  <c r="Q2659" i="8"/>
  <c r="O2659" i="8"/>
  <c r="N2659" i="8"/>
  <c r="L2659" i="8"/>
  <c r="K2659" i="8"/>
  <c r="X2528" i="8"/>
  <c r="W2528" i="8"/>
  <c r="U2528" i="8"/>
  <c r="T2528" i="8"/>
  <c r="R2528" i="8"/>
  <c r="Q2528" i="8"/>
  <c r="O2528" i="8"/>
  <c r="N2528" i="8"/>
  <c r="L2528" i="8"/>
  <c r="K2528" i="8"/>
  <c r="X2960" i="8"/>
  <c r="W2960" i="8"/>
  <c r="U2960" i="8"/>
  <c r="T2960" i="8"/>
  <c r="F2960" i="8" s="1"/>
  <c r="R2960" i="8"/>
  <c r="Q2960" i="8"/>
  <c r="O2960" i="8"/>
  <c r="N2960" i="8"/>
  <c r="L2960" i="8"/>
  <c r="G2960" i="8" s="1"/>
  <c r="K2960" i="8"/>
  <c r="X2889" i="8"/>
  <c r="W2889" i="8"/>
  <c r="U2889" i="8"/>
  <c r="T2889" i="8"/>
  <c r="R2889" i="8"/>
  <c r="Q2889" i="8"/>
  <c r="O2889" i="8"/>
  <c r="N2889" i="8"/>
  <c r="L2889" i="8"/>
  <c r="G2889" i="8" s="1"/>
  <c r="K2889" i="8"/>
  <c r="X2658" i="8"/>
  <c r="W2658" i="8"/>
  <c r="U2658" i="8"/>
  <c r="T2658" i="8"/>
  <c r="R2658" i="8"/>
  <c r="Q2658" i="8"/>
  <c r="O2658" i="8"/>
  <c r="N2658" i="8"/>
  <c r="L2658" i="8"/>
  <c r="K2658" i="8"/>
  <c r="X2315" i="8"/>
  <c r="W2315" i="8"/>
  <c r="U2315" i="8"/>
  <c r="T2315" i="8"/>
  <c r="R2315" i="8"/>
  <c r="Q2315" i="8"/>
  <c r="O2315" i="8"/>
  <c r="N2315" i="8"/>
  <c r="L2315" i="8"/>
  <c r="K2315" i="8"/>
  <c r="F2315" i="8" s="1"/>
  <c r="X2129" i="8"/>
  <c r="W2129" i="8"/>
  <c r="U2129" i="8"/>
  <c r="T2129" i="8"/>
  <c r="R2129" i="8"/>
  <c r="Q2129" i="8"/>
  <c r="O2129" i="8"/>
  <c r="N2129" i="8"/>
  <c r="L2129" i="8"/>
  <c r="K2129" i="8"/>
  <c r="X2744" i="8"/>
  <c r="W2744" i="8"/>
  <c r="U2744" i="8"/>
  <c r="T2744" i="8"/>
  <c r="R2744" i="8"/>
  <c r="Q2744" i="8"/>
  <c r="O2744" i="8"/>
  <c r="N2744" i="8"/>
  <c r="L2744" i="8"/>
  <c r="K2744" i="8"/>
  <c r="X2657" i="8"/>
  <c r="W2657" i="8"/>
  <c r="U2657" i="8"/>
  <c r="T2657" i="8"/>
  <c r="R2657" i="8"/>
  <c r="Q2657" i="8"/>
  <c r="O2657" i="8"/>
  <c r="N2657" i="8"/>
  <c r="L2657" i="8"/>
  <c r="K2657" i="8"/>
  <c r="X2314" i="8"/>
  <c r="W2314" i="8"/>
  <c r="U2314" i="8"/>
  <c r="T2314" i="8"/>
  <c r="R2314" i="8"/>
  <c r="Q2314" i="8"/>
  <c r="O2314" i="8"/>
  <c r="N2314" i="8"/>
  <c r="L2314" i="8"/>
  <c r="K2314" i="8"/>
  <c r="F2314" i="8" s="1"/>
  <c r="X1814" i="8"/>
  <c r="W1814" i="8"/>
  <c r="U1814" i="8"/>
  <c r="T1814" i="8"/>
  <c r="R1814" i="8"/>
  <c r="Q1814" i="8"/>
  <c r="O1814" i="8"/>
  <c r="N1814" i="8"/>
  <c r="F1814" i="8" s="1"/>
  <c r="L1814" i="8"/>
  <c r="K1814" i="8"/>
  <c r="X1677" i="8"/>
  <c r="W1677" i="8"/>
  <c r="U1677" i="8"/>
  <c r="T1677" i="8"/>
  <c r="R1677" i="8"/>
  <c r="Q1677" i="8"/>
  <c r="O1677" i="8"/>
  <c r="N1677" i="8"/>
  <c r="L1677" i="8"/>
  <c r="K1677" i="8"/>
  <c r="X2656" i="8"/>
  <c r="W2656" i="8"/>
  <c r="U2656" i="8"/>
  <c r="T2656" i="8"/>
  <c r="R2656" i="8"/>
  <c r="Q2656" i="8"/>
  <c r="O2656" i="8"/>
  <c r="N2656" i="8"/>
  <c r="L2656" i="8"/>
  <c r="K2656" i="8"/>
  <c r="X2527" i="8"/>
  <c r="W2527" i="8"/>
  <c r="U2527" i="8"/>
  <c r="T2527" i="8"/>
  <c r="R2527" i="8"/>
  <c r="Q2527" i="8"/>
  <c r="O2527" i="8"/>
  <c r="N2527" i="8"/>
  <c r="L2527" i="8"/>
  <c r="K2527" i="8"/>
  <c r="X2128" i="8"/>
  <c r="W2128" i="8"/>
  <c r="U2128" i="8"/>
  <c r="T2128" i="8"/>
  <c r="R2128" i="8"/>
  <c r="Q2128" i="8"/>
  <c r="O2128" i="8"/>
  <c r="N2128" i="8"/>
  <c r="L2128" i="8"/>
  <c r="G2128" i="8" s="1"/>
  <c r="K2128" i="8"/>
  <c r="X1676" i="8"/>
  <c r="W1676" i="8"/>
  <c r="U1676" i="8"/>
  <c r="T1676" i="8"/>
  <c r="R1676" i="8"/>
  <c r="Q1676" i="8"/>
  <c r="O1676" i="8"/>
  <c r="N1676" i="8"/>
  <c r="L1676" i="8"/>
  <c r="K1676" i="8"/>
  <c r="X1459" i="8"/>
  <c r="W1459" i="8"/>
  <c r="U1459" i="8"/>
  <c r="T1459" i="8"/>
  <c r="R1459" i="8"/>
  <c r="Q1459" i="8"/>
  <c r="O1459" i="8"/>
  <c r="N1459" i="8"/>
  <c r="L1459" i="8"/>
  <c r="K1459" i="8"/>
  <c r="X3001" i="8"/>
  <c r="W3001" i="8"/>
  <c r="U3001" i="8"/>
  <c r="T3001" i="8"/>
  <c r="R3001" i="8"/>
  <c r="Q3001" i="8"/>
  <c r="O3001" i="8"/>
  <c r="N3001" i="8"/>
  <c r="L3001" i="8"/>
  <c r="K3001" i="8"/>
  <c r="X2959" i="8"/>
  <c r="W2959" i="8"/>
  <c r="U2959" i="8"/>
  <c r="T2959" i="8"/>
  <c r="F2959" i="8" s="1"/>
  <c r="R2959" i="8"/>
  <c r="Q2959" i="8"/>
  <c r="O2959" i="8"/>
  <c r="N2959" i="8"/>
  <c r="L2959" i="8"/>
  <c r="G2959" i="8" s="1"/>
  <c r="K2959" i="8"/>
  <c r="X2743" i="8"/>
  <c r="W2743" i="8"/>
  <c r="U2743" i="8"/>
  <c r="T2743" i="8"/>
  <c r="R2743" i="8"/>
  <c r="Q2743" i="8"/>
  <c r="O2743" i="8"/>
  <c r="N2743" i="8"/>
  <c r="L2743" i="8"/>
  <c r="G2743" i="8" s="1"/>
  <c r="K2743" i="8"/>
  <c r="X2397" i="8"/>
  <c r="W2397" i="8"/>
  <c r="U2397" i="8"/>
  <c r="T2397" i="8"/>
  <c r="R2397" i="8"/>
  <c r="Q2397" i="8"/>
  <c r="O2397" i="8"/>
  <c r="N2397" i="8"/>
  <c r="L2397" i="8"/>
  <c r="K2397" i="8"/>
  <c r="X2313" i="8"/>
  <c r="W2313" i="8"/>
  <c r="U2313" i="8"/>
  <c r="T2313" i="8"/>
  <c r="R2313" i="8"/>
  <c r="Q2313" i="8"/>
  <c r="O2313" i="8"/>
  <c r="N2313" i="8"/>
  <c r="L2313" i="8"/>
  <c r="K2313" i="8"/>
  <c r="F2313" i="8" s="1"/>
  <c r="X2958" i="8"/>
  <c r="W2958" i="8"/>
  <c r="U2958" i="8"/>
  <c r="T2958" i="8"/>
  <c r="R2958" i="8"/>
  <c r="Q2958" i="8"/>
  <c r="O2958" i="8"/>
  <c r="N2958" i="8"/>
  <c r="L2958" i="8"/>
  <c r="K2958" i="8"/>
  <c r="X2888" i="8"/>
  <c r="W2888" i="8"/>
  <c r="U2888" i="8"/>
  <c r="T2888" i="8"/>
  <c r="R2888" i="8"/>
  <c r="Q2888" i="8"/>
  <c r="O2888" i="8"/>
  <c r="N2888" i="8"/>
  <c r="L2888" i="8"/>
  <c r="K2888" i="8"/>
  <c r="X2655" i="8"/>
  <c r="W2655" i="8"/>
  <c r="U2655" i="8"/>
  <c r="T2655" i="8"/>
  <c r="R2655" i="8"/>
  <c r="Q2655" i="8"/>
  <c r="O2655" i="8"/>
  <c r="N2655" i="8"/>
  <c r="L2655" i="8"/>
  <c r="K2655" i="8"/>
  <c r="X2312" i="8"/>
  <c r="W2312" i="8"/>
  <c r="U2312" i="8"/>
  <c r="T2312" i="8"/>
  <c r="R2312" i="8"/>
  <c r="Q2312" i="8"/>
  <c r="O2312" i="8"/>
  <c r="N2312" i="8"/>
  <c r="L2312" i="8"/>
  <c r="K2312" i="8"/>
  <c r="F2312" i="8" s="1"/>
  <c r="X2127" i="8"/>
  <c r="W2127" i="8"/>
  <c r="U2127" i="8"/>
  <c r="T2127" i="8"/>
  <c r="R2127" i="8"/>
  <c r="Q2127" i="8"/>
  <c r="O2127" i="8"/>
  <c r="N2127" i="8"/>
  <c r="L2127" i="8"/>
  <c r="K2127" i="8"/>
  <c r="F2127" i="8" s="1"/>
  <c r="X2742" i="8"/>
  <c r="W2742" i="8"/>
  <c r="U2742" i="8"/>
  <c r="T2742" i="8"/>
  <c r="R2742" i="8"/>
  <c r="Q2742" i="8"/>
  <c r="O2742" i="8"/>
  <c r="N2742" i="8"/>
  <c r="L2742" i="8"/>
  <c r="K2742" i="8"/>
  <c r="X2654" i="8"/>
  <c r="W2654" i="8"/>
  <c r="U2654" i="8"/>
  <c r="T2654" i="8"/>
  <c r="R2654" i="8"/>
  <c r="Q2654" i="8"/>
  <c r="O2654" i="8"/>
  <c r="N2654" i="8"/>
  <c r="L2654" i="8"/>
  <c r="K2654" i="8"/>
  <c r="X2311" i="8"/>
  <c r="W2311" i="8"/>
  <c r="U2311" i="8"/>
  <c r="T2311" i="8"/>
  <c r="R2311" i="8"/>
  <c r="Q2311" i="8"/>
  <c r="O2311" i="8"/>
  <c r="N2311" i="8"/>
  <c r="L2311" i="8"/>
  <c r="K2311" i="8"/>
  <c r="X1813" i="8"/>
  <c r="W1813" i="8"/>
  <c r="U1813" i="8"/>
  <c r="T1813" i="8"/>
  <c r="F1813" i="8" s="1"/>
  <c r="R1813" i="8"/>
  <c r="Q1813" i="8"/>
  <c r="O1813" i="8"/>
  <c r="N1813" i="8"/>
  <c r="L1813" i="8"/>
  <c r="G1813" i="8" s="1"/>
  <c r="K1813" i="8"/>
  <c r="X1675" i="8"/>
  <c r="W1675" i="8"/>
  <c r="U1675" i="8"/>
  <c r="T1675" i="8"/>
  <c r="R1675" i="8"/>
  <c r="Q1675" i="8"/>
  <c r="O1675" i="8"/>
  <c r="N1675" i="8"/>
  <c r="L1675" i="8"/>
  <c r="G1675" i="8" s="1"/>
  <c r="K1675" i="8"/>
  <c r="X2396" i="8"/>
  <c r="W2396" i="8"/>
  <c r="U2396" i="8"/>
  <c r="T2396" i="8"/>
  <c r="R2396" i="8"/>
  <c r="Q2396" i="8"/>
  <c r="O2396" i="8"/>
  <c r="N2396" i="8"/>
  <c r="L2396" i="8"/>
  <c r="K2396" i="8"/>
  <c r="X2310" i="8"/>
  <c r="W2310" i="8"/>
  <c r="U2310" i="8"/>
  <c r="T2310" i="8"/>
  <c r="R2310" i="8"/>
  <c r="Q2310" i="8"/>
  <c r="O2310" i="8"/>
  <c r="N2310" i="8"/>
  <c r="L2310" i="8"/>
  <c r="K2310" i="8"/>
  <c r="F2310" i="8" s="1"/>
  <c r="X1812" i="8"/>
  <c r="W1812" i="8"/>
  <c r="U1812" i="8"/>
  <c r="T1812" i="8"/>
  <c r="R1812" i="8"/>
  <c r="Q1812" i="8"/>
  <c r="O1812" i="8"/>
  <c r="N1812" i="8"/>
  <c r="L1812" i="8"/>
  <c r="K1812" i="8"/>
  <c r="F1812" i="8" s="1"/>
  <c r="X1276" i="8"/>
  <c r="W1276" i="8"/>
  <c r="U1276" i="8"/>
  <c r="T1276" i="8"/>
  <c r="R1276" i="8"/>
  <c r="Q1276" i="8"/>
  <c r="O1276" i="8"/>
  <c r="N1276" i="8"/>
  <c r="L1276" i="8"/>
  <c r="K1276" i="8"/>
  <c r="X1196" i="8"/>
  <c r="W1196" i="8"/>
  <c r="U1196" i="8"/>
  <c r="T1196" i="8"/>
  <c r="R1196" i="8"/>
  <c r="Q1196" i="8"/>
  <c r="O1196" i="8"/>
  <c r="N1196" i="8"/>
  <c r="L1196" i="8"/>
  <c r="K1196" i="8"/>
  <c r="X2309" i="8"/>
  <c r="W2309" i="8"/>
  <c r="U2309" i="8"/>
  <c r="T2309" i="8"/>
  <c r="R2309" i="8"/>
  <c r="Q2309" i="8"/>
  <c r="O2309" i="8"/>
  <c r="N2309" i="8"/>
  <c r="L2309" i="8"/>
  <c r="K2309" i="8"/>
  <c r="X2126" i="8"/>
  <c r="W2126" i="8"/>
  <c r="U2126" i="8"/>
  <c r="T2126" i="8"/>
  <c r="F2126" i="8" s="1"/>
  <c r="R2126" i="8"/>
  <c r="Q2126" i="8"/>
  <c r="O2126" i="8"/>
  <c r="N2126" i="8"/>
  <c r="L2126" i="8"/>
  <c r="G2126" i="8" s="1"/>
  <c r="K2126" i="8"/>
  <c r="X1674" i="8"/>
  <c r="W1674" i="8"/>
  <c r="U1674" i="8"/>
  <c r="T1674" i="8"/>
  <c r="R1674" i="8"/>
  <c r="Q1674" i="8"/>
  <c r="O1674" i="8"/>
  <c r="N1674" i="8"/>
  <c r="L1674" i="8"/>
  <c r="G1674" i="8" s="1"/>
  <c r="K1674" i="8"/>
  <c r="X1195" i="8"/>
  <c r="W1195" i="8"/>
  <c r="U1195" i="8"/>
  <c r="T1195" i="8"/>
  <c r="R1195" i="8"/>
  <c r="Q1195" i="8"/>
  <c r="O1195" i="8"/>
  <c r="N1195" i="8"/>
  <c r="L1195" i="8"/>
  <c r="K1195" i="8"/>
  <c r="X1003" i="8"/>
  <c r="W1003" i="8"/>
  <c r="U1003" i="8"/>
  <c r="T1003" i="8"/>
  <c r="R1003" i="8"/>
  <c r="Q1003" i="8"/>
  <c r="O1003" i="8"/>
  <c r="N1003" i="8"/>
  <c r="L1003" i="8"/>
  <c r="K1003" i="8"/>
  <c r="F1003" i="8" s="1"/>
  <c r="X2957" i="8"/>
  <c r="W2957" i="8"/>
  <c r="U2957" i="8"/>
  <c r="T2957" i="8"/>
  <c r="R2957" i="8"/>
  <c r="Q2957" i="8"/>
  <c r="O2957" i="8"/>
  <c r="N2957" i="8"/>
  <c r="L2957" i="8"/>
  <c r="K2957" i="8"/>
  <c r="F2957" i="8" s="1"/>
  <c r="X2887" i="8"/>
  <c r="W2887" i="8"/>
  <c r="U2887" i="8"/>
  <c r="T2887" i="8"/>
  <c r="R2887" i="8"/>
  <c r="Q2887" i="8"/>
  <c r="O2887" i="8"/>
  <c r="N2887" i="8"/>
  <c r="L2887" i="8"/>
  <c r="K2887" i="8"/>
  <c r="X2653" i="8"/>
  <c r="W2653" i="8"/>
  <c r="U2653" i="8"/>
  <c r="T2653" i="8"/>
  <c r="R2653" i="8"/>
  <c r="Q2653" i="8"/>
  <c r="O2653" i="8"/>
  <c r="N2653" i="8"/>
  <c r="L2653" i="8"/>
  <c r="K2653" i="8"/>
  <c r="X2308" i="8"/>
  <c r="W2308" i="8"/>
  <c r="U2308" i="8"/>
  <c r="T2308" i="8"/>
  <c r="R2308" i="8"/>
  <c r="Q2308" i="8"/>
  <c r="O2308" i="8"/>
  <c r="N2308" i="8"/>
  <c r="L2308" i="8"/>
  <c r="K2308" i="8"/>
  <c r="X2125" i="8"/>
  <c r="W2125" i="8"/>
  <c r="U2125" i="8"/>
  <c r="T2125" i="8"/>
  <c r="F2125" i="8" s="1"/>
  <c r="R2125" i="8"/>
  <c r="Q2125" i="8"/>
  <c r="O2125" i="8"/>
  <c r="N2125" i="8"/>
  <c r="L2125" i="8"/>
  <c r="G2125" i="8" s="1"/>
  <c r="K2125" i="8"/>
  <c r="X2886" i="8"/>
  <c r="W2886" i="8"/>
  <c r="U2886" i="8"/>
  <c r="T2886" i="8"/>
  <c r="R2886" i="8"/>
  <c r="Q2886" i="8"/>
  <c r="O2886" i="8"/>
  <c r="N2886" i="8"/>
  <c r="L2886" i="8"/>
  <c r="G2886" i="8" s="1"/>
  <c r="K2886" i="8"/>
  <c r="X2818" i="8"/>
  <c r="W2818" i="8"/>
  <c r="U2818" i="8"/>
  <c r="T2818" i="8"/>
  <c r="R2818" i="8"/>
  <c r="Q2818" i="8"/>
  <c r="O2818" i="8"/>
  <c r="N2818" i="8"/>
  <c r="L2818" i="8"/>
  <c r="K2818" i="8"/>
  <c r="X2526" i="8"/>
  <c r="W2526" i="8"/>
  <c r="U2526" i="8"/>
  <c r="T2526" i="8"/>
  <c r="R2526" i="8"/>
  <c r="Q2526" i="8"/>
  <c r="O2526" i="8"/>
  <c r="N2526" i="8"/>
  <c r="L2526" i="8"/>
  <c r="K2526" i="8"/>
  <c r="F2526" i="8" s="1"/>
  <c r="X2124" i="8"/>
  <c r="W2124" i="8"/>
  <c r="U2124" i="8"/>
  <c r="T2124" i="8"/>
  <c r="R2124" i="8"/>
  <c r="Q2124" i="8"/>
  <c r="O2124" i="8"/>
  <c r="N2124" i="8"/>
  <c r="L2124" i="8"/>
  <c r="K2124" i="8"/>
  <c r="F2124" i="8" s="1"/>
  <c r="X1939" i="8"/>
  <c r="W1939" i="8"/>
  <c r="U1939" i="8"/>
  <c r="T1939" i="8"/>
  <c r="R1939" i="8"/>
  <c r="Q1939" i="8"/>
  <c r="O1939" i="8"/>
  <c r="N1939" i="8"/>
  <c r="L1939" i="8"/>
  <c r="K1939" i="8"/>
  <c r="X2652" i="8"/>
  <c r="W2652" i="8"/>
  <c r="U2652" i="8"/>
  <c r="T2652" i="8"/>
  <c r="R2652" i="8"/>
  <c r="Q2652" i="8"/>
  <c r="O2652" i="8"/>
  <c r="N2652" i="8"/>
  <c r="L2652" i="8"/>
  <c r="K2652" i="8"/>
  <c r="X2525" i="8"/>
  <c r="W2525" i="8"/>
  <c r="U2525" i="8"/>
  <c r="T2525" i="8"/>
  <c r="R2525" i="8"/>
  <c r="Q2525" i="8"/>
  <c r="O2525" i="8"/>
  <c r="N2525" i="8"/>
  <c r="L2525" i="8"/>
  <c r="K2525" i="8"/>
  <c r="X2123" i="8"/>
  <c r="W2123" i="8"/>
  <c r="U2123" i="8"/>
  <c r="T2123" i="8"/>
  <c r="F2123" i="8" s="1"/>
  <c r="R2123" i="8"/>
  <c r="Q2123" i="8"/>
  <c r="O2123" i="8"/>
  <c r="N2123" i="8"/>
  <c r="L2123" i="8"/>
  <c r="G2123" i="8" s="1"/>
  <c r="K2123" i="8"/>
  <c r="X1673" i="8"/>
  <c r="W1673" i="8"/>
  <c r="U1673" i="8"/>
  <c r="T1673" i="8"/>
  <c r="R1673" i="8"/>
  <c r="Q1673" i="8"/>
  <c r="O1673" i="8"/>
  <c r="N1673" i="8"/>
  <c r="L1673" i="8"/>
  <c r="G1673" i="8" s="1"/>
  <c r="K1673" i="8"/>
  <c r="X1458" i="8"/>
  <c r="W1458" i="8"/>
  <c r="U1458" i="8"/>
  <c r="T1458" i="8"/>
  <c r="R1458" i="8"/>
  <c r="Q1458" i="8"/>
  <c r="O1458" i="8"/>
  <c r="N1458" i="8"/>
  <c r="L1458" i="8"/>
  <c r="K1458" i="8"/>
  <c r="X2307" i="8"/>
  <c r="W2307" i="8"/>
  <c r="U2307" i="8"/>
  <c r="T2307" i="8"/>
  <c r="R2307" i="8"/>
  <c r="Q2307" i="8"/>
  <c r="O2307" i="8"/>
  <c r="N2307" i="8"/>
  <c r="L2307" i="8"/>
  <c r="K2307" i="8"/>
  <c r="F2307" i="8" s="1"/>
  <c r="X2122" i="8"/>
  <c r="W2122" i="8"/>
  <c r="U2122" i="8"/>
  <c r="T2122" i="8"/>
  <c r="R2122" i="8"/>
  <c r="Q2122" i="8"/>
  <c r="O2122" i="8"/>
  <c r="N2122" i="8"/>
  <c r="L2122" i="8"/>
  <c r="K2122" i="8"/>
  <c r="F2122" i="8" s="1"/>
  <c r="X1672" i="8"/>
  <c r="W1672" i="8"/>
  <c r="U1672" i="8"/>
  <c r="T1672" i="8"/>
  <c r="R1672" i="8"/>
  <c r="Q1672" i="8"/>
  <c r="O1672" i="8"/>
  <c r="N1672" i="8"/>
  <c r="L1672" i="8"/>
  <c r="K1672" i="8"/>
  <c r="X1194" i="8"/>
  <c r="W1194" i="8"/>
  <c r="U1194" i="8"/>
  <c r="T1194" i="8"/>
  <c r="R1194" i="8"/>
  <c r="Q1194" i="8"/>
  <c r="O1194" i="8"/>
  <c r="N1194" i="8"/>
  <c r="L1194" i="8"/>
  <c r="K1194" i="8"/>
  <c r="X1002" i="8"/>
  <c r="W1002" i="8"/>
  <c r="U1002" i="8"/>
  <c r="T1002" i="8"/>
  <c r="R1002" i="8"/>
  <c r="Q1002" i="8"/>
  <c r="O1002" i="8"/>
  <c r="N1002" i="8"/>
  <c r="L1002" i="8"/>
  <c r="K1002" i="8"/>
  <c r="X2121" i="8"/>
  <c r="W2121" i="8"/>
  <c r="U2121" i="8"/>
  <c r="T2121" i="8"/>
  <c r="R2121" i="8"/>
  <c r="Q2121" i="8"/>
  <c r="O2121" i="8"/>
  <c r="N2121" i="8"/>
  <c r="L2121" i="8"/>
  <c r="G2121" i="8" s="1"/>
  <c r="K2121" i="8"/>
  <c r="F2121" i="8" s="1"/>
  <c r="X1938" i="8"/>
  <c r="W1938" i="8"/>
  <c r="U1938" i="8"/>
  <c r="T1938" i="8"/>
  <c r="R1938" i="8"/>
  <c r="Q1938" i="8"/>
  <c r="O1938" i="8"/>
  <c r="N1938" i="8"/>
  <c r="L1938" i="8"/>
  <c r="K1938" i="8"/>
  <c r="X1457" i="8"/>
  <c r="W1457" i="8"/>
  <c r="U1457" i="8"/>
  <c r="T1457" i="8"/>
  <c r="R1457" i="8"/>
  <c r="Q1457" i="8"/>
  <c r="O1457" i="8"/>
  <c r="N1457" i="8"/>
  <c r="L1457" i="8"/>
  <c r="K1457" i="8"/>
  <c r="X1001" i="8"/>
  <c r="W1001" i="8"/>
  <c r="U1001" i="8"/>
  <c r="T1001" i="8"/>
  <c r="R1001" i="8"/>
  <c r="Q1001" i="8"/>
  <c r="O1001" i="8"/>
  <c r="N1001" i="8"/>
  <c r="L1001" i="8"/>
  <c r="K1001" i="8"/>
  <c r="F1001" i="8" s="1"/>
  <c r="X809" i="8"/>
  <c r="W809" i="8"/>
  <c r="U809" i="8"/>
  <c r="T809" i="8"/>
  <c r="R809" i="8"/>
  <c r="Q809" i="8"/>
  <c r="O809" i="8"/>
  <c r="N809" i="8"/>
  <c r="F809" i="8" s="1"/>
  <c r="L809" i="8"/>
  <c r="K809" i="8"/>
  <c r="X3097" i="8"/>
  <c r="W3097" i="8"/>
  <c r="U3097" i="8"/>
  <c r="T3097" i="8"/>
  <c r="R3097" i="8"/>
  <c r="G3097" i="8" s="1"/>
  <c r="Q3097" i="8"/>
  <c r="O3097" i="8"/>
  <c r="N3097" i="8"/>
  <c r="L3097" i="8"/>
  <c r="K3097" i="8"/>
  <c r="X3086" i="8"/>
  <c r="W3086" i="8"/>
  <c r="U3086" i="8"/>
  <c r="T3086" i="8"/>
  <c r="R3086" i="8"/>
  <c r="Q3086" i="8"/>
  <c r="O3086" i="8"/>
  <c r="N3086" i="8"/>
  <c r="L3086" i="8"/>
  <c r="K3086" i="8"/>
  <c r="X3000" i="8"/>
  <c r="W3000" i="8"/>
  <c r="U3000" i="8"/>
  <c r="T3000" i="8"/>
  <c r="R3000" i="8"/>
  <c r="Q3000" i="8"/>
  <c r="O3000" i="8"/>
  <c r="N3000" i="8"/>
  <c r="L3000" i="8"/>
  <c r="K3000" i="8"/>
  <c r="X2774" i="8"/>
  <c r="W2774" i="8"/>
  <c r="U2774" i="8"/>
  <c r="T2774" i="8"/>
  <c r="R2774" i="8"/>
  <c r="Q2774" i="8"/>
  <c r="O2774" i="8"/>
  <c r="N2774" i="8"/>
  <c r="L2774" i="8"/>
  <c r="G2774" i="8" s="1"/>
  <c r="K2774" i="8"/>
  <c r="X2741" i="8"/>
  <c r="W2741" i="8"/>
  <c r="U2741" i="8"/>
  <c r="T2741" i="8"/>
  <c r="R2741" i="8"/>
  <c r="Q2741" i="8"/>
  <c r="O2741" i="8"/>
  <c r="N2741" i="8"/>
  <c r="L2741" i="8"/>
  <c r="G2741" i="8" s="1"/>
  <c r="K2741" i="8"/>
  <c r="X3085" i="8"/>
  <c r="W3085" i="8"/>
  <c r="U3085" i="8"/>
  <c r="T3085" i="8"/>
  <c r="R3085" i="8"/>
  <c r="Q3085" i="8"/>
  <c r="O3085" i="8"/>
  <c r="N3085" i="8"/>
  <c r="L3085" i="8"/>
  <c r="K3085" i="8"/>
  <c r="X3066" i="8"/>
  <c r="W3066" i="8"/>
  <c r="U3066" i="8"/>
  <c r="T3066" i="8"/>
  <c r="R3066" i="8"/>
  <c r="Q3066" i="8"/>
  <c r="O3066" i="8"/>
  <c r="N3066" i="8"/>
  <c r="L3066" i="8"/>
  <c r="K3066" i="8"/>
  <c r="X2956" i="8"/>
  <c r="W2956" i="8"/>
  <c r="U2956" i="8"/>
  <c r="T2956" i="8"/>
  <c r="R2956" i="8"/>
  <c r="Q2956" i="8"/>
  <c r="O2956" i="8"/>
  <c r="N2956" i="8"/>
  <c r="L2956" i="8"/>
  <c r="K2956" i="8"/>
  <c r="F2956" i="8"/>
  <c r="X2740" i="8"/>
  <c r="W2740" i="8"/>
  <c r="U2740" i="8"/>
  <c r="T2740" i="8"/>
  <c r="R2740" i="8"/>
  <c r="Q2740" i="8"/>
  <c r="O2740" i="8"/>
  <c r="N2740" i="8"/>
  <c r="L2740" i="8"/>
  <c r="K2740" i="8"/>
  <c r="G2740" i="8"/>
  <c r="X2651" i="8"/>
  <c r="W2651" i="8"/>
  <c r="U2651" i="8"/>
  <c r="T2651" i="8"/>
  <c r="R2651" i="8"/>
  <c r="Q2651" i="8"/>
  <c r="O2651" i="8"/>
  <c r="N2651" i="8"/>
  <c r="L2651" i="8"/>
  <c r="K2651" i="8"/>
  <c r="X2999" i="8"/>
  <c r="W2999" i="8"/>
  <c r="U2999" i="8"/>
  <c r="T2999" i="8"/>
  <c r="R2999" i="8"/>
  <c r="Q2999" i="8"/>
  <c r="O2999" i="8"/>
  <c r="N2999" i="8"/>
  <c r="L2999" i="8"/>
  <c r="K2999" i="8"/>
  <c r="X2955" i="8"/>
  <c r="W2955" i="8"/>
  <c r="U2955" i="8"/>
  <c r="T2955" i="8"/>
  <c r="R2955" i="8"/>
  <c r="Q2955" i="8"/>
  <c r="O2955" i="8"/>
  <c r="N2955" i="8"/>
  <c r="L2955" i="8"/>
  <c r="K2955" i="8"/>
  <c r="F2955" i="8" s="1"/>
  <c r="X2739" i="8"/>
  <c r="W2739" i="8"/>
  <c r="U2739" i="8"/>
  <c r="T2739" i="8"/>
  <c r="R2739" i="8"/>
  <c r="Q2739" i="8"/>
  <c r="O2739" i="8"/>
  <c r="N2739" i="8"/>
  <c r="L2739" i="8"/>
  <c r="K2739" i="8"/>
  <c r="X2395" i="8"/>
  <c r="W2395" i="8"/>
  <c r="U2395" i="8"/>
  <c r="T2395" i="8"/>
  <c r="R2395" i="8"/>
  <c r="Q2395" i="8"/>
  <c r="O2395" i="8"/>
  <c r="N2395" i="8"/>
  <c r="L2395" i="8"/>
  <c r="K2395" i="8"/>
  <c r="X2306" i="8"/>
  <c r="W2306" i="8"/>
  <c r="U2306" i="8"/>
  <c r="T2306" i="8"/>
  <c r="R2306" i="8"/>
  <c r="Q2306" i="8"/>
  <c r="O2306" i="8"/>
  <c r="N2306" i="8"/>
  <c r="L2306" i="8"/>
  <c r="K2306" i="8"/>
  <c r="F2306" i="8" s="1"/>
  <c r="X2773" i="8"/>
  <c r="W2773" i="8"/>
  <c r="U2773" i="8"/>
  <c r="T2773" i="8"/>
  <c r="R2773" i="8"/>
  <c r="Q2773" i="8"/>
  <c r="O2773" i="8"/>
  <c r="N2773" i="8"/>
  <c r="F2773" i="8" s="1"/>
  <c r="L2773" i="8"/>
  <c r="K2773" i="8"/>
  <c r="X2738" i="8"/>
  <c r="W2738" i="8"/>
  <c r="U2738" i="8"/>
  <c r="T2738" i="8"/>
  <c r="R2738" i="8"/>
  <c r="G2738" i="8" s="1"/>
  <c r="Q2738" i="8"/>
  <c r="O2738" i="8"/>
  <c r="N2738" i="8"/>
  <c r="L2738" i="8"/>
  <c r="K2738" i="8"/>
  <c r="X2394" i="8"/>
  <c r="W2394" i="8"/>
  <c r="U2394" i="8"/>
  <c r="T2394" i="8"/>
  <c r="R2394" i="8"/>
  <c r="Q2394" i="8"/>
  <c r="O2394" i="8"/>
  <c r="N2394" i="8"/>
  <c r="L2394" i="8"/>
  <c r="K2394" i="8"/>
  <c r="X1847" i="8"/>
  <c r="W1847" i="8"/>
  <c r="U1847" i="8"/>
  <c r="T1847" i="8"/>
  <c r="R1847" i="8"/>
  <c r="Q1847" i="8"/>
  <c r="O1847" i="8"/>
  <c r="N1847" i="8"/>
  <c r="L1847" i="8"/>
  <c r="K1847" i="8"/>
  <c r="X1811" i="8"/>
  <c r="W1811" i="8"/>
  <c r="U1811" i="8"/>
  <c r="T1811" i="8"/>
  <c r="R1811" i="8"/>
  <c r="Q1811" i="8"/>
  <c r="O1811" i="8"/>
  <c r="N1811" i="8"/>
  <c r="L1811" i="8"/>
  <c r="G1811" i="8" s="1"/>
  <c r="K1811" i="8"/>
  <c r="X2737" i="8"/>
  <c r="W2737" i="8"/>
  <c r="U2737" i="8"/>
  <c r="T2737" i="8"/>
  <c r="R2737" i="8"/>
  <c r="Q2737" i="8"/>
  <c r="O2737" i="8"/>
  <c r="N2737" i="8"/>
  <c r="L2737" i="8"/>
  <c r="G2737" i="8" s="1"/>
  <c r="K2737" i="8"/>
  <c r="X2650" i="8"/>
  <c r="W2650" i="8"/>
  <c r="U2650" i="8"/>
  <c r="T2650" i="8"/>
  <c r="R2650" i="8"/>
  <c r="Q2650" i="8"/>
  <c r="O2650" i="8"/>
  <c r="N2650" i="8"/>
  <c r="L2650" i="8"/>
  <c r="K2650" i="8"/>
  <c r="X2305" i="8"/>
  <c r="W2305" i="8"/>
  <c r="U2305" i="8"/>
  <c r="T2305" i="8"/>
  <c r="R2305" i="8"/>
  <c r="Q2305" i="8"/>
  <c r="O2305" i="8"/>
  <c r="N2305" i="8"/>
  <c r="L2305" i="8"/>
  <c r="K2305" i="8"/>
  <c r="X1810" i="8"/>
  <c r="W1810" i="8"/>
  <c r="U1810" i="8"/>
  <c r="T1810" i="8"/>
  <c r="R1810" i="8"/>
  <c r="Q1810" i="8"/>
  <c r="O1810" i="8"/>
  <c r="N1810" i="8"/>
  <c r="L1810" i="8"/>
  <c r="K1810" i="8"/>
  <c r="F1810" i="8"/>
  <c r="X1671" i="8"/>
  <c r="W1671" i="8"/>
  <c r="U1671" i="8"/>
  <c r="T1671" i="8"/>
  <c r="R1671" i="8"/>
  <c r="Q1671" i="8"/>
  <c r="O1671" i="8"/>
  <c r="N1671" i="8"/>
  <c r="L1671" i="8"/>
  <c r="K1671" i="8"/>
  <c r="G1671" i="8"/>
  <c r="X3084" i="8"/>
  <c r="W3084" i="8"/>
  <c r="U3084" i="8"/>
  <c r="T3084" i="8"/>
  <c r="R3084" i="8"/>
  <c r="Q3084" i="8"/>
  <c r="O3084" i="8"/>
  <c r="N3084" i="8"/>
  <c r="L3084" i="8"/>
  <c r="K3084" i="8"/>
  <c r="X3065" i="8"/>
  <c r="W3065" i="8"/>
  <c r="U3065" i="8"/>
  <c r="T3065" i="8"/>
  <c r="R3065" i="8"/>
  <c r="Q3065" i="8"/>
  <c r="O3065" i="8"/>
  <c r="N3065" i="8"/>
  <c r="L3065" i="8"/>
  <c r="K3065" i="8"/>
  <c r="X2954" i="8"/>
  <c r="W2954" i="8"/>
  <c r="U2954" i="8"/>
  <c r="T2954" i="8"/>
  <c r="R2954" i="8"/>
  <c r="Q2954" i="8"/>
  <c r="O2954" i="8"/>
  <c r="N2954" i="8"/>
  <c r="L2954" i="8"/>
  <c r="K2954" i="8"/>
  <c r="F2954" i="8" s="1"/>
  <c r="X2736" i="8"/>
  <c r="W2736" i="8"/>
  <c r="U2736" i="8"/>
  <c r="T2736" i="8"/>
  <c r="R2736" i="8"/>
  <c r="Q2736" i="8"/>
  <c r="O2736" i="8"/>
  <c r="N2736" i="8"/>
  <c r="L2736" i="8"/>
  <c r="K2736" i="8"/>
  <c r="X2649" i="8"/>
  <c r="W2649" i="8"/>
  <c r="U2649" i="8"/>
  <c r="T2649" i="8"/>
  <c r="R2649" i="8"/>
  <c r="Q2649" i="8"/>
  <c r="O2649" i="8"/>
  <c r="N2649" i="8"/>
  <c r="L2649" i="8"/>
  <c r="K2649" i="8"/>
  <c r="X3064" i="8"/>
  <c r="W3064" i="8"/>
  <c r="U3064" i="8"/>
  <c r="T3064" i="8"/>
  <c r="R3064" i="8"/>
  <c r="Q3064" i="8"/>
  <c r="O3064" i="8"/>
  <c r="N3064" i="8"/>
  <c r="L3064" i="8"/>
  <c r="K3064" i="8"/>
  <c r="F3064" i="8" s="1"/>
  <c r="X3042" i="8"/>
  <c r="W3042" i="8"/>
  <c r="U3042" i="8"/>
  <c r="T3042" i="8"/>
  <c r="R3042" i="8"/>
  <c r="Q3042" i="8"/>
  <c r="O3042" i="8"/>
  <c r="N3042" i="8"/>
  <c r="L3042" i="8"/>
  <c r="K3042" i="8"/>
  <c r="X2885" i="8"/>
  <c r="W2885" i="8"/>
  <c r="U2885" i="8"/>
  <c r="T2885" i="8"/>
  <c r="R2885" i="8"/>
  <c r="Q2885" i="8"/>
  <c r="O2885" i="8"/>
  <c r="N2885" i="8"/>
  <c r="L2885" i="8"/>
  <c r="K2885" i="8"/>
  <c r="X2648" i="8"/>
  <c r="W2648" i="8"/>
  <c r="U2648" i="8"/>
  <c r="T2648" i="8"/>
  <c r="R2648" i="8"/>
  <c r="Q2648" i="8"/>
  <c r="O2648" i="8"/>
  <c r="N2648" i="8"/>
  <c r="L2648" i="8"/>
  <c r="G2648" i="8" s="1"/>
  <c r="K2648" i="8"/>
  <c r="X2524" i="8"/>
  <c r="W2524" i="8"/>
  <c r="U2524" i="8"/>
  <c r="T2524" i="8"/>
  <c r="R2524" i="8"/>
  <c r="Q2524" i="8"/>
  <c r="O2524" i="8"/>
  <c r="N2524" i="8"/>
  <c r="L2524" i="8"/>
  <c r="K2524" i="8"/>
  <c r="X2953" i="8"/>
  <c r="W2953" i="8"/>
  <c r="U2953" i="8"/>
  <c r="T2953" i="8"/>
  <c r="R2953" i="8"/>
  <c r="Q2953" i="8"/>
  <c r="O2953" i="8"/>
  <c r="N2953" i="8"/>
  <c r="L2953" i="8"/>
  <c r="K2953" i="8"/>
  <c r="F2953" i="8" s="1"/>
  <c r="X2884" i="8"/>
  <c r="W2884" i="8"/>
  <c r="U2884" i="8"/>
  <c r="T2884" i="8"/>
  <c r="R2884" i="8"/>
  <c r="Q2884" i="8"/>
  <c r="O2884" i="8"/>
  <c r="N2884" i="8"/>
  <c r="L2884" i="8"/>
  <c r="K2884" i="8"/>
  <c r="X2647" i="8"/>
  <c r="W2647" i="8"/>
  <c r="U2647" i="8"/>
  <c r="T2647" i="8"/>
  <c r="R2647" i="8"/>
  <c r="Q2647" i="8"/>
  <c r="O2647" i="8"/>
  <c r="N2647" i="8"/>
  <c r="L2647" i="8"/>
  <c r="K2647" i="8"/>
  <c r="X2304" i="8"/>
  <c r="W2304" i="8"/>
  <c r="U2304" i="8"/>
  <c r="T2304" i="8"/>
  <c r="R2304" i="8"/>
  <c r="Q2304" i="8"/>
  <c r="O2304" i="8"/>
  <c r="N2304" i="8"/>
  <c r="L2304" i="8"/>
  <c r="K2304" i="8"/>
  <c r="X2120" i="8"/>
  <c r="W2120" i="8"/>
  <c r="U2120" i="8"/>
  <c r="T2120" i="8"/>
  <c r="F2120" i="8" s="1"/>
  <c r="R2120" i="8"/>
  <c r="Q2120" i="8"/>
  <c r="O2120" i="8"/>
  <c r="N2120" i="8"/>
  <c r="L2120" i="8"/>
  <c r="G2120" i="8" s="1"/>
  <c r="K2120" i="8"/>
  <c r="X2735" i="8"/>
  <c r="W2735" i="8"/>
  <c r="U2735" i="8"/>
  <c r="T2735" i="8"/>
  <c r="R2735" i="8"/>
  <c r="Q2735" i="8"/>
  <c r="O2735" i="8"/>
  <c r="N2735" i="8"/>
  <c r="L2735" i="8"/>
  <c r="G2735" i="8" s="1"/>
  <c r="K2735" i="8"/>
  <c r="X2646" i="8"/>
  <c r="W2646" i="8"/>
  <c r="U2646" i="8"/>
  <c r="T2646" i="8"/>
  <c r="R2646" i="8"/>
  <c r="Q2646" i="8"/>
  <c r="O2646" i="8"/>
  <c r="N2646" i="8"/>
  <c r="L2646" i="8"/>
  <c r="K2646" i="8"/>
  <c r="X2303" i="8"/>
  <c r="W2303" i="8"/>
  <c r="U2303" i="8"/>
  <c r="T2303" i="8"/>
  <c r="R2303" i="8"/>
  <c r="Q2303" i="8"/>
  <c r="O2303" i="8"/>
  <c r="N2303" i="8"/>
  <c r="L2303" i="8"/>
  <c r="K2303" i="8"/>
  <c r="X1809" i="8"/>
  <c r="W1809" i="8"/>
  <c r="U1809" i="8"/>
  <c r="T1809" i="8"/>
  <c r="R1809" i="8"/>
  <c r="Q1809" i="8"/>
  <c r="O1809" i="8"/>
  <c r="N1809" i="8"/>
  <c r="L1809" i="8"/>
  <c r="G1809" i="8" s="1"/>
  <c r="K1809" i="8"/>
  <c r="X1670" i="8"/>
  <c r="W1670" i="8"/>
  <c r="U1670" i="8"/>
  <c r="T1670" i="8"/>
  <c r="R1670" i="8"/>
  <c r="Q1670" i="8"/>
  <c r="O1670" i="8"/>
  <c r="N1670" i="8"/>
  <c r="L1670" i="8"/>
  <c r="K1670" i="8"/>
  <c r="X2645" i="8"/>
  <c r="W2645" i="8"/>
  <c r="U2645" i="8"/>
  <c r="T2645" i="8"/>
  <c r="R2645" i="8"/>
  <c r="Q2645" i="8"/>
  <c r="O2645" i="8"/>
  <c r="N2645" i="8"/>
  <c r="L2645" i="8"/>
  <c r="K2645" i="8"/>
  <c r="X2523" i="8"/>
  <c r="W2523" i="8"/>
  <c r="U2523" i="8"/>
  <c r="T2523" i="8"/>
  <c r="R2523" i="8"/>
  <c r="Q2523" i="8"/>
  <c r="O2523" i="8"/>
  <c r="N2523" i="8"/>
  <c r="L2523" i="8"/>
  <c r="K2523" i="8"/>
  <c r="X2119" i="8"/>
  <c r="W2119" i="8"/>
  <c r="U2119" i="8"/>
  <c r="T2119" i="8"/>
  <c r="F2119" i="8" s="1"/>
  <c r="R2119" i="8"/>
  <c r="Q2119" i="8"/>
  <c r="O2119" i="8"/>
  <c r="N2119" i="8"/>
  <c r="L2119" i="8"/>
  <c r="G2119" i="8" s="1"/>
  <c r="K2119" i="8"/>
  <c r="X1669" i="8"/>
  <c r="W1669" i="8"/>
  <c r="U1669" i="8"/>
  <c r="T1669" i="8"/>
  <c r="R1669" i="8"/>
  <c r="Q1669" i="8"/>
  <c r="O1669" i="8"/>
  <c r="N1669" i="8"/>
  <c r="L1669" i="8"/>
  <c r="G1669" i="8" s="1"/>
  <c r="K1669" i="8"/>
  <c r="X1456" i="8"/>
  <c r="W1456" i="8"/>
  <c r="U1456" i="8"/>
  <c r="T1456" i="8"/>
  <c r="R1456" i="8"/>
  <c r="Q1456" i="8"/>
  <c r="O1456" i="8"/>
  <c r="N1456" i="8"/>
  <c r="L1456" i="8"/>
  <c r="K1456" i="8"/>
  <c r="X2998" i="8"/>
  <c r="W2998" i="8"/>
  <c r="U2998" i="8"/>
  <c r="T2998" i="8"/>
  <c r="R2998" i="8"/>
  <c r="Q2998" i="8"/>
  <c r="O2998" i="8"/>
  <c r="N2998" i="8"/>
  <c r="L2998" i="8"/>
  <c r="K2998" i="8"/>
  <c r="X2952" i="8"/>
  <c r="W2952" i="8"/>
  <c r="U2952" i="8"/>
  <c r="T2952" i="8"/>
  <c r="R2952" i="8"/>
  <c r="Q2952" i="8"/>
  <c r="O2952" i="8"/>
  <c r="N2952" i="8"/>
  <c r="L2952" i="8"/>
  <c r="K2952" i="8"/>
  <c r="F2952" i="8"/>
  <c r="X2734" i="8"/>
  <c r="W2734" i="8"/>
  <c r="U2734" i="8"/>
  <c r="T2734" i="8"/>
  <c r="R2734" i="8"/>
  <c r="Q2734" i="8"/>
  <c r="O2734" i="8"/>
  <c r="N2734" i="8"/>
  <c r="L2734" i="8"/>
  <c r="K2734" i="8"/>
  <c r="G2734" i="8"/>
  <c r="X2393" i="8"/>
  <c r="W2393" i="8"/>
  <c r="U2393" i="8"/>
  <c r="T2393" i="8"/>
  <c r="R2393" i="8"/>
  <c r="Q2393" i="8"/>
  <c r="O2393" i="8"/>
  <c r="N2393" i="8"/>
  <c r="L2393" i="8"/>
  <c r="K2393" i="8"/>
  <c r="X2302" i="8"/>
  <c r="W2302" i="8"/>
  <c r="U2302" i="8"/>
  <c r="T2302" i="8"/>
  <c r="R2302" i="8"/>
  <c r="Q2302" i="8"/>
  <c r="O2302" i="8"/>
  <c r="N2302" i="8"/>
  <c r="L2302" i="8"/>
  <c r="G2302" i="8" s="1"/>
  <c r="K2302" i="8"/>
  <c r="X2951" i="8"/>
  <c r="W2951" i="8"/>
  <c r="U2951" i="8"/>
  <c r="T2951" i="8"/>
  <c r="R2951" i="8"/>
  <c r="Q2951" i="8"/>
  <c r="O2951" i="8"/>
  <c r="N2951" i="8"/>
  <c r="L2951" i="8"/>
  <c r="K2951" i="8"/>
  <c r="X2883" i="8"/>
  <c r="W2883" i="8"/>
  <c r="U2883" i="8"/>
  <c r="T2883" i="8"/>
  <c r="R2883" i="8"/>
  <c r="G2883" i="8" s="1"/>
  <c r="Q2883" i="8"/>
  <c r="O2883" i="8"/>
  <c r="N2883" i="8"/>
  <c r="L2883" i="8"/>
  <c r="K2883" i="8"/>
  <c r="X2644" i="8"/>
  <c r="W2644" i="8"/>
  <c r="U2644" i="8"/>
  <c r="T2644" i="8"/>
  <c r="R2644" i="8"/>
  <c r="Q2644" i="8"/>
  <c r="O2644" i="8"/>
  <c r="N2644" i="8"/>
  <c r="L2644" i="8"/>
  <c r="K2644" i="8"/>
  <c r="X2301" i="8"/>
  <c r="W2301" i="8"/>
  <c r="U2301" i="8"/>
  <c r="T2301" i="8"/>
  <c r="R2301" i="8"/>
  <c r="Q2301" i="8"/>
  <c r="O2301" i="8"/>
  <c r="N2301" i="8"/>
  <c r="L2301" i="8"/>
  <c r="K2301" i="8"/>
  <c r="X2118" i="8"/>
  <c r="W2118" i="8"/>
  <c r="U2118" i="8"/>
  <c r="T2118" i="8"/>
  <c r="R2118" i="8"/>
  <c r="Q2118" i="8"/>
  <c r="O2118" i="8"/>
  <c r="N2118" i="8"/>
  <c r="L2118" i="8"/>
  <c r="G2118" i="8" s="1"/>
  <c r="K2118" i="8"/>
  <c r="X2733" i="8"/>
  <c r="W2733" i="8"/>
  <c r="U2733" i="8"/>
  <c r="T2733" i="8"/>
  <c r="R2733" i="8"/>
  <c r="Q2733" i="8"/>
  <c r="O2733" i="8"/>
  <c r="N2733" i="8"/>
  <c r="L2733" i="8"/>
  <c r="K2733" i="8"/>
  <c r="X2643" i="8"/>
  <c r="W2643" i="8"/>
  <c r="U2643" i="8"/>
  <c r="T2643" i="8"/>
  <c r="R2643" i="8"/>
  <c r="Q2643" i="8"/>
  <c r="O2643" i="8"/>
  <c r="N2643" i="8"/>
  <c r="L2643" i="8"/>
  <c r="K2643" i="8"/>
  <c r="X2300" i="8"/>
  <c r="W2300" i="8"/>
  <c r="U2300" i="8"/>
  <c r="T2300" i="8"/>
  <c r="R2300" i="8"/>
  <c r="Q2300" i="8"/>
  <c r="O2300" i="8"/>
  <c r="N2300" i="8"/>
  <c r="L2300" i="8"/>
  <c r="K2300" i="8"/>
  <c r="X1808" i="8"/>
  <c r="W1808" i="8"/>
  <c r="U1808" i="8"/>
  <c r="T1808" i="8"/>
  <c r="R1808" i="8"/>
  <c r="Q1808" i="8"/>
  <c r="O1808" i="8"/>
  <c r="N1808" i="8"/>
  <c r="L1808" i="8"/>
  <c r="K1808" i="8"/>
  <c r="X1668" i="8"/>
  <c r="W1668" i="8"/>
  <c r="U1668" i="8"/>
  <c r="T1668" i="8"/>
  <c r="R1668" i="8"/>
  <c r="Q1668" i="8"/>
  <c r="O1668" i="8"/>
  <c r="N1668" i="8"/>
  <c r="L1668" i="8"/>
  <c r="G1668" i="8" s="1"/>
  <c r="K1668" i="8"/>
  <c r="X2392" i="8"/>
  <c r="W2392" i="8"/>
  <c r="U2392" i="8"/>
  <c r="T2392" i="8"/>
  <c r="R2392" i="8"/>
  <c r="Q2392" i="8"/>
  <c r="O2392" i="8"/>
  <c r="N2392" i="8"/>
  <c r="L2392" i="8"/>
  <c r="G2392" i="8" s="1"/>
  <c r="K2392" i="8"/>
  <c r="X2299" i="8"/>
  <c r="W2299" i="8"/>
  <c r="U2299" i="8"/>
  <c r="T2299" i="8"/>
  <c r="R2299" i="8"/>
  <c r="Q2299" i="8"/>
  <c r="O2299" i="8"/>
  <c r="N2299" i="8"/>
  <c r="L2299" i="8"/>
  <c r="K2299" i="8"/>
  <c r="F2299" i="8" s="1"/>
  <c r="X1807" i="8"/>
  <c r="W1807" i="8"/>
  <c r="U1807" i="8"/>
  <c r="T1807" i="8"/>
  <c r="R1807" i="8"/>
  <c r="Q1807" i="8"/>
  <c r="O1807" i="8"/>
  <c r="N1807" i="8"/>
  <c r="L1807" i="8"/>
  <c r="K1807" i="8"/>
  <c r="X1275" i="8"/>
  <c r="W1275" i="8"/>
  <c r="U1275" i="8"/>
  <c r="T1275" i="8"/>
  <c r="R1275" i="8"/>
  <c r="Q1275" i="8"/>
  <c r="O1275" i="8"/>
  <c r="N1275" i="8"/>
  <c r="L1275" i="8"/>
  <c r="G1275" i="8" s="1"/>
  <c r="K1275" i="8"/>
  <c r="X1193" i="8"/>
  <c r="W1193" i="8"/>
  <c r="U1193" i="8"/>
  <c r="T1193" i="8"/>
  <c r="R1193" i="8"/>
  <c r="Q1193" i="8"/>
  <c r="O1193" i="8"/>
  <c r="N1193" i="8"/>
  <c r="L1193" i="8"/>
  <c r="K1193" i="8"/>
  <c r="X2298" i="8"/>
  <c r="W2298" i="8"/>
  <c r="U2298" i="8"/>
  <c r="T2298" i="8"/>
  <c r="R2298" i="8"/>
  <c r="Q2298" i="8"/>
  <c r="O2298" i="8"/>
  <c r="N2298" i="8"/>
  <c r="L2298" i="8"/>
  <c r="K2298" i="8"/>
  <c r="X2117" i="8"/>
  <c r="W2117" i="8"/>
  <c r="U2117" i="8"/>
  <c r="T2117" i="8"/>
  <c r="R2117" i="8"/>
  <c r="Q2117" i="8"/>
  <c r="O2117" i="8"/>
  <c r="N2117" i="8"/>
  <c r="L2117" i="8"/>
  <c r="K2117" i="8"/>
  <c r="X1667" i="8"/>
  <c r="W1667" i="8"/>
  <c r="U1667" i="8"/>
  <c r="T1667" i="8"/>
  <c r="R1667" i="8"/>
  <c r="Q1667" i="8"/>
  <c r="O1667" i="8"/>
  <c r="N1667" i="8"/>
  <c r="L1667" i="8"/>
  <c r="G1667" i="8" s="1"/>
  <c r="K1667" i="8"/>
  <c r="X1192" i="8"/>
  <c r="W1192" i="8"/>
  <c r="U1192" i="8"/>
  <c r="T1192" i="8"/>
  <c r="R1192" i="8"/>
  <c r="Q1192" i="8"/>
  <c r="O1192" i="8"/>
  <c r="N1192" i="8"/>
  <c r="L1192" i="8"/>
  <c r="K1192" i="8"/>
  <c r="X1000" i="8"/>
  <c r="W1000" i="8"/>
  <c r="U1000" i="8"/>
  <c r="T1000" i="8"/>
  <c r="R1000" i="8"/>
  <c r="Q1000" i="8"/>
  <c r="O1000" i="8"/>
  <c r="N1000" i="8"/>
  <c r="L1000" i="8"/>
  <c r="K1000" i="8"/>
  <c r="X2772" i="8"/>
  <c r="W2772" i="8"/>
  <c r="U2772" i="8"/>
  <c r="T2772" i="8"/>
  <c r="R2772" i="8"/>
  <c r="Q2772" i="8"/>
  <c r="O2772" i="8"/>
  <c r="N2772" i="8"/>
  <c r="L2772" i="8"/>
  <c r="K2772" i="8"/>
  <c r="F2772" i="8"/>
  <c r="X2732" i="8"/>
  <c r="W2732" i="8"/>
  <c r="U2732" i="8"/>
  <c r="T2732" i="8"/>
  <c r="R2732" i="8"/>
  <c r="Q2732" i="8"/>
  <c r="O2732" i="8"/>
  <c r="N2732" i="8"/>
  <c r="L2732" i="8"/>
  <c r="K2732" i="8"/>
  <c r="G2732" i="8"/>
  <c r="X2391" i="8"/>
  <c r="W2391" i="8"/>
  <c r="U2391" i="8"/>
  <c r="T2391" i="8"/>
  <c r="R2391" i="8"/>
  <c r="Q2391" i="8"/>
  <c r="O2391" i="8"/>
  <c r="N2391" i="8"/>
  <c r="L2391" i="8"/>
  <c r="K2391" i="8"/>
  <c r="X1846" i="8"/>
  <c r="W1846" i="8"/>
  <c r="U1846" i="8"/>
  <c r="T1846" i="8"/>
  <c r="R1846" i="8"/>
  <c r="Q1846" i="8"/>
  <c r="O1846" i="8"/>
  <c r="N1846" i="8"/>
  <c r="L1846" i="8"/>
  <c r="G1846" i="8" s="1"/>
  <c r="K1846" i="8"/>
  <c r="X1806" i="8"/>
  <c r="W1806" i="8"/>
  <c r="U1806" i="8"/>
  <c r="T1806" i="8"/>
  <c r="R1806" i="8"/>
  <c r="Q1806" i="8"/>
  <c r="O1806" i="8"/>
  <c r="N1806" i="8"/>
  <c r="L1806" i="8"/>
  <c r="K1806" i="8"/>
  <c r="X2731" i="8"/>
  <c r="W2731" i="8"/>
  <c r="U2731" i="8"/>
  <c r="T2731" i="8"/>
  <c r="R2731" i="8"/>
  <c r="Q2731" i="8"/>
  <c r="O2731" i="8"/>
  <c r="N2731" i="8"/>
  <c r="L2731" i="8"/>
  <c r="K2731" i="8"/>
  <c r="X2642" i="8"/>
  <c r="W2642" i="8"/>
  <c r="U2642" i="8"/>
  <c r="T2642" i="8"/>
  <c r="R2642" i="8"/>
  <c r="Q2642" i="8"/>
  <c r="O2642" i="8"/>
  <c r="N2642" i="8"/>
  <c r="L2642" i="8"/>
  <c r="K2642" i="8"/>
  <c r="X2297" i="8"/>
  <c r="W2297" i="8"/>
  <c r="U2297" i="8"/>
  <c r="T2297" i="8"/>
  <c r="R2297" i="8"/>
  <c r="Q2297" i="8"/>
  <c r="O2297" i="8"/>
  <c r="N2297" i="8"/>
  <c r="L2297" i="8"/>
  <c r="K2297" i="8"/>
  <c r="X1805" i="8"/>
  <c r="W1805" i="8"/>
  <c r="U1805" i="8"/>
  <c r="T1805" i="8"/>
  <c r="F1805" i="8" s="1"/>
  <c r="R1805" i="8"/>
  <c r="Q1805" i="8"/>
  <c r="O1805" i="8"/>
  <c r="N1805" i="8"/>
  <c r="L1805" i="8"/>
  <c r="G1805" i="8" s="1"/>
  <c r="K1805" i="8"/>
  <c r="X1666" i="8"/>
  <c r="W1666" i="8"/>
  <c r="U1666" i="8"/>
  <c r="T1666" i="8"/>
  <c r="R1666" i="8"/>
  <c r="Q1666" i="8"/>
  <c r="O1666" i="8"/>
  <c r="N1666" i="8"/>
  <c r="L1666" i="8"/>
  <c r="G1666" i="8" s="1"/>
  <c r="K1666" i="8"/>
  <c r="X2390" i="8"/>
  <c r="W2390" i="8"/>
  <c r="U2390" i="8"/>
  <c r="T2390" i="8"/>
  <c r="R2390" i="8"/>
  <c r="Q2390" i="8"/>
  <c r="O2390" i="8"/>
  <c r="N2390" i="8"/>
  <c r="L2390" i="8"/>
  <c r="G2390" i="8" s="1"/>
  <c r="K2390" i="8"/>
  <c r="X2296" i="8"/>
  <c r="W2296" i="8"/>
  <c r="U2296" i="8"/>
  <c r="T2296" i="8"/>
  <c r="R2296" i="8"/>
  <c r="Q2296" i="8"/>
  <c r="O2296" i="8"/>
  <c r="N2296" i="8"/>
  <c r="L2296" i="8"/>
  <c r="K2296" i="8"/>
  <c r="X1804" i="8"/>
  <c r="W1804" i="8"/>
  <c r="U1804" i="8"/>
  <c r="T1804" i="8"/>
  <c r="R1804" i="8"/>
  <c r="Q1804" i="8"/>
  <c r="O1804" i="8"/>
  <c r="N1804" i="8"/>
  <c r="L1804" i="8"/>
  <c r="K1804" i="8"/>
  <c r="X1274" i="8"/>
  <c r="W1274" i="8"/>
  <c r="U1274" i="8"/>
  <c r="T1274" i="8"/>
  <c r="R1274" i="8"/>
  <c r="Q1274" i="8"/>
  <c r="F1274" i="8" s="1"/>
  <c r="O1274" i="8"/>
  <c r="N1274" i="8"/>
  <c r="L1274" i="8"/>
  <c r="K1274" i="8"/>
  <c r="G1274" i="8"/>
  <c r="X1191" i="8"/>
  <c r="W1191" i="8"/>
  <c r="U1191" i="8"/>
  <c r="T1191" i="8"/>
  <c r="R1191" i="8"/>
  <c r="Q1191" i="8"/>
  <c r="O1191" i="8"/>
  <c r="N1191" i="8"/>
  <c r="L1191" i="8"/>
  <c r="K1191" i="8"/>
  <c r="X1845" i="8"/>
  <c r="W1845" i="8"/>
  <c r="U1845" i="8"/>
  <c r="T1845" i="8"/>
  <c r="R1845" i="8"/>
  <c r="Q1845" i="8"/>
  <c r="O1845" i="8"/>
  <c r="N1845" i="8"/>
  <c r="L1845" i="8"/>
  <c r="K1845" i="8"/>
  <c r="X1803" i="8"/>
  <c r="W1803" i="8"/>
  <c r="U1803" i="8"/>
  <c r="T1803" i="8"/>
  <c r="R1803" i="8"/>
  <c r="Q1803" i="8"/>
  <c r="O1803" i="8"/>
  <c r="N1803" i="8"/>
  <c r="L1803" i="8"/>
  <c r="K1803" i="8"/>
  <c r="F1803" i="8" s="1"/>
  <c r="X1273" i="8"/>
  <c r="W1273" i="8"/>
  <c r="U1273" i="8"/>
  <c r="T1273" i="8"/>
  <c r="R1273" i="8"/>
  <c r="Q1273" i="8"/>
  <c r="O1273" i="8"/>
  <c r="N1273" i="8"/>
  <c r="L1273" i="8"/>
  <c r="G1273" i="8" s="1"/>
  <c r="K1273" i="8"/>
  <c r="X719" i="8"/>
  <c r="W719" i="8"/>
  <c r="U719" i="8"/>
  <c r="T719" i="8"/>
  <c r="R719" i="8"/>
  <c r="Q719" i="8"/>
  <c r="O719" i="8"/>
  <c r="G719" i="8" s="1"/>
  <c r="N719" i="8"/>
  <c r="L719" i="8"/>
  <c r="K719" i="8"/>
  <c r="F719" i="8" s="1"/>
  <c r="X699" i="8"/>
  <c r="W699" i="8"/>
  <c r="U699" i="8"/>
  <c r="T699" i="8"/>
  <c r="R699" i="8"/>
  <c r="Q699" i="8"/>
  <c r="O699" i="8"/>
  <c r="N699" i="8"/>
  <c r="L699" i="8"/>
  <c r="K699" i="8"/>
  <c r="X1802" i="8"/>
  <c r="W1802" i="8"/>
  <c r="U1802" i="8"/>
  <c r="T1802" i="8"/>
  <c r="R1802" i="8"/>
  <c r="Q1802" i="8"/>
  <c r="O1802" i="8"/>
  <c r="N1802" i="8"/>
  <c r="L1802" i="8"/>
  <c r="K1802" i="8"/>
  <c r="F1802" i="8"/>
  <c r="X1665" i="8"/>
  <c r="W1665" i="8"/>
  <c r="U1665" i="8"/>
  <c r="T1665" i="8"/>
  <c r="R1665" i="8"/>
  <c r="Q1665" i="8"/>
  <c r="F1665" i="8" s="1"/>
  <c r="O1665" i="8"/>
  <c r="N1665" i="8"/>
  <c r="L1665" i="8"/>
  <c r="K1665" i="8"/>
  <c r="G1665" i="8"/>
  <c r="X1190" i="8"/>
  <c r="W1190" i="8"/>
  <c r="U1190" i="8"/>
  <c r="T1190" i="8"/>
  <c r="R1190" i="8"/>
  <c r="Q1190" i="8"/>
  <c r="O1190" i="8"/>
  <c r="N1190" i="8"/>
  <c r="L1190" i="8"/>
  <c r="K1190" i="8"/>
  <c r="X698" i="8"/>
  <c r="W698" i="8"/>
  <c r="U698" i="8"/>
  <c r="T698" i="8"/>
  <c r="R698" i="8"/>
  <c r="Q698" i="8"/>
  <c r="O698" i="8"/>
  <c r="N698" i="8"/>
  <c r="L698" i="8"/>
  <c r="K698" i="8"/>
  <c r="X609" i="8"/>
  <c r="W609" i="8"/>
  <c r="U609" i="8"/>
  <c r="T609" i="8"/>
  <c r="R609" i="8"/>
  <c r="Q609" i="8"/>
  <c r="O609" i="8"/>
  <c r="N609" i="8"/>
  <c r="L609" i="8"/>
  <c r="K609" i="8"/>
  <c r="F609" i="8" s="1"/>
  <c r="X2730" i="8"/>
  <c r="W2730" i="8"/>
  <c r="U2730" i="8"/>
  <c r="T2730" i="8"/>
  <c r="R2730" i="8"/>
  <c r="Q2730" i="8"/>
  <c r="O2730" i="8"/>
  <c r="N2730" i="8"/>
  <c r="F2730" i="8" s="1"/>
  <c r="L2730" i="8"/>
  <c r="K2730" i="8"/>
  <c r="X2641" i="8"/>
  <c r="W2641" i="8"/>
  <c r="U2641" i="8"/>
  <c r="T2641" i="8"/>
  <c r="R2641" i="8"/>
  <c r="Q2641" i="8"/>
  <c r="O2641" i="8"/>
  <c r="N2641" i="8"/>
  <c r="L2641" i="8"/>
  <c r="K2641" i="8"/>
  <c r="X2295" i="8"/>
  <c r="W2295" i="8"/>
  <c r="U2295" i="8"/>
  <c r="T2295" i="8"/>
  <c r="R2295" i="8"/>
  <c r="Q2295" i="8"/>
  <c r="O2295" i="8"/>
  <c r="N2295" i="8"/>
  <c r="L2295" i="8"/>
  <c r="G2295" i="8" s="1"/>
  <c r="K2295" i="8"/>
  <c r="X1801" i="8"/>
  <c r="W1801" i="8"/>
  <c r="U1801" i="8"/>
  <c r="T1801" i="8"/>
  <c r="R1801" i="8"/>
  <c r="Q1801" i="8"/>
  <c r="O1801" i="8"/>
  <c r="N1801" i="8"/>
  <c r="L1801" i="8"/>
  <c r="K1801" i="8"/>
  <c r="F1801" i="8" s="1"/>
  <c r="X1664" i="8"/>
  <c r="W1664" i="8"/>
  <c r="U1664" i="8"/>
  <c r="T1664" i="8"/>
  <c r="R1664" i="8"/>
  <c r="Q1664" i="8"/>
  <c r="O1664" i="8"/>
  <c r="N1664" i="8"/>
  <c r="L1664" i="8"/>
  <c r="K1664" i="8"/>
  <c r="X2640" i="8"/>
  <c r="W2640" i="8"/>
  <c r="U2640" i="8"/>
  <c r="T2640" i="8"/>
  <c r="R2640" i="8"/>
  <c r="Q2640" i="8"/>
  <c r="O2640" i="8"/>
  <c r="N2640" i="8"/>
  <c r="L2640" i="8"/>
  <c r="K2640" i="8"/>
  <c r="X2522" i="8"/>
  <c r="W2522" i="8"/>
  <c r="U2522" i="8"/>
  <c r="T2522" i="8"/>
  <c r="R2522" i="8"/>
  <c r="Q2522" i="8"/>
  <c r="O2522" i="8"/>
  <c r="N2522" i="8"/>
  <c r="F2522" i="8" s="1"/>
  <c r="L2522" i="8"/>
  <c r="K2522" i="8"/>
  <c r="X2116" i="8"/>
  <c r="W2116" i="8"/>
  <c r="U2116" i="8"/>
  <c r="T2116" i="8"/>
  <c r="R2116" i="8"/>
  <c r="Q2116" i="8"/>
  <c r="O2116" i="8"/>
  <c r="N2116" i="8"/>
  <c r="L2116" i="8"/>
  <c r="K2116" i="8"/>
  <c r="G2116" i="8"/>
  <c r="X1663" i="8"/>
  <c r="W1663" i="8"/>
  <c r="U1663" i="8"/>
  <c r="T1663" i="8"/>
  <c r="R1663" i="8"/>
  <c r="Q1663" i="8"/>
  <c r="O1663" i="8"/>
  <c r="N1663" i="8"/>
  <c r="L1663" i="8"/>
  <c r="K1663" i="8"/>
  <c r="X1455" i="8"/>
  <c r="W1455" i="8"/>
  <c r="U1455" i="8"/>
  <c r="T1455" i="8"/>
  <c r="R1455" i="8"/>
  <c r="Q1455" i="8"/>
  <c r="O1455" i="8"/>
  <c r="N1455" i="8"/>
  <c r="L1455" i="8"/>
  <c r="K1455" i="8"/>
  <c r="X2294" i="8"/>
  <c r="W2294" i="8"/>
  <c r="U2294" i="8"/>
  <c r="T2294" i="8"/>
  <c r="R2294" i="8"/>
  <c r="Q2294" i="8"/>
  <c r="O2294" i="8"/>
  <c r="N2294" i="8"/>
  <c r="L2294" i="8"/>
  <c r="K2294" i="8"/>
  <c r="X2115" i="8"/>
  <c r="W2115" i="8"/>
  <c r="U2115" i="8"/>
  <c r="T2115" i="8"/>
  <c r="R2115" i="8"/>
  <c r="Q2115" i="8"/>
  <c r="O2115" i="8"/>
  <c r="N2115" i="8"/>
  <c r="L2115" i="8"/>
  <c r="K2115" i="8"/>
  <c r="X1662" i="8"/>
  <c r="W1662" i="8"/>
  <c r="U1662" i="8"/>
  <c r="T1662" i="8"/>
  <c r="R1662" i="8"/>
  <c r="Q1662" i="8"/>
  <c r="O1662" i="8"/>
  <c r="G1662" i="8" s="1"/>
  <c r="N1662" i="8"/>
  <c r="L1662" i="8"/>
  <c r="K1662" i="8"/>
  <c r="X1189" i="8"/>
  <c r="W1189" i="8"/>
  <c r="U1189" i="8"/>
  <c r="T1189" i="8"/>
  <c r="R1189" i="8"/>
  <c r="Q1189" i="8"/>
  <c r="O1189" i="8"/>
  <c r="N1189" i="8"/>
  <c r="L1189" i="8"/>
  <c r="K1189" i="8"/>
  <c r="X999" i="8"/>
  <c r="W999" i="8"/>
  <c r="U999" i="8"/>
  <c r="T999" i="8"/>
  <c r="R999" i="8"/>
  <c r="Q999" i="8"/>
  <c r="O999" i="8"/>
  <c r="N999" i="8"/>
  <c r="F999" i="8" s="1"/>
  <c r="L999" i="8"/>
  <c r="K999" i="8"/>
  <c r="X1800" i="8"/>
  <c r="W1800" i="8"/>
  <c r="U1800" i="8"/>
  <c r="T1800" i="8"/>
  <c r="R1800" i="8"/>
  <c r="Q1800" i="8"/>
  <c r="O1800" i="8"/>
  <c r="N1800" i="8"/>
  <c r="L1800" i="8"/>
  <c r="K1800" i="8"/>
  <c r="G1800" i="8"/>
  <c r="X1661" i="8"/>
  <c r="W1661" i="8"/>
  <c r="U1661" i="8"/>
  <c r="T1661" i="8"/>
  <c r="R1661" i="8"/>
  <c r="Q1661" i="8"/>
  <c r="O1661" i="8"/>
  <c r="N1661" i="8"/>
  <c r="L1661" i="8"/>
  <c r="K1661" i="8"/>
  <c r="X1188" i="8"/>
  <c r="W1188" i="8"/>
  <c r="U1188" i="8"/>
  <c r="T1188" i="8"/>
  <c r="R1188" i="8"/>
  <c r="Q1188" i="8"/>
  <c r="O1188" i="8"/>
  <c r="N1188" i="8"/>
  <c r="L1188" i="8"/>
  <c r="K1188" i="8"/>
  <c r="X697" i="8"/>
  <c r="W697" i="8"/>
  <c r="U697" i="8"/>
  <c r="T697" i="8"/>
  <c r="R697" i="8"/>
  <c r="Q697" i="8"/>
  <c r="O697" i="8"/>
  <c r="N697" i="8"/>
  <c r="L697" i="8"/>
  <c r="K697" i="8"/>
  <c r="X608" i="8"/>
  <c r="W608" i="8"/>
  <c r="U608" i="8"/>
  <c r="T608" i="8"/>
  <c r="R608" i="8"/>
  <c r="Q608" i="8"/>
  <c r="O608" i="8"/>
  <c r="N608" i="8"/>
  <c r="L608" i="8"/>
  <c r="K608" i="8"/>
  <c r="X1660" i="8"/>
  <c r="W1660" i="8"/>
  <c r="U1660" i="8"/>
  <c r="T1660" i="8"/>
  <c r="R1660" i="8"/>
  <c r="Q1660" i="8"/>
  <c r="F1660" i="8" s="1"/>
  <c r="O1660" i="8"/>
  <c r="N1660" i="8"/>
  <c r="L1660" i="8"/>
  <c r="K1660" i="8"/>
  <c r="G1660" i="8"/>
  <c r="X1454" i="8"/>
  <c r="W1454" i="8"/>
  <c r="U1454" i="8"/>
  <c r="T1454" i="8"/>
  <c r="R1454" i="8"/>
  <c r="Q1454" i="8"/>
  <c r="O1454" i="8"/>
  <c r="N1454" i="8"/>
  <c r="L1454" i="8"/>
  <c r="K1454" i="8"/>
  <c r="X998" i="8"/>
  <c r="W998" i="8"/>
  <c r="U998" i="8"/>
  <c r="T998" i="8"/>
  <c r="R998" i="8"/>
  <c r="Q998" i="8"/>
  <c r="O998" i="8"/>
  <c r="N998" i="8"/>
  <c r="L998" i="8"/>
  <c r="K998" i="8"/>
  <c r="X607" i="8"/>
  <c r="W607" i="8"/>
  <c r="U607" i="8"/>
  <c r="T607" i="8"/>
  <c r="R607" i="8"/>
  <c r="Q607" i="8"/>
  <c r="O607" i="8"/>
  <c r="G607" i="8" s="1"/>
  <c r="N607" i="8"/>
  <c r="L607" i="8"/>
  <c r="K607" i="8"/>
  <c r="F607" i="8" s="1"/>
  <c r="X469" i="8"/>
  <c r="W469" i="8"/>
  <c r="U469" i="8"/>
  <c r="T469" i="8"/>
  <c r="R469" i="8"/>
  <c r="Q469" i="8"/>
  <c r="O469" i="8"/>
  <c r="N469" i="8"/>
  <c r="L469" i="8"/>
  <c r="K469" i="8"/>
  <c r="X3017" i="8"/>
  <c r="W3017" i="8"/>
  <c r="U3017" i="8"/>
  <c r="T3017" i="8"/>
  <c r="R3017" i="8"/>
  <c r="Q3017" i="8"/>
  <c r="O3017" i="8"/>
  <c r="N3017" i="8"/>
  <c r="L3017" i="8"/>
  <c r="K3017" i="8"/>
  <c r="X2997" i="8"/>
  <c r="W2997" i="8"/>
  <c r="U2997" i="8"/>
  <c r="T2997" i="8"/>
  <c r="R2997" i="8"/>
  <c r="Q2997" i="8"/>
  <c r="O2997" i="8"/>
  <c r="N2997" i="8"/>
  <c r="L2997" i="8"/>
  <c r="K2997" i="8"/>
  <c r="X2771" i="8"/>
  <c r="W2771" i="8"/>
  <c r="U2771" i="8"/>
  <c r="T2771" i="8"/>
  <c r="R2771" i="8"/>
  <c r="Q2771" i="8"/>
  <c r="O2771" i="8"/>
  <c r="N2771" i="8"/>
  <c r="L2771" i="8"/>
  <c r="G2771" i="8" s="1"/>
  <c r="K2771" i="8"/>
  <c r="X2417" i="8"/>
  <c r="W2417" i="8"/>
  <c r="U2417" i="8"/>
  <c r="T2417" i="8"/>
  <c r="R2417" i="8"/>
  <c r="Q2417" i="8"/>
  <c r="O2417" i="8"/>
  <c r="N2417" i="8"/>
  <c r="L2417" i="8"/>
  <c r="G2417" i="8" s="1"/>
  <c r="K2417" i="8"/>
  <c r="X2389" i="8"/>
  <c r="W2389" i="8"/>
  <c r="U2389" i="8"/>
  <c r="T2389" i="8"/>
  <c r="R2389" i="8"/>
  <c r="Q2389" i="8"/>
  <c r="O2389" i="8"/>
  <c r="N2389" i="8"/>
  <c r="L2389" i="8"/>
  <c r="K2389" i="8"/>
  <c r="X2996" i="8"/>
  <c r="W2996" i="8"/>
  <c r="U2996" i="8"/>
  <c r="T2996" i="8"/>
  <c r="R2996" i="8"/>
  <c r="Q2996" i="8"/>
  <c r="O2996" i="8"/>
  <c r="N2996" i="8"/>
  <c r="F2996" i="8" s="1"/>
  <c r="L2996" i="8"/>
  <c r="K2996" i="8"/>
  <c r="X2950" i="8"/>
  <c r="W2950" i="8"/>
  <c r="U2950" i="8"/>
  <c r="T2950" i="8"/>
  <c r="R2950" i="8"/>
  <c r="Q2950" i="8"/>
  <c r="O2950" i="8"/>
  <c r="N2950" i="8"/>
  <c r="L2950" i="8"/>
  <c r="K2950" i="8"/>
  <c r="G2950" i="8"/>
  <c r="X2729" i="8"/>
  <c r="W2729" i="8"/>
  <c r="U2729" i="8"/>
  <c r="T2729" i="8"/>
  <c r="R2729" i="8"/>
  <c r="Q2729" i="8"/>
  <c r="O2729" i="8"/>
  <c r="N2729" i="8"/>
  <c r="L2729" i="8"/>
  <c r="K2729" i="8"/>
  <c r="X2388" i="8"/>
  <c r="W2388" i="8"/>
  <c r="U2388" i="8"/>
  <c r="T2388" i="8"/>
  <c r="R2388" i="8"/>
  <c r="Q2388" i="8"/>
  <c r="O2388" i="8"/>
  <c r="N2388" i="8"/>
  <c r="L2388" i="8"/>
  <c r="K2388" i="8"/>
  <c r="X2293" i="8"/>
  <c r="W2293" i="8"/>
  <c r="U2293" i="8"/>
  <c r="T2293" i="8"/>
  <c r="R2293" i="8"/>
  <c r="Q2293" i="8"/>
  <c r="O2293" i="8"/>
  <c r="N2293" i="8"/>
  <c r="L2293" i="8"/>
  <c r="K2293" i="8"/>
  <c r="F2293" i="8" s="1"/>
  <c r="X2770" i="8"/>
  <c r="W2770" i="8"/>
  <c r="U2770" i="8"/>
  <c r="T2770" i="8"/>
  <c r="R2770" i="8"/>
  <c r="Q2770" i="8"/>
  <c r="O2770" i="8"/>
  <c r="N2770" i="8"/>
  <c r="F2770" i="8" s="1"/>
  <c r="L2770" i="8"/>
  <c r="K2770" i="8"/>
  <c r="X2728" i="8"/>
  <c r="W2728" i="8"/>
  <c r="U2728" i="8"/>
  <c r="T2728" i="8"/>
  <c r="R2728" i="8"/>
  <c r="G2728" i="8" s="1"/>
  <c r="Q2728" i="8"/>
  <c r="O2728" i="8"/>
  <c r="N2728" i="8"/>
  <c r="L2728" i="8"/>
  <c r="K2728" i="8"/>
  <c r="X2387" i="8"/>
  <c r="W2387" i="8"/>
  <c r="U2387" i="8"/>
  <c r="T2387" i="8"/>
  <c r="R2387" i="8"/>
  <c r="G2387" i="8" s="1"/>
  <c r="Q2387" i="8"/>
  <c r="O2387" i="8"/>
  <c r="N2387" i="8"/>
  <c r="L2387" i="8"/>
  <c r="K2387" i="8"/>
  <c r="X1844" i="8"/>
  <c r="W1844" i="8"/>
  <c r="U1844" i="8"/>
  <c r="T1844" i="8"/>
  <c r="R1844" i="8"/>
  <c r="Q1844" i="8"/>
  <c r="O1844" i="8"/>
  <c r="N1844" i="8"/>
  <c r="L1844" i="8"/>
  <c r="K1844" i="8"/>
  <c r="X1799" i="8"/>
  <c r="W1799" i="8"/>
  <c r="U1799" i="8"/>
  <c r="T1799" i="8"/>
  <c r="R1799" i="8"/>
  <c r="Q1799" i="8"/>
  <c r="O1799" i="8"/>
  <c r="N1799" i="8"/>
  <c r="L1799" i="8"/>
  <c r="G1799" i="8" s="1"/>
  <c r="K1799" i="8"/>
  <c r="X2416" i="8"/>
  <c r="W2416" i="8"/>
  <c r="U2416" i="8"/>
  <c r="T2416" i="8"/>
  <c r="R2416" i="8"/>
  <c r="Q2416" i="8"/>
  <c r="O2416" i="8"/>
  <c r="N2416" i="8"/>
  <c r="L2416" i="8"/>
  <c r="G2416" i="8" s="1"/>
  <c r="K2416" i="8"/>
  <c r="X2386" i="8"/>
  <c r="W2386" i="8"/>
  <c r="U2386" i="8"/>
  <c r="T2386" i="8"/>
  <c r="R2386" i="8"/>
  <c r="Q2386" i="8"/>
  <c r="O2386" i="8"/>
  <c r="G2386" i="8" s="1"/>
  <c r="N2386" i="8"/>
  <c r="L2386" i="8"/>
  <c r="K2386" i="8"/>
  <c r="F2386" i="8" s="1"/>
  <c r="X1843" i="8"/>
  <c r="W1843" i="8"/>
  <c r="U1843" i="8"/>
  <c r="T1843" i="8"/>
  <c r="R1843" i="8"/>
  <c r="Q1843" i="8"/>
  <c r="O1843" i="8"/>
  <c r="N1843" i="8"/>
  <c r="L1843" i="8"/>
  <c r="K1843" i="8"/>
  <c r="X1288" i="8"/>
  <c r="W1288" i="8"/>
  <c r="U1288" i="8"/>
  <c r="T1288" i="8"/>
  <c r="R1288" i="8"/>
  <c r="Q1288" i="8"/>
  <c r="O1288" i="8"/>
  <c r="N1288" i="8"/>
  <c r="L1288" i="8"/>
  <c r="K1288" i="8"/>
  <c r="X1272" i="8"/>
  <c r="W1272" i="8"/>
  <c r="U1272" i="8"/>
  <c r="T1272" i="8"/>
  <c r="R1272" i="8"/>
  <c r="Q1272" i="8"/>
  <c r="O1272" i="8"/>
  <c r="N1272" i="8"/>
  <c r="L1272" i="8"/>
  <c r="G1272" i="8" s="1"/>
  <c r="K1272" i="8"/>
  <c r="X2385" i="8"/>
  <c r="W2385" i="8"/>
  <c r="U2385" i="8"/>
  <c r="T2385" i="8"/>
  <c r="R2385" i="8"/>
  <c r="Q2385" i="8"/>
  <c r="O2385" i="8"/>
  <c r="N2385" i="8"/>
  <c r="L2385" i="8"/>
  <c r="K2385" i="8"/>
  <c r="X2292" i="8"/>
  <c r="W2292" i="8"/>
  <c r="U2292" i="8"/>
  <c r="T2292" i="8"/>
  <c r="R2292" i="8"/>
  <c r="Q2292" i="8"/>
  <c r="O2292" i="8"/>
  <c r="N2292" i="8"/>
  <c r="F2292" i="8" s="1"/>
  <c r="L2292" i="8"/>
  <c r="K2292" i="8"/>
  <c r="X1798" i="8"/>
  <c r="W1798" i="8"/>
  <c r="U1798" i="8"/>
  <c r="T1798" i="8"/>
  <c r="R1798" i="8"/>
  <c r="Q1798" i="8"/>
  <c r="O1798" i="8"/>
  <c r="N1798" i="8"/>
  <c r="L1798" i="8"/>
  <c r="K1798" i="8"/>
  <c r="G1798" i="8"/>
  <c r="X1271" i="8"/>
  <c r="W1271" i="8"/>
  <c r="U1271" i="8"/>
  <c r="T1271" i="8"/>
  <c r="R1271" i="8"/>
  <c r="Q1271" i="8"/>
  <c r="O1271" i="8"/>
  <c r="N1271" i="8"/>
  <c r="L1271" i="8"/>
  <c r="K1271" i="8"/>
  <c r="X1187" i="8"/>
  <c r="W1187" i="8"/>
  <c r="U1187" i="8"/>
  <c r="T1187" i="8"/>
  <c r="R1187" i="8"/>
  <c r="Q1187" i="8"/>
  <c r="O1187" i="8"/>
  <c r="N1187" i="8"/>
  <c r="L1187" i="8"/>
  <c r="K1187" i="8"/>
  <c r="X2995" i="8"/>
  <c r="W2995" i="8"/>
  <c r="U2995" i="8"/>
  <c r="T2995" i="8"/>
  <c r="R2995" i="8"/>
  <c r="Q2995" i="8"/>
  <c r="O2995" i="8"/>
  <c r="N2995" i="8"/>
  <c r="L2995" i="8"/>
  <c r="K2995" i="8"/>
  <c r="X2949" i="8"/>
  <c r="W2949" i="8"/>
  <c r="U2949" i="8"/>
  <c r="T2949" i="8"/>
  <c r="R2949" i="8"/>
  <c r="Q2949" i="8"/>
  <c r="O2949" i="8"/>
  <c r="N2949" i="8"/>
  <c r="L2949" i="8"/>
  <c r="K2949" i="8"/>
  <c r="X2727" i="8"/>
  <c r="W2727" i="8"/>
  <c r="U2727" i="8"/>
  <c r="T2727" i="8"/>
  <c r="R2727" i="8"/>
  <c r="Q2727" i="8"/>
  <c r="F2727" i="8" s="1"/>
  <c r="O2727" i="8"/>
  <c r="N2727" i="8"/>
  <c r="L2727" i="8"/>
  <c r="K2727" i="8"/>
  <c r="G2727" i="8"/>
  <c r="X2384" i="8"/>
  <c r="W2384" i="8"/>
  <c r="U2384" i="8"/>
  <c r="T2384" i="8"/>
  <c r="R2384" i="8"/>
  <c r="Q2384" i="8"/>
  <c r="O2384" i="8"/>
  <c r="N2384" i="8"/>
  <c r="L2384" i="8"/>
  <c r="K2384" i="8"/>
  <c r="X2291" i="8"/>
  <c r="W2291" i="8"/>
  <c r="U2291" i="8"/>
  <c r="T2291" i="8"/>
  <c r="R2291" i="8"/>
  <c r="Q2291" i="8"/>
  <c r="O2291" i="8"/>
  <c r="N2291" i="8"/>
  <c r="L2291" i="8"/>
  <c r="K2291" i="8"/>
  <c r="X2948" i="8"/>
  <c r="W2948" i="8"/>
  <c r="U2948" i="8"/>
  <c r="T2948" i="8"/>
  <c r="R2948" i="8"/>
  <c r="Q2948" i="8"/>
  <c r="O2948" i="8"/>
  <c r="N2948" i="8"/>
  <c r="L2948" i="8"/>
  <c r="K2948" i="8"/>
  <c r="F2948" i="8" s="1"/>
  <c r="X2882" i="8"/>
  <c r="W2882" i="8"/>
  <c r="U2882" i="8"/>
  <c r="T2882" i="8"/>
  <c r="R2882" i="8"/>
  <c r="Q2882" i="8"/>
  <c r="O2882" i="8"/>
  <c r="N2882" i="8"/>
  <c r="L2882" i="8"/>
  <c r="G2882" i="8" s="1"/>
  <c r="K2882" i="8"/>
  <c r="X2639" i="8"/>
  <c r="W2639" i="8"/>
  <c r="U2639" i="8"/>
  <c r="T2639" i="8"/>
  <c r="R2639" i="8"/>
  <c r="Q2639" i="8"/>
  <c r="O2639" i="8"/>
  <c r="G2639" i="8" s="1"/>
  <c r="N2639" i="8"/>
  <c r="L2639" i="8"/>
  <c r="K2639" i="8"/>
  <c r="F2639" i="8" s="1"/>
  <c r="X2290" i="8"/>
  <c r="W2290" i="8"/>
  <c r="U2290" i="8"/>
  <c r="T2290" i="8"/>
  <c r="R2290" i="8"/>
  <c r="Q2290" i="8"/>
  <c r="O2290" i="8"/>
  <c r="N2290" i="8"/>
  <c r="L2290" i="8"/>
  <c r="K2290" i="8"/>
  <c r="X2114" i="8"/>
  <c r="W2114" i="8"/>
  <c r="U2114" i="8"/>
  <c r="T2114" i="8"/>
  <c r="R2114" i="8"/>
  <c r="Q2114" i="8"/>
  <c r="O2114" i="8"/>
  <c r="N2114" i="8"/>
  <c r="L2114" i="8"/>
  <c r="G2114" i="8" s="1"/>
  <c r="K2114" i="8"/>
  <c r="F2114" i="8"/>
  <c r="X2726" i="8"/>
  <c r="W2726" i="8"/>
  <c r="U2726" i="8"/>
  <c r="T2726" i="8"/>
  <c r="R2726" i="8"/>
  <c r="Q2726" i="8"/>
  <c r="F2726" i="8" s="1"/>
  <c r="O2726" i="8"/>
  <c r="N2726" i="8"/>
  <c r="L2726" i="8"/>
  <c r="K2726" i="8"/>
  <c r="G2726" i="8"/>
  <c r="X2638" i="8"/>
  <c r="W2638" i="8"/>
  <c r="U2638" i="8"/>
  <c r="T2638" i="8"/>
  <c r="R2638" i="8"/>
  <c r="Q2638" i="8"/>
  <c r="O2638" i="8"/>
  <c r="N2638" i="8"/>
  <c r="L2638" i="8"/>
  <c r="K2638" i="8"/>
  <c r="X2289" i="8"/>
  <c r="W2289" i="8"/>
  <c r="U2289" i="8"/>
  <c r="T2289" i="8"/>
  <c r="R2289" i="8"/>
  <c r="Q2289" i="8"/>
  <c r="O2289" i="8"/>
  <c r="N2289" i="8"/>
  <c r="L2289" i="8"/>
  <c r="K2289" i="8"/>
  <c r="X1797" i="8"/>
  <c r="W1797" i="8"/>
  <c r="U1797" i="8"/>
  <c r="T1797" i="8"/>
  <c r="R1797" i="8"/>
  <c r="Q1797" i="8"/>
  <c r="O1797" i="8"/>
  <c r="N1797" i="8"/>
  <c r="L1797" i="8"/>
  <c r="K1797" i="8"/>
  <c r="X1659" i="8"/>
  <c r="W1659" i="8"/>
  <c r="U1659" i="8"/>
  <c r="T1659" i="8"/>
  <c r="R1659" i="8"/>
  <c r="Q1659" i="8"/>
  <c r="O1659" i="8"/>
  <c r="N1659" i="8"/>
  <c r="F1659" i="8" s="1"/>
  <c r="L1659" i="8"/>
  <c r="K1659" i="8"/>
  <c r="X2383" i="8"/>
  <c r="W2383" i="8"/>
  <c r="U2383" i="8"/>
  <c r="T2383" i="8"/>
  <c r="R2383" i="8"/>
  <c r="Q2383" i="8"/>
  <c r="O2383" i="8"/>
  <c r="N2383" i="8"/>
  <c r="L2383" i="8"/>
  <c r="K2383" i="8"/>
  <c r="X2288" i="8"/>
  <c r="W2288" i="8"/>
  <c r="U2288" i="8"/>
  <c r="T2288" i="8"/>
  <c r="R2288" i="8"/>
  <c r="Q2288" i="8"/>
  <c r="O2288" i="8"/>
  <c r="N2288" i="8"/>
  <c r="L2288" i="8"/>
  <c r="G2288" i="8" s="1"/>
  <c r="K2288" i="8"/>
  <c r="X1796" i="8"/>
  <c r="W1796" i="8"/>
  <c r="U1796" i="8"/>
  <c r="T1796" i="8"/>
  <c r="R1796" i="8"/>
  <c r="Q1796" i="8"/>
  <c r="O1796" i="8"/>
  <c r="N1796" i="8"/>
  <c r="L1796" i="8"/>
  <c r="K1796" i="8"/>
  <c r="F1796" i="8" s="1"/>
  <c r="X1270" i="8"/>
  <c r="W1270" i="8"/>
  <c r="U1270" i="8"/>
  <c r="T1270" i="8"/>
  <c r="R1270" i="8"/>
  <c r="Q1270" i="8"/>
  <c r="O1270" i="8"/>
  <c r="N1270" i="8"/>
  <c r="L1270" i="8"/>
  <c r="G1270" i="8" s="1"/>
  <c r="K1270" i="8"/>
  <c r="X1186" i="8"/>
  <c r="W1186" i="8"/>
  <c r="U1186" i="8"/>
  <c r="T1186" i="8"/>
  <c r="R1186" i="8"/>
  <c r="Q1186" i="8"/>
  <c r="O1186" i="8"/>
  <c r="N1186" i="8"/>
  <c r="L1186" i="8"/>
  <c r="K1186" i="8"/>
  <c r="X2287" i="8"/>
  <c r="W2287" i="8"/>
  <c r="U2287" i="8"/>
  <c r="T2287" i="8"/>
  <c r="R2287" i="8"/>
  <c r="G2287" i="8" s="1"/>
  <c r="Q2287" i="8"/>
  <c r="O2287" i="8"/>
  <c r="N2287" i="8"/>
  <c r="L2287" i="8"/>
  <c r="K2287" i="8"/>
  <c r="X2113" i="8"/>
  <c r="W2113" i="8"/>
  <c r="U2113" i="8"/>
  <c r="T2113" i="8"/>
  <c r="R2113" i="8"/>
  <c r="Q2113" i="8"/>
  <c r="O2113" i="8"/>
  <c r="N2113" i="8"/>
  <c r="L2113" i="8"/>
  <c r="K2113" i="8"/>
  <c r="X1658" i="8"/>
  <c r="W1658" i="8"/>
  <c r="U1658" i="8"/>
  <c r="T1658" i="8"/>
  <c r="F1658" i="8" s="1"/>
  <c r="R1658" i="8"/>
  <c r="Q1658" i="8"/>
  <c r="O1658" i="8"/>
  <c r="N1658" i="8"/>
  <c r="L1658" i="8"/>
  <c r="G1658" i="8" s="1"/>
  <c r="K1658" i="8"/>
  <c r="X1185" i="8"/>
  <c r="W1185" i="8"/>
  <c r="U1185" i="8"/>
  <c r="T1185" i="8"/>
  <c r="R1185" i="8"/>
  <c r="Q1185" i="8"/>
  <c r="O1185" i="8"/>
  <c r="N1185" i="8"/>
  <c r="L1185" i="8"/>
  <c r="G1185" i="8" s="1"/>
  <c r="K1185" i="8"/>
  <c r="X997" i="8"/>
  <c r="W997" i="8"/>
  <c r="U997" i="8"/>
  <c r="T997" i="8"/>
  <c r="R997" i="8"/>
  <c r="Q997" i="8"/>
  <c r="O997" i="8"/>
  <c r="N997" i="8"/>
  <c r="L997" i="8"/>
  <c r="K997" i="8"/>
  <c r="X2769" i="8"/>
  <c r="W2769" i="8"/>
  <c r="U2769" i="8"/>
  <c r="T2769" i="8"/>
  <c r="R2769" i="8"/>
  <c r="Q2769" i="8"/>
  <c r="O2769" i="8"/>
  <c r="N2769" i="8"/>
  <c r="L2769" i="8"/>
  <c r="K2769" i="8"/>
  <c r="F2769" i="8" s="1"/>
  <c r="X2725" i="8"/>
  <c r="W2725" i="8"/>
  <c r="U2725" i="8"/>
  <c r="T2725" i="8"/>
  <c r="R2725" i="8"/>
  <c r="Q2725" i="8"/>
  <c r="O2725" i="8"/>
  <c r="N2725" i="8"/>
  <c r="L2725" i="8"/>
  <c r="K2725" i="8"/>
  <c r="X2382" i="8"/>
  <c r="W2382" i="8"/>
  <c r="U2382" i="8"/>
  <c r="T2382" i="8"/>
  <c r="R2382" i="8"/>
  <c r="Q2382" i="8"/>
  <c r="F2382" i="8" s="1"/>
  <c r="O2382" i="8"/>
  <c r="N2382" i="8"/>
  <c r="L2382" i="8"/>
  <c r="K2382" i="8"/>
  <c r="G2382" i="8"/>
  <c r="X1842" i="8"/>
  <c r="W1842" i="8"/>
  <c r="U1842" i="8"/>
  <c r="T1842" i="8"/>
  <c r="R1842" i="8"/>
  <c r="Q1842" i="8"/>
  <c r="O1842" i="8"/>
  <c r="N1842" i="8"/>
  <c r="L1842" i="8"/>
  <c r="K1842" i="8"/>
  <c r="X1795" i="8"/>
  <c r="W1795" i="8"/>
  <c r="U1795" i="8"/>
  <c r="T1795" i="8"/>
  <c r="R1795" i="8"/>
  <c r="Q1795" i="8"/>
  <c r="O1795" i="8"/>
  <c r="N1795" i="8"/>
  <c r="L1795" i="8"/>
  <c r="K1795" i="8"/>
  <c r="X2724" i="8"/>
  <c r="W2724" i="8"/>
  <c r="U2724" i="8"/>
  <c r="T2724" i="8"/>
  <c r="R2724" i="8"/>
  <c r="Q2724" i="8"/>
  <c r="O2724" i="8"/>
  <c r="N2724" i="8"/>
  <c r="L2724" i="8"/>
  <c r="K2724" i="8"/>
  <c r="F2724" i="8" s="1"/>
  <c r="X2637" i="8"/>
  <c r="W2637" i="8"/>
  <c r="U2637" i="8"/>
  <c r="T2637" i="8"/>
  <c r="R2637" i="8"/>
  <c r="Q2637" i="8"/>
  <c r="O2637" i="8"/>
  <c r="N2637" i="8"/>
  <c r="L2637" i="8"/>
  <c r="G2637" i="8" s="1"/>
  <c r="K2637" i="8"/>
  <c r="X2286" i="8"/>
  <c r="W2286" i="8"/>
  <c r="U2286" i="8"/>
  <c r="T2286" i="8"/>
  <c r="R2286" i="8"/>
  <c r="Q2286" i="8"/>
  <c r="O2286" i="8"/>
  <c r="N2286" i="8"/>
  <c r="L2286" i="8"/>
  <c r="K2286" i="8"/>
  <c r="X1794" i="8"/>
  <c r="W1794" i="8"/>
  <c r="U1794" i="8"/>
  <c r="T1794" i="8"/>
  <c r="R1794" i="8"/>
  <c r="Q1794" i="8"/>
  <c r="O1794" i="8"/>
  <c r="N1794" i="8"/>
  <c r="L1794" i="8"/>
  <c r="K1794" i="8"/>
  <c r="X1657" i="8"/>
  <c r="W1657" i="8"/>
  <c r="U1657" i="8"/>
  <c r="T1657" i="8"/>
  <c r="R1657" i="8"/>
  <c r="Q1657" i="8"/>
  <c r="O1657" i="8"/>
  <c r="N1657" i="8"/>
  <c r="L1657" i="8"/>
  <c r="K1657" i="8"/>
  <c r="X2381" i="8"/>
  <c r="W2381" i="8"/>
  <c r="U2381" i="8"/>
  <c r="T2381" i="8"/>
  <c r="R2381" i="8"/>
  <c r="Q2381" i="8"/>
  <c r="O2381" i="8"/>
  <c r="N2381" i="8"/>
  <c r="L2381" i="8"/>
  <c r="G2381" i="8" s="1"/>
  <c r="K2381" i="8"/>
  <c r="X2285" i="8"/>
  <c r="W2285" i="8"/>
  <c r="U2285" i="8"/>
  <c r="T2285" i="8"/>
  <c r="R2285" i="8"/>
  <c r="Q2285" i="8"/>
  <c r="O2285" i="8"/>
  <c r="N2285" i="8"/>
  <c r="L2285" i="8"/>
  <c r="K2285" i="8"/>
  <c r="X1793" i="8"/>
  <c r="W1793" i="8"/>
  <c r="U1793" i="8"/>
  <c r="T1793" i="8"/>
  <c r="R1793" i="8"/>
  <c r="Q1793" i="8"/>
  <c r="O1793" i="8"/>
  <c r="N1793" i="8"/>
  <c r="L1793" i="8"/>
  <c r="K1793" i="8"/>
  <c r="F1793" i="8" s="1"/>
  <c r="X1269" i="8"/>
  <c r="W1269" i="8"/>
  <c r="U1269" i="8"/>
  <c r="T1269" i="8"/>
  <c r="R1269" i="8"/>
  <c r="Q1269" i="8"/>
  <c r="O1269" i="8"/>
  <c r="N1269" i="8"/>
  <c r="L1269" i="8"/>
  <c r="K1269" i="8"/>
  <c r="X1184" i="8"/>
  <c r="W1184" i="8"/>
  <c r="U1184" i="8"/>
  <c r="T1184" i="8"/>
  <c r="R1184" i="8"/>
  <c r="Q1184" i="8"/>
  <c r="O1184" i="8"/>
  <c r="N1184" i="8"/>
  <c r="L1184" i="8"/>
  <c r="G1184" i="8" s="1"/>
  <c r="K1184" i="8"/>
  <c r="X1841" i="8"/>
  <c r="W1841" i="8"/>
  <c r="U1841" i="8"/>
  <c r="T1841" i="8"/>
  <c r="R1841" i="8"/>
  <c r="Q1841" i="8"/>
  <c r="O1841" i="8"/>
  <c r="N1841" i="8"/>
  <c r="L1841" i="8"/>
  <c r="K1841" i="8"/>
  <c r="X1792" i="8"/>
  <c r="W1792" i="8"/>
  <c r="U1792" i="8"/>
  <c r="T1792" i="8"/>
  <c r="R1792" i="8"/>
  <c r="Q1792" i="8"/>
  <c r="O1792" i="8"/>
  <c r="N1792" i="8"/>
  <c r="L1792" i="8"/>
  <c r="K1792" i="8"/>
  <c r="X1268" i="8"/>
  <c r="W1268" i="8"/>
  <c r="U1268" i="8"/>
  <c r="T1268" i="8"/>
  <c r="R1268" i="8"/>
  <c r="Q1268" i="8"/>
  <c r="O1268" i="8"/>
  <c r="N1268" i="8"/>
  <c r="L1268" i="8"/>
  <c r="K1268" i="8"/>
  <c r="X718" i="8"/>
  <c r="W718" i="8"/>
  <c r="U718" i="8"/>
  <c r="T718" i="8"/>
  <c r="R718" i="8"/>
  <c r="Q718" i="8"/>
  <c r="O718" i="8"/>
  <c r="N718" i="8"/>
  <c r="L718" i="8"/>
  <c r="G718" i="8" s="1"/>
  <c r="K718" i="8"/>
  <c r="X696" i="8"/>
  <c r="W696" i="8"/>
  <c r="U696" i="8"/>
  <c r="T696" i="8"/>
  <c r="R696" i="8"/>
  <c r="Q696" i="8"/>
  <c r="O696" i="8"/>
  <c r="N696" i="8"/>
  <c r="L696" i="8"/>
  <c r="K696" i="8"/>
  <c r="X1791" i="8"/>
  <c r="W1791" i="8"/>
  <c r="U1791" i="8"/>
  <c r="T1791" i="8"/>
  <c r="R1791" i="8"/>
  <c r="Q1791" i="8"/>
  <c r="O1791" i="8"/>
  <c r="N1791" i="8"/>
  <c r="L1791" i="8"/>
  <c r="K1791" i="8"/>
  <c r="F1791" i="8" s="1"/>
  <c r="X1656" i="8"/>
  <c r="W1656" i="8"/>
  <c r="U1656" i="8"/>
  <c r="T1656" i="8"/>
  <c r="R1656" i="8"/>
  <c r="Q1656" i="8"/>
  <c r="O1656" i="8"/>
  <c r="N1656" i="8"/>
  <c r="L1656" i="8"/>
  <c r="K1656" i="8"/>
  <c r="X1183" i="8"/>
  <c r="W1183" i="8"/>
  <c r="U1183" i="8"/>
  <c r="T1183" i="8"/>
  <c r="R1183" i="8"/>
  <c r="Q1183" i="8"/>
  <c r="O1183" i="8"/>
  <c r="G1183" i="8" s="1"/>
  <c r="N1183" i="8"/>
  <c r="L1183" i="8"/>
  <c r="K1183" i="8"/>
  <c r="X695" i="8"/>
  <c r="W695" i="8"/>
  <c r="U695" i="8"/>
  <c r="T695" i="8"/>
  <c r="R695" i="8"/>
  <c r="Q695" i="8"/>
  <c r="O695" i="8"/>
  <c r="N695" i="8"/>
  <c r="L695" i="8"/>
  <c r="K695" i="8"/>
  <c r="X606" i="8"/>
  <c r="W606" i="8"/>
  <c r="U606" i="8"/>
  <c r="T606" i="8"/>
  <c r="R606" i="8"/>
  <c r="Q606" i="8"/>
  <c r="O606" i="8"/>
  <c r="N606" i="8"/>
  <c r="L606" i="8"/>
  <c r="K606" i="8"/>
  <c r="X2415" i="8"/>
  <c r="W2415" i="8"/>
  <c r="U2415" i="8"/>
  <c r="T2415" i="8"/>
  <c r="R2415" i="8"/>
  <c r="Q2415" i="8"/>
  <c r="O2415" i="8"/>
  <c r="N2415" i="8"/>
  <c r="L2415" i="8"/>
  <c r="K2415" i="8"/>
  <c r="X2380" i="8"/>
  <c r="W2380" i="8"/>
  <c r="U2380" i="8"/>
  <c r="T2380" i="8"/>
  <c r="R2380" i="8"/>
  <c r="Q2380" i="8"/>
  <c r="O2380" i="8"/>
  <c r="N2380" i="8"/>
  <c r="L2380" i="8"/>
  <c r="G2380" i="8" s="1"/>
  <c r="K2380" i="8"/>
  <c r="X1840" i="8"/>
  <c r="W1840" i="8"/>
  <c r="U1840" i="8"/>
  <c r="T1840" i="8"/>
  <c r="R1840" i="8"/>
  <c r="Q1840" i="8"/>
  <c r="O1840" i="8"/>
  <c r="N1840" i="8"/>
  <c r="L1840" i="8"/>
  <c r="K1840" i="8"/>
  <c r="F1840" i="8" s="1"/>
  <c r="X1287" i="8"/>
  <c r="W1287" i="8"/>
  <c r="U1287" i="8"/>
  <c r="T1287" i="8"/>
  <c r="R1287" i="8"/>
  <c r="Q1287" i="8"/>
  <c r="O1287" i="8"/>
  <c r="N1287" i="8"/>
  <c r="L1287" i="8"/>
  <c r="K1287" i="8"/>
  <c r="X1267" i="8"/>
  <c r="W1267" i="8"/>
  <c r="U1267" i="8"/>
  <c r="T1267" i="8"/>
  <c r="R1267" i="8"/>
  <c r="Q1267" i="8"/>
  <c r="O1267" i="8"/>
  <c r="N1267" i="8"/>
  <c r="L1267" i="8"/>
  <c r="K1267" i="8"/>
  <c r="F1267" i="8"/>
  <c r="X2379" i="8"/>
  <c r="W2379" i="8"/>
  <c r="U2379" i="8"/>
  <c r="T2379" i="8"/>
  <c r="R2379" i="8"/>
  <c r="Q2379" i="8"/>
  <c r="F2379" i="8" s="1"/>
  <c r="O2379" i="8"/>
  <c r="N2379" i="8"/>
  <c r="L2379" i="8"/>
  <c r="K2379" i="8"/>
  <c r="G2379" i="8"/>
  <c r="X2284" i="8"/>
  <c r="W2284" i="8"/>
  <c r="U2284" i="8"/>
  <c r="T2284" i="8"/>
  <c r="R2284" i="8"/>
  <c r="Q2284" i="8"/>
  <c r="O2284" i="8"/>
  <c r="N2284" i="8"/>
  <c r="L2284" i="8"/>
  <c r="K2284" i="8"/>
  <c r="X1790" i="8"/>
  <c r="W1790" i="8"/>
  <c r="U1790" i="8"/>
  <c r="T1790" i="8"/>
  <c r="R1790" i="8"/>
  <c r="Q1790" i="8"/>
  <c r="O1790" i="8"/>
  <c r="N1790" i="8"/>
  <c r="L1790" i="8"/>
  <c r="G1790" i="8" s="1"/>
  <c r="K1790" i="8"/>
  <c r="X1266" i="8"/>
  <c r="W1266" i="8"/>
  <c r="U1266" i="8"/>
  <c r="T1266" i="8"/>
  <c r="R1266" i="8"/>
  <c r="Q1266" i="8"/>
  <c r="O1266" i="8"/>
  <c r="N1266" i="8"/>
  <c r="L1266" i="8"/>
  <c r="K1266" i="8"/>
  <c r="X1182" i="8"/>
  <c r="W1182" i="8"/>
  <c r="U1182" i="8"/>
  <c r="T1182" i="8"/>
  <c r="R1182" i="8"/>
  <c r="G1182" i="8" s="1"/>
  <c r="Q1182" i="8"/>
  <c r="O1182" i="8"/>
  <c r="N1182" i="8"/>
  <c r="L1182" i="8"/>
  <c r="K1182" i="8"/>
  <c r="X1839" i="8"/>
  <c r="W1839" i="8"/>
  <c r="U1839" i="8"/>
  <c r="T1839" i="8"/>
  <c r="R1839" i="8"/>
  <c r="G1839" i="8" s="1"/>
  <c r="Q1839" i="8"/>
  <c r="O1839" i="8"/>
  <c r="N1839" i="8"/>
  <c r="L1839" i="8"/>
  <c r="K1839" i="8"/>
  <c r="X1789" i="8"/>
  <c r="W1789" i="8"/>
  <c r="U1789" i="8"/>
  <c r="T1789" i="8"/>
  <c r="R1789" i="8"/>
  <c r="Q1789" i="8"/>
  <c r="O1789" i="8"/>
  <c r="N1789" i="8"/>
  <c r="L1789" i="8"/>
  <c r="K1789" i="8"/>
  <c r="X1265" i="8"/>
  <c r="W1265" i="8"/>
  <c r="U1265" i="8"/>
  <c r="T1265" i="8"/>
  <c r="R1265" i="8"/>
  <c r="Q1265" i="8"/>
  <c r="O1265" i="8"/>
  <c r="N1265" i="8"/>
  <c r="L1265" i="8"/>
  <c r="G1265" i="8" s="1"/>
  <c r="K1265" i="8"/>
  <c r="X717" i="8"/>
  <c r="W717" i="8"/>
  <c r="U717" i="8"/>
  <c r="T717" i="8"/>
  <c r="R717" i="8"/>
  <c r="Q717" i="8"/>
  <c r="O717" i="8"/>
  <c r="N717" i="8"/>
  <c r="L717" i="8"/>
  <c r="G717" i="8" s="1"/>
  <c r="K717" i="8"/>
  <c r="X694" i="8"/>
  <c r="W694" i="8"/>
  <c r="U694" i="8"/>
  <c r="T694" i="8"/>
  <c r="R694" i="8"/>
  <c r="Q694" i="8"/>
  <c r="O694" i="8"/>
  <c r="N694" i="8"/>
  <c r="L694" i="8"/>
  <c r="K694" i="8"/>
  <c r="X1286" i="8"/>
  <c r="W1286" i="8"/>
  <c r="U1286" i="8"/>
  <c r="T1286" i="8"/>
  <c r="R1286" i="8"/>
  <c r="Q1286" i="8"/>
  <c r="O1286" i="8"/>
  <c r="N1286" i="8"/>
  <c r="L1286" i="8"/>
  <c r="K1286" i="8"/>
  <c r="X1264" i="8"/>
  <c r="W1264" i="8"/>
  <c r="U1264" i="8"/>
  <c r="T1264" i="8"/>
  <c r="R1264" i="8"/>
  <c r="Q1264" i="8"/>
  <c r="O1264" i="8"/>
  <c r="N1264" i="8"/>
  <c r="L1264" i="8"/>
  <c r="K1264" i="8"/>
  <c r="X716" i="8"/>
  <c r="W716" i="8"/>
  <c r="U716" i="8"/>
  <c r="T716" i="8"/>
  <c r="R716" i="8"/>
  <c r="Q716" i="8"/>
  <c r="O716" i="8"/>
  <c r="N716" i="8"/>
  <c r="L716" i="8"/>
  <c r="G716" i="8" s="1"/>
  <c r="K716" i="8"/>
  <c r="X359" i="8"/>
  <c r="W359" i="8"/>
  <c r="U359" i="8"/>
  <c r="T359" i="8"/>
  <c r="R359" i="8"/>
  <c r="Q359" i="8"/>
  <c r="O359" i="8"/>
  <c r="N359" i="8"/>
  <c r="L359" i="8"/>
  <c r="K359" i="8"/>
  <c r="X354" i="8"/>
  <c r="W354" i="8"/>
  <c r="U354" i="8"/>
  <c r="T354" i="8"/>
  <c r="R354" i="8"/>
  <c r="Q354" i="8"/>
  <c r="O354" i="8"/>
  <c r="N354" i="8"/>
  <c r="L354" i="8"/>
  <c r="K354" i="8"/>
  <c r="F354" i="8" s="1"/>
  <c r="X1263" i="8"/>
  <c r="W1263" i="8"/>
  <c r="U1263" i="8"/>
  <c r="T1263" i="8"/>
  <c r="R1263" i="8"/>
  <c r="Q1263" i="8"/>
  <c r="O1263" i="8"/>
  <c r="N1263" i="8"/>
  <c r="L1263" i="8"/>
  <c r="K1263" i="8"/>
  <c r="X1181" i="8"/>
  <c r="W1181" i="8"/>
  <c r="U1181" i="8"/>
  <c r="T1181" i="8"/>
  <c r="R1181" i="8"/>
  <c r="Q1181" i="8"/>
  <c r="O1181" i="8"/>
  <c r="N1181" i="8"/>
  <c r="L1181" i="8"/>
  <c r="G1181" i="8" s="1"/>
  <c r="K1181" i="8"/>
  <c r="X693" i="8"/>
  <c r="W693" i="8"/>
  <c r="U693" i="8"/>
  <c r="T693" i="8"/>
  <c r="R693" i="8"/>
  <c r="Q693" i="8"/>
  <c r="O693" i="8"/>
  <c r="N693" i="8"/>
  <c r="L693" i="8"/>
  <c r="K693" i="8"/>
  <c r="X353" i="8"/>
  <c r="W353" i="8"/>
  <c r="U353" i="8"/>
  <c r="T353" i="8"/>
  <c r="R353" i="8"/>
  <c r="Q353" i="8"/>
  <c r="O353" i="8"/>
  <c r="N353" i="8"/>
  <c r="L353" i="8"/>
  <c r="K353" i="8"/>
  <c r="X319" i="8"/>
  <c r="W319" i="8"/>
  <c r="U319" i="8"/>
  <c r="T319" i="8"/>
  <c r="R319" i="8"/>
  <c r="Q319" i="8"/>
  <c r="O319" i="8"/>
  <c r="N319" i="8"/>
  <c r="L319" i="8"/>
  <c r="K319" i="8"/>
  <c r="X2378" i="8"/>
  <c r="W2378" i="8"/>
  <c r="U2378" i="8"/>
  <c r="T2378" i="8"/>
  <c r="R2378" i="8"/>
  <c r="Q2378" i="8"/>
  <c r="O2378" i="8"/>
  <c r="N2378" i="8"/>
  <c r="L2378" i="8"/>
  <c r="G2378" i="8" s="1"/>
  <c r="K2378" i="8"/>
  <c r="X2283" i="8"/>
  <c r="W2283" i="8"/>
  <c r="U2283" i="8"/>
  <c r="T2283" i="8"/>
  <c r="R2283" i="8"/>
  <c r="Q2283" i="8"/>
  <c r="O2283" i="8"/>
  <c r="N2283" i="8"/>
  <c r="L2283" i="8"/>
  <c r="K2283" i="8"/>
  <c r="X1788" i="8"/>
  <c r="W1788" i="8"/>
  <c r="U1788" i="8"/>
  <c r="T1788" i="8"/>
  <c r="R1788" i="8"/>
  <c r="Q1788" i="8"/>
  <c r="O1788" i="8"/>
  <c r="N1788" i="8"/>
  <c r="L1788" i="8"/>
  <c r="K1788" i="8"/>
  <c r="F1788" i="8" s="1"/>
  <c r="X1262" i="8"/>
  <c r="W1262" i="8"/>
  <c r="U1262" i="8"/>
  <c r="T1262" i="8"/>
  <c r="R1262" i="8"/>
  <c r="Q1262" i="8"/>
  <c r="O1262" i="8"/>
  <c r="N1262" i="8"/>
  <c r="F1262" i="8" s="1"/>
  <c r="L1262" i="8"/>
  <c r="K1262" i="8"/>
  <c r="X1180" i="8"/>
  <c r="W1180" i="8"/>
  <c r="U1180" i="8"/>
  <c r="T1180" i="8"/>
  <c r="R1180" i="8"/>
  <c r="G1180" i="8" s="1"/>
  <c r="Q1180" i="8"/>
  <c r="O1180" i="8"/>
  <c r="N1180" i="8"/>
  <c r="L1180" i="8"/>
  <c r="K1180" i="8"/>
  <c r="X2282" i="8"/>
  <c r="W2282" i="8"/>
  <c r="U2282" i="8"/>
  <c r="T2282" i="8"/>
  <c r="R2282" i="8"/>
  <c r="G2282" i="8" s="1"/>
  <c r="Q2282" i="8"/>
  <c r="O2282" i="8"/>
  <c r="N2282" i="8"/>
  <c r="L2282" i="8"/>
  <c r="K2282" i="8"/>
  <c r="X2112" i="8"/>
  <c r="W2112" i="8"/>
  <c r="U2112" i="8"/>
  <c r="T2112" i="8"/>
  <c r="R2112" i="8"/>
  <c r="Q2112" i="8"/>
  <c r="O2112" i="8"/>
  <c r="N2112" i="8"/>
  <c r="L2112" i="8"/>
  <c r="K2112" i="8"/>
  <c r="X1655" i="8"/>
  <c r="W1655" i="8"/>
  <c r="U1655" i="8"/>
  <c r="T1655" i="8"/>
  <c r="F1655" i="8" s="1"/>
  <c r="R1655" i="8"/>
  <c r="Q1655" i="8"/>
  <c r="O1655" i="8"/>
  <c r="N1655" i="8"/>
  <c r="L1655" i="8"/>
  <c r="G1655" i="8" s="1"/>
  <c r="K1655" i="8"/>
  <c r="X1179" i="8"/>
  <c r="W1179" i="8"/>
  <c r="U1179" i="8"/>
  <c r="T1179" i="8"/>
  <c r="R1179" i="8"/>
  <c r="Q1179" i="8"/>
  <c r="O1179" i="8"/>
  <c r="N1179" i="8"/>
  <c r="L1179" i="8"/>
  <c r="K1179" i="8"/>
  <c r="X996" i="8"/>
  <c r="W996" i="8"/>
  <c r="U996" i="8"/>
  <c r="T996" i="8"/>
  <c r="R996" i="8"/>
  <c r="G996" i="8" s="1"/>
  <c r="Q996" i="8"/>
  <c r="O996" i="8"/>
  <c r="N996" i="8"/>
  <c r="L996" i="8"/>
  <c r="K996" i="8"/>
  <c r="X1787" i="8"/>
  <c r="W1787" i="8"/>
  <c r="U1787" i="8"/>
  <c r="T1787" i="8"/>
  <c r="R1787" i="8"/>
  <c r="Q1787" i="8"/>
  <c r="O1787" i="8"/>
  <c r="N1787" i="8"/>
  <c r="L1787" i="8"/>
  <c r="K1787" i="8"/>
  <c r="X1654" i="8"/>
  <c r="W1654" i="8"/>
  <c r="U1654" i="8"/>
  <c r="T1654" i="8"/>
  <c r="F1654" i="8" s="1"/>
  <c r="R1654" i="8"/>
  <c r="Q1654" i="8"/>
  <c r="O1654" i="8"/>
  <c r="N1654" i="8"/>
  <c r="L1654" i="8"/>
  <c r="G1654" i="8" s="1"/>
  <c r="K1654" i="8"/>
  <c r="X1178" i="8"/>
  <c r="W1178" i="8"/>
  <c r="U1178" i="8"/>
  <c r="T1178" i="8"/>
  <c r="R1178" i="8"/>
  <c r="Q1178" i="8"/>
  <c r="O1178" i="8"/>
  <c r="N1178" i="8"/>
  <c r="L1178" i="8"/>
  <c r="G1178" i="8" s="1"/>
  <c r="K1178" i="8"/>
  <c r="X692" i="8"/>
  <c r="W692" i="8"/>
  <c r="U692" i="8"/>
  <c r="T692" i="8"/>
  <c r="R692" i="8"/>
  <c r="Q692" i="8"/>
  <c r="O692" i="8"/>
  <c r="N692" i="8"/>
  <c r="L692" i="8"/>
  <c r="K692" i="8"/>
  <c r="X605" i="8"/>
  <c r="W605" i="8"/>
  <c r="U605" i="8"/>
  <c r="T605" i="8"/>
  <c r="R605" i="8"/>
  <c r="Q605" i="8"/>
  <c r="O605" i="8"/>
  <c r="N605" i="8"/>
  <c r="L605" i="8"/>
  <c r="K605" i="8"/>
  <c r="F605" i="8" s="1"/>
  <c r="X1261" i="8"/>
  <c r="W1261" i="8"/>
  <c r="U1261" i="8"/>
  <c r="T1261" i="8"/>
  <c r="R1261" i="8"/>
  <c r="Q1261" i="8"/>
  <c r="O1261" i="8"/>
  <c r="N1261" i="8"/>
  <c r="L1261" i="8"/>
  <c r="K1261" i="8"/>
  <c r="X1177" i="8"/>
  <c r="W1177" i="8"/>
  <c r="U1177" i="8"/>
  <c r="T1177" i="8"/>
  <c r="R1177" i="8"/>
  <c r="Q1177" i="8"/>
  <c r="F1177" i="8" s="1"/>
  <c r="O1177" i="8"/>
  <c r="N1177" i="8"/>
  <c r="L1177" i="8"/>
  <c r="K1177" i="8"/>
  <c r="G1177" i="8"/>
  <c r="X691" i="8"/>
  <c r="W691" i="8"/>
  <c r="U691" i="8"/>
  <c r="T691" i="8"/>
  <c r="R691" i="8"/>
  <c r="Q691" i="8"/>
  <c r="O691" i="8"/>
  <c r="N691" i="8"/>
  <c r="L691" i="8"/>
  <c r="K691" i="8"/>
  <c r="X352" i="8"/>
  <c r="W352" i="8"/>
  <c r="U352" i="8"/>
  <c r="T352" i="8"/>
  <c r="R352" i="8"/>
  <c r="Q352" i="8"/>
  <c r="O352" i="8"/>
  <c r="N352" i="8"/>
  <c r="L352" i="8"/>
  <c r="K352" i="8"/>
  <c r="X318" i="8"/>
  <c r="W318" i="8"/>
  <c r="U318" i="8"/>
  <c r="T318" i="8"/>
  <c r="R318" i="8"/>
  <c r="Q318" i="8"/>
  <c r="O318" i="8"/>
  <c r="N318" i="8"/>
  <c r="L318" i="8"/>
  <c r="K318" i="8"/>
  <c r="F318" i="8" s="1"/>
  <c r="X1176" i="8"/>
  <c r="W1176" i="8"/>
  <c r="U1176" i="8"/>
  <c r="T1176" i="8"/>
  <c r="R1176" i="8"/>
  <c r="Q1176" i="8"/>
  <c r="O1176" i="8"/>
  <c r="N1176" i="8"/>
  <c r="L1176" i="8"/>
  <c r="G1176" i="8" s="1"/>
  <c r="K1176" i="8"/>
  <c r="X995" i="8"/>
  <c r="W995" i="8"/>
  <c r="U995" i="8"/>
  <c r="T995" i="8"/>
  <c r="R995" i="8"/>
  <c r="Q995" i="8"/>
  <c r="O995" i="8"/>
  <c r="N995" i="8"/>
  <c r="L995" i="8"/>
  <c r="K995" i="8"/>
  <c r="X604" i="8"/>
  <c r="W604" i="8"/>
  <c r="U604" i="8"/>
  <c r="T604" i="8"/>
  <c r="R604" i="8"/>
  <c r="Q604" i="8"/>
  <c r="O604" i="8"/>
  <c r="N604" i="8"/>
  <c r="L604" i="8"/>
  <c r="K604" i="8"/>
  <c r="F604" i="8" s="1"/>
  <c r="X317" i="8"/>
  <c r="W317" i="8"/>
  <c r="U317" i="8"/>
  <c r="T317" i="8"/>
  <c r="R317" i="8"/>
  <c r="Q317" i="8"/>
  <c r="O317" i="8"/>
  <c r="N317" i="8"/>
  <c r="L317" i="8"/>
  <c r="K317" i="8"/>
  <c r="X239" i="8"/>
  <c r="W239" i="8"/>
  <c r="U239" i="8"/>
  <c r="T239" i="8"/>
  <c r="R239" i="8"/>
  <c r="Q239" i="8"/>
  <c r="F239" i="8" s="1"/>
  <c r="O239" i="8"/>
  <c r="N239" i="8"/>
  <c r="L239" i="8"/>
  <c r="K239" i="8"/>
  <c r="G239" i="8"/>
  <c r="X2994" i="8"/>
  <c r="W2994" i="8"/>
  <c r="U2994" i="8"/>
  <c r="T2994" i="8"/>
  <c r="R2994" i="8"/>
  <c r="Q2994" i="8"/>
  <c r="O2994" i="8"/>
  <c r="N2994" i="8"/>
  <c r="L2994" i="8"/>
  <c r="K2994" i="8"/>
  <c r="X2947" i="8"/>
  <c r="W2947" i="8"/>
  <c r="U2947" i="8"/>
  <c r="T2947" i="8"/>
  <c r="R2947" i="8"/>
  <c r="Q2947" i="8"/>
  <c r="O2947" i="8"/>
  <c r="N2947" i="8"/>
  <c r="L2947" i="8"/>
  <c r="K2947" i="8"/>
  <c r="X2723" i="8"/>
  <c r="W2723" i="8"/>
  <c r="U2723" i="8"/>
  <c r="T2723" i="8"/>
  <c r="R2723" i="8"/>
  <c r="Q2723" i="8"/>
  <c r="O2723" i="8"/>
  <c r="N2723" i="8"/>
  <c r="L2723" i="8"/>
  <c r="K2723" i="8"/>
  <c r="F2723" i="8" s="1"/>
  <c r="X2377" i="8"/>
  <c r="W2377" i="8"/>
  <c r="U2377" i="8"/>
  <c r="T2377" i="8"/>
  <c r="R2377" i="8"/>
  <c r="Q2377" i="8"/>
  <c r="O2377" i="8"/>
  <c r="N2377" i="8"/>
  <c r="L2377" i="8"/>
  <c r="K2377" i="8"/>
  <c r="X2281" i="8"/>
  <c r="W2281" i="8"/>
  <c r="U2281" i="8"/>
  <c r="T2281" i="8"/>
  <c r="R2281" i="8"/>
  <c r="G2281" i="8" s="1"/>
  <c r="Q2281" i="8"/>
  <c r="O2281" i="8"/>
  <c r="N2281" i="8"/>
  <c r="L2281" i="8"/>
  <c r="K2281" i="8"/>
  <c r="X2946" i="8"/>
  <c r="W2946" i="8"/>
  <c r="U2946" i="8"/>
  <c r="T2946" i="8"/>
  <c r="R2946" i="8"/>
  <c r="Q2946" i="8"/>
  <c r="O2946" i="8"/>
  <c r="N2946" i="8"/>
  <c r="L2946" i="8"/>
  <c r="K2946" i="8"/>
  <c r="X2881" i="8"/>
  <c r="W2881" i="8"/>
  <c r="U2881" i="8"/>
  <c r="T2881" i="8"/>
  <c r="F2881" i="8" s="1"/>
  <c r="R2881" i="8"/>
  <c r="Q2881" i="8"/>
  <c r="O2881" i="8"/>
  <c r="N2881" i="8"/>
  <c r="L2881" i="8"/>
  <c r="G2881" i="8" s="1"/>
  <c r="K2881" i="8"/>
  <c r="X2636" i="8"/>
  <c r="W2636" i="8"/>
  <c r="U2636" i="8"/>
  <c r="T2636" i="8"/>
  <c r="R2636" i="8"/>
  <c r="Q2636" i="8"/>
  <c r="O2636" i="8"/>
  <c r="N2636" i="8"/>
  <c r="L2636" i="8"/>
  <c r="K2636" i="8"/>
  <c r="X2280" i="8"/>
  <c r="W2280" i="8"/>
  <c r="U2280" i="8"/>
  <c r="T2280" i="8"/>
  <c r="R2280" i="8"/>
  <c r="Q2280" i="8"/>
  <c r="O2280" i="8"/>
  <c r="N2280" i="8"/>
  <c r="L2280" i="8"/>
  <c r="K2280" i="8"/>
  <c r="X2111" i="8"/>
  <c r="W2111" i="8"/>
  <c r="U2111" i="8"/>
  <c r="T2111" i="8"/>
  <c r="R2111" i="8"/>
  <c r="Q2111" i="8"/>
  <c r="O2111" i="8"/>
  <c r="N2111" i="8"/>
  <c r="L2111" i="8"/>
  <c r="K2111" i="8"/>
  <c r="F2111" i="8" s="1"/>
  <c r="X2722" i="8"/>
  <c r="W2722" i="8"/>
  <c r="U2722" i="8"/>
  <c r="T2722" i="8"/>
  <c r="R2722" i="8"/>
  <c r="Q2722" i="8"/>
  <c r="O2722" i="8"/>
  <c r="N2722" i="8"/>
  <c r="F2722" i="8" s="1"/>
  <c r="L2722" i="8"/>
  <c r="K2722" i="8"/>
  <c r="X2635" i="8"/>
  <c r="W2635" i="8"/>
  <c r="U2635" i="8"/>
  <c r="T2635" i="8"/>
  <c r="R2635" i="8"/>
  <c r="G2635" i="8" s="1"/>
  <c r="Q2635" i="8"/>
  <c r="O2635" i="8"/>
  <c r="N2635" i="8"/>
  <c r="L2635" i="8"/>
  <c r="K2635" i="8"/>
  <c r="X2279" i="8"/>
  <c r="W2279" i="8"/>
  <c r="U2279" i="8"/>
  <c r="T2279" i="8"/>
  <c r="R2279" i="8"/>
  <c r="G2279" i="8" s="1"/>
  <c r="Q2279" i="8"/>
  <c r="O2279" i="8"/>
  <c r="N2279" i="8"/>
  <c r="L2279" i="8"/>
  <c r="K2279" i="8"/>
  <c r="X1786" i="8"/>
  <c r="W1786" i="8"/>
  <c r="U1786" i="8"/>
  <c r="T1786" i="8"/>
  <c r="R1786" i="8"/>
  <c r="Q1786" i="8"/>
  <c r="O1786" i="8"/>
  <c r="N1786" i="8"/>
  <c r="L1786" i="8"/>
  <c r="K1786" i="8"/>
  <c r="X1653" i="8"/>
  <c r="W1653" i="8"/>
  <c r="U1653" i="8"/>
  <c r="T1653" i="8"/>
  <c r="F1653" i="8" s="1"/>
  <c r="R1653" i="8"/>
  <c r="Q1653" i="8"/>
  <c r="O1653" i="8"/>
  <c r="N1653" i="8"/>
  <c r="L1653" i="8"/>
  <c r="G1653" i="8" s="1"/>
  <c r="K1653" i="8"/>
  <c r="X2376" i="8"/>
  <c r="W2376" i="8"/>
  <c r="U2376" i="8"/>
  <c r="T2376" i="8"/>
  <c r="R2376" i="8"/>
  <c r="Q2376" i="8"/>
  <c r="O2376" i="8"/>
  <c r="N2376" i="8"/>
  <c r="L2376" i="8"/>
  <c r="G2376" i="8" s="1"/>
  <c r="K2376" i="8"/>
  <c r="X2278" i="8"/>
  <c r="W2278" i="8"/>
  <c r="U2278" i="8"/>
  <c r="T2278" i="8"/>
  <c r="R2278" i="8"/>
  <c r="Q2278" i="8"/>
  <c r="O2278" i="8"/>
  <c r="N2278" i="8"/>
  <c r="L2278" i="8"/>
  <c r="K2278" i="8"/>
  <c r="F2278" i="8" s="1"/>
  <c r="X1785" i="8"/>
  <c r="W1785" i="8"/>
  <c r="U1785" i="8"/>
  <c r="T1785" i="8"/>
  <c r="R1785" i="8"/>
  <c r="Q1785" i="8"/>
  <c r="O1785" i="8"/>
  <c r="N1785" i="8"/>
  <c r="L1785" i="8"/>
  <c r="K1785" i="8"/>
  <c r="X1260" i="8"/>
  <c r="W1260" i="8"/>
  <c r="U1260" i="8"/>
  <c r="T1260" i="8"/>
  <c r="R1260" i="8"/>
  <c r="Q1260" i="8"/>
  <c r="O1260" i="8"/>
  <c r="N1260" i="8"/>
  <c r="L1260" i="8"/>
  <c r="K1260" i="8"/>
  <c r="F1260" i="8"/>
  <c r="X1175" i="8"/>
  <c r="W1175" i="8"/>
  <c r="U1175" i="8"/>
  <c r="T1175" i="8"/>
  <c r="R1175" i="8"/>
  <c r="Q1175" i="8"/>
  <c r="F1175" i="8" s="1"/>
  <c r="O1175" i="8"/>
  <c r="N1175" i="8"/>
  <c r="L1175" i="8"/>
  <c r="K1175" i="8"/>
  <c r="G1175" i="8"/>
  <c r="X2277" i="8"/>
  <c r="W2277" i="8"/>
  <c r="U2277" i="8"/>
  <c r="T2277" i="8"/>
  <c r="R2277" i="8"/>
  <c r="Q2277" i="8"/>
  <c r="O2277" i="8"/>
  <c r="N2277" i="8"/>
  <c r="L2277" i="8"/>
  <c r="K2277" i="8"/>
  <c r="X2110" i="8"/>
  <c r="W2110" i="8"/>
  <c r="U2110" i="8"/>
  <c r="T2110" i="8"/>
  <c r="R2110" i="8"/>
  <c r="Q2110" i="8"/>
  <c r="O2110" i="8"/>
  <c r="N2110" i="8"/>
  <c r="L2110" i="8"/>
  <c r="G2110" i="8" s="1"/>
  <c r="K2110" i="8"/>
  <c r="X1652" i="8"/>
  <c r="W1652" i="8"/>
  <c r="U1652" i="8"/>
  <c r="T1652" i="8"/>
  <c r="R1652" i="8"/>
  <c r="Q1652" i="8"/>
  <c r="O1652" i="8"/>
  <c r="N1652" i="8"/>
  <c r="L1652" i="8"/>
  <c r="K1652" i="8"/>
  <c r="X1174" i="8"/>
  <c r="W1174" i="8"/>
  <c r="U1174" i="8"/>
  <c r="T1174" i="8"/>
  <c r="R1174" i="8"/>
  <c r="G1174" i="8" s="1"/>
  <c r="Q1174" i="8"/>
  <c r="O1174" i="8"/>
  <c r="N1174" i="8"/>
  <c r="L1174" i="8"/>
  <c r="K1174" i="8"/>
  <c r="X994" i="8"/>
  <c r="W994" i="8"/>
  <c r="U994" i="8"/>
  <c r="T994" i="8"/>
  <c r="R994" i="8"/>
  <c r="G994" i="8" s="1"/>
  <c r="Q994" i="8"/>
  <c r="O994" i="8"/>
  <c r="N994" i="8"/>
  <c r="L994" i="8"/>
  <c r="K994" i="8"/>
  <c r="X2945" i="8"/>
  <c r="W2945" i="8"/>
  <c r="U2945" i="8"/>
  <c r="T2945" i="8"/>
  <c r="R2945" i="8"/>
  <c r="Q2945" i="8"/>
  <c r="O2945" i="8"/>
  <c r="N2945" i="8"/>
  <c r="L2945" i="8"/>
  <c r="K2945" i="8"/>
  <c r="X2880" i="8"/>
  <c r="W2880" i="8"/>
  <c r="U2880" i="8"/>
  <c r="T2880" i="8"/>
  <c r="R2880" i="8"/>
  <c r="Q2880" i="8"/>
  <c r="O2880" i="8"/>
  <c r="N2880" i="8"/>
  <c r="L2880" i="8"/>
  <c r="G2880" i="8" s="1"/>
  <c r="K2880" i="8"/>
  <c r="X2634" i="8"/>
  <c r="W2634" i="8"/>
  <c r="U2634" i="8"/>
  <c r="T2634" i="8"/>
  <c r="R2634" i="8"/>
  <c r="Q2634" i="8"/>
  <c r="O2634" i="8"/>
  <c r="N2634" i="8"/>
  <c r="L2634" i="8"/>
  <c r="K2634" i="8"/>
  <c r="X2276" i="8"/>
  <c r="W2276" i="8"/>
  <c r="U2276" i="8"/>
  <c r="T2276" i="8"/>
  <c r="R2276" i="8"/>
  <c r="Q2276" i="8"/>
  <c r="O2276" i="8"/>
  <c r="N2276" i="8"/>
  <c r="L2276" i="8"/>
  <c r="K2276" i="8"/>
  <c r="X2109" i="8"/>
  <c r="W2109" i="8"/>
  <c r="U2109" i="8"/>
  <c r="T2109" i="8"/>
  <c r="R2109" i="8"/>
  <c r="Q2109" i="8"/>
  <c r="O2109" i="8"/>
  <c r="N2109" i="8"/>
  <c r="L2109" i="8"/>
  <c r="K2109" i="8"/>
  <c r="X2879" i="8"/>
  <c r="W2879" i="8"/>
  <c r="U2879" i="8"/>
  <c r="T2879" i="8"/>
  <c r="R2879" i="8"/>
  <c r="Q2879" i="8"/>
  <c r="O2879" i="8"/>
  <c r="N2879" i="8"/>
  <c r="L2879" i="8"/>
  <c r="K2879" i="8"/>
  <c r="X2817" i="8"/>
  <c r="W2817" i="8"/>
  <c r="U2817" i="8"/>
  <c r="T2817" i="8"/>
  <c r="R2817" i="8"/>
  <c r="Q2817" i="8"/>
  <c r="O2817" i="8"/>
  <c r="N2817" i="8"/>
  <c r="L2817" i="8"/>
  <c r="G2817" i="8" s="1"/>
  <c r="K2817" i="8"/>
  <c r="X2521" i="8"/>
  <c r="W2521" i="8"/>
  <c r="U2521" i="8"/>
  <c r="T2521" i="8"/>
  <c r="R2521" i="8"/>
  <c r="Q2521" i="8"/>
  <c r="O2521" i="8"/>
  <c r="N2521" i="8"/>
  <c r="L2521" i="8"/>
  <c r="K2521" i="8"/>
  <c r="X2108" i="8"/>
  <c r="W2108" i="8"/>
  <c r="U2108" i="8"/>
  <c r="T2108" i="8"/>
  <c r="R2108" i="8"/>
  <c r="Q2108" i="8"/>
  <c r="O2108" i="8"/>
  <c r="N2108" i="8"/>
  <c r="L2108" i="8"/>
  <c r="K2108" i="8"/>
  <c r="F2108" i="8" s="1"/>
  <c r="X1937" i="8"/>
  <c r="W1937" i="8"/>
  <c r="U1937" i="8"/>
  <c r="T1937" i="8"/>
  <c r="R1937" i="8"/>
  <c r="Q1937" i="8"/>
  <c r="O1937" i="8"/>
  <c r="N1937" i="8"/>
  <c r="L1937" i="8"/>
  <c r="K1937" i="8"/>
  <c r="X2633" i="8"/>
  <c r="W2633" i="8"/>
  <c r="U2633" i="8"/>
  <c r="T2633" i="8"/>
  <c r="R2633" i="8"/>
  <c r="Q2633" i="8"/>
  <c r="O2633" i="8"/>
  <c r="N2633" i="8"/>
  <c r="L2633" i="8"/>
  <c r="G2633" i="8" s="1"/>
  <c r="K2633" i="8"/>
  <c r="X2520" i="8"/>
  <c r="W2520" i="8"/>
  <c r="U2520" i="8"/>
  <c r="T2520" i="8"/>
  <c r="R2520" i="8"/>
  <c r="Q2520" i="8"/>
  <c r="O2520" i="8"/>
  <c r="N2520" i="8"/>
  <c r="L2520" i="8"/>
  <c r="K2520" i="8"/>
  <c r="X2107" i="8"/>
  <c r="W2107" i="8"/>
  <c r="U2107" i="8"/>
  <c r="T2107" i="8"/>
  <c r="R2107" i="8"/>
  <c r="Q2107" i="8"/>
  <c r="O2107" i="8"/>
  <c r="N2107" i="8"/>
  <c r="L2107" i="8"/>
  <c r="K2107" i="8"/>
  <c r="X1651" i="8"/>
  <c r="W1651" i="8"/>
  <c r="U1651" i="8"/>
  <c r="T1651" i="8"/>
  <c r="R1651" i="8"/>
  <c r="Q1651" i="8"/>
  <c r="O1651" i="8"/>
  <c r="N1651" i="8"/>
  <c r="L1651" i="8"/>
  <c r="K1651" i="8"/>
  <c r="X1453" i="8"/>
  <c r="W1453" i="8"/>
  <c r="U1453" i="8"/>
  <c r="T1453" i="8"/>
  <c r="R1453" i="8"/>
  <c r="Q1453" i="8"/>
  <c r="O1453" i="8"/>
  <c r="N1453" i="8"/>
  <c r="L1453" i="8"/>
  <c r="G1453" i="8" s="1"/>
  <c r="K1453" i="8"/>
  <c r="X2275" i="8"/>
  <c r="W2275" i="8"/>
  <c r="U2275" i="8"/>
  <c r="T2275" i="8"/>
  <c r="R2275" i="8"/>
  <c r="Q2275" i="8"/>
  <c r="O2275" i="8"/>
  <c r="N2275" i="8"/>
  <c r="L2275" i="8"/>
  <c r="K2275" i="8"/>
  <c r="F2275" i="8" s="1"/>
  <c r="X2106" i="8"/>
  <c r="W2106" i="8"/>
  <c r="U2106" i="8"/>
  <c r="T2106" i="8"/>
  <c r="R2106" i="8"/>
  <c r="Q2106" i="8"/>
  <c r="O2106" i="8"/>
  <c r="N2106" i="8"/>
  <c r="L2106" i="8"/>
  <c r="K2106" i="8"/>
  <c r="X1650" i="8"/>
  <c r="W1650" i="8"/>
  <c r="U1650" i="8"/>
  <c r="T1650" i="8"/>
  <c r="R1650" i="8"/>
  <c r="Q1650" i="8"/>
  <c r="O1650" i="8"/>
  <c r="N1650" i="8"/>
  <c r="L1650" i="8"/>
  <c r="K1650" i="8"/>
  <c r="F1650" i="8"/>
  <c r="X1173" i="8"/>
  <c r="W1173" i="8"/>
  <c r="U1173" i="8"/>
  <c r="T1173" i="8"/>
  <c r="R1173" i="8"/>
  <c r="Q1173" i="8"/>
  <c r="F1173" i="8" s="1"/>
  <c r="O1173" i="8"/>
  <c r="N1173" i="8"/>
  <c r="L1173" i="8"/>
  <c r="K1173" i="8"/>
  <c r="G1173" i="8"/>
  <c r="X993" i="8"/>
  <c r="W993" i="8"/>
  <c r="U993" i="8"/>
  <c r="T993" i="8"/>
  <c r="R993" i="8"/>
  <c r="G993" i="8" s="1"/>
  <c r="Q993" i="8"/>
  <c r="O993" i="8"/>
  <c r="N993" i="8"/>
  <c r="L993" i="8"/>
  <c r="K993" i="8"/>
  <c r="X2105" i="8"/>
  <c r="W2105" i="8"/>
  <c r="U2105" i="8"/>
  <c r="T2105" i="8"/>
  <c r="R2105" i="8"/>
  <c r="Q2105" i="8"/>
  <c r="O2105" i="8"/>
  <c r="N2105" i="8"/>
  <c r="L2105" i="8"/>
  <c r="G2105" i="8" s="1"/>
  <c r="K2105" i="8"/>
  <c r="X1936" i="8"/>
  <c r="W1936" i="8"/>
  <c r="U1936" i="8"/>
  <c r="T1936" i="8"/>
  <c r="R1936" i="8"/>
  <c r="Q1936" i="8"/>
  <c r="O1936" i="8"/>
  <c r="N1936" i="8"/>
  <c r="L1936" i="8"/>
  <c r="G1936" i="8" s="1"/>
  <c r="K1936" i="8"/>
  <c r="X1452" i="8"/>
  <c r="W1452" i="8"/>
  <c r="U1452" i="8"/>
  <c r="T1452" i="8"/>
  <c r="R1452" i="8"/>
  <c r="Q1452" i="8"/>
  <c r="O1452" i="8"/>
  <c r="N1452" i="8"/>
  <c r="L1452" i="8"/>
  <c r="K1452" i="8"/>
  <c r="X992" i="8"/>
  <c r="W992" i="8"/>
  <c r="U992" i="8"/>
  <c r="T992" i="8"/>
  <c r="R992" i="8"/>
  <c r="G992" i="8" s="1"/>
  <c r="Q992" i="8"/>
  <c r="O992" i="8"/>
  <c r="N992" i="8"/>
  <c r="L992" i="8"/>
  <c r="K992" i="8"/>
  <c r="X808" i="8"/>
  <c r="W808" i="8"/>
  <c r="U808" i="8"/>
  <c r="T808" i="8"/>
  <c r="R808" i="8"/>
  <c r="Q808" i="8"/>
  <c r="O808" i="8"/>
  <c r="N808" i="8"/>
  <c r="L808" i="8"/>
  <c r="K808" i="8"/>
  <c r="X2721" i="8"/>
  <c r="W2721" i="8"/>
  <c r="U2721" i="8"/>
  <c r="T2721" i="8"/>
  <c r="F2721" i="8" s="1"/>
  <c r="R2721" i="8"/>
  <c r="Q2721" i="8"/>
  <c r="O2721" i="8"/>
  <c r="N2721" i="8"/>
  <c r="L2721" i="8"/>
  <c r="G2721" i="8" s="1"/>
  <c r="K2721" i="8"/>
  <c r="X2632" i="8"/>
  <c r="W2632" i="8"/>
  <c r="U2632" i="8"/>
  <c r="T2632" i="8"/>
  <c r="R2632" i="8"/>
  <c r="Q2632" i="8"/>
  <c r="O2632" i="8"/>
  <c r="N2632" i="8"/>
  <c r="L2632" i="8"/>
  <c r="G2632" i="8" s="1"/>
  <c r="K2632" i="8"/>
  <c r="X2274" i="8"/>
  <c r="W2274" i="8"/>
  <c r="U2274" i="8"/>
  <c r="T2274" i="8"/>
  <c r="R2274" i="8"/>
  <c r="Q2274" i="8"/>
  <c r="O2274" i="8"/>
  <c r="N2274" i="8"/>
  <c r="L2274" i="8"/>
  <c r="K2274" i="8"/>
  <c r="X1784" i="8"/>
  <c r="W1784" i="8"/>
  <c r="U1784" i="8"/>
  <c r="T1784" i="8"/>
  <c r="R1784" i="8"/>
  <c r="Q1784" i="8"/>
  <c r="O1784" i="8"/>
  <c r="N1784" i="8"/>
  <c r="L1784" i="8"/>
  <c r="K1784" i="8"/>
  <c r="F1784" i="8" s="1"/>
  <c r="X1649" i="8"/>
  <c r="W1649" i="8"/>
  <c r="U1649" i="8"/>
  <c r="T1649" i="8"/>
  <c r="R1649" i="8"/>
  <c r="Q1649" i="8"/>
  <c r="O1649" i="8"/>
  <c r="N1649" i="8"/>
  <c r="L1649" i="8"/>
  <c r="K1649" i="8"/>
  <c r="X2631" i="8"/>
  <c r="W2631" i="8"/>
  <c r="U2631" i="8"/>
  <c r="T2631" i="8"/>
  <c r="R2631" i="8"/>
  <c r="Q2631" i="8"/>
  <c r="F2631" i="8" s="1"/>
  <c r="O2631" i="8"/>
  <c r="N2631" i="8"/>
  <c r="L2631" i="8"/>
  <c r="K2631" i="8"/>
  <c r="G2631" i="8"/>
  <c r="X2519" i="8"/>
  <c r="W2519" i="8"/>
  <c r="U2519" i="8"/>
  <c r="T2519" i="8"/>
  <c r="R2519" i="8"/>
  <c r="Q2519" i="8"/>
  <c r="O2519" i="8"/>
  <c r="N2519" i="8"/>
  <c r="L2519" i="8"/>
  <c r="K2519" i="8"/>
  <c r="X2104" i="8"/>
  <c r="W2104" i="8"/>
  <c r="U2104" i="8"/>
  <c r="T2104" i="8"/>
  <c r="R2104" i="8"/>
  <c r="Q2104" i="8"/>
  <c r="O2104" i="8"/>
  <c r="N2104" i="8"/>
  <c r="L2104" i="8"/>
  <c r="K2104" i="8"/>
  <c r="X1648" i="8"/>
  <c r="W1648" i="8"/>
  <c r="U1648" i="8"/>
  <c r="T1648" i="8"/>
  <c r="R1648" i="8"/>
  <c r="Q1648" i="8"/>
  <c r="O1648" i="8"/>
  <c r="N1648" i="8"/>
  <c r="L1648" i="8"/>
  <c r="K1648" i="8"/>
  <c r="F1648" i="8" s="1"/>
  <c r="X1451" i="8"/>
  <c r="W1451" i="8"/>
  <c r="U1451" i="8"/>
  <c r="T1451" i="8"/>
  <c r="R1451" i="8"/>
  <c r="Q1451" i="8"/>
  <c r="O1451" i="8"/>
  <c r="N1451" i="8"/>
  <c r="L1451" i="8"/>
  <c r="G1451" i="8" s="1"/>
  <c r="K1451" i="8"/>
  <c r="X2273" i="8"/>
  <c r="W2273" i="8"/>
  <c r="U2273" i="8"/>
  <c r="T2273" i="8"/>
  <c r="R2273" i="8"/>
  <c r="Q2273" i="8"/>
  <c r="O2273" i="8"/>
  <c r="N2273" i="8"/>
  <c r="L2273" i="8"/>
  <c r="K2273" i="8"/>
  <c r="X2103" i="8"/>
  <c r="W2103" i="8"/>
  <c r="U2103" i="8"/>
  <c r="T2103" i="8"/>
  <c r="R2103" i="8"/>
  <c r="Q2103" i="8"/>
  <c r="O2103" i="8"/>
  <c r="N2103" i="8"/>
  <c r="L2103" i="8"/>
  <c r="K2103" i="8"/>
  <c r="F2103" i="8" s="1"/>
  <c r="X1647" i="8"/>
  <c r="W1647" i="8"/>
  <c r="U1647" i="8"/>
  <c r="T1647" i="8"/>
  <c r="R1647" i="8"/>
  <c r="Q1647" i="8"/>
  <c r="O1647" i="8"/>
  <c r="N1647" i="8"/>
  <c r="L1647" i="8"/>
  <c r="K1647" i="8"/>
  <c r="X1172" i="8"/>
  <c r="W1172" i="8"/>
  <c r="U1172" i="8"/>
  <c r="T1172" i="8"/>
  <c r="R1172" i="8"/>
  <c r="G1172" i="8" s="1"/>
  <c r="Q1172" i="8"/>
  <c r="O1172" i="8"/>
  <c r="N1172" i="8"/>
  <c r="F1172" i="8" s="1"/>
  <c r="L1172" i="8"/>
  <c r="K1172" i="8"/>
  <c r="X991" i="8"/>
  <c r="W991" i="8"/>
  <c r="U991" i="8"/>
  <c r="T991" i="8"/>
  <c r="R991" i="8"/>
  <c r="Q991" i="8"/>
  <c r="O991" i="8"/>
  <c r="N991" i="8"/>
  <c r="L991" i="8"/>
  <c r="K991" i="8"/>
  <c r="X1783" i="8"/>
  <c r="W1783" i="8"/>
  <c r="U1783" i="8"/>
  <c r="T1783" i="8"/>
  <c r="F1783" i="8" s="1"/>
  <c r="R1783" i="8"/>
  <c r="Q1783" i="8"/>
  <c r="O1783" i="8"/>
  <c r="N1783" i="8"/>
  <c r="L1783" i="8"/>
  <c r="G1783" i="8" s="1"/>
  <c r="K1783" i="8"/>
  <c r="X1646" i="8"/>
  <c r="W1646" i="8"/>
  <c r="U1646" i="8"/>
  <c r="T1646" i="8"/>
  <c r="R1646" i="8"/>
  <c r="Q1646" i="8"/>
  <c r="O1646" i="8"/>
  <c r="N1646" i="8"/>
  <c r="L1646" i="8"/>
  <c r="G1646" i="8" s="1"/>
  <c r="K1646" i="8"/>
  <c r="X1171" i="8"/>
  <c r="W1171" i="8"/>
  <c r="U1171" i="8"/>
  <c r="T1171" i="8"/>
  <c r="R1171" i="8"/>
  <c r="Q1171" i="8"/>
  <c r="O1171" i="8"/>
  <c r="N1171" i="8"/>
  <c r="L1171" i="8"/>
  <c r="K1171" i="8"/>
  <c r="X690" i="8"/>
  <c r="W690" i="8"/>
  <c r="U690" i="8"/>
  <c r="T690" i="8"/>
  <c r="R690" i="8"/>
  <c r="Q690" i="8"/>
  <c r="O690" i="8"/>
  <c r="N690" i="8"/>
  <c r="L690" i="8"/>
  <c r="K690" i="8"/>
  <c r="X603" i="8"/>
  <c r="W603" i="8"/>
  <c r="U603" i="8"/>
  <c r="T603" i="8"/>
  <c r="R603" i="8"/>
  <c r="Q603" i="8"/>
  <c r="O603" i="8"/>
  <c r="N603" i="8"/>
  <c r="L603" i="8"/>
  <c r="K603" i="8"/>
  <c r="X1645" i="8"/>
  <c r="W1645" i="8"/>
  <c r="U1645" i="8"/>
  <c r="T1645" i="8"/>
  <c r="R1645" i="8"/>
  <c r="Q1645" i="8"/>
  <c r="O1645" i="8"/>
  <c r="N1645" i="8"/>
  <c r="L1645" i="8"/>
  <c r="G1645" i="8" s="1"/>
  <c r="K1645" i="8"/>
  <c r="X1450" i="8"/>
  <c r="W1450" i="8"/>
  <c r="U1450" i="8"/>
  <c r="T1450" i="8"/>
  <c r="R1450" i="8"/>
  <c r="Q1450" i="8"/>
  <c r="O1450" i="8"/>
  <c r="N1450" i="8"/>
  <c r="L1450" i="8"/>
  <c r="K1450" i="8"/>
  <c r="X990" i="8"/>
  <c r="W990" i="8"/>
  <c r="U990" i="8"/>
  <c r="T990" i="8"/>
  <c r="R990" i="8"/>
  <c r="Q990" i="8"/>
  <c r="O990" i="8"/>
  <c r="N990" i="8"/>
  <c r="L990" i="8"/>
  <c r="K990" i="8"/>
  <c r="X602" i="8"/>
  <c r="W602" i="8"/>
  <c r="U602" i="8"/>
  <c r="T602" i="8"/>
  <c r="R602" i="8"/>
  <c r="Q602" i="8"/>
  <c r="O602" i="8"/>
  <c r="N602" i="8"/>
  <c r="L602" i="8"/>
  <c r="K602" i="8"/>
  <c r="X468" i="8"/>
  <c r="W468" i="8"/>
  <c r="U468" i="8"/>
  <c r="T468" i="8"/>
  <c r="R468" i="8"/>
  <c r="Q468" i="8"/>
  <c r="O468" i="8"/>
  <c r="N468" i="8"/>
  <c r="L468" i="8"/>
  <c r="K468" i="8"/>
  <c r="X2375" i="8"/>
  <c r="W2375" i="8"/>
  <c r="U2375" i="8"/>
  <c r="T2375" i="8"/>
  <c r="R2375" i="8"/>
  <c r="Q2375" i="8"/>
  <c r="O2375" i="8"/>
  <c r="N2375" i="8"/>
  <c r="L2375" i="8"/>
  <c r="K2375" i="8"/>
  <c r="F2375" i="8" s="1"/>
  <c r="X2272" i="8"/>
  <c r="W2272" i="8"/>
  <c r="U2272" i="8"/>
  <c r="T2272" i="8"/>
  <c r="R2272" i="8"/>
  <c r="Q2272" i="8"/>
  <c r="O2272" i="8"/>
  <c r="N2272" i="8"/>
  <c r="L2272" i="8"/>
  <c r="K2272" i="8"/>
  <c r="X1782" i="8"/>
  <c r="W1782" i="8"/>
  <c r="U1782" i="8"/>
  <c r="T1782" i="8"/>
  <c r="R1782" i="8"/>
  <c r="Q1782" i="8"/>
  <c r="O1782" i="8"/>
  <c r="N1782" i="8"/>
  <c r="L1782" i="8"/>
  <c r="K1782" i="8"/>
  <c r="X1259" i="8"/>
  <c r="W1259" i="8"/>
  <c r="U1259" i="8"/>
  <c r="T1259" i="8"/>
  <c r="R1259" i="8"/>
  <c r="Q1259" i="8"/>
  <c r="O1259" i="8"/>
  <c r="N1259" i="8"/>
  <c r="L1259" i="8"/>
  <c r="G1259" i="8" s="1"/>
  <c r="K1259" i="8"/>
  <c r="X1170" i="8"/>
  <c r="W1170" i="8"/>
  <c r="U1170" i="8"/>
  <c r="T1170" i="8"/>
  <c r="R1170" i="8"/>
  <c r="Q1170" i="8"/>
  <c r="O1170" i="8"/>
  <c r="N1170" i="8"/>
  <c r="L1170" i="8"/>
  <c r="K1170" i="8"/>
  <c r="X2271" i="8"/>
  <c r="W2271" i="8"/>
  <c r="U2271" i="8"/>
  <c r="T2271" i="8"/>
  <c r="R2271" i="8"/>
  <c r="Q2271" i="8"/>
  <c r="O2271" i="8"/>
  <c r="N2271" i="8"/>
  <c r="L2271" i="8"/>
  <c r="K2271" i="8"/>
  <c r="X2102" i="8"/>
  <c r="W2102" i="8"/>
  <c r="U2102" i="8"/>
  <c r="T2102" i="8"/>
  <c r="R2102" i="8"/>
  <c r="Q2102" i="8"/>
  <c r="O2102" i="8"/>
  <c r="N2102" i="8"/>
  <c r="L2102" i="8"/>
  <c r="K2102" i="8"/>
  <c r="X1644" i="8"/>
  <c r="W1644" i="8"/>
  <c r="U1644" i="8"/>
  <c r="T1644" i="8"/>
  <c r="R1644" i="8"/>
  <c r="Q1644" i="8"/>
  <c r="O1644" i="8"/>
  <c r="N1644" i="8"/>
  <c r="L1644" i="8"/>
  <c r="K1644" i="8"/>
  <c r="X1169" i="8"/>
  <c r="W1169" i="8"/>
  <c r="U1169" i="8"/>
  <c r="T1169" i="8"/>
  <c r="R1169" i="8"/>
  <c r="Q1169" i="8"/>
  <c r="O1169" i="8"/>
  <c r="N1169" i="8"/>
  <c r="L1169" i="8"/>
  <c r="K1169" i="8"/>
  <c r="F1169" i="8" s="1"/>
  <c r="X989" i="8"/>
  <c r="W989" i="8"/>
  <c r="U989" i="8"/>
  <c r="T989" i="8"/>
  <c r="R989" i="8"/>
  <c r="Q989" i="8"/>
  <c r="O989" i="8"/>
  <c r="N989" i="8"/>
  <c r="L989" i="8"/>
  <c r="K989" i="8"/>
  <c r="X1781" i="8"/>
  <c r="W1781" i="8"/>
  <c r="U1781" i="8"/>
  <c r="T1781" i="8"/>
  <c r="R1781" i="8"/>
  <c r="Q1781" i="8"/>
  <c r="O1781" i="8"/>
  <c r="N1781" i="8"/>
  <c r="L1781" i="8"/>
  <c r="K1781" i="8"/>
  <c r="X1643" i="8"/>
  <c r="W1643" i="8"/>
  <c r="U1643" i="8"/>
  <c r="T1643" i="8"/>
  <c r="R1643" i="8"/>
  <c r="Q1643" i="8"/>
  <c r="O1643" i="8"/>
  <c r="N1643" i="8"/>
  <c r="L1643" i="8"/>
  <c r="G1643" i="8" s="1"/>
  <c r="K1643" i="8"/>
  <c r="X1168" i="8"/>
  <c r="W1168" i="8"/>
  <c r="U1168" i="8"/>
  <c r="T1168" i="8"/>
  <c r="R1168" i="8"/>
  <c r="Q1168" i="8"/>
  <c r="O1168" i="8"/>
  <c r="N1168" i="8"/>
  <c r="L1168" i="8"/>
  <c r="K1168" i="8"/>
  <c r="X689" i="8"/>
  <c r="W689" i="8"/>
  <c r="U689" i="8"/>
  <c r="T689" i="8"/>
  <c r="R689" i="8"/>
  <c r="Q689" i="8"/>
  <c r="O689" i="8"/>
  <c r="N689" i="8"/>
  <c r="L689" i="8"/>
  <c r="K689" i="8"/>
  <c r="X601" i="8"/>
  <c r="W601" i="8"/>
  <c r="U601" i="8"/>
  <c r="T601" i="8"/>
  <c r="R601" i="8"/>
  <c r="Q601" i="8"/>
  <c r="O601" i="8"/>
  <c r="N601" i="8"/>
  <c r="L601" i="8"/>
  <c r="K601" i="8"/>
  <c r="X1258" i="8"/>
  <c r="W1258" i="8"/>
  <c r="U1258" i="8"/>
  <c r="T1258" i="8"/>
  <c r="R1258" i="8"/>
  <c r="Q1258" i="8"/>
  <c r="O1258" i="8"/>
  <c r="N1258" i="8"/>
  <c r="L1258" i="8"/>
  <c r="K1258" i="8"/>
  <c r="X1167" i="8"/>
  <c r="W1167" i="8"/>
  <c r="U1167" i="8"/>
  <c r="T1167" i="8"/>
  <c r="R1167" i="8"/>
  <c r="Q1167" i="8"/>
  <c r="O1167" i="8"/>
  <c r="N1167" i="8"/>
  <c r="L1167" i="8"/>
  <c r="K1167" i="8"/>
  <c r="F1167" i="8" s="1"/>
  <c r="X688" i="8"/>
  <c r="W688" i="8"/>
  <c r="U688" i="8"/>
  <c r="T688" i="8"/>
  <c r="R688" i="8"/>
  <c r="Q688" i="8"/>
  <c r="O688" i="8"/>
  <c r="N688" i="8"/>
  <c r="L688" i="8"/>
  <c r="K688" i="8"/>
  <c r="X351" i="8"/>
  <c r="W351" i="8"/>
  <c r="U351" i="8"/>
  <c r="T351" i="8"/>
  <c r="R351" i="8"/>
  <c r="Q351" i="8"/>
  <c r="O351" i="8"/>
  <c r="N351" i="8"/>
  <c r="L351" i="8"/>
  <c r="K351" i="8"/>
  <c r="X316" i="8"/>
  <c r="W316" i="8"/>
  <c r="U316" i="8"/>
  <c r="T316" i="8"/>
  <c r="R316" i="8"/>
  <c r="Q316" i="8"/>
  <c r="O316" i="8"/>
  <c r="N316" i="8"/>
  <c r="L316" i="8"/>
  <c r="G316" i="8" s="1"/>
  <c r="K316" i="8"/>
  <c r="X1166" i="8"/>
  <c r="W1166" i="8"/>
  <c r="U1166" i="8"/>
  <c r="T1166" i="8"/>
  <c r="R1166" i="8"/>
  <c r="Q1166" i="8"/>
  <c r="O1166" i="8"/>
  <c r="N1166" i="8"/>
  <c r="L1166" i="8"/>
  <c r="K1166" i="8"/>
  <c r="X988" i="8"/>
  <c r="W988" i="8"/>
  <c r="U988" i="8"/>
  <c r="T988" i="8"/>
  <c r="R988" i="8"/>
  <c r="Q988" i="8"/>
  <c r="O988" i="8"/>
  <c r="N988" i="8"/>
  <c r="L988" i="8"/>
  <c r="K988" i="8"/>
  <c r="X600" i="8"/>
  <c r="W600" i="8"/>
  <c r="U600" i="8"/>
  <c r="T600" i="8"/>
  <c r="R600" i="8"/>
  <c r="Q600" i="8"/>
  <c r="O600" i="8"/>
  <c r="N600" i="8"/>
  <c r="L600" i="8"/>
  <c r="K600" i="8"/>
  <c r="X315" i="8"/>
  <c r="W315" i="8"/>
  <c r="U315" i="8"/>
  <c r="T315" i="8"/>
  <c r="R315" i="8"/>
  <c r="Q315" i="8"/>
  <c r="O315" i="8"/>
  <c r="N315" i="8"/>
  <c r="L315" i="8"/>
  <c r="K315" i="8"/>
  <c r="X238" i="8"/>
  <c r="W238" i="8"/>
  <c r="U238" i="8"/>
  <c r="T238" i="8"/>
  <c r="R238" i="8"/>
  <c r="Q238" i="8"/>
  <c r="O238" i="8"/>
  <c r="N238" i="8"/>
  <c r="L238" i="8"/>
  <c r="K238" i="8"/>
  <c r="F238" i="8" s="1"/>
  <c r="X2270" i="8"/>
  <c r="W2270" i="8"/>
  <c r="U2270" i="8"/>
  <c r="T2270" i="8"/>
  <c r="R2270" i="8"/>
  <c r="Q2270" i="8"/>
  <c r="O2270" i="8"/>
  <c r="N2270" i="8"/>
  <c r="L2270" i="8"/>
  <c r="K2270" i="8"/>
  <c r="X2101" i="8"/>
  <c r="W2101" i="8"/>
  <c r="U2101" i="8"/>
  <c r="T2101" i="8"/>
  <c r="R2101" i="8"/>
  <c r="Q2101" i="8"/>
  <c r="O2101" i="8"/>
  <c r="N2101" i="8"/>
  <c r="L2101" i="8"/>
  <c r="K2101" i="8"/>
  <c r="X1642" i="8"/>
  <c r="W1642" i="8"/>
  <c r="U1642" i="8"/>
  <c r="T1642" i="8"/>
  <c r="R1642" i="8"/>
  <c r="Q1642" i="8"/>
  <c r="O1642" i="8"/>
  <c r="N1642" i="8"/>
  <c r="L1642" i="8"/>
  <c r="G1642" i="8" s="1"/>
  <c r="K1642" i="8"/>
  <c r="X1165" i="8"/>
  <c r="W1165" i="8"/>
  <c r="U1165" i="8"/>
  <c r="T1165" i="8"/>
  <c r="R1165" i="8"/>
  <c r="Q1165" i="8"/>
  <c r="O1165" i="8"/>
  <c r="N1165" i="8"/>
  <c r="L1165" i="8"/>
  <c r="K1165" i="8"/>
  <c r="X987" i="8"/>
  <c r="W987" i="8"/>
  <c r="U987" i="8"/>
  <c r="T987" i="8"/>
  <c r="R987" i="8"/>
  <c r="Q987" i="8"/>
  <c r="O987" i="8"/>
  <c r="N987" i="8"/>
  <c r="L987" i="8"/>
  <c r="K987" i="8"/>
  <c r="F987" i="8" s="1"/>
  <c r="X2100" i="8"/>
  <c r="W2100" i="8"/>
  <c r="U2100" i="8"/>
  <c r="T2100" i="8"/>
  <c r="R2100" i="8"/>
  <c r="Q2100" i="8"/>
  <c r="O2100" i="8"/>
  <c r="N2100" i="8"/>
  <c r="L2100" i="8"/>
  <c r="K2100" i="8"/>
  <c r="X1935" i="8"/>
  <c r="W1935" i="8"/>
  <c r="U1935" i="8"/>
  <c r="T1935" i="8"/>
  <c r="R1935" i="8"/>
  <c r="Q1935" i="8"/>
  <c r="O1935" i="8"/>
  <c r="N1935" i="8"/>
  <c r="L1935" i="8"/>
  <c r="K1935" i="8"/>
  <c r="X1449" i="8"/>
  <c r="W1449" i="8"/>
  <c r="U1449" i="8"/>
  <c r="T1449" i="8"/>
  <c r="R1449" i="8"/>
  <c r="Q1449" i="8"/>
  <c r="O1449" i="8"/>
  <c r="N1449" i="8"/>
  <c r="L1449" i="8"/>
  <c r="G1449" i="8" s="1"/>
  <c r="K1449" i="8"/>
  <c r="F1449" i="8" s="1"/>
  <c r="X986" i="8"/>
  <c r="W986" i="8"/>
  <c r="U986" i="8"/>
  <c r="T986" i="8"/>
  <c r="R986" i="8"/>
  <c r="Q986" i="8"/>
  <c r="O986" i="8"/>
  <c r="N986" i="8"/>
  <c r="L986" i="8"/>
  <c r="K986" i="8"/>
  <c r="X807" i="8"/>
  <c r="W807" i="8"/>
  <c r="U807" i="8"/>
  <c r="T807" i="8"/>
  <c r="R807" i="8"/>
  <c r="Q807" i="8"/>
  <c r="O807" i="8"/>
  <c r="N807" i="8"/>
  <c r="L807" i="8"/>
  <c r="K807" i="8"/>
  <c r="X1641" i="8"/>
  <c r="W1641" i="8"/>
  <c r="U1641" i="8"/>
  <c r="T1641" i="8"/>
  <c r="R1641" i="8"/>
  <c r="Q1641" i="8"/>
  <c r="O1641" i="8"/>
  <c r="N1641" i="8"/>
  <c r="L1641" i="8"/>
  <c r="G1641" i="8" s="1"/>
  <c r="K1641" i="8"/>
  <c r="X1448" i="8"/>
  <c r="W1448" i="8"/>
  <c r="U1448" i="8"/>
  <c r="T1448" i="8"/>
  <c r="R1448" i="8"/>
  <c r="Q1448" i="8"/>
  <c r="O1448" i="8"/>
  <c r="N1448" i="8"/>
  <c r="L1448" i="8"/>
  <c r="K1448" i="8"/>
  <c r="X985" i="8"/>
  <c r="W985" i="8"/>
  <c r="U985" i="8"/>
  <c r="T985" i="8"/>
  <c r="R985" i="8"/>
  <c r="Q985" i="8"/>
  <c r="O985" i="8"/>
  <c r="N985" i="8"/>
  <c r="L985" i="8"/>
  <c r="K985" i="8"/>
  <c r="F985" i="8" s="1"/>
  <c r="X599" i="8"/>
  <c r="W599" i="8"/>
  <c r="U599" i="8"/>
  <c r="T599" i="8"/>
  <c r="R599" i="8"/>
  <c r="Q599" i="8"/>
  <c r="O599" i="8"/>
  <c r="N599" i="8"/>
  <c r="L599" i="8"/>
  <c r="K599" i="8"/>
  <c r="X467" i="8"/>
  <c r="W467" i="8"/>
  <c r="U467" i="8"/>
  <c r="T467" i="8"/>
  <c r="R467" i="8"/>
  <c r="Q467" i="8"/>
  <c r="O467" i="8"/>
  <c r="N467" i="8"/>
  <c r="L467" i="8"/>
  <c r="K467" i="8"/>
  <c r="X1164" i="8"/>
  <c r="W1164" i="8"/>
  <c r="U1164" i="8"/>
  <c r="T1164" i="8"/>
  <c r="R1164" i="8"/>
  <c r="Q1164" i="8"/>
  <c r="O1164" i="8"/>
  <c r="N1164" i="8"/>
  <c r="L1164" i="8"/>
  <c r="G1164" i="8" s="1"/>
  <c r="K1164" i="8"/>
  <c r="F1164" i="8" s="1"/>
  <c r="X984" i="8"/>
  <c r="W984" i="8"/>
  <c r="U984" i="8"/>
  <c r="T984" i="8"/>
  <c r="R984" i="8"/>
  <c r="Q984" i="8"/>
  <c r="O984" i="8"/>
  <c r="N984" i="8"/>
  <c r="L984" i="8"/>
  <c r="K984" i="8"/>
  <c r="X598" i="8"/>
  <c r="W598" i="8"/>
  <c r="U598" i="8"/>
  <c r="T598" i="8"/>
  <c r="R598" i="8"/>
  <c r="Q598" i="8"/>
  <c r="O598" i="8"/>
  <c r="N598" i="8"/>
  <c r="L598" i="8"/>
  <c r="K598" i="8"/>
  <c r="X314" i="8"/>
  <c r="W314" i="8"/>
  <c r="U314" i="8"/>
  <c r="T314" i="8"/>
  <c r="R314" i="8"/>
  <c r="Q314" i="8"/>
  <c r="O314" i="8"/>
  <c r="N314" i="8"/>
  <c r="L314" i="8"/>
  <c r="G314" i="8" s="1"/>
  <c r="K314" i="8"/>
  <c r="X237" i="8"/>
  <c r="W237" i="8"/>
  <c r="U237" i="8"/>
  <c r="T237" i="8"/>
  <c r="R237" i="8"/>
  <c r="Q237" i="8"/>
  <c r="O237" i="8"/>
  <c r="N237" i="8"/>
  <c r="L237" i="8"/>
  <c r="K237" i="8"/>
  <c r="X983" i="8"/>
  <c r="W983" i="8"/>
  <c r="U983" i="8"/>
  <c r="T983" i="8"/>
  <c r="R983" i="8"/>
  <c r="Q983" i="8"/>
  <c r="O983" i="8"/>
  <c r="N983" i="8"/>
  <c r="L983" i="8"/>
  <c r="K983" i="8"/>
  <c r="F983" i="8" s="1"/>
  <c r="X806" i="8"/>
  <c r="W806" i="8"/>
  <c r="U806" i="8"/>
  <c r="T806" i="8"/>
  <c r="R806" i="8"/>
  <c r="Q806" i="8"/>
  <c r="O806" i="8"/>
  <c r="N806" i="8"/>
  <c r="L806" i="8"/>
  <c r="K806" i="8"/>
  <c r="X466" i="8"/>
  <c r="W466" i="8"/>
  <c r="U466" i="8"/>
  <c r="T466" i="8"/>
  <c r="R466" i="8"/>
  <c r="Q466" i="8"/>
  <c r="O466" i="8"/>
  <c r="N466" i="8"/>
  <c r="L466" i="8"/>
  <c r="K466" i="8"/>
  <c r="X236" i="8"/>
  <c r="W236" i="8"/>
  <c r="U236" i="8"/>
  <c r="T236" i="8"/>
  <c r="R236" i="8"/>
  <c r="Q236" i="8"/>
  <c r="O236" i="8"/>
  <c r="N236" i="8"/>
  <c r="L236" i="8"/>
  <c r="G236" i="8" s="1"/>
  <c r="K236" i="8"/>
  <c r="F236" i="8" s="1"/>
  <c r="X159" i="8"/>
  <c r="W159" i="8"/>
  <c r="U159" i="8"/>
  <c r="T159" i="8"/>
  <c r="R159" i="8"/>
  <c r="Q159" i="8"/>
  <c r="O159" i="8"/>
  <c r="N159" i="8"/>
  <c r="L159" i="8"/>
  <c r="K159" i="8"/>
  <c r="X3127" i="8"/>
  <c r="W3127" i="8"/>
  <c r="U3127" i="8"/>
  <c r="T3127" i="8"/>
  <c r="R3127" i="8"/>
  <c r="Q3127" i="8"/>
  <c r="O3127" i="8"/>
  <c r="N3127" i="8"/>
  <c r="L3127" i="8"/>
  <c r="K3127" i="8"/>
  <c r="X3120" i="8"/>
  <c r="W3120" i="8"/>
  <c r="U3120" i="8"/>
  <c r="T3120" i="8"/>
  <c r="R3120" i="8"/>
  <c r="Q3120" i="8"/>
  <c r="O3120" i="8"/>
  <c r="N3120" i="8"/>
  <c r="L3120" i="8"/>
  <c r="G3120" i="8" s="1"/>
  <c r="K3120" i="8"/>
  <c r="X3083" i="8"/>
  <c r="W3083" i="8"/>
  <c r="U3083" i="8"/>
  <c r="T3083" i="8"/>
  <c r="R3083" i="8"/>
  <c r="Q3083" i="8"/>
  <c r="O3083" i="8"/>
  <c r="N3083" i="8"/>
  <c r="L3083" i="8"/>
  <c r="K3083" i="8"/>
  <c r="X2993" i="8"/>
  <c r="W2993" i="8"/>
  <c r="U2993" i="8"/>
  <c r="T2993" i="8"/>
  <c r="R2993" i="8"/>
  <c r="Q2993" i="8"/>
  <c r="O2993" i="8"/>
  <c r="G2993" i="8" s="1"/>
  <c r="N2993" i="8"/>
  <c r="L2993" i="8"/>
  <c r="K2993" i="8"/>
  <c r="F2993" i="8" s="1"/>
  <c r="X2944" i="8"/>
  <c r="W2944" i="8"/>
  <c r="U2944" i="8"/>
  <c r="T2944" i="8"/>
  <c r="R2944" i="8"/>
  <c r="Q2944" i="8"/>
  <c r="O2944" i="8"/>
  <c r="N2944" i="8"/>
  <c r="L2944" i="8"/>
  <c r="K2944" i="8"/>
  <c r="X3119" i="8"/>
  <c r="W3119" i="8"/>
  <c r="U3119" i="8"/>
  <c r="T3119" i="8"/>
  <c r="R3119" i="8"/>
  <c r="Q3119" i="8"/>
  <c r="O3119" i="8"/>
  <c r="N3119" i="8"/>
  <c r="L3119" i="8"/>
  <c r="K3119" i="8"/>
  <c r="X3112" i="8"/>
  <c r="W3112" i="8"/>
  <c r="U3112" i="8"/>
  <c r="T3112" i="8"/>
  <c r="R3112" i="8"/>
  <c r="Q3112" i="8"/>
  <c r="O3112" i="8"/>
  <c r="N3112" i="8"/>
  <c r="L3112" i="8"/>
  <c r="G3112" i="8" s="1"/>
  <c r="K3112" i="8"/>
  <c r="F3112" i="8" s="1"/>
  <c r="X3063" i="8"/>
  <c r="W3063" i="8"/>
  <c r="U3063" i="8"/>
  <c r="T3063" i="8"/>
  <c r="R3063" i="8"/>
  <c r="Q3063" i="8"/>
  <c r="O3063" i="8"/>
  <c r="N3063" i="8"/>
  <c r="L3063" i="8"/>
  <c r="K3063" i="8"/>
  <c r="X2943" i="8"/>
  <c r="W2943" i="8"/>
  <c r="U2943" i="8"/>
  <c r="T2943" i="8"/>
  <c r="R2943" i="8"/>
  <c r="Q2943" i="8"/>
  <c r="O2943" i="8"/>
  <c r="N2943" i="8"/>
  <c r="L2943" i="8"/>
  <c r="K2943" i="8"/>
  <c r="X2878" i="8"/>
  <c r="W2878" i="8"/>
  <c r="U2878" i="8"/>
  <c r="T2878" i="8"/>
  <c r="R2878" i="8"/>
  <c r="Q2878" i="8"/>
  <c r="O2878" i="8"/>
  <c r="N2878" i="8"/>
  <c r="L2878" i="8"/>
  <c r="G2878" i="8" s="1"/>
  <c r="K2878" i="8"/>
  <c r="X3082" i="8"/>
  <c r="W3082" i="8"/>
  <c r="U3082" i="8"/>
  <c r="T3082" i="8"/>
  <c r="R3082" i="8"/>
  <c r="Q3082" i="8"/>
  <c r="O3082" i="8"/>
  <c r="N3082" i="8"/>
  <c r="L3082" i="8"/>
  <c r="K3082" i="8"/>
  <c r="X3062" i="8"/>
  <c r="W3062" i="8"/>
  <c r="U3062" i="8"/>
  <c r="T3062" i="8"/>
  <c r="R3062" i="8"/>
  <c r="Q3062" i="8"/>
  <c r="O3062" i="8"/>
  <c r="G3062" i="8" s="1"/>
  <c r="N3062" i="8"/>
  <c r="L3062" i="8"/>
  <c r="K3062" i="8"/>
  <c r="F3062" i="8" s="1"/>
  <c r="X2942" i="8"/>
  <c r="W2942" i="8"/>
  <c r="U2942" i="8"/>
  <c r="T2942" i="8"/>
  <c r="R2942" i="8"/>
  <c r="Q2942" i="8"/>
  <c r="O2942" i="8"/>
  <c r="N2942" i="8"/>
  <c r="L2942" i="8"/>
  <c r="K2942" i="8"/>
  <c r="X2720" i="8"/>
  <c r="W2720" i="8"/>
  <c r="U2720" i="8"/>
  <c r="T2720" i="8"/>
  <c r="R2720" i="8"/>
  <c r="Q2720" i="8"/>
  <c r="O2720" i="8"/>
  <c r="N2720" i="8"/>
  <c r="L2720" i="8"/>
  <c r="K2720" i="8"/>
  <c r="X2630" i="8"/>
  <c r="W2630" i="8"/>
  <c r="U2630" i="8"/>
  <c r="T2630" i="8"/>
  <c r="R2630" i="8"/>
  <c r="Q2630" i="8"/>
  <c r="O2630" i="8"/>
  <c r="N2630" i="8"/>
  <c r="L2630" i="8"/>
  <c r="G2630" i="8" s="1"/>
  <c r="K2630" i="8"/>
  <c r="F2630" i="8" s="1"/>
  <c r="X2992" i="8"/>
  <c r="W2992" i="8"/>
  <c r="U2992" i="8"/>
  <c r="T2992" i="8"/>
  <c r="R2992" i="8"/>
  <c r="Q2992" i="8"/>
  <c r="O2992" i="8"/>
  <c r="N2992" i="8"/>
  <c r="L2992" i="8"/>
  <c r="G2992" i="8" s="1"/>
  <c r="K2992" i="8"/>
  <c r="X2941" i="8"/>
  <c r="W2941" i="8"/>
  <c r="U2941" i="8"/>
  <c r="T2941" i="8"/>
  <c r="R2941" i="8"/>
  <c r="Q2941" i="8"/>
  <c r="O2941" i="8"/>
  <c r="N2941" i="8"/>
  <c r="L2941" i="8"/>
  <c r="K2941" i="8"/>
  <c r="X2719" i="8"/>
  <c r="W2719" i="8"/>
  <c r="U2719" i="8"/>
  <c r="T2719" i="8"/>
  <c r="R2719" i="8"/>
  <c r="Q2719" i="8"/>
  <c r="O2719" i="8"/>
  <c r="N2719" i="8"/>
  <c r="L2719" i="8"/>
  <c r="K2719" i="8"/>
  <c r="X2374" i="8"/>
  <c r="W2374" i="8"/>
  <c r="U2374" i="8"/>
  <c r="T2374" i="8"/>
  <c r="R2374" i="8"/>
  <c r="Q2374" i="8"/>
  <c r="O2374" i="8"/>
  <c r="N2374" i="8"/>
  <c r="L2374" i="8"/>
  <c r="K2374" i="8"/>
  <c r="X2269" i="8"/>
  <c r="W2269" i="8"/>
  <c r="U2269" i="8"/>
  <c r="T2269" i="8"/>
  <c r="R2269" i="8"/>
  <c r="Q2269" i="8"/>
  <c r="O2269" i="8"/>
  <c r="G2269" i="8" s="1"/>
  <c r="N2269" i="8"/>
  <c r="L2269" i="8"/>
  <c r="K2269" i="8"/>
  <c r="F2269" i="8" s="1"/>
  <c r="X2940" i="8"/>
  <c r="W2940" i="8"/>
  <c r="U2940" i="8"/>
  <c r="T2940" i="8"/>
  <c r="R2940" i="8"/>
  <c r="Q2940" i="8"/>
  <c r="O2940" i="8"/>
  <c r="N2940" i="8"/>
  <c r="L2940" i="8"/>
  <c r="K2940" i="8"/>
  <c r="X2877" i="8"/>
  <c r="W2877" i="8"/>
  <c r="U2877" i="8"/>
  <c r="T2877" i="8"/>
  <c r="R2877" i="8"/>
  <c r="Q2877" i="8"/>
  <c r="O2877" i="8"/>
  <c r="N2877" i="8"/>
  <c r="L2877" i="8"/>
  <c r="K2877" i="8"/>
  <c r="X2629" i="8"/>
  <c r="W2629" i="8"/>
  <c r="U2629" i="8"/>
  <c r="T2629" i="8"/>
  <c r="R2629" i="8"/>
  <c r="Q2629" i="8"/>
  <c r="O2629" i="8"/>
  <c r="N2629" i="8"/>
  <c r="L2629" i="8"/>
  <c r="G2629" i="8" s="1"/>
  <c r="K2629" i="8"/>
  <c r="F2629" i="8" s="1"/>
  <c r="X2268" i="8"/>
  <c r="W2268" i="8"/>
  <c r="U2268" i="8"/>
  <c r="T2268" i="8"/>
  <c r="R2268" i="8"/>
  <c r="Q2268" i="8"/>
  <c r="O2268" i="8"/>
  <c r="N2268" i="8"/>
  <c r="L2268" i="8"/>
  <c r="G2268" i="8" s="1"/>
  <c r="K2268" i="8"/>
  <c r="X2099" i="8"/>
  <c r="W2099" i="8"/>
  <c r="U2099" i="8"/>
  <c r="T2099" i="8"/>
  <c r="R2099" i="8"/>
  <c r="Q2099" i="8"/>
  <c r="O2099" i="8"/>
  <c r="N2099" i="8"/>
  <c r="L2099" i="8"/>
  <c r="K2099" i="8"/>
  <c r="X3118" i="8"/>
  <c r="W3118" i="8"/>
  <c r="U3118" i="8"/>
  <c r="T3118" i="8"/>
  <c r="R3118" i="8"/>
  <c r="Q3118" i="8"/>
  <c r="O3118" i="8"/>
  <c r="N3118" i="8"/>
  <c r="L3118" i="8"/>
  <c r="K3118" i="8"/>
  <c r="X3111" i="8"/>
  <c r="W3111" i="8"/>
  <c r="U3111" i="8"/>
  <c r="T3111" i="8"/>
  <c r="R3111" i="8"/>
  <c r="Q3111" i="8"/>
  <c r="O3111" i="8"/>
  <c r="N3111" i="8"/>
  <c r="L3111" i="8"/>
  <c r="K3111" i="8"/>
  <c r="X3061" i="8"/>
  <c r="W3061" i="8"/>
  <c r="U3061" i="8"/>
  <c r="T3061" i="8"/>
  <c r="R3061" i="8"/>
  <c r="Q3061" i="8"/>
  <c r="O3061" i="8"/>
  <c r="G3061" i="8" s="1"/>
  <c r="N3061" i="8"/>
  <c r="L3061" i="8"/>
  <c r="K3061" i="8"/>
  <c r="F3061" i="8" s="1"/>
  <c r="X2939" i="8"/>
  <c r="W2939" i="8"/>
  <c r="U2939" i="8"/>
  <c r="T2939" i="8"/>
  <c r="R2939" i="8"/>
  <c r="Q2939" i="8"/>
  <c r="O2939" i="8"/>
  <c r="N2939" i="8"/>
  <c r="L2939" i="8"/>
  <c r="K2939" i="8"/>
  <c r="X2876" i="8"/>
  <c r="W2876" i="8"/>
  <c r="U2876" i="8"/>
  <c r="T2876" i="8"/>
  <c r="R2876" i="8"/>
  <c r="Q2876" i="8"/>
  <c r="O2876" i="8"/>
  <c r="N2876" i="8"/>
  <c r="L2876" i="8"/>
  <c r="K2876" i="8"/>
  <c r="X3110" i="8"/>
  <c r="W3110" i="8"/>
  <c r="U3110" i="8"/>
  <c r="T3110" i="8"/>
  <c r="R3110" i="8"/>
  <c r="Q3110" i="8"/>
  <c r="O3110" i="8"/>
  <c r="N3110" i="8"/>
  <c r="L3110" i="8"/>
  <c r="G3110" i="8" s="1"/>
  <c r="K3110" i="8"/>
  <c r="F3110" i="8" s="1"/>
  <c r="X3105" i="8"/>
  <c r="W3105" i="8"/>
  <c r="U3105" i="8"/>
  <c r="T3105" i="8"/>
  <c r="R3105" i="8"/>
  <c r="Q3105" i="8"/>
  <c r="O3105" i="8"/>
  <c r="N3105" i="8"/>
  <c r="L3105" i="8"/>
  <c r="G3105" i="8" s="1"/>
  <c r="K3105" i="8"/>
  <c r="X3041" i="8"/>
  <c r="W3041" i="8"/>
  <c r="U3041" i="8"/>
  <c r="T3041" i="8"/>
  <c r="R3041" i="8"/>
  <c r="Q3041" i="8"/>
  <c r="O3041" i="8"/>
  <c r="N3041" i="8"/>
  <c r="L3041" i="8"/>
  <c r="K3041" i="8"/>
  <c r="X2875" i="8"/>
  <c r="W2875" i="8"/>
  <c r="U2875" i="8"/>
  <c r="T2875" i="8"/>
  <c r="R2875" i="8"/>
  <c r="Q2875" i="8"/>
  <c r="O2875" i="8"/>
  <c r="N2875" i="8"/>
  <c r="L2875" i="8"/>
  <c r="K2875" i="8"/>
  <c r="X2816" i="8"/>
  <c r="W2816" i="8"/>
  <c r="U2816" i="8"/>
  <c r="T2816" i="8"/>
  <c r="R2816" i="8"/>
  <c r="Q2816" i="8"/>
  <c r="O2816" i="8"/>
  <c r="N2816" i="8"/>
  <c r="L2816" i="8"/>
  <c r="K2816" i="8"/>
  <c r="X3060" i="8"/>
  <c r="W3060" i="8"/>
  <c r="U3060" i="8"/>
  <c r="T3060" i="8"/>
  <c r="R3060" i="8"/>
  <c r="Q3060" i="8"/>
  <c r="O3060" i="8"/>
  <c r="G3060" i="8" s="1"/>
  <c r="N3060" i="8"/>
  <c r="L3060" i="8"/>
  <c r="K3060" i="8"/>
  <c r="F3060" i="8" s="1"/>
  <c r="X3040" i="8"/>
  <c r="W3040" i="8"/>
  <c r="U3040" i="8"/>
  <c r="T3040" i="8"/>
  <c r="R3040" i="8"/>
  <c r="Q3040" i="8"/>
  <c r="O3040" i="8"/>
  <c r="N3040" i="8"/>
  <c r="L3040" i="8"/>
  <c r="K3040" i="8"/>
  <c r="X2874" i="8"/>
  <c r="W2874" i="8"/>
  <c r="U2874" i="8"/>
  <c r="T2874" i="8"/>
  <c r="R2874" i="8"/>
  <c r="Q2874" i="8"/>
  <c r="O2874" i="8"/>
  <c r="N2874" i="8"/>
  <c r="L2874" i="8"/>
  <c r="K2874" i="8"/>
  <c r="X2628" i="8"/>
  <c r="W2628" i="8"/>
  <c r="U2628" i="8"/>
  <c r="T2628" i="8"/>
  <c r="R2628" i="8"/>
  <c r="Q2628" i="8"/>
  <c r="O2628" i="8"/>
  <c r="N2628" i="8"/>
  <c r="L2628" i="8"/>
  <c r="G2628" i="8" s="1"/>
  <c r="K2628" i="8"/>
  <c r="X2518" i="8"/>
  <c r="W2518" i="8"/>
  <c r="U2518" i="8"/>
  <c r="T2518" i="8"/>
  <c r="R2518" i="8"/>
  <c r="Q2518" i="8"/>
  <c r="O2518" i="8"/>
  <c r="N2518" i="8"/>
  <c r="L2518" i="8"/>
  <c r="G2518" i="8" s="1"/>
  <c r="K2518" i="8"/>
  <c r="X2938" i="8"/>
  <c r="W2938" i="8"/>
  <c r="U2938" i="8"/>
  <c r="T2938" i="8"/>
  <c r="R2938" i="8"/>
  <c r="Q2938" i="8"/>
  <c r="O2938" i="8"/>
  <c r="N2938" i="8"/>
  <c r="L2938" i="8"/>
  <c r="K2938" i="8"/>
  <c r="X2873" i="8"/>
  <c r="W2873" i="8"/>
  <c r="U2873" i="8"/>
  <c r="T2873" i="8"/>
  <c r="R2873" i="8"/>
  <c r="Q2873" i="8"/>
  <c r="O2873" i="8"/>
  <c r="N2873" i="8"/>
  <c r="L2873" i="8"/>
  <c r="K2873" i="8"/>
  <c r="X2627" i="8"/>
  <c r="W2627" i="8"/>
  <c r="U2627" i="8"/>
  <c r="T2627" i="8"/>
  <c r="R2627" i="8"/>
  <c r="Q2627" i="8"/>
  <c r="O2627" i="8"/>
  <c r="N2627" i="8"/>
  <c r="L2627" i="8"/>
  <c r="K2627" i="8"/>
  <c r="X2267" i="8"/>
  <c r="W2267" i="8"/>
  <c r="U2267" i="8"/>
  <c r="T2267" i="8"/>
  <c r="R2267" i="8"/>
  <c r="Q2267" i="8"/>
  <c r="O2267" i="8"/>
  <c r="G2267" i="8" s="1"/>
  <c r="N2267" i="8"/>
  <c r="L2267" i="8"/>
  <c r="K2267" i="8"/>
  <c r="F2267" i="8" s="1"/>
  <c r="X2098" i="8"/>
  <c r="W2098" i="8"/>
  <c r="U2098" i="8"/>
  <c r="T2098" i="8"/>
  <c r="R2098" i="8"/>
  <c r="Q2098" i="8"/>
  <c r="O2098" i="8"/>
  <c r="N2098" i="8"/>
  <c r="L2098" i="8"/>
  <c r="K2098" i="8"/>
  <c r="X2872" i="8"/>
  <c r="W2872" i="8"/>
  <c r="U2872" i="8"/>
  <c r="T2872" i="8"/>
  <c r="R2872" i="8"/>
  <c r="Q2872" i="8"/>
  <c r="O2872" i="8"/>
  <c r="N2872" i="8"/>
  <c r="L2872" i="8"/>
  <c r="K2872" i="8"/>
  <c r="X2815" i="8"/>
  <c r="W2815" i="8"/>
  <c r="U2815" i="8"/>
  <c r="T2815" i="8"/>
  <c r="R2815" i="8"/>
  <c r="Q2815" i="8"/>
  <c r="O2815" i="8"/>
  <c r="N2815" i="8"/>
  <c r="L2815" i="8"/>
  <c r="G2815" i="8" s="1"/>
  <c r="K2815" i="8"/>
  <c r="X2517" i="8"/>
  <c r="W2517" i="8"/>
  <c r="U2517" i="8"/>
  <c r="T2517" i="8"/>
  <c r="R2517" i="8"/>
  <c r="Q2517" i="8"/>
  <c r="O2517" i="8"/>
  <c r="N2517" i="8"/>
  <c r="L2517" i="8"/>
  <c r="G2517" i="8" s="1"/>
  <c r="K2517" i="8"/>
  <c r="X2097" i="8"/>
  <c r="W2097" i="8"/>
  <c r="U2097" i="8"/>
  <c r="T2097" i="8"/>
  <c r="R2097" i="8"/>
  <c r="Q2097" i="8"/>
  <c r="O2097" i="8"/>
  <c r="N2097" i="8"/>
  <c r="L2097" i="8"/>
  <c r="G2097" i="8" s="1"/>
  <c r="K2097" i="8"/>
  <c r="X1934" i="8"/>
  <c r="W1934" i="8"/>
  <c r="U1934" i="8"/>
  <c r="T1934" i="8"/>
  <c r="R1934" i="8"/>
  <c r="Q1934" i="8"/>
  <c r="O1934" i="8"/>
  <c r="N1934" i="8"/>
  <c r="L1934" i="8"/>
  <c r="K1934" i="8"/>
  <c r="X3081" i="8"/>
  <c r="W3081" i="8"/>
  <c r="U3081" i="8"/>
  <c r="T3081" i="8"/>
  <c r="R3081" i="8"/>
  <c r="Q3081" i="8"/>
  <c r="O3081" i="8"/>
  <c r="N3081" i="8"/>
  <c r="L3081" i="8"/>
  <c r="K3081" i="8"/>
  <c r="X3059" i="8"/>
  <c r="W3059" i="8"/>
  <c r="U3059" i="8"/>
  <c r="T3059" i="8"/>
  <c r="R3059" i="8"/>
  <c r="Q3059" i="8"/>
  <c r="O3059" i="8"/>
  <c r="G3059" i="8" s="1"/>
  <c r="N3059" i="8"/>
  <c r="L3059" i="8"/>
  <c r="K3059" i="8"/>
  <c r="F3059" i="8" s="1"/>
  <c r="X2937" i="8"/>
  <c r="W2937" i="8"/>
  <c r="U2937" i="8"/>
  <c r="T2937" i="8"/>
  <c r="R2937" i="8"/>
  <c r="Q2937" i="8"/>
  <c r="O2937" i="8"/>
  <c r="N2937" i="8"/>
  <c r="L2937" i="8"/>
  <c r="K2937" i="8"/>
  <c r="X2718" i="8"/>
  <c r="W2718" i="8"/>
  <c r="U2718" i="8"/>
  <c r="T2718" i="8"/>
  <c r="R2718" i="8"/>
  <c r="Q2718" i="8"/>
  <c r="O2718" i="8"/>
  <c r="N2718" i="8"/>
  <c r="L2718" i="8"/>
  <c r="K2718" i="8"/>
  <c r="X2626" i="8"/>
  <c r="W2626" i="8"/>
  <c r="U2626" i="8"/>
  <c r="T2626" i="8"/>
  <c r="R2626" i="8"/>
  <c r="Q2626" i="8"/>
  <c r="O2626" i="8"/>
  <c r="N2626" i="8"/>
  <c r="L2626" i="8"/>
  <c r="G2626" i="8" s="1"/>
  <c r="K2626" i="8"/>
  <c r="X3058" i="8"/>
  <c r="W3058" i="8"/>
  <c r="U3058" i="8"/>
  <c r="T3058" i="8"/>
  <c r="R3058" i="8"/>
  <c r="Q3058" i="8"/>
  <c r="O3058" i="8"/>
  <c r="N3058" i="8"/>
  <c r="L3058" i="8"/>
  <c r="G3058" i="8" s="1"/>
  <c r="K3058" i="8"/>
  <c r="X3039" i="8"/>
  <c r="W3039" i="8"/>
  <c r="U3039" i="8"/>
  <c r="T3039" i="8"/>
  <c r="R3039" i="8"/>
  <c r="Q3039" i="8"/>
  <c r="O3039" i="8"/>
  <c r="N3039" i="8"/>
  <c r="L3039" i="8"/>
  <c r="G3039" i="8" s="1"/>
  <c r="K3039" i="8"/>
  <c r="X2871" i="8"/>
  <c r="W2871" i="8"/>
  <c r="U2871" i="8"/>
  <c r="T2871" i="8"/>
  <c r="R2871" i="8"/>
  <c r="Q2871" i="8"/>
  <c r="O2871" i="8"/>
  <c r="N2871" i="8"/>
  <c r="L2871" i="8"/>
  <c r="K2871" i="8"/>
  <c r="X2625" i="8"/>
  <c r="W2625" i="8"/>
  <c r="U2625" i="8"/>
  <c r="T2625" i="8"/>
  <c r="R2625" i="8"/>
  <c r="Q2625" i="8"/>
  <c r="O2625" i="8"/>
  <c r="N2625" i="8"/>
  <c r="L2625" i="8"/>
  <c r="K2625" i="8"/>
  <c r="X2516" i="8"/>
  <c r="W2516" i="8"/>
  <c r="U2516" i="8"/>
  <c r="T2516" i="8"/>
  <c r="R2516" i="8"/>
  <c r="Q2516" i="8"/>
  <c r="O2516" i="8"/>
  <c r="G2516" i="8" s="1"/>
  <c r="N2516" i="8"/>
  <c r="L2516" i="8"/>
  <c r="K2516" i="8"/>
  <c r="F2516" i="8" s="1"/>
  <c r="X2936" i="8"/>
  <c r="W2936" i="8"/>
  <c r="U2936" i="8"/>
  <c r="T2936" i="8"/>
  <c r="R2936" i="8"/>
  <c r="Q2936" i="8"/>
  <c r="O2936" i="8"/>
  <c r="N2936" i="8"/>
  <c r="L2936" i="8"/>
  <c r="K2936" i="8"/>
  <c r="X2870" i="8"/>
  <c r="W2870" i="8"/>
  <c r="U2870" i="8"/>
  <c r="T2870" i="8"/>
  <c r="R2870" i="8"/>
  <c r="Q2870" i="8"/>
  <c r="O2870" i="8"/>
  <c r="N2870" i="8"/>
  <c r="L2870" i="8"/>
  <c r="K2870" i="8"/>
  <c r="X2624" i="8"/>
  <c r="W2624" i="8"/>
  <c r="U2624" i="8"/>
  <c r="T2624" i="8"/>
  <c r="R2624" i="8"/>
  <c r="Q2624" i="8"/>
  <c r="O2624" i="8"/>
  <c r="N2624" i="8"/>
  <c r="L2624" i="8"/>
  <c r="G2624" i="8" s="1"/>
  <c r="K2624" i="8"/>
  <c r="X2266" i="8"/>
  <c r="W2266" i="8"/>
  <c r="U2266" i="8"/>
  <c r="T2266" i="8"/>
  <c r="R2266" i="8"/>
  <c r="Q2266" i="8"/>
  <c r="O2266" i="8"/>
  <c r="N2266" i="8"/>
  <c r="L2266" i="8"/>
  <c r="G2266" i="8" s="1"/>
  <c r="K2266" i="8"/>
  <c r="X2096" i="8"/>
  <c r="W2096" i="8"/>
  <c r="U2096" i="8"/>
  <c r="T2096" i="8"/>
  <c r="R2096" i="8"/>
  <c r="Q2096" i="8"/>
  <c r="O2096" i="8"/>
  <c r="N2096" i="8"/>
  <c r="L2096" i="8"/>
  <c r="G2096" i="8" s="1"/>
  <c r="K2096" i="8"/>
  <c r="X2717" i="8"/>
  <c r="W2717" i="8"/>
  <c r="U2717" i="8"/>
  <c r="T2717" i="8"/>
  <c r="R2717" i="8"/>
  <c r="Q2717" i="8"/>
  <c r="O2717" i="8"/>
  <c r="N2717" i="8"/>
  <c r="L2717" i="8"/>
  <c r="K2717" i="8"/>
  <c r="X2623" i="8"/>
  <c r="W2623" i="8"/>
  <c r="U2623" i="8"/>
  <c r="T2623" i="8"/>
  <c r="R2623" i="8"/>
  <c r="Q2623" i="8"/>
  <c r="O2623" i="8"/>
  <c r="N2623" i="8"/>
  <c r="L2623" i="8"/>
  <c r="K2623" i="8"/>
  <c r="X2265" i="8"/>
  <c r="W2265" i="8"/>
  <c r="U2265" i="8"/>
  <c r="T2265" i="8"/>
  <c r="R2265" i="8"/>
  <c r="Q2265" i="8"/>
  <c r="O2265" i="8"/>
  <c r="G2265" i="8" s="1"/>
  <c r="N2265" i="8"/>
  <c r="L2265" i="8"/>
  <c r="K2265" i="8"/>
  <c r="F2265" i="8" s="1"/>
  <c r="X1780" i="8"/>
  <c r="W1780" i="8"/>
  <c r="U1780" i="8"/>
  <c r="T1780" i="8"/>
  <c r="R1780" i="8"/>
  <c r="Q1780" i="8"/>
  <c r="O1780" i="8"/>
  <c r="N1780" i="8"/>
  <c r="L1780" i="8"/>
  <c r="K1780" i="8"/>
  <c r="X1640" i="8"/>
  <c r="W1640" i="8"/>
  <c r="U1640" i="8"/>
  <c r="T1640" i="8"/>
  <c r="R1640" i="8"/>
  <c r="Q1640" i="8"/>
  <c r="O1640" i="8"/>
  <c r="N1640" i="8"/>
  <c r="L1640" i="8"/>
  <c r="K1640" i="8"/>
  <c r="X2622" i="8"/>
  <c r="W2622" i="8"/>
  <c r="U2622" i="8"/>
  <c r="T2622" i="8"/>
  <c r="R2622" i="8"/>
  <c r="Q2622" i="8"/>
  <c r="O2622" i="8"/>
  <c r="N2622" i="8"/>
  <c r="L2622" i="8"/>
  <c r="G2622" i="8" s="1"/>
  <c r="K2622" i="8"/>
  <c r="X2515" i="8"/>
  <c r="W2515" i="8"/>
  <c r="U2515" i="8"/>
  <c r="T2515" i="8"/>
  <c r="R2515" i="8"/>
  <c r="Q2515" i="8"/>
  <c r="O2515" i="8"/>
  <c r="N2515" i="8"/>
  <c r="L2515" i="8"/>
  <c r="G2515" i="8" s="1"/>
  <c r="K2515" i="8"/>
  <c r="X2095" i="8"/>
  <c r="W2095" i="8"/>
  <c r="U2095" i="8"/>
  <c r="T2095" i="8"/>
  <c r="R2095" i="8"/>
  <c r="Q2095" i="8"/>
  <c r="O2095" i="8"/>
  <c r="N2095" i="8"/>
  <c r="L2095" i="8"/>
  <c r="G2095" i="8" s="1"/>
  <c r="K2095" i="8"/>
  <c r="X1639" i="8"/>
  <c r="W1639" i="8"/>
  <c r="U1639" i="8"/>
  <c r="T1639" i="8"/>
  <c r="R1639" i="8"/>
  <c r="Q1639" i="8"/>
  <c r="O1639" i="8"/>
  <c r="N1639" i="8"/>
  <c r="L1639" i="8"/>
  <c r="K1639" i="8"/>
  <c r="X1447" i="8"/>
  <c r="W1447" i="8"/>
  <c r="U1447" i="8"/>
  <c r="T1447" i="8"/>
  <c r="R1447" i="8"/>
  <c r="Q1447" i="8"/>
  <c r="O1447" i="8"/>
  <c r="N1447" i="8"/>
  <c r="L1447" i="8"/>
  <c r="K1447" i="8"/>
  <c r="X2991" i="8"/>
  <c r="W2991" i="8"/>
  <c r="U2991" i="8"/>
  <c r="T2991" i="8"/>
  <c r="R2991" i="8"/>
  <c r="Q2991" i="8"/>
  <c r="O2991" i="8"/>
  <c r="G2991" i="8" s="1"/>
  <c r="N2991" i="8"/>
  <c r="L2991" i="8"/>
  <c r="K2991" i="8"/>
  <c r="F2991" i="8" s="1"/>
  <c r="X2935" i="8"/>
  <c r="W2935" i="8"/>
  <c r="U2935" i="8"/>
  <c r="T2935" i="8"/>
  <c r="R2935" i="8"/>
  <c r="Q2935" i="8"/>
  <c r="O2935" i="8"/>
  <c r="N2935" i="8"/>
  <c r="L2935" i="8"/>
  <c r="K2935" i="8"/>
  <c r="X2716" i="8"/>
  <c r="W2716" i="8"/>
  <c r="U2716" i="8"/>
  <c r="T2716" i="8"/>
  <c r="R2716" i="8"/>
  <c r="Q2716" i="8"/>
  <c r="O2716" i="8"/>
  <c r="N2716" i="8"/>
  <c r="L2716" i="8"/>
  <c r="K2716" i="8"/>
  <c r="X2373" i="8"/>
  <c r="W2373" i="8"/>
  <c r="U2373" i="8"/>
  <c r="T2373" i="8"/>
  <c r="R2373" i="8"/>
  <c r="Q2373" i="8"/>
  <c r="O2373" i="8"/>
  <c r="N2373" i="8"/>
  <c r="L2373" i="8"/>
  <c r="G2373" i="8" s="1"/>
  <c r="K2373" i="8"/>
  <c r="X2264" i="8"/>
  <c r="W2264" i="8"/>
  <c r="U2264" i="8"/>
  <c r="T2264" i="8"/>
  <c r="R2264" i="8"/>
  <c r="Q2264" i="8"/>
  <c r="O2264" i="8"/>
  <c r="N2264" i="8"/>
  <c r="L2264" i="8"/>
  <c r="G2264" i="8" s="1"/>
  <c r="K2264" i="8"/>
  <c r="X2934" i="8"/>
  <c r="W2934" i="8"/>
  <c r="U2934" i="8"/>
  <c r="T2934" i="8"/>
  <c r="R2934" i="8"/>
  <c r="Q2934" i="8"/>
  <c r="O2934" i="8"/>
  <c r="N2934" i="8"/>
  <c r="L2934" i="8"/>
  <c r="G2934" i="8" s="1"/>
  <c r="K2934" i="8"/>
  <c r="X2869" i="8"/>
  <c r="W2869" i="8"/>
  <c r="U2869" i="8"/>
  <c r="T2869" i="8"/>
  <c r="R2869" i="8"/>
  <c r="Q2869" i="8"/>
  <c r="O2869" i="8"/>
  <c r="N2869" i="8"/>
  <c r="L2869" i="8"/>
  <c r="K2869" i="8"/>
  <c r="X2621" i="8"/>
  <c r="W2621" i="8"/>
  <c r="U2621" i="8"/>
  <c r="T2621" i="8"/>
  <c r="R2621" i="8"/>
  <c r="Q2621" i="8"/>
  <c r="O2621" i="8"/>
  <c r="N2621" i="8"/>
  <c r="L2621" i="8"/>
  <c r="K2621" i="8"/>
  <c r="X2263" i="8"/>
  <c r="W2263" i="8"/>
  <c r="U2263" i="8"/>
  <c r="T2263" i="8"/>
  <c r="R2263" i="8"/>
  <c r="Q2263" i="8"/>
  <c r="O2263" i="8"/>
  <c r="G2263" i="8" s="1"/>
  <c r="N2263" i="8"/>
  <c r="L2263" i="8"/>
  <c r="K2263" i="8"/>
  <c r="F2263" i="8" s="1"/>
  <c r="X2094" i="8"/>
  <c r="W2094" i="8"/>
  <c r="U2094" i="8"/>
  <c r="T2094" i="8"/>
  <c r="R2094" i="8"/>
  <c r="Q2094" i="8"/>
  <c r="O2094" i="8"/>
  <c r="N2094" i="8"/>
  <c r="L2094" i="8"/>
  <c r="K2094" i="8"/>
  <c r="X2715" i="8"/>
  <c r="W2715" i="8"/>
  <c r="U2715" i="8"/>
  <c r="T2715" i="8"/>
  <c r="R2715" i="8"/>
  <c r="Q2715" i="8"/>
  <c r="O2715" i="8"/>
  <c r="N2715" i="8"/>
  <c r="L2715" i="8"/>
  <c r="K2715" i="8"/>
  <c r="X2620" i="8"/>
  <c r="W2620" i="8"/>
  <c r="U2620" i="8"/>
  <c r="T2620" i="8"/>
  <c r="R2620" i="8"/>
  <c r="Q2620" i="8"/>
  <c r="O2620" i="8"/>
  <c r="N2620" i="8"/>
  <c r="L2620" i="8"/>
  <c r="G2620" i="8" s="1"/>
  <c r="K2620" i="8"/>
  <c r="X2262" i="8"/>
  <c r="W2262" i="8"/>
  <c r="U2262" i="8"/>
  <c r="T2262" i="8"/>
  <c r="R2262" i="8"/>
  <c r="Q2262" i="8"/>
  <c r="O2262" i="8"/>
  <c r="N2262" i="8"/>
  <c r="L2262" i="8"/>
  <c r="G2262" i="8" s="1"/>
  <c r="K2262" i="8"/>
  <c r="X1779" i="8"/>
  <c r="W1779" i="8"/>
  <c r="U1779" i="8"/>
  <c r="T1779" i="8"/>
  <c r="R1779" i="8"/>
  <c r="Q1779" i="8"/>
  <c r="O1779" i="8"/>
  <c r="N1779" i="8"/>
  <c r="L1779" i="8"/>
  <c r="G1779" i="8" s="1"/>
  <c r="K1779" i="8"/>
  <c r="X1638" i="8"/>
  <c r="W1638" i="8"/>
  <c r="U1638" i="8"/>
  <c r="T1638" i="8"/>
  <c r="R1638" i="8"/>
  <c r="Q1638" i="8"/>
  <c r="O1638" i="8"/>
  <c r="N1638" i="8"/>
  <c r="L1638" i="8"/>
  <c r="K1638" i="8"/>
  <c r="X2372" i="8"/>
  <c r="W2372" i="8"/>
  <c r="U2372" i="8"/>
  <c r="T2372" i="8"/>
  <c r="R2372" i="8"/>
  <c r="Q2372" i="8"/>
  <c r="O2372" i="8"/>
  <c r="N2372" i="8"/>
  <c r="L2372" i="8"/>
  <c r="K2372" i="8"/>
  <c r="X2261" i="8"/>
  <c r="W2261" i="8"/>
  <c r="U2261" i="8"/>
  <c r="T2261" i="8"/>
  <c r="R2261" i="8"/>
  <c r="Q2261" i="8"/>
  <c r="O2261" i="8"/>
  <c r="G2261" i="8" s="1"/>
  <c r="N2261" i="8"/>
  <c r="L2261" i="8"/>
  <c r="K2261" i="8"/>
  <c r="F2261" i="8" s="1"/>
  <c r="X1778" i="8"/>
  <c r="W1778" i="8"/>
  <c r="U1778" i="8"/>
  <c r="T1778" i="8"/>
  <c r="R1778" i="8"/>
  <c r="Q1778" i="8"/>
  <c r="O1778" i="8"/>
  <c r="N1778" i="8"/>
  <c r="L1778" i="8"/>
  <c r="K1778" i="8"/>
  <c r="X1257" i="8"/>
  <c r="W1257" i="8"/>
  <c r="U1257" i="8"/>
  <c r="T1257" i="8"/>
  <c r="R1257" i="8"/>
  <c r="Q1257" i="8"/>
  <c r="O1257" i="8"/>
  <c r="N1257" i="8"/>
  <c r="L1257" i="8"/>
  <c r="K1257" i="8"/>
  <c r="X1163" i="8"/>
  <c r="W1163" i="8"/>
  <c r="U1163" i="8"/>
  <c r="T1163" i="8"/>
  <c r="R1163" i="8"/>
  <c r="Q1163" i="8"/>
  <c r="O1163" i="8"/>
  <c r="N1163" i="8"/>
  <c r="L1163" i="8"/>
  <c r="G1163" i="8" s="1"/>
  <c r="K1163" i="8"/>
  <c r="X2260" i="8"/>
  <c r="W2260" i="8"/>
  <c r="U2260" i="8"/>
  <c r="T2260" i="8"/>
  <c r="R2260" i="8"/>
  <c r="Q2260" i="8"/>
  <c r="O2260" i="8"/>
  <c r="N2260" i="8"/>
  <c r="L2260" i="8"/>
  <c r="G2260" i="8" s="1"/>
  <c r="K2260" i="8"/>
  <c r="X2093" i="8"/>
  <c r="W2093" i="8"/>
  <c r="U2093" i="8"/>
  <c r="T2093" i="8"/>
  <c r="R2093" i="8"/>
  <c r="Q2093" i="8"/>
  <c r="O2093" i="8"/>
  <c r="N2093" i="8"/>
  <c r="L2093" i="8"/>
  <c r="G2093" i="8" s="1"/>
  <c r="K2093" i="8"/>
  <c r="X1637" i="8"/>
  <c r="W1637" i="8"/>
  <c r="U1637" i="8"/>
  <c r="T1637" i="8"/>
  <c r="R1637" i="8"/>
  <c r="Q1637" i="8"/>
  <c r="O1637" i="8"/>
  <c r="N1637" i="8"/>
  <c r="L1637" i="8"/>
  <c r="K1637" i="8"/>
  <c r="X1162" i="8"/>
  <c r="W1162" i="8"/>
  <c r="U1162" i="8"/>
  <c r="T1162" i="8"/>
  <c r="R1162" i="8"/>
  <c r="Q1162" i="8"/>
  <c r="O1162" i="8"/>
  <c r="N1162" i="8"/>
  <c r="L1162" i="8"/>
  <c r="K1162" i="8"/>
  <c r="X982" i="8"/>
  <c r="W982" i="8"/>
  <c r="U982" i="8"/>
  <c r="T982" i="8"/>
  <c r="R982" i="8"/>
  <c r="Q982" i="8"/>
  <c r="O982" i="8"/>
  <c r="G982" i="8" s="1"/>
  <c r="N982" i="8"/>
  <c r="L982" i="8"/>
  <c r="K982" i="8"/>
  <c r="F982" i="8" s="1"/>
  <c r="X2933" i="8"/>
  <c r="W2933" i="8"/>
  <c r="U2933" i="8"/>
  <c r="T2933" i="8"/>
  <c r="R2933" i="8"/>
  <c r="Q2933" i="8"/>
  <c r="O2933" i="8"/>
  <c r="N2933" i="8"/>
  <c r="L2933" i="8"/>
  <c r="K2933" i="8"/>
  <c r="X2868" i="8"/>
  <c r="W2868" i="8"/>
  <c r="U2868" i="8"/>
  <c r="T2868" i="8"/>
  <c r="R2868" i="8"/>
  <c r="Q2868" i="8"/>
  <c r="O2868" i="8"/>
  <c r="N2868" i="8"/>
  <c r="L2868" i="8"/>
  <c r="K2868" i="8"/>
  <c r="X2619" i="8"/>
  <c r="W2619" i="8"/>
  <c r="U2619" i="8"/>
  <c r="T2619" i="8"/>
  <c r="R2619" i="8"/>
  <c r="Q2619" i="8"/>
  <c r="O2619" i="8"/>
  <c r="N2619" i="8"/>
  <c r="L2619" i="8"/>
  <c r="G2619" i="8" s="1"/>
  <c r="K2619" i="8"/>
  <c r="X2259" i="8"/>
  <c r="W2259" i="8"/>
  <c r="U2259" i="8"/>
  <c r="T2259" i="8"/>
  <c r="R2259" i="8"/>
  <c r="Q2259" i="8"/>
  <c r="O2259" i="8"/>
  <c r="N2259" i="8"/>
  <c r="L2259" i="8"/>
  <c r="G2259" i="8" s="1"/>
  <c r="K2259" i="8"/>
  <c r="X2092" i="8"/>
  <c r="W2092" i="8"/>
  <c r="U2092" i="8"/>
  <c r="T2092" i="8"/>
  <c r="R2092" i="8"/>
  <c r="Q2092" i="8"/>
  <c r="O2092" i="8"/>
  <c r="N2092" i="8"/>
  <c r="L2092" i="8"/>
  <c r="G2092" i="8" s="1"/>
  <c r="K2092" i="8"/>
  <c r="X2867" i="8"/>
  <c r="W2867" i="8"/>
  <c r="U2867" i="8"/>
  <c r="T2867" i="8"/>
  <c r="R2867" i="8"/>
  <c r="Q2867" i="8"/>
  <c r="O2867" i="8"/>
  <c r="N2867" i="8"/>
  <c r="L2867" i="8"/>
  <c r="K2867" i="8"/>
  <c r="X2814" i="8"/>
  <c r="W2814" i="8"/>
  <c r="U2814" i="8"/>
  <c r="T2814" i="8"/>
  <c r="R2814" i="8"/>
  <c r="Q2814" i="8"/>
  <c r="O2814" i="8"/>
  <c r="N2814" i="8"/>
  <c r="L2814" i="8"/>
  <c r="K2814" i="8"/>
  <c r="X2514" i="8"/>
  <c r="W2514" i="8"/>
  <c r="U2514" i="8"/>
  <c r="T2514" i="8"/>
  <c r="R2514" i="8"/>
  <c r="Q2514" i="8"/>
  <c r="O2514" i="8"/>
  <c r="G2514" i="8" s="1"/>
  <c r="N2514" i="8"/>
  <c r="L2514" i="8"/>
  <c r="K2514" i="8"/>
  <c r="F2514" i="8" s="1"/>
  <c r="X2091" i="8"/>
  <c r="W2091" i="8"/>
  <c r="U2091" i="8"/>
  <c r="T2091" i="8"/>
  <c r="R2091" i="8"/>
  <c r="Q2091" i="8"/>
  <c r="O2091" i="8"/>
  <c r="N2091" i="8"/>
  <c r="L2091" i="8"/>
  <c r="K2091" i="8"/>
  <c r="X1933" i="8"/>
  <c r="W1933" i="8"/>
  <c r="U1933" i="8"/>
  <c r="T1933" i="8"/>
  <c r="R1933" i="8"/>
  <c r="Q1933" i="8"/>
  <c r="O1933" i="8"/>
  <c r="N1933" i="8"/>
  <c r="L1933" i="8"/>
  <c r="K1933" i="8"/>
  <c r="X2618" i="8"/>
  <c r="W2618" i="8"/>
  <c r="U2618" i="8"/>
  <c r="T2618" i="8"/>
  <c r="R2618" i="8"/>
  <c r="Q2618" i="8"/>
  <c r="O2618" i="8"/>
  <c r="N2618" i="8"/>
  <c r="L2618" i="8"/>
  <c r="G2618" i="8" s="1"/>
  <c r="K2618" i="8"/>
  <c r="X2513" i="8"/>
  <c r="W2513" i="8"/>
  <c r="U2513" i="8"/>
  <c r="T2513" i="8"/>
  <c r="R2513" i="8"/>
  <c r="Q2513" i="8"/>
  <c r="O2513" i="8"/>
  <c r="N2513" i="8"/>
  <c r="L2513" i="8"/>
  <c r="G2513" i="8" s="1"/>
  <c r="K2513" i="8"/>
  <c r="X2090" i="8"/>
  <c r="W2090" i="8"/>
  <c r="U2090" i="8"/>
  <c r="T2090" i="8"/>
  <c r="R2090" i="8"/>
  <c r="Q2090" i="8"/>
  <c r="O2090" i="8"/>
  <c r="N2090" i="8"/>
  <c r="L2090" i="8"/>
  <c r="G2090" i="8" s="1"/>
  <c r="K2090" i="8"/>
  <c r="X1636" i="8"/>
  <c r="W1636" i="8"/>
  <c r="U1636" i="8"/>
  <c r="T1636" i="8"/>
  <c r="R1636" i="8"/>
  <c r="Q1636" i="8"/>
  <c r="O1636" i="8"/>
  <c r="N1636" i="8"/>
  <c r="L1636" i="8"/>
  <c r="K1636" i="8"/>
  <c r="X1446" i="8"/>
  <c r="W1446" i="8"/>
  <c r="U1446" i="8"/>
  <c r="T1446" i="8"/>
  <c r="R1446" i="8"/>
  <c r="Q1446" i="8"/>
  <c r="O1446" i="8"/>
  <c r="N1446" i="8"/>
  <c r="L1446" i="8"/>
  <c r="K1446" i="8"/>
  <c r="X2258" i="8"/>
  <c r="W2258" i="8"/>
  <c r="U2258" i="8"/>
  <c r="T2258" i="8"/>
  <c r="R2258" i="8"/>
  <c r="Q2258" i="8"/>
  <c r="O2258" i="8"/>
  <c r="G2258" i="8" s="1"/>
  <c r="N2258" i="8"/>
  <c r="L2258" i="8"/>
  <c r="K2258" i="8"/>
  <c r="F2258" i="8" s="1"/>
  <c r="X2089" i="8"/>
  <c r="W2089" i="8"/>
  <c r="U2089" i="8"/>
  <c r="T2089" i="8"/>
  <c r="R2089" i="8"/>
  <c r="Q2089" i="8"/>
  <c r="O2089" i="8"/>
  <c r="N2089" i="8"/>
  <c r="L2089" i="8"/>
  <c r="K2089" i="8"/>
  <c r="X1635" i="8"/>
  <c r="W1635" i="8"/>
  <c r="U1635" i="8"/>
  <c r="T1635" i="8"/>
  <c r="R1635" i="8"/>
  <c r="Q1635" i="8"/>
  <c r="O1635" i="8"/>
  <c r="N1635" i="8"/>
  <c r="L1635" i="8"/>
  <c r="K1635" i="8"/>
  <c r="X1161" i="8"/>
  <c r="W1161" i="8"/>
  <c r="U1161" i="8"/>
  <c r="T1161" i="8"/>
  <c r="R1161" i="8"/>
  <c r="Q1161" i="8"/>
  <c r="O1161" i="8"/>
  <c r="N1161" i="8"/>
  <c r="L1161" i="8"/>
  <c r="G1161" i="8" s="1"/>
  <c r="K1161" i="8"/>
  <c r="X981" i="8"/>
  <c r="W981" i="8"/>
  <c r="U981" i="8"/>
  <c r="T981" i="8"/>
  <c r="R981" i="8"/>
  <c r="Q981" i="8"/>
  <c r="O981" i="8"/>
  <c r="N981" i="8"/>
  <c r="L981" i="8"/>
  <c r="G981" i="8" s="1"/>
  <c r="K981" i="8"/>
  <c r="X2088" i="8"/>
  <c r="W2088" i="8"/>
  <c r="U2088" i="8"/>
  <c r="T2088" i="8"/>
  <c r="R2088" i="8"/>
  <c r="Q2088" i="8"/>
  <c r="O2088" i="8"/>
  <c r="N2088" i="8"/>
  <c r="L2088" i="8"/>
  <c r="K2088" i="8"/>
  <c r="X1932" i="8"/>
  <c r="W1932" i="8"/>
  <c r="U1932" i="8"/>
  <c r="T1932" i="8"/>
  <c r="R1932" i="8"/>
  <c r="Q1932" i="8"/>
  <c r="O1932" i="8"/>
  <c r="N1932" i="8"/>
  <c r="L1932" i="8"/>
  <c r="K1932" i="8"/>
  <c r="X1445" i="8"/>
  <c r="W1445" i="8"/>
  <c r="U1445" i="8"/>
  <c r="T1445" i="8"/>
  <c r="R1445" i="8"/>
  <c r="Q1445" i="8"/>
  <c r="O1445" i="8"/>
  <c r="N1445" i="8"/>
  <c r="L1445" i="8"/>
  <c r="K1445" i="8"/>
  <c r="X980" i="8"/>
  <c r="W980" i="8"/>
  <c r="U980" i="8"/>
  <c r="T980" i="8"/>
  <c r="R980" i="8"/>
  <c r="Q980" i="8"/>
  <c r="O980" i="8"/>
  <c r="G980" i="8" s="1"/>
  <c r="N980" i="8"/>
  <c r="L980" i="8"/>
  <c r="K980" i="8"/>
  <c r="F980" i="8" s="1"/>
  <c r="X805" i="8"/>
  <c r="W805" i="8"/>
  <c r="U805" i="8"/>
  <c r="T805" i="8"/>
  <c r="R805" i="8"/>
  <c r="Q805" i="8"/>
  <c r="O805" i="8"/>
  <c r="N805" i="8"/>
  <c r="L805" i="8"/>
  <c r="K805" i="8"/>
  <c r="X3117" i="8"/>
  <c r="W3117" i="8"/>
  <c r="U3117" i="8"/>
  <c r="T3117" i="8"/>
  <c r="R3117" i="8"/>
  <c r="Q3117" i="8"/>
  <c r="O3117" i="8"/>
  <c r="N3117" i="8"/>
  <c r="L3117" i="8"/>
  <c r="K3117" i="8"/>
  <c r="X3109" i="8"/>
  <c r="W3109" i="8"/>
  <c r="U3109" i="8"/>
  <c r="T3109" i="8"/>
  <c r="R3109" i="8"/>
  <c r="Q3109" i="8"/>
  <c r="O3109" i="8"/>
  <c r="N3109" i="8"/>
  <c r="L3109" i="8"/>
  <c r="G3109" i="8" s="1"/>
  <c r="K3109" i="8"/>
  <c r="X3057" i="8"/>
  <c r="W3057" i="8"/>
  <c r="U3057" i="8"/>
  <c r="T3057" i="8"/>
  <c r="R3057" i="8"/>
  <c r="Q3057" i="8"/>
  <c r="O3057" i="8"/>
  <c r="N3057" i="8"/>
  <c r="L3057" i="8"/>
  <c r="G3057" i="8" s="1"/>
  <c r="K3057" i="8"/>
  <c r="X2932" i="8"/>
  <c r="W2932" i="8"/>
  <c r="U2932" i="8"/>
  <c r="T2932" i="8"/>
  <c r="R2932" i="8"/>
  <c r="Q2932" i="8"/>
  <c r="O2932" i="8"/>
  <c r="N2932" i="8"/>
  <c r="L2932" i="8"/>
  <c r="K2932" i="8"/>
  <c r="X2866" i="8"/>
  <c r="W2866" i="8"/>
  <c r="U2866" i="8"/>
  <c r="T2866" i="8"/>
  <c r="R2866" i="8"/>
  <c r="Q2866" i="8"/>
  <c r="O2866" i="8"/>
  <c r="N2866" i="8"/>
  <c r="L2866" i="8"/>
  <c r="K2866" i="8"/>
  <c r="X3108" i="8"/>
  <c r="W3108" i="8"/>
  <c r="U3108" i="8"/>
  <c r="T3108" i="8"/>
  <c r="R3108" i="8"/>
  <c r="Q3108" i="8"/>
  <c r="O3108" i="8"/>
  <c r="N3108" i="8"/>
  <c r="L3108" i="8"/>
  <c r="K3108" i="8"/>
  <c r="X3104" i="8"/>
  <c r="W3104" i="8"/>
  <c r="U3104" i="8"/>
  <c r="T3104" i="8"/>
  <c r="R3104" i="8"/>
  <c r="Q3104" i="8"/>
  <c r="O3104" i="8"/>
  <c r="G3104" i="8" s="1"/>
  <c r="N3104" i="8"/>
  <c r="L3104" i="8"/>
  <c r="K3104" i="8"/>
  <c r="F3104" i="8" s="1"/>
  <c r="X3038" i="8"/>
  <c r="W3038" i="8"/>
  <c r="U3038" i="8"/>
  <c r="T3038" i="8"/>
  <c r="R3038" i="8"/>
  <c r="Q3038" i="8"/>
  <c r="O3038" i="8"/>
  <c r="N3038" i="8"/>
  <c r="L3038" i="8"/>
  <c r="K3038" i="8"/>
  <c r="X2865" i="8"/>
  <c r="W2865" i="8"/>
  <c r="U2865" i="8"/>
  <c r="T2865" i="8"/>
  <c r="R2865" i="8"/>
  <c r="Q2865" i="8"/>
  <c r="O2865" i="8"/>
  <c r="N2865" i="8"/>
  <c r="L2865" i="8"/>
  <c r="K2865" i="8"/>
  <c r="X2813" i="8"/>
  <c r="W2813" i="8"/>
  <c r="U2813" i="8"/>
  <c r="T2813" i="8"/>
  <c r="R2813" i="8"/>
  <c r="Q2813" i="8"/>
  <c r="O2813" i="8"/>
  <c r="N2813" i="8"/>
  <c r="L2813" i="8"/>
  <c r="G2813" i="8" s="1"/>
  <c r="K2813" i="8"/>
  <c r="X3056" i="8"/>
  <c r="W3056" i="8"/>
  <c r="U3056" i="8"/>
  <c r="T3056" i="8"/>
  <c r="R3056" i="8"/>
  <c r="Q3056" i="8"/>
  <c r="O3056" i="8"/>
  <c r="N3056" i="8"/>
  <c r="L3056" i="8"/>
  <c r="G3056" i="8" s="1"/>
  <c r="K3056" i="8"/>
  <c r="X3037" i="8"/>
  <c r="W3037" i="8"/>
  <c r="U3037" i="8"/>
  <c r="T3037" i="8"/>
  <c r="R3037" i="8"/>
  <c r="Q3037" i="8"/>
  <c r="O3037" i="8"/>
  <c r="N3037" i="8"/>
  <c r="L3037" i="8"/>
  <c r="K3037" i="8"/>
  <c r="X2864" i="8"/>
  <c r="W2864" i="8"/>
  <c r="U2864" i="8"/>
  <c r="T2864" i="8"/>
  <c r="R2864" i="8"/>
  <c r="Q2864" i="8"/>
  <c r="O2864" i="8"/>
  <c r="N2864" i="8"/>
  <c r="L2864" i="8"/>
  <c r="K2864" i="8"/>
  <c r="X2617" i="8"/>
  <c r="W2617" i="8"/>
  <c r="U2617" i="8"/>
  <c r="T2617" i="8"/>
  <c r="R2617" i="8"/>
  <c r="Q2617" i="8"/>
  <c r="O2617" i="8"/>
  <c r="N2617" i="8"/>
  <c r="L2617" i="8"/>
  <c r="K2617" i="8"/>
  <c r="X2512" i="8"/>
  <c r="W2512" i="8"/>
  <c r="U2512" i="8"/>
  <c r="T2512" i="8"/>
  <c r="R2512" i="8"/>
  <c r="Q2512" i="8"/>
  <c r="O2512" i="8"/>
  <c r="G2512" i="8" s="1"/>
  <c r="N2512" i="8"/>
  <c r="L2512" i="8"/>
  <c r="K2512" i="8"/>
  <c r="F2512" i="8" s="1"/>
  <c r="X2931" i="8"/>
  <c r="W2931" i="8"/>
  <c r="U2931" i="8"/>
  <c r="T2931" i="8"/>
  <c r="R2931" i="8"/>
  <c r="Q2931" i="8"/>
  <c r="O2931" i="8"/>
  <c r="N2931" i="8"/>
  <c r="L2931" i="8"/>
  <c r="K2931" i="8"/>
  <c r="X2863" i="8"/>
  <c r="W2863" i="8"/>
  <c r="U2863" i="8"/>
  <c r="T2863" i="8"/>
  <c r="R2863" i="8"/>
  <c r="Q2863" i="8"/>
  <c r="O2863" i="8"/>
  <c r="N2863" i="8"/>
  <c r="L2863" i="8"/>
  <c r="K2863" i="8"/>
  <c r="X2616" i="8"/>
  <c r="W2616" i="8"/>
  <c r="U2616" i="8"/>
  <c r="T2616" i="8"/>
  <c r="R2616" i="8"/>
  <c r="Q2616" i="8"/>
  <c r="O2616" i="8"/>
  <c r="N2616" i="8"/>
  <c r="L2616" i="8"/>
  <c r="G2616" i="8" s="1"/>
  <c r="K2616" i="8"/>
  <c r="X2257" i="8"/>
  <c r="W2257" i="8"/>
  <c r="U2257" i="8"/>
  <c r="T2257" i="8"/>
  <c r="R2257" i="8"/>
  <c r="Q2257" i="8"/>
  <c r="O2257" i="8"/>
  <c r="N2257" i="8"/>
  <c r="L2257" i="8"/>
  <c r="G2257" i="8" s="1"/>
  <c r="K2257" i="8"/>
  <c r="X2087" i="8"/>
  <c r="W2087" i="8"/>
  <c r="U2087" i="8"/>
  <c r="T2087" i="8"/>
  <c r="R2087" i="8"/>
  <c r="Q2087" i="8"/>
  <c r="O2087" i="8"/>
  <c r="N2087" i="8"/>
  <c r="L2087" i="8"/>
  <c r="K2087" i="8"/>
  <c r="X2862" i="8"/>
  <c r="W2862" i="8"/>
  <c r="U2862" i="8"/>
  <c r="T2862" i="8"/>
  <c r="R2862" i="8"/>
  <c r="Q2862" i="8"/>
  <c r="O2862" i="8"/>
  <c r="N2862" i="8"/>
  <c r="L2862" i="8"/>
  <c r="K2862" i="8"/>
  <c r="X2812" i="8"/>
  <c r="W2812" i="8"/>
  <c r="U2812" i="8"/>
  <c r="T2812" i="8"/>
  <c r="R2812" i="8"/>
  <c r="Q2812" i="8"/>
  <c r="O2812" i="8"/>
  <c r="N2812" i="8"/>
  <c r="L2812" i="8"/>
  <c r="K2812" i="8"/>
  <c r="X2511" i="8"/>
  <c r="W2511" i="8"/>
  <c r="U2511" i="8"/>
  <c r="T2511" i="8"/>
  <c r="R2511" i="8"/>
  <c r="Q2511" i="8"/>
  <c r="O2511" i="8"/>
  <c r="G2511" i="8" s="1"/>
  <c r="N2511" i="8"/>
  <c r="L2511" i="8"/>
  <c r="K2511" i="8"/>
  <c r="F2511" i="8" s="1"/>
  <c r="X2086" i="8"/>
  <c r="W2086" i="8"/>
  <c r="U2086" i="8"/>
  <c r="T2086" i="8"/>
  <c r="R2086" i="8"/>
  <c r="Q2086" i="8"/>
  <c r="O2086" i="8"/>
  <c r="N2086" i="8"/>
  <c r="L2086" i="8"/>
  <c r="K2086" i="8"/>
  <c r="X1931" i="8"/>
  <c r="W1931" i="8"/>
  <c r="U1931" i="8"/>
  <c r="T1931" i="8"/>
  <c r="R1931" i="8"/>
  <c r="Q1931" i="8"/>
  <c r="O1931" i="8"/>
  <c r="N1931" i="8"/>
  <c r="L1931" i="8"/>
  <c r="K1931" i="8"/>
  <c r="X3107" i="8"/>
  <c r="W3107" i="8"/>
  <c r="U3107" i="8"/>
  <c r="T3107" i="8"/>
  <c r="R3107" i="8"/>
  <c r="Q3107" i="8"/>
  <c r="O3107" i="8"/>
  <c r="N3107" i="8"/>
  <c r="L3107" i="8"/>
  <c r="G3107" i="8" s="1"/>
  <c r="K3107" i="8"/>
  <c r="X3103" i="8"/>
  <c r="W3103" i="8"/>
  <c r="U3103" i="8"/>
  <c r="T3103" i="8"/>
  <c r="R3103" i="8"/>
  <c r="Q3103" i="8"/>
  <c r="O3103" i="8"/>
  <c r="N3103" i="8"/>
  <c r="L3103" i="8"/>
  <c r="K3103" i="8"/>
  <c r="G3103" i="8"/>
  <c r="X3036" i="8"/>
  <c r="W3036" i="8"/>
  <c r="U3036" i="8"/>
  <c r="T3036" i="8"/>
  <c r="R3036" i="8"/>
  <c r="Q3036" i="8"/>
  <c r="O3036" i="8"/>
  <c r="N3036" i="8"/>
  <c r="L3036" i="8"/>
  <c r="K3036" i="8"/>
  <c r="F3036" i="8"/>
  <c r="X2861" i="8"/>
  <c r="W2861" i="8"/>
  <c r="U2861" i="8"/>
  <c r="T2861" i="8"/>
  <c r="R2861" i="8"/>
  <c r="Q2861" i="8"/>
  <c r="F2861" i="8" s="1"/>
  <c r="O2861" i="8"/>
  <c r="N2861" i="8"/>
  <c r="L2861" i="8"/>
  <c r="K2861" i="8"/>
  <c r="G2861" i="8"/>
  <c r="X2811" i="8"/>
  <c r="W2811" i="8"/>
  <c r="U2811" i="8"/>
  <c r="T2811" i="8"/>
  <c r="R2811" i="8"/>
  <c r="Q2811" i="8"/>
  <c r="O2811" i="8"/>
  <c r="N2811" i="8"/>
  <c r="L2811" i="8"/>
  <c r="K2811" i="8"/>
  <c r="X3102" i="8"/>
  <c r="W3102" i="8"/>
  <c r="U3102" i="8"/>
  <c r="T3102" i="8"/>
  <c r="R3102" i="8"/>
  <c r="Q3102" i="8"/>
  <c r="O3102" i="8"/>
  <c r="N3102" i="8"/>
  <c r="L3102" i="8"/>
  <c r="K3102" i="8"/>
  <c r="X3101" i="8"/>
  <c r="W3101" i="8"/>
  <c r="U3101" i="8"/>
  <c r="T3101" i="8"/>
  <c r="R3101" i="8"/>
  <c r="Q3101" i="8"/>
  <c r="O3101" i="8"/>
  <c r="N3101" i="8"/>
  <c r="L3101" i="8"/>
  <c r="K3101" i="8"/>
  <c r="F3101" i="8" s="1"/>
  <c r="X3025" i="8"/>
  <c r="W3025" i="8"/>
  <c r="U3025" i="8"/>
  <c r="T3025" i="8"/>
  <c r="R3025" i="8"/>
  <c r="Q3025" i="8"/>
  <c r="O3025" i="8"/>
  <c r="N3025" i="8"/>
  <c r="L3025" i="8"/>
  <c r="K3025" i="8"/>
  <c r="X2810" i="8"/>
  <c r="W2810" i="8"/>
  <c r="U2810" i="8"/>
  <c r="T2810" i="8"/>
  <c r="R2810" i="8"/>
  <c r="Q2810" i="8"/>
  <c r="O2810" i="8"/>
  <c r="N2810" i="8"/>
  <c r="L2810" i="8"/>
  <c r="K2810" i="8"/>
  <c r="F2810" i="8"/>
  <c r="X2785" i="8"/>
  <c r="W2785" i="8"/>
  <c r="U2785" i="8"/>
  <c r="T2785" i="8"/>
  <c r="R2785" i="8"/>
  <c r="Q2785" i="8"/>
  <c r="O2785" i="8"/>
  <c r="N2785" i="8"/>
  <c r="L2785" i="8"/>
  <c r="K2785" i="8"/>
  <c r="G2785" i="8"/>
  <c r="X3035" i="8"/>
  <c r="W3035" i="8"/>
  <c r="U3035" i="8"/>
  <c r="T3035" i="8"/>
  <c r="R3035" i="8"/>
  <c r="Q3035" i="8"/>
  <c r="O3035" i="8"/>
  <c r="N3035" i="8"/>
  <c r="L3035" i="8"/>
  <c r="K3035" i="8"/>
  <c r="F3035" i="8"/>
  <c r="X3024" i="8"/>
  <c r="W3024" i="8"/>
  <c r="U3024" i="8"/>
  <c r="T3024" i="8"/>
  <c r="R3024" i="8"/>
  <c r="Q3024" i="8"/>
  <c r="F3024" i="8" s="1"/>
  <c r="O3024" i="8"/>
  <c r="N3024" i="8"/>
  <c r="L3024" i="8"/>
  <c r="K3024" i="8"/>
  <c r="G3024" i="8"/>
  <c r="X2809" i="8"/>
  <c r="W2809" i="8"/>
  <c r="U2809" i="8"/>
  <c r="T2809" i="8"/>
  <c r="R2809" i="8"/>
  <c r="Q2809" i="8"/>
  <c r="O2809" i="8"/>
  <c r="N2809" i="8"/>
  <c r="L2809" i="8"/>
  <c r="K2809" i="8"/>
  <c r="X2510" i="8"/>
  <c r="W2510" i="8"/>
  <c r="U2510" i="8"/>
  <c r="T2510" i="8"/>
  <c r="R2510" i="8"/>
  <c r="Q2510" i="8"/>
  <c r="O2510" i="8"/>
  <c r="N2510" i="8"/>
  <c r="L2510" i="8"/>
  <c r="K2510" i="8"/>
  <c r="X2440" i="8"/>
  <c r="W2440" i="8"/>
  <c r="U2440" i="8"/>
  <c r="T2440" i="8"/>
  <c r="R2440" i="8"/>
  <c r="Q2440" i="8"/>
  <c r="O2440" i="8"/>
  <c r="N2440" i="8"/>
  <c r="L2440" i="8"/>
  <c r="K2440" i="8"/>
  <c r="F2440" i="8" s="1"/>
  <c r="X2860" i="8"/>
  <c r="W2860" i="8"/>
  <c r="U2860" i="8"/>
  <c r="T2860" i="8"/>
  <c r="R2860" i="8"/>
  <c r="Q2860" i="8"/>
  <c r="O2860" i="8"/>
  <c r="N2860" i="8"/>
  <c r="L2860" i="8"/>
  <c r="K2860" i="8"/>
  <c r="X2808" i="8"/>
  <c r="W2808" i="8"/>
  <c r="U2808" i="8"/>
  <c r="T2808" i="8"/>
  <c r="R2808" i="8"/>
  <c r="Q2808" i="8"/>
  <c r="O2808" i="8"/>
  <c r="N2808" i="8"/>
  <c r="L2808" i="8"/>
  <c r="K2808" i="8"/>
  <c r="F2808" i="8"/>
  <c r="X2509" i="8"/>
  <c r="W2509" i="8"/>
  <c r="U2509" i="8"/>
  <c r="T2509" i="8"/>
  <c r="R2509" i="8"/>
  <c r="Q2509" i="8"/>
  <c r="O2509" i="8"/>
  <c r="N2509" i="8"/>
  <c r="L2509" i="8"/>
  <c r="K2509" i="8"/>
  <c r="G2509" i="8"/>
  <c r="X2085" i="8"/>
  <c r="W2085" i="8"/>
  <c r="U2085" i="8"/>
  <c r="T2085" i="8"/>
  <c r="R2085" i="8"/>
  <c r="Q2085" i="8"/>
  <c r="O2085" i="8"/>
  <c r="N2085" i="8"/>
  <c r="L2085" i="8"/>
  <c r="K2085" i="8"/>
  <c r="F2085" i="8"/>
  <c r="X1930" i="8"/>
  <c r="W1930" i="8"/>
  <c r="U1930" i="8"/>
  <c r="T1930" i="8"/>
  <c r="R1930" i="8"/>
  <c r="Q1930" i="8"/>
  <c r="F1930" i="8" s="1"/>
  <c r="O1930" i="8"/>
  <c r="N1930" i="8"/>
  <c r="L1930" i="8"/>
  <c r="K1930" i="8"/>
  <c r="G1930" i="8"/>
  <c r="X2807" i="8"/>
  <c r="W2807" i="8"/>
  <c r="U2807" i="8"/>
  <c r="T2807" i="8"/>
  <c r="R2807" i="8"/>
  <c r="Q2807" i="8"/>
  <c r="O2807" i="8"/>
  <c r="N2807" i="8"/>
  <c r="L2807" i="8"/>
  <c r="K2807" i="8"/>
  <c r="X2784" i="8"/>
  <c r="W2784" i="8"/>
  <c r="U2784" i="8"/>
  <c r="T2784" i="8"/>
  <c r="R2784" i="8"/>
  <c r="Q2784" i="8"/>
  <c r="O2784" i="8"/>
  <c r="N2784" i="8"/>
  <c r="L2784" i="8"/>
  <c r="K2784" i="8"/>
  <c r="X2439" i="8"/>
  <c r="W2439" i="8"/>
  <c r="U2439" i="8"/>
  <c r="T2439" i="8"/>
  <c r="R2439" i="8"/>
  <c r="Q2439" i="8"/>
  <c r="O2439" i="8"/>
  <c r="N2439" i="8"/>
  <c r="L2439" i="8"/>
  <c r="K2439" i="8"/>
  <c r="F2439" i="8" s="1"/>
  <c r="X1929" i="8"/>
  <c r="W1929" i="8"/>
  <c r="U1929" i="8"/>
  <c r="T1929" i="8"/>
  <c r="R1929" i="8"/>
  <c r="Q1929" i="8"/>
  <c r="O1929" i="8"/>
  <c r="N1929" i="8"/>
  <c r="L1929" i="8"/>
  <c r="K1929" i="8"/>
  <c r="X1860" i="8"/>
  <c r="W1860" i="8"/>
  <c r="U1860" i="8"/>
  <c r="T1860" i="8"/>
  <c r="R1860" i="8"/>
  <c r="Q1860" i="8"/>
  <c r="O1860" i="8"/>
  <c r="N1860" i="8"/>
  <c r="L1860" i="8"/>
  <c r="K1860" i="8"/>
  <c r="F1860" i="8"/>
  <c r="X3055" i="8"/>
  <c r="W3055" i="8"/>
  <c r="U3055" i="8"/>
  <c r="T3055" i="8"/>
  <c r="R3055" i="8"/>
  <c r="Q3055" i="8"/>
  <c r="O3055" i="8"/>
  <c r="N3055" i="8"/>
  <c r="L3055" i="8"/>
  <c r="K3055" i="8"/>
  <c r="G3055" i="8"/>
  <c r="X3034" i="8"/>
  <c r="W3034" i="8"/>
  <c r="U3034" i="8"/>
  <c r="T3034" i="8"/>
  <c r="R3034" i="8"/>
  <c r="Q3034" i="8"/>
  <c r="O3034" i="8"/>
  <c r="N3034" i="8"/>
  <c r="L3034" i="8"/>
  <c r="K3034" i="8"/>
  <c r="F3034" i="8"/>
  <c r="X2859" i="8"/>
  <c r="W2859" i="8"/>
  <c r="U2859" i="8"/>
  <c r="T2859" i="8"/>
  <c r="R2859" i="8"/>
  <c r="Q2859" i="8"/>
  <c r="F2859" i="8" s="1"/>
  <c r="O2859" i="8"/>
  <c r="N2859" i="8"/>
  <c r="L2859" i="8"/>
  <c r="K2859" i="8"/>
  <c r="G2859" i="8"/>
  <c r="X2615" i="8"/>
  <c r="W2615" i="8"/>
  <c r="U2615" i="8"/>
  <c r="T2615" i="8"/>
  <c r="R2615" i="8"/>
  <c r="Q2615" i="8"/>
  <c r="O2615" i="8"/>
  <c r="N2615" i="8"/>
  <c r="L2615" i="8"/>
  <c r="K2615" i="8"/>
  <c r="X2508" i="8"/>
  <c r="W2508" i="8"/>
  <c r="U2508" i="8"/>
  <c r="T2508" i="8"/>
  <c r="R2508" i="8"/>
  <c r="Q2508" i="8"/>
  <c r="O2508" i="8"/>
  <c r="N2508" i="8"/>
  <c r="L2508" i="8"/>
  <c r="K2508" i="8"/>
  <c r="X3033" i="8"/>
  <c r="W3033" i="8"/>
  <c r="U3033" i="8"/>
  <c r="T3033" i="8"/>
  <c r="R3033" i="8"/>
  <c r="Q3033" i="8"/>
  <c r="O3033" i="8"/>
  <c r="N3033" i="8"/>
  <c r="L3033" i="8"/>
  <c r="K3033" i="8"/>
  <c r="F3033" i="8" s="1"/>
  <c r="X3023" i="8"/>
  <c r="W3023" i="8"/>
  <c r="U3023" i="8"/>
  <c r="T3023" i="8"/>
  <c r="R3023" i="8"/>
  <c r="Q3023" i="8"/>
  <c r="O3023" i="8"/>
  <c r="N3023" i="8"/>
  <c r="L3023" i="8"/>
  <c r="K3023" i="8"/>
  <c r="X2806" i="8"/>
  <c r="W2806" i="8"/>
  <c r="U2806" i="8"/>
  <c r="T2806" i="8"/>
  <c r="R2806" i="8"/>
  <c r="Q2806" i="8"/>
  <c r="O2806" i="8"/>
  <c r="N2806" i="8"/>
  <c r="L2806" i="8"/>
  <c r="K2806" i="8"/>
  <c r="F2806" i="8"/>
  <c r="X2507" i="8"/>
  <c r="W2507" i="8"/>
  <c r="U2507" i="8"/>
  <c r="T2507" i="8"/>
  <c r="R2507" i="8"/>
  <c r="Q2507" i="8"/>
  <c r="O2507" i="8"/>
  <c r="N2507" i="8"/>
  <c r="L2507" i="8"/>
  <c r="K2507" i="8"/>
  <c r="G2507" i="8"/>
  <c r="X2438" i="8"/>
  <c r="W2438" i="8"/>
  <c r="U2438" i="8"/>
  <c r="T2438" i="8"/>
  <c r="R2438" i="8"/>
  <c r="Q2438" i="8"/>
  <c r="O2438" i="8"/>
  <c r="N2438" i="8"/>
  <c r="L2438" i="8"/>
  <c r="K2438" i="8"/>
  <c r="F2438" i="8"/>
  <c r="X2858" i="8"/>
  <c r="W2858" i="8"/>
  <c r="U2858" i="8"/>
  <c r="T2858" i="8"/>
  <c r="R2858" i="8"/>
  <c r="Q2858" i="8"/>
  <c r="F2858" i="8" s="1"/>
  <c r="O2858" i="8"/>
  <c r="N2858" i="8"/>
  <c r="L2858" i="8"/>
  <c r="K2858" i="8"/>
  <c r="G2858" i="8"/>
  <c r="X2805" i="8"/>
  <c r="W2805" i="8"/>
  <c r="U2805" i="8"/>
  <c r="T2805" i="8"/>
  <c r="R2805" i="8"/>
  <c r="Q2805" i="8"/>
  <c r="O2805" i="8"/>
  <c r="N2805" i="8"/>
  <c r="L2805" i="8"/>
  <c r="K2805" i="8"/>
  <c r="X2506" i="8"/>
  <c r="W2506" i="8"/>
  <c r="U2506" i="8"/>
  <c r="T2506" i="8"/>
  <c r="R2506" i="8"/>
  <c r="Q2506" i="8"/>
  <c r="O2506" i="8"/>
  <c r="N2506" i="8"/>
  <c r="L2506" i="8"/>
  <c r="K2506" i="8"/>
  <c r="X2084" i="8"/>
  <c r="W2084" i="8"/>
  <c r="U2084" i="8"/>
  <c r="T2084" i="8"/>
  <c r="R2084" i="8"/>
  <c r="Q2084" i="8"/>
  <c r="O2084" i="8"/>
  <c r="N2084" i="8"/>
  <c r="L2084" i="8"/>
  <c r="K2084" i="8"/>
  <c r="F2084" i="8" s="1"/>
  <c r="X1928" i="8"/>
  <c r="W1928" i="8"/>
  <c r="U1928" i="8"/>
  <c r="T1928" i="8"/>
  <c r="R1928" i="8"/>
  <c r="Q1928" i="8"/>
  <c r="O1928" i="8"/>
  <c r="N1928" i="8"/>
  <c r="L1928" i="8"/>
  <c r="K1928" i="8"/>
  <c r="X2614" i="8"/>
  <c r="W2614" i="8"/>
  <c r="U2614" i="8"/>
  <c r="T2614" i="8"/>
  <c r="R2614" i="8"/>
  <c r="Q2614" i="8"/>
  <c r="O2614" i="8"/>
  <c r="N2614" i="8"/>
  <c r="L2614" i="8"/>
  <c r="K2614" i="8"/>
  <c r="F2614" i="8"/>
  <c r="X2505" i="8"/>
  <c r="W2505" i="8"/>
  <c r="U2505" i="8"/>
  <c r="T2505" i="8"/>
  <c r="R2505" i="8"/>
  <c r="Q2505" i="8"/>
  <c r="O2505" i="8"/>
  <c r="N2505" i="8"/>
  <c r="L2505" i="8"/>
  <c r="K2505" i="8"/>
  <c r="G2505" i="8"/>
  <c r="X2083" i="8"/>
  <c r="W2083" i="8"/>
  <c r="U2083" i="8"/>
  <c r="T2083" i="8"/>
  <c r="R2083" i="8"/>
  <c r="Q2083" i="8"/>
  <c r="O2083" i="8"/>
  <c r="N2083" i="8"/>
  <c r="L2083" i="8"/>
  <c r="K2083" i="8"/>
  <c r="F2083" i="8"/>
  <c r="X1634" i="8"/>
  <c r="W1634" i="8"/>
  <c r="U1634" i="8"/>
  <c r="T1634" i="8"/>
  <c r="R1634" i="8"/>
  <c r="Q1634" i="8"/>
  <c r="F1634" i="8" s="1"/>
  <c r="O1634" i="8"/>
  <c r="N1634" i="8"/>
  <c r="L1634" i="8"/>
  <c r="K1634" i="8"/>
  <c r="G1634" i="8"/>
  <c r="X1444" i="8"/>
  <c r="W1444" i="8"/>
  <c r="U1444" i="8"/>
  <c r="T1444" i="8"/>
  <c r="R1444" i="8"/>
  <c r="Q1444" i="8"/>
  <c r="O1444" i="8"/>
  <c r="N1444" i="8"/>
  <c r="L1444" i="8"/>
  <c r="K1444" i="8"/>
  <c r="X2504" i="8"/>
  <c r="W2504" i="8"/>
  <c r="U2504" i="8"/>
  <c r="T2504" i="8"/>
  <c r="R2504" i="8"/>
  <c r="Q2504" i="8"/>
  <c r="O2504" i="8"/>
  <c r="N2504" i="8"/>
  <c r="L2504" i="8"/>
  <c r="K2504" i="8"/>
  <c r="X2437" i="8"/>
  <c r="W2437" i="8"/>
  <c r="U2437" i="8"/>
  <c r="T2437" i="8"/>
  <c r="R2437" i="8"/>
  <c r="Q2437" i="8"/>
  <c r="O2437" i="8"/>
  <c r="N2437" i="8"/>
  <c r="L2437" i="8"/>
  <c r="K2437" i="8"/>
  <c r="F2437" i="8" s="1"/>
  <c r="X1927" i="8"/>
  <c r="W1927" i="8"/>
  <c r="U1927" i="8"/>
  <c r="T1927" i="8"/>
  <c r="R1927" i="8"/>
  <c r="Q1927" i="8"/>
  <c r="O1927" i="8"/>
  <c r="N1927" i="8"/>
  <c r="L1927" i="8"/>
  <c r="K1927" i="8"/>
  <c r="X1443" i="8"/>
  <c r="W1443" i="8"/>
  <c r="U1443" i="8"/>
  <c r="T1443" i="8"/>
  <c r="R1443" i="8"/>
  <c r="Q1443" i="8"/>
  <c r="O1443" i="8"/>
  <c r="N1443" i="8"/>
  <c r="L1443" i="8"/>
  <c r="K1443" i="8"/>
  <c r="F1443" i="8"/>
  <c r="X1319" i="8"/>
  <c r="W1319" i="8"/>
  <c r="U1319" i="8"/>
  <c r="T1319" i="8"/>
  <c r="R1319" i="8"/>
  <c r="Q1319" i="8"/>
  <c r="O1319" i="8"/>
  <c r="N1319" i="8"/>
  <c r="L1319" i="8"/>
  <c r="K1319" i="8"/>
  <c r="G1319" i="8"/>
  <c r="X2930" i="8"/>
  <c r="W2930" i="8"/>
  <c r="U2930" i="8"/>
  <c r="T2930" i="8"/>
  <c r="R2930" i="8"/>
  <c r="Q2930" i="8"/>
  <c r="O2930" i="8"/>
  <c r="N2930" i="8"/>
  <c r="L2930" i="8"/>
  <c r="K2930" i="8"/>
  <c r="F2930" i="8"/>
  <c r="X2857" i="8"/>
  <c r="W2857" i="8"/>
  <c r="U2857" i="8"/>
  <c r="T2857" i="8"/>
  <c r="R2857" i="8"/>
  <c r="Q2857" i="8"/>
  <c r="F2857" i="8" s="1"/>
  <c r="O2857" i="8"/>
  <c r="N2857" i="8"/>
  <c r="L2857" i="8"/>
  <c r="K2857" i="8"/>
  <c r="G2857" i="8"/>
  <c r="X2613" i="8"/>
  <c r="W2613" i="8"/>
  <c r="U2613" i="8"/>
  <c r="T2613" i="8"/>
  <c r="R2613" i="8"/>
  <c r="Q2613" i="8"/>
  <c r="O2613" i="8"/>
  <c r="N2613" i="8"/>
  <c r="L2613" i="8"/>
  <c r="K2613" i="8"/>
  <c r="X2256" i="8"/>
  <c r="W2256" i="8"/>
  <c r="U2256" i="8"/>
  <c r="T2256" i="8"/>
  <c r="R2256" i="8"/>
  <c r="Q2256" i="8"/>
  <c r="O2256" i="8"/>
  <c r="N2256" i="8"/>
  <c r="L2256" i="8"/>
  <c r="K2256" i="8"/>
  <c r="X2082" i="8"/>
  <c r="W2082" i="8"/>
  <c r="U2082" i="8"/>
  <c r="T2082" i="8"/>
  <c r="R2082" i="8"/>
  <c r="Q2082" i="8"/>
  <c r="O2082" i="8"/>
  <c r="N2082" i="8"/>
  <c r="L2082" i="8"/>
  <c r="K2082" i="8"/>
  <c r="F2082" i="8" s="1"/>
  <c r="X2856" i="8"/>
  <c r="W2856" i="8"/>
  <c r="U2856" i="8"/>
  <c r="T2856" i="8"/>
  <c r="R2856" i="8"/>
  <c r="Q2856" i="8"/>
  <c r="O2856" i="8"/>
  <c r="N2856" i="8"/>
  <c r="L2856" i="8"/>
  <c r="K2856" i="8"/>
  <c r="X2804" i="8"/>
  <c r="W2804" i="8"/>
  <c r="U2804" i="8"/>
  <c r="T2804" i="8"/>
  <c r="R2804" i="8"/>
  <c r="Q2804" i="8"/>
  <c r="O2804" i="8"/>
  <c r="N2804" i="8"/>
  <c r="L2804" i="8"/>
  <c r="K2804" i="8"/>
  <c r="F2804" i="8"/>
  <c r="X2503" i="8"/>
  <c r="W2503" i="8"/>
  <c r="U2503" i="8"/>
  <c r="T2503" i="8"/>
  <c r="R2503" i="8"/>
  <c r="Q2503" i="8"/>
  <c r="O2503" i="8"/>
  <c r="N2503" i="8"/>
  <c r="L2503" i="8"/>
  <c r="K2503" i="8"/>
  <c r="G2503" i="8"/>
  <c r="X2081" i="8"/>
  <c r="W2081" i="8"/>
  <c r="U2081" i="8"/>
  <c r="T2081" i="8"/>
  <c r="R2081" i="8"/>
  <c r="Q2081" i="8"/>
  <c r="O2081" i="8"/>
  <c r="N2081" i="8"/>
  <c r="L2081" i="8"/>
  <c r="K2081" i="8"/>
  <c r="F2081" i="8"/>
  <c r="X1926" i="8"/>
  <c r="W1926" i="8"/>
  <c r="U1926" i="8"/>
  <c r="T1926" i="8"/>
  <c r="R1926" i="8"/>
  <c r="Q1926" i="8"/>
  <c r="F1926" i="8" s="1"/>
  <c r="O1926" i="8"/>
  <c r="N1926" i="8"/>
  <c r="L1926" i="8"/>
  <c r="K1926" i="8"/>
  <c r="G1926" i="8"/>
  <c r="X2612" i="8"/>
  <c r="W2612" i="8"/>
  <c r="U2612" i="8"/>
  <c r="T2612" i="8"/>
  <c r="R2612" i="8"/>
  <c r="Q2612" i="8"/>
  <c r="O2612" i="8"/>
  <c r="N2612" i="8"/>
  <c r="L2612" i="8"/>
  <c r="K2612" i="8"/>
  <c r="X2502" i="8"/>
  <c r="W2502" i="8"/>
  <c r="U2502" i="8"/>
  <c r="T2502" i="8"/>
  <c r="R2502" i="8"/>
  <c r="Q2502" i="8"/>
  <c r="O2502" i="8"/>
  <c r="N2502" i="8"/>
  <c r="L2502" i="8"/>
  <c r="K2502" i="8"/>
  <c r="X2080" i="8"/>
  <c r="W2080" i="8"/>
  <c r="U2080" i="8"/>
  <c r="T2080" i="8"/>
  <c r="R2080" i="8"/>
  <c r="Q2080" i="8"/>
  <c r="O2080" i="8"/>
  <c r="N2080" i="8"/>
  <c r="L2080" i="8"/>
  <c r="K2080" i="8"/>
  <c r="F2080" i="8" s="1"/>
  <c r="X1633" i="8"/>
  <c r="W1633" i="8"/>
  <c r="U1633" i="8"/>
  <c r="T1633" i="8"/>
  <c r="R1633" i="8"/>
  <c r="Q1633" i="8"/>
  <c r="O1633" i="8"/>
  <c r="N1633" i="8"/>
  <c r="L1633" i="8"/>
  <c r="K1633" i="8"/>
  <c r="X1442" i="8"/>
  <c r="W1442" i="8"/>
  <c r="U1442" i="8"/>
  <c r="T1442" i="8"/>
  <c r="R1442" i="8"/>
  <c r="Q1442" i="8"/>
  <c r="O1442" i="8"/>
  <c r="N1442" i="8"/>
  <c r="L1442" i="8"/>
  <c r="K1442" i="8"/>
  <c r="F1442" i="8"/>
  <c r="X2255" i="8"/>
  <c r="W2255" i="8"/>
  <c r="U2255" i="8"/>
  <c r="T2255" i="8"/>
  <c r="R2255" i="8"/>
  <c r="Q2255" i="8"/>
  <c r="O2255" i="8"/>
  <c r="N2255" i="8"/>
  <c r="L2255" i="8"/>
  <c r="K2255" i="8"/>
  <c r="G2255" i="8"/>
  <c r="X2079" i="8"/>
  <c r="W2079" i="8"/>
  <c r="U2079" i="8"/>
  <c r="T2079" i="8"/>
  <c r="R2079" i="8"/>
  <c r="Q2079" i="8"/>
  <c r="O2079" i="8"/>
  <c r="N2079" i="8"/>
  <c r="L2079" i="8"/>
  <c r="K2079" i="8"/>
  <c r="F2079" i="8"/>
  <c r="X1632" i="8"/>
  <c r="W1632" i="8"/>
  <c r="U1632" i="8"/>
  <c r="T1632" i="8"/>
  <c r="R1632" i="8"/>
  <c r="Q1632" i="8"/>
  <c r="F1632" i="8" s="1"/>
  <c r="O1632" i="8"/>
  <c r="N1632" i="8"/>
  <c r="L1632" i="8"/>
  <c r="K1632" i="8"/>
  <c r="G1632" i="8"/>
  <c r="X1160" i="8"/>
  <c r="W1160" i="8"/>
  <c r="U1160" i="8"/>
  <c r="T1160" i="8"/>
  <c r="R1160" i="8"/>
  <c r="Q1160" i="8"/>
  <c r="O1160" i="8"/>
  <c r="N1160" i="8"/>
  <c r="L1160" i="8"/>
  <c r="K1160" i="8"/>
  <c r="X979" i="8"/>
  <c r="W979" i="8"/>
  <c r="U979" i="8"/>
  <c r="T979" i="8"/>
  <c r="R979" i="8"/>
  <c r="Q979" i="8"/>
  <c r="O979" i="8"/>
  <c r="N979" i="8"/>
  <c r="L979" i="8"/>
  <c r="K979" i="8"/>
  <c r="X2078" i="8"/>
  <c r="W2078" i="8"/>
  <c r="U2078" i="8"/>
  <c r="T2078" i="8"/>
  <c r="R2078" i="8"/>
  <c r="Q2078" i="8"/>
  <c r="O2078" i="8"/>
  <c r="N2078" i="8"/>
  <c r="L2078" i="8"/>
  <c r="K2078" i="8"/>
  <c r="F2078" i="8" s="1"/>
  <c r="X1925" i="8"/>
  <c r="W1925" i="8"/>
  <c r="U1925" i="8"/>
  <c r="T1925" i="8"/>
  <c r="R1925" i="8"/>
  <c r="Q1925" i="8"/>
  <c r="O1925" i="8"/>
  <c r="N1925" i="8"/>
  <c r="L1925" i="8"/>
  <c r="K1925" i="8"/>
  <c r="X1441" i="8"/>
  <c r="W1441" i="8"/>
  <c r="U1441" i="8"/>
  <c r="T1441" i="8"/>
  <c r="R1441" i="8"/>
  <c r="Q1441" i="8"/>
  <c r="O1441" i="8"/>
  <c r="N1441" i="8"/>
  <c r="L1441" i="8"/>
  <c r="K1441" i="8"/>
  <c r="F1441" i="8"/>
  <c r="X978" i="8"/>
  <c r="W978" i="8"/>
  <c r="U978" i="8"/>
  <c r="T978" i="8"/>
  <c r="R978" i="8"/>
  <c r="Q978" i="8"/>
  <c r="O978" i="8"/>
  <c r="N978" i="8"/>
  <c r="L978" i="8"/>
  <c r="K978" i="8"/>
  <c r="G978" i="8"/>
  <c r="X804" i="8"/>
  <c r="W804" i="8"/>
  <c r="U804" i="8"/>
  <c r="T804" i="8"/>
  <c r="R804" i="8"/>
  <c r="Q804" i="8"/>
  <c r="O804" i="8"/>
  <c r="N804" i="8"/>
  <c r="L804" i="8"/>
  <c r="K804" i="8"/>
  <c r="F804" i="8"/>
  <c r="X2855" i="8"/>
  <c r="W2855" i="8"/>
  <c r="U2855" i="8"/>
  <c r="T2855" i="8"/>
  <c r="R2855" i="8"/>
  <c r="Q2855" i="8"/>
  <c r="F2855" i="8" s="1"/>
  <c r="O2855" i="8"/>
  <c r="N2855" i="8"/>
  <c r="L2855" i="8"/>
  <c r="K2855" i="8"/>
  <c r="G2855" i="8"/>
  <c r="X2803" i="8"/>
  <c r="W2803" i="8"/>
  <c r="U2803" i="8"/>
  <c r="T2803" i="8"/>
  <c r="R2803" i="8"/>
  <c r="Q2803" i="8"/>
  <c r="O2803" i="8"/>
  <c r="N2803" i="8"/>
  <c r="L2803" i="8"/>
  <c r="K2803" i="8"/>
  <c r="X2501" i="8"/>
  <c r="W2501" i="8"/>
  <c r="U2501" i="8"/>
  <c r="T2501" i="8"/>
  <c r="R2501" i="8"/>
  <c r="Q2501" i="8"/>
  <c r="O2501" i="8"/>
  <c r="N2501" i="8"/>
  <c r="L2501" i="8"/>
  <c r="K2501" i="8"/>
  <c r="X2077" i="8"/>
  <c r="W2077" i="8"/>
  <c r="U2077" i="8"/>
  <c r="T2077" i="8"/>
  <c r="R2077" i="8"/>
  <c r="Q2077" i="8"/>
  <c r="O2077" i="8"/>
  <c r="N2077" i="8"/>
  <c r="L2077" i="8"/>
  <c r="K2077" i="8"/>
  <c r="F2077" i="8" s="1"/>
  <c r="X1924" i="8"/>
  <c r="W1924" i="8"/>
  <c r="U1924" i="8"/>
  <c r="T1924" i="8"/>
  <c r="R1924" i="8"/>
  <c r="Q1924" i="8"/>
  <c r="O1924" i="8"/>
  <c r="N1924" i="8"/>
  <c r="L1924" i="8"/>
  <c r="K1924" i="8"/>
  <c r="X2802" i="8"/>
  <c r="W2802" i="8"/>
  <c r="U2802" i="8"/>
  <c r="T2802" i="8"/>
  <c r="R2802" i="8"/>
  <c r="Q2802" i="8"/>
  <c r="O2802" i="8"/>
  <c r="N2802" i="8"/>
  <c r="L2802" i="8"/>
  <c r="K2802" i="8"/>
  <c r="F2802" i="8"/>
  <c r="X2783" i="8"/>
  <c r="W2783" i="8"/>
  <c r="U2783" i="8"/>
  <c r="T2783" i="8"/>
  <c r="R2783" i="8"/>
  <c r="Q2783" i="8"/>
  <c r="O2783" i="8"/>
  <c r="N2783" i="8"/>
  <c r="L2783" i="8"/>
  <c r="K2783" i="8"/>
  <c r="G2783" i="8"/>
  <c r="X2436" i="8"/>
  <c r="W2436" i="8"/>
  <c r="U2436" i="8"/>
  <c r="T2436" i="8"/>
  <c r="R2436" i="8"/>
  <c r="Q2436" i="8"/>
  <c r="O2436" i="8"/>
  <c r="N2436" i="8"/>
  <c r="L2436" i="8"/>
  <c r="K2436" i="8"/>
  <c r="F2436" i="8"/>
  <c r="X1923" i="8"/>
  <c r="W1923" i="8"/>
  <c r="U1923" i="8"/>
  <c r="T1923" i="8"/>
  <c r="R1923" i="8"/>
  <c r="Q1923" i="8"/>
  <c r="F1923" i="8" s="1"/>
  <c r="O1923" i="8"/>
  <c r="N1923" i="8"/>
  <c r="L1923" i="8"/>
  <c r="K1923" i="8"/>
  <c r="G1923" i="8"/>
  <c r="X1859" i="8"/>
  <c r="W1859" i="8"/>
  <c r="U1859" i="8"/>
  <c r="T1859" i="8"/>
  <c r="R1859" i="8"/>
  <c r="Q1859" i="8"/>
  <c r="O1859" i="8"/>
  <c r="N1859" i="8"/>
  <c r="L1859" i="8"/>
  <c r="K1859" i="8"/>
  <c r="X2500" i="8"/>
  <c r="W2500" i="8"/>
  <c r="U2500" i="8"/>
  <c r="T2500" i="8"/>
  <c r="R2500" i="8"/>
  <c r="Q2500" i="8"/>
  <c r="O2500" i="8"/>
  <c r="N2500" i="8"/>
  <c r="L2500" i="8"/>
  <c r="K2500" i="8"/>
  <c r="X2435" i="8"/>
  <c r="W2435" i="8"/>
  <c r="U2435" i="8"/>
  <c r="T2435" i="8"/>
  <c r="R2435" i="8"/>
  <c r="Q2435" i="8"/>
  <c r="O2435" i="8"/>
  <c r="N2435" i="8"/>
  <c r="L2435" i="8"/>
  <c r="K2435" i="8"/>
  <c r="F2435" i="8" s="1"/>
  <c r="X1922" i="8"/>
  <c r="W1922" i="8"/>
  <c r="U1922" i="8"/>
  <c r="T1922" i="8"/>
  <c r="R1922" i="8"/>
  <c r="Q1922" i="8"/>
  <c r="O1922" i="8"/>
  <c r="N1922" i="8"/>
  <c r="L1922" i="8"/>
  <c r="K1922" i="8"/>
  <c r="X1440" i="8"/>
  <c r="W1440" i="8"/>
  <c r="U1440" i="8"/>
  <c r="T1440" i="8"/>
  <c r="R1440" i="8"/>
  <c r="Q1440" i="8"/>
  <c r="F1440" i="8" s="1"/>
  <c r="O1440" i="8"/>
  <c r="N1440" i="8"/>
  <c r="L1440" i="8"/>
  <c r="K1440" i="8"/>
  <c r="G1440" i="8"/>
  <c r="X1318" i="8"/>
  <c r="W1318" i="8"/>
  <c r="U1318" i="8"/>
  <c r="T1318" i="8"/>
  <c r="R1318" i="8"/>
  <c r="Q1318" i="8"/>
  <c r="O1318" i="8"/>
  <c r="N1318" i="8"/>
  <c r="L1318" i="8"/>
  <c r="K1318" i="8"/>
  <c r="X2076" i="8"/>
  <c r="W2076" i="8"/>
  <c r="U2076" i="8"/>
  <c r="T2076" i="8"/>
  <c r="R2076" i="8"/>
  <c r="Q2076" i="8"/>
  <c r="O2076" i="8"/>
  <c r="N2076" i="8"/>
  <c r="L2076" i="8"/>
  <c r="K2076" i="8"/>
  <c r="X1921" i="8"/>
  <c r="W1921" i="8"/>
  <c r="U1921" i="8"/>
  <c r="T1921" i="8"/>
  <c r="R1921" i="8"/>
  <c r="Q1921" i="8"/>
  <c r="O1921" i="8"/>
  <c r="G1921" i="8" s="1"/>
  <c r="N1921" i="8"/>
  <c r="L1921" i="8"/>
  <c r="K1921" i="8"/>
  <c r="X1439" i="8"/>
  <c r="W1439" i="8"/>
  <c r="U1439" i="8"/>
  <c r="T1439" i="8"/>
  <c r="R1439" i="8"/>
  <c r="Q1439" i="8"/>
  <c r="O1439" i="8"/>
  <c r="N1439" i="8"/>
  <c r="L1439" i="8"/>
  <c r="K1439" i="8"/>
  <c r="X977" i="8"/>
  <c r="W977" i="8"/>
  <c r="U977" i="8"/>
  <c r="T977" i="8"/>
  <c r="R977" i="8"/>
  <c r="Q977" i="8"/>
  <c r="O977" i="8"/>
  <c r="N977" i="8"/>
  <c r="L977" i="8"/>
  <c r="K977" i="8"/>
  <c r="X803" i="8"/>
  <c r="W803" i="8"/>
  <c r="U803" i="8"/>
  <c r="T803" i="8"/>
  <c r="R803" i="8"/>
  <c r="Q803" i="8"/>
  <c r="O803" i="8"/>
  <c r="N803" i="8"/>
  <c r="L803" i="8"/>
  <c r="K803" i="8"/>
  <c r="X1920" i="8"/>
  <c r="W1920" i="8"/>
  <c r="U1920" i="8"/>
  <c r="T1920" i="8"/>
  <c r="R1920" i="8"/>
  <c r="Q1920" i="8"/>
  <c r="O1920" i="8"/>
  <c r="N1920" i="8"/>
  <c r="L1920" i="8"/>
  <c r="G1920" i="8" s="1"/>
  <c r="K1920" i="8"/>
  <c r="F1920" i="8" s="1"/>
  <c r="X1858" i="8"/>
  <c r="W1858" i="8"/>
  <c r="U1858" i="8"/>
  <c r="T1858" i="8"/>
  <c r="R1858" i="8"/>
  <c r="Q1858" i="8"/>
  <c r="O1858" i="8"/>
  <c r="N1858" i="8"/>
  <c r="L1858" i="8"/>
  <c r="G1858" i="8" s="1"/>
  <c r="K1858" i="8"/>
  <c r="X1317" i="8"/>
  <c r="W1317" i="8"/>
  <c r="U1317" i="8"/>
  <c r="T1317" i="8"/>
  <c r="R1317" i="8"/>
  <c r="Q1317" i="8"/>
  <c r="O1317" i="8"/>
  <c r="N1317" i="8"/>
  <c r="L1317" i="8"/>
  <c r="K1317" i="8"/>
  <c r="X802" i="8"/>
  <c r="W802" i="8"/>
  <c r="U802" i="8"/>
  <c r="T802" i="8"/>
  <c r="R802" i="8"/>
  <c r="Q802" i="8"/>
  <c r="O802" i="8"/>
  <c r="N802" i="8"/>
  <c r="L802" i="8"/>
  <c r="K802" i="8"/>
  <c r="X729" i="8"/>
  <c r="W729" i="8"/>
  <c r="U729" i="8"/>
  <c r="T729" i="8"/>
  <c r="R729" i="8"/>
  <c r="G729" i="8" s="1"/>
  <c r="Q729" i="8"/>
  <c r="O729" i="8"/>
  <c r="N729" i="8"/>
  <c r="L729" i="8"/>
  <c r="K729" i="8"/>
  <c r="X3080" i="8"/>
  <c r="W3080" i="8"/>
  <c r="U3080" i="8"/>
  <c r="T3080" i="8"/>
  <c r="R3080" i="8"/>
  <c r="G3080" i="8" s="1"/>
  <c r="Q3080" i="8"/>
  <c r="O3080" i="8"/>
  <c r="N3080" i="8"/>
  <c r="F3080" i="8" s="1"/>
  <c r="L3080" i="8"/>
  <c r="K3080" i="8"/>
  <c r="X3054" i="8"/>
  <c r="W3054" i="8"/>
  <c r="U3054" i="8"/>
  <c r="T3054" i="8"/>
  <c r="R3054" i="8"/>
  <c r="Q3054" i="8"/>
  <c r="O3054" i="8"/>
  <c r="N3054" i="8"/>
  <c r="L3054" i="8"/>
  <c r="K3054" i="8"/>
  <c r="X2929" i="8"/>
  <c r="W2929" i="8"/>
  <c r="U2929" i="8"/>
  <c r="T2929" i="8"/>
  <c r="R2929" i="8"/>
  <c r="Q2929" i="8"/>
  <c r="O2929" i="8"/>
  <c r="N2929" i="8"/>
  <c r="L2929" i="8"/>
  <c r="K2929" i="8"/>
  <c r="X2714" i="8"/>
  <c r="W2714" i="8"/>
  <c r="U2714" i="8"/>
  <c r="T2714" i="8"/>
  <c r="R2714" i="8"/>
  <c r="Q2714" i="8"/>
  <c r="O2714" i="8"/>
  <c r="N2714" i="8"/>
  <c r="L2714" i="8"/>
  <c r="K2714" i="8"/>
  <c r="F2714" i="8" s="1"/>
  <c r="X2611" i="8"/>
  <c r="W2611" i="8"/>
  <c r="U2611" i="8"/>
  <c r="T2611" i="8"/>
  <c r="R2611" i="8"/>
  <c r="Q2611" i="8"/>
  <c r="O2611" i="8"/>
  <c r="G2611" i="8" s="1"/>
  <c r="N2611" i="8"/>
  <c r="L2611" i="8"/>
  <c r="K2611" i="8"/>
  <c r="X3053" i="8"/>
  <c r="W3053" i="8"/>
  <c r="U3053" i="8"/>
  <c r="T3053" i="8"/>
  <c r="R3053" i="8"/>
  <c r="Q3053" i="8"/>
  <c r="O3053" i="8"/>
  <c r="N3053" i="8"/>
  <c r="L3053" i="8"/>
  <c r="K3053" i="8"/>
  <c r="X3032" i="8"/>
  <c r="W3032" i="8"/>
  <c r="U3032" i="8"/>
  <c r="T3032" i="8"/>
  <c r="R3032" i="8"/>
  <c r="Q3032" i="8"/>
  <c r="O3032" i="8"/>
  <c r="N3032" i="8"/>
  <c r="F3032" i="8" s="1"/>
  <c r="L3032" i="8"/>
  <c r="K3032" i="8"/>
  <c r="X2854" i="8"/>
  <c r="W2854" i="8"/>
  <c r="U2854" i="8"/>
  <c r="T2854" i="8"/>
  <c r="R2854" i="8"/>
  <c r="Q2854" i="8"/>
  <c r="F2854" i="8" s="1"/>
  <c r="O2854" i="8"/>
  <c r="N2854" i="8"/>
  <c r="L2854" i="8"/>
  <c r="K2854" i="8"/>
  <c r="G2854" i="8"/>
  <c r="X2610" i="8"/>
  <c r="W2610" i="8"/>
  <c r="U2610" i="8"/>
  <c r="T2610" i="8"/>
  <c r="R2610" i="8"/>
  <c r="Q2610" i="8"/>
  <c r="O2610" i="8"/>
  <c r="N2610" i="8"/>
  <c r="L2610" i="8"/>
  <c r="K2610" i="8"/>
  <c r="X2499" i="8"/>
  <c r="W2499" i="8"/>
  <c r="U2499" i="8"/>
  <c r="T2499" i="8"/>
  <c r="R2499" i="8"/>
  <c r="Q2499" i="8"/>
  <c r="O2499" i="8"/>
  <c r="N2499" i="8"/>
  <c r="L2499" i="8"/>
  <c r="K2499" i="8"/>
  <c r="X2928" i="8"/>
  <c r="W2928" i="8"/>
  <c r="U2928" i="8"/>
  <c r="T2928" i="8"/>
  <c r="R2928" i="8"/>
  <c r="Q2928" i="8"/>
  <c r="O2928" i="8"/>
  <c r="N2928" i="8"/>
  <c r="L2928" i="8"/>
  <c r="K2928" i="8"/>
  <c r="X2853" i="8"/>
  <c r="W2853" i="8"/>
  <c r="U2853" i="8"/>
  <c r="T2853" i="8"/>
  <c r="R2853" i="8"/>
  <c r="Q2853" i="8"/>
  <c r="O2853" i="8"/>
  <c r="N2853" i="8"/>
  <c r="L2853" i="8"/>
  <c r="K2853" i="8"/>
  <c r="X2609" i="8"/>
  <c r="W2609" i="8"/>
  <c r="U2609" i="8"/>
  <c r="T2609" i="8"/>
  <c r="R2609" i="8"/>
  <c r="Q2609" i="8"/>
  <c r="O2609" i="8"/>
  <c r="G2609" i="8" s="1"/>
  <c r="N2609" i="8"/>
  <c r="L2609" i="8"/>
  <c r="K2609" i="8"/>
  <c r="X2254" i="8"/>
  <c r="W2254" i="8"/>
  <c r="U2254" i="8"/>
  <c r="T2254" i="8"/>
  <c r="R2254" i="8"/>
  <c r="G2254" i="8" s="1"/>
  <c r="Q2254" i="8"/>
  <c r="O2254" i="8"/>
  <c r="N2254" i="8"/>
  <c r="L2254" i="8"/>
  <c r="K2254" i="8"/>
  <c r="X2075" i="8"/>
  <c r="W2075" i="8"/>
  <c r="U2075" i="8"/>
  <c r="T2075" i="8"/>
  <c r="R2075" i="8"/>
  <c r="Q2075" i="8"/>
  <c r="O2075" i="8"/>
  <c r="N2075" i="8"/>
  <c r="L2075" i="8"/>
  <c r="K2075" i="8"/>
  <c r="X2713" i="8"/>
  <c r="W2713" i="8"/>
  <c r="U2713" i="8"/>
  <c r="T2713" i="8"/>
  <c r="R2713" i="8"/>
  <c r="Q2713" i="8"/>
  <c r="O2713" i="8"/>
  <c r="N2713" i="8"/>
  <c r="L2713" i="8"/>
  <c r="G2713" i="8" s="1"/>
  <c r="K2713" i="8"/>
  <c r="X2608" i="8"/>
  <c r="W2608" i="8"/>
  <c r="U2608" i="8"/>
  <c r="T2608" i="8"/>
  <c r="R2608" i="8"/>
  <c r="Q2608" i="8"/>
  <c r="O2608" i="8"/>
  <c r="N2608" i="8"/>
  <c r="L2608" i="8"/>
  <c r="K2608" i="8"/>
  <c r="X2253" i="8"/>
  <c r="W2253" i="8"/>
  <c r="U2253" i="8"/>
  <c r="T2253" i="8"/>
  <c r="R2253" i="8"/>
  <c r="Q2253" i="8"/>
  <c r="O2253" i="8"/>
  <c r="G2253" i="8" s="1"/>
  <c r="N2253" i="8"/>
  <c r="L2253" i="8"/>
  <c r="K2253" i="8"/>
  <c r="F2253" i="8" s="1"/>
  <c r="X1777" i="8"/>
  <c r="W1777" i="8"/>
  <c r="U1777" i="8"/>
  <c r="T1777" i="8"/>
  <c r="R1777" i="8"/>
  <c r="Q1777" i="8"/>
  <c r="O1777" i="8"/>
  <c r="N1777" i="8"/>
  <c r="L1777" i="8"/>
  <c r="K1777" i="8"/>
  <c r="X1631" i="8"/>
  <c r="W1631" i="8"/>
  <c r="U1631" i="8"/>
  <c r="T1631" i="8"/>
  <c r="R1631" i="8"/>
  <c r="Q1631" i="8"/>
  <c r="O1631" i="8"/>
  <c r="N1631" i="8"/>
  <c r="L1631" i="8"/>
  <c r="K1631" i="8"/>
  <c r="F1631" i="8"/>
  <c r="X2607" i="8"/>
  <c r="W2607" i="8"/>
  <c r="U2607" i="8"/>
  <c r="T2607" i="8"/>
  <c r="R2607" i="8"/>
  <c r="Q2607" i="8"/>
  <c r="F2607" i="8" s="1"/>
  <c r="O2607" i="8"/>
  <c r="N2607" i="8"/>
  <c r="L2607" i="8"/>
  <c r="K2607" i="8"/>
  <c r="G2607" i="8"/>
  <c r="X2498" i="8"/>
  <c r="W2498" i="8"/>
  <c r="U2498" i="8"/>
  <c r="T2498" i="8"/>
  <c r="R2498" i="8"/>
  <c r="Q2498" i="8"/>
  <c r="O2498" i="8"/>
  <c r="N2498" i="8"/>
  <c r="L2498" i="8"/>
  <c r="K2498" i="8"/>
  <c r="X2074" i="8"/>
  <c r="W2074" i="8"/>
  <c r="U2074" i="8"/>
  <c r="T2074" i="8"/>
  <c r="R2074" i="8"/>
  <c r="Q2074" i="8"/>
  <c r="O2074" i="8"/>
  <c r="N2074" i="8"/>
  <c r="L2074" i="8"/>
  <c r="K2074" i="8"/>
  <c r="X1630" i="8"/>
  <c r="W1630" i="8"/>
  <c r="U1630" i="8"/>
  <c r="T1630" i="8"/>
  <c r="R1630" i="8"/>
  <c r="Q1630" i="8"/>
  <c r="O1630" i="8"/>
  <c r="N1630" i="8"/>
  <c r="L1630" i="8"/>
  <c r="K1630" i="8"/>
  <c r="X1438" i="8"/>
  <c r="W1438" i="8"/>
  <c r="U1438" i="8"/>
  <c r="T1438" i="8"/>
  <c r="R1438" i="8"/>
  <c r="Q1438" i="8"/>
  <c r="O1438" i="8"/>
  <c r="N1438" i="8"/>
  <c r="L1438" i="8"/>
  <c r="K1438" i="8"/>
  <c r="X3052" i="8"/>
  <c r="W3052" i="8"/>
  <c r="U3052" i="8"/>
  <c r="T3052" i="8"/>
  <c r="R3052" i="8"/>
  <c r="Q3052" i="8"/>
  <c r="O3052" i="8"/>
  <c r="N3052" i="8"/>
  <c r="L3052" i="8"/>
  <c r="K3052" i="8"/>
  <c r="X3031" i="8"/>
  <c r="W3031" i="8"/>
  <c r="U3031" i="8"/>
  <c r="T3031" i="8"/>
  <c r="R3031" i="8"/>
  <c r="Q3031" i="8"/>
  <c r="O3031" i="8"/>
  <c r="N3031" i="8"/>
  <c r="L3031" i="8"/>
  <c r="K3031" i="8"/>
  <c r="X2852" i="8"/>
  <c r="W2852" i="8"/>
  <c r="U2852" i="8"/>
  <c r="T2852" i="8"/>
  <c r="F2852" i="8" s="1"/>
  <c r="R2852" i="8"/>
  <c r="Q2852" i="8"/>
  <c r="O2852" i="8"/>
  <c r="N2852" i="8"/>
  <c r="L2852" i="8"/>
  <c r="G2852" i="8" s="1"/>
  <c r="K2852" i="8"/>
  <c r="X2606" i="8"/>
  <c r="W2606" i="8"/>
  <c r="U2606" i="8"/>
  <c r="T2606" i="8"/>
  <c r="R2606" i="8"/>
  <c r="Q2606" i="8"/>
  <c r="O2606" i="8"/>
  <c r="N2606" i="8"/>
  <c r="L2606" i="8"/>
  <c r="G2606" i="8" s="1"/>
  <c r="K2606" i="8"/>
  <c r="X2497" i="8"/>
  <c r="W2497" i="8"/>
  <c r="U2497" i="8"/>
  <c r="T2497" i="8"/>
  <c r="R2497" i="8"/>
  <c r="Q2497" i="8"/>
  <c r="O2497" i="8"/>
  <c r="N2497" i="8"/>
  <c r="L2497" i="8"/>
  <c r="K2497" i="8"/>
  <c r="X3030" i="8"/>
  <c r="W3030" i="8"/>
  <c r="U3030" i="8"/>
  <c r="T3030" i="8"/>
  <c r="R3030" i="8"/>
  <c r="Q3030" i="8"/>
  <c r="O3030" i="8"/>
  <c r="N3030" i="8"/>
  <c r="L3030" i="8"/>
  <c r="K3030" i="8"/>
  <c r="X3022" i="8"/>
  <c r="W3022" i="8"/>
  <c r="U3022" i="8"/>
  <c r="T3022" i="8"/>
  <c r="R3022" i="8"/>
  <c r="Q3022" i="8"/>
  <c r="O3022" i="8"/>
  <c r="N3022" i="8"/>
  <c r="L3022" i="8"/>
  <c r="K3022" i="8"/>
  <c r="X2801" i="8"/>
  <c r="W2801" i="8"/>
  <c r="U2801" i="8"/>
  <c r="T2801" i="8"/>
  <c r="R2801" i="8"/>
  <c r="G2801" i="8" s="1"/>
  <c r="Q2801" i="8"/>
  <c r="O2801" i="8"/>
  <c r="N2801" i="8"/>
  <c r="F2801" i="8" s="1"/>
  <c r="L2801" i="8"/>
  <c r="K2801" i="8"/>
  <c r="X2496" i="8"/>
  <c r="W2496" i="8"/>
  <c r="U2496" i="8"/>
  <c r="T2496" i="8"/>
  <c r="R2496" i="8"/>
  <c r="Q2496" i="8"/>
  <c r="O2496" i="8"/>
  <c r="N2496" i="8"/>
  <c r="L2496" i="8"/>
  <c r="K2496" i="8"/>
  <c r="X2434" i="8"/>
  <c r="W2434" i="8"/>
  <c r="U2434" i="8"/>
  <c r="T2434" i="8"/>
  <c r="R2434" i="8"/>
  <c r="Q2434" i="8"/>
  <c r="O2434" i="8"/>
  <c r="N2434" i="8"/>
  <c r="L2434" i="8"/>
  <c r="K2434" i="8"/>
  <c r="X2851" i="8"/>
  <c r="W2851" i="8"/>
  <c r="U2851" i="8"/>
  <c r="T2851" i="8"/>
  <c r="R2851" i="8"/>
  <c r="Q2851" i="8"/>
  <c r="O2851" i="8"/>
  <c r="N2851" i="8"/>
  <c r="L2851" i="8"/>
  <c r="K2851" i="8"/>
  <c r="F2851" i="8" s="1"/>
  <c r="X2800" i="8"/>
  <c r="W2800" i="8"/>
  <c r="U2800" i="8"/>
  <c r="T2800" i="8"/>
  <c r="R2800" i="8"/>
  <c r="Q2800" i="8"/>
  <c r="O2800" i="8"/>
  <c r="N2800" i="8"/>
  <c r="L2800" i="8"/>
  <c r="G2800" i="8" s="1"/>
  <c r="K2800" i="8"/>
  <c r="X2495" i="8"/>
  <c r="W2495" i="8"/>
  <c r="U2495" i="8"/>
  <c r="T2495" i="8"/>
  <c r="R2495" i="8"/>
  <c r="Q2495" i="8"/>
  <c r="O2495" i="8"/>
  <c r="N2495" i="8"/>
  <c r="L2495" i="8"/>
  <c r="K2495" i="8"/>
  <c r="X2073" i="8"/>
  <c r="W2073" i="8"/>
  <c r="U2073" i="8"/>
  <c r="T2073" i="8"/>
  <c r="R2073" i="8"/>
  <c r="Q2073" i="8"/>
  <c r="O2073" i="8"/>
  <c r="N2073" i="8"/>
  <c r="F2073" i="8" s="1"/>
  <c r="L2073" i="8"/>
  <c r="K2073" i="8"/>
  <c r="X1919" i="8"/>
  <c r="W1919" i="8"/>
  <c r="U1919" i="8"/>
  <c r="T1919" i="8"/>
  <c r="R1919" i="8"/>
  <c r="Q1919" i="8"/>
  <c r="F1919" i="8" s="1"/>
  <c r="O1919" i="8"/>
  <c r="N1919" i="8"/>
  <c r="L1919" i="8"/>
  <c r="K1919" i="8"/>
  <c r="G1919" i="8"/>
  <c r="X2605" i="8"/>
  <c r="W2605" i="8"/>
  <c r="U2605" i="8"/>
  <c r="T2605" i="8"/>
  <c r="R2605" i="8"/>
  <c r="Q2605" i="8"/>
  <c r="O2605" i="8"/>
  <c r="N2605" i="8"/>
  <c r="L2605" i="8"/>
  <c r="K2605" i="8"/>
  <c r="X2494" i="8"/>
  <c r="W2494" i="8"/>
  <c r="U2494" i="8"/>
  <c r="T2494" i="8"/>
  <c r="R2494" i="8"/>
  <c r="Q2494" i="8"/>
  <c r="O2494" i="8"/>
  <c r="N2494" i="8"/>
  <c r="L2494" i="8"/>
  <c r="K2494" i="8"/>
  <c r="X2072" i="8"/>
  <c r="W2072" i="8"/>
  <c r="U2072" i="8"/>
  <c r="T2072" i="8"/>
  <c r="R2072" i="8"/>
  <c r="Q2072" i="8"/>
  <c r="O2072" i="8"/>
  <c r="N2072" i="8"/>
  <c r="L2072" i="8"/>
  <c r="K2072" i="8"/>
  <c r="X1629" i="8"/>
  <c r="W1629" i="8"/>
  <c r="U1629" i="8"/>
  <c r="T1629" i="8"/>
  <c r="R1629" i="8"/>
  <c r="Q1629" i="8"/>
  <c r="O1629" i="8"/>
  <c r="N1629" i="8"/>
  <c r="L1629" i="8"/>
  <c r="K1629" i="8"/>
  <c r="X1437" i="8"/>
  <c r="W1437" i="8"/>
  <c r="U1437" i="8"/>
  <c r="T1437" i="8"/>
  <c r="R1437" i="8"/>
  <c r="Q1437" i="8"/>
  <c r="O1437" i="8"/>
  <c r="N1437" i="8"/>
  <c r="L1437" i="8"/>
  <c r="K1437" i="8"/>
  <c r="X2493" i="8"/>
  <c r="W2493" i="8"/>
  <c r="U2493" i="8"/>
  <c r="T2493" i="8"/>
  <c r="R2493" i="8"/>
  <c r="G2493" i="8" s="1"/>
  <c r="Q2493" i="8"/>
  <c r="O2493" i="8"/>
  <c r="N2493" i="8"/>
  <c r="L2493" i="8"/>
  <c r="K2493" i="8"/>
  <c r="X2433" i="8"/>
  <c r="W2433" i="8"/>
  <c r="U2433" i="8"/>
  <c r="T2433" i="8"/>
  <c r="R2433" i="8"/>
  <c r="Q2433" i="8"/>
  <c r="O2433" i="8"/>
  <c r="N2433" i="8"/>
  <c r="L2433" i="8"/>
  <c r="K2433" i="8"/>
  <c r="X1918" i="8"/>
  <c r="W1918" i="8"/>
  <c r="U1918" i="8"/>
  <c r="T1918" i="8"/>
  <c r="R1918" i="8"/>
  <c r="Q1918" i="8"/>
  <c r="O1918" i="8"/>
  <c r="N1918" i="8"/>
  <c r="L1918" i="8"/>
  <c r="G1918" i="8" s="1"/>
  <c r="K1918" i="8"/>
  <c r="X1436" i="8"/>
  <c r="W1436" i="8"/>
  <c r="U1436" i="8"/>
  <c r="T1436" i="8"/>
  <c r="R1436" i="8"/>
  <c r="Q1436" i="8"/>
  <c r="O1436" i="8"/>
  <c r="N1436" i="8"/>
  <c r="L1436" i="8"/>
  <c r="K1436" i="8"/>
  <c r="X1316" i="8"/>
  <c r="W1316" i="8"/>
  <c r="U1316" i="8"/>
  <c r="T1316" i="8"/>
  <c r="R1316" i="8"/>
  <c r="Q1316" i="8"/>
  <c r="O1316" i="8"/>
  <c r="G1316" i="8" s="1"/>
  <c r="N1316" i="8"/>
  <c r="L1316" i="8"/>
  <c r="K1316" i="8"/>
  <c r="F1316" i="8" s="1"/>
  <c r="X2927" i="8"/>
  <c r="W2927" i="8"/>
  <c r="U2927" i="8"/>
  <c r="T2927" i="8"/>
  <c r="R2927" i="8"/>
  <c r="Q2927" i="8"/>
  <c r="O2927" i="8"/>
  <c r="N2927" i="8"/>
  <c r="L2927" i="8"/>
  <c r="K2927" i="8"/>
  <c r="X2850" i="8"/>
  <c r="W2850" i="8"/>
  <c r="U2850" i="8"/>
  <c r="T2850" i="8"/>
  <c r="R2850" i="8"/>
  <c r="Q2850" i="8"/>
  <c r="O2850" i="8"/>
  <c r="N2850" i="8"/>
  <c r="L2850" i="8"/>
  <c r="K2850" i="8"/>
  <c r="F2850" i="8"/>
  <c r="X2604" i="8"/>
  <c r="W2604" i="8"/>
  <c r="U2604" i="8"/>
  <c r="T2604" i="8"/>
  <c r="R2604" i="8"/>
  <c r="Q2604" i="8"/>
  <c r="F2604" i="8" s="1"/>
  <c r="O2604" i="8"/>
  <c r="N2604" i="8"/>
  <c r="L2604" i="8"/>
  <c r="K2604" i="8"/>
  <c r="G2604" i="8"/>
  <c r="X2252" i="8"/>
  <c r="W2252" i="8"/>
  <c r="U2252" i="8"/>
  <c r="T2252" i="8"/>
  <c r="R2252" i="8"/>
  <c r="Q2252" i="8"/>
  <c r="O2252" i="8"/>
  <c r="N2252" i="8"/>
  <c r="L2252" i="8"/>
  <c r="K2252" i="8"/>
  <c r="X2071" i="8"/>
  <c r="W2071" i="8"/>
  <c r="U2071" i="8"/>
  <c r="T2071" i="8"/>
  <c r="R2071" i="8"/>
  <c r="Q2071" i="8"/>
  <c r="O2071" i="8"/>
  <c r="N2071" i="8"/>
  <c r="L2071" i="8"/>
  <c r="K2071" i="8"/>
  <c r="X2849" i="8"/>
  <c r="W2849" i="8"/>
  <c r="U2849" i="8"/>
  <c r="T2849" i="8"/>
  <c r="R2849" i="8"/>
  <c r="Q2849" i="8"/>
  <c r="O2849" i="8"/>
  <c r="N2849" i="8"/>
  <c r="L2849" i="8"/>
  <c r="K2849" i="8"/>
  <c r="X2799" i="8"/>
  <c r="W2799" i="8"/>
  <c r="U2799" i="8"/>
  <c r="T2799" i="8"/>
  <c r="R2799" i="8"/>
  <c r="Q2799" i="8"/>
  <c r="O2799" i="8"/>
  <c r="N2799" i="8"/>
  <c r="L2799" i="8"/>
  <c r="K2799" i="8"/>
  <c r="X2492" i="8"/>
  <c r="W2492" i="8"/>
  <c r="U2492" i="8"/>
  <c r="T2492" i="8"/>
  <c r="R2492" i="8"/>
  <c r="Q2492" i="8"/>
  <c r="O2492" i="8"/>
  <c r="G2492" i="8" s="1"/>
  <c r="N2492" i="8"/>
  <c r="L2492" i="8"/>
  <c r="K2492" i="8"/>
  <c r="F2492" i="8" s="1"/>
  <c r="X2070" i="8"/>
  <c r="W2070" i="8"/>
  <c r="U2070" i="8"/>
  <c r="T2070" i="8"/>
  <c r="R2070" i="8"/>
  <c r="Q2070" i="8"/>
  <c r="O2070" i="8"/>
  <c r="N2070" i="8"/>
  <c r="L2070" i="8"/>
  <c r="K2070" i="8"/>
  <c r="X1917" i="8"/>
  <c r="W1917" i="8"/>
  <c r="U1917" i="8"/>
  <c r="T1917" i="8"/>
  <c r="R1917" i="8"/>
  <c r="Q1917" i="8"/>
  <c r="O1917" i="8"/>
  <c r="N1917" i="8"/>
  <c r="L1917" i="8"/>
  <c r="K1917" i="8"/>
  <c r="F1917" i="8"/>
  <c r="X2603" i="8"/>
  <c r="W2603" i="8"/>
  <c r="U2603" i="8"/>
  <c r="T2603" i="8"/>
  <c r="R2603" i="8"/>
  <c r="Q2603" i="8"/>
  <c r="F2603" i="8" s="1"/>
  <c r="O2603" i="8"/>
  <c r="N2603" i="8"/>
  <c r="L2603" i="8"/>
  <c r="K2603" i="8"/>
  <c r="G2603" i="8"/>
  <c r="X2491" i="8"/>
  <c r="W2491" i="8"/>
  <c r="U2491" i="8"/>
  <c r="T2491" i="8"/>
  <c r="R2491" i="8"/>
  <c r="Q2491" i="8"/>
  <c r="O2491" i="8"/>
  <c r="N2491" i="8"/>
  <c r="L2491" i="8"/>
  <c r="K2491" i="8"/>
  <c r="X2069" i="8"/>
  <c r="W2069" i="8"/>
  <c r="U2069" i="8"/>
  <c r="T2069" i="8"/>
  <c r="R2069" i="8"/>
  <c r="Q2069" i="8"/>
  <c r="O2069" i="8"/>
  <c r="N2069" i="8"/>
  <c r="L2069" i="8"/>
  <c r="K2069" i="8"/>
  <c r="X1628" i="8"/>
  <c r="W1628" i="8"/>
  <c r="U1628" i="8"/>
  <c r="T1628" i="8"/>
  <c r="R1628" i="8"/>
  <c r="Q1628" i="8"/>
  <c r="O1628" i="8"/>
  <c r="G1628" i="8" s="1"/>
  <c r="N1628" i="8"/>
  <c r="L1628" i="8"/>
  <c r="K1628" i="8"/>
  <c r="X1435" i="8"/>
  <c r="W1435" i="8"/>
  <c r="U1435" i="8"/>
  <c r="T1435" i="8"/>
  <c r="R1435" i="8"/>
  <c r="G1435" i="8" s="1"/>
  <c r="Q1435" i="8"/>
  <c r="O1435" i="8"/>
  <c r="N1435" i="8"/>
  <c r="F1435" i="8" s="1"/>
  <c r="L1435" i="8"/>
  <c r="K1435" i="8"/>
  <c r="X2251" i="8"/>
  <c r="W2251" i="8"/>
  <c r="U2251" i="8"/>
  <c r="T2251" i="8"/>
  <c r="R2251" i="8"/>
  <c r="Q2251" i="8"/>
  <c r="O2251" i="8"/>
  <c r="N2251" i="8"/>
  <c r="L2251" i="8"/>
  <c r="K2251" i="8"/>
  <c r="X2068" i="8"/>
  <c r="W2068" i="8"/>
  <c r="U2068" i="8"/>
  <c r="T2068" i="8"/>
  <c r="R2068" i="8"/>
  <c r="Q2068" i="8"/>
  <c r="O2068" i="8"/>
  <c r="N2068" i="8"/>
  <c r="L2068" i="8"/>
  <c r="K2068" i="8"/>
  <c r="X1627" i="8"/>
  <c r="W1627" i="8"/>
  <c r="U1627" i="8"/>
  <c r="T1627" i="8"/>
  <c r="R1627" i="8"/>
  <c r="Q1627" i="8"/>
  <c r="O1627" i="8"/>
  <c r="N1627" i="8"/>
  <c r="L1627" i="8"/>
  <c r="K1627" i="8"/>
  <c r="F1627" i="8" s="1"/>
  <c r="X1159" i="8"/>
  <c r="W1159" i="8"/>
  <c r="U1159" i="8"/>
  <c r="T1159" i="8"/>
  <c r="R1159" i="8"/>
  <c r="Q1159" i="8"/>
  <c r="O1159" i="8"/>
  <c r="N1159" i="8"/>
  <c r="L1159" i="8"/>
  <c r="K1159" i="8"/>
  <c r="X976" i="8"/>
  <c r="W976" i="8"/>
  <c r="U976" i="8"/>
  <c r="T976" i="8"/>
  <c r="R976" i="8"/>
  <c r="Q976" i="8"/>
  <c r="O976" i="8"/>
  <c r="N976" i="8"/>
  <c r="L976" i="8"/>
  <c r="K976" i="8"/>
  <c r="X2067" i="8"/>
  <c r="W2067" i="8"/>
  <c r="U2067" i="8"/>
  <c r="T2067" i="8"/>
  <c r="R2067" i="8"/>
  <c r="Q2067" i="8"/>
  <c r="O2067" i="8"/>
  <c r="N2067" i="8"/>
  <c r="F2067" i="8" s="1"/>
  <c r="L2067" i="8"/>
  <c r="K2067" i="8"/>
  <c r="X1916" i="8"/>
  <c r="W1916" i="8"/>
  <c r="U1916" i="8"/>
  <c r="T1916" i="8"/>
  <c r="R1916" i="8"/>
  <c r="Q1916" i="8"/>
  <c r="F1916" i="8" s="1"/>
  <c r="O1916" i="8"/>
  <c r="N1916" i="8"/>
  <c r="L1916" i="8"/>
  <c r="K1916" i="8"/>
  <c r="G1916" i="8"/>
  <c r="X1434" i="8"/>
  <c r="W1434" i="8"/>
  <c r="U1434" i="8"/>
  <c r="T1434" i="8"/>
  <c r="R1434" i="8"/>
  <c r="Q1434" i="8"/>
  <c r="O1434" i="8"/>
  <c r="N1434" i="8"/>
  <c r="L1434" i="8"/>
  <c r="K1434" i="8"/>
  <c r="X975" i="8"/>
  <c r="W975" i="8"/>
  <c r="U975" i="8"/>
  <c r="T975" i="8"/>
  <c r="R975" i="8"/>
  <c r="Q975" i="8"/>
  <c r="O975" i="8"/>
  <c r="N975" i="8"/>
  <c r="L975" i="8"/>
  <c r="K975" i="8"/>
  <c r="X801" i="8"/>
  <c r="W801" i="8"/>
  <c r="U801" i="8"/>
  <c r="T801" i="8"/>
  <c r="R801" i="8"/>
  <c r="Q801" i="8"/>
  <c r="O801" i="8"/>
  <c r="N801" i="8"/>
  <c r="L801" i="8"/>
  <c r="K801" i="8"/>
  <c r="X2712" i="8"/>
  <c r="W2712" i="8"/>
  <c r="U2712" i="8"/>
  <c r="T2712" i="8"/>
  <c r="R2712" i="8"/>
  <c r="Q2712" i="8"/>
  <c r="O2712" i="8"/>
  <c r="N2712" i="8"/>
  <c r="L2712" i="8"/>
  <c r="K2712" i="8"/>
  <c r="X2602" i="8"/>
  <c r="W2602" i="8"/>
  <c r="U2602" i="8"/>
  <c r="T2602" i="8"/>
  <c r="R2602" i="8"/>
  <c r="Q2602" i="8"/>
  <c r="O2602" i="8"/>
  <c r="G2602" i="8" s="1"/>
  <c r="N2602" i="8"/>
  <c r="L2602" i="8"/>
  <c r="K2602" i="8"/>
  <c r="X2250" i="8"/>
  <c r="W2250" i="8"/>
  <c r="U2250" i="8"/>
  <c r="T2250" i="8"/>
  <c r="R2250" i="8"/>
  <c r="G2250" i="8" s="1"/>
  <c r="Q2250" i="8"/>
  <c r="O2250" i="8"/>
  <c r="N2250" i="8"/>
  <c r="L2250" i="8"/>
  <c r="K2250" i="8"/>
  <c r="X1776" i="8"/>
  <c r="W1776" i="8"/>
  <c r="U1776" i="8"/>
  <c r="T1776" i="8"/>
  <c r="R1776" i="8"/>
  <c r="Q1776" i="8"/>
  <c r="O1776" i="8"/>
  <c r="N1776" i="8"/>
  <c r="L1776" i="8"/>
  <c r="K1776" i="8"/>
  <c r="X1626" i="8"/>
  <c r="W1626" i="8"/>
  <c r="U1626" i="8"/>
  <c r="T1626" i="8"/>
  <c r="R1626" i="8"/>
  <c r="Q1626" i="8"/>
  <c r="O1626" i="8"/>
  <c r="N1626" i="8"/>
  <c r="L1626" i="8"/>
  <c r="G1626" i="8" s="1"/>
  <c r="K1626" i="8"/>
  <c r="X2601" i="8"/>
  <c r="W2601" i="8"/>
  <c r="U2601" i="8"/>
  <c r="T2601" i="8"/>
  <c r="R2601" i="8"/>
  <c r="Q2601" i="8"/>
  <c r="O2601" i="8"/>
  <c r="N2601" i="8"/>
  <c r="L2601" i="8"/>
  <c r="K2601" i="8"/>
  <c r="X2490" i="8"/>
  <c r="W2490" i="8"/>
  <c r="U2490" i="8"/>
  <c r="T2490" i="8"/>
  <c r="R2490" i="8"/>
  <c r="Q2490" i="8"/>
  <c r="O2490" i="8"/>
  <c r="G2490" i="8" s="1"/>
  <c r="N2490" i="8"/>
  <c r="L2490" i="8"/>
  <c r="K2490" i="8"/>
  <c r="F2490" i="8" s="1"/>
  <c r="X2066" i="8"/>
  <c r="W2066" i="8"/>
  <c r="U2066" i="8"/>
  <c r="T2066" i="8"/>
  <c r="R2066" i="8"/>
  <c r="Q2066" i="8"/>
  <c r="O2066" i="8"/>
  <c r="N2066" i="8"/>
  <c r="L2066" i="8"/>
  <c r="K2066" i="8"/>
  <c r="X1625" i="8"/>
  <c r="W1625" i="8"/>
  <c r="U1625" i="8"/>
  <c r="T1625" i="8"/>
  <c r="R1625" i="8"/>
  <c r="Q1625" i="8"/>
  <c r="O1625" i="8"/>
  <c r="N1625" i="8"/>
  <c r="L1625" i="8"/>
  <c r="K1625" i="8"/>
  <c r="F1625" i="8"/>
  <c r="X1433" i="8"/>
  <c r="W1433" i="8"/>
  <c r="U1433" i="8"/>
  <c r="T1433" i="8"/>
  <c r="R1433" i="8"/>
  <c r="Q1433" i="8"/>
  <c r="F1433" i="8" s="1"/>
  <c r="O1433" i="8"/>
  <c r="N1433" i="8"/>
  <c r="L1433" i="8"/>
  <c r="K1433" i="8"/>
  <c r="G1433" i="8"/>
  <c r="X2249" i="8"/>
  <c r="W2249" i="8"/>
  <c r="U2249" i="8"/>
  <c r="T2249" i="8"/>
  <c r="R2249" i="8"/>
  <c r="Q2249" i="8"/>
  <c r="O2249" i="8"/>
  <c r="N2249" i="8"/>
  <c r="L2249" i="8"/>
  <c r="K2249" i="8"/>
  <c r="X2065" i="8"/>
  <c r="W2065" i="8"/>
  <c r="U2065" i="8"/>
  <c r="T2065" i="8"/>
  <c r="R2065" i="8"/>
  <c r="Q2065" i="8"/>
  <c r="O2065" i="8"/>
  <c r="N2065" i="8"/>
  <c r="L2065" i="8"/>
  <c r="K2065" i="8"/>
  <c r="X1624" i="8"/>
  <c r="W1624" i="8"/>
  <c r="U1624" i="8"/>
  <c r="T1624" i="8"/>
  <c r="R1624" i="8"/>
  <c r="Q1624" i="8"/>
  <c r="O1624" i="8"/>
  <c r="N1624" i="8"/>
  <c r="L1624" i="8"/>
  <c r="K1624" i="8"/>
  <c r="X1158" i="8"/>
  <c r="W1158" i="8"/>
  <c r="U1158" i="8"/>
  <c r="T1158" i="8"/>
  <c r="R1158" i="8"/>
  <c r="G1158" i="8" s="1"/>
  <c r="Q1158" i="8"/>
  <c r="O1158" i="8"/>
  <c r="N1158" i="8"/>
  <c r="F1158" i="8" s="1"/>
  <c r="L1158" i="8"/>
  <c r="K1158" i="8"/>
  <c r="X974" i="8"/>
  <c r="W974" i="8"/>
  <c r="U974" i="8"/>
  <c r="T974" i="8"/>
  <c r="R974" i="8"/>
  <c r="Q974" i="8"/>
  <c r="O974" i="8"/>
  <c r="N974" i="8"/>
  <c r="L974" i="8"/>
  <c r="K974" i="8"/>
  <c r="X1775" i="8"/>
  <c r="W1775" i="8"/>
  <c r="U1775" i="8"/>
  <c r="T1775" i="8"/>
  <c r="R1775" i="8"/>
  <c r="Q1775" i="8"/>
  <c r="O1775" i="8"/>
  <c r="N1775" i="8"/>
  <c r="L1775" i="8"/>
  <c r="K1775" i="8"/>
  <c r="X1623" i="8"/>
  <c r="W1623" i="8"/>
  <c r="U1623" i="8"/>
  <c r="T1623" i="8"/>
  <c r="R1623" i="8"/>
  <c r="Q1623" i="8"/>
  <c r="O1623" i="8"/>
  <c r="N1623" i="8"/>
  <c r="L1623" i="8"/>
  <c r="K1623" i="8"/>
  <c r="F1623" i="8" s="1"/>
  <c r="X1157" i="8"/>
  <c r="W1157" i="8"/>
  <c r="U1157" i="8"/>
  <c r="T1157" i="8"/>
  <c r="R1157" i="8"/>
  <c r="Q1157" i="8"/>
  <c r="O1157" i="8"/>
  <c r="N1157" i="8"/>
  <c r="L1157" i="8"/>
  <c r="G1157" i="8" s="1"/>
  <c r="K1157" i="8"/>
  <c r="X687" i="8"/>
  <c r="W687" i="8"/>
  <c r="U687" i="8"/>
  <c r="T687" i="8"/>
  <c r="R687" i="8"/>
  <c r="Q687" i="8"/>
  <c r="O687" i="8"/>
  <c r="N687" i="8"/>
  <c r="L687" i="8"/>
  <c r="K687" i="8"/>
  <c r="X597" i="8"/>
  <c r="W597" i="8"/>
  <c r="U597" i="8"/>
  <c r="T597" i="8"/>
  <c r="R597" i="8"/>
  <c r="Q597" i="8"/>
  <c r="O597" i="8"/>
  <c r="N597" i="8"/>
  <c r="F597" i="8" s="1"/>
  <c r="L597" i="8"/>
  <c r="K597" i="8"/>
  <c r="X1622" i="8"/>
  <c r="W1622" i="8"/>
  <c r="U1622" i="8"/>
  <c r="T1622" i="8"/>
  <c r="R1622" i="8"/>
  <c r="Q1622" i="8"/>
  <c r="F1622" i="8" s="1"/>
  <c r="O1622" i="8"/>
  <c r="N1622" i="8"/>
  <c r="L1622" i="8"/>
  <c r="K1622" i="8"/>
  <c r="G1622" i="8"/>
  <c r="X1432" i="8"/>
  <c r="W1432" i="8"/>
  <c r="U1432" i="8"/>
  <c r="T1432" i="8"/>
  <c r="R1432" i="8"/>
  <c r="Q1432" i="8"/>
  <c r="O1432" i="8"/>
  <c r="N1432" i="8"/>
  <c r="L1432" i="8"/>
  <c r="K1432" i="8"/>
  <c r="X973" i="8"/>
  <c r="W973" i="8"/>
  <c r="U973" i="8"/>
  <c r="T973" i="8"/>
  <c r="R973" i="8"/>
  <c r="Q973" i="8"/>
  <c r="O973" i="8"/>
  <c r="N973" i="8"/>
  <c r="L973" i="8"/>
  <c r="K973" i="8"/>
  <c r="X596" i="8"/>
  <c r="W596" i="8"/>
  <c r="U596" i="8"/>
  <c r="T596" i="8"/>
  <c r="R596" i="8"/>
  <c r="Q596" i="8"/>
  <c r="O596" i="8"/>
  <c r="N596" i="8"/>
  <c r="L596" i="8"/>
  <c r="K596" i="8"/>
  <c r="X465" i="8"/>
  <c r="W465" i="8"/>
  <c r="U465" i="8"/>
  <c r="T465" i="8"/>
  <c r="R465" i="8"/>
  <c r="Q465" i="8"/>
  <c r="O465" i="8"/>
  <c r="N465" i="8"/>
  <c r="L465" i="8"/>
  <c r="K465" i="8"/>
  <c r="X2600" i="8"/>
  <c r="W2600" i="8"/>
  <c r="U2600" i="8"/>
  <c r="T2600" i="8"/>
  <c r="R2600" i="8"/>
  <c r="Q2600" i="8"/>
  <c r="O2600" i="8"/>
  <c r="N2600" i="8"/>
  <c r="L2600" i="8"/>
  <c r="K2600" i="8"/>
  <c r="X2489" i="8"/>
  <c r="W2489" i="8"/>
  <c r="U2489" i="8"/>
  <c r="T2489" i="8"/>
  <c r="R2489" i="8"/>
  <c r="Q2489" i="8"/>
  <c r="O2489" i="8"/>
  <c r="N2489" i="8"/>
  <c r="L2489" i="8"/>
  <c r="K2489" i="8"/>
  <c r="X2064" i="8"/>
  <c r="W2064" i="8"/>
  <c r="U2064" i="8"/>
  <c r="T2064" i="8"/>
  <c r="R2064" i="8"/>
  <c r="Q2064" i="8"/>
  <c r="O2064" i="8"/>
  <c r="N2064" i="8"/>
  <c r="L2064" i="8"/>
  <c r="K2064" i="8"/>
  <c r="X1621" i="8"/>
  <c r="W1621" i="8"/>
  <c r="U1621" i="8"/>
  <c r="T1621" i="8"/>
  <c r="R1621" i="8"/>
  <c r="Q1621" i="8"/>
  <c r="O1621" i="8"/>
  <c r="N1621" i="8"/>
  <c r="L1621" i="8"/>
  <c r="K1621" i="8"/>
  <c r="X1431" i="8"/>
  <c r="W1431" i="8"/>
  <c r="U1431" i="8"/>
  <c r="T1431" i="8"/>
  <c r="R1431" i="8"/>
  <c r="G1431" i="8" s="1"/>
  <c r="Q1431" i="8"/>
  <c r="O1431" i="8"/>
  <c r="N1431" i="8"/>
  <c r="F1431" i="8" s="1"/>
  <c r="L1431" i="8"/>
  <c r="K1431" i="8"/>
  <c r="X2488" i="8"/>
  <c r="W2488" i="8"/>
  <c r="U2488" i="8"/>
  <c r="T2488" i="8"/>
  <c r="R2488" i="8"/>
  <c r="Q2488" i="8"/>
  <c r="O2488" i="8"/>
  <c r="N2488" i="8"/>
  <c r="L2488" i="8"/>
  <c r="K2488" i="8"/>
  <c r="X2432" i="8"/>
  <c r="W2432" i="8"/>
  <c r="U2432" i="8"/>
  <c r="T2432" i="8"/>
  <c r="R2432" i="8"/>
  <c r="Q2432" i="8"/>
  <c r="O2432" i="8"/>
  <c r="N2432" i="8"/>
  <c r="L2432" i="8"/>
  <c r="K2432" i="8"/>
  <c r="X1915" i="8"/>
  <c r="W1915" i="8"/>
  <c r="U1915" i="8"/>
  <c r="T1915" i="8"/>
  <c r="R1915" i="8"/>
  <c r="Q1915" i="8"/>
  <c r="O1915" i="8"/>
  <c r="N1915" i="8"/>
  <c r="L1915" i="8"/>
  <c r="K1915" i="8"/>
  <c r="F1915" i="8" s="1"/>
  <c r="X1430" i="8"/>
  <c r="W1430" i="8"/>
  <c r="U1430" i="8"/>
  <c r="T1430" i="8"/>
  <c r="R1430" i="8"/>
  <c r="Q1430" i="8"/>
  <c r="O1430" i="8"/>
  <c r="G1430" i="8" s="1"/>
  <c r="N1430" i="8"/>
  <c r="L1430" i="8"/>
  <c r="K1430" i="8"/>
  <c r="X1315" i="8"/>
  <c r="W1315" i="8"/>
  <c r="U1315" i="8"/>
  <c r="T1315" i="8"/>
  <c r="R1315" i="8"/>
  <c r="Q1315" i="8"/>
  <c r="O1315" i="8"/>
  <c r="N1315" i="8"/>
  <c r="L1315" i="8"/>
  <c r="K1315" i="8"/>
  <c r="X2063" i="8"/>
  <c r="W2063" i="8"/>
  <c r="U2063" i="8"/>
  <c r="T2063" i="8"/>
  <c r="R2063" i="8"/>
  <c r="Q2063" i="8"/>
  <c r="O2063" i="8"/>
  <c r="N2063" i="8"/>
  <c r="F2063" i="8" s="1"/>
  <c r="L2063" i="8"/>
  <c r="K2063" i="8"/>
  <c r="X1914" i="8"/>
  <c r="W1914" i="8"/>
  <c r="U1914" i="8"/>
  <c r="T1914" i="8"/>
  <c r="R1914" i="8"/>
  <c r="Q1914" i="8"/>
  <c r="F1914" i="8" s="1"/>
  <c r="O1914" i="8"/>
  <c r="N1914" i="8"/>
  <c r="L1914" i="8"/>
  <c r="K1914" i="8"/>
  <c r="G1914" i="8"/>
  <c r="X1429" i="8"/>
  <c r="W1429" i="8"/>
  <c r="U1429" i="8"/>
  <c r="T1429" i="8"/>
  <c r="R1429" i="8"/>
  <c r="Q1429" i="8"/>
  <c r="O1429" i="8"/>
  <c r="N1429" i="8"/>
  <c r="L1429" i="8"/>
  <c r="K1429" i="8"/>
  <c r="X972" i="8"/>
  <c r="W972" i="8"/>
  <c r="U972" i="8"/>
  <c r="T972" i="8"/>
  <c r="R972" i="8"/>
  <c r="Q972" i="8"/>
  <c r="O972" i="8"/>
  <c r="N972" i="8"/>
  <c r="L972" i="8"/>
  <c r="K972" i="8"/>
  <c r="X800" i="8"/>
  <c r="W800" i="8"/>
  <c r="U800" i="8"/>
  <c r="T800" i="8"/>
  <c r="R800" i="8"/>
  <c r="Q800" i="8"/>
  <c r="O800" i="8"/>
  <c r="N800" i="8"/>
  <c r="L800" i="8"/>
  <c r="K800" i="8"/>
  <c r="X1620" i="8"/>
  <c r="W1620" i="8"/>
  <c r="U1620" i="8"/>
  <c r="T1620" i="8"/>
  <c r="R1620" i="8"/>
  <c r="Q1620" i="8"/>
  <c r="O1620" i="8"/>
  <c r="N1620" i="8"/>
  <c r="F1620" i="8" s="1"/>
  <c r="L1620" i="8"/>
  <c r="K1620" i="8"/>
  <c r="X1428" i="8"/>
  <c r="W1428" i="8"/>
  <c r="U1428" i="8"/>
  <c r="T1428" i="8"/>
  <c r="R1428" i="8"/>
  <c r="Q1428" i="8"/>
  <c r="O1428" i="8"/>
  <c r="N1428" i="8"/>
  <c r="L1428" i="8"/>
  <c r="K1428" i="8"/>
  <c r="X971" i="8"/>
  <c r="W971" i="8"/>
  <c r="U971" i="8"/>
  <c r="T971" i="8"/>
  <c r="R971" i="8"/>
  <c r="G971" i="8" s="1"/>
  <c r="Q971" i="8"/>
  <c r="O971" i="8"/>
  <c r="N971" i="8"/>
  <c r="L971" i="8"/>
  <c r="K971" i="8"/>
  <c r="X595" i="8"/>
  <c r="W595" i="8"/>
  <c r="U595" i="8"/>
  <c r="T595" i="8"/>
  <c r="R595" i="8"/>
  <c r="Q595" i="8"/>
  <c r="O595" i="8"/>
  <c r="N595" i="8"/>
  <c r="L595" i="8"/>
  <c r="K595" i="8"/>
  <c r="X464" i="8"/>
  <c r="W464" i="8"/>
  <c r="U464" i="8"/>
  <c r="T464" i="8"/>
  <c r="R464" i="8"/>
  <c r="Q464" i="8"/>
  <c r="O464" i="8"/>
  <c r="N464" i="8"/>
  <c r="L464" i="8"/>
  <c r="G464" i="8" s="1"/>
  <c r="K464" i="8"/>
  <c r="X1427" i="8"/>
  <c r="W1427" i="8"/>
  <c r="U1427" i="8"/>
  <c r="T1427" i="8"/>
  <c r="R1427" i="8"/>
  <c r="Q1427" i="8"/>
  <c r="O1427" i="8"/>
  <c r="N1427" i="8"/>
  <c r="L1427" i="8"/>
  <c r="K1427" i="8"/>
  <c r="X1314" i="8"/>
  <c r="W1314" i="8"/>
  <c r="U1314" i="8"/>
  <c r="T1314" i="8"/>
  <c r="R1314" i="8"/>
  <c r="Q1314" i="8"/>
  <c r="O1314" i="8"/>
  <c r="N1314" i="8"/>
  <c r="L1314" i="8"/>
  <c r="K1314" i="8"/>
  <c r="X799" i="8"/>
  <c r="W799" i="8"/>
  <c r="U799" i="8"/>
  <c r="T799" i="8"/>
  <c r="R799" i="8"/>
  <c r="Q799" i="8"/>
  <c r="O799" i="8"/>
  <c r="N799" i="8"/>
  <c r="L799" i="8"/>
  <c r="K799" i="8"/>
  <c r="X463" i="8"/>
  <c r="W463" i="8"/>
  <c r="U463" i="8"/>
  <c r="T463" i="8"/>
  <c r="R463" i="8"/>
  <c r="Q463" i="8"/>
  <c r="O463" i="8"/>
  <c r="N463" i="8"/>
  <c r="L463" i="8"/>
  <c r="G463" i="8" s="1"/>
  <c r="K463" i="8"/>
  <c r="X379" i="8"/>
  <c r="W379" i="8"/>
  <c r="U379" i="8"/>
  <c r="T379" i="8"/>
  <c r="R379" i="8"/>
  <c r="Q379" i="8"/>
  <c r="O379" i="8"/>
  <c r="N379" i="8"/>
  <c r="L379" i="8"/>
  <c r="K379" i="8"/>
  <c r="X2990" i="8"/>
  <c r="W2990" i="8"/>
  <c r="U2990" i="8"/>
  <c r="T2990" i="8"/>
  <c r="R2990" i="8"/>
  <c r="Q2990" i="8"/>
  <c r="O2990" i="8"/>
  <c r="G2990" i="8" s="1"/>
  <c r="N2990" i="8"/>
  <c r="L2990" i="8"/>
  <c r="K2990" i="8"/>
  <c r="F2990" i="8" s="1"/>
  <c r="X2926" i="8"/>
  <c r="W2926" i="8"/>
  <c r="U2926" i="8"/>
  <c r="T2926" i="8"/>
  <c r="R2926" i="8"/>
  <c r="Q2926" i="8"/>
  <c r="O2926" i="8"/>
  <c r="N2926" i="8"/>
  <c r="L2926" i="8"/>
  <c r="K2926" i="8"/>
  <c r="X2711" i="8"/>
  <c r="W2711" i="8"/>
  <c r="U2711" i="8"/>
  <c r="T2711" i="8"/>
  <c r="R2711" i="8"/>
  <c r="Q2711" i="8"/>
  <c r="O2711" i="8"/>
  <c r="N2711" i="8"/>
  <c r="L2711" i="8"/>
  <c r="K2711" i="8"/>
  <c r="X2371" i="8"/>
  <c r="W2371" i="8"/>
  <c r="U2371" i="8"/>
  <c r="T2371" i="8"/>
  <c r="R2371" i="8"/>
  <c r="Q2371" i="8"/>
  <c r="O2371" i="8"/>
  <c r="N2371" i="8"/>
  <c r="L2371" i="8"/>
  <c r="G2371" i="8" s="1"/>
  <c r="K2371" i="8"/>
  <c r="X2248" i="8"/>
  <c r="W2248" i="8"/>
  <c r="U2248" i="8"/>
  <c r="T2248" i="8"/>
  <c r="R2248" i="8"/>
  <c r="Q2248" i="8"/>
  <c r="O2248" i="8"/>
  <c r="N2248" i="8"/>
  <c r="L2248" i="8"/>
  <c r="K2248" i="8"/>
  <c r="X2925" i="8"/>
  <c r="W2925" i="8"/>
  <c r="U2925" i="8"/>
  <c r="T2925" i="8"/>
  <c r="R2925" i="8"/>
  <c r="Q2925" i="8"/>
  <c r="O2925" i="8"/>
  <c r="N2925" i="8"/>
  <c r="L2925" i="8"/>
  <c r="K2925" i="8"/>
  <c r="X2848" i="8"/>
  <c r="W2848" i="8"/>
  <c r="U2848" i="8"/>
  <c r="T2848" i="8"/>
  <c r="R2848" i="8"/>
  <c r="Q2848" i="8"/>
  <c r="O2848" i="8"/>
  <c r="G2848" i="8" s="1"/>
  <c r="N2848" i="8"/>
  <c r="L2848" i="8"/>
  <c r="K2848" i="8"/>
  <c r="X2599" i="8"/>
  <c r="W2599" i="8"/>
  <c r="U2599" i="8"/>
  <c r="T2599" i="8"/>
  <c r="R2599" i="8"/>
  <c r="G2599" i="8" s="1"/>
  <c r="Q2599" i="8"/>
  <c r="O2599" i="8"/>
  <c r="N2599" i="8"/>
  <c r="F2599" i="8" s="1"/>
  <c r="L2599" i="8"/>
  <c r="K2599" i="8"/>
  <c r="X2247" i="8"/>
  <c r="W2247" i="8"/>
  <c r="U2247" i="8"/>
  <c r="T2247" i="8"/>
  <c r="R2247" i="8"/>
  <c r="Q2247" i="8"/>
  <c r="O2247" i="8"/>
  <c r="N2247" i="8"/>
  <c r="L2247" i="8"/>
  <c r="K2247" i="8"/>
  <c r="X2062" i="8"/>
  <c r="W2062" i="8"/>
  <c r="U2062" i="8"/>
  <c r="T2062" i="8"/>
  <c r="R2062" i="8"/>
  <c r="Q2062" i="8"/>
  <c r="O2062" i="8"/>
  <c r="N2062" i="8"/>
  <c r="L2062" i="8"/>
  <c r="G2062" i="8" s="1"/>
  <c r="K2062" i="8"/>
  <c r="X2710" i="8"/>
  <c r="W2710" i="8"/>
  <c r="U2710" i="8"/>
  <c r="T2710" i="8"/>
  <c r="R2710" i="8"/>
  <c r="Q2710" i="8"/>
  <c r="O2710" i="8"/>
  <c r="N2710" i="8"/>
  <c r="L2710" i="8"/>
  <c r="K2710" i="8"/>
  <c r="F2710" i="8" s="1"/>
  <c r="X2598" i="8"/>
  <c r="W2598" i="8"/>
  <c r="U2598" i="8"/>
  <c r="T2598" i="8"/>
  <c r="R2598" i="8"/>
  <c r="Q2598" i="8"/>
  <c r="O2598" i="8"/>
  <c r="N2598" i="8"/>
  <c r="L2598" i="8"/>
  <c r="K2598" i="8"/>
  <c r="X2246" i="8"/>
  <c r="W2246" i="8"/>
  <c r="U2246" i="8"/>
  <c r="T2246" i="8"/>
  <c r="R2246" i="8"/>
  <c r="G2246" i="8" s="1"/>
  <c r="Q2246" i="8"/>
  <c r="O2246" i="8"/>
  <c r="N2246" i="8"/>
  <c r="L2246" i="8"/>
  <c r="K2246" i="8"/>
  <c r="X1774" i="8"/>
  <c r="W1774" i="8"/>
  <c r="U1774" i="8"/>
  <c r="T1774" i="8"/>
  <c r="R1774" i="8"/>
  <c r="Q1774" i="8"/>
  <c r="O1774" i="8"/>
  <c r="N1774" i="8"/>
  <c r="L1774" i="8"/>
  <c r="K1774" i="8"/>
  <c r="X1619" i="8"/>
  <c r="W1619" i="8"/>
  <c r="U1619" i="8"/>
  <c r="T1619" i="8"/>
  <c r="R1619" i="8"/>
  <c r="Q1619" i="8"/>
  <c r="O1619" i="8"/>
  <c r="N1619" i="8"/>
  <c r="L1619" i="8"/>
  <c r="G1619" i="8" s="1"/>
  <c r="K1619" i="8"/>
  <c r="X2370" i="8"/>
  <c r="W2370" i="8"/>
  <c r="U2370" i="8"/>
  <c r="T2370" i="8"/>
  <c r="R2370" i="8"/>
  <c r="Q2370" i="8"/>
  <c r="O2370" i="8"/>
  <c r="N2370" i="8"/>
  <c r="L2370" i="8"/>
  <c r="K2370" i="8"/>
  <c r="X2245" i="8"/>
  <c r="W2245" i="8"/>
  <c r="U2245" i="8"/>
  <c r="T2245" i="8"/>
  <c r="R2245" i="8"/>
  <c r="Q2245" i="8"/>
  <c r="O2245" i="8"/>
  <c r="G2245" i="8" s="1"/>
  <c r="N2245" i="8"/>
  <c r="L2245" i="8"/>
  <c r="K2245" i="8"/>
  <c r="F2245" i="8" s="1"/>
  <c r="X1773" i="8"/>
  <c r="W1773" i="8"/>
  <c r="U1773" i="8"/>
  <c r="T1773" i="8"/>
  <c r="R1773" i="8"/>
  <c r="Q1773" i="8"/>
  <c r="O1773" i="8"/>
  <c r="N1773" i="8"/>
  <c r="L1773" i="8"/>
  <c r="K1773" i="8"/>
  <c r="X1256" i="8"/>
  <c r="W1256" i="8"/>
  <c r="U1256" i="8"/>
  <c r="T1256" i="8"/>
  <c r="R1256" i="8"/>
  <c r="Q1256" i="8"/>
  <c r="O1256" i="8"/>
  <c r="N1256" i="8"/>
  <c r="L1256" i="8"/>
  <c r="K1256" i="8"/>
  <c r="X1156" i="8"/>
  <c r="W1156" i="8"/>
  <c r="U1156" i="8"/>
  <c r="T1156" i="8"/>
  <c r="R1156" i="8"/>
  <c r="Q1156" i="8"/>
  <c r="O1156" i="8"/>
  <c r="N1156" i="8"/>
  <c r="L1156" i="8"/>
  <c r="G1156" i="8" s="1"/>
  <c r="K1156" i="8"/>
  <c r="X2244" i="8"/>
  <c r="W2244" i="8"/>
  <c r="U2244" i="8"/>
  <c r="T2244" i="8"/>
  <c r="R2244" i="8"/>
  <c r="Q2244" i="8"/>
  <c r="O2244" i="8"/>
  <c r="N2244" i="8"/>
  <c r="L2244" i="8"/>
  <c r="K2244" i="8"/>
  <c r="X2061" i="8"/>
  <c r="W2061" i="8"/>
  <c r="U2061" i="8"/>
  <c r="T2061" i="8"/>
  <c r="R2061" i="8"/>
  <c r="Q2061" i="8"/>
  <c r="O2061" i="8"/>
  <c r="N2061" i="8"/>
  <c r="L2061" i="8"/>
  <c r="K2061" i="8"/>
  <c r="X1618" i="8"/>
  <c r="W1618" i="8"/>
  <c r="U1618" i="8"/>
  <c r="T1618" i="8"/>
  <c r="R1618" i="8"/>
  <c r="Q1618" i="8"/>
  <c r="O1618" i="8"/>
  <c r="N1618" i="8"/>
  <c r="L1618" i="8"/>
  <c r="K1618" i="8"/>
  <c r="X1155" i="8"/>
  <c r="W1155" i="8"/>
  <c r="U1155" i="8"/>
  <c r="T1155" i="8"/>
  <c r="R1155" i="8"/>
  <c r="Q1155" i="8"/>
  <c r="O1155" i="8"/>
  <c r="N1155" i="8"/>
  <c r="L1155" i="8"/>
  <c r="K1155" i="8"/>
  <c r="X970" i="8"/>
  <c r="W970" i="8"/>
  <c r="U970" i="8"/>
  <c r="T970" i="8"/>
  <c r="R970" i="8"/>
  <c r="Q970" i="8"/>
  <c r="O970" i="8"/>
  <c r="G970" i="8" s="1"/>
  <c r="N970" i="8"/>
  <c r="L970" i="8"/>
  <c r="K970" i="8"/>
  <c r="F970" i="8" s="1"/>
  <c r="X2924" i="8"/>
  <c r="W2924" i="8"/>
  <c r="U2924" i="8"/>
  <c r="T2924" i="8"/>
  <c r="R2924" i="8"/>
  <c r="Q2924" i="8"/>
  <c r="O2924" i="8"/>
  <c r="N2924" i="8"/>
  <c r="L2924" i="8"/>
  <c r="K2924" i="8"/>
  <c r="X2847" i="8"/>
  <c r="W2847" i="8"/>
  <c r="U2847" i="8"/>
  <c r="T2847" i="8"/>
  <c r="R2847" i="8"/>
  <c r="Q2847" i="8"/>
  <c r="O2847" i="8"/>
  <c r="N2847" i="8"/>
  <c r="L2847" i="8"/>
  <c r="K2847" i="8"/>
  <c r="X2597" i="8"/>
  <c r="W2597" i="8"/>
  <c r="U2597" i="8"/>
  <c r="T2597" i="8"/>
  <c r="R2597" i="8"/>
  <c r="Q2597" i="8"/>
  <c r="O2597" i="8"/>
  <c r="N2597" i="8"/>
  <c r="L2597" i="8"/>
  <c r="G2597" i="8" s="1"/>
  <c r="K2597" i="8"/>
  <c r="X2243" i="8"/>
  <c r="W2243" i="8"/>
  <c r="U2243" i="8"/>
  <c r="T2243" i="8"/>
  <c r="R2243" i="8"/>
  <c r="Q2243" i="8"/>
  <c r="O2243" i="8"/>
  <c r="N2243" i="8"/>
  <c r="L2243" i="8"/>
  <c r="K2243" i="8"/>
  <c r="X2060" i="8"/>
  <c r="W2060" i="8"/>
  <c r="U2060" i="8"/>
  <c r="T2060" i="8"/>
  <c r="R2060" i="8"/>
  <c r="Q2060" i="8"/>
  <c r="O2060" i="8"/>
  <c r="N2060" i="8"/>
  <c r="F2060" i="8" s="1"/>
  <c r="L2060" i="8"/>
  <c r="K2060" i="8"/>
  <c r="X2846" i="8"/>
  <c r="W2846" i="8"/>
  <c r="U2846" i="8"/>
  <c r="T2846" i="8"/>
  <c r="R2846" i="8"/>
  <c r="Q2846" i="8"/>
  <c r="F2846" i="8" s="1"/>
  <c r="O2846" i="8"/>
  <c r="N2846" i="8"/>
  <c r="L2846" i="8"/>
  <c r="K2846" i="8"/>
  <c r="G2846" i="8"/>
  <c r="X2798" i="8"/>
  <c r="W2798" i="8"/>
  <c r="U2798" i="8"/>
  <c r="T2798" i="8"/>
  <c r="R2798" i="8"/>
  <c r="Q2798" i="8"/>
  <c r="O2798" i="8"/>
  <c r="N2798" i="8"/>
  <c r="L2798" i="8"/>
  <c r="K2798" i="8"/>
  <c r="X2487" i="8"/>
  <c r="W2487" i="8"/>
  <c r="U2487" i="8"/>
  <c r="T2487" i="8"/>
  <c r="R2487" i="8"/>
  <c r="Q2487" i="8"/>
  <c r="O2487" i="8"/>
  <c r="N2487" i="8"/>
  <c r="L2487" i="8"/>
  <c r="K2487" i="8"/>
  <c r="X2059" i="8"/>
  <c r="W2059" i="8"/>
  <c r="U2059" i="8"/>
  <c r="T2059" i="8"/>
  <c r="R2059" i="8"/>
  <c r="Q2059" i="8"/>
  <c r="O2059" i="8"/>
  <c r="N2059" i="8"/>
  <c r="L2059" i="8"/>
  <c r="K2059" i="8"/>
  <c r="F2059" i="8" s="1"/>
  <c r="X1913" i="8"/>
  <c r="W1913" i="8"/>
  <c r="U1913" i="8"/>
  <c r="T1913" i="8"/>
  <c r="R1913" i="8"/>
  <c r="Q1913" i="8"/>
  <c r="O1913" i="8"/>
  <c r="N1913" i="8"/>
  <c r="L1913" i="8"/>
  <c r="K1913" i="8"/>
  <c r="X2596" i="8"/>
  <c r="W2596" i="8"/>
  <c r="U2596" i="8"/>
  <c r="T2596" i="8"/>
  <c r="R2596" i="8"/>
  <c r="Q2596" i="8"/>
  <c r="F2596" i="8" s="1"/>
  <c r="O2596" i="8"/>
  <c r="N2596" i="8"/>
  <c r="L2596" i="8"/>
  <c r="K2596" i="8"/>
  <c r="G2596" i="8"/>
  <c r="X2486" i="8"/>
  <c r="W2486" i="8"/>
  <c r="U2486" i="8"/>
  <c r="T2486" i="8"/>
  <c r="R2486" i="8"/>
  <c r="Q2486" i="8"/>
  <c r="O2486" i="8"/>
  <c r="N2486" i="8"/>
  <c r="L2486" i="8"/>
  <c r="K2486" i="8"/>
  <c r="X2058" i="8"/>
  <c r="W2058" i="8"/>
  <c r="U2058" i="8"/>
  <c r="T2058" i="8"/>
  <c r="R2058" i="8"/>
  <c r="Q2058" i="8"/>
  <c r="O2058" i="8"/>
  <c r="N2058" i="8"/>
  <c r="L2058" i="8"/>
  <c r="K2058" i="8"/>
  <c r="X1617" i="8"/>
  <c r="W1617" i="8"/>
  <c r="U1617" i="8"/>
  <c r="T1617" i="8"/>
  <c r="R1617" i="8"/>
  <c r="Q1617" i="8"/>
  <c r="O1617" i="8"/>
  <c r="N1617" i="8"/>
  <c r="L1617" i="8"/>
  <c r="K1617" i="8"/>
  <c r="X1426" i="8"/>
  <c r="W1426" i="8"/>
  <c r="U1426" i="8"/>
  <c r="T1426" i="8"/>
  <c r="R1426" i="8"/>
  <c r="G1426" i="8" s="1"/>
  <c r="Q1426" i="8"/>
  <c r="O1426" i="8"/>
  <c r="N1426" i="8"/>
  <c r="F1426" i="8" s="1"/>
  <c r="L1426" i="8"/>
  <c r="K1426" i="8"/>
  <c r="X2242" i="8"/>
  <c r="W2242" i="8"/>
  <c r="U2242" i="8"/>
  <c r="T2242" i="8"/>
  <c r="R2242" i="8"/>
  <c r="Q2242" i="8"/>
  <c r="O2242" i="8"/>
  <c r="N2242" i="8"/>
  <c r="L2242" i="8"/>
  <c r="K2242" i="8"/>
  <c r="X2057" i="8"/>
  <c r="W2057" i="8"/>
  <c r="U2057" i="8"/>
  <c r="T2057" i="8"/>
  <c r="R2057" i="8"/>
  <c r="Q2057" i="8"/>
  <c r="O2057" i="8"/>
  <c r="N2057" i="8"/>
  <c r="L2057" i="8"/>
  <c r="G2057" i="8" s="1"/>
  <c r="K2057" i="8"/>
  <c r="X1616" i="8"/>
  <c r="W1616" i="8"/>
  <c r="U1616" i="8"/>
  <c r="T1616" i="8"/>
  <c r="R1616" i="8"/>
  <c r="Q1616" i="8"/>
  <c r="O1616" i="8"/>
  <c r="N1616" i="8"/>
  <c r="L1616" i="8"/>
  <c r="K1616" i="8"/>
  <c r="F1616" i="8" s="1"/>
  <c r="X1154" i="8"/>
  <c r="W1154" i="8"/>
  <c r="U1154" i="8"/>
  <c r="T1154" i="8"/>
  <c r="R1154" i="8"/>
  <c r="Q1154" i="8"/>
  <c r="O1154" i="8"/>
  <c r="N1154" i="8"/>
  <c r="L1154" i="8"/>
  <c r="G1154" i="8" s="1"/>
  <c r="K1154" i="8"/>
  <c r="X969" i="8"/>
  <c r="W969" i="8"/>
  <c r="U969" i="8"/>
  <c r="T969" i="8"/>
  <c r="R969" i="8"/>
  <c r="Q969" i="8"/>
  <c r="O969" i="8"/>
  <c r="N969" i="8"/>
  <c r="L969" i="8"/>
  <c r="K969" i="8"/>
  <c r="X2056" i="8"/>
  <c r="W2056" i="8"/>
  <c r="U2056" i="8"/>
  <c r="T2056" i="8"/>
  <c r="R2056" i="8"/>
  <c r="Q2056" i="8"/>
  <c r="O2056" i="8"/>
  <c r="N2056" i="8"/>
  <c r="F2056" i="8" s="1"/>
  <c r="L2056" i="8"/>
  <c r="K2056" i="8"/>
  <c r="X1912" i="8"/>
  <c r="W1912" i="8"/>
  <c r="U1912" i="8"/>
  <c r="T1912" i="8"/>
  <c r="R1912" i="8"/>
  <c r="Q1912" i="8"/>
  <c r="F1912" i="8" s="1"/>
  <c r="O1912" i="8"/>
  <c r="N1912" i="8"/>
  <c r="L1912" i="8"/>
  <c r="K1912" i="8"/>
  <c r="G1912" i="8"/>
  <c r="X1425" i="8"/>
  <c r="W1425" i="8"/>
  <c r="U1425" i="8"/>
  <c r="T1425" i="8"/>
  <c r="R1425" i="8"/>
  <c r="Q1425" i="8"/>
  <c r="O1425" i="8"/>
  <c r="N1425" i="8"/>
  <c r="L1425" i="8"/>
  <c r="K1425" i="8"/>
  <c r="X968" i="8"/>
  <c r="W968" i="8"/>
  <c r="U968" i="8"/>
  <c r="T968" i="8"/>
  <c r="R968" i="8"/>
  <c r="Q968" i="8"/>
  <c r="O968" i="8"/>
  <c r="N968" i="8"/>
  <c r="L968" i="8"/>
  <c r="K968" i="8"/>
  <c r="X798" i="8"/>
  <c r="W798" i="8"/>
  <c r="U798" i="8"/>
  <c r="T798" i="8"/>
  <c r="R798" i="8"/>
  <c r="Q798" i="8"/>
  <c r="O798" i="8"/>
  <c r="N798" i="8"/>
  <c r="L798" i="8"/>
  <c r="K798" i="8"/>
  <c r="F798" i="8" s="1"/>
  <c r="X2709" i="8"/>
  <c r="W2709" i="8"/>
  <c r="U2709" i="8"/>
  <c r="T2709" i="8"/>
  <c r="R2709" i="8"/>
  <c r="Q2709" i="8"/>
  <c r="O2709" i="8"/>
  <c r="N2709" i="8"/>
  <c r="L2709" i="8"/>
  <c r="K2709" i="8"/>
  <c r="X2595" i="8"/>
  <c r="W2595" i="8"/>
  <c r="U2595" i="8"/>
  <c r="T2595" i="8"/>
  <c r="R2595" i="8"/>
  <c r="Q2595" i="8"/>
  <c r="F2595" i="8" s="1"/>
  <c r="O2595" i="8"/>
  <c r="N2595" i="8"/>
  <c r="L2595" i="8"/>
  <c r="K2595" i="8"/>
  <c r="G2595" i="8"/>
  <c r="X2241" i="8"/>
  <c r="W2241" i="8"/>
  <c r="U2241" i="8"/>
  <c r="T2241" i="8"/>
  <c r="R2241" i="8"/>
  <c r="Q2241" i="8"/>
  <c r="O2241" i="8"/>
  <c r="N2241" i="8"/>
  <c r="L2241" i="8"/>
  <c r="K2241" i="8"/>
  <c r="X1772" i="8"/>
  <c r="W1772" i="8"/>
  <c r="U1772" i="8"/>
  <c r="T1772" i="8"/>
  <c r="R1772" i="8"/>
  <c r="Q1772" i="8"/>
  <c r="O1772" i="8"/>
  <c r="N1772" i="8"/>
  <c r="L1772" i="8"/>
  <c r="K1772" i="8"/>
  <c r="X1615" i="8"/>
  <c r="W1615" i="8"/>
  <c r="U1615" i="8"/>
  <c r="T1615" i="8"/>
  <c r="R1615" i="8"/>
  <c r="Q1615" i="8"/>
  <c r="O1615" i="8"/>
  <c r="N1615" i="8"/>
  <c r="L1615" i="8"/>
  <c r="G1615" i="8" s="1"/>
  <c r="K1615" i="8"/>
  <c r="X2594" i="8"/>
  <c r="W2594" i="8"/>
  <c r="U2594" i="8"/>
  <c r="T2594" i="8"/>
  <c r="R2594" i="8"/>
  <c r="Q2594" i="8"/>
  <c r="O2594" i="8"/>
  <c r="N2594" i="8"/>
  <c r="L2594" i="8"/>
  <c r="K2594" i="8"/>
  <c r="X2485" i="8"/>
  <c r="W2485" i="8"/>
  <c r="U2485" i="8"/>
  <c r="T2485" i="8"/>
  <c r="R2485" i="8"/>
  <c r="Q2485" i="8"/>
  <c r="O2485" i="8"/>
  <c r="N2485" i="8"/>
  <c r="L2485" i="8"/>
  <c r="K2485" i="8"/>
  <c r="X2055" i="8"/>
  <c r="W2055" i="8"/>
  <c r="U2055" i="8"/>
  <c r="T2055" i="8"/>
  <c r="R2055" i="8"/>
  <c r="Q2055" i="8"/>
  <c r="O2055" i="8"/>
  <c r="N2055" i="8"/>
  <c r="L2055" i="8"/>
  <c r="K2055" i="8"/>
  <c r="X1614" i="8"/>
  <c r="W1614" i="8"/>
  <c r="U1614" i="8"/>
  <c r="T1614" i="8"/>
  <c r="F1614" i="8" s="1"/>
  <c r="R1614" i="8"/>
  <c r="Q1614" i="8"/>
  <c r="O1614" i="8"/>
  <c r="N1614" i="8"/>
  <c r="L1614" i="8"/>
  <c r="G1614" i="8" s="1"/>
  <c r="K1614" i="8"/>
  <c r="X1424" i="8"/>
  <c r="W1424" i="8"/>
  <c r="U1424" i="8"/>
  <c r="T1424" i="8"/>
  <c r="R1424" i="8"/>
  <c r="Q1424" i="8"/>
  <c r="O1424" i="8"/>
  <c r="N1424" i="8"/>
  <c r="L1424" i="8"/>
  <c r="K1424" i="8"/>
  <c r="X2240" i="8"/>
  <c r="W2240" i="8"/>
  <c r="U2240" i="8"/>
  <c r="T2240" i="8"/>
  <c r="R2240" i="8"/>
  <c r="Q2240" i="8"/>
  <c r="O2240" i="8"/>
  <c r="N2240" i="8"/>
  <c r="L2240" i="8"/>
  <c r="K2240" i="8"/>
  <c r="X2054" i="8"/>
  <c r="W2054" i="8"/>
  <c r="U2054" i="8"/>
  <c r="T2054" i="8"/>
  <c r="R2054" i="8"/>
  <c r="Q2054" i="8"/>
  <c r="O2054" i="8"/>
  <c r="N2054" i="8"/>
  <c r="F2054" i="8" s="1"/>
  <c r="L2054" i="8"/>
  <c r="K2054" i="8"/>
  <c r="X1613" i="8"/>
  <c r="W1613" i="8"/>
  <c r="U1613" i="8"/>
  <c r="T1613" i="8"/>
  <c r="R1613" i="8"/>
  <c r="Q1613" i="8"/>
  <c r="F1613" i="8" s="1"/>
  <c r="O1613" i="8"/>
  <c r="N1613" i="8"/>
  <c r="L1613" i="8"/>
  <c r="K1613" i="8"/>
  <c r="G1613" i="8"/>
  <c r="X1153" i="8"/>
  <c r="W1153" i="8"/>
  <c r="U1153" i="8"/>
  <c r="T1153" i="8"/>
  <c r="R1153" i="8"/>
  <c r="Q1153" i="8"/>
  <c r="O1153" i="8"/>
  <c r="N1153" i="8"/>
  <c r="L1153" i="8"/>
  <c r="K1153" i="8"/>
  <c r="X967" i="8"/>
  <c r="W967" i="8"/>
  <c r="U967" i="8"/>
  <c r="T967" i="8"/>
  <c r="R967" i="8"/>
  <c r="Q967" i="8"/>
  <c r="O967" i="8"/>
  <c r="N967" i="8"/>
  <c r="L967" i="8"/>
  <c r="K967" i="8"/>
  <c r="X1771" i="8"/>
  <c r="W1771" i="8"/>
  <c r="U1771" i="8"/>
  <c r="T1771" i="8"/>
  <c r="R1771" i="8"/>
  <c r="Q1771" i="8"/>
  <c r="O1771" i="8"/>
  <c r="N1771" i="8"/>
  <c r="L1771" i="8"/>
  <c r="K1771" i="8"/>
  <c r="F1771" i="8" s="1"/>
  <c r="X1612" i="8"/>
  <c r="W1612" i="8"/>
  <c r="U1612" i="8"/>
  <c r="T1612" i="8"/>
  <c r="R1612" i="8"/>
  <c r="Q1612" i="8"/>
  <c r="O1612" i="8"/>
  <c r="N1612" i="8"/>
  <c r="L1612" i="8"/>
  <c r="K1612" i="8"/>
  <c r="X1152" i="8"/>
  <c r="W1152" i="8"/>
  <c r="U1152" i="8"/>
  <c r="T1152" i="8"/>
  <c r="R1152" i="8"/>
  <c r="Q1152" i="8"/>
  <c r="F1152" i="8" s="1"/>
  <c r="O1152" i="8"/>
  <c r="N1152" i="8"/>
  <c r="L1152" i="8"/>
  <c r="K1152" i="8"/>
  <c r="G1152" i="8"/>
  <c r="X686" i="8"/>
  <c r="W686" i="8"/>
  <c r="U686" i="8"/>
  <c r="T686" i="8"/>
  <c r="R686" i="8"/>
  <c r="Q686" i="8"/>
  <c r="O686" i="8"/>
  <c r="N686" i="8"/>
  <c r="L686" i="8"/>
  <c r="K686" i="8"/>
  <c r="X594" i="8"/>
  <c r="W594" i="8"/>
  <c r="U594" i="8"/>
  <c r="T594" i="8"/>
  <c r="R594" i="8"/>
  <c r="Q594" i="8"/>
  <c r="O594" i="8"/>
  <c r="N594" i="8"/>
  <c r="L594" i="8"/>
  <c r="K594" i="8"/>
  <c r="X1611" i="8"/>
  <c r="W1611" i="8"/>
  <c r="U1611" i="8"/>
  <c r="T1611" i="8"/>
  <c r="R1611" i="8"/>
  <c r="Q1611" i="8"/>
  <c r="O1611" i="8"/>
  <c r="N1611" i="8"/>
  <c r="L1611" i="8"/>
  <c r="K1611" i="8"/>
  <c r="X1423" i="8"/>
  <c r="W1423" i="8"/>
  <c r="U1423" i="8"/>
  <c r="T1423" i="8"/>
  <c r="R1423" i="8"/>
  <c r="Q1423" i="8"/>
  <c r="O1423" i="8"/>
  <c r="N1423" i="8"/>
  <c r="L1423" i="8"/>
  <c r="K1423" i="8"/>
  <c r="X966" i="8"/>
  <c r="W966" i="8"/>
  <c r="U966" i="8"/>
  <c r="T966" i="8"/>
  <c r="R966" i="8"/>
  <c r="Q966" i="8"/>
  <c r="O966" i="8"/>
  <c r="N966" i="8"/>
  <c r="L966" i="8"/>
  <c r="K966" i="8"/>
  <c r="X593" i="8"/>
  <c r="W593" i="8"/>
  <c r="U593" i="8"/>
  <c r="T593" i="8"/>
  <c r="R593" i="8"/>
  <c r="Q593" i="8"/>
  <c r="O593" i="8"/>
  <c r="N593" i="8"/>
  <c r="L593" i="8"/>
  <c r="K593" i="8"/>
  <c r="X462" i="8"/>
  <c r="W462" i="8"/>
  <c r="U462" i="8"/>
  <c r="T462" i="8"/>
  <c r="F462" i="8" s="1"/>
  <c r="R462" i="8"/>
  <c r="Q462" i="8"/>
  <c r="O462" i="8"/>
  <c r="N462" i="8"/>
  <c r="L462" i="8"/>
  <c r="G462" i="8" s="1"/>
  <c r="K462" i="8"/>
  <c r="X2369" i="8"/>
  <c r="W2369" i="8"/>
  <c r="U2369" i="8"/>
  <c r="T2369" i="8"/>
  <c r="R2369" i="8"/>
  <c r="Q2369" i="8"/>
  <c r="O2369" i="8"/>
  <c r="N2369" i="8"/>
  <c r="L2369" i="8"/>
  <c r="G2369" i="8" s="1"/>
  <c r="K2369" i="8"/>
  <c r="X2239" i="8"/>
  <c r="W2239" i="8"/>
  <c r="U2239" i="8"/>
  <c r="T2239" i="8"/>
  <c r="R2239" i="8"/>
  <c r="Q2239" i="8"/>
  <c r="O2239" i="8"/>
  <c r="N2239" i="8"/>
  <c r="L2239" i="8"/>
  <c r="K2239" i="8"/>
  <c r="X1770" i="8"/>
  <c r="W1770" i="8"/>
  <c r="U1770" i="8"/>
  <c r="T1770" i="8"/>
  <c r="R1770" i="8"/>
  <c r="Q1770" i="8"/>
  <c r="O1770" i="8"/>
  <c r="N1770" i="8"/>
  <c r="L1770" i="8"/>
  <c r="K1770" i="8"/>
  <c r="X1255" i="8"/>
  <c r="W1255" i="8"/>
  <c r="U1255" i="8"/>
  <c r="T1255" i="8"/>
  <c r="R1255" i="8"/>
  <c r="Q1255" i="8"/>
  <c r="O1255" i="8"/>
  <c r="N1255" i="8"/>
  <c r="L1255" i="8"/>
  <c r="K1255" i="8"/>
  <c r="X1151" i="8"/>
  <c r="W1151" i="8"/>
  <c r="U1151" i="8"/>
  <c r="T1151" i="8"/>
  <c r="R1151" i="8"/>
  <c r="G1151" i="8" s="1"/>
  <c r="Q1151" i="8"/>
  <c r="O1151" i="8"/>
  <c r="N1151" i="8"/>
  <c r="F1151" i="8" s="1"/>
  <c r="L1151" i="8"/>
  <c r="K1151" i="8"/>
  <c r="X2238" i="8"/>
  <c r="W2238" i="8"/>
  <c r="U2238" i="8"/>
  <c r="T2238" i="8"/>
  <c r="R2238" i="8"/>
  <c r="Q2238" i="8"/>
  <c r="O2238" i="8"/>
  <c r="N2238" i="8"/>
  <c r="L2238" i="8"/>
  <c r="K2238" i="8"/>
  <c r="X2053" i="8"/>
  <c r="W2053" i="8"/>
  <c r="U2053" i="8"/>
  <c r="T2053" i="8"/>
  <c r="R2053" i="8"/>
  <c r="Q2053" i="8"/>
  <c r="O2053" i="8"/>
  <c r="N2053" i="8"/>
  <c r="L2053" i="8"/>
  <c r="G2053" i="8" s="1"/>
  <c r="K2053" i="8"/>
  <c r="X1610" i="8"/>
  <c r="W1610" i="8"/>
  <c r="U1610" i="8"/>
  <c r="T1610" i="8"/>
  <c r="R1610" i="8"/>
  <c r="Q1610" i="8"/>
  <c r="O1610" i="8"/>
  <c r="N1610" i="8"/>
  <c r="L1610" i="8"/>
  <c r="K1610" i="8"/>
  <c r="X1150" i="8"/>
  <c r="W1150" i="8"/>
  <c r="U1150" i="8"/>
  <c r="T1150" i="8"/>
  <c r="R1150" i="8"/>
  <c r="Q1150" i="8"/>
  <c r="O1150" i="8"/>
  <c r="N1150" i="8"/>
  <c r="L1150" i="8"/>
  <c r="K1150" i="8"/>
  <c r="X965" i="8"/>
  <c r="W965" i="8"/>
  <c r="U965" i="8"/>
  <c r="T965" i="8"/>
  <c r="R965" i="8"/>
  <c r="Q965" i="8"/>
  <c r="O965" i="8"/>
  <c r="N965" i="8"/>
  <c r="L965" i="8"/>
  <c r="K965" i="8"/>
  <c r="X1769" i="8"/>
  <c r="W1769" i="8"/>
  <c r="U1769" i="8"/>
  <c r="T1769" i="8"/>
  <c r="R1769" i="8"/>
  <c r="Q1769" i="8"/>
  <c r="O1769" i="8"/>
  <c r="N1769" i="8"/>
  <c r="L1769" i="8"/>
  <c r="K1769" i="8"/>
  <c r="X1609" i="8"/>
  <c r="W1609" i="8"/>
  <c r="U1609" i="8"/>
  <c r="T1609" i="8"/>
  <c r="R1609" i="8"/>
  <c r="Q1609" i="8"/>
  <c r="O1609" i="8"/>
  <c r="N1609" i="8"/>
  <c r="L1609" i="8"/>
  <c r="K1609" i="8"/>
  <c r="X1149" i="8"/>
  <c r="W1149" i="8"/>
  <c r="U1149" i="8"/>
  <c r="T1149" i="8"/>
  <c r="R1149" i="8"/>
  <c r="G1149" i="8" s="1"/>
  <c r="Q1149" i="8"/>
  <c r="O1149" i="8"/>
  <c r="N1149" i="8"/>
  <c r="F1149" i="8" s="1"/>
  <c r="L1149" i="8"/>
  <c r="K1149" i="8"/>
  <c r="X685" i="8"/>
  <c r="W685" i="8"/>
  <c r="U685" i="8"/>
  <c r="T685" i="8"/>
  <c r="R685" i="8"/>
  <c r="Q685" i="8"/>
  <c r="O685" i="8"/>
  <c r="N685" i="8"/>
  <c r="L685" i="8"/>
  <c r="K685" i="8"/>
  <c r="X592" i="8"/>
  <c r="W592" i="8"/>
  <c r="U592" i="8"/>
  <c r="T592" i="8"/>
  <c r="R592" i="8"/>
  <c r="Q592" i="8"/>
  <c r="O592" i="8"/>
  <c r="N592" i="8"/>
  <c r="L592" i="8"/>
  <c r="G592" i="8" s="1"/>
  <c r="K592" i="8"/>
  <c r="X1254" i="8"/>
  <c r="W1254" i="8"/>
  <c r="U1254" i="8"/>
  <c r="T1254" i="8"/>
  <c r="R1254" i="8"/>
  <c r="Q1254" i="8"/>
  <c r="O1254" i="8"/>
  <c r="N1254" i="8"/>
  <c r="L1254" i="8"/>
  <c r="K1254" i="8"/>
  <c r="X1148" i="8"/>
  <c r="W1148" i="8"/>
  <c r="U1148" i="8"/>
  <c r="T1148" i="8"/>
  <c r="R1148" i="8"/>
  <c r="Q1148" i="8"/>
  <c r="O1148" i="8"/>
  <c r="N1148" i="8"/>
  <c r="L1148" i="8"/>
  <c r="G1148" i="8" s="1"/>
  <c r="K1148" i="8"/>
  <c r="X684" i="8"/>
  <c r="W684" i="8"/>
  <c r="U684" i="8"/>
  <c r="T684" i="8"/>
  <c r="R684" i="8"/>
  <c r="G684" i="8" s="1"/>
  <c r="Q684" i="8"/>
  <c r="O684" i="8"/>
  <c r="N684" i="8"/>
  <c r="L684" i="8"/>
  <c r="K684" i="8"/>
  <c r="X350" i="8"/>
  <c r="W350" i="8"/>
  <c r="U350" i="8"/>
  <c r="T350" i="8"/>
  <c r="R350" i="8"/>
  <c r="Q350" i="8"/>
  <c r="O350" i="8"/>
  <c r="N350" i="8"/>
  <c r="L350" i="8"/>
  <c r="K350" i="8"/>
  <c r="X313" i="8"/>
  <c r="W313" i="8"/>
  <c r="U313" i="8"/>
  <c r="T313" i="8"/>
  <c r="R313" i="8"/>
  <c r="Q313" i="8"/>
  <c r="O313" i="8"/>
  <c r="N313" i="8"/>
  <c r="L313" i="8"/>
  <c r="G313" i="8" s="1"/>
  <c r="K313" i="8"/>
  <c r="X1147" i="8"/>
  <c r="W1147" i="8"/>
  <c r="U1147" i="8"/>
  <c r="T1147" i="8"/>
  <c r="R1147" i="8"/>
  <c r="Q1147" i="8"/>
  <c r="O1147" i="8"/>
  <c r="N1147" i="8"/>
  <c r="L1147" i="8"/>
  <c r="K1147" i="8"/>
  <c r="X964" i="8"/>
  <c r="W964" i="8"/>
  <c r="U964" i="8"/>
  <c r="T964" i="8"/>
  <c r="R964" i="8"/>
  <c r="Q964" i="8"/>
  <c r="O964" i="8"/>
  <c r="N964" i="8"/>
  <c r="L964" i="8"/>
  <c r="K964" i="8"/>
  <c r="X591" i="8"/>
  <c r="W591" i="8"/>
  <c r="U591" i="8"/>
  <c r="T591" i="8"/>
  <c r="R591" i="8"/>
  <c r="Q591" i="8"/>
  <c r="O591" i="8"/>
  <c r="N591" i="8"/>
  <c r="L591" i="8"/>
  <c r="K591" i="8"/>
  <c r="X312" i="8"/>
  <c r="W312" i="8"/>
  <c r="U312" i="8"/>
  <c r="T312" i="8"/>
  <c r="F312" i="8" s="1"/>
  <c r="R312" i="8"/>
  <c r="Q312" i="8"/>
  <c r="O312" i="8"/>
  <c r="N312" i="8"/>
  <c r="L312" i="8"/>
  <c r="G312" i="8" s="1"/>
  <c r="K312" i="8"/>
  <c r="X235" i="8"/>
  <c r="W235" i="8"/>
  <c r="U235" i="8"/>
  <c r="T235" i="8"/>
  <c r="R235" i="8"/>
  <c r="Q235" i="8"/>
  <c r="O235" i="8"/>
  <c r="N235" i="8"/>
  <c r="L235" i="8"/>
  <c r="G235" i="8" s="1"/>
  <c r="K235" i="8"/>
  <c r="X2237" i="8"/>
  <c r="W2237" i="8"/>
  <c r="U2237" i="8"/>
  <c r="T2237" i="8"/>
  <c r="R2237" i="8"/>
  <c r="Q2237" i="8"/>
  <c r="O2237" i="8"/>
  <c r="N2237" i="8"/>
  <c r="L2237" i="8"/>
  <c r="K2237" i="8"/>
  <c r="X2052" i="8"/>
  <c r="W2052" i="8"/>
  <c r="U2052" i="8"/>
  <c r="T2052" i="8"/>
  <c r="R2052" i="8"/>
  <c r="Q2052" i="8"/>
  <c r="O2052" i="8"/>
  <c r="N2052" i="8"/>
  <c r="F2052" i="8" s="1"/>
  <c r="L2052" i="8"/>
  <c r="K2052" i="8"/>
  <c r="X1608" i="8"/>
  <c r="W1608" i="8"/>
  <c r="U1608" i="8"/>
  <c r="T1608" i="8"/>
  <c r="R1608" i="8"/>
  <c r="Q1608" i="8"/>
  <c r="F1608" i="8" s="1"/>
  <c r="O1608" i="8"/>
  <c r="N1608" i="8"/>
  <c r="L1608" i="8"/>
  <c r="K1608" i="8"/>
  <c r="G1608" i="8"/>
  <c r="X1146" i="8"/>
  <c r="W1146" i="8"/>
  <c r="U1146" i="8"/>
  <c r="T1146" i="8"/>
  <c r="R1146" i="8"/>
  <c r="Q1146" i="8"/>
  <c r="O1146" i="8"/>
  <c r="N1146" i="8"/>
  <c r="L1146" i="8"/>
  <c r="K1146" i="8"/>
  <c r="X963" i="8"/>
  <c r="W963" i="8"/>
  <c r="U963" i="8"/>
  <c r="T963" i="8"/>
  <c r="R963" i="8"/>
  <c r="Q963" i="8"/>
  <c r="O963" i="8"/>
  <c r="N963" i="8"/>
  <c r="L963" i="8"/>
  <c r="K963" i="8"/>
  <c r="X2051" i="8"/>
  <c r="W2051" i="8"/>
  <c r="U2051" i="8"/>
  <c r="T2051" i="8"/>
  <c r="R2051" i="8"/>
  <c r="Q2051" i="8"/>
  <c r="O2051" i="8"/>
  <c r="N2051" i="8"/>
  <c r="L2051" i="8"/>
  <c r="K2051" i="8"/>
  <c r="F2051" i="8" s="1"/>
  <c r="X1911" i="8"/>
  <c r="W1911" i="8"/>
  <c r="U1911" i="8"/>
  <c r="T1911" i="8"/>
  <c r="R1911" i="8"/>
  <c r="Q1911" i="8"/>
  <c r="O1911" i="8"/>
  <c r="N1911" i="8"/>
  <c r="F1911" i="8" s="1"/>
  <c r="L1911" i="8"/>
  <c r="K1911" i="8"/>
  <c r="X1422" i="8"/>
  <c r="W1422" i="8"/>
  <c r="U1422" i="8"/>
  <c r="T1422" i="8"/>
  <c r="R1422" i="8"/>
  <c r="G1422" i="8" s="1"/>
  <c r="Q1422" i="8"/>
  <c r="O1422" i="8"/>
  <c r="N1422" i="8"/>
  <c r="L1422" i="8"/>
  <c r="K1422" i="8"/>
  <c r="X962" i="8"/>
  <c r="W962" i="8"/>
  <c r="U962" i="8"/>
  <c r="T962" i="8"/>
  <c r="R962" i="8"/>
  <c r="G962" i="8" s="1"/>
  <c r="Q962" i="8"/>
  <c r="O962" i="8"/>
  <c r="N962" i="8"/>
  <c r="L962" i="8"/>
  <c r="K962" i="8"/>
  <c r="X797" i="8"/>
  <c r="W797" i="8"/>
  <c r="U797" i="8"/>
  <c r="T797" i="8"/>
  <c r="R797" i="8"/>
  <c r="Q797" i="8"/>
  <c r="O797" i="8"/>
  <c r="N797" i="8"/>
  <c r="L797" i="8"/>
  <c r="K797" i="8"/>
  <c r="X1607" i="8"/>
  <c r="W1607" i="8"/>
  <c r="U1607" i="8"/>
  <c r="T1607" i="8"/>
  <c r="R1607" i="8"/>
  <c r="Q1607" i="8"/>
  <c r="O1607" i="8"/>
  <c r="N1607" i="8"/>
  <c r="L1607" i="8"/>
  <c r="G1607" i="8" s="1"/>
  <c r="K1607" i="8"/>
  <c r="X1421" i="8"/>
  <c r="W1421" i="8"/>
  <c r="U1421" i="8"/>
  <c r="T1421" i="8"/>
  <c r="R1421" i="8"/>
  <c r="Q1421" i="8"/>
  <c r="O1421" i="8"/>
  <c r="N1421" i="8"/>
  <c r="L1421" i="8"/>
  <c r="K1421" i="8"/>
  <c r="X961" i="8"/>
  <c r="W961" i="8"/>
  <c r="U961" i="8"/>
  <c r="T961" i="8"/>
  <c r="R961" i="8"/>
  <c r="Q961" i="8"/>
  <c r="O961" i="8"/>
  <c r="G961" i="8" s="1"/>
  <c r="N961" i="8"/>
  <c r="L961" i="8"/>
  <c r="K961" i="8"/>
  <c r="F961" i="8" s="1"/>
  <c r="X590" i="8"/>
  <c r="W590" i="8"/>
  <c r="U590" i="8"/>
  <c r="T590" i="8"/>
  <c r="R590" i="8"/>
  <c r="Q590" i="8"/>
  <c r="O590" i="8"/>
  <c r="N590" i="8"/>
  <c r="L590" i="8"/>
  <c r="K590" i="8"/>
  <c r="X461" i="8"/>
  <c r="W461" i="8"/>
  <c r="U461" i="8"/>
  <c r="T461" i="8"/>
  <c r="R461" i="8"/>
  <c r="Q461" i="8"/>
  <c r="O461" i="8"/>
  <c r="N461" i="8"/>
  <c r="L461" i="8"/>
  <c r="K461" i="8"/>
  <c r="X1145" i="8"/>
  <c r="W1145" i="8"/>
  <c r="U1145" i="8"/>
  <c r="T1145" i="8"/>
  <c r="R1145" i="8"/>
  <c r="Q1145" i="8"/>
  <c r="O1145" i="8"/>
  <c r="N1145" i="8"/>
  <c r="L1145" i="8"/>
  <c r="G1145" i="8" s="1"/>
  <c r="K1145" i="8"/>
  <c r="X960" i="8"/>
  <c r="W960" i="8"/>
  <c r="U960" i="8"/>
  <c r="T960" i="8"/>
  <c r="R960" i="8"/>
  <c r="Q960" i="8"/>
  <c r="O960" i="8"/>
  <c r="N960" i="8"/>
  <c r="L960" i="8"/>
  <c r="K960" i="8"/>
  <c r="X589" i="8"/>
  <c r="W589" i="8"/>
  <c r="U589" i="8"/>
  <c r="T589" i="8"/>
  <c r="R589" i="8"/>
  <c r="Q589" i="8"/>
  <c r="O589" i="8"/>
  <c r="N589" i="8"/>
  <c r="L589" i="8"/>
  <c r="K589" i="8"/>
  <c r="X311" i="8"/>
  <c r="W311" i="8"/>
  <c r="U311" i="8"/>
  <c r="T311" i="8"/>
  <c r="R311" i="8"/>
  <c r="G311" i="8" s="1"/>
  <c r="Q311" i="8"/>
  <c r="O311" i="8"/>
  <c r="N311" i="8"/>
  <c r="L311" i="8"/>
  <c r="K311" i="8"/>
  <c r="X234" i="8"/>
  <c r="W234" i="8"/>
  <c r="U234" i="8"/>
  <c r="T234" i="8"/>
  <c r="R234" i="8"/>
  <c r="G234" i="8" s="1"/>
  <c r="Q234" i="8"/>
  <c r="O234" i="8"/>
  <c r="N234" i="8"/>
  <c r="F234" i="8" s="1"/>
  <c r="L234" i="8"/>
  <c r="K234" i="8"/>
  <c r="X959" i="8"/>
  <c r="W959" i="8"/>
  <c r="U959" i="8"/>
  <c r="T959" i="8"/>
  <c r="R959" i="8"/>
  <c r="Q959" i="8"/>
  <c r="O959" i="8"/>
  <c r="N959" i="8"/>
  <c r="L959" i="8"/>
  <c r="K959" i="8"/>
  <c r="X796" i="8"/>
  <c r="W796" i="8"/>
  <c r="U796" i="8"/>
  <c r="T796" i="8"/>
  <c r="R796" i="8"/>
  <c r="Q796" i="8"/>
  <c r="O796" i="8"/>
  <c r="N796" i="8"/>
  <c r="L796" i="8"/>
  <c r="G796" i="8" s="1"/>
  <c r="K796" i="8"/>
  <c r="X460" i="8"/>
  <c r="W460" i="8"/>
  <c r="U460" i="8"/>
  <c r="T460" i="8"/>
  <c r="R460" i="8"/>
  <c r="Q460" i="8"/>
  <c r="O460" i="8"/>
  <c r="N460" i="8"/>
  <c r="L460" i="8"/>
  <c r="K460" i="8"/>
  <c r="F460" i="8" s="1"/>
  <c r="X233" i="8"/>
  <c r="W233" i="8"/>
  <c r="U233" i="8"/>
  <c r="T233" i="8"/>
  <c r="R233" i="8"/>
  <c r="Q233" i="8"/>
  <c r="O233" i="8"/>
  <c r="N233" i="8"/>
  <c r="F233" i="8" s="1"/>
  <c r="L233" i="8"/>
  <c r="K233" i="8"/>
  <c r="X158" i="8"/>
  <c r="W158" i="8"/>
  <c r="U158" i="8"/>
  <c r="T158" i="8"/>
  <c r="R158" i="8"/>
  <c r="G158" i="8" s="1"/>
  <c r="Q158" i="8"/>
  <c r="O158" i="8"/>
  <c r="N158" i="8"/>
  <c r="L158" i="8"/>
  <c r="K158" i="8"/>
  <c r="X2923" i="8"/>
  <c r="W2923" i="8"/>
  <c r="U2923" i="8"/>
  <c r="T2923" i="8"/>
  <c r="R2923" i="8"/>
  <c r="Q2923" i="8"/>
  <c r="O2923" i="8"/>
  <c r="N2923" i="8"/>
  <c r="F2923" i="8" s="1"/>
  <c r="L2923" i="8"/>
  <c r="K2923" i="8"/>
  <c r="X2845" i="8"/>
  <c r="W2845" i="8"/>
  <c r="U2845" i="8"/>
  <c r="T2845" i="8"/>
  <c r="R2845" i="8"/>
  <c r="G2845" i="8" s="1"/>
  <c r="Q2845" i="8"/>
  <c r="O2845" i="8"/>
  <c r="N2845" i="8"/>
  <c r="L2845" i="8"/>
  <c r="K2845" i="8"/>
  <c r="X2593" i="8"/>
  <c r="W2593" i="8"/>
  <c r="U2593" i="8"/>
  <c r="T2593" i="8"/>
  <c r="R2593" i="8"/>
  <c r="G2593" i="8" s="1"/>
  <c r="Q2593" i="8"/>
  <c r="O2593" i="8"/>
  <c r="N2593" i="8"/>
  <c r="F2593" i="8" s="1"/>
  <c r="L2593" i="8"/>
  <c r="K2593" i="8"/>
  <c r="X2236" i="8"/>
  <c r="W2236" i="8"/>
  <c r="U2236" i="8"/>
  <c r="T2236" i="8"/>
  <c r="R2236" i="8"/>
  <c r="Q2236" i="8"/>
  <c r="O2236" i="8"/>
  <c r="N2236" i="8"/>
  <c r="L2236" i="8"/>
  <c r="K2236" i="8"/>
  <c r="X2050" i="8"/>
  <c r="W2050" i="8"/>
  <c r="U2050" i="8"/>
  <c r="T2050" i="8"/>
  <c r="R2050" i="8"/>
  <c r="Q2050" i="8"/>
  <c r="O2050" i="8"/>
  <c r="N2050" i="8"/>
  <c r="L2050" i="8"/>
  <c r="K2050" i="8"/>
  <c r="X2844" i="8"/>
  <c r="W2844" i="8"/>
  <c r="U2844" i="8"/>
  <c r="T2844" i="8"/>
  <c r="R2844" i="8"/>
  <c r="Q2844" i="8"/>
  <c r="O2844" i="8"/>
  <c r="N2844" i="8"/>
  <c r="L2844" i="8"/>
  <c r="K2844" i="8"/>
  <c r="F2844" i="8" s="1"/>
  <c r="X2797" i="8"/>
  <c r="W2797" i="8"/>
  <c r="U2797" i="8"/>
  <c r="T2797" i="8"/>
  <c r="R2797" i="8"/>
  <c r="Q2797" i="8"/>
  <c r="O2797" i="8"/>
  <c r="N2797" i="8"/>
  <c r="L2797" i="8"/>
  <c r="K2797" i="8"/>
  <c r="X2484" i="8"/>
  <c r="W2484" i="8"/>
  <c r="U2484" i="8"/>
  <c r="T2484" i="8"/>
  <c r="R2484" i="8"/>
  <c r="Q2484" i="8"/>
  <c r="O2484" i="8"/>
  <c r="N2484" i="8"/>
  <c r="L2484" i="8"/>
  <c r="K2484" i="8"/>
  <c r="X2049" i="8"/>
  <c r="W2049" i="8"/>
  <c r="U2049" i="8"/>
  <c r="T2049" i="8"/>
  <c r="R2049" i="8"/>
  <c r="Q2049" i="8"/>
  <c r="O2049" i="8"/>
  <c r="N2049" i="8"/>
  <c r="F2049" i="8" s="1"/>
  <c r="L2049" i="8"/>
  <c r="K2049" i="8"/>
  <c r="X1910" i="8"/>
  <c r="W1910" i="8"/>
  <c r="U1910" i="8"/>
  <c r="T1910" i="8"/>
  <c r="R1910" i="8"/>
  <c r="Q1910" i="8"/>
  <c r="F1910" i="8" s="1"/>
  <c r="O1910" i="8"/>
  <c r="N1910" i="8"/>
  <c r="L1910" i="8"/>
  <c r="K1910" i="8"/>
  <c r="G1910" i="8"/>
  <c r="X2592" i="8"/>
  <c r="W2592" i="8"/>
  <c r="U2592" i="8"/>
  <c r="T2592" i="8"/>
  <c r="R2592" i="8"/>
  <c r="Q2592" i="8"/>
  <c r="O2592" i="8"/>
  <c r="N2592" i="8"/>
  <c r="L2592" i="8"/>
  <c r="K2592" i="8"/>
  <c r="X2483" i="8"/>
  <c r="W2483" i="8"/>
  <c r="U2483" i="8"/>
  <c r="T2483" i="8"/>
  <c r="R2483" i="8"/>
  <c r="Q2483" i="8"/>
  <c r="O2483" i="8"/>
  <c r="N2483" i="8"/>
  <c r="L2483" i="8"/>
  <c r="K2483" i="8"/>
  <c r="X2048" i="8"/>
  <c r="W2048" i="8"/>
  <c r="U2048" i="8"/>
  <c r="T2048" i="8"/>
  <c r="R2048" i="8"/>
  <c r="Q2048" i="8"/>
  <c r="O2048" i="8"/>
  <c r="N2048" i="8"/>
  <c r="L2048" i="8"/>
  <c r="K2048" i="8"/>
  <c r="X1606" i="8"/>
  <c r="W1606" i="8"/>
  <c r="U1606" i="8"/>
  <c r="T1606" i="8"/>
  <c r="R1606" i="8"/>
  <c r="Q1606" i="8"/>
  <c r="O1606" i="8"/>
  <c r="N1606" i="8"/>
  <c r="L1606" i="8"/>
  <c r="K1606" i="8"/>
  <c r="X1420" i="8"/>
  <c r="W1420" i="8"/>
  <c r="U1420" i="8"/>
  <c r="T1420" i="8"/>
  <c r="R1420" i="8"/>
  <c r="Q1420" i="8"/>
  <c r="O1420" i="8"/>
  <c r="N1420" i="8"/>
  <c r="L1420" i="8"/>
  <c r="K1420" i="8"/>
  <c r="F1420" i="8"/>
  <c r="X2235" i="8"/>
  <c r="W2235" i="8"/>
  <c r="U2235" i="8"/>
  <c r="T2235" i="8"/>
  <c r="R2235" i="8"/>
  <c r="Q2235" i="8"/>
  <c r="O2235" i="8"/>
  <c r="N2235" i="8"/>
  <c r="L2235" i="8"/>
  <c r="K2235" i="8"/>
  <c r="G2235" i="8"/>
  <c r="X2047" i="8"/>
  <c r="W2047" i="8"/>
  <c r="U2047" i="8"/>
  <c r="T2047" i="8"/>
  <c r="R2047" i="8"/>
  <c r="Q2047" i="8"/>
  <c r="O2047" i="8"/>
  <c r="N2047" i="8"/>
  <c r="L2047" i="8"/>
  <c r="K2047" i="8"/>
  <c r="F2047" i="8"/>
  <c r="X1605" i="8"/>
  <c r="W1605" i="8"/>
  <c r="U1605" i="8"/>
  <c r="T1605" i="8"/>
  <c r="R1605" i="8"/>
  <c r="Q1605" i="8"/>
  <c r="F1605" i="8" s="1"/>
  <c r="O1605" i="8"/>
  <c r="N1605" i="8"/>
  <c r="L1605" i="8"/>
  <c r="K1605" i="8"/>
  <c r="G1605" i="8"/>
  <c r="X1144" i="8"/>
  <c r="W1144" i="8"/>
  <c r="U1144" i="8"/>
  <c r="T1144" i="8"/>
  <c r="R1144" i="8"/>
  <c r="Q1144" i="8"/>
  <c r="O1144" i="8"/>
  <c r="N1144" i="8"/>
  <c r="L1144" i="8"/>
  <c r="K1144" i="8"/>
  <c r="X958" i="8"/>
  <c r="W958" i="8"/>
  <c r="U958" i="8"/>
  <c r="T958" i="8"/>
  <c r="R958" i="8"/>
  <c r="Q958" i="8"/>
  <c r="O958" i="8"/>
  <c r="N958" i="8"/>
  <c r="L958" i="8"/>
  <c r="K958" i="8"/>
  <c r="X2046" i="8"/>
  <c r="W2046" i="8"/>
  <c r="U2046" i="8"/>
  <c r="T2046" i="8"/>
  <c r="R2046" i="8"/>
  <c r="Q2046" i="8"/>
  <c r="O2046" i="8"/>
  <c r="N2046" i="8"/>
  <c r="L2046" i="8"/>
  <c r="K2046" i="8"/>
  <c r="F2046" i="8" s="1"/>
  <c r="X1909" i="8"/>
  <c r="W1909" i="8"/>
  <c r="U1909" i="8"/>
  <c r="T1909" i="8"/>
  <c r="R1909" i="8"/>
  <c r="Q1909" i="8"/>
  <c r="O1909" i="8"/>
  <c r="N1909" i="8"/>
  <c r="F1909" i="8" s="1"/>
  <c r="L1909" i="8"/>
  <c r="K1909" i="8"/>
  <c r="X1419" i="8"/>
  <c r="W1419" i="8"/>
  <c r="U1419" i="8"/>
  <c r="T1419" i="8"/>
  <c r="R1419" i="8"/>
  <c r="G1419" i="8" s="1"/>
  <c r="Q1419" i="8"/>
  <c r="O1419" i="8"/>
  <c r="N1419" i="8"/>
  <c r="L1419" i="8"/>
  <c r="K1419" i="8"/>
  <c r="X957" i="8"/>
  <c r="W957" i="8"/>
  <c r="U957" i="8"/>
  <c r="T957" i="8"/>
  <c r="R957" i="8"/>
  <c r="G957" i="8" s="1"/>
  <c r="Q957" i="8"/>
  <c r="O957" i="8"/>
  <c r="N957" i="8"/>
  <c r="L957" i="8"/>
  <c r="K957" i="8"/>
  <c r="X795" i="8"/>
  <c r="W795" i="8"/>
  <c r="U795" i="8"/>
  <c r="T795" i="8"/>
  <c r="R795" i="8"/>
  <c r="Q795" i="8"/>
  <c r="O795" i="8"/>
  <c r="N795" i="8"/>
  <c r="L795" i="8"/>
  <c r="K795" i="8"/>
  <c r="X2843" i="8"/>
  <c r="W2843" i="8"/>
  <c r="U2843" i="8"/>
  <c r="T2843" i="8"/>
  <c r="R2843" i="8"/>
  <c r="Q2843" i="8"/>
  <c r="O2843" i="8"/>
  <c r="N2843" i="8"/>
  <c r="L2843" i="8"/>
  <c r="G2843" i="8" s="1"/>
  <c r="K2843" i="8"/>
  <c r="X2796" i="8"/>
  <c r="W2796" i="8"/>
  <c r="U2796" i="8"/>
  <c r="T2796" i="8"/>
  <c r="R2796" i="8"/>
  <c r="Q2796" i="8"/>
  <c r="O2796" i="8"/>
  <c r="N2796" i="8"/>
  <c r="L2796" i="8"/>
  <c r="K2796" i="8"/>
  <c r="X2482" i="8"/>
  <c r="W2482" i="8"/>
  <c r="U2482" i="8"/>
  <c r="T2482" i="8"/>
  <c r="R2482" i="8"/>
  <c r="Q2482" i="8"/>
  <c r="O2482" i="8"/>
  <c r="G2482" i="8" s="1"/>
  <c r="N2482" i="8"/>
  <c r="L2482" i="8"/>
  <c r="K2482" i="8"/>
  <c r="F2482" i="8" s="1"/>
  <c r="X2045" i="8"/>
  <c r="W2045" i="8"/>
  <c r="U2045" i="8"/>
  <c r="T2045" i="8"/>
  <c r="R2045" i="8"/>
  <c r="Q2045" i="8"/>
  <c r="O2045" i="8"/>
  <c r="N2045" i="8"/>
  <c r="L2045" i="8"/>
  <c r="K2045" i="8"/>
  <c r="X1908" i="8"/>
  <c r="W1908" i="8"/>
  <c r="U1908" i="8"/>
  <c r="T1908" i="8"/>
  <c r="R1908" i="8"/>
  <c r="Q1908" i="8"/>
  <c r="O1908" i="8"/>
  <c r="N1908" i="8"/>
  <c r="L1908" i="8"/>
  <c r="K1908" i="8"/>
  <c r="X2795" i="8"/>
  <c r="W2795" i="8"/>
  <c r="U2795" i="8"/>
  <c r="T2795" i="8"/>
  <c r="R2795" i="8"/>
  <c r="Q2795" i="8"/>
  <c r="O2795" i="8"/>
  <c r="N2795" i="8"/>
  <c r="L2795" i="8"/>
  <c r="G2795" i="8" s="1"/>
  <c r="K2795" i="8"/>
  <c r="F2795" i="8" s="1"/>
  <c r="X2782" i="8"/>
  <c r="W2782" i="8"/>
  <c r="U2782" i="8"/>
  <c r="T2782" i="8"/>
  <c r="R2782" i="8"/>
  <c r="Q2782" i="8"/>
  <c r="O2782" i="8"/>
  <c r="N2782" i="8"/>
  <c r="L2782" i="8"/>
  <c r="G2782" i="8" s="1"/>
  <c r="K2782" i="8"/>
  <c r="X2431" i="8"/>
  <c r="W2431" i="8"/>
  <c r="U2431" i="8"/>
  <c r="T2431" i="8"/>
  <c r="R2431" i="8"/>
  <c r="Q2431" i="8"/>
  <c r="O2431" i="8"/>
  <c r="N2431" i="8"/>
  <c r="L2431" i="8"/>
  <c r="K2431" i="8"/>
  <c r="X1907" i="8"/>
  <c r="W1907" i="8"/>
  <c r="U1907" i="8"/>
  <c r="T1907" i="8"/>
  <c r="R1907" i="8"/>
  <c r="Q1907" i="8"/>
  <c r="O1907" i="8"/>
  <c r="N1907" i="8"/>
  <c r="L1907" i="8"/>
  <c r="G1907" i="8" s="1"/>
  <c r="K1907" i="8"/>
  <c r="X1857" i="8"/>
  <c r="W1857" i="8"/>
  <c r="U1857" i="8"/>
  <c r="T1857" i="8"/>
  <c r="R1857" i="8"/>
  <c r="Q1857" i="8"/>
  <c r="O1857" i="8"/>
  <c r="N1857" i="8"/>
  <c r="L1857" i="8"/>
  <c r="K1857" i="8"/>
  <c r="X2481" i="8"/>
  <c r="W2481" i="8"/>
  <c r="U2481" i="8"/>
  <c r="T2481" i="8"/>
  <c r="R2481" i="8"/>
  <c r="Q2481" i="8"/>
  <c r="O2481" i="8"/>
  <c r="G2481" i="8" s="1"/>
  <c r="N2481" i="8"/>
  <c r="L2481" i="8"/>
  <c r="K2481" i="8"/>
  <c r="F2481" i="8" s="1"/>
  <c r="X2430" i="8"/>
  <c r="W2430" i="8"/>
  <c r="U2430" i="8"/>
  <c r="T2430" i="8"/>
  <c r="R2430" i="8"/>
  <c r="Q2430" i="8"/>
  <c r="O2430" i="8"/>
  <c r="N2430" i="8"/>
  <c r="L2430" i="8"/>
  <c r="K2430" i="8"/>
  <c r="X1906" i="8"/>
  <c r="W1906" i="8"/>
  <c r="U1906" i="8"/>
  <c r="T1906" i="8"/>
  <c r="R1906" i="8"/>
  <c r="Q1906" i="8"/>
  <c r="O1906" i="8"/>
  <c r="N1906" i="8"/>
  <c r="L1906" i="8"/>
  <c r="K1906" i="8"/>
  <c r="F1906" i="8"/>
  <c r="X1418" i="8"/>
  <c r="W1418" i="8"/>
  <c r="U1418" i="8"/>
  <c r="T1418" i="8"/>
  <c r="R1418" i="8"/>
  <c r="Q1418" i="8"/>
  <c r="F1418" i="8" s="1"/>
  <c r="O1418" i="8"/>
  <c r="N1418" i="8"/>
  <c r="L1418" i="8"/>
  <c r="K1418" i="8"/>
  <c r="G1418" i="8"/>
  <c r="X1313" i="8"/>
  <c r="W1313" i="8"/>
  <c r="U1313" i="8"/>
  <c r="T1313" i="8"/>
  <c r="R1313" i="8"/>
  <c r="Q1313" i="8"/>
  <c r="O1313" i="8"/>
  <c r="N1313" i="8"/>
  <c r="L1313" i="8"/>
  <c r="K1313" i="8"/>
  <c r="X2044" i="8"/>
  <c r="W2044" i="8"/>
  <c r="U2044" i="8"/>
  <c r="T2044" i="8"/>
  <c r="R2044" i="8"/>
  <c r="Q2044" i="8"/>
  <c r="O2044" i="8"/>
  <c r="N2044" i="8"/>
  <c r="L2044" i="8"/>
  <c r="K2044" i="8"/>
  <c r="X1905" i="8"/>
  <c r="W1905" i="8"/>
  <c r="U1905" i="8"/>
  <c r="T1905" i="8"/>
  <c r="R1905" i="8"/>
  <c r="Q1905" i="8"/>
  <c r="O1905" i="8"/>
  <c r="N1905" i="8"/>
  <c r="L1905" i="8"/>
  <c r="K1905" i="8"/>
  <c r="X1417" i="8"/>
  <c r="W1417" i="8"/>
  <c r="U1417" i="8"/>
  <c r="T1417" i="8"/>
  <c r="R1417" i="8"/>
  <c r="Q1417" i="8"/>
  <c r="O1417" i="8"/>
  <c r="N1417" i="8"/>
  <c r="L1417" i="8"/>
  <c r="K1417" i="8"/>
  <c r="X956" i="8"/>
  <c r="W956" i="8"/>
  <c r="U956" i="8"/>
  <c r="T956" i="8"/>
  <c r="R956" i="8"/>
  <c r="Q956" i="8"/>
  <c r="O956" i="8"/>
  <c r="N956" i="8"/>
  <c r="L956" i="8"/>
  <c r="K956" i="8"/>
  <c r="X794" i="8"/>
  <c r="W794" i="8"/>
  <c r="U794" i="8"/>
  <c r="T794" i="8"/>
  <c r="R794" i="8"/>
  <c r="Q794" i="8"/>
  <c r="O794" i="8"/>
  <c r="N794" i="8"/>
  <c r="L794" i="8"/>
  <c r="K794" i="8"/>
  <c r="X1904" i="8"/>
  <c r="W1904" i="8"/>
  <c r="U1904" i="8"/>
  <c r="T1904" i="8"/>
  <c r="R1904" i="8"/>
  <c r="Q1904" i="8"/>
  <c r="O1904" i="8"/>
  <c r="N1904" i="8"/>
  <c r="L1904" i="8"/>
  <c r="K1904" i="8"/>
  <c r="X1856" i="8"/>
  <c r="W1856" i="8"/>
  <c r="U1856" i="8"/>
  <c r="T1856" i="8"/>
  <c r="R1856" i="8"/>
  <c r="Q1856" i="8"/>
  <c r="O1856" i="8"/>
  <c r="N1856" i="8"/>
  <c r="L1856" i="8"/>
  <c r="K1856" i="8"/>
  <c r="F1856" i="8" s="1"/>
  <c r="X1312" i="8"/>
  <c r="W1312" i="8"/>
  <c r="U1312" i="8"/>
  <c r="T1312" i="8"/>
  <c r="R1312" i="8"/>
  <c r="Q1312" i="8"/>
  <c r="O1312" i="8"/>
  <c r="N1312" i="8"/>
  <c r="L1312" i="8"/>
  <c r="G1312" i="8" s="1"/>
  <c r="K1312" i="8"/>
  <c r="X793" i="8"/>
  <c r="W793" i="8"/>
  <c r="U793" i="8"/>
  <c r="T793" i="8"/>
  <c r="R793" i="8"/>
  <c r="Q793" i="8"/>
  <c r="O793" i="8"/>
  <c r="N793" i="8"/>
  <c r="L793" i="8"/>
  <c r="K793" i="8"/>
  <c r="F793" i="8" s="1"/>
  <c r="X728" i="8"/>
  <c r="W728" i="8"/>
  <c r="U728" i="8"/>
  <c r="T728" i="8"/>
  <c r="R728" i="8"/>
  <c r="Q728" i="8"/>
  <c r="O728" i="8"/>
  <c r="N728" i="8"/>
  <c r="L728" i="8"/>
  <c r="K728" i="8"/>
  <c r="X2591" i="8"/>
  <c r="W2591" i="8"/>
  <c r="U2591" i="8"/>
  <c r="T2591" i="8"/>
  <c r="R2591" i="8"/>
  <c r="Q2591" i="8"/>
  <c r="O2591" i="8"/>
  <c r="N2591" i="8"/>
  <c r="L2591" i="8"/>
  <c r="K2591" i="8"/>
  <c r="X2480" i="8"/>
  <c r="W2480" i="8"/>
  <c r="U2480" i="8"/>
  <c r="T2480" i="8"/>
  <c r="R2480" i="8"/>
  <c r="Q2480" i="8"/>
  <c r="O2480" i="8"/>
  <c r="N2480" i="8"/>
  <c r="L2480" i="8"/>
  <c r="K2480" i="8"/>
  <c r="X2043" i="8"/>
  <c r="W2043" i="8"/>
  <c r="U2043" i="8"/>
  <c r="T2043" i="8"/>
  <c r="R2043" i="8"/>
  <c r="Q2043" i="8"/>
  <c r="O2043" i="8"/>
  <c r="N2043" i="8"/>
  <c r="L2043" i="8"/>
  <c r="K2043" i="8"/>
  <c r="X1604" i="8"/>
  <c r="W1604" i="8"/>
  <c r="U1604" i="8"/>
  <c r="T1604" i="8"/>
  <c r="R1604" i="8"/>
  <c r="Q1604" i="8"/>
  <c r="O1604" i="8"/>
  <c r="N1604" i="8"/>
  <c r="L1604" i="8"/>
  <c r="K1604" i="8"/>
  <c r="F1604" i="8" s="1"/>
  <c r="X1416" i="8"/>
  <c r="W1416" i="8"/>
  <c r="U1416" i="8"/>
  <c r="T1416" i="8"/>
  <c r="R1416" i="8"/>
  <c r="Q1416" i="8"/>
  <c r="O1416" i="8"/>
  <c r="N1416" i="8"/>
  <c r="L1416" i="8"/>
  <c r="G1416" i="8" s="1"/>
  <c r="K1416" i="8"/>
  <c r="X2479" i="8"/>
  <c r="W2479" i="8"/>
  <c r="U2479" i="8"/>
  <c r="T2479" i="8"/>
  <c r="R2479" i="8"/>
  <c r="Q2479" i="8"/>
  <c r="O2479" i="8"/>
  <c r="N2479" i="8"/>
  <c r="L2479" i="8"/>
  <c r="K2479" i="8"/>
  <c r="X2429" i="8"/>
  <c r="W2429" i="8"/>
  <c r="U2429" i="8"/>
  <c r="T2429" i="8"/>
  <c r="R2429" i="8"/>
  <c r="Q2429" i="8"/>
  <c r="O2429" i="8"/>
  <c r="N2429" i="8"/>
  <c r="L2429" i="8"/>
  <c r="K2429" i="8"/>
  <c r="X1903" i="8"/>
  <c r="W1903" i="8"/>
  <c r="U1903" i="8"/>
  <c r="T1903" i="8"/>
  <c r="R1903" i="8"/>
  <c r="G1903" i="8" s="1"/>
  <c r="Q1903" i="8"/>
  <c r="O1903" i="8"/>
  <c r="N1903" i="8"/>
  <c r="L1903" i="8"/>
  <c r="K1903" i="8"/>
  <c r="X1415" i="8"/>
  <c r="W1415" i="8"/>
  <c r="U1415" i="8"/>
  <c r="T1415" i="8"/>
  <c r="R1415" i="8"/>
  <c r="G1415" i="8" s="1"/>
  <c r="Q1415" i="8"/>
  <c r="O1415" i="8"/>
  <c r="N1415" i="8"/>
  <c r="F1415" i="8" s="1"/>
  <c r="L1415" i="8"/>
  <c r="K1415" i="8"/>
  <c r="X1311" i="8"/>
  <c r="W1311" i="8"/>
  <c r="U1311" i="8"/>
  <c r="T1311" i="8"/>
  <c r="R1311" i="8"/>
  <c r="Q1311" i="8"/>
  <c r="O1311" i="8"/>
  <c r="N1311" i="8"/>
  <c r="L1311" i="8"/>
  <c r="K1311" i="8"/>
  <c r="X2042" i="8"/>
  <c r="W2042" i="8"/>
  <c r="U2042" i="8"/>
  <c r="T2042" i="8"/>
  <c r="R2042" i="8"/>
  <c r="Q2042" i="8"/>
  <c r="O2042" i="8"/>
  <c r="N2042" i="8"/>
  <c r="L2042" i="8"/>
  <c r="G2042" i="8" s="1"/>
  <c r="K2042" i="8"/>
  <c r="X1902" i="8"/>
  <c r="W1902" i="8"/>
  <c r="U1902" i="8"/>
  <c r="T1902" i="8"/>
  <c r="R1902" i="8"/>
  <c r="Q1902" i="8"/>
  <c r="O1902" i="8"/>
  <c r="N1902" i="8"/>
  <c r="L1902" i="8"/>
  <c r="K1902" i="8"/>
  <c r="F1902" i="8" s="1"/>
  <c r="X1414" i="8"/>
  <c r="W1414" i="8"/>
  <c r="U1414" i="8"/>
  <c r="T1414" i="8"/>
  <c r="R1414" i="8"/>
  <c r="Q1414" i="8"/>
  <c r="O1414" i="8"/>
  <c r="N1414" i="8"/>
  <c r="F1414" i="8" s="1"/>
  <c r="L1414" i="8"/>
  <c r="K1414" i="8"/>
  <c r="X955" i="8"/>
  <c r="W955" i="8"/>
  <c r="U955" i="8"/>
  <c r="T955" i="8"/>
  <c r="R955" i="8"/>
  <c r="G955" i="8" s="1"/>
  <c r="Q955" i="8"/>
  <c r="O955" i="8"/>
  <c r="N955" i="8"/>
  <c r="L955" i="8"/>
  <c r="K955" i="8"/>
  <c r="X792" i="8"/>
  <c r="W792" i="8"/>
  <c r="U792" i="8"/>
  <c r="T792" i="8"/>
  <c r="R792" i="8"/>
  <c r="Q792" i="8"/>
  <c r="O792" i="8"/>
  <c r="N792" i="8"/>
  <c r="F792" i="8" s="1"/>
  <c r="L792" i="8"/>
  <c r="K792" i="8"/>
  <c r="X1603" i="8"/>
  <c r="W1603" i="8"/>
  <c r="U1603" i="8"/>
  <c r="T1603" i="8"/>
  <c r="R1603" i="8"/>
  <c r="G1603" i="8" s="1"/>
  <c r="Q1603" i="8"/>
  <c r="O1603" i="8"/>
  <c r="N1603" i="8"/>
  <c r="L1603" i="8"/>
  <c r="K1603" i="8"/>
  <c r="X1413" i="8"/>
  <c r="W1413" i="8"/>
  <c r="U1413" i="8"/>
  <c r="T1413" i="8"/>
  <c r="R1413" i="8"/>
  <c r="G1413" i="8" s="1"/>
  <c r="Q1413" i="8"/>
  <c r="O1413" i="8"/>
  <c r="N1413" i="8"/>
  <c r="F1413" i="8" s="1"/>
  <c r="L1413" i="8"/>
  <c r="K1413" i="8"/>
  <c r="X954" i="8"/>
  <c r="W954" i="8"/>
  <c r="U954" i="8"/>
  <c r="T954" i="8"/>
  <c r="R954" i="8"/>
  <c r="Q954" i="8"/>
  <c r="O954" i="8"/>
  <c r="N954" i="8"/>
  <c r="L954" i="8"/>
  <c r="K954" i="8"/>
  <c r="X588" i="8"/>
  <c r="W588" i="8"/>
  <c r="U588" i="8"/>
  <c r="T588" i="8"/>
  <c r="R588" i="8"/>
  <c r="Q588" i="8"/>
  <c r="O588" i="8"/>
  <c r="N588" i="8"/>
  <c r="L588" i="8"/>
  <c r="K588" i="8"/>
  <c r="X459" i="8"/>
  <c r="W459" i="8"/>
  <c r="U459" i="8"/>
  <c r="T459" i="8"/>
  <c r="R459" i="8"/>
  <c r="Q459" i="8"/>
  <c r="O459" i="8"/>
  <c r="N459" i="8"/>
  <c r="L459" i="8"/>
  <c r="K459" i="8"/>
  <c r="F459" i="8" s="1"/>
  <c r="X1412" i="8"/>
  <c r="W1412" i="8"/>
  <c r="U1412" i="8"/>
  <c r="T1412" i="8"/>
  <c r="R1412" i="8"/>
  <c r="Q1412" i="8"/>
  <c r="O1412" i="8"/>
  <c r="N1412" i="8"/>
  <c r="L1412" i="8"/>
  <c r="G1412" i="8" s="1"/>
  <c r="K1412" i="8"/>
  <c r="X1310" i="8"/>
  <c r="W1310" i="8"/>
  <c r="U1310" i="8"/>
  <c r="T1310" i="8"/>
  <c r="R1310" i="8"/>
  <c r="Q1310" i="8"/>
  <c r="O1310" i="8"/>
  <c r="N1310" i="8"/>
  <c r="L1310" i="8"/>
  <c r="K1310" i="8"/>
  <c r="X791" i="8"/>
  <c r="W791" i="8"/>
  <c r="U791" i="8"/>
  <c r="T791" i="8"/>
  <c r="R791" i="8"/>
  <c r="Q791" i="8"/>
  <c r="O791" i="8"/>
  <c r="N791" i="8"/>
  <c r="F791" i="8" s="1"/>
  <c r="L791" i="8"/>
  <c r="K791" i="8"/>
  <c r="X458" i="8"/>
  <c r="W458" i="8"/>
  <c r="U458" i="8"/>
  <c r="T458" i="8"/>
  <c r="R458" i="8"/>
  <c r="Q458" i="8"/>
  <c r="F458" i="8" s="1"/>
  <c r="O458" i="8"/>
  <c r="N458" i="8"/>
  <c r="L458" i="8"/>
  <c r="K458" i="8"/>
  <c r="G458" i="8"/>
  <c r="X378" i="8"/>
  <c r="W378" i="8"/>
  <c r="U378" i="8"/>
  <c r="T378" i="8"/>
  <c r="R378" i="8"/>
  <c r="Q378" i="8"/>
  <c r="O378" i="8"/>
  <c r="N378" i="8"/>
  <c r="L378" i="8"/>
  <c r="K378" i="8"/>
  <c r="X2234" i="8"/>
  <c r="W2234" i="8"/>
  <c r="U2234" i="8"/>
  <c r="T2234" i="8"/>
  <c r="R2234" i="8"/>
  <c r="Q2234" i="8"/>
  <c r="O2234" i="8"/>
  <c r="N2234" i="8"/>
  <c r="L2234" i="8"/>
  <c r="K2234" i="8"/>
  <c r="X2041" i="8"/>
  <c r="W2041" i="8"/>
  <c r="U2041" i="8"/>
  <c r="T2041" i="8"/>
  <c r="R2041" i="8"/>
  <c r="Q2041" i="8"/>
  <c r="O2041" i="8"/>
  <c r="N2041" i="8"/>
  <c r="L2041" i="8"/>
  <c r="K2041" i="8"/>
  <c r="X1602" i="8"/>
  <c r="W1602" i="8"/>
  <c r="U1602" i="8"/>
  <c r="T1602" i="8"/>
  <c r="R1602" i="8"/>
  <c r="Q1602" i="8"/>
  <c r="O1602" i="8"/>
  <c r="N1602" i="8"/>
  <c r="L1602" i="8"/>
  <c r="K1602" i="8"/>
  <c r="X1143" i="8"/>
  <c r="W1143" i="8"/>
  <c r="U1143" i="8"/>
  <c r="T1143" i="8"/>
  <c r="R1143" i="8"/>
  <c r="Q1143" i="8"/>
  <c r="O1143" i="8"/>
  <c r="N1143" i="8"/>
  <c r="L1143" i="8"/>
  <c r="K1143" i="8"/>
  <c r="F1143" i="8"/>
  <c r="X953" i="8"/>
  <c r="W953" i="8"/>
  <c r="U953" i="8"/>
  <c r="T953" i="8"/>
  <c r="R953" i="8"/>
  <c r="Q953" i="8"/>
  <c r="O953" i="8"/>
  <c r="N953" i="8"/>
  <c r="L953" i="8"/>
  <c r="K953" i="8"/>
  <c r="G953" i="8"/>
  <c r="X2040" i="8"/>
  <c r="W2040" i="8"/>
  <c r="U2040" i="8"/>
  <c r="T2040" i="8"/>
  <c r="R2040" i="8"/>
  <c r="Q2040" i="8"/>
  <c r="O2040" i="8"/>
  <c r="N2040" i="8"/>
  <c r="L2040" i="8"/>
  <c r="K2040" i="8"/>
  <c r="F2040" i="8"/>
  <c r="X1901" i="8"/>
  <c r="W1901" i="8"/>
  <c r="U1901" i="8"/>
  <c r="T1901" i="8"/>
  <c r="R1901" i="8"/>
  <c r="Q1901" i="8"/>
  <c r="F1901" i="8" s="1"/>
  <c r="O1901" i="8"/>
  <c r="N1901" i="8"/>
  <c r="L1901" i="8"/>
  <c r="K1901" i="8"/>
  <c r="G1901" i="8"/>
  <c r="X1411" i="8"/>
  <c r="W1411" i="8"/>
  <c r="U1411" i="8"/>
  <c r="T1411" i="8"/>
  <c r="R1411" i="8"/>
  <c r="Q1411" i="8"/>
  <c r="O1411" i="8"/>
  <c r="N1411" i="8"/>
  <c r="L1411" i="8"/>
  <c r="K1411" i="8"/>
  <c r="X952" i="8"/>
  <c r="W952" i="8"/>
  <c r="U952" i="8"/>
  <c r="T952" i="8"/>
  <c r="R952" i="8"/>
  <c r="Q952" i="8"/>
  <c r="O952" i="8"/>
  <c r="N952" i="8"/>
  <c r="L952" i="8"/>
  <c r="K952" i="8"/>
  <c r="X790" i="8"/>
  <c r="W790" i="8"/>
  <c r="U790" i="8"/>
  <c r="T790" i="8"/>
  <c r="R790" i="8"/>
  <c r="Q790" i="8"/>
  <c r="O790" i="8"/>
  <c r="N790" i="8"/>
  <c r="L790" i="8"/>
  <c r="K790" i="8"/>
  <c r="F790" i="8" s="1"/>
  <c r="X1601" i="8"/>
  <c r="W1601" i="8"/>
  <c r="U1601" i="8"/>
  <c r="T1601" i="8"/>
  <c r="R1601" i="8"/>
  <c r="Q1601" i="8"/>
  <c r="O1601" i="8"/>
  <c r="N1601" i="8"/>
  <c r="F1601" i="8" s="1"/>
  <c r="L1601" i="8"/>
  <c r="K1601" i="8"/>
  <c r="X1410" i="8"/>
  <c r="W1410" i="8"/>
  <c r="U1410" i="8"/>
  <c r="T1410" i="8"/>
  <c r="R1410" i="8"/>
  <c r="G1410" i="8" s="1"/>
  <c r="Q1410" i="8"/>
  <c r="O1410" i="8"/>
  <c r="N1410" i="8"/>
  <c r="L1410" i="8"/>
  <c r="K1410" i="8"/>
  <c r="X951" i="8"/>
  <c r="W951" i="8"/>
  <c r="U951" i="8"/>
  <c r="T951" i="8"/>
  <c r="R951" i="8"/>
  <c r="G951" i="8" s="1"/>
  <c r="Q951" i="8"/>
  <c r="O951" i="8"/>
  <c r="N951" i="8"/>
  <c r="L951" i="8"/>
  <c r="K951" i="8"/>
  <c r="X587" i="8"/>
  <c r="W587" i="8"/>
  <c r="U587" i="8"/>
  <c r="T587" i="8"/>
  <c r="R587" i="8"/>
  <c r="Q587" i="8"/>
  <c r="O587" i="8"/>
  <c r="N587" i="8"/>
  <c r="L587" i="8"/>
  <c r="K587" i="8"/>
  <c r="X457" i="8"/>
  <c r="W457" i="8"/>
  <c r="U457" i="8"/>
  <c r="T457" i="8"/>
  <c r="R457" i="8"/>
  <c r="Q457" i="8"/>
  <c r="O457" i="8"/>
  <c r="N457" i="8"/>
  <c r="L457" i="8"/>
  <c r="G457" i="8" s="1"/>
  <c r="K457" i="8"/>
  <c r="X1142" i="8"/>
  <c r="W1142" i="8"/>
  <c r="U1142" i="8"/>
  <c r="T1142" i="8"/>
  <c r="R1142" i="8"/>
  <c r="Q1142" i="8"/>
  <c r="O1142" i="8"/>
  <c r="N1142" i="8"/>
  <c r="L1142" i="8"/>
  <c r="K1142" i="8"/>
  <c r="X950" i="8"/>
  <c r="W950" i="8"/>
  <c r="U950" i="8"/>
  <c r="T950" i="8"/>
  <c r="R950" i="8"/>
  <c r="Q950" i="8"/>
  <c r="O950" i="8"/>
  <c r="G950" i="8" s="1"/>
  <c r="N950" i="8"/>
  <c r="L950" i="8"/>
  <c r="K950" i="8"/>
  <c r="F950" i="8" s="1"/>
  <c r="X586" i="8"/>
  <c r="W586" i="8"/>
  <c r="U586" i="8"/>
  <c r="T586" i="8"/>
  <c r="R586" i="8"/>
  <c r="Q586" i="8"/>
  <c r="O586" i="8"/>
  <c r="N586" i="8"/>
  <c r="L586" i="8"/>
  <c r="K586" i="8"/>
  <c r="X310" i="8"/>
  <c r="W310" i="8"/>
  <c r="U310" i="8"/>
  <c r="T310" i="8"/>
  <c r="R310" i="8"/>
  <c r="Q310" i="8"/>
  <c r="O310" i="8"/>
  <c r="N310" i="8"/>
  <c r="L310" i="8"/>
  <c r="K310" i="8"/>
  <c r="X232" i="8"/>
  <c r="W232" i="8"/>
  <c r="U232" i="8"/>
  <c r="T232" i="8"/>
  <c r="R232" i="8"/>
  <c r="Q232" i="8"/>
  <c r="O232" i="8"/>
  <c r="N232" i="8"/>
  <c r="L232" i="8"/>
  <c r="G232" i="8" s="1"/>
  <c r="K232" i="8"/>
  <c r="F232" i="8" s="1"/>
  <c r="X949" i="8"/>
  <c r="W949" i="8"/>
  <c r="U949" i="8"/>
  <c r="T949" i="8"/>
  <c r="R949" i="8"/>
  <c r="Q949" i="8"/>
  <c r="O949" i="8"/>
  <c r="N949" i="8"/>
  <c r="L949" i="8"/>
  <c r="G949" i="8" s="1"/>
  <c r="K949" i="8"/>
  <c r="X789" i="8"/>
  <c r="W789" i="8"/>
  <c r="U789" i="8"/>
  <c r="T789" i="8"/>
  <c r="R789" i="8"/>
  <c r="Q789" i="8"/>
  <c r="O789" i="8"/>
  <c r="N789" i="8"/>
  <c r="L789" i="8"/>
  <c r="K789" i="8"/>
  <c r="X456" i="8"/>
  <c r="W456" i="8"/>
  <c r="U456" i="8"/>
  <c r="T456" i="8"/>
  <c r="R456" i="8"/>
  <c r="Q456" i="8"/>
  <c r="O456" i="8"/>
  <c r="N456" i="8"/>
  <c r="L456" i="8"/>
  <c r="G456" i="8" s="1"/>
  <c r="K456" i="8"/>
  <c r="X231" i="8"/>
  <c r="W231" i="8"/>
  <c r="U231" i="8"/>
  <c r="T231" i="8"/>
  <c r="R231" i="8"/>
  <c r="Q231" i="8"/>
  <c r="O231" i="8"/>
  <c r="N231" i="8"/>
  <c r="L231" i="8"/>
  <c r="K231" i="8"/>
  <c r="X157" i="8"/>
  <c r="W157" i="8"/>
  <c r="U157" i="8"/>
  <c r="T157" i="8"/>
  <c r="R157" i="8"/>
  <c r="Q157" i="8"/>
  <c r="O157" i="8"/>
  <c r="G157" i="8" s="1"/>
  <c r="N157" i="8"/>
  <c r="L157" i="8"/>
  <c r="K157" i="8"/>
  <c r="F157" i="8" s="1"/>
  <c r="X2039" i="8"/>
  <c r="W2039" i="8"/>
  <c r="U2039" i="8"/>
  <c r="T2039" i="8"/>
  <c r="R2039" i="8"/>
  <c r="Q2039" i="8"/>
  <c r="O2039" i="8"/>
  <c r="N2039" i="8"/>
  <c r="L2039" i="8"/>
  <c r="K2039" i="8"/>
  <c r="X1900" i="8"/>
  <c r="W1900" i="8"/>
  <c r="U1900" i="8"/>
  <c r="T1900" i="8"/>
  <c r="R1900" i="8"/>
  <c r="Q1900" i="8"/>
  <c r="O1900" i="8"/>
  <c r="N1900" i="8"/>
  <c r="L1900" i="8"/>
  <c r="K1900" i="8"/>
  <c r="F1900" i="8"/>
  <c r="X1409" i="8"/>
  <c r="W1409" i="8"/>
  <c r="U1409" i="8"/>
  <c r="T1409" i="8"/>
  <c r="R1409" i="8"/>
  <c r="Q1409" i="8"/>
  <c r="F1409" i="8" s="1"/>
  <c r="O1409" i="8"/>
  <c r="N1409" i="8"/>
  <c r="L1409" i="8"/>
  <c r="K1409" i="8"/>
  <c r="G1409" i="8"/>
  <c r="X948" i="8"/>
  <c r="W948" i="8"/>
  <c r="U948" i="8"/>
  <c r="T948" i="8"/>
  <c r="R948" i="8"/>
  <c r="Q948" i="8"/>
  <c r="O948" i="8"/>
  <c r="N948" i="8"/>
  <c r="L948" i="8"/>
  <c r="K948" i="8"/>
  <c r="X788" i="8"/>
  <c r="W788" i="8"/>
  <c r="U788" i="8"/>
  <c r="T788" i="8"/>
  <c r="R788" i="8"/>
  <c r="Q788" i="8"/>
  <c r="O788" i="8"/>
  <c r="N788" i="8"/>
  <c r="L788" i="8"/>
  <c r="K788" i="8"/>
  <c r="X1899" i="8"/>
  <c r="W1899" i="8"/>
  <c r="U1899" i="8"/>
  <c r="T1899" i="8"/>
  <c r="R1899" i="8"/>
  <c r="Q1899" i="8"/>
  <c r="O1899" i="8"/>
  <c r="N1899" i="8"/>
  <c r="L1899" i="8"/>
  <c r="G1899" i="8" s="1"/>
  <c r="K1899" i="8"/>
  <c r="X1855" i="8"/>
  <c r="W1855" i="8"/>
  <c r="U1855" i="8"/>
  <c r="T1855" i="8"/>
  <c r="R1855" i="8"/>
  <c r="Q1855" i="8"/>
  <c r="O1855" i="8"/>
  <c r="N1855" i="8"/>
  <c r="L1855" i="8"/>
  <c r="K1855" i="8"/>
  <c r="X1309" i="8"/>
  <c r="W1309" i="8"/>
  <c r="U1309" i="8"/>
  <c r="T1309" i="8"/>
  <c r="R1309" i="8"/>
  <c r="Q1309" i="8"/>
  <c r="O1309" i="8"/>
  <c r="N1309" i="8"/>
  <c r="L1309" i="8"/>
  <c r="K1309" i="8"/>
  <c r="X787" i="8"/>
  <c r="W787" i="8"/>
  <c r="U787" i="8"/>
  <c r="T787" i="8"/>
  <c r="R787" i="8"/>
  <c r="Q787" i="8"/>
  <c r="O787" i="8"/>
  <c r="N787" i="8"/>
  <c r="L787" i="8"/>
  <c r="K787" i="8"/>
  <c r="X727" i="8"/>
  <c r="W727" i="8"/>
  <c r="U727" i="8"/>
  <c r="T727" i="8"/>
  <c r="R727" i="8"/>
  <c r="Q727" i="8"/>
  <c r="O727" i="8"/>
  <c r="N727" i="8"/>
  <c r="L727" i="8"/>
  <c r="K727" i="8"/>
  <c r="X1408" i="8"/>
  <c r="W1408" i="8"/>
  <c r="U1408" i="8"/>
  <c r="T1408" i="8"/>
  <c r="R1408" i="8"/>
  <c r="Q1408" i="8"/>
  <c r="O1408" i="8"/>
  <c r="N1408" i="8"/>
  <c r="L1408" i="8"/>
  <c r="K1408" i="8"/>
  <c r="F1408" i="8" s="1"/>
  <c r="X1308" i="8"/>
  <c r="W1308" i="8"/>
  <c r="U1308" i="8"/>
  <c r="T1308" i="8"/>
  <c r="R1308" i="8"/>
  <c r="Q1308" i="8"/>
  <c r="O1308" i="8"/>
  <c r="N1308" i="8"/>
  <c r="L1308" i="8"/>
  <c r="K1308" i="8"/>
  <c r="X786" i="8"/>
  <c r="W786" i="8"/>
  <c r="U786" i="8"/>
  <c r="T786" i="8"/>
  <c r="R786" i="8"/>
  <c r="Q786" i="8"/>
  <c r="O786" i="8"/>
  <c r="N786" i="8"/>
  <c r="L786" i="8"/>
  <c r="K786" i="8"/>
  <c r="F786" i="8" s="1"/>
  <c r="X455" i="8"/>
  <c r="W455" i="8"/>
  <c r="U455" i="8"/>
  <c r="T455" i="8"/>
  <c r="R455" i="8"/>
  <c r="Q455" i="8"/>
  <c r="O455" i="8"/>
  <c r="N455" i="8"/>
  <c r="L455" i="8"/>
  <c r="G455" i="8" s="1"/>
  <c r="K455" i="8"/>
  <c r="X377" i="8"/>
  <c r="W377" i="8"/>
  <c r="U377" i="8"/>
  <c r="T377" i="8"/>
  <c r="R377" i="8"/>
  <c r="Q377" i="8"/>
  <c r="O377" i="8"/>
  <c r="N377" i="8"/>
  <c r="L377" i="8"/>
  <c r="K377" i="8"/>
  <c r="X947" i="8"/>
  <c r="W947" i="8"/>
  <c r="U947" i="8"/>
  <c r="T947" i="8"/>
  <c r="R947" i="8"/>
  <c r="Q947" i="8"/>
  <c r="O947" i="8"/>
  <c r="N947" i="8"/>
  <c r="L947" i="8"/>
  <c r="K947" i="8"/>
  <c r="X785" i="8"/>
  <c r="W785" i="8"/>
  <c r="U785" i="8"/>
  <c r="T785" i="8"/>
  <c r="R785" i="8"/>
  <c r="Q785" i="8"/>
  <c r="O785" i="8"/>
  <c r="N785" i="8"/>
  <c r="L785" i="8"/>
  <c r="K785" i="8"/>
  <c r="X454" i="8"/>
  <c r="W454" i="8"/>
  <c r="U454" i="8"/>
  <c r="T454" i="8"/>
  <c r="R454" i="8"/>
  <c r="Q454" i="8"/>
  <c r="O454" i="8"/>
  <c r="N454" i="8"/>
  <c r="L454" i="8"/>
  <c r="K454" i="8"/>
  <c r="X230" i="8"/>
  <c r="W230" i="8"/>
  <c r="U230" i="8"/>
  <c r="T230" i="8"/>
  <c r="R230" i="8"/>
  <c r="Q230" i="8"/>
  <c r="O230" i="8"/>
  <c r="N230" i="8"/>
  <c r="L230" i="8"/>
  <c r="G230" i="8" s="1"/>
  <c r="K230" i="8"/>
  <c r="X156" i="8"/>
  <c r="W156" i="8"/>
  <c r="U156" i="8"/>
  <c r="T156" i="8"/>
  <c r="R156" i="8"/>
  <c r="Q156" i="8"/>
  <c r="O156" i="8"/>
  <c r="N156" i="8"/>
  <c r="L156" i="8"/>
  <c r="K156" i="8"/>
  <c r="X784" i="8"/>
  <c r="W784" i="8"/>
  <c r="U784" i="8"/>
  <c r="T784" i="8"/>
  <c r="R784" i="8"/>
  <c r="Q784" i="8"/>
  <c r="O784" i="8"/>
  <c r="N784" i="8"/>
  <c r="L784" i="8"/>
  <c r="K784" i="8"/>
  <c r="X726" i="8"/>
  <c r="W726" i="8"/>
  <c r="U726" i="8"/>
  <c r="T726" i="8"/>
  <c r="R726" i="8"/>
  <c r="G726" i="8" s="1"/>
  <c r="Q726" i="8"/>
  <c r="O726" i="8"/>
  <c r="N726" i="8"/>
  <c r="L726" i="8"/>
  <c r="K726" i="8"/>
  <c r="X376" i="8"/>
  <c r="W376" i="8"/>
  <c r="U376" i="8"/>
  <c r="T376" i="8"/>
  <c r="R376" i="8"/>
  <c r="G376" i="8" s="1"/>
  <c r="Q376" i="8"/>
  <c r="O376" i="8"/>
  <c r="N376" i="8"/>
  <c r="F376" i="8" s="1"/>
  <c r="L376" i="8"/>
  <c r="K376" i="8"/>
  <c r="X155" i="8"/>
  <c r="W155" i="8"/>
  <c r="U155" i="8"/>
  <c r="T155" i="8"/>
  <c r="R155" i="8"/>
  <c r="Q155" i="8"/>
  <c r="O155" i="8"/>
  <c r="N155" i="8"/>
  <c r="L155" i="8"/>
  <c r="K155" i="8"/>
  <c r="X124" i="8"/>
  <c r="W124" i="8"/>
  <c r="U124" i="8"/>
  <c r="T124" i="8"/>
  <c r="R124" i="8"/>
  <c r="Q124" i="8"/>
  <c r="O124" i="8"/>
  <c r="N124" i="8"/>
  <c r="L124" i="8"/>
  <c r="G124" i="8" s="1"/>
  <c r="K124" i="8"/>
  <c r="X3096" i="8"/>
  <c r="W3096" i="8"/>
  <c r="U3096" i="8"/>
  <c r="T3096" i="8"/>
  <c r="R3096" i="8"/>
  <c r="Q3096" i="8"/>
  <c r="O3096" i="8"/>
  <c r="N3096" i="8"/>
  <c r="L3096" i="8"/>
  <c r="K3096" i="8"/>
  <c r="F3096" i="8" s="1"/>
  <c r="X3079" i="8"/>
  <c r="W3079" i="8"/>
  <c r="U3079" i="8"/>
  <c r="T3079" i="8"/>
  <c r="R3079" i="8"/>
  <c r="Q3079" i="8"/>
  <c r="O3079" i="8"/>
  <c r="N3079" i="8"/>
  <c r="F3079" i="8" s="1"/>
  <c r="L3079" i="8"/>
  <c r="K3079" i="8"/>
  <c r="X2989" i="8"/>
  <c r="W2989" i="8"/>
  <c r="U2989" i="8"/>
  <c r="T2989" i="8"/>
  <c r="R2989" i="8"/>
  <c r="G2989" i="8" s="1"/>
  <c r="Q2989" i="8"/>
  <c r="O2989" i="8"/>
  <c r="N2989" i="8"/>
  <c r="L2989" i="8"/>
  <c r="K2989" i="8"/>
  <c r="X2768" i="8"/>
  <c r="W2768" i="8"/>
  <c r="U2768" i="8"/>
  <c r="T2768" i="8"/>
  <c r="R2768" i="8"/>
  <c r="Q2768" i="8"/>
  <c r="O2768" i="8"/>
  <c r="N2768" i="8"/>
  <c r="F2768" i="8" s="1"/>
  <c r="L2768" i="8"/>
  <c r="K2768" i="8"/>
  <c r="X2708" i="8"/>
  <c r="W2708" i="8"/>
  <c r="U2708" i="8"/>
  <c r="T2708" i="8"/>
  <c r="R2708" i="8"/>
  <c r="G2708" i="8" s="1"/>
  <c r="Q2708" i="8"/>
  <c r="O2708" i="8"/>
  <c r="N2708" i="8"/>
  <c r="L2708" i="8"/>
  <c r="K2708" i="8"/>
  <c r="X3078" i="8"/>
  <c r="W3078" i="8"/>
  <c r="U3078" i="8"/>
  <c r="T3078" i="8"/>
  <c r="R3078" i="8"/>
  <c r="G3078" i="8" s="1"/>
  <c r="Q3078" i="8"/>
  <c r="O3078" i="8"/>
  <c r="N3078" i="8"/>
  <c r="F3078" i="8" s="1"/>
  <c r="L3078" i="8"/>
  <c r="K3078" i="8"/>
  <c r="X3051" i="8"/>
  <c r="W3051" i="8"/>
  <c r="U3051" i="8"/>
  <c r="T3051" i="8"/>
  <c r="R3051" i="8"/>
  <c r="Q3051" i="8"/>
  <c r="O3051" i="8"/>
  <c r="N3051" i="8"/>
  <c r="L3051" i="8"/>
  <c r="K3051" i="8"/>
  <c r="X2922" i="8"/>
  <c r="W2922" i="8"/>
  <c r="U2922" i="8"/>
  <c r="T2922" i="8"/>
  <c r="R2922" i="8"/>
  <c r="Q2922" i="8"/>
  <c r="O2922" i="8"/>
  <c r="N2922" i="8"/>
  <c r="L2922" i="8"/>
  <c r="K2922" i="8"/>
  <c r="X2707" i="8"/>
  <c r="W2707" i="8"/>
  <c r="U2707" i="8"/>
  <c r="T2707" i="8"/>
  <c r="R2707" i="8"/>
  <c r="Q2707" i="8"/>
  <c r="O2707" i="8"/>
  <c r="N2707" i="8"/>
  <c r="L2707" i="8"/>
  <c r="K2707" i="8"/>
  <c r="F2707" i="8" s="1"/>
  <c r="X2590" i="8"/>
  <c r="W2590" i="8"/>
  <c r="U2590" i="8"/>
  <c r="T2590" i="8"/>
  <c r="R2590" i="8"/>
  <c r="Q2590" i="8"/>
  <c r="O2590" i="8"/>
  <c r="N2590" i="8"/>
  <c r="L2590" i="8"/>
  <c r="G2590" i="8" s="1"/>
  <c r="K2590" i="8"/>
  <c r="X2988" i="8"/>
  <c r="W2988" i="8"/>
  <c r="U2988" i="8"/>
  <c r="T2988" i="8"/>
  <c r="R2988" i="8"/>
  <c r="Q2988" i="8"/>
  <c r="O2988" i="8"/>
  <c r="N2988" i="8"/>
  <c r="L2988" i="8"/>
  <c r="K2988" i="8"/>
  <c r="X2921" i="8"/>
  <c r="W2921" i="8"/>
  <c r="U2921" i="8"/>
  <c r="T2921" i="8"/>
  <c r="R2921" i="8"/>
  <c r="Q2921" i="8"/>
  <c r="O2921" i="8"/>
  <c r="N2921" i="8"/>
  <c r="F2921" i="8" s="1"/>
  <c r="L2921" i="8"/>
  <c r="K2921" i="8"/>
  <c r="X2706" i="8"/>
  <c r="W2706" i="8"/>
  <c r="U2706" i="8"/>
  <c r="T2706" i="8"/>
  <c r="R2706" i="8"/>
  <c r="Q2706" i="8"/>
  <c r="F2706" i="8" s="1"/>
  <c r="O2706" i="8"/>
  <c r="N2706" i="8"/>
  <c r="L2706" i="8"/>
  <c r="K2706" i="8"/>
  <c r="G2706" i="8"/>
  <c r="X2368" i="8"/>
  <c r="W2368" i="8"/>
  <c r="U2368" i="8"/>
  <c r="T2368" i="8"/>
  <c r="R2368" i="8"/>
  <c r="Q2368" i="8"/>
  <c r="O2368" i="8"/>
  <c r="N2368" i="8"/>
  <c r="L2368" i="8"/>
  <c r="K2368" i="8"/>
  <c r="X2233" i="8"/>
  <c r="W2233" i="8"/>
  <c r="U2233" i="8"/>
  <c r="T2233" i="8"/>
  <c r="R2233" i="8"/>
  <c r="Q2233" i="8"/>
  <c r="O2233" i="8"/>
  <c r="N2233" i="8"/>
  <c r="L2233" i="8"/>
  <c r="K2233" i="8"/>
  <c r="X2767" i="8"/>
  <c r="W2767" i="8"/>
  <c r="U2767" i="8"/>
  <c r="T2767" i="8"/>
  <c r="R2767" i="8"/>
  <c r="Q2767" i="8"/>
  <c r="O2767" i="8"/>
  <c r="N2767" i="8"/>
  <c r="L2767" i="8"/>
  <c r="K2767" i="8"/>
  <c r="X2705" i="8"/>
  <c r="W2705" i="8"/>
  <c r="U2705" i="8"/>
  <c r="T2705" i="8"/>
  <c r="R2705" i="8"/>
  <c r="Q2705" i="8"/>
  <c r="O2705" i="8"/>
  <c r="N2705" i="8"/>
  <c r="L2705" i="8"/>
  <c r="K2705" i="8"/>
  <c r="X2367" i="8"/>
  <c r="W2367" i="8"/>
  <c r="U2367" i="8"/>
  <c r="T2367" i="8"/>
  <c r="R2367" i="8"/>
  <c r="Q2367" i="8"/>
  <c r="O2367" i="8"/>
  <c r="N2367" i="8"/>
  <c r="L2367" i="8"/>
  <c r="K2367" i="8"/>
  <c r="F2367" i="8"/>
  <c r="X1838" i="8"/>
  <c r="W1838" i="8"/>
  <c r="U1838" i="8"/>
  <c r="T1838" i="8"/>
  <c r="R1838" i="8"/>
  <c r="Q1838" i="8"/>
  <c r="O1838" i="8"/>
  <c r="N1838" i="8"/>
  <c r="L1838" i="8"/>
  <c r="K1838" i="8"/>
  <c r="G1838" i="8"/>
  <c r="X1768" i="8"/>
  <c r="W1768" i="8"/>
  <c r="U1768" i="8"/>
  <c r="T1768" i="8"/>
  <c r="R1768" i="8"/>
  <c r="Q1768" i="8"/>
  <c r="F1768" i="8" s="1"/>
  <c r="O1768" i="8"/>
  <c r="N1768" i="8"/>
  <c r="L1768" i="8"/>
  <c r="K1768" i="8"/>
  <c r="X2704" i="8"/>
  <c r="W2704" i="8"/>
  <c r="U2704" i="8"/>
  <c r="T2704" i="8"/>
  <c r="R2704" i="8"/>
  <c r="Q2704" i="8"/>
  <c r="F2704" i="8" s="1"/>
  <c r="O2704" i="8"/>
  <c r="N2704" i="8"/>
  <c r="L2704" i="8"/>
  <c r="K2704" i="8"/>
  <c r="G2704" i="8"/>
  <c r="X2589" i="8"/>
  <c r="W2589" i="8"/>
  <c r="U2589" i="8"/>
  <c r="T2589" i="8"/>
  <c r="R2589" i="8"/>
  <c r="Q2589" i="8"/>
  <c r="O2589" i="8"/>
  <c r="N2589" i="8"/>
  <c r="L2589" i="8"/>
  <c r="K2589" i="8"/>
  <c r="X2232" i="8"/>
  <c r="W2232" i="8"/>
  <c r="U2232" i="8"/>
  <c r="T2232" i="8"/>
  <c r="R2232" i="8"/>
  <c r="Q2232" i="8"/>
  <c r="O2232" i="8"/>
  <c r="N2232" i="8"/>
  <c r="L2232" i="8"/>
  <c r="K2232" i="8"/>
  <c r="X1767" i="8"/>
  <c r="W1767" i="8"/>
  <c r="U1767" i="8"/>
  <c r="T1767" i="8"/>
  <c r="R1767" i="8"/>
  <c r="Q1767" i="8"/>
  <c r="O1767" i="8"/>
  <c r="N1767" i="8"/>
  <c r="L1767" i="8"/>
  <c r="K1767" i="8"/>
  <c r="F1767" i="8" s="1"/>
  <c r="X1600" i="8"/>
  <c r="W1600" i="8"/>
  <c r="U1600" i="8"/>
  <c r="T1600" i="8"/>
  <c r="R1600" i="8"/>
  <c r="Q1600" i="8"/>
  <c r="O1600" i="8"/>
  <c r="N1600" i="8"/>
  <c r="F1600" i="8" s="1"/>
  <c r="L1600" i="8"/>
  <c r="K1600" i="8"/>
  <c r="X3077" i="8"/>
  <c r="W3077" i="8"/>
  <c r="U3077" i="8"/>
  <c r="T3077" i="8"/>
  <c r="R3077" i="8"/>
  <c r="G3077" i="8" s="1"/>
  <c r="Q3077" i="8"/>
  <c r="O3077" i="8"/>
  <c r="N3077" i="8"/>
  <c r="L3077" i="8"/>
  <c r="K3077" i="8"/>
  <c r="X3050" i="8"/>
  <c r="W3050" i="8"/>
  <c r="U3050" i="8"/>
  <c r="T3050" i="8"/>
  <c r="R3050" i="8"/>
  <c r="G3050" i="8" s="1"/>
  <c r="Q3050" i="8"/>
  <c r="O3050" i="8"/>
  <c r="N3050" i="8"/>
  <c r="L3050" i="8"/>
  <c r="K3050" i="8"/>
  <c r="X2920" i="8"/>
  <c r="W2920" i="8"/>
  <c r="U2920" i="8"/>
  <c r="T2920" i="8"/>
  <c r="R2920" i="8"/>
  <c r="Q2920" i="8"/>
  <c r="O2920" i="8"/>
  <c r="N2920" i="8"/>
  <c r="L2920" i="8"/>
  <c r="K2920" i="8"/>
  <c r="X2703" i="8"/>
  <c r="W2703" i="8"/>
  <c r="U2703" i="8"/>
  <c r="T2703" i="8"/>
  <c r="R2703" i="8"/>
  <c r="Q2703" i="8"/>
  <c r="O2703" i="8"/>
  <c r="N2703" i="8"/>
  <c r="L2703" i="8"/>
  <c r="G2703" i="8" s="1"/>
  <c r="K2703" i="8"/>
  <c r="X2588" i="8"/>
  <c r="W2588" i="8"/>
  <c r="U2588" i="8"/>
  <c r="T2588" i="8"/>
  <c r="R2588" i="8"/>
  <c r="Q2588" i="8"/>
  <c r="O2588" i="8"/>
  <c r="N2588" i="8"/>
  <c r="L2588" i="8"/>
  <c r="K2588" i="8"/>
  <c r="X3049" i="8"/>
  <c r="W3049" i="8"/>
  <c r="U3049" i="8"/>
  <c r="T3049" i="8"/>
  <c r="R3049" i="8"/>
  <c r="Q3049" i="8"/>
  <c r="O3049" i="8"/>
  <c r="G3049" i="8" s="1"/>
  <c r="N3049" i="8"/>
  <c r="L3049" i="8"/>
  <c r="K3049" i="8"/>
  <c r="F3049" i="8" s="1"/>
  <c r="X3029" i="8"/>
  <c r="W3029" i="8"/>
  <c r="U3029" i="8"/>
  <c r="T3029" i="8"/>
  <c r="R3029" i="8"/>
  <c r="Q3029" i="8"/>
  <c r="O3029" i="8"/>
  <c r="N3029" i="8"/>
  <c r="L3029" i="8"/>
  <c r="K3029" i="8"/>
  <c r="X2842" i="8"/>
  <c r="W2842" i="8"/>
  <c r="U2842" i="8"/>
  <c r="T2842" i="8"/>
  <c r="R2842" i="8"/>
  <c r="Q2842" i="8"/>
  <c r="O2842" i="8"/>
  <c r="N2842" i="8"/>
  <c r="L2842" i="8"/>
  <c r="K2842" i="8"/>
  <c r="X2587" i="8"/>
  <c r="W2587" i="8"/>
  <c r="U2587" i="8"/>
  <c r="T2587" i="8"/>
  <c r="R2587" i="8"/>
  <c r="Q2587" i="8"/>
  <c r="O2587" i="8"/>
  <c r="N2587" i="8"/>
  <c r="L2587" i="8"/>
  <c r="G2587" i="8" s="1"/>
  <c r="K2587" i="8"/>
  <c r="X2478" i="8"/>
  <c r="W2478" i="8"/>
  <c r="U2478" i="8"/>
  <c r="T2478" i="8"/>
  <c r="R2478" i="8"/>
  <c r="Q2478" i="8"/>
  <c r="O2478" i="8"/>
  <c r="N2478" i="8"/>
  <c r="L2478" i="8"/>
  <c r="G2478" i="8" s="1"/>
  <c r="K2478" i="8"/>
  <c r="X2919" i="8"/>
  <c r="W2919" i="8"/>
  <c r="U2919" i="8"/>
  <c r="T2919" i="8"/>
  <c r="R2919" i="8"/>
  <c r="Q2919" i="8"/>
  <c r="O2919" i="8"/>
  <c r="N2919" i="8"/>
  <c r="L2919" i="8"/>
  <c r="K2919" i="8"/>
  <c r="F2919" i="8" s="1"/>
  <c r="X2841" i="8"/>
  <c r="W2841" i="8"/>
  <c r="U2841" i="8"/>
  <c r="T2841" i="8"/>
  <c r="R2841" i="8"/>
  <c r="Q2841" i="8"/>
  <c r="O2841" i="8"/>
  <c r="N2841" i="8"/>
  <c r="L2841" i="8"/>
  <c r="G2841" i="8" s="1"/>
  <c r="K2841" i="8"/>
  <c r="X2586" i="8"/>
  <c r="W2586" i="8"/>
  <c r="U2586" i="8"/>
  <c r="T2586" i="8"/>
  <c r="R2586" i="8"/>
  <c r="Q2586" i="8"/>
  <c r="O2586" i="8"/>
  <c r="N2586" i="8"/>
  <c r="L2586" i="8"/>
  <c r="K2586" i="8"/>
  <c r="X2231" i="8"/>
  <c r="W2231" i="8"/>
  <c r="U2231" i="8"/>
  <c r="T2231" i="8"/>
  <c r="R2231" i="8"/>
  <c r="Q2231" i="8"/>
  <c r="O2231" i="8"/>
  <c r="G2231" i="8" s="1"/>
  <c r="N2231" i="8"/>
  <c r="L2231" i="8"/>
  <c r="K2231" i="8"/>
  <c r="F2231" i="8" s="1"/>
  <c r="X2038" i="8"/>
  <c r="W2038" i="8"/>
  <c r="U2038" i="8"/>
  <c r="T2038" i="8"/>
  <c r="R2038" i="8"/>
  <c r="Q2038" i="8"/>
  <c r="O2038" i="8"/>
  <c r="N2038" i="8"/>
  <c r="L2038" i="8"/>
  <c r="K2038" i="8"/>
  <c r="X2702" i="8"/>
  <c r="W2702" i="8"/>
  <c r="U2702" i="8"/>
  <c r="T2702" i="8"/>
  <c r="R2702" i="8"/>
  <c r="Q2702" i="8"/>
  <c r="O2702" i="8"/>
  <c r="N2702" i="8"/>
  <c r="L2702" i="8"/>
  <c r="K2702" i="8"/>
  <c r="F2702" i="8"/>
  <c r="X2585" i="8"/>
  <c r="W2585" i="8"/>
  <c r="U2585" i="8"/>
  <c r="T2585" i="8"/>
  <c r="R2585" i="8"/>
  <c r="Q2585" i="8"/>
  <c r="F2585" i="8" s="1"/>
  <c r="O2585" i="8"/>
  <c r="N2585" i="8"/>
  <c r="L2585" i="8"/>
  <c r="K2585" i="8"/>
  <c r="G2585" i="8"/>
  <c r="X2230" i="8"/>
  <c r="W2230" i="8"/>
  <c r="U2230" i="8"/>
  <c r="T2230" i="8"/>
  <c r="R2230" i="8"/>
  <c r="Q2230" i="8"/>
  <c r="O2230" i="8"/>
  <c r="N2230" i="8"/>
  <c r="L2230" i="8"/>
  <c r="K2230" i="8"/>
  <c r="X1766" i="8"/>
  <c r="W1766" i="8"/>
  <c r="U1766" i="8"/>
  <c r="T1766" i="8"/>
  <c r="R1766" i="8"/>
  <c r="Q1766" i="8"/>
  <c r="O1766" i="8"/>
  <c r="N1766" i="8"/>
  <c r="L1766" i="8"/>
  <c r="K1766" i="8"/>
  <c r="X1599" i="8"/>
  <c r="W1599" i="8"/>
  <c r="U1599" i="8"/>
  <c r="T1599" i="8"/>
  <c r="R1599" i="8"/>
  <c r="Q1599" i="8"/>
  <c r="O1599" i="8"/>
  <c r="N1599" i="8"/>
  <c r="L1599" i="8"/>
  <c r="G1599" i="8" s="1"/>
  <c r="K1599" i="8"/>
  <c r="X2584" i="8"/>
  <c r="W2584" i="8"/>
  <c r="U2584" i="8"/>
  <c r="T2584" i="8"/>
  <c r="R2584" i="8"/>
  <c r="Q2584" i="8"/>
  <c r="O2584" i="8"/>
  <c r="N2584" i="8"/>
  <c r="L2584" i="8"/>
  <c r="K2584" i="8"/>
  <c r="X2477" i="8"/>
  <c r="W2477" i="8"/>
  <c r="U2477" i="8"/>
  <c r="T2477" i="8"/>
  <c r="R2477" i="8"/>
  <c r="Q2477" i="8"/>
  <c r="O2477" i="8"/>
  <c r="N2477" i="8"/>
  <c r="L2477" i="8"/>
  <c r="K2477" i="8"/>
  <c r="X2037" i="8"/>
  <c r="W2037" i="8"/>
  <c r="U2037" i="8"/>
  <c r="T2037" i="8"/>
  <c r="R2037" i="8"/>
  <c r="Q2037" i="8"/>
  <c r="O2037" i="8"/>
  <c r="N2037" i="8"/>
  <c r="L2037" i="8"/>
  <c r="K2037" i="8"/>
  <c r="X1598" i="8"/>
  <c r="W1598" i="8"/>
  <c r="U1598" i="8"/>
  <c r="T1598" i="8"/>
  <c r="R1598" i="8"/>
  <c r="Q1598" i="8"/>
  <c r="O1598" i="8"/>
  <c r="N1598" i="8"/>
  <c r="L1598" i="8"/>
  <c r="K1598" i="8"/>
  <c r="X1407" i="8"/>
  <c r="W1407" i="8"/>
  <c r="U1407" i="8"/>
  <c r="T1407" i="8"/>
  <c r="R1407" i="8"/>
  <c r="Q1407" i="8"/>
  <c r="O1407" i="8"/>
  <c r="N1407" i="8"/>
  <c r="L1407" i="8"/>
  <c r="K1407" i="8"/>
  <c r="F1407" i="8" s="1"/>
  <c r="X2987" i="8"/>
  <c r="W2987" i="8"/>
  <c r="U2987" i="8"/>
  <c r="T2987" i="8"/>
  <c r="R2987" i="8"/>
  <c r="Q2987" i="8"/>
  <c r="O2987" i="8"/>
  <c r="N2987" i="8"/>
  <c r="L2987" i="8"/>
  <c r="K2987" i="8"/>
  <c r="X2918" i="8"/>
  <c r="W2918" i="8"/>
  <c r="U2918" i="8"/>
  <c r="T2918" i="8"/>
  <c r="R2918" i="8"/>
  <c r="Q2918" i="8"/>
  <c r="O2918" i="8"/>
  <c r="N2918" i="8"/>
  <c r="L2918" i="8"/>
  <c r="K2918" i="8"/>
  <c r="F2918" i="8" s="1"/>
  <c r="X2701" i="8"/>
  <c r="W2701" i="8"/>
  <c r="U2701" i="8"/>
  <c r="T2701" i="8"/>
  <c r="R2701" i="8"/>
  <c r="Q2701" i="8"/>
  <c r="O2701" i="8"/>
  <c r="N2701" i="8"/>
  <c r="L2701" i="8"/>
  <c r="G2701" i="8" s="1"/>
  <c r="K2701" i="8"/>
  <c r="X2366" i="8"/>
  <c r="W2366" i="8"/>
  <c r="U2366" i="8"/>
  <c r="T2366" i="8"/>
  <c r="R2366" i="8"/>
  <c r="Q2366" i="8"/>
  <c r="O2366" i="8"/>
  <c r="N2366" i="8"/>
  <c r="L2366" i="8"/>
  <c r="K2366" i="8"/>
  <c r="X2229" i="8"/>
  <c r="W2229" i="8"/>
  <c r="U2229" i="8"/>
  <c r="T2229" i="8"/>
  <c r="R2229" i="8"/>
  <c r="Q2229" i="8"/>
  <c r="O2229" i="8"/>
  <c r="N2229" i="8"/>
  <c r="L2229" i="8"/>
  <c r="K2229" i="8"/>
  <c r="X2917" i="8"/>
  <c r="W2917" i="8"/>
  <c r="U2917" i="8"/>
  <c r="T2917" i="8"/>
  <c r="R2917" i="8"/>
  <c r="Q2917" i="8"/>
  <c r="O2917" i="8"/>
  <c r="N2917" i="8"/>
  <c r="L2917" i="8"/>
  <c r="K2917" i="8"/>
  <c r="X2840" i="8"/>
  <c r="W2840" i="8"/>
  <c r="U2840" i="8"/>
  <c r="T2840" i="8"/>
  <c r="R2840" i="8"/>
  <c r="Q2840" i="8"/>
  <c r="O2840" i="8"/>
  <c r="N2840" i="8"/>
  <c r="L2840" i="8"/>
  <c r="K2840" i="8"/>
  <c r="X2583" i="8"/>
  <c r="W2583" i="8"/>
  <c r="U2583" i="8"/>
  <c r="T2583" i="8"/>
  <c r="R2583" i="8"/>
  <c r="Q2583" i="8"/>
  <c r="O2583" i="8"/>
  <c r="N2583" i="8"/>
  <c r="L2583" i="8"/>
  <c r="K2583" i="8"/>
  <c r="X2228" i="8"/>
  <c r="W2228" i="8"/>
  <c r="U2228" i="8"/>
  <c r="T2228" i="8"/>
  <c r="R2228" i="8"/>
  <c r="Q2228" i="8"/>
  <c r="O2228" i="8"/>
  <c r="N2228" i="8"/>
  <c r="L2228" i="8"/>
  <c r="K2228" i="8"/>
  <c r="X2036" i="8"/>
  <c r="W2036" i="8"/>
  <c r="U2036" i="8"/>
  <c r="T2036" i="8"/>
  <c r="R2036" i="8"/>
  <c r="Q2036" i="8"/>
  <c r="O2036" i="8"/>
  <c r="N2036" i="8"/>
  <c r="F2036" i="8" s="1"/>
  <c r="L2036" i="8"/>
  <c r="K2036" i="8"/>
  <c r="X2700" i="8"/>
  <c r="W2700" i="8"/>
  <c r="U2700" i="8"/>
  <c r="T2700" i="8"/>
  <c r="R2700" i="8"/>
  <c r="Q2700" i="8"/>
  <c r="F2700" i="8" s="1"/>
  <c r="O2700" i="8"/>
  <c r="N2700" i="8"/>
  <c r="L2700" i="8"/>
  <c r="K2700" i="8"/>
  <c r="G2700" i="8"/>
  <c r="X2582" i="8"/>
  <c r="W2582" i="8"/>
  <c r="U2582" i="8"/>
  <c r="T2582" i="8"/>
  <c r="R2582" i="8"/>
  <c r="Q2582" i="8"/>
  <c r="O2582" i="8"/>
  <c r="N2582" i="8"/>
  <c r="L2582" i="8"/>
  <c r="K2582" i="8"/>
  <c r="X2227" i="8"/>
  <c r="W2227" i="8"/>
  <c r="U2227" i="8"/>
  <c r="T2227" i="8"/>
  <c r="R2227" i="8"/>
  <c r="Q2227" i="8"/>
  <c r="O2227" i="8"/>
  <c r="N2227" i="8"/>
  <c r="L2227" i="8"/>
  <c r="K2227" i="8"/>
  <c r="X1765" i="8"/>
  <c r="W1765" i="8"/>
  <c r="U1765" i="8"/>
  <c r="T1765" i="8"/>
  <c r="R1765" i="8"/>
  <c r="Q1765" i="8"/>
  <c r="O1765" i="8"/>
  <c r="N1765" i="8"/>
  <c r="L1765" i="8"/>
  <c r="K1765" i="8"/>
  <c r="X1597" i="8"/>
  <c r="W1597" i="8"/>
  <c r="U1597" i="8"/>
  <c r="T1597" i="8"/>
  <c r="R1597" i="8"/>
  <c r="Q1597" i="8"/>
  <c r="O1597" i="8"/>
  <c r="N1597" i="8"/>
  <c r="L1597" i="8"/>
  <c r="K1597" i="8"/>
  <c r="X2365" i="8"/>
  <c r="W2365" i="8"/>
  <c r="U2365" i="8"/>
  <c r="T2365" i="8"/>
  <c r="R2365" i="8"/>
  <c r="Q2365" i="8"/>
  <c r="O2365" i="8"/>
  <c r="N2365" i="8"/>
  <c r="L2365" i="8"/>
  <c r="K2365" i="8"/>
  <c r="F2365" i="8"/>
  <c r="X2226" i="8"/>
  <c r="W2226" i="8"/>
  <c r="U2226" i="8"/>
  <c r="T2226" i="8"/>
  <c r="R2226" i="8"/>
  <c r="Q2226" i="8"/>
  <c r="O2226" i="8"/>
  <c r="N2226" i="8"/>
  <c r="L2226" i="8"/>
  <c r="K2226" i="8"/>
  <c r="G2226" i="8"/>
  <c r="X1764" i="8"/>
  <c r="W1764" i="8"/>
  <c r="U1764" i="8"/>
  <c r="T1764" i="8"/>
  <c r="R1764" i="8"/>
  <c r="Q1764" i="8"/>
  <c r="O1764" i="8"/>
  <c r="N1764" i="8"/>
  <c r="L1764" i="8"/>
  <c r="K1764" i="8"/>
  <c r="F1764" i="8"/>
  <c r="X1253" i="8"/>
  <c r="W1253" i="8"/>
  <c r="U1253" i="8"/>
  <c r="T1253" i="8"/>
  <c r="R1253" i="8"/>
  <c r="Q1253" i="8"/>
  <c r="F1253" i="8" s="1"/>
  <c r="O1253" i="8"/>
  <c r="N1253" i="8"/>
  <c r="L1253" i="8"/>
  <c r="K1253" i="8"/>
  <c r="G1253" i="8"/>
  <c r="X1141" i="8"/>
  <c r="W1141" i="8"/>
  <c r="U1141" i="8"/>
  <c r="T1141" i="8"/>
  <c r="R1141" i="8"/>
  <c r="Q1141" i="8"/>
  <c r="O1141" i="8"/>
  <c r="N1141" i="8"/>
  <c r="L1141" i="8"/>
  <c r="K1141" i="8"/>
  <c r="X2225" i="8"/>
  <c r="W2225" i="8"/>
  <c r="U2225" i="8"/>
  <c r="T2225" i="8"/>
  <c r="R2225" i="8"/>
  <c r="Q2225" i="8"/>
  <c r="O2225" i="8"/>
  <c r="N2225" i="8"/>
  <c r="L2225" i="8"/>
  <c r="K2225" i="8"/>
  <c r="X2035" i="8"/>
  <c r="W2035" i="8"/>
  <c r="U2035" i="8"/>
  <c r="T2035" i="8"/>
  <c r="R2035" i="8"/>
  <c r="Q2035" i="8"/>
  <c r="O2035" i="8"/>
  <c r="N2035" i="8"/>
  <c r="L2035" i="8"/>
  <c r="K2035" i="8"/>
  <c r="F2035" i="8" s="1"/>
  <c r="X1596" i="8"/>
  <c r="W1596" i="8"/>
  <c r="U1596" i="8"/>
  <c r="T1596" i="8"/>
  <c r="R1596" i="8"/>
  <c r="Q1596" i="8"/>
  <c r="O1596" i="8"/>
  <c r="N1596" i="8"/>
  <c r="L1596" i="8"/>
  <c r="K1596" i="8"/>
  <c r="X1140" i="8"/>
  <c r="W1140" i="8"/>
  <c r="U1140" i="8"/>
  <c r="T1140" i="8"/>
  <c r="R1140" i="8"/>
  <c r="Q1140" i="8"/>
  <c r="O1140" i="8"/>
  <c r="N1140" i="8"/>
  <c r="L1140" i="8"/>
  <c r="G1140" i="8" s="1"/>
  <c r="K1140" i="8"/>
  <c r="X946" i="8"/>
  <c r="W946" i="8"/>
  <c r="U946" i="8"/>
  <c r="T946" i="8"/>
  <c r="R946" i="8"/>
  <c r="Q946" i="8"/>
  <c r="O946" i="8"/>
  <c r="N946" i="8"/>
  <c r="L946" i="8"/>
  <c r="K946" i="8"/>
  <c r="X2766" i="8"/>
  <c r="W2766" i="8"/>
  <c r="U2766" i="8"/>
  <c r="T2766" i="8"/>
  <c r="R2766" i="8"/>
  <c r="Q2766" i="8"/>
  <c r="O2766" i="8"/>
  <c r="N2766" i="8"/>
  <c r="F2766" i="8" s="1"/>
  <c r="L2766" i="8"/>
  <c r="K2766" i="8"/>
  <c r="X2699" i="8"/>
  <c r="W2699" i="8"/>
  <c r="U2699" i="8"/>
  <c r="G2699" i="8" s="1"/>
  <c r="T2699" i="8"/>
  <c r="R2699" i="8"/>
  <c r="Q2699" i="8"/>
  <c r="F2699" i="8" s="1"/>
  <c r="O2699" i="8"/>
  <c r="N2699" i="8"/>
  <c r="L2699" i="8"/>
  <c r="K2699" i="8"/>
  <c r="X2364" i="8"/>
  <c r="W2364" i="8"/>
  <c r="U2364" i="8"/>
  <c r="T2364" i="8"/>
  <c r="R2364" i="8"/>
  <c r="Q2364" i="8"/>
  <c r="O2364" i="8"/>
  <c r="N2364" i="8"/>
  <c r="L2364" i="8"/>
  <c r="K2364" i="8"/>
  <c r="X1837" i="8"/>
  <c r="W1837" i="8"/>
  <c r="U1837" i="8"/>
  <c r="T1837" i="8"/>
  <c r="R1837" i="8"/>
  <c r="Q1837" i="8"/>
  <c r="O1837" i="8"/>
  <c r="N1837" i="8"/>
  <c r="L1837" i="8"/>
  <c r="K1837" i="8"/>
  <c r="X1763" i="8"/>
  <c r="W1763" i="8"/>
  <c r="U1763" i="8"/>
  <c r="T1763" i="8"/>
  <c r="R1763" i="8"/>
  <c r="Q1763" i="8"/>
  <c r="O1763" i="8"/>
  <c r="N1763" i="8"/>
  <c r="L1763" i="8"/>
  <c r="K1763" i="8"/>
  <c r="X2698" i="8"/>
  <c r="W2698" i="8"/>
  <c r="U2698" i="8"/>
  <c r="T2698" i="8"/>
  <c r="R2698" i="8"/>
  <c r="Q2698" i="8"/>
  <c r="O2698" i="8"/>
  <c r="N2698" i="8"/>
  <c r="L2698" i="8"/>
  <c r="K2698" i="8"/>
  <c r="X2581" i="8"/>
  <c r="W2581" i="8"/>
  <c r="U2581" i="8"/>
  <c r="T2581" i="8"/>
  <c r="R2581" i="8"/>
  <c r="Q2581" i="8"/>
  <c r="O2581" i="8"/>
  <c r="N2581" i="8"/>
  <c r="L2581" i="8"/>
  <c r="K2581" i="8"/>
  <c r="F2581" i="8"/>
  <c r="X2224" i="8"/>
  <c r="W2224" i="8"/>
  <c r="U2224" i="8"/>
  <c r="T2224" i="8"/>
  <c r="R2224" i="8"/>
  <c r="Q2224" i="8"/>
  <c r="O2224" i="8"/>
  <c r="N2224" i="8"/>
  <c r="L2224" i="8"/>
  <c r="K2224" i="8"/>
  <c r="G2224" i="8"/>
  <c r="X1762" i="8"/>
  <c r="W1762" i="8"/>
  <c r="U1762" i="8"/>
  <c r="T1762" i="8"/>
  <c r="R1762" i="8"/>
  <c r="Q1762" i="8"/>
  <c r="O1762" i="8"/>
  <c r="N1762" i="8"/>
  <c r="L1762" i="8"/>
  <c r="K1762" i="8"/>
  <c r="F1762" i="8"/>
  <c r="X1595" i="8"/>
  <c r="W1595" i="8"/>
  <c r="U1595" i="8"/>
  <c r="T1595" i="8"/>
  <c r="R1595" i="8"/>
  <c r="Q1595" i="8"/>
  <c r="F1595" i="8" s="1"/>
  <c r="O1595" i="8"/>
  <c r="N1595" i="8"/>
  <c r="L1595" i="8"/>
  <c r="K1595" i="8"/>
  <c r="G1595" i="8"/>
  <c r="X2363" i="8"/>
  <c r="W2363" i="8"/>
  <c r="U2363" i="8"/>
  <c r="T2363" i="8"/>
  <c r="R2363" i="8"/>
  <c r="Q2363" i="8"/>
  <c r="O2363" i="8"/>
  <c r="N2363" i="8"/>
  <c r="L2363" i="8"/>
  <c r="K2363" i="8"/>
  <c r="X2223" i="8"/>
  <c r="W2223" i="8"/>
  <c r="U2223" i="8"/>
  <c r="T2223" i="8"/>
  <c r="R2223" i="8"/>
  <c r="Q2223" i="8"/>
  <c r="O2223" i="8"/>
  <c r="N2223" i="8"/>
  <c r="L2223" i="8"/>
  <c r="K2223" i="8"/>
  <c r="X1761" i="8"/>
  <c r="W1761" i="8"/>
  <c r="U1761" i="8"/>
  <c r="T1761" i="8"/>
  <c r="R1761" i="8"/>
  <c r="Q1761" i="8"/>
  <c r="O1761" i="8"/>
  <c r="N1761" i="8"/>
  <c r="L1761" i="8"/>
  <c r="K1761" i="8"/>
  <c r="F1761" i="8" s="1"/>
  <c r="X1252" i="8"/>
  <c r="W1252" i="8"/>
  <c r="U1252" i="8"/>
  <c r="T1252" i="8"/>
  <c r="R1252" i="8"/>
  <c r="Q1252" i="8"/>
  <c r="O1252" i="8"/>
  <c r="N1252" i="8"/>
  <c r="F1252" i="8" s="1"/>
  <c r="L1252" i="8"/>
  <c r="K1252" i="8"/>
  <c r="X1139" i="8"/>
  <c r="W1139" i="8"/>
  <c r="U1139" i="8"/>
  <c r="T1139" i="8"/>
  <c r="R1139" i="8"/>
  <c r="G1139" i="8" s="1"/>
  <c r="Q1139" i="8"/>
  <c r="O1139" i="8"/>
  <c r="N1139" i="8"/>
  <c r="L1139" i="8"/>
  <c r="K1139" i="8"/>
  <c r="X1836" i="8"/>
  <c r="W1836" i="8"/>
  <c r="U1836" i="8"/>
  <c r="T1836" i="8"/>
  <c r="R1836" i="8"/>
  <c r="G1836" i="8" s="1"/>
  <c r="Q1836" i="8"/>
  <c r="O1836" i="8"/>
  <c r="N1836" i="8"/>
  <c r="L1836" i="8"/>
  <c r="K1836" i="8"/>
  <c r="X1760" i="8"/>
  <c r="W1760" i="8"/>
  <c r="U1760" i="8"/>
  <c r="T1760" i="8"/>
  <c r="R1760" i="8"/>
  <c r="Q1760" i="8"/>
  <c r="O1760" i="8"/>
  <c r="N1760" i="8"/>
  <c r="L1760" i="8"/>
  <c r="K1760" i="8"/>
  <c r="X1251" i="8"/>
  <c r="W1251" i="8"/>
  <c r="U1251" i="8"/>
  <c r="T1251" i="8"/>
  <c r="R1251" i="8"/>
  <c r="Q1251" i="8"/>
  <c r="O1251" i="8"/>
  <c r="N1251" i="8"/>
  <c r="L1251" i="8"/>
  <c r="G1251" i="8" s="1"/>
  <c r="K1251" i="8"/>
  <c r="X715" i="8"/>
  <c r="W715" i="8"/>
  <c r="U715" i="8"/>
  <c r="T715" i="8"/>
  <c r="R715" i="8"/>
  <c r="Q715" i="8"/>
  <c r="O715" i="8"/>
  <c r="N715" i="8"/>
  <c r="L715" i="8"/>
  <c r="K715" i="8"/>
  <c r="X683" i="8"/>
  <c r="W683" i="8"/>
  <c r="U683" i="8"/>
  <c r="T683" i="8"/>
  <c r="R683" i="8"/>
  <c r="Q683" i="8"/>
  <c r="O683" i="8"/>
  <c r="N683" i="8"/>
  <c r="L683" i="8"/>
  <c r="K683" i="8"/>
  <c r="X1759" i="8"/>
  <c r="W1759" i="8"/>
  <c r="U1759" i="8"/>
  <c r="T1759" i="8"/>
  <c r="R1759" i="8"/>
  <c r="Q1759" i="8"/>
  <c r="O1759" i="8"/>
  <c r="N1759" i="8"/>
  <c r="L1759" i="8"/>
  <c r="K1759" i="8"/>
  <c r="X1594" i="8"/>
  <c r="W1594" i="8"/>
  <c r="U1594" i="8"/>
  <c r="T1594" i="8"/>
  <c r="R1594" i="8"/>
  <c r="Q1594" i="8"/>
  <c r="O1594" i="8"/>
  <c r="N1594" i="8"/>
  <c r="L1594" i="8"/>
  <c r="K1594" i="8"/>
  <c r="X1138" i="8"/>
  <c r="W1138" i="8"/>
  <c r="U1138" i="8"/>
  <c r="T1138" i="8"/>
  <c r="R1138" i="8"/>
  <c r="Q1138" i="8"/>
  <c r="O1138" i="8"/>
  <c r="N1138" i="8"/>
  <c r="L1138" i="8"/>
  <c r="K1138" i="8"/>
  <c r="F1138" i="8" s="1"/>
  <c r="X682" i="8"/>
  <c r="W682" i="8"/>
  <c r="U682" i="8"/>
  <c r="T682" i="8"/>
  <c r="R682" i="8"/>
  <c r="Q682" i="8"/>
  <c r="O682" i="8"/>
  <c r="N682" i="8"/>
  <c r="L682" i="8"/>
  <c r="K682" i="8"/>
  <c r="X585" i="8"/>
  <c r="W585" i="8"/>
  <c r="U585" i="8"/>
  <c r="T585" i="8"/>
  <c r="R585" i="8"/>
  <c r="Q585" i="8"/>
  <c r="O585" i="8"/>
  <c r="N585" i="8"/>
  <c r="L585" i="8"/>
  <c r="K585" i="8"/>
  <c r="X2697" i="8"/>
  <c r="W2697" i="8"/>
  <c r="U2697" i="8"/>
  <c r="T2697" i="8"/>
  <c r="R2697" i="8"/>
  <c r="Q2697" i="8"/>
  <c r="O2697" i="8"/>
  <c r="N2697" i="8"/>
  <c r="L2697" i="8"/>
  <c r="G2697" i="8" s="1"/>
  <c r="K2697" i="8"/>
  <c r="X2580" i="8"/>
  <c r="W2580" i="8"/>
  <c r="U2580" i="8"/>
  <c r="T2580" i="8"/>
  <c r="R2580" i="8"/>
  <c r="Q2580" i="8"/>
  <c r="O2580" i="8"/>
  <c r="N2580" i="8"/>
  <c r="L2580" i="8"/>
  <c r="K2580" i="8"/>
  <c r="X2222" i="8"/>
  <c r="W2222" i="8"/>
  <c r="U2222" i="8"/>
  <c r="T2222" i="8"/>
  <c r="R2222" i="8"/>
  <c r="Q2222" i="8"/>
  <c r="O2222" i="8"/>
  <c r="N2222" i="8"/>
  <c r="L2222" i="8"/>
  <c r="K2222" i="8"/>
  <c r="X1758" i="8"/>
  <c r="W1758" i="8"/>
  <c r="U1758" i="8"/>
  <c r="T1758" i="8"/>
  <c r="R1758" i="8"/>
  <c r="Q1758" i="8"/>
  <c r="O1758" i="8"/>
  <c r="N1758" i="8"/>
  <c r="L1758" i="8"/>
  <c r="K1758" i="8"/>
  <c r="X1593" i="8"/>
  <c r="W1593" i="8"/>
  <c r="U1593" i="8"/>
  <c r="T1593" i="8"/>
  <c r="F1593" i="8" s="1"/>
  <c r="R1593" i="8"/>
  <c r="Q1593" i="8"/>
  <c r="O1593" i="8"/>
  <c r="N1593" i="8"/>
  <c r="L1593" i="8"/>
  <c r="G1593" i="8" s="1"/>
  <c r="K1593" i="8"/>
  <c r="X2579" i="8"/>
  <c r="W2579" i="8"/>
  <c r="U2579" i="8"/>
  <c r="T2579" i="8"/>
  <c r="R2579" i="8"/>
  <c r="Q2579" i="8"/>
  <c r="O2579" i="8"/>
  <c r="N2579" i="8"/>
  <c r="L2579" i="8"/>
  <c r="G2579" i="8" s="1"/>
  <c r="K2579" i="8"/>
  <c r="X2476" i="8"/>
  <c r="W2476" i="8"/>
  <c r="U2476" i="8"/>
  <c r="T2476" i="8"/>
  <c r="R2476" i="8"/>
  <c r="Q2476" i="8"/>
  <c r="O2476" i="8"/>
  <c r="N2476" i="8"/>
  <c r="L2476" i="8"/>
  <c r="K2476" i="8"/>
  <c r="X2034" i="8"/>
  <c r="W2034" i="8"/>
  <c r="U2034" i="8"/>
  <c r="T2034" i="8"/>
  <c r="R2034" i="8"/>
  <c r="Q2034" i="8"/>
  <c r="O2034" i="8"/>
  <c r="N2034" i="8"/>
  <c r="L2034" i="8"/>
  <c r="K2034" i="8"/>
  <c r="X1592" i="8"/>
  <c r="W1592" i="8"/>
  <c r="U1592" i="8"/>
  <c r="T1592" i="8"/>
  <c r="R1592" i="8"/>
  <c r="Q1592" i="8"/>
  <c r="O1592" i="8"/>
  <c r="N1592" i="8"/>
  <c r="L1592" i="8"/>
  <c r="K1592" i="8"/>
  <c r="X1406" i="8"/>
  <c r="W1406" i="8"/>
  <c r="U1406" i="8"/>
  <c r="T1406" i="8"/>
  <c r="R1406" i="8"/>
  <c r="G1406" i="8" s="1"/>
  <c r="Q1406" i="8"/>
  <c r="O1406" i="8"/>
  <c r="N1406" i="8"/>
  <c r="F1406" i="8" s="1"/>
  <c r="L1406" i="8"/>
  <c r="K1406" i="8"/>
  <c r="X2221" i="8"/>
  <c r="W2221" i="8"/>
  <c r="U2221" i="8"/>
  <c r="T2221" i="8"/>
  <c r="R2221" i="8"/>
  <c r="Q2221" i="8"/>
  <c r="O2221" i="8"/>
  <c r="N2221" i="8"/>
  <c r="L2221" i="8"/>
  <c r="K2221" i="8"/>
  <c r="X2033" i="8"/>
  <c r="W2033" i="8"/>
  <c r="U2033" i="8"/>
  <c r="T2033" i="8"/>
  <c r="R2033" i="8"/>
  <c r="Q2033" i="8"/>
  <c r="O2033" i="8"/>
  <c r="N2033" i="8"/>
  <c r="L2033" i="8"/>
  <c r="G2033" i="8" s="1"/>
  <c r="K2033" i="8"/>
  <c r="X1591" i="8"/>
  <c r="W1591" i="8"/>
  <c r="U1591" i="8"/>
  <c r="T1591" i="8"/>
  <c r="R1591" i="8"/>
  <c r="Q1591" i="8"/>
  <c r="O1591" i="8"/>
  <c r="N1591" i="8"/>
  <c r="L1591" i="8"/>
  <c r="K1591" i="8"/>
  <c r="F1591" i="8" s="1"/>
  <c r="X1137" i="8"/>
  <c r="W1137" i="8"/>
  <c r="U1137" i="8"/>
  <c r="T1137" i="8"/>
  <c r="R1137" i="8"/>
  <c r="Q1137" i="8"/>
  <c r="O1137" i="8"/>
  <c r="N1137" i="8"/>
  <c r="L1137" i="8"/>
  <c r="K1137" i="8"/>
  <c r="X945" i="8"/>
  <c r="W945" i="8"/>
  <c r="U945" i="8"/>
  <c r="T945" i="8"/>
  <c r="R945" i="8"/>
  <c r="Q945" i="8"/>
  <c r="O945" i="8"/>
  <c r="N945" i="8"/>
  <c r="L945" i="8"/>
  <c r="G945" i="8" s="1"/>
  <c r="K945" i="8"/>
  <c r="X1757" i="8"/>
  <c r="W1757" i="8"/>
  <c r="U1757" i="8"/>
  <c r="T1757" i="8"/>
  <c r="R1757" i="8"/>
  <c r="Q1757" i="8"/>
  <c r="O1757" i="8"/>
  <c r="N1757" i="8"/>
  <c r="L1757" i="8"/>
  <c r="K1757" i="8"/>
  <c r="F1757" i="8" s="1"/>
  <c r="X1590" i="8"/>
  <c r="W1590" i="8"/>
  <c r="U1590" i="8"/>
  <c r="T1590" i="8"/>
  <c r="R1590" i="8"/>
  <c r="Q1590" i="8"/>
  <c r="O1590" i="8"/>
  <c r="N1590" i="8"/>
  <c r="L1590" i="8"/>
  <c r="K1590" i="8"/>
  <c r="X1136" i="8"/>
  <c r="W1136" i="8"/>
  <c r="U1136" i="8"/>
  <c r="T1136" i="8"/>
  <c r="R1136" i="8"/>
  <c r="G1136" i="8" s="1"/>
  <c r="Q1136" i="8"/>
  <c r="O1136" i="8"/>
  <c r="N1136" i="8"/>
  <c r="F1136" i="8" s="1"/>
  <c r="L1136" i="8"/>
  <c r="K1136" i="8"/>
  <c r="X681" i="8"/>
  <c r="W681" i="8"/>
  <c r="U681" i="8"/>
  <c r="T681" i="8"/>
  <c r="R681" i="8"/>
  <c r="Q681" i="8"/>
  <c r="O681" i="8"/>
  <c r="N681" i="8"/>
  <c r="L681" i="8"/>
  <c r="K681" i="8"/>
  <c r="X584" i="8"/>
  <c r="W584" i="8"/>
  <c r="U584" i="8"/>
  <c r="T584" i="8"/>
  <c r="R584" i="8"/>
  <c r="Q584" i="8"/>
  <c r="O584" i="8"/>
  <c r="N584" i="8"/>
  <c r="L584" i="8"/>
  <c r="K584" i="8"/>
  <c r="X1589" i="8"/>
  <c r="W1589" i="8"/>
  <c r="U1589" i="8"/>
  <c r="T1589" i="8"/>
  <c r="R1589" i="8"/>
  <c r="Q1589" i="8"/>
  <c r="O1589" i="8"/>
  <c r="N1589" i="8"/>
  <c r="L1589" i="8"/>
  <c r="K1589" i="8"/>
  <c r="F1589" i="8" s="1"/>
  <c r="X1405" i="8"/>
  <c r="W1405" i="8"/>
  <c r="U1405" i="8"/>
  <c r="T1405" i="8"/>
  <c r="R1405" i="8"/>
  <c r="Q1405" i="8"/>
  <c r="O1405" i="8"/>
  <c r="N1405" i="8"/>
  <c r="L1405" i="8"/>
  <c r="G1405" i="8" s="1"/>
  <c r="K1405" i="8"/>
  <c r="X944" i="8"/>
  <c r="W944" i="8"/>
  <c r="U944" i="8"/>
  <c r="T944" i="8"/>
  <c r="R944" i="8"/>
  <c r="Q944" i="8"/>
  <c r="O944" i="8"/>
  <c r="N944" i="8"/>
  <c r="L944" i="8"/>
  <c r="K944" i="8"/>
  <c r="X583" i="8"/>
  <c r="W583" i="8"/>
  <c r="U583" i="8"/>
  <c r="T583" i="8"/>
  <c r="R583" i="8"/>
  <c r="Q583" i="8"/>
  <c r="O583" i="8"/>
  <c r="N583" i="8"/>
  <c r="L583" i="8"/>
  <c r="K583" i="8"/>
  <c r="X453" i="8"/>
  <c r="W453" i="8"/>
  <c r="U453" i="8"/>
  <c r="T453" i="8"/>
  <c r="R453" i="8"/>
  <c r="G453" i="8" s="1"/>
  <c r="Q453" i="8"/>
  <c r="O453" i="8"/>
  <c r="N453" i="8"/>
  <c r="L453" i="8"/>
  <c r="K453" i="8"/>
  <c r="X3076" i="8"/>
  <c r="W3076" i="8"/>
  <c r="U3076" i="8"/>
  <c r="T3076" i="8"/>
  <c r="R3076" i="8"/>
  <c r="G3076" i="8" s="1"/>
  <c r="Q3076" i="8"/>
  <c r="O3076" i="8"/>
  <c r="N3076" i="8"/>
  <c r="F3076" i="8" s="1"/>
  <c r="L3076" i="8"/>
  <c r="K3076" i="8"/>
  <c r="X3048" i="8"/>
  <c r="W3048" i="8"/>
  <c r="U3048" i="8"/>
  <c r="T3048" i="8"/>
  <c r="R3048" i="8"/>
  <c r="Q3048" i="8"/>
  <c r="O3048" i="8"/>
  <c r="N3048" i="8"/>
  <c r="L3048" i="8"/>
  <c r="K3048" i="8"/>
  <c r="X2916" i="8"/>
  <c r="W2916" i="8"/>
  <c r="U2916" i="8"/>
  <c r="T2916" i="8"/>
  <c r="R2916" i="8"/>
  <c r="Q2916" i="8"/>
  <c r="O2916" i="8"/>
  <c r="N2916" i="8"/>
  <c r="L2916" i="8"/>
  <c r="G2916" i="8" s="1"/>
  <c r="K2916" i="8"/>
  <c r="X2696" i="8"/>
  <c r="W2696" i="8"/>
  <c r="U2696" i="8"/>
  <c r="T2696" i="8"/>
  <c r="R2696" i="8"/>
  <c r="Q2696" i="8"/>
  <c r="O2696" i="8"/>
  <c r="N2696" i="8"/>
  <c r="L2696" i="8"/>
  <c r="K2696" i="8"/>
  <c r="F2696" i="8" s="1"/>
  <c r="X2578" i="8"/>
  <c r="W2578" i="8"/>
  <c r="U2578" i="8"/>
  <c r="T2578" i="8"/>
  <c r="R2578" i="8"/>
  <c r="Q2578" i="8"/>
  <c r="O2578" i="8"/>
  <c r="N2578" i="8"/>
  <c r="F2578" i="8" s="1"/>
  <c r="L2578" i="8"/>
  <c r="K2578" i="8"/>
  <c r="X3047" i="8"/>
  <c r="W3047" i="8"/>
  <c r="U3047" i="8"/>
  <c r="T3047" i="8"/>
  <c r="R3047" i="8"/>
  <c r="G3047" i="8" s="1"/>
  <c r="Q3047" i="8"/>
  <c r="O3047" i="8"/>
  <c r="N3047" i="8"/>
  <c r="L3047" i="8"/>
  <c r="K3047" i="8"/>
  <c r="X3028" i="8"/>
  <c r="W3028" i="8"/>
  <c r="U3028" i="8"/>
  <c r="T3028" i="8"/>
  <c r="R3028" i="8"/>
  <c r="Q3028" i="8"/>
  <c r="O3028" i="8"/>
  <c r="N3028" i="8"/>
  <c r="F3028" i="8" s="1"/>
  <c r="L3028" i="8"/>
  <c r="K3028" i="8"/>
  <c r="X2839" i="8"/>
  <c r="W2839" i="8"/>
  <c r="U2839" i="8"/>
  <c r="T2839" i="8"/>
  <c r="R2839" i="8"/>
  <c r="G2839" i="8" s="1"/>
  <c r="Q2839" i="8"/>
  <c r="O2839" i="8"/>
  <c r="N2839" i="8"/>
  <c r="L2839" i="8"/>
  <c r="K2839" i="8"/>
  <c r="X2577" i="8"/>
  <c r="W2577" i="8"/>
  <c r="U2577" i="8"/>
  <c r="T2577" i="8"/>
  <c r="R2577" i="8"/>
  <c r="G2577" i="8" s="1"/>
  <c r="Q2577" i="8"/>
  <c r="O2577" i="8"/>
  <c r="N2577" i="8"/>
  <c r="F2577" i="8" s="1"/>
  <c r="L2577" i="8"/>
  <c r="K2577" i="8"/>
  <c r="X2475" i="8"/>
  <c r="W2475" i="8"/>
  <c r="U2475" i="8"/>
  <c r="T2475" i="8"/>
  <c r="R2475" i="8"/>
  <c r="Q2475" i="8"/>
  <c r="O2475" i="8"/>
  <c r="N2475" i="8"/>
  <c r="L2475" i="8"/>
  <c r="K2475" i="8"/>
  <c r="X2915" i="8"/>
  <c r="W2915" i="8"/>
  <c r="U2915" i="8"/>
  <c r="T2915" i="8"/>
  <c r="R2915" i="8"/>
  <c r="Q2915" i="8"/>
  <c r="O2915" i="8"/>
  <c r="N2915" i="8"/>
  <c r="L2915" i="8"/>
  <c r="K2915" i="8"/>
  <c r="X2838" i="8"/>
  <c r="W2838" i="8"/>
  <c r="U2838" i="8"/>
  <c r="T2838" i="8"/>
  <c r="R2838" i="8"/>
  <c r="Q2838" i="8"/>
  <c r="O2838" i="8"/>
  <c r="N2838" i="8"/>
  <c r="L2838" i="8"/>
  <c r="K2838" i="8"/>
  <c r="F2838" i="8" s="1"/>
  <c r="X2576" i="8"/>
  <c r="W2576" i="8"/>
  <c r="U2576" i="8"/>
  <c r="T2576" i="8"/>
  <c r="R2576" i="8"/>
  <c r="Q2576" i="8"/>
  <c r="O2576" i="8"/>
  <c r="N2576" i="8"/>
  <c r="L2576" i="8"/>
  <c r="K2576" i="8"/>
  <c r="X2220" i="8"/>
  <c r="W2220" i="8"/>
  <c r="U2220" i="8"/>
  <c r="T2220" i="8"/>
  <c r="R2220" i="8"/>
  <c r="G2220" i="8" s="1"/>
  <c r="Q2220" i="8"/>
  <c r="O2220" i="8"/>
  <c r="N2220" i="8"/>
  <c r="L2220" i="8"/>
  <c r="K2220" i="8"/>
  <c r="X2032" i="8"/>
  <c r="W2032" i="8"/>
  <c r="U2032" i="8"/>
  <c r="T2032" i="8"/>
  <c r="R2032" i="8"/>
  <c r="Q2032" i="8"/>
  <c r="O2032" i="8"/>
  <c r="N2032" i="8"/>
  <c r="L2032" i="8"/>
  <c r="K2032" i="8"/>
  <c r="X2695" i="8"/>
  <c r="W2695" i="8"/>
  <c r="U2695" i="8"/>
  <c r="T2695" i="8"/>
  <c r="R2695" i="8"/>
  <c r="Q2695" i="8"/>
  <c r="O2695" i="8"/>
  <c r="N2695" i="8"/>
  <c r="L2695" i="8"/>
  <c r="G2695" i="8" s="1"/>
  <c r="K2695" i="8"/>
  <c r="X2575" i="8"/>
  <c r="W2575" i="8"/>
  <c r="U2575" i="8"/>
  <c r="T2575" i="8"/>
  <c r="R2575" i="8"/>
  <c r="Q2575" i="8"/>
  <c r="O2575" i="8"/>
  <c r="N2575" i="8"/>
  <c r="L2575" i="8"/>
  <c r="K2575" i="8"/>
  <c r="X2219" i="8"/>
  <c r="W2219" i="8"/>
  <c r="U2219" i="8"/>
  <c r="T2219" i="8"/>
  <c r="R2219" i="8"/>
  <c r="Q2219" i="8"/>
  <c r="O2219" i="8"/>
  <c r="G2219" i="8" s="1"/>
  <c r="N2219" i="8"/>
  <c r="L2219" i="8"/>
  <c r="K2219" i="8"/>
  <c r="F2219" i="8" s="1"/>
  <c r="X1756" i="8"/>
  <c r="W1756" i="8"/>
  <c r="U1756" i="8"/>
  <c r="T1756" i="8"/>
  <c r="R1756" i="8"/>
  <c r="Q1756" i="8"/>
  <c r="O1756" i="8"/>
  <c r="N1756" i="8"/>
  <c r="L1756" i="8"/>
  <c r="K1756" i="8"/>
  <c r="X1588" i="8"/>
  <c r="W1588" i="8"/>
  <c r="U1588" i="8"/>
  <c r="T1588" i="8"/>
  <c r="R1588" i="8"/>
  <c r="Q1588" i="8"/>
  <c r="O1588" i="8"/>
  <c r="N1588" i="8"/>
  <c r="L1588" i="8"/>
  <c r="K1588" i="8"/>
  <c r="X2574" i="8"/>
  <c r="W2574" i="8"/>
  <c r="U2574" i="8"/>
  <c r="T2574" i="8"/>
  <c r="F2574" i="8" s="1"/>
  <c r="R2574" i="8"/>
  <c r="Q2574" i="8"/>
  <c r="O2574" i="8"/>
  <c r="N2574" i="8"/>
  <c r="L2574" i="8"/>
  <c r="G2574" i="8" s="1"/>
  <c r="K2574" i="8"/>
  <c r="X2474" i="8"/>
  <c r="W2474" i="8"/>
  <c r="U2474" i="8"/>
  <c r="T2474" i="8"/>
  <c r="R2474" i="8"/>
  <c r="Q2474" i="8"/>
  <c r="O2474" i="8"/>
  <c r="N2474" i="8"/>
  <c r="L2474" i="8"/>
  <c r="G2474" i="8" s="1"/>
  <c r="K2474" i="8"/>
  <c r="X2031" i="8"/>
  <c r="W2031" i="8"/>
  <c r="U2031" i="8"/>
  <c r="T2031" i="8"/>
  <c r="F2031" i="8" s="1"/>
  <c r="R2031" i="8"/>
  <c r="Q2031" i="8"/>
  <c r="O2031" i="8"/>
  <c r="N2031" i="8"/>
  <c r="L2031" i="8"/>
  <c r="K2031" i="8"/>
  <c r="X1587" i="8"/>
  <c r="W1587" i="8"/>
  <c r="U1587" i="8"/>
  <c r="T1587" i="8"/>
  <c r="R1587" i="8"/>
  <c r="Q1587" i="8"/>
  <c r="O1587" i="8"/>
  <c r="N1587" i="8"/>
  <c r="L1587" i="8"/>
  <c r="G1587" i="8" s="1"/>
  <c r="K1587" i="8"/>
  <c r="X1404" i="8"/>
  <c r="W1404" i="8"/>
  <c r="U1404" i="8"/>
  <c r="T1404" i="8"/>
  <c r="R1404" i="8"/>
  <c r="Q1404" i="8"/>
  <c r="O1404" i="8"/>
  <c r="N1404" i="8"/>
  <c r="L1404" i="8"/>
  <c r="G1404" i="8" s="1"/>
  <c r="K1404" i="8"/>
  <c r="X3046" i="8"/>
  <c r="W3046" i="8"/>
  <c r="U3046" i="8"/>
  <c r="T3046" i="8"/>
  <c r="R3046" i="8"/>
  <c r="Q3046" i="8"/>
  <c r="O3046" i="8"/>
  <c r="G3046" i="8" s="1"/>
  <c r="N3046" i="8"/>
  <c r="L3046" i="8"/>
  <c r="K3046" i="8"/>
  <c r="F3046" i="8" s="1"/>
  <c r="X3027" i="8"/>
  <c r="W3027" i="8"/>
  <c r="U3027" i="8"/>
  <c r="T3027" i="8"/>
  <c r="R3027" i="8"/>
  <c r="Q3027" i="8"/>
  <c r="O3027" i="8"/>
  <c r="N3027" i="8"/>
  <c r="L3027" i="8"/>
  <c r="K3027" i="8"/>
  <c r="X2837" i="8"/>
  <c r="W2837" i="8"/>
  <c r="U2837" i="8"/>
  <c r="T2837" i="8"/>
  <c r="R2837" i="8"/>
  <c r="Q2837" i="8"/>
  <c r="O2837" i="8"/>
  <c r="N2837" i="8"/>
  <c r="L2837" i="8"/>
  <c r="K2837" i="8"/>
  <c r="F2837" i="8"/>
  <c r="X2573" i="8"/>
  <c r="W2573" i="8"/>
  <c r="U2573" i="8"/>
  <c r="T2573" i="8"/>
  <c r="R2573" i="8"/>
  <c r="Q2573" i="8"/>
  <c r="F2573" i="8" s="1"/>
  <c r="O2573" i="8"/>
  <c r="N2573" i="8"/>
  <c r="L2573" i="8"/>
  <c r="K2573" i="8"/>
  <c r="G2573" i="8"/>
  <c r="X2473" i="8"/>
  <c r="W2473" i="8"/>
  <c r="U2473" i="8"/>
  <c r="T2473" i="8"/>
  <c r="R2473" i="8"/>
  <c r="Q2473" i="8"/>
  <c r="O2473" i="8"/>
  <c r="N2473" i="8"/>
  <c r="L2473" i="8"/>
  <c r="K2473" i="8"/>
  <c r="X3026" i="8"/>
  <c r="W3026" i="8"/>
  <c r="U3026" i="8"/>
  <c r="T3026" i="8"/>
  <c r="R3026" i="8"/>
  <c r="Q3026" i="8"/>
  <c r="O3026" i="8"/>
  <c r="N3026" i="8"/>
  <c r="L3026" i="8"/>
  <c r="K3026" i="8"/>
  <c r="X3021" i="8"/>
  <c r="W3021" i="8"/>
  <c r="U3021" i="8"/>
  <c r="T3021" i="8"/>
  <c r="R3021" i="8"/>
  <c r="Q3021" i="8"/>
  <c r="O3021" i="8"/>
  <c r="N3021" i="8"/>
  <c r="L3021" i="8"/>
  <c r="K3021" i="8"/>
  <c r="F3021" i="8" s="1"/>
  <c r="X2794" i="8"/>
  <c r="W2794" i="8"/>
  <c r="U2794" i="8"/>
  <c r="T2794" i="8"/>
  <c r="R2794" i="8"/>
  <c r="Q2794" i="8"/>
  <c r="O2794" i="8"/>
  <c r="N2794" i="8"/>
  <c r="L2794" i="8"/>
  <c r="K2794" i="8"/>
  <c r="X2472" i="8"/>
  <c r="W2472" i="8"/>
  <c r="U2472" i="8"/>
  <c r="T2472" i="8"/>
  <c r="R2472" i="8"/>
  <c r="Q2472" i="8"/>
  <c r="O2472" i="8"/>
  <c r="G2472" i="8" s="1"/>
  <c r="N2472" i="8"/>
  <c r="L2472" i="8"/>
  <c r="K2472" i="8"/>
  <c r="F2472" i="8" s="1"/>
  <c r="X2428" i="8"/>
  <c r="W2428" i="8"/>
  <c r="U2428" i="8"/>
  <c r="T2428" i="8"/>
  <c r="R2428" i="8"/>
  <c r="Q2428" i="8"/>
  <c r="O2428" i="8"/>
  <c r="N2428" i="8"/>
  <c r="L2428" i="8"/>
  <c r="K2428" i="8"/>
  <c r="X2836" i="8"/>
  <c r="W2836" i="8"/>
  <c r="U2836" i="8"/>
  <c r="T2836" i="8"/>
  <c r="R2836" i="8"/>
  <c r="Q2836" i="8"/>
  <c r="O2836" i="8"/>
  <c r="N2836" i="8"/>
  <c r="L2836" i="8"/>
  <c r="K2836" i="8"/>
  <c r="X2793" i="8"/>
  <c r="W2793" i="8"/>
  <c r="U2793" i="8"/>
  <c r="T2793" i="8"/>
  <c r="R2793" i="8"/>
  <c r="Q2793" i="8"/>
  <c r="O2793" i="8"/>
  <c r="N2793" i="8"/>
  <c r="L2793" i="8"/>
  <c r="G2793" i="8" s="1"/>
  <c r="K2793" i="8"/>
  <c r="X2471" i="8"/>
  <c r="W2471" i="8"/>
  <c r="U2471" i="8"/>
  <c r="T2471" i="8"/>
  <c r="R2471" i="8"/>
  <c r="Q2471" i="8"/>
  <c r="O2471" i="8"/>
  <c r="N2471" i="8"/>
  <c r="L2471" i="8"/>
  <c r="K2471" i="8"/>
  <c r="X2030" i="8"/>
  <c r="W2030" i="8"/>
  <c r="U2030" i="8"/>
  <c r="T2030" i="8"/>
  <c r="R2030" i="8"/>
  <c r="Q2030" i="8"/>
  <c r="O2030" i="8"/>
  <c r="N2030" i="8"/>
  <c r="L2030" i="8"/>
  <c r="K2030" i="8"/>
  <c r="F2030" i="8" s="1"/>
  <c r="X1898" i="8"/>
  <c r="W1898" i="8"/>
  <c r="U1898" i="8"/>
  <c r="T1898" i="8"/>
  <c r="R1898" i="8"/>
  <c r="Q1898" i="8"/>
  <c r="O1898" i="8"/>
  <c r="N1898" i="8"/>
  <c r="L1898" i="8"/>
  <c r="K1898" i="8"/>
  <c r="X2572" i="8"/>
  <c r="W2572" i="8"/>
  <c r="U2572" i="8"/>
  <c r="T2572" i="8"/>
  <c r="R2572" i="8"/>
  <c r="Q2572" i="8"/>
  <c r="O2572" i="8"/>
  <c r="N2572" i="8"/>
  <c r="L2572" i="8"/>
  <c r="G2572" i="8" s="1"/>
  <c r="K2572" i="8"/>
  <c r="X2470" i="8"/>
  <c r="W2470" i="8"/>
  <c r="U2470" i="8"/>
  <c r="T2470" i="8"/>
  <c r="R2470" i="8"/>
  <c r="Q2470" i="8"/>
  <c r="O2470" i="8"/>
  <c r="G2470" i="8" s="1"/>
  <c r="N2470" i="8"/>
  <c r="L2470" i="8"/>
  <c r="K2470" i="8"/>
  <c r="F2470" i="8" s="1"/>
  <c r="X2029" i="8"/>
  <c r="W2029" i="8"/>
  <c r="U2029" i="8"/>
  <c r="T2029" i="8"/>
  <c r="R2029" i="8"/>
  <c r="Q2029" i="8"/>
  <c r="O2029" i="8"/>
  <c r="N2029" i="8"/>
  <c r="L2029" i="8"/>
  <c r="K2029" i="8"/>
  <c r="X1586" i="8"/>
  <c r="W1586" i="8"/>
  <c r="U1586" i="8"/>
  <c r="T1586" i="8"/>
  <c r="R1586" i="8"/>
  <c r="Q1586" i="8"/>
  <c r="F1586" i="8" s="1"/>
  <c r="O1586" i="8"/>
  <c r="N1586" i="8"/>
  <c r="L1586" i="8"/>
  <c r="K1586" i="8"/>
  <c r="X1403" i="8"/>
  <c r="W1403" i="8"/>
  <c r="U1403" i="8"/>
  <c r="T1403" i="8"/>
  <c r="R1403" i="8"/>
  <c r="Q1403" i="8"/>
  <c r="F1403" i="8" s="1"/>
  <c r="O1403" i="8"/>
  <c r="N1403" i="8"/>
  <c r="L1403" i="8"/>
  <c r="K1403" i="8"/>
  <c r="G1403" i="8"/>
  <c r="X2469" i="8"/>
  <c r="W2469" i="8"/>
  <c r="U2469" i="8"/>
  <c r="T2469" i="8"/>
  <c r="R2469" i="8"/>
  <c r="Q2469" i="8"/>
  <c r="O2469" i="8"/>
  <c r="N2469" i="8"/>
  <c r="L2469" i="8"/>
  <c r="K2469" i="8"/>
  <c r="X2427" i="8"/>
  <c r="W2427" i="8"/>
  <c r="U2427" i="8"/>
  <c r="T2427" i="8"/>
  <c r="R2427" i="8"/>
  <c r="Q2427" i="8"/>
  <c r="O2427" i="8"/>
  <c r="N2427" i="8"/>
  <c r="L2427" i="8"/>
  <c r="K2427" i="8"/>
  <c r="X1897" i="8"/>
  <c r="W1897" i="8"/>
  <c r="U1897" i="8"/>
  <c r="T1897" i="8"/>
  <c r="R1897" i="8"/>
  <c r="Q1897" i="8"/>
  <c r="O1897" i="8"/>
  <c r="N1897" i="8"/>
  <c r="L1897" i="8"/>
  <c r="K1897" i="8"/>
  <c r="F1897" i="8" s="1"/>
  <c r="X1402" i="8"/>
  <c r="W1402" i="8"/>
  <c r="U1402" i="8"/>
  <c r="T1402" i="8"/>
  <c r="R1402" i="8"/>
  <c r="Q1402" i="8"/>
  <c r="O1402" i="8"/>
  <c r="N1402" i="8"/>
  <c r="F1402" i="8" s="1"/>
  <c r="L1402" i="8"/>
  <c r="K1402" i="8"/>
  <c r="X1307" i="8"/>
  <c r="W1307" i="8"/>
  <c r="U1307" i="8"/>
  <c r="T1307" i="8"/>
  <c r="R1307" i="8"/>
  <c r="Q1307" i="8"/>
  <c r="O1307" i="8"/>
  <c r="N1307" i="8"/>
  <c r="L1307" i="8"/>
  <c r="K1307" i="8"/>
  <c r="X2914" i="8"/>
  <c r="W2914" i="8"/>
  <c r="U2914" i="8"/>
  <c r="T2914" i="8"/>
  <c r="R2914" i="8"/>
  <c r="Q2914" i="8"/>
  <c r="O2914" i="8"/>
  <c r="N2914" i="8"/>
  <c r="L2914" i="8"/>
  <c r="G2914" i="8" s="1"/>
  <c r="K2914" i="8"/>
  <c r="X2835" i="8"/>
  <c r="W2835" i="8"/>
  <c r="U2835" i="8"/>
  <c r="T2835" i="8"/>
  <c r="R2835" i="8"/>
  <c r="Q2835" i="8"/>
  <c r="O2835" i="8"/>
  <c r="N2835" i="8"/>
  <c r="L2835" i="8"/>
  <c r="K2835" i="8"/>
  <c r="F2835" i="8" s="1"/>
  <c r="X2571" i="8"/>
  <c r="W2571" i="8"/>
  <c r="U2571" i="8"/>
  <c r="T2571" i="8"/>
  <c r="R2571" i="8"/>
  <c r="Q2571" i="8"/>
  <c r="O2571" i="8"/>
  <c r="N2571" i="8"/>
  <c r="L2571" i="8"/>
  <c r="K2571" i="8"/>
  <c r="X2218" i="8"/>
  <c r="W2218" i="8"/>
  <c r="U2218" i="8"/>
  <c r="T2218" i="8"/>
  <c r="R2218" i="8"/>
  <c r="Q2218" i="8"/>
  <c r="O2218" i="8"/>
  <c r="N2218" i="8"/>
  <c r="L2218" i="8"/>
  <c r="K2218" i="8"/>
  <c r="X2028" i="8"/>
  <c r="W2028" i="8"/>
  <c r="U2028" i="8"/>
  <c r="T2028" i="8"/>
  <c r="R2028" i="8"/>
  <c r="Q2028" i="8"/>
  <c r="O2028" i="8"/>
  <c r="N2028" i="8"/>
  <c r="L2028" i="8"/>
  <c r="K2028" i="8"/>
  <c r="X2834" i="8"/>
  <c r="W2834" i="8"/>
  <c r="U2834" i="8"/>
  <c r="T2834" i="8"/>
  <c r="R2834" i="8"/>
  <c r="Q2834" i="8"/>
  <c r="O2834" i="8"/>
  <c r="N2834" i="8"/>
  <c r="L2834" i="8"/>
  <c r="K2834" i="8"/>
  <c r="X2792" i="8"/>
  <c r="W2792" i="8"/>
  <c r="U2792" i="8"/>
  <c r="T2792" i="8"/>
  <c r="R2792" i="8"/>
  <c r="Q2792" i="8"/>
  <c r="O2792" i="8"/>
  <c r="N2792" i="8"/>
  <c r="F2792" i="8" s="1"/>
  <c r="L2792" i="8"/>
  <c r="K2792" i="8"/>
  <c r="X2468" i="8"/>
  <c r="W2468" i="8"/>
  <c r="U2468" i="8"/>
  <c r="T2468" i="8"/>
  <c r="R2468" i="8"/>
  <c r="Q2468" i="8"/>
  <c r="O2468" i="8"/>
  <c r="N2468" i="8"/>
  <c r="L2468" i="8"/>
  <c r="K2468" i="8"/>
  <c r="X2027" i="8"/>
  <c r="W2027" i="8"/>
  <c r="U2027" i="8"/>
  <c r="T2027" i="8"/>
  <c r="R2027" i="8"/>
  <c r="Q2027" i="8"/>
  <c r="O2027" i="8"/>
  <c r="N2027" i="8"/>
  <c r="L2027" i="8"/>
  <c r="K2027" i="8"/>
  <c r="X1896" i="8"/>
  <c r="W1896" i="8"/>
  <c r="U1896" i="8"/>
  <c r="T1896" i="8"/>
  <c r="R1896" i="8"/>
  <c r="Q1896" i="8"/>
  <c r="O1896" i="8"/>
  <c r="N1896" i="8"/>
  <c r="L1896" i="8"/>
  <c r="K1896" i="8"/>
  <c r="F1896" i="8" s="1"/>
  <c r="X2570" i="8"/>
  <c r="W2570" i="8"/>
  <c r="U2570" i="8"/>
  <c r="T2570" i="8"/>
  <c r="R2570" i="8"/>
  <c r="Q2570" i="8"/>
  <c r="O2570" i="8"/>
  <c r="N2570" i="8"/>
  <c r="L2570" i="8"/>
  <c r="K2570" i="8"/>
  <c r="X2467" i="8"/>
  <c r="W2467" i="8"/>
  <c r="U2467" i="8"/>
  <c r="T2467" i="8"/>
  <c r="R2467" i="8"/>
  <c r="G2467" i="8" s="1"/>
  <c r="Q2467" i="8"/>
  <c r="O2467" i="8"/>
  <c r="N2467" i="8"/>
  <c r="L2467" i="8"/>
  <c r="K2467" i="8"/>
  <c r="X2026" i="8"/>
  <c r="W2026" i="8"/>
  <c r="U2026" i="8"/>
  <c r="T2026" i="8"/>
  <c r="R2026" i="8"/>
  <c r="Q2026" i="8"/>
  <c r="O2026" i="8"/>
  <c r="N2026" i="8"/>
  <c r="L2026" i="8"/>
  <c r="K2026" i="8"/>
  <c r="X1585" i="8"/>
  <c r="W1585" i="8"/>
  <c r="U1585" i="8"/>
  <c r="T1585" i="8"/>
  <c r="R1585" i="8"/>
  <c r="Q1585" i="8"/>
  <c r="O1585" i="8"/>
  <c r="N1585" i="8"/>
  <c r="L1585" i="8"/>
  <c r="G1585" i="8" s="1"/>
  <c r="K1585" i="8"/>
  <c r="X1401" i="8"/>
  <c r="W1401" i="8"/>
  <c r="U1401" i="8"/>
  <c r="T1401" i="8"/>
  <c r="R1401" i="8"/>
  <c r="Q1401" i="8"/>
  <c r="O1401" i="8"/>
  <c r="N1401" i="8"/>
  <c r="L1401" i="8"/>
  <c r="K1401" i="8"/>
  <c r="X2217" i="8"/>
  <c r="W2217" i="8"/>
  <c r="U2217" i="8"/>
  <c r="T2217" i="8"/>
  <c r="R2217" i="8"/>
  <c r="Q2217" i="8"/>
  <c r="O2217" i="8"/>
  <c r="G2217" i="8" s="1"/>
  <c r="N2217" i="8"/>
  <c r="L2217" i="8"/>
  <c r="K2217" i="8"/>
  <c r="F2217" i="8" s="1"/>
  <c r="X2025" i="8"/>
  <c r="W2025" i="8"/>
  <c r="U2025" i="8"/>
  <c r="T2025" i="8"/>
  <c r="R2025" i="8"/>
  <c r="Q2025" i="8"/>
  <c r="O2025" i="8"/>
  <c r="N2025" i="8"/>
  <c r="L2025" i="8"/>
  <c r="K2025" i="8"/>
  <c r="X1584" i="8"/>
  <c r="W1584" i="8"/>
  <c r="U1584" i="8"/>
  <c r="T1584" i="8"/>
  <c r="R1584" i="8"/>
  <c r="Q1584" i="8"/>
  <c r="O1584" i="8"/>
  <c r="N1584" i="8"/>
  <c r="L1584" i="8"/>
  <c r="K1584" i="8"/>
  <c r="X1135" i="8"/>
  <c r="W1135" i="8"/>
  <c r="U1135" i="8"/>
  <c r="T1135" i="8"/>
  <c r="F1135" i="8" s="1"/>
  <c r="R1135" i="8"/>
  <c r="Q1135" i="8"/>
  <c r="O1135" i="8"/>
  <c r="N1135" i="8"/>
  <c r="L1135" i="8"/>
  <c r="G1135" i="8" s="1"/>
  <c r="K1135" i="8"/>
  <c r="X943" i="8"/>
  <c r="W943" i="8"/>
  <c r="U943" i="8"/>
  <c r="T943" i="8"/>
  <c r="R943" i="8"/>
  <c r="Q943" i="8"/>
  <c r="O943" i="8"/>
  <c r="N943" i="8"/>
  <c r="L943" i="8"/>
  <c r="G943" i="8" s="1"/>
  <c r="K943" i="8"/>
  <c r="X2024" i="8"/>
  <c r="W2024" i="8"/>
  <c r="U2024" i="8"/>
  <c r="T2024" i="8"/>
  <c r="F2024" i="8" s="1"/>
  <c r="R2024" i="8"/>
  <c r="Q2024" i="8"/>
  <c r="O2024" i="8"/>
  <c r="N2024" i="8"/>
  <c r="L2024" i="8"/>
  <c r="K2024" i="8"/>
  <c r="X1895" i="8"/>
  <c r="W1895" i="8"/>
  <c r="U1895" i="8"/>
  <c r="T1895" i="8"/>
  <c r="R1895" i="8"/>
  <c r="Q1895" i="8"/>
  <c r="O1895" i="8"/>
  <c r="N1895" i="8"/>
  <c r="L1895" i="8"/>
  <c r="G1895" i="8" s="1"/>
  <c r="K1895" i="8"/>
  <c r="X1400" i="8"/>
  <c r="W1400" i="8"/>
  <c r="U1400" i="8"/>
  <c r="T1400" i="8"/>
  <c r="R1400" i="8"/>
  <c r="Q1400" i="8"/>
  <c r="O1400" i="8"/>
  <c r="N1400" i="8"/>
  <c r="L1400" i="8"/>
  <c r="G1400" i="8" s="1"/>
  <c r="K1400" i="8"/>
  <c r="X942" i="8"/>
  <c r="W942" i="8"/>
  <c r="U942" i="8"/>
  <c r="T942" i="8"/>
  <c r="R942" i="8"/>
  <c r="Q942" i="8"/>
  <c r="O942" i="8"/>
  <c r="G942" i="8" s="1"/>
  <c r="N942" i="8"/>
  <c r="L942" i="8"/>
  <c r="K942" i="8"/>
  <c r="F942" i="8" s="1"/>
  <c r="X783" i="8"/>
  <c r="W783" i="8"/>
  <c r="U783" i="8"/>
  <c r="T783" i="8"/>
  <c r="R783" i="8"/>
  <c r="Q783" i="8"/>
  <c r="O783" i="8"/>
  <c r="N783" i="8"/>
  <c r="L783" i="8"/>
  <c r="K783" i="8"/>
  <c r="X2694" i="8"/>
  <c r="W2694" i="8"/>
  <c r="U2694" i="8"/>
  <c r="T2694" i="8"/>
  <c r="R2694" i="8"/>
  <c r="Q2694" i="8"/>
  <c r="O2694" i="8"/>
  <c r="N2694" i="8"/>
  <c r="L2694" i="8"/>
  <c r="K2694" i="8"/>
  <c r="F2694" i="8"/>
  <c r="X2569" i="8"/>
  <c r="W2569" i="8"/>
  <c r="U2569" i="8"/>
  <c r="T2569" i="8"/>
  <c r="R2569" i="8"/>
  <c r="Q2569" i="8"/>
  <c r="F2569" i="8" s="1"/>
  <c r="O2569" i="8"/>
  <c r="N2569" i="8"/>
  <c r="L2569" i="8"/>
  <c r="K2569" i="8"/>
  <c r="G2569" i="8"/>
  <c r="X2216" i="8"/>
  <c r="W2216" i="8"/>
  <c r="U2216" i="8"/>
  <c r="T2216" i="8"/>
  <c r="R2216" i="8"/>
  <c r="Q2216" i="8"/>
  <c r="O2216" i="8"/>
  <c r="N2216" i="8"/>
  <c r="L2216" i="8"/>
  <c r="K2216" i="8"/>
  <c r="X1755" i="8"/>
  <c r="W1755" i="8"/>
  <c r="U1755" i="8"/>
  <c r="T1755" i="8"/>
  <c r="R1755" i="8"/>
  <c r="Q1755" i="8"/>
  <c r="O1755" i="8"/>
  <c r="N1755" i="8"/>
  <c r="L1755" i="8"/>
  <c r="K1755" i="8"/>
  <c r="X1583" i="8"/>
  <c r="W1583" i="8"/>
  <c r="U1583" i="8"/>
  <c r="T1583" i="8"/>
  <c r="R1583" i="8"/>
  <c r="Q1583" i="8"/>
  <c r="O1583" i="8"/>
  <c r="N1583" i="8"/>
  <c r="L1583" i="8"/>
  <c r="K1583" i="8"/>
  <c r="F1583" i="8" s="1"/>
  <c r="X2568" i="8"/>
  <c r="W2568" i="8"/>
  <c r="U2568" i="8"/>
  <c r="T2568" i="8"/>
  <c r="R2568" i="8"/>
  <c r="Q2568" i="8"/>
  <c r="O2568" i="8"/>
  <c r="N2568" i="8"/>
  <c r="L2568" i="8"/>
  <c r="K2568" i="8"/>
  <c r="X2466" i="8"/>
  <c r="W2466" i="8"/>
  <c r="U2466" i="8"/>
  <c r="T2466" i="8"/>
  <c r="R2466" i="8"/>
  <c r="Q2466" i="8"/>
  <c r="O2466" i="8"/>
  <c r="N2466" i="8"/>
  <c r="L2466" i="8"/>
  <c r="K2466" i="8"/>
  <c r="X2023" i="8"/>
  <c r="W2023" i="8"/>
  <c r="U2023" i="8"/>
  <c r="T2023" i="8"/>
  <c r="R2023" i="8"/>
  <c r="Q2023" i="8"/>
  <c r="O2023" i="8"/>
  <c r="N2023" i="8"/>
  <c r="L2023" i="8"/>
  <c r="K2023" i="8"/>
  <c r="X1582" i="8"/>
  <c r="W1582" i="8"/>
  <c r="U1582" i="8"/>
  <c r="T1582" i="8"/>
  <c r="R1582" i="8"/>
  <c r="Q1582" i="8"/>
  <c r="O1582" i="8"/>
  <c r="N1582" i="8"/>
  <c r="L1582" i="8"/>
  <c r="K1582" i="8"/>
  <c r="X1399" i="8"/>
  <c r="W1399" i="8"/>
  <c r="U1399" i="8"/>
  <c r="T1399" i="8"/>
  <c r="R1399" i="8"/>
  <c r="Q1399" i="8"/>
  <c r="O1399" i="8"/>
  <c r="N1399" i="8"/>
  <c r="L1399" i="8"/>
  <c r="K1399" i="8"/>
  <c r="F1399" i="8" s="1"/>
  <c r="X2215" i="8"/>
  <c r="W2215" i="8"/>
  <c r="U2215" i="8"/>
  <c r="T2215" i="8"/>
  <c r="R2215" i="8"/>
  <c r="Q2215" i="8"/>
  <c r="O2215" i="8"/>
  <c r="N2215" i="8"/>
  <c r="L2215" i="8"/>
  <c r="G2215" i="8" s="1"/>
  <c r="K2215" i="8"/>
  <c r="X2022" i="8"/>
  <c r="W2022" i="8"/>
  <c r="U2022" i="8"/>
  <c r="T2022" i="8"/>
  <c r="R2022" i="8"/>
  <c r="Q2022" i="8"/>
  <c r="O2022" i="8"/>
  <c r="N2022" i="8"/>
  <c r="L2022" i="8"/>
  <c r="K2022" i="8"/>
  <c r="X1581" i="8"/>
  <c r="W1581" i="8"/>
  <c r="U1581" i="8"/>
  <c r="T1581" i="8"/>
  <c r="R1581" i="8"/>
  <c r="Q1581" i="8"/>
  <c r="O1581" i="8"/>
  <c r="N1581" i="8"/>
  <c r="L1581" i="8"/>
  <c r="K1581" i="8"/>
  <c r="X1134" i="8"/>
  <c r="W1134" i="8"/>
  <c r="U1134" i="8"/>
  <c r="T1134" i="8"/>
  <c r="R1134" i="8"/>
  <c r="Q1134" i="8"/>
  <c r="O1134" i="8"/>
  <c r="N1134" i="8"/>
  <c r="L1134" i="8"/>
  <c r="K1134" i="8"/>
  <c r="F1134" i="8" s="1"/>
  <c r="X941" i="8"/>
  <c r="W941" i="8"/>
  <c r="U941" i="8"/>
  <c r="T941" i="8"/>
  <c r="R941" i="8"/>
  <c r="Q941" i="8"/>
  <c r="O941" i="8"/>
  <c r="N941" i="8"/>
  <c r="L941" i="8"/>
  <c r="G941" i="8" s="1"/>
  <c r="K941" i="8"/>
  <c r="X1754" i="8"/>
  <c r="W1754" i="8"/>
  <c r="U1754" i="8"/>
  <c r="T1754" i="8"/>
  <c r="R1754" i="8"/>
  <c r="Q1754" i="8"/>
  <c r="O1754" i="8"/>
  <c r="N1754" i="8"/>
  <c r="L1754" i="8"/>
  <c r="G1754" i="8" s="1"/>
  <c r="K1754" i="8"/>
  <c r="X1580" i="8"/>
  <c r="W1580" i="8"/>
  <c r="U1580" i="8"/>
  <c r="T1580" i="8"/>
  <c r="R1580" i="8"/>
  <c r="Q1580" i="8"/>
  <c r="O1580" i="8"/>
  <c r="N1580" i="8"/>
  <c r="L1580" i="8"/>
  <c r="K1580" i="8"/>
  <c r="X1133" i="8"/>
  <c r="W1133" i="8"/>
  <c r="U1133" i="8"/>
  <c r="T1133" i="8"/>
  <c r="R1133" i="8"/>
  <c r="Q1133" i="8"/>
  <c r="O1133" i="8"/>
  <c r="N1133" i="8"/>
  <c r="L1133" i="8"/>
  <c r="K1133" i="8"/>
  <c r="X680" i="8"/>
  <c r="W680" i="8"/>
  <c r="U680" i="8"/>
  <c r="T680" i="8"/>
  <c r="R680" i="8"/>
  <c r="Q680" i="8"/>
  <c r="O680" i="8"/>
  <c r="N680" i="8"/>
  <c r="L680" i="8"/>
  <c r="K680" i="8"/>
  <c r="X582" i="8"/>
  <c r="W582" i="8"/>
  <c r="U582" i="8"/>
  <c r="T582" i="8"/>
  <c r="R582" i="8"/>
  <c r="Q582" i="8"/>
  <c r="O582" i="8"/>
  <c r="N582" i="8"/>
  <c r="L582" i="8"/>
  <c r="K582" i="8"/>
  <c r="X1579" i="8"/>
  <c r="W1579" i="8"/>
  <c r="U1579" i="8"/>
  <c r="T1579" i="8"/>
  <c r="R1579" i="8"/>
  <c r="Q1579" i="8"/>
  <c r="O1579" i="8"/>
  <c r="N1579" i="8"/>
  <c r="L1579" i="8"/>
  <c r="K1579" i="8"/>
  <c r="X1398" i="8"/>
  <c r="W1398" i="8"/>
  <c r="U1398" i="8"/>
  <c r="T1398" i="8"/>
  <c r="R1398" i="8"/>
  <c r="Q1398" i="8"/>
  <c r="O1398" i="8"/>
  <c r="N1398" i="8"/>
  <c r="L1398" i="8"/>
  <c r="K1398" i="8"/>
  <c r="X940" i="8"/>
  <c r="W940" i="8"/>
  <c r="U940" i="8"/>
  <c r="T940" i="8"/>
  <c r="R940" i="8"/>
  <c r="Q940" i="8"/>
  <c r="O940" i="8"/>
  <c r="N940" i="8"/>
  <c r="L940" i="8"/>
  <c r="K940" i="8"/>
  <c r="X581" i="8"/>
  <c r="W581" i="8"/>
  <c r="U581" i="8"/>
  <c r="T581" i="8"/>
  <c r="R581" i="8"/>
  <c r="Q581" i="8"/>
  <c r="O581" i="8"/>
  <c r="N581" i="8"/>
  <c r="L581" i="8"/>
  <c r="K581" i="8"/>
  <c r="X452" i="8"/>
  <c r="W452" i="8"/>
  <c r="U452" i="8"/>
  <c r="T452" i="8"/>
  <c r="R452" i="8"/>
  <c r="Q452" i="8"/>
  <c r="O452" i="8"/>
  <c r="N452" i="8"/>
  <c r="L452" i="8"/>
  <c r="K452" i="8"/>
  <c r="X2567" i="8"/>
  <c r="W2567" i="8"/>
  <c r="U2567" i="8"/>
  <c r="T2567" i="8"/>
  <c r="R2567" i="8"/>
  <c r="Q2567" i="8"/>
  <c r="O2567" i="8"/>
  <c r="N2567" i="8"/>
  <c r="L2567" i="8"/>
  <c r="K2567" i="8"/>
  <c r="F2567" i="8" s="1"/>
  <c r="X2465" i="8"/>
  <c r="W2465" i="8"/>
  <c r="U2465" i="8"/>
  <c r="T2465" i="8"/>
  <c r="R2465" i="8"/>
  <c r="Q2465" i="8"/>
  <c r="O2465" i="8"/>
  <c r="N2465" i="8"/>
  <c r="L2465" i="8"/>
  <c r="G2465" i="8" s="1"/>
  <c r="K2465" i="8"/>
  <c r="X2021" i="8"/>
  <c r="W2021" i="8"/>
  <c r="U2021" i="8"/>
  <c r="T2021" i="8"/>
  <c r="R2021" i="8"/>
  <c r="Q2021" i="8"/>
  <c r="O2021" i="8"/>
  <c r="N2021" i="8"/>
  <c r="L2021" i="8"/>
  <c r="K2021" i="8"/>
  <c r="X1578" i="8"/>
  <c r="W1578" i="8"/>
  <c r="U1578" i="8"/>
  <c r="T1578" i="8"/>
  <c r="R1578" i="8"/>
  <c r="Q1578" i="8"/>
  <c r="O1578" i="8"/>
  <c r="N1578" i="8"/>
  <c r="L1578" i="8"/>
  <c r="K1578" i="8"/>
  <c r="X1397" i="8"/>
  <c r="W1397" i="8"/>
  <c r="U1397" i="8"/>
  <c r="T1397" i="8"/>
  <c r="R1397" i="8"/>
  <c r="Q1397" i="8"/>
  <c r="O1397" i="8"/>
  <c r="N1397" i="8"/>
  <c r="L1397" i="8"/>
  <c r="K1397" i="8"/>
  <c r="F1397" i="8" s="1"/>
  <c r="X2464" i="8"/>
  <c r="W2464" i="8"/>
  <c r="U2464" i="8"/>
  <c r="T2464" i="8"/>
  <c r="R2464" i="8"/>
  <c r="Q2464" i="8"/>
  <c r="O2464" i="8"/>
  <c r="N2464" i="8"/>
  <c r="L2464" i="8"/>
  <c r="G2464" i="8" s="1"/>
  <c r="K2464" i="8"/>
  <c r="X2426" i="8"/>
  <c r="W2426" i="8"/>
  <c r="U2426" i="8"/>
  <c r="T2426" i="8"/>
  <c r="R2426" i="8"/>
  <c r="Q2426" i="8"/>
  <c r="O2426" i="8"/>
  <c r="N2426" i="8"/>
  <c r="L2426" i="8"/>
  <c r="G2426" i="8" s="1"/>
  <c r="K2426" i="8"/>
  <c r="X1894" i="8"/>
  <c r="W1894" i="8"/>
  <c r="U1894" i="8"/>
  <c r="T1894" i="8"/>
  <c r="R1894" i="8"/>
  <c r="Q1894" i="8"/>
  <c r="O1894" i="8"/>
  <c r="N1894" i="8"/>
  <c r="L1894" i="8"/>
  <c r="K1894" i="8"/>
  <c r="X1396" i="8"/>
  <c r="W1396" i="8"/>
  <c r="U1396" i="8"/>
  <c r="T1396" i="8"/>
  <c r="R1396" i="8"/>
  <c r="Q1396" i="8"/>
  <c r="O1396" i="8"/>
  <c r="N1396" i="8"/>
  <c r="L1396" i="8"/>
  <c r="K1396" i="8"/>
  <c r="X1306" i="8"/>
  <c r="W1306" i="8"/>
  <c r="U1306" i="8"/>
  <c r="T1306" i="8"/>
  <c r="R1306" i="8"/>
  <c r="Q1306" i="8"/>
  <c r="O1306" i="8"/>
  <c r="N1306" i="8"/>
  <c r="L1306" i="8"/>
  <c r="K1306" i="8"/>
  <c r="X2020" i="8"/>
  <c r="W2020" i="8"/>
  <c r="U2020" i="8"/>
  <c r="T2020" i="8"/>
  <c r="R2020" i="8"/>
  <c r="Q2020" i="8"/>
  <c r="O2020" i="8"/>
  <c r="N2020" i="8"/>
  <c r="L2020" i="8"/>
  <c r="K2020" i="8"/>
  <c r="X1893" i="8"/>
  <c r="W1893" i="8"/>
  <c r="U1893" i="8"/>
  <c r="T1893" i="8"/>
  <c r="R1893" i="8"/>
  <c r="Q1893" i="8"/>
  <c r="O1893" i="8"/>
  <c r="N1893" i="8"/>
  <c r="L1893" i="8"/>
  <c r="K1893" i="8"/>
  <c r="X1395" i="8"/>
  <c r="W1395" i="8"/>
  <c r="U1395" i="8"/>
  <c r="T1395" i="8"/>
  <c r="R1395" i="8"/>
  <c r="Q1395" i="8"/>
  <c r="O1395" i="8"/>
  <c r="N1395" i="8"/>
  <c r="L1395" i="8"/>
  <c r="K1395" i="8"/>
  <c r="X939" i="8"/>
  <c r="W939" i="8"/>
  <c r="U939" i="8"/>
  <c r="T939" i="8"/>
  <c r="R939" i="8"/>
  <c r="Q939" i="8"/>
  <c r="O939" i="8"/>
  <c r="N939" i="8"/>
  <c r="L939" i="8"/>
  <c r="K939" i="8"/>
  <c r="X782" i="8"/>
  <c r="W782" i="8"/>
  <c r="U782" i="8"/>
  <c r="T782" i="8"/>
  <c r="R782" i="8"/>
  <c r="Q782" i="8"/>
  <c r="O782" i="8"/>
  <c r="N782" i="8"/>
  <c r="L782" i="8"/>
  <c r="K782" i="8"/>
  <c r="X1577" i="8"/>
  <c r="W1577" i="8"/>
  <c r="U1577" i="8"/>
  <c r="T1577" i="8"/>
  <c r="R1577" i="8"/>
  <c r="Q1577" i="8"/>
  <c r="O1577" i="8"/>
  <c r="N1577" i="8"/>
  <c r="L1577" i="8"/>
  <c r="K1577" i="8"/>
  <c r="X1394" i="8"/>
  <c r="W1394" i="8"/>
  <c r="U1394" i="8"/>
  <c r="T1394" i="8"/>
  <c r="R1394" i="8"/>
  <c r="Q1394" i="8"/>
  <c r="O1394" i="8"/>
  <c r="N1394" i="8"/>
  <c r="L1394" i="8"/>
  <c r="K1394" i="8"/>
  <c r="F1394" i="8" s="1"/>
  <c r="X938" i="8"/>
  <c r="W938" i="8"/>
  <c r="U938" i="8"/>
  <c r="T938" i="8"/>
  <c r="R938" i="8"/>
  <c r="Q938" i="8"/>
  <c r="O938" i="8"/>
  <c r="N938" i="8"/>
  <c r="L938" i="8"/>
  <c r="G938" i="8" s="1"/>
  <c r="K938" i="8"/>
  <c r="X580" i="8"/>
  <c r="W580" i="8"/>
  <c r="U580" i="8"/>
  <c r="T580" i="8"/>
  <c r="R580" i="8"/>
  <c r="Q580" i="8"/>
  <c r="O580" i="8"/>
  <c r="N580" i="8"/>
  <c r="L580" i="8"/>
  <c r="K580" i="8"/>
  <c r="X451" i="8"/>
  <c r="W451" i="8"/>
  <c r="U451" i="8"/>
  <c r="T451" i="8"/>
  <c r="R451" i="8"/>
  <c r="Q451" i="8"/>
  <c r="O451" i="8"/>
  <c r="N451" i="8"/>
  <c r="L451" i="8"/>
  <c r="K451" i="8"/>
  <c r="X1393" i="8"/>
  <c r="W1393" i="8"/>
  <c r="U1393" i="8"/>
  <c r="T1393" i="8"/>
  <c r="R1393" i="8"/>
  <c r="Q1393" i="8"/>
  <c r="O1393" i="8"/>
  <c r="N1393" i="8"/>
  <c r="L1393" i="8"/>
  <c r="K1393" i="8"/>
  <c r="F1393" i="8" s="1"/>
  <c r="X1305" i="8"/>
  <c r="W1305" i="8"/>
  <c r="U1305" i="8"/>
  <c r="T1305" i="8"/>
  <c r="R1305" i="8"/>
  <c r="Q1305" i="8"/>
  <c r="O1305" i="8"/>
  <c r="N1305" i="8"/>
  <c r="L1305" i="8"/>
  <c r="G1305" i="8" s="1"/>
  <c r="K1305" i="8"/>
  <c r="X781" i="8"/>
  <c r="W781" i="8"/>
  <c r="U781" i="8"/>
  <c r="T781" i="8"/>
  <c r="R781" i="8"/>
  <c r="Q781" i="8"/>
  <c r="O781" i="8"/>
  <c r="N781" i="8"/>
  <c r="L781" i="8"/>
  <c r="G781" i="8" s="1"/>
  <c r="K781" i="8"/>
  <c r="X450" i="8"/>
  <c r="W450" i="8"/>
  <c r="U450" i="8"/>
  <c r="T450" i="8"/>
  <c r="R450" i="8"/>
  <c r="Q450" i="8"/>
  <c r="O450" i="8"/>
  <c r="N450" i="8"/>
  <c r="L450" i="8"/>
  <c r="K450" i="8"/>
  <c r="X375" i="8"/>
  <c r="W375" i="8"/>
  <c r="U375" i="8"/>
  <c r="T375" i="8"/>
  <c r="R375" i="8"/>
  <c r="Q375" i="8"/>
  <c r="O375" i="8"/>
  <c r="N375" i="8"/>
  <c r="L375" i="8"/>
  <c r="K375" i="8"/>
  <c r="X2986" i="8"/>
  <c r="W2986" i="8"/>
  <c r="U2986" i="8"/>
  <c r="T2986" i="8"/>
  <c r="R2986" i="8"/>
  <c r="Q2986" i="8"/>
  <c r="O2986" i="8"/>
  <c r="N2986" i="8"/>
  <c r="L2986" i="8"/>
  <c r="K2986" i="8"/>
  <c r="X2913" i="8"/>
  <c r="W2913" i="8"/>
  <c r="U2913" i="8"/>
  <c r="T2913" i="8"/>
  <c r="R2913" i="8"/>
  <c r="Q2913" i="8"/>
  <c r="O2913" i="8"/>
  <c r="N2913" i="8"/>
  <c r="L2913" i="8"/>
  <c r="K2913" i="8"/>
  <c r="X2693" i="8"/>
  <c r="W2693" i="8"/>
  <c r="U2693" i="8"/>
  <c r="T2693" i="8"/>
  <c r="R2693" i="8"/>
  <c r="Q2693" i="8"/>
  <c r="O2693" i="8"/>
  <c r="N2693" i="8"/>
  <c r="L2693" i="8"/>
  <c r="K2693" i="8"/>
  <c r="X2362" i="8"/>
  <c r="W2362" i="8"/>
  <c r="U2362" i="8"/>
  <c r="T2362" i="8"/>
  <c r="R2362" i="8"/>
  <c r="Q2362" i="8"/>
  <c r="O2362" i="8"/>
  <c r="N2362" i="8"/>
  <c r="L2362" i="8"/>
  <c r="K2362" i="8"/>
  <c r="X2214" i="8"/>
  <c r="W2214" i="8"/>
  <c r="U2214" i="8"/>
  <c r="T2214" i="8"/>
  <c r="R2214" i="8"/>
  <c r="Q2214" i="8"/>
  <c r="O2214" i="8"/>
  <c r="N2214" i="8"/>
  <c r="L2214" i="8"/>
  <c r="K2214" i="8"/>
  <c r="X2912" i="8"/>
  <c r="W2912" i="8"/>
  <c r="U2912" i="8"/>
  <c r="T2912" i="8"/>
  <c r="R2912" i="8"/>
  <c r="Q2912" i="8"/>
  <c r="O2912" i="8"/>
  <c r="N2912" i="8"/>
  <c r="L2912" i="8"/>
  <c r="K2912" i="8"/>
  <c r="X2833" i="8"/>
  <c r="W2833" i="8"/>
  <c r="U2833" i="8"/>
  <c r="T2833" i="8"/>
  <c r="R2833" i="8"/>
  <c r="Q2833" i="8"/>
  <c r="O2833" i="8"/>
  <c r="N2833" i="8"/>
  <c r="L2833" i="8"/>
  <c r="K2833" i="8"/>
  <c r="X2566" i="8"/>
  <c r="W2566" i="8"/>
  <c r="U2566" i="8"/>
  <c r="T2566" i="8"/>
  <c r="R2566" i="8"/>
  <c r="Q2566" i="8"/>
  <c r="O2566" i="8"/>
  <c r="N2566" i="8"/>
  <c r="L2566" i="8"/>
  <c r="K2566" i="8"/>
  <c r="F2566" i="8" s="1"/>
  <c r="X2213" i="8"/>
  <c r="W2213" i="8"/>
  <c r="U2213" i="8"/>
  <c r="T2213" i="8"/>
  <c r="R2213" i="8"/>
  <c r="Q2213" i="8"/>
  <c r="O2213" i="8"/>
  <c r="N2213" i="8"/>
  <c r="L2213" i="8"/>
  <c r="G2213" i="8" s="1"/>
  <c r="K2213" i="8"/>
  <c r="X2019" i="8"/>
  <c r="W2019" i="8"/>
  <c r="U2019" i="8"/>
  <c r="T2019" i="8"/>
  <c r="R2019" i="8"/>
  <c r="Q2019" i="8"/>
  <c r="O2019" i="8"/>
  <c r="N2019" i="8"/>
  <c r="L2019" i="8"/>
  <c r="K2019" i="8"/>
  <c r="X2692" i="8"/>
  <c r="W2692" i="8"/>
  <c r="U2692" i="8"/>
  <c r="T2692" i="8"/>
  <c r="R2692" i="8"/>
  <c r="Q2692" i="8"/>
  <c r="O2692" i="8"/>
  <c r="N2692" i="8"/>
  <c r="L2692" i="8"/>
  <c r="K2692" i="8"/>
  <c r="X2565" i="8"/>
  <c r="W2565" i="8"/>
  <c r="U2565" i="8"/>
  <c r="T2565" i="8"/>
  <c r="R2565" i="8"/>
  <c r="Q2565" i="8"/>
  <c r="O2565" i="8"/>
  <c r="N2565" i="8"/>
  <c r="L2565" i="8"/>
  <c r="K2565" i="8"/>
  <c r="F2565" i="8" s="1"/>
  <c r="X2212" i="8"/>
  <c r="W2212" i="8"/>
  <c r="U2212" i="8"/>
  <c r="T2212" i="8"/>
  <c r="R2212" i="8"/>
  <c r="Q2212" i="8"/>
  <c r="O2212" i="8"/>
  <c r="N2212" i="8"/>
  <c r="L2212" i="8"/>
  <c r="G2212" i="8" s="1"/>
  <c r="K2212" i="8"/>
  <c r="X1753" i="8"/>
  <c r="W1753" i="8"/>
  <c r="U1753" i="8"/>
  <c r="T1753" i="8"/>
  <c r="R1753" i="8"/>
  <c r="Q1753" i="8"/>
  <c r="O1753" i="8"/>
  <c r="N1753" i="8"/>
  <c r="L1753" i="8"/>
  <c r="G1753" i="8" s="1"/>
  <c r="K1753" i="8"/>
  <c r="X1576" i="8"/>
  <c r="W1576" i="8"/>
  <c r="U1576" i="8"/>
  <c r="T1576" i="8"/>
  <c r="R1576" i="8"/>
  <c r="Q1576" i="8"/>
  <c r="O1576" i="8"/>
  <c r="N1576" i="8"/>
  <c r="L1576" i="8"/>
  <c r="K1576" i="8"/>
  <c r="X2361" i="8"/>
  <c r="W2361" i="8"/>
  <c r="U2361" i="8"/>
  <c r="T2361" i="8"/>
  <c r="R2361" i="8"/>
  <c r="Q2361" i="8"/>
  <c r="O2361" i="8"/>
  <c r="N2361" i="8"/>
  <c r="L2361" i="8"/>
  <c r="K2361" i="8"/>
  <c r="X2211" i="8"/>
  <c r="W2211" i="8"/>
  <c r="U2211" i="8"/>
  <c r="T2211" i="8"/>
  <c r="R2211" i="8"/>
  <c r="Q2211" i="8"/>
  <c r="O2211" i="8"/>
  <c r="N2211" i="8"/>
  <c r="L2211" i="8"/>
  <c r="K2211" i="8"/>
  <c r="X1752" i="8"/>
  <c r="W1752" i="8"/>
  <c r="U1752" i="8"/>
  <c r="T1752" i="8"/>
  <c r="R1752" i="8"/>
  <c r="Q1752" i="8"/>
  <c r="O1752" i="8"/>
  <c r="N1752" i="8"/>
  <c r="L1752" i="8"/>
  <c r="K1752" i="8"/>
  <c r="X1250" i="8"/>
  <c r="W1250" i="8"/>
  <c r="U1250" i="8"/>
  <c r="T1250" i="8"/>
  <c r="R1250" i="8"/>
  <c r="Q1250" i="8"/>
  <c r="O1250" i="8"/>
  <c r="N1250" i="8"/>
  <c r="L1250" i="8"/>
  <c r="K1250" i="8"/>
  <c r="X1132" i="8"/>
  <c r="W1132" i="8"/>
  <c r="U1132" i="8"/>
  <c r="T1132" i="8"/>
  <c r="R1132" i="8"/>
  <c r="Q1132" i="8"/>
  <c r="O1132" i="8"/>
  <c r="N1132" i="8"/>
  <c r="L1132" i="8"/>
  <c r="K1132" i="8"/>
  <c r="X2210" i="8"/>
  <c r="W2210" i="8"/>
  <c r="U2210" i="8"/>
  <c r="T2210" i="8"/>
  <c r="R2210" i="8"/>
  <c r="Q2210" i="8"/>
  <c r="O2210" i="8"/>
  <c r="N2210" i="8"/>
  <c r="L2210" i="8"/>
  <c r="K2210" i="8"/>
  <c r="X2018" i="8"/>
  <c r="W2018" i="8"/>
  <c r="U2018" i="8"/>
  <c r="T2018" i="8"/>
  <c r="R2018" i="8"/>
  <c r="Q2018" i="8"/>
  <c r="O2018" i="8"/>
  <c r="N2018" i="8"/>
  <c r="L2018" i="8"/>
  <c r="K2018" i="8"/>
  <c r="X1575" i="8"/>
  <c r="W1575" i="8"/>
  <c r="U1575" i="8"/>
  <c r="T1575" i="8"/>
  <c r="R1575" i="8"/>
  <c r="Q1575" i="8"/>
  <c r="O1575" i="8"/>
  <c r="N1575" i="8"/>
  <c r="L1575" i="8"/>
  <c r="K1575" i="8"/>
  <c r="X1131" i="8"/>
  <c r="W1131" i="8"/>
  <c r="U1131" i="8"/>
  <c r="T1131" i="8"/>
  <c r="R1131" i="8"/>
  <c r="Q1131" i="8"/>
  <c r="O1131" i="8"/>
  <c r="N1131" i="8"/>
  <c r="L1131" i="8"/>
  <c r="K1131" i="8"/>
  <c r="F1131" i="8" s="1"/>
  <c r="X937" i="8"/>
  <c r="W937" i="8"/>
  <c r="U937" i="8"/>
  <c r="T937" i="8"/>
  <c r="R937" i="8"/>
  <c r="Q937" i="8"/>
  <c r="O937" i="8"/>
  <c r="N937" i="8"/>
  <c r="L937" i="8"/>
  <c r="G937" i="8" s="1"/>
  <c r="K937" i="8"/>
  <c r="X2911" i="8"/>
  <c r="W2911" i="8"/>
  <c r="U2911" i="8"/>
  <c r="T2911" i="8"/>
  <c r="R2911" i="8"/>
  <c r="Q2911" i="8"/>
  <c r="O2911" i="8"/>
  <c r="N2911" i="8"/>
  <c r="L2911" i="8"/>
  <c r="K2911" i="8"/>
  <c r="X2832" i="8"/>
  <c r="W2832" i="8"/>
  <c r="U2832" i="8"/>
  <c r="T2832" i="8"/>
  <c r="R2832" i="8"/>
  <c r="Q2832" i="8"/>
  <c r="O2832" i="8"/>
  <c r="N2832" i="8"/>
  <c r="L2832" i="8"/>
  <c r="K2832" i="8"/>
  <c r="X2564" i="8"/>
  <c r="W2564" i="8"/>
  <c r="U2564" i="8"/>
  <c r="T2564" i="8"/>
  <c r="R2564" i="8"/>
  <c r="Q2564" i="8"/>
  <c r="O2564" i="8"/>
  <c r="N2564" i="8"/>
  <c r="L2564" i="8"/>
  <c r="K2564" i="8"/>
  <c r="F2564" i="8" s="1"/>
  <c r="X2209" i="8"/>
  <c r="W2209" i="8"/>
  <c r="U2209" i="8"/>
  <c r="T2209" i="8"/>
  <c r="R2209" i="8"/>
  <c r="Q2209" i="8"/>
  <c r="O2209" i="8"/>
  <c r="N2209" i="8"/>
  <c r="L2209" i="8"/>
  <c r="G2209" i="8" s="1"/>
  <c r="K2209" i="8"/>
  <c r="X2017" i="8"/>
  <c r="W2017" i="8"/>
  <c r="U2017" i="8"/>
  <c r="T2017" i="8"/>
  <c r="R2017" i="8"/>
  <c r="Q2017" i="8"/>
  <c r="O2017" i="8"/>
  <c r="N2017" i="8"/>
  <c r="L2017" i="8"/>
  <c r="G2017" i="8" s="1"/>
  <c r="K2017" i="8"/>
  <c r="X2831" i="8"/>
  <c r="W2831" i="8"/>
  <c r="U2831" i="8"/>
  <c r="T2831" i="8"/>
  <c r="R2831" i="8"/>
  <c r="Q2831" i="8"/>
  <c r="O2831" i="8"/>
  <c r="N2831" i="8"/>
  <c r="L2831" i="8"/>
  <c r="K2831" i="8"/>
  <c r="X2791" i="8"/>
  <c r="W2791" i="8"/>
  <c r="U2791" i="8"/>
  <c r="T2791" i="8"/>
  <c r="R2791" i="8"/>
  <c r="Q2791" i="8"/>
  <c r="O2791" i="8"/>
  <c r="N2791" i="8"/>
  <c r="L2791" i="8"/>
  <c r="K2791" i="8"/>
  <c r="X2463" i="8"/>
  <c r="W2463" i="8"/>
  <c r="U2463" i="8"/>
  <c r="T2463" i="8"/>
  <c r="R2463" i="8"/>
  <c r="Q2463" i="8"/>
  <c r="O2463" i="8"/>
  <c r="N2463" i="8"/>
  <c r="L2463" i="8"/>
  <c r="K2463" i="8"/>
  <c r="X2016" i="8"/>
  <c r="W2016" i="8"/>
  <c r="U2016" i="8"/>
  <c r="T2016" i="8"/>
  <c r="R2016" i="8"/>
  <c r="Q2016" i="8"/>
  <c r="O2016" i="8"/>
  <c r="N2016" i="8"/>
  <c r="L2016" i="8"/>
  <c r="K2016" i="8"/>
  <c r="X1892" i="8"/>
  <c r="W1892" i="8"/>
  <c r="U1892" i="8"/>
  <c r="T1892" i="8"/>
  <c r="R1892" i="8"/>
  <c r="Q1892" i="8"/>
  <c r="O1892" i="8"/>
  <c r="N1892" i="8"/>
  <c r="L1892" i="8"/>
  <c r="K1892" i="8"/>
  <c r="X2563" i="8"/>
  <c r="W2563" i="8"/>
  <c r="U2563" i="8"/>
  <c r="T2563" i="8"/>
  <c r="R2563" i="8"/>
  <c r="Q2563" i="8"/>
  <c r="O2563" i="8"/>
  <c r="N2563" i="8"/>
  <c r="L2563" i="8"/>
  <c r="K2563" i="8"/>
  <c r="X2462" i="8"/>
  <c r="W2462" i="8"/>
  <c r="U2462" i="8"/>
  <c r="T2462" i="8"/>
  <c r="R2462" i="8"/>
  <c r="Q2462" i="8"/>
  <c r="O2462" i="8"/>
  <c r="N2462" i="8"/>
  <c r="L2462" i="8"/>
  <c r="K2462" i="8"/>
  <c r="X2015" i="8"/>
  <c r="W2015" i="8"/>
  <c r="U2015" i="8"/>
  <c r="T2015" i="8"/>
  <c r="R2015" i="8"/>
  <c r="Q2015" i="8"/>
  <c r="O2015" i="8"/>
  <c r="N2015" i="8"/>
  <c r="L2015" i="8"/>
  <c r="K2015" i="8"/>
  <c r="X1574" i="8"/>
  <c r="W1574" i="8"/>
  <c r="U1574" i="8"/>
  <c r="T1574" i="8"/>
  <c r="R1574" i="8"/>
  <c r="Q1574" i="8"/>
  <c r="O1574" i="8"/>
  <c r="N1574" i="8"/>
  <c r="L1574" i="8"/>
  <c r="K1574" i="8"/>
  <c r="X1392" i="8"/>
  <c r="W1392" i="8"/>
  <c r="U1392" i="8"/>
  <c r="T1392" i="8"/>
  <c r="R1392" i="8"/>
  <c r="Q1392" i="8"/>
  <c r="O1392" i="8"/>
  <c r="N1392" i="8"/>
  <c r="L1392" i="8"/>
  <c r="K1392" i="8"/>
  <c r="F1392" i="8" s="1"/>
  <c r="X2208" i="8"/>
  <c r="W2208" i="8"/>
  <c r="U2208" i="8"/>
  <c r="T2208" i="8"/>
  <c r="R2208" i="8"/>
  <c r="Q2208" i="8"/>
  <c r="O2208" i="8"/>
  <c r="N2208" i="8"/>
  <c r="L2208" i="8"/>
  <c r="G2208" i="8" s="1"/>
  <c r="K2208" i="8"/>
  <c r="X2014" i="8"/>
  <c r="W2014" i="8"/>
  <c r="U2014" i="8"/>
  <c r="T2014" i="8"/>
  <c r="R2014" i="8"/>
  <c r="Q2014" i="8"/>
  <c r="O2014" i="8"/>
  <c r="N2014" i="8"/>
  <c r="L2014" i="8"/>
  <c r="K2014" i="8"/>
  <c r="X1573" i="8"/>
  <c r="W1573" i="8"/>
  <c r="U1573" i="8"/>
  <c r="T1573" i="8"/>
  <c r="R1573" i="8"/>
  <c r="Q1573" i="8"/>
  <c r="O1573" i="8"/>
  <c r="N1573" i="8"/>
  <c r="L1573" i="8"/>
  <c r="K1573" i="8"/>
  <c r="X1130" i="8"/>
  <c r="W1130" i="8"/>
  <c r="U1130" i="8"/>
  <c r="T1130" i="8"/>
  <c r="R1130" i="8"/>
  <c r="Q1130" i="8"/>
  <c r="O1130" i="8"/>
  <c r="N1130" i="8"/>
  <c r="L1130" i="8"/>
  <c r="K1130" i="8"/>
  <c r="F1130" i="8" s="1"/>
  <c r="X936" i="8"/>
  <c r="W936" i="8"/>
  <c r="U936" i="8"/>
  <c r="T936" i="8"/>
  <c r="R936" i="8"/>
  <c r="Q936" i="8"/>
  <c r="O936" i="8"/>
  <c r="N936" i="8"/>
  <c r="L936" i="8"/>
  <c r="G936" i="8" s="1"/>
  <c r="K936" i="8"/>
  <c r="X2013" i="8"/>
  <c r="W2013" i="8"/>
  <c r="U2013" i="8"/>
  <c r="T2013" i="8"/>
  <c r="R2013" i="8"/>
  <c r="Q2013" i="8"/>
  <c r="O2013" i="8"/>
  <c r="N2013" i="8"/>
  <c r="L2013" i="8"/>
  <c r="G2013" i="8" s="1"/>
  <c r="K2013" i="8"/>
  <c r="X1891" i="8"/>
  <c r="W1891" i="8"/>
  <c r="U1891" i="8"/>
  <c r="T1891" i="8"/>
  <c r="R1891" i="8"/>
  <c r="Q1891" i="8"/>
  <c r="O1891" i="8"/>
  <c r="N1891" i="8"/>
  <c r="L1891" i="8"/>
  <c r="K1891" i="8"/>
  <c r="X1391" i="8"/>
  <c r="W1391" i="8"/>
  <c r="U1391" i="8"/>
  <c r="T1391" i="8"/>
  <c r="R1391" i="8"/>
  <c r="Q1391" i="8"/>
  <c r="O1391" i="8"/>
  <c r="N1391" i="8"/>
  <c r="L1391" i="8"/>
  <c r="K1391" i="8"/>
  <c r="X935" i="8"/>
  <c r="W935" i="8"/>
  <c r="U935" i="8"/>
  <c r="T935" i="8"/>
  <c r="R935" i="8"/>
  <c r="Q935" i="8"/>
  <c r="O935" i="8"/>
  <c r="N935" i="8"/>
  <c r="L935" i="8"/>
  <c r="K935" i="8"/>
  <c r="X780" i="8"/>
  <c r="W780" i="8"/>
  <c r="U780" i="8"/>
  <c r="T780" i="8"/>
  <c r="R780" i="8"/>
  <c r="Q780" i="8"/>
  <c r="O780" i="8"/>
  <c r="N780" i="8"/>
  <c r="L780" i="8"/>
  <c r="K780" i="8"/>
  <c r="X2691" i="8"/>
  <c r="W2691" i="8"/>
  <c r="U2691" i="8"/>
  <c r="T2691" i="8"/>
  <c r="R2691" i="8"/>
  <c r="Q2691" i="8"/>
  <c r="O2691" i="8"/>
  <c r="N2691" i="8"/>
  <c r="L2691" i="8"/>
  <c r="K2691" i="8"/>
  <c r="X2562" i="8"/>
  <c r="W2562" i="8"/>
  <c r="U2562" i="8"/>
  <c r="T2562" i="8"/>
  <c r="R2562" i="8"/>
  <c r="Q2562" i="8"/>
  <c r="O2562" i="8"/>
  <c r="N2562" i="8"/>
  <c r="L2562" i="8"/>
  <c r="K2562" i="8"/>
  <c r="X2207" i="8"/>
  <c r="W2207" i="8"/>
  <c r="U2207" i="8"/>
  <c r="T2207" i="8"/>
  <c r="R2207" i="8"/>
  <c r="Q2207" i="8"/>
  <c r="O2207" i="8"/>
  <c r="N2207" i="8"/>
  <c r="L2207" i="8"/>
  <c r="K2207" i="8"/>
  <c r="X1751" i="8"/>
  <c r="W1751" i="8"/>
  <c r="U1751" i="8"/>
  <c r="T1751" i="8"/>
  <c r="R1751" i="8"/>
  <c r="Q1751" i="8"/>
  <c r="O1751" i="8"/>
  <c r="N1751" i="8"/>
  <c r="L1751" i="8"/>
  <c r="K1751" i="8"/>
  <c r="X1572" i="8"/>
  <c r="W1572" i="8"/>
  <c r="U1572" i="8"/>
  <c r="T1572" i="8"/>
  <c r="R1572" i="8"/>
  <c r="Q1572" i="8"/>
  <c r="O1572" i="8"/>
  <c r="N1572" i="8"/>
  <c r="L1572" i="8"/>
  <c r="K1572" i="8"/>
  <c r="X2561" i="8"/>
  <c r="W2561" i="8"/>
  <c r="U2561" i="8"/>
  <c r="T2561" i="8"/>
  <c r="R2561" i="8"/>
  <c r="Q2561" i="8"/>
  <c r="O2561" i="8"/>
  <c r="N2561" i="8"/>
  <c r="L2561" i="8"/>
  <c r="K2561" i="8"/>
  <c r="F2561" i="8" s="1"/>
  <c r="X2461" i="8"/>
  <c r="W2461" i="8"/>
  <c r="U2461" i="8"/>
  <c r="T2461" i="8"/>
  <c r="R2461" i="8"/>
  <c r="Q2461" i="8"/>
  <c r="O2461" i="8"/>
  <c r="N2461" i="8"/>
  <c r="L2461" i="8"/>
  <c r="G2461" i="8" s="1"/>
  <c r="K2461" i="8"/>
  <c r="X2012" i="8"/>
  <c r="W2012" i="8"/>
  <c r="U2012" i="8"/>
  <c r="T2012" i="8"/>
  <c r="R2012" i="8"/>
  <c r="Q2012" i="8"/>
  <c r="O2012" i="8"/>
  <c r="N2012" i="8"/>
  <c r="L2012" i="8"/>
  <c r="K2012" i="8"/>
  <c r="X1571" i="8"/>
  <c r="W1571" i="8"/>
  <c r="U1571" i="8"/>
  <c r="T1571" i="8"/>
  <c r="R1571" i="8"/>
  <c r="Q1571" i="8"/>
  <c r="O1571" i="8"/>
  <c r="N1571" i="8"/>
  <c r="L1571" i="8"/>
  <c r="K1571" i="8"/>
  <c r="X1390" i="8"/>
  <c r="W1390" i="8"/>
  <c r="U1390" i="8"/>
  <c r="T1390" i="8"/>
  <c r="R1390" i="8"/>
  <c r="Q1390" i="8"/>
  <c r="O1390" i="8"/>
  <c r="N1390" i="8"/>
  <c r="L1390" i="8"/>
  <c r="K1390" i="8"/>
  <c r="F1390" i="8" s="1"/>
  <c r="X2206" i="8"/>
  <c r="W2206" i="8"/>
  <c r="U2206" i="8"/>
  <c r="T2206" i="8"/>
  <c r="R2206" i="8"/>
  <c r="Q2206" i="8"/>
  <c r="O2206" i="8"/>
  <c r="N2206" i="8"/>
  <c r="L2206" i="8"/>
  <c r="G2206" i="8" s="1"/>
  <c r="K2206" i="8"/>
  <c r="X2011" i="8"/>
  <c r="W2011" i="8"/>
  <c r="U2011" i="8"/>
  <c r="T2011" i="8"/>
  <c r="R2011" i="8"/>
  <c r="Q2011" i="8"/>
  <c r="O2011" i="8"/>
  <c r="N2011" i="8"/>
  <c r="L2011" i="8"/>
  <c r="G2011" i="8" s="1"/>
  <c r="K2011" i="8"/>
  <c r="X1570" i="8"/>
  <c r="W1570" i="8"/>
  <c r="U1570" i="8"/>
  <c r="T1570" i="8"/>
  <c r="R1570" i="8"/>
  <c r="Q1570" i="8"/>
  <c r="O1570" i="8"/>
  <c r="N1570" i="8"/>
  <c r="L1570" i="8"/>
  <c r="K1570" i="8"/>
  <c r="X1129" i="8"/>
  <c r="W1129" i="8"/>
  <c r="U1129" i="8"/>
  <c r="T1129" i="8"/>
  <c r="R1129" i="8"/>
  <c r="Q1129" i="8"/>
  <c r="O1129" i="8"/>
  <c r="N1129" i="8"/>
  <c r="L1129" i="8"/>
  <c r="K1129" i="8"/>
  <c r="X934" i="8"/>
  <c r="W934" i="8"/>
  <c r="U934" i="8"/>
  <c r="T934" i="8"/>
  <c r="R934" i="8"/>
  <c r="Q934" i="8"/>
  <c r="O934" i="8"/>
  <c r="N934" i="8"/>
  <c r="L934" i="8"/>
  <c r="K934" i="8"/>
  <c r="X1750" i="8"/>
  <c r="W1750" i="8"/>
  <c r="U1750" i="8"/>
  <c r="T1750" i="8"/>
  <c r="R1750" i="8"/>
  <c r="Q1750" i="8"/>
  <c r="O1750" i="8"/>
  <c r="N1750" i="8"/>
  <c r="L1750" i="8"/>
  <c r="K1750" i="8"/>
  <c r="X1569" i="8"/>
  <c r="W1569" i="8"/>
  <c r="U1569" i="8"/>
  <c r="T1569" i="8"/>
  <c r="R1569" i="8"/>
  <c r="Q1569" i="8"/>
  <c r="O1569" i="8"/>
  <c r="N1569" i="8"/>
  <c r="L1569" i="8"/>
  <c r="K1569" i="8"/>
  <c r="X1128" i="8"/>
  <c r="W1128" i="8"/>
  <c r="U1128" i="8"/>
  <c r="T1128" i="8"/>
  <c r="R1128" i="8"/>
  <c r="Q1128" i="8"/>
  <c r="O1128" i="8"/>
  <c r="N1128" i="8"/>
  <c r="L1128" i="8"/>
  <c r="K1128" i="8"/>
  <c r="X679" i="8"/>
  <c r="W679" i="8"/>
  <c r="U679" i="8"/>
  <c r="T679" i="8"/>
  <c r="R679" i="8"/>
  <c r="Q679" i="8"/>
  <c r="O679" i="8"/>
  <c r="N679" i="8"/>
  <c r="L679" i="8"/>
  <c r="K679" i="8"/>
  <c r="X579" i="8"/>
  <c r="W579" i="8"/>
  <c r="U579" i="8"/>
  <c r="T579" i="8"/>
  <c r="R579" i="8"/>
  <c r="Q579" i="8"/>
  <c r="O579" i="8"/>
  <c r="N579" i="8"/>
  <c r="L579" i="8"/>
  <c r="K579" i="8"/>
  <c r="X1568" i="8"/>
  <c r="W1568" i="8"/>
  <c r="U1568" i="8"/>
  <c r="T1568" i="8"/>
  <c r="R1568" i="8"/>
  <c r="Q1568" i="8"/>
  <c r="O1568" i="8"/>
  <c r="N1568" i="8"/>
  <c r="L1568" i="8"/>
  <c r="K1568" i="8"/>
  <c r="X1389" i="8"/>
  <c r="W1389" i="8"/>
  <c r="U1389" i="8"/>
  <c r="T1389" i="8"/>
  <c r="R1389" i="8"/>
  <c r="Q1389" i="8"/>
  <c r="O1389" i="8"/>
  <c r="N1389" i="8"/>
  <c r="L1389" i="8"/>
  <c r="K1389" i="8"/>
  <c r="F1389" i="8" s="1"/>
  <c r="X933" i="8"/>
  <c r="W933" i="8"/>
  <c r="U933" i="8"/>
  <c r="T933" i="8"/>
  <c r="R933" i="8"/>
  <c r="Q933" i="8"/>
  <c r="O933" i="8"/>
  <c r="N933" i="8"/>
  <c r="L933" i="8"/>
  <c r="G933" i="8" s="1"/>
  <c r="K933" i="8"/>
  <c r="X578" i="8"/>
  <c r="W578" i="8"/>
  <c r="U578" i="8"/>
  <c r="T578" i="8"/>
  <c r="R578" i="8"/>
  <c r="Q578" i="8"/>
  <c r="O578" i="8"/>
  <c r="N578" i="8"/>
  <c r="L578" i="8"/>
  <c r="K578" i="8"/>
  <c r="X449" i="8"/>
  <c r="W449" i="8"/>
  <c r="U449" i="8"/>
  <c r="T449" i="8"/>
  <c r="R449" i="8"/>
  <c r="Q449" i="8"/>
  <c r="O449" i="8"/>
  <c r="N449" i="8"/>
  <c r="L449" i="8"/>
  <c r="K449" i="8"/>
  <c r="X2360" i="8"/>
  <c r="W2360" i="8"/>
  <c r="U2360" i="8"/>
  <c r="T2360" i="8"/>
  <c r="R2360" i="8"/>
  <c r="Q2360" i="8"/>
  <c r="O2360" i="8"/>
  <c r="N2360" i="8"/>
  <c r="L2360" i="8"/>
  <c r="K2360" i="8"/>
  <c r="F2360" i="8" s="1"/>
  <c r="X2205" i="8"/>
  <c r="W2205" i="8"/>
  <c r="U2205" i="8"/>
  <c r="T2205" i="8"/>
  <c r="R2205" i="8"/>
  <c r="Q2205" i="8"/>
  <c r="O2205" i="8"/>
  <c r="N2205" i="8"/>
  <c r="L2205" i="8"/>
  <c r="G2205" i="8" s="1"/>
  <c r="K2205" i="8"/>
  <c r="X1749" i="8"/>
  <c r="W1749" i="8"/>
  <c r="U1749" i="8"/>
  <c r="T1749" i="8"/>
  <c r="R1749" i="8"/>
  <c r="Q1749" i="8"/>
  <c r="O1749" i="8"/>
  <c r="N1749" i="8"/>
  <c r="L1749" i="8"/>
  <c r="G1749" i="8" s="1"/>
  <c r="K1749" i="8"/>
  <c r="F1749" i="8" s="1"/>
  <c r="X1249" i="8"/>
  <c r="W1249" i="8"/>
  <c r="U1249" i="8"/>
  <c r="T1249" i="8"/>
  <c r="R1249" i="8"/>
  <c r="Q1249" i="8"/>
  <c r="O1249" i="8"/>
  <c r="N1249" i="8"/>
  <c r="L1249" i="8"/>
  <c r="K1249" i="8"/>
  <c r="X1127" i="8"/>
  <c r="W1127" i="8"/>
  <c r="U1127" i="8"/>
  <c r="T1127" i="8"/>
  <c r="R1127" i="8"/>
  <c r="Q1127" i="8"/>
  <c r="O1127" i="8"/>
  <c r="N1127" i="8"/>
  <c r="L1127" i="8"/>
  <c r="K1127" i="8"/>
  <c r="X2204" i="8"/>
  <c r="W2204" i="8"/>
  <c r="U2204" i="8"/>
  <c r="T2204" i="8"/>
  <c r="R2204" i="8"/>
  <c r="Q2204" i="8"/>
  <c r="O2204" i="8"/>
  <c r="N2204" i="8"/>
  <c r="L2204" i="8"/>
  <c r="K2204" i="8"/>
  <c r="X2010" i="8"/>
  <c r="W2010" i="8"/>
  <c r="U2010" i="8"/>
  <c r="T2010" i="8"/>
  <c r="R2010" i="8"/>
  <c r="Q2010" i="8"/>
  <c r="O2010" i="8"/>
  <c r="N2010" i="8"/>
  <c r="L2010" i="8"/>
  <c r="K2010" i="8"/>
  <c r="X1567" i="8"/>
  <c r="W1567" i="8"/>
  <c r="U1567" i="8"/>
  <c r="T1567" i="8"/>
  <c r="R1567" i="8"/>
  <c r="Q1567" i="8"/>
  <c r="O1567" i="8"/>
  <c r="N1567" i="8"/>
  <c r="L1567" i="8"/>
  <c r="K1567" i="8"/>
  <c r="X1126" i="8"/>
  <c r="W1126" i="8"/>
  <c r="U1126" i="8"/>
  <c r="T1126" i="8"/>
  <c r="R1126" i="8"/>
  <c r="Q1126" i="8"/>
  <c r="O1126" i="8"/>
  <c r="N1126" i="8"/>
  <c r="L1126" i="8"/>
  <c r="K1126" i="8"/>
  <c r="X932" i="8"/>
  <c r="W932" i="8"/>
  <c r="U932" i="8"/>
  <c r="T932" i="8"/>
  <c r="R932" i="8"/>
  <c r="Q932" i="8"/>
  <c r="O932" i="8"/>
  <c r="N932" i="8"/>
  <c r="L932" i="8"/>
  <c r="K932" i="8"/>
  <c r="X1748" i="8"/>
  <c r="W1748" i="8"/>
  <c r="U1748" i="8"/>
  <c r="T1748" i="8"/>
  <c r="R1748" i="8"/>
  <c r="Q1748" i="8"/>
  <c r="O1748" i="8"/>
  <c r="N1748" i="8"/>
  <c r="L1748" i="8"/>
  <c r="K1748" i="8"/>
  <c r="X1566" i="8"/>
  <c r="W1566" i="8"/>
  <c r="U1566" i="8"/>
  <c r="T1566" i="8"/>
  <c r="R1566" i="8"/>
  <c r="Q1566" i="8"/>
  <c r="O1566" i="8"/>
  <c r="N1566" i="8"/>
  <c r="L1566" i="8"/>
  <c r="K1566" i="8"/>
  <c r="X1125" i="8"/>
  <c r="W1125" i="8"/>
  <c r="U1125" i="8"/>
  <c r="T1125" i="8"/>
  <c r="R1125" i="8"/>
  <c r="Q1125" i="8"/>
  <c r="O1125" i="8"/>
  <c r="N1125" i="8"/>
  <c r="L1125" i="8"/>
  <c r="K1125" i="8"/>
  <c r="F1125" i="8" s="1"/>
  <c r="X678" i="8"/>
  <c r="W678" i="8"/>
  <c r="U678" i="8"/>
  <c r="T678" i="8"/>
  <c r="R678" i="8"/>
  <c r="Q678" i="8"/>
  <c r="O678" i="8"/>
  <c r="N678" i="8"/>
  <c r="L678" i="8"/>
  <c r="G678" i="8" s="1"/>
  <c r="K678" i="8"/>
  <c r="X577" i="8"/>
  <c r="W577" i="8"/>
  <c r="U577" i="8"/>
  <c r="T577" i="8"/>
  <c r="R577" i="8"/>
  <c r="Q577" i="8"/>
  <c r="O577" i="8"/>
  <c r="N577" i="8"/>
  <c r="L577" i="8"/>
  <c r="K577" i="8"/>
  <c r="F577" i="8" s="1"/>
  <c r="X1248" i="8"/>
  <c r="W1248" i="8"/>
  <c r="U1248" i="8"/>
  <c r="T1248" i="8"/>
  <c r="R1248" i="8"/>
  <c r="Q1248" i="8"/>
  <c r="O1248" i="8"/>
  <c r="N1248" i="8"/>
  <c r="L1248" i="8"/>
  <c r="K1248" i="8"/>
  <c r="X1124" i="8"/>
  <c r="W1124" i="8"/>
  <c r="U1124" i="8"/>
  <c r="T1124" i="8"/>
  <c r="R1124" i="8"/>
  <c r="Q1124" i="8"/>
  <c r="O1124" i="8"/>
  <c r="N1124" i="8"/>
  <c r="L1124" i="8"/>
  <c r="K1124" i="8"/>
  <c r="F1124" i="8" s="1"/>
  <c r="X677" i="8"/>
  <c r="W677" i="8"/>
  <c r="U677" i="8"/>
  <c r="T677" i="8"/>
  <c r="R677" i="8"/>
  <c r="Q677" i="8"/>
  <c r="O677" i="8"/>
  <c r="N677" i="8"/>
  <c r="L677" i="8"/>
  <c r="G677" i="8" s="1"/>
  <c r="K677" i="8"/>
  <c r="X349" i="8"/>
  <c r="W349" i="8"/>
  <c r="U349" i="8"/>
  <c r="T349" i="8"/>
  <c r="R349" i="8"/>
  <c r="Q349" i="8"/>
  <c r="O349" i="8"/>
  <c r="N349" i="8"/>
  <c r="L349" i="8"/>
  <c r="K349" i="8"/>
  <c r="F349" i="8" s="1"/>
  <c r="X309" i="8"/>
  <c r="W309" i="8"/>
  <c r="U309" i="8"/>
  <c r="T309" i="8"/>
  <c r="R309" i="8"/>
  <c r="Q309" i="8"/>
  <c r="O309" i="8"/>
  <c r="N309" i="8"/>
  <c r="L309" i="8"/>
  <c r="K309" i="8"/>
  <c r="X1123" i="8"/>
  <c r="W1123" i="8"/>
  <c r="U1123" i="8"/>
  <c r="T1123" i="8"/>
  <c r="R1123" i="8"/>
  <c r="Q1123" i="8"/>
  <c r="O1123" i="8"/>
  <c r="N1123" i="8"/>
  <c r="L1123" i="8"/>
  <c r="K1123" i="8"/>
  <c r="X931" i="8"/>
  <c r="W931" i="8"/>
  <c r="U931" i="8"/>
  <c r="T931" i="8"/>
  <c r="R931" i="8"/>
  <c r="Q931" i="8"/>
  <c r="O931" i="8"/>
  <c r="N931" i="8"/>
  <c r="L931" i="8"/>
  <c r="K931" i="8"/>
  <c r="X576" i="8"/>
  <c r="W576" i="8"/>
  <c r="U576" i="8"/>
  <c r="T576" i="8"/>
  <c r="R576" i="8"/>
  <c r="Q576" i="8"/>
  <c r="O576" i="8"/>
  <c r="N576" i="8"/>
  <c r="L576" i="8"/>
  <c r="K576" i="8"/>
  <c r="X308" i="8"/>
  <c r="W308" i="8"/>
  <c r="U308" i="8"/>
  <c r="T308" i="8"/>
  <c r="R308" i="8"/>
  <c r="Q308" i="8"/>
  <c r="O308" i="8"/>
  <c r="N308" i="8"/>
  <c r="L308" i="8"/>
  <c r="K308" i="8"/>
  <c r="X229" i="8"/>
  <c r="W229" i="8"/>
  <c r="U229" i="8"/>
  <c r="T229" i="8"/>
  <c r="R229" i="8"/>
  <c r="Q229" i="8"/>
  <c r="O229" i="8"/>
  <c r="N229" i="8"/>
  <c r="L229" i="8"/>
  <c r="K229" i="8"/>
  <c r="X2203" i="8"/>
  <c r="W2203" i="8"/>
  <c r="U2203" i="8"/>
  <c r="T2203" i="8"/>
  <c r="R2203" i="8"/>
  <c r="Q2203" i="8"/>
  <c r="O2203" i="8"/>
  <c r="N2203" i="8"/>
  <c r="L2203" i="8"/>
  <c r="K2203" i="8"/>
  <c r="X2009" i="8"/>
  <c r="W2009" i="8"/>
  <c r="U2009" i="8"/>
  <c r="T2009" i="8"/>
  <c r="R2009" i="8"/>
  <c r="Q2009" i="8"/>
  <c r="O2009" i="8"/>
  <c r="N2009" i="8"/>
  <c r="L2009" i="8"/>
  <c r="K2009" i="8"/>
  <c r="F2009" i="8" s="1"/>
  <c r="X1565" i="8"/>
  <c r="W1565" i="8"/>
  <c r="U1565" i="8"/>
  <c r="T1565" i="8"/>
  <c r="R1565" i="8"/>
  <c r="Q1565" i="8"/>
  <c r="O1565" i="8"/>
  <c r="N1565" i="8"/>
  <c r="L1565" i="8"/>
  <c r="K1565" i="8"/>
  <c r="X1122" i="8"/>
  <c r="W1122" i="8"/>
  <c r="U1122" i="8"/>
  <c r="T1122" i="8"/>
  <c r="R1122" i="8"/>
  <c r="Q1122" i="8"/>
  <c r="O1122" i="8"/>
  <c r="N1122" i="8"/>
  <c r="L1122" i="8"/>
  <c r="K1122" i="8"/>
  <c r="F1122" i="8"/>
  <c r="X930" i="8"/>
  <c r="W930" i="8"/>
  <c r="U930" i="8"/>
  <c r="T930" i="8"/>
  <c r="R930" i="8"/>
  <c r="Q930" i="8"/>
  <c r="O930" i="8"/>
  <c r="N930" i="8"/>
  <c r="L930" i="8"/>
  <c r="K930" i="8"/>
  <c r="G930" i="8"/>
  <c r="X2008" i="8"/>
  <c r="W2008" i="8"/>
  <c r="U2008" i="8"/>
  <c r="T2008" i="8"/>
  <c r="R2008" i="8"/>
  <c r="Q2008" i="8"/>
  <c r="O2008" i="8"/>
  <c r="N2008" i="8"/>
  <c r="L2008" i="8"/>
  <c r="K2008" i="8"/>
  <c r="F2008" i="8"/>
  <c r="X1890" i="8"/>
  <c r="W1890" i="8"/>
  <c r="U1890" i="8"/>
  <c r="T1890" i="8"/>
  <c r="R1890" i="8"/>
  <c r="Q1890" i="8"/>
  <c r="O1890" i="8"/>
  <c r="N1890" i="8"/>
  <c r="L1890" i="8"/>
  <c r="K1890" i="8"/>
  <c r="G1890" i="8"/>
  <c r="X1388" i="8"/>
  <c r="W1388" i="8"/>
  <c r="U1388" i="8"/>
  <c r="T1388" i="8"/>
  <c r="R1388" i="8"/>
  <c r="Q1388" i="8"/>
  <c r="O1388" i="8"/>
  <c r="N1388" i="8"/>
  <c r="L1388" i="8"/>
  <c r="K1388" i="8"/>
  <c r="F1388" i="8"/>
  <c r="X929" i="8"/>
  <c r="W929" i="8"/>
  <c r="U929" i="8"/>
  <c r="T929" i="8"/>
  <c r="R929" i="8"/>
  <c r="Q929" i="8"/>
  <c r="O929" i="8"/>
  <c r="N929" i="8"/>
  <c r="L929" i="8"/>
  <c r="K929" i="8"/>
  <c r="G929" i="8"/>
  <c r="X779" i="8"/>
  <c r="W779" i="8"/>
  <c r="U779" i="8"/>
  <c r="T779" i="8"/>
  <c r="R779" i="8"/>
  <c r="Q779" i="8"/>
  <c r="O779" i="8"/>
  <c r="N779" i="8"/>
  <c r="L779" i="8"/>
  <c r="K779" i="8"/>
  <c r="F779" i="8"/>
  <c r="X1564" i="8"/>
  <c r="W1564" i="8"/>
  <c r="U1564" i="8"/>
  <c r="T1564" i="8"/>
  <c r="R1564" i="8"/>
  <c r="Q1564" i="8"/>
  <c r="F1564" i="8" s="1"/>
  <c r="O1564" i="8"/>
  <c r="N1564" i="8"/>
  <c r="L1564" i="8"/>
  <c r="K1564" i="8"/>
  <c r="G1564" i="8"/>
  <c r="X1387" i="8"/>
  <c r="W1387" i="8"/>
  <c r="U1387" i="8"/>
  <c r="T1387" i="8"/>
  <c r="R1387" i="8"/>
  <c r="Q1387" i="8"/>
  <c r="O1387" i="8"/>
  <c r="N1387" i="8"/>
  <c r="L1387" i="8"/>
  <c r="K1387" i="8"/>
  <c r="X928" i="8"/>
  <c r="W928" i="8"/>
  <c r="U928" i="8"/>
  <c r="T928" i="8"/>
  <c r="R928" i="8"/>
  <c r="Q928" i="8"/>
  <c r="O928" i="8"/>
  <c r="N928" i="8"/>
  <c r="L928" i="8"/>
  <c r="K928" i="8"/>
  <c r="X575" i="8"/>
  <c r="W575" i="8"/>
  <c r="U575" i="8"/>
  <c r="T575" i="8"/>
  <c r="R575" i="8"/>
  <c r="Q575" i="8"/>
  <c r="O575" i="8"/>
  <c r="N575" i="8"/>
  <c r="L575" i="8"/>
  <c r="K575" i="8"/>
  <c r="F575" i="8" s="1"/>
  <c r="X448" i="8"/>
  <c r="W448" i="8"/>
  <c r="U448" i="8"/>
  <c r="T448" i="8"/>
  <c r="R448" i="8"/>
  <c r="Q448" i="8"/>
  <c r="O448" i="8"/>
  <c r="N448" i="8"/>
  <c r="L448" i="8"/>
  <c r="K448" i="8"/>
  <c r="X1121" i="8"/>
  <c r="W1121" i="8"/>
  <c r="U1121" i="8"/>
  <c r="T1121" i="8"/>
  <c r="R1121" i="8"/>
  <c r="Q1121" i="8"/>
  <c r="O1121" i="8"/>
  <c r="N1121" i="8"/>
  <c r="L1121" i="8"/>
  <c r="K1121" i="8"/>
  <c r="X927" i="8"/>
  <c r="W927" i="8"/>
  <c r="U927" i="8"/>
  <c r="T927" i="8"/>
  <c r="R927" i="8"/>
  <c r="Q927" i="8"/>
  <c r="O927" i="8"/>
  <c r="N927" i="8"/>
  <c r="L927" i="8"/>
  <c r="K927" i="8"/>
  <c r="X574" i="8"/>
  <c r="W574" i="8"/>
  <c r="U574" i="8"/>
  <c r="T574" i="8"/>
  <c r="R574" i="8"/>
  <c r="Q574" i="8"/>
  <c r="O574" i="8"/>
  <c r="N574" i="8"/>
  <c r="L574" i="8"/>
  <c r="K574" i="8"/>
  <c r="F574" i="8" s="1"/>
  <c r="X307" i="8"/>
  <c r="W307" i="8"/>
  <c r="U307" i="8"/>
  <c r="T307" i="8"/>
  <c r="R307" i="8"/>
  <c r="Q307" i="8"/>
  <c r="O307" i="8"/>
  <c r="N307" i="8"/>
  <c r="L307" i="8"/>
  <c r="K307" i="8"/>
  <c r="X228" i="8"/>
  <c r="W228" i="8"/>
  <c r="U228" i="8"/>
  <c r="T228" i="8"/>
  <c r="R228" i="8"/>
  <c r="Q228" i="8"/>
  <c r="O228" i="8"/>
  <c r="N228" i="8"/>
  <c r="L228" i="8"/>
  <c r="K228" i="8"/>
  <c r="F228" i="8"/>
  <c r="X926" i="8"/>
  <c r="W926" i="8"/>
  <c r="U926" i="8"/>
  <c r="T926" i="8"/>
  <c r="R926" i="8"/>
  <c r="Q926" i="8"/>
  <c r="O926" i="8"/>
  <c r="N926" i="8"/>
  <c r="L926" i="8"/>
  <c r="K926" i="8"/>
  <c r="G926" i="8"/>
  <c r="X778" i="8"/>
  <c r="W778" i="8"/>
  <c r="U778" i="8"/>
  <c r="T778" i="8"/>
  <c r="R778" i="8"/>
  <c r="Q778" i="8"/>
  <c r="O778" i="8"/>
  <c r="N778" i="8"/>
  <c r="L778" i="8"/>
  <c r="K778" i="8"/>
  <c r="X447" i="8"/>
  <c r="W447" i="8"/>
  <c r="U447" i="8"/>
  <c r="T447" i="8"/>
  <c r="R447" i="8"/>
  <c r="Q447" i="8"/>
  <c r="O447" i="8"/>
  <c r="N447" i="8"/>
  <c r="L447" i="8"/>
  <c r="G447" i="8" s="1"/>
  <c r="K447" i="8"/>
  <c r="X227" i="8"/>
  <c r="W227" i="8"/>
  <c r="U227" i="8"/>
  <c r="T227" i="8"/>
  <c r="R227" i="8"/>
  <c r="Q227" i="8"/>
  <c r="O227" i="8"/>
  <c r="N227" i="8"/>
  <c r="L227" i="8"/>
  <c r="K227" i="8"/>
  <c r="X154" i="8"/>
  <c r="W154" i="8"/>
  <c r="U154" i="8"/>
  <c r="T154" i="8"/>
  <c r="R154" i="8"/>
  <c r="Q154" i="8"/>
  <c r="O154" i="8"/>
  <c r="N154" i="8"/>
  <c r="L154" i="8"/>
  <c r="K154" i="8"/>
  <c r="X2765" i="8"/>
  <c r="W2765" i="8"/>
  <c r="U2765" i="8"/>
  <c r="T2765" i="8"/>
  <c r="R2765" i="8"/>
  <c r="Q2765" i="8"/>
  <c r="O2765" i="8"/>
  <c r="N2765" i="8"/>
  <c r="L2765" i="8"/>
  <c r="K2765" i="8"/>
  <c r="F2765" i="8" s="1"/>
  <c r="X2690" i="8"/>
  <c r="W2690" i="8"/>
  <c r="U2690" i="8"/>
  <c r="T2690" i="8"/>
  <c r="R2690" i="8"/>
  <c r="Q2690" i="8"/>
  <c r="O2690" i="8"/>
  <c r="G2690" i="8" s="1"/>
  <c r="N2690" i="8"/>
  <c r="L2690" i="8"/>
  <c r="K2690" i="8"/>
  <c r="X2359" i="8"/>
  <c r="W2359" i="8"/>
  <c r="U2359" i="8"/>
  <c r="T2359" i="8"/>
  <c r="R2359" i="8"/>
  <c r="G2359" i="8" s="1"/>
  <c r="Q2359" i="8"/>
  <c r="O2359" i="8"/>
  <c r="N2359" i="8"/>
  <c r="F2359" i="8" s="1"/>
  <c r="L2359" i="8"/>
  <c r="K2359" i="8"/>
  <c r="X1835" i="8"/>
  <c r="W1835" i="8"/>
  <c r="U1835" i="8"/>
  <c r="T1835" i="8"/>
  <c r="R1835" i="8"/>
  <c r="Q1835" i="8"/>
  <c r="O1835" i="8"/>
  <c r="N1835" i="8"/>
  <c r="L1835" i="8"/>
  <c r="K1835" i="8"/>
  <c r="X1747" i="8"/>
  <c r="W1747" i="8"/>
  <c r="U1747" i="8"/>
  <c r="T1747" i="8"/>
  <c r="R1747" i="8"/>
  <c r="Q1747" i="8"/>
  <c r="O1747" i="8"/>
  <c r="N1747" i="8"/>
  <c r="L1747" i="8"/>
  <c r="K1747" i="8"/>
  <c r="X2689" i="8"/>
  <c r="W2689" i="8"/>
  <c r="U2689" i="8"/>
  <c r="T2689" i="8"/>
  <c r="R2689" i="8"/>
  <c r="Q2689" i="8"/>
  <c r="O2689" i="8"/>
  <c r="N2689" i="8"/>
  <c r="L2689" i="8"/>
  <c r="K2689" i="8"/>
  <c r="F2689" i="8" s="1"/>
  <c r="X2560" i="8"/>
  <c r="W2560" i="8"/>
  <c r="U2560" i="8"/>
  <c r="T2560" i="8"/>
  <c r="R2560" i="8"/>
  <c r="Q2560" i="8"/>
  <c r="O2560" i="8"/>
  <c r="N2560" i="8"/>
  <c r="L2560" i="8"/>
  <c r="K2560" i="8"/>
  <c r="X2202" i="8"/>
  <c r="W2202" i="8"/>
  <c r="U2202" i="8"/>
  <c r="T2202" i="8"/>
  <c r="R2202" i="8"/>
  <c r="Q2202" i="8"/>
  <c r="F2202" i="8" s="1"/>
  <c r="O2202" i="8"/>
  <c r="N2202" i="8"/>
  <c r="L2202" i="8"/>
  <c r="K2202" i="8"/>
  <c r="G2202" i="8"/>
  <c r="X1746" i="8"/>
  <c r="W1746" i="8"/>
  <c r="U1746" i="8"/>
  <c r="T1746" i="8"/>
  <c r="R1746" i="8"/>
  <c r="Q1746" i="8"/>
  <c r="O1746" i="8"/>
  <c r="N1746" i="8"/>
  <c r="L1746" i="8"/>
  <c r="K1746" i="8"/>
  <c r="X1563" i="8"/>
  <c r="W1563" i="8"/>
  <c r="U1563" i="8"/>
  <c r="T1563" i="8"/>
  <c r="R1563" i="8"/>
  <c r="Q1563" i="8"/>
  <c r="O1563" i="8"/>
  <c r="N1563" i="8"/>
  <c r="L1563" i="8"/>
  <c r="K1563" i="8"/>
  <c r="X2358" i="8"/>
  <c r="W2358" i="8"/>
  <c r="U2358" i="8"/>
  <c r="T2358" i="8"/>
  <c r="R2358" i="8"/>
  <c r="Q2358" i="8"/>
  <c r="O2358" i="8"/>
  <c r="N2358" i="8"/>
  <c r="L2358" i="8"/>
  <c r="K2358" i="8"/>
  <c r="X2201" i="8"/>
  <c r="W2201" i="8"/>
  <c r="U2201" i="8"/>
  <c r="T2201" i="8"/>
  <c r="R2201" i="8"/>
  <c r="G2201" i="8" s="1"/>
  <c r="Q2201" i="8"/>
  <c r="O2201" i="8"/>
  <c r="N2201" i="8"/>
  <c r="F2201" i="8" s="1"/>
  <c r="L2201" i="8"/>
  <c r="K2201" i="8"/>
  <c r="X1745" i="8"/>
  <c r="W1745" i="8"/>
  <c r="U1745" i="8"/>
  <c r="T1745" i="8"/>
  <c r="R1745" i="8"/>
  <c r="Q1745" i="8"/>
  <c r="O1745" i="8"/>
  <c r="N1745" i="8"/>
  <c r="L1745" i="8"/>
  <c r="K1745" i="8"/>
  <c r="X1247" i="8"/>
  <c r="W1247" i="8"/>
  <c r="U1247" i="8"/>
  <c r="T1247" i="8"/>
  <c r="R1247" i="8"/>
  <c r="Q1247" i="8"/>
  <c r="O1247" i="8"/>
  <c r="N1247" i="8"/>
  <c r="L1247" i="8"/>
  <c r="G1247" i="8" s="1"/>
  <c r="K1247" i="8"/>
  <c r="X1120" i="8"/>
  <c r="W1120" i="8"/>
  <c r="U1120" i="8"/>
  <c r="T1120" i="8"/>
  <c r="R1120" i="8"/>
  <c r="Q1120" i="8"/>
  <c r="O1120" i="8"/>
  <c r="N1120" i="8"/>
  <c r="L1120" i="8"/>
  <c r="K1120" i="8"/>
  <c r="X1834" i="8"/>
  <c r="W1834" i="8"/>
  <c r="U1834" i="8"/>
  <c r="T1834" i="8"/>
  <c r="R1834" i="8"/>
  <c r="Q1834" i="8"/>
  <c r="O1834" i="8"/>
  <c r="N1834" i="8"/>
  <c r="L1834" i="8"/>
  <c r="K1834" i="8"/>
  <c r="X1744" i="8"/>
  <c r="W1744" i="8"/>
  <c r="U1744" i="8"/>
  <c r="T1744" i="8"/>
  <c r="R1744" i="8"/>
  <c r="Q1744" i="8"/>
  <c r="O1744" i="8"/>
  <c r="N1744" i="8"/>
  <c r="L1744" i="8"/>
  <c r="K1744" i="8"/>
  <c r="X1246" i="8"/>
  <c r="W1246" i="8"/>
  <c r="U1246" i="8"/>
  <c r="T1246" i="8"/>
  <c r="R1246" i="8"/>
  <c r="Q1246" i="8"/>
  <c r="O1246" i="8"/>
  <c r="N1246" i="8"/>
  <c r="L1246" i="8"/>
  <c r="K1246" i="8"/>
  <c r="X714" i="8"/>
  <c r="W714" i="8"/>
  <c r="U714" i="8"/>
  <c r="T714" i="8"/>
  <c r="R714" i="8"/>
  <c r="Q714" i="8"/>
  <c r="O714" i="8"/>
  <c r="N714" i="8"/>
  <c r="L714" i="8"/>
  <c r="K714" i="8"/>
  <c r="X676" i="8"/>
  <c r="W676" i="8"/>
  <c r="U676" i="8"/>
  <c r="T676" i="8"/>
  <c r="R676" i="8"/>
  <c r="G676" i="8" s="1"/>
  <c r="Q676" i="8"/>
  <c r="O676" i="8"/>
  <c r="N676" i="8"/>
  <c r="F676" i="8" s="1"/>
  <c r="L676" i="8"/>
  <c r="K676" i="8"/>
  <c r="X1743" i="8"/>
  <c r="W1743" i="8"/>
  <c r="U1743" i="8"/>
  <c r="T1743" i="8"/>
  <c r="R1743" i="8"/>
  <c r="Q1743" i="8"/>
  <c r="O1743" i="8"/>
  <c r="N1743" i="8"/>
  <c r="L1743" i="8"/>
  <c r="K1743" i="8"/>
  <c r="X1562" i="8"/>
  <c r="W1562" i="8"/>
  <c r="U1562" i="8"/>
  <c r="T1562" i="8"/>
  <c r="R1562" i="8"/>
  <c r="Q1562" i="8"/>
  <c r="O1562" i="8"/>
  <c r="N1562" i="8"/>
  <c r="L1562" i="8"/>
  <c r="K1562" i="8"/>
  <c r="X1119" i="8"/>
  <c r="W1119" i="8"/>
  <c r="U1119" i="8"/>
  <c r="T1119" i="8"/>
  <c r="R1119" i="8"/>
  <c r="Q1119" i="8"/>
  <c r="O1119" i="8"/>
  <c r="N1119" i="8"/>
  <c r="L1119" i="8"/>
  <c r="K1119" i="8"/>
  <c r="F1119" i="8" s="1"/>
  <c r="X675" i="8"/>
  <c r="W675" i="8"/>
  <c r="U675" i="8"/>
  <c r="T675" i="8"/>
  <c r="R675" i="8"/>
  <c r="Q675" i="8"/>
  <c r="O675" i="8"/>
  <c r="N675" i="8"/>
  <c r="L675" i="8"/>
  <c r="K675" i="8"/>
  <c r="X573" i="8"/>
  <c r="W573" i="8"/>
  <c r="U573" i="8"/>
  <c r="T573" i="8"/>
  <c r="R573" i="8"/>
  <c r="G573" i="8" s="1"/>
  <c r="Q573" i="8"/>
  <c r="O573" i="8"/>
  <c r="N573" i="8"/>
  <c r="L573" i="8"/>
  <c r="K573" i="8"/>
  <c r="X2688" i="8"/>
  <c r="W2688" i="8"/>
  <c r="U2688" i="8"/>
  <c r="T2688" i="8"/>
  <c r="R2688" i="8"/>
  <c r="Q2688" i="8"/>
  <c r="O2688" i="8"/>
  <c r="N2688" i="8"/>
  <c r="L2688" i="8"/>
  <c r="K2688" i="8"/>
  <c r="X2559" i="8"/>
  <c r="W2559" i="8"/>
  <c r="U2559" i="8"/>
  <c r="T2559" i="8"/>
  <c r="R2559" i="8"/>
  <c r="Q2559" i="8"/>
  <c r="O2559" i="8"/>
  <c r="N2559" i="8"/>
  <c r="L2559" i="8"/>
  <c r="G2559" i="8" s="1"/>
  <c r="K2559" i="8"/>
  <c r="X2200" i="8"/>
  <c r="W2200" i="8"/>
  <c r="U2200" i="8"/>
  <c r="T2200" i="8"/>
  <c r="R2200" i="8"/>
  <c r="Q2200" i="8"/>
  <c r="O2200" i="8"/>
  <c r="N2200" i="8"/>
  <c r="L2200" i="8"/>
  <c r="K2200" i="8"/>
  <c r="X1742" i="8"/>
  <c r="W1742" i="8"/>
  <c r="U1742" i="8"/>
  <c r="T1742" i="8"/>
  <c r="R1742" i="8"/>
  <c r="Q1742" i="8"/>
  <c r="O1742" i="8"/>
  <c r="G1742" i="8" s="1"/>
  <c r="N1742" i="8"/>
  <c r="L1742" i="8"/>
  <c r="K1742" i="8"/>
  <c r="F1742" i="8" s="1"/>
  <c r="X1561" i="8"/>
  <c r="W1561" i="8"/>
  <c r="U1561" i="8"/>
  <c r="T1561" i="8"/>
  <c r="R1561" i="8"/>
  <c r="Q1561" i="8"/>
  <c r="O1561" i="8"/>
  <c r="N1561" i="8"/>
  <c r="L1561" i="8"/>
  <c r="K1561" i="8"/>
  <c r="X2558" i="8"/>
  <c r="W2558" i="8"/>
  <c r="U2558" i="8"/>
  <c r="T2558" i="8"/>
  <c r="R2558" i="8"/>
  <c r="Q2558" i="8"/>
  <c r="O2558" i="8"/>
  <c r="N2558" i="8"/>
  <c r="L2558" i="8"/>
  <c r="K2558" i="8"/>
  <c r="X2460" i="8"/>
  <c r="W2460" i="8"/>
  <c r="U2460" i="8"/>
  <c r="T2460" i="8"/>
  <c r="F2460" i="8" s="1"/>
  <c r="R2460" i="8"/>
  <c r="Q2460" i="8"/>
  <c r="O2460" i="8"/>
  <c r="N2460" i="8"/>
  <c r="L2460" i="8"/>
  <c r="G2460" i="8" s="1"/>
  <c r="K2460" i="8"/>
  <c r="X2007" i="8"/>
  <c r="W2007" i="8"/>
  <c r="U2007" i="8"/>
  <c r="T2007" i="8"/>
  <c r="R2007" i="8"/>
  <c r="Q2007" i="8"/>
  <c r="O2007" i="8"/>
  <c r="N2007" i="8"/>
  <c r="L2007" i="8"/>
  <c r="G2007" i="8" s="1"/>
  <c r="K2007" i="8"/>
  <c r="X1560" i="8"/>
  <c r="W1560" i="8"/>
  <c r="U1560" i="8"/>
  <c r="T1560" i="8"/>
  <c r="R1560" i="8"/>
  <c r="Q1560" i="8"/>
  <c r="O1560" i="8"/>
  <c r="N1560" i="8"/>
  <c r="L1560" i="8"/>
  <c r="K1560" i="8"/>
  <c r="F1560" i="8" s="1"/>
  <c r="X1386" i="8"/>
  <c r="W1386" i="8"/>
  <c r="U1386" i="8"/>
  <c r="T1386" i="8"/>
  <c r="R1386" i="8"/>
  <c r="Q1386" i="8"/>
  <c r="O1386" i="8"/>
  <c r="N1386" i="8"/>
  <c r="L1386" i="8"/>
  <c r="K1386" i="8"/>
  <c r="X2199" i="8"/>
  <c r="W2199" i="8"/>
  <c r="U2199" i="8"/>
  <c r="T2199" i="8"/>
  <c r="R2199" i="8"/>
  <c r="Q2199" i="8"/>
  <c r="O2199" i="8"/>
  <c r="N2199" i="8"/>
  <c r="L2199" i="8"/>
  <c r="K2199" i="8"/>
  <c r="X2006" i="8"/>
  <c r="W2006" i="8"/>
  <c r="U2006" i="8"/>
  <c r="T2006" i="8"/>
  <c r="R2006" i="8"/>
  <c r="Q2006" i="8"/>
  <c r="O2006" i="8"/>
  <c r="N2006" i="8"/>
  <c r="L2006" i="8"/>
  <c r="K2006" i="8"/>
  <c r="X1559" i="8"/>
  <c r="W1559" i="8"/>
  <c r="U1559" i="8"/>
  <c r="T1559" i="8"/>
  <c r="R1559" i="8"/>
  <c r="Q1559" i="8"/>
  <c r="O1559" i="8"/>
  <c r="N1559" i="8"/>
  <c r="L1559" i="8"/>
  <c r="K1559" i="8"/>
  <c r="X1118" i="8"/>
  <c r="W1118" i="8"/>
  <c r="U1118" i="8"/>
  <c r="T1118" i="8"/>
  <c r="R1118" i="8"/>
  <c r="Q1118" i="8"/>
  <c r="O1118" i="8"/>
  <c r="N1118" i="8"/>
  <c r="L1118" i="8"/>
  <c r="K1118" i="8"/>
  <c r="X925" i="8"/>
  <c r="W925" i="8"/>
  <c r="U925" i="8"/>
  <c r="T925" i="8"/>
  <c r="R925" i="8"/>
  <c r="Q925" i="8"/>
  <c r="O925" i="8"/>
  <c r="N925" i="8"/>
  <c r="L925" i="8"/>
  <c r="K925" i="8"/>
  <c r="X1741" i="8"/>
  <c r="W1741" i="8"/>
  <c r="U1741" i="8"/>
  <c r="T1741" i="8"/>
  <c r="R1741" i="8"/>
  <c r="Q1741" i="8"/>
  <c r="O1741" i="8"/>
  <c r="N1741" i="8"/>
  <c r="L1741" i="8"/>
  <c r="K1741" i="8"/>
  <c r="X1558" i="8"/>
  <c r="W1558" i="8"/>
  <c r="U1558" i="8"/>
  <c r="T1558" i="8"/>
  <c r="R1558" i="8"/>
  <c r="Q1558" i="8"/>
  <c r="O1558" i="8"/>
  <c r="N1558" i="8"/>
  <c r="F1558" i="8" s="1"/>
  <c r="L1558" i="8"/>
  <c r="K1558" i="8"/>
  <c r="X1117" i="8"/>
  <c r="W1117" i="8"/>
  <c r="U1117" i="8"/>
  <c r="T1117" i="8"/>
  <c r="R1117" i="8"/>
  <c r="Q1117" i="8"/>
  <c r="F1117" i="8" s="1"/>
  <c r="O1117" i="8"/>
  <c r="N1117" i="8"/>
  <c r="L1117" i="8"/>
  <c r="K1117" i="8"/>
  <c r="G1117" i="8"/>
  <c r="X674" i="8"/>
  <c r="W674" i="8"/>
  <c r="U674" i="8"/>
  <c r="T674" i="8"/>
  <c r="R674" i="8"/>
  <c r="Q674" i="8"/>
  <c r="O674" i="8"/>
  <c r="N674" i="8"/>
  <c r="L674" i="8"/>
  <c r="K674" i="8"/>
  <c r="X572" i="8"/>
  <c r="W572" i="8"/>
  <c r="U572" i="8"/>
  <c r="T572" i="8"/>
  <c r="R572" i="8"/>
  <c r="Q572" i="8"/>
  <c r="O572" i="8"/>
  <c r="N572" i="8"/>
  <c r="L572" i="8"/>
  <c r="K572" i="8"/>
  <c r="X1557" i="8"/>
  <c r="W1557" i="8"/>
  <c r="U1557" i="8"/>
  <c r="T1557" i="8"/>
  <c r="R1557" i="8"/>
  <c r="Q1557" i="8"/>
  <c r="O1557" i="8"/>
  <c r="N1557" i="8"/>
  <c r="L1557" i="8"/>
  <c r="K1557" i="8"/>
  <c r="X1385" i="8"/>
  <c r="W1385" i="8"/>
  <c r="U1385" i="8"/>
  <c r="T1385" i="8"/>
  <c r="R1385" i="8"/>
  <c r="Q1385" i="8"/>
  <c r="O1385" i="8"/>
  <c r="N1385" i="8"/>
  <c r="L1385" i="8"/>
  <c r="K1385" i="8"/>
  <c r="X924" i="8"/>
  <c r="W924" i="8"/>
  <c r="U924" i="8"/>
  <c r="T924" i="8"/>
  <c r="R924" i="8"/>
  <c r="Q924" i="8"/>
  <c r="O924" i="8"/>
  <c r="N924" i="8"/>
  <c r="L924" i="8"/>
  <c r="K924" i="8"/>
  <c r="F924" i="8"/>
  <c r="X571" i="8"/>
  <c r="W571" i="8"/>
  <c r="U571" i="8"/>
  <c r="T571" i="8"/>
  <c r="R571" i="8"/>
  <c r="Q571" i="8"/>
  <c r="O571" i="8"/>
  <c r="N571" i="8"/>
  <c r="L571" i="8"/>
  <c r="K571" i="8"/>
  <c r="G571" i="8"/>
  <c r="X446" i="8"/>
  <c r="W446" i="8"/>
  <c r="U446" i="8"/>
  <c r="T446" i="8"/>
  <c r="R446" i="8"/>
  <c r="Q446" i="8"/>
  <c r="O446" i="8"/>
  <c r="N446" i="8"/>
  <c r="L446" i="8"/>
  <c r="K446" i="8"/>
  <c r="F446" i="8"/>
  <c r="X2357" i="8"/>
  <c r="W2357" i="8"/>
  <c r="U2357" i="8"/>
  <c r="T2357" i="8"/>
  <c r="R2357" i="8"/>
  <c r="Q2357" i="8"/>
  <c r="F2357" i="8" s="1"/>
  <c r="O2357" i="8"/>
  <c r="N2357" i="8"/>
  <c r="L2357" i="8"/>
  <c r="K2357" i="8"/>
  <c r="G2357" i="8"/>
  <c r="X2198" i="8"/>
  <c r="W2198" i="8"/>
  <c r="U2198" i="8"/>
  <c r="T2198" i="8"/>
  <c r="R2198" i="8"/>
  <c r="Q2198" i="8"/>
  <c r="O2198" i="8"/>
  <c r="N2198" i="8"/>
  <c r="L2198" i="8"/>
  <c r="K2198" i="8"/>
  <c r="X1740" i="8"/>
  <c r="W1740" i="8"/>
  <c r="U1740" i="8"/>
  <c r="T1740" i="8"/>
  <c r="R1740" i="8"/>
  <c r="Q1740" i="8"/>
  <c r="O1740" i="8"/>
  <c r="N1740" i="8"/>
  <c r="L1740" i="8"/>
  <c r="K1740" i="8"/>
  <c r="X1245" i="8"/>
  <c r="W1245" i="8"/>
  <c r="U1245" i="8"/>
  <c r="T1245" i="8"/>
  <c r="R1245" i="8"/>
  <c r="Q1245" i="8"/>
  <c r="O1245" i="8"/>
  <c r="N1245" i="8"/>
  <c r="L1245" i="8"/>
  <c r="K1245" i="8"/>
  <c r="F1245" i="8" s="1"/>
  <c r="X1116" i="8"/>
  <c r="W1116" i="8"/>
  <c r="U1116" i="8"/>
  <c r="T1116" i="8"/>
  <c r="R1116" i="8"/>
  <c r="Q1116" i="8"/>
  <c r="O1116" i="8"/>
  <c r="N1116" i="8"/>
  <c r="L1116" i="8"/>
  <c r="K1116" i="8"/>
  <c r="X2197" i="8"/>
  <c r="W2197" i="8"/>
  <c r="U2197" i="8"/>
  <c r="T2197" i="8"/>
  <c r="R2197" i="8"/>
  <c r="Q2197" i="8"/>
  <c r="F2197" i="8" s="1"/>
  <c r="O2197" i="8"/>
  <c r="N2197" i="8"/>
  <c r="L2197" i="8"/>
  <c r="K2197" i="8"/>
  <c r="G2197" i="8"/>
  <c r="X2005" i="8"/>
  <c r="W2005" i="8"/>
  <c r="U2005" i="8"/>
  <c r="T2005" i="8"/>
  <c r="R2005" i="8"/>
  <c r="Q2005" i="8"/>
  <c r="O2005" i="8"/>
  <c r="N2005" i="8"/>
  <c r="L2005" i="8"/>
  <c r="K2005" i="8"/>
  <c r="X1556" i="8"/>
  <c r="W1556" i="8"/>
  <c r="U1556" i="8"/>
  <c r="T1556" i="8"/>
  <c r="R1556" i="8"/>
  <c r="Q1556" i="8"/>
  <c r="O1556" i="8"/>
  <c r="N1556" i="8"/>
  <c r="L1556" i="8"/>
  <c r="K1556" i="8"/>
  <c r="X1115" i="8"/>
  <c r="W1115" i="8"/>
  <c r="U1115" i="8"/>
  <c r="T1115" i="8"/>
  <c r="R1115" i="8"/>
  <c r="Q1115" i="8"/>
  <c r="O1115" i="8"/>
  <c r="N1115" i="8"/>
  <c r="L1115" i="8"/>
  <c r="G1115" i="8" s="1"/>
  <c r="K1115" i="8"/>
  <c r="X923" i="8"/>
  <c r="W923" i="8"/>
  <c r="U923" i="8"/>
  <c r="T923" i="8"/>
  <c r="R923" i="8"/>
  <c r="Q923" i="8"/>
  <c r="O923" i="8"/>
  <c r="N923" i="8"/>
  <c r="L923" i="8"/>
  <c r="K923" i="8"/>
  <c r="X1739" i="8"/>
  <c r="W1739" i="8"/>
  <c r="U1739" i="8"/>
  <c r="T1739" i="8"/>
  <c r="R1739" i="8"/>
  <c r="Q1739" i="8"/>
  <c r="O1739" i="8"/>
  <c r="N1739" i="8"/>
  <c r="L1739" i="8"/>
  <c r="K1739" i="8"/>
  <c r="X1555" i="8"/>
  <c r="W1555" i="8"/>
  <c r="U1555" i="8"/>
  <c r="T1555" i="8"/>
  <c r="R1555" i="8"/>
  <c r="Q1555" i="8"/>
  <c r="O1555" i="8"/>
  <c r="N1555" i="8"/>
  <c r="L1555" i="8"/>
  <c r="K1555" i="8"/>
  <c r="X1114" i="8"/>
  <c r="W1114" i="8"/>
  <c r="U1114" i="8"/>
  <c r="T1114" i="8"/>
  <c r="F1114" i="8" s="1"/>
  <c r="R1114" i="8"/>
  <c r="Q1114" i="8"/>
  <c r="O1114" i="8"/>
  <c r="N1114" i="8"/>
  <c r="L1114" i="8"/>
  <c r="G1114" i="8" s="1"/>
  <c r="K1114" i="8"/>
  <c r="X673" i="8"/>
  <c r="W673" i="8"/>
  <c r="U673" i="8"/>
  <c r="T673" i="8"/>
  <c r="R673" i="8"/>
  <c r="Q673" i="8"/>
  <c r="O673" i="8"/>
  <c r="N673" i="8"/>
  <c r="L673" i="8"/>
  <c r="K673" i="8"/>
  <c r="X570" i="8"/>
  <c r="W570" i="8"/>
  <c r="U570" i="8"/>
  <c r="T570" i="8"/>
  <c r="R570" i="8"/>
  <c r="Q570" i="8"/>
  <c r="O570" i="8"/>
  <c r="N570" i="8"/>
  <c r="L570" i="8"/>
  <c r="K570" i="8"/>
  <c r="X1244" i="8"/>
  <c r="W1244" i="8"/>
  <c r="U1244" i="8"/>
  <c r="T1244" i="8"/>
  <c r="R1244" i="8"/>
  <c r="Q1244" i="8"/>
  <c r="O1244" i="8"/>
  <c r="N1244" i="8"/>
  <c r="L1244" i="8"/>
  <c r="K1244" i="8"/>
  <c r="X1113" i="8"/>
  <c r="W1113" i="8"/>
  <c r="U1113" i="8"/>
  <c r="T1113" i="8"/>
  <c r="R1113" i="8"/>
  <c r="Q1113" i="8"/>
  <c r="O1113" i="8"/>
  <c r="N1113" i="8"/>
  <c r="L1113" i="8"/>
  <c r="G1113" i="8" s="1"/>
  <c r="K1113" i="8"/>
  <c r="X672" i="8"/>
  <c r="W672" i="8"/>
  <c r="U672" i="8"/>
  <c r="T672" i="8"/>
  <c r="R672" i="8"/>
  <c r="Q672" i="8"/>
  <c r="O672" i="8"/>
  <c r="N672" i="8"/>
  <c r="L672" i="8"/>
  <c r="K672" i="8"/>
  <c r="X348" i="8"/>
  <c r="W348" i="8"/>
  <c r="U348" i="8"/>
  <c r="T348" i="8"/>
  <c r="R348" i="8"/>
  <c r="Q348" i="8"/>
  <c r="O348" i="8"/>
  <c r="N348" i="8"/>
  <c r="L348" i="8"/>
  <c r="K348" i="8"/>
  <c r="X306" i="8"/>
  <c r="W306" i="8"/>
  <c r="U306" i="8"/>
  <c r="T306" i="8"/>
  <c r="R306" i="8"/>
  <c r="Q306" i="8"/>
  <c r="O306" i="8"/>
  <c r="N306" i="8"/>
  <c r="L306" i="8"/>
  <c r="K306" i="8"/>
  <c r="X1112" i="8"/>
  <c r="W1112" i="8"/>
  <c r="U1112" i="8"/>
  <c r="T1112" i="8"/>
  <c r="R1112" i="8"/>
  <c r="Q1112" i="8"/>
  <c r="O1112" i="8"/>
  <c r="N1112" i="8"/>
  <c r="L1112" i="8"/>
  <c r="K1112" i="8"/>
  <c r="X922" i="8"/>
  <c r="W922" i="8"/>
  <c r="U922" i="8"/>
  <c r="T922" i="8"/>
  <c r="R922" i="8"/>
  <c r="Q922" i="8"/>
  <c r="O922" i="8"/>
  <c r="N922" i="8"/>
  <c r="L922" i="8"/>
  <c r="K922" i="8"/>
  <c r="X569" i="8"/>
  <c r="W569" i="8"/>
  <c r="U569" i="8"/>
  <c r="T569" i="8"/>
  <c r="R569" i="8"/>
  <c r="G569" i="8" s="1"/>
  <c r="Q569" i="8"/>
  <c r="O569" i="8"/>
  <c r="N569" i="8"/>
  <c r="L569" i="8"/>
  <c r="K569" i="8"/>
  <c r="X305" i="8"/>
  <c r="W305" i="8"/>
  <c r="U305" i="8"/>
  <c r="T305" i="8"/>
  <c r="R305" i="8"/>
  <c r="Q305" i="8"/>
  <c r="O305" i="8"/>
  <c r="N305" i="8"/>
  <c r="L305" i="8"/>
  <c r="K305" i="8"/>
  <c r="X226" i="8"/>
  <c r="W226" i="8"/>
  <c r="U226" i="8"/>
  <c r="T226" i="8"/>
  <c r="R226" i="8"/>
  <c r="Q226" i="8"/>
  <c r="O226" i="8"/>
  <c r="N226" i="8"/>
  <c r="L226" i="8"/>
  <c r="G226" i="8" s="1"/>
  <c r="K226" i="8"/>
  <c r="X1833" i="8"/>
  <c r="W1833" i="8"/>
  <c r="U1833" i="8"/>
  <c r="T1833" i="8"/>
  <c r="R1833" i="8"/>
  <c r="Q1833" i="8"/>
  <c r="O1833" i="8"/>
  <c r="N1833" i="8"/>
  <c r="L1833" i="8"/>
  <c r="K1833" i="8"/>
  <c r="X1738" i="8"/>
  <c r="W1738" i="8"/>
  <c r="U1738" i="8"/>
  <c r="T1738" i="8"/>
  <c r="R1738" i="8"/>
  <c r="Q1738" i="8"/>
  <c r="O1738" i="8"/>
  <c r="G1738" i="8" s="1"/>
  <c r="N1738" i="8"/>
  <c r="L1738" i="8"/>
  <c r="K1738" i="8"/>
  <c r="F1738" i="8" s="1"/>
  <c r="X1243" i="8"/>
  <c r="W1243" i="8"/>
  <c r="U1243" i="8"/>
  <c r="T1243" i="8"/>
  <c r="R1243" i="8"/>
  <c r="Q1243" i="8"/>
  <c r="O1243" i="8"/>
  <c r="N1243" i="8"/>
  <c r="L1243" i="8"/>
  <c r="K1243" i="8"/>
  <c r="X713" i="8"/>
  <c r="W713" i="8"/>
  <c r="U713" i="8"/>
  <c r="T713" i="8"/>
  <c r="R713" i="8"/>
  <c r="Q713" i="8"/>
  <c r="O713" i="8"/>
  <c r="N713" i="8"/>
  <c r="L713" i="8"/>
  <c r="K713" i="8"/>
  <c r="X671" i="8"/>
  <c r="W671" i="8"/>
  <c r="U671" i="8"/>
  <c r="T671" i="8"/>
  <c r="F671" i="8" s="1"/>
  <c r="R671" i="8"/>
  <c r="Q671" i="8"/>
  <c r="O671" i="8"/>
  <c r="N671" i="8"/>
  <c r="L671" i="8"/>
  <c r="G671" i="8" s="1"/>
  <c r="K671" i="8"/>
  <c r="X1737" i="8"/>
  <c r="W1737" i="8"/>
  <c r="U1737" i="8"/>
  <c r="T1737" i="8"/>
  <c r="R1737" i="8"/>
  <c r="Q1737" i="8"/>
  <c r="O1737" i="8"/>
  <c r="N1737" i="8"/>
  <c r="L1737" i="8"/>
  <c r="G1737" i="8" s="1"/>
  <c r="K1737" i="8"/>
  <c r="X1554" i="8"/>
  <c r="W1554" i="8"/>
  <c r="U1554" i="8"/>
  <c r="T1554" i="8"/>
  <c r="F1554" i="8" s="1"/>
  <c r="R1554" i="8"/>
  <c r="Q1554" i="8"/>
  <c r="O1554" i="8"/>
  <c r="N1554" i="8"/>
  <c r="L1554" i="8"/>
  <c r="K1554" i="8"/>
  <c r="X1111" i="8"/>
  <c r="W1111" i="8"/>
  <c r="U1111" i="8"/>
  <c r="T1111" i="8"/>
  <c r="R1111" i="8"/>
  <c r="Q1111" i="8"/>
  <c r="O1111" i="8"/>
  <c r="N1111" i="8"/>
  <c r="L1111" i="8"/>
  <c r="G1111" i="8" s="1"/>
  <c r="K1111" i="8"/>
  <c r="X670" i="8"/>
  <c r="W670" i="8"/>
  <c r="U670" i="8"/>
  <c r="T670" i="8"/>
  <c r="R670" i="8"/>
  <c r="Q670" i="8"/>
  <c r="O670" i="8"/>
  <c r="N670" i="8"/>
  <c r="L670" i="8"/>
  <c r="G670" i="8" s="1"/>
  <c r="K670" i="8"/>
  <c r="X568" i="8"/>
  <c r="W568" i="8"/>
  <c r="U568" i="8"/>
  <c r="T568" i="8"/>
  <c r="R568" i="8"/>
  <c r="Q568" i="8"/>
  <c r="O568" i="8"/>
  <c r="N568" i="8"/>
  <c r="L568" i="8"/>
  <c r="K568" i="8"/>
  <c r="X1242" i="8"/>
  <c r="W1242" i="8"/>
  <c r="U1242" i="8"/>
  <c r="T1242" i="8"/>
  <c r="R1242" i="8"/>
  <c r="Q1242" i="8"/>
  <c r="O1242" i="8"/>
  <c r="N1242" i="8"/>
  <c r="L1242" i="8"/>
  <c r="K1242" i="8"/>
  <c r="X1110" i="8"/>
  <c r="W1110" i="8"/>
  <c r="U1110" i="8"/>
  <c r="T1110" i="8"/>
  <c r="R1110" i="8"/>
  <c r="Q1110" i="8"/>
  <c r="O1110" i="8"/>
  <c r="N1110" i="8"/>
  <c r="L1110" i="8"/>
  <c r="K1110" i="8"/>
  <c r="X669" i="8"/>
  <c r="W669" i="8"/>
  <c r="U669" i="8"/>
  <c r="T669" i="8"/>
  <c r="R669" i="8"/>
  <c r="Q669" i="8"/>
  <c r="O669" i="8"/>
  <c r="N669" i="8"/>
  <c r="L669" i="8"/>
  <c r="K669" i="8"/>
  <c r="F669" i="8"/>
  <c r="X347" i="8"/>
  <c r="W347" i="8"/>
  <c r="U347" i="8"/>
  <c r="T347" i="8"/>
  <c r="R347" i="8"/>
  <c r="Q347" i="8"/>
  <c r="O347" i="8"/>
  <c r="N347" i="8"/>
  <c r="L347" i="8"/>
  <c r="K347" i="8"/>
  <c r="G347" i="8"/>
  <c r="X304" i="8"/>
  <c r="W304" i="8"/>
  <c r="U304" i="8"/>
  <c r="T304" i="8"/>
  <c r="R304" i="8"/>
  <c r="Q304" i="8"/>
  <c r="O304" i="8"/>
  <c r="N304" i="8"/>
  <c r="L304" i="8"/>
  <c r="K304" i="8"/>
  <c r="X712" i="8"/>
  <c r="W712" i="8"/>
  <c r="U712" i="8"/>
  <c r="T712" i="8"/>
  <c r="F712" i="8" s="1"/>
  <c r="R712" i="8"/>
  <c r="Q712" i="8"/>
  <c r="O712" i="8"/>
  <c r="N712" i="8"/>
  <c r="L712" i="8"/>
  <c r="G712" i="8" s="1"/>
  <c r="K712" i="8"/>
  <c r="X668" i="8"/>
  <c r="W668" i="8"/>
  <c r="U668" i="8"/>
  <c r="T668" i="8"/>
  <c r="R668" i="8"/>
  <c r="Q668" i="8"/>
  <c r="O668" i="8"/>
  <c r="N668" i="8"/>
  <c r="L668" i="8"/>
  <c r="G668" i="8" s="1"/>
  <c r="K668" i="8"/>
  <c r="X346" i="8"/>
  <c r="W346" i="8"/>
  <c r="U346" i="8"/>
  <c r="T346" i="8"/>
  <c r="R346" i="8"/>
  <c r="Q346" i="8"/>
  <c r="O346" i="8"/>
  <c r="N346" i="8"/>
  <c r="L346" i="8"/>
  <c r="K346" i="8"/>
  <c r="X119" i="8"/>
  <c r="W119" i="8"/>
  <c r="U119" i="8"/>
  <c r="T119" i="8"/>
  <c r="R119" i="8"/>
  <c r="Q119" i="8"/>
  <c r="O119" i="8"/>
  <c r="N119" i="8"/>
  <c r="L119" i="8"/>
  <c r="K119" i="8"/>
  <c r="X114" i="8"/>
  <c r="W114" i="8"/>
  <c r="U114" i="8"/>
  <c r="T114" i="8"/>
  <c r="R114" i="8"/>
  <c r="Q114" i="8"/>
  <c r="O114" i="8"/>
  <c r="N114" i="8"/>
  <c r="L114" i="8"/>
  <c r="K114" i="8"/>
  <c r="X667" i="8"/>
  <c r="W667" i="8"/>
  <c r="U667" i="8"/>
  <c r="T667" i="8"/>
  <c r="R667" i="8"/>
  <c r="Q667" i="8"/>
  <c r="O667" i="8"/>
  <c r="N667" i="8"/>
  <c r="L667" i="8"/>
  <c r="K667" i="8"/>
  <c r="F667" i="8"/>
  <c r="X567" i="8"/>
  <c r="W567" i="8"/>
  <c r="U567" i="8"/>
  <c r="T567" i="8"/>
  <c r="R567" i="8"/>
  <c r="Q567" i="8"/>
  <c r="O567" i="8"/>
  <c r="N567" i="8"/>
  <c r="L567" i="8"/>
  <c r="K567" i="8"/>
  <c r="G567" i="8"/>
  <c r="X303" i="8"/>
  <c r="W303" i="8"/>
  <c r="U303" i="8"/>
  <c r="T303" i="8"/>
  <c r="R303" i="8"/>
  <c r="Q303" i="8"/>
  <c r="O303" i="8"/>
  <c r="N303" i="8"/>
  <c r="L303" i="8"/>
  <c r="K303" i="8"/>
  <c r="X113" i="8"/>
  <c r="W113" i="8"/>
  <c r="U113" i="8"/>
  <c r="T113" i="8"/>
  <c r="F113" i="8" s="1"/>
  <c r="R113" i="8"/>
  <c r="Q113" i="8"/>
  <c r="O113" i="8"/>
  <c r="N113" i="8"/>
  <c r="L113" i="8"/>
  <c r="G113" i="8" s="1"/>
  <c r="K113" i="8"/>
  <c r="X94" i="8"/>
  <c r="W94" i="8"/>
  <c r="U94" i="8"/>
  <c r="T94" i="8"/>
  <c r="R94" i="8"/>
  <c r="Q94" i="8"/>
  <c r="O94" i="8"/>
  <c r="N94" i="8"/>
  <c r="L94" i="8"/>
  <c r="G94" i="8" s="1"/>
  <c r="K94" i="8"/>
  <c r="X1736" i="8"/>
  <c r="W1736" i="8"/>
  <c r="U1736" i="8"/>
  <c r="T1736" i="8"/>
  <c r="R1736" i="8"/>
  <c r="Q1736" i="8"/>
  <c r="O1736" i="8"/>
  <c r="N1736" i="8"/>
  <c r="L1736" i="8"/>
  <c r="K1736" i="8"/>
  <c r="X1553" i="8"/>
  <c r="W1553" i="8"/>
  <c r="U1553" i="8"/>
  <c r="T1553" i="8"/>
  <c r="R1553" i="8"/>
  <c r="Q1553" i="8"/>
  <c r="O1553" i="8"/>
  <c r="N1553" i="8"/>
  <c r="L1553" i="8"/>
  <c r="K1553" i="8"/>
  <c r="X1109" i="8"/>
  <c r="W1109" i="8"/>
  <c r="U1109" i="8"/>
  <c r="T1109" i="8"/>
  <c r="R1109" i="8"/>
  <c r="Q1109" i="8"/>
  <c r="O1109" i="8"/>
  <c r="N1109" i="8"/>
  <c r="L1109" i="8"/>
  <c r="K1109" i="8"/>
  <c r="X666" i="8"/>
  <c r="W666" i="8"/>
  <c r="U666" i="8"/>
  <c r="T666" i="8"/>
  <c r="R666" i="8"/>
  <c r="Q666" i="8"/>
  <c r="O666" i="8"/>
  <c r="N666" i="8"/>
  <c r="L666" i="8"/>
  <c r="K666" i="8"/>
  <c r="F666" i="8"/>
  <c r="X566" i="8"/>
  <c r="W566" i="8"/>
  <c r="U566" i="8"/>
  <c r="T566" i="8"/>
  <c r="R566" i="8"/>
  <c r="Q566" i="8"/>
  <c r="O566" i="8"/>
  <c r="N566" i="8"/>
  <c r="L566" i="8"/>
  <c r="K566" i="8"/>
  <c r="G566" i="8"/>
  <c r="X1552" i="8"/>
  <c r="W1552" i="8"/>
  <c r="U1552" i="8"/>
  <c r="T1552" i="8"/>
  <c r="R1552" i="8"/>
  <c r="Q1552" i="8"/>
  <c r="O1552" i="8"/>
  <c r="N1552" i="8"/>
  <c r="L1552" i="8"/>
  <c r="K1552" i="8"/>
  <c r="X1384" i="8"/>
  <c r="W1384" i="8"/>
  <c r="U1384" i="8"/>
  <c r="T1384" i="8"/>
  <c r="F1384" i="8" s="1"/>
  <c r="R1384" i="8"/>
  <c r="Q1384" i="8"/>
  <c r="O1384" i="8"/>
  <c r="N1384" i="8"/>
  <c r="L1384" i="8"/>
  <c r="G1384" i="8" s="1"/>
  <c r="K1384" i="8"/>
  <c r="X921" i="8"/>
  <c r="W921" i="8"/>
  <c r="U921" i="8"/>
  <c r="T921" i="8"/>
  <c r="R921" i="8"/>
  <c r="Q921" i="8"/>
  <c r="O921" i="8"/>
  <c r="N921" i="8"/>
  <c r="L921" i="8"/>
  <c r="G921" i="8" s="1"/>
  <c r="K921" i="8"/>
  <c r="X565" i="8"/>
  <c r="W565" i="8"/>
  <c r="U565" i="8"/>
  <c r="T565" i="8"/>
  <c r="R565" i="8"/>
  <c r="Q565" i="8"/>
  <c r="O565" i="8"/>
  <c r="N565" i="8"/>
  <c r="L565" i="8"/>
  <c r="K565" i="8"/>
  <c r="X445" i="8"/>
  <c r="W445" i="8"/>
  <c r="U445" i="8"/>
  <c r="T445" i="8"/>
  <c r="R445" i="8"/>
  <c r="Q445" i="8"/>
  <c r="O445" i="8"/>
  <c r="N445" i="8"/>
  <c r="L445" i="8"/>
  <c r="K445" i="8"/>
  <c r="X1108" i="8"/>
  <c r="W1108" i="8"/>
  <c r="U1108" i="8"/>
  <c r="T1108" i="8"/>
  <c r="R1108" i="8"/>
  <c r="Q1108" i="8"/>
  <c r="O1108" i="8"/>
  <c r="N1108" i="8"/>
  <c r="L1108" i="8"/>
  <c r="K1108" i="8"/>
  <c r="X920" i="8"/>
  <c r="W920" i="8"/>
  <c r="U920" i="8"/>
  <c r="T920" i="8"/>
  <c r="R920" i="8"/>
  <c r="Q920" i="8"/>
  <c r="O920" i="8"/>
  <c r="N920" i="8"/>
  <c r="L920" i="8"/>
  <c r="K920" i="8"/>
  <c r="F920" i="8"/>
  <c r="X564" i="8"/>
  <c r="W564" i="8"/>
  <c r="U564" i="8"/>
  <c r="T564" i="8"/>
  <c r="R564" i="8"/>
  <c r="Q564" i="8"/>
  <c r="O564" i="8"/>
  <c r="N564" i="8"/>
  <c r="L564" i="8"/>
  <c r="K564" i="8"/>
  <c r="G564" i="8"/>
  <c r="X302" i="8"/>
  <c r="W302" i="8"/>
  <c r="U302" i="8"/>
  <c r="T302" i="8"/>
  <c r="R302" i="8"/>
  <c r="Q302" i="8"/>
  <c r="O302" i="8"/>
  <c r="N302" i="8"/>
  <c r="L302" i="8"/>
  <c r="K302" i="8"/>
  <c r="X225" i="8"/>
  <c r="W225" i="8"/>
  <c r="U225" i="8"/>
  <c r="T225" i="8"/>
  <c r="F225" i="8" s="1"/>
  <c r="R225" i="8"/>
  <c r="Q225" i="8"/>
  <c r="O225" i="8"/>
  <c r="N225" i="8"/>
  <c r="L225" i="8"/>
  <c r="G225" i="8" s="1"/>
  <c r="K225" i="8"/>
  <c r="X665" i="8"/>
  <c r="W665" i="8"/>
  <c r="U665" i="8"/>
  <c r="T665" i="8"/>
  <c r="R665" i="8"/>
  <c r="Q665" i="8"/>
  <c r="O665" i="8"/>
  <c r="N665" i="8"/>
  <c r="L665" i="8"/>
  <c r="K665" i="8"/>
  <c r="X563" i="8"/>
  <c r="W563" i="8"/>
  <c r="U563" i="8"/>
  <c r="T563" i="8"/>
  <c r="R563" i="8"/>
  <c r="Q563" i="8"/>
  <c r="O563" i="8"/>
  <c r="N563" i="8"/>
  <c r="L563" i="8"/>
  <c r="K563" i="8"/>
  <c r="X301" i="8"/>
  <c r="W301" i="8"/>
  <c r="U301" i="8"/>
  <c r="T301" i="8"/>
  <c r="R301" i="8"/>
  <c r="Q301" i="8"/>
  <c r="O301" i="8"/>
  <c r="N301" i="8"/>
  <c r="L301" i="8"/>
  <c r="K301" i="8"/>
  <c r="X112" i="8"/>
  <c r="W112" i="8"/>
  <c r="U112" i="8"/>
  <c r="T112" i="8"/>
  <c r="R112" i="8"/>
  <c r="Q112" i="8"/>
  <c r="O112" i="8"/>
  <c r="N112" i="8"/>
  <c r="L112" i="8"/>
  <c r="K112" i="8"/>
  <c r="X93" i="8"/>
  <c r="W93" i="8"/>
  <c r="U93" i="8"/>
  <c r="T93" i="8"/>
  <c r="R93" i="8"/>
  <c r="Q93" i="8"/>
  <c r="O93" i="8"/>
  <c r="N93" i="8"/>
  <c r="L93" i="8"/>
  <c r="K93" i="8"/>
  <c r="F93" i="8"/>
  <c r="X562" i="8"/>
  <c r="W562" i="8"/>
  <c r="U562" i="8"/>
  <c r="T562" i="8"/>
  <c r="R562" i="8"/>
  <c r="Q562" i="8"/>
  <c r="O562" i="8"/>
  <c r="N562" i="8"/>
  <c r="L562" i="8"/>
  <c r="K562" i="8"/>
  <c r="G562" i="8"/>
  <c r="X444" i="8"/>
  <c r="W444" i="8"/>
  <c r="U444" i="8"/>
  <c r="T444" i="8"/>
  <c r="R444" i="8"/>
  <c r="Q444" i="8"/>
  <c r="O444" i="8"/>
  <c r="N444" i="8"/>
  <c r="L444" i="8"/>
  <c r="K444" i="8"/>
  <c r="X224" i="8"/>
  <c r="W224" i="8"/>
  <c r="U224" i="8"/>
  <c r="T224" i="8"/>
  <c r="F224" i="8" s="1"/>
  <c r="R224" i="8"/>
  <c r="Q224" i="8"/>
  <c r="O224" i="8"/>
  <c r="N224" i="8"/>
  <c r="L224" i="8"/>
  <c r="G224" i="8" s="1"/>
  <c r="K224" i="8"/>
  <c r="X92" i="8"/>
  <c r="W92" i="8"/>
  <c r="U92" i="8"/>
  <c r="T92" i="8"/>
  <c r="R92" i="8"/>
  <c r="Q92" i="8"/>
  <c r="O92" i="8"/>
  <c r="N92" i="8"/>
  <c r="L92" i="8"/>
  <c r="G92" i="8" s="1"/>
  <c r="K92" i="8"/>
  <c r="X64" i="8"/>
  <c r="W64" i="8"/>
  <c r="U64" i="8"/>
  <c r="T64" i="8"/>
  <c r="R64" i="8"/>
  <c r="Q64" i="8"/>
  <c r="O64" i="8"/>
  <c r="N64" i="8"/>
  <c r="L64" i="8"/>
  <c r="K64" i="8"/>
  <c r="X2687" i="8"/>
  <c r="W2687" i="8"/>
  <c r="U2687" i="8"/>
  <c r="T2687" i="8"/>
  <c r="R2687" i="8"/>
  <c r="Q2687" i="8"/>
  <c r="O2687" i="8"/>
  <c r="N2687" i="8"/>
  <c r="L2687" i="8"/>
  <c r="K2687" i="8"/>
  <c r="X2557" i="8"/>
  <c r="W2557" i="8"/>
  <c r="U2557" i="8"/>
  <c r="T2557" i="8"/>
  <c r="R2557" i="8"/>
  <c r="Q2557" i="8"/>
  <c r="O2557" i="8"/>
  <c r="N2557" i="8"/>
  <c r="L2557" i="8"/>
  <c r="K2557" i="8"/>
  <c r="X2196" i="8"/>
  <c r="W2196" i="8"/>
  <c r="U2196" i="8"/>
  <c r="T2196" i="8"/>
  <c r="R2196" i="8"/>
  <c r="Q2196" i="8"/>
  <c r="O2196" i="8"/>
  <c r="N2196" i="8"/>
  <c r="L2196" i="8"/>
  <c r="K2196" i="8"/>
  <c r="F2196" i="8"/>
  <c r="X1735" i="8"/>
  <c r="W1735" i="8"/>
  <c r="U1735" i="8"/>
  <c r="T1735" i="8"/>
  <c r="R1735" i="8"/>
  <c r="Q1735" i="8"/>
  <c r="O1735" i="8"/>
  <c r="N1735" i="8"/>
  <c r="L1735" i="8"/>
  <c r="K1735" i="8"/>
  <c r="G1735" i="8"/>
  <c r="X1551" i="8"/>
  <c r="W1551" i="8"/>
  <c r="U1551" i="8"/>
  <c r="T1551" i="8"/>
  <c r="R1551" i="8"/>
  <c r="Q1551" i="8"/>
  <c r="O1551" i="8"/>
  <c r="N1551" i="8"/>
  <c r="L1551" i="8"/>
  <c r="K1551" i="8"/>
  <c r="X2556" i="8"/>
  <c r="W2556" i="8"/>
  <c r="U2556" i="8"/>
  <c r="T2556" i="8"/>
  <c r="F2556" i="8" s="1"/>
  <c r="R2556" i="8"/>
  <c r="Q2556" i="8"/>
  <c r="O2556" i="8"/>
  <c r="N2556" i="8"/>
  <c r="L2556" i="8"/>
  <c r="G2556" i="8" s="1"/>
  <c r="K2556" i="8"/>
  <c r="X2459" i="8"/>
  <c r="W2459" i="8"/>
  <c r="U2459" i="8"/>
  <c r="T2459" i="8"/>
  <c r="R2459" i="8"/>
  <c r="Q2459" i="8"/>
  <c r="O2459" i="8"/>
  <c r="N2459" i="8"/>
  <c r="L2459" i="8"/>
  <c r="G2459" i="8" s="1"/>
  <c r="K2459" i="8"/>
  <c r="X2004" i="8"/>
  <c r="W2004" i="8"/>
  <c r="U2004" i="8"/>
  <c r="T2004" i="8"/>
  <c r="R2004" i="8"/>
  <c r="Q2004" i="8"/>
  <c r="O2004" i="8"/>
  <c r="N2004" i="8"/>
  <c r="L2004" i="8"/>
  <c r="K2004" i="8"/>
  <c r="X1550" i="8"/>
  <c r="W1550" i="8"/>
  <c r="U1550" i="8"/>
  <c r="T1550" i="8"/>
  <c r="R1550" i="8"/>
  <c r="Q1550" i="8"/>
  <c r="O1550" i="8"/>
  <c r="N1550" i="8"/>
  <c r="L1550" i="8"/>
  <c r="K1550" i="8"/>
  <c r="X1383" i="8"/>
  <c r="W1383" i="8"/>
  <c r="U1383" i="8"/>
  <c r="T1383" i="8"/>
  <c r="R1383" i="8"/>
  <c r="Q1383" i="8"/>
  <c r="O1383" i="8"/>
  <c r="N1383" i="8"/>
  <c r="L1383" i="8"/>
  <c r="K1383" i="8"/>
  <c r="X2195" i="8"/>
  <c r="W2195" i="8"/>
  <c r="U2195" i="8"/>
  <c r="T2195" i="8"/>
  <c r="R2195" i="8"/>
  <c r="Q2195" i="8"/>
  <c r="O2195" i="8"/>
  <c r="N2195" i="8"/>
  <c r="L2195" i="8"/>
  <c r="K2195" i="8"/>
  <c r="F2195" i="8"/>
  <c r="X2003" i="8"/>
  <c r="W2003" i="8"/>
  <c r="U2003" i="8"/>
  <c r="T2003" i="8"/>
  <c r="R2003" i="8"/>
  <c r="Q2003" i="8"/>
  <c r="O2003" i="8"/>
  <c r="N2003" i="8"/>
  <c r="L2003" i="8"/>
  <c r="K2003" i="8"/>
  <c r="G2003" i="8"/>
  <c r="X1549" i="8"/>
  <c r="W1549" i="8"/>
  <c r="U1549" i="8"/>
  <c r="T1549" i="8"/>
  <c r="R1549" i="8"/>
  <c r="Q1549" i="8"/>
  <c r="O1549" i="8"/>
  <c r="N1549" i="8"/>
  <c r="L1549" i="8"/>
  <c r="K1549" i="8"/>
  <c r="X1107" i="8"/>
  <c r="W1107" i="8"/>
  <c r="U1107" i="8"/>
  <c r="T1107" i="8"/>
  <c r="F1107" i="8" s="1"/>
  <c r="R1107" i="8"/>
  <c r="Q1107" i="8"/>
  <c r="O1107" i="8"/>
  <c r="N1107" i="8"/>
  <c r="L1107" i="8"/>
  <c r="G1107" i="8" s="1"/>
  <c r="K1107" i="8"/>
  <c r="X919" i="8"/>
  <c r="W919" i="8"/>
  <c r="U919" i="8"/>
  <c r="T919" i="8"/>
  <c r="R919" i="8"/>
  <c r="Q919" i="8"/>
  <c r="O919" i="8"/>
  <c r="N919" i="8"/>
  <c r="L919" i="8"/>
  <c r="G919" i="8" s="1"/>
  <c r="K919" i="8"/>
  <c r="X1734" i="8"/>
  <c r="W1734" i="8"/>
  <c r="U1734" i="8"/>
  <c r="T1734" i="8"/>
  <c r="R1734" i="8"/>
  <c r="Q1734" i="8"/>
  <c r="O1734" i="8"/>
  <c r="N1734" i="8"/>
  <c r="L1734" i="8"/>
  <c r="K1734" i="8"/>
  <c r="X1548" i="8"/>
  <c r="W1548" i="8"/>
  <c r="U1548" i="8"/>
  <c r="T1548" i="8"/>
  <c r="R1548" i="8"/>
  <c r="Q1548" i="8"/>
  <c r="O1548" i="8"/>
  <c r="N1548" i="8"/>
  <c r="L1548" i="8"/>
  <c r="K1548" i="8"/>
  <c r="X1106" i="8"/>
  <c r="W1106" i="8"/>
  <c r="U1106" i="8"/>
  <c r="T1106" i="8"/>
  <c r="R1106" i="8"/>
  <c r="Q1106" i="8"/>
  <c r="O1106" i="8"/>
  <c r="N1106" i="8"/>
  <c r="L1106" i="8"/>
  <c r="K1106" i="8"/>
  <c r="X664" i="8"/>
  <c r="W664" i="8"/>
  <c r="U664" i="8"/>
  <c r="T664" i="8"/>
  <c r="R664" i="8"/>
  <c r="Q664" i="8"/>
  <c r="O664" i="8"/>
  <c r="N664" i="8"/>
  <c r="L664" i="8"/>
  <c r="K664" i="8"/>
  <c r="F664" i="8"/>
  <c r="X561" i="8"/>
  <c r="W561" i="8"/>
  <c r="U561" i="8"/>
  <c r="T561" i="8"/>
  <c r="R561" i="8"/>
  <c r="Q561" i="8"/>
  <c r="O561" i="8"/>
  <c r="N561" i="8"/>
  <c r="L561" i="8"/>
  <c r="K561" i="8"/>
  <c r="G561" i="8"/>
  <c r="X1547" i="8"/>
  <c r="W1547" i="8"/>
  <c r="U1547" i="8"/>
  <c r="T1547" i="8"/>
  <c r="R1547" i="8"/>
  <c r="Q1547" i="8"/>
  <c r="O1547" i="8"/>
  <c r="N1547" i="8"/>
  <c r="L1547" i="8"/>
  <c r="K1547" i="8"/>
  <c r="X1382" i="8"/>
  <c r="W1382" i="8"/>
  <c r="U1382" i="8"/>
  <c r="T1382" i="8"/>
  <c r="F1382" i="8" s="1"/>
  <c r="R1382" i="8"/>
  <c r="Q1382" i="8"/>
  <c r="O1382" i="8"/>
  <c r="N1382" i="8"/>
  <c r="L1382" i="8"/>
  <c r="G1382" i="8" s="1"/>
  <c r="K1382" i="8"/>
  <c r="X918" i="8"/>
  <c r="W918" i="8"/>
  <c r="U918" i="8"/>
  <c r="T918" i="8"/>
  <c r="R918" i="8"/>
  <c r="Q918" i="8"/>
  <c r="O918" i="8"/>
  <c r="N918" i="8"/>
  <c r="L918" i="8"/>
  <c r="G918" i="8" s="1"/>
  <c r="K918" i="8"/>
  <c r="X560" i="8"/>
  <c r="W560" i="8"/>
  <c r="U560" i="8"/>
  <c r="T560" i="8"/>
  <c r="R560" i="8"/>
  <c r="Q560" i="8"/>
  <c r="O560" i="8"/>
  <c r="N560" i="8"/>
  <c r="L560" i="8"/>
  <c r="K560" i="8"/>
  <c r="X443" i="8"/>
  <c r="W443" i="8"/>
  <c r="U443" i="8"/>
  <c r="T443" i="8"/>
  <c r="R443" i="8"/>
  <c r="Q443" i="8"/>
  <c r="O443" i="8"/>
  <c r="N443" i="8"/>
  <c r="L443" i="8"/>
  <c r="K443" i="8"/>
  <c r="X2555" i="8"/>
  <c r="W2555" i="8"/>
  <c r="U2555" i="8"/>
  <c r="T2555" i="8"/>
  <c r="R2555" i="8"/>
  <c r="Q2555" i="8"/>
  <c r="O2555" i="8"/>
  <c r="N2555" i="8"/>
  <c r="L2555" i="8"/>
  <c r="K2555" i="8"/>
  <c r="X2458" i="8"/>
  <c r="W2458" i="8"/>
  <c r="U2458" i="8"/>
  <c r="T2458" i="8"/>
  <c r="R2458" i="8"/>
  <c r="Q2458" i="8"/>
  <c r="O2458" i="8"/>
  <c r="N2458" i="8"/>
  <c r="L2458" i="8"/>
  <c r="K2458" i="8"/>
  <c r="F2458" i="8"/>
  <c r="X2002" i="8"/>
  <c r="W2002" i="8"/>
  <c r="U2002" i="8"/>
  <c r="T2002" i="8"/>
  <c r="R2002" i="8"/>
  <c r="Q2002" i="8"/>
  <c r="O2002" i="8"/>
  <c r="N2002" i="8"/>
  <c r="L2002" i="8"/>
  <c r="K2002" i="8"/>
  <c r="G2002" i="8"/>
  <c r="X1546" i="8"/>
  <c r="W1546" i="8"/>
  <c r="U1546" i="8"/>
  <c r="T1546" i="8"/>
  <c r="R1546" i="8"/>
  <c r="Q1546" i="8"/>
  <c r="O1546" i="8"/>
  <c r="N1546" i="8"/>
  <c r="L1546" i="8"/>
  <c r="K1546" i="8"/>
  <c r="X1381" i="8"/>
  <c r="W1381" i="8"/>
  <c r="U1381" i="8"/>
  <c r="T1381" i="8"/>
  <c r="F1381" i="8" s="1"/>
  <c r="R1381" i="8"/>
  <c r="Q1381" i="8"/>
  <c r="O1381" i="8"/>
  <c r="N1381" i="8"/>
  <c r="L1381" i="8"/>
  <c r="G1381" i="8" s="1"/>
  <c r="K1381" i="8"/>
  <c r="X2457" i="8"/>
  <c r="W2457" i="8"/>
  <c r="U2457" i="8"/>
  <c r="T2457" i="8"/>
  <c r="R2457" i="8"/>
  <c r="Q2457" i="8"/>
  <c r="O2457" i="8"/>
  <c r="N2457" i="8"/>
  <c r="L2457" i="8"/>
  <c r="G2457" i="8" s="1"/>
  <c r="K2457" i="8"/>
  <c r="X2425" i="8"/>
  <c r="W2425" i="8"/>
  <c r="U2425" i="8"/>
  <c r="T2425" i="8"/>
  <c r="R2425" i="8"/>
  <c r="Q2425" i="8"/>
  <c r="O2425" i="8"/>
  <c r="N2425" i="8"/>
  <c r="L2425" i="8"/>
  <c r="K2425" i="8"/>
  <c r="X1889" i="8"/>
  <c r="W1889" i="8"/>
  <c r="U1889" i="8"/>
  <c r="T1889" i="8"/>
  <c r="R1889" i="8"/>
  <c r="Q1889" i="8"/>
  <c r="O1889" i="8"/>
  <c r="N1889" i="8"/>
  <c r="L1889" i="8"/>
  <c r="K1889" i="8"/>
  <c r="X1380" i="8"/>
  <c r="W1380" i="8"/>
  <c r="U1380" i="8"/>
  <c r="T1380" i="8"/>
  <c r="R1380" i="8"/>
  <c r="Q1380" i="8"/>
  <c r="O1380" i="8"/>
  <c r="N1380" i="8"/>
  <c r="L1380" i="8"/>
  <c r="K1380" i="8"/>
  <c r="X1304" i="8"/>
  <c r="W1304" i="8"/>
  <c r="U1304" i="8"/>
  <c r="T1304" i="8"/>
  <c r="R1304" i="8"/>
  <c r="Q1304" i="8"/>
  <c r="O1304" i="8"/>
  <c r="N1304" i="8"/>
  <c r="L1304" i="8"/>
  <c r="K1304" i="8"/>
  <c r="F1304" i="8"/>
  <c r="X2001" i="8"/>
  <c r="W2001" i="8"/>
  <c r="U2001" i="8"/>
  <c r="T2001" i="8"/>
  <c r="R2001" i="8"/>
  <c r="Q2001" i="8"/>
  <c r="O2001" i="8"/>
  <c r="N2001" i="8"/>
  <c r="L2001" i="8"/>
  <c r="K2001" i="8"/>
  <c r="G2001" i="8"/>
  <c r="X1888" i="8"/>
  <c r="W1888" i="8"/>
  <c r="U1888" i="8"/>
  <c r="T1888" i="8"/>
  <c r="R1888" i="8"/>
  <c r="Q1888" i="8"/>
  <c r="O1888" i="8"/>
  <c r="N1888" i="8"/>
  <c r="L1888" i="8"/>
  <c r="K1888" i="8"/>
  <c r="X1379" i="8"/>
  <c r="W1379" i="8"/>
  <c r="U1379" i="8"/>
  <c r="T1379" i="8"/>
  <c r="F1379" i="8" s="1"/>
  <c r="R1379" i="8"/>
  <c r="Q1379" i="8"/>
  <c r="O1379" i="8"/>
  <c r="N1379" i="8"/>
  <c r="L1379" i="8"/>
  <c r="G1379" i="8" s="1"/>
  <c r="K1379" i="8"/>
  <c r="X917" i="8"/>
  <c r="W917" i="8"/>
  <c r="U917" i="8"/>
  <c r="T917" i="8"/>
  <c r="R917" i="8"/>
  <c r="Q917" i="8"/>
  <c r="O917" i="8"/>
  <c r="N917" i="8"/>
  <c r="L917" i="8"/>
  <c r="G917" i="8" s="1"/>
  <c r="K917" i="8"/>
  <c r="X777" i="8"/>
  <c r="W777" i="8"/>
  <c r="U777" i="8"/>
  <c r="T777" i="8"/>
  <c r="R777" i="8"/>
  <c r="Q777" i="8"/>
  <c r="O777" i="8"/>
  <c r="N777" i="8"/>
  <c r="L777" i="8"/>
  <c r="K777" i="8"/>
  <c r="X1545" i="8"/>
  <c r="W1545" i="8"/>
  <c r="U1545" i="8"/>
  <c r="T1545" i="8"/>
  <c r="R1545" i="8"/>
  <c r="Q1545" i="8"/>
  <c r="O1545" i="8"/>
  <c r="N1545" i="8"/>
  <c r="L1545" i="8"/>
  <c r="K1545" i="8"/>
  <c r="X1378" i="8"/>
  <c r="W1378" i="8"/>
  <c r="U1378" i="8"/>
  <c r="T1378" i="8"/>
  <c r="R1378" i="8"/>
  <c r="Q1378" i="8"/>
  <c r="O1378" i="8"/>
  <c r="N1378" i="8"/>
  <c r="L1378" i="8"/>
  <c r="K1378" i="8"/>
  <c r="X916" i="8"/>
  <c r="W916" i="8"/>
  <c r="U916" i="8"/>
  <c r="T916" i="8"/>
  <c r="R916" i="8"/>
  <c r="Q916" i="8"/>
  <c r="O916" i="8"/>
  <c r="N916" i="8"/>
  <c r="L916" i="8"/>
  <c r="K916" i="8"/>
  <c r="F916" i="8"/>
  <c r="X559" i="8"/>
  <c r="W559" i="8"/>
  <c r="U559" i="8"/>
  <c r="T559" i="8"/>
  <c r="R559" i="8"/>
  <c r="Q559" i="8"/>
  <c r="O559" i="8"/>
  <c r="N559" i="8"/>
  <c r="L559" i="8"/>
  <c r="K559" i="8"/>
  <c r="G559" i="8"/>
  <c r="X442" i="8"/>
  <c r="W442" i="8"/>
  <c r="U442" i="8"/>
  <c r="T442" i="8"/>
  <c r="R442" i="8"/>
  <c r="Q442" i="8"/>
  <c r="O442" i="8"/>
  <c r="N442" i="8"/>
  <c r="L442" i="8"/>
  <c r="K442" i="8"/>
  <c r="X1377" i="8"/>
  <c r="W1377" i="8"/>
  <c r="U1377" i="8"/>
  <c r="T1377" i="8"/>
  <c r="F1377" i="8" s="1"/>
  <c r="R1377" i="8"/>
  <c r="Q1377" i="8"/>
  <c r="O1377" i="8"/>
  <c r="N1377" i="8"/>
  <c r="L1377" i="8"/>
  <c r="G1377" i="8" s="1"/>
  <c r="K1377" i="8"/>
  <c r="X1303" i="8"/>
  <c r="W1303" i="8"/>
  <c r="U1303" i="8"/>
  <c r="T1303" i="8"/>
  <c r="R1303" i="8"/>
  <c r="Q1303" i="8"/>
  <c r="O1303" i="8"/>
  <c r="N1303" i="8"/>
  <c r="L1303" i="8"/>
  <c r="G1303" i="8" s="1"/>
  <c r="K1303" i="8"/>
  <c r="X776" i="8"/>
  <c r="W776" i="8"/>
  <c r="U776" i="8"/>
  <c r="T776" i="8"/>
  <c r="R776" i="8"/>
  <c r="Q776" i="8"/>
  <c r="O776" i="8"/>
  <c r="N776" i="8"/>
  <c r="L776" i="8"/>
  <c r="K776" i="8"/>
  <c r="X441" i="8"/>
  <c r="W441" i="8"/>
  <c r="U441" i="8"/>
  <c r="T441" i="8"/>
  <c r="R441" i="8"/>
  <c r="Q441" i="8"/>
  <c r="O441" i="8"/>
  <c r="N441" i="8"/>
  <c r="L441" i="8"/>
  <c r="K441" i="8"/>
  <c r="X374" i="8"/>
  <c r="W374" i="8"/>
  <c r="U374" i="8"/>
  <c r="T374" i="8"/>
  <c r="R374" i="8"/>
  <c r="Q374" i="8"/>
  <c r="O374" i="8"/>
  <c r="N374" i="8"/>
  <c r="L374" i="8"/>
  <c r="K374" i="8"/>
  <c r="X2194" i="8"/>
  <c r="W2194" i="8"/>
  <c r="U2194" i="8"/>
  <c r="T2194" i="8"/>
  <c r="R2194" i="8"/>
  <c r="Q2194" i="8"/>
  <c r="O2194" i="8"/>
  <c r="N2194" i="8"/>
  <c r="L2194" i="8"/>
  <c r="K2194" i="8"/>
  <c r="F2194" i="8"/>
  <c r="X2000" i="8"/>
  <c r="W2000" i="8"/>
  <c r="U2000" i="8"/>
  <c r="T2000" i="8"/>
  <c r="R2000" i="8"/>
  <c r="Q2000" i="8"/>
  <c r="O2000" i="8"/>
  <c r="N2000" i="8"/>
  <c r="L2000" i="8"/>
  <c r="K2000" i="8"/>
  <c r="G2000" i="8"/>
  <c r="X1544" i="8"/>
  <c r="W1544" i="8"/>
  <c r="U1544" i="8"/>
  <c r="T1544" i="8"/>
  <c r="R1544" i="8"/>
  <c r="Q1544" i="8"/>
  <c r="O1544" i="8"/>
  <c r="N1544" i="8"/>
  <c r="L1544" i="8"/>
  <c r="K1544" i="8"/>
  <c r="X1105" i="8"/>
  <c r="W1105" i="8"/>
  <c r="U1105" i="8"/>
  <c r="T1105" i="8"/>
  <c r="F1105" i="8" s="1"/>
  <c r="R1105" i="8"/>
  <c r="Q1105" i="8"/>
  <c r="O1105" i="8"/>
  <c r="N1105" i="8"/>
  <c r="L1105" i="8"/>
  <c r="G1105" i="8" s="1"/>
  <c r="K1105" i="8"/>
  <c r="X915" i="8"/>
  <c r="W915" i="8"/>
  <c r="U915" i="8"/>
  <c r="T915" i="8"/>
  <c r="R915" i="8"/>
  <c r="Q915" i="8"/>
  <c r="O915" i="8"/>
  <c r="N915" i="8"/>
  <c r="L915" i="8"/>
  <c r="G915" i="8" s="1"/>
  <c r="K915" i="8"/>
  <c r="X1999" i="8"/>
  <c r="W1999" i="8"/>
  <c r="U1999" i="8"/>
  <c r="T1999" i="8"/>
  <c r="R1999" i="8"/>
  <c r="Q1999" i="8"/>
  <c r="O1999" i="8"/>
  <c r="N1999" i="8"/>
  <c r="L1999" i="8"/>
  <c r="K1999" i="8"/>
  <c r="X1887" i="8"/>
  <c r="W1887" i="8"/>
  <c r="U1887" i="8"/>
  <c r="T1887" i="8"/>
  <c r="R1887" i="8"/>
  <c r="Q1887" i="8"/>
  <c r="O1887" i="8"/>
  <c r="N1887" i="8"/>
  <c r="L1887" i="8"/>
  <c r="K1887" i="8"/>
  <c r="X1376" i="8"/>
  <c r="W1376" i="8"/>
  <c r="U1376" i="8"/>
  <c r="T1376" i="8"/>
  <c r="R1376" i="8"/>
  <c r="Q1376" i="8"/>
  <c r="O1376" i="8"/>
  <c r="N1376" i="8"/>
  <c r="L1376" i="8"/>
  <c r="K1376" i="8"/>
  <c r="X914" i="8"/>
  <c r="W914" i="8"/>
  <c r="U914" i="8"/>
  <c r="T914" i="8"/>
  <c r="R914" i="8"/>
  <c r="Q914" i="8"/>
  <c r="O914" i="8"/>
  <c r="N914" i="8"/>
  <c r="L914" i="8"/>
  <c r="K914" i="8"/>
  <c r="F914" i="8"/>
  <c r="X775" i="8"/>
  <c r="W775" i="8"/>
  <c r="U775" i="8"/>
  <c r="T775" i="8"/>
  <c r="R775" i="8"/>
  <c r="Q775" i="8"/>
  <c r="O775" i="8"/>
  <c r="N775" i="8"/>
  <c r="L775" i="8"/>
  <c r="K775" i="8"/>
  <c r="G775" i="8"/>
  <c r="X1543" i="8"/>
  <c r="W1543" i="8"/>
  <c r="U1543" i="8"/>
  <c r="T1543" i="8"/>
  <c r="R1543" i="8"/>
  <c r="Q1543" i="8"/>
  <c r="O1543" i="8"/>
  <c r="N1543" i="8"/>
  <c r="L1543" i="8"/>
  <c r="K1543" i="8"/>
  <c r="X1375" i="8"/>
  <c r="W1375" i="8"/>
  <c r="U1375" i="8"/>
  <c r="T1375" i="8"/>
  <c r="F1375" i="8" s="1"/>
  <c r="R1375" i="8"/>
  <c r="Q1375" i="8"/>
  <c r="O1375" i="8"/>
  <c r="N1375" i="8"/>
  <c r="L1375" i="8"/>
  <c r="G1375" i="8" s="1"/>
  <c r="K1375" i="8"/>
  <c r="X913" i="8"/>
  <c r="W913" i="8"/>
  <c r="U913" i="8"/>
  <c r="T913" i="8"/>
  <c r="R913" i="8"/>
  <c r="Q913" i="8"/>
  <c r="O913" i="8"/>
  <c r="N913" i="8"/>
  <c r="L913" i="8"/>
  <c r="G913" i="8" s="1"/>
  <c r="K913" i="8"/>
  <c r="X558" i="8"/>
  <c r="W558" i="8"/>
  <c r="U558" i="8"/>
  <c r="T558" i="8"/>
  <c r="R558" i="8"/>
  <c r="Q558" i="8"/>
  <c r="O558" i="8"/>
  <c r="N558" i="8"/>
  <c r="L558" i="8"/>
  <c r="K558" i="8"/>
  <c r="X440" i="8"/>
  <c r="W440" i="8"/>
  <c r="U440" i="8"/>
  <c r="T440" i="8"/>
  <c r="R440" i="8"/>
  <c r="Q440" i="8"/>
  <c r="O440" i="8"/>
  <c r="N440" i="8"/>
  <c r="L440" i="8"/>
  <c r="K440" i="8"/>
  <c r="X1104" i="8"/>
  <c r="W1104" i="8"/>
  <c r="U1104" i="8"/>
  <c r="T1104" i="8"/>
  <c r="R1104" i="8"/>
  <c r="Q1104" i="8"/>
  <c r="O1104" i="8"/>
  <c r="N1104" i="8"/>
  <c r="L1104" i="8"/>
  <c r="K1104" i="8"/>
  <c r="X912" i="8"/>
  <c r="W912" i="8"/>
  <c r="U912" i="8"/>
  <c r="T912" i="8"/>
  <c r="R912" i="8"/>
  <c r="Q912" i="8"/>
  <c r="O912" i="8"/>
  <c r="N912" i="8"/>
  <c r="L912" i="8"/>
  <c r="K912" i="8"/>
  <c r="F912" i="8"/>
  <c r="X557" i="8"/>
  <c r="W557" i="8"/>
  <c r="U557" i="8"/>
  <c r="T557" i="8"/>
  <c r="R557" i="8"/>
  <c r="Q557" i="8"/>
  <c r="O557" i="8"/>
  <c r="N557" i="8"/>
  <c r="L557" i="8"/>
  <c r="K557" i="8"/>
  <c r="G557" i="8"/>
  <c r="X300" i="8"/>
  <c r="W300" i="8"/>
  <c r="U300" i="8"/>
  <c r="T300" i="8"/>
  <c r="R300" i="8"/>
  <c r="Q300" i="8"/>
  <c r="O300" i="8"/>
  <c r="N300" i="8"/>
  <c r="L300" i="8"/>
  <c r="K300" i="8"/>
  <c r="X223" i="8"/>
  <c r="W223" i="8"/>
  <c r="U223" i="8"/>
  <c r="T223" i="8"/>
  <c r="F223" i="8" s="1"/>
  <c r="R223" i="8"/>
  <c r="Q223" i="8"/>
  <c r="O223" i="8"/>
  <c r="N223" i="8"/>
  <c r="L223" i="8"/>
  <c r="G223" i="8" s="1"/>
  <c r="K223" i="8"/>
  <c r="X911" i="8"/>
  <c r="W911" i="8"/>
  <c r="U911" i="8"/>
  <c r="T911" i="8"/>
  <c r="R911" i="8"/>
  <c r="Q911" i="8"/>
  <c r="O911" i="8"/>
  <c r="N911" i="8"/>
  <c r="L911" i="8"/>
  <c r="G911" i="8" s="1"/>
  <c r="K911" i="8"/>
  <c r="X774" i="8"/>
  <c r="W774" i="8"/>
  <c r="U774" i="8"/>
  <c r="T774" i="8"/>
  <c r="F774" i="8" s="1"/>
  <c r="R774" i="8"/>
  <c r="Q774" i="8"/>
  <c r="O774" i="8"/>
  <c r="N774" i="8"/>
  <c r="L774" i="8"/>
  <c r="K774" i="8"/>
  <c r="X439" i="8"/>
  <c r="W439" i="8"/>
  <c r="U439" i="8"/>
  <c r="T439" i="8"/>
  <c r="R439" i="8"/>
  <c r="Q439" i="8"/>
  <c r="O439" i="8"/>
  <c r="N439" i="8"/>
  <c r="L439" i="8"/>
  <c r="G439" i="8" s="1"/>
  <c r="K439" i="8"/>
  <c r="X222" i="8"/>
  <c r="W222" i="8"/>
  <c r="U222" i="8"/>
  <c r="T222" i="8"/>
  <c r="R222" i="8"/>
  <c r="Q222" i="8"/>
  <c r="O222" i="8"/>
  <c r="N222" i="8"/>
  <c r="L222" i="8"/>
  <c r="K222" i="8"/>
  <c r="X153" i="8"/>
  <c r="W153" i="8"/>
  <c r="U153" i="8"/>
  <c r="T153" i="8"/>
  <c r="R153" i="8"/>
  <c r="Q153" i="8"/>
  <c r="O153" i="8"/>
  <c r="G153" i="8" s="1"/>
  <c r="N153" i="8"/>
  <c r="L153" i="8"/>
  <c r="K153" i="8"/>
  <c r="F153" i="8" s="1"/>
  <c r="X1733" i="8"/>
  <c r="W1733" i="8"/>
  <c r="U1733" i="8"/>
  <c r="T1733" i="8"/>
  <c r="R1733" i="8"/>
  <c r="Q1733" i="8"/>
  <c r="O1733" i="8"/>
  <c r="N1733" i="8"/>
  <c r="L1733" i="8"/>
  <c r="K1733" i="8"/>
  <c r="X1542" i="8"/>
  <c r="W1542" i="8"/>
  <c r="U1542" i="8"/>
  <c r="T1542" i="8"/>
  <c r="R1542" i="8"/>
  <c r="Q1542" i="8"/>
  <c r="O1542" i="8"/>
  <c r="N1542" i="8"/>
  <c r="L1542" i="8"/>
  <c r="K1542" i="8"/>
  <c r="X1103" i="8"/>
  <c r="W1103" i="8"/>
  <c r="U1103" i="8"/>
  <c r="T1103" i="8"/>
  <c r="F1103" i="8" s="1"/>
  <c r="R1103" i="8"/>
  <c r="Q1103" i="8"/>
  <c r="O1103" i="8"/>
  <c r="N1103" i="8"/>
  <c r="L1103" i="8"/>
  <c r="G1103" i="8" s="1"/>
  <c r="K1103" i="8"/>
  <c r="X663" i="8"/>
  <c r="W663" i="8"/>
  <c r="U663" i="8"/>
  <c r="T663" i="8"/>
  <c r="R663" i="8"/>
  <c r="Q663" i="8"/>
  <c r="O663" i="8"/>
  <c r="N663" i="8"/>
  <c r="L663" i="8"/>
  <c r="G663" i="8" s="1"/>
  <c r="K663" i="8"/>
  <c r="X556" i="8"/>
  <c r="W556" i="8"/>
  <c r="U556" i="8"/>
  <c r="T556" i="8"/>
  <c r="F556" i="8" s="1"/>
  <c r="R556" i="8"/>
  <c r="Q556" i="8"/>
  <c r="O556" i="8"/>
  <c r="N556" i="8"/>
  <c r="L556" i="8"/>
  <c r="K556" i="8"/>
  <c r="X1541" i="8"/>
  <c r="W1541" i="8"/>
  <c r="U1541" i="8"/>
  <c r="T1541" i="8"/>
  <c r="R1541" i="8"/>
  <c r="Q1541" i="8"/>
  <c r="O1541" i="8"/>
  <c r="N1541" i="8"/>
  <c r="L1541" i="8"/>
  <c r="G1541" i="8" s="1"/>
  <c r="K1541" i="8"/>
  <c r="X1374" i="8"/>
  <c r="W1374" i="8"/>
  <c r="U1374" i="8"/>
  <c r="T1374" i="8"/>
  <c r="R1374" i="8"/>
  <c r="Q1374" i="8"/>
  <c r="O1374" i="8"/>
  <c r="N1374" i="8"/>
  <c r="L1374" i="8"/>
  <c r="K1374" i="8"/>
  <c r="X910" i="8"/>
  <c r="W910" i="8"/>
  <c r="U910" i="8"/>
  <c r="T910" i="8"/>
  <c r="R910" i="8"/>
  <c r="Q910" i="8"/>
  <c r="O910" i="8"/>
  <c r="G910" i="8" s="1"/>
  <c r="N910" i="8"/>
  <c r="L910" i="8"/>
  <c r="K910" i="8"/>
  <c r="F910" i="8" s="1"/>
  <c r="X555" i="8"/>
  <c r="W555" i="8"/>
  <c r="U555" i="8"/>
  <c r="T555" i="8"/>
  <c r="R555" i="8"/>
  <c r="Q555" i="8"/>
  <c r="O555" i="8"/>
  <c r="N555" i="8"/>
  <c r="L555" i="8"/>
  <c r="K555" i="8"/>
  <c r="X438" i="8"/>
  <c r="W438" i="8"/>
  <c r="U438" i="8"/>
  <c r="T438" i="8"/>
  <c r="R438" i="8"/>
  <c r="Q438" i="8"/>
  <c r="O438" i="8"/>
  <c r="N438" i="8"/>
  <c r="L438" i="8"/>
  <c r="K438" i="8"/>
  <c r="X1102" i="8"/>
  <c r="W1102" i="8"/>
  <c r="U1102" i="8"/>
  <c r="T1102" i="8"/>
  <c r="F1102" i="8" s="1"/>
  <c r="R1102" i="8"/>
  <c r="Q1102" i="8"/>
  <c r="O1102" i="8"/>
  <c r="N1102" i="8"/>
  <c r="L1102" i="8"/>
  <c r="G1102" i="8" s="1"/>
  <c r="K1102" i="8"/>
  <c r="X909" i="8"/>
  <c r="W909" i="8"/>
  <c r="U909" i="8"/>
  <c r="T909" i="8"/>
  <c r="R909" i="8"/>
  <c r="Q909" i="8"/>
  <c r="O909" i="8"/>
  <c r="N909" i="8"/>
  <c r="L909" i="8"/>
  <c r="G909" i="8" s="1"/>
  <c r="K909" i="8"/>
  <c r="X554" i="8"/>
  <c r="W554" i="8"/>
  <c r="U554" i="8"/>
  <c r="T554" i="8"/>
  <c r="F554" i="8" s="1"/>
  <c r="R554" i="8"/>
  <c r="Q554" i="8"/>
  <c r="O554" i="8"/>
  <c r="N554" i="8"/>
  <c r="L554" i="8"/>
  <c r="K554" i="8"/>
  <c r="X299" i="8"/>
  <c r="W299" i="8"/>
  <c r="U299" i="8"/>
  <c r="T299" i="8"/>
  <c r="R299" i="8"/>
  <c r="Q299" i="8"/>
  <c r="O299" i="8"/>
  <c r="N299" i="8"/>
  <c r="L299" i="8"/>
  <c r="G299" i="8" s="1"/>
  <c r="K299" i="8"/>
  <c r="X221" i="8"/>
  <c r="W221" i="8"/>
  <c r="U221" i="8"/>
  <c r="T221" i="8"/>
  <c r="R221" i="8"/>
  <c r="Q221" i="8"/>
  <c r="O221" i="8"/>
  <c r="N221" i="8"/>
  <c r="L221" i="8"/>
  <c r="K221" i="8"/>
  <c r="X662" i="8"/>
  <c r="W662" i="8"/>
  <c r="U662" i="8"/>
  <c r="T662" i="8"/>
  <c r="R662" i="8"/>
  <c r="Q662" i="8"/>
  <c r="O662" i="8"/>
  <c r="G662" i="8" s="1"/>
  <c r="N662" i="8"/>
  <c r="L662" i="8"/>
  <c r="K662" i="8"/>
  <c r="F662" i="8" s="1"/>
  <c r="X553" i="8"/>
  <c r="W553" i="8"/>
  <c r="U553" i="8"/>
  <c r="T553" i="8"/>
  <c r="R553" i="8"/>
  <c r="Q553" i="8"/>
  <c r="O553" i="8"/>
  <c r="N553" i="8"/>
  <c r="L553" i="8"/>
  <c r="K553" i="8"/>
  <c r="X298" i="8"/>
  <c r="W298" i="8"/>
  <c r="U298" i="8"/>
  <c r="T298" i="8"/>
  <c r="R298" i="8"/>
  <c r="Q298" i="8"/>
  <c r="O298" i="8"/>
  <c r="N298" i="8"/>
  <c r="L298" i="8"/>
  <c r="K298" i="8"/>
  <c r="X111" i="8"/>
  <c r="W111" i="8"/>
  <c r="U111" i="8"/>
  <c r="T111" i="8"/>
  <c r="F111" i="8" s="1"/>
  <c r="R111" i="8"/>
  <c r="Q111" i="8"/>
  <c r="O111" i="8"/>
  <c r="N111" i="8"/>
  <c r="L111" i="8"/>
  <c r="G111" i="8" s="1"/>
  <c r="K111" i="8"/>
  <c r="X91" i="8"/>
  <c r="W91" i="8"/>
  <c r="U91" i="8"/>
  <c r="T91" i="8"/>
  <c r="R91" i="8"/>
  <c r="Q91" i="8"/>
  <c r="O91" i="8"/>
  <c r="N91" i="8"/>
  <c r="L91" i="8"/>
  <c r="G91" i="8" s="1"/>
  <c r="K91" i="8"/>
  <c r="X552" i="8"/>
  <c r="W552" i="8"/>
  <c r="U552" i="8"/>
  <c r="T552" i="8"/>
  <c r="F552" i="8" s="1"/>
  <c r="R552" i="8"/>
  <c r="Q552" i="8"/>
  <c r="O552" i="8"/>
  <c r="N552" i="8"/>
  <c r="L552" i="8"/>
  <c r="K552" i="8"/>
  <c r="X437" i="8"/>
  <c r="W437" i="8"/>
  <c r="U437" i="8"/>
  <c r="T437" i="8"/>
  <c r="R437" i="8"/>
  <c r="Q437" i="8"/>
  <c r="O437" i="8"/>
  <c r="N437" i="8"/>
  <c r="L437" i="8"/>
  <c r="G437" i="8" s="1"/>
  <c r="K437" i="8"/>
  <c r="X220" i="8"/>
  <c r="W220" i="8"/>
  <c r="U220" i="8"/>
  <c r="T220" i="8"/>
  <c r="R220" i="8"/>
  <c r="Q220" i="8"/>
  <c r="O220" i="8"/>
  <c r="N220" i="8"/>
  <c r="L220" i="8"/>
  <c r="K220" i="8"/>
  <c r="X90" i="8"/>
  <c r="W90" i="8"/>
  <c r="U90" i="8"/>
  <c r="T90" i="8"/>
  <c r="R90" i="8"/>
  <c r="Q90" i="8"/>
  <c r="O90" i="8"/>
  <c r="G90" i="8" s="1"/>
  <c r="N90" i="8"/>
  <c r="L90" i="8"/>
  <c r="K90" i="8"/>
  <c r="F90" i="8" s="1"/>
  <c r="X63" i="8"/>
  <c r="W63" i="8"/>
  <c r="U63" i="8"/>
  <c r="T63" i="8"/>
  <c r="R63" i="8"/>
  <c r="Q63" i="8"/>
  <c r="O63" i="8"/>
  <c r="N63" i="8"/>
  <c r="L63" i="8"/>
  <c r="K63" i="8"/>
  <c r="X1540" i="8"/>
  <c r="W1540" i="8"/>
  <c r="U1540" i="8"/>
  <c r="T1540" i="8"/>
  <c r="R1540" i="8"/>
  <c r="Q1540" i="8"/>
  <c r="O1540" i="8"/>
  <c r="N1540" i="8"/>
  <c r="L1540" i="8"/>
  <c r="K1540" i="8"/>
  <c r="X1373" i="8"/>
  <c r="W1373" i="8"/>
  <c r="U1373" i="8"/>
  <c r="T1373" i="8"/>
  <c r="F1373" i="8" s="1"/>
  <c r="R1373" i="8"/>
  <c r="Q1373" i="8"/>
  <c r="O1373" i="8"/>
  <c r="N1373" i="8"/>
  <c r="L1373" i="8"/>
  <c r="G1373" i="8" s="1"/>
  <c r="K1373" i="8"/>
  <c r="X908" i="8"/>
  <c r="W908" i="8"/>
  <c r="U908" i="8"/>
  <c r="T908" i="8"/>
  <c r="R908" i="8"/>
  <c r="Q908" i="8"/>
  <c r="O908" i="8"/>
  <c r="N908" i="8"/>
  <c r="L908" i="8"/>
  <c r="G908" i="8" s="1"/>
  <c r="K908" i="8"/>
  <c r="X551" i="8"/>
  <c r="W551" i="8"/>
  <c r="U551" i="8"/>
  <c r="T551" i="8"/>
  <c r="F551" i="8" s="1"/>
  <c r="R551" i="8"/>
  <c r="Q551" i="8"/>
  <c r="O551" i="8"/>
  <c r="N551" i="8"/>
  <c r="L551" i="8"/>
  <c r="K551" i="8"/>
  <c r="X436" i="8"/>
  <c r="W436" i="8"/>
  <c r="U436" i="8"/>
  <c r="T436" i="8"/>
  <c r="R436" i="8"/>
  <c r="Q436" i="8"/>
  <c r="O436" i="8"/>
  <c r="N436" i="8"/>
  <c r="L436" i="8"/>
  <c r="G436" i="8" s="1"/>
  <c r="K436" i="8"/>
  <c r="X1372" i="8"/>
  <c r="W1372" i="8"/>
  <c r="U1372" i="8"/>
  <c r="T1372" i="8"/>
  <c r="R1372" i="8"/>
  <c r="Q1372" i="8"/>
  <c r="O1372" i="8"/>
  <c r="N1372" i="8"/>
  <c r="L1372" i="8"/>
  <c r="K1372" i="8"/>
  <c r="X1302" i="8"/>
  <c r="W1302" i="8"/>
  <c r="U1302" i="8"/>
  <c r="T1302" i="8"/>
  <c r="R1302" i="8"/>
  <c r="Q1302" i="8"/>
  <c r="O1302" i="8"/>
  <c r="G1302" i="8" s="1"/>
  <c r="N1302" i="8"/>
  <c r="L1302" i="8"/>
  <c r="K1302" i="8"/>
  <c r="F1302" i="8" s="1"/>
  <c r="X773" i="8"/>
  <c r="W773" i="8"/>
  <c r="U773" i="8"/>
  <c r="T773" i="8"/>
  <c r="R773" i="8"/>
  <c r="Q773" i="8"/>
  <c r="O773" i="8"/>
  <c r="N773" i="8"/>
  <c r="L773" i="8"/>
  <c r="K773" i="8"/>
  <c r="X435" i="8"/>
  <c r="W435" i="8"/>
  <c r="U435" i="8"/>
  <c r="T435" i="8"/>
  <c r="R435" i="8"/>
  <c r="Q435" i="8"/>
  <c r="O435" i="8"/>
  <c r="N435" i="8"/>
  <c r="L435" i="8"/>
  <c r="K435" i="8"/>
  <c r="X373" i="8"/>
  <c r="W373" i="8"/>
  <c r="U373" i="8"/>
  <c r="T373" i="8"/>
  <c r="F373" i="8" s="1"/>
  <c r="R373" i="8"/>
  <c r="Q373" i="8"/>
  <c r="O373" i="8"/>
  <c r="N373" i="8"/>
  <c r="L373" i="8"/>
  <c r="G373" i="8" s="1"/>
  <c r="K373" i="8"/>
  <c r="X907" i="8"/>
  <c r="W907" i="8"/>
  <c r="U907" i="8"/>
  <c r="T907" i="8"/>
  <c r="R907" i="8"/>
  <c r="Q907" i="8"/>
  <c r="O907" i="8"/>
  <c r="N907" i="8"/>
  <c r="L907" i="8"/>
  <c r="K907" i="8"/>
  <c r="X772" i="8"/>
  <c r="W772" i="8"/>
  <c r="U772" i="8"/>
  <c r="T772" i="8"/>
  <c r="F772" i="8" s="1"/>
  <c r="R772" i="8"/>
  <c r="Q772" i="8"/>
  <c r="O772" i="8"/>
  <c r="N772" i="8"/>
  <c r="L772" i="8"/>
  <c r="K772" i="8"/>
  <c r="X434" i="8"/>
  <c r="W434" i="8"/>
  <c r="U434" i="8"/>
  <c r="T434" i="8"/>
  <c r="R434" i="8"/>
  <c r="Q434" i="8"/>
  <c r="O434" i="8"/>
  <c r="N434" i="8"/>
  <c r="L434" i="8"/>
  <c r="G434" i="8" s="1"/>
  <c r="K434" i="8"/>
  <c r="X219" i="8"/>
  <c r="W219" i="8"/>
  <c r="U219" i="8"/>
  <c r="T219" i="8"/>
  <c r="R219" i="8"/>
  <c r="Q219" i="8"/>
  <c r="O219" i="8"/>
  <c r="N219" i="8"/>
  <c r="L219" i="8"/>
  <c r="K219" i="8"/>
  <c r="X152" i="8"/>
  <c r="W152" i="8"/>
  <c r="U152" i="8"/>
  <c r="T152" i="8"/>
  <c r="R152" i="8"/>
  <c r="Q152" i="8"/>
  <c r="O152" i="8"/>
  <c r="G152" i="8" s="1"/>
  <c r="N152" i="8"/>
  <c r="L152" i="8"/>
  <c r="K152" i="8"/>
  <c r="F152" i="8" s="1"/>
  <c r="X550" i="8"/>
  <c r="W550" i="8"/>
  <c r="U550" i="8"/>
  <c r="T550" i="8"/>
  <c r="R550" i="8"/>
  <c r="Q550" i="8"/>
  <c r="O550" i="8"/>
  <c r="N550" i="8"/>
  <c r="L550" i="8"/>
  <c r="K550" i="8"/>
  <c r="X433" i="8"/>
  <c r="W433" i="8"/>
  <c r="U433" i="8"/>
  <c r="T433" i="8"/>
  <c r="R433" i="8"/>
  <c r="Q433" i="8"/>
  <c r="O433" i="8"/>
  <c r="N433" i="8"/>
  <c r="L433" i="8"/>
  <c r="K433" i="8"/>
  <c r="X218" i="8"/>
  <c r="W218" i="8"/>
  <c r="U218" i="8"/>
  <c r="T218" i="8"/>
  <c r="F218" i="8" s="1"/>
  <c r="R218" i="8"/>
  <c r="Q218" i="8"/>
  <c r="O218" i="8"/>
  <c r="N218" i="8"/>
  <c r="L218" i="8"/>
  <c r="G218" i="8" s="1"/>
  <c r="K218" i="8"/>
  <c r="X89" i="8"/>
  <c r="W89" i="8"/>
  <c r="U89" i="8"/>
  <c r="T89" i="8"/>
  <c r="R89" i="8"/>
  <c r="Q89" i="8"/>
  <c r="O89" i="8"/>
  <c r="N89" i="8"/>
  <c r="L89" i="8"/>
  <c r="G89" i="8" s="1"/>
  <c r="K89" i="8"/>
  <c r="X62" i="8"/>
  <c r="W62" i="8"/>
  <c r="U62" i="8"/>
  <c r="T62" i="8"/>
  <c r="R62" i="8"/>
  <c r="Q62" i="8"/>
  <c r="O62" i="8"/>
  <c r="N62" i="8"/>
  <c r="L62" i="8"/>
  <c r="G62" i="8" s="1"/>
  <c r="K62" i="8"/>
  <c r="X432" i="8"/>
  <c r="W432" i="8"/>
  <c r="U432" i="8"/>
  <c r="T432" i="8"/>
  <c r="R432" i="8"/>
  <c r="Q432" i="8"/>
  <c r="O432" i="8"/>
  <c r="N432" i="8"/>
  <c r="L432" i="8"/>
  <c r="K432" i="8"/>
  <c r="X372" i="8"/>
  <c r="W372" i="8"/>
  <c r="U372" i="8"/>
  <c r="T372" i="8"/>
  <c r="R372" i="8"/>
  <c r="Q372" i="8"/>
  <c r="O372" i="8"/>
  <c r="N372" i="8"/>
  <c r="L372" i="8"/>
  <c r="K372" i="8"/>
  <c r="F372" i="8" s="1"/>
  <c r="X151" i="8"/>
  <c r="W151" i="8"/>
  <c r="U151" i="8"/>
  <c r="T151" i="8"/>
  <c r="R151" i="8"/>
  <c r="Q151" i="8"/>
  <c r="O151" i="8"/>
  <c r="N151" i="8"/>
  <c r="L151" i="8"/>
  <c r="K151" i="8"/>
  <c r="X61" i="8"/>
  <c r="W61" i="8"/>
  <c r="U61" i="8"/>
  <c r="T61" i="8"/>
  <c r="R61" i="8"/>
  <c r="Q61" i="8"/>
  <c r="O61" i="8"/>
  <c r="N61" i="8"/>
  <c r="L61" i="8"/>
  <c r="K61" i="8"/>
  <c r="G61" i="8"/>
  <c r="X44" i="8"/>
  <c r="W44" i="8"/>
  <c r="U44" i="8"/>
  <c r="T44" i="8"/>
  <c r="R44" i="8"/>
  <c r="Q44" i="8"/>
  <c r="O44" i="8"/>
  <c r="N44" i="8"/>
  <c r="L44" i="8"/>
  <c r="K44" i="8"/>
  <c r="X3016" i="8"/>
  <c r="W3016" i="8"/>
  <c r="U3016" i="8"/>
  <c r="T3016" i="8"/>
  <c r="R3016" i="8"/>
  <c r="Q3016" i="8"/>
  <c r="O3016" i="8"/>
  <c r="N3016" i="8"/>
  <c r="L3016" i="8"/>
  <c r="K3016" i="8"/>
  <c r="X2985" i="8"/>
  <c r="W2985" i="8"/>
  <c r="U2985" i="8"/>
  <c r="T2985" i="8"/>
  <c r="R2985" i="8"/>
  <c r="Q2985" i="8"/>
  <c r="O2985" i="8"/>
  <c r="N2985" i="8"/>
  <c r="L2985" i="8"/>
  <c r="K2985" i="8"/>
  <c r="F2985" i="8" s="1"/>
  <c r="X2764" i="8"/>
  <c r="W2764" i="8"/>
  <c r="U2764" i="8"/>
  <c r="T2764" i="8"/>
  <c r="R2764" i="8"/>
  <c r="Q2764" i="8"/>
  <c r="O2764" i="8"/>
  <c r="N2764" i="8"/>
  <c r="L2764" i="8"/>
  <c r="G2764" i="8" s="1"/>
  <c r="K2764" i="8"/>
  <c r="X2414" i="8"/>
  <c r="W2414" i="8"/>
  <c r="U2414" i="8"/>
  <c r="T2414" i="8"/>
  <c r="R2414" i="8"/>
  <c r="Q2414" i="8"/>
  <c r="O2414" i="8"/>
  <c r="N2414" i="8"/>
  <c r="L2414" i="8"/>
  <c r="K2414" i="8"/>
  <c r="X2356" i="8"/>
  <c r="W2356" i="8"/>
  <c r="U2356" i="8"/>
  <c r="T2356" i="8"/>
  <c r="R2356" i="8"/>
  <c r="Q2356" i="8"/>
  <c r="O2356" i="8"/>
  <c r="N2356" i="8"/>
  <c r="L2356" i="8"/>
  <c r="K2356" i="8"/>
  <c r="X2984" i="8"/>
  <c r="W2984" i="8"/>
  <c r="U2984" i="8"/>
  <c r="T2984" i="8"/>
  <c r="R2984" i="8"/>
  <c r="Q2984" i="8"/>
  <c r="O2984" i="8"/>
  <c r="N2984" i="8"/>
  <c r="L2984" i="8"/>
  <c r="K2984" i="8"/>
  <c r="X2910" i="8"/>
  <c r="W2910" i="8"/>
  <c r="U2910" i="8"/>
  <c r="T2910" i="8"/>
  <c r="R2910" i="8"/>
  <c r="Q2910" i="8"/>
  <c r="O2910" i="8"/>
  <c r="N2910" i="8"/>
  <c r="L2910" i="8"/>
  <c r="G2910" i="8" s="1"/>
  <c r="K2910" i="8"/>
  <c r="X2686" i="8"/>
  <c r="W2686" i="8"/>
  <c r="U2686" i="8"/>
  <c r="T2686" i="8"/>
  <c r="R2686" i="8"/>
  <c r="Q2686" i="8"/>
  <c r="O2686" i="8"/>
  <c r="N2686" i="8"/>
  <c r="L2686" i="8"/>
  <c r="G2686" i="8" s="1"/>
  <c r="K2686" i="8"/>
  <c r="X2355" i="8"/>
  <c r="W2355" i="8"/>
  <c r="U2355" i="8"/>
  <c r="T2355" i="8"/>
  <c r="R2355" i="8"/>
  <c r="Q2355" i="8"/>
  <c r="O2355" i="8"/>
  <c r="N2355" i="8"/>
  <c r="L2355" i="8"/>
  <c r="K2355" i="8"/>
  <c r="F2355" i="8" s="1"/>
  <c r="X2193" i="8"/>
  <c r="W2193" i="8"/>
  <c r="U2193" i="8"/>
  <c r="T2193" i="8"/>
  <c r="R2193" i="8"/>
  <c r="Q2193" i="8"/>
  <c r="O2193" i="8"/>
  <c r="N2193" i="8"/>
  <c r="L2193" i="8"/>
  <c r="K2193" i="8"/>
  <c r="X2763" i="8"/>
  <c r="W2763" i="8"/>
  <c r="U2763" i="8"/>
  <c r="T2763" i="8"/>
  <c r="R2763" i="8"/>
  <c r="Q2763" i="8"/>
  <c r="O2763" i="8"/>
  <c r="N2763" i="8"/>
  <c r="L2763" i="8"/>
  <c r="G2763" i="8" s="1"/>
  <c r="K2763" i="8"/>
  <c r="X2685" i="8"/>
  <c r="W2685" i="8"/>
  <c r="U2685" i="8"/>
  <c r="T2685" i="8"/>
  <c r="R2685" i="8"/>
  <c r="Q2685" i="8"/>
  <c r="O2685" i="8"/>
  <c r="N2685" i="8"/>
  <c r="L2685" i="8"/>
  <c r="K2685" i="8"/>
  <c r="X2354" i="8"/>
  <c r="W2354" i="8"/>
  <c r="U2354" i="8"/>
  <c r="T2354" i="8"/>
  <c r="R2354" i="8"/>
  <c r="Q2354" i="8"/>
  <c r="O2354" i="8"/>
  <c r="N2354" i="8"/>
  <c r="L2354" i="8"/>
  <c r="K2354" i="8"/>
  <c r="X1832" i="8"/>
  <c r="W1832" i="8"/>
  <c r="U1832" i="8"/>
  <c r="T1832" i="8"/>
  <c r="R1832" i="8"/>
  <c r="Q1832" i="8"/>
  <c r="O1832" i="8"/>
  <c r="N1832" i="8"/>
  <c r="L1832" i="8"/>
  <c r="K1832" i="8"/>
  <c r="X1732" i="8"/>
  <c r="W1732" i="8"/>
  <c r="U1732" i="8"/>
  <c r="T1732" i="8"/>
  <c r="R1732" i="8"/>
  <c r="Q1732" i="8"/>
  <c r="O1732" i="8"/>
  <c r="N1732" i="8"/>
  <c r="L1732" i="8"/>
  <c r="G1732" i="8" s="1"/>
  <c r="K1732" i="8"/>
  <c r="X2413" i="8"/>
  <c r="W2413" i="8"/>
  <c r="U2413" i="8"/>
  <c r="T2413" i="8"/>
  <c r="R2413" i="8"/>
  <c r="Q2413" i="8"/>
  <c r="O2413" i="8"/>
  <c r="N2413" i="8"/>
  <c r="L2413" i="8"/>
  <c r="G2413" i="8" s="1"/>
  <c r="K2413" i="8"/>
  <c r="X2353" i="8"/>
  <c r="W2353" i="8"/>
  <c r="U2353" i="8"/>
  <c r="T2353" i="8"/>
  <c r="R2353" i="8"/>
  <c r="Q2353" i="8"/>
  <c r="O2353" i="8"/>
  <c r="N2353" i="8"/>
  <c r="L2353" i="8"/>
  <c r="K2353" i="8"/>
  <c r="F2353" i="8" s="1"/>
  <c r="X1831" i="8"/>
  <c r="W1831" i="8"/>
  <c r="U1831" i="8"/>
  <c r="T1831" i="8"/>
  <c r="R1831" i="8"/>
  <c r="Q1831" i="8"/>
  <c r="O1831" i="8"/>
  <c r="N1831" i="8"/>
  <c r="L1831" i="8"/>
  <c r="K1831" i="8"/>
  <c r="X1285" i="8"/>
  <c r="W1285" i="8"/>
  <c r="U1285" i="8"/>
  <c r="T1285" i="8"/>
  <c r="R1285" i="8"/>
  <c r="Q1285" i="8"/>
  <c r="O1285" i="8"/>
  <c r="N1285" i="8"/>
  <c r="L1285" i="8"/>
  <c r="K1285" i="8"/>
  <c r="X1241" i="8"/>
  <c r="W1241" i="8"/>
  <c r="U1241" i="8"/>
  <c r="T1241" i="8"/>
  <c r="R1241" i="8"/>
  <c r="Q1241" i="8"/>
  <c r="O1241" i="8"/>
  <c r="N1241" i="8"/>
  <c r="L1241" i="8"/>
  <c r="K1241" i="8"/>
  <c r="X2352" i="8"/>
  <c r="W2352" i="8"/>
  <c r="U2352" i="8"/>
  <c r="T2352" i="8"/>
  <c r="R2352" i="8"/>
  <c r="Q2352" i="8"/>
  <c r="O2352" i="8"/>
  <c r="N2352" i="8"/>
  <c r="L2352" i="8"/>
  <c r="K2352" i="8"/>
  <c r="X2192" i="8"/>
  <c r="W2192" i="8"/>
  <c r="U2192" i="8"/>
  <c r="T2192" i="8"/>
  <c r="R2192" i="8"/>
  <c r="Q2192" i="8"/>
  <c r="O2192" i="8"/>
  <c r="N2192" i="8"/>
  <c r="L2192" i="8"/>
  <c r="K2192" i="8"/>
  <c r="X1731" i="8"/>
  <c r="W1731" i="8"/>
  <c r="U1731" i="8"/>
  <c r="T1731" i="8"/>
  <c r="R1731" i="8"/>
  <c r="Q1731" i="8"/>
  <c r="O1731" i="8"/>
  <c r="N1731" i="8"/>
  <c r="L1731" i="8"/>
  <c r="G1731" i="8" s="1"/>
  <c r="K1731" i="8"/>
  <c r="X1240" i="8"/>
  <c r="W1240" i="8"/>
  <c r="U1240" i="8"/>
  <c r="T1240" i="8"/>
  <c r="R1240" i="8"/>
  <c r="Q1240" i="8"/>
  <c r="O1240" i="8"/>
  <c r="G1240" i="8" s="1"/>
  <c r="N1240" i="8"/>
  <c r="L1240" i="8"/>
  <c r="K1240" i="8"/>
  <c r="F1240" i="8" s="1"/>
  <c r="X1101" i="8"/>
  <c r="W1101" i="8"/>
  <c r="U1101" i="8"/>
  <c r="T1101" i="8"/>
  <c r="R1101" i="8"/>
  <c r="Q1101" i="8"/>
  <c r="O1101" i="8"/>
  <c r="N1101" i="8"/>
  <c r="L1101" i="8"/>
  <c r="K1101" i="8"/>
  <c r="X2983" i="8"/>
  <c r="W2983" i="8"/>
  <c r="U2983" i="8"/>
  <c r="T2983" i="8"/>
  <c r="R2983" i="8"/>
  <c r="Q2983" i="8"/>
  <c r="O2983" i="8"/>
  <c r="N2983" i="8"/>
  <c r="L2983" i="8"/>
  <c r="K2983" i="8"/>
  <c r="F2983" i="8"/>
  <c r="X2909" i="8"/>
  <c r="W2909" i="8"/>
  <c r="U2909" i="8"/>
  <c r="G2909" i="8" s="1"/>
  <c r="T2909" i="8"/>
  <c r="R2909" i="8"/>
  <c r="Q2909" i="8"/>
  <c r="O2909" i="8"/>
  <c r="N2909" i="8"/>
  <c r="L2909" i="8"/>
  <c r="K2909" i="8"/>
  <c r="X2684" i="8"/>
  <c r="W2684" i="8"/>
  <c r="U2684" i="8"/>
  <c r="T2684" i="8"/>
  <c r="R2684" i="8"/>
  <c r="Q2684" i="8"/>
  <c r="O2684" i="8"/>
  <c r="N2684" i="8"/>
  <c r="L2684" i="8"/>
  <c r="K2684" i="8"/>
  <c r="X2351" i="8"/>
  <c r="W2351" i="8"/>
  <c r="U2351" i="8"/>
  <c r="T2351" i="8"/>
  <c r="R2351" i="8"/>
  <c r="Q2351" i="8"/>
  <c r="O2351" i="8"/>
  <c r="N2351" i="8"/>
  <c r="L2351" i="8"/>
  <c r="G2351" i="8" s="1"/>
  <c r="K2351" i="8"/>
  <c r="X2191" i="8"/>
  <c r="W2191" i="8"/>
  <c r="U2191" i="8"/>
  <c r="T2191" i="8"/>
  <c r="R2191" i="8"/>
  <c r="Q2191" i="8"/>
  <c r="O2191" i="8"/>
  <c r="N2191" i="8"/>
  <c r="L2191" i="8"/>
  <c r="K2191" i="8"/>
  <c r="X2908" i="8"/>
  <c r="W2908" i="8"/>
  <c r="U2908" i="8"/>
  <c r="T2908" i="8"/>
  <c r="R2908" i="8"/>
  <c r="G2908" i="8" s="1"/>
  <c r="Q2908" i="8"/>
  <c r="O2908" i="8"/>
  <c r="N2908" i="8"/>
  <c r="F2908" i="8" s="1"/>
  <c r="L2908" i="8"/>
  <c r="K2908" i="8"/>
  <c r="X2830" i="8"/>
  <c r="W2830" i="8"/>
  <c r="U2830" i="8"/>
  <c r="T2830" i="8"/>
  <c r="R2830" i="8"/>
  <c r="Q2830" i="8"/>
  <c r="O2830" i="8"/>
  <c r="N2830" i="8"/>
  <c r="L2830" i="8"/>
  <c r="K2830" i="8"/>
  <c r="X2554" i="8"/>
  <c r="W2554" i="8"/>
  <c r="U2554" i="8"/>
  <c r="T2554" i="8"/>
  <c r="R2554" i="8"/>
  <c r="Q2554" i="8"/>
  <c r="O2554" i="8"/>
  <c r="N2554" i="8"/>
  <c r="L2554" i="8"/>
  <c r="K2554" i="8"/>
  <c r="X2190" i="8"/>
  <c r="W2190" i="8"/>
  <c r="U2190" i="8"/>
  <c r="T2190" i="8"/>
  <c r="R2190" i="8"/>
  <c r="Q2190" i="8"/>
  <c r="O2190" i="8"/>
  <c r="N2190" i="8"/>
  <c r="L2190" i="8"/>
  <c r="G2190" i="8" s="1"/>
  <c r="K2190" i="8"/>
  <c r="X1998" i="8"/>
  <c r="W1998" i="8"/>
  <c r="U1998" i="8"/>
  <c r="T1998" i="8"/>
  <c r="R1998" i="8"/>
  <c r="Q1998" i="8"/>
  <c r="O1998" i="8"/>
  <c r="N1998" i="8"/>
  <c r="L1998" i="8"/>
  <c r="K1998" i="8"/>
  <c r="X2683" i="8"/>
  <c r="W2683" i="8"/>
  <c r="U2683" i="8"/>
  <c r="T2683" i="8"/>
  <c r="R2683" i="8"/>
  <c r="Q2683" i="8"/>
  <c r="O2683" i="8"/>
  <c r="N2683" i="8"/>
  <c r="L2683" i="8"/>
  <c r="K2683" i="8"/>
  <c r="X2553" i="8"/>
  <c r="W2553" i="8"/>
  <c r="U2553" i="8"/>
  <c r="T2553" i="8"/>
  <c r="R2553" i="8"/>
  <c r="Q2553" i="8"/>
  <c r="O2553" i="8"/>
  <c r="N2553" i="8"/>
  <c r="L2553" i="8"/>
  <c r="K2553" i="8"/>
  <c r="X2189" i="8"/>
  <c r="W2189" i="8"/>
  <c r="U2189" i="8"/>
  <c r="T2189" i="8"/>
  <c r="R2189" i="8"/>
  <c r="Q2189" i="8"/>
  <c r="O2189" i="8"/>
  <c r="N2189" i="8"/>
  <c r="L2189" i="8"/>
  <c r="K2189" i="8"/>
  <c r="X1730" i="8"/>
  <c r="W1730" i="8"/>
  <c r="U1730" i="8"/>
  <c r="T1730" i="8"/>
  <c r="R1730" i="8"/>
  <c r="Q1730" i="8"/>
  <c r="O1730" i="8"/>
  <c r="N1730" i="8"/>
  <c r="L1730" i="8"/>
  <c r="G1730" i="8" s="1"/>
  <c r="K1730" i="8"/>
  <c r="X1539" i="8"/>
  <c r="W1539" i="8"/>
  <c r="U1539" i="8"/>
  <c r="T1539" i="8"/>
  <c r="R1539" i="8"/>
  <c r="Q1539" i="8"/>
  <c r="O1539" i="8"/>
  <c r="N1539" i="8"/>
  <c r="L1539" i="8"/>
  <c r="K1539" i="8"/>
  <c r="X2350" i="8"/>
  <c r="W2350" i="8"/>
  <c r="U2350" i="8"/>
  <c r="T2350" i="8"/>
  <c r="R2350" i="8"/>
  <c r="Q2350" i="8"/>
  <c r="O2350" i="8"/>
  <c r="N2350" i="8"/>
  <c r="L2350" i="8"/>
  <c r="K2350" i="8"/>
  <c r="F2350" i="8" s="1"/>
  <c r="X2188" i="8"/>
  <c r="W2188" i="8"/>
  <c r="U2188" i="8"/>
  <c r="T2188" i="8"/>
  <c r="R2188" i="8"/>
  <c r="Q2188" i="8"/>
  <c r="O2188" i="8"/>
  <c r="N2188" i="8"/>
  <c r="L2188" i="8"/>
  <c r="K2188" i="8"/>
  <c r="X1729" i="8"/>
  <c r="W1729" i="8"/>
  <c r="U1729" i="8"/>
  <c r="T1729" i="8"/>
  <c r="R1729" i="8"/>
  <c r="Q1729" i="8"/>
  <c r="O1729" i="8"/>
  <c r="N1729" i="8"/>
  <c r="L1729" i="8"/>
  <c r="G1729" i="8" s="1"/>
  <c r="K1729" i="8"/>
  <c r="X1239" i="8"/>
  <c r="W1239" i="8"/>
  <c r="U1239" i="8"/>
  <c r="T1239" i="8"/>
  <c r="R1239" i="8"/>
  <c r="Q1239" i="8"/>
  <c r="O1239" i="8"/>
  <c r="N1239" i="8"/>
  <c r="L1239" i="8"/>
  <c r="K1239" i="8"/>
  <c r="X1100" i="8"/>
  <c r="W1100" i="8"/>
  <c r="U1100" i="8"/>
  <c r="T1100" i="8"/>
  <c r="R1100" i="8"/>
  <c r="Q1100" i="8"/>
  <c r="O1100" i="8"/>
  <c r="N1100" i="8"/>
  <c r="L1100" i="8"/>
  <c r="K1100" i="8"/>
  <c r="X2187" i="8"/>
  <c r="W2187" i="8"/>
  <c r="U2187" i="8"/>
  <c r="T2187" i="8"/>
  <c r="R2187" i="8"/>
  <c r="Q2187" i="8"/>
  <c r="O2187" i="8"/>
  <c r="N2187" i="8"/>
  <c r="L2187" i="8"/>
  <c r="K2187" i="8"/>
  <c r="X1997" i="8"/>
  <c r="W1997" i="8"/>
  <c r="U1997" i="8"/>
  <c r="T1997" i="8"/>
  <c r="R1997" i="8"/>
  <c r="Q1997" i="8"/>
  <c r="O1997" i="8"/>
  <c r="N1997" i="8"/>
  <c r="L1997" i="8"/>
  <c r="G1997" i="8" s="1"/>
  <c r="K1997" i="8"/>
  <c r="X1538" i="8"/>
  <c r="W1538" i="8"/>
  <c r="U1538" i="8"/>
  <c r="T1538" i="8"/>
  <c r="R1538" i="8"/>
  <c r="Q1538" i="8"/>
  <c r="O1538" i="8"/>
  <c r="G1538" i="8" s="1"/>
  <c r="N1538" i="8"/>
  <c r="L1538" i="8"/>
  <c r="K1538" i="8"/>
  <c r="F1538" i="8" s="1"/>
  <c r="X1099" i="8"/>
  <c r="W1099" i="8"/>
  <c r="U1099" i="8"/>
  <c r="T1099" i="8"/>
  <c r="R1099" i="8"/>
  <c r="Q1099" i="8"/>
  <c r="O1099" i="8"/>
  <c r="N1099" i="8"/>
  <c r="L1099" i="8"/>
  <c r="K1099" i="8"/>
  <c r="X906" i="8"/>
  <c r="W906" i="8"/>
  <c r="U906" i="8"/>
  <c r="T906" i="8"/>
  <c r="R906" i="8"/>
  <c r="Q906" i="8"/>
  <c r="F906" i="8" s="1"/>
  <c r="O906" i="8"/>
  <c r="N906" i="8"/>
  <c r="L906" i="8"/>
  <c r="K906" i="8"/>
  <c r="X2762" i="8"/>
  <c r="W2762" i="8"/>
  <c r="U2762" i="8"/>
  <c r="T2762" i="8"/>
  <c r="R2762" i="8"/>
  <c r="Q2762" i="8"/>
  <c r="O2762" i="8"/>
  <c r="N2762" i="8"/>
  <c r="L2762" i="8"/>
  <c r="K2762" i="8"/>
  <c r="G2762" i="8"/>
  <c r="X2682" i="8"/>
  <c r="W2682" i="8"/>
  <c r="U2682" i="8"/>
  <c r="T2682" i="8"/>
  <c r="R2682" i="8"/>
  <c r="Q2682" i="8"/>
  <c r="O2682" i="8"/>
  <c r="N2682" i="8"/>
  <c r="L2682" i="8"/>
  <c r="K2682" i="8"/>
  <c r="X2349" i="8"/>
  <c r="W2349" i="8"/>
  <c r="U2349" i="8"/>
  <c r="T2349" i="8"/>
  <c r="R2349" i="8"/>
  <c r="Q2349" i="8"/>
  <c r="O2349" i="8"/>
  <c r="N2349" i="8"/>
  <c r="L2349" i="8"/>
  <c r="G2349" i="8" s="1"/>
  <c r="K2349" i="8"/>
  <c r="X1830" i="8"/>
  <c r="W1830" i="8"/>
  <c r="U1830" i="8"/>
  <c r="T1830" i="8"/>
  <c r="R1830" i="8"/>
  <c r="Q1830" i="8"/>
  <c r="O1830" i="8"/>
  <c r="N1830" i="8"/>
  <c r="L1830" i="8"/>
  <c r="K1830" i="8"/>
  <c r="X1728" i="8"/>
  <c r="W1728" i="8"/>
  <c r="U1728" i="8"/>
  <c r="T1728" i="8"/>
  <c r="R1728" i="8"/>
  <c r="Q1728" i="8"/>
  <c r="O1728" i="8"/>
  <c r="N1728" i="8"/>
  <c r="F1728" i="8" s="1"/>
  <c r="L1728" i="8"/>
  <c r="K1728" i="8"/>
  <c r="X2681" i="8"/>
  <c r="W2681" i="8"/>
  <c r="U2681" i="8"/>
  <c r="T2681" i="8"/>
  <c r="R2681" i="8"/>
  <c r="Q2681" i="8"/>
  <c r="O2681" i="8"/>
  <c r="N2681" i="8"/>
  <c r="L2681" i="8"/>
  <c r="K2681" i="8"/>
  <c r="X2552" i="8"/>
  <c r="W2552" i="8"/>
  <c r="U2552" i="8"/>
  <c r="T2552" i="8"/>
  <c r="R2552" i="8"/>
  <c r="Q2552" i="8"/>
  <c r="O2552" i="8"/>
  <c r="N2552" i="8"/>
  <c r="L2552" i="8"/>
  <c r="K2552" i="8"/>
  <c r="X2186" i="8"/>
  <c r="W2186" i="8"/>
  <c r="U2186" i="8"/>
  <c r="T2186" i="8"/>
  <c r="F2186" i="8" s="1"/>
  <c r="R2186" i="8"/>
  <c r="Q2186" i="8"/>
  <c r="O2186" i="8"/>
  <c r="N2186" i="8"/>
  <c r="L2186" i="8"/>
  <c r="G2186" i="8" s="1"/>
  <c r="K2186" i="8"/>
  <c r="X1727" i="8"/>
  <c r="W1727" i="8"/>
  <c r="U1727" i="8"/>
  <c r="T1727" i="8"/>
  <c r="R1727" i="8"/>
  <c r="Q1727" i="8"/>
  <c r="O1727" i="8"/>
  <c r="N1727" i="8"/>
  <c r="L1727" i="8"/>
  <c r="G1727" i="8" s="1"/>
  <c r="K1727" i="8"/>
  <c r="X1537" i="8"/>
  <c r="W1537" i="8"/>
  <c r="U1537" i="8"/>
  <c r="T1537" i="8"/>
  <c r="R1537" i="8"/>
  <c r="Q1537" i="8"/>
  <c r="O1537" i="8"/>
  <c r="N1537" i="8"/>
  <c r="L1537" i="8"/>
  <c r="K1537" i="8"/>
  <c r="X2348" i="8"/>
  <c r="W2348" i="8"/>
  <c r="U2348" i="8"/>
  <c r="T2348" i="8"/>
  <c r="R2348" i="8"/>
  <c r="Q2348" i="8"/>
  <c r="O2348" i="8"/>
  <c r="N2348" i="8"/>
  <c r="L2348" i="8"/>
  <c r="K2348" i="8"/>
  <c r="F2348" i="8" s="1"/>
  <c r="X2185" i="8"/>
  <c r="W2185" i="8"/>
  <c r="U2185" i="8"/>
  <c r="T2185" i="8"/>
  <c r="R2185" i="8"/>
  <c r="Q2185" i="8"/>
  <c r="O2185" i="8"/>
  <c r="N2185" i="8"/>
  <c r="L2185" i="8"/>
  <c r="K2185" i="8"/>
  <c r="X1726" i="8"/>
  <c r="W1726" i="8"/>
  <c r="U1726" i="8"/>
  <c r="G1726" i="8" s="1"/>
  <c r="T1726" i="8"/>
  <c r="R1726" i="8"/>
  <c r="Q1726" i="8"/>
  <c r="O1726" i="8"/>
  <c r="N1726" i="8"/>
  <c r="L1726" i="8"/>
  <c r="K1726" i="8"/>
  <c r="X1238" i="8"/>
  <c r="W1238" i="8"/>
  <c r="U1238" i="8"/>
  <c r="T1238" i="8"/>
  <c r="R1238" i="8"/>
  <c r="Q1238" i="8"/>
  <c r="O1238" i="8"/>
  <c r="N1238" i="8"/>
  <c r="L1238" i="8"/>
  <c r="K1238" i="8"/>
  <c r="X1098" i="8"/>
  <c r="W1098" i="8"/>
  <c r="U1098" i="8"/>
  <c r="T1098" i="8"/>
  <c r="R1098" i="8"/>
  <c r="Q1098" i="8"/>
  <c r="O1098" i="8"/>
  <c r="N1098" i="8"/>
  <c r="L1098" i="8"/>
  <c r="K1098" i="8"/>
  <c r="X1829" i="8"/>
  <c r="W1829" i="8"/>
  <c r="U1829" i="8"/>
  <c r="T1829" i="8"/>
  <c r="R1829" i="8"/>
  <c r="Q1829" i="8"/>
  <c r="O1829" i="8"/>
  <c r="N1829" i="8"/>
  <c r="L1829" i="8"/>
  <c r="K1829" i="8"/>
  <c r="F1829" i="8" s="1"/>
  <c r="X1725" i="8"/>
  <c r="W1725" i="8"/>
  <c r="U1725" i="8"/>
  <c r="T1725" i="8"/>
  <c r="R1725" i="8"/>
  <c r="Q1725" i="8"/>
  <c r="O1725" i="8"/>
  <c r="N1725" i="8"/>
  <c r="L1725" i="8"/>
  <c r="K1725" i="8"/>
  <c r="X1237" i="8"/>
  <c r="W1237" i="8"/>
  <c r="U1237" i="8"/>
  <c r="T1237" i="8"/>
  <c r="R1237" i="8"/>
  <c r="Q1237" i="8"/>
  <c r="O1237" i="8"/>
  <c r="N1237" i="8"/>
  <c r="L1237" i="8"/>
  <c r="K1237" i="8"/>
  <c r="X711" i="8"/>
  <c r="W711" i="8"/>
  <c r="U711" i="8"/>
  <c r="T711" i="8"/>
  <c r="R711" i="8"/>
  <c r="Q711" i="8"/>
  <c r="O711" i="8"/>
  <c r="N711" i="8"/>
  <c r="L711" i="8"/>
  <c r="K711" i="8"/>
  <c r="F711" i="8" s="1"/>
  <c r="X661" i="8"/>
  <c r="W661" i="8"/>
  <c r="U661" i="8"/>
  <c r="T661" i="8"/>
  <c r="R661" i="8"/>
  <c r="Q661" i="8"/>
  <c r="O661" i="8"/>
  <c r="N661" i="8"/>
  <c r="L661" i="8"/>
  <c r="K661" i="8"/>
  <c r="X1724" i="8"/>
  <c r="W1724" i="8"/>
  <c r="U1724" i="8"/>
  <c r="T1724" i="8"/>
  <c r="R1724" i="8"/>
  <c r="Q1724" i="8"/>
  <c r="O1724" i="8"/>
  <c r="N1724" i="8"/>
  <c r="L1724" i="8"/>
  <c r="K1724" i="8"/>
  <c r="G1724" i="8"/>
  <c r="X1536" i="8"/>
  <c r="W1536" i="8"/>
  <c r="U1536" i="8"/>
  <c r="T1536" i="8"/>
  <c r="R1536" i="8"/>
  <c r="Q1536" i="8"/>
  <c r="O1536" i="8"/>
  <c r="N1536" i="8"/>
  <c r="L1536" i="8"/>
  <c r="K1536" i="8"/>
  <c r="X1097" i="8"/>
  <c r="W1097" i="8"/>
  <c r="U1097" i="8"/>
  <c r="T1097" i="8"/>
  <c r="R1097" i="8"/>
  <c r="Q1097" i="8"/>
  <c r="O1097" i="8"/>
  <c r="N1097" i="8"/>
  <c r="L1097" i="8"/>
  <c r="K1097" i="8"/>
  <c r="X660" i="8"/>
  <c r="W660" i="8"/>
  <c r="U660" i="8"/>
  <c r="T660" i="8"/>
  <c r="R660" i="8"/>
  <c r="Q660" i="8"/>
  <c r="O660" i="8"/>
  <c r="N660" i="8"/>
  <c r="L660" i="8"/>
  <c r="K660" i="8"/>
  <c r="F660" i="8" s="1"/>
  <c r="X549" i="8"/>
  <c r="W549" i="8"/>
  <c r="U549" i="8"/>
  <c r="T549" i="8"/>
  <c r="R549" i="8"/>
  <c r="Q549" i="8"/>
  <c r="O549" i="8"/>
  <c r="N549" i="8"/>
  <c r="L549" i="8"/>
  <c r="K549" i="8"/>
  <c r="X2412" i="8"/>
  <c r="W2412" i="8"/>
  <c r="U2412" i="8"/>
  <c r="T2412" i="8"/>
  <c r="R2412" i="8"/>
  <c r="Q2412" i="8"/>
  <c r="O2412" i="8"/>
  <c r="N2412" i="8"/>
  <c r="L2412" i="8"/>
  <c r="K2412" i="8"/>
  <c r="X2347" i="8"/>
  <c r="W2347" i="8"/>
  <c r="U2347" i="8"/>
  <c r="T2347" i="8"/>
  <c r="R2347" i="8"/>
  <c r="Q2347" i="8"/>
  <c r="O2347" i="8"/>
  <c r="N2347" i="8"/>
  <c r="L2347" i="8"/>
  <c r="G2347" i="8" s="1"/>
  <c r="K2347" i="8"/>
  <c r="X1828" i="8"/>
  <c r="W1828" i="8"/>
  <c r="U1828" i="8"/>
  <c r="T1828" i="8"/>
  <c r="R1828" i="8"/>
  <c r="Q1828" i="8"/>
  <c r="O1828" i="8"/>
  <c r="N1828" i="8"/>
  <c r="L1828" i="8"/>
  <c r="K1828" i="8"/>
  <c r="X1284" i="8"/>
  <c r="W1284" i="8"/>
  <c r="U1284" i="8"/>
  <c r="T1284" i="8"/>
  <c r="R1284" i="8"/>
  <c r="Q1284" i="8"/>
  <c r="O1284" i="8"/>
  <c r="N1284" i="8"/>
  <c r="F1284" i="8" s="1"/>
  <c r="L1284" i="8"/>
  <c r="K1284" i="8"/>
  <c r="X1236" i="8"/>
  <c r="W1236" i="8"/>
  <c r="U1236" i="8"/>
  <c r="T1236" i="8"/>
  <c r="R1236" i="8"/>
  <c r="Q1236" i="8"/>
  <c r="O1236" i="8"/>
  <c r="N1236" i="8"/>
  <c r="L1236" i="8"/>
  <c r="K1236" i="8"/>
  <c r="X2346" i="8"/>
  <c r="W2346" i="8"/>
  <c r="U2346" i="8"/>
  <c r="T2346" i="8"/>
  <c r="R2346" i="8"/>
  <c r="Q2346" i="8"/>
  <c r="O2346" i="8"/>
  <c r="N2346" i="8"/>
  <c r="L2346" i="8"/>
  <c r="K2346" i="8"/>
  <c r="X2184" i="8"/>
  <c r="W2184" i="8"/>
  <c r="U2184" i="8"/>
  <c r="T2184" i="8"/>
  <c r="F2184" i="8" s="1"/>
  <c r="R2184" i="8"/>
  <c r="Q2184" i="8"/>
  <c r="O2184" i="8"/>
  <c r="N2184" i="8"/>
  <c r="L2184" i="8"/>
  <c r="G2184" i="8" s="1"/>
  <c r="K2184" i="8"/>
  <c r="X1723" i="8"/>
  <c r="W1723" i="8"/>
  <c r="U1723" i="8"/>
  <c r="T1723" i="8"/>
  <c r="R1723" i="8"/>
  <c r="Q1723" i="8"/>
  <c r="O1723" i="8"/>
  <c r="N1723" i="8"/>
  <c r="L1723" i="8"/>
  <c r="G1723" i="8" s="1"/>
  <c r="K1723" i="8"/>
  <c r="X1235" i="8"/>
  <c r="W1235" i="8"/>
  <c r="U1235" i="8"/>
  <c r="T1235" i="8"/>
  <c r="R1235" i="8"/>
  <c r="Q1235" i="8"/>
  <c r="O1235" i="8"/>
  <c r="N1235" i="8"/>
  <c r="L1235" i="8"/>
  <c r="K1235" i="8"/>
  <c r="X1096" i="8"/>
  <c r="W1096" i="8"/>
  <c r="U1096" i="8"/>
  <c r="T1096" i="8"/>
  <c r="R1096" i="8"/>
  <c r="Q1096" i="8"/>
  <c r="O1096" i="8"/>
  <c r="N1096" i="8"/>
  <c r="L1096" i="8"/>
  <c r="K1096" i="8"/>
  <c r="F1096" i="8" s="1"/>
  <c r="X1827" i="8"/>
  <c r="W1827" i="8"/>
  <c r="U1827" i="8"/>
  <c r="T1827" i="8"/>
  <c r="R1827" i="8"/>
  <c r="Q1827" i="8"/>
  <c r="O1827" i="8"/>
  <c r="N1827" i="8"/>
  <c r="L1827" i="8"/>
  <c r="K1827" i="8"/>
  <c r="X1722" i="8"/>
  <c r="W1722" i="8"/>
  <c r="U1722" i="8"/>
  <c r="T1722" i="8"/>
  <c r="R1722" i="8"/>
  <c r="Q1722" i="8"/>
  <c r="O1722" i="8"/>
  <c r="N1722" i="8"/>
  <c r="L1722" i="8"/>
  <c r="K1722" i="8"/>
  <c r="G1722" i="8"/>
  <c r="X1234" i="8"/>
  <c r="W1234" i="8"/>
  <c r="U1234" i="8"/>
  <c r="T1234" i="8"/>
  <c r="R1234" i="8"/>
  <c r="Q1234" i="8"/>
  <c r="O1234" i="8"/>
  <c r="N1234" i="8"/>
  <c r="L1234" i="8"/>
  <c r="K1234" i="8"/>
  <c r="X710" i="8"/>
  <c r="W710" i="8"/>
  <c r="U710" i="8"/>
  <c r="T710" i="8"/>
  <c r="R710" i="8"/>
  <c r="Q710" i="8"/>
  <c r="O710" i="8"/>
  <c r="N710" i="8"/>
  <c r="L710" i="8"/>
  <c r="K710" i="8"/>
  <c r="X659" i="8"/>
  <c r="W659" i="8"/>
  <c r="U659" i="8"/>
  <c r="T659" i="8"/>
  <c r="R659" i="8"/>
  <c r="Q659" i="8"/>
  <c r="O659" i="8"/>
  <c r="N659" i="8"/>
  <c r="L659" i="8"/>
  <c r="K659" i="8"/>
  <c r="F659" i="8" s="1"/>
  <c r="X1283" i="8"/>
  <c r="W1283" i="8"/>
  <c r="U1283" i="8"/>
  <c r="T1283" i="8"/>
  <c r="R1283" i="8"/>
  <c r="Q1283" i="8"/>
  <c r="O1283" i="8"/>
  <c r="N1283" i="8"/>
  <c r="L1283" i="8"/>
  <c r="K1283" i="8"/>
  <c r="X1233" i="8"/>
  <c r="W1233" i="8"/>
  <c r="U1233" i="8"/>
  <c r="T1233" i="8"/>
  <c r="R1233" i="8"/>
  <c r="Q1233" i="8"/>
  <c r="O1233" i="8"/>
  <c r="N1233" i="8"/>
  <c r="L1233" i="8"/>
  <c r="K1233" i="8"/>
  <c r="X709" i="8"/>
  <c r="W709" i="8"/>
  <c r="U709" i="8"/>
  <c r="T709" i="8"/>
  <c r="R709" i="8"/>
  <c r="Q709" i="8"/>
  <c r="O709" i="8"/>
  <c r="N709" i="8"/>
  <c r="L709" i="8"/>
  <c r="K709" i="8"/>
  <c r="F709" i="8" s="1"/>
  <c r="X358" i="8"/>
  <c r="W358" i="8"/>
  <c r="U358" i="8"/>
  <c r="T358" i="8"/>
  <c r="R358" i="8"/>
  <c r="Q358" i="8"/>
  <c r="O358" i="8"/>
  <c r="N358" i="8"/>
  <c r="L358" i="8"/>
  <c r="K358" i="8"/>
  <c r="X345" i="8"/>
  <c r="W345" i="8"/>
  <c r="U345" i="8"/>
  <c r="T345" i="8"/>
  <c r="R345" i="8"/>
  <c r="Q345" i="8"/>
  <c r="O345" i="8"/>
  <c r="N345" i="8"/>
  <c r="L345" i="8"/>
  <c r="K345" i="8"/>
  <c r="G345" i="8"/>
  <c r="X1232" i="8"/>
  <c r="W1232" i="8"/>
  <c r="U1232" i="8"/>
  <c r="T1232" i="8"/>
  <c r="R1232" i="8"/>
  <c r="Q1232" i="8"/>
  <c r="O1232" i="8"/>
  <c r="N1232" i="8"/>
  <c r="L1232" i="8"/>
  <c r="K1232" i="8"/>
  <c r="X1095" i="8"/>
  <c r="W1095" i="8"/>
  <c r="U1095" i="8"/>
  <c r="T1095" i="8"/>
  <c r="R1095" i="8"/>
  <c r="Q1095" i="8"/>
  <c r="O1095" i="8"/>
  <c r="N1095" i="8"/>
  <c r="L1095" i="8"/>
  <c r="K1095" i="8"/>
  <c r="X658" i="8"/>
  <c r="W658" i="8"/>
  <c r="U658" i="8"/>
  <c r="T658" i="8"/>
  <c r="R658" i="8"/>
  <c r="Q658" i="8"/>
  <c r="O658" i="8"/>
  <c r="N658" i="8"/>
  <c r="L658" i="8"/>
  <c r="K658" i="8"/>
  <c r="F658" i="8" s="1"/>
  <c r="X344" i="8"/>
  <c r="W344" i="8"/>
  <c r="U344" i="8"/>
  <c r="T344" i="8"/>
  <c r="R344" i="8"/>
  <c r="Q344" i="8"/>
  <c r="O344" i="8"/>
  <c r="N344" i="8"/>
  <c r="L344" i="8"/>
  <c r="K344" i="8"/>
  <c r="X297" i="8"/>
  <c r="W297" i="8"/>
  <c r="U297" i="8"/>
  <c r="T297" i="8"/>
  <c r="R297" i="8"/>
  <c r="Q297" i="8"/>
  <c r="O297" i="8"/>
  <c r="N297" i="8"/>
  <c r="L297" i="8"/>
  <c r="K297" i="8"/>
  <c r="X2345" i="8"/>
  <c r="W2345" i="8"/>
  <c r="U2345" i="8"/>
  <c r="T2345" i="8"/>
  <c r="R2345" i="8"/>
  <c r="Q2345" i="8"/>
  <c r="O2345" i="8"/>
  <c r="N2345" i="8"/>
  <c r="L2345" i="8"/>
  <c r="K2345" i="8"/>
  <c r="X2183" i="8"/>
  <c r="W2183" i="8"/>
  <c r="U2183" i="8"/>
  <c r="T2183" i="8"/>
  <c r="F2183" i="8" s="1"/>
  <c r="R2183" i="8"/>
  <c r="Q2183" i="8"/>
  <c r="O2183" i="8"/>
  <c r="N2183" i="8"/>
  <c r="L2183" i="8"/>
  <c r="G2183" i="8" s="1"/>
  <c r="K2183" i="8"/>
  <c r="X1721" i="8"/>
  <c r="W1721" i="8"/>
  <c r="U1721" i="8"/>
  <c r="T1721" i="8"/>
  <c r="R1721" i="8"/>
  <c r="Q1721" i="8"/>
  <c r="O1721" i="8"/>
  <c r="N1721" i="8"/>
  <c r="L1721" i="8"/>
  <c r="K1721" i="8"/>
  <c r="X1231" i="8"/>
  <c r="W1231" i="8"/>
  <c r="U1231" i="8"/>
  <c r="T1231" i="8"/>
  <c r="R1231" i="8"/>
  <c r="Q1231" i="8"/>
  <c r="O1231" i="8"/>
  <c r="G1231" i="8" s="1"/>
  <c r="N1231" i="8"/>
  <c r="L1231" i="8"/>
  <c r="K1231" i="8"/>
  <c r="F1231" i="8" s="1"/>
  <c r="X1094" i="8"/>
  <c r="W1094" i="8"/>
  <c r="U1094" i="8"/>
  <c r="T1094" i="8"/>
  <c r="R1094" i="8"/>
  <c r="Q1094" i="8"/>
  <c r="O1094" i="8"/>
  <c r="N1094" i="8"/>
  <c r="L1094" i="8"/>
  <c r="K1094" i="8"/>
  <c r="X2182" i="8"/>
  <c r="W2182" i="8"/>
  <c r="U2182" i="8"/>
  <c r="T2182" i="8"/>
  <c r="R2182" i="8"/>
  <c r="Q2182" i="8"/>
  <c r="O2182" i="8"/>
  <c r="N2182" i="8"/>
  <c r="L2182" i="8"/>
  <c r="K2182" i="8"/>
  <c r="F2182" i="8"/>
  <c r="X1996" i="8"/>
  <c r="W1996" i="8"/>
  <c r="U1996" i="8"/>
  <c r="T1996" i="8"/>
  <c r="R1996" i="8"/>
  <c r="Q1996" i="8"/>
  <c r="O1996" i="8"/>
  <c r="N1996" i="8"/>
  <c r="L1996" i="8"/>
  <c r="K1996" i="8"/>
  <c r="G1996" i="8"/>
  <c r="X1535" i="8"/>
  <c r="W1535" i="8"/>
  <c r="U1535" i="8"/>
  <c r="T1535" i="8"/>
  <c r="R1535" i="8"/>
  <c r="Q1535" i="8"/>
  <c r="O1535" i="8"/>
  <c r="N1535" i="8"/>
  <c r="L1535" i="8"/>
  <c r="K1535" i="8"/>
  <c r="X1093" i="8"/>
  <c r="W1093" i="8"/>
  <c r="U1093" i="8"/>
  <c r="T1093" i="8"/>
  <c r="R1093" i="8"/>
  <c r="Q1093" i="8"/>
  <c r="O1093" i="8"/>
  <c r="N1093" i="8"/>
  <c r="L1093" i="8"/>
  <c r="G1093" i="8" s="1"/>
  <c r="K1093" i="8"/>
  <c r="X905" i="8"/>
  <c r="W905" i="8"/>
  <c r="U905" i="8"/>
  <c r="T905" i="8"/>
  <c r="R905" i="8"/>
  <c r="Q905" i="8"/>
  <c r="O905" i="8"/>
  <c r="N905" i="8"/>
  <c r="L905" i="8"/>
  <c r="K905" i="8"/>
  <c r="X1720" i="8"/>
  <c r="W1720" i="8"/>
  <c r="U1720" i="8"/>
  <c r="T1720" i="8"/>
  <c r="R1720" i="8"/>
  <c r="Q1720" i="8"/>
  <c r="O1720" i="8"/>
  <c r="N1720" i="8"/>
  <c r="F1720" i="8" s="1"/>
  <c r="L1720" i="8"/>
  <c r="G1720" i="8" s="1"/>
  <c r="K1720" i="8"/>
  <c r="X1534" i="8"/>
  <c r="W1534" i="8"/>
  <c r="U1534" i="8"/>
  <c r="T1534" i="8"/>
  <c r="R1534" i="8"/>
  <c r="Q1534" i="8"/>
  <c r="O1534" i="8"/>
  <c r="G1534" i="8" s="1"/>
  <c r="N1534" i="8"/>
  <c r="L1534" i="8"/>
  <c r="K1534" i="8"/>
  <c r="F1534" i="8" s="1"/>
  <c r="X1092" i="8"/>
  <c r="W1092" i="8"/>
  <c r="U1092" i="8"/>
  <c r="T1092" i="8"/>
  <c r="R1092" i="8"/>
  <c r="Q1092" i="8"/>
  <c r="O1092" i="8"/>
  <c r="N1092" i="8"/>
  <c r="L1092" i="8"/>
  <c r="K1092" i="8"/>
  <c r="X657" i="8"/>
  <c r="W657" i="8"/>
  <c r="U657" i="8"/>
  <c r="T657" i="8"/>
  <c r="R657" i="8"/>
  <c r="Q657" i="8"/>
  <c r="O657" i="8"/>
  <c r="N657" i="8"/>
  <c r="L657" i="8"/>
  <c r="K657" i="8"/>
  <c r="F657" i="8"/>
  <c r="X548" i="8"/>
  <c r="W548" i="8"/>
  <c r="U548" i="8"/>
  <c r="G548" i="8" s="1"/>
  <c r="T548" i="8"/>
  <c r="R548" i="8"/>
  <c r="Q548" i="8"/>
  <c r="O548" i="8"/>
  <c r="N548" i="8"/>
  <c r="L548" i="8"/>
  <c r="K548" i="8"/>
  <c r="X1230" i="8"/>
  <c r="W1230" i="8"/>
  <c r="U1230" i="8"/>
  <c r="T1230" i="8"/>
  <c r="R1230" i="8"/>
  <c r="Q1230" i="8"/>
  <c r="O1230" i="8"/>
  <c r="N1230" i="8"/>
  <c r="L1230" i="8"/>
  <c r="K1230" i="8"/>
  <c r="X1091" i="8"/>
  <c r="W1091" i="8"/>
  <c r="U1091" i="8"/>
  <c r="T1091" i="8"/>
  <c r="R1091" i="8"/>
  <c r="Q1091" i="8"/>
  <c r="O1091" i="8"/>
  <c r="N1091" i="8"/>
  <c r="L1091" i="8"/>
  <c r="K1091" i="8"/>
  <c r="X656" i="8"/>
  <c r="W656" i="8"/>
  <c r="U656" i="8"/>
  <c r="T656" i="8"/>
  <c r="R656" i="8"/>
  <c r="Q656" i="8"/>
  <c r="O656" i="8"/>
  <c r="N656" i="8"/>
  <c r="L656" i="8"/>
  <c r="K656" i="8"/>
  <c r="X343" i="8"/>
  <c r="W343" i="8"/>
  <c r="U343" i="8"/>
  <c r="T343" i="8"/>
  <c r="R343" i="8"/>
  <c r="G343" i="8" s="1"/>
  <c r="Q343" i="8"/>
  <c r="O343" i="8"/>
  <c r="N343" i="8"/>
  <c r="F343" i="8" s="1"/>
  <c r="L343" i="8"/>
  <c r="K343" i="8"/>
  <c r="X296" i="8"/>
  <c r="W296" i="8"/>
  <c r="U296" i="8"/>
  <c r="T296" i="8"/>
  <c r="R296" i="8"/>
  <c r="Q296" i="8"/>
  <c r="O296" i="8"/>
  <c r="N296" i="8"/>
  <c r="L296" i="8"/>
  <c r="K296" i="8"/>
  <c r="X1090" i="8"/>
  <c r="W1090" i="8"/>
  <c r="U1090" i="8"/>
  <c r="T1090" i="8"/>
  <c r="R1090" i="8"/>
  <c r="Q1090" i="8"/>
  <c r="O1090" i="8"/>
  <c r="N1090" i="8"/>
  <c r="L1090" i="8"/>
  <c r="K1090" i="8"/>
  <c r="X904" i="8"/>
  <c r="W904" i="8"/>
  <c r="U904" i="8"/>
  <c r="T904" i="8"/>
  <c r="R904" i="8"/>
  <c r="Q904" i="8"/>
  <c r="O904" i="8"/>
  <c r="N904" i="8"/>
  <c r="L904" i="8"/>
  <c r="G904" i="8" s="1"/>
  <c r="K904" i="8"/>
  <c r="X547" i="8"/>
  <c r="W547" i="8"/>
  <c r="U547" i="8"/>
  <c r="T547" i="8"/>
  <c r="R547" i="8"/>
  <c r="Q547" i="8"/>
  <c r="O547" i="8"/>
  <c r="N547" i="8"/>
  <c r="L547" i="8"/>
  <c r="K547" i="8"/>
  <c r="X295" i="8"/>
  <c r="W295" i="8"/>
  <c r="U295" i="8"/>
  <c r="T295" i="8"/>
  <c r="R295" i="8"/>
  <c r="Q295" i="8"/>
  <c r="O295" i="8"/>
  <c r="N295" i="8"/>
  <c r="L295" i="8"/>
  <c r="K295" i="8"/>
  <c r="X217" i="8"/>
  <c r="W217" i="8"/>
  <c r="U217" i="8"/>
  <c r="T217" i="8"/>
  <c r="R217" i="8"/>
  <c r="Q217" i="8"/>
  <c r="O217" i="8"/>
  <c r="N217" i="8"/>
  <c r="L217" i="8"/>
  <c r="K217" i="8"/>
  <c r="X2982" i="8"/>
  <c r="W2982" i="8"/>
  <c r="U2982" i="8"/>
  <c r="T2982" i="8"/>
  <c r="R2982" i="8"/>
  <c r="Q2982" i="8"/>
  <c r="O2982" i="8"/>
  <c r="N2982" i="8"/>
  <c r="L2982" i="8"/>
  <c r="K2982" i="8"/>
  <c r="X2907" i="8"/>
  <c r="W2907" i="8"/>
  <c r="U2907" i="8"/>
  <c r="T2907" i="8"/>
  <c r="R2907" i="8"/>
  <c r="Q2907" i="8"/>
  <c r="O2907" i="8"/>
  <c r="N2907" i="8"/>
  <c r="L2907" i="8"/>
  <c r="G2907" i="8" s="1"/>
  <c r="K2907" i="8"/>
  <c r="X2680" i="8"/>
  <c r="W2680" i="8"/>
  <c r="U2680" i="8"/>
  <c r="T2680" i="8"/>
  <c r="R2680" i="8"/>
  <c r="Q2680" i="8"/>
  <c r="O2680" i="8"/>
  <c r="N2680" i="8"/>
  <c r="L2680" i="8"/>
  <c r="K2680" i="8"/>
  <c r="X2344" i="8"/>
  <c r="W2344" i="8"/>
  <c r="U2344" i="8"/>
  <c r="T2344" i="8"/>
  <c r="R2344" i="8"/>
  <c r="Q2344" i="8"/>
  <c r="O2344" i="8"/>
  <c r="N2344" i="8"/>
  <c r="L2344" i="8"/>
  <c r="K2344" i="8"/>
  <c r="F2344" i="8" s="1"/>
  <c r="X2181" i="8"/>
  <c r="W2181" i="8"/>
  <c r="U2181" i="8"/>
  <c r="T2181" i="8"/>
  <c r="R2181" i="8"/>
  <c r="Q2181" i="8"/>
  <c r="O2181" i="8"/>
  <c r="N2181" i="8"/>
  <c r="L2181" i="8"/>
  <c r="K2181" i="8"/>
  <c r="X2906" i="8"/>
  <c r="W2906" i="8"/>
  <c r="U2906" i="8"/>
  <c r="T2906" i="8"/>
  <c r="R2906" i="8"/>
  <c r="Q2906" i="8"/>
  <c r="O2906" i="8"/>
  <c r="N2906" i="8"/>
  <c r="L2906" i="8"/>
  <c r="G2906" i="8" s="1"/>
  <c r="K2906" i="8"/>
  <c r="X2829" i="8"/>
  <c r="W2829" i="8"/>
  <c r="U2829" i="8"/>
  <c r="T2829" i="8"/>
  <c r="R2829" i="8"/>
  <c r="Q2829" i="8"/>
  <c r="O2829" i="8"/>
  <c r="N2829" i="8"/>
  <c r="L2829" i="8"/>
  <c r="K2829" i="8"/>
  <c r="X2551" i="8"/>
  <c r="W2551" i="8"/>
  <c r="U2551" i="8"/>
  <c r="T2551" i="8"/>
  <c r="R2551" i="8"/>
  <c r="Q2551" i="8"/>
  <c r="O2551" i="8"/>
  <c r="N2551" i="8"/>
  <c r="L2551" i="8"/>
  <c r="K2551" i="8"/>
  <c r="X2180" i="8"/>
  <c r="W2180" i="8"/>
  <c r="U2180" i="8"/>
  <c r="T2180" i="8"/>
  <c r="R2180" i="8"/>
  <c r="Q2180" i="8"/>
  <c r="O2180" i="8"/>
  <c r="N2180" i="8"/>
  <c r="L2180" i="8"/>
  <c r="K2180" i="8"/>
  <c r="X1995" i="8"/>
  <c r="W1995" i="8"/>
  <c r="U1995" i="8"/>
  <c r="T1995" i="8"/>
  <c r="R1995" i="8"/>
  <c r="Q1995" i="8"/>
  <c r="O1995" i="8"/>
  <c r="N1995" i="8"/>
  <c r="L1995" i="8"/>
  <c r="G1995" i="8" s="1"/>
  <c r="K1995" i="8"/>
  <c r="X2679" i="8"/>
  <c r="W2679" i="8"/>
  <c r="U2679" i="8"/>
  <c r="T2679" i="8"/>
  <c r="R2679" i="8"/>
  <c r="Q2679" i="8"/>
  <c r="O2679" i="8"/>
  <c r="G2679" i="8" s="1"/>
  <c r="N2679" i="8"/>
  <c r="L2679" i="8"/>
  <c r="K2679" i="8"/>
  <c r="F2679" i="8" s="1"/>
  <c r="X2550" i="8"/>
  <c r="W2550" i="8"/>
  <c r="U2550" i="8"/>
  <c r="T2550" i="8"/>
  <c r="R2550" i="8"/>
  <c r="Q2550" i="8"/>
  <c r="O2550" i="8"/>
  <c r="N2550" i="8"/>
  <c r="L2550" i="8"/>
  <c r="K2550" i="8"/>
  <c r="X2179" i="8"/>
  <c r="W2179" i="8"/>
  <c r="U2179" i="8"/>
  <c r="T2179" i="8"/>
  <c r="R2179" i="8"/>
  <c r="Q2179" i="8"/>
  <c r="F2179" i="8" s="1"/>
  <c r="O2179" i="8"/>
  <c r="N2179" i="8"/>
  <c r="L2179" i="8"/>
  <c r="K2179" i="8"/>
  <c r="X1719" i="8"/>
  <c r="W1719" i="8"/>
  <c r="U1719" i="8"/>
  <c r="T1719" i="8"/>
  <c r="R1719" i="8"/>
  <c r="Q1719" i="8"/>
  <c r="O1719" i="8"/>
  <c r="N1719" i="8"/>
  <c r="L1719" i="8"/>
  <c r="K1719" i="8"/>
  <c r="G1719" i="8"/>
  <c r="X1533" i="8"/>
  <c r="W1533" i="8"/>
  <c r="U1533" i="8"/>
  <c r="T1533" i="8"/>
  <c r="R1533" i="8"/>
  <c r="Q1533" i="8"/>
  <c r="O1533" i="8"/>
  <c r="N1533" i="8"/>
  <c r="L1533" i="8"/>
  <c r="K1533" i="8"/>
  <c r="X2343" i="8"/>
  <c r="W2343" i="8"/>
  <c r="U2343" i="8"/>
  <c r="T2343" i="8"/>
  <c r="R2343" i="8"/>
  <c r="Q2343" i="8"/>
  <c r="O2343" i="8"/>
  <c r="N2343" i="8"/>
  <c r="L2343" i="8"/>
  <c r="G2343" i="8" s="1"/>
  <c r="K2343" i="8"/>
  <c r="X2178" i="8"/>
  <c r="W2178" i="8"/>
  <c r="U2178" i="8"/>
  <c r="T2178" i="8"/>
  <c r="R2178" i="8"/>
  <c r="Q2178" i="8"/>
  <c r="O2178" i="8"/>
  <c r="N2178" i="8"/>
  <c r="L2178" i="8"/>
  <c r="K2178" i="8"/>
  <c r="X1718" i="8"/>
  <c r="W1718" i="8"/>
  <c r="U1718" i="8"/>
  <c r="T1718" i="8"/>
  <c r="R1718" i="8"/>
  <c r="Q1718" i="8"/>
  <c r="O1718" i="8"/>
  <c r="N1718" i="8"/>
  <c r="F1718" i="8" s="1"/>
  <c r="L1718" i="8"/>
  <c r="K1718" i="8"/>
  <c r="X1229" i="8"/>
  <c r="W1229" i="8"/>
  <c r="U1229" i="8"/>
  <c r="T1229" i="8"/>
  <c r="R1229" i="8"/>
  <c r="Q1229" i="8"/>
  <c r="O1229" i="8"/>
  <c r="N1229" i="8"/>
  <c r="L1229" i="8"/>
  <c r="K1229" i="8"/>
  <c r="X1089" i="8"/>
  <c r="W1089" i="8"/>
  <c r="U1089" i="8"/>
  <c r="T1089" i="8"/>
  <c r="R1089" i="8"/>
  <c r="Q1089" i="8"/>
  <c r="O1089" i="8"/>
  <c r="N1089" i="8"/>
  <c r="L1089" i="8"/>
  <c r="K1089" i="8"/>
  <c r="X2177" i="8"/>
  <c r="W2177" i="8"/>
  <c r="U2177" i="8"/>
  <c r="T2177" i="8"/>
  <c r="F2177" i="8" s="1"/>
  <c r="R2177" i="8"/>
  <c r="Q2177" i="8"/>
  <c r="O2177" i="8"/>
  <c r="N2177" i="8"/>
  <c r="L2177" i="8"/>
  <c r="G2177" i="8" s="1"/>
  <c r="K2177" i="8"/>
  <c r="X1994" i="8"/>
  <c r="W1994" i="8"/>
  <c r="U1994" i="8"/>
  <c r="T1994" i="8"/>
  <c r="R1994" i="8"/>
  <c r="Q1994" i="8"/>
  <c r="O1994" i="8"/>
  <c r="N1994" i="8"/>
  <c r="L1994" i="8"/>
  <c r="G1994" i="8" s="1"/>
  <c r="K1994" i="8"/>
  <c r="X1532" i="8"/>
  <c r="W1532" i="8"/>
  <c r="U1532" i="8"/>
  <c r="T1532" i="8"/>
  <c r="R1532" i="8"/>
  <c r="Q1532" i="8"/>
  <c r="O1532" i="8"/>
  <c r="N1532" i="8"/>
  <c r="L1532" i="8"/>
  <c r="K1532" i="8"/>
  <c r="X1088" i="8"/>
  <c r="W1088" i="8"/>
  <c r="U1088" i="8"/>
  <c r="T1088" i="8"/>
  <c r="R1088" i="8"/>
  <c r="Q1088" i="8"/>
  <c r="O1088" i="8"/>
  <c r="N1088" i="8"/>
  <c r="L1088" i="8"/>
  <c r="K1088" i="8"/>
  <c r="F1088" i="8" s="1"/>
  <c r="X903" i="8"/>
  <c r="W903" i="8"/>
  <c r="U903" i="8"/>
  <c r="T903" i="8"/>
  <c r="R903" i="8"/>
  <c r="Q903" i="8"/>
  <c r="O903" i="8"/>
  <c r="N903" i="8"/>
  <c r="L903" i="8"/>
  <c r="K903" i="8"/>
  <c r="X2905" i="8"/>
  <c r="W2905" i="8"/>
  <c r="U2905" i="8"/>
  <c r="G2905" i="8" s="1"/>
  <c r="T2905" i="8"/>
  <c r="R2905" i="8"/>
  <c r="Q2905" i="8"/>
  <c r="O2905" i="8"/>
  <c r="N2905" i="8"/>
  <c r="L2905" i="8"/>
  <c r="K2905" i="8"/>
  <c r="X2828" i="8"/>
  <c r="W2828" i="8"/>
  <c r="U2828" i="8"/>
  <c r="T2828" i="8"/>
  <c r="R2828" i="8"/>
  <c r="Q2828" i="8"/>
  <c r="O2828" i="8"/>
  <c r="N2828" i="8"/>
  <c r="L2828" i="8"/>
  <c r="K2828" i="8"/>
  <c r="X2549" i="8"/>
  <c r="W2549" i="8"/>
  <c r="U2549" i="8"/>
  <c r="T2549" i="8"/>
  <c r="R2549" i="8"/>
  <c r="Q2549" i="8"/>
  <c r="O2549" i="8"/>
  <c r="N2549" i="8"/>
  <c r="L2549" i="8"/>
  <c r="K2549" i="8"/>
  <c r="X2176" i="8"/>
  <c r="W2176" i="8"/>
  <c r="U2176" i="8"/>
  <c r="T2176" i="8"/>
  <c r="R2176" i="8"/>
  <c r="Q2176" i="8"/>
  <c r="O2176" i="8"/>
  <c r="N2176" i="8"/>
  <c r="L2176" i="8"/>
  <c r="K2176" i="8"/>
  <c r="F2176" i="8" s="1"/>
  <c r="X1993" i="8"/>
  <c r="W1993" i="8"/>
  <c r="U1993" i="8"/>
  <c r="T1993" i="8"/>
  <c r="R1993" i="8"/>
  <c r="Q1993" i="8"/>
  <c r="O1993" i="8"/>
  <c r="N1993" i="8"/>
  <c r="L1993" i="8"/>
  <c r="K1993" i="8"/>
  <c r="X2827" i="8"/>
  <c r="W2827" i="8"/>
  <c r="U2827" i="8"/>
  <c r="T2827" i="8"/>
  <c r="R2827" i="8"/>
  <c r="Q2827" i="8"/>
  <c r="O2827" i="8"/>
  <c r="N2827" i="8"/>
  <c r="L2827" i="8"/>
  <c r="K2827" i="8"/>
  <c r="X2790" i="8"/>
  <c r="W2790" i="8"/>
  <c r="U2790" i="8"/>
  <c r="T2790" i="8"/>
  <c r="R2790" i="8"/>
  <c r="Q2790" i="8"/>
  <c r="O2790" i="8"/>
  <c r="N2790" i="8"/>
  <c r="L2790" i="8"/>
  <c r="K2790" i="8"/>
  <c r="F2790" i="8" s="1"/>
  <c r="X2456" i="8"/>
  <c r="W2456" i="8"/>
  <c r="U2456" i="8"/>
  <c r="T2456" i="8"/>
  <c r="R2456" i="8"/>
  <c r="Q2456" i="8"/>
  <c r="O2456" i="8"/>
  <c r="N2456" i="8"/>
  <c r="L2456" i="8"/>
  <c r="K2456" i="8"/>
  <c r="X1992" i="8"/>
  <c r="W1992" i="8"/>
  <c r="U1992" i="8"/>
  <c r="T1992" i="8"/>
  <c r="R1992" i="8"/>
  <c r="Q1992" i="8"/>
  <c r="O1992" i="8"/>
  <c r="N1992" i="8"/>
  <c r="L1992" i="8"/>
  <c r="K1992" i="8"/>
  <c r="G1992" i="8"/>
  <c r="X1886" i="8"/>
  <c r="W1886" i="8"/>
  <c r="U1886" i="8"/>
  <c r="T1886" i="8"/>
  <c r="R1886" i="8"/>
  <c r="Q1886" i="8"/>
  <c r="O1886" i="8"/>
  <c r="N1886" i="8"/>
  <c r="L1886" i="8"/>
  <c r="K1886" i="8"/>
  <c r="X2548" i="8"/>
  <c r="W2548" i="8"/>
  <c r="U2548" i="8"/>
  <c r="T2548" i="8"/>
  <c r="R2548" i="8"/>
  <c r="Q2548" i="8"/>
  <c r="O2548" i="8"/>
  <c r="N2548" i="8"/>
  <c r="L2548" i="8"/>
  <c r="K2548" i="8"/>
  <c r="X2455" i="8"/>
  <c r="W2455" i="8"/>
  <c r="U2455" i="8"/>
  <c r="T2455" i="8"/>
  <c r="R2455" i="8"/>
  <c r="Q2455" i="8"/>
  <c r="O2455" i="8"/>
  <c r="N2455" i="8"/>
  <c r="L2455" i="8"/>
  <c r="K2455" i="8"/>
  <c r="F2455" i="8" s="1"/>
  <c r="X1991" i="8"/>
  <c r="W1991" i="8"/>
  <c r="U1991" i="8"/>
  <c r="T1991" i="8"/>
  <c r="R1991" i="8"/>
  <c r="Q1991" i="8"/>
  <c r="O1991" i="8"/>
  <c r="N1991" i="8"/>
  <c r="L1991" i="8"/>
  <c r="K1991" i="8"/>
  <c r="X1531" i="8"/>
  <c r="W1531" i="8"/>
  <c r="U1531" i="8"/>
  <c r="T1531" i="8"/>
  <c r="R1531" i="8"/>
  <c r="G1531" i="8" s="1"/>
  <c r="Q1531" i="8"/>
  <c r="O1531" i="8"/>
  <c r="N1531" i="8"/>
  <c r="L1531" i="8"/>
  <c r="K1531" i="8"/>
  <c r="X1371" i="8"/>
  <c r="W1371" i="8"/>
  <c r="U1371" i="8"/>
  <c r="T1371" i="8"/>
  <c r="R1371" i="8"/>
  <c r="Q1371" i="8"/>
  <c r="O1371" i="8"/>
  <c r="N1371" i="8"/>
  <c r="L1371" i="8"/>
  <c r="K1371" i="8"/>
  <c r="X2175" i="8"/>
  <c r="W2175" i="8"/>
  <c r="U2175" i="8"/>
  <c r="T2175" i="8"/>
  <c r="F2175" i="8" s="1"/>
  <c r="R2175" i="8"/>
  <c r="Q2175" i="8"/>
  <c r="O2175" i="8"/>
  <c r="N2175" i="8"/>
  <c r="L2175" i="8"/>
  <c r="G2175" i="8" s="1"/>
  <c r="K2175" i="8"/>
  <c r="X1990" i="8"/>
  <c r="W1990" i="8"/>
  <c r="U1990" i="8"/>
  <c r="T1990" i="8"/>
  <c r="R1990" i="8"/>
  <c r="Q1990" i="8"/>
  <c r="O1990" i="8"/>
  <c r="N1990" i="8"/>
  <c r="L1990" i="8"/>
  <c r="K1990" i="8"/>
  <c r="X1530" i="8"/>
  <c r="W1530" i="8"/>
  <c r="U1530" i="8"/>
  <c r="T1530" i="8"/>
  <c r="R1530" i="8"/>
  <c r="Q1530" i="8"/>
  <c r="O1530" i="8"/>
  <c r="N1530" i="8"/>
  <c r="L1530" i="8"/>
  <c r="K1530" i="8"/>
  <c r="F1530" i="8" s="1"/>
  <c r="X1087" i="8"/>
  <c r="W1087" i="8"/>
  <c r="U1087" i="8"/>
  <c r="T1087" i="8"/>
  <c r="R1087" i="8"/>
  <c r="Q1087" i="8"/>
  <c r="O1087" i="8"/>
  <c r="N1087" i="8"/>
  <c r="L1087" i="8"/>
  <c r="K1087" i="8"/>
  <c r="X902" i="8"/>
  <c r="W902" i="8"/>
  <c r="U902" i="8"/>
  <c r="T902" i="8"/>
  <c r="R902" i="8"/>
  <c r="Q902" i="8"/>
  <c r="O902" i="8"/>
  <c r="N902" i="8"/>
  <c r="L902" i="8"/>
  <c r="K902" i="8"/>
  <c r="F902" i="8"/>
  <c r="X1989" i="8"/>
  <c r="W1989" i="8"/>
  <c r="U1989" i="8"/>
  <c r="T1989" i="8"/>
  <c r="R1989" i="8"/>
  <c r="Q1989" i="8"/>
  <c r="F1989" i="8" s="1"/>
  <c r="O1989" i="8"/>
  <c r="N1989" i="8"/>
  <c r="L1989" i="8"/>
  <c r="K1989" i="8"/>
  <c r="G1989" i="8"/>
  <c r="X1885" i="8"/>
  <c r="W1885" i="8"/>
  <c r="U1885" i="8"/>
  <c r="T1885" i="8"/>
  <c r="R1885" i="8"/>
  <c r="Q1885" i="8"/>
  <c r="O1885" i="8"/>
  <c r="N1885" i="8"/>
  <c r="L1885" i="8"/>
  <c r="K1885" i="8"/>
  <c r="X1370" i="8"/>
  <c r="W1370" i="8"/>
  <c r="U1370" i="8"/>
  <c r="T1370" i="8"/>
  <c r="R1370" i="8"/>
  <c r="Q1370" i="8"/>
  <c r="O1370" i="8"/>
  <c r="N1370" i="8"/>
  <c r="L1370" i="8"/>
  <c r="G1370" i="8" s="1"/>
  <c r="K1370" i="8"/>
  <c r="X901" i="8"/>
  <c r="W901" i="8"/>
  <c r="U901" i="8"/>
  <c r="T901" i="8"/>
  <c r="R901" i="8"/>
  <c r="Q901" i="8"/>
  <c r="O901" i="8"/>
  <c r="N901" i="8"/>
  <c r="L901" i="8"/>
  <c r="K901" i="8"/>
  <c r="X771" i="8"/>
  <c r="W771" i="8"/>
  <c r="U771" i="8"/>
  <c r="T771" i="8"/>
  <c r="R771" i="8"/>
  <c r="Q771" i="8"/>
  <c r="O771" i="8"/>
  <c r="N771" i="8"/>
  <c r="L771" i="8"/>
  <c r="G771" i="8" s="1"/>
  <c r="K771" i="8"/>
  <c r="X2678" i="8"/>
  <c r="W2678" i="8"/>
  <c r="U2678" i="8"/>
  <c r="T2678" i="8"/>
  <c r="R2678" i="8"/>
  <c r="Q2678" i="8"/>
  <c r="O2678" i="8"/>
  <c r="N2678" i="8"/>
  <c r="L2678" i="8"/>
  <c r="K2678" i="8"/>
  <c r="F2678" i="8" s="1"/>
  <c r="X2547" i="8"/>
  <c r="W2547" i="8"/>
  <c r="U2547" i="8"/>
  <c r="T2547" i="8"/>
  <c r="R2547" i="8"/>
  <c r="Q2547" i="8"/>
  <c r="O2547" i="8"/>
  <c r="N2547" i="8"/>
  <c r="L2547" i="8"/>
  <c r="K2547" i="8"/>
  <c r="X2174" i="8"/>
  <c r="W2174" i="8"/>
  <c r="U2174" i="8"/>
  <c r="T2174" i="8"/>
  <c r="R2174" i="8"/>
  <c r="Q2174" i="8"/>
  <c r="O2174" i="8"/>
  <c r="N2174" i="8"/>
  <c r="L2174" i="8"/>
  <c r="K2174" i="8"/>
  <c r="F2174" i="8"/>
  <c r="X1717" i="8"/>
  <c r="W1717" i="8"/>
  <c r="U1717" i="8"/>
  <c r="T1717" i="8"/>
  <c r="R1717" i="8"/>
  <c r="Q1717" i="8"/>
  <c r="F1717" i="8" s="1"/>
  <c r="O1717" i="8"/>
  <c r="N1717" i="8"/>
  <c r="L1717" i="8"/>
  <c r="K1717" i="8"/>
  <c r="G1717" i="8"/>
  <c r="X1529" i="8"/>
  <c r="W1529" i="8"/>
  <c r="U1529" i="8"/>
  <c r="T1529" i="8"/>
  <c r="R1529" i="8"/>
  <c r="Q1529" i="8"/>
  <c r="O1529" i="8"/>
  <c r="N1529" i="8"/>
  <c r="L1529" i="8"/>
  <c r="K1529" i="8"/>
  <c r="X2546" i="8"/>
  <c r="W2546" i="8"/>
  <c r="U2546" i="8"/>
  <c r="T2546" i="8"/>
  <c r="R2546" i="8"/>
  <c r="Q2546" i="8"/>
  <c r="O2546" i="8"/>
  <c r="N2546" i="8"/>
  <c r="L2546" i="8"/>
  <c r="G2546" i="8" s="1"/>
  <c r="K2546" i="8"/>
  <c r="X2454" i="8"/>
  <c r="W2454" i="8"/>
  <c r="U2454" i="8"/>
  <c r="T2454" i="8"/>
  <c r="R2454" i="8"/>
  <c r="Q2454" i="8"/>
  <c r="O2454" i="8"/>
  <c r="N2454" i="8"/>
  <c r="L2454" i="8"/>
  <c r="K2454" i="8"/>
  <c r="X1988" i="8"/>
  <c r="W1988" i="8"/>
  <c r="U1988" i="8"/>
  <c r="T1988" i="8"/>
  <c r="R1988" i="8"/>
  <c r="G1988" i="8" s="1"/>
  <c r="Q1988" i="8"/>
  <c r="O1988" i="8"/>
  <c r="N1988" i="8"/>
  <c r="L1988" i="8"/>
  <c r="K1988" i="8"/>
  <c r="X1528" i="8"/>
  <c r="W1528" i="8"/>
  <c r="U1528" i="8"/>
  <c r="T1528" i="8"/>
  <c r="R1528" i="8"/>
  <c r="G1528" i="8" s="1"/>
  <c r="Q1528" i="8"/>
  <c r="O1528" i="8"/>
  <c r="N1528" i="8"/>
  <c r="L1528" i="8"/>
  <c r="K1528" i="8"/>
  <c r="X1369" i="8"/>
  <c r="W1369" i="8"/>
  <c r="U1369" i="8"/>
  <c r="T1369" i="8"/>
  <c r="R1369" i="8"/>
  <c r="Q1369" i="8"/>
  <c r="O1369" i="8"/>
  <c r="N1369" i="8"/>
  <c r="L1369" i="8"/>
  <c r="K1369" i="8"/>
  <c r="X2173" i="8"/>
  <c r="W2173" i="8"/>
  <c r="U2173" i="8"/>
  <c r="T2173" i="8"/>
  <c r="R2173" i="8"/>
  <c r="Q2173" i="8"/>
  <c r="O2173" i="8"/>
  <c r="N2173" i="8"/>
  <c r="L2173" i="8"/>
  <c r="G2173" i="8" s="1"/>
  <c r="K2173" i="8"/>
  <c r="X1987" i="8"/>
  <c r="W1987" i="8"/>
  <c r="U1987" i="8"/>
  <c r="T1987" i="8"/>
  <c r="R1987" i="8"/>
  <c r="Q1987" i="8"/>
  <c r="O1987" i="8"/>
  <c r="N1987" i="8"/>
  <c r="L1987" i="8"/>
  <c r="K1987" i="8"/>
  <c r="X1527" i="8"/>
  <c r="W1527" i="8"/>
  <c r="U1527" i="8"/>
  <c r="T1527" i="8"/>
  <c r="R1527" i="8"/>
  <c r="Q1527" i="8"/>
  <c r="O1527" i="8"/>
  <c r="N1527" i="8"/>
  <c r="L1527" i="8"/>
  <c r="K1527" i="8"/>
  <c r="X1086" i="8"/>
  <c r="W1086" i="8"/>
  <c r="U1086" i="8"/>
  <c r="T1086" i="8"/>
  <c r="R1086" i="8"/>
  <c r="Q1086" i="8"/>
  <c r="O1086" i="8"/>
  <c r="N1086" i="8"/>
  <c r="L1086" i="8"/>
  <c r="K1086" i="8"/>
  <c r="X900" i="8"/>
  <c r="W900" i="8"/>
  <c r="U900" i="8"/>
  <c r="T900" i="8"/>
  <c r="R900" i="8"/>
  <c r="Q900" i="8"/>
  <c r="O900" i="8"/>
  <c r="N900" i="8"/>
  <c r="L900" i="8"/>
  <c r="K900" i="8"/>
  <c r="X1716" i="8"/>
  <c r="W1716" i="8"/>
  <c r="U1716" i="8"/>
  <c r="T1716" i="8"/>
  <c r="R1716" i="8"/>
  <c r="Q1716" i="8"/>
  <c r="O1716" i="8"/>
  <c r="N1716" i="8"/>
  <c r="L1716" i="8"/>
  <c r="G1716" i="8" s="1"/>
  <c r="K1716" i="8"/>
  <c r="X1526" i="8"/>
  <c r="W1526" i="8"/>
  <c r="U1526" i="8"/>
  <c r="T1526" i="8"/>
  <c r="R1526" i="8"/>
  <c r="Q1526" i="8"/>
  <c r="O1526" i="8"/>
  <c r="N1526" i="8"/>
  <c r="L1526" i="8"/>
  <c r="K1526" i="8"/>
  <c r="X1085" i="8"/>
  <c r="W1085" i="8"/>
  <c r="U1085" i="8"/>
  <c r="T1085" i="8"/>
  <c r="R1085" i="8"/>
  <c r="Q1085" i="8"/>
  <c r="O1085" i="8"/>
  <c r="N1085" i="8"/>
  <c r="L1085" i="8"/>
  <c r="K1085" i="8"/>
  <c r="F1085" i="8" s="1"/>
  <c r="X655" i="8"/>
  <c r="W655" i="8"/>
  <c r="U655" i="8"/>
  <c r="T655" i="8"/>
  <c r="R655" i="8"/>
  <c r="Q655" i="8"/>
  <c r="O655" i="8"/>
  <c r="N655" i="8"/>
  <c r="L655" i="8"/>
  <c r="K655" i="8"/>
  <c r="X546" i="8"/>
  <c r="W546" i="8"/>
  <c r="U546" i="8"/>
  <c r="T546" i="8"/>
  <c r="R546" i="8"/>
  <c r="Q546" i="8"/>
  <c r="O546" i="8"/>
  <c r="N546" i="8"/>
  <c r="L546" i="8"/>
  <c r="G546" i="8" s="1"/>
  <c r="K546" i="8"/>
  <c r="X1525" i="8"/>
  <c r="W1525" i="8"/>
  <c r="U1525" i="8"/>
  <c r="T1525" i="8"/>
  <c r="R1525" i="8"/>
  <c r="Q1525" i="8"/>
  <c r="O1525" i="8"/>
  <c r="N1525" i="8"/>
  <c r="L1525" i="8"/>
  <c r="K1525" i="8"/>
  <c r="X1368" i="8"/>
  <c r="W1368" i="8"/>
  <c r="U1368" i="8"/>
  <c r="T1368" i="8"/>
  <c r="R1368" i="8"/>
  <c r="Q1368" i="8"/>
  <c r="O1368" i="8"/>
  <c r="N1368" i="8"/>
  <c r="L1368" i="8"/>
  <c r="K1368" i="8"/>
  <c r="X899" i="8"/>
  <c r="W899" i="8"/>
  <c r="U899" i="8"/>
  <c r="T899" i="8"/>
  <c r="R899" i="8"/>
  <c r="Q899" i="8"/>
  <c r="O899" i="8"/>
  <c r="N899" i="8"/>
  <c r="L899" i="8"/>
  <c r="K899" i="8"/>
  <c r="X545" i="8"/>
  <c r="W545" i="8"/>
  <c r="U545" i="8"/>
  <c r="T545" i="8"/>
  <c r="R545" i="8"/>
  <c r="Q545" i="8"/>
  <c r="O545" i="8"/>
  <c r="N545" i="8"/>
  <c r="L545" i="8"/>
  <c r="G545" i="8" s="1"/>
  <c r="K545" i="8"/>
  <c r="X431" i="8"/>
  <c r="W431" i="8"/>
  <c r="U431" i="8"/>
  <c r="T431" i="8"/>
  <c r="R431" i="8"/>
  <c r="Q431" i="8"/>
  <c r="O431" i="8"/>
  <c r="N431" i="8"/>
  <c r="L431" i="8"/>
  <c r="K431" i="8"/>
  <c r="F431" i="8" s="1"/>
  <c r="X2342" i="8"/>
  <c r="W2342" i="8"/>
  <c r="U2342" i="8"/>
  <c r="T2342" i="8"/>
  <c r="R2342" i="8"/>
  <c r="Q2342" i="8"/>
  <c r="O2342" i="8"/>
  <c r="N2342" i="8"/>
  <c r="L2342" i="8"/>
  <c r="K2342" i="8"/>
  <c r="X2172" i="8"/>
  <c r="W2172" i="8"/>
  <c r="U2172" i="8"/>
  <c r="T2172" i="8"/>
  <c r="R2172" i="8"/>
  <c r="Q2172" i="8"/>
  <c r="O2172" i="8"/>
  <c r="N2172" i="8"/>
  <c r="L2172" i="8"/>
  <c r="K2172" i="8"/>
  <c r="F2172" i="8"/>
  <c r="X1715" i="8"/>
  <c r="W1715" i="8"/>
  <c r="U1715" i="8"/>
  <c r="G1715" i="8" s="1"/>
  <c r="T1715" i="8"/>
  <c r="R1715" i="8"/>
  <c r="Q1715" i="8"/>
  <c r="F1715" i="8" s="1"/>
  <c r="O1715" i="8"/>
  <c r="N1715" i="8"/>
  <c r="L1715" i="8"/>
  <c r="K1715" i="8"/>
  <c r="X1228" i="8"/>
  <c r="W1228" i="8"/>
  <c r="U1228" i="8"/>
  <c r="T1228" i="8"/>
  <c r="R1228" i="8"/>
  <c r="Q1228" i="8"/>
  <c r="O1228" i="8"/>
  <c r="N1228" i="8"/>
  <c r="L1228" i="8"/>
  <c r="K1228" i="8"/>
  <c r="X1084" i="8"/>
  <c r="W1084" i="8"/>
  <c r="U1084" i="8"/>
  <c r="T1084" i="8"/>
  <c r="R1084" i="8"/>
  <c r="Q1084" i="8"/>
  <c r="O1084" i="8"/>
  <c r="N1084" i="8"/>
  <c r="L1084" i="8"/>
  <c r="G1084" i="8" s="1"/>
  <c r="K1084" i="8"/>
  <c r="X2171" i="8"/>
  <c r="W2171" i="8"/>
  <c r="U2171" i="8"/>
  <c r="T2171" i="8"/>
  <c r="R2171" i="8"/>
  <c r="Q2171" i="8"/>
  <c r="O2171" i="8"/>
  <c r="N2171" i="8"/>
  <c r="L2171" i="8"/>
  <c r="K2171" i="8"/>
  <c r="X1986" i="8"/>
  <c r="W1986" i="8"/>
  <c r="U1986" i="8"/>
  <c r="T1986" i="8"/>
  <c r="R1986" i="8"/>
  <c r="Q1986" i="8"/>
  <c r="O1986" i="8"/>
  <c r="N1986" i="8"/>
  <c r="L1986" i="8"/>
  <c r="K1986" i="8"/>
  <c r="X1524" i="8"/>
  <c r="W1524" i="8"/>
  <c r="U1524" i="8"/>
  <c r="T1524" i="8"/>
  <c r="R1524" i="8"/>
  <c r="G1524" i="8" s="1"/>
  <c r="Q1524" i="8"/>
  <c r="O1524" i="8"/>
  <c r="N1524" i="8"/>
  <c r="L1524" i="8"/>
  <c r="K1524" i="8"/>
  <c r="X1083" i="8"/>
  <c r="W1083" i="8"/>
  <c r="U1083" i="8"/>
  <c r="T1083" i="8"/>
  <c r="R1083" i="8"/>
  <c r="Q1083" i="8"/>
  <c r="O1083" i="8"/>
  <c r="N1083" i="8"/>
  <c r="L1083" i="8"/>
  <c r="K1083" i="8"/>
  <c r="X898" i="8"/>
  <c r="W898" i="8"/>
  <c r="U898" i="8"/>
  <c r="T898" i="8"/>
  <c r="F898" i="8" s="1"/>
  <c r="R898" i="8"/>
  <c r="Q898" i="8"/>
  <c r="O898" i="8"/>
  <c r="N898" i="8"/>
  <c r="L898" i="8"/>
  <c r="G898" i="8" s="1"/>
  <c r="K898" i="8"/>
  <c r="X1714" i="8"/>
  <c r="W1714" i="8"/>
  <c r="U1714" i="8"/>
  <c r="T1714" i="8"/>
  <c r="R1714" i="8"/>
  <c r="Q1714" i="8"/>
  <c r="O1714" i="8"/>
  <c r="N1714" i="8"/>
  <c r="L1714" i="8"/>
  <c r="G1714" i="8" s="1"/>
  <c r="K1714" i="8"/>
  <c r="X1523" i="8"/>
  <c r="W1523" i="8"/>
  <c r="U1523" i="8"/>
  <c r="T1523" i="8"/>
  <c r="R1523" i="8"/>
  <c r="Q1523" i="8"/>
  <c r="O1523" i="8"/>
  <c r="N1523" i="8"/>
  <c r="L1523" i="8"/>
  <c r="K1523" i="8"/>
  <c r="X1082" i="8"/>
  <c r="W1082" i="8"/>
  <c r="U1082" i="8"/>
  <c r="T1082" i="8"/>
  <c r="R1082" i="8"/>
  <c r="Q1082" i="8"/>
  <c r="O1082" i="8"/>
  <c r="N1082" i="8"/>
  <c r="L1082" i="8"/>
  <c r="K1082" i="8"/>
  <c r="F1082" i="8" s="1"/>
  <c r="X654" i="8"/>
  <c r="W654" i="8"/>
  <c r="U654" i="8"/>
  <c r="T654" i="8"/>
  <c r="R654" i="8"/>
  <c r="Q654" i="8"/>
  <c r="O654" i="8"/>
  <c r="N654" i="8"/>
  <c r="L654" i="8"/>
  <c r="K654" i="8"/>
  <c r="X544" i="8"/>
  <c r="W544" i="8"/>
  <c r="U544" i="8"/>
  <c r="T544" i="8"/>
  <c r="R544" i="8"/>
  <c r="Q544" i="8"/>
  <c r="F544" i="8" s="1"/>
  <c r="O544" i="8"/>
  <c r="N544" i="8"/>
  <c r="L544" i="8"/>
  <c r="K544" i="8"/>
  <c r="G544" i="8"/>
  <c r="X1227" i="8"/>
  <c r="W1227" i="8"/>
  <c r="U1227" i="8"/>
  <c r="T1227" i="8"/>
  <c r="R1227" i="8"/>
  <c r="Q1227" i="8"/>
  <c r="O1227" i="8"/>
  <c r="N1227" i="8"/>
  <c r="L1227" i="8"/>
  <c r="K1227" i="8"/>
  <c r="X1081" i="8"/>
  <c r="W1081" i="8"/>
  <c r="U1081" i="8"/>
  <c r="T1081" i="8"/>
  <c r="R1081" i="8"/>
  <c r="Q1081" i="8"/>
  <c r="O1081" i="8"/>
  <c r="N1081" i="8"/>
  <c r="L1081" i="8"/>
  <c r="K1081" i="8"/>
  <c r="X653" i="8"/>
  <c r="W653" i="8"/>
  <c r="U653" i="8"/>
  <c r="T653" i="8"/>
  <c r="R653" i="8"/>
  <c r="Q653" i="8"/>
  <c r="O653" i="8"/>
  <c r="N653" i="8"/>
  <c r="L653" i="8"/>
  <c r="K653" i="8"/>
  <c r="F653" i="8" s="1"/>
  <c r="X342" i="8"/>
  <c r="W342" i="8"/>
  <c r="U342" i="8"/>
  <c r="T342" i="8"/>
  <c r="R342" i="8"/>
  <c r="Q342" i="8"/>
  <c r="O342" i="8"/>
  <c r="N342" i="8"/>
  <c r="L342" i="8"/>
  <c r="K342" i="8"/>
  <c r="X294" i="8"/>
  <c r="W294" i="8"/>
  <c r="U294" i="8"/>
  <c r="T294" i="8"/>
  <c r="R294" i="8"/>
  <c r="Q294" i="8"/>
  <c r="O294" i="8"/>
  <c r="N294" i="8"/>
  <c r="L294" i="8"/>
  <c r="K294" i="8"/>
  <c r="X1080" i="8"/>
  <c r="W1080" i="8"/>
  <c r="U1080" i="8"/>
  <c r="T1080" i="8"/>
  <c r="R1080" i="8"/>
  <c r="Q1080" i="8"/>
  <c r="O1080" i="8"/>
  <c r="N1080" i="8"/>
  <c r="L1080" i="8"/>
  <c r="K1080" i="8"/>
  <c r="F1080" i="8" s="1"/>
  <c r="X897" i="8"/>
  <c r="W897" i="8"/>
  <c r="U897" i="8"/>
  <c r="T897" i="8"/>
  <c r="R897" i="8"/>
  <c r="Q897" i="8"/>
  <c r="O897" i="8"/>
  <c r="N897" i="8"/>
  <c r="L897" i="8"/>
  <c r="K897" i="8"/>
  <c r="X543" i="8"/>
  <c r="W543" i="8"/>
  <c r="U543" i="8"/>
  <c r="T543" i="8"/>
  <c r="R543" i="8"/>
  <c r="Q543" i="8"/>
  <c r="F543" i="8" s="1"/>
  <c r="O543" i="8"/>
  <c r="N543" i="8"/>
  <c r="L543" i="8"/>
  <c r="K543" i="8"/>
  <c r="G543" i="8"/>
  <c r="X293" i="8"/>
  <c r="W293" i="8"/>
  <c r="U293" i="8"/>
  <c r="T293" i="8"/>
  <c r="R293" i="8"/>
  <c r="Q293" i="8"/>
  <c r="O293" i="8"/>
  <c r="N293" i="8"/>
  <c r="L293" i="8"/>
  <c r="K293" i="8"/>
  <c r="X216" i="8"/>
  <c r="W216" i="8"/>
  <c r="U216" i="8"/>
  <c r="T216" i="8"/>
  <c r="R216" i="8"/>
  <c r="Q216" i="8"/>
  <c r="O216" i="8"/>
  <c r="N216" i="8"/>
  <c r="L216" i="8"/>
  <c r="K216" i="8"/>
  <c r="X2170" i="8"/>
  <c r="W2170" i="8"/>
  <c r="U2170" i="8"/>
  <c r="T2170" i="8"/>
  <c r="R2170" i="8"/>
  <c r="Q2170" i="8"/>
  <c r="O2170" i="8"/>
  <c r="N2170" i="8"/>
  <c r="L2170" i="8"/>
  <c r="K2170" i="8"/>
  <c r="F2170" i="8" s="1"/>
  <c r="X1985" i="8"/>
  <c r="W1985" i="8"/>
  <c r="U1985" i="8"/>
  <c r="T1985" i="8"/>
  <c r="R1985" i="8"/>
  <c r="Q1985" i="8"/>
  <c r="O1985" i="8"/>
  <c r="N1985" i="8"/>
  <c r="L1985" i="8"/>
  <c r="K1985" i="8"/>
  <c r="X1522" i="8"/>
  <c r="W1522" i="8"/>
  <c r="U1522" i="8"/>
  <c r="T1522" i="8"/>
  <c r="R1522" i="8"/>
  <c r="G1522" i="8" s="1"/>
  <c r="Q1522" i="8"/>
  <c r="O1522" i="8"/>
  <c r="N1522" i="8"/>
  <c r="L1522" i="8"/>
  <c r="K1522" i="8"/>
  <c r="X1079" i="8"/>
  <c r="W1079" i="8"/>
  <c r="U1079" i="8"/>
  <c r="T1079" i="8"/>
  <c r="R1079" i="8"/>
  <c r="Q1079" i="8"/>
  <c r="O1079" i="8"/>
  <c r="N1079" i="8"/>
  <c r="L1079" i="8"/>
  <c r="K1079" i="8"/>
  <c r="X896" i="8"/>
  <c r="W896" i="8"/>
  <c r="U896" i="8"/>
  <c r="T896" i="8"/>
  <c r="F896" i="8" s="1"/>
  <c r="R896" i="8"/>
  <c r="Q896" i="8"/>
  <c r="O896" i="8"/>
  <c r="N896" i="8"/>
  <c r="L896" i="8"/>
  <c r="G896" i="8" s="1"/>
  <c r="K896" i="8"/>
  <c r="X1984" i="8"/>
  <c r="W1984" i="8"/>
  <c r="U1984" i="8"/>
  <c r="T1984" i="8"/>
  <c r="R1984" i="8"/>
  <c r="Q1984" i="8"/>
  <c r="O1984" i="8"/>
  <c r="N1984" i="8"/>
  <c r="L1984" i="8"/>
  <c r="K1984" i="8"/>
  <c r="X1884" i="8"/>
  <c r="W1884" i="8"/>
  <c r="U1884" i="8"/>
  <c r="T1884" i="8"/>
  <c r="R1884" i="8"/>
  <c r="Q1884" i="8"/>
  <c r="O1884" i="8"/>
  <c r="N1884" i="8"/>
  <c r="L1884" i="8"/>
  <c r="K1884" i="8"/>
  <c r="F1884" i="8" s="1"/>
  <c r="X1367" i="8"/>
  <c r="W1367" i="8"/>
  <c r="U1367" i="8"/>
  <c r="T1367" i="8"/>
  <c r="R1367" i="8"/>
  <c r="Q1367" i="8"/>
  <c r="O1367" i="8"/>
  <c r="N1367" i="8"/>
  <c r="L1367" i="8"/>
  <c r="K1367" i="8"/>
  <c r="X895" i="8"/>
  <c r="W895" i="8"/>
  <c r="U895" i="8"/>
  <c r="T895" i="8"/>
  <c r="R895" i="8"/>
  <c r="Q895" i="8"/>
  <c r="O895" i="8"/>
  <c r="N895" i="8"/>
  <c r="L895" i="8"/>
  <c r="K895" i="8"/>
  <c r="F895" i="8"/>
  <c r="X770" i="8"/>
  <c r="W770" i="8"/>
  <c r="U770" i="8"/>
  <c r="G770" i="8" s="1"/>
  <c r="T770" i="8"/>
  <c r="R770" i="8"/>
  <c r="Q770" i="8"/>
  <c r="F770" i="8" s="1"/>
  <c r="O770" i="8"/>
  <c r="N770" i="8"/>
  <c r="L770" i="8"/>
  <c r="K770" i="8"/>
  <c r="X1521" i="8"/>
  <c r="W1521" i="8"/>
  <c r="U1521" i="8"/>
  <c r="T1521" i="8"/>
  <c r="R1521" i="8"/>
  <c r="Q1521" i="8"/>
  <c r="O1521" i="8"/>
  <c r="N1521" i="8"/>
  <c r="L1521" i="8"/>
  <c r="K1521" i="8"/>
  <c r="X1366" i="8"/>
  <c r="W1366" i="8"/>
  <c r="U1366" i="8"/>
  <c r="T1366" i="8"/>
  <c r="R1366" i="8"/>
  <c r="Q1366" i="8"/>
  <c r="O1366" i="8"/>
  <c r="N1366" i="8"/>
  <c r="L1366" i="8"/>
  <c r="K1366" i="8"/>
  <c r="F1366" i="8" s="1"/>
  <c r="X894" i="8"/>
  <c r="W894" i="8"/>
  <c r="U894" i="8"/>
  <c r="T894" i="8"/>
  <c r="R894" i="8"/>
  <c r="Q894" i="8"/>
  <c r="O894" i="8"/>
  <c r="N894" i="8"/>
  <c r="L894" i="8"/>
  <c r="K894" i="8"/>
  <c r="X542" i="8"/>
  <c r="W542" i="8"/>
  <c r="U542" i="8"/>
  <c r="T542" i="8"/>
  <c r="R542" i="8"/>
  <c r="Q542" i="8"/>
  <c r="F542" i="8" s="1"/>
  <c r="O542" i="8"/>
  <c r="N542" i="8"/>
  <c r="L542" i="8"/>
  <c r="K542" i="8"/>
  <c r="G542" i="8"/>
  <c r="X430" i="8"/>
  <c r="W430" i="8"/>
  <c r="U430" i="8"/>
  <c r="T430" i="8"/>
  <c r="R430" i="8"/>
  <c r="Q430" i="8"/>
  <c r="O430" i="8"/>
  <c r="N430" i="8"/>
  <c r="L430" i="8"/>
  <c r="K430" i="8"/>
  <c r="X1078" i="8"/>
  <c r="W1078" i="8"/>
  <c r="U1078" i="8"/>
  <c r="T1078" i="8"/>
  <c r="R1078" i="8"/>
  <c r="Q1078" i="8"/>
  <c r="O1078" i="8"/>
  <c r="N1078" i="8"/>
  <c r="L1078" i="8"/>
  <c r="K1078" i="8"/>
  <c r="X893" i="8"/>
  <c r="W893" i="8"/>
  <c r="U893" i="8"/>
  <c r="T893" i="8"/>
  <c r="R893" i="8"/>
  <c r="Q893" i="8"/>
  <c r="O893" i="8"/>
  <c r="N893" i="8"/>
  <c r="L893" i="8"/>
  <c r="K893" i="8"/>
  <c r="F893" i="8" s="1"/>
  <c r="X541" i="8"/>
  <c r="W541" i="8"/>
  <c r="U541" i="8"/>
  <c r="T541" i="8"/>
  <c r="R541" i="8"/>
  <c r="Q541" i="8"/>
  <c r="O541" i="8"/>
  <c r="N541" i="8"/>
  <c r="L541" i="8"/>
  <c r="G541" i="8" s="1"/>
  <c r="K541" i="8"/>
  <c r="X292" i="8"/>
  <c r="W292" i="8"/>
  <c r="U292" i="8"/>
  <c r="T292" i="8"/>
  <c r="R292" i="8"/>
  <c r="Q292" i="8"/>
  <c r="O292" i="8"/>
  <c r="N292" i="8"/>
  <c r="L292" i="8"/>
  <c r="K292" i="8"/>
  <c r="X215" i="8"/>
  <c r="W215" i="8"/>
  <c r="U215" i="8"/>
  <c r="T215" i="8"/>
  <c r="R215" i="8"/>
  <c r="Q215" i="8"/>
  <c r="O215" i="8"/>
  <c r="N215" i="8"/>
  <c r="L215" i="8"/>
  <c r="K215" i="8"/>
  <c r="X892" i="8"/>
  <c r="W892" i="8"/>
  <c r="U892" i="8"/>
  <c r="T892" i="8"/>
  <c r="R892" i="8"/>
  <c r="Q892" i="8"/>
  <c r="O892" i="8"/>
  <c r="N892" i="8"/>
  <c r="L892" i="8"/>
  <c r="K892" i="8"/>
  <c r="X769" i="8"/>
  <c r="W769" i="8"/>
  <c r="U769" i="8"/>
  <c r="T769" i="8"/>
  <c r="R769" i="8"/>
  <c r="Q769" i="8"/>
  <c r="O769" i="8"/>
  <c r="N769" i="8"/>
  <c r="L769" i="8"/>
  <c r="G769" i="8" s="1"/>
  <c r="K769" i="8"/>
  <c r="X429" i="8"/>
  <c r="W429" i="8"/>
  <c r="U429" i="8"/>
  <c r="T429" i="8"/>
  <c r="R429" i="8"/>
  <c r="Q429" i="8"/>
  <c r="O429" i="8"/>
  <c r="N429" i="8"/>
  <c r="L429" i="8"/>
  <c r="K429" i="8"/>
  <c r="X214" i="8"/>
  <c r="W214" i="8"/>
  <c r="U214" i="8"/>
  <c r="T214" i="8"/>
  <c r="R214" i="8"/>
  <c r="Q214" i="8"/>
  <c r="O214" i="8"/>
  <c r="N214" i="8"/>
  <c r="L214" i="8"/>
  <c r="K214" i="8"/>
  <c r="F214" i="8" s="1"/>
  <c r="X150" i="8"/>
  <c r="W150" i="8"/>
  <c r="U150" i="8"/>
  <c r="T150" i="8"/>
  <c r="R150" i="8"/>
  <c r="Q150" i="8"/>
  <c r="O150" i="8"/>
  <c r="N150" i="8"/>
  <c r="L150" i="8"/>
  <c r="K150" i="8"/>
  <c r="X2761" i="8"/>
  <c r="W2761" i="8"/>
  <c r="U2761" i="8"/>
  <c r="T2761" i="8"/>
  <c r="R2761" i="8"/>
  <c r="Q2761" i="8"/>
  <c r="O2761" i="8"/>
  <c r="N2761" i="8"/>
  <c r="L2761" i="8"/>
  <c r="K2761" i="8"/>
  <c r="X2677" i="8"/>
  <c r="W2677" i="8"/>
  <c r="U2677" i="8"/>
  <c r="T2677" i="8"/>
  <c r="R2677" i="8"/>
  <c r="G2677" i="8" s="1"/>
  <c r="Q2677" i="8"/>
  <c r="O2677" i="8"/>
  <c r="N2677" i="8"/>
  <c r="L2677" i="8"/>
  <c r="K2677" i="8"/>
  <c r="X2341" i="8"/>
  <c r="W2341" i="8"/>
  <c r="U2341" i="8"/>
  <c r="T2341" i="8"/>
  <c r="R2341" i="8"/>
  <c r="Q2341" i="8"/>
  <c r="O2341" i="8"/>
  <c r="N2341" i="8"/>
  <c r="L2341" i="8"/>
  <c r="K2341" i="8"/>
  <c r="X1826" i="8"/>
  <c r="W1826" i="8"/>
  <c r="U1826" i="8"/>
  <c r="T1826" i="8"/>
  <c r="F1826" i="8" s="1"/>
  <c r="R1826" i="8"/>
  <c r="Q1826" i="8"/>
  <c r="O1826" i="8"/>
  <c r="N1826" i="8"/>
  <c r="L1826" i="8"/>
  <c r="G1826" i="8" s="1"/>
  <c r="K1826" i="8"/>
  <c r="X1713" i="8"/>
  <c r="W1713" i="8"/>
  <c r="U1713" i="8"/>
  <c r="T1713" i="8"/>
  <c r="R1713" i="8"/>
  <c r="Q1713" i="8"/>
  <c r="O1713" i="8"/>
  <c r="N1713" i="8"/>
  <c r="L1713" i="8"/>
  <c r="K1713" i="8"/>
  <c r="X2676" i="8"/>
  <c r="W2676" i="8"/>
  <c r="U2676" i="8"/>
  <c r="T2676" i="8"/>
  <c r="R2676" i="8"/>
  <c r="Q2676" i="8"/>
  <c r="O2676" i="8"/>
  <c r="N2676" i="8"/>
  <c r="L2676" i="8"/>
  <c r="K2676" i="8"/>
  <c r="X2545" i="8"/>
  <c r="W2545" i="8"/>
  <c r="U2545" i="8"/>
  <c r="T2545" i="8"/>
  <c r="R2545" i="8"/>
  <c r="Q2545" i="8"/>
  <c r="O2545" i="8"/>
  <c r="N2545" i="8"/>
  <c r="L2545" i="8"/>
  <c r="K2545" i="8"/>
  <c r="F2545" i="8" s="1"/>
  <c r="X2169" i="8"/>
  <c r="W2169" i="8"/>
  <c r="U2169" i="8"/>
  <c r="T2169" i="8"/>
  <c r="R2169" i="8"/>
  <c r="Q2169" i="8"/>
  <c r="O2169" i="8"/>
  <c r="N2169" i="8"/>
  <c r="F2169" i="8" s="1"/>
  <c r="L2169" i="8"/>
  <c r="K2169" i="8"/>
  <c r="X1712" i="8"/>
  <c r="W1712" i="8"/>
  <c r="U1712" i="8"/>
  <c r="T1712" i="8"/>
  <c r="R1712" i="8"/>
  <c r="G1712" i="8" s="1"/>
  <c r="Q1712" i="8"/>
  <c r="O1712" i="8"/>
  <c r="N1712" i="8"/>
  <c r="L1712" i="8"/>
  <c r="K1712" i="8"/>
  <c r="X1520" i="8"/>
  <c r="W1520" i="8"/>
  <c r="U1520" i="8"/>
  <c r="T1520" i="8"/>
  <c r="R1520" i="8"/>
  <c r="G1520" i="8" s="1"/>
  <c r="Q1520" i="8"/>
  <c r="O1520" i="8"/>
  <c r="N1520" i="8"/>
  <c r="L1520" i="8"/>
  <c r="K1520" i="8"/>
  <c r="X2340" i="8"/>
  <c r="W2340" i="8"/>
  <c r="U2340" i="8"/>
  <c r="T2340" i="8"/>
  <c r="R2340" i="8"/>
  <c r="Q2340" i="8"/>
  <c r="O2340" i="8"/>
  <c r="N2340" i="8"/>
  <c r="L2340" i="8"/>
  <c r="K2340" i="8"/>
  <c r="X2168" i="8"/>
  <c r="W2168" i="8"/>
  <c r="U2168" i="8"/>
  <c r="T2168" i="8"/>
  <c r="F2168" i="8" s="1"/>
  <c r="R2168" i="8"/>
  <c r="Q2168" i="8"/>
  <c r="O2168" i="8"/>
  <c r="N2168" i="8"/>
  <c r="L2168" i="8"/>
  <c r="G2168" i="8" s="1"/>
  <c r="K2168" i="8"/>
  <c r="X1711" i="8"/>
  <c r="W1711" i="8"/>
  <c r="U1711" i="8"/>
  <c r="T1711" i="8"/>
  <c r="R1711" i="8"/>
  <c r="Q1711" i="8"/>
  <c r="O1711" i="8"/>
  <c r="N1711" i="8"/>
  <c r="L1711" i="8"/>
  <c r="K1711" i="8"/>
  <c r="X1226" i="8"/>
  <c r="W1226" i="8"/>
  <c r="U1226" i="8"/>
  <c r="T1226" i="8"/>
  <c r="R1226" i="8"/>
  <c r="G1226" i="8" s="1"/>
  <c r="Q1226" i="8"/>
  <c r="O1226" i="8"/>
  <c r="N1226" i="8"/>
  <c r="L1226" i="8"/>
  <c r="K1226" i="8"/>
  <c r="X1077" i="8"/>
  <c r="W1077" i="8"/>
  <c r="U1077" i="8"/>
  <c r="T1077" i="8"/>
  <c r="R1077" i="8"/>
  <c r="Q1077" i="8"/>
  <c r="O1077" i="8"/>
  <c r="N1077" i="8"/>
  <c r="L1077" i="8"/>
  <c r="K1077" i="8"/>
  <c r="X1825" i="8"/>
  <c r="W1825" i="8"/>
  <c r="U1825" i="8"/>
  <c r="T1825" i="8"/>
  <c r="F1825" i="8" s="1"/>
  <c r="R1825" i="8"/>
  <c r="Q1825" i="8"/>
  <c r="O1825" i="8"/>
  <c r="N1825" i="8"/>
  <c r="L1825" i="8"/>
  <c r="G1825" i="8" s="1"/>
  <c r="K1825" i="8"/>
  <c r="X1710" i="8"/>
  <c r="W1710" i="8"/>
  <c r="U1710" i="8"/>
  <c r="T1710" i="8"/>
  <c r="R1710" i="8"/>
  <c r="Q1710" i="8"/>
  <c r="O1710" i="8"/>
  <c r="N1710" i="8"/>
  <c r="L1710" i="8"/>
  <c r="G1710" i="8" s="1"/>
  <c r="K1710" i="8"/>
  <c r="X1225" i="8"/>
  <c r="W1225" i="8"/>
  <c r="U1225" i="8"/>
  <c r="T1225" i="8"/>
  <c r="R1225" i="8"/>
  <c r="Q1225" i="8"/>
  <c r="O1225" i="8"/>
  <c r="N1225" i="8"/>
  <c r="L1225" i="8"/>
  <c r="K1225" i="8"/>
  <c r="X708" i="8"/>
  <c r="W708" i="8"/>
  <c r="U708" i="8"/>
  <c r="T708" i="8"/>
  <c r="R708" i="8"/>
  <c r="Q708" i="8"/>
  <c r="O708" i="8"/>
  <c r="N708" i="8"/>
  <c r="L708" i="8"/>
  <c r="K708" i="8"/>
  <c r="F708" i="8" s="1"/>
  <c r="X652" i="8"/>
  <c r="W652" i="8"/>
  <c r="U652" i="8"/>
  <c r="T652" i="8"/>
  <c r="R652" i="8"/>
  <c r="Q652" i="8"/>
  <c r="O652" i="8"/>
  <c r="N652" i="8"/>
  <c r="L652" i="8"/>
  <c r="K652" i="8"/>
  <c r="X1709" i="8"/>
  <c r="W1709" i="8"/>
  <c r="U1709" i="8"/>
  <c r="T1709" i="8"/>
  <c r="R1709" i="8"/>
  <c r="Q1709" i="8"/>
  <c r="F1709" i="8" s="1"/>
  <c r="O1709" i="8"/>
  <c r="N1709" i="8"/>
  <c r="L1709" i="8"/>
  <c r="K1709" i="8"/>
  <c r="G1709" i="8"/>
  <c r="X1519" i="8"/>
  <c r="W1519" i="8"/>
  <c r="U1519" i="8"/>
  <c r="T1519" i="8"/>
  <c r="R1519" i="8"/>
  <c r="Q1519" i="8"/>
  <c r="O1519" i="8"/>
  <c r="N1519" i="8"/>
  <c r="L1519" i="8"/>
  <c r="K1519" i="8"/>
  <c r="X1076" i="8"/>
  <c r="W1076" i="8"/>
  <c r="U1076" i="8"/>
  <c r="T1076" i="8"/>
  <c r="R1076" i="8"/>
  <c r="Q1076" i="8"/>
  <c r="O1076" i="8"/>
  <c r="N1076" i="8"/>
  <c r="L1076" i="8"/>
  <c r="K1076" i="8"/>
  <c r="X651" i="8"/>
  <c r="W651" i="8"/>
  <c r="U651" i="8"/>
  <c r="T651" i="8"/>
  <c r="R651" i="8"/>
  <c r="Q651" i="8"/>
  <c r="O651" i="8"/>
  <c r="N651" i="8"/>
  <c r="L651" i="8"/>
  <c r="K651" i="8"/>
  <c r="F651" i="8" s="1"/>
  <c r="X540" i="8"/>
  <c r="W540" i="8"/>
  <c r="U540" i="8"/>
  <c r="T540" i="8"/>
  <c r="R540" i="8"/>
  <c r="Q540" i="8"/>
  <c r="O540" i="8"/>
  <c r="N540" i="8"/>
  <c r="L540" i="8"/>
  <c r="K540" i="8"/>
  <c r="X2675" i="8"/>
  <c r="W2675" i="8"/>
  <c r="U2675" i="8"/>
  <c r="T2675" i="8"/>
  <c r="R2675" i="8"/>
  <c r="Q2675" i="8"/>
  <c r="O2675" i="8"/>
  <c r="N2675" i="8"/>
  <c r="L2675" i="8"/>
  <c r="K2675" i="8"/>
  <c r="X2544" i="8"/>
  <c r="W2544" i="8"/>
  <c r="U2544" i="8"/>
  <c r="T2544" i="8"/>
  <c r="R2544" i="8"/>
  <c r="Q2544" i="8"/>
  <c r="O2544" i="8"/>
  <c r="N2544" i="8"/>
  <c r="L2544" i="8"/>
  <c r="K2544" i="8"/>
  <c r="X2167" i="8"/>
  <c r="W2167" i="8"/>
  <c r="U2167" i="8"/>
  <c r="T2167" i="8"/>
  <c r="R2167" i="8"/>
  <c r="Q2167" i="8"/>
  <c r="O2167" i="8"/>
  <c r="N2167" i="8"/>
  <c r="L2167" i="8"/>
  <c r="K2167" i="8"/>
  <c r="X1708" i="8"/>
  <c r="W1708" i="8"/>
  <c r="U1708" i="8"/>
  <c r="T1708" i="8"/>
  <c r="R1708" i="8"/>
  <c r="Q1708" i="8"/>
  <c r="O1708" i="8"/>
  <c r="N1708" i="8"/>
  <c r="L1708" i="8"/>
  <c r="G1708" i="8" s="1"/>
  <c r="K1708" i="8"/>
  <c r="X1518" i="8"/>
  <c r="W1518" i="8"/>
  <c r="U1518" i="8"/>
  <c r="T1518" i="8"/>
  <c r="R1518" i="8"/>
  <c r="Q1518" i="8"/>
  <c r="O1518" i="8"/>
  <c r="N1518" i="8"/>
  <c r="L1518" i="8"/>
  <c r="K1518" i="8"/>
  <c r="X2543" i="8"/>
  <c r="W2543" i="8"/>
  <c r="U2543" i="8"/>
  <c r="T2543" i="8"/>
  <c r="R2543" i="8"/>
  <c r="Q2543" i="8"/>
  <c r="O2543" i="8"/>
  <c r="N2543" i="8"/>
  <c r="L2543" i="8"/>
  <c r="K2543" i="8"/>
  <c r="F2543" i="8" s="1"/>
  <c r="X2453" i="8"/>
  <c r="W2453" i="8"/>
  <c r="U2453" i="8"/>
  <c r="T2453" i="8"/>
  <c r="R2453" i="8"/>
  <c r="Q2453" i="8"/>
  <c r="O2453" i="8"/>
  <c r="N2453" i="8"/>
  <c r="L2453" i="8"/>
  <c r="K2453" i="8"/>
  <c r="X1983" i="8"/>
  <c r="W1983" i="8"/>
  <c r="U1983" i="8"/>
  <c r="T1983" i="8"/>
  <c r="R1983" i="8"/>
  <c r="Q1983" i="8"/>
  <c r="O1983" i="8"/>
  <c r="N1983" i="8"/>
  <c r="L1983" i="8"/>
  <c r="K1983" i="8"/>
  <c r="X1517" i="8"/>
  <c r="W1517" i="8"/>
  <c r="U1517" i="8"/>
  <c r="T1517" i="8"/>
  <c r="R1517" i="8"/>
  <c r="G1517" i="8" s="1"/>
  <c r="Q1517" i="8"/>
  <c r="O1517" i="8"/>
  <c r="N1517" i="8"/>
  <c r="L1517" i="8"/>
  <c r="K1517" i="8"/>
  <c r="X1365" i="8"/>
  <c r="W1365" i="8"/>
  <c r="U1365" i="8"/>
  <c r="T1365" i="8"/>
  <c r="R1365" i="8"/>
  <c r="Q1365" i="8"/>
  <c r="O1365" i="8"/>
  <c r="N1365" i="8"/>
  <c r="L1365" i="8"/>
  <c r="K1365" i="8"/>
  <c r="X2166" i="8"/>
  <c r="W2166" i="8"/>
  <c r="U2166" i="8"/>
  <c r="T2166" i="8"/>
  <c r="F2166" i="8" s="1"/>
  <c r="R2166" i="8"/>
  <c r="Q2166" i="8"/>
  <c r="O2166" i="8"/>
  <c r="N2166" i="8"/>
  <c r="L2166" i="8"/>
  <c r="G2166" i="8" s="1"/>
  <c r="K2166" i="8"/>
  <c r="X1982" i="8"/>
  <c r="W1982" i="8"/>
  <c r="U1982" i="8"/>
  <c r="T1982" i="8"/>
  <c r="R1982" i="8"/>
  <c r="Q1982" i="8"/>
  <c r="O1982" i="8"/>
  <c r="N1982" i="8"/>
  <c r="L1982" i="8"/>
  <c r="K1982" i="8"/>
  <c r="X1516" i="8"/>
  <c r="W1516" i="8"/>
  <c r="U1516" i="8"/>
  <c r="T1516" i="8"/>
  <c r="R1516" i="8"/>
  <c r="Q1516" i="8"/>
  <c r="O1516" i="8"/>
  <c r="N1516" i="8"/>
  <c r="L1516" i="8"/>
  <c r="K1516" i="8"/>
  <c r="F1516" i="8" s="1"/>
  <c r="X1075" i="8"/>
  <c r="W1075" i="8"/>
  <c r="U1075" i="8"/>
  <c r="T1075" i="8"/>
  <c r="R1075" i="8"/>
  <c r="Q1075" i="8"/>
  <c r="O1075" i="8"/>
  <c r="N1075" i="8"/>
  <c r="L1075" i="8"/>
  <c r="K1075" i="8"/>
  <c r="X891" i="8"/>
  <c r="W891" i="8"/>
  <c r="U891" i="8"/>
  <c r="T891" i="8"/>
  <c r="R891" i="8"/>
  <c r="Q891" i="8"/>
  <c r="F891" i="8" s="1"/>
  <c r="O891" i="8"/>
  <c r="N891" i="8"/>
  <c r="L891" i="8"/>
  <c r="K891" i="8"/>
  <c r="X1707" i="8"/>
  <c r="W1707" i="8"/>
  <c r="U1707" i="8"/>
  <c r="T1707" i="8"/>
  <c r="R1707" i="8"/>
  <c r="Q1707" i="8"/>
  <c r="F1707" i="8" s="1"/>
  <c r="O1707" i="8"/>
  <c r="N1707" i="8"/>
  <c r="L1707" i="8"/>
  <c r="K1707" i="8"/>
  <c r="G1707" i="8"/>
  <c r="X1515" i="8"/>
  <c r="W1515" i="8"/>
  <c r="U1515" i="8"/>
  <c r="T1515" i="8"/>
  <c r="R1515" i="8"/>
  <c r="Q1515" i="8"/>
  <c r="O1515" i="8"/>
  <c r="N1515" i="8"/>
  <c r="L1515" i="8"/>
  <c r="K1515" i="8"/>
  <c r="X1074" i="8"/>
  <c r="W1074" i="8"/>
  <c r="U1074" i="8"/>
  <c r="T1074" i="8"/>
  <c r="R1074" i="8"/>
  <c r="Q1074" i="8"/>
  <c r="O1074" i="8"/>
  <c r="N1074" i="8"/>
  <c r="L1074" i="8"/>
  <c r="G1074" i="8" s="1"/>
  <c r="K1074" i="8"/>
  <c r="X650" i="8"/>
  <c r="W650" i="8"/>
  <c r="U650" i="8"/>
  <c r="T650" i="8"/>
  <c r="R650" i="8"/>
  <c r="Q650" i="8"/>
  <c r="O650" i="8"/>
  <c r="N650" i="8"/>
  <c r="L650" i="8"/>
  <c r="K650" i="8"/>
  <c r="X539" i="8"/>
  <c r="W539" i="8"/>
  <c r="U539" i="8"/>
  <c r="T539" i="8"/>
  <c r="R539" i="8"/>
  <c r="Q539" i="8"/>
  <c r="O539" i="8"/>
  <c r="N539" i="8"/>
  <c r="L539" i="8"/>
  <c r="K539" i="8"/>
  <c r="X1514" i="8"/>
  <c r="W1514" i="8"/>
  <c r="U1514" i="8"/>
  <c r="T1514" i="8"/>
  <c r="R1514" i="8"/>
  <c r="G1514" i="8" s="1"/>
  <c r="Q1514" i="8"/>
  <c r="O1514" i="8"/>
  <c r="N1514" i="8"/>
  <c r="L1514" i="8"/>
  <c r="K1514" i="8"/>
  <c r="X1364" i="8"/>
  <c r="W1364" i="8"/>
  <c r="U1364" i="8"/>
  <c r="T1364" i="8"/>
  <c r="R1364" i="8"/>
  <c r="Q1364" i="8"/>
  <c r="O1364" i="8"/>
  <c r="N1364" i="8"/>
  <c r="L1364" i="8"/>
  <c r="K1364" i="8"/>
  <c r="X890" i="8"/>
  <c r="W890" i="8"/>
  <c r="U890" i="8"/>
  <c r="T890" i="8"/>
  <c r="F890" i="8" s="1"/>
  <c r="R890" i="8"/>
  <c r="Q890" i="8"/>
  <c r="O890" i="8"/>
  <c r="N890" i="8"/>
  <c r="L890" i="8"/>
  <c r="G890" i="8" s="1"/>
  <c r="K890" i="8"/>
  <c r="X538" i="8"/>
  <c r="W538" i="8"/>
  <c r="U538" i="8"/>
  <c r="T538" i="8"/>
  <c r="R538" i="8"/>
  <c r="Q538" i="8"/>
  <c r="O538" i="8"/>
  <c r="N538" i="8"/>
  <c r="L538" i="8"/>
  <c r="G538" i="8" s="1"/>
  <c r="K538" i="8"/>
  <c r="X428" i="8"/>
  <c r="W428" i="8"/>
  <c r="U428" i="8"/>
  <c r="T428" i="8"/>
  <c r="R428" i="8"/>
  <c r="Q428" i="8"/>
  <c r="O428" i="8"/>
  <c r="N428" i="8"/>
  <c r="L428" i="8"/>
  <c r="K428" i="8"/>
  <c r="X2339" i="8"/>
  <c r="W2339" i="8"/>
  <c r="U2339" i="8"/>
  <c r="T2339" i="8"/>
  <c r="R2339" i="8"/>
  <c r="Q2339" i="8"/>
  <c r="O2339" i="8"/>
  <c r="N2339" i="8"/>
  <c r="L2339" i="8"/>
  <c r="K2339" i="8"/>
  <c r="F2339" i="8" s="1"/>
  <c r="X2165" i="8"/>
  <c r="W2165" i="8"/>
  <c r="U2165" i="8"/>
  <c r="T2165" i="8"/>
  <c r="R2165" i="8"/>
  <c r="Q2165" i="8"/>
  <c r="O2165" i="8"/>
  <c r="N2165" i="8"/>
  <c r="L2165" i="8"/>
  <c r="K2165" i="8"/>
  <c r="X1706" i="8"/>
  <c r="W1706" i="8"/>
  <c r="U1706" i="8"/>
  <c r="T1706" i="8"/>
  <c r="R1706" i="8"/>
  <c r="Q1706" i="8"/>
  <c r="F1706" i="8" s="1"/>
  <c r="O1706" i="8"/>
  <c r="N1706" i="8"/>
  <c r="L1706" i="8"/>
  <c r="K1706" i="8"/>
  <c r="G1706" i="8"/>
  <c r="X1224" i="8"/>
  <c r="W1224" i="8"/>
  <c r="U1224" i="8"/>
  <c r="T1224" i="8"/>
  <c r="R1224" i="8"/>
  <c r="Q1224" i="8"/>
  <c r="O1224" i="8"/>
  <c r="N1224" i="8"/>
  <c r="L1224" i="8"/>
  <c r="K1224" i="8"/>
  <c r="X1073" i="8"/>
  <c r="W1073" i="8"/>
  <c r="U1073" i="8"/>
  <c r="T1073" i="8"/>
  <c r="R1073" i="8"/>
  <c r="Q1073" i="8"/>
  <c r="O1073" i="8"/>
  <c r="N1073" i="8"/>
  <c r="L1073" i="8"/>
  <c r="K1073" i="8"/>
  <c r="X2164" i="8"/>
  <c r="W2164" i="8"/>
  <c r="U2164" i="8"/>
  <c r="T2164" i="8"/>
  <c r="R2164" i="8"/>
  <c r="Q2164" i="8"/>
  <c r="O2164" i="8"/>
  <c r="N2164" i="8"/>
  <c r="L2164" i="8"/>
  <c r="K2164" i="8"/>
  <c r="F2164" i="8" s="1"/>
  <c r="X1981" i="8"/>
  <c r="W1981" i="8"/>
  <c r="U1981" i="8"/>
  <c r="T1981" i="8"/>
  <c r="R1981" i="8"/>
  <c r="Q1981" i="8"/>
  <c r="O1981" i="8"/>
  <c r="N1981" i="8"/>
  <c r="L1981" i="8"/>
  <c r="G1981" i="8" s="1"/>
  <c r="K1981" i="8"/>
  <c r="X1513" i="8"/>
  <c r="W1513" i="8"/>
  <c r="U1513" i="8"/>
  <c r="T1513" i="8"/>
  <c r="R1513" i="8"/>
  <c r="Q1513" i="8"/>
  <c r="O1513" i="8"/>
  <c r="N1513" i="8"/>
  <c r="L1513" i="8"/>
  <c r="K1513" i="8"/>
  <c r="X1072" i="8"/>
  <c r="W1072" i="8"/>
  <c r="U1072" i="8"/>
  <c r="T1072" i="8"/>
  <c r="R1072" i="8"/>
  <c r="Q1072" i="8"/>
  <c r="O1072" i="8"/>
  <c r="N1072" i="8"/>
  <c r="L1072" i="8"/>
  <c r="K1072" i="8"/>
  <c r="X889" i="8"/>
  <c r="W889" i="8"/>
  <c r="U889" i="8"/>
  <c r="T889" i="8"/>
  <c r="R889" i="8"/>
  <c r="Q889" i="8"/>
  <c r="O889" i="8"/>
  <c r="N889" i="8"/>
  <c r="L889" i="8"/>
  <c r="K889" i="8"/>
  <c r="X1705" i="8"/>
  <c r="W1705" i="8"/>
  <c r="U1705" i="8"/>
  <c r="T1705" i="8"/>
  <c r="R1705" i="8"/>
  <c r="Q1705" i="8"/>
  <c r="O1705" i="8"/>
  <c r="N1705" i="8"/>
  <c r="L1705" i="8"/>
  <c r="G1705" i="8" s="1"/>
  <c r="K1705" i="8"/>
  <c r="X1512" i="8"/>
  <c r="W1512" i="8"/>
  <c r="U1512" i="8"/>
  <c r="T1512" i="8"/>
  <c r="R1512" i="8"/>
  <c r="Q1512" i="8"/>
  <c r="O1512" i="8"/>
  <c r="N1512" i="8"/>
  <c r="L1512" i="8"/>
  <c r="K1512" i="8"/>
  <c r="X1071" i="8"/>
  <c r="W1071" i="8"/>
  <c r="U1071" i="8"/>
  <c r="T1071" i="8"/>
  <c r="R1071" i="8"/>
  <c r="Q1071" i="8"/>
  <c r="O1071" i="8"/>
  <c r="N1071" i="8"/>
  <c r="L1071" i="8"/>
  <c r="K1071" i="8"/>
  <c r="X649" i="8"/>
  <c r="W649" i="8"/>
  <c r="U649" i="8"/>
  <c r="T649" i="8"/>
  <c r="R649" i="8"/>
  <c r="Q649" i="8"/>
  <c r="O649" i="8"/>
  <c r="N649" i="8"/>
  <c r="L649" i="8"/>
  <c r="K649" i="8"/>
  <c r="F649" i="8"/>
  <c r="X537" i="8"/>
  <c r="W537" i="8"/>
  <c r="U537" i="8"/>
  <c r="T537" i="8"/>
  <c r="R537" i="8"/>
  <c r="Q537" i="8"/>
  <c r="O537" i="8"/>
  <c r="N537" i="8"/>
  <c r="L537" i="8"/>
  <c r="K537" i="8"/>
  <c r="G537" i="8"/>
  <c r="X1223" i="8"/>
  <c r="W1223" i="8"/>
  <c r="U1223" i="8"/>
  <c r="T1223" i="8"/>
  <c r="R1223" i="8"/>
  <c r="Q1223" i="8"/>
  <c r="O1223" i="8"/>
  <c r="N1223" i="8"/>
  <c r="L1223" i="8"/>
  <c r="K1223" i="8"/>
  <c r="X1070" i="8"/>
  <c r="W1070" i="8"/>
  <c r="U1070" i="8"/>
  <c r="T1070" i="8"/>
  <c r="F1070" i="8" s="1"/>
  <c r="R1070" i="8"/>
  <c r="Q1070" i="8"/>
  <c r="O1070" i="8"/>
  <c r="N1070" i="8"/>
  <c r="L1070" i="8"/>
  <c r="G1070" i="8" s="1"/>
  <c r="K1070" i="8"/>
  <c r="X648" i="8"/>
  <c r="W648" i="8"/>
  <c r="U648" i="8"/>
  <c r="T648" i="8"/>
  <c r="R648" i="8"/>
  <c r="Q648" i="8"/>
  <c r="O648" i="8"/>
  <c r="N648" i="8"/>
  <c r="L648" i="8"/>
  <c r="K648" i="8"/>
  <c r="F648" i="8" s="1"/>
  <c r="X341" i="8"/>
  <c r="W341" i="8"/>
  <c r="U341" i="8"/>
  <c r="T341" i="8"/>
  <c r="R341" i="8"/>
  <c r="Q341" i="8"/>
  <c r="O341" i="8"/>
  <c r="N341" i="8"/>
  <c r="L341" i="8"/>
  <c r="K341" i="8"/>
  <c r="X291" i="8"/>
  <c r="W291" i="8"/>
  <c r="U291" i="8"/>
  <c r="T291" i="8"/>
  <c r="R291" i="8"/>
  <c r="Q291" i="8"/>
  <c r="O291" i="8"/>
  <c r="N291" i="8"/>
  <c r="L291" i="8"/>
  <c r="K291" i="8"/>
  <c r="X1069" i="8"/>
  <c r="W1069" i="8"/>
  <c r="U1069" i="8"/>
  <c r="T1069" i="8"/>
  <c r="R1069" i="8"/>
  <c r="Q1069" i="8"/>
  <c r="O1069" i="8"/>
  <c r="N1069" i="8"/>
  <c r="L1069" i="8"/>
  <c r="K1069" i="8"/>
  <c r="X888" i="8"/>
  <c r="W888" i="8"/>
  <c r="U888" i="8"/>
  <c r="T888" i="8"/>
  <c r="F888" i="8" s="1"/>
  <c r="R888" i="8"/>
  <c r="Q888" i="8"/>
  <c r="O888" i="8"/>
  <c r="N888" i="8"/>
  <c r="L888" i="8"/>
  <c r="G888" i="8" s="1"/>
  <c r="K888" i="8"/>
  <c r="X536" i="8"/>
  <c r="W536" i="8"/>
  <c r="U536" i="8"/>
  <c r="T536" i="8"/>
  <c r="R536" i="8"/>
  <c r="Q536" i="8"/>
  <c r="O536" i="8"/>
  <c r="N536" i="8"/>
  <c r="L536" i="8"/>
  <c r="G536" i="8" s="1"/>
  <c r="K536" i="8"/>
  <c r="X290" i="8"/>
  <c r="W290" i="8"/>
  <c r="U290" i="8"/>
  <c r="T290" i="8"/>
  <c r="R290" i="8"/>
  <c r="Q290" i="8"/>
  <c r="O290" i="8"/>
  <c r="N290" i="8"/>
  <c r="L290" i="8"/>
  <c r="K290" i="8"/>
  <c r="X213" i="8"/>
  <c r="W213" i="8"/>
  <c r="U213" i="8"/>
  <c r="T213" i="8"/>
  <c r="R213" i="8"/>
  <c r="Q213" i="8"/>
  <c r="O213" i="8"/>
  <c r="N213" i="8"/>
  <c r="L213" i="8"/>
  <c r="K213" i="8"/>
  <c r="X1824" i="8"/>
  <c r="W1824" i="8"/>
  <c r="U1824" i="8"/>
  <c r="T1824" i="8"/>
  <c r="R1824" i="8"/>
  <c r="Q1824" i="8"/>
  <c r="O1824" i="8"/>
  <c r="N1824" i="8"/>
  <c r="L1824" i="8"/>
  <c r="K1824" i="8"/>
  <c r="X1704" i="8"/>
  <c r="W1704" i="8"/>
  <c r="U1704" i="8"/>
  <c r="T1704" i="8"/>
  <c r="R1704" i="8"/>
  <c r="Q1704" i="8"/>
  <c r="O1704" i="8"/>
  <c r="N1704" i="8"/>
  <c r="L1704" i="8"/>
  <c r="G1704" i="8" s="1"/>
  <c r="K1704" i="8"/>
  <c r="X1222" i="8"/>
  <c r="W1222" i="8"/>
  <c r="U1222" i="8"/>
  <c r="T1222" i="8"/>
  <c r="R1222" i="8"/>
  <c r="Q1222" i="8"/>
  <c r="O1222" i="8"/>
  <c r="N1222" i="8"/>
  <c r="L1222" i="8"/>
  <c r="K1222" i="8"/>
  <c r="X707" i="8"/>
  <c r="W707" i="8"/>
  <c r="U707" i="8"/>
  <c r="T707" i="8"/>
  <c r="R707" i="8"/>
  <c r="Q707" i="8"/>
  <c r="O707" i="8"/>
  <c r="N707" i="8"/>
  <c r="L707" i="8"/>
  <c r="K707" i="8"/>
  <c r="X647" i="8"/>
  <c r="W647" i="8"/>
  <c r="U647" i="8"/>
  <c r="T647" i="8"/>
  <c r="R647" i="8"/>
  <c r="Q647" i="8"/>
  <c r="O647" i="8"/>
  <c r="N647" i="8"/>
  <c r="L647" i="8"/>
  <c r="K647" i="8"/>
  <c r="F647" i="8"/>
  <c r="X1703" i="8"/>
  <c r="W1703" i="8"/>
  <c r="U1703" i="8"/>
  <c r="T1703" i="8"/>
  <c r="R1703" i="8"/>
  <c r="Q1703" i="8"/>
  <c r="O1703" i="8"/>
  <c r="N1703" i="8"/>
  <c r="L1703" i="8"/>
  <c r="K1703" i="8"/>
  <c r="G1703" i="8"/>
  <c r="X1511" i="8"/>
  <c r="W1511" i="8"/>
  <c r="U1511" i="8"/>
  <c r="T1511" i="8"/>
  <c r="R1511" i="8"/>
  <c r="Q1511" i="8"/>
  <c r="O1511" i="8"/>
  <c r="N1511" i="8"/>
  <c r="L1511" i="8"/>
  <c r="K1511" i="8"/>
  <c r="X1068" i="8"/>
  <c r="W1068" i="8"/>
  <c r="U1068" i="8"/>
  <c r="T1068" i="8"/>
  <c r="F1068" i="8" s="1"/>
  <c r="R1068" i="8"/>
  <c r="Q1068" i="8"/>
  <c r="O1068" i="8"/>
  <c r="N1068" i="8"/>
  <c r="L1068" i="8"/>
  <c r="G1068" i="8" s="1"/>
  <c r="K1068" i="8"/>
  <c r="X646" i="8"/>
  <c r="W646" i="8"/>
  <c r="U646" i="8"/>
  <c r="T646" i="8"/>
  <c r="R646" i="8"/>
  <c r="Q646" i="8"/>
  <c r="O646" i="8"/>
  <c r="N646" i="8"/>
  <c r="L646" i="8"/>
  <c r="K646" i="8"/>
  <c r="F646" i="8" s="1"/>
  <c r="X535" i="8"/>
  <c r="W535" i="8"/>
  <c r="U535" i="8"/>
  <c r="T535" i="8"/>
  <c r="R535" i="8"/>
  <c r="Q535" i="8"/>
  <c r="O535" i="8"/>
  <c r="N535" i="8"/>
  <c r="L535" i="8"/>
  <c r="K535" i="8"/>
  <c r="X1221" i="8"/>
  <c r="W1221" i="8"/>
  <c r="U1221" i="8"/>
  <c r="T1221" i="8"/>
  <c r="R1221" i="8"/>
  <c r="Q1221" i="8"/>
  <c r="O1221" i="8"/>
  <c r="N1221" i="8"/>
  <c r="L1221" i="8"/>
  <c r="K1221" i="8"/>
  <c r="X1067" i="8"/>
  <c r="W1067" i="8"/>
  <c r="U1067" i="8"/>
  <c r="T1067" i="8"/>
  <c r="R1067" i="8"/>
  <c r="Q1067" i="8"/>
  <c r="O1067" i="8"/>
  <c r="N1067" i="8"/>
  <c r="L1067" i="8"/>
  <c r="K1067" i="8"/>
  <c r="X645" i="8"/>
  <c r="W645" i="8"/>
  <c r="U645" i="8"/>
  <c r="T645" i="8"/>
  <c r="F645" i="8" s="1"/>
  <c r="R645" i="8"/>
  <c r="Q645" i="8"/>
  <c r="O645" i="8"/>
  <c r="N645" i="8"/>
  <c r="L645" i="8"/>
  <c r="G645" i="8" s="1"/>
  <c r="K645" i="8"/>
  <c r="X340" i="8"/>
  <c r="W340" i="8"/>
  <c r="U340" i="8"/>
  <c r="T340" i="8"/>
  <c r="R340" i="8"/>
  <c r="Q340" i="8"/>
  <c r="O340" i="8"/>
  <c r="N340" i="8"/>
  <c r="L340" i="8"/>
  <c r="K340" i="8"/>
  <c r="X289" i="8"/>
  <c r="W289" i="8"/>
  <c r="U289" i="8"/>
  <c r="T289" i="8"/>
  <c r="R289" i="8"/>
  <c r="Q289" i="8"/>
  <c r="O289" i="8"/>
  <c r="N289" i="8"/>
  <c r="L289" i="8"/>
  <c r="K289" i="8"/>
  <c r="X706" i="8"/>
  <c r="W706" i="8"/>
  <c r="U706" i="8"/>
  <c r="T706" i="8"/>
  <c r="R706" i="8"/>
  <c r="Q706" i="8"/>
  <c r="O706" i="8"/>
  <c r="N706" i="8"/>
  <c r="L706" i="8"/>
  <c r="K706" i="8"/>
  <c r="X644" i="8"/>
  <c r="W644" i="8"/>
  <c r="U644" i="8"/>
  <c r="T644" i="8"/>
  <c r="R644" i="8"/>
  <c r="Q644" i="8"/>
  <c r="O644" i="8"/>
  <c r="N644" i="8"/>
  <c r="L644" i="8"/>
  <c r="K644" i="8"/>
  <c r="F644" i="8"/>
  <c r="X339" i="8"/>
  <c r="W339" i="8"/>
  <c r="U339" i="8"/>
  <c r="G339" i="8" s="1"/>
  <c r="T339" i="8"/>
  <c r="R339" i="8"/>
  <c r="Q339" i="8"/>
  <c r="O339" i="8"/>
  <c r="N339" i="8"/>
  <c r="L339" i="8"/>
  <c r="K339" i="8"/>
  <c r="X118" i="8"/>
  <c r="W118" i="8"/>
  <c r="U118" i="8"/>
  <c r="T118" i="8"/>
  <c r="R118" i="8"/>
  <c r="Q118" i="8"/>
  <c r="O118" i="8"/>
  <c r="N118" i="8"/>
  <c r="L118" i="8"/>
  <c r="K118" i="8"/>
  <c r="X110" i="8"/>
  <c r="W110" i="8"/>
  <c r="U110" i="8"/>
  <c r="T110" i="8"/>
  <c r="F110" i="8" s="1"/>
  <c r="R110" i="8"/>
  <c r="Q110" i="8"/>
  <c r="O110" i="8"/>
  <c r="N110" i="8"/>
  <c r="L110" i="8"/>
  <c r="G110" i="8" s="1"/>
  <c r="K110" i="8"/>
  <c r="X643" i="8"/>
  <c r="W643" i="8"/>
  <c r="U643" i="8"/>
  <c r="T643" i="8"/>
  <c r="R643" i="8"/>
  <c r="Q643" i="8"/>
  <c r="O643" i="8"/>
  <c r="N643" i="8"/>
  <c r="L643" i="8"/>
  <c r="K643" i="8"/>
  <c r="F643" i="8" s="1"/>
  <c r="X534" i="8"/>
  <c r="W534" i="8"/>
  <c r="U534" i="8"/>
  <c r="T534" i="8"/>
  <c r="R534" i="8"/>
  <c r="Q534" i="8"/>
  <c r="O534" i="8"/>
  <c r="N534" i="8"/>
  <c r="L534" i="8"/>
  <c r="K534" i="8"/>
  <c r="X288" i="8"/>
  <c r="W288" i="8"/>
  <c r="U288" i="8"/>
  <c r="T288" i="8"/>
  <c r="R288" i="8"/>
  <c r="Q288" i="8"/>
  <c r="O288" i="8"/>
  <c r="N288" i="8"/>
  <c r="L288" i="8"/>
  <c r="K288" i="8"/>
  <c r="X109" i="8"/>
  <c r="W109" i="8"/>
  <c r="U109" i="8"/>
  <c r="T109" i="8"/>
  <c r="R109" i="8"/>
  <c r="Q109" i="8"/>
  <c r="O109" i="8"/>
  <c r="N109" i="8"/>
  <c r="L109" i="8"/>
  <c r="K109" i="8"/>
  <c r="X88" i="8"/>
  <c r="W88" i="8"/>
  <c r="U88" i="8"/>
  <c r="T88" i="8"/>
  <c r="R88" i="8"/>
  <c r="Q88" i="8"/>
  <c r="O88" i="8"/>
  <c r="N88" i="8"/>
  <c r="F88" i="8" s="1"/>
  <c r="L88" i="8"/>
  <c r="K88" i="8"/>
  <c r="X1702" i="8"/>
  <c r="W1702" i="8"/>
  <c r="U1702" i="8"/>
  <c r="T1702" i="8"/>
  <c r="R1702" i="8"/>
  <c r="G1702" i="8" s="1"/>
  <c r="Q1702" i="8"/>
  <c r="O1702" i="8"/>
  <c r="N1702" i="8"/>
  <c r="L1702" i="8"/>
  <c r="K1702" i="8"/>
  <c r="X1510" i="8"/>
  <c r="W1510" i="8"/>
  <c r="U1510" i="8"/>
  <c r="T1510" i="8"/>
  <c r="R1510" i="8"/>
  <c r="Q1510" i="8"/>
  <c r="O1510" i="8"/>
  <c r="N1510" i="8"/>
  <c r="L1510" i="8"/>
  <c r="K1510" i="8"/>
  <c r="X1066" i="8"/>
  <c r="W1066" i="8"/>
  <c r="U1066" i="8"/>
  <c r="T1066" i="8"/>
  <c r="R1066" i="8"/>
  <c r="Q1066" i="8"/>
  <c r="O1066" i="8"/>
  <c r="N1066" i="8"/>
  <c r="L1066" i="8"/>
  <c r="K1066" i="8"/>
  <c r="X642" i="8"/>
  <c r="W642" i="8"/>
  <c r="U642" i="8"/>
  <c r="T642" i="8"/>
  <c r="R642" i="8"/>
  <c r="Q642" i="8"/>
  <c r="O642" i="8"/>
  <c r="N642" i="8"/>
  <c r="L642" i="8"/>
  <c r="G642" i="8" s="1"/>
  <c r="K642" i="8"/>
  <c r="X533" i="8"/>
  <c r="W533" i="8"/>
  <c r="U533" i="8"/>
  <c r="T533" i="8"/>
  <c r="R533" i="8"/>
  <c r="Q533" i="8"/>
  <c r="O533" i="8"/>
  <c r="N533" i="8"/>
  <c r="L533" i="8"/>
  <c r="K533" i="8"/>
  <c r="X1509" i="8"/>
  <c r="W1509" i="8"/>
  <c r="U1509" i="8"/>
  <c r="T1509" i="8"/>
  <c r="R1509" i="8"/>
  <c r="Q1509" i="8"/>
  <c r="O1509" i="8"/>
  <c r="N1509" i="8"/>
  <c r="L1509" i="8"/>
  <c r="K1509" i="8"/>
  <c r="X1363" i="8"/>
  <c r="W1363" i="8"/>
  <c r="U1363" i="8"/>
  <c r="T1363" i="8"/>
  <c r="R1363" i="8"/>
  <c r="Q1363" i="8"/>
  <c r="O1363" i="8"/>
  <c r="N1363" i="8"/>
  <c r="L1363" i="8"/>
  <c r="K1363" i="8"/>
  <c r="X887" i="8"/>
  <c r="W887" i="8"/>
  <c r="U887" i="8"/>
  <c r="T887" i="8"/>
  <c r="F887" i="8" s="1"/>
  <c r="R887" i="8"/>
  <c r="Q887" i="8"/>
  <c r="O887" i="8"/>
  <c r="N887" i="8"/>
  <c r="L887" i="8"/>
  <c r="G887" i="8" s="1"/>
  <c r="K887" i="8"/>
  <c r="X532" i="8"/>
  <c r="W532" i="8"/>
  <c r="U532" i="8"/>
  <c r="T532" i="8"/>
  <c r="R532" i="8"/>
  <c r="Q532" i="8"/>
  <c r="O532" i="8"/>
  <c r="N532" i="8"/>
  <c r="L532" i="8"/>
  <c r="G532" i="8" s="1"/>
  <c r="K532" i="8"/>
  <c r="X427" i="8"/>
  <c r="W427" i="8"/>
  <c r="U427" i="8"/>
  <c r="T427" i="8"/>
  <c r="R427" i="8"/>
  <c r="Q427" i="8"/>
  <c r="O427" i="8"/>
  <c r="N427" i="8"/>
  <c r="L427" i="8"/>
  <c r="K427" i="8"/>
  <c r="X1065" i="8"/>
  <c r="W1065" i="8"/>
  <c r="U1065" i="8"/>
  <c r="T1065" i="8"/>
  <c r="R1065" i="8"/>
  <c r="Q1065" i="8"/>
  <c r="O1065" i="8"/>
  <c r="N1065" i="8"/>
  <c r="L1065" i="8"/>
  <c r="K1065" i="8"/>
  <c r="X886" i="8"/>
  <c r="W886" i="8"/>
  <c r="U886" i="8"/>
  <c r="T886" i="8"/>
  <c r="R886" i="8"/>
  <c r="Q886" i="8"/>
  <c r="O886" i="8"/>
  <c r="N886" i="8"/>
  <c r="L886" i="8"/>
  <c r="K886" i="8"/>
  <c r="X531" i="8"/>
  <c r="W531" i="8"/>
  <c r="U531" i="8"/>
  <c r="T531" i="8"/>
  <c r="R531" i="8"/>
  <c r="Q531" i="8"/>
  <c r="O531" i="8"/>
  <c r="N531" i="8"/>
  <c r="L531" i="8"/>
  <c r="K531" i="8"/>
  <c r="X287" i="8"/>
  <c r="W287" i="8"/>
  <c r="U287" i="8"/>
  <c r="T287" i="8"/>
  <c r="R287" i="8"/>
  <c r="Q287" i="8"/>
  <c r="O287" i="8"/>
  <c r="N287" i="8"/>
  <c r="L287" i="8"/>
  <c r="K287" i="8"/>
  <c r="X212" i="8"/>
  <c r="W212" i="8"/>
  <c r="U212" i="8"/>
  <c r="T212" i="8"/>
  <c r="F212" i="8" s="1"/>
  <c r="R212" i="8"/>
  <c r="Q212" i="8"/>
  <c r="O212" i="8"/>
  <c r="N212" i="8"/>
  <c r="L212" i="8"/>
  <c r="G212" i="8" s="1"/>
  <c r="K212" i="8"/>
  <c r="X641" i="8"/>
  <c r="W641" i="8"/>
  <c r="U641" i="8"/>
  <c r="T641" i="8"/>
  <c r="R641" i="8"/>
  <c r="Q641" i="8"/>
  <c r="O641" i="8"/>
  <c r="N641" i="8"/>
  <c r="L641" i="8"/>
  <c r="K641" i="8"/>
  <c r="F641" i="8" s="1"/>
  <c r="X530" i="8"/>
  <c r="W530" i="8"/>
  <c r="U530" i="8"/>
  <c r="T530" i="8"/>
  <c r="R530" i="8"/>
  <c r="Q530" i="8"/>
  <c r="O530" i="8"/>
  <c r="N530" i="8"/>
  <c r="L530" i="8"/>
  <c r="K530" i="8"/>
  <c r="X286" i="8"/>
  <c r="W286" i="8"/>
  <c r="U286" i="8"/>
  <c r="T286" i="8"/>
  <c r="R286" i="8"/>
  <c r="Q286" i="8"/>
  <c r="O286" i="8"/>
  <c r="N286" i="8"/>
  <c r="L286" i="8"/>
  <c r="K286" i="8"/>
  <c r="X108" i="8"/>
  <c r="W108" i="8"/>
  <c r="U108" i="8"/>
  <c r="T108" i="8"/>
  <c r="R108" i="8"/>
  <c r="Q108" i="8"/>
  <c r="O108" i="8"/>
  <c r="N108" i="8"/>
  <c r="L108" i="8"/>
  <c r="K108" i="8"/>
  <c r="X87" i="8"/>
  <c r="W87" i="8"/>
  <c r="U87" i="8"/>
  <c r="T87" i="8"/>
  <c r="R87" i="8"/>
  <c r="Q87" i="8"/>
  <c r="O87" i="8"/>
  <c r="N87" i="8"/>
  <c r="F87" i="8" s="1"/>
  <c r="L87" i="8"/>
  <c r="K87" i="8"/>
  <c r="X529" i="8"/>
  <c r="W529" i="8"/>
  <c r="U529" i="8"/>
  <c r="T529" i="8"/>
  <c r="R529" i="8"/>
  <c r="Q529" i="8"/>
  <c r="O529" i="8"/>
  <c r="N529" i="8"/>
  <c r="L529" i="8"/>
  <c r="K529" i="8"/>
  <c r="X426" i="8"/>
  <c r="W426" i="8"/>
  <c r="U426" i="8"/>
  <c r="T426" i="8"/>
  <c r="R426" i="8"/>
  <c r="Q426" i="8"/>
  <c r="O426" i="8"/>
  <c r="N426" i="8"/>
  <c r="L426" i="8"/>
  <c r="K426" i="8"/>
  <c r="X211" i="8"/>
  <c r="W211" i="8"/>
  <c r="U211" i="8"/>
  <c r="T211" i="8"/>
  <c r="F211" i="8" s="1"/>
  <c r="R211" i="8"/>
  <c r="Q211" i="8"/>
  <c r="O211" i="8"/>
  <c r="N211" i="8"/>
  <c r="L211" i="8"/>
  <c r="G211" i="8" s="1"/>
  <c r="K211" i="8"/>
  <c r="X86" i="8"/>
  <c r="W86" i="8"/>
  <c r="U86" i="8"/>
  <c r="T86" i="8"/>
  <c r="R86" i="8"/>
  <c r="Q86" i="8"/>
  <c r="O86" i="8"/>
  <c r="N86" i="8"/>
  <c r="L86" i="8"/>
  <c r="K86" i="8"/>
  <c r="F86" i="8" s="1"/>
  <c r="X60" i="8"/>
  <c r="W60" i="8"/>
  <c r="U60" i="8"/>
  <c r="T60" i="8"/>
  <c r="R60" i="8"/>
  <c r="Q60" i="8"/>
  <c r="O60" i="8"/>
  <c r="N60" i="8"/>
  <c r="L60" i="8"/>
  <c r="K60" i="8"/>
  <c r="X2411" i="8"/>
  <c r="W2411" i="8"/>
  <c r="U2411" i="8"/>
  <c r="T2411" i="8"/>
  <c r="R2411" i="8"/>
  <c r="Q2411" i="8"/>
  <c r="O2411" i="8"/>
  <c r="N2411" i="8"/>
  <c r="L2411" i="8"/>
  <c r="K2411" i="8"/>
  <c r="X2338" i="8"/>
  <c r="W2338" i="8"/>
  <c r="U2338" i="8"/>
  <c r="T2338" i="8"/>
  <c r="R2338" i="8"/>
  <c r="Q2338" i="8"/>
  <c r="O2338" i="8"/>
  <c r="N2338" i="8"/>
  <c r="L2338" i="8"/>
  <c r="K2338" i="8"/>
  <c r="X1823" i="8"/>
  <c r="W1823" i="8"/>
  <c r="U1823" i="8"/>
  <c r="T1823" i="8"/>
  <c r="F1823" i="8" s="1"/>
  <c r="R1823" i="8"/>
  <c r="Q1823" i="8"/>
  <c r="O1823" i="8"/>
  <c r="N1823" i="8"/>
  <c r="L1823" i="8"/>
  <c r="G1823" i="8" s="1"/>
  <c r="K1823" i="8"/>
  <c r="X1282" i="8"/>
  <c r="W1282" i="8"/>
  <c r="U1282" i="8"/>
  <c r="T1282" i="8"/>
  <c r="R1282" i="8"/>
  <c r="Q1282" i="8"/>
  <c r="O1282" i="8"/>
  <c r="N1282" i="8"/>
  <c r="L1282" i="8"/>
  <c r="G1282" i="8" s="1"/>
  <c r="K1282" i="8"/>
  <c r="X1220" i="8"/>
  <c r="W1220" i="8"/>
  <c r="U1220" i="8"/>
  <c r="T1220" i="8"/>
  <c r="R1220" i="8"/>
  <c r="Q1220" i="8"/>
  <c r="O1220" i="8"/>
  <c r="N1220" i="8"/>
  <c r="L1220" i="8"/>
  <c r="K1220" i="8"/>
  <c r="X2337" i="8"/>
  <c r="W2337" i="8"/>
  <c r="U2337" i="8"/>
  <c r="T2337" i="8"/>
  <c r="R2337" i="8"/>
  <c r="Q2337" i="8"/>
  <c r="O2337" i="8"/>
  <c r="N2337" i="8"/>
  <c r="L2337" i="8"/>
  <c r="K2337" i="8"/>
  <c r="X2163" i="8"/>
  <c r="W2163" i="8"/>
  <c r="U2163" i="8"/>
  <c r="T2163" i="8"/>
  <c r="R2163" i="8"/>
  <c r="Q2163" i="8"/>
  <c r="O2163" i="8"/>
  <c r="N2163" i="8"/>
  <c r="L2163" i="8"/>
  <c r="K2163" i="8"/>
  <c r="X1701" i="8"/>
  <c r="W1701" i="8"/>
  <c r="U1701" i="8"/>
  <c r="T1701" i="8"/>
  <c r="R1701" i="8"/>
  <c r="Q1701" i="8"/>
  <c r="O1701" i="8"/>
  <c r="N1701" i="8"/>
  <c r="L1701" i="8"/>
  <c r="G1701" i="8" s="1"/>
  <c r="K1701" i="8"/>
  <c r="X1219" i="8"/>
  <c r="W1219" i="8"/>
  <c r="U1219" i="8"/>
  <c r="T1219" i="8"/>
  <c r="R1219" i="8"/>
  <c r="Q1219" i="8"/>
  <c r="O1219" i="8"/>
  <c r="N1219" i="8"/>
  <c r="L1219" i="8"/>
  <c r="K1219" i="8"/>
  <c r="X1064" i="8"/>
  <c r="W1064" i="8"/>
  <c r="U1064" i="8"/>
  <c r="T1064" i="8"/>
  <c r="R1064" i="8"/>
  <c r="Q1064" i="8"/>
  <c r="O1064" i="8"/>
  <c r="N1064" i="8"/>
  <c r="L1064" i="8"/>
  <c r="K1064" i="8"/>
  <c r="X1822" i="8"/>
  <c r="W1822" i="8"/>
  <c r="U1822" i="8"/>
  <c r="T1822" i="8"/>
  <c r="R1822" i="8"/>
  <c r="Q1822" i="8"/>
  <c r="F1822" i="8" s="1"/>
  <c r="O1822" i="8"/>
  <c r="N1822" i="8"/>
  <c r="L1822" i="8"/>
  <c r="K1822" i="8"/>
  <c r="X1700" i="8"/>
  <c r="W1700" i="8"/>
  <c r="U1700" i="8"/>
  <c r="G1700" i="8" s="1"/>
  <c r="T1700" i="8"/>
  <c r="R1700" i="8"/>
  <c r="Q1700" i="8"/>
  <c r="O1700" i="8"/>
  <c r="N1700" i="8"/>
  <c r="L1700" i="8"/>
  <c r="K1700" i="8"/>
  <c r="X1218" i="8"/>
  <c r="W1218" i="8"/>
  <c r="U1218" i="8"/>
  <c r="T1218" i="8"/>
  <c r="R1218" i="8"/>
  <c r="Q1218" i="8"/>
  <c r="O1218" i="8"/>
  <c r="N1218" i="8"/>
  <c r="L1218" i="8"/>
  <c r="K1218" i="8"/>
  <c r="X705" i="8"/>
  <c r="W705" i="8"/>
  <c r="U705" i="8"/>
  <c r="T705" i="8"/>
  <c r="R705" i="8"/>
  <c r="Q705" i="8"/>
  <c r="O705" i="8"/>
  <c r="N705" i="8"/>
  <c r="L705" i="8"/>
  <c r="K705" i="8"/>
  <c r="X640" i="8"/>
  <c r="W640" i="8"/>
  <c r="U640" i="8"/>
  <c r="T640" i="8"/>
  <c r="R640" i="8"/>
  <c r="Q640" i="8"/>
  <c r="O640" i="8"/>
  <c r="N640" i="8"/>
  <c r="F640" i="8" s="1"/>
  <c r="L640" i="8"/>
  <c r="K640" i="8"/>
  <c r="X1281" i="8"/>
  <c r="W1281" i="8"/>
  <c r="U1281" i="8"/>
  <c r="T1281" i="8"/>
  <c r="R1281" i="8"/>
  <c r="G1281" i="8" s="1"/>
  <c r="Q1281" i="8"/>
  <c r="O1281" i="8"/>
  <c r="N1281" i="8"/>
  <c r="L1281" i="8"/>
  <c r="K1281" i="8"/>
  <c r="X1217" i="8"/>
  <c r="W1217" i="8"/>
  <c r="U1217" i="8"/>
  <c r="T1217" i="8"/>
  <c r="R1217" i="8"/>
  <c r="Q1217" i="8"/>
  <c r="O1217" i="8"/>
  <c r="N1217" i="8"/>
  <c r="L1217" i="8"/>
  <c r="K1217" i="8"/>
  <c r="X704" i="8"/>
  <c r="W704" i="8"/>
  <c r="U704" i="8"/>
  <c r="T704" i="8"/>
  <c r="R704" i="8"/>
  <c r="Q704" i="8"/>
  <c r="O704" i="8"/>
  <c r="N704" i="8"/>
  <c r="L704" i="8"/>
  <c r="K704" i="8"/>
  <c r="X357" i="8"/>
  <c r="W357" i="8"/>
  <c r="U357" i="8"/>
  <c r="T357" i="8"/>
  <c r="R357" i="8"/>
  <c r="Q357" i="8"/>
  <c r="O357" i="8"/>
  <c r="N357" i="8"/>
  <c r="L357" i="8"/>
  <c r="G357" i="8" s="1"/>
  <c r="K357" i="8"/>
  <c r="X338" i="8"/>
  <c r="W338" i="8"/>
  <c r="U338" i="8"/>
  <c r="T338" i="8"/>
  <c r="R338" i="8"/>
  <c r="Q338" i="8"/>
  <c r="O338" i="8"/>
  <c r="N338" i="8"/>
  <c r="L338" i="8"/>
  <c r="K338" i="8"/>
  <c r="X1216" i="8"/>
  <c r="W1216" i="8"/>
  <c r="U1216" i="8"/>
  <c r="T1216" i="8"/>
  <c r="R1216" i="8"/>
  <c r="Q1216" i="8"/>
  <c r="O1216" i="8"/>
  <c r="N1216" i="8"/>
  <c r="L1216" i="8"/>
  <c r="K1216" i="8"/>
  <c r="X1063" i="8"/>
  <c r="W1063" i="8"/>
  <c r="U1063" i="8"/>
  <c r="T1063" i="8"/>
  <c r="R1063" i="8"/>
  <c r="Q1063" i="8"/>
  <c r="O1063" i="8"/>
  <c r="N1063" i="8"/>
  <c r="L1063" i="8"/>
  <c r="K1063" i="8"/>
  <c r="X639" i="8"/>
  <c r="W639" i="8"/>
  <c r="U639" i="8"/>
  <c r="T639" i="8"/>
  <c r="R639" i="8"/>
  <c r="Q639" i="8"/>
  <c r="F639" i="8" s="1"/>
  <c r="O639" i="8"/>
  <c r="N639" i="8"/>
  <c r="L639" i="8"/>
  <c r="G639" i="8" s="1"/>
  <c r="K639" i="8"/>
  <c r="X337" i="8"/>
  <c r="W337" i="8"/>
  <c r="U337" i="8"/>
  <c r="T337" i="8"/>
  <c r="R337" i="8"/>
  <c r="Q337" i="8"/>
  <c r="O337" i="8"/>
  <c r="N337" i="8"/>
  <c r="L337" i="8"/>
  <c r="G337" i="8" s="1"/>
  <c r="K337" i="8"/>
  <c r="X285" i="8"/>
  <c r="W285" i="8"/>
  <c r="U285" i="8"/>
  <c r="T285" i="8"/>
  <c r="R285" i="8"/>
  <c r="Q285" i="8"/>
  <c r="O285" i="8"/>
  <c r="N285" i="8"/>
  <c r="L285" i="8"/>
  <c r="K285" i="8"/>
  <c r="X2336" i="8"/>
  <c r="W2336" i="8"/>
  <c r="U2336" i="8"/>
  <c r="T2336" i="8"/>
  <c r="R2336" i="8"/>
  <c r="Q2336" i="8"/>
  <c r="O2336" i="8"/>
  <c r="N2336" i="8"/>
  <c r="L2336" i="8"/>
  <c r="K2336" i="8"/>
  <c r="X2162" i="8"/>
  <c r="W2162" i="8"/>
  <c r="U2162" i="8"/>
  <c r="T2162" i="8"/>
  <c r="R2162" i="8"/>
  <c r="Q2162" i="8"/>
  <c r="O2162" i="8"/>
  <c r="N2162" i="8"/>
  <c r="L2162" i="8"/>
  <c r="K2162" i="8"/>
  <c r="X1699" i="8"/>
  <c r="W1699" i="8"/>
  <c r="U1699" i="8"/>
  <c r="T1699" i="8"/>
  <c r="R1699" i="8"/>
  <c r="Q1699" i="8"/>
  <c r="O1699" i="8"/>
  <c r="N1699" i="8"/>
  <c r="L1699" i="8"/>
  <c r="K1699" i="8"/>
  <c r="X1215" i="8"/>
  <c r="W1215" i="8"/>
  <c r="U1215" i="8"/>
  <c r="T1215" i="8"/>
  <c r="R1215" i="8"/>
  <c r="Q1215" i="8"/>
  <c r="O1215" i="8"/>
  <c r="N1215" i="8"/>
  <c r="L1215" i="8"/>
  <c r="K1215" i="8"/>
  <c r="X1062" i="8"/>
  <c r="W1062" i="8"/>
  <c r="U1062" i="8"/>
  <c r="T1062" i="8"/>
  <c r="R1062" i="8"/>
  <c r="Q1062" i="8"/>
  <c r="O1062" i="8"/>
  <c r="N1062" i="8"/>
  <c r="L1062" i="8"/>
  <c r="K1062" i="8"/>
  <c r="X2161" i="8"/>
  <c r="W2161" i="8"/>
  <c r="U2161" i="8"/>
  <c r="T2161" i="8"/>
  <c r="F2161" i="8" s="1"/>
  <c r="R2161" i="8"/>
  <c r="Q2161" i="8"/>
  <c r="O2161" i="8"/>
  <c r="N2161" i="8"/>
  <c r="L2161" i="8"/>
  <c r="G2161" i="8" s="1"/>
  <c r="K2161" i="8"/>
  <c r="X1980" i="8"/>
  <c r="W1980" i="8"/>
  <c r="U1980" i="8"/>
  <c r="T1980" i="8"/>
  <c r="R1980" i="8"/>
  <c r="Q1980" i="8"/>
  <c r="O1980" i="8"/>
  <c r="N1980" i="8"/>
  <c r="L1980" i="8"/>
  <c r="G1980" i="8" s="1"/>
  <c r="K1980" i="8"/>
  <c r="X1508" i="8"/>
  <c r="W1508" i="8"/>
  <c r="U1508" i="8"/>
  <c r="T1508" i="8"/>
  <c r="R1508" i="8"/>
  <c r="Q1508" i="8"/>
  <c r="O1508" i="8"/>
  <c r="N1508" i="8"/>
  <c r="L1508" i="8"/>
  <c r="K1508" i="8"/>
  <c r="X1061" i="8"/>
  <c r="W1061" i="8"/>
  <c r="U1061" i="8"/>
  <c r="T1061" i="8"/>
  <c r="R1061" i="8"/>
  <c r="Q1061" i="8"/>
  <c r="O1061" i="8"/>
  <c r="N1061" i="8"/>
  <c r="L1061" i="8"/>
  <c r="K1061" i="8"/>
  <c r="X885" i="8"/>
  <c r="W885" i="8"/>
  <c r="U885" i="8"/>
  <c r="T885" i="8"/>
  <c r="R885" i="8"/>
  <c r="Q885" i="8"/>
  <c r="O885" i="8"/>
  <c r="N885" i="8"/>
  <c r="L885" i="8"/>
  <c r="K885" i="8"/>
  <c r="X1698" i="8"/>
  <c r="W1698" i="8"/>
  <c r="U1698" i="8"/>
  <c r="T1698" i="8"/>
  <c r="R1698" i="8"/>
  <c r="Q1698" i="8"/>
  <c r="O1698" i="8"/>
  <c r="N1698" i="8"/>
  <c r="L1698" i="8"/>
  <c r="K1698" i="8"/>
  <c r="X1507" i="8"/>
  <c r="W1507" i="8"/>
  <c r="U1507" i="8"/>
  <c r="T1507" i="8"/>
  <c r="R1507" i="8"/>
  <c r="Q1507" i="8"/>
  <c r="O1507" i="8"/>
  <c r="N1507" i="8"/>
  <c r="L1507" i="8"/>
  <c r="K1507" i="8"/>
  <c r="X1060" i="8"/>
  <c r="W1060" i="8"/>
  <c r="U1060" i="8"/>
  <c r="T1060" i="8"/>
  <c r="R1060" i="8"/>
  <c r="Q1060" i="8"/>
  <c r="O1060" i="8"/>
  <c r="N1060" i="8"/>
  <c r="L1060" i="8"/>
  <c r="K1060" i="8"/>
  <c r="X638" i="8"/>
  <c r="W638" i="8"/>
  <c r="U638" i="8"/>
  <c r="T638" i="8"/>
  <c r="R638" i="8"/>
  <c r="Q638" i="8"/>
  <c r="O638" i="8"/>
  <c r="N638" i="8"/>
  <c r="L638" i="8"/>
  <c r="G638" i="8" s="1"/>
  <c r="K638" i="8"/>
  <c r="X528" i="8"/>
  <c r="W528" i="8"/>
  <c r="U528" i="8"/>
  <c r="T528" i="8"/>
  <c r="R528" i="8"/>
  <c r="Q528" i="8"/>
  <c r="O528" i="8"/>
  <c r="N528" i="8"/>
  <c r="L528" i="8"/>
  <c r="K528" i="8"/>
  <c r="X1214" i="8"/>
  <c r="W1214" i="8"/>
  <c r="U1214" i="8"/>
  <c r="T1214" i="8"/>
  <c r="R1214" i="8"/>
  <c r="Q1214" i="8"/>
  <c r="O1214" i="8"/>
  <c r="N1214" i="8"/>
  <c r="L1214" i="8"/>
  <c r="K1214" i="8"/>
  <c r="X1059" i="8"/>
  <c r="W1059" i="8"/>
  <c r="U1059" i="8"/>
  <c r="T1059" i="8"/>
  <c r="R1059" i="8"/>
  <c r="Q1059" i="8"/>
  <c r="O1059" i="8"/>
  <c r="N1059" i="8"/>
  <c r="L1059" i="8"/>
  <c r="K1059" i="8"/>
  <c r="X637" i="8"/>
  <c r="W637" i="8"/>
  <c r="U637" i="8"/>
  <c r="T637" i="8"/>
  <c r="R637" i="8"/>
  <c r="Q637" i="8"/>
  <c r="O637" i="8"/>
  <c r="N637" i="8"/>
  <c r="L637" i="8"/>
  <c r="K637" i="8"/>
  <c r="F637" i="8"/>
  <c r="X336" i="8"/>
  <c r="W336" i="8"/>
  <c r="U336" i="8"/>
  <c r="T336" i="8"/>
  <c r="R336" i="8"/>
  <c r="Q336" i="8"/>
  <c r="O336" i="8"/>
  <c r="N336" i="8"/>
  <c r="L336" i="8"/>
  <c r="K336" i="8"/>
  <c r="G336" i="8"/>
  <c r="X284" i="8"/>
  <c r="W284" i="8"/>
  <c r="U284" i="8"/>
  <c r="T284" i="8"/>
  <c r="R284" i="8"/>
  <c r="Q284" i="8"/>
  <c r="O284" i="8"/>
  <c r="N284" i="8"/>
  <c r="L284" i="8"/>
  <c r="K284" i="8"/>
  <c r="X1058" i="8"/>
  <c r="W1058" i="8"/>
  <c r="U1058" i="8"/>
  <c r="T1058" i="8"/>
  <c r="F1058" i="8" s="1"/>
  <c r="R1058" i="8"/>
  <c r="Q1058" i="8"/>
  <c r="O1058" i="8"/>
  <c r="N1058" i="8"/>
  <c r="L1058" i="8"/>
  <c r="G1058" i="8" s="1"/>
  <c r="K1058" i="8"/>
  <c r="X884" i="8"/>
  <c r="W884" i="8"/>
  <c r="U884" i="8"/>
  <c r="T884" i="8"/>
  <c r="R884" i="8"/>
  <c r="Q884" i="8"/>
  <c r="O884" i="8"/>
  <c r="N884" i="8"/>
  <c r="L884" i="8"/>
  <c r="K884" i="8"/>
  <c r="F884" i="8" s="1"/>
  <c r="X527" i="8"/>
  <c r="W527" i="8"/>
  <c r="U527" i="8"/>
  <c r="T527" i="8"/>
  <c r="R527" i="8"/>
  <c r="Q527" i="8"/>
  <c r="O527" i="8"/>
  <c r="N527" i="8"/>
  <c r="L527" i="8"/>
  <c r="K527" i="8"/>
  <c r="X283" i="8"/>
  <c r="W283" i="8"/>
  <c r="U283" i="8"/>
  <c r="T283" i="8"/>
  <c r="R283" i="8"/>
  <c r="Q283" i="8"/>
  <c r="O283" i="8"/>
  <c r="N283" i="8"/>
  <c r="L283" i="8"/>
  <c r="K283" i="8"/>
  <c r="X210" i="8"/>
  <c r="W210" i="8"/>
  <c r="U210" i="8"/>
  <c r="T210" i="8"/>
  <c r="R210" i="8"/>
  <c r="Q210" i="8"/>
  <c r="O210" i="8"/>
  <c r="N210" i="8"/>
  <c r="L210" i="8"/>
  <c r="K210" i="8"/>
  <c r="X1821" i="8"/>
  <c r="W1821" i="8"/>
  <c r="U1821" i="8"/>
  <c r="T1821" i="8"/>
  <c r="R1821" i="8"/>
  <c r="Q1821" i="8"/>
  <c r="O1821" i="8"/>
  <c r="N1821" i="8"/>
  <c r="F1821" i="8" s="1"/>
  <c r="L1821" i="8"/>
  <c r="K1821" i="8"/>
  <c r="X1697" i="8"/>
  <c r="W1697" i="8"/>
  <c r="U1697" i="8"/>
  <c r="T1697" i="8"/>
  <c r="R1697" i="8"/>
  <c r="Q1697" i="8"/>
  <c r="O1697" i="8"/>
  <c r="N1697" i="8"/>
  <c r="L1697" i="8"/>
  <c r="K1697" i="8"/>
  <c r="X1213" i="8"/>
  <c r="W1213" i="8"/>
  <c r="U1213" i="8"/>
  <c r="T1213" i="8"/>
  <c r="R1213" i="8"/>
  <c r="Q1213" i="8"/>
  <c r="O1213" i="8"/>
  <c r="N1213" i="8"/>
  <c r="L1213" i="8"/>
  <c r="K1213" i="8"/>
  <c r="X703" i="8"/>
  <c r="W703" i="8"/>
  <c r="U703" i="8"/>
  <c r="T703" i="8"/>
  <c r="F703" i="8" s="1"/>
  <c r="R703" i="8"/>
  <c r="Q703" i="8"/>
  <c r="O703" i="8"/>
  <c r="N703" i="8"/>
  <c r="L703" i="8"/>
  <c r="G703" i="8" s="1"/>
  <c r="K703" i="8"/>
  <c r="X636" i="8"/>
  <c r="W636" i="8"/>
  <c r="U636" i="8"/>
  <c r="T636" i="8"/>
  <c r="R636" i="8"/>
  <c r="Q636" i="8"/>
  <c r="O636" i="8"/>
  <c r="N636" i="8"/>
  <c r="L636" i="8"/>
  <c r="K636" i="8"/>
  <c r="F636" i="8" s="1"/>
  <c r="X1696" i="8"/>
  <c r="W1696" i="8"/>
  <c r="U1696" i="8"/>
  <c r="T1696" i="8"/>
  <c r="R1696" i="8"/>
  <c r="Q1696" i="8"/>
  <c r="O1696" i="8"/>
  <c r="N1696" i="8"/>
  <c r="L1696" i="8"/>
  <c r="K1696" i="8"/>
  <c r="X1506" i="8"/>
  <c r="W1506" i="8"/>
  <c r="U1506" i="8"/>
  <c r="T1506" i="8"/>
  <c r="R1506" i="8"/>
  <c r="Q1506" i="8"/>
  <c r="O1506" i="8"/>
  <c r="N1506" i="8"/>
  <c r="L1506" i="8"/>
  <c r="K1506" i="8"/>
  <c r="X1057" i="8"/>
  <c r="W1057" i="8"/>
  <c r="U1057" i="8"/>
  <c r="T1057" i="8"/>
  <c r="R1057" i="8"/>
  <c r="Q1057" i="8"/>
  <c r="O1057" i="8"/>
  <c r="N1057" i="8"/>
  <c r="L1057" i="8"/>
  <c r="K1057" i="8"/>
  <c r="X635" i="8"/>
  <c r="W635" i="8"/>
  <c r="U635" i="8"/>
  <c r="T635" i="8"/>
  <c r="F635" i="8" s="1"/>
  <c r="R635" i="8"/>
  <c r="Q635" i="8"/>
  <c r="O635" i="8"/>
  <c r="N635" i="8"/>
  <c r="L635" i="8"/>
  <c r="G635" i="8" s="1"/>
  <c r="K635" i="8"/>
  <c r="X526" i="8"/>
  <c r="W526" i="8"/>
  <c r="U526" i="8"/>
  <c r="T526" i="8"/>
  <c r="R526" i="8"/>
  <c r="Q526" i="8"/>
  <c r="O526" i="8"/>
  <c r="N526" i="8"/>
  <c r="L526" i="8"/>
  <c r="K526" i="8"/>
  <c r="X1212" i="8"/>
  <c r="W1212" i="8"/>
  <c r="U1212" i="8"/>
  <c r="T1212" i="8"/>
  <c r="R1212" i="8"/>
  <c r="Q1212" i="8"/>
  <c r="O1212" i="8"/>
  <c r="N1212" i="8"/>
  <c r="L1212" i="8"/>
  <c r="K1212" i="8"/>
  <c r="X1056" i="8"/>
  <c r="W1056" i="8"/>
  <c r="U1056" i="8"/>
  <c r="T1056" i="8"/>
  <c r="R1056" i="8"/>
  <c r="Q1056" i="8"/>
  <c r="O1056" i="8"/>
  <c r="N1056" i="8"/>
  <c r="L1056" i="8"/>
  <c r="K1056" i="8"/>
  <c r="X634" i="8"/>
  <c r="W634" i="8"/>
  <c r="U634" i="8"/>
  <c r="T634" i="8"/>
  <c r="R634" i="8"/>
  <c r="Q634" i="8"/>
  <c r="O634" i="8"/>
  <c r="N634" i="8"/>
  <c r="L634" i="8"/>
  <c r="K634" i="8"/>
  <c r="F634" i="8"/>
  <c r="X335" i="8"/>
  <c r="W335" i="8"/>
  <c r="U335" i="8"/>
  <c r="G335" i="8" s="1"/>
  <c r="T335" i="8"/>
  <c r="R335" i="8"/>
  <c r="Q335" i="8"/>
  <c r="O335" i="8"/>
  <c r="N335" i="8"/>
  <c r="L335" i="8"/>
  <c r="K335" i="8"/>
  <c r="X282" i="8"/>
  <c r="W282" i="8"/>
  <c r="U282" i="8"/>
  <c r="T282" i="8"/>
  <c r="R282" i="8"/>
  <c r="Q282" i="8"/>
  <c r="O282" i="8"/>
  <c r="N282" i="8"/>
  <c r="L282" i="8"/>
  <c r="K282" i="8"/>
  <c r="X702" i="8"/>
  <c r="W702" i="8"/>
  <c r="U702" i="8"/>
  <c r="T702" i="8"/>
  <c r="F702" i="8" s="1"/>
  <c r="R702" i="8"/>
  <c r="Q702" i="8"/>
  <c r="O702" i="8"/>
  <c r="N702" i="8"/>
  <c r="L702" i="8"/>
  <c r="G702" i="8" s="1"/>
  <c r="K702" i="8"/>
  <c r="X633" i="8"/>
  <c r="W633" i="8"/>
  <c r="U633" i="8"/>
  <c r="T633" i="8"/>
  <c r="R633" i="8"/>
  <c r="Q633" i="8"/>
  <c r="O633" i="8"/>
  <c r="N633" i="8"/>
  <c r="L633" i="8"/>
  <c r="K633" i="8"/>
  <c r="F633" i="8" s="1"/>
  <c r="X334" i="8"/>
  <c r="W334" i="8"/>
  <c r="U334" i="8"/>
  <c r="T334" i="8"/>
  <c r="R334" i="8"/>
  <c r="Q334" i="8"/>
  <c r="O334" i="8"/>
  <c r="N334" i="8"/>
  <c r="L334" i="8"/>
  <c r="K334" i="8"/>
  <c r="X117" i="8"/>
  <c r="W117" i="8"/>
  <c r="U117" i="8"/>
  <c r="T117" i="8"/>
  <c r="R117" i="8"/>
  <c r="Q117" i="8"/>
  <c r="O117" i="8"/>
  <c r="N117" i="8"/>
  <c r="L117" i="8"/>
  <c r="K117" i="8"/>
  <c r="X107" i="8"/>
  <c r="W107" i="8"/>
  <c r="U107" i="8"/>
  <c r="T107" i="8"/>
  <c r="R107" i="8"/>
  <c r="Q107" i="8"/>
  <c r="O107" i="8"/>
  <c r="N107" i="8"/>
  <c r="L107" i="8"/>
  <c r="K107" i="8"/>
  <c r="X632" i="8"/>
  <c r="W632" i="8"/>
  <c r="U632" i="8"/>
  <c r="T632" i="8"/>
  <c r="F632" i="8" s="1"/>
  <c r="R632" i="8"/>
  <c r="Q632" i="8"/>
  <c r="O632" i="8"/>
  <c r="N632" i="8"/>
  <c r="L632" i="8"/>
  <c r="G632" i="8" s="1"/>
  <c r="K632" i="8"/>
  <c r="X525" i="8"/>
  <c r="W525" i="8"/>
  <c r="U525" i="8"/>
  <c r="T525" i="8"/>
  <c r="R525" i="8"/>
  <c r="Q525" i="8"/>
  <c r="O525" i="8"/>
  <c r="N525" i="8"/>
  <c r="L525" i="8"/>
  <c r="G525" i="8" s="1"/>
  <c r="K525" i="8"/>
  <c r="X281" i="8"/>
  <c r="W281" i="8"/>
  <c r="U281" i="8"/>
  <c r="T281" i="8"/>
  <c r="R281" i="8"/>
  <c r="Q281" i="8"/>
  <c r="O281" i="8"/>
  <c r="N281" i="8"/>
  <c r="L281" i="8"/>
  <c r="K281" i="8"/>
  <c r="X106" i="8"/>
  <c r="W106" i="8"/>
  <c r="U106" i="8"/>
  <c r="T106" i="8"/>
  <c r="R106" i="8"/>
  <c r="Q106" i="8"/>
  <c r="O106" i="8"/>
  <c r="N106" i="8"/>
  <c r="L106" i="8"/>
  <c r="K106" i="8"/>
  <c r="X85" i="8"/>
  <c r="W85" i="8"/>
  <c r="U85" i="8"/>
  <c r="T85" i="8"/>
  <c r="R85" i="8"/>
  <c r="Q85" i="8"/>
  <c r="O85" i="8"/>
  <c r="N85" i="8"/>
  <c r="L85" i="8"/>
  <c r="K85" i="8"/>
  <c r="X1280" i="8"/>
  <c r="W1280" i="8"/>
  <c r="U1280" i="8"/>
  <c r="T1280" i="8"/>
  <c r="R1280" i="8"/>
  <c r="Q1280" i="8"/>
  <c r="O1280" i="8"/>
  <c r="N1280" i="8"/>
  <c r="L1280" i="8"/>
  <c r="K1280" i="8"/>
  <c r="X1211" i="8"/>
  <c r="W1211" i="8"/>
  <c r="U1211" i="8"/>
  <c r="T1211" i="8"/>
  <c r="R1211" i="8"/>
  <c r="Q1211" i="8"/>
  <c r="O1211" i="8"/>
  <c r="N1211" i="8"/>
  <c r="L1211" i="8"/>
  <c r="K1211" i="8"/>
  <c r="X701" i="8"/>
  <c r="W701" i="8"/>
  <c r="U701" i="8"/>
  <c r="T701" i="8"/>
  <c r="R701" i="8"/>
  <c r="Q701" i="8"/>
  <c r="O701" i="8"/>
  <c r="N701" i="8"/>
  <c r="L701" i="8"/>
  <c r="K701" i="8"/>
  <c r="X356" i="8"/>
  <c r="W356" i="8"/>
  <c r="U356" i="8"/>
  <c r="T356" i="8"/>
  <c r="R356" i="8"/>
  <c r="Q356" i="8"/>
  <c r="O356" i="8"/>
  <c r="N356" i="8"/>
  <c r="L356" i="8"/>
  <c r="G356" i="8" s="1"/>
  <c r="K356" i="8"/>
  <c r="X333" i="8"/>
  <c r="W333" i="8"/>
  <c r="U333" i="8"/>
  <c r="T333" i="8"/>
  <c r="R333" i="8"/>
  <c r="Q333" i="8"/>
  <c r="O333" i="8"/>
  <c r="N333" i="8"/>
  <c r="L333" i="8"/>
  <c r="K333" i="8"/>
  <c r="X1210" i="8"/>
  <c r="W1210" i="8"/>
  <c r="U1210" i="8"/>
  <c r="T1210" i="8"/>
  <c r="R1210" i="8"/>
  <c r="Q1210" i="8"/>
  <c r="O1210" i="8"/>
  <c r="N1210" i="8"/>
  <c r="L1210" i="8"/>
  <c r="K1210" i="8"/>
  <c r="X1055" i="8"/>
  <c r="W1055" i="8"/>
  <c r="U1055" i="8"/>
  <c r="T1055" i="8"/>
  <c r="R1055" i="8"/>
  <c r="Q1055" i="8"/>
  <c r="O1055" i="8"/>
  <c r="N1055" i="8"/>
  <c r="L1055" i="8"/>
  <c r="K1055" i="8"/>
  <c r="X631" i="8"/>
  <c r="W631" i="8"/>
  <c r="U631" i="8"/>
  <c r="T631" i="8"/>
  <c r="R631" i="8"/>
  <c r="Q631" i="8"/>
  <c r="O631" i="8"/>
  <c r="N631" i="8"/>
  <c r="L631" i="8"/>
  <c r="K631" i="8"/>
  <c r="F631" i="8"/>
  <c r="X332" i="8"/>
  <c r="W332" i="8"/>
  <c r="U332" i="8"/>
  <c r="T332" i="8"/>
  <c r="R332" i="8"/>
  <c r="Q332" i="8"/>
  <c r="O332" i="8"/>
  <c r="N332" i="8"/>
  <c r="L332" i="8"/>
  <c r="K332" i="8"/>
  <c r="G332" i="8"/>
  <c r="X280" i="8"/>
  <c r="W280" i="8"/>
  <c r="U280" i="8"/>
  <c r="T280" i="8"/>
  <c r="R280" i="8"/>
  <c r="Q280" i="8"/>
  <c r="O280" i="8"/>
  <c r="N280" i="8"/>
  <c r="L280" i="8"/>
  <c r="K280" i="8"/>
  <c r="X700" i="8"/>
  <c r="W700" i="8"/>
  <c r="U700" i="8"/>
  <c r="T700" i="8"/>
  <c r="F700" i="8" s="1"/>
  <c r="R700" i="8"/>
  <c r="Q700" i="8"/>
  <c r="O700" i="8"/>
  <c r="N700" i="8"/>
  <c r="L700" i="8"/>
  <c r="G700" i="8" s="1"/>
  <c r="K700" i="8"/>
  <c r="X630" i="8"/>
  <c r="W630" i="8"/>
  <c r="U630" i="8"/>
  <c r="T630" i="8"/>
  <c r="R630" i="8"/>
  <c r="Q630" i="8"/>
  <c r="O630" i="8"/>
  <c r="N630" i="8"/>
  <c r="L630" i="8"/>
  <c r="K630" i="8"/>
  <c r="F630" i="8" s="1"/>
  <c r="X331" i="8"/>
  <c r="W331" i="8"/>
  <c r="U331" i="8"/>
  <c r="T331" i="8"/>
  <c r="R331" i="8"/>
  <c r="Q331" i="8"/>
  <c r="O331" i="8"/>
  <c r="N331" i="8"/>
  <c r="L331" i="8"/>
  <c r="K331" i="8"/>
  <c r="X116" i="8"/>
  <c r="W116" i="8"/>
  <c r="U116" i="8"/>
  <c r="T116" i="8"/>
  <c r="R116" i="8"/>
  <c r="Q116" i="8"/>
  <c r="O116" i="8"/>
  <c r="N116" i="8"/>
  <c r="L116" i="8"/>
  <c r="K116" i="8"/>
  <c r="X105" i="8"/>
  <c r="W105" i="8"/>
  <c r="U105" i="8"/>
  <c r="T105" i="8"/>
  <c r="R105" i="8"/>
  <c r="Q105" i="8"/>
  <c r="O105" i="8"/>
  <c r="N105" i="8"/>
  <c r="L105" i="8"/>
  <c r="K105" i="8"/>
  <c r="X355" i="8"/>
  <c r="W355" i="8"/>
  <c r="U355" i="8"/>
  <c r="T355" i="8"/>
  <c r="R355" i="8"/>
  <c r="Q355" i="8"/>
  <c r="O355" i="8"/>
  <c r="N355" i="8"/>
  <c r="F355" i="8" s="1"/>
  <c r="L355" i="8"/>
  <c r="K355" i="8"/>
  <c r="X330" i="8"/>
  <c r="W330" i="8"/>
  <c r="U330" i="8"/>
  <c r="T330" i="8"/>
  <c r="R330" i="8"/>
  <c r="G330" i="8" s="1"/>
  <c r="Q330" i="8"/>
  <c r="O330" i="8"/>
  <c r="N330" i="8"/>
  <c r="L330" i="8"/>
  <c r="K330" i="8"/>
  <c r="X115" i="8"/>
  <c r="W115" i="8"/>
  <c r="U115" i="8"/>
  <c r="T115" i="8"/>
  <c r="R115" i="8"/>
  <c r="Q115" i="8"/>
  <c r="O115" i="8"/>
  <c r="N115" i="8"/>
  <c r="L115" i="8"/>
  <c r="K115" i="8"/>
  <c r="X39" i="8"/>
  <c r="W39" i="8"/>
  <c r="U39" i="8"/>
  <c r="T39" i="8"/>
  <c r="R39" i="8"/>
  <c r="Q39" i="8"/>
  <c r="O39" i="8"/>
  <c r="N39" i="8"/>
  <c r="L39" i="8"/>
  <c r="K39" i="8"/>
  <c r="X38" i="8"/>
  <c r="W38" i="8"/>
  <c r="U38" i="8"/>
  <c r="T38" i="8"/>
  <c r="R38" i="8"/>
  <c r="Q38" i="8"/>
  <c r="O38" i="8"/>
  <c r="N38" i="8"/>
  <c r="L38" i="8"/>
  <c r="G38" i="8" s="1"/>
  <c r="K38" i="8"/>
  <c r="X329" i="8"/>
  <c r="W329" i="8"/>
  <c r="U329" i="8"/>
  <c r="T329" i="8"/>
  <c r="R329" i="8"/>
  <c r="Q329" i="8"/>
  <c r="O329" i="8"/>
  <c r="N329" i="8"/>
  <c r="L329" i="8"/>
  <c r="K329" i="8"/>
  <c r="X279" i="8"/>
  <c r="W279" i="8"/>
  <c r="U279" i="8"/>
  <c r="T279" i="8"/>
  <c r="R279" i="8"/>
  <c r="Q279" i="8"/>
  <c r="O279" i="8"/>
  <c r="N279" i="8"/>
  <c r="L279" i="8"/>
  <c r="K279" i="8"/>
  <c r="X104" i="8"/>
  <c r="W104" i="8"/>
  <c r="U104" i="8"/>
  <c r="T104" i="8"/>
  <c r="R104" i="8"/>
  <c r="Q104" i="8"/>
  <c r="O104" i="8"/>
  <c r="N104" i="8"/>
  <c r="L104" i="8"/>
  <c r="K104" i="8"/>
  <c r="X37" i="8"/>
  <c r="W37" i="8"/>
  <c r="U37" i="8"/>
  <c r="T37" i="8"/>
  <c r="R37" i="8"/>
  <c r="Q37" i="8"/>
  <c r="F37" i="8" s="1"/>
  <c r="O37" i="8"/>
  <c r="N37" i="8"/>
  <c r="L37" i="8"/>
  <c r="K37" i="8"/>
  <c r="X33" i="8"/>
  <c r="W33" i="8"/>
  <c r="U33" i="8"/>
  <c r="T33" i="8"/>
  <c r="R33" i="8"/>
  <c r="Q33" i="8"/>
  <c r="O33" i="8"/>
  <c r="N33" i="8"/>
  <c r="L33" i="8"/>
  <c r="K33" i="8"/>
  <c r="G33" i="8"/>
  <c r="X1209" i="8"/>
  <c r="W1209" i="8"/>
  <c r="U1209" i="8"/>
  <c r="T1209" i="8"/>
  <c r="R1209" i="8"/>
  <c r="Q1209" i="8"/>
  <c r="O1209" i="8"/>
  <c r="N1209" i="8"/>
  <c r="L1209" i="8"/>
  <c r="K1209" i="8"/>
  <c r="X1054" i="8"/>
  <c r="W1054" i="8"/>
  <c r="U1054" i="8"/>
  <c r="T1054" i="8"/>
  <c r="F1054" i="8" s="1"/>
  <c r="R1054" i="8"/>
  <c r="Q1054" i="8"/>
  <c r="O1054" i="8"/>
  <c r="N1054" i="8"/>
  <c r="L1054" i="8"/>
  <c r="G1054" i="8" s="1"/>
  <c r="K1054" i="8"/>
  <c r="X629" i="8"/>
  <c r="W629" i="8"/>
  <c r="U629" i="8"/>
  <c r="T629" i="8"/>
  <c r="R629" i="8"/>
  <c r="Q629" i="8"/>
  <c r="O629" i="8"/>
  <c r="N629" i="8"/>
  <c r="L629" i="8"/>
  <c r="K629" i="8"/>
  <c r="F629" i="8" s="1"/>
  <c r="X328" i="8"/>
  <c r="W328" i="8"/>
  <c r="U328" i="8"/>
  <c r="T328" i="8"/>
  <c r="R328" i="8"/>
  <c r="Q328" i="8"/>
  <c r="O328" i="8"/>
  <c r="N328" i="8"/>
  <c r="L328" i="8"/>
  <c r="G328" i="8" s="1"/>
  <c r="K328" i="8"/>
  <c r="X278" i="8"/>
  <c r="W278" i="8"/>
  <c r="U278" i="8"/>
  <c r="T278" i="8"/>
  <c r="R278" i="8"/>
  <c r="Q278" i="8"/>
  <c r="O278" i="8"/>
  <c r="N278" i="8"/>
  <c r="L278" i="8"/>
  <c r="K278" i="8"/>
  <c r="X1053" i="8"/>
  <c r="W1053" i="8"/>
  <c r="U1053" i="8"/>
  <c r="T1053" i="8"/>
  <c r="R1053" i="8"/>
  <c r="Q1053" i="8"/>
  <c r="O1053" i="8"/>
  <c r="N1053" i="8"/>
  <c r="L1053" i="8"/>
  <c r="K1053" i="8"/>
  <c r="X883" i="8"/>
  <c r="W883" i="8"/>
  <c r="U883" i="8"/>
  <c r="T883" i="8"/>
  <c r="R883" i="8"/>
  <c r="Q883" i="8"/>
  <c r="O883" i="8"/>
  <c r="N883" i="8"/>
  <c r="L883" i="8"/>
  <c r="K883" i="8"/>
  <c r="F883" i="8"/>
  <c r="X524" i="8"/>
  <c r="W524" i="8"/>
  <c r="U524" i="8"/>
  <c r="G524" i="8" s="1"/>
  <c r="T524" i="8"/>
  <c r="R524" i="8"/>
  <c r="Q524" i="8"/>
  <c r="O524" i="8"/>
  <c r="N524" i="8"/>
  <c r="L524" i="8"/>
  <c r="K524" i="8"/>
  <c r="X277" i="8"/>
  <c r="W277" i="8"/>
  <c r="U277" i="8"/>
  <c r="T277" i="8"/>
  <c r="R277" i="8"/>
  <c r="Q277" i="8"/>
  <c r="O277" i="8"/>
  <c r="N277" i="8"/>
  <c r="L277" i="8"/>
  <c r="K277" i="8"/>
  <c r="X209" i="8"/>
  <c r="W209" i="8"/>
  <c r="U209" i="8"/>
  <c r="T209" i="8"/>
  <c r="R209" i="8"/>
  <c r="Q209" i="8"/>
  <c r="O209" i="8"/>
  <c r="N209" i="8"/>
  <c r="L209" i="8"/>
  <c r="K209" i="8"/>
  <c r="X628" i="8"/>
  <c r="W628" i="8"/>
  <c r="U628" i="8"/>
  <c r="T628" i="8"/>
  <c r="R628" i="8"/>
  <c r="Q628" i="8"/>
  <c r="O628" i="8"/>
  <c r="N628" i="8"/>
  <c r="L628" i="8"/>
  <c r="K628" i="8"/>
  <c r="X523" i="8"/>
  <c r="W523" i="8"/>
  <c r="U523" i="8"/>
  <c r="T523" i="8"/>
  <c r="R523" i="8"/>
  <c r="Q523" i="8"/>
  <c r="O523" i="8"/>
  <c r="N523" i="8"/>
  <c r="L523" i="8"/>
  <c r="G523" i="8" s="1"/>
  <c r="K523" i="8"/>
  <c r="X276" i="8"/>
  <c r="W276" i="8"/>
  <c r="U276" i="8"/>
  <c r="T276" i="8"/>
  <c r="R276" i="8"/>
  <c r="Q276" i="8"/>
  <c r="O276" i="8"/>
  <c r="N276" i="8"/>
  <c r="L276" i="8"/>
  <c r="K276" i="8"/>
  <c r="X103" i="8"/>
  <c r="W103" i="8"/>
  <c r="U103" i="8"/>
  <c r="T103" i="8"/>
  <c r="R103" i="8"/>
  <c r="Q103" i="8"/>
  <c r="O103" i="8"/>
  <c r="N103" i="8"/>
  <c r="L103" i="8"/>
  <c r="K103" i="8"/>
  <c r="X84" i="8"/>
  <c r="W84" i="8"/>
  <c r="U84" i="8"/>
  <c r="T84" i="8"/>
  <c r="R84" i="8"/>
  <c r="Q84" i="8"/>
  <c r="O84" i="8"/>
  <c r="N84" i="8"/>
  <c r="L84" i="8"/>
  <c r="K84" i="8"/>
  <c r="F84" i="8"/>
  <c r="X327" i="8"/>
  <c r="W327" i="8"/>
  <c r="U327" i="8"/>
  <c r="T327" i="8"/>
  <c r="R327" i="8"/>
  <c r="Q327" i="8"/>
  <c r="O327" i="8"/>
  <c r="N327" i="8"/>
  <c r="L327" i="8"/>
  <c r="K327" i="8"/>
  <c r="G327" i="8"/>
  <c r="X275" i="8"/>
  <c r="W275" i="8"/>
  <c r="U275" i="8"/>
  <c r="T275" i="8"/>
  <c r="R275" i="8"/>
  <c r="Q275" i="8"/>
  <c r="O275" i="8"/>
  <c r="N275" i="8"/>
  <c r="L275" i="8"/>
  <c r="K275" i="8"/>
  <c r="X102" i="8"/>
  <c r="W102" i="8"/>
  <c r="U102" i="8"/>
  <c r="T102" i="8"/>
  <c r="F102" i="8" s="1"/>
  <c r="R102" i="8"/>
  <c r="Q102" i="8"/>
  <c r="O102" i="8"/>
  <c r="N102" i="8"/>
  <c r="L102" i="8"/>
  <c r="G102" i="8" s="1"/>
  <c r="K102" i="8"/>
  <c r="X36" i="8"/>
  <c r="W36" i="8"/>
  <c r="U36" i="8"/>
  <c r="T36" i="8"/>
  <c r="R36" i="8"/>
  <c r="Q36" i="8"/>
  <c r="O36" i="8"/>
  <c r="N36" i="8"/>
  <c r="L36" i="8"/>
  <c r="K36" i="8"/>
  <c r="F36" i="8" s="1"/>
  <c r="X32" i="8"/>
  <c r="W32" i="8"/>
  <c r="U32" i="8"/>
  <c r="T32" i="8"/>
  <c r="R32" i="8"/>
  <c r="Q32" i="8"/>
  <c r="O32" i="8"/>
  <c r="N32" i="8"/>
  <c r="L32" i="8"/>
  <c r="K32" i="8"/>
  <c r="X274" i="8"/>
  <c r="W274" i="8"/>
  <c r="U274" i="8"/>
  <c r="T274" i="8"/>
  <c r="R274" i="8"/>
  <c r="Q274" i="8"/>
  <c r="O274" i="8"/>
  <c r="N274" i="8"/>
  <c r="L274" i="8"/>
  <c r="K274" i="8"/>
  <c r="X208" i="8"/>
  <c r="W208" i="8"/>
  <c r="U208" i="8"/>
  <c r="T208" i="8"/>
  <c r="R208" i="8"/>
  <c r="Q208" i="8"/>
  <c r="O208" i="8"/>
  <c r="N208" i="8"/>
  <c r="L208" i="8"/>
  <c r="K208" i="8"/>
  <c r="X83" i="8"/>
  <c r="W83" i="8"/>
  <c r="U83" i="8"/>
  <c r="T83" i="8"/>
  <c r="F83" i="8" s="1"/>
  <c r="R83" i="8"/>
  <c r="Q83" i="8"/>
  <c r="O83" i="8"/>
  <c r="N83" i="8"/>
  <c r="L83" i="8"/>
  <c r="G83" i="8" s="1"/>
  <c r="K83" i="8"/>
  <c r="X31" i="8"/>
  <c r="W31" i="8"/>
  <c r="U31" i="8"/>
  <c r="T31" i="8"/>
  <c r="R31" i="8"/>
  <c r="Q31" i="8"/>
  <c r="O31" i="8"/>
  <c r="N31" i="8"/>
  <c r="L31" i="8"/>
  <c r="G31" i="8" s="1"/>
  <c r="K31" i="8"/>
  <c r="X23" i="8"/>
  <c r="W23" i="8"/>
  <c r="U23" i="8"/>
  <c r="T23" i="8"/>
  <c r="R23" i="8"/>
  <c r="Q23" i="8"/>
  <c r="O23" i="8"/>
  <c r="N23" i="8"/>
  <c r="L23" i="8"/>
  <c r="K23" i="8"/>
  <c r="X2335" i="8"/>
  <c r="W2335" i="8"/>
  <c r="U2335" i="8"/>
  <c r="T2335" i="8"/>
  <c r="R2335" i="8"/>
  <c r="Q2335" i="8"/>
  <c r="O2335" i="8"/>
  <c r="N2335" i="8"/>
  <c r="L2335" i="8"/>
  <c r="K2335" i="8"/>
  <c r="X2160" i="8"/>
  <c r="W2160" i="8"/>
  <c r="U2160" i="8"/>
  <c r="T2160" i="8"/>
  <c r="R2160" i="8"/>
  <c r="Q2160" i="8"/>
  <c r="O2160" i="8"/>
  <c r="N2160" i="8"/>
  <c r="L2160" i="8"/>
  <c r="K2160" i="8"/>
  <c r="X1695" i="8"/>
  <c r="W1695" i="8"/>
  <c r="U1695" i="8"/>
  <c r="T1695" i="8"/>
  <c r="R1695" i="8"/>
  <c r="Q1695" i="8"/>
  <c r="O1695" i="8"/>
  <c r="N1695" i="8"/>
  <c r="L1695" i="8"/>
  <c r="G1695" i="8" s="1"/>
  <c r="K1695" i="8"/>
  <c r="X1208" i="8"/>
  <c r="W1208" i="8"/>
  <c r="U1208" i="8"/>
  <c r="T1208" i="8"/>
  <c r="R1208" i="8"/>
  <c r="Q1208" i="8"/>
  <c r="O1208" i="8"/>
  <c r="N1208" i="8"/>
  <c r="L1208" i="8"/>
  <c r="K1208" i="8"/>
  <c r="X1052" i="8"/>
  <c r="W1052" i="8"/>
  <c r="U1052" i="8"/>
  <c r="T1052" i="8"/>
  <c r="R1052" i="8"/>
  <c r="Q1052" i="8"/>
  <c r="O1052" i="8"/>
  <c r="N1052" i="8"/>
  <c r="L1052" i="8"/>
  <c r="K1052" i="8"/>
  <c r="X2159" i="8"/>
  <c r="W2159" i="8"/>
  <c r="U2159" i="8"/>
  <c r="T2159" i="8"/>
  <c r="R2159" i="8"/>
  <c r="Q2159" i="8"/>
  <c r="F2159" i="8" s="1"/>
  <c r="O2159" i="8"/>
  <c r="N2159" i="8"/>
  <c r="L2159" i="8"/>
  <c r="K2159" i="8"/>
  <c r="X1979" i="8"/>
  <c r="W1979" i="8"/>
  <c r="U1979" i="8"/>
  <c r="G1979" i="8" s="1"/>
  <c r="T1979" i="8"/>
  <c r="R1979" i="8"/>
  <c r="Q1979" i="8"/>
  <c r="O1979" i="8"/>
  <c r="N1979" i="8"/>
  <c r="L1979" i="8"/>
  <c r="K1979" i="8"/>
  <c r="X1505" i="8"/>
  <c r="W1505" i="8"/>
  <c r="U1505" i="8"/>
  <c r="T1505" i="8"/>
  <c r="R1505" i="8"/>
  <c r="Q1505" i="8"/>
  <c r="O1505" i="8"/>
  <c r="N1505" i="8"/>
  <c r="L1505" i="8"/>
  <c r="K1505" i="8"/>
  <c r="X1051" i="8"/>
  <c r="W1051" i="8"/>
  <c r="U1051" i="8"/>
  <c r="T1051" i="8"/>
  <c r="R1051" i="8"/>
  <c r="Q1051" i="8"/>
  <c r="O1051" i="8"/>
  <c r="N1051" i="8"/>
  <c r="L1051" i="8"/>
  <c r="K1051" i="8"/>
  <c r="X882" i="8"/>
  <c r="W882" i="8"/>
  <c r="U882" i="8"/>
  <c r="T882" i="8"/>
  <c r="R882" i="8"/>
  <c r="Q882" i="8"/>
  <c r="O882" i="8"/>
  <c r="N882" i="8"/>
  <c r="L882" i="8"/>
  <c r="K882" i="8"/>
  <c r="F882" i="8" s="1"/>
  <c r="X1694" i="8"/>
  <c r="W1694" i="8"/>
  <c r="U1694" i="8"/>
  <c r="T1694" i="8"/>
  <c r="R1694" i="8"/>
  <c r="Q1694" i="8"/>
  <c r="O1694" i="8"/>
  <c r="G1694" i="8" s="1"/>
  <c r="N1694" i="8"/>
  <c r="L1694" i="8"/>
  <c r="K1694" i="8"/>
  <c r="X1504" i="8"/>
  <c r="W1504" i="8"/>
  <c r="U1504" i="8"/>
  <c r="T1504" i="8"/>
  <c r="R1504" i="8"/>
  <c r="Q1504" i="8"/>
  <c r="O1504" i="8"/>
  <c r="N1504" i="8"/>
  <c r="L1504" i="8"/>
  <c r="K1504" i="8"/>
  <c r="X1050" i="8"/>
  <c r="W1050" i="8"/>
  <c r="U1050" i="8"/>
  <c r="T1050" i="8"/>
  <c r="R1050" i="8"/>
  <c r="Q1050" i="8"/>
  <c r="O1050" i="8"/>
  <c r="N1050" i="8"/>
  <c r="L1050" i="8"/>
  <c r="K1050" i="8"/>
  <c r="X627" i="8"/>
  <c r="W627" i="8"/>
  <c r="U627" i="8"/>
  <c r="T627" i="8"/>
  <c r="R627" i="8"/>
  <c r="Q627" i="8"/>
  <c r="F627" i="8" s="1"/>
  <c r="O627" i="8"/>
  <c r="N627" i="8"/>
  <c r="L627" i="8"/>
  <c r="G627" i="8" s="1"/>
  <c r="K627" i="8"/>
  <c r="X522" i="8"/>
  <c r="W522" i="8"/>
  <c r="U522" i="8"/>
  <c r="T522" i="8"/>
  <c r="R522" i="8"/>
  <c r="Q522" i="8"/>
  <c r="O522" i="8"/>
  <c r="N522" i="8"/>
  <c r="L522" i="8"/>
  <c r="K522" i="8"/>
  <c r="X1207" i="8"/>
  <c r="W1207" i="8"/>
  <c r="U1207" i="8"/>
  <c r="T1207" i="8"/>
  <c r="R1207" i="8"/>
  <c r="Q1207" i="8"/>
  <c r="O1207" i="8"/>
  <c r="N1207" i="8"/>
  <c r="L1207" i="8"/>
  <c r="K1207" i="8"/>
  <c r="X1049" i="8"/>
  <c r="W1049" i="8"/>
  <c r="U1049" i="8"/>
  <c r="T1049" i="8"/>
  <c r="R1049" i="8"/>
  <c r="Q1049" i="8"/>
  <c r="O1049" i="8"/>
  <c r="N1049" i="8"/>
  <c r="L1049" i="8"/>
  <c r="K1049" i="8"/>
  <c r="X626" i="8"/>
  <c r="W626" i="8"/>
  <c r="U626" i="8"/>
  <c r="T626" i="8"/>
  <c r="R626" i="8"/>
  <c r="Q626" i="8"/>
  <c r="F626" i="8" s="1"/>
  <c r="O626" i="8"/>
  <c r="N626" i="8"/>
  <c r="L626" i="8"/>
  <c r="K626" i="8"/>
  <c r="X326" i="8"/>
  <c r="W326" i="8"/>
  <c r="U326" i="8"/>
  <c r="T326" i="8"/>
  <c r="R326" i="8"/>
  <c r="Q326" i="8"/>
  <c r="O326" i="8"/>
  <c r="N326" i="8"/>
  <c r="L326" i="8"/>
  <c r="K326" i="8"/>
  <c r="G326" i="8"/>
  <c r="X273" i="8"/>
  <c r="W273" i="8"/>
  <c r="U273" i="8"/>
  <c r="T273" i="8"/>
  <c r="R273" i="8"/>
  <c r="Q273" i="8"/>
  <c r="O273" i="8"/>
  <c r="N273" i="8"/>
  <c r="L273" i="8"/>
  <c r="K273" i="8"/>
  <c r="X1048" i="8"/>
  <c r="W1048" i="8"/>
  <c r="U1048" i="8"/>
  <c r="T1048" i="8"/>
  <c r="F1048" i="8" s="1"/>
  <c r="R1048" i="8"/>
  <c r="Q1048" i="8"/>
  <c r="O1048" i="8"/>
  <c r="N1048" i="8"/>
  <c r="L1048" i="8"/>
  <c r="G1048" i="8" s="1"/>
  <c r="K1048" i="8"/>
  <c r="X881" i="8"/>
  <c r="W881" i="8"/>
  <c r="U881" i="8"/>
  <c r="T881" i="8"/>
  <c r="R881" i="8"/>
  <c r="Q881" i="8"/>
  <c r="O881" i="8"/>
  <c r="N881" i="8"/>
  <c r="L881" i="8"/>
  <c r="K881" i="8"/>
  <c r="F881" i="8" s="1"/>
  <c r="X521" i="8"/>
  <c r="W521" i="8"/>
  <c r="U521" i="8"/>
  <c r="T521" i="8"/>
  <c r="R521" i="8"/>
  <c r="Q521" i="8"/>
  <c r="O521" i="8"/>
  <c r="N521" i="8"/>
  <c r="L521" i="8"/>
  <c r="K521" i="8"/>
  <c r="X272" i="8"/>
  <c r="W272" i="8"/>
  <c r="U272" i="8"/>
  <c r="T272" i="8"/>
  <c r="R272" i="8"/>
  <c r="Q272" i="8"/>
  <c r="O272" i="8"/>
  <c r="N272" i="8"/>
  <c r="L272" i="8"/>
  <c r="K272" i="8"/>
  <c r="X207" i="8"/>
  <c r="W207" i="8"/>
  <c r="U207" i="8"/>
  <c r="T207" i="8"/>
  <c r="R207" i="8"/>
  <c r="Q207" i="8"/>
  <c r="O207" i="8"/>
  <c r="N207" i="8"/>
  <c r="L207" i="8"/>
  <c r="K207" i="8"/>
  <c r="X2158" i="8"/>
  <c r="W2158" i="8"/>
  <c r="U2158" i="8"/>
  <c r="T2158" i="8"/>
  <c r="F2158" i="8" s="1"/>
  <c r="R2158" i="8"/>
  <c r="Q2158" i="8"/>
  <c r="O2158" i="8"/>
  <c r="N2158" i="8"/>
  <c r="L2158" i="8"/>
  <c r="G2158" i="8" s="1"/>
  <c r="K2158" i="8"/>
  <c r="X1978" i="8"/>
  <c r="W1978" i="8"/>
  <c r="U1978" i="8"/>
  <c r="T1978" i="8"/>
  <c r="R1978" i="8"/>
  <c r="Q1978" i="8"/>
  <c r="O1978" i="8"/>
  <c r="N1978" i="8"/>
  <c r="L1978" i="8"/>
  <c r="G1978" i="8" s="1"/>
  <c r="K1978" i="8"/>
  <c r="X1503" i="8"/>
  <c r="W1503" i="8"/>
  <c r="U1503" i="8"/>
  <c r="T1503" i="8"/>
  <c r="R1503" i="8"/>
  <c r="Q1503" i="8"/>
  <c r="O1503" i="8"/>
  <c r="N1503" i="8"/>
  <c r="L1503" i="8"/>
  <c r="K1503" i="8"/>
  <c r="X1047" i="8"/>
  <c r="W1047" i="8"/>
  <c r="U1047" i="8"/>
  <c r="T1047" i="8"/>
  <c r="R1047" i="8"/>
  <c r="Q1047" i="8"/>
  <c r="O1047" i="8"/>
  <c r="N1047" i="8"/>
  <c r="L1047" i="8"/>
  <c r="K1047" i="8"/>
  <c r="X880" i="8"/>
  <c r="W880" i="8"/>
  <c r="U880" i="8"/>
  <c r="T880" i="8"/>
  <c r="R880" i="8"/>
  <c r="Q880" i="8"/>
  <c r="O880" i="8"/>
  <c r="N880" i="8"/>
  <c r="L880" i="8"/>
  <c r="K880" i="8"/>
  <c r="X1977" i="8"/>
  <c r="W1977" i="8"/>
  <c r="U1977" i="8"/>
  <c r="T1977" i="8"/>
  <c r="R1977" i="8"/>
  <c r="Q1977" i="8"/>
  <c r="O1977" i="8"/>
  <c r="N1977" i="8"/>
  <c r="L1977" i="8"/>
  <c r="G1977" i="8" s="1"/>
  <c r="K1977" i="8"/>
  <c r="X1883" i="8"/>
  <c r="W1883" i="8"/>
  <c r="U1883" i="8"/>
  <c r="T1883" i="8"/>
  <c r="R1883" i="8"/>
  <c r="Q1883" i="8"/>
  <c r="O1883" i="8"/>
  <c r="G1883" i="8" s="1"/>
  <c r="N1883" i="8"/>
  <c r="L1883" i="8"/>
  <c r="K1883" i="8"/>
  <c r="X1362" i="8"/>
  <c r="W1362" i="8"/>
  <c r="U1362" i="8"/>
  <c r="T1362" i="8"/>
  <c r="R1362" i="8"/>
  <c r="Q1362" i="8"/>
  <c r="O1362" i="8"/>
  <c r="N1362" i="8"/>
  <c r="L1362" i="8"/>
  <c r="K1362" i="8"/>
  <c r="X879" i="8"/>
  <c r="W879" i="8"/>
  <c r="U879" i="8"/>
  <c r="T879" i="8"/>
  <c r="R879" i="8"/>
  <c r="Q879" i="8"/>
  <c r="O879" i="8"/>
  <c r="N879" i="8"/>
  <c r="L879" i="8"/>
  <c r="K879" i="8"/>
  <c r="X768" i="8"/>
  <c r="W768" i="8"/>
  <c r="U768" i="8"/>
  <c r="T768" i="8"/>
  <c r="R768" i="8"/>
  <c r="Q768" i="8"/>
  <c r="F768" i="8" s="1"/>
  <c r="O768" i="8"/>
  <c r="N768" i="8"/>
  <c r="L768" i="8"/>
  <c r="G768" i="8" s="1"/>
  <c r="K768" i="8"/>
  <c r="X1502" i="8"/>
  <c r="W1502" i="8"/>
  <c r="U1502" i="8"/>
  <c r="T1502" i="8"/>
  <c r="R1502" i="8"/>
  <c r="Q1502" i="8"/>
  <c r="O1502" i="8"/>
  <c r="N1502" i="8"/>
  <c r="L1502" i="8"/>
  <c r="G1502" i="8" s="1"/>
  <c r="K1502" i="8"/>
  <c r="X1361" i="8"/>
  <c r="W1361" i="8"/>
  <c r="U1361" i="8"/>
  <c r="T1361" i="8"/>
  <c r="F1361" i="8" s="1"/>
  <c r="R1361" i="8"/>
  <c r="Q1361" i="8"/>
  <c r="O1361" i="8"/>
  <c r="N1361" i="8"/>
  <c r="L1361" i="8"/>
  <c r="G1361" i="8" s="1"/>
  <c r="K1361" i="8"/>
  <c r="X878" i="8"/>
  <c r="W878" i="8"/>
  <c r="U878" i="8"/>
  <c r="T878" i="8"/>
  <c r="R878" i="8"/>
  <c r="Q878" i="8"/>
  <c r="O878" i="8"/>
  <c r="N878" i="8"/>
  <c r="L878" i="8"/>
  <c r="K878" i="8"/>
  <c r="F878" i="8" s="1"/>
  <c r="X520" i="8"/>
  <c r="W520" i="8"/>
  <c r="U520" i="8"/>
  <c r="T520" i="8"/>
  <c r="R520" i="8"/>
  <c r="Q520" i="8"/>
  <c r="O520" i="8"/>
  <c r="N520" i="8"/>
  <c r="L520" i="8"/>
  <c r="K520" i="8"/>
  <c r="X425" i="8"/>
  <c r="W425" i="8"/>
  <c r="U425" i="8"/>
  <c r="T425" i="8"/>
  <c r="R425" i="8"/>
  <c r="Q425" i="8"/>
  <c r="O425" i="8"/>
  <c r="N425" i="8"/>
  <c r="L425" i="8"/>
  <c r="K425" i="8"/>
  <c r="X1046" i="8"/>
  <c r="W1046" i="8"/>
  <c r="U1046" i="8"/>
  <c r="T1046" i="8"/>
  <c r="R1046" i="8"/>
  <c r="Q1046" i="8"/>
  <c r="O1046" i="8"/>
  <c r="N1046" i="8"/>
  <c r="L1046" i="8"/>
  <c r="K1046" i="8"/>
  <c r="X877" i="8"/>
  <c r="W877" i="8"/>
  <c r="U877" i="8"/>
  <c r="T877" i="8"/>
  <c r="R877" i="8"/>
  <c r="Q877" i="8"/>
  <c r="O877" i="8"/>
  <c r="G877" i="8" s="1"/>
  <c r="N877" i="8"/>
  <c r="L877" i="8"/>
  <c r="K877" i="8"/>
  <c r="F877" i="8" s="1"/>
  <c r="X519" i="8"/>
  <c r="W519" i="8"/>
  <c r="U519" i="8"/>
  <c r="T519" i="8"/>
  <c r="R519" i="8"/>
  <c r="Q519" i="8"/>
  <c r="O519" i="8"/>
  <c r="N519" i="8"/>
  <c r="L519" i="8"/>
  <c r="K519" i="8"/>
  <c r="X271" i="8"/>
  <c r="W271" i="8"/>
  <c r="U271" i="8"/>
  <c r="T271" i="8"/>
  <c r="R271" i="8"/>
  <c r="Q271" i="8"/>
  <c r="O271" i="8"/>
  <c r="N271" i="8"/>
  <c r="L271" i="8"/>
  <c r="K271" i="8"/>
  <c r="X206" i="8"/>
  <c r="W206" i="8"/>
  <c r="U206" i="8"/>
  <c r="T206" i="8"/>
  <c r="F206" i="8" s="1"/>
  <c r="R206" i="8"/>
  <c r="Q206" i="8"/>
  <c r="O206" i="8"/>
  <c r="N206" i="8"/>
  <c r="L206" i="8"/>
  <c r="G206" i="8" s="1"/>
  <c r="K206" i="8"/>
  <c r="X876" i="8"/>
  <c r="W876" i="8"/>
  <c r="U876" i="8"/>
  <c r="T876" i="8"/>
  <c r="R876" i="8"/>
  <c r="Q876" i="8"/>
  <c r="O876" i="8"/>
  <c r="N876" i="8"/>
  <c r="L876" i="8"/>
  <c r="K876" i="8"/>
  <c r="F876" i="8" s="1"/>
  <c r="X767" i="8"/>
  <c r="W767" i="8"/>
  <c r="U767" i="8"/>
  <c r="T767" i="8"/>
  <c r="R767" i="8"/>
  <c r="Q767" i="8"/>
  <c r="O767" i="8"/>
  <c r="G767" i="8" s="1"/>
  <c r="N767" i="8"/>
  <c r="L767" i="8"/>
  <c r="K767" i="8"/>
  <c r="X424" i="8"/>
  <c r="W424" i="8"/>
  <c r="U424" i="8"/>
  <c r="T424" i="8"/>
  <c r="R424" i="8"/>
  <c r="Q424" i="8"/>
  <c r="O424" i="8"/>
  <c r="G424" i="8" s="1"/>
  <c r="N424" i="8"/>
  <c r="L424" i="8"/>
  <c r="K424" i="8"/>
  <c r="X205" i="8"/>
  <c r="W205" i="8"/>
  <c r="U205" i="8"/>
  <c r="T205" i="8"/>
  <c r="R205" i="8"/>
  <c r="Q205" i="8"/>
  <c r="O205" i="8"/>
  <c r="N205" i="8"/>
  <c r="L205" i="8"/>
  <c r="K205" i="8"/>
  <c r="X149" i="8"/>
  <c r="W149" i="8"/>
  <c r="U149" i="8"/>
  <c r="T149" i="8"/>
  <c r="R149" i="8"/>
  <c r="Q149" i="8"/>
  <c r="O149" i="8"/>
  <c r="N149" i="8"/>
  <c r="L149" i="8"/>
  <c r="K149" i="8"/>
  <c r="X1693" i="8"/>
  <c r="W1693" i="8"/>
  <c r="U1693" i="8"/>
  <c r="T1693" i="8"/>
  <c r="R1693" i="8"/>
  <c r="Q1693" i="8"/>
  <c r="O1693" i="8"/>
  <c r="N1693" i="8"/>
  <c r="L1693" i="8"/>
  <c r="K1693" i="8"/>
  <c r="X1501" i="8"/>
  <c r="W1501" i="8"/>
  <c r="U1501" i="8"/>
  <c r="T1501" i="8"/>
  <c r="R1501" i="8"/>
  <c r="Q1501" i="8"/>
  <c r="O1501" i="8"/>
  <c r="N1501" i="8"/>
  <c r="L1501" i="8"/>
  <c r="K1501" i="8"/>
  <c r="X1045" i="8"/>
  <c r="W1045" i="8"/>
  <c r="U1045" i="8"/>
  <c r="T1045" i="8"/>
  <c r="R1045" i="8"/>
  <c r="Q1045" i="8"/>
  <c r="O1045" i="8"/>
  <c r="N1045" i="8"/>
  <c r="L1045" i="8"/>
  <c r="K1045" i="8"/>
  <c r="X625" i="8"/>
  <c r="W625" i="8"/>
  <c r="U625" i="8"/>
  <c r="T625" i="8"/>
  <c r="R625" i="8"/>
  <c r="Q625" i="8"/>
  <c r="F625" i="8" s="1"/>
  <c r="O625" i="8"/>
  <c r="N625" i="8"/>
  <c r="L625" i="8"/>
  <c r="K625" i="8"/>
  <c r="X518" i="8"/>
  <c r="W518" i="8"/>
  <c r="U518" i="8"/>
  <c r="T518" i="8"/>
  <c r="R518" i="8"/>
  <c r="Q518" i="8"/>
  <c r="O518" i="8"/>
  <c r="N518" i="8"/>
  <c r="L518" i="8"/>
  <c r="K518" i="8"/>
  <c r="G518" i="8"/>
  <c r="X1500" i="8"/>
  <c r="W1500" i="8"/>
  <c r="U1500" i="8"/>
  <c r="T1500" i="8"/>
  <c r="R1500" i="8"/>
  <c r="Q1500" i="8"/>
  <c r="O1500" i="8"/>
  <c r="N1500" i="8"/>
  <c r="L1500" i="8"/>
  <c r="K1500" i="8"/>
  <c r="X1360" i="8"/>
  <c r="W1360" i="8"/>
  <c r="U1360" i="8"/>
  <c r="T1360" i="8"/>
  <c r="R1360" i="8"/>
  <c r="Q1360" i="8"/>
  <c r="O1360" i="8"/>
  <c r="N1360" i="8"/>
  <c r="L1360" i="8"/>
  <c r="K1360" i="8"/>
  <c r="X875" i="8"/>
  <c r="W875" i="8"/>
  <c r="U875" i="8"/>
  <c r="T875" i="8"/>
  <c r="R875" i="8"/>
  <c r="Q875" i="8"/>
  <c r="O875" i="8"/>
  <c r="G875" i="8" s="1"/>
  <c r="N875" i="8"/>
  <c r="L875" i="8"/>
  <c r="K875" i="8"/>
  <c r="F875" i="8" s="1"/>
  <c r="X517" i="8"/>
  <c r="W517" i="8"/>
  <c r="U517" i="8"/>
  <c r="T517" i="8"/>
  <c r="R517" i="8"/>
  <c r="Q517" i="8"/>
  <c r="O517" i="8"/>
  <c r="N517" i="8"/>
  <c r="L517" i="8"/>
  <c r="K517" i="8"/>
  <c r="X423" i="8"/>
  <c r="W423" i="8"/>
  <c r="U423" i="8"/>
  <c r="T423" i="8"/>
  <c r="R423" i="8"/>
  <c r="Q423" i="8"/>
  <c r="O423" i="8"/>
  <c r="N423" i="8"/>
  <c r="L423" i="8"/>
  <c r="K423" i="8"/>
  <c r="X1044" i="8"/>
  <c r="W1044" i="8"/>
  <c r="U1044" i="8"/>
  <c r="T1044" i="8"/>
  <c r="F1044" i="8" s="1"/>
  <c r="R1044" i="8"/>
  <c r="Q1044" i="8"/>
  <c r="O1044" i="8"/>
  <c r="N1044" i="8"/>
  <c r="L1044" i="8"/>
  <c r="G1044" i="8" s="1"/>
  <c r="K1044" i="8"/>
  <c r="X874" i="8"/>
  <c r="W874" i="8"/>
  <c r="U874" i="8"/>
  <c r="T874" i="8"/>
  <c r="R874" i="8"/>
  <c r="Q874" i="8"/>
  <c r="O874" i="8"/>
  <c r="N874" i="8"/>
  <c r="L874" i="8"/>
  <c r="K874" i="8"/>
  <c r="F874" i="8" s="1"/>
  <c r="X516" i="8"/>
  <c r="W516" i="8"/>
  <c r="U516" i="8"/>
  <c r="T516" i="8"/>
  <c r="R516" i="8"/>
  <c r="Q516" i="8"/>
  <c r="O516" i="8"/>
  <c r="N516" i="8"/>
  <c r="L516" i="8"/>
  <c r="K516" i="8"/>
  <c r="X270" i="8"/>
  <c r="W270" i="8"/>
  <c r="U270" i="8"/>
  <c r="T270" i="8"/>
  <c r="R270" i="8"/>
  <c r="Q270" i="8"/>
  <c r="O270" i="8"/>
  <c r="N270" i="8"/>
  <c r="L270" i="8"/>
  <c r="K270" i="8"/>
  <c r="X204" i="8"/>
  <c r="W204" i="8"/>
  <c r="U204" i="8"/>
  <c r="T204" i="8"/>
  <c r="R204" i="8"/>
  <c r="Q204" i="8"/>
  <c r="O204" i="8"/>
  <c r="N204" i="8"/>
  <c r="L204" i="8"/>
  <c r="K204" i="8"/>
  <c r="X624" i="8"/>
  <c r="W624" i="8"/>
  <c r="U624" i="8"/>
  <c r="T624" i="8"/>
  <c r="R624" i="8"/>
  <c r="Q624" i="8"/>
  <c r="O624" i="8"/>
  <c r="N624" i="8"/>
  <c r="L624" i="8"/>
  <c r="K624" i="8"/>
  <c r="X515" i="8"/>
  <c r="W515" i="8"/>
  <c r="U515" i="8"/>
  <c r="T515" i="8"/>
  <c r="R515" i="8"/>
  <c r="Q515" i="8"/>
  <c r="O515" i="8"/>
  <c r="N515" i="8"/>
  <c r="L515" i="8"/>
  <c r="K515" i="8"/>
  <c r="F515" i="8" s="1"/>
  <c r="X269" i="8"/>
  <c r="W269" i="8"/>
  <c r="U269" i="8"/>
  <c r="T269" i="8"/>
  <c r="R269" i="8"/>
  <c r="Q269" i="8"/>
  <c r="O269" i="8"/>
  <c r="G269" i="8" s="1"/>
  <c r="N269" i="8"/>
  <c r="L269" i="8"/>
  <c r="K269" i="8"/>
  <c r="X101" i="8"/>
  <c r="W101" i="8"/>
  <c r="U101" i="8"/>
  <c r="T101" i="8"/>
  <c r="R101" i="8"/>
  <c r="Q101" i="8"/>
  <c r="O101" i="8"/>
  <c r="N101" i="8"/>
  <c r="L101" i="8"/>
  <c r="K101" i="8"/>
  <c r="X82" i="8"/>
  <c r="W82" i="8"/>
  <c r="U82" i="8"/>
  <c r="T82" i="8"/>
  <c r="R82" i="8"/>
  <c r="Q82" i="8"/>
  <c r="O82" i="8"/>
  <c r="N82" i="8"/>
  <c r="F82" i="8" s="1"/>
  <c r="L82" i="8"/>
  <c r="K82" i="8"/>
  <c r="X514" i="8"/>
  <c r="W514" i="8"/>
  <c r="U514" i="8"/>
  <c r="T514" i="8"/>
  <c r="R514" i="8"/>
  <c r="Q514" i="8"/>
  <c r="O514" i="8"/>
  <c r="N514" i="8"/>
  <c r="L514" i="8"/>
  <c r="G514" i="8" s="1"/>
  <c r="K514" i="8"/>
  <c r="X422" i="8"/>
  <c r="W422" i="8"/>
  <c r="U422" i="8"/>
  <c r="T422" i="8"/>
  <c r="R422" i="8"/>
  <c r="Q422" i="8"/>
  <c r="O422" i="8"/>
  <c r="N422" i="8"/>
  <c r="L422" i="8"/>
  <c r="K422" i="8"/>
  <c r="X203" i="8"/>
  <c r="W203" i="8"/>
  <c r="U203" i="8"/>
  <c r="T203" i="8"/>
  <c r="R203" i="8"/>
  <c r="Q203" i="8"/>
  <c r="O203" i="8"/>
  <c r="N203" i="8"/>
  <c r="L203" i="8"/>
  <c r="K203" i="8"/>
  <c r="X81" i="8"/>
  <c r="W81" i="8"/>
  <c r="U81" i="8"/>
  <c r="T81" i="8"/>
  <c r="R81" i="8"/>
  <c r="Q81" i="8"/>
  <c r="O81" i="8"/>
  <c r="N81" i="8"/>
  <c r="L81" i="8"/>
  <c r="K81" i="8"/>
  <c r="X59" i="8"/>
  <c r="W59" i="8"/>
  <c r="U59" i="8"/>
  <c r="T59" i="8"/>
  <c r="R59" i="8"/>
  <c r="Q59" i="8"/>
  <c r="O59" i="8"/>
  <c r="N59" i="8"/>
  <c r="L59" i="8"/>
  <c r="K59" i="8"/>
  <c r="F59" i="8" s="1"/>
  <c r="X1206" i="8"/>
  <c r="W1206" i="8"/>
  <c r="U1206" i="8"/>
  <c r="T1206" i="8"/>
  <c r="R1206" i="8"/>
  <c r="Q1206" i="8"/>
  <c r="O1206" i="8"/>
  <c r="N1206" i="8"/>
  <c r="L1206" i="8"/>
  <c r="K1206" i="8"/>
  <c r="X1043" i="8"/>
  <c r="W1043" i="8"/>
  <c r="U1043" i="8"/>
  <c r="T1043" i="8"/>
  <c r="R1043" i="8"/>
  <c r="Q1043" i="8"/>
  <c r="O1043" i="8"/>
  <c r="N1043" i="8"/>
  <c r="L1043" i="8"/>
  <c r="K1043" i="8"/>
  <c r="X623" i="8"/>
  <c r="W623" i="8"/>
  <c r="U623" i="8"/>
  <c r="T623" i="8"/>
  <c r="R623" i="8"/>
  <c r="Q623" i="8"/>
  <c r="O623" i="8"/>
  <c r="N623" i="8"/>
  <c r="L623" i="8"/>
  <c r="K623" i="8"/>
  <c r="X325" i="8"/>
  <c r="W325" i="8"/>
  <c r="U325" i="8"/>
  <c r="T325" i="8"/>
  <c r="R325" i="8"/>
  <c r="Q325" i="8"/>
  <c r="O325" i="8"/>
  <c r="N325" i="8"/>
  <c r="L325" i="8"/>
  <c r="G325" i="8" s="1"/>
  <c r="K325" i="8"/>
  <c r="X268" i="8"/>
  <c r="W268" i="8"/>
  <c r="U268" i="8"/>
  <c r="T268" i="8"/>
  <c r="R268" i="8"/>
  <c r="Q268" i="8"/>
  <c r="O268" i="8"/>
  <c r="N268" i="8"/>
  <c r="L268" i="8"/>
  <c r="K268" i="8"/>
  <c r="X1042" i="8"/>
  <c r="W1042" i="8"/>
  <c r="U1042" i="8"/>
  <c r="T1042" i="8"/>
  <c r="R1042" i="8"/>
  <c r="Q1042" i="8"/>
  <c r="O1042" i="8"/>
  <c r="N1042" i="8"/>
  <c r="L1042" i="8"/>
  <c r="K1042" i="8"/>
  <c r="X873" i="8"/>
  <c r="W873" i="8"/>
  <c r="U873" i="8"/>
  <c r="T873" i="8"/>
  <c r="R873" i="8"/>
  <c r="Q873" i="8"/>
  <c r="O873" i="8"/>
  <c r="N873" i="8"/>
  <c r="L873" i="8"/>
  <c r="K873" i="8"/>
  <c r="X513" i="8"/>
  <c r="W513" i="8"/>
  <c r="U513" i="8"/>
  <c r="T513" i="8"/>
  <c r="R513" i="8"/>
  <c r="Q513" i="8"/>
  <c r="F513" i="8" s="1"/>
  <c r="O513" i="8"/>
  <c r="N513" i="8"/>
  <c r="L513" i="8"/>
  <c r="G513" i="8" s="1"/>
  <c r="K513" i="8"/>
  <c r="X267" i="8"/>
  <c r="W267" i="8"/>
  <c r="U267" i="8"/>
  <c r="T267" i="8"/>
  <c r="R267" i="8"/>
  <c r="Q267" i="8"/>
  <c r="O267" i="8"/>
  <c r="N267" i="8"/>
  <c r="L267" i="8"/>
  <c r="K267" i="8"/>
  <c r="X202" i="8"/>
  <c r="W202" i="8"/>
  <c r="U202" i="8"/>
  <c r="T202" i="8"/>
  <c r="R202" i="8"/>
  <c r="Q202" i="8"/>
  <c r="O202" i="8"/>
  <c r="N202" i="8"/>
  <c r="L202" i="8"/>
  <c r="K202" i="8"/>
  <c r="X622" i="8"/>
  <c r="W622" i="8"/>
  <c r="U622" i="8"/>
  <c r="T622" i="8"/>
  <c r="R622" i="8"/>
  <c r="Q622" i="8"/>
  <c r="O622" i="8"/>
  <c r="N622" i="8"/>
  <c r="L622" i="8"/>
  <c r="K622" i="8"/>
  <c r="F622" i="8" s="1"/>
  <c r="X512" i="8"/>
  <c r="W512" i="8"/>
  <c r="U512" i="8"/>
  <c r="T512" i="8"/>
  <c r="R512" i="8"/>
  <c r="Q512" i="8"/>
  <c r="O512" i="8"/>
  <c r="G512" i="8" s="1"/>
  <c r="N512" i="8"/>
  <c r="L512" i="8"/>
  <c r="K512" i="8"/>
  <c r="X266" i="8"/>
  <c r="W266" i="8"/>
  <c r="U266" i="8"/>
  <c r="T266" i="8"/>
  <c r="R266" i="8"/>
  <c r="Q266" i="8"/>
  <c r="O266" i="8"/>
  <c r="N266" i="8"/>
  <c r="L266" i="8"/>
  <c r="K266" i="8"/>
  <c r="X100" i="8"/>
  <c r="W100" i="8"/>
  <c r="U100" i="8"/>
  <c r="T100" i="8"/>
  <c r="R100" i="8"/>
  <c r="Q100" i="8"/>
  <c r="O100" i="8"/>
  <c r="N100" i="8"/>
  <c r="L100" i="8"/>
  <c r="K100" i="8"/>
  <c r="X80" i="8"/>
  <c r="W80" i="8"/>
  <c r="U80" i="8"/>
  <c r="T80" i="8"/>
  <c r="R80" i="8"/>
  <c r="Q80" i="8"/>
  <c r="O80" i="8"/>
  <c r="N80" i="8"/>
  <c r="L80" i="8"/>
  <c r="K80" i="8"/>
  <c r="X324" i="8"/>
  <c r="W324" i="8"/>
  <c r="U324" i="8"/>
  <c r="T324" i="8"/>
  <c r="R324" i="8"/>
  <c r="Q324" i="8"/>
  <c r="O324" i="8"/>
  <c r="N324" i="8"/>
  <c r="L324" i="8"/>
  <c r="K324" i="8"/>
  <c r="F324" i="8" s="1"/>
  <c r="X265" i="8"/>
  <c r="W265" i="8"/>
  <c r="U265" i="8"/>
  <c r="T265" i="8"/>
  <c r="R265" i="8"/>
  <c r="Q265" i="8"/>
  <c r="O265" i="8"/>
  <c r="N265" i="8"/>
  <c r="L265" i="8"/>
  <c r="K265" i="8"/>
  <c r="X99" i="8"/>
  <c r="W99" i="8"/>
  <c r="U99" i="8"/>
  <c r="T99" i="8"/>
  <c r="R99" i="8"/>
  <c r="Q99" i="8"/>
  <c r="O99" i="8"/>
  <c r="N99" i="8"/>
  <c r="L99" i="8"/>
  <c r="K99" i="8"/>
  <c r="X35" i="8"/>
  <c r="W35" i="8"/>
  <c r="U35" i="8"/>
  <c r="T35" i="8"/>
  <c r="R35" i="8"/>
  <c r="Q35" i="8"/>
  <c r="O35" i="8"/>
  <c r="N35" i="8"/>
  <c r="L35" i="8"/>
  <c r="K35" i="8"/>
  <c r="F35" i="8"/>
  <c r="X30" i="8"/>
  <c r="W30" i="8"/>
  <c r="U30" i="8"/>
  <c r="T30" i="8"/>
  <c r="R30" i="8"/>
  <c r="Q30" i="8"/>
  <c r="O30" i="8"/>
  <c r="N30" i="8"/>
  <c r="L30" i="8"/>
  <c r="K30" i="8"/>
  <c r="G30" i="8"/>
  <c r="X264" i="8"/>
  <c r="W264" i="8"/>
  <c r="U264" i="8"/>
  <c r="T264" i="8"/>
  <c r="R264" i="8"/>
  <c r="Q264" i="8"/>
  <c r="O264" i="8"/>
  <c r="N264" i="8"/>
  <c r="L264" i="8"/>
  <c r="K264" i="8"/>
  <c r="X201" i="8"/>
  <c r="W201" i="8"/>
  <c r="U201" i="8"/>
  <c r="T201" i="8"/>
  <c r="R201" i="8"/>
  <c r="Q201" i="8"/>
  <c r="O201" i="8"/>
  <c r="N201" i="8"/>
  <c r="L201" i="8"/>
  <c r="K201" i="8"/>
  <c r="X79" i="8"/>
  <c r="W79" i="8"/>
  <c r="U79" i="8"/>
  <c r="T79" i="8"/>
  <c r="R79" i="8"/>
  <c r="Q79" i="8"/>
  <c r="O79" i="8"/>
  <c r="G79" i="8" s="1"/>
  <c r="N79" i="8"/>
  <c r="L79" i="8"/>
  <c r="K79" i="8"/>
  <c r="F79" i="8" s="1"/>
  <c r="X29" i="8"/>
  <c r="W29" i="8"/>
  <c r="U29" i="8"/>
  <c r="T29" i="8"/>
  <c r="R29" i="8"/>
  <c r="Q29" i="8"/>
  <c r="O29" i="8"/>
  <c r="N29" i="8"/>
  <c r="L29" i="8"/>
  <c r="K29" i="8"/>
  <c r="X22" i="8"/>
  <c r="W22" i="8"/>
  <c r="U22" i="8"/>
  <c r="T22" i="8"/>
  <c r="R22" i="8"/>
  <c r="Q22" i="8"/>
  <c r="O22" i="8"/>
  <c r="N22" i="8"/>
  <c r="L22" i="8"/>
  <c r="G22" i="8" s="1"/>
  <c r="K22" i="8"/>
  <c r="X1041" i="8"/>
  <c r="W1041" i="8"/>
  <c r="U1041" i="8"/>
  <c r="T1041" i="8"/>
  <c r="R1041" i="8"/>
  <c r="Q1041" i="8"/>
  <c r="O1041" i="8"/>
  <c r="N1041" i="8"/>
  <c r="L1041" i="8"/>
  <c r="K1041" i="8"/>
  <c r="X872" i="8"/>
  <c r="W872" i="8"/>
  <c r="U872" i="8"/>
  <c r="T872" i="8"/>
  <c r="R872" i="8"/>
  <c r="Q872" i="8"/>
  <c r="O872" i="8"/>
  <c r="N872" i="8"/>
  <c r="L872" i="8"/>
  <c r="K872" i="8"/>
  <c r="F872" i="8" s="1"/>
  <c r="X511" i="8"/>
  <c r="W511" i="8"/>
  <c r="U511" i="8"/>
  <c r="T511" i="8"/>
  <c r="R511" i="8"/>
  <c r="Q511" i="8"/>
  <c r="O511" i="8"/>
  <c r="G511" i="8" s="1"/>
  <c r="N511" i="8"/>
  <c r="L511" i="8"/>
  <c r="K511" i="8"/>
  <c r="X263" i="8"/>
  <c r="W263" i="8"/>
  <c r="U263" i="8"/>
  <c r="T263" i="8"/>
  <c r="R263" i="8"/>
  <c r="Q263" i="8"/>
  <c r="O263" i="8"/>
  <c r="N263" i="8"/>
  <c r="L263" i="8"/>
  <c r="K263" i="8"/>
  <c r="X200" i="8"/>
  <c r="W200" i="8"/>
  <c r="U200" i="8"/>
  <c r="T200" i="8"/>
  <c r="R200" i="8"/>
  <c r="Q200" i="8"/>
  <c r="O200" i="8"/>
  <c r="N200" i="8"/>
  <c r="L200" i="8"/>
  <c r="K200" i="8"/>
  <c r="X871" i="8"/>
  <c r="W871" i="8"/>
  <c r="U871" i="8"/>
  <c r="T871" i="8"/>
  <c r="R871" i="8"/>
  <c r="Q871" i="8"/>
  <c r="O871" i="8"/>
  <c r="N871" i="8"/>
  <c r="L871" i="8"/>
  <c r="K871" i="8"/>
  <c r="X766" i="8"/>
  <c r="W766" i="8"/>
  <c r="U766" i="8"/>
  <c r="T766" i="8"/>
  <c r="R766" i="8"/>
  <c r="Q766" i="8"/>
  <c r="O766" i="8"/>
  <c r="N766" i="8"/>
  <c r="L766" i="8"/>
  <c r="K766" i="8"/>
  <c r="F766" i="8" s="1"/>
  <c r="X421" i="8"/>
  <c r="W421" i="8"/>
  <c r="U421" i="8"/>
  <c r="T421" i="8"/>
  <c r="R421" i="8"/>
  <c r="Q421" i="8"/>
  <c r="O421" i="8"/>
  <c r="N421" i="8"/>
  <c r="L421" i="8"/>
  <c r="K421" i="8"/>
  <c r="X199" i="8"/>
  <c r="W199" i="8"/>
  <c r="U199" i="8"/>
  <c r="T199" i="8"/>
  <c r="R199" i="8"/>
  <c r="Q199" i="8"/>
  <c r="O199" i="8"/>
  <c r="N199" i="8"/>
  <c r="L199" i="8"/>
  <c r="K199" i="8"/>
  <c r="X148" i="8"/>
  <c r="W148" i="8"/>
  <c r="U148" i="8"/>
  <c r="T148" i="8"/>
  <c r="R148" i="8"/>
  <c r="Q148" i="8"/>
  <c r="O148" i="8"/>
  <c r="N148" i="8"/>
  <c r="L148" i="8"/>
  <c r="K148" i="8"/>
  <c r="X510" i="8"/>
  <c r="W510" i="8"/>
  <c r="U510" i="8"/>
  <c r="T510" i="8"/>
  <c r="R510" i="8"/>
  <c r="Q510" i="8"/>
  <c r="O510" i="8"/>
  <c r="N510" i="8"/>
  <c r="L510" i="8"/>
  <c r="G510" i="8" s="1"/>
  <c r="K510" i="8"/>
  <c r="X420" i="8"/>
  <c r="W420" i="8"/>
  <c r="U420" i="8"/>
  <c r="T420" i="8"/>
  <c r="R420" i="8"/>
  <c r="Q420" i="8"/>
  <c r="O420" i="8"/>
  <c r="N420" i="8"/>
  <c r="L420" i="8"/>
  <c r="K420" i="8"/>
  <c r="X198" i="8"/>
  <c r="W198" i="8"/>
  <c r="U198" i="8"/>
  <c r="T198" i="8"/>
  <c r="R198" i="8"/>
  <c r="Q198" i="8"/>
  <c r="O198" i="8"/>
  <c r="N198" i="8"/>
  <c r="L198" i="8"/>
  <c r="K198" i="8"/>
  <c r="F198" i="8" s="1"/>
  <c r="X78" i="8"/>
  <c r="W78" i="8"/>
  <c r="U78" i="8"/>
  <c r="T78" i="8"/>
  <c r="R78" i="8"/>
  <c r="Q78" i="8"/>
  <c r="O78" i="8"/>
  <c r="N78" i="8"/>
  <c r="L78" i="8"/>
  <c r="K78" i="8"/>
  <c r="X58" i="8"/>
  <c r="W58" i="8"/>
  <c r="U58" i="8"/>
  <c r="T58" i="8"/>
  <c r="R58" i="8"/>
  <c r="Q58" i="8"/>
  <c r="O58" i="8"/>
  <c r="N58" i="8"/>
  <c r="L58" i="8"/>
  <c r="K58" i="8"/>
  <c r="F58" i="8"/>
  <c r="X262" i="8"/>
  <c r="W262" i="8"/>
  <c r="U262" i="8"/>
  <c r="G262" i="8" s="1"/>
  <c r="T262" i="8"/>
  <c r="R262" i="8"/>
  <c r="Q262" i="8"/>
  <c r="O262" i="8"/>
  <c r="N262" i="8"/>
  <c r="L262" i="8"/>
  <c r="K262" i="8"/>
  <c r="X197" i="8"/>
  <c r="W197" i="8"/>
  <c r="U197" i="8"/>
  <c r="T197" i="8"/>
  <c r="R197" i="8"/>
  <c r="Q197" i="8"/>
  <c r="O197" i="8"/>
  <c r="N197" i="8"/>
  <c r="L197" i="8"/>
  <c r="K197" i="8"/>
  <c r="X77" i="8"/>
  <c r="W77" i="8"/>
  <c r="U77" i="8"/>
  <c r="T77" i="8"/>
  <c r="F77" i="8" s="1"/>
  <c r="R77" i="8"/>
  <c r="Q77" i="8"/>
  <c r="O77" i="8"/>
  <c r="N77" i="8"/>
  <c r="L77" i="8"/>
  <c r="G77" i="8" s="1"/>
  <c r="K77" i="8"/>
  <c r="X28" i="8"/>
  <c r="W28" i="8"/>
  <c r="U28" i="8"/>
  <c r="T28" i="8"/>
  <c r="R28" i="8"/>
  <c r="Q28" i="8"/>
  <c r="O28" i="8"/>
  <c r="N28" i="8"/>
  <c r="L28" i="8"/>
  <c r="G28" i="8" s="1"/>
  <c r="K28" i="8"/>
  <c r="X21" i="8"/>
  <c r="W21" i="8"/>
  <c r="U21" i="8"/>
  <c r="T21" i="8"/>
  <c r="R21" i="8"/>
  <c r="Q21" i="8"/>
  <c r="O21" i="8"/>
  <c r="N21" i="8"/>
  <c r="L21" i="8"/>
  <c r="K21" i="8"/>
  <c r="X196" i="8"/>
  <c r="W196" i="8"/>
  <c r="U196" i="8"/>
  <c r="T196" i="8"/>
  <c r="R196" i="8"/>
  <c r="Q196" i="8"/>
  <c r="O196" i="8"/>
  <c r="N196" i="8"/>
  <c r="L196" i="8"/>
  <c r="K196" i="8"/>
  <c r="X147" i="8"/>
  <c r="W147" i="8"/>
  <c r="U147" i="8"/>
  <c r="T147" i="8"/>
  <c r="R147" i="8"/>
  <c r="Q147" i="8"/>
  <c r="O147" i="8"/>
  <c r="N147" i="8"/>
  <c r="L147" i="8"/>
  <c r="K147" i="8"/>
  <c r="X57" i="8"/>
  <c r="W57" i="8"/>
  <c r="U57" i="8"/>
  <c r="T57" i="8"/>
  <c r="F57" i="8" s="1"/>
  <c r="R57" i="8"/>
  <c r="Q57" i="8"/>
  <c r="O57" i="8"/>
  <c r="N57" i="8"/>
  <c r="L57" i="8"/>
  <c r="G57" i="8" s="1"/>
  <c r="K57" i="8"/>
  <c r="X20" i="8"/>
  <c r="W20" i="8"/>
  <c r="U20" i="8"/>
  <c r="T20" i="8"/>
  <c r="R20" i="8"/>
  <c r="Q20" i="8"/>
  <c r="O20" i="8"/>
  <c r="N20" i="8"/>
  <c r="L20" i="8"/>
  <c r="G20" i="8" s="1"/>
  <c r="K20" i="8"/>
  <c r="X13" i="8"/>
  <c r="W13" i="8"/>
  <c r="U13" i="8"/>
  <c r="T13" i="8"/>
  <c r="F13" i="8" s="1"/>
  <c r="R13" i="8"/>
  <c r="Q13" i="8"/>
  <c r="O13" i="8"/>
  <c r="N13" i="8"/>
  <c r="L13" i="8"/>
  <c r="G13" i="8" s="1"/>
  <c r="K13" i="8"/>
  <c r="X2981" i="8"/>
  <c r="W2981" i="8"/>
  <c r="U2981" i="8"/>
  <c r="T2981" i="8"/>
  <c r="R2981" i="8"/>
  <c r="Q2981" i="8"/>
  <c r="O2981" i="8"/>
  <c r="N2981" i="8"/>
  <c r="L2981" i="8"/>
  <c r="K2981" i="8"/>
  <c r="X2904" i="8"/>
  <c r="W2904" i="8"/>
  <c r="U2904" i="8"/>
  <c r="T2904" i="8"/>
  <c r="R2904" i="8"/>
  <c r="Q2904" i="8"/>
  <c r="O2904" i="8"/>
  <c r="G2904" i="8" s="1"/>
  <c r="N2904" i="8"/>
  <c r="F2904" i="8" s="1"/>
  <c r="L2904" i="8"/>
  <c r="K2904" i="8"/>
  <c r="X2674" i="8"/>
  <c r="W2674" i="8"/>
  <c r="U2674" i="8"/>
  <c r="T2674" i="8"/>
  <c r="R2674" i="8"/>
  <c r="Q2674" i="8"/>
  <c r="O2674" i="8"/>
  <c r="N2674" i="8"/>
  <c r="L2674" i="8"/>
  <c r="K2674" i="8"/>
  <c r="X2334" i="8"/>
  <c r="W2334" i="8"/>
  <c r="U2334" i="8"/>
  <c r="T2334" i="8"/>
  <c r="R2334" i="8"/>
  <c r="Q2334" i="8"/>
  <c r="O2334" i="8"/>
  <c r="N2334" i="8"/>
  <c r="L2334" i="8"/>
  <c r="K2334" i="8"/>
  <c r="X2157" i="8"/>
  <c r="W2157" i="8"/>
  <c r="U2157" i="8"/>
  <c r="T2157" i="8"/>
  <c r="R2157" i="8"/>
  <c r="Q2157" i="8"/>
  <c r="O2157" i="8"/>
  <c r="N2157" i="8"/>
  <c r="L2157" i="8"/>
  <c r="K2157" i="8"/>
  <c r="X2903" i="8"/>
  <c r="W2903" i="8"/>
  <c r="U2903" i="8"/>
  <c r="T2903" i="8"/>
  <c r="R2903" i="8"/>
  <c r="Q2903" i="8"/>
  <c r="O2903" i="8"/>
  <c r="N2903" i="8"/>
  <c r="L2903" i="8"/>
  <c r="K2903" i="8"/>
  <c r="F2903" i="8" s="1"/>
  <c r="X2826" i="8"/>
  <c r="W2826" i="8"/>
  <c r="U2826" i="8"/>
  <c r="T2826" i="8"/>
  <c r="R2826" i="8"/>
  <c r="Q2826" i="8"/>
  <c r="O2826" i="8"/>
  <c r="N2826" i="8"/>
  <c r="L2826" i="8"/>
  <c r="G2826" i="8" s="1"/>
  <c r="K2826" i="8"/>
  <c r="X2542" i="8"/>
  <c r="W2542" i="8"/>
  <c r="U2542" i="8"/>
  <c r="T2542" i="8"/>
  <c r="R2542" i="8"/>
  <c r="Q2542" i="8"/>
  <c r="O2542" i="8"/>
  <c r="N2542" i="8"/>
  <c r="L2542" i="8"/>
  <c r="K2542" i="8"/>
  <c r="X2156" i="8"/>
  <c r="W2156" i="8"/>
  <c r="U2156" i="8"/>
  <c r="T2156" i="8"/>
  <c r="R2156" i="8"/>
  <c r="Q2156" i="8"/>
  <c r="O2156" i="8"/>
  <c r="N2156" i="8"/>
  <c r="L2156" i="8"/>
  <c r="K2156" i="8"/>
  <c r="X1976" i="8"/>
  <c r="W1976" i="8"/>
  <c r="U1976" i="8"/>
  <c r="T1976" i="8"/>
  <c r="R1976" i="8"/>
  <c r="Q1976" i="8"/>
  <c r="O1976" i="8"/>
  <c r="N1976" i="8"/>
  <c r="L1976" i="8"/>
  <c r="K1976" i="8"/>
  <c r="G1976" i="8"/>
  <c r="X2673" i="8"/>
  <c r="W2673" i="8"/>
  <c r="U2673" i="8"/>
  <c r="T2673" i="8"/>
  <c r="R2673" i="8"/>
  <c r="Q2673" i="8"/>
  <c r="O2673" i="8"/>
  <c r="N2673" i="8"/>
  <c r="L2673" i="8"/>
  <c r="K2673" i="8"/>
  <c r="X2541" i="8"/>
  <c r="W2541" i="8"/>
  <c r="U2541" i="8"/>
  <c r="T2541" i="8"/>
  <c r="R2541" i="8"/>
  <c r="Q2541" i="8"/>
  <c r="O2541" i="8"/>
  <c r="N2541" i="8"/>
  <c r="L2541" i="8"/>
  <c r="K2541" i="8"/>
  <c r="X2155" i="8"/>
  <c r="W2155" i="8"/>
  <c r="U2155" i="8"/>
  <c r="T2155" i="8"/>
  <c r="R2155" i="8"/>
  <c r="Q2155" i="8"/>
  <c r="O2155" i="8"/>
  <c r="G2155" i="8" s="1"/>
  <c r="N2155" i="8"/>
  <c r="L2155" i="8"/>
  <c r="K2155" i="8"/>
  <c r="F2155" i="8" s="1"/>
  <c r="X1692" i="8"/>
  <c r="W1692" i="8"/>
  <c r="U1692" i="8"/>
  <c r="T1692" i="8"/>
  <c r="R1692" i="8"/>
  <c r="Q1692" i="8"/>
  <c r="O1692" i="8"/>
  <c r="N1692" i="8"/>
  <c r="L1692" i="8"/>
  <c r="K1692" i="8"/>
  <c r="F1692" i="8" s="1"/>
  <c r="X1499" i="8"/>
  <c r="W1499" i="8"/>
  <c r="U1499" i="8"/>
  <c r="T1499" i="8"/>
  <c r="R1499" i="8"/>
  <c r="Q1499" i="8"/>
  <c r="O1499" i="8"/>
  <c r="G1499" i="8" s="1"/>
  <c r="N1499" i="8"/>
  <c r="L1499" i="8"/>
  <c r="K1499" i="8"/>
  <c r="X2333" i="8"/>
  <c r="W2333" i="8"/>
  <c r="U2333" i="8"/>
  <c r="T2333" i="8"/>
  <c r="R2333" i="8"/>
  <c r="Q2333" i="8"/>
  <c r="O2333" i="8"/>
  <c r="N2333" i="8"/>
  <c r="L2333" i="8"/>
  <c r="K2333" i="8"/>
  <c r="X2154" i="8"/>
  <c r="W2154" i="8"/>
  <c r="U2154" i="8"/>
  <c r="T2154" i="8"/>
  <c r="R2154" i="8"/>
  <c r="Q2154" i="8"/>
  <c r="O2154" i="8"/>
  <c r="N2154" i="8"/>
  <c r="L2154" i="8"/>
  <c r="K2154" i="8"/>
  <c r="X1691" i="8"/>
  <c r="W1691" i="8"/>
  <c r="U1691" i="8"/>
  <c r="T1691" i="8"/>
  <c r="R1691" i="8"/>
  <c r="Q1691" i="8"/>
  <c r="O1691" i="8"/>
  <c r="N1691" i="8"/>
  <c r="L1691" i="8"/>
  <c r="G1691" i="8" s="1"/>
  <c r="K1691" i="8"/>
  <c r="X1205" i="8"/>
  <c r="W1205" i="8"/>
  <c r="U1205" i="8"/>
  <c r="T1205" i="8"/>
  <c r="R1205" i="8"/>
  <c r="Q1205" i="8"/>
  <c r="O1205" i="8"/>
  <c r="N1205" i="8"/>
  <c r="L1205" i="8"/>
  <c r="K1205" i="8"/>
  <c r="X1040" i="8"/>
  <c r="W1040" i="8"/>
  <c r="U1040" i="8"/>
  <c r="T1040" i="8"/>
  <c r="R1040" i="8"/>
  <c r="Q1040" i="8"/>
  <c r="O1040" i="8"/>
  <c r="N1040" i="8"/>
  <c r="L1040" i="8"/>
  <c r="K1040" i="8"/>
  <c r="F1040" i="8" s="1"/>
  <c r="X2153" i="8"/>
  <c r="W2153" i="8"/>
  <c r="U2153" i="8"/>
  <c r="T2153" i="8"/>
  <c r="R2153" i="8"/>
  <c r="Q2153" i="8"/>
  <c r="O2153" i="8"/>
  <c r="N2153" i="8"/>
  <c r="L2153" i="8"/>
  <c r="K2153" i="8"/>
  <c r="X1975" i="8"/>
  <c r="W1975" i="8"/>
  <c r="U1975" i="8"/>
  <c r="T1975" i="8"/>
  <c r="R1975" i="8"/>
  <c r="Q1975" i="8"/>
  <c r="O1975" i="8"/>
  <c r="N1975" i="8"/>
  <c r="L1975" i="8"/>
  <c r="K1975" i="8"/>
  <c r="F1975" i="8"/>
  <c r="X1498" i="8"/>
  <c r="W1498" i="8"/>
  <c r="U1498" i="8"/>
  <c r="T1498" i="8"/>
  <c r="R1498" i="8"/>
  <c r="Q1498" i="8"/>
  <c r="O1498" i="8"/>
  <c r="N1498" i="8"/>
  <c r="L1498" i="8"/>
  <c r="K1498" i="8"/>
  <c r="G1498" i="8"/>
  <c r="X1039" i="8"/>
  <c r="W1039" i="8"/>
  <c r="U1039" i="8"/>
  <c r="T1039" i="8"/>
  <c r="R1039" i="8"/>
  <c r="Q1039" i="8"/>
  <c r="O1039" i="8"/>
  <c r="N1039" i="8"/>
  <c r="L1039" i="8"/>
  <c r="K1039" i="8"/>
  <c r="X870" i="8"/>
  <c r="W870" i="8"/>
  <c r="U870" i="8"/>
  <c r="T870" i="8"/>
  <c r="F870" i="8" s="1"/>
  <c r="R870" i="8"/>
  <c r="Q870" i="8"/>
  <c r="O870" i="8"/>
  <c r="N870" i="8"/>
  <c r="L870" i="8"/>
  <c r="G870" i="8" s="1"/>
  <c r="K870" i="8"/>
  <c r="X2902" i="8"/>
  <c r="W2902" i="8"/>
  <c r="U2902" i="8"/>
  <c r="T2902" i="8"/>
  <c r="R2902" i="8"/>
  <c r="Q2902" i="8"/>
  <c r="O2902" i="8"/>
  <c r="N2902" i="8"/>
  <c r="L2902" i="8"/>
  <c r="G2902" i="8" s="1"/>
  <c r="K2902" i="8"/>
  <c r="X2825" i="8"/>
  <c r="W2825" i="8"/>
  <c r="U2825" i="8"/>
  <c r="T2825" i="8"/>
  <c r="R2825" i="8"/>
  <c r="Q2825" i="8"/>
  <c r="O2825" i="8"/>
  <c r="N2825" i="8"/>
  <c r="L2825" i="8"/>
  <c r="K2825" i="8"/>
  <c r="X2540" i="8"/>
  <c r="W2540" i="8"/>
  <c r="U2540" i="8"/>
  <c r="T2540" i="8"/>
  <c r="R2540" i="8"/>
  <c r="Q2540" i="8"/>
  <c r="O2540" i="8"/>
  <c r="N2540" i="8"/>
  <c r="L2540" i="8"/>
  <c r="K2540" i="8"/>
  <c r="X2152" i="8"/>
  <c r="W2152" i="8"/>
  <c r="U2152" i="8"/>
  <c r="T2152" i="8"/>
  <c r="R2152" i="8"/>
  <c r="Q2152" i="8"/>
  <c r="O2152" i="8"/>
  <c r="N2152" i="8"/>
  <c r="L2152" i="8"/>
  <c r="K2152" i="8"/>
  <c r="X1974" i="8"/>
  <c r="W1974" i="8"/>
  <c r="U1974" i="8"/>
  <c r="T1974" i="8"/>
  <c r="R1974" i="8"/>
  <c r="Q1974" i="8"/>
  <c r="F1974" i="8" s="1"/>
  <c r="O1974" i="8"/>
  <c r="N1974" i="8"/>
  <c r="L1974" i="8"/>
  <c r="G1974" i="8" s="1"/>
  <c r="K1974" i="8"/>
  <c r="X2824" i="8"/>
  <c r="W2824" i="8"/>
  <c r="U2824" i="8"/>
  <c r="T2824" i="8"/>
  <c r="R2824" i="8"/>
  <c r="Q2824" i="8"/>
  <c r="O2824" i="8"/>
  <c r="N2824" i="8"/>
  <c r="L2824" i="8"/>
  <c r="G2824" i="8" s="1"/>
  <c r="K2824" i="8"/>
  <c r="X2789" i="8"/>
  <c r="W2789" i="8"/>
  <c r="U2789" i="8"/>
  <c r="T2789" i="8"/>
  <c r="F2789" i="8" s="1"/>
  <c r="R2789" i="8"/>
  <c r="Q2789" i="8"/>
  <c r="O2789" i="8"/>
  <c r="N2789" i="8"/>
  <c r="L2789" i="8"/>
  <c r="G2789" i="8" s="1"/>
  <c r="K2789" i="8"/>
  <c r="X2452" i="8"/>
  <c r="W2452" i="8"/>
  <c r="U2452" i="8"/>
  <c r="T2452" i="8"/>
  <c r="R2452" i="8"/>
  <c r="Q2452" i="8"/>
  <c r="O2452" i="8"/>
  <c r="N2452" i="8"/>
  <c r="L2452" i="8"/>
  <c r="K2452" i="8"/>
  <c r="X1973" i="8"/>
  <c r="W1973" i="8"/>
  <c r="U1973" i="8"/>
  <c r="T1973" i="8"/>
  <c r="R1973" i="8"/>
  <c r="Q1973" i="8"/>
  <c r="O1973" i="8"/>
  <c r="G1973" i="8" s="1"/>
  <c r="N1973" i="8"/>
  <c r="F1973" i="8" s="1"/>
  <c r="L1973" i="8"/>
  <c r="K1973" i="8"/>
  <c r="X1882" i="8"/>
  <c r="W1882" i="8"/>
  <c r="U1882" i="8"/>
  <c r="T1882" i="8"/>
  <c r="R1882" i="8"/>
  <c r="Q1882" i="8"/>
  <c r="O1882" i="8"/>
  <c r="N1882" i="8"/>
  <c r="L1882" i="8"/>
  <c r="K1882" i="8"/>
  <c r="X2539" i="8"/>
  <c r="W2539" i="8"/>
  <c r="U2539" i="8"/>
  <c r="T2539" i="8"/>
  <c r="R2539" i="8"/>
  <c r="Q2539" i="8"/>
  <c r="O2539" i="8"/>
  <c r="N2539" i="8"/>
  <c r="L2539" i="8"/>
  <c r="K2539" i="8"/>
  <c r="X2451" i="8"/>
  <c r="W2451" i="8"/>
  <c r="U2451" i="8"/>
  <c r="T2451" i="8"/>
  <c r="R2451" i="8"/>
  <c r="Q2451" i="8"/>
  <c r="O2451" i="8"/>
  <c r="N2451" i="8"/>
  <c r="L2451" i="8"/>
  <c r="K2451" i="8"/>
  <c r="X1972" i="8"/>
  <c r="W1972" i="8"/>
  <c r="U1972" i="8"/>
  <c r="T1972" i="8"/>
  <c r="R1972" i="8"/>
  <c r="Q1972" i="8"/>
  <c r="O1972" i="8"/>
  <c r="N1972" i="8"/>
  <c r="L1972" i="8"/>
  <c r="K1972" i="8"/>
  <c r="F1972" i="8" s="1"/>
  <c r="X1497" i="8"/>
  <c r="W1497" i="8"/>
  <c r="U1497" i="8"/>
  <c r="T1497" i="8"/>
  <c r="R1497" i="8"/>
  <c r="Q1497" i="8"/>
  <c r="O1497" i="8"/>
  <c r="N1497" i="8"/>
  <c r="L1497" i="8"/>
  <c r="G1497" i="8" s="1"/>
  <c r="K1497" i="8"/>
  <c r="X1359" i="8"/>
  <c r="W1359" i="8"/>
  <c r="U1359" i="8"/>
  <c r="T1359" i="8"/>
  <c r="R1359" i="8"/>
  <c r="Q1359" i="8"/>
  <c r="O1359" i="8"/>
  <c r="N1359" i="8"/>
  <c r="L1359" i="8"/>
  <c r="K1359" i="8"/>
  <c r="X2151" i="8"/>
  <c r="W2151" i="8"/>
  <c r="U2151" i="8"/>
  <c r="T2151" i="8"/>
  <c r="R2151" i="8"/>
  <c r="Q2151" i="8"/>
  <c r="O2151" i="8"/>
  <c r="N2151" i="8"/>
  <c r="L2151" i="8"/>
  <c r="K2151" i="8"/>
  <c r="X1971" i="8"/>
  <c r="W1971" i="8"/>
  <c r="U1971" i="8"/>
  <c r="T1971" i="8"/>
  <c r="R1971" i="8"/>
  <c r="Q1971" i="8"/>
  <c r="O1971" i="8"/>
  <c r="N1971" i="8"/>
  <c r="L1971" i="8"/>
  <c r="K1971" i="8"/>
  <c r="G1971" i="8"/>
  <c r="X1496" i="8"/>
  <c r="W1496" i="8"/>
  <c r="U1496" i="8"/>
  <c r="T1496" i="8"/>
  <c r="R1496" i="8"/>
  <c r="Q1496" i="8"/>
  <c r="O1496" i="8"/>
  <c r="N1496" i="8"/>
  <c r="L1496" i="8"/>
  <c r="K1496" i="8"/>
  <c r="X1038" i="8"/>
  <c r="W1038" i="8"/>
  <c r="U1038" i="8"/>
  <c r="T1038" i="8"/>
  <c r="R1038" i="8"/>
  <c r="Q1038" i="8"/>
  <c r="O1038" i="8"/>
  <c r="N1038" i="8"/>
  <c r="L1038" i="8"/>
  <c r="K1038" i="8"/>
  <c r="X869" i="8"/>
  <c r="W869" i="8"/>
  <c r="U869" i="8"/>
  <c r="T869" i="8"/>
  <c r="R869" i="8"/>
  <c r="Q869" i="8"/>
  <c r="O869" i="8"/>
  <c r="G869" i="8" s="1"/>
  <c r="N869" i="8"/>
  <c r="L869" i="8"/>
  <c r="K869" i="8"/>
  <c r="F869" i="8" s="1"/>
  <c r="X1970" i="8"/>
  <c r="W1970" i="8"/>
  <c r="U1970" i="8"/>
  <c r="T1970" i="8"/>
  <c r="R1970" i="8"/>
  <c r="Q1970" i="8"/>
  <c r="O1970" i="8"/>
  <c r="N1970" i="8"/>
  <c r="L1970" i="8"/>
  <c r="K1970" i="8"/>
  <c r="F1970" i="8" s="1"/>
  <c r="X1881" i="8"/>
  <c r="W1881" i="8"/>
  <c r="U1881" i="8"/>
  <c r="T1881" i="8"/>
  <c r="R1881" i="8"/>
  <c r="Q1881" i="8"/>
  <c r="O1881" i="8"/>
  <c r="G1881" i="8" s="1"/>
  <c r="N1881" i="8"/>
  <c r="L1881" i="8"/>
  <c r="K1881" i="8"/>
  <c r="X1358" i="8"/>
  <c r="W1358" i="8"/>
  <c r="U1358" i="8"/>
  <c r="T1358" i="8"/>
  <c r="R1358" i="8"/>
  <c r="Q1358" i="8"/>
  <c r="O1358" i="8"/>
  <c r="N1358" i="8"/>
  <c r="L1358" i="8"/>
  <c r="K1358" i="8"/>
  <c r="X868" i="8"/>
  <c r="W868" i="8"/>
  <c r="U868" i="8"/>
  <c r="T868" i="8"/>
  <c r="R868" i="8"/>
  <c r="Q868" i="8"/>
  <c r="O868" i="8"/>
  <c r="N868" i="8"/>
  <c r="L868" i="8"/>
  <c r="K868" i="8"/>
  <c r="X765" i="8"/>
  <c r="W765" i="8"/>
  <c r="U765" i="8"/>
  <c r="T765" i="8"/>
  <c r="R765" i="8"/>
  <c r="Q765" i="8"/>
  <c r="O765" i="8"/>
  <c r="N765" i="8"/>
  <c r="L765" i="8"/>
  <c r="G765" i="8" s="1"/>
  <c r="K765" i="8"/>
  <c r="X2672" i="8"/>
  <c r="W2672" i="8"/>
  <c r="U2672" i="8"/>
  <c r="T2672" i="8"/>
  <c r="R2672" i="8"/>
  <c r="Q2672" i="8"/>
  <c r="O2672" i="8"/>
  <c r="N2672" i="8"/>
  <c r="L2672" i="8"/>
  <c r="K2672" i="8"/>
  <c r="X2538" i="8"/>
  <c r="W2538" i="8"/>
  <c r="U2538" i="8"/>
  <c r="T2538" i="8"/>
  <c r="R2538" i="8"/>
  <c r="Q2538" i="8"/>
  <c r="O2538" i="8"/>
  <c r="N2538" i="8"/>
  <c r="L2538" i="8"/>
  <c r="K2538" i="8"/>
  <c r="F2538" i="8" s="1"/>
  <c r="X2150" i="8"/>
  <c r="W2150" i="8"/>
  <c r="U2150" i="8"/>
  <c r="T2150" i="8"/>
  <c r="R2150" i="8"/>
  <c r="Q2150" i="8"/>
  <c r="O2150" i="8"/>
  <c r="N2150" i="8"/>
  <c r="L2150" i="8"/>
  <c r="K2150" i="8"/>
  <c r="X1690" i="8"/>
  <c r="W1690" i="8"/>
  <c r="U1690" i="8"/>
  <c r="T1690" i="8"/>
  <c r="R1690" i="8"/>
  <c r="Q1690" i="8"/>
  <c r="F1690" i="8" s="1"/>
  <c r="O1690" i="8"/>
  <c r="N1690" i="8"/>
  <c r="L1690" i="8"/>
  <c r="K1690" i="8"/>
  <c r="X1495" i="8"/>
  <c r="W1495" i="8"/>
  <c r="U1495" i="8"/>
  <c r="T1495" i="8"/>
  <c r="R1495" i="8"/>
  <c r="Q1495" i="8"/>
  <c r="O1495" i="8"/>
  <c r="N1495" i="8"/>
  <c r="L1495" i="8"/>
  <c r="K1495" i="8"/>
  <c r="G1495" i="8"/>
  <c r="X2537" i="8"/>
  <c r="W2537" i="8"/>
  <c r="U2537" i="8"/>
  <c r="T2537" i="8"/>
  <c r="R2537" i="8"/>
  <c r="Q2537" i="8"/>
  <c r="O2537" i="8"/>
  <c r="N2537" i="8"/>
  <c r="L2537" i="8"/>
  <c r="K2537" i="8"/>
  <c r="X2450" i="8"/>
  <c r="W2450" i="8"/>
  <c r="U2450" i="8"/>
  <c r="T2450" i="8"/>
  <c r="F2450" i="8" s="1"/>
  <c r="R2450" i="8"/>
  <c r="Q2450" i="8"/>
  <c r="O2450" i="8"/>
  <c r="N2450" i="8"/>
  <c r="L2450" i="8"/>
  <c r="G2450" i="8" s="1"/>
  <c r="K2450" i="8"/>
  <c r="X1969" i="8"/>
  <c r="W1969" i="8"/>
  <c r="U1969" i="8"/>
  <c r="T1969" i="8"/>
  <c r="R1969" i="8"/>
  <c r="Q1969" i="8"/>
  <c r="O1969" i="8"/>
  <c r="N1969" i="8"/>
  <c r="L1969" i="8"/>
  <c r="G1969" i="8" s="1"/>
  <c r="K1969" i="8"/>
  <c r="X1494" i="8"/>
  <c r="W1494" i="8"/>
  <c r="U1494" i="8"/>
  <c r="T1494" i="8"/>
  <c r="R1494" i="8"/>
  <c r="Q1494" i="8"/>
  <c r="O1494" i="8"/>
  <c r="N1494" i="8"/>
  <c r="L1494" i="8"/>
  <c r="K1494" i="8"/>
  <c r="X1357" i="8"/>
  <c r="W1357" i="8"/>
  <c r="U1357" i="8"/>
  <c r="T1357" i="8"/>
  <c r="R1357" i="8"/>
  <c r="Q1357" i="8"/>
  <c r="O1357" i="8"/>
  <c r="N1357" i="8"/>
  <c r="L1357" i="8"/>
  <c r="K1357" i="8"/>
  <c r="X2149" i="8"/>
  <c r="W2149" i="8"/>
  <c r="U2149" i="8"/>
  <c r="T2149" i="8"/>
  <c r="R2149" i="8"/>
  <c r="Q2149" i="8"/>
  <c r="O2149" i="8"/>
  <c r="N2149" i="8"/>
  <c r="L2149" i="8"/>
  <c r="K2149" i="8"/>
  <c r="X1968" i="8"/>
  <c r="W1968" i="8"/>
  <c r="U1968" i="8"/>
  <c r="T1968" i="8"/>
  <c r="R1968" i="8"/>
  <c r="Q1968" i="8"/>
  <c r="F1968" i="8" s="1"/>
  <c r="O1968" i="8"/>
  <c r="N1968" i="8"/>
  <c r="L1968" i="8"/>
  <c r="G1968" i="8" s="1"/>
  <c r="K1968" i="8"/>
  <c r="X1493" i="8"/>
  <c r="W1493" i="8"/>
  <c r="U1493" i="8"/>
  <c r="T1493" i="8"/>
  <c r="R1493" i="8"/>
  <c r="Q1493" i="8"/>
  <c r="O1493" i="8"/>
  <c r="N1493" i="8"/>
  <c r="L1493" i="8"/>
  <c r="G1493" i="8" s="1"/>
  <c r="K1493" i="8"/>
  <c r="X1037" i="8"/>
  <c r="W1037" i="8"/>
  <c r="U1037" i="8"/>
  <c r="T1037" i="8"/>
  <c r="F1037" i="8" s="1"/>
  <c r="R1037" i="8"/>
  <c r="Q1037" i="8"/>
  <c r="O1037" i="8"/>
  <c r="N1037" i="8"/>
  <c r="L1037" i="8"/>
  <c r="G1037" i="8" s="1"/>
  <c r="K1037" i="8"/>
  <c r="X867" i="8"/>
  <c r="W867" i="8"/>
  <c r="U867" i="8"/>
  <c r="T867" i="8"/>
  <c r="R867" i="8"/>
  <c r="Q867" i="8"/>
  <c r="O867" i="8"/>
  <c r="N867" i="8"/>
  <c r="L867" i="8"/>
  <c r="K867" i="8"/>
  <c r="X1689" i="8"/>
  <c r="W1689" i="8"/>
  <c r="U1689" i="8"/>
  <c r="T1689" i="8"/>
  <c r="R1689" i="8"/>
  <c r="Q1689" i="8"/>
  <c r="O1689" i="8"/>
  <c r="N1689" i="8"/>
  <c r="F1689" i="8" s="1"/>
  <c r="L1689" i="8"/>
  <c r="G1689" i="8" s="1"/>
  <c r="K1689" i="8"/>
  <c r="X1492" i="8"/>
  <c r="W1492" i="8"/>
  <c r="U1492" i="8"/>
  <c r="T1492" i="8"/>
  <c r="R1492" i="8"/>
  <c r="Q1492" i="8"/>
  <c r="O1492" i="8"/>
  <c r="N1492" i="8"/>
  <c r="L1492" i="8"/>
  <c r="K1492" i="8"/>
  <c r="X1036" i="8"/>
  <c r="W1036" i="8"/>
  <c r="U1036" i="8"/>
  <c r="T1036" i="8"/>
  <c r="R1036" i="8"/>
  <c r="Q1036" i="8"/>
  <c r="O1036" i="8"/>
  <c r="N1036" i="8"/>
  <c r="L1036" i="8"/>
  <c r="K1036" i="8"/>
  <c r="X621" i="8"/>
  <c r="W621" i="8"/>
  <c r="U621" i="8"/>
  <c r="T621" i="8"/>
  <c r="R621" i="8"/>
  <c r="Q621" i="8"/>
  <c r="O621" i="8"/>
  <c r="N621" i="8"/>
  <c r="L621" i="8"/>
  <c r="K621" i="8"/>
  <c r="X509" i="8"/>
  <c r="W509" i="8"/>
  <c r="U509" i="8"/>
  <c r="T509" i="8"/>
  <c r="R509" i="8"/>
  <c r="Q509" i="8"/>
  <c r="O509" i="8"/>
  <c r="N509" i="8"/>
  <c r="L509" i="8"/>
  <c r="K509" i="8"/>
  <c r="F509" i="8" s="1"/>
  <c r="X1491" i="8"/>
  <c r="W1491" i="8"/>
  <c r="U1491" i="8"/>
  <c r="T1491" i="8"/>
  <c r="R1491" i="8"/>
  <c r="Q1491" i="8"/>
  <c r="O1491" i="8"/>
  <c r="N1491" i="8"/>
  <c r="L1491" i="8"/>
  <c r="G1491" i="8" s="1"/>
  <c r="K1491" i="8"/>
  <c r="X1356" i="8"/>
  <c r="W1356" i="8"/>
  <c r="U1356" i="8"/>
  <c r="T1356" i="8"/>
  <c r="R1356" i="8"/>
  <c r="Q1356" i="8"/>
  <c r="O1356" i="8"/>
  <c r="N1356" i="8"/>
  <c r="L1356" i="8"/>
  <c r="K1356" i="8"/>
  <c r="X866" i="8"/>
  <c r="W866" i="8"/>
  <c r="U866" i="8"/>
  <c r="T866" i="8"/>
  <c r="R866" i="8"/>
  <c r="Q866" i="8"/>
  <c r="O866" i="8"/>
  <c r="N866" i="8"/>
  <c r="L866" i="8"/>
  <c r="K866" i="8"/>
  <c r="X508" i="8"/>
  <c r="W508" i="8"/>
  <c r="U508" i="8"/>
  <c r="T508" i="8"/>
  <c r="R508" i="8"/>
  <c r="Q508" i="8"/>
  <c r="O508" i="8"/>
  <c r="N508" i="8"/>
  <c r="L508" i="8"/>
  <c r="K508" i="8"/>
  <c r="G508" i="8"/>
  <c r="X419" i="8"/>
  <c r="W419" i="8"/>
  <c r="U419" i="8"/>
  <c r="T419" i="8"/>
  <c r="R419" i="8"/>
  <c r="Q419" i="8"/>
  <c r="O419" i="8"/>
  <c r="N419" i="8"/>
  <c r="L419" i="8"/>
  <c r="K419" i="8"/>
  <c r="X2332" i="8"/>
  <c r="W2332" i="8"/>
  <c r="U2332" i="8"/>
  <c r="T2332" i="8"/>
  <c r="R2332" i="8"/>
  <c r="Q2332" i="8"/>
  <c r="O2332" i="8"/>
  <c r="N2332" i="8"/>
  <c r="L2332" i="8"/>
  <c r="K2332" i="8"/>
  <c r="X2148" i="8"/>
  <c r="W2148" i="8"/>
  <c r="U2148" i="8"/>
  <c r="T2148" i="8"/>
  <c r="R2148" i="8"/>
  <c r="Q2148" i="8"/>
  <c r="O2148" i="8"/>
  <c r="G2148" i="8" s="1"/>
  <c r="N2148" i="8"/>
  <c r="L2148" i="8"/>
  <c r="K2148" i="8"/>
  <c r="F2148" i="8" s="1"/>
  <c r="X1688" i="8"/>
  <c r="W1688" i="8"/>
  <c r="U1688" i="8"/>
  <c r="T1688" i="8"/>
  <c r="R1688" i="8"/>
  <c r="Q1688" i="8"/>
  <c r="O1688" i="8"/>
  <c r="N1688" i="8"/>
  <c r="L1688" i="8"/>
  <c r="K1688" i="8"/>
  <c r="F1688" i="8" s="1"/>
  <c r="X1204" i="8"/>
  <c r="W1204" i="8"/>
  <c r="U1204" i="8"/>
  <c r="T1204" i="8"/>
  <c r="R1204" i="8"/>
  <c r="Q1204" i="8"/>
  <c r="O1204" i="8"/>
  <c r="N1204" i="8"/>
  <c r="L1204" i="8"/>
  <c r="G1204" i="8" s="1"/>
  <c r="K1204" i="8"/>
  <c r="X1035" i="8"/>
  <c r="W1035" i="8"/>
  <c r="U1035" i="8"/>
  <c r="T1035" i="8"/>
  <c r="R1035" i="8"/>
  <c r="Q1035" i="8"/>
  <c r="O1035" i="8"/>
  <c r="N1035" i="8"/>
  <c r="L1035" i="8"/>
  <c r="K1035" i="8"/>
  <c r="X2147" i="8"/>
  <c r="W2147" i="8"/>
  <c r="U2147" i="8"/>
  <c r="T2147" i="8"/>
  <c r="R2147" i="8"/>
  <c r="Q2147" i="8"/>
  <c r="O2147" i="8"/>
  <c r="N2147" i="8"/>
  <c r="L2147" i="8"/>
  <c r="K2147" i="8"/>
  <c r="X1967" i="8"/>
  <c r="W1967" i="8"/>
  <c r="U1967" i="8"/>
  <c r="T1967" i="8"/>
  <c r="R1967" i="8"/>
  <c r="Q1967" i="8"/>
  <c r="O1967" i="8"/>
  <c r="N1967" i="8"/>
  <c r="L1967" i="8"/>
  <c r="G1967" i="8" s="1"/>
  <c r="K1967" i="8"/>
  <c r="X1490" i="8"/>
  <c r="W1490" i="8"/>
  <c r="U1490" i="8"/>
  <c r="T1490" i="8"/>
  <c r="R1490" i="8"/>
  <c r="Q1490" i="8"/>
  <c r="O1490" i="8"/>
  <c r="N1490" i="8"/>
  <c r="L1490" i="8"/>
  <c r="K1490" i="8"/>
  <c r="X1034" i="8"/>
  <c r="W1034" i="8"/>
  <c r="U1034" i="8"/>
  <c r="T1034" i="8"/>
  <c r="R1034" i="8"/>
  <c r="Q1034" i="8"/>
  <c r="O1034" i="8"/>
  <c r="N1034" i="8"/>
  <c r="L1034" i="8"/>
  <c r="K1034" i="8"/>
  <c r="F1034" i="8" s="1"/>
  <c r="X865" i="8"/>
  <c r="W865" i="8"/>
  <c r="U865" i="8"/>
  <c r="T865" i="8"/>
  <c r="R865" i="8"/>
  <c r="Q865" i="8"/>
  <c r="O865" i="8"/>
  <c r="N865" i="8"/>
  <c r="L865" i="8"/>
  <c r="K865" i="8"/>
  <c r="X1687" i="8"/>
  <c r="W1687" i="8"/>
  <c r="U1687" i="8"/>
  <c r="T1687" i="8"/>
  <c r="R1687" i="8"/>
  <c r="Q1687" i="8"/>
  <c r="O1687" i="8"/>
  <c r="N1687" i="8"/>
  <c r="L1687" i="8"/>
  <c r="K1687" i="8"/>
  <c r="F1687" i="8"/>
  <c r="X1489" i="8"/>
  <c r="W1489" i="8"/>
  <c r="U1489" i="8"/>
  <c r="G1489" i="8" s="1"/>
  <c r="T1489" i="8"/>
  <c r="R1489" i="8"/>
  <c r="Q1489" i="8"/>
  <c r="O1489" i="8"/>
  <c r="N1489" i="8"/>
  <c r="L1489" i="8"/>
  <c r="K1489" i="8"/>
  <c r="X1033" i="8"/>
  <c r="W1033" i="8"/>
  <c r="U1033" i="8"/>
  <c r="T1033" i="8"/>
  <c r="R1033" i="8"/>
  <c r="Q1033" i="8"/>
  <c r="O1033" i="8"/>
  <c r="N1033" i="8"/>
  <c r="L1033" i="8"/>
  <c r="K1033" i="8"/>
  <c r="X620" i="8"/>
  <c r="W620" i="8"/>
  <c r="U620" i="8"/>
  <c r="T620" i="8"/>
  <c r="F620" i="8" s="1"/>
  <c r="R620" i="8"/>
  <c r="Q620" i="8"/>
  <c r="O620" i="8"/>
  <c r="N620" i="8"/>
  <c r="L620" i="8"/>
  <c r="G620" i="8" s="1"/>
  <c r="K620" i="8"/>
  <c r="X507" i="8"/>
  <c r="W507" i="8"/>
  <c r="U507" i="8"/>
  <c r="T507" i="8"/>
  <c r="R507" i="8"/>
  <c r="Q507" i="8"/>
  <c r="O507" i="8"/>
  <c r="N507" i="8"/>
  <c r="L507" i="8"/>
  <c r="G507" i="8" s="1"/>
  <c r="K507" i="8"/>
  <c r="X1203" i="8"/>
  <c r="W1203" i="8"/>
  <c r="U1203" i="8"/>
  <c r="T1203" i="8"/>
  <c r="R1203" i="8"/>
  <c r="Q1203" i="8"/>
  <c r="O1203" i="8"/>
  <c r="N1203" i="8"/>
  <c r="L1203" i="8"/>
  <c r="K1203" i="8"/>
  <c r="X1032" i="8"/>
  <c r="W1032" i="8"/>
  <c r="U1032" i="8"/>
  <c r="T1032" i="8"/>
  <c r="R1032" i="8"/>
  <c r="Q1032" i="8"/>
  <c r="O1032" i="8"/>
  <c r="N1032" i="8"/>
  <c r="L1032" i="8"/>
  <c r="K1032" i="8"/>
  <c r="X619" i="8"/>
  <c r="W619" i="8"/>
  <c r="U619" i="8"/>
  <c r="T619" i="8"/>
  <c r="R619" i="8"/>
  <c r="Q619" i="8"/>
  <c r="O619" i="8"/>
  <c r="N619" i="8"/>
  <c r="L619" i="8"/>
  <c r="K619" i="8"/>
  <c r="X323" i="8"/>
  <c r="W323" i="8"/>
  <c r="U323" i="8"/>
  <c r="T323" i="8"/>
  <c r="F323" i="8" s="1"/>
  <c r="R323" i="8"/>
  <c r="Q323" i="8"/>
  <c r="O323" i="8"/>
  <c r="N323" i="8"/>
  <c r="L323" i="8"/>
  <c r="G323" i="8" s="1"/>
  <c r="K323" i="8"/>
  <c r="X261" i="8"/>
  <c r="W261" i="8"/>
  <c r="U261" i="8"/>
  <c r="T261" i="8"/>
  <c r="R261" i="8"/>
  <c r="Q261" i="8"/>
  <c r="O261" i="8"/>
  <c r="N261" i="8"/>
  <c r="L261" i="8"/>
  <c r="G261" i="8" s="1"/>
  <c r="K261" i="8"/>
  <c r="X1031" i="8"/>
  <c r="W1031" i="8"/>
  <c r="U1031" i="8"/>
  <c r="T1031" i="8"/>
  <c r="F1031" i="8" s="1"/>
  <c r="R1031" i="8"/>
  <c r="Q1031" i="8"/>
  <c r="O1031" i="8"/>
  <c r="N1031" i="8"/>
  <c r="L1031" i="8"/>
  <c r="G1031" i="8" s="1"/>
  <c r="K1031" i="8"/>
  <c r="X864" i="8"/>
  <c r="W864" i="8"/>
  <c r="U864" i="8"/>
  <c r="T864" i="8"/>
  <c r="R864" i="8"/>
  <c r="Q864" i="8"/>
  <c r="O864" i="8"/>
  <c r="N864" i="8"/>
  <c r="L864" i="8"/>
  <c r="K864" i="8"/>
  <c r="X506" i="8"/>
  <c r="W506" i="8"/>
  <c r="U506" i="8"/>
  <c r="T506" i="8"/>
  <c r="R506" i="8"/>
  <c r="Q506" i="8"/>
  <c r="O506" i="8"/>
  <c r="N506" i="8"/>
  <c r="F506" i="8" s="1"/>
  <c r="L506" i="8"/>
  <c r="G506" i="8" s="1"/>
  <c r="K506" i="8"/>
  <c r="X260" i="8"/>
  <c r="W260" i="8"/>
  <c r="U260" i="8"/>
  <c r="T260" i="8"/>
  <c r="R260" i="8"/>
  <c r="Q260" i="8"/>
  <c r="O260" i="8"/>
  <c r="N260" i="8"/>
  <c r="L260" i="8"/>
  <c r="K260" i="8"/>
  <c r="X195" i="8"/>
  <c r="W195" i="8"/>
  <c r="U195" i="8"/>
  <c r="T195" i="8"/>
  <c r="R195" i="8"/>
  <c r="Q195" i="8"/>
  <c r="O195" i="8"/>
  <c r="N195" i="8"/>
  <c r="L195" i="8"/>
  <c r="K195" i="8"/>
  <c r="X2146" i="8"/>
  <c r="W2146" i="8"/>
  <c r="U2146" i="8"/>
  <c r="T2146" i="8"/>
  <c r="R2146" i="8"/>
  <c r="Q2146" i="8"/>
  <c r="O2146" i="8"/>
  <c r="N2146" i="8"/>
  <c r="L2146" i="8"/>
  <c r="K2146" i="8"/>
  <c r="X1966" i="8"/>
  <c r="W1966" i="8"/>
  <c r="U1966" i="8"/>
  <c r="T1966" i="8"/>
  <c r="R1966" i="8"/>
  <c r="Q1966" i="8"/>
  <c r="O1966" i="8"/>
  <c r="N1966" i="8"/>
  <c r="L1966" i="8"/>
  <c r="K1966" i="8"/>
  <c r="F1966" i="8" s="1"/>
  <c r="X1488" i="8"/>
  <c r="W1488" i="8"/>
  <c r="U1488" i="8"/>
  <c r="T1488" i="8"/>
  <c r="R1488" i="8"/>
  <c r="Q1488" i="8"/>
  <c r="O1488" i="8"/>
  <c r="N1488" i="8"/>
  <c r="L1488" i="8"/>
  <c r="G1488" i="8" s="1"/>
  <c r="K1488" i="8"/>
  <c r="X1030" i="8"/>
  <c r="W1030" i="8"/>
  <c r="U1030" i="8"/>
  <c r="T1030" i="8"/>
  <c r="R1030" i="8"/>
  <c r="Q1030" i="8"/>
  <c r="O1030" i="8"/>
  <c r="N1030" i="8"/>
  <c r="L1030" i="8"/>
  <c r="K1030" i="8"/>
  <c r="X863" i="8"/>
  <c r="W863" i="8"/>
  <c r="U863" i="8"/>
  <c r="T863" i="8"/>
  <c r="R863" i="8"/>
  <c r="Q863" i="8"/>
  <c r="O863" i="8"/>
  <c r="N863" i="8"/>
  <c r="L863" i="8"/>
  <c r="K863" i="8"/>
  <c r="X1965" i="8"/>
  <c r="W1965" i="8"/>
  <c r="U1965" i="8"/>
  <c r="T1965" i="8"/>
  <c r="R1965" i="8"/>
  <c r="Q1965" i="8"/>
  <c r="O1965" i="8"/>
  <c r="N1965" i="8"/>
  <c r="L1965" i="8"/>
  <c r="K1965" i="8"/>
  <c r="G1965" i="8"/>
  <c r="X1880" i="8"/>
  <c r="W1880" i="8"/>
  <c r="U1880" i="8"/>
  <c r="T1880" i="8"/>
  <c r="R1880" i="8"/>
  <c r="Q1880" i="8"/>
  <c r="O1880" i="8"/>
  <c r="N1880" i="8"/>
  <c r="L1880" i="8"/>
  <c r="K1880" i="8"/>
  <c r="X1355" i="8"/>
  <c r="W1355" i="8"/>
  <c r="U1355" i="8"/>
  <c r="T1355" i="8"/>
  <c r="R1355" i="8"/>
  <c r="Q1355" i="8"/>
  <c r="O1355" i="8"/>
  <c r="N1355" i="8"/>
  <c r="L1355" i="8"/>
  <c r="K1355" i="8"/>
  <c r="X862" i="8"/>
  <c r="W862" i="8"/>
  <c r="U862" i="8"/>
  <c r="T862" i="8"/>
  <c r="R862" i="8"/>
  <c r="Q862" i="8"/>
  <c r="O862" i="8"/>
  <c r="G862" i="8" s="1"/>
  <c r="N862" i="8"/>
  <c r="L862" i="8"/>
  <c r="K862" i="8"/>
  <c r="F862" i="8" s="1"/>
  <c r="X764" i="8"/>
  <c r="W764" i="8"/>
  <c r="U764" i="8"/>
  <c r="T764" i="8"/>
  <c r="R764" i="8"/>
  <c r="Q764" i="8"/>
  <c r="O764" i="8"/>
  <c r="N764" i="8"/>
  <c r="L764" i="8"/>
  <c r="K764" i="8"/>
  <c r="F764" i="8" s="1"/>
  <c r="X1487" i="8"/>
  <c r="W1487" i="8"/>
  <c r="U1487" i="8"/>
  <c r="T1487" i="8"/>
  <c r="R1487" i="8"/>
  <c r="Q1487" i="8"/>
  <c r="O1487" i="8"/>
  <c r="N1487" i="8"/>
  <c r="L1487" i="8"/>
  <c r="G1487" i="8" s="1"/>
  <c r="K1487" i="8"/>
  <c r="X1354" i="8"/>
  <c r="W1354" i="8"/>
  <c r="U1354" i="8"/>
  <c r="T1354" i="8"/>
  <c r="R1354" i="8"/>
  <c r="Q1354" i="8"/>
  <c r="O1354" i="8"/>
  <c r="N1354" i="8"/>
  <c r="L1354" i="8"/>
  <c r="K1354" i="8"/>
  <c r="X861" i="8"/>
  <c r="W861" i="8"/>
  <c r="U861" i="8"/>
  <c r="T861" i="8"/>
  <c r="R861" i="8"/>
  <c r="Q861" i="8"/>
  <c r="O861" i="8"/>
  <c r="N861" i="8"/>
  <c r="L861" i="8"/>
  <c r="K861" i="8"/>
  <c r="X505" i="8"/>
  <c r="W505" i="8"/>
  <c r="U505" i="8"/>
  <c r="T505" i="8"/>
  <c r="R505" i="8"/>
  <c r="Q505" i="8"/>
  <c r="O505" i="8"/>
  <c r="N505" i="8"/>
  <c r="L505" i="8"/>
  <c r="G505" i="8" s="1"/>
  <c r="K505" i="8"/>
  <c r="X418" i="8"/>
  <c r="W418" i="8"/>
  <c r="U418" i="8"/>
  <c r="T418" i="8"/>
  <c r="R418" i="8"/>
  <c r="Q418" i="8"/>
  <c r="O418" i="8"/>
  <c r="N418" i="8"/>
  <c r="L418" i="8"/>
  <c r="K418" i="8"/>
  <c r="X1029" i="8"/>
  <c r="W1029" i="8"/>
  <c r="U1029" i="8"/>
  <c r="T1029" i="8"/>
  <c r="R1029" i="8"/>
  <c r="Q1029" i="8"/>
  <c r="O1029" i="8"/>
  <c r="N1029" i="8"/>
  <c r="L1029" i="8"/>
  <c r="K1029" i="8"/>
  <c r="F1029" i="8" s="1"/>
  <c r="X860" i="8"/>
  <c r="W860" i="8"/>
  <c r="U860" i="8"/>
  <c r="T860" i="8"/>
  <c r="R860" i="8"/>
  <c r="Q860" i="8"/>
  <c r="O860" i="8"/>
  <c r="N860" i="8"/>
  <c r="L860" i="8"/>
  <c r="K860" i="8"/>
  <c r="X504" i="8"/>
  <c r="W504" i="8"/>
  <c r="U504" i="8"/>
  <c r="T504" i="8"/>
  <c r="R504" i="8"/>
  <c r="Q504" i="8"/>
  <c r="F504" i="8" s="1"/>
  <c r="O504" i="8"/>
  <c r="N504" i="8"/>
  <c r="L504" i="8"/>
  <c r="K504" i="8"/>
  <c r="X259" i="8"/>
  <c r="W259" i="8"/>
  <c r="U259" i="8"/>
  <c r="T259" i="8"/>
  <c r="R259" i="8"/>
  <c r="Q259" i="8"/>
  <c r="O259" i="8"/>
  <c r="N259" i="8"/>
  <c r="L259" i="8"/>
  <c r="K259" i="8"/>
  <c r="G259" i="8"/>
  <c r="X194" i="8"/>
  <c r="W194" i="8"/>
  <c r="U194" i="8"/>
  <c r="T194" i="8"/>
  <c r="R194" i="8"/>
  <c r="Q194" i="8"/>
  <c r="O194" i="8"/>
  <c r="N194" i="8"/>
  <c r="L194" i="8"/>
  <c r="K194" i="8"/>
  <c r="X859" i="8"/>
  <c r="W859" i="8"/>
  <c r="U859" i="8"/>
  <c r="T859" i="8"/>
  <c r="F859" i="8" s="1"/>
  <c r="R859" i="8"/>
  <c r="Q859" i="8"/>
  <c r="O859" i="8"/>
  <c r="N859" i="8"/>
  <c r="L859" i="8"/>
  <c r="G859" i="8" s="1"/>
  <c r="K859" i="8"/>
  <c r="X763" i="8"/>
  <c r="W763" i="8"/>
  <c r="U763" i="8"/>
  <c r="T763" i="8"/>
  <c r="R763" i="8"/>
  <c r="Q763" i="8"/>
  <c r="O763" i="8"/>
  <c r="N763" i="8"/>
  <c r="L763" i="8"/>
  <c r="G763" i="8" s="1"/>
  <c r="K763" i="8"/>
  <c r="X417" i="8"/>
  <c r="W417" i="8"/>
  <c r="U417" i="8"/>
  <c r="T417" i="8"/>
  <c r="R417" i="8"/>
  <c r="Q417" i="8"/>
  <c r="O417" i="8"/>
  <c r="N417" i="8"/>
  <c r="L417" i="8"/>
  <c r="K417" i="8"/>
  <c r="X193" i="8"/>
  <c r="W193" i="8"/>
  <c r="U193" i="8"/>
  <c r="T193" i="8"/>
  <c r="R193" i="8"/>
  <c r="Q193" i="8"/>
  <c r="O193" i="8"/>
  <c r="N193" i="8"/>
  <c r="L193" i="8"/>
  <c r="K193" i="8"/>
  <c r="X146" i="8"/>
  <c r="W146" i="8"/>
  <c r="U146" i="8"/>
  <c r="T146" i="8"/>
  <c r="R146" i="8"/>
  <c r="Q146" i="8"/>
  <c r="O146" i="8"/>
  <c r="N146" i="8"/>
  <c r="L146" i="8"/>
  <c r="K146" i="8"/>
  <c r="X2901" i="8"/>
  <c r="W2901" i="8"/>
  <c r="U2901" i="8"/>
  <c r="T2901" i="8"/>
  <c r="F2901" i="8" s="1"/>
  <c r="R2901" i="8"/>
  <c r="Q2901" i="8"/>
  <c r="O2901" i="8"/>
  <c r="N2901" i="8"/>
  <c r="L2901" i="8"/>
  <c r="G2901" i="8" s="1"/>
  <c r="K2901" i="8"/>
  <c r="X2823" i="8"/>
  <c r="W2823" i="8"/>
  <c r="U2823" i="8"/>
  <c r="T2823" i="8"/>
  <c r="R2823" i="8"/>
  <c r="Q2823" i="8"/>
  <c r="O2823" i="8"/>
  <c r="N2823" i="8"/>
  <c r="L2823" i="8"/>
  <c r="G2823" i="8" s="1"/>
  <c r="K2823" i="8"/>
  <c r="X2536" i="8"/>
  <c r="W2536" i="8"/>
  <c r="U2536" i="8"/>
  <c r="T2536" i="8"/>
  <c r="F2536" i="8" s="1"/>
  <c r="R2536" i="8"/>
  <c r="Q2536" i="8"/>
  <c r="O2536" i="8"/>
  <c r="N2536" i="8"/>
  <c r="L2536" i="8"/>
  <c r="G2536" i="8" s="1"/>
  <c r="K2536" i="8"/>
  <c r="X2145" i="8"/>
  <c r="W2145" i="8"/>
  <c r="U2145" i="8"/>
  <c r="T2145" i="8"/>
  <c r="R2145" i="8"/>
  <c r="Q2145" i="8"/>
  <c r="O2145" i="8"/>
  <c r="N2145" i="8"/>
  <c r="L2145" i="8"/>
  <c r="K2145" i="8"/>
  <c r="X1964" i="8"/>
  <c r="W1964" i="8"/>
  <c r="U1964" i="8"/>
  <c r="T1964" i="8"/>
  <c r="R1964" i="8"/>
  <c r="Q1964" i="8"/>
  <c r="O1964" i="8"/>
  <c r="N1964" i="8"/>
  <c r="F1964" i="8" s="1"/>
  <c r="L1964" i="8"/>
  <c r="G1964" i="8" s="1"/>
  <c r="K1964" i="8"/>
  <c r="X2822" i="8"/>
  <c r="W2822" i="8"/>
  <c r="U2822" i="8"/>
  <c r="T2822" i="8"/>
  <c r="R2822" i="8"/>
  <c r="Q2822" i="8"/>
  <c r="O2822" i="8"/>
  <c r="N2822" i="8"/>
  <c r="L2822" i="8"/>
  <c r="K2822" i="8"/>
  <c r="X2788" i="8"/>
  <c r="W2788" i="8"/>
  <c r="U2788" i="8"/>
  <c r="T2788" i="8"/>
  <c r="R2788" i="8"/>
  <c r="Q2788" i="8"/>
  <c r="O2788" i="8"/>
  <c r="N2788" i="8"/>
  <c r="L2788" i="8"/>
  <c r="K2788" i="8"/>
  <c r="X2449" i="8"/>
  <c r="W2449" i="8"/>
  <c r="U2449" i="8"/>
  <c r="T2449" i="8"/>
  <c r="R2449" i="8"/>
  <c r="Q2449" i="8"/>
  <c r="O2449" i="8"/>
  <c r="N2449" i="8"/>
  <c r="L2449" i="8"/>
  <c r="K2449" i="8"/>
  <c r="X1963" i="8"/>
  <c r="W1963" i="8"/>
  <c r="U1963" i="8"/>
  <c r="T1963" i="8"/>
  <c r="R1963" i="8"/>
  <c r="Q1963" i="8"/>
  <c r="O1963" i="8"/>
  <c r="N1963" i="8"/>
  <c r="L1963" i="8"/>
  <c r="K1963" i="8"/>
  <c r="F1963" i="8" s="1"/>
  <c r="X1879" i="8"/>
  <c r="W1879" i="8"/>
  <c r="U1879" i="8"/>
  <c r="T1879" i="8"/>
  <c r="R1879" i="8"/>
  <c r="Q1879" i="8"/>
  <c r="O1879" i="8"/>
  <c r="N1879" i="8"/>
  <c r="L1879" i="8"/>
  <c r="G1879" i="8" s="1"/>
  <c r="K1879" i="8"/>
  <c r="X2535" i="8"/>
  <c r="W2535" i="8"/>
  <c r="U2535" i="8"/>
  <c r="T2535" i="8"/>
  <c r="R2535" i="8"/>
  <c r="Q2535" i="8"/>
  <c r="O2535" i="8"/>
  <c r="N2535" i="8"/>
  <c r="L2535" i="8"/>
  <c r="K2535" i="8"/>
  <c r="X2448" i="8"/>
  <c r="W2448" i="8"/>
  <c r="U2448" i="8"/>
  <c r="T2448" i="8"/>
  <c r="R2448" i="8"/>
  <c r="Q2448" i="8"/>
  <c r="O2448" i="8"/>
  <c r="N2448" i="8"/>
  <c r="L2448" i="8"/>
  <c r="K2448" i="8"/>
  <c r="X1962" i="8"/>
  <c r="W1962" i="8"/>
  <c r="U1962" i="8"/>
  <c r="T1962" i="8"/>
  <c r="R1962" i="8"/>
  <c r="Q1962" i="8"/>
  <c r="O1962" i="8"/>
  <c r="N1962" i="8"/>
  <c r="L1962" i="8"/>
  <c r="K1962" i="8"/>
  <c r="G1962" i="8"/>
  <c r="X1486" i="8"/>
  <c r="W1486" i="8"/>
  <c r="U1486" i="8"/>
  <c r="T1486" i="8"/>
  <c r="R1486" i="8"/>
  <c r="Q1486" i="8"/>
  <c r="O1486" i="8"/>
  <c r="N1486" i="8"/>
  <c r="L1486" i="8"/>
  <c r="K1486" i="8"/>
  <c r="X1353" i="8"/>
  <c r="W1353" i="8"/>
  <c r="U1353" i="8"/>
  <c r="T1353" i="8"/>
  <c r="R1353" i="8"/>
  <c r="Q1353" i="8"/>
  <c r="O1353" i="8"/>
  <c r="N1353" i="8"/>
  <c r="L1353" i="8"/>
  <c r="K1353" i="8"/>
  <c r="X2144" i="8"/>
  <c r="W2144" i="8"/>
  <c r="U2144" i="8"/>
  <c r="T2144" i="8"/>
  <c r="R2144" i="8"/>
  <c r="Q2144" i="8"/>
  <c r="O2144" i="8"/>
  <c r="G2144" i="8" s="1"/>
  <c r="N2144" i="8"/>
  <c r="L2144" i="8"/>
  <c r="K2144" i="8"/>
  <c r="F2144" i="8" s="1"/>
  <c r="X1961" i="8"/>
  <c r="W1961" i="8"/>
  <c r="U1961" i="8"/>
  <c r="T1961" i="8"/>
  <c r="R1961" i="8"/>
  <c r="Q1961" i="8"/>
  <c r="O1961" i="8"/>
  <c r="N1961" i="8"/>
  <c r="L1961" i="8"/>
  <c r="K1961" i="8"/>
  <c r="F1961" i="8" s="1"/>
  <c r="X1485" i="8"/>
  <c r="W1485" i="8"/>
  <c r="U1485" i="8"/>
  <c r="T1485" i="8"/>
  <c r="R1485" i="8"/>
  <c r="Q1485" i="8"/>
  <c r="O1485" i="8"/>
  <c r="N1485" i="8"/>
  <c r="L1485" i="8"/>
  <c r="G1485" i="8" s="1"/>
  <c r="K1485" i="8"/>
  <c r="X1028" i="8"/>
  <c r="W1028" i="8"/>
  <c r="U1028" i="8"/>
  <c r="T1028" i="8"/>
  <c r="R1028" i="8"/>
  <c r="Q1028" i="8"/>
  <c r="O1028" i="8"/>
  <c r="N1028" i="8"/>
  <c r="L1028" i="8"/>
  <c r="K1028" i="8"/>
  <c r="F1028" i="8" s="1"/>
  <c r="X858" i="8"/>
  <c r="W858" i="8"/>
  <c r="U858" i="8"/>
  <c r="T858" i="8"/>
  <c r="R858" i="8"/>
  <c r="Q858" i="8"/>
  <c r="O858" i="8"/>
  <c r="N858" i="8"/>
  <c r="L858" i="8"/>
  <c r="G858" i="8" s="1"/>
  <c r="K858" i="8"/>
  <c r="X1960" i="8"/>
  <c r="W1960" i="8"/>
  <c r="U1960" i="8"/>
  <c r="T1960" i="8"/>
  <c r="R1960" i="8"/>
  <c r="G1960" i="8" s="1"/>
  <c r="Q1960" i="8"/>
  <c r="O1960" i="8"/>
  <c r="N1960" i="8"/>
  <c r="F1960" i="8" s="1"/>
  <c r="L1960" i="8"/>
  <c r="K1960" i="8"/>
  <c r="X1878" i="8"/>
  <c r="W1878" i="8"/>
  <c r="U1878" i="8"/>
  <c r="T1878" i="8"/>
  <c r="R1878" i="8"/>
  <c r="Q1878" i="8"/>
  <c r="O1878" i="8"/>
  <c r="N1878" i="8"/>
  <c r="L1878" i="8"/>
  <c r="K1878" i="8"/>
  <c r="X1352" i="8"/>
  <c r="W1352" i="8"/>
  <c r="U1352" i="8"/>
  <c r="T1352" i="8"/>
  <c r="R1352" i="8"/>
  <c r="Q1352" i="8"/>
  <c r="O1352" i="8"/>
  <c r="N1352" i="8"/>
  <c r="L1352" i="8"/>
  <c r="K1352" i="8"/>
  <c r="X857" i="8"/>
  <c r="W857" i="8"/>
  <c r="U857" i="8"/>
  <c r="T857" i="8"/>
  <c r="R857" i="8"/>
  <c r="Q857" i="8"/>
  <c r="O857" i="8"/>
  <c r="G857" i="8" s="1"/>
  <c r="N857" i="8"/>
  <c r="L857" i="8"/>
  <c r="K857" i="8"/>
  <c r="F857" i="8" s="1"/>
  <c r="X762" i="8"/>
  <c r="W762" i="8"/>
  <c r="U762" i="8"/>
  <c r="T762" i="8"/>
  <c r="R762" i="8"/>
  <c r="Q762" i="8"/>
  <c r="O762" i="8"/>
  <c r="N762" i="8"/>
  <c r="L762" i="8"/>
  <c r="K762" i="8"/>
  <c r="F762" i="8" s="1"/>
  <c r="X2821" i="8"/>
  <c r="W2821" i="8"/>
  <c r="U2821" i="8"/>
  <c r="T2821" i="8"/>
  <c r="R2821" i="8"/>
  <c r="Q2821" i="8"/>
  <c r="O2821" i="8"/>
  <c r="N2821" i="8"/>
  <c r="L2821" i="8"/>
  <c r="K2821" i="8"/>
  <c r="X2787" i="8"/>
  <c r="W2787" i="8"/>
  <c r="U2787" i="8"/>
  <c r="T2787" i="8"/>
  <c r="R2787" i="8"/>
  <c r="Q2787" i="8"/>
  <c r="F2787" i="8" s="1"/>
  <c r="O2787" i="8"/>
  <c r="N2787" i="8"/>
  <c r="L2787" i="8"/>
  <c r="K2787" i="8"/>
  <c r="X2447" i="8"/>
  <c r="W2447" i="8"/>
  <c r="U2447" i="8"/>
  <c r="T2447" i="8"/>
  <c r="R2447" i="8"/>
  <c r="Q2447" i="8"/>
  <c r="F2447" i="8" s="1"/>
  <c r="O2447" i="8"/>
  <c r="N2447" i="8"/>
  <c r="L2447" i="8"/>
  <c r="K2447" i="8"/>
  <c r="G2447" i="8"/>
  <c r="X1959" i="8"/>
  <c r="W1959" i="8"/>
  <c r="U1959" i="8"/>
  <c r="T1959" i="8"/>
  <c r="R1959" i="8"/>
  <c r="Q1959" i="8"/>
  <c r="O1959" i="8"/>
  <c r="N1959" i="8"/>
  <c r="L1959" i="8"/>
  <c r="K1959" i="8"/>
  <c r="X1877" i="8"/>
  <c r="W1877" i="8"/>
  <c r="U1877" i="8"/>
  <c r="T1877" i="8"/>
  <c r="R1877" i="8"/>
  <c r="Q1877" i="8"/>
  <c r="O1877" i="8"/>
  <c r="N1877" i="8"/>
  <c r="L1877" i="8"/>
  <c r="K1877" i="8"/>
  <c r="X2786" i="8"/>
  <c r="W2786" i="8"/>
  <c r="U2786" i="8"/>
  <c r="T2786" i="8"/>
  <c r="R2786" i="8"/>
  <c r="Q2786" i="8"/>
  <c r="O2786" i="8"/>
  <c r="N2786" i="8"/>
  <c r="L2786" i="8"/>
  <c r="K2786" i="8"/>
  <c r="F2786" i="8" s="1"/>
  <c r="X2781" i="8"/>
  <c r="W2781" i="8"/>
  <c r="U2781" i="8"/>
  <c r="T2781" i="8"/>
  <c r="R2781" i="8"/>
  <c r="Q2781" i="8"/>
  <c r="O2781" i="8"/>
  <c r="N2781" i="8"/>
  <c r="L2781" i="8"/>
  <c r="K2781" i="8"/>
  <c r="X2424" i="8"/>
  <c r="W2424" i="8"/>
  <c r="U2424" i="8"/>
  <c r="T2424" i="8"/>
  <c r="R2424" i="8"/>
  <c r="Q2424" i="8"/>
  <c r="F2424" i="8" s="1"/>
  <c r="O2424" i="8"/>
  <c r="N2424" i="8"/>
  <c r="L2424" i="8"/>
  <c r="K2424" i="8"/>
  <c r="X1876" i="8"/>
  <c r="W1876" i="8"/>
  <c r="U1876" i="8"/>
  <c r="T1876" i="8"/>
  <c r="R1876" i="8"/>
  <c r="Q1876" i="8"/>
  <c r="O1876" i="8"/>
  <c r="N1876" i="8"/>
  <c r="L1876" i="8"/>
  <c r="K1876" i="8"/>
  <c r="G1876" i="8"/>
  <c r="X1854" i="8"/>
  <c r="W1854" i="8"/>
  <c r="U1854" i="8"/>
  <c r="T1854" i="8"/>
  <c r="R1854" i="8"/>
  <c r="Q1854" i="8"/>
  <c r="F1854" i="8" s="1"/>
  <c r="O1854" i="8"/>
  <c r="N1854" i="8"/>
  <c r="L1854" i="8"/>
  <c r="K1854" i="8"/>
  <c r="X2446" i="8"/>
  <c r="W2446" i="8"/>
  <c r="U2446" i="8"/>
  <c r="G2446" i="8" s="1"/>
  <c r="T2446" i="8"/>
  <c r="R2446" i="8"/>
  <c r="Q2446" i="8"/>
  <c r="F2446" i="8" s="1"/>
  <c r="O2446" i="8"/>
  <c r="N2446" i="8"/>
  <c r="L2446" i="8"/>
  <c r="K2446" i="8"/>
  <c r="X2423" i="8"/>
  <c r="W2423" i="8"/>
  <c r="U2423" i="8"/>
  <c r="T2423" i="8"/>
  <c r="R2423" i="8"/>
  <c r="Q2423" i="8"/>
  <c r="O2423" i="8"/>
  <c r="N2423" i="8"/>
  <c r="L2423" i="8"/>
  <c r="K2423" i="8"/>
  <c r="X1875" i="8"/>
  <c r="W1875" i="8"/>
  <c r="U1875" i="8"/>
  <c r="T1875" i="8"/>
  <c r="R1875" i="8"/>
  <c r="Q1875" i="8"/>
  <c r="O1875" i="8"/>
  <c r="N1875" i="8"/>
  <c r="L1875" i="8"/>
  <c r="K1875" i="8"/>
  <c r="X1351" i="8"/>
  <c r="W1351" i="8"/>
  <c r="U1351" i="8"/>
  <c r="T1351" i="8"/>
  <c r="R1351" i="8"/>
  <c r="Q1351" i="8"/>
  <c r="O1351" i="8"/>
  <c r="N1351" i="8"/>
  <c r="L1351" i="8"/>
  <c r="K1351" i="8"/>
  <c r="F1351" i="8" s="1"/>
  <c r="X1301" i="8"/>
  <c r="W1301" i="8"/>
  <c r="U1301" i="8"/>
  <c r="T1301" i="8"/>
  <c r="R1301" i="8"/>
  <c r="Q1301" i="8"/>
  <c r="O1301" i="8"/>
  <c r="N1301" i="8"/>
  <c r="L1301" i="8"/>
  <c r="K1301" i="8"/>
  <c r="X1958" i="8"/>
  <c r="W1958" i="8"/>
  <c r="U1958" i="8"/>
  <c r="T1958" i="8"/>
  <c r="R1958" i="8"/>
  <c r="Q1958" i="8"/>
  <c r="F1958" i="8" s="1"/>
  <c r="O1958" i="8"/>
  <c r="N1958" i="8"/>
  <c r="L1958" i="8"/>
  <c r="K1958" i="8"/>
  <c r="X1874" i="8"/>
  <c r="W1874" i="8"/>
  <c r="U1874" i="8"/>
  <c r="T1874" i="8"/>
  <c r="R1874" i="8"/>
  <c r="Q1874" i="8"/>
  <c r="O1874" i="8"/>
  <c r="N1874" i="8"/>
  <c r="L1874" i="8"/>
  <c r="K1874" i="8"/>
  <c r="G1874" i="8"/>
  <c r="X1350" i="8"/>
  <c r="W1350" i="8"/>
  <c r="U1350" i="8"/>
  <c r="T1350" i="8"/>
  <c r="R1350" i="8"/>
  <c r="Q1350" i="8"/>
  <c r="F1350" i="8" s="1"/>
  <c r="O1350" i="8"/>
  <c r="N1350" i="8"/>
  <c r="L1350" i="8"/>
  <c r="K1350" i="8"/>
  <c r="X856" i="8"/>
  <c r="W856" i="8"/>
  <c r="U856" i="8"/>
  <c r="T856" i="8"/>
  <c r="R856" i="8"/>
  <c r="Q856" i="8"/>
  <c r="F856" i="8" s="1"/>
  <c r="O856" i="8"/>
  <c r="N856" i="8"/>
  <c r="L856" i="8"/>
  <c r="K856" i="8"/>
  <c r="G856" i="8"/>
  <c r="X761" i="8"/>
  <c r="W761" i="8"/>
  <c r="U761" i="8"/>
  <c r="T761" i="8"/>
  <c r="R761" i="8"/>
  <c r="Q761" i="8"/>
  <c r="O761" i="8"/>
  <c r="N761" i="8"/>
  <c r="L761" i="8"/>
  <c r="K761" i="8"/>
  <c r="X1873" i="8"/>
  <c r="W1873" i="8"/>
  <c r="U1873" i="8"/>
  <c r="T1873" i="8"/>
  <c r="R1873" i="8"/>
  <c r="Q1873" i="8"/>
  <c r="O1873" i="8"/>
  <c r="N1873" i="8"/>
  <c r="L1873" i="8"/>
  <c r="K1873" i="8"/>
  <c r="X1853" i="8"/>
  <c r="W1853" i="8"/>
  <c r="U1853" i="8"/>
  <c r="T1853" i="8"/>
  <c r="R1853" i="8"/>
  <c r="Q1853" i="8"/>
  <c r="O1853" i="8"/>
  <c r="N1853" i="8"/>
  <c r="L1853" i="8"/>
  <c r="K1853" i="8"/>
  <c r="F1853" i="8" s="1"/>
  <c r="X1300" i="8"/>
  <c r="W1300" i="8"/>
  <c r="U1300" i="8"/>
  <c r="T1300" i="8"/>
  <c r="R1300" i="8"/>
  <c r="Q1300" i="8"/>
  <c r="O1300" i="8"/>
  <c r="N1300" i="8"/>
  <c r="L1300" i="8"/>
  <c r="K1300" i="8"/>
  <c r="X760" i="8"/>
  <c r="W760" i="8"/>
  <c r="U760" i="8"/>
  <c r="T760" i="8"/>
  <c r="R760" i="8"/>
  <c r="Q760" i="8"/>
  <c r="O760" i="8"/>
  <c r="N760" i="8"/>
  <c r="L760" i="8"/>
  <c r="K760" i="8"/>
  <c r="F760" i="8"/>
  <c r="X725" i="8"/>
  <c r="W725" i="8"/>
  <c r="U725" i="8"/>
  <c r="T725" i="8"/>
  <c r="R725" i="8"/>
  <c r="Q725" i="8"/>
  <c r="O725" i="8"/>
  <c r="N725" i="8"/>
  <c r="L725" i="8"/>
  <c r="K725" i="8"/>
  <c r="G725" i="8"/>
  <c r="X2534" i="8"/>
  <c r="W2534" i="8"/>
  <c r="U2534" i="8"/>
  <c r="T2534" i="8"/>
  <c r="R2534" i="8"/>
  <c r="Q2534" i="8"/>
  <c r="O2534" i="8"/>
  <c r="N2534" i="8"/>
  <c r="L2534" i="8"/>
  <c r="K2534" i="8"/>
  <c r="F2534" i="8"/>
  <c r="X2445" i="8"/>
  <c r="W2445" i="8"/>
  <c r="U2445" i="8"/>
  <c r="G2445" i="8" s="1"/>
  <c r="T2445" i="8"/>
  <c r="R2445" i="8"/>
  <c r="Q2445" i="8"/>
  <c r="F2445" i="8" s="1"/>
  <c r="O2445" i="8"/>
  <c r="N2445" i="8"/>
  <c r="L2445" i="8"/>
  <c r="K2445" i="8"/>
  <c r="X1957" i="8"/>
  <c r="W1957" i="8"/>
  <c r="U1957" i="8"/>
  <c r="T1957" i="8"/>
  <c r="R1957" i="8"/>
  <c r="Q1957" i="8"/>
  <c r="O1957" i="8"/>
  <c r="N1957" i="8"/>
  <c r="L1957" i="8"/>
  <c r="K1957" i="8"/>
  <c r="X1484" i="8"/>
  <c r="W1484" i="8"/>
  <c r="U1484" i="8"/>
  <c r="T1484" i="8"/>
  <c r="R1484" i="8"/>
  <c r="Q1484" i="8"/>
  <c r="O1484" i="8"/>
  <c r="N1484" i="8"/>
  <c r="L1484" i="8"/>
  <c r="K1484" i="8"/>
  <c r="X1349" i="8"/>
  <c r="W1349" i="8"/>
  <c r="U1349" i="8"/>
  <c r="T1349" i="8"/>
  <c r="R1349" i="8"/>
  <c r="Q1349" i="8"/>
  <c r="O1349" i="8"/>
  <c r="N1349" i="8"/>
  <c r="L1349" i="8"/>
  <c r="K1349" i="8"/>
  <c r="F1349" i="8" s="1"/>
  <c r="X2444" i="8"/>
  <c r="W2444" i="8"/>
  <c r="U2444" i="8"/>
  <c r="T2444" i="8"/>
  <c r="R2444" i="8"/>
  <c r="Q2444" i="8"/>
  <c r="O2444" i="8"/>
  <c r="N2444" i="8"/>
  <c r="L2444" i="8"/>
  <c r="K2444" i="8"/>
  <c r="X2422" i="8"/>
  <c r="W2422" i="8"/>
  <c r="U2422" i="8"/>
  <c r="T2422" i="8"/>
  <c r="R2422" i="8"/>
  <c r="Q2422" i="8"/>
  <c r="F2422" i="8" s="1"/>
  <c r="O2422" i="8"/>
  <c r="N2422" i="8"/>
  <c r="L2422" i="8"/>
  <c r="K2422" i="8"/>
  <c r="X1872" i="8"/>
  <c r="W1872" i="8"/>
  <c r="U1872" i="8"/>
  <c r="T1872" i="8"/>
  <c r="R1872" i="8"/>
  <c r="Q1872" i="8"/>
  <c r="O1872" i="8"/>
  <c r="N1872" i="8"/>
  <c r="L1872" i="8"/>
  <c r="K1872" i="8"/>
  <c r="G1872" i="8"/>
  <c r="X1348" i="8"/>
  <c r="W1348" i="8"/>
  <c r="U1348" i="8"/>
  <c r="T1348" i="8"/>
  <c r="R1348" i="8"/>
  <c r="Q1348" i="8"/>
  <c r="O1348" i="8"/>
  <c r="N1348" i="8"/>
  <c r="L1348" i="8"/>
  <c r="K1348" i="8"/>
  <c r="F1348" i="8"/>
  <c r="X1299" i="8"/>
  <c r="W1299" i="8"/>
  <c r="U1299" i="8"/>
  <c r="T1299" i="8"/>
  <c r="R1299" i="8"/>
  <c r="Q1299" i="8"/>
  <c r="F1299" i="8" s="1"/>
  <c r="O1299" i="8"/>
  <c r="N1299" i="8"/>
  <c r="L1299" i="8"/>
  <c r="K1299" i="8"/>
  <c r="G1299" i="8"/>
  <c r="X1956" i="8"/>
  <c r="W1956" i="8"/>
  <c r="U1956" i="8"/>
  <c r="T1956" i="8"/>
  <c r="R1956" i="8"/>
  <c r="Q1956" i="8"/>
  <c r="O1956" i="8"/>
  <c r="N1956" i="8"/>
  <c r="L1956" i="8"/>
  <c r="K1956" i="8"/>
  <c r="X1871" i="8"/>
  <c r="W1871" i="8"/>
  <c r="U1871" i="8"/>
  <c r="T1871" i="8"/>
  <c r="R1871" i="8"/>
  <c r="Q1871" i="8"/>
  <c r="O1871" i="8"/>
  <c r="N1871" i="8"/>
  <c r="L1871" i="8"/>
  <c r="K1871" i="8"/>
  <c r="X1347" i="8"/>
  <c r="W1347" i="8"/>
  <c r="U1347" i="8"/>
  <c r="T1347" i="8"/>
  <c r="R1347" i="8"/>
  <c r="Q1347" i="8"/>
  <c r="O1347" i="8"/>
  <c r="N1347" i="8"/>
  <c r="L1347" i="8"/>
  <c r="K1347" i="8"/>
  <c r="F1347" i="8" s="1"/>
  <c r="X855" i="8"/>
  <c r="W855" i="8"/>
  <c r="U855" i="8"/>
  <c r="T855" i="8"/>
  <c r="R855" i="8"/>
  <c r="Q855" i="8"/>
  <c r="O855" i="8"/>
  <c r="N855" i="8"/>
  <c r="L855" i="8"/>
  <c r="K855" i="8"/>
  <c r="X759" i="8"/>
  <c r="W759" i="8"/>
  <c r="U759" i="8"/>
  <c r="T759" i="8"/>
  <c r="R759" i="8"/>
  <c r="Q759" i="8"/>
  <c r="F759" i="8" s="1"/>
  <c r="O759" i="8"/>
  <c r="N759" i="8"/>
  <c r="L759" i="8"/>
  <c r="K759" i="8"/>
  <c r="X1483" i="8"/>
  <c r="W1483" i="8"/>
  <c r="U1483" i="8"/>
  <c r="T1483" i="8"/>
  <c r="R1483" i="8"/>
  <c r="Q1483" i="8"/>
  <c r="O1483" i="8"/>
  <c r="N1483" i="8"/>
  <c r="L1483" i="8"/>
  <c r="K1483" i="8"/>
  <c r="G1483" i="8"/>
  <c r="X1346" i="8"/>
  <c r="W1346" i="8"/>
  <c r="U1346" i="8"/>
  <c r="T1346" i="8"/>
  <c r="R1346" i="8"/>
  <c r="Q1346" i="8"/>
  <c r="O1346" i="8"/>
  <c r="N1346" i="8"/>
  <c r="L1346" i="8"/>
  <c r="K1346" i="8"/>
  <c r="F1346" i="8"/>
  <c r="X854" i="8"/>
  <c r="W854" i="8"/>
  <c r="U854" i="8"/>
  <c r="T854" i="8"/>
  <c r="R854" i="8"/>
  <c r="Q854" i="8"/>
  <c r="F854" i="8" s="1"/>
  <c r="O854" i="8"/>
  <c r="N854" i="8"/>
  <c r="L854" i="8"/>
  <c r="K854" i="8"/>
  <c r="X503" i="8"/>
  <c r="W503" i="8"/>
  <c r="U503" i="8"/>
  <c r="T503" i="8"/>
  <c r="R503" i="8"/>
  <c r="Q503" i="8"/>
  <c r="O503" i="8"/>
  <c r="N503" i="8"/>
  <c r="L503" i="8"/>
  <c r="K503" i="8"/>
  <c r="G503" i="8"/>
  <c r="X416" i="8"/>
  <c r="W416" i="8"/>
  <c r="U416" i="8"/>
  <c r="T416" i="8"/>
  <c r="R416" i="8"/>
  <c r="Q416" i="8"/>
  <c r="O416" i="8"/>
  <c r="N416" i="8"/>
  <c r="L416" i="8"/>
  <c r="K416" i="8"/>
  <c r="X1345" i="8"/>
  <c r="W1345" i="8"/>
  <c r="U1345" i="8"/>
  <c r="T1345" i="8"/>
  <c r="R1345" i="8"/>
  <c r="Q1345" i="8"/>
  <c r="O1345" i="8"/>
  <c r="N1345" i="8"/>
  <c r="L1345" i="8"/>
  <c r="K1345" i="8"/>
  <c r="X1298" i="8"/>
  <c r="W1298" i="8"/>
  <c r="U1298" i="8"/>
  <c r="T1298" i="8"/>
  <c r="R1298" i="8"/>
  <c r="Q1298" i="8"/>
  <c r="O1298" i="8"/>
  <c r="G1298" i="8" s="1"/>
  <c r="N1298" i="8"/>
  <c r="L1298" i="8"/>
  <c r="K1298" i="8"/>
  <c r="F1298" i="8" s="1"/>
  <c r="X758" i="8"/>
  <c r="W758" i="8"/>
  <c r="U758" i="8"/>
  <c r="T758" i="8"/>
  <c r="R758" i="8"/>
  <c r="Q758" i="8"/>
  <c r="O758" i="8"/>
  <c r="N758" i="8"/>
  <c r="L758" i="8"/>
  <c r="K758" i="8"/>
  <c r="F758" i="8" s="1"/>
  <c r="X415" i="8"/>
  <c r="W415" i="8"/>
  <c r="U415" i="8"/>
  <c r="T415" i="8"/>
  <c r="R415" i="8"/>
  <c r="Q415" i="8"/>
  <c r="O415" i="8"/>
  <c r="N415" i="8"/>
  <c r="L415" i="8"/>
  <c r="K415" i="8"/>
  <c r="X371" i="8"/>
  <c r="W371" i="8"/>
  <c r="U371" i="8"/>
  <c r="T371" i="8"/>
  <c r="R371" i="8"/>
  <c r="Q371" i="8"/>
  <c r="O371" i="8"/>
  <c r="N371" i="8"/>
  <c r="L371" i="8"/>
  <c r="K371" i="8"/>
  <c r="X2143" i="8"/>
  <c r="W2143" i="8"/>
  <c r="U2143" i="8"/>
  <c r="T2143" i="8"/>
  <c r="R2143" i="8"/>
  <c r="Q2143" i="8"/>
  <c r="O2143" i="8"/>
  <c r="N2143" i="8"/>
  <c r="L2143" i="8"/>
  <c r="K2143" i="8"/>
  <c r="X1955" i="8"/>
  <c r="W1955" i="8"/>
  <c r="U1955" i="8"/>
  <c r="T1955" i="8"/>
  <c r="R1955" i="8"/>
  <c r="G1955" i="8" s="1"/>
  <c r="Q1955" i="8"/>
  <c r="O1955" i="8"/>
  <c r="N1955" i="8"/>
  <c r="F1955" i="8" s="1"/>
  <c r="L1955" i="8"/>
  <c r="K1955" i="8"/>
  <c r="X1482" i="8"/>
  <c r="W1482" i="8"/>
  <c r="U1482" i="8"/>
  <c r="T1482" i="8"/>
  <c r="R1482" i="8"/>
  <c r="Q1482" i="8"/>
  <c r="O1482" i="8"/>
  <c r="N1482" i="8"/>
  <c r="L1482" i="8"/>
  <c r="K1482" i="8"/>
  <c r="X1027" i="8"/>
  <c r="W1027" i="8"/>
  <c r="U1027" i="8"/>
  <c r="T1027" i="8"/>
  <c r="R1027" i="8"/>
  <c r="Q1027" i="8"/>
  <c r="O1027" i="8"/>
  <c r="N1027" i="8"/>
  <c r="L1027" i="8"/>
  <c r="K1027" i="8"/>
  <c r="X853" i="8"/>
  <c r="W853" i="8"/>
  <c r="U853" i="8"/>
  <c r="T853" i="8"/>
  <c r="R853" i="8"/>
  <c r="Q853" i="8"/>
  <c r="O853" i="8"/>
  <c r="G853" i="8" s="1"/>
  <c r="N853" i="8"/>
  <c r="L853" i="8"/>
  <c r="K853" i="8"/>
  <c r="F853" i="8" s="1"/>
  <c r="X1954" i="8"/>
  <c r="W1954" i="8"/>
  <c r="U1954" i="8"/>
  <c r="T1954" i="8"/>
  <c r="R1954" i="8"/>
  <c r="Q1954" i="8"/>
  <c r="O1954" i="8"/>
  <c r="N1954" i="8"/>
  <c r="L1954" i="8"/>
  <c r="K1954" i="8"/>
  <c r="X1870" i="8"/>
  <c r="W1870" i="8"/>
  <c r="U1870" i="8"/>
  <c r="T1870" i="8"/>
  <c r="R1870" i="8"/>
  <c r="Q1870" i="8"/>
  <c r="O1870" i="8"/>
  <c r="N1870" i="8"/>
  <c r="L1870" i="8"/>
  <c r="K1870" i="8"/>
  <c r="G1870" i="8"/>
  <c r="X1344" i="8"/>
  <c r="W1344" i="8"/>
  <c r="U1344" i="8"/>
  <c r="T1344" i="8"/>
  <c r="R1344" i="8"/>
  <c r="Q1344" i="8"/>
  <c r="O1344" i="8"/>
  <c r="N1344" i="8"/>
  <c r="L1344" i="8"/>
  <c r="K1344" i="8"/>
  <c r="X852" i="8"/>
  <c r="W852" i="8"/>
  <c r="U852" i="8"/>
  <c r="T852" i="8"/>
  <c r="F852" i="8" s="1"/>
  <c r="R852" i="8"/>
  <c r="Q852" i="8"/>
  <c r="O852" i="8"/>
  <c r="N852" i="8"/>
  <c r="L852" i="8"/>
  <c r="G852" i="8" s="1"/>
  <c r="K852" i="8"/>
  <c r="X757" i="8"/>
  <c r="W757" i="8"/>
  <c r="U757" i="8"/>
  <c r="T757" i="8"/>
  <c r="R757" i="8"/>
  <c r="Q757" i="8"/>
  <c r="O757" i="8"/>
  <c r="N757" i="8"/>
  <c r="L757" i="8"/>
  <c r="G757" i="8" s="1"/>
  <c r="K757" i="8"/>
  <c r="X1481" i="8"/>
  <c r="W1481" i="8"/>
  <c r="U1481" i="8"/>
  <c r="T1481" i="8"/>
  <c r="R1481" i="8"/>
  <c r="Q1481" i="8"/>
  <c r="O1481" i="8"/>
  <c r="N1481" i="8"/>
  <c r="L1481" i="8"/>
  <c r="K1481" i="8"/>
  <c r="X1343" i="8"/>
  <c r="W1343" i="8"/>
  <c r="U1343" i="8"/>
  <c r="T1343" i="8"/>
  <c r="R1343" i="8"/>
  <c r="Q1343" i="8"/>
  <c r="O1343" i="8"/>
  <c r="N1343" i="8"/>
  <c r="L1343" i="8"/>
  <c r="K1343" i="8"/>
  <c r="F1343" i="8" s="1"/>
  <c r="X851" i="8"/>
  <c r="W851" i="8"/>
  <c r="U851" i="8"/>
  <c r="T851" i="8"/>
  <c r="R851" i="8"/>
  <c r="Q851" i="8"/>
  <c r="O851" i="8"/>
  <c r="N851" i="8"/>
  <c r="L851" i="8"/>
  <c r="K851" i="8"/>
  <c r="X502" i="8"/>
  <c r="W502" i="8"/>
  <c r="U502" i="8"/>
  <c r="T502" i="8"/>
  <c r="R502" i="8"/>
  <c r="Q502" i="8"/>
  <c r="O502" i="8"/>
  <c r="N502" i="8"/>
  <c r="L502" i="8"/>
  <c r="K502" i="8"/>
  <c r="F502" i="8"/>
  <c r="X414" i="8"/>
  <c r="W414" i="8"/>
  <c r="U414" i="8"/>
  <c r="T414" i="8"/>
  <c r="R414" i="8"/>
  <c r="Q414" i="8"/>
  <c r="O414" i="8"/>
  <c r="N414" i="8"/>
  <c r="L414" i="8"/>
  <c r="K414" i="8"/>
  <c r="G414" i="8"/>
  <c r="X1026" i="8"/>
  <c r="W1026" i="8"/>
  <c r="U1026" i="8"/>
  <c r="T1026" i="8"/>
  <c r="R1026" i="8"/>
  <c r="Q1026" i="8"/>
  <c r="O1026" i="8"/>
  <c r="N1026" i="8"/>
  <c r="L1026" i="8"/>
  <c r="K1026" i="8"/>
  <c r="F1026" i="8"/>
  <c r="X850" i="8"/>
  <c r="W850" i="8"/>
  <c r="U850" i="8"/>
  <c r="T850" i="8"/>
  <c r="R850" i="8"/>
  <c r="Q850" i="8"/>
  <c r="F850" i="8" s="1"/>
  <c r="O850" i="8"/>
  <c r="N850" i="8"/>
  <c r="L850" i="8"/>
  <c r="K850" i="8"/>
  <c r="G850" i="8"/>
  <c r="X501" i="8"/>
  <c r="W501" i="8"/>
  <c r="U501" i="8"/>
  <c r="T501" i="8"/>
  <c r="R501" i="8"/>
  <c r="Q501" i="8"/>
  <c r="O501" i="8"/>
  <c r="N501" i="8"/>
  <c r="L501" i="8"/>
  <c r="K501" i="8"/>
  <c r="X258" i="8"/>
  <c r="W258" i="8"/>
  <c r="U258" i="8"/>
  <c r="T258" i="8"/>
  <c r="R258" i="8"/>
  <c r="Q258" i="8"/>
  <c r="O258" i="8"/>
  <c r="N258" i="8"/>
  <c r="L258" i="8"/>
  <c r="K258" i="8"/>
  <c r="X192" i="8"/>
  <c r="W192" i="8"/>
  <c r="U192" i="8"/>
  <c r="T192" i="8"/>
  <c r="R192" i="8"/>
  <c r="Q192" i="8"/>
  <c r="O192" i="8"/>
  <c r="N192" i="8"/>
  <c r="L192" i="8"/>
  <c r="K192" i="8"/>
  <c r="X849" i="8"/>
  <c r="W849" i="8"/>
  <c r="U849" i="8"/>
  <c r="T849" i="8"/>
  <c r="R849" i="8"/>
  <c r="Q849" i="8"/>
  <c r="O849" i="8"/>
  <c r="N849" i="8"/>
  <c r="L849" i="8"/>
  <c r="K849" i="8"/>
  <c r="X756" i="8"/>
  <c r="W756" i="8"/>
  <c r="U756" i="8"/>
  <c r="T756" i="8"/>
  <c r="R756" i="8"/>
  <c r="Q756" i="8"/>
  <c r="O756" i="8"/>
  <c r="N756" i="8"/>
  <c r="L756" i="8"/>
  <c r="K756" i="8"/>
  <c r="X413" i="8"/>
  <c r="W413" i="8"/>
  <c r="U413" i="8"/>
  <c r="T413" i="8"/>
  <c r="R413" i="8"/>
  <c r="Q413" i="8"/>
  <c r="O413" i="8"/>
  <c r="N413" i="8"/>
  <c r="L413" i="8"/>
  <c r="G413" i="8" s="1"/>
  <c r="K413" i="8"/>
  <c r="X191" i="8"/>
  <c r="W191" i="8"/>
  <c r="U191" i="8"/>
  <c r="T191" i="8"/>
  <c r="F191" i="8" s="1"/>
  <c r="R191" i="8"/>
  <c r="Q191" i="8"/>
  <c r="O191" i="8"/>
  <c r="N191" i="8"/>
  <c r="L191" i="8"/>
  <c r="G191" i="8" s="1"/>
  <c r="K191" i="8"/>
  <c r="X145" i="8"/>
  <c r="W145" i="8"/>
  <c r="U145" i="8"/>
  <c r="T145" i="8"/>
  <c r="R145" i="8"/>
  <c r="Q145" i="8"/>
  <c r="O145" i="8"/>
  <c r="N145" i="8"/>
  <c r="L145" i="8"/>
  <c r="K145" i="8"/>
  <c r="F145" i="8" s="1"/>
  <c r="X1953" i="8"/>
  <c r="W1953" i="8"/>
  <c r="U1953" i="8"/>
  <c r="T1953" i="8"/>
  <c r="R1953" i="8"/>
  <c r="Q1953" i="8"/>
  <c r="O1953" i="8"/>
  <c r="N1953" i="8"/>
  <c r="L1953" i="8"/>
  <c r="G1953" i="8" s="1"/>
  <c r="K1953" i="8"/>
  <c r="X1869" i="8"/>
  <c r="W1869" i="8"/>
  <c r="U1869" i="8"/>
  <c r="T1869" i="8"/>
  <c r="R1869" i="8"/>
  <c r="Q1869" i="8"/>
  <c r="O1869" i="8"/>
  <c r="N1869" i="8"/>
  <c r="L1869" i="8"/>
  <c r="K1869" i="8"/>
  <c r="X1342" i="8"/>
  <c r="W1342" i="8"/>
  <c r="U1342" i="8"/>
  <c r="T1342" i="8"/>
  <c r="R1342" i="8"/>
  <c r="Q1342" i="8"/>
  <c r="O1342" i="8"/>
  <c r="N1342" i="8"/>
  <c r="L1342" i="8"/>
  <c r="K1342" i="8"/>
  <c r="X848" i="8"/>
  <c r="W848" i="8"/>
  <c r="U848" i="8"/>
  <c r="T848" i="8"/>
  <c r="R848" i="8"/>
  <c r="Q848" i="8"/>
  <c r="O848" i="8"/>
  <c r="N848" i="8"/>
  <c r="L848" i="8"/>
  <c r="K848" i="8"/>
  <c r="X755" i="8"/>
  <c r="W755" i="8"/>
  <c r="U755" i="8"/>
  <c r="T755" i="8"/>
  <c r="F755" i="8" s="1"/>
  <c r="R755" i="8"/>
  <c r="Q755" i="8"/>
  <c r="O755" i="8"/>
  <c r="N755" i="8"/>
  <c r="L755" i="8"/>
  <c r="G755" i="8" s="1"/>
  <c r="K755" i="8"/>
  <c r="X1868" i="8"/>
  <c r="W1868" i="8"/>
  <c r="U1868" i="8"/>
  <c r="T1868" i="8"/>
  <c r="R1868" i="8"/>
  <c r="Q1868" i="8"/>
  <c r="O1868" i="8"/>
  <c r="N1868" i="8"/>
  <c r="L1868" i="8"/>
  <c r="K1868" i="8"/>
  <c r="X1852" i="8"/>
  <c r="W1852" i="8"/>
  <c r="U1852" i="8"/>
  <c r="T1852" i="8"/>
  <c r="R1852" i="8"/>
  <c r="Q1852" i="8"/>
  <c r="O1852" i="8"/>
  <c r="N1852" i="8"/>
  <c r="L1852" i="8"/>
  <c r="K1852" i="8"/>
  <c r="F1852" i="8" s="1"/>
  <c r="X1297" i="8"/>
  <c r="W1297" i="8"/>
  <c r="U1297" i="8"/>
  <c r="T1297" i="8"/>
  <c r="R1297" i="8"/>
  <c r="Q1297" i="8"/>
  <c r="O1297" i="8"/>
  <c r="N1297" i="8"/>
  <c r="L1297" i="8"/>
  <c r="K1297" i="8"/>
  <c r="X754" i="8"/>
  <c r="W754" i="8"/>
  <c r="U754" i="8"/>
  <c r="T754" i="8"/>
  <c r="R754" i="8"/>
  <c r="Q754" i="8"/>
  <c r="O754" i="8"/>
  <c r="N754" i="8"/>
  <c r="L754" i="8"/>
  <c r="K754" i="8"/>
  <c r="X724" i="8"/>
  <c r="W724" i="8"/>
  <c r="U724" i="8"/>
  <c r="T724" i="8"/>
  <c r="R724" i="8"/>
  <c r="Q724" i="8"/>
  <c r="O724" i="8"/>
  <c r="N724" i="8"/>
  <c r="L724" i="8"/>
  <c r="K724" i="8"/>
  <c r="X1341" i="8"/>
  <c r="W1341" i="8"/>
  <c r="U1341" i="8"/>
  <c r="T1341" i="8"/>
  <c r="R1341" i="8"/>
  <c r="Q1341" i="8"/>
  <c r="O1341" i="8"/>
  <c r="N1341" i="8"/>
  <c r="L1341" i="8"/>
  <c r="K1341" i="8"/>
  <c r="X1296" i="8"/>
  <c r="W1296" i="8"/>
  <c r="U1296" i="8"/>
  <c r="T1296" i="8"/>
  <c r="R1296" i="8"/>
  <c r="Q1296" i="8"/>
  <c r="O1296" i="8"/>
  <c r="N1296" i="8"/>
  <c r="L1296" i="8"/>
  <c r="K1296" i="8"/>
  <c r="X753" i="8"/>
  <c r="W753" i="8"/>
  <c r="U753" i="8"/>
  <c r="T753" i="8"/>
  <c r="R753" i="8"/>
  <c r="Q753" i="8"/>
  <c r="O753" i="8"/>
  <c r="N753" i="8"/>
  <c r="L753" i="8"/>
  <c r="K753" i="8"/>
  <c r="X412" i="8"/>
  <c r="W412" i="8"/>
  <c r="U412" i="8"/>
  <c r="T412" i="8"/>
  <c r="R412" i="8"/>
  <c r="Q412" i="8"/>
  <c r="O412" i="8"/>
  <c r="N412" i="8"/>
  <c r="L412" i="8"/>
  <c r="G412" i="8" s="1"/>
  <c r="K412" i="8"/>
  <c r="X370" i="8"/>
  <c r="W370" i="8"/>
  <c r="U370" i="8"/>
  <c r="T370" i="8"/>
  <c r="R370" i="8"/>
  <c r="Q370" i="8"/>
  <c r="O370" i="8"/>
  <c r="N370" i="8"/>
  <c r="L370" i="8"/>
  <c r="K370" i="8"/>
  <c r="X847" i="8"/>
  <c r="W847" i="8"/>
  <c r="U847" i="8"/>
  <c r="T847" i="8"/>
  <c r="R847" i="8"/>
  <c r="Q847" i="8"/>
  <c r="O847" i="8"/>
  <c r="N847" i="8"/>
  <c r="L847" i="8"/>
  <c r="K847" i="8"/>
  <c r="F847" i="8"/>
  <c r="X752" i="8"/>
  <c r="W752" i="8"/>
  <c r="U752" i="8"/>
  <c r="T752" i="8"/>
  <c r="R752" i="8"/>
  <c r="Q752" i="8"/>
  <c r="O752" i="8"/>
  <c r="N752" i="8"/>
  <c r="L752" i="8"/>
  <c r="K752" i="8"/>
  <c r="G752" i="8"/>
  <c r="X411" i="8"/>
  <c r="W411" i="8"/>
  <c r="U411" i="8"/>
  <c r="T411" i="8"/>
  <c r="R411" i="8"/>
  <c r="Q411" i="8"/>
  <c r="O411" i="8"/>
  <c r="N411" i="8"/>
  <c r="L411" i="8"/>
  <c r="K411" i="8"/>
  <c r="X190" i="8"/>
  <c r="W190" i="8"/>
  <c r="U190" i="8"/>
  <c r="T190" i="8"/>
  <c r="R190" i="8"/>
  <c r="Q190" i="8"/>
  <c r="O190" i="8"/>
  <c r="N190" i="8"/>
  <c r="L190" i="8"/>
  <c r="K190" i="8"/>
  <c r="X144" i="8"/>
  <c r="W144" i="8"/>
  <c r="U144" i="8"/>
  <c r="T144" i="8"/>
  <c r="R144" i="8"/>
  <c r="Q144" i="8"/>
  <c r="O144" i="8"/>
  <c r="G144" i="8" s="1"/>
  <c r="N144" i="8"/>
  <c r="L144" i="8"/>
  <c r="K144" i="8"/>
  <c r="F144" i="8" s="1"/>
  <c r="X751" i="8"/>
  <c r="W751" i="8"/>
  <c r="U751" i="8"/>
  <c r="T751" i="8"/>
  <c r="R751" i="8"/>
  <c r="Q751" i="8"/>
  <c r="O751" i="8"/>
  <c r="N751" i="8"/>
  <c r="L751" i="8"/>
  <c r="K751" i="8"/>
  <c r="X723" i="8"/>
  <c r="W723" i="8"/>
  <c r="U723" i="8"/>
  <c r="T723" i="8"/>
  <c r="R723" i="8"/>
  <c r="Q723" i="8"/>
  <c r="O723" i="8"/>
  <c r="N723" i="8"/>
  <c r="L723" i="8"/>
  <c r="K723" i="8"/>
  <c r="X369" i="8"/>
  <c r="W369" i="8"/>
  <c r="U369" i="8"/>
  <c r="T369" i="8"/>
  <c r="R369" i="8"/>
  <c r="Q369" i="8"/>
  <c r="O369" i="8"/>
  <c r="N369" i="8"/>
  <c r="L369" i="8"/>
  <c r="K369" i="8"/>
  <c r="X143" i="8"/>
  <c r="W143" i="8"/>
  <c r="U143" i="8"/>
  <c r="T143" i="8"/>
  <c r="R143" i="8"/>
  <c r="Q143" i="8"/>
  <c r="O143" i="8"/>
  <c r="N143" i="8"/>
  <c r="L143" i="8"/>
  <c r="G143" i="8" s="1"/>
  <c r="K143" i="8"/>
  <c r="X123" i="8"/>
  <c r="W123" i="8"/>
  <c r="U123" i="8"/>
  <c r="T123" i="8"/>
  <c r="R123" i="8"/>
  <c r="G123" i="8" s="1"/>
  <c r="Q123" i="8"/>
  <c r="O123" i="8"/>
  <c r="N123" i="8"/>
  <c r="F123" i="8" s="1"/>
  <c r="L123" i="8"/>
  <c r="K123" i="8"/>
  <c r="X2671" i="8"/>
  <c r="W2671" i="8"/>
  <c r="U2671" i="8"/>
  <c r="T2671" i="8"/>
  <c r="R2671" i="8"/>
  <c r="Q2671" i="8"/>
  <c r="O2671" i="8"/>
  <c r="N2671" i="8"/>
  <c r="L2671" i="8"/>
  <c r="K2671" i="8"/>
  <c r="X2533" i="8"/>
  <c r="W2533" i="8"/>
  <c r="U2533" i="8"/>
  <c r="T2533" i="8"/>
  <c r="R2533" i="8"/>
  <c r="Q2533" i="8"/>
  <c r="O2533" i="8"/>
  <c r="N2533" i="8"/>
  <c r="L2533" i="8"/>
  <c r="K2533" i="8"/>
  <c r="X2142" i="8"/>
  <c r="W2142" i="8"/>
  <c r="U2142" i="8"/>
  <c r="T2142" i="8"/>
  <c r="R2142" i="8"/>
  <c r="Q2142" i="8"/>
  <c r="O2142" i="8"/>
  <c r="G2142" i="8" s="1"/>
  <c r="N2142" i="8"/>
  <c r="L2142" i="8"/>
  <c r="K2142" i="8"/>
  <c r="F2142" i="8" s="1"/>
  <c r="X1686" i="8"/>
  <c r="W1686" i="8"/>
  <c r="U1686" i="8"/>
  <c r="T1686" i="8"/>
  <c r="R1686" i="8"/>
  <c r="Q1686" i="8"/>
  <c r="O1686" i="8"/>
  <c r="N1686" i="8"/>
  <c r="L1686" i="8"/>
  <c r="K1686" i="8"/>
  <c r="X1480" i="8"/>
  <c r="W1480" i="8"/>
  <c r="U1480" i="8"/>
  <c r="T1480" i="8"/>
  <c r="R1480" i="8"/>
  <c r="Q1480" i="8"/>
  <c r="O1480" i="8"/>
  <c r="N1480" i="8"/>
  <c r="L1480" i="8"/>
  <c r="K1480" i="8"/>
  <c r="G1480" i="8"/>
  <c r="X2532" i="8"/>
  <c r="W2532" i="8"/>
  <c r="U2532" i="8"/>
  <c r="T2532" i="8"/>
  <c r="R2532" i="8"/>
  <c r="Q2532" i="8"/>
  <c r="O2532" i="8"/>
  <c r="N2532" i="8"/>
  <c r="L2532" i="8"/>
  <c r="K2532" i="8"/>
  <c r="X2443" i="8"/>
  <c r="W2443" i="8"/>
  <c r="U2443" i="8"/>
  <c r="T2443" i="8"/>
  <c r="R2443" i="8"/>
  <c r="Q2443" i="8"/>
  <c r="O2443" i="8"/>
  <c r="N2443" i="8"/>
  <c r="L2443" i="8"/>
  <c r="G2443" i="8" s="1"/>
  <c r="K2443" i="8"/>
  <c r="X1952" i="8"/>
  <c r="W1952" i="8"/>
  <c r="U1952" i="8"/>
  <c r="T1952" i="8"/>
  <c r="R1952" i="8"/>
  <c r="Q1952" i="8"/>
  <c r="O1952" i="8"/>
  <c r="N1952" i="8"/>
  <c r="L1952" i="8"/>
  <c r="G1952" i="8" s="1"/>
  <c r="K1952" i="8"/>
  <c r="X1479" i="8"/>
  <c r="W1479" i="8"/>
  <c r="U1479" i="8"/>
  <c r="T1479" i="8"/>
  <c r="R1479" i="8"/>
  <c r="Q1479" i="8"/>
  <c r="O1479" i="8"/>
  <c r="N1479" i="8"/>
  <c r="L1479" i="8"/>
  <c r="K1479" i="8"/>
  <c r="X1340" i="8"/>
  <c r="W1340" i="8"/>
  <c r="U1340" i="8"/>
  <c r="T1340" i="8"/>
  <c r="R1340" i="8"/>
  <c r="Q1340" i="8"/>
  <c r="O1340" i="8"/>
  <c r="N1340" i="8"/>
  <c r="L1340" i="8"/>
  <c r="K1340" i="8"/>
  <c r="F1340" i="8" s="1"/>
  <c r="X2141" i="8"/>
  <c r="W2141" i="8"/>
  <c r="U2141" i="8"/>
  <c r="T2141" i="8"/>
  <c r="R2141" i="8"/>
  <c r="Q2141" i="8"/>
  <c r="O2141" i="8"/>
  <c r="N2141" i="8"/>
  <c r="L2141" i="8"/>
  <c r="K2141" i="8"/>
  <c r="X1951" i="8"/>
  <c r="W1951" i="8"/>
  <c r="U1951" i="8"/>
  <c r="T1951" i="8"/>
  <c r="R1951" i="8"/>
  <c r="Q1951" i="8"/>
  <c r="O1951" i="8"/>
  <c r="N1951" i="8"/>
  <c r="L1951" i="8"/>
  <c r="K1951" i="8"/>
  <c r="F1951" i="8"/>
  <c r="X1478" i="8"/>
  <c r="W1478" i="8"/>
  <c r="U1478" i="8"/>
  <c r="T1478" i="8"/>
  <c r="R1478" i="8"/>
  <c r="Q1478" i="8"/>
  <c r="O1478" i="8"/>
  <c r="N1478" i="8"/>
  <c r="L1478" i="8"/>
  <c r="K1478" i="8"/>
  <c r="G1478" i="8"/>
  <c r="X1025" i="8"/>
  <c r="W1025" i="8"/>
  <c r="U1025" i="8"/>
  <c r="T1025" i="8"/>
  <c r="R1025" i="8"/>
  <c r="Q1025" i="8"/>
  <c r="O1025" i="8"/>
  <c r="N1025" i="8"/>
  <c r="L1025" i="8"/>
  <c r="K1025" i="8"/>
  <c r="F1025" i="8"/>
  <c r="X846" i="8"/>
  <c r="W846" i="8"/>
  <c r="U846" i="8"/>
  <c r="G846" i="8" s="1"/>
  <c r="T846" i="8"/>
  <c r="R846" i="8"/>
  <c r="Q846" i="8"/>
  <c r="F846" i="8" s="1"/>
  <c r="O846" i="8"/>
  <c r="N846" i="8"/>
  <c r="L846" i="8"/>
  <c r="K846" i="8"/>
  <c r="X1685" i="8"/>
  <c r="W1685" i="8"/>
  <c r="U1685" i="8"/>
  <c r="T1685" i="8"/>
  <c r="R1685" i="8"/>
  <c r="Q1685" i="8"/>
  <c r="O1685" i="8"/>
  <c r="N1685" i="8"/>
  <c r="L1685" i="8"/>
  <c r="K1685" i="8"/>
  <c r="X1477" i="8"/>
  <c r="W1477" i="8"/>
  <c r="U1477" i="8"/>
  <c r="T1477" i="8"/>
  <c r="R1477" i="8"/>
  <c r="Q1477" i="8"/>
  <c r="O1477" i="8"/>
  <c r="N1477" i="8"/>
  <c r="L1477" i="8"/>
  <c r="K1477" i="8"/>
  <c r="X1024" i="8"/>
  <c r="W1024" i="8"/>
  <c r="U1024" i="8"/>
  <c r="T1024" i="8"/>
  <c r="R1024" i="8"/>
  <c r="Q1024" i="8"/>
  <c r="O1024" i="8"/>
  <c r="N1024" i="8"/>
  <c r="L1024" i="8"/>
  <c r="K1024" i="8"/>
  <c r="X618" i="8"/>
  <c r="W618" i="8"/>
  <c r="U618" i="8"/>
  <c r="T618" i="8"/>
  <c r="R618" i="8"/>
  <c r="Q618" i="8"/>
  <c r="O618" i="8"/>
  <c r="N618" i="8"/>
  <c r="L618" i="8"/>
  <c r="K618" i="8"/>
  <c r="X500" i="8"/>
  <c r="W500" i="8"/>
  <c r="U500" i="8"/>
  <c r="T500" i="8"/>
  <c r="F500" i="8" s="1"/>
  <c r="R500" i="8"/>
  <c r="Q500" i="8"/>
  <c r="O500" i="8"/>
  <c r="N500" i="8"/>
  <c r="L500" i="8"/>
  <c r="G500" i="8" s="1"/>
  <c r="K500" i="8"/>
  <c r="X1476" i="8"/>
  <c r="W1476" i="8"/>
  <c r="U1476" i="8"/>
  <c r="T1476" i="8"/>
  <c r="R1476" i="8"/>
  <c r="Q1476" i="8"/>
  <c r="O1476" i="8"/>
  <c r="N1476" i="8"/>
  <c r="L1476" i="8"/>
  <c r="K1476" i="8"/>
  <c r="X1339" i="8"/>
  <c r="W1339" i="8"/>
  <c r="U1339" i="8"/>
  <c r="T1339" i="8"/>
  <c r="R1339" i="8"/>
  <c r="Q1339" i="8"/>
  <c r="O1339" i="8"/>
  <c r="N1339" i="8"/>
  <c r="L1339" i="8"/>
  <c r="K1339" i="8"/>
  <c r="X845" i="8"/>
  <c r="W845" i="8"/>
  <c r="U845" i="8"/>
  <c r="T845" i="8"/>
  <c r="R845" i="8"/>
  <c r="Q845" i="8"/>
  <c r="O845" i="8"/>
  <c r="N845" i="8"/>
  <c r="L845" i="8"/>
  <c r="K845" i="8"/>
  <c r="F845" i="8" s="1"/>
  <c r="X499" i="8"/>
  <c r="W499" i="8"/>
  <c r="U499" i="8"/>
  <c r="T499" i="8"/>
  <c r="R499" i="8"/>
  <c r="Q499" i="8"/>
  <c r="O499" i="8"/>
  <c r="N499" i="8"/>
  <c r="L499" i="8"/>
  <c r="K499" i="8"/>
  <c r="X410" i="8"/>
  <c r="W410" i="8"/>
  <c r="U410" i="8"/>
  <c r="T410" i="8"/>
  <c r="R410" i="8"/>
  <c r="Q410" i="8"/>
  <c r="O410" i="8"/>
  <c r="N410" i="8"/>
  <c r="L410" i="8"/>
  <c r="K410" i="8"/>
  <c r="X2531" i="8"/>
  <c r="W2531" i="8"/>
  <c r="U2531" i="8"/>
  <c r="T2531" i="8"/>
  <c r="R2531" i="8"/>
  <c r="Q2531" i="8"/>
  <c r="O2531" i="8"/>
  <c r="N2531" i="8"/>
  <c r="L2531" i="8"/>
  <c r="K2531" i="8"/>
  <c r="X2442" i="8"/>
  <c r="W2442" i="8"/>
  <c r="U2442" i="8"/>
  <c r="T2442" i="8"/>
  <c r="R2442" i="8"/>
  <c r="Q2442" i="8"/>
  <c r="O2442" i="8"/>
  <c r="N2442" i="8"/>
  <c r="L2442" i="8"/>
  <c r="K2442" i="8"/>
  <c r="X1950" i="8"/>
  <c r="W1950" i="8"/>
  <c r="U1950" i="8"/>
  <c r="T1950" i="8"/>
  <c r="R1950" i="8"/>
  <c r="Q1950" i="8"/>
  <c r="O1950" i="8"/>
  <c r="N1950" i="8"/>
  <c r="L1950" i="8"/>
  <c r="K1950" i="8"/>
  <c r="F1950" i="8" s="1"/>
  <c r="X1475" i="8"/>
  <c r="W1475" i="8"/>
  <c r="U1475" i="8"/>
  <c r="T1475" i="8"/>
  <c r="R1475" i="8"/>
  <c r="Q1475" i="8"/>
  <c r="O1475" i="8"/>
  <c r="N1475" i="8"/>
  <c r="L1475" i="8"/>
  <c r="K1475" i="8"/>
  <c r="X1338" i="8"/>
  <c r="W1338" i="8"/>
  <c r="U1338" i="8"/>
  <c r="T1338" i="8"/>
  <c r="R1338" i="8"/>
  <c r="Q1338" i="8"/>
  <c r="O1338" i="8"/>
  <c r="N1338" i="8"/>
  <c r="L1338" i="8"/>
  <c r="K1338" i="8"/>
  <c r="X2441" i="8"/>
  <c r="W2441" i="8"/>
  <c r="U2441" i="8"/>
  <c r="T2441" i="8"/>
  <c r="R2441" i="8"/>
  <c r="Q2441" i="8"/>
  <c r="O2441" i="8"/>
  <c r="N2441" i="8"/>
  <c r="L2441" i="8"/>
  <c r="G2441" i="8" s="1"/>
  <c r="K2441" i="8"/>
  <c r="X2421" i="8"/>
  <c r="W2421" i="8"/>
  <c r="U2421" i="8"/>
  <c r="T2421" i="8"/>
  <c r="R2421" i="8"/>
  <c r="G2421" i="8" s="1"/>
  <c r="Q2421" i="8"/>
  <c r="O2421" i="8"/>
  <c r="N2421" i="8"/>
  <c r="F2421" i="8" s="1"/>
  <c r="L2421" i="8"/>
  <c r="K2421" i="8"/>
  <c r="X1867" i="8"/>
  <c r="W1867" i="8"/>
  <c r="U1867" i="8"/>
  <c r="T1867" i="8"/>
  <c r="R1867" i="8"/>
  <c r="Q1867" i="8"/>
  <c r="O1867" i="8"/>
  <c r="N1867" i="8"/>
  <c r="L1867" i="8"/>
  <c r="K1867" i="8"/>
  <c r="X1337" i="8"/>
  <c r="W1337" i="8"/>
  <c r="U1337" i="8"/>
  <c r="T1337" i="8"/>
  <c r="R1337" i="8"/>
  <c r="Q1337" i="8"/>
  <c r="O1337" i="8"/>
  <c r="N1337" i="8"/>
  <c r="L1337" i="8"/>
  <c r="K1337" i="8"/>
  <c r="X1295" i="8"/>
  <c r="W1295" i="8"/>
  <c r="U1295" i="8"/>
  <c r="T1295" i="8"/>
  <c r="R1295" i="8"/>
  <c r="Q1295" i="8"/>
  <c r="O1295" i="8"/>
  <c r="G1295" i="8" s="1"/>
  <c r="N1295" i="8"/>
  <c r="L1295" i="8"/>
  <c r="K1295" i="8"/>
  <c r="F1295" i="8" s="1"/>
  <c r="X1949" i="8"/>
  <c r="W1949" i="8"/>
  <c r="U1949" i="8"/>
  <c r="T1949" i="8"/>
  <c r="R1949" i="8"/>
  <c r="Q1949" i="8"/>
  <c r="O1949" i="8"/>
  <c r="N1949" i="8"/>
  <c r="L1949" i="8"/>
  <c r="K1949" i="8"/>
  <c r="X1866" i="8"/>
  <c r="W1866" i="8"/>
  <c r="U1866" i="8"/>
  <c r="G1866" i="8" s="1"/>
  <c r="T1866" i="8"/>
  <c r="R1866" i="8"/>
  <c r="Q1866" i="8"/>
  <c r="O1866" i="8"/>
  <c r="N1866" i="8"/>
  <c r="L1866" i="8"/>
  <c r="K1866" i="8"/>
  <c r="X1336" i="8"/>
  <c r="W1336" i="8"/>
  <c r="U1336" i="8"/>
  <c r="T1336" i="8"/>
  <c r="R1336" i="8"/>
  <c r="Q1336" i="8"/>
  <c r="O1336" i="8"/>
  <c r="N1336" i="8"/>
  <c r="L1336" i="8"/>
  <c r="K1336" i="8"/>
  <c r="X844" i="8"/>
  <c r="W844" i="8"/>
  <c r="U844" i="8"/>
  <c r="T844" i="8"/>
  <c r="R844" i="8"/>
  <c r="Q844" i="8"/>
  <c r="O844" i="8"/>
  <c r="N844" i="8"/>
  <c r="L844" i="8"/>
  <c r="G844" i="8" s="1"/>
  <c r="K844" i="8"/>
  <c r="X750" i="8"/>
  <c r="W750" i="8"/>
  <c r="U750" i="8"/>
  <c r="T750" i="8"/>
  <c r="R750" i="8"/>
  <c r="Q750" i="8"/>
  <c r="O750" i="8"/>
  <c r="N750" i="8"/>
  <c r="L750" i="8"/>
  <c r="G750" i="8" s="1"/>
  <c r="K750" i="8"/>
  <c r="X1474" i="8"/>
  <c r="W1474" i="8"/>
  <c r="U1474" i="8"/>
  <c r="T1474" i="8"/>
  <c r="R1474" i="8"/>
  <c r="Q1474" i="8"/>
  <c r="O1474" i="8"/>
  <c r="N1474" i="8"/>
  <c r="L1474" i="8"/>
  <c r="K1474" i="8"/>
  <c r="X1335" i="8"/>
  <c r="W1335" i="8"/>
  <c r="U1335" i="8"/>
  <c r="T1335" i="8"/>
  <c r="R1335" i="8"/>
  <c r="Q1335" i="8"/>
  <c r="O1335" i="8"/>
  <c r="N1335" i="8"/>
  <c r="L1335" i="8"/>
  <c r="K1335" i="8"/>
  <c r="X843" i="8"/>
  <c r="W843" i="8"/>
  <c r="U843" i="8"/>
  <c r="T843" i="8"/>
  <c r="R843" i="8"/>
  <c r="Q843" i="8"/>
  <c r="O843" i="8"/>
  <c r="N843" i="8"/>
  <c r="L843" i="8"/>
  <c r="K843" i="8"/>
  <c r="X498" i="8"/>
  <c r="W498" i="8"/>
  <c r="U498" i="8"/>
  <c r="T498" i="8"/>
  <c r="R498" i="8"/>
  <c r="Q498" i="8"/>
  <c r="O498" i="8"/>
  <c r="N498" i="8"/>
  <c r="L498" i="8"/>
  <c r="K498" i="8"/>
  <c r="F498" i="8"/>
  <c r="X409" i="8"/>
  <c r="W409" i="8"/>
  <c r="U409" i="8"/>
  <c r="T409" i="8"/>
  <c r="R409" i="8"/>
  <c r="Q409" i="8"/>
  <c r="O409" i="8"/>
  <c r="N409" i="8"/>
  <c r="L409" i="8"/>
  <c r="K409" i="8"/>
  <c r="G409" i="8"/>
  <c r="X1334" i="8"/>
  <c r="W1334" i="8"/>
  <c r="U1334" i="8"/>
  <c r="T1334" i="8"/>
  <c r="R1334" i="8"/>
  <c r="Q1334" i="8"/>
  <c r="O1334" i="8"/>
  <c r="N1334" i="8"/>
  <c r="L1334" i="8"/>
  <c r="K1334" i="8"/>
  <c r="F1334" i="8"/>
  <c r="X1294" i="8"/>
  <c r="W1294" i="8"/>
  <c r="U1294" i="8"/>
  <c r="T1294" i="8"/>
  <c r="R1294" i="8"/>
  <c r="Q1294" i="8"/>
  <c r="F1294" i="8" s="1"/>
  <c r="O1294" i="8"/>
  <c r="N1294" i="8"/>
  <c r="L1294" i="8"/>
  <c r="K1294" i="8"/>
  <c r="G1294" i="8"/>
  <c r="X749" i="8"/>
  <c r="W749" i="8"/>
  <c r="U749" i="8"/>
  <c r="T749" i="8"/>
  <c r="R749" i="8"/>
  <c r="Q749" i="8"/>
  <c r="O749" i="8"/>
  <c r="N749" i="8"/>
  <c r="L749" i="8"/>
  <c r="K749" i="8"/>
  <c r="X408" i="8"/>
  <c r="W408" i="8"/>
  <c r="U408" i="8"/>
  <c r="T408" i="8"/>
  <c r="R408" i="8"/>
  <c r="Q408" i="8"/>
  <c r="O408" i="8"/>
  <c r="N408" i="8"/>
  <c r="L408" i="8"/>
  <c r="K408" i="8"/>
  <c r="X368" i="8"/>
  <c r="W368" i="8"/>
  <c r="U368" i="8"/>
  <c r="T368" i="8"/>
  <c r="R368" i="8"/>
  <c r="Q368" i="8"/>
  <c r="O368" i="8"/>
  <c r="N368" i="8"/>
  <c r="L368" i="8"/>
  <c r="K368" i="8"/>
  <c r="X2140" i="8"/>
  <c r="W2140" i="8"/>
  <c r="U2140" i="8"/>
  <c r="T2140" i="8"/>
  <c r="R2140" i="8"/>
  <c r="Q2140" i="8"/>
  <c r="O2140" i="8"/>
  <c r="N2140" i="8"/>
  <c r="L2140" i="8"/>
  <c r="K2140" i="8"/>
  <c r="X1948" i="8"/>
  <c r="W1948" i="8"/>
  <c r="U1948" i="8"/>
  <c r="T1948" i="8"/>
  <c r="R1948" i="8"/>
  <c r="Q1948" i="8"/>
  <c r="O1948" i="8"/>
  <c r="N1948" i="8"/>
  <c r="L1948" i="8"/>
  <c r="K1948" i="8"/>
  <c r="X1473" i="8"/>
  <c r="W1473" i="8"/>
  <c r="U1473" i="8"/>
  <c r="T1473" i="8"/>
  <c r="R1473" i="8"/>
  <c r="Q1473" i="8"/>
  <c r="O1473" i="8"/>
  <c r="N1473" i="8"/>
  <c r="L1473" i="8"/>
  <c r="G1473" i="8" s="1"/>
  <c r="K1473" i="8"/>
  <c r="X1023" i="8"/>
  <c r="W1023" i="8"/>
  <c r="U1023" i="8"/>
  <c r="T1023" i="8"/>
  <c r="F1023" i="8" s="1"/>
  <c r="R1023" i="8"/>
  <c r="Q1023" i="8"/>
  <c r="O1023" i="8"/>
  <c r="N1023" i="8"/>
  <c r="L1023" i="8"/>
  <c r="G1023" i="8" s="1"/>
  <c r="K1023" i="8"/>
  <c r="X842" i="8"/>
  <c r="W842" i="8"/>
  <c r="U842" i="8"/>
  <c r="T842" i="8"/>
  <c r="R842" i="8"/>
  <c r="Q842" i="8"/>
  <c r="O842" i="8"/>
  <c r="N842" i="8"/>
  <c r="L842" i="8"/>
  <c r="K842" i="8"/>
  <c r="F842" i="8" s="1"/>
  <c r="X1947" i="8"/>
  <c r="W1947" i="8"/>
  <c r="U1947" i="8"/>
  <c r="T1947" i="8"/>
  <c r="R1947" i="8"/>
  <c r="Q1947" i="8"/>
  <c r="O1947" i="8"/>
  <c r="N1947" i="8"/>
  <c r="L1947" i="8"/>
  <c r="K1947" i="8"/>
  <c r="X1865" i="8"/>
  <c r="W1865" i="8"/>
  <c r="U1865" i="8"/>
  <c r="T1865" i="8"/>
  <c r="R1865" i="8"/>
  <c r="Q1865" i="8"/>
  <c r="O1865" i="8"/>
  <c r="N1865" i="8"/>
  <c r="L1865" i="8"/>
  <c r="K1865" i="8"/>
  <c r="X1333" i="8"/>
  <c r="W1333" i="8"/>
  <c r="U1333" i="8"/>
  <c r="T1333" i="8"/>
  <c r="R1333" i="8"/>
  <c r="Q1333" i="8"/>
  <c r="O1333" i="8"/>
  <c r="N1333" i="8"/>
  <c r="L1333" i="8"/>
  <c r="K1333" i="8"/>
  <c r="X841" i="8"/>
  <c r="W841" i="8"/>
  <c r="U841" i="8"/>
  <c r="T841" i="8"/>
  <c r="R841" i="8"/>
  <c r="Q841" i="8"/>
  <c r="O841" i="8"/>
  <c r="N841" i="8"/>
  <c r="L841" i="8"/>
  <c r="K841" i="8"/>
  <c r="X748" i="8"/>
  <c r="W748" i="8"/>
  <c r="U748" i="8"/>
  <c r="T748" i="8"/>
  <c r="R748" i="8"/>
  <c r="Q748" i="8"/>
  <c r="F748" i="8" s="1"/>
  <c r="O748" i="8"/>
  <c r="N748" i="8"/>
  <c r="L748" i="8"/>
  <c r="G748" i="8" s="1"/>
  <c r="K748" i="8"/>
  <c r="X1472" i="8"/>
  <c r="W1472" i="8"/>
  <c r="U1472" i="8"/>
  <c r="T1472" i="8"/>
  <c r="R1472" i="8"/>
  <c r="Q1472" i="8"/>
  <c r="O1472" i="8"/>
  <c r="N1472" i="8"/>
  <c r="L1472" i="8"/>
  <c r="G1472" i="8" s="1"/>
  <c r="K1472" i="8"/>
  <c r="X1332" i="8"/>
  <c r="W1332" i="8"/>
  <c r="U1332" i="8"/>
  <c r="T1332" i="8"/>
  <c r="R1332" i="8"/>
  <c r="Q1332" i="8"/>
  <c r="F1332" i="8" s="1"/>
  <c r="O1332" i="8"/>
  <c r="N1332" i="8"/>
  <c r="L1332" i="8"/>
  <c r="G1332" i="8" s="1"/>
  <c r="K1332" i="8"/>
  <c r="X840" i="8"/>
  <c r="W840" i="8"/>
  <c r="U840" i="8"/>
  <c r="T840" i="8"/>
  <c r="R840" i="8"/>
  <c r="Q840" i="8"/>
  <c r="O840" i="8"/>
  <c r="N840" i="8"/>
  <c r="L840" i="8"/>
  <c r="G840" i="8" s="1"/>
  <c r="K840" i="8"/>
  <c r="X497" i="8"/>
  <c r="W497" i="8"/>
  <c r="U497" i="8"/>
  <c r="T497" i="8"/>
  <c r="R497" i="8"/>
  <c r="Q497" i="8"/>
  <c r="O497" i="8"/>
  <c r="N497" i="8"/>
  <c r="L497" i="8"/>
  <c r="K497" i="8"/>
  <c r="X407" i="8"/>
  <c r="W407" i="8"/>
  <c r="U407" i="8"/>
  <c r="T407" i="8"/>
  <c r="R407" i="8"/>
  <c r="Q407" i="8"/>
  <c r="O407" i="8"/>
  <c r="N407" i="8"/>
  <c r="L407" i="8"/>
  <c r="K407" i="8"/>
  <c r="X1022" i="8"/>
  <c r="W1022" i="8"/>
  <c r="U1022" i="8"/>
  <c r="T1022" i="8"/>
  <c r="R1022" i="8"/>
  <c r="Q1022" i="8"/>
  <c r="O1022" i="8"/>
  <c r="N1022" i="8"/>
  <c r="L1022" i="8"/>
  <c r="K1022" i="8"/>
  <c r="X839" i="8"/>
  <c r="W839" i="8"/>
  <c r="U839" i="8"/>
  <c r="T839" i="8"/>
  <c r="R839" i="8"/>
  <c r="Q839" i="8"/>
  <c r="O839" i="8"/>
  <c r="N839" i="8"/>
  <c r="L839" i="8"/>
  <c r="K839" i="8"/>
  <c r="X496" i="8"/>
  <c r="W496" i="8"/>
  <c r="U496" i="8"/>
  <c r="T496" i="8"/>
  <c r="F496" i="8" s="1"/>
  <c r="R496" i="8"/>
  <c r="Q496" i="8"/>
  <c r="O496" i="8"/>
  <c r="N496" i="8"/>
  <c r="L496" i="8"/>
  <c r="G496" i="8" s="1"/>
  <c r="K496" i="8"/>
  <c r="X257" i="8"/>
  <c r="W257" i="8"/>
  <c r="U257" i="8"/>
  <c r="T257" i="8"/>
  <c r="R257" i="8"/>
  <c r="Q257" i="8"/>
  <c r="O257" i="8"/>
  <c r="N257" i="8"/>
  <c r="L257" i="8"/>
  <c r="G257" i="8" s="1"/>
  <c r="K257" i="8"/>
  <c r="X189" i="8"/>
  <c r="W189" i="8"/>
  <c r="U189" i="8"/>
  <c r="T189" i="8"/>
  <c r="R189" i="8"/>
  <c r="Q189" i="8"/>
  <c r="O189" i="8"/>
  <c r="N189" i="8"/>
  <c r="L189" i="8"/>
  <c r="K189" i="8"/>
  <c r="X838" i="8"/>
  <c r="W838" i="8"/>
  <c r="U838" i="8"/>
  <c r="T838" i="8"/>
  <c r="R838" i="8"/>
  <c r="Q838" i="8"/>
  <c r="O838" i="8"/>
  <c r="N838" i="8"/>
  <c r="L838" i="8"/>
  <c r="K838" i="8"/>
  <c r="X747" i="8"/>
  <c r="W747" i="8"/>
  <c r="U747" i="8"/>
  <c r="T747" i="8"/>
  <c r="R747" i="8"/>
  <c r="Q747" i="8"/>
  <c r="O747" i="8"/>
  <c r="G747" i="8" s="1"/>
  <c r="N747" i="8"/>
  <c r="L747" i="8"/>
  <c r="K747" i="8"/>
  <c r="X406" i="8"/>
  <c r="W406" i="8"/>
  <c r="U406" i="8"/>
  <c r="T406" i="8"/>
  <c r="R406" i="8"/>
  <c r="Q406" i="8"/>
  <c r="O406" i="8"/>
  <c r="N406" i="8"/>
  <c r="L406" i="8"/>
  <c r="K406" i="8"/>
  <c r="X188" i="8"/>
  <c r="W188" i="8"/>
  <c r="U188" i="8"/>
  <c r="T188" i="8"/>
  <c r="R188" i="8"/>
  <c r="Q188" i="8"/>
  <c r="O188" i="8"/>
  <c r="N188" i="8"/>
  <c r="L188" i="8"/>
  <c r="K188" i="8"/>
  <c r="X142" i="8"/>
  <c r="W142" i="8"/>
  <c r="U142" i="8"/>
  <c r="T142" i="8"/>
  <c r="R142" i="8"/>
  <c r="Q142" i="8"/>
  <c r="O142" i="8"/>
  <c r="N142" i="8"/>
  <c r="L142" i="8"/>
  <c r="K142" i="8"/>
  <c r="X1684" i="8"/>
  <c r="W1684" i="8"/>
  <c r="U1684" i="8"/>
  <c r="T1684" i="8"/>
  <c r="R1684" i="8"/>
  <c r="Q1684" i="8"/>
  <c r="O1684" i="8"/>
  <c r="N1684" i="8"/>
  <c r="L1684" i="8"/>
  <c r="K1684" i="8"/>
  <c r="F1684" i="8" s="1"/>
  <c r="X1471" i="8"/>
  <c r="W1471" i="8"/>
  <c r="U1471" i="8"/>
  <c r="T1471" i="8"/>
  <c r="R1471" i="8"/>
  <c r="Q1471" i="8"/>
  <c r="O1471" i="8"/>
  <c r="N1471" i="8"/>
  <c r="L1471" i="8"/>
  <c r="G1471" i="8" s="1"/>
  <c r="K1471" i="8"/>
  <c r="X1021" i="8"/>
  <c r="W1021" i="8"/>
  <c r="U1021" i="8"/>
  <c r="T1021" i="8"/>
  <c r="R1021" i="8"/>
  <c r="Q1021" i="8"/>
  <c r="O1021" i="8"/>
  <c r="N1021" i="8"/>
  <c r="L1021" i="8"/>
  <c r="K1021" i="8"/>
  <c r="F1021" i="8" s="1"/>
  <c r="X617" i="8"/>
  <c r="W617" i="8"/>
  <c r="U617" i="8"/>
  <c r="T617" i="8"/>
  <c r="R617" i="8"/>
  <c r="Q617" i="8"/>
  <c r="O617" i="8"/>
  <c r="N617" i="8"/>
  <c r="L617" i="8"/>
  <c r="G617" i="8" s="1"/>
  <c r="K617" i="8"/>
  <c r="X495" i="8"/>
  <c r="W495" i="8"/>
  <c r="U495" i="8"/>
  <c r="T495" i="8"/>
  <c r="R495" i="8"/>
  <c r="Q495" i="8"/>
  <c r="O495" i="8"/>
  <c r="N495" i="8"/>
  <c r="L495" i="8"/>
  <c r="K495" i="8"/>
  <c r="X1470" i="8"/>
  <c r="W1470" i="8"/>
  <c r="U1470" i="8"/>
  <c r="T1470" i="8"/>
  <c r="R1470" i="8"/>
  <c r="Q1470" i="8"/>
  <c r="O1470" i="8"/>
  <c r="N1470" i="8"/>
  <c r="L1470" i="8"/>
  <c r="K1470" i="8"/>
  <c r="X1331" i="8"/>
  <c r="W1331" i="8"/>
  <c r="U1331" i="8"/>
  <c r="T1331" i="8"/>
  <c r="R1331" i="8"/>
  <c r="Q1331" i="8"/>
  <c r="O1331" i="8"/>
  <c r="N1331" i="8"/>
  <c r="L1331" i="8"/>
  <c r="K1331" i="8"/>
  <c r="X837" i="8"/>
  <c r="W837" i="8"/>
  <c r="U837" i="8"/>
  <c r="T837" i="8"/>
  <c r="R837" i="8"/>
  <c r="Q837" i="8"/>
  <c r="O837" i="8"/>
  <c r="N837" i="8"/>
  <c r="L837" i="8"/>
  <c r="K837" i="8"/>
  <c r="X494" i="8"/>
  <c r="W494" i="8"/>
  <c r="U494" i="8"/>
  <c r="T494" i="8"/>
  <c r="R494" i="8"/>
  <c r="Q494" i="8"/>
  <c r="O494" i="8"/>
  <c r="N494" i="8"/>
  <c r="L494" i="8"/>
  <c r="K494" i="8"/>
  <c r="X405" i="8"/>
  <c r="W405" i="8"/>
  <c r="U405" i="8"/>
  <c r="T405" i="8"/>
  <c r="R405" i="8"/>
  <c r="Q405" i="8"/>
  <c r="O405" i="8"/>
  <c r="N405" i="8"/>
  <c r="L405" i="8"/>
  <c r="K405" i="8"/>
  <c r="X1020" i="8"/>
  <c r="W1020" i="8"/>
  <c r="U1020" i="8"/>
  <c r="T1020" i="8"/>
  <c r="R1020" i="8"/>
  <c r="Q1020" i="8"/>
  <c r="O1020" i="8"/>
  <c r="N1020" i="8"/>
  <c r="L1020" i="8"/>
  <c r="K1020" i="8"/>
  <c r="X836" i="8"/>
  <c r="W836" i="8"/>
  <c r="U836" i="8"/>
  <c r="T836" i="8"/>
  <c r="R836" i="8"/>
  <c r="Q836" i="8"/>
  <c r="O836" i="8"/>
  <c r="N836" i="8"/>
  <c r="L836" i="8"/>
  <c r="K836" i="8"/>
  <c r="F836" i="8"/>
  <c r="X493" i="8"/>
  <c r="W493" i="8"/>
  <c r="U493" i="8"/>
  <c r="T493" i="8"/>
  <c r="R493" i="8"/>
  <c r="Q493" i="8"/>
  <c r="O493" i="8"/>
  <c r="N493" i="8"/>
  <c r="L493" i="8"/>
  <c r="K493" i="8"/>
  <c r="G493" i="8"/>
  <c r="X256" i="8"/>
  <c r="W256" i="8"/>
  <c r="U256" i="8"/>
  <c r="T256" i="8"/>
  <c r="R256" i="8"/>
  <c r="Q256" i="8"/>
  <c r="O256" i="8"/>
  <c r="N256" i="8"/>
  <c r="L256" i="8"/>
  <c r="K256" i="8"/>
  <c r="X187" i="8"/>
  <c r="W187" i="8"/>
  <c r="U187" i="8"/>
  <c r="T187" i="8"/>
  <c r="R187" i="8"/>
  <c r="Q187" i="8"/>
  <c r="O187" i="8"/>
  <c r="N187" i="8"/>
  <c r="L187" i="8"/>
  <c r="K187" i="8"/>
  <c r="X616" i="8"/>
  <c r="W616" i="8"/>
  <c r="U616" i="8"/>
  <c r="T616" i="8"/>
  <c r="R616" i="8"/>
  <c r="Q616" i="8"/>
  <c r="O616" i="8"/>
  <c r="G616" i="8" s="1"/>
  <c r="N616" i="8"/>
  <c r="L616" i="8"/>
  <c r="K616" i="8"/>
  <c r="F616" i="8" s="1"/>
  <c r="X492" i="8"/>
  <c r="W492" i="8"/>
  <c r="U492" i="8"/>
  <c r="T492" i="8"/>
  <c r="R492" i="8"/>
  <c r="Q492" i="8"/>
  <c r="O492" i="8"/>
  <c r="N492" i="8"/>
  <c r="L492" i="8"/>
  <c r="K492" i="8"/>
  <c r="X255" i="8"/>
  <c r="W255" i="8"/>
  <c r="U255" i="8"/>
  <c r="T255" i="8"/>
  <c r="R255" i="8"/>
  <c r="Q255" i="8"/>
  <c r="O255" i="8"/>
  <c r="N255" i="8"/>
  <c r="L255" i="8"/>
  <c r="K255" i="8"/>
  <c r="X98" i="8"/>
  <c r="W98" i="8"/>
  <c r="U98" i="8"/>
  <c r="T98" i="8"/>
  <c r="R98" i="8"/>
  <c r="Q98" i="8"/>
  <c r="O98" i="8"/>
  <c r="N98" i="8"/>
  <c r="L98" i="8"/>
  <c r="K98" i="8"/>
  <c r="F98" i="8"/>
  <c r="X76" i="8"/>
  <c r="W76" i="8"/>
  <c r="U76" i="8"/>
  <c r="T76" i="8"/>
  <c r="R76" i="8"/>
  <c r="Q76" i="8"/>
  <c r="F76" i="8" s="1"/>
  <c r="O76" i="8"/>
  <c r="N76" i="8"/>
  <c r="L76" i="8"/>
  <c r="K76" i="8"/>
  <c r="G76" i="8"/>
  <c r="X491" i="8"/>
  <c r="W491" i="8"/>
  <c r="U491" i="8"/>
  <c r="T491" i="8"/>
  <c r="R491" i="8"/>
  <c r="Q491" i="8"/>
  <c r="O491" i="8"/>
  <c r="N491" i="8"/>
  <c r="L491" i="8"/>
  <c r="K491" i="8"/>
  <c r="X404" i="8"/>
  <c r="W404" i="8"/>
  <c r="U404" i="8"/>
  <c r="T404" i="8"/>
  <c r="R404" i="8"/>
  <c r="Q404" i="8"/>
  <c r="O404" i="8"/>
  <c r="N404" i="8"/>
  <c r="L404" i="8"/>
  <c r="K404" i="8"/>
  <c r="X186" i="8"/>
  <c r="W186" i="8"/>
  <c r="U186" i="8"/>
  <c r="T186" i="8"/>
  <c r="R186" i="8"/>
  <c r="Q186" i="8"/>
  <c r="O186" i="8"/>
  <c r="N186" i="8"/>
  <c r="L186" i="8"/>
  <c r="K186" i="8"/>
  <c r="X75" i="8"/>
  <c r="W75" i="8"/>
  <c r="U75" i="8"/>
  <c r="T75" i="8"/>
  <c r="R75" i="8"/>
  <c r="Q75" i="8"/>
  <c r="O75" i="8"/>
  <c r="N75" i="8"/>
  <c r="L75" i="8"/>
  <c r="K75" i="8"/>
  <c r="X56" i="8"/>
  <c r="W56" i="8"/>
  <c r="U56" i="8"/>
  <c r="T56" i="8"/>
  <c r="R56" i="8"/>
  <c r="Q56" i="8"/>
  <c r="O56" i="8"/>
  <c r="N56" i="8"/>
  <c r="L56" i="8"/>
  <c r="K56" i="8"/>
  <c r="X1469" i="8"/>
  <c r="W1469" i="8"/>
  <c r="U1469" i="8"/>
  <c r="T1469" i="8"/>
  <c r="R1469" i="8"/>
  <c r="Q1469" i="8"/>
  <c r="O1469" i="8"/>
  <c r="N1469" i="8"/>
  <c r="L1469" i="8"/>
  <c r="G1469" i="8" s="1"/>
  <c r="K1469" i="8"/>
  <c r="X1330" i="8"/>
  <c r="W1330" i="8"/>
  <c r="U1330" i="8"/>
  <c r="T1330" i="8"/>
  <c r="F1330" i="8" s="1"/>
  <c r="R1330" i="8"/>
  <c r="Q1330" i="8"/>
  <c r="O1330" i="8"/>
  <c r="N1330" i="8"/>
  <c r="L1330" i="8"/>
  <c r="G1330" i="8" s="1"/>
  <c r="K1330" i="8"/>
  <c r="X835" i="8"/>
  <c r="W835" i="8"/>
  <c r="U835" i="8"/>
  <c r="T835" i="8"/>
  <c r="R835" i="8"/>
  <c r="Q835" i="8"/>
  <c r="O835" i="8"/>
  <c r="N835" i="8"/>
  <c r="L835" i="8"/>
  <c r="K835" i="8"/>
  <c r="F835" i="8" s="1"/>
  <c r="X490" i="8"/>
  <c r="W490" i="8"/>
  <c r="U490" i="8"/>
  <c r="T490" i="8"/>
  <c r="R490" i="8"/>
  <c r="Q490" i="8"/>
  <c r="O490" i="8"/>
  <c r="N490" i="8"/>
  <c r="L490" i="8"/>
  <c r="K490" i="8"/>
  <c r="X403" i="8"/>
  <c r="W403" i="8"/>
  <c r="U403" i="8"/>
  <c r="T403" i="8"/>
  <c r="R403" i="8"/>
  <c r="Q403" i="8"/>
  <c r="O403" i="8"/>
  <c r="G403" i="8" s="1"/>
  <c r="N403" i="8"/>
  <c r="L403" i="8"/>
  <c r="K403" i="8"/>
  <c r="F403" i="8" s="1"/>
  <c r="X1329" i="8"/>
  <c r="W1329" i="8"/>
  <c r="U1329" i="8"/>
  <c r="T1329" i="8"/>
  <c r="R1329" i="8"/>
  <c r="Q1329" i="8"/>
  <c r="O1329" i="8"/>
  <c r="N1329" i="8"/>
  <c r="L1329" i="8"/>
  <c r="K1329" i="8"/>
  <c r="X1293" i="8"/>
  <c r="W1293" i="8"/>
  <c r="U1293" i="8"/>
  <c r="T1293" i="8"/>
  <c r="R1293" i="8"/>
  <c r="Q1293" i="8"/>
  <c r="O1293" i="8"/>
  <c r="N1293" i="8"/>
  <c r="L1293" i="8"/>
  <c r="K1293" i="8"/>
  <c r="X746" i="8"/>
  <c r="W746" i="8"/>
  <c r="U746" i="8"/>
  <c r="T746" i="8"/>
  <c r="F746" i="8" s="1"/>
  <c r="R746" i="8"/>
  <c r="Q746" i="8"/>
  <c r="O746" i="8"/>
  <c r="N746" i="8"/>
  <c r="L746" i="8"/>
  <c r="G746" i="8" s="1"/>
  <c r="K746" i="8"/>
  <c r="X402" i="8"/>
  <c r="W402" i="8"/>
  <c r="U402" i="8"/>
  <c r="T402" i="8"/>
  <c r="R402" i="8"/>
  <c r="Q402" i="8"/>
  <c r="O402" i="8"/>
  <c r="N402" i="8"/>
  <c r="L402" i="8"/>
  <c r="G402" i="8" s="1"/>
  <c r="K402" i="8"/>
  <c r="X367" i="8"/>
  <c r="W367" i="8"/>
  <c r="U367" i="8"/>
  <c r="T367" i="8"/>
  <c r="F367" i="8" s="1"/>
  <c r="R367" i="8"/>
  <c r="Q367" i="8"/>
  <c r="O367" i="8"/>
  <c r="N367" i="8"/>
  <c r="L367" i="8"/>
  <c r="G367" i="8" s="1"/>
  <c r="K367" i="8"/>
  <c r="X834" i="8"/>
  <c r="W834" i="8"/>
  <c r="U834" i="8"/>
  <c r="T834" i="8"/>
  <c r="R834" i="8"/>
  <c r="Q834" i="8"/>
  <c r="O834" i="8"/>
  <c r="N834" i="8"/>
  <c r="L834" i="8"/>
  <c r="G834" i="8" s="1"/>
  <c r="K834" i="8"/>
  <c r="X745" i="8"/>
  <c r="W745" i="8"/>
  <c r="U745" i="8"/>
  <c r="T745" i="8"/>
  <c r="R745" i="8"/>
  <c r="Q745" i="8"/>
  <c r="O745" i="8"/>
  <c r="N745" i="8"/>
  <c r="L745" i="8"/>
  <c r="K745" i="8"/>
  <c r="X401" i="8"/>
  <c r="W401" i="8"/>
  <c r="U401" i="8"/>
  <c r="T401" i="8"/>
  <c r="R401" i="8"/>
  <c r="Q401" i="8"/>
  <c r="O401" i="8"/>
  <c r="N401" i="8"/>
  <c r="L401" i="8"/>
  <c r="K401" i="8"/>
  <c r="X185" i="8"/>
  <c r="W185" i="8"/>
  <c r="U185" i="8"/>
  <c r="T185" i="8"/>
  <c r="R185" i="8"/>
  <c r="Q185" i="8"/>
  <c r="O185" i="8"/>
  <c r="N185" i="8"/>
  <c r="L185" i="8"/>
  <c r="K185" i="8"/>
  <c r="X141" i="8"/>
  <c r="W141" i="8"/>
  <c r="U141" i="8"/>
  <c r="T141" i="8"/>
  <c r="R141" i="8"/>
  <c r="Q141" i="8"/>
  <c r="O141" i="8"/>
  <c r="N141" i="8"/>
  <c r="L141" i="8"/>
  <c r="K141" i="8"/>
  <c r="X489" i="8"/>
  <c r="W489" i="8"/>
  <c r="U489" i="8"/>
  <c r="T489" i="8"/>
  <c r="F489" i="8" s="1"/>
  <c r="R489" i="8"/>
  <c r="Q489" i="8"/>
  <c r="O489" i="8"/>
  <c r="N489" i="8"/>
  <c r="L489" i="8"/>
  <c r="G489" i="8" s="1"/>
  <c r="K489" i="8"/>
  <c r="X400" i="8"/>
  <c r="W400" i="8"/>
  <c r="U400" i="8"/>
  <c r="T400" i="8"/>
  <c r="R400" i="8"/>
  <c r="Q400" i="8"/>
  <c r="O400" i="8"/>
  <c r="N400" i="8"/>
  <c r="L400" i="8"/>
  <c r="K400" i="8"/>
  <c r="X184" i="8"/>
  <c r="W184" i="8"/>
  <c r="U184" i="8"/>
  <c r="T184" i="8"/>
  <c r="R184" i="8"/>
  <c r="Q184" i="8"/>
  <c r="O184" i="8"/>
  <c r="N184" i="8"/>
  <c r="L184" i="8"/>
  <c r="K184" i="8"/>
  <c r="X74" i="8"/>
  <c r="W74" i="8"/>
  <c r="U74" i="8"/>
  <c r="T74" i="8"/>
  <c r="R74" i="8"/>
  <c r="Q74" i="8"/>
  <c r="O74" i="8"/>
  <c r="N74" i="8"/>
  <c r="L74" i="8"/>
  <c r="K74" i="8"/>
  <c r="X55" i="8"/>
  <c r="W55" i="8"/>
  <c r="U55" i="8"/>
  <c r="T55" i="8"/>
  <c r="R55" i="8"/>
  <c r="Q55" i="8"/>
  <c r="O55" i="8"/>
  <c r="N55" i="8"/>
  <c r="L55" i="8"/>
  <c r="G55" i="8" s="1"/>
  <c r="K55" i="8"/>
  <c r="X399" i="8"/>
  <c r="W399" i="8"/>
  <c r="U399" i="8"/>
  <c r="T399" i="8"/>
  <c r="R399" i="8"/>
  <c r="Q399" i="8"/>
  <c r="O399" i="8"/>
  <c r="N399" i="8"/>
  <c r="L399" i="8"/>
  <c r="K399" i="8"/>
  <c r="X366" i="8"/>
  <c r="W366" i="8"/>
  <c r="U366" i="8"/>
  <c r="T366" i="8"/>
  <c r="R366" i="8"/>
  <c r="Q366" i="8"/>
  <c r="O366" i="8"/>
  <c r="N366" i="8"/>
  <c r="L366" i="8"/>
  <c r="K366" i="8"/>
  <c r="X140" i="8"/>
  <c r="W140" i="8"/>
  <c r="U140" i="8"/>
  <c r="T140" i="8"/>
  <c r="R140" i="8"/>
  <c r="Q140" i="8"/>
  <c r="O140" i="8"/>
  <c r="N140" i="8"/>
  <c r="L140" i="8"/>
  <c r="K140" i="8"/>
  <c r="X54" i="8"/>
  <c r="W54" i="8"/>
  <c r="U54" i="8"/>
  <c r="T54" i="8"/>
  <c r="R54" i="8"/>
  <c r="Q54" i="8"/>
  <c r="O54" i="8"/>
  <c r="N54" i="8"/>
  <c r="L54" i="8"/>
  <c r="K54" i="8"/>
  <c r="F54" i="8" s="1"/>
  <c r="X43" i="8"/>
  <c r="W43" i="8"/>
  <c r="U43" i="8"/>
  <c r="T43" i="8"/>
  <c r="R43" i="8"/>
  <c r="Q43" i="8"/>
  <c r="O43" i="8"/>
  <c r="N43" i="8"/>
  <c r="L43" i="8"/>
  <c r="K43" i="8"/>
  <c r="X2331" i="8"/>
  <c r="W2331" i="8"/>
  <c r="U2331" i="8"/>
  <c r="T2331" i="8"/>
  <c r="R2331" i="8"/>
  <c r="Q2331" i="8"/>
  <c r="O2331" i="8"/>
  <c r="N2331" i="8"/>
  <c r="L2331" i="8"/>
  <c r="K2331" i="8"/>
  <c r="F2331" i="8" s="1"/>
  <c r="X2139" i="8"/>
  <c r="W2139" i="8"/>
  <c r="U2139" i="8"/>
  <c r="T2139" i="8"/>
  <c r="R2139" i="8"/>
  <c r="Q2139" i="8"/>
  <c r="O2139" i="8"/>
  <c r="N2139" i="8"/>
  <c r="L2139" i="8"/>
  <c r="K2139" i="8"/>
  <c r="X1683" i="8"/>
  <c r="W1683" i="8"/>
  <c r="U1683" i="8"/>
  <c r="T1683" i="8"/>
  <c r="R1683" i="8"/>
  <c r="G1683" i="8" s="1"/>
  <c r="Q1683" i="8"/>
  <c r="O1683" i="8"/>
  <c r="N1683" i="8"/>
  <c r="F1683" i="8" s="1"/>
  <c r="L1683" i="8"/>
  <c r="K1683" i="8"/>
  <c r="X1202" i="8"/>
  <c r="W1202" i="8"/>
  <c r="U1202" i="8"/>
  <c r="T1202" i="8"/>
  <c r="R1202" i="8"/>
  <c r="Q1202" i="8"/>
  <c r="O1202" i="8"/>
  <c r="N1202" i="8"/>
  <c r="L1202" i="8"/>
  <c r="K1202" i="8"/>
  <c r="X1019" i="8"/>
  <c r="W1019" i="8"/>
  <c r="U1019" i="8"/>
  <c r="T1019" i="8"/>
  <c r="R1019" i="8"/>
  <c r="Q1019" i="8"/>
  <c r="O1019" i="8"/>
  <c r="N1019" i="8"/>
  <c r="L1019" i="8"/>
  <c r="K1019" i="8"/>
  <c r="X2138" i="8"/>
  <c r="W2138" i="8"/>
  <c r="U2138" i="8"/>
  <c r="T2138" i="8"/>
  <c r="R2138" i="8"/>
  <c r="Q2138" i="8"/>
  <c r="O2138" i="8"/>
  <c r="G2138" i="8" s="1"/>
  <c r="N2138" i="8"/>
  <c r="L2138" i="8"/>
  <c r="K2138" i="8"/>
  <c r="F2138" i="8" s="1"/>
  <c r="X1946" i="8"/>
  <c r="W1946" i="8"/>
  <c r="U1946" i="8"/>
  <c r="T1946" i="8"/>
  <c r="R1946" i="8"/>
  <c r="Q1946" i="8"/>
  <c r="O1946" i="8"/>
  <c r="N1946" i="8"/>
  <c r="L1946" i="8"/>
  <c r="K1946" i="8"/>
  <c r="X1468" i="8"/>
  <c r="W1468" i="8"/>
  <c r="U1468" i="8"/>
  <c r="T1468" i="8"/>
  <c r="R1468" i="8"/>
  <c r="Q1468" i="8"/>
  <c r="O1468" i="8"/>
  <c r="N1468" i="8"/>
  <c r="L1468" i="8"/>
  <c r="K1468" i="8"/>
  <c r="G1468" i="8"/>
  <c r="X1018" i="8"/>
  <c r="W1018" i="8"/>
  <c r="U1018" i="8"/>
  <c r="T1018" i="8"/>
  <c r="R1018" i="8"/>
  <c r="Q1018" i="8"/>
  <c r="O1018" i="8"/>
  <c r="N1018" i="8"/>
  <c r="L1018" i="8"/>
  <c r="K1018" i="8"/>
  <c r="X833" i="8"/>
  <c r="W833" i="8"/>
  <c r="U833" i="8"/>
  <c r="T833" i="8"/>
  <c r="R833" i="8"/>
  <c r="Q833" i="8"/>
  <c r="F833" i="8" s="1"/>
  <c r="O833" i="8"/>
  <c r="N833" i="8"/>
  <c r="L833" i="8"/>
  <c r="G833" i="8" s="1"/>
  <c r="K833" i="8"/>
  <c r="X1682" i="8"/>
  <c r="W1682" i="8"/>
  <c r="U1682" i="8"/>
  <c r="T1682" i="8"/>
  <c r="R1682" i="8"/>
  <c r="Q1682" i="8"/>
  <c r="O1682" i="8"/>
  <c r="N1682" i="8"/>
  <c r="L1682" i="8"/>
  <c r="G1682" i="8" s="1"/>
  <c r="K1682" i="8"/>
  <c r="X1467" i="8"/>
  <c r="W1467" i="8"/>
  <c r="U1467" i="8"/>
  <c r="T1467" i="8"/>
  <c r="R1467" i="8"/>
  <c r="Q1467" i="8"/>
  <c r="O1467" i="8"/>
  <c r="N1467" i="8"/>
  <c r="L1467" i="8"/>
  <c r="K1467" i="8"/>
  <c r="X1017" i="8"/>
  <c r="W1017" i="8"/>
  <c r="U1017" i="8"/>
  <c r="T1017" i="8"/>
  <c r="R1017" i="8"/>
  <c r="Q1017" i="8"/>
  <c r="O1017" i="8"/>
  <c r="N1017" i="8"/>
  <c r="L1017" i="8"/>
  <c r="K1017" i="8"/>
  <c r="F1017" i="8" s="1"/>
  <c r="X615" i="8"/>
  <c r="W615" i="8"/>
  <c r="U615" i="8"/>
  <c r="T615" i="8"/>
  <c r="R615" i="8"/>
  <c r="Q615" i="8"/>
  <c r="O615" i="8"/>
  <c r="N615" i="8"/>
  <c r="L615" i="8"/>
  <c r="K615" i="8"/>
  <c r="X488" i="8"/>
  <c r="W488" i="8"/>
  <c r="U488" i="8"/>
  <c r="T488" i="8"/>
  <c r="R488" i="8"/>
  <c r="Q488" i="8"/>
  <c r="O488" i="8"/>
  <c r="N488" i="8"/>
  <c r="L488" i="8"/>
  <c r="K488" i="8"/>
  <c r="F488" i="8"/>
  <c r="X1201" i="8"/>
  <c r="W1201" i="8"/>
  <c r="U1201" i="8"/>
  <c r="T1201" i="8"/>
  <c r="R1201" i="8"/>
  <c r="Q1201" i="8"/>
  <c r="O1201" i="8"/>
  <c r="N1201" i="8"/>
  <c r="L1201" i="8"/>
  <c r="K1201" i="8"/>
  <c r="G1201" i="8"/>
  <c r="X1016" i="8"/>
  <c r="W1016" i="8"/>
  <c r="U1016" i="8"/>
  <c r="T1016" i="8"/>
  <c r="R1016" i="8"/>
  <c r="Q1016" i="8"/>
  <c r="O1016" i="8"/>
  <c r="N1016" i="8"/>
  <c r="L1016" i="8"/>
  <c r="K1016" i="8"/>
  <c r="F1016" i="8"/>
  <c r="X614" i="8"/>
  <c r="W614" i="8"/>
  <c r="U614" i="8"/>
  <c r="T614" i="8"/>
  <c r="R614" i="8"/>
  <c r="Q614" i="8"/>
  <c r="F614" i="8" s="1"/>
  <c r="O614" i="8"/>
  <c r="N614" i="8"/>
  <c r="L614" i="8"/>
  <c r="K614" i="8"/>
  <c r="G614" i="8"/>
  <c r="X322" i="8"/>
  <c r="W322" i="8"/>
  <c r="U322" i="8"/>
  <c r="T322" i="8"/>
  <c r="R322" i="8"/>
  <c r="Q322" i="8"/>
  <c r="O322" i="8"/>
  <c r="N322" i="8"/>
  <c r="L322" i="8"/>
  <c r="K322" i="8"/>
  <c r="X254" i="8"/>
  <c r="W254" i="8"/>
  <c r="U254" i="8"/>
  <c r="T254" i="8"/>
  <c r="R254" i="8"/>
  <c r="Q254" i="8"/>
  <c r="O254" i="8"/>
  <c r="N254" i="8"/>
  <c r="L254" i="8"/>
  <c r="K254" i="8"/>
  <c r="X1015" i="8"/>
  <c r="W1015" i="8"/>
  <c r="U1015" i="8"/>
  <c r="T1015" i="8"/>
  <c r="R1015" i="8"/>
  <c r="Q1015" i="8"/>
  <c r="O1015" i="8"/>
  <c r="N1015" i="8"/>
  <c r="L1015" i="8"/>
  <c r="K1015" i="8"/>
  <c r="X832" i="8"/>
  <c r="W832" i="8"/>
  <c r="U832" i="8"/>
  <c r="T832" i="8"/>
  <c r="R832" i="8"/>
  <c r="Q832" i="8"/>
  <c r="O832" i="8"/>
  <c r="N832" i="8"/>
  <c r="L832" i="8"/>
  <c r="K832" i="8"/>
  <c r="X487" i="8"/>
  <c r="W487" i="8"/>
  <c r="U487" i="8"/>
  <c r="T487" i="8"/>
  <c r="R487" i="8"/>
  <c r="Q487" i="8"/>
  <c r="O487" i="8"/>
  <c r="N487" i="8"/>
  <c r="L487" i="8"/>
  <c r="K487" i="8"/>
  <c r="X253" i="8"/>
  <c r="W253" i="8"/>
  <c r="U253" i="8"/>
  <c r="T253" i="8"/>
  <c r="R253" i="8"/>
  <c r="Q253" i="8"/>
  <c r="O253" i="8"/>
  <c r="N253" i="8"/>
  <c r="L253" i="8"/>
  <c r="G253" i="8" s="1"/>
  <c r="K253" i="8"/>
  <c r="X183" i="8"/>
  <c r="W183" i="8"/>
  <c r="U183" i="8"/>
  <c r="T183" i="8"/>
  <c r="F183" i="8" s="1"/>
  <c r="R183" i="8"/>
  <c r="Q183" i="8"/>
  <c r="O183" i="8"/>
  <c r="N183" i="8"/>
  <c r="L183" i="8"/>
  <c r="G183" i="8" s="1"/>
  <c r="K183" i="8"/>
  <c r="X2137" i="8"/>
  <c r="W2137" i="8"/>
  <c r="U2137" i="8"/>
  <c r="T2137" i="8"/>
  <c r="R2137" i="8"/>
  <c r="Q2137" i="8"/>
  <c r="O2137" i="8"/>
  <c r="N2137" i="8"/>
  <c r="L2137" i="8"/>
  <c r="K2137" i="8"/>
  <c r="F2137" i="8" s="1"/>
  <c r="X1945" i="8"/>
  <c r="W1945" i="8"/>
  <c r="U1945" i="8"/>
  <c r="T1945" i="8"/>
  <c r="R1945" i="8"/>
  <c r="Q1945" i="8"/>
  <c r="O1945" i="8"/>
  <c r="N1945" i="8"/>
  <c r="L1945" i="8"/>
  <c r="G1945" i="8" s="1"/>
  <c r="K1945" i="8"/>
  <c r="X1466" i="8"/>
  <c r="W1466" i="8"/>
  <c r="U1466" i="8"/>
  <c r="T1466" i="8"/>
  <c r="R1466" i="8"/>
  <c r="Q1466" i="8"/>
  <c r="O1466" i="8"/>
  <c r="G1466" i="8" s="1"/>
  <c r="N1466" i="8"/>
  <c r="L1466" i="8"/>
  <c r="K1466" i="8"/>
  <c r="F1466" i="8" s="1"/>
  <c r="X1014" i="8"/>
  <c r="W1014" i="8"/>
  <c r="U1014" i="8"/>
  <c r="T1014" i="8"/>
  <c r="R1014" i="8"/>
  <c r="Q1014" i="8"/>
  <c r="O1014" i="8"/>
  <c r="N1014" i="8"/>
  <c r="L1014" i="8"/>
  <c r="K1014" i="8"/>
  <c r="X831" i="8"/>
  <c r="W831" i="8"/>
  <c r="U831" i="8"/>
  <c r="T831" i="8"/>
  <c r="R831" i="8"/>
  <c r="Q831" i="8"/>
  <c r="O831" i="8"/>
  <c r="N831" i="8"/>
  <c r="L831" i="8"/>
  <c r="K831" i="8"/>
  <c r="X1944" i="8"/>
  <c r="W1944" i="8"/>
  <c r="U1944" i="8"/>
  <c r="T1944" i="8"/>
  <c r="R1944" i="8"/>
  <c r="Q1944" i="8"/>
  <c r="O1944" i="8"/>
  <c r="N1944" i="8"/>
  <c r="L1944" i="8"/>
  <c r="G1944" i="8" s="1"/>
  <c r="K1944" i="8"/>
  <c r="X1864" i="8"/>
  <c r="W1864" i="8"/>
  <c r="U1864" i="8"/>
  <c r="T1864" i="8"/>
  <c r="R1864" i="8"/>
  <c r="Q1864" i="8"/>
  <c r="O1864" i="8"/>
  <c r="N1864" i="8"/>
  <c r="L1864" i="8"/>
  <c r="G1864" i="8" s="1"/>
  <c r="K1864" i="8"/>
  <c r="X1328" i="8"/>
  <c r="W1328" i="8"/>
  <c r="U1328" i="8"/>
  <c r="T1328" i="8"/>
  <c r="R1328" i="8"/>
  <c r="Q1328" i="8"/>
  <c r="O1328" i="8"/>
  <c r="N1328" i="8"/>
  <c r="L1328" i="8"/>
  <c r="G1328" i="8" s="1"/>
  <c r="K1328" i="8"/>
  <c r="X830" i="8"/>
  <c r="W830" i="8"/>
  <c r="U830" i="8"/>
  <c r="T830" i="8"/>
  <c r="R830" i="8"/>
  <c r="Q830" i="8"/>
  <c r="O830" i="8"/>
  <c r="N830" i="8"/>
  <c r="L830" i="8"/>
  <c r="G830" i="8" s="1"/>
  <c r="K830" i="8"/>
  <c r="X744" i="8"/>
  <c r="W744" i="8"/>
  <c r="U744" i="8"/>
  <c r="T744" i="8"/>
  <c r="R744" i="8"/>
  <c r="Q744" i="8"/>
  <c r="O744" i="8"/>
  <c r="N744" i="8"/>
  <c r="L744" i="8"/>
  <c r="K744" i="8"/>
  <c r="X1465" i="8"/>
  <c r="W1465" i="8"/>
  <c r="U1465" i="8"/>
  <c r="T1465" i="8"/>
  <c r="R1465" i="8"/>
  <c r="Q1465" i="8"/>
  <c r="O1465" i="8"/>
  <c r="N1465" i="8"/>
  <c r="L1465" i="8"/>
  <c r="K1465" i="8"/>
  <c r="X1327" i="8"/>
  <c r="W1327" i="8"/>
  <c r="U1327" i="8"/>
  <c r="T1327" i="8"/>
  <c r="R1327" i="8"/>
  <c r="Q1327" i="8"/>
  <c r="O1327" i="8"/>
  <c r="N1327" i="8"/>
  <c r="L1327" i="8"/>
  <c r="K1327" i="8"/>
  <c r="X829" i="8"/>
  <c r="W829" i="8"/>
  <c r="U829" i="8"/>
  <c r="T829" i="8"/>
  <c r="R829" i="8"/>
  <c r="Q829" i="8"/>
  <c r="O829" i="8"/>
  <c r="N829" i="8"/>
  <c r="L829" i="8"/>
  <c r="K829" i="8"/>
  <c r="X486" i="8"/>
  <c r="W486" i="8"/>
  <c r="U486" i="8"/>
  <c r="T486" i="8"/>
  <c r="F486" i="8" s="1"/>
  <c r="R486" i="8"/>
  <c r="Q486" i="8"/>
  <c r="O486" i="8"/>
  <c r="N486" i="8"/>
  <c r="L486" i="8"/>
  <c r="G486" i="8" s="1"/>
  <c r="K486" i="8"/>
  <c r="X398" i="8"/>
  <c r="W398" i="8"/>
  <c r="U398" i="8"/>
  <c r="T398" i="8"/>
  <c r="R398" i="8"/>
  <c r="Q398" i="8"/>
  <c r="O398" i="8"/>
  <c r="N398" i="8"/>
  <c r="L398" i="8"/>
  <c r="K398" i="8"/>
  <c r="X1013" i="8"/>
  <c r="W1013" i="8"/>
  <c r="U1013" i="8"/>
  <c r="T1013" i="8"/>
  <c r="R1013" i="8"/>
  <c r="Q1013" i="8"/>
  <c r="O1013" i="8"/>
  <c r="N1013" i="8"/>
  <c r="L1013" i="8"/>
  <c r="K1013" i="8"/>
  <c r="X828" i="8"/>
  <c r="W828" i="8"/>
  <c r="U828" i="8"/>
  <c r="T828" i="8"/>
  <c r="R828" i="8"/>
  <c r="Q828" i="8"/>
  <c r="O828" i="8"/>
  <c r="N828" i="8"/>
  <c r="L828" i="8"/>
  <c r="K828" i="8"/>
  <c r="X485" i="8"/>
  <c r="W485" i="8"/>
  <c r="U485" i="8"/>
  <c r="T485" i="8"/>
  <c r="R485" i="8"/>
  <c r="Q485" i="8"/>
  <c r="O485" i="8"/>
  <c r="N485" i="8"/>
  <c r="L485" i="8"/>
  <c r="G485" i="8" s="1"/>
  <c r="K485" i="8"/>
  <c r="X252" i="8"/>
  <c r="W252" i="8"/>
  <c r="U252" i="8"/>
  <c r="T252" i="8"/>
  <c r="R252" i="8"/>
  <c r="Q252" i="8"/>
  <c r="O252" i="8"/>
  <c r="N252" i="8"/>
  <c r="L252" i="8"/>
  <c r="K252" i="8"/>
  <c r="X182" i="8"/>
  <c r="W182" i="8"/>
  <c r="U182" i="8"/>
  <c r="T182" i="8"/>
  <c r="R182" i="8"/>
  <c r="Q182" i="8"/>
  <c r="O182" i="8"/>
  <c r="N182" i="8"/>
  <c r="L182" i="8"/>
  <c r="K182" i="8"/>
  <c r="X827" i="8"/>
  <c r="W827" i="8"/>
  <c r="U827" i="8"/>
  <c r="T827" i="8"/>
  <c r="R827" i="8"/>
  <c r="Q827" i="8"/>
  <c r="O827" i="8"/>
  <c r="N827" i="8"/>
  <c r="L827" i="8"/>
  <c r="K827" i="8"/>
  <c r="X743" i="8"/>
  <c r="W743" i="8"/>
  <c r="U743" i="8"/>
  <c r="T743" i="8"/>
  <c r="R743" i="8"/>
  <c r="Q743" i="8"/>
  <c r="O743" i="8"/>
  <c r="N743" i="8"/>
  <c r="L743" i="8"/>
  <c r="K743" i="8"/>
  <c r="F743" i="8" s="1"/>
  <c r="X397" i="8"/>
  <c r="W397" i="8"/>
  <c r="U397" i="8"/>
  <c r="T397" i="8"/>
  <c r="R397" i="8"/>
  <c r="Q397" i="8"/>
  <c r="O397" i="8"/>
  <c r="N397" i="8"/>
  <c r="L397" i="8"/>
  <c r="K397" i="8"/>
  <c r="X181" i="8"/>
  <c r="W181" i="8"/>
  <c r="U181" i="8"/>
  <c r="T181" i="8"/>
  <c r="R181" i="8"/>
  <c r="Q181" i="8"/>
  <c r="O181" i="8"/>
  <c r="N181" i="8"/>
  <c r="L181" i="8"/>
  <c r="K181" i="8"/>
  <c r="F181" i="8" s="1"/>
  <c r="X139" i="8"/>
  <c r="W139" i="8"/>
  <c r="U139" i="8"/>
  <c r="T139" i="8"/>
  <c r="R139" i="8"/>
  <c r="Q139" i="8"/>
  <c r="O139" i="8"/>
  <c r="N139" i="8"/>
  <c r="L139" i="8"/>
  <c r="K139" i="8"/>
  <c r="X1681" i="8"/>
  <c r="W1681" i="8"/>
  <c r="U1681" i="8"/>
  <c r="T1681" i="8"/>
  <c r="R1681" i="8"/>
  <c r="Q1681" i="8"/>
  <c r="O1681" i="8"/>
  <c r="N1681" i="8"/>
  <c r="L1681" i="8"/>
  <c r="K1681" i="8"/>
  <c r="X1464" i="8"/>
  <c r="W1464" i="8"/>
  <c r="U1464" i="8"/>
  <c r="T1464" i="8"/>
  <c r="R1464" i="8"/>
  <c r="Q1464" i="8"/>
  <c r="O1464" i="8"/>
  <c r="N1464" i="8"/>
  <c r="L1464" i="8"/>
  <c r="K1464" i="8"/>
  <c r="X1012" i="8"/>
  <c r="W1012" i="8"/>
  <c r="U1012" i="8"/>
  <c r="T1012" i="8"/>
  <c r="R1012" i="8"/>
  <c r="Q1012" i="8"/>
  <c r="O1012" i="8"/>
  <c r="N1012" i="8"/>
  <c r="L1012" i="8"/>
  <c r="K1012" i="8"/>
  <c r="X613" i="8"/>
  <c r="W613" i="8"/>
  <c r="U613" i="8"/>
  <c r="T613" i="8"/>
  <c r="R613" i="8"/>
  <c r="Q613" i="8"/>
  <c r="O613" i="8"/>
  <c r="N613" i="8"/>
  <c r="L613" i="8"/>
  <c r="K613" i="8"/>
  <c r="X484" i="8"/>
  <c r="W484" i="8"/>
  <c r="U484" i="8"/>
  <c r="T484" i="8"/>
  <c r="R484" i="8"/>
  <c r="Q484" i="8"/>
  <c r="O484" i="8"/>
  <c r="N484" i="8"/>
  <c r="L484" i="8"/>
  <c r="K484" i="8"/>
  <c r="X1463" i="8"/>
  <c r="W1463" i="8"/>
  <c r="U1463" i="8"/>
  <c r="T1463" i="8"/>
  <c r="R1463" i="8"/>
  <c r="Q1463" i="8"/>
  <c r="O1463" i="8"/>
  <c r="G1463" i="8" s="1"/>
  <c r="N1463" i="8"/>
  <c r="L1463" i="8"/>
  <c r="K1463" i="8"/>
  <c r="X1326" i="8"/>
  <c r="W1326" i="8"/>
  <c r="U1326" i="8"/>
  <c r="T1326" i="8"/>
  <c r="R1326" i="8"/>
  <c r="Q1326" i="8"/>
  <c r="O1326" i="8"/>
  <c r="N1326" i="8"/>
  <c r="L1326" i="8"/>
  <c r="K1326" i="8"/>
  <c r="X826" i="8"/>
  <c r="W826" i="8"/>
  <c r="U826" i="8"/>
  <c r="T826" i="8"/>
  <c r="R826" i="8"/>
  <c r="Q826" i="8"/>
  <c r="F826" i="8" s="1"/>
  <c r="O826" i="8"/>
  <c r="N826" i="8"/>
  <c r="L826" i="8"/>
  <c r="K826" i="8"/>
  <c r="X483" i="8"/>
  <c r="W483" i="8"/>
  <c r="U483" i="8"/>
  <c r="T483" i="8"/>
  <c r="R483" i="8"/>
  <c r="Q483" i="8"/>
  <c r="O483" i="8"/>
  <c r="N483" i="8"/>
  <c r="L483" i="8"/>
  <c r="K483" i="8"/>
  <c r="G483" i="8"/>
  <c r="X396" i="8"/>
  <c r="W396" i="8"/>
  <c r="U396" i="8"/>
  <c r="T396" i="8"/>
  <c r="R396" i="8"/>
  <c r="Q396" i="8"/>
  <c r="O396" i="8"/>
  <c r="N396" i="8"/>
  <c r="L396" i="8"/>
  <c r="K396" i="8"/>
  <c r="G396" i="8"/>
  <c r="X1011" i="8"/>
  <c r="W1011" i="8"/>
  <c r="U1011" i="8"/>
  <c r="T1011" i="8"/>
  <c r="R1011" i="8"/>
  <c r="Q1011" i="8"/>
  <c r="O1011" i="8"/>
  <c r="N1011" i="8"/>
  <c r="L1011" i="8"/>
  <c r="K1011" i="8"/>
  <c r="F1011" i="8"/>
  <c r="X825" i="8"/>
  <c r="W825" i="8"/>
  <c r="U825" i="8"/>
  <c r="T825" i="8"/>
  <c r="R825" i="8"/>
  <c r="Q825" i="8"/>
  <c r="O825" i="8"/>
  <c r="N825" i="8"/>
  <c r="L825" i="8"/>
  <c r="K825" i="8"/>
  <c r="G825" i="8"/>
  <c r="X482" i="8"/>
  <c r="W482" i="8"/>
  <c r="U482" i="8"/>
  <c r="T482" i="8"/>
  <c r="R482" i="8"/>
  <c r="Q482" i="8"/>
  <c r="O482" i="8"/>
  <c r="N482" i="8"/>
  <c r="L482" i="8"/>
  <c r="K482" i="8"/>
  <c r="X251" i="8"/>
  <c r="W251" i="8"/>
  <c r="U251" i="8"/>
  <c r="T251" i="8"/>
  <c r="R251" i="8"/>
  <c r="Q251" i="8"/>
  <c r="O251" i="8"/>
  <c r="N251" i="8"/>
  <c r="L251" i="8"/>
  <c r="G251" i="8" s="1"/>
  <c r="K251" i="8"/>
  <c r="X180" i="8"/>
  <c r="W180" i="8"/>
  <c r="U180" i="8"/>
  <c r="T180" i="8"/>
  <c r="F180" i="8" s="1"/>
  <c r="R180" i="8"/>
  <c r="Q180" i="8"/>
  <c r="O180" i="8"/>
  <c r="N180" i="8"/>
  <c r="L180" i="8"/>
  <c r="G180" i="8" s="1"/>
  <c r="K180" i="8"/>
  <c r="X612" i="8"/>
  <c r="W612" i="8"/>
  <c r="U612" i="8"/>
  <c r="T612" i="8"/>
  <c r="R612" i="8"/>
  <c r="Q612" i="8"/>
  <c r="O612" i="8"/>
  <c r="N612" i="8"/>
  <c r="L612" i="8"/>
  <c r="K612" i="8"/>
  <c r="F612" i="8" s="1"/>
  <c r="X481" i="8"/>
  <c r="W481" i="8"/>
  <c r="U481" i="8"/>
  <c r="T481" i="8"/>
  <c r="R481" i="8"/>
  <c r="Q481" i="8"/>
  <c r="O481" i="8"/>
  <c r="N481" i="8"/>
  <c r="L481" i="8"/>
  <c r="K481" i="8"/>
  <c r="X250" i="8"/>
  <c r="W250" i="8"/>
  <c r="U250" i="8"/>
  <c r="T250" i="8"/>
  <c r="R250" i="8"/>
  <c r="Q250" i="8"/>
  <c r="O250" i="8"/>
  <c r="G250" i="8" s="1"/>
  <c r="N250" i="8"/>
  <c r="L250" i="8"/>
  <c r="K250" i="8"/>
  <c r="X97" i="8"/>
  <c r="W97" i="8"/>
  <c r="U97" i="8"/>
  <c r="T97" i="8"/>
  <c r="R97" i="8"/>
  <c r="Q97" i="8"/>
  <c r="O97" i="8"/>
  <c r="N97" i="8"/>
  <c r="L97" i="8"/>
  <c r="K97" i="8"/>
  <c r="X73" i="8"/>
  <c r="W73" i="8"/>
  <c r="U73" i="8"/>
  <c r="T73" i="8"/>
  <c r="R73" i="8"/>
  <c r="Q73" i="8"/>
  <c r="O73" i="8"/>
  <c r="N73" i="8"/>
  <c r="L73" i="8"/>
  <c r="K73" i="8"/>
  <c r="X480" i="8"/>
  <c r="W480" i="8"/>
  <c r="U480" i="8"/>
  <c r="T480" i="8"/>
  <c r="R480" i="8"/>
  <c r="Q480" i="8"/>
  <c r="O480" i="8"/>
  <c r="N480" i="8"/>
  <c r="L480" i="8"/>
  <c r="K480" i="8"/>
  <c r="X395" i="8"/>
  <c r="W395" i="8"/>
  <c r="U395" i="8"/>
  <c r="T395" i="8"/>
  <c r="R395" i="8"/>
  <c r="Q395" i="8"/>
  <c r="O395" i="8"/>
  <c r="G395" i="8" s="1"/>
  <c r="N395" i="8"/>
  <c r="L395" i="8"/>
  <c r="K395" i="8"/>
  <c r="F395" i="8" s="1"/>
  <c r="X179" i="8"/>
  <c r="W179" i="8"/>
  <c r="U179" i="8"/>
  <c r="T179" i="8"/>
  <c r="R179" i="8"/>
  <c r="Q179" i="8"/>
  <c r="O179" i="8"/>
  <c r="N179" i="8"/>
  <c r="L179" i="8"/>
  <c r="K179" i="8"/>
  <c r="X72" i="8"/>
  <c r="W72" i="8"/>
  <c r="U72" i="8"/>
  <c r="T72" i="8"/>
  <c r="R72" i="8"/>
  <c r="Q72" i="8"/>
  <c r="O72" i="8"/>
  <c r="N72" i="8"/>
  <c r="L72" i="8"/>
  <c r="K72" i="8"/>
  <c r="X53" i="8"/>
  <c r="W53" i="8"/>
  <c r="U53" i="8"/>
  <c r="T53" i="8"/>
  <c r="R53" i="8"/>
  <c r="Q53" i="8"/>
  <c r="F53" i="8" s="1"/>
  <c r="O53" i="8"/>
  <c r="N53" i="8"/>
  <c r="L53" i="8"/>
  <c r="G53" i="8" s="1"/>
  <c r="K53" i="8"/>
  <c r="X1200" i="8"/>
  <c r="W1200" i="8"/>
  <c r="U1200" i="8"/>
  <c r="T1200" i="8"/>
  <c r="R1200" i="8"/>
  <c r="Q1200" i="8"/>
  <c r="O1200" i="8"/>
  <c r="N1200" i="8"/>
  <c r="L1200" i="8"/>
  <c r="K1200" i="8"/>
  <c r="X1010" i="8"/>
  <c r="W1010" i="8"/>
  <c r="U1010" i="8"/>
  <c r="T1010" i="8"/>
  <c r="R1010" i="8"/>
  <c r="Q1010" i="8"/>
  <c r="O1010" i="8"/>
  <c r="N1010" i="8"/>
  <c r="L1010" i="8"/>
  <c r="K1010" i="8"/>
  <c r="X611" i="8"/>
  <c r="W611" i="8"/>
  <c r="U611" i="8"/>
  <c r="T611" i="8"/>
  <c r="R611" i="8"/>
  <c r="Q611" i="8"/>
  <c r="O611" i="8"/>
  <c r="N611" i="8"/>
  <c r="L611" i="8"/>
  <c r="G611" i="8" s="1"/>
  <c r="K611" i="8"/>
  <c r="X321" i="8"/>
  <c r="W321" i="8"/>
  <c r="U321" i="8"/>
  <c r="T321" i="8"/>
  <c r="F321" i="8" s="1"/>
  <c r="R321" i="8"/>
  <c r="Q321" i="8"/>
  <c r="O321" i="8"/>
  <c r="N321" i="8"/>
  <c r="L321" i="8"/>
  <c r="K321" i="8"/>
  <c r="X249" i="8"/>
  <c r="W249" i="8"/>
  <c r="U249" i="8"/>
  <c r="T249" i="8"/>
  <c r="R249" i="8"/>
  <c r="Q249" i="8"/>
  <c r="O249" i="8"/>
  <c r="N249" i="8"/>
  <c r="L249" i="8"/>
  <c r="K249" i="8"/>
  <c r="X1009" i="8"/>
  <c r="W1009" i="8"/>
  <c r="U1009" i="8"/>
  <c r="T1009" i="8"/>
  <c r="R1009" i="8"/>
  <c r="Q1009" i="8"/>
  <c r="O1009" i="8"/>
  <c r="N1009" i="8"/>
  <c r="L1009" i="8"/>
  <c r="K1009" i="8"/>
  <c r="X824" i="8"/>
  <c r="W824" i="8"/>
  <c r="U824" i="8"/>
  <c r="T824" i="8"/>
  <c r="R824" i="8"/>
  <c r="Q824" i="8"/>
  <c r="O824" i="8"/>
  <c r="N824" i="8"/>
  <c r="L824" i="8"/>
  <c r="K824" i="8"/>
  <c r="F824" i="8"/>
  <c r="X479" i="8"/>
  <c r="W479" i="8"/>
  <c r="U479" i="8"/>
  <c r="G479" i="8" s="1"/>
  <c r="T479" i="8"/>
  <c r="R479" i="8"/>
  <c r="Q479" i="8"/>
  <c r="O479" i="8"/>
  <c r="N479" i="8"/>
  <c r="L479" i="8"/>
  <c r="K479" i="8"/>
  <c r="X248" i="8"/>
  <c r="W248" i="8"/>
  <c r="U248" i="8"/>
  <c r="T248" i="8"/>
  <c r="R248" i="8"/>
  <c r="Q248" i="8"/>
  <c r="O248" i="8"/>
  <c r="N248" i="8"/>
  <c r="L248" i="8"/>
  <c r="K248" i="8"/>
  <c r="X178" i="8"/>
  <c r="W178" i="8"/>
  <c r="U178" i="8"/>
  <c r="T178" i="8"/>
  <c r="R178" i="8"/>
  <c r="Q178" i="8"/>
  <c r="O178" i="8"/>
  <c r="N178" i="8"/>
  <c r="L178" i="8"/>
  <c r="K178" i="8"/>
  <c r="F178" i="8" s="1"/>
  <c r="X610" i="8"/>
  <c r="W610" i="8"/>
  <c r="U610" i="8"/>
  <c r="T610" i="8"/>
  <c r="R610" i="8"/>
  <c r="Q610" i="8"/>
  <c r="O610" i="8"/>
  <c r="N610" i="8"/>
  <c r="L610" i="8"/>
  <c r="K610" i="8"/>
  <c r="X478" i="8"/>
  <c r="W478" i="8"/>
  <c r="U478" i="8"/>
  <c r="T478" i="8"/>
  <c r="R478" i="8"/>
  <c r="Q478" i="8"/>
  <c r="O478" i="8"/>
  <c r="N478" i="8"/>
  <c r="L478" i="8"/>
  <c r="K478" i="8"/>
  <c r="X247" i="8"/>
  <c r="W247" i="8"/>
  <c r="U247" i="8"/>
  <c r="T247" i="8"/>
  <c r="R247" i="8"/>
  <c r="Q247" i="8"/>
  <c r="O247" i="8"/>
  <c r="N247" i="8"/>
  <c r="L247" i="8"/>
  <c r="K247" i="8"/>
  <c r="X96" i="8"/>
  <c r="W96" i="8"/>
  <c r="U96" i="8"/>
  <c r="T96" i="8"/>
  <c r="R96" i="8"/>
  <c r="Q96" i="8"/>
  <c r="O96" i="8"/>
  <c r="N96" i="8"/>
  <c r="L96" i="8"/>
  <c r="K96" i="8"/>
  <c r="F96" i="8" s="1"/>
  <c r="X71" i="8"/>
  <c r="W71" i="8"/>
  <c r="U71" i="8"/>
  <c r="T71" i="8"/>
  <c r="R71" i="8"/>
  <c r="Q71" i="8"/>
  <c r="O71" i="8"/>
  <c r="N71" i="8"/>
  <c r="L71" i="8"/>
  <c r="K71" i="8"/>
  <c r="X320" i="8"/>
  <c r="W320" i="8"/>
  <c r="U320" i="8"/>
  <c r="T320" i="8"/>
  <c r="R320" i="8"/>
  <c r="Q320" i="8"/>
  <c r="O320" i="8"/>
  <c r="N320" i="8"/>
  <c r="L320" i="8"/>
  <c r="K320" i="8"/>
  <c r="F320" i="8"/>
  <c r="X246" i="8"/>
  <c r="W246" i="8"/>
  <c r="U246" i="8"/>
  <c r="T246" i="8"/>
  <c r="R246" i="8"/>
  <c r="Q246" i="8"/>
  <c r="O246" i="8"/>
  <c r="N246" i="8"/>
  <c r="L246" i="8"/>
  <c r="K246" i="8"/>
  <c r="G246" i="8"/>
  <c r="X95" i="8"/>
  <c r="W95" i="8"/>
  <c r="U95" i="8"/>
  <c r="T95" i="8"/>
  <c r="R95" i="8"/>
  <c r="Q95" i="8"/>
  <c r="O95" i="8"/>
  <c r="N95" i="8"/>
  <c r="L95" i="8"/>
  <c r="K95" i="8"/>
  <c r="F95" i="8"/>
  <c r="X34" i="8"/>
  <c r="W34" i="8"/>
  <c r="U34" i="8"/>
  <c r="T34" i="8"/>
  <c r="R34" i="8"/>
  <c r="Q34" i="8"/>
  <c r="O34" i="8"/>
  <c r="N34" i="8"/>
  <c r="L34" i="8"/>
  <c r="K34" i="8"/>
  <c r="G34" i="8"/>
  <c r="X27" i="8"/>
  <c r="W27" i="8"/>
  <c r="U27" i="8"/>
  <c r="T27" i="8"/>
  <c r="R27" i="8"/>
  <c r="Q27" i="8"/>
  <c r="O27" i="8"/>
  <c r="N27" i="8"/>
  <c r="L27" i="8"/>
  <c r="K27" i="8"/>
  <c r="X245" i="8"/>
  <c r="W245" i="8"/>
  <c r="U245" i="8"/>
  <c r="T245" i="8"/>
  <c r="R245" i="8"/>
  <c r="Q245" i="8"/>
  <c r="O245" i="8"/>
  <c r="N245" i="8"/>
  <c r="L245" i="8"/>
  <c r="G245" i="8" s="1"/>
  <c r="K245" i="8"/>
  <c r="X177" i="8"/>
  <c r="W177" i="8"/>
  <c r="U177" i="8"/>
  <c r="T177" i="8"/>
  <c r="F177" i="8" s="1"/>
  <c r="R177" i="8"/>
  <c r="Q177" i="8"/>
  <c r="O177" i="8"/>
  <c r="N177" i="8"/>
  <c r="L177" i="8"/>
  <c r="K177" i="8"/>
  <c r="X70" i="8"/>
  <c r="W70" i="8"/>
  <c r="U70" i="8"/>
  <c r="T70" i="8"/>
  <c r="R70" i="8"/>
  <c r="Q70" i="8"/>
  <c r="O70" i="8"/>
  <c r="N70" i="8"/>
  <c r="L70" i="8"/>
  <c r="K70" i="8"/>
  <c r="X26" i="8"/>
  <c r="W26" i="8"/>
  <c r="U26" i="8"/>
  <c r="T26" i="8"/>
  <c r="R26" i="8"/>
  <c r="Q26" i="8"/>
  <c r="O26" i="8"/>
  <c r="N26" i="8"/>
  <c r="L26" i="8"/>
  <c r="K26" i="8"/>
  <c r="X19" i="8"/>
  <c r="W19" i="8"/>
  <c r="U19" i="8"/>
  <c r="T19" i="8"/>
  <c r="R19" i="8"/>
  <c r="Q19" i="8"/>
  <c r="O19" i="8"/>
  <c r="G19" i="8" s="1"/>
  <c r="N19" i="8"/>
  <c r="L19" i="8"/>
  <c r="K19" i="8"/>
  <c r="X1008" i="8"/>
  <c r="W1008" i="8"/>
  <c r="U1008" i="8"/>
  <c r="T1008" i="8"/>
  <c r="R1008" i="8"/>
  <c r="Q1008" i="8"/>
  <c r="O1008" i="8"/>
  <c r="N1008" i="8"/>
  <c r="L1008" i="8"/>
  <c r="K1008" i="8"/>
  <c r="X823" i="8"/>
  <c r="W823" i="8"/>
  <c r="U823" i="8"/>
  <c r="T823" i="8"/>
  <c r="R823" i="8"/>
  <c r="Q823" i="8"/>
  <c r="O823" i="8"/>
  <c r="N823" i="8"/>
  <c r="L823" i="8"/>
  <c r="K823" i="8"/>
  <c r="X477" i="8"/>
  <c r="W477" i="8"/>
  <c r="U477" i="8"/>
  <c r="T477" i="8"/>
  <c r="R477" i="8"/>
  <c r="Q477" i="8"/>
  <c r="O477" i="8"/>
  <c r="N477" i="8"/>
  <c r="L477" i="8"/>
  <c r="K477" i="8"/>
  <c r="X244" i="8"/>
  <c r="W244" i="8"/>
  <c r="U244" i="8"/>
  <c r="T244" i="8"/>
  <c r="R244" i="8"/>
  <c r="Q244" i="8"/>
  <c r="O244" i="8"/>
  <c r="G244" i="8" s="1"/>
  <c r="N244" i="8"/>
  <c r="L244" i="8"/>
  <c r="K244" i="8"/>
  <c r="F244" i="8" s="1"/>
  <c r="X176" i="8"/>
  <c r="W176" i="8"/>
  <c r="U176" i="8"/>
  <c r="T176" i="8"/>
  <c r="R176" i="8"/>
  <c r="Q176" i="8"/>
  <c r="O176" i="8"/>
  <c r="N176" i="8"/>
  <c r="L176" i="8"/>
  <c r="K176" i="8"/>
  <c r="X822" i="8"/>
  <c r="W822" i="8"/>
  <c r="U822" i="8"/>
  <c r="T822" i="8"/>
  <c r="R822" i="8"/>
  <c r="Q822" i="8"/>
  <c r="O822" i="8"/>
  <c r="N822" i="8"/>
  <c r="L822" i="8"/>
  <c r="K822" i="8"/>
  <c r="X742" i="8"/>
  <c r="W742" i="8"/>
  <c r="U742" i="8"/>
  <c r="T742" i="8"/>
  <c r="F742" i="8" s="1"/>
  <c r="R742" i="8"/>
  <c r="Q742" i="8"/>
  <c r="O742" i="8"/>
  <c r="N742" i="8"/>
  <c r="L742" i="8"/>
  <c r="G742" i="8" s="1"/>
  <c r="K742" i="8"/>
  <c r="X394" i="8"/>
  <c r="W394" i="8"/>
  <c r="U394" i="8"/>
  <c r="T394" i="8"/>
  <c r="R394" i="8"/>
  <c r="Q394" i="8"/>
  <c r="O394" i="8"/>
  <c r="N394" i="8"/>
  <c r="L394" i="8"/>
  <c r="K394" i="8"/>
  <c r="X175" i="8"/>
  <c r="W175" i="8"/>
  <c r="U175" i="8"/>
  <c r="T175" i="8"/>
  <c r="R175" i="8"/>
  <c r="Q175" i="8"/>
  <c r="O175" i="8"/>
  <c r="N175" i="8"/>
  <c r="L175" i="8"/>
  <c r="K175" i="8"/>
  <c r="F175" i="8" s="1"/>
  <c r="X138" i="8"/>
  <c r="W138" i="8"/>
  <c r="U138" i="8"/>
  <c r="T138" i="8"/>
  <c r="R138" i="8"/>
  <c r="Q138" i="8"/>
  <c r="O138" i="8"/>
  <c r="N138" i="8"/>
  <c r="L138" i="8"/>
  <c r="K138" i="8"/>
  <c r="X476" i="8"/>
  <c r="W476" i="8"/>
  <c r="U476" i="8"/>
  <c r="T476" i="8"/>
  <c r="R476" i="8"/>
  <c r="Q476" i="8"/>
  <c r="O476" i="8"/>
  <c r="N476" i="8"/>
  <c r="L476" i="8"/>
  <c r="K476" i="8"/>
  <c r="X393" i="8"/>
  <c r="W393" i="8"/>
  <c r="U393" i="8"/>
  <c r="T393" i="8"/>
  <c r="R393" i="8"/>
  <c r="Q393" i="8"/>
  <c r="O393" i="8"/>
  <c r="N393" i="8"/>
  <c r="L393" i="8"/>
  <c r="K393" i="8"/>
  <c r="X174" i="8"/>
  <c r="W174" i="8"/>
  <c r="U174" i="8"/>
  <c r="T174" i="8"/>
  <c r="R174" i="8"/>
  <c r="Q174" i="8"/>
  <c r="O174" i="8"/>
  <c r="N174" i="8"/>
  <c r="L174" i="8"/>
  <c r="K174" i="8"/>
  <c r="X69" i="8"/>
  <c r="W69" i="8"/>
  <c r="U69" i="8"/>
  <c r="T69" i="8"/>
  <c r="R69" i="8"/>
  <c r="Q69" i="8"/>
  <c r="O69" i="8"/>
  <c r="N69" i="8"/>
  <c r="L69" i="8"/>
  <c r="K69" i="8"/>
  <c r="X52" i="8"/>
  <c r="W52" i="8"/>
  <c r="U52" i="8"/>
  <c r="T52" i="8"/>
  <c r="R52" i="8"/>
  <c r="Q52" i="8"/>
  <c r="O52" i="8"/>
  <c r="N52" i="8"/>
  <c r="L52" i="8"/>
  <c r="G52" i="8" s="1"/>
  <c r="K52" i="8"/>
  <c r="X243" i="8"/>
  <c r="W243" i="8"/>
  <c r="U243" i="8"/>
  <c r="T243" i="8"/>
  <c r="R243" i="8"/>
  <c r="Q243" i="8"/>
  <c r="O243" i="8"/>
  <c r="N243" i="8"/>
  <c r="L243" i="8"/>
  <c r="K243" i="8"/>
  <c r="X173" i="8"/>
  <c r="W173" i="8"/>
  <c r="U173" i="8"/>
  <c r="T173" i="8"/>
  <c r="R173" i="8"/>
  <c r="Q173" i="8"/>
  <c r="O173" i="8"/>
  <c r="N173" i="8"/>
  <c r="L173" i="8"/>
  <c r="K173" i="8"/>
  <c r="F173" i="8" s="1"/>
  <c r="X68" i="8"/>
  <c r="W68" i="8"/>
  <c r="U68" i="8"/>
  <c r="T68" i="8"/>
  <c r="R68" i="8"/>
  <c r="Q68" i="8"/>
  <c r="O68" i="8"/>
  <c r="N68" i="8"/>
  <c r="L68" i="8"/>
  <c r="K68" i="8"/>
  <c r="X25" i="8"/>
  <c r="W25" i="8"/>
  <c r="U25" i="8"/>
  <c r="T25" i="8"/>
  <c r="R25" i="8"/>
  <c r="Q25" i="8"/>
  <c r="O25" i="8"/>
  <c r="N25" i="8"/>
  <c r="L25" i="8"/>
  <c r="K25" i="8"/>
  <c r="X18" i="8"/>
  <c r="W18" i="8"/>
  <c r="U18" i="8"/>
  <c r="T18" i="8"/>
  <c r="R18" i="8"/>
  <c r="Q18" i="8"/>
  <c r="O18" i="8"/>
  <c r="N18" i="8"/>
  <c r="L18" i="8"/>
  <c r="K18" i="8"/>
  <c r="X172" i="8"/>
  <c r="W172" i="8"/>
  <c r="U172" i="8"/>
  <c r="T172" i="8"/>
  <c r="R172" i="8"/>
  <c r="Q172" i="8"/>
  <c r="O172" i="8"/>
  <c r="N172" i="8"/>
  <c r="L172" i="8"/>
  <c r="K172" i="8"/>
  <c r="F172" i="8" s="1"/>
  <c r="X137" i="8"/>
  <c r="W137" i="8"/>
  <c r="U137" i="8"/>
  <c r="T137" i="8"/>
  <c r="R137" i="8"/>
  <c r="Q137" i="8"/>
  <c r="O137" i="8"/>
  <c r="N137" i="8"/>
  <c r="L137" i="8"/>
  <c r="K137" i="8"/>
  <c r="X51" i="8"/>
  <c r="W51" i="8"/>
  <c r="U51" i="8"/>
  <c r="T51" i="8"/>
  <c r="R51" i="8"/>
  <c r="Q51" i="8"/>
  <c r="O51" i="8"/>
  <c r="N51" i="8"/>
  <c r="L51" i="8"/>
  <c r="K51" i="8"/>
  <c r="F51" i="8"/>
  <c r="X17" i="8"/>
  <c r="W17" i="8"/>
  <c r="U17" i="8"/>
  <c r="T17" i="8"/>
  <c r="R17" i="8"/>
  <c r="Q17" i="8"/>
  <c r="O17" i="8"/>
  <c r="N17" i="8"/>
  <c r="L17" i="8"/>
  <c r="K17" i="8"/>
  <c r="G17" i="8"/>
  <c r="X12" i="8"/>
  <c r="W12" i="8"/>
  <c r="U12" i="8"/>
  <c r="T12" i="8"/>
  <c r="R12" i="8"/>
  <c r="Q12" i="8"/>
  <c r="O12" i="8"/>
  <c r="N12" i="8"/>
  <c r="L12" i="8"/>
  <c r="K12" i="8"/>
  <c r="F12" i="8"/>
  <c r="X2136" i="8"/>
  <c r="W2136" i="8"/>
  <c r="U2136" i="8"/>
  <c r="G2136" i="8" s="1"/>
  <c r="T2136" i="8"/>
  <c r="R2136" i="8"/>
  <c r="Q2136" i="8"/>
  <c r="O2136" i="8"/>
  <c r="N2136" i="8"/>
  <c r="L2136" i="8"/>
  <c r="K2136" i="8"/>
  <c r="X1943" i="8"/>
  <c r="W1943" i="8"/>
  <c r="U1943" i="8"/>
  <c r="T1943" i="8"/>
  <c r="F1943" i="8" s="1"/>
  <c r="R1943" i="8"/>
  <c r="Q1943" i="8"/>
  <c r="O1943" i="8"/>
  <c r="N1943" i="8"/>
  <c r="L1943" i="8"/>
  <c r="G1943" i="8" s="1"/>
  <c r="K1943" i="8"/>
  <c r="X1462" i="8"/>
  <c r="W1462" i="8"/>
  <c r="U1462" i="8"/>
  <c r="T1462" i="8"/>
  <c r="R1462" i="8"/>
  <c r="Q1462" i="8"/>
  <c r="O1462" i="8"/>
  <c r="N1462" i="8"/>
  <c r="L1462" i="8"/>
  <c r="G1462" i="8" s="1"/>
  <c r="K1462" i="8"/>
  <c r="X1007" i="8"/>
  <c r="W1007" i="8"/>
  <c r="U1007" i="8"/>
  <c r="T1007" i="8"/>
  <c r="R1007" i="8"/>
  <c r="Q1007" i="8"/>
  <c r="O1007" i="8"/>
  <c r="N1007" i="8"/>
  <c r="L1007" i="8"/>
  <c r="K1007" i="8"/>
  <c r="X821" i="8"/>
  <c r="W821" i="8"/>
  <c r="U821" i="8"/>
  <c r="T821" i="8"/>
  <c r="R821" i="8"/>
  <c r="Q821" i="8"/>
  <c r="O821" i="8"/>
  <c r="N821" i="8"/>
  <c r="L821" i="8"/>
  <c r="K821" i="8"/>
  <c r="X1942" i="8"/>
  <c r="W1942" i="8"/>
  <c r="U1942" i="8"/>
  <c r="T1942" i="8"/>
  <c r="R1942" i="8"/>
  <c r="Q1942" i="8"/>
  <c r="O1942" i="8"/>
  <c r="N1942" i="8"/>
  <c r="F1942" i="8" s="1"/>
  <c r="L1942" i="8"/>
  <c r="K1942" i="8"/>
  <c r="X1863" i="8"/>
  <c r="W1863" i="8"/>
  <c r="U1863" i="8"/>
  <c r="T1863" i="8"/>
  <c r="R1863" i="8"/>
  <c r="Q1863" i="8"/>
  <c r="O1863" i="8"/>
  <c r="N1863" i="8"/>
  <c r="L1863" i="8"/>
  <c r="K1863" i="8"/>
  <c r="X1325" i="8"/>
  <c r="W1325" i="8"/>
  <c r="U1325" i="8"/>
  <c r="T1325" i="8"/>
  <c r="R1325" i="8"/>
  <c r="Q1325" i="8"/>
  <c r="O1325" i="8"/>
  <c r="N1325" i="8"/>
  <c r="L1325" i="8"/>
  <c r="K1325" i="8"/>
  <c r="X820" i="8"/>
  <c r="W820" i="8"/>
  <c r="U820" i="8"/>
  <c r="T820" i="8"/>
  <c r="R820" i="8"/>
  <c r="Q820" i="8"/>
  <c r="O820" i="8"/>
  <c r="N820" i="8"/>
  <c r="L820" i="8"/>
  <c r="K820" i="8"/>
  <c r="X741" i="8"/>
  <c r="W741" i="8"/>
  <c r="U741" i="8"/>
  <c r="T741" i="8"/>
  <c r="R741" i="8"/>
  <c r="Q741" i="8"/>
  <c r="O741" i="8"/>
  <c r="N741" i="8"/>
  <c r="L741" i="8"/>
  <c r="K741" i="8"/>
  <c r="X1461" i="8"/>
  <c r="W1461" i="8"/>
  <c r="U1461" i="8"/>
  <c r="T1461" i="8"/>
  <c r="R1461" i="8"/>
  <c r="Q1461" i="8"/>
  <c r="O1461" i="8"/>
  <c r="N1461" i="8"/>
  <c r="L1461" i="8"/>
  <c r="K1461" i="8"/>
  <c r="X1324" i="8"/>
  <c r="W1324" i="8"/>
  <c r="U1324" i="8"/>
  <c r="T1324" i="8"/>
  <c r="R1324" i="8"/>
  <c r="Q1324" i="8"/>
  <c r="O1324" i="8"/>
  <c r="N1324" i="8"/>
  <c r="L1324" i="8"/>
  <c r="K1324" i="8"/>
  <c r="X819" i="8"/>
  <c r="W819" i="8"/>
  <c r="U819" i="8"/>
  <c r="T819" i="8"/>
  <c r="F819" i="8" s="1"/>
  <c r="R819" i="8"/>
  <c r="Q819" i="8"/>
  <c r="O819" i="8"/>
  <c r="N819" i="8"/>
  <c r="L819" i="8"/>
  <c r="G819" i="8" s="1"/>
  <c r="K819" i="8"/>
  <c r="X475" i="8"/>
  <c r="W475" i="8"/>
  <c r="U475" i="8"/>
  <c r="T475" i="8"/>
  <c r="R475" i="8"/>
  <c r="Q475" i="8"/>
  <c r="O475" i="8"/>
  <c r="N475" i="8"/>
  <c r="L475" i="8"/>
  <c r="G475" i="8" s="1"/>
  <c r="K475" i="8"/>
  <c r="X392" i="8"/>
  <c r="W392" i="8"/>
  <c r="U392" i="8"/>
  <c r="T392" i="8"/>
  <c r="F392" i="8" s="1"/>
  <c r="R392" i="8"/>
  <c r="Q392" i="8"/>
  <c r="O392" i="8"/>
  <c r="N392" i="8"/>
  <c r="L392" i="8"/>
  <c r="G392" i="8" s="1"/>
  <c r="K392" i="8"/>
  <c r="X1006" i="8"/>
  <c r="W1006" i="8"/>
  <c r="U1006" i="8"/>
  <c r="T1006" i="8"/>
  <c r="R1006" i="8"/>
  <c r="Q1006" i="8"/>
  <c r="O1006" i="8"/>
  <c r="N1006" i="8"/>
  <c r="L1006" i="8"/>
  <c r="K1006" i="8"/>
  <c r="F1006" i="8" s="1"/>
  <c r="X818" i="8"/>
  <c r="W818" i="8"/>
  <c r="U818" i="8"/>
  <c r="T818" i="8"/>
  <c r="R818" i="8"/>
  <c r="Q818" i="8"/>
  <c r="O818" i="8"/>
  <c r="N818" i="8"/>
  <c r="L818" i="8"/>
  <c r="K818" i="8"/>
  <c r="X474" i="8"/>
  <c r="W474" i="8"/>
  <c r="U474" i="8"/>
  <c r="T474" i="8"/>
  <c r="R474" i="8"/>
  <c r="Q474" i="8"/>
  <c r="O474" i="8"/>
  <c r="G474" i="8" s="1"/>
  <c r="N474" i="8"/>
  <c r="L474" i="8"/>
  <c r="K474" i="8"/>
  <c r="X242" i="8"/>
  <c r="W242" i="8"/>
  <c r="U242" i="8"/>
  <c r="T242" i="8"/>
  <c r="R242" i="8"/>
  <c r="Q242" i="8"/>
  <c r="O242" i="8"/>
  <c r="N242" i="8"/>
  <c r="L242" i="8"/>
  <c r="K242" i="8"/>
  <c r="X171" i="8"/>
  <c r="W171" i="8"/>
  <c r="U171" i="8"/>
  <c r="T171" i="8"/>
  <c r="R171" i="8"/>
  <c r="Q171" i="8"/>
  <c r="O171" i="8"/>
  <c r="N171" i="8"/>
  <c r="L171" i="8"/>
  <c r="K171" i="8"/>
  <c r="X817" i="8"/>
  <c r="W817" i="8"/>
  <c r="U817" i="8"/>
  <c r="T817" i="8"/>
  <c r="R817" i="8"/>
  <c r="Q817" i="8"/>
  <c r="O817" i="8"/>
  <c r="N817" i="8"/>
  <c r="L817" i="8"/>
  <c r="G817" i="8" s="1"/>
  <c r="K817" i="8"/>
  <c r="X740" i="8"/>
  <c r="W740" i="8"/>
  <c r="U740" i="8"/>
  <c r="T740" i="8"/>
  <c r="R740" i="8"/>
  <c r="Q740" i="8"/>
  <c r="O740" i="8"/>
  <c r="N740" i="8"/>
  <c r="L740" i="8"/>
  <c r="G740" i="8" s="1"/>
  <c r="K740" i="8"/>
  <c r="X391" i="8"/>
  <c r="W391" i="8"/>
  <c r="U391" i="8"/>
  <c r="T391" i="8"/>
  <c r="F391" i="8" s="1"/>
  <c r="R391" i="8"/>
  <c r="Q391" i="8"/>
  <c r="O391" i="8"/>
  <c r="N391" i="8"/>
  <c r="L391" i="8"/>
  <c r="G391" i="8" s="1"/>
  <c r="K391" i="8"/>
  <c r="X170" i="8"/>
  <c r="W170" i="8"/>
  <c r="U170" i="8"/>
  <c r="T170" i="8"/>
  <c r="R170" i="8"/>
  <c r="Q170" i="8"/>
  <c r="O170" i="8"/>
  <c r="N170" i="8"/>
  <c r="L170" i="8"/>
  <c r="K170" i="8"/>
  <c r="F170" i="8" s="1"/>
  <c r="X136" i="8"/>
  <c r="W136" i="8"/>
  <c r="U136" i="8"/>
  <c r="T136" i="8"/>
  <c r="R136" i="8"/>
  <c r="Q136" i="8"/>
  <c r="O136" i="8"/>
  <c r="N136" i="8"/>
  <c r="L136" i="8"/>
  <c r="K136" i="8"/>
  <c r="X1941" i="8"/>
  <c r="W1941" i="8"/>
  <c r="U1941" i="8"/>
  <c r="T1941" i="8"/>
  <c r="R1941" i="8"/>
  <c r="Q1941" i="8"/>
  <c r="O1941" i="8"/>
  <c r="G1941" i="8" s="1"/>
  <c r="N1941" i="8"/>
  <c r="L1941" i="8"/>
  <c r="K1941" i="8"/>
  <c r="X1862" i="8"/>
  <c r="W1862" i="8"/>
  <c r="U1862" i="8"/>
  <c r="T1862" i="8"/>
  <c r="R1862" i="8"/>
  <c r="Q1862" i="8"/>
  <c r="O1862" i="8"/>
  <c r="N1862" i="8"/>
  <c r="L1862" i="8"/>
  <c r="K1862" i="8"/>
  <c r="X1323" i="8"/>
  <c r="W1323" i="8"/>
  <c r="U1323" i="8"/>
  <c r="G1323" i="8" s="1"/>
  <c r="T1323" i="8"/>
  <c r="R1323" i="8"/>
  <c r="Q1323" i="8"/>
  <c r="O1323" i="8"/>
  <c r="N1323" i="8"/>
  <c r="L1323" i="8"/>
  <c r="K1323" i="8"/>
  <c r="X816" i="8"/>
  <c r="W816" i="8"/>
  <c r="U816" i="8"/>
  <c r="T816" i="8"/>
  <c r="R816" i="8"/>
  <c r="Q816" i="8"/>
  <c r="O816" i="8"/>
  <c r="N816" i="8"/>
  <c r="L816" i="8"/>
  <c r="K816" i="8"/>
  <c r="X739" i="8"/>
  <c r="W739" i="8"/>
  <c r="U739" i="8"/>
  <c r="T739" i="8"/>
  <c r="R739" i="8"/>
  <c r="Q739" i="8"/>
  <c r="O739" i="8"/>
  <c r="N739" i="8"/>
  <c r="L739" i="8"/>
  <c r="K739" i="8"/>
  <c r="X1861" i="8"/>
  <c r="W1861" i="8"/>
  <c r="U1861" i="8"/>
  <c r="T1861" i="8"/>
  <c r="R1861" i="8"/>
  <c r="Q1861" i="8"/>
  <c r="O1861" i="8"/>
  <c r="N1861" i="8"/>
  <c r="L1861" i="8"/>
  <c r="K1861" i="8"/>
  <c r="F1861" i="8" s="1"/>
  <c r="X1851" i="8"/>
  <c r="W1851" i="8"/>
  <c r="U1851" i="8"/>
  <c r="T1851" i="8"/>
  <c r="R1851" i="8"/>
  <c r="Q1851" i="8"/>
  <c r="O1851" i="8"/>
  <c r="N1851" i="8"/>
  <c r="L1851" i="8"/>
  <c r="K1851" i="8"/>
  <c r="X1292" i="8"/>
  <c r="W1292" i="8"/>
  <c r="U1292" i="8"/>
  <c r="T1292" i="8"/>
  <c r="R1292" i="8"/>
  <c r="Q1292" i="8"/>
  <c r="O1292" i="8"/>
  <c r="N1292" i="8"/>
  <c r="L1292" i="8"/>
  <c r="K1292" i="8"/>
  <c r="X738" i="8"/>
  <c r="W738" i="8"/>
  <c r="U738" i="8"/>
  <c r="T738" i="8"/>
  <c r="R738" i="8"/>
  <c r="Q738" i="8"/>
  <c r="O738" i="8"/>
  <c r="N738" i="8"/>
  <c r="L738" i="8"/>
  <c r="G738" i="8" s="1"/>
  <c r="K738" i="8"/>
  <c r="X722" i="8"/>
  <c r="W722" i="8"/>
  <c r="U722" i="8"/>
  <c r="T722" i="8"/>
  <c r="R722" i="8"/>
  <c r="Q722" i="8"/>
  <c r="F722" i="8" s="1"/>
  <c r="O722" i="8"/>
  <c r="N722" i="8"/>
  <c r="L722" i="8"/>
  <c r="K722" i="8"/>
  <c r="X1322" i="8"/>
  <c r="W1322" i="8"/>
  <c r="U1322" i="8"/>
  <c r="T1322" i="8"/>
  <c r="R1322" i="8"/>
  <c r="Q1322" i="8"/>
  <c r="O1322" i="8"/>
  <c r="N1322" i="8"/>
  <c r="L1322" i="8"/>
  <c r="K1322" i="8"/>
  <c r="X1291" i="8"/>
  <c r="W1291" i="8"/>
  <c r="U1291" i="8"/>
  <c r="T1291" i="8"/>
  <c r="R1291" i="8"/>
  <c r="Q1291" i="8"/>
  <c r="O1291" i="8"/>
  <c r="N1291" i="8"/>
  <c r="L1291" i="8"/>
  <c r="K1291" i="8"/>
  <c r="X737" i="8"/>
  <c r="W737" i="8"/>
  <c r="U737" i="8"/>
  <c r="T737" i="8"/>
  <c r="R737" i="8"/>
  <c r="Q737" i="8"/>
  <c r="O737" i="8"/>
  <c r="N737" i="8"/>
  <c r="L737" i="8"/>
  <c r="K737" i="8"/>
  <c r="X390" i="8"/>
  <c r="W390" i="8"/>
  <c r="U390" i="8"/>
  <c r="T390" i="8"/>
  <c r="R390" i="8"/>
  <c r="Q390" i="8"/>
  <c r="O390" i="8"/>
  <c r="N390" i="8"/>
  <c r="L390" i="8"/>
  <c r="K390" i="8"/>
  <c r="X365" i="8"/>
  <c r="W365" i="8"/>
  <c r="U365" i="8"/>
  <c r="T365" i="8"/>
  <c r="R365" i="8"/>
  <c r="Q365" i="8"/>
  <c r="O365" i="8"/>
  <c r="N365" i="8"/>
  <c r="L365" i="8"/>
  <c r="G365" i="8" s="1"/>
  <c r="K365" i="8"/>
  <c r="X815" i="8"/>
  <c r="W815" i="8"/>
  <c r="U815" i="8"/>
  <c r="T815" i="8"/>
  <c r="R815" i="8"/>
  <c r="Q815" i="8"/>
  <c r="O815" i="8"/>
  <c r="N815" i="8"/>
  <c r="L815" i="8"/>
  <c r="K815" i="8"/>
  <c r="F815" i="8" s="1"/>
  <c r="X736" i="8"/>
  <c r="W736" i="8"/>
  <c r="U736" i="8"/>
  <c r="T736" i="8"/>
  <c r="R736" i="8"/>
  <c r="Q736" i="8"/>
  <c r="O736" i="8"/>
  <c r="N736" i="8"/>
  <c r="L736" i="8"/>
  <c r="K736" i="8"/>
  <c r="X389" i="8"/>
  <c r="W389" i="8"/>
  <c r="U389" i="8"/>
  <c r="T389" i="8"/>
  <c r="R389" i="8"/>
  <c r="Q389" i="8"/>
  <c r="O389" i="8"/>
  <c r="N389" i="8"/>
  <c r="L389" i="8"/>
  <c r="K389" i="8"/>
  <c r="F389" i="8" s="1"/>
  <c r="X169" i="8"/>
  <c r="W169" i="8"/>
  <c r="U169" i="8"/>
  <c r="T169" i="8"/>
  <c r="R169" i="8"/>
  <c r="Q169" i="8"/>
  <c r="O169" i="8"/>
  <c r="N169" i="8"/>
  <c r="L169" i="8"/>
  <c r="G169" i="8" s="1"/>
  <c r="K169" i="8"/>
  <c r="F169" i="8" s="1"/>
  <c r="X135" i="8"/>
  <c r="W135" i="8"/>
  <c r="U135" i="8"/>
  <c r="T135" i="8"/>
  <c r="R135" i="8"/>
  <c r="Q135" i="8"/>
  <c r="O135" i="8"/>
  <c r="N135" i="8"/>
  <c r="L135" i="8"/>
  <c r="K135" i="8"/>
  <c r="X735" i="8"/>
  <c r="W735" i="8"/>
  <c r="U735" i="8"/>
  <c r="T735" i="8"/>
  <c r="R735" i="8"/>
  <c r="Q735" i="8"/>
  <c r="O735" i="8"/>
  <c r="N735" i="8"/>
  <c r="L735" i="8"/>
  <c r="K735" i="8"/>
  <c r="X721" i="8"/>
  <c r="W721" i="8"/>
  <c r="U721" i="8"/>
  <c r="T721" i="8"/>
  <c r="R721" i="8"/>
  <c r="Q721" i="8"/>
  <c r="O721" i="8"/>
  <c r="N721" i="8"/>
  <c r="L721" i="8"/>
  <c r="K721" i="8"/>
  <c r="X364" i="8"/>
  <c r="W364" i="8"/>
  <c r="U364" i="8"/>
  <c r="T364" i="8"/>
  <c r="R364" i="8"/>
  <c r="Q364" i="8"/>
  <c r="O364" i="8"/>
  <c r="N364" i="8"/>
  <c r="L364" i="8"/>
  <c r="G364" i="8" s="1"/>
  <c r="K364" i="8"/>
  <c r="X134" i="8"/>
  <c r="W134" i="8"/>
  <c r="U134" i="8"/>
  <c r="T134" i="8"/>
  <c r="R134" i="8"/>
  <c r="Q134" i="8"/>
  <c r="O134" i="8"/>
  <c r="N134" i="8"/>
  <c r="L134" i="8"/>
  <c r="K134" i="8"/>
  <c r="F134" i="8" s="1"/>
  <c r="X122" i="8"/>
  <c r="W122" i="8"/>
  <c r="U122" i="8"/>
  <c r="T122" i="8"/>
  <c r="R122" i="8"/>
  <c r="Q122" i="8"/>
  <c r="O122" i="8"/>
  <c r="N122" i="8"/>
  <c r="L122" i="8"/>
  <c r="K122" i="8"/>
  <c r="X1460" i="8"/>
  <c r="W1460" i="8"/>
  <c r="U1460" i="8"/>
  <c r="T1460" i="8"/>
  <c r="R1460" i="8"/>
  <c r="Q1460" i="8"/>
  <c r="O1460" i="8"/>
  <c r="N1460" i="8"/>
  <c r="L1460" i="8"/>
  <c r="K1460" i="8"/>
  <c r="F1460" i="8" s="1"/>
  <c r="X1321" i="8"/>
  <c r="W1321" i="8"/>
  <c r="U1321" i="8"/>
  <c r="T1321" i="8"/>
  <c r="R1321" i="8"/>
  <c r="Q1321" i="8"/>
  <c r="O1321" i="8"/>
  <c r="N1321" i="8"/>
  <c r="L1321" i="8"/>
  <c r="K1321" i="8"/>
  <c r="F1321" i="8" s="1"/>
  <c r="X814" i="8"/>
  <c r="W814" i="8"/>
  <c r="U814" i="8"/>
  <c r="T814" i="8"/>
  <c r="R814" i="8"/>
  <c r="Q814" i="8"/>
  <c r="O814" i="8"/>
  <c r="N814" i="8"/>
  <c r="F814" i="8" s="1"/>
  <c r="L814" i="8"/>
  <c r="K814" i="8"/>
  <c r="X473" i="8"/>
  <c r="W473" i="8"/>
  <c r="U473" i="8"/>
  <c r="T473" i="8"/>
  <c r="R473" i="8"/>
  <c r="Q473" i="8"/>
  <c r="O473" i="8"/>
  <c r="N473" i="8"/>
  <c r="L473" i="8"/>
  <c r="K473" i="8"/>
  <c r="X388" i="8"/>
  <c r="W388" i="8"/>
  <c r="U388" i="8"/>
  <c r="T388" i="8"/>
  <c r="R388" i="8"/>
  <c r="Q388" i="8"/>
  <c r="O388" i="8"/>
  <c r="N388" i="8"/>
  <c r="L388" i="8"/>
  <c r="K388" i="8"/>
  <c r="X1320" i="8"/>
  <c r="W1320" i="8"/>
  <c r="U1320" i="8"/>
  <c r="T1320" i="8"/>
  <c r="R1320" i="8"/>
  <c r="Q1320" i="8"/>
  <c r="O1320" i="8"/>
  <c r="N1320" i="8"/>
  <c r="L1320" i="8"/>
  <c r="K1320" i="8"/>
  <c r="F1320" i="8" s="1"/>
  <c r="X1290" i="8"/>
  <c r="W1290" i="8"/>
  <c r="U1290" i="8"/>
  <c r="T1290" i="8"/>
  <c r="R1290" i="8"/>
  <c r="Q1290" i="8"/>
  <c r="O1290" i="8"/>
  <c r="N1290" i="8"/>
  <c r="L1290" i="8"/>
  <c r="K1290" i="8"/>
  <c r="F1290" i="8" s="1"/>
  <c r="X734" i="8"/>
  <c r="W734" i="8"/>
  <c r="U734" i="8"/>
  <c r="T734" i="8"/>
  <c r="R734" i="8"/>
  <c r="Q734" i="8"/>
  <c r="O734" i="8"/>
  <c r="N734" i="8"/>
  <c r="L734" i="8"/>
  <c r="K734" i="8"/>
  <c r="X387" i="8"/>
  <c r="W387" i="8"/>
  <c r="U387" i="8"/>
  <c r="T387" i="8"/>
  <c r="R387" i="8"/>
  <c r="Q387" i="8"/>
  <c r="O387" i="8"/>
  <c r="N387" i="8"/>
  <c r="L387" i="8"/>
  <c r="K387" i="8"/>
  <c r="F387" i="8"/>
  <c r="X363" i="8"/>
  <c r="W363" i="8"/>
  <c r="U363" i="8"/>
  <c r="G363" i="8" s="1"/>
  <c r="T363" i="8"/>
  <c r="R363" i="8"/>
  <c r="Q363" i="8"/>
  <c r="O363" i="8"/>
  <c r="N363" i="8"/>
  <c r="L363" i="8"/>
  <c r="K363" i="8"/>
  <c r="X813" i="8"/>
  <c r="W813" i="8"/>
  <c r="U813" i="8"/>
  <c r="T813" i="8"/>
  <c r="R813" i="8"/>
  <c r="Q813" i="8"/>
  <c r="O813" i="8"/>
  <c r="N813" i="8"/>
  <c r="L813" i="8"/>
  <c r="K813" i="8"/>
  <c r="X733" i="8"/>
  <c r="W733" i="8"/>
  <c r="U733" i="8"/>
  <c r="T733" i="8"/>
  <c r="R733" i="8"/>
  <c r="Q733" i="8"/>
  <c r="O733" i="8"/>
  <c r="N733" i="8"/>
  <c r="L733" i="8"/>
  <c r="K733" i="8"/>
  <c r="X386" i="8"/>
  <c r="W386" i="8"/>
  <c r="U386" i="8"/>
  <c r="T386" i="8"/>
  <c r="R386" i="8"/>
  <c r="Q386" i="8"/>
  <c r="O386" i="8"/>
  <c r="N386" i="8"/>
  <c r="L386" i="8"/>
  <c r="K386" i="8"/>
  <c r="F386" i="8" s="1"/>
  <c r="X168" i="8"/>
  <c r="W168" i="8"/>
  <c r="U168" i="8"/>
  <c r="T168" i="8"/>
  <c r="R168" i="8"/>
  <c r="Q168" i="8"/>
  <c r="O168" i="8"/>
  <c r="N168" i="8"/>
  <c r="L168" i="8"/>
  <c r="K168" i="8"/>
  <c r="X133" i="8"/>
  <c r="W133" i="8"/>
  <c r="U133" i="8"/>
  <c r="T133" i="8"/>
  <c r="R133" i="8"/>
  <c r="Q133" i="8"/>
  <c r="O133" i="8"/>
  <c r="N133" i="8"/>
  <c r="L133" i="8"/>
  <c r="K133" i="8"/>
  <c r="F133" i="8"/>
  <c r="X472" i="8"/>
  <c r="W472" i="8"/>
  <c r="U472" i="8"/>
  <c r="T472" i="8"/>
  <c r="R472" i="8"/>
  <c r="Q472" i="8"/>
  <c r="O472" i="8"/>
  <c r="N472" i="8"/>
  <c r="L472" i="8"/>
  <c r="K472" i="8"/>
  <c r="G472" i="8"/>
  <c r="X385" i="8"/>
  <c r="W385" i="8"/>
  <c r="U385" i="8"/>
  <c r="T385" i="8"/>
  <c r="R385" i="8"/>
  <c r="Q385" i="8"/>
  <c r="O385" i="8"/>
  <c r="N385" i="8"/>
  <c r="L385" i="8"/>
  <c r="K385" i="8"/>
  <c r="F385" i="8"/>
  <c r="X167" i="8"/>
  <c r="W167" i="8"/>
  <c r="U167" i="8"/>
  <c r="G167" i="8" s="1"/>
  <c r="T167" i="8"/>
  <c r="R167" i="8"/>
  <c r="Q167" i="8"/>
  <c r="O167" i="8"/>
  <c r="N167" i="8"/>
  <c r="L167" i="8"/>
  <c r="K167" i="8"/>
  <c r="X67" i="8"/>
  <c r="W67" i="8"/>
  <c r="U67" i="8"/>
  <c r="T67" i="8"/>
  <c r="R67" i="8"/>
  <c r="Q67" i="8"/>
  <c r="O67" i="8"/>
  <c r="N67" i="8"/>
  <c r="L67" i="8"/>
  <c r="G67" i="8" s="1"/>
  <c r="K67" i="8"/>
  <c r="X50" i="8"/>
  <c r="W50" i="8"/>
  <c r="U50" i="8"/>
  <c r="T50" i="8"/>
  <c r="R50" i="8"/>
  <c r="Q50" i="8"/>
  <c r="O50" i="8"/>
  <c r="G50" i="8" s="1"/>
  <c r="N50" i="8"/>
  <c r="L50" i="8"/>
  <c r="K50" i="8"/>
  <c r="F50" i="8" s="1"/>
  <c r="X384" i="8"/>
  <c r="W384" i="8"/>
  <c r="U384" i="8"/>
  <c r="T384" i="8"/>
  <c r="R384" i="8"/>
  <c r="Q384" i="8"/>
  <c r="O384" i="8"/>
  <c r="N384" i="8"/>
  <c r="L384" i="8"/>
  <c r="K384" i="8"/>
  <c r="X362" i="8"/>
  <c r="W362" i="8"/>
  <c r="U362" i="8"/>
  <c r="T362" i="8"/>
  <c r="R362" i="8"/>
  <c r="Q362" i="8"/>
  <c r="O362" i="8"/>
  <c r="N362" i="8"/>
  <c r="L362" i="8"/>
  <c r="K362" i="8"/>
  <c r="X132" i="8"/>
  <c r="W132" i="8"/>
  <c r="U132" i="8"/>
  <c r="T132" i="8"/>
  <c r="R132" i="8"/>
  <c r="Q132" i="8"/>
  <c r="O132" i="8"/>
  <c r="N132" i="8"/>
  <c r="L132" i="8"/>
  <c r="G132" i="8" s="1"/>
  <c r="K132" i="8"/>
  <c r="X49" i="8"/>
  <c r="W49" i="8"/>
  <c r="U49" i="8"/>
  <c r="T49" i="8"/>
  <c r="R49" i="8"/>
  <c r="Q49" i="8"/>
  <c r="O49" i="8"/>
  <c r="N49" i="8"/>
  <c r="L49" i="8"/>
  <c r="K49" i="8"/>
  <c r="X42" i="8"/>
  <c r="W42" i="8"/>
  <c r="U42" i="8"/>
  <c r="T42" i="8"/>
  <c r="R42" i="8"/>
  <c r="Q42" i="8"/>
  <c r="O42" i="8"/>
  <c r="N42" i="8"/>
  <c r="L42" i="8"/>
  <c r="K42" i="8"/>
  <c r="X1005" i="8"/>
  <c r="W1005" i="8"/>
  <c r="U1005" i="8"/>
  <c r="T1005" i="8"/>
  <c r="R1005" i="8"/>
  <c r="Q1005" i="8"/>
  <c r="O1005" i="8"/>
  <c r="N1005" i="8"/>
  <c r="L1005" i="8"/>
  <c r="G1005" i="8" s="1"/>
  <c r="K1005" i="8"/>
  <c r="X812" i="8"/>
  <c r="W812" i="8"/>
  <c r="U812" i="8"/>
  <c r="T812" i="8"/>
  <c r="R812" i="8"/>
  <c r="Q812" i="8"/>
  <c r="O812" i="8"/>
  <c r="N812" i="8"/>
  <c r="L812" i="8"/>
  <c r="G812" i="8" s="1"/>
  <c r="K812" i="8"/>
  <c r="X471" i="8"/>
  <c r="W471" i="8"/>
  <c r="U471" i="8"/>
  <c r="T471" i="8"/>
  <c r="R471" i="8"/>
  <c r="Q471" i="8"/>
  <c r="O471" i="8"/>
  <c r="G471" i="8" s="1"/>
  <c r="N471" i="8"/>
  <c r="L471" i="8"/>
  <c r="K471" i="8"/>
  <c r="F471" i="8" s="1"/>
  <c r="X241" i="8"/>
  <c r="W241" i="8"/>
  <c r="U241" i="8"/>
  <c r="T241" i="8"/>
  <c r="R241" i="8"/>
  <c r="Q241" i="8"/>
  <c r="O241" i="8"/>
  <c r="N241" i="8"/>
  <c r="L241" i="8"/>
  <c r="K241" i="8"/>
  <c r="X166" i="8"/>
  <c r="W166" i="8"/>
  <c r="U166" i="8"/>
  <c r="T166" i="8"/>
  <c r="R166" i="8"/>
  <c r="Q166" i="8"/>
  <c r="O166" i="8"/>
  <c r="N166" i="8"/>
  <c r="L166" i="8"/>
  <c r="K166" i="8"/>
  <c r="X811" i="8"/>
  <c r="W811" i="8"/>
  <c r="U811" i="8"/>
  <c r="T811" i="8"/>
  <c r="F811" i="8" s="1"/>
  <c r="R811" i="8"/>
  <c r="Q811" i="8"/>
  <c r="O811" i="8"/>
  <c r="N811" i="8"/>
  <c r="L811" i="8"/>
  <c r="G811" i="8" s="1"/>
  <c r="K811" i="8"/>
  <c r="X732" i="8"/>
  <c r="W732" i="8"/>
  <c r="U732" i="8"/>
  <c r="T732" i="8"/>
  <c r="R732" i="8"/>
  <c r="Q732" i="8"/>
  <c r="O732" i="8"/>
  <c r="N732" i="8"/>
  <c r="L732" i="8"/>
  <c r="G732" i="8" s="1"/>
  <c r="K732" i="8"/>
  <c r="X383" i="8"/>
  <c r="W383" i="8"/>
  <c r="U383" i="8"/>
  <c r="T383" i="8"/>
  <c r="R383" i="8"/>
  <c r="Q383" i="8"/>
  <c r="O383" i="8"/>
  <c r="N383" i="8"/>
  <c r="L383" i="8"/>
  <c r="K383" i="8"/>
  <c r="X165" i="8"/>
  <c r="W165" i="8"/>
  <c r="U165" i="8"/>
  <c r="T165" i="8"/>
  <c r="R165" i="8"/>
  <c r="Q165" i="8"/>
  <c r="O165" i="8"/>
  <c r="N165" i="8"/>
  <c r="L165" i="8"/>
  <c r="K165" i="8"/>
  <c r="X131" i="8"/>
  <c r="W131" i="8"/>
  <c r="U131" i="8"/>
  <c r="T131" i="8"/>
  <c r="R131" i="8"/>
  <c r="Q131" i="8"/>
  <c r="O131" i="8"/>
  <c r="N131" i="8"/>
  <c r="L131" i="8"/>
  <c r="K131" i="8"/>
  <c r="X470" i="8"/>
  <c r="W470" i="8"/>
  <c r="U470" i="8"/>
  <c r="T470" i="8"/>
  <c r="R470" i="8"/>
  <c r="Q470" i="8"/>
  <c r="O470" i="8"/>
  <c r="N470" i="8"/>
  <c r="L470" i="8"/>
  <c r="K470" i="8"/>
  <c r="X382" i="8"/>
  <c r="W382" i="8"/>
  <c r="U382" i="8"/>
  <c r="T382" i="8"/>
  <c r="R382" i="8"/>
  <c r="Q382" i="8"/>
  <c r="O382" i="8"/>
  <c r="N382" i="8"/>
  <c r="L382" i="8"/>
  <c r="K382" i="8"/>
  <c r="X164" i="8"/>
  <c r="W164" i="8"/>
  <c r="U164" i="8"/>
  <c r="T164" i="8"/>
  <c r="R164" i="8"/>
  <c r="Q164" i="8"/>
  <c r="O164" i="8"/>
  <c r="N164" i="8"/>
  <c r="L164" i="8"/>
  <c r="G164" i="8" s="1"/>
  <c r="K164" i="8"/>
  <c r="X66" i="8"/>
  <c r="W66" i="8"/>
  <c r="U66" i="8"/>
  <c r="T66" i="8"/>
  <c r="R66" i="8"/>
  <c r="Q66" i="8"/>
  <c r="O66" i="8"/>
  <c r="N66" i="8"/>
  <c r="L66" i="8"/>
  <c r="K66" i="8"/>
  <c r="X48" i="8"/>
  <c r="W48" i="8"/>
  <c r="U48" i="8"/>
  <c r="T48" i="8"/>
  <c r="R48" i="8"/>
  <c r="Q48" i="8"/>
  <c r="O48" i="8"/>
  <c r="G48" i="8" s="1"/>
  <c r="N48" i="8"/>
  <c r="L48" i="8"/>
  <c r="K48" i="8"/>
  <c r="X240" i="8"/>
  <c r="W240" i="8"/>
  <c r="U240" i="8"/>
  <c r="T240" i="8"/>
  <c r="R240" i="8"/>
  <c r="Q240" i="8"/>
  <c r="O240" i="8"/>
  <c r="N240" i="8"/>
  <c r="L240" i="8"/>
  <c r="K240" i="8"/>
  <c r="X163" i="8"/>
  <c r="W163" i="8"/>
  <c r="U163" i="8"/>
  <c r="T163" i="8"/>
  <c r="R163" i="8"/>
  <c r="Q163" i="8"/>
  <c r="O163" i="8"/>
  <c r="N163" i="8"/>
  <c r="L163" i="8"/>
  <c r="K163" i="8"/>
  <c r="X65" i="8"/>
  <c r="W65" i="8"/>
  <c r="U65" i="8"/>
  <c r="T65" i="8"/>
  <c r="R65" i="8"/>
  <c r="Q65" i="8"/>
  <c r="O65" i="8"/>
  <c r="N65" i="8"/>
  <c r="L65" i="8"/>
  <c r="K65" i="8"/>
  <c r="X24" i="8"/>
  <c r="W24" i="8"/>
  <c r="U24" i="8"/>
  <c r="T24" i="8"/>
  <c r="R24" i="8"/>
  <c r="Q24" i="8"/>
  <c r="O24" i="8"/>
  <c r="N24" i="8"/>
  <c r="L24" i="8"/>
  <c r="K24" i="8"/>
  <c r="X16" i="8"/>
  <c r="W16" i="8"/>
  <c r="U16" i="8"/>
  <c r="T16" i="8"/>
  <c r="R16" i="8"/>
  <c r="Q16" i="8"/>
  <c r="O16" i="8"/>
  <c r="N16" i="8"/>
  <c r="L16" i="8"/>
  <c r="K16" i="8"/>
  <c r="F16" i="8" s="1"/>
  <c r="X162" i="8"/>
  <c r="W162" i="8"/>
  <c r="U162" i="8"/>
  <c r="T162" i="8"/>
  <c r="R162" i="8"/>
  <c r="Q162" i="8"/>
  <c r="O162" i="8"/>
  <c r="N162" i="8"/>
  <c r="L162" i="8"/>
  <c r="K162" i="8"/>
  <c r="X130" i="8"/>
  <c r="W130" i="8"/>
  <c r="U130" i="8"/>
  <c r="T130" i="8"/>
  <c r="R130" i="8"/>
  <c r="Q130" i="8"/>
  <c r="F130" i="8" s="1"/>
  <c r="O130" i="8"/>
  <c r="N130" i="8"/>
  <c r="L130" i="8"/>
  <c r="K130" i="8"/>
  <c r="X47" i="8"/>
  <c r="W47" i="8"/>
  <c r="U47" i="8"/>
  <c r="T47" i="8"/>
  <c r="R47" i="8"/>
  <c r="Q47" i="8"/>
  <c r="O47" i="8"/>
  <c r="N47" i="8"/>
  <c r="L47" i="8"/>
  <c r="K47" i="8"/>
  <c r="G47" i="8"/>
  <c r="X15" i="8"/>
  <c r="W15" i="8"/>
  <c r="U15" i="8"/>
  <c r="T15" i="8"/>
  <c r="R15" i="8"/>
  <c r="Q15" i="8"/>
  <c r="F15" i="8" s="1"/>
  <c r="O15" i="8"/>
  <c r="N15" i="8"/>
  <c r="L15" i="8"/>
  <c r="K15" i="8"/>
  <c r="X11" i="8"/>
  <c r="W11" i="8"/>
  <c r="U11" i="8"/>
  <c r="T11" i="8"/>
  <c r="R11" i="8"/>
  <c r="Q11" i="8"/>
  <c r="O11" i="8"/>
  <c r="N11" i="8"/>
  <c r="L11" i="8"/>
  <c r="K11" i="8"/>
  <c r="G11" i="8"/>
  <c r="X810" i="8"/>
  <c r="W810" i="8"/>
  <c r="U810" i="8"/>
  <c r="T810" i="8"/>
  <c r="R810" i="8"/>
  <c r="Q810" i="8"/>
  <c r="O810" i="8"/>
  <c r="N810" i="8"/>
  <c r="L810" i="8"/>
  <c r="K810" i="8"/>
  <c r="X731" i="8"/>
  <c r="W731" i="8"/>
  <c r="U731" i="8"/>
  <c r="T731" i="8"/>
  <c r="R731" i="8"/>
  <c r="Q731" i="8"/>
  <c r="O731" i="8"/>
  <c r="N731" i="8"/>
  <c r="L731" i="8"/>
  <c r="K731" i="8"/>
  <c r="X381" i="8"/>
  <c r="W381" i="8"/>
  <c r="U381" i="8"/>
  <c r="T381" i="8"/>
  <c r="R381" i="8"/>
  <c r="Q381" i="8"/>
  <c r="O381" i="8"/>
  <c r="N381" i="8"/>
  <c r="L381" i="8"/>
  <c r="K381" i="8"/>
  <c r="X161" i="8"/>
  <c r="W161" i="8"/>
  <c r="U161" i="8"/>
  <c r="T161" i="8"/>
  <c r="R161" i="8"/>
  <c r="Q161" i="8"/>
  <c r="O161" i="8"/>
  <c r="N161" i="8"/>
  <c r="L161" i="8"/>
  <c r="K161" i="8"/>
  <c r="X129" i="8"/>
  <c r="W129" i="8"/>
  <c r="U129" i="8"/>
  <c r="T129" i="8"/>
  <c r="R129" i="8"/>
  <c r="Q129" i="8"/>
  <c r="O129" i="8"/>
  <c r="N129" i="8"/>
  <c r="L129" i="8"/>
  <c r="K129" i="8"/>
  <c r="X730" i="8"/>
  <c r="W730" i="8"/>
  <c r="U730" i="8"/>
  <c r="T730" i="8"/>
  <c r="R730" i="8"/>
  <c r="Q730" i="8"/>
  <c r="O730" i="8"/>
  <c r="N730" i="8"/>
  <c r="L730" i="8"/>
  <c r="K730" i="8"/>
  <c r="X720" i="8"/>
  <c r="W720" i="8"/>
  <c r="U720" i="8"/>
  <c r="T720" i="8"/>
  <c r="R720" i="8"/>
  <c r="Q720" i="8"/>
  <c r="O720" i="8"/>
  <c r="N720" i="8"/>
  <c r="L720" i="8"/>
  <c r="K720" i="8"/>
  <c r="X361" i="8"/>
  <c r="W361" i="8"/>
  <c r="U361" i="8"/>
  <c r="T361" i="8"/>
  <c r="R361" i="8"/>
  <c r="Q361" i="8"/>
  <c r="O361" i="8"/>
  <c r="N361" i="8"/>
  <c r="L361" i="8"/>
  <c r="K361" i="8"/>
  <c r="X128" i="8"/>
  <c r="W128" i="8"/>
  <c r="U128" i="8"/>
  <c r="G128" i="8" s="1"/>
  <c r="T128" i="8"/>
  <c r="R128" i="8"/>
  <c r="Q128" i="8"/>
  <c r="O128" i="8"/>
  <c r="N128" i="8"/>
  <c r="L128" i="8"/>
  <c r="K128" i="8"/>
  <c r="X121" i="8"/>
  <c r="W121" i="8"/>
  <c r="U121" i="8"/>
  <c r="T121" i="8"/>
  <c r="R121" i="8"/>
  <c r="Q121" i="8"/>
  <c r="O121" i="8"/>
  <c r="N121" i="8"/>
  <c r="L121" i="8"/>
  <c r="K121" i="8"/>
  <c r="X380" i="8"/>
  <c r="W380" i="8"/>
  <c r="U380" i="8"/>
  <c r="T380" i="8"/>
  <c r="R380" i="8"/>
  <c r="Q380" i="8"/>
  <c r="O380" i="8"/>
  <c r="N380" i="8"/>
  <c r="L380" i="8"/>
  <c r="K380" i="8"/>
  <c r="X360" i="8"/>
  <c r="W360" i="8"/>
  <c r="U360" i="8"/>
  <c r="T360" i="8"/>
  <c r="R360" i="8"/>
  <c r="Q360" i="8"/>
  <c r="O360" i="8"/>
  <c r="N360" i="8"/>
  <c r="L360" i="8"/>
  <c r="K360" i="8"/>
  <c r="F360" i="8" s="1"/>
  <c r="X127" i="8"/>
  <c r="W127" i="8"/>
  <c r="U127" i="8"/>
  <c r="T127" i="8"/>
  <c r="R127" i="8"/>
  <c r="Q127" i="8"/>
  <c r="O127" i="8"/>
  <c r="N127" i="8"/>
  <c r="L127" i="8"/>
  <c r="K127" i="8"/>
  <c r="X46" i="8"/>
  <c r="W46" i="8"/>
  <c r="U46" i="8"/>
  <c r="G46" i="8" s="1"/>
  <c r="T46" i="8"/>
  <c r="R46" i="8"/>
  <c r="Q46" i="8"/>
  <c r="O46" i="8"/>
  <c r="N46" i="8"/>
  <c r="L46" i="8"/>
  <c r="K46" i="8"/>
  <c r="X41" i="8"/>
  <c r="W41" i="8"/>
  <c r="U41" i="8"/>
  <c r="T41" i="8"/>
  <c r="R41" i="8"/>
  <c r="Q41" i="8"/>
  <c r="O41" i="8"/>
  <c r="N41" i="8"/>
  <c r="L41" i="8"/>
  <c r="K41" i="8"/>
  <c r="X160" i="8"/>
  <c r="W160" i="8"/>
  <c r="U160" i="8"/>
  <c r="T160" i="8"/>
  <c r="R160" i="8"/>
  <c r="Q160" i="8"/>
  <c r="O160" i="8"/>
  <c r="N160" i="8"/>
  <c r="L160" i="8"/>
  <c r="K160" i="8"/>
  <c r="X126" i="8"/>
  <c r="W126" i="8"/>
  <c r="U126" i="8"/>
  <c r="T126" i="8"/>
  <c r="R126" i="8"/>
  <c r="Q126" i="8"/>
  <c r="O126" i="8"/>
  <c r="N126" i="8"/>
  <c r="L126" i="8"/>
  <c r="K126" i="8"/>
  <c r="X45" i="8"/>
  <c r="W45" i="8"/>
  <c r="U45" i="8"/>
  <c r="T45" i="8"/>
  <c r="R45" i="8"/>
  <c r="Q45" i="8"/>
  <c r="O45" i="8"/>
  <c r="N45" i="8"/>
  <c r="L45" i="8"/>
  <c r="K45" i="8"/>
  <c r="X14" i="8"/>
  <c r="W14" i="8"/>
  <c r="U14" i="8"/>
  <c r="T14" i="8"/>
  <c r="R14" i="8"/>
  <c r="Q14" i="8"/>
  <c r="O14" i="8"/>
  <c r="N14" i="8"/>
  <c r="L14" i="8"/>
  <c r="K14" i="8"/>
  <c r="X10" i="8"/>
  <c r="W10" i="8"/>
  <c r="U10" i="8"/>
  <c r="T10" i="8"/>
  <c r="R10" i="8"/>
  <c r="Q10" i="8"/>
  <c r="O10" i="8"/>
  <c r="N10" i="8"/>
  <c r="L10" i="8"/>
  <c r="K10" i="8"/>
  <c r="X125" i="8"/>
  <c r="W125" i="8"/>
  <c r="U125" i="8"/>
  <c r="T125" i="8"/>
  <c r="R125" i="8"/>
  <c r="Q125" i="8"/>
  <c r="O125" i="8"/>
  <c r="N125" i="8"/>
  <c r="L125" i="8"/>
  <c r="K125" i="8"/>
  <c r="F125" i="8" s="1"/>
  <c r="X120" i="8"/>
  <c r="W120" i="8"/>
  <c r="U120" i="8"/>
  <c r="T120" i="8"/>
  <c r="R120" i="8"/>
  <c r="Q120" i="8"/>
  <c r="O120" i="8"/>
  <c r="N120" i="8"/>
  <c r="L120" i="8"/>
  <c r="K120" i="8"/>
  <c r="X40" i="8"/>
  <c r="W40" i="8"/>
  <c r="U40" i="8"/>
  <c r="T40" i="8"/>
  <c r="R40" i="8"/>
  <c r="Q40" i="8"/>
  <c r="O40" i="8"/>
  <c r="N40" i="8"/>
  <c r="L40" i="8"/>
  <c r="K40" i="8"/>
  <c r="F40" i="8"/>
  <c r="X9" i="8"/>
  <c r="W9" i="8"/>
  <c r="U9" i="8"/>
  <c r="T9" i="8"/>
  <c r="R9" i="8"/>
  <c r="Q9" i="8"/>
  <c r="O9" i="8"/>
  <c r="N9" i="8"/>
  <c r="L9" i="8"/>
  <c r="K9" i="8"/>
  <c r="G9" i="8"/>
  <c r="X8" i="8"/>
  <c r="W8" i="8"/>
  <c r="U8" i="8"/>
  <c r="T8" i="8"/>
  <c r="R8" i="8"/>
  <c r="Q8" i="8"/>
  <c r="O8" i="8"/>
  <c r="N8" i="8"/>
  <c r="L8" i="8"/>
  <c r="G8" i="8" s="1"/>
  <c r="K8" i="8"/>
  <c r="F8" i="8" s="1"/>
  <c r="B2" i="7"/>
  <c r="B3" i="7" s="1"/>
  <c r="B2" i="6"/>
  <c r="B3" i="6" s="1"/>
  <c r="B2" i="5"/>
  <c r="B3" i="5" s="1"/>
  <c r="B2" i="4"/>
  <c r="B3" i="4" s="1"/>
  <c r="B2" i="2"/>
  <c r="B3" i="2" s="1"/>
  <c r="I8" i="1"/>
  <c r="I7" i="1"/>
  <c r="I6" i="1"/>
  <c r="I5" i="1"/>
  <c r="I4" i="1"/>
  <c r="B8" i="4" l="1"/>
  <c r="B8" i="5"/>
  <c r="B8" i="7"/>
  <c r="B8" i="6"/>
  <c r="F32" i="10"/>
  <c r="G33" i="10"/>
  <c r="F36" i="10"/>
  <c r="G37" i="10"/>
  <c r="F40" i="10"/>
  <c r="G41" i="10"/>
  <c r="F44" i="10"/>
  <c r="G45" i="10"/>
  <c r="F48" i="10"/>
  <c r="G49" i="10"/>
  <c r="F52" i="10"/>
  <c r="G53" i="10"/>
  <c r="F56" i="10"/>
  <c r="G57" i="10"/>
  <c r="F60" i="10"/>
  <c r="G61" i="10"/>
  <c r="F64" i="10"/>
  <c r="G65" i="10"/>
  <c r="F68" i="10"/>
  <c r="G69" i="10"/>
  <c r="F72" i="10"/>
  <c r="G73" i="10"/>
  <c r="F76" i="10"/>
  <c r="G77" i="10"/>
  <c r="F80" i="10"/>
  <c r="G81" i="10"/>
  <c r="F84" i="10"/>
  <c r="G85" i="10"/>
  <c r="F88" i="10"/>
  <c r="G89" i="10"/>
  <c r="F92" i="10"/>
  <c r="G93" i="10"/>
  <c r="F96" i="10"/>
  <c r="G97" i="10"/>
  <c r="F100" i="10"/>
  <c r="G101" i="10"/>
  <c r="F104" i="10"/>
  <c r="G105" i="10"/>
  <c r="F108" i="10"/>
  <c r="G109" i="10"/>
  <c r="F112" i="10"/>
  <c r="G113" i="10"/>
  <c r="F116" i="10"/>
  <c r="G117" i="10"/>
  <c r="F120" i="10"/>
  <c r="G121" i="10"/>
  <c r="F124" i="10"/>
  <c r="G125" i="10"/>
  <c r="F128" i="10"/>
  <c r="G129" i="10"/>
  <c r="F132" i="10"/>
  <c r="G133" i="10"/>
  <c r="F136" i="10"/>
  <c r="G137" i="10"/>
  <c r="F140" i="10"/>
  <c r="G141" i="10"/>
  <c r="F144" i="10"/>
  <c r="G145" i="10"/>
  <c r="F148" i="10"/>
  <c r="G149" i="10"/>
  <c r="F152" i="10"/>
  <c r="G153" i="10"/>
  <c r="F156" i="10"/>
  <c r="G157" i="10"/>
  <c r="F160" i="10"/>
  <c r="G161" i="10"/>
  <c r="F164" i="10"/>
  <c r="G165" i="10"/>
  <c r="F168" i="10"/>
  <c r="G169" i="10"/>
  <c r="F172" i="10"/>
  <c r="G173" i="10"/>
  <c r="F176" i="10"/>
  <c r="G177" i="10"/>
  <c r="F180" i="10"/>
  <c r="G181" i="10"/>
  <c r="F184" i="10"/>
  <c r="G185" i="10"/>
  <c r="F188" i="10"/>
  <c r="G189" i="10"/>
  <c r="F192" i="10"/>
  <c r="G193" i="10"/>
  <c r="F196" i="10"/>
  <c r="G197" i="10"/>
  <c r="F200" i="10"/>
  <c r="G201" i="10"/>
  <c r="F204" i="10"/>
  <c r="G205" i="10"/>
  <c r="F208" i="10"/>
  <c r="G699" i="10"/>
  <c r="G19" i="10"/>
  <c r="G55" i="10"/>
  <c r="G63" i="10"/>
  <c r="G115" i="10"/>
  <c r="G131" i="10"/>
  <c r="G769" i="10"/>
  <c r="G966" i="10"/>
  <c r="G1236" i="10"/>
  <c r="G6" i="10"/>
  <c r="F9" i="10"/>
  <c r="G10" i="10"/>
  <c r="F13" i="10"/>
  <c r="G14" i="10"/>
  <c r="F17" i="10"/>
  <c r="G18" i="10"/>
  <c r="F21" i="10"/>
  <c r="G22" i="10"/>
  <c r="F25" i="10"/>
  <c r="G26" i="10"/>
  <c r="G568" i="10"/>
  <c r="G572" i="10"/>
  <c r="G692" i="10"/>
  <c r="F2657" i="10"/>
  <c r="G869" i="10"/>
  <c r="G209" i="10"/>
  <c r="F216" i="10"/>
  <c r="G217" i="10"/>
  <c r="F220" i="10"/>
  <c r="G221" i="10"/>
  <c r="F224" i="10"/>
  <c r="F228" i="10"/>
  <c r="G229" i="10"/>
  <c r="G233" i="10"/>
  <c r="F236" i="10"/>
  <c r="G237" i="10"/>
  <c r="G249" i="10"/>
  <c r="F252" i="10"/>
  <c r="G253" i="10"/>
  <c r="F256" i="10"/>
  <c r="G257" i="10"/>
  <c r="F260" i="10"/>
  <c r="G261" i="10"/>
  <c r="F264" i="10"/>
  <c r="F268" i="10"/>
  <c r="F272" i="10"/>
  <c r="G273" i="10"/>
  <c r="F276" i="10"/>
  <c r="G281" i="10"/>
  <c r="G285" i="10"/>
  <c r="F288" i="10"/>
  <c r="G293" i="10"/>
  <c r="F296" i="10"/>
  <c r="G297" i="10"/>
  <c r="F300" i="10"/>
  <c r="G301" i="10"/>
  <c r="G305" i="10"/>
  <c r="F308" i="10"/>
  <c r="F316" i="10"/>
  <c r="F320" i="10"/>
  <c r="F324" i="10"/>
  <c r="F328" i="10"/>
  <c r="F332" i="10"/>
  <c r="G341" i="10"/>
  <c r="F344" i="10"/>
  <c r="G345" i="10"/>
  <c r="F348" i="10"/>
  <c r="F352" i="10"/>
  <c r="F356" i="10"/>
  <c r="F606" i="10"/>
  <c r="G607" i="10"/>
  <c r="F611" i="10"/>
  <c r="F615" i="10"/>
  <c r="F620" i="10"/>
  <c r="G621" i="10"/>
  <c r="F624" i="10"/>
  <c r="G631" i="10"/>
  <c r="F640" i="10"/>
  <c r="F649" i="10"/>
  <c r="G650" i="10"/>
  <c r="F654" i="10"/>
  <c r="F658" i="10"/>
  <c r="G659" i="10"/>
  <c r="G660" i="10"/>
  <c r="F669" i="10"/>
  <c r="G670" i="10"/>
  <c r="F683" i="10"/>
  <c r="G684" i="10"/>
  <c r="F687" i="10"/>
  <c r="F692" i="10"/>
  <c r="G697" i="10"/>
  <c r="G702" i="10"/>
  <c r="G708" i="10"/>
  <c r="F711" i="10"/>
  <c r="G713" i="10"/>
  <c r="F721" i="10"/>
  <c r="G722" i="10"/>
  <c r="G727" i="10"/>
  <c r="F738" i="10"/>
  <c r="F747" i="10"/>
  <c r="G753" i="10"/>
  <c r="F758" i="10"/>
  <c r="G760" i="10"/>
  <c r="F763" i="10"/>
  <c r="G764" i="10"/>
  <c r="G770" i="10"/>
  <c r="F778" i="10"/>
  <c r="G779" i="10"/>
  <c r="G780" i="10"/>
  <c r="F783" i="10"/>
  <c r="F788" i="10"/>
  <c r="G789" i="10"/>
  <c r="F792" i="10"/>
  <c r="F793" i="10"/>
  <c r="F798" i="10"/>
  <c r="G804" i="10"/>
  <c r="F807" i="10"/>
  <c r="G808" i="10"/>
  <c r="G809" i="10"/>
  <c r="F812" i="10"/>
  <c r="G813" i="10"/>
  <c r="F817" i="10"/>
  <c r="G818" i="10"/>
  <c r="F822" i="10"/>
  <c r="G823" i="10"/>
  <c r="F828" i="10"/>
  <c r="G829" i="10"/>
  <c r="F833" i="10"/>
  <c r="G834" i="10"/>
  <c r="G848" i="10"/>
  <c r="G849" i="10"/>
  <c r="G854" i="10"/>
  <c r="G859" i="10"/>
  <c r="F867" i="10"/>
  <c r="F868" i="10"/>
  <c r="F1013" i="10"/>
  <c r="G1014" i="10"/>
  <c r="G1027" i="10"/>
  <c r="F1038" i="10"/>
  <c r="G1040" i="10"/>
  <c r="F1052" i="10"/>
  <c r="G1053" i="10"/>
  <c r="F1070" i="10"/>
  <c r="G1072" i="10"/>
  <c r="F1077" i="10"/>
  <c r="F1083" i="10"/>
  <c r="F1084" i="10"/>
  <c r="G1085" i="10"/>
  <c r="G1110" i="10"/>
  <c r="G1117" i="10"/>
  <c r="G1135" i="10"/>
  <c r="F1141" i="10"/>
  <c r="G1142" i="10"/>
  <c r="F1166" i="10"/>
  <c r="G1167" i="10"/>
  <c r="G1168" i="10"/>
  <c r="F1173" i="10"/>
  <c r="G1174" i="10"/>
  <c r="F1180" i="10"/>
  <c r="F1198" i="10"/>
  <c r="G1200" i="10"/>
  <c r="F1212" i="10"/>
  <c r="G1220" i="10"/>
  <c r="F1230" i="10"/>
  <c r="G1231" i="10"/>
  <c r="G1232" i="10"/>
  <c r="F1237" i="10"/>
  <c r="F1244" i="10"/>
  <c r="G1245" i="10"/>
  <c r="F1262" i="10"/>
  <c r="G1263" i="10"/>
  <c r="G1264" i="10"/>
  <c r="F1275" i="10"/>
  <c r="G1277" i="10"/>
  <c r="F1294" i="10"/>
  <c r="G1295" i="10"/>
  <c r="F1301" i="10"/>
  <c r="G1302" i="10"/>
  <c r="F1307" i="10"/>
  <c r="F1308" i="10"/>
  <c r="G1309" i="10"/>
  <c r="F1325" i="10"/>
  <c r="G1594" i="10"/>
  <c r="F1606" i="10"/>
  <c r="F1645" i="10"/>
  <c r="G1651" i="10"/>
  <c r="F1655" i="10"/>
  <c r="G1656" i="10"/>
  <c r="F1713" i="10"/>
  <c r="G1714" i="10"/>
  <c r="F1745" i="10"/>
  <c r="F1793" i="10"/>
  <c r="G1803" i="10"/>
  <c r="F1806" i="10"/>
  <c r="G1807" i="10"/>
  <c r="G1812" i="10"/>
  <c r="F1861" i="10"/>
  <c r="G1862" i="10"/>
  <c r="F1866" i="10"/>
  <c r="G1867" i="10"/>
  <c r="G1871" i="10"/>
  <c r="F1875" i="10"/>
  <c r="G1880" i="10"/>
  <c r="F1911" i="10"/>
  <c r="G1912" i="10"/>
  <c r="G1944" i="10"/>
  <c r="F1975" i="10"/>
  <c r="F2039" i="10"/>
  <c r="G2040" i="10"/>
  <c r="F2517" i="10"/>
  <c r="F2522" i="10"/>
  <c r="G2553" i="10"/>
  <c r="G2588" i="10"/>
  <c r="G2631" i="10"/>
  <c r="F2635" i="10"/>
  <c r="F7" i="10"/>
  <c r="G8" i="10"/>
  <c r="F11" i="10"/>
  <c r="G12" i="10"/>
  <c r="F15" i="10"/>
  <c r="G16" i="10"/>
  <c r="F19" i="10"/>
  <c r="G20" i="10"/>
  <c r="F23" i="10"/>
  <c r="G24" i="10"/>
  <c r="F27" i="10"/>
  <c r="G28" i="10"/>
  <c r="F31" i="10"/>
  <c r="G32" i="10"/>
  <c r="F35" i="10"/>
  <c r="G36" i="10"/>
  <c r="F39" i="10"/>
  <c r="G40" i="10"/>
  <c r="F43" i="10"/>
  <c r="G44" i="10"/>
  <c r="F47" i="10"/>
  <c r="G48" i="10"/>
  <c r="F51" i="10"/>
  <c r="G52" i="10"/>
  <c r="F55" i="10"/>
  <c r="G56" i="10"/>
  <c r="F59" i="10"/>
  <c r="F63" i="10"/>
  <c r="G64" i="10"/>
  <c r="F67" i="10"/>
  <c r="G68" i="10"/>
  <c r="F71" i="10"/>
  <c r="G72" i="10"/>
  <c r="F75" i="10"/>
  <c r="G76" i="10"/>
  <c r="F79" i="10"/>
  <c r="G80" i="10"/>
  <c r="F83" i="10"/>
  <c r="G84" i="10"/>
  <c r="F87" i="10"/>
  <c r="F91" i="10"/>
  <c r="G92" i="10"/>
  <c r="F95" i="10"/>
  <c r="G96" i="10"/>
  <c r="F99" i="10"/>
  <c r="G100" i="10"/>
  <c r="F103" i="10"/>
  <c r="G104" i="10"/>
  <c r="F107" i="10"/>
  <c r="G108" i="10"/>
  <c r="F111" i="10"/>
  <c r="G112" i="10"/>
  <c r="F115" i="10"/>
  <c r="G116" i="10"/>
  <c r="F119" i="10"/>
  <c r="G120" i="10"/>
  <c r="F123" i="10"/>
  <c r="G124" i="10"/>
  <c r="F127" i="10"/>
  <c r="F131" i="10"/>
  <c r="G132" i="10"/>
  <c r="F135" i="10"/>
  <c r="G136" i="10"/>
  <c r="F139" i="10"/>
  <c r="G140" i="10"/>
  <c r="F143" i="10"/>
  <c r="G144" i="10"/>
  <c r="F147" i="10"/>
  <c r="G148" i="10"/>
  <c r="F151" i="10"/>
  <c r="G152" i="10"/>
  <c r="F155" i="10"/>
  <c r="G156" i="10"/>
  <c r="F159" i="10"/>
  <c r="G160" i="10"/>
  <c r="F163" i="10"/>
  <c r="G164" i="10"/>
  <c r="F167" i="10"/>
  <c r="G168" i="10"/>
  <c r="F171" i="10"/>
  <c r="G172" i="10"/>
  <c r="F175" i="10"/>
  <c r="G176" i="10"/>
  <c r="F179" i="10"/>
  <c r="G180" i="10"/>
  <c r="F183" i="10"/>
  <c r="G184" i="10"/>
  <c r="F187" i="10"/>
  <c r="G188" i="10"/>
  <c r="F191" i="10"/>
  <c r="G192" i="10"/>
  <c r="F195" i="10"/>
  <c r="G196" i="10"/>
  <c r="F199" i="10"/>
  <c r="G200" i="10"/>
  <c r="F203" i="10"/>
  <c r="G204" i="10"/>
  <c r="F207" i="10"/>
  <c r="G208" i="10"/>
  <c r="F211" i="10"/>
  <c r="G212" i="10"/>
  <c r="F215" i="10"/>
  <c r="G216" i="10"/>
  <c r="F219" i="10"/>
  <c r="G220" i="10"/>
  <c r="F223" i="10"/>
  <c r="F227" i="10"/>
  <c r="G228" i="10"/>
  <c r="F231" i="10"/>
  <c r="G232" i="10"/>
  <c r="F235" i="10"/>
  <c r="G236" i="10"/>
  <c r="F239" i="10"/>
  <c r="G240" i="10"/>
  <c r="F243" i="10"/>
  <c r="G244" i="10"/>
  <c r="F247" i="10"/>
  <c r="G248" i="10"/>
  <c r="F251" i="10"/>
  <c r="G252" i="10"/>
  <c r="F255" i="10"/>
  <c r="G256" i="10"/>
  <c r="F259" i="10"/>
  <c r="G260" i="10"/>
  <c r="F263" i="10"/>
  <c r="G264" i="10"/>
  <c r="F267" i="10"/>
  <c r="G268" i="10"/>
  <c r="F271" i="10"/>
  <c r="G272" i="10"/>
  <c r="F275" i="10"/>
  <c r="G276" i="10"/>
  <c r="F279" i="10"/>
  <c r="G280" i="10"/>
  <c r="F283" i="10"/>
  <c r="G284" i="10"/>
  <c r="F287" i="10"/>
  <c r="G288" i="10"/>
  <c r="F291" i="10"/>
  <c r="G292" i="10"/>
  <c r="F295" i="10"/>
  <c r="G296" i="10"/>
  <c r="F299" i="10"/>
  <c r="G300" i="10"/>
  <c r="F303" i="10"/>
  <c r="G304" i="10"/>
  <c r="F307" i="10"/>
  <c r="G308" i="10"/>
  <c r="F311" i="10"/>
  <c r="G312" i="10"/>
  <c r="F315" i="10"/>
  <c r="G316" i="10"/>
  <c r="F319" i="10"/>
  <c r="G320" i="10"/>
  <c r="F323" i="10"/>
  <c r="G324" i="10"/>
  <c r="F327" i="10"/>
  <c r="G328" i="10"/>
  <c r="F331" i="10"/>
  <c r="G332" i="10"/>
  <c r="F335" i="10"/>
  <c r="G336" i="10"/>
  <c r="F339" i="10"/>
  <c r="G340" i="10"/>
  <c r="F343" i="10"/>
  <c r="G344" i="10"/>
  <c r="F347" i="10"/>
  <c r="G348" i="10"/>
  <c r="F351" i="10"/>
  <c r="G352" i="10"/>
  <c r="F355" i="10"/>
  <c r="G356" i="10"/>
  <c r="F359" i="10"/>
  <c r="G360" i="10"/>
  <c r="F363" i="10"/>
  <c r="G364" i="10"/>
  <c r="F367" i="10"/>
  <c r="G368" i="10"/>
  <c r="F371" i="10"/>
  <c r="G372" i="10"/>
  <c r="F375" i="10"/>
  <c r="G376" i="10"/>
  <c r="F379" i="10"/>
  <c r="G380" i="10"/>
  <c r="F383" i="10"/>
  <c r="G384" i="10"/>
  <c r="F387" i="10"/>
  <c r="G388" i="10"/>
  <c r="F391" i="10"/>
  <c r="G392" i="10"/>
  <c r="F395" i="10"/>
  <c r="G396" i="10"/>
  <c r="F399" i="10"/>
  <c r="G400" i="10"/>
  <c r="F403" i="10"/>
  <c r="G404" i="10"/>
  <c r="F407" i="10"/>
  <c r="G408" i="10"/>
  <c r="F411" i="10"/>
  <c r="G412" i="10"/>
  <c r="F415" i="10"/>
  <c r="G416" i="10"/>
  <c r="F419" i="10"/>
  <c r="G420" i="10"/>
  <c r="F423" i="10"/>
  <c r="G424" i="10"/>
  <c r="F427" i="10"/>
  <c r="G428" i="10"/>
  <c r="F431" i="10"/>
  <c r="G432" i="10"/>
  <c r="F435" i="10"/>
  <c r="F436" i="10"/>
  <c r="F437" i="10"/>
  <c r="G438" i="10"/>
  <c r="F441" i="10"/>
  <c r="G442" i="10"/>
  <c r="F446" i="10"/>
  <c r="G447" i="10"/>
  <c r="G448" i="10"/>
  <c r="G449" i="10"/>
  <c r="F452" i="10"/>
  <c r="G453" i="10"/>
  <c r="F456" i="10"/>
  <c r="F457" i="10"/>
  <c r="G458" i="10"/>
  <c r="F462" i="10"/>
  <c r="G463" i="10"/>
  <c r="F466" i="10"/>
  <c r="G467" i="10"/>
  <c r="G468" i="10"/>
  <c r="G469" i="10"/>
  <c r="F473" i="10"/>
  <c r="G474" i="10"/>
  <c r="F478" i="10"/>
  <c r="G479" i="10"/>
  <c r="G480" i="10"/>
  <c r="F483" i="10"/>
  <c r="G484" i="10"/>
  <c r="F487" i="10"/>
  <c r="G488" i="10"/>
  <c r="G489" i="10"/>
  <c r="F493" i="10"/>
  <c r="G494" i="10"/>
  <c r="F497" i="10"/>
  <c r="G498" i="10"/>
  <c r="F503" i="10"/>
  <c r="G504" i="10"/>
  <c r="F507" i="10"/>
  <c r="G508" i="10"/>
  <c r="G509" i="10"/>
  <c r="F513" i="10"/>
  <c r="G514" i="10"/>
  <c r="F517" i="10"/>
  <c r="G518" i="10"/>
  <c r="F522" i="10"/>
  <c r="G523" i="10"/>
  <c r="G524" i="10"/>
  <c r="F527" i="10"/>
  <c r="G528" i="10"/>
  <c r="F531" i="10"/>
  <c r="F532" i="10"/>
  <c r="G533" i="10"/>
  <c r="F536" i="10"/>
  <c r="G537" i="10"/>
  <c r="F540" i="10"/>
  <c r="F541" i="10"/>
  <c r="G542" i="10"/>
  <c r="F546" i="10"/>
  <c r="G547" i="10"/>
  <c r="F550" i="10"/>
  <c r="G551" i="10"/>
  <c r="F555" i="10"/>
  <c r="F556" i="10"/>
  <c r="G557" i="10"/>
  <c r="F560" i="10"/>
  <c r="G561" i="10"/>
  <c r="F566" i="10"/>
  <c r="G567" i="10"/>
  <c r="F571" i="10"/>
  <c r="G573" i="10"/>
  <c r="F577" i="10"/>
  <c r="G578" i="10"/>
  <c r="F581" i="10"/>
  <c r="G582" i="10"/>
  <c r="F586" i="10"/>
  <c r="G587" i="10"/>
  <c r="G588" i="10"/>
  <c r="F591" i="10"/>
  <c r="G592" i="10"/>
  <c r="F595" i="10"/>
  <c r="F596" i="10"/>
  <c r="G597" i="10"/>
  <c r="F600" i="10"/>
  <c r="G601" i="10"/>
  <c r="F604" i="10"/>
  <c r="F605" i="10"/>
  <c r="G606" i="10"/>
  <c r="F610" i="10"/>
  <c r="G611" i="10"/>
  <c r="F614" i="10"/>
  <c r="G615" i="10"/>
  <c r="F619" i="10"/>
  <c r="G620" i="10"/>
  <c r="F623" i="10"/>
  <c r="G624" i="10"/>
  <c r="F627" i="10"/>
  <c r="F628" i="10"/>
  <c r="F629" i="10"/>
  <c r="G630" i="10"/>
  <c r="F633" i="10"/>
  <c r="G634" i="10"/>
  <c r="F638" i="10"/>
  <c r="G639" i="10"/>
  <c r="G640" i="10"/>
  <c r="F643" i="10"/>
  <c r="G644" i="10"/>
  <c r="F647" i="10"/>
  <c r="G648" i="10"/>
  <c r="G649" i="10"/>
  <c r="F653" i="10"/>
  <c r="G654" i="10"/>
  <c r="F657" i="10"/>
  <c r="G658" i="10"/>
  <c r="F663" i="10"/>
  <c r="G664" i="10"/>
  <c r="F667" i="10"/>
  <c r="G668" i="10"/>
  <c r="G669" i="10"/>
  <c r="F673" i="10"/>
  <c r="G674" i="10"/>
  <c r="F677" i="10"/>
  <c r="G678" i="10"/>
  <c r="F682" i="10"/>
  <c r="G683" i="10"/>
  <c r="F686" i="10"/>
  <c r="G687" i="10"/>
  <c r="F690" i="10"/>
  <c r="G691" i="10"/>
  <c r="F695" i="10"/>
  <c r="G696" i="10"/>
  <c r="F699" i="10"/>
  <c r="G700" i="10"/>
  <c r="G701" i="10"/>
  <c r="F706" i="10"/>
  <c r="G707" i="10"/>
  <c r="F710" i="10"/>
  <c r="G711" i="10"/>
  <c r="F715" i="10"/>
  <c r="F716" i="10"/>
  <c r="G717" i="10"/>
  <c r="F720" i="10"/>
  <c r="G721" i="10"/>
  <c r="F725" i="10"/>
  <c r="G726" i="10"/>
  <c r="F730" i="10"/>
  <c r="G731" i="10"/>
  <c r="F735" i="10"/>
  <c r="F736" i="10"/>
  <c r="F737" i="10"/>
  <c r="G738" i="10"/>
  <c r="F741" i="10"/>
  <c r="G742" i="10"/>
  <c r="F746" i="10"/>
  <c r="G747" i="10"/>
  <c r="G748" i="10"/>
  <c r="F751" i="10"/>
  <c r="G752" i="10"/>
  <c r="F755" i="10"/>
  <c r="F756" i="10"/>
  <c r="F757" i="10"/>
  <c r="G758" i="10"/>
  <c r="F762" i="10"/>
  <c r="G763" i="10"/>
  <c r="F767" i="10"/>
  <c r="F768" i="10"/>
  <c r="F772" i="10"/>
  <c r="G773" i="10"/>
  <c r="F776" i="10"/>
  <c r="F777" i="10"/>
  <c r="G778" i="10"/>
  <c r="F782" i="10"/>
  <c r="G783" i="10"/>
  <c r="F786" i="10"/>
  <c r="G787" i="10"/>
  <c r="G788" i="10"/>
  <c r="F791" i="10"/>
  <c r="G792" i="10"/>
  <c r="G793" i="10"/>
  <c r="F797" i="10"/>
  <c r="G798" i="10"/>
  <c r="F801" i="10"/>
  <c r="G802" i="10"/>
  <c r="F806" i="10"/>
  <c r="G807" i="10"/>
  <c r="F811" i="10"/>
  <c r="G812" i="10"/>
  <c r="F815" i="10"/>
  <c r="G816" i="10"/>
  <c r="G817" i="10"/>
  <c r="F821" i="10"/>
  <c r="G822" i="10"/>
  <c r="F826" i="10"/>
  <c r="G827" i="10"/>
  <c r="G828" i="10"/>
  <c r="F831" i="10"/>
  <c r="G832" i="10"/>
  <c r="G833" i="10"/>
  <c r="F837" i="10"/>
  <c r="G838" i="10"/>
  <c r="F842" i="10"/>
  <c r="G843" i="10"/>
  <c r="F846" i="10"/>
  <c r="G847" i="10"/>
  <c r="F851" i="10"/>
  <c r="F852" i="10"/>
  <c r="G853" i="10"/>
  <c r="F856" i="10"/>
  <c r="F857" i="10"/>
  <c r="G858" i="10"/>
  <c r="F862" i="10"/>
  <c r="G863" i="10"/>
  <c r="F866" i="10"/>
  <c r="G867" i="10"/>
  <c r="G868" i="10"/>
  <c r="F871" i="10"/>
  <c r="G872" i="10"/>
  <c r="G873" i="10"/>
  <c r="F877" i="10"/>
  <c r="G878" i="10"/>
  <c r="F882" i="10"/>
  <c r="G883" i="10"/>
  <c r="G884" i="10"/>
  <c r="F887" i="10"/>
  <c r="G888" i="10"/>
  <c r="G889" i="10"/>
  <c r="F893" i="10"/>
  <c r="G894" i="10"/>
  <c r="F897" i="10"/>
  <c r="G898" i="10"/>
  <c r="F902" i="10"/>
  <c r="G903" i="10"/>
  <c r="F907" i="10"/>
  <c r="G908" i="10"/>
  <c r="F912" i="10"/>
  <c r="G913" i="10"/>
  <c r="G914" i="10"/>
  <c r="F917" i="10"/>
  <c r="G918" i="10"/>
  <c r="F921" i="10"/>
  <c r="F922" i="10"/>
  <c r="G923" i="10"/>
  <c r="F927" i="10"/>
  <c r="G928" i="10"/>
  <c r="F932" i="10"/>
  <c r="G933" i="10"/>
  <c r="G934" i="10"/>
  <c r="F937" i="10"/>
  <c r="F938" i="10"/>
  <c r="G939" i="10"/>
  <c r="F943" i="10"/>
  <c r="G944" i="10"/>
  <c r="F948" i="10"/>
  <c r="G949" i="10"/>
  <c r="F952" i="10"/>
  <c r="G953" i="10"/>
  <c r="G954" i="10"/>
  <c r="F957" i="10"/>
  <c r="F958" i="10"/>
  <c r="G959" i="10"/>
  <c r="F963" i="10"/>
  <c r="G964" i="10"/>
  <c r="F968" i="10"/>
  <c r="G969" i="10"/>
  <c r="G970" i="10"/>
  <c r="F973" i="10"/>
  <c r="G974" i="10"/>
  <c r="F979" i="10"/>
  <c r="F980" i="10"/>
  <c r="G981" i="10"/>
  <c r="F991" i="10"/>
  <c r="F992" i="10"/>
  <c r="G993" i="10"/>
  <c r="G994" i="10"/>
  <c r="F998" i="10"/>
  <c r="G999" i="10"/>
  <c r="G1000" i="10"/>
  <c r="F1005" i="10"/>
  <c r="G1006" i="10"/>
  <c r="F1011" i="10"/>
  <c r="F1012" i="10"/>
  <c r="G1013" i="10"/>
  <c r="F1017" i="10"/>
  <c r="F1023" i="10"/>
  <c r="F1024" i="10"/>
  <c r="G1025" i="10"/>
  <c r="G1026" i="10"/>
  <c r="F1030" i="10"/>
  <c r="G1031" i="10"/>
  <c r="G1032" i="10"/>
  <c r="F1037" i="10"/>
  <c r="G1038" i="10"/>
  <c r="F1043" i="10"/>
  <c r="F1044" i="10"/>
  <c r="G1045" i="10"/>
  <c r="F1055" i="10"/>
  <c r="F1056" i="10"/>
  <c r="G1057" i="10"/>
  <c r="G1058" i="10"/>
  <c r="F1062" i="10"/>
  <c r="G1063" i="10"/>
  <c r="G1064" i="10"/>
  <c r="F1069" i="10"/>
  <c r="G1070" i="10"/>
  <c r="F1075" i="10"/>
  <c r="F1076" i="10"/>
  <c r="G1077" i="10"/>
  <c r="F1087" i="10"/>
  <c r="F1088" i="10"/>
  <c r="G1089" i="10"/>
  <c r="G1090" i="10"/>
  <c r="F1094" i="10"/>
  <c r="G1095" i="10"/>
  <c r="G1096" i="10"/>
  <c r="F1101" i="10"/>
  <c r="G1102" i="10"/>
  <c r="F1107" i="10"/>
  <c r="F1108" i="10"/>
  <c r="G1109" i="10"/>
  <c r="F1119" i="10"/>
  <c r="F1120" i="10"/>
  <c r="G1121" i="10"/>
  <c r="G1122" i="10"/>
  <c r="F1126" i="10"/>
  <c r="G1127" i="10"/>
  <c r="G1128" i="10"/>
  <c r="F1133" i="10"/>
  <c r="G1134" i="10"/>
  <c r="F1139" i="10"/>
  <c r="F1140" i="10"/>
  <c r="G1141" i="10"/>
  <c r="G1147" i="10"/>
  <c r="F1151" i="10"/>
  <c r="F1152" i="10"/>
  <c r="G1153" i="10"/>
  <c r="G1154" i="10"/>
  <c r="F1158" i="10"/>
  <c r="G1159" i="10"/>
  <c r="G1160" i="10"/>
  <c r="F1165" i="10"/>
  <c r="G1166" i="10"/>
  <c r="F1171" i="10"/>
  <c r="F1172" i="10"/>
  <c r="G1173" i="10"/>
  <c r="F1183" i="10"/>
  <c r="F1184" i="10"/>
  <c r="G1185" i="10"/>
  <c r="G1186" i="10"/>
  <c r="F1190" i="10"/>
  <c r="G1191" i="10"/>
  <c r="G1192" i="10"/>
  <c r="F1197" i="10"/>
  <c r="G1198" i="10"/>
  <c r="F1203" i="10"/>
  <c r="F1204" i="10"/>
  <c r="G1205" i="10"/>
  <c r="F1215" i="10"/>
  <c r="F1216" i="10"/>
  <c r="G1217" i="10"/>
  <c r="G1218" i="10"/>
  <c r="F1222" i="10"/>
  <c r="G1223" i="10"/>
  <c r="G1224" i="10"/>
  <c r="F1229" i="10"/>
  <c r="G1230" i="10"/>
  <c r="F1235" i="10"/>
  <c r="F1236" i="10"/>
  <c r="G1237" i="10"/>
  <c r="F1247" i="10"/>
  <c r="F1248" i="10"/>
  <c r="G1249" i="10"/>
  <c r="G1250" i="10"/>
  <c r="F1254" i="10"/>
  <c r="G1255" i="10"/>
  <c r="G1256" i="10"/>
  <c r="F1261" i="10"/>
  <c r="G1262" i="10"/>
  <c r="F1267" i="10"/>
  <c r="F1268" i="10"/>
  <c r="G1269" i="10"/>
  <c r="F1279" i="10"/>
  <c r="F1280" i="10"/>
  <c r="G1281" i="10"/>
  <c r="G1282" i="10"/>
  <c r="F1286" i="10"/>
  <c r="G1287" i="10"/>
  <c r="G1288" i="10"/>
  <c r="F1293" i="10"/>
  <c r="G1294" i="10"/>
  <c r="F1299" i="10"/>
  <c r="F1300" i="10"/>
  <c r="G1301" i="10"/>
  <c r="G1307" i="10"/>
  <c r="F1311" i="10"/>
  <c r="F1312" i="10"/>
  <c r="G1313" i="10"/>
  <c r="G1314" i="10"/>
  <c r="F1318" i="10"/>
  <c r="G1319" i="10"/>
  <c r="F1334" i="10"/>
  <c r="G1335" i="10"/>
  <c r="F1350" i="10"/>
  <c r="G1351" i="10"/>
  <c r="F1366" i="10"/>
  <c r="G1367" i="10"/>
  <c r="F1382" i="10"/>
  <c r="G1383" i="10"/>
  <c r="F1398" i="10"/>
  <c r="G1399" i="10"/>
  <c r="F1414" i="10"/>
  <c r="G1415" i="10"/>
  <c r="F1430" i="10"/>
  <c r="G1431" i="10"/>
  <c r="F1446" i="10"/>
  <c r="G1447" i="10"/>
  <c r="F1462" i="10"/>
  <c r="G1463" i="10"/>
  <c r="F1478" i="10"/>
  <c r="G1479" i="10"/>
  <c r="F1494" i="10"/>
  <c r="G1495" i="10"/>
  <c r="F1510" i="10"/>
  <c r="G1511" i="10"/>
  <c r="F1526" i="10"/>
  <c r="G1527" i="10"/>
  <c r="F1542" i="10"/>
  <c r="G1543" i="10"/>
  <c r="F1575" i="10"/>
  <c r="G1576" i="10"/>
  <c r="F1579" i="10"/>
  <c r="G1588" i="10"/>
  <c r="F1613" i="10"/>
  <c r="G1614" i="10"/>
  <c r="G1637" i="10"/>
  <c r="F1640" i="10"/>
  <c r="G1641" i="10"/>
  <c r="F1644" i="10"/>
  <c r="G1673" i="10"/>
  <c r="F1676" i="10"/>
  <c r="G1677" i="10"/>
  <c r="F1680" i="10"/>
  <c r="G1681" i="10"/>
  <c r="F1684" i="10"/>
  <c r="G1685" i="10"/>
  <c r="F1688" i="10"/>
  <c r="G1689" i="10"/>
  <c r="F1692" i="10"/>
  <c r="G1693" i="10"/>
  <c r="F1696" i="10"/>
  <c r="G1697" i="10"/>
  <c r="F1700" i="10"/>
  <c r="G1701" i="10"/>
  <c r="F1704" i="10"/>
  <c r="G1705" i="10"/>
  <c r="F1708" i="10"/>
  <c r="G1709" i="10"/>
  <c r="F1712" i="10"/>
  <c r="G1731" i="10"/>
  <c r="F1734" i="10"/>
  <c r="G1735" i="10"/>
  <c r="F1740" i="10"/>
  <c r="G1741" i="10"/>
  <c r="F1744" i="10"/>
  <c r="G1785" i="10"/>
  <c r="F1788" i="10"/>
  <c r="G1789" i="10"/>
  <c r="F1792" i="10"/>
  <c r="G1849" i="10"/>
  <c r="F1852" i="10"/>
  <c r="G1853" i="10"/>
  <c r="F1856" i="10"/>
  <c r="G1897" i="10"/>
  <c r="F1900" i="10"/>
  <c r="G1901" i="10"/>
  <c r="F1906" i="10"/>
  <c r="G1907" i="10"/>
  <c r="F1910" i="10"/>
  <c r="G1929" i="10"/>
  <c r="F1932" i="10"/>
  <c r="G1933" i="10"/>
  <c r="F1938" i="10"/>
  <c r="G1939" i="10"/>
  <c r="F1942" i="10"/>
  <c r="G1961" i="10"/>
  <c r="F1964" i="10"/>
  <c r="G1965" i="10"/>
  <c r="F1970" i="10"/>
  <c r="G1971" i="10"/>
  <c r="F1974" i="10"/>
  <c r="G1993" i="10"/>
  <c r="F1996" i="10"/>
  <c r="G1997" i="10"/>
  <c r="F2002" i="10"/>
  <c r="G2003" i="10"/>
  <c r="F2006" i="10"/>
  <c r="G2011" i="10"/>
  <c r="G2025" i="10"/>
  <c r="F2028" i="10"/>
  <c r="G2029" i="10"/>
  <c r="F2034" i="10"/>
  <c r="G2035" i="10"/>
  <c r="F2038" i="10"/>
  <c r="G2057" i="10"/>
  <c r="F2060" i="10"/>
  <c r="G2061" i="10"/>
  <c r="F2066" i="10"/>
  <c r="G2067" i="10"/>
  <c r="F2070" i="10"/>
  <c r="G2089" i="10"/>
  <c r="F2092" i="10"/>
  <c r="G2093" i="10"/>
  <c r="F2097" i="10"/>
  <c r="G2098" i="10"/>
  <c r="F2101" i="10"/>
  <c r="G2102" i="10"/>
  <c r="F2105" i="10"/>
  <c r="G2106" i="10"/>
  <c r="F2109" i="10"/>
  <c r="G2110" i="10"/>
  <c r="F2113" i="10"/>
  <c r="G2114" i="10"/>
  <c r="F2117" i="10"/>
  <c r="G2118" i="10"/>
  <c r="F2145" i="10"/>
  <c r="G2146" i="10"/>
  <c r="F2149" i="10"/>
  <c r="G2150" i="10"/>
  <c r="F2177" i="10"/>
  <c r="G2178" i="10"/>
  <c r="F2181" i="10"/>
  <c r="G2182" i="10"/>
  <c r="F2209" i="10"/>
  <c r="G2210" i="10"/>
  <c r="F2213" i="10"/>
  <c r="G2214" i="10"/>
  <c r="F2241" i="10"/>
  <c r="G2242" i="10"/>
  <c r="F2245" i="10"/>
  <c r="G2246" i="10"/>
  <c r="F2273" i="10"/>
  <c r="G2274" i="10"/>
  <c r="F2277" i="10"/>
  <c r="G2278" i="10"/>
  <c r="F2305" i="10"/>
  <c r="G2306" i="10"/>
  <c r="F2309" i="10"/>
  <c r="G2310" i="10"/>
  <c r="F2337" i="10"/>
  <c r="G2338" i="10"/>
  <c r="F2341" i="10"/>
  <c r="G2342" i="10"/>
  <c r="F2368" i="10"/>
  <c r="G2369" i="10"/>
  <c r="F2372" i="10"/>
  <c r="G2373" i="10"/>
  <c r="G2398" i="10"/>
  <c r="F2402" i="10"/>
  <c r="G2403" i="10"/>
  <c r="F2407" i="10"/>
  <c r="F2448" i="10"/>
  <c r="G2449" i="10"/>
  <c r="F2452" i="10"/>
  <c r="G2453" i="10"/>
  <c r="F2457" i="10"/>
  <c r="G2458" i="10"/>
  <c r="F2461" i="10"/>
  <c r="F2502" i="10"/>
  <c r="G2503" i="10"/>
  <c r="G2544" i="10"/>
  <c r="F2547" i="10"/>
  <c r="G2548" i="10"/>
  <c r="F2551" i="10"/>
  <c r="G2574" i="10"/>
  <c r="F2578" i="10"/>
  <c r="G2579" i="10"/>
  <c r="F2582" i="10"/>
  <c r="G2583" i="10"/>
  <c r="G2601" i="10"/>
  <c r="F2604" i="10"/>
  <c r="F2625" i="10"/>
  <c r="G2626" i="10"/>
  <c r="F2629" i="10"/>
  <c r="G2630" i="10"/>
  <c r="F2655" i="10"/>
  <c r="G2656" i="10"/>
  <c r="F212" i="10"/>
  <c r="G213" i="10"/>
  <c r="G225" i="10"/>
  <c r="F232" i="10"/>
  <c r="F240" i="10"/>
  <c r="G241" i="10"/>
  <c r="F244" i="10"/>
  <c r="G245" i="10"/>
  <c r="F248" i="10"/>
  <c r="G265" i="10"/>
  <c r="G269" i="10"/>
  <c r="G277" i="10"/>
  <c r="F280" i="10"/>
  <c r="F284" i="10"/>
  <c r="G289" i="10"/>
  <c r="F292" i="10"/>
  <c r="F304" i="10"/>
  <c r="G309" i="10"/>
  <c r="F312" i="10"/>
  <c r="G313" i="10"/>
  <c r="G317" i="10"/>
  <c r="G321" i="10"/>
  <c r="G329" i="10"/>
  <c r="G333" i="10"/>
  <c r="F336" i="10"/>
  <c r="G337" i="10"/>
  <c r="F340" i="10"/>
  <c r="G349" i="10"/>
  <c r="G353" i="10"/>
  <c r="F360" i="10"/>
  <c r="G361" i="10"/>
  <c r="F364" i="10"/>
  <c r="G365" i="10"/>
  <c r="F368" i="10"/>
  <c r="G369" i="10"/>
  <c r="F372" i="10"/>
  <c r="G373" i="10"/>
  <c r="F376" i="10"/>
  <c r="G377" i="10"/>
  <c r="F380" i="10"/>
  <c r="G381" i="10"/>
  <c r="F384" i="10"/>
  <c r="F388" i="10"/>
  <c r="G389" i="10"/>
  <c r="F392" i="10"/>
  <c r="G393" i="10"/>
  <c r="F396" i="10"/>
  <c r="G397" i="10"/>
  <c r="F400" i="10"/>
  <c r="G401" i="10"/>
  <c r="F404" i="10"/>
  <c r="G405" i="10"/>
  <c r="F408" i="10"/>
  <c r="G409" i="10"/>
  <c r="F412" i="10"/>
  <c r="G413" i="10"/>
  <c r="F416" i="10"/>
  <c r="G417" i="10"/>
  <c r="F420" i="10"/>
  <c r="G421" i="10"/>
  <c r="F424" i="10"/>
  <c r="G425" i="10"/>
  <c r="F428" i="10"/>
  <c r="G429" i="10"/>
  <c r="F432" i="10"/>
  <c r="G433" i="10"/>
  <c r="F438" i="10"/>
  <c r="G439" i="10"/>
  <c r="F442" i="10"/>
  <c r="G443" i="10"/>
  <c r="F447" i="10"/>
  <c r="F448" i="10"/>
  <c r="F449" i="10"/>
  <c r="G450" i="10"/>
  <c r="F453" i="10"/>
  <c r="G454" i="10"/>
  <c r="F458" i="10"/>
  <c r="G459" i="10"/>
  <c r="G460" i="10"/>
  <c r="F463" i="10"/>
  <c r="G464" i="10"/>
  <c r="F467" i="10"/>
  <c r="F468" i="10"/>
  <c r="F469" i="10"/>
  <c r="G470" i="10"/>
  <c r="F474" i="10"/>
  <c r="G475" i="10"/>
  <c r="F479" i="10"/>
  <c r="F480" i="10"/>
  <c r="G481" i="10"/>
  <c r="F484" i="10"/>
  <c r="G485" i="10"/>
  <c r="F488" i="10"/>
  <c r="F489" i="10"/>
  <c r="G490" i="10"/>
  <c r="F494" i="10"/>
  <c r="G495" i="10"/>
  <c r="F498" i="10"/>
  <c r="G499" i="10"/>
  <c r="G500" i="10"/>
  <c r="G501" i="10"/>
  <c r="F504" i="10"/>
  <c r="G505" i="10"/>
  <c r="F508" i="10"/>
  <c r="F509" i="10"/>
  <c r="G510" i="10"/>
  <c r="F514" i="10"/>
  <c r="G515" i="10"/>
  <c r="F518" i="10"/>
  <c r="G519" i="10"/>
  <c r="F523" i="10"/>
  <c r="F524" i="10"/>
  <c r="G525" i="10"/>
  <c r="F528" i="10"/>
  <c r="G529" i="10"/>
  <c r="F533" i="10"/>
  <c r="G534" i="10"/>
  <c r="F537" i="10"/>
  <c r="G538" i="10"/>
  <c r="F542" i="10"/>
  <c r="G543" i="10"/>
  <c r="G544" i="10"/>
  <c r="F547" i="10"/>
  <c r="G548" i="10"/>
  <c r="F551" i="10"/>
  <c r="G552" i="10"/>
  <c r="G553" i="10"/>
  <c r="F557" i="10"/>
  <c r="G558" i="10"/>
  <c r="F561" i="10"/>
  <c r="G562" i="10"/>
  <c r="F567" i="10"/>
  <c r="F568" i="10"/>
  <c r="G569" i="10"/>
  <c r="F572" i="10"/>
  <c r="F573" i="10"/>
  <c r="G574" i="10"/>
  <c r="F578" i="10"/>
  <c r="F582" i="10"/>
  <c r="G583" i="10"/>
  <c r="F587" i="10"/>
  <c r="F588" i="10"/>
  <c r="G589" i="10"/>
  <c r="F592" i="10"/>
  <c r="G593" i="10"/>
  <c r="F597" i="10"/>
  <c r="G598" i="10"/>
  <c r="F601" i="10"/>
  <c r="G602" i="10"/>
  <c r="G608" i="10"/>
  <c r="G612" i="10"/>
  <c r="G616" i="10"/>
  <c r="G617" i="10"/>
  <c r="G625" i="10"/>
  <c r="F630" i="10"/>
  <c r="F634" i="10"/>
  <c r="G635" i="10"/>
  <c r="F639" i="10"/>
  <c r="G641" i="10"/>
  <c r="F644" i="10"/>
  <c r="G645" i="10"/>
  <c r="F648" i="10"/>
  <c r="G655" i="10"/>
  <c r="G661" i="10"/>
  <c r="F664" i="10"/>
  <c r="G665" i="10"/>
  <c r="F668" i="10"/>
  <c r="F674" i="10"/>
  <c r="G675" i="10"/>
  <c r="F678" i="10"/>
  <c r="G679" i="10"/>
  <c r="G688" i="10"/>
  <c r="F691" i="10"/>
  <c r="G693" i="10"/>
  <c r="F696" i="10"/>
  <c r="F700" i="10"/>
  <c r="F707" i="10"/>
  <c r="G712" i="10"/>
  <c r="F717" i="10"/>
  <c r="G718" i="10"/>
  <c r="F726" i="10"/>
  <c r="G728" i="10"/>
  <c r="F731" i="10"/>
  <c r="G732" i="10"/>
  <c r="G733" i="10"/>
  <c r="G739" i="10"/>
  <c r="F742" i="10"/>
  <c r="G743" i="10"/>
  <c r="F748" i="10"/>
  <c r="G749" i="10"/>
  <c r="F752" i="10"/>
  <c r="G759" i="10"/>
  <c r="F769" i="10"/>
  <c r="F773" i="10"/>
  <c r="G784" i="10"/>
  <c r="F787" i="10"/>
  <c r="G794" i="10"/>
  <c r="F802" i="10"/>
  <c r="G803" i="10"/>
  <c r="F816" i="10"/>
  <c r="F827" i="10"/>
  <c r="F832" i="10"/>
  <c r="F838" i="10"/>
  <c r="F843" i="10"/>
  <c r="G844" i="10"/>
  <c r="F847" i="10"/>
  <c r="F853" i="10"/>
  <c r="F858" i="10"/>
  <c r="G860" i="10"/>
  <c r="F863" i="10"/>
  <c r="G864" i="10"/>
  <c r="F872" i="10"/>
  <c r="F873" i="10"/>
  <c r="G874" i="10"/>
  <c r="F878" i="10"/>
  <c r="G879" i="10"/>
  <c r="F883" i="10"/>
  <c r="F884" i="10"/>
  <c r="G885" i="10"/>
  <c r="F888" i="10"/>
  <c r="F889" i="10"/>
  <c r="G890" i="10"/>
  <c r="F894" i="10"/>
  <c r="G895" i="10"/>
  <c r="F898" i="10"/>
  <c r="G899" i="10"/>
  <c r="G900" i="10"/>
  <c r="F903" i="10"/>
  <c r="G904" i="10"/>
  <c r="G905" i="10"/>
  <c r="F908" i="10"/>
  <c r="G909" i="10"/>
  <c r="G910" i="10"/>
  <c r="F913" i="10"/>
  <c r="F914" i="10"/>
  <c r="G915" i="10"/>
  <c r="F918" i="10"/>
  <c r="G919" i="10"/>
  <c r="F923" i="10"/>
  <c r="G924" i="10"/>
  <c r="F928" i="10"/>
  <c r="G929" i="10"/>
  <c r="G930" i="10"/>
  <c r="F933" i="10"/>
  <c r="F934" i="10"/>
  <c r="G935" i="10"/>
  <c r="F939" i="10"/>
  <c r="G940" i="10"/>
  <c r="F944" i="10"/>
  <c r="G945" i="10"/>
  <c r="G946" i="10"/>
  <c r="F949" i="10"/>
  <c r="G950" i="10"/>
  <c r="F953" i="10"/>
  <c r="F954" i="10"/>
  <c r="G955" i="10"/>
  <c r="F959" i="10"/>
  <c r="G960" i="10"/>
  <c r="F964" i="10"/>
  <c r="G965" i="10"/>
  <c r="F969" i="10"/>
  <c r="F970" i="10"/>
  <c r="G971" i="10"/>
  <c r="F974" i="10"/>
  <c r="G975" i="10"/>
  <c r="G976" i="10"/>
  <c r="F981" i="10"/>
  <c r="G982" i="10"/>
  <c r="F987" i="10"/>
  <c r="F988" i="10"/>
  <c r="G989" i="10"/>
  <c r="F1006" i="10"/>
  <c r="G1007" i="10"/>
  <c r="G1008" i="10"/>
  <c r="F1019" i="10"/>
  <c r="F1020" i="10"/>
  <c r="G1021" i="10"/>
  <c r="G1039" i="10"/>
  <c r="F1045" i="10"/>
  <c r="G1046" i="10"/>
  <c r="F1051" i="10"/>
  <c r="G1071" i="10"/>
  <c r="G1078" i="10"/>
  <c r="F1102" i="10"/>
  <c r="G1103" i="10"/>
  <c r="G1104" i="10"/>
  <c r="F1109" i="10"/>
  <c r="F1115" i="10"/>
  <c r="F1116" i="10"/>
  <c r="F1134" i="10"/>
  <c r="G1136" i="10"/>
  <c r="F1147" i="10"/>
  <c r="F1148" i="10"/>
  <c r="G1149" i="10"/>
  <c r="F1179" i="10"/>
  <c r="G1181" i="10"/>
  <c r="G1199" i="10"/>
  <c r="F1205" i="10"/>
  <c r="G1206" i="10"/>
  <c r="F1211" i="10"/>
  <c r="G1213" i="10"/>
  <c r="G1238" i="10"/>
  <c r="F1243" i="10"/>
  <c r="F1269" i="10"/>
  <c r="G1270" i="10"/>
  <c r="F1276" i="10"/>
  <c r="G1296" i="10"/>
  <c r="G1320" i="10"/>
  <c r="G1336" i="10"/>
  <c r="F1341" i="10"/>
  <c r="G1352" i="10"/>
  <c r="F1357" i="10"/>
  <c r="G1368" i="10"/>
  <c r="F1373" i="10"/>
  <c r="G1384" i="10"/>
  <c r="F1389" i="10"/>
  <c r="G1400" i="10"/>
  <c r="F1405" i="10"/>
  <c r="G1416" i="10"/>
  <c r="F1421" i="10"/>
  <c r="G1432" i="10"/>
  <c r="F1437" i="10"/>
  <c r="G1448" i="10"/>
  <c r="F1453" i="10"/>
  <c r="G1464" i="10"/>
  <c r="F1469" i="10"/>
  <c r="G1480" i="10"/>
  <c r="F1485" i="10"/>
  <c r="G1496" i="10"/>
  <c r="F1501" i="10"/>
  <c r="G1512" i="10"/>
  <c r="F1517" i="10"/>
  <c r="G1528" i="10"/>
  <c r="F1533" i="10"/>
  <c r="G1544" i="10"/>
  <c r="F1550" i="10"/>
  <c r="F1554" i="10"/>
  <c r="F1580" i="10"/>
  <c r="G1589" i="10"/>
  <c r="F1593" i="10"/>
  <c r="F1600" i="10"/>
  <c r="G1601" i="10"/>
  <c r="G1615" i="10"/>
  <c r="F1618" i="10"/>
  <c r="G1619" i="10"/>
  <c r="G1646" i="10"/>
  <c r="F1650" i="10"/>
  <c r="G1746" i="10"/>
  <c r="G1794" i="10"/>
  <c r="F1797" i="10"/>
  <c r="G1798" i="10"/>
  <c r="F1802" i="10"/>
  <c r="F1811" i="10"/>
  <c r="F1815" i="10"/>
  <c r="G1816" i="10"/>
  <c r="F1823" i="10"/>
  <c r="F1857" i="10"/>
  <c r="G1858" i="10"/>
  <c r="F1870" i="10"/>
  <c r="G1876" i="10"/>
  <c r="F1879" i="10"/>
  <c r="F1943" i="10"/>
  <c r="G1976" i="10"/>
  <c r="F2007" i="10"/>
  <c r="G2008" i="10"/>
  <c r="F2071" i="10"/>
  <c r="G2072" i="10"/>
  <c r="G2119" i="10"/>
  <c r="F2123" i="10"/>
  <c r="G2124" i="10"/>
  <c r="F2128" i="10"/>
  <c r="G2151" i="10"/>
  <c r="F2155" i="10"/>
  <c r="G2156" i="10"/>
  <c r="F2160" i="10"/>
  <c r="G2183" i="10"/>
  <c r="F2187" i="10"/>
  <c r="G2188" i="10"/>
  <c r="F2192" i="10"/>
  <c r="G2215" i="10"/>
  <c r="F2219" i="10"/>
  <c r="F2224" i="10"/>
  <c r="G2247" i="10"/>
  <c r="F2251" i="10"/>
  <c r="G2252" i="10"/>
  <c r="F2256" i="10"/>
  <c r="G2279" i="10"/>
  <c r="F2283" i="10"/>
  <c r="G2284" i="10"/>
  <c r="F2288" i="10"/>
  <c r="G2311" i="10"/>
  <c r="F2315" i="10"/>
  <c r="G2316" i="10"/>
  <c r="F2320" i="10"/>
  <c r="G2343" i="10"/>
  <c r="F2347" i="10"/>
  <c r="G2348" i="10"/>
  <c r="G2374" i="10"/>
  <c r="F2378" i="10"/>
  <c r="G2379" i="10"/>
  <c r="F2382" i="10"/>
  <c r="G2383" i="10"/>
  <c r="F2408" i="10"/>
  <c r="G2409" i="10"/>
  <c r="F2412" i="10"/>
  <c r="G2413" i="10"/>
  <c r="F2417" i="10"/>
  <c r="G2418" i="10"/>
  <c r="F2421" i="10"/>
  <c r="G2422" i="10"/>
  <c r="F2426" i="10"/>
  <c r="G2427" i="10"/>
  <c r="F2431" i="10"/>
  <c r="F2462" i="10"/>
  <c r="G2463" i="10"/>
  <c r="G2504" i="10"/>
  <c r="F2507" i="10"/>
  <c r="G2508" i="10"/>
  <c r="F2513" i="10"/>
  <c r="G2514" i="10"/>
  <c r="G2518" i="10"/>
  <c r="G2523" i="10"/>
  <c r="F2527" i="10"/>
  <c r="F2552" i="10"/>
  <c r="F2556" i="10"/>
  <c r="G2557" i="10"/>
  <c r="G2584" i="10"/>
  <c r="F2587" i="10"/>
  <c r="F2593" i="10"/>
  <c r="G2594" i="10"/>
  <c r="F2605" i="10"/>
  <c r="G2606" i="10"/>
  <c r="G2636" i="10"/>
  <c r="F6" i="10"/>
  <c r="G7" i="10"/>
  <c r="F10" i="10"/>
  <c r="G11" i="10"/>
  <c r="F14" i="10"/>
  <c r="G15" i="10"/>
  <c r="F18" i="10"/>
  <c r="F22" i="10"/>
  <c r="G23" i="10"/>
  <c r="F26" i="10"/>
  <c r="G27" i="10"/>
  <c r="F30" i="10"/>
  <c r="G31" i="10"/>
  <c r="F34" i="10"/>
  <c r="G35" i="10"/>
  <c r="F38" i="10"/>
  <c r="G39" i="10"/>
  <c r="F42" i="10"/>
  <c r="G43" i="10"/>
  <c r="F46" i="10"/>
  <c r="G47" i="10"/>
  <c r="F50" i="10"/>
  <c r="G51" i="10"/>
  <c r="F54" i="10"/>
  <c r="F58" i="10"/>
  <c r="G59" i="10"/>
  <c r="F62" i="10"/>
  <c r="F66" i="10"/>
  <c r="G67" i="10"/>
  <c r="F70" i="10"/>
  <c r="G71" i="10"/>
  <c r="F74" i="10"/>
  <c r="G75" i="10"/>
  <c r="F78" i="10"/>
  <c r="G79" i="10"/>
  <c r="F82" i="10"/>
  <c r="G83" i="10"/>
  <c r="F86" i="10"/>
  <c r="G87" i="10"/>
  <c r="F90" i="10"/>
  <c r="G91" i="10"/>
  <c r="F94" i="10"/>
  <c r="G95" i="10"/>
  <c r="F98" i="10"/>
  <c r="G99" i="10"/>
  <c r="F102" i="10"/>
  <c r="G103" i="10"/>
  <c r="F106" i="10"/>
  <c r="G107" i="10"/>
  <c r="F110" i="10"/>
  <c r="G111" i="10"/>
  <c r="F114" i="10"/>
  <c r="F118" i="10"/>
  <c r="G119" i="10"/>
  <c r="F122" i="10"/>
  <c r="G123" i="10"/>
  <c r="F126" i="10"/>
  <c r="G127" i="10"/>
  <c r="F130" i="10"/>
  <c r="F134" i="10"/>
  <c r="G135" i="10"/>
  <c r="F138" i="10"/>
  <c r="G139" i="10"/>
  <c r="F142" i="10"/>
  <c r="G143" i="10"/>
  <c r="F146" i="10"/>
  <c r="G147" i="10"/>
  <c r="F150" i="10"/>
  <c r="G151" i="10"/>
  <c r="F154" i="10"/>
  <c r="G155" i="10"/>
  <c r="F158" i="10"/>
  <c r="G159" i="10"/>
  <c r="F162" i="10"/>
  <c r="G163" i="10"/>
  <c r="F166" i="10"/>
  <c r="G167" i="10"/>
  <c r="F170" i="10"/>
  <c r="G171" i="10"/>
  <c r="F174" i="10"/>
  <c r="G175" i="10"/>
  <c r="F178" i="10"/>
  <c r="G179" i="10"/>
  <c r="F182" i="10"/>
  <c r="G183" i="10"/>
  <c r="F186" i="10"/>
  <c r="G187" i="10"/>
  <c r="F190" i="10"/>
  <c r="G191" i="10"/>
  <c r="F194" i="10"/>
  <c r="G195" i="10"/>
  <c r="F198" i="10"/>
  <c r="G199" i="10"/>
  <c r="F202" i="10"/>
  <c r="G203" i="10"/>
  <c r="F206" i="10"/>
  <c r="G207" i="10"/>
  <c r="F210" i="10"/>
  <c r="G211" i="10"/>
  <c r="F214" i="10"/>
  <c r="G215" i="10"/>
  <c r="F218" i="10"/>
  <c r="G219" i="10"/>
  <c r="F222" i="10"/>
  <c r="G223" i="10"/>
  <c r="F226" i="10"/>
  <c r="G227" i="10"/>
  <c r="F230" i="10"/>
  <c r="G231" i="10"/>
  <c r="F234" i="10"/>
  <c r="G235" i="10"/>
  <c r="F238" i="10"/>
  <c r="G239" i="10"/>
  <c r="F242" i="10"/>
  <c r="G243" i="10"/>
  <c r="F246" i="10"/>
  <c r="G247" i="10"/>
  <c r="F250" i="10"/>
  <c r="G251" i="10"/>
  <c r="F254" i="10"/>
  <c r="G255" i="10"/>
  <c r="F258" i="10"/>
  <c r="G259" i="10"/>
  <c r="F262" i="10"/>
  <c r="G263" i="10"/>
  <c r="F266" i="10"/>
  <c r="G267" i="10"/>
  <c r="F270" i="10"/>
  <c r="G271" i="10"/>
  <c r="F274" i="10"/>
  <c r="G275" i="10"/>
  <c r="F278" i="10"/>
  <c r="G279" i="10"/>
  <c r="F282" i="10"/>
  <c r="G283" i="10"/>
  <c r="F286" i="10"/>
  <c r="G287" i="10"/>
  <c r="F290" i="10"/>
  <c r="G291" i="10"/>
  <c r="F294" i="10"/>
  <c r="G295" i="10"/>
  <c r="F298" i="10"/>
  <c r="G299" i="10"/>
  <c r="F302" i="10"/>
  <c r="G303" i="10"/>
  <c r="F306" i="10"/>
  <c r="G307" i="10"/>
  <c r="F310" i="10"/>
  <c r="G311" i="10"/>
  <c r="F314" i="10"/>
  <c r="G315" i="10"/>
  <c r="F318" i="10"/>
  <c r="G319" i="10"/>
  <c r="F322" i="10"/>
  <c r="G323" i="10"/>
  <c r="F326" i="10"/>
  <c r="G327" i="10"/>
  <c r="F330" i="10"/>
  <c r="G331" i="10"/>
  <c r="F334" i="10"/>
  <c r="G335" i="10"/>
  <c r="F338" i="10"/>
  <c r="G339" i="10"/>
  <c r="F342" i="10"/>
  <c r="G343" i="10"/>
  <c r="F346" i="10"/>
  <c r="G347" i="10"/>
  <c r="F350" i="10"/>
  <c r="G351" i="10"/>
  <c r="F354" i="10"/>
  <c r="G355" i="10"/>
  <c r="F358" i="10"/>
  <c r="G359" i="10"/>
  <c r="F362" i="10"/>
  <c r="G363" i="10"/>
  <c r="F366" i="10"/>
  <c r="G367" i="10"/>
  <c r="F370" i="10"/>
  <c r="G371" i="10"/>
  <c r="F374" i="10"/>
  <c r="G375" i="10"/>
  <c r="F378" i="10"/>
  <c r="G379" i="10"/>
  <c r="F382" i="10"/>
  <c r="G383" i="10"/>
  <c r="F386" i="10"/>
  <c r="G387" i="10"/>
  <c r="F390" i="10"/>
  <c r="G391" i="10"/>
  <c r="F394" i="10"/>
  <c r="G395" i="10"/>
  <c r="F398" i="10"/>
  <c r="F402" i="10"/>
  <c r="G403" i="10"/>
  <c r="F406" i="10"/>
  <c r="G407" i="10"/>
  <c r="F410" i="10"/>
  <c r="G411" i="10"/>
  <c r="F414" i="10"/>
  <c r="G415" i="10"/>
  <c r="F418" i="10"/>
  <c r="G419" i="10"/>
  <c r="F422" i="10"/>
  <c r="G423" i="10"/>
  <c r="F426" i="10"/>
  <c r="G427" i="10"/>
  <c r="F430" i="10"/>
  <c r="G431" i="10"/>
  <c r="F434" i="10"/>
  <c r="G435" i="10"/>
  <c r="G436" i="10"/>
  <c r="G437" i="10"/>
  <c r="F440" i="10"/>
  <c r="G441" i="10"/>
  <c r="F444" i="10"/>
  <c r="F445" i="10"/>
  <c r="G446" i="10"/>
  <c r="F451" i="10"/>
  <c r="G452" i="10"/>
  <c r="F455" i="10"/>
  <c r="G456" i="10"/>
  <c r="G457" i="10"/>
  <c r="F461" i="10"/>
  <c r="G462" i="10"/>
  <c r="F465" i="10"/>
  <c r="G466" i="10"/>
  <c r="F471" i="10"/>
  <c r="F472" i="10"/>
  <c r="G473" i="10"/>
  <c r="F476" i="10"/>
  <c r="F477" i="10"/>
  <c r="G478" i="10"/>
  <c r="F482" i="10"/>
  <c r="G483" i="10"/>
  <c r="F486" i="10"/>
  <c r="G487" i="10"/>
  <c r="F491" i="10"/>
  <c r="F492" i="10"/>
  <c r="G493" i="10"/>
  <c r="F496" i="10"/>
  <c r="G497" i="10"/>
  <c r="F502" i="10"/>
  <c r="G503" i="10"/>
  <c r="F506" i="10"/>
  <c r="G507" i="10"/>
  <c r="F511" i="10"/>
  <c r="F512" i="10"/>
  <c r="G513" i="10"/>
  <c r="F516" i="10"/>
  <c r="G517" i="10"/>
  <c r="F520" i="10"/>
  <c r="F521" i="10"/>
  <c r="G522" i="10"/>
  <c r="F526" i="10"/>
  <c r="G527" i="10"/>
  <c r="F530" i="10"/>
  <c r="G531" i="10"/>
  <c r="G532" i="10"/>
  <c r="F535" i="10"/>
  <c r="G536" i="10"/>
  <c r="F539" i="10"/>
  <c r="G540" i="10"/>
  <c r="G541" i="10"/>
  <c r="F545" i="10"/>
  <c r="G546" i="10"/>
  <c r="F549" i="10"/>
  <c r="G550" i="10"/>
  <c r="F554" i="10"/>
  <c r="G555" i="10"/>
  <c r="G556" i="10"/>
  <c r="F559" i="10"/>
  <c r="G560" i="10"/>
  <c r="F563" i="10"/>
  <c r="F564" i="10"/>
  <c r="F565" i="10"/>
  <c r="G566" i="10"/>
  <c r="F570" i="10"/>
  <c r="G571" i="10"/>
  <c r="F575" i="10"/>
  <c r="F576" i="10"/>
  <c r="G577" i="10"/>
  <c r="F580" i="10"/>
  <c r="G581" i="10"/>
  <c r="F584" i="10"/>
  <c r="F585" i="10"/>
  <c r="G586" i="10"/>
  <c r="F590" i="10"/>
  <c r="G591" i="10"/>
  <c r="F594" i="10"/>
  <c r="G595" i="10"/>
  <c r="G596" i="10"/>
  <c r="F599" i="10"/>
  <c r="G600" i="10"/>
  <c r="F603" i="10"/>
  <c r="G604" i="10"/>
  <c r="G605" i="10"/>
  <c r="F609" i="10"/>
  <c r="G610" i="10"/>
  <c r="F613" i="10"/>
  <c r="G614" i="10"/>
  <c r="F618" i="10"/>
  <c r="G619" i="10"/>
  <c r="F622" i="10"/>
  <c r="G623" i="10"/>
  <c r="F626" i="10"/>
  <c r="G627" i="10"/>
  <c r="G628" i="10"/>
  <c r="G629" i="10"/>
  <c r="F632" i="10"/>
  <c r="G633" i="10"/>
  <c r="F636" i="10"/>
  <c r="F637" i="10"/>
  <c r="G638" i="10"/>
  <c r="F642" i="10"/>
  <c r="G643" i="10"/>
  <c r="F646" i="10"/>
  <c r="G647" i="10"/>
  <c r="F651" i="10"/>
  <c r="F652" i="10"/>
  <c r="G653" i="10"/>
  <c r="F656" i="10"/>
  <c r="G657" i="10"/>
  <c r="F662" i="10"/>
  <c r="G663" i="10"/>
  <c r="F666" i="10"/>
  <c r="G667" i="10"/>
  <c r="F671" i="10"/>
  <c r="F672" i="10"/>
  <c r="G673" i="10"/>
  <c r="F676" i="10"/>
  <c r="G677" i="10"/>
  <c r="F680" i="10"/>
  <c r="F681" i="10"/>
  <c r="G682" i="10"/>
  <c r="F685" i="10"/>
  <c r="G686" i="10"/>
  <c r="F689" i="10"/>
  <c r="G690" i="10"/>
  <c r="F694" i="10"/>
  <c r="G695" i="10"/>
  <c r="F698" i="10"/>
  <c r="F703" i="10"/>
  <c r="F704" i="10"/>
  <c r="F705" i="10"/>
  <c r="G706" i="10"/>
  <c r="F709" i="10"/>
  <c r="G710" i="10"/>
  <c r="F714" i="10"/>
  <c r="G715" i="10"/>
  <c r="G716" i="10"/>
  <c r="F719" i="10"/>
  <c r="G720" i="10"/>
  <c r="F723" i="10"/>
  <c r="F724" i="10"/>
  <c r="G725" i="10"/>
  <c r="F729" i="10"/>
  <c r="G730" i="10"/>
  <c r="F734" i="10"/>
  <c r="G735" i="10"/>
  <c r="G736" i="10"/>
  <c r="G737" i="10"/>
  <c r="F740" i="10"/>
  <c r="G741" i="10"/>
  <c r="F744" i="10"/>
  <c r="F745" i="10"/>
  <c r="G746" i="10"/>
  <c r="F750" i="10"/>
  <c r="G751" i="10"/>
  <c r="F754" i="10"/>
  <c r="G755" i="10"/>
  <c r="G756" i="10"/>
  <c r="G757" i="10"/>
  <c r="F761" i="10"/>
  <c r="G762" i="10"/>
  <c r="F766" i="10"/>
  <c r="G767" i="10"/>
  <c r="G768" i="10"/>
  <c r="F771" i="10"/>
  <c r="G772" i="10"/>
  <c r="F775" i="10"/>
  <c r="G776" i="10"/>
  <c r="G777" i="10"/>
  <c r="F781" i="10"/>
  <c r="G782" i="10"/>
  <c r="F785" i="10"/>
  <c r="G786" i="10"/>
  <c r="F790" i="10"/>
  <c r="G791" i="10"/>
  <c r="F795" i="10"/>
  <c r="F796" i="10"/>
  <c r="G797" i="10"/>
  <c r="F800" i="10"/>
  <c r="G801" i="10"/>
  <c r="F805" i="10"/>
  <c r="G806" i="10"/>
  <c r="F810" i="10"/>
  <c r="G811" i="10"/>
  <c r="F814" i="10"/>
  <c r="G815" i="10"/>
  <c r="F819" i="10"/>
  <c r="F820" i="10"/>
  <c r="G821" i="10"/>
  <c r="F824" i="10"/>
  <c r="F825" i="10"/>
  <c r="G826" i="10"/>
  <c r="F830" i="10"/>
  <c r="G831" i="10"/>
  <c r="F835" i="10"/>
  <c r="F836" i="10"/>
  <c r="G837" i="10"/>
  <c r="F840" i="10"/>
  <c r="F841" i="10"/>
  <c r="G842" i="10"/>
  <c r="F845" i="10"/>
  <c r="G846" i="10"/>
  <c r="F850" i="10"/>
  <c r="G851" i="10"/>
  <c r="G852" i="10"/>
  <c r="F855" i="10"/>
  <c r="G856" i="10"/>
  <c r="G857" i="10"/>
  <c r="F861" i="10"/>
  <c r="G862" i="10"/>
  <c r="F865" i="10"/>
  <c r="G866" i="10"/>
  <c r="F870" i="10"/>
  <c r="G871" i="10"/>
  <c r="F875" i="10"/>
  <c r="F876" i="10"/>
  <c r="G877" i="10"/>
  <c r="F880" i="10"/>
  <c r="F881" i="10"/>
  <c r="G882" i="10"/>
  <c r="F886" i="10"/>
  <c r="G887" i="10"/>
  <c r="F891" i="10"/>
  <c r="F892" i="10"/>
  <c r="G893" i="10"/>
  <c r="F896" i="10"/>
  <c r="G897" i="10"/>
  <c r="F901" i="10"/>
  <c r="G902" i="10"/>
  <c r="F906" i="10"/>
  <c r="G907" i="10"/>
  <c r="F911" i="10"/>
  <c r="G912" i="10"/>
  <c r="F916" i="10"/>
  <c r="G917" i="10"/>
  <c r="F920" i="10"/>
  <c r="G921" i="10"/>
  <c r="G922" i="10"/>
  <c r="F925" i="10"/>
  <c r="F926" i="10"/>
  <c r="G927" i="10"/>
  <c r="F931" i="10"/>
  <c r="G932" i="10"/>
  <c r="F936" i="10"/>
  <c r="G937" i="10"/>
  <c r="G938" i="10"/>
  <c r="F941" i="10"/>
  <c r="F942" i="10"/>
  <c r="G943" i="10"/>
  <c r="F947" i="10"/>
  <c r="G948" i="10"/>
  <c r="F951" i="10"/>
  <c r="G952" i="10"/>
  <c r="F956" i="10"/>
  <c r="G957" i="10"/>
  <c r="G958" i="10"/>
  <c r="F961" i="10"/>
  <c r="F962" i="10"/>
  <c r="G963" i="10"/>
  <c r="F967" i="10"/>
  <c r="G968" i="10"/>
  <c r="F972" i="10"/>
  <c r="G973" i="10"/>
  <c r="F983" i="10"/>
  <c r="F984" i="10"/>
  <c r="G985" i="10"/>
  <c r="G986" i="10"/>
  <c r="F990" i="10"/>
  <c r="G991" i="10"/>
  <c r="G992" i="10"/>
  <c r="F997" i="10"/>
  <c r="G998" i="10"/>
  <c r="F1003" i="10"/>
  <c r="F1004" i="10"/>
  <c r="G1005" i="10"/>
  <c r="F1015" i="10"/>
  <c r="F1016" i="10"/>
  <c r="G1017" i="10"/>
  <c r="G1018" i="10"/>
  <c r="F1022" i="10"/>
  <c r="G1023" i="10"/>
  <c r="G1024" i="10"/>
  <c r="F1029" i="10"/>
  <c r="G1030" i="10"/>
  <c r="F1035" i="10"/>
  <c r="F1036" i="10"/>
  <c r="G1037" i="10"/>
  <c r="G1043" i="10"/>
  <c r="F1047" i="10"/>
  <c r="F1048" i="10"/>
  <c r="G1049" i="10"/>
  <c r="G1050" i="10"/>
  <c r="F1054" i="10"/>
  <c r="G1055" i="10"/>
  <c r="G1056" i="10"/>
  <c r="F1061" i="10"/>
  <c r="G1062" i="10"/>
  <c r="F1067" i="10"/>
  <c r="F1068" i="10"/>
  <c r="G1069" i="10"/>
  <c r="F1079" i="10"/>
  <c r="F1080" i="10"/>
  <c r="G1081" i="10"/>
  <c r="G1082" i="10"/>
  <c r="F1086" i="10"/>
  <c r="G1087" i="10"/>
  <c r="G1088" i="10"/>
  <c r="F1093" i="10"/>
  <c r="G1094" i="10"/>
  <c r="F1099" i="10"/>
  <c r="F1100" i="10"/>
  <c r="G1101" i="10"/>
  <c r="F1111" i="10"/>
  <c r="F1112" i="10"/>
  <c r="G1113" i="10"/>
  <c r="G1114" i="10"/>
  <c r="F1118" i="10"/>
  <c r="G1119" i="10"/>
  <c r="G1120" i="10"/>
  <c r="F1125" i="10"/>
  <c r="G1126" i="10"/>
  <c r="F1131" i="10"/>
  <c r="F1132" i="10"/>
  <c r="G1133" i="10"/>
  <c r="F1143" i="10"/>
  <c r="F1144" i="10"/>
  <c r="G1145" i="10"/>
  <c r="G1146" i="10"/>
  <c r="F1150" i="10"/>
  <c r="G1151" i="10"/>
  <c r="G1152" i="10"/>
  <c r="F1157" i="10"/>
  <c r="G1158" i="10"/>
  <c r="F1163" i="10"/>
  <c r="F1164" i="10"/>
  <c r="G1165" i="10"/>
  <c r="F1175" i="10"/>
  <c r="F1176" i="10"/>
  <c r="G1177" i="10"/>
  <c r="G1178" i="10"/>
  <c r="F1182" i="10"/>
  <c r="G1183" i="10"/>
  <c r="G1184" i="10"/>
  <c r="F1189" i="10"/>
  <c r="G1190" i="10"/>
  <c r="F1195" i="10"/>
  <c r="F1196" i="10"/>
  <c r="G1197" i="10"/>
  <c r="F1207" i="10"/>
  <c r="F1208" i="10"/>
  <c r="G1209" i="10"/>
  <c r="G1210" i="10"/>
  <c r="F1214" i="10"/>
  <c r="G1215" i="10"/>
  <c r="G1216" i="10"/>
  <c r="F1221" i="10"/>
  <c r="G1222" i="10"/>
  <c r="F1227" i="10"/>
  <c r="F1228" i="10"/>
  <c r="G1229" i="10"/>
  <c r="F1239" i="10"/>
  <c r="F1240" i="10"/>
  <c r="G1241" i="10"/>
  <c r="G1242" i="10"/>
  <c r="F1246" i="10"/>
  <c r="G1247" i="10"/>
  <c r="G1248" i="10"/>
  <c r="F1253" i="10"/>
  <c r="G1254" i="10"/>
  <c r="F1259" i="10"/>
  <c r="F1260" i="10"/>
  <c r="G1261" i="10"/>
  <c r="F1271" i="10"/>
  <c r="F1272" i="10"/>
  <c r="G1273" i="10"/>
  <c r="G1274" i="10"/>
  <c r="F1278" i="10"/>
  <c r="G1279" i="10"/>
  <c r="G1280" i="10"/>
  <c r="F1285" i="10"/>
  <c r="G1286" i="10"/>
  <c r="F1291" i="10"/>
  <c r="F1292" i="10"/>
  <c r="G1293" i="10"/>
  <c r="F1304" i="10"/>
  <c r="G1305" i="10"/>
  <c r="G1306" i="10"/>
  <c r="F1310" i="10"/>
  <c r="G1311" i="10"/>
  <c r="G1312" i="10"/>
  <c r="F1317" i="10"/>
  <c r="F1327" i="10"/>
  <c r="G1328" i="10"/>
  <c r="F1333" i="10"/>
  <c r="F1343" i="10"/>
  <c r="G1344" i="10"/>
  <c r="F1349" i="10"/>
  <c r="F1359" i="10"/>
  <c r="G1360" i="10"/>
  <c r="F1365" i="10"/>
  <c r="F1375" i="10"/>
  <c r="G1376" i="10"/>
  <c r="F1381" i="10"/>
  <c r="F1391" i="10"/>
  <c r="G1392" i="10"/>
  <c r="F1397" i="10"/>
  <c r="F1407" i="10"/>
  <c r="G1408" i="10"/>
  <c r="F1413" i="10"/>
  <c r="F1423" i="10"/>
  <c r="G1424" i="10"/>
  <c r="F1429" i="10"/>
  <c r="F1439" i="10"/>
  <c r="G1440" i="10"/>
  <c r="F1445" i="10"/>
  <c r="F1455" i="10"/>
  <c r="G1456" i="10"/>
  <c r="F1461" i="10"/>
  <c r="G1468" i="10"/>
  <c r="F1471" i="10"/>
  <c r="G1472" i="10"/>
  <c r="F1477" i="10"/>
  <c r="F1487" i="10"/>
  <c r="G1488" i="10"/>
  <c r="F1493" i="10"/>
  <c r="F1503" i="10"/>
  <c r="G1504" i="10"/>
  <c r="F1509" i="10"/>
  <c r="F1519" i="10"/>
  <c r="G1520" i="10"/>
  <c r="F1525" i="10"/>
  <c r="F1535" i="10"/>
  <c r="G1536" i="10"/>
  <c r="F1541" i="10"/>
  <c r="F1552" i="10"/>
  <c r="G1553" i="10"/>
  <c r="F1556" i="10"/>
  <c r="G1557" i="10"/>
  <c r="F1561" i="10"/>
  <c r="G1562" i="10"/>
  <c r="F1568" i="10"/>
  <c r="G1569" i="10"/>
  <c r="F1574" i="10"/>
  <c r="F1582" i="10"/>
  <c r="G1583" i="10"/>
  <c r="F1586" i="10"/>
  <c r="G1587" i="10"/>
  <c r="F1608" i="10"/>
  <c r="G1609" i="10"/>
  <c r="F1612" i="10"/>
  <c r="F1620" i="10"/>
  <c r="G1621" i="10"/>
  <c r="F1625" i="10"/>
  <c r="G1626" i="10"/>
  <c r="F1631" i="10"/>
  <c r="G1632" i="10"/>
  <c r="F1635" i="10"/>
  <c r="G1636" i="10"/>
  <c r="F1657" i="10"/>
  <c r="G1658" i="10"/>
  <c r="F1661" i="10"/>
  <c r="G1662" i="10"/>
  <c r="F1666" i="10"/>
  <c r="G1667" i="10"/>
  <c r="F1671" i="10"/>
  <c r="G1672" i="10"/>
  <c r="F1715" i="10"/>
  <c r="G1716" i="10"/>
  <c r="F1719" i="10"/>
  <c r="G1720" i="10"/>
  <c r="G1721" i="10"/>
  <c r="F1725" i="10"/>
  <c r="G1726" i="10"/>
  <c r="F1729" i="10"/>
  <c r="G1730" i="10"/>
  <c r="F1747" i="10"/>
  <c r="G1748" i="10"/>
  <c r="F1751" i="10"/>
  <c r="G1752" i="10"/>
  <c r="G1753" i="10"/>
  <c r="F1757" i="10"/>
  <c r="G1758" i="10"/>
  <c r="F1761" i="10"/>
  <c r="G1762" i="10"/>
  <c r="F1765" i="10"/>
  <c r="G1766" i="10"/>
  <c r="F1770" i="10"/>
  <c r="G1771" i="10"/>
  <c r="F1774" i="10"/>
  <c r="G1775" i="10"/>
  <c r="F1779" i="10"/>
  <c r="G1780" i="10"/>
  <c r="F1783" i="10"/>
  <c r="G1784" i="10"/>
  <c r="F1817" i="10"/>
  <c r="G1818" i="10"/>
  <c r="F1821" i="10"/>
  <c r="G1822" i="10"/>
  <c r="F1825" i="10"/>
  <c r="G1826" i="10"/>
  <c r="F1829" i="10"/>
  <c r="G1830" i="10"/>
  <c r="F1834" i="10"/>
  <c r="G1835" i="10"/>
  <c r="F1838" i="10"/>
  <c r="G1839" i="10"/>
  <c r="F1843" i="10"/>
  <c r="G1844" i="10"/>
  <c r="F1847" i="10"/>
  <c r="G1848" i="10"/>
  <c r="F1863" i="10"/>
  <c r="F1881" i="10"/>
  <c r="G1882" i="10"/>
  <c r="F1885" i="10"/>
  <c r="G1886" i="10"/>
  <c r="G1887" i="10"/>
  <c r="F1891" i="10"/>
  <c r="G1892" i="10"/>
  <c r="F1895" i="10"/>
  <c r="G1896" i="10"/>
  <c r="F1905" i="10"/>
  <c r="F1913" i="10"/>
  <c r="G1914" i="10"/>
  <c r="F1917" i="10"/>
  <c r="G1918" i="10"/>
  <c r="G1919" i="10"/>
  <c r="F1923" i="10"/>
  <c r="G1924" i="10"/>
  <c r="F1927" i="10"/>
  <c r="G1928" i="10"/>
  <c r="F1945" i="10"/>
  <c r="G1946" i="10"/>
  <c r="F1949" i="10"/>
  <c r="G1950" i="10"/>
  <c r="G1951" i="10"/>
  <c r="F1955" i="10"/>
  <c r="G1956" i="10"/>
  <c r="F1959" i="10"/>
  <c r="G1960" i="10"/>
  <c r="F1977" i="10"/>
  <c r="G1978" i="10"/>
  <c r="F1981" i="10"/>
  <c r="G1982" i="10"/>
  <c r="G1983" i="10"/>
  <c r="F1987" i="10"/>
  <c r="G1988" i="10"/>
  <c r="F1991" i="10"/>
  <c r="G1992" i="10"/>
  <c r="F2000" i="10"/>
  <c r="F2009" i="10"/>
  <c r="G2010" i="10"/>
  <c r="F2013" i="10"/>
  <c r="G2014" i="10"/>
  <c r="G2015" i="10"/>
  <c r="F2019" i="10"/>
  <c r="G2020" i="10"/>
  <c r="F2023" i="10"/>
  <c r="G2024" i="10"/>
  <c r="F2041" i="10"/>
  <c r="G2042" i="10"/>
  <c r="F2045" i="10"/>
  <c r="G2046" i="10"/>
  <c r="G2047" i="10"/>
  <c r="F2051" i="10"/>
  <c r="G2052" i="10"/>
  <c r="F2055" i="10"/>
  <c r="G2056" i="10"/>
  <c r="F2073" i="10"/>
  <c r="G2074" i="10"/>
  <c r="F2077" i="10"/>
  <c r="G2078" i="10"/>
  <c r="G2079" i="10"/>
  <c r="F2083" i="10"/>
  <c r="G2084" i="10"/>
  <c r="F2087" i="10"/>
  <c r="G2088" i="10"/>
  <c r="F2108" i="10"/>
  <c r="F2130" i="10"/>
  <c r="G2131" i="10"/>
  <c r="F2134" i="10"/>
  <c r="G2135" i="10"/>
  <c r="F2139" i="10"/>
  <c r="G2140" i="10"/>
  <c r="F2144" i="10"/>
  <c r="F2162" i="10"/>
  <c r="G2163" i="10"/>
  <c r="F2166" i="10"/>
  <c r="G2167" i="10"/>
  <c r="F2171" i="10"/>
  <c r="G2172" i="10"/>
  <c r="F2176" i="10"/>
  <c r="F2194" i="10"/>
  <c r="G2195" i="10"/>
  <c r="F2198" i="10"/>
  <c r="G2199" i="10"/>
  <c r="F2203" i="10"/>
  <c r="G2204" i="10"/>
  <c r="F2208" i="10"/>
  <c r="F2226" i="10"/>
  <c r="G2227" i="10"/>
  <c r="F2230" i="10"/>
  <c r="G2231" i="10"/>
  <c r="F2235" i="10"/>
  <c r="G2236" i="10"/>
  <c r="F2240" i="10"/>
  <c r="F2248" i="10"/>
  <c r="F2258" i="10"/>
  <c r="G2259" i="10"/>
  <c r="F2262" i="10"/>
  <c r="G2263" i="10"/>
  <c r="F2267" i="10"/>
  <c r="G2268" i="10"/>
  <c r="F2272" i="10"/>
  <c r="F2290" i="10"/>
  <c r="G2291" i="10"/>
  <c r="F2294" i="10"/>
  <c r="G2295" i="10"/>
  <c r="F2299" i="10"/>
  <c r="G2300" i="10"/>
  <c r="F2304" i="10"/>
  <c r="F2322" i="10"/>
  <c r="G2323" i="10"/>
  <c r="F2326" i="10"/>
  <c r="G2327" i="10"/>
  <c r="F2331" i="10"/>
  <c r="G2332" i="10"/>
  <c r="F2336" i="10"/>
  <c r="F2349" i="10"/>
  <c r="G2350" i="10"/>
  <c r="F2354" i="10"/>
  <c r="G2355" i="10"/>
  <c r="F2360" i="10"/>
  <c r="G2361" i="10"/>
  <c r="F2367" i="10"/>
  <c r="F2384" i="10"/>
  <c r="G2385" i="10"/>
  <c r="F2388" i="10"/>
  <c r="G2389" i="10"/>
  <c r="F2392" i="10"/>
  <c r="G2393" i="10"/>
  <c r="F2396" i="10"/>
  <c r="G2397" i="10"/>
  <c r="F2433" i="10"/>
  <c r="G2434" i="10"/>
  <c r="F2437" i="10"/>
  <c r="G2438" i="10"/>
  <c r="F2442" i="10"/>
  <c r="G2443" i="10"/>
  <c r="F2447" i="10"/>
  <c r="F2464" i="10"/>
  <c r="G2465" i="10"/>
  <c r="F2468" i="10"/>
  <c r="G2469" i="10"/>
  <c r="G2470" i="10"/>
  <c r="F2474" i="10"/>
  <c r="G2475" i="10"/>
  <c r="F2478" i="10"/>
  <c r="G2479" i="10"/>
  <c r="G2480" i="10"/>
  <c r="F2483" i="10"/>
  <c r="G2484" i="10"/>
  <c r="F2487" i="10"/>
  <c r="G2488" i="10"/>
  <c r="F2491" i="10"/>
  <c r="G2492" i="10"/>
  <c r="F2497" i="10"/>
  <c r="G2498" i="10"/>
  <c r="F2501" i="10"/>
  <c r="F2529" i="10"/>
  <c r="G2530" i="10"/>
  <c r="F2533" i="10"/>
  <c r="G2534" i="10"/>
  <c r="F2538" i="10"/>
  <c r="G2539" i="10"/>
  <c r="F2542" i="10"/>
  <c r="G2543" i="10"/>
  <c r="F2558" i="10"/>
  <c r="G2559" i="10"/>
  <c r="G2560" i="10"/>
  <c r="F2563" i="10"/>
  <c r="G2564" i="10"/>
  <c r="F2568" i="10"/>
  <c r="G2569" i="10"/>
  <c r="F2572" i="10"/>
  <c r="G2573" i="10"/>
  <c r="F2595" i="10"/>
  <c r="G2596" i="10"/>
  <c r="F2599" i="10"/>
  <c r="G2600" i="10"/>
  <c r="F2607" i="10"/>
  <c r="G2608" i="10"/>
  <c r="G2609" i="10"/>
  <c r="F2612" i="10"/>
  <c r="G2613" i="10"/>
  <c r="F2618" i="10"/>
  <c r="G2619" i="10"/>
  <c r="F2624" i="10"/>
  <c r="F2637" i="10"/>
  <c r="G2638" i="10"/>
  <c r="G2639" i="10"/>
  <c r="F2643" i="10"/>
  <c r="G2644" i="10"/>
  <c r="G2645" i="10"/>
  <c r="F2649" i="10"/>
  <c r="G2650" i="10"/>
  <c r="F2654" i="10"/>
  <c r="G2658" i="10"/>
  <c r="F2661" i="10"/>
  <c r="G2662" i="10"/>
  <c r="G2663" i="10"/>
  <c r="F2667" i="10"/>
  <c r="G2668" i="10"/>
  <c r="G2669" i="10"/>
  <c r="F2674" i="10"/>
  <c r="G2675" i="10"/>
  <c r="F2680" i="10"/>
  <c r="F2681" i="10"/>
  <c r="G2682" i="10"/>
  <c r="F2685" i="10"/>
  <c r="G2686" i="10"/>
  <c r="G2687" i="10"/>
  <c r="F2691" i="10"/>
  <c r="G2692" i="10"/>
  <c r="F2696" i="10"/>
  <c r="F2697" i="10"/>
  <c r="G2698" i="10"/>
  <c r="F2702" i="10"/>
  <c r="F2703" i="10"/>
  <c r="G2704" i="10"/>
  <c r="G2705" i="10"/>
  <c r="F2708" i="10"/>
  <c r="F2709" i="10"/>
  <c r="G2710" i="10"/>
  <c r="G2711" i="10"/>
  <c r="F2715" i="10"/>
  <c r="G2716" i="10"/>
  <c r="G2717" i="10"/>
  <c r="F2722" i="10"/>
  <c r="G2723" i="10"/>
  <c r="F2726" i="10"/>
  <c r="F2727" i="10"/>
  <c r="G2728" i="10"/>
  <c r="G2729" i="10"/>
  <c r="F2732" i="10"/>
  <c r="F2733" i="10"/>
  <c r="G2734" i="10"/>
  <c r="G2735" i="10"/>
  <c r="F2739" i="10"/>
  <c r="G2740" i="10"/>
  <c r="G2741" i="10"/>
  <c r="F2746" i="10"/>
  <c r="G2747" i="10"/>
  <c r="F2752" i="10"/>
  <c r="G2753" i="10"/>
  <c r="F2757" i="10"/>
  <c r="G2758" i="10"/>
  <c r="G2759" i="10"/>
  <c r="F2762" i="10"/>
  <c r="F2763" i="10"/>
  <c r="G2764" i="10"/>
  <c r="F2768" i="10"/>
  <c r="G2769" i="10"/>
  <c r="F2773" i="10"/>
  <c r="G2774" i="10"/>
  <c r="F2777" i="10"/>
  <c r="G2778" i="10"/>
  <c r="G2779" i="10"/>
  <c r="F2782" i="10"/>
  <c r="G2783" i="10"/>
  <c r="F2786" i="10"/>
  <c r="F2787" i="10"/>
  <c r="G2788" i="10"/>
  <c r="F2791" i="10"/>
  <c r="G2792" i="10"/>
  <c r="F2796" i="10"/>
  <c r="G2797" i="10"/>
  <c r="F2800" i="10"/>
  <c r="G2801" i="10"/>
  <c r="F2805" i="10"/>
  <c r="G2806" i="10"/>
  <c r="F2809" i="10"/>
  <c r="G2810" i="10"/>
  <c r="G2811" i="10"/>
  <c r="F2814" i="10"/>
  <c r="G2815" i="10"/>
  <c r="F2838" i="10"/>
  <c r="G2839" i="10"/>
  <c r="F2842" i="10"/>
  <c r="F2843" i="10"/>
  <c r="G2844" i="10"/>
  <c r="G2845" i="10"/>
  <c r="F2849" i="10"/>
  <c r="G2850" i="10"/>
  <c r="G2851" i="10"/>
  <c r="F2855" i="10"/>
  <c r="G2856" i="10"/>
  <c r="F2859" i="10"/>
  <c r="G2860" i="10"/>
  <c r="G2861" i="10"/>
  <c r="F2865" i="10"/>
  <c r="G2866" i="10"/>
  <c r="G2867" i="10"/>
  <c r="F2872" i="10"/>
  <c r="G2873" i="10"/>
  <c r="F2878" i="10"/>
  <c r="G2879" i="10"/>
  <c r="F2882" i="10"/>
  <c r="F2883" i="10"/>
  <c r="G2884" i="10"/>
  <c r="G2895" i="10"/>
  <c r="F2904" i="10"/>
  <c r="G2905" i="10"/>
  <c r="F2909" i="10"/>
  <c r="G2910" i="10"/>
  <c r="G2911" i="10"/>
  <c r="F2914" i="10"/>
  <c r="G2915" i="10"/>
  <c r="F2920" i="10"/>
  <c r="G2921" i="10"/>
  <c r="F2924" i="10"/>
  <c r="F2932" i="10"/>
  <c r="G2933" i="10"/>
  <c r="F2937" i="10"/>
  <c r="G2938" i="10"/>
  <c r="F2951" i="10"/>
  <c r="G2952" i="10"/>
  <c r="G1318" i="10"/>
  <c r="F1323" i="10"/>
  <c r="F1324" i="10"/>
  <c r="G1325" i="10"/>
  <c r="G1326" i="10"/>
  <c r="F1331" i="10"/>
  <c r="F1332" i="10"/>
  <c r="G1333" i="10"/>
  <c r="G1334" i="10"/>
  <c r="F1339" i="10"/>
  <c r="F1340" i="10"/>
  <c r="G1341" i="10"/>
  <c r="G1342" i="10"/>
  <c r="F1347" i="10"/>
  <c r="F1348" i="10"/>
  <c r="G1349" i="10"/>
  <c r="G1350" i="10"/>
  <c r="F1355" i="10"/>
  <c r="F1356" i="10"/>
  <c r="G1357" i="10"/>
  <c r="G1358" i="10"/>
  <c r="F1363" i="10"/>
  <c r="F1364" i="10"/>
  <c r="G1365" i="10"/>
  <c r="G1366" i="10"/>
  <c r="F1371" i="10"/>
  <c r="F1372" i="10"/>
  <c r="G1373" i="10"/>
  <c r="G1374" i="10"/>
  <c r="F1379" i="10"/>
  <c r="F1380" i="10"/>
  <c r="G1381" i="10"/>
  <c r="G1382" i="10"/>
  <c r="F1387" i="10"/>
  <c r="F1388" i="10"/>
  <c r="G1389" i="10"/>
  <c r="G1390" i="10"/>
  <c r="F1395" i="10"/>
  <c r="F1396" i="10"/>
  <c r="G1397" i="10"/>
  <c r="G1398" i="10"/>
  <c r="F1403" i="10"/>
  <c r="F1404" i="10"/>
  <c r="G1405" i="10"/>
  <c r="G1406" i="10"/>
  <c r="F1411" i="10"/>
  <c r="F1412" i="10"/>
  <c r="G1413" i="10"/>
  <c r="G1414" i="10"/>
  <c r="F1419" i="10"/>
  <c r="G1421" i="10"/>
  <c r="G1422" i="10"/>
  <c r="F1427" i="10"/>
  <c r="F1428" i="10"/>
  <c r="G1429" i="10"/>
  <c r="G1430" i="10"/>
  <c r="F1435" i="10"/>
  <c r="F1436" i="10"/>
  <c r="G1437" i="10"/>
  <c r="G1438" i="10"/>
  <c r="F1443" i="10"/>
  <c r="F1444" i="10"/>
  <c r="G1445" i="10"/>
  <c r="G1446" i="10"/>
  <c r="F1451" i="10"/>
  <c r="F1452" i="10"/>
  <c r="G1453" i="10"/>
  <c r="G1454" i="10"/>
  <c r="F1459" i="10"/>
  <c r="F1460" i="10"/>
  <c r="G1461" i="10"/>
  <c r="G1462" i="10"/>
  <c r="F1467" i="10"/>
  <c r="F1468" i="10"/>
  <c r="G1469" i="10"/>
  <c r="G1470" i="10"/>
  <c r="F1475" i="10"/>
  <c r="F1476" i="10"/>
  <c r="G1477" i="10"/>
  <c r="G1478" i="10"/>
  <c r="F1483" i="10"/>
  <c r="F1484" i="10"/>
  <c r="G1485" i="10"/>
  <c r="G1486" i="10"/>
  <c r="F1491" i="10"/>
  <c r="F1492" i="10"/>
  <c r="G1493" i="10"/>
  <c r="G1494" i="10"/>
  <c r="F1499" i="10"/>
  <c r="F1500" i="10"/>
  <c r="G1501" i="10"/>
  <c r="G1502" i="10"/>
  <c r="F1507" i="10"/>
  <c r="F1508" i="10"/>
  <c r="G1509" i="10"/>
  <c r="G1510" i="10"/>
  <c r="F1515" i="10"/>
  <c r="F1516" i="10"/>
  <c r="G1517" i="10"/>
  <c r="G1518" i="10"/>
  <c r="F1523" i="10"/>
  <c r="F1524" i="10"/>
  <c r="G1525" i="10"/>
  <c r="G1526" i="10"/>
  <c r="F1531" i="10"/>
  <c r="F1532" i="10"/>
  <c r="G1533" i="10"/>
  <c r="G1534" i="10"/>
  <c r="F1539" i="10"/>
  <c r="F1540" i="10"/>
  <c r="G1541" i="10"/>
  <c r="G1542" i="10"/>
  <c r="F1547" i="10"/>
  <c r="F1548" i="10"/>
  <c r="F1549" i="10"/>
  <c r="G1550" i="10"/>
  <c r="G1551" i="10"/>
  <c r="G1555" i="10"/>
  <c r="G1556" i="10"/>
  <c r="F1560" i="10"/>
  <c r="G1561" i="10"/>
  <c r="F1566" i="10"/>
  <c r="F1567" i="10"/>
  <c r="G1568" i="10"/>
  <c r="F1571" i="10"/>
  <c r="F1572" i="10"/>
  <c r="F1573" i="10"/>
  <c r="G1574" i="10"/>
  <c r="G1575" i="10"/>
  <c r="F1578" i="10"/>
  <c r="G1579" i="10"/>
  <c r="G1580" i="10"/>
  <c r="G1581" i="10"/>
  <c r="F1585" i="10"/>
  <c r="G1586" i="10"/>
  <c r="F1592" i="10"/>
  <c r="G1593" i="10"/>
  <c r="F1598" i="10"/>
  <c r="F1599" i="10"/>
  <c r="G1600" i="10"/>
  <c r="F1603" i="10"/>
  <c r="F1604" i="10"/>
  <c r="F1605" i="10"/>
  <c r="G1606" i="10"/>
  <c r="G1607" i="10"/>
  <c r="F1610" i="10"/>
  <c r="G1611" i="10"/>
  <c r="G1612" i="10"/>
  <c r="G1613" i="10"/>
  <c r="F1617" i="10"/>
  <c r="G1618" i="10"/>
  <c r="F1624" i="10"/>
  <c r="G1625" i="10"/>
  <c r="F1630" i="10"/>
  <c r="G1631" i="10"/>
  <c r="F1634" i="10"/>
  <c r="G1635" i="10"/>
  <c r="F1639" i="10"/>
  <c r="G1640" i="10"/>
  <c r="F1643" i="10"/>
  <c r="G1644" i="10"/>
  <c r="G1645" i="10"/>
  <c r="F1648" i="10"/>
  <c r="F1649" i="10"/>
  <c r="G1650" i="10"/>
  <c r="F1654" i="10"/>
  <c r="G1655" i="10"/>
  <c r="F1659" i="10"/>
  <c r="G1660" i="10"/>
  <c r="G1661" i="10"/>
  <c r="F1664" i="10"/>
  <c r="F1665" i="10"/>
  <c r="G1666" i="10"/>
  <c r="F1670" i="10"/>
  <c r="G1671" i="10"/>
  <c r="F1675" i="10"/>
  <c r="G1676" i="10"/>
  <c r="F1679" i="10"/>
  <c r="G1680" i="10"/>
  <c r="F1683" i="10"/>
  <c r="G1684" i="10"/>
  <c r="F1687" i="10"/>
  <c r="G1688" i="10"/>
  <c r="F1691" i="10"/>
  <c r="G1692" i="10"/>
  <c r="F1695" i="10"/>
  <c r="G1696" i="10"/>
  <c r="F1699" i="10"/>
  <c r="G1700" i="10"/>
  <c r="F1703" i="10"/>
  <c r="G1704" i="10"/>
  <c r="F1707" i="10"/>
  <c r="G1708" i="10"/>
  <c r="F1711" i="10"/>
  <c r="G1712" i="10"/>
  <c r="G1713" i="10"/>
  <c r="F1717" i="10"/>
  <c r="G1718" i="10"/>
  <c r="F1722" i="10"/>
  <c r="F1723" i="10"/>
  <c r="G1724" i="10"/>
  <c r="F1727" i="10"/>
  <c r="G1728" i="10"/>
  <c r="G1729" i="10"/>
  <c r="F1733" i="10"/>
  <c r="G1734" i="10"/>
  <c r="F1738" i="10"/>
  <c r="F1739" i="10"/>
  <c r="G1740" i="10"/>
  <c r="F1743" i="10"/>
  <c r="G1744" i="10"/>
  <c r="G1745" i="10"/>
  <c r="F1749" i="10"/>
  <c r="G1750" i="10"/>
  <c r="F1754" i="10"/>
  <c r="F1755" i="10"/>
  <c r="G1756" i="10"/>
  <c r="F1759" i="10"/>
  <c r="G1760" i="10"/>
  <c r="G1761" i="10"/>
  <c r="F1764" i="10"/>
  <c r="G1765" i="10"/>
  <c r="F1768" i="10"/>
  <c r="F1769" i="10"/>
  <c r="G1770" i="10"/>
  <c r="F1773" i="10"/>
  <c r="G1774" i="10"/>
  <c r="F1778" i="10"/>
  <c r="G1779" i="10"/>
  <c r="F1782" i="10"/>
  <c r="G1783" i="10"/>
  <c r="F1787" i="10"/>
  <c r="G1788" i="10"/>
  <c r="F1791" i="10"/>
  <c r="G1792" i="10"/>
  <c r="G1793" i="10"/>
  <c r="F1796" i="10"/>
  <c r="G1797" i="10"/>
  <c r="F1800" i="10"/>
  <c r="F1801" i="10"/>
  <c r="G1802" i="10"/>
  <c r="F1805" i="10"/>
  <c r="G1806" i="10"/>
  <c r="F1810" i="10"/>
  <c r="G1811" i="10"/>
  <c r="F1814" i="10"/>
  <c r="G1815" i="10"/>
  <c r="F1819" i="10"/>
  <c r="G1820" i="10"/>
  <c r="G1824" i="10"/>
  <c r="G1825" i="10"/>
  <c r="F1828" i="10"/>
  <c r="G1829" i="10"/>
  <c r="F1832" i="10"/>
  <c r="F1833" i="10"/>
  <c r="G1834" i="10"/>
  <c r="F1837" i="10"/>
  <c r="G1838" i="10"/>
  <c r="F1842" i="10"/>
  <c r="G1843" i="10"/>
  <c r="F1846" i="10"/>
  <c r="G1847" i="10"/>
  <c r="F1851" i="10"/>
  <c r="G1852" i="10"/>
  <c r="F1855" i="10"/>
  <c r="G1856" i="10"/>
  <c r="G1857" i="10"/>
  <c r="F1860" i="10"/>
  <c r="G1861" i="10"/>
  <c r="F1864" i="10"/>
  <c r="F1865" i="10"/>
  <c r="G1866" i="10"/>
  <c r="F1869" i="10"/>
  <c r="G1870" i="10"/>
  <c r="F1874" i="10"/>
  <c r="G1875" i="10"/>
  <c r="F1878" i="10"/>
  <c r="G1879" i="10"/>
  <c r="F1883" i="10"/>
  <c r="G1884" i="10"/>
  <c r="F1888" i="10"/>
  <c r="F1889" i="10"/>
  <c r="G1890" i="10"/>
  <c r="F1893" i="10"/>
  <c r="G1894" i="10"/>
  <c r="G1895" i="10"/>
  <c r="F1899" i="10"/>
  <c r="G1900" i="10"/>
  <c r="F1904" i="10"/>
  <c r="G1906" i="10"/>
  <c r="F1909" i="10"/>
  <c r="G1910" i="10"/>
  <c r="G1911" i="10"/>
  <c r="F1915" i="10"/>
  <c r="G1916" i="10"/>
  <c r="F1920" i="10"/>
  <c r="F1921" i="10"/>
  <c r="G1922" i="10"/>
  <c r="F1925" i="10"/>
  <c r="G1926" i="10"/>
  <c r="G1927" i="10"/>
  <c r="F1931" i="10"/>
  <c r="G1932" i="10"/>
  <c r="F1936" i="10"/>
  <c r="F1937" i="10"/>
  <c r="G1938" i="10"/>
  <c r="F1941" i="10"/>
  <c r="G1942" i="10"/>
  <c r="G1943" i="10"/>
  <c r="F1947" i="10"/>
  <c r="G1948" i="10"/>
  <c r="F1952" i="10"/>
  <c r="F1953" i="10"/>
  <c r="G1954" i="10"/>
  <c r="F1957" i="10"/>
  <c r="G1958" i="10"/>
  <c r="G1959" i="10"/>
  <c r="F1963" i="10"/>
  <c r="G1964" i="10"/>
  <c r="F1968" i="10"/>
  <c r="F1969" i="10"/>
  <c r="G1970" i="10"/>
  <c r="F1973" i="10"/>
  <c r="G1974" i="10"/>
  <c r="G1975" i="10"/>
  <c r="F1979" i="10"/>
  <c r="G1980" i="10"/>
  <c r="F1984" i="10"/>
  <c r="F1985" i="10"/>
  <c r="G1986" i="10"/>
  <c r="F1989" i="10"/>
  <c r="G1990" i="10"/>
  <c r="G1991" i="10"/>
  <c r="F1995" i="10"/>
  <c r="G1996" i="10"/>
  <c r="F2001" i="10"/>
  <c r="G2002" i="10"/>
  <c r="F2005" i="10"/>
  <c r="G2006" i="10"/>
  <c r="G2007" i="10"/>
  <c r="F2011" i="10"/>
  <c r="G2012" i="10"/>
  <c r="F2016" i="10"/>
  <c r="F2017" i="10"/>
  <c r="G2018" i="10"/>
  <c r="F2021" i="10"/>
  <c r="G2022" i="10"/>
  <c r="G2023" i="10"/>
  <c r="F2027" i="10"/>
  <c r="G2028" i="10"/>
  <c r="F2032" i="10"/>
  <c r="F2033" i="10"/>
  <c r="G2034" i="10"/>
  <c r="F2037" i="10"/>
  <c r="G2038" i="10"/>
  <c r="G2039" i="10"/>
  <c r="F2043" i="10"/>
  <c r="G2044" i="10"/>
  <c r="F2048" i="10"/>
  <c r="F2049" i="10"/>
  <c r="G2050" i="10"/>
  <c r="F2053" i="10"/>
  <c r="G2054" i="10"/>
  <c r="G2055" i="10"/>
  <c r="F2059" i="10"/>
  <c r="G2060" i="10"/>
  <c r="F2064" i="10"/>
  <c r="F2065" i="10"/>
  <c r="G2066" i="10"/>
  <c r="F2069" i="10"/>
  <c r="G2070" i="10"/>
  <c r="G2071" i="10"/>
  <c r="F2075" i="10"/>
  <c r="G2076" i="10"/>
  <c r="F2080" i="10"/>
  <c r="F2081" i="10"/>
  <c r="G2082" i="10"/>
  <c r="F2085" i="10"/>
  <c r="G2086" i="10"/>
  <c r="G2087" i="10"/>
  <c r="F2091" i="10"/>
  <c r="G2092" i="10"/>
  <c r="F2096" i="10"/>
  <c r="G2097" i="10"/>
  <c r="F2100" i="10"/>
  <c r="G2101" i="10"/>
  <c r="F2104" i="10"/>
  <c r="G2105" i="10"/>
  <c r="G2109" i="10"/>
  <c r="F2112" i="10"/>
  <c r="G2113" i="10"/>
  <c r="F2116" i="10"/>
  <c r="G2117" i="10"/>
  <c r="F2122" i="10"/>
  <c r="G2123" i="10"/>
  <c r="F2126" i="10"/>
  <c r="F2127" i="10"/>
  <c r="G2128" i="10"/>
  <c r="G2129" i="10"/>
  <c r="F2132" i="10"/>
  <c r="G2133" i="10"/>
  <c r="F2138" i="10"/>
  <c r="G2139" i="10"/>
  <c r="F2142" i="10"/>
  <c r="F2143" i="10"/>
  <c r="G2144" i="10"/>
  <c r="G2145" i="10"/>
  <c r="F2148" i="10"/>
  <c r="G2149" i="10"/>
  <c r="F2154" i="10"/>
  <c r="G2155" i="10"/>
  <c r="F2158" i="10"/>
  <c r="F2159" i="10"/>
  <c r="G2160" i="10"/>
  <c r="G2161" i="10"/>
  <c r="F2164" i="10"/>
  <c r="G2165" i="10"/>
  <c r="F2170" i="10"/>
  <c r="G2171" i="10"/>
  <c r="F2174" i="10"/>
  <c r="F2175" i="10"/>
  <c r="G2176" i="10"/>
  <c r="G2177" i="10"/>
  <c r="F2180" i="10"/>
  <c r="G2181" i="10"/>
  <c r="F2186" i="10"/>
  <c r="G2187" i="10"/>
  <c r="F2190" i="10"/>
  <c r="F2191" i="10"/>
  <c r="G2192" i="10"/>
  <c r="G2193" i="10"/>
  <c r="F2196" i="10"/>
  <c r="G2197" i="10"/>
  <c r="F2202" i="10"/>
  <c r="G2203" i="10"/>
  <c r="F2206" i="10"/>
  <c r="G2208" i="10"/>
  <c r="G2209" i="10"/>
  <c r="F2212" i="10"/>
  <c r="G2213" i="10"/>
  <c r="F2218" i="10"/>
  <c r="G2219" i="10"/>
  <c r="F2222" i="10"/>
  <c r="F2223" i="10"/>
  <c r="G2224" i="10"/>
  <c r="G2225" i="10"/>
  <c r="F2228" i="10"/>
  <c r="G2229" i="10"/>
  <c r="F2234" i="10"/>
  <c r="G2235" i="10"/>
  <c r="F2238" i="10"/>
  <c r="F2239" i="10"/>
  <c r="G2240" i="10"/>
  <c r="G2241" i="10"/>
  <c r="F2244" i="10"/>
  <c r="G2245" i="10"/>
  <c r="F2250" i="10"/>
  <c r="G2251" i="10"/>
  <c r="F2254" i="10"/>
  <c r="F2255" i="10"/>
  <c r="G2256" i="10"/>
  <c r="G2257" i="10"/>
  <c r="F2260" i="10"/>
  <c r="G2261" i="10"/>
  <c r="F2266" i="10"/>
  <c r="G2267" i="10"/>
  <c r="F2270" i="10"/>
  <c r="F2271" i="10"/>
  <c r="G2272" i="10"/>
  <c r="G2273" i="10"/>
  <c r="F2276" i="10"/>
  <c r="G2277" i="10"/>
  <c r="F2282" i="10"/>
  <c r="G2283" i="10"/>
  <c r="F2286" i="10"/>
  <c r="F2287" i="10"/>
  <c r="G2288" i="10"/>
  <c r="G2289" i="10"/>
  <c r="F2292" i="10"/>
  <c r="G2293" i="10"/>
  <c r="F2298" i="10"/>
  <c r="G2299" i="10"/>
  <c r="F2302" i="10"/>
  <c r="F2303" i="10"/>
  <c r="G2304" i="10"/>
  <c r="G2305" i="10"/>
  <c r="F2308" i="10"/>
  <c r="G2309" i="10"/>
  <c r="F2314" i="10"/>
  <c r="G2315" i="10"/>
  <c r="F2318" i="10"/>
  <c r="F2319" i="10"/>
  <c r="G2320" i="10"/>
  <c r="G2321" i="10"/>
  <c r="F2324" i="10"/>
  <c r="G2325" i="10"/>
  <c r="F2330" i="10"/>
  <c r="G2331" i="10"/>
  <c r="F2334" i="10"/>
  <c r="F2335" i="10"/>
  <c r="G2336" i="10"/>
  <c r="G2337" i="10"/>
  <c r="F2340" i="10"/>
  <c r="G2341" i="10"/>
  <c r="F2346" i="10"/>
  <c r="G2347" i="10"/>
  <c r="F2353" i="10"/>
  <c r="G2354" i="10"/>
  <c r="F2359" i="10"/>
  <c r="G2360" i="10"/>
  <c r="F2364" i="10"/>
  <c r="F2365" i="10"/>
  <c r="F2366" i="10"/>
  <c r="G2367" i="10"/>
  <c r="G2368" i="10"/>
  <c r="F2371" i="10"/>
  <c r="G2372" i="10"/>
  <c r="F2377" i="10"/>
  <c r="G2378" i="10"/>
  <c r="F2381" i="10"/>
  <c r="G2382" i="10"/>
  <c r="F2386" i="10"/>
  <c r="G2387" i="10"/>
  <c r="F2390" i="10"/>
  <c r="G2391" i="10"/>
  <c r="G2392" i="10"/>
  <c r="F2395" i="10"/>
  <c r="G2396" i="10"/>
  <c r="F2401" i="10"/>
  <c r="G2402" i="10"/>
  <c r="F2405" i="10"/>
  <c r="F2406" i="10"/>
  <c r="G2407" i="10"/>
  <c r="G2408" i="10"/>
  <c r="F2411" i="10"/>
  <c r="G2412" i="10"/>
  <c r="F2415" i="10"/>
  <c r="F2416" i="10"/>
  <c r="G2417" i="10"/>
  <c r="F2420" i="10"/>
  <c r="G2421" i="10"/>
  <c r="F2425" i="10"/>
  <c r="G2426" i="10"/>
  <c r="F2429" i="10"/>
  <c r="F2430" i="10"/>
  <c r="G2431" i="10"/>
  <c r="G2432" i="10"/>
  <c r="F2435" i="10"/>
  <c r="G2436" i="10"/>
  <c r="F2441" i="10"/>
  <c r="G2442" i="10"/>
  <c r="F2445" i="10"/>
  <c r="F2446" i="10"/>
  <c r="G2447" i="10"/>
  <c r="G2448" i="10"/>
  <c r="F2451" i="10"/>
  <c r="G2452" i="10"/>
  <c r="F2455" i="10"/>
  <c r="F2456" i="10"/>
  <c r="G2457" i="10"/>
  <c r="F2460" i="10"/>
  <c r="G2461" i="10"/>
  <c r="G2462" i="10"/>
  <c r="F2466" i="10"/>
  <c r="G2467" i="10"/>
  <c r="F2471" i="10"/>
  <c r="F2472" i="10"/>
  <c r="G2473" i="10"/>
  <c r="F2476" i="10"/>
  <c r="G2477" i="10"/>
  <c r="F2481" i="10"/>
  <c r="G2482" i="10"/>
  <c r="F2485" i="10"/>
  <c r="G2486" i="10"/>
  <c r="F2490" i="10"/>
  <c r="G2491" i="10"/>
  <c r="F2495" i="10"/>
  <c r="F2496" i="10"/>
  <c r="G2497" i="10"/>
  <c r="F2500" i="10"/>
  <c r="G2501" i="10"/>
  <c r="G2502" i="10"/>
  <c r="F2506" i="10"/>
  <c r="G2507" i="10"/>
  <c r="F2511" i="10"/>
  <c r="F2512" i="10"/>
  <c r="G2513" i="10"/>
  <c r="F2516" i="10"/>
  <c r="G2517" i="10"/>
  <c r="F2521" i="10"/>
  <c r="G2522" i="10"/>
  <c r="F2525" i="10"/>
  <c r="F2526" i="10"/>
  <c r="G2527" i="10"/>
  <c r="G2528" i="10"/>
  <c r="F2531" i="10"/>
  <c r="G2532" i="10"/>
  <c r="F2537" i="10"/>
  <c r="G2538" i="10"/>
  <c r="F2541" i="10"/>
  <c r="G2542" i="10"/>
  <c r="F2546" i="10"/>
  <c r="G2547" i="10"/>
  <c r="F2550" i="10"/>
  <c r="G2551" i="10"/>
  <c r="G2552" i="10"/>
  <c r="F2555" i="10"/>
  <c r="G2556" i="10"/>
  <c r="F2561" i="10"/>
  <c r="G2562" i="10"/>
  <c r="F2565" i="10"/>
  <c r="F2566" i="10"/>
  <c r="G2567" i="10"/>
  <c r="G2568" i="10"/>
  <c r="F2571" i="10"/>
  <c r="G2572" i="10"/>
  <c r="F2577" i="10"/>
  <c r="G2578" i="10"/>
  <c r="F2581" i="10"/>
  <c r="G2582" i="10"/>
  <c r="F2586" i="10"/>
  <c r="G2587" i="10"/>
  <c r="F2591" i="10"/>
  <c r="F2592" i="10"/>
  <c r="G2593" i="10"/>
  <c r="F2597" i="10"/>
  <c r="G2598" i="10"/>
  <c r="G2599" i="10"/>
  <c r="F2603" i="10"/>
  <c r="G2604" i="10"/>
  <c r="G2605" i="10"/>
  <c r="F2610" i="10"/>
  <c r="G2611" i="10"/>
  <c r="F2616" i="10"/>
  <c r="F2617" i="10"/>
  <c r="G2618" i="10"/>
  <c r="F2622" i="10"/>
  <c r="F2623" i="10"/>
  <c r="G2624" i="10"/>
  <c r="G2625" i="10"/>
  <c r="F2628" i="10"/>
  <c r="G2629" i="10"/>
  <c r="F2634" i="10"/>
  <c r="G2635" i="10"/>
  <c r="F2640" i="10"/>
  <c r="F2641" i="10"/>
  <c r="G2642" i="10"/>
  <c r="F2646" i="10"/>
  <c r="F2647" i="10"/>
  <c r="G2648" i="10"/>
  <c r="G2649" i="10"/>
  <c r="F2652" i="10"/>
  <c r="F2653" i="10"/>
  <c r="G2654" i="10"/>
  <c r="G2655" i="10"/>
  <c r="F2659" i="10"/>
  <c r="G2660" i="10"/>
  <c r="F2664" i="10"/>
  <c r="F2665" i="10"/>
  <c r="G2666" i="10"/>
  <c r="F2670" i="10"/>
  <c r="F2671" i="10"/>
  <c r="G2672" i="10"/>
  <c r="G2673" i="10"/>
  <c r="F2676" i="10"/>
  <c r="F2677" i="10"/>
  <c r="G2678" i="10"/>
  <c r="G2679" i="10"/>
  <c r="F2683" i="10"/>
  <c r="G2684" i="10"/>
  <c r="F2688" i="10"/>
  <c r="F2689" i="10"/>
  <c r="G2690" i="10"/>
  <c r="F2693" i="10"/>
  <c r="G2694" i="10"/>
  <c r="G2695" i="10"/>
  <c r="F2699" i="10"/>
  <c r="G2700" i="10"/>
  <c r="G2701" i="10"/>
  <c r="F2706" i="10"/>
  <c r="G2707" i="10"/>
  <c r="F2712" i="10"/>
  <c r="F2713" i="10"/>
  <c r="G2714" i="10"/>
  <c r="F2718" i="10"/>
  <c r="F2719" i="10"/>
  <c r="G2720" i="10"/>
  <c r="G2721" i="10"/>
  <c r="F2724" i="10"/>
  <c r="G2725" i="10"/>
  <c r="F2730" i="10"/>
  <c r="G2731" i="10"/>
  <c r="F2736" i="10"/>
  <c r="F2737" i="10"/>
  <c r="G2738" i="10"/>
  <c r="F2742" i="10"/>
  <c r="F2743" i="10"/>
  <c r="G2744" i="10"/>
  <c r="G2745" i="10"/>
  <c r="F2748" i="10"/>
  <c r="F2749" i="10"/>
  <c r="G2750" i="10"/>
  <c r="G2751" i="10"/>
  <c r="F2754" i="10"/>
  <c r="F2755" i="10"/>
  <c r="G2756" i="10"/>
  <c r="F2760" i="10"/>
  <c r="G2761" i="10"/>
  <c r="F2765" i="10"/>
  <c r="G2766" i="10"/>
  <c r="G2767" i="10"/>
  <c r="F2770" i="10"/>
  <c r="F2771" i="10"/>
  <c r="G2772" i="10"/>
  <c r="F2775" i="10"/>
  <c r="G2776" i="10"/>
  <c r="F2780" i="10"/>
  <c r="G2781" i="10"/>
  <c r="F2784" i="10"/>
  <c r="G2785" i="10"/>
  <c r="F2789" i="10"/>
  <c r="G2790" i="10"/>
  <c r="F2793" i="10"/>
  <c r="G2794" i="10"/>
  <c r="G2795" i="10"/>
  <c r="F2798" i="10"/>
  <c r="G2799" i="10"/>
  <c r="F2802" i="10"/>
  <c r="F2803" i="10"/>
  <c r="G2804" i="10"/>
  <c r="F2807" i="10"/>
  <c r="G2808" i="10"/>
  <c r="F2812" i="10"/>
  <c r="G2813" i="10"/>
  <c r="F2816" i="10"/>
  <c r="G2817" i="10"/>
  <c r="F2821" i="10"/>
  <c r="G2822" i="10"/>
  <c r="F2826" i="10"/>
  <c r="G2827" i="10"/>
  <c r="F2831" i="10"/>
  <c r="G2832" i="10"/>
  <c r="G2833" i="10"/>
  <c r="F2836" i="10"/>
  <c r="G2837" i="10"/>
  <c r="F2840" i="10"/>
  <c r="G2841" i="10"/>
  <c r="F2846" i="10"/>
  <c r="F2847" i="10"/>
  <c r="G2848" i="10"/>
  <c r="F2852" i="10"/>
  <c r="F2853" i="10"/>
  <c r="G2854" i="10"/>
  <c r="F2885" i="10"/>
  <c r="G2886" i="10"/>
  <c r="G2887" i="10"/>
  <c r="F2890" i="10"/>
  <c r="G2891" i="10"/>
  <c r="F2896" i="10"/>
  <c r="G2897" i="10"/>
  <c r="F2902" i="10"/>
  <c r="G2903" i="10"/>
  <c r="F2906" i="10"/>
  <c r="F2907" i="10"/>
  <c r="G2908" i="10"/>
  <c r="G2927" i="10"/>
  <c r="F2930" i="10"/>
  <c r="F2949" i="10"/>
  <c r="G2950" i="10"/>
  <c r="F977" i="10"/>
  <c r="F978" i="10"/>
  <c r="G979" i="10"/>
  <c r="G980" i="10"/>
  <c r="F985" i="10"/>
  <c r="F986" i="10"/>
  <c r="G987" i="10"/>
  <c r="G988" i="10"/>
  <c r="F993" i="10"/>
  <c r="F994" i="10"/>
  <c r="G995" i="10"/>
  <c r="G996" i="10"/>
  <c r="F1001" i="10"/>
  <c r="F1002" i="10"/>
  <c r="G1003" i="10"/>
  <c r="G1004" i="10"/>
  <c r="F1009" i="10"/>
  <c r="F1010" i="10"/>
  <c r="G1011" i="10"/>
  <c r="G1012" i="10"/>
  <c r="F1018" i="10"/>
  <c r="G1019" i="10"/>
  <c r="G1020" i="10"/>
  <c r="F1025" i="10"/>
  <c r="F1026" i="10"/>
  <c r="G1028" i="10"/>
  <c r="F1033" i="10"/>
  <c r="F1034" i="10"/>
  <c r="G1035" i="10"/>
  <c r="G1036" i="10"/>
  <c r="F1041" i="10"/>
  <c r="F1042" i="10"/>
  <c r="G1044" i="10"/>
  <c r="F1049" i="10"/>
  <c r="F1050" i="10"/>
  <c r="G1051" i="10"/>
  <c r="G1052" i="10"/>
  <c r="F1057" i="10"/>
  <c r="F1058" i="10"/>
  <c r="G1059" i="10"/>
  <c r="G1060" i="10"/>
  <c r="F1065" i="10"/>
  <c r="F1066" i="10"/>
  <c r="G1067" i="10"/>
  <c r="G1068" i="10"/>
  <c r="F1073" i="10"/>
  <c r="F1074" i="10"/>
  <c r="G1075" i="10"/>
  <c r="G1076" i="10"/>
  <c r="F1081" i="10"/>
  <c r="F1082" i="10"/>
  <c r="G1083" i="10"/>
  <c r="G1084" i="10"/>
  <c r="F1089" i="10"/>
  <c r="F1090" i="10"/>
  <c r="G1091" i="10"/>
  <c r="G1092" i="10"/>
  <c r="F1097" i="10"/>
  <c r="F1098" i="10"/>
  <c r="G1099" i="10"/>
  <c r="G1100" i="10"/>
  <c r="F1105" i="10"/>
  <c r="F1106" i="10"/>
  <c r="G1107" i="10"/>
  <c r="G1108" i="10"/>
  <c r="F1113" i="10"/>
  <c r="F1114" i="10"/>
  <c r="G1115" i="10"/>
  <c r="G1116" i="10"/>
  <c r="F1121" i="10"/>
  <c r="F1122" i="10"/>
  <c r="G1123" i="10"/>
  <c r="G1124" i="10"/>
  <c r="F1129" i="10"/>
  <c r="F1130" i="10"/>
  <c r="G1131" i="10"/>
  <c r="G1132" i="10"/>
  <c r="F1137" i="10"/>
  <c r="F1138" i="10"/>
  <c r="G1139" i="10"/>
  <c r="G1140" i="10"/>
  <c r="F1145" i="10"/>
  <c r="F1146" i="10"/>
  <c r="G1148" i="10"/>
  <c r="F1153" i="10"/>
  <c r="F1154" i="10"/>
  <c r="G1156" i="10"/>
  <c r="F1161" i="10"/>
  <c r="F1162" i="10"/>
  <c r="G1163" i="10"/>
  <c r="G1164" i="10"/>
  <c r="F1169" i="10"/>
  <c r="F1170" i="10"/>
  <c r="G1171" i="10"/>
  <c r="G1172" i="10"/>
  <c r="F1177" i="10"/>
  <c r="F1178" i="10"/>
  <c r="G1179" i="10"/>
  <c r="G1180" i="10"/>
  <c r="F1185" i="10"/>
  <c r="F1186" i="10"/>
  <c r="G1187" i="10"/>
  <c r="G1188" i="10"/>
  <c r="F1193" i="10"/>
  <c r="F1194" i="10"/>
  <c r="G1195" i="10"/>
  <c r="G1196" i="10"/>
  <c r="F1201" i="10"/>
  <c r="F1202" i="10"/>
  <c r="G1203" i="10"/>
  <c r="G1204" i="10"/>
  <c r="F1209" i="10"/>
  <c r="F1210" i="10"/>
  <c r="G1211" i="10"/>
  <c r="G1212" i="10"/>
  <c r="F1217" i="10"/>
  <c r="F1218" i="10"/>
  <c r="G1219" i="10"/>
  <c r="F1225" i="10"/>
  <c r="F1226" i="10"/>
  <c r="G1227" i="10"/>
  <c r="G1228" i="10"/>
  <c r="F1233" i="10"/>
  <c r="F1234" i="10"/>
  <c r="G1235" i="10"/>
  <c r="F1241" i="10"/>
  <c r="F1242" i="10"/>
  <c r="G1243" i="10"/>
  <c r="G1244" i="10"/>
  <c r="F1249" i="10"/>
  <c r="F1250" i="10"/>
  <c r="G1251" i="10"/>
  <c r="G1252" i="10"/>
  <c r="F1257" i="10"/>
  <c r="F1258" i="10"/>
  <c r="G1259" i="10"/>
  <c r="G1260" i="10"/>
  <c r="F1265" i="10"/>
  <c r="F1266" i="10"/>
  <c r="G1267" i="10"/>
  <c r="G1268" i="10"/>
  <c r="F1273" i="10"/>
  <c r="F1274" i="10"/>
  <c r="G1275" i="10"/>
  <c r="G1276" i="10"/>
  <c r="F1281" i="10"/>
  <c r="F1282" i="10"/>
  <c r="G1283" i="10"/>
  <c r="G1284" i="10"/>
  <c r="F1289" i="10"/>
  <c r="F1290" i="10"/>
  <c r="G1291" i="10"/>
  <c r="G1292" i="10"/>
  <c r="F1297" i="10"/>
  <c r="F1298" i="10"/>
  <c r="G1299" i="10"/>
  <c r="G1300" i="10"/>
  <c r="F1305" i="10"/>
  <c r="F1306" i="10"/>
  <c r="G1308" i="10"/>
  <c r="F1313" i="10"/>
  <c r="F1314" i="10"/>
  <c r="G1315" i="10"/>
  <c r="G1316" i="10"/>
  <c r="F1321" i="10"/>
  <c r="F1322" i="10"/>
  <c r="G1323" i="10"/>
  <c r="G1324" i="10"/>
  <c r="F1329" i="10"/>
  <c r="F1330" i="10"/>
  <c r="G1331" i="10"/>
  <c r="G1332" i="10"/>
  <c r="F1337" i="10"/>
  <c r="F1338" i="10"/>
  <c r="G1339" i="10"/>
  <c r="G1340" i="10"/>
  <c r="F1346" i="10"/>
  <c r="G1347" i="10"/>
  <c r="G1348" i="10"/>
  <c r="F1353" i="10"/>
  <c r="F1354" i="10"/>
  <c r="G1355" i="10"/>
  <c r="G1356" i="10"/>
  <c r="F1361" i="10"/>
  <c r="F1362" i="10"/>
  <c r="G1363" i="10"/>
  <c r="G1364" i="10"/>
  <c r="F1369" i="10"/>
  <c r="F1370" i="10"/>
  <c r="G1371" i="10"/>
  <c r="G1372" i="10"/>
  <c r="F1377" i="10"/>
  <c r="F1378" i="10"/>
  <c r="G1379" i="10"/>
  <c r="G1380" i="10"/>
  <c r="F1385" i="10"/>
  <c r="F1386" i="10"/>
  <c r="G1387" i="10"/>
  <c r="G1388" i="10"/>
  <c r="F1393" i="10"/>
  <c r="F1394" i="10"/>
  <c r="G1395" i="10"/>
  <c r="G1396" i="10"/>
  <c r="F1401" i="10"/>
  <c r="F1402" i="10"/>
  <c r="G1403" i="10"/>
  <c r="G1404" i="10"/>
  <c r="F1409" i="10"/>
  <c r="F1410" i="10"/>
  <c r="G1411" i="10"/>
  <c r="G1412" i="10"/>
  <c r="F1417" i="10"/>
  <c r="F1418" i="10"/>
  <c r="G1419" i="10"/>
  <c r="G1420" i="10"/>
  <c r="F1425" i="10"/>
  <c r="F1426" i="10"/>
  <c r="G1427" i="10"/>
  <c r="G1428" i="10"/>
  <c r="F1433" i="10"/>
  <c r="F1434" i="10"/>
  <c r="G1435" i="10"/>
  <c r="G1436" i="10"/>
  <c r="F1441" i="10"/>
  <c r="F1442" i="10"/>
  <c r="G1443" i="10"/>
  <c r="G1444" i="10"/>
  <c r="F1449" i="10"/>
  <c r="F1450" i="10"/>
  <c r="G1451" i="10"/>
  <c r="G1452" i="10"/>
  <c r="F1457" i="10"/>
  <c r="F1458" i="10"/>
  <c r="G1459" i="10"/>
  <c r="G1460" i="10"/>
  <c r="F1465" i="10"/>
  <c r="F1466" i="10"/>
  <c r="G1467" i="10"/>
  <c r="F1473" i="10"/>
  <c r="F1474" i="10"/>
  <c r="G1475" i="10"/>
  <c r="G1476" i="10"/>
  <c r="F1481" i="10"/>
  <c r="F1482" i="10"/>
  <c r="G1483" i="10"/>
  <c r="G1484" i="10"/>
  <c r="F1489" i="10"/>
  <c r="F1490" i="10"/>
  <c r="G1491" i="10"/>
  <c r="G1492" i="10"/>
  <c r="F1497" i="10"/>
  <c r="F1498" i="10"/>
  <c r="G1499" i="10"/>
  <c r="G1500" i="10"/>
  <c r="F1505" i="10"/>
  <c r="F1506" i="10"/>
  <c r="G1507" i="10"/>
  <c r="G1508" i="10"/>
  <c r="F1513" i="10"/>
  <c r="F1514" i="10"/>
  <c r="G1515" i="10"/>
  <c r="G1516" i="10"/>
  <c r="F1521" i="10"/>
  <c r="F1522" i="10"/>
  <c r="G1523" i="10"/>
  <c r="G1524" i="10"/>
  <c r="F1529" i="10"/>
  <c r="F1530" i="10"/>
  <c r="G1531" i="10"/>
  <c r="G1532" i="10"/>
  <c r="F1537" i="10"/>
  <c r="F1538" i="10"/>
  <c r="G1539" i="10"/>
  <c r="G1540" i="10"/>
  <c r="F1545" i="10"/>
  <c r="F1546" i="10"/>
  <c r="G1547" i="10"/>
  <c r="G1548" i="10"/>
  <c r="G1549" i="10"/>
  <c r="F1553" i="10"/>
  <c r="G1554" i="10"/>
  <c r="F1558" i="10"/>
  <c r="F1559" i="10"/>
  <c r="G1560" i="10"/>
  <c r="F1563" i="10"/>
  <c r="F1564" i="10"/>
  <c r="F1565" i="10"/>
  <c r="G1566" i="10"/>
  <c r="G1567" i="10"/>
  <c r="F1570" i="10"/>
  <c r="G1571" i="10"/>
  <c r="G1572" i="10"/>
  <c r="G1573" i="10"/>
  <c r="F1577" i="10"/>
  <c r="G1578" i="10"/>
  <c r="F1584" i="10"/>
  <c r="G1585" i="10"/>
  <c r="F1590" i="10"/>
  <c r="F1591" i="10"/>
  <c r="G1592" i="10"/>
  <c r="F1595" i="10"/>
  <c r="F1596" i="10"/>
  <c r="F1597" i="10"/>
  <c r="G1598" i="10"/>
  <c r="G1599" i="10"/>
  <c r="F1602" i="10"/>
  <c r="G1603" i="10"/>
  <c r="G1604" i="10"/>
  <c r="G1605" i="10"/>
  <c r="F1609" i="10"/>
  <c r="G1610" i="10"/>
  <c r="F1616" i="10"/>
  <c r="G1617" i="10"/>
  <c r="F1622" i="10"/>
  <c r="F1623" i="10"/>
  <c r="G1624" i="10"/>
  <c r="F1627" i="10"/>
  <c r="F1628" i="10"/>
  <c r="F1629" i="10"/>
  <c r="G1630" i="10"/>
  <c r="F1633" i="10"/>
  <c r="G1634" i="10"/>
  <c r="F1638" i="10"/>
  <c r="G1639" i="10"/>
  <c r="F1642" i="10"/>
  <c r="G1643" i="10"/>
  <c r="F1647" i="10"/>
  <c r="G1648" i="10"/>
  <c r="G1649" i="10"/>
  <c r="F1652" i="10"/>
  <c r="F1653" i="10"/>
  <c r="G1654" i="10"/>
  <c r="F1658" i="10"/>
  <c r="G1659" i="10"/>
  <c r="F1663" i="10"/>
  <c r="G1664" i="10"/>
  <c r="G1665" i="10"/>
  <c r="F1668" i="10"/>
  <c r="F1669" i="10"/>
  <c r="G1670" i="10"/>
  <c r="F1674" i="10"/>
  <c r="G1675" i="10"/>
  <c r="F1678" i="10"/>
  <c r="G1679" i="10"/>
  <c r="F1682" i="10"/>
  <c r="G1683" i="10"/>
  <c r="F1686" i="10"/>
  <c r="G1687" i="10"/>
  <c r="F1690" i="10"/>
  <c r="G1691" i="10"/>
  <c r="F1694" i="10"/>
  <c r="G1695" i="10"/>
  <c r="F1698" i="10"/>
  <c r="G1699" i="10"/>
  <c r="F1702" i="10"/>
  <c r="G1703" i="10"/>
  <c r="F1706" i="10"/>
  <c r="G1707" i="10"/>
  <c r="F1710" i="10"/>
  <c r="G1711" i="10"/>
  <c r="F1716" i="10"/>
  <c r="G1717" i="10"/>
  <c r="F1720" i="10"/>
  <c r="F1721" i="10"/>
  <c r="G1722" i="10"/>
  <c r="G1723" i="10"/>
  <c r="F1726" i="10"/>
  <c r="G1727" i="10"/>
  <c r="F1732" i="10"/>
  <c r="G1733" i="10"/>
  <c r="F1736" i="10"/>
  <c r="F1737" i="10"/>
  <c r="G1738" i="10"/>
  <c r="G1739" i="10"/>
  <c r="F1742" i="10"/>
  <c r="G1743" i="10"/>
  <c r="F1748" i="10"/>
  <c r="G1749" i="10"/>
  <c r="F1752" i="10"/>
  <c r="F1753" i="10"/>
  <c r="G1754" i="10"/>
  <c r="G1755" i="10"/>
  <c r="F1758" i="10"/>
  <c r="G1759" i="10"/>
  <c r="F1763" i="10"/>
  <c r="G1764" i="10"/>
  <c r="F1767" i="10"/>
  <c r="G1768" i="10"/>
  <c r="G1769" i="10"/>
  <c r="F1772" i="10"/>
  <c r="G1773" i="10"/>
  <c r="F1776" i="10"/>
  <c r="F1777" i="10"/>
  <c r="G1778" i="10"/>
  <c r="F1781" i="10"/>
  <c r="G1782" i="10"/>
  <c r="F1786" i="10"/>
  <c r="G1787" i="10"/>
  <c r="F1790" i="10"/>
  <c r="F1795" i="10"/>
  <c r="G1796" i="10"/>
  <c r="F1799" i="10"/>
  <c r="G1800" i="10"/>
  <c r="G1801" i="10"/>
  <c r="F1804" i="10"/>
  <c r="G1805" i="10"/>
  <c r="F1808" i="10"/>
  <c r="F1809" i="10"/>
  <c r="G1810" i="10"/>
  <c r="F1813" i="10"/>
  <c r="G1814" i="10"/>
  <c r="F1818" i="10"/>
  <c r="G1819" i="10"/>
  <c r="F1822" i="10"/>
  <c r="G1823" i="10"/>
  <c r="F1827" i="10"/>
  <c r="G1828" i="10"/>
  <c r="F1831" i="10"/>
  <c r="G1832" i="10"/>
  <c r="G1833" i="10"/>
  <c r="F1836" i="10"/>
  <c r="G1837" i="10"/>
  <c r="F1840" i="10"/>
  <c r="F1841" i="10"/>
  <c r="G1842" i="10"/>
  <c r="F1845" i="10"/>
  <c r="G1846" i="10"/>
  <c r="F1850" i="10"/>
  <c r="G1851" i="10"/>
  <c r="F1854" i="10"/>
  <c r="G1855" i="10"/>
  <c r="F1859" i="10"/>
  <c r="G1860" i="10"/>
  <c r="G1864" i="10"/>
  <c r="G1865" i="10"/>
  <c r="F1868" i="10"/>
  <c r="G1869" i="10"/>
  <c r="F1872" i="10"/>
  <c r="F1873" i="10"/>
  <c r="G1874" i="10"/>
  <c r="F1877" i="10"/>
  <c r="G1878" i="10"/>
  <c r="F1882" i="10"/>
  <c r="G1883" i="10"/>
  <c r="F1886" i="10"/>
  <c r="F1887" i="10"/>
  <c r="G1888" i="10"/>
  <c r="G1889" i="10"/>
  <c r="F1892" i="10"/>
  <c r="G1893" i="10"/>
  <c r="F1898" i="10"/>
  <c r="G1899" i="10"/>
  <c r="F1902" i="10"/>
  <c r="F1903" i="10"/>
  <c r="G1904" i="10"/>
  <c r="G1905" i="10"/>
  <c r="F1908" i="10"/>
  <c r="G1909" i="10"/>
  <c r="F1914" i="10"/>
  <c r="G1915" i="10"/>
  <c r="F1918" i="10"/>
  <c r="F1919" i="10"/>
  <c r="G1920" i="10"/>
  <c r="G1921" i="10"/>
  <c r="F1924" i="10"/>
  <c r="G1925" i="10"/>
  <c r="F1930" i="10"/>
  <c r="G1931" i="10"/>
  <c r="F1934" i="10"/>
  <c r="F1935" i="10"/>
  <c r="G1936" i="10"/>
  <c r="G1937" i="10"/>
  <c r="F1940" i="10"/>
  <c r="G1941" i="10"/>
  <c r="F1946" i="10"/>
  <c r="G1947" i="10"/>
  <c r="F1950" i="10"/>
  <c r="F1951" i="10"/>
  <c r="G1952" i="10"/>
  <c r="G1953" i="10"/>
  <c r="F1956" i="10"/>
  <c r="G1957" i="10"/>
  <c r="F1962" i="10"/>
  <c r="G1963" i="10"/>
  <c r="F1966" i="10"/>
  <c r="F1967" i="10"/>
  <c r="G1968" i="10"/>
  <c r="G1969" i="10"/>
  <c r="F1972" i="10"/>
  <c r="G1973" i="10"/>
  <c r="F1978" i="10"/>
  <c r="G1979" i="10"/>
  <c r="F1982" i="10"/>
  <c r="F1983" i="10"/>
  <c r="G1984" i="10"/>
  <c r="G1985" i="10"/>
  <c r="F1988" i="10"/>
  <c r="G1989" i="10"/>
  <c r="F1994" i="10"/>
  <c r="G1995" i="10"/>
  <c r="F1998" i="10"/>
  <c r="F1999" i="10"/>
  <c r="G2000" i="10"/>
  <c r="G2001" i="10"/>
  <c r="F2004" i="10"/>
  <c r="G2005" i="10"/>
  <c r="F2010" i="10"/>
  <c r="F2014" i="10"/>
  <c r="F2015" i="10"/>
  <c r="G2016" i="10"/>
  <c r="G2017" i="10"/>
  <c r="F2020" i="10"/>
  <c r="G2021" i="10"/>
  <c r="F2026" i="10"/>
  <c r="G2027" i="10"/>
  <c r="F2030" i="10"/>
  <c r="F2031" i="10"/>
  <c r="G2032" i="10"/>
  <c r="G2033" i="10"/>
  <c r="G2037" i="10"/>
  <c r="F2042" i="10"/>
  <c r="G2043" i="10"/>
  <c r="F2046" i="10"/>
  <c r="F2047" i="10"/>
  <c r="G2048" i="10"/>
  <c r="G2049" i="10"/>
  <c r="F2052" i="10"/>
  <c r="G2053" i="10"/>
  <c r="F2058" i="10"/>
  <c r="G2059" i="10"/>
  <c r="F2062" i="10"/>
  <c r="F2063" i="10"/>
  <c r="G2064" i="10"/>
  <c r="G2065" i="10"/>
  <c r="F2068" i="10"/>
  <c r="G2069" i="10"/>
  <c r="F2074" i="10"/>
  <c r="G2075" i="10"/>
  <c r="F2078" i="10"/>
  <c r="F2079" i="10"/>
  <c r="G2080" i="10"/>
  <c r="G2081" i="10"/>
  <c r="F2084" i="10"/>
  <c r="G2085" i="10"/>
  <c r="F2090" i="10"/>
  <c r="G2091" i="10"/>
  <c r="F2094" i="10"/>
  <c r="F2095" i="10"/>
  <c r="G2096" i="10"/>
  <c r="F2099" i="10"/>
  <c r="G2100" i="10"/>
  <c r="F2103" i="10"/>
  <c r="G2104" i="10"/>
  <c r="F2107" i="10"/>
  <c r="G2108" i="10"/>
  <c r="F2111" i="10"/>
  <c r="G2112" i="10"/>
  <c r="F2115" i="10"/>
  <c r="G2116" i="10"/>
  <c r="F2120" i="10"/>
  <c r="F2121" i="10"/>
  <c r="G2122" i="10"/>
  <c r="F2125" i="10"/>
  <c r="G2126" i="10"/>
  <c r="G2127" i="10"/>
  <c r="F2131" i="10"/>
  <c r="G2132" i="10"/>
  <c r="F2136" i="10"/>
  <c r="F2137" i="10"/>
  <c r="G2138" i="10"/>
  <c r="F2141" i="10"/>
  <c r="G2142" i="10"/>
  <c r="G2143" i="10"/>
  <c r="F2147" i="10"/>
  <c r="G2148" i="10"/>
  <c r="F2152" i="10"/>
  <c r="F2153" i="10"/>
  <c r="G2154" i="10"/>
  <c r="F2157" i="10"/>
  <c r="G2158" i="10"/>
  <c r="G2159" i="10"/>
  <c r="F2163" i="10"/>
  <c r="G2164" i="10"/>
  <c r="F2168" i="10"/>
  <c r="F2169" i="10"/>
  <c r="G2170" i="10"/>
  <c r="F2173" i="10"/>
  <c r="G2174" i="10"/>
  <c r="G2175" i="10"/>
  <c r="F2179" i="10"/>
  <c r="G2180" i="10"/>
  <c r="F2184" i="10"/>
  <c r="F2185" i="10"/>
  <c r="G2186" i="10"/>
  <c r="F2189" i="10"/>
  <c r="G2190" i="10"/>
  <c r="G2191" i="10"/>
  <c r="F2195" i="10"/>
  <c r="G2196" i="10"/>
  <c r="F2200" i="10"/>
  <c r="F2201" i="10"/>
  <c r="G2202" i="10"/>
  <c r="F2205" i="10"/>
  <c r="G2206" i="10"/>
  <c r="G2207" i="10"/>
  <c r="F2211" i="10"/>
  <c r="G2212" i="10"/>
  <c r="F2216" i="10"/>
  <c r="F2217" i="10"/>
  <c r="G2218" i="10"/>
  <c r="F2221" i="10"/>
  <c r="G2222" i="10"/>
  <c r="G2223" i="10"/>
  <c r="F2227" i="10"/>
  <c r="G2228" i="10"/>
  <c r="F2232" i="10"/>
  <c r="F2233" i="10"/>
  <c r="G2234" i="10"/>
  <c r="F2237" i="10"/>
  <c r="G2238" i="10"/>
  <c r="G2239" i="10"/>
  <c r="F2243" i="10"/>
  <c r="G2244" i="10"/>
  <c r="F2249" i="10"/>
  <c r="G2250" i="10"/>
  <c r="F2253" i="10"/>
  <c r="G2254" i="10"/>
  <c r="G2255" i="10"/>
  <c r="F2259" i="10"/>
  <c r="G2260" i="10"/>
  <c r="F2264" i="10"/>
  <c r="F2265" i="10"/>
  <c r="G2266" i="10"/>
  <c r="F2269" i="10"/>
  <c r="G2270" i="10"/>
  <c r="G2271" i="10"/>
  <c r="F2275" i="10"/>
  <c r="G2276" i="10"/>
  <c r="F2280" i="10"/>
  <c r="F2281" i="10"/>
  <c r="G2282" i="10"/>
  <c r="F2285" i="10"/>
  <c r="G2286" i="10"/>
  <c r="G2287" i="10"/>
  <c r="F2291" i="10"/>
  <c r="G2292" i="10"/>
  <c r="F2296" i="10"/>
  <c r="F2297" i="10"/>
  <c r="G2298" i="10"/>
  <c r="F2301" i="10"/>
  <c r="G2302" i="10"/>
  <c r="G2303" i="10"/>
  <c r="F2307" i="10"/>
  <c r="G2308" i="10"/>
  <c r="F2312" i="10"/>
  <c r="F2313" i="10"/>
  <c r="G2314" i="10"/>
  <c r="F2317" i="10"/>
  <c r="G2318" i="10"/>
  <c r="G2319" i="10"/>
  <c r="F2323" i="10"/>
  <c r="G2324" i="10"/>
  <c r="F2328" i="10"/>
  <c r="F2329" i="10"/>
  <c r="G2330" i="10"/>
  <c r="F2333" i="10"/>
  <c r="G2334" i="10"/>
  <c r="G2335" i="10"/>
  <c r="F2339" i="10"/>
  <c r="G2340" i="10"/>
  <c r="F2344" i="10"/>
  <c r="F2345" i="10"/>
  <c r="G2346" i="10"/>
  <c r="F2351" i="10"/>
  <c r="F2352" i="10"/>
  <c r="G2353" i="10"/>
  <c r="F2356" i="10"/>
  <c r="F2357" i="10"/>
  <c r="F2358" i="10"/>
  <c r="G2359" i="10"/>
  <c r="F2362" i="10"/>
  <c r="F2363" i="10"/>
  <c r="G2364" i="10"/>
  <c r="G2365" i="10"/>
  <c r="G2366" i="10"/>
  <c r="F2370" i="10"/>
  <c r="G2371" i="10"/>
  <c r="F2375" i="10"/>
  <c r="F2376" i="10"/>
  <c r="G2377" i="10"/>
  <c r="F2380" i="10"/>
  <c r="G2381" i="10"/>
  <c r="F2385" i="10"/>
  <c r="G2386" i="10"/>
  <c r="F2389" i="10"/>
  <c r="G2390" i="10"/>
  <c r="F2394" i="10"/>
  <c r="G2395" i="10"/>
  <c r="F2399" i="10"/>
  <c r="F2400" i="10"/>
  <c r="G2401" i="10"/>
  <c r="F2404" i="10"/>
  <c r="G2405" i="10"/>
  <c r="G2406" i="10"/>
  <c r="F2410" i="10"/>
  <c r="G2411" i="10"/>
  <c r="F2414" i="10"/>
  <c r="G2415" i="10"/>
  <c r="G2416" i="10"/>
  <c r="F2419" i="10"/>
  <c r="G2420" i="10"/>
  <c r="F2423" i="10"/>
  <c r="F2424" i="10"/>
  <c r="G2425" i="10"/>
  <c r="F2428" i="10"/>
  <c r="G2429" i="10"/>
  <c r="G2430" i="10"/>
  <c r="F2434" i="10"/>
  <c r="G2435" i="10"/>
  <c r="F2439" i="10"/>
  <c r="F2440" i="10"/>
  <c r="G2441" i="10"/>
  <c r="F2444" i="10"/>
  <c r="G2445" i="10"/>
  <c r="G2446" i="10"/>
  <c r="F2450" i="10"/>
  <c r="G2451" i="10"/>
  <c r="F2454" i="10"/>
  <c r="G2455" i="10"/>
  <c r="G2456" i="10"/>
  <c r="F2459" i="10"/>
  <c r="G2460" i="10"/>
  <c r="F2465" i="10"/>
  <c r="G2466" i="10"/>
  <c r="F2469" i="10"/>
  <c r="F2470" i="10"/>
  <c r="G2471" i="10"/>
  <c r="G2472" i="10"/>
  <c r="F2475" i="10"/>
  <c r="G2476" i="10"/>
  <c r="F2479" i="10"/>
  <c r="F2480" i="10"/>
  <c r="G2481" i="10"/>
  <c r="F2484" i="10"/>
  <c r="G2485" i="10"/>
  <c r="F2489" i="10"/>
  <c r="G2490" i="10"/>
  <c r="F2493" i="10"/>
  <c r="F2494" i="10"/>
  <c r="G2495" i="10"/>
  <c r="G2496" i="10"/>
  <c r="F2499" i="10"/>
  <c r="G2500" i="10"/>
  <c r="F2505" i="10"/>
  <c r="G2506" i="10"/>
  <c r="F2509" i="10"/>
  <c r="F2510" i="10"/>
  <c r="G2511" i="10"/>
  <c r="G2512" i="10"/>
  <c r="F2515" i="10"/>
  <c r="G2516" i="10"/>
  <c r="F2519" i="10"/>
  <c r="F2520" i="10"/>
  <c r="G2521" i="10"/>
  <c r="F2524" i="10"/>
  <c r="G2525" i="10"/>
  <c r="G2526" i="10"/>
  <c r="F2530" i="10"/>
  <c r="G2531" i="10"/>
  <c r="F2535" i="10"/>
  <c r="F2536" i="10"/>
  <c r="G2537" i="10"/>
  <c r="F2540" i="10"/>
  <c r="G2541" i="10"/>
  <c r="F2545" i="10"/>
  <c r="G2546" i="10"/>
  <c r="F2549" i="10"/>
  <c r="G2550" i="10"/>
  <c r="F2554" i="10"/>
  <c r="G2555" i="10"/>
  <c r="F2559" i="10"/>
  <c r="F2560" i="10"/>
  <c r="G2561" i="10"/>
  <c r="F2564" i="10"/>
  <c r="G2565" i="10"/>
  <c r="G2566" i="10"/>
  <c r="F2570" i="10"/>
  <c r="G2571" i="10"/>
  <c r="F2575" i="10"/>
  <c r="F2576" i="10"/>
  <c r="G2577" i="10"/>
  <c r="F2580" i="10"/>
  <c r="G2581" i="10"/>
  <c r="F2585" i="10"/>
  <c r="G2586" i="10"/>
  <c r="F2589" i="10"/>
  <c r="F2590" i="10"/>
  <c r="G2591" i="10"/>
  <c r="G2592" i="10"/>
  <c r="F2596" i="10"/>
  <c r="G2597" i="10"/>
  <c r="F2602" i="10"/>
  <c r="G2603" i="10"/>
  <c r="F2608" i="10"/>
  <c r="F2609" i="10"/>
  <c r="G2610" i="10"/>
  <c r="F2614" i="10"/>
  <c r="F2615" i="10"/>
  <c r="G2616" i="10"/>
  <c r="G2617" i="10"/>
  <c r="F2620" i="10"/>
  <c r="F2621" i="10"/>
  <c r="G2622" i="10"/>
  <c r="G2623" i="10"/>
  <c r="F2627" i="10"/>
  <c r="G2628" i="10"/>
  <c r="F2632" i="10"/>
  <c r="F2633" i="10"/>
  <c r="G2634" i="10"/>
  <c r="F2638" i="10"/>
  <c r="F2639" i="10"/>
  <c r="G2640" i="10"/>
  <c r="G2641" i="10"/>
  <c r="F2644" i="10"/>
  <c r="F2645" i="10"/>
  <c r="G2646" i="10"/>
  <c r="G2647" i="10"/>
  <c r="F2651" i="10"/>
  <c r="G2652" i="10"/>
  <c r="G2653" i="10"/>
  <c r="F2658" i="10"/>
  <c r="G2659" i="10"/>
  <c r="F2662" i="10"/>
  <c r="F2663" i="10"/>
  <c r="G2664" i="10"/>
  <c r="G2665" i="10"/>
  <c r="F2668" i="10"/>
  <c r="F2669" i="10"/>
  <c r="G2670" i="10"/>
  <c r="G2671" i="10"/>
  <c r="F2675" i="10"/>
  <c r="G2676" i="10"/>
  <c r="G2677" i="10"/>
  <c r="F2682" i="10"/>
  <c r="G2683" i="10"/>
  <c r="F2686" i="10"/>
  <c r="F2687" i="10"/>
  <c r="G2688" i="10"/>
  <c r="G2689" i="10"/>
  <c r="F2692" i="10"/>
  <c r="G2693" i="10"/>
  <c r="F2698" i="10"/>
  <c r="G2699" i="10"/>
  <c r="F2704" i="10"/>
  <c r="F2705" i="10"/>
  <c r="G2706" i="10"/>
  <c r="F2710" i="10"/>
  <c r="F2711" i="10"/>
  <c r="G2712" i="10"/>
  <c r="G2713" i="10"/>
  <c r="F2716" i="10"/>
  <c r="F2717" i="10"/>
  <c r="G2718" i="10"/>
  <c r="G2719" i="10"/>
  <c r="F2723" i="10"/>
  <c r="G2724" i="10"/>
  <c r="F2728" i="10"/>
  <c r="F2729" i="10"/>
  <c r="G2730" i="10"/>
  <c r="F2734" i="10"/>
  <c r="F2735" i="10"/>
  <c r="G2736" i="10"/>
  <c r="G2737" i="10"/>
  <c r="F2740" i="10"/>
  <c r="F2741" i="10"/>
  <c r="G2742" i="10"/>
  <c r="G2743" i="10"/>
  <c r="F2747" i="10"/>
  <c r="G2748" i="10"/>
  <c r="G2749" i="10"/>
  <c r="F2753" i="10"/>
  <c r="G2754" i="10"/>
  <c r="G2755" i="10"/>
  <c r="F2758" i="10"/>
  <c r="F2759" i="10"/>
  <c r="G2760" i="10"/>
  <c r="F2764" i="10"/>
  <c r="G2765" i="10"/>
  <c r="F2769" i="10"/>
  <c r="G2770" i="10"/>
  <c r="G2771" i="10"/>
  <c r="F2774" i="10"/>
  <c r="G2775" i="10"/>
  <c r="F2778" i="10"/>
  <c r="F2779" i="10"/>
  <c r="G2780" i="10"/>
  <c r="F2783" i="10"/>
  <c r="G2784" i="10"/>
  <c r="F2788" i="10"/>
  <c r="G2789" i="10"/>
  <c r="F2792" i="10"/>
  <c r="G2793" i="10"/>
  <c r="F2797" i="10"/>
  <c r="G2798" i="10"/>
  <c r="F2801" i="10"/>
  <c r="G2802" i="10"/>
  <c r="G2803" i="10"/>
  <c r="F2806" i="10"/>
  <c r="G2807" i="10"/>
  <c r="F2810" i="10"/>
  <c r="F2811" i="10"/>
  <c r="G2812" i="10"/>
  <c r="F2815" i="10"/>
  <c r="G2816" i="10"/>
  <c r="F2820" i="10"/>
  <c r="G2821" i="10"/>
  <c r="F2824" i="10"/>
  <c r="F2825" i="10"/>
  <c r="G2826" i="10"/>
  <c r="F2830" i="10"/>
  <c r="G2831" i="10"/>
  <c r="F2835" i="10"/>
  <c r="G2836" i="10"/>
  <c r="F2856" i="10"/>
  <c r="G2857" i="10"/>
  <c r="F2860" i="10"/>
  <c r="F2861" i="10"/>
  <c r="G2862" i="10"/>
  <c r="G2863" i="10"/>
  <c r="F2866" i="10"/>
  <c r="F2867" i="10"/>
  <c r="G2868" i="10"/>
  <c r="G2869" i="10"/>
  <c r="F2873" i="10"/>
  <c r="G2874" i="10"/>
  <c r="G2875" i="10"/>
  <c r="F2879" i="10"/>
  <c r="G2880" i="10"/>
  <c r="F2884" i="10"/>
  <c r="G2885" i="10"/>
  <c r="F2889" i="10"/>
  <c r="G2890" i="10"/>
  <c r="F2894" i="10"/>
  <c r="F2895" i="10"/>
  <c r="G2896" i="10"/>
  <c r="F2900" i="10"/>
  <c r="F2901" i="10"/>
  <c r="G2902" i="10"/>
  <c r="F2910" i="10"/>
  <c r="F2911" i="10"/>
  <c r="G2912" i="10"/>
  <c r="F2915" i="10"/>
  <c r="G2916" i="10"/>
  <c r="G2917" i="10"/>
  <c r="F2921" i="10"/>
  <c r="F2925" i="10"/>
  <c r="G2926" i="10"/>
  <c r="G2939" i="10"/>
  <c r="F2944" i="10"/>
  <c r="G2945" i="10"/>
  <c r="F2948" i="10"/>
  <c r="F2922" i="10"/>
  <c r="G2923" i="10"/>
  <c r="F2928" i="10"/>
  <c r="G2929" i="10"/>
  <c r="F2934" i="10"/>
  <c r="F2935" i="10"/>
  <c r="G2936" i="10"/>
  <c r="F2940" i="10"/>
  <c r="F2941" i="10"/>
  <c r="G2942" i="10"/>
  <c r="G2943" i="10"/>
  <c r="F2946" i="10"/>
  <c r="G2947" i="10"/>
  <c r="F2952" i="10"/>
  <c r="G2953" i="10"/>
  <c r="F2956" i="10"/>
  <c r="F2957" i="10"/>
  <c r="G2958" i="10"/>
  <c r="F2962" i="10"/>
  <c r="G2963" i="10"/>
  <c r="G2964" i="10"/>
  <c r="F2967" i="10"/>
  <c r="F2968" i="10"/>
  <c r="G2969" i="10"/>
  <c r="F2973" i="10"/>
  <c r="G2974" i="10"/>
  <c r="F2978" i="10"/>
  <c r="G2979" i="10"/>
  <c r="F2983" i="10"/>
  <c r="G2984" i="10"/>
  <c r="F2988" i="10"/>
  <c r="G2989" i="10"/>
  <c r="F2994" i="10"/>
  <c r="G2995" i="10"/>
  <c r="G2996" i="10"/>
  <c r="F3000" i="10"/>
  <c r="G3001" i="10"/>
  <c r="G3002" i="10"/>
  <c r="F3007" i="10"/>
  <c r="G3008" i="10"/>
  <c r="F3013" i="10"/>
  <c r="F3014" i="10"/>
  <c r="G3015" i="10"/>
  <c r="F3018" i="10"/>
  <c r="G3019" i="10"/>
  <c r="G3020" i="10"/>
  <c r="F3024" i="10"/>
  <c r="G3025" i="10"/>
  <c r="F3029" i="10"/>
  <c r="F3030" i="10"/>
  <c r="G3031" i="10"/>
  <c r="F3035" i="10"/>
  <c r="F3036" i="10"/>
  <c r="G3037" i="10"/>
  <c r="G3038" i="10"/>
  <c r="F3041" i="10"/>
  <c r="F3042" i="10"/>
  <c r="G3043" i="10"/>
  <c r="G3044" i="10"/>
  <c r="F3047" i="10"/>
  <c r="G3048" i="10"/>
  <c r="F3051" i="10"/>
  <c r="G3052" i="10"/>
  <c r="F3056" i="10"/>
  <c r="G3057" i="10"/>
  <c r="G3058" i="10"/>
  <c r="F3087" i="10"/>
  <c r="G3088" i="10"/>
  <c r="F3091" i="10"/>
  <c r="G3092" i="10"/>
  <c r="F3096" i="10"/>
  <c r="G3097" i="10"/>
  <c r="F3108" i="10"/>
  <c r="G3109" i="10"/>
  <c r="G3110" i="10"/>
  <c r="F3113" i="10"/>
  <c r="G2955" i="10"/>
  <c r="F2959" i="10"/>
  <c r="F2960" i="10"/>
  <c r="G2961" i="10"/>
  <c r="F2965" i="10"/>
  <c r="G2966" i="10"/>
  <c r="F2970" i="10"/>
  <c r="G2971" i="10"/>
  <c r="G2972" i="10"/>
  <c r="F2975" i="10"/>
  <c r="F2976" i="10"/>
  <c r="G2977" i="10"/>
  <c r="F2980" i="10"/>
  <c r="G2981" i="10"/>
  <c r="G2982" i="10"/>
  <c r="F2985" i="10"/>
  <c r="F2986" i="10"/>
  <c r="G2987" i="10"/>
  <c r="F2990" i="10"/>
  <c r="F2991" i="10"/>
  <c r="F2992" i="10"/>
  <c r="G2993" i="10"/>
  <c r="F2997" i="10"/>
  <c r="F2998" i="10"/>
  <c r="G2999" i="10"/>
  <c r="F3003" i="10"/>
  <c r="F3004" i="10"/>
  <c r="G3005" i="10"/>
  <c r="G3006" i="10"/>
  <c r="F3009" i="10"/>
  <c r="F3010" i="10"/>
  <c r="G3011" i="10"/>
  <c r="G3012" i="10"/>
  <c r="F3016" i="10"/>
  <c r="G3017" i="10"/>
  <c r="F3021" i="10"/>
  <c r="F3022" i="10"/>
  <c r="G3023" i="10"/>
  <c r="F3026" i="10"/>
  <c r="G3027" i="10"/>
  <c r="G3028" i="10"/>
  <c r="F3032" i="10"/>
  <c r="G3033" i="10"/>
  <c r="G3034" i="10"/>
  <c r="F3039" i="10"/>
  <c r="G3040" i="10"/>
  <c r="F3045" i="10"/>
  <c r="G3046" i="10"/>
  <c r="F3049" i="10"/>
  <c r="G3050" i="10"/>
  <c r="F3053" i="10"/>
  <c r="F3054" i="10"/>
  <c r="G3055" i="10"/>
  <c r="F3068" i="10"/>
  <c r="G3069" i="10"/>
  <c r="G3070" i="10"/>
  <c r="F3073" i="10"/>
  <c r="G3074" i="10"/>
  <c r="F3079" i="10"/>
  <c r="G3080" i="10"/>
  <c r="F3085" i="10"/>
  <c r="F3102" i="10"/>
  <c r="G3103" i="10"/>
  <c r="F3106" i="10"/>
  <c r="G3107" i="10"/>
  <c r="F3127" i="10"/>
  <c r="G3128" i="10"/>
  <c r="F2818" i="10"/>
  <c r="F2819" i="10"/>
  <c r="G2820" i="10"/>
  <c r="F2823" i="10"/>
  <c r="G2824" i="10"/>
  <c r="G2825" i="10"/>
  <c r="F2828" i="10"/>
  <c r="F2829" i="10"/>
  <c r="G2830" i="10"/>
  <c r="F2834" i="10"/>
  <c r="G2835" i="10"/>
  <c r="F2839" i="10"/>
  <c r="G2840" i="10"/>
  <c r="F2844" i="10"/>
  <c r="F2845" i="10"/>
  <c r="G2846" i="10"/>
  <c r="G2847" i="10"/>
  <c r="F2850" i="10"/>
  <c r="F2851" i="10"/>
  <c r="G2852" i="10"/>
  <c r="G2853" i="10"/>
  <c r="F2857" i="10"/>
  <c r="G2858" i="10"/>
  <c r="F2862" i="10"/>
  <c r="F2863" i="10"/>
  <c r="G2864" i="10"/>
  <c r="F2868" i="10"/>
  <c r="F2869" i="10"/>
  <c r="G2870" i="10"/>
  <c r="G2871" i="10"/>
  <c r="F2874" i="10"/>
  <c r="F2875" i="10"/>
  <c r="G2876" i="10"/>
  <c r="G2877" i="10"/>
  <c r="F2881" i="10"/>
  <c r="G2882" i="10"/>
  <c r="G2883" i="10"/>
  <c r="F2888" i="10"/>
  <c r="G2889" i="10"/>
  <c r="F2892" i="10"/>
  <c r="F2893" i="10"/>
  <c r="G2894" i="10"/>
  <c r="F2898" i="10"/>
  <c r="F2899" i="10"/>
  <c r="G2900" i="10"/>
  <c r="G2901" i="10"/>
  <c r="F2905" i="10"/>
  <c r="G2906" i="10"/>
  <c r="G2907" i="10"/>
  <c r="G2913" i="10"/>
  <c r="F2918" i="10"/>
  <c r="F2919" i="10"/>
  <c r="G2920" i="10"/>
  <c r="F2923" i="10"/>
  <c r="G2924" i="10"/>
  <c r="G2925" i="10"/>
  <c r="F2929" i="10"/>
  <c r="G2930" i="10"/>
  <c r="G2931" i="10"/>
  <c r="F2936" i="10"/>
  <c r="G2937" i="10"/>
  <c r="F2942" i="10"/>
  <c r="F2943" i="10"/>
  <c r="G2944" i="10"/>
  <c r="F2947" i="10"/>
  <c r="G2948" i="10"/>
  <c r="G2949" i="10"/>
  <c r="F2953" i="10"/>
  <c r="G2954" i="10"/>
  <c r="F2958" i="10"/>
  <c r="G2959" i="10"/>
  <c r="G2960" i="10"/>
  <c r="F2963" i="10"/>
  <c r="F2964" i="10"/>
  <c r="G2965" i="10"/>
  <c r="F2969" i="10"/>
  <c r="G2970" i="10"/>
  <c r="F2974" i="10"/>
  <c r="G2975" i="10"/>
  <c r="G2976" i="10"/>
  <c r="F2979" i="10"/>
  <c r="G2980" i="10"/>
  <c r="F2984" i="10"/>
  <c r="G2985" i="10"/>
  <c r="G2986" i="10"/>
  <c r="F2989" i="10"/>
  <c r="G2990" i="10"/>
  <c r="G2992" i="10"/>
  <c r="F2995" i="10"/>
  <c r="F2996" i="10"/>
  <c r="G2997" i="10"/>
  <c r="G2998" i="10"/>
  <c r="F3001" i="10"/>
  <c r="F3002" i="10"/>
  <c r="G3003" i="10"/>
  <c r="G3004" i="10"/>
  <c r="F3008" i="10"/>
  <c r="G3009" i="10"/>
  <c r="G3010" i="10"/>
  <c r="F3015" i="10"/>
  <c r="G3016" i="10"/>
  <c r="F3019" i="10"/>
  <c r="F3020" i="10"/>
  <c r="G3021" i="10"/>
  <c r="G3022" i="10"/>
  <c r="F3025" i="10"/>
  <c r="G3026" i="10"/>
  <c r="F3031" i="10"/>
  <c r="G3032" i="10"/>
  <c r="F3037" i="10"/>
  <c r="F3038" i="10"/>
  <c r="G3039" i="10"/>
  <c r="F3043" i="10"/>
  <c r="F3044" i="10"/>
  <c r="G3045" i="10"/>
  <c r="F3048" i="10"/>
  <c r="G3049" i="10"/>
  <c r="F3052" i="10"/>
  <c r="G3053" i="10"/>
  <c r="G3054" i="10"/>
  <c r="F3057" i="10"/>
  <c r="F3058" i="10"/>
  <c r="F3063" i="10"/>
  <c r="G3064" i="10"/>
  <c r="F3067" i="10"/>
  <c r="F3101" i="10"/>
  <c r="F3114" i="10"/>
  <c r="G3115" i="10"/>
  <c r="G3116" i="10"/>
  <c r="F3120" i="10"/>
  <c r="G3121" i="10"/>
  <c r="G3122" i="10"/>
  <c r="F3059" i="10"/>
  <c r="F3060" i="10"/>
  <c r="G3061" i="10"/>
  <c r="G3062" i="10"/>
  <c r="F3065" i="10"/>
  <c r="G3066" i="10"/>
  <c r="F3071" i="10"/>
  <c r="F3077" i="10"/>
  <c r="F3078" i="10"/>
  <c r="G3079" i="10"/>
  <c r="F3083" i="10"/>
  <c r="F3084" i="10"/>
  <c r="G3085" i="10"/>
  <c r="G3086" i="10"/>
  <c r="F3089" i="10"/>
  <c r="G3090" i="10"/>
  <c r="F3093" i="10"/>
  <c r="F3094" i="10"/>
  <c r="G3095" i="10"/>
  <c r="F3098" i="10"/>
  <c r="G3099" i="10"/>
  <c r="G3100" i="10"/>
  <c r="F3104" i="10"/>
  <c r="G3105" i="10"/>
  <c r="G3106" i="10"/>
  <c r="F3111" i="10"/>
  <c r="G3112" i="10"/>
  <c r="F3117" i="10"/>
  <c r="F3118" i="10"/>
  <c r="G3119" i="10"/>
  <c r="F3123" i="10"/>
  <c r="F3124" i="10"/>
  <c r="G3125" i="10"/>
  <c r="G3126" i="10"/>
  <c r="F3129" i="10"/>
  <c r="G3130" i="10"/>
  <c r="G3059" i="10"/>
  <c r="G3060" i="10"/>
  <c r="F3064" i="10"/>
  <c r="G3065" i="10"/>
  <c r="F3069" i="10"/>
  <c r="F3070" i="10"/>
  <c r="G3071" i="10"/>
  <c r="F3075" i="10"/>
  <c r="F3076" i="10"/>
  <c r="G3077" i="10"/>
  <c r="G3078" i="10"/>
  <c r="F3081" i="10"/>
  <c r="F3082" i="10"/>
  <c r="G3083" i="10"/>
  <c r="G3084" i="10"/>
  <c r="F3088" i="10"/>
  <c r="G3089" i="10"/>
  <c r="F3092" i="10"/>
  <c r="G3093" i="10"/>
  <c r="G3094" i="10"/>
  <c r="F3097" i="10"/>
  <c r="G3098" i="10"/>
  <c r="F3103" i="10"/>
  <c r="G3104" i="10"/>
  <c r="F3109" i="10"/>
  <c r="F3110" i="10"/>
  <c r="G3111" i="10"/>
  <c r="F3115" i="10"/>
  <c r="F3116" i="10"/>
  <c r="G3117" i="10"/>
  <c r="G3118" i="10"/>
  <c r="F3121" i="10"/>
  <c r="F3122" i="10"/>
  <c r="G3123" i="10"/>
  <c r="G3124" i="10"/>
  <c r="F3128" i="10"/>
  <c r="G3129" i="10"/>
  <c r="G117" i="9"/>
  <c r="F124" i="9"/>
  <c r="F132" i="9"/>
  <c r="F136" i="9"/>
  <c r="F148" i="9"/>
  <c r="F156" i="9"/>
  <c r="F23" i="9"/>
  <c r="F75" i="9"/>
  <c r="F139" i="9"/>
  <c r="F223" i="9"/>
  <c r="F251" i="9"/>
  <c r="F287" i="9"/>
  <c r="F6" i="9"/>
  <c r="F10" i="9"/>
  <c r="F14" i="9"/>
  <c r="F190" i="9"/>
  <c r="F226" i="9"/>
  <c r="F612" i="9"/>
  <c r="F8" i="9"/>
  <c r="G9" i="9"/>
  <c r="F12" i="9"/>
  <c r="G13" i="9"/>
  <c r="F16" i="9"/>
  <c r="G17" i="9"/>
  <c r="F20" i="9"/>
  <c r="G21" i="9"/>
  <c r="F24" i="9"/>
  <c r="G25" i="9"/>
  <c r="F28" i="9"/>
  <c r="G29" i="9"/>
  <c r="F32" i="9"/>
  <c r="G33" i="9"/>
  <c r="F36" i="9"/>
  <c r="G37" i="9"/>
  <c r="F40" i="9"/>
  <c r="G41" i="9"/>
  <c r="F44" i="9"/>
  <c r="G45" i="9"/>
  <c r="F48" i="9"/>
  <c r="G49" i="9"/>
  <c r="F52" i="9"/>
  <c r="G53" i="9"/>
  <c r="F56" i="9"/>
  <c r="G57" i="9"/>
  <c r="F60" i="9"/>
  <c r="G61" i="9"/>
  <c r="F64" i="9"/>
  <c r="G65" i="9"/>
  <c r="F68" i="9"/>
  <c r="G69" i="9"/>
  <c r="F72" i="9"/>
  <c r="G73" i="9"/>
  <c r="F76" i="9"/>
  <c r="G77" i="9"/>
  <c r="F80" i="9"/>
  <c r="G81" i="9"/>
  <c r="F84" i="9"/>
  <c r="G85" i="9"/>
  <c r="F88" i="9"/>
  <c r="G89" i="9"/>
  <c r="F92" i="9"/>
  <c r="G93" i="9"/>
  <c r="F96" i="9"/>
  <c r="G97" i="9"/>
  <c r="F100" i="9"/>
  <c r="G101" i="9"/>
  <c r="F104" i="9"/>
  <c r="G105" i="9"/>
  <c r="F108" i="9"/>
  <c r="G109" i="9"/>
  <c r="F112" i="9"/>
  <c r="F116" i="9"/>
  <c r="F120" i="9"/>
  <c r="G121" i="9"/>
  <c r="G125" i="9"/>
  <c r="F128" i="9"/>
  <c r="G129" i="9"/>
  <c r="G133" i="9"/>
  <c r="G137" i="9"/>
  <c r="F140" i="9"/>
  <c r="G141" i="9"/>
  <c r="F144" i="9"/>
  <c r="G145" i="9"/>
  <c r="G149" i="9"/>
  <c r="F152" i="9"/>
  <c r="G153" i="9"/>
  <c r="G157" i="9"/>
  <c r="F160" i="9"/>
  <c r="G161" i="9"/>
  <c r="F164" i="9"/>
  <c r="G165" i="9"/>
  <c r="F168" i="9"/>
  <c r="G169" i="9"/>
  <c r="F172" i="9"/>
  <c r="G173" i="9"/>
  <c r="F176" i="9"/>
  <c r="G177" i="9"/>
  <c r="F180" i="9"/>
  <c r="G181" i="9"/>
  <c r="F184" i="9"/>
  <c r="G185" i="9"/>
  <c r="F188" i="9"/>
  <c r="G189" i="9"/>
  <c r="F192" i="9"/>
  <c r="G193" i="9"/>
  <c r="F196" i="9"/>
  <c r="G197" i="9"/>
  <c r="F200" i="9"/>
  <c r="G201" i="9"/>
  <c r="F204" i="9"/>
  <c r="G205" i="9"/>
  <c r="F208" i="9"/>
  <c r="G209" i="9"/>
  <c r="F212" i="9"/>
  <c r="G213" i="9"/>
  <c r="F216" i="9"/>
  <c r="G217" i="9"/>
  <c r="F220" i="9"/>
  <c r="G221" i="9"/>
  <c r="F224" i="9"/>
  <c r="G225" i="9"/>
  <c r="F228" i="9"/>
  <c r="G229" i="9"/>
  <c r="F232" i="9"/>
  <c r="G233" i="9"/>
  <c r="F236" i="9"/>
  <c r="G237" i="9"/>
  <c r="F240" i="9"/>
  <c r="G241" i="9"/>
  <c r="F244" i="9"/>
  <c r="G245" i="9"/>
  <c r="F248" i="9"/>
  <c r="G249" i="9"/>
  <c r="F252" i="9"/>
  <c r="G253" i="9"/>
  <c r="F256" i="9"/>
  <c r="G257" i="9"/>
  <c r="F260" i="9"/>
  <c r="G261" i="9"/>
  <c r="F264" i="9"/>
  <c r="G265" i="9"/>
  <c r="F268" i="9"/>
  <c r="G269" i="9"/>
  <c r="F272" i="9"/>
  <c r="G273" i="9"/>
  <c r="F276" i="9"/>
  <c r="G277" i="9"/>
  <c r="F280" i="9"/>
  <c r="G281" i="9"/>
  <c r="F284" i="9"/>
  <c r="G285" i="9"/>
  <c r="F288" i="9"/>
  <c r="G289" i="9"/>
  <c r="F292" i="9"/>
  <c r="G293" i="9"/>
  <c r="F296" i="9"/>
  <c r="G297" i="9"/>
  <c r="F300" i="9"/>
  <c r="G301" i="9"/>
  <c r="F304" i="9"/>
  <c r="G305" i="9"/>
  <c r="F308" i="9"/>
  <c r="G309" i="9"/>
  <c r="F312" i="9"/>
  <c r="G313" i="9"/>
  <c r="F316" i="9"/>
  <c r="G317" i="9"/>
  <c r="F320" i="9"/>
  <c r="G321" i="9"/>
  <c r="F324" i="9"/>
  <c r="G325" i="9"/>
  <c r="F328" i="9"/>
  <c r="G329" i="9"/>
  <c r="F332" i="9"/>
  <c r="G333" i="9"/>
  <c r="F336" i="9"/>
  <c r="G337" i="9"/>
  <c r="F340" i="9"/>
  <c r="G341" i="9"/>
  <c r="F344" i="9"/>
  <c r="G345" i="9"/>
  <c r="F348" i="9"/>
  <c r="G349" i="9"/>
  <c r="F352" i="9"/>
  <c r="G353" i="9"/>
  <c r="F356" i="9"/>
  <c r="G357" i="9"/>
  <c r="F360" i="9"/>
  <c r="G361" i="9"/>
  <c r="F364" i="9"/>
  <c r="G365" i="9"/>
  <c r="F368" i="9"/>
  <c r="G369" i="9"/>
  <c r="F372" i="9"/>
  <c r="G373" i="9"/>
  <c r="F376" i="9"/>
  <c r="G377" i="9"/>
  <c r="F380" i="9"/>
  <c r="G381" i="9"/>
  <c r="F384" i="9"/>
  <c r="G385" i="9"/>
  <c r="F388" i="9"/>
  <c r="G389" i="9"/>
  <c r="F392" i="9"/>
  <c r="G393" i="9"/>
  <c r="F396" i="9"/>
  <c r="F432" i="9"/>
  <c r="F647" i="9"/>
  <c r="F665" i="9"/>
  <c r="G2013" i="9"/>
  <c r="G433" i="9"/>
  <c r="F436" i="9"/>
  <c r="F452" i="9"/>
  <c r="F460" i="9"/>
  <c r="F465" i="9"/>
  <c r="G479" i="9"/>
  <c r="F507" i="9"/>
  <c r="F511" i="9"/>
  <c r="F524" i="9"/>
  <c r="G525" i="9"/>
  <c r="G529" i="9"/>
  <c r="F540" i="9"/>
  <c r="F544" i="9"/>
  <c r="F548" i="9"/>
  <c r="F568" i="9"/>
  <c r="G582" i="9"/>
  <c r="F593" i="9"/>
  <c r="G599" i="9"/>
  <c r="F602" i="9"/>
  <c r="G603" i="9"/>
  <c r="G613" i="9"/>
  <c r="F633" i="9"/>
  <c r="F637" i="9"/>
  <c r="F649" i="9"/>
  <c r="G656" i="9"/>
  <c r="G676" i="9"/>
  <c r="F686" i="9"/>
  <c r="G687" i="9"/>
  <c r="F692" i="9"/>
  <c r="G694" i="9"/>
  <c r="F404" i="9"/>
  <c r="G405" i="9"/>
  <c r="F408" i="9"/>
  <c r="G409" i="9"/>
  <c r="G413" i="9"/>
  <c r="G425" i="9"/>
  <c r="F440" i="9"/>
  <c r="G441" i="9"/>
  <c r="F444" i="9"/>
  <c r="G445" i="9"/>
  <c r="F448" i="9"/>
  <c r="F456" i="9"/>
  <c r="G461" i="9"/>
  <c r="F469" i="9"/>
  <c r="G470" i="9"/>
  <c r="F474" i="9"/>
  <c r="G475" i="9"/>
  <c r="G508" i="9"/>
  <c r="G513" i="9"/>
  <c r="F516" i="9"/>
  <c r="G521" i="9"/>
  <c r="G533" i="9"/>
  <c r="F560" i="9"/>
  <c r="F585" i="9"/>
  <c r="F598" i="9"/>
  <c r="G604" i="9"/>
  <c r="G617" i="9"/>
  <c r="G621" i="9"/>
  <c r="G622" i="9"/>
  <c r="F638" i="9"/>
  <c r="G639" i="9"/>
  <c r="G644" i="9"/>
  <c r="G650" i="9"/>
  <c r="F666" i="9"/>
  <c r="G672" i="9"/>
  <c r="F681" i="9"/>
  <c r="F685" i="9"/>
  <c r="G693" i="9"/>
  <c r="F27" i="9"/>
  <c r="G36" i="9"/>
  <c r="G40" i="9"/>
  <c r="F47" i="9"/>
  <c r="G52" i="9"/>
  <c r="G64" i="9"/>
  <c r="G68" i="9"/>
  <c r="F71" i="9"/>
  <c r="G72" i="9"/>
  <c r="G76" i="9"/>
  <c r="G80" i="9"/>
  <c r="G88" i="9"/>
  <c r="G104" i="9"/>
  <c r="G108" i="9"/>
  <c r="G116" i="9"/>
  <c r="F127" i="9"/>
  <c r="F135" i="9"/>
  <c r="F147" i="9"/>
  <c r="F151" i="9"/>
  <c r="G164" i="9"/>
  <c r="F167" i="9"/>
  <c r="G172" i="9"/>
  <c r="F175" i="9"/>
  <c r="F179" i="9"/>
  <c r="F187" i="9"/>
  <c r="G196" i="9"/>
  <c r="G200" i="9"/>
  <c r="G204" i="9"/>
  <c r="F207" i="9"/>
  <c r="F211" i="9"/>
  <c r="G212" i="9"/>
  <c r="F215" i="9"/>
  <c r="F219" i="9"/>
  <c r="G220" i="9"/>
  <c r="G224" i="9"/>
  <c r="G228" i="9"/>
  <c r="F231" i="9"/>
  <c r="F235" i="9"/>
  <c r="G236" i="9"/>
  <c r="F243" i="9"/>
  <c r="G244" i="9"/>
  <c r="F247" i="9"/>
  <c r="G248" i="9"/>
  <c r="G252" i="9"/>
  <c r="G256" i="9"/>
  <c r="G268" i="9"/>
  <c r="G276" i="9"/>
  <c r="G280" i="9"/>
  <c r="F291" i="9"/>
  <c r="F295" i="9"/>
  <c r="F299" i="9"/>
  <c r="G304" i="9"/>
  <c r="F311" i="9"/>
  <c r="F323" i="9"/>
  <c r="G324" i="9"/>
  <c r="F339" i="9"/>
  <c r="F343" i="9"/>
  <c r="G344" i="9"/>
  <c r="F347" i="9"/>
  <c r="G348" i="9"/>
  <c r="F351" i="9"/>
  <c r="G356" i="9"/>
  <c r="G360" i="9"/>
  <c r="F363" i="9"/>
  <c r="G364" i="9"/>
  <c r="F367" i="9"/>
  <c r="F371" i="9"/>
  <c r="G372" i="9"/>
  <c r="G376" i="9"/>
  <c r="F379" i="9"/>
  <c r="G380" i="9"/>
  <c r="F383" i="9"/>
  <c r="F387" i="9"/>
  <c r="G396" i="9"/>
  <c r="F399" i="9"/>
  <c r="F415" i="9"/>
  <c r="F423" i="9"/>
  <c r="G424" i="9"/>
  <c r="G428" i="9"/>
  <c r="F431" i="9"/>
  <c r="G432" i="9"/>
  <c r="F439" i="9"/>
  <c r="G440" i="9"/>
  <c r="F443" i="9"/>
  <c r="G444" i="9"/>
  <c r="F451" i="9"/>
  <c r="G465" i="9"/>
  <c r="F468" i="9"/>
  <c r="G469" i="9"/>
  <c r="F486" i="9"/>
  <c r="G487" i="9"/>
  <c r="G572" i="9"/>
  <c r="G581" i="9"/>
  <c r="G585" i="9"/>
  <c r="F597" i="9"/>
  <c r="F601" i="9"/>
  <c r="F606" i="9"/>
  <c r="G607" i="9"/>
  <c r="G611" i="9"/>
  <c r="F619" i="9"/>
  <c r="G620" i="9"/>
  <c r="F631" i="9"/>
  <c r="G633" i="9"/>
  <c r="G643" i="9"/>
  <c r="F659" i="9"/>
  <c r="G660" i="9"/>
  <c r="F669" i="9"/>
  <c r="G685" i="9"/>
  <c r="F691" i="9"/>
  <c r="F697" i="9"/>
  <c r="G703" i="9"/>
  <c r="F706" i="9"/>
  <c r="G707" i="9"/>
  <c r="F711" i="9"/>
  <c r="F712" i="9"/>
  <c r="G713" i="9"/>
  <c r="F716" i="9"/>
  <c r="G718" i="9"/>
  <c r="G723" i="9"/>
  <c r="F731" i="9"/>
  <c r="G737" i="9"/>
  <c r="G761" i="9"/>
  <c r="G765" i="9"/>
  <c r="F769" i="9"/>
  <c r="F773" i="9"/>
  <c r="G794" i="9"/>
  <c r="F798" i="9"/>
  <c r="F806" i="9"/>
  <c r="G807" i="9"/>
  <c r="G808" i="9"/>
  <c r="G812" i="9"/>
  <c r="F817" i="9"/>
  <c r="G818" i="9"/>
  <c r="F821" i="9"/>
  <c r="F822" i="9"/>
  <c r="G823" i="9"/>
  <c r="F839" i="9"/>
  <c r="F840" i="9"/>
  <c r="G841" i="9"/>
  <c r="F844" i="9"/>
  <c r="G845" i="9"/>
  <c r="G846" i="9"/>
  <c r="F850" i="9"/>
  <c r="G851" i="9"/>
  <c r="F855" i="9"/>
  <c r="G856" i="9"/>
  <c r="F859" i="9"/>
  <c r="G860" i="9"/>
  <c r="F864" i="9"/>
  <c r="G865" i="9"/>
  <c r="F868" i="9"/>
  <c r="G869" i="9"/>
  <c r="F883" i="9"/>
  <c r="G884" i="9"/>
  <c r="F888" i="9"/>
  <c r="G889" i="9"/>
  <c r="F892" i="9"/>
  <c r="G893" i="9"/>
  <c r="G894" i="9"/>
  <c r="F897" i="9"/>
  <c r="G898" i="9"/>
  <c r="F901" i="9"/>
  <c r="G902" i="9"/>
  <c r="G907" i="9"/>
  <c r="F912" i="9"/>
  <c r="G913" i="9"/>
  <c r="F921" i="9"/>
  <c r="G922" i="9"/>
  <c r="F925" i="9"/>
  <c r="F926" i="9"/>
  <c r="G927" i="9"/>
  <c r="G931" i="9"/>
  <c r="F934" i="9"/>
  <c r="G935" i="9"/>
  <c r="G936" i="9"/>
  <c r="F939" i="9"/>
  <c r="G940" i="9"/>
  <c r="F945" i="9"/>
  <c r="G946" i="9"/>
  <c r="F949" i="9"/>
  <c r="F950" i="9"/>
  <c r="G951" i="9"/>
  <c r="F964" i="9"/>
  <c r="F969" i="9"/>
  <c r="G970" i="9"/>
  <c r="F973" i="9"/>
  <c r="F974" i="9"/>
  <c r="G975" i="9"/>
  <c r="G976" i="9"/>
  <c r="F980" i="9"/>
  <c r="G981" i="9"/>
  <c r="G982" i="9"/>
  <c r="F986" i="9"/>
  <c r="G987" i="9"/>
  <c r="F990" i="9"/>
  <c r="G991" i="9"/>
  <c r="F994" i="9"/>
  <c r="G995" i="9"/>
  <c r="F999" i="9"/>
  <c r="G1000" i="9"/>
  <c r="F1003" i="9"/>
  <c r="G1004" i="9"/>
  <c r="F1009" i="9"/>
  <c r="F1010" i="9"/>
  <c r="G1011" i="9"/>
  <c r="F1015" i="9"/>
  <c r="F1016" i="9"/>
  <c r="G1017" i="9"/>
  <c r="F1020" i="9"/>
  <c r="G1021" i="9"/>
  <c r="F1033" i="9"/>
  <c r="G1034" i="9"/>
  <c r="F1037" i="9"/>
  <c r="F1038" i="9"/>
  <c r="G1039" i="9"/>
  <c r="G1040" i="9"/>
  <c r="F1044" i="9"/>
  <c r="G1045" i="9"/>
  <c r="G1046" i="9"/>
  <c r="F1054" i="9"/>
  <c r="G1055" i="9"/>
  <c r="F1058" i="9"/>
  <c r="G1059" i="9"/>
  <c r="F1063" i="9"/>
  <c r="F1110" i="9"/>
  <c r="G1111" i="9"/>
  <c r="G1136" i="9"/>
  <c r="F1139" i="9"/>
  <c r="G1140" i="9"/>
  <c r="F1145" i="9"/>
  <c r="G1146" i="9"/>
  <c r="F1149" i="9"/>
  <c r="G1190" i="9"/>
  <c r="F1193" i="9"/>
  <c r="G1194" i="9"/>
  <c r="F1197" i="9"/>
  <c r="F1238" i="9"/>
  <c r="G1239" i="9"/>
  <c r="G1264" i="9"/>
  <c r="F1267" i="9"/>
  <c r="G1268" i="9"/>
  <c r="F1273" i="9"/>
  <c r="G1274" i="9"/>
  <c r="F1277" i="9"/>
  <c r="F1281" i="9"/>
  <c r="G1318" i="9"/>
  <c r="F1321" i="9"/>
  <c r="G1322" i="9"/>
  <c r="F1326" i="9"/>
  <c r="G1327" i="9"/>
  <c r="G1370" i="9"/>
  <c r="F1373" i="9"/>
  <c r="G1374" i="9"/>
  <c r="F1377" i="9"/>
  <c r="F1408" i="9"/>
  <c r="G1426" i="9"/>
  <c r="F1429" i="9"/>
  <c r="G1430" i="9"/>
  <c r="F1433" i="9"/>
  <c r="G1434" i="9"/>
  <c r="F1437" i="9"/>
  <c r="G1438" i="9"/>
  <c r="F1441" i="9"/>
  <c r="F1450" i="9"/>
  <c r="F1459" i="9"/>
  <c r="F1460" i="9"/>
  <c r="G1490" i="9"/>
  <c r="F1494" i="9"/>
  <c r="G1495" i="9"/>
  <c r="F1499" i="9"/>
  <c r="G1500" i="9"/>
  <c r="F1503" i="9"/>
  <c r="G1504" i="9"/>
  <c r="F1507" i="9"/>
  <c r="G1508" i="9"/>
  <c r="F1511" i="9"/>
  <c r="G1512" i="9"/>
  <c r="F1515" i="9"/>
  <c r="G1516" i="9"/>
  <c r="F1519" i="9"/>
  <c r="G1520" i="9"/>
  <c r="F1523" i="9"/>
  <c r="G1524" i="9"/>
  <c r="F1527" i="9"/>
  <c r="G1528" i="9"/>
  <c r="F1531" i="9"/>
  <c r="G1532" i="9"/>
  <c r="F1535" i="9"/>
  <c r="G1536" i="9"/>
  <c r="F1539" i="9"/>
  <c r="G1540" i="9"/>
  <c r="F1543" i="9"/>
  <c r="G1544" i="9"/>
  <c r="F1547" i="9"/>
  <c r="G1548" i="9"/>
  <c r="F1552" i="9"/>
  <c r="G1553" i="9"/>
  <c r="F1556" i="9"/>
  <c r="G1557" i="9"/>
  <c r="F1592" i="9"/>
  <c r="F1622" i="9"/>
  <c r="G1623" i="9"/>
  <c r="F1662" i="9"/>
  <c r="G1663" i="9"/>
  <c r="F1666" i="9"/>
  <c r="G1667" i="9"/>
  <c r="F1671" i="9"/>
  <c r="G1672" i="9"/>
  <c r="F1675" i="9"/>
  <c r="G1676" i="9"/>
  <c r="F1680" i="9"/>
  <c r="G1681" i="9"/>
  <c r="F1684" i="9"/>
  <c r="G1685" i="9"/>
  <c r="G1742" i="9"/>
  <c r="F1745" i="9"/>
  <c r="G1746" i="9"/>
  <c r="F1749" i="9"/>
  <c r="F1753" i="9"/>
  <c r="G1846" i="9"/>
  <c r="F1850" i="9"/>
  <c r="G1851" i="9"/>
  <c r="F1855" i="9"/>
  <c r="G1856" i="9"/>
  <c r="F1859" i="9"/>
  <c r="G1860" i="9"/>
  <c r="F1864" i="9"/>
  <c r="G1865" i="9"/>
  <c r="F1868" i="9"/>
  <c r="G1869" i="9"/>
  <c r="G1894" i="9"/>
  <c r="F1897" i="9"/>
  <c r="G1898" i="9"/>
  <c r="F1901" i="9"/>
  <c r="G1942" i="9"/>
  <c r="F1945" i="9"/>
  <c r="G1946" i="9"/>
  <c r="F1949" i="9"/>
  <c r="F2014" i="9"/>
  <c r="G2015" i="9"/>
  <c r="F2018" i="9"/>
  <c r="G2019" i="9"/>
  <c r="F2023" i="9"/>
  <c r="G2024" i="9"/>
  <c r="F2027" i="9"/>
  <c r="G2028" i="9"/>
  <c r="F2031" i="9"/>
  <c r="G2032" i="9"/>
  <c r="F2035" i="9"/>
  <c r="G2036" i="9"/>
  <c r="F2041" i="9"/>
  <c r="G2042" i="9"/>
  <c r="F2045" i="9"/>
  <c r="F2090" i="9"/>
  <c r="G2113" i="9"/>
  <c r="F2116" i="9"/>
  <c r="G2117" i="9"/>
  <c r="F2120" i="9"/>
  <c r="G2161" i="9"/>
  <c r="F2164" i="9"/>
  <c r="G2165" i="9"/>
  <c r="F2170" i="9"/>
  <c r="G2171" i="9"/>
  <c r="F2174" i="9"/>
  <c r="F2199" i="9"/>
  <c r="G2200" i="9"/>
  <c r="F2263" i="9"/>
  <c r="G397" i="9"/>
  <c r="F400" i="9"/>
  <c r="G401" i="9"/>
  <c r="F412" i="9"/>
  <c r="F416" i="9"/>
  <c r="G417" i="9"/>
  <c r="F420" i="9"/>
  <c r="G421" i="9"/>
  <c r="F424" i="9"/>
  <c r="F428" i="9"/>
  <c r="G429" i="9"/>
  <c r="G437" i="9"/>
  <c r="G449" i="9"/>
  <c r="G453" i="9"/>
  <c r="G457" i="9"/>
  <c r="G466" i="9"/>
  <c r="F478" i="9"/>
  <c r="G480" i="9"/>
  <c r="F483" i="9"/>
  <c r="G484" i="9"/>
  <c r="F487" i="9"/>
  <c r="G488" i="9"/>
  <c r="F491" i="9"/>
  <c r="G492" i="9"/>
  <c r="F495" i="9"/>
  <c r="G496" i="9"/>
  <c r="F499" i="9"/>
  <c r="G500" i="9"/>
  <c r="F503" i="9"/>
  <c r="G504" i="9"/>
  <c r="F512" i="9"/>
  <c r="G517" i="9"/>
  <c r="F520" i="9"/>
  <c r="F528" i="9"/>
  <c r="F532" i="9"/>
  <c r="F536" i="9"/>
  <c r="G537" i="9"/>
  <c r="G541" i="9"/>
  <c r="G545" i="9"/>
  <c r="G549" i="9"/>
  <c r="F552" i="9"/>
  <c r="G553" i="9"/>
  <c r="F556" i="9"/>
  <c r="G557" i="9"/>
  <c r="G561" i="9"/>
  <c r="F564" i="9"/>
  <c r="G565" i="9"/>
  <c r="G569" i="9"/>
  <c r="F572" i="9"/>
  <c r="G573" i="9"/>
  <c r="F577" i="9"/>
  <c r="G578" i="9"/>
  <c r="G586" i="9"/>
  <c r="F589" i="9"/>
  <c r="G590" i="9"/>
  <c r="G594" i="9"/>
  <c r="F607" i="9"/>
  <c r="G608" i="9"/>
  <c r="F611" i="9"/>
  <c r="F616" i="9"/>
  <c r="F620" i="9"/>
  <c r="F627" i="9"/>
  <c r="G628" i="9"/>
  <c r="G634" i="9"/>
  <c r="G640" i="9"/>
  <c r="F643" i="9"/>
  <c r="F653" i="9"/>
  <c r="F654" i="9"/>
  <c r="G655" i="9"/>
  <c r="F660" i="9"/>
  <c r="G661" i="9"/>
  <c r="G662" i="9"/>
  <c r="G667" i="9"/>
  <c r="F671" i="9"/>
  <c r="F675" i="9"/>
  <c r="G682" i="9"/>
  <c r="G688" i="9"/>
  <c r="F698" i="9"/>
  <c r="F7" i="9"/>
  <c r="G8" i="9"/>
  <c r="F11" i="9"/>
  <c r="G12" i="9"/>
  <c r="F15" i="9"/>
  <c r="G16" i="9"/>
  <c r="F19" i="9"/>
  <c r="G20" i="9"/>
  <c r="G24" i="9"/>
  <c r="G28" i="9"/>
  <c r="F31" i="9"/>
  <c r="G32" i="9"/>
  <c r="F35" i="9"/>
  <c r="F39" i="9"/>
  <c r="F43" i="9"/>
  <c r="G44" i="9"/>
  <c r="G48" i="9"/>
  <c r="F51" i="9"/>
  <c r="F55" i="9"/>
  <c r="G56" i="9"/>
  <c r="F59" i="9"/>
  <c r="G60" i="9"/>
  <c r="F63" i="9"/>
  <c r="F67" i="9"/>
  <c r="F79" i="9"/>
  <c r="F83" i="9"/>
  <c r="G84" i="9"/>
  <c r="F87" i="9"/>
  <c r="F91" i="9"/>
  <c r="G92" i="9"/>
  <c r="F95" i="9"/>
  <c r="G96" i="9"/>
  <c r="F99" i="9"/>
  <c r="G100" i="9"/>
  <c r="F103" i="9"/>
  <c r="F107" i="9"/>
  <c r="F111" i="9"/>
  <c r="G112" i="9"/>
  <c r="F115" i="9"/>
  <c r="F119" i="9"/>
  <c r="G120" i="9"/>
  <c r="F123" i="9"/>
  <c r="G124" i="9"/>
  <c r="G128" i="9"/>
  <c r="F131" i="9"/>
  <c r="G132" i="9"/>
  <c r="G136" i="9"/>
  <c r="G140" i="9"/>
  <c r="F143" i="9"/>
  <c r="G144" i="9"/>
  <c r="G148" i="9"/>
  <c r="G152" i="9"/>
  <c r="F155" i="9"/>
  <c r="G156" i="9"/>
  <c r="F159" i="9"/>
  <c r="G160" i="9"/>
  <c r="F163" i="9"/>
  <c r="G168" i="9"/>
  <c r="F171" i="9"/>
  <c r="G176" i="9"/>
  <c r="G180" i="9"/>
  <c r="F183" i="9"/>
  <c r="G184" i="9"/>
  <c r="G188" i="9"/>
  <c r="F191" i="9"/>
  <c r="G192" i="9"/>
  <c r="F195" i="9"/>
  <c r="F199" i="9"/>
  <c r="F203" i="9"/>
  <c r="G208" i="9"/>
  <c r="G216" i="9"/>
  <c r="F227" i="9"/>
  <c r="G232" i="9"/>
  <c r="F239" i="9"/>
  <c r="G240" i="9"/>
  <c r="F255" i="9"/>
  <c r="F259" i="9"/>
  <c r="G260" i="9"/>
  <c r="F263" i="9"/>
  <c r="G264" i="9"/>
  <c r="F267" i="9"/>
  <c r="F271" i="9"/>
  <c r="G272" i="9"/>
  <c r="F275" i="9"/>
  <c r="F279" i="9"/>
  <c r="F283" i="9"/>
  <c r="G284" i="9"/>
  <c r="G288" i="9"/>
  <c r="G292" i="9"/>
  <c r="G296" i="9"/>
  <c r="G300" i="9"/>
  <c r="F303" i="9"/>
  <c r="F307" i="9"/>
  <c r="G308" i="9"/>
  <c r="G312" i="9"/>
  <c r="F315" i="9"/>
  <c r="G316" i="9"/>
  <c r="F319" i="9"/>
  <c r="G320" i="9"/>
  <c r="F327" i="9"/>
  <c r="G328" i="9"/>
  <c r="F331" i="9"/>
  <c r="G332" i="9"/>
  <c r="F335" i="9"/>
  <c r="G336" i="9"/>
  <c r="G340" i="9"/>
  <c r="G352" i="9"/>
  <c r="F355" i="9"/>
  <c r="F359" i="9"/>
  <c r="G368" i="9"/>
  <c r="F375" i="9"/>
  <c r="G384" i="9"/>
  <c r="G388" i="9"/>
  <c r="F391" i="9"/>
  <c r="G392" i="9"/>
  <c r="F395" i="9"/>
  <c r="G400" i="9"/>
  <c r="F403" i="9"/>
  <c r="G404" i="9"/>
  <c r="F407" i="9"/>
  <c r="G408" i="9"/>
  <c r="F411" i="9"/>
  <c r="G412" i="9"/>
  <c r="G416" i="9"/>
  <c r="F419" i="9"/>
  <c r="G420" i="9"/>
  <c r="F427" i="9"/>
  <c r="F435" i="9"/>
  <c r="G436" i="9"/>
  <c r="F447" i="9"/>
  <c r="G448" i="9"/>
  <c r="G452" i="9"/>
  <c r="F455" i="9"/>
  <c r="G456" i="9"/>
  <c r="F459" i="9"/>
  <c r="G460" i="9"/>
  <c r="F463" i="9"/>
  <c r="F464" i="9"/>
  <c r="F473" i="9"/>
  <c r="G474" i="9"/>
  <c r="F477" i="9"/>
  <c r="G478" i="9"/>
  <c r="F482" i="9"/>
  <c r="G483" i="9"/>
  <c r="F490" i="9"/>
  <c r="G491" i="9"/>
  <c r="F494" i="9"/>
  <c r="G495" i="9"/>
  <c r="F498" i="9"/>
  <c r="G499" i="9"/>
  <c r="F502" i="9"/>
  <c r="G503" i="9"/>
  <c r="F506" i="9"/>
  <c r="G507" i="9"/>
  <c r="F510" i="9"/>
  <c r="G511" i="9"/>
  <c r="G512" i="9"/>
  <c r="F515" i="9"/>
  <c r="G516" i="9"/>
  <c r="F519" i="9"/>
  <c r="G520" i="9"/>
  <c r="F523" i="9"/>
  <c r="G524" i="9"/>
  <c r="F527" i="9"/>
  <c r="G528" i="9"/>
  <c r="F531" i="9"/>
  <c r="G532" i="9"/>
  <c r="F535" i="9"/>
  <c r="G536" i="9"/>
  <c r="F539" i="9"/>
  <c r="G540" i="9"/>
  <c r="F543" i="9"/>
  <c r="G544" i="9"/>
  <c r="F547" i="9"/>
  <c r="G548" i="9"/>
  <c r="F551" i="9"/>
  <c r="G552" i="9"/>
  <c r="F555" i="9"/>
  <c r="G556" i="9"/>
  <c r="F559" i="9"/>
  <c r="G560" i="9"/>
  <c r="F563" i="9"/>
  <c r="G564" i="9"/>
  <c r="F567" i="9"/>
  <c r="G568" i="9"/>
  <c r="F571" i="9"/>
  <c r="F575" i="9"/>
  <c r="F576" i="9"/>
  <c r="G577" i="9"/>
  <c r="F580" i="9"/>
  <c r="F584" i="9"/>
  <c r="F588" i="9"/>
  <c r="G589" i="9"/>
  <c r="F592" i="9"/>
  <c r="G593" i="9"/>
  <c r="G598" i="9"/>
  <c r="G602" i="9"/>
  <c r="F610" i="9"/>
  <c r="G612" i="9"/>
  <c r="F615" i="9"/>
  <c r="G616" i="9"/>
  <c r="F625" i="9"/>
  <c r="F626" i="9"/>
  <c r="G627" i="9"/>
  <c r="F632" i="9"/>
  <c r="F636" i="9"/>
  <c r="G637" i="9"/>
  <c r="G638" i="9"/>
  <c r="F642" i="9"/>
  <c r="F648" i="9"/>
  <c r="G649" i="9"/>
  <c r="F652" i="9"/>
  <c r="G653" i="9"/>
  <c r="G654" i="9"/>
  <c r="G666" i="9"/>
  <c r="F670" i="9"/>
  <c r="G671" i="9"/>
  <c r="F674" i="9"/>
  <c r="G675" i="9"/>
  <c r="F679" i="9"/>
  <c r="F680" i="9"/>
  <c r="G681" i="9"/>
  <c r="F684" i="9"/>
  <c r="G686" i="9"/>
  <c r="G692" i="9"/>
  <c r="G698" i="9"/>
  <c r="F701" i="9"/>
  <c r="F702" i="9"/>
  <c r="G717" i="9"/>
  <c r="F722" i="9"/>
  <c r="F727" i="9"/>
  <c r="G728" i="9"/>
  <c r="G732" i="9"/>
  <c r="F736" i="9"/>
  <c r="F740" i="9"/>
  <c r="G741" i="9"/>
  <c r="F745" i="9"/>
  <c r="F755" i="9"/>
  <c r="G756" i="9"/>
  <c r="F760" i="9"/>
  <c r="F764" i="9"/>
  <c r="G766" i="9"/>
  <c r="G770" i="9"/>
  <c r="G774" i="9"/>
  <c r="F778" i="9"/>
  <c r="G779" i="9"/>
  <c r="F783" i="9"/>
  <c r="F784" i="9"/>
  <c r="G785" i="9"/>
  <c r="F793" i="9"/>
  <c r="F797" i="9"/>
  <c r="G799" i="9"/>
  <c r="F802" i="9"/>
  <c r="G803" i="9"/>
  <c r="F811" i="9"/>
  <c r="G7" i="9"/>
  <c r="G11" i="9"/>
  <c r="G15" i="9"/>
  <c r="F18" i="9"/>
  <c r="G19" i="9"/>
  <c r="F22" i="9"/>
  <c r="G23" i="9"/>
  <c r="F26" i="9"/>
  <c r="G27" i="9"/>
  <c r="F30" i="9"/>
  <c r="G31" i="9"/>
  <c r="F34" i="9"/>
  <c r="G35" i="9"/>
  <c r="F38" i="9"/>
  <c r="G39" i="9"/>
  <c r="F42" i="9"/>
  <c r="G43" i="9"/>
  <c r="F46" i="9"/>
  <c r="G47" i="9"/>
  <c r="F50" i="9"/>
  <c r="G51" i="9"/>
  <c r="F54" i="9"/>
  <c r="G55" i="9"/>
  <c r="F58" i="9"/>
  <c r="G59" i="9"/>
  <c r="F62" i="9"/>
  <c r="G63" i="9"/>
  <c r="F66" i="9"/>
  <c r="G67" i="9"/>
  <c r="F70" i="9"/>
  <c r="G71" i="9"/>
  <c r="F74" i="9"/>
  <c r="G75" i="9"/>
  <c r="F78" i="9"/>
  <c r="G79" i="9"/>
  <c r="F82" i="9"/>
  <c r="G83" i="9"/>
  <c r="F86" i="9"/>
  <c r="G87" i="9"/>
  <c r="F90" i="9"/>
  <c r="G91" i="9"/>
  <c r="F94" i="9"/>
  <c r="G95" i="9"/>
  <c r="F98" i="9"/>
  <c r="G99" i="9"/>
  <c r="F102" i="9"/>
  <c r="G103" i="9"/>
  <c r="F106" i="9"/>
  <c r="G107" i="9"/>
  <c r="F110" i="9"/>
  <c r="G111" i="9"/>
  <c r="F114" i="9"/>
  <c r="G115" i="9"/>
  <c r="F118" i="9"/>
  <c r="G119" i="9"/>
  <c r="F122" i="9"/>
  <c r="G123" i="9"/>
  <c r="F126" i="9"/>
  <c r="G127" i="9"/>
  <c r="F130" i="9"/>
  <c r="G131" i="9"/>
  <c r="F134" i="9"/>
  <c r="G135" i="9"/>
  <c r="F138" i="9"/>
  <c r="G139" i="9"/>
  <c r="F142" i="9"/>
  <c r="G143" i="9"/>
  <c r="F146" i="9"/>
  <c r="G147" i="9"/>
  <c r="F150" i="9"/>
  <c r="G151" i="9"/>
  <c r="F154" i="9"/>
  <c r="G155" i="9"/>
  <c r="F158" i="9"/>
  <c r="G159" i="9"/>
  <c r="F162" i="9"/>
  <c r="G163" i="9"/>
  <c r="F166" i="9"/>
  <c r="G167" i="9"/>
  <c r="F170" i="9"/>
  <c r="G171" i="9"/>
  <c r="F174" i="9"/>
  <c r="G175" i="9"/>
  <c r="F178" i="9"/>
  <c r="G179" i="9"/>
  <c r="F182" i="9"/>
  <c r="G183" i="9"/>
  <c r="F186" i="9"/>
  <c r="G187" i="9"/>
  <c r="G191" i="9"/>
  <c r="F194" i="9"/>
  <c r="G195" i="9"/>
  <c r="F198" i="9"/>
  <c r="G199" i="9"/>
  <c r="F202" i="9"/>
  <c r="G203" i="9"/>
  <c r="F206" i="9"/>
  <c r="G207" i="9"/>
  <c r="F210" i="9"/>
  <c r="G211" i="9"/>
  <c r="F214" i="9"/>
  <c r="G215" i="9"/>
  <c r="F218" i="9"/>
  <c r="G219" i="9"/>
  <c r="F222" i="9"/>
  <c r="G223" i="9"/>
  <c r="G227" i="9"/>
  <c r="F230" i="9"/>
  <c r="G231" i="9"/>
  <c r="F234" i="9"/>
  <c r="G235" i="9"/>
  <c r="F238" i="9"/>
  <c r="G239" i="9"/>
  <c r="F242" i="9"/>
  <c r="G243" i="9"/>
  <c r="F246" i="9"/>
  <c r="G247" i="9"/>
  <c r="F250" i="9"/>
  <c r="G251" i="9"/>
  <c r="F254" i="9"/>
  <c r="G255" i="9"/>
  <c r="F258" i="9"/>
  <c r="G259" i="9"/>
  <c r="F262" i="9"/>
  <c r="G263" i="9"/>
  <c r="F266" i="9"/>
  <c r="G267" i="9"/>
  <c r="F270" i="9"/>
  <c r="G271" i="9"/>
  <c r="F274" i="9"/>
  <c r="G275" i="9"/>
  <c r="F278" i="9"/>
  <c r="G279" i="9"/>
  <c r="G283" i="9"/>
  <c r="F286" i="9"/>
  <c r="G287" i="9"/>
  <c r="F290" i="9"/>
  <c r="G291" i="9"/>
  <c r="F294" i="9"/>
  <c r="G295" i="9"/>
  <c r="F298" i="9"/>
  <c r="G299" i="9"/>
  <c r="F302" i="9"/>
  <c r="G303" i="9"/>
  <c r="F306" i="9"/>
  <c r="G307" i="9"/>
  <c r="F310" i="9"/>
  <c r="G311" i="9"/>
  <c r="F314" i="9"/>
  <c r="G315" i="9"/>
  <c r="F318" i="9"/>
  <c r="G319" i="9"/>
  <c r="F322" i="9"/>
  <c r="G323" i="9"/>
  <c r="F326" i="9"/>
  <c r="G327" i="9"/>
  <c r="F330" i="9"/>
  <c r="G331" i="9"/>
  <c r="F334" i="9"/>
  <c r="G335" i="9"/>
  <c r="F338" i="9"/>
  <c r="G339" i="9"/>
  <c r="F342" i="9"/>
  <c r="G343" i="9"/>
  <c r="F346" i="9"/>
  <c r="G347" i="9"/>
  <c r="F350" i="9"/>
  <c r="G351" i="9"/>
  <c r="F354" i="9"/>
  <c r="G355" i="9"/>
  <c r="F358" i="9"/>
  <c r="G359" i="9"/>
  <c r="F362" i="9"/>
  <c r="G363" i="9"/>
  <c r="G367" i="9"/>
  <c r="F370" i="9"/>
  <c r="G371" i="9"/>
  <c r="F374" i="9"/>
  <c r="G375" i="9"/>
  <c r="F378" i="9"/>
  <c r="G379" i="9"/>
  <c r="F382" i="9"/>
  <c r="G383" i="9"/>
  <c r="F386" i="9"/>
  <c r="G387" i="9"/>
  <c r="F390" i="9"/>
  <c r="G391" i="9"/>
  <c r="F394" i="9"/>
  <c r="G395" i="9"/>
  <c r="F398" i="9"/>
  <c r="G399" i="9"/>
  <c r="F402" i="9"/>
  <c r="G403" i="9"/>
  <c r="F406" i="9"/>
  <c r="G407" i="9"/>
  <c r="F410" i="9"/>
  <c r="G411" i="9"/>
  <c r="F414" i="9"/>
  <c r="G415" i="9"/>
  <c r="F418" i="9"/>
  <c r="G419" i="9"/>
  <c r="F422" i="9"/>
  <c r="G423" i="9"/>
  <c r="F426" i="9"/>
  <c r="G427" i="9"/>
  <c r="F430" i="9"/>
  <c r="G431" i="9"/>
  <c r="F434" i="9"/>
  <c r="G435" i="9"/>
  <c r="F438" i="9"/>
  <c r="G439" i="9"/>
  <c r="F442" i="9"/>
  <c r="G443" i="9"/>
  <c r="F446" i="9"/>
  <c r="G447" i="9"/>
  <c r="F450" i="9"/>
  <c r="G451" i="9"/>
  <c r="F454" i="9"/>
  <c r="G455" i="9"/>
  <c r="F458" i="9"/>
  <c r="G459" i="9"/>
  <c r="F462" i="9"/>
  <c r="G463" i="9"/>
  <c r="G464" i="9"/>
  <c r="F467" i="9"/>
  <c r="F471" i="9"/>
  <c r="F472" i="9"/>
  <c r="G473" i="9"/>
  <c r="F476" i="9"/>
  <c r="G477" i="9"/>
  <c r="F481" i="9"/>
  <c r="G482" i="9"/>
  <c r="F485" i="9"/>
  <c r="G486" i="9"/>
  <c r="F489" i="9"/>
  <c r="G490" i="9"/>
  <c r="F493" i="9"/>
  <c r="G494" i="9"/>
  <c r="F497" i="9"/>
  <c r="G498" i="9"/>
  <c r="F501" i="9"/>
  <c r="G502" i="9"/>
  <c r="F505" i="9"/>
  <c r="G506" i="9"/>
  <c r="F509" i="9"/>
  <c r="G510" i="9"/>
  <c r="F514" i="9"/>
  <c r="G515" i="9"/>
  <c r="F518" i="9"/>
  <c r="G519" i="9"/>
  <c r="G523" i="9"/>
  <c r="F526" i="9"/>
  <c r="G527" i="9"/>
  <c r="F530" i="9"/>
  <c r="G531" i="9"/>
  <c r="F534" i="9"/>
  <c r="G535" i="9"/>
  <c r="F538" i="9"/>
  <c r="G539" i="9"/>
  <c r="F542" i="9"/>
  <c r="G543" i="9"/>
  <c r="F546" i="9"/>
  <c r="G547" i="9"/>
  <c r="F550" i="9"/>
  <c r="G551" i="9"/>
  <c r="F554" i="9"/>
  <c r="G555" i="9"/>
  <c r="F558" i="9"/>
  <c r="G559" i="9"/>
  <c r="F562" i="9"/>
  <c r="G563" i="9"/>
  <c r="F566" i="9"/>
  <c r="G567" i="9"/>
  <c r="F570" i="9"/>
  <c r="G571" i="9"/>
  <c r="F574" i="9"/>
  <c r="G575" i="9"/>
  <c r="G576" i="9"/>
  <c r="F579" i="9"/>
  <c r="G580" i="9"/>
  <c r="F583" i="9"/>
  <c r="G584" i="9"/>
  <c r="F587" i="9"/>
  <c r="G588" i="9"/>
  <c r="F591" i="9"/>
  <c r="G592" i="9"/>
  <c r="F595" i="9"/>
  <c r="F596" i="9"/>
  <c r="G597" i="9"/>
  <c r="F600" i="9"/>
  <c r="G601" i="9"/>
  <c r="F605" i="9"/>
  <c r="G606" i="9"/>
  <c r="F609" i="9"/>
  <c r="G610" i="9"/>
  <c r="F614" i="9"/>
  <c r="G615" i="9"/>
  <c r="F618" i="9"/>
  <c r="G619" i="9"/>
  <c r="F623" i="9"/>
  <c r="F624" i="9"/>
  <c r="G625" i="9"/>
  <c r="G626" i="9"/>
  <c r="F629" i="9"/>
  <c r="G631" i="9"/>
  <c r="G632" i="9"/>
  <c r="F635" i="9"/>
  <c r="G636" i="9"/>
  <c r="F641" i="9"/>
  <c r="G642" i="9"/>
  <c r="F645" i="9"/>
  <c r="F646" i="9"/>
  <c r="G647" i="9"/>
  <c r="G648" i="9"/>
  <c r="F651" i="9"/>
  <c r="G652" i="9"/>
  <c r="F657" i="9"/>
  <c r="F658" i="9"/>
  <c r="G659" i="9"/>
  <c r="F663" i="9"/>
  <c r="G665" i="9"/>
  <c r="F668" i="9"/>
  <c r="G669" i="9"/>
  <c r="G670" i="9"/>
  <c r="F673" i="9"/>
  <c r="G674" i="9"/>
  <c r="F677" i="9"/>
  <c r="F678" i="9"/>
  <c r="G679" i="9"/>
  <c r="G680" i="9"/>
  <c r="F683" i="9"/>
  <c r="G684" i="9"/>
  <c r="F689" i="9"/>
  <c r="G691" i="9"/>
  <c r="F695" i="9"/>
  <c r="F696" i="9"/>
  <c r="G697" i="9"/>
  <c r="F700" i="9"/>
  <c r="G701" i="9"/>
  <c r="G702" i="9"/>
  <c r="F705" i="9"/>
  <c r="G706" i="9"/>
  <c r="F709" i="9"/>
  <c r="F710" i="9"/>
  <c r="G711" i="9"/>
  <c r="G712" i="9"/>
  <c r="F715" i="9"/>
  <c r="G716" i="9"/>
  <c r="F721" i="9"/>
  <c r="G722" i="9"/>
  <c r="F725" i="9"/>
  <c r="F726" i="9"/>
  <c r="G727" i="9"/>
  <c r="F743" i="9"/>
  <c r="F744" i="9"/>
  <c r="G745" i="9"/>
  <c r="F748" i="9"/>
  <c r="G749" i="9"/>
  <c r="G750" i="9"/>
  <c r="F754" i="9"/>
  <c r="G755" i="9"/>
  <c r="F759" i="9"/>
  <c r="G760" i="9"/>
  <c r="F763" i="9"/>
  <c r="G764" i="9"/>
  <c r="F767" i="9"/>
  <c r="F768" i="9"/>
  <c r="G769" i="9"/>
  <c r="F772" i="9"/>
  <c r="G773" i="9"/>
  <c r="F787" i="9"/>
  <c r="G788" i="9"/>
  <c r="F792" i="9"/>
  <c r="G793" i="9"/>
  <c r="F796" i="9"/>
  <c r="G797" i="9"/>
  <c r="G798" i="9"/>
  <c r="F801" i="9"/>
  <c r="G802" i="9"/>
  <c r="F805" i="9"/>
  <c r="G806" i="9"/>
  <c r="F810" i="9"/>
  <c r="G811" i="9"/>
  <c r="F815" i="9"/>
  <c r="F816" i="9"/>
  <c r="G817" i="9"/>
  <c r="F825" i="9"/>
  <c r="G826" i="9"/>
  <c r="F829" i="9"/>
  <c r="F830" i="9"/>
  <c r="G831" i="9"/>
  <c r="F834" i="9"/>
  <c r="G835" i="9"/>
  <c r="F838" i="9"/>
  <c r="G839" i="9"/>
  <c r="G840" i="9"/>
  <c r="F843" i="9"/>
  <c r="G844" i="9"/>
  <c r="F849" i="9"/>
  <c r="G850" i="9"/>
  <c r="F853" i="9"/>
  <c r="F854" i="9"/>
  <c r="G855" i="9"/>
  <c r="F871" i="9"/>
  <c r="F872" i="9"/>
  <c r="G873" i="9"/>
  <c r="F876" i="9"/>
  <c r="G877" i="9"/>
  <c r="G878" i="9"/>
  <c r="F882" i="9"/>
  <c r="G883" i="9"/>
  <c r="F887" i="9"/>
  <c r="G888" i="9"/>
  <c r="F891" i="9"/>
  <c r="G892" i="9"/>
  <c r="F896" i="9"/>
  <c r="G897" i="9"/>
  <c r="F900" i="9"/>
  <c r="G901" i="9"/>
  <c r="F909" i="9"/>
  <c r="F915" i="9"/>
  <c r="G916" i="9"/>
  <c r="F920" i="9"/>
  <c r="G921" i="9"/>
  <c r="F924" i="9"/>
  <c r="G925" i="9"/>
  <c r="G926" i="9"/>
  <c r="F929" i="9"/>
  <c r="G930" i="9"/>
  <c r="F933" i="9"/>
  <c r="G934" i="9"/>
  <c r="F938" i="9"/>
  <c r="G939" i="9"/>
  <c r="F943" i="9"/>
  <c r="F944" i="9"/>
  <c r="G945" i="9"/>
  <c r="F953" i="9"/>
  <c r="G954" i="9"/>
  <c r="F957" i="9"/>
  <c r="F958" i="9"/>
  <c r="G959" i="9"/>
  <c r="G960" i="9"/>
  <c r="F963" i="9"/>
  <c r="G964" i="9"/>
  <c r="F968" i="9"/>
  <c r="G969" i="9"/>
  <c r="F972" i="9"/>
  <c r="G973" i="9"/>
  <c r="G974" i="9"/>
  <c r="F979" i="9"/>
  <c r="G980" i="9"/>
  <c r="F985" i="9"/>
  <c r="G986" i="9"/>
  <c r="F989" i="9"/>
  <c r="G990" i="9"/>
  <c r="F993" i="9"/>
  <c r="G994" i="9"/>
  <c r="F997" i="9"/>
  <c r="F998" i="9"/>
  <c r="G999" i="9"/>
  <c r="G1003" i="9"/>
  <c r="F1023" i="9"/>
  <c r="G1024" i="9"/>
  <c r="F1027" i="9"/>
  <c r="G1028" i="9"/>
  <c r="F1032" i="9"/>
  <c r="G1033" i="9"/>
  <c r="F1036" i="9"/>
  <c r="G1037" i="9"/>
  <c r="G1038" i="9"/>
  <c r="F1043" i="9"/>
  <c r="G1044" i="9"/>
  <c r="F1049" i="9"/>
  <c r="G1050" i="9"/>
  <c r="F1053" i="9"/>
  <c r="F1086" i="9"/>
  <c r="G1087" i="9"/>
  <c r="F1090" i="9"/>
  <c r="G1091" i="9"/>
  <c r="F1095" i="9"/>
  <c r="G1096" i="9"/>
  <c r="F1099" i="9"/>
  <c r="G1100" i="9"/>
  <c r="F1105" i="9"/>
  <c r="G1106" i="9"/>
  <c r="F1109" i="9"/>
  <c r="F1134" i="9"/>
  <c r="G1135" i="9"/>
  <c r="G1176" i="9"/>
  <c r="F1179" i="9"/>
  <c r="G1180" i="9"/>
  <c r="F1184" i="9"/>
  <c r="G1185" i="9"/>
  <c r="F1188" i="9"/>
  <c r="G1189" i="9"/>
  <c r="G1193" i="9"/>
  <c r="F1214" i="9"/>
  <c r="G1215" i="9"/>
  <c r="F1218" i="9"/>
  <c r="G1219" i="9"/>
  <c r="F1223" i="9"/>
  <c r="G1224" i="9"/>
  <c r="F1227" i="9"/>
  <c r="G1228" i="9"/>
  <c r="F1233" i="9"/>
  <c r="G1234" i="9"/>
  <c r="F1237" i="9"/>
  <c r="G1263" i="9"/>
  <c r="G1304" i="9"/>
  <c r="F1307" i="9"/>
  <c r="G1308" i="9"/>
  <c r="F1312" i="9"/>
  <c r="G1313" i="9"/>
  <c r="F1316" i="9"/>
  <c r="G1317" i="9"/>
  <c r="G1356" i="9"/>
  <c r="F1359" i="9"/>
  <c r="G1360" i="9"/>
  <c r="F1364" i="9"/>
  <c r="G1365" i="9"/>
  <c r="F1368" i="9"/>
  <c r="G1369" i="9"/>
  <c r="F1420" i="9"/>
  <c r="G1421" i="9"/>
  <c r="F1424" i="9"/>
  <c r="G1425" i="9"/>
  <c r="G1433" i="9"/>
  <c r="F1440" i="9"/>
  <c r="F1484" i="9"/>
  <c r="G1485" i="9"/>
  <c r="F1488" i="9"/>
  <c r="G1489" i="9"/>
  <c r="G1531" i="9"/>
  <c r="F1534" i="9"/>
  <c r="F1574" i="9"/>
  <c r="G1614" i="9"/>
  <c r="F1617" i="9"/>
  <c r="G1618" i="9"/>
  <c r="F1621" i="9"/>
  <c r="G1648" i="9"/>
  <c r="F1651" i="9"/>
  <c r="G1652" i="9"/>
  <c r="F1657" i="9"/>
  <c r="G1658" i="9"/>
  <c r="F1661" i="9"/>
  <c r="G1718" i="9"/>
  <c r="F1722" i="9"/>
  <c r="G1723" i="9"/>
  <c r="F1727" i="9"/>
  <c r="G1728" i="9"/>
  <c r="F1731" i="9"/>
  <c r="G1732" i="9"/>
  <c r="F1736" i="9"/>
  <c r="G1737" i="9"/>
  <c r="F1740" i="9"/>
  <c r="G1741" i="9"/>
  <c r="G1814" i="9"/>
  <c r="F1818" i="9"/>
  <c r="G1819" i="9"/>
  <c r="F1823" i="9"/>
  <c r="G1824" i="9"/>
  <c r="F1827" i="9"/>
  <c r="G1828" i="9"/>
  <c r="F1832" i="9"/>
  <c r="G1833" i="9"/>
  <c r="F1836" i="9"/>
  <c r="G1837" i="9"/>
  <c r="F1840" i="9"/>
  <c r="G1841" i="9"/>
  <c r="F1844" i="9"/>
  <c r="G1845" i="9"/>
  <c r="G1880" i="9"/>
  <c r="F1883" i="9"/>
  <c r="G1884" i="9"/>
  <c r="F1888" i="9"/>
  <c r="G1889" i="9"/>
  <c r="F1892" i="9"/>
  <c r="G1893" i="9"/>
  <c r="F1918" i="9"/>
  <c r="G1919" i="9"/>
  <c r="F1922" i="9"/>
  <c r="G1923" i="9"/>
  <c r="F1927" i="9"/>
  <c r="G1928" i="9"/>
  <c r="F1931" i="9"/>
  <c r="G1932" i="9"/>
  <c r="F1936" i="9"/>
  <c r="G1937" i="9"/>
  <c r="F1940" i="9"/>
  <c r="G1941" i="9"/>
  <c r="G2006" i="9"/>
  <c r="F2009" i="9"/>
  <c r="G2010" i="9"/>
  <c r="F2013" i="9"/>
  <c r="F2021" i="9"/>
  <c r="G2067" i="9"/>
  <c r="F2071" i="9"/>
  <c r="G2072" i="9"/>
  <c r="F2078" i="9"/>
  <c r="G2079" i="9"/>
  <c r="F2084" i="9"/>
  <c r="F2085" i="9"/>
  <c r="G2086" i="9"/>
  <c r="F2089" i="9"/>
  <c r="F2111" i="9"/>
  <c r="G2112" i="9"/>
  <c r="G2137" i="9"/>
  <c r="F2140" i="9"/>
  <c r="G2141" i="9"/>
  <c r="F2146" i="9"/>
  <c r="G2147" i="9"/>
  <c r="F2150" i="9"/>
  <c r="G2151" i="9"/>
  <c r="F2155" i="9"/>
  <c r="G2156" i="9"/>
  <c r="F2159" i="9"/>
  <c r="G2160" i="9"/>
  <c r="F2185" i="9"/>
  <c r="G2186" i="9"/>
  <c r="F2189" i="9"/>
  <c r="G2190" i="9"/>
  <c r="F2194" i="9"/>
  <c r="G2195" i="9"/>
  <c r="F2198" i="9"/>
  <c r="F2214" i="9"/>
  <c r="F2215" i="9"/>
  <c r="G2216" i="9"/>
  <c r="G2217" i="9"/>
  <c r="F2220" i="9"/>
  <c r="G2221" i="9"/>
  <c r="F2224" i="9"/>
  <c r="F2225" i="9"/>
  <c r="G2226" i="9"/>
  <c r="F2229" i="9"/>
  <c r="G2230" i="9"/>
  <c r="G2231" i="9"/>
  <c r="F2235" i="9"/>
  <c r="G2236" i="9"/>
  <c r="F2240" i="9"/>
  <c r="F2241" i="9"/>
  <c r="G2242" i="9"/>
  <c r="F2245" i="9"/>
  <c r="G2246" i="9"/>
  <c r="G2247" i="9"/>
  <c r="F2251" i="9"/>
  <c r="G2252" i="9"/>
  <c r="F2255" i="9"/>
  <c r="G2256" i="9"/>
  <c r="G2257" i="9"/>
  <c r="F2260" i="9"/>
  <c r="G2261" i="9"/>
  <c r="F2266" i="9"/>
  <c r="G2267" i="9"/>
  <c r="F2270" i="9"/>
  <c r="G2271" i="9"/>
  <c r="G2272" i="9"/>
  <c r="F2278" i="9"/>
  <c r="G2279" i="9"/>
  <c r="F2284" i="9"/>
  <c r="G2285" i="9"/>
  <c r="F2289" i="9"/>
  <c r="F2290" i="9"/>
  <c r="G2292" i="9"/>
  <c r="G2293" i="9"/>
  <c r="F2296" i="9"/>
  <c r="G2297" i="9"/>
  <c r="G2298" i="9"/>
  <c r="G2299" i="9"/>
  <c r="F2302" i="9"/>
  <c r="G2303" i="9"/>
  <c r="G2304" i="9"/>
  <c r="F2310" i="9"/>
  <c r="G2311" i="9"/>
  <c r="F2316" i="9"/>
  <c r="G2317" i="9"/>
  <c r="F2321" i="9"/>
  <c r="F2322" i="9"/>
  <c r="F2323" i="9"/>
  <c r="G2324" i="9"/>
  <c r="G2325" i="9"/>
  <c r="F2328" i="9"/>
  <c r="G2329" i="9"/>
  <c r="G2330" i="9"/>
  <c r="G2340" i="9"/>
  <c r="G2341" i="9"/>
  <c r="F2344" i="9"/>
  <c r="G2345" i="9"/>
  <c r="G2346" i="9"/>
  <c r="G2347" i="9"/>
  <c r="F2350" i="9"/>
  <c r="G2351" i="9"/>
  <c r="G2352" i="9"/>
  <c r="F2358" i="9"/>
  <c r="G2359" i="9"/>
  <c r="F2364" i="9"/>
  <c r="G2365" i="9"/>
  <c r="F2369" i="9"/>
  <c r="G2370" i="9"/>
  <c r="G2381" i="9"/>
  <c r="F2396" i="9"/>
  <c r="F2430" i="9"/>
  <c r="G2567" i="9"/>
  <c r="F2634" i="9"/>
  <c r="G2687" i="9"/>
  <c r="F2690" i="9"/>
  <c r="F2716" i="9"/>
  <c r="G1049" i="9"/>
  <c r="F1052" i="9"/>
  <c r="G1053" i="9"/>
  <c r="G1054" i="9"/>
  <c r="F1057" i="9"/>
  <c r="G1058" i="9"/>
  <c r="F1061" i="9"/>
  <c r="F1062" i="9"/>
  <c r="G1063" i="9"/>
  <c r="G1064" i="9"/>
  <c r="F1067" i="9"/>
  <c r="G1068" i="9"/>
  <c r="F1074" i="9"/>
  <c r="G1075" i="9"/>
  <c r="F1079" i="9"/>
  <c r="F1080" i="9"/>
  <c r="G1081" i="9"/>
  <c r="G1085" i="9"/>
  <c r="G1086" i="9"/>
  <c r="F1089" i="9"/>
  <c r="G1090" i="9"/>
  <c r="F1094" i="9"/>
  <c r="G1095" i="9"/>
  <c r="F1098" i="9"/>
  <c r="G1099" i="9"/>
  <c r="F1103" i="9"/>
  <c r="F1104" i="9"/>
  <c r="G1105" i="9"/>
  <c r="F1108" i="9"/>
  <c r="G1109" i="9"/>
  <c r="G1110" i="9"/>
  <c r="F1114" i="9"/>
  <c r="G1115" i="9"/>
  <c r="F1119" i="9"/>
  <c r="G1120" i="9"/>
  <c r="F1123" i="9"/>
  <c r="G1124" i="9"/>
  <c r="F1128" i="9"/>
  <c r="G1129" i="9"/>
  <c r="F1132" i="9"/>
  <c r="G1133" i="9"/>
  <c r="G1134" i="9"/>
  <c r="F1138" i="9"/>
  <c r="G1139" i="9"/>
  <c r="F1143" i="9"/>
  <c r="F1144" i="9"/>
  <c r="G1145" i="9"/>
  <c r="F1148" i="9"/>
  <c r="G1149" i="9"/>
  <c r="G1150" i="9"/>
  <c r="F1153" i="9"/>
  <c r="G1154" i="9"/>
  <c r="F1157" i="9"/>
  <c r="F1158" i="9"/>
  <c r="G1159" i="9"/>
  <c r="F1162" i="9"/>
  <c r="G1163" i="9"/>
  <c r="F1167" i="9"/>
  <c r="F1168" i="9"/>
  <c r="G1169" i="9"/>
  <c r="F1172" i="9"/>
  <c r="G1173" i="9"/>
  <c r="G1174" i="9"/>
  <c r="F1178" i="9"/>
  <c r="G1179" i="9"/>
  <c r="F1183" i="9"/>
  <c r="G1184" i="9"/>
  <c r="F1187" i="9"/>
  <c r="G1188" i="9"/>
  <c r="F1192" i="9"/>
  <c r="F1196" i="9"/>
  <c r="G1197" i="9"/>
  <c r="G1198" i="9"/>
  <c r="F1202" i="9"/>
  <c r="G1203" i="9"/>
  <c r="F1207" i="9"/>
  <c r="F1208" i="9"/>
  <c r="G1209" i="9"/>
  <c r="F1212" i="9"/>
  <c r="G1213" i="9"/>
  <c r="G1214" i="9"/>
  <c r="F1217" i="9"/>
  <c r="G1218" i="9"/>
  <c r="F1221" i="9"/>
  <c r="F1222" i="9"/>
  <c r="G1223" i="9"/>
  <c r="F1226" i="9"/>
  <c r="G1227" i="9"/>
  <c r="F1231" i="9"/>
  <c r="F1232" i="9"/>
  <c r="G1233" i="9"/>
  <c r="F1236" i="9"/>
  <c r="G1237" i="9"/>
  <c r="G1238" i="9"/>
  <c r="F1242" i="9"/>
  <c r="G1243" i="9"/>
  <c r="F1247" i="9"/>
  <c r="G1248" i="9"/>
  <c r="F1251" i="9"/>
  <c r="G1252" i="9"/>
  <c r="G1257" i="9"/>
  <c r="F1260" i="9"/>
  <c r="G1261" i="9"/>
  <c r="G1262" i="9"/>
  <c r="F1266" i="9"/>
  <c r="G1267" i="9"/>
  <c r="F1271" i="9"/>
  <c r="F1272" i="9"/>
  <c r="G1273" i="9"/>
  <c r="F1276" i="9"/>
  <c r="G1277" i="9"/>
  <c r="G1278" i="9"/>
  <c r="G1282" i="9"/>
  <c r="F1285" i="9"/>
  <c r="F1286" i="9"/>
  <c r="G1287" i="9"/>
  <c r="F1290" i="9"/>
  <c r="G1291" i="9"/>
  <c r="F1295" i="9"/>
  <c r="F1296" i="9"/>
  <c r="G1297" i="9"/>
  <c r="F1300" i="9"/>
  <c r="G1301" i="9"/>
  <c r="G1302" i="9"/>
  <c r="F1306" i="9"/>
  <c r="G1307" i="9"/>
  <c r="F1311" i="9"/>
  <c r="G1312" i="9"/>
  <c r="F1315" i="9"/>
  <c r="G1316" i="9"/>
  <c r="F1320" i="9"/>
  <c r="G1321" i="9"/>
  <c r="F1325" i="9"/>
  <c r="G1326" i="9"/>
  <c r="F1330" i="9"/>
  <c r="G1331" i="9"/>
  <c r="G1332" i="9"/>
  <c r="F1335" i="9"/>
  <c r="G1336" i="9"/>
  <c r="F1339" i="9"/>
  <c r="F1340" i="9"/>
  <c r="G1341" i="9"/>
  <c r="F1344" i="9"/>
  <c r="G1345" i="9"/>
  <c r="F1349" i="9"/>
  <c r="G1350" i="9"/>
  <c r="F1353" i="9"/>
  <c r="G1354" i="9"/>
  <c r="F1358" i="9"/>
  <c r="G1359" i="9"/>
  <c r="F1363" i="9"/>
  <c r="G1364" i="9"/>
  <c r="F1367" i="9"/>
  <c r="G1368" i="9"/>
  <c r="F1372" i="9"/>
  <c r="G1373" i="9"/>
  <c r="F1376" i="9"/>
  <c r="G1377" i="9"/>
  <c r="G1378" i="9"/>
  <c r="F1381" i="9"/>
  <c r="G1382" i="9"/>
  <c r="F1385" i="9"/>
  <c r="F1386" i="9"/>
  <c r="G1387" i="9"/>
  <c r="F1390" i="9"/>
  <c r="G1391" i="9"/>
  <c r="F1395" i="9"/>
  <c r="G1396" i="9"/>
  <c r="F1399" i="9"/>
  <c r="G1400" i="9"/>
  <c r="F1404" i="9"/>
  <c r="G1405" i="9"/>
  <c r="G1409" i="9"/>
  <c r="G1410" i="9"/>
  <c r="G1414" i="9"/>
  <c r="F1418" i="9"/>
  <c r="G1419" i="9"/>
  <c r="G1420" i="9"/>
  <c r="F1423" i="9"/>
  <c r="G1424" i="9"/>
  <c r="F1428" i="9"/>
  <c r="G1429" i="9"/>
  <c r="F1432" i="9"/>
  <c r="F1436" i="9"/>
  <c r="G1437" i="9"/>
  <c r="G1441" i="9"/>
  <c r="G1442" i="9"/>
  <c r="G1446" i="9"/>
  <c r="F1449" i="9"/>
  <c r="G1451" i="9"/>
  <c r="G1455" i="9"/>
  <c r="G1461" i="9"/>
  <c r="F1464" i="9"/>
  <c r="G1465" i="9"/>
  <c r="G1466" i="9"/>
  <c r="F1469" i="9"/>
  <c r="G1470" i="9"/>
  <c r="F1473" i="9"/>
  <c r="G1474" i="9"/>
  <c r="F1477" i="9"/>
  <c r="G1478" i="9"/>
  <c r="F1481" i="9"/>
  <c r="F1482" i="9"/>
  <c r="G1483" i="9"/>
  <c r="G1484" i="9"/>
  <c r="F1487" i="9"/>
  <c r="G1488" i="9"/>
  <c r="F1493" i="9"/>
  <c r="G1494" i="9"/>
  <c r="F1497" i="9"/>
  <c r="F1498" i="9"/>
  <c r="G1499" i="9"/>
  <c r="F1502" i="9"/>
  <c r="G1503" i="9"/>
  <c r="F1506" i="9"/>
  <c r="G1507" i="9"/>
  <c r="F1510" i="9"/>
  <c r="G1511" i="9"/>
  <c r="F1514" i="9"/>
  <c r="G1515" i="9"/>
  <c r="F1518" i="9"/>
  <c r="G1519" i="9"/>
  <c r="F1522" i="9"/>
  <c r="G1523" i="9"/>
  <c r="F1526" i="9"/>
  <c r="G1527" i="9"/>
  <c r="F1530" i="9"/>
  <c r="G1535" i="9"/>
  <c r="F1538" i="9"/>
  <c r="G1539" i="9"/>
  <c r="F1542" i="9"/>
  <c r="G1543" i="9"/>
  <c r="F1546" i="9"/>
  <c r="G1547" i="9"/>
  <c r="F1551" i="9"/>
  <c r="G1552" i="9"/>
  <c r="F1555" i="9"/>
  <c r="G1556" i="9"/>
  <c r="F1561" i="9"/>
  <c r="G1562" i="9"/>
  <c r="F1565" i="9"/>
  <c r="F1566" i="9"/>
  <c r="G1567" i="9"/>
  <c r="F1570" i="9"/>
  <c r="G1571" i="9"/>
  <c r="F1575" i="9"/>
  <c r="G1576" i="9"/>
  <c r="F1579" i="9"/>
  <c r="G1580" i="9"/>
  <c r="F1583" i="9"/>
  <c r="G1584" i="9"/>
  <c r="F1587" i="9"/>
  <c r="G1588" i="9"/>
  <c r="F1593" i="9"/>
  <c r="G1594" i="9"/>
  <c r="F1597" i="9"/>
  <c r="F1598" i="9"/>
  <c r="G1599" i="9"/>
  <c r="F1602" i="9"/>
  <c r="G1603" i="9"/>
  <c r="F1607" i="9"/>
  <c r="G1608" i="9"/>
  <c r="F1611" i="9"/>
  <c r="G1612" i="9"/>
  <c r="F1616" i="9"/>
  <c r="G1617" i="9"/>
  <c r="F1620" i="9"/>
  <c r="G1621" i="9"/>
  <c r="G1622" i="9"/>
  <c r="F1626" i="9"/>
  <c r="G1627" i="9"/>
  <c r="F1631" i="9"/>
  <c r="G1632" i="9"/>
  <c r="F1635" i="9"/>
  <c r="G1636" i="9"/>
  <c r="F1640" i="9"/>
  <c r="G1641" i="9"/>
  <c r="F1644" i="9"/>
  <c r="G1645" i="9"/>
  <c r="G1646" i="9"/>
  <c r="F1650" i="9"/>
  <c r="G1651" i="9"/>
  <c r="F1655" i="9"/>
  <c r="F1656" i="9"/>
  <c r="G1657" i="9"/>
  <c r="F1660" i="9"/>
  <c r="G1661" i="9"/>
  <c r="G1662" i="9"/>
  <c r="F1665" i="9"/>
  <c r="G1666" i="9"/>
  <c r="F1669" i="9"/>
  <c r="F1670" i="9"/>
  <c r="G1671" i="9"/>
  <c r="F1674" i="9"/>
  <c r="G1675" i="9"/>
  <c r="F1679" i="9"/>
  <c r="G1680" i="9"/>
  <c r="F1683" i="9"/>
  <c r="G1684" i="9"/>
  <c r="F1688" i="9"/>
  <c r="G1689" i="9"/>
  <c r="F1692" i="9"/>
  <c r="G1693" i="9"/>
  <c r="G1694" i="9"/>
  <c r="F1697" i="9"/>
  <c r="G1698" i="9"/>
  <c r="F1701" i="9"/>
  <c r="F1702" i="9"/>
  <c r="G1703" i="9"/>
  <c r="F1706" i="9"/>
  <c r="G1707" i="9"/>
  <c r="F1711" i="9"/>
  <c r="G1712" i="9"/>
  <c r="F1715" i="9"/>
  <c r="G1716" i="9"/>
  <c r="F1721" i="9"/>
  <c r="G1722" i="9"/>
  <c r="F1725" i="9"/>
  <c r="F1726" i="9"/>
  <c r="G1727" i="9"/>
  <c r="F1730" i="9"/>
  <c r="G1731" i="9"/>
  <c r="F1735" i="9"/>
  <c r="G1736" i="9"/>
  <c r="F1739" i="9"/>
  <c r="G1740" i="9"/>
  <c r="F1744" i="9"/>
  <c r="G1745" i="9"/>
  <c r="F1748" i="9"/>
  <c r="G1749" i="9"/>
  <c r="G1750" i="9"/>
  <c r="G1754" i="9"/>
  <c r="F1757" i="9"/>
  <c r="F1758" i="9"/>
  <c r="G1759" i="9"/>
  <c r="F1762" i="9"/>
  <c r="G1763" i="9"/>
  <c r="F1767" i="9"/>
  <c r="G1768" i="9"/>
  <c r="F1771" i="9"/>
  <c r="G1772" i="9"/>
  <c r="F1775" i="9"/>
  <c r="G1776" i="9"/>
  <c r="F1779" i="9"/>
  <c r="G1780" i="9"/>
  <c r="F1785" i="9"/>
  <c r="G1786" i="9"/>
  <c r="F1789" i="9"/>
  <c r="F1790" i="9"/>
  <c r="G1791" i="9"/>
  <c r="F1794" i="9"/>
  <c r="G1795" i="9"/>
  <c r="F1798" i="9"/>
  <c r="G1799" i="9"/>
  <c r="F1802" i="9"/>
  <c r="G1803" i="9"/>
  <c r="F1807" i="9"/>
  <c r="G1808" i="9"/>
  <c r="F1811" i="9"/>
  <c r="G1812" i="9"/>
  <c r="F1817" i="9"/>
  <c r="G1818" i="9"/>
  <c r="F1821" i="9"/>
  <c r="F1822" i="9"/>
  <c r="G1823" i="9"/>
  <c r="F1826" i="9"/>
  <c r="G1827" i="9"/>
  <c r="F1831" i="9"/>
  <c r="G1832" i="9"/>
  <c r="F1835" i="9"/>
  <c r="G1836" i="9"/>
  <c r="F1839" i="9"/>
  <c r="G1840" i="9"/>
  <c r="F1843" i="9"/>
  <c r="G1844" i="9"/>
  <c r="F1849" i="9"/>
  <c r="G1850" i="9"/>
  <c r="F1853" i="9"/>
  <c r="F1854" i="9"/>
  <c r="G1855" i="9"/>
  <c r="F1858" i="9"/>
  <c r="G1859" i="9"/>
  <c r="F1863" i="9"/>
  <c r="G1864" i="9"/>
  <c r="F1867" i="9"/>
  <c r="G1868" i="9"/>
  <c r="F1872" i="9"/>
  <c r="G1873" i="9"/>
  <c r="F1876" i="9"/>
  <c r="G1877" i="9"/>
  <c r="G1878" i="9"/>
  <c r="F1882" i="9"/>
  <c r="F1887" i="9"/>
  <c r="G1888" i="9"/>
  <c r="F1891" i="9"/>
  <c r="G1892" i="9"/>
  <c r="F1896" i="9"/>
  <c r="G1897" i="9"/>
  <c r="F1900" i="9"/>
  <c r="G1901" i="9"/>
  <c r="G1902" i="9"/>
  <c r="F1906" i="9"/>
  <c r="G1907" i="9"/>
  <c r="F1911" i="9"/>
  <c r="F1912" i="9"/>
  <c r="G1913" i="9"/>
  <c r="F1916" i="9"/>
  <c r="G1917" i="9"/>
  <c r="G1918" i="9"/>
  <c r="F1921" i="9"/>
  <c r="G1922" i="9"/>
  <c r="F1925" i="9"/>
  <c r="F1926" i="9"/>
  <c r="G1927" i="9"/>
  <c r="F1930" i="9"/>
  <c r="G1931" i="9"/>
  <c r="F1935" i="9"/>
  <c r="G1936" i="9"/>
  <c r="F1939" i="9"/>
  <c r="G1940" i="9"/>
  <c r="F1944" i="9"/>
  <c r="G1945" i="9"/>
  <c r="F1948" i="9"/>
  <c r="G1949" i="9"/>
  <c r="G1950" i="9"/>
  <c r="F1953" i="9"/>
  <c r="G1954" i="9"/>
  <c r="F1957" i="9"/>
  <c r="F1958" i="9"/>
  <c r="G1959" i="9"/>
  <c r="F1962" i="9"/>
  <c r="G1963" i="9"/>
  <c r="F1967" i="9"/>
  <c r="F1971" i="9"/>
  <c r="G1972" i="9"/>
  <c r="F1977" i="9"/>
  <c r="G1978" i="9"/>
  <c r="F1981" i="9"/>
  <c r="F1982" i="9"/>
  <c r="G1983" i="9"/>
  <c r="F1986" i="9"/>
  <c r="G1987" i="9"/>
  <c r="F1990" i="9"/>
  <c r="G1991" i="9"/>
  <c r="F1994" i="9"/>
  <c r="G1995" i="9"/>
  <c r="F1999" i="9"/>
  <c r="G2000" i="9"/>
  <c r="F2003" i="9"/>
  <c r="G2004" i="9"/>
  <c r="F2008" i="9"/>
  <c r="G2009" i="9"/>
  <c r="F2012" i="9"/>
  <c r="G2014" i="9"/>
  <c r="F2017" i="9"/>
  <c r="G2018" i="9"/>
  <c r="F2022" i="9"/>
  <c r="G2023" i="9"/>
  <c r="F2026" i="9"/>
  <c r="G2027" i="9"/>
  <c r="F2030" i="9"/>
  <c r="G2031" i="9"/>
  <c r="F2034" i="9"/>
  <c r="G2035" i="9"/>
  <c r="F2039" i="9"/>
  <c r="F2040" i="9"/>
  <c r="G2041" i="9"/>
  <c r="F2044" i="9"/>
  <c r="G2045" i="9"/>
  <c r="G2046" i="9"/>
  <c r="F2049" i="9"/>
  <c r="G2050" i="9"/>
  <c r="F2053" i="9"/>
  <c r="F2054" i="9"/>
  <c r="G2055" i="9"/>
  <c r="F2058" i="9"/>
  <c r="G2059" i="9"/>
  <c r="F2063" i="9"/>
  <c r="G2064" i="9"/>
  <c r="F2070" i="9"/>
  <c r="G2071" i="9"/>
  <c r="F2076" i="9"/>
  <c r="F2077" i="9"/>
  <c r="G2078" i="9"/>
  <c r="F2081" i="9"/>
  <c r="F2082" i="9"/>
  <c r="F2083" i="9"/>
  <c r="G2084" i="9"/>
  <c r="G2085" i="9"/>
  <c r="F2088" i="9"/>
  <c r="G2089" i="9"/>
  <c r="G2090" i="9"/>
  <c r="G2091" i="9"/>
  <c r="F2094" i="9"/>
  <c r="G2095" i="9"/>
  <c r="F2098" i="9"/>
  <c r="F2099" i="9"/>
  <c r="G2100" i="9"/>
  <c r="G2101" i="9"/>
  <c r="F2104" i="9"/>
  <c r="F2105" i="9"/>
  <c r="G2106" i="9"/>
  <c r="F2109" i="9"/>
  <c r="G2110" i="9"/>
  <c r="G2111" i="9"/>
  <c r="F2115" i="9"/>
  <c r="G2116" i="9"/>
  <c r="F2119" i="9"/>
  <c r="G2120" i="9"/>
  <c r="G2121" i="9"/>
  <c r="F2124" i="9"/>
  <c r="G2125" i="9"/>
  <c r="F2128" i="9"/>
  <c r="F2129" i="9"/>
  <c r="G2130" i="9"/>
  <c r="F2133" i="9"/>
  <c r="G2134" i="9"/>
  <c r="G2135" i="9"/>
  <c r="F2139" i="9"/>
  <c r="G2140" i="9"/>
  <c r="F2144" i="9"/>
  <c r="F2145" i="9"/>
  <c r="G2146" i="9"/>
  <c r="F2149" i="9"/>
  <c r="G2150" i="9"/>
  <c r="F2154" i="9"/>
  <c r="G2155" i="9"/>
  <c r="F2158" i="9"/>
  <c r="G2159" i="9"/>
  <c r="F2163" i="9"/>
  <c r="G2164" i="9"/>
  <c r="F2168" i="9"/>
  <c r="F2169" i="9"/>
  <c r="G2170" i="9"/>
  <c r="F2173" i="9"/>
  <c r="G2174" i="9"/>
  <c r="G2175" i="9"/>
  <c r="F2179" i="9"/>
  <c r="G2180" i="9"/>
  <c r="F2183" i="9"/>
  <c r="G2184" i="9"/>
  <c r="G2185" i="9"/>
  <c r="F2188" i="9"/>
  <c r="G2189" i="9"/>
  <c r="F2192" i="9"/>
  <c r="F2193" i="9"/>
  <c r="G2194" i="9"/>
  <c r="F2197" i="9"/>
  <c r="G2198" i="9"/>
  <c r="G2199" i="9"/>
  <c r="F2203" i="9"/>
  <c r="G2204" i="9"/>
  <c r="F2207" i="9"/>
  <c r="G2208" i="9"/>
  <c r="G2209" i="9"/>
  <c r="F2212" i="9"/>
  <c r="G2213" i="9"/>
  <c r="F2218" i="9"/>
  <c r="G2219" i="9"/>
  <c r="F2222" i="9"/>
  <c r="G2223" i="9"/>
  <c r="F2227" i="9"/>
  <c r="G2228" i="9"/>
  <c r="F2232" i="9"/>
  <c r="F2233" i="9"/>
  <c r="G2234" i="9"/>
  <c r="F2237" i="9"/>
  <c r="G2238" i="9"/>
  <c r="G2239" i="9"/>
  <c r="F2243" i="9"/>
  <c r="G2244" i="9"/>
  <c r="F2248" i="9"/>
  <c r="F2249" i="9"/>
  <c r="G2250" i="9"/>
  <c r="F2253" i="9"/>
  <c r="G2254" i="9"/>
  <c r="F2258" i="9"/>
  <c r="G2259" i="9"/>
  <c r="F2262" i="9"/>
  <c r="G2264" i="9"/>
  <c r="G2265" i="9"/>
  <c r="F2268" i="9"/>
  <c r="G2269" i="9"/>
  <c r="F2273" i="9"/>
  <c r="F2274" i="9"/>
  <c r="F2275" i="9"/>
  <c r="G2276" i="9"/>
  <c r="G2277" i="9"/>
  <c r="F2280" i="9"/>
  <c r="G2281" i="9"/>
  <c r="G2282" i="9"/>
  <c r="G2283" i="9"/>
  <c r="F2286" i="9"/>
  <c r="G2287" i="9"/>
  <c r="G2288" i="9"/>
  <c r="F2294" i="9"/>
  <c r="G2295" i="9"/>
  <c r="F2300" i="9"/>
  <c r="G2301" i="9"/>
  <c r="F2305" i="9"/>
  <c r="F2306" i="9"/>
  <c r="F2307" i="9"/>
  <c r="G2308" i="9"/>
  <c r="G2309" i="9"/>
  <c r="F2312" i="9"/>
  <c r="G2313" i="9"/>
  <c r="G2314" i="9"/>
  <c r="G2315" i="9"/>
  <c r="F2318" i="9"/>
  <c r="G2319" i="9"/>
  <c r="G2320" i="9"/>
  <c r="G2327" i="9"/>
  <c r="F2332" i="9"/>
  <c r="G2333" i="9"/>
  <c r="F2337" i="9"/>
  <c r="G2338" i="9"/>
  <c r="G2368" i="9"/>
  <c r="F2371" i="9"/>
  <c r="G2372" i="9"/>
  <c r="G2373" i="9"/>
  <c r="F2376" i="9"/>
  <c r="G2377" i="9"/>
  <c r="G2378" i="9"/>
  <c r="G2379" i="9"/>
  <c r="F2382" i="9"/>
  <c r="G2383" i="9"/>
  <c r="G2384" i="9"/>
  <c r="F2388" i="9"/>
  <c r="G2389" i="9"/>
  <c r="F2392" i="9"/>
  <c r="G2393" i="9"/>
  <c r="G2394" i="9"/>
  <c r="G2395" i="9"/>
  <c r="F2398" i="9"/>
  <c r="G2399" i="9"/>
  <c r="F2402" i="9"/>
  <c r="G2403" i="9"/>
  <c r="F2406" i="9"/>
  <c r="G2407" i="9"/>
  <c r="F2412" i="9"/>
  <c r="G2413" i="9"/>
  <c r="F2416" i="9"/>
  <c r="G2417" i="9"/>
  <c r="F2420" i="9"/>
  <c r="G2421" i="9"/>
  <c r="F2424" i="9"/>
  <c r="G2425" i="9"/>
  <c r="F2428" i="9"/>
  <c r="G2429" i="9"/>
  <c r="F2432" i="9"/>
  <c r="G2433" i="9"/>
  <c r="F2436" i="9"/>
  <c r="G2437" i="9"/>
  <c r="F2440" i="9"/>
  <c r="G2441" i="9"/>
  <c r="F2444" i="9"/>
  <c r="G2445" i="9"/>
  <c r="F2448" i="9"/>
  <c r="G2449" i="9"/>
  <c r="F2452" i="9"/>
  <c r="G2453" i="9"/>
  <c r="F2456" i="9"/>
  <c r="G2457" i="9"/>
  <c r="F2460" i="9"/>
  <c r="G2461" i="9"/>
  <c r="F2464" i="9"/>
  <c r="G2465" i="9"/>
  <c r="F2468" i="9"/>
  <c r="G2469" i="9"/>
  <c r="F2472" i="9"/>
  <c r="G2473" i="9"/>
  <c r="F2476" i="9"/>
  <c r="G2477" i="9"/>
  <c r="F2480" i="9"/>
  <c r="G2481" i="9"/>
  <c r="F2484" i="9"/>
  <c r="G2485" i="9"/>
  <c r="F2488" i="9"/>
  <c r="G2489" i="9"/>
  <c r="F2492" i="9"/>
  <c r="G2493" i="9"/>
  <c r="F2496" i="9"/>
  <c r="G2497" i="9"/>
  <c r="F2500" i="9"/>
  <c r="G2501" i="9"/>
  <c r="F2504" i="9"/>
  <c r="G2505" i="9"/>
  <c r="F2508" i="9"/>
  <c r="G2509" i="9"/>
  <c r="F2512" i="9"/>
  <c r="G2513" i="9"/>
  <c r="F2516" i="9"/>
  <c r="G2517" i="9"/>
  <c r="F2520" i="9"/>
  <c r="G2521" i="9"/>
  <c r="F2524" i="9"/>
  <c r="G2525" i="9"/>
  <c r="F2528" i="9"/>
  <c r="G2529" i="9"/>
  <c r="F2532" i="9"/>
  <c r="G2533" i="9"/>
  <c r="F2536" i="9"/>
  <c r="G2537" i="9"/>
  <c r="F2540" i="9"/>
  <c r="G2541" i="9"/>
  <c r="F2544" i="9"/>
  <c r="G2545" i="9"/>
  <c r="F2548" i="9"/>
  <c r="G2549" i="9"/>
  <c r="F2552" i="9"/>
  <c r="G2553" i="9"/>
  <c r="F2556" i="9"/>
  <c r="G2557" i="9"/>
  <c r="F2560" i="9"/>
  <c r="G2561" i="9"/>
  <c r="F2564" i="9"/>
  <c r="G2565" i="9"/>
  <c r="F2568" i="9"/>
  <c r="G2569" i="9"/>
  <c r="F2572" i="9"/>
  <c r="G2573" i="9"/>
  <c r="F2576" i="9"/>
  <c r="G2577" i="9"/>
  <c r="F2580" i="9"/>
  <c r="G2581" i="9"/>
  <c r="F2584" i="9"/>
  <c r="G2585" i="9"/>
  <c r="F2588" i="9"/>
  <c r="G2589" i="9"/>
  <c r="F2592" i="9"/>
  <c r="G2593" i="9"/>
  <c r="F2596" i="9"/>
  <c r="G2597" i="9"/>
  <c r="F2600" i="9"/>
  <c r="G2601" i="9"/>
  <c r="F2604" i="9"/>
  <c r="G2605" i="9"/>
  <c r="F2608" i="9"/>
  <c r="G2609" i="9"/>
  <c r="F2612" i="9"/>
  <c r="G2613" i="9"/>
  <c r="F2616" i="9"/>
  <c r="G2617" i="9"/>
  <c r="F2620" i="9"/>
  <c r="G2621" i="9"/>
  <c r="F2624" i="9"/>
  <c r="G2625" i="9"/>
  <c r="F2628" i="9"/>
  <c r="G2629" i="9"/>
  <c r="F2632" i="9"/>
  <c r="G2633" i="9"/>
  <c r="F2636" i="9"/>
  <c r="G2637" i="9"/>
  <c r="F2640" i="9"/>
  <c r="G2641" i="9"/>
  <c r="F2644" i="9"/>
  <c r="G2645" i="9"/>
  <c r="F2648" i="9"/>
  <c r="G2649" i="9"/>
  <c r="F2652" i="9"/>
  <c r="G2653" i="9"/>
  <c r="F2656" i="9"/>
  <c r="G2657" i="9"/>
  <c r="F2660" i="9"/>
  <c r="G2661" i="9"/>
  <c r="F2665" i="9"/>
  <c r="G2666" i="9"/>
  <c r="G2667" i="9"/>
  <c r="F2670" i="9"/>
  <c r="G2671" i="9"/>
  <c r="F2674" i="9"/>
  <c r="G719" i="9"/>
  <c r="G720" i="9"/>
  <c r="F724" i="9"/>
  <c r="G725" i="9"/>
  <c r="G726" i="9"/>
  <c r="F730" i="9"/>
  <c r="G731" i="9"/>
  <c r="F735" i="9"/>
  <c r="G736" i="9"/>
  <c r="F739" i="9"/>
  <c r="G740" i="9"/>
  <c r="G746" i="9"/>
  <c r="F749" i="9"/>
  <c r="F750" i="9"/>
  <c r="G751" i="9"/>
  <c r="G752" i="9"/>
  <c r="F756" i="9"/>
  <c r="G757" i="9"/>
  <c r="F762" i="9"/>
  <c r="G763" i="9"/>
  <c r="G768" i="9"/>
  <c r="F771" i="9"/>
  <c r="G772" i="9"/>
  <c r="F777" i="9"/>
  <c r="G778" i="9"/>
  <c r="F781" i="9"/>
  <c r="F782" i="9"/>
  <c r="G783" i="9"/>
  <c r="G784" i="9"/>
  <c r="F788" i="9"/>
  <c r="G789" i="9"/>
  <c r="G790" i="9"/>
  <c r="F794" i="9"/>
  <c r="G795" i="9"/>
  <c r="F799" i="9"/>
  <c r="G800" i="9"/>
  <c r="G804" i="9"/>
  <c r="F809" i="9"/>
  <c r="G810" i="9"/>
  <c r="F813" i="9"/>
  <c r="F814" i="9"/>
  <c r="G815" i="9"/>
  <c r="G816" i="9"/>
  <c r="F820" i="9"/>
  <c r="G821" i="9"/>
  <c r="G822" i="9"/>
  <c r="F826" i="9"/>
  <c r="G827" i="9"/>
  <c r="F831" i="9"/>
  <c r="G832" i="9"/>
  <c r="F835" i="9"/>
  <c r="G836" i="9"/>
  <c r="F841" i="9"/>
  <c r="G842" i="9"/>
  <c r="F845" i="9"/>
  <c r="F846" i="9"/>
  <c r="G847" i="9"/>
  <c r="G848" i="9"/>
  <c r="F852" i="9"/>
  <c r="G853" i="9"/>
  <c r="G854" i="9"/>
  <c r="F858" i="9"/>
  <c r="G859" i="9"/>
  <c r="F863" i="9"/>
  <c r="G864" i="9"/>
  <c r="F867" i="9"/>
  <c r="G868" i="9"/>
  <c r="F873" i="9"/>
  <c r="G874" i="9"/>
  <c r="F877" i="9"/>
  <c r="F878" i="9"/>
  <c r="G879" i="9"/>
  <c r="G880" i="9"/>
  <c r="F884" i="9"/>
  <c r="G885" i="9"/>
  <c r="G886" i="9"/>
  <c r="F890" i="9"/>
  <c r="G891" i="9"/>
  <c r="G896" i="9"/>
  <c r="F899" i="9"/>
  <c r="G900" i="9"/>
  <c r="F905" i="9"/>
  <c r="G906" i="9"/>
  <c r="F910" i="9"/>
  <c r="G911" i="9"/>
  <c r="G912" i="9"/>
  <c r="F916" i="9"/>
  <c r="G917" i="9"/>
  <c r="G918" i="9"/>
  <c r="F922" i="9"/>
  <c r="G923" i="9"/>
  <c r="F927" i="9"/>
  <c r="G928" i="9"/>
  <c r="F931" i="9"/>
  <c r="G932" i="9"/>
  <c r="F937" i="9"/>
  <c r="G938" i="9"/>
  <c r="F941" i="9"/>
  <c r="F942" i="9"/>
  <c r="G943" i="9"/>
  <c r="G944" i="9"/>
  <c r="F948" i="9"/>
  <c r="G949" i="9"/>
  <c r="G950" i="9"/>
  <c r="F954" i="9"/>
  <c r="G955" i="9"/>
  <c r="F959" i="9"/>
  <c r="F960" i="9"/>
  <c r="G961" i="9"/>
  <c r="G965" i="9"/>
  <c r="G966" i="9"/>
  <c r="F970" i="9"/>
  <c r="G971" i="9"/>
  <c r="F975" i="9"/>
  <c r="F976" i="9"/>
  <c r="G977" i="9"/>
  <c r="G978" i="9"/>
  <c r="F981" i="9"/>
  <c r="F982" i="9"/>
  <c r="G983" i="9"/>
  <c r="G984" i="9"/>
  <c r="F987" i="9"/>
  <c r="G988" i="9"/>
  <c r="F992" i="9"/>
  <c r="G993" i="9"/>
  <c r="F996" i="9"/>
  <c r="G997" i="9"/>
  <c r="G998" i="9"/>
  <c r="F1002" i="9"/>
  <c r="F1007" i="9"/>
  <c r="F1008" i="9"/>
  <c r="G1009" i="9"/>
  <c r="G1010" i="9"/>
  <c r="F1013" i="9"/>
  <c r="F1014" i="9"/>
  <c r="G1015" i="9"/>
  <c r="G1016" i="9"/>
  <c r="F1019" i="9"/>
  <c r="G1020" i="9"/>
  <c r="F1024" i="9"/>
  <c r="G1025" i="9"/>
  <c r="F1028" i="9"/>
  <c r="G1029" i="9"/>
  <c r="G1030" i="9"/>
  <c r="F1034" i="9"/>
  <c r="G1035" i="9"/>
  <c r="F1039" i="9"/>
  <c r="F1040" i="9"/>
  <c r="G1041" i="9"/>
  <c r="G1042" i="9"/>
  <c r="F1045" i="9"/>
  <c r="F1046" i="9"/>
  <c r="G1047" i="9"/>
  <c r="G1048" i="9"/>
  <c r="G1052" i="9"/>
  <c r="F1056" i="9"/>
  <c r="F1060" i="9"/>
  <c r="G1061" i="9"/>
  <c r="G1062" i="9"/>
  <c r="F1066" i="9"/>
  <c r="G1067" i="9"/>
  <c r="F1071" i="9"/>
  <c r="F1072" i="9"/>
  <c r="G1073" i="9"/>
  <c r="G1074" i="9"/>
  <c r="F1077" i="9"/>
  <c r="F1078" i="9"/>
  <c r="G1079" i="9"/>
  <c r="G1080" i="9"/>
  <c r="F1083" i="9"/>
  <c r="G1084" i="9"/>
  <c r="F1088" i="9"/>
  <c r="G1089" i="9"/>
  <c r="F1092" i="9"/>
  <c r="G1093" i="9"/>
  <c r="G1094" i="9"/>
  <c r="F1097" i="9"/>
  <c r="G1098" i="9"/>
  <c r="F1101" i="9"/>
  <c r="F1102" i="9"/>
  <c r="G1103" i="9"/>
  <c r="G1104" i="9"/>
  <c r="F1107" i="9"/>
  <c r="G1108" i="9"/>
  <c r="F1113" i="9"/>
  <c r="G1114" i="9"/>
  <c r="F1117" i="9"/>
  <c r="F1118" i="9"/>
  <c r="G1119" i="9"/>
  <c r="F1122" i="9"/>
  <c r="G1123" i="9"/>
  <c r="F1127" i="9"/>
  <c r="G1128" i="9"/>
  <c r="F1131" i="9"/>
  <c r="G1132" i="9"/>
  <c r="F1137" i="9"/>
  <c r="G1138" i="9"/>
  <c r="F1141" i="9"/>
  <c r="F1142" i="9"/>
  <c r="G1143" i="9"/>
  <c r="G1144" i="9"/>
  <c r="F1147" i="9"/>
  <c r="G1148" i="9"/>
  <c r="F1152" i="9"/>
  <c r="G1153" i="9"/>
  <c r="F1156" i="9"/>
  <c r="G1157" i="9"/>
  <c r="G1158" i="9"/>
  <c r="F1161" i="9"/>
  <c r="G1162" i="9"/>
  <c r="F1165" i="9"/>
  <c r="F1166" i="9"/>
  <c r="G1167" i="9"/>
  <c r="G1168" i="9"/>
  <c r="F1171" i="9"/>
  <c r="G1172" i="9"/>
  <c r="F1177" i="9"/>
  <c r="G1178" i="9"/>
  <c r="F1181" i="9"/>
  <c r="F1182" i="9"/>
  <c r="G1183" i="9"/>
  <c r="G1187" i="9"/>
  <c r="F1191" i="9"/>
  <c r="G1192" i="9"/>
  <c r="F1195" i="9"/>
  <c r="G1196" i="9"/>
  <c r="F1201" i="9"/>
  <c r="G1202" i="9"/>
  <c r="F1205" i="9"/>
  <c r="F1206" i="9"/>
  <c r="G1207" i="9"/>
  <c r="G1208" i="9"/>
  <c r="F1211" i="9"/>
  <c r="G1212" i="9"/>
  <c r="F1216" i="9"/>
  <c r="G1217" i="9"/>
  <c r="F1220" i="9"/>
  <c r="G1221" i="9"/>
  <c r="G1222" i="9"/>
  <c r="F1225" i="9"/>
  <c r="G1226" i="9"/>
  <c r="F1229" i="9"/>
  <c r="F1230" i="9"/>
  <c r="G1231" i="9"/>
  <c r="G1232" i="9"/>
  <c r="F1235" i="9"/>
  <c r="G1236" i="9"/>
  <c r="F1241" i="9"/>
  <c r="G1242" i="9"/>
  <c r="F1245" i="9"/>
  <c r="F1246" i="9"/>
  <c r="G1247" i="9"/>
  <c r="F1250" i="9"/>
  <c r="G1251" i="9"/>
  <c r="F1255" i="9"/>
  <c r="G1256" i="9"/>
  <c r="F1259" i="9"/>
  <c r="G1260" i="9"/>
  <c r="G1266" i="9"/>
  <c r="F1269" i="9"/>
  <c r="F1270" i="9"/>
  <c r="G1271" i="9"/>
  <c r="G1272" i="9"/>
  <c r="F1275" i="9"/>
  <c r="G1276" i="9"/>
  <c r="F1280" i="9"/>
  <c r="G1281" i="9"/>
  <c r="F1284" i="9"/>
  <c r="G1285" i="9"/>
  <c r="G1286" i="9"/>
  <c r="F1289" i="9"/>
  <c r="G1290" i="9"/>
  <c r="F1293" i="9"/>
  <c r="F1294" i="9"/>
  <c r="G1295" i="9"/>
  <c r="G1296" i="9"/>
  <c r="F1299" i="9"/>
  <c r="G1300" i="9"/>
  <c r="F1305" i="9"/>
  <c r="G1306" i="9"/>
  <c r="F1309" i="9"/>
  <c r="F1310" i="9"/>
  <c r="G1311" i="9"/>
  <c r="G1315" i="9"/>
  <c r="F1319" i="9"/>
  <c r="G1320" i="9"/>
  <c r="F1323" i="9"/>
  <c r="F1324" i="9"/>
  <c r="G1325" i="9"/>
  <c r="F1329" i="9"/>
  <c r="G1330" i="9"/>
  <c r="F1334" i="9"/>
  <c r="G1335" i="9"/>
  <c r="F1338" i="9"/>
  <c r="G1339" i="9"/>
  <c r="G1340" i="9"/>
  <c r="F1343" i="9"/>
  <c r="G1344" i="9"/>
  <c r="F1347" i="9"/>
  <c r="F1348" i="9"/>
  <c r="G1349" i="9"/>
  <c r="F1352" i="9"/>
  <c r="G1353" i="9"/>
  <c r="F1357" i="9"/>
  <c r="G1358" i="9"/>
  <c r="F1361" i="9"/>
  <c r="F1362" i="9"/>
  <c r="G1363" i="9"/>
  <c r="F1366" i="9"/>
  <c r="G1367" i="9"/>
  <c r="F1371" i="9"/>
  <c r="G1372" i="9"/>
  <c r="F1375" i="9"/>
  <c r="G1376" i="9"/>
  <c r="F1380" i="9"/>
  <c r="G1381" i="9"/>
  <c r="F1384" i="9"/>
  <c r="G1385" i="9"/>
  <c r="G1386" i="9"/>
  <c r="F1389" i="9"/>
  <c r="G1390" i="9"/>
  <c r="F1393" i="9"/>
  <c r="F1394" i="9"/>
  <c r="G1395" i="9"/>
  <c r="F1398" i="9"/>
  <c r="G1399" i="9"/>
  <c r="F1403" i="9"/>
  <c r="G1404" i="9"/>
  <c r="F1407" i="9"/>
  <c r="G1408" i="9"/>
  <c r="F1412" i="9"/>
  <c r="G1413" i="9"/>
  <c r="F1416" i="9"/>
  <c r="G1417" i="9"/>
  <c r="G1418" i="9"/>
  <c r="F1422" i="9"/>
  <c r="G1423" i="9"/>
  <c r="F1427" i="9"/>
  <c r="G1428" i="9"/>
  <c r="F1431" i="9"/>
  <c r="G1432" i="9"/>
  <c r="F1435" i="9"/>
  <c r="G1436" i="9"/>
  <c r="F1439" i="9"/>
  <c r="G1440" i="9"/>
  <c r="F1444" i="9"/>
  <c r="G1445" i="9"/>
  <c r="F1448" i="9"/>
  <c r="G1449" i="9"/>
  <c r="G1450" i="9"/>
  <c r="F1453" i="9"/>
  <c r="G1454" i="9"/>
  <c r="F1457" i="9"/>
  <c r="F1458" i="9"/>
  <c r="G1459" i="9"/>
  <c r="G1460" i="9"/>
  <c r="F1463" i="9"/>
  <c r="G1464" i="9"/>
  <c r="F1468" i="9"/>
  <c r="G1469" i="9"/>
  <c r="F1472" i="9"/>
  <c r="G1473" i="9"/>
  <c r="F1476" i="9"/>
  <c r="G1477" i="9"/>
  <c r="F1480" i="9"/>
  <c r="G1481" i="9"/>
  <c r="G1482" i="9"/>
  <c r="F1486" i="9"/>
  <c r="G1487" i="9"/>
  <c r="F1491" i="9"/>
  <c r="F1492" i="9"/>
  <c r="G1493" i="9"/>
  <c r="F1496" i="9"/>
  <c r="G1497" i="9"/>
  <c r="G1498" i="9"/>
  <c r="F1501" i="9"/>
  <c r="G1502" i="9"/>
  <c r="F1505" i="9"/>
  <c r="G1506" i="9"/>
  <c r="F1509" i="9"/>
  <c r="G1510" i="9"/>
  <c r="F1513" i="9"/>
  <c r="G1514" i="9"/>
  <c r="F1517" i="9"/>
  <c r="G1518" i="9"/>
  <c r="F1521" i="9"/>
  <c r="G1522" i="9"/>
  <c r="F1525" i="9"/>
  <c r="G1526" i="9"/>
  <c r="F1529" i="9"/>
  <c r="G1530" i="9"/>
  <c r="F1533" i="9"/>
  <c r="G1534" i="9"/>
  <c r="F1537" i="9"/>
  <c r="G1538" i="9"/>
  <c r="F1541" i="9"/>
  <c r="G1542" i="9"/>
  <c r="F1545" i="9"/>
  <c r="G1546" i="9"/>
  <c r="F1549" i="9"/>
  <c r="F1550" i="9"/>
  <c r="G1551" i="9"/>
  <c r="F1554" i="9"/>
  <c r="G1555" i="9"/>
  <c r="F1559" i="9"/>
  <c r="F1560" i="9"/>
  <c r="G1561" i="9"/>
  <c r="F1564" i="9"/>
  <c r="G1565" i="9"/>
  <c r="G1566" i="9"/>
  <c r="F1569" i="9"/>
  <c r="G1570" i="9"/>
  <c r="F1573" i="9"/>
  <c r="G1575" i="9"/>
  <c r="F1578" i="9"/>
  <c r="G1579" i="9"/>
  <c r="F1582" i="9"/>
  <c r="G1583" i="9"/>
  <c r="F1586" i="9"/>
  <c r="G1587" i="9"/>
  <c r="F1591" i="9"/>
  <c r="G1593" i="9"/>
  <c r="F1596" i="9"/>
  <c r="G1597" i="9"/>
  <c r="G1598" i="9"/>
  <c r="F1601" i="9"/>
  <c r="G1602" i="9"/>
  <c r="F1605" i="9"/>
  <c r="F1606" i="9"/>
  <c r="G1607" i="9"/>
  <c r="F1610" i="9"/>
  <c r="G1611" i="9"/>
  <c r="F1615" i="9"/>
  <c r="G1616" i="9"/>
  <c r="F1619" i="9"/>
  <c r="G1620" i="9"/>
  <c r="F1625" i="9"/>
  <c r="G1626" i="9"/>
  <c r="F1629" i="9"/>
  <c r="F1630" i="9"/>
  <c r="G1631" i="9"/>
  <c r="F1634" i="9"/>
  <c r="G1635" i="9"/>
  <c r="F1639" i="9"/>
  <c r="G1640" i="9"/>
  <c r="F1643" i="9"/>
  <c r="G1644" i="9"/>
  <c r="F1649" i="9"/>
  <c r="G1650" i="9"/>
  <c r="F1653" i="9"/>
  <c r="F1654" i="9"/>
  <c r="G1655" i="9"/>
  <c r="G1656" i="9"/>
  <c r="F1659" i="9"/>
  <c r="G1660" i="9"/>
  <c r="F1664" i="9"/>
  <c r="G1665" i="9"/>
  <c r="F1668" i="9"/>
  <c r="G1669" i="9"/>
  <c r="G1670" i="9"/>
  <c r="F1673" i="9"/>
  <c r="G1674" i="9"/>
  <c r="F1677" i="9"/>
  <c r="F1678" i="9"/>
  <c r="G1679" i="9"/>
  <c r="F1682" i="9"/>
  <c r="G1683" i="9"/>
  <c r="F1687" i="9"/>
  <c r="G1688" i="9"/>
  <c r="F1691" i="9"/>
  <c r="G1692" i="9"/>
  <c r="F1696" i="9"/>
  <c r="G1697" i="9"/>
  <c r="F1700" i="9"/>
  <c r="G1701" i="9"/>
  <c r="G1702" i="9"/>
  <c r="F1705" i="9"/>
  <c r="G1706" i="9"/>
  <c r="F1709" i="9"/>
  <c r="F1710" i="9"/>
  <c r="G1711" i="9"/>
  <c r="F1714" i="9"/>
  <c r="G1715" i="9"/>
  <c r="F1719" i="9"/>
  <c r="F1720" i="9"/>
  <c r="G1721" i="9"/>
  <c r="F1724" i="9"/>
  <c r="G1725" i="9"/>
  <c r="G1726" i="9"/>
  <c r="F1729" i="9"/>
  <c r="G1730" i="9"/>
  <c r="F1733" i="9"/>
  <c r="F1734" i="9"/>
  <c r="G1735" i="9"/>
  <c r="F1738" i="9"/>
  <c r="G1739" i="9"/>
  <c r="F1743" i="9"/>
  <c r="G1744" i="9"/>
  <c r="F1747" i="9"/>
  <c r="G1748" i="9"/>
  <c r="F1752" i="9"/>
  <c r="G1753" i="9"/>
  <c r="F1756" i="9"/>
  <c r="G1757" i="9"/>
  <c r="G1758" i="9"/>
  <c r="F1761" i="9"/>
  <c r="G1762" i="9"/>
  <c r="F1765" i="9"/>
  <c r="F1766" i="9"/>
  <c r="G1767" i="9"/>
  <c r="F1770" i="9"/>
  <c r="G1771" i="9"/>
  <c r="F1774" i="9"/>
  <c r="G1775" i="9"/>
  <c r="F1778" i="9"/>
  <c r="G1779" i="9"/>
  <c r="F1783" i="9"/>
  <c r="F1784" i="9"/>
  <c r="G1785" i="9"/>
  <c r="F1788" i="9"/>
  <c r="G1789" i="9"/>
  <c r="G1790" i="9"/>
  <c r="F1793" i="9"/>
  <c r="G1794" i="9"/>
  <c r="F1797" i="9"/>
  <c r="G1798" i="9"/>
  <c r="F1801" i="9"/>
  <c r="G1802" i="9"/>
  <c r="F1805" i="9"/>
  <c r="F1806" i="9"/>
  <c r="G1807" i="9"/>
  <c r="F1810" i="9"/>
  <c r="G1811" i="9"/>
  <c r="F1815" i="9"/>
  <c r="F1816" i="9"/>
  <c r="G1817" i="9"/>
  <c r="G1821" i="9"/>
  <c r="G1822" i="9"/>
  <c r="F1825" i="9"/>
  <c r="G1826" i="9"/>
  <c r="F1829" i="9"/>
  <c r="F1830" i="9"/>
  <c r="G1831" i="9"/>
  <c r="F1834" i="9"/>
  <c r="G1835" i="9"/>
  <c r="F1838" i="9"/>
  <c r="G1839" i="9"/>
  <c r="F1842" i="9"/>
  <c r="G1843" i="9"/>
  <c r="F1847" i="9"/>
  <c r="F1848" i="9"/>
  <c r="G1849" i="9"/>
  <c r="F1852" i="9"/>
  <c r="G1853" i="9"/>
  <c r="G1854" i="9"/>
  <c r="F1857" i="9"/>
  <c r="G1858" i="9"/>
  <c r="F1861" i="9"/>
  <c r="F1862" i="9"/>
  <c r="G1863" i="9"/>
  <c r="F1866" i="9"/>
  <c r="G1867" i="9"/>
  <c r="F1871" i="9"/>
  <c r="G1872" i="9"/>
  <c r="F1875" i="9"/>
  <c r="G1876" i="9"/>
  <c r="F1881" i="9"/>
  <c r="G1882" i="9"/>
  <c r="F1885" i="9"/>
  <c r="F1886" i="9"/>
  <c r="G1887" i="9"/>
  <c r="F1890" i="9"/>
  <c r="G1891" i="9"/>
  <c r="F1895" i="9"/>
  <c r="G1896" i="9"/>
  <c r="F1899" i="9"/>
  <c r="G1900" i="9"/>
  <c r="F1905" i="9"/>
  <c r="G1906" i="9"/>
  <c r="F1909" i="9"/>
  <c r="F1910" i="9"/>
  <c r="G1911" i="9"/>
  <c r="G1912" i="9"/>
  <c r="F1915" i="9"/>
  <c r="G1916" i="9"/>
  <c r="F1920" i="9"/>
  <c r="G1921" i="9"/>
  <c r="F1924" i="9"/>
  <c r="G1925" i="9"/>
  <c r="G1926" i="9"/>
  <c r="F1929" i="9"/>
  <c r="G1930" i="9"/>
  <c r="F1933" i="9"/>
  <c r="F1934" i="9"/>
  <c r="G1935" i="9"/>
  <c r="F1938" i="9"/>
  <c r="G1939" i="9"/>
  <c r="F1943" i="9"/>
  <c r="G1944" i="9"/>
  <c r="F1947" i="9"/>
  <c r="G1948" i="9"/>
  <c r="F1952" i="9"/>
  <c r="G1953" i="9"/>
  <c r="F1956" i="9"/>
  <c r="G1957" i="9"/>
  <c r="G1958" i="9"/>
  <c r="F1961" i="9"/>
  <c r="G1962" i="9"/>
  <c r="F1965" i="9"/>
  <c r="F1966" i="9"/>
  <c r="G1967" i="9"/>
  <c r="F1970" i="9"/>
  <c r="G1971" i="9"/>
  <c r="F1975" i="9"/>
  <c r="G1977" i="9"/>
  <c r="F1980" i="9"/>
  <c r="G1981" i="9"/>
  <c r="G1982" i="9"/>
  <c r="F1985" i="9"/>
  <c r="G1986" i="9"/>
  <c r="F1989" i="9"/>
  <c r="G1990" i="9"/>
  <c r="G1994" i="9"/>
  <c r="F1997" i="9"/>
  <c r="G1999" i="9"/>
  <c r="F2002" i="9"/>
  <c r="G2003" i="9"/>
  <c r="F2007" i="9"/>
  <c r="G2008" i="9"/>
  <c r="F2011" i="9"/>
  <c r="G2012" i="9"/>
  <c r="F2016" i="9"/>
  <c r="G2017" i="9"/>
  <c r="F2020" i="9"/>
  <c r="G2021" i="9"/>
  <c r="G2022" i="9"/>
  <c r="F2025" i="9"/>
  <c r="G2026" i="9"/>
  <c r="F2029" i="9"/>
  <c r="G2030" i="9"/>
  <c r="F2033" i="9"/>
  <c r="G2034" i="9"/>
  <c r="F2037" i="9"/>
  <c r="F2038" i="9"/>
  <c r="G2039" i="9"/>
  <c r="G2040" i="9"/>
  <c r="F2043" i="9"/>
  <c r="G2044" i="9"/>
  <c r="F2048" i="9"/>
  <c r="G2049" i="9"/>
  <c r="F2052" i="9"/>
  <c r="G2053" i="9"/>
  <c r="G2054" i="9"/>
  <c r="F2057" i="9"/>
  <c r="G2058" i="9"/>
  <c r="F2061" i="9"/>
  <c r="F2062" i="9"/>
  <c r="G2063" i="9"/>
  <c r="F2068" i="9"/>
  <c r="F2069" i="9"/>
  <c r="G2070" i="9"/>
  <c r="F2073" i="9"/>
  <c r="F2074" i="9"/>
  <c r="F2075" i="9"/>
  <c r="G2076" i="9"/>
  <c r="G2077" i="9"/>
  <c r="F2080" i="9"/>
  <c r="G2081" i="9"/>
  <c r="G2082" i="9"/>
  <c r="G2083" i="9"/>
  <c r="F2087" i="9"/>
  <c r="G2088" i="9"/>
  <c r="F2093" i="9"/>
  <c r="G2094" i="9"/>
  <c r="F2097" i="9"/>
  <c r="G2098" i="9"/>
  <c r="G2099" i="9"/>
  <c r="F2103" i="9"/>
  <c r="G2104" i="9"/>
  <c r="G2105" i="9"/>
  <c r="F2108" i="9"/>
  <c r="G2109" i="9"/>
  <c r="F2114" i="9"/>
  <c r="G2115" i="9"/>
  <c r="F2118" i="9"/>
  <c r="G2119" i="9"/>
  <c r="F2123" i="9"/>
  <c r="G2124" i="9"/>
  <c r="F2127" i="9"/>
  <c r="G2128" i="9"/>
  <c r="G2129" i="9"/>
  <c r="F2132" i="9"/>
  <c r="G2133" i="9"/>
  <c r="F2138" i="9"/>
  <c r="G2139" i="9"/>
  <c r="F2142" i="9"/>
  <c r="F2143" i="9"/>
  <c r="G2144" i="9"/>
  <c r="G2145" i="9"/>
  <c r="F2148" i="9"/>
  <c r="G2149" i="9"/>
  <c r="F2152" i="9"/>
  <c r="F2153" i="9"/>
  <c r="G2154" i="9"/>
  <c r="F2157" i="9"/>
  <c r="G2158" i="9"/>
  <c r="F2162" i="9"/>
  <c r="G2163" i="9"/>
  <c r="F2166" i="9"/>
  <c r="F2167" i="9"/>
  <c r="G2168" i="9"/>
  <c r="G2169" i="9"/>
  <c r="F2172" i="9"/>
  <c r="G2173" i="9"/>
  <c r="F2178" i="9"/>
  <c r="G2179" i="9"/>
  <c r="F2182" i="9"/>
  <c r="G2183" i="9"/>
  <c r="F2187" i="9"/>
  <c r="G2188" i="9"/>
  <c r="F2191" i="9"/>
  <c r="G2192" i="9"/>
  <c r="G2193" i="9"/>
  <c r="F2196" i="9"/>
  <c r="G2197" i="9"/>
  <c r="F2202" i="9"/>
  <c r="G2203" i="9"/>
  <c r="F2206" i="9"/>
  <c r="G2207" i="9"/>
  <c r="F2211" i="9"/>
  <c r="G2212" i="9"/>
  <c r="F2216" i="9"/>
  <c r="F2217" i="9"/>
  <c r="G2218" i="9"/>
  <c r="F2221" i="9"/>
  <c r="G2222" i="9"/>
  <c r="F2226" i="9"/>
  <c r="G2227" i="9"/>
  <c r="F2230" i="9"/>
  <c r="F2231" i="9"/>
  <c r="G2232" i="9"/>
  <c r="G2233" i="9"/>
  <c r="F2236" i="9"/>
  <c r="G2237" i="9"/>
  <c r="F2242" i="9"/>
  <c r="G2243" i="9"/>
  <c r="F2246" i="9"/>
  <c r="F2247" i="9"/>
  <c r="G2248" i="9"/>
  <c r="G2249" i="9"/>
  <c r="F2252" i="9"/>
  <c r="G2253" i="9"/>
  <c r="F2256" i="9"/>
  <c r="F2257" i="9"/>
  <c r="G2258" i="9"/>
  <c r="F2261" i="9"/>
  <c r="G2262" i="9"/>
  <c r="G2263" i="9"/>
  <c r="F2267" i="9"/>
  <c r="G2268" i="9"/>
  <c r="F2271" i="9"/>
  <c r="F2272" i="9"/>
  <c r="G2273" i="9"/>
  <c r="G2274" i="9"/>
  <c r="G2275" i="9"/>
  <c r="F2279" i="9"/>
  <c r="G2280" i="9"/>
  <c r="G2286" i="9"/>
  <c r="F2292" i="9"/>
  <c r="F2293" i="9"/>
  <c r="G2294" i="9"/>
  <c r="F2297" i="9"/>
  <c r="F2298" i="9"/>
  <c r="F2299" i="9"/>
  <c r="G2300" i="9"/>
  <c r="F2303" i="9"/>
  <c r="F2304" i="9"/>
  <c r="G2305" i="9"/>
  <c r="G2306" i="9"/>
  <c r="F2311" i="9"/>
  <c r="G2312" i="9"/>
  <c r="F2317" i="9"/>
  <c r="G2318" i="9"/>
  <c r="F2324" i="9"/>
  <c r="F2325" i="9"/>
  <c r="G2326" i="9"/>
  <c r="F2329" i="9"/>
  <c r="F2330" i="9"/>
  <c r="F2331" i="9"/>
  <c r="G2332" i="9"/>
  <c r="F2335" i="9"/>
  <c r="F2336" i="9"/>
  <c r="G2337" i="9"/>
  <c r="F2340" i="9"/>
  <c r="F2341" i="9"/>
  <c r="G2342" i="9"/>
  <c r="F2345" i="9"/>
  <c r="F2346" i="9"/>
  <c r="F2347" i="9"/>
  <c r="G2348" i="9"/>
  <c r="F2351" i="9"/>
  <c r="F2352" i="9"/>
  <c r="G2353" i="9"/>
  <c r="G2354" i="9"/>
  <c r="G2355" i="9"/>
  <c r="F2359" i="9"/>
  <c r="G2360" i="9"/>
  <c r="F2365" i="9"/>
  <c r="G2366" i="9"/>
  <c r="F2370" i="9"/>
  <c r="G2371" i="9"/>
  <c r="F2375" i="9"/>
  <c r="G2376" i="9"/>
  <c r="F2381" i="9"/>
  <c r="G2382" i="9"/>
  <c r="F2387" i="9"/>
  <c r="G2388" i="9"/>
  <c r="F2391" i="9"/>
  <c r="G2392" i="9"/>
  <c r="F2397" i="9"/>
  <c r="G2398" i="9"/>
  <c r="F2401" i="9"/>
  <c r="G2402" i="9"/>
  <c r="F2405" i="9"/>
  <c r="G2406" i="9"/>
  <c r="F2409" i="9"/>
  <c r="F2410" i="9"/>
  <c r="F2411" i="9"/>
  <c r="G2412" i="9"/>
  <c r="F2415" i="9"/>
  <c r="G2416" i="9"/>
  <c r="F2419" i="9"/>
  <c r="G2420" i="9"/>
  <c r="F2423" i="9"/>
  <c r="G2424" i="9"/>
  <c r="F2427" i="9"/>
  <c r="G2428" i="9"/>
  <c r="F2431" i="9"/>
  <c r="G2432" i="9"/>
  <c r="F2435" i="9"/>
  <c r="G2436" i="9"/>
  <c r="F2439" i="9"/>
  <c r="G2440" i="9"/>
  <c r="F2443" i="9"/>
  <c r="G2444" i="9"/>
  <c r="F2447" i="9"/>
  <c r="G2448" i="9"/>
  <c r="F2451" i="9"/>
  <c r="G2452" i="9"/>
  <c r="F2455" i="9"/>
  <c r="G2456" i="9"/>
  <c r="F2459" i="9"/>
  <c r="G2460" i="9"/>
  <c r="F2463" i="9"/>
  <c r="G2464" i="9"/>
  <c r="F2467" i="9"/>
  <c r="G2468" i="9"/>
  <c r="F2471" i="9"/>
  <c r="G2472" i="9"/>
  <c r="F2475" i="9"/>
  <c r="G2476" i="9"/>
  <c r="F2479" i="9"/>
  <c r="G2480" i="9"/>
  <c r="F2483" i="9"/>
  <c r="G2484" i="9"/>
  <c r="F2487" i="9"/>
  <c r="G2488" i="9"/>
  <c r="F2491" i="9"/>
  <c r="G2492" i="9"/>
  <c r="F2495" i="9"/>
  <c r="G2496" i="9"/>
  <c r="F2499" i="9"/>
  <c r="G2500" i="9"/>
  <c r="F2503" i="9"/>
  <c r="G2504" i="9"/>
  <c r="F2507" i="9"/>
  <c r="G2508" i="9"/>
  <c r="F2511" i="9"/>
  <c r="G2512" i="9"/>
  <c r="F2515" i="9"/>
  <c r="G2516" i="9"/>
  <c r="F2519" i="9"/>
  <c r="G2520" i="9"/>
  <c r="F2523" i="9"/>
  <c r="G2524" i="9"/>
  <c r="F2527" i="9"/>
  <c r="G2528" i="9"/>
  <c r="F2531" i="9"/>
  <c r="G2532" i="9"/>
  <c r="F2535" i="9"/>
  <c r="G2536" i="9"/>
  <c r="F2539" i="9"/>
  <c r="G2540" i="9"/>
  <c r="F2543" i="9"/>
  <c r="G2544" i="9"/>
  <c r="F2547" i="9"/>
  <c r="G2548" i="9"/>
  <c r="F2551" i="9"/>
  <c r="G2552" i="9"/>
  <c r="F2555" i="9"/>
  <c r="G2556" i="9"/>
  <c r="F2559" i="9"/>
  <c r="F2563" i="9"/>
  <c r="G2564" i="9"/>
  <c r="F2567" i="9"/>
  <c r="G2568" i="9"/>
  <c r="F2571" i="9"/>
  <c r="G2572" i="9"/>
  <c r="F2575" i="9"/>
  <c r="G2576" i="9"/>
  <c r="F2579" i="9"/>
  <c r="G2580" i="9"/>
  <c r="F2583" i="9"/>
  <c r="G2584" i="9"/>
  <c r="F2587" i="9"/>
  <c r="G2588" i="9"/>
  <c r="F2591" i="9"/>
  <c r="G2592" i="9"/>
  <c r="F2595" i="9"/>
  <c r="G2596" i="9"/>
  <c r="F2599" i="9"/>
  <c r="G2600" i="9"/>
  <c r="F2603" i="9"/>
  <c r="G2604" i="9"/>
  <c r="F2606" i="9"/>
  <c r="F2607" i="9"/>
  <c r="G2608" i="9"/>
  <c r="F2611" i="9"/>
  <c r="G2612" i="9"/>
  <c r="F2615" i="9"/>
  <c r="G2616" i="9"/>
  <c r="F2619" i="9"/>
  <c r="G2620" i="9"/>
  <c r="F2623" i="9"/>
  <c r="G2624" i="9"/>
  <c r="F2627" i="9"/>
  <c r="G2628" i="9"/>
  <c r="F2631" i="9"/>
  <c r="G2632" i="9"/>
  <c r="F2635" i="9"/>
  <c r="G2636" i="9"/>
  <c r="F2639" i="9"/>
  <c r="G2640" i="9"/>
  <c r="F2643" i="9"/>
  <c r="G2644" i="9"/>
  <c r="F2647" i="9"/>
  <c r="G2648" i="9"/>
  <c r="F2651" i="9"/>
  <c r="G2652" i="9"/>
  <c r="F2655" i="9"/>
  <c r="G2656" i="9"/>
  <c r="F2659" i="9"/>
  <c r="G2660" i="9"/>
  <c r="F2664" i="9"/>
  <c r="G2665" i="9"/>
  <c r="F2669" i="9"/>
  <c r="G2670" i="9"/>
  <c r="F2672" i="9"/>
  <c r="G2673" i="9"/>
  <c r="F2677" i="9"/>
  <c r="G2678" i="9"/>
  <c r="G2679" i="9"/>
  <c r="F2682" i="9"/>
  <c r="F2683" i="9"/>
  <c r="G2684" i="9"/>
  <c r="F2688" i="9"/>
  <c r="G2689" i="9"/>
  <c r="F2691" i="9"/>
  <c r="G2692" i="9"/>
  <c r="F2696" i="9"/>
  <c r="G2697" i="9"/>
  <c r="F2701" i="9"/>
  <c r="G2702" i="9"/>
  <c r="G2703" i="9"/>
  <c r="F2706" i="9"/>
  <c r="F2707" i="9"/>
  <c r="G2708" i="9"/>
  <c r="F2712" i="9"/>
  <c r="G2713" i="9"/>
  <c r="F2717" i="9"/>
  <c r="G2718" i="9"/>
  <c r="F2721" i="9"/>
  <c r="G2722" i="9"/>
  <c r="G2723" i="9"/>
  <c r="F2726" i="9"/>
  <c r="F2727" i="9"/>
  <c r="G2728" i="9"/>
  <c r="F2732" i="9"/>
  <c r="G2733" i="9"/>
  <c r="F2737" i="9"/>
  <c r="G2738" i="9"/>
  <c r="G2739" i="9"/>
  <c r="F2742" i="9"/>
  <c r="F2743" i="9"/>
  <c r="G2744" i="9"/>
  <c r="F2748" i="9"/>
  <c r="G2749" i="9"/>
  <c r="F2753" i="9"/>
  <c r="G2754" i="9"/>
  <c r="G2755" i="9"/>
  <c r="F2758" i="9"/>
  <c r="F2759" i="9"/>
  <c r="G2760" i="9"/>
  <c r="F2763" i="9"/>
  <c r="G2764" i="9"/>
  <c r="F2767" i="9"/>
  <c r="G2768" i="9"/>
  <c r="F2771" i="9"/>
  <c r="G2772" i="9"/>
  <c r="F2775" i="9"/>
  <c r="G2776" i="9"/>
  <c r="F2779" i="9"/>
  <c r="G2780" i="9"/>
  <c r="F2783" i="9"/>
  <c r="G2784" i="9"/>
  <c r="F2787" i="9"/>
  <c r="G2788" i="9"/>
  <c r="F2791" i="9"/>
  <c r="G2792" i="9"/>
  <c r="F2796" i="9"/>
  <c r="G2797" i="9"/>
  <c r="F2801" i="9"/>
  <c r="G2802" i="9"/>
  <c r="F2805" i="9"/>
  <c r="G2806" i="9"/>
  <c r="F2811" i="9"/>
  <c r="G2812" i="9"/>
  <c r="F2815" i="9"/>
  <c r="F2816" i="9"/>
  <c r="G2817" i="9"/>
  <c r="F2820" i="9"/>
  <c r="G2821" i="9"/>
  <c r="F2825" i="9"/>
  <c r="F2826" i="9"/>
  <c r="G2827" i="9"/>
  <c r="F2830" i="9"/>
  <c r="G2831" i="9"/>
  <c r="G2832" i="9"/>
  <c r="F2835" i="9"/>
  <c r="F2836" i="9"/>
  <c r="G2837" i="9"/>
  <c r="F2841" i="9"/>
  <c r="G2842" i="9"/>
  <c r="F2846" i="9"/>
  <c r="G2847" i="9"/>
  <c r="G2848" i="9"/>
  <c r="F2851" i="9"/>
  <c r="F2852" i="9"/>
  <c r="G2853" i="9"/>
  <c r="F2857" i="9"/>
  <c r="G2858" i="9"/>
  <c r="F2862" i="9"/>
  <c r="G2863" i="9"/>
  <c r="G2864" i="9"/>
  <c r="F2867" i="9"/>
  <c r="G2868" i="9"/>
  <c r="F2872" i="9"/>
  <c r="G2873" i="9"/>
  <c r="F2876" i="9"/>
  <c r="G2877" i="9"/>
  <c r="G2878" i="9"/>
  <c r="F2881" i="9"/>
  <c r="G2882" i="9"/>
  <c r="F2887" i="9"/>
  <c r="G2888" i="9"/>
  <c r="F2891" i="9"/>
  <c r="F2892" i="9"/>
  <c r="G2893" i="9"/>
  <c r="G2894" i="9"/>
  <c r="F2897" i="9"/>
  <c r="F2898" i="9"/>
  <c r="G2899" i="9"/>
  <c r="G2900" i="9"/>
  <c r="F2904" i="9"/>
  <c r="G2905" i="9"/>
  <c r="G2906" i="9"/>
  <c r="F2911" i="9"/>
  <c r="G2912" i="9"/>
  <c r="F2915" i="9"/>
  <c r="F2916" i="9"/>
  <c r="G2917" i="9"/>
  <c r="G2918" i="9"/>
  <c r="F2921" i="9"/>
  <c r="G2922" i="9"/>
  <c r="F2927" i="9"/>
  <c r="G2928" i="9"/>
  <c r="F2931" i="9"/>
  <c r="F2932" i="9"/>
  <c r="G2933" i="9"/>
  <c r="G2934" i="9"/>
  <c r="F2937" i="9"/>
  <c r="F2938" i="9"/>
  <c r="G2939" i="9"/>
  <c r="G2940" i="9"/>
  <c r="F2944" i="9"/>
  <c r="G2945" i="9"/>
  <c r="F2949" i="9"/>
  <c r="F2950" i="9"/>
  <c r="G2951" i="9"/>
  <c r="F2954" i="9"/>
  <c r="G2955" i="9"/>
  <c r="G2956" i="9"/>
  <c r="F2960" i="9"/>
  <c r="G2961" i="9"/>
  <c r="F2966" i="9"/>
  <c r="G2967" i="9"/>
  <c r="F2970" i="9"/>
  <c r="G2971" i="9"/>
  <c r="G2972" i="9"/>
  <c r="F2976" i="9"/>
  <c r="G2977" i="9"/>
  <c r="G2978" i="9"/>
  <c r="F2983" i="9"/>
  <c r="G2984" i="9"/>
  <c r="F2987" i="9"/>
  <c r="F2988" i="9"/>
  <c r="G2989" i="9"/>
  <c r="G2990" i="9"/>
  <c r="F2993" i="9"/>
  <c r="G2994" i="9"/>
  <c r="F2999" i="9"/>
  <c r="G3000" i="9"/>
  <c r="F3005" i="9"/>
  <c r="F3006" i="9"/>
  <c r="G3007" i="9"/>
  <c r="F3011" i="9"/>
  <c r="F3012" i="9"/>
  <c r="G3013" i="9"/>
  <c r="G3014" i="9"/>
  <c r="F3017" i="9"/>
  <c r="G3018" i="9"/>
  <c r="F3023" i="9"/>
  <c r="G3024" i="9"/>
  <c r="G3065" i="9"/>
  <c r="F3069" i="9"/>
  <c r="G3070" i="9"/>
  <c r="F3074" i="9"/>
  <c r="G3075" i="9"/>
  <c r="F3078" i="9"/>
  <c r="G3079" i="9"/>
  <c r="F3083" i="9"/>
  <c r="G3084" i="9"/>
  <c r="F3087" i="9"/>
  <c r="G3088" i="9"/>
  <c r="F3113" i="9"/>
  <c r="G3114" i="9"/>
  <c r="F3117" i="9"/>
  <c r="G3118" i="9"/>
  <c r="F3122" i="9"/>
  <c r="G3123" i="9"/>
  <c r="F3126" i="9"/>
  <c r="G3127" i="9"/>
  <c r="G2331" i="9"/>
  <c r="F2334" i="9"/>
  <c r="G2335" i="9"/>
  <c r="G2336" i="9"/>
  <c r="F2342" i="9"/>
  <c r="G2343" i="9"/>
  <c r="F2348" i="9"/>
  <c r="G2349" i="9"/>
  <c r="F2353" i="9"/>
  <c r="F2354" i="9"/>
  <c r="F2355" i="9"/>
  <c r="G2356" i="9"/>
  <c r="G2357" i="9"/>
  <c r="F2360" i="9"/>
  <c r="G2361" i="9"/>
  <c r="G2362" i="9"/>
  <c r="G2363" i="9"/>
  <c r="F2366" i="9"/>
  <c r="G2367" i="9"/>
  <c r="F2374" i="9"/>
  <c r="G2375" i="9"/>
  <c r="F2380" i="9"/>
  <c r="F2385" i="9"/>
  <c r="F2386" i="9"/>
  <c r="G2387" i="9"/>
  <c r="F2390" i="9"/>
  <c r="G2391" i="9"/>
  <c r="G2397" i="9"/>
  <c r="F2400" i="9"/>
  <c r="G2401" i="9"/>
  <c r="F2404" i="9"/>
  <c r="G2405" i="9"/>
  <c r="F2408" i="9"/>
  <c r="G2409" i="9"/>
  <c r="G2410" i="9"/>
  <c r="G2411" i="9"/>
  <c r="F2414" i="9"/>
  <c r="G2415" i="9"/>
  <c r="F2418" i="9"/>
  <c r="G2419" i="9"/>
  <c r="F2422" i="9"/>
  <c r="G2423" i="9"/>
  <c r="F2426" i="9"/>
  <c r="G2427" i="9"/>
  <c r="G2431" i="9"/>
  <c r="F2434" i="9"/>
  <c r="G2435" i="9"/>
  <c r="F2438" i="9"/>
  <c r="G2439" i="9"/>
  <c r="F2442" i="9"/>
  <c r="G2443" i="9"/>
  <c r="F2446" i="9"/>
  <c r="G2447" i="9"/>
  <c r="F2450" i="9"/>
  <c r="G2451" i="9"/>
  <c r="F2454" i="9"/>
  <c r="G2455" i="9"/>
  <c r="F2458" i="9"/>
  <c r="G2459" i="9"/>
  <c r="F2462" i="9"/>
  <c r="G2463" i="9"/>
  <c r="F2466" i="9"/>
  <c r="G2467" i="9"/>
  <c r="F2470" i="9"/>
  <c r="G2471" i="9"/>
  <c r="F2474" i="9"/>
  <c r="G2475" i="9"/>
  <c r="F2478" i="9"/>
  <c r="G2479" i="9"/>
  <c r="F2482" i="9"/>
  <c r="G2483" i="9"/>
  <c r="F2486" i="9"/>
  <c r="G2487" i="9"/>
  <c r="F2490" i="9"/>
  <c r="G2491" i="9"/>
  <c r="F2494" i="9"/>
  <c r="G2495" i="9"/>
  <c r="F2498" i="9"/>
  <c r="G2499" i="9"/>
  <c r="F2502" i="9"/>
  <c r="G2503" i="9"/>
  <c r="F2506" i="9"/>
  <c r="G2507" i="9"/>
  <c r="F2510" i="9"/>
  <c r="G2511" i="9"/>
  <c r="F2514" i="9"/>
  <c r="G2515" i="9"/>
  <c r="F2518" i="9"/>
  <c r="G2519" i="9"/>
  <c r="F2522" i="9"/>
  <c r="G2523" i="9"/>
  <c r="F2526" i="9"/>
  <c r="G2527" i="9"/>
  <c r="F2530" i="9"/>
  <c r="G2531" i="9"/>
  <c r="F2534" i="9"/>
  <c r="G2535" i="9"/>
  <c r="F2538" i="9"/>
  <c r="G2539" i="9"/>
  <c r="F2542" i="9"/>
  <c r="G2543" i="9"/>
  <c r="F2546" i="9"/>
  <c r="G2547" i="9"/>
  <c r="F2550" i="9"/>
  <c r="G2551" i="9"/>
  <c r="F2554" i="9"/>
  <c r="G2555" i="9"/>
  <c r="F2558" i="9"/>
  <c r="G2559" i="9"/>
  <c r="F2562" i="9"/>
  <c r="G2563" i="9"/>
  <c r="F2566" i="9"/>
  <c r="F2570" i="9"/>
  <c r="G2571" i="9"/>
  <c r="F2574" i="9"/>
  <c r="G2575" i="9"/>
  <c r="F2578" i="9"/>
  <c r="G2579" i="9"/>
  <c r="F2582" i="9"/>
  <c r="G2583" i="9"/>
  <c r="F2586" i="9"/>
  <c r="G2587" i="9"/>
  <c r="F2590" i="9"/>
  <c r="G2591" i="9"/>
  <c r="F2594" i="9"/>
  <c r="G2595" i="9"/>
  <c r="F2598" i="9"/>
  <c r="G2599" i="9"/>
  <c r="F2602" i="9"/>
  <c r="G2603" i="9"/>
  <c r="G2607" i="9"/>
  <c r="F2610" i="9"/>
  <c r="G2611" i="9"/>
  <c r="F2614" i="9"/>
  <c r="G2615" i="9"/>
  <c r="F2618" i="9"/>
  <c r="G2619" i="9"/>
  <c r="F2622" i="9"/>
  <c r="G2623" i="9"/>
  <c r="F2626" i="9"/>
  <c r="G2627" i="9"/>
  <c r="F2630" i="9"/>
  <c r="G2631" i="9"/>
  <c r="G2635" i="9"/>
  <c r="F2638" i="9"/>
  <c r="G2639" i="9"/>
  <c r="F2642" i="9"/>
  <c r="G2643" i="9"/>
  <c r="F2646" i="9"/>
  <c r="G2647" i="9"/>
  <c r="F2650" i="9"/>
  <c r="G2651" i="9"/>
  <c r="F2654" i="9"/>
  <c r="G2655" i="9"/>
  <c r="F2658" i="9"/>
  <c r="G2659" i="9"/>
  <c r="F2662" i="9"/>
  <c r="F2663" i="9"/>
  <c r="G2664" i="9"/>
  <c r="F2668" i="9"/>
  <c r="G2669" i="9"/>
  <c r="F2673" i="9"/>
  <c r="G2674" i="9"/>
  <c r="G2675" i="9"/>
  <c r="F2678" i="9"/>
  <c r="F2679" i="9"/>
  <c r="G2680" i="9"/>
  <c r="F2684" i="9"/>
  <c r="G2685" i="9"/>
  <c r="F2689" i="9"/>
  <c r="G2690" i="9"/>
  <c r="G2691" i="9"/>
  <c r="F2694" i="9"/>
  <c r="F2695" i="9"/>
  <c r="G2696" i="9"/>
  <c r="F2700" i="9"/>
  <c r="G2701" i="9"/>
  <c r="F2705" i="9"/>
  <c r="G2706" i="9"/>
  <c r="G2707" i="9"/>
  <c r="F2710" i="9"/>
  <c r="F2711" i="9"/>
  <c r="G2712" i="9"/>
  <c r="G2717" i="9"/>
  <c r="F2720" i="9"/>
  <c r="F2725" i="9"/>
  <c r="G2726" i="9"/>
  <c r="G2727" i="9"/>
  <c r="F2730" i="9"/>
  <c r="F2731" i="9"/>
  <c r="G2732" i="9"/>
  <c r="F2736" i="9"/>
  <c r="G2737" i="9"/>
  <c r="G2742" i="9"/>
  <c r="G2743" i="9"/>
  <c r="F2746" i="9"/>
  <c r="F2747" i="9"/>
  <c r="G2748" i="9"/>
  <c r="F2752" i="9"/>
  <c r="G2753" i="9"/>
  <c r="F2757" i="9"/>
  <c r="G2758" i="9"/>
  <c r="G2759" i="9"/>
  <c r="F2762" i="9"/>
  <c r="G2763" i="9"/>
  <c r="F2766" i="9"/>
  <c r="G2767" i="9"/>
  <c r="G2771" i="9"/>
  <c r="F2774" i="9"/>
  <c r="G2775" i="9"/>
  <c r="F2778" i="9"/>
  <c r="G2779" i="9"/>
  <c r="F2782" i="9"/>
  <c r="G2783" i="9"/>
  <c r="F2786" i="9"/>
  <c r="G2787" i="9"/>
  <c r="F2790" i="9"/>
  <c r="G2791" i="9"/>
  <c r="F2795" i="9"/>
  <c r="G2796" i="9"/>
  <c r="F2799" i="9"/>
  <c r="F2800" i="9"/>
  <c r="G2801" i="9"/>
  <c r="F2804" i="9"/>
  <c r="G2805" i="9"/>
  <c r="F2809" i="9"/>
  <c r="F2810" i="9"/>
  <c r="G2811" i="9"/>
  <c r="F2814" i="9"/>
  <c r="G2815" i="9"/>
  <c r="G2816" i="9"/>
  <c r="F2819" i="9"/>
  <c r="G2820" i="9"/>
  <c r="F2823" i="9"/>
  <c r="F2824" i="9"/>
  <c r="G2825" i="9"/>
  <c r="G2826" i="9"/>
  <c r="F2829" i="9"/>
  <c r="G2830" i="9"/>
  <c r="F2834" i="9"/>
  <c r="G2835" i="9"/>
  <c r="G2836" i="9"/>
  <c r="F2839" i="9"/>
  <c r="F2840" i="9"/>
  <c r="G2841" i="9"/>
  <c r="F2845" i="9"/>
  <c r="G2846" i="9"/>
  <c r="F2850" i="9"/>
  <c r="G2851" i="9"/>
  <c r="G2852" i="9"/>
  <c r="F2855" i="9"/>
  <c r="F2856" i="9"/>
  <c r="G2857" i="9"/>
  <c r="F2861" i="9"/>
  <c r="G2862" i="9"/>
  <c r="F2866" i="9"/>
  <c r="G2867" i="9"/>
  <c r="F2871" i="9"/>
  <c r="G2872" i="9"/>
  <c r="F2875" i="9"/>
  <c r="G2876" i="9"/>
  <c r="F2880" i="9"/>
  <c r="G2881" i="9"/>
  <c r="F2885" i="9"/>
  <c r="F2886" i="9"/>
  <c r="G2887" i="9"/>
  <c r="F2890" i="9"/>
  <c r="G2891" i="9"/>
  <c r="G2892" i="9"/>
  <c r="F2896" i="9"/>
  <c r="G2897" i="9"/>
  <c r="G2898" i="9"/>
  <c r="F2903" i="9"/>
  <c r="G2904" i="9"/>
  <c r="F2909" i="9"/>
  <c r="F2910" i="9"/>
  <c r="G2911" i="9"/>
  <c r="F2914" i="9"/>
  <c r="G2915" i="9"/>
  <c r="G2916" i="9"/>
  <c r="F2920" i="9"/>
  <c r="G2921" i="9"/>
  <c r="F2925" i="9"/>
  <c r="F2926" i="9"/>
  <c r="G2927" i="9"/>
  <c r="F2930" i="9"/>
  <c r="G2931" i="9"/>
  <c r="G2932" i="9"/>
  <c r="F2936" i="9"/>
  <c r="G2937" i="9"/>
  <c r="G2938" i="9"/>
  <c r="F2943" i="9"/>
  <c r="G2944" i="9"/>
  <c r="F2947" i="9"/>
  <c r="F2948" i="9"/>
  <c r="G2949" i="9"/>
  <c r="G2950" i="9"/>
  <c r="F2953" i="9"/>
  <c r="G2954" i="9"/>
  <c r="F2959" i="9"/>
  <c r="G2960" i="9"/>
  <c r="F2963" i="9"/>
  <c r="F2964" i="9"/>
  <c r="G2965" i="9"/>
  <c r="G2966" i="9"/>
  <c r="F2969" i="9"/>
  <c r="G2970" i="9"/>
  <c r="F2975" i="9"/>
  <c r="G2976" i="9"/>
  <c r="F2981" i="9"/>
  <c r="F2982" i="9"/>
  <c r="G2983" i="9"/>
  <c r="F2986" i="9"/>
  <c r="G2987" i="9"/>
  <c r="G2988" i="9"/>
  <c r="F2992" i="9"/>
  <c r="G2993" i="9"/>
  <c r="F2997" i="9"/>
  <c r="F2998" i="9"/>
  <c r="G2999" i="9"/>
  <c r="F3003" i="9"/>
  <c r="F3004" i="9"/>
  <c r="G3005" i="9"/>
  <c r="G3006" i="9"/>
  <c r="F3009" i="9"/>
  <c r="F3010" i="9"/>
  <c r="G3011" i="9"/>
  <c r="G3012" i="9"/>
  <c r="F3016" i="9"/>
  <c r="G3017" i="9"/>
  <c r="F3021" i="9"/>
  <c r="F3022" i="9"/>
  <c r="G3023" i="9"/>
  <c r="G3044" i="9"/>
  <c r="F3047" i="9"/>
  <c r="G3048" i="9"/>
  <c r="F3051" i="9"/>
  <c r="G3052" i="9"/>
  <c r="F3055" i="9"/>
  <c r="G3056" i="9"/>
  <c r="F3059" i="9"/>
  <c r="G3060" i="9"/>
  <c r="F3063" i="9"/>
  <c r="G3064" i="9"/>
  <c r="G3105" i="9"/>
  <c r="F3108" i="9"/>
  <c r="G3109" i="9"/>
  <c r="F3112" i="9"/>
  <c r="F3027" i="9"/>
  <c r="G3028" i="9"/>
  <c r="F3032" i="9"/>
  <c r="G3033" i="9"/>
  <c r="F3037" i="9"/>
  <c r="G3038" i="9"/>
  <c r="F3041" i="9"/>
  <c r="F3046" i="9"/>
  <c r="G3047" i="9"/>
  <c r="F3050" i="9"/>
  <c r="G3051" i="9"/>
  <c r="F3054" i="9"/>
  <c r="G3055" i="9"/>
  <c r="F3058" i="9"/>
  <c r="G3059" i="9"/>
  <c r="F3062" i="9"/>
  <c r="G3063" i="9"/>
  <c r="F3068" i="9"/>
  <c r="G3069" i="9"/>
  <c r="F3072" i="9"/>
  <c r="F3073" i="9"/>
  <c r="G3074" i="9"/>
  <c r="F3077" i="9"/>
  <c r="G3078" i="9"/>
  <c r="F3082" i="9"/>
  <c r="G3083" i="9"/>
  <c r="F3086" i="9"/>
  <c r="G3087" i="9"/>
  <c r="F3092" i="9"/>
  <c r="G3093" i="9"/>
  <c r="F3096" i="9"/>
  <c r="F3097" i="9"/>
  <c r="G3098" i="9"/>
  <c r="G3099" i="9"/>
  <c r="F3102" i="9"/>
  <c r="G3103" i="9"/>
  <c r="G3108" i="9"/>
  <c r="F3111" i="9"/>
  <c r="G3112" i="9"/>
  <c r="G3113" i="9"/>
  <c r="F3116" i="9"/>
  <c r="G3117" i="9"/>
  <c r="F3120" i="9"/>
  <c r="F3121" i="9"/>
  <c r="G3122" i="9"/>
  <c r="F3125" i="9"/>
  <c r="G3126" i="9"/>
  <c r="F3130" i="9"/>
  <c r="F3026" i="9"/>
  <c r="G3027" i="9"/>
  <c r="F3031" i="9"/>
  <c r="G3032" i="9"/>
  <c r="F3035" i="9"/>
  <c r="F3036" i="9"/>
  <c r="G3037" i="9"/>
  <c r="F3040" i="9"/>
  <c r="F3045" i="9"/>
  <c r="G3046" i="9"/>
  <c r="F3049" i="9"/>
  <c r="G3050" i="9"/>
  <c r="F3053" i="9"/>
  <c r="G3054" i="9"/>
  <c r="F3057" i="9"/>
  <c r="G3058" i="9"/>
  <c r="F3061" i="9"/>
  <c r="G3062" i="9"/>
  <c r="F3066" i="9"/>
  <c r="F3067" i="9"/>
  <c r="G3068" i="9"/>
  <c r="F3071" i="9"/>
  <c r="G3072" i="9"/>
  <c r="G3073" i="9"/>
  <c r="F3076" i="9"/>
  <c r="F3080" i="9"/>
  <c r="F3081" i="9"/>
  <c r="G3082" i="9"/>
  <c r="F3085" i="9"/>
  <c r="G3086" i="9"/>
  <c r="F3090" i="9"/>
  <c r="F3091" i="9"/>
  <c r="G3092" i="9"/>
  <c r="F3095" i="9"/>
  <c r="G3096" i="9"/>
  <c r="G3097" i="9"/>
  <c r="F3101" i="9"/>
  <c r="G3102" i="9"/>
  <c r="F3106" i="9"/>
  <c r="G3107" i="9"/>
  <c r="F3110" i="9"/>
  <c r="G3111" i="9"/>
  <c r="F3115" i="9"/>
  <c r="G3116" i="9"/>
  <c r="F3119" i="9"/>
  <c r="G3120" i="9"/>
  <c r="G3121" i="9"/>
  <c r="F3124" i="9"/>
  <c r="G3125" i="9"/>
  <c r="F3128" i="9"/>
  <c r="F3129" i="9"/>
  <c r="G3130" i="9"/>
  <c r="F821" i="8"/>
  <c r="G138" i="8"/>
  <c r="G397" i="8"/>
  <c r="G398" i="8"/>
  <c r="F1944" i="8"/>
  <c r="G490" i="8"/>
  <c r="G1947" i="8"/>
  <c r="F844" i="8"/>
  <c r="F2443" i="8"/>
  <c r="F751" i="8"/>
  <c r="G415" i="8"/>
  <c r="F240" i="8"/>
  <c r="F132" i="8"/>
  <c r="G122" i="8"/>
  <c r="G26" i="8"/>
  <c r="F1010" i="8"/>
  <c r="F828" i="8"/>
  <c r="G43" i="8"/>
  <c r="G400" i="8"/>
  <c r="F492" i="8"/>
  <c r="G405" i="8"/>
  <c r="G499" i="8"/>
  <c r="F371" i="8"/>
  <c r="F70" i="8"/>
  <c r="G177" i="8"/>
  <c r="G1200" i="8"/>
  <c r="F126" i="8"/>
  <c r="G380" i="8"/>
  <c r="G49" i="8"/>
  <c r="G736" i="8"/>
  <c r="G136" i="8"/>
  <c r="G818" i="8"/>
  <c r="G1942" i="8"/>
  <c r="G393" i="8"/>
  <c r="F383" i="8"/>
  <c r="F42" i="8"/>
  <c r="F817" i="8"/>
  <c r="G394" i="8"/>
  <c r="G481" i="8"/>
  <c r="G139" i="8"/>
  <c r="F1328" i="8"/>
  <c r="F74" i="8"/>
  <c r="F838" i="8"/>
  <c r="F1338" i="8"/>
  <c r="G1476" i="8"/>
  <c r="F369" i="8"/>
  <c r="G723" i="8"/>
  <c r="G1297" i="8"/>
  <c r="G2143" i="8"/>
  <c r="F2915" i="8"/>
  <c r="F2839" i="8"/>
  <c r="F453" i="8"/>
  <c r="F120" i="8"/>
  <c r="G125" i="8"/>
  <c r="G10" i="8"/>
  <c r="F381" i="8"/>
  <c r="F66" i="8"/>
  <c r="G470" i="8"/>
  <c r="G131" i="8"/>
  <c r="F737" i="8"/>
  <c r="G170" i="8"/>
  <c r="F242" i="8"/>
  <c r="F1461" i="8"/>
  <c r="F1007" i="8"/>
  <c r="F476" i="8"/>
  <c r="G70" i="8"/>
  <c r="F478" i="8"/>
  <c r="G610" i="8"/>
  <c r="F179" i="8"/>
  <c r="F97" i="8"/>
  <c r="G743" i="8"/>
  <c r="G252" i="8"/>
  <c r="F1013" i="8"/>
  <c r="F830" i="8"/>
  <c r="F322" i="8"/>
  <c r="G615" i="8"/>
  <c r="G54" i="8"/>
  <c r="F399" i="8"/>
  <c r="F834" i="8"/>
  <c r="F75" i="8"/>
  <c r="F491" i="8"/>
  <c r="G494" i="8"/>
  <c r="G1684" i="8"/>
  <c r="G749" i="8"/>
  <c r="F2141" i="8"/>
  <c r="F753" i="8"/>
  <c r="G849" i="8"/>
  <c r="F501" i="8"/>
  <c r="G855" i="8"/>
  <c r="F1957" i="8"/>
  <c r="F1300" i="8"/>
  <c r="F1301" i="8"/>
  <c r="F2423" i="8"/>
  <c r="F1959" i="8"/>
  <c r="F1962" i="8"/>
  <c r="G2535" i="8"/>
  <c r="G1963" i="8"/>
  <c r="F2145" i="8"/>
  <c r="F193" i="8"/>
  <c r="F860" i="8"/>
  <c r="F1030" i="8"/>
  <c r="F1032" i="8"/>
  <c r="G865" i="8"/>
  <c r="F867" i="8"/>
  <c r="F1357" i="8"/>
  <c r="G2452" i="8"/>
  <c r="G2903" i="8"/>
  <c r="G263" i="8"/>
  <c r="G1051" i="8"/>
  <c r="F2162" i="8"/>
  <c r="G1065" i="8"/>
  <c r="F1072" i="8"/>
  <c r="G651" i="8"/>
  <c r="G708" i="8"/>
  <c r="F1226" i="8"/>
  <c r="F150" i="8"/>
  <c r="F215" i="8"/>
  <c r="F2171" i="8"/>
  <c r="F2550" i="8"/>
  <c r="F1828" i="8"/>
  <c r="G1830" i="8"/>
  <c r="G1998" i="8"/>
  <c r="G381" i="8"/>
  <c r="F65" i="8"/>
  <c r="F168" i="8"/>
  <c r="F813" i="8"/>
  <c r="F735" i="8"/>
  <c r="F816" i="8"/>
  <c r="G1007" i="8"/>
  <c r="G137" i="8"/>
  <c r="F25" i="8"/>
  <c r="G68" i="8"/>
  <c r="F1008" i="8"/>
  <c r="F71" i="8"/>
  <c r="F479" i="8"/>
  <c r="G484" i="8"/>
  <c r="G1013" i="8"/>
  <c r="F832" i="8"/>
  <c r="F615" i="8"/>
  <c r="G835" i="8"/>
  <c r="G1021" i="8"/>
  <c r="G406" i="8"/>
  <c r="G842" i="8"/>
  <c r="G843" i="8"/>
  <c r="G1950" i="8"/>
  <c r="F1339" i="8"/>
  <c r="G501" i="8"/>
  <c r="G851" i="8"/>
  <c r="G1956" i="8"/>
  <c r="G2444" i="8"/>
  <c r="G761" i="8"/>
  <c r="G2423" i="8"/>
  <c r="G2781" i="8"/>
  <c r="G2145" i="8"/>
  <c r="F1965" i="8"/>
  <c r="G864" i="8"/>
  <c r="F864" i="8"/>
  <c r="F865" i="8"/>
  <c r="G1356" i="8"/>
  <c r="F1356" i="8"/>
  <c r="G509" i="8"/>
  <c r="G867" i="8"/>
  <c r="G1359" i="8"/>
  <c r="G1972" i="8"/>
  <c r="F2452" i="8"/>
  <c r="F2540" i="8"/>
  <c r="F2153" i="8"/>
  <c r="F2981" i="8"/>
  <c r="G78" i="8"/>
  <c r="F1041" i="8"/>
  <c r="F202" i="8"/>
  <c r="F519" i="8"/>
  <c r="F1051" i="8"/>
  <c r="G329" i="8"/>
  <c r="G2336" i="8"/>
  <c r="G1982" i="8"/>
  <c r="G1519" i="8"/>
  <c r="F1710" i="8"/>
  <c r="G1828" i="8"/>
  <c r="F1099" i="8"/>
  <c r="F9" i="8"/>
  <c r="G120" i="8"/>
  <c r="G45" i="8"/>
  <c r="F41" i="8"/>
  <c r="F46" i="8"/>
  <c r="G127" i="8"/>
  <c r="F127" i="8"/>
  <c r="G361" i="8"/>
  <c r="F361" i="8"/>
  <c r="F810" i="8"/>
  <c r="F11" i="8"/>
  <c r="G162" i="8"/>
  <c r="F382" i="8"/>
  <c r="F166" i="8"/>
  <c r="F812" i="8"/>
  <c r="F362" i="8"/>
  <c r="F67" i="8"/>
  <c r="F167" i="8"/>
  <c r="G168" i="8"/>
  <c r="F363" i="8"/>
  <c r="G1290" i="8"/>
  <c r="F473" i="8"/>
  <c r="G473" i="8"/>
  <c r="G814" i="8"/>
  <c r="G1321" i="8"/>
  <c r="F721" i="8"/>
  <c r="F390" i="8"/>
  <c r="G1851" i="8"/>
  <c r="F1323" i="8"/>
  <c r="F171" i="8"/>
  <c r="G171" i="8"/>
  <c r="F1324" i="8"/>
  <c r="G1324" i="8"/>
  <c r="F1325" i="8"/>
  <c r="G821" i="8"/>
  <c r="F52" i="8"/>
  <c r="G174" i="8"/>
  <c r="F174" i="8"/>
  <c r="F822" i="8"/>
  <c r="G822" i="8"/>
  <c r="F477" i="8"/>
  <c r="F823" i="8"/>
  <c r="G823" i="8"/>
  <c r="G1009" i="8"/>
  <c r="F1009" i="8"/>
  <c r="G249" i="8"/>
  <c r="F72" i="8"/>
  <c r="G72" i="8"/>
  <c r="F480" i="8"/>
  <c r="F73" i="8"/>
  <c r="G73" i="8"/>
  <c r="G1326" i="8"/>
  <c r="F1326" i="8"/>
  <c r="F139" i="8"/>
  <c r="F182" i="8"/>
  <c r="G828" i="8"/>
  <c r="F829" i="8"/>
  <c r="G829" i="8"/>
  <c r="F744" i="8"/>
  <c r="G744" i="8"/>
  <c r="F831" i="8"/>
  <c r="G831" i="8"/>
  <c r="G1946" i="8"/>
  <c r="F1946" i="8"/>
  <c r="F2139" i="8"/>
  <c r="G2139" i="8"/>
  <c r="G74" i="8"/>
  <c r="F141" i="8"/>
  <c r="G141" i="8"/>
  <c r="F745" i="8"/>
  <c r="G745" i="8"/>
  <c r="F1293" i="8"/>
  <c r="G1293" i="8"/>
  <c r="G492" i="8"/>
  <c r="F256" i="8"/>
  <c r="G256" i="8"/>
  <c r="G1020" i="8"/>
  <c r="F1020" i="8"/>
  <c r="F617" i="8"/>
  <c r="F188" i="8"/>
  <c r="G838" i="8"/>
  <c r="F839" i="8"/>
  <c r="G839" i="8"/>
  <c r="F497" i="8"/>
  <c r="G497" i="8"/>
  <c r="F841" i="8"/>
  <c r="G841" i="8"/>
  <c r="G1949" i="8"/>
  <c r="F1949" i="8"/>
  <c r="G1338" i="8"/>
  <c r="G1475" i="8"/>
  <c r="F2531" i="8"/>
  <c r="G845" i="8"/>
  <c r="F618" i="8"/>
  <c r="G618" i="8"/>
  <c r="F1685" i="8"/>
  <c r="G1685" i="8"/>
  <c r="G1686" i="8"/>
  <c r="F1686" i="8"/>
  <c r="G369" i="8"/>
  <c r="G751" i="8"/>
  <c r="G370" i="8"/>
  <c r="F370" i="8"/>
  <c r="F1297" i="8"/>
  <c r="F848" i="8"/>
  <c r="G848" i="8"/>
  <c r="G1954" i="8"/>
  <c r="F1954" i="8"/>
  <c r="G371" i="8"/>
  <c r="G758" i="8"/>
  <c r="G762" i="8"/>
  <c r="G1028" i="8"/>
  <c r="G1961" i="8"/>
  <c r="G2448" i="8"/>
  <c r="F2448" i="8"/>
  <c r="F2788" i="8"/>
  <c r="F146" i="8"/>
  <c r="G146" i="8"/>
  <c r="F505" i="8"/>
  <c r="G1354" i="8"/>
  <c r="F1354" i="8"/>
  <c r="G764" i="8"/>
  <c r="G863" i="8"/>
  <c r="F863" i="8"/>
  <c r="F195" i="8"/>
  <c r="F619" i="8"/>
  <c r="G619" i="8"/>
  <c r="F1967" i="8"/>
  <c r="G1035" i="8"/>
  <c r="F1035" i="8"/>
  <c r="G1688" i="8"/>
  <c r="G866" i="8"/>
  <c r="F866" i="8"/>
  <c r="F1036" i="8"/>
  <c r="F2149" i="8"/>
  <c r="G2149" i="8"/>
  <c r="F765" i="8"/>
  <c r="G1358" i="8"/>
  <c r="F1358" i="8"/>
  <c r="G1970" i="8"/>
  <c r="G2151" i="8"/>
  <c r="F2151" i="8"/>
  <c r="F2539" i="8"/>
  <c r="F2152" i="8"/>
  <c r="G2152" i="8"/>
  <c r="F1691" i="8"/>
  <c r="G2333" i="8"/>
  <c r="F2333" i="8"/>
  <c r="G1692" i="8"/>
  <c r="G2156" i="8"/>
  <c r="F2156" i="8"/>
  <c r="F2334" i="8"/>
  <c r="F147" i="8"/>
  <c r="G147" i="8"/>
  <c r="F510" i="8"/>
  <c r="G199" i="8"/>
  <c r="F199" i="8"/>
  <c r="G421" i="8"/>
  <c r="F29" i="8"/>
  <c r="G265" i="8"/>
  <c r="F325" i="8"/>
  <c r="G1043" i="8"/>
  <c r="F1043" i="8"/>
  <c r="G1206" i="8"/>
  <c r="G82" i="8"/>
  <c r="G516" i="8"/>
  <c r="G517" i="8"/>
  <c r="G1500" i="8"/>
  <c r="G1045" i="8"/>
  <c r="F1045" i="8"/>
  <c r="F149" i="8"/>
  <c r="G149" i="8"/>
  <c r="G519" i="8"/>
  <c r="G425" i="8"/>
  <c r="F880" i="8"/>
  <c r="G1047" i="8"/>
  <c r="F1047" i="8"/>
  <c r="G521" i="8"/>
  <c r="F2160" i="8"/>
  <c r="G2335" i="8"/>
  <c r="F2335" i="8"/>
  <c r="G32" i="8"/>
  <c r="F628" i="8"/>
  <c r="G209" i="8"/>
  <c r="F209" i="8"/>
  <c r="G629" i="8"/>
  <c r="G630" i="8"/>
  <c r="G633" i="8"/>
  <c r="G526" i="8"/>
  <c r="G1696" i="8"/>
  <c r="G884" i="8"/>
  <c r="F2163" i="8"/>
  <c r="G2337" i="8"/>
  <c r="F2337" i="8"/>
  <c r="G60" i="8"/>
  <c r="G641" i="8"/>
  <c r="G643" i="8"/>
  <c r="G340" i="8"/>
  <c r="G535" i="8"/>
  <c r="F1824" i="8"/>
  <c r="G213" i="8"/>
  <c r="F213" i="8"/>
  <c r="G341" i="8"/>
  <c r="F889" i="8"/>
  <c r="G650" i="8"/>
  <c r="F650" i="8"/>
  <c r="G1515" i="8"/>
  <c r="F1075" i="8"/>
  <c r="G540" i="8"/>
  <c r="G1984" i="8"/>
  <c r="G1985" i="8"/>
  <c r="G653" i="8"/>
  <c r="G1227" i="8"/>
  <c r="G1082" i="8"/>
  <c r="F1714" i="8"/>
  <c r="F1524" i="8"/>
  <c r="G1986" i="8"/>
  <c r="F655" i="8"/>
  <c r="F1716" i="8"/>
  <c r="F1086" i="8"/>
  <c r="G1990" i="8"/>
  <c r="G1991" i="8"/>
  <c r="G2176" i="8"/>
  <c r="F2905" i="8"/>
  <c r="G1088" i="8"/>
  <c r="F1229" i="8"/>
  <c r="G1229" i="8"/>
  <c r="G1718" i="8"/>
  <c r="F2181" i="8"/>
  <c r="F217" i="8"/>
  <c r="G1721" i="8"/>
  <c r="G344" i="8"/>
  <c r="G659" i="8"/>
  <c r="F1722" i="8"/>
  <c r="G1096" i="8"/>
  <c r="F1236" i="8"/>
  <c r="G1236" i="8"/>
  <c r="G1284" i="8"/>
  <c r="G1829" i="8"/>
  <c r="F1726" i="8"/>
  <c r="G2348" i="8"/>
  <c r="F2681" i="8"/>
  <c r="G2681" i="8"/>
  <c r="G1728" i="8"/>
  <c r="F2188" i="8"/>
  <c r="F2553" i="8"/>
  <c r="F1831" i="8"/>
  <c r="F2354" i="8"/>
  <c r="G1386" i="8"/>
  <c r="G714" i="8"/>
  <c r="F1834" i="8"/>
  <c r="G1120" i="8"/>
  <c r="F1120" i="8"/>
  <c r="G2358" i="8"/>
  <c r="G1746" i="8"/>
  <c r="F2560" i="8"/>
  <c r="F578" i="8"/>
  <c r="F2011" i="8"/>
  <c r="F2012" i="8"/>
  <c r="F2013" i="8"/>
  <c r="F2014" i="8"/>
  <c r="F2017" i="8"/>
  <c r="F2911" i="8"/>
  <c r="F1753" i="8"/>
  <c r="F2019" i="8"/>
  <c r="F781" i="8"/>
  <c r="F580" i="8"/>
  <c r="F2426" i="8"/>
  <c r="F2021" i="8"/>
  <c r="F1754" i="8"/>
  <c r="F2022" i="8"/>
  <c r="G1896" i="8"/>
  <c r="G2834" i="8"/>
  <c r="F2571" i="8"/>
  <c r="G1897" i="8"/>
  <c r="G2471" i="8"/>
  <c r="G1693" i="8"/>
  <c r="G1091" i="8"/>
  <c r="G160" i="8"/>
  <c r="G360" i="8"/>
  <c r="F162" i="8"/>
  <c r="F163" i="8"/>
  <c r="G66" i="8"/>
  <c r="F470" i="8"/>
  <c r="G165" i="8"/>
  <c r="F241" i="8"/>
  <c r="F384" i="8"/>
  <c r="G1320" i="8"/>
  <c r="G134" i="8"/>
  <c r="G735" i="8"/>
  <c r="G135" i="8"/>
  <c r="G815" i="8"/>
  <c r="G737" i="8"/>
  <c r="G1291" i="8"/>
  <c r="G1322" i="8"/>
  <c r="F1851" i="8"/>
  <c r="F1862" i="8"/>
  <c r="G1006" i="8"/>
  <c r="G1461" i="8"/>
  <c r="G1863" i="8"/>
  <c r="F137" i="8"/>
  <c r="F68" i="8"/>
  <c r="G476" i="8"/>
  <c r="F176" i="8"/>
  <c r="G71" i="8"/>
  <c r="F610" i="8"/>
  <c r="G612" i="8"/>
  <c r="F484" i="8"/>
  <c r="G181" i="8"/>
  <c r="F252" i="8"/>
  <c r="F1014" i="8"/>
  <c r="G2137" i="8"/>
  <c r="G832" i="8"/>
  <c r="G322" i="8"/>
  <c r="G2331" i="8"/>
  <c r="G399" i="8"/>
  <c r="G184" i="8"/>
  <c r="F184" i="8"/>
  <c r="F1329" i="8"/>
  <c r="G75" i="8"/>
  <c r="G491" i="8"/>
  <c r="F494" i="8"/>
  <c r="F406" i="8"/>
  <c r="G189" i="8"/>
  <c r="F189" i="8"/>
  <c r="F840" i="8"/>
  <c r="F1333" i="8"/>
  <c r="F2140" i="8"/>
  <c r="G2140" i="8"/>
  <c r="F749" i="8"/>
  <c r="F843" i="8"/>
  <c r="G1339" i="8"/>
  <c r="G2141" i="8"/>
  <c r="G753" i="8"/>
  <c r="G1852" i="8"/>
  <c r="G1868" i="8"/>
  <c r="F1342" i="8"/>
  <c r="G145" i="8"/>
  <c r="F849" i="8"/>
  <c r="F851" i="8"/>
  <c r="F855" i="8"/>
  <c r="F1956" i="8"/>
  <c r="F2444" i="8"/>
  <c r="G1957" i="8"/>
  <c r="G1300" i="8"/>
  <c r="F761" i="8"/>
  <c r="G1301" i="8"/>
  <c r="F2781" i="8"/>
  <c r="G1959" i="8"/>
  <c r="F2535" i="8"/>
  <c r="G860" i="8"/>
  <c r="G1030" i="8"/>
  <c r="G1966" i="8"/>
  <c r="F508" i="8"/>
  <c r="F2150" i="8"/>
  <c r="G2150" i="8"/>
  <c r="F1971" i="8"/>
  <c r="F1359" i="8"/>
  <c r="G2153" i="8"/>
  <c r="F1976" i="8"/>
  <c r="G2542" i="8"/>
  <c r="F2542" i="8"/>
  <c r="G2981" i="8"/>
  <c r="F196" i="8"/>
  <c r="F78" i="8"/>
  <c r="G766" i="8"/>
  <c r="G1041" i="8"/>
  <c r="G324" i="8"/>
  <c r="G266" i="8"/>
  <c r="G202" i="8"/>
  <c r="G267" i="8"/>
  <c r="F1042" i="8"/>
  <c r="F517" i="8"/>
  <c r="G1501" i="8"/>
  <c r="G878" i="8"/>
  <c r="G881" i="8"/>
  <c r="G522" i="8"/>
  <c r="G36" i="8"/>
  <c r="G333" i="8"/>
  <c r="G528" i="8"/>
  <c r="F2336" i="8"/>
  <c r="F886" i="8"/>
  <c r="F1065" i="8"/>
  <c r="G1983" i="8"/>
  <c r="G1711" i="8"/>
  <c r="F769" i="8"/>
  <c r="G2171" i="8"/>
  <c r="G1228" i="8"/>
  <c r="F2342" i="8"/>
  <c r="G1987" i="8"/>
  <c r="G2178" i="8"/>
  <c r="F2178" i="8"/>
  <c r="G547" i="8"/>
  <c r="F1830" i="8"/>
  <c r="G907" i="8"/>
  <c r="G665" i="8"/>
  <c r="G40" i="8"/>
  <c r="F10" i="8"/>
  <c r="G14" i="8"/>
  <c r="F14" i="8"/>
  <c r="F160" i="8"/>
  <c r="G41" i="8"/>
  <c r="G121" i="8"/>
  <c r="F730" i="8"/>
  <c r="G129" i="8"/>
  <c r="G161" i="8"/>
  <c r="F731" i="8"/>
  <c r="G810" i="8"/>
  <c r="G130" i="8"/>
  <c r="F24" i="8"/>
  <c r="G24" i="8"/>
  <c r="G65" i="8"/>
  <c r="G163" i="8"/>
  <c r="F164" i="8"/>
  <c r="F131" i="8"/>
  <c r="F165" i="8"/>
  <c r="G166" i="8"/>
  <c r="F1005" i="8"/>
  <c r="G362" i="8"/>
  <c r="G133" i="8"/>
  <c r="F733" i="8"/>
  <c r="G733" i="8"/>
  <c r="G813" i="8"/>
  <c r="G734" i="8"/>
  <c r="F388" i="8"/>
  <c r="F364" i="8"/>
  <c r="F135" i="8"/>
  <c r="F365" i="8"/>
  <c r="F1291" i="8"/>
  <c r="F1322" i="8"/>
  <c r="G1292" i="8"/>
  <c r="F1292" i="8"/>
  <c r="F739" i="8"/>
  <c r="G739" i="8"/>
  <c r="G816" i="8"/>
  <c r="F136" i="8"/>
  <c r="F818" i="8"/>
  <c r="F741" i="8"/>
  <c r="F820" i="8"/>
  <c r="G820" i="8"/>
  <c r="G51" i="8"/>
  <c r="F18" i="8"/>
  <c r="G18" i="8"/>
  <c r="G243" i="8"/>
  <c r="G69" i="8"/>
  <c r="F69" i="8"/>
  <c r="F26" i="8"/>
  <c r="G27" i="8"/>
  <c r="F27" i="8"/>
  <c r="G320" i="8"/>
  <c r="F247" i="8"/>
  <c r="G247" i="8"/>
  <c r="G248" i="8"/>
  <c r="G824" i="8"/>
  <c r="F481" i="8"/>
  <c r="G482" i="8"/>
  <c r="F482" i="8"/>
  <c r="G826" i="8"/>
  <c r="F613" i="8"/>
  <c r="G613" i="8"/>
  <c r="F1681" i="8"/>
  <c r="G1681" i="8"/>
  <c r="F827" i="8"/>
  <c r="G827" i="8"/>
  <c r="G487" i="8"/>
  <c r="F487" i="8"/>
  <c r="G1016" i="8"/>
  <c r="G488" i="8"/>
  <c r="F1467" i="8"/>
  <c r="G1467" i="8"/>
  <c r="G1018" i="8"/>
  <c r="F1018" i="8"/>
  <c r="F140" i="8"/>
  <c r="G140" i="8"/>
  <c r="G56" i="8"/>
  <c r="F56" i="8"/>
  <c r="G98" i="8"/>
  <c r="G255" i="8"/>
  <c r="F187" i="8"/>
  <c r="G836" i="8"/>
  <c r="F837" i="8"/>
  <c r="G837" i="8"/>
  <c r="F495" i="8"/>
  <c r="G495" i="8"/>
  <c r="F142" i="8"/>
  <c r="G142" i="8"/>
  <c r="G1948" i="8"/>
  <c r="F1948" i="8"/>
  <c r="G1334" i="8"/>
  <c r="G498" i="8"/>
  <c r="G1336" i="8"/>
  <c r="F1336" i="8"/>
  <c r="F2441" i="8"/>
  <c r="F2442" i="8"/>
  <c r="G2442" i="8"/>
  <c r="G1025" i="8"/>
  <c r="G1951" i="8"/>
  <c r="G2532" i="8"/>
  <c r="F2532" i="8"/>
  <c r="F143" i="8"/>
  <c r="F190" i="8"/>
  <c r="G847" i="8"/>
  <c r="F1296" i="8"/>
  <c r="G1296" i="8"/>
  <c r="F754" i="8"/>
  <c r="G754" i="8"/>
  <c r="G756" i="8"/>
  <c r="F756" i="8"/>
  <c r="G1026" i="8"/>
  <c r="G502" i="8"/>
  <c r="G1344" i="8"/>
  <c r="F1344" i="8"/>
  <c r="F2143" i="8"/>
  <c r="F1345" i="8"/>
  <c r="G854" i="8"/>
  <c r="G1346" i="8"/>
  <c r="G759" i="8"/>
  <c r="G1348" i="8"/>
  <c r="G2422" i="8"/>
  <c r="G2534" i="8"/>
  <c r="G760" i="8"/>
  <c r="G1350" i="8"/>
  <c r="G1958" i="8"/>
  <c r="G1854" i="8"/>
  <c r="G2424" i="8"/>
  <c r="G2787" i="8"/>
  <c r="G2821" i="8"/>
  <c r="F1352" i="8"/>
  <c r="F858" i="8"/>
  <c r="F1353" i="8"/>
  <c r="F2449" i="8"/>
  <c r="G2449" i="8"/>
  <c r="F763" i="8"/>
  <c r="G194" i="8"/>
  <c r="F194" i="8"/>
  <c r="G504" i="8"/>
  <c r="G861" i="8"/>
  <c r="F861" i="8"/>
  <c r="F1355" i="8"/>
  <c r="F2146" i="8"/>
  <c r="G2146" i="8"/>
  <c r="F507" i="8"/>
  <c r="G1033" i="8"/>
  <c r="F1033" i="8"/>
  <c r="G1687" i="8"/>
  <c r="G2147" i="8"/>
  <c r="F2147" i="8"/>
  <c r="F2332" i="8"/>
  <c r="F621" i="8"/>
  <c r="G621" i="8"/>
  <c r="F1969" i="8"/>
  <c r="G2537" i="8"/>
  <c r="F2537" i="8"/>
  <c r="G1690" i="8"/>
  <c r="G868" i="8"/>
  <c r="F868" i="8"/>
  <c r="F1038" i="8"/>
  <c r="F2451" i="8"/>
  <c r="G2451" i="8"/>
  <c r="F2902" i="8"/>
  <c r="G1039" i="8"/>
  <c r="F1039" i="8"/>
  <c r="G1975" i="8"/>
  <c r="G2154" i="8"/>
  <c r="F2154" i="8"/>
  <c r="F2541" i="8"/>
  <c r="F2157" i="8"/>
  <c r="G2157" i="8"/>
  <c r="F28" i="8"/>
  <c r="G197" i="8"/>
  <c r="F197" i="8"/>
  <c r="G58" i="8"/>
  <c r="G148" i="8"/>
  <c r="F148" i="8"/>
  <c r="F871" i="8"/>
  <c r="G871" i="8"/>
  <c r="G29" i="8"/>
  <c r="G264" i="8"/>
  <c r="G99" i="8"/>
  <c r="F99" i="8"/>
  <c r="F80" i="8"/>
  <c r="G80" i="8"/>
  <c r="G623" i="8"/>
  <c r="F623" i="8"/>
  <c r="F81" i="8"/>
  <c r="G81" i="8"/>
  <c r="F624" i="8"/>
  <c r="G624" i="8"/>
  <c r="G423" i="8"/>
  <c r="F1693" i="8"/>
  <c r="G271" i="8"/>
  <c r="G880" i="8"/>
  <c r="G626" i="8"/>
  <c r="G1050" i="8"/>
  <c r="F1050" i="8"/>
  <c r="G2159" i="8"/>
  <c r="G2160" i="8"/>
  <c r="G84" i="8"/>
  <c r="G628" i="8"/>
  <c r="G1053" i="8"/>
  <c r="F1053" i="8"/>
  <c r="F38" i="8"/>
  <c r="G39" i="8"/>
  <c r="F39" i="8"/>
  <c r="G331" i="8"/>
  <c r="F356" i="8"/>
  <c r="G701" i="8"/>
  <c r="F701" i="8"/>
  <c r="F85" i="8"/>
  <c r="G106" i="8"/>
  <c r="F106" i="8"/>
  <c r="G1697" i="8"/>
  <c r="G527" i="8"/>
  <c r="F638" i="8"/>
  <c r="G1060" i="8"/>
  <c r="F1060" i="8"/>
  <c r="F885" i="8"/>
  <c r="G1061" i="8"/>
  <c r="F1061" i="8"/>
  <c r="G1699" i="8"/>
  <c r="F357" i="8"/>
  <c r="G704" i="8"/>
  <c r="F704" i="8"/>
  <c r="G1822" i="8"/>
  <c r="G529" i="8"/>
  <c r="G530" i="8"/>
  <c r="F642" i="8"/>
  <c r="G1066" i="8"/>
  <c r="F1066" i="8"/>
  <c r="G534" i="8"/>
  <c r="G647" i="8"/>
  <c r="G649" i="8"/>
  <c r="G2164" i="8"/>
  <c r="G1224" i="8"/>
  <c r="G2339" i="8"/>
  <c r="F538" i="8"/>
  <c r="F1514" i="8"/>
  <c r="G539" i="8"/>
  <c r="F2453" i="8"/>
  <c r="F1708" i="8"/>
  <c r="F2544" i="8"/>
  <c r="G2340" i="8"/>
  <c r="F1712" i="8"/>
  <c r="F2676" i="8"/>
  <c r="G1713" i="8"/>
  <c r="G2761" i="8"/>
  <c r="G893" i="8"/>
  <c r="G430" i="8"/>
  <c r="G1366" i="8"/>
  <c r="F1367" i="8"/>
  <c r="F216" i="8"/>
  <c r="G342" i="8"/>
  <c r="G899" i="8"/>
  <c r="F899" i="8"/>
  <c r="G1525" i="8"/>
  <c r="F2173" i="8"/>
  <c r="F1988" i="8"/>
  <c r="F2546" i="8"/>
  <c r="G2174" i="8"/>
  <c r="G2678" i="8"/>
  <c r="G901" i="8"/>
  <c r="F901" i="8"/>
  <c r="G1885" i="8"/>
  <c r="F1087" i="8"/>
  <c r="F2548" i="8"/>
  <c r="G1993" i="8"/>
  <c r="G2180" i="8"/>
  <c r="F2180" i="8"/>
  <c r="F904" i="8"/>
  <c r="F1091" i="8"/>
  <c r="G657" i="8"/>
  <c r="G905" i="8"/>
  <c r="F905" i="8"/>
  <c r="F1094" i="8"/>
  <c r="F1095" i="8"/>
  <c r="G1283" i="8"/>
  <c r="F1097" i="8"/>
  <c r="G1725" i="8"/>
  <c r="G2187" i="8"/>
  <c r="F2187" i="8"/>
  <c r="F2190" i="8"/>
  <c r="F2351" i="8"/>
  <c r="G2983" i="8"/>
  <c r="F1731" i="8"/>
  <c r="G2192" i="8"/>
  <c r="F2192" i="8"/>
  <c r="G1285" i="8"/>
  <c r="F1112" i="8"/>
  <c r="F672" i="8"/>
  <c r="G672" i="8"/>
  <c r="G925" i="8"/>
  <c r="G154" i="8"/>
  <c r="G349" i="8"/>
  <c r="F583" i="8"/>
  <c r="F1139" i="8"/>
  <c r="F2223" i="8"/>
  <c r="G2223" i="8"/>
  <c r="G2581" i="8"/>
  <c r="F1837" i="8"/>
  <c r="G1837" i="8"/>
  <c r="G946" i="8"/>
  <c r="F2840" i="8"/>
  <c r="F789" i="8"/>
  <c r="G104" i="8"/>
  <c r="F104" i="8"/>
  <c r="G105" i="8"/>
  <c r="F105" i="8"/>
  <c r="G1055" i="8"/>
  <c r="F1055" i="8"/>
  <c r="G85" i="8"/>
  <c r="G334" i="8"/>
  <c r="G1056" i="8"/>
  <c r="F1056" i="8"/>
  <c r="G636" i="8"/>
  <c r="G210" i="8"/>
  <c r="F210" i="8"/>
  <c r="G1059" i="8"/>
  <c r="F1059" i="8"/>
  <c r="G885" i="8"/>
  <c r="G2162" i="8"/>
  <c r="G338" i="8"/>
  <c r="G705" i="8"/>
  <c r="F705" i="8"/>
  <c r="G2163" i="8"/>
  <c r="G86" i="8"/>
  <c r="G108" i="8"/>
  <c r="F108" i="8"/>
  <c r="G886" i="8"/>
  <c r="G533" i="8"/>
  <c r="G109" i="8"/>
  <c r="F109" i="8"/>
  <c r="G706" i="8"/>
  <c r="F706" i="8"/>
  <c r="G646" i="8"/>
  <c r="G1824" i="8"/>
  <c r="G648" i="8"/>
  <c r="G889" i="8"/>
  <c r="G1072" i="8"/>
  <c r="F1981" i="8"/>
  <c r="F1224" i="8"/>
  <c r="G2165" i="8"/>
  <c r="F2165" i="8"/>
  <c r="G428" i="8"/>
  <c r="F1364" i="8"/>
  <c r="F1982" i="8"/>
  <c r="F1365" i="8"/>
  <c r="G2453" i="8"/>
  <c r="G1518" i="8"/>
  <c r="G2544" i="8"/>
  <c r="F540" i="8"/>
  <c r="F1519" i="8"/>
  <c r="G652" i="8"/>
  <c r="F652" i="8"/>
  <c r="G1225" i="8"/>
  <c r="F1077" i="8"/>
  <c r="F1713" i="8"/>
  <c r="F2341" i="8"/>
  <c r="G150" i="8"/>
  <c r="G429" i="8"/>
  <c r="G215" i="8"/>
  <c r="F541" i="8"/>
  <c r="F430" i="8"/>
  <c r="G894" i="8"/>
  <c r="F894" i="8"/>
  <c r="G1521" i="8"/>
  <c r="F1984" i="8"/>
  <c r="F1079" i="8"/>
  <c r="G2170" i="8"/>
  <c r="G293" i="8"/>
  <c r="G1080" i="8"/>
  <c r="F342" i="8"/>
  <c r="F1227" i="8"/>
  <c r="G654" i="8"/>
  <c r="F654" i="8"/>
  <c r="G1523" i="8"/>
  <c r="F1083" i="8"/>
  <c r="F545" i="8"/>
  <c r="F1368" i="8"/>
  <c r="G655" i="8"/>
  <c r="G1526" i="8"/>
  <c r="G1086" i="8"/>
  <c r="F1987" i="8"/>
  <c r="F1528" i="8"/>
  <c r="G2454" i="8"/>
  <c r="F2454" i="8"/>
  <c r="G1529" i="8"/>
  <c r="F2547" i="8"/>
  <c r="F1990" i="8"/>
  <c r="F1371" i="8"/>
  <c r="G2455" i="8"/>
  <c r="F1992" i="8"/>
  <c r="G2790" i="8"/>
  <c r="F2828" i="8"/>
  <c r="G2828" i="8"/>
  <c r="G903" i="8"/>
  <c r="F903" i="8"/>
  <c r="F1089" i="8"/>
  <c r="F2551" i="8"/>
  <c r="G2181" i="8"/>
  <c r="F2907" i="8"/>
  <c r="G217" i="8"/>
  <c r="F296" i="8"/>
  <c r="G296" i="8"/>
  <c r="G656" i="8"/>
  <c r="F656" i="8"/>
  <c r="F1092" i="8"/>
  <c r="F2345" i="8"/>
  <c r="G658" i="8"/>
  <c r="F345" i="8"/>
  <c r="G709" i="8"/>
  <c r="F1234" i="8"/>
  <c r="G1234" i="8"/>
  <c r="G1827" i="8"/>
  <c r="F1827" i="8"/>
  <c r="F2346" i="8"/>
  <c r="G660" i="8"/>
  <c r="F1724" i="8"/>
  <c r="G711" i="8"/>
  <c r="F1238" i="8"/>
  <c r="G1238" i="8"/>
  <c r="G2185" i="8"/>
  <c r="F2185" i="8"/>
  <c r="F2552" i="8"/>
  <c r="F1100" i="8"/>
  <c r="G2188" i="8"/>
  <c r="F1730" i="8"/>
  <c r="G2553" i="8"/>
  <c r="F2830" i="8"/>
  <c r="G2830" i="8"/>
  <c r="G2191" i="8"/>
  <c r="F2191" i="8"/>
  <c r="F1101" i="8"/>
  <c r="F2193" i="8"/>
  <c r="F2356" i="8"/>
  <c r="G2985" i="8"/>
  <c r="G372" i="8"/>
  <c r="F550" i="8"/>
  <c r="F773" i="8"/>
  <c r="F63" i="8"/>
  <c r="F553" i="8"/>
  <c r="F555" i="8"/>
  <c r="F1733" i="8"/>
  <c r="F1104" i="8"/>
  <c r="G440" i="8"/>
  <c r="F1376" i="8"/>
  <c r="G1887" i="8"/>
  <c r="F374" i="8"/>
  <c r="G441" i="8"/>
  <c r="F1378" i="8"/>
  <c r="G1545" i="8"/>
  <c r="F1380" i="8"/>
  <c r="G1889" i="8"/>
  <c r="F2555" i="8"/>
  <c r="G443" i="8"/>
  <c r="F1106" i="8"/>
  <c r="G1548" i="8"/>
  <c r="F1383" i="8"/>
  <c r="G1550" i="8"/>
  <c r="F2557" i="8"/>
  <c r="G2687" i="8"/>
  <c r="F112" i="8"/>
  <c r="G301" i="8"/>
  <c r="F1108" i="8"/>
  <c r="G445" i="8"/>
  <c r="F1109" i="8"/>
  <c r="G1553" i="8"/>
  <c r="F114" i="8"/>
  <c r="G119" i="8"/>
  <c r="F1110" i="8"/>
  <c r="G1242" i="8"/>
  <c r="F1111" i="8"/>
  <c r="F226" i="8"/>
  <c r="F305" i="8"/>
  <c r="G922" i="8"/>
  <c r="F348" i="8"/>
  <c r="G348" i="8"/>
  <c r="G673" i="8"/>
  <c r="F673" i="8"/>
  <c r="F1739" i="8"/>
  <c r="G1739" i="8"/>
  <c r="G2005" i="8"/>
  <c r="F1116" i="8"/>
  <c r="F2198" i="8"/>
  <c r="G2198" i="8"/>
  <c r="G1557" i="8"/>
  <c r="F674" i="8"/>
  <c r="G674" i="8"/>
  <c r="F2006" i="8"/>
  <c r="G2006" i="8"/>
  <c r="F2559" i="8"/>
  <c r="F2688" i="8"/>
  <c r="G675" i="8"/>
  <c r="F1743" i="8"/>
  <c r="G1743" i="8"/>
  <c r="G1834" i="8"/>
  <c r="F1745" i="8"/>
  <c r="G1745" i="8"/>
  <c r="G309" i="8"/>
  <c r="G1248" i="8"/>
  <c r="G1249" i="8"/>
  <c r="G449" i="8"/>
  <c r="G1570" i="8"/>
  <c r="G1571" i="8"/>
  <c r="G1891" i="8"/>
  <c r="G1573" i="8"/>
  <c r="G2831" i="8"/>
  <c r="G2832" i="8"/>
  <c r="G1576" i="8"/>
  <c r="G2692" i="8"/>
  <c r="G450" i="8"/>
  <c r="G451" i="8"/>
  <c r="G1894" i="8"/>
  <c r="G1578" i="8"/>
  <c r="G1580" i="8"/>
  <c r="G1581" i="8"/>
  <c r="G1583" i="8"/>
  <c r="G2216" i="8"/>
  <c r="F783" i="8"/>
  <c r="F2026" i="8"/>
  <c r="F2579" i="8"/>
  <c r="F2222" i="8"/>
  <c r="G2222" i="8"/>
  <c r="G1138" i="8"/>
  <c r="F683" i="8"/>
  <c r="G683" i="8"/>
  <c r="G2583" i="8"/>
  <c r="G1308" i="8"/>
  <c r="G1424" i="8"/>
  <c r="G1428" i="8"/>
  <c r="G1621" i="8"/>
  <c r="G872" i="8"/>
  <c r="G35" i="8"/>
  <c r="G622" i="8"/>
  <c r="F873" i="8"/>
  <c r="G873" i="8"/>
  <c r="G59" i="8"/>
  <c r="G422" i="8"/>
  <c r="G101" i="8"/>
  <c r="F101" i="8"/>
  <c r="G515" i="8"/>
  <c r="G270" i="8"/>
  <c r="G874" i="8"/>
  <c r="G625" i="8"/>
  <c r="G876" i="8"/>
  <c r="G520" i="8"/>
  <c r="F879" i="8"/>
  <c r="G879" i="8"/>
  <c r="G207" i="8"/>
  <c r="F207" i="8"/>
  <c r="G1049" i="8"/>
  <c r="F1049" i="8"/>
  <c r="G882" i="8"/>
  <c r="G1052" i="8"/>
  <c r="F1052" i="8"/>
  <c r="G208" i="8"/>
  <c r="F208" i="8"/>
  <c r="G103" i="8"/>
  <c r="F103" i="8"/>
  <c r="G883" i="8"/>
  <c r="G37" i="8"/>
  <c r="G355" i="8"/>
  <c r="G631" i="8"/>
  <c r="G1280" i="8"/>
  <c r="G107" i="8"/>
  <c r="F107" i="8"/>
  <c r="G634" i="8"/>
  <c r="G1057" i="8"/>
  <c r="F1057" i="8"/>
  <c r="G1821" i="8"/>
  <c r="G637" i="8"/>
  <c r="G1698" i="8"/>
  <c r="G1062" i="8"/>
  <c r="F1062" i="8"/>
  <c r="G1063" i="8"/>
  <c r="F1063" i="8"/>
  <c r="G640" i="8"/>
  <c r="G1064" i="8"/>
  <c r="F1064" i="8"/>
  <c r="G2338" i="8"/>
  <c r="F2338" i="8"/>
  <c r="G87" i="8"/>
  <c r="G531" i="8"/>
  <c r="G1363" i="8"/>
  <c r="F1363" i="8"/>
  <c r="G88" i="8"/>
  <c r="G644" i="8"/>
  <c r="G1067" i="8"/>
  <c r="F1067" i="8"/>
  <c r="G707" i="8"/>
  <c r="F707" i="8"/>
  <c r="G1069" i="8"/>
  <c r="F1069" i="8"/>
  <c r="G1071" i="8"/>
  <c r="F1071" i="8"/>
  <c r="G1513" i="8"/>
  <c r="F1073" i="8"/>
  <c r="F539" i="8"/>
  <c r="F1074" i="8"/>
  <c r="G891" i="8"/>
  <c r="G1516" i="8"/>
  <c r="G1365" i="8"/>
  <c r="F1983" i="8"/>
  <c r="F1518" i="8"/>
  <c r="G2167" i="8"/>
  <c r="F2167" i="8"/>
  <c r="G2675" i="8"/>
  <c r="F1076" i="8"/>
  <c r="F1711" i="8"/>
  <c r="F2340" i="8"/>
  <c r="G2169" i="8"/>
  <c r="G2676" i="8"/>
  <c r="G2341" i="8"/>
  <c r="F2761" i="8"/>
  <c r="F429" i="8"/>
  <c r="G892" i="8"/>
  <c r="F892" i="8"/>
  <c r="G292" i="8"/>
  <c r="F1078" i="8"/>
  <c r="G895" i="8"/>
  <c r="G1884" i="8"/>
  <c r="G1079" i="8"/>
  <c r="F1985" i="8"/>
  <c r="F293" i="8"/>
  <c r="G897" i="8"/>
  <c r="F897" i="8"/>
  <c r="G294" i="8"/>
  <c r="F1081" i="8"/>
  <c r="F1986" i="8"/>
  <c r="F1084" i="8"/>
  <c r="G2172" i="8"/>
  <c r="G431" i="8"/>
  <c r="G1368" i="8"/>
  <c r="F546" i="8"/>
  <c r="F1526" i="8"/>
  <c r="G900" i="8"/>
  <c r="F900" i="8"/>
  <c r="G1527" i="8"/>
  <c r="F1369" i="8"/>
  <c r="F771" i="8"/>
  <c r="F1370" i="8"/>
  <c r="G902" i="8"/>
  <c r="G1530" i="8"/>
  <c r="G1371" i="8"/>
  <c r="F1991" i="8"/>
  <c r="F1886" i="8"/>
  <c r="G1886" i="8"/>
  <c r="G2456" i="8"/>
  <c r="F2456" i="8"/>
  <c r="F2549" i="8"/>
  <c r="F2343" i="8"/>
  <c r="G2179" i="8"/>
  <c r="F1995" i="8"/>
  <c r="G2551" i="8"/>
  <c r="F2680" i="8"/>
  <c r="G2680" i="8"/>
  <c r="G2982" i="8"/>
  <c r="F2982" i="8"/>
  <c r="F1090" i="8"/>
  <c r="F1093" i="8"/>
  <c r="G2182" i="8"/>
  <c r="F1721" i="8"/>
  <c r="G2345" i="8"/>
  <c r="F1232" i="8"/>
  <c r="G1232" i="8"/>
  <c r="G358" i="8"/>
  <c r="F358" i="8"/>
  <c r="F710" i="8"/>
  <c r="F2347" i="8"/>
  <c r="G549" i="8"/>
  <c r="F1536" i="8"/>
  <c r="G1536" i="8"/>
  <c r="G661" i="8"/>
  <c r="F661" i="8"/>
  <c r="F1098" i="8"/>
  <c r="F2349" i="8"/>
  <c r="G906" i="8"/>
  <c r="F1997" i="8"/>
  <c r="G1100" i="8"/>
  <c r="F1539" i="8"/>
  <c r="G1539" i="8"/>
  <c r="G2189" i="8"/>
  <c r="F2189" i="8"/>
  <c r="G2352" i="8"/>
  <c r="F2413" i="8"/>
  <c r="F1732" i="8"/>
  <c r="G1832" i="8"/>
  <c r="F1832" i="8"/>
  <c r="G2193" i="8"/>
  <c r="G2356" i="8"/>
  <c r="F44" i="8"/>
  <c r="F61" i="8"/>
  <c r="G151" i="8"/>
  <c r="F151" i="8"/>
  <c r="F433" i="8"/>
  <c r="F219" i="8"/>
  <c r="F435" i="8"/>
  <c r="F1372" i="8"/>
  <c r="F1540" i="8"/>
  <c r="F220" i="8"/>
  <c r="F298" i="8"/>
  <c r="F221" i="8"/>
  <c r="F438" i="8"/>
  <c r="F1374" i="8"/>
  <c r="F1542" i="8"/>
  <c r="F222" i="8"/>
  <c r="G1243" i="8"/>
  <c r="F1833" i="8"/>
  <c r="G1833" i="8"/>
  <c r="F1244" i="8"/>
  <c r="G570" i="8"/>
  <c r="F1115" i="8"/>
  <c r="F1556" i="8"/>
  <c r="G1385" i="8"/>
  <c r="F1385" i="8"/>
  <c r="F925" i="8"/>
  <c r="F1559" i="8"/>
  <c r="F1386" i="8"/>
  <c r="G1561" i="8"/>
  <c r="F2200" i="8"/>
  <c r="G2200" i="8"/>
  <c r="F1246" i="8"/>
  <c r="G1744" i="8"/>
  <c r="F1747" i="8"/>
  <c r="G1747" i="8"/>
  <c r="F2690" i="8"/>
  <c r="F227" i="8"/>
  <c r="G228" i="8"/>
  <c r="F927" i="8"/>
  <c r="G927" i="8"/>
  <c r="G1121" i="8"/>
  <c r="F928" i="8"/>
  <c r="G928" i="8"/>
  <c r="G779" i="8"/>
  <c r="G1122" i="8"/>
  <c r="F2203" i="8"/>
  <c r="G2203" i="8"/>
  <c r="G229" i="8"/>
  <c r="F931" i="8"/>
  <c r="G931" i="8"/>
  <c r="G1125" i="8"/>
  <c r="F932" i="8"/>
  <c r="G932" i="8"/>
  <c r="G1126" i="8"/>
  <c r="F2204" i="8"/>
  <c r="G2204" i="8"/>
  <c r="G1389" i="8"/>
  <c r="F679" i="8"/>
  <c r="G679" i="8"/>
  <c r="G1128" i="8"/>
  <c r="F934" i="8"/>
  <c r="G934" i="8"/>
  <c r="G2561" i="8"/>
  <c r="F2207" i="8"/>
  <c r="G2207" i="8"/>
  <c r="G2562" i="8"/>
  <c r="F935" i="8"/>
  <c r="G935" i="8"/>
  <c r="G1392" i="8"/>
  <c r="F2462" i="8"/>
  <c r="G2462" i="8"/>
  <c r="G2563" i="8"/>
  <c r="F2463" i="8"/>
  <c r="G2463" i="8"/>
  <c r="G1131" i="8"/>
  <c r="F2210" i="8"/>
  <c r="G2210" i="8"/>
  <c r="G1132" i="8"/>
  <c r="F2211" i="8"/>
  <c r="G2211" i="8"/>
  <c r="G2566" i="8"/>
  <c r="F2214" i="8"/>
  <c r="G2214" i="8"/>
  <c r="G2362" i="8"/>
  <c r="F2986" i="8"/>
  <c r="G2986" i="8"/>
  <c r="G1394" i="8"/>
  <c r="F939" i="8"/>
  <c r="G939" i="8"/>
  <c r="G1395" i="8"/>
  <c r="F1306" i="8"/>
  <c r="G1306" i="8"/>
  <c r="G2567" i="8"/>
  <c r="F940" i="8"/>
  <c r="G940" i="8"/>
  <c r="G1398" i="8"/>
  <c r="F680" i="8"/>
  <c r="G680" i="8"/>
  <c r="G1399" i="8"/>
  <c r="F2466" i="8"/>
  <c r="G2466" i="8"/>
  <c r="F2028" i="8"/>
  <c r="G2218" i="8"/>
  <c r="G1586" i="8"/>
  <c r="G1898" i="8"/>
  <c r="F2793" i="8"/>
  <c r="G3021" i="8"/>
  <c r="G2473" i="8"/>
  <c r="F3027" i="8"/>
  <c r="F2032" i="8"/>
  <c r="G2576" i="8"/>
  <c r="G1589" i="8"/>
  <c r="G1590" i="8"/>
  <c r="F1137" i="8"/>
  <c r="G1592" i="8"/>
  <c r="F585" i="8"/>
  <c r="G682" i="8"/>
  <c r="F1596" i="8"/>
  <c r="F1141" i="8"/>
  <c r="G1141" i="8"/>
  <c r="F1597" i="8"/>
  <c r="G1765" i="8"/>
  <c r="F2582" i="8"/>
  <c r="G2582" i="8"/>
  <c r="G2987" i="8"/>
  <c r="F2587" i="8"/>
  <c r="F454" i="8"/>
  <c r="G728" i="8"/>
  <c r="G1905" i="8"/>
  <c r="F2431" i="8"/>
  <c r="G2797" i="8"/>
  <c r="G1609" i="8"/>
  <c r="G1611" i="8"/>
  <c r="F2366" i="8"/>
  <c r="G2366" i="8"/>
  <c r="F1598" i="8"/>
  <c r="G2037" i="8"/>
  <c r="F2584" i="8"/>
  <c r="G2584" i="8"/>
  <c r="F3077" i="8"/>
  <c r="F2232" i="8"/>
  <c r="G2232" i="8"/>
  <c r="G2367" i="8"/>
  <c r="F2233" i="8"/>
  <c r="G2233" i="8"/>
  <c r="G2988" i="8"/>
  <c r="F2922" i="8"/>
  <c r="F2708" i="8"/>
  <c r="F726" i="8"/>
  <c r="F784" i="8"/>
  <c r="F377" i="8"/>
  <c r="G377" i="8"/>
  <c r="F727" i="8"/>
  <c r="G787" i="8"/>
  <c r="F1855" i="8"/>
  <c r="G1855" i="8"/>
  <c r="F1410" i="8"/>
  <c r="F952" i="8"/>
  <c r="G952" i="8"/>
  <c r="G1143" i="8"/>
  <c r="F2234" i="8"/>
  <c r="G2234" i="8"/>
  <c r="G1310" i="8"/>
  <c r="F588" i="8"/>
  <c r="F1603" i="8"/>
  <c r="F1903" i="8"/>
  <c r="F2429" i="8"/>
  <c r="F2591" i="8"/>
  <c r="G2591" i="8"/>
  <c r="F1904" i="8"/>
  <c r="G794" i="8"/>
  <c r="F1417" i="8"/>
  <c r="G1417" i="8"/>
  <c r="F1419" i="8"/>
  <c r="F958" i="8"/>
  <c r="G958" i="8"/>
  <c r="G1420" i="8"/>
  <c r="F2483" i="8"/>
  <c r="G2483" i="8"/>
  <c r="G2484" i="8"/>
  <c r="F2050" i="8"/>
  <c r="F2845" i="8"/>
  <c r="F311" i="8"/>
  <c r="F589" i="8"/>
  <c r="G461" i="8"/>
  <c r="F461" i="8"/>
  <c r="F1422" i="8"/>
  <c r="F963" i="8"/>
  <c r="G963" i="8"/>
  <c r="G2237" i="8"/>
  <c r="G591" i="8"/>
  <c r="F1147" i="8"/>
  <c r="G1147" i="8"/>
  <c r="F1148" i="8"/>
  <c r="F1609" i="8"/>
  <c r="F1769" i="8"/>
  <c r="G1150" i="8"/>
  <c r="F2238" i="8"/>
  <c r="G2238" i="8"/>
  <c r="F2487" i="8"/>
  <c r="G2487" i="8"/>
  <c r="G2243" i="8"/>
  <c r="G2847" i="8"/>
  <c r="F2847" i="8"/>
  <c r="G1618" i="8"/>
  <c r="G2244" i="8"/>
  <c r="G1773" i="8"/>
  <c r="F2370" i="8"/>
  <c r="G2370" i="8"/>
  <c r="F2062" i="8"/>
  <c r="F2848" i="8"/>
  <c r="F2925" i="8"/>
  <c r="G2711" i="8"/>
  <c r="F2711" i="8"/>
  <c r="F1427" i="8"/>
  <c r="G1427" i="8"/>
  <c r="F1428" i="8"/>
  <c r="F972" i="8"/>
  <c r="G972" i="8"/>
  <c r="G1315" i="8"/>
  <c r="F1621" i="8"/>
  <c r="F2064" i="8"/>
  <c r="G2600" i="8"/>
  <c r="F2712" i="8"/>
  <c r="F1434" i="8"/>
  <c r="G1434" i="8"/>
  <c r="G1917" i="8"/>
  <c r="G2849" i="8"/>
  <c r="G2252" i="8"/>
  <c r="F1918" i="8"/>
  <c r="F2433" i="8"/>
  <c r="G2851" i="8"/>
  <c r="F2853" i="8"/>
  <c r="F576" i="8"/>
  <c r="F309" i="8"/>
  <c r="F1748" i="8"/>
  <c r="F2010" i="8"/>
  <c r="F1249" i="8"/>
  <c r="F579" i="8"/>
  <c r="F1750" i="8"/>
  <c r="F1570" i="8"/>
  <c r="F1751" i="8"/>
  <c r="F780" i="8"/>
  <c r="F1891" i="8"/>
  <c r="F2015" i="8"/>
  <c r="F2016" i="8"/>
  <c r="F2831" i="8"/>
  <c r="F2018" i="8"/>
  <c r="F1752" i="8"/>
  <c r="F1576" i="8"/>
  <c r="F2912" i="8"/>
  <c r="F2913" i="8"/>
  <c r="F450" i="8"/>
  <c r="F782" i="8"/>
  <c r="F2020" i="8"/>
  <c r="F1894" i="8"/>
  <c r="F581" i="8"/>
  <c r="F582" i="8"/>
  <c r="F1580" i="8"/>
  <c r="F1755" i="8"/>
  <c r="F1400" i="8"/>
  <c r="F1584" i="8"/>
  <c r="G2025" i="8"/>
  <c r="F1401" i="8"/>
  <c r="F2570" i="8"/>
  <c r="G2570" i="8"/>
  <c r="F2468" i="8"/>
  <c r="G2468" i="8"/>
  <c r="G2792" i="8"/>
  <c r="G2571" i="8"/>
  <c r="F1307" i="8"/>
  <c r="G1307" i="8"/>
  <c r="G2469" i="8"/>
  <c r="F2029" i="8"/>
  <c r="F3026" i="8"/>
  <c r="F1404" i="8"/>
  <c r="F1588" i="8"/>
  <c r="G1756" i="8"/>
  <c r="F2575" i="8"/>
  <c r="G2838" i="8"/>
  <c r="F1405" i="8"/>
  <c r="F681" i="8"/>
  <c r="G681" i="8"/>
  <c r="G1137" i="8"/>
  <c r="F2221" i="8"/>
  <c r="G2221" i="8"/>
  <c r="G2476" i="8"/>
  <c r="F1758" i="8"/>
  <c r="F2697" i="8"/>
  <c r="F1251" i="8"/>
  <c r="F1760" i="8"/>
  <c r="F2363" i="8"/>
  <c r="G2363" i="8"/>
  <c r="F2698" i="8"/>
  <c r="G1763" i="8"/>
  <c r="F2364" i="8"/>
  <c r="G2364" i="8"/>
  <c r="G1596" i="8"/>
  <c r="F2583" i="8"/>
  <c r="F2229" i="8"/>
  <c r="G2229" i="8"/>
  <c r="G1407" i="8"/>
  <c r="F2477" i="8"/>
  <c r="G2477" i="8"/>
  <c r="G2230" i="8"/>
  <c r="F2038" i="8"/>
  <c r="F2841" i="8"/>
  <c r="F2703" i="8"/>
  <c r="F2920" i="8"/>
  <c r="F2589" i="8"/>
  <c r="G2589" i="8"/>
  <c r="F2705" i="8"/>
  <c r="G2767" i="8"/>
  <c r="F2368" i="8"/>
  <c r="G2368" i="8"/>
  <c r="F230" i="8"/>
  <c r="F947" i="8"/>
  <c r="G947" i="8"/>
  <c r="G1408" i="8"/>
  <c r="F1309" i="8"/>
  <c r="G1309" i="8"/>
  <c r="G948" i="8"/>
  <c r="F2039" i="8"/>
  <c r="F456" i="8"/>
  <c r="F457" i="8"/>
  <c r="F587" i="8"/>
  <c r="F1411" i="8"/>
  <c r="G1411" i="8"/>
  <c r="F1602" i="8"/>
  <c r="G2041" i="8"/>
  <c r="F378" i="8"/>
  <c r="G378" i="8"/>
  <c r="F1416" i="8"/>
  <c r="F2480" i="8"/>
  <c r="G2480" i="8"/>
  <c r="G1856" i="8"/>
  <c r="F956" i="8"/>
  <c r="G956" i="8"/>
  <c r="G1313" i="8"/>
  <c r="F2430" i="8"/>
  <c r="F1907" i="8"/>
  <c r="F2843" i="8"/>
  <c r="F795" i="8"/>
  <c r="F1144" i="8"/>
  <c r="G1144" i="8"/>
  <c r="F1606" i="8"/>
  <c r="G2048" i="8"/>
  <c r="F2592" i="8"/>
  <c r="G2592" i="8"/>
  <c r="F1145" i="8"/>
  <c r="F590" i="8"/>
  <c r="F1607" i="8"/>
  <c r="F797" i="8"/>
  <c r="G2051" i="8"/>
  <c r="F1146" i="8"/>
  <c r="G1146" i="8"/>
  <c r="F964" i="8"/>
  <c r="G964" i="8"/>
  <c r="F2369" i="8"/>
  <c r="F966" i="8"/>
  <c r="G966" i="8"/>
  <c r="G686" i="8"/>
  <c r="G1771" i="8"/>
  <c r="F1153" i="8"/>
  <c r="G1153" i="8"/>
  <c r="F2485" i="8"/>
  <c r="G2485" i="8"/>
  <c r="G2241" i="8"/>
  <c r="G798" i="8"/>
  <c r="F1425" i="8"/>
  <c r="G1425" i="8"/>
  <c r="G1616" i="8"/>
  <c r="G1617" i="8"/>
  <c r="G2486" i="8"/>
  <c r="G2059" i="8"/>
  <c r="F2798" i="8"/>
  <c r="G2798" i="8"/>
  <c r="G2710" i="8"/>
  <c r="F2371" i="8"/>
  <c r="F2926" i="8"/>
  <c r="F463" i="8"/>
  <c r="F799" i="8"/>
  <c r="F1314" i="8"/>
  <c r="G1314" i="8"/>
  <c r="F465" i="8"/>
  <c r="F1432" i="8"/>
  <c r="G1432" i="8"/>
  <c r="G1623" i="8"/>
  <c r="G1624" i="8"/>
  <c r="G2249" i="8"/>
  <c r="F1626" i="8"/>
  <c r="F1776" i="8"/>
  <c r="G1627" i="8"/>
  <c r="F1629" i="8"/>
  <c r="F2605" i="8"/>
  <c r="G2605" i="8"/>
  <c r="G1630" i="8"/>
  <c r="G2498" i="8"/>
  <c r="F2713" i="8"/>
  <c r="F2075" i="8"/>
  <c r="F2554" i="8"/>
  <c r="F2352" i="8"/>
  <c r="G1831" i="8"/>
  <c r="G2354" i="8"/>
  <c r="F2686" i="8"/>
  <c r="F2910" i="8"/>
  <c r="G2984" i="8"/>
  <c r="F2984" i="8"/>
  <c r="F3016" i="8"/>
  <c r="G44" i="8"/>
  <c r="G300" i="8"/>
  <c r="F300" i="8"/>
  <c r="G912" i="8"/>
  <c r="G1543" i="8"/>
  <c r="F1543" i="8"/>
  <c r="G914" i="8"/>
  <c r="G1544" i="8"/>
  <c r="F1544" i="8"/>
  <c r="G2194" i="8"/>
  <c r="G442" i="8"/>
  <c r="F442" i="8"/>
  <c r="G916" i="8"/>
  <c r="G1888" i="8"/>
  <c r="F1888" i="8"/>
  <c r="G1304" i="8"/>
  <c r="G1546" i="8"/>
  <c r="F1546" i="8"/>
  <c r="G2458" i="8"/>
  <c r="G1547" i="8"/>
  <c r="F1547" i="8"/>
  <c r="G664" i="8"/>
  <c r="G1549" i="8"/>
  <c r="F1549" i="8"/>
  <c r="G2195" i="8"/>
  <c r="G1551" i="8"/>
  <c r="F1551" i="8"/>
  <c r="G2196" i="8"/>
  <c r="G444" i="8"/>
  <c r="F444" i="8"/>
  <c r="G93" i="8"/>
  <c r="G302" i="8"/>
  <c r="F302" i="8"/>
  <c r="G920" i="8"/>
  <c r="G1552" i="8"/>
  <c r="F1552" i="8"/>
  <c r="G666" i="8"/>
  <c r="G303" i="8"/>
  <c r="F303" i="8"/>
  <c r="G667" i="8"/>
  <c r="G304" i="8"/>
  <c r="F304" i="8"/>
  <c r="G669" i="8"/>
  <c r="G713" i="8"/>
  <c r="F713" i="8"/>
  <c r="F922" i="8"/>
  <c r="F306" i="8"/>
  <c r="F1113" i="8"/>
  <c r="G1555" i="8"/>
  <c r="F923" i="8"/>
  <c r="G923" i="8"/>
  <c r="F1740" i="8"/>
  <c r="G1740" i="8"/>
  <c r="G924" i="8"/>
  <c r="F572" i="8"/>
  <c r="G572" i="8"/>
  <c r="G1741" i="8"/>
  <c r="F1118" i="8"/>
  <c r="F2199" i="8"/>
  <c r="G2199" i="8"/>
  <c r="G2558" i="8"/>
  <c r="F2558" i="8"/>
  <c r="F675" i="8"/>
  <c r="F1562" i="8"/>
  <c r="F714" i="8"/>
  <c r="F2358" i="8"/>
  <c r="F1563" i="8"/>
  <c r="F1835" i="8"/>
  <c r="G1835" i="8"/>
  <c r="G2765" i="8"/>
  <c r="F778" i="8"/>
  <c r="F307" i="8"/>
  <c r="F1121" i="8"/>
  <c r="F448" i="8"/>
  <c r="G448" i="8"/>
  <c r="F1387" i="8"/>
  <c r="G1387" i="8"/>
  <c r="F1565" i="8"/>
  <c r="F229" i="8"/>
  <c r="F308" i="8"/>
  <c r="G308" i="8"/>
  <c r="F1123" i="8"/>
  <c r="G1123" i="8"/>
  <c r="F1566" i="8"/>
  <c r="F1126" i="8"/>
  <c r="F1567" i="8"/>
  <c r="G1567" i="8"/>
  <c r="F1127" i="8"/>
  <c r="G1127" i="8"/>
  <c r="F1568" i="8"/>
  <c r="F1128" i="8"/>
  <c r="F1569" i="8"/>
  <c r="G1569" i="8"/>
  <c r="F1129" i="8"/>
  <c r="G1129" i="8"/>
  <c r="F1572" i="8"/>
  <c r="F2562" i="8"/>
  <c r="F2691" i="8"/>
  <c r="G2691" i="8"/>
  <c r="F1391" i="8"/>
  <c r="G1391" i="8"/>
  <c r="F1574" i="8"/>
  <c r="F2563" i="8"/>
  <c r="F1892" i="8"/>
  <c r="G1892" i="8"/>
  <c r="F2791" i="8"/>
  <c r="G2791" i="8"/>
  <c r="F1575" i="8"/>
  <c r="F1132" i="8"/>
  <c r="F1250" i="8"/>
  <c r="G1250" i="8"/>
  <c r="F2361" i="8"/>
  <c r="G2361" i="8"/>
  <c r="F2833" i="8"/>
  <c r="F2362" i="8"/>
  <c r="F2693" i="8"/>
  <c r="G2693" i="8"/>
  <c r="F375" i="8"/>
  <c r="G375" i="8"/>
  <c r="F1577" i="8"/>
  <c r="F1395" i="8"/>
  <c r="F1893" i="8"/>
  <c r="G1893" i="8"/>
  <c r="F1396" i="8"/>
  <c r="G1396" i="8"/>
  <c r="F452" i="8"/>
  <c r="F1398" i="8"/>
  <c r="F1579" i="8"/>
  <c r="G1579" i="8"/>
  <c r="F1133" i="8"/>
  <c r="G1133" i="8"/>
  <c r="F1582" i="8"/>
  <c r="G2023" i="8"/>
  <c r="F2568" i="8"/>
  <c r="G2694" i="8"/>
  <c r="F1585" i="8"/>
  <c r="F2027" i="8"/>
  <c r="F2427" i="8"/>
  <c r="F2572" i="8"/>
  <c r="F2836" i="8"/>
  <c r="G2428" i="8"/>
  <c r="F2794" i="8"/>
  <c r="G2837" i="8"/>
  <c r="F2695" i="8"/>
  <c r="F2576" i="8"/>
  <c r="F2475" i="8"/>
  <c r="G2475" i="8"/>
  <c r="G2578" i="8"/>
  <c r="F3048" i="8"/>
  <c r="G3048" i="8"/>
  <c r="G944" i="8"/>
  <c r="F584" i="8"/>
  <c r="F1590" i="8"/>
  <c r="F1592" i="8"/>
  <c r="F2034" i="8"/>
  <c r="F2580" i="8"/>
  <c r="G2580" i="8"/>
  <c r="F1594" i="8"/>
  <c r="G1759" i="8"/>
  <c r="F715" i="8"/>
  <c r="G715" i="8"/>
  <c r="G1252" i="8"/>
  <c r="F1140" i="8"/>
  <c r="F2225" i="8"/>
  <c r="G2225" i="8"/>
  <c r="G2365" i="8"/>
  <c r="F2227" i="8"/>
  <c r="G2227" i="8"/>
  <c r="G2228" i="8"/>
  <c r="F2917" i="8"/>
  <c r="F2701" i="8"/>
  <c r="F1599" i="8"/>
  <c r="F1766" i="8"/>
  <c r="F2586" i="8"/>
  <c r="G2586" i="8"/>
  <c r="F2842" i="8"/>
  <c r="G3029" i="8"/>
  <c r="F2588" i="8"/>
  <c r="G2588" i="8"/>
  <c r="F2590" i="8"/>
  <c r="F3051" i="8"/>
  <c r="G3051" i="8"/>
  <c r="G3079" i="8"/>
  <c r="F155" i="8"/>
  <c r="G155" i="8"/>
  <c r="G156" i="8"/>
  <c r="F785" i="8"/>
  <c r="F455" i="8"/>
  <c r="F1899" i="8"/>
  <c r="F788" i="8"/>
  <c r="F231" i="8"/>
  <c r="G231" i="8"/>
  <c r="F310" i="8"/>
  <c r="G586" i="8"/>
  <c r="F1142" i="8"/>
  <c r="G1142" i="8"/>
  <c r="F1412" i="8"/>
  <c r="F954" i="8"/>
  <c r="G954" i="8"/>
  <c r="G1414" i="8"/>
  <c r="F1311" i="8"/>
  <c r="G1311" i="8"/>
  <c r="G2479" i="8"/>
  <c r="F2043" i="8"/>
  <c r="F728" i="8"/>
  <c r="F1905" i="8"/>
  <c r="F2044" i="8"/>
  <c r="F1857" i="8"/>
  <c r="G1857" i="8"/>
  <c r="F1908" i="8"/>
  <c r="G2045" i="8"/>
  <c r="F2796" i="8"/>
  <c r="G2796" i="8"/>
  <c r="F2797" i="8"/>
  <c r="F2236" i="8"/>
  <c r="G2236" i="8"/>
  <c r="G233" i="8"/>
  <c r="F959" i="8"/>
  <c r="G959" i="8"/>
  <c r="G960" i="8"/>
  <c r="G590" i="8"/>
  <c r="F1421" i="8"/>
  <c r="G1421" i="8"/>
  <c r="G1911" i="8"/>
  <c r="F235" i="8"/>
  <c r="F591" i="8"/>
  <c r="F685" i="8"/>
  <c r="G685" i="8"/>
  <c r="G965" i="8"/>
  <c r="G1610" i="8"/>
  <c r="F1610" i="8"/>
  <c r="G1255" i="8"/>
  <c r="G2239" i="8"/>
  <c r="F593" i="8"/>
  <c r="F1611" i="8"/>
  <c r="F594" i="8"/>
  <c r="G1612" i="8"/>
  <c r="F1612" i="8"/>
  <c r="F1424" i="8"/>
  <c r="F1615" i="8"/>
  <c r="F1772" i="8"/>
  <c r="G2709" i="8"/>
  <c r="F2709" i="8"/>
  <c r="F1154" i="8"/>
  <c r="F2242" i="8"/>
  <c r="G2242" i="8"/>
  <c r="G2924" i="8"/>
  <c r="F1155" i="8"/>
  <c r="G1155" i="8"/>
  <c r="F1156" i="8"/>
  <c r="F1773" i="8"/>
  <c r="F1619" i="8"/>
  <c r="F1774" i="8"/>
  <c r="G2598" i="8"/>
  <c r="G1620" i="8"/>
  <c r="F1430" i="8"/>
  <c r="F2488" i="8"/>
  <c r="G2488" i="8"/>
  <c r="G2489" i="8"/>
  <c r="G465" i="8"/>
  <c r="F1157" i="8"/>
  <c r="F974" i="8"/>
  <c r="G974" i="8"/>
  <c r="G1159" i="8"/>
  <c r="G1437" i="8"/>
  <c r="G3022" i="8"/>
  <c r="F2606" i="8"/>
  <c r="F3052" i="8"/>
  <c r="G3052" i="8"/>
  <c r="G1625" i="8"/>
  <c r="F2602" i="8"/>
  <c r="F975" i="8"/>
  <c r="G975" i="8"/>
  <c r="G976" i="8"/>
  <c r="F1628" i="8"/>
  <c r="F2069" i="8"/>
  <c r="F2799" i="8"/>
  <c r="G2799" i="8"/>
  <c r="G2850" i="8"/>
  <c r="F1437" i="8"/>
  <c r="F2494" i="8"/>
  <c r="G2494" i="8"/>
  <c r="G2495" i="8"/>
  <c r="F3022" i="8"/>
  <c r="F3030" i="8"/>
  <c r="F1438" i="8"/>
  <c r="G1438" i="8"/>
  <c r="G1631" i="8"/>
  <c r="F2609" i="8"/>
  <c r="F2499" i="8"/>
  <c r="G2499" i="8"/>
  <c r="G3053" i="8"/>
  <c r="F729" i="8"/>
  <c r="F802" i="8"/>
  <c r="F1439" i="8"/>
  <c r="G1439" i="8"/>
  <c r="F2500" i="8"/>
  <c r="G2500" i="8"/>
  <c r="G2802" i="8"/>
  <c r="F2501" i="8"/>
  <c r="G2501" i="8"/>
  <c r="G1441" i="8"/>
  <c r="F979" i="8"/>
  <c r="G979" i="8"/>
  <c r="G1442" i="8"/>
  <c r="F2502" i="8"/>
  <c r="G2502" i="8"/>
  <c r="G2804" i="8"/>
  <c r="F2256" i="8"/>
  <c r="G2256" i="8"/>
  <c r="G1443" i="8"/>
  <c r="F2504" i="8"/>
  <c r="G2504" i="8"/>
  <c r="G2614" i="8"/>
  <c r="F2506" i="8"/>
  <c r="G2506" i="8"/>
  <c r="G2806" i="8"/>
  <c r="F2508" i="8"/>
  <c r="G2508" i="8"/>
  <c r="G1860" i="8"/>
  <c r="F2784" i="8"/>
  <c r="G2784" i="8"/>
  <c r="G2808" i="8"/>
  <c r="F2510" i="8"/>
  <c r="G2510" i="8"/>
  <c r="G2810" i="8"/>
  <c r="F3102" i="8"/>
  <c r="G3102" i="8"/>
  <c r="F2087" i="8"/>
  <c r="F3037" i="8"/>
  <c r="F2932" i="8"/>
  <c r="F2088" i="8"/>
  <c r="F2090" i="8"/>
  <c r="F2092" i="8"/>
  <c r="F2093" i="8"/>
  <c r="F1779" i="8"/>
  <c r="F2934" i="8"/>
  <c r="F2095" i="8"/>
  <c r="F2096" i="8"/>
  <c r="F3039" i="8"/>
  <c r="F2097" i="8"/>
  <c r="F2938" i="8"/>
  <c r="F3041" i="8"/>
  <c r="F2099" i="8"/>
  <c r="F2941" i="8"/>
  <c r="F2610" i="8"/>
  <c r="G2610" i="8"/>
  <c r="G2714" i="8"/>
  <c r="F1858" i="8"/>
  <c r="F977" i="8"/>
  <c r="G977" i="8"/>
  <c r="G1318" i="8"/>
  <c r="F1922" i="8"/>
  <c r="F1859" i="8"/>
  <c r="G1859" i="8"/>
  <c r="F1924" i="8"/>
  <c r="F2803" i="8"/>
  <c r="G2803" i="8"/>
  <c r="F1925" i="8"/>
  <c r="F1160" i="8"/>
  <c r="G1160" i="8"/>
  <c r="F1633" i="8"/>
  <c r="F2612" i="8"/>
  <c r="G2612" i="8"/>
  <c r="F2856" i="8"/>
  <c r="F3107" i="8"/>
  <c r="G2862" i="8"/>
  <c r="F2616" i="8"/>
  <c r="G2864" i="8"/>
  <c r="F2813" i="8"/>
  <c r="G2866" i="8"/>
  <c r="F3109" i="8"/>
  <c r="G1932" i="8"/>
  <c r="F1161" i="8"/>
  <c r="G1636" i="8"/>
  <c r="F2618" i="8"/>
  <c r="G2867" i="8"/>
  <c r="F2619" i="8"/>
  <c r="G1637" i="8"/>
  <c r="F1163" i="8"/>
  <c r="G1638" i="8"/>
  <c r="F2620" i="8"/>
  <c r="G2869" i="8"/>
  <c r="F2373" i="8"/>
  <c r="G1639" i="8"/>
  <c r="F2622" i="8"/>
  <c r="G2717" i="8"/>
  <c r="F2624" i="8"/>
  <c r="G2871" i="8"/>
  <c r="F2626" i="8"/>
  <c r="G1934" i="8"/>
  <c r="F2815" i="8"/>
  <c r="G2873" i="8"/>
  <c r="F2628" i="8"/>
  <c r="G2875" i="8"/>
  <c r="G3118" i="8"/>
  <c r="G2719" i="8"/>
  <c r="G2634" i="8"/>
  <c r="F313" i="8"/>
  <c r="F350" i="8"/>
  <c r="G1254" i="8"/>
  <c r="F1254" i="8"/>
  <c r="F1150" i="8"/>
  <c r="F2053" i="8"/>
  <c r="F1255" i="8"/>
  <c r="F1770" i="8"/>
  <c r="G593" i="8"/>
  <c r="F1423" i="8"/>
  <c r="G1423" i="8"/>
  <c r="F967" i="8"/>
  <c r="G967" i="8"/>
  <c r="G2240" i="8"/>
  <c r="G2055" i="8"/>
  <c r="F2594" i="8"/>
  <c r="G2594" i="8"/>
  <c r="F968" i="8"/>
  <c r="G968" i="8"/>
  <c r="G969" i="8"/>
  <c r="F2057" i="8"/>
  <c r="F1617" i="8"/>
  <c r="F2058" i="8"/>
  <c r="G1913" i="8"/>
  <c r="F1913" i="8"/>
  <c r="F2597" i="8"/>
  <c r="F1618" i="8"/>
  <c r="F2061" i="8"/>
  <c r="G1256" i="8"/>
  <c r="F1256" i="8"/>
  <c r="F2598" i="8"/>
  <c r="F2247" i="8"/>
  <c r="G2247" i="8"/>
  <c r="G2248" i="8"/>
  <c r="G2926" i="8"/>
  <c r="F379" i="8"/>
  <c r="G379" i="8"/>
  <c r="F464" i="8"/>
  <c r="F595" i="8"/>
  <c r="F1429" i="8"/>
  <c r="G1429" i="8"/>
  <c r="G1915" i="8"/>
  <c r="F2600" i="8"/>
  <c r="F973" i="8"/>
  <c r="G973" i="8"/>
  <c r="G687" i="8"/>
  <c r="F1624" i="8"/>
  <c r="F2065" i="8"/>
  <c r="F2601" i="8"/>
  <c r="G2601" i="8"/>
  <c r="G2712" i="8"/>
  <c r="F1159" i="8"/>
  <c r="F2251" i="8"/>
  <c r="G2251" i="8"/>
  <c r="G2491" i="8"/>
  <c r="F2849" i="8"/>
  <c r="F2071" i="8"/>
  <c r="F1436" i="8"/>
  <c r="G1436" i="8"/>
  <c r="G1629" i="8"/>
  <c r="F2800" i="8"/>
  <c r="F2496" i="8"/>
  <c r="G2496" i="8"/>
  <c r="G2497" i="8"/>
  <c r="F1630" i="8"/>
  <c r="F2074" i="8"/>
  <c r="F2608" i="8"/>
  <c r="G2608" i="8"/>
  <c r="G2853" i="8"/>
  <c r="F2611" i="8"/>
  <c r="F3054" i="8"/>
  <c r="G3054" i="8"/>
  <c r="G1317" i="8"/>
  <c r="F1921" i="8"/>
  <c r="F2076" i="8"/>
  <c r="G983" i="8"/>
  <c r="G985" i="8"/>
  <c r="G987" i="8"/>
  <c r="G238" i="8"/>
  <c r="F988" i="8"/>
  <c r="G988" i="8"/>
  <c r="G1167" i="8"/>
  <c r="F689" i="8"/>
  <c r="G689" i="8"/>
  <c r="G1169" i="8"/>
  <c r="F2271" i="8"/>
  <c r="F1936" i="8"/>
  <c r="F2106" i="8"/>
  <c r="G2112" i="8"/>
  <c r="F1180" i="8"/>
  <c r="F2283" i="8"/>
  <c r="G1288" i="8"/>
  <c r="F1288" i="8"/>
  <c r="F2524" i="8"/>
  <c r="F2086" i="8"/>
  <c r="F2862" i="8"/>
  <c r="F2931" i="8"/>
  <c r="F2864" i="8"/>
  <c r="F3038" i="8"/>
  <c r="F2866" i="8"/>
  <c r="F805" i="8"/>
  <c r="F1932" i="8"/>
  <c r="F2089" i="8"/>
  <c r="F1636" i="8"/>
  <c r="F2091" i="8"/>
  <c r="F2867" i="8"/>
  <c r="F2933" i="8"/>
  <c r="F1637" i="8"/>
  <c r="F1778" i="8"/>
  <c r="F1638" i="8"/>
  <c r="F2094" i="8"/>
  <c r="F2869" i="8"/>
  <c r="F2935" i="8"/>
  <c r="F1639" i="8"/>
  <c r="F1780" i="8"/>
  <c r="F2717" i="8"/>
  <c r="F2936" i="8"/>
  <c r="F2871" i="8"/>
  <c r="F2937" i="8"/>
  <c r="F1934" i="8"/>
  <c r="F2098" i="8"/>
  <c r="F2873" i="8"/>
  <c r="F3040" i="8"/>
  <c r="F2875" i="8"/>
  <c r="F2939" i="8"/>
  <c r="F3118" i="8"/>
  <c r="F2940" i="8"/>
  <c r="F2719" i="8"/>
  <c r="F2943" i="8"/>
  <c r="G3063" i="8"/>
  <c r="F3127" i="8"/>
  <c r="G159" i="8"/>
  <c r="F598" i="8"/>
  <c r="G984" i="8"/>
  <c r="F807" i="8"/>
  <c r="G986" i="8"/>
  <c r="F2101" i="8"/>
  <c r="G2270" i="8"/>
  <c r="F351" i="8"/>
  <c r="G688" i="8"/>
  <c r="F1781" i="8"/>
  <c r="G989" i="8"/>
  <c r="F1782" i="8"/>
  <c r="G2272" i="8"/>
  <c r="F603" i="8"/>
  <c r="F1646" i="8"/>
  <c r="G1647" i="8"/>
  <c r="G1648" i="8"/>
  <c r="G2519" i="8"/>
  <c r="G1784" i="8"/>
  <c r="F2632" i="8"/>
  <c r="F992" i="8"/>
  <c r="G1452" i="8"/>
  <c r="F1937" i="8"/>
  <c r="F2817" i="8"/>
  <c r="F2109" i="8"/>
  <c r="G1786" i="8"/>
  <c r="F2635" i="8"/>
  <c r="F2280" i="8"/>
  <c r="G2636" i="8"/>
  <c r="G2377" i="8"/>
  <c r="G318" i="8"/>
  <c r="G691" i="8"/>
  <c r="G605" i="8"/>
  <c r="F1178" i="8"/>
  <c r="F996" i="8"/>
  <c r="G1179" i="8"/>
  <c r="F1263" i="8"/>
  <c r="F716" i="8"/>
  <c r="F1286" i="8"/>
  <c r="F1656" i="8"/>
  <c r="F718" i="8"/>
  <c r="F1792" i="8"/>
  <c r="G2948" i="8"/>
  <c r="G2384" i="8"/>
  <c r="G2995" i="8"/>
  <c r="F1271" i="8"/>
  <c r="G1801" i="8"/>
  <c r="G609" i="8"/>
  <c r="F2118" i="8"/>
  <c r="G2301" i="8"/>
  <c r="G2393" i="8"/>
  <c r="G2952" i="8"/>
  <c r="F2613" i="8"/>
  <c r="G2613" i="8"/>
  <c r="F1927" i="8"/>
  <c r="F1444" i="8"/>
  <c r="G1444" i="8"/>
  <c r="F1928" i="8"/>
  <c r="F2805" i="8"/>
  <c r="G2805" i="8"/>
  <c r="F3023" i="8"/>
  <c r="F2615" i="8"/>
  <c r="G2615" i="8"/>
  <c r="F1929" i="8"/>
  <c r="F2807" i="8"/>
  <c r="G2807" i="8"/>
  <c r="F2860" i="8"/>
  <c r="F2809" i="8"/>
  <c r="G2809" i="8"/>
  <c r="F3025" i="8"/>
  <c r="F2811" i="8"/>
  <c r="G2811" i="8"/>
  <c r="F1931" i="8"/>
  <c r="F2812" i="8"/>
  <c r="G2812" i="8"/>
  <c r="F2863" i="8"/>
  <c r="F2617" i="8"/>
  <c r="G2617" i="8"/>
  <c r="F2865" i="8"/>
  <c r="F3108" i="8"/>
  <c r="G3108" i="8"/>
  <c r="F3117" i="8"/>
  <c r="F1445" i="8"/>
  <c r="G1445" i="8"/>
  <c r="F1635" i="8"/>
  <c r="F1446" i="8"/>
  <c r="G1446" i="8"/>
  <c r="F1933" i="8"/>
  <c r="F2814" i="8"/>
  <c r="G2814" i="8"/>
  <c r="F2868" i="8"/>
  <c r="F1162" i="8"/>
  <c r="G1162" i="8"/>
  <c r="F1257" i="8"/>
  <c r="F2372" i="8"/>
  <c r="G2372" i="8"/>
  <c r="F2715" i="8"/>
  <c r="F2621" i="8"/>
  <c r="G2621" i="8"/>
  <c r="F2716" i="8"/>
  <c r="F1447" i="8"/>
  <c r="G1447" i="8"/>
  <c r="F1640" i="8"/>
  <c r="F2623" i="8"/>
  <c r="G2623" i="8"/>
  <c r="F2870" i="8"/>
  <c r="F2625" i="8"/>
  <c r="G2625" i="8"/>
  <c r="F2718" i="8"/>
  <c r="F3081" i="8"/>
  <c r="G3081" i="8"/>
  <c r="F2872" i="8"/>
  <c r="F2627" i="8"/>
  <c r="G2627" i="8"/>
  <c r="F2874" i="8"/>
  <c r="F2816" i="8"/>
  <c r="G2816" i="8"/>
  <c r="F2876" i="8"/>
  <c r="F3111" i="8"/>
  <c r="G3111" i="8"/>
  <c r="F2877" i="8"/>
  <c r="F2374" i="8"/>
  <c r="G2374" i="8"/>
  <c r="F2720" i="8"/>
  <c r="F3082" i="8"/>
  <c r="G3082" i="8"/>
  <c r="F3119" i="8"/>
  <c r="F3083" i="8"/>
  <c r="G3083" i="8"/>
  <c r="F466" i="8"/>
  <c r="F237" i="8"/>
  <c r="G237" i="8"/>
  <c r="F467" i="8"/>
  <c r="F1448" i="8"/>
  <c r="G1448" i="8"/>
  <c r="F1935" i="8"/>
  <c r="F1165" i="8"/>
  <c r="G1165" i="8"/>
  <c r="F315" i="8"/>
  <c r="F1166" i="8"/>
  <c r="G1166" i="8"/>
  <c r="F1258" i="8"/>
  <c r="F1168" i="8"/>
  <c r="G1168" i="8"/>
  <c r="F1644" i="8"/>
  <c r="F1170" i="8"/>
  <c r="G1170" i="8"/>
  <c r="F468" i="8"/>
  <c r="F1450" i="8"/>
  <c r="G1450" i="8"/>
  <c r="G1651" i="8"/>
  <c r="F1651" i="8"/>
  <c r="G2520" i="8"/>
  <c r="F2880" i="8"/>
  <c r="F1174" i="8"/>
  <c r="F2110" i="8"/>
  <c r="G1260" i="8"/>
  <c r="G2278" i="8"/>
  <c r="F2947" i="8"/>
  <c r="G319" i="8"/>
  <c r="F319" i="8"/>
  <c r="G693" i="8"/>
  <c r="F1265" i="8"/>
  <c r="F1182" i="8"/>
  <c r="F1790" i="8"/>
  <c r="G1267" i="8"/>
  <c r="G1840" i="8"/>
  <c r="G2415" i="8"/>
  <c r="F2415" i="8"/>
  <c r="G695" i="8"/>
  <c r="F1797" i="8"/>
  <c r="F1799" i="8"/>
  <c r="F2728" i="8"/>
  <c r="F2388" i="8"/>
  <c r="G2388" i="8"/>
  <c r="G2729" i="8"/>
  <c r="G2389" i="8"/>
  <c r="G2117" i="8"/>
  <c r="F2117" i="8"/>
  <c r="G2271" i="8"/>
  <c r="G2375" i="8"/>
  <c r="F990" i="8"/>
  <c r="G990" i="8"/>
  <c r="G603" i="8"/>
  <c r="F1171" i="8"/>
  <c r="G1171" i="8"/>
  <c r="G2103" i="8"/>
  <c r="F2519" i="8"/>
  <c r="G1649" i="8"/>
  <c r="F1649" i="8"/>
  <c r="G2274" i="8"/>
  <c r="F808" i="8"/>
  <c r="F1453" i="8"/>
  <c r="F2107" i="8"/>
  <c r="G1937" i="8"/>
  <c r="G2521" i="8"/>
  <c r="G2109" i="8"/>
  <c r="F2634" i="8"/>
  <c r="F994" i="8"/>
  <c r="G1652" i="8"/>
  <c r="F1652" i="8"/>
  <c r="G2277" i="8"/>
  <c r="F1785" i="8"/>
  <c r="F2636" i="8"/>
  <c r="F2946" i="8"/>
  <c r="G2723" i="8"/>
  <c r="G2994" i="8"/>
  <c r="G604" i="8"/>
  <c r="F1176" i="8"/>
  <c r="F691" i="8"/>
  <c r="G1261" i="8"/>
  <c r="F1261" i="8"/>
  <c r="G692" i="8"/>
  <c r="F1787" i="8"/>
  <c r="F2378" i="8"/>
  <c r="F353" i="8"/>
  <c r="G1263" i="8"/>
  <c r="G359" i="8"/>
  <c r="G1286" i="8"/>
  <c r="F717" i="8"/>
  <c r="F1839" i="8"/>
  <c r="G1266" i="8"/>
  <c r="F1266" i="8"/>
  <c r="G2284" i="8"/>
  <c r="F1287" i="8"/>
  <c r="F1269" i="8"/>
  <c r="F2381" i="8"/>
  <c r="F1794" i="8"/>
  <c r="G2724" i="8"/>
  <c r="G1842" i="8"/>
  <c r="G2769" i="8"/>
  <c r="F1185" i="8"/>
  <c r="F2287" i="8"/>
  <c r="G1796" i="8"/>
  <c r="G1797" i="8"/>
  <c r="G2638" i="8"/>
  <c r="F2290" i="8"/>
  <c r="F2291" i="8"/>
  <c r="G2949" i="8"/>
  <c r="F2949" i="8"/>
  <c r="F1798" i="8"/>
  <c r="F1272" i="8"/>
  <c r="F1844" i="8"/>
  <c r="G2293" i="8"/>
  <c r="F2729" i="8"/>
  <c r="F2997" i="8"/>
  <c r="F998" i="8"/>
  <c r="G608" i="8"/>
  <c r="F608" i="8"/>
  <c r="F1800" i="8"/>
  <c r="F1662" i="8"/>
  <c r="G1664" i="8"/>
  <c r="G1806" i="8"/>
  <c r="F1806" i="8"/>
  <c r="F1000" i="8"/>
  <c r="G1192" i="8"/>
  <c r="G2733" i="8"/>
  <c r="G2953" i="8"/>
  <c r="G2954" i="8"/>
  <c r="F2305" i="8"/>
  <c r="G2955" i="8"/>
  <c r="F3066" i="8"/>
  <c r="F2942" i="8"/>
  <c r="F2878" i="8"/>
  <c r="F2944" i="8"/>
  <c r="F3120" i="8"/>
  <c r="F806" i="8"/>
  <c r="F314" i="8"/>
  <c r="F599" i="8"/>
  <c r="F1641" i="8"/>
  <c r="F2100" i="8"/>
  <c r="F1642" i="8"/>
  <c r="F600" i="8"/>
  <c r="F316" i="8"/>
  <c r="F601" i="8"/>
  <c r="F1643" i="8"/>
  <c r="F2102" i="8"/>
  <c r="F1259" i="8"/>
  <c r="F602" i="8"/>
  <c r="F1645" i="8"/>
  <c r="F1647" i="8"/>
  <c r="F1451" i="8"/>
  <c r="F2104" i="8"/>
  <c r="F1452" i="8"/>
  <c r="F2105" i="8"/>
  <c r="G1650" i="8"/>
  <c r="G2275" i="8"/>
  <c r="G2107" i="8"/>
  <c r="F2633" i="8"/>
  <c r="F2521" i="8"/>
  <c r="G2879" i="8"/>
  <c r="F2879" i="8"/>
  <c r="G2276" i="8"/>
  <c r="F2945" i="8"/>
  <c r="F2376" i="8"/>
  <c r="F1786" i="8"/>
  <c r="G2722" i="8"/>
  <c r="G2280" i="8"/>
  <c r="G2946" i="8"/>
  <c r="F2377" i="8"/>
  <c r="F2994" i="8"/>
  <c r="G317" i="8"/>
  <c r="F317" i="8"/>
  <c r="G995" i="8"/>
  <c r="F352" i="8"/>
  <c r="F1179" i="8"/>
  <c r="F2112" i="8"/>
  <c r="G1262" i="8"/>
  <c r="G2283" i="8"/>
  <c r="G353" i="8"/>
  <c r="F1181" i="8"/>
  <c r="F359" i="8"/>
  <c r="G1264" i="8"/>
  <c r="F1264" i="8"/>
  <c r="G694" i="8"/>
  <c r="F1789" i="8"/>
  <c r="G606" i="8"/>
  <c r="F1183" i="8"/>
  <c r="F696" i="8"/>
  <c r="G1268" i="8"/>
  <c r="F1268" i="8"/>
  <c r="G1841" i="8"/>
  <c r="G1269" i="8"/>
  <c r="G2285" i="8"/>
  <c r="G1794" i="8"/>
  <c r="F2637" i="8"/>
  <c r="F1842" i="8"/>
  <c r="G2725" i="8"/>
  <c r="F2725" i="8"/>
  <c r="G997" i="8"/>
  <c r="F2113" i="8"/>
  <c r="F1270" i="8"/>
  <c r="F2383" i="8"/>
  <c r="G2383" i="8"/>
  <c r="G1659" i="8"/>
  <c r="F2771" i="8"/>
  <c r="G2997" i="8"/>
  <c r="F469" i="8"/>
  <c r="F1188" i="8"/>
  <c r="G1188" i="8"/>
  <c r="G1661" i="8"/>
  <c r="G1189" i="8"/>
  <c r="G2294" i="8"/>
  <c r="F1663" i="8"/>
  <c r="G1802" i="8"/>
  <c r="G1803" i="8"/>
  <c r="G1191" i="8"/>
  <c r="G2296" i="8"/>
  <c r="G2731" i="8"/>
  <c r="F1807" i="8"/>
  <c r="G2299" i="8"/>
  <c r="G2643" i="8"/>
  <c r="G2523" i="8"/>
  <c r="F1670" i="8"/>
  <c r="F2735" i="8"/>
  <c r="F2647" i="8"/>
  <c r="G2647" i="8"/>
  <c r="G2884" i="8"/>
  <c r="G2885" i="8"/>
  <c r="F2885" i="8"/>
  <c r="G2736" i="8"/>
  <c r="F1811" i="8"/>
  <c r="G2739" i="8"/>
  <c r="F2774" i="8"/>
  <c r="G1938" i="8"/>
  <c r="G1672" i="8"/>
  <c r="G1939" i="8"/>
  <c r="G2887" i="8"/>
  <c r="G1276" i="8"/>
  <c r="G2742" i="8"/>
  <c r="G1677" i="8"/>
  <c r="G2745" i="8"/>
  <c r="F2396" i="8"/>
  <c r="F2655" i="8"/>
  <c r="G2655" i="8"/>
  <c r="G2888" i="8"/>
  <c r="F2128" i="8"/>
  <c r="F2657" i="8"/>
  <c r="G2657" i="8"/>
  <c r="G2744" i="8"/>
  <c r="F3043" i="8"/>
  <c r="F3087" i="8"/>
  <c r="G3087" i="8"/>
  <c r="G1940" i="8"/>
  <c r="F3069" i="8"/>
  <c r="G2820" i="8"/>
  <c r="G2966" i="8"/>
  <c r="F2967" i="8"/>
  <c r="G2967" i="8"/>
  <c r="F3122" i="8"/>
  <c r="G3122" i="8"/>
  <c r="F3128" i="8"/>
  <c r="G3128" i="8"/>
  <c r="F1678" i="8"/>
  <c r="G1678" i="8"/>
  <c r="F2319" i="8"/>
  <c r="F1815" i="8"/>
  <c r="G1816" i="8"/>
  <c r="F3004" i="8"/>
  <c r="F1817" i="8"/>
  <c r="F2401" i="8"/>
  <c r="G2401" i="8"/>
  <c r="G1818" i="8"/>
  <c r="G2775" i="8"/>
  <c r="G2976" i="8"/>
  <c r="G2115" i="8"/>
  <c r="F2115" i="8"/>
  <c r="F2116" i="8"/>
  <c r="F1664" i="8"/>
  <c r="F2641" i="8"/>
  <c r="G2641" i="8"/>
  <c r="G2730" i="8"/>
  <c r="G1190" i="8"/>
  <c r="F699" i="8"/>
  <c r="F1845" i="8"/>
  <c r="G1804" i="8"/>
  <c r="F1804" i="8"/>
  <c r="F2297" i="8"/>
  <c r="G2642" i="8"/>
  <c r="G1000" i="8"/>
  <c r="G1193" i="8"/>
  <c r="G1807" i="8"/>
  <c r="G2300" i="8"/>
  <c r="G2951" i="8"/>
  <c r="F2951" i="8"/>
  <c r="F2998" i="8"/>
  <c r="G1456" i="8"/>
  <c r="F2645" i="8"/>
  <c r="G2645" i="8"/>
  <c r="G2646" i="8"/>
  <c r="F2304" i="8"/>
  <c r="F3042" i="8"/>
  <c r="F2654" i="8"/>
  <c r="G2654" i="8"/>
  <c r="F2958" i="8"/>
  <c r="F1459" i="8"/>
  <c r="G1459" i="8"/>
  <c r="G1676" i="8"/>
  <c r="F2129" i="8"/>
  <c r="F2659" i="8"/>
  <c r="G2659" i="8"/>
  <c r="G2890" i="8"/>
  <c r="F2130" i="8"/>
  <c r="G3044" i="8"/>
  <c r="F2894" i="8"/>
  <c r="G3114" i="8"/>
  <c r="F2964" i="8"/>
  <c r="F3002" i="8"/>
  <c r="G2969" i="8"/>
  <c r="G2970" i="8"/>
  <c r="G1819" i="8"/>
  <c r="G3124" i="8"/>
  <c r="G2420" i="8"/>
  <c r="F2380" i="8"/>
  <c r="F606" i="8"/>
  <c r="G1656" i="8"/>
  <c r="G696" i="8"/>
  <c r="G1792" i="8"/>
  <c r="F1184" i="8"/>
  <c r="F2285" i="8"/>
  <c r="G1657" i="8"/>
  <c r="F1657" i="8"/>
  <c r="G2286" i="8"/>
  <c r="F1795" i="8"/>
  <c r="G1186" i="8"/>
  <c r="F2288" i="8"/>
  <c r="F2289" i="8"/>
  <c r="G2290" i="8"/>
  <c r="F2882" i="8"/>
  <c r="F1187" i="8"/>
  <c r="G1187" i="8"/>
  <c r="G1271" i="8"/>
  <c r="G2385" i="8"/>
  <c r="G1843" i="8"/>
  <c r="F2416" i="8"/>
  <c r="G2770" i="8"/>
  <c r="F2950" i="8"/>
  <c r="F2417" i="8"/>
  <c r="F3017" i="8"/>
  <c r="G3017" i="8"/>
  <c r="G469" i="8"/>
  <c r="G1454" i="8"/>
  <c r="G697" i="8"/>
  <c r="F1661" i="8"/>
  <c r="F1455" i="8"/>
  <c r="G1455" i="8"/>
  <c r="G1663" i="8"/>
  <c r="G2640" i="8"/>
  <c r="F2295" i="8"/>
  <c r="F698" i="8"/>
  <c r="G699" i="8"/>
  <c r="F1273" i="8"/>
  <c r="G2297" i="8"/>
  <c r="G2391" i="8"/>
  <c r="G2772" i="8"/>
  <c r="G2298" i="8"/>
  <c r="G1808" i="8"/>
  <c r="F1808" i="8"/>
  <c r="F2301" i="8"/>
  <c r="G2644" i="8"/>
  <c r="G2998" i="8"/>
  <c r="F2303" i="8"/>
  <c r="F2884" i="8"/>
  <c r="G3042" i="8"/>
  <c r="F3065" i="8"/>
  <c r="G1810" i="8"/>
  <c r="F1847" i="8"/>
  <c r="G2773" i="8"/>
  <c r="F2999" i="8"/>
  <c r="G2956" i="8"/>
  <c r="F3000" i="8"/>
  <c r="G809" i="8"/>
  <c r="F1002" i="8"/>
  <c r="G2122" i="8"/>
  <c r="F2525" i="8"/>
  <c r="G2124" i="8"/>
  <c r="F2308" i="8"/>
  <c r="G2957" i="8"/>
  <c r="F2309" i="8"/>
  <c r="G1812" i="8"/>
  <c r="F2311" i="8"/>
  <c r="G2127" i="8"/>
  <c r="G2958" i="8"/>
  <c r="F3001" i="8"/>
  <c r="F2527" i="8"/>
  <c r="G1814" i="8"/>
  <c r="G2129" i="8"/>
  <c r="F2528" i="8"/>
  <c r="F3067" i="8"/>
  <c r="G2961" i="8"/>
  <c r="G2130" i="8"/>
  <c r="G2892" i="8"/>
  <c r="F2892" i="8"/>
  <c r="G2894" i="8"/>
  <c r="F3113" i="8"/>
  <c r="G3113" i="8"/>
  <c r="G3070" i="8"/>
  <c r="F3070" i="8"/>
  <c r="F2966" i="8"/>
  <c r="G3071" i="8"/>
  <c r="F3071" i="8"/>
  <c r="F2748" i="8"/>
  <c r="G2748" i="8"/>
  <c r="F2751" i="8"/>
  <c r="G2751" i="8"/>
  <c r="F3005" i="8"/>
  <c r="F2776" i="8"/>
  <c r="F3018" i="8"/>
  <c r="G3018" i="8"/>
  <c r="G2973" i="8"/>
  <c r="G2778" i="8"/>
  <c r="G3126" i="8"/>
  <c r="G2897" i="8"/>
  <c r="F2897" i="8"/>
  <c r="G3003" i="8"/>
  <c r="G3123" i="8"/>
  <c r="F1197" i="8"/>
  <c r="G1197" i="8"/>
  <c r="F1816" i="8"/>
  <c r="F2665" i="8"/>
  <c r="G2665" i="8"/>
  <c r="F2898" i="8"/>
  <c r="G2898" i="8"/>
  <c r="F2323" i="8"/>
  <c r="F2970" i="8"/>
  <c r="F1199" i="8"/>
  <c r="G1199" i="8"/>
  <c r="F2418" i="8"/>
  <c r="G2418" i="8"/>
  <c r="F1849" i="8"/>
  <c r="F2775" i="8"/>
  <c r="F2404" i="8"/>
  <c r="G2404" i="8"/>
  <c r="F1680" i="8"/>
  <c r="G1680" i="8"/>
  <c r="F2326" i="8"/>
  <c r="F1820" i="8"/>
  <c r="F2406" i="8"/>
  <c r="G2406" i="8"/>
  <c r="F2755" i="8"/>
  <c r="G2755" i="8"/>
  <c r="F3073" i="8"/>
  <c r="F2778" i="8"/>
  <c r="F3091" i="8"/>
  <c r="G3091" i="8"/>
  <c r="F2757" i="8"/>
  <c r="G2757" i="8"/>
  <c r="F3009" i="8"/>
  <c r="F2976" i="8"/>
  <c r="F3092" i="8"/>
  <c r="G3092" i="8"/>
  <c r="F3124" i="8"/>
  <c r="G3010" i="8"/>
  <c r="F2409" i="8"/>
  <c r="G2409" i="8"/>
  <c r="G2979" i="8"/>
  <c r="F2979" i="8"/>
  <c r="F2420" i="8"/>
  <c r="F3012" i="8"/>
  <c r="F3015" i="8"/>
  <c r="G3131" i="8"/>
  <c r="F2753" i="8"/>
  <c r="G2753" i="8"/>
  <c r="F2327" i="8"/>
  <c r="F2972" i="8"/>
  <c r="F2668" i="8"/>
  <c r="G2668" i="8"/>
  <c r="F3098" i="8"/>
  <c r="G3098" i="8"/>
  <c r="F2328" i="8"/>
  <c r="F2974" i="8"/>
  <c r="F2408" i="8"/>
  <c r="G2408" i="8"/>
  <c r="F2900" i="8"/>
  <c r="G2900" i="8"/>
  <c r="F3075" i="8"/>
  <c r="F3011" i="8"/>
  <c r="G2779" i="8"/>
  <c r="F2760" i="8"/>
  <c r="G3013" i="8"/>
  <c r="F3095" i="8"/>
  <c r="G3095" i="8"/>
  <c r="G3130" i="8"/>
  <c r="F3130" i="8"/>
  <c r="F3132" i="8"/>
  <c r="F2397" i="8"/>
  <c r="G2397" i="8"/>
  <c r="F2656" i="8"/>
  <c r="G2656" i="8"/>
  <c r="F2658" i="8"/>
  <c r="G2658" i="8"/>
  <c r="F2660" i="8"/>
  <c r="G2660" i="8"/>
  <c r="F2819" i="8"/>
  <c r="G2819" i="8"/>
  <c r="G2316" i="8"/>
  <c r="F2316" i="8"/>
  <c r="F3044" i="8"/>
  <c r="F3106" i="8"/>
  <c r="G2963" i="8"/>
  <c r="F2132" i="8"/>
  <c r="G2132" i="8"/>
  <c r="F2896" i="8"/>
  <c r="G2896" i="8"/>
  <c r="F2965" i="8"/>
  <c r="G2965" i="8"/>
  <c r="F1277" i="8"/>
  <c r="G1277" i="8"/>
  <c r="F2969" i="8"/>
  <c r="F2400" i="8"/>
  <c r="G2400" i="8"/>
  <c r="F1279" i="8"/>
  <c r="G1279" i="8"/>
  <c r="F1848" i="8"/>
  <c r="F1818" i="8"/>
  <c r="F2403" i="8"/>
  <c r="G2403" i="8"/>
  <c r="F2419" i="8"/>
  <c r="G2419" i="8"/>
  <c r="F3006" i="8"/>
  <c r="F1819" i="8"/>
  <c r="F2667" i="8"/>
  <c r="G2667" i="8"/>
  <c r="F2754" i="8"/>
  <c r="G2754" i="8"/>
  <c r="F3007" i="8"/>
  <c r="F2973" i="8"/>
  <c r="F3090" i="8"/>
  <c r="G3090" i="8"/>
  <c r="F2899" i="8"/>
  <c r="G2899" i="8"/>
  <c r="F2329" i="8"/>
  <c r="F2975" i="8"/>
  <c r="F2670" i="8"/>
  <c r="G2670" i="8"/>
  <c r="F3010" i="8"/>
  <c r="G3129" i="8"/>
  <c r="F2759" i="8"/>
  <c r="G3011" i="8"/>
  <c r="F3019" i="8"/>
  <c r="G3019" i="8"/>
  <c r="G2780" i="8"/>
  <c r="F2780" i="8"/>
  <c r="F3099" i="8"/>
  <c r="F3014" i="8"/>
  <c r="F740" i="8"/>
  <c r="F475" i="8"/>
  <c r="F1462" i="8"/>
  <c r="F2136" i="8"/>
  <c r="F17" i="8"/>
  <c r="F393" i="8"/>
  <c r="F138" i="8"/>
  <c r="F394" i="8"/>
  <c r="F245" i="8"/>
  <c r="F34" i="8"/>
  <c r="F246" i="8"/>
  <c r="F249" i="8"/>
  <c r="F611" i="8"/>
  <c r="F1200" i="8"/>
  <c r="F251" i="8"/>
  <c r="F825" i="8"/>
  <c r="F396" i="8"/>
  <c r="F1865" i="8"/>
  <c r="G1865" i="8"/>
  <c r="F1474" i="8"/>
  <c r="G1474" i="8"/>
  <c r="F410" i="8"/>
  <c r="G410" i="8"/>
  <c r="F1479" i="8"/>
  <c r="G1479" i="8"/>
  <c r="F411" i="8"/>
  <c r="G411" i="8"/>
  <c r="F1869" i="8"/>
  <c r="G1869" i="8"/>
  <c r="F1481" i="8"/>
  <c r="G1481" i="8"/>
  <c r="F416" i="8"/>
  <c r="G416" i="8"/>
  <c r="F1484" i="8"/>
  <c r="G1484" i="8"/>
  <c r="F1875" i="8"/>
  <c r="G1875" i="8"/>
  <c r="F1878" i="8"/>
  <c r="G1878" i="8"/>
  <c r="F511" i="8"/>
  <c r="F30" i="8"/>
  <c r="F512" i="8"/>
  <c r="G268" i="8"/>
  <c r="F203" i="8"/>
  <c r="F204" i="8"/>
  <c r="F1360" i="8"/>
  <c r="F205" i="8"/>
  <c r="F1046" i="8"/>
  <c r="F1362" i="8"/>
  <c r="G721" i="8"/>
  <c r="G384" i="8"/>
  <c r="G1861" i="8"/>
  <c r="F734" i="8"/>
  <c r="F122" i="8"/>
  <c r="F250" i="8"/>
  <c r="F1464" i="8"/>
  <c r="G1464" i="8"/>
  <c r="F1465" i="8"/>
  <c r="G1465" i="8"/>
  <c r="F254" i="8"/>
  <c r="G254" i="8"/>
  <c r="F1202" i="8"/>
  <c r="G1202" i="8"/>
  <c r="F401" i="8"/>
  <c r="G401" i="8"/>
  <c r="F404" i="8"/>
  <c r="G404" i="8"/>
  <c r="F1470" i="8"/>
  <c r="G1470" i="8"/>
  <c r="F407" i="8"/>
  <c r="G407" i="8"/>
  <c r="F408" i="8"/>
  <c r="G408" i="8"/>
  <c r="F1867" i="8"/>
  <c r="G1867" i="8"/>
  <c r="F1477" i="8"/>
  <c r="G1477" i="8"/>
  <c r="F2671" i="8"/>
  <c r="G2671" i="8"/>
  <c r="F724" i="8"/>
  <c r="G724" i="8"/>
  <c r="F258" i="8"/>
  <c r="G258" i="8"/>
  <c r="F1482" i="8"/>
  <c r="G1482" i="8"/>
  <c r="F1871" i="8"/>
  <c r="G1871" i="8"/>
  <c r="F1873" i="8"/>
  <c r="G1873" i="8"/>
  <c r="F1877" i="8"/>
  <c r="G1877" i="8"/>
  <c r="G1486" i="8"/>
  <c r="G2822" i="8"/>
  <c r="G417" i="8"/>
  <c r="G418" i="8"/>
  <c r="G1880" i="8"/>
  <c r="G260" i="8"/>
  <c r="G1203" i="8"/>
  <c r="G1490" i="8"/>
  <c r="G419" i="8"/>
  <c r="G1492" i="8"/>
  <c r="G1494" i="8"/>
  <c r="G2672" i="8"/>
  <c r="G1496" i="8"/>
  <c r="G1882" i="8"/>
  <c r="G2825" i="8"/>
  <c r="G1205" i="8"/>
  <c r="G2673" i="8"/>
  <c r="G2674" i="8"/>
  <c r="G21" i="8"/>
  <c r="G420" i="8"/>
  <c r="F200" i="8"/>
  <c r="F201" i="8"/>
  <c r="F100" i="8"/>
  <c r="F514" i="8"/>
  <c r="F516" i="8"/>
  <c r="F518" i="8"/>
  <c r="F767" i="8"/>
  <c r="F520" i="8"/>
  <c r="F1977" i="8"/>
  <c r="G16" i="8"/>
  <c r="G382" i="8"/>
  <c r="G241" i="8"/>
  <c r="G386" i="8"/>
  <c r="G388" i="8"/>
  <c r="G390" i="8"/>
  <c r="G321" i="8"/>
  <c r="F366" i="8"/>
  <c r="F1335" i="8"/>
  <c r="F47" i="8"/>
  <c r="F48" i="8"/>
  <c r="F732" i="8"/>
  <c r="F49" i="8"/>
  <c r="F472" i="8"/>
  <c r="F736" i="8"/>
  <c r="F738" i="8"/>
  <c r="F1941" i="8"/>
  <c r="F474" i="8"/>
  <c r="F1863" i="8"/>
  <c r="F243" i="8"/>
  <c r="F19" i="8"/>
  <c r="F248" i="8"/>
  <c r="G15" i="8"/>
  <c r="G240" i="8"/>
  <c r="G383" i="8"/>
  <c r="G42" i="8"/>
  <c r="G385" i="8"/>
  <c r="G387" i="8"/>
  <c r="G1460" i="8"/>
  <c r="G389" i="8"/>
  <c r="G722" i="8"/>
  <c r="G1862" i="8"/>
  <c r="G242" i="8"/>
  <c r="G741" i="8"/>
  <c r="G172" i="8"/>
  <c r="G25" i="8"/>
  <c r="G176" i="8"/>
  <c r="G477" i="8"/>
  <c r="G96" i="8"/>
  <c r="G478" i="8"/>
  <c r="G179" i="8"/>
  <c r="G480" i="8"/>
  <c r="F483" i="8"/>
  <c r="F1012" i="8"/>
  <c r="F485" i="8"/>
  <c r="F1327" i="8"/>
  <c r="F1945" i="8"/>
  <c r="F1015" i="8"/>
  <c r="F1682" i="8"/>
  <c r="F1019" i="8"/>
  <c r="F55" i="8"/>
  <c r="F185" i="8"/>
  <c r="F490" i="8"/>
  <c r="F186" i="8"/>
  <c r="F493" i="8"/>
  <c r="F1331" i="8"/>
  <c r="F747" i="8"/>
  <c r="F1022" i="8"/>
  <c r="F1947" i="8"/>
  <c r="F368" i="8"/>
  <c r="F750" i="8"/>
  <c r="F1337" i="8"/>
  <c r="F499" i="8"/>
  <c r="F1024" i="8"/>
  <c r="F1952" i="8"/>
  <c r="F2533" i="8"/>
  <c r="F752" i="8"/>
  <c r="F1341" i="8"/>
  <c r="F1953" i="8"/>
  <c r="F192" i="8"/>
  <c r="F757" i="8"/>
  <c r="F1027" i="8"/>
  <c r="F503" i="8"/>
  <c r="F1463" i="8"/>
  <c r="F397" i="8"/>
  <c r="F398" i="8"/>
  <c r="F1864" i="8"/>
  <c r="F253" i="8"/>
  <c r="F1201" i="8"/>
  <c r="F1468" i="8"/>
  <c r="F43" i="8"/>
  <c r="F400" i="8"/>
  <c r="F402" i="8"/>
  <c r="F1469" i="8"/>
  <c r="F255" i="8"/>
  <c r="F405" i="8"/>
  <c r="F1471" i="8"/>
  <c r="F257" i="8"/>
  <c r="F1472" i="8"/>
  <c r="F1473" i="8"/>
  <c r="F409" i="8"/>
  <c r="F1866" i="8"/>
  <c r="F1475" i="8"/>
  <c r="F1476" i="8"/>
  <c r="F1478" i="8"/>
  <c r="F1480" i="8"/>
  <c r="F723" i="8"/>
  <c r="F412" i="8"/>
  <c r="F1868" i="8"/>
  <c r="F413" i="8"/>
  <c r="F414" i="8"/>
  <c r="F1870" i="8"/>
  <c r="F415" i="8"/>
  <c r="F1483" i="8"/>
  <c r="F1872" i="8"/>
  <c r="F725" i="8"/>
  <c r="F1874" i="8"/>
  <c r="F1876" i="8"/>
  <c r="F2821" i="8"/>
  <c r="F1485" i="8"/>
  <c r="F1879" i="8"/>
  <c r="F2823" i="8"/>
  <c r="F259" i="8"/>
  <c r="F1487" i="8"/>
  <c r="F1488" i="8"/>
  <c r="F261" i="8"/>
  <c r="F1489" i="8"/>
  <c r="F1204" i="8"/>
  <c r="F1491" i="8"/>
  <c r="F1493" i="8"/>
  <c r="F1495" i="8"/>
  <c r="F1881" i="8"/>
  <c r="F1497" i="8"/>
  <c r="F2824" i="8"/>
  <c r="F1498" i="8"/>
  <c r="F1499" i="8"/>
  <c r="F2826" i="8"/>
  <c r="F20" i="8"/>
  <c r="F262" i="8"/>
  <c r="F421" i="8"/>
  <c r="F22" i="8"/>
  <c r="F265" i="8"/>
  <c r="F267" i="8"/>
  <c r="F1206" i="8"/>
  <c r="F269" i="8"/>
  <c r="F423" i="8"/>
  <c r="F1501" i="8"/>
  <c r="F271" i="8"/>
  <c r="F1502" i="8"/>
  <c r="G1241" i="8"/>
  <c r="G2685" i="8"/>
  <c r="G2414" i="8"/>
  <c r="G432" i="8"/>
  <c r="G219" i="8"/>
  <c r="G1372" i="8"/>
  <c r="G220" i="8"/>
  <c r="G221" i="8"/>
  <c r="G1374" i="8"/>
  <c r="G222" i="8"/>
  <c r="F1486" i="8"/>
  <c r="F417" i="8"/>
  <c r="F418" i="8"/>
  <c r="F260" i="8"/>
  <c r="F1492" i="8"/>
  <c r="F1494" i="8"/>
  <c r="F2672" i="8"/>
  <c r="F1496" i="8"/>
  <c r="F1205" i="8"/>
  <c r="F2674" i="8"/>
  <c r="F266" i="8"/>
  <c r="F268" i="8"/>
  <c r="F424" i="8"/>
  <c r="F425" i="8"/>
  <c r="F1883" i="8"/>
  <c r="F522" i="8"/>
  <c r="F1695" i="8"/>
  <c r="F31" i="8"/>
  <c r="F32" i="8"/>
  <c r="F327" i="8"/>
  <c r="F523" i="8"/>
  <c r="F524" i="8"/>
  <c r="F328" i="8"/>
  <c r="F33" i="8"/>
  <c r="F329" i="8"/>
  <c r="F330" i="8"/>
  <c r="F331" i="8"/>
  <c r="F332" i="8"/>
  <c r="F333" i="8"/>
  <c r="F1280" i="8"/>
  <c r="F525" i="8"/>
  <c r="F334" i="8"/>
  <c r="F335" i="8"/>
  <c r="F526" i="8"/>
  <c r="F1696" i="8"/>
  <c r="F1697" i="8"/>
  <c r="F527" i="8"/>
  <c r="F336" i="8"/>
  <c r="F528" i="8"/>
  <c r="F1698" i="8"/>
  <c r="F1980" i="8"/>
  <c r="F1699" i="8"/>
  <c r="F337" i="8"/>
  <c r="F338" i="8"/>
  <c r="F1281" i="8"/>
  <c r="F1700" i="8"/>
  <c r="F1701" i="8"/>
  <c r="F1282" i="8"/>
  <c r="F60" i="8"/>
  <c r="F529" i="8"/>
  <c r="F530" i="8"/>
  <c r="F531" i="8"/>
  <c r="F532" i="8"/>
  <c r="F533" i="8"/>
  <c r="F1702" i="8"/>
  <c r="F534" i="8"/>
  <c r="F339" i="8"/>
  <c r="F340" i="8"/>
  <c r="F535" i="8"/>
  <c r="F1703" i="8"/>
  <c r="F1704" i="8"/>
  <c r="F536" i="8"/>
  <c r="F341" i="8"/>
  <c r="F537" i="8"/>
  <c r="F1705" i="8"/>
  <c r="F1993" i="8"/>
  <c r="F1994" i="8"/>
  <c r="F1719" i="8"/>
  <c r="F2906" i="8"/>
  <c r="F547" i="8"/>
  <c r="F548" i="8"/>
  <c r="F1996" i="8"/>
  <c r="F344" i="8"/>
  <c r="F1283" i="8"/>
  <c r="F1723" i="8"/>
  <c r="F549" i="8"/>
  <c r="F1725" i="8"/>
  <c r="F1727" i="8"/>
  <c r="F2762" i="8"/>
  <c r="F1729" i="8"/>
  <c r="F1998" i="8"/>
  <c r="F2909" i="8"/>
  <c r="F2822" i="8"/>
  <c r="F1880" i="8"/>
  <c r="F1203" i="8"/>
  <c r="F1490" i="8"/>
  <c r="F419" i="8"/>
  <c r="F1882" i="8"/>
  <c r="F2825" i="8"/>
  <c r="F2673" i="8"/>
  <c r="F21" i="8"/>
  <c r="F420" i="8"/>
  <c r="F263" i="8"/>
  <c r="F264" i="8"/>
  <c r="F422" i="8"/>
  <c r="F270" i="8"/>
  <c r="F1500" i="8"/>
  <c r="F1978" i="8"/>
  <c r="F521" i="8"/>
  <c r="F326" i="8"/>
  <c r="F1694" i="8"/>
  <c r="F1979" i="8"/>
  <c r="G1325" i="8"/>
  <c r="G12" i="8"/>
  <c r="G173" i="8"/>
  <c r="G175" i="8"/>
  <c r="G1008" i="8"/>
  <c r="G95" i="8"/>
  <c r="G178" i="8"/>
  <c r="G1010" i="8"/>
  <c r="G97" i="8"/>
  <c r="G1011" i="8"/>
  <c r="G1012" i="8"/>
  <c r="G182" i="8"/>
  <c r="G1327" i="8"/>
  <c r="G1014" i="8"/>
  <c r="G1015" i="8"/>
  <c r="G1017" i="8"/>
  <c r="G1019" i="8"/>
  <c r="G366" i="8"/>
  <c r="G185" i="8"/>
  <c r="G1329" i="8"/>
  <c r="G186" i="8"/>
  <c r="G187" i="8"/>
  <c r="G1331" i="8"/>
  <c r="G188" i="8"/>
  <c r="G1022" i="8"/>
  <c r="G1333" i="8"/>
  <c r="G368" i="8"/>
  <c r="G1335" i="8"/>
  <c r="G1337" i="8"/>
  <c r="G2531" i="8"/>
  <c r="G1024" i="8"/>
  <c r="G1340" i="8"/>
  <c r="G2533" i="8"/>
  <c r="G190" i="8"/>
  <c r="G1341" i="8"/>
  <c r="G1342" i="8"/>
  <c r="G192" i="8"/>
  <c r="G1343" i="8"/>
  <c r="G1027" i="8"/>
  <c r="G1345" i="8"/>
  <c r="G1347" i="8"/>
  <c r="G1349" i="8"/>
  <c r="G1853" i="8"/>
  <c r="G1351" i="8"/>
  <c r="G2786" i="8"/>
  <c r="G1352" i="8"/>
  <c r="G1353" i="8"/>
  <c r="G2788" i="8"/>
  <c r="G193" i="8"/>
  <c r="G1029" i="8"/>
  <c r="G1355" i="8"/>
  <c r="G195" i="8"/>
  <c r="G1032" i="8"/>
  <c r="G1034" i="8"/>
  <c r="G2332" i="8"/>
  <c r="G1036" i="8"/>
  <c r="G1357" i="8"/>
  <c r="G2538" i="8"/>
  <c r="G1038" i="8"/>
  <c r="G2539" i="8"/>
  <c r="G2540" i="8"/>
  <c r="G1040" i="8"/>
  <c r="G2541" i="8"/>
  <c r="G2334" i="8"/>
  <c r="G196" i="8"/>
  <c r="G198" i="8"/>
  <c r="G200" i="8"/>
  <c r="G201" i="8"/>
  <c r="G100" i="8"/>
  <c r="G1042" i="8"/>
  <c r="G203" i="8"/>
  <c r="G204" i="8"/>
  <c r="G1360" i="8"/>
  <c r="G205" i="8"/>
  <c r="G1046" i="8"/>
  <c r="G1362" i="8"/>
  <c r="F1503" i="8"/>
  <c r="G1503" i="8"/>
  <c r="F272" i="8"/>
  <c r="G272" i="8"/>
  <c r="F273" i="8"/>
  <c r="G273" i="8"/>
  <c r="F1207" i="8"/>
  <c r="G1207" i="8"/>
  <c r="F1504" i="8"/>
  <c r="G1504" i="8"/>
  <c r="F1505" i="8"/>
  <c r="G1505" i="8"/>
  <c r="F1208" i="8"/>
  <c r="G1208" i="8"/>
  <c r="F23" i="8"/>
  <c r="G23" i="8"/>
  <c r="F274" i="8"/>
  <c r="G274" i="8"/>
  <c r="F275" i="8"/>
  <c r="G275" i="8"/>
  <c r="F276" i="8"/>
  <c r="G276" i="8"/>
  <c r="F277" i="8"/>
  <c r="G277" i="8"/>
  <c r="F278" i="8"/>
  <c r="G278" i="8"/>
  <c r="F1209" i="8"/>
  <c r="G1209" i="8"/>
  <c r="F279" i="8"/>
  <c r="G279" i="8"/>
  <c r="F115" i="8"/>
  <c r="G115" i="8"/>
  <c r="F116" i="8"/>
  <c r="G116" i="8"/>
  <c r="F280" i="8"/>
  <c r="G280" i="8"/>
  <c r="F1210" i="8"/>
  <c r="G1210" i="8"/>
  <c r="F1211" i="8"/>
  <c r="G1211" i="8"/>
  <c r="F281" i="8"/>
  <c r="G281" i="8"/>
  <c r="F117" i="8"/>
  <c r="G117" i="8"/>
  <c r="F282" i="8"/>
  <c r="G282" i="8"/>
  <c r="F1212" i="8"/>
  <c r="G1212" i="8"/>
  <c r="F1506" i="8"/>
  <c r="G1506" i="8"/>
  <c r="F1213" i="8"/>
  <c r="G1213" i="8"/>
  <c r="F283" i="8"/>
  <c r="G283" i="8"/>
  <c r="F284" i="8"/>
  <c r="G284" i="8"/>
  <c r="F1214" i="8"/>
  <c r="G1214" i="8"/>
  <c r="F1507" i="8"/>
  <c r="G1507" i="8"/>
  <c r="F1508" i="8"/>
  <c r="G1508" i="8"/>
  <c r="F1215" i="8"/>
  <c r="G1215" i="8"/>
  <c r="F285" i="8"/>
  <c r="G285" i="8"/>
  <c r="F1216" i="8"/>
  <c r="G1216" i="8"/>
  <c r="F1217" i="8"/>
  <c r="G1217" i="8"/>
  <c r="F1218" i="8"/>
  <c r="G1218" i="8"/>
  <c r="F1219" i="8"/>
  <c r="G1219" i="8"/>
  <c r="F1220" i="8"/>
  <c r="G1220" i="8"/>
  <c r="F2411" i="8"/>
  <c r="G2411" i="8"/>
  <c r="F426" i="8"/>
  <c r="G426" i="8"/>
  <c r="F286" i="8"/>
  <c r="G286" i="8"/>
  <c r="F287" i="8"/>
  <c r="G287" i="8"/>
  <c r="F427" i="8"/>
  <c r="G427" i="8"/>
  <c r="F1509" i="8"/>
  <c r="G1509" i="8"/>
  <c r="F1510" i="8"/>
  <c r="G1510" i="8"/>
  <c r="F288" i="8"/>
  <c r="G288" i="8"/>
  <c r="F118" i="8"/>
  <c r="G118" i="8"/>
  <c r="F289" i="8"/>
  <c r="G289" i="8"/>
  <c r="F1221" i="8"/>
  <c r="G1221" i="8"/>
  <c r="F1511" i="8"/>
  <c r="G1511" i="8"/>
  <c r="F1222" i="8"/>
  <c r="G1222" i="8"/>
  <c r="F290" i="8"/>
  <c r="G290" i="8"/>
  <c r="F291" i="8"/>
  <c r="G291" i="8"/>
  <c r="F1223" i="8"/>
  <c r="G1223" i="8"/>
  <c r="F1512" i="8"/>
  <c r="G1512" i="8"/>
  <c r="F1513" i="8"/>
  <c r="G1073" i="8"/>
  <c r="F428" i="8"/>
  <c r="G1364" i="8"/>
  <c r="F1515" i="8"/>
  <c r="G1075" i="8"/>
  <c r="F1517" i="8"/>
  <c r="G2543" i="8"/>
  <c r="F2675" i="8"/>
  <c r="G1076" i="8"/>
  <c r="F1225" i="8"/>
  <c r="G1077" i="8"/>
  <c r="F1520" i="8"/>
  <c r="G2545" i="8"/>
  <c r="F2677" i="8"/>
  <c r="G214" i="8"/>
  <c r="F292" i="8"/>
  <c r="G1078" i="8"/>
  <c r="F1521" i="8"/>
  <c r="G1367" i="8"/>
  <c r="F1522" i="8"/>
  <c r="G216" i="8"/>
  <c r="F294" i="8"/>
  <c r="G1081" i="8"/>
  <c r="F1523" i="8"/>
  <c r="G1083" i="8"/>
  <c r="F1228" i="8"/>
  <c r="G2342" i="8"/>
  <c r="F1525" i="8"/>
  <c r="G1085" i="8"/>
  <c r="F1527" i="8"/>
  <c r="G1369" i="8"/>
  <c r="F1529" i="8"/>
  <c r="G2547" i="8"/>
  <c r="F1885" i="8"/>
  <c r="G1087" i="8"/>
  <c r="F1531" i="8"/>
  <c r="G2548" i="8"/>
  <c r="F2827" i="8"/>
  <c r="G2827" i="8"/>
  <c r="G2549" i="8"/>
  <c r="F1532" i="8"/>
  <c r="G1532" i="8"/>
  <c r="G1089" i="8"/>
  <c r="F1533" i="8"/>
  <c r="G1533" i="8"/>
  <c r="G2550" i="8"/>
  <c r="F2829" i="8"/>
  <c r="G2829" i="8"/>
  <c r="G2344" i="8"/>
  <c r="F295" i="8"/>
  <c r="G295" i="8"/>
  <c r="G1090" i="8"/>
  <c r="F1230" i="8"/>
  <c r="G1230" i="8"/>
  <c r="G1092" i="8"/>
  <c r="F1535" i="8"/>
  <c r="G1535" i="8"/>
  <c r="G1094" i="8"/>
  <c r="F297" i="8"/>
  <c r="G297" i="8"/>
  <c r="G1095" i="8"/>
  <c r="F1233" i="8"/>
  <c r="G1233" i="8"/>
  <c r="G710" i="8"/>
  <c r="F1235" i="8"/>
  <c r="G1235" i="8"/>
  <c r="G2346" i="8"/>
  <c r="F2412" i="8"/>
  <c r="G2412" i="8"/>
  <c r="G1097" i="8"/>
  <c r="F1237" i="8"/>
  <c r="G1237" i="8"/>
  <c r="G1098" i="8"/>
  <c r="F1537" i="8"/>
  <c r="G1537" i="8"/>
  <c r="G2552" i="8"/>
  <c r="F2682" i="8"/>
  <c r="G2682" i="8"/>
  <c r="G1099" i="8"/>
  <c r="F1239" i="8"/>
  <c r="G1239" i="8"/>
  <c r="G2350" i="8"/>
  <c r="F2683" i="8"/>
  <c r="G2683" i="8"/>
  <c r="G2554" i="8"/>
  <c r="F2684" i="8"/>
  <c r="G2684" i="8"/>
  <c r="G1101" i="8"/>
  <c r="F1241" i="8"/>
  <c r="F1285" i="8"/>
  <c r="G2353" i="8"/>
  <c r="F2685" i="8"/>
  <c r="F2763" i="8"/>
  <c r="G2355" i="8"/>
  <c r="F2414" i="8"/>
  <c r="F2764" i="8"/>
  <c r="G3016" i="8"/>
  <c r="F432" i="8"/>
  <c r="F62" i="8"/>
  <c r="G433" i="8"/>
  <c r="F434" i="8"/>
  <c r="G435" i="8"/>
  <c r="F436" i="8"/>
  <c r="G1540" i="8"/>
  <c r="F437" i="8"/>
  <c r="G298" i="8"/>
  <c r="F299" i="8"/>
  <c r="G438" i="8"/>
  <c r="F1541" i="8"/>
  <c r="G1542" i="8"/>
  <c r="F439" i="8"/>
  <c r="G772" i="8"/>
  <c r="G551" i="8"/>
  <c r="G552" i="8"/>
  <c r="G554" i="8"/>
  <c r="G556" i="8"/>
  <c r="G774" i="8"/>
  <c r="F440" i="8"/>
  <c r="F1887" i="8"/>
  <c r="F441" i="8"/>
  <c r="F1545" i="8"/>
  <c r="F1889" i="8"/>
  <c r="F443" i="8"/>
  <c r="F1548" i="8"/>
  <c r="F1550" i="8"/>
  <c r="F2687" i="8"/>
  <c r="F301" i="8"/>
  <c r="F445" i="8"/>
  <c r="F1553" i="8"/>
  <c r="F119" i="8"/>
  <c r="F1242" i="8"/>
  <c r="G550" i="8"/>
  <c r="G773" i="8"/>
  <c r="G63" i="8"/>
  <c r="G553" i="8"/>
  <c r="G555" i="8"/>
  <c r="G1733" i="8"/>
  <c r="F911" i="8"/>
  <c r="G1104" i="8"/>
  <c r="F913" i="8"/>
  <c r="G1376" i="8"/>
  <c r="F915" i="8"/>
  <c r="G374" i="8"/>
  <c r="F1303" i="8"/>
  <c r="G1378" i="8"/>
  <c r="F917" i="8"/>
  <c r="G1380" i="8"/>
  <c r="F2457" i="8"/>
  <c r="G2555" i="8"/>
  <c r="F918" i="8"/>
  <c r="G1106" i="8"/>
  <c r="F919" i="8"/>
  <c r="G1383" i="8"/>
  <c r="F2459" i="8"/>
  <c r="G2557" i="8"/>
  <c r="F92" i="8"/>
  <c r="G112" i="8"/>
  <c r="F665" i="8"/>
  <c r="G1108" i="8"/>
  <c r="F921" i="8"/>
  <c r="G1109" i="8"/>
  <c r="F94" i="8"/>
  <c r="G114" i="8"/>
  <c r="F668" i="8"/>
  <c r="G1110" i="8"/>
  <c r="F670" i="8"/>
  <c r="G306" i="8"/>
  <c r="G1245" i="8"/>
  <c r="G1559" i="8"/>
  <c r="G1562" i="8"/>
  <c r="G2689" i="8"/>
  <c r="G307" i="8"/>
  <c r="G1565" i="8"/>
  <c r="G1566" i="8"/>
  <c r="G1568" i="8"/>
  <c r="G1572" i="8"/>
  <c r="G1574" i="8"/>
  <c r="G1575" i="8"/>
  <c r="G2833" i="8"/>
  <c r="G1577" i="8"/>
  <c r="G452" i="8"/>
  <c r="G1582" i="8"/>
  <c r="F89" i="8"/>
  <c r="F907" i="8"/>
  <c r="F908" i="8"/>
  <c r="F91" i="8"/>
  <c r="F909" i="8"/>
  <c r="F663" i="8"/>
  <c r="F558" i="8"/>
  <c r="G558" i="8"/>
  <c r="F1999" i="8"/>
  <c r="G1999" i="8"/>
  <c r="F776" i="8"/>
  <c r="G776" i="8"/>
  <c r="F777" i="8"/>
  <c r="G777" i="8"/>
  <c r="F2425" i="8"/>
  <c r="G2425" i="8"/>
  <c r="F560" i="8"/>
  <c r="G560" i="8"/>
  <c r="F1734" i="8"/>
  <c r="G1734" i="8"/>
  <c r="F2004" i="8"/>
  <c r="G2004" i="8"/>
  <c r="F64" i="8"/>
  <c r="G64" i="8"/>
  <c r="F563" i="8"/>
  <c r="G563" i="8"/>
  <c r="F565" i="8"/>
  <c r="G565" i="8"/>
  <c r="F1736" i="8"/>
  <c r="G1736" i="8"/>
  <c r="F346" i="8"/>
  <c r="G346" i="8"/>
  <c r="F568" i="8"/>
  <c r="G568" i="8"/>
  <c r="F1243" i="8"/>
  <c r="G1112" i="8"/>
  <c r="F1555" i="8"/>
  <c r="G1116" i="8"/>
  <c r="F1557" i="8"/>
  <c r="G1118" i="8"/>
  <c r="F1561" i="8"/>
  <c r="G1119" i="8"/>
  <c r="F1247" i="8"/>
  <c r="G2560" i="8"/>
  <c r="G1554" i="8"/>
  <c r="G305" i="8"/>
  <c r="G1244" i="8"/>
  <c r="G1556" i="8"/>
  <c r="G446" i="8"/>
  <c r="G1558" i="8"/>
  <c r="G1560" i="8"/>
  <c r="G2688" i="8"/>
  <c r="G1246" i="8"/>
  <c r="G1563" i="8"/>
  <c r="G227" i="8"/>
  <c r="G1388" i="8"/>
  <c r="G1124" i="8"/>
  <c r="G2360" i="8"/>
  <c r="G1390" i="8"/>
  <c r="G1130" i="8"/>
  <c r="G2564" i="8"/>
  <c r="G2565" i="8"/>
  <c r="G1393" i="8"/>
  <c r="G1397" i="8"/>
  <c r="G1134" i="8"/>
  <c r="F2023" i="8"/>
  <c r="F1895" i="8"/>
  <c r="F2025" i="8"/>
  <c r="F2834" i="8"/>
  <c r="F2914" i="8"/>
  <c r="F1898" i="8"/>
  <c r="F2428" i="8"/>
  <c r="F1587" i="8"/>
  <c r="F1756" i="8"/>
  <c r="F2916" i="8"/>
  <c r="F2033" i="8"/>
  <c r="F1759" i="8"/>
  <c r="F1763" i="8"/>
  <c r="F1765" i="8"/>
  <c r="G2840" i="8"/>
  <c r="F2037" i="8"/>
  <c r="G2702" i="8"/>
  <c r="F3029" i="8"/>
  <c r="G1600" i="8"/>
  <c r="F2767" i="8"/>
  <c r="G2707" i="8"/>
  <c r="F124" i="8"/>
  <c r="G454" i="8"/>
  <c r="F787" i="8"/>
  <c r="G1900" i="8"/>
  <c r="F586" i="8"/>
  <c r="G1601" i="8"/>
  <c r="F2041" i="8"/>
  <c r="G459" i="8"/>
  <c r="F2042" i="8"/>
  <c r="G1604" i="8"/>
  <c r="F794" i="8"/>
  <c r="G1906" i="8"/>
  <c r="F2045" i="8"/>
  <c r="G1909" i="8"/>
  <c r="F2048" i="8"/>
  <c r="G2844" i="8"/>
  <c r="F796" i="8"/>
  <c r="F592" i="8"/>
  <c r="F2055" i="8"/>
  <c r="F2924" i="8"/>
  <c r="G574" i="8"/>
  <c r="G2009" i="8"/>
  <c r="G1748" i="8"/>
  <c r="G579" i="8"/>
  <c r="G1751" i="8"/>
  <c r="G2015" i="8"/>
  <c r="G2018" i="8"/>
  <c r="G2912" i="8"/>
  <c r="G782" i="8"/>
  <c r="G581" i="8"/>
  <c r="G1584" i="8"/>
  <c r="G2835" i="8"/>
  <c r="G2836" i="8"/>
  <c r="G1588" i="8"/>
  <c r="G2696" i="8"/>
  <c r="G1591" i="8"/>
  <c r="G1594" i="8"/>
  <c r="G2698" i="8"/>
  <c r="G1597" i="8"/>
  <c r="G1598" i="8"/>
  <c r="G2842" i="8"/>
  <c r="G2705" i="8"/>
  <c r="G3096" i="8"/>
  <c r="G727" i="8"/>
  <c r="G310" i="8"/>
  <c r="G1602" i="8"/>
  <c r="G1902" i="8"/>
  <c r="G1904" i="8"/>
  <c r="G1908" i="8"/>
  <c r="G1606" i="8"/>
  <c r="G460" i="8"/>
  <c r="F557" i="8"/>
  <c r="F775" i="8"/>
  <c r="F2000" i="8"/>
  <c r="F559" i="8"/>
  <c r="F2001" i="8"/>
  <c r="F2002" i="8"/>
  <c r="F561" i="8"/>
  <c r="F2003" i="8"/>
  <c r="F1735" i="8"/>
  <c r="F562" i="8"/>
  <c r="F564" i="8"/>
  <c r="F566" i="8"/>
  <c r="F567" i="8"/>
  <c r="F347" i="8"/>
  <c r="F1737" i="8"/>
  <c r="F569" i="8"/>
  <c r="F570" i="8"/>
  <c r="F2005" i="8"/>
  <c r="F571" i="8"/>
  <c r="F1741" i="8"/>
  <c r="F2007" i="8"/>
  <c r="F573" i="8"/>
  <c r="F1744" i="8"/>
  <c r="F1746" i="8"/>
  <c r="F154" i="8"/>
  <c r="F447" i="8"/>
  <c r="F926" i="8"/>
  <c r="F929" i="8"/>
  <c r="F1890" i="8"/>
  <c r="F930" i="8"/>
  <c r="F677" i="8"/>
  <c r="F1248" i="8"/>
  <c r="F678" i="8"/>
  <c r="F2205" i="8"/>
  <c r="F449" i="8"/>
  <c r="F933" i="8"/>
  <c r="F2206" i="8"/>
  <c r="F1571" i="8"/>
  <c r="F2461" i="8"/>
  <c r="F936" i="8"/>
  <c r="F1573" i="8"/>
  <c r="F2208" i="8"/>
  <c r="F2209" i="8"/>
  <c r="F2832" i="8"/>
  <c r="F937" i="8"/>
  <c r="F2212" i="8"/>
  <c r="F2692" i="8"/>
  <c r="F2213" i="8"/>
  <c r="F1305" i="8"/>
  <c r="F451" i="8"/>
  <c r="F938" i="8"/>
  <c r="F2464" i="8"/>
  <c r="F1578" i="8"/>
  <c r="F2465" i="8"/>
  <c r="F941" i="8"/>
  <c r="F1581" i="8"/>
  <c r="F2215" i="8"/>
  <c r="G2568" i="8"/>
  <c r="G783" i="8"/>
  <c r="G1401" i="8"/>
  <c r="G2027" i="8"/>
  <c r="G1402" i="8"/>
  <c r="G2029" i="8"/>
  <c r="G2794" i="8"/>
  <c r="G3027" i="8"/>
  <c r="G2575" i="8"/>
  <c r="G2915" i="8"/>
  <c r="G584" i="8"/>
  <c r="G1758" i="8"/>
  <c r="G1761" i="8"/>
  <c r="G2035" i="8"/>
  <c r="G2917" i="8"/>
  <c r="G2038" i="8"/>
  <c r="G1767" i="8"/>
  <c r="G2922" i="8"/>
  <c r="G785" i="8"/>
  <c r="G2039" i="8"/>
  <c r="G790" i="8"/>
  <c r="G588" i="8"/>
  <c r="G2043" i="8"/>
  <c r="G2430" i="8"/>
  <c r="G2046" i="8"/>
  <c r="G2050" i="8"/>
  <c r="F2216" i="8"/>
  <c r="F943" i="8"/>
  <c r="F2467" i="8"/>
  <c r="F2218" i="8"/>
  <c r="F2469" i="8"/>
  <c r="F2471" i="8"/>
  <c r="F2473" i="8"/>
  <c r="F2474" i="8"/>
  <c r="F2220" i="8"/>
  <c r="F3047" i="8"/>
  <c r="F944" i="8"/>
  <c r="F945" i="8"/>
  <c r="F2476" i="8"/>
  <c r="F682" i="8"/>
  <c r="F1836" i="8"/>
  <c r="F2224" i="8"/>
  <c r="F946" i="8"/>
  <c r="F2226" i="8"/>
  <c r="F2228" i="8"/>
  <c r="F2987" i="8"/>
  <c r="F2230" i="8"/>
  <c r="F2478" i="8"/>
  <c r="F3050" i="8"/>
  <c r="F1838" i="8"/>
  <c r="F2988" i="8"/>
  <c r="F2989" i="8"/>
  <c r="F156" i="8"/>
  <c r="F1308" i="8"/>
  <c r="F948" i="8"/>
  <c r="F949" i="8"/>
  <c r="F951" i="8"/>
  <c r="F953" i="8"/>
  <c r="F1310" i="8"/>
  <c r="F955" i="8"/>
  <c r="F2479" i="8"/>
  <c r="F1312" i="8"/>
  <c r="F1313" i="8"/>
  <c r="F2782" i="8"/>
  <c r="F957" i="8"/>
  <c r="F2235" i="8"/>
  <c r="F2484" i="8"/>
  <c r="F158" i="8"/>
  <c r="F960" i="8"/>
  <c r="F962" i="8"/>
  <c r="F2237" i="8"/>
  <c r="F684" i="8"/>
  <c r="F965" i="8"/>
  <c r="F2239" i="8"/>
  <c r="F686" i="8"/>
  <c r="F2240" i="8"/>
  <c r="F2241" i="8"/>
  <c r="F969" i="8"/>
  <c r="F2486" i="8"/>
  <c r="F2243" i="8"/>
  <c r="F2244" i="8"/>
  <c r="F2246" i="8"/>
  <c r="F2248" i="8"/>
  <c r="F800" i="8"/>
  <c r="F2432" i="8"/>
  <c r="F596" i="8"/>
  <c r="F1775" i="8"/>
  <c r="F2066" i="8"/>
  <c r="F801" i="8"/>
  <c r="F2068" i="8"/>
  <c r="F2070" i="8"/>
  <c r="F2927" i="8"/>
  <c r="F2072" i="8"/>
  <c r="F2434" i="8"/>
  <c r="F3031" i="8"/>
  <c r="F1777" i="8"/>
  <c r="F2928" i="8"/>
  <c r="F2929" i="8"/>
  <c r="F803" i="8"/>
  <c r="G1922" i="8"/>
  <c r="G1924" i="8"/>
  <c r="G1925" i="8"/>
  <c r="G1633" i="8"/>
  <c r="G2856" i="8"/>
  <c r="G1927" i="8"/>
  <c r="G1928" i="8"/>
  <c r="G3023" i="8"/>
  <c r="G1929" i="8"/>
  <c r="G2860" i="8"/>
  <c r="G3025" i="8"/>
  <c r="G1931" i="8"/>
  <c r="G2863" i="8"/>
  <c r="G2865" i="8"/>
  <c r="G3117" i="8"/>
  <c r="G1635" i="8"/>
  <c r="G1933" i="8"/>
  <c r="G2868" i="8"/>
  <c r="G1257" i="8"/>
  <c r="G2715" i="8"/>
  <c r="G2716" i="8"/>
  <c r="G1640" i="8"/>
  <c r="G2870" i="8"/>
  <c r="G2718" i="8"/>
  <c r="G2872" i="8"/>
  <c r="G2874" i="8"/>
  <c r="G2876" i="8"/>
  <c r="G2877" i="8"/>
  <c r="G2720" i="8"/>
  <c r="G3119" i="8"/>
  <c r="G466" i="8"/>
  <c r="G467" i="8"/>
  <c r="G1935" i="8"/>
  <c r="G315" i="8"/>
  <c r="G1258" i="8"/>
  <c r="G1644" i="8"/>
  <c r="G468" i="8"/>
  <c r="G778" i="8"/>
  <c r="G575" i="8"/>
  <c r="G2008" i="8"/>
  <c r="G576" i="8"/>
  <c r="G577" i="8"/>
  <c r="G2010" i="8"/>
  <c r="G578" i="8"/>
  <c r="G1750" i="8"/>
  <c r="G2012" i="8"/>
  <c r="G780" i="8"/>
  <c r="G2014" i="8"/>
  <c r="G2016" i="8"/>
  <c r="G2911" i="8"/>
  <c r="G1752" i="8"/>
  <c r="G2019" i="8"/>
  <c r="G2913" i="8"/>
  <c r="G580" i="8"/>
  <c r="G2020" i="8"/>
  <c r="G2021" i="8"/>
  <c r="G582" i="8"/>
  <c r="G2022" i="8"/>
  <c r="G1755" i="8"/>
  <c r="G2024" i="8"/>
  <c r="G2026" i="8"/>
  <c r="G2028" i="8"/>
  <c r="G2427" i="8"/>
  <c r="G2030" i="8"/>
  <c r="G3026" i="8"/>
  <c r="G2031" i="8"/>
  <c r="G2032" i="8"/>
  <c r="G3028" i="8"/>
  <c r="G583" i="8"/>
  <c r="G1757" i="8"/>
  <c r="G2034" i="8"/>
  <c r="G585" i="8"/>
  <c r="G1760" i="8"/>
  <c r="G1762" i="8"/>
  <c r="G2766" i="8"/>
  <c r="G1764" i="8"/>
  <c r="G2036" i="8"/>
  <c r="G2918" i="8"/>
  <c r="G1766" i="8"/>
  <c r="G2919" i="8"/>
  <c r="G2920" i="8"/>
  <c r="G1768" i="8"/>
  <c r="G2921" i="8"/>
  <c r="G2768" i="8"/>
  <c r="G784" i="8"/>
  <c r="G786" i="8"/>
  <c r="G788" i="8"/>
  <c r="G789" i="8"/>
  <c r="G587" i="8"/>
  <c r="G2040" i="8"/>
  <c r="G791" i="8"/>
  <c r="G792" i="8"/>
  <c r="G2429" i="8"/>
  <c r="G793" i="8"/>
  <c r="G2044" i="8"/>
  <c r="G2431" i="8"/>
  <c r="G795" i="8"/>
  <c r="G2047" i="8"/>
  <c r="G2049" i="8"/>
  <c r="G2923" i="8"/>
  <c r="G589" i="8"/>
  <c r="G797" i="8"/>
  <c r="G2052" i="8"/>
  <c r="G350" i="8"/>
  <c r="G1769" i="8"/>
  <c r="G1770" i="8"/>
  <c r="G594" i="8"/>
  <c r="G2054" i="8"/>
  <c r="G1772" i="8"/>
  <c r="G2056" i="8"/>
  <c r="G2058" i="8"/>
  <c r="G2060" i="8"/>
  <c r="G2061" i="8"/>
  <c r="G1774" i="8"/>
  <c r="G2925" i="8"/>
  <c r="G799" i="8"/>
  <c r="G595" i="8"/>
  <c r="G800" i="8"/>
  <c r="G2063" i="8"/>
  <c r="G2432" i="8"/>
  <c r="G2064" i="8"/>
  <c r="G596" i="8"/>
  <c r="G597" i="8"/>
  <c r="G1775" i="8"/>
  <c r="G2065" i="8"/>
  <c r="G2066" i="8"/>
  <c r="G1776" i="8"/>
  <c r="G801" i="8"/>
  <c r="G2067" i="8"/>
  <c r="G2068" i="8"/>
  <c r="G2069" i="8"/>
  <c r="G2070" i="8"/>
  <c r="G2071" i="8"/>
  <c r="G2927" i="8"/>
  <c r="G2433" i="8"/>
  <c r="G2072" i="8"/>
  <c r="G2073" i="8"/>
  <c r="G2434" i="8"/>
  <c r="G3030" i="8"/>
  <c r="G3031" i="8"/>
  <c r="G2074" i="8"/>
  <c r="G1777" i="8"/>
  <c r="G2075" i="8"/>
  <c r="G2928" i="8"/>
  <c r="G3032" i="8"/>
  <c r="G2929" i="8"/>
  <c r="G802" i="8"/>
  <c r="G803" i="8"/>
  <c r="G2076" i="8"/>
  <c r="G2436" i="8"/>
  <c r="G804" i="8"/>
  <c r="G2079" i="8"/>
  <c r="G2081" i="8"/>
  <c r="G2930" i="8"/>
  <c r="G2083" i="8"/>
  <c r="G2438" i="8"/>
  <c r="G3034" i="8"/>
  <c r="G2085" i="8"/>
  <c r="G3035" i="8"/>
  <c r="G3036" i="8"/>
  <c r="G2087" i="8"/>
  <c r="G3037" i="8"/>
  <c r="G2932" i="8"/>
  <c r="G2088" i="8"/>
  <c r="G2938" i="8"/>
  <c r="G3041" i="8"/>
  <c r="G2099" i="8"/>
  <c r="G2941" i="8"/>
  <c r="G2943" i="8"/>
  <c r="G3127" i="8"/>
  <c r="G598" i="8"/>
  <c r="G807" i="8"/>
  <c r="G2101" i="8"/>
  <c r="G351" i="8"/>
  <c r="G1781" i="8"/>
  <c r="G1782" i="8"/>
  <c r="F2995" i="8"/>
  <c r="F697" i="8"/>
  <c r="F2296" i="8"/>
  <c r="F1846" i="8"/>
  <c r="F2298" i="8"/>
  <c r="F2300" i="8"/>
  <c r="F2302" i="8"/>
  <c r="F2523" i="8"/>
  <c r="G2435" i="8"/>
  <c r="G2077" i="8"/>
  <c r="G2078" i="8"/>
  <c r="G2080" i="8"/>
  <c r="G2082" i="8"/>
  <c r="G2437" i="8"/>
  <c r="G2084" i="8"/>
  <c r="G3033" i="8"/>
  <c r="G2439" i="8"/>
  <c r="G2440" i="8"/>
  <c r="G3101" i="8"/>
  <c r="G2086" i="8"/>
  <c r="G2931" i="8"/>
  <c r="G3038" i="8"/>
  <c r="G805" i="8"/>
  <c r="G2089" i="8"/>
  <c r="G2091" i="8"/>
  <c r="G2933" i="8"/>
  <c r="G1778" i="8"/>
  <c r="G2094" i="8"/>
  <c r="G2935" i="8"/>
  <c r="G1780" i="8"/>
  <c r="G2936" i="8"/>
  <c r="G2937" i="8"/>
  <c r="G2098" i="8"/>
  <c r="G3040" i="8"/>
  <c r="G2939" i="8"/>
  <c r="G2940" i="8"/>
  <c r="G2942" i="8"/>
  <c r="G2944" i="8"/>
  <c r="G806" i="8"/>
  <c r="G599" i="8"/>
  <c r="G2100" i="8"/>
  <c r="G600" i="8"/>
  <c r="G601" i="8"/>
  <c r="G2102" i="8"/>
  <c r="G602" i="8"/>
  <c r="F690" i="8"/>
  <c r="G690" i="8"/>
  <c r="F991" i="8"/>
  <c r="G991" i="8"/>
  <c r="F2273" i="8"/>
  <c r="G2273" i="8"/>
  <c r="G2104" i="8"/>
  <c r="F2274" i="8"/>
  <c r="G808" i="8"/>
  <c r="F993" i="8"/>
  <c r="G2106" i="8"/>
  <c r="F2520" i="8"/>
  <c r="G2108" i="8"/>
  <c r="F2276" i="8"/>
  <c r="G2945" i="8"/>
  <c r="F2277" i="8"/>
  <c r="G1785" i="8"/>
  <c r="F2279" i="8"/>
  <c r="G2111" i="8"/>
  <c r="F2281" i="8"/>
  <c r="G2947" i="8"/>
  <c r="F995" i="8"/>
  <c r="G352" i="8"/>
  <c r="F692" i="8"/>
  <c r="G1787" i="8"/>
  <c r="F2282" i="8"/>
  <c r="G1788" i="8"/>
  <c r="F693" i="8"/>
  <c r="G354" i="8"/>
  <c r="F694" i="8"/>
  <c r="G1789" i="8"/>
  <c r="F2284" i="8"/>
  <c r="G1287" i="8"/>
  <c r="F695" i="8"/>
  <c r="G1791" i="8"/>
  <c r="F1841" i="8"/>
  <c r="G1793" i="8"/>
  <c r="F2286" i="8"/>
  <c r="G1795" i="8"/>
  <c r="F997" i="8"/>
  <c r="G2113" i="8"/>
  <c r="F971" i="8"/>
  <c r="F1315" i="8"/>
  <c r="F2489" i="8"/>
  <c r="F687" i="8"/>
  <c r="F2249" i="8"/>
  <c r="F2250" i="8"/>
  <c r="F976" i="8"/>
  <c r="F2491" i="8"/>
  <c r="F2252" i="8"/>
  <c r="F2493" i="8"/>
  <c r="F2495" i="8"/>
  <c r="F2497" i="8"/>
  <c r="F2498" i="8"/>
  <c r="F2254" i="8"/>
  <c r="F3053" i="8"/>
  <c r="F1317" i="8"/>
  <c r="F1318" i="8"/>
  <c r="F2783" i="8"/>
  <c r="F978" i="8"/>
  <c r="F2255" i="8"/>
  <c r="F2503" i="8"/>
  <c r="F1319" i="8"/>
  <c r="F2505" i="8"/>
  <c r="F2507" i="8"/>
  <c r="F3055" i="8"/>
  <c r="F2509" i="8"/>
  <c r="F2785" i="8"/>
  <c r="F3103" i="8"/>
  <c r="F2257" i="8"/>
  <c r="F3056" i="8"/>
  <c r="F3057" i="8"/>
  <c r="F981" i="8"/>
  <c r="F2513" i="8"/>
  <c r="F2259" i="8"/>
  <c r="F2260" i="8"/>
  <c r="F2262" i="8"/>
  <c r="F2264" i="8"/>
  <c r="F2515" i="8"/>
  <c r="F2266" i="8"/>
  <c r="F3058" i="8"/>
  <c r="F2517" i="8"/>
  <c r="F2518" i="8"/>
  <c r="F3105" i="8"/>
  <c r="F2268" i="8"/>
  <c r="F2992" i="8"/>
  <c r="F3063" i="8"/>
  <c r="F159" i="8"/>
  <c r="F984" i="8"/>
  <c r="F986" i="8"/>
  <c r="F2270" i="8"/>
  <c r="F688" i="8"/>
  <c r="F989" i="8"/>
  <c r="F2272" i="8"/>
  <c r="F1843" i="8"/>
  <c r="F2294" i="8"/>
  <c r="F1186" i="8"/>
  <c r="F2638" i="8"/>
  <c r="F2384" i="8"/>
  <c r="F2385" i="8"/>
  <c r="F2387" i="8"/>
  <c r="F2389" i="8"/>
  <c r="F1454" i="8"/>
  <c r="F1189" i="8"/>
  <c r="F2640" i="8"/>
  <c r="F1190" i="8"/>
  <c r="F1191" i="8"/>
  <c r="F1809" i="8"/>
  <c r="G2289" i="8"/>
  <c r="G2291" i="8"/>
  <c r="G2292" i="8"/>
  <c r="G1844" i="8"/>
  <c r="G2996" i="8"/>
  <c r="G998" i="8"/>
  <c r="G999" i="8"/>
  <c r="G2522" i="8"/>
  <c r="G698" i="8"/>
  <c r="G1845" i="8"/>
  <c r="F2390" i="8"/>
  <c r="F1666" i="8"/>
  <c r="F2642" i="8"/>
  <c r="F2731" i="8"/>
  <c r="F2391" i="8"/>
  <c r="F2732" i="8"/>
  <c r="F1192" i="8"/>
  <c r="F1667" i="8"/>
  <c r="F1193" i="8"/>
  <c r="F1275" i="8"/>
  <c r="F2392" i="8"/>
  <c r="F1668" i="8"/>
  <c r="F2643" i="8"/>
  <c r="F2733" i="8"/>
  <c r="F2644" i="8"/>
  <c r="F2883" i="8"/>
  <c r="F2393" i="8"/>
  <c r="F2734" i="8"/>
  <c r="F1456" i="8"/>
  <c r="F1669" i="8"/>
  <c r="G1670" i="8"/>
  <c r="G2304" i="8"/>
  <c r="G2303" i="8"/>
  <c r="G2524" i="8"/>
  <c r="F2649" i="8"/>
  <c r="G2649" i="8"/>
  <c r="F3084" i="8"/>
  <c r="G3084" i="8"/>
  <c r="F2650" i="8"/>
  <c r="G2650" i="8"/>
  <c r="F2394" i="8"/>
  <c r="G2394" i="8"/>
  <c r="F2395" i="8"/>
  <c r="G2395" i="8"/>
  <c r="F2651" i="8"/>
  <c r="G2651" i="8"/>
  <c r="F3085" i="8"/>
  <c r="G3085" i="8"/>
  <c r="F3086" i="8"/>
  <c r="G3086" i="8"/>
  <c r="F1457" i="8"/>
  <c r="G1457" i="8"/>
  <c r="F1194" i="8"/>
  <c r="G1194" i="8"/>
  <c r="F1458" i="8"/>
  <c r="G1458" i="8"/>
  <c r="F2652" i="8"/>
  <c r="G2652" i="8"/>
  <c r="F2818" i="8"/>
  <c r="G2818" i="8"/>
  <c r="F2653" i="8"/>
  <c r="G2653" i="8"/>
  <c r="F1195" i="8"/>
  <c r="G1195" i="8"/>
  <c r="F1196" i="8"/>
  <c r="G1196" i="8"/>
  <c r="G2396" i="8"/>
  <c r="G3064" i="8"/>
  <c r="G3065" i="8"/>
  <c r="G2305" i="8"/>
  <c r="G1847" i="8"/>
  <c r="G2306" i="8"/>
  <c r="G2999" i="8"/>
  <c r="G3066" i="8"/>
  <c r="G3000" i="8"/>
  <c r="G1001" i="8"/>
  <c r="G1002" i="8"/>
  <c r="G2307" i="8"/>
  <c r="G2525" i="8"/>
  <c r="G2526" i="8"/>
  <c r="G2308" i="8"/>
  <c r="G1003" i="8"/>
  <c r="G2309" i="8"/>
  <c r="G2310" i="8"/>
  <c r="G2311" i="8"/>
  <c r="G2312" i="8"/>
  <c r="G2313" i="8"/>
  <c r="G3001" i="8"/>
  <c r="G2527" i="8"/>
  <c r="G2314" i="8"/>
  <c r="G2315" i="8"/>
  <c r="G2528" i="8"/>
  <c r="G3067" i="8"/>
  <c r="G3068" i="8"/>
  <c r="G2529" i="8"/>
  <c r="F2662" i="8"/>
  <c r="G2662" i="8"/>
  <c r="F2663" i="8"/>
  <c r="G2663" i="8"/>
  <c r="F3115" i="8"/>
  <c r="G3115" i="8"/>
  <c r="F2666" i="8"/>
  <c r="G2666" i="8"/>
  <c r="F2646" i="8"/>
  <c r="F2648" i="8"/>
  <c r="F2736" i="8"/>
  <c r="F1671" i="8"/>
  <c r="F2737" i="8"/>
  <c r="F2738" i="8"/>
  <c r="F2739" i="8"/>
  <c r="F2740" i="8"/>
  <c r="F2741" i="8"/>
  <c r="F3097" i="8"/>
  <c r="F1938" i="8"/>
  <c r="F1672" i="8"/>
  <c r="F1673" i="8"/>
  <c r="F1939" i="8"/>
  <c r="F2886" i="8"/>
  <c r="F2887" i="8"/>
  <c r="F1674" i="8"/>
  <c r="F1276" i="8"/>
  <c r="F1675" i="8"/>
  <c r="F2742" i="8"/>
  <c r="F2888" i="8"/>
  <c r="F2743" i="8"/>
  <c r="F1676" i="8"/>
  <c r="F1677" i="8"/>
  <c r="F2744" i="8"/>
  <c r="F2889" i="8"/>
  <c r="F2890" i="8"/>
  <c r="F2745" i="8"/>
  <c r="F1940" i="8"/>
  <c r="F2891" i="8"/>
  <c r="F2530" i="8"/>
  <c r="F2895" i="8"/>
  <c r="F2317" i="8"/>
  <c r="F2747" i="8"/>
  <c r="F3072" i="8"/>
  <c r="F2399" i="8"/>
  <c r="G2399" i="8"/>
  <c r="G2530" i="8"/>
  <c r="G3106" i="8"/>
  <c r="G2317" i="8"/>
  <c r="G3002" i="8"/>
  <c r="G3072" i="8"/>
  <c r="G1004" i="8"/>
  <c r="F3100" i="8"/>
  <c r="F2661" i="8"/>
  <c r="F2820" i="8"/>
  <c r="F3114" i="8"/>
  <c r="F2398" i="8"/>
  <c r="F3088" i="8"/>
  <c r="F3089" i="8"/>
  <c r="G2319" i="8"/>
  <c r="G2320" i="8"/>
  <c r="G2321" i="8"/>
  <c r="G2322" i="8"/>
  <c r="G2323" i="8"/>
  <c r="G3004" i="8"/>
  <c r="G2324" i="8"/>
  <c r="G1848" i="8"/>
  <c r="G1849" i="8"/>
  <c r="G2325" i="8"/>
  <c r="G3005" i="8"/>
  <c r="G3006" i="8"/>
  <c r="G2326" i="8"/>
  <c r="G1850" i="8"/>
  <c r="G2327" i="8"/>
  <c r="G3007" i="8"/>
  <c r="G3073" i="8"/>
  <c r="G3008" i="8"/>
  <c r="G2328" i="8"/>
  <c r="G2329" i="8"/>
  <c r="G3009" i="8"/>
  <c r="G3074" i="8"/>
  <c r="G3075" i="8"/>
  <c r="F3093" i="8"/>
  <c r="G3093" i="8"/>
  <c r="G2330" i="8"/>
  <c r="F2410" i="8"/>
  <c r="G2410" i="8"/>
  <c r="G3012" i="8"/>
  <c r="F3094" i="8"/>
  <c r="G3094" i="8"/>
  <c r="G3014" i="8"/>
  <c r="F3020" i="8"/>
  <c r="G3020" i="8"/>
  <c r="G3132" i="8"/>
  <c r="F129" i="8"/>
  <c r="F161" i="8"/>
  <c r="G731" i="8"/>
  <c r="F720" i="8"/>
  <c r="G730" i="8"/>
  <c r="F121" i="8"/>
  <c r="F128" i="8"/>
  <c r="G720" i="8"/>
  <c r="F380" i="8"/>
  <c r="F45" i="8"/>
  <c r="G126" i="8"/>
  <c r="D3" i="2"/>
  <c r="D4" i="2"/>
  <c r="D14" i="2" s="1"/>
  <c r="B8" i="2"/>
  <c r="J2785" i="10" l="1"/>
  <c r="J2773" i="10"/>
  <c r="J2761" i="10"/>
  <c r="J2689" i="10"/>
  <c r="J2797" i="10"/>
  <c r="J2677" i="10"/>
  <c r="J2617" i="10"/>
  <c r="J2605" i="10"/>
  <c r="J2593" i="10"/>
  <c r="J2523" i="10"/>
  <c r="J2480" i="10"/>
  <c r="J2471" i="10"/>
  <c r="J2653" i="10"/>
  <c r="J2629" i="10"/>
  <c r="J2582" i="10"/>
  <c r="J2534" i="10"/>
  <c r="J2511" i="10"/>
  <c r="J2498" i="10"/>
  <c r="J2486" i="10"/>
  <c r="J2477" i="10"/>
  <c r="J2581" i="10"/>
  <c r="J2474" i="10"/>
  <c r="J2463" i="10"/>
  <c r="J2451" i="10"/>
  <c r="J2641" i="10"/>
  <c r="J2618" i="10"/>
  <c r="J2594" i="10"/>
  <c r="J2510" i="10"/>
  <c r="J2487" i="10"/>
  <c r="J2460" i="10"/>
  <c r="J2809" i="10"/>
  <c r="J2522" i="10"/>
  <c r="J2205" i="10"/>
  <c r="J2192" i="10"/>
  <c r="J2111" i="10"/>
  <c r="J2099" i="10"/>
  <c r="J2087" i="10"/>
  <c r="J2074" i="10"/>
  <c r="J2060" i="10"/>
  <c r="J2048" i="10"/>
  <c r="J2035" i="10"/>
  <c r="J2022" i="10"/>
  <c r="J2009" i="10"/>
  <c r="J1992" i="10"/>
  <c r="J1964" i="10"/>
  <c r="J1956" i="10"/>
  <c r="J1943" i="10"/>
  <c r="J2630" i="10"/>
  <c r="J2454" i="10"/>
  <c r="J2286" i="10"/>
  <c r="J2243" i="10"/>
  <c r="J2230" i="10"/>
  <c r="J2217" i="10"/>
  <c r="J2134" i="10"/>
  <c r="J2122" i="10"/>
  <c r="J2016" i="10"/>
  <c r="J2003" i="10"/>
  <c r="J1998" i="10"/>
  <c r="J1970" i="10"/>
  <c r="J1949" i="10"/>
  <c r="J1937" i="10"/>
  <c r="J1932" i="10"/>
  <c r="J2665" i="10"/>
  <c r="J2606" i="10"/>
  <c r="J2457" i="10"/>
  <c r="J2244" i="10"/>
  <c r="J2110" i="10"/>
  <c r="J2086" i="10"/>
  <c r="J2034" i="10"/>
  <c r="J2004" i="10"/>
  <c r="J1997" i="10"/>
  <c r="J1973" i="10"/>
  <c r="J1950" i="10"/>
  <c r="J1770" i="10"/>
  <c r="J1758" i="10"/>
  <c r="J1746" i="10"/>
  <c r="J1734" i="10"/>
  <c r="J1722" i="10"/>
  <c r="J1709" i="10"/>
  <c r="J1697" i="10"/>
  <c r="J1685" i="10"/>
  <c r="J1673" i="10"/>
  <c r="J2499" i="10"/>
  <c r="J2334" i="10"/>
  <c r="J2310" i="10"/>
  <c r="J2191" i="10"/>
  <c r="J2123" i="10"/>
  <c r="J2047" i="10"/>
  <c r="J2010" i="10"/>
  <c r="J1955" i="10"/>
  <c r="J1874" i="10"/>
  <c r="J2483" i="10"/>
  <c r="J2298" i="10"/>
  <c r="J2231" i="10"/>
  <c r="J2015" i="10"/>
  <c r="J1991" i="10"/>
  <c r="J1931" i="10"/>
  <c r="J1661" i="10"/>
  <c r="J1650" i="10"/>
  <c r="J1637" i="10"/>
  <c r="J1625" i="10"/>
  <c r="J1613" i="10"/>
  <c r="J1575" i="10"/>
  <c r="J1563" i="10"/>
  <c r="J1537" i="10"/>
  <c r="J1525" i="10"/>
  <c r="J1513" i="10"/>
  <c r="J1501" i="10"/>
  <c r="J1489" i="10"/>
  <c r="J1477" i="10"/>
  <c r="J1465" i="10"/>
  <c r="J1453" i="10"/>
  <c r="J1441" i="10"/>
  <c r="J1429" i="10"/>
  <c r="J1417" i="10"/>
  <c r="J1405" i="10"/>
  <c r="J2535" i="10"/>
  <c r="J2204" i="10"/>
  <c r="J2021" i="10"/>
  <c r="J1961" i="10"/>
  <c r="J1938" i="10"/>
  <c r="J1862" i="10"/>
  <c r="J1838" i="10"/>
  <c r="J1769" i="10"/>
  <c r="J1745" i="10"/>
  <c r="J1721" i="10"/>
  <c r="J1638" i="10"/>
  <c r="J1626" i="10"/>
  <c r="J1614" i="10"/>
  <c r="J1601" i="10"/>
  <c r="J1588" i="10"/>
  <c r="J1576" i="10"/>
  <c r="J1466" i="10"/>
  <c r="J1454" i="10"/>
  <c r="J1442" i="10"/>
  <c r="J1430" i="10"/>
  <c r="J1418" i="10"/>
  <c r="J2073" i="10"/>
  <c r="J1944" i="10"/>
  <c r="J1455" i="10"/>
  <c r="J1431" i="10"/>
  <c r="J1350" i="10"/>
  <c r="J1329" i="10"/>
  <c r="J1312" i="10"/>
  <c r="J1300" i="10"/>
  <c r="J1288" i="10"/>
  <c r="J1276" i="10"/>
  <c r="J1264" i="10"/>
  <c r="J1252" i="10"/>
  <c r="J1248" i="10"/>
  <c r="J1243" i="10"/>
  <c r="J1239" i="10"/>
  <c r="J1230" i="10"/>
  <c r="J1218" i="10"/>
  <c r="J1210" i="10"/>
  <c r="J1209" i="10"/>
  <c r="J1104" i="10"/>
  <c r="J1103" i="10"/>
  <c r="J1077" i="10"/>
  <c r="J1039" i="10"/>
  <c r="J1027" i="10"/>
  <c r="J1004" i="10"/>
  <c r="J1003" i="10"/>
  <c r="J970" i="10"/>
  <c r="J958" i="10"/>
  <c r="J953" i="10"/>
  <c r="J933" i="10"/>
  <c r="J920" i="10"/>
  <c r="J908" i="10"/>
  <c r="J876" i="10"/>
  <c r="J864" i="10"/>
  <c r="J841" i="10"/>
  <c r="J828" i="10"/>
  <c r="J819" i="10"/>
  <c r="J815" i="10"/>
  <c r="J807" i="10"/>
  <c r="J803" i="10"/>
  <c r="J795" i="10"/>
  <c r="J791" i="10"/>
  <c r="J779" i="10"/>
  <c r="J762" i="10"/>
  <c r="J756" i="10"/>
  <c r="J755" i="10"/>
  <c r="J747" i="10"/>
  <c r="J734" i="10"/>
  <c r="J722" i="10"/>
  <c r="J713" i="10"/>
  <c r="J705" i="10"/>
  <c r="J701" i="10"/>
  <c r="J693" i="10"/>
  <c r="J689" i="10"/>
  <c r="J604" i="10"/>
  <c r="J591" i="10"/>
  <c r="J2218" i="10"/>
  <c r="J2135" i="10"/>
  <c r="J1826" i="10"/>
  <c r="J1757" i="10"/>
  <c r="J1550" i="10"/>
  <c r="J1524" i="10"/>
  <c r="J1500" i="10"/>
  <c r="J1476" i="10"/>
  <c r="J1468" i="10"/>
  <c r="J1452" i="10"/>
  <c r="J1444" i="10"/>
  <c r="J1428" i="10"/>
  <c r="J1420" i="10"/>
  <c r="J1404" i="10"/>
  <c r="J1393" i="10"/>
  <c r="J1347" i="10"/>
  <c r="J1330" i="10"/>
  <c r="J1317" i="10"/>
  <c r="J1301" i="10"/>
  <c r="J1289" i="10"/>
  <c r="J1277" i="10"/>
  <c r="J1265" i="10"/>
  <c r="J1253" i="10"/>
  <c r="J1249" i="10"/>
  <c r="J1240" i="10"/>
  <c r="J1236" i="10"/>
  <c r="J1227" i="10"/>
  <c r="J1219" i="10"/>
  <c r="J1215" i="10"/>
  <c r="J1078" i="10"/>
  <c r="J1040" i="10"/>
  <c r="J1028" i="10"/>
  <c r="J992" i="10"/>
  <c r="J991" i="10"/>
  <c r="J971" i="10"/>
  <c r="J959" i="10"/>
  <c r="J946" i="10"/>
  <c r="J934" i="10"/>
  <c r="J921" i="10"/>
  <c r="J881" i="10"/>
  <c r="J869" i="10"/>
  <c r="J842" i="10"/>
  <c r="J829" i="10"/>
  <c r="J816" i="10"/>
  <c r="J804" i="10"/>
  <c r="J792" i="10"/>
  <c r="J780" i="10"/>
  <c r="J768" i="10"/>
  <c r="J767" i="10"/>
  <c r="J758" i="10"/>
  <c r="J752" i="10"/>
  <c r="J735" i="10"/>
  <c r="J723" i="10"/>
  <c r="J714" i="10"/>
  <c r="J710" i="10"/>
  <c r="J702" i="10"/>
  <c r="J698" i="10"/>
  <c r="J690" i="10"/>
  <c r="J686" i="10"/>
  <c r="J592" i="10"/>
  <c r="J2098" i="10"/>
  <c r="J1649" i="10"/>
  <c r="J1589" i="10"/>
  <c r="J1443" i="10"/>
  <c r="J1369" i="10"/>
  <c r="J1353" i="10"/>
  <c r="J1324" i="10"/>
  <c r="J1318" i="10"/>
  <c r="J1302" i="10"/>
  <c r="J1278" i="10"/>
  <c r="J1254" i="10"/>
  <c r="J1245" i="10"/>
  <c r="J1237" i="10"/>
  <c r="J1221" i="10"/>
  <c r="J1213" i="10"/>
  <c r="J1206" i="10"/>
  <c r="J1090" i="10"/>
  <c r="J1065" i="10"/>
  <c r="J1052" i="10"/>
  <c r="J965" i="10"/>
  <c r="J894" i="10"/>
  <c r="J870" i="10"/>
  <c r="J851" i="10"/>
  <c r="J843" i="10"/>
  <c r="J827" i="10"/>
  <c r="J818" i="10"/>
  <c r="J794" i="10"/>
  <c r="J786" i="10"/>
  <c r="J759" i="10"/>
  <c r="J749" i="10"/>
  <c r="J728" i="10"/>
  <c r="J707" i="10"/>
  <c r="J699" i="10"/>
  <c r="J627" i="10"/>
  <c r="J568" i="10"/>
  <c r="J556" i="10"/>
  <c r="J487" i="10"/>
  <c r="J475" i="10"/>
  <c r="J463" i="10"/>
  <c r="J451" i="10"/>
  <c r="J439" i="10"/>
  <c r="J431" i="10"/>
  <c r="J419" i="10"/>
  <c r="J407" i="10"/>
  <c r="J403" i="10"/>
  <c r="J391" i="10"/>
  <c r="J383" i="10"/>
  <c r="J379" i="10"/>
  <c r="J367" i="10"/>
  <c r="J355" i="10"/>
  <c r="J343" i="10"/>
  <c r="J331" i="10"/>
  <c r="J319" i="10"/>
  <c r="J311" i="10"/>
  <c r="J307" i="10"/>
  <c r="J299" i="10"/>
  <c r="J295" i="10"/>
  <c r="J287" i="10"/>
  <c r="J283" i="10"/>
  <c r="J275" i="10"/>
  <c r="J271" i="10"/>
  <c r="J267" i="10"/>
  <c r="J263" i="10"/>
  <c r="J255" i="10"/>
  <c r="J251" i="10"/>
  <c r="J247" i="10"/>
  <c r="J199" i="10"/>
  <c r="J187" i="10"/>
  <c r="J175" i="10"/>
  <c r="J155" i="10"/>
  <c r="J143" i="10"/>
  <c r="J131" i="10"/>
  <c r="J127" i="10"/>
  <c r="J119" i="10"/>
  <c r="J115" i="10"/>
  <c r="J107" i="10"/>
  <c r="J103" i="10"/>
  <c r="J95" i="10"/>
  <c r="J91" i="10"/>
  <c r="J87" i="10"/>
  <c r="J67" i="10"/>
  <c r="J55" i="10"/>
  <c r="J43" i="10"/>
  <c r="J1733" i="10"/>
  <c r="J1602" i="10"/>
  <c r="J1536" i="10"/>
  <c r="J1488" i="10"/>
  <c r="J1456" i="10"/>
  <c r="J1440" i="10"/>
  <c r="J1368" i="10"/>
  <c r="J1344" i="10"/>
  <c r="J1323" i="10"/>
  <c r="J1299" i="10"/>
  <c r="J1291" i="10"/>
  <c r="J1275" i="10"/>
  <c r="J1267" i="10"/>
  <c r="J1251" i="10"/>
  <c r="J1242" i="10"/>
  <c r="J1212" i="10"/>
  <c r="J1064" i="10"/>
  <c r="J1051" i="10"/>
  <c r="J964" i="10"/>
  <c r="J947" i="10"/>
  <c r="J907" i="10"/>
  <c r="J875" i="10"/>
  <c r="J858" i="10"/>
  <c r="J840" i="10"/>
  <c r="J817" i="10"/>
  <c r="J793" i="10"/>
  <c r="J785" i="10"/>
  <c r="J761" i="10"/>
  <c r="J746" i="10"/>
  <c r="J741" i="10"/>
  <c r="J717" i="10"/>
  <c r="J704" i="10"/>
  <c r="J696" i="10"/>
  <c r="J640" i="10"/>
  <c r="J616" i="10"/>
  <c r="J565" i="10"/>
  <c r="J544" i="10"/>
  <c r="J532" i="10"/>
  <c r="J520" i="10"/>
  <c r="J508" i="10"/>
  <c r="J496" i="10"/>
  <c r="J488" i="10"/>
  <c r="J484" i="10"/>
  <c r="J476" i="10"/>
  <c r="J472" i="10"/>
  <c r="J464" i="10"/>
  <c r="J460" i="10"/>
  <c r="J452" i="10"/>
  <c r="J448" i="10"/>
  <c r="J440" i="10"/>
  <c r="J436" i="10"/>
  <c r="J424" i="10"/>
  <c r="J412" i="10"/>
  <c r="J400" i="10"/>
  <c r="J388" i="10"/>
  <c r="J380" i="10"/>
  <c r="J376" i="10"/>
  <c r="J368" i="10"/>
  <c r="J364" i="10"/>
  <c r="J356" i="10"/>
  <c r="J352" i="10"/>
  <c r="J344" i="10"/>
  <c r="J340" i="10"/>
  <c r="J332" i="10"/>
  <c r="J328" i="10"/>
  <c r="J320" i="10"/>
  <c r="J316" i="10"/>
  <c r="J308" i="10"/>
  <c r="J304" i="10"/>
  <c r="J296" i="10"/>
  <c r="J292" i="10"/>
  <c r="J284" i="10"/>
  <c r="J280" i="10"/>
  <c r="J272" i="10"/>
  <c r="J268" i="10"/>
  <c r="J264" i="10"/>
  <c r="J260" i="10"/>
  <c r="J252" i="10"/>
  <c r="J248" i="10"/>
  <c r="J200" i="10"/>
  <c r="J188" i="10"/>
  <c r="J172" i="10"/>
  <c r="J160" i="10"/>
  <c r="J148" i="10"/>
  <c r="J136" i="10"/>
  <c r="J128" i="10"/>
  <c r="J124" i="10"/>
  <c r="J116" i="10"/>
  <c r="J112" i="10"/>
  <c r="J104" i="10"/>
  <c r="J100" i="10"/>
  <c r="J92" i="10"/>
  <c r="J88" i="10"/>
  <c r="J64" i="10"/>
  <c r="J52" i="10"/>
  <c r="J44" i="10"/>
  <c r="J40" i="10"/>
  <c r="J2322" i="10"/>
  <c r="J1850" i="10"/>
  <c r="J1467" i="10"/>
  <c r="J1357" i="10"/>
  <c r="J1341" i="10"/>
  <c r="J1335" i="10"/>
  <c r="J1303" i="10"/>
  <c r="J1287" i="10"/>
  <c r="J1255" i="10"/>
  <c r="J1216" i="10"/>
  <c r="J1015" i="10"/>
  <c r="J895" i="10"/>
  <c r="J863" i="10"/>
  <c r="J806" i="10"/>
  <c r="J774" i="10"/>
  <c r="J753" i="10"/>
  <c r="J740" i="10"/>
  <c r="J711" i="10"/>
  <c r="J695" i="10"/>
  <c r="J615" i="10"/>
  <c r="J562" i="10"/>
  <c r="J545" i="10"/>
  <c r="J521" i="10"/>
  <c r="J497" i="10"/>
  <c r="J473" i="10"/>
  <c r="J449" i="10"/>
  <c r="J425" i="10"/>
  <c r="J385" i="10"/>
  <c r="J377" i="10"/>
  <c r="J353" i="10"/>
  <c r="J329" i="10"/>
  <c r="J313" i="10"/>
  <c r="J305" i="10"/>
  <c r="J289" i="10"/>
  <c r="J281" i="10"/>
  <c r="J257" i="10"/>
  <c r="J249" i="10"/>
  <c r="J193" i="10"/>
  <c r="J169" i="10"/>
  <c r="J161" i="10"/>
  <c r="J137" i="10"/>
  <c r="J121" i="10"/>
  <c r="J113" i="10"/>
  <c r="J97" i="10"/>
  <c r="J89" i="10"/>
  <c r="J73" i="10"/>
  <c r="J49" i="10"/>
  <c r="J41" i="10"/>
  <c r="J35" i="10"/>
  <c r="J31" i="10"/>
  <c r="J23" i="10"/>
  <c r="J19" i="10"/>
  <c r="J15" i="10"/>
  <c r="J11" i="10"/>
  <c r="J7" i="10"/>
  <c r="J2521" i="9"/>
  <c r="J2485" i="9"/>
  <c r="J2461" i="9"/>
  <c r="J2437" i="9"/>
  <c r="J2380" i="9"/>
  <c r="J2376" i="9"/>
  <c r="J2352" i="9"/>
  <c r="J2328" i="9"/>
  <c r="J2305" i="9"/>
  <c r="J2245" i="9"/>
  <c r="J2220" i="9"/>
  <c r="J2187" i="9"/>
  <c r="J2163" i="9"/>
  <c r="J2138" i="9"/>
  <c r="J2085" i="9"/>
  <c r="J2084" i="9"/>
  <c r="J2078" i="9"/>
  <c r="J2054" i="9"/>
  <c r="J2053" i="9"/>
  <c r="J2029" i="9"/>
  <c r="J2004" i="9"/>
  <c r="J1992" i="9"/>
  <c r="J1968" i="9"/>
  <c r="J1956" i="9"/>
  <c r="J1948" i="9"/>
  <c r="J1944" i="9"/>
  <c r="J1932" i="9"/>
  <c r="J1915" i="9"/>
  <c r="J1911" i="9"/>
  <c r="J1899" i="9"/>
  <c r="J1967" i="10"/>
  <c r="J1512" i="10"/>
  <c r="J1416" i="10"/>
  <c r="J1392" i="10"/>
  <c r="J1380" i="10"/>
  <c r="J1336" i="10"/>
  <c r="J1266" i="10"/>
  <c r="J1233" i="10"/>
  <c r="J1207" i="10"/>
  <c r="J1016" i="10"/>
  <c r="J852" i="10"/>
  <c r="J839" i="10"/>
  <c r="J750" i="10"/>
  <c r="J708" i="10"/>
  <c r="J692" i="10"/>
  <c r="J628" i="10"/>
  <c r="J559" i="10"/>
  <c r="J486" i="10"/>
  <c r="J462" i="10"/>
  <c r="J438" i="10"/>
  <c r="J430" i="10"/>
  <c r="J406" i="10"/>
  <c r="J382" i="10"/>
  <c r="J366" i="10"/>
  <c r="J342" i="10"/>
  <c r="J318" i="10"/>
  <c r="J310" i="10"/>
  <c r="J302" i="10"/>
  <c r="J286" i="10"/>
  <c r="J278" i="10"/>
  <c r="J270" i="10"/>
  <c r="J254" i="10"/>
  <c r="J246" i="10"/>
  <c r="J206" i="10"/>
  <c r="J182" i="10"/>
  <c r="J166" i="10"/>
  <c r="J142" i="10"/>
  <c r="J134" i="10"/>
  <c r="J118" i="10"/>
  <c r="J110" i="10"/>
  <c r="J94" i="10"/>
  <c r="J86" i="10"/>
  <c r="J70" i="10"/>
  <c r="J46" i="10"/>
  <c r="J32" i="10"/>
  <c r="J28" i="10"/>
  <c r="J20" i="10"/>
  <c r="J16" i="10"/>
  <c r="J12" i="10"/>
  <c r="J8" i="10"/>
  <c r="J2377" i="9"/>
  <c r="J2353" i="9"/>
  <c r="J2329" i="9"/>
  <c r="J2221" i="9"/>
  <c r="J2208" i="9"/>
  <c r="J2184" i="9"/>
  <c r="J2160" i="9"/>
  <c r="J2139" i="9"/>
  <c r="J2079" i="9"/>
  <c r="J2055" i="9"/>
  <c r="J2030" i="9"/>
  <c r="J2005" i="9"/>
  <c r="J1993" i="9"/>
  <c r="J1969" i="9"/>
  <c r="J1957" i="9"/>
  <c r="J1953" i="9"/>
  <c r="J1933" i="9"/>
  <c r="J1912" i="9"/>
  <c r="J1900" i="9"/>
  <c r="J1884" i="9"/>
  <c r="J1719" i="9"/>
  <c r="J1694" i="9"/>
  <c r="J1656" i="9"/>
  <c r="J1602" i="9"/>
  <c r="J1542" i="9"/>
  <c r="J1538" i="9"/>
  <c r="J1381" i="10"/>
  <c r="J1311" i="10"/>
  <c r="J1279" i="10"/>
  <c r="J857" i="10"/>
  <c r="J729" i="10"/>
  <c r="J603" i="10"/>
  <c r="J474" i="10"/>
  <c r="J394" i="10"/>
  <c r="J330" i="10"/>
  <c r="J314" i="10"/>
  <c r="J298" i="10"/>
  <c r="J266" i="10"/>
  <c r="J250" i="10"/>
  <c r="J154" i="10"/>
  <c r="J122" i="10"/>
  <c r="J106" i="10"/>
  <c r="J90" i="10"/>
  <c r="J58" i="10"/>
  <c r="J34" i="10"/>
  <c r="J26" i="10"/>
  <c r="J10" i="10"/>
  <c r="J2256" i="9"/>
  <c r="J2136" i="9"/>
  <c r="J2081" i="9"/>
  <c r="J1970" i="9"/>
  <c r="J1938" i="9"/>
  <c r="J1893" i="9"/>
  <c r="J1885" i="9"/>
  <c r="J1695" i="9"/>
  <c r="J1679" i="9"/>
  <c r="J1630" i="9"/>
  <c r="J1628" i="9"/>
  <c r="J1603" i="9"/>
  <c r="J1549" i="10"/>
  <c r="J1419" i="10"/>
  <c r="J1263" i="10"/>
  <c r="J831" i="10"/>
  <c r="J805" i="10"/>
  <c r="J773" i="10"/>
  <c r="J450" i="10"/>
  <c r="J418" i="10"/>
  <c r="J386" i="10"/>
  <c r="J354" i="10"/>
  <c r="J290" i="10"/>
  <c r="J274" i="10"/>
  <c r="J258" i="10"/>
  <c r="J194" i="10"/>
  <c r="J178" i="10"/>
  <c r="J130" i="10"/>
  <c r="J98" i="10"/>
  <c r="J38" i="10"/>
  <c r="J22" i="10"/>
  <c r="J14" i="10"/>
  <c r="J6" i="10"/>
  <c r="J2378" i="9"/>
  <c r="J2304" i="9"/>
  <c r="J2292" i="9"/>
  <c r="J2268" i="9"/>
  <c r="J2244" i="9"/>
  <c r="J2223" i="9"/>
  <c r="J2209" i="9"/>
  <c r="J2185" i="9"/>
  <c r="J2161" i="9"/>
  <c r="J2083" i="9"/>
  <c r="J2077" i="9"/>
  <c r="J2052" i="9"/>
  <c r="J2028" i="9"/>
  <c r="J2006" i="9"/>
  <c r="J1926" i="9"/>
  <c r="J1913" i="9"/>
  <c r="J1905" i="9"/>
  <c r="J1881" i="9"/>
  <c r="J1680" i="9"/>
  <c r="J1629" i="9"/>
  <c r="J1627" i="9"/>
  <c r="J1562" i="10"/>
  <c r="J1290" i="10"/>
  <c r="J882" i="10"/>
  <c r="J533" i="10"/>
  <c r="J437" i="10"/>
  <c r="J341" i="10"/>
  <c r="J277" i="10"/>
  <c r="J181" i="10"/>
  <c r="J149" i="10"/>
  <c r="J17" i="10"/>
  <c r="J2484" i="9"/>
  <c r="J2436" i="9"/>
  <c r="J2269" i="9"/>
  <c r="J2031" i="9"/>
  <c r="J1540" i="9"/>
  <c r="J1511" i="9"/>
  <c r="J1487" i="9"/>
  <c r="J1459" i="9"/>
  <c r="J1419" i="9"/>
  <c r="J1407" i="9"/>
  <c r="J1389" i="9"/>
  <c r="J1373" i="9"/>
  <c r="J1361" i="9"/>
  <c r="J1349" i="9"/>
  <c r="J1325" i="9"/>
  <c r="J1321" i="9"/>
  <c r="J1317" i="9"/>
  <c r="J1305" i="9"/>
  <c r="J1292" i="9"/>
  <c r="J1283" i="9"/>
  <c r="J1275" i="9"/>
  <c r="J1265" i="9"/>
  <c r="J1257" i="9"/>
  <c r="J1146" i="9"/>
  <c r="J1133" i="9"/>
  <c r="J1112" i="9"/>
  <c r="J1088" i="9"/>
  <c r="J1063" i="9"/>
  <c r="J1009" i="9"/>
  <c r="J1005" i="9"/>
  <c r="J1001" i="9"/>
  <c r="J980" i="9"/>
  <c r="J956" i="9"/>
  <c r="J930" i="9"/>
  <c r="J918" i="9"/>
  <c r="J893" i="9"/>
  <c r="J881" i="9"/>
  <c r="J873" i="9"/>
  <c r="J869" i="9"/>
  <c r="J852" i="9"/>
  <c r="J848" i="9"/>
  <c r="J836" i="9"/>
  <c r="J815" i="9"/>
  <c r="J811" i="9"/>
  <c r="J791" i="9"/>
  <c r="J787" i="9"/>
  <c r="J767" i="9"/>
  <c r="J763" i="9"/>
  <c r="J725" i="9"/>
  <c r="J721" i="9"/>
  <c r="J717" i="9"/>
  <c r="J713" i="9"/>
  <c r="J709" i="9"/>
  <c r="J705" i="9"/>
  <c r="J701" i="9"/>
  <c r="J683" i="9"/>
  <c r="J678" i="9"/>
  <c r="J677" i="9"/>
  <c r="J660" i="9"/>
  <c r="J655" i="9"/>
  <c r="J637" i="9"/>
  <c r="J633" i="9"/>
  <c r="J629" i="9"/>
  <c r="J620" i="9"/>
  <c r="J599" i="9"/>
  <c r="J595" i="9"/>
  <c r="J583" i="9"/>
  <c r="J579" i="9"/>
  <c r="J574" i="9"/>
  <c r="J570" i="9"/>
  <c r="J566" i="9"/>
  <c r="J558" i="9"/>
  <c r="J554" i="9"/>
  <c r="J542" i="9"/>
  <c r="J538" i="9"/>
  <c r="J530" i="9"/>
  <c r="J526" i="9"/>
  <c r="J518" i="9"/>
  <c r="J510" i="9"/>
  <c r="J506" i="9"/>
  <c r="J426" i="9"/>
  <c r="J414" i="9"/>
  <c r="J398" i="9"/>
  <c r="J386" i="9"/>
  <c r="J374" i="9"/>
  <c r="J350" i="9"/>
  <c r="J346" i="9"/>
  <c r="J342" i="9"/>
  <c r="J330" i="9"/>
  <c r="J318" i="9"/>
  <c r="J306" i="9"/>
  <c r="J290" i="9"/>
  <c r="J282" i="9"/>
  <c r="J278" i="9"/>
  <c r="J274" i="9"/>
  <c r="J270" i="9"/>
  <c r="J266" i="9"/>
  <c r="J258" i="9"/>
  <c r="J254" i="9"/>
  <c r="J242" i="9"/>
  <c r="J238" i="9"/>
  <c r="J230" i="9"/>
  <c r="J226" i="9"/>
  <c r="J218" i="9"/>
  <c r="J210" i="9"/>
  <c r="J206" i="9"/>
  <c r="J178" i="9"/>
  <c r="J158" i="9"/>
  <c r="J138" i="9"/>
  <c r="J130" i="9"/>
  <c r="J118" i="9"/>
  <c r="J110" i="9"/>
  <c r="J106" i="9"/>
  <c r="J98" i="9"/>
  <c r="J94" i="9"/>
  <c r="J90" i="9"/>
  <c r="J82" i="9"/>
  <c r="J78" i="9"/>
  <c r="J70" i="9"/>
  <c r="J66" i="9"/>
  <c r="J62" i="9"/>
  <c r="J58" i="9"/>
  <c r="J50" i="9"/>
  <c r="J46" i="9"/>
  <c r="J34" i="9"/>
  <c r="J30" i="9"/>
  <c r="J26" i="9"/>
  <c r="J22" i="9"/>
  <c r="J18" i="9"/>
  <c r="J14" i="9"/>
  <c r="J10" i="9"/>
  <c r="J6" i="9"/>
  <c r="J1432" i="10"/>
  <c r="J1246" i="10"/>
  <c r="J952" i="10"/>
  <c r="J716" i="10"/>
  <c r="J687" i="10"/>
  <c r="J485" i="10"/>
  <c r="J389" i="10"/>
  <c r="J293" i="10"/>
  <c r="J261" i="10"/>
  <c r="J133" i="10"/>
  <c r="J101" i="10"/>
  <c r="J25" i="10"/>
  <c r="J9" i="10"/>
  <c r="J2508" i="9"/>
  <c r="J2460" i="9"/>
  <c r="J2379" i="9"/>
  <c r="J2222" i="9"/>
  <c r="J2082" i="9"/>
  <c r="J2076" i="9"/>
  <c r="J2007" i="9"/>
  <c r="J1927" i="9"/>
  <c r="J1894" i="9"/>
  <c r="J1718" i="9"/>
  <c r="J1541" i="9"/>
  <c r="J1539" i="9"/>
  <c r="J1513" i="9"/>
  <c r="J1485" i="9"/>
  <c r="J1461" i="9"/>
  <c r="J1445" i="9"/>
  <c r="J1421" i="9"/>
  <c r="J1400" i="9"/>
  <c r="J1391" i="9"/>
  <c r="J1383" i="9"/>
  <c r="J1371" i="9"/>
  <c r="J1359" i="9"/>
  <c r="J1347" i="9"/>
  <c r="J1323" i="9"/>
  <c r="J1319" i="9"/>
  <c r="J1307" i="9"/>
  <c r="J1294" i="9"/>
  <c r="J1281" i="9"/>
  <c r="J1263" i="9"/>
  <c r="J1170" i="9"/>
  <c r="J1148" i="9"/>
  <c r="J1110" i="9"/>
  <c r="J1086" i="9"/>
  <c r="J1007" i="9"/>
  <c r="J1003" i="9"/>
  <c r="J978" i="9"/>
  <c r="J977" i="9"/>
  <c r="J954" i="9"/>
  <c r="J932" i="9"/>
  <c r="J895" i="9"/>
  <c r="J871" i="9"/>
  <c r="J850" i="9"/>
  <c r="J846" i="9"/>
  <c r="J834" i="9"/>
  <c r="J817" i="9"/>
  <c r="J813" i="9"/>
  <c r="J809" i="9"/>
  <c r="J793" i="9"/>
  <c r="J789" i="9"/>
  <c r="J785" i="9"/>
  <c r="J769" i="9"/>
  <c r="J765" i="9"/>
  <c r="J761" i="9"/>
  <c r="J723" i="9"/>
  <c r="J719" i="9"/>
  <c r="J715" i="9"/>
  <c r="J711" i="9"/>
  <c r="J707" i="9"/>
  <c r="J703" i="9"/>
  <c r="J685" i="9"/>
  <c r="J681" i="9"/>
  <c r="J662" i="9"/>
  <c r="J658" i="9"/>
  <c r="J657" i="9"/>
  <c r="J653" i="9"/>
  <c r="J635" i="9"/>
  <c r="J631" i="9"/>
  <c r="J618" i="9"/>
  <c r="J601" i="9"/>
  <c r="J597" i="9"/>
  <c r="J593" i="9"/>
  <c r="J585" i="9"/>
  <c r="J581" i="9"/>
  <c r="J572" i="9"/>
  <c r="J564" i="9"/>
  <c r="J560" i="9"/>
  <c r="J552" i="9"/>
  <c r="J544" i="9"/>
  <c r="J540" i="9"/>
  <c r="J536" i="9"/>
  <c r="J532" i="9"/>
  <c r="J524" i="9"/>
  <c r="J520" i="9"/>
  <c r="J516" i="9"/>
  <c r="J512" i="9"/>
  <c r="J416" i="9"/>
  <c r="J408" i="9"/>
  <c r="J396" i="9"/>
  <c r="J384" i="9"/>
  <c r="J372" i="9"/>
  <c r="J348" i="9"/>
  <c r="J344" i="9"/>
  <c r="J332" i="9"/>
  <c r="J320" i="9"/>
  <c r="J308" i="9"/>
  <c r="J300" i="9"/>
  <c r="J288" i="9"/>
  <c r="J272" i="9"/>
  <c r="J264" i="9"/>
  <c r="J260" i="9"/>
  <c r="J252" i="9"/>
  <c r="J244" i="9"/>
  <c r="J240" i="9"/>
  <c r="J236" i="9"/>
  <c r="J232" i="9"/>
  <c r="J224" i="9"/>
  <c r="J220" i="9"/>
  <c r="J216" i="9"/>
  <c r="J212" i="9"/>
  <c r="J172" i="9"/>
  <c r="J164" i="9"/>
  <c r="J152" i="9"/>
  <c r="J140" i="9"/>
  <c r="J136" i="9"/>
  <c r="J124" i="9"/>
  <c r="J104" i="9"/>
  <c r="J100" i="9"/>
  <c r="J88" i="9"/>
  <c r="J84" i="9"/>
  <c r="J76" i="9"/>
  <c r="J68" i="9"/>
  <c r="J64" i="9"/>
  <c r="J56" i="9"/>
  <c r="J52" i="9"/>
  <c r="J44" i="9"/>
  <c r="J40" i="9"/>
  <c r="J36" i="9"/>
  <c r="J32" i="9"/>
  <c r="J28" i="9"/>
  <c r="J24" i="9"/>
  <c r="J20" i="9"/>
  <c r="J16" i="9"/>
  <c r="J12" i="9"/>
  <c r="J8" i="9"/>
  <c r="J1356" i="10"/>
  <c r="J1091" i="10"/>
  <c r="J639" i="10"/>
  <c r="J461" i="10"/>
  <c r="J397" i="10"/>
  <c r="J269" i="10"/>
  <c r="J205" i="10"/>
  <c r="J13" i="10"/>
  <c r="J2544" i="9"/>
  <c r="J2162" i="9"/>
  <c r="J2080" i="9"/>
  <c r="J1914" i="9"/>
  <c r="J1653" i="9"/>
  <c r="J1512" i="9"/>
  <c r="J1401" i="9"/>
  <c r="J1370" i="9"/>
  <c r="J1346" i="9"/>
  <c r="J1322" i="9"/>
  <c r="J1306" i="9"/>
  <c r="J1262" i="9"/>
  <c r="J1145" i="9"/>
  <c r="J1061" i="9"/>
  <c r="J1006" i="9"/>
  <c r="J955" i="9"/>
  <c r="J917" i="9"/>
  <c r="J894" i="9"/>
  <c r="J870" i="9"/>
  <c r="J854" i="9"/>
  <c r="J847" i="9"/>
  <c r="J816" i="9"/>
  <c r="J792" i="9"/>
  <c r="J768" i="9"/>
  <c r="J722" i="9"/>
  <c r="J714" i="9"/>
  <c r="J706" i="9"/>
  <c r="J684" i="9"/>
  <c r="J656" i="9"/>
  <c r="J634" i="9"/>
  <c r="J619" i="9"/>
  <c r="J596" i="9"/>
  <c r="J573" i="9"/>
  <c r="J565" i="9"/>
  <c r="J557" i="9"/>
  <c r="J541" i="9"/>
  <c r="J533" i="9"/>
  <c r="J525" i="9"/>
  <c r="J509" i="9"/>
  <c r="J413" i="9"/>
  <c r="J397" i="9"/>
  <c r="J373" i="9"/>
  <c r="J349" i="9"/>
  <c r="J341" i="9"/>
  <c r="J317" i="9"/>
  <c r="J269" i="9"/>
  <c r="J253" i="9"/>
  <c r="J245" i="9"/>
  <c r="J237" i="9"/>
  <c r="J221" i="9"/>
  <c r="J173" i="9"/>
  <c r="J157" i="9"/>
  <c r="J125" i="9"/>
  <c r="J109" i="9"/>
  <c r="J85" i="9"/>
  <c r="J77" i="9"/>
  <c r="J69" i="9"/>
  <c r="J61" i="9"/>
  <c r="J45" i="9"/>
  <c r="J37" i="9"/>
  <c r="J29" i="9"/>
  <c r="J21" i="9"/>
  <c r="J13" i="9"/>
  <c r="J2061" i="10"/>
  <c r="J365" i="10"/>
  <c r="J301" i="10"/>
  <c r="J109" i="10"/>
  <c r="J29" i="10"/>
  <c r="J2137" i="9"/>
  <c r="J1971" i="9"/>
  <c r="J1939" i="9"/>
  <c r="J1693" i="9"/>
  <c r="J1655" i="9"/>
  <c r="J1545" i="9"/>
  <c r="J1544" i="9"/>
  <c r="J1543" i="9"/>
  <c r="J1484" i="9"/>
  <c r="J1460" i="9"/>
  <c r="J1420" i="9"/>
  <c r="J1390" i="9"/>
  <c r="J1382" i="9"/>
  <c r="J1358" i="9"/>
  <c r="J1318" i="9"/>
  <c r="J1295" i="9"/>
  <c r="J1280" i="9"/>
  <c r="J1134" i="9"/>
  <c r="J1111" i="9"/>
  <c r="J1087" i="9"/>
  <c r="J1064" i="9"/>
  <c r="J1010" i="9"/>
  <c r="J1002" i="9"/>
  <c r="J979" i="9"/>
  <c r="J929" i="9"/>
  <c r="J882" i="9"/>
  <c r="J851" i="9"/>
  <c r="J835" i="9"/>
  <c r="J812" i="9"/>
  <c r="J788" i="9"/>
  <c r="J764" i="9"/>
  <c r="J718" i="9"/>
  <c r="J710" i="9"/>
  <c r="J702" i="9"/>
  <c r="J680" i="9"/>
  <c r="J659" i="9"/>
  <c r="J638" i="9"/>
  <c r="J630" i="9"/>
  <c r="J600" i="9"/>
  <c r="J584" i="9"/>
  <c r="J569" i="9"/>
  <c r="J553" i="9"/>
  <c r="J545" i="9"/>
  <c r="J537" i="9"/>
  <c r="J521" i="9"/>
  <c r="J425" i="9"/>
  <c r="J385" i="9"/>
  <c r="J345" i="9"/>
  <c r="J329" i="9"/>
  <c r="J305" i="9"/>
  <c r="J289" i="9"/>
  <c r="J281" i="9"/>
  <c r="J273" i="9"/>
  <c r="J265" i="9"/>
  <c r="J257" i="9"/>
  <c r="J241" i="9"/>
  <c r="J233" i="9"/>
  <c r="J225" i="9"/>
  <c r="J209" i="9"/>
  <c r="J169" i="9"/>
  <c r="J137" i="9"/>
  <c r="J97" i="9"/>
  <c r="J89" i="9"/>
  <c r="J65" i="9"/>
  <c r="J57" i="9"/>
  <c r="J49" i="9"/>
  <c r="J41" i="9"/>
  <c r="J25" i="9"/>
  <c r="J17" i="9"/>
  <c r="J9" i="9"/>
  <c r="J509" i="10"/>
  <c r="J125" i="10"/>
  <c r="J1947" i="9"/>
  <c r="J1890" i="9"/>
  <c r="J1348" i="9"/>
  <c r="J1316" i="9"/>
  <c r="J1256" i="9"/>
  <c r="J1062" i="9"/>
  <c r="J1008" i="9"/>
  <c r="J953" i="9"/>
  <c r="J931" i="9"/>
  <c r="J872" i="9"/>
  <c r="J845" i="9"/>
  <c r="J818" i="9"/>
  <c r="J786" i="9"/>
  <c r="J770" i="9"/>
  <c r="J716" i="9"/>
  <c r="J661" i="9"/>
  <c r="J617" i="9"/>
  <c r="J563" i="9"/>
  <c r="J531" i="9"/>
  <c r="J515" i="9"/>
  <c r="J371" i="9"/>
  <c r="J307" i="9"/>
  <c r="J275" i="9"/>
  <c r="J259" i="9"/>
  <c r="J243" i="9"/>
  <c r="J227" i="9"/>
  <c r="J211" i="9"/>
  <c r="J163" i="9"/>
  <c r="J131" i="9"/>
  <c r="J115" i="9"/>
  <c r="J99" i="9"/>
  <c r="J83" i="9"/>
  <c r="J67" i="9"/>
  <c r="J51" i="9"/>
  <c r="J35" i="9"/>
  <c r="J19" i="9"/>
  <c r="J2674" i="8"/>
  <c r="J2826" i="8"/>
  <c r="J2541" i="8"/>
  <c r="J2333" i="8"/>
  <c r="J1040" i="8"/>
  <c r="J2902" i="8"/>
  <c r="J1974" i="8"/>
  <c r="J1973" i="8"/>
  <c r="J1972" i="8"/>
  <c r="J1971" i="8"/>
  <c r="J1496" i="8"/>
  <c r="J1881" i="8"/>
  <c r="J2672" i="8"/>
  <c r="J1495" i="8"/>
  <c r="J2537" i="8"/>
  <c r="J1357" i="8"/>
  <c r="J1037" i="8"/>
  <c r="J1036" i="8"/>
  <c r="J1356" i="8"/>
  <c r="J2148" i="8"/>
  <c r="J2147" i="8"/>
  <c r="J865" i="8"/>
  <c r="J507" i="8"/>
  <c r="J323" i="8"/>
  <c r="J506" i="8"/>
  <c r="J1966" i="8"/>
  <c r="J1965" i="8"/>
  <c r="J1880" i="8"/>
  <c r="J1487" i="8"/>
  <c r="J418" i="8"/>
  <c r="J259" i="8"/>
  <c r="J194" i="8"/>
  <c r="J193" i="8"/>
  <c r="J2536" i="8"/>
  <c r="J2788" i="8"/>
  <c r="J2535" i="8"/>
  <c r="J2144" i="8"/>
  <c r="J858" i="8"/>
  <c r="J857" i="8"/>
  <c r="J2447" i="8"/>
  <c r="J1959" i="8"/>
  <c r="J2424" i="8"/>
  <c r="J1875" i="8"/>
  <c r="J1874" i="8"/>
  <c r="J1350" i="8"/>
  <c r="J1300" i="8"/>
  <c r="J1349" i="8"/>
  <c r="J1871" i="8"/>
  <c r="J1483" i="8"/>
  <c r="J1346" i="8"/>
  <c r="J854" i="8"/>
  <c r="J758" i="8"/>
  <c r="J1955" i="8"/>
  <c r="J1954" i="8"/>
  <c r="J1481" i="8"/>
  <c r="J258" i="8"/>
  <c r="J413" i="8"/>
  <c r="J1869" i="8"/>
  <c r="J1868" i="8"/>
  <c r="J724" i="8"/>
  <c r="J412" i="8"/>
  <c r="J144" i="8"/>
  <c r="J143" i="8"/>
  <c r="J2142" i="8"/>
  <c r="J1952" i="8"/>
  <c r="J1951" i="8"/>
  <c r="J1478" i="8"/>
  <c r="J1025" i="8"/>
  <c r="J846" i="8"/>
  <c r="J618" i="8"/>
  <c r="J845" i="8"/>
  <c r="J2442" i="8"/>
  <c r="J2441" i="8"/>
  <c r="J1295" i="8"/>
  <c r="J844" i="8"/>
  <c r="J843" i="8"/>
  <c r="J2140" i="8"/>
  <c r="J842" i="8"/>
  <c r="J841" i="8"/>
  <c r="J840" i="8"/>
  <c r="J839" i="8"/>
  <c r="J838" i="8"/>
  <c r="J142" i="8"/>
  <c r="J617" i="8"/>
  <c r="J837" i="8"/>
  <c r="J836" i="8"/>
  <c r="J493" i="8"/>
  <c r="J256" i="8"/>
  <c r="J255" i="8"/>
  <c r="J75" i="8"/>
  <c r="J835" i="8"/>
  <c r="J1293" i="8"/>
  <c r="J834" i="8"/>
  <c r="J141" i="8"/>
  <c r="J74" i="8"/>
  <c r="J140" i="8"/>
  <c r="J2139" i="8"/>
  <c r="J2138" i="8"/>
  <c r="J1682" i="8"/>
  <c r="J488" i="8"/>
  <c r="J1201" i="8"/>
  <c r="J1016" i="8"/>
  <c r="J614" i="8"/>
  <c r="J322" i="8"/>
  <c r="J487" i="8"/>
  <c r="J1945" i="8"/>
  <c r="J1944" i="8"/>
  <c r="J744" i="8"/>
  <c r="J486" i="8"/>
  <c r="J485" i="8"/>
  <c r="J743" i="8"/>
  <c r="J1681" i="8"/>
  <c r="J484" i="8"/>
  <c r="J483" i="8"/>
  <c r="J396" i="8"/>
  <c r="J1011" i="8"/>
  <c r="J825" i="8"/>
  <c r="J482" i="8"/>
  <c r="J481" i="8"/>
  <c r="J480" i="8"/>
  <c r="J53" i="8"/>
  <c r="J321" i="8"/>
  <c r="J248" i="8"/>
  <c r="J247" i="8"/>
  <c r="J245" i="8"/>
  <c r="J19" i="8"/>
  <c r="J244" i="8"/>
  <c r="J394" i="8"/>
  <c r="J393" i="8"/>
  <c r="J243" i="8"/>
  <c r="J18" i="8"/>
  <c r="J1943" i="8"/>
  <c r="J1942" i="8"/>
  <c r="J741" i="8"/>
  <c r="J475" i="8"/>
  <c r="J474" i="8"/>
  <c r="J740" i="8"/>
  <c r="J1941" i="8"/>
  <c r="J739" i="8"/>
  <c r="J738" i="8"/>
  <c r="J737" i="8"/>
  <c r="J736" i="8"/>
  <c r="J735" i="8"/>
  <c r="J122" i="8"/>
  <c r="J473" i="8"/>
  <c r="J734" i="8"/>
  <c r="J386" i="8"/>
  <c r="J50" i="8"/>
  <c r="J49" i="8"/>
  <c r="J471" i="8"/>
  <c r="J732" i="8"/>
  <c r="J470" i="8"/>
  <c r="J48" i="8"/>
  <c r="J24" i="8"/>
  <c r="J47" i="8"/>
  <c r="J15" i="8"/>
  <c r="J161" i="8"/>
  <c r="J361" i="8"/>
  <c r="J360" i="8"/>
  <c r="J160" i="8"/>
  <c r="J10" i="8"/>
  <c r="J1654" i="9"/>
  <c r="J1536" i="9"/>
  <c r="J1510" i="9"/>
  <c r="J1446" i="9"/>
  <c r="J1360" i="9"/>
  <c r="J1274" i="9"/>
  <c r="J1085" i="9"/>
  <c r="J1004" i="9"/>
  <c r="J814" i="9"/>
  <c r="J766" i="9"/>
  <c r="J712" i="9"/>
  <c r="J679" i="9"/>
  <c r="J602" i="9"/>
  <c r="J575" i="9"/>
  <c r="J559" i="9"/>
  <c r="J543" i="9"/>
  <c r="J527" i="9"/>
  <c r="J511" i="9"/>
  <c r="J415" i="9"/>
  <c r="J383" i="9"/>
  <c r="J319" i="9"/>
  <c r="J287" i="9"/>
  <c r="J239" i="9"/>
  <c r="J207" i="9"/>
  <c r="J95" i="9"/>
  <c r="J79" i="9"/>
  <c r="J63" i="9"/>
  <c r="J31" i="9"/>
  <c r="J15" i="9"/>
  <c r="J830" i="10"/>
  <c r="J317" i="10"/>
  <c r="J61" i="10"/>
  <c r="J37" i="10"/>
  <c r="J2520" i="9"/>
  <c r="J1604" i="9"/>
  <c r="J1601" i="9"/>
  <c r="J1537" i="9"/>
  <c r="J1458" i="9"/>
  <c r="J1388" i="9"/>
  <c r="J1372" i="9"/>
  <c r="J1324" i="9"/>
  <c r="J1264" i="9"/>
  <c r="J896" i="9"/>
  <c r="J853" i="9"/>
  <c r="J837" i="9"/>
  <c r="J810" i="9"/>
  <c r="J794" i="9"/>
  <c r="J762" i="9"/>
  <c r="J724" i="9"/>
  <c r="J708" i="9"/>
  <c r="J686" i="9"/>
  <c r="J636" i="9"/>
  <c r="J598" i="9"/>
  <c r="J582" i="9"/>
  <c r="J539" i="9"/>
  <c r="J507" i="9"/>
  <c r="J395" i="9"/>
  <c r="J347" i="9"/>
  <c r="J331" i="9"/>
  <c r="J299" i="9"/>
  <c r="J251" i="9"/>
  <c r="J219" i="9"/>
  <c r="J139" i="9"/>
  <c r="J91" i="9"/>
  <c r="J43" i="9"/>
  <c r="J27" i="9"/>
  <c r="J11" i="9"/>
  <c r="J2981" i="8"/>
  <c r="J2157" i="8"/>
  <c r="J2156" i="8"/>
  <c r="J1692" i="8"/>
  <c r="J1691" i="8"/>
  <c r="J1975" i="8"/>
  <c r="J1498" i="8"/>
  <c r="J1039" i="8"/>
  <c r="J2540" i="8"/>
  <c r="J2789" i="8"/>
  <c r="J2539" i="8"/>
  <c r="J1359" i="8"/>
  <c r="J869" i="8"/>
  <c r="J868" i="8"/>
  <c r="J2150" i="8"/>
  <c r="J1969" i="8"/>
  <c r="J1968" i="8"/>
  <c r="J1689" i="8"/>
  <c r="J509" i="8"/>
  <c r="J508" i="8"/>
  <c r="J419" i="8"/>
  <c r="J1204" i="8"/>
  <c r="J1490" i="8"/>
  <c r="J1033" i="8"/>
  <c r="J1032" i="8"/>
  <c r="J1031" i="8"/>
  <c r="J195" i="8"/>
  <c r="J1030" i="8"/>
  <c r="J862" i="8"/>
  <c r="J861" i="8"/>
  <c r="J860" i="8"/>
  <c r="J763" i="8"/>
  <c r="J2901" i="8"/>
  <c r="J1964" i="8"/>
  <c r="J1963" i="8"/>
  <c r="J1962" i="8"/>
  <c r="J1486" i="8"/>
  <c r="J1485" i="8"/>
  <c r="J1878" i="8"/>
  <c r="J2821" i="8"/>
  <c r="J2786" i="8"/>
  <c r="J2446" i="8"/>
  <c r="J1301" i="8"/>
  <c r="J1873" i="8"/>
  <c r="J1957" i="8"/>
  <c r="J2422" i="8"/>
  <c r="J855" i="8"/>
  <c r="J1345" i="8"/>
  <c r="J371" i="8"/>
  <c r="J1027" i="8"/>
  <c r="J852" i="8"/>
  <c r="J851" i="8"/>
  <c r="J849" i="8"/>
  <c r="J145" i="8"/>
  <c r="J848" i="8"/>
  <c r="J1297" i="8"/>
  <c r="J1296" i="8"/>
  <c r="J847" i="8"/>
  <c r="J752" i="8"/>
  <c r="J411" i="8"/>
  <c r="J723" i="8"/>
  <c r="J2671" i="8"/>
  <c r="J1480" i="8"/>
  <c r="J2532" i="8"/>
  <c r="J1340" i="8"/>
  <c r="J1477" i="8"/>
  <c r="J1476" i="8"/>
  <c r="J410" i="8"/>
  <c r="J1475" i="8"/>
  <c r="J1867" i="8"/>
  <c r="J1866" i="8"/>
  <c r="J1474" i="8"/>
  <c r="J408" i="8"/>
  <c r="J1473" i="8"/>
  <c r="J1865" i="8"/>
  <c r="J1472" i="8"/>
  <c r="J407" i="8"/>
  <c r="J257" i="8"/>
  <c r="J406" i="8"/>
  <c r="J1471" i="8"/>
  <c r="J1470" i="8"/>
  <c r="J405" i="8"/>
  <c r="J616" i="8"/>
  <c r="J404" i="8"/>
  <c r="J1469" i="8"/>
  <c r="J403" i="8"/>
  <c r="J402" i="8"/>
  <c r="J401" i="8"/>
  <c r="J400" i="8"/>
  <c r="J399" i="8"/>
  <c r="J43" i="8"/>
  <c r="J1202" i="8"/>
  <c r="J1468" i="8"/>
  <c r="J1018" i="8"/>
  <c r="J1017" i="8"/>
  <c r="J1015" i="8"/>
  <c r="J183" i="8"/>
  <c r="J1014" i="8"/>
  <c r="J1328" i="8"/>
  <c r="J1327" i="8"/>
  <c r="J1013" i="8"/>
  <c r="J182" i="8"/>
  <c r="J181" i="8"/>
  <c r="J1012" i="8"/>
  <c r="J1326" i="8"/>
  <c r="J180" i="8"/>
  <c r="J97" i="8"/>
  <c r="J179" i="8"/>
  <c r="J1010" i="8"/>
  <c r="J1009" i="8"/>
  <c r="J610" i="8"/>
  <c r="J71" i="8"/>
  <c r="J70" i="8"/>
  <c r="J823" i="8"/>
  <c r="J822" i="8"/>
  <c r="J138" i="8"/>
  <c r="J69" i="8"/>
  <c r="J68" i="8"/>
  <c r="J137" i="8"/>
  <c r="J1007" i="8"/>
  <c r="J1325" i="8"/>
  <c r="J1324" i="8"/>
  <c r="J1006" i="8"/>
  <c r="J171" i="8"/>
  <c r="J170" i="8"/>
  <c r="J1323" i="8"/>
  <c r="J1851" i="8"/>
  <c r="J1322" i="8"/>
  <c r="J365" i="8"/>
  <c r="J169" i="8"/>
  <c r="J364" i="8"/>
  <c r="J1321" i="8"/>
  <c r="J1320" i="8"/>
  <c r="J813" i="8"/>
  <c r="J133" i="8"/>
  <c r="J472" i="8"/>
  <c r="J385" i="8"/>
  <c r="J167" i="8"/>
  <c r="J362" i="8"/>
  <c r="J1005" i="8"/>
  <c r="J166" i="8"/>
  <c r="J165" i="8"/>
  <c r="J164" i="8"/>
  <c r="J163" i="8"/>
  <c r="J162" i="8"/>
  <c r="J731" i="8"/>
  <c r="J730" i="8"/>
  <c r="J121" i="8"/>
  <c r="J46" i="8"/>
  <c r="J45" i="8"/>
  <c r="J120" i="8"/>
  <c r="J1464" i="10"/>
  <c r="J1224" i="10"/>
  <c r="J413" i="10"/>
  <c r="J2186" i="9"/>
  <c r="J1906" i="9"/>
  <c r="J1692" i="9"/>
  <c r="J1486" i="9"/>
  <c r="J1422" i="9"/>
  <c r="J1406" i="9"/>
  <c r="J1320" i="9"/>
  <c r="J1304" i="9"/>
  <c r="J1293" i="9"/>
  <c r="J1282" i="9"/>
  <c r="J1169" i="9"/>
  <c r="J1147" i="9"/>
  <c r="J1109" i="9"/>
  <c r="J849" i="9"/>
  <c r="J833" i="9"/>
  <c r="J790" i="9"/>
  <c r="J720" i="9"/>
  <c r="J704" i="9"/>
  <c r="J682" i="9"/>
  <c r="J654" i="9"/>
  <c r="J632" i="9"/>
  <c r="J621" i="9"/>
  <c r="J594" i="9"/>
  <c r="J578" i="9"/>
  <c r="J551" i="9"/>
  <c r="J519" i="9"/>
  <c r="J407" i="9"/>
  <c r="J343" i="9"/>
  <c r="J279" i="9"/>
  <c r="J263" i="9"/>
  <c r="J231" i="9"/>
  <c r="J215" i="9"/>
  <c r="J151" i="9"/>
  <c r="J119" i="9"/>
  <c r="J103" i="9"/>
  <c r="J55" i="9"/>
  <c r="J23" i="9"/>
  <c r="J7" i="9"/>
  <c r="J2542" i="8"/>
  <c r="J2155" i="8"/>
  <c r="J2153" i="8"/>
  <c r="J2825" i="8"/>
  <c r="J1882" i="8"/>
  <c r="J765" i="8"/>
  <c r="J2450" i="8"/>
  <c r="J867" i="8"/>
  <c r="J866" i="8"/>
  <c r="J1035" i="8"/>
  <c r="J619" i="8"/>
  <c r="J2146" i="8"/>
  <c r="J1355" i="8"/>
  <c r="J1029" i="8"/>
  <c r="J417" i="8"/>
  <c r="J2822" i="8"/>
  <c r="J1960" i="8"/>
  <c r="J1958" i="8"/>
  <c r="J761" i="8"/>
  <c r="J725" i="8"/>
  <c r="J2445" i="8"/>
  <c r="J416" i="8"/>
  <c r="J1482" i="8"/>
  <c r="J1344" i="8"/>
  <c r="J192" i="8"/>
  <c r="J1342" i="8"/>
  <c r="J1341" i="8"/>
  <c r="J123" i="8"/>
  <c r="J2443" i="8"/>
  <c r="J500" i="8"/>
  <c r="J1950" i="8"/>
  <c r="J1949" i="8"/>
  <c r="J498" i="8"/>
  <c r="J1334" i="8"/>
  <c r="J749" i="8"/>
  <c r="J1947" i="8"/>
  <c r="J497" i="8"/>
  <c r="J747" i="8"/>
  <c r="J495" i="8"/>
  <c r="J98" i="8"/>
  <c r="J491" i="8"/>
  <c r="J490" i="8"/>
  <c r="J745" i="8"/>
  <c r="J55" i="8"/>
  <c r="J1683" i="8"/>
  <c r="J833" i="8"/>
  <c r="J832" i="8"/>
  <c r="J831" i="8"/>
  <c r="J829" i="8"/>
  <c r="J827" i="8"/>
  <c r="J613" i="8"/>
  <c r="J612" i="8"/>
  <c r="J72" i="8"/>
  <c r="J824" i="8"/>
  <c r="J478" i="8"/>
  <c r="J246" i="8"/>
  <c r="J34" i="8"/>
  <c r="J26" i="8"/>
  <c r="J742" i="8"/>
  <c r="J52" i="8"/>
  <c r="J51" i="8"/>
  <c r="J12" i="8"/>
  <c r="J821" i="8"/>
  <c r="J819" i="8"/>
  <c r="J817" i="8"/>
  <c r="J816" i="8"/>
  <c r="J1291" i="8"/>
  <c r="J135" i="8"/>
  <c r="J814" i="8"/>
  <c r="J384" i="8"/>
  <c r="J241" i="8"/>
  <c r="J382" i="8"/>
  <c r="J16" i="8"/>
  <c r="J720" i="8"/>
  <c r="J41" i="8"/>
  <c r="J40" i="8"/>
  <c r="J8" i="8"/>
  <c r="J870" i="8"/>
  <c r="J1358" i="8"/>
  <c r="J260" i="8"/>
  <c r="J1028" i="8"/>
  <c r="J1872" i="8"/>
  <c r="J2143" i="8"/>
  <c r="J754" i="8"/>
  <c r="J1024" i="8"/>
  <c r="J1337" i="8"/>
  <c r="J1335" i="8"/>
  <c r="J1023" i="8"/>
  <c r="J189" i="8"/>
  <c r="J254" i="8"/>
  <c r="J1465" i="8"/>
  <c r="J1464" i="8"/>
  <c r="J395" i="8"/>
  <c r="J174" i="8"/>
  <c r="J1462" i="8"/>
  <c r="J722" i="8"/>
  <c r="J812" i="8"/>
  <c r="J11" i="8"/>
  <c r="J129" i="8"/>
  <c r="K12" i="1"/>
  <c r="J2904" i="8"/>
  <c r="J1976" i="8"/>
  <c r="J1499" i="8"/>
  <c r="J2152" i="8"/>
  <c r="J2451" i="8"/>
  <c r="J1038" i="8"/>
  <c r="J2538" i="8"/>
  <c r="J1494" i="8"/>
  <c r="J1492" i="8"/>
  <c r="J1967" i="8"/>
  <c r="J1489" i="8"/>
  <c r="J261" i="8"/>
  <c r="J1488" i="8"/>
  <c r="J764" i="8"/>
  <c r="J504" i="8"/>
  <c r="J146" i="8"/>
  <c r="J2449" i="8"/>
  <c r="J1353" i="8"/>
  <c r="J1352" i="8"/>
  <c r="J1877" i="8"/>
  <c r="J1854" i="8"/>
  <c r="J1853" i="8"/>
  <c r="J1484" i="8"/>
  <c r="J1348" i="8"/>
  <c r="J1956" i="8"/>
  <c r="J1298" i="8"/>
  <c r="J853" i="8"/>
  <c r="J757" i="8"/>
  <c r="J414" i="8"/>
  <c r="J850" i="8"/>
  <c r="J756" i="8"/>
  <c r="J755" i="8"/>
  <c r="J753" i="8"/>
  <c r="J190" i="8"/>
  <c r="J2533" i="8"/>
  <c r="J1479" i="8"/>
  <c r="J1339" i="8"/>
  <c r="J1338" i="8"/>
  <c r="J1336" i="8"/>
  <c r="J368" i="8"/>
  <c r="J1333" i="8"/>
  <c r="J1022" i="8"/>
  <c r="J188" i="8"/>
  <c r="J1331" i="8"/>
  <c r="J186" i="8"/>
  <c r="J1329" i="8"/>
  <c r="J185" i="8"/>
  <c r="J366" i="8"/>
  <c r="J1019" i="8"/>
  <c r="J1467" i="8"/>
  <c r="J253" i="8"/>
  <c r="J1864" i="8"/>
  <c r="J398" i="8"/>
  <c r="J397" i="8"/>
  <c r="J1463" i="8"/>
  <c r="J250" i="8"/>
  <c r="J1200" i="8"/>
  <c r="J96" i="8"/>
  <c r="J1008" i="8"/>
  <c r="J175" i="8"/>
  <c r="J173" i="8"/>
  <c r="J1863" i="8"/>
  <c r="J392" i="8"/>
  <c r="J391" i="8"/>
  <c r="J1861" i="8"/>
  <c r="J390" i="8"/>
  <c r="J721" i="8"/>
  <c r="J388" i="8"/>
  <c r="J363" i="8"/>
  <c r="J132" i="8"/>
  <c r="J811" i="8"/>
  <c r="J66" i="8"/>
  <c r="J130" i="8"/>
  <c r="J810" i="8"/>
  <c r="J128" i="8"/>
  <c r="J126" i="8"/>
  <c r="J2334" i="8"/>
  <c r="J2154" i="8"/>
  <c r="J2824" i="8"/>
  <c r="J1497" i="8"/>
  <c r="J1970" i="8"/>
  <c r="J2149" i="8"/>
  <c r="J621" i="8"/>
  <c r="J1034" i="8"/>
  <c r="J620" i="8"/>
  <c r="J863" i="8"/>
  <c r="J2823" i="8"/>
  <c r="J762" i="8"/>
  <c r="J2781" i="8"/>
  <c r="J2423" i="8"/>
  <c r="J760" i="8"/>
  <c r="J2534" i="8"/>
  <c r="J2444" i="8"/>
  <c r="J503" i="8"/>
  <c r="J415" i="8"/>
  <c r="J1870" i="8"/>
  <c r="J1343" i="8"/>
  <c r="J191" i="8"/>
  <c r="J1852" i="8"/>
  <c r="J370" i="8"/>
  <c r="J751" i="8"/>
  <c r="J1686" i="8"/>
  <c r="J2141" i="8"/>
  <c r="J1685" i="8"/>
  <c r="J499" i="8"/>
  <c r="J409" i="8"/>
  <c r="J1294" i="8"/>
  <c r="J1948" i="8"/>
  <c r="J496" i="8"/>
  <c r="J1684" i="8"/>
  <c r="J494" i="8"/>
  <c r="J76" i="8"/>
  <c r="J56" i="8"/>
  <c r="J746" i="8"/>
  <c r="J489" i="8"/>
  <c r="J54" i="8"/>
  <c r="J615" i="8"/>
  <c r="J2137" i="8"/>
  <c r="J828" i="8"/>
  <c r="J320" i="8"/>
  <c r="J17" i="8"/>
  <c r="J2136" i="8"/>
  <c r="J820" i="8"/>
  <c r="J136" i="8"/>
  <c r="J815" i="8"/>
  <c r="J134" i="8"/>
  <c r="J733" i="8"/>
  <c r="J42" i="8"/>
  <c r="J240" i="8"/>
  <c r="J381" i="8"/>
  <c r="J2903" i="8"/>
  <c r="J2673" i="8"/>
  <c r="J1205" i="8"/>
  <c r="J2452" i="8"/>
  <c r="J1491" i="8"/>
  <c r="J1688" i="8"/>
  <c r="J1687" i="8"/>
  <c r="J1203" i="8"/>
  <c r="J859" i="8"/>
  <c r="J2448" i="8"/>
  <c r="J2787" i="8"/>
  <c r="J1351" i="8"/>
  <c r="J1299" i="8"/>
  <c r="J759" i="8"/>
  <c r="J502" i="8"/>
  <c r="J1026" i="8"/>
  <c r="J1953" i="8"/>
  <c r="J369" i="8"/>
  <c r="J2531" i="8"/>
  <c r="J1332" i="8"/>
  <c r="J1020" i="8"/>
  <c r="J492" i="8"/>
  <c r="J367" i="8"/>
  <c r="J184" i="8"/>
  <c r="J2331" i="8"/>
  <c r="J251" i="8"/>
  <c r="J249" i="8"/>
  <c r="J177" i="8"/>
  <c r="J176" i="8"/>
  <c r="J172" i="8"/>
  <c r="J1461" i="8"/>
  <c r="J242" i="8"/>
  <c r="J1862" i="8"/>
  <c r="J389" i="8"/>
  <c r="J1460" i="8"/>
  <c r="J168" i="8"/>
  <c r="J131" i="8"/>
  <c r="J65" i="8"/>
  <c r="J127" i="8"/>
  <c r="J125" i="8"/>
  <c r="J1690" i="8"/>
  <c r="J2332" i="8"/>
  <c r="J864" i="8"/>
  <c r="J1354" i="8"/>
  <c r="J1879" i="8"/>
  <c r="J1961" i="8"/>
  <c r="J856" i="8"/>
  <c r="J1347" i="8"/>
  <c r="J2421" i="8"/>
  <c r="J750" i="8"/>
  <c r="J748" i="8"/>
  <c r="J187" i="8"/>
  <c r="J1946" i="8"/>
  <c r="J830" i="8"/>
  <c r="J139" i="8"/>
  <c r="J826" i="8"/>
  <c r="J73" i="8"/>
  <c r="J611" i="8"/>
  <c r="J479" i="8"/>
  <c r="J95" i="8"/>
  <c r="J27" i="8"/>
  <c r="J477" i="8"/>
  <c r="J476" i="8"/>
  <c r="J25" i="8"/>
  <c r="J818" i="8"/>
  <c r="J1292" i="8"/>
  <c r="J1290" i="8"/>
  <c r="J383" i="8"/>
  <c r="J380" i="8"/>
  <c r="J14" i="8"/>
  <c r="J9" i="8"/>
  <c r="J2151" i="8"/>
  <c r="J1493" i="8"/>
  <c r="J505" i="8"/>
  <c r="J2145" i="8"/>
  <c r="J1876" i="8"/>
  <c r="J501" i="8"/>
  <c r="J1021" i="8"/>
  <c r="J1330" i="8"/>
  <c r="J1466" i="8"/>
  <c r="J252" i="8"/>
  <c r="J178" i="8"/>
  <c r="J387" i="8"/>
  <c r="J67" i="8"/>
  <c r="D4" i="7"/>
  <c r="D14" i="7" s="1"/>
  <c r="D3" i="7"/>
  <c r="D5" i="7"/>
  <c r="D12" i="7"/>
  <c r="D18" i="7" s="1"/>
  <c r="D9" i="7"/>
  <c r="D8" i="7"/>
  <c r="D4" i="6"/>
  <c r="D14" i="6" s="1"/>
  <c r="D3" i="6"/>
  <c r="D5" i="6"/>
  <c r="D12" i="6"/>
  <c r="D18" i="6" s="1"/>
  <c r="D9" i="6"/>
  <c r="D8" i="6"/>
  <c r="D4" i="5"/>
  <c r="D14" i="5" s="1"/>
  <c r="D3" i="5"/>
  <c r="D5" i="5"/>
  <c r="D12" i="5"/>
  <c r="D18" i="5" s="1"/>
  <c r="D9" i="5"/>
  <c r="D8" i="5"/>
  <c r="D4" i="4"/>
  <c r="D14" i="4" s="1"/>
  <c r="D3" i="4"/>
  <c r="D5" i="4"/>
  <c r="D12" i="4"/>
  <c r="D18" i="4" s="1"/>
  <c r="D9" i="4"/>
  <c r="D8" i="4"/>
  <c r="D12" i="2"/>
  <c r="D18" i="2" s="1"/>
  <c r="D9" i="2"/>
  <c r="D8" i="2"/>
  <c r="D5" i="2"/>
  <c r="V3130" i="10" l="1"/>
  <c r="V3104" i="10"/>
  <c r="V3074" i="10"/>
  <c r="V3118" i="10"/>
  <c r="V3105" i="10"/>
  <c r="V3125" i="10"/>
  <c r="V3055" i="10"/>
  <c r="V3120" i="10"/>
  <c r="V3073" i="10"/>
  <c r="V3045" i="10"/>
  <c r="V3030" i="10"/>
  <c r="V2997" i="10"/>
  <c r="V2969" i="10"/>
  <c r="V2953" i="10"/>
  <c r="V3090" i="10"/>
  <c r="V3089" i="10"/>
  <c r="V3088" i="10"/>
  <c r="V3050" i="10"/>
  <c r="V3028" i="10"/>
  <c r="V3014" i="10"/>
  <c r="V2999" i="10"/>
  <c r="V2995" i="10"/>
  <c r="V2955" i="10"/>
  <c r="V2951" i="10"/>
  <c r="V3103" i="10"/>
  <c r="V3044" i="10"/>
  <c r="V3043" i="10"/>
  <c r="V2996" i="10"/>
  <c r="V3029" i="10"/>
  <c r="V3015" i="10"/>
  <c r="V2970" i="10"/>
  <c r="V2954" i="10"/>
  <c r="V3060" i="10"/>
  <c r="V3013" i="10"/>
  <c r="V2904" i="10"/>
  <c r="V2890" i="10"/>
  <c r="V2865" i="10"/>
  <c r="V2923" i="10"/>
  <c r="V2905" i="10"/>
  <c r="V2883" i="10"/>
  <c r="V2870" i="10"/>
  <c r="V2849" i="10"/>
  <c r="V2952" i="10"/>
  <c r="V2925" i="10"/>
  <c r="V2834" i="10"/>
  <c r="V2816" i="10"/>
  <c r="V2812" i="10"/>
  <c r="V2760" i="10"/>
  <c r="V2743" i="10"/>
  <c r="V2730" i="10"/>
  <c r="V2726" i="10"/>
  <c r="V2700" i="10"/>
  <c r="V2696" i="10"/>
  <c r="V2692" i="10"/>
  <c r="V3075" i="10"/>
  <c r="V3000" i="10"/>
  <c r="V2968" i="10"/>
  <c r="V2924" i="10"/>
  <c r="V2903" i="10"/>
  <c r="V2864" i="10"/>
  <c r="V2848" i="10"/>
  <c r="V2835" i="10"/>
  <c r="V2817" i="10"/>
  <c r="V2813" i="10"/>
  <c r="V2744" i="10"/>
  <c r="V2727" i="10"/>
  <c r="V2697" i="10"/>
  <c r="V2693" i="10"/>
  <c r="V2689" i="10"/>
  <c r="V2910" i="10"/>
  <c r="V2884" i="10"/>
  <c r="V2818" i="10"/>
  <c r="V2810" i="10"/>
  <c r="V2758" i="10"/>
  <c r="V2729" i="10"/>
  <c r="V3119" i="10"/>
  <c r="V2833" i="10"/>
  <c r="V2819" i="10"/>
  <c r="V2814" i="10"/>
  <c r="V2725" i="10"/>
  <c r="V2698" i="10"/>
  <c r="V2690" i="10"/>
  <c r="V2998" i="10"/>
  <c r="V2950" i="10"/>
  <c r="V2885" i="10"/>
  <c r="V2691" i="10"/>
  <c r="V2639" i="10"/>
  <c r="V2635" i="10"/>
  <c r="V2631" i="10"/>
  <c r="V2580" i="10"/>
  <c r="V2560" i="10"/>
  <c r="V2544" i="10"/>
  <c r="V2540" i="10"/>
  <c r="V2536" i="10"/>
  <c r="V2484" i="10"/>
  <c r="V2863" i="10"/>
  <c r="V2815" i="10"/>
  <c r="V2809" i="10"/>
  <c r="V2640" i="10"/>
  <c r="V2637" i="10"/>
  <c r="V2633" i="10"/>
  <c r="V2629" i="10"/>
  <c r="V2578" i="10"/>
  <c r="V2558" i="10"/>
  <c r="V2542" i="10"/>
  <c r="V2538" i="10"/>
  <c r="V2534" i="10"/>
  <c r="V2464" i="10"/>
  <c r="V2728" i="10"/>
  <c r="V2638" i="10"/>
  <c r="V2630" i="10"/>
  <c r="V2545" i="10"/>
  <c r="V2537" i="10"/>
  <c r="V2485" i="10"/>
  <c r="V2470" i="10"/>
  <c r="V2435" i="10"/>
  <c r="V2417" i="10"/>
  <c r="V2388" i="10"/>
  <c r="V2372" i="10"/>
  <c r="V2343" i="10"/>
  <c r="V2339" i="10"/>
  <c r="V2335" i="10"/>
  <c r="V2820" i="10"/>
  <c r="V2811" i="10"/>
  <c r="V2694" i="10"/>
  <c r="V2636" i="10"/>
  <c r="V2559" i="10"/>
  <c r="V2543" i="10"/>
  <c r="V2535" i="10"/>
  <c r="V2483" i="10"/>
  <c r="V2463" i="10"/>
  <c r="V2448" i="10"/>
  <c r="V2418" i="10"/>
  <c r="V2389" i="10"/>
  <c r="V2373" i="10"/>
  <c r="V2344" i="10"/>
  <c r="V2340" i="10"/>
  <c r="V2336" i="10"/>
  <c r="V2850" i="10"/>
  <c r="V2759" i="10"/>
  <c r="V2634" i="10"/>
  <c r="V2565" i="10"/>
  <c r="V2419" i="10"/>
  <c r="V2371" i="10"/>
  <c r="V2341" i="10"/>
  <c r="V2284" i="10"/>
  <c r="V2255" i="10"/>
  <c r="V2254" i="10"/>
  <c r="V2250" i="10"/>
  <c r="V2245" i="10"/>
  <c r="V2187" i="10"/>
  <c r="V2144" i="10"/>
  <c r="V2140" i="10"/>
  <c r="V2136" i="10"/>
  <c r="V2083" i="10"/>
  <c r="V2079" i="10"/>
  <c r="V2078" i="10"/>
  <c r="V2074" i="10"/>
  <c r="V2018" i="10"/>
  <c r="V1988" i="10"/>
  <c r="V1960" i="10"/>
  <c r="V1956" i="10"/>
  <c r="V1930" i="10"/>
  <c r="V2695" i="10"/>
  <c r="V2541" i="10"/>
  <c r="V2450" i="10"/>
  <c r="V2434" i="10"/>
  <c r="V2415" i="10"/>
  <c r="V2375" i="10"/>
  <c r="V2345" i="10"/>
  <c r="V2337" i="10"/>
  <c r="V2282" i="10"/>
  <c r="V2252" i="10"/>
  <c r="V2247" i="10"/>
  <c r="V2243" i="10"/>
  <c r="V2189" i="10"/>
  <c r="V2185" i="10"/>
  <c r="V2160" i="10"/>
  <c r="V2142" i="10"/>
  <c r="V2138" i="10"/>
  <c r="V2134" i="10"/>
  <c r="V2085" i="10"/>
  <c r="V2081" i="10"/>
  <c r="V2076" i="10"/>
  <c r="V2020" i="10"/>
  <c r="V2016" i="10"/>
  <c r="V1990" i="10"/>
  <c r="V1974" i="10"/>
  <c r="V1958" i="10"/>
  <c r="V1928" i="10"/>
  <c r="V2539" i="10"/>
  <c r="V2420" i="10"/>
  <c r="V2334" i="10"/>
  <c r="V2285" i="10"/>
  <c r="V2248" i="10"/>
  <c r="V2190" i="10"/>
  <c r="V2159" i="10"/>
  <c r="V2145" i="10"/>
  <c r="V2137" i="10"/>
  <c r="V2082" i="10"/>
  <c r="V2075" i="10"/>
  <c r="V2015" i="10"/>
  <c r="V1913" i="10"/>
  <c r="V1885" i="10"/>
  <c r="V1881" i="10"/>
  <c r="V1877" i="10"/>
  <c r="V1823" i="10"/>
  <c r="V1794" i="10"/>
  <c r="V1778" i="10"/>
  <c r="V1774" i="10"/>
  <c r="V1770" i="10"/>
  <c r="V1717" i="10"/>
  <c r="V1713" i="10"/>
  <c r="V1709" i="10"/>
  <c r="V2449" i="10"/>
  <c r="V2433" i="10"/>
  <c r="V2416" i="10"/>
  <c r="V2283" i="10"/>
  <c r="V2253" i="10"/>
  <c r="V2246" i="10"/>
  <c r="V2188" i="10"/>
  <c r="V2158" i="10"/>
  <c r="V2143" i="10"/>
  <c r="V2135" i="10"/>
  <c r="V2080" i="10"/>
  <c r="V2073" i="10"/>
  <c r="V1975" i="10"/>
  <c r="V1959" i="10"/>
  <c r="V1929" i="10"/>
  <c r="V1914" i="10"/>
  <c r="V1898" i="10"/>
  <c r="V1882" i="10"/>
  <c r="V1878" i="10"/>
  <c r="V1874" i="10"/>
  <c r="V1824" i="10"/>
  <c r="V1820" i="10"/>
  <c r="V1795" i="10"/>
  <c r="V1779" i="10"/>
  <c r="V1775" i="10"/>
  <c r="V1771" i="10"/>
  <c r="V1718" i="10"/>
  <c r="V1714" i="10"/>
  <c r="V1710" i="10"/>
  <c r="V1658" i="10"/>
  <c r="V1654" i="10"/>
  <c r="V2465" i="10"/>
  <c r="V2370" i="10"/>
  <c r="V2338" i="10"/>
  <c r="V2249" i="10"/>
  <c r="V2139" i="10"/>
  <c r="V1955" i="10"/>
  <c r="V1900" i="10"/>
  <c r="V1884" i="10"/>
  <c r="V1876" i="10"/>
  <c r="V1821" i="10"/>
  <c r="V1776" i="10"/>
  <c r="V1720" i="10"/>
  <c r="V1712" i="10"/>
  <c r="V1657" i="10"/>
  <c r="V1655" i="10"/>
  <c r="V1650" i="10"/>
  <c r="V1600" i="10"/>
  <c r="V1595" i="10"/>
  <c r="V1591" i="10"/>
  <c r="V1533" i="10"/>
  <c r="V1529" i="10"/>
  <c r="V1525" i="10"/>
  <c r="V1473" i="10"/>
  <c r="V1469" i="10"/>
  <c r="V1465" i="10"/>
  <c r="V1413" i="10"/>
  <c r="V1409" i="10"/>
  <c r="V1405" i="10"/>
  <c r="V2745" i="10"/>
  <c r="V2374" i="10"/>
  <c r="V2342" i="10"/>
  <c r="V2251" i="10"/>
  <c r="V2186" i="10"/>
  <c r="V2141" i="10"/>
  <c r="V2077" i="10"/>
  <c r="V2017" i="10"/>
  <c r="V1989" i="10"/>
  <c r="V1973" i="10"/>
  <c r="V1957" i="10"/>
  <c r="V1915" i="10"/>
  <c r="V1899" i="10"/>
  <c r="V1883" i="10"/>
  <c r="V1875" i="10"/>
  <c r="V1773" i="10"/>
  <c r="V1719" i="10"/>
  <c r="V1711" i="10"/>
  <c r="V1659" i="10"/>
  <c r="V1651" i="10"/>
  <c r="V1596" i="10"/>
  <c r="V1592" i="10"/>
  <c r="V1588" i="10"/>
  <c r="V1534" i="10"/>
  <c r="V1530" i="10"/>
  <c r="V1526" i="10"/>
  <c r="V1474" i="10"/>
  <c r="V1470" i="10"/>
  <c r="V1466" i="10"/>
  <c r="V1414" i="10"/>
  <c r="V1410" i="10"/>
  <c r="V1406" i="10"/>
  <c r="V2632" i="10"/>
  <c r="V2281" i="10"/>
  <c r="V2280" i="10"/>
  <c r="V2084" i="10"/>
  <c r="V1879" i="10"/>
  <c r="V1825" i="10"/>
  <c r="V1772" i="10"/>
  <c r="V1649" i="10"/>
  <c r="V1597" i="10"/>
  <c r="V1589" i="10"/>
  <c r="V1531" i="10"/>
  <c r="V1475" i="10"/>
  <c r="V1467" i="10"/>
  <c r="V1411" i="10"/>
  <c r="V1354" i="10"/>
  <c r="V1337" i="10"/>
  <c r="V1308" i="10"/>
  <c r="V1304" i="10"/>
  <c r="V1300" i="10"/>
  <c r="V1248" i="10"/>
  <c r="V1234" i="10"/>
  <c r="V1218" i="10"/>
  <c r="V1204" i="10"/>
  <c r="V1203" i="10"/>
  <c r="V1158" i="10"/>
  <c r="V1141" i="10"/>
  <c r="V1115" i="10"/>
  <c r="V1110" i="10"/>
  <c r="V1104" i="10"/>
  <c r="V1103" i="10"/>
  <c r="V1048" i="10"/>
  <c r="V1044" i="10"/>
  <c r="V1043" i="10"/>
  <c r="V1039" i="10"/>
  <c r="V990" i="10"/>
  <c r="V974" i="10"/>
  <c r="V970" i="10"/>
  <c r="V945" i="10"/>
  <c r="V941" i="10"/>
  <c r="V937" i="10"/>
  <c r="V933" i="10"/>
  <c r="V880" i="10"/>
  <c r="V876" i="10"/>
  <c r="V849" i="10"/>
  <c r="V845" i="10"/>
  <c r="V841" i="10"/>
  <c r="V787" i="10"/>
  <c r="V742" i="10"/>
  <c r="V713" i="10"/>
  <c r="V685" i="10"/>
  <c r="V665" i="10"/>
  <c r="V649" i="10"/>
  <c r="V645" i="10"/>
  <c r="V641" i="10"/>
  <c r="V2699" i="10"/>
  <c r="V2579" i="10"/>
  <c r="V2019" i="10"/>
  <c r="V1880" i="10"/>
  <c r="V1822" i="10"/>
  <c r="V1769" i="10"/>
  <c r="V1715" i="10"/>
  <c r="V1594" i="10"/>
  <c r="V1528" i="10"/>
  <c r="V1472" i="10"/>
  <c r="V1464" i="10"/>
  <c r="V1408" i="10"/>
  <c r="V1355" i="10"/>
  <c r="V1338" i="10"/>
  <c r="V1309" i="10"/>
  <c r="V1305" i="10"/>
  <c r="V1301" i="10"/>
  <c r="V1249" i="10"/>
  <c r="V1235" i="10"/>
  <c r="V1219" i="10"/>
  <c r="V1205" i="10"/>
  <c r="V1200" i="10"/>
  <c r="V1173" i="10"/>
  <c r="V1160" i="10"/>
  <c r="V1159" i="10"/>
  <c r="V1142" i="10"/>
  <c r="V1111" i="10"/>
  <c r="V1106" i="10"/>
  <c r="V1105" i="10"/>
  <c r="V1050" i="10"/>
  <c r="V1049" i="10"/>
  <c r="V1045" i="10"/>
  <c r="V1040" i="10"/>
  <c r="V975" i="10"/>
  <c r="V971" i="10"/>
  <c r="V942" i="10"/>
  <c r="V938" i="10"/>
  <c r="V934" i="10"/>
  <c r="V877" i="10"/>
  <c r="V850" i="10"/>
  <c r="V846" i="10"/>
  <c r="V842" i="10"/>
  <c r="V788" i="10"/>
  <c r="V758" i="10"/>
  <c r="V743" i="10"/>
  <c r="V714" i="10"/>
  <c r="V698" i="10"/>
  <c r="V670" i="10"/>
  <c r="V650" i="10"/>
  <c r="V646" i="10"/>
  <c r="V642" i="10"/>
  <c r="V588" i="10"/>
  <c r="V2390" i="10"/>
  <c r="V2244" i="10"/>
  <c r="V1656" i="10"/>
  <c r="V1535" i="10"/>
  <c r="V1471" i="10"/>
  <c r="V1407" i="10"/>
  <c r="V1336" i="10"/>
  <c r="V1306" i="10"/>
  <c r="V1250" i="10"/>
  <c r="V1233" i="10"/>
  <c r="V1201" i="10"/>
  <c r="V1113" i="10"/>
  <c r="V1041" i="10"/>
  <c r="V944" i="10"/>
  <c r="V936" i="10"/>
  <c r="V847" i="10"/>
  <c r="V839" i="10"/>
  <c r="V790" i="10"/>
  <c r="V760" i="10"/>
  <c r="V745" i="10"/>
  <c r="V740" i="10"/>
  <c r="V663" i="10"/>
  <c r="V647" i="10"/>
  <c r="V639" i="10"/>
  <c r="V589" i="10"/>
  <c r="V568" i="10"/>
  <c r="V555" i="10"/>
  <c r="V551" i="10"/>
  <c r="V547" i="10"/>
  <c r="V495" i="10"/>
  <c r="V491" i="10"/>
  <c r="V487" i="10"/>
  <c r="V435" i="10"/>
  <c r="V431" i="10"/>
  <c r="V403" i="10"/>
  <c r="V375" i="10"/>
  <c r="V371" i="10"/>
  <c r="V367" i="10"/>
  <c r="V315" i="10"/>
  <c r="V299" i="10"/>
  <c r="V283" i="10"/>
  <c r="V263" i="10"/>
  <c r="V243" i="10"/>
  <c r="V223" i="10"/>
  <c r="V207" i="10"/>
  <c r="V179" i="10"/>
  <c r="V163" i="10"/>
  <c r="V135" i="10"/>
  <c r="V119" i="10"/>
  <c r="V103" i="10"/>
  <c r="V75" i="10"/>
  <c r="V59" i="10"/>
  <c r="V43" i="10"/>
  <c r="V1777" i="10"/>
  <c r="V1660" i="10"/>
  <c r="V1652" i="10"/>
  <c r="V1598" i="10"/>
  <c r="V1532" i="10"/>
  <c r="V1468" i="10"/>
  <c r="V1404" i="10"/>
  <c r="V1340" i="10"/>
  <c r="V1335" i="10"/>
  <c r="V1303" i="10"/>
  <c r="V1175" i="10"/>
  <c r="V1143" i="10"/>
  <c r="V1112" i="10"/>
  <c r="V1107" i="10"/>
  <c r="V1047" i="10"/>
  <c r="V943" i="10"/>
  <c r="V935" i="10"/>
  <c r="V879" i="10"/>
  <c r="V844" i="10"/>
  <c r="V789" i="10"/>
  <c r="V700" i="10"/>
  <c r="V684" i="10"/>
  <c r="V644" i="10"/>
  <c r="V569" i="10"/>
  <c r="V552" i="10"/>
  <c r="V548" i="10"/>
  <c r="V544" i="10"/>
  <c r="V492" i="10"/>
  <c r="V488" i="10"/>
  <c r="V484" i="10"/>
  <c r="V432" i="10"/>
  <c r="V404" i="10"/>
  <c r="V388" i="10"/>
  <c r="V372" i="10"/>
  <c r="V368" i="10"/>
  <c r="V364" i="10"/>
  <c r="V300" i="10"/>
  <c r="V284" i="10"/>
  <c r="V264" i="10"/>
  <c r="V244" i="10"/>
  <c r="V224" i="10"/>
  <c r="V208" i="10"/>
  <c r="V180" i="10"/>
  <c r="V164" i="10"/>
  <c r="V160" i="10"/>
  <c r="V120" i="10"/>
  <c r="V104" i="10"/>
  <c r="V80" i="10"/>
  <c r="V60" i="10"/>
  <c r="V44" i="10"/>
  <c r="V1793" i="10"/>
  <c r="V1653" i="10"/>
  <c r="V1415" i="10"/>
  <c r="V1353" i="10"/>
  <c r="V1299" i="10"/>
  <c r="V1144" i="10"/>
  <c r="V1109" i="10"/>
  <c r="V1046" i="10"/>
  <c r="V939" i="10"/>
  <c r="V875" i="10"/>
  <c r="V840" i="10"/>
  <c r="V786" i="10"/>
  <c r="V643" i="10"/>
  <c r="V549" i="10"/>
  <c r="V493" i="10"/>
  <c r="V485" i="10"/>
  <c r="V405" i="10"/>
  <c r="V389" i="10"/>
  <c r="V373" i="10"/>
  <c r="V365" i="10"/>
  <c r="V285" i="10"/>
  <c r="V245" i="10"/>
  <c r="V205" i="10"/>
  <c r="V165" i="10"/>
  <c r="V133" i="10"/>
  <c r="V85" i="10"/>
  <c r="V45" i="10"/>
  <c r="V15" i="10"/>
  <c r="V3061" i="9"/>
  <c r="V3029" i="9"/>
  <c r="V3017" i="9"/>
  <c r="V3013" i="9"/>
  <c r="V2996" i="9"/>
  <c r="V2955" i="9"/>
  <c r="V2929" i="9"/>
  <c r="V2924" i="9"/>
  <c r="V2886" i="9"/>
  <c r="V2854" i="9"/>
  <c r="V2850" i="9"/>
  <c r="V2846" i="9"/>
  <c r="V2842" i="9"/>
  <c r="V2838" i="9"/>
  <c r="V2830" i="9"/>
  <c r="V2826" i="9"/>
  <c r="V2822" i="9"/>
  <c r="V2781" i="9"/>
  <c r="V2703" i="9"/>
  <c r="V2699" i="9"/>
  <c r="V2678" i="9"/>
  <c r="V2661" i="9"/>
  <c r="V2629" i="9"/>
  <c r="V2617" i="9"/>
  <c r="V2613" i="9"/>
  <c r="V2605" i="9"/>
  <c r="V2601" i="9"/>
  <c r="V2553" i="9"/>
  <c r="V2549" i="9"/>
  <c r="V2545" i="9"/>
  <c r="V2421" i="9"/>
  <c r="V2396" i="9"/>
  <c r="V2376" i="9"/>
  <c r="V2253" i="9"/>
  <c r="V2249" i="9"/>
  <c r="V2245" i="9"/>
  <c r="V2228" i="9"/>
  <c r="V2224" i="9"/>
  <c r="V2220" i="9"/>
  <c r="V2150" i="9"/>
  <c r="V2146" i="9"/>
  <c r="V2142" i="9"/>
  <c r="V2138" i="9"/>
  <c r="V2121" i="9"/>
  <c r="V2101" i="9"/>
  <c r="V1940" i="9"/>
  <c r="V1928" i="9"/>
  <c r="V1911" i="9"/>
  <c r="V1879" i="9"/>
  <c r="V1875" i="9"/>
  <c r="V1871" i="9"/>
  <c r="V1867" i="9"/>
  <c r="V1863" i="9"/>
  <c r="V1855" i="9"/>
  <c r="V1845" i="9"/>
  <c r="V1816" i="9"/>
  <c r="V1811" i="9"/>
  <c r="V1590" i="10"/>
  <c r="V1524" i="10"/>
  <c r="V1310" i="10"/>
  <c r="V1145" i="10"/>
  <c r="V972" i="10"/>
  <c r="V940" i="10"/>
  <c r="V640" i="10"/>
  <c r="V590" i="10"/>
  <c r="V554" i="10"/>
  <c r="V546" i="10"/>
  <c r="V490" i="10"/>
  <c r="V434" i="10"/>
  <c r="V370" i="10"/>
  <c r="V314" i="10"/>
  <c r="V298" i="10"/>
  <c r="V250" i="10"/>
  <c r="V210" i="10"/>
  <c r="V178" i="10"/>
  <c r="V162" i="10"/>
  <c r="V90" i="10"/>
  <c r="V74" i="10"/>
  <c r="V58" i="10"/>
  <c r="V28" i="10"/>
  <c r="V3128" i="9"/>
  <c r="V3103" i="9"/>
  <c r="V3099" i="9"/>
  <c r="V3090" i="9"/>
  <c r="V3078" i="9"/>
  <c r="V3066" i="9"/>
  <c r="V3030" i="9"/>
  <c r="V3026" i="9"/>
  <c r="V3022" i="9"/>
  <c r="V3005" i="9"/>
  <c r="V3001" i="9"/>
  <c r="V2930" i="9"/>
  <c r="V2926" i="9"/>
  <c r="V2917" i="9"/>
  <c r="V2913" i="9"/>
  <c r="V2905" i="9"/>
  <c r="V2901" i="9"/>
  <c r="V2896" i="9"/>
  <c r="V2891" i="9"/>
  <c r="V2855" i="9"/>
  <c r="V2851" i="9"/>
  <c r="V2806" i="9"/>
  <c r="V2802" i="9"/>
  <c r="V2798" i="9"/>
  <c r="V2786" i="9"/>
  <c r="V2766" i="9"/>
  <c r="V2704" i="9"/>
  <c r="V2692" i="9"/>
  <c r="V2688" i="9"/>
  <c r="V2671" i="9"/>
  <c r="V2666" i="9"/>
  <c r="V2630" i="9"/>
  <c r="V2626" i="9"/>
  <c r="V2622" i="9"/>
  <c r="V2586" i="9"/>
  <c r="V2554" i="9"/>
  <c r="V2550" i="9"/>
  <c r="V2546" i="9"/>
  <c r="V2542" i="9"/>
  <c r="V2538" i="9"/>
  <c r="V2534" i="9"/>
  <c r="V2530" i="9"/>
  <c r="V2526" i="9"/>
  <c r="V2522" i="9"/>
  <c r="V2506" i="9"/>
  <c r="V2502" i="9"/>
  <c r="V2498" i="9"/>
  <c r="V2494" i="9"/>
  <c r="V2490" i="9"/>
  <c r="V2486" i="9"/>
  <c r="V2458" i="9"/>
  <c r="V2454" i="9"/>
  <c r="V2450" i="9"/>
  <c r="V2446" i="9"/>
  <c r="V2442" i="9"/>
  <c r="V2438" i="9"/>
  <c r="V2426" i="9"/>
  <c r="V2401" i="9"/>
  <c r="V2381" i="9"/>
  <c r="V2254" i="9"/>
  <c r="V2250" i="9"/>
  <c r="V2246" i="9"/>
  <c r="V2242" i="9"/>
  <c r="V2238" i="9"/>
  <c r="V2234" i="9"/>
  <c r="V2204" i="9"/>
  <c r="V2200" i="9"/>
  <c r="V2196" i="9"/>
  <c r="V2192" i="9"/>
  <c r="V2188" i="9"/>
  <c r="V2184" i="9"/>
  <c r="V2156" i="9"/>
  <c r="V2131" i="9"/>
  <c r="V2126" i="9"/>
  <c r="V2106" i="9"/>
  <c r="V2086" i="9"/>
  <c r="V1953" i="9"/>
  <c r="V1949" i="9"/>
  <c r="V1916" i="9"/>
  <c r="V1880" i="9"/>
  <c r="V1876" i="9"/>
  <c r="V1851" i="9"/>
  <c r="V1829" i="9"/>
  <c r="V1825" i="9"/>
  <c r="V1821" i="9"/>
  <c r="V1791" i="9"/>
  <c r="V1728" i="9"/>
  <c r="V1723" i="9"/>
  <c r="V1719" i="9"/>
  <c r="V1706" i="9"/>
  <c r="V1702" i="9"/>
  <c r="V1698" i="9"/>
  <c r="V1694" i="9"/>
  <c r="V1677" i="9"/>
  <c r="V1673" i="9"/>
  <c r="V1576" i="9"/>
  <c r="V1571" i="9"/>
  <c r="V1546" i="9"/>
  <c r="V1780" i="10"/>
  <c r="V1593" i="10"/>
  <c r="V1527" i="10"/>
  <c r="V1174" i="10"/>
  <c r="V1042" i="10"/>
  <c r="V973" i="10"/>
  <c r="V741" i="10"/>
  <c r="V664" i="10"/>
  <c r="V550" i="10"/>
  <c r="V486" i="10"/>
  <c r="V390" i="10"/>
  <c r="V374" i="10"/>
  <c r="V230" i="10"/>
  <c r="V134" i="10"/>
  <c r="V118" i="10"/>
  <c r="V30" i="10"/>
  <c r="V3130" i="9"/>
  <c r="V3101" i="9"/>
  <c r="V3071" i="9"/>
  <c r="V3015" i="9"/>
  <c r="V2991" i="9"/>
  <c r="V2950" i="9"/>
  <c r="V2903" i="9"/>
  <c r="V2852" i="9"/>
  <c r="V2844" i="9"/>
  <c r="V2828" i="9"/>
  <c r="V2820" i="9"/>
  <c r="V2771" i="9"/>
  <c r="V2615" i="9"/>
  <c r="V2591" i="9"/>
  <c r="V2551" i="9"/>
  <c r="V2431" i="9"/>
  <c r="V2386" i="9"/>
  <c r="V2252" i="9"/>
  <c r="V2244" i="9"/>
  <c r="V2236" i="9"/>
  <c r="V2148" i="9"/>
  <c r="V2140" i="9"/>
  <c r="V2116" i="9"/>
  <c r="V1942" i="9"/>
  <c r="V1926" i="9"/>
  <c r="V1921" i="9"/>
  <c r="V1873" i="9"/>
  <c r="V1865" i="9"/>
  <c r="V1849" i="9"/>
  <c r="V1729" i="9"/>
  <c r="V1725" i="9"/>
  <c r="V1718" i="9"/>
  <c r="V1716" i="9"/>
  <c r="V1700" i="9"/>
  <c r="V1675" i="9"/>
  <c r="V1669" i="9"/>
  <c r="V1655" i="9"/>
  <c r="V1653" i="9"/>
  <c r="V1617" i="9"/>
  <c r="V1615" i="9"/>
  <c r="V1601" i="9"/>
  <c r="V1581" i="9"/>
  <c r="V1716" i="10"/>
  <c r="V1599" i="10"/>
  <c r="V1339" i="10"/>
  <c r="V1307" i="10"/>
  <c r="V1202" i="10"/>
  <c r="V1114" i="10"/>
  <c r="V1108" i="10"/>
  <c r="V988" i="10"/>
  <c r="V843" i="10"/>
  <c r="V785" i="10"/>
  <c r="V648" i="10"/>
  <c r="V575" i="10"/>
  <c r="V494" i="10"/>
  <c r="V430" i="10"/>
  <c r="V366" i="10"/>
  <c r="V270" i="10"/>
  <c r="V206" i="10"/>
  <c r="V10" i="10"/>
  <c r="V3105" i="9"/>
  <c r="V3097" i="9"/>
  <c r="V3003" i="9"/>
  <c r="V2946" i="9"/>
  <c r="V2915" i="9"/>
  <c r="V2848" i="9"/>
  <c r="V2840" i="9"/>
  <c r="V2824" i="9"/>
  <c r="V2791" i="9"/>
  <c r="V2690" i="9"/>
  <c r="V2603" i="9"/>
  <c r="V2555" i="9"/>
  <c r="V2547" i="9"/>
  <c r="V2411" i="9"/>
  <c r="V2406" i="9"/>
  <c r="V2248" i="9"/>
  <c r="V2240" i="9"/>
  <c r="V2232" i="9"/>
  <c r="V2152" i="9"/>
  <c r="V2144" i="9"/>
  <c r="V2136" i="9"/>
  <c r="V2096" i="9"/>
  <c r="V2081" i="9"/>
  <c r="V1954" i="9"/>
  <c r="V1938" i="9"/>
  <c r="V1930" i="9"/>
  <c r="V1877" i="9"/>
  <c r="V1869" i="9"/>
  <c r="V1853" i="9"/>
  <c r="V1801" i="9"/>
  <c r="V1730" i="9"/>
  <c r="V1724" i="9"/>
  <c r="V1710" i="9"/>
  <c r="V1708" i="9"/>
  <c r="V1692" i="9"/>
  <c r="V1663" i="9"/>
  <c r="V1661" i="9"/>
  <c r="V1302" i="10"/>
  <c r="V1140" i="10"/>
  <c r="V545" i="10"/>
  <c r="V225" i="10"/>
  <c r="V161" i="10"/>
  <c r="V29" i="10"/>
  <c r="V3080" i="9"/>
  <c r="V2941" i="9"/>
  <c r="V2796" i="9"/>
  <c r="V2624" i="9"/>
  <c r="V2544" i="9"/>
  <c r="V2528" i="9"/>
  <c r="V2496" i="9"/>
  <c r="V2448" i="9"/>
  <c r="V2416" i="9"/>
  <c r="V2226" i="9"/>
  <c r="V2194" i="9"/>
  <c r="V2091" i="9"/>
  <c r="V1947" i="9"/>
  <c r="V1827" i="9"/>
  <c r="V1806" i="9"/>
  <c r="V1714" i="9"/>
  <c r="V1712" i="9"/>
  <c r="V1625" i="9"/>
  <c r="V1605" i="9"/>
  <c r="V1536" i="9"/>
  <c r="V1403" i="9"/>
  <c r="V1398" i="9"/>
  <c r="V1394" i="9"/>
  <c r="V1341" i="9"/>
  <c r="V1321" i="9"/>
  <c r="V1253" i="9"/>
  <c r="V1249" i="9"/>
  <c r="V1240" i="9"/>
  <c r="V1228" i="9"/>
  <c r="V1216" i="9"/>
  <c r="V1180" i="9"/>
  <c r="V1176" i="9"/>
  <c r="V1172" i="9"/>
  <c r="V1163" i="9"/>
  <c r="V1159" i="9"/>
  <c r="V1129" i="9"/>
  <c r="V1125" i="9"/>
  <c r="V1121" i="9"/>
  <c r="V1071" i="9"/>
  <c r="V1067" i="9"/>
  <c r="V1063" i="9"/>
  <c r="V1046" i="9"/>
  <c r="V1021" i="9"/>
  <c r="V1001" i="9"/>
  <c r="V877" i="9"/>
  <c r="V873" i="9"/>
  <c r="V869" i="9"/>
  <c r="V865" i="9"/>
  <c r="V861" i="9"/>
  <c r="V857" i="9"/>
  <c r="V827" i="9"/>
  <c r="V823" i="9"/>
  <c r="V819" i="9"/>
  <c r="V815" i="9"/>
  <c r="V811" i="9"/>
  <c r="V783" i="9"/>
  <c r="V779" i="9"/>
  <c r="V775" i="9"/>
  <c r="V771" i="9"/>
  <c r="V767" i="9"/>
  <c r="V763" i="9"/>
  <c r="V746" i="9"/>
  <c r="V726" i="9"/>
  <c r="V721" i="9"/>
  <c r="V701" i="9"/>
  <c r="V579" i="9"/>
  <c r="V574" i="9"/>
  <c r="V546" i="9"/>
  <c r="V490" i="9"/>
  <c r="V478" i="9"/>
  <c r="V466" i="9"/>
  <c r="V430" i="9"/>
  <c r="V426" i="9"/>
  <c r="V366" i="9"/>
  <c r="V346" i="9"/>
  <c r="V278" i="9"/>
  <c r="V274" i="9"/>
  <c r="V246" i="9"/>
  <c r="V178" i="9"/>
  <c r="V174" i="9"/>
  <c r="V146" i="9"/>
  <c r="V90" i="9"/>
  <c r="V78" i="9"/>
  <c r="V66" i="9"/>
  <c r="V30" i="9"/>
  <c r="V3130" i="8"/>
  <c r="V3124" i="8"/>
  <c r="V3092" i="8"/>
  <c r="V1220" i="10"/>
  <c r="V759" i="10"/>
  <c r="V699" i="10"/>
  <c r="V570" i="10"/>
  <c r="V433" i="10"/>
  <c r="V369" i="10"/>
  <c r="V209" i="10"/>
  <c r="V3121" i="9"/>
  <c r="V3104" i="9"/>
  <c r="V3088" i="9"/>
  <c r="V3024" i="9"/>
  <c r="V2986" i="9"/>
  <c r="V2928" i="9"/>
  <c r="V2922" i="9"/>
  <c r="V2804" i="9"/>
  <c r="V2701" i="9"/>
  <c r="V2680" i="9"/>
  <c r="V2552" i="9"/>
  <c r="V2536" i="9"/>
  <c r="V2520" i="9"/>
  <c r="V2504" i="9"/>
  <c r="V2488" i="9"/>
  <c r="V2456" i="9"/>
  <c r="V2440" i="9"/>
  <c r="V2391" i="9"/>
  <c r="V2251" i="9"/>
  <c r="V2202" i="9"/>
  <c r="V2186" i="9"/>
  <c r="V2154" i="9"/>
  <c r="V1955" i="9"/>
  <c r="V1696" i="9"/>
  <c r="V1659" i="9"/>
  <c r="V1657" i="9"/>
  <c r="V1607" i="9"/>
  <c r="V1603" i="9"/>
  <c r="V1586" i="9"/>
  <c r="V1566" i="9"/>
  <c r="V1551" i="9"/>
  <c r="V1405" i="9"/>
  <c r="V1400" i="9"/>
  <c r="V1396" i="9"/>
  <c r="V1331" i="9"/>
  <c r="V1255" i="9"/>
  <c r="V1251" i="9"/>
  <c r="V1247" i="9"/>
  <c r="V1242" i="9"/>
  <c r="V1238" i="9"/>
  <c r="V1230" i="9"/>
  <c r="V1226" i="9"/>
  <c r="V1178" i="9"/>
  <c r="V1174" i="9"/>
  <c r="V1170" i="9"/>
  <c r="V1165" i="9"/>
  <c r="V1161" i="9"/>
  <c r="V1131" i="9"/>
  <c r="V1127" i="9"/>
  <c r="V1123" i="9"/>
  <c r="V1119" i="9"/>
  <c r="V1069" i="9"/>
  <c r="V1065" i="9"/>
  <c r="V1056" i="9"/>
  <c r="V1031" i="9"/>
  <c r="V1011" i="9"/>
  <c r="V879" i="9"/>
  <c r="V875" i="9"/>
  <c r="V871" i="9"/>
  <c r="V867" i="9"/>
  <c r="V863" i="9"/>
  <c r="V859" i="9"/>
  <c r="V855" i="9"/>
  <c r="V829" i="9"/>
  <c r="V825" i="9"/>
  <c r="V821" i="9"/>
  <c r="V817" i="9"/>
  <c r="V813" i="9"/>
  <c r="V809" i="9"/>
  <c r="V781" i="9"/>
  <c r="V777" i="9"/>
  <c r="V773" i="9"/>
  <c r="V769" i="9"/>
  <c r="V765" i="9"/>
  <c r="V761" i="9"/>
  <c r="V756" i="9"/>
  <c r="V736" i="9"/>
  <c r="V711" i="9"/>
  <c r="V572" i="9"/>
  <c r="V536" i="9"/>
  <c r="V504" i="9"/>
  <c r="V492" i="9"/>
  <c r="V488" i="9"/>
  <c r="V480" i="9"/>
  <c r="V476" i="9"/>
  <c r="V428" i="9"/>
  <c r="V356" i="9"/>
  <c r="V280" i="9"/>
  <c r="V276" i="9"/>
  <c r="V272" i="9"/>
  <c r="V236" i="9"/>
  <c r="V200" i="9"/>
  <c r="V196" i="9"/>
  <c r="V180" i="9"/>
  <c r="V176" i="9"/>
  <c r="V172" i="9"/>
  <c r="V136" i="9"/>
  <c r="V104" i="9"/>
  <c r="V92" i="9"/>
  <c r="V88" i="9"/>
  <c r="V80" i="9"/>
  <c r="V76" i="9"/>
  <c r="V28" i="9"/>
  <c r="V16" i="9"/>
  <c r="V3011" i="8"/>
  <c r="V989" i="10"/>
  <c r="V848" i="10"/>
  <c r="V715" i="10"/>
  <c r="V3092" i="9"/>
  <c r="V3028" i="9"/>
  <c r="V2853" i="9"/>
  <c r="V2524" i="9"/>
  <c r="V2492" i="9"/>
  <c r="V2247" i="9"/>
  <c r="V2206" i="9"/>
  <c r="V1847" i="9"/>
  <c r="V1726" i="9"/>
  <c r="V1722" i="9"/>
  <c r="V1665" i="9"/>
  <c r="V1621" i="9"/>
  <c r="V1541" i="9"/>
  <c r="V1404" i="9"/>
  <c r="V1390" i="9"/>
  <c r="V1374" i="9"/>
  <c r="V1350" i="9"/>
  <c r="V1326" i="9"/>
  <c r="V1211" i="9"/>
  <c r="V1179" i="9"/>
  <c r="V1171" i="9"/>
  <c r="V1157" i="9"/>
  <c r="V1149" i="9"/>
  <c r="V1111" i="9"/>
  <c r="V1079" i="9"/>
  <c r="V1041" i="9"/>
  <c r="V1026" i="9"/>
  <c r="V874" i="9"/>
  <c r="V851" i="9"/>
  <c r="V741" i="9"/>
  <c r="V576" i="9"/>
  <c r="V553" i="9"/>
  <c r="V505" i="9"/>
  <c r="V497" i="9"/>
  <c r="V425" i="9"/>
  <c r="V417" i="9"/>
  <c r="V401" i="9"/>
  <c r="V377" i="9"/>
  <c r="V361" i="9"/>
  <c r="V265" i="9"/>
  <c r="V241" i="9"/>
  <c r="V153" i="9"/>
  <c r="V105" i="9"/>
  <c r="V97" i="9"/>
  <c r="V25" i="9"/>
  <c r="V3099" i="8"/>
  <c r="V3019" i="8"/>
  <c r="V2974" i="8"/>
  <c r="V3098" i="8"/>
  <c r="V3018" i="8"/>
  <c r="V2969" i="8"/>
  <c r="V2399" i="8"/>
  <c r="V3002" i="8"/>
  <c r="V3087" i="8"/>
  <c r="V2656" i="8"/>
  <c r="V2396" i="8"/>
  <c r="V2652" i="8"/>
  <c r="V3085" i="8"/>
  <c r="V2773" i="8"/>
  <c r="V3084" i="8"/>
  <c r="V2645" i="8"/>
  <c r="V2951" i="8"/>
  <c r="V2772" i="8"/>
  <c r="V2390" i="8"/>
  <c r="V1845" i="8"/>
  <c r="V2730" i="8"/>
  <c r="V2416" i="8"/>
  <c r="V2381" i="8"/>
  <c r="V1286" i="8"/>
  <c r="V1787" i="8"/>
  <c r="V2376" i="8"/>
  <c r="V2945" i="8"/>
  <c r="V2631" i="8"/>
  <c r="V2273" i="8"/>
  <c r="V2271" i="8"/>
  <c r="V2270" i="8"/>
  <c r="V983" i="8"/>
  <c r="V2992" i="8"/>
  <c r="V3060" i="8"/>
  <c r="V3058" i="8"/>
  <c r="V2991" i="8"/>
  <c r="V2260" i="8"/>
  <c r="V2258" i="8"/>
  <c r="V3056" i="8"/>
  <c r="V3035" i="8"/>
  <c r="V2807" i="8"/>
  <c r="V3055" i="8"/>
  <c r="V2858" i="8"/>
  <c r="V2614" i="8"/>
  <c r="V2930" i="8"/>
  <c r="V2612" i="8"/>
  <c r="V2255" i="8"/>
  <c r="V2855" i="8"/>
  <c r="V2802" i="8"/>
  <c r="V3053" i="8"/>
  <c r="V2928" i="8"/>
  <c r="V2493" i="8"/>
  <c r="V2849" i="8"/>
  <c r="V2603" i="8"/>
  <c r="V2251" i="8"/>
  <c r="V2488" i="8"/>
  <c r="V2925" i="8"/>
  <c r="V2924" i="8"/>
  <c r="V2369" i="8"/>
  <c r="V1147" i="8"/>
  <c r="V313" i="10"/>
  <c r="V3076" i="9"/>
  <c r="V2776" i="9"/>
  <c r="V2697" i="9"/>
  <c r="V2540" i="9"/>
  <c r="V2444" i="9"/>
  <c r="V2222" i="9"/>
  <c r="V2190" i="9"/>
  <c r="V2158" i="9"/>
  <c r="V2111" i="9"/>
  <c r="V2076" i="9"/>
  <c r="V1951" i="9"/>
  <c r="V1878" i="9"/>
  <c r="V1831" i="9"/>
  <c r="V1796" i="9"/>
  <c r="V1720" i="9"/>
  <c r="V1671" i="9"/>
  <c r="V1667" i="9"/>
  <c r="V1611" i="9"/>
  <c r="V1591" i="9"/>
  <c r="V1561" i="9"/>
  <c r="V1556" i="9"/>
  <c r="V1401" i="9"/>
  <c r="V1378" i="9"/>
  <c r="V1370" i="9"/>
  <c r="V1354" i="9"/>
  <c r="V1346" i="9"/>
  <c r="V1254" i="9"/>
  <c r="V1175" i="9"/>
  <c r="V1167" i="9"/>
  <c r="V1153" i="9"/>
  <c r="V1145" i="9"/>
  <c r="V1115" i="9"/>
  <c r="V1083" i="9"/>
  <c r="V1075" i="9"/>
  <c r="V1061" i="9"/>
  <c r="V1006" i="9"/>
  <c r="V878" i="9"/>
  <c r="V870" i="9"/>
  <c r="V847" i="9"/>
  <c r="V831" i="9"/>
  <c r="V706" i="9"/>
  <c r="V580" i="9"/>
  <c r="V565" i="9"/>
  <c r="V541" i="9"/>
  <c r="V501" i="9"/>
  <c r="V461" i="9"/>
  <c r="V429" i="9"/>
  <c r="V421" i="9"/>
  <c r="V413" i="9"/>
  <c r="V405" i="9"/>
  <c r="V397" i="9"/>
  <c r="V381" i="9"/>
  <c r="V373" i="9"/>
  <c r="V341" i="9"/>
  <c r="V253" i="9"/>
  <c r="V205" i="9"/>
  <c r="V165" i="9"/>
  <c r="V141" i="9"/>
  <c r="V101" i="9"/>
  <c r="V61" i="9"/>
  <c r="V21" i="9"/>
  <c r="V3132" i="8"/>
  <c r="V3007" i="8"/>
  <c r="V2418" i="8"/>
  <c r="V2401" i="8"/>
  <c r="V3122" i="8"/>
  <c r="V3121" i="8"/>
  <c r="V3069" i="8"/>
  <c r="V2960" i="8"/>
  <c r="V2958" i="8"/>
  <c r="V2957" i="8"/>
  <c r="V2121" i="8"/>
  <c r="V2953" i="8"/>
  <c r="V2392" i="8"/>
  <c r="V1800" i="8"/>
  <c r="V1660" i="8"/>
  <c r="V3017" i="8"/>
  <c r="V2287" i="8"/>
  <c r="V1791" i="8"/>
  <c r="V2378" i="8"/>
  <c r="V2946" i="8"/>
  <c r="V2633" i="8"/>
  <c r="V2105" i="8"/>
  <c r="V1645" i="8"/>
  <c r="V1258" i="8"/>
  <c r="V1641" i="8"/>
  <c r="V3119" i="8"/>
  <c r="V3118" i="8"/>
  <c r="V2872" i="8"/>
  <c r="V2717" i="8"/>
  <c r="V2715" i="8"/>
  <c r="V2867" i="8"/>
  <c r="V3117" i="8"/>
  <c r="V2862" i="8"/>
  <c r="V3033" i="8"/>
  <c r="V2078" i="8"/>
  <c r="V1920" i="8"/>
  <c r="V3030" i="8"/>
  <c r="V2601" i="8"/>
  <c r="V1775" i="8"/>
  <c r="V1427" i="8"/>
  <c r="V2370" i="8"/>
  <c r="V2056" i="8"/>
  <c r="V2709" i="8"/>
  <c r="V2594" i="8"/>
  <c r="V1769" i="8"/>
  <c r="V683" i="10"/>
  <c r="V73" i="10"/>
  <c r="V2953" i="9"/>
  <c r="V2628" i="9"/>
  <c r="V2500" i="9"/>
  <c r="V2436" i="9"/>
  <c r="V1727" i="9"/>
  <c r="V1609" i="9"/>
  <c r="V1392" i="9"/>
  <c r="V1376" i="9"/>
  <c r="V1177" i="9"/>
  <c r="V1155" i="9"/>
  <c r="V1117" i="9"/>
  <c r="V1036" i="9"/>
  <c r="V415" i="9"/>
  <c r="V399" i="9"/>
  <c r="V351" i="9"/>
  <c r="V255" i="9"/>
  <c r="V191" i="9"/>
  <c r="V3129" i="8"/>
  <c r="V3005" i="8"/>
  <c r="V3004" i="8"/>
  <c r="V2748" i="8"/>
  <c r="V3128" i="8"/>
  <c r="V2964" i="8"/>
  <c r="V3113" i="8"/>
  <c r="V3001" i="8"/>
  <c r="V2307" i="8"/>
  <c r="V2737" i="8"/>
  <c r="V2998" i="8"/>
  <c r="V2770" i="8"/>
  <c r="V2415" i="8"/>
  <c r="V2379" i="8"/>
  <c r="V1839" i="8"/>
  <c r="V2879" i="8"/>
  <c r="V1166" i="8"/>
  <c r="V3082" i="8"/>
  <c r="V3081" i="8"/>
  <c r="V2372" i="8"/>
  <c r="V3108" i="8"/>
  <c r="V2504" i="8"/>
  <c r="V2927" i="8"/>
  <c r="V2067" i="8"/>
  <c r="V1622" i="8"/>
  <c r="V2600" i="8"/>
  <c r="V1620" i="8"/>
  <c r="V2846" i="8"/>
  <c r="V2596" i="8"/>
  <c r="V2242" i="8"/>
  <c r="V2237" i="8"/>
  <c r="V2051" i="8"/>
  <c r="V2923" i="8"/>
  <c r="V2843" i="8"/>
  <c r="V2479" i="8"/>
  <c r="V2039" i="8"/>
  <c r="V1408" i="8"/>
  <c r="V3078" i="8"/>
  <c r="V2704" i="8"/>
  <c r="V3077" i="8"/>
  <c r="V2917" i="8"/>
  <c r="V2698" i="8"/>
  <c r="V2697" i="8"/>
  <c r="V1589" i="8"/>
  <c r="V2695" i="8"/>
  <c r="V2914" i="8"/>
  <c r="V2024" i="8"/>
  <c r="V2568" i="8"/>
  <c r="V2567" i="8"/>
  <c r="V1393" i="8"/>
  <c r="V2361" i="8"/>
  <c r="V2563" i="8"/>
  <c r="V2561" i="8"/>
  <c r="V2360" i="8"/>
  <c r="V1123" i="8"/>
  <c r="V2008" i="8"/>
  <c r="V1564" i="8"/>
  <c r="V1121" i="8"/>
  <c r="V926" i="8"/>
  <c r="V2765" i="8"/>
  <c r="V2688" i="8"/>
  <c r="V1833" i="8"/>
  <c r="V1552" i="8"/>
  <c r="V665" i="8"/>
  <c r="V562" i="8"/>
  <c r="V2687" i="8"/>
  <c r="V2195" i="8"/>
  <c r="V1543" i="8"/>
  <c r="V911" i="8"/>
  <c r="V662" i="8"/>
  <c r="V907" i="8"/>
  <c r="V2763" i="8"/>
  <c r="V2683" i="8"/>
  <c r="V2348" i="8"/>
  <c r="V1827" i="8"/>
  <c r="V1283" i="8"/>
  <c r="V1232" i="8"/>
  <c r="V2906" i="8"/>
  <c r="V2827" i="8"/>
  <c r="V2548" i="8"/>
  <c r="V2546" i="8"/>
  <c r="V2342" i="8"/>
  <c r="V2171" i="8"/>
  <c r="V892" i="8"/>
  <c r="V1825" i="8"/>
  <c r="V1707" i="8"/>
  <c r="V1514" i="8"/>
  <c r="V706" i="8"/>
  <c r="V643" i="8"/>
  <c r="V641" i="8"/>
  <c r="V1822" i="8"/>
  <c r="V2161" i="8"/>
  <c r="V1212" i="8"/>
  <c r="V702" i="8"/>
  <c r="V329" i="8"/>
  <c r="V1209" i="8"/>
  <c r="V1694" i="8"/>
  <c r="V1502" i="8"/>
  <c r="V1044" i="8"/>
  <c r="V1042" i="8"/>
  <c r="V510" i="8"/>
  <c r="V262" i="8"/>
  <c r="V2333" i="8"/>
  <c r="V2902" i="8"/>
  <c r="V2672" i="8"/>
  <c r="V2537" i="8"/>
  <c r="V2147" i="8"/>
  <c r="V1965" i="8"/>
  <c r="V1487" i="8"/>
  <c r="V2535" i="8"/>
  <c r="V2144" i="8"/>
  <c r="V1483" i="8"/>
  <c r="V1954" i="8"/>
  <c r="V1481" i="8"/>
  <c r="V1868" i="8"/>
  <c r="V2441" i="8"/>
  <c r="V2140" i="8"/>
  <c r="V838" i="8"/>
  <c r="V834" i="8"/>
  <c r="V2138" i="8"/>
  <c r="V1682" i="8"/>
  <c r="V1201" i="8"/>
  <c r="V1944" i="8"/>
  <c r="V1681" i="8"/>
  <c r="V1011" i="8"/>
  <c r="V480" i="8"/>
  <c r="V245" i="8"/>
  <c r="V243" i="8"/>
  <c r="V1942" i="8"/>
  <c r="V1941" i="8"/>
  <c r="V735" i="8"/>
  <c r="V470" i="8"/>
  <c r="V160" i="8"/>
  <c r="V1412" i="10"/>
  <c r="V744" i="10"/>
  <c r="V553" i="10"/>
  <c r="V2676" i="9"/>
  <c r="V2548" i="9"/>
  <c r="V2484" i="9"/>
  <c r="V2230" i="9"/>
  <c r="V1704" i="9"/>
  <c r="V1619" i="9"/>
  <c r="V1613" i="9"/>
  <c r="V1388" i="9"/>
  <c r="V1372" i="9"/>
  <c r="V1356" i="9"/>
  <c r="V1221" i="9"/>
  <c r="V1173" i="9"/>
  <c r="V1151" i="9"/>
  <c r="V1113" i="9"/>
  <c r="V1081" i="9"/>
  <c r="V1016" i="9"/>
  <c r="V880" i="9"/>
  <c r="V853" i="9"/>
  <c r="V751" i="9"/>
  <c r="V555" i="9"/>
  <c r="V427" i="9"/>
  <c r="V395" i="9"/>
  <c r="V379" i="9"/>
  <c r="V267" i="9"/>
  <c r="V251" i="9"/>
  <c r="V203" i="9"/>
  <c r="V155" i="9"/>
  <c r="V2319" i="8"/>
  <c r="V2962" i="8"/>
  <c r="V2891" i="8"/>
  <c r="V2742" i="8"/>
  <c r="V3097" i="8"/>
  <c r="V2731" i="8"/>
  <c r="V2996" i="8"/>
  <c r="V2385" i="8"/>
  <c r="V2995" i="8"/>
  <c r="V2948" i="8"/>
  <c r="V2726" i="8"/>
  <c r="V2383" i="8"/>
  <c r="V1263" i="8"/>
  <c r="V2275" i="8"/>
  <c r="V2721" i="8"/>
  <c r="V1783" i="8"/>
  <c r="V2100" i="8"/>
  <c r="V2940" i="8"/>
  <c r="V2936" i="8"/>
  <c r="V2933" i="8"/>
  <c r="V2931" i="8"/>
  <c r="V2860" i="8"/>
  <c r="V2076" i="8"/>
  <c r="V2063" i="8"/>
  <c r="V2990" i="8"/>
  <c r="V2240" i="8"/>
  <c r="V1771" i="8"/>
  <c r="V1611" i="8"/>
  <c r="V959" i="8"/>
  <c r="V2046" i="8"/>
  <c r="V2591" i="8"/>
  <c r="V1412" i="8"/>
  <c r="V2234" i="8"/>
  <c r="V949" i="8"/>
  <c r="V1899" i="8"/>
  <c r="V3096" i="8"/>
  <c r="V878" i="10"/>
  <c r="V265" i="10"/>
  <c r="V3125" i="9"/>
  <c r="V2800" i="9"/>
  <c r="V2705" i="9"/>
  <c r="V2596" i="9"/>
  <c r="V2532" i="9"/>
  <c r="V1623" i="9"/>
  <c r="V1352" i="9"/>
  <c r="V1336" i="9"/>
  <c r="V1169" i="9"/>
  <c r="V1147" i="9"/>
  <c r="V1109" i="9"/>
  <c r="V1077" i="9"/>
  <c r="V876" i="9"/>
  <c r="V849" i="9"/>
  <c r="V731" i="9"/>
  <c r="V578" i="9"/>
  <c r="V567" i="9"/>
  <c r="V551" i="9"/>
  <c r="V503" i="9"/>
  <c r="V471" i="9"/>
  <c r="V423" i="9"/>
  <c r="V375" i="9"/>
  <c r="V279" i="9"/>
  <c r="V263" i="9"/>
  <c r="V167" i="9"/>
  <c r="V151" i="9"/>
  <c r="V103" i="9"/>
  <c r="V71" i="9"/>
  <c r="V3009" i="8"/>
  <c r="V3090" i="8"/>
  <c r="V3067" i="8"/>
  <c r="V2309" i="8"/>
  <c r="V3064" i="8"/>
  <c r="V2733" i="8"/>
  <c r="V1802" i="8"/>
  <c r="V2640" i="8"/>
  <c r="V2294" i="8"/>
  <c r="V2769" i="8"/>
  <c r="V2724" i="8"/>
  <c r="V2282" i="8"/>
  <c r="V1176" i="8"/>
  <c r="V2994" i="8"/>
  <c r="V2375" i="8"/>
  <c r="V1164" i="8"/>
  <c r="V3110" i="8"/>
  <c r="V2622" i="8"/>
  <c r="V2618" i="8"/>
  <c r="V3107" i="8"/>
  <c r="V3102" i="8"/>
  <c r="V2500" i="8"/>
  <c r="V3080" i="8"/>
  <c r="V2713" i="8"/>
  <c r="V2607" i="8"/>
  <c r="V3052" i="8"/>
  <c r="V2710" i="8"/>
  <c r="V2238" i="8"/>
  <c r="V1145" i="8"/>
  <c r="V2481" i="8"/>
  <c r="V1904" i="8"/>
  <c r="V1603" i="8"/>
  <c r="V2040" i="8"/>
  <c r="V1142" i="8"/>
  <c r="V784" i="8"/>
  <c r="V2919" i="8"/>
  <c r="V2584" i="8"/>
  <c r="V2225" i="8"/>
  <c r="V1836" i="8"/>
  <c r="V2221" i="8"/>
  <c r="V3047" i="8"/>
  <c r="V3046" i="8"/>
  <c r="V2836" i="8"/>
  <c r="V2570" i="8"/>
  <c r="V1754" i="8"/>
  <c r="V2020" i="8"/>
  <c r="V2912" i="8"/>
  <c r="V2911" i="8"/>
  <c r="V2013" i="8"/>
  <c r="V1750" i="8"/>
  <c r="V1748" i="8"/>
  <c r="V1834" i="8"/>
  <c r="V2199" i="8"/>
  <c r="V1244" i="8"/>
  <c r="V1242" i="8"/>
  <c r="V667" i="8"/>
  <c r="V1547" i="8"/>
  <c r="V2457" i="8"/>
  <c r="V2001" i="8"/>
  <c r="V1545" i="8"/>
  <c r="V2194" i="8"/>
  <c r="V1541" i="8"/>
  <c r="V1540" i="8"/>
  <c r="V432" i="8"/>
  <c r="V3016" i="8"/>
  <c r="V2352" i="8"/>
  <c r="V2187" i="8"/>
  <c r="V1724" i="8"/>
  <c r="V2412" i="8"/>
  <c r="V2182" i="8"/>
  <c r="V1090" i="8"/>
  <c r="V2177" i="8"/>
  <c r="V1716" i="8"/>
  <c r="V1080" i="8"/>
  <c r="V2170" i="8"/>
  <c r="V2676" i="8"/>
  <c r="V2543" i="8"/>
  <c r="V1705" i="8"/>
  <c r="V1069" i="8"/>
  <c r="V1509" i="8"/>
  <c r="V2411" i="8"/>
  <c r="V1216" i="8"/>
  <c r="V1214" i="8"/>
  <c r="V1821" i="8"/>
  <c r="V1280" i="8"/>
  <c r="V700" i="8"/>
  <c r="V2335" i="8"/>
  <c r="V2158" i="8"/>
  <c r="V876" i="8"/>
  <c r="V514" i="8"/>
  <c r="V324" i="8"/>
  <c r="V1041" i="8"/>
  <c r="V2981" i="8"/>
  <c r="V2539" i="8"/>
  <c r="V1689" i="8"/>
  <c r="V1031" i="8"/>
  <c r="V2901" i="8"/>
  <c r="V2821" i="8"/>
  <c r="V2786" i="8"/>
  <c r="V2446" i="8"/>
  <c r="V1873" i="8"/>
  <c r="V1345" i="8"/>
  <c r="V849" i="8"/>
  <c r="V847" i="8"/>
  <c r="V2671" i="8"/>
  <c r="V2532" i="8"/>
  <c r="V1476" i="8"/>
  <c r="V1474" i="8"/>
  <c r="V1472" i="8"/>
  <c r="V1470" i="8"/>
  <c r="V616" i="8"/>
  <c r="V1469" i="8"/>
  <c r="V399" i="8"/>
  <c r="V1015" i="8"/>
  <c r="V1013" i="8"/>
  <c r="V1009" i="8"/>
  <c r="V610" i="8"/>
  <c r="V822" i="8"/>
  <c r="V1006" i="8"/>
  <c r="V1322" i="8"/>
  <c r="V1320" i="8"/>
  <c r="V813" i="8"/>
  <c r="V472" i="8"/>
  <c r="V1005" i="8"/>
  <c r="V162" i="8"/>
  <c r="V730" i="8"/>
  <c r="V489" i="10"/>
  <c r="V105" i="10"/>
  <c r="V3116" i="9"/>
  <c r="V2452" i="9"/>
  <c r="V2255" i="9"/>
  <c r="V2198" i="9"/>
  <c r="V1823" i="9"/>
  <c r="V1721" i="9"/>
  <c r="V1596" i="9"/>
  <c r="V1402" i="9"/>
  <c r="V1380" i="9"/>
  <c r="V1348" i="9"/>
  <c r="V1316" i="9"/>
  <c r="V1073" i="9"/>
  <c r="V1051" i="9"/>
  <c r="V872" i="9"/>
  <c r="V845" i="9"/>
  <c r="V716" i="9"/>
  <c r="V563" i="9"/>
  <c r="V499" i="9"/>
  <c r="V419" i="9"/>
  <c r="V403" i="9"/>
  <c r="V371" i="9"/>
  <c r="V179" i="9"/>
  <c r="V163" i="9"/>
  <c r="V99" i="9"/>
  <c r="V2777" i="8"/>
  <c r="V2752" i="8"/>
  <c r="V2775" i="8"/>
  <c r="V3088" i="8"/>
  <c r="V2744" i="8"/>
  <c r="V2886" i="8"/>
  <c r="V2999" i="8"/>
  <c r="V2735" i="8"/>
  <c r="V2298" i="8"/>
  <c r="V1841" i="8"/>
  <c r="V1261" i="8"/>
  <c r="V2722" i="8"/>
  <c r="V2277" i="8"/>
  <c r="V1781" i="8"/>
  <c r="V3127" i="8"/>
  <c r="V2938" i="8"/>
  <c r="V2934" i="8"/>
  <c r="V2088" i="8"/>
  <c r="V2856" i="8"/>
  <c r="V2851" i="8"/>
  <c r="V2605" i="8"/>
  <c r="V2712" i="8"/>
  <c r="V2249" i="8"/>
  <c r="V2844" i="8"/>
  <c r="V2235" i="8"/>
  <c r="V2044" i="8"/>
  <c r="V2988" i="8"/>
  <c r="V3049" i="8"/>
  <c r="V2700" i="8"/>
  <c r="V2365" i="8"/>
  <c r="V2579" i="8"/>
  <c r="V2574" i="8"/>
  <c r="V2834" i="8"/>
  <c r="V2464" i="8"/>
  <c r="V2210" i="8"/>
  <c r="V2206" i="8"/>
  <c r="V2203" i="8"/>
  <c r="V2689" i="8"/>
  <c r="V2358" i="8"/>
  <c r="V2244" i="8"/>
  <c r="V2042" i="8"/>
  <c r="V2767" i="8"/>
  <c r="V1757" i="8"/>
  <c r="V2217" i="8"/>
  <c r="V1577" i="8"/>
  <c r="V2831" i="8"/>
  <c r="V1568" i="8"/>
  <c r="V1743" i="8"/>
  <c r="V1607" i="8"/>
  <c r="V947" i="8"/>
  <c r="V2592" i="8"/>
  <c r="V1601" i="8"/>
  <c r="V2702" i="8"/>
  <c r="V2363" i="8"/>
  <c r="V2469" i="8"/>
  <c r="V2215" i="8"/>
  <c r="V2208" i="8"/>
  <c r="V1759" i="8"/>
  <c r="V3026" i="8"/>
  <c r="V2694" i="8"/>
  <c r="V1579" i="8"/>
  <c r="V2691" i="8"/>
  <c r="V1254" i="8"/>
  <c r="V2795" i="8"/>
  <c r="V2987" i="8"/>
  <c r="V2766" i="8"/>
  <c r="V2915" i="8"/>
  <c r="V2692" i="8"/>
  <c r="V1248" i="8"/>
  <c r="V2558" i="8"/>
  <c r="V2197" i="8"/>
  <c r="V2572" i="8"/>
  <c r="V2204" i="8"/>
  <c r="V2556" i="8"/>
  <c r="V2555" i="8"/>
  <c r="V1102" i="8"/>
  <c r="V2984" i="8"/>
  <c r="V2762" i="8"/>
  <c r="V2681" i="8"/>
  <c r="V2679" i="8"/>
  <c r="V2905" i="8"/>
  <c r="V1709" i="8"/>
  <c r="V2675" i="8"/>
  <c r="V1065" i="8"/>
  <c r="V2336" i="8"/>
  <c r="V1696" i="8"/>
  <c r="V632" i="8"/>
  <c r="V628" i="8"/>
  <c r="V327" i="8"/>
  <c r="V274" i="8"/>
  <c r="V1693" i="8"/>
  <c r="V1500" i="8"/>
  <c r="V871" i="8"/>
  <c r="V196" i="8"/>
  <c r="V2824" i="8"/>
  <c r="V1970" i="8"/>
  <c r="V2149" i="8"/>
  <c r="V2332" i="8"/>
  <c r="V2534" i="8"/>
  <c r="V2444" i="8"/>
  <c r="V751" i="8"/>
  <c r="V2141" i="8"/>
  <c r="V1685" i="8"/>
  <c r="V1684" i="8"/>
  <c r="V489" i="8"/>
  <c r="V2137" i="8"/>
  <c r="V320" i="8"/>
  <c r="V476" i="8"/>
  <c r="V2136" i="8"/>
  <c r="V815" i="8"/>
  <c r="V240" i="8"/>
  <c r="V380" i="8"/>
  <c r="V2340" i="8"/>
  <c r="V1058" i="8"/>
  <c r="V622" i="8"/>
  <c r="V264" i="8"/>
  <c r="V1956" i="8"/>
  <c r="V2986" i="8"/>
  <c r="V2357" i="8"/>
  <c r="V1377" i="8"/>
  <c r="V1104" i="8"/>
  <c r="V552" i="8"/>
  <c r="V2413" i="8"/>
  <c r="V1829" i="8"/>
  <c r="V2346" i="8"/>
  <c r="V2345" i="8"/>
  <c r="V2175" i="8"/>
  <c r="V1989" i="8"/>
  <c r="V2678" i="8"/>
  <c r="V2173" i="8"/>
  <c r="V1078" i="8"/>
  <c r="V2166" i="8"/>
  <c r="V2339" i="8"/>
  <c r="V2164" i="8"/>
  <c r="V1223" i="8"/>
  <c r="V529" i="8"/>
  <c r="V1698" i="8"/>
  <c r="V1210" i="8"/>
  <c r="V355" i="8"/>
  <c r="V1053" i="8"/>
  <c r="V2159" i="8"/>
  <c r="V1048" i="8"/>
  <c r="V624" i="8"/>
  <c r="V2903" i="8"/>
  <c r="V2673" i="8"/>
  <c r="V2151" i="8"/>
  <c r="V1491" i="8"/>
  <c r="V1687" i="8"/>
  <c r="V1203" i="8"/>
  <c r="V859" i="8"/>
  <c r="V2143" i="8"/>
  <c r="V1026" i="8"/>
  <c r="V1953" i="8"/>
  <c r="V2531" i="8"/>
  <c r="V1020" i="8"/>
  <c r="V2331" i="8"/>
  <c r="V1465" i="8"/>
  <c r="V172" i="8"/>
  <c r="V1461" i="8"/>
  <c r="V1460" i="8"/>
  <c r="V125" i="8"/>
  <c r="AF16" i="1"/>
  <c r="V1947" i="8"/>
  <c r="V491" i="8"/>
  <c r="V827" i="8"/>
  <c r="V612" i="8"/>
  <c r="V1739" i="8"/>
  <c r="V1112" i="8"/>
  <c r="V1108" i="8"/>
  <c r="V1733" i="8"/>
  <c r="V550" i="8"/>
  <c r="V1720" i="8"/>
  <c r="V2982" i="8"/>
  <c r="V2343" i="8"/>
  <c r="V1984" i="8"/>
  <c r="V1281" i="8"/>
  <c r="V1046" i="8"/>
  <c r="V1022" i="8"/>
  <c r="V1329" i="8"/>
  <c r="V1463" i="8"/>
  <c r="V1008" i="8"/>
  <c r="V1861" i="8"/>
  <c r="V811" i="8"/>
  <c r="V810" i="8"/>
  <c r="V3076" i="8"/>
  <c r="V1741" i="8"/>
  <c r="V1557" i="8"/>
  <c r="V1737" i="8"/>
  <c r="V712" i="8"/>
  <c r="V1736" i="8"/>
  <c r="V1734" i="8"/>
  <c r="V1372" i="8"/>
  <c r="V2983" i="8"/>
  <c r="V2908" i="8"/>
  <c r="V1230" i="8"/>
  <c r="V1525" i="8"/>
  <c r="V1521" i="8"/>
  <c r="V2761" i="8"/>
  <c r="V1824" i="8"/>
  <c r="V1703" i="8"/>
  <c r="V1221" i="8"/>
  <c r="V2337" i="8"/>
  <c r="V1207" i="8"/>
  <c r="V1977" i="8"/>
  <c r="V1206" i="8"/>
  <c r="V2153" i="8"/>
  <c r="V2146" i="8"/>
  <c r="V1029" i="8"/>
  <c r="V2822" i="8"/>
  <c r="V1960" i="8"/>
  <c r="V1958" i="8"/>
  <c r="V1341" i="8"/>
  <c r="V1949" i="8"/>
  <c r="V1334" i="8"/>
  <c r="V817" i="8"/>
  <c r="V384" i="8"/>
  <c r="V1999" i="8"/>
  <c r="V2350" i="8"/>
  <c r="V1714" i="8"/>
  <c r="V1227" i="8"/>
  <c r="V1702" i="8"/>
  <c r="V1200" i="8"/>
  <c r="K13" i="1"/>
  <c r="M2792" i="10"/>
  <c r="M2780" i="10"/>
  <c r="M2816" i="10"/>
  <c r="M2768" i="10"/>
  <c r="M2696" i="10"/>
  <c r="M2672" i="10"/>
  <c r="M2648" i="10"/>
  <c r="M2634" i="10"/>
  <c r="M2539" i="10"/>
  <c r="M2527" i="10"/>
  <c r="M2503" i="10"/>
  <c r="M2491" i="10"/>
  <c r="M2478" i="10"/>
  <c r="M2610" i="10"/>
  <c r="M2598" i="10"/>
  <c r="M2520" i="10"/>
  <c r="M2515" i="10"/>
  <c r="M2481" i="10"/>
  <c r="M2472" i="10"/>
  <c r="M2622" i="10"/>
  <c r="M2615" i="10"/>
  <c r="M2591" i="10"/>
  <c r="M2544" i="10"/>
  <c r="M2508" i="10"/>
  <c r="M2484" i="10"/>
  <c r="M2464" i="10"/>
  <c r="M2458" i="10"/>
  <c r="M2684" i="10"/>
  <c r="M2660" i="10"/>
  <c r="M2627" i="10"/>
  <c r="M2475" i="10"/>
  <c r="M2455" i="10"/>
  <c r="M2461" i="10"/>
  <c r="M2195" i="10"/>
  <c r="M2139" i="10"/>
  <c r="M2127" i="10"/>
  <c r="M2077" i="10"/>
  <c r="M2064" i="10"/>
  <c r="M2051" i="10"/>
  <c r="M2038" i="10"/>
  <c r="M2025" i="10"/>
  <c r="M2017" i="10"/>
  <c r="M1999" i="10"/>
  <c r="M1995" i="10"/>
  <c r="M1971" i="10"/>
  <c r="M1959" i="10"/>
  <c r="M1951" i="10"/>
  <c r="M1933" i="10"/>
  <c r="M2603" i="10"/>
  <c r="M2532" i="10"/>
  <c r="M2496" i="10"/>
  <c r="M2234" i="10"/>
  <c r="M2215" i="10"/>
  <c r="M2202" i="10"/>
  <c r="M2120" i="10"/>
  <c r="M2108" i="10"/>
  <c r="M2096" i="10"/>
  <c r="M2084" i="10"/>
  <c r="M2071" i="10"/>
  <c r="M2019" i="10"/>
  <c r="M1993" i="10"/>
  <c r="M1965" i="10"/>
  <c r="M1957" i="10"/>
  <c r="M1953" i="10"/>
  <c r="M1935" i="10"/>
  <c r="M2804" i="10"/>
  <c r="M2341" i="10"/>
  <c r="M2254" i="10"/>
  <c r="M2247" i="10"/>
  <c r="M2144" i="10"/>
  <c r="M2045" i="10"/>
  <c r="M2007" i="10"/>
  <c r="M1968" i="10"/>
  <c r="M1945" i="10"/>
  <c r="M1716" i="10"/>
  <c r="M1704" i="10"/>
  <c r="M1692" i="10"/>
  <c r="M1680" i="10"/>
  <c r="M2305" i="10"/>
  <c r="M2208" i="10"/>
  <c r="M2103" i="10"/>
  <c r="M2058" i="10"/>
  <c r="M2013" i="10"/>
  <c r="M2005" i="10"/>
  <c r="M1974" i="10"/>
  <c r="M1881" i="10"/>
  <c r="M2317" i="10"/>
  <c r="M2241" i="10"/>
  <c r="M2001" i="10"/>
  <c r="M1962" i="10"/>
  <c r="M1939" i="10"/>
  <c r="M1767" i="10"/>
  <c r="M1759" i="10"/>
  <c r="M1743" i="10"/>
  <c r="M1735" i="10"/>
  <c r="M1599" i="10"/>
  <c r="M1586" i="10"/>
  <c r="M1566" i="10"/>
  <c r="M1540" i="10"/>
  <c r="M1464" i="10"/>
  <c r="M1452" i="10"/>
  <c r="M1440" i="10"/>
  <c r="M1428" i="10"/>
  <c r="M1416" i="10"/>
  <c r="M2639" i="10"/>
  <c r="M2586" i="10"/>
  <c r="M2132" i="10"/>
  <c r="M2115" i="10"/>
  <c r="M1941" i="10"/>
  <c r="M1857" i="10"/>
  <c r="M1833" i="10"/>
  <c r="M1668" i="10"/>
  <c r="M1659" i="10"/>
  <c r="M1579" i="10"/>
  <c r="M1473" i="10"/>
  <c r="M1469" i="10"/>
  <c r="M1461" i="10"/>
  <c r="M1457" i="10"/>
  <c r="M1449" i="10"/>
  <c r="M1445" i="10"/>
  <c r="M1437" i="10"/>
  <c r="M1433" i="10"/>
  <c r="M1425" i="10"/>
  <c r="M1421" i="10"/>
  <c r="M1409" i="10"/>
  <c r="M1390" i="10"/>
  <c r="M2293" i="10"/>
  <c r="M2228" i="10"/>
  <c r="M2091" i="10"/>
  <c r="M1779" i="10"/>
  <c r="M1747" i="10"/>
  <c r="M1731" i="10"/>
  <c r="M1642" i="10"/>
  <c r="M1618" i="10"/>
  <c r="M1522" i="10"/>
  <c r="M1514" i="10"/>
  <c r="M1498" i="10"/>
  <c r="M1490" i="10"/>
  <c r="M1402" i="10"/>
  <c r="M1397" i="10"/>
  <c r="M1385" i="10"/>
  <c r="M1373" i="10"/>
  <c r="M1361" i="10"/>
  <c r="M1345" i="10"/>
  <c r="M1319" i="10"/>
  <c r="M1315" i="10"/>
  <c r="M1299" i="10"/>
  <c r="M1287" i="10"/>
  <c r="M1275" i="10"/>
  <c r="M1263" i="10"/>
  <c r="M1251" i="10"/>
  <c r="M1242" i="10"/>
  <c r="M1238" i="10"/>
  <c r="M1225" i="10"/>
  <c r="M1217" i="10"/>
  <c r="M1208" i="10"/>
  <c r="M1114" i="10"/>
  <c r="M1081" i="10"/>
  <c r="M1075" i="10"/>
  <c r="M956" i="10"/>
  <c r="M948" i="10"/>
  <c r="M944" i="10"/>
  <c r="M924" i="10"/>
  <c r="M911" i="10"/>
  <c r="M879" i="10"/>
  <c r="M871" i="10"/>
  <c r="M867" i="10"/>
  <c r="M853" i="10"/>
  <c r="M848" i="10"/>
  <c r="M844" i="10"/>
  <c r="M836" i="10"/>
  <c r="M827" i="10"/>
  <c r="M814" i="10"/>
  <c r="M810" i="10"/>
  <c r="M802" i="10"/>
  <c r="M798" i="10"/>
  <c r="M765" i="10"/>
  <c r="M754" i="10"/>
  <c r="M746" i="10"/>
  <c r="M712" i="10"/>
  <c r="M704" i="10"/>
  <c r="M700" i="10"/>
  <c r="M692" i="10"/>
  <c r="M688" i="10"/>
  <c r="M2011" i="10"/>
  <c r="M1845" i="10"/>
  <c r="M1654" i="10"/>
  <c r="M1647" i="10"/>
  <c r="M1623" i="10"/>
  <c r="M1553" i="10"/>
  <c r="M1471" i="10"/>
  <c r="M1463" i="10"/>
  <c r="M1447" i="10"/>
  <c r="M1439" i="10"/>
  <c r="M1423" i="10"/>
  <c r="M1378" i="10"/>
  <c r="M1366" i="10"/>
  <c r="M1354" i="10"/>
  <c r="M1342" i="10"/>
  <c r="M1337" i="10"/>
  <c r="M1333" i="10"/>
  <c r="M1325" i="10"/>
  <c r="M1308" i="10"/>
  <c r="M1304" i="10"/>
  <c r="M1296" i="10"/>
  <c r="M1292" i="10"/>
  <c r="M1284" i="10"/>
  <c r="M1280" i="10"/>
  <c r="M1272" i="10"/>
  <c r="M1268" i="10"/>
  <c r="M1260" i="10"/>
  <c r="M1256" i="10"/>
  <c r="M1248" i="10"/>
  <c r="M1247" i="10"/>
  <c r="M1239" i="10"/>
  <c r="M1234" i="10"/>
  <c r="M1222" i="10"/>
  <c r="M1218" i="10"/>
  <c r="M1214" i="10"/>
  <c r="M1209" i="10"/>
  <c r="M1088" i="10"/>
  <c r="M1062" i="10"/>
  <c r="M1017" i="10"/>
  <c r="M1013" i="10"/>
  <c r="M974" i="10"/>
  <c r="M966" i="10"/>
  <c r="M962" i="10"/>
  <c r="M937" i="10"/>
  <c r="M892" i="10"/>
  <c r="M859" i="10"/>
  <c r="M832" i="10"/>
  <c r="M824" i="10"/>
  <c r="M820" i="10"/>
  <c r="M815" i="10"/>
  <c r="M803" i="10"/>
  <c r="M791" i="10"/>
  <c r="M787" i="10"/>
  <c r="M783" i="10"/>
  <c r="M775" i="10"/>
  <c r="M771" i="10"/>
  <c r="M757" i="10"/>
  <c r="M755" i="10"/>
  <c r="M751" i="10"/>
  <c r="M742" i="10"/>
  <c r="M738" i="10"/>
  <c r="M730" i="10"/>
  <c r="M726" i="10"/>
  <c r="M718" i="10"/>
  <c r="M713" i="10"/>
  <c r="M709" i="10"/>
  <c r="M701" i="10"/>
  <c r="M697" i="10"/>
  <c r="M689" i="10"/>
  <c r="M649" i="10"/>
  <c r="M641" i="10"/>
  <c r="M637" i="10"/>
  <c r="M629" i="10"/>
  <c r="M625" i="10"/>
  <c r="M617" i="10"/>
  <c r="M613" i="10"/>
  <c r="M605" i="10"/>
  <c r="M2452" i="10"/>
  <c r="M2032" i="10"/>
  <c r="M1771" i="10"/>
  <c r="M1630" i="10"/>
  <c r="M1592" i="10"/>
  <c r="M1560" i="10"/>
  <c r="M1526" i="10"/>
  <c r="M1510" i="10"/>
  <c r="M1478" i="10"/>
  <c r="M1414" i="10"/>
  <c r="M1348" i="10"/>
  <c r="M1327" i="10"/>
  <c r="M1321" i="10"/>
  <c r="M1313" i="10"/>
  <c r="M1107" i="10"/>
  <c r="M1068" i="10"/>
  <c r="M1055" i="10"/>
  <c r="M1049" i="10"/>
  <c r="M968" i="10"/>
  <c r="M960" i="10"/>
  <c r="M905" i="10"/>
  <c r="M873" i="10"/>
  <c r="M865" i="10"/>
  <c r="M846" i="10"/>
  <c r="M838" i="10"/>
  <c r="M822" i="10"/>
  <c r="M789" i="10"/>
  <c r="M781" i="10"/>
  <c r="M752" i="10"/>
  <c r="M710" i="10"/>
  <c r="M694" i="10"/>
  <c r="M686" i="10"/>
  <c r="M563" i="10"/>
  <c r="M554" i="10"/>
  <c r="M546" i="10"/>
  <c r="M542" i="10"/>
  <c r="M534" i="10"/>
  <c r="M530" i="10"/>
  <c r="M522" i="10"/>
  <c r="M518" i="10"/>
  <c r="M510" i="10"/>
  <c r="M506" i="10"/>
  <c r="M498" i="10"/>
  <c r="M434" i="10"/>
  <c r="M426" i="10"/>
  <c r="M422" i="10"/>
  <c r="M414" i="10"/>
  <c r="M410" i="10"/>
  <c r="M398" i="10"/>
  <c r="M390" i="10"/>
  <c r="M382" i="10"/>
  <c r="M378" i="10"/>
  <c r="M310" i="10"/>
  <c r="M306" i="10"/>
  <c r="M298" i="10"/>
  <c r="M294" i="10"/>
  <c r="M286" i="10"/>
  <c r="M282" i="10"/>
  <c r="M274" i="10"/>
  <c r="M270" i="10"/>
  <c r="M266" i="10"/>
  <c r="M262" i="10"/>
  <c r="M254" i="10"/>
  <c r="M250" i="10"/>
  <c r="M246" i="10"/>
  <c r="M170" i="10"/>
  <c r="M162" i="10"/>
  <c r="M158" i="10"/>
  <c r="M150" i="10"/>
  <c r="M146" i="10"/>
  <c r="M138" i="10"/>
  <c r="M130" i="10"/>
  <c r="M126" i="10"/>
  <c r="M118" i="10"/>
  <c r="M114" i="10"/>
  <c r="M106" i="10"/>
  <c r="M102" i="10"/>
  <c r="M94" i="10"/>
  <c r="M90" i="10"/>
  <c r="M86" i="10"/>
  <c r="M74" i="10"/>
  <c r="M62" i="10"/>
  <c r="M50" i="10"/>
  <c r="M42" i="10"/>
  <c r="M2329" i="10"/>
  <c r="M2221" i="10"/>
  <c r="M1947" i="10"/>
  <c r="M1611" i="10"/>
  <c r="M1573" i="10"/>
  <c r="M1475" i="10"/>
  <c r="M1459" i="10"/>
  <c r="M1427" i="10"/>
  <c r="M1310" i="10"/>
  <c r="M1294" i="10"/>
  <c r="M1286" i="10"/>
  <c r="M1270" i="10"/>
  <c r="M1262" i="10"/>
  <c r="M1245" i="10"/>
  <c r="M1231" i="10"/>
  <c r="M1215" i="10"/>
  <c r="M1206" i="10"/>
  <c r="M1037" i="10"/>
  <c r="M1029" i="10"/>
  <c r="M950" i="10"/>
  <c r="M918" i="10"/>
  <c r="M812" i="10"/>
  <c r="M796" i="10"/>
  <c r="M749" i="10"/>
  <c r="M744" i="10"/>
  <c r="M736" i="10"/>
  <c r="M720" i="10"/>
  <c r="M715" i="10"/>
  <c r="M707" i="10"/>
  <c r="M691" i="10"/>
  <c r="M593" i="10"/>
  <c r="M560" i="10"/>
  <c r="M495" i="10"/>
  <c r="M491" i="10"/>
  <c r="M483" i="10"/>
  <c r="M479" i="10"/>
  <c r="M471" i="10"/>
  <c r="M467" i="10"/>
  <c r="M459" i="10"/>
  <c r="M455" i="10"/>
  <c r="M447" i="10"/>
  <c r="M443" i="10"/>
  <c r="M395" i="10"/>
  <c r="M387" i="10"/>
  <c r="M379" i="10"/>
  <c r="M375" i="10"/>
  <c r="M371" i="10"/>
  <c r="M363" i="10"/>
  <c r="M359" i="10"/>
  <c r="M351" i="10"/>
  <c r="M347" i="10"/>
  <c r="M339" i="10"/>
  <c r="M335" i="10"/>
  <c r="M327" i="10"/>
  <c r="M323" i="10"/>
  <c r="M315" i="10"/>
  <c r="M307" i="10"/>
  <c r="M303" i="10"/>
  <c r="M295" i="10"/>
  <c r="M291" i="10"/>
  <c r="M283" i="10"/>
  <c r="M279" i="10"/>
  <c r="M271" i="10"/>
  <c r="M267" i="10"/>
  <c r="M263" i="10"/>
  <c r="M259" i="10"/>
  <c r="M251" i="10"/>
  <c r="M247" i="10"/>
  <c r="M207" i="10"/>
  <c r="M203" i="10"/>
  <c r="M195" i="10"/>
  <c r="M191" i="10"/>
  <c r="M183" i="10"/>
  <c r="M179" i="10"/>
  <c r="M167" i="10"/>
  <c r="M135" i="10"/>
  <c r="M127" i="10"/>
  <c r="M123" i="10"/>
  <c r="M115" i="10"/>
  <c r="M111" i="10"/>
  <c r="M103" i="10"/>
  <c r="M99" i="10"/>
  <c r="M91" i="10"/>
  <c r="M87" i="10"/>
  <c r="M71" i="10"/>
  <c r="M59" i="10"/>
  <c r="M47" i="10"/>
  <c r="M43" i="10"/>
  <c r="M39" i="10"/>
  <c r="M1486" i="10"/>
  <c r="M1306" i="10"/>
  <c r="M1274" i="10"/>
  <c r="M1258" i="10"/>
  <c r="M1241" i="10"/>
  <c r="M1101" i="10"/>
  <c r="M993" i="10"/>
  <c r="M972" i="10"/>
  <c r="M898" i="10"/>
  <c r="M777" i="10"/>
  <c r="M758" i="10"/>
  <c r="M698" i="10"/>
  <c r="M601" i="10"/>
  <c r="M557" i="10"/>
  <c r="M484" i="10"/>
  <c r="M460" i="10"/>
  <c r="M436" i="10"/>
  <c r="M428" i="10"/>
  <c r="M420" i="10"/>
  <c r="M404" i="10"/>
  <c r="M388" i="10"/>
  <c r="M364" i="10"/>
  <c r="M340" i="10"/>
  <c r="M316" i="10"/>
  <c r="M300" i="10"/>
  <c r="M292" i="10"/>
  <c r="M276" i="10"/>
  <c r="M268" i="10"/>
  <c r="M260" i="10"/>
  <c r="M164" i="10"/>
  <c r="M156" i="10"/>
  <c r="M140" i="10"/>
  <c r="M132" i="10"/>
  <c r="M124" i="10"/>
  <c r="M108" i="10"/>
  <c r="M100" i="10"/>
  <c r="M68" i="10"/>
  <c r="M34" i="10"/>
  <c r="M30" i="10"/>
  <c r="M22" i="10"/>
  <c r="M18" i="10"/>
  <c r="M14" i="10"/>
  <c r="M10" i="10"/>
  <c r="M6" i="10"/>
  <c r="M2412" i="9"/>
  <c r="M2367" i="9"/>
  <c r="M2343" i="9"/>
  <c r="M2318" i="9"/>
  <c r="M2299" i="9"/>
  <c r="M2240" i="9"/>
  <c r="M2194" i="9"/>
  <c r="M2170" i="9"/>
  <c r="M2129" i="9"/>
  <c r="M2128" i="9"/>
  <c r="M2104" i="9"/>
  <c r="M2073" i="9"/>
  <c r="M2048" i="9"/>
  <c r="M2024" i="9"/>
  <c r="M2015" i="9"/>
  <c r="M1979" i="9"/>
  <c r="M1935" i="9"/>
  <c r="M1918" i="9"/>
  <c r="M1902" i="9"/>
  <c r="M1886" i="9"/>
  <c r="M1882" i="9"/>
  <c r="M1723" i="10"/>
  <c r="M1635" i="10"/>
  <c r="M1435" i="10"/>
  <c r="M1351" i="10"/>
  <c r="M1339" i="10"/>
  <c r="M1236" i="10"/>
  <c r="M1220" i="10"/>
  <c r="M1041" i="10"/>
  <c r="M1025" i="10"/>
  <c r="M931" i="10"/>
  <c r="M877" i="10"/>
  <c r="M861" i="10"/>
  <c r="M855" i="10"/>
  <c r="M826" i="10"/>
  <c r="M800" i="10"/>
  <c r="M724" i="10"/>
  <c r="M695" i="10"/>
  <c r="M489" i="10"/>
  <c r="M481" i="10"/>
  <c r="M465" i="10"/>
  <c r="M457" i="10"/>
  <c r="M441" i="10"/>
  <c r="M401" i="10"/>
  <c r="M385" i="10"/>
  <c r="M369" i="10"/>
  <c r="M361" i="10"/>
  <c r="M345" i="10"/>
  <c r="M337" i="10"/>
  <c r="M321" i="10"/>
  <c r="M313" i="10"/>
  <c r="M297" i="10"/>
  <c r="M289" i="10"/>
  <c r="M273" i="10"/>
  <c r="M265" i="10"/>
  <c r="M257" i="10"/>
  <c r="M249" i="10"/>
  <c r="M209" i="10"/>
  <c r="M201" i="10"/>
  <c r="M185" i="10"/>
  <c r="M129" i="10"/>
  <c r="M121" i="10"/>
  <c r="M105" i="10"/>
  <c r="M97" i="10"/>
  <c r="M89" i="10"/>
  <c r="M65" i="10"/>
  <c r="M31" i="10"/>
  <c r="M27" i="10"/>
  <c r="M19" i="10"/>
  <c r="M15" i="10"/>
  <c r="M11" i="10"/>
  <c r="M7" i="10"/>
  <c r="M2413" i="9"/>
  <c r="M2319" i="9"/>
  <c r="M2282" i="9"/>
  <c r="M2249" i="9"/>
  <c r="M2241" i="9"/>
  <c r="M2195" i="9"/>
  <c r="M2171" i="9"/>
  <c r="M2146" i="9"/>
  <c r="M2130" i="9"/>
  <c r="M2105" i="9"/>
  <c r="M2101" i="9"/>
  <c r="M2062" i="9"/>
  <c r="M2049" i="9"/>
  <c r="M2025" i="9"/>
  <c r="M1988" i="9"/>
  <c r="M1940" i="9"/>
  <c r="M1928" i="9"/>
  <c r="M1919" i="9"/>
  <c r="M1907" i="9"/>
  <c r="M1895" i="9"/>
  <c r="M1891" i="9"/>
  <c r="M1887" i="9"/>
  <c r="M1722" i="9"/>
  <c r="M1714" i="9"/>
  <c r="M1701" i="9"/>
  <c r="M1676" i="9"/>
  <c r="M1609" i="9"/>
  <c r="M1592" i="9"/>
  <c r="M1591" i="9"/>
  <c r="M1557" i="9"/>
  <c r="M1755" i="10"/>
  <c r="M1606" i="10"/>
  <c r="M1502" i="10"/>
  <c r="M1298" i="10"/>
  <c r="M1228" i="10"/>
  <c r="M1005" i="10"/>
  <c r="M954" i="10"/>
  <c r="M834" i="10"/>
  <c r="M808" i="10"/>
  <c r="M703" i="10"/>
  <c r="M493" i="10"/>
  <c r="M477" i="10"/>
  <c r="M445" i="10"/>
  <c r="M381" i="10"/>
  <c r="M349" i="10"/>
  <c r="M333" i="10"/>
  <c r="M301" i="10"/>
  <c r="M285" i="10"/>
  <c r="M269" i="10"/>
  <c r="M253" i="10"/>
  <c r="M189" i="10"/>
  <c r="M173" i="10"/>
  <c r="M109" i="10"/>
  <c r="M93" i="10"/>
  <c r="M45" i="10"/>
  <c r="M37" i="10"/>
  <c r="M21" i="10"/>
  <c r="M13" i="10"/>
  <c r="M2534" i="9"/>
  <c r="M2414" i="9"/>
  <c r="M2283" i="9"/>
  <c r="M2230" i="9"/>
  <c r="M2147" i="9"/>
  <c r="M1997" i="9"/>
  <c r="M1989" i="9"/>
  <c r="M1949" i="9"/>
  <c r="M1941" i="9"/>
  <c r="M1920" i="9"/>
  <c r="M1896" i="9"/>
  <c r="M1729" i="9"/>
  <c r="M1700" i="9"/>
  <c r="M1675" i="9"/>
  <c r="M1662" i="9"/>
  <c r="M1624" i="9"/>
  <c r="M1869" i="10"/>
  <c r="M1534" i="10"/>
  <c r="M1282" i="10"/>
  <c r="M1250" i="10"/>
  <c r="M1244" i="10"/>
  <c r="M1212" i="10"/>
  <c r="M1001" i="10"/>
  <c r="M850" i="10"/>
  <c r="M760" i="10"/>
  <c r="M732" i="10"/>
  <c r="M566" i="10"/>
  <c r="M469" i="10"/>
  <c r="M453" i="10"/>
  <c r="M373" i="10"/>
  <c r="M357" i="10"/>
  <c r="M325" i="10"/>
  <c r="M309" i="10"/>
  <c r="M277" i="10"/>
  <c r="M197" i="10"/>
  <c r="M133" i="10"/>
  <c r="M117" i="10"/>
  <c r="M53" i="10"/>
  <c r="M33" i="10"/>
  <c r="M25" i="10"/>
  <c r="M9" i="10"/>
  <c r="M2498" i="9"/>
  <c r="M2474" i="9"/>
  <c r="M2450" i="9"/>
  <c r="M2263" i="9"/>
  <c r="M2231" i="9"/>
  <c r="M2218" i="9"/>
  <c r="M2204" i="9"/>
  <c r="M2180" i="9"/>
  <c r="M2156" i="9"/>
  <c r="M2127" i="9"/>
  <c r="M2103" i="9"/>
  <c r="M2072" i="9"/>
  <c r="M2039" i="9"/>
  <c r="M1961" i="9"/>
  <c r="M1945" i="9"/>
  <c r="M1929" i="9"/>
  <c r="M1916" i="9"/>
  <c r="M1908" i="9"/>
  <c r="M1715" i="9"/>
  <c r="M1690" i="9"/>
  <c r="M1683" i="9"/>
  <c r="M1661" i="9"/>
  <c r="M1547" i="10"/>
  <c r="M1094" i="10"/>
  <c r="M769" i="10"/>
  <c r="M706" i="10"/>
  <c r="M392" i="10"/>
  <c r="M328" i="10"/>
  <c r="M40" i="10"/>
  <c r="M36" i="10"/>
  <c r="M2551" i="9"/>
  <c r="M2535" i="9"/>
  <c r="M2342" i="9"/>
  <c r="M2002" i="9"/>
  <c r="M1954" i="9"/>
  <c r="M1650" i="9"/>
  <c r="M1649" i="9"/>
  <c r="M1610" i="9"/>
  <c r="M1559" i="9"/>
  <c r="M1518" i="9"/>
  <c r="M1506" i="9"/>
  <c r="M1466" i="9"/>
  <c r="M1442" i="9"/>
  <c r="M1410" i="9"/>
  <c r="M1402" i="9"/>
  <c r="M1397" i="9"/>
  <c r="M1392" i="9"/>
  <c r="M1384" i="9"/>
  <c r="M1340" i="9"/>
  <c r="M1336" i="9"/>
  <c r="M1328" i="9"/>
  <c r="M1312" i="9"/>
  <c r="M1308" i="9"/>
  <c r="M1300" i="9"/>
  <c r="M1296" i="9"/>
  <c r="M1278" i="9"/>
  <c r="M1260" i="9"/>
  <c r="M1179" i="9"/>
  <c r="M1171" i="9"/>
  <c r="M1149" i="9"/>
  <c r="M1066" i="9"/>
  <c r="M1053" i="9"/>
  <c r="M1012" i="9"/>
  <c r="M933" i="9"/>
  <c r="M913" i="9"/>
  <c r="M880" i="9"/>
  <c r="M876" i="9"/>
  <c r="M868" i="9"/>
  <c r="M864" i="9"/>
  <c r="M860" i="9"/>
  <c r="M856" i="9"/>
  <c r="M831" i="9"/>
  <c r="M810" i="9"/>
  <c r="M786" i="9"/>
  <c r="M762" i="9"/>
  <c r="M758" i="9"/>
  <c r="M757" i="9"/>
  <c r="M749" i="9"/>
  <c r="M737" i="9"/>
  <c r="M729" i="9"/>
  <c r="M704" i="9"/>
  <c r="M700" i="9"/>
  <c r="M696" i="9"/>
  <c r="M695" i="9"/>
  <c r="M691" i="9"/>
  <c r="M676" i="9"/>
  <c r="M672" i="9"/>
  <c r="M667" i="9"/>
  <c r="M663" i="9"/>
  <c r="M654" i="9"/>
  <c r="M644" i="9"/>
  <c r="M640" i="9"/>
  <c r="M628" i="9"/>
  <c r="M624" i="9"/>
  <c r="M615" i="9"/>
  <c r="M611" i="9"/>
  <c r="M607" i="9"/>
  <c r="M594" i="9"/>
  <c r="M590" i="9"/>
  <c r="M586" i="9"/>
  <c r="M578" i="9"/>
  <c r="M573" i="9"/>
  <c r="M569" i="9"/>
  <c r="M561" i="9"/>
  <c r="M557" i="9"/>
  <c r="M549" i="9"/>
  <c r="M537" i="9"/>
  <c r="M529" i="9"/>
  <c r="M525" i="9"/>
  <c r="M517" i="9"/>
  <c r="M513" i="9"/>
  <c r="M509" i="9"/>
  <c r="M429" i="9"/>
  <c r="M421" i="9"/>
  <c r="M417" i="9"/>
  <c r="M409" i="9"/>
  <c r="M365" i="9"/>
  <c r="M361" i="9"/>
  <c r="M353" i="9"/>
  <c r="M337" i="9"/>
  <c r="M333" i="9"/>
  <c r="M325" i="9"/>
  <c r="M321" i="9"/>
  <c r="M313" i="9"/>
  <c r="M309" i="9"/>
  <c r="M301" i="9"/>
  <c r="M285" i="9"/>
  <c r="M277" i="9"/>
  <c r="M273" i="9"/>
  <c r="M269" i="9"/>
  <c r="M261" i="9"/>
  <c r="M257" i="9"/>
  <c r="M249" i="9"/>
  <c r="M237" i="9"/>
  <c r="M229" i="9"/>
  <c r="M225" i="9"/>
  <c r="M217" i="9"/>
  <c r="M213" i="9"/>
  <c r="M209" i="9"/>
  <c r="M165" i="9"/>
  <c r="M153" i="9"/>
  <c r="M145" i="9"/>
  <c r="M141" i="9"/>
  <c r="M133" i="9"/>
  <c r="M121" i="9"/>
  <c r="M105" i="9"/>
  <c r="M101" i="9"/>
  <c r="M97" i="9"/>
  <c r="M93" i="9"/>
  <c r="M89" i="9"/>
  <c r="M81" i="9"/>
  <c r="M77" i="9"/>
  <c r="M73" i="9"/>
  <c r="M65" i="9"/>
  <c r="M61" i="9"/>
  <c r="M53" i="9"/>
  <c r="M49" i="9"/>
  <c r="M33" i="9"/>
  <c r="M29" i="9"/>
  <c r="M25" i="9"/>
  <c r="M21" i="9"/>
  <c r="M17" i="9"/>
  <c r="M13" i="9"/>
  <c r="M9" i="9"/>
  <c r="M839" i="10"/>
  <c r="M763" i="10"/>
  <c r="M472" i="10"/>
  <c r="M408" i="10"/>
  <c r="M376" i="10"/>
  <c r="M312" i="10"/>
  <c r="M280" i="10"/>
  <c r="M248" i="10"/>
  <c r="M152" i="10"/>
  <c r="M120" i="10"/>
  <c r="M88" i="10"/>
  <c r="M56" i="10"/>
  <c r="M28" i="10"/>
  <c r="M12" i="10"/>
  <c r="M2415" i="9"/>
  <c r="M2366" i="9"/>
  <c r="M2063" i="9"/>
  <c r="M1978" i="9"/>
  <c r="M1558" i="9"/>
  <c r="M1532" i="9"/>
  <c r="M1492" i="9"/>
  <c r="M1480" i="9"/>
  <c r="M1456" i="9"/>
  <c r="M1428" i="9"/>
  <c r="M1404" i="9"/>
  <c r="M1386" i="9"/>
  <c r="M1378" i="9"/>
  <c r="M1374" i="9"/>
  <c r="M1366" i="9"/>
  <c r="M1362" i="9"/>
  <c r="M1354" i="9"/>
  <c r="M1350" i="9"/>
  <c r="M1338" i="9"/>
  <c r="M1330" i="9"/>
  <c r="M1326" i="9"/>
  <c r="M1289" i="9"/>
  <c r="M1284" i="9"/>
  <c r="M1276" i="9"/>
  <c r="M1271" i="9"/>
  <c r="M1266" i="9"/>
  <c r="M1258" i="9"/>
  <c r="M1143" i="9"/>
  <c r="M1130" i="9"/>
  <c r="M1113" i="9"/>
  <c r="M1105" i="9"/>
  <c r="M1089" i="9"/>
  <c r="M1081" i="9"/>
  <c r="M1055" i="9"/>
  <c r="M1051" i="9"/>
  <c r="M1014" i="9"/>
  <c r="M998" i="9"/>
  <c r="M997" i="9"/>
  <c r="M981" i="9"/>
  <c r="M957" i="9"/>
  <c r="M949" i="9"/>
  <c r="M927" i="9"/>
  <c r="M919" i="9"/>
  <c r="M898" i="9"/>
  <c r="M878" i="9"/>
  <c r="M874" i="9"/>
  <c r="M845" i="9"/>
  <c r="M833" i="9"/>
  <c r="M828" i="9"/>
  <c r="M824" i="9"/>
  <c r="M820" i="9"/>
  <c r="M808" i="9"/>
  <c r="M804" i="9"/>
  <c r="M800" i="9"/>
  <c r="M796" i="9"/>
  <c r="M784" i="9"/>
  <c r="M780" i="9"/>
  <c r="M776" i="9"/>
  <c r="M772" i="9"/>
  <c r="M760" i="9"/>
  <c r="M747" i="9"/>
  <c r="M739" i="9"/>
  <c r="M727" i="9"/>
  <c r="M702" i="9"/>
  <c r="M688" i="9"/>
  <c r="M652" i="9"/>
  <c r="M648" i="9"/>
  <c r="M647" i="9"/>
  <c r="M630" i="9"/>
  <c r="M626" i="9"/>
  <c r="M617" i="9"/>
  <c r="M592" i="9"/>
  <c r="M588" i="9"/>
  <c r="M580" i="9"/>
  <c r="M576" i="9"/>
  <c r="M571" i="9"/>
  <c r="M567" i="9"/>
  <c r="M563" i="9"/>
  <c r="M555" i="9"/>
  <c r="M551" i="9"/>
  <c r="M547" i="9"/>
  <c r="M539" i="9"/>
  <c r="M535" i="9"/>
  <c r="M531" i="9"/>
  <c r="M523" i="9"/>
  <c r="M519" i="9"/>
  <c r="M515" i="9"/>
  <c r="M427" i="9"/>
  <c r="M411" i="9"/>
  <c r="M403" i="9"/>
  <c r="M399" i="9"/>
  <c r="M391" i="9"/>
  <c r="M387" i="9"/>
  <c r="M379" i="9"/>
  <c r="M375" i="9"/>
  <c r="M363" i="9"/>
  <c r="M355" i="9"/>
  <c r="M351" i="9"/>
  <c r="M303" i="9"/>
  <c r="M295" i="9"/>
  <c r="M291" i="9"/>
  <c r="M283" i="9"/>
  <c r="M271" i="9"/>
  <c r="M267" i="9"/>
  <c r="M263" i="9"/>
  <c r="M255" i="9"/>
  <c r="M251" i="9"/>
  <c r="M247" i="9"/>
  <c r="M239" i="9"/>
  <c r="M235" i="9"/>
  <c r="M231" i="9"/>
  <c r="M223" i="9"/>
  <c r="M219" i="9"/>
  <c r="M215" i="9"/>
  <c r="M179" i="9"/>
  <c r="M175" i="9"/>
  <c r="M159" i="9"/>
  <c r="M143" i="9"/>
  <c r="M127" i="9"/>
  <c r="M111" i="9"/>
  <c r="M107" i="9"/>
  <c r="M103" i="9"/>
  <c r="M87" i="9"/>
  <c r="M83" i="9"/>
  <c r="M75" i="9"/>
  <c r="M71" i="9"/>
  <c r="M63" i="9"/>
  <c r="M59" i="9"/>
  <c r="M55" i="9"/>
  <c r="M47" i="9"/>
  <c r="M43" i="9"/>
  <c r="M39" i="9"/>
  <c r="M35" i="9"/>
  <c r="M31" i="9"/>
  <c r="M27" i="9"/>
  <c r="M23" i="9"/>
  <c r="M19" i="9"/>
  <c r="M15" i="9"/>
  <c r="M11" i="9"/>
  <c r="M7" i="9"/>
  <c r="M1331" i="10"/>
  <c r="M569" i="10"/>
  <c r="M448" i="10"/>
  <c r="M384" i="10"/>
  <c r="M256" i="10"/>
  <c r="M2499" i="9"/>
  <c r="M2254" i="9"/>
  <c r="M2213" i="9"/>
  <c r="M2181" i="9"/>
  <c r="M2102" i="9"/>
  <c r="M2038" i="9"/>
  <c r="M1901" i="9"/>
  <c r="M1636" i="9"/>
  <c r="M1623" i="9"/>
  <c r="M1507" i="9"/>
  <c r="M1467" i="9"/>
  <c r="M1427" i="9"/>
  <c r="M1396" i="9"/>
  <c r="M1309" i="9"/>
  <c r="M1301" i="9"/>
  <c r="M973" i="9"/>
  <c r="M958" i="9"/>
  <c r="M950" i="9"/>
  <c r="M897" i="9"/>
  <c r="M842" i="9"/>
  <c r="M827" i="9"/>
  <c r="M819" i="9"/>
  <c r="M803" i="9"/>
  <c r="M795" i="9"/>
  <c r="M779" i="9"/>
  <c r="M771" i="9"/>
  <c r="M756" i="9"/>
  <c r="M748" i="9"/>
  <c r="M740" i="9"/>
  <c r="M701" i="9"/>
  <c r="M687" i="9"/>
  <c r="M651" i="9"/>
  <c r="M629" i="9"/>
  <c r="M622" i="9"/>
  <c r="M568" i="9"/>
  <c r="M552" i="9"/>
  <c r="M536" i="9"/>
  <c r="M528" i="9"/>
  <c r="M400" i="9"/>
  <c r="M392" i="9"/>
  <c r="M376" i="9"/>
  <c r="M352" i="9"/>
  <c r="M296" i="9"/>
  <c r="M280" i="9"/>
  <c r="M272" i="9"/>
  <c r="M264" i="9"/>
  <c r="M256" i="9"/>
  <c r="M248" i="9"/>
  <c r="M240" i="9"/>
  <c r="M224" i="9"/>
  <c r="M208" i="9"/>
  <c r="M160" i="9"/>
  <c r="M144" i="9"/>
  <c r="M120" i="9"/>
  <c r="M112" i="9"/>
  <c r="M96" i="9"/>
  <c r="M88" i="9"/>
  <c r="M80" i="9"/>
  <c r="M72" i="9"/>
  <c r="M64" i="9"/>
  <c r="M56" i="9"/>
  <c r="M48" i="9"/>
  <c r="M40" i="9"/>
  <c r="M24" i="9"/>
  <c r="M16" i="9"/>
  <c r="M8" i="9"/>
  <c r="M2994" i="8"/>
  <c r="M2281" i="8"/>
  <c r="M2280" i="8"/>
  <c r="M2279" i="8"/>
  <c r="M2278" i="8"/>
  <c r="M1652" i="8"/>
  <c r="M2880" i="8"/>
  <c r="M2879" i="8"/>
  <c r="M1937" i="8"/>
  <c r="M1651" i="8"/>
  <c r="M1650" i="8"/>
  <c r="M1173" i="8"/>
  <c r="M993" i="8"/>
  <c r="M992" i="8"/>
  <c r="M2274" i="8"/>
  <c r="M2104" i="8"/>
  <c r="M2103" i="8"/>
  <c r="M1783" i="8"/>
  <c r="M603" i="8"/>
  <c r="M602" i="8"/>
  <c r="M1782" i="8"/>
  <c r="M2102" i="8"/>
  <c r="M1781" i="8"/>
  <c r="M601" i="8"/>
  <c r="M351" i="8"/>
  <c r="M600" i="8"/>
  <c r="M2101" i="8"/>
  <c r="M2100" i="8"/>
  <c r="M807" i="8"/>
  <c r="M599" i="8"/>
  <c r="M598" i="8"/>
  <c r="M806" i="8"/>
  <c r="M1451" i="10"/>
  <c r="M885" i="10"/>
  <c r="M748" i="10"/>
  <c r="M416" i="10"/>
  <c r="M352" i="10"/>
  <c r="M288" i="10"/>
  <c r="M96" i="10"/>
  <c r="M16" i="10"/>
  <c r="M2515" i="9"/>
  <c r="M2451" i="9"/>
  <c r="M1917" i="9"/>
  <c r="M1593" i="9"/>
  <c r="M1519" i="9"/>
  <c r="M1393" i="9"/>
  <c r="M1337" i="9"/>
  <c r="M1329" i="9"/>
  <c r="M1313" i="9"/>
  <c r="M1297" i="9"/>
  <c r="M1166" i="9"/>
  <c r="M1129" i="9"/>
  <c r="M1114" i="9"/>
  <c r="M1106" i="9"/>
  <c r="M1090" i="9"/>
  <c r="M1082" i="9"/>
  <c r="M1052" i="9"/>
  <c r="M1013" i="9"/>
  <c r="M982" i="9"/>
  <c r="M869" i="9"/>
  <c r="M846" i="9"/>
  <c r="M838" i="9"/>
  <c r="M823" i="9"/>
  <c r="M807" i="9"/>
  <c r="M799" i="9"/>
  <c r="M783" i="9"/>
  <c r="M775" i="9"/>
  <c r="M759" i="9"/>
  <c r="M736" i="9"/>
  <c r="M728" i="9"/>
  <c r="M705" i="9"/>
  <c r="M677" i="9"/>
  <c r="M603" i="9"/>
  <c r="M572" i="9"/>
  <c r="M564" i="9"/>
  <c r="M556" i="9"/>
  <c r="M548" i="9"/>
  <c r="M540" i="9"/>
  <c r="M524" i="9"/>
  <c r="M508" i="9"/>
  <c r="M404" i="9"/>
  <c r="M388" i="9"/>
  <c r="M380" i="9"/>
  <c r="M364" i="9"/>
  <c r="M292" i="9"/>
  <c r="M276" i="9"/>
  <c r="M268" i="9"/>
  <c r="M252" i="9"/>
  <c r="M236" i="9"/>
  <c r="M228" i="9"/>
  <c r="M132" i="9"/>
  <c r="M116" i="9"/>
  <c r="M92" i="9"/>
  <c r="M76" i="9"/>
  <c r="M60" i="9"/>
  <c r="M44" i="9"/>
  <c r="M28" i="9"/>
  <c r="M20" i="9"/>
  <c r="M12" i="9"/>
  <c r="M2723" i="8"/>
  <c r="M2881" i="8"/>
  <c r="M2722" i="8"/>
  <c r="M1653" i="8"/>
  <c r="M1260" i="8"/>
  <c r="M1175" i="8"/>
  <c r="M2277" i="8"/>
  <c r="M994" i="8"/>
  <c r="M2276" i="8"/>
  <c r="M2521" i="8"/>
  <c r="M2520" i="8"/>
  <c r="M2275" i="8"/>
  <c r="M1936" i="8"/>
  <c r="M2721" i="8"/>
  <c r="M1649" i="8"/>
  <c r="M1451" i="8"/>
  <c r="M1172" i="8"/>
  <c r="M1171" i="8"/>
  <c r="M1450" i="8"/>
  <c r="M2375" i="8"/>
  <c r="M1170" i="8"/>
  <c r="M1169" i="8"/>
  <c r="M1168" i="8"/>
  <c r="M1167" i="8"/>
  <c r="M1166" i="8"/>
  <c r="M238" i="8"/>
  <c r="M1165" i="8"/>
  <c r="M1449" i="8"/>
  <c r="M1448" i="8"/>
  <c r="M1164" i="8"/>
  <c r="M237" i="8"/>
  <c r="M236" i="8"/>
  <c r="M1211" i="10"/>
  <c r="M432" i="10"/>
  <c r="M304" i="10"/>
  <c r="M176" i="10"/>
  <c r="M2475" i="9"/>
  <c r="M2411" i="9"/>
  <c r="M2157" i="9"/>
  <c r="M2126" i="9"/>
  <c r="M1934" i="9"/>
  <c r="M1595" i="9"/>
  <c r="M1560" i="9"/>
  <c r="M1556" i="9"/>
  <c r="M1533" i="9"/>
  <c r="M1367" i="9"/>
  <c r="M1351" i="9"/>
  <c r="M1270" i="9"/>
  <c r="M1135" i="9"/>
  <c r="M1065" i="9"/>
  <c r="M1054" i="9"/>
  <c r="M1011" i="9"/>
  <c r="M934" i="9"/>
  <c r="M891" i="9"/>
  <c r="M859" i="9"/>
  <c r="M832" i="9"/>
  <c r="M746" i="9"/>
  <c r="M730" i="9"/>
  <c r="M703" i="9"/>
  <c r="M692" i="9"/>
  <c r="M675" i="9"/>
  <c r="M664" i="9"/>
  <c r="M653" i="9"/>
  <c r="M604" i="9"/>
  <c r="M593" i="9"/>
  <c r="M577" i="9"/>
  <c r="M550" i="9"/>
  <c r="M534" i="9"/>
  <c r="M518" i="9"/>
  <c r="M422" i="9"/>
  <c r="M326" i="9"/>
  <c r="M310" i="9"/>
  <c r="M278" i="9"/>
  <c r="M262" i="9"/>
  <c r="M246" i="9"/>
  <c r="M230" i="9"/>
  <c r="M214" i="9"/>
  <c r="M166" i="9"/>
  <c r="M102" i="9"/>
  <c r="M86" i="9"/>
  <c r="M54" i="9"/>
  <c r="M38" i="9"/>
  <c r="M22" i="9"/>
  <c r="M6" i="9"/>
  <c r="M2946" i="8"/>
  <c r="M1786" i="8"/>
  <c r="M1174" i="8"/>
  <c r="M2817" i="8"/>
  <c r="M1453" i="8"/>
  <c r="M808" i="8"/>
  <c r="M2519" i="8"/>
  <c r="M991" i="8"/>
  <c r="M990" i="8"/>
  <c r="M2271" i="8"/>
  <c r="M689" i="8"/>
  <c r="M988" i="8"/>
  <c r="M987" i="8"/>
  <c r="M985" i="8"/>
  <c r="M983" i="8"/>
  <c r="M2845" i="8"/>
  <c r="M2844" i="8"/>
  <c r="M1910" i="8"/>
  <c r="M2592" i="8"/>
  <c r="M1420" i="8"/>
  <c r="M2235" i="8"/>
  <c r="M2047" i="8"/>
  <c r="M1605" i="8"/>
  <c r="M1144" i="8"/>
  <c r="M1419" i="8"/>
  <c r="M2796" i="8"/>
  <c r="M2795" i="8"/>
  <c r="M1857" i="8"/>
  <c r="M2044" i="8"/>
  <c r="M794" i="8"/>
  <c r="M793" i="8"/>
  <c r="M2043" i="8"/>
  <c r="M2429" i="8"/>
  <c r="M2042" i="8"/>
  <c r="M792" i="8"/>
  <c r="M588" i="8"/>
  <c r="M791" i="8"/>
  <c r="M1602" i="8"/>
  <c r="M1601" i="8"/>
  <c r="M457" i="8"/>
  <c r="M310" i="8"/>
  <c r="M456" i="8"/>
  <c r="M1900" i="8"/>
  <c r="M1409" i="8"/>
  <c r="M948" i="8"/>
  <c r="M1309" i="8"/>
  <c r="M1308" i="8"/>
  <c r="M947" i="8"/>
  <c r="M156" i="8"/>
  <c r="M155" i="8"/>
  <c r="M2557" i="8"/>
  <c r="M2004" i="8"/>
  <c r="M1107" i="8"/>
  <c r="M1106" i="8"/>
  <c r="M560" i="8"/>
  <c r="M1381" i="8"/>
  <c r="M1380" i="8"/>
  <c r="M777" i="8"/>
  <c r="M1377" i="8"/>
  <c r="M374" i="8"/>
  <c r="M1999" i="8"/>
  <c r="M1375" i="8"/>
  <c r="M1104" i="8"/>
  <c r="M774" i="8"/>
  <c r="M1733" i="8"/>
  <c r="M556" i="8"/>
  <c r="M555" i="8"/>
  <c r="M554" i="8"/>
  <c r="M553" i="8"/>
  <c r="M552" i="8"/>
  <c r="M63" i="8"/>
  <c r="M551" i="8"/>
  <c r="M773" i="8"/>
  <c r="M772" i="8"/>
  <c r="M550" i="8"/>
  <c r="M62" i="8"/>
  <c r="M61" i="8"/>
  <c r="M44" i="8"/>
  <c r="M1208" i="8"/>
  <c r="M1505" i="8"/>
  <c r="M1504" i="8"/>
  <c r="M1207" i="8"/>
  <c r="M1048" i="8"/>
  <c r="M207" i="8"/>
  <c r="M1047" i="8"/>
  <c r="M1362" i="8"/>
  <c r="M1361" i="8"/>
  <c r="M1046" i="8"/>
  <c r="M206" i="8"/>
  <c r="M205" i="8"/>
  <c r="M1045" i="8"/>
  <c r="M875" i="8"/>
  <c r="M874" i="8"/>
  <c r="M624" i="8"/>
  <c r="M82" i="8"/>
  <c r="M81" i="8"/>
  <c r="M623" i="8"/>
  <c r="M873" i="8"/>
  <c r="M622" i="8"/>
  <c r="M80" i="8"/>
  <c r="M35" i="8"/>
  <c r="M30" i="8"/>
  <c r="M264" i="8"/>
  <c r="M22" i="8"/>
  <c r="M263" i="8"/>
  <c r="M421" i="8"/>
  <c r="M420" i="8"/>
  <c r="M197" i="8"/>
  <c r="M196" i="8"/>
  <c r="M13" i="8"/>
  <c r="M1462" i="8"/>
  <c r="M1863" i="8"/>
  <c r="M1461" i="8"/>
  <c r="M392" i="8"/>
  <c r="M242" i="8"/>
  <c r="M391" i="8"/>
  <c r="M1862" i="8"/>
  <c r="M1861" i="8"/>
  <c r="M722" i="8"/>
  <c r="M390" i="8"/>
  <c r="M389" i="8"/>
  <c r="M721" i="8"/>
  <c r="M1460" i="8"/>
  <c r="M388" i="8"/>
  <c r="M387" i="8"/>
  <c r="M363" i="8"/>
  <c r="M168" i="8"/>
  <c r="M384" i="8"/>
  <c r="M42" i="8"/>
  <c r="M241" i="8"/>
  <c r="M383" i="8"/>
  <c r="M382" i="8"/>
  <c r="M240" i="8"/>
  <c r="M16" i="8"/>
  <c r="M11" i="8"/>
  <c r="M810" i="8"/>
  <c r="M129" i="8"/>
  <c r="M128" i="8"/>
  <c r="M127" i="8"/>
  <c r="M126" i="8"/>
  <c r="M125" i="8"/>
  <c r="M8" i="8"/>
  <c r="M144" i="10"/>
  <c r="M2205" i="9"/>
  <c r="M1481" i="9"/>
  <c r="M1449" i="9"/>
  <c r="M1417" i="9"/>
  <c r="M1379" i="9"/>
  <c r="M1363" i="9"/>
  <c r="M1288" i="9"/>
  <c r="M974" i="9"/>
  <c r="M914" i="9"/>
  <c r="M855" i="9"/>
  <c r="M844" i="9"/>
  <c r="M785" i="9"/>
  <c r="M726" i="9"/>
  <c r="M699" i="9"/>
  <c r="M671" i="9"/>
  <c r="M643" i="9"/>
  <c r="M616" i="9"/>
  <c r="M562" i="9"/>
  <c r="M546" i="9"/>
  <c r="M530" i="9"/>
  <c r="M514" i="9"/>
  <c r="M418" i="9"/>
  <c r="M354" i="9"/>
  <c r="M338" i="9"/>
  <c r="M322" i="9"/>
  <c r="M258" i="9"/>
  <c r="M210" i="9"/>
  <c r="M98" i="9"/>
  <c r="M82" i="9"/>
  <c r="M50" i="9"/>
  <c r="M34" i="9"/>
  <c r="M18" i="9"/>
  <c r="M2636" i="8"/>
  <c r="M2376" i="8"/>
  <c r="M2945" i="8"/>
  <c r="M2108" i="8"/>
  <c r="M2106" i="8"/>
  <c r="M2632" i="8"/>
  <c r="M1648" i="8"/>
  <c r="M1646" i="8"/>
  <c r="M468" i="8"/>
  <c r="M1644" i="8"/>
  <c r="M1258" i="8"/>
  <c r="M315" i="8"/>
  <c r="M1935" i="8"/>
  <c r="M467" i="8"/>
  <c r="M466" i="8"/>
  <c r="M2923" i="8"/>
  <c r="M2050" i="8"/>
  <c r="M2049" i="8"/>
  <c r="M1606" i="8"/>
  <c r="M1909" i="8"/>
  <c r="M2843" i="8"/>
  <c r="M1908" i="8"/>
  <c r="M1907" i="8"/>
  <c r="M1906" i="8"/>
  <c r="M1418" i="8"/>
  <c r="M1313" i="8"/>
  <c r="M956" i="8"/>
  <c r="M1312" i="8"/>
  <c r="M2480" i="8"/>
  <c r="M2479" i="8"/>
  <c r="M1311" i="8"/>
  <c r="M955" i="8"/>
  <c r="M954" i="8"/>
  <c r="M1310" i="8"/>
  <c r="M2041" i="8"/>
  <c r="M790" i="8"/>
  <c r="M587" i="8"/>
  <c r="M586" i="8"/>
  <c r="M789" i="8"/>
  <c r="M2039" i="8"/>
  <c r="M1855" i="8"/>
  <c r="M1408" i="8"/>
  <c r="M377" i="8"/>
  <c r="M230" i="8"/>
  <c r="M376" i="8"/>
  <c r="M112" i="10"/>
  <c r="M24" i="10"/>
  <c r="M1966" i="9"/>
  <c r="M1635" i="9"/>
  <c r="M1493" i="9"/>
  <c r="M1375" i="9"/>
  <c r="M1327" i="9"/>
  <c r="M1267" i="9"/>
  <c r="M1165" i="9"/>
  <c r="M883" i="9"/>
  <c r="M867" i="9"/>
  <c r="M840" i="9"/>
  <c r="M738" i="9"/>
  <c r="M678" i="9"/>
  <c r="M639" i="9"/>
  <c r="M612" i="9"/>
  <c r="M558" i="9"/>
  <c r="M510" i="9"/>
  <c r="M334" i="9"/>
  <c r="M238" i="9"/>
  <c r="M222" i="9"/>
  <c r="M206" i="9"/>
  <c r="M174" i="9"/>
  <c r="M142" i="9"/>
  <c r="M126" i="9"/>
  <c r="M94" i="9"/>
  <c r="M62" i="9"/>
  <c r="M30" i="9"/>
  <c r="M14" i="9"/>
  <c r="M2947" i="8"/>
  <c r="M2111" i="8"/>
  <c r="M1785" i="8"/>
  <c r="M2634" i="8"/>
  <c r="M2633" i="8"/>
  <c r="M2105" i="8"/>
  <c r="M1784" i="8"/>
  <c r="M2273" i="8"/>
  <c r="M690" i="8"/>
  <c r="M2272" i="8"/>
  <c r="M989" i="8"/>
  <c r="M688" i="8"/>
  <c r="M2270" i="8"/>
  <c r="M986" i="8"/>
  <c r="M984" i="8"/>
  <c r="M159" i="8"/>
  <c r="M2236" i="8"/>
  <c r="M2484" i="8"/>
  <c r="M2048" i="8"/>
  <c r="M2046" i="8"/>
  <c r="M795" i="8"/>
  <c r="M2045" i="8"/>
  <c r="M2431" i="8"/>
  <c r="M2430" i="8"/>
  <c r="M1417" i="8"/>
  <c r="M1856" i="8"/>
  <c r="M2591" i="8"/>
  <c r="M1416" i="8"/>
  <c r="M1415" i="8"/>
  <c r="M1414" i="8"/>
  <c r="M1413" i="8"/>
  <c r="M1412" i="8"/>
  <c r="M2234" i="8"/>
  <c r="M952" i="8"/>
  <c r="M951" i="8"/>
  <c r="M950" i="8"/>
  <c r="M949" i="8"/>
  <c r="M157" i="8"/>
  <c r="M1899" i="8"/>
  <c r="M727" i="8"/>
  <c r="M455" i="8"/>
  <c r="M454" i="8"/>
  <c r="M726" i="8"/>
  <c r="M2556" i="8"/>
  <c r="M1383" i="8"/>
  <c r="M1734" i="8"/>
  <c r="M1382" i="8"/>
  <c r="M2555" i="8"/>
  <c r="M2425" i="8"/>
  <c r="M1379" i="8"/>
  <c r="M1378" i="8"/>
  <c r="M776" i="8"/>
  <c r="M1105" i="8"/>
  <c r="M1376" i="8"/>
  <c r="M558" i="8"/>
  <c r="M223" i="8"/>
  <c r="M222" i="8"/>
  <c r="M1103" i="8"/>
  <c r="M1374" i="8"/>
  <c r="M1102" i="8"/>
  <c r="M221" i="8"/>
  <c r="M111" i="8"/>
  <c r="M220" i="8"/>
  <c r="M1373" i="8"/>
  <c r="M1372" i="8"/>
  <c r="M373" i="8"/>
  <c r="M219" i="8"/>
  <c r="M218" i="8"/>
  <c r="M372" i="8"/>
  <c r="M2160" i="8"/>
  <c r="M2159" i="8"/>
  <c r="M882" i="8"/>
  <c r="M627" i="8"/>
  <c r="M626" i="8"/>
  <c r="M521" i="8"/>
  <c r="M1978" i="8"/>
  <c r="M1977" i="8"/>
  <c r="M768" i="8"/>
  <c r="M520" i="8"/>
  <c r="M519" i="8"/>
  <c r="M767" i="8"/>
  <c r="M1693" i="8"/>
  <c r="M518" i="8"/>
  <c r="M1500" i="8"/>
  <c r="M423" i="8"/>
  <c r="M270" i="8"/>
  <c r="M269" i="8"/>
  <c r="M422" i="8"/>
  <c r="M1206" i="8"/>
  <c r="M268" i="8"/>
  <c r="M267" i="8"/>
  <c r="M266" i="8"/>
  <c r="M265" i="8"/>
  <c r="M79" i="8"/>
  <c r="M872" i="8"/>
  <c r="M871" i="8"/>
  <c r="M148" i="8"/>
  <c r="M78" i="8"/>
  <c r="M28" i="8"/>
  <c r="M57" i="8"/>
  <c r="M2136" i="8"/>
  <c r="M821" i="8"/>
  <c r="M820" i="8"/>
  <c r="M819" i="8"/>
  <c r="M818" i="8"/>
  <c r="M817" i="8"/>
  <c r="M136" i="8"/>
  <c r="M816" i="8"/>
  <c r="M1292" i="8"/>
  <c r="M1291" i="8"/>
  <c r="M815" i="8"/>
  <c r="M135" i="8"/>
  <c r="M134" i="8"/>
  <c r="M814" i="8"/>
  <c r="M1290" i="8"/>
  <c r="M733" i="8"/>
  <c r="M67" i="8"/>
  <c r="M132" i="8"/>
  <c r="M812" i="8"/>
  <c r="M811" i="8"/>
  <c r="M131" i="8"/>
  <c r="M66" i="8"/>
  <c r="M65" i="8"/>
  <c r="M130" i="8"/>
  <c r="M381" i="8"/>
  <c r="M720" i="8"/>
  <c r="M380" i="8"/>
  <c r="M41" i="8"/>
  <c r="M14" i="8"/>
  <c r="M40" i="8"/>
  <c r="M9" i="8"/>
  <c r="M8" i="10"/>
  <c r="M2014" i="9"/>
  <c r="M1950" i="9"/>
  <c r="M1594" i="9"/>
  <c r="M1441" i="9"/>
  <c r="M1355" i="9"/>
  <c r="M1339" i="9"/>
  <c r="M1285" i="9"/>
  <c r="M1150" i="9"/>
  <c r="M1015" i="9"/>
  <c r="M863" i="9"/>
  <c r="M809" i="9"/>
  <c r="M761" i="9"/>
  <c r="M750" i="9"/>
  <c r="M668" i="9"/>
  <c r="M608" i="9"/>
  <c r="M581" i="9"/>
  <c r="M538" i="9"/>
  <c r="M522" i="9"/>
  <c r="M506" i="9"/>
  <c r="M362" i="9"/>
  <c r="M314" i="9"/>
  <c r="M250" i="9"/>
  <c r="M234" i="9"/>
  <c r="M218" i="9"/>
  <c r="M170" i="9"/>
  <c r="M154" i="9"/>
  <c r="M74" i="9"/>
  <c r="M42" i="9"/>
  <c r="M26" i="9"/>
  <c r="M10" i="9"/>
  <c r="M2377" i="8"/>
  <c r="M2635" i="8"/>
  <c r="M2110" i="8"/>
  <c r="M2109" i="8"/>
  <c r="M2107" i="8"/>
  <c r="M1452" i="8"/>
  <c r="M2631" i="8"/>
  <c r="M1647" i="8"/>
  <c r="M1645" i="8"/>
  <c r="M1259" i="8"/>
  <c r="M1643" i="8"/>
  <c r="M316" i="8"/>
  <c r="M1642" i="8"/>
  <c r="M1641" i="8"/>
  <c r="M314" i="8"/>
  <c r="M2483" i="8"/>
  <c r="M2782" i="8"/>
  <c r="M728" i="8"/>
  <c r="M1603" i="8"/>
  <c r="M1410" i="8"/>
  <c r="M786" i="8"/>
  <c r="M2593" i="8"/>
  <c r="M958" i="8"/>
  <c r="M2481" i="8"/>
  <c r="M1604" i="8"/>
  <c r="M459" i="8"/>
  <c r="M1142" i="8"/>
  <c r="M785" i="8"/>
  <c r="M2482" i="8"/>
  <c r="M1904" i="8"/>
  <c r="M1902" i="8"/>
  <c r="M1143" i="8"/>
  <c r="M953" i="8"/>
  <c r="M2040" i="8"/>
  <c r="M1901" i="8"/>
  <c r="M1411" i="8"/>
  <c r="M231" i="8"/>
  <c r="M787" i="8"/>
  <c r="M124" i="8"/>
  <c r="M1905" i="8"/>
  <c r="M788" i="8"/>
  <c r="M957" i="8"/>
  <c r="M1903" i="8"/>
  <c r="M784" i="8"/>
  <c r="M2797" i="8"/>
  <c r="M232" i="8"/>
  <c r="M2687" i="8"/>
  <c r="M2459" i="8"/>
  <c r="M1549" i="8"/>
  <c r="M561" i="8"/>
  <c r="M2458" i="8"/>
  <c r="M1889" i="8"/>
  <c r="M917" i="8"/>
  <c r="M442" i="8"/>
  <c r="M2000" i="8"/>
  <c r="M914" i="8"/>
  <c r="M440" i="8"/>
  <c r="M911" i="8"/>
  <c r="M663" i="8"/>
  <c r="M909" i="8"/>
  <c r="M91" i="8"/>
  <c r="M908" i="8"/>
  <c r="M907" i="8"/>
  <c r="M89" i="8"/>
  <c r="M1052" i="8"/>
  <c r="M1050" i="8"/>
  <c r="M273" i="8"/>
  <c r="M1503" i="8"/>
  <c r="M1502" i="8"/>
  <c r="M271" i="8"/>
  <c r="M1501" i="8"/>
  <c r="M1360" i="8"/>
  <c r="M204" i="8"/>
  <c r="M203" i="8"/>
  <c r="M1042" i="8"/>
  <c r="M100" i="8"/>
  <c r="M29" i="8"/>
  <c r="M766" i="8"/>
  <c r="M58" i="8"/>
  <c r="M147" i="8"/>
  <c r="M1943" i="8"/>
  <c r="M741" i="8"/>
  <c r="M474" i="8"/>
  <c r="M1941" i="8"/>
  <c r="M738" i="8"/>
  <c r="M736" i="8"/>
  <c r="M122" i="8"/>
  <c r="M734" i="8"/>
  <c r="M386" i="8"/>
  <c r="M167" i="8"/>
  <c r="M1005" i="8"/>
  <c r="M165" i="8"/>
  <c r="M163" i="8"/>
  <c r="M15" i="8"/>
  <c r="M161" i="8"/>
  <c r="M360" i="8"/>
  <c r="M10" i="8"/>
  <c r="M326" i="8"/>
  <c r="M2158" i="8"/>
  <c r="M879" i="8"/>
  <c r="M877" i="8"/>
  <c r="M325" i="8"/>
  <c r="M512" i="8"/>
  <c r="M200" i="8"/>
  <c r="M385" i="8"/>
  <c r="M732" i="8"/>
  <c r="M47" i="8"/>
  <c r="M121" i="8"/>
  <c r="M458" i="8"/>
  <c r="M378" i="8"/>
  <c r="M2196" i="8"/>
  <c r="M1550" i="8"/>
  <c r="M919" i="8"/>
  <c r="M1547" i="8"/>
  <c r="M2002" i="8"/>
  <c r="M1304" i="8"/>
  <c r="M1545" i="8"/>
  <c r="M1303" i="8"/>
  <c r="M1544" i="8"/>
  <c r="M775" i="8"/>
  <c r="M912" i="8"/>
  <c r="M439" i="8"/>
  <c r="M1541" i="8"/>
  <c r="M299" i="8"/>
  <c r="M437" i="8"/>
  <c r="M436" i="8"/>
  <c r="M434" i="8"/>
  <c r="M432" i="8"/>
  <c r="M1979" i="8"/>
  <c r="M522" i="8"/>
  <c r="M881" i="8"/>
  <c r="M880" i="8"/>
  <c r="M878" i="8"/>
  <c r="M876" i="8"/>
  <c r="M625" i="8"/>
  <c r="M517" i="8"/>
  <c r="M515" i="8"/>
  <c r="M59" i="8"/>
  <c r="M513" i="8"/>
  <c r="M324" i="8"/>
  <c r="M1041" i="8"/>
  <c r="M199" i="8"/>
  <c r="M262" i="8"/>
  <c r="M20" i="8"/>
  <c r="M1007" i="8"/>
  <c r="M1324" i="8"/>
  <c r="M171" i="8"/>
  <c r="M1323" i="8"/>
  <c r="M1322" i="8"/>
  <c r="M169" i="8"/>
  <c r="M1321" i="8"/>
  <c r="M133" i="8"/>
  <c r="M50" i="8"/>
  <c r="M471" i="8"/>
  <c r="M470" i="8"/>
  <c r="M24" i="8"/>
  <c r="M730" i="8"/>
  <c r="M46" i="8"/>
  <c r="M120" i="8"/>
  <c r="M1942" i="8"/>
  <c r="M740" i="8"/>
  <c r="M739" i="8"/>
  <c r="M737" i="8"/>
  <c r="M735" i="8"/>
  <c r="M473" i="8"/>
  <c r="M362" i="8"/>
  <c r="M166" i="8"/>
  <c r="M164" i="8"/>
  <c r="M162" i="8"/>
  <c r="M361" i="8"/>
  <c r="M160" i="8"/>
  <c r="M1551" i="8"/>
  <c r="M2003" i="8"/>
  <c r="M664" i="8"/>
  <c r="M443" i="8"/>
  <c r="M2457" i="8"/>
  <c r="M1888" i="8"/>
  <c r="M559" i="8"/>
  <c r="M2194" i="8"/>
  <c r="M1887" i="8"/>
  <c r="M913" i="8"/>
  <c r="M300" i="8"/>
  <c r="M1540" i="8"/>
  <c r="M433" i="8"/>
  <c r="M1695" i="8"/>
  <c r="M1694" i="8"/>
  <c r="M149" i="8"/>
  <c r="M516" i="8"/>
  <c r="M514" i="8"/>
  <c r="M201" i="8"/>
  <c r="M198" i="8"/>
  <c r="M21" i="8"/>
  <c r="M1325" i="8"/>
  <c r="M1006" i="8"/>
  <c r="M1851" i="8"/>
  <c r="M365" i="8"/>
  <c r="M813" i="8"/>
  <c r="M48" i="8"/>
  <c r="M45" i="8"/>
  <c r="M1735" i="8"/>
  <c r="M2195" i="8"/>
  <c r="M1548" i="8"/>
  <c r="M918" i="8"/>
  <c r="M1546" i="8"/>
  <c r="M2001" i="8"/>
  <c r="M916" i="8"/>
  <c r="M441" i="8"/>
  <c r="M915" i="8"/>
  <c r="M1543" i="8"/>
  <c r="M557" i="8"/>
  <c r="M153" i="8"/>
  <c r="M910" i="8"/>
  <c r="M662" i="8"/>
  <c r="M90" i="8"/>
  <c r="M1302" i="8"/>
  <c r="M152" i="8"/>
  <c r="M151" i="8"/>
  <c r="M2335" i="8"/>
  <c r="M1051" i="8"/>
  <c r="M1049" i="8"/>
  <c r="M272" i="8"/>
  <c r="M1883" i="8"/>
  <c r="M425" i="8"/>
  <c r="M424" i="8"/>
  <c r="M1044" i="8"/>
  <c r="M101" i="8"/>
  <c r="M1043" i="8"/>
  <c r="M202" i="8"/>
  <c r="M99" i="8"/>
  <c r="M511" i="8"/>
  <c r="M510" i="8"/>
  <c r="M77" i="8"/>
  <c r="M475" i="8"/>
  <c r="M472" i="8"/>
  <c r="M1542" i="8"/>
  <c r="M438" i="8"/>
  <c r="M298" i="8"/>
  <c r="M435" i="8"/>
  <c r="M170" i="8"/>
  <c r="M364" i="8"/>
  <c r="M1320" i="8"/>
  <c r="M49" i="8"/>
  <c r="M731" i="8"/>
  <c r="AF13" i="1"/>
  <c r="M3129" i="10"/>
  <c r="M3125" i="10"/>
  <c r="M3120" i="10"/>
  <c r="M3112" i="10"/>
  <c r="M3103" i="10"/>
  <c r="M3099" i="10"/>
  <c r="M3086" i="10"/>
  <c r="M3077" i="10"/>
  <c r="M3065" i="10"/>
  <c r="M3130" i="10"/>
  <c r="M3126" i="10"/>
  <c r="M3122" i="10"/>
  <c r="M3121" i="10"/>
  <c r="M3117" i="10"/>
  <c r="M3108" i="10"/>
  <c r="M3124" i="10"/>
  <c r="M3115" i="10"/>
  <c r="M3109" i="10"/>
  <c r="M3096" i="10"/>
  <c r="M3062" i="10"/>
  <c r="M3050" i="10"/>
  <c r="M3128" i="10"/>
  <c r="M3111" i="10"/>
  <c r="M3105" i="10"/>
  <c r="M3097" i="10"/>
  <c r="M3093" i="10"/>
  <c r="M3091" i="10"/>
  <c r="M3080" i="10"/>
  <c r="M3071" i="10"/>
  <c r="M3048" i="10"/>
  <c r="M3043" i="10"/>
  <c r="M3114" i="10"/>
  <c r="M3074" i="10"/>
  <c r="M3046" i="10"/>
  <c r="M3037" i="10"/>
  <c r="M3033" i="10"/>
  <c r="M3025" i="10"/>
  <c r="M3019" i="10"/>
  <c r="M3015" i="10"/>
  <c r="M3010" i="10"/>
  <c r="M3009" i="10"/>
  <c r="M2996" i="10"/>
  <c r="M2992" i="10"/>
  <c r="M2984" i="10"/>
  <c r="M2980" i="10"/>
  <c r="M2972" i="10"/>
  <c r="M2960" i="10"/>
  <c r="M3127" i="10"/>
  <c r="M3106" i="10"/>
  <c r="M3100" i="10"/>
  <c r="M3049" i="10"/>
  <c r="M3045" i="10"/>
  <c r="M3039" i="10"/>
  <c r="M3031" i="10"/>
  <c r="M3027" i="10"/>
  <c r="M3013" i="10"/>
  <c r="M3007" i="10"/>
  <c r="M3003" i="10"/>
  <c r="M2998" i="10"/>
  <c r="M2990" i="10"/>
  <c r="M2986" i="10"/>
  <c r="M2978" i="10"/>
  <c r="M2974" i="10"/>
  <c r="M2966" i="10"/>
  <c r="M3094" i="10"/>
  <c r="M3047" i="10"/>
  <c r="M3030" i="10"/>
  <c r="M3022" i="10"/>
  <c r="M3016" i="10"/>
  <c r="M2963" i="10"/>
  <c r="M3102" i="10"/>
  <c r="M3083" i="10"/>
  <c r="M3068" i="10"/>
  <c r="M3036" i="10"/>
  <c r="M3028" i="10"/>
  <c r="M3021" i="10"/>
  <c r="M3001" i="10"/>
  <c r="M2969" i="10"/>
  <c r="M2953" i="10"/>
  <c r="M2945" i="10"/>
  <c r="M3123" i="10"/>
  <c r="M3118" i="10"/>
  <c r="M3089" i="10"/>
  <c r="M3042" i="10"/>
  <c r="M2941" i="10"/>
  <c r="M2933" i="10"/>
  <c r="M2929" i="10"/>
  <c r="M2889" i="10"/>
  <c r="M2885" i="10"/>
  <c r="M2880" i="10"/>
  <c r="M2876" i="10"/>
  <c r="M2868" i="10"/>
  <c r="M3004" i="10"/>
  <c r="M2951" i="10"/>
  <c r="M2947" i="10"/>
  <c r="M2890" i="10"/>
  <c r="M2886" i="10"/>
  <c r="M2877" i="10"/>
  <c r="M2873" i="10"/>
  <c r="M2869" i="10"/>
  <c r="M2865" i="10"/>
  <c r="M2857" i="10"/>
  <c r="M2853" i="10"/>
  <c r="M2848" i="10"/>
  <c r="M2841" i="10"/>
  <c r="M3034" i="10"/>
  <c r="M2957" i="10"/>
  <c r="M2888" i="10"/>
  <c r="M2882" i="10"/>
  <c r="M2874" i="10"/>
  <c r="M2866" i="10"/>
  <c r="M2862" i="10"/>
  <c r="M2845" i="10"/>
  <c r="M2833" i="10"/>
  <c r="M2829" i="10"/>
  <c r="M2824" i="10"/>
  <c r="M2820" i="10"/>
  <c r="M2815" i="10"/>
  <c r="M2811" i="10"/>
  <c r="M2801" i="10"/>
  <c r="M2797" i="10"/>
  <c r="M2784" i="10"/>
  <c r="M2775" i="10"/>
  <c r="M2767" i="10"/>
  <c r="M2763" i="10"/>
  <c r="M2758" i="10"/>
  <c r="M2754" i="10"/>
  <c r="M2746" i="10"/>
  <c r="M2704" i="10"/>
  <c r="M2695" i="10"/>
  <c r="M2691" i="10"/>
  <c r="M3040" i="10"/>
  <c r="M3012" i="10"/>
  <c r="M2939" i="10"/>
  <c r="M2887" i="10"/>
  <c r="M2879" i="10"/>
  <c r="M2871" i="10"/>
  <c r="M2859" i="10"/>
  <c r="M2838" i="10"/>
  <c r="M2830" i="10"/>
  <c r="M2826" i="10"/>
  <c r="M2821" i="10"/>
  <c r="M2803" i="10"/>
  <c r="M2789" i="10"/>
  <c r="M2785" i="10"/>
  <c r="M2772" i="10"/>
  <c r="M2760" i="10"/>
  <c r="M2755" i="10"/>
  <c r="M2751" i="10"/>
  <c r="M2738" i="10"/>
  <c r="M2726" i="10"/>
  <c r="M2722" i="10"/>
  <c r="M2714" i="10"/>
  <c r="M2710" i="10"/>
  <c r="M2700" i="10"/>
  <c r="M2688" i="10"/>
  <c r="M2683" i="10"/>
  <c r="M2665" i="10"/>
  <c r="M2657" i="10"/>
  <c r="M2653" i="10"/>
  <c r="M2645" i="10"/>
  <c r="M2641" i="10"/>
  <c r="M2860" i="10"/>
  <c r="M2856" i="10"/>
  <c r="M2847" i="10"/>
  <c r="M2836" i="10"/>
  <c r="M2809" i="10"/>
  <c r="M2773" i="10"/>
  <c r="M2765" i="10"/>
  <c r="M2757" i="10"/>
  <c r="M2749" i="10"/>
  <c r="M2741" i="10"/>
  <c r="M2728" i="10"/>
  <c r="M2720" i="10"/>
  <c r="M2883" i="10"/>
  <c r="M2867" i="10"/>
  <c r="M2851" i="10"/>
  <c r="M2832" i="10"/>
  <c r="M2813" i="10"/>
  <c r="M2796" i="10"/>
  <c r="M2777" i="10"/>
  <c r="M2761" i="10"/>
  <c r="M2732" i="10"/>
  <c r="M2716" i="10"/>
  <c r="M2708" i="10"/>
  <c r="M2689" i="10"/>
  <c r="M2681" i="10"/>
  <c r="M2676" i="10"/>
  <c r="M2669" i="10"/>
  <c r="M3018" i="10"/>
  <c r="M2850" i="10"/>
  <c r="M2842" i="10"/>
  <c r="M2808" i="10"/>
  <c r="M2787" i="10"/>
  <c r="M2748" i="10"/>
  <c r="M2693" i="10"/>
  <c r="M2664" i="10"/>
  <c r="M2655" i="10"/>
  <c r="M2638" i="10"/>
  <c r="M2630" i="10"/>
  <c r="M2626" i="10"/>
  <c r="M2579" i="10"/>
  <c r="M2567" i="10"/>
  <c r="M2543" i="10"/>
  <c r="M2535" i="10"/>
  <c r="M2531" i="10"/>
  <c r="M2507" i="10"/>
  <c r="M2499" i="10"/>
  <c r="M2495" i="10"/>
  <c r="M2487" i="10"/>
  <c r="M2935" i="10"/>
  <c r="M2870" i="10"/>
  <c r="M2844" i="10"/>
  <c r="M2839" i="10"/>
  <c r="M2823" i="10"/>
  <c r="M2779" i="10"/>
  <c r="M2671" i="10"/>
  <c r="M2667" i="10"/>
  <c r="M2647" i="10"/>
  <c r="M2618" i="10"/>
  <c r="M2614" i="10"/>
  <c r="M2606" i="10"/>
  <c r="M2602" i="10"/>
  <c r="M2594" i="10"/>
  <c r="M2590" i="10"/>
  <c r="M2573" i="10"/>
  <c r="M2519" i="10"/>
  <c r="M3006" i="10"/>
  <c r="M2927" i="10"/>
  <c r="M2835" i="10"/>
  <c r="M2791" i="10"/>
  <c r="M2744" i="10"/>
  <c r="M2735" i="10"/>
  <c r="M2702" i="10"/>
  <c r="M2679" i="10"/>
  <c r="M2652" i="10"/>
  <c r="M2576" i="10"/>
  <c r="M2450" i="10"/>
  <c r="M2442" i="10"/>
  <c r="M2438" i="10"/>
  <c r="M2430" i="10"/>
  <c r="M2429" i="10"/>
  <c r="M2416" i="10"/>
  <c r="M2412" i="10"/>
  <c r="M2404" i="10"/>
  <c r="M2400" i="10"/>
  <c r="M2387" i="10"/>
  <c r="M2379" i="10"/>
  <c r="M2371" i="10"/>
  <c r="M2367" i="10"/>
  <c r="M2338" i="10"/>
  <c r="M2334" i="10"/>
  <c r="M2863" i="10"/>
  <c r="M2827" i="10"/>
  <c r="M2659" i="10"/>
  <c r="M2582" i="10"/>
  <c r="M2447" i="10"/>
  <c r="M2439" i="10"/>
  <c r="M2435" i="10"/>
  <c r="M2426" i="10"/>
  <c r="M2421" i="10"/>
  <c r="M2392" i="10"/>
  <c r="M2388" i="10"/>
  <c r="M2384" i="10"/>
  <c r="M2376" i="10"/>
  <c r="M2359" i="10"/>
  <c r="M2355" i="10"/>
  <c r="M2347" i="10"/>
  <c r="M2445" i="10"/>
  <c r="M2418" i="10"/>
  <c r="M2410" i="10"/>
  <c r="M2394" i="10"/>
  <c r="M2378" i="10"/>
  <c r="M2340" i="10"/>
  <c r="M2324" i="10"/>
  <c r="M2316" i="10"/>
  <c r="M2312" i="10"/>
  <c r="M2304" i="10"/>
  <c r="M2300" i="10"/>
  <c r="M2292" i="10"/>
  <c r="M2288" i="10"/>
  <c r="M2283" i="10"/>
  <c r="M2244" i="10"/>
  <c r="M2231" i="10"/>
  <c r="M2218" i="10"/>
  <c r="M2199" i="10"/>
  <c r="M2186" i="10"/>
  <c r="M2143" i="10"/>
  <c r="M2135" i="10"/>
  <c r="M2131" i="10"/>
  <c r="M2123" i="10"/>
  <c r="M2055" i="10"/>
  <c r="M2042" i="10"/>
  <c r="M2029" i="10"/>
  <c r="M3024" i="10"/>
  <c r="M2511" i="10"/>
  <c r="M2441" i="10"/>
  <c r="M2433" i="10"/>
  <c r="M2427" i="10"/>
  <c r="M2406" i="10"/>
  <c r="M2398" i="10"/>
  <c r="M2390" i="10"/>
  <c r="M2382" i="10"/>
  <c r="M2336" i="10"/>
  <c r="M2328" i="10"/>
  <c r="M2326" i="10"/>
  <c r="M2322" i="10"/>
  <c r="M2314" i="10"/>
  <c r="M2310" i="10"/>
  <c r="M2302" i="10"/>
  <c r="M2298" i="10"/>
  <c r="M2290" i="10"/>
  <c r="M2281" i="10"/>
  <c r="M2251" i="10"/>
  <c r="M2238" i="10"/>
  <c r="M2225" i="10"/>
  <c r="M2188" i="10"/>
  <c r="M2061" i="10"/>
  <c r="M1927" i="10"/>
  <c r="M2854" i="10"/>
  <c r="M2523" i="10"/>
  <c r="M2444" i="10"/>
  <c r="M2373" i="10"/>
  <c r="M2277" i="10"/>
  <c r="M2269" i="10"/>
  <c r="M2182" i="10"/>
  <c r="M2174" i="10"/>
  <c r="M2081" i="10"/>
  <c r="M2074" i="10"/>
  <c r="M2022" i="10"/>
  <c r="M1930" i="10"/>
  <c r="M1925" i="10"/>
  <c r="M1921" i="10"/>
  <c r="M1916" i="10"/>
  <c r="M1908" i="10"/>
  <c r="M1900" i="10"/>
  <c r="M1892" i="10"/>
  <c r="M1888" i="10"/>
  <c r="M1880" i="10"/>
  <c r="M1876" i="10"/>
  <c r="M1862" i="10"/>
  <c r="M1854" i="10"/>
  <c r="M1850" i="10"/>
  <c r="M1842" i="10"/>
  <c r="M1838" i="10"/>
  <c r="M1830" i="10"/>
  <c r="M1826" i="10"/>
  <c r="M1805" i="10"/>
  <c r="M1797" i="10"/>
  <c r="M1785" i="10"/>
  <c r="M1720" i="10"/>
  <c r="M1708" i="10"/>
  <c r="M1696" i="10"/>
  <c r="M1684" i="10"/>
  <c r="M1672" i="10"/>
  <c r="M2752" i="10"/>
  <c r="M2570" i="10"/>
  <c r="M2424" i="10"/>
  <c r="M2423" i="10"/>
  <c r="M2385" i="10"/>
  <c r="M2353" i="10"/>
  <c r="M2321" i="10"/>
  <c r="M2297" i="10"/>
  <c r="M2275" i="10"/>
  <c r="M2259" i="10"/>
  <c r="M2180" i="10"/>
  <c r="M2164" i="10"/>
  <c r="M2119" i="10"/>
  <c r="M2111" i="10"/>
  <c r="M2095" i="10"/>
  <c r="M2087" i="10"/>
  <c r="M2035" i="10"/>
  <c r="M1928" i="10"/>
  <c r="M1922" i="10"/>
  <c r="M1905" i="10"/>
  <c r="M1897" i="10"/>
  <c r="M1889" i="10"/>
  <c r="M1885" i="10"/>
  <c r="M1873" i="10"/>
  <c r="M1868" i="10"/>
  <c r="M1823" i="10"/>
  <c r="M1815" i="10"/>
  <c r="M1811" i="10"/>
  <c r="M1794" i="10"/>
  <c r="M1782" i="10"/>
  <c r="M1770" i="10"/>
  <c r="M1758" i="10"/>
  <c r="M1746" i="10"/>
  <c r="M1734" i="10"/>
  <c r="M1722" i="10"/>
  <c r="M1713" i="10"/>
  <c r="M1709" i="10"/>
  <c r="M1701" i="10"/>
  <c r="M1697" i="10"/>
  <c r="M1689" i="10"/>
  <c r="M1685" i="10"/>
  <c r="M1677" i="10"/>
  <c r="M1673" i="10"/>
  <c r="M1665" i="10"/>
  <c r="M1661" i="10"/>
  <c r="M2432" i="10"/>
  <c r="M2345" i="10"/>
  <c r="M2263" i="10"/>
  <c r="M2205" i="10"/>
  <c r="M2170" i="10"/>
  <c r="M1891" i="10"/>
  <c r="M1866" i="10"/>
  <c r="M1852" i="10"/>
  <c r="M1844" i="10"/>
  <c r="M1828" i="10"/>
  <c r="M1799" i="10"/>
  <c r="M1791" i="10"/>
  <c r="M1775" i="10"/>
  <c r="M1751" i="10"/>
  <c r="M1727" i="10"/>
  <c r="M1711" i="10"/>
  <c r="M1703" i="10"/>
  <c r="M1687" i="10"/>
  <c r="M1679" i="10"/>
  <c r="M1570" i="10"/>
  <c r="M1550" i="10"/>
  <c r="M1544" i="10"/>
  <c r="M1468" i="10"/>
  <c r="M1456" i="10"/>
  <c r="M1444" i="10"/>
  <c r="M1432" i="10"/>
  <c r="M1420" i="10"/>
  <c r="M1393" i="10"/>
  <c r="M1389" i="10"/>
  <c r="M2436" i="10"/>
  <c r="M2381" i="10"/>
  <c r="M2349" i="10"/>
  <c r="M2286" i="10"/>
  <c r="M2265" i="10"/>
  <c r="M2212" i="10"/>
  <c r="M2192" i="10"/>
  <c r="M2176" i="10"/>
  <c r="M2099" i="10"/>
  <c r="M2068" i="10"/>
  <c r="M1914" i="10"/>
  <c r="M1898" i="10"/>
  <c r="M1874" i="10"/>
  <c r="M1849" i="10"/>
  <c r="M1817" i="10"/>
  <c r="M1809" i="10"/>
  <c r="M1788" i="10"/>
  <c r="M1650" i="10"/>
  <c r="M1583" i="10"/>
  <c r="M1563" i="10"/>
  <c r="M1537" i="10"/>
  <c r="M1525" i="10"/>
  <c r="M1513" i="10"/>
  <c r="M1501" i="10"/>
  <c r="M1489" i="10"/>
  <c r="M1477" i="10"/>
  <c r="M1413" i="10"/>
  <c r="M1405" i="10"/>
  <c r="M2799" i="10"/>
  <c r="M2677" i="10"/>
  <c r="M2361" i="10"/>
  <c r="M2168" i="10"/>
  <c r="M1924" i="10"/>
  <c r="M1918" i="10"/>
  <c r="M1902" i="10"/>
  <c r="M1886" i="10"/>
  <c r="M1864" i="10"/>
  <c r="M1832" i="10"/>
  <c r="M1763" i="10"/>
  <c r="M1715" i="10"/>
  <c r="M1699" i="10"/>
  <c r="M1634" i="10"/>
  <c r="M1626" i="10"/>
  <c r="M1610" i="10"/>
  <c r="M1602" i="10"/>
  <c r="M1596" i="10"/>
  <c r="M1530" i="10"/>
  <c r="M1506" i="10"/>
  <c r="M1482" i="10"/>
  <c r="M1381" i="10"/>
  <c r="M1377" i="10"/>
  <c r="M1369" i="10"/>
  <c r="M1365" i="10"/>
  <c r="M1357" i="10"/>
  <c r="M1303" i="10"/>
  <c r="M1291" i="10"/>
  <c r="M1279" i="10"/>
  <c r="M1267" i="10"/>
  <c r="M1255" i="10"/>
  <c r="M1135" i="10"/>
  <c r="M1131" i="10"/>
  <c r="M1123" i="10"/>
  <c r="M1091" i="10"/>
  <c r="M1065" i="10"/>
  <c r="M1052" i="10"/>
  <c r="M1021" i="10"/>
  <c r="M1016" i="10"/>
  <c r="M928" i="10"/>
  <c r="M915" i="10"/>
  <c r="M895" i="10"/>
  <c r="M831" i="10"/>
  <c r="M684" i="10"/>
  <c r="M672" i="10"/>
  <c r="M664" i="10"/>
  <c r="M652" i="10"/>
  <c r="M640" i="10"/>
  <c r="M628" i="10"/>
  <c r="M616" i="10"/>
  <c r="M2643" i="10"/>
  <c r="M2333" i="10"/>
  <c r="M1919" i="10"/>
  <c r="M1861" i="10"/>
  <c r="M1658" i="10"/>
  <c r="M1203" i="10"/>
  <c r="M1195" i="10"/>
  <c r="M1191" i="10"/>
  <c r="M1183" i="10"/>
  <c r="M1177" i="10"/>
  <c r="M1171" i="10"/>
  <c r="M1165" i="10"/>
  <c r="M1141" i="10"/>
  <c r="M1119" i="10"/>
  <c r="M1104" i="10"/>
  <c r="M1098" i="10"/>
  <c r="M1004" i="10"/>
  <c r="M941" i="10"/>
  <c r="M908" i="10"/>
  <c r="M819" i="10"/>
  <c r="M807" i="10"/>
  <c r="M795" i="10"/>
  <c r="M681" i="10"/>
  <c r="M661" i="10"/>
  <c r="M645" i="10"/>
  <c r="M633" i="10"/>
  <c r="M621" i="10"/>
  <c r="M609" i="10"/>
  <c r="M604" i="10"/>
  <c r="M2365" i="10"/>
  <c r="M2257" i="10"/>
  <c r="M1878" i="10"/>
  <c r="M1840" i="10"/>
  <c r="M1803" i="10"/>
  <c r="M1739" i="10"/>
  <c r="M1675" i="10"/>
  <c r="M1646" i="10"/>
  <c r="M1614" i="10"/>
  <c r="M1576" i="10"/>
  <c r="M1494" i="10"/>
  <c r="M1168" i="10"/>
  <c r="M1143" i="10"/>
  <c r="M1137" i="10"/>
  <c r="M1129" i="10"/>
  <c r="M1040" i="10"/>
  <c r="M1009" i="10"/>
  <c r="M992" i="10"/>
  <c r="M921" i="10"/>
  <c r="M889" i="10"/>
  <c r="M678" i="10"/>
  <c r="M597" i="10"/>
  <c r="M550" i="10"/>
  <c r="M538" i="10"/>
  <c r="M526" i="10"/>
  <c r="M514" i="10"/>
  <c r="M502" i="10"/>
  <c r="M2448" i="10"/>
  <c r="M2162" i="10"/>
  <c r="M2107" i="10"/>
  <c r="M1911" i="10"/>
  <c r="M1821" i="10"/>
  <c r="M1589" i="10"/>
  <c r="M1557" i="10"/>
  <c r="M1197" i="10"/>
  <c r="M1189" i="10"/>
  <c r="M1174" i="10"/>
  <c r="M1162" i="10"/>
  <c r="M1117" i="10"/>
  <c r="M1111" i="10"/>
  <c r="M1078" i="10"/>
  <c r="M1059" i="10"/>
  <c r="M997" i="10"/>
  <c r="M934" i="10"/>
  <c r="M902" i="10"/>
  <c r="M843" i="10"/>
  <c r="M675" i="10"/>
  <c r="M2271" i="10"/>
  <c r="M1837" i="10"/>
  <c r="M1622" i="10"/>
  <c r="M1518" i="10"/>
  <c r="M1028" i="10"/>
  <c r="M882" i="10"/>
  <c r="M476" i="10"/>
  <c r="M452" i="10"/>
  <c r="M356" i="10"/>
  <c r="M332" i="10"/>
  <c r="M3130" i="9"/>
  <c r="M3126" i="9"/>
  <c r="M3122" i="9"/>
  <c r="M3117" i="9"/>
  <c r="M3113" i="9"/>
  <c r="M3109" i="9"/>
  <c r="M3105" i="9"/>
  <c r="M3101" i="9"/>
  <c r="M3097" i="9"/>
  <c r="M3093" i="9"/>
  <c r="M3088" i="9"/>
  <c r="M3080" i="9"/>
  <c r="M3076" i="9"/>
  <c r="M3072" i="9"/>
  <c r="M3064" i="9"/>
  <c r="M3060" i="9"/>
  <c r="M3056" i="9"/>
  <c r="M3048" i="9"/>
  <c r="M3044" i="9"/>
  <c r="M3040" i="9"/>
  <c r="M3024" i="9"/>
  <c r="M3020" i="9"/>
  <c r="M3016" i="9"/>
  <c r="M3003" i="9"/>
  <c r="M2995" i="9"/>
  <c r="M2991" i="9"/>
  <c r="M2983" i="9"/>
  <c r="M2971" i="9"/>
  <c r="M2962" i="9"/>
  <c r="M2928" i="9"/>
  <c r="M2923" i="9"/>
  <c r="M2919" i="9"/>
  <c r="M2911" i="9"/>
  <c r="M2907" i="9"/>
  <c r="M2899" i="9"/>
  <c r="M2889" i="9"/>
  <c r="M2885" i="9"/>
  <c r="M2881" i="9"/>
  <c r="M2873" i="9"/>
  <c r="M2869" i="9"/>
  <c r="M2865" i="9"/>
  <c r="M2853" i="9"/>
  <c r="M2845" i="9"/>
  <c r="M2841" i="9"/>
  <c r="M2833" i="9"/>
  <c r="M2784" i="9"/>
  <c r="M2772" i="9"/>
  <c r="M2760" i="9"/>
  <c r="M2756" i="9"/>
  <c r="M2718" i="9"/>
  <c r="M2714" i="9"/>
  <c r="M2628" i="9"/>
  <c r="M2612" i="9"/>
  <c r="M2608" i="9"/>
  <c r="M2600" i="9"/>
  <c r="M2596" i="9"/>
  <c r="M2588" i="9"/>
  <c r="M2584" i="9"/>
  <c r="M2580" i="9"/>
  <c r="M2572" i="9"/>
  <c r="M2568" i="9"/>
  <c r="M2564" i="9"/>
  <c r="M2560" i="9"/>
  <c r="M2556" i="9"/>
  <c r="M2548" i="9"/>
  <c r="M2544" i="9"/>
  <c r="M2532" i="9"/>
  <c r="M2528" i="9"/>
  <c r="M2524" i="9"/>
  <c r="M2520" i="9"/>
  <c r="M2512" i="9"/>
  <c r="M2508" i="9"/>
  <c r="M2496" i="9"/>
  <c r="M2492" i="9"/>
  <c r="M2488" i="9"/>
  <c r="M2484" i="9"/>
  <c r="M2472" i="9"/>
  <c r="M2468" i="9"/>
  <c r="M2464" i="9"/>
  <c r="M2460" i="9"/>
  <c r="M2448" i="9"/>
  <c r="M2444" i="9"/>
  <c r="M2440" i="9"/>
  <c r="M2436" i="9"/>
  <c r="M2432" i="9"/>
  <c r="M2407" i="9"/>
  <c r="M2399" i="9"/>
  <c r="M2387" i="9"/>
  <c r="M2379" i="9"/>
  <c r="M2375" i="9"/>
  <c r="M2351" i="9"/>
  <c r="M2327" i="9"/>
  <c r="M2312" i="9"/>
  <c r="M2308" i="9"/>
  <c r="M2304" i="9"/>
  <c r="M2303" i="9"/>
  <c r="M2298" i="9"/>
  <c r="M2281" i="9"/>
  <c r="M2277" i="9"/>
  <c r="M2273" i="9"/>
  <c r="M2269" i="9"/>
  <c r="M2260" i="9"/>
  <c r="M2256" i="9"/>
  <c r="M2223" i="9"/>
  <c r="M2202" i="9"/>
  <c r="M2186" i="9"/>
  <c r="M2178" i="9"/>
  <c r="M2162" i="9"/>
  <c r="M2154" i="9"/>
  <c r="M2124" i="9"/>
  <c r="M2083" i="9"/>
  <c r="M2082" i="9"/>
  <c r="M2081" i="9"/>
  <c r="M2007" i="9"/>
  <c r="M1987" i="9"/>
  <c r="M1971" i="9"/>
  <c r="M1878" i="9"/>
  <c r="M1870" i="9"/>
  <c r="M1866" i="9"/>
  <c r="M1858" i="9"/>
  <c r="M1840" i="9"/>
  <c r="M1836" i="9"/>
  <c r="M1827" i="9"/>
  <c r="M1823" i="9"/>
  <c r="M1810" i="9"/>
  <c r="M1806" i="9"/>
  <c r="M1797" i="9"/>
  <c r="M2048" i="10"/>
  <c r="M1894" i="10"/>
  <c r="M1856" i="10"/>
  <c r="M1201" i="10"/>
  <c r="M1185" i="10"/>
  <c r="M1179" i="10"/>
  <c r="M1072" i="10"/>
  <c r="M545" i="10"/>
  <c r="M521" i="10"/>
  <c r="M497" i="10"/>
  <c r="M3127" i="9"/>
  <c r="M3123" i="9"/>
  <c r="M3118" i="9"/>
  <c r="M3114" i="9"/>
  <c r="M3110" i="9"/>
  <c r="M3106" i="9"/>
  <c r="M3102" i="9"/>
  <c r="M3098" i="9"/>
  <c r="M3094" i="9"/>
  <c r="M3089" i="9"/>
  <c r="M3081" i="9"/>
  <c r="M3077" i="9"/>
  <c r="M3073" i="9"/>
  <c r="M3065" i="9"/>
  <c r="M3061" i="9"/>
  <c r="M3053" i="9"/>
  <c r="M3049" i="9"/>
  <c r="M3033" i="9"/>
  <c r="M3029" i="9"/>
  <c r="M3025" i="9"/>
  <c r="M3004" i="9"/>
  <c r="M2992" i="9"/>
  <c r="M2976" i="9"/>
  <c r="M2912" i="9"/>
  <c r="M2908" i="9"/>
  <c r="M2900" i="9"/>
  <c r="M2890" i="9"/>
  <c r="M2886" i="9"/>
  <c r="M2878" i="9"/>
  <c r="M2874" i="9"/>
  <c r="M2858" i="9"/>
  <c r="M2826" i="9"/>
  <c r="M2822" i="9"/>
  <c r="M2814" i="9"/>
  <c r="M2810" i="9"/>
  <c r="M2785" i="9"/>
  <c r="M2781" i="9"/>
  <c r="M2773" i="9"/>
  <c r="M2761" i="9"/>
  <c r="M2757" i="9"/>
  <c r="M2748" i="9"/>
  <c r="M2727" i="9"/>
  <c r="M2719" i="9"/>
  <c r="M2715" i="9"/>
  <c r="M2707" i="9"/>
  <c r="M2621" i="9"/>
  <c r="M2617" i="9"/>
  <c r="M2613" i="9"/>
  <c r="M2605" i="9"/>
  <c r="M2601" i="9"/>
  <c r="M2597" i="9"/>
  <c r="M2589" i="9"/>
  <c r="M2585" i="9"/>
  <c r="M2581" i="9"/>
  <c r="M2573" i="9"/>
  <c r="M2569" i="9"/>
  <c r="M2565" i="9"/>
  <c r="M2533" i="9"/>
  <c r="M2529" i="9"/>
  <c r="M2525" i="9"/>
  <c r="M2521" i="9"/>
  <c r="M2497" i="9"/>
  <c r="M2493" i="9"/>
  <c r="M2489" i="9"/>
  <c r="M2485" i="9"/>
  <c r="M2473" i="9"/>
  <c r="M2469" i="9"/>
  <c r="M2465" i="9"/>
  <c r="M2461" i="9"/>
  <c r="M2449" i="9"/>
  <c r="M2445" i="9"/>
  <c r="M2441" i="9"/>
  <c r="M2437" i="9"/>
  <c r="M2433" i="9"/>
  <c r="M2408" i="9"/>
  <c r="M2400" i="9"/>
  <c r="M2396" i="9"/>
  <c r="M2388" i="9"/>
  <c r="M2380" i="9"/>
  <c r="M2376" i="9"/>
  <c r="M2364" i="9"/>
  <c r="M2360" i="9"/>
  <c r="M2356" i="9"/>
  <c r="M2352" i="9"/>
  <c r="M2340" i="9"/>
  <c r="M2336" i="9"/>
  <c r="M2332" i="9"/>
  <c r="M2328" i="9"/>
  <c r="M2313" i="9"/>
  <c r="M2309" i="9"/>
  <c r="M2305" i="9"/>
  <c r="M2294" i="9"/>
  <c r="M2290" i="9"/>
  <c r="M2253" i="9"/>
  <c r="M2245" i="9"/>
  <c r="M2203" i="9"/>
  <c r="M2187" i="9"/>
  <c r="M2179" i="9"/>
  <c r="M2163" i="9"/>
  <c r="M2155" i="9"/>
  <c r="M2138" i="9"/>
  <c r="M2125" i="9"/>
  <c r="M2121" i="9"/>
  <c r="M2085" i="9"/>
  <c r="M2084" i="9"/>
  <c r="M2070" i="9"/>
  <c r="M2054" i="9"/>
  <c r="M1828" i="9"/>
  <c r="M1824" i="9"/>
  <c r="M1807" i="9"/>
  <c r="M1798" i="9"/>
  <c r="M1786" i="9"/>
  <c r="M1781" i="9"/>
  <c r="M1773" i="9"/>
  <c r="M1769" i="9"/>
  <c r="M1743" i="9"/>
  <c r="M1739" i="9"/>
  <c r="M1709" i="9"/>
  <c r="M1655" i="9"/>
  <c r="M1643" i="9"/>
  <c r="M1630" i="9"/>
  <c r="M1629" i="9"/>
  <c r="M1617" i="9"/>
  <c r="M1579" i="9"/>
  <c r="M1545" i="9"/>
  <c r="M1541" i="9"/>
  <c r="M509" i="10"/>
  <c r="M3129" i="9"/>
  <c r="M3121" i="9"/>
  <c r="M3116" i="9"/>
  <c r="M3108" i="9"/>
  <c r="M3092" i="9"/>
  <c r="M3086" i="9"/>
  <c r="M3062" i="9"/>
  <c r="M3054" i="9"/>
  <c r="M3038" i="9"/>
  <c r="M2982" i="9"/>
  <c r="M2966" i="9"/>
  <c r="M2957" i="9"/>
  <c r="M2926" i="9"/>
  <c r="M2918" i="9"/>
  <c r="M2902" i="9"/>
  <c r="M2897" i="9"/>
  <c r="M2875" i="9"/>
  <c r="M2867" i="9"/>
  <c r="M2859" i="9"/>
  <c r="M2851" i="9"/>
  <c r="M2835" i="9"/>
  <c r="M2827" i="9"/>
  <c r="M2811" i="9"/>
  <c r="M2802" i="9"/>
  <c r="M2749" i="9"/>
  <c r="M2733" i="9"/>
  <c r="M2725" i="9"/>
  <c r="M2709" i="9"/>
  <c r="M2630" i="9"/>
  <c r="M2622" i="9"/>
  <c r="M2614" i="9"/>
  <c r="M2606" i="9"/>
  <c r="M2598" i="9"/>
  <c r="M2590" i="9"/>
  <c r="M2574" i="9"/>
  <c r="M2558" i="9"/>
  <c r="M2550" i="9"/>
  <c r="M2542" i="9"/>
  <c r="M2510" i="9"/>
  <c r="M2409" i="9"/>
  <c r="M2377" i="9"/>
  <c r="M2361" i="9"/>
  <c r="M2353" i="9"/>
  <c r="M2337" i="9"/>
  <c r="M2329" i="9"/>
  <c r="M2291" i="9"/>
  <c r="M2267" i="9"/>
  <c r="M2222" i="9"/>
  <c r="M2139" i="9"/>
  <c r="M2123" i="9"/>
  <c r="M1965" i="9"/>
  <c r="M1957" i="9"/>
  <c r="M1848" i="9"/>
  <c r="M1835" i="9"/>
  <c r="M1796" i="9"/>
  <c r="M1774" i="9"/>
  <c r="M1758" i="9"/>
  <c r="M1752" i="9"/>
  <c r="M1669" i="9"/>
  <c r="M1644" i="9"/>
  <c r="M1895" i="10"/>
  <c r="M1691" i="10"/>
  <c r="M1667" i="10"/>
  <c r="M1638" i="10"/>
  <c r="M1033" i="10"/>
  <c r="M655" i="10"/>
  <c r="M533" i="10"/>
  <c r="M3125" i="9"/>
  <c r="M3120" i="9"/>
  <c r="M3112" i="9"/>
  <c r="M3096" i="9"/>
  <c r="M3082" i="9"/>
  <c r="M3074" i="9"/>
  <c r="M3050" i="9"/>
  <c r="M3042" i="9"/>
  <c r="M3034" i="9"/>
  <c r="M3010" i="9"/>
  <c r="M2994" i="9"/>
  <c r="M2970" i="9"/>
  <c r="M2961" i="9"/>
  <c r="M2930" i="9"/>
  <c r="M2922" i="9"/>
  <c r="M2914" i="9"/>
  <c r="M2906" i="9"/>
  <c r="M2898" i="9"/>
  <c r="M2887" i="9"/>
  <c r="M2879" i="9"/>
  <c r="M2863" i="9"/>
  <c r="M2823" i="9"/>
  <c r="M2815" i="9"/>
  <c r="M2798" i="9"/>
  <c r="M2782" i="9"/>
  <c r="M2774" i="9"/>
  <c r="M2745" i="9"/>
  <c r="M2737" i="9"/>
  <c r="M2626" i="9"/>
  <c r="M2618" i="9"/>
  <c r="M2602" i="9"/>
  <c r="M2586" i="9"/>
  <c r="M2578" i="9"/>
  <c r="M2546" i="9"/>
  <c r="M2514" i="9"/>
  <c r="M2506" i="9"/>
  <c r="M2482" i="9"/>
  <c r="M2458" i="9"/>
  <c r="M2434" i="9"/>
  <c r="M2397" i="9"/>
  <c r="M2389" i="9"/>
  <c r="M2365" i="9"/>
  <c r="M2357" i="9"/>
  <c r="M2341" i="9"/>
  <c r="M2333" i="9"/>
  <c r="M2317" i="9"/>
  <c r="M2239" i="9"/>
  <c r="M2047" i="9"/>
  <c r="M2031" i="9"/>
  <c r="M2023" i="9"/>
  <c r="M2001" i="9"/>
  <c r="M1993" i="9"/>
  <c r="M1876" i="9"/>
  <c r="M1860" i="9"/>
  <c r="M1852" i="9"/>
  <c r="M1847" i="9"/>
  <c r="M1839" i="9"/>
  <c r="M1808" i="9"/>
  <c r="M1800" i="9"/>
  <c r="M1782" i="9"/>
  <c r="M1744" i="9"/>
  <c r="M1708" i="9"/>
  <c r="M1085" i="10"/>
  <c r="M592" i="10"/>
  <c r="M488" i="10"/>
  <c r="M3119" i="9"/>
  <c r="M3103" i="9"/>
  <c r="M3087" i="9"/>
  <c r="M3071" i="9"/>
  <c r="M3055" i="9"/>
  <c r="M3039" i="9"/>
  <c r="M2927" i="9"/>
  <c r="M2921" i="9"/>
  <c r="M2905" i="9"/>
  <c r="M2888" i="9"/>
  <c r="M2872" i="9"/>
  <c r="M2856" i="9"/>
  <c r="M2840" i="9"/>
  <c r="M2803" i="9"/>
  <c r="M2771" i="9"/>
  <c r="M2732" i="9"/>
  <c r="M2599" i="9"/>
  <c r="M2567" i="9"/>
  <c r="M2519" i="9"/>
  <c r="M2406" i="9"/>
  <c r="M2390" i="9"/>
  <c r="M2374" i="9"/>
  <c r="M2326" i="9"/>
  <c r="M2272" i="9"/>
  <c r="M2217" i="9"/>
  <c r="M2071" i="9"/>
  <c r="M2055" i="9"/>
  <c r="M1986" i="9"/>
  <c r="M1970" i="9"/>
  <c r="M1851" i="9"/>
  <c r="M1762" i="9"/>
  <c r="M1761" i="9"/>
  <c r="M1757" i="9"/>
  <c r="M1726" i="9"/>
  <c r="M1719" i="9"/>
  <c r="M1687" i="9"/>
  <c r="M1604" i="9"/>
  <c r="M1578" i="9"/>
  <c r="M1576" i="9"/>
  <c r="M1543" i="9"/>
  <c r="M1526" i="9"/>
  <c r="M1486" i="9"/>
  <c r="M1474" i="9"/>
  <c r="M1446" i="9"/>
  <c r="M1422" i="9"/>
  <c r="M1414" i="9"/>
  <c r="M1235" i="9"/>
  <c r="M1219" i="9"/>
  <c r="M1207" i="9"/>
  <c r="M1195" i="9"/>
  <c r="M1191" i="9"/>
  <c r="M1187" i="9"/>
  <c r="M1175" i="9"/>
  <c r="M1158" i="9"/>
  <c r="M1157" i="9"/>
  <c r="M1111" i="9"/>
  <c r="M1087" i="9"/>
  <c r="M1032" i="9"/>
  <c r="M1008" i="9"/>
  <c r="M979" i="9"/>
  <c r="M955" i="9"/>
  <c r="M942" i="9"/>
  <c r="M941" i="9"/>
  <c r="M905" i="9"/>
  <c r="M896" i="9"/>
  <c r="M818" i="9"/>
  <c r="M794" i="9"/>
  <c r="M770" i="9"/>
  <c r="M724" i="9"/>
  <c r="M686" i="9"/>
  <c r="M602" i="9"/>
  <c r="M3132" i="8"/>
  <c r="M3126" i="8"/>
  <c r="M3099" i="8"/>
  <c r="M2760" i="8"/>
  <c r="M3019" i="8"/>
  <c r="M2410" i="8"/>
  <c r="M2409" i="8"/>
  <c r="M3093" i="8"/>
  <c r="M3116" i="8"/>
  <c r="M3074" i="8"/>
  <c r="M1045" i="10"/>
  <c r="M440" i="10"/>
  <c r="M344" i="10"/>
  <c r="M3128" i="9"/>
  <c r="M3111" i="9"/>
  <c r="M3063" i="9"/>
  <c r="M3047" i="9"/>
  <c r="M3031" i="9"/>
  <c r="M3015" i="9"/>
  <c r="M3009" i="9"/>
  <c r="M2993" i="9"/>
  <c r="M2977" i="9"/>
  <c r="M2913" i="9"/>
  <c r="M2896" i="9"/>
  <c r="M2880" i="9"/>
  <c r="M2864" i="9"/>
  <c r="M2623" i="9"/>
  <c r="M2607" i="9"/>
  <c r="M2575" i="9"/>
  <c r="M2559" i="9"/>
  <c r="M2543" i="9"/>
  <c r="M2431" i="9"/>
  <c r="M2398" i="9"/>
  <c r="M2350" i="9"/>
  <c r="M2296" i="9"/>
  <c r="M2280" i="9"/>
  <c r="M2258" i="9"/>
  <c r="M2209" i="9"/>
  <c r="M2122" i="9"/>
  <c r="M1865" i="9"/>
  <c r="M1799" i="9"/>
  <c r="M1785" i="9"/>
  <c r="M1740" i="9"/>
  <c r="M1670" i="9"/>
  <c r="M1603" i="9"/>
  <c r="M1577" i="9"/>
  <c r="M1544" i="9"/>
  <c r="M1542" i="9"/>
  <c r="M1512" i="9"/>
  <c r="M1500" i="9"/>
  <c r="M1460" i="9"/>
  <c r="M1436" i="9"/>
  <c r="M1254" i="9"/>
  <c r="M1250" i="9"/>
  <c r="M1245" i="9"/>
  <c r="M1241" i="9"/>
  <c r="M1229" i="9"/>
  <c r="M1217" i="9"/>
  <c r="M1201" i="9"/>
  <c r="M1147" i="9"/>
  <c r="M1134" i="9"/>
  <c r="M1122" i="9"/>
  <c r="M1097" i="9"/>
  <c r="M1073" i="9"/>
  <c r="M1064" i="9"/>
  <c r="M1034" i="9"/>
  <c r="M1010" i="9"/>
  <c r="M1006" i="9"/>
  <c r="M989" i="9"/>
  <c r="M966" i="9"/>
  <c r="M965" i="9"/>
  <c r="M931" i="9"/>
  <c r="M923" i="9"/>
  <c r="M882" i="9"/>
  <c r="M854" i="9"/>
  <c r="M853" i="9"/>
  <c r="M837" i="9"/>
  <c r="M722" i="9"/>
  <c r="M661" i="9"/>
  <c r="M638" i="9"/>
  <c r="M621" i="9"/>
  <c r="M3015" i="8"/>
  <c r="M3014" i="8"/>
  <c r="M3013" i="8"/>
  <c r="M2779" i="8"/>
  <c r="M2979" i="8"/>
  <c r="M3129" i="8"/>
  <c r="M2978" i="8"/>
  <c r="M2977" i="8"/>
  <c r="M2900" i="8"/>
  <c r="M2309" i="10"/>
  <c r="M320" i="10"/>
  <c r="M3035" i="9"/>
  <c r="M2901" i="9"/>
  <c r="M2860" i="9"/>
  <c r="M2799" i="9"/>
  <c r="M2627" i="9"/>
  <c r="M2563" i="9"/>
  <c r="M2435" i="9"/>
  <c r="M2292" i="9"/>
  <c r="M2006" i="9"/>
  <c r="M1869" i="9"/>
  <c r="M1750" i="9"/>
  <c r="M1475" i="9"/>
  <c r="M1435" i="9"/>
  <c r="M1249" i="9"/>
  <c r="M1234" i="9"/>
  <c r="M1218" i="9"/>
  <c r="M1202" i="9"/>
  <c r="M1186" i="9"/>
  <c r="M1170" i="9"/>
  <c r="M1148" i="9"/>
  <c r="M1063" i="9"/>
  <c r="M1033" i="9"/>
  <c r="M1009" i="9"/>
  <c r="M873" i="9"/>
  <c r="M725" i="9"/>
  <c r="M637" i="9"/>
  <c r="M3020" i="8"/>
  <c r="M3094" i="8"/>
  <c r="M3012" i="8"/>
  <c r="M2330" i="8"/>
  <c r="M3075" i="8"/>
  <c r="M2758" i="8"/>
  <c r="M2757" i="8"/>
  <c r="M2899" i="8"/>
  <c r="M3091" i="8"/>
  <c r="M3090" i="8"/>
  <c r="M2668" i="8"/>
  <c r="M2407" i="8"/>
  <c r="M1850" i="8"/>
  <c r="M2326" i="8"/>
  <c r="M3006" i="8"/>
  <c r="M3005" i="8"/>
  <c r="M2775" i="8"/>
  <c r="M1818" i="8"/>
  <c r="M1289" i="8"/>
  <c r="M1279" i="8"/>
  <c r="M1278" i="8"/>
  <c r="M2749" i="8"/>
  <c r="M2898" i="8"/>
  <c r="M2321" i="8"/>
  <c r="M2320" i="8"/>
  <c r="M2319" i="8"/>
  <c r="M3127" i="8"/>
  <c r="M2944" i="8"/>
  <c r="M2943" i="8"/>
  <c r="M2942" i="8"/>
  <c r="M2941" i="8"/>
  <c r="M2940" i="8"/>
  <c r="M2099" i="8"/>
  <c r="M2939" i="8"/>
  <c r="M3041" i="8"/>
  <c r="M3040" i="8"/>
  <c r="M2938" i="8"/>
  <c r="M2098" i="8"/>
  <c r="M2097" i="8"/>
  <c r="M2937" i="8"/>
  <c r="M3039" i="8"/>
  <c r="M2936" i="8"/>
  <c r="M2096" i="8"/>
  <c r="M1780" i="8"/>
  <c r="M2095" i="8"/>
  <c r="M2935" i="8"/>
  <c r="M2934" i="8"/>
  <c r="M2094" i="8"/>
  <c r="M1779" i="8"/>
  <c r="M1778" i="8"/>
  <c r="M2093" i="8"/>
  <c r="M2933" i="8"/>
  <c r="M2092" i="8"/>
  <c r="M2091" i="8"/>
  <c r="M2090" i="8"/>
  <c r="M2089" i="8"/>
  <c r="M2088" i="8"/>
  <c r="M805" i="8"/>
  <c r="M1401" i="10"/>
  <c r="M3124" i="9"/>
  <c r="M3115" i="9"/>
  <c r="M3083" i="9"/>
  <c r="M2917" i="9"/>
  <c r="M2844" i="9"/>
  <c r="M2783" i="9"/>
  <c r="M2736" i="9"/>
  <c r="M2611" i="9"/>
  <c r="M2579" i="9"/>
  <c r="M2483" i="9"/>
  <c r="M2410" i="9"/>
  <c r="M2378" i="9"/>
  <c r="M2276" i="9"/>
  <c r="M2238" i="9"/>
  <c r="M2022" i="9"/>
  <c r="M1809" i="9"/>
  <c r="M1695" i="9"/>
  <c r="M1680" i="9"/>
  <c r="M1527" i="9"/>
  <c r="M1487" i="9"/>
  <c r="M1407" i="9"/>
  <c r="M1182" i="9"/>
  <c r="M1121" i="9"/>
  <c r="M1098" i="9"/>
  <c r="M1074" i="9"/>
  <c r="M990" i="9"/>
  <c r="M932" i="9"/>
  <c r="M721" i="9"/>
  <c r="M662" i="9"/>
  <c r="M3131" i="8"/>
  <c r="M3095" i="8"/>
  <c r="M3011" i="8"/>
  <c r="M3010" i="8"/>
  <c r="M3009" i="8"/>
  <c r="M2329" i="8"/>
  <c r="M2328" i="8"/>
  <c r="M2778" i="8"/>
  <c r="M2973" i="8"/>
  <c r="M2972" i="8"/>
  <c r="M2777" i="8"/>
  <c r="M2753" i="8"/>
  <c r="M2752" i="8"/>
  <c r="M1680" i="8"/>
  <c r="M2419" i="8"/>
  <c r="M2404" i="8"/>
  <c r="M2403" i="8"/>
  <c r="M2402" i="8"/>
  <c r="M2324" i="8"/>
  <c r="M3004" i="8"/>
  <c r="M2323" i="8"/>
  <c r="M2322" i="8"/>
  <c r="M2134" i="8"/>
  <c r="M2748" i="8"/>
  <c r="M1679" i="8"/>
  <c r="M1277" i="8"/>
  <c r="M1197" i="8"/>
  <c r="M3083" i="8"/>
  <c r="M3112" i="8"/>
  <c r="M3082" i="8"/>
  <c r="M2630" i="8"/>
  <c r="M2374" i="8"/>
  <c r="M2629" i="8"/>
  <c r="M3111" i="8"/>
  <c r="M3110" i="8"/>
  <c r="M2816" i="8"/>
  <c r="M2628" i="8"/>
  <c r="M2627" i="8"/>
  <c r="M2815" i="8"/>
  <c r="M3081" i="8"/>
  <c r="M2626" i="8"/>
  <c r="M2625" i="8"/>
  <c r="M2624" i="8"/>
  <c r="M2623" i="8"/>
  <c r="M2622" i="8"/>
  <c r="M1447" i="8"/>
  <c r="M2373" i="8"/>
  <c r="M2621" i="8"/>
  <c r="M2620" i="8"/>
  <c r="M2372" i="8"/>
  <c r="M1163" i="8"/>
  <c r="M1162" i="8"/>
  <c r="M2619" i="8"/>
  <c r="M2814" i="8"/>
  <c r="M2618" i="8"/>
  <c r="M1446" i="8"/>
  <c r="M1161" i="8"/>
  <c r="M1445" i="8"/>
  <c r="M3075" i="9"/>
  <c r="M2316" i="9"/>
  <c r="M1770" i="9"/>
  <c r="M1694" i="9"/>
  <c r="M1501" i="9"/>
  <c r="M1453" i="9"/>
  <c r="M1421" i="9"/>
  <c r="M1216" i="9"/>
  <c r="M956" i="9"/>
  <c r="M918" i="9"/>
  <c r="M2420" i="8"/>
  <c r="M2976" i="8"/>
  <c r="M2974" i="8"/>
  <c r="M3008" i="8"/>
  <c r="M3007" i="8"/>
  <c r="M1819" i="8"/>
  <c r="M2971" i="8"/>
  <c r="M1849" i="8"/>
  <c r="M2970" i="8"/>
  <c r="M2665" i="8"/>
  <c r="M1198" i="8"/>
  <c r="M2993" i="8"/>
  <c r="M3062" i="8"/>
  <c r="M2269" i="8"/>
  <c r="M3061" i="8"/>
  <c r="M3060" i="8"/>
  <c r="M2267" i="8"/>
  <c r="M3059" i="8"/>
  <c r="M2516" i="8"/>
  <c r="M2265" i="8"/>
  <c r="M2991" i="8"/>
  <c r="M2263" i="8"/>
  <c r="M2261" i="8"/>
  <c r="M982" i="8"/>
  <c r="M2514" i="8"/>
  <c r="M2258" i="8"/>
  <c r="M980" i="8"/>
  <c r="M2989" i="8"/>
  <c r="M3051" i="8"/>
  <c r="M2988" i="8"/>
  <c r="M2767" i="8"/>
  <c r="M2232" i="8"/>
  <c r="M3050" i="8"/>
  <c r="M3049" i="8"/>
  <c r="M2478" i="8"/>
  <c r="M2231" i="8"/>
  <c r="M1599" i="8"/>
  <c r="M1598" i="8"/>
  <c r="M2701" i="8"/>
  <c r="M2840" i="8"/>
  <c r="M2700" i="8"/>
  <c r="M2582" i="8"/>
  <c r="M2365" i="8"/>
  <c r="M2226" i="8"/>
  <c r="M1764" i="8"/>
  <c r="M1253" i="8"/>
  <c r="M1141" i="8"/>
  <c r="M1140" i="8"/>
  <c r="M2364" i="8"/>
  <c r="M2581" i="8"/>
  <c r="M2224" i="8"/>
  <c r="M1762" i="8"/>
  <c r="M1595" i="8"/>
  <c r="M2363" i="8"/>
  <c r="M1139" i="8"/>
  <c r="M715" i="8"/>
  <c r="M1138" i="8"/>
  <c r="M2580" i="8"/>
  <c r="M2579" i="8"/>
  <c r="M1406" i="8"/>
  <c r="M1137" i="8"/>
  <c r="M1136" i="8"/>
  <c r="M1405" i="8"/>
  <c r="M2414" i="8"/>
  <c r="M2686" i="8"/>
  <c r="M2685" i="8"/>
  <c r="M2413" i="8"/>
  <c r="M1241" i="8"/>
  <c r="M1240" i="8"/>
  <c r="M2351" i="8"/>
  <c r="M2554" i="8"/>
  <c r="M2553" i="8"/>
  <c r="M2350" i="8"/>
  <c r="M1100" i="8"/>
  <c r="M1099" i="8"/>
  <c r="M1830" i="8"/>
  <c r="M2186" i="8"/>
  <c r="M2185" i="8"/>
  <c r="M1829" i="8"/>
  <c r="M661" i="8"/>
  <c r="M549" i="8"/>
  <c r="M1284" i="8"/>
  <c r="M1723" i="8"/>
  <c r="M1722" i="8"/>
  <c r="M1234" i="8"/>
  <c r="M1233" i="8"/>
  <c r="M1095" i="8"/>
  <c r="M2345" i="8"/>
  <c r="M1094" i="8"/>
  <c r="M1720" i="8"/>
  <c r="M1230" i="8"/>
  <c r="M296" i="8"/>
  <c r="M295" i="8"/>
  <c r="M2334" i="8"/>
  <c r="M2542" i="8"/>
  <c r="M2155" i="8"/>
  <c r="M2154" i="8"/>
  <c r="M2153" i="8"/>
  <c r="M2825" i="8"/>
  <c r="M2824" i="8"/>
  <c r="M1882" i="8"/>
  <c r="M1497" i="8"/>
  <c r="M1038" i="8"/>
  <c r="M1358" i="8"/>
  <c r="M2538" i="8"/>
  <c r="M2450" i="8"/>
  <c r="M2149" i="8"/>
  <c r="M867" i="8"/>
  <c r="M621" i="8"/>
  <c r="M866" i="8"/>
  <c r="M1688" i="8"/>
  <c r="M1967" i="8"/>
  <c r="M1687" i="8"/>
  <c r="M1489" i="8"/>
  <c r="M1203" i="8"/>
  <c r="M261" i="8"/>
  <c r="M260" i="8"/>
  <c r="M1488" i="8"/>
  <c r="M1355" i="8"/>
  <c r="M1354" i="8"/>
  <c r="M1029" i="8"/>
  <c r="M859" i="8"/>
  <c r="M146" i="8"/>
  <c r="M3059" i="9"/>
  <c r="M2587" i="9"/>
  <c r="M2459" i="9"/>
  <c r="M2262" i="9"/>
  <c r="M2046" i="9"/>
  <c r="M1734" i="9"/>
  <c r="M1580" i="9"/>
  <c r="M1513" i="9"/>
  <c r="M1228" i="9"/>
  <c r="M1196" i="9"/>
  <c r="M1088" i="9"/>
  <c r="M1007" i="9"/>
  <c r="M980" i="9"/>
  <c r="M887" i="9"/>
  <c r="M817" i="9"/>
  <c r="M769" i="9"/>
  <c r="M3130" i="8"/>
  <c r="M2759" i="8"/>
  <c r="M3092" i="8"/>
  <c r="M2670" i="8"/>
  <c r="M2669" i="8"/>
  <c r="M2756" i="8"/>
  <c r="M2754" i="8"/>
  <c r="M2406" i="8"/>
  <c r="M3018" i="8"/>
  <c r="M2751" i="8"/>
  <c r="M2418" i="8"/>
  <c r="M2401" i="8"/>
  <c r="M2400" i="8"/>
  <c r="M1816" i="8"/>
  <c r="M2133" i="8"/>
  <c r="M3119" i="8"/>
  <c r="M2720" i="8"/>
  <c r="M2877" i="8"/>
  <c r="M2876" i="8"/>
  <c r="M2874" i="8"/>
  <c r="M2872" i="8"/>
  <c r="M2718" i="8"/>
  <c r="M2870" i="8"/>
  <c r="M1640" i="8"/>
  <c r="M2716" i="8"/>
  <c r="M2715" i="8"/>
  <c r="M1257" i="8"/>
  <c r="M2868" i="8"/>
  <c r="M1933" i="8"/>
  <c r="M1635" i="8"/>
  <c r="M3079" i="8"/>
  <c r="M3078" i="8"/>
  <c r="M2590" i="8"/>
  <c r="M2233" i="8"/>
  <c r="M2704" i="8"/>
  <c r="M2589" i="8"/>
  <c r="M3077" i="8"/>
  <c r="M2588" i="8"/>
  <c r="M658" i="10"/>
  <c r="M368" i="10"/>
  <c r="M3107" i="9"/>
  <c r="M3043" i="9"/>
  <c r="M2884" i="9"/>
  <c r="M2775" i="9"/>
  <c r="M2744" i="9"/>
  <c r="M2507" i="9"/>
  <c r="M2386" i="9"/>
  <c r="M2030" i="9"/>
  <c r="M1732" i="9"/>
  <c r="M1656" i="9"/>
  <c r="M1618" i="9"/>
  <c r="M1461" i="9"/>
  <c r="M1240" i="9"/>
  <c r="M1208" i="9"/>
  <c r="M1035" i="9"/>
  <c r="M601" i="9"/>
  <c r="M585" i="9"/>
  <c r="M3100" i="8"/>
  <c r="M2980" i="8"/>
  <c r="M3125" i="8"/>
  <c r="M2975" i="8"/>
  <c r="M2135" i="8"/>
  <c r="M3073" i="8"/>
  <c r="M2327" i="8"/>
  <c r="M1820" i="8"/>
  <c r="M2776" i="8"/>
  <c r="M2325" i="8"/>
  <c r="M1848" i="8"/>
  <c r="M1817" i="8"/>
  <c r="M2969" i="8"/>
  <c r="M2399" i="8"/>
  <c r="M1678" i="8"/>
  <c r="M3063" i="8"/>
  <c r="M2992" i="8"/>
  <c r="M2268" i="8"/>
  <c r="M3105" i="8"/>
  <c r="M2518" i="8"/>
  <c r="M2517" i="8"/>
  <c r="M3058" i="8"/>
  <c r="M2266" i="8"/>
  <c r="M2515" i="8"/>
  <c r="M2264" i="8"/>
  <c r="M2262" i="8"/>
  <c r="M2260" i="8"/>
  <c r="M2259" i="8"/>
  <c r="M2513" i="8"/>
  <c r="M981" i="8"/>
  <c r="M3096" i="8"/>
  <c r="M2708" i="8"/>
  <c r="M2707" i="8"/>
  <c r="M2706" i="8"/>
  <c r="M2368" i="8"/>
  <c r="M2367" i="8"/>
  <c r="M1838" i="8"/>
  <c r="M1768" i="8"/>
  <c r="M1600" i="8"/>
  <c r="M2703" i="8"/>
  <c r="M2842" i="8"/>
  <c r="M2841" i="8"/>
  <c r="M2702" i="8"/>
  <c r="M2585" i="8"/>
  <c r="M2230" i="8"/>
  <c r="M2477" i="8"/>
  <c r="M2987" i="8"/>
  <c r="M2229" i="8"/>
  <c r="M2228" i="8"/>
  <c r="M1765" i="8"/>
  <c r="M2035" i="8"/>
  <c r="M2766" i="8"/>
  <c r="M1763" i="8"/>
  <c r="M1761" i="8"/>
  <c r="M1760" i="8"/>
  <c r="M1759" i="8"/>
  <c r="M585" i="8"/>
  <c r="M1758" i="8"/>
  <c r="M2034" i="8"/>
  <c r="M2033" i="8"/>
  <c r="M1757" i="8"/>
  <c r="M584" i="8"/>
  <c r="M583" i="8"/>
  <c r="M2985" i="8"/>
  <c r="M2984" i="8"/>
  <c r="M2193" i="8"/>
  <c r="M1832" i="8"/>
  <c r="M1831" i="8"/>
  <c r="M2192" i="8"/>
  <c r="M2983" i="8"/>
  <c r="M2909" i="8"/>
  <c r="M2908" i="8"/>
  <c r="M1998" i="8"/>
  <c r="M1730" i="8"/>
  <c r="M1729" i="8"/>
  <c r="M1997" i="8"/>
  <c r="M2762" i="8"/>
  <c r="M2682" i="8"/>
  <c r="M2681" i="8"/>
  <c r="M1537" i="8"/>
  <c r="M1238" i="8"/>
  <c r="M1237" i="8"/>
  <c r="M1097" i="8"/>
  <c r="M2347" i="8"/>
  <c r="M2346" i="8"/>
  <c r="M1096" i="8"/>
  <c r="M659" i="8"/>
  <c r="M358" i="8"/>
  <c r="M344" i="8"/>
  <c r="M1721" i="8"/>
  <c r="M1093" i="8"/>
  <c r="M1092" i="8"/>
  <c r="M656" i="8"/>
  <c r="M904" i="8"/>
  <c r="M2904" i="8"/>
  <c r="M2903" i="8"/>
  <c r="M1976" i="8"/>
  <c r="M2673" i="8"/>
  <c r="M1499" i="8"/>
  <c r="M1205" i="8"/>
  <c r="M870" i="8"/>
  <c r="M2152" i="8"/>
  <c r="M2452" i="8"/>
  <c r="M2451" i="8"/>
  <c r="M2151" i="8"/>
  <c r="M1970" i="8"/>
  <c r="M765" i="8"/>
  <c r="M1690" i="8"/>
  <c r="M1494" i="8"/>
  <c r="M1493" i="8"/>
  <c r="M1492" i="8"/>
  <c r="M1491" i="8"/>
  <c r="M2332" i="8"/>
  <c r="M1035" i="8"/>
  <c r="M1034" i="8"/>
  <c r="M620" i="8"/>
  <c r="M619" i="8"/>
  <c r="M864" i="8"/>
  <c r="M2146" i="8"/>
  <c r="M863" i="8"/>
  <c r="M764" i="8"/>
  <c r="M505" i="8"/>
  <c r="M504" i="8"/>
  <c r="M417" i="8"/>
  <c r="M1663" i="10"/>
  <c r="M1125" i="10"/>
  <c r="M464" i="10"/>
  <c r="M2868" i="9"/>
  <c r="M2619" i="9"/>
  <c r="M2555" i="9"/>
  <c r="M2268" i="9"/>
  <c r="M1220" i="9"/>
  <c r="M1139" i="9"/>
  <c r="M1112" i="9"/>
  <c r="M1031" i="9"/>
  <c r="M906" i="9"/>
  <c r="M895" i="9"/>
  <c r="M793" i="9"/>
  <c r="M723" i="9"/>
  <c r="M685" i="9"/>
  <c r="M2780" i="8"/>
  <c r="M3124" i="8"/>
  <c r="M2408" i="8"/>
  <c r="M3098" i="8"/>
  <c r="M2755" i="8"/>
  <c r="M2667" i="8"/>
  <c r="M2405" i="8"/>
  <c r="M2750" i="8"/>
  <c r="M1199" i="8"/>
  <c r="M2666" i="8"/>
  <c r="M1815" i="8"/>
  <c r="M1004" i="8"/>
  <c r="M3120" i="8"/>
  <c r="M2878" i="8"/>
  <c r="M2719" i="8"/>
  <c r="M3118" i="8"/>
  <c r="M2875" i="8"/>
  <c r="M2873" i="8"/>
  <c r="M1934" i="8"/>
  <c r="M2871" i="8"/>
  <c r="M2717" i="8"/>
  <c r="M1639" i="8"/>
  <c r="M2869" i="8"/>
  <c r="M1638" i="8"/>
  <c r="M1637" i="8"/>
  <c r="M2867" i="8"/>
  <c r="M1636" i="8"/>
  <c r="M1932" i="8"/>
  <c r="M2768" i="8"/>
  <c r="M1767" i="8"/>
  <c r="M2919" i="8"/>
  <c r="M2584" i="8"/>
  <c r="M2366" i="8"/>
  <c r="M2225" i="8"/>
  <c r="M1837" i="8"/>
  <c r="M1836" i="8"/>
  <c r="M682" i="8"/>
  <c r="M2476" i="8"/>
  <c r="M945" i="8"/>
  <c r="M944" i="8"/>
  <c r="M2922" i="8"/>
  <c r="M2920" i="8"/>
  <c r="M2586" i="8"/>
  <c r="M2037" i="8"/>
  <c r="M2917" i="8"/>
  <c r="M1596" i="8"/>
  <c r="M2698" i="8"/>
  <c r="M1251" i="8"/>
  <c r="M2697" i="8"/>
  <c r="M1592" i="8"/>
  <c r="M1590" i="8"/>
  <c r="M453" i="8"/>
  <c r="M2705" i="8"/>
  <c r="M2587" i="8"/>
  <c r="M2583" i="8"/>
  <c r="M683" i="8"/>
  <c r="M2221" i="8"/>
  <c r="M2918" i="8"/>
  <c r="M1597" i="8"/>
  <c r="M2699" i="8"/>
  <c r="M1252" i="8"/>
  <c r="M1593" i="8"/>
  <c r="M1589" i="8"/>
  <c r="M3029" i="8"/>
  <c r="M2038" i="8"/>
  <c r="M1766" i="8"/>
  <c r="M2036" i="8"/>
  <c r="M1594" i="8"/>
  <c r="M1591" i="8"/>
  <c r="M1407" i="8"/>
  <c r="M681" i="8"/>
  <c r="M2910" i="8"/>
  <c r="M1732" i="8"/>
  <c r="M1731" i="8"/>
  <c r="M2684" i="8"/>
  <c r="M2683" i="8"/>
  <c r="M1239" i="8"/>
  <c r="M2552" i="8"/>
  <c r="M1098" i="8"/>
  <c r="M1536" i="8"/>
  <c r="M1236" i="8"/>
  <c r="M709" i="8"/>
  <c r="M297" i="8"/>
  <c r="M1996" i="8"/>
  <c r="M657" i="8"/>
  <c r="M1090" i="8"/>
  <c r="M2157" i="8"/>
  <c r="M1691" i="8"/>
  <c r="M1039" i="8"/>
  <c r="M2789" i="8"/>
  <c r="M1359" i="8"/>
  <c r="M1881" i="8"/>
  <c r="M1495" i="8"/>
  <c r="M1968" i="8"/>
  <c r="M509" i="8"/>
  <c r="M2148" i="8"/>
  <c r="M865" i="8"/>
  <c r="M507" i="8"/>
  <c r="M506" i="8"/>
  <c r="M1965" i="8"/>
  <c r="M861" i="8"/>
  <c r="M194" i="8"/>
  <c r="M2674" i="8"/>
  <c r="M1974" i="8"/>
  <c r="M2150" i="8"/>
  <c r="M1357" i="8"/>
  <c r="M419" i="8"/>
  <c r="M259" i="8"/>
  <c r="M3016" i="8"/>
  <c r="M2355" i="8"/>
  <c r="M2353" i="8"/>
  <c r="M1101" i="8"/>
  <c r="M2191" i="8"/>
  <c r="M2189" i="8"/>
  <c r="M2187" i="8"/>
  <c r="M1727" i="8"/>
  <c r="M1725" i="8"/>
  <c r="M660" i="8"/>
  <c r="M2184" i="8"/>
  <c r="M345" i="8"/>
  <c r="M2183" i="8"/>
  <c r="M1535" i="8"/>
  <c r="M548" i="8"/>
  <c r="M547" i="8"/>
  <c r="M2826" i="8"/>
  <c r="M2541" i="8"/>
  <c r="M1040" i="8"/>
  <c r="M2902" i="8"/>
  <c r="M1973" i="8"/>
  <c r="M1971" i="8"/>
  <c r="M868" i="8"/>
  <c r="M2537" i="8"/>
  <c r="M1037" i="8"/>
  <c r="M1356" i="8"/>
  <c r="M1204" i="8"/>
  <c r="M1032" i="8"/>
  <c r="M195" i="8"/>
  <c r="M1880" i="8"/>
  <c r="M418" i="8"/>
  <c r="M763" i="8"/>
  <c r="M2156" i="8"/>
  <c r="M1692" i="8"/>
  <c r="M1975" i="8"/>
  <c r="M2540" i="8"/>
  <c r="M1496" i="8"/>
  <c r="M2672" i="8"/>
  <c r="M1689" i="8"/>
  <c r="M508" i="8"/>
  <c r="M2147" i="8"/>
  <c r="M323" i="8"/>
  <c r="M1966" i="8"/>
  <c r="M862" i="8"/>
  <c r="M860" i="8"/>
  <c r="M2921" i="8"/>
  <c r="M946" i="8"/>
  <c r="M2222" i="8"/>
  <c r="M2356" i="8"/>
  <c r="M2354" i="8"/>
  <c r="M2352" i="8"/>
  <c r="M2188" i="8"/>
  <c r="M906" i="8"/>
  <c r="M1728" i="8"/>
  <c r="M1724" i="8"/>
  <c r="M1828" i="8"/>
  <c r="M1283" i="8"/>
  <c r="M658" i="8"/>
  <c r="M2182" i="8"/>
  <c r="M1534" i="8"/>
  <c r="M343" i="8"/>
  <c r="M2333" i="8"/>
  <c r="M1498" i="8"/>
  <c r="M1972" i="8"/>
  <c r="M869" i="8"/>
  <c r="M1490" i="8"/>
  <c r="M1033" i="8"/>
  <c r="M1487" i="8"/>
  <c r="M2223" i="8"/>
  <c r="M2764" i="8"/>
  <c r="M2763" i="8"/>
  <c r="M1285" i="8"/>
  <c r="M2830" i="8"/>
  <c r="M1539" i="8"/>
  <c r="M1538" i="8"/>
  <c r="M2349" i="8"/>
  <c r="M2348" i="8"/>
  <c r="M711" i="8"/>
  <c r="M2412" i="8"/>
  <c r="M1235" i="8"/>
  <c r="M710" i="8"/>
  <c r="M1232" i="8"/>
  <c r="M1231" i="8"/>
  <c r="M905" i="8"/>
  <c r="M1091" i="8"/>
  <c r="M217" i="8"/>
  <c r="M2981" i="8"/>
  <c r="M2539" i="8"/>
  <c r="M1969" i="8"/>
  <c r="M193" i="8"/>
  <c r="M2227" i="8"/>
  <c r="M2190" i="8"/>
  <c r="M1726" i="8"/>
  <c r="M1827" i="8"/>
  <c r="M1036" i="8"/>
  <c r="M1031" i="8"/>
  <c r="M1030" i="8"/>
  <c r="S3127" i="10"/>
  <c r="S3118" i="10"/>
  <c r="S3114" i="10"/>
  <c r="S3110" i="10"/>
  <c r="S3109" i="10"/>
  <c r="S3088" i="10"/>
  <c r="S3084" i="10"/>
  <c r="S3083" i="10"/>
  <c r="S3079" i="10"/>
  <c r="S3128" i="10"/>
  <c r="S3119" i="10"/>
  <c r="S3115" i="10"/>
  <c r="S3111" i="10"/>
  <c r="S3106" i="10"/>
  <c r="S3130" i="10"/>
  <c r="S3113" i="10"/>
  <c r="S3107" i="10"/>
  <c r="S3089" i="10"/>
  <c r="S3078" i="10"/>
  <c r="S3076" i="10"/>
  <c r="S3060" i="10"/>
  <c r="S3056" i="10"/>
  <c r="S3126" i="10"/>
  <c r="S3117" i="10"/>
  <c r="S3090" i="10"/>
  <c r="S3077" i="10"/>
  <c r="S3058" i="10"/>
  <c r="S3041" i="10"/>
  <c r="S3120" i="10"/>
  <c r="S3087" i="10"/>
  <c r="S3086" i="10"/>
  <c r="S3085" i="10"/>
  <c r="S3082" i="10"/>
  <c r="S3081" i="10"/>
  <c r="S3080" i="10"/>
  <c r="S3059" i="10"/>
  <c r="S3045" i="10"/>
  <c r="S3043" i="10"/>
  <c r="S3039" i="10"/>
  <c r="S3035" i="10"/>
  <c r="S3031" i="10"/>
  <c r="S2998" i="10"/>
  <c r="S2994" i="10"/>
  <c r="S2990" i="10"/>
  <c r="S2986" i="10"/>
  <c r="S2982" i="10"/>
  <c r="S2978" i="10"/>
  <c r="S2974" i="10"/>
  <c r="S3112" i="10"/>
  <c r="S3044" i="10"/>
  <c r="S3042" i="10"/>
  <c r="S3037" i="10"/>
  <c r="S3033" i="10"/>
  <c r="S3000" i="10"/>
  <c r="S2996" i="10"/>
  <c r="S2992" i="10"/>
  <c r="S2988" i="10"/>
  <c r="S2984" i="10"/>
  <c r="S2980" i="10"/>
  <c r="S2976" i="10"/>
  <c r="S2972" i="10"/>
  <c r="S3116" i="10"/>
  <c r="S3036" i="10"/>
  <c r="S2993" i="10"/>
  <c r="S2985" i="10"/>
  <c r="S2977" i="10"/>
  <c r="S3108" i="10"/>
  <c r="S3034" i="10"/>
  <c r="S2999" i="10"/>
  <c r="S2991" i="10"/>
  <c r="S2983" i="10"/>
  <c r="S2975" i="10"/>
  <c r="S3032" i="10"/>
  <c r="S2987" i="10"/>
  <c r="S2971" i="10"/>
  <c r="S2923" i="10"/>
  <c r="S2919" i="10"/>
  <c r="S2918" i="10"/>
  <c r="S2914" i="10"/>
  <c r="S2883" i="10"/>
  <c r="S2882" i="10"/>
  <c r="S2878" i="10"/>
  <c r="S2874" i="10"/>
  <c r="S3038" i="10"/>
  <c r="S2989" i="10"/>
  <c r="S2973" i="10"/>
  <c r="S2924" i="10"/>
  <c r="S2920" i="10"/>
  <c r="S2915" i="10"/>
  <c r="S2911" i="10"/>
  <c r="S2884" i="10"/>
  <c r="S2879" i="10"/>
  <c r="S2875" i="10"/>
  <c r="S2871" i="10"/>
  <c r="S3040" i="10"/>
  <c r="S2995" i="10"/>
  <c r="S2922" i="10"/>
  <c r="S2916" i="10"/>
  <c r="S2880" i="10"/>
  <c r="S2872" i="10"/>
  <c r="S2817" i="10"/>
  <c r="S2813" i="10"/>
  <c r="S2808" i="10"/>
  <c r="S2804" i="10"/>
  <c r="S2799" i="10"/>
  <c r="S2795" i="10"/>
  <c r="S2794" i="10"/>
  <c r="S2790" i="10"/>
  <c r="S2786" i="10"/>
  <c r="S2782" i="10"/>
  <c r="S2777" i="10"/>
  <c r="S2773" i="10"/>
  <c r="S2769" i="10"/>
  <c r="S2765" i="10"/>
  <c r="S2761" i="10"/>
  <c r="S3057" i="10"/>
  <c r="S2981" i="10"/>
  <c r="S2921" i="10"/>
  <c r="S2913" i="10"/>
  <c r="S2885" i="10"/>
  <c r="S2877" i="10"/>
  <c r="S2819" i="10"/>
  <c r="S2818" i="10"/>
  <c r="S2814" i="10"/>
  <c r="S2809" i="10"/>
  <c r="S2805" i="10"/>
  <c r="S2800" i="10"/>
  <c r="S2796" i="10"/>
  <c r="S2791" i="10"/>
  <c r="S2787" i="10"/>
  <c r="S2783" i="10"/>
  <c r="S2779" i="10"/>
  <c r="S2778" i="10"/>
  <c r="S2774" i="10"/>
  <c r="S2770" i="10"/>
  <c r="S2766" i="10"/>
  <c r="S2762" i="10"/>
  <c r="S2997" i="10"/>
  <c r="S2881" i="10"/>
  <c r="S2820" i="10"/>
  <c r="S2815" i="10"/>
  <c r="S2807" i="10"/>
  <c r="S2798" i="10"/>
  <c r="S2792" i="10"/>
  <c r="S2784" i="10"/>
  <c r="S2771" i="10"/>
  <c r="S2763" i="10"/>
  <c r="S3129" i="10"/>
  <c r="S2912" i="10"/>
  <c r="S2873" i="10"/>
  <c r="S2811" i="10"/>
  <c r="S2803" i="10"/>
  <c r="S2802" i="10"/>
  <c r="S2788" i="10"/>
  <c r="S2780" i="10"/>
  <c r="S2775" i="10"/>
  <c r="S2767" i="10"/>
  <c r="S2925" i="10"/>
  <c r="S2793" i="10"/>
  <c r="S2776" i="10"/>
  <c r="S2636" i="10"/>
  <c r="S2632" i="10"/>
  <c r="S2628" i="10"/>
  <c r="S2624" i="10"/>
  <c r="S2618" i="10"/>
  <c r="S2614" i="10"/>
  <c r="S2610" i="10"/>
  <c r="S2606" i="10"/>
  <c r="S2602" i="10"/>
  <c r="S2598" i="10"/>
  <c r="S2594" i="10"/>
  <c r="S2590" i="10"/>
  <c r="S2589" i="10"/>
  <c r="S2585" i="10"/>
  <c r="S2581" i="10"/>
  <c r="S2485" i="10"/>
  <c r="S2481" i="10"/>
  <c r="S2476" i="10"/>
  <c r="S2472" i="10"/>
  <c r="S2876" i="10"/>
  <c r="S2812" i="10"/>
  <c r="S2806" i="10"/>
  <c r="S2801" i="10"/>
  <c r="S2785" i="10"/>
  <c r="S2768" i="10"/>
  <c r="S2638" i="10"/>
  <c r="S2634" i="10"/>
  <c r="S2630" i="10"/>
  <c r="S2626" i="10"/>
  <c r="S2621" i="10"/>
  <c r="S2620" i="10"/>
  <c r="S2616" i="10"/>
  <c r="S2612" i="10"/>
  <c r="S2608" i="10"/>
  <c r="S2604" i="10"/>
  <c r="S2600" i="10"/>
  <c r="S2596" i="10"/>
  <c r="S2592" i="10"/>
  <c r="S2587" i="10"/>
  <c r="S2583" i="10"/>
  <c r="S2483" i="10"/>
  <c r="S2478" i="10"/>
  <c r="S2474" i="10"/>
  <c r="S2979" i="10"/>
  <c r="S2797" i="10"/>
  <c r="S2635" i="10"/>
  <c r="S2627" i="10"/>
  <c r="S2613" i="10"/>
  <c r="S2605" i="10"/>
  <c r="S2597" i="10"/>
  <c r="S2582" i="10"/>
  <c r="S2482" i="10"/>
  <c r="S2475" i="10"/>
  <c r="S2418" i="10"/>
  <c r="S2414" i="10"/>
  <c r="S2410" i="10"/>
  <c r="S2406" i="10"/>
  <c r="S2402" i="10"/>
  <c r="S2397" i="10"/>
  <c r="S2393" i="10"/>
  <c r="S2789" i="10"/>
  <c r="S2633" i="10"/>
  <c r="S2625" i="10"/>
  <c r="S2619" i="10"/>
  <c r="S2611" i="10"/>
  <c r="S2603" i="10"/>
  <c r="S2595" i="10"/>
  <c r="S2588" i="10"/>
  <c r="S2480" i="10"/>
  <c r="S2473" i="10"/>
  <c r="S2419" i="10"/>
  <c r="S2415" i="10"/>
  <c r="S2411" i="10"/>
  <c r="S2407" i="10"/>
  <c r="S2403" i="10"/>
  <c r="S2398" i="10"/>
  <c r="S2394" i="10"/>
  <c r="S2772" i="10"/>
  <c r="S2631" i="10"/>
  <c r="S2617" i="10"/>
  <c r="S2601" i="10"/>
  <c r="S2477" i="10"/>
  <c r="S2416" i="10"/>
  <c r="S2408" i="10"/>
  <c r="S2400" i="10"/>
  <c r="S2392" i="10"/>
  <c r="S2251" i="10"/>
  <c r="S2246" i="10"/>
  <c r="S2242" i="10"/>
  <c r="S2238" i="10"/>
  <c r="S2234" i="10"/>
  <c r="S2229" i="10"/>
  <c r="S2225" i="10"/>
  <c r="S2220" i="10"/>
  <c r="S2215" i="10"/>
  <c r="S2211" i="10"/>
  <c r="S2207" i="10"/>
  <c r="S2206" i="10"/>
  <c r="S2202" i="10"/>
  <c r="S2197" i="10"/>
  <c r="S2193" i="10"/>
  <c r="S2019" i="10"/>
  <c r="S2015" i="10"/>
  <c r="S2014" i="10"/>
  <c r="S2010" i="10"/>
  <c r="S2006" i="10"/>
  <c r="S2002" i="10"/>
  <c r="S1997" i="10"/>
  <c r="S1993" i="10"/>
  <c r="S2781" i="10"/>
  <c r="S2639" i="10"/>
  <c r="S2623" i="10"/>
  <c r="S2609" i="10"/>
  <c r="S2593" i="10"/>
  <c r="S2586" i="10"/>
  <c r="S2420" i="10"/>
  <c r="S2412" i="10"/>
  <c r="S2404" i="10"/>
  <c r="S2396" i="10"/>
  <c r="S2253" i="10"/>
  <c r="S2249" i="10"/>
  <c r="S2248" i="10"/>
  <c r="S2244" i="10"/>
  <c r="S2240" i="10"/>
  <c r="S2236" i="10"/>
  <c r="S2231" i="10"/>
  <c r="S2227" i="10"/>
  <c r="S2223" i="10"/>
  <c r="S2222" i="10"/>
  <c r="S2218" i="10"/>
  <c r="S2213" i="10"/>
  <c r="S2209" i="10"/>
  <c r="S2204" i="10"/>
  <c r="S2199" i="10"/>
  <c r="S2195" i="10"/>
  <c r="S2191" i="10"/>
  <c r="S2017" i="10"/>
  <c r="S2012" i="10"/>
  <c r="S2008" i="10"/>
  <c r="S2004" i="10"/>
  <c r="S1999" i="10"/>
  <c r="S1995" i="10"/>
  <c r="S1991" i="10"/>
  <c r="S2629" i="10"/>
  <c r="S2599" i="10"/>
  <c r="S2584" i="10"/>
  <c r="S2471" i="10"/>
  <c r="S2417" i="10"/>
  <c r="S2401" i="10"/>
  <c r="S2395" i="10"/>
  <c r="S2252" i="10"/>
  <c r="S2245" i="10"/>
  <c r="S2237" i="10"/>
  <c r="S2230" i="10"/>
  <c r="S2216" i="10"/>
  <c r="S2208" i="10"/>
  <c r="S2201" i="10"/>
  <c r="S2194" i="10"/>
  <c r="S2020" i="10"/>
  <c r="S2013" i="10"/>
  <c r="S2005" i="10"/>
  <c r="S1998" i="10"/>
  <c r="S1914" i="10"/>
  <c r="S1910" i="10"/>
  <c r="S1906" i="10"/>
  <c r="S1902" i="10"/>
  <c r="S1779" i="10"/>
  <c r="S1775" i="10"/>
  <c r="S1771" i="10"/>
  <c r="S1767" i="10"/>
  <c r="S1763" i="10"/>
  <c r="S1759" i="10"/>
  <c r="S1755" i="10"/>
  <c r="S1751" i="10"/>
  <c r="S1747" i="10"/>
  <c r="S1743" i="10"/>
  <c r="S1739" i="10"/>
  <c r="S1735" i="10"/>
  <c r="S1731" i="10"/>
  <c r="S1727" i="10"/>
  <c r="S1723" i="10"/>
  <c r="S2591" i="10"/>
  <c r="S2413" i="10"/>
  <c r="S2391" i="10"/>
  <c r="S2250" i="10"/>
  <c r="S2243" i="10"/>
  <c r="S2235" i="10"/>
  <c r="S2228" i="10"/>
  <c r="S2221" i="10"/>
  <c r="S2214" i="10"/>
  <c r="S2200" i="10"/>
  <c r="S2192" i="10"/>
  <c r="S2018" i="10"/>
  <c r="S2011" i="10"/>
  <c r="S2003" i="10"/>
  <c r="S1996" i="10"/>
  <c r="S1915" i="10"/>
  <c r="S1911" i="10"/>
  <c r="S1907" i="10"/>
  <c r="S1903" i="10"/>
  <c r="S1780" i="10"/>
  <c r="S1776" i="10"/>
  <c r="S1772" i="10"/>
  <c r="S1768" i="10"/>
  <c r="S1764" i="10"/>
  <c r="S1760" i="10"/>
  <c r="S1756" i="10"/>
  <c r="S1752" i="10"/>
  <c r="S1748" i="10"/>
  <c r="S1744" i="10"/>
  <c r="S1740" i="10"/>
  <c r="S1736" i="10"/>
  <c r="S1732" i="10"/>
  <c r="S1728" i="10"/>
  <c r="S1724" i="10"/>
  <c r="S2810" i="10"/>
  <c r="S2764" i="10"/>
  <c r="S2607" i="10"/>
  <c r="S2247" i="10"/>
  <c r="S2224" i="10"/>
  <c r="S2217" i="10"/>
  <c r="S2212" i="10"/>
  <c r="S2196" i="10"/>
  <c r="S2007" i="10"/>
  <c r="S2000" i="10"/>
  <c r="S1913" i="10"/>
  <c r="S1905" i="10"/>
  <c r="S1773" i="10"/>
  <c r="S1765" i="10"/>
  <c r="S1757" i="10"/>
  <c r="S1749" i="10"/>
  <c r="S1741" i="10"/>
  <c r="S1733" i="10"/>
  <c r="S1725" i="10"/>
  <c r="S1474" i="10"/>
  <c r="S1470" i="10"/>
  <c r="S1466" i="10"/>
  <c r="S1462" i="10"/>
  <c r="S1458" i="10"/>
  <c r="S1454" i="10"/>
  <c r="S1450" i="10"/>
  <c r="S1446" i="10"/>
  <c r="S1442" i="10"/>
  <c r="S1438" i="10"/>
  <c r="S1434" i="10"/>
  <c r="S1430" i="10"/>
  <c r="S1426" i="10"/>
  <c r="S1422" i="10"/>
  <c r="S1418" i="10"/>
  <c r="S2622" i="10"/>
  <c r="S2615" i="10"/>
  <c r="S2255" i="10"/>
  <c r="S2233" i="10"/>
  <c r="S2226" i="10"/>
  <c r="S2219" i="10"/>
  <c r="S2198" i="10"/>
  <c r="S2009" i="10"/>
  <c r="S1912" i="10"/>
  <c r="S1904" i="10"/>
  <c r="S1778" i="10"/>
  <c r="S1770" i="10"/>
  <c r="S1762" i="10"/>
  <c r="S1754" i="10"/>
  <c r="S1746" i="10"/>
  <c r="S1738" i="10"/>
  <c r="S1730" i="10"/>
  <c r="S1722" i="10"/>
  <c r="S1475" i="10"/>
  <c r="S1471" i="10"/>
  <c r="S1467" i="10"/>
  <c r="S1463" i="10"/>
  <c r="S1459" i="10"/>
  <c r="S1455" i="10"/>
  <c r="S1451" i="10"/>
  <c r="S1447" i="10"/>
  <c r="S1443" i="10"/>
  <c r="S1439" i="10"/>
  <c r="S1435" i="10"/>
  <c r="S1431" i="10"/>
  <c r="S1427" i="10"/>
  <c r="S1423" i="10"/>
  <c r="S1419" i="10"/>
  <c r="S2640" i="10"/>
  <c r="S2479" i="10"/>
  <c r="S2399" i="10"/>
  <c r="S2210" i="10"/>
  <c r="S1908" i="10"/>
  <c r="S1769" i="10"/>
  <c r="S1753" i="10"/>
  <c r="S1737" i="10"/>
  <c r="S1721" i="10"/>
  <c r="S1472" i="10"/>
  <c r="S1464" i="10"/>
  <c r="S1456" i="10"/>
  <c r="S1448" i="10"/>
  <c r="S1440" i="10"/>
  <c r="S1432" i="10"/>
  <c r="S1424" i="10"/>
  <c r="S1416" i="10"/>
  <c r="S1249" i="10"/>
  <c r="S1244" i="10"/>
  <c r="S1240" i="10"/>
  <c r="S1236" i="10"/>
  <c r="S1160" i="10"/>
  <c r="S1159" i="10"/>
  <c r="S1154" i="10"/>
  <c r="S1153" i="10"/>
  <c r="S1148" i="10"/>
  <c r="S975" i="10"/>
  <c r="S971" i="10"/>
  <c r="S967" i="10"/>
  <c r="S963" i="10"/>
  <c r="S959" i="10"/>
  <c r="S954" i="10"/>
  <c r="S950" i="10"/>
  <c r="S946" i="10"/>
  <c r="S758" i="10"/>
  <c r="S752" i="10"/>
  <c r="S748" i="10"/>
  <c r="S670" i="10"/>
  <c r="S666" i="10"/>
  <c r="S2816" i="10"/>
  <c r="S2484" i="10"/>
  <c r="S2409" i="10"/>
  <c r="S2241" i="10"/>
  <c r="S2232" i="10"/>
  <c r="S1909" i="10"/>
  <c r="S1766" i="10"/>
  <c r="S1750" i="10"/>
  <c r="S1734" i="10"/>
  <c r="S1469" i="10"/>
  <c r="S1461" i="10"/>
  <c r="S1453" i="10"/>
  <c r="S1445" i="10"/>
  <c r="S1437" i="10"/>
  <c r="S1429" i="10"/>
  <c r="S1421" i="10"/>
  <c r="S1250" i="10"/>
  <c r="S1245" i="10"/>
  <c r="S1241" i="10"/>
  <c r="S1237" i="10"/>
  <c r="S1156" i="10"/>
  <c r="S1155" i="10"/>
  <c r="S1149" i="10"/>
  <c r="S972" i="10"/>
  <c r="S968" i="10"/>
  <c r="S964" i="10"/>
  <c r="S960" i="10"/>
  <c r="S955" i="10"/>
  <c r="S951" i="10"/>
  <c r="S947" i="10"/>
  <c r="S760" i="10"/>
  <c r="S759" i="10"/>
  <c r="S753" i="10"/>
  <c r="S749" i="10"/>
  <c r="S667" i="10"/>
  <c r="S2637" i="10"/>
  <c r="S2001" i="10"/>
  <c r="S1777" i="10"/>
  <c r="S1745" i="10"/>
  <c r="S1468" i="10"/>
  <c r="S1452" i="10"/>
  <c r="S1436" i="10"/>
  <c r="S1420" i="10"/>
  <c r="S1246" i="10"/>
  <c r="S1238" i="10"/>
  <c r="S1158" i="10"/>
  <c r="S1146" i="10"/>
  <c r="S974" i="10"/>
  <c r="S966" i="10"/>
  <c r="S958" i="10"/>
  <c r="S957" i="10"/>
  <c r="S949" i="10"/>
  <c r="S750" i="10"/>
  <c r="S668" i="10"/>
  <c r="S569" i="10"/>
  <c r="S565" i="10"/>
  <c r="S561" i="10"/>
  <c r="S557" i="10"/>
  <c r="S388" i="10"/>
  <c r="S384" i="10"/>
  <c r="S380" i="10"/>
  <c r="S376" i="10"/>
  <c r="S268" i="10"/>
  <c r="S2405" i="10"/>
  <c r="S2239" i="10"/>
  <c r="S2205" i="10"/>
  <c r="S2016" i="10"/>
  <c r="S1994" i="10"/>
  <c r="S1758" i="10"/>
  <c r="S1726" i="10"/>
  <c r="S1465" i="10"/>
  <c r="S1449" i="10"/>
  <c r="S1433" i="10"/>
  <c r="S1417" i="10"/>
  <c r="S1243" i="10"/>
  <c r="S1157" i="10"/>
  <c r="S1152" i="10"/>
  <c r="S1151" i="10"/>
  <c r="S973" i="10"/>
  <c r="S965" i="10"/>
  <c r="S956" i="10"/>
  <c r="S948" i="10"/>
  <c r="S757" i="10"/>
  <c r="S756" i="10"/>
  <c r="S755" i="10"/>
  <c r="S747" i="10"/>
  <c r="S570" i="10"/>
  <c r="S566" i="10"/>
  <c r="S562" i="10"/>
  <c r="S558" i="10"/>
  <c r="S389" i="10"/>
  <c r="S385" i="10"/>
  <c r="S381" i="10"/>
  <c r="S377" i="10"/>
  <c r="S269" i="10"/>
  <c r="S1901" i="10"/>
  <c r="S1742" i="10"/>
  <c r="S1460" i="10"/>
  <c r="S1428" i="10"/>
  <c r="S1248" i="10"/>
  <c r="S1247" i="10"/>
  <c r="S1147" i="10"/>
  <c r="S962" i="10"/>
  <c r="S952" i="10"/>
  <c r="S746" i="10"/>
  <c r="S563" i="10"/>
  <c r="S386" i="10"/>
  <c r="S378" i="10"/>
  <c r="S266" i="10"/>
  <c r="S3103" i="9"/>
  <c r="S3091" i="9"/>
  <c r="S3070" i="9"/>
  <c r="S3030" i="9"/>
  <c r="S3018" i="9"/>
  <c r="S3014" i="9"/>
  <c r="S2930" i="9"/>
  <c r="S2925" i="9"/>
  <c r="S2855" i="9"/>
  <c r="S2851" i="9"/>
  <c r="S2847" i="9"/>
  <c r="S2843" i="9"/>
  <c r="S2839" i="9"/>
  <c r="S2831" i="9"/>
  <c r="S2827" i="9"/>
  <c r="S2823" i="9"/>
  <c r="S2790" i="9"/>
  <c r="S2770" i="9"/>
  <c r="S2704" i="9"/>
  <c r="S2700" i="9"/>
  <c r="S2679" i="9"/>
  <c r="S2675" i="9"/>
  <c r="S2630" i="9"/>
  <c r="S2618" i="9"/>
  <c r="S2614" i="9"/>
  <c r="S2606" i="9"/>
  <c r="S2602" i="9"/>
  <c r="S2590" i="9"/>
  <c r="S2554" i="9"/>
  <c r="S2550" i="9"/>
  <c r="S2546" i="9"/>
  <c r="S2430" i="9"/>
  <c r="S2405" i="9"/>
  <c r="S2385" i="9"/>
  <c r="S2254" i="9"/>
  <c r="S2250" i="9"/>
  <c r="S2246" i="9"/>
  <c r="S2229" i="9"/>
  <c r="S2225" i="9"/>
  <c r="S2221" i="9"/>
  <c r="S2151" i="9"/>
  <c r="S2147" i="9"/>
  <c r="S2143" i="9"/>
  <c r="S2139" i="9"/>
  <c r="S2135" i="9"/>
  <c r="S2110" i="9"/>
  <c r="S2090" i="9"/>
  <c r="S1953" i="9"/>
  <c r="S1941" i="9"/>
  <c r="S1929" i="9"/>
  <c r="S1920" i="9"/>
  <c r="S1880" i="9"/>
  <c r="S1876" i="9"/>
  <c r="S1872" i="9"/>
  <c r="S1868" i="9"/>
  <c r="S1864" i="9"/>
  <c r="S1856" i="9"/>
  <c r="S1846" i="9"/>
  <c r="S1830" i="9"/>
  <c r="S2254" i="10"/>
  <c r="S1992" i="10"/>
  <c r="S1761" i="10"/>
  <c r="S1473" i="10"/>
  <c r="S1441" i="10"/>
  <c r="S1242" i="10"/>
  <c r="S969" i="10"/>
  <c r="S953" i="10"/>
  <c r="S669" i="10"/>
  <c r="S568" i="10"/>
  <c r="S560" i="10"/>
  <c r="S383" i="10"/>
  <c r="S3129" i="9"/>
  <c r="S3120" i="9"/>
  <c r="S3104" i="9"/>
  <c r="S3100" i="9"/>
  <c r="S3079" i="9"/>
  <c r="S3075" i="9"/>
  <c r="S3027" i="9"/>
  <c r="S3023" i="9"/>
  <c r="S3006" i="9"/>
  <c r="S3002" i="9"/>
  <c r="S2990" i="9"/>
  <c r="S2945" i="9"/>
  <c r="S2927" i="9"/>
  <c r="S2918" i="9"/>
  <c r="S2914" i="9"/>
  <c r="S2906" i="9"/>
  <c r="S2902" i="9"/>
  <c r="S2852" i="9"/>
  <c r="S2807" i="9"/>
  <c r="S2803" i="9"/>
  <c r="S2799" i="9"/>
  <c r="S2795" i="9"/>
  <c r="S2775" i="9"/>
  <c r="S2705" i="9"/>
  <c r="S2693" i="9"/>
  <c r="S2689" i="9"/>
  <c r="S2627" i="9"/>
  <c r="S2623" i="9"/>
  <c r="S2595" i="9"/>
  <c r="S2555" i="9"/>
  <c r="S2551" i="9"/>
  <c r="S2547" i="9"/>
  <c r="S2543" i="9"/>
  <c r="S2539" i="9"/>
  <c r="S2535" i="9"/>
  <c r="S2531" i="9"/>
  <c r="S2527" i="9"/>
  <c r="S2523" i="9"/>
  <c r="S2507" i="9"/>
  <c r="S2503" i="9"/>
  <c r="S2499" i="9"/>
  <c r="S2495" i="9"/>
  <c r="S2491" i="9"/>
  <c r="S2487" i="9"/>
  <c r="S2459" i="9"/>
  <c r="S2455" i="9"/>
  <c r="S2451" i="9"/>
  <c r="S2447" i="9"/>
  <c r="S2443" i="9"/>
  <c r="S2439" i="9"/>
  <c r="S2435" i="9"/>
  <c r="S2415" i="9"/>
  <c r="S2410" i="9"/>
  <c r="S2390" i="9"/>
  <c r="S2255" i="9"/>
  <c r="S2251" i="9"/>
  <c r="S2247" i="9"/>
  <c r="S2243" i="9"/>
  <c r="S2239" i="9"/>
  <c r="S2235" i="9"/>
  <c r="S2231" i="9"/>
  <c r="S2205" i="9"/>
  <c r="S2201" i="9"/>
  <c r="S2197" i="9"/>
  <c r="S2193" i="9"/>
  <c r="S2189" i="9"/>
  <c r="S2185" i="9"/>
  <c r="S2157" i="9"/>
  <c r="S2153" i="9"/>
  <c r="S2115" i="9"/>
  <c r="S2095" i="9"/>
  <c r="S2080" i="9"/>
  <c r="S1954" i="9"/>
  <c r="S1950" i="9"/>
  <c r="S1925" i="9"/>
  <c r="S1877" i="9"/>
  <c r="S1852" i="9"/>
  <c r="S1848" i="9"/>
  <c r="S1826" i="9"/>
  <c r="S1822" i="9"/>
  <c r="S1800" i="9"/>
  <c r="S1729" i="9"/>
  <c r="S1724" i="9"/>
  <c r="S1720" i="9"/>
  <c r="S1707" i="9"/>
  <c r="S1703" i="9"/>
  <c r="S1699" i="9"/>
  <c r="S1695" i="9"/>
  <c r="S1674" i="9"/>
  <c r="S1670" i="9"/>
  <c r="S1585" i="9"/>
  <c r="S1560" i="9"/>
  <c r="S1555" i="9"/>
  <c r="S2203" i="10"/>
  <c r="S1729" i="10"/>
  <c r="S564" i="10"/>
  <c r="S387" i="10"/>
  <c r="S3098" i="9"/>
  <c r="S3028" i="9"/>
  <c r="S3004" i="9"/>
  <c r="S2955" i="9"/>
  <c r="S2947" i="9"/>
  <c r="S2916" i="9"/>
  <c r="S2900" i="9"/>
  <c r="S2895" i="9"/>
  <c r="S2849" i="9"/>
  <c r="S2841" i="9"/>
  <c r="S2825" i="9"/>
  <c r="S2691" i="9"/>
  <c r="S2628" i="9"/>
  <c r="S2604" i="9"/>
  <c r="S2548" i="9"/>
  <c r="S2420" i="9"/>
  <c r="S2249" i="9"/>
  <c r="S2241" i="9"/>
  <c r="S2233" i="9"/>
  <c r="S2145" i="9"/>
  <c r="S2137" i="9"/>
  <c r="S2105" i="9"/>
  <c r="S1955" i="9"/>
  <c r="S1939" i="9"/>
  <c r="S1931" i="9"/>
  <c r="S1878" i="9"/>
  <c r="S1870" i="9"/>
  <c r="S1854" i="9"/>
  <c r="S1810" i="9"/>
  <c r="S1795" i="9"/>
  <c r="S1728" i="9"/>
  <c r="S1726" i="9"/>
  <c r="S1722" i="9"/>
  <c r="S1715" i="9"/>
  <c r="S1713" i="9"/>
  <c r="S1697" i="9"/>
  <c r="S1672" i="9"/>
  <c r="S1668" i="9"/>
  <c r="S1666" i="9"/>
  <c r="S1614" i="9"/>
  <c r="S1612" i="9"/>
  <c r="S1444" i="10"/>
  <c r="S1150" i="10"/>
  <c r="S970" i="10"/>
  <c r="S751" i="10"/>
  <c r="S556" i="10"/>
  <c r="S379" i="10"/>
  <c r="S267" i="10"/>
  <c r="S3102" i="9"/>
  <c r="S3016" i="9"/>
  <c r="S3000" i="9"/>
  <c r="S2951" i="9"/>
  <c r="S2928" i="9"/>
  <c r="S2904" i="9"/>
  <c r="S2853" i="9"/>
  <c r="S2845" i="9"/>
  <c r="S2829" i="9"/>
  <c r="S2821" i="9"/>
  <c r="S2780" i="9"/>
  <c r="S2703" i="9"/>
  <c r="S2670" i="9"/>
  <c r="S2616" i="9"/>
  <c r="S2600" i="9"/>
  <c r="S2552" i="9"/>
  <c r="S2544" i="9"/>
  <c r="S2395" i="9"/>
  <c r="S2253" i="9"/>
  <c r="S2245" i="9"/>
  <c r="S2237" i="9"/>
  <c r="S2149" i="9"/>
  <c r="S2141" i="9"/>
  <c r="S2125" i="9"/>
  <c r="S2085" i="9"/>
  <c r="S1943" i="9"/>
  <c r="S1927" i="9"/>
  <c r="S1874" i="9"/>
  <c r="S1866" i="9"/>
  <c r="S1850" i="9"/>
  <c r="S1727" i="9"/>
  <c r="S1723" i="9"/>
  <c r="S1721" i="9"/>
  <c r="S1705" i="9"/>
  <c r="S1660" i="9"/>
  <c r="S1658" i="9"/>
  <c r="S1239" i="10"/>
  <c r="S567" i="10"/>
  <c r="S270" i="10"/>
  <c r="S3126" i="9"/>
  <c r="S3093" i="9"/>
  <c r="S3077" i="9"/>
  <c r="S3029" i="9"/>
  <c r="S2954" i="9"/>
  <c r="S2541" i="9"/>
  <c r="S2525" i="9"/>
  <c r="S2493" i="9"/>
  <c r="S2445" i="9"/>
  <c r="S2380" i="9"/>
  <c r="S2223" i="9"/>
  <c r="S2207" i="9"/>
  <c r="S2191" i="9"/>
  <c r="S2159" i="9"/>
  <c r="S2120" i="9"/>
  <c r="S1879" i="9"/>
  <c r="S1824" i="9"/>
  <c r="S1730" i="9"/>
  <c r="S1725" i="9"/>
  <c r="S1693" i="9"/>
  <c r="S1656" i="9"/>
  <c r="S1654" i="9"/>
  <c r="S1618" i="9"/>
  <c r="S1608" i="9"/>
  <c r="S1575" i="9"/>
  <c r="S1540" i="9"/>
  <c r="S1404" i="9"/>
  <c r="S1399" i="9"/>
  <c r="S1395" i="9"/>
  <c r="S1330" i="9"/>
  <c r="S1254" i="9"/>
  <c r="S1250" i="9"/>
  <c r="S1241" i="9"/>
  <c r="S1229" i="9"/>
  <c r="S1225" i="9"/>
  <c r="S1177" i="9"/>
  <c r="S1173" i="9"/>
  <c r="S1169" i="9"/>
  <c r="S1164" i="9"/>
  <c r="S1160" i="9"/>
  <c r="S1130" i="9"/>
  <c r="S1126" i="9"/>
  <c r="S1122" i="9"/>
  <c r="S1118" i="9"/>
  <c r="S1068" i="9"/>
  <c r="S1064" i="9"/>
  <c r="S1055" i="9"/>
  <c r="S1030" i="9"/>
  <c r="S1010" i="9"/>
  <c r="S878" i="9"/>
  <c r="S874" i="9"/>
  <c r="S870" i="9"/>
  <c r="S866" i="9"/>
  <c r="S862" i="9"/>
  <c r="S858" i="9"/>
  <c r="S854" i="9"/>
  <c r="S828" i="9"/>
  <c r="S824" i="9"/>
  <c r="S820" i="9"/>
  <c r="S816" i="9"/>
  <c r="S812" i="9"/>
  <c r="S784" i="9"/>
  <c r="S780" i="9"/>
  <c r="S776" i="9"/>
  <c r="S772" i="9"/>
  <c r="S768" i="9"/>
  <c r="S764" i="9"/>
  <c r="S760" i="9"/>
  <c r="S755" i="9"/>
  <c r="S735" i="9"/>
  <c r="S710" i="9"/>
  <c r="S580" i="9"/>
  <c r="S575" i="9"/>
  <c r="S503" i="9"/>
  <c r="S491" i="9"/>
  <c r="S479" i="9"/>
  <c r="S475" i="9"/>
  <c r="S427" i="9"/>
  <c r="S355" i="9"/>
  <c r="S279" i="9"/>
  <c r="S275" i="9"/>
  <c r="S195" i="9"/>
  <c r="S179" i="9"/>
  <c r="S175" i="9"/>
  <c r="S103" i="9"/>
  <c r="S91" i="9"/>
  <c r="S79" i="9"/>
  <c r="S75" i="9"/>
  <c r="S3015" i="8"/>
  <c r="S3129" i="8"/>
  <c r="S2978" i="8"/>
  <c r="S2917" i="10"/>
  <c r="S1457" i="10"/>
  <c r="S382" i="10"/>
  <c r="S2854" i="9"/>
  <c r="S2801" i="9"/>
  <c r="S2785" i="9"/>
  <c r="S2698" i="9"/>
  <c r="S2677" i="9"/>
  <c r="S2629" i="9"/>
  <c r="S2549" i="9"/>
  <c r="S2533" i="9"/>
  <c r="S2501" i="9"/>
  <c r="S2485" i="9"/>
  <c r="S2453" i="9"/>
  <c r="S2437" i="9"/>
  <c r="S2248" i="9"/>
  <c r="S2199" i="9"/>
  <c r="S1952" i="9"/>
  <c r="S1832" i="9"/>
  <c r="S1805" i="9"/>
  <c r="S1711" i="9"/>
  <c r="S1709" i="9"/>
  <c r="S1678" i="9"/>
  <c r="S1676" i="9"/>
  <c r="S1620" i="9"/>
  <c r="S1616" i="9"/>
  <c r="S1610" i="9"/>
  <c r="S1606" i="9"/>
  <c r="S1595" i="9"/>
  <c r="S1590" i="9"/>
  <c r="S1570" i="9"/>
  <c r="S1550" i="9"/>
  <c r="S1402" i="9"/>
  <c r="S1401" i="9"/>
  <c r="S1397" i="9"/>
  <c r="S1340" i="9"/>
  <c r="S1320" i="9"/>
  <c r="S1252" i="9"/>
  <c r="S1248" i="9"/>
  <c r="S1243" i="9"/>
  <c r="S1239" i="9"/>
  <c r="S1231" i="9"/>
  <c r="S1227" i="9"/>
  <c r="S1215" i="9"/>
  <c r="S1179" i="9"/>
  <c r="S1175" i="9"/>
  <c r="S1171" i="9"/>
  <c r="S1162" i="9"/>
  <c r="S1158" i="9"/>
  <c r="S1132" i="9"/>
  <c r="S1128" i="9"/>
  <c r="S1124" i="9"/>
  <c r="S1120" i="9"/>
  <c r="S1070" i="9"/>
  <c r="S1066" i="9"/>
  <c r="S1062" i="9"/>
  <c r="S1045" i="9"/>
  <c r="S1020" i="9"/>
  <c r="S880" i="9"/>
  <c r="S876" i="9"/>
  <c r="S872" i="9"/>
  <c r="S868" i="9"/>
  <c r="S864" i="9"/>
  <c r="S860" i="9"/>
  <c r="S856" i="9"/>
  <c r="S826" i="9"/>
  <c r="S822" i="9"/>
  <c r="S818" i="9"/>
  <c r="S814" i="9"/>
  <c r="S810" i="9"/>
  <c r="S782" i="9"/>
  <c r="S778" i="9"/>
  <c r="S774" i="9"/>
  <c r="S770" i="9"/>
  <c r="S766" i="9"/>
  <c r="S762" i="9"/>
  <c r="S745" i="9"/>
  <c r="S720" i="9"/>
  <c r="S578" i="9"/>
  <c r="S573" i="9"/>
  <c r="S545" i="9"/>
  <c r="S505" i="9"/>
  <c r="S493" i="9"/>
  <c r="S489" i="9"/>
  <c r="S481" i="9"/>
  <c r="S477" i="9"/>
  <c r="S465" i="9"/>
  <c r="S429" i="9"/>
  <c r="S425" i="9"/>
  <c r="S365" i="9"/>
  <c r="S345" i="9"/>
  <c r="S277" i="9"/>
  <c r="S273" i="9"/>
  <c r="S245" i="9"/>
  <c r="S205" i="9"/>
  <c r="S201" i="9"/>
  <c r="S197" i="9"/>
  <c r="S177" i="9"/>
  <c r="S173" i="9"/>
  <c r="S145" i="9"/>
  <c r="S105" i="9"/>
  <c r="S93" i="9"/>
  <c r="S89" i="9"/>
  <c r="S81" i="9"/>
  <c r="S77" i="9"/>
  <c r="S65" i="9"/>
  <c r="S29" i="9"/>
  <c r="S3132" i="8"/>
  <c r="S3093" i="8"/>
  <c r="S1425" i="10"/>
  <c r="S3105" i="9"/>
  <c r="S2805" i="9"/>
  <c r="S2665" i="9"/>
  <c r="S2537" i="9"/>
  <c r="S2505" i="9"/>
  <c r="S2441" i="9"/>
  <c r="S2400" i="9"/>
  <c r="S2187" i="9"/>
  <c r="S2155" i="9"/>
  <c r="S1948" i="9"/>
  <c r="S1875" i="9"/>
  <c r="S1828" i="9"/>
  <c r="S1701" i="9"/>
  <c r="S1624" i="9"/>
  <c r="S1604" i="9"/>
  <c r="S1379" i="9"/>
  <c r="S1371" i="9"/>
  <c r="S1355" i="9"/>
  <c r="S1347" i="9"/>
  <c r="S1255" i="9"/>
  <c r="S1176" i="9"/>
  <c r="S1168" i="9"/>
  <c r="S1154" i="9"/>
  <c r="S1146" i="9"/>
  <c r="S1116" i="9"/>
  <c r="S1084" i="9"/>
  <c r="S1076" i="9"/>
  <c r="S1015" i="9"/>
  <c r="S879" i="9"/>
  <c r="S871" i="9"/>
  <c r="S848" i="9"/>
  <c r="S832" i="9"/>
  <c r="S730" i="9"/>
  <c r="S715" i="9"/>
  <c r="S566" i="9"/>
  <c r="S550" i="9"/>
  <c r="S502" i="9"/>
  <c r="S470" i="9"/>
  <c r="S430" i="9"/>
  <c r="S422" i="9"/>
  <c r="S414" i="9"/>
  <c r="S406" i="9"/>
  <c r="S398" i="9"/>
  <c r="S382" i="9"/>
  <c r="S374" i="9"/>
  <c r="S350" i="9"/>
  <c r="S278" i="9"/>
  <c r="S254" i="9"/>
  <c r="S166" i="9"/>
  <c r="S150" i="9"/>
  <c r="S102" i="9"/>
  <c r="S70" i="9"/>
  <c r="S30" i="9"/>
  <c r="S22" i="9"/>
  <c r="S3125" i="8"/>
  <c r="S2778" i="8"/>
  <c r="S2419" i="8"/>
  <c r="S3004" i="8"/>
  <c r="S2323" i="8"/>
  <c r="S3114" i="8"/>
  <c r="S2745" i="8"/>
  <c r="S2743" i="8"/>
  <c r="S2887" i="8"/>
  <c r="S3097" i="8"/>
  <c r="S2741" i="8"/>
  <c r="S2736" i="8"/>
  <c r="S2302" i="8"/>
  <c r="S1801" i="8"/>
  <c r="S2997" i="8"/>
  <c r="S2727" i="8"/>
  <c r="S2384" i="8"/>
  <c r="S2769" i="8"/>
  <c r="S2415" i="8"/>
  <c r="S1267" i="8"/>
  <c r="S2283" i="8"/>
  <c r="S2723" i="8"/>
  <c r="S2276" i="8"/>
  <c r="S2721" i="8"/>
  <c r="S1649" i="8"/>
  <c r="S2375" i="8"/>
  <c r="S1170" i="8"/>
  <c r="S1165" i="8"/>
  <c r="S3083" i="8"/>
  <c r="S3111" i="8"/>
  <c r="S3081" i="8"/>
  <c r="S2626" i="8"/>
  <c r="S2373" i="8"/>
  <c r="S2619" i="8"/>
  <c r="S3109" i="8"/>
  <c r="S3107" i="8"/>
  <c r="S1924" i="8"/>
  <c r="S3080" i="8"/>
  <c r="S2611" i="8"/>
  <c r="S2852" i="8"/>
  <c r="S2071" i="8"/>
  <c r="S2250" i="8"/>
  <c r="S2600" i="8"/>
  <c r="S1431" i="8"/>
  <c r="S2990" i="8"/>
  <c r="S2248" i="8"/>
  <c r="S2243" i="8"/>
  <c r="S2595" i="8"/>
  <c r="S2241" i="8"/>
  <c r="S1255" i="8"/>
  <c r="S1608" i="8"/>
  <c r="S1146" i="8"/>
  <c r="S1774" i="10"/>
  <c r="S961" i="10"/>
  <c r="S390" i="10"/>
  <c r="S3130" i="9"/>
  <c r="S3089" i="9"/>
  <c r="S3025" i="9"/>
  <c r="S2929" i="9"/>
  <c r="S2923" i="9"/>
  <c r="S2850" i="9"/>
  <c r="S2681" i="9"/>
  <c r="S2553" i="9"/>
  <c r="S2521" i="9"/>
  <c r="S2489" i="9"/>
  <c r="S2457" i="9"/>
  <c r="S2425" i="9"/>
  <c r="S2244" i="9"/>
  <c r="S2203" i="9"/>
  <c r="S2130" i="9"/>
  <c r="S1815" i="9"/>
  <c r="S1718" i="9"/>
  <c r="S1600" i="9"/>
  <c r="S1580" i="9"/>
  <c r="S1405" i="9"/>
  <c r="S1391" i="9"/>
  <c r="S1375" i="9"/>
  <c r="S1351" i="9"/>
  <c r="S1335" i="9"/>
  <c r="S1220" i="9"/>
  <c r="S1180" i="9"/>
  <c r="S1172" i="9"/>
  <c r="S1150" i="9"/>
  <c r="S1112" i="9"/>
  <c r="S1080" i="9"/>
  <c r="S1072" i="9"/>
  <c r="S1050" i="9"/>
  <c r="S1035" i="9"/>
  <c r="S875" i="9"/>
  <c r="S852" i="9"/>
  <c r="S750" i="9"/>
  <c r="S577" i="9"/>
  <c r="S554" i="9"/>
  <c r="S498" i="9"/>
  <c r="S426" i="9"/>
  <c r="S418" i="9"/>
  <c r="S402" i="9"/>
  <c r="S378" i="9"/>
  <c r="S370" i="9"/>
  <c r="S266" i="9"/>
  <c r="S250" i="9"/>
  <c r="S178" i="9"/>
  <c r="S154" i="9"/>
  <c r="S98" i="9"/>
  <c r="S26" i="9"/>
  <c r="S3100" i="8"/>
  <c r="S3091" i="8"/>
  <c r="S3006" i="8"/>
  <c r="S2749" i="8"/>
  <c r="S3128" i="8"/>
  <c r="S2963" i="8"/>
  <c r="S2895" i="8"/>
  <c r="S3068" i="8"/>
  <c r="S3001" i="8"/>
  <c r="S2313" i="8"/>
  <c r="S2308" i="8"/>
  <c r="S3000" i="8"/>
  <c r="S3065" i="8"/>
  <c r="S2998" i="8"/>
  <c r="S1846" i="8"/>
  <c r="S2641" i="8"/>
  <c r="S2417" i="8"/>
  <c r="S2995" i="8"/>
  <c r="S2382" i="8"/>
  <c r="S1842" i="8"/>
  <c r="S1840" i="8"/>
  <c r="S1262" i="8"/>
  <c r="S2994" i="8"/>
  <c r="S2281" i="8"/>
  <c r="S2880" i="8"/>
  <c r="S2274" i="8"/>
  <c r="S1782" i="8"/>
  <c r="S2101" i="8"/>
  <c r="S3127" i="8"/>
  <c r="S2944" i="8"/>
  <c r="S2939" i="8"/>
  <c r="S2937" i="8"/>
  <c r="S2935" i="8"/>
  <c r="S2933" i="8"/>
  <c r="S2092" i="8"/>
  <c r="S2932" i="8"/>
  <c r="S2508" i="8"/>
  <c r="S2256" i="8"/>
  <c r="S2501" i="8"/>
  <c r="S2929" i="8"/>
  <c r="S3052" i="8"/>
  <c r="S2497" i="8"/>
  <c r="S2927" i="8"/>
  <c r="S2712" i="8"/>
  <c r="S1626" i="8"/>
  <c r="S2064" i="8"/>
  <c r="S2711" i="8"/>
  <c r="S2847" i="8"/>
  <c r="S1615" i="8"/>
  <c r="S2239" i="8"/>
  <c r="S2237" i="8"/>
  <c r="S2890" i="9"/>
  <c r="S2449" i="9"/>
  <c r="S2252" i="9"/>
  <c r="S2195" i="9"/>
  <c r="S2100" i="9"/>
  <c r="S1915" i="9"/>
  <c r="S1820" i="9"/>
  <c r="S1626" i="9"/>
  <c r="S1545" i="9"/>
  <c r="S1400" i="9"/>
  <c r="S1389" i="9"/>
  <c r="S1373" i="9"/>
  <c r="S1357" i="9"/>
  <c r="S1325" i="9"/>
  <c r="S1174" i="9"/>
  <c r="S1152" i="9"/>
  <c r="S1114" i="9"/>
  <c r="S1082" i="9"/>
  <c r="S1060" i="9"/>
  <c r="S725" i="9"/>
  <c r="S556" i="9"/>
  <c r="S540" i="9"/>
  <c r="S428" i="9"/>
  <c r="S396" i="9"/>
  <c r="S380" i="9"/>
  <c r="S268" i="9"/>
  <c r="S252" i="9"/>
  <c r="S204" i="9"/>
  <c r="S156" i="9"/>
  <c r="S140" i="9"/>
  <c r="S3010" i="8"/>
  <c r="S2756" i="8"/>
  <c r="S3018" i="8"/>
  <c r="S2400" i="8"/>
  <c r="S3089" i="8"/>
  <c r="S2660" i="8"/>
  <c r="S2397" i="8"/>
  <c r="S2653" i="8"/>
  <c r="S3086" i="8"/>
  <c r="S2649" i="8"/>
  <c r="S2734" i="8"/>
  <c r="S2772" i="8"/>
  <c r="S1664" i="8"/>
  <c r="S2949" i="8"/>
  <c r="S1795" i="8"/>
  <c r="S1287" i="8"/>
  <c r="S1180" i="8"/>
  <c r="S2945" i="8"/>
  <c r="S2632" i="8"/>
  <c r="S2876" i="8"/>
  <c r="S2718" i="8"/>
  <c r="S2716" i="8"/>
  <c r="S2868" i="8"/>
  <c r="S3117" i="8"/>
  <c r="S2811" i="8"/>
  <c r="S3034" i="8"/>
  <c r="S2613" i="8"/>
  <c r="S2604" i="8"/>
  <c r="S1621" i="8"/>
  <c r="S2926" i="8"/>
  <c r="S2924" i="8"/>
  <c r="S1772" i="8"/>
  <c r="S1151" i="8"/>
  <c r="S2236" i="8"/>
  <c r="S2045" i="8"/>
  <c r="S2591" i="8"/>
  <c r="S1416" i="8"/>
  <c r="S2234" i="8"/>
  <c r="S3096" i="8"/>
  <c r="S2708" i="8"/>
  <c r="S2703" i="8"/>
  <c r="S2987" i="8"/>
  <c r="S2229" i="8"/>
  <c r="S2766" i="8"/>
  <c r="S1763" i="8"/>
  <c r="S1758" i="8"/>
  <c r="S2916" i="8"/>
  <c r="S3027" i="8"/>
  <c r="S2218" i="8"/>
  <c r="S1583" i="8"/>
  <c r="S1578" i="8"/>
  <c r="S2693" i="8"/>
  <c r="S2832" i="8"/>
  <c r="S2691" i="8"/>
  <c r="S1572" i="8"/>
  <c r="S1249" i="8"/>
  <c r="S1565" i="8"/>
  <c r="S1835" i="8"/>
  <c r="S1742" i="8"/>
  <c r="S1245" i="8"/>
  <c r="S713" i="8"/>
  <c r="S1109" i="8"/>
  <c r="S2555" i="8"/>
  <c r="S1105" i="8"/>
  <c r="S1103" i="8"/>
  <c r="S1373" i="8"/>
  <c r="S2985" i="8"/>
  <c r="S2983" i="8"/>
  <c r="S2909" i="8"/>
  <c r="S2762" i="8"/>
  <c r="S2682" i="8"/>
  <c r="S2347" i="8"/>
  <c r="S1721" i="8"/>
  <c r="S2982" i="8"/>
  <c r="S2181" i="8"/>
  <c r="S2905" i="8"/>
  <c r="S1993" i="8"/>
  <c r="S2174" i="8"/>
  <c r="S1717" i="8"/>
  <c r="S1529" i="8"/>
  <c r="S1084" i="8"/>
  <c r="S1985" i="8"/>
  <c r="S2341" i="8"/>
  <c r="S2167" i="8"/>
  <c r="S1706" i="8"/>
  <c r="S1224" i="8"/>
  <c r="S1824" i="8"/>
  <c r="S647" i="8"/>
  <c r="S1066" i="8"/>
  <c r="S2338" i="8"/>
  <c r="S2336" i="8"/>
  <c r="S1062" i="8"/>
  <c r="S1697" i="8"/>
  <c r="S1211" i="8"/>
  <c r="S328" i="8"/>
  <c r="S2160" i="8"/>
  <c r="S1978" i="8"/>
  <c r="S1693" i="8"/>
  <c r="S518" i="8"/>
  <c r="S1206" i="8"/>
  <c r="S268" i="8"/>
  <c r="S872" i="8"/>
  <c r="S2904" i="8"/>
  <c r="S2152" i="8"/>
  <c r="S1690" i="8"/>
  <c r="S2332" i="8"/>
  <c r="S1035" i="8"/>
  <c r="S2146" i="8"/>
  <c r="S863" i="8"/>
  <c r="S2823" i="8"/>
  <c r="S2787" i="8"/>
  <c r="S1484" i="8"/>
  <c r="S2143" i="8"/>
  <c r="S853" i="8"/>
  <c r="S1953" i="8"/>
  <c r="S755" i="8"/>
  <c r="S2533" i="8"/>
  <c r="S2531" i="8"/>
  <c r="S1338" i="8"/>
  <c r="S1023" i="8"/>
  <c r="S1021" i="8"/>
  <c r="S1330" i="8"/>
  <c r="S2331" i="8"/>
  <c r="S1019" i="8"/>
  <c r="S2137" i="8"/>
  <c r="S831" i="8"/>
  <c r="S613" i="8"/>
  <c r="S611" i="8"/>
  <c r="S477" i="8"/>
  <c r="S2136" i="8"/>
  <c r="S821" i="8"/>
  <c r="S816" i="8"/>
  <c r="S814" i="8"/>
  <c r="S812" i="8"/>
  <c r="S381" i="8"/>
  <c r="S2995" i="9"/>
  <c r="S2625" i="9"/>
  <c r="S2497" i="9"/>
  <c r="S1602" i="9"/>
  <c r="S1565" i="9"/>
  <c r="S1353" i="9"/>
  <c r="S1170" i="9"/>
  <c r="S1148" i="9"/>
  <c r="S1110" i="9"/>
  <c r="S1078" i="9"/>
  <c r="S1040" i="9"/>
  <c r="S877" i="9"/>
  <c r="S850" i="9"/>
  <c r="S705" i="9"/>
  <c r="S579" i="9"/>
  <c r="S568" i="9"/>
  <c r="S552" i="9"/>
  <c r="S504" i="9"/>
  <c r="S424" i="9"/>
  <c r="S376" i="9"/>
  <c r="S360" i="9"/>
  <c r="S280" i="9"/>
  <c r="S264" i="9"/>
  <c r="S168" i="9"/>
  <c r="S152" i="9"/>
  <c r="S104" i="9"/>
  <c r="S2776" i="8"/>
  <c r="S3003" i="8"/>
  <c r="S3121" i="8"/>
  <c r="S2125" i="8"/>
  <c r="S2774" i="8"/>
  <c r="S2393" i="8"/>
  <c r="S2732" i="8"/>
  <c r="S3017" i="8"/>
  <c r="S2725" i="8"/>
  <c r="S2947" i="8"/>
  <c r="S2634" i="8"/>
  <c r="S1784" i="8"/>
  <c r="S2272" i="8"/>
  <c r="S2270" i="8"/>
  <c r="S2264" i="8"/>
  <c r="S2259" i="8"/>
  <c r="S3057" i="8"/>
  <c r="S3103" i="8"/>
  <c r="S2859" i="8"/>
  <c r="S2082" i="8"/>
  <c r="S2855" i="8"/>
  <c r="S3054" i="8"/>
  <c r="S3031" i="8"/>
  <c r="S2252" i="8"/>
  <c r="S2371" i="8"/>
  <c r="S2597" i="8"/>
  <c r="S2709" i="8"/>
  <c r="S2593" i="8"/>
  <c r="S2482" i="8"/>
  <c r="S1604" i="8"/>
  <c r="S1143" i="8"/>
  <c r="S953" i="8"/>
  <c r="S788" i="8"/>
  <c r="S2768" i="8"/>
  <c r="S2920" i="8"/>
  <c r="S754" i="10"/>
  <c r="S559" i="10"/>
  <c r="S3081" i="9"/>
  <c r="S2545" i="9"/>
  <c r="S2227" i="9"/>
  <c r="S1719" i="9"/>
  <c r="S1664" i="9"/>
  <c r="S1403" i="9"/>
  <c r="S1381" i="9"/>
  <c r="S1349" i="9"/>
  <c r="S1166" i="9"/>
  <c r="S1074" i="9"/>
  <c r="S1025" i="9"/>
  <c r="S873" i="9"/>
  <c r="S846" i="9"/>
  <c r="S830" i="9"/>
  <c r="S564" i="9"/>
  <c r="S500" i="9"/>
  <c r="S420" i="9"/>
  <c r="S404" i="9"/>
  <c r="S372" i="9"/>
  <c r="S180" i="9"/>
  <c r="S164" i="9"/>
  <c r="S100" i="9"/>
  <c r="S20" i="9"/>
  <c r="S3131" i="8"/>
  <c r="S3020" i="8"/>
  <c r="S3098" i="8"/>
  <c r="S2405" i="8"/>
  <c r="S2968" i="8"/>
  <c r="S3070" i="8"/>
  <c r="S3087" i="8"/>
  <c r="S3084" i="8"/>
  <c r="S2391" i="8"/>
  <c r="S2730" i="8"/>
  <c r="S2771" i="8"/>
  <c r="S2378" i="8"/>
  <c r="S2377" i="8"/>
  <c r="S2109" i="8"/>
  <c r="S1259" i="8"/>
  <c r="S1642" i="8"/>
  <c r="S3120" i="8"/>
  <c r="S3118" i="8"/>
  <c r="S2866" i="8"/>
  <c r="S3036" i="8"/>
  <c r="S2615" i="8"/>
  <c r="S2930" i="8"/>
  <c r="S2803" i="8"/>
  <c r="S2714" i="8"/>
  <c r="S2606" i="8"/>
  <c r="S2602" i="8"/>
  <c r="S2060" i="8"/>
  <c r="S2369" i="8"/>
  <c r="S963" i="8"/>
  <c r="S2845" i="8"/>
  <c r="S2796" i="8"/>
  <c r="S2043" i="8"/>
  <c r="S1602" i="8"/>
  <c r="S1900" i="8"/>
  <c r="S1409" i="8"/>
  <c r="S948" i="8"/>
  <c r="S2989" i="8"/>
  <c r="S3050" i="8"/>
  <c r="S2701" i="8"/>
  <c r="S2364" i="8"/>
  <c r="S2580" i="8"/>
  <c r="S3076" i="8"/>
  <c r="S2578" i="8"/>
  <c r="S2835" i="8"/>
  <c r="S2694" i="8"/>
  <c r="S2569" i="8"/>
  <c r="S2216" i="8"/>
  <c r="S2465" i="8"/>
  <c r="S2986" i="8"/>
  <c r="S2214" i="8"/>
  <c r="S2209" i="8"/>
  <c r="S2207" i="8"/>
  <c r="S2205" i="8"/>
  <c r="S2203" i="8"/>
  <c r="S2690" i="8"/>
  <c r="S2559" i="8"/>
  <c r="S2357" i="8"/>
  <c r="S2198" i="8"/>
  <c r="S1738" i="8"/>
  <c r="S1736" i="8"/>
  <c r="S2557" i="8"/>
  <c r="S1381" i="8"/>
  <c r="S1733" i="8"/>
  <c r="S556" i="8"/>
  <c r="S551" i="8"/>
  <c r="S2414" i="8"/>
  <c r="S2351" i="8"/>
  <c r="S1830" i="8"/>
  <c r="S1284" i="8"/>
  <c r="S2345" i="8"/>
  <c r="S1094" i="8"/>
  <c r="S2680" i="8"/>
  <c r="S2549" i="8"/>
  <c r="S2678" i="8"/>
  <c r="S2172" i="8"/>
  <c r="S1715" i="8"/>
  <c r="S1079" i="8"/>
  <c r="S2761" i="8"/>
  <c r="S1713" i="8"/>
  <c r="S2675" i="8"/>
  <c r="S1518" i="8"/>
  <c r="S2339" i="8"/>
  <c r="S1222" i="8"/>
  <c r="S1702" i="8"/>
  <c r="S533" i="8"/>
  <c r="S1282" i="8"/>
  <c r="S1699" i="8"/>
  <c r="S703" i="8"/>
  <c r="S356" i="8"/>
  <c r="S1054" i="8"/>
  <c r="S1208" i="8"/>
  <c r="S1047" i="8"/>
  <c r="S1045" i="8"/>
  <c r="S623" i="8"/>
  <c r="S263" i="8"/>
  <c r="S2334" i="8"/>
  <c r="S2825" i="8"/>
  <c r="S2538" i="8"/>
  <c r="S1688" i="8"/>
  <c r="S1488" i="8"/>
  <c r="S2145" i="8"/>
  <c r="S1877" i="8"/>
  <c r="S2534" i="8"/>
  <c r="S2445" i="8"/>
  <c r="S1482" i="8"/>
  <c r="S1342" i="8"/>
  <c r="S1686" i="8"/>
  <c r="S1950" i="8"/>
  <c r="S1948" i="8"/>
  <c r="S1684" i="8"/>
  <c r="S495" i="8"/>
  <c r="S490" i="8"/>
  <c r="S1683" i="8"/>
  <c r="S1466" i="8"/>
  <c r="S1464" i="8"/>
  <c r="S1200" i="8"/>
  <c r="S249" i="8"/>
  <c r="S1008" i="8"/>
  <c r="S176" i="8"/>
  <c r="S1462" i="8"/>
  <c r="S1862" i="8"/>
  <c r="S1460" i="8"/>
  <c r="S388" i="8"/>
  <c r="S241" i="8"/>
  <c r="S810" i="8"/>
  <c r="S129" i="8"/>
  <c r="AF15" i="1"/>
  <c r="S3122" i="9"/>
  <c r="S3065" i="9"/>
  <c r="S2797" i="9"/>
  <c r="S2702" i="9"/>
  <c r="S2529" i="9"/>
  <c r="S1717" i="9"/>
  <c r="S1662" i="9"/>
  <c r="S1622" i="9"/>
  <c r="S1393" i="9"/>
  <c r="S1377" i="9"/>
  <c r="S1345" i="9"/>
  <c r="S1253" i="9"/>
  <c r="S1178" i="9"/>
  <c r="S1156" i="9"/>
  <c r="S1005" i="9"/>
  <c r="S869" i="9"/>
  <c r="S740" i="9"/>
  <c r="S416" i="9"/>
  <c r="S400" i="9"/>
  <c r="S256" i="9"/>
  <c r="S240" i="9"/>
  <c r="S3008" i="8"/>
  <c r="S2970" i="8"/>
  <c r="S3123" i="8"/>
  <c r="S2961" i="8"/>
  <c r="S2959" i="8"/>
  <c r="S2957" i="8"/>
  <c r="S2954" i="8"/>
  <c r="S2952" i="8"/>
  <c r="S1806" i="8"/>
  <c r="S2295" i="8"/>
  <c r="S2389" i="8"/>
  <c r="S2291" i="8"/>
  <c r="S2380" i="8"/>
  <c r="S1788" i="8"/>
  <c r="S987" i="8"/>
  <c r="S2993" i="8"/>
  <c r="S3061" i="8"/>
  <c r="S3059" i="8"/>
  <c r="S2991" i="8"/>
  <c r="S2861" i="8"/>
  <c r="S3055" i="8"/>
  <c r="S2857" i="8"/>
  <c r="S2077" i="8"/>
  <c r="S2850" i="8"/>
  <c r="S1776" i="8"/>
  <c r="S2843" i="8"/>
  <c r="S2041" i="8"/>
  <c r="S2697" i="8"/>
  <c r="S2473" i="8"/>
  <c r="S2914" i="8"/>
  <c r="S2567" i="8"/>
  <c r="S1127" i="8"/>
  <c r="S1122" i="8"/>
  <c r="S2765" i="8"/>
  <c r="S1561" i="8"/>
  <c r="S1116" i="8"/>
  <c r="S2052" i="8"/>
  <c r="S1908" i="8"/>
  <c r="S2039" i="8"/>
  <c r="S3079" i="8"/>
  <c r="S2222" i="8"/>
  <c r="S3048" i="8"/>
  <c r="S3046" i="8"/>
  <c r="S2571" i="8"/>
  <c r="S1755" i="8"/>
  <c r="S2021" i="8"/>
  <c r="S2913" i="8"/>
  <c r="S2911" i="8"/>
  <c r="S930" i="8"/>
  <c r="S2359" i="8"/>
  <c r="S2489" i="8"/>
  <c r="S2050" i="8"/>
  <c r="S2588" i="8"/>
  <c r="S2918" i="8"/>
  <c r="S2699" i="8"/>
  <c r="S1593" i="8"/>
  <c r="S2837" i="8"/>
  <c r="S1397" i="8"/>
  <c r="S2564" i="8"/>
  <c r="S1770" i="8"/>
  <c r="S2923" i="8"/>
  <c r="S3077" i="8"/>
  <c r="S2573" i="8"/>
  <c r="S1751" i="8"/>
  <c r="S2480" i="8"/>
  <c r="S2366" i="8"/>
  <c r="S1837" i="8"/>
  <c r="S2028" i="8"/>
  <c r="S2017" i="8"/>
  <c r="S1749" i="8"/>
  <c r="S1747" i="8"/>
  <c r="S1243" i="8"/>
  <c r="S566" i="8"/>
  <c r="S2009" i="8"/>
  <c r="S2688" i="8"/>
  <c r="S671" i="8"/>
  <c r="S1553" i="8"/>
  <c r="S666" i="8"/>
  <c r="S2196" i="8"/>
  <c r="S2002" i="8"/>
  <c r="S1544" i="8"/>
  <c r="S436" i="8"/>
  <c r="S3016" i="8"/>
  <c r="S2191" i="8"/>
  <c r="S2183" i="8"/>
  <c r="S2176" i="8"/>
  <c r="S2547" i="8"/>
  <c r="S1522" i="8"/>
  <c r="S1708" i="8"/>
  <c r="S2165" i="8"/>
  <c r="S1220" i="8"/>
  <c r="S1215" i="8"/>
  <c r="S1821" i="8"/>
  <c r="S880" i="8"/>
  <c r="S625" i="8"/>
  <c r="S1041" i="8"/>
  <c r="S2902" i="8"/>
  <c r="S1204" i="8"/>
  <c r="S1964" i="8"/>
  <c r="S2447" i="8"/>
  <c r="S1955" i="8"/>
  <c r="S1869" i="8"/>
  <c r="S2442" i="8"/>
  <c r="S842" i="8"/>
  <c r="S617" i="8"/>
  <c r="S835" i="8"/>
  <c r="S2139" i="8"/>
  <c r="S1014" i="8"/>
  <c r="S1012" i="8"/>
  <c r="S1007" i="8"/>
  <c r="S1323" i="8"/>
  <c r="S1321" i="8"/>
  <c r="S471" i="8"/>
  <c r="S1073" i="8"/>
  <c r="S1052" i="8"/>
  <c r="S1501" i="8"/>
  <c r="S1480" i="8"/>
  <c r="S1469" i="8"/>
  <c r="S321" i="8"/>
  <c r="S244" i="8"/>
  <c r="S2562" i="8"/>
  <c r="S1740" i="8"/>
  <c r="S1833" i="8"/>
  <c r="S1735" i="8"/>
  <c r="S1546" i="8"/>
  <c r="S915" i="8"/>
  <c r="S2764" i="8"/>
  <c r="S2349" i="8"/>
  <c r="S2412" i="8"/>
  <c r="S1231" i="8"/>
  <c r="S896" i="8"/>
  <c r="S2677" i="8"/>
  <c r="S1704" i="8"/>
  <c r="S1213" i="8"/>
  <c r="S1280" i="8"/>
  <c r="S1209" i="8"/>
  <c r="S2335" i="8"/>
  <c r="S1043" i="8"/>
  <c r="S511" i="8"/>
  <c r="S2981" i="8"/>
  <c r="S2540" i="8"/>
  <c r="S2672" i="8"/>
  <c r="S1966" i="8"/>
  <c r="S1959" i="8"/>
  <c r="S1957" i="8"/>
  <c r="S1027" i="8"/>
  <c r="S848" i="8"/>
  <c r="S2671" i="8"/>
  <c r="S1475" i="8"/>
  <c r="S403" i="8"/>
  <c r="S1202" i="8"/>
  <c r="S484" i="8"/>
  <c r="S739" i="8"/>
  <c r="S473" i="8"/>
  <c r="S166" i="8"/>
  <c r="S2674" i="8"/>
  <c r="S2150" i="8"/>
  <c r="S1030" i="8"/>
  <c r="S2901" i="8"/>
  <c r="S1349" i="8"/>
  <c r="S1010" i="8"/>
  <c r="S823" i="8"/>
  <c r="S2696" i="8"/>
  <c r="S2360" i="8"/>
  <c r="S2687" i="8"/>
  <c r="S2458" i="8"/>
  <c r="S2000" i="8"/>
  <c r="S663" i="8"/>
  <c r="S2342" i="8"/>
  <c r="S2544" i="8"/>
  <c r="S642" i="8"/>
  <c r="S1823" i="8"/>
  <c r="S2162" i="8"/>
  <c r="S333" i="8"/>
  <c r="S278" i="8"/>
  <c r="S1503" i="8"/>
  <c r="S2157" i="8"/>
  <c r="S1495" i="8"/>
  <c r="S2536" i="8"/>
  <c r="S2821" i="8"/>
  <c r="S1471" i="8"/>
  <c r="S1945" i="8"/>
  <c r="S1681" i="8"/>
  <c r="S1005" i="8"/>
  <c r="S161" i="8"/>
  <c r="S2362" i="8"/>
  <c r="S2200" i="8"/>
  <c r="S1551" i="8"/>
  <c r="S2194" i="8"/>
  <c r="S1542" i="8"/>
  <c r="S1540" i="8"/>
  <c r="S2356" i="8"/>
  <c r="S1728" i="8"/>
  <c r="S1828" i="8"/>
  <c r="S2907" i="8"/>
  <c r="S1228" i="8"/>
  <c r="S1826" i="8"/>
  <c r="S707" i="8"/>
  <c r="S1510" i="8"/>
  <c r="S2411" i="8"/>
  <c r="S636" i="8"/>
  <c r="S701" i="8"/>
  <c r="S629" i="8"/>
  <c r="S1695" i="8"/>
  <c r="S2158" i="8"/>
  <c r="S325" i="8"/>
  <c r="S200" i="8"/>
  <c r="S1974" i="8"/>
  <c r="S2142" i="8"/>
  <c r="S2140" i="8"/>
  <c r="S731" i="8"/>
  <c r="S908" i="8"/>
  <c r="S2684" i="8"/>
  <c r="S1236" i="8"/>
  <c r="S2344" i="8"/>
  <c r="S2828" i="8"/>
  <c r="S2170" i="8"/>
  <c r="S2148" i="8"/>
  <c r="S1473" i="8"/>
  <c r="S1943" i="8"/>
  <c r="S1941" i="8"/>
  <c r="J3130" i="10"/>
  <c r="J3126" i="10"/>
  <c r="J3122" i="10"/>
  <c r="J3121" i="10"/>
  <c r="J3117" i="10"/>
  <c r="J3113" i="10"/>
  <c r="J3108" i="10"/>
  <c r="J3104" i="10"/>
  <c r="J3096" i="10"/>
  <c r="J3087" i="10"/>
  <c r="J3078" i="10"/>
  <c r="J3066" i="10"/>
  <c r="J3127" i="10"/>
  <c r="J3123" i="10"/>
  <c r="J3114" i="10"/>
  <c r="J3110" i="10"/>
  <c r="J3105" i="10"/>
  <c r="J3101" i="10"/>
  <c r="J3129" i="10"/>
  <c r="J3120" i="10"/>
  <c r="J3095" i="10"/>
  <c r="J3069" i="10"/>
  <c r="J3063" i="10"/>
  <c r="J3047" i="10"/>
  <c r="J3125" i="10"/>
  <c r="J3116" i="10"/>
  <c r="J3102" i="10"/>
  <c r="J3090" i="10"/>
  <c r="J3075" i="10"/>
  <c r="J3049" i="10"/>
  <c r="J3045" i="10"/>
  <c r="J3111" i="10"/>
  <c r="J3099" i="10"/>
  <c r="J3098" i="10"/>
  <c r="J3093" i="10"/>
  <c r="J3092" i="10"/>
  <c r="J3050" i="10"/>
  <c r="J3041" i="10"/>
  <c r="J3038" i="10"/>
  <c r="J3030" i="10"/>
  <c r="J3026" i="10"/>
  <c r="J3021" i="10"/>
  <c r="J3012" i="10"/>
  <c r="J3011" i="10"/>
  <c r="J3006" i="10"/>
  <c r="J3002" i="10"/>
  <c r="J2993" i="10"/>
  <c r="J2981" i="10"/>
  <c r="J2961" i="10"/>
  <c r="J2949" i="10"/>
  <c r="J3124" i="10"/>
  <c r="J3119" i="10"/>
  <c r="J3072" i="10"/>
  <c r="J3044" i="10"/>
  <c r="J3042" i="10"/>
  <c r="J3036" i="10"/>
  <c r="J3032" i="10"/>
  <c r="J3024" i="10"/>
  <c r="J3018" i="10"/>
  <c r="J3014" i="10"/>
  <c r="J3008" i="10"/>
  <c r="J2999" i="10"/>
  <c r="J2987" i="10"/>
  <c r="J2975" i="10"/>
  <c r="J2967" i="10"/>
  <c r="J2955" i="10"/>
  <c r="J2943" i="10"/>
  <c r="J3084" i="10"/>
  <c r="J3035" i="10"/>
  <c r="J3027" i="10"/>
  <c r="J3020" i="10"/>
  <c r="J3000" i="10"/>
  <c r="J2976" i="10"/>
  <c r="J3081" i="10"/>
  <c r="J3033" i="10"/>
  <c r="J3005" i="10"/>
  <c r="J2982" i="10"/>
  <c r="J2958" i="10"/>
  <c r="J3048" i="10"/>
  <c r="J3039" i="10"/>
  <c r="J3023" i="10"/>
  <c r="J3017" i="10"/>
  <c r="J2994" i="10"/>
  <c r="J2954" i="10"/>
  <c r="J2942" i="10"/>
  <c r="J2930" i="10"/>
  <c r="J2890" i="10"/>
  <c r="J2886" i="10"/>
  <c r="J2881" i="10"/>
  <c r="J2873" i="10"/>
  <c r="J2869" i="10"/>
  <c r="J2865" i="10"/>
  <c r="J3046" i="10"/>
  <c r="J3029" i="10"/>
  <c r="J2964" i="10"/>
  <c r="J2931" i="10"/>
  <c r="J2887" i="10"/>
  <c r="J2882" i="10"/>
  <c r="J2878" i="10"/>
  <c r="J2870" i="10"/>
  <c r="J2866" i="10"/>
  <c r="J2862" i="10"/>
  <c r="J2858" i="10"/>
  <c r="J2849" i="10"/>
  <c r="J2843" i="10"/>
  <c r="J3107" i="10"/>
  <c r="J3015" i="10"/>
  <c r="J3003" i="10"/>
  <c r="J2970" i="10"/>
  <c r="J2937" i="10"/>
  <c r="J2885" i="10"/>
  <c r="J2879" i="10"/>
  <c r="J2861" i="10"/>
  <c r="J2859" i="10"/>
  <c r="J2852" i="10"/>
  <c r="J2838" i="10"/>
  <c r="J2834" i="10"/>
  <c r="J2826" i="10"/>
  <c r="J2816" i="10"/>
  <c r="J2807" i="10"/>
  <c r="J2793" i="10"/>
  <c r="J2781" i="10"/>
  <c r="J2772" i="10"/>
  <c r="J2768" i="10"/>
  <c r="J2760" i="10"/>
  <c r="J2751" i="10"/>
  <c r="J2747" i="10"/>
  <c r="J2730" i="10"/>
  <c r="J2718" i="10"/>
  <c r="J2706" i="10"/>
  <c r="J2700" i="10"/>
  <c r="J2696" i="10"/>
  <c r="J2688" i="10"/>
  <c r="J3009" i="10"/>
  <c r="J2988" i="10"/>
  <c r="J2948" i="10"/>
  <c r="J2936" i="10"/>
  <c r="J2884" i="10"/>
  <c r="J2876" i="10"/>
  <c r="J2868" i="10"/>
  <c r="J2856" i="10"/>
  <c r="J2850" i="10"/>
  <c r="J2846" i="10"/>
  <c r="J2835" i="10"/>
  <c r="J2831" i="10"/>
  <c r="J2822" i="10"/>
  <c r="J2817" i="10"/>
  <c r="J2808" i="10"/>
  <c r="J2804" i="10"/>
  <c r="J2795" i="10"/>
  <c r="J2794" i="10"/>
  <c r="J2782" i="10"/>
  <c r="J2769" i="10"/>
  <c r="J2756" i="10"/>
  <c r="J2748" i="10"/>
  <c r="J2739" i="10"/>
  <c r="J2723" i="10"/>
  <c r="J2711" i="10"/>
  <c r="J2697" i="10"/>
  <c r="J2684" i="10"/>
  <c r="J2675" i="10"/>
  <c r="J2662" i="10"/>
  <c r="J2650" i="10"/>
  <c r="J2888" i="10"/>
  <c r="J2872" i="10"/>
  <c r="J2844" i="10"/>
  <c r="J2841" i="10"/>
  <c r="J2825" i="10"/>
  <c r="J2819" i="10"/>
  <c r="J2806" i="10"/>
  <c r="J2783" i="10"/>
  <c r="J2770" i="10"/>
  <c r="J2754" i="10"/>
  <c r="J2733" i="10"/>
  <c r="J2717" i="10"/>
  <c r="J2864" i="10"/>
  <c r="J2853" i="10"/>
  <c r="J2837" i="10"/>
  <c r="J2829" i="10"/>
  <c r="J2823" i="10"/>
  <c r="J2818" i="10"/>
  <c r="J2750" i="10"/>
  <c r="J2742" i="10"/>
  <c r="J2729" i="10"/>
  <c r="J2705" i="10"/>
  <c r="J2686" i="10"/>
  <c r="J2673" i="10"/>
  <c r="J2867" i="10"/>
  <c r="J2828" i="10"/>
  <c r="J2805" i="10"/>
  <c r="J2784" i="10"/>
  <c r="J2745" i="10"/>
  <c r="J2676" i="10"/>
  <c r="J2652" i="10"/>
  <c r="J2639" i="10"/>
  <c r="J2627" i="10"/>
  <c r="J2580" i="10"/>
  <c r="J2568" i="10"/>
  <c r="J2544" i="10"/>
  <c r="J2532" i="10"/>
  <c r="J2508" i="10"/>
  <c r="J2496" i="10"/>
  <c r="J3128" i="10"/>
  <c r="J2889" i="10"/>
  <c r="J2855" i="10"/>
  <c r="J2820" i="10"/>
  <c r="J2792" i="10"/>
  <c r="J2759" i="10"/>
  <c r="J2753" i="10"/>
  <c r="J2736" i="10"/>
  <c r="J2685" i="10"/>
  <c r="J2674" i="10"/>
  <c r="J2660" i="10"/>
  <c r="J2651" i="10"/>
  <c r="J2615" i="10"/>
  <c r="J2603" i="10"/>
  <c r="J2591" i="10"/>
  <c r="J2574" i="10"/>
  <c r="J2521" i="10"/>
  <c r="J2757" i="10"/>
  <c r="J2712" i="10"/>
  <c r="J2661" i="10"/>
  <c r="J2604" i="10"/>
  <c r="J2533" i="10"/>
  <c r="J2497" i="10"/>
  <c r="J2447" i="10"/>
  <c r="J2443" i="10"/>
  <c r="J2435" i="10"/>
  <c r="J2431" i="10"/>
  <c r="J2426" i="10"/>
  <c r="J2413" i="10"/>
  <c r="J2401" i="10"/>
  <c r="J2396" i="10"/>
  <c r="J2384" i="10"/>
  <c r="J2380" i="10"/>
  <c r="J2368" i="10"/>
  <c r="J2363" i="10"/>
  <c r="J2351" i="10"/>
  <c r="J2343" i="10"/>
  <c r="J2331" i="10"/>
  <c r="J2840" i="10"/>
  <c r="J2796" i="10"/>
  <c r="J2663" i="10"/>
  <c r="J2640" i="10"/>
  <c r="J2571" i="10"/>
  <c r="J2444" i="10"/>
  <c r="J2440" i="10"/>
  <c r="J2432" i="10"/>
  <c r="J2422" i="10"/>
  <c r="J2414" i="10"/>
  <c r="J2402" i="10"/>
  <c r="J2389" i="10"/>
  <c r="J2381" i="10"/>
  <c r="J2377" i="10"/>
  <c r="J2369" i="10"/>
  <c r="J2356" i="10"/>
  <c r="J2344" i="10"/>
  <c r="J2332" i="10"/>
  <c r="J2699" i="10"/>
  <c r="J2672" i="10"/>
  <c r="J2592" i="10"/>
  <c r="J2450" i="10"/>
  <c r="J2434" i="10"/>
  <c r="J2428" i="10"/>
  <c r="J2423" i="10"/>
  <c r="J2407" i="10"/>
  <c r="J2383" i="10"/>
  <c r="J2375" i="10"/>
  <c r="J2345" i="10"/>
  <c r="J2329" i="10"/>
  <c r="J2321" i="10"/>
  <c r="J2317" i="10"/>
  <c r="J2309" i="10"/>
  <c r="J2305" i="10"/>
  <c r="J2297" i="10"/>
  <c r="J2293" i="10"/>
  <c r="J2284" i="10"/>
  <c r="J2279" i="10"/>
  <c r="J2267" i="10"/>
  <c r="J2255" i="10"/>
  <c r="J2254" i="10"/>
  <c r="J2241" i="10"/>
  <c r="J2228" i="10"/>
  <c r="J2178" i="10"/>
  <c r="J2166" i="10"/>
  <c r="J2144" i="10"/>
  <c r="J2132" i="10"/>
  <c r="J1930" i="10"/>
  <c r="J1926" i="10"/>
  <c r="J2832" i="10"/>
  <c r="J2724" i="10"/>
  <c r="J2649" i="10"/>
  <c r="J2648" i="10"/>
  <c r="J2616" i="10"/>
  <c r="J2577" i="10"/>
  <c r="J2545" i="10"/>
  <c r="J2509" i="10"/>
  <c r="J2446" i="10"/>
  <c r="J2438" i="10"/>
  <c r="J2419" i="10"/>
  <c r="J2395" i="10"/>
  <c r="J2387" i="10"/>
  <c r="J2357" i="10"/>
  <c r="J2341" i="10"/>
  <c r="J2333" i="10"/>
  <c r="J2319" i="10"/>
  <c r="J2307" i="10"/>
  <c r="J2295" i="10"/>
  <c r="J2273" i="10"/>
  <c r="J2261" i="10"/>
  <c r="J2216" i="10"/>
  <c r="J2203" i="10"/>
  <c r="J2189" i="10"/>
  <c r="J2184" i="10"/>
  <c r="J2172" i="10"/>
  <c r="J2109" i="10"/>
  <c r="J2097" i="10"/>
  <c r="J2085" i="10"/>
  <c r="J2072" i="10"/>
  <c r="J2058" i="10"/>
  <c r="J2045" i="10"/>
  <c r="J2033" i="10"/>
  <c r="J2032" i="10"/>
  <c r="J2441" i="10"/>
  <c r="J2425" i="10"/>
  <c r="J2408" i="10"/>
  <c r="J2386" i="10"/>
  <c r="J2320" i="10"/>
  <c r="J2296" i="10"/>
  <c r="J2266" i="10"/>
  <c r="J2229" i="10"/>
  <c r="J2215" i="10"/>
  <c r="J2171" i="10"/>
  <c r="J2133" i="10"/>
  <c r="J2071" i="10"/>
  <c r="J1927" i="10"/>
  <c r="J1917" i="10"/>
  <c r="J1909" i="10"/>
  <c r="J1897" i="10"/>
  <c r="J1893" i="10"/>
  <c r="J1885" i="10"/>
  <c r="J1881" i="10"/>
  <c r="J1873" i="10"/>
  <c r="J1872" i="10"/>
  <c r="J1859" i="10"/>
  <c r="J1847" i="10"/>
  <c r="J1835" i="10"/>
  <c r="J1819" i="10"/>
  <c r="J1806" i="10"/>
  <c r="J1786" i="10"/>
  <c r="J1717" i="10"/>
  <c r="J1705" i="10"/>
  <c r="J1693" i="10"/>
  <c r="J1681" i="10"/>
  <c r="J2847" i="10"/>
  <c r="J2628" i="10"/>
  <c r="J2437" i="10"/>
  <c r="J2420" i="10"/>
  <c r="J2350" i="10"/>
  <c r="J2318" i="10"/>
  <c r="J2294" i="10"/>
  <c r="J2272" i="10"/>
  <c r="J2242" i="10"/>
  <c r="J2177" i="10"/>
  <c r="J2108" i="10"/>
  <c r="J2084" i="10"/>
  <c r="J1923" i="10"/>
  <c r="J1918" i="10"/>
  <c r="J1906" i="10"/>
  <c r="J1894" i="10"/>
  <c r="J1890" i="10"/>
  <c r="J1882" i="10"/>
  <c r="J1869" i="10"/>
  <c r="J1860" i="10"/>
  <c r="J1848" i="10"/>
  <c r="J1836" i="10"/>
  <c r="J1824" i="10"/>
  <c r="J1812" i="10"/>
  <c r="J1807" i="10"/>
  <c r="J1795" i="10"/>
  <c r="J1783" i="10"/>
  <c r="J1779" i="10"/>
  <c r="J1767" i="10"/>
  <c r="J1755" i="10"/>
  <c r="J1743" i="10"/>
  <c r="J1731" i="10"/>
  <c r="J1718" i="10"/>
  <c r="J1706" i="10"/>
  <c r="J1694" i="10"/>
  <c r="J1682" i="10"/>
  <c r="J1670" i="10"/>
  <c r="J2780" i="10"/>
  <c r="J2687" i="10"/>
  <c r="J2390" i="10"/>
  <c r="J2260" i="10"/>
  <c r="J2202" i="10"/>
  <c r="J2183" i="10"/>
  <c r="J1920" i="10"/>
  <c r="J1912" i="10"/>
  <c r="J1896" i="10"/>
  <c r="J1888" i="10"/>
  <c r="J1871" i="10"/>
  <c r="J1857" i="10"/>
  <c r="J1849" i="10"/>
  <c r="J1833" i="10"/>
  <c r="J1825" i="10"/>
  <c r="J1780" i="10"/>
  <c r="J1756" i="10"/>
  <c r="J1732" i="10"/>
  <c r="J1716" i="10"/>
  <c r="J1708" i="10"/>
  <c r="J1692" i="10"/>
  <c r="J1684" i="10"/>
  <c r="J1668" i="10"/>
  <c r="J1659" i="10"/>
  <c r="J1600" i="10"/>
  <c r="J1587" i="10"/>
  <c r="J1390" i="10"/>
  <c r="J2698" i="10"/>
  <c r="J2449" i="10"/>
  <c r="J2362" i="10"/>
  <c r="J2330" i="10"/>
  <c r="J2278" i="10"/>
  <c r="J2190" i="10"/>
  <c r="J2145" i="10"/>
  <c r="J2096" i="10"/>
  <c r="J1903" i="10"/>
  <c r="J1887" i="10"/>
  <c r="J1870" i="10"/>
  <c r="J1846" i="10"/>
  <c r="J1801" i="10"/>
  <c r="J1707" i="10"/>
  <c r="J1683" i="10"/>
  <c r="J1560" i="10"/>
  <c r="J1534" i="10"/>
  <c r="J1522" i="10"/>
  <c r="J1510" i="10"/>
  <c r="J1498" i="10"/>
  <c r="J1486" i="10"/>
  <c r="J1414" i="10"/>
  <c r="J1391" i="10"/>
  <c r="J2374" i="10"/>
  <c r="J2306" i="10"/>
  <c r="J2059" i="10"/>
  <c r="J1929" i="10"/>
  <c r="J1921" i="10"/>
  <c r="J1915" i="10"/>
  <c r="J1899" i="10"/>
  <c r="J1883" i="10"/>
  <c r="J1861" i="10"/>
  <c r="J1845" i="10"/>
  <c r="J1813" i="10"/>
  <c r="J1792" i="10"/>
  <c r="J1744" i="10"/>
  <c r="J1696" i="10"/>
  <c r="J1680" i="10"/>
  <c r="J1647" i="10"/>
  <c r="J1623" i="10"/>
  <c r="J1599" i="10"/>
  <c r="J1561" i="10"/>
  <c r="J1548" i="10"/>
  <c r="J1535" i="10"/>
  <c r="J1511" i="10"/>
  <c r="J1487" i="10"/>
  <c r="J1463" i="10"/>
  <c r="J1439" i="10"/>
  <c r="J1415" i="10"/>
  <c r="J1378" i="10"/>
  <c r="J1366" i="10"/>
  <c r="J1204" i="10"/>
  <c r="J1199" i="10"/>
  <c r="J1187" i="10"/>
  <c r="J1172" i="10"/>
  <c r="J1132" i="10"/>
  <c r="J1120" i="10"/>
  <c r="J1115" i="10"/>
  <c r="J1088" i="10"/>
  <c r="J1062" i="10"/>
  <c r="J1013" i="10"/>
  <c r="J945" i="10"/>
  <c r="J892" i="10"/>
  <c r="J685" i="10"/>
  <c r="J673" i="10"/>
  <c r="J665" i="10"/>
  <c r="J653" i="10"/>
  <c r="J649" i="10"/>
  <c r="J637" i="10"/>
  <c r="J625" i="10"/>
  <c r="J613" i="10"/>
  <c r="J2520" i="10"/>
  <c r="J2429" i="10"/>
  <c r="J1900" i="10"/>
  <c r="J1884" i="10"/>
  <c r="J1858" i="10"/>
  <c r="J1789" i="10"/>
  <c r="J1719" i="10"/>
  <c r="J1671" i="10"/>
  <c r="J1660" i="10"/>
  <c r="J1636" i="10"/>
  <c r="J1612" i="10"/>
  <c r="J1574" i="10"/>
  <c r="J1379" i="10"/>
  <c r="J1367" i="10"/>
  <c r="J1205" i="10"/>
  <c r="J1192" i="10"/>
  <c r="J1180" i="10"/>
  <c r="J1166" i="10"/>
  <c r="J1133" i="10"/>
  <c r="J1121" i="10"/>
  <c r="J1089" i="10"/>
  <c r="J1063" i="10"/>
  <c r="J1050" i="10"/>
  <c r="J1049" i="10"/>
  <c r="J1014" i="10"/>
  <c r="J905" i="10"/>
  <c r="J893" i="10"/>
  <c r="J850" i="10"/>
  <c r="J838" i="10"/>
  <c r="J682" i="10"/>
  <c r="J662" i="10"/>
  <c r="J650" i="10"/>
  <c r="J638" i="10"/>
  <c r="J626" i="10"/>
  <c r="J614" i="10"/>
  <c r="J601" i="10"/>
  <c r="J2308" i="10"/>
  <c r="J2165" i="10"/>
  <c r="J1891" i="10"/>
  <c r="J1720" i="10"/>
  <c r="J1611" i="10"/>
  <c r="J1573" i="10"/>
  <c r="J1523" i="10"/>
  <c r="J1475" i="10"/>
  <c r="J1427" i="10"/>
  <c r="J1310" i="10"/>
  <c r="J1286" i="10"/>
  <c r="J1262" i="10"/>
  <c r="J1181" i="10"/>
  <c r="J1145" i="10"/>
  <c r="J1126" i="10"/>
  <c r="J1076" i="10"/>
  <c r="J1037" i="10"/>
  <c r="J932" i="10"/>
  <c r="J918" i="10"/>
  <c r="J802" i="10"/>
  <c r="J659" i="10"/>
  <c r="J602" i="10"/>
  <c r="J555" i="10"/>
  <c r="J543" i="10"/>
  <c r="J531" i="10"/>
  <c r="J519" i="10"/>
  <c r="J507" i="10"/>
  <c r="J495" i="10"/>
  <c r="J483" i="10"/>
  <c r="J471" i="10"/>
  <c r="J459" i="10"/>
  <c r="J447" i="10"/>
  <c r="J375" i="10"/>
  <c r="J363" i="10"/>
  <c r="J351" i="10"/>
  <c r="J339" i="10"/>
  <c r="J327" i="10"/>
  <c r="J2771" i="10"/>
  <c r="J2285" i="10"/>
  <c r="J2120" i="10"/>
  <c r="J2046" i="10"/>
  <c r="J1924" i="10"/>
  <c r="J1834" i="10"/>
  <c r="J1695" i="10"/>
  <c r="J1624" i="10"/>
  <c r="J1586" i="10"/>
  <c r="J1402" i="10"/>
  <c r="J1186" i="10"/>
  <c r="J1144" i="10"/>
  <c r="J1139" i="10"/>
  <c r="J1114" i="10"/>
  <c r="J1102" i="10"/>
  <c r="J1075" i="10"/>
  <c r="J1026" i="10"/>
  <c r="J1002" i="10"/>
  <c r="J931" i="10"/>
  <c r="J826" i="10"/>
  <c r="J656" i="10"/>
  <c r="J2664" i="10"/>
  <c r="J1669" i="10"/>
  <c r="J1635" i="10"/>
  <c r="J1499" i="10"/>
  <c r="J1403" i="10"/>
  <c r="J1175" i="10"/>
  <c r="J1025" i="10"/>
  <c r="J679" i="10"/>
  <c r="J3127" i="9"/>
  <c r="J3123" i="9"/>
  <c r="J3118" i="9"/>
  <c r="J3114" i="9"/>
  <c r="J3110" i="9"/>
  <c r="J3106" i="9"/>
  <c r="J3102" i="9"/>
  <c r="J3085" i="9"/>
  <c r="J3081" i="9"/>
  <c r="J3073" i="9"/>
  <c r="J3069" i="9"/>
  <c r="J3057" i="9"/>
  <c r="J3053" i="9"/>
  <c r="J3045" i="9"/>
  <c r="J3041" i="9"/>
  <c r="J3037" i="9"/>
  <c r="J3033" i="9"/>
  <c r="J3021" i="9"/>
  <c r="J3017" i="9"/>
  <c r="J3000" i="9"/>
  <c r="J2996" i="9"/>
  <c r="J2984" i="9"/>
  <c r="J2972" i="9"/>
  <c r="J2964" i="9"/>
  <c r="J2963" i="9"/>
  <c r="J2929" i="9"/>
  <c r="J2924" i="9"/>
  <c r="J2920" i="9"/>
  <c r="J2916" i="9"/>
  <c r="J2912" i="9"/>
  <c r="J2904" i="9"/>
  <c r="J2900" i="9"/>
  <c r="J2895" i="9"/>
  <c r="J2882" i="9"/>
  <c r="J2878" i="9"/>
  <c r="J2870" i="9"/>
  <c r="J2866" i="9"/>
  <c r="J2862" i="9"/>
  <c r="J2858" i="9"/>
  <c r="J2854" i="9"/>
  <c r="J2846" i="9"/>
  <c r="J2830" i="9"/>
  <c r="J2818" i="9"/>
  <c r="J2805" i="9"/>
  <c r="J2793" i="9"/>
  <c r="J2789" i="9"/>
  <c r="J2765" i="9"/>
  <c r="J2752" i="9"/>
  <c r="J2739" i="9"/>
  <c r="J2723" i="9"/>
  <c r="J2711" i="9"/>
  <c r="J2629" i="9"/>
  <c r="J2625" i="9"/>
  <c r="J2621" i="9"/>
  <c r="J2617" i="9"/>
  <c r="J2609" i="9"/>
  <c r="J2605" i="9"/>
  <c r="J2597" i="9"/>
  <c r="J2593" i="9"/>
  <c r="J2585" i="9"/>
  <c r="J2577" i="9"/>
  <c r="J2573" i="9"/>
  <c r="J2561" i="9"/>
  <c r="J2557" i="9"/>
  <c r="J2553" i="9"/>
  <c r="J2541" i="9"/>
  <c r="J2537" i="9"/>
  <c r="J2517" i="9"/>
  <c r="J2505" i="9"/>
  <c r="J2501" i="9"/>
  <c r="J2481" i="9"/>
  <c r="J2477" i="9"/>
  <c r="J2457" i="9"/>
  <c r="J2453" i="9"/>
  <c r="J2433" i="9"/>
  <c r="J2429" i="9"/>
  <c r="J2425" i="9"/>
  <c r="J2421" i="9"/>
  <c r="J2417" i="9"/>
  <c r="J2413" i="9"/>
  <c r="J2372" i="9"/>
  <c r="J2368" i="9"/>
  <c r="J2348" i="9"/>
  <c r="J2344" i="9"/>
  <c r="J2323" i="9"/>
  <c r="J2319" i="9"/>
  <c r="J2300" i="9"/>
  <c r="J2290" i="9"/>
  <c r="J2286" i="9"/>
  <c r="J2282" i="9"/>
  <c r="J2266" i="9"/>
  <c r="J2241" i="9"/>
  <c r="J2207" i="9"/>
  <c r="J2183" i="9"/>
  <c r="J2159" i="9"/>
  <c r="J2134" i="9"/>
  <c r="J2130" i="9"/>
  <c r="J2074" i="9"/>
  <c r="J2049" i="9"/>
  <c r="J2025" i="9"/>
  <c r="J1988" i="9"/>
  <c r="J1879" i="9"/>
  <c r="J1871" i="9"/>
  <c r="J1855" i="9"/>
  <c r="J1841" i="9"/>
  <c r="J1820" i="9"/>
  <c r="J1816" i="9"/>
  <c r="J1815" i="9"/>
  <c r="J1811" i="9"/>
  <c r="J2121" i="10"/>
  <c r="J1800" i="10"/>
  <c r="J1672" i="10"/>
  <c r="J1648" i="10"/>
  <c r="J1298" i="10"/>
  <c r="J1198" i="10"/>
  <c r="J1127" i="10"/>
  <c r="J1038" i="10"/>
  <c r="J1001" i="10"/>
  <c r="J944" i="10"/>
  <c r="J906" i="10"/>
  <c r="J676" i="10"/>
  <c r="J542" i="10"/>
  <c r="J518" i="10"/>
  <c r="J3128" i="9"/>
  <c r="J3124" i="9"/>
  <c r="J3119" i="9"/>
  <c r="J3115" i="9"/>
  <c r="J3111" i="9"/>
  <c r="J3107" i="9"/>
  <c r="J3099" i="9"/>
  <c r="J3095" i="9"/>
  <c r="J3091" i="9"/>
  <c r="J3090" i="9"/>
  <c r="J3086" i="9"/>
  <c r="J3078" i="9"/>
  <c r="J3074" i="9"/>
  <c r="J3070" i="9"/>
  <c r="J3066" i="9"/>
  <c r="J3058" i="9"/>
  <c r="J3054" i="9"/>
  <c r="J3046" i="9"/>
  <c r="J3042" i="9"/>
  <c r="J3038" i="9"/>
  <c r="J3030" i="9"/>
  <c r="J3026" i="9"/>
  <c r="J3018" i="9"/>
  <c r="J3005" i="9"/>
  <c r="J2997" i="9"/>
  <c r="J2985" i="9"/>
  <c r="J2973" i="9"/>
  <c r="J2930" i="9"/>
  <c r="J2926" i="9"/>
  <c r="J2925" i="9"/>
  <c r="J2921" i="9"/>
  <c r="J2917" i="9"/>
  <c r="J2909" i="9"/>
  <c r="J2905" i="9"/>
  <c r="J2896" i="9"/>
  <c r="J2891" i="9"/>
  <c r="J2883" i="9"/>
  <c r="J2879" i="9"/>
  <c r="J2871" i="9"/>
  <c r="J2867" i="9"/>
  <c r="J2863" i="9"/>
  <c r="J2855" i="9"/>
  <c r="J2847" i="9"/>
  <c r="J2831" i="9"/>
  <c r="J2819" i="9"/>
  <c r="J2806" i="9"/>
  <c r="J2794" i="9"/>
  <c r="J2790" i="9"/>
  <c r="J2786" i="9"/>
  <c r="J2762" i="9"/>
  <c r="J2753" i="9"/>
  <c r="J2740" i="9"/>
  <c r="J2728" i="9"/>
  <c r="J2720" i="9"/>
  <c r="J2630" i="9"/>
  <c r="J2626" i="9"/>
  <c r="J2618" i="9"/>
  <c r="J2610" i="9"/>
  <c r="J2606" i="9"/>
  <c r="J2598" i="9"/>
  <c r="J2594" i="9"/>
  <c r="J2582" i="9"/>
  <c r="J2578" i="9"/>
  <c r="J2570" i="9"/>
  <c r="J2566" i="9"/>
  <c r="J2562" i="9"/>
  <c r="J2558" i="9"/>
  <c r="J2554" i="9"/>
  <c r="J2542" i="9"/>
  <c r="J2538" i="9"/>
  <c r="J2534" i="9"/>
  <c r="J2518" i="9"/>
  <c r="J2506" i="9"/>
  <c r="J2502" i="9"/>
  <c r="J2498" i="9"/>
  <c r="J2482" i="9"/>
  <c r="J2478" i="9"/>
  <c r="J2474" i="9"/>
  <c r="J2458" i="9"/>
  <c r="J2454" i="9"/>
  <c r="J2450" i="9"/>
  <c r="J2434" i="9"/>
  <c r="J2430" i="9"/>
  <c r="J2426" i="9"/>
  <c r="J2422" i="9"/>
  <c r="J2418" i="9"/>
  <c r="J2414" i="9"/>
  <c r="J2373" i="9"/>
  <c r="J2369" i="9"/>
  <c r="J2349" i="9"/>
  <c r="J2345" i="9"/>
  <c r="J2325" i="9"/>
  <c r="J2324" i="9"/>
  <c r="J2320" i="9"/>
  <c r="J2301" i="9"/>
  <c r="J2291" i="9"/>
  <c r="J2287" i="9"/>
  <c r="J2283" i="9"/>
  <c r="J2267" i="9"/>
  <c r="J2254" i="9"/>
  <c r="J2242" i="9"/>
  <c r="J2204" i="9"/>
  <c r="J2180" i="9"/>
  <c r="J2156" i="9"/>
  <c r="J2135" i="9"/>
  <c r="J2131" i="9"/>
  <c r="J2126" i="9"/>
  <c r="J2075" i="9"/>
  <c r="J2050" i="9"/>
  <c r="J2026" i="9"/>
  <c r="J1989" i="9"/>
  <c r="J1880" i="9"/>
  <c r="J1872" i="9"/>
  <c r="J1856" i="9"/>
  <c r="J1842" i="9"/>
  <c r="J1830" i="9"/>
  <c r="J1829" i="9"/>
  <c r="J1817" i="9"/>
  <c r="J1812" i="9"/>
  <c r="J1787" i="9"/>
  <c r="J1778" i="9"/>
  <c r="J1766" i="9"/>
  <c r="J1765" i="9"/>
  <c r="J1748" i="9"/>
  <c r="J1736" i="9"/>
  <c r="J1715" i="9"/>
  <c r="J1690" i="9"/>
  <c r="J1678" i="9"/>
  <c r="J1677" i="9"/>
  <c r="J1652" i="9"/>
  <c r="J1626" i="9"/>
  <c r="J1598" i="9"/>
  <c r="J1597" i="9"/>
  <c r="J1593" i="9"/>
  <c r="J1704" i="10"/>
  <c r="J1451" i="10"/>
  <c r="J554" i="10"/>
  <c r="J506" i="10"/>
  <c r="J3126" i="9"/>
  <c r="J3113" i="9"/>
  <c r="J3105" i="9"/>
  <c r="J3075" i="9"/>
  <c r="J3067" i="9"/>
  <c r="J3059" i="9"/>
  <c r="J3051" i="9"/>
  <c r="J3027" i="9"/>
  <c r="J3011" i="9"/>
  <c r="J2979" i="9"/>
  <c r="J2915" i="9"/>
  <c r="J2899" i="9"/>
  <c r="J2894" i="9"/>
  <c r="J2872" i="9"/>
  <c r="J2864" i="9"/>
  <c r="J2848" i="9"/>
  <c r="J2816" i="9"/>
  <c r="J2807" i="9"/>
  <c r="J2791" i="9"/>
  <c r="J2738" i="9"/>
  <c r="J2722" i="9"/>
  <c r="J2627" i="9"/>
  <c r="J2611" i="9"/>
  <c r="J2603" i="9"/>
  <c r="J2595" i="9"/>
  <c r="J2579" i="9"/>
  <c r="J2571" i="9"/>
  <c r="J2563" i="9"/>
  <c r="J2555" i="9"/>
  <c r="J2539" i="9"/>
  <c r="J2515" i="9"/>
  <c r="J2507" i="9"/>
  <c r="J2499" i="9"/>
  <c r="J2483" i="9"/>
  <c r="J2475" i="9"/>
  <c r="J2459" i="9"/>
  <c r="J2451" i="9"/>
  <c r="J2435" i="9"/>
  <c r="J2427" i="9"/>
  <c r="J2419" i="9"/>
  <c r="J2411" i="9"/>
  <c r="J2374" i="9"/>
  <c r="J2366" i="9"/>
  <c r="J2350" i="9"/>
  <c r="J2342" i="9"/>
  <c r="J2326" i="9"/>
  <c r="J2318" i="9"/>
  <c r="J2302" i="9"/>
  <c r="J2288" i="9"/>
  <c r="J2264" i="9"/>
  <c r="J2240" i="9"/>
  <c r="J2219" i="9"/>
  <c r="J2205" i="9"/>
  <c r="J2181" i="9"/>
  <c r="J2157" i="9"/>
  <c r="J2128" i="9"/>
  <c r="J2073" i="9"/>
  <c r="J2048" i="9"/>
  <c r="J2024" i="9"/>
  <c r="J2002" i="9"/>
  <c r="J1861" i="9"/>
  <c r="J1853" i="9"/>
  <c r="J1832" i="9"/>
  <c r="J1818" i="9"/>
  <c r="J1764" i="9"/>
  <c r="J1735" i="9"/>
  <c r="J1650" i="9"/>
  <c r="J1596" i="9"/>
  <c r="J1594" i="9"/>
  <c r="J2378" i="10"/>
  <c r="J1818" i="10"/>
  <c r="J1768" i="10"/>
  <c r="J1547" i="10"/>
  <c r="J919" i="10"/>
  <c r="J530" i="10"/>
  <c r="J3130" i="9"/>
  <c r="J3122" i="9"/>
  <c r="J3117" i="9"/>
  <c r="J3109" i="9"/>
  <c r="J3101" i="9"/>
  <c r="J3093" i="9"/>
  <c r="J3087" i="9"/>
  <c r="J3079" i="9"/>
  <c r="J3071" i="9"/>
  <c r="J3047" i="9"/>
  <c r="J3039" i="9"/>
  <c r="J2999" i="9"/>
  <c r="J2967" i="9"/>
  <c r="J2958" i="9"/>
  <c r="J2927" i="9"/>
  <c r="J2911" i="9"/>
  <c r="J2903" i="9"/>
  <c r="J2892" i="9"/>
  <c r="J2884" i="9"/>
  <c r="J2876" i="9"/>
  <c r="J2836" i="9"/>
  <c r="J2828" i="9"/>
  <c r="J2795" i="9"/>
  <c r="J2787" i="9"/>
  <c r="J2763" i="9"/>
  <c r="J2750" i="9"/>
  <c r="J2710" i="9"/>
  <c r="J2615" i="9"/>
  <c r="J2599" i="9"/>
  <c r="J2591" i="9"/>
  <c r="J2583" i="9"/>
  <c r="J2567" i="9"/>
  <c r="J2551" i="9"/>
  <c r="J2543" i="9"/>
  <c r="J2535" i="9"/>
  <c r="J2519" i="9"/>
  <c r="J2503" i="9"/>
  <c r="J2479" i="9"/>
  <c r="J2455" i="9"/>
  <c r="J2431" i="9"/>
  <c r="J2423" i="9"/>
  <c r="J2415" i="9"/>
  <c r="J2370" i="9"/>
  <c r="J2346" i="9"/>
  <c r="J2322" i="9"/>
  <c r="J2284" i="9"/>
  <c r="J2132" i="9"/>
  <c r="J1990" i="9"/>
  <c r="J1966" i="9"/>
  <c r="J1873" i="9"/>
  <c r="J1844" i="9"/>
  <c r="J1813" i="9"/>
  <c r="J1763" i="9"/>
  <c r="J1714" i="9"/>
  <c r="J1651" i="9"/>
  <c r="J1649" i="9"/>
  <c r="J1837" i="10"/>
  <c r="J1169" i="10"/>
  <c r="J3116" i="9"/>
  <c r="J3100" i="9"/>
  <c r="J3084" i="9"/>
  <c r="J3068" i="9"/>
  <c r="J3052" i="9"/>
  <c r="J3036" i="9"/>
  <c r="J2998" i="9"/>
  <c r="J2918" i="9"/>
  <c r="J2885" i="9"/>
  <c r="J2837" i="9"/>
  <c r="J2751" i="9"/>
  <c r="J2729" i="9"/>
  <c r="J2612" i="9"/>
  <c r="J2596" i="9"/>
  <c r="J2564" i="9"/>
  <c r="J2516" i="9"/>
  <c r="J2500" i="9"/>
  <c r="J2452" i="9"/>
  <c r="J2420" i="9"/>
  <c r="J2371" i="9"/>
  <c r="J2285" i="9"/>
  <c r="J2263" i="9"/>
  <c r="J2182" i="9"/>
  <c r="J2133" i="9"/>
  <c r="J2127" i="9"/>
  <c r="J1967" i="9"/>
  <c r="J1854" i="9"/>
  <c r="J1831" i="9"/>
  <c r="J1777" i="9"/>
  <c r="J1776" i="9"/>
  <c r="J1775" i="9"/>
  <c r="J1623" i="9"/>
  <c r="J1592" i="9"/>
  <c r="J1507" i="9"/>
  <c r="J1483" i="9"/>
  <c r="J1443" i="9"/>
  <c r="J1236" i="9"/>
  <c r="J1224" i="9"/>
  <c r="J1204" i="9"/>
  <c r="J1192" i="9"/>
  <c r="J1188" i="9"/>
  <c r="J1180" i="9"/>
  <c r="J1168" i="9"/>
  <c r="J1129" i="9"/>
  <c r="J1108" i="9"/>
  <c r="J1084" i="9"/>
  <c r="J1058" i="9"/>
  <c r="J1054" i="9"/>
  <c r="J974" i="9"/>
  <c r="J973" i="9"/>
  <c r="J952" i="9"/>
  <c r="J914" i="9"/>
  <c r="J844" i="9"/>
  <c r="J832" i="9"/>
  <c r="J807" i="9"/>
  <c r="J783" i="9"/>
  <c r="J759" i="9"/>
  <c r="J651" i="9"/>
  <c r="J616" i="9"/>
  <c r="J3130" i="8"/>
  <c r="J2980" i="8"/>
  <c r="J2780" i="8"/>
  <c r="J2420" i="8"/>
  <c r="J2759" i="8"/>
  <c r="J3125" i="8"/>
  <c r="J3124" i="8"/>
  <c r="J3092" i="8"/>
  <c r="J2342" i="10"/>
  <c r="J1163" i="10"/>
  <c r="J1101" i="10"/>
  <c r="J814" i="10"/>
  <c r="J3125" i="9"/>
  <c r="J3108" i="9"/>
  <c r="J3092" i="9"/>
  <c r="J3060" i="9"/>
  <c r="J3012" i="9"/>
  <c r="J3006" i="9"/>
  <c r="J2910" i="9"/>
  <c r="J2893" i="9"/>
  <c r="J2877" i="9"/>
  <c r="J2861" i="9"/>
  <c r="J2829" i="9"/>
  <c r="J2792" i="9"/>
  <c r="J2721" i="9"/>
  <c r="J2620" i="9"/>
  <c r="J2604" i="9"/>
  <c r="J2572" i="9"/>
  <c r="J2540" i="9"/>
  <c r="J2476" i="9"/>
  <c r="J2428" i="9"/>
  <c r="J2412" i="9"/>
  <c r="J2347" i="9"/>
  <c r="J2299" i="9"/>
  <c r="J2255" i="9"/>
  <c r="J2206" i="9"/>
  <c r="J2158" i="9"/>
  <c r="J1991" i="9"/>
  <c r="J1862" i="9"/>
  <c r="J1754" i="9"/>
  <c r="J1753" i="9"/>
  <c r="J1717" i="9"/>
  <c r="J1716" i="9"/>
  <c r="J1625" i="9"/>
  <c r="J1624" i="9"/>
  <c r="J1595" i="9"/>
  <c r="J1533" i="9"/>
  <c r="J1509" i="9"/>
  <c r="J1481" i="9"/>
  <c r="J1457" i="9"/>
  <c r="J1441" i="9"/>
  <c r="J1417" i="9"/>
  <c r="J1255" i="9"/>
  <c r="J1251" i="9"/>
  <c r="J1242" i="9"/>
  <c r="J1230" i="9"/>
  <c r="J1222" i="9"/>
  <c r="J1210" i="9"/>
  <c r="J1198" i="9"/>
  <c r="J1166" i="9"/>
  <c r="J1165" i="9"/>
  <c r="J1144" i="9"/>
  <c r="J1131" i="9"/>
  <c r="J1106" i="9"/>
  <c r="J1082" i="9"/>
  <c r="J1060" i="9"/>
  <c r="J1056" i="9"/>
  <c r="J1052" i="9"/>
  <c r="J999" i="9"/>
  <c r="J950" i="9"/>
  <c r="J928" i="9"/>
  <c r="J916" i="9"/>
  <c r="J891" i="9"/>
  <c r="J867" i="9"/>
  <c r="J756" i="9"/>
  <c r="J699" i="9"/>
  <c r="J675" i="9"/>
  <c r="J3131" i="8"/>
  <c r="J3100" i="8"/>
  <c r="J3020" i="8"/>
  <c r="J3095" i="8"/>
  <c r="J3094" i="8"/>
  <c r="J3012" i="8"/>
  <c r="J3011" i="8"/>
  <c r="J2330" i="8"/>
  <c r="J3010" i="8"/>
  <c r="J3075" i="8"/>
  <c r="J2875" i="10"/>
  <c r="J1193" i="10"/>
  <c r="J3121" i="9"/>
  <c r="J3112" i="9"/>
  <c r="J3080" i="9"/>
  <c r="J3048" i="9"/>
  <c r="J2978" i="9"/>
  <c r="J2873" i="9"/>
  <c r="J2576" i="9"/>
  <c r="J2480" i="9"/>
  <c r="J2416" i="9"/>
  <c r="J2375" i="9"/>
  <c r="J2343" i="9"/>
  <c r="J2051" i="9"/>
  <c r="J1790" i="9"/>
  <c r="J1729" i="9"/>
  <c r="J1691" i="9"/>
  <c r="J1676" i="9"/>
  <c r="J1599" i="9"/>
  <c r="J1480" i="9"/>
  <c r="J1456" i="9"/>
  <c r="J1246" i="9"/>
  <c r="J1231" i="9"/>
  <c r="J1223" i="9"/>
  <c r="J1183" i="9"/>
  <c r="J1167" i="9"/>
  <c r="J1130" i="9"/>
  <c r="J1107" i="9"/>
  <c r="J1083" i="9"/>
  <c r="J1053" i="9"/>
  <c r="J998" i="9"/>
  <c r="J976" i="9"/>
  <c r="J831" i="9"/>
  <c r="J808" i="9"/>
  <c r="J784" i="9"/>
  <c r="J760" i="9"/>
  <c r="J3132" i="8"/>
  <c r="J3126" i="8"/>
  <c r="J2760" i="8"/>
  <c r="J2410" i="8"/>
  <c r="J3093" i="8"/>
  <c r="J2976" i="8"/>
  <c r="J2975" i="8"/>
  <c r="J2974" i="8"/>
  <c r="J2135" i="8"/>
  <c r="J3098" i="8"/>
  <c r="J2756" i="8"/>
  <c r="J2755" i="8"/>
  <c r="J2754" i="8"/>
  <c r="J2406" i="8"/>
  <c r="J2667" i="8"/>
  <c r="J3018" i="8"/>
  <c r="J2405" i="8"/>
  <c r="J2325" i="8"/>
  <c r="J1849" i="8"/>
  <c r="J1848" i="8"/>
  <c r="J1817" i="8"/>
  <c r="J2970" i="8"/>
  <c r="J2969" i="8"/>
  <c r="J2665" i="8"/>
  <c r="J2399" i="8"/>
  <c r="J1198" i="8"/>
  <c r="J1004" i="8"/>
  <c r="J3072" i="8"/>
  <c r="J3071" i="8"/>
  <c r="J3002" i="8"/>
  <c r="J2318" i="8"/>
  <c r="J2317" i="8"/>
  <c r="J3070" i="8"/>
  <c r="J2894" i="8"/>
  <c r="J2893" i="8"/>
  <c r="J2892" i="8"/>
  <c r="J2819" i="8"/>
  <c r="J3087" i="8"/>
  <c r="J2660" i="8"/>
  <c r="J2659" i="8"/>
  <c r="J2658" i="8"/>
  <c r="J2657" i="8"/>
  <c r="J2656" i="8"/>
  <c r="J1459" i="8"/>
  <c r="J2397" i="8"/>
  <c r="J2655" i="8"/>
  <c r="J2654" i="8"/>
  <c r="J2396" i="8"/>
  <c r="J1196" i="8"/>
  <c r="J1195" i="8"/>
  <c r="J2653" i="8"/>
  <c r="J2818" i="8"/>
  <c r="J2652" i="8"/>
  <c r="J1458" i="8"/>
  <c r="J1194" i="8"/>
  <c r="J1457" i="8"/>
  <c r="J3086" i="8"/>
  <c r="J3085" i="8"/>
  <c r="J2955" i="8"/>
  <c r="J2773" i="8"/>
  <c r="J1811" i="8"/>
  <c r="J1810" i="8"/>
  <c r="J1671" i="8"/>
  <c r="J3084" i="8"/>
  <c r="J2649" i="8"/>
  <c r="J2648" i="8"/>
  <c r="J2647" i="8"/>
  <c r="J2646" i="8"/>
  <c r="J2645" i="8"/>
  <c r="J1456" i="8"/>
  <c r="J2951" i="8"/>
  <c r="J2118" i="8"/>
  <c r="J1808" i="8"/>
  <c r="J1807" i="8"/>
  <c r="J2117" i="8"/>
  <c r="J2772" i="8"/>
  <c r="J2732" i="8"/>
  <c r="J2391" i="8"/>
  <c r="J2642" i="8"/>
  <c r="J2390" i="8"/>
  <c r="J1845" i="8"/>
  <c r="J699" i="8"/>
  <c r="J2730" i="8"/>
  <c r="J1664" i="8"/>
  <c r="J1455" i="8"/>
  <c r="J1189" i="8"/>
  <c r="J697" i="8"/>
  <c r="J607" i="8"/>
  <c r="J2771" i="8"/>
  <c r="J2950" i="8"/>
  <c r="J2729" i="8"/>
  <c r="J2728" i="8"/>
  <c r="J2416" i="8"/>
  <c r="J1272" i="8"/>
  <c r="J1187" i="8"/>
  <c r="J2291" i="8"/>
  <c r="J2290" i="8"/>
  <c r="J1659" i="8"/>
  <c r="J1270" i="8"/>
  <c r="J1658" i="8"/>
  <c r="J2725" i="8"/>
  <c r="J2637" i="8"/>
  <c r="J2381" i="8"/>
  <c r="J1184" i="8"/>
  <c r="J718" i="8"/>
  <c r="J1183" i="8"/>
  <c r="J2380" i="8"/>
  <c r="J1790" i="8"/>
  <c r="J1789" i="8"/>
  <c r="J1286" i="8"/>
  <c r="J354" i="8"/>
  <c r="J353" i="8"/>
  <c r="J1788" i="8"/>
  <c r="J2112" i="8"/>
  <c r="J1787" i="8"/>
  <c r="J605" i="8"/>
  <c r="J318" i="8"/>
  <c r="J317" i="8"/>
  <c r="J2377" i="8"/>
  <c r="J2636" i="8"/>
  <c r="J2635" i="8"/>
  <c r="J2376" i="8"/>
  <c r="J2110" i="8"/>
  <c r="J2945" i="8"/>
  <c r="J2109" i="8"/>
  <c r="J2108" i="8"/>
  <c r="J2107" i="8"/>
  <c r="J2106" i="8"/>
  <c r="J1452" i="8"/>
  <c r="J2632" i="8"/>
  <c r="J2631" i="8"/>
  <c r="J2519" i="8"/>
  <c r="J2273" i="8"/>
  <c r="J991" i="8"/>
  <c r="J690" i="8"/>
  <c r="J990" i="8"/>
  <c r="J2272" i="8"/>
  <c r="J2271" i="8"/>
  <c r="J989" i="8"/>
  <c r="J689" i="8"/>
  <c r="J688" i="8"/>
  <c r="J988" i="8"/>
  <c r="J2270" i="8"/>
  <c r="J987" i="8"/>
  <c r="J986" i="8"/>
  <c r="J985" i="8"/>
  <c r="J984" i="8"/>
  <c r="J983" i="8"/>
  <c r="J159" i="8"/>
  <c r="J3096" i="9"/>
  <c r="J3032" i="9"/>
  <c r="J2898" i="9"/>
  <c r="J2857" i="9"/>
  <c r="J2764" i="9"/>
  <c r="J2624" i="9"/>
  <c r="J2592" i="9"/>
  <c r="J2432" i="9"/>
  <c r="J2327" i="9"/>
  <c r="J2321" i="9"/>
  <c r="J2289" i="9"/>
  <c r="J2003" i="9"/>
  <c r="J1819" i="9"/>
  <c r="J1788" i="9"/>
  <c r="J1746" i="9"/>
  <c r="J1532" i="9"/>
  <c r="J1508" i="9"/>
  <c r="J1444" i="9"/>
  <c r="J1243" i="9"/>
  <c r="J1203" i="9"/>
  <c r="J1179" i="9"/>
  <c r="J1057" i="9"/>
  <c r="J951" i="9"/>
  <c r="J913" i="9"/>
  <c r="J757" i="9"/>
  <c r="J652" i="9"/>
  <c r="J615" i="9"/>
  <c r="J592" i="9"/>
  <c r="J3099" i="8"/>
  <c r="J3019" i="8"/>
  <c r="J2409" i="8"/>
  <c r="J3116" i="8"/>
  <c r="J3074" i="8"/>
  <c r="J2670" i="8"/>
  <c r="J2408" i="8"/>
  <c r="J2669" i="8"/>
  <c r="J3008" i="8"/>
  <c r="J3073" i="8"/>
  <c r="J3007" i="8"/>
  <c r="J2327" i="8"/>
  <c r="J1820" i="8"/>
  <c r="J1819" i="8"/>
  <c r="J2776" i="8"/>
  <c r="J2971" i="8"/>
  <c r="J2751" i="8"/>
  <c r="J2750" i="8"/>
  <c r="J2418" i="8"/>
  <c r="J2401" i="8"/>
  <c r="J1199" i="8"/>
  <c r="J2400" i="8"/>
  <c r="J2666" i="8"/>
  <c r="J1816" i="8"/>
  <c r="J1815" i="8"/>
  <c r="J2133" i="8"/>
  <c r="J1678" i="8"/>
  <c r="J3123" i="8"/>
  <c r="J3089" i="8"/>
  <c r="J3003" i="8"/>
  <c r="J2968" i="8"/>
  <c r="J3122" i="8"/>
  <c r="J2897" i="8"/>
  <c r="J2747" i="8"/>
  <c r="J2746" i="8"/>
  <c r="J2896" i="8"/>
  <c r="J3121" i="8"/>
  <c r="J3106" i="8"/>
  <c r="J3069" i="8"/>
  <c r="J2530" i="8"/>
  <c r="J2131" i="8"/>
  <c r="J2130" i="8"/>
  <c r="J2961" i="8"/>
  <c r="J3043" i="8"/>
  <c r="J2960" i="8"/>
  <c r="J2129" i="8"/>
  <c r="J1814" i="8"/>
  <c r="J2128" i="8"/>
  <c r="J2959" i="8"/>
  <c r="J2958" i="8"/>
  <c r="J2127" i="8"/>
  <c r="J1813" i="8"/>
  <c r="J1812" i="8"/>
  <c r="J2126" i="8"/>
  <c r="J2957" i="8"/>
  <c r="J2125" i="8"/>
  <c r="J2124" i="8"/>
  <c r="J2123" i="8"/>
  <c r="J2122" i="8"/>
  <c r="J2121" i="8"/>
  <c r="J809" i="8"/>
  <c r="J2774" i="8"/>
  <c r="J2956" i="8"/>
  <c r="J2740" i="8"/>
  <c r="J2651" i="8"/>
  <c r="J2395" i="8"/>
  <c r="J2394" i="8"/>
  <c r="J2650" i="8"/>
  <c r="J2954" i="8"/>
  <c r="J3042" i="8"/>
  <c r="J2953" i="8"/>
  <c r="J2120" i="8"/>
  <c r="J1809" i="8"/>
  <c r="J2119" i="8"/>
  <c r="J2952" i="8"/>
  <c r="J2734" i="8"/>
  <c r="J2393" i="8"/>
  <c r="J2644" i="8"/>
  <c r="J2643" i="8"/>
  <c r="J2392" i="8"/>
  <c r="J1193" i="8"/>
  <c r="J1192" i="8"/>
  <c r="J1806" i="8"/>
  <c r="J1805" i="8"/>
  <c r="J1804" i="8"/>
  <c r="J1273" i="8"/>
  <c r="J698" i="8"/>
  <c r="J2295" i="8"/>
  <c r="J2522" i="8"/>
  <c r="J2115" i="8"/>
  <c r="J1800" i="8"/>
  <c r="J1661" i="8"/>
  <c r="J1660" i="8"/>
  <c r="J1454" i="8"/>
  <c r="J3017" i="8"/>
  <c r="J2389" i="8"/>
  <c r="J2293" i="8"/>
  <c r="J1844" i="8"/>
  <c r="J1843" i="8"/>
  <c r="J2292" i="8"/>
  <c r="J2949" i="8"/>
  <c r="J2882" i="8"/>
  <c r="J2289" i="8"/>
  <c r="J2288" i="8"/>
  <c r="J2287" i="8"/>
  <c r="J997" i="8"/>
  <c r="J1795" i="8"/>
  <c r="J1794" i="8"/>
  <c r="J1793" i="8"/>
  <c r="J1792" i="8"/>
  <c r="J1791" i="8"/>
  <c r="J606" i="8"/>
  <c r="J1287" i="8"/>
  <c r="J1182" i="8"/>
  <c r="J717" i="8"/>
  <c r="J716" i="8"/>
  <c r="J1181" i="8"/>
  <c r="J2378" i="8"/>
  <c r="J1180" i="8"/>
  <c r="J1179" i="8"/>
  <c r="J1178" i="8"/>
  <c r="J1177" i="8"/>
  <c r="J691" i="8"/>
  <c r="J995" i="8"/>
  <c r="J2947" i="8"/>
  <c r="J2946" i="8"/>
  <c r="J2111" i="8"/>
  <c r="J1786" i="8"/>
  <c r="J1785" i="8"/>
  <c r="J1174" i="8"/>
  <c r="J2634" i="8"/>
  <c r="J2817" i="8"/>
  <c r="J2633" i="8"/>
  <c r="J1453" i="8"/>
  <c r="J2105" i="8"/>
  <c r="J808" i="8"/>
  <c r="J1784" i="8"/>
  <c r="J1648" i="8"/>
  <c r="J1647" i="8"/>
  <c r="J1646" i="8"/>
  <c r="J1645" i="8"/>
  <c r="J468" i="8"/>
  <c r="J1259" i="8"/>
  <c r="J1644" i="8"/>
  <c r="J1643" i="8"/>
  <c r="J1258" i="8"/>
  <c r="J316" i="8"/>
  <c r="J315" i="8"/>
  <c r="J1642" i="8"/>
  <c r="J1935" i="8"/>
  <c r="J1641" i="8"/>
  <c r="J467" i="8"/>
  <c r="J314" i="8"/>
  <c r="J466" i="8"/>
  <c r="J2616" i="9"/>
  <c r="J2552" i="9"/>
  <c r="J2424" i="9"/>
  <c r="J2367" i="9"/>
  <c r="J2303" i="9"/>
  <c r="J2265" i="9"/>
  <c r="J1814" i="9"/>
  <c r="J1745" i="9"/>
  <c r="J1535" i="9"/>
  <c r="J1482" i="9"/>
  <c r="J1418" i="9"/>
  <c r="J1197" i="9"/>
  <c r="J1143" i="9"/>
  <c r="J1132" i="9"/>
  <c r="J1105" i="9"/>
  <c r="J1051" i="9"/>
  <c r="J997" i="9"/>
  <c r="J975" i="9"/>
  <c r="J915" i="9"/>
  <c r="J700" i="9"/>
  <c r="J628" i="9"/>
  <c r="J3015" i="8"/>
  <c r="J2979" i="8"/>
  <c r="J2900" i="8"/>
  <c r="J3009" i="8"/>
  <c r="J2328" i="8"/>
  <c r="J3090" i="8"/>
  <c r="J2407" i="8"/>
  <c r="J1850" i="8"/>
  <c r="J3006" i="8"/>
  <c r="J2404" i="8"/>
  <c r="J2402" i="8"/>
  <c r="J2324" i="8"/>
  <c r="J2323" i="8"/>
  <c r="J2134" i="8"/>
  <c r="J1679" i="8"/>
  <c r="J2967" i="8"/>
  <c r="J2965" i="8"/>
  <c r="J2132" i="8"/>
  <c r="J2895" i="8"/>
  <c r="J2820" i="8"/>
  <c r="J2661" i="8"/>
  <c r="J2529" i="8"/>
  <c r="J3067" i="8"/>
  <c r="J2315" i="8"/>
  <c r="J2527" i="8"/>
  <c r="J2313" i="8"/>
  <c r="J2311" i="8"/>
  <c r="J2309" i="8"/>
  <c r="J2308" i="8"/>
  <c r="J2525" i="8"/>
  <c r="J1002" i="8"/>
  <c r="J3000" i="8"/>
  <c r="J2738" i="8"/>
  <c r="J3064" i="8"/>
  <c r="J2304" i="8"/>
  <c r="J2523" i="8"/>
  <c r="J2733" i="8"/>
  <c r="J1275" i="8"/>
  <c r="J2297" i="8"/>
  <c r="J1802" i="8"/>
  <c r="J1190" i="8"/>
  <c r="J2640" i="8"/>
  <c r="J2294" i="8"/>
  <c r="J1188" i="8"/>
  <c r="J469" i="8"/>
  <c r="J1799" i="8"/>
  <c r="J1798" i="8"/>
  <c r="J2727" i="8"/>
  <c r="J2639" i="8"/>
  <c r="J1796" i="8"/>
  <c r="J2769" i="8"/>
  <c r="J2724" i="8"/>
  <c r="J1269" i="8"/>
  <c r="J1656" i="8"/>
  <c r="J1267" i="8"/>
  <c r="J2284" i="8"/>
  <c r="J694" i="8"/>
  <c r="J693" i="8"/>
  <c r="J2282" i="8"/>
  <c r="J692" i="8"/>
  <c r="J1176" i="8"/>
  <c r="J2994" i="8"/>
  <c r="J2280" i="8"/>
  <c r="J2278" i="8"/>
  <c r="J2880" i="8"/>
  <c r="J1937" i="8"/>
  <c r="J1650" i="8"/>
  <c r="J993" i="8"/>
  <c r="J2274" i="8"/>
  <c r="J1451" i="8"/>
  <c r="J1171" i="8"/>
  <c r="J2375" i="8"/>
  <c r="J1169" i="8"/>
  <c r="J1167" i="8"/>
  <c r="J238" i="8"/>
  <c r="J1449" i="8"/>
  <c r="J1164" i="8"/>
  <c r="J236" i="8"/>
  <c r="J3129" i="9"/>
  <c r="J3072" i="9"/>
  <c r="J2906" i="9"/>
  <c r="J2849" i="9"/>
  <c r="J2804" i="9"/>
  <c r="J2600" i="9"/>
  <c r="J2536" i="9"/>
  <c r="J2351" i="9"/>
  <c r="J2218" i="9"/>
  <c r="J1874" i="9"/>
  <c r="J1843" i="9"/>
  <c r="J1730" i="9"/>
  <c r="J1675" i="9"/>
  <c r="J1600" i="9"/>
  <c r="J1591" i="9"/>
  <c r="J1252" i="9"/>
  <c r="J1225" i="9"/>
  <c r="J1209" i="9"/>
  <c r="J949" i="9"/>
  <c r="J927" i="9"/>
  <c r="J868" i="9"/>
  <c r="J3014" i="8"/>
  <c r="J3129" i="8"/>
  <c r="J2757" i="8"/>
  <c r="J2973" i="8"/>
  <c r="J2777" i="8"/>
  <c r="J2752" i="8"/>
  <c r="J2419" i="8"/>
  <c r="J2775" i="8"/>
  <c r="J1289" i="8"/>
  <c r="J1278" i="8"/>
  <c r="J2898" i="8"/>
  <c r="J2320" i="8"/>
  <c r="J1197" i="8"/>
  <c r="J3088" i="8"/>
  <c r="J2398" i="8"/>
  <c r="J3114" i="8"/>
  <c r="J3044" i="8"/>
  <c r="J1940" i="8"/>
  <c r="J2890" i="8"/>
  <c r="J2744" i="8"/>
  <c r="J1676" i="8"/>
  <c r="J2888" i="8"/>
  <c r="J1675" i="8"/>
  <c r="J1674" i="8"/>
  <c r="J2886" i="8"/>
  <c r="J1673" i="8"/>
  <c r="J1938" i="8"/>
  <c r="J2741" i="8"/>
  <c r="J2999" i="8"/>
  <c r="J1847" i="8"/>
  <c r="J2885" i="8"/>
  <c r="J2735" i="8"/>
  <c r="J1669" i="8"/>
  <c r="J2302" i="8"/>
  <c r="J2300" i="8"/>
  <c r="J2298" i="8"/>
  <c r="J1666" i="8"/>
  <c r="J1191" i="8"/>
  <c r="J609" i="8"/>
  <c r="J2116" i="8"/>
  <c r="J1662" i="8"/>
  <c r="J608" i="8"/>
  <c r="J2997" i="8"/>
  <c r="J2388" i="8"/>
  <c r="J2386" i="8"/>
  <c r="J2114" i="8"/>
  <c r="J2638" i="8"/>
  <c r="J1186" i="8"/>
  <c r="J2382" i="8"/>
  <c r="J2286" i="8"/>
  <c r="J1841" i="8"/>
  <c r="J695" i="8"/>
  <c r="J1266" i="8"/>
  <c r="J1264" i="8"/>
  <c r="J319" i="8"/>
  <c r="J1655" i="8"/>
  <c r="J1261" i="8"/>
  <c r="J604" i="8"/>
  <c r="J2723" i="8"/>
  <c r="J2722" i="8"/>
  <c r="J1260" i="8"/>
  <c r="J2277" i="8"/>
  <c r="J2276" i="8"/>
  <c r="J2520" i="8"/>
  <c r="J1936" i="8"/>
  <c r="J1649" i="8"/>
  <c r="J2103" i="8"/>
  <c r="J603" i="8"/>
  <c r="J1782" i="8"/>
  <c r="J1781" i="8"/>
  <c r="J351" i="8"/>
  <c r="J2101" i="8"/>
  <c r="J807" i="8"/>
  <c r="J598" i="8"/>
  <c r="J1138" i="10"/>
  <c r="J3120" i="9"/>
  <c r="J2897" i="9"/>
  <c r="J2788" i="9"/>
  <c r="J2584" i="9"/>
  <c r="J2456" i="9"/>
  <c r="J1506" i="9"/>
  <c r="J1442" i="9"/>
  <c r="J1237" i="9"/>
  <c r="J1221" i="9"/>
  <c r="J1189" i="9"/>
  <c r="J1081" i="9"/>
  <c r="J1059" i="9"/>
  <c r="J1000" i="9"/>
  <c r="J880" i="9"/>
  <c r="J3013" i="8"/>
  <c r="J2978" i="8"/>
  <c r="J2329" i="8"/>
  <c r="J3091" i="8"/>
  <c r="J2668" i="8"/>
  <c r="J2326" i="8"/>
  <c r="J3005" i="8"/>
  <c r="J2403" i="8"/>
  <c r="J3004" i="8"/>
  <c r="J2322" i="8"/>
  <c r="J2748" i="8"/>
  <c r="J1277" i="8"/>
  <c r="J3128" i="8"/>
  <c r="J2966" i="8"/>
  <c r="J2964" i="8"/>
  <c r="J2963" i="8"/>
  <c r="J3113" i="8"/>
  <c r="J2662" i="8"/>
  <c r="J2316" i="8"/>
  <c r="J3068" i="8"/>
  <c r="J2528" i="8"/>
  <c r="J2314" i="8"/>
  <c r="J3001" i="8"/>
  <c r="J2312" i="8"/>
  <c r="J2310" i="8"/>
  <c r="J1003" i="8"/>
  <c r="J2526" i="8"/>
  <c r="J2307" i="8"/>
  <c r="J1001" i="8"/>
  <c r="J3066" i="8"/>
  <c r="J2739" i="8"/>
  <c r="J2737" i="8"/>
  <c r="J3065" i="8"/>
  <c r="J2524" i="8"/>
  <c r="J2303" i="8"/>
  <c r="J2998" i="8"/>
  <c r="J2883" i="8"/>
  <c r="J1668" i="8"/>
  <c r="J1667" i="8"/>
  <c r="J1846" i="8"/>
  <c r="J2296" i="8"/>
  <c r="J1803" i="8"/>
  <c r="J1665" i="8"/>
  <c r="J2641" i="8"/>
  <c r="J999" i="8"/>
  <c r="J2417" i="8"/>
  <c r="J2770" i="8"/>
  <c r="J1288" i="8"/>
  <c r="J1271" i="8"/>
  <c r="J2384" i="8"/>
  <c r="J1797" i="8"/>
  <c r="J2113" i="8"/>
  <c r="J1657" i="8"/>
  <c r="J1268" i="8"/>
  <c r="J2415" i="8"/>
  <c r="J2379" i="8"/>
  <c r="J1839" i="8"/>
  <c r="J359" i="8"/>
  <c r="J2283" i="8"/>
  <c r="J996" i="8"/>
  <c r="J239" i="8"/>
  <c r="J2281" i="8"/>
  <c r="J2279" i="8"/>
  <c r="J1652" i="8"/>
  <c r="J2879" i="8"/>
  <c r="J1651" i="8"/>
  <c r="J1173" i="8"/>
  <c r="J992" i="8"/>
  <c r="J1172" i="8"/>
  <c r="J1450" i="8"/>
  <c r="J1170" i="8"/>
  <c r="J1168" i="8"/>
  <c r="J1166" i="8"/>
  <c r="J1165" i="8"/>
  <c r="J1448" i="8"/>
  <c r="J237" i="8"/>
  <c r="J1274" i="10"/>
  <c r="J3104" i="9"/>
  <c r="J2817" i="9"/>
  <c r="J2741" i="9"/>
  <c r="J2504" i="9"/>
  <c r="J2243" i="9"/>
  <c r="J2129" i="9"/>
  <c r="J2072" i="9"/>
  <c r="J2027" i="9"/>
  <c r="J1789" i="9"/>
  <c r="J1747" i="9"/>
  <c r="J1534" i="9"/>
  <c r="J1055" i="9"/>
  <c r="J892" i="9"/>
  <c r="J758" i="9"/>
  <c r="J676" i="9"/>
  <c r="J2779" i="8"/>
  <c r="J2977" i="8"/>
  <c r="J2758" i="8"/>
  <c r="J2899" i="8"/>
  <c r="J2778" i="8"/>
  <c r="J2972" i="8"/>
  <c r="J2753" i="8"/>
  <c r="J1680" i="8"/>
  <c r="J1818" i="8"/>
  <c r="J1279" i="8"/>
  <c r="J2749" i="8"/>
  <c r="J2321" i="8"/>
  <c r="J2319" i="8"/>
  <c r="J3115" i="8"/>
  <c r="J2664" i="8"/>
  <c r="J2663" i="8"/>
  <c r="J3045" i="8"/>
  <c r="J2962" i="8"/>
  <c r="J2891" i="8"/>
  <c r="J2745" i="8"/>
  <c r="J2889" i="8"/>
  <c r="J1677" i="8"/>
  <c r="J2743" i="8"/>
  <c r="J2742" i="8"/>
  <c r="J1276" i="8"/>
  <c r="J2887" i="8"/>
  <c r="J1939" i="8"/>
  <c r="J1672" i="8"/>
  <c r="J3097" i="8"/>
  <c r="J2306" i="8"/>
  <c r="J2305" i="8"/>
  <c r="J2736" i="8"/>
  <c r="J2884" i="8"/>
  <c r="J1670" i="8"/>
  <c r="J2301" i="8"/>
  <c r="J2299" i="8"/>
  <c r="J1000" i="8"/>
  <c r="J2731" i="8"/>
  <c r="J1274" i="8"/>
  <c r="J719" i="8"/>
  <c r="J1801" i="8"/>
  <c r="J1663" i="8"/>
  <c r="J998" i="8"/>
  <c r="J2996" i="8"/>
  <c r="J2387" i="8"/>
  <c r="J2385" i="8"/>
  <c r="J2995" i="8"/>
  <c r="J2948" i="8"/>
  <c r="J2726" i="8"/>
  <c r="J2383" i="8"/>
  <c r="J1185" i="8"/>
  <c r="J1842" i="8"/>
  <c r="J2285" i="8"/>
  <c r="J696" i="8"/>
  <c r="J1840" i="8"/>
  <c r="J1265" i="8"/>
  <c r="J1263" i="8"/>
  <c r="J1262" i="8"/>
  <c r="J1654" i="8"/>
  <c r="J352" i="8"/>
  <c r="J2881" i="8"/>
  <c r="J1653" i="8"/>
  <c r="J1175" i="8"/>
  <c r="J994" i="8"/>
  <c r="J2521" i="8"/>
  <c r="J2275" i="8"/>
  <c r="J2721" i="8"/>
  <c r="J2104" i="8"/>
  <c r="J1783" i="8"/>
  <c r="J602" i="8"/>
  <c r="J2102" i="8"/>
  <c r="J601" i="8"/>
  <c r="J600" i="8"/>
  <c r="J2100" i="8"/>
  <c r="J599" i="8"/>
  <c r="J806" i="8"/>
  <c r="AF12" i="1"/>
  <c r="P2796" i="10"/>
  <c r="P2820" i="10"/>
  <c r="P2784" i="10"/>
  <c r="P2664" i="10"/>
  <c r="P2652" i="10"/>
  <c r="P2640" i="10"/>
  <c r="P2808" i="10"/>
  <c r="P2772" i="10"/>
  <c r="P2700" i="10"/>
  <c r="P2521" i="10"/>
  <c r="P2482" i="10"/>
  <c r="P2473" i="10"/>
  <c r="P2479" i="10"/>
  <c r="P2676" i="10"/>
  <c r="P2602" i="10"/>
  <c r="P2531" i="10"/>
  <c r="P2495" i="10"/>
  <c r="P2453" i="10"/>
  <c r="P2345" i="10"/>
  <c r="P2333" i="10"/>
  <c r="P2638" i="10"/>
  <c r="P2616" i="10"/>
  <c r="P2592" i="10"/>
  <c r="P2545" i="10"/>
  <c r="P2509" i="10"/>
  <c r="P2485" i="10"/>
  <c r="P2462" i="10"/>
  <c r="P2628" i="10"/>
  <c r="P2614" i="10"/>
  <c r="P2543" i="10"/>
  <c r="P2507" i="10"/>
  <c r="P2456" i="10"/>
  <c r="P2216" i="10"/>
  <c r="P2212" i="10"/>
  <c r="P2203" i="10"/>
  <c r="P2109" i="10"/>
  <c r="P2097" i="10"/>
  <c r="P2085" i="10"/>
  <c r="P2081" i="10"/>
  <c r="P2072" i="10"/>
  <c r="P2068" i="10"/>
  <c r="P2033" i="10"/>
  <c r="P2020" i="10"/>
  <c r="P1994" i="10"/>
  <c r="P1966" i="10"/>
  <c r="P1958" i="10"/>
  <c r="P1954" i="10"/>
  <c r="P1936" i="10"/>
  <c r="P2688" i="10"/>
  <c r="P2590" i="10"/>
  <c r="P2465" i="10"/>
  <c r="P2321" i="10"/>
  <c r="P2309" i="10"/>
  <c r="P2297" i="10"/>
  <c r="P2255" i="10"/>
  <c r="P2119" i="10"/>
  <c r="P2107" i="10"/>
  <c r="P2095" i="10"/>
  <c r="P2018" i="10"/>
  <c r="P2000" i="10"/>
  <c r="P1996" i="10"/>
  <c r="P1972" i="10"/>
  <c r="P1960" i="10"/>
  <c r="P1952" i="10"/>
  <c r="P1934" i="10"/>
  <c r="P2533" i="10"/>
  <c r="P2242" i="10"/>
  <c r="P2199" i="10"/>
  <c r="P2131" i="10"/>
  <c r="P2055" i="10"/>
  <c r="P2002" i="10"/>
  <c r="P1963" i="10"/>
  <c r="P1948" i="10"/>
  <c r="P1940" i="10"/>
  <c r="P1861" i="10"/>
  <c r="P1849" i="10"/>
  <c r="P1837" i="10"/>
  <c r="P1780" i="10"/>
  <c r="P1768" i="10"/>
  <c r="P1756" i="10"/>
  <c r="P1744" i="10"/>
  <c r="P1732" i="10"/>
  <c r="P2604" i="10"/>
  <c r="P2519" i="10"/>
  <c r="P2476" i="10"/>
  <c r="P2459" i="10"/>
  <c r="P2225" i="10"/>
  <c r="P2145" i="10"/>
  <c r="P2121" i="10"/>
  <c r="P2046" i="10"/>
  <c r="P2008" i="10"/>
  <c r="P1969" i="10"/>
  <c r="P1946" i="10"/>
  <c r="P1720" i="10"/>
  <c r="P1708" i="10"/>
  <c r="P1696" i="10"/>
  <c r="P1684" i="10"/>
  <c r="P1672" i="10"/>
  <c r="P1660" i="10"/>
  <c r="P2133" i="10"/>
  <c r="P2042" i="10"/>
  <c r="P1942" i="10"/>
  <c r="P1658" i="10"/>
  <c r="P1561" i="10"/>
  <c r="P1557" i="10"/>
  <c r="P1548" i="10"/>
  <c r="P1535" i="10"/>
  <c r="P1523" i="10"/>
  <c r="P1511" i="10"/>
  <c r="P1499" i="10"/>
  <c r="P1487" i="10"/>
  <c r="P1475" i="10"/>
  <c r="P1463" i="10"/>
  <c r="P1451" i="10"/>
  <c r="P1439" i="10"/>
  <c r="P1427" i="10"/>
  <c r="P1415" i="10"/>
  <c r="P1401" i="10"/>
  <c r="P2626" i="10"/>
  <c r="P2059" i="10"/>
  <c r="P2006" i="10"/>
  <c r="P1885" i="10"/>
  <c r="P1775" i="10"/>
  <c r="P1751" i="10"/>
  <c r="P1727" i="10"/>
  <c r="P1648" i="10"/>
  <c r="P1636" i="10"/>
  <c r="P1624" i="10"/>
  <c r="P1612" i="10"/>
  <c r="P1574" i="10"/>
  <c r="P1570" i="10"/>
  <c r="P1544" i="10"/>
  <c r="P1472" i="10"/>
  <c r="P1468" i="10"/>
  <c r="P1460" i="10"/>
  <c r="P1456" i="10"/>
  <c r="P1448" i="10"/>
  <c r="P1444" i="10"/>
  <c r="P1436" i="10"/>
  <c r="P1432" i="10"/>
  <c r="P1424" i="10"/>
  <c r="P1420" i="10"/>
  <c r="P1403" i="10"/>
  <c r="P1389" i="10"/>
  <c r="P2143" i="10"/>
  <c r="P2012" i="10"/>
  <c r="P1873" i="10"/>
  <c r="P1583" i="10"/>
  <c r="P1413" i="10"/>
  <c r="P1352" i="10"/>
  <c r="P1340" i="10"/>
  <c r="P1322" i="10"/>
  <c r="P1314" i="10"/>
  <c r="P1310" i="10"/>
  <c r="P1298" i="10"/>
  <c r="P1286" i="10"/>
  <c r="P1274" i="10"/>
  <c r="P1262" i="10"/>
  <c r="P1250" i="10"/>
  <c r="P1241" i="10"/>
  <c r="P1237" i="10"/>
  <c r="P1232" i="10"/>
  <c r="P1220" i="10"/>
  <c r="P1216" i="10"/>
  <c r="P1085" i="10"/>
  <c r="P1033" i="10"/>
  <c r="P997" i="10"/>
  <c r="P955" i="10"/>
  <c r="P951" i="10"/>
  <c r="P906" i="10"/>
  <c r="P902" i="10"/>
  <c r="P878" i="10"/>
  <c r="P874" i="10"/>
  <c r="P866" i="10"/>
  <c r="P862" i="10"/>
  <c r="P856" i="10"/>
  <c r="P847" i="10"/>
  <c r="P843" i="10"/>
  <c r="P826" i="10"/>
  <c r="P813" i="10"/>
  <c r="P809" i="10"/>
  <c r="P801" i="10"/>
  <c r="P797" i="10"/>
  <c r="P764" i="10"/>
  <c r="P760" i="10"/>
  <c r="P759" i="10"/>
  <c r="P753" i="10"/>
  <c r="P745" i="10"/>
  <c r="P715" i="10"/>
  <c r="P711" i="10"/>
  <c r="P703" i="10"/>
  <c r="P699" i="10"/>
  <c r="P691" i="10"/>
  <c r="P687" i="10"/>
  <c r="P602" i="10"/>
  <c r="P2251" i="10"/>
  <c r="P1763" i="10"/>
  <c r="P1634" i="10"/>
  <c r="P1610" i="10"/>
  <c r="P1596" i="10"/>
  <c r="P1530" i="10"/>
  <c r="P1506" i="10"/>
  <c r="P1482" i="10"/>
  <c r="P1474" i="10"/>
  <c r="P1458" i="10"/>
  <c r="P1450" i="10"/>
  <c r="P1434" i="10"/>
  <c r="P1426" i="10"/>
  <c r="P1391" i="10"/>
  <c r="P1377" i="10"/>
  <c r="P1365" i="10"/>
  <c r="P1349" i="10"/>
  <c r="P1332" i="10"/>
  <c r="P1328" i="10"/>
  <c r="P1307" i="10"/>
  <c r="P1303" i="10"/>
  <c r="P1295" i="10"/>
  <c r="P1291" i="10"/>
  <c r="P1283" i="10"/>
  <c r="P1279" i="10"/>
  <c r="P1271" i="10"/>
  <c r="P1267" i="10"/>
  <c r="P1259" i="10"/>
  <c r="P1255" i="10"/>
  <c r="P1246" i="10"/>
  <c r="P1238" i="10"/>
  <c r="P1229" i="10"/>
  <c r="P1217" i="10"/>
  <c r="P1213" i="10"/>
  <c r="P1208" i="10"/>
  <c r="P1207" i="10"/>
  <c r="P1102" i="10"/>
  <c r="P1076" i="10"/>
  <c r="P1038" i="10"/>
  <c r="P1026" i="10"/>
  <c r="P1021" i="10"/>
  <c r="P1002" i="10"/>
  <c r="P973" i="10"/>
  <c r="P969" i="10"/>
  <c r="P961" i="10"/>
  <c r="P932" i="10"/>
  <c r="P928" i="10"/>
  <c r="P919" i="10"/>
  <c r="P915" i="10"/>
  <c r="P835" i="10"/>
  <c r="P831" i="10"/>
  <c r="P823" i="10"/>
  <c r="P814" i="10"/>
  <c r="P802" i="10"/>
  <c r="P790" i="10"/>
  <c r="P782" i="10"/>
  <c r="P778" i="10"/>
  <c r="P770" i="10"/>
  <c r="P754" i="10"/>
  <c r="P750" i="10"/>
  <c r="P737" i="10"/>
  <c r="P733" i="10"/>
  <c r="P725" i="10"/>
  <c r="P721" i="10"/>
  <c r="P712" i="10"/>
  <c r="P708" i="10"/>
  <c r="P700" i="10"/>
  <c r="P696" i="10"/>
  <c r="P688" i="10"/>
  <c r="P2014" i="10"/>
  <c r="P1367" i="10"/>
  <c r="P1343" i="10"/>
  <c r="P1338" i="10"/>
  <c r="P1316" i="10"/>
  <c r="P1243" i="10"/>
  <c r="P1235" i="10"/>
  <c r="P1219" i="10"/>
  <c r="P1211" i="10"/>
  <c r="P1115" i="10"/>
  <c r="P1063" i="10"/>
  <c r="P1050" i="10"/>
  <c r="P963" i="10"/>
  <c r="P868" i="10"/>
  <c r="P860" i="10"/>
  <c r="P854" i="10"/>
  <c r="P849" i="10"/>
  <c r="P833" i="10"/>
  <c r="P825" i="10"/>
  <c r="P784" i="10"/>
  <c r="P776" i="10"/>
  <c r="P757" i="10"/>
  <c r="P756" i="10"/>
  <c r="P747" i="10"/>
  <c r="P705" i="10"/>
  <c r="P697" i="10"/>
  <c r="P633" i="10"/>
  <c r="P609" i="10"/>
  <c r="P570" i="10"/>
  <c r="P558" i="10"/>
  <c r="P433" i="10"/>
  <c r="P429" i="10"/>
  <c r="P421" i="10"/>
  <c r="P417" i="10"/>
  <c r="P409" i="10"/>
  <c r="P405" i="10"/>
  <c r="P393" i="10"/>
  <c r="P389" i="10"/>
  <c r="P381" i="10"/>
  <c r="P377" i="10"/>
  <c r="P309" i="10"/>
  <c r="P305" i="10"/>
  <c r="P297" i="10"/>
  <c r="P293" i="10"/>
  <c r="P285" i="10"/>
  <c r="P281" i="10"/>
  <c r="P273" i="10"/>
  <c r="P269" i="10"/>
  <c r="P265" i="10"/>
  <c r="P261" i="10"/>
  <c r="P253" i="10"/>
  <c r="P249" i="10"/>
  <c r="P177" i="10"/>
  <c r="P165" i="10"/>
  <c r="P157" i="10"/>
  <c r="P153" i="10"/>
  <c r="P145" i="10"/>
  <c r="P141" i="10"/>
  <c r="P129" i="10"/>
  <c r="P125" i="10"/>
  <c r="P117" i="10"/>
  <c r="P113" i="10"/>
  <c r="P105" i="10"/>
  <c r="P101" i="10"/>
  <c r="P93" i="10"/>
  <c r="P89" i="10"/>
  <c r="P69" i="10"/>
  <c r="P57" i="10"/>
  <c r="P45" i="10"/>
  <c r="P41" i="10"/>
  <c r="P2029" i="10"/>
  <c r="P1739" i="10"/>
  <c r="P1646" i="10"/>
  <c r="P1494" i="10"/>
  <c r="P1462" i="10"/>
  <c r="P1446" i="10"/>
  <c r="P1305" i="10"/>
  <c r="P1297" i="10"/>
  <c r="P1281" i="10"/>
  <c r="P1273" i="10"/>
  <c r="P1257" i="10"/>
  <c r="P1249" i="10"/>
  <c r="P1240" i="10"/>
  <c r="P1226" i="10"/>
  <c r="P1210" i="10"/>
  <c r="P1009" i="10"/>
  <c r="P945" i="10"/>
  <c r="P889" i="10"/>
  <c r="P838" i="10"/>
  <c r="P807" i="10"/>
  <c r="P799" i="10"/>
  <c r="P739" i="10"/>
  <c r="P731" i="10"/>
  <c r="P702" i="10"/>
  <c r="P694" i="10"/>
  <c r="P638" i="10"/>
  <c r="P614" i="10"/>
  <c r="P597" i="10"/>
  <c r="P567" i="10"/>
  <c r="P550" i="10"/>
  <c r="P538" i="10"/>
  <c r="P526" i="10"/>
  <c r="P514" i="10"/>
  <c r="P502" i="10"/>
  <c r="P494" i="10"/>
  <c r="P490" i="10"/>
  <c r="P482" i="10"/>
  <c r="P478" i="10"/>
  <c r="P470" i="10"/>
  <c r="P466" i="10"/>
  <c r="P458" i="10"/>
  <c r="P454" i="10"/>
  <c r="P446" i="10"/>
  <c r="P442" i="10"/>
  <c r="P402" i="10"/>
  <c r="P390" i="10"/>
  <c r="P386" i="10"/>
  <c r="P378" i="10"/>
  <c r="P374" i="10"/>
  <c r="P370" i="10"/>
  <c r="P362" i="10"/>
  <c r="P358" i="10"/>
  <c r="P350" i="10"/>
  <c r="P346" i="10"/>
  <c r="P338" i="10"/>
  <c r="P334" i="10"/>
  <c r="P326" i="10"/>
  <c r="P322" i="10"/>
  <c r="P314" i="10"/>
  <c r="P306" i="10"/>
  <c r="P302" i="10"/>
  <c r="P294" i="10"/>
  <c r="P290" i="10"/>
  <c r="P282" i="10"/>
  <c r="P278" i="10"/>
  <c r="P270" i="10"/>
  <c r="P266" i="10"/>
  <c r="P262" i="10"/>
  <c r="P258" i="10"/>
  <c r="P250" i="10"/>
  <c r="P246" i="10"/>
  <c r="P210" i="10"/>
  <c r="P202" i="10"/>
  <c r="P198" i="10"/>
  <c r="P190" i="10"/>
  <c r="P186" i="10"/>
  <c r="P174" i="10"/>
  <c r="P134" i="10"/>
  <c r="P126" i="10"/>
  <c r="P122" i="10"/>
  <c r="P114" i="10"/>
  <c r="P110" i="10"/>
  <c r="P102" i="10"/>
  <c r="P98" i="10"/>
  <c r="P90" i="10"/>
  <c r="P86" i="10"/>
  <c r="P66" i="10"/>
  <c r="P54" i="10"/>
  <c r="P42" i="10"/>
  <c r="P1975" i="10"/>
  <c r="P1379" i="10"/>
  <c r="P1309" i="10"/>
  <c r="P1293" i="10"/>
  <c r="P1261" i="10"/>
  <c r="P1244" i="10"/>
  <c r="P1098" i="10"/>
  <c r="P975" i="10"/>
  <c r="P949" i="10"/>
  <c r="P850" i="10"/>
  <c r="P621" i="10"/>
  <c r="P543" i="10"/>
  <c r="P519" i="10"/>
  <c r="P495" i="10"/>
  <c r="P471" i="10"/>
  <c r="P447" i="10"/>
  <c r="P423" i="10"/>
  <c r="P415" i="10"/>
  <c r="P399" i="10"/>
  <c r="P383" i="10"/>
  <c r="P375" i="10"/>
  <c r="P351" i="10"/>
  <c r="P327" i="10"/>
  <c r="P311" i="10"/>
  <c r="P303" i="10"/>
  <c r="P287" i="10"/>
  <c r="P279" i="10"/>
  <c r="P255" i="10"/>
  <c r="P247" i="10"/>
  <c r="P159" i="10"/>
  <c r="P151" i="10"/>
  <c r="P135" i="10"/>
  <c r="P119" i="10"/>
  <c r="P111" i="10"/>
  <c r="P95" i="10"/>
  <c r="P87" i="10"/>
  <c r="P63" i="10"/>
  <c r="P39" i="10"/>
  <c r="P33" i="10"/>
  <c r="P29" i="10"/>
  <c r="P21" i="10"/>
  <c r="P17" i="10"/>
  <c r="P13" i="10"/>
  <c r="P9" i="10"/>
  <c r="P2555" i="9"/>
  <c r="P2543" i="9"/>
  <c r="P2519" i="9"/>
  <c r="P2507" i="9"/>
  <c r="P2483" i="9"/>
  <c r="P2459" i="9"/>
  <c r="P2435" i="9"/>
  <c r="P2431" i="9"/>
  <c r="P2374" i="9"/>
  <c r="P2350" i="9"/>
  <c r="P2326" i="9"/>
  <c r="P2255" i="9"/>
  <c r="P2243" i="9"/>
  <c r="P2239" i="9"/>
  <c r="P2132" i="9"/>
  <c r="P2123" i="9"/>
  <c r="P2051" i="9"/>
  <c r="P2047" i="9"/>
  <c r="P2027" i="9"/>
  <c r="P2023" i="9"/>
  <c r="P1990" i="9"/>
  <c r="P1986" i="9"/>
  <c r="P1946" i="9"/>
  <c r="P1942" i="9"/>
  <c r="P1930" i="9"/>
  <c r="P1925" i="9"/>
  <c r="P1921" i="9"/>
  <c r="P1909" i="9"/>
  <c r="P1897" i="9"/>
  <c r="P1889" i="9"/>
  <c r="P2238" i="10"/>
  <c r="P1622" i="10"/>
  <c r="P1518" i="10"/>
  <c r="P1422" i="10"/>
  <c r="P1326" i="10"/>
  <c r="P1320" i="10"/>
  <c r="P1223" i="10"/>
  <c r="P1089" i="10"/>
  <c r="P1059" i="10"/>
  <c r="P880" i="10"/>
  <c r="P845" i="10"/>
  <c r="P819" i="10"/>
  <c r="P743" i="10"/>
  <c r="P727" i="10"/>
  <c r="P714" i="10"/>
  <c r="P650" i="10"/>
  <c r="P492" i="10"/>
  <c r="P476" i="10"/>
  <c r="P468" i="10"/>
  <c r="P452" i="10"/>
  <c r="P444" i="10"/>
  <c r="P396" i="10"/>
  <c r="P380" i="10"/>
  <c r="P372" i="10"/>
  <c r="P356" i="10"/>
  <c r="P348" i="10"/>
  <c r="P332" i="10"/>
  <c r="P324" i="10"/>
  <c r="P308" i="10"/>
  <c r="P300" i="10"/>
  <c r="P284" i="10"/>
  <c r="P276" i="10"/>
  <c r="P268" i="10"/>
  <c r="P252" i="10"/>
  <c r="P204" i="10"/>
  <c r="P196" i="10"/>
  <c r="P180" i="10"/>
  <c r="P132" i="10"/>
  <c r="P116" i="10"/>
  <c r="P108" i="10"/>
  <c r="P92" i="10"/>
  <c r="P60" i="10"/>
  <c r="P44" i="10"/>
  <c r="P38" i="10"/>
  <c r="P30" i="10"/>
  <c r="P26" i="10"/>
  <c r="P18" i="10"/>
  <c r="P14" i="10"/>
  <c r="P10" i="10"/>
  <c r="P6" i="10"/>
  <c r="P2432" i="9"/>
  <c r="P2375" i="9"/>
  <c r="P2351" i="9"/>
  <c r="P2327" i="9"/>
  <c r="P2303" i="9"/>
  <c r="P2219" i="9"/>
  <c r="P2206" i="9"/>
  <c r="P2202" i="9"/>
  <c r="P2182" i="9"/>
  <c r="P2178" i="9"/>
  <c r="P2158" i="9"/>
  <c r="P2154" i="9"/>
  <c r="P2133" i="9"/>
  <c r="P2124" i="9"/>
  <c r="P2003" i="9"/>
  <c r="P1991" i="9"/>
  <c r="P1987" i="9"/>
  <c r="P1967" i="9"/>
  <c r="P1955" i="9"/>
  <c r="P1951" i="9"/>
  <c r="P1943" i="9"/>
  <c r="P1931" i="9"/>
  <c r="P1922" i="9"/>
  <c r="P1910" i="9"/>
  <c r="P1898" i="9"/>
  <c r="P1730" i="9"/>
  <c r="P1726" i="9"/>
  <c r="P1717" i="9"/>
  <c r="P1708" i="9"/>
  <c r="P1600" i="9"/>
  <c r="P1578" i="9"/>
  <c r="P2229" i="10"/>
  <c r="P1355" i="10"/>
  <c r="P1285" i="10"/>
  <c r="P1247" i="10"/>
  <c r="P1045" i="10"/>
  <c r="P967" i="10"/>
  <c r="P941" i="10"/>
  <c r="P821" i="10"/>
  <c r="P795" i="10"/>
  <c r="P748" i="10"/>
  <c r="P690" i="10"/>
  <c r="P626" i="10"/>
  <c r="P561" i="10"/>
  <c r="P480" i="10"/>
  <c r="P464" i="10"/>
  <c r="P384" i="10"/>
  <c r="P368" i="10"/>
  <c r="P336" i="10"/>
  <c r="P320" i="10"/>
  <c r="P288" i="10"/>
  <c r="P272" i="10"/>
  <c r="P256" i="10"/>
  <c r="P208" i="10"/>
  <c r="P192" i="10"/>
  <c r="P128" i="10"/>
  <c r="P96" i="10"/>
  <c r="P48" i="10"/>
  <c r="P32" i="10"/>
  <c r="P24" i="10"/>
  <c r="P8" i="10"/>
  <c r="P2433" i="9"/>
  <c r="P2238" i="9"/>
  <c r="P2217" i="9"/>
  <c r="P2203" i="9"/>
  <c r="P2179" i="9"/>
  <c r="P2155" i="9"/>
  <c r="P2134" i="9"/>
  <c r="P2071" i="9"/>
  <c r="P2046" i="9"/>
  <c r="P2022" i="9"/>
  <c r="P1952" i="9"/>
  <c r="P1936" i="9"/>
  <c r="P1923" i="9"/>
  <c r="P1883" i="9"/>
  <c r="P1687" i="9"/>
  <c r="P1678" i="9"/>
  <c r="P1625" i="9"/>
  <c r="P1618" i="9"/>
  <c r="P1587" i="10"/>
  <c r="P1269" i="10"/>
  <c r="P1014" i="10"/>
  <c r="P957" i="10"/>
  <c r="P893" i="10"/>
  <c r="P837" i="10"/>
  <c r="P811" i="10"/>
  <c r="P719" i="10"/>
  <c r="P706" i="10"/>
  <c r="P488" i="10"/>
  <c r="P456" i="10"/>
  <c r="P440" i="10"/>
  <c r="P360" i="10"/>
  <c r="P344" i="10"/>
  <c r="P312" i="10"/>
  <c r="P296" i="10"/>
  <c r="P264" i="10"/>
  <c r="P248" i="10"/>
  <c r="P184" i="10"/>
  <c r="P168" i="10"/>
  <c r="P120" i="10"/>
  <c r="P104" i="10"/>
  <c r="P88" i="10"/>
  <c r="P72" i="10"/>
  <c r="P36" i="10"/>
  <c r="P20" i="10"/>
  <c r="P12" i="10"/>
  <c r="P2290" i="9"/>
  <c r="P2242" i="9"/>
  <c r="P2207" i="9"/>
  <c r="P2183" i="9"/>
  <c r="P2159" i="9"/>
  <c r="P2122" i="9"/>
  <c r="P2075" i="9"/>
  <c r="P2050" i="9"/>
  <c r="P2026" i="9"/>
  <c r="P1903" i="9"/>
  <c r="P1709" i="9"/>
  <c r="P1677" i="9"/>
  <c r="P1670" i="9"/>
  <c r="P1470" i="10"/>
  <c r="P1214" i="10"/>
  <c r="P751" i="10"/>
  <c r="P693" i="10"/>
  <c r="P507" i="10"/>
  <c r="P411" i="10"/>
  <c r="P315" i="10"/>
  <c r="P123" i="10"/>
  <c r="P23" i="10"/>
  <c r="P7" i="10"/>
  <c r="P2506" i="9"/>
  <c r="P2458" i="9"/>
  <c r="P2291" i="9"/>
  <c r="P2253" i="9"/>
  <c r="P2074" i="9"/>
  <c r="P1924" i="9"/>
  <c r="P1892" i="9"/>
  <c r="P1669" i="9"/>
  <c r="P1626" i="9"/>
  <c r="P1597" i="9"/>
  <c r="P1596" i="9"/>
  <c r="P1579" i="9"/>
  <c r="P1509" i="9"/>
  <c r="P1501" i="9"/>
  <c r="P1457" i="9"/>
  <c r="P1453" i="9"/>
  <c r="P1405" i="9"/>
  <c r="P1387" i="9"/>
  <c r="P1343" i="9"/>
  <c r="P1335" i="9"/>
  <c r="P1331" i="9"/>
  <c r="P1315" i="9"/>
  <c r="P1311" i="9"/>
  <c r="P1303" i="9"/>
  <c r="P1299" i="9"/>
  <c r="P1290" i="9"/>
  <c r="P1286" i="9"/>
  <c r="P1277" i="9"/>
  <c r="P1273" i="9"/>
  <c r="P1259" i="9"/>
  <c r="P1144" i="9"/>
  <c r="P1139" i="9"/>
  <c r="P1131" i="9"/>
  <c r="P1098" i="9"/>
  <c r="P1074" i="9"/>
  <c r="P1060" i="9"/>
  <c r="P1056" i="9"/>
  <c r="P1035" i="9"/>
  <c r="P1031" i="9"/>
  <c r="P999" i="9"/>
  <c r="P990" i="9"/>
  <c r="P928" i="9"/>
  <c r="P916" i="9"/>
  <c r="P887" i="9"/>
  <c r="P879" i="9"/>
  <c r="P875" i="9"/>
  <c r="P867" i="9"/>
  <c r="P830" i="9"/>
  <c r="P829" i="9"/>
  <c r="P825" i="9"/>
  <c r="P821" i="9"/>
  <c r="P817" i="9"/>
  <c r="P805" i="9"/>
  <c r="P801" i="9"/>
  <c r="P797" i="9"/>
  <c r="P793" i="9"/>
  <c r="P781" i="9"/>
  <c r="P777" i="9"/>
  <c r="P773" i="9"/>
  <c r="P769" i="9"/>
  <c r="P756" i="9"/>
  <c r="P752" i="9"/>
  <c r="P744" i="9"/>
  <c r="P732" i="9"/>
  <c r="P723" i="9"/>
  <c r="P699" i="9"/>
  <c r="P694" i="9"/>
  <c r="P690" i="9"/>
  <c r="P689" i="9"/>
  <c r="P685" i="9"/>
  <c r="P675" i="9"/>
  <c r="P666" i="9"/>
  <c r="P662" i="9"/>
  <c r="P649" i="9"/>
  <c r="P627" i="9"/>
  <c r="P614" i="9"/>
  <c r="P610" i="9"/>
  <c r="P606" i="9"/>
  <c r="P601" i="9"/>
  <c r="P589" i="9"/>
  <c r="P585" i="9"/>
  <c r="P577" i="9"/>
  <c r="P568" i="9"/>
  <c r="P560" i="9"/>
  <c r="P556" i="9"/>
  <c r="P548" i="9"/>
  <c r="P544" i="9"/>
  <c r="P532" i="9"/>
  <c r="P528" i="9"/>
  <c r="P520" i="9"/>
  <c r="P516" i="9"/>
  <c r="P512" i="9"/>
  <c r="P508" i="9"/>
  <c r="P428" i="9"/>
  <c r="P424" i="9"/>
  <c r="P420" i="9"/>
  <c r="P412" i="9"/>
  <c r="P368" i="9"/>
  <c r="P360" i="9"/>
  <c r="P356" i="9"/>
  <c r="P340" i="9"/>
  <c r="P336" i="9"/>
  <c r="P328" i="9"/>
  <c r="P324" i="9"/>
  <c r="P316" i="9"/>
  <c r="P312" i="9"/>
  <c r="P304" i="9"/>
  <c r="P284" i="9"/>
  <c r="P280" i="9"/>
  <c r="P276" i="9"/>
  <c r="P268" i="9"/>
  <c r="P260" i="9"/>
  <c r="P256" i="9"/>
  <c r="P248" i="9"/>
  <c r="P244" i="9"/>
  <c r="P232" i="9"/>
  <c r="P228" i="9"/>
  <c r="P220" i="9"/>
  <c r="P216" i="9"/>
  <c r="P212" i="9"/>
  <c r="P208" i="9"/>
  <c r="P180" i="9"/>
  <c r="P176" i="9"/>
  <c r="P168" i="9"/>
  <c r="P156" i="9"/>
  <c r="P148" i="9"/>
  <c r="P128" i="9"/>
  <c r="P108" i="9"/>
  <c r="P104" i="9"/>
  <c r="P100" i="9"/>
  <c r="P96" i="9"/>
  <c r="P92" i="9"/>
  <c r="P84" i="9"/>
  <c r="P80" i="9"/>
  <c r="P72" i="9"/>
  <c r="P68" i="9"/>
  <c r="P60" i="9"/>
  <c r="P52" i="9"/>
  <c r="P48" i="9"/>
  <c r="P36" i="9"/>
  <c r="P32" i="9"/>
  <c r="P28" i="9"/>
  <c r="P24" i="9"/>
  <c r="P20" i="9"/>
  <c r="P16" i="9"/>
  <c r="P12" i="9"/>
  <c r="P8" i="9"/>
  <c r="P2497" i="10"/>
  <c r="P1600" i="10"/>
  <c r="P1346" i="10"/>
  <c r="P1334" i="10"/>
  <c r="P788" i="10"/>
  <c r="P564" i="10"/>
  <c r="P555" i="10"/>
  <c r="P459" i="10"/>
  <c r="P427" i="10"/>
  <c r="P363" i="10"/>
  <c r="P299" i="10"/>
  <c r="P267" i="10"/>
  <c r="P171" i="10"/>
  <c r="P139" i="10"/>
  <c r="P107" i="10"/>
  <c r="P75" i="10"/>
  <c r="P15" i="10"/>
  <c r="P2482" i="9"/>
  <c r="P2434" i="9"/>
  <c r="P2267" i="9"/>
  <c r="P2131" i="9"/>
  <c r="P2125" i="9"/>
  <c r="P1965" i="9"/>
  <c r="P1691" i="9"/>
  <c r="P1652" i="9"/>
  <c r="P1651" i="9"/>
  <c r="P1599" i="9"/>
  <c r="P1598" i="9"/>
  <c r="P1580" i="9"/>
  <c r="P1527" i="9"/>
  <c r="P1483" i="9"/>
  <c r="P1475" i="9"/>
  <c r="P1443" i="9"/>
  <c r="P1435" i="9"/>
  <c r="P1403" i="9"/>
  <c r="P1398" i="9"/>
  <c r="P1394" i="9"/>
  <c r="P1385" i="9"/>
  <c r="P1381" i="9"/>
  <c r="P1377" i="9"/>
  <c r="P1369" i="9"/>
  <c r="P1365" i="9"/>
  <c r="P1357" i="9"/>
  <c r="P1353" i="9"/>
  <c r="P1345" i="9"/>
  <c r="P1341" i="9"/>
  <c r="P1333" i="9"/>
  <c r="P1279" i="9"/>
  <c r="P1269" i="9"/>
  <c r="P1261" i="9"/>
  <c r="P1180" i="9"/>
  <c r="P1168" i="9"/>
  <c r="P1121" i="9"/>
  <c r="P1108" i="9"/>
  <c r="P1084" i="9"/>
  <c r="P1058" i="9"/>
  <c r="P1033" i="9"/>
  <c r="P952" i="9"/>
  <c r="P906" i="9"/>
  <c r="P877" i="9"/>
  <c r="P873" i="9"/>
  <c r="P865" i="9"/>
  <c r="P861" i="9"/>
  <c r="P857" i="9"/>
  <c r="P844" i="9"/>
  <c r="P832" i="9"/>
  <c r="P807" i="9"/>
  <c r="P783" i="9"/>
  <c r="P759" i="9"/>
  <c r="P754" i="9"/>
  <c r="P742" i="9"/>
  <c r="P734" i="9"/>
  <c r="P725" i="9"/>
  <c r="P721" i="9"/>
  <c r="P697" i="9"/>
  <c r="P673" i="9"/>
  <c r="P651" i="9"/>
  <c r="P646" i="9"/>
  <c r="P645" i="9"/>
  <c r="P641" i="9"/>
  <c r="P637" i="9"/>
  <c r="P625" i="9"/>
  <c r="P616" i="9"/>
  <c r="P591" i="9"/>
  <c r="P587" i="9"/>
  <c r="P579" i="9"/>
  <c r="P574" i="9"/>
  <c r="P570" i="9"/>
  <c r="P566" i="9"/>
  <c r="P562" i="9"/>
  <c r="P554" i="9"/>
  <c r="P550" i="9"/>
  <c r="P546" i="9"/>
  <c r="P542" i="9"/>
  <c r="P534" i="9"/>
  <c r="P526" i="9"/>
  <c r="P522" i="9"/>
  <c r="P514" i="9"/>
  <c r="P430" i="9"/>
  <c r="P410" i="9"/>
  <c r="P406" i="9"/>
  <c r="P402" i="9"/>
  <c r="P394" i="9"/>
  <c r="P390" i="9"/>
  <c r="P382" i="9"/>
  <c r="P378" i="9"/>
  <c r="P370" i="9"/>
  <c r="P366" i="9"/>
  <c r="P358" i="9"/>
  <c r="P302" i="9"/>
  <c r="P298" i="9"/>
  <c r="P294" i="9"/>
  <c r="P286" i="9"/>
  <c r="P274" i="9"/>
  <c r="P270" i="9"/>
  <c r="P266" i="9"/>
  <c r="P262" i="9"/>
  <c r="P254" i="9"/>
  <c r="P250" i="9"/>
  <c r="P246" i="9"/>
  <c r="P242" i="9"/>
  <c r="P234" i="9"/>
  <c r="P226" i="9"/>
  <c r="P222" i="9"/>
  <c r="P214" i="9"/>
  <c r="P162" i="9"/>
  <c r="P150" i="9"/>
  <c r="P146" i="9"/>
  <c r="P134" i="9"/>
  <c r="P122" i="9"/>
  <c r="P114" i="9"/>
  <c r="P102" i="9"/>
  <c r="P90" i="9"/>
  <c r="P86" i="9"/>
  <c r="P78" i="9"/>
  <c r="P74" i="9"/>
  <c r="P70" i="9"/>
  <c r="P66" i="9"/>
  <c r="P58" i="9"/>
  <c r="P54" i="9"/>
  <c r="P46" i="9"/>
  <c r="P42" i="9"/>
  <c r="P38" i="9"/>
  <c r="P30" i="9"/>
  <c r="P26" i="9"/>
  <c r="P22" i="9"/>
  <c r="P18" i="9"/>
  <c r="P14" i="9"/>
  <c r="P10" i="9"/>
  <c r="P6" i="9"/>
  <c r="P872" i="10"/>
  <c r="P772" i="10"/>
  <c r="P435" i="10"/>
  <c r="P51" i="10"/>
  <c r="P2121" i="9"/>
  <c r="P1888" i="9"/>
  <c r="P1577" i="9"/>
  <c r="P1576" i="9"/>
  <c r="P1535" i="9"/>
  <c r="P1534" i="9"/>
  <c r="P1526" i="9"/>
  <c r="P1414" i="9"/>
  <c r="P1399" i="9"/>
  <c r="P1376" i="9"/>
  <c r="P1368" i="9"/>
  <c r="P1352" i="9"/>
  <c r="P1344" i="9"/>
  <c r="P1268" i="9"/>
  <c r="P1158" i="9"/>
  <c r="P1097" i="9"/>
  <c r="P1073" i="9"/>
  <c r="P1059" i="9"/>
  <c r="P989" i="9"/>
  <c r="P975" i="9"/>
  <c r="P923" i="9"/>
  <c r="P915" i="9"/>
  <c r="P892" i="9"/>
  <c r="P868" i="9"/>
  <c r="P853" i="9"/>
  <c r="P837" i="9"/>
  <c r="P822" i="9"/>
  <c r="P806" i="9"/>
  <c r="P798" i="9"/>
  <c r="P782" i="9"/>
  <c r="P774" i="9"/>
  <c r="P758" i="9"/>
  <c r="P751" i="9"/>
  <c r="P743" i="9"/>
  <c r="P735" i="9"/>
  <c r="P676" i="9"/>
  <c r="P669" i="9"/>
  <c r="P661" i="9"/>
  <c r="P609" i="9"/>
  <c r="P602" i="9"/>
  <c r="P571" i="9"/>
  <c r="P555" i="9"/>
  <c r="P547" i="9"/>
  <c r="P523" i="9"/>
  <c r="P507" i="9"/>
  <c r="P419" i="9"/>
  <c r="P339" i="9"/>
  <c r="P323" i="9"/>
  <c r="P315" i="9"/>
  <c r="P275" i="9"/>
  <c r="P267" i="9"/>
  <c r="P259" i="9"/>
  <c r="P243" i="9"/>
  <c r="P235" i="9"/>
  <c r="P227" i="9"/>
  <c r="P211" i="9"/>
  <c r="P171" i="9"/>
  <c r="P155" i="9"/>
  <c r="P147" i="9"/>
  <c r="P123" i="9"/>
  <c r="P99" i="9"/>
  <c r="P91" i="9"/>
  <c r="P75" i="9"/>
  <c r="P67" i="9"/>
  <c r="P59" i="9"/>
  <c r="P51" i="9"/>
  <c r="P27" i="9"/>
  <c r="P19" i="9"/>
  <c r="P11" i="9"/>
  <c r="P2400" i="8"/>
  <c r="P2666" i="8"/>
  <c r="P1816" i="8"/>
  <c r="P1815" i="8"/>
  <c r="P2133" i="8"/>
  <c r="P1678" i="8"/>
  <c r="P2957" i="8"/>
  <c r="P2125" i="8"/>
  <c r="P2124" i="8"/>
  <c r="P2123" i="8"/>
  <c r="P2122" i="8"/>
  <c r="P2121" i="8"/>
  <c r="P809" i="8"/>
  <c r="P2295" i="8"/>
  <c r="P2522" i="8"/>
  <c r="P2115" i="8"/>
  <c r="P1800" i="8"/>
  <c r="P1661" i="8"/>
  <c r="P1660" i="8"/>
  <c r="P1454" i="8"/>
  <c r="P2378" i="8"/>
  <c r="P1180" i="8"/>
  <c r="P1179" i="8"/>
  <c r="P1178" i="8"/>
  <c r="P1177" i="8"/>
  <c r="P691" i="8"/>
  <c r="P995" i="8"/>
  <c r="P1642" i="8"/>
  <c r="P1935" i="8"/>
  <c r="P1641" i="8"/>
  <c r="P467" i="8"/>
  <c r="P314" i="8"/>
  <c r="P466" i="8"/>
  <c r="P2868" i="8"/>
  <c r="P2867" i="8"/>
  <c r="P1933" i="8"/>
  <c r="P1636" i="8"/>
  <c r="P1635" i="8"/>
  <c r="P1932" i="8"/>
  <c r="P2077" i="8"/>
  <c r="P2435" i="8"/>
  <c r="P1921" i="8"/>
  <c r="P1920" i="8"/>
  <c r="P729" i="8"/>
  <c r="P1621" i="8"/>
  <c r="P1915" i="8"/>
  <c r="P1914" i="8"/>
  <c r="P1429" i="8"/>
  <c r="P1428" i="8"/>
  <c r="P1427" i="8"/>
  <c r="P379" i="8"/>
  <c r="P2052" i="8"/>
  <c r="P1911" i="8"/>
  <c r="P531" i="10"/>
  <c r="P339" i="10"/>
  <c r="P275" i="10"/>
  <c r="P147" i="10"/>
  <c r="P35" i="10"/>
  <c r="P2070" i="9"/>
  <c r="P1904" i="9"/>
  <c r="P1716" i="9"/>
  <c r="P1644" i="9"/>
  <c r="P1617" i="9"/>
  <c r="P1482" i="9"/>
  <c r="P1474" i="9"/>
  <c r="P1418" i="9"/>
  <c r="P1395" i="9"/>
  <c r="P1380" i="9"/>
  <c r="P1364" i="9"/>
  <c r="P1356" i="9"/>
  <c r="P1332" i="9"/>
  <c r="P1132" i="9"/>
  <c r="P1032" i="9"/>
  <c r="P1000" i="9"/>
  <c r="P965" i="9"/>
  <c r="P942" i="9"/>
  <c r="P880" i="9"/>
  <c r="P841" i="9"/>
  <c r="P826" i="9"/>
  <c r="P818" i="9"/>
  <c r="P802" i="9"/>
  <c r="P794" i="9"/>
  <c r="P778" i="9"/>
  <c r="P770" i="9"/>
  <c r="P755" i="9"/>
  <c r="P731" i="9"/>
  <c r="P724" i="9"/>
  <c r="P700" i="9"/>
  <c r="P693" i="9"/>
  <c r="P686" i="9"/>
  <c r="P665" i="9"/>
  <c r="P650" i="9"/>
  <c r="P628" i="9"/>
  <c r="P621" i="9"/>
  <c r="P613" i="9"/>
  <c r="P605" i="9"/>
  <c r="P575" i="9"/>
  <c r="P567" i="9"/>
  <c r="P559" i="9"/>
  <c r="P543" i="9"/>
  <c r="P535" i="9"/>
  <c r="P527" i="9"/>
  <c r="P511" i="9"/>
  <c r="P423" i="9"/>
  <c r="P367" i="9"/>
  <c r="P359" i="9"/>
  <c r="P335" i="9"/>
  <c r="P327" i="9"/>
  <c r="P311" i="9"/>
  <c r="P279" i="9"/>
  <c r="P271" i="9"/>
  <c r="P255" i="9"/>
  <c r="P247" i="9"/>
  <c r="P223" i="9"/>
  <c r="P207" i="9"/>
  <c r="P167" i="9"/>
  <c r="P135" i="9"/>
  <c r="P95" i="9"/>
  <c r="P87" i="9"/>
  <c r="P79" i="9"/>
  <c r="P71" i="9"/>
  <c r="P47" i="9"/>
  <c r="P39" i="9"/>
  <c r="P23" i="9"/>
  <c r="P15" i="9"/>
  <c r="P7" i="9"/>
  <c r="P2970" i="8"/>
  <c r="P2969" i="8"/>
  <c r="P2665" i="8"/>
  <c r="P2399" i="8"/>
  <c r="P1198" i="8"/>
  <c r="P1004" i="8"/>
  <c r="P2653" i="8"/>
  <c r="P2818" i="8"/>
  <c r="P2652" i="8"/>
  <c r="P1458" i="8"/>
  <c r="P1194" i="8"/>
  <c r="P1457" i="8"/>
  <c r="P2730" i="8"/>
  <c r="P1664" i="8"/>
  <c r="P1455" i="8"/>
  <c r="P1189" i="8"/>
  <c r="P697" i="8"/>
  <c r="P607" i="8"/>
  <c r="P1788" i="8"/>
  <c r="P2112" i="8"/>
  <c r="P1787" i="8"/>
  <c r="P605" i="8"/>
  <c r="P318" i="8"/>
  <c r="P317" i="8"/>
  <c r="P2270" i="8"/>
  <c r="P987" i="8"/>
  <c r="P986" i="8"/>
  <c r="P985" i="8"/>
  <c r="P984" i="8"/>
  <c r="P983" i="8"/>
  <c r="P159" i="8"/>
  <c r="P2259" i="8"/>
  <c r="P2514" i="8"/>
  <c r="P2513" i="8"/>
  <c r="P2258" i="8"/>
  <c r="P981" i="8"/>
  <c r="P980" i="8"/>
  <c r="P2855" i="8"/>
  <c r="P2803" i="8"/>
  <c r="P2802" i="8"/>
  <c r="P2783" i="8"/>
  <c r="P2436" i="8"/>
  <c r="P1923" i="8"/>
  <c r="P1859" i="8"/>
  <c r="P1440" i="8"/>
  <c r="P1318" i="8"/>
  <c r="P977" i="8"/>
  <c r="P1317" i="8"/>
  <c r="P2489" i="8"/>
  <c r="P2488" i="8"/>
  <c r="P1315" i="8"/>
  <c r="P800" i="8"/>
  <c r="P595" i="8"/>
  <c r="P799" i="8"/>
  <c r="P963" i="8"/>
  <c r="P1438" i="10"/>
  <c r="P483" i="10"/>
  <c r="P99" i="10"/>
  <c r="P1643" i="9"/>
  <c r="P1122" i="9"/>
  <c r="P1057" i="9"/>
  <c r="P976" i="9"/>
  <c r="P905" i="9"/>
  <c r="P862" i="9"/>
  <c r="P808" i="9"/>
  <c r="P760" i="9"/>
  <c r="P733" i="9"/>
  <c r="P722" i="9"/>
  <c r="P623" i="9"/>
  <c r="P580" i="9"/>
  <c r="P553" i="9"/>
  <c r="P521" i="9"/>
  <c r="P393" i="9"/>
  <c r="P377" i="9"/>
  <c r="P297" i="9"/>
  <c r="P265" i="9"/>
  <c r="P249" i="9"/>
  <c r="P233" i="9"/>
  <c r="P217" i="9"/>
  <c r="P105" i="9"/>
  <c r="P73" i="9"/>
  <c r="P57" i="9"/>
  <c r="P41" i="9"/>
  <c r="P25" i="9"/>
  <c r="P9" i="9"/>
  <c r="P2898" i="8"/>
  <c r="P2320" i="8"/>
  <c r="P1197" i="8"/>
  <c r="P2886" i="8"/>
  <c r="P1673" i="8"/>
  <c r="P1938" i="8"/>
  <c r="P2116" i="8"/>
  <c r="P1662" i="8"/>
  <c r="P608" i="8"/>
  <c r="P1655" i="8"/>
  <c r="P1261" i="8"/>
  <c r="P604" i="8"/>
  <c r="P2101" i="8"/>
  <c r="P807" i="8"/>
  <c r="P598" i="8"/>
  <c r="P2092" i="8"/>
  <c r="P2090" i="8"/>
  <c r="P2088" i="8"/>
  <c r="P1922" i="8"/>
  <c r="P803" i="8"/>
  <c r="P2432" i="8"/>
  <c r="P972" i="8"/>
  <c r="P1314" i="8"/>
  <c r="P1146" i="8"/>
  <c r="P1422" i="8"/>
  <c r="P1421" i="8"/>
  <c r="P1145" i="8"/>
  <c r="P234" i="8"/>
  <c r="P233" i="8"/>
  <c r="P788" i="8"/>
  <c r="P787" i="8"/>
  <c r="P786" i="8"/>
  <c r="P785" i="8"/>
  <c r="P784" i="8"/>
  <c r="P124" i="8"/>
  <c r="P2222" i="8"/>
  <c r="P2476" i="8"/>
  <c r="P2221" i="8"/>
  <c r="P945" i="8"/>
  <c r="P681" i="8"/>
  <c r="P944" i="8"/>
  <c r="P2021" i="8"/>
  <c r="P2426" i="8"/>
  <c r="P2020" i="8"/>
  <c r="P782" i="8"/>
  <c r="P580" i="8"/>
  <c r="P781" i="8"/>
  <c r="P2009" i="8"/>
  <c r="P575" i="8"/>
  <c r="P574" i="8"/>
  <c r="P227" i="8"/>
  <c r="P1553" i="8"/>
  <c r="P921" i="8"/>
  <c r="P920" i="8"/>
  <c r="P564" i="8"/>
  <c r="P302" i="8"/>
  <c r="P301" i="8"/>
  <c r="P92" i="8"/>
  <c r="P1540" i="8"/>
  <c r="P436" i="8"/>
  <c r="P435" i="8"/>
  <c r="P434" i="8"/>
  <c r="P433" i="8"/>
  <c r="P432" i="8"/>
  <c r="P2183" i="8"/>
  <c r="P2182" i="8"/>
  <c r="P1996" i="8"/>
  <c r="P1535" i="8"/>
  <c r="P1534" i="8"/>
  <c r="P1091" i="8"/>
  <c r="P1090" i="8"/>
  <c r="P217" i="8"/>
  <c r="P2170" i="8"/>
  <c r="P896" i="8"/>
  <c r="P895" i="8"/>
  <c r="P770" i="8"/>
  <c r="P542" i="8"/>
  <c r="P430" i="8"/>
  <c r="P292" i="8"/>
  <c r="P429" i="8"/>
  <c r="P1510" i="8"/>
  <c r="P1509" i="8"/>
  <c r="P427" i="8"/>
  <c r="P287" i="8"/>
  <c r="P286" i="8"/>
  <c r="P426" i="8"/>
  <c r="P629" i="8"/>
  <c r="P883" i="8"/>
  <c r="P524" i="8"/>
  <c r="P523" i="8"/>
  <c r="P102" i="8"/>
  <c r="P208" i="8"/>
  <c r="P1041" i="8"/>
  <c r="P200" i="8"/>
  <c r="P199" i="8"/>
  <c r="P198" i="8"/>
  <c r="P77" i="8"/>
  <c r="P147" i="8"/>
  <c r="P1030" i="8"/>
  <c r="P862" i="8"/>
  <c r="P861" i="8"/>
  <c r="P860" i="8"/>
  <c r="P763" i="8"/>
  <c r="P848" i="8"/>
  <c r="P1297" i="8"/>
  <c r="P1296" i="8"/>
  <c r="P847" i="8"/>
  <c r="P752" i="8"/>
  <c r="P411" i="8"/>
  <c r="P723" i="8"/>
  <c r="P1469" i="8"/>
  <c r="P403" i="8"/>
  <c r="P402" i="8"/>
  <c r="P401" i="8"/>
  <c r="P400" i="8"/>
  <c r="P399" i="8"/>
  <c r="P43" i="8"/>
  <c r="P823" i="8"/>
  <c r="P822" i="8"/>
  <c r="P138" i="8"/>
  <c r="P69" i="8"/>
  <c r="P68" i="8"/>
  <c r="P137" i="8"/>
  <c r="P731" i="8"/>
  <c r="P730" i="8"/>
  <c r="P121" i="8"/>
  <c r="P46" i="8"/>
  <c r="P45" i="8"/>
  <c r="P120" i="8"/>
  <c r="P27" i="10"/>
  <c r="P2135" i="9"/>
  <c r="P1500" i="9"/>
  <c r="P1436" i="9"/>
  <c r="P1334" i="9"/>
  <c r="P1302" i="9"/>
  <c r="P1291" i="9"/>
  <c r="P1167" i="9"/>
  <c r="P1107" i="9"/>
  <c r="P966" i="9"/>
  <c r="P858" i="9"/>
  <c r="P831" i="9"/>
  <c r="P745" i="9"/>
  <c r="P674" i="9"/>
  <c r="P652" i="9"/>
  <c r="P592" i="9"/>
  <c r="P576" i="9"/>
  <c r="P565" i="9"/>
  <c r="P549" i="9"/>
  <c r="P533" i="9"/>
  <c r="P517" i="9"/>
  <c r="P405" i="9"/>
  <c r="P389" i="9"/>
  <c r="P357" i="9"/>
  <c r="P293" i="9"/>
  <c r="P277" i="9"/>
  <c r="P261" i="9"/>
  <c r="P245" i="9"/>
  <c r="P229" i="9"/>
  <c r="P213" i="9"/>
  <c r="P149" i="9"/>
  <c r="P117" i="9"/>
  <c r="P101" i="9"/>
  <c r="P85" i="9"/>
  <c r="P69" i="9"/>
  <c r="P53" i="9"/>
  <c r="P37" i="9"/>
  <c r="P21" i="9"/>
  <c r="P3004" i="8"/>
  <c r="P2322" i="8"/>
  <c r="P2748" i="8"/>
  <c r="P1277" i="8"/>
  <c r="P2526" i="8"/>
  <c r="P2307" i="8"/>
  <c r="P1001" i="8"/>
  <c r="P2641" i="8"/>
  <c r="P999" i="8"/>
  <c r="P2283" i="8"/>
  <c r="P996" i="8"/>
  <c r="P239" i="8"/>
  <c r="P1165" i="8"/>
  <c r="P1448" i="8"/>
  <c r="P237" i="8"/>
  <c r="P2814" i="8"/>
  <c r="P1446" i="8"/>
  <c r="P1445" i="8"/>
  <c r="P2501" i="8"/>
  <c r="P1858" i="8"/>
  <c r="P2600" i="8"/>
  <c r="P1430" i="8"/>
  <c r="P1620" i="8"/>
  <c r="P463" i="8"/>
  <c r="P2237" i="8"/>
  <c r="P2051" i="8"/>
  <c r="P1607" i="8"/>
  <c r="P461" i="8"/>
  <c r="P311" i="8"/>
  <c r="P460" i="8"/>
  <c r="P1900" i="8"/>
  <c r="P1409" i="8"/>
  <c r="P948" i="8"/>
  <c r="P1309" i="8"/>
  <c r="P1308" i="8"/>
  <c r="P947" i="8"/>
  <c r="P156" i="8"/>
  <c r="P155" i="8"/>
  <c r="P1111" i="10"/>
  <c r="P709" i="10"/>
  <c r="P291" i="10"/>
  <c r="P163" i="10"/>
  <c r="P11" i="10"/>
  <c r="P1314" i="9"/>
  <c r="P1298" i="9"/>
  <c r="P1287" i="9"/>
  <c r="P1157" i="9"/>
  <c r="P951" i="9"/>
  <c r="P854" i="9"/>
  <c r="P843" i="9"/>
  <c r="P784" i="9"/>
  <c r="P757" i="9"/>
  <c r="P741" i="9"/>
  <c r="P698" i="9"/>
  <c r="P670" i="9"/>
  <c r="P642" i="9"/>
  <c r="P615" i="9"/>
  <c r="P561" i="9"/>
  <c r="P545" i="9"/>
  <c r="P529" i="9"/>
  <c r="P513" i="9"/>
  <c r="P401" i="9"/>
  <c r="P369" i="9"/>
  <c r="P241" i="9"/>
  <c r="P177" i="9"/>
  <c r="P161" i="9"/>
  <c r="P129" i="9"/>
  <c r="P113" i="9"/>
  <c r="P81" i="9"/>
  <c r="P33" i="9"/>
  <c r="P17" i="9"/>
  <c r="P2749" i="8"/>
  <c r="P2321" i="8"/>
  <c r="P2319" i="8"/>
  <c r="P2887" i="8"/>
  <c r="P1939" i="8"/>
  <c r="P1672" i="8"/>
  <c r="P1801" i="8"/>
  <c r="P1663" i="8"/>
  <c r="P998" i="8"/>
  <c r="P1262" i="8"/>
  <c r="P1654" i="8"/>
  <c r="P352" i="8"/>
  <c r="P2100" i="8"/>
  <c r="P599" i="8"/>
  <c r="P806" i="8"/>
  <c r="P2933" i="8"/>
  <c r="P2091" i="8"/>
  <c r="P2089" i="8"/>
  <c r="P805" i="8"/>
  <c r="P1924" i="8"/>
  <c r="P2076" i="8"/>
  <c r="P802" i="8"/>
  <c r="P2064" i="8"/>
  <c r="P2063" i="8"/>
  <c r="P971" i="8"/>
  <c r="P1608" i="8"/>
  <c r="P797" i="8"/>
  <c r="P590" i="8"/>
  <c r="P589" i="8"/>
  <c r="P796" i="8"/>
  <c r="P2039" i="8"/>
  <c r="P1855" i="8"/>
  <c r="P1408" i="8"/>
  <c r="P377" i="8"/>
  <c r="P230" i="8"/>
  <c r="P376" i="8"/>
  <c r="P2697" i="8"/>
  <c r="P1593" i="8"/>
  <c r="P1592" i="8"/>
  <c r="P1591" i="8"/>
  <c r="P1590" i="8"/>
  <c r="P1589" i="8"/>
  <c r="P453" i="8"/>
  <c r="P2567" i="8"/>
  <c r="P1397" i="8"/>
  <c r="P1396" i="8"/>
  <c r="P1395" i="8"/>
  <c r="P1394" i="8"/>
  <c r="P1393" i="8"/>
  <c r="P375" i="8"/>
  <c r="P1122" i="8"/>
  <c r="P930" i="8"/>
  <c r="P2008" i="8"/>
  <c r="P1890" i="8"/>
  <c r="P1388" i="8"/>
  <c r="P929" i="8"/>
  <c r="P779" i="8"/>
  <c r="P1564" i="8"/>
  <c r="P1387" i="8"/>
  <c r="P1121" i="8"/>
  <c r="P228" i="8"/>
  <c r="P926" i="8"/>
  <c r="P778" i="8"/>
  <c r="P666" i="8"/>
  <c r="P566" i="8"/>
  <c r="P1552" i="8"/>
  <c r="P445" i="8"/>
  <c r="P665" i="8"/>
  <c r="P93" i="8"/>
  <c r="P562" i="8"/>
  <c r="P444" i="8"/>
  <c r="P908" i="8"/>
  <c r="P1302" i="8"/>
  <c r="P907" i="8"/>
  <c r="P152" i="8"/>
  <c r="P89" i="8"/>
  <c r="P151" i="8"/>
  <c r="P1231" i="8"/>
  <c r="P905" i="8"/>
  <c r="P657" i="8"/>
  <c r="P548" i="8"/>
  <c r="P343" i="8"/>
  <c r="P547" i="8"/>
  <c r="P1522" i="8"/>
  <c r="P1884" i="8"/>
  <c r="P1366" i="8"/>
  <c r="P893" i="8"/>
  <c r="P892" i="8"/>
  <c r="P150" i="8"/>
  <c r="P642" i="8"/>
  <c r="P887" i="8"/>
  <c r="P886" i="8"/>
  <c r="P641" i="8"/>
  <c r="P87" i="8"/>
  <c r="P86" i="8"/>
  <c r="P1209" i="8"/>
  <c r="P278" i="8"/>
  <c r="P209" i="8"/>
  <c r="P103" i="8"/>
  <c r="P32" i="8"/>
  <c r="P31" i="8"/>
  <c r="P511" i="8"/>
  <c r="P766" i="8"/>
  <c r="P510" i="8"/>
  <c r="P58" i="8"/>
  <c r="P262" i="8"/>
  <c r="P21" i="8"/>
  <c r="P20" i="8"/>
  <c r="P1966" i="8"/>
  <c r="P1965" i="8"/>
  <c r="P1880" i="8"/>
  <c r="P1487" i="8"/>
  <c r="P418" i="8"/>
  <c r="P259" i="8"/>
  <c r="P194" i="8"/>
  <c r="P193" i="8"/>
  <c r="P1869" i="8"/>
  <c r="P1868" i="8"/>
  <c r="P724" i="8"/>
  <c r="P412" i="8"/>
  <c r="P144" i="8"/>
  <c r="P143" i="8"/>
  <c r="P835" i="8"/>
  <c r="P1293" i="8"/>
  <c r="P834" i="8"/>
  <c r="P141" i="8"/>
  <c r="P74" i="8"/>
  <c r="P140" i="8"/>
  <c r="P244" i="8"/>
  <c r="P394" i="8"/>
  <c r="P393" i="8"/>
  <c r="P243" i="8"/>
  <c r="P18" i="8"/>
  <c r="P161" i="8"/>
  <c r="P361" i="8"/>
  <c r="P360" i="8"/>
  <c r="P160" i="8"/>
  <c r="P10" i="8"/>
  <c r="P1072" i="10"/>
  <c r="P766" i="10"/>
  <c r="P645" i="10"/>
  <c r="P387" i="10"/>
  <c r="P259" i="10"/>
  <c r="P131" i="10"/>
  <c r="P2542" i="9"/>
  <c r="P2001" i="9"/>
  <c r="P1937" i="9"/>
  <c r="P1508" i="9"/>
  <c r="P1444" i="9"/>
  <c r="P1342" i="9"/>
  <c r="P1310" i="9"/>
  <c r="P1272" i="9"/>
  <c r="P1175" i="9"/>
  <c r="P1083" i="9"/>
  <c r="P1034" i="9"/>
  <c r="P941" i="9"/>
  <c r="P866" i="9"/>
  <c r="P839" i="9"/>
  <c r="P753" i="9"/>
  <c r="P638" i="9"/>
  <c r="P541" i="9"/>
  <c r="P381" i="9"/>
  <c r="P253" i="9"/>
  <c r="P221" i="9"/>
  <c r="P93" i="9"/>
  <c r="P45" i="9"/>
  <c r="P29" i="9"/>
  <c r="P13" i="9"/>
  <c r="P2323" i="8"/>
  <c r="P2134" i="8"/>
  <c r="P1679" i="8"/>
  <c r="P2308" i="8"/>
  <c r="P2525" i="8"/>
  <c r="P1002" i="8"/>
  <c r="P2640" i="8"/>
  <c r="P2294" i="8"/>
  <c r="P1188" i="8"/>
  <c r="P469" i="8"/>
  <c r="P2282" i="8"/>
  <c r="P692" i="8"/>
  <c r="P1176" i="8"/>
  <c r="P1449" i="8"/>
  <c r="P1164" i="8"/>
  <c r="P236" i="8"/>
  <c r="P2619" i="8"/>
  <c r="P2618" i="8"/>
  <c r="P1161" i="8"/>
  <c r="P2500" i="8"/>
  <c r="P1439" i="8"/>
  <c r="P959" i="8"/>
  <c r="P727" i="8"/>
  <c r="P1758" i="8"/>
  <c r="P2033" i="8"/>
  <c r="P584" i="8"/>
  <c r="P1578" i="8"/>
  <c r="P1893" i="8"/>
  <c r="P451" i="8"/>
  <c r="P448" i="8"/>
  <c r="P1431" i="8"/>
  <c r="P464" i="8"/>
  <c r="P962" i="8"/>
  <c r="P158" i="8"/>
  <c r="P455" i="8"/>
  <c r="P2579" i="8"/>
  <c r="P1137" i="8"/>
  <c r="P1405" i="8"/>
  <c r="P2464" i="8"/>
  <c r="P939" i="8"/>
  <c r="P1305" i="8"/>
  <c r="P2203" i="8"/>
  <c r="P927" i="8"/>
  <c r="P447" i="8"/>
  <c r="P960" i="8"/>
  <c r="P1899" i="8"/>
  <c r="P726" i="8"/>
  <c r="P454" i="8"/>
  <c r="P2034" i="8"/>
  <c r="P583" i="8"/>
  <c r="P1894" i="8"/>
  <c r="P450" i="8"/>
  <c r="P961" i="8"/>
  <c r="P2580" i="8"/>
  <c r="P1136" i="8"/>
  <c r="P2465" i="8"/>
  <c r="P938" i="8"/>
  <c r="P1406" i="8"/>
  <c r="P1306" i="8"/>
  <c r="P1736" i="8"/>
  <c r="P1384" i="8"/>
  <c r="P307" i="8"/>
  <c r="P154" i="8"/>
  <c r="P1108" i="8"/>
  <c r="P563" i="8"/>
  <c r="P224" i="8"/>
  <c r="P773" i="8"/>
  <c r="P550" i="8"/>
  <c r="P61" i="8"/>
  <c r="P1094" i="8"/>
  <c r="P1720" i="8"/>
  <c r="P656" i="8"/>
  <c r="P1984" i="8"/>
  <c r="P894" i="8"/>
  <c r="P215" i="8"/>
  <c r="P1702" i="8"/>
  <c r="P532" i="8"/>
  <c r="P530" i="8"/>
  <c r="P60" i="8"/>
  <c r="P1054" i="8"/>
  <c r="P277" i="8"/>
  <c r="P36" i="8"/>
  <c r="P263" i="8"/>
  <c r="P420" i="8"/>
  <c r="P28" i="8"/>
  <c r="P1488" i="8"/>
  <c r="P764" i="8"/>
  <c r="P504" i="8"/>
  <c r="P146" i="8"/>
  <c r="P755" i="8"/>
  <c r="P753" i="8"/>
  <c r="P190" i="8"/>
  <c r="P1329" i="8"/>
  <c r="P185" i="8"/>
  <c r="P366" i="8"/>
  <c r="P1008" i="8"/>
  <c r="P175" i="8"/>
  <c r="P173" i="8"/>
  <c r="P810" i="8"/>
  <c r="P128" i="8"/>
  <c r="P126" i="8"/>
  <c r="P212" i="8"/>
  <c r="P84" i="8"/>
  <c r="P23" i="8"/>
  <c r="P872" i="8"/>
  <c r="P13" i="8"/>
  <c r="P123" i="8"/>
  <c r="P41" i="8"/>
  <c r="P1565" i="8"/>
  <c r="P112" i="8"/>
  <c r="P64" i="8"/>
  <c r="P1373" i="8"/>
  <c r="P373" i="8"/>
  <c r="P218" i="8"/>
  <c r="P1092" i="8"/>
  <c r="P296" i="8"/>
  <c r="P1367" i="8"/>
  <c r="P769" i="8"/>
  <c r="P1066" i="8"/>
  <c r="P1065" i="8"/>
  <c r="P108" i="8"/>
  <c r="P328" i="8"/>
  <c r="P628" i="8"/>
  <c r="P327" i="8"/>
  <c r="P274" i="8"/>
  <c r="P871" i="8"/>
  <c r="P78" i="8"/>
  <c r="P196" i="8"/>
  <c r="P863" i="8"/>
  <c r="P1354" i="8"/>
  <c r="P1852" i="8"/>
  <c r="P370" i="8"/>
  <c r="P751" i="8"/>
  <c r="P746" i="8"/>
  <c r="P489" i="8"/>
  <c r="P54" i="8"/>
  <c r="P477" i="8"/>
  <c r="P476" i="8"/>
  <c r="P25" i="8"/>
  <c r="P17" i="8"/>
  <c r="P381" i="8"/>
  <c r="P380" i="8"/>
  <c r="P14" i="8"/>
  <c r="P9" i="8"/>
  <c r="P57" i="8"/>
  <c r="P505" i="8"/>
  <c r="P754" i="8"/>
  <c r="P369" i="8"/>
  <c r="P1330" i="8"/>
  <c r="P176" i="8"/>
  <c r="P174" i="8"/>
  <c r="P172" i="8"/>
  <c r="P129" i="8"/>
  <c r="P127" i="8"/>
  <c r="P125" i="8"/>
  <c r="K14" i="1"/>
  <c r="P928" i="8"/>
  <c r="P565" i="8"/>
  <c r="P225" i="8"/>
  <c r="P1372" i="8"/>
  <c r="P219" i="8"/>
  <c r="P1093" i="8"/>
  <c r="P1230" i="8"/>
  <c r="P295" i="8"/>
  <c r="P1079" i="8"/>
  <c r="P1521" i="8"/>
  <c r="P541" i="8"/>
  <c r="P211" i="8"/>
  <c r="P275" i="8"/>
  <c r="P148" i="8"/>
  <c r="P197" i="8"/>
  <c r="P2146" i="8"/>
  <c r="P1355" i="8"/>
  <c r="P1029" i="8"/>
  <c r="P417" i="8"/>
  <c r="P1342" i="8"/>
  <c r="P1341" i="8"/>
  <c r="P490" i="8"/>
  <c r="P745" i="8"/>
  <c r="P52" i="8"/>
  <c r="P12" i="8"/>
  <c r="P40" i="8"/>
  <c r="P8" i="8"/>
  <c r="P1577" i="8"/>
  <c r="P1109" i="8"/>
  <c r="P551" i="8"/>
  <c r="P772" i="8"/>
  <c r="P62" i="8"/>
  <c r="P44" i="8"/>
  <c r="P2345" i="8"/>
  <c r="P904" i="8"/>
  <c r="P1985" i="8"/>
  <c r="P1078" i="8"/>
  <c r="P214" i="8"/>
  <c r="P533" i="8"/>
  <c r="P531" i="8"/>
  <c r="P529" i="8"/>
  <c r="P1053" i="8"/>
  <c r="P276" i="8"/>
  <c r="P83" i="8"/>
  <c r="P421" i="8"/>
  <c r="P859" i="8"/>
  <c r="P1953" i="8"/>
  <c r="P367" i="8"/>
  <c r="P184" i="8"/>
  <c r="P1757" i="8"/>
  <c r="P372" i="8"/>
  <c r="P1721" i="8"/>
  <c r="P1363" i="8"/>
  <c r="P55" i="8"/>
  <c r="P742" i="8"/>
  <c r="P51" i="8"/>
  <c r="P720" i="8"/>
  <c r="V3126" i="10"/>
  <c r="V3121" i="10"/>
  <c r="V3108" i="10"/>
  <c r="V3091" i="10"/>
  <c r="V3078" i="10"/>
  <c r="V3092" i="10"/>
  <c r="V3063" i="10"/>
  <c r="V3051" i="10"/>
  <c r="V3106" i="10"/>
  <c r="V3093" i="10"/>
  <c r="V3061" i="10"/>
  <c r="V3107" i="10"/>
  <c r="V3062" i="10"/>
  <c r="V3046" i="10"/>
  <c r="V3016" i="10"/>
  <c r="V3002" i="10"/>
  <c r="V3001" i="10"/>
  <c r="V2973" i="10"/>
  <c r="V2957" i="10"/>
  <c r="V3032" i="10"/>
  <c r="V3018" i="10"/>
  <c r="V2975" i="10"/>
  <c r="V2971" i="10"/>
  <c r="V3077" i="10"/>
  <c r="V3056" i="10"/>
  <c r="V3031" i="10"/>
  <c r="V3017" i="10"/>
  <c r="V3003" i="10"/>
  <c r="V2972" i="10"/>
  <c r="V3076" i="10"/>
  <c r="V2974" i="10"/>
  <c r="V2958" i="10"/>
  <c r="V2930" i="10"/>
  <c r="V2926" i="10"/>
  <c r="V2913" i="10"/>
  <c r="V2886" i="10"/>
  <c r="V2873" i="10"/>
  <c r="V2976" i="10"/>
  <c r="V2931" i="10"/>
  <c r="V2927" i="10"/>
  <c r="V2891" i="10"/>
  <c r="V2866" i="10"/>
  <c r="V2911" i="10"/>
  <c r="V2906" i="10"/>
  <c r="V2838" i="10"/>
  <c r="V2821" i="10"/>
  <c r="V2772" i="10"/>
  <c r="V2768" i="10"/>
  <c r="V2764" i="10"/>
  <c r="V2747" i="10"/>
  <c r="V2706" i="10"/>
  <c r="V3033" i="10"/>
  <c r="V2956" i="10"/>
  <c r="V2872" i="10"/>
  <c r="V2852" i="10"/>
  <c r="V2822" i="10"/>
  <c r="V2769" i="10"/>
  <c r="V2765" i="10"/>
  <c r="V2761" i="10"/>
  <c r="V2748" i="10"/>
  <c r="V2731" i="10"/>
  <c r="V2701" i="10"/>
  <c r="V2650" i="10"/>
  <c r="V2646" i="10"/>
  <c r="V2642" i="10"/>
  <c r="V2929" i="10"/>
  <c r="V2853" i="10"/>
  <c r="V2837" i="10"/>
  <c r="V2823" i="10"/>
  <c r="V2766" i="10"/>
  <c r="V2892" i="10"/>
  <c r="V2770" i="10"/>
  <c r="V2762" i="10"/>
  <c r="V2746" i="10"/>
  <c r="V2733" i="10"/>
  <c r="V2703" i="10"/>
  <c r="V2912" i="10"/>
  <c r="V2763" i="10"/>
  <c r="V2705" i="10"/>
  <c r="V2704" i="10"/>
  <c r="V2648" i="10"/>
  <c r="V2641" i="10"/>
  <c r="V2588" i="10"/>
  <c r="V2584" i="10"/>
  <c r="V2568" i="10"/>
  <c r="V2548" i="10"/>
  <c r="V2496" i="10"/>
  <c r="V2492" i="10"/>
  <c r="V2488" i="10"/>
  <c r="V2471" i="10"/>
  <c r="V2928" i="10"/>
  <c r="V2771" i="10"/>
  <c r="V2732" i="10"/>
  <c r="V2702" i="10"/>
  <c r="V2649" i="10"/>
  <c r="V2647" i="10"/>
  <c r="V2591" i="10"/>
  <c r="V2586" i="10"/>
  <c r="V2582" i="10"/>
  <c r="V2566" i="10"/>
  <c r="V2546" i="10"/>
  <c r="V2494" i="10"/>
  <c r="V2490" i="10"/>
  <c r="V2486" i="10"/>
  <c r="V2473" i="10"/>
  <c r="V2871" i="10"/>
  <c r="V2851" i="10"/>
  <c r="V2645" i="10"/>
  <c r="V2644" i="10"/>
  <c r="V2643" i="10"/>
  <c r="V2592" i="10"/>
  <c r="V2585" i="10"/>
  <c r="V2561" i="10"/>
  <c r="V2493" i="10"/>
  <c r="V2466" i="10"/>
  <c r="V2451" i="10"/>
  <c r="V2421" i="10"/>
  <c r="V2396" i="10"/>
  <c r="V2392" i="10"/>
  <c r="V2376" i="10"/>
  <c r="V2351" i="10"/>
  <c r="V2347" i="10"/>
  <c r="V2893" i="10"/>
  <c r="V2767" i="10"/>
  <c r="V2652" i="10"/>
  <c r="V2651" i="10"/>
  <c r="V2590" i="10"/>
  <c r="V2583" i="10"/>
  <c r="V2567" i="10"/>
  <c r="V2491" i="10"/>
  <c r="V2452" i="10"/>
  <c r="V2436" i="10"/>
  <c r="V2422" i="10"/>
  <c r="V2393" i="10"/>
  <c r="V2377" i="10"/>
  <c r="V2348" i="10"/>
  <c r="V2581" i="10"/>
  <c r="V2497" i="10"/>
  <c r="V2438" i="10"/>
  <c r="V2395" i="10"/>
  <c r="V2349" i="10"/>
  <c r="V2297" i="10"/>
  <c r="V2293" i="10"/>
  <c r="V2289" i="10"/>
  <c r="V2259" i="10"/>
  <c r="V2201" i="10"/>
  <c r="V2200" i="10"/>
  <c r="V2196" i="10"/>
  <c r="V2192" i="10"/>
  <c r="V2166" i="10"/>
  <c r="V2162" i="10"/>
  <c r="V2148" i="10"/>
  <c r="V2095" i="10"/>
  <c r="V2091" i="10"/>
  <c r="V2087" i="10"/>
  <c r="V2030" i="10"/>
  <c r="V2026" i="10"/>
  <c r="V2022" i="10"/>
  <c r="V1996" i="10"/>
  <c r="V1992" i="10"/>
  <c r="V1976" i="10"/>
  <c r="V1934" i="10"/>
  <c r="V2589" i="10"/>
  <c r="V2489" i="10"/>
  <c r="V2472" i="10"/>
  <c r="V2423" i="10"/>
  <c r="V2391" i="10"/>
  <c r="V2295" i="10"/>
  <c r="V2291" i="10"/>
  <c r="V2287" i="10"/>
  <c r="V2286" i="10"/>
  <c r="V2261" i="10"/>
  <c r="V2257" i="10"/>
  <c r="V2203" i="10"/>
  <c r="V2198" i="10"/>
  <c r="V2194" i="10"/>
  <c r="V2164" i="10"/>
  <c r="V2146" i="10"/>
  <c r="V2097" i="10"/>
  <c r="V2093" i="10"/>
  <c r="V2089" i="10"/>
  <c r="V2033" i="10"/>
  <c r="V2032" i="10"/>
  <c r="V2028" i="10"/>
  <c r="V2024" i="10"/>
  <c r="V1994" i="10"/>
  <c r="V1978" i="10"/>
  <c r="V1962" i="10"/>
  <c r="V1936" i="10"/>
  <c r="V1932" i="10"/>
  <c r="V2487" i="10"/>
  <c r="V2453" i="10"/>
  <c r="V2437" i="10"/>
  <c r="V2350" i="10"/>
  <c r="V2292" i="10"/>
  <c r="V2197" i="10"/>
  <c r="V2090" i="10"/>
  <c r="V2031" i="10"/>
  <c r="V2023" i="10"/>
  <c r="V1993" i="10"/>
  <c r="V1977" i="10"/>
  <c r="V1961" i="10"/>
  <c r="V1931" i="10"/>
  <c r="V1917" i="10"/>
  <c r="V1901" i="10"/>
  <c r="V1835" i="10"/>
  <c r="V1831" i="10"/>
  <c r="V1827" i="10"/>
  <c r="V1798" i="10"/>
  <c r="V1782" i="10"/>
  <c r="V1730" i="10"/>
  <c r="V1726" i="10"/>
  <c r="V1722" i="10"/>
  <c r="V2836" i="10"/>
  <c r="V2394" i="10"/>
  <c r="V2378" i="10"/>
  <c r="V2346" i="10"/>
  <c r="V2290" i="10"/>
  <c r="V2260" i="10"/>
  <c r="V2202" i="10"/>
  <c r="V2195" i="10"/>
  <c r="V2165" i="10"/>
  <c r="V2096" i="10"/>
  <c r="V2088" i="10"/>
  <c r="V2029" i="10"/>
  <c r="V2021" i="10"/>
  <c r="V1991" i="10"/>
  <c r="V1918" i="10"/>
  <c r="V1902" i="10"/>
  <c r="V1886" i="10"/>
  <c r="V1836" i="10"/>
  <c r="V1832" i="10"/>
  <c r="V1828" i="10"/>
  <c r="V1799" i="10"/>
  <c r="V1783" i="10"/>
  <c r="V1731" i="10"/>
  <c r="V1727" i="10"/>
  <c r="V1723" i="10"/>
  <c r="V1670" i="10"/>
  <c r="V1666" i="10"/>
  <c r="V1662" i="10"/>
  <c r="V2587" i="10"/>
  <c r="V2495" i="10"/>
  <c r="V2294" i="10"/>
  <c r="V2256" i="10"/>
  <c r="V2199" i="10"/>
  <c r="V2163" i="10"/>
  <c r="V2086" i="10"/>
  <c r="V2027" i="10"/>
  <c r="V1916" i="10"/>
  <c r="V1837" i="10"/>
  <c r="V1829" i="10"/>
  <c r="V1800" i="10"/>
  <c r="V1728" i="10"/>
  <c r="V1672" i="10"/>
  <c r="V1664" i="10"/>
  <c r="V1609" i="10"/>
  <c r="V1605" i="10"/>
  <c r="V1545" i="10"/>
  <c r="V1541" i="10"/>
  <c r="V1537" i="10"/>
  <c r="V1485" i="10"/>
  <c r="V1481" i="10"/>
  <c r="V1477" i="10"/>
  <c r="V1425" i="10"/>
  <c r="V1421" i="10"/>
  <c r="V1417" i="10"/>
  <c r="V2547" i="10"/>
  <c r="V2296" i="10"/>
  <c r="V2258" i="10"/>
  <c r="V2092" i="10"/>
  <c r="V1933" i="10"/>
  <c r="V1834" i="10"/>
  <c r="V1826" i="10"/>
  <c r="V1797" i="10"/>
  <c r="V1781" i="10"/>
  <c r="V1725" i="10"/>
  <c r="V1671" i="10"/>
  <c r="V1668" i="10"/>
  <c r="V1661" i="10"/>
  <c r="V1610" i="10"/>
  <c r="V1606" i="10"/>
  <c r="V1601" i="10"/>
  <c r="V1546" i="10"/>
  <c r="V1542" i="10"/>
  <c r="V1538" i="10"/>
  <c r="V1486" i="10"/>
  <c r="V1482" i="10"/>
  <c r="V1478" i="10"/>
  <c r="V1426" i="10"/>
  <c r="V1422" i="10"/>
  <c r="V1418" i="10"/>
  <c r="V2191" i="10"/>
  <c r="V2161" i="10"/>
  <c r="V1724" i="10"/>
  <c r="V1669" i="10"/>
  <c r="V1665" i="10"/>
  <c r="V1611" i="10"/>
  <c r="V1603" i="10"/>
  <c r="V1547" i="10"/>
  <c r="V1539" i="10"/>
  <c r="V1483" i="10"/>
  <c r="V1427" i="10"/>
  <c r="V1419" i="10"/>
  <c r="V1366" i="10"/>
  <c r="V1362" i="10"/>
  <c r="V1358" i="10"/>
  <c r="V1342" i="10"/>
  <c r="V1316" i="10"/>
  <c r="V1312" i="10"/>
  <c r="V1260" i="10"/>
  <c r="V1256" i="10"/>
  <c r="V1252" i="10"/>
  <c r="V1222" i="10"/>
  <c r="V1178" i="10"/>
  <c r="V1177" i="10"/>
  <c r="V1147" i="10"/>
  <c r="V1120" i="10"/>
  <c r="V1119" i="10"/>
  <c r="V1062" i="10"/>
  <c r="V1058" i="10"/>
  <c r="V1053" i="10"/>
  <c r="V999" i="10"/>
  <c r="V995" i="10"/>
  <c r="V949" i="10"/>
  <c r="V892" i="10"/>
  <c r="V888" i="10"/>
  <c r="V884" i="10"/>
  <c r="V854" i="10"/>
  <c r="V799" i="10"/>
  <c r="V795" i="10"/>
  <c r="V791" i="10"/>
  <c r="V766" i="10"/>
  <c r="V762" i="10"/>
  <c r="V747" i="10"/>
  <c r="V718" i="10"/>
  <c r="V701" i="10"/>
  <c r="V673" i="10"/>
  <c r="V653" i="10"/>
  <c r="V600" i="10"/>
  <c r="V596" i="10"/>
  <c r="V595" i="10"/>
  <c r="V591" i="10"/>
  <c r="V2147" i="10"/>
  <c r="V2094" i="10"/>
  <c r="V1995" i="10"/>
  <c r="V1963" i="10"/>
  <c r="V1801" i="10"/>
  <c r="V1721" i="10"/>
  <c r="V1608" i="10"/>
  <c r="V1602" i="10"/>
  <c r="V1544" i="10"/>
  <c r="V1536" i="10"/>
  <c r="V1480" i="10"/>
  <c r="V1424" i="10"/>
  <c r="V1416" i="10"/>
  <c r="V1367" i="10"/>
  <c r="V1363" i="10"/>
  <c r="V1359" i="10"/>
  <c r="V1343" i="10"/>
  <c r="V1313" i="10"/>
  <c r="V1261" i="10"/>
  <c r="V1257" i="10"/>
  <c r="V1253" i="10"/>
  <c r="V1236" i="10"/>
  <c r="V1223" i="10"/>
  <c r="V1180" i="10"/>
  <c r="V1179" i="10"/>
  <c r="V1148" i="10"/>
  <c r="V1121" i="10"/>
  <c r="V1116" i="10"/>
  <c r="V1063" i="10"/>
  <c r="V1059" i="10"/>
  <c r="V1054" i="10"/>
  <c r="V1000" i="10"/>
  <c r="V996" i="10"/>
  <c r="V992" i="10"/>
  <c r="V991" i="10"/>
  <c r="V950" i="10"/>
  <c r="V946" i="10"/>
  <c r="V893" i="10"/>
  <c r="V889" i="10"/>
  <c r="V885" i="10"/>
  <c r="V881" i="10"/>
  <c r="V855" i="10"/>
  <c r="V800" i="10"/>
  <c r="V796" i="10"/>
  <c r="V792" i="10"/>
  <c r="V763" i="10"/>
  <c r="V748" i="10"/>
  <c r="V719" i="10"/>
  <c r="V702" i="10"/>
  <c r="V686" i="10"/>
  <c r="V666" i="10"/>
  <c r="V601" i="10"/>
  <c r="V597" i="10"/>
  <c r="V592" i="10"/>
  <c r="V1903" i="10"/>
  <c r="V1833" i="10"/>
  <c r="V1796" i="10"/>
  <c r="V1732" i="10"/>
  <c r="V1667" i="10"/>
  <c r="V1607" i="10"/>
  <c r="V1487" i="10"/>
  <c r="V1423" i="10"/>
  <c r="V1365" i="10"/>
  <c r="V1357" i="10"/>
  <c r="V1341" i="10"/>
  <c r="V1314" i="10"/>
  <c r="V1258" i="10"/>
  <c r="V1208" i="10"/>
  <c r="V1176" i="10"/>
  <c r="V1161" i="10"/>
  <c r="V1061" i="10"/>
  <c r="V1001" i="10"/>
  <c r="V993" i="10"/>
  <c r="V977" i="10"/>
  <c r="V890" i="10"/>
  <c r="V882" i="10"/>
  <c r="V852" i="10"/>
  <c r="V798" i="10"/>
  <c r="V716" i="10"/>
  <c r="V703" i="10"/>
  <c r="V687" i="10"/>
  <c r="V671" i="10"/>
  <c r="V598" i="10"/>
  <c r="V576" i="10"/>
  <c r="V556" i="10"/>
  <c r="V507" i="10"/>
  <c r="V503" i="10"/>
  <c r="V499" i="10"/>
  <c r="V447" i="10"/>
  <c r="V443" i="10"/>
  <c r="V439" i="10"/>
  <c r="V411" i="10"/>
  <c r="V407" i="10"/>
  <c r="V391" i="10"/>
  <c r="V327" i="10"/>
  <c r="V323" i="10"/>
  <c r="V319" i="10"/>
  <c r="V303" i="10"/>
  <c r="V287" i="10"/>
  <c r="V271" i="10"/>
  <c r="V251" i="10"/>
  <c r="V231" i="10"/>
  <c r="V211" i="10"/>
  <c r="V183" i="10"/>
  <c r="V167" i="10"/>
  <c r="V139" i="10"/>
  <c r="V123" i="10"/>
  <c r="V107" i="10"/>
  <c r="V91" i="10"/>
  <c r="V63" i="10"/>
  <c r="V47" i="10"/>
  <c r="V1604" i="10"/>
  <c r="V1484" i="10"/>
  <c r="V1420" i="10"/>
  <c r="V1364" i="10"/>
  <c r="V1356" i="10"/>
  <c r="V1311" i="10"/>
  <c r="V1255" i="10"/>
  <c r="V1238" i="10"/>
  <c r="V1207" i="10"/>
  <c r="V1163" i="10"/>
  <c r="V1146" i="10"/>
  <c r="V1118" i="10"/>
  <c r="V1060" i="10"/>
  <c r="V1055" i="10"/>
  <c r="V998" i="10"/>
  <c r="V976" i="10"/>
  <c r="V951" i="10"/>
  <c r="V887" i="10"/>
  <c r="V797" i="10"/>
  <c r="V765" i="10"/>
  <c r="V721" i="10"/>
  <c r="V652" i="10"/>
  <c r="V594" i="10"/>
  <c r="V577" i="10"/>
  <c r="V557" i="10"/>
  <c r="V504" i="10"/>
  <c r="V500" i="10"/>
  <c r="V496" i="10"/>
  <c r="V444" i="10"/>
  <c r="V440" i="10"/>
  <c r="V436" i="10"/>
  <c r="V408" i="10"/>
  <c r="V392" i="10"/>
  <c r="V376" i="10"/>
  <c r="V324" i="10"/>
  <c r="V320" i="10"/>
  <c r="V316" i="10"/>
  <c r="V288" i="10"/>
  <c r="V272" i="10"/>
  <c r="V252" i="10"/>
  <c r="V232" i="10"/>
  <c r="V212" i="10"/>
  <c r="V184" i="10"/>
  <c r="V168" i="10"/>
  <c r="V140" i="10"/>
  <c r="V136" i="10"/>
  <c r="V108" i="10"/>
  <c r="V92" i="10"/>
  <c r="V76" i="10"/>
  <c r="V48" i="10"/>
  <c r="V2025" i="10"/>
  <c r="V1888" i="10"/>
  <c r="V1729" i="10"/>
  <c r="V1543" i="10"/>
  <c r="V1479" i="10"/>
  <c r="V1315" i="10"/>
  <c r="V1251" i="10"/>
  <c r="V1206" i="10"/>
  <c r="V1181" i="10"/>
  <c r="V1052" i="10"/>
  <c r="V1002" i="10"/>
  <c r="V891" i="10"/>
  <c r="V853" i="10"/>
  <c r="V802" i="10"/>
  <c r="V764" i="10"/>
  <c r="V720" i="10"/>
  <c r="V593" i="10"/>
  <c r="V558" i="10"/>
  <c r="V501" i="10"/>
  <c r="V445" i="10"/>
  <c r="V437" i="10"/>
  <c r="V325" i="10"/>
  <c r="V317" i="10"/>
  <c r="V301" i="10"/>
  <c r="V253" i="10"/>
  <c r="V213" i="10"/>
  <c r="V181" i="10"/>
  <c r="V141" i="10"/>
  <c r="V93" i="10"/>
  <c r="V61" i="10"/>
  <c r="V31" i="10"/>
  <c r="V11" i="10"/>
  <c r="V3106" i="9"/>
  <c r="V3065" i="9"/>
  <c r="V3037" i="9"/>
  <c r="V3033" i="9"/>
  <c r="V3000" i="9"/>
  <c r="V2964" i="9"/>
  <c r="V2933" i="9"/>
  <c r="V2900" i="9"/>
  <c r="V2895" i="9"/>
  <c r="V2890" i="9"/>
  <c r="V2862" i="9"/>
  <c r="V2858" i="9"/>
  <c r="V2785" i="9"/>
  <c r="V2765" i="9"/>
  <c r="V2761" i="9"/>
  <c r="V2757" i="9"/>
  <c r="V2739" i="9"/>
  <c r="V2735" i="9"/>
  <c r="V2731" i="9"/>
  <c r="V2723" i="9"/>
  <c r="V2719" i="9"/>
  <c r="V2715" i="9"/>
  <c r="V2711" i="9"/>
  <c r="V2707" i="9"/>
  <c r="V2670" i="9"/>
  <c r="V2665" i="9"/>
  <c r="V2637" i="9"/>
  <c r="V2633" i="9"/>
  <c r="V2585" i="9"/>
  <c r="V2581" i="9"/>
  <c r="V2573" i="9"/>
  <c r="V2569" i="9"/>
  <c r="V2557" i="9"/>
  <c r="V2425" i="9"/>
  <c r="V2400" i="9"/>
  <c r="V2380" i="9"/>
  <c r="V2323" i="9"/>
  <c r="V2319" i="9"/>
  <c r="V2315" i="9"/>
  <c r="V2313" i="9"/>
  <c r="V2309" i="9"/>
  <c r="V2305" i="9"/>
  <c r="V2266" i="9"/>
  <c r="V2261" i="9"/>
  <c r="V2257" i="9"/>
  <c r="V2130" i="9"/>
  <c r="V2125" i="9"/>
  <c r="V2105" i="9"/>
  <c r="V2085" i="9"/>
  <c r="V2053" i="9"/>
  <c r="V2025" i="9"/>
  <c r="V1964" i="9"/>
  <c r="V1960" i="9"/>
  <c r="V1956" i="9"/>
  <c r="V1915" i="9"/>
  <c r="V1887" i="9"/>
  <c r="V1883" i="9"/>
  <c r="V1820" i="9"/>
  <c r="V1815" i="9"/>
  <c r="V2288" i="10"/>
  <c r="V1360" i="10"/>
  <c r="V1262" i="10"/>
  <c r="V997" i="10"/>
  <c r="V978" i="10"/>
  <c r="V886" i="10"/>
  <c r="V851" i="10"/>
  <c r="V793" i="10"/>
  <c r="V761" i="10"/>
  <c r="V746" i="10"/>
  <c r="V717" i="10"/>
  <c r="V688" i="10"/>
  <c r="V672" i="10"/>
  <c r="V571" i="10"/>
  <c r="V506" i="10"/>
  <c r="V498" i="10"/>
  <c r="V442" i="10"/>
  <c r="V410" i="10"/>
  <c r="V378" i="10"/>
  <c r="V322" i="10"/>
  <c r="V266" i="10"/>
  <c r="V226" i="10"/>
  <c r="V186" i="10"/>
  <c r="V138" i="10"/>
  <c r="V122" i="10"/>
  <c r="V106" i="10"/>
  <c r="V32" i="10"/>
  <c r="V16" i="10"/>
  <c r="V3115" i="9"/>
  <c r="V3111" i="9"/>
  <c r="V3070" i="9"/>
  <c r="V3058" i="9"/>
  <c r="V3046" i="9"/>
  <c r="V2985" i="9"/>
  <c r="V2981" i="9"/>
  <c r="V2973" i="9"/>
  <c r="V2969" i="9"/>
  <c r="V2960" i="9"/>
  <c r="V2956" i="9"/>
  <c r="V2940" i="9"/>
  <c r="V2883" i="9"/>
  <c r="V2871" i="9"/>
  <c r="V2790" i="9"/>
  <c r="V2770" i="9"/>
  <c r="V2708" i="9"/>
  <c r="V2675" i="9"/>
  <c r="V2658" i="9"/>
  <c r="V2646" i="9"/>
  <c r="V2590" i="9"/>
  <c r="V2562" i="9"/>
  <c r="V2558" i="9"/>
  <c r="V2430" i="9"/>
  <c r="V2405" i="9"/>
  <c r="V2385" i="9"/>
  <c r="V2373" i="9"/>
  <c r="V2369" i="9"/>
  <c r="V2365" i="9"/>
  <c r="V2361" i="9"/>
  <c r="V2357" i="9"/>
  <c r="V2353" i="9"/>
  <c r="V2325" i="9"/>
  <c r="V2291" i="9"/>
  <c r="V2287" i="9"/>
  <c r="V2283" i="9"/>
  <c r="V2279" i="9"/>
  <c r="V2275" i="9"/>
  <c r="V2271" i="9"/>
  <c r="V2267" i="9"/>
  <c r="V2262" i="9"/>
  <c r="V2258" i="9"/>
  <c r="V2135" i="9"/>
  <c r="V2110" i="9"/>
  <c r="V2090" i="9"/>
  <c r="V2075" i="9"/>
  <c r="V2071" i="9"/>
  <c r="V2067" i="9"/>
  <c r="V2063" i="9"/>
  <c r="V2059" i="9"/>
  <c r="V2055" i="9"/>
  <c r="V2021" i="9"/>
  <c r="V2017" i="9"/>
  <c r="V2013" i="9"/>
  <c r="V2009" i="9"/>
  <c r="V2005" i="9"/>
  <c r="V1989" i="9"/>
  <c r="V1985" i="9"/>
  <c r="V1981" i="9"/>
  <c r="V1977" i="9"/>
  <c r="V1973" i="9"/>
  <c r="V1969" i="9"/>
  <c r="V1965" i="9"/>
  <c r="V1961" i="9"/>
  <c r="V1957" i="9"/>
  <c r="V1920" i="9"/>
  <c r="V1908" i="9"/>
  <c r="V1896" i="9"/>
  <c r="V1795" i="9"/>
  <c r="V1782" i="9"/>
  <c r="V1766" i="9"/>
  <c r="V1756" i="9"/>
  <c r="V1748" i="9"/>
  <c r="V1744" i="9"/>
  <c r="V1740" i="9"/>
  <c r="V1736" i="9"/>
  <c r="V1732" i="9"/>
  <c r="V1580" i="9"/>
  <c r="V1550" i="9"/>
  <c r="V1830" i="10"/>
  <c r="V1361" i="10"/>
  <c r="V1259" i="10"/>
  <c r="V1221" i="10"/>
  <c r="V1162" i="10"/>
  <c r="V1057" i="10"/>
  <c r="V1051" i="10"/>
  <c r="V947" i="10"/>
  <c r="V883" i="10"/>
  <c r="V801" i="10"/>
  <c r="V502" i="10"/>
  <c r="V438" i="10"/>
  <c r="V406" i="10"/>
  <c r="V326" i="10"/>
  <c r="V246" i="10"/>
  <c r="V182" i="10"/>
  <c r="V166" i="10"/>
  <c r="V86" i="10"/>
  <c r="V6" i="10"/>
  <c r="V3039" i="9"/>
  <c r="V3031" i="9"/>
  <c r="V2983" i="9"/>
  <c r="V2958" i="9"/>
  <c r="V2860" i="9"/>
  <c r="V2795" i="9"/>
  <c r="V2763" i="9"/>
  <c r="V2755" i="9"/>
  <c r="V2710" i="9"/>
  <c r="V2639" i="9"/>
  <c r="V2631" i="9"/>
  <c r="V2583" i="9"/>
  <c r="V2415" i="9"/>
  <c r="V2410" i="9"/>
  <c r="V2260" i="9"/>
  <c r="V2100" i="9"/>
  <c r="V2069" i="9"/>
  <c r="V2061" i="9"/>
  <c r="V1966" i="9"/>
  <c r="V1958" i="9"/>
  <c r="V1889" i="9"/>
  <c r="V1881" i="9"/>
  <c r="V1805" i="9"/>
  <c r="V1760" i="9"/>
  <c r="V1758" i="9"/>
  <c r="V1738" i="9"/>
  <c r="V1731" i="9"/>
  <c r="V1590" i="9"/>
  <c r="V1935" i="10"/>
  <c r="V1663" i="10"/>
  <c r="V1548" i="10"/>
  <c r="V1237" i="10"/>
  <c r="V994" i="10"/>
  <c r="V599" i="10"/>
  <c r="V446" i="10"/>
  <c r="V318" i="10"/>
  <c r="V302" i="10"/>
  <c r="V286" i="10"/>
  <c r="V62" i="10"/>
  <c r="V46" i="10"/>
  <c r="V18" i="10"/>
  <c r="V3075" i="9"/>
  <c r="V3035" i="9"/>
  <c r="V2995" i="9"/>
  <c r="V2971" i="9"/>
  <c r="V2962" i="9"/>
  <c r="V2931" i="9"/>
  <c r="V2864" i="9"/>
  <c r="V2856" i="9"/>
  <c r="V2775" i="9"/>
  <c r="V2759" i="9"/>
  <c r="V2706" i="9"/>
  <c r="V2635" i="9"/>
  <c r="V2595" i="9"/>
  <c r="V2571" i="9"/>
  <c r="V2435" i="9"/>
  <c r="V2390" i="9"/>
  <c r="V2264" i="9"/>
  <c r="V2256" i="9"/>
  <c r="V2120" i="9"/>
  <c r="V2073" i="9"/>
  <c r="V2065" i="9"/>
  <c r="V2057" i="9"/>
  <c r="V1962" i="9"/>
  <c r="V1925" i="9"/>
  <c r="V1885" i="9"/>
  <c r="V1790" i="9"/>
  <c r="V1788" i="9"/>
  <c r="V1746" i="9"/>
  <c r="V1887" i="10"/>
  <c r="V1612" i="10"/>
  <c r="V856" i="10"/>
  <c r="V794" i="10"/>
  <c r="V321" i="10"/>
  <c r="V3048" i="9"/>
  <c r="V3032" i="9"/>
  <c r="V2957" i="9"/>
  <c r="V2936" i="9"/>
  <c r="V2881" i="9"/>
  <c r="V2780" i="9"/>
  <c r="V2741" i="9"/>
  <c r="V2709" i="9"/>
  <c r="V2656" i="9"/>
  <c r="V2560" i="9"/>
  <c r="V2367" i="9"/>
  <c r="V2281" i="9"/>
  <c r="V2265" i="9"/>
  <c r="V2259" i="9"/>
  <c r="V2080" i="9"/>
  <c r="V2027" i="9"/>
  <c r="V2011" i="9"/>
  <c r="V1979" i="9"/>
  <c r="V1963" i="9"/>
  <c r="V1898" i="9"/>
  <c r="V1882" i="9"/>
  <c r="V1800" i="9"/>
  <c r="V1600" i="9"/>
  <c r="V1585" i="9"/>
  <c r="V1565" i="9"/>
  <c r="V1545" i="9"/>
  <c r="V1531" i="9"/>
  <c r="V1527" i="9"/>
  <c r="V1523" i="9"/>
  <c r="V1519" i="9"/>
  <c r="V1515" i="9"/>
  <c r="V1511" i="9"/>
  <c r="V1483" i="9"/>
  <c r="V1479" i="9"/>
  <c r="V1475" i="9"/>
  <c r="V1471" i="9"/>
  <c r="V1467" i="9"/>
  <c r="V1463" i="9"/>
  <c r="V1459" i="9"/>
  <c r="V1415" i="9"/>
  <c r="V1411" i="9"/>
  <c r="V1407" i="9"/>
  <c r="V1345" i="9"/>
  <c r="V1325" i="9"/>
  <c r="V1313" i="9"/>
  <c r="V1309" i="9"/>
  <c r="V1305" i="9"/>
  <c r="V1283" i="9"/>
  <c r="V1269" i="9"/>
  <c r="V1265" i="9"/>
  <c r="V1261" i="9"/>
  <c r="V1257" i="9"/>
  <c r="V1220" i="9"/>
  <c r="V1208" i="9"/>
  <c r="V1196" i="9"/>
  <c r="V1050" i="9"/>
  <c r="V1025" i="9"/>
  <c r="V1005" i="9"/>
  <c r="V996" i="9"/>
  <c r="V992" i="9"/>
  <c r="V988" i="9"/>
  <c r="V984" i="9"/>
  <c r="V980" i="9"/>
  <c r="V952" i="9"/>
  <c r="V948" i="9"/>
  <c r="V944" i="9"/>
  <c r="V938" i="9"/>
  <c r="V934" i="9"/>
  <c r="V930" i="9"/>
  <c r="V914" i="9"/>
  <c r="V910" i="9"/>
  <c r="V906" i="9"/>
  <c r="V889" i="9"/>
  <c r="V885" i="9"/>
  <c r="V881" i="9"/>
  <c r="V750" i="9"/>
  <c r="V730" i="9"/>
  <c r="V725" i="9"/>
  <c r="V705" i="9"/>
  <c r="V692" i="9"/>
  <c r="V678" i="9"/>
  <c r="V646" i="9"/>
  <c r="V616" i="9"/>
  <c r="V612" i="9"/>
  <c r="V608" i="9"/>
  <c r="V604" i="9"/>
  <c r="V591" i="9"/>
  <c r="V587" i="9"/>
  <c r="V583" i="9"/>
  <c r="V550" i="9"/>
  <c r="V514" i="9"/>
  <c r="V510" i="9"/>
  <c r="V506" i="9"/>
  <c r="V470" i="9"/>
  <c r="V458" i="9"/>
  <c r="V446" i="9"/>
  <c r="V370" i="9"/>
  <c r="V350" i="9"/>
  <c r="V338" i="9"/>
  <c r="V334" i="9"/>
  <c r="V330" i="9"/>
  <c r="V314" i="9"/>
  <c r="V310" i="9"/>
  <c r="V306" i="9"/>
  <c r="V298" i="9"/>
  <c r="V294" i="9"/>
  <c r="V290" i="9"/>
  <c r="V286" i="9"/>
  <c r="V282" i="9"/>
  <c r="V250" i="9"/>
  <c r="V214" i="9"/>
  <c r="V210" i="9"/>
  <c r="V206" i="9"/>
  <c r="V190" i="9"/>
  <c r="V186" i="9"/>
  <c r="V150" i="9"/>
  <c r="V114" i="9"/>
  <c r="V110" i="9"/>
  <c r="V106" i="9"/>
  <c r="V70" i="9"/>
  <c r="V58" i="9"/>
  <c r="V46" i="9"/>
  <c r="V6" i="9"/>
  <c r="V2980" i="8"/>
  <c r="V1056" i="10"/>
  <c r="V602" i="10"/>
  <c r="V497" i="10"/>
  <c r="V273" i="10"/>
  <c r="V81" i="10"/>
  <c r="V3120" i="9"/>
  <c r="V3056" i="9"/>
  <c r="V2873" i="9"/>
  <c r="V2857" i="9"/>
  <c r="V2733" i="9"/>
  <c r="V2717" i="9"/>
  <c r="V2648" i="9"/>
  <c r="V2632" i="9"/>
  <c r="V2600" i="9"/>
  <c r="V2375" i="9"/>
  <c r="V2359" i="9"/>
  <c r="V2327" i="9"/>
  <c r="V2321" i="9"/>
  <c r="V2311" i="9"/>
  <c r="V2289" i="9"/>
  <c r="V2273" i="9"/>
  <c r="V2115" i="9"/>
  <c r="V2019" i="9"/>
  <c r="V1987" i="9"/>
  <c r="V1971" i="9"/>
  <c r="V1906" i="9"/>
  <c r="V1735" i="9"/>
  <c r="V1734" i="9"/>
  <c r="V1733" i="9"/>
  <c r="V1535" i="9"/>
  <c r="V1533" i="9"/>
  <c r="V1529" i="9"/>
  <c r="V1525" i="9"/>
  <c r="V1521" i="9"/>
  <c r="V1517" i="9"/>
  <c r="V1513" i="9"/>
  <c r="V1481" i="9"/>
  <c r="V1477" i="9"/>
  <c r="V1473" i="9"/>
  <c r="V1469" i="9"/>
  <c r="V1465" i="9"/>
  <c r="V1461" i="9"/>
  <c r="V1417" i="9"/>
  <c r="V1413" i="9"/>
  <c r="V1409" i="9"/>
  <c r="V1335" i="9"/>
  <c r="V1315" i="9"/>
  <c r="V1311" i="9"/>
  <c r="V1307" i="9"/>
  <c r="V1285" i="9"/>
  <c r="V1281" i="9"/>
  <c r="V1273" i="9"/>
  <c r="V1267" i="9"/>
  <c r="V1263" i="9"/>
  <c r="V1259" i="9"/>
  <c r="V1210" i="9"/>
  <c r="V1206" i="9"/>
  <c r="V1198" i="9"/>
  <c r="V1194" i="9"/>
  <c r="V1182" i="9"/>
  <c r="V1060" i="9"/>
  <c r="V1040" i="9"/>
  <c r="V1035" i="9"/>
  <c r="V1015" i="9"/>
  <c r="V994" i="9"/>
  <c r="V990" i="9"/>
  <c r="V986" i="9"/>
  <c r="V982" i="9"/>
  <c r="V978" i="9"/>
  <c r="V950" i="9"/>
  <c r="V946" i="9"/>
  <c r="V940" i="9"/>
  <c r="V936" i="9"/>
  <c r="V932" i="9"/>
  <c r="V916" i="9"/>
  <c r="V912" i="9"/>
  <c r="V908" i="9"/>
  <c r="V904" i="9"/>
  <c r="V891" i="9"/>
  <c r="V887" i="9"/>
  <c r="V883" i="9"/>
  <c r="V740" i="9"/>
  <c r="V715" i="9"/>
  <c r="V694" i="9"/>
  <c r="V690" i="9"/>
  <c r="V614" i="9"/>
  <c r="V610" i="9"/>
  <c r="V606" i="9"/>
  <c r="V589" i="9"/>
  <c r="V585" i="9"/>
  <c r="V581" i="9"/>
  <c r="V540" i="9"/>
  <c r="V512" i="9"/>
  <c r="V508" i="9"/>
  <c r="V460" i="9"/>
  <c r="V456" i="9"/>
  <c r="V448" i="9"/>
  <c r="V444" i="9"/>
  <c r="V432" i="9"/>
  <c r="V360" i="9"/>
  <c r="V340" i="9"/>
  <c r="V336" i="9"/>
  <c r="V332" i="9"/>
  <c r="V316" i="9"/>
  <c r="V312" i="9"/>
  <c r="V308" i="9"/>
  <c r="V296" i="9"/>
  <c r="V292" i="9"/>
  <c r="V288" i="9"/>
  <c r="V284" i="9"/>
  <c r="V240" i="9"/>
  <c r="V212" i="9"/>
  <c r="V208" i="9"/>
  <c r="V140" i="9"/>
  <c r="V112" i="9"/>
  <c r="V108" i="9"/>
  <c r="V60" i="9"/>
  <c r="V56" i="9"/>
  <c r="V48" i="9"/>
  <c r="V44" i="9"/>
  <c r="V32" i="9"/>
  <c r="V20" i="9"/>
  <c r="V8" i="9"/>
  <c r="V2330" i="8"/>
  <c r="V2193" i="10"/>
  <c r="V1476" i="10"/>
  <c r="V1254" i="10"/>
  <c r="V1117" i="10"/>
  <c r="V948" i="10"/>
  <c r="V409" i="10"/>
  <c r="V3060" i="9"/>
  <c r="V2990" i="9"/>
  <c r="V2885" i="9"/>
  <c r="V2713" i="9"/>
  <c r="V2556" i="9"/>
  <c r="V2355" i="9"/>
  <c r="V2317" i="9"/>
  <c r="V2285" i="9"/>
  <c r="V2095" i="9"/>
  <c r="V1967" i="9"/>
  <c r="V1894" i="9"/>
  <c r="V1764" i="9"/>
  <c r="V1595" i="9"/>
  <c r="V1540" i="9"/>
  <c r="V1444" i="9"/>
  <c r="V1436" i="9"/>
  <c r="V1428" i="9"/>
  <c r="V1420" i="9"/>
  <c r="V1412" i="9"/>
  <c r="V1287" i="9"/>
  <c r="V1258" i="9"/>
  <c r="V1187" i="9"/>
  <c r="V1010" i="9"/>
  <c r="V898" i="9"/>
  <c r="V890" i="9"/>
  <c r="V882" i="9"/>
  <c r="V710" i="9"/>
  <c r="V688" i="9"/>
  <c r="V680" i="9"/>
  <c r="V652" i="9"/>
  <c r="V638" i="9"/>
  <c r="V630" i="9"/>
  <c r="V600" i="9"/>
  <c r="V592" i="9"/>
  <c r="V584" i="9"/>
  <c r="V545" i="9"/>
  <c r="V521" i="9"/>
  <c r="V465" i="9"/>
  <c r="V433" i="9"/>
  <c r="V345" i="9"/>
  <c r="V281" i="9"/>
  <c r="V233" i="9"/>
  <c r="V145" i="9"/>
  <c r="V121" i="9"/>
  <c r="V65" i="9"/>
  <c r="V33" i="9"/>
  <c r="V2135" i="8"/>
  <c r="V2756" i="8"/>
  <c r="V2405" i="8"/>
  <c r="V2325" i="8"/>
  <c r="V1198" i="8"/>
  <c r="V1004" i="8"/>
  <c r="V2318" i="8"/>
  <c r="V2660" i="8"/>
  <c r="V1459" i="8"/>
  <c r="V1196" i="8"/>
  <c r="V1458" i="8"/>
  <c r="V1811" i="8"/>
  <c r="V1671" i="8"/>
  <c r="V2649" i="8"/>
  <c r="V1456" i="8"/>
  <c r="V2118" i="8"/>
  <c r="V699" i="8"/>
  <c r="V1664" i="8"/>
  <c r="V1455" i="8"/>
  <c r="V1272" i="8"/>
  <c r="V1187" i="8"/>
  <c r="V2291" i="8"/>
  <c r="V1659" i="8"/>
  <c r="V1184" i="8"/>
  <c r="V354" i="8"/>
  <c r="V605" i="8"/>
  <c r="V318" i="8"/>
  <c r="V2109" i="8"/>
  <c r="V991" i="8"/>
  <c r="V989" i="8"/>
  <c r="V987" i="8"/>
  <c r="V159" i="8"/>
  <c r="V2269" i="8"/>
  <c r="V2518" i="8"/>
  <c r="V2516" i="8"/>
  <c r="V2264" i="8"/>
  <c r="V982" i="8"/>
  <c r="V981" i="8"/>
  <c r="V2512" i="8"/>
  <c r="V2811" i="8"/>
  <c r="V2785" i="8"/>
  <c r="V1930" i="8"/>
  <c r="V1860" i="8"/>
  <c r="V2438" i="8"/>
  <c r="V1444" i="8"/>
  <c r="V1319" i="8"/>
  <c r="V1926" i="8"/>
  <c r="V1442" i="8"/>
  <c r="V804" i="8"/>
  <c r="V1859" i="8"/>
  <c r="V1318" i="8"/>
  <c r="V2075" i="8"/>
  <c r="V1438" i="8"/>
  <c r="V1316" i="8"/>
  <c r="V1917" i="8"/>
  <c r="V976" i="8"/>
  <c r="V801" i="8"/>
  <c r="V1315" i="8"/>
  <c r="V800" i="8"/>
  <c r="V2062" i="8"/>
  <c r="V2060" i="8"/>
  <c r="V1913" i="8"/>
  <c r="V1426" i="8"/>
  <c r="V1151" i="8"/>
  <c r="V235" i="8"/>
  <c r="V963" i="8"/>
  <c r="V651" i="10"/>
  <c r="V505" i="10"/>
  <c r="V441" i="10"/>
  <c r="V377" i="10"/>
  <c r="V185" i="10"/>
  <c r="V121" i="10"/>
  <c r="V3108" i="9"/>
  <c r="V3044" i="9"/>
  <c r="V2945" i="9"/>
  <c r="V2869" i="9"/>
  <c r="V2371" i="9"/>
  <c r="V2307" i="9"/>
  <c r="V2269" i="9"/>
  <c r="V2263" i="9"/>
  <c r="V2015" i="9"/>
  <c r="V1983" i="9"/>
  <c r="V1910" i="9"/>
  <c r="V1762" i="9"/>
  <c r="V1560" i="9"/>
  <c r="V1555" i="9"/>
  <c r="V1440" i="9"/>
  <c r="V1432" i="9"/>
  <c r="V1424" i="9"/>
  <c r="V1416" i="9"/>
  <c r="V1408" i="9"/>
  <c r="V1330" i="9"/>
  <c r="V1291" i="9"/>
  <c r="V1215" i="9"/>
  <c r="V1183" i="9"/>
  <c r="V1045" i="9"/>
  <c r="V1030" i="9"/>
  <c r="V998" i="9"/>
  <c r="V902" i="9"/>
  <c r="V894" i="9"/>
  <c r="V886" i="9"/>
  <c r="V760" i="9"/>
  <c r="V745" i="9"/>
  <c r="V698" i="9"/>
  <c r="V684" i="9"/>
  <c r="V648" i="9"/>
  <c r="V642" i="9"/>
  <c r="V634" i="9"/>
  <c r="V596" i="9"/>
  <c r="V588" i="9"/>
  <c r="V533" i="9"/>
  <c r="V437" i="9"/>
  <c r="V365" i="9"/>
  <c r="V285" i="9"/>
  <c r="V245" i="9"/>
  <c r="V221" i="9"/>
  <c r="V181" i="9"/>
  <c r="V133" i="9"/>
  <c r="V37" i="9"/>
  <c r="V2760" i="8"/>
  <c r="V2410" i="8"/>
  <c r="V2670" i="8"/>
  <c r="V2327" i="8"/>
  <c r="V1820" i="8"/>
  <c r="V1199" i="8"/>
  <c r="V2968" i="8"/>
  <c r="V2897" i="8"/>
  <c r="V2530" i="8"/>
  <c r="V2131" i="8"/>
  <c r="V2129" i="8"/>
  <c r="V2127" i="8"/>
  <c r="V2125" i="8"/>
  <c r="V809" i="8"/>
  <c r="V2651" i="8"/>
  <c r="V2120" i="8"/>
  <c r="V1193" i="8"/>
  <c r="V1806" i="8"/>
  <c r="V2389" i="8"/>
  <c r="V2293" i="8"/>
  <c r="V997" i="8"/>
  <c r="V1795" i="8"/>
  <c r="V606" i="8"/>
  <c r="V1182" i="8"/>
  <c r="V1180" i="8"/>
  <c r="V2111" i="8"/>
  <c r="V1453" i="8"/>
  <c r="V808" i="8"/>
  <c r="V468" i="8"/>
  <c r="V316" i="8"/>
  <c r="V467" i="8"/>
  <c r="V2878" i="8"/>
  <c r="V2876" i="8"/>
  <c r="V1934" i="8"/>
  <c r="V1640" i="8"/>
  <c r="V1638" i="8"/>
  <c r="V1933" i="8"/>
  <c r="V2866" i="8"/>
  <c r="V1931" i="8"/>
  <c r="V2440" i="8"/>
  <c r="V2082" i="8"/>
  <c r="V729" i="8"/>
  <c r="V2434" i="8"/>
  <c r="V597" i="8"/>
  <c r="V465" i="8"/>
  <c r="V379" i="8"/>
  <c r="V1156" i="8"/>
  <c r="V1424" i="8"/>
  <c r="V967" i="8"/>
  <c r="V594" i="8"/>
  <c r="V592" i="8"/>
  <c r="V1540" i="10"/>
  <c r="V17" i="10"/>
  <c r="V2737" i="9"/>
  <c r="V2564" i="9"/>
  <c r="V2277" i="9"/>
  <c r="V2023" i="9"/>
  <c r="V1959" i="9"/>
  <c r="V1570" i="9"/>
  <c r="V1430" i="9"/>
  <c r="V1414" i="9"/>
  <c r="V1225" i="9"/>
  <c r="V1020" i="9"/>
  <c r="V900" i="9"/>
  <c r="V884" i="9"/>
  <c r="V755" i="9"/>
  <c r="V696" i="9"/>
  <c r="V640" i="9"/>
  <c r="V602" i="9"/>
  <c r="V586" i="9"/>
  <c r="V431" i="9"/>
  <c r="V223" i="9"/>
  <c r="V207" i="9"/>
  <c r="V31" i="9"/>
  <c r="V15" i="9"/>
  <c r="V2329" i="8"/>
  <c r="V2668" i="8"/>
  <c r="V2528" i="8"/>
  <c r="V1003" i="8"/>
  <c r="V2524" i="8"/>
  <c r="V1668" i="8"/>
  <c r="V999" i="8"/>
  <c r="V1657" i="8"/>
  <c r="V996" i="8"/>
  <c r="V239" i="8"/>
  <c r="V2281" i="8"/>
  <c r="V1170" i="8"/>
  <c r="V237" i="8"/>
  <c r="V2816" i="8"/>
  <c r="V1447" i="8"/>
  <c r="V1446" i="8"/>
  <c r="V2508" i="8"/>
  <c r="V2611" i="8"/>
  <c r="V1631" i="8"/>
  <c r="V2497" i="8"/>
  <c r="V1619" i="8"/>
  <c r="V965" i="8"/>
  <c r="V797" i="8"/>
  <c r="V2050" i="8"/>
  <c r="V1908" i="8"/>
  <c r="V1313" i="8"/>
  <c r="V1311" i="8"/>
  <c r="V790" i="8"/>
  <c r="V377" i="8"/>
  <c r="V2590" i="8"/>
  <c r="V2233" i="8"/>
  <c r="V2588" i="8"/>
  <c r="V2036" i="8"/>
  <c r="V1597" i="8"/>
  <c r="V1593" i="8"/>
  <c r="V453" i="8"/>
  <c r="V1588" i="8"/>
  <c r="V2473" i="8"/>
  <c r="V2028" i="8"/>
  <c r="V783" i="8"/>
  <c r="V1399" i="8"/>
  <c r="V1397" i="8"/>
  <c r="V375" i="8"/>
  <c r="V1132" i="8"/>
  <c r="V1392" i="8"/>
  <c r="V1390" i="8"/>
  <c r="V1127" i="8"/>
  <c r="V229" i="8"/>
  <c r="V930" i="8"/>
  <c r="V779" i="8"/>
  <c r="V228" i="8"/>
  <c r="V1747" i="8"/>
  <c r="V1563" i="8"/>
  <c r="V1561" i="8"/>
  <c r="V1116" i="8"/>
  <c r="V923" i="8"/>
  <c r="V671" i="8"/>
  <c r="V304" i="8"/>
  <c r="V94" i="8"/>
  <c r="V566" i="8"/>
  <c r="V445" i="8"/>
  <c r="V93" i="8"/>
  <c r="V442" i="8"/>
  <c r="V915" i="8"/>
  <c r="V775" i="8"/>
  <c r="V440" i="8"/>
  <c r="V153" i="8"/>
  <c r="V91" i="8"/>
  <c r="V152" i="8"/>
  <c r="V1732" i="8"/>
  <c r="V1539" i="8"/>
  <c r="V1098" i="8"/>
  <c r="V345" i="8"/>
  <c r="V297" i="8"/>
  <c r="V905" i="8"/>
  <c r="V548" i="8"/>
  <c r="V1995" i="8"/>
  <c r="V1533" i="8"/>
  <c r="V1371" i="8"/>
  <c r="V771" i="8"/>
  <c r="V1369" i="8"/>
  <c r="V898" i="8"/>
  <c r="V150" i="8"/>
  <c r="V652" i="8"/>
  <c r="V540" i="8"/>
  <c r="V428" i="8"/>
  <c r="V1073" i="8"/>
  <c r="V88" i="8"/>
  <c r="V87" i="8"/>
  <c r="V640" i="8"/>
  <c r="V885" i="8"/>
  <c r="V284" i="8"/>
  <c r="V107" i="8"/>
  <c r="V33" i="8"/>
  <c r="V278" i="8"/>
  <c r="V209" i="8"/>
  <c r="V32" i="8"/>
  <c r="V522" i="8"/>
  <c r="V273" i="8"/>
  <c r="V425" i="8"/>
  <c r="V204" i="8"/>
  <c r="V202" i="8"/>
  <c r="V58" i="8"/>
  <c r="V21" i="8"/>
  <c r="V1040" i="8"/>
  <c r="V1974" i="8"/>
  <c r="V1495" i="8"/>
  <c r="V1357" i="8"/>
  <c r="V865" i="8"/>
  <c r="V507" i="8"/>
  <c r="V418" i="8"/>
  <c r="V194" i="8"/>
  <c r="V858" i="8"/>
  <c r="V1349" i="8"/>
  <c r="V724" i="8"/>
  <c r="V144" i="8"/>
  <c r="V846" i="8"/>
  <c r="V1295" i="8"/>
  <c r="V842" i="8"/>
  <c r="V142" i="8"/>
  <c r="V141" i="8"/>
  <c r="V488" i="8"/>
  <c r="V744" i="8"/>
  <c r="V484" i="8"/>
  <c r="V396" i="8"/>
  <c r="V53" i="8"/>
  <c r="V19" i="8"/>
  <c r="V18" i="8"/>
  <c r="V741" i="8"/>
  <c r="V739" i="8"/>
  <c r="V122" i="8"/>
  <c r="V50" i="8"/>
  <c r="V48" i="8"/>
  <c r="V10" i="8"/>
  <c r="V2721" i="9"/>
  <c r="V2420" i="9"/>
  <c r="V2363" i="9"/>
  <c r="V2007" i="9"/>
  <c r="V1810" i="9"/>
  <c r="V1780" i="9"/>
  <c r="V1575" i="9"/>
  <c r="V1442" i="9"/>
  <c r="V1426" i="9"/>
  <c r="V1410" i="9"/>
  <c r="V1340" i="9"/>
  <c r="V1189" i="9"/>
  <c r="V1000" i="9"/>
  <c r="V896" i="9"/>
  <c r="V735" i="9"/>
  <c r="V686" i="9"/>
  <c r="V636" i="9"/>
  <c r="V598" i="9"/>
  <c r="V582" i="9"/>
  <c r="V523" i="9"/>
  <c r="V507" i="9"/>
  <c r="V475" i="9"/>
  <c r="V283" i="9"/>
  <c r="V235" i="9"/>
  <c r="V219" i="9"/>
  <c r="V123" i="9"/>
  <c r="V107" i="9"/>
  <c r="V75" i="9"/>
  <c r="V11" i="9"/>
  <c r="V2978" i="8"/>
  <c r="V1680" i="8"/>
  <c r="V1818" i="8"/>
  <c r="V1279" i="8"/>
  <c r="V2664" i="8"/>
  <c r="V1677" i="8"/>
  <c r="V1939" i="8"/>
  <c r="V2306" i="8"/>
  <c r="V1670" i="8"/>
  <c r="V1000" i="8"/>
  <c r="V696" i="8"/>
  <c r="V1653" i="8"/>
  <c r="V1175" i="8"/>
  <c r="V994" i="8"/>
  <c r="V601" i="8"/>
  <c r="V2944" i="8"/>
  <c r="V2098" i="8"/>
  <c r="V2094" i="8"/>
  <c r="V805" i="8"/>
  <c r="V1924" i="8"/>
  <c r="V1919" i="8"/>
  <c r="V1437" i="8"/>
  <c r="V1435" i="8"/>
  <c r="V1626" i="8"/>
  <c r="V1433" i="8"/>
  <c r="V974" i="8"/>
  <c r="V970" i="8"/>
  <c r="V313" i="8"/>
  <c r="V158" i="8"/>
  <c r="V795" i="8"/>
  <c r="V1416" i="8"/>
  <c r="V157" i="8"/>
  <c r="V727" i="8"/>
  <c r="V2708" i="8"/>
  <c r="V1768" i="8"/>
  <c r="V1600" i="8"/>
  <c r="V393" i="10"/>
  <c r="V137" i="10"/>
  <c r="V2660" i="9"/>
  <c r="V1991" i="9"/>
  <c r="V1786" i="9"/>
  <c r="V1438" i="9"/>
  <c r="V1422" i="9"/>
  <c r="V1406" i="9"/>
  <c r="V1320" i="9"/>
  <c r="V1271" i="9"/>
  <c r="V1260" i="9"/>
  <c r="V1185" i="9"/>
  <c r="V1055" i="9"/>
  <c r="V892" i="9"/>
  <c r="V720" i="9"/>
  <c r="V682" i="9"/>
  <c r="V632" i="9"/>
  <c r="V594" i="9"/>
  <c r="V535" i="9"/>
  <c r="V519" i="9"/>
  <c r="V439" i="9"/>
  <c r="V231" i="9"/>
  <c r="V183" i="9"/>
  <c r="V135" i="9"/>
  <c r="V119" i="9"/>
  <c r="V39" i="9"/>
  <c r="V2323" i="8"/>
  <c r="V2134" i="8"/>
  <c r="V1679" i="8"/>
  <c r="V2132" i="8"/>
  <c r="V2895" i="8"/>
  <c r="V2820" i="8"/>
  <c r="V2313" i="8"/>
  <c r="V1002" i="8"/>
  <c r="V469" i="8"/>
  <c r="V1799" i="8"/>
  <c r="V1267" i="8"/>
  <c r="V694" i="8"/>
  <c r="V1937" i="8"/>
  <c r="V993" i="8"/>
  <c r="V1451" i="8"/>
  <c r="V238" i="8"/>
  <c r="V2630" i="8"/>
  <c r="V2626" i="8"/>
  <c r="V1163" i="8"/>
  <c r="V2813" i="8"/>
  <c r="V979" i="8"/>
  <c r="V1431" i="8"/>
  <c r="V464" i="8"/>
  <c r="V969" i="8"/>
  <c r="V798" i="8"/>
  <c r="V1615" i="8"/>
  <c r="V234" i="8"/>
  <c r="V958" i="8"/>
  <c r="V728" i="8"/>
  <c r="V459" i="8"/>
  <c r="V378" i="8"/>
  <c r="V953" i="8"/>
  <c r="V232" i="8"/>
  <c r="V788" i="8"/>
  <c r="V124" i="8"/>
  <c r="V2038" i="8"/>
  <c r="V1407" i="8"/>
  <c r="V946" i="8"/>
  <c r="V683" i="8"/>
  <c r="V945" i="8"/>
  <c r="V2475" i="8"/>
  <c r="V1898" i="8"/>
  <c r="V1401" i="8"/>
  <c r="V582" i="8"/>
  <c r="V782" i="8"/>
  <c r="V2019" i="8"/>
  <c r="V2017" i="8"/>
  <c r="V780" i="8"/>
  <c r="V579" i="8"/>
  <c r="V577" i="8"/>
  <c r="V676" i="8"/>
  <c r="V925" i="8"/>
  <c r="V572" i="8"/>
  <c r="V306" i="8"/>
  <c r="V1551" i="8"/>
  <c r="V919" i="8"/>
  <c r="V561" i="8"/>
  <c r="V443" i="8"/>
  <c r="V1304" i="8"/>
  <c r="V438" i="8"/>
  <c r="V436" i="8"/>
  <c r="V2356" i="8"/>
  <c r="V1101" i="8"/>
  <c r="V2191" i="8"/>
  <c r="V906" i="8"/>
  <c r="V1728" i="8"/>
  <c r="V1236" i="8"/>
  <c r="V217" i="8"/>
  <c r="V903" i="8"/>
  <c r="V546" i="8"/>
  <c r="V896" i="8"/>
  <c r="V770" i="8"/>
  <c r="V430" i="8"/>
  <c r="V1520" i="8"/>
  <c r="V1365" i="8"/>
  <c r="V213" i="8"/>
  <c r="V535" i="8"/>
  <c r="V427" i="8"/>
  <c r="V1220" i="8"/>
  <c r="V285" i="8"/>
  <c r="V636" i="8"/>
  <c r="V333" i="8"/>
  <c r="V105" i="8"/>
  <c r="V1052" i="8"/>
  <c r="V880" i="8"/>
  <c r="V149" i="8"/>
  <c r="V59" i="8"/>
  <c r="V200" i="8"/>
  <c r="V2157" i="8"/>
  <c r="V1359" i="8"/>
  <c r="V869" i="8"/>
  <c r="V509" i="8"/>
  <c r="V419" i="8"/>
  <c r="V195" i="8"/>
  <c r="V1964" i="8"/>
  <c r="V1301" i="8"/>
  <c r="V371" i="8"/>
  <c r="V145" i="8"/>
  <c r="V1480" i="8"/>
  <c r="V1340" i="8"/>
  <c r="V410" i="8"/>
  <c r="V407" i="8"/>
  <c r="V405" i="8"/>
  <c r="V403" i="8"/>
  <c r="V43" i="8"/>
  <c r="V183" i="8"/>
  <c r="V182" i="8"/>
  <c r="V180" i="8"/>
  <c r="V71" i="8"/>
  <c r="V138" i="8"/>
  <c r="V171" i="8"/>
  <c r="V365" i="8"/>
  <c r="V133" i="8"/>
  <c r="V166" i="8"/>
  <c r="V121" i="8"/>
  <c r="V578" i="10"/>
  <c r="V233" i="10"/>
  <c r="V33" i="10"/>
  <c r="V2644" i="9"/>
  <c r="V2395" i="9"/>
  <c r="V1975" i="9"/>
  <c r="V1784" i="9"/>
  <c r="V1742" i="9"/>
  <c r="V1434" i="9"/>
  <c r="V1418" i="9"/>
  <c r="V1289" i="9"/>
  <c r="V1256" i="9"/>
  <c r="V1181" i="9"/>
  <c r="V942" i="9"/>
  <c r="V888" i="9"/>
  <c r="V700" i="9"/>
  <c r="V650" i="9"/>
  <c r="V644" i="9"/>
  <c r="V590" i="9"/>
  <c r="V531" i="9"/>
  <c r="V435" i="9"/>
  <c r="V355" i="9"/>
  <c r="V195" i="9"/>
  <c r="V131" i="9"/>
  <c r="V35" i="9"/>
  <c r="V3015" i="8"/>
  <c r="V2900" i="8"/>
  <c r="V1940" i="8"/>
  <c r="V1675" i="8"/>
  <c r="V2741" i="8"/>
  <c r="V2302" i="8"/>
  <c r="V1666" i="8"/>
  <c r="V1191" i="8"/>
  <c r="V609" i="8"/>
  <c r="V608" i="8"/>
  <c r="V2114" i="8"/>
  <c r="V1186" i="8"/>
  <c r="V319" i="8"/>
  <c r="V1649" i="8"/>
  <c r="V603" i="8"/>
  <c r="V807" i="8"/>
  <c r="V2099" i="8"/>
  <c r="V2096" i="8"/>
  <c r="V2092" i="8"/>
  <c r="V2087" i="8"/>
  <c r="V1928" i="8"/>
  <c r="V803" i="8"/>
  <c r="V2499" i="8"/>
  <c r="V2071" i="8"/>
  <c r="V462" i="8"/>
  <c r="V461" i="8"/>
  <c r="V156" i="8"/>
  <c r="V2478" i="8"/>
  <c r="V1599" i="8"/>
  <c r="V1141" i="8"/>
  <c r="V1595" i="8"/>
  <c r="V1139" i="8"/>
  <c r="V2578" i="8"/>
  <c r="V2428" i="8"/>
  <c r="V941" i="8"/>
  <c r="V2214" i="8"/>
  <c r="V936" i="8"/>
  <c r="V932" i="8"/>
  <c r="V1386" i="8"/>
  <c r="V446" i="8"/>
  <c r="V1910" i="8"/>
  <c r="V794" i="8"/>
  <c r="V2229" i="8"/>
  <c r="V1763" i="8"/>
  <c r="V585" i="8"/>
  <c r="V2032" i="8"/>
  <c r="V1403" i="8"/>
  <c r="V1307" i="8"/>
  <c r="V452" i="8"/>
  <c r="V1576" i="8"/>
  <c r="V1572" i="8"/>
  <c r="V309" i="8"/>
  <c r="V154" i="8"/>
  <c r="V2248" i="8"/>
  <c r="V1420" i="8"/>
  <c r="V1857" i="8"/>
  <c r="V457" i="8"/>
  <c r="V1404" i="8"/>
  <c r="V937" i="8"/>
  <c r="V1896" i="8"/>
  <c r="V1583" i="8"/>
  <c r="V1892" i="8"/>
  <c r="V792" i="8"/>
  <c r="V584" i="8"/>
  <c r="V451" i="8"/>
  <c r="V449" i="8"/>
  <c r="V448" i="8"/>
  <c r="V1120" i="8"/>
  <c r="V570" i="8"/>
  <c r="V226" i="8"/>
  <c r="V943" i="8"/>
  <c r="V1306" i="8"/>
  <c r="V64" i="8"/>
  <c r="V223" i="8"/>
  <c r="V373" i="8"/>
  <c r="V1998" i="8"/>
  <c r="V296" i="8"/>
  <c r="V431" i="8"/>
  <c r="V1084" i="8"/>
  <c r="V216" i="8"/>
  <c r="V1713" i="8"/>
  <c r="V647" i="8"/>
  <c r="V289" i="8"/>
  <c r="V110" i="8"/>
  <c r="V1064" i="8"/>
  <c r="V768" i="8"/>
  <c r="V268" i="8"/>
  <c r="V863" i="8"/>
  <c r="V1879" i="8"/>
  <c r="V762" i="8"/>
  <c r="V370" i="8"/>
  <c r="V750" i="8"/>
  <c r="V409" i="8"/>
  <c r="V748" i="8"/>
  <c r="V187" i="8"/>
  <c r="V76" i="8"/>
  <c r="V56" i="8"/>
  <c r="V139" i="8"/>
  <c r="V73" i="8"/>
  <c r="V27" i="8"/>
  <c r="V136" i="8"/>
  <c r="V42" i="8"/>
  <c r="V537" i="8"/>
  <c r="V291" i="8"/>
  <c r="V882" i="8"/>
  <c r="V207" i="8"/>
  <c r="V1499" i="8"/>
  <c r="V261" i="8"/>
  <c r="V1353" i="8"/>
  <c r="V755" i="8"/>
  <c r="V1338" i="8"/>
  <c r="V363" i="8"/>
  <c r="K16" i="1"/>
  <c r="V1406" i="8"/>
  <c r="V934" i="8"/>
  <c r="V568" i="8"/>
  <c r="V777" i="8"/>
  <c r="V556" i="8"/>
  <c r="V62" i="8"/>
  <c r="V44" i="8"/>
  <c r="V1100" i="8"/>
  <c r="V2181" i="8"/>
  <c r="V1089" i="8"/>
  <c r="V544" i="8"/>
  <c r="V294" i="8"/>
  <c r="V1077" i="8"/>
  <c r="V533" i="8"/>
  <c r="V338" i="8"/>
  <c r="V210" i="8"/>
  <c r="V282" i="8"/>
  <c r="V206" i="8"/>
  <c r="V80" i="8"/>
  <c r="V30" i="8"/>
  <c r="V22" i="8"/>
  <c r="V870" i="8"/>
  <c r="V1299" i="8"/>
  <c r="V759" i="8"/>
  <c r="V189" i="8"/>
  <c r="V367" i="8"/>
  <c r="V254" i="8"/>
  <c r="V249" i="8"/>
  <c r="V178" i="8"/>
  <c r="V176" i="8"/>
  <c r="V722" i="8"/>
  <c r="V131" i="8"/>
  <c r="V11" i="8"/>
  <c r="V129" i="8"/>
  <c r="V13" i="8"/>
  <c r="V1882" i="8"/>
  <c r="V765" i="8"/>
  <c r="V867" i="8"/>
  <c r="V761" i="8"/>
  <c r="V192" i="8"/>
  <c r="V500" i="8"/>
  <c r="V495" i="8"/>
  <c r="V55" i="8"/>
  <c r="V833" i="8"/>
  <c r="V831" i="8"/>
  <c r="V12" i="8"/>
  <c r="V135" i="8"/>
  <c r="V8" i="8"/>
  <c r="V573" i="8"/>
  <c r="V374" i="8"/>
  <c r="V63" i="8"/>
  <c r="V1096" i="8"/>
  <c r="V659" i="8"/>
  <c r="V1094" i="8"/>
  <c r="V900" i="8"/>
  <c r="V215" i="8"/>
  <c r="V82" i="8"/>
  <c r="V1976" i="8"/>
  <c r="V764" i="8"/>
  <c r="V1854" i="8"/>
  <c r="V414" i="8"/>
  <c r="V368" i="8"/>
  <c r="V1019" i="8"/>
  <c r="V398" i="8"/>
  <c r="V392" i="8"/>
  <c r="V388" i="8"/>
  <c r="V114" i="8"/>
  <c r="V225" i="8"/>
  <c r="V1383" i="8"/>
  <c r="V221" i="8"/>
  <c r="V2193" i="8"/>
  <c r="V1537" i="8"/>
  <c r="V549" i="8"/>
  <c r="V1993" i="8"/>
  <c r="V1886" i="8"/>
  <c r="V1529" i="8"/>
  <c r="V1518" i="8"/>
  <c r="V539" i="8"/>
  <c r="V212" i="8"/>
  <c r="V1062" i="8"/>
  <c r="V526" i="8"/>
  <c r="V85" i="8"/>
  <c r="V280" i="8"/>
  <c r="V84" i="8"/>
  <c r="V23" i="8"/>
  <c r="V518" i="8"/>
  <c r="V423" i="8"/>
  <c r="V148" i="8"/>
  <c r="V1035" i="8"/>
  <c r="V725" i="8"/>
  <c r="V416" i="8"/>
  <c r="V123" i="8"/>
  <c r="V52" i="8"/>
  <c r="V821" i="8"/>
  <c r="V16" i="8"/>
  <c r="V41" i="8"/>
  <c r="V1381" i="8"/>
  <c r="V1241" i="8"/>
  <c r="V661" i="8"/>
  <c r="V902" i="8"/>
  <c r="V891" i="8"/>
  <c r="V889" i="8"/>
  <c r="V60" i="8"/>
  <c r="V528" i="8"/>
  <c r="V38" i="8"/>
  <c r="V146" i="8"/>
  <c r="V1877" i="8"/>
  <c r="V853" i="8"/>
  <c r="V757" i="8"/>
  <c r="S2870" i="10"/>
  <c r="S2866" i="10"/>
  <c r="S2867" i="10"/>
  <c r="S2756" i="10"/>
  <c r="S2752" i="10"/>
  <c r="S2748" i="10"/>
  <c r="S2869" i="10"/>
  <c r="S2757" i="10"/>
  <c r="S2753" i="10"/>
  <c r="S2749" i="10"/>
  <c r="S2755" i="10"/>
  <c r="S2747" i="10"/>
  <c r="S2759" i="10"/>
  <c r="S2751" i="10"/>
  <c r="S2760" i="10"/>
  <c r="S2754" i="10"/>
  <c r="S2577" i="10"/>
  <c r="S2573" i="10"/>
  <c r="S2569" i="10"/>
  <c r="S2746" i="10"/>
  <c r="S2579" i="10"/>
  <c r="S2575" i="10"/>
  <c r="S2571" i="10"/>
  <c r="S2567" i="10"/>
  <c r="S2470" i="10"/>
  <c r="S2469" i="10"/>
  <c r="S2750" i="10"/>
  <c r="S2574" i="10"/>
  <c r="S2566" i="10"/>
  <c r="S2468" i="10"/>
  <c r="S2389" i="10"/>
  <c r="S2385" i="10"/>
  <c r="S2381" i="10"/>
  <c r="S2377" i="10"/>
  <c r="S2868" i="10"/>
  <c r="S2580" i="10"/>
  <c r="S2572" i="10"/>
  <c r="S2467" i="10"/>
  <c r="S2390" i="10"/>
  <c r="S2386" i="10"/>
  <c r="S2382" i="10"/>
  <c r="S2378" i="10"/>
  <c r="S2578" i="10"/>
  <c r="S2384" i="10"/>
  <c r="S2376" i="10"/>
  <c r="S2188" i="10"/>
  <c r="S2183" i="10"/>
  <c r="S2179" i="10"/>
  <c r="S2175" i="10"/>
  <c r="S2171" i="10"/>
  <c r="S2167" i="10"/>
  <c r="S2163" i="10"/>
  <c r="S1989" i="10"/>
  <c r="S1985" i="10"/>
  <c r="S1981" i="10"/>
  <c r="S1977" i="10"/>
  <c r="S2570" i="10"/>
  <c r="S2388" i="10"/>
  <c r="S2380" i="10"/>
  <c r="S2190" i="10"/>
  <c r="S2186" i="10"/>
  <c r="S2181" i="10"/>
  <c r="S2177" i="10"/>
  <c r="S2173" i="10"/>
  <c r="S2169" i="10"/>
  <c r="S2165" i="10"/>
  <c r="S2161" i="10"/>
  <c r="S1987" i="10"/>
  <c r="S1983" i="10"/>
  <c r="S1979" i="10"/>
  <c r="S2758" i="10"/>
  <c r="S2379" i="10"/>
  <c r="S2187" i="10"/>
  <c r="S2180" i="10"/>
  <c r="S2172" i="10"/>
  <c r="S2164" i="10"/>
  <c r="S1990" i="10"/>
  <c r="S1982" i="10"/>
  <c r="S1898" i="10"/>
  <c r="S1894" i="10"/>
  <c r="S1890" i="10"/>
  <c r="S1886" i="10"/>
  <c r="S1718" i="10"/>
  <c r="S1714" i="10"/>
  <c r="S1710" i="10"/>
  <c r="S1706" i="10"/>
  <c r="S1702" i="10"/>
  <c r="S1698" i="10"/>
  <c r="S1694" i="10"/>
  <c r="S1690" i="10"/>
  <c r="S1686" i="10"/>
  <c r="S1682" i="10"/>
  <c r="S1678" i="10"/>
  <c r="S1674" i="10"/>
  <c r="S2576" i="10"/>
  <c r="S2466" i="10"/>
  <c r="S2185" i="10"/>
  <c r="S2178" i="10"/>
  <c r="S2170" i="10"/>
  <c r="S2162" i="10"/>
  <c r="S1988" i="10"/>
  <c r="S1980" i="10"/>
  <c r="S1899" i="10"/>
  <c r="S1895" i="10"/>
  <c r="S1891" i="10"/>
  <c r="S1887" i="10"/>
  <c r="S1719" i="10"/>
  <c r="S1715" i="10"/>
  <c r="S1711" i="10"/>
  <c r="S1707" i="10"/>
  <c r="S1703" i="10"/>
  <c r="S1699" i="10"/>
  <c r="S1695" i="10"/>
  <c r="S1691" i="10"/>
  <c r="S1687" i="10"/>
  <c r="S1683" i="10"/>
  <c r="S1679" i="10"/>
  <c r="S1675" i="10"/>
  <c r="S1671" i="10"/>
  <c r="S1667" i="10"/>
  <c r="S1663" i="10"/>
  <c r="S2383" i="10"/>
  <c r="S2176" i="10"/>
  <c r="S1984" i="10"/>
  <c r="S1897" i="10"/>
  <c r="S1889" i="10"/>
  <c r="S1717" i="10"/>
  <c r="S1709" i="10"/>
  <c r="S1701" i="10"/>
  <c r="S1693" i="10"/>
  <c r="S1685" i="10"/>
  <c r="S1677" i="10"/>
  <c r="S1670" i="10"/>
  <c r="S1668" i="10"/>
  <c r="S1661" i="10"/>
  <c r="S1414" i="10"/>
  <c r="S1410" i="10"/>
  <c r="S1406" i="10"/>
  <c r="S1400" i="10"/>
  <c r="S1396" i="10"/>
  <c r="S1395" i="10"/>
  <c r="S1391" i="10"/>
  <c r="S2387" i="10"/>
  <c r="S2182" i="10"/>
  <c r="S2166" i="10"/>
  <c r="S1986" i="10"/>
  <c r="S1896" i="10"/>
  <c r="S1888" i="10"/>
  <c r="S1716" i="10"/>
  <c r="S1708" i="10"/>
  <c r="S1700" i="10"/>
  <c r="S1692" i="10"/>
  <c r="S1684" i="10"/>
  <c r="S1676" i="10"/>
  <c r="S1665" i="10"/>
  <c r="S1415" i="10"/>
  <c r="S1411" i="10"/>
  <c r="S1407" i="10"/>
  <c r="S1402" i="10"/>
  <c r="S1401" i="10"/>
  <c r="S1397" i="10"/>
  <c r="S1392" i="10"/>
  <c r="S1388" i="10"/>
  <c r="S1387" i="10"/>
  <c r="S2174" i="10"/>
  <c r="S1978" i="10"/>
  <c r="S1892" i="10"/>
  <c r="S1705" i="10"/>
  <c r="S1689" i="10"/>
  <c r="S1673" i="10"/>
  <c r="S1408" i="10"/>
  <c r="S1389" i="10"/>
  <c r="S1383" i="10"/>
  <c r="S1379" i="10"/>
  <c r="S1375" i="10"/>
  <c r="S1371" i="10"/>
  <c r="S1367" i="10"/>
  <c r="S1363" i="10"/>
  <c r="S1359" i="10"/>
  <c r="S1235" i="10"/>
  <c r="S1231" i="10"/>
  <c r="S1227" i="10"/>
  <c r="S1223" i="10"/>
  <c r="S1142" i="10"/>
  <c r="S1137" i="10"/>
  <c r="S1133" i="10"/>
  <c r="S1129" i="10"/>
  <c r="S1125" i="10"/>
  <c r="S1121" i="10"/>
  <c r="S1116" i="10"/>
  <c r="S942" i="10"/>
  <c r="S938" i="10"/>
  <c r="S934" i="10"/>
  <c r="S930" i="10"/>
  <c r="S926" i="10"/>
  <c r="S922" i="10"/>
  <c r="S921" i="10"/>
  <c r="S917" i="10"/>
  <c r="S913" i="10"/>
  <c r="S909" i="10"/>
  <c r="S905" i="10"/>
  <c r="S901" i="10"/>
  <c r="S897" i="10"/>
  <c r="S893" i="10"/>
  <c r="S889" i="10"/>
  <c r="S885" i="10"/>
  <c r="S881" i="10"/>
  <c r="S743" i="10"/>
  <c r="S739" i="10"/>
  <c r="S735" i="10"/>
  <c r="S731" i="10"/>
  <c r="S727" i="10"/>
  <c r="S723" i="10"/>
  <c r="S719" i="10"/>
  <c r="S662" i="10"/>
  <c r="S658" i="10"/>
  <c r="S654" i="10"/>
  <c r="S2184" i="10"/>
  <c r="S1976" i="10"/>
  <c r="S1893" i="10"/>
  <c r="S1712" i="10"/>
  <c r="S1696" i="10"/>
  <c r="S1680" i="10"/>
  <c r="S1664" i="10"/>
  <c r="S1413" i="10"/>
  <c r="S1405" i="10"/>
  <c r="S1394" i="10"/>
  <c r="S1384" i="10"/>
  <c r="S1380" i="10"/>
  <c r="S1376" i="10"/>
  <c r="S1372" i="10"/>
  <c r="S1368" i="10"/>
  <c r="S1364" i="10"/>
  <c r="S1360" i="10"/>
  <c r="S1356" i="10"/>
  <c r="S1232" i="10"/>
  <c r="S1228" i="10"/>
  <c r="S1224" i="10"/>
  <c r="S1144" i="10"/>
  <c r="S1143" i="10"/>
  <c r="S1138" i="10"/>
  <c r="S1134" i="10"/>
  <c r="S1130" i="10"/>
  <c r="S1126" i="10"/>
  <c r="S1122" i="10"/>
  <c r="S1117" i="10"/>
  <c r="S943" i="10"/>
  <c r="S939" i="10"/>
  <c r="S935" i="10"/>
  <c r="S931" i="10"/>
  <c r="S927" i="10"/>
  <c r="S923" i="10"/>
  <c r="S918" i="10"/>
  <c r="S914" i="10"/>
  <c r="S910" i="10"/>
  <c r="S906" i="10"/>
  <c r="S902" i="10"/>
  <c r="S898" i="10"/>
  <c r="S894" i="10"/>
  <c r="S890" i="10"/>
  <c r="S886" i="10"/>
  <c r="S882" i="10"/>
  <c r="S745" i="10"/>
  <c r="S744" i="10"/>
  <c r="S740" i="10"/>
  <c r="S736" i="10"/>
  <c r="S732" i="10"/>
  <c r="S728" i="10"/>
  <c r="S724" i="10"/>
  <c r="S720" i="10"/>
  <c r="S716" i="10"/>
  <c r="S663" i="10"/>
  <c r="S659" i="10"/>
  <c r="S655" i="10"/>
  <c r="S651" i="10"/>
  <c r="S1713" i="10"/>
  <c r="S1681" i="10"/>
  <c r="S1669" i="10"/>
  <c r="S1404" i="10"/>
  <c r="S1398" i="10"/>
  <c r="S1386" i="10"/>
  <c r="S1378" i="10"/>
  <c r="S1370" i="10"/>
  <c r="S1362" i="10"/>
  <c r="S1230" i="10"/>
  <c r="S1222" i="10"/>
  <c r="S1141" i="10"/>
  <c r="S1135" i="10"/>
  <c r="S1127" i="10"/>
  <c r="S1118" i="10"/>
  <c r="S941" i="10"/>
  <c r="S933" i="10"/>
  <c r="S925" i="10"/>
  <c r="S919" i="10"/>
  <c r="S911" i="10"/>
  <c r="S903" i="10"/>
  <c r="S895" i="10"/>
  <c r="S887" i="10"/>
  <c r="S737" i="10"/>
  <c r="S729" i="10"/>
  <c r="S721" i="10"/>
  <c r="S660" i="10"/>
  <c r="S652" i="10"/>
  <c r="S552" i="10"/>
  <c r="S548" i="10"/>
  <c r="S544" i="10"/>
  <c r="S540" i="10"/>
  <c r="S536" i="10"/>
  <c r="S532" i="10"/>
  <c r="S528" i="10"/>
  <c r="S524" i="10"/>
  <c r="S520" i="10"/>
  <c r="S516" i="10"/>
  <c r="S512" i="10"/>
  <c r="S508" i="10"/>
  <c r="S504" i="10"/>
  <c r="S500" i="10"/>
  <c r="S496" i="10"/>
  <c r="S372" i="10"/>
  <c r="S368" i="10"/>
  <c r="S364" i="10"/>
  <c r="S360" i="10"/>
  <c r="S356" i="10"/>
  <c r="S352" i="10"/>
  <c r="S348" i="10"/>
  <c r="S344" i="10"/>
  <c r="S340" i="10"/>
  <c r="S336" i="10"/>
  <c r="S332" i="10"/>
  <c r="S328" i="10"/>
  <c r="S324" i="10"/>
  <c r="S320" i="10"/>
  <c r="S316" i="10"/>
  <c r="S264" i="10"/>
  <c r="S260" i="10"/>
  <c r="S256" i="10"/>
  <c r="S252" i="10"/>
  <c r="S224" i="10"/>
  <c r="S220" i="10"/>
  <c r="S216" i="10"/>
  <c r="S212" i="10"/>
  <c r="S164" i="10"/>
  <c r="S160" i="10"/>
  <c r="S156" i="10"/>
  <c r="S152" i="10"/>
  <c r="S148" i="10"/>
  <c r="S144" i="10"/>
  <c r="S140" i="10"/>
  <c r="S136" i="10"/>
  <c r="S104" i="10"/>
  <c r="S100" i="10"/>
  <c r="S96" i="10"/>
  <c r="S92" i="10"/>
  <c r="S80" i="10"/>
  <c r="S76" i="10"/>
  <c r="S60" i="10"/>
  <c r="S56" i="10"/>
  <c r="S52" i="10"/>
  <c r="S48" i="10"/>
  <c r="S2568" i="10"/>
  <c r="S1720" i="10"/>
  <c r="S1688" i="10"/>
  <c r="S1662" i="10"/>
  <c r="S1399" i="10"/>
  <c r="S1393" i="10"/>
  <c r="S1385" i="10"/>
  <c r="S1377" i="10"/>
  <c r="S1369" i="10"/>
  <c r="S1361" i="10"/>
  <c r="S1229" i="10"/>
  <c r="S1221" i="10"/>
  <c r="S1145" i="10"/>
  <c r="S1140" i="10"/>
  <c r="S1132" i="10"/>
  <c r="S1124" i="10"/>
  <c r="S940" i="10"/>
  <c r="S932" i="10"/>
  <c r="S924" i="10"/>
  <c r="S916" i="10"/>
  <c r="S908" i="10"/>
  <c r="S900" i="10"/>
  <c r="S892" i="10"/>
  <c r="S884" i="10"/>
  <c r="S742" i="10"/>
  <c r="S734" i="10"/>
  <c r="S726" i="10"/>
  <c r="S718" i="10"/>
  <c r="S665" i="10"/>
  <c r="S657" i="10"/>
  <c r="S553" i="10"/>
  <c r="S549" i="10"/>
  <c r="S545" i="10"/>
  <c r="S541" i="10"/>
  <c r="S537" i="10"/>
  <c r="S533" i="10"/>
  <c r="S529" i="10"/>
  <c r="S525" i="10"/>
  <c r="S521" i="10"/>
  <c r="S517" i="10"/>
  <c r="S513" i="10"/>
  <c r="S509" i="10"/>
  <c r="S505" i="10"/>
  <c r="S501" i="10"/>
  <c r="S497" i="10"/>
  <c r="S373" i="10"/>
  <c r="S369" i="10"/>
  <c r="S365" i="10"/>
  <c r="S361" i="10"/>
  <c r="S357" i="10"/>
  <c r="S353" i="10"/>
  <c r="S349" i="10"/>
  <c r="S345" i="10"/>
  <c r="S341" i="10"/>
  <c r="S337" i="10"/>
  <c r="S333" i="10"/>
  <c r="S329" i="10"/>
  <c r="S325" i="10"/>
  <c r="S321" i="10"/>
  <c r="S317" i="10"/>
  <c r="S265" i="10"/>
  <c r="S261" i="10"/>
  <c r="S257" i="10"/>
  <c r="S253" i="10"/>
  <c r="S225" i="10"/>
  <c r="S221" i="10"/>
  <c r="S217" i="10"/>
  <c r="S213" i="10"/>
  <c r="S165" i="10"/>
  <c r="S161" i="10"/>
  <c r="S157" i="10"/>
  <c r="S153" i="10"/>
  <c r="S149" i="10"/>
  <c r="S145" i="10"/>
  <c r="S141" i="10"/>
  <c r="S137" i="10"/>
  <c r="S105" i="10"/>
  <c r="S101" i="10"/>
  <c r="S97" i="10"/>
  <c r="S93" i="10"/>
  <c r="S77" i="10"/>
  <c r="S57" i="10"/>
  <c r="S53" i="10"/>
  <c r="S49" i="10"/>
  <c r="S2168" i="10"/>
  <c r="S1704" i="10"/>
  <c r="S1390" i="10"/>
  <c r="S1382" i="10"/>
  <c r="S1366" i="10"/>
  <c r="S1225" i="10"/>
  <c r="S1139" i="10"/>
  <c r="S1123" i="10"/>
  <c r="S936" i="10"/>
  <c r="S920" i="10"/>
  <c r="S904" i="10"/>
  <c r="S888" i="10"/>
  <c r="S733" i="10"/>
  <c r="S717" i="10"/>
  <c r="S656" i="10"/>
  <c r="S554" i="10"/>
  <c r="S546" i="10"/>
  <c r="S538" i="10"/>
  <c r="S530" i="10"/>
  <c r="S522" i="10"/>
  <c r="S514" i="10"/>
  <c r="S506" i="10"/>
  <c r="S498" i="10"/>
  <c r="S370" i="10"/>
  <c r="S362" i="10"/>
  <c r="S354" i="10"/>
  <c r="S346" i="10"/>
  <c r="S338" i="10"/>
  <c r="S330" i="10"/>
  <c r="S322" i="10"/>
  <c r="S258" i="10"/>
  <c r="S218" i="10"/>
  <c r="S162" i="10"/>
  <c r="S154" i="10"/>
  <c r="S146" i="10"/>
  <c r="S138" i="10"/>
  <c r="S98" i="10"/>
  <c r="S58" i="10"/>
  <c r="S50" i="10"/>
  <c r="S28" i="10"/>
  <c r="S24" i="10"/>
  <c r="S20" i="10"/>
  <c r="S16" i="10"/>
  <c r="S8" i="10"/>
  <c r="S3107" i="9"/>
  <c r="S3066" i="9"/>
  <c r="S3038" i="9"/>
  <c r="S3034" i="9"/>
  <c r="S2956" i="9"/>
  <c r="S2939" i="9"/>
  <c r="S2896" i="9"/>
  <c r="S2891" i="9"/>
  <c r="S2863" i="9"/>
  <c r="S2859" i="9"/>
  <c r="S2786" i="9"/>
  <c r="S2766" i="9"/>
  <c r="S2762" i="9"/>
  <c r="S2758" i="9"/>
  <c r="S2740" i="9"/>
  <c r="S2736" i="9"/>
  <c r="S2732" i="9"/>
  <c r="S2720" i="9"/>
  <c r="S2716" i="9"/>
  <c r="S2712" i="9"/>
  <c r="S2708" i="9"/>
  <c r="S2671" i="9"/>
  <c r="S2666" i="9"/>
  <c r="S2638" i="9"/>
  <c r="S2634" i="9"/>
  <c r="S2586" i="9"/>
  <c r="S2582" i="9"/>
  <c r="S2570" i="9"/>
  <c r="S2558" i="9"/>
  <c r="S2426" i="9"/>
  <c r="S2401" i="9"/>
  <c r="S2381" i="9"/>
  <c r="S2324" i="9"/>
  <c r="S2320" i="9"/>
  <c r="S2316" i="9"/>
  <c r="S2310" i="9"/>
  <c r="S2306" i="9"/>
  <c r="S2267" i="9"/>
  <c r="S2262" i="9"/>
  <c r="S2258" i="9"/>
  <c r="S2131" i="9"/>
  <c r="S2126" i="9"/>
  <c r="S2106" i="9"/>
  <c r="S2086" i="9"/>
  <c r="S2026" i="9"/>
  <c r="S2022" i="9"/>
  <c r="S1965" i="9"/>
  <c r="S1961" i="9"/>
  <c r="S1957" i="9"/>
  <c r="S1916" i="9"/>
  <c r="S1888" i="9"/>
  <c r="S1884" i="9"/>
  <c r="S2189" i="10"/>
  <c r="S1697" i="10"/>
  <c r="S1409" i="10"/>
  <c r="S1403" i="10"/>
  <c r="S1373" i="10"/>
  <c r="S1357" i="10"/>
  <c r="S1226" i="10"/>
  <c r="S1136" i="10"/>
  <c r="S1120" i="10"/>
  <c r="S1119" i="10"/>
  <c r="S937" i="10"/>
  <c r="S915" i="10"/>
  <c r="S899" i="10"/>
  <c r="S883" i="10"/>
  <c r="S730" i="10"/>
  <c r="S653" i="10"/>
  <c r="S551" i="10"/>
  <c r="S543" i="10"/>
  <c r="S535" i="10"/>
  <c r="S527" i="10"/>
  <c r="S519" i="10"/>
  <c r="S511" i="10"/>
  <c r="S503" i="10"/>
  <c r="S375" i="10"/>
  <c r="S367" i="10"/>
  <c r="S359" i="10"/>
  <c r="S351" i="10"/>
  <c r="S343" i="10"/>
  <c r="S335" i="10"/>
  <c r="S327" i="10"/>
  <c r="S319" i="10"/>
  <c r="S263" i="10"/>
  <c r="S255" i="10"/>
  <c r="S223" i="10"/>
  <c r="S215" i="10"/>
  <c r="S159" i="10"/>
  <c r="S151" i="10"/>
  <c r="S143" i="10"/>
  <c r="S103" i="10"/>
  <c r="S95" i="10"/>
  <c r="S79" i="10"/>
  <c r="S55" i="10"/>
  <c r="S47" i="10"/>
  <c r="S29" i="10"/>
  <c r="S25" i="10"/>
  <c r="S21" i="10"/>
  <c r="S17" i="10"/>
  <c r="S9" i="10"/>
  <c r="S3116" i="9"/>
  <c r="S3071" i="9"/>
  <c r="S3059" i="9"/>
  <c r="S3055" i="9"/>
  <c r="S3047" i="9"/>
  <c r="S3043" i="9"/>
  <c r="S3031" i="9"/>
  <c r="S2986" i="9"/>
  <c r="S2982" i="9"/>
  <c r="S2970" i="9"/>
  <c r="S2961" i="9"/>
  <c r="S2957" i="9"/>
  <c r="S2941" i="9"/>
  <c r="S2935" i="9"/>
  <c r="S2931" i="9"/>
  <c r="S2884" i="9"/>
  <c r="S2880" i="9"/>
  <c r="S2872" i="9"/>
  <c r="S2868" i="9"/>
  <c r="S2856" i="9"/>
  <c r="S2791" i="9"/>
  <c r="S2771" i="9"/>
  <c r="S2754" i="9"/>
  <c r="S2709" i="9"/>
  <c r="S2659" i="9"/>
  <c r="S2655" i="9"/>
  <c r="S2647" i="9"/>
  <c r="S2643" i="9"/>
  <c r="S2631" i="9"/>
  <c r="S2591" i="9"/>
  <c r="S2563" i="9"/>
  <c r="S2559" i="9"/>
  <c r="S2431" i="9"/>
  <c r="S2411" i="9"/>
  <c r="S2406" i="9"/>
  <c r="S2386" i="9"/>
  <c r="S2374" i="9"/>
  <c r="S2370" i="9"/>
  <c r="S2366" i="9"/>
  <c r="S2362" i="9"/>
  <c r="S2358" i="9"/>
  <c r="S2354" i="9"/>
  <c r="S2326" i="9"/>
  <c r="S2288" i="9"/>
  <c r="S2284" i="9"/>
  <c r="S2280" i="9"/>
  <c r="S2276" i="9"/>
  <c r="S2272" i="9"/>
  <c r="S2268" i="9"/>
  <c r="S2263" i="9"/>
  <c r="S2259" i="9"/>
  <c r="S2111" i="9"/>
  <c r="S2091" i="9"/>
  <c r="S2076" i="9"/>
  <c r="S2072" i="9"/>
  <c r="S2068" i="9"/>
  <c r="S2064" i="9"/>
  <c r="S2060" i="9"/>
  <c r="S2056" i="9"/>
  <c r="S2018" i="9"/>
  <c r="S2014" i="9"/>
  <c r="S2010" i="9"/>
  <c r="S2006" i="9"/>
  <c r="S1990" i="9"/>
  <c r="S1986" i="9"/>
  <c r="S1982" i="9"/>
  <c r="S1978" i="9"/>
  <c r="S1974" i="9"/>
  <c r="S1970" i="9"/>
  <c r="S1966" i="9"/>
  <c r="S1962" i="9"/>
  <c r="S1958" i="9"/>
  <c r="S1921" i="9"/>
  <c r="S1909" i="9"/>
  <c r="S1905" i="9"/>
  <c r="S1897" i="9"/>
  <c r="S1893" i="9"/>
  <c r="S1881" i="9"/>
  <c r="S1796" i="9"/>
  <c r="S1783" i="9"/>
  <c r="S1779" i="9"/>
  <c r="S1757" i="9"/>
  <c r="S1745" i="9"/>
  <c r="S1741" i="9"/>
  <c r="S1737" i="9"/>
  <c r="S1733" i="9"/>
  <c r="S1581" i="9"/>
  <c r="S1551" i="9"/>
  <c r="S1412" i="10"/>
  <c r="S1374" i="10"/>
  <c r="S1234" i="10"/>
  <c r="S1128" i="10"/>
  <c r="S928" i="10"/>
  <c r="S896" i="10"/>
  <c r="S722" i="10"/>
  <c r="S547" i="10"/>
  <c r="S531" i="10"/>
  <c r="S515" i="10"/>
  <c r="S499" i="10"/>
  <c r="S371" i="10"/>
  <c r="S355" i="10"/>
  <c r="S339" i="10"/>
  <c r="S323" i="10"/>
  <c r="S259" i="10"/>
  <c r="S211" i="10"/>
  <c r="S163" i="10"/>
  <c r="S147" i="10"/>
  <c r="S99" i="10"/>
  <c r="S51" i="10"/>
  <c r="S27" i="10"/>
  <c r="S19" i="10"/>
  <c r="S3114" i="9"/>
  <c r="S3106" i="9"/>
  <c r="S3036" i="9"/>
  <c r="S2996" i="9"/>
  <c r="S2980" i="9"/>
  <c r="S2972" i="9"/>
  <c r="S2963" i="9"/>
  <c r="S2932" i="9"/>
  <c r="S2857" i="9"/>
  <c r="S2776" i="9"/>
  <c r="S2760" i="9"/>
  <c r="S2707" i="9"/>
  <c r="S2636" i="9"/>
  <c r="S2596" i="9"/>
  <c r="S2580" i="9"/>
  <c r="S2572" i="9"/>
  <c r="S2556" i="9"/>
  <c r="S2391" i="9"/>
  <c r="S2265" i="9"/>
  <c r="S2257" i="9"/>
  <c r="S2121" i="9"/>
  <c r="S2074" i="9"/>
  <c r="S2066" i="9"/>
  <c r="S2058" i="9"/>
  <c r="S1963" i="9"/>
  <c r="S1886" i="9"/>
  <c r="S1735" i="9"/>
  <c r="S1596" i="9"/>
  <c r="S1358" i="10"/>
  <c r="S944" i="10"/>
  <c r="S912" i="10"/>
  <c r="S738" i="10"/>
  <c r="S661" i="10"/>
  <c r="S555" i="10"/>
  <c r="S539" i="10"/>
  <c r="S523" i="10"/>
  <c r="S507" i="10"/>
  <c r="S363" i="10"/>
  <c r="S347" i="10"/>
  <c r="S331" i="10"/>
  <c r="S251" i="10"/>
  <c r="S219" i="10"/>
  <c r="S155" i="10"/>
  <c r="S139" i="10"/>
  <c r="S91" i="10"/>
  <c r="S59" i="10"/>
  <c r="S23" i="10"/>
  <c r="S7" i="10"/>
  <c r="S3110" i="9"/>
  <c r="S3032" i="9"/>
  <c r="S2984" i="9"/>
  <c r="S2968" i="9"/>
  <c r="S2959" i="9"/>
  <c r="S2861" i="9"/>
  <c r="S2764" i="9"/>
  <c r="S2756" i="9"/>
  <c r="S2711" i="9"/>
  <c r="S2632" i="9"/>
  <c r="S2584" i="9"/>
  <c r="S2568" i="9"/>
  <c r="S2416" i="9"/>
  <c r="S2314" i="9"/>
  <c r="S2261" i="9"/>
  <c r="S2101" i="9"/>
  <c r="S2070" i="9"/>
  <c r="S2062" i="9"/>
  <c r="S2054" i="9"/>
  <c r="S1967" i="9"/>
  <c r="S1959" i="9"/>
  <c r="S1882" i="9"/>
  <c r="S1806" i="9"/>
  <c r="S1787" i="9"/>
  <c r="S1785" i="9"/>
  <c r="S1781" i="9"/>
  <c r="S1765" i="9"/>
  <c r="S1763" i="9"/>
  <c r="S1743" i="9"/>
  <c r="S1736" i="9"/>
  <c r="S1734" i="9"/>
  <c r="S1365" i="10"/>
  <c r="S945" i="10"/>
  <c r="S907" i="10"/>
  <c r="S526" i="10"/>
  <c r="S366" i="10"/>
  <c r="S334" i="10"/>
  <c r="S142" i="10"/>
  <c r="S78" i="10"/>
  <c r="S46" i="10"/>
  <c r="S26" i="10"/>
  <c r="S10" i="10"/>
  <c r="S3061" i="9"/>
  <c r="S3045" i="9"/>
  <c r="S2991" i="9"/>
  <c r="S2738" i="9"/>
  <c r="S2722" i="9"/>
  <c r="S2706" i="9"/>
  <c r="S2557" i="9"/>
  <c r="S2396" i="9"/>
  <c r="S2364" i="9"/>
  <c r="S2278" i="9"/>
  <c r="S2256" i="9"/>
  <c r="S2024" i="9"/>
  <c r="S2008" i="9"/>
  <c r="S1976" i="9"/>
  <c r="S1960" i="9"/>
  <c r="S1911" i="9"/>
  <c r="S1895" i="9"/>
  <c r="S1732" i="9"/>
  <c r="S1731" i="9"/>
  <c r="S1571" i="9"/>
  <c r="S1556" i="9"/>
  <c r="S1532" i="9"/>
  <c r="S1528" i="9"/>
  <c r="S1524" i="9"/>
  <c r="S1520" i="9"/>
  <c r="S1516" i="9"/>
  <c r="S1512" i="9"/>
  <c r="S1480" i="9"/>
  <c r="S1476" i="9"/>
  <c r="S1472" i="9"/>
  <c r="S1468" i="9"/>
  <c r="S1464" i="9"/>
  <c r="S1460" i="9"/>
  <c r="S1416" i="9"/>
  <c r="S1412" i="9"/>
  <c r="S1408" i="9"/>
  <c r="S1326" i="9"/>
  <c r="S1314" i="9"/>
  <c r="S1310" i="9"/>
  <c r="S1306" i="9"/>
  <c r="S1284" i="9"/>
  <c r="S1280" i="9"/>
  <c r="S1272" i="9"/>
  <c r="S1266" i="9"/>
  <c r="S1262" i="9"/>
  <c r="S1258" i="9"/>
  <c r="S1221" i="9"/>
  <c r="S1209" i="9"/>
  <c r="S1205" i="9"/>
  <c r="S1197" i="9"/>
  <c r="S1193" i="9"/>
  <c r="S1181" i="9"/>
  <c r="S1051" i="9"/>
  <c r="S1026" i="9"/>
  <c r="S1006" i="9"/>
  <c r="S997" i="9"/>
  <c r="S993" i="9"/>
  <c r="S989" i="9"/>
  <c r="S985" i="9"/>
  <c r="S981" i="9"/>
  <c r="S949" i="9"/>
  <c r="S945" i="9"/>
  <c r="S939" i="9"/>
  <c r="S935" i="9"/>
  <c r="S931" i="9"/>
  <c r="S915" i="9"/>
  <c r="S911" i="9"/>
  <c r="S907" i="9"/>
  <c r="S890" i="9"/>
  <c r="S886" i="9"/>
  <c r="S882" i="9"/>
  <c r="S751" i="9"/>
  <c r="S731" i="9"/>
  <c r="S706" i="9"/>
  <c r="S693" i="9"/>
  <c r="S679" i="9"/>
  <c r="S647" i="9"/>
  <c r="S613" i="9"/>
  <c r="S609" i="9"/>
  <c r="S605" i="9"/>
  <c r="S592" i="9"/>
  <c r="S588" i="9"/>
  <c r="S584" i="9"/>
  <c r="S511" i="9"/>
  <c r="S507" i="9"/>
  <c r="S471" i="9"/>
  <c r="S459" i="9"/>
  <c r="S455" i="9"/>
  <c r="S447" i="9"/>
  <c r="S443" i="9"/>
  <c r="S431" i="9"/>
  <c r="S351" i="9"/>
  <c r="S339" i="9"/>
  <c r="S335" i="9"/>
  <c r="S331" i="9"/>
  <c r="S315" i="9"/>
  <c r="S311" i="9"/>
  <c r="S307" i="9"/>
  <c r="S295" i="9"/>
  <c r="S291" i="9"/>
  <c r="S287" i="9"/>
  <c r="S283" i="9"/>
  <c r="S211" i="9"/>
  <c r="S207" i="9"/>
  <c r="S191" i="9"/>
  <c r="S111" i="9"/>
  <c r="S107" i="9"/>
  <c r="S71" i="9"/>
  <c r="S59" i="9"/>
  <c r="S55" i="9"/>
  <c r="S47" i="9"/>
  <c r="S43" i="9"/>
  <c r="S31" i="9"/>
  <c r="S7" i="9"/>
  <c r="S2979" i="8"/>
  <c r="S1666" i="10"/>
  <c r="S1233" i="10"/>
  <c r="S741" i="10"/>
  <c r="S542" i="10"/>
  <c r="S510" i="10"/>
  <c r="S350" i="10"/>
  <c r="S318" i="10"/>
  <c r="S254" i="10"/>
  <c r="S222" i="10"/>
  <c r="S158" i="10"/>
  <c r="S94" i="10"/>
  <c r="S18" i="10"/>
  <c r="S2886" i="9"/>
  <c r="S2870" i="9"/>
  <c r="S2730" i="9"/>
  <c r="S2714" i="9"/>
  <c r="S2661" i="9"/>
  <c r="S2645" i="9"/>
  <c r="S2421" i="9"/>
  <c r="S2372" i="9"/>
  <c r="S2356" i="9"/>
  <c r="S2318" i="9"/>
  <c r="S2308" i="9"/>
  <c r="S2286" i="9"/>
  <c r="S2270" i="9"/>
  <c r="S2264" i="9"/>
  <c r="S2096" i="9"/>
  <c r="S2016" i="9"/>
  <c r="S1984" i="9"/>
  <c r="S1968" i="9"/>
  <c r="S1816" i="9"/>
  <c r="S1811" i="9"/>
  <c r="S1791" i="9"/>
  <c r="S1789" i="9"/>
  <c r="S1747" i="9"/>
  <c r="S1591" i="9"/>
  <c r="S1576" i="9"/>
  <c r="S1561" i="9"/>
  <c r="S1541" i="9"/>
  <c r="S1534" i="9"/>
  <c r="S1530" i="9"/>
  <c r="S1526" i="9"/>
  <c r="S1522" i="9"/>
  <c r="S1518" i="9"/>
  <c r="S1514" i="9"/>
  <c r="S1510" i="9"/>
  <c r="S1482" i="9"/>
  <c r="S1478" i="9"/>
  <c r="S1474" i="9"/>
  <c r="S1470" i="9"/>
  <c r="S1466" i="9"/>
  <c r="S1462" i="9"/>
  <c r="S1458" i="9"/>
  <c r="S1418" i="9"/>
  <c r="S1414" i="9"/>
  <c r="S1410" i="9"/>
  <c r="S1406" i="9"/>
  <c r="S1336" i="9"/>
  <c r="S1316" i="9"/>
  <c r="S1312" i="9"/>
  <c r="S1308" i="9"/>
  <c r="S1304" i="9"/>
  <c r="S1282" i="9"/>
  <c r="S1268" i="9"/>
  <c r="S1264" i="9"/>
  <c r="S1260" i="9"/>
  <c r="S1256" i="9"/>
  <c r="S1211" i="9"/>
  <c r="S1207" i="9"/>
  <c r="S1195" i="9"/>
  <c r="S1183" i="9"/>
  <c r="S1041" i="9"/>
  <c r="S1036" i="9"/>
  <c r="S1016" i="9"/>
  <c r="S995" i="9"/>
  <c r="S991" i="9"/>
  <c r="S987" i="9"/>
  <c r="S983" i="9"/>
  <c r="S979" i="9"/>
  <c r="S951" i="9"/>
  <c r="S947" i="9"/>
  <c r="S941" i="9"/>
  <c r="S937" i="9"/>
  <c r="S933" i="9"/>
  <c r="S929" i="9"/>
  <c r="S913" i="9"/>
  <c r="S909" i="9"/>
  <c r="S905" i="9"/>
  <c r="S892" i="9"/>
  <c r="S888" i="9"/>
  <c r="S884" i="9"/>
  <c r="S741" i="9"/>
  <c r="S716" i="9"/>
  <c r="S695" i="9"/>
  <c r="S691" i="9"/>
  <c r="S615" i="9"/>
  <c r="S611" i="9"/>
  <c r="S607" i="9"/>
  <c r="S590" i="9"/>
  <c r="S586" i="9"/>
  <c r="S582" i="9"/>
  <c r="S541" i="9"/>
  <c r="S513" i="9"/>
  <c r="S509" i="9"/>
  <c r="S461" i="9"/>
  <c r="S457" i="9"/>
  <c r="S445" i="9"/>
  <c r="S433" i="9"/>
  <c r="S361" i="9"/>
  <c r="S341" i="9"/>
  <c r="S337" i="9"/>
  <c r="S333" i="9"/>
  <c r="S329" i="9"/>
  <c r="S313" i="9"/>
  <c r="S309" i="9"/>
  <c r="S305" i="9"/>
  <c r="S297" i="9"/>
  <c r="S293" i="9"/>
  <c r="S289" i="9"/>
  <c r="S285" i="9"/>
  <c r="S281" i="9"/>
  <c r="S241" i="9"/>
  <c r="S213" i="9"/>
  <c r="S209" i="9"/>
  <c r="S189" i="9"/>
  <c r="S185" i="9"/>
  <c r="S181" i="9"/>
  <c r="S141" i="9"/>
  <c r="S113" i="9"/>
  <c r="S109" i="9"/>
  <c r="S61" i="9"/>
  <c r="S57" i="9"/>
  <c r="S45" i="9"/>
  <c r="S33" i="9"/>
  <c r="S2409" i="8"/>
  <c r="S1381" i="10"/>
  <c r="S1131" i="10"/>
  <c r="S725" i="10"/>
  <c r="S664" i="10"/>
  <c r="S550" i="10"/>
  <c r="S358" i="10"/>
  <c r="S102" i="10"/>
  <c r="S6" i="10"/>
  <c r="S2633" i="9"/>
  <c r="S2368" i="9"/>
  <c r="S2304" i="9"/>
  <c r="S2266" i="9"/>
  <c r="S2260" i="9"/>
  <c r="S2012" i="9"/>
  <c r="S1980" i="9"/>
  <c r="S1907" i="9"/>
  <c r="S1739" i="9"/>
  <c r="S1441" i="9"/>
  <c r="S1433" i="9"/>
  <c r="S1425" i="9"/>
  <c r="S1417" i="9"/>
  <c r="S1409" i="9"/>
  <c r="S1331" i="9"/>
  <c r="S1270" i="9"/>
  <c r="S1216" i="9"/>
  <c r="S1184" i="9"/>
  <c r="S1046" i="9"/>
  <c r="S1031" i="9"/>
  <c r="S999" i="9"/>
  <c r="S977" i="9"/>
  <c r="S903" i="9"/>
  <c r="S895" i="9"/>
  <c r="S887" i="9"/>
  <c r="S746" i="9"/>
  <c r="S699" i="9"/>
  <c r="S685" i="9"/>
  <c r="S649" i="9"/>
  <c r="S643" i="9"/>
  <c r="S635" i="9"/>
  <c r="S597" i="9"/>
  <c r="S589" i="9"/>
  <c r="S581" i="9"/>
  <c r="S534" i="9"/>
  <c r="S518" i="9"/>
  <c r="S438" i="9"/>
  <c r="S366" i="9"/>
  <c r="S286" i="9"/>
  <c r="S246" i="9"/>
  <c r="S230" i="9"/>
  <c r="S222" i="9"/>
  <c r="S206" i="9"/>
  <c r="S182" i="9"/>
  <c r="S134" i="9"/>
  <c r="S118" i="9"/>
  <c r="S38" i="9"/>
  <c r="S14" i="9"/>
  <c r="S6" i="9"/>
  <c r="S2328" i="8"/>
  <c r="S2752" i="8"/>
  <c r="S1680" i="8"/>
  <c r="S2324" i="8"/>
  <c r="S1197" i="8"/>
  <c r="S2663" i="8"/>
  <c r="S2891" i="8"/>
  <c r="S1940" i="8"/>
  <c r="S1676" i="8"/>
  <c r="S1674" i="8"/>
  <c r="S1938" i="8"/>
  <c r="S2305" i="8"/>
  <c r="S1669" i="8"/>
  <c r="S2298" i="8"/>
  <c r="S1000" i="8"/>
  <c r="S609" i="8"/>
  <c r="S998" i="8"/>
  <c r="S1798" i="8"/>
  <c r="S1271" i="8"/>
  <c r="S2113" i="8"/>
  <c r="S1656" i="8"/>
  <c r="S693" i="8"/>
  <c r="S604" i="8"/>
  <c r="S2277" i="8"/>
  <c r="S994" i="8"/>
  <c r="S1936" i="8"/>
  <c r="S1450" i="8"/>
  <c r="S1166" i="8"/>
  <c r="S238" i="8"/>
  <c r="S236" i="8"/>
  <c r="S2629" i="8"/>
  <c r="S2815" i="8"/>
  <c r="S2622" i="8"/>
  <c r="S1447" i="8"/>
  <c r="S1162" i="8"/>
  <c r="S1445" i="8"/>
  <c r="S2812" i="8"/>
  <c r="S1929" i="8"/>
  <c r="S1927" i="8"/>
  <c r="S1925" i="8"/>
  <c r="S1858" i="8"/>
  <c r="S1630" i="8"/>
  <c r="S1436" i="8"/>
  <c r="S975" i="8"/>
  <c r="S1622" i="8"/>
  <c r="S1432" i="8"/>
  <c r="S1314" i="8"/>
  <c r="S2244" i="8"/>
  <c r="S970" i="8"/>
  <c r="S1912" i="8"/>
  <c r="S1425" i="8"/>
  <c r="S1611" i="8"/>
  <c r="S462" i="8"/>
  <c r="S312" i="8"/>
  <c r="S1672" i="10"/>
  <c r="S518" i="10"/>
  <c r="S326" i="10"/>
  <c r="S262" i="10"/>
  <c r="S22" i="10"/>
  <c r="S3057" i="9"/>
  <c r="S2958" i="9"/>
  <c r="S2882" i="9"/>
  <c r="S2710" i="9"/>
  <c r="S2352" i="9"/>
  <c r="S2282" i="9"/>
  <c r="S1964" i="9"/>
  <c r="S1536" i="9"/>
  <c r="S1437" i="9"/>
  <c r="S1429" i="9"/>
  <c r="S1421" i="9"/>
  <c r="S1413" i="9"/>
  <c r="S1288" i="9"/>
  <c r="S1259" i="9"/>
  <c r="S1188" i="9"/>
  <c r="S1011" i="9"/>
  <c r="S899" i="9"/>
  <c r="S891" i="9"/>
  <c r="S883" i="9"/>
  <c r="S726" i="9"/>
  <c r="S711" i="9"/>
  <c r="S689" i="9"/>
  <c r="S681" i="9"/>
  <c r="S639" i="9"/>
  <c r="S631" i="9"/>
  <c r="S601" i="9"/>
  <c r="S593" i="9"/>
  <c r="S585" i="9"/>
  <c r="S546" i="9"/>
  <c r="S530" i="9"/>
  <c r="S522" i="9"/>
  <c r="S506" i="9"/>
  <c r="S466" i="9"/>
  <c r="S434" i="9"/>
  <c r="S346" i="9"/>
  <c r="S282" i="9"/>
  <c r="S234" i="9"/>
  <c r="S218" i="9"/>
  <c r="S146" i="9"/>
  <c r="S130" i="9"/>
  <c r="S122" i="9"/>
  <c r="S106" i="9"/>
  <c r="S66" i="9"/>
  <c r="S34" i="9"/>
  <c r="S10" i="9"/>
  <c r="S2759" i="8"/>
  <c r="S2899" i="8"/>
  <c r="S2326" i="8"/>
  <c r="S1278" i="8"/>
  <c r="S2319" i="8"/>
  <c r="S2964" i="8"/>
  <c r="S2132" i="8"/>
  <c r="S2529" i="8"/>
  <c r="S2527" i="8"/>
  <c r="S2309" i="8"/>
  <c r="S1003" i="8"/>
  <c r="S1001" i="8"/>
  <c r="S2737" i="8"/>
  <c r="S2523" i="8"/>
  <c r="S1667" i="8"/>
  <c r="S1802" i="8"/>
  <c r="S1665" i="8"/>
  <c r="S1190" i="8"/>
  <c r="S469" i="8"/>
  <c r="S2385" i="8"/>
  <c r="S1185" i="8"/>
  <c r="S695" i="8"/>
  <c r="S1263" i="8"/>
  <c r="S319" i="8"/>
  <c r="S1176" i="8"/>
  <c r="S239" i="8"/>
  <c r="S1652" i="8"/>
  <c r="S992" i="8"/>
  <c r="S602" i="8"/>
  <c r="S600" i="8"/>
  <c r="S806" i="8"/>
  <c r="S2940" i="8"/>
  <c r="S2099" i="8"/>
  <c r="S2097" i="8"/>
  <c r="S2095" i="8"/>
  <c r="S2093" i="8"/>
  <c r="S2088" i="8"/>
  <c r="S805" i="8"/>
  <c r="S2086" i="8"/>
  <c r="S2784" i="8"/>
  <c r="S2504" i="8"/>
  <c r="S802" i="8"/>
  <c r="S2607" i="8"/>
  <c r="S2498" i="8"/>
  <c r="S2433" i="8"/>
  <c r="S2067" i="8"/>
  <c r="S596" i="8"/>
  <c r="S463" i="8"/>
  <c r="S1618" i="8"/>
  <c r="S798" i="8"/>
  <c r="S966" i="8"/>
  <c r="S964" i="8"/>
  <c r="S1900" i="10"/>
  <c r="S534" i="10"/>
  <c r="S150" i="10"/>
  <c r="S30" i="10"/>
  <c r="S2781" i="9"/>
  <c r="S2290" i="9"/>
  <c r="S2081" i="9"/>
  <c r="S1972" i="9"/>
  <c r="S1801" i="9"/>
  <c r="S1586" i="9"/>
  <c r="S1443" i="9"/>
  <c r="S1427" i="9"/>
  <c r="S1411" i="9"/>
  <c r="S1341" i="9"/>
  <c r="S1001" i="9"/>
  <c r="S897" i="9"/>
  <c r="S881" i="9"/>
  <c r="S736" i="9"/>
  <c r="S687" i="9"/>
  <c r="S637" i="9"/>
  <c r="S599" i="9"/>
  <c r="S583" i="9"/>
  <c r="S508" i="9"/>
  <c r="S284" i="9"/>
  <c r="S236" i="9"/>
  <c r="S220" i="9"/>
  <c r="S108" i="9"/>
  <c r="S2669" i="8"/>
  <c r="S2401" i="8"/>
  <c r="S2133" i="8"/>
  <c r="S2317" i="8"/>
  <c r="S2819" i="8"/>
  <c r="S2656" i="8"/>
  <c r="S1810" i="8"/>
  <c r="S2645" i="8"/>
  <c r="S607" i="8"/>
  <c r="S2292" i="8"/>
  <c r="S997" i="8"/>
  <c r="S1791" i="8"/>
  <c r="S1181" i="8"/>
  <c r="S468" i="8"/>
  <c r="S315" i="8"/>
  <c r="S466" i="8"/>
  <c r="S2877" i="8"/>
  <c r="S2872" i="8"/>
  <c r="S1931" i="8"/>
  <c r="S2807" i="8"/>
  <c r="S1443" i="8"/>
  <c r="S804" i="8"/>
  <c r="S729" i="8"/>
  <c r="S1438" i="8"/>
  <c r="S2493" i="8"/>
  <c r="S1434" i="8"/>
  <c r="S968" i="8"/>
  <c r="S1423" i="8"/>
  <c r="S1147" i="8"/>
  <c r="S959" i="8"/>
  <c r="S158" i="8"/>
  <c r="S2046" i="8"/>
  <c r="S795" i="8"/>
  <c r="S1856" i="8"/>
  <c r="S1412" i="8"/>
  <c r="S949" i="8"/>
  <c r="S157" i="8"/>
  <c r="S726" i="8"/>
  <c r="S1600" i="8"/>
  <c r="S2477" i="8"/>
  <c r="S2035" i="8"/>
  <c r="S1759" i="8"/>
  <c r="S585" i="8"/>
  <c r="S583" i="8"/>
  <c r="S2031" i="8"/>
  <c r="S2469" i="8"/>
  <c r="S1307" i="8"/>
  <c r="S942" i="8"/>
  <c r="S1579" i="8"/>
  <c r="S452" i="8"/>
  <c r="S450" i="8"/>
  <c r="S1575" i="8"/>
  <c r="S1891" i="8"/>
  <c r="S1568" i="8"/>
  <c r="S449" i="8"/>
  <c r="S308" i="8"/>
  <c r="S154" i="8"/>
  <c r="S1743" i="8"/>
  <c r="S573" i="8"/>
  <c r="S1557" i="8"/>
  <c r="S1112" i="8"/>
  <c r="S226" i="8"/>
  <c r="S113" i="8"/>
  <c r="S64" i="8"/>
  <c r="S1382" i="8"/>
  <c r="S776" i="8"/>
  <c r="S222" i="8"/>
  <c r="S220" i="8"/>
  <c r="S372" i="8"/>
  <c r="S2192" i="8"/>
  <c r="S1997" i="8"/>
  <c r="S1097" i="8"/>
  <c r="S344" i="8"/>
  <c r="S904" i="8"/>
  <c r="S1994" i="8"/>
  <c r="S901" i="8"/>
  <c r="S1525" i="8"/>
  <c r="S431" i="8"/>
  <c r="S897" i="8"/>
  <c r="S214" i="8"/>
  <c r="S651" i="8"/>
  <c r="S538" i="8"/>
  <c r="S888" i="8"/>
  <c r="S109" i="8"/>
  <c r="S211" i="8"/>
  <c r="S1063" i="8"/>
  <c r="S527" i="8"/>
  <c r="S281" i="8"/>
  <c r="S37" i="8"/>
  <c r="S83" i="8"/>
  <c r="S521" i="8"/>
  <c r="S767" i="8"/>
  <c r="S422" i="8"/>
  <c r="S79" i="8"/>
  <c r="S57" i="8"/>
  <c r="S870" i="8"/>
  <c r="S1970" i="8"/>
  <c r="S765" i="8"/>
  <c r="S1491" i="8"/>
  <c r="S864" i="8"/>
  <c r="S417" i="8"/>
  <c r="S1352" i="8"/>
  <c r="S1853" i="8"/>
  <c r="S1298" i="8"/>
  <c r="S756" i="8"/>
  <c r="S369" i="8"/>
  <c r="S1339" i="8"/>
  <c r="S368" i="8"/>
  <c r="S188" i="8"/>
  <c r="S186" i="8"/>
  <c r="S366" i="8"/>
  <c r="S832" i="8"/>
  <c r="S827" i="8"/>
  <c r="S139" i="8"/>
  <c r="S72" i="8"/>
  <c r="S26" i="8"/>
  <c r="S51" i="8"/>
  <c r="S17" i="8"/>
  <c r="S12" i="8"/>
  <c r="S817" i="8"/>
  <c r="S136" i="8"/>
  <c r="S134" i="8"/>
  <c r="S132" i="8"/>
  <c r="S130" i="8"/>
  <c r="S40" i="8"/>
  <c r="S9" i="8"/>
  <c r="S891" i="10"/>
  <c r="S502" i="10"/>
  <c r="S374" i="10"/>
  <c r="S3033" i="9"/>
  <c r="S2734" i="9"/>
  <c r="S2561" i="9"/>
  <c r="S2376" i="9"/>
  <c r="S2312" i="9"/>
  <c r="S2274" i="9"/>
  <c r="S2020" i="9"/>
  <c r="S1956" i="9"/>
  <c r="S1755" i="9"/>
  <c r="S1546" i="9"/>
  <c r="S1439" i="9"/>
  <c r="S1423" i="9"/>
  <c r="S1407" i="9"/>
  <c r="S1321" i="9"/>
  <c r="S1261" i="9"/>
  <c r="S1186" i="9"/>
  <c r="S1056" i="9"/>
  <c r="S893" i="9"/>
  <c r="S721" i="9"/>
  <c r="S683" i="9"/>
  <c r="S677" i="9"/>
  <c r="S633" i="9"/>
  <c r="S595" i="9"/>
  <c r="S536" i="9"/>
  <c r="S520" i="9"/>
  <c r="S232" i="9"/>
  <c r="S136" i="9"/>
  <c r="S120" i="9"/>
  <c r="S2135" i="8"/>
  <c r="S1817" i="8"/>
  <c r="S1678" i="8"/>
  <c r="S2130" i="8"/>
  <c r="S2128" i="8"/>
  <c r="S2126" i="8"/>
  <c r="S2121" i="8"/>
  <c r="S1671" i="8"/>
  <c r="S2119" i="8"/>
  <c r="S698" i="8"/>
  <c r="S1183" i="8"/>
  <c r="S353" i="8"/>
  <c r="S995" i="8"/>
  <c r="S2105" i="8"/>
  <c r="S159" i="8"/>
  <c r="S2268" i="8"/>
  <c r="S2517" i="8"/>
  <c r="S2515" i="8"/>
  <c r="S2260" i="8"/>
  <c r="S2439" i="8"/>
  <c r="S1319" i="8"/>
  <c r="S2078" i="8"/>
  <c r="S1918" i="8"/>
  <c r="S801" i="8"/>
  <c r="S973" i="8"/>
  <c r="S1427" i="8"/>
  <c r="S2056" i="8"/>
  <c r="S593" i="8"/>
  <c r="S591" i="8"/>
  <c r="S233" i="8"/>
  <c r="S957" i="8"/>
  <c r="S1904" i="8"/>
  <c r="S728" i="8"/>
  <c r="S458" i="8"/>
  <c r="S378" i="8"/>
  <c r="S231" i="8"/>
  <c r="S784" i="8"/>
  <c r="S124" i="8"/>
  <c r="S1767" i="8"/>
  <c r="S929" i="10"/>
  <c r="S342" i="10"/>
  <c r="S214" i="10"/>
  <c r="S2858" i="9"/>
  <c r="S2718" i="9"/>
  <c r="S2360" i="9"/>
  <c r="S2322" i="9"/>
  <c r="S2004" i="9"/>
  <c r="S1883" i="9"/>
  <c r="S1761" i="9"/>
  <c r="S1566" i="9"/>
  <c r="S1435" i="9"/>
  <c r="S1419" i="9"/>
  <c r="S1290" i="9"/>
  <c r="S1257" i="9"/>
  <c r="S1182" i="9"/>
  <c r="S943" i="9"/>
  <c r="S889" i="9"/>
  <c r="S701" i="9"/>
  <c r="S651" i="9"/>
  <c r="S645" i="9"/>
  <c r="S629" i="9"/>
  <c r="S591" i="9"/>
  <c r="S532" i="9"/>
  <c r="S436" i="9"/>
  <c r="S356" i="9"/>
  <c r="S132" i="9"/>
  <c r="S36" i="9"/>
  <c r="S3011" i="8"/>
  <c r="S2667" i="8"/>
  <c r="S1199" i="8"/>
  <c r="S1004" i="8"/>
  <c r="S1459" i="8"/>
  <c r="S1195" i="8"/>
  <c r="S1457" i="8"/>
  <c r="S1456" i="8"/>
  <c r="S2117" i="8"/>
  <c r="S1660" i="8"/>
  <c r="S2287" i="8"/>
  <c r="S606" i="8"/>
  <c r="S317" i="8"/>
  <c r="S2110" i="8"/>
  <c r="S1452" i="8"/>
  <c r="S1645" i="8"/>
  <c r="S1934" i="8"/>
  <c r="S1639" i="8"/>
  <c r="S1637" i="8"/>
  <c r="S1932" i="8"/>
  <c r="S2862" i="8"/>
  <c r="S1860" i="8"/>
  <c r="S1441" i="8"/>
  <c r="S1920" i="8"/>
  <c r="S1316" i="8"/>
  <c r="S465" i="8"/>
  <c r="S799" i="8"/>
  <c r="S2061" i="8"/>
  <c r="S235" i="8"/>
  <c r="S460" i="8"/>
  <c r="S1419" i="8"/>
  <c r="S793" i="8"/>
  <c r="S791" i="8"/>
  <c r="S456" i="8"/>
  <c r="S155" i="8"/>
  <c r="S2232" i="8"/>
  <c r="S1598" i="8"/>
  <c r="S1140" i="8"/>
  <c r="S1138" i="8"/>
  <c r="S1405" i="8"/>
  <c r="S2574" i="8"/>
  <c r="S1404" i="8"/>
  <c r="S1897" i="8"/>
  <c r="S1895" i="8"/>
  <c r="S940" i="8"/>
  <c r="S1305" i="8"/>
  <c r="S2210" i="8"/>
  <c r="S937" i="8"/>
  <c r="S935" i="8"/>
  <c r="S933" i="8"/>
  <c r="S931" i="8"/>
  <c r="S447" i="8"/>
  <c r="S1119" i="8"/>
  <c r="S924" i="8"/>
  <c r="S571" i="8"/>
  <c r="S446" i="8"/>
  <c r="S569" i="8"/>
  <c r="S224" i="8"/>
  <c r="S560" i="8"/>
  <c r="S1377" i="8"/>
  <c r="S374" i="8"/>
  <c r="S774" i="8"/>
  <c r="S552" i="8"/>
  <c r="S63" i="8"/>
  <c r="S61" i="8"/>
  <c r="S44" i="8"/>
  <c r="S1240" i="8"/>
  <c r="S1099" i="8"/>
  <c r="S549" i="8"/>
  <c r="S1095" i="8"/>
  <c r="S295" i="8"/>
  <c r="S1088" i="8"/>
  <c r="S1989" i="8"/>
  <c r="S1885" i="8"/>
  <c r="S899" i="8"/>
  <c r="S216" i="8"/>
  <c r="S769" i="8"/>
  <c r="S1709" i="8"/>
  <c r="S1519" i="8"/>
  <c r="S1364" i="8"/>
  <c r="S290" i="8"/>
  <c r="S534" i="8"/>
  <c r="S529" i="8"/>
  <c r="S60" i="8"/>
  <c r="S337" i="8"/>
  <c r="S1058" i="8"/>
  <c r="S210" i="8"/>
  <c r="S632" i="8"/>
  <c r="S85" i="8"/>
  <c r="S279" i="8"/>
  <c r="S274" i="8"/>
  <c r="S23" i="8"/>
  <c r="S1048" i="8"/>
  <c r="S207" i="8"/>
  <c r="S205" i="8"/>
  <c r="S81" i="8"/>
  <c r="S264" i="8"/>
  <c r="S22" i="8"/>
  <c r="S196" i="8"/>
  <c r="S13" i="8"/>
  <c r="S2153" i="8"/>
  <c r="S1358" i="8"/>
  <c r="S866" i="8"/>
  <c r="S260" i="8"/>
  <c r="S859" i="8"/>
  <c r="S146" i="8"/>
  <c r="S1960" i="8"/>
  <c r="S762" i="8"/>
  <c r="S760" i="8"/>
  <c r="S725" i="8"/>
  <c r="S415" i="8"/>
  <c r="S191" i="8"/>
  <c r="S751" i="8"/>
  <c r="S123" i="8"/>
  <c r="S499" i="8"/>
  <c r="S1334" i="8"/>
  <c r="S1294" i="8"/>
  <c r="S749" i="8"/>
  <c r="S747" i="8"/>
  <c r="S491" i="8"/>
  <c r="S56" i="8"/>
  <c r="S54" i="8"/>
  <c r="S253" i="8"/>
  <c r="S397" i="8"/>
  <c r="S395" i="8"/>
  <c r="S177" i="8"/>
  <c r="S172" i="8"/>
  <c r="S391" i="8"/>
  <c r="S721" i="8"/>
  <c r="S384" i="8"/>
  <c r="S42" i="8"/>
  <c r="S11" i="8"/>
  <c r="S125" i="8"/>
  <c r="S8" i="8"/>
  <c r="K15" i="1"/>
  <c r="S54" i="10"/>
  <c r="S2657" i="9"/>
  <c r="S2116" i="9"/>
  <c r="S2052" i="9"/>
  <c r="S1988" i="9"/>
  <c r="S1759" i="9"/>
  <c r="S1431" i="9"/>
  <c r="S1415" i="9"/>
  <c r="S1286" i="9"/>
  <c r="S1021" i="9"/>
  <c r="S901" i="9"/>
  <c r="S885" i="9"/>
  <c r="S756" i="9"/>
  <c r="S697" i="9"/>
  <c r="S641" i="9"/>
  <c r="S603" i="9"/>
  <c r="S587" i="9"/>
  <c r="S432" i="9"/>
  <c r="S208" i="9"/>
  <c r="S32" i="9"/>
  <c r="S16" i="9"/>
  <c r="S2330" i="8"/>
  <c r="S2974" i="8"/>
  <c r="S1819" i="8"/>
  <c r="S2896" i="8"/>
  <c r="S809" i="8"/>
  <c r="S2650" i="8"/>
  <c r="S1192" i="8"/>
  <c r="S1454" i="8"/>
  <c r="S1187" i="8"/>
  <c r="S1658" i="8"/>
  <c r="S1174" i="8"/>
  <c r="S808" i="8"/>
  <c r="S990" i="8"/>
  <c r="S988" i="8"/>
  <c r="S983" i="8"/>
  <c r="S982" i="8"/>
  <c r="S980" i="8"/>
  <c r="S2511" i="8"/>
  <c r="S2437" i="8"/>
  <c r="S978" i="8"/>
  <c r="S1317" i="8"/>
  <c r="S2074" i="8"/>
  <c r="S1916" i="8"/>
  <c r="S379" i="8"/>
  <c r="S789" i="8"/>
  <c r="S376" i="8"/>
  <c r="S2037" i="8"/>
  <c r="S1596" i="8"/>
  <c r="S453" i="8"/>
  <c r="S1587" i="8"/>
  <c r="S783" i="8"/>
  <c r="S375" i="8"/>
  <c r="S1131" i="8"/>
  <c r="S1391" i="8"/>
  <c r="S1389" i="8"/>
  <c r="S1123" i="8"/>
  <c r="S1562" i="8"/>
  <c r="S796" i="8"/>
  <c r="S1312" i="8"/>
  <c r="S2704" i="8"/>
  <c r="S2589" i="8"/>
  <c r="S1407" i="8"/>
  <c r="S946" i="8"/>
  <c r="S780" i="8"/>
  <c r="S578" i="8"/>
  <c r="S576" i="8"/>
  <c r="S926" i="8"/>
  <c r="S675" i="8"/>
  <c r="S1155" i="8"/>
  <c r="S1909" i="8"/>
  <c r="S1310" i="8"/>
  <c r="S1589" i="8"/>
  <c r="S1402" i="8"/>
  <c r="S1393" i="8"/>
  <c r="S2584" i="8"/>
  <c r="S2225" i="8"/>
  <c r="S682" i="8"/>
  <c r="S2474" i="8"/>
  <c r="S2427" i="8"/>
  <c r="S581" i="8"/>
  <c r="S2018" i="8"/>
  <c r="S944" i="8"/>
  <c r="S2024" i="8"/>
  <c r="S781" i="8"/>
  <c r="S2013" i="8"/>
  <c r="S1385" i="8"/>
  <c r="S303" i="8"/>
  <c r="S1398" i="8"/>
  <c r="S667" i="8"/>
  <c r="S94" i="8"/>
  <c r="S562" i="8"/>
  <c r="S1547" i="8"/>
  <c r="S1303" i="8"/>
  <c r="S439" i="8"/>
  <c r="S437" i="8"/>
  <c r="S432" i="8"/>
  <c r="S1101" i="8"/>
  <c r="S2187" i="8"/>
  <c r="S660" i="8"/>
  <c r="S547" i="8"/>
  <c r="S2177" i="8"/>
  <c r="S1080" i="8"/>
  <c r="S150" i="8"/>
  <c r="S213" i="8"/>
  <c r="S288" i="8"/>
  <c r="S426" i="8"/>
  <c r="S1216" i="8"/>
  <c r="S106" i="8"/>
  <c r="S33" i="8"/>
  <c r="S31" i="8"/>
  <c r="S881" i="8"/>
  <c r="S876" i="8"/>
  <c r="S59" i="8"/>
  <c r="S20" i="8"/>
  <c r="S868" i="8"/>
  <c r="S1356" i="8"/>
  <c r="S195" i="8"/>
  <c r="S763" i="8"/>
  <c r="S143" i="8"/>
  <c r="S838" i="8"/>
  <c r="S1015" i="8"/>
  <c r="S179" i="8"/>
  <c r="S70" i="8"/>
  <c r="S137" i="8"/>
  <c r="S120" i="8"/>
  <c r="S1039" i="8"/>
  <c r="S145" i="8"/>
  <c r="S723" i="8"/>
  <c r="S1594" i="8"/>
  <c r="S1400" i="8"/>
  <c r="S778" i="8"/>
  <c r="S922" i="8"/>
  <c r="S305" i="8"/>
  <c r="S567" i="8"/>
  <c r="S444" i="8"/>
  <c r="S918" i="8"/>
  <c r="S441" i="8"/>
  <c r="S153" i="8"/>
  <c r="S90" i="8"/>
  <c r="S151" i="8"/>
  <c r="S1538" i="8"/>
  <c r="S1232" i="8"/>
  <c r="S217" i="8"/>
  <c r="S1532" i="8"/>
  <c r="S1368" i="8"/>
  <c r="S543" i="8"/>
  <c r="S1076" i="8"/>
  <c r="S1514" i="8"/>
  <c r="S88" i="8"/>
  <c r="S86" i="8"/>
  <c r="S639" i="8"/>
  <c r="S272" i="8"/>
  <c r="S424" i="8"/>
  <c r="S1975" i="8"/>
  <c r="S508" i="8"/>
  <c r="S193" i="8"/>
  <c r="S1878" i="8"/>
  <c r="S1873" i="8"/>
  <c r="S1345" i="8"/>
  <c r="S849" i="8"/>
  <c r="S1476" i="8"/>
  <c r="S408" i="8"/>
  <c r="S406" i="8"/>
  <c r="S404" i="8"/>
  <c r="S399" i="8"/>
  <c r="S487" i="8"/>
  <c r="S743" i="8"/>
  <c r="S53" i="8"/>
  <c r="S19" i="8"/>
  <c r="S740" i="8"/>
  <c r="S735" i="8"/>
  <c r="S362" i="8"/>
  <c r="S162" i="8"/>
  <c r="S1498" i="8"/>
  <c r="S419" i="8"/>
  <c r="S857" i="8"/>
  <c r="S845" i="8"/>
  <c r="S142" i="8"/>
  <c r="S75" i="8"/>
  <c r="S183" i="8"/>
  <c r="S181" i="8"/>
  <c r="S170" i="8"/>
  <c r="S364" i="8"/>
  <c r="S49" i="8"/>
  <c r="S227" i="8"/>
  <c r="S1731" i="8"/>
  <c r="S297" i="8"/>
  <c r="S1090" i="8"/>
  <c r="S771" i="8"/>
  <c r="S429" i="8"/>
  <c r="S428" i="8"/>
  <c r="S536" i="8"/>
  <c r="S643" i="8"/>
  <c r="S283" i="8"/>
  <c r="S525" i="8"/>
  <c r="S104" i="8"/>
  <c r="S208" i="8"/>
  <c r="S203" i="8"/>
  <c r="S29" i="8"/>
  <c r="S147" i="8"/>
  <c r="S506" i="8"/>
  <c r="S410" i="8"/>
  <c r="S480" i="8"/>
  <c r="S229" i="8"/>
  <c r="S92" i="8"/>
  <c r="S443" i="8"/>
  <c r="S2352" i="8"/>
  <c r="S906" i="8"/>
  <c r="S1724" i="8"/>
  <c r="S658" i="8"/>
  <c r="S903" i="8"/>
  <c r="S1370" i="8"/>
  <c r="S545" i="8"/>
  <c r="S293" i="8"/>
  <c r="S892" i="8"/>
  <c r="S540" i="8"/>
  <c r="S890" i="8"/>
  <c r="S1069" i="8"/>
  <c r="S285" i="8"/>
  <c r="S884" i="8"/>
  <c r="S329" i="8"/>
  <c r="S149" i="8"/>
  <c r="S514" i="8"/>
  <c r="S201" i="8"/>
  <c r="S1031" i="8"/>
  <c r="S1300" i="8"/>
  <c r="S758" i="8"/>
  <c r="S413" i="8"/>
  <c r="S140" i="8"/>
  <c r="S47" i="8"/>
  <c r="S911" i="8"/>
  <c r="S1536" i="8"/>
  <c r="S1881" i="8"/>
  <c r="S371" i="8"/>
  <c r="S43" i="8"/>
  <c r="S245" i="8"/>
  <c r="S122" i="8"/>
  <c r="S15" i="8"/>
  <c r="P3128" i="10"/>
  <c r="P3124" i="10"/>
  <c r="P3119" i="10"/>
  <c r="P3115" i="10"/>
  <c r="P3106" i="10"/>
  <c r="P3098" i="10"/>
  <c r="P3094" i="10"/>
  <c r="P3085" i="10"/>
  <c r="P3076" i="10"/>
  <c r="P3064" i="10"/>
  <c r="P3129" i="10"/>
  <c r="P3125" i="10"/>
  <c r="P3116" i="10"/>
  <c r="P3112" i="10"/>
  <c r="P3107" i="10"/>
  <c r="P3103" i="10"/>
  <c r="P3127" i="10"/>
  <c r="P3118" i="10"/>
  <c r="P3110" i="10"/>
  <c r="P3104" i="10"/>
  <c r="P3088" i="10"/>
  <c r="P3082" i="10"/>
  <c r="P3073" i="10"/>
  <c r="P3061" i="10"/>
  <c r="P3049" i="10"/>
  <c r="P3123" i="10"/>
  <c r="P3100" i="10"/>
  <c r="P3067" i="10"/>
  <c r="P3047" i="10"/>
  <c r="P3122" i="10"/>
  <c r="P3101" i="10"/>
  <c r="P3048" i="10"/>
  <c r="P3040" i="10"/>
  <c r="P3032" i="10"/>
  <c r="P3028" i="10"/>
  <c r="P3014" i="10"/>
  <c r="P3008" i="10"/>
  <c r="P3004" i="10"/>
  <c r="P2995" i="10"/>
  <c r="P2991" i="10"/>
  <c r="P2983" i="10"/>
  <c r="P2979" i="10"/>
  <c r="P2971" i="10"/>
  <c r="P2959" i="10"/>
  <c r="P3130" i="10"/>
  <c r="P3109" i="10"/>
  <c r="P3079" i="10"/>
  <c r="P3041" i="10"/>
  <c r="P3038" i="10"/>
  <c r="P3034" i="10"/>
  <c r="P3026" i="10"/>
  <c r="P3022" i="10"/>
  <c r="P3016" i="10"/>
  <c r="P3011" i="10"/>
  <c r="P3002" i="10"/>
  <c r="P3001" i="10"/>
  <c r="P2997" i="10"/>
  <c r="P2989" i="10"/>
  <c r="P2985" i="10"/>
  <c r="P2977" i="10"/>
  <c r="P2973" i="10"/>
  <c r="P2965" i="10"/>
  <c r="P3126" i="10"/>
  <c r="P3092" i="10"/>
  <c r="P3050" i="10"/>
  <c r="P3025" i="10"/>
  <c r="P3019" i="10"/>
  <c r="P3005" i="10"/>
  <c r="P3121" i="10"/>
  <c r="P3097" i="10"/>
  <c r="P3070" i="10"/>
  <c r="P3046" i="10"/>
  <c r="P3044" i="10"/>
  <c r="P3043" i="10"/>
  <c r="P3031" i="10"/>
  <c r="P3023" i="10"/>
  <c r="P3017" i="10"/>
  <c r="P3010" i="10"/>
  <c r="P2956" i="10"/>
  <c r="P3091" i="10"/>
  <c r="P3029" i="10"/>
  <c r="P2968" i="10"/>
  <c r="P2940" i="10"/>
  <c r="P2932" i="10"/>
  <c r="P2928" i="10"/>
  <c r="P2888" i="10"/>
  <c r="P2884" i="10"/>
  <c r="P2875" i="10"/>
  <c r="P2871" i="10"/>
  <c r="P2867" i="10"/>
  <c r="P3113" i="10"/>
  <c r="P3035" i="10"/>
  <c r="P3013" i="10"/>
  <c r="P3007" i="10"/>
  <c r="P2889" i="10"/>
  <c r="P2880" i="10"/>
  <c r="P2872" i="10"/>
  <c r="P2868" i="10"/>
  <c r="P2864" i="10"/>
  <c r="P2860" i="10"/>
  <c r="P2852" i="10"/>
  <c r="P2846" i="10"/>
  <c r="P2944" i="10"/>
  <c r="P2883" i="10"/>
  <c r="P2877" i="10"/>
  <c r="P2869" i="10"/>
  <c r="P2858" i="10"/>
  <c r="P2851" i="10"/>
  <c r="P2842" i="10"/>
  <c r="P2840" i="10"/>
  <c r="P2836" i="10"/>
  <c r="P2828" i="10"/>
  <c r="P2814" i="10"/>
  <c r="P2809" i="10"/>
  <c r="P2800" i="10"/>
  <c r="P2778" i="10"/>
  <c r="P2774" i="10"/>
  <c r="P2766" i="10"/>
  <c r="P2762" i="10"/>
  <c r="P2753" i="10"/>
  <c r="P2749" i="10"/>
  <c r="P2740" i="10"/>
  <c r="P2703" i="10"/>
  <c r="P2694" i="10"/>
  <c r="P2690" i="10"/>
  <c r="P2680" i="10"/>
  <c r="P3095" i="10"/>
  <c r="P2962" i="10"/>
  <c r="P2952" i="10"/>
  <c r="P2934" i="10"/>
  <c r="P2926" i="10"/>
  <c r="P2890" i="10"/>
  <c r="P2874" i="10"/>
  <c r="P2866" i="10"/>
  <c r="P2855" i="10"/>
  <c r="P2849" i="10"/>
  <c r="P2845" i="10"/>
  <c r="P2837" i="10"/>
  <c r="P2833" i="10"/>
  <c r="P2825" i="10"/>
  <c r="P2824" i="10"/>
  <c r="P2810" i="10"/>
  <c r="P2797" i="10"/>
  <c r="P2792" i="10"/>
  <c r="P2788" i="10"/>
  <c r="P2780" i="10"/>
  <c r="P2759" i="10"/>
  <c r="P2758" i="10"/>
  <c r="P2750" i="10"/>
  <c r="P2746" i="10"/>
  <c r="P2737" i="10"/>
  <c r="P2725" i="10"/>
  <c r="P2721" i="10"/>
  <c r="P2713" i="10"/>
  <c r="P2709" i="10"/>
  <c r="P2682" i="10"/>
  <c r="P2677" i="10"/>
  <c r="P2668" i="10"/>
  <c r="P2660" i="10"/>
  <c r="P2656" i="10"/>
  <c r="P2648" i="10"/>
  <c r="P2644" i="10"/>
  <c r="P2950" i="10"/>
  <c r="P2878" i="10"/>
  <c r="P2854" i="10"/>
  <c r="P2843" i="10"/>
  <c r="P2839" i="10"/>
  <c r="P2831" i="10"/>
  <c r="P2812" i="10"/>
  <c r="P2804" i="10"/>
  <c r="P2776" i="10"/>
  <c r="P2768" i="10"/>
  <c r="P2752" i="10"/>
  <c r="P2731" i="10"/>
  <c r="P3037" i="10"/>
  <c r="P3020" i="10"/>
  <c r="P2886" i="10"/>
  <c r="P2870" i="10"/>
  <c r="P2863" i="10"/>
  <c r="P2827" i="10"/>
  <c r="P2821" i="10"/>
  <c r="P2816" i="10"/>
  <c r="P2785" i="10"/>
  <c r="P2764" i="10"/>
  <c r="P2756" i="10"/>
  <c r="P2727" i="10"/>
  <c r="P2719" i="10"/>
  <c r="P2692" i="10"/>
  <c r="P2684" i="10"/>
  <c r="P2672" i="10"/>
  <c r="P2670" i="10"/>
  <c r="P2666" i="10"/>
  <c r="P2938" i="10"/>
  <c r="P2861" i="10"/>
  <c r="P2857" i="10"/>
  <c r="P2834" i="10"/>
  <c r="P2790" i="10"/>
  <c r="P2773" i="10"/>
  <c r="P2734" i="10"/>
  <c r="P2665" i="10"/>
  <c r="P2658" i="10"/>
  <c r="P2642" i="10"/>
  <c r="P2629" i="10"/>
  <c r="P2586" i="10"/>
  <c r="P2578" i="10"/>
  <c r="P2566" i="10"/>
  <c r="P2534" i="10"/>
  <c r="P2498" i="10"/>
  <c r="P2486" i="10"/>
  <c r="P2798" i="10"/>
  <c r="P2743" i="10"/>
  <c r="P2715" i="10"/>
  <c r="P2701" i="10"/>
  <c r="P2696" i="10"/>
  <c r="P2641" i="10"/>
  <c r="P2622" i="10"/>
  <c r="P2617" i="10"/>
  <c r="P2605" i="10"/>
  <c r="P2593" i="10"/>
  <c r="P2572" i="10"/>
  <c r="P2848" i="10"/>
  <c r="P2822" i="10"/>
  <c r="P2689" i="10"/>
  <c r="P2610" i="10"/>
  <c r="P2539" i="10"/>
  <c r="P2510" i="10"/>
  <c r="P2503" i="10"/>
  <c r="P2449" i="10"/>
  <c r="P2445" i="10"/>
  <c r="P2437" i="10"/>
  <c r="P2433" i="10"/>
  <c r="P2428" i="10"/>
  <c r="P2424" i="10"/>
  <c r="P2415" i="10"/>
  <c r="P2411" i="10"/>
  <c r="P2403" i="10"/>
  <c r="P2386" i="10"/>
  <c r="P2382" i="10"/>
  <c r="P2370" i="10"/>
  <c r="P2366" i="10"/>
  <c r="P2341" i="10"/>
  <c r="P2337" i="10"/>
  <c r="P2329" i="10"/>
  <c r="P2881" i="10"/>
  <c r="P2802" i="10"/>
  <c r="P2761" i="10"/>
  <c r="P2755" i="10"/>
  <c r="P2678" i="10"/>
  <c r="P2646" i="10"/>
  <c r="P2569" i="10"/>
  <c r="P2522" i="10"/>
  <c r="P2515" i="10"/>
  <c r="P2446" i="10"/>
  <c r="P2442" i="10"/>
  <c r="P2434" i="10"/>
  <c r="P2430" i="10"/>
  <c r="P2425" i="10"/>
  <c r="P2399" i="10"/>
  <c r="P2391" i="10"/>
  <c r="P2383" i="10"/>
  <c r="P2379" i="10"/>
  <c r="P2358" i="10"/>
  <c r="P2354" i="10"/>
  <c r="P2346" i="10"/>
  <c r="P2334" i="10"/>
  <c r="P2747" i="10"/>
  <c r="P2654" i="10"/>
  <c r="P2598" i="10"/>
  <c r="P2575" i="10"/>
  <c r="P2527" i="10"/>
  <c r="P2491" i="10"/>
  <c r="P2448" i="10"/>
  <c r="P2440" i="10"/>
  <c r="P2421" i="10"/>
  <c r="P2405" i="10"/>
  <c r="P2397" i="10"/>
  <c r="P2389" i="10"/>
  <c r="P2335" i="10"/>
  <c r="P2327" i="10"/>
  <c r="P2323" i="10"/>
  <c r="P2315" i="10"/>
  <c r="P2311" i="10"/>
  <c r="P2303" i="10"/>
  <c r="P2299" i="10"/>
  <c r="P2291" i="10"/>
  <c r="P2287" i="10"/>
  <c r="P2286" i="10"/>
  <c r="P2282" i="10"/>
  <c r="P2247" i="10"/>
  <c r="P2243" i="10"/>
  <c r="P2230" i="10"/>
  <c r="P2221" i="10"/>
  <c r="P2217" i="10"/>
  <c r="P2208" i="10"/>
  <c r="P2185" i="10"/>
  <c r="P2134" i="10"/>
  <c r="P2122" i="10"/>
  <c r="P1928" i="10"/>
  <c r="P2436" i="10"/>
  <c r="P2417" i="10"/>
  <c r="P2409" i="10"/>
  <c r="P2393" i="10"/>
  <c r="P2385" i="10"/>
  <c r="P2377" i="10"/>
  <c r="P2339" i="10"/>
  <c r="P2325" i="10"/>
  <c r="P2317" i="10"/>
  <c r="P2313" i="10"/>
  <c r="P2305" i="10"/>
  <c r="P2301" i="10"/>
  <c r="P2293" i="10"/>
  <c r="P2289" i="10"/>
  <c r="P2187" i="10"/>
  <c r="P2115" i="10"/>
  <c r="P2103" i="10"/>
  <c r="P2091" i="10"/>
  <c r="P2060" i="10"/>
  <c r="P1926" i="10"/>
  <c r="P2946" i="10"/>
  <c r="P2431" i="10"/>
  <c r="P2376" i="10"/>
  <c r="P2360" i="10"/>
  <c r="P2310" i="10"/>
  <c r="P2280" i="10"/>
  <c r="P2264" i="10"/>
  <c r="P2256" i="10"/>
  <c r="P2234" i="10"/>
  <c r="P2191" i="10"/>
  <c r="P2169" i="10"/>
  <c r="P2161" i="10"/>
  <c r="P2139" i="10"/>
  <c r="P2077" i="10"/>
  <c r="P2047" i="10"/>
  <c r="P2025" i="10"/>
  <c r="P1920" i="10"/>
  <c r="P1907" i="10"/>
  <c r="P1899" i="10"/>
  <c r="P1895" i="10"/>
  <c r="P1887" i="10"/>
  <c r="P1879" i="10"/>
  <c r="P1875" i="10"/>
  <c r="P1857" i="10"/>
  <c r="P1853" i="10"/>
  <c r="P1845" i="10"/>
  <c r="P1841" i="10"/>
  <c r="P1833" i="10"/>
  <c r="P1829" i="10"/>
  <c r="P1808" i="10"/>
  <c r="P1804" i="10"/>
  <c r="P1796" i="10"/>
  <c r="P1784" i="10"/>
  <c r="P2786" i="10"/>
  <c r="P2707" i="10"/>
  <c r="P2653" i="10"/>
  <c r="P2634" i="10"/>
  <c r="P2443" i="10"/>
  <c r="P2427" i="10"/>
  <c r="P2388" i="10"/>
  <c r="P2372" i="10"/>
  <c r="P2270" i="10"/>
  <c r="P2262" i="10"/>
  <c r="P2204" i="10"/>
  <c r="P2175" i="10"/>
  <c r="P2167" i="10"/>
  <c r="P2098" i="10"/>
  <c r="P2038" i="10"/>
  <c r="P1925" i="10"/>
  <c r="P1916" i="10"/>
  <c r="P1904" i="10"/>
  <c r="P1896" i="10"/>
  <c r="P1892" i="10"/>
  <c r="P1867" i="10"/>
  <c r="P1862" i="10"/>
  <c r="P1850" i="10"/>
  <c r="P1838" i="10"/>
  <c r="P1826" i="10"/>
  <c r="P1822" i="10"/>
  <c r="P1814" i="10"/>
  <c r="P1810" i="10"/>
  <c r="P1793" i="10"/>
  <c r="P1781" i="10"/>
  <c r="P1769" i="10"/>
  <c r="P1757" i="10"/>
  <c r="P1745" i="10"/>
  <c r="P1733" i="10"/>
  <c r="P1721" i="10"/>
  <c r="P1716" i="10"/>
  <c r="P1712" i="10"/>
  <c r="P1704" i="10"/>
  <c r="P1700" i="10"/>
  <c r="P1692" i="10"/>
  <c r="P1688" i="10"/>
  <c r="P1680" i="10"/>
  <c r="P1676" i="10"/>
  <c r="P1668" i="10"/>
  <c r="P1664" i="10"/>
  <c r="P2364" i="10"/>
  <c r="P2173" i="10"/>
  <c r="P2021" i="10"/>
  <c r="P1910" i="10"/>
  <c r="P1886" i="10"/>
  <c r="P1869" i="10"/>
  <c r="P1863" i="10"/>
  <c r="P1855" i="10"/>
  <c r="P1839" i="10"/>
  <c r="P1831" i="10"/>
  <c r="P1802" i="10"/>
  <c r="P1714" i="10"/>
  <c r="P1698" i="10"/>
  <c r="P1690" i="10"/>
  <c r="P1674" i="10"/>
  <c r="P1553" i="10"/>
  <c r="P1549" i="10"/>
  <c r="P1397" i="10"/>
  <c r="P1392" i="10"/>
  <c r="P2322" i="10"/>
  <c r="P2268" i="10"/>
  <c r="P2195" i="10"/>
  <c r="P2179" i="10"/>
  <c r="P2163" i="10"/>
  <c r="P2086" i="10"/>
  <c r="P2064" i="10"/>
  <c r="P1923" i="10"/>
  <c r="P1917" i="10"/>
  <c r="P1901" i="10"/>
  <c r="P1893" i="10"/>
  <c r="P1877" i="10"/>
  <c r="P1820" i="10"/>
  <c r="P1759" i="10"/>
  <c r="P1735" i="10"/>
  <c r="P1697" i="10"/>
  <c r="P1673" i="10"/>
  <c r="P1662" i="10"/>
  <c r="P1649" i="10"/>
  <c r="P1566" i="10"/>
  <c r="P1562" i="10"/>
  <c r="P1540" i="10"/>
  <c r="P1536" i="10"/>
  <c r="P1524" i="10"/>
  <c r="P1512" i="10"/>
  <c r="P1500" i="10"/>
  <c r="P1488" i="10"/>
  <c r="P1476" i="10"/>
  <c r="P1464" i="10"/>
  <c r="P1452" i="10"/>
  <c r="P1440" i="10"/>
  <c r="P1428" i="10"/>
  <c r="P1416" i="10"/>
  <c r="P1404" i="10"/>
  <c r="P2581" i="10"/>
  <c r="P2348" i="10"/>
  <c r="P2274" i="10"/>
  <c r="P2110" i="10"/>
  <c r="P1889" i="10"/>
  <c r="P1851" i="10"/>
  <c r="P1798" i="10"/>
  <c r="P1702" i="10"/>
  <c r="P1686" i="10"/>
  <c r="P1637" i="10"/>
  <c r="P1613" i="10"/>
  <c r="P1575" i="10"/>
  <c r="P1380" i="10"/>
  <c r="P1368" i="10"/>
  <c r="P1356" i="10"/>
  <c r="P1167" i="10"/>
  <c r="P1161" i="10"/>
  <c r="P1134" i="10"/>
  <c r="P1130" i="10"/>
  <c r="P1122" i="10"/>
  <c r="P1107" i="10"/>
  <c r="P1094" i="10"/>
  <c r="P1090" i="10"/>
  <c r="P1064" i="10"/>
  <c r="P1055" i="10"/>
  <c r="P1051" i="10"/>
  <c r="P1041" i="10"/>
  <c r="P1029" i="10"/>
  <c r="P1015" i="10"/>
  <c r="P993" i="10"/>
  <c r="P898" i="10"/>
  <c r="P894" i="10"/>
  <c r="P839" i="10"/>
  <c r="P683" i="10"/>
  <c r="P671" i="10"/>
  <c r="P663" i="10"/>
  <c r="P651" i="10"/>
  <c r="P639" i="10"/>
  <c r="P627" i="10"/>
  <c r="P615" i="10"/>
  <c r="P593" i="10"/>
  <c r="P2422" i="10"/>
  <c r="P2298" i="10"/>
  <c r="P2051" i="10"/>
  <c r="P2034" i="10"/>
  <c r="P1922" i="10"/>
  <c r="P1890" i="10"/>
  <c r="P1874" i="10"/>
  <c r="P1816" i="10"/>
  <c r="P1747" i="10"/>
  <c r="P1709" i="10"/>
  <c r="P1666" i="10"/>
  <c r="P1642" i="10"/>
  <c r="P1618" i="10"/>
  <c r="P1588" i="10"/>
  <c r="P1514" i="10"/>
  <c r="P1490" i="10"/>
  <c r="P1385" i="10"/>
  <c r="P1373" i="10"/>
  <c r="P1361" i="10"/>
  <c r="P1299" i="10"/>
  <c r="P1287" i="10"/>
  <c r="P1275" i="10"/>
  <c r="P1263" i="10"/>
  <c r="P1251" i="10"/>
  <c r="P1202" i="10"/>
  <c r="P1194" i="10"/>
  <c r="P1190" i="10"/>
  <c r="P1182" i="10"/>
  <c r="P1176" i="10"/>
  <c r="P1170" i="10"/>
  <c r="P1164" i="10"/>
  <c r="P1140" i="10"/>
  <c r="P1118" i="10"/>
  <c r="P1081" i="10"/>
  <c r="P924" i="10"/>
  <c r="P911" i="10"/>
  <c r="P907" i="10"/>
  <c r="P827" i="10"/>
  <c r="P680" i="10"/>
  <c r="P660" i="10"/>
  <c r="P603" i="10"/>
  <c r="P2127" i="10"/>
  <c r="P1865" i="10"/>
  <c r="P1827" i="10"/>
  <c r="P1790" i="10"/>
  <c r="P1601" i="10"/>
  <c r="P1579" i="10"/>
  <c r="P1124" i="10"/>
  <c r="P1103" i="10"/>
  <c r="P1027" i="10"/>
  <c r="P1003" i="10"/>
  <c r="P657" i="10"/>
  <c r="P641" i="10"/>
  <c r="P617" i="10"/>
  <c r="P591" i="10"/>
  <c r="P2380" i="10"/>
  <c r="P2073" i="10"/>
  <c r="P1929" i="10"/>
  <c r="P1898" i="10"/>
  <c r="P1771" i="10"/>
  <c r="P1630" i="10"/>
  <c r="P1592" i="10"/>
  <c r="P1526" i="10"/>
  <c r="P1478" i="10"/>
  <c r="P1200" i="10"/>
  <c r="P1184" i="10"/>
  <c r="P1178" i="10"/>
  <c r="P1068" i="10"/>
  <c r="P1017" i="10"/>
  <c r="P937" i="10"/>
  <c r="P881" i="10"/>
  <c r="P815" i="10"/>
  <c r="P791" i="10"/>
  <c r="P654" i="10"/>
  <c r="P546" i="10"/>
  <c r="P534" i="10"/>
  <c r="P522" i="10"/>
  <c r="P510" i="10"/>
  <c r="P498" i="10"/>
  <c r="P2439" i="10"/>
  <c r="P1409" i="10"/>
  <c r="P1142" i="10"/>
  <c r="P1136" i="10"/>
  <c r="P1077" i="10"/>
  <c r="P1005" i="10"/>
  <c r="P933" i="10"/>
  <c r="P885" i="10"/>
  <c r="P605" i="10"/>
  <c r="P3129" i="9"/>
  <c r="P3125" i="9"/>
  <c r="P3121" i="9"/>
  <c r="P3120" i="9"/>
  <c r="P3116" i="9"/>
  <c r="P3112" i="9"/>
  <c r="P3108" i="9"/>
  <c r="P3104" i="9"/>
  <c r="P3100" i="9"/>
  <c r="P3083" i="9"/>
  <c r="P3079" i="9"/>
  <c r="P3067" i="9"/>
  <c r="P3063" i="9"/>
  <c r="P3055" i="9"/>
  <c r="P3051" i="9"/>
  <c r="P3043" i="9"/>
  <c r="P3035" i="9"/>
  <c r="P3031" i="9"/>
  <c r="P3023" i="9"/>
  <c r="P3019" i="9"/>
  <c r="P3002" i="9"/>
  <c r="P2990" i="9"/>
  <c r="P2986" i="9"/>
  <c r="P2974" i="9"/>
  <c r="P2922" i="9"/>
  <c r="P2914" i="9"/>
  <c r="P2910" i="9"/>
  <c r="P2902" i="9"/>
  <c r="P2892" i="9"/>
  <c r="P2888" i="9"/>
  <c r="P2880" i="9"/>
  <c r="P2876" i="9"/>
  <c r="P2868" i="9"/>
  <c r="P2860" i="9"/>
  <c r="P2856" i="9"/>
  <c r="P2852" i="9"/>
  <c r="P2832" i="9"/>
  <c r="P2824" i="9"/>
  <c r="P2820" i="9"/>
  <c r="P2812" i="9"/>
  <c r="P2779" i="9"/>
  <c r="P2767" i="9"/>
  <c r="P2759" i="9"/>
  <c r="P2755" i="9"/>
  <c r="P2754" i="9"/>
  <c r="P2717" i="9"/>
  <c r="P2713" i="9"/>
  <c r="P2623" i="9"/>
  <c r="P2619" i="9"/>
  <c r="P2615" i="9"/>
  <c r="P2607" i="9"/>
  <c r="P2603" i="9"/>
  <c r="P2595" i="9"/>
  <c r="P2591" i="9"/>
  <c r="P2587" i="9"/>
  <c r="P2583" i="9"/>
  <c r="P2575" i="9"/>
  <c r="P2571" i="9"/>
  <c r="P2559" i="9"/>
  <c r="P2551" i="9"/>
  <c r="P2547" i="9"/>
  <c r="P2535" i="9"/>
  <c r="P2531" i="9"/>
  <c r="P2527" i="9"/>
  <c r="P2523" i="9"/>
  <c r="P2515" i="9"/>
  <c r="P2511" i="9"/>
  <c r="P2499" i="9"/>
  <c r="P2495" i="9"/>
  <c r="P2491" i="9"/>
  <c r="P2487" i="9"/>
  <c r="P2475" i="9"/>
  <c r="P2471" i="9"/>
  <c r="P2467" i="9"/>
  <c r="P2463" i="9"/>
  <c r="P2451" i="9"/>
  <c r="P2447" i="9"/>
  <c r="P2443" i="9"/>
  <c r="P2439" i="9"/>
  <c r="P2415" i="9"/>
  <c r="P2411" i="9"/>
  <c r="P2402" i="9"/>
  <c r="P2394" i="9"/>
  <c r="P2382" i="9"/>
  <c r="P2378" i="9"/>
  <c r="P2366" i="9"/>
  <c r="P2362" i="9"/>
  <c r="P2358" i="9"/>
  <c r="P2354" i="9"/>
  <c r="P2342" i="9"/>
  <c r="P2338" i="9"/>
  <c r="P2334" i="9"/>
  <c r="P2330" i="9"/>
  <c r="P2311" i="9"/>
  <c r="P2307" i="9"/>
  <c r="P2292" i="9"/>
  <c r="P2268" i="9"/>
  <c r="P2263" i="9"/>
  <c r="P2259" i="9"/>
  <c r="P2231" i="9"/>
  <c r="P2230" i="9"/>
  <c r="P2213" i="9"/>
  <c r="P2185" i="9"/>
  <c r="P2161" i="9"/>
  <c r="P2136" i="9"/>
  <c r="P2103" i="9"/>
  <c r="P2080" i="9"/>
  <c r="P2076" i="9"/>
  <c r="P2039" i="9"/>
  <c r="P2014" i="9"/>
  <c r="P1978" i="9"/>
  <c r="P1877" i="9"/>
  <c r="P1857" i="9"/>
  <c r="P1826" i="9"/>
  <c r="P1822" i="9"/>
  <c r="P1804" i="9"/>
  <c r="P2352" i="10"/>
  <c r="P1919" i="10"/>
  <c r="P1881" i="10"/>
  <c r="P1843" i="10"/>
  <c r="P1710" i="10"/>
  <c r="P1661" i="10"/>
  <c r="P1654" i="10"/>
  <c r="P1188" i="10"/>
  <c r="P1116" i="10"/>
  <c r="P991" i="10"/>
  <c r="P803" i="10"/>
  <c r="P532" i="10"/>
  <c r="P508" i="10"/>
  <c r="P484" i="10"/>
  <c r="P460" i="10"/>
  <c r="P436" i="10"/>
  <c r="P364" i="10"/>
  <c r="P340" i="10"/>
  <c r="P316" i="10"/>
  <c r="P3130" i="9"/>
  <c r="P3126" i="9"/>
  <c r="P3122" i="9"/>
  <c r="P3117" i="9"/>
  <c r="P3113" i="9"/>
  <c r="P3109" i="9"/>
  <c r="P3097" i="9"/>
  <c r="P3088" i="9"/>
  <c r="P3084" i="9"/>
  <c r="P3076" i="9"/>
  <c r="P3068" i="9"/>
  <c r="P3064" i="9"/>
  <c r="P3056" i="9"/>
  <c r="P3052" i="9"/>
  <c r="P3044" i="9"/>
  <c r="P3040" i="9"/>
  <c r="P3036" i="9"/>
  <c r="P3032" i="9"/>
  <c r="P3028" i="9"/>
  <c r="P3007" i="9"/>
  <c r="P2987" i="9"/>
  <c r="P2975" i="9"/>
  <c r="P2928" i="9"/>
  <c r="P2923" i="9"/>
  <c r="P2919" i="9"/>
  <c r="P2915" i="9"/>
  <c r="P2907" i="9"/>
  <c r="P2903" i="9"/>
  <c r="P2894" i="9"/>
  <c r="P2893" i="9"/>
  <c r="P2889" i="9"/>
  <c r="P2881" i="9"/>
  <c r="P2877" i="9"/>
  <c r="P2869" i="9"/>
  <c r="P2865" i="9"/>
  <c r="P2861" i="9"/>
  <c r="P2857" i="9"/>
  <c r="P2825" i="9"/>
  <c r="P2821" i="9"/>
  <c r="P2813" i="9"/>
  <c r="P2808" i="9"/>
  <c r="P2800" i="9"/>
  <c r="P2796" i="9"/>
  <c r="P2780" i="9"/>
  <c r="P2776" i="9"/>
  <c r="P2768" i="9"/>
  <c r="P2747" i="9"/>
  <c r="P2746" i="9"/>
  <c r="P2742" i="9"/>
  <c r="P2734" i="9"/>
  <c r="P2730" i="9"/>
  <c r="P2726" i="9"/>
  <c r="P2706" i="9"/>
  <c r="P2628" i="9"/>
  <c r="P2624" i="9"/>
  <c r="P2620" i="9"/>
  <c r="P2616" i="9"/>
  <c r="P2608" i="9"/>
  <c r="P2604" i="9"/>
  <c r="P2592" i="9"/>
  <c r="P2588" i="9"/>
  <c r="P2580" i="9"/>
  <c r="P2576" i="9"/>
  <c r="P2568" i="9"/>
  <c r="P2560" i="9"/>
  <c r="P2556" i="9"/>
  <c r="P2544" i="9"/>
  <c r="P2520" i="9"/>
  <c r="P2508" i="9"/>
  <c r="P2484" i="9"/>
  <c r="P2460" i="9"/>
  <c r="P2436" i="9"/>
  <c r="P2412" i="9"/>
  <c r="P2403" i="9"/>
  <c r="P2395" i="9"/>
  <c r="P2391" i="9"/>
  <c r="P2383" i="9"/>
  <c r="P2379" i="9"/>
  <c r="P2367" i="9"/>
  <c r="P2363" i="9"/>
  <c r="P2359" i="9"/>
  <c r="P2355" i="9"/>
  <c r="P2343" i="9"/>
  <c r="P2339" i="9"/>
  <c r="P2335" i="9"/>
  <c r="P2331" i="9"/>
  <c r="P2318" i="9"/>
  <c r="P2304" i="9"/>
  <c r="P2299" i="9"/>
  <c r="P2297" i="9"/>
  <c r="P2293" i="9"/>
  <c r="P2269" i="9"/>
  <c r="P2256" i="9"/>
  <c r="P2244" i="9"/>
  <c r="P2194" i="9"/>
  <c r="P2170" i="9"/>
  <c r="P2137" i="9"/>
  <c r="P2104" i="9"/>
  <c r="P2077" i="9"/>
  <c r="P2052" i="9"/>
  <c r="P2028" i="9"/>
  <c r="P2015" i="9"/>
  <c r="P1979" i="9"/>
  <c r="P1849" i="9"/>
  <c r="P1805" i="9"/>
  <c r="P1801" i="9"/>
  <c r="P1793" i="9"/>
  <c r="P1780" i="9"/>
  <c r="P1772" i="9"/>
  <c r="P1768" i="9"/>
  <c r="P1759" i="9"/>
  <c r="P1742" i="9"/>
  <c r="P1738" i="9"/>
  <c r="P1700" i="9"/>
  <c r="P1692" i="9"/>
  <c r="P1662" i="9"/>
  <c r="P1654" i="9"/>
  <c r="P1628" i="9"/>
  <c r="P1556" i="9"/>
  <c r="P1540" i="9"/>
  <c r="P1536" i="9"/>
  <c r="P2258" i="10"/>
  <c r="P1678" i="10"/>
  <c r="P544" i="10"/>
  <c r="P496" i="10"/>
  <c r="P448" i="10"/>
  <c r="P352" i="10"/>
  <c r="P3124" i="9"/>
  <c r="P3119" i="9"/>
  <c r="P3111" i="9"/>
  <c r="P3103" i="9"/>
  <c r="P3095" i="9"/>
  <c r="P3089" i="9"/>
  <c r="P3065" i="9"/>
  <c r="P3057" i="9"/>
  <c r="P3049" i="9"/>
  <c r="P3041" i="9"/>
  <c r="P3001" i="9"/>
  <c r="P2969" i="9"/>
  <c r="P2960" i="9"/>
  <c r="P2929" i="9"/>
  <c r="P2913" i="9"/>
  <c r="P2886" i="9"/>
  <c r="P2870" i="9"/>
  <c r="P2862" i="9"/>
  <c r="P2838" i="9"/>
  <c r="P2797" i="9"/>
  <c r="P2712" i="9"/>
  <c r="P2625" i="9"/>
  <c r="P2609" i="9"/>
  <c r="P2601" i="9"/>
  <c r="P2593" i="9"/>
  <c r="P2577" i="9"/>
  <c r="P2569" i="9"/>
  <c r="P2561" i="9"/>
  <c r="P2545" i="9"/>
  <c r="P2521" i="9"/>
  <c r="P2513" i="9"/>
  <c r="P2404" i="9"/>
  <c r="P2380" i="9"/>
  <c r="P2306" i="9"/>
  <c r="P2278" i="9"/>
  <c r="P2270" i="9"/>
  <c r="P2195" i="9"/>
  <c r="P2171" i="9"/>
  <c r="P2102" i="9"/>
  <c r="P2079" i="9"/>
  <c r="P2063" i="9"/>
  <c r="P2038" i="9"/>
  <c r="P1992" i="9"/>
  <c r="P1968" i="9"/>
  <c r="P1875" i="9"/>
  <c r="P1867" i="9"/>
  <c r="P1859" i="9"/>
  <c r="P1846" i="9"/>
  <c r="P1838" i="9"/>
  <c r="P1792" i="9"/>
  <c r="P1779" i="9"/>
  <c r="P1755" i="9"/>
  <c r="P1741" i="9"/>
  <c r="P1701" i="9"/>
  <c r="P1636" i="9"/>
  <c r="P1627" i="9"/>
  <c r="P1609" i="9"/>
  <c r="P1602" i="9"/>
  <c r="P2887" i="10"/>
  <c r="P2830" i="10"/>
  <c r="P1625" i="10"/>
  <c r="P1196" i="10"/>
  <c r="P674" i="10"/>
  <c r="P520" i="10"/>
  <c r="P472" i="10"/>
  <c r="P328" i="10"/>
  <c r="P3128" i="9"/>
  <c r="P3115" i="9"/>
  <c r="P3107" i="9"/>
  <c r="P3099" i="9"/>
  <c r="P3091" i="9"/>
  <c r="P3085" i="9"/>
  <c r="P3077" i="9"/>
  <c r="P3069" i="9"/>
  <c r="P3061" i="9"/>
  <c r="P3045" i="9"/>
  <c r="P3037" i="9"/>
  <c r="P3013" i="9"/>
  <c r="P2989" i="9"/>
  <c r="P2981" i="9"/>
  <c r="P2965" i="9"/>
  <c r="P2956" i="9"/>
  <c r="P2925" i="9"/>
  <c r="P2909" i="9"/>
  <c r="P2901" i="9"/>
  <c r="P2890" i="9"/>
  <c r="P2882" i="9"/>
  <c r="P2874" i="9"/>
  <c r="P2866" i="9"/>
  <c r="P2850" i="9"/>
  <c r="P2842" i="9"/>
  <c r="P2834" i="9"/>
  <c r="P2809" i="9"/>
  <c r="P2801" i="9"/>
  <c r="P2777" i="9"/>
  <c r="P2769" i="9"/>
  <c r="P2724" i="9"/>
  <c r="P2716" i="9"/>
  <c r="P2708" i="9"/>
  <c r="P2629" i="9"/>
  <c r="P2613" i="9"/>
  <c r="P2589" i="9"/>
  <c r="P2581" i="9"/>
  <c r="P2565" i="9"/>
  <c r="P2557" i="9"/>
  <c r="P2549" i="9"/>
  <c r="P2509" i="9"/>
  <c r="P2485" i="9"/>
  <c r="P2461" i="9"/>
  <c r="P2437" i="9"/>
  <c r="P2413" i="9"/>
  <c r="P2392" i="9"/>
  <c r="P2384" i="9"/>
  <c r="P2376" i="9"/>
  <c r="P2352" i="9"/>
  <c r="P2328" i="9"/>
  <c r="P2310" i="9"/>
  <c r="P2282" i="9"/>
  <c r="P2274" i="9"/>
  <c r="P2221" i="9"/>
  <c r="P2146" i="9"/>
  <c r="P2004" i="9"/>
  <c r="P1956" i="9"/>
  <c r="P1863" i="9"/>
  <c r="P1834" i="9"/>
  <c r="P1803" i="9"/>
  <c r="P1791" i="9"/>
  <c r="P1784" i="9"/>
  <c r="P1771" i="9"/>
  <c r="P1760" i="9"/>
  <c r="P1756" i="9"/>
  <c r="P1749" i="9"/>
  <c r="P1733" i="9"/>
  <c r="P1731" i="9"/>
  <c r="P1718" i="9"/>
  <c r="P1693" i="9"/>
  <c r="P1679" i="9"/>
  <c r="P1635" i="9"/>
  <c r="P2276" i="10"/>
  <c r="P1787" i="10"/>
  <c r="P1685" i="10"/>
  <c r="P1128" i="10"/>
  <c r="P920" i="10"/>
  <c r="P629" i="10"/>
  <c r="P3123" i="9"/>
  <c r="P3106" i="9"/>
  <c r="P3090" i="9"/>
  <c r="P3058" i="9"/>
  <c r="P2988" i="9"/>
  <c r="P2924" i="9"/>
  <c r="P2908" i="9"/>
  <c r="P2891" i="9"/>
  <c r="P2875" i="9"/>
  <c r="P2859" i="9"/>
  <c r="P2843" i="9"/>
  <c r="P2758" i="9"/>
  <c r="P2735" i="9"/>
  <c r="P2602" i="9"/>
  <c r="P2586" i="9"/>
  <c r="P2570" i="9"/>
  <c r="P2522" i="9"/>
  <c r="P2490" i="9"/>
  <c r="P2474" i="9"/>
  <c r="P2442" i="9"/>
  <c r="P2393" i="9"/>
  <c r="P2377" i="9"/>
  <c r="P2329" i="9"/>
  <c r="P2275" i="9"/>
  <c r="P2220" i="9"/>
  <c r="P2101" i="9"/>
  <c r="P2053" i="9"/>
  <c r="P2005" i="9"/>
  <c r="P1837" i="9"/>
  <c r="P1821" i="9"/>
  <c r="P1783" i="9"/>
  <c r="P1601" i="9"/>
  <c r="P1539" i="9"/>
  <c r="P1537" i="9"/>
  <c r="P1493" i="9"/>
  <c r="P1485" i="9"/>
  <c r="P1449" i="9"/>
  <c r="P1445" i="9"/>
  <c r="P1247" i="9"/>
  <c r="P1238" i="9"/>
  <c r="P1226" i="9"/>
  <c r="P1214" i="9"/>
  <c r="P1206" i="9"/>
  <c r="P1194" i="9"/>
  <c r="P1190" i="9"/>
  <c r="P1135" i="9"/>
  <c r="P1114" i="9"/>
  <c r="P1110" i="9"/>
  <c r="P1090" i="9"/>
  <c r="P1086" i="9"/>
  <c r="P1065" i="9"/>
  <c r="P1015" i="9"/>
  <c r="P1011" i="9"/>
  <c r="P1003" i="9"/>
  <c r="P982" i="9"/>
  <c r="P978" i="9"/>
  <c r="P977" i="9"/>
  <c r="P958" i="9"/>
  <c r="P954" i="9"/>
  <c r="P883" i="9"/>
  <c r="P846" i="9"/>
  <c r="P809" i="9"/>
  <c r="P785" i="9"/>
  <c r="P761" i="9"/>
  <c r="P703" i="9"/>
  <c r="P653" i="9"/>
  <c r="P593" i="9"/>
  <c r="P581" i="9"/>
  <c r="P3131" i="8"/>
  <c r="P3100" i="8"/>
  <c r="P3020" i="8"/>
  <c r="P3095" i="8"/>
  <c r="P3094" i="8"/>
  <c r="P3012" i="8"/>
  <c r="P3011" i="8"/>
  <c r="P2330" i="8"/>
  <c r="P2181" i="10"/>
  <c r="P1913" i="10"/>
  <c r="P1039" i="10"/>
  <c r="P3114" i="9"/>
  <c r="P3098" i="9"/>
  <c r="P3082" i="9"/>
  <c r="P3066" i="9"/>
  <c r="P3050" i="9"/>
  <c r="P3034" i="9"/>
  <c r="P2980" i="9"/>
  <c r="P2959" i="9"/>
  <c r="P2916" i="9"/>
  <c r="P2883" i="9"/>
  <c r="P2766" i="9"/>
  <c r="P2743" i="9"/>
  <c r="P2610" i="9"/>
  <c r="P2594" i="9"/>
  <c r="P2562" i="9"/>
  <c r="P2530" i="9"/>
  <c r="P2498" i="9"/>
  <c r="P2466" i="9"/>
  <c r="P2450" i="9"/>
  <c r="P2401" i="9"/>
  <c r="P2385" i="9"/>
  <c r="P2353" i="9"/>
  <c r="P2315" i="9"/>
  <c r="P2305" i="9"/>
  <c r="P2283" i="9"/>
  <c r="P2261" i="9"/>
  <c r="P2147" i="9"/>
  <c r="P2029" i="9"/>
  <c r="P1997" i="9"/>
  <c r="P1868" i="9"/>
  <c r="P1845" i="9"/>
  <c r="P1802" i="9"/>
  <c r="P1767" i="9"/>
  <c r="P1722" i="9"/>
  <c r="P1653" i="9"/>
  <c r="P1560" i="9"/>
  <c r="P1538" i="9"/>
  <c r="P1519" i="9"/>
  <c r="P1511" i="9"/>
  <c r="P1467" i="9"/>
  <c r="P1459" i="9"/>
  <c r="P1427" i="9"/>
  <c r="P1419" i="9"/>
  <c r="P1253" i="9"/>
  <c r="P1244" i="9"/>
  <c r="P1232" i="9"/>
  <c r="P1212" i="9"/>
  <c r="P1200" i="9"/>
  <c r="P1184" i="9"/>
  <c r="P1150" i="9"/>
  <c r="P1146" i="9"/>
  <c r="P1133" i="9"/>
  <c r="P1013" i="9"/>
  <c r="P1005" i="9"/>
  <c r="P1001" i="9"/>
  <c r="P934" i="9"/>
  <c r="P930" i="9"/>
  <c r="P897" i="9"/>
  <c r="P893" i="9"/>
  <c r="P881" i="9"/>
  <c r="P869" i="9"/>
  <c r="P705" i="9"/>
  <c r="P701" i="9"/>
  <c r="P678" i="9"/>
  <c r="P677" i="9"/>
  <c r="P629" i="9"/>
  <c r="P3130" i="8"/>
  <c r="P2980" i="8"/>
  <c r="P2780" i="8"/>
  <c r="P2420" i="8"/>
  <c r="P2759" i="8"/>
  <c r="P1723" i="10"/>
  <c r="P3127" i="9"/>
  <c r="P3118" i="9"/>
  <c r="P3022" i="9"/>
  <c r="P2920" i="9"/>
  <c r="P2614" i="9"/>
  <c r="P2582" i="9"/>
  <c r="P2486" i="9"/>
  <c r="P2381" i="9"/>
  <c r="P2314" i="9"/>
  <c r="P2279" i="9"/>
  <c r="P1961" i="9"/>
  <c r="P1850" i="9"/>
  <c r="P1794" i="9"/>
  <c r="P1737" i="9"/>
  <c r="P1661" i="9"/>
  <c r="P1518" i="9"/>
  <c r="P1510" i="9"/>
  <c r="P1406" i="9"/>
  <c r="P1213" i="9"/>
  <c r="P1205" i="9"/>
  <c r="P1181" i="9"/>
  <c r="P1113" i="9"/>
  <c r="P1089" i="9"/>
  <c r="P1066" i="9"/>
  <c r="P1012" i="9"/>
  <c r="P1004" i="9"/>
  <c r="P981" i="9"/>
  <c r="P953" i="9"/>
  <c r="P845" i="9"/>
  <c r="P704" i="9"/>
  <c r="P654" i="9"/>
  <c r="P617" i="9"/>
  <c r="P594" i="9"/>
  <c r="P3014" i="8"/>
  <c r="P2979" i="8"/>
  <c r="P3123" i="8"/>
  <c r="P3089" i="8"/>
  <c r="P3003" i="8"/>
  <c r="P2968" i="8"/>
  <c r="P3122" i="8"/>
  <c r="P2897" i="8"/>
  <c r="P2747" i="8"/>
  <c r="P2746" i="8"/>
  <c r="P2896" i="8"/>
  <c r="P2774" i="8"/>
  <c r="P2956" i="8"/>
  <c r="P2740" i="8"/>
  <c r="P2651" i="8"/>
  <c r="P2395" i="8"/>
  <c r="P2394" i="8"/>
  <c r="P2650" i="8"/>
  <c r="P3017" i="8"/>
  <c r="P2389" i="8"/>
  <c r="P2293" i="8"/>
  <c r="P1844" i="8"/>
  <c r="P1843" i="8"/>
  <c r="P2292" i="8"/>
  <c r="P2947" i="8"/>
  <c r="P2946" i="8"/>
  <c r="P2111" i="8"/>
  <c r="P1786" i="8"/>
  <c r="P1785" i="8"/>
  <c r="P1174" i="8"/>
  <c r="P3120" i="8"/>
  <c r="P3119" i="8"/>
  <c r="P2878" i="8"/>
  <c r="P2720" i="8"/>
  <c r="P2719" i="8"/>
  <c r="P2877" i="8"/>
  <c r="P3117" i="8"/>
  <c r="P2866" i="8"/>
  <c r="P2865" i="8"/>
  <c r="P2864" i="8"/>
  <c r="P2863" i="8"/>
  <c r="P2862" i="8"/>
  <c r="P1931" i="8"/>
  <c r="P2714" i="8"/>
  <c r="P2854" i="8"/>
  <c r="P2610" i="8"/>
  <c r="P2609" i="8"/>
  <c r="P2608" i="8"/>
  <c r="P2074" i="8"/>
  <c r="P2371" i="8"/>
  <c r="P2599" i="8"/>
  <c r="P2598" i="8"/>
  <c r="P2370" i="8"/>
  <c r="P1156" i="8"/>
  <c r="P1155" i="8"/>
  <c r="P1502" i="10"/>
  <c r="P677" i="10"/>
  <c r="P3070" i="9"/>
  <c r="P2968" i="9"/>
  <c r="P2904" i="9"/>
  <c r="P2895" i="9"/>
  <c r="P2770" i="9"/>
  <c r="P2566" i="9"/>
  <c r="P2534" i="9"/>
  <c r="P2470" i="9"/>
  <c r="P2438" i="9"/>
  <c r="P2295" i="9"/>
  <c r="P2257" i="9"/>
  <c r="P2184" i="9"/>
  <c r="P2105" i="9"/>
  <c r="P1825" i="9"/>
  <c r="P1610" i="9"/>
  <c r="P1466" i="9"/>
  <c r="P1458" i="9"/>
  <c r="P1410" i="9"/>
  <c r="P1248" i="9"/>
  <c r="P1233" i="9"/>
  <c r="P1193" i="9"/>
  <c r="P1185" i="9"/>
  <c r="P1169" i="9"/>
  <c r="P1109" i="9"/>
  <c r="P1085" i="9"/>
  <c r="P1062" i="9"/>
  <c r="P957" i="9"/>
  <c r="P919" i="9"/>
  <c r="P833" i="9"/>
  <c r="P810" i="9"/>
  <c r="P786" i="9"/>
  <c r="P762" i="9"/>
  <c r="P3015" i="8"/>
  <c r="P3013" i="8"/>
  <c r="P2779" i="8"/>
  <c r="P3072" i="8"/>
  <c r="P3071" i="8"/>
  <c r="P3002" i="8"/>
  <c r="P2318" i="8"/>
  <c r="P2317" i="8"/>
  <c r="P3086" i="8"/>
  <c r="P3085" i="8"/>
  <c r="P2955" i="8"/>
  <c r="P2773" i="8"/>
  <c r="P1811" i="8"/>
  <c r="P1810" i="8"/>
  <c r="P1671" i="8"/>
  <c r="P2771" i="8"/>
  <c r="P2950" i="8"/>
  <c r="P2729" i="8"/>
  <c r="P2728" i="8"/>
  <c r="P2416" i="8"/>
  <c r="P1272" i="8"/>
  <c r="P1187" i="8"/>
  <c r="P2377" i="8"/>
  <c r="P2636" i="8"/>
  <c r="P2635" i="8"/>
  <c r="P2376" i="8"/>
  <c r="P2110" i="8"/>
  <c r="P2993" i="8"/>
  <c r="P3063" i="8"/>
  <c r="P3062" i="8"/>
  <c r="P2992" i="8"/>
  <c r="P2269" i="8"/>
  <c r="P2268" i="8"/>
  <c r="P3057" i="8"/>
  <c r="P3104" i="8"/>
  <c r="P3056" i="8"/>
  <c r="P2512" i="8"/>
  <c r="P2257" i="8"/>
  <c r="P2511" i="8"/>
  <c r="P3054" i="8"/>
  <c r="P3053" i="8"/>
  <c r="P2928" i="8"/>
  <c r="P2075" i="8"/>
  <c r="P1777" i="8"/>
  <c r="P1438" i="8"/>
  <c r="P2926" i="8"/>
  <c r="P2925" i="8"/>
  <c r="P2062" i="8"/>
  <c r="P1774" i="8"/>
  <c r="P1773" i="8"/>
  <c r="P2061" i="8"/>
  <c r="P3062" i="9"/>
  <c r="P2839" i="9"/>
  <c r="P2590" i="9"/>
  <c r="P2526" i="9"/>
  <c r="P2462" i="9"/>
  <c r="P2405" i="9"/>
  <c r="P2208" i="9"/>
  <c r="P1864" i="9"/>
  <c r="P1833" i="9"/>
  <c r="P1795" i="9"/>
  <c r="P1558" i="9"/>
  <c r="P1171" i="9"/>
  <c r="P1149" i="9"/>
  <c r="P1014" i="9"/>
  <c r="P894" i="9"/>
  <c r="P2760" i="8"/>
  <c r="P3019" i="8"/>
  <c r="P3088" i="8"/>
  <c r="P2398" i="8"/>
  <c r="P2741" i="8"/>
  <c r="P2999" i="8"/>
  <c r="P1847" i="8"/>
  <c r="P2997" i="8"/>
  <c r="P2388" i="8"/>
  <c r="P2386" i="8"/>
  <c r="P2723" i="8"/>
  <c r="P2722" i="8"/>
  <c r="P1260" i="8"/>
  <c r="P2277" i="8"/>
  <c r="P3127" i="8"/>
  <c r="P2943" i="8"/>
  <c r="P2941" i="8"/>
  <c r="P2099" i="8"/>
  <c r="P2932" i="8"/>
  <c r="P3037" i="8"/>
  <c r="P2087" i="8"/>
  <c r="P2929" i="8"/>
  <c r="P2499" i="8"/>
  <c r="P2253" i="8"/>
  <c r="P2248" i="8"/>
  <c r="P2246" i="8"/>
  <c r="P2244" i="8"/>
  <c r="P2593" i="8"/>
  <c r="P2797" i="8"/>
  <c r="P2483" i="8"/>
  <c r="P958" i="8"/>
  <c r="P957" i="8"/>
  <c r="P2768" i="8"/>
  <c r="P2922" i="8"/>
  <c r="P2921" i="8"/>
  <c r="P2705" i="8"/>
  <c r="P1767" i="8"/>
  <c r="P3048" i="8"/>
  <c r="P3047" i="8"/>
  <c r="P2475" i="8"/>
  <c r="P2220" i="8"/>
  <c r="P2219" i="8"/>
  <c r="P2474" i="8"/>
  <c r="P2913" i="8"/>
  <c r="P2912" i="8"/>
  <c r="P2019" i="8"/>
  <c r="P1753" i="8"/>
  <c r="P1752" i="8"/>
  <c r="P2018" i="8"/>
  <c r="P2359" i="8"/>
  <c r="P2560" i="8"/>
  <c r="P2201" i="8"/>
  <c r="P1834" i="8"/>
  <c r="P676" i="8"/>
  <c r="P675" i="8"/>
  <c r="P2196" i="8"/>
  <c r="P1735" i="8"/>
  <c r="P1551" i="8"/>
  <c r="P1550" i="8"/>
  <c r="P919" i="8"/>
  <c r="P664" i="8"/>
  <c r="P561" i="8"/>
  <c r="P1547" i="8"/>
  <c r="P443" i="8"/>
  <c r="P3016" i="8"/>
  <c r="P2356" i="8"/>
  <c r="P2355" i="8"/>
  <c r="P2354" i="8"/>
  <c r="P2353" i="8"/>
  <c r="P2352" i="8"/>
  <c r="P1101" i="8"/>
  <c r="P2344" i="8"/>
  <c r="P2551" i="8"/>
  <c r="P2550" i="8"/>
  <c r="P2178" i="8"/>
  <c r="P2177" i="8"/>
  <c r="P903" i="8"/>
  <c r="P2677" i="8"/>
  <c r="P2676" i="8"/>
  <c r="P1520" i="8"/>
  <c r="P1226" i="8"/>
  <c r="P1225" i="8"/>
  <c r="P1076" i="8"/>
  <c r="P2411" i="8"/>
  <c r="P1220" i="8"/>
  <c r="P1219" i="8"/>
  <c r="P1218" i="8"/>
  <c r="P1217" i="8"/>
  <c r="P1216" i="8"/>
  <c r="P285" i="8"/>
  <c r="P2335" i="8"/>
  <c r="P1052" i="8"/>
  <c r="P1051" i="8"/>
  <c r="P1050" i="8"/>
  <c r="P1049" i="8"/>
  <c r="P881" i="8"/>
  <c r="P2981" i="8"/>
  <c r="P2157" i="8"/>
  <c r="P2156" i="8"/>
  <c r="P1692" i="8"/>
  <c r="P1691" i="8"/>
  <c r="P1975" i="8"/>
  <c r="P1498" i="8"/>
  <c r="P1039" i="8"/>
  <c r="P2901" i="8"/>
  <c r="P1964" i="8"/>
  <c r="P1963" i="8"/>
  <c r="P1962" i="8"/>
  <c r="P1486" i="8"/>
  <c r="P1485" i="8"/>
  <c r="P1878" i="8"/>
  <c r="P2671" i="8"/>
  <c r="P1480" i="8"/>
  <c r="P2532" i="8"/>
  <c r="P1340" i="8"/>
  <c r="P1477" i="8"/>
  <c r="P1476" i="8"/>
  <c r="P410" i="8"/>
  <c r="P1202" i="8"/>
  <c r="P1468" i="8"/>
  <c r="P1018" i="8"/>
  <c r="P1017" i="8"/>
  <c r="P1015" i="8"/>
  <c r="P183" i="8"/>
  <c r="P1007" i="8"/>
  <c r="P1325" i="8"/>
  <c r="P1324" i="8"/>
  <c r="P1006" i="8"/>
  <c r="P171" i="8"/>
  <c r="P170" i="8"/>
  <c r="P1606" i="10"/>
  <c r="P1173" i="10"/>
  <c r="P3110" i="9"/>
  <c r="P3046" i="9"/>
  <c r="P3008" i="9"/>
  <c r="P2887" i="9"/>
  <c r="P2778" i="9"/>
  <c r="P2574" i="9"/>
  <c r="P2446" i="9"/>
  <c r="P2249" i="9"/>
  <c r="P2078" i="9"/>
  <c r="P1969" i="9"/>
  <c r="P1751" i="9"/>
  <c r="P1683" i="9"/>
  <c r="P1559" i="9"/>
  <c r="P1484" i="9"/>
  <c r="P1420" i="9"/>
  <c r="P1215" i="9"/>
  <c r="P1199" i="9"/>
  <c r="P1145" i="9"/>
  <c r="P933" i="9"/>
  <c r="P917" i="9"/>
  <c r="P702" i="9"/>
  <c r="P630" i="9"/>
  <c r="P3132" i="8"/>
  <c r="P2410" i="8"/>
  <c r="P3128" i="8"/>
  <c r="P2966" i="8"/>
  <c r="P2964" i="8"/>
  <c r="P3066" i="8"/>
  <c r="P2739" i="8"/>
  <c r="P2737" i="8"/>
  <c r="P2417" i="8"/>
  <c r="P2770" i="8"/>
  <c r="P1288" i="8"/>
  <c r="P1271" i="8"/>
  <c r="P2281" i="8"/>
  <c r="P2279" i="8"/>
  <c r="P1652" i="8"/>
  <c r="P3083" i="8"/>
  <c r="P3082" i="8"/>
  <c r="P2374" i="8"/>
  <c r="P3108" i="8"/>
  <c r="P2617" i="8"/>
  <c r="P2812" i="8"/>
  <c r="P2611" i="8"/>
  <c r="P2853" i="8"/>
  <c r="P1631" i="8"/>
  <c r="P2498" i="8"/>
  <c r="P2848" i="8"/>
  <c r="P1619" i="8"/>
  <c r="P1618" i="8"/>
  <c r="P2845" i="8"/>
  <c r="P2844" i="8"/>
  <c r="P1910" i="8"/>
  <c r="P2592" i="8"/>
  <c r="P1420" i="8"/>
  <c r="P2235" i="8"/>
  <c r="P2047" i="8"/>
  <c r="P1605" i="8"/>
  <c r="P1144" i="8"/>
  <c r="P1419" i="8"/>
  <c r="P2989" i="8"/>
  <c r="P3051" i="8"/>
  <c r="P2988" i="8"/>
  <c r="P2767" i="8"/>
  <c r="P2232" i="8"/>
  <c r="P3094" i="9"/>
  <c r="P2871" i="9"/>
  <c r="P2731" i="9"/>
  <c r="P2622" i="9"/>
  <c r="P2494" i="9"/>
  <c r="P2271" i="9"/>
  <c r="P2062" i="9"/>
  <c r="P1227" i="9"/>
  <c r="P1211" i="9"/>
  <c r="P929" i="9"/>
  <c r="P3126" i="8"/>
  <c r="P2409" i="8"/>
  <c r="P3115" i="8"/>
  <c r="P2664" i="8"/>
  <c r="P2663" i="8"/>
  <c r="P3097" i="8"/>
  <c r="P2306" i="8"/>
  <c r="P2305" i="8"/>
  <c r="P2996" i="8"/>
  <c r="P2387" i="8"/>
  <c r="P2385" i="8"/>
  <c r="P2881" i="8"/>
  <c r="P1653" i="8"/>
  <c r="P1175" i="8"/>
  <c r="P994" i="8"/>
  <c r="P2944" i="8"/>
  <c r="P2942" i="8"/>
  <c r="P2940" i="8"/>
  <c r="P3038" i="8"/>
  <c r="P2931" i="8"/>
  <c r="P2086" i="8"/>
  <c r="P3032" i="8"/>
  <c r="P2254" i="8"/>
  <c r="P1630" i="8"/>
  <c r="P2990" i="8"/>
  <c r="P2247" i="8"/>
  <c r="P2245" i="8"/>
  <c r="P970" i="8"/>
  <c r="P2923" i="8"/>
  <c r="P2050" i="8"/>
  <c r="P2049" i="8"/>
  <c r="P1606" i="8"/>
  <c r="P1909" i="8"/>
  <c r="P3079" i="8"/>
  <c r="P3078" i="8"/>
  <c r="P2590" i="8"/>
  <c r="P2233" i="8"/>
  <c r="P2704" i="8"/>
  <c r="P2589" i="8"/>
  <c r="P2696" i="8"/>
  <c r="P2839" i="8"/>
  <c r="P2838" i="8"/>
  <c r="P2695" i="8"/>
  <c r="P1588" i="8"/>
  <c r="P1587" i="8"/>
  <c r="P2362" i="8"/>
  <c r="P2566" i="8"/>
  <c r="P2565" i="8"/>
  <c r="P2361" i="8"/>
  <c r="P1132" i="8"/>
  <c r="P1131" i="8"/>
  <c r="P2765" i="8"/>
  <c r="P1747" i="8"/>
  <c r="P1563" i="8"/>
  <c r="P1247" i="8"/>
  <c r="P1246" i="8"/>
  <c r="P1562" i="8"/>
  <c r="P2687" i="8"/>
  <c r="P2459" i="8"/>
  <c r="P2195" i="8"/>
  <c r="P2003" i="8"/>
  <c r="P1549" i="8"/>
  <c r="P1548" i="8"/>
  <c r="P918" i="8"/>
  <c r="P2764" i="8"/>
  <c r="P2910" i="8"/>
  <c r="P2763" i="8"/>
  <c r="P1732" i="8"/>
  <c r="P1285" i="8"/>
  <c r="P1731" i="8"/>
  <c r="P2907" i="8"/>
  <c r="P2906" i="8"/>
  <c r="P1995" i="8"/>
  <c r="P1719" i="8"/>
  <c r="P1533" i="8"/>
  <c r="P1229" i="8"/>
  <c r="P1532" i="8"/>
  <c r="P1826" i="8"/>
  <c r="P2169" i="8"/>
  <c r="P2168" i="8"/>
  <c r="P1825" i="8"/>
  <c r="P652" i="8"/>
  <c r="P540" i="8"/>
  <c r="P1823" i="8"/>
  <c r="P2163" i="8"/>
  <c r="P1822" i="8"/>
  <c r="P640" i="8"/>
  <c r="P357" i="8"/>
  <c r="P639" i="8"/>
  <c r="P1695" i="8"/>
  <c r="P1979" i="8"/>
  <c r="P1694" i="8"/>
  <c r="P522" i="8"/>
  <c r="P326" i="8"/>
  <c r="P273" i="8"/>
  <c r="P272" i="8"/>
  <c r="P2674" i="8"/>
  <c r="P2826" i="8"/>
  <c r="P2541" i="8"/>
  <c r="P2333" i="8"/>
  <c r="P1040" i="8"/>
  <c r="P2536" i="8"/>
  <c r="P2788" i="8"/>
  <c r="P2535" i="8"/>
  <c r="P2144" i="8"/>
  <c r="P858" i="8"/>
  <c r="P857" i="8"/>
  <c r="P2142" i="8"/>
  <c r="P1952" i="8"/>
  <c r="P1951" i="8"/>
  <c r="P1478" i="8"/>
  <c r="P1025" i="8"/>
  <c r="P846" i="8"/>
  <c r="P618" i="8"/>
  <c r="P845" i="8"/>
  <c r="P2139" i="8"/>
  <c r="P2138" i="8"/>
  <c r="P1682" i="8"/>
  <c r="P488" i="8"/>
  <c r="P1201" i="8"/>
  <c r="P1016" i="8"/>
  <c r="P614" i="8"/>
  <c r="P322" i="8"/>
  <c r="P487" i="8"/>
  <c r="P1943" i="8"/>
  <c r="P1942" i="8"/>
  <c r="P741" i="8"/>
  <c r="P475" i="8"/>
  <c r="P474" i="8"/>
  <c r="P740" i="8"/>
  <c r="P3078" i="9"/>
  <c r="P3014" i="9"/>
  <c r="P2414" i="9"/>
  <c r="P2319" i="9"/>
  <c r="P2160" i="9"/>
  <c r="P1557" i="9"/>
  <c r="P1492" i="9"/>
  <c r="P1428" i="9"/>
  <c r="P1239" i="9"/>
  <c r="P1061" i="9"/>
  <c r="P1002" i="9"/>
  <c r="P898" i="9"/>
  <c r="P3099" i="8"/>
  <c r="P2967" i="8"/>
  <c r="P2965" i="8"/>
  <c r="P2132" i="8"/>
  <c r="P3000" i="8"/>
  <c r="P2738" i="8"/>
  <c r="P1799" i="8"/>
  <c r="P1798" i="8"/>
  <c r="P2994" i="8"/>
  <c r="P2280" i="8"/>
  <c r="P2278" i="8"/>
  <c r="P3112" i="8"/>
  <c r="P2630" i="8"/>
  <c r="P2629" i="8"/>
  <c r="P3109" i="8"/>
  <c r="P2813" i="8"/>
  <c r="P2616" i="8"/>
  <c r="P3080" i="8"/>
  <c r="P2713" i="8"/>
  <c r="P2607" i="8"/>
  <c r="P1256" i="8"/>
  <c r="P3096" i="8"/>
  <c r="P2367" i="8"/>
  <c r="P1838" i="8"/>
  <c r="P1768" i="8"/>
  <c r="P2916" i="8"/>
  <c r="P2915" i="8"/>
  <c r="P1756" i="8"/>
  <c r="P2693" i="8"/>
  <c r="P2692" i="8"/>
  <c r="P1250" i="8"/>
  <c r="P1835" i="8"/>
  <c r="P1746" i="8"/>
  <c r="P1744" i="8"/>
  <c r="P573" i="8"/>
  <c r="P2048" i="8"/>
  <c r="P2708" i="8"/>
  <c r="P1600" i="8"/>
  <c r="P2578" i="8"/>
  <c r="P2576" i="8"/>
  <c r="P2574" i="8"/>
  <c r="P2214" i="8"/>
  <c r="P2212" i="8"/>
  <c r="P2210" i="8"/>
  <c r="P2689" i="8"/>
  <c r="P2358" i="8"/>
  <c r="P714" i="8"/>
  <c r="P2710" i="8"/>
  <c r="P2484" i="8"/>
  <c r="P795" i="8"/>
  <c r="P2706" i="8"/>
  <c r="P2368" i="8"/>
  <c r="P2046" i="8"/>
  <c r="P2032" i="8"/>
  <c r="P1576" i="8"/>
  <c r="P2711" i="8"/>
  <c r="P2707" i="8"/>
  <c r="P2577" i="8"/>
  <c r="P1404" i="8"/>
  <c r="P2213" i="8"/>
  <c r="P937" i="8"/>
  <c r="P3076" i="8"/>
  <c r="P2575" i="8"/>
  <c r="P2986" i="8"/>
  <c r="P2211" i="8"/>
  <c r="P2202" i="8"/>
  <c r="P1743" i="8"/>
  <c r="P2236" i="8"/>
  <c r="P3028" i="8"/>
  <c r="P1575" i="8"/>
  <c r="P1745" i="8"/>
  <c r="P1106" i="8"/>
  <c r="P560" i="8"/>
  <c r="P2414" i="8"/>
  <c r="P2685" i="8"/>
  <c r="P1241" i="8"/>
  <c r="P2982" i="8"/>
  <c r="P2180" i="8"/>
  <c r="P2343" i="8"/>
  <c r="P1088" i="8"/>
  <c r="P2341" i="8"/>
  <c r="P2340" i="8"/>
  <c r="P708" i="8"/>
  <c r="P651" i="8"/>
  <c r="P1701" i="8"/>
  <c r="P1281" i="8"/>
  <c r="P337" i="8"/>
  <c r="P2160" i="8"/>
  <c r="P882" i="8"/>
  <c r="P626" i="8"/>
  <c r="P207" i="8"/>
  <c r="P2904" i="8"/>
  <c r="P1976" i="8"/>
  <c r="P1499" i="8"/>
  <c r="P2449" i="8"/>
  <c r="P1353" i="8"/>
  <c r="P1352" i="8"/>
  <c r="P2533" i="8"/>
  <c r="P1479" i="8"/>
  <c r="P1339" i="8"/>
  <c r="P1019" i="8"/>
  <c r="P1467" i="8"/>
  <c r="P253" i="8"/>
  <c r="P1863" i="8"/>
  <c r="P392" i="8"/>
  <c r="P391" i="8"/>
  <c r="AF14" i="1"/>
  <c r="P1519" i="8"/>
  <c r="P2337" i="8"/>
  <c r="P833" i="8"/>
  <c r="P819" i="8"/>
  <c r="P817" i="8"/>
  <c r="P2031" i="8"/>
  <c r="P2556" i="8"/>
  <c r="P2984" i="8"/>
  <c r="P1832" i="8"/>
  <c r="P2192" i="8"/>
  <c r="P2680" i="8"/>
  <c r="P2679" i="8"/>
  <c r="P1718" i="8"/>
  <c r="P1713" i="8"/>
  <c r="P1711" i="8"/>
  <c r="P1709" i="8"/>
  <c r="P2338" i="8"/>
  <c r="P1064" i="8"/>
  <c r="P704" i="8"/>
  <c r="P1208" i="8"/>
  <c r="P1504" i="8"/>
  <c r="P2334" i="8"/>
  <c r="P2154" i="8"/>
  <c r="P2823" i="8"/>
  <c r="P1879" i="8"/>
  <c r="P1961" i="8"/>
  <c r="P762" i="8"/>
  <c r="P1686" i="8"/>
  <c r="P2141" i="8"/>
  <c r="P1685" i="8"/>
  <c r="P499" i="8"/>
  <c r="P1946" i="8"/>
  <c r="P615" i="8"/>
  <c r="P2136" i="8"/>
  <c r="P820" i="8"/>
  <c r="P818" i="8"/>
  <c r="P136" i="8"/>
  <c r="P2903" i="8"/>
  <c r="P1205" i="8"/>
  <c r="P2145" i="8"/>
  <c r="P2448" i="8"/>
  <c r="P1028" i="8"/>
  <c r="P1024" i="8"/>
  <c r="P254" i="8"/>
  <c r="P1462" i="8"/>
  <c r="P1461" i="8"/>
  <c r="P242" i="8"/>
  <c r="P1383" i="8"/>
  <c r="P1734" i="8"/>
  <c r="P1382" i="8"/>
  <c r="P2193" i="8"/>
  <c r="P1831" i="8"/>
  <c r="P2829" i="8"/>
  <c r="P1994" i="8"/>
  <c r="P2761" i="8"/>
  <c r="P1712" i="8"/>
  <c r="P1710" i="8"/>
  <c r="P1063" i="8"/>
  <c r="P1505" i="8"/>
  <c r="P1207" i="8"/>
  <c r="P521" i="8"/>
  <c r="P2542" i="8"/>
  <c r="P2155" i="8"/>
  <c r="P2822" i="8"/>
  <c r="P1960" i="8"/>
  <c r="P2443" i="8"/>
  <c r="P500" i="8"/>
  <c r="P832" i="8"/>
  <c r="P821" i="8"/>
  <c r="P2690" i="8"/>
  <c r="P1120" i="8"/>
  <c r="P1119" i="8"/>
  <c r="P2557" i="8"/>
  <c r="P2004" i="8"/>
  <c r="P1107" i="8"/>
  <c r="P2686" i="8"/>
  <c r="P2413" i="8"/>
  <c r="P1240" i="8"/>
  <c r="P2181" i="8"/>
  <c r="P2179" i="8"/>
  <c r="P1089" i="8"/>
  <c r="P2545" i="8"/>
  <c r="P1077" i="8"/>
  <c r="P1282" i="8"/>
  <c r="P1700" i="8"/>
  <c r="P338" i="8"/>
  <c r="P2159" i="8"/>
  <c r="P627" i="8"/>
  <c r="P1048" i="8"/>
  <c r="P2673" i="8"/>
  <c r="P870" i="8"/>
  <c r="P2331" i="8"/>
  <c r="P2833" i="8"/>
  <c r="P2985" i="8"/>
  <c r="P705" i="8"/>
  <c r="P2153" i="8"/>
  <c r="P1683" i="8"/>
  <c r="F7" i="7"/>
  <c r="F6" i="7"/>
  <c r="F5" i="7"/>
  <c r="F9" i="7"/>
  <c r="F11" i="7"/>
  <c r="F10" i="7"/>
  <c r="F7" i="6"/>
  <c r="F6" i="6"/>
  <c r="F5" i="6"/>
  <c r="F9" i="6"/>
  <c r="F11" i="6"/>
  <c r="F10" i="6"/>
  <c r="F9" i="5"/>
  <c r="F11" i="5"/>
  <c r="F10" i="5"/>
  <c r="F7" i="5"/>
  <c r="F6" i="5"/>
  <c r="F5" i="5"/>
  <c r="F9" i="4"/>
  <c r="F11" i="4"/>
  <c r="F10" i="4"/>
  <c r="F7" i="4"/>
  <c r="F6" i="4"/>
  <c r="F5" i="4"/>
  <c r="F9" i="2"/>
  <c r="F11" i="2"/>
  <c r="F10" i="2"/>
  <c r="F7" i="2"/>
  <c r="F6" i="2"/>
  <c r="F5" i="2"/>
  <c r="H810" i="8" l="1"/>
  <c r="H125" i="8"/>
  <c r="H863" i="8"/>
  <c r="H3130" i="10"/>
  <c r="H2555" i="9"/>
  <c r="H869" i="9"/>
  <c r="H6" i="10"/>
  <c r="H266" i="10"/>
  <c r="H873" i="9"/>
  <c r="H1420" i="10"/>
  <c r="H6" i="9"/>
  <c r="H721" i="9"/>
  <c r="H16" i="9"/>
  <c r="H2994" i="8"/>
  <c r="H1720" i="10"/>
  <c r="H2146" i="8"/>
  <c r="H320" i="10"/>
  <c r="H817" i="8"/>
  <c r="H701" i="9"/>
  <c r="H146" i="8"/>
  <c r="H821" i="8"/>
  <c r="H725" i="9"/>
  <c r="H2544" i="9"/>
  <c r="H1468" i="10"/>
  <c r="H2157" i="8"/>
  <c r="H859" i="8"/>
  <c r="H870" i="8"/>
  <c r="H8" i="8"/>
  <c r="H30" i="9"/>
  <c r="H368" i="10"/>
  <c r="H987" i="8"/>
  <c r="H2981" i="8"/>
  <c r="H705" i="9"/>
  <c r="H1416" i="10"/>
  <c r="H585" i="9"/>
  <c r="H2376" i="9"/>
  <c r="H2761" i="10"/>
  <c r="H316" i="10"/>
  <c r="H2153" i="8"/>
  <c r="H2411" i="9"/>
  <c r="H20" i="9"/>
  <c r="H364" i="10"/>
  <c r="H2256" i="9"/>
  <c r="H2809" i="10"/>
  <c r="H129" i="8"/>
  <c r="H2319" i="8"/>
  <c r="H2136" i="8"/>
  <c r="H136" i="8"/>
  <c r="H10" i="10"/>
  <c r="H2281" i="8"/>
  <c r="H2415" i="9"/>
  <c r="H2866" i="10"/>
  <c r="H581" i="9"/>
  <c r="H3004" i="8"/>
  <c r="H2277" i="8"/>
  <c r="H2323" i="8"/>
  <c r="H3015" i="8"/>
  <c r="H592" i="9"/>
  <c r="H159" i="8"/>
  <c r="H3132" i="8"/>
  <c r="H3011" i="8"/>
  <c r="H2551" i="9"/>
  <c r="H3130" i="9"/>
  <c r="H2768" i="10"/>
  <c r="H2870" i="10"/>
  <c r="H3106" i="9"/>
  <c r="H994" i="8"/>
  <c r="H880" i="9"/>
  <c r="H983" i="8"/>
  <c r="H760" i="9"/>
  <c r="H756" i="9"/>
  <c r="H2263" i="9"/>
  <c r="H2431" i="9"/>
  <c r="H1672" i="10"/>
  <c r="H2772" i="10"/>
  <c r="H2816" i="10"/>
  <c r="H2330" i="8"/>
  <c r="D16" i="6"/>
  <c r="H1709" i="10"/>
  <c r="H270" i="10"/>
  <c r="H3120" i="9"/>
  <c r="H2270" i="8"/>
  <c r="H1004" i="8"/>
  <c r="H3116" i="9"/>
  <c r="H2435" i="9"/>
  <c r="H327" i="10"/>
  <c r="H375" i="10"/>
  <c r="H1427" i="10"/>
  <c r="H1668" i="10"/>
  <c r="H1716" i="10"/>
  <c r="H2820" i="10"/>
  <c r="H3126" i="10"/>
  <c r="D16" i="7"/>
  <c r="D15" i="7"/>
  <c r="D17" i="7"/>
  <c r="D15" i="6"/>
  <c r="D17" i="6"/>
  <c r="D15" i="5"/>
  <c r="D17" i="5"/>
  <c r="D16" i="5"/>
  <c r="D15" i="4"/>
  <c r="D17" i="4"/>
  <c r="D16" i="4"/>
  <c r="D16" i="2"/>
  <c r="D17" i="2"/>
  <c r="D15" i="2"/>
  <c r="J3100" i="10" l="1"/>
  <c r="J3091" i="10"/>
  <c r="J3082" i="10"/>
  <c r="J3074" i="10"/>
  <c r="J3070" i="10"/>
  <c r="J3118" i="10"/>
  <c r="H3118" i="10" s="1"/>
  <c r="J3109" i="10"/>
  <c r="J3112" i="10"/>
  <c r="J3106" i="10"/>
  <c r="H3106" i="10" s="1"/>
  <c r="J3089" i="10"/>
  <c r="J3083" i="10"/>
  <c r="J3076" i="10"/>
  <c r="J3067" i="10"/>
  <c r="J3059" i="10"/>
  <c r="J3055" i="10"/>
  <c r="J3051" i="10"/>
  <c r="J3094" i="10"/>
  <c r="J3088" i="10"/>
  <c r="J3077" i="10"/>
  <c r="J3068" i="10"/>
  <c r="J3061" i="10"/>
  <c r="J3057" i="10"/>
  <c r="J3053" i="10"/>
  <c r="J3097" i="10"/>
  <c r="J3058" i="10"/>
  <c r="J3022" i="10"/>
  <c r="J3016" i="10"/>
  <c r="J2997" i="10"/>
  <c r="J2985" i="10"/>
  <c r="J2973" i="10"/>
  <c r="J2969" i="10"/>
  <c r="J2965" i="10"/>
  <c r="J2957" i="10"/>
  <c r="J2953" i="10"/>
  <c r="J3103" i="10"/>
  <c r="J3073" i="10"/>
  <c r="J3071" i="10"/>
  <c r="J3062" i="10"/>
  <c r="J3054" i="10"/>
  <c r="J3028" i="10"/>
  <c r="J2991" i="10"/>
  <c r="J2979" i="10"/>
  <c r="J2963" i="10"/>
  <c r="J2959" i="10"/>
  <c r="J2947" i="10"/>
  <c r="J3080" i="10"/>
  <c r="J3065" i="10"/>
  <c r="J3060" i="10"/>
  <c r="J2992" i="10"/>
  <c r="J2968" i="10"/>
  <c r="J2960" i="10"/>
  <c r="J3115" i="10"/>
  <c r="J3085" i="10"/>
  <c r="J3056" i="10"/>
  <c r="J3025" i="10"/>
  <c r="J3019" i="10"/>
  <c r="J2998" i="10"/>
  <c r="J2974" i="10"/>
  <c r="J2966" i="10"/>
  <c r="J2962" i="10"/>
  <c r="J2956" i="10"/>
  <c r="J2952" i="10"/>
  <c r="J2934" i="10"/>
  <c r="J2922" i="10"/>
  <c r="J2913" i="10"/>
  <c r="J2908" i="10"/>
  <c r="J2904" i="10"/>
  <c r="J2895" i="10"/>
  <c r="J3079" i="10"/>
  <c r="J3052" i="10"/>
  <c r="J2980" i="10"/>
  <c r="J2935" i="10"/>
  <c r="J2919" i="10"/>
  <c r="J2918" i="10"/>
  <c r="J2909" i="10"/>
  <c r="J2905" i="10"/>
  <c r="J2901" i="10"/>
  <c r="J2896" i="10"/>
  <c r="J2854" i="10"/>
  <c r="J2929" i="10"/>
  <c r="J2921" i="10"/>
  <c r="J2915" i="10"/>
  <c r="J2910" i="10"/>
  <c r="J2902" i="10"/>
  <c r="J2893" i="10"/>
  <c r="J2803" i="10"/>
  <c r="J2802" i="10"/>
  <c r="J2755" i="10"/>
  <c r="J2743" i="10"/>
  <c r="J2738" i="10"/>
  <c r="J2734" i="10"/>
  <c r="J2722" i="10"/>
  <c r="J2710" i="10"/>
  <c r="J2683" i="10"/>
  <c r="J2928" i="10"/>
  <c r="J2912" i="10"/>
  <c r="J2907" i="10"/>
  <c r="J2899" i="10"/>
  <c r="J2892" i="10"/>
  <c r="J2863" i="10"/>
  <c r="J2790" i="10"/>
  <c r="J2752" i="10"/>
  <c r="J2744" i="10"/>
  <c r="J2735" i="10"/>
  <c r="J2731" i="10"/>
  <c r="J2727" i="10"/>
  <c r="J2715" i="10"/>
  <c r="J2671" i="10"/>
  <c r="J2658" i="10"/>
  <c r="J2646" i="10"/>
  <c r="J2898" i="10"/>
  <c r="J2814" i="10"/>
  <c r="J2791" i="10"/>
  <c r="J2778" i="10"/>
  <c r="J2746" i="10"/>
  <c r="H2746" i="10" s="1"/>
  <c r="J2946" i="10"/>
  <c r="J2941" i="10"/>
  <c r="J2925" i="10"/>
  <c r="J2906" i="10"/>
  <c r="J2857" i="10"/>
  <c r="J2779" i="10"/>
  <c r="J2766" i="10"/>
  <c r="J2758" i="10"/>
  <c r="H2758" i="10" s="1"/>
  <c r="J2737" i="10"/>
  <c r="J2721" i="10"/>
  <c r="J2694" i="10"/>
  <c r="J3086" i="10"/>
  <c r="J2860" i="10"/>
  <c r="J2767" i="10"/>
  <c r="J2728" i="10"/>
  <c r="J2659" i="10"/>
  <c r="J2635" i="10"/>
  <c r="J2623" i="10"/>
  <c r="J2622" i="10"/>
  <c r="J2613" i="10"/>
  <c r="J2601" i="10"/>
  <c r="J2588" i="10"/>
  <c r="J2576" i="10"/>
  <c r="J2572" i="10"/>
  <c r="J2564" i="10"/>
  <c r="J2560" i="10"/>
  <c r="J2556" i="10"/>
  <c r="J2548" i="10"/>
  <c r="J2540" i="10"/>
  <c r="J2528" i="10"/>
  <c r="J2518" i="10"/>
  <c r="J2504" i="10"/>
  <c r="J2492" i="10"/>
  <c r="J2484" i="10"/>
  <c r="J2479" i="10"/>
  <c r="J2475" i="10"/>
  <c r="J2986" i="10"/>
  <c r="J2916" i="10"/>
  <c r="J2851" i="10"/>
  <c r="J2709" i="10"/>
  <c r="J2704" i="10"/>
  <c r="J2703" i="10"/>
  <c r="J2695" i="10"/>
  <c r="J2637" i="10"/>
  <c r="J2625" i="10"/>
  <c r="J2611" i="10"/>
  <c r="J2599" i="10"/>
  <c r="J2586" i="10"/>
  <c r="J2578" i="10"/>
  <c r="J2570" i="10"/>
  <c r="J2566" i="10"/>
  <c r="J2562" i="10"/>
  <c r="J2554" i="10"/>
  <c r="J2550" i="10"/>
  <c r="J2542" i="10"/>
  <c r="J2530" i="10"/>
  <c r="J2516" i="10"/>
  <c r="J2506" i="10"/>
  <c r="J2494" i="10"/>
  <c r="J2482" i="10"/>
  <c r="J2473" i="10"/>
  <c r="J2468" i="10"/>
  <c r="J2464" i="10"/>
  <c r="J2940" i="10"/>
  <c r="J2716" i="10"/>
  <c r="J2634" i="10"/>
  <c r="H2634" i="10" s="1"/>
  <c r="J2626" i="10"/>
  <c r="J2612" i="10"/>
  <c r="J2589" i="10"/>
  <c r="J2573" i="10"/>
  <c r="J2565" i="10"/>
  <c r="J2557" i="10"/>
  <c r="J2541" i="10"/>
  <c r="J2519" i="10"/>
  <c r="J2505" i="10"/>
  <c r="J2481" i="10"/>
  <c r="J2459" i="10"/>
  <c r="J2455" i="10"/>
  <c r="J2372" i="10"/>
  <c r="J2355" i="10"/>
  <c r="J2339" i="10"/>
  <c r="J2924" i="10"/>
  <c r="J2749" i="10"/>
  <c r="J2740" i="10"/>
  <c r="J2682" i="10"/>
  <c r="J2670" i="10"/>
  <c r="J2624" i="10"/>
  <c r="J2610" i="10"/>
  <c r="J2602" i="10"/>
  <c r="J2587" i="10"/>
  <c r="J2579" i="10"/>
  <c r="J2563" i="10"/>
  <c r="J2547" i="10"/>
  <c r="J2539" i="10"/>
  <c r="J2531" i="10"/>
  <c r="J2517" i="10"/>
  <c r="J2503" i="10"/>
  <c r="J2495" i="10"/>
  <c r="J2472" i="10"/>
  <c r="J2467" i="10"/>
  <c r="J2465" i="10"/>
  <c r="J2456" i="10"/>
  <c r="J2452" i="10"/>
  <c r="J2373" i="10"/>
  <c r="J2360" i="10"/>
  <c r="J2348" i="10"/>
  <c r="J2340" i="10"/>
  <c r="J2328" i="10"/>
  <c r="J2638" i="10"/>
  <c r="J2569" i="10"/>
  <c r="J2553" i="10"/>
  <c r="J2515" i="10"/>
  <c r="J2485" i="10"/>
  <c r="J2458" i="10"/>
  <c r="J2367" i="10"/>
  <c r="J2361" i="10"/>
  <c r="J2214" i="10"/>
  <c r="J2201" i="10"/>
  <c r="J2200" i="10"/>
  <c r="J2187" i="10"/>
  <c r="J2182" i="10"/>
  <c r="J2170" i="10"/>
  <c r="J2157" i="10"/>
  <c r="J2153" i="10"/>
  <c r="J2148" i="10"/>
  <c r="J2140" i="10"/>
  <c r="J2128" i="10"/>
  <c r="J2119" i="10"/>
  <c r="J2115" i="10"/>
  <c r="J2107" i="10"/>
  <c r="J2103" i="10"/>
  <c r="J2095" i="10"/>
  <c r="J2091" i="10"/>
  <c r="J2083" i="10"/>
  <c r="J2070" i="10"/>
  <c r="J2056" i="10"/>
  <c r="J2043" i="10"/>
  <c r="J2030" i="10"/>
  <c r="J2013" i="10"/>
  <c r="J2001" i="10"/>
  <c r="J1996" i="10"/>
  <c r="J1984" i="10"/>
  <c r="J1980" i="10"/>
  <c r="J1972" i="10"/>
  <c r="J1968" i="10"/>
  <c r="J1960" i="10"/>
  <c r="J1947" i="10"/>
  <c r="J3064" i="10"/>
  <c r="J2815" i="10"/>
  <c r="J2741" i="10"/>
  <c r="J2600" i="10"/>
  <c r="J2561" i="10"/>
  <c r="J2529" i="10"/>
  <c r="J2493" i="10"/>
  <c r="J2476" i="10"/>
  <c r="J2466" i="10"/>
  <c r="J2462" i="10"/>
  <c r="J2349" i="10"/>
  <c r="J2327" i="10"/>
  <c r="J2315" i="10"/>
  <c r="J2303" i="10"/>
  <c r="J2291" i="10"/>
  <c r="J2252" i="10"/>
  <c r="J2239" i="10"/>
  <c r="J2226" i="10"/>
  <c r="J2176" i="10"/>
  <c r="J2164" i="10"/>
  <c r="J2160" i="10"/>
  <c r="J2150" i="10"/>
  <c r="J2142" i="10"/>
  <c r="J2130" i="10"/>
  <c r="J2117" i="10"/>
  <c r="J2105" i="10"/>
  <c r="J2093" i="10"/>
  <c r="J2020" i="10"/>
  <c r="J2007" i="10"/>
  <c r="J1990" i="10"/>
  <c r="J1986" i="10"/>
  <c r="J1978" i="10"/>
  <c r="J1974" i="10"/>
  <c r="J1966" i="10"/>
  <c r="J1962" i="10"/>
  <c r="J1954" i="10"/>
  <c r="J1941" i="10"/>
  <c r="J1936" i="10"/>
  <c r="J2647" i="10"/>
  <c r="J2636" i="10"/>
  <c r="J2559" i="10"/>
  <c r="J2527" i="10"/>
  <c r="J2507" i="10"/>
  <c r="J2478" i="10"/>
  <c r="J2469" i="10"/>
  <c r="J2354" i="10"/>
  <c r="J2304" i="10"/>
  <c r="J2163" i="10"/>
  <c r="J2156" i="10"/>
  <c r="J2141" i="10"/>
  <c r="J2118" i="10"/>
  <c r="J2094" i="10"/>
  <c r="J2057" i="10"/>
  <c r="J2019" i="10"/>
  <c r="J1989" i="10"/>
  <c r="J1981" i="10"/>
  <c r="J1965" i="10"/>
  <c r="J1942" i="10"/>
  <c r="J1935" i="10"/>
  <c r="J1868" i="10"/>
  <c r="J1855" i="10"/>
  <c r="J1843" i="10"/>
  <c r="J1831" i="10"/>
  <c r="J1778" i="10"/>
  <c r="J1766" i="10"/>
  <c r="J1754" i="10"/>
  <c r="J1742" i="10"/>
  <c r="J1730" i="10"/>
  <c r="J2598" i="10"/>
  <c r="J2551" i="10"/>
  <c r="J2470" i="10"/>
  <c r="J2453" i="10"/>
  <c r="J2366" i="10"/>
  <c r="J2227" i="10"/>
  <c r="J2213" i="10"/>
  <c r="J2169" i="10"/>
  <c r="J2154" i="10"/>
  <c r="J2147" i="10"/>
  <c r="J2139" i="10"/>
  <c r="J2131" i="10"/>
  <c r="J2116" i="10"/>
  <c r="J2092" i="10"/>
  <c r="J2069" i="10"/>
  <c r="J2002" i="10"/>
  <c r="J1995" i="10"/>
  <c r="J1987" i="10"/>
  <c r="J1971" i="10"/>
  <c r="J1963" i="10"/>
  <c r="J1948" i="10"/>
  <c r="J1856" i="10"/>
  <c r="J1844" i="10"/>
  <c r="J1832" i="10"/>
  <c r="J1714" i="10"/>
  <c r="J1702" i="10"/>
  <c r="J1690" i="10"/>
  <c r="J1678" i="10"/>
  <c r="J1666" i="10"/>
  <c r="J1658" i="10"/>
  <c r="J1654" i="10"/>
  <c r="J2732" i="10"/>
  <c r="J2575" i="10"/>
  <c r="J2253" i="10"/>
  <c r="J2188" i="10"/>
  <c r="J2143" i="10"/>
  <c r="J2127" i="10"/>
  <c r="J2106" i="10"/>
  <c r="J2031" i="10"/>
  <c r="J2014" i="10"/>
  <c r="J1975" i="10"/>
  <c r="J1959" i="10"/>
  <c r="J1880" i="10"/>
  <c r="J1645" i="10"/>
  <c r="J1633" i="10"/>
  <c r="J1621" i="10"/>
  <c r="J1609" i="10"/>
  <c r="J1571" i="10"/>
  <c r="J1559" i="10"/>
  <c r="J1545" i="10"/>
  <c r="J1533" i="10"/>
  <c r="J1521" i="10"/>
  <c r="J1509" i="10"/>
  <c r="J1497" i="10"/>
  <c r="J1485" i="10"/>
  <c r="J1473" i="10"/>
  <c r="J1461" i="10"/>
  <c r="J1449" i="10"/>
  <c r="J1437" i="10"/>
  <c r="J1425" i="10"/>
  <c r="J1413" i="10"/>
  <c r="H1413" i="10" s="1"/>
  <c r="J1409" i="10"/>
  <c r="J1399" i="10"/>
  <c r="J2590" i="10"/>
  <c r="J2491" i="10"/>
  <c r="J2316" i="10"/>
  <c r="J2240" i="10"/>
  <c r="J2129" i="10"/>
  <c r="J1977" i="10"/>
  <c r="J1879" i="10"/>
  <c r="J1715" i="10"/>
  <c r="J1691" i="10"/>
  <c r="J1656" i="10"/>
  <c r="J1646" i="10"/>
  <c r="J1642" i="10"/>
  <c r="J1634" i="10"/>
  <c r="J1630" i="10"/>
  <c r="J1622" i="10"/>
  <c r="J1618" i="10"/>
  <c r="J1610" i="10"/>
  <c r="J1606" i="10"/>
  <c r="J1584" i="10"/>
  <c r="J1572" i="10"/>
  <c r="J1546" i="10"/>
  <c r="J1474" i="10"/>
  <c r="J1462" i="10"/>
  <c r="J1450" i="10"/>
  <c r="J1438" i="10"/>
  <c r="J1426" i="10"/>
  <c r="J1410" i="10"/>
  <c r="J1400" i="10"/>
  <c r="J2181" i="10"/>
  <c r="J2104" i="10"/>
  <c r="J1953" i="10"/>
  <c r="J1867" i="10"/>
  <c r="J1657" i="10"/>
  <c r="J1631" i="10"/>
  <c r="J1607" i="10"/>
  <c r="J1585" i="10"/>
  <c r="J1388" i="10"/>
  <c r="J1386" i="10"/>
  <c r="J1374" i="10"/>
  <c r="J1362" i="10"/>
  <c r="J1354" i="10"/>
  <c r="J1346" i="10"/>
  <c r="J1342" i="10"/>
  <c r="J1333" i="10"/>
  <c r="J1316" i="10"/>
  <c r="J1308" i="10"/>
  <c r="J1296" i="10"/>
  <c r="J1284" i="10"/>
  <c r="J1272" i="10"/>
  <c r="J1260" i="10"/>
  <c r="J1247" i="10"/>
  <c r="J1234" i="10"/>
  <c r="J1226" i="10"/>
  <c r="J1222" i="10"/>
  <c r="J1214" i="10"/>
  <c r="J1087" i="10"/>
  <c r="J1048" i="10"/>
  <c r="J929" i="10"/>
  <c r="J916" i="10"/>
  <c r="J904" i="10"/>
  <c r="J880" i="10"/>
  <c r="J868" i="10"/>
  <c r="J849" i="10"/>
  <c r="J837" i="10"/>
  <c r="J824" i="10"/>
  <c r="J738" i="10"/>
  <c r="J726" i="10"/>
  <c r="J709" i="10"/>
  <c r="J600" i="10"/>
  <c r="J2292" i="10"/>
  <c r="J2159" i="10"/>
  <c r="J2082" i="10"/>
  <c r="J1983" i="10"/>
  <c r="J1703" i="10"/>
  <c r="J1667" i="10"/>
  <c r="J1644" i="10"/>
  <c r="J1620" i="10"/>
  <c r="J1598" i="10"/>
  <c r="J1558" i="10"/>
  <c r="J1412" i="10"/>
  <c r="J1401" i="10"/>
  <c r="J1375" i="10"/>
  <c r="J1363" i="10"/>
  <c r="J1355" i="10"/>
  <c r="J1351" i="10"/>
  <c r="J1343" i="10"/>
  <c r="J1334" i="10"/>
  <c r="J1321" i="10"/>
  <c r="J1309" i="10"/>
  <c r="J1297" i="10"/>
  <c r="J1285" i="10"/>
  <c r="J1273" i="10"/>
  <c r="J1261" i="10"/>
  <c r="J1244" i="10"/>
  <c r="J1235" i="10"/>
  <c r="J1231" i="10"/>
  <c r="J1223" i="10"/>
  <c r="J1211" i="10"/>
  <c r="J1100" i="10"/>
  <c r="J1099" i="10"/>
  <c r="J1036" i="10"/>
  <c r="J1024" i="10"/>
  <c r="J1000" i="10"/>
  <c r="J942" i="10"/>
  <c r="J930" i="10"/>
  <c r="J917" i="10"/>
  <c r="J873" i="10"/>
  <c r="J861" i="10"/>
  <c r="J855" i="10"/>
  <c r="J825" i="10"/>
  <c r="J812" i="10"/>
  <c r="J800" i="10"/>
  <c r="J739" i="10"/>
  <c r="J727" i="10"/>
  <c r="J706" i="10"/>
  <c r="J1655" i="10"/>
  <c r="J1643" i="10"/>
  <c r="J1411" i="10"/>
  <c r="J1389" i="10"/>
  <c r="J1385" i="10"/>
  <c r="J1377" i="10"/>
  <c r="J1361" i="10"/>
  <c r="H1361" i="10" s="1"/>
  <c r="J1345" i="10"/>
  <c r="J1229" i="10"/>
  <c r="J1073" i="10"/>
  <c r="J1012" i="10"/>
  <c r="J862" i="10"/>
  <c r="J856" i="10"/>
  <c r="J744" i="10"/>
  <c r="J720" i="10"/>
  <c r="J715" i="10"/>
  <c r="J315" i="10"/>
  <c r="J303" i="10"/>
  <c r="J259" i="10"/>
  <c r="J2614" i="10"/>
  <c r="J2175" i="10"/>
  <c r="J2151" i="10"/>
  <c r="J1969" i="10"/>
  <c r="J1608" i="10"/>
  <c r="J1376" i="10"/>
  <c r="J1352" i="10"/>
  <c r="J1339" i="10"/>
  <c r="J1315" i="10"/>
  <c r="J1228" i="10"/>
  <c r="J1220" i="10"/>
  <c r="J1086" i="10"/>
  <c r="J891" i="10"/>
  <c r="J867" i="10"/>
  <c r="J848" i="10"/>
  <c r="J801" i="10"/>
  <c r="J733" i="10"/>
  <c r="J712" i="10"/>
  <c r="J648" i="10"/>
  <c r="J624" i="10"/>
  <c r="J312" i="10"/>
  <c r="J256" i="10"/>
  <c r="J2567" i="10"/>
  <c r="J2044" i="10"/>
  <c r="J2008" i="10"/>
  <c r="J1679" i="10"/>
  <c r="J1597" i="10"/>
  <c r="J1397" i="10"/>
  <c r="J1373" i="10"/>
  <c r="J1238" i="10"/>
  <c r="H1238" i="10" s="1"/>
  <c r="J1232" i="10"/>
  <c r="J1113" i="10"/>
  <c r="J943" i="10"/>
  <c r="J879" i="10"/>
  <c r="J553" i="10"/>
  <c r="J529" i="10"/>
  <c r="J505" i="10"/>
  <c r="J481" i="10"/>
  <c r="J457" i="10"/>
  <c r="J361" i="10"/>
  <c r="J337" i="10"/>
  <c r="J265" i="10"/>
  <c r="H265" i="10" s="1"/>
  <c r="J3098" i="9"/>
  <c r="J3094" i="9"/>
  <c r="J3089" i="9"/>
  <c r="J3077" i="9"/>
  <c r="J3065" i="9"/>
  <c r="H3065" i="9" s="1"/>
  <c r="J3061" i="9"/>
  <c r="H3061" i="9" s="1"/>
  <c r="J3049" i="9"/>
  <c r="J3029" i="9"/>
  <c r="J3025" i="9"/>
  <c r="J3013" i="9"/>
  <c r="J3008" i="9"/>
  <c r="J3004" i="9"/>
  <c r="J2992" i="9"/>
  <c r="J2988" i="9"/>
  <c r="J2980" i="9"/>
  <c r="J2976" i="9"/>
  <c r="J2968" i="9"/>
  <c r="J2959" i="9"/>
  <c r="J2955" i="9"/>
  <c r="J2951" i="9"/>
  <c r="J2947" i="9"/>
  <c r="J2943" i="9"/>
  <c r="J2938" i="9"/>
  <c r="J2937" i="9"/>
  <c r="J2933" i="9"/>
  <c r="J2842" i="9"/>
  <c r="J2834" i="9"/>
  <c r="J2826" i="9"/>
  <c r="J2814" i="9"/>
  <c r="J2801" i="9"/>
  <c r="J2785" i="9"/>
  <c r="J2781" i="9"/>
  <c r="J2777" i="9"/>
  <c r="J2761" i="9"/>
  <c r="J2748" i="9"/>
  <c r="J2735" i="9"/>
  <c r="J2727" i="9"/>
  <c r="J2719" i="9"/>
  <c r="J2699" i="9"/>
  <c r="J2695" i="9"/>
  <c r="J2691" i="9"/>
  <c r="J2687" i="9"/>
  <c r="J2678" i="9"/>
  <c r="J2674" i="9"/>
  <c r="J2670" i="9"/>
  <c r="J2657" i="9"/>
  <c r="J2653" i="9"/>
  <c r="J2645" i="9"/>
  <c r="J2641" i="9"/>
  <c r="J2637" i="9"/>
  <c r="J2633" i="9"/>
  <c r="J2549" i="9"/>
  <c r="J2533" i="9"/>
  <c r="J2513" i="9"/>
  <c r="J2497" i="9"/>
  <c r="J2473" i="9"/>
  <c r="J2449" i="9"/>
  <c r="J2408" i="9"/>
  <c r="J2404" i="9"/>
  <c r="J2364" i="9"/>
  <c r="J2340" i="9"/>
  <c r="J2315" i="9"/>
  <c r="J2314" i="9"/>
  <c r="J2278" i="9"/>
  <c r="J2261" i="9"/>
  <c r="J2253" i="9"/>
  <c r="H2253" i="9" s="1"/>
  <c r="J2249" i="9"/>
  <c r="H2249" i="9" s="1"/>
  <c r="J2237" i="9"/>
  <c r="J2233" i="9"/>
  <c r="J2215" i="9"/>
  <c r="J2203" i="9"/>
  <c r="J2199" i="9"/>
  <c r="J2195" i="9"/>
  <c r="J2179" i="9"/>
  <c r="J2175" i="9"/>
  <c r="J2171" i="9"/>
  <c r="J2155" i="9"/>
  <c r="J2150" i="9"/>
  <c r="J2146" i="9"/>
  <c r="J2125" i="9"/>
  <c r="H2125" i="9" s="1"/>
  <c r="J2121" i="9"/>
  <c r="H2121" i="9" s="1"/>
  <c r="J2117" i="9"/>
  <c r="J2113" i="9"/>
  <c r="J2109" i="9"/>
  <c r="J2105" i="9"/>
  <c r="J2101" i="9"/>
  <c r="H2101" i="9" s="1"/>
  <c r="J2070" i="9"/>
  <c r="J2066" i="9"/>
  <c r="J2062" i="9"/>
  <c r="J2045" i="9"/>
  <c r="J2041" i="9"/>
  <c r="J2020" i="9"/>
  <c r="J2016" i="9"/>
  <c r="J2000" i="9"/>
  <c r="J1984" i="9"/>
  <c r="J1980" i="9"/>
  <c r="J1964" i="9"/>
  <c r="J1952" i="9"/>
  <c r="J1940" i="9"/>
  <c r="J1936" i="9"/>
  <c r="J1928" i="9"/>
  <c r="J1923" i="9"/>
  <c r="J1919" i="9"/>
  <c r="J1907" i="9"/>
  <c r="J1903" i="9"/>
  <c r="J1895" i="9"/>
  <c r="J1891" i="9"/>
  <c r="J1887" i="9"/>
  <c r="J1883" i="9"/>
  <c r="J2543" i="10"/>
  <c r="J1398" i="10"/>
  <c r="J1364" i="10"/>
  <c r="J1348" i="10"/>
  <c r="J1250" i="10"/>
  <c r="H1250" i="10" s="1"/>
  <c r="J1217" i="10"/>
  <c r="J890" i="10"/>
  <c r="J874" i="10"/>
  <c r="J813" i="10"/>
  <c r="J721" i="10"/>
  <c r="J612" i="10"/>
  <c r="J494" i="10"/>
  <c r="J470" i="10"/>
  <c r="J446" i="10"/>
  <c r="J374" i="10"/>
  <c r="J350" i="10"/>
  <c r="J326" i="10"/>
  <c r="J262" i="10"/>
  <c r="J3103" i="9"/>
  <c r="H3103" i="9" s="1"/>
  <c r="J3082" i="9"/>
  <c r="J3062" i="9"/>
  <c r="J3050" i="9"/>
  <c r="J3034" i="9"/>
  <c r="J3022" i="9"/>
  <c r="J3014" i="9"/>
  <c r="J3010" i="9"/>
  <c r="J3009" i="9"/>
  <c r="J3001" i="9"/>
  <c r="J2993" i="9"/>
  <c r="J2989" i="9"/>
  <c r="J2981" i="9"/>
  <c r="J2977" i="9"/>
  <c r="J2969" i="9"/>
  <c r="J2965" i="9"/>
  <c r="J2960" i="9"/>
  <c r="J2956" i="9"/>
  <c r="J2952" i="9"/>
  <c r="J2948" i="9"/>
  <c r="J2944" i="9"/>
  <c r="J2940" i="9"/>
  <c r="J2939" i="9"/>
  <c r="J2934" i="9"/>
  <c r="J2843" i="9"/>
  <c r="J2835" i="9"/>
  <c r="J2827" i="9"/>
  <c r="J2815" i="9"/>
  <c r="J2802" i="9"/>
  <c r="J2782" i="9"/>
  <c r="J2778" i="9"/>
  <c r="J2758" i="9"/>
  <c r="J2749" i="9"/>
  <c r="J2736" i="9"/>
  <c r="J2716" i="9"/>
  <c r="J2708" i="9"/>
  <c r="J2704" i="9"/>
  <c r="J2700" i="9"/>
  <c r="J2696" i="9"/>
  <c r="J2692" i="9"/>
  <c r="J2684" i="9"/>
  <c r="J2679" i="9"/>
  <c r="J2675" i="9"/>
  <c r="J2671" i="9"/>
  <c r="J2667" i="9"/>
  <c r="J2666" i="9"/>
  <c r="J2658" i="9"/>
  <c r="J2654" i="9"/>
  <c r="J2646" i="9"/>
  <c r="J2642" i="9"/>
  <c r="J2638" i="9"/>
  <c r="J2550" i="9"/>
  <c r="J2530" i="9"/>
  <c r="J2514" i="9"/>
  <c r="J2494" i="9"/>
  <c r="J2470" i="9"/>
  <c r="J2446" i="9"/>
  <c r="J2409" i="9"/>
  <c r="J2405" i="9"/>
  <c r="J2401" i="9"/>
  <c r="J2365" i="9"/>
  <c r="J2341" i="9"/>
  <c r="J2316" i="9"/>
  <c r="J2279" i="9"/>
  <c r="J2262" i="9"/>
  <c r="J2250" i="9"/>
  <c r="J2238" i="9"/>
  <c r="J2234" i="9"/>
  <c r="J2217" i="9"/>
  <c r="J2216" i="9"/>
  <c r="J2200" i="9"/>
  <c r="J2196" i="9"/>
  <c r="J2176" i="9"/>
  <c r="J2172" i="9"/>
  <c r="J2151" i="9"/>
  <c r="J2147" i="9"/>
  <c r="J2122" i="9"/>
  <c r="J2118" i="9"/>
  <c r="J2114" i="9"/>
  <c r="J2110" i="9"/>
  <c r="J2106" i="9"/>
  <c r="J2102" i="9"/>
  <c r="J2071" i="9"/>
  <c r="J2067" i="9"/>
  <c r="J2063" i="9"/>
  <c r="J2046" i="9"/>
  <c r="J2042" i="9"/>
  <c r="J2038" i="9"/>
  <c r="J2022" i="9"/>
  <c r="J2021" i="9"/>
  <c r="J2017" i="9"/>
  <c r="J2001" i="9"/>
  <c r="J1997" i="9"/>
  <c r="J1985" i="9"/>
  <c r="J1981" i="9"/>
  <c r="J1965" i="9"/>
  <c r="H1965" i="9" s="1"/>
  <c r="J1961" i="9"/>
  <c r="H1961" i="9" s="1"/>
  <c r="J1949" i="9"/>
  <c r="J1945" i="9"/>
  <c r="J1941" i="9"/>
  <c r="J1937" i="9"/>
  <c r="J1929" i="9"/>
  <c r="J1924" i="9"/>
  <c r="J1920" i="9"/>
  <c r="J1916" i="9"/>
  <c r="J1908" i="9"/>
  <c r="J1904" i="9"/>
  <c r="J1896" i="9"/>
  <c r="J1892" i="9"/>
  <c r="J1888" i="9"/>
  <c r="J1728" i="9"/>
  <c r="J1711" i="9"/>
  <c r="J1673" i="9"/>
  <c r="J1648" i="9"/>
  <c r="J1622" i="9"/>
  <c r="J1588" i="9"/>
  <c r="J1584" i="9"/>
  <c r="J1619" i="10"/>
  <c r="J1387" i="10"/>
  <c r="J1349" i="10"/>
  <c r="J1241" i="10"/>
  <c r="J1112" i="10"/>
  <c r="J903" i="10"/>
  <c r="J458" i="10"/>
  <c r="J362" i="10"/>
  <c r="J3097" i="9"/>
  <c r="J3083" i="9"/>
  <c r="J3043" i="9"/>
  <c r="J3035" i="9"/>
  <c r="J3019" i="9"/>
  <c r="J3003" i="9"/>
  <c r="J2995" i="9"/>
  <c r="J2987" i="9"/>
  <c r="J2971" i="9"/>
  <c r="J2962" i="9"/>
  <c r="J2954" i="9"/>
  <c r="J2946" i="9"/>
  <c r="J2931" i="9"/>
  <c r="J2824" i="9"/>
  <c r="J2783" i="9"/>
  <c r="J2759" i="9"/>
  <c r="J2746" i="9"/>
  <c r="J2690" i="9"/>
  <c r="J2681" i="9"/>
  <c r="J2673" i="9"/>
  <c r="J2659" i="9"/>
  <c r="J2651" i="9"/>
  <c r="J2531" i="9"/>
  <c r="J2406" i="9"/>
  <c r="J2280" i="9"/>
  <c r="J2232" i="9"/>
  <c r="J2213" i="9"/>
  <c r="J2197" i="9"/>
  <c r="J2173" i="9"/>
  <c r="J2152" i="9"/>
  <c r="J2120" i="9"/>
  <c r="J2112" i="9"/>
  <c r="J2104" i="9"/>
  <c r="J2065" i="9"/>
  <c r="J2040" i="9"/>
  <c r="J2018" i="9"/>
  <c r="J1986" i="9"/>
  <c r="J1978" i="9"/>
  <c r="J1962" i="9"/>
  <c r="J1954" i="9"/>
  <c r="J1946" i="9"/>
  <c r="J1930" i="9"/>
  <c r="J1925" i="9"/>
  <c r="J1917" i="9"/>
  <c r="J1909" i="9"/>
  <c r="J1901" i="9"/>
  <c r="J1713" i="9"/>
  <c r="J1688" i="9"/>
  <c r="J1672" i="9"/>
  <c r="J1621" i="9"/>
  <c r="J1619" i="9"/>
  <c r="J1587" i="9"/>
  <c r="J1585" i="9"/>
  <c r="J2461" i="10"/>
  <c r="J1365" i="10"/>
  <c r="H1365" i="10" s="1"/>
  <c r="J1327" i="10"/>
  <c r="J1225" i="10"/>
  <c r="J1061" i="10"/>
  <c r="J636" i="10"/>
  <c r="J482" i="10"/>
  <c r="J338" i="10"/>
  <c r="J306" i="10"/>
  <c r="J3063" i="9"/>
  <c r="J3055" i="9"/>
  <c r="J3031" i="9"/>
  <c r="J3023" i="9"/>
  <c r="J3015" i="9"/>
  <c r="J3007" i="9"/>
  <c r="J2991" i="9"/>
  <c r="J2983" i="9"/>
  <c r="J2975" i="9"/>
  <c r="J2950" i="9"/>
  <c r="J2942" i="9"/>
  <c r="J2935" i="9"/>
  <c r="J2852" i="9"/>
  <c r="J2844" i="9"/>
  <c r="J2812" i="9"/>
  <c r="J2803" i="9"/>
  <c r="J2779" i="9"/>
  <c r="J2734" i="9"/>
  <c r="J2726" i="9"/>
  <c r="J2718" i="9"/>
  <c r="J2702" i="9"/>
  <c r="J2686" i="9"/>
  <c r="J2669" i="9"/>
  <c r="J2647" i="9"/>
  <c r="J2639" i="9"/>
  <c r="J2495" i="9"/>
  <c r="J2471" i="9"/>
  <c r="J2447" i="9"/>
  <c r="J2410" i="9"/>
  <c r="J2402" i="9"/>
  <c r="J2362" i="9"/>
  <c r="J2338" i="9"/>
  <c r="J2298" i="9"/>
  <c r="J2252" i="9"/>
  <c r="J2236" i="9"/>
  <c r="J2201" i="9"/>
  <c r="J2177" i="9"/>
  <c r="J2153" i="9"/>
  <c r="J2148" i="9"/>
  <c r="J2124" i="9"/>
  <c r="J2116" i="9"/>
  <c r="J2108" i="9"/>
  <c r="J2069" i="9"/>
  <c r="J2044" i="9"/>
  <c r="J2014" i="9"/>
  <c r="J1998" i="9"/>
  <c r="J1982" i="9"/>
  <c r="J1950" i="9"/>
  <c r="J1942" i="9"/>
  <c r="J1934" i="9"/>
  <c r="J1921" i="9"/>
  <c r="J1897" i="9"/>
  <c r="J1889" i="9"/>
  <c r="J1727" i="9"/>
  <c r="J1712" i="9"/>
  <c r="J1689" i="9"/>
  <c r="J1671" i="9"/>
  <c r="J1340" i="10"/>
  <c r="J1328" i="10"/>
  <c r="J1074" i="10"/>
  <c r="J469" i="10"/>
  <c r="J373" i="10"/>
  <c r="J309" i="10"/>
  <c r="J3020" i="9"/>
  <c r="J2982" i="9"/>
  <c r="J2966" i="9"/>
  <c r="J2961" i="9"/>
  <c r="J2945" i="9"/>
  <c r="J2853" i="9"/>
  <c r="J2800" i="9"/>
  <c r="J2784" i="9"/>
  <c r="J2660" i="9"/>
  <c r="J2532" i="9"/>
  <c r="J2403" i="9"/>
  <c r="J2339" i="9"/>
  <c r="J2317" i="9"/>
  <c r="J2231" i="9"/>
  <c r="J2230" i="9"/>
  <c r="J2214" i="9"/>
  <c r="J2198" i="9"/>
  <c r="J2149" i="9"/>
  <c r="J2111" i="9"/>
  <c r="J2068" i="9"/>
  <c r="J2047" i="9"/>
  <c r="J2015" i="9"/>
  <c r="J1999" i="9"/>
  <c r="J1983" i="9"/>
  <c r="J1951" i="9"/>
  <c r="J1935" i="9"/>
  <c r="J1918" i="9"/>
  <c r="J1902" i="9"/>
  <c r="J1886" i="9"/>
  <c r="J1531" i="9"/>
  <c r="J1503" i="9"/>
  <c r="J1479" i="9"/>
  <c r="J1455" i="9"/>
  <c r="J1439" i="9"/>
  <c r="J1415" i="9"/>
  <c r="J1398" i="9"/>
  <c r="J1381" i="9"/>
  <c r="J1369" i="9"/>
  <c r="J1357" i="9"/>
  <c r="J1345" i="9"/>
  <c r="J1341" i="9"/>
  <c r="J1337" i="9"/>
  <c r="J1313" i="9"/>
  <c r="J1301" i="9"/>
  <c r="J1288" i="9"/>
  <c r="J1279" i="9"/>
  <c r="J1270" i="9"/>
  <c r="J1261" i="9"/>
  <c r="J1163" i="9"/>
  <c r="J1142" i="9"/>
  <c r="J1104" i="9"/>
  <c r="J1080" i="9"/>
  <c r="J1050" i="9"/>
  <c r="J1046" i="9"/>
  <c r="J996" i="9"/>
  <c r="J948" i="9"/>
  <c r="J926" i="9"/>
  <c r="J865" i="9"/>
  <c r="J827" i="9"/>
  <c r="J803" i="9"/>
  <c r="J779" i="9"/>
  <c r="J754" i="9"/>
  <c r="J750" i="9"/>
  <c r="J746" i="9"/>
  <c r="J697" i="9"/>
  <c r="J673" i="9"/>
  <c r="J612" i="9"/>
  <c r="J591" i="9"/>
  <c r="J562" i="9"/>
  <c r="J550" i="9"/>
  <c r="H550" i="9" s="1"/>
  <c r="J546" i="9"/>
  <c r="H546" i="9" s="1"/>
  <c r="J534" i="9"/>
  <c r="J522" i="9"/>
  <c r="J514" i="9"/>
  <c r="J1322" i="10"/>
  <c r="J1208" i="10"/>
  <c r="J745" i="10"/>
  <c r="J517" i="10"/>
  <c r="J325" i="10"/>
  <c r="J3076" i="9"/>
  <c r="J3044" i="9"/>
  <c r="J3028" i="9"/>
  <c r="J2990" i="9"/>
  <c r="J2974" i="9"/>
  <c r="J2953" i="9"/>
  <c r="J2932" i="9"/>
  <c r="J2845" i="9"/>
  <c r="J2813" i="9"/>
  <c r="J2776" i="9"/>
  <c r="J2760" i="9"/>
  <c r="J2737" i="9"/>
  <c r="J2705" i="9"/>
  <c r="J2668" i="9"/>
  <c r="J2652" i="9"/>
  <c r="J2636" i="9"/>
  <c r="J2363" i="9"/>
  <c r="J2239" i="9"/>
  <c r="J2174" i="9"/>
  <c r="J2119" i="9"/>
  <c r="J2103" i="9"/>
  <c r="J2039" i="9"/>
  <c r="J2023" i="9"/>
  <c r="J1943" i="9"/>
  <c r="J1910" i="9"/>
  <c r="J1647" i="9"/>
  <c r="J1646" i="9"/>
  <c r="J1645" i="9"/>
  <c r="J1620" i="9"/>
  <c r="J1581" i="9"/>
  <c r="J1529" i="9"/>
  <c r="J1505" i="9"/>
  <c r="J1477" i="9"/>
  <c r="J1437" i="9"/>
  <c r="J1405" i="9"/>
  <c r="J1396" i="9"/>
  <c r="J1387" i="9"/>
  <c r="J1379" i="9"/>
  <c r="J1367" i="9"/>
  <c r="J1355" i="9"/>
  <c r="J1343" i="9"/>
  <c r="J1339" i="9"/>
  <c r="J1315" i="9"/>
  <c r="J1303" i="9"/>
  <c r="J1290" i="9"/>
  <c r="J1273" i="9"/>
  <c r="J1178" i="9"/>
  <c r="J1127" i="9"/>
  <c r="J1048" i="9"/>
  <c r="J971" i="9"/>
  <c r="J912" i="9"/>
  <c r="J879" i="9"/>
  <c r="J863" i="9"/>
  <c r="J842" i="9"/>
  <c r="J830" i="9"/>
  <c r="J829" i="9"/>
  <c r="J805" i="9"/>
  <c r="J781" i="9"/>
  <c r="J752" i="9"/>
  <c r="J748" i="9"/>
  <c r="J671" i="9"/>
  <c r="J649" i="9"/>
  <c r="J627" i="9"/>
  <c r="J614" i="9"/>
  <c r="J577" i="9"/>
  <c r="J568" i="9"/>
  <c r="J556" i="9"/>
  <c r="J548" i="9"/>
  <c r="J528" i="9"/>
  <c r="J508" i="9"/>
  <c r="J3016" i="9"/>
  <c r="J2949" i="9"/>
  <c r="J2780" i="9"/>
  <c r="J2701" i="9"/>
  <c r="J2672" i="9"/>
  <c r="J2448" i="9"/>
  <c r="J2407" i="9"/>
  <c r="J2235" i="9"/>
  <c r="J2194" i="9"/>
  <c r="J2115" i="9"/>
  <c r="J2019" i="9"/>
  <c r="J1987" i="9"/>
  <c r="J1955" i="9"/>
  <c r="J1882" i="9"/>
  <c r="J1710" i="9"/>
  <c r="J1586" i="9"/>
  <c r="J1528" i="9"/>
  <c r="J1504" i="9"/>
  <c r="J1440" i="9"/>
  <c r="J1416" i="9"/>
  <c r="J1386" i="9"/>
  <c r="J1378" i="9"/>
  <c r="J1354" i="9"/>
  <c r="J1338" i="9"/>
  <c r="J1314" i="9"/>
  <c r="J1291" i="9"/>
  <c r="J947" i="9"/>
  <c r="J878" i="9"/>
  <c r="J753" i="9"/>
  <c r="J698" i="9"/>
  <c r="J648" i="9"/>
  <c r="J626" i="9"/>
  <c r="J611" i="9"/>
  <c r="J580" i="9"/>
  <c r="H580" i="9" s="1"/>
  <c r="J549" i="9"/>
  <c r="J517" i="9"/>
  <c r="J2993" i="8"/>
  <c r="J3063" i="8"/>
  <c r="J3062" i="8"/>
  <c r="J2992" i="8"/>
  <c r="J2269" i="8"/>
  <c r="J2268" i="8"/>
  <c r="J3061" i="8"/>
  <c r="J3105" i="8"/>
  <c r="J3060" i="8"/>
  <c r="J2518" i="8"/>
  <c r="J2267" i="8"/>
  <c r="J2517" i="8"/>
  <c r="J3059" i="8"/>
  <c r="J3058" i="8"/>
  <c r="J2516" i="8"/>
  <c r="J2266" i="8"/>
  <c r="J2265" i="8"/>
  <c r="J2515" i="8"/>
  <c r="J2991" i="8"/>
  <c r="J2264" i="8"/>
  <c r="J2263" i="8"/>
  <c r="J2262" i="8"/>
  <c r="J2261" i="8"/>
  <c r="J2260" i="8"/>
  <c r="J982" i="8"/>
  <c r="J2259" i="8"/>
  <c r="J2514" i="8"/>
  <c r="J2513" i="8"/>
  <c r="J2258" i="8"/>
  <c r="J981" i="8"/>
  <c r="J980" i="8"/>
  <c r="J3057" i="8"/>
  <c r="J3104" i="8"/>
  <c r="J3056" i="8"/>
  <c r="J2512" i="8"/>
  <c r="J2257" i="8"/>
  <c r="J2511" i="8"/>
  <c r="J3103" i="8"/>
  <c r="J3036" i="8"/>
  <c r="J2861" i="8"/>
  <c r="J2811" i="8"/>
  <c r="J2810" i="8"/>
  <c r="J2785" i="8"/>
  <c r="J3035" i="8"/>
  <c r="J3024" i="8"/>
  <c r="J2809" i="8"/>
  <c r="J2808" i="8"/>
  <c r="J2509" i="8"/>
  <c r="J2085" i="8"/>
  <c r="J1930" i="8"/>
  <c r="J2807" i="8"/>
  <c r="J1860" i="8"/>
  <c r="J3055" i="8"/>
  <c r="J3034" i="8"/>
  <c r="J2859" i="8"/>
  <c r="J2615" i="8"/>
  <c r="J2806" i="8"/>
  <c r="J2507" i="8"/>
  <c r="J2438" i="8"/>
  <c r="J2858" i="8"/>
  <c r="J2805" i="8"/>
  <c r="J2614" i="8"/>
  <c r="J2505" i="8"/>
  <c r="J2083" i="8"/>
  <c r="J1634" i="8"/>
  <c r="J1444" i="8"/>
  <c r="J1443" i="8"/>
  <c r="J1319" i="8"/>
  <c r="J2930" i="8"/>
  <c r="J2857" i="8"/>
  <c r="J2613" i="8"/>
  <c r="J2804" i="8"/>
  <c r="J2503" i="8"/>
  <c r="J2081" i="8"/>
  <c r="J1926" i="8"/>
  <c r="J2612" i="8"/>
  <c r="J1442" i="8"/>
  <c r="J2255" i="8"/>
  <c r="J2079" i="8"/>
  <c r="J1632" i="8"/>
  <c r="J1160" i="8"/>
  <c r="J1441" i="8"/>
  <c r="J978" i="8"/>
  <c r="J804" i="8"/>
  <c r="J2855" i="8"/>
  <c r="J2803" i="8"/>
  <c r="J2802" i="8"/>
  <c r="J2783" i="8"/>
  <c r="J2436" i="8"/>
  <c r="J1923" i="8"/>
  <c r="J1859" i="8"/>
  <c r="J1440" i="8"/>
  <c r="J1318" i="8"/>
  <c r="J977" i="8"/>
  <c r="J1317" i="8"/>
  <c r="J3054" i="8"/>
  <c r="J3053" i="8"/>
  <c r="J2928" i="8"/>
  <c r="J2075" i="8"/>
  <c r="J1777" i="8"/>
  <c r="J1438" i="8"/>
  <c r="J2606" i="8"/>
  <c r="J2801" i="8"/>
  <c r="J2800" i="8"/>
  <c r="J2494" i="8"/>
  <c r="J2493" i="8"/>
  <c r="J1316" i="8"/>
  <c r="J2849" i="8"/>
  <c r="J1917" i="8"/>
  <c r="J2603" i="8"/>
  <c r="J2491" i="8"/>
  <c r="J2251" i="8"/>
  <c r="J976" i="8"/>
  <c r="J801" i="8"/>
  <c r="J1776" i="8"/>
  <c r="J2066" i="8"/>
  <c r="J1158" i="8"/>
  <c r="J1157" i="8"/>
  <c r="J973" i="8"/>
  <c r="J2489" i="8"/>
  <c r="J2488" i="8"/>
  <c r="J1315" i="8"/>
  <c r="J800" i="8"/>
  <c r="J595" i="8"/>
  <c r="J799" i="8"/>
  <c r="J2926" i="8"/>
  <c r="J2925" i="8"/>
  <c r="J2062" i="8"/>
  <c r="J1774" i="8"/>
  <c r="J1773" i="8"/>
  <c r="J2061" i="8"/>
  <c r="J2924" i="8"/>
  <c r="J2060" i="8"/>
  <c r="J1913" i="8"/>
  <c r="J1426" i="8"/>
  <c r="J1154" i="8"/>
  <c r="J968" i="8"/>
  <c r="J1772" i="8"/>
  <c r="J2055" i="8"/>
  <c r="J2054" i="8"/>
  <c r="J1612" i="8"/>
  <c r="J1423" i="8"/>
  <c r="J2369" i="8"/>
  <c r="J1151" i="8"/>
  <c r="J1150" i="8"/>
  <c r="J1149" i="8"/>
  <c r="J1148" i="8"/>
  <c r="J1147" i="8"/>
  <c r="J235" i="8"/>
  <c r="J963" i="8"/>
  <c r="J836" i="10"/>
  <c r="J703" i="10"/>
  <c r="J493" i="10"/>
  <c r="J3064" i="9"/>
  <c r="J2994" i="9"/>
  <c r="J2936" i="9"/>
  <c r="J2825" i="9"/>
  <c r="J2717" i="9"/>
  <c r="J2685" i="9"/>
  <c r="J2496" i="9"/>
  <c r="J2251" i="9"/>
  <c r="J2178" i="9"/>
  <c r="J2064" i="9"/>
  <c r="J1898" i="9"/>
  <c r="J1674" i="9"/>
  <c r="J1590" i="9"/>
  <c r="J1589" i="9"/>
  <c r="J1583" i="9"/>
  <c r="J1582" i="9"/>
  <c r="J1476" i="9"/>
  <c r="J1404" i="9"/>
  <c r="J1397" i="9"/>
  <c r="J1366" i="9"/>
  <c r="J1342" i="9"/>
  <c r="J1302" i="9"/>
  <c r="J1272" i="9"/>
  <c r="J1164" i="9"/>
  <c r="J1103" i="9"/>
  <c r="J1079" i="9"/>
  <c r="J1049" i="9"/>
  <c r="J995" i="9"/>
  <c r="J890" i="9"/>
  <c r="J866" i="9"/>
  <c r="J843" i="9"/>
  <c r="J828" i="9"/>
  <c r="J804" i="9"/>
  <c r="J780" i="9"/>
  <c r="J749" i="9"/>
  <c r="J695" i="9"/>
  <c r="J674" i="9"/>
  <c r="J576" i="9"/>
  <c r="J561" i="9"/>
  <c r="J529" i="9"/>
  <c r="J513" i="9"/>
  <c r="J3120" i="8"/>
  <c r="J3119" i="8"/>
  <c r="J2878" i="8"/>
  <c r="J2720" i="8"/>
  <c r="J2719" i="8"/>
  <c r="J2877" i="8"/>
  <c r="J3118" i="8"/>
  <c r="J2876" i="8"/>
  <c r="J2875" i="8"/>
  <c r="J2874" i="8"/>
  <c r="J2873" i="8"/>
  <c r="J2872" i="8"/>
  <c r="J1934" i="8"/>
  <c r="J2718" i="8"/>
  <c r="J2871" i="8"/>
  <c r="J2870" i="8"/>
  <c r="J2717" i="8"/>
  <c r="J1640" i="8"/>
  <c r="J1639" i="8"/>
  <c r="J2716" i="8"/>
  <c r="J2869" i="8"/>
  <c r="J2715" i="8"/>
  <c r="J1638" i="8"/>
  <c r="J1257" i="8"/>
  <c r="J1637" i="8"/>
  <c r="J2868" i="8"/>
  <c r="J2867" i="8"/>
  <c r="J1933" i="8"/>
  <c r="J1636" i="8"/>
  <c r="J1635" i="8"/>
  <c r="J1932" i="8"/>
  <c r="J3117" i="8"/>
  <c r="J2866" i="8"/>
  <c r="J2865" i="8"/>
  <c r="J2864" i="8"/>
  <c r="J2863" i="8"/>
  <c r="J2862" i="8"/>
  <c r="J1931" i="8"/>
  <c r="J3101" i="8"/>
  <c r="J2440" i="8"/>
  <c r="J2439" i="8"/>
  <c r="J3033" i="8"/>
  <c r="J2084" i="8"/>
  <c r="J2437" i="8"/>
  <c r="J2082" i="8"/>
  <c r="J2080" i="8"/>
  <c r="J2078" i="8"/>
  <c r="J2077" i="8"/>
  <c r="J2435" i="8"/>
  <c r="J1921" i="8"/>
  <c r="J1920" i="8"/>
  <c r="J729" i="8"/>
  <c r="J2714" i="8"/>
  <c r="J2854" i="8"/>
  <c r="J2610" i="8"/>
  <c r="J2609" i="8"/>
  <c r="J2608" i="8"/>
  <c r="J2074" i="8"/>
  <c r="J3031" i="8"/>
  <c r="J3030" i="8"/>
  <c r="J2434" i="8"/>
  <c r="J2073" i="8"/>
  <c r="J1629" i="8"/>
  <c r="J1918" i="8"/>
  <c r="J2850" i="8"/>
  <c r="J2604" i="8"/>
  <c r="J2252" i="8"/>
  <c r="J2492" i="8"/>
  <c r="J1628" i="8"/>
  <c r="J1627" i="8"/>
  <c r="J1916" i="8"/>
  <c r="J1434" i="8"/>
  <c r="J2602" i="8"/>
  <c r="J2601" i="8"/>
  <c r="J2065" i="8"/>
  <c r="J1775" i="8"/>
  <c r="J597" i="8"/>
  <c r="J465" i="8"/>
  <c r="J1621" i="8"/>
  <c r="J1915" i="8"/>
  <c r="J1914" i="8"/>
  <c r="J1429" i="8"/>
  <c r="J1428" i="8"/>
  <c r="J1427" i="8"/>
  <c r="J379" i="8"/>
  <c r="J2371" i="8"/>
  <c r="J2599" i="8"/>
  <c r="J2598" i="8"/>
  <c r="J2370" i="8"/>
  <c r="J1156" i="8"/>
  <c r="J1155" i="8"/>
  <c r="J2597" i="8"/>
  <c r="J2487" i="8"/>
  <c r="J2058" i="8"/>
  <c r="J2057" i="8"/>
  <c r="J2056" i="8"/>
  <c r="J2709" i="8"/>
  <c r="J2594" i="8"/>
  <c r="J1424" i="8"/>
  <c r="J967" i="8"/>
  <c r="J594" i="8"/>
  <c r="J593" i="8"/>
  <c r="J1770" i="8"/>
  <c r="J2053" i="8"/>
  <c r="J1769" i="8"/>
  <c r="J592" i="8"/>
  <c r="J350" i="8"/>
  <c r="J591" i="8"/>
  <c r="J2052" i="8"/>
  <c r="J1632" i="10"/>
  <c r="J1060" i="10"/>
  <c r="J253" i="10"/>
  <c r="H253" i="10" s="1"/>
  <c r="J3088" i="9"/>
  <c r="J3024" i="9"/>
  <c r="J2986" i="9"/>
  <c r="J2941" i="9"/>
  <c r="J2680" i="9"/>
  <c r="J2170" i="9"/>
  <c r="J1530" i="9"/>
  <c r="J1380" i="9"/>
  <c r="J1300" i="9"/>
  <c r="J1289" i="9"/>
  <c r="J1278" i="9"/>
  <c r="J672" i="9"/>
  <c r="J650" i="9"/>
  <c r="J590" i="9"/>
  <c r="J547" i="9"/>
  <c r="J3112" i="8"/>
  <c r="J2630" i="8"/>
  <c r="J2629" i="8"/>
  <c r="J3110" i="8"/>
  <c r="J2628" i="8"/>
  <c r="J2815" i="8"/>
  <c r="J2626" i="8"/>
  <c r="J2624" i="8"/>
  <c r="J2622" i="8"/>
  <c r="J2373" i="8"/>
  <c r="J2620" i="8"/>
  <c r="J1163" i="8"/>
  <c r="J2619" i="8"/>
  <c r="J2618" i="8"/>
  <c r="J1161" i="8"/>
  <c r="J3109" i="8"/>
  <c r="J2813" i="8"/>
  <c r="J2616" i="8"/>
  <c r="J3107" i="8"/>
  <c r="J3102" i="8"/>
  <c r="J2784" i="8"/>
  <c r="J2506" i="8"/>
  <c r="J2256" i="8"/>
  <c r="J979" i="8"/>
  <c r="J2500" i="8"/>
  <c r="J1439" i="8"/>
  <c r="J3080" i="8"/>
  <c r="J2713" i="8"/>
  <c r="J2607" i="8"/>
  <c r="J3052" i="8"/>
  <c r="J2496" i="8"/>
  <c r="J2433" i="8"/>
  <c r="J2068" i="8"/>
  <c r="J975" i="8"/>
  <c r="J2490" i="8"/>
  <c r="J1623" i="8"/>
  <c r="J1432" i="8"/>
  <c r="J1431" i="8"/>
  <c r="J464" i="8"/>
  <c r="J2711" i="8"/>
  <c r="J2710" i="8"/>
  <c r="J1256" i="8"/>
  <c r="J2847" i="8"/>
  <c r="J2798" i="8"/>
  <c r="J2486" i="8"/>
  <c r="J969" i="8"/>
  <c r="J798" i="8"/>
  <c r="J1615" i="8"/>
  <c r="J1613" i="8"/>
  <c r="J1152" i="8"/>
  <c r="J966" i="8"/>
  <c r="J2238" i="8"/>
  <c r="J685" i="8"/>
  <c r="J964" i="8"/>
  <c r="J797" i="8"/>
  <c r="J590" i="8"/>
  <c r="J589" i="8"/>
  <c r="J796" i="8"/>
  <c r="J2923" i="8"/>
  <c r="H2923" i="8" s="1"/>
  <c r="J2050" i="8"/>
  <c r="H2050" i="8" s="1"/>
  <c r="J2049" i="8"/>
  <c r="J1606" i="8"/>
  <c r="J1909" i="8"/>
  <c r="J2843" i="8"/>
  <c r="J1908" i="8"/>
  <c r="J1907" i="8"/>
  <c r="J1906" i="8"/>
  <c r="J1418" i="8"/>
  <c r="J1313" i="8"/>
  <c r="J956" i="8"/>
  <c r="J1312" i="8"/>
  <c r="J2480" i="8"/>
  <c r="J2479" i="8"/>
  <c r="J1311" i="8"/>
  <c r="J955" i="8"/>
  <c r="J954" i="8"/>
  <c r="J1310" i="8"/>
  <c r="J2041" i="8"/>
  <c r="J790" i="8"/>
  <c r="J587" i="8"/>
  <c r="J586" i="8"/>
  <c r="J789" i="8"/>
  <c r="J2039" i="8"/>
  <c r="H2039" i="8" s="1"/>
  <c r="J1855" i="8"/>
  <c r="J1408" i="8"/>
  <c r="J377" i="8"/>
  <c r="J230" i="8"/>
  <c r="J376" i="8"/>
  <c r="AB12" i="1"/>
  <c r="J349" i="10"/>
  <c r="J2970" i="9"/>
  <c r="J2747" i="9"/>
  <c r="J2709" i="9"/>
  <c r="J2472" i="9"/>
  <c r="J2154" i="9"/>
  <c r="J2123" i="9"/>
  <c r="J1931" i="9"/>
  <c r="J1478" i="9"/>
  <c r="J1344" i="9"/>
  <c r="J1312" i="9"/>
  <c r="J1128" i="9"/>
  <c r="J1047" i="9"/>
  <c r="J911" i="9"/>
  <c r="J782" i="9"/>
  <c r="J755" i="9"/>
  <c r="J696" i="9"/>
  <c r="J613" i="9"/>
  <c r="J3127" i="8"/>
  <c r="H3127" i="8" s="1"/>
  <c r="J2943" i="8"/>
  <c r="J2941" i="8"/>
  <c r="J2099" i="8"/>
  <c r="H2099" i="8" s="1"/>
  <c r="J3041" i="8"/>
  <c r="J2938" i="8"/>
  <c r="J2097" i="8"/>
  <c r="J3039" i="8"/>
  <c r="J2096" i="8"/>
  <c r="J2095" i="8"/>
  <c r="J2934" i="8"/>
  <c r="J1779" i="8"/>
  <c r="J2093" i="8"/>
  <c r="J2092" i="8"/>
  <c r="H2092" i="8" s="1"/>
  <c r="J2090" i="8"/>
  <c r="J2088" i="8"/>
  <c r="H2088" i="8" s="1"/>
  <c r="J2932" i="8"/>
  <c r="J3037" i="8"/>
  <c r="J2087" i="8"/>
  <c r="J3025" i="8"/>
  <c r="J1929" i="8"/>
  <c r="J1928" i="8"/>
  <c r="J2856" i="8"/>
  <c r="J1925" i="8"/>
  <c r="J1922" i="8"/>
  <c r="J803" i="8"/>
  <c r="J2929" i="8"/>
  <c r="J2499" i="8"/>
  <c r="J2253" i="8"/>
  <c r="J2852" i="8"/>
  <c r="J2851" i="8"/>
  <c r="J2605" i="8"/>
  <c r="J1436" i="8"/>
  <c r="J2071" i="8"/>
  <c r="J1159" i="8"/>
  <c r="J2712" i="8"/>
  <c r="J1625" i="8"/>
  <c r="J2249" i="8"/>
  <c r="J687" i="8"/>
  <c r="J596" i="8"/>
  <c r="J2432" i="8"/>
  <c r="J972" i="8"/>
  <c r="J1314" i="8"/>
  <c r="J2248" i="8"/>
  <c r="J2246" i="8"/>
  <c r="J2244" i="8"/>
  <c r="J2243" i="8"/>
  <c r="J2059" i="8"/>
  <c r="J1617" i="8"/>
  <c r="J1912" i="8"/>
  <c r="J2595" i="8"/>
  <c r="J2485" i="8"/>
  <c r="J462" i="8"/>
  <c r="J1610" i="8"/>
  <c r="J1254" i="8"/>
  <c r="J312" i="8"/>
  <c r="J1146" i="8"/>
  <c r="J962" i="8"/>
  <c r="J961" i="8"/>
  <c r="J960" i="8"/>
  <c r="J959" i="8"/>
  <c r="J158" i="8"/>
  <c r="J2236" i="8"/>
  <c r="J2484" i="8"/>
  <c r="J2048" i="8"/>
  <c r="J2046" i="8"/>
  <c r="H2046" i="8" s="1"/>
  <c r="J795" i="8"/>
  <c r="H795" i="8" s="1"/>
  <c r="J2045" i="8"/>
  <c r="J2431" i="8"/>
  <c r="J2430" i="8"/>
  <c r="J1417" i="8"/>
  <c r="J1856" i="8"/>
  <c r="J2591" i="8"/>
  <c r="J1416" i="8"/>
  <c r="J1415" i="8"/>
  <c r="J1414" i="8"/>
  <c r="J1413" i="8"/>
  <c r="J1412" i="8"/>
  <c r="J2234" i="8"/>
  <c r="J952" i="8"/>
  <c r="J951" i="8"/>
  <c r="J950" i="8"/>
  <c r="J949" i="8"/>
  <c r="J157" i="8"/>
  <c r="J1899" i="8"/>
  <c r="J727" i="8"/>
  <c r="J455" i="8"/>
  <c r="J454" i="8"/>
  <c r="J726" i="8"/>
  <c r="J732" i="10"/>
  <c r="J445" i="10"/>
  <c r="J3056" i="9"/>
  <c r="J2693" i="9"/>
  <c r="J2648" i="9"/>
  <c r="J2297" i="9"/>
  <c r="J2202" i="9"/>
  <c r="J2107" i="9"/>
  <c r="J2043" i="9"/>
  <c r="J1979" i="9"/>
  <c r="J1922" i="9"/>
  <c r="J1399" i="9"/>
  <c r="J1356" i="9"/>
  <c r="J1340" i="9"/>
  <c r="J972" i="9"/>
  <c r="J864" i="9"/>
  <c r="J751" i="9"/>
  <c r="J647" i="9"/>
  <c r="J571" i="9"/>
  <c r="J555" i="9"/>
  <c r="J523" i="9"/>
  <c r="J3083" i="8"/>
  <c r="J3082" i="8"/>
  <c r="J2374" i="8"/>
  <c r="J3111" i="8"/>
  <c r="J2816" i="8"/>
  <c r="J2627" i="8"/>
  <c r="J3081" i="8"/>
  <c r="J2625" i="8"/>
  <c r="J2623" i="8"/>
  <c r="J1447" i="8"/>
  <c r="J2621" i="8"/>
  <c r="J2372" i="8"/>
  <c r="J1162" i="8"/>
  <c r="J2814" i="8"/>
  <c r="J1446" i="8"/>
  <c r="J1445" i="8"/>
  <c r="J3108" i="8"/>
  <c r="J2617" i="8"/>
  <c r="J2812" i="8"/>
  <c r="J2510" i="8"/>
  <c r="J2508" i="8"/>
  <c r="J2504" i="8"/>
  <c r="J2502" i="8"/>
  <c r="J2501" i="8"/>
  <c r="J1858" i="8"/>
  <c r="J2611" i="8"/>
  <c r="J2853" i="8"/>
  <c r="J1631" i="8"/>
  <c r="J2498" i="8"/>
  <c r="J2497" i="8"/>
  <c r="J2495" i="8"/>
  <c r="J2072" i="8"/>
  <c r="J2927" i="8"/>
  <c r="J2799" i="8"/>
  <c r="J2069" i="8"/>
  <c r="J2067" i="8"/>
  <c r="J2250" i="8"/>
  <c r="J1624" i="8"/>
  <c r="J1622" i="8"/>
  <c r="J2600" i="8"/>
  <c r="J1430" i="8"/>
  <c r="J1620" i="8"/>
  <c r="J463" i="8"/>
  <c r="J2848" i="8"/>
  <c r="J1619" i="8"/>
  <c r="J1618" i="8"/>
  <c r="J2846" i="8"/>
  <c r="J2596" i="8"/>
  <c r="J2242" i="8"/>
  <c r="J1614" i="8"/>
  <c r="J1153" i="8"/>
  <c r="J686" i="8"/>
  <c r="J2239" i="8"/>
  <c r="J965" i="8"/>
  <c r="J684" i="8"/>
  <c r="J2237" i="8"/>
  <c r="J2051" i="8"/>
  <c r="J1422" i="8"/>
  <c r="J1421" i="8"/>
  <c r="J1145" i="8"/>
  <c r="J234" i="8"/>
  <c r="J233" i="8"/>
  <c r="J2593" i="8"/>
  <c r="J2797" i="8"/>
  <c r="J2483" i="8"/>
  <c r="J958" i="8"/>
  <c r="J957" i="8"/>
  <c r="J2482" i="8"/>
  <c r="J2782" i="8"/>
  <c r="J2481" i="8"/>
  <c r="J1905" i="8"/>
  <c r="J1904" i="8"/>
  <c r="J728" i="8"/>
  <c r="J1604" i="8"/>
  <c r="J1903" i="8"/>
  <c r="J1902" i="8"/>
  <c r="J1603" i="8"/>
  <c r="J459" i="8"/>
  <c r="J458" i="8"/>
  <c r="J378" i="8"/>
  <c r="J1143" i="8"/>
  <c r="J953" i="8"/>
  <c r="J2040" i="8"/>
  <c r="J1901" i="8"/>
  <c r="J1411" i="8"/>
  <c r="J1410" i="8"/>
  <c r="J1142" i="8"/>
  <c r="J232" i="8"/>
  <c r="J231" i="8"/>
  <c r="J788" i="8"/>
  <c r="H788" i="8" s="1"/>
  <c r="J787" i="8"/>
  <c r="J786" i="8"/>
  <c r="J785" i="8"/>
  <c r="J784" i="8"/>
  <c r="H784" i="8" s="1"/>
  <c r="J124" i="8"/>
  <c r="H124" i="8" s="1"/>
  <c r="J541" i="10"/>
  <c r="J3040" i="9"/>
  <c r="J3002" i="9"/>
  <c r="J2957" i="9"/>
  <c r="J2632" i="9"/>
  <c r="J2281" i="9"/>
  <c r="J1963" i="9"/>
  <c r="J1502" i="9"/>
  <c r="J1454" i="9"/>
  <c r="J1438" i="9"/>
  <c r="J1368" i="9"/>
  <c r="J1336" i="9"/>
  <c r="J1271" i="9"/>
  <c r="J1260" i="9"/>
  <c r="J806" i="9"/>
  <c r="J747" i="9"/>
  <c r="J567" i="9"/>
  <c r="J535" i="9"/>
  <c r="J2944" i="8"/>
  <c r="H2944" i="8" s="1"/>
  <c r="J2942" i="8"/>
  <c r="J2940" i="8"/>
  <c r="H2940" i="8" s="1"/>
  <c r="J2939" i="8"/>
  <c r="J3040" i="8"/>
  <c r="J2098" i="8"/>
  <c r="J2937" i="8"/>
  <c r="J2936" i="8"/>
  <c r="J1780" i="8"/>
  <c r="J2935" i="8"/>
  <c r="J2094" i="8"/>
  <c r="J1778" i="8"/>
  <c r="J2933" i="8"/>
  <c r="H2933" i="8" s="1"/>
  <c r="J2091" i="8"/>
  <c r="J2089" i="8"/>
  <c r="J805" i="8"/>
  <c r="H805" i="8" s="1"/>
  <c r="J3038" i="8"/>
  <c r="J2931" i="8"/>
  <c r="J2086" i="8"/>
  <c r="J2860" i="8"/>
  <c r="J3023" i="8"/>
  <c r="J1927" i="8"/>
  <c r="J1633" i="8"/>
  <c r="J1924" i="8"/>
  <c r="J2076" i="8"/>
  <c r="J802" i="8"/>
  <c r="J3032" i="8"/>
  <c r="J2254" i="8"/>
  <c r="J1630" i="8"/>
  <c r="J3022" i="8"/>
  <c r="J1919" i="8"/>
  <c r="J1437" i="8"/>
  <c r="J2070" i="8"/>
  <c r="J1435" i="8"/>
  <c r="J1626" i="8"/>
  <c r="J1433" i="8"/>
  <c r="J974" i="8"/>
  <c r="J2064" i="8"/>
  <c r="J971" i="8"/>
  <c r="J970" i="8"/>
  <c r="J1771" i="8"/>
  <c r="J1609" i="8"/>
  <c r="J1607" i="8"/>
  <c r="J2845" i="8"/>
  <c r="J1420" i="8"/>
  <c r="J1144" i="8"/>
  <c r="J1857" i="8"/>
  <c r="J2043" i="8"/>
  <c r="J588" i="8"/>
  <c r="J457" i="8"/>
  <c r="J1409" i="8"/>
  <c r="J947" i="8"/>
  <c r="J2063" i="8"/>
  <c r="J2990" i="8"/>
  <c r="J1616" i="8"/>
  <c r="J2241" i="8"/>
  <c r="J313" i="8"/>
  <c r="J461" i="8"/>
  <c r="J2844" i="8"/>
  <c r="J2235" i="8"/>
  <c r="J1419" i="8"/>
  <c r="J2044" i="8"/>
  <c r="J2429" i="8"/>
  <c r="J791" i="8"/>
  <c r="J310" i="8"/>
  <c r="J948" i="8"/>
  <c r="J156" i="8"/>
  <c r="J2245" i="8"/>
  <c r="J1425" i="8"/>
  <c r="J1255" i="8"/>
  <c r="J1911" i="8"/>
  <c r="J460" i="8"/>
  <c r="J2592" i="8"/>
  <c r="J1605" i="8"/>
  <c r="J2795" i="8"/>
  <c r="J793" i="8"/>
  <c r="J792" i="8"/>
  <c r="J1601" i="8"/>
  <c r="J1900" i="8"/>
  <c r="J1308" i="8"/>
  <c r="J1611" i="8"/>
  <c r="J1910" i="8"/>
  <c r="J2047" i="8"/>
  <c r="J456" i="8"/>
  <c r="J2240" i="8"/>
  <c r="J1608" i="8"/>
  <c r="J794" i="8"/>
  <c r="J1309" i="8"/>
  <c r="J311" i="8"/>
  <c r="J1602" i="8"/>
  <c r="J2796" i="8"/>
  <c r="J2042" i="8"/>
  <c r="J2247" i="8"/>
  <c r="J155" i="8"/>
  <c r="B16" i="7"/>
  <c r="S16" i="1" s="1"/>
  <c r="V3113" i="10"/>
  <c r="V3082" i="10"/>
  <c r="V3123" i="10"/>
  <c r="V3114" i="10"/>
  <c r="V3098" i="10"/>
  <c r="V3112" i="10"/>
  <c r="V3099" i="10"/>
  <c r="V3097" i="10"/>
  <c r="V3084" i="10"/>
  <c r="V3053" i="10"/>
  <c r="V3128" i="10"/>
  <c r="H3128" i="10" s="1"/>
  <c r="V3069" i="10"/>
  <c r="V3068" i="10"/>
  <c r="V3067" i="10"/>
  <c r="V3038" i="10"/>
  <c r="V3022" i="10"/>
  <c r="V2985" i="10"/>
  <c r="V3083" i="10"/>
  <c r="V3058" i="10"/>
  <c r="V3024" i="10"/>
  <c r="V3008" i="10"/>
  <c r="V2987" i="10"/>
  <c r="V2983" i="10"/>
  <c r="V2963" i="10"/>
  <c r="V2943" i="10"/>
  <c r="V3039" i="10"/>
  <c r="V3023" i="10"/>
  <c r="V2988" i="10"/>
  <c r="V2964" i="10"/>
  <c r="V3037" i="10"/>
  <c r="V3009" i="10"/>
  <c r="V2986" i="10"/>
  <c r="V2962" i="10"/>
  <c r="V3007" i="10"/>
  <c r="V2938" i="10"/>
  <c r="V2917" i="10"/>
  <c r="V2908" i="10"/>
  <c r="V2877" i="10"/>
  <c r="V2942" i="10"/>
  <c r="V2939" i="10"/>
  <c r="V2919" i="10"/>
  <c r="V2918" i="10"/>
  <c r="V2878" i="10"/>
  <c r="V2858" i="10"/>
  <c r="V2843" i="10"/>
  <c r="V2842" i="10"/>
  <c r="V3048" i="10"/>
  <c r="V2941" i="10"/>
  <c r="V2898" i="10"/>
  <c r="V2857" i="10"/>
  <c r="V2793" i="10"/>
  <c r="V2789" i="10"/>
  <c r="V2785" i="10"/>
  <c r="H2785" i="10" s="1"/>
  <c r="V2738" i="10"/>
  <c r="V2718" i="10"/>
  <c r="V2714" i="10"/>
  <c r="V2940" i="10"/>
  <c r="V2897" i="10"/>
  <c r="V2888" i="10"/>
  <c r="V2859" i="10"/>
  <c r="V2827" i="10"/>
  <c r="V2795" i="10"/>
  <c r="V2794" i="10"/>
  <c r="V2790" i="10"/>
  <c r="V2786" i="10"/>
  <c r="V2752" i="10"/>
  <c r="V2739" i="10"/>
  <c r="V2715" i="10"/>
  <c r="V2675" i="10"/>
  <c r="V2671" i="10"/>
  <c r="V2666" i="10"/>
  <c r="V2984" i="10"/>
  <c r="V2868" i="10"/>
  <c r="H2868" i="10" s="1"/>
  <c r="V2829" i="10"/>
  <c r="V2787" i="10"/>
  <c r="V2737" i="10"/>
  <c r="V2844" i="10"/>
  <c r="V2791" i="10"/>
  <c r="V2754" i="10"/>
  <c r="V2717" i="10"/>
  <c r="V2676" i="10"/>
  <c r="V2669" i="10"/>
  <c r="V2665" i="10"/>
  <c r="V2879" i="10"/>
  <c r="V2796" i="10"/>
  <c r="H2796" i="10" s="1"/>
  <c r="V2668" i="10"/>
  <c r="V2613" i="10"/>
  <c r="V2609" i="10"/>
  <c r="V2605" i="10"/>
  <c r="V2572" i="10"/>
  <c r="V2552" i="10"/>
  <c r="V2518" i="10"/>
  <c r="V2514" i="10"/>
  <c r="V2479" i="10"/>
  <c r="V2788" i="10"/>
  <c r="V2716" i="10"/>
  <c r="V2667" i="10"/>
  <c r="V2615" i="10"/>
  <c r="V2611" i="10"/>
  <c r="V2607" i="10"/>
  <c r="V2574" i="10"/>
  <c r="V2554" i="10"/>
  <c r="V2521" i="10"/>
  <c r="V2516" i="10"/>
  <c r="V2512" i="10"/>
  <c r="V2511" i="10"/>
  <c r="V2477" i="10"/>
  <c r="V2468" i="10"/>
  <c r="V2828" i="10"/>
  <c r="V2713" i="10"/>
  <c r="V2670" i="10"/>
  <c r="V2616" i="10"/>
  <c r="V2608" i="10"/>
  <c r="V2553" i="10"/>
  <c r="V2515" i="10"/>
  <c r="V2478" i="10"/>
  <c r="V2459" i="10"/>
  <c r="V2443" i="10"/>
  <c r="V2405" i="10"/>
  <c r="V2384" i="10"/>
  <c r="V2363" i="10"/>
  <c r="V2359" i="10"/>
  <c r="V2672" i="10"/>
  <c r="V2614" i="10"/>
  <c r="V2606" i="10"/>
  <c r="V2520" i="10"/>
  <c r="V2513" i="10"/>
  <c r="V2444" i="10"/>
  <c r="V2427" i="10"/>
  <c r="V2406" i="10"/>
  <c r="V2360" i="10"/>
  <c r="V2403" i="10"/>
  <c r="V2321" i="10"/>
  <c r="V2317" i="10"/>
  <c r="V2313" i="10"/>
  <c r="V2271" i="10"/>
  <c r="V2228" i="10"/>
  <c r="V2224" i="10"/>
  <c r="V2219" i="10"/>
  <c r="V2178" i="10"/>
  <c r="V2174" i="10"/>
  <c r="V2153" i="10"/>
  <c r="V2152" i="10"/>
  <c r="V2119" i="10"/>
  <c r="V2115" i="10"/>
  <c r="V2111" i="10"/>
  <c r="V2056" i="10"/>
  <c r="V2052" i="10"/>
  <c r="V2048" i="10"/>
  <c r="V2005" i="10"/>
  <c r="V1984" i="10"/>
  <c r="V1968" i="10"/>
  <c r="V1947" i="10"/>
  <c r="V1943" i="10"/>
  <c r="V2753" i="10"/>
  <c r="V2612" i="10"/>
  <c r="V2573" i="10"/>
  <c r="V2519" i="10"/>
  <c r="V2458" i="10"/>
  <c r="V2442" i="10"/>
  <c r="V2428" i="10"/>
  <c r="V2407" i="10"/>
  <c r="V2383" i="10"/>
  <c r="V2361" i="10"/>
  <c r="V2319" i="10"/>
  <c r="V2315" i="10"/>
  <c r="V2311" i="10"/>
  <c r="V2273" i="10"/>
  <c r="V2269" i="10"/>
  <c r="V2226" i="10"/>
  <c r="V2221" i="10"/>
  <c r="V2217" i="10"/>
  <c r="V2176" i="10"/>
  <c r="V2117" i="10"/>
  <c r="V2113" i="10"/>
  <c r="V2058" i="10"/>
  <c r="V2054" i="10"/>
  <c r="V2050" i="10"/>
  <c r="V2007" i="10"/>
  <c r="V2003" i="10"/>
  <c r="V1982" i="10"/>
  <c r="V1945" i="10"/>
  <c r="V2792" i="10"/>
  <c r="H2792" i="10" s="1"/>
  <c r="V2510" i="10"/>
  <c r="V2404" i="10"/>
  <c r="V2382" i="10"/>
  <c r="V2316" i="10"/>
  <c r="V2270" i="10"/>
  <c r="V2225" i="10"/>
  <c r="V2218" i="10"/>
  <c r="V2175" i="10"/>
  <c r="V2121" i="10"/>
  <c r="V2114" i="10"/>
  <c r="V2053" i="10"/>
  <c r="V2008" i="10"/>
  <c r="V1969" i="10"/>
  <c r="V1946" i="10"/>
  <c r="V1922" i="10"/>
  <c r="V1909" i="10"/>
  <c r="V1893" i="10"/>
  <c r="V1859" i="10"/>
  <c r="V1855" i="10"/>
  <c r="V1851" i="10"/>
  <c r="V1811" i="10"/>
  <c r="V1754" i="10"/>
  <c r="V1750" i="10"/>
  <c r="V1746" i="10"/>
  <c r="V1693" i="10"/>
  <c r="V1689" i="10"/>
  <c r="V1685" i="10"/>
  <c r="H1685" i="10" s="1"/>
  <c r="V2899" i="10"/>
  <c r="V2610" i="10"/>
  <c r="V2563" i="10"/>
  <c r="V2362" i="10"/>
  <c r="V2314" i="10"/>
  <c r="V2268" i="10"/>
  <c r="V2223" i="10"/>
  <c r="V2173" i="10"/>
  <c r="V2120" i="10"/>
  <c r="V2112" i="10"/>
  <c r="V2059" i="10"/>
  <c r="V2051" i="10"/>
  <c r="V2006" i="10"/>
  <c r="V1983" i="10"/>
  <c r="V1967" i="10"/>
  <c r="V1944" i="10"/>
  <c r="V1923" i="10"/>
  <c r="V1894" i="10"/>
  <c r="V1860" i="10"/>
  <c r="V1856" i="10"/>
  <c r="V1852" i="10"/>
  <c r="V1812" i="10"/>
  <c r="V1787" i="10"/>
  <c r="V1755" i="10"/>
  <c r="V1751" i="10"/>
  <c r="V1747" i="10"/>
  <c r="V1694" i="10"/>
  <c r="V1690" i="10"/>
  <c r="V1686" i="10"/>
  <c r="V2674" i="10"/>
  <c r="V2457" i="10"/>
  <c r="V2408" i="10"/>
  <c r="V2310" i="10"/>
  <c r="V2272" i="10"/>
  <c r="V2227" i="10"/>
  <c r="V2220" i="10"/>
  <c r="V2118" i="10"/>
  <c r="V2047" i="10"/>
  <c r="V1948" i="10"/>
  <c r="V1924" i="10"/>
  <c r="V1908" i="10"/>
  <c r="V1892" i="10"/>
  <c r="V1861" i="10"/>
  <c r="V1853" i="10"/>
  <c r="V1813" i="10"/>
  <c r="V1808" i="10"/>
  <c r="V1752" i="10"/>
  <c r="V1696" i="10"/>
  <c r="H1696" i="10" s="1"/>
  <c r="V1688" i="10"/>
  <c r="V1633" i="10"/>
  <c r="V1629" i="10"/>
  <c r="V1625" i="10"/>
  <c r="V1571" i="10"/>
  <c r="V1567" i="10"/>
  <c r="V1563" i="10"/>
  <c r="V1509" i="10"/>
  <c r="V1505" i="10"/>
  <c r="V1501" i="10"/>
  <c r="V1449" i="10"/>
  <c r="V1445" i="10"/>
  <c r="V1441" i="10"/>
  <c r="V1390" i="10"/>
  <c r="V2429" i="10"/>
  <c r="V2312" i="10"/>
  <c r="V2229" i="10"/>
  <c r="V2222" i="10"/>
  <c r="V2049" i="10"/>
  <c r="V1907" i="10"/>
  <c r="V1858" i="10"/>
  <c r="V1850" i="10"/>
  <c r="V1810" i="10"/>
  <c r="V1789" i="10"/>
  <c r="V1749" i="10"/>
  <c r="V1695" i="10"/>
  <c r="V1687" i="10"/>
  <c r="V1634" i="10"/>
  <c r="V1630" i="10"/>
  <c r="V1626" i="10"/>
  <c r="V1572" i="10"/>
  <c r="V1568" i="10"/>
  <c r="V1564" i="10"/>
  <c r="V1510" i="10"/>
  <c r="V1506" i="10"/>
  <c r="V1502" i="10"/>
  <c r="V1450" i="10"/>
  <c r="V1446" i="10"/>
  <c r="V1442" i="10"/>
  <c r="V1391" i="10"/>
  <c r="V1386" i="10"/>
  <c r="V2517" i="10"/>
  <c r="V2318" i="10"/>
  <c r="V2116" i="10"/>
  <c r="V1857" i="10"/>
  <c r="V1809" i="10"/>
  <c r="V1788" i="10"/>
  <c r="V1756" i="10"/>
  <c r="V1692" i="10"/>
  <c r="H1692" i="10" s="1"/>
  <c r="V1635" i="10"/>
  <c r="V1627" i="10"/>
  <c r="V1573" i="10"/>
  <c r="V1565" i="10"/>
  <c r="V1507" i="10"/>
  <c r="V1451" i="10"/>
  <c r="H1451" i="10" s="1"/>
  <c r="V1443" i="10"/>
  <c r="V1387" i="10"/>
  <c r="V1382" i="10"/>
  <c r="V1325" i="10"/>
  <c r="V1284" i="10"/>
  <c r="V1280" i="10"/>
  <c r="V1276" i="10"/>
  <c r="V1243" i="10"/>
  <c r="V1214" i="10"/>
  <c r="V1191" i="10"/>
  <c r="V1152" i="10"/>
  <c r="V1132" i="10"/>
  <c r="V1128" i="10"/>
  <c r="V1088" i="10"/>
  <c r="V1087" i="10"/>
  <c r="V1083" i="10"/>
  <c r="V1077" i="10"/>
  <c r="V1022" i="10"/>
  <c r="V1018" i="10"/>
  <c r="V1017" i="10"/>
  <c r="V962" i="10"/>
  <c r="V958" i="10"/>
  <c r="V916" i="10"/>
  <c r="V912" i="10"/>
  <c r="V908" i="10"/>
  <c r="V868" i="10"/>
  <c r="V864" i="10"/>
  <c r="V824" i="10"/>
  <c r="V820" i="10"/>
  <c r="V819" i="10"/>
  <c r="V815" i="10"/>
  <c r="V775" i="10"/>
  <c r="V730" i="10"/>
  <c r="V709" i="10"/>
  <c r="V693" i="10"/>
  <c r="V677" i="10"/>
  <c r="V657" i="10"/>
  <c r="V625" i="10"/>
  <c r="V621" i="10"/>
  <c r="V617" i="10"/>
  <c r="V2358" i="10"/>
  <c r="V2057" i="10"/>
  <c r="V2004" i="10"/>
  <c r="V1854" i="10"/>
  <c r="V1753" i="10"/>
  <c r="V1632" i="10"/>
  <c r="V1570" i="10"/>
  <c r="V1562" i="10"/>
  <c r="V1504" i="10"/>
  <c r="V1448" i="10"/>
  <c r="V1440" i="10"/>
  <c r="V1389" i="10"/>
  <c r="V1383" i="10"/>
  <c r="V1347" i="10"/>
  <c r="V1326" i="10"/>
  <c r="V1285" i="10"/>
  <c r="V1281" i="10"/>
  <c r="V1277" i="10"/>
  <c r="V1244" i="10"/>
  <c r="V1227" i="10"/>
  <c r="V1192" i="10"/>
  <c r="V1188" i="10"/>
  <c r="V1154" i="10"/>
  <c r="V1153" i="10"/>
  <c r="V1133" i="10"/>
  <c r="V1129" i="10"/>
  <c r="V1089" i="10"/>
  <c r="V1084" i="10"/>
  <c r="V1078" i="10"/>
  <c r="V1024" i="10"/>
  <c r="V1023" i="10"/>
  <c r="V1019" i="10"/>
  <c r="V963" i="10"/>
  <c r="V959" i="10"/>
  <c r="V917" i="10"/>
  <c r="V913" i="10"/>
  <c r="V909" i="10"/>
  <c r="V865" i="10"/>
  <c r="V825" i="10"/>
  <c r="V821" i="10"/>
  <c r="V816" i="10"/>
  <c r="V776" i="10"/>
  <c r="V752" i="10"/>
  <c r="V731" i="10"/>
  <c r="V694" i="10"/>
  <c r="V678" i="10"/>
  <c r="V658" i="10"/>
  <c r="V626" i="10"/>
  <c r="V622" i="10"/>
  <c r="V618" i="10"/>
  <c r="V2320" i="10"/>
  <c r="V2177" i="10"/>
  <c r="V2154" i="10"/>
  <c r="V2110" i="10"/>
  <c r="V1569" i="10"/>
  <c r="V1503" i="10"/>
  <c r="V1381" i="10"/>
  <c r="V1349" i="10"/>
  <c r="V1328" i="10"/>
  <c r="V1282" i="10"/>
  <c r="V1193" i="10"/>
  <c r="V1169" i="10"/>
  <c r="V1130" i="10"/>
  <c r="V1085" i="10"/>
  <c r="V1025" i="10"/>
  <c r="V1016" i="10"/>
  <c r="V984" i="10"/>
  <c r="V961" i="10"/>
  <c r="V914" i="10"/>
  <c r="V866" i="10"/>
  <c r="V823" i="10"/>
  <c r="V774" i="10"/>
  <c r="V753" i="10"/>
  <c r="V732" i="10"/>
  <c r="V679" i="10"/>
  <c r="V623" i="10"/>
  <c r="V615" i="10"/>
  <c r="V584" i="10"/>
  <c r="V564" i="10"/>
  <c r="V531" i="10"/>
  <c r="V527" i="10"/>
  <c r="V523" i="10"/>
  <c r="V471" i="10"/>
  <c r="V467" i="10"/>
  <c r="V463" i="10"/>
  <c r="V423" i="10"/>
  <c r="V419" i="10"/>
  <c r="V399" i="10"/>
  <c r="V383" i="10"/>
  <c r="V351" i="10"/>
  <c r="H351" i="10" s="1"/>
  <c r="V347" i="10"/>
  <c r="V343" i="10"/>
  <c r="V307" i="10"/>
  <c r="V279" i="10"/>
  <c r="V259" i="10"/>
  <c r="V239" i="10"/>
  <c r="V219" i="10"/>
  <c r="V195" i="10"/>
  <c r="V151" i="10"/>
  <c r="V127" i="10"/>
  <c r="V99" i="10"/>
  <c r="V83" i="10"/>
  <c r="V67" i="10"/>
  <c r="V39" i="10"/>
  <c r="V1745" i="10"/>
  <c r="V1636" i="10"/>
  <c r="V1566" i="10"/>
  <c r="V1500" i="10"/>
  <c r="V1380" i="10"/>
  <c r="V1348" i="10"/>
  <c r="V1327" i="10"/>
  <c r="V1279" i="10"/>
  <c r="V1190" i="10"/>
  <c r="V1168" i="10"/>
  <c r="V1082" i="10"/>
  <c r="V1079" i="10"/>
  <c r="V1015" i="10"/>
  <c r="V983" i="10"/>
  <c r="V960" i="10"/>
  <c r="V919" i="10"/>
  <c r="V911" i="10"/>
  <c r="V863" i="10"/>
  <c r="V822" i="10"/>
  <c r="V773" i="10"/>
  <c r="V729" i="10"/>
  <c r="V708" i="10"/>
  <c r="V692" i="10"/>
  <c r="V668" i="10"/>
  <c r="V620" i="10"/>
  <c r="V573" i="10"/>
  <c r="V528" i="10"/>
  <c r="V524" i="10"/>
  <c r="V520" i="10"/>
  <c r="V468" i="10"/>
  <c r="V464" i="10"/>
  <c r="V460" i="10"/>
  <c r="V420" i="10"/>
  <c r="V384" i="10"/>
  <c r="V348" i="10"/>
  <c r="V344" i="10"/>
  <c r="H344" i="10" s="1"/>
  <c r="V340" i="10"/>
  <c r="H340" i="10" s="1"/>
  <c r="V308" i="10"/>
  <c r="V292" i="10"/>
  <c r="V268" i="10"/>
  <c r="H268" i="10" s="1"/>
  <c r="V248" i="10"/>
  <c r="V228" i="10"/>
  <c r="V196" i="10"/>
  <c r="V172" i="10"/>
  <c r="V152" i="10"/>
  <c r="V148" i="10"/>
  <c r="V128" i="10"/>
  <c r="V112" i="10"/>
  <c r="V88" i="10"/>
  <c r="V68" i="10"/>
  <c r="V52" i="10"/>
  <c r="V2055" i="10"/>
  <c r="V1691" i="10"/>
  <c r="V1511" i="10"/>
  <c r="V1447" i="10"/>
  <c r="V1385" i="10"/>
  <c r="V1283" i="10"/>
  <c r="V1228" i="10"/>
  <c r="V1212" i="10"/>
  <c r="V1021" i="10"/>
  <c r="V907" i="10"/>
  <c r="V818" i="10"/>
  <c r="V707" i="10"/>
  <c r="V659" i="10"/>
  <c r="V582" i="10"/>
  <c r="V525" i="10"/>
  <c r="V469" i="10"/>
  <c r="V461" i="10"/>
  <c r="V421" i="10"/>
  <c r="V397" i="10"/>
  <c r="V349" i="10"/>
  <c r="V341" i="10"/>
  <c r="V309" i="10"/>
  <c r="V293" i="10"/>
  <c r="V277" i="10"/>
  <c r="V237" i="10"/>
  <c r="V197" i="10"/>
  <c r="V173" i="10"/>
  <c r="V149" i="10"/>
  <c r="V69" i="10"/>
  <c r="V53" i="10"/>
  <c r="V23" i="10"/>
  <c r="V3118" i="9"/>
  <c r="V3110" i="9"/>
  <c r="V3089" i="9"/>
  <c r="V3085" i="9"/>
  <c r="V3073" i="9"/>
  <c r="V3053" i="9"/>
  <c r="V3049" i="9"/>
  <c r="V3045" i="9"/>
  <c r="V3008" i="9"/>
  <c r="V2988" i="9"/>
  <c r="V2976" i="9"/>
  <c r="V2972" i="9"/>
  <c r="V2968" i="9"/>
  <c r="V2951" i="9"/>
  <c r="V2943" i="9"/>
  <c r="V2937" i="9"/>
  <c r="V2916" i="9"/>
  <c r="V2912" i="9"/>
  <c r="V2908" i="9"/>
  <c r="V2878" i="9"/>
  <c r="V2874" i="9"/>
  <c r="V2870" i="9"/>
  <c r="V2809" i="9"/>
  <c r="V2793" i="9"/>
  <c r="V2773" i="9"/>
  <c r="V2752" i="9"/>
  <c r="V2748" i="9"/>
  <c r="V2691" i="9"/>
  <c r="V2687" i="9"/>
  <c r="V2683" i="9"/>
  <c r="V2653" i="9"/>
  <c r="V2649" i="9"/>
  <c r="V2645" i="9"/>
  <c r="V2593" i="9"/>
  <c r="V2505" i="9"/>
  <c r="V2501" i="9"/>
  <c r="V2497" i="9"/>
  <c r="V2493" i="9"/>
  <c r="V2489" i="9"/>
  <c r="V2485" i="9"/>
  <c r="H2485" i="9" s="1"/>
  <c r="V2481" i="9"/>
  <c r="V2477" i="9"/>
  <c r="V2473" i="9"/>
  <c r="V2469" i="9"/>
  <c r="V2465" i="9"/>
  <c r="V2461" i="9"/>
  <c r="V2433" i="9"/>
  <c r="V2413" i="9"/>
  <c r="V2408" i="9"/>
  <c r="V2388" i="9"/>
  <c r="V2348" i="9"/>
  <c r="V2344" i="9"/>
  <c r="V2340" i="9"/>
  <c r="V2336" i="9"/>
  <c r="V2332" i="9"/>
  <c r="V2328" i="9"/>
  <c r="V2314" i="9"/>
  <c r="V2207" i="9"/>
  <c r="V2203" i="9"/>
  <c r="V2199" i="9"/>
  <c r="V2195" i="9"/>
  <c r="V2191" i="9"/>
  <c r="V2187" i="9"/>
  <c r="V2183" i="9"/>
  <c r="V2179" i="9"/>
  <c r="V2175" i="9"/>
  <c r="V2171" i="9"/>
  <c r="V2167" i="9"/>
  <c r="V2163" i="9"/>
  <c r="V2113" i="9"/>
  <c r="V2093" i="9"/>
  <c r="V2078" i="9"/>
  <c r="V2020" i="9"/>
  <c r="V2016" i="9"/>
  <c r="V2012" i="9"/>
  <c r="V2008" i="9"/>
  <c r="V2004" i="9"/>
  <c r="V1923" i="9"/>
  <c r="V1903" i="9"/>
  <c r="V1899" i="9"/>
  <c r="V1895" i="9"/>
  <c r="V1850" i="9"/>
  <c r="V1798" i="9"/>
  <c r="V2673" i="10"/>
  <c r="V1748" i="10"/>
  <c r="V1628" i="10"/>
  <c r="V1278" i="10"/>
  <c r="V1229" i="10"/>
  <c r="V1213" i="10"/>
  <c r="V1167" i="10"/>
  <c r="V1086" i="10"/>
  <c r="V1080" i="10"/>
  <c r="V918" i="10"/>
  <c r="V777" i="10"/>
  <c r="V733" i="10"/>
  <c r="V624" i="10"/>
  <c r="V563" i="10"/>
  <c r="V530" i="10"/>
  <c r="V522" i="10"/>
  <c r="V466" i="10"/>
  <c r="V418" i="10"/>
  <c r="V346" i="10"/>
  <c r="V258" i="10"/>
  <c r="V218" i="10"/>
  <c r="V194" i="10"/>
  <c r="V114" i="10"/>
  <c r="V98" i="10"/>
  <c r="V24" i="10"/>
  <c r="V8" i="10"/>
  <c r="H8" i="10" s="1"/>
  <c r="V3124" i="9"/>
  <c r="V3091" i="9"/>
  <c r="V3018" i="9"/>
  <c r="V3014" i="9"/>
  <c r="V3010" i="9"/>
  <c r="V2993" i="9"/>
  <c r="V2831" i="9"/>
  <c r="V2827" i="9"/>
  <c r="V2823" i="9"/>
  <c r="V2819" i="9"/>
  <c r="V2815" i="9"/>
  <c r="V2811" i="9"/>
  <c r="V2778" i="9"/>
  <c r="V2744" i="9"/>
  <c r="V2740" i="9"/>
  <c r="V2736" i="9"/>
  <c r="V2732" i="9"/>
  <c r="V2618" i="9"/>
  <c r="V2614" i="9"/>
  <c r="V2610" i="9"/>
  <c r="V2598" i="9"/>
  <c r="V2578" i="9"/>
  <c r="V2574" i="9"/>
  <c r="V2570" i="9"/>
  <c r="V2418" i="9"/>
  <c r="V2393" i="9"/>
  <c r="V2324" i="9"/>
  <c r="V2320" i="9"/>
  <c r="V2316" i="9"/>
  <c r="V2310" i="9"/>
  <c r="V2306" i="9"/>
  <c r="V2118" i="9"/>
  <c r="V2098" i="9"/>
  <c r="V2050" i="9"/>
  <c r="V2046" i="9"/>
  <c r="V2042" i="9"/>
  <c r="V2038" i="9"/>
  <c r="V2034" i="9"/>
  <c r="V2030" i="9"/>
  <c r="V2026" i="9"/>
  <c r="V2022" i="9"/>
  <c r="V1941" i="9"/>
  <c r="V1937" i="9"/>
  <c r="V1933" i="9"/>
  <c r="V1856" i="9"/>
  <c r="V1846" i="9"/>
  <c r="V1842" i="9"/>
  <c r="V1838" i="9"/>
  <c r="V1834" i="9"/>
  <c r="V1808" i="9"/>
  <c r="V1803" i="9"/>
  <c r="V1765" i="9"/>
  <c r="V1761" i="9"/>
  <c r="V1678" i="9"/>
  <c r="V1668" i="9"/>
  <c r="V1664" i="9"/>
  <c r="V1660" i="9"/>
  <c r="V1656" i="9"/>
  <c r="V1652" i="9"/>
  <c r="V1648" i="9"/>
  <c r="V1644" i="9"/>
  <c r="V1640" i="9"/>
  <c r="V1598" i="9"/>
  <c r="V1593" i="9"/>
  <c r="V1588" i="9"/>
  <c r="V1563" i="9"/>
  <c r="V1558" i="9"/>
  <c r="V1538" i="9"/>
  <c r="V1631" i="10"/>
  <c r="V1323" i="10"/>
  <c r="V1081" i="10"/>
  <c r="V915" i="10"/>
  <c r="V754" i="10"/>
  <c r="V583" i="10"/>
  <c r="V470" i="10"/>
  <c r="V422" i="10"/>
  <c r="V342" i="10"/>
  <c r="V294" i="10"/>
  <c r="V278" i="10"/>
  <c r="V198" i="10"/>
  <c r="V150" i="10"/>
  <c r="V54" i="10"/>
  <c r="V38" i="10"/>
  <c r="V22" i="10"/>
  <c r="V3093" i="9"/>
  <c r="V3087" i="9"/>
  <c r="V3063" i="9"/>
  <c r="V3047" i="9"/>
  <c r="V2935" i="9"/>
  <c r="V2876" i="9"/>
  <c r="V2868" i="9"/>
  <c r="V2750" i="9"/>
  <c r="V2742" i="9"/>
  <c r="V2734" i="9"/>
  <c r="V2663" i="9"/>
  <c r="V2647" i="9"/>
  <c r="V2503" i="9"/>
  <c r="V2495" i="9"/>
  <c r="V2487" i="9"/>
  <c r="V2479" i="9"/>
  <c r="V2471" i="9"/>
  <c r="V2463" i="9"/>
  <c r="V2423" i="9"/>
  <c r="V2378" i="9"/>
  <c r="V2346" i="9"/>
  <c r="V2338" i="9"/>
  <c r="V2330" i="9"/>
  <c r="V2322" i="9"/>
  <c r="V2312" i="9"/>
  <c r="V2304" i="9"/>
  <c r="V2201" i="9"/>
  <c r="V2193" i="9"/>
  <c r="V2185" i="9"/>
  <c r="V2177" i="9"/>
  <c r="V2169" i="9"/>
  <c r="V2161" i="9"/>
  <c r="V2108" i="9"/>
  <c r="V2083" i="9"/>
  <c r="V2044" i="9"/>
  <c r="V2036" i="9"/>
  <c r="V2028" i="9"/>
  <c r="V2014" i="9"/>
  <c r="V2006" i="9"/>
  <c r="V1913" i="9"/>
  <c r="V1897" i="9"/>
  <c r="V1844" i="9"/>
  <c r="V1836" i="9"/>
  <c r="V1813" i="9"/>
  <c r="V1769" i="9"/>
  <c r="V1767" i="9"/>
  <c r="V1662" i="9"/>
  <c r="V1646" i="9"/>
  <c r="V1583" i="9"/>
  <c r="V1275" i="10"/>
  <c r="V1131" i="10"/>
  <c r="V1026" i="10"/>
  <c r="V1020" i="10"/>
  <c r="V982" i="10"/>
  <c r="V867" i="10"/>
  <c r="V817" i="10"/>
  <c r="V616" i="10"/>
  <c r="V526" i="10"/>
  <c r="V462" i="10"/>
  <c r="V398" i="10"/>
  <c r="V382" i="10"/>
  <c r="V350" i="10"/>
  <c r="V238" i="10"/>
  <c r="V174" i="10"/>
  <c r="V78" i="10"/>
  <c r="V3126" i="9"/>
  <c r="H3126" i="9" s="1"/>
  <c r="V3083" i="9"/>
  <c r="V3051" i="9"/>
  <c r="V3043" i="9"/>
  <c r="V2888" i="9"/>
  <c r="V2872" i="9"/>
  <c r="V2783" i="9"/>
  <c r="V2746" i="9"/>
  <c r="V2738" i="9"/>
  <c r="V2730" i="9"/>
  <c r="V2673" i="9"/>
  <c r="V2651" i="9"/>
  <c r="V2643" i="9"/>
  <c r="V2507" i="9"/>
  <c r="H2507" i="9" s="1"/>
  <c r="V2499" i="9"/>
  <c r="H2499" i="9" s="1"/>
  <c r="V2491" i="9"/>
  <c r="V2483" i="9"/>
  <c r="V2475" i="9"/>
  <c r="V2467" i="9"/>
  <c r="V2398" i="9"/>
  <c r="V2350" i="9"/>
  <c r="V2342" i="9"/>
  <c r="V2334" i="9"/>
  <c r="V2326" i="9"/>
  <c r="V2318" i="9"/>
  <c r="H2318" i="9" s="1"/>
  <c r="V2308" i="9"/>
  <c r="V2205" i="9"/>
  <c r="V2197" i="9"/>
  <c r="V2189" i="9"/>
  <c r="V2181" i="9"/>
  <c r="V2173" i="9"/>
  <c r="V2165" i="9"/>
  <c r="V2128" i="9"/>
  <c r="V2088" i="9"/>
  <c r="V2048" i="9"/>
  <c r="V2040" i="9"/>
  <c r="V2032" i="9"/>
  <c r="V2024" i="9"/>
  <c r="V2018" i="9"/>
  <c r="V2010" i="9"/>
  <c r="V1901" i="9"/>
  <c r="V1893" i="9"/>
  <c r="V1840" i="9"/>
  <c r="V1818" i="9"/>
  <c r="V1777" i="9"/>
  <c r="V1775" i="9"/>
  <c r="V1759" i="9"/>
  <c r="V1755" i="9"/>
  <c r="V1676" i="9"/>
  <c r="V1674" i="9"/>
  <c r="V1654" i="9"/>
  <c r="V1638" i="9"/>
  <c r="V1634" i="9"/>
  <c r="V1632" i="9"/>
  <c r="V1444" i="10"/>
  <c r="H1444" i="10" s="1"/>
  <c r="V257" i="10"/>
  <c r="V193" i="10"/>
  <c r="V129" i="10"/>
  <c r="V97" i="10"/>
  <c r="V13" i="10"/>
  <c r="V3112" i="9"/>
  <c r="V3016" i="9"/>
  <c r="V2978" i="9"/>
  <c r="V2914" i="9"/>
  <c r="V2898" i="9"/>
  <c r="V2817" i="9"/>
  <c r="V2693" i="9"/>
  <c r="V2608" i="9"/>
  <c r="V2576" i="9"/>
  <c r="V2383" i="9"/>
  <c r="V2123" i="9"/>
  <c r="V1793" i="9"/>
  <c r="V1642" i="9"/>
  <c r="V1636" i="9"/>
  <c r="V1578" i="9"/>
  <c r="V1543" i="9"/>
  <c r="V1381" i="9"/>
  <c r="V1377" i="9"/>
  <c r="V1373" i="9"/>
  <c r="V1369" i="9"/>
  <c r="V1365" i="9"/>
  <c r="V1361" i="9"/>
  <c r="V1333" i="9"/>
  <c r="V1292" i="9"/>
  <c r="V1288" i="9"/>
  <c r="V1116" i="9"/>
  <c r="V1112" i="9"/>
  <c r="V1108" i="9"/>
  <c r="V1104" i="9"/>
  <c r="V1100" i="9"/>
  <c r="V1096" i="9"/>
  <c r="V1092" i="9"/>
  <c r="V1088" i="9"/>
  <c r="V1058" i="9"/>
  <c r="V1038" i="9"/>
  <c r="V1033" i="9"/>
  <c r="V1013" i="9"/>
  <c r="V973" i="9"/>
  <c r="V969" i="9"/>
  <c r="V943" i="9"/>
  <c r="V832" i="9"/>
  <c r="H832" i="9" s="1"/>
  <c r="V738" i="9"/>
  <c r="V713" i="9"/>
  <c r="V673" i="9"/>
  <c r="V655" i="9"/>
  <c r="V651" i="9"/>
  <c r="H651" i="9" s="1"/>
  <c r="V645" i="9"/>
  <c r="V641" i="9"/>
  <c r="V637" i="9"/>
  <c r="H637" i="9" s="1"/>
  <c r="V633" i="9"/>
  <c r="V629" i="9"/>
  <c r="H629" i="9" s="1"/>
  <c r="V566" i="9"/>
  <c r="V562" i="9"/>
  <c r="V558" i="9"/>
  <c r="V538" i="9"/>
  <c r="V526" i="9"/>
  <c r="V522" i="9"/>
  <c r="V518" i="9"/>
  <c r="V406" i="9"/>
  <c r="V402" i="9"/>
  <c r="V398" i="9"/>
  <c r="V394" i="9"/>
  <c r="V390" i="9"/>
  <c r="V386" i="9"/>
  <c r="V358" i="9"/>
  <c r="V266" i="9"/>
  <c r="V262" i="9"/>
  <c r="V258" i="9"/>
  <c r="V238" i="9"/>
  <c r="V226" i="9"/>
  <c r="V222" i="9"/>
  <c r="V218" i="9"/>
  <c r="V166" i="9"/>
  <c r="V162" i="9"/>
  <c r="V158" i="9"/>
  <c r="V138" i="9"/>
  <c r="V126" i="9"/>
  <c r="V122" i="9"/>
  <c r="V118" i="9"/>
  <c r="V26" i="9"/>
  <c r="H26" i="9" s="1"/>
  <c r="V18" i="9"/>
  <c r="V10" i="9"/>
  <c r="H10" i="9" s="1"/>
  <c r="V2759" i="8"/>
  <c r="H2759" i="8" s="1"/>
  <c r="V1574" i="10"/>
  <c r="V1508" i="10"/>
  <c r="V1384" i="10"/>
  <c r="V1189" i="10"/>
  <c r="V826" i="10"/>
  <c r="V728" i="10"/>
  <c r="V529" i="10"/>
  <c r="V465" i="10"/>
  <c r="V113" i="10"/>
  <c r="V37" i="10"/>
  <c r="V2970" i="9"/>
  <c r="V2949" i="9"/>
  <c r="V2825" i="9"/>
  <c r="V2788" i="9"/>
  <c r="V2685" i="9"/>
  <c r="V2616" i="9"/>
  <c r="V2568" i="9"/>
  <c r="V1939" i="9"/>
  <c r="V1852" i="9"/>
  <c r="V1773" i="9"/>
  <c r="V1771" i="9"/>
  <c r="V1658" i="9"/>
  <c r="V1573" i="9"/>
  <c r="V1553" i="9"/>
  <c r="V1379" i="9"/>
  <c r="V1375" i="9"/>
  <c r="V1371" i="9"/>
  <c r="V1367" i="9"/>
  <c r="V1363" i="9"/>
  <c r="V1359" i="9"/>
  <c r="V1343" i="9"/>
  <c r="V1323" i="9"/>
  <c r="V1294" i="9"/>
  <c r="V1290" i="9"/>
  <c r="V1286" i="9"/>
  <c r="V1218" i="9"/>
  <c r="V1114" i="9"/>
  <c r="V1110" i="9"/>
  <c r="V1106" i="9"/>
  <c r="V1102" i="9"/>
  <c r="V1098" i="9"/>
  <c r="V1094" i="9"/>
  <c r="V1090" i="9"/>
  <c r="V1086" i="9"/>
  <c r="V1048" i="9"/>
  <c r="V1023" i="9"/>
  <c r="V1003" i="9"/>
  <c r="V971" i="9"/>
  <c r="V967" i="9"/>
  <c r="V830" i="9"/>
  <c r="V748" i="9"/>
  <c r="V728" i="9"/>
  <c r="V723" i="9"/>
  <c r="V703" i="9"/>
  <c r="V675" i="9"/>
  <c r="V671" i="9"/>
  <c r="V657" i="9"/>
  <c r="V653" i="9"/>
  <c r="V649" i="9"/>
  <c r="V643" i="9"/>
  <c r="V639" i="9"/>
  <c r="V635" i="9"/>
  <c r="V631" i="9"/>
  <c r="V568" i="9"/>
  <c r="V564" i="9"/>
  <c r="V560" i="9"/>
  <c r="V548" i="9"/>
  <c r="V528" i="9"/>
  <c r="V524" i="9"/>
  <c r="V520" i="9"/>
  <c r="V468" i="9"/>
  <c r="V404" i="9"/>
  <c r="V400" i="9"/>
  <c r="V396" i="9"/>
  <c r="V392" i="9"/>
  <c r="V388" i="9"/>
  <c r="V384" i="9"/>
  <c r="V368" i="9"/>
  <c r="V348" i="9"/>
  <c r="V268" i="9"/>
  <c r="V264" i="9"/>
  <c r="V260" i="9"/>
  <c r="V248" i="9"/>
  <c r="V228" i="9"/>
  <c r="V224" i="9"/>
  <c r="V220" i="9"/>
  <c r="V168" i="9"/>
  <c r="V164" i="9"/>
  <c r="V160" i="9"/>
  <c r="V148" i="9"/>
  <c r="V128" i="9"/>
  <c r="V124" i="9"/>
  <c r="V120" i="9"/>
  <c r="V68" i="9"/>
  <c r="V24" i="9"/>
  <c r="V12" i="9"/>
  <c r="V3100" i="8"/>
  <c r="H3100" i="8" s="1"/>
  <c r="V3095" i="8"/>
  <c r="V3075" i="8"/>
  <c r="V2976" i="8"/>
  <c r="V345" i="10"/>
  <c r="V217" i="10"/>
  <c r="V153" i="10"/>
  <c r="V2821" i="9"/>
  <c r="V2588" i="9"/>
  <c r="V2428" i="9"/>
  <c r="V2133" i="9"/>
  <c r="V1935" i="9"/>
  <c r="V1650" i="9"/>
  <c r="V1508" i="9"/>
  <c r="V1500" i="9"/>
  <c r="V1492" i="9"/>
  <c r="V1484" i="9"/>
  <c r="V1476" i="9"/>
  <c r="V1468" i="9"/>
  <c r="V1460" i="9"/>
  <c r="V1318" i="9"/>
  <c r="V1302" i="9"/>
  <c r="V1280" i="9"/>
  <c r="V1243" i="9"/>
  <c r="V1235" i="9"/>
  <c r="V1203" i="9"/>
  <c r="V1195" i="9"/>
  <c r="V1126" i="9"/>
  <c r="V1118" i="9"/>
  <c r="V1018" i="9"/>
  <c r="V959" i="9"/>
  <c r="V951" i="9"/>
  <c r="V937" i="9"/>
  <c r="V929" i="9"/>
  <c r="V828" i="9"/>
  <c r="V820" i="9"/>
  <c r="V812" i="9"/>
  <c r="V804" i="9"/>
  <c r="V796" i="9"/>
  <c r="V788" i="9"/>
  <c r="V733" i="9"/>
  <c r="V718" i="9"/>
  <c r="V667" i="9"/>
  <c r="V659" i="9"/>
  <c r="V489" i="9"/>
  <c r="V473" i="9"/>
  <c r="V449" i="9"/>
  <c r="V353" i="9"/>
  <c r="V321" i="9"/>
  <c r="V313" i="9"/>
  <c r="V305" i="9"/>
  <c r="V201" i="9"/>
  <c r="V193" i="9"/>
  <c r="V185" i="9"/>
  <c r="V89" i="9"/>
  <c r="V73" i="9"/>
  <c r="V49" i="9"/>
  <c r="V2754" i="8"/>
  <c r="V2406" i="8"/>
  <c r="V1848" i="8"/>
  <c r="V1817" i="8"/>
  <c r="V3072" i="8"/>
  <c r="V3070" i="8"/>
  <c r="V2893" i="8"/>
  <c r="V2658" i="8"/>
  <c r="V2655" i="8"/>
  <c r="V2653" i="8"/>
  <c r="V1457" i="8"/>
  <c r="V2647" i="8"/>
  <c r="V1807" i="8"/>
  <c r="V2391" i="8"/>
  <c r="V2771" i="8"/>
  <c r="V2729" i="8"/>
  <c r="V1658" i="8"/>
  <c r="V1183" i="8"/>
  <c r="V1790" i="8"/>
  <c r="V1788" i="8"/>
  <c r="V2636" i="8"/>
  <c r="V2107" i="8"/>
  <c r="V1452" i="8"/>
  <c r="V990" i="8"/>
  <c r="V688" i="8"/>
  <c r="V985" i="8"/>
  <c r="V3063" i="8"/>
  <c r="V3061" i="8"/>
  <c r="V2517" i="8"/>
  <c r="V2265" i="8"/>
  <c r="V2262" i="8"/>
  <c r="V2514" i="8"/>
  <c r="V3057" i="8"/>
  <c r="V2511" i="8"/>
  <c r="V3036" i="8"/>
  <c r="V2809" i="8"/>
  <c r="V2509" i="8"/>
  <c r="V2859" i="8"/>
  <c r="V2806" i="8"/>
  <c r="V2083" i="8"/>
  <c r="V2613" i="8"/>
  <c r="V2503" i="8"/>
  <c r="V1632" i="8"/>
  <c r="V1441" i="8"/>
  <c r="V2436" i="8"/>
  <c r="V1317" i="8"/>
  <c r="V2801" i="8"/>
  <c r="V2066" i="8"/>
  <c r="V1157" i="8"/>
  <c r="V973" i="8"/>
  <c r="V799" i="8"/>
  <c r="V1773" i="8"/>
  <c r="V2055" i="8"/>
  <c r="V1149" i="8"/>
  <c r="V1242" i="10"/>
  <c r="V910" i="10"/>
  <c r="V562" i="10"/>
  <c r="V3012" i="9"/>
  <c r="V2974" i="9"/>
  <c r="V2910" i="9"/>
  <c r="V2668" i="9"/>
  <c r="V2572" i="9"/>
  <c r="V2403" i="9"/>
  <c r="V1504" i="9"/>
  <c r="V1496" i="9"/>
  <c r="V1488" i="9"/>
  <c r="V1480" i="9"/>
  <c r="V1472" i="9"/>
  <c r="V1464" i="9"/>
  <c r="V1338" i="9"/>
  <c r="V1298" i="9"/>
  <c r="V1284" i="9"/>
  <c r="V1239" i="9"/>
  <c r="V1223" i="9"/>
  <c r="V1199" i="9"/>
  <c r="V1130" i="9"/>
  <c r="V1122" i="9"/>
  <c r="V1053" i="9"/>
  <c r="V963" i="9"/>
  <c r="V955" i="9"/>
  <c r="V947" i="9"/>
  <c r="V941" i="9"/>
  <c r="V933" i="9"/>
  <c r="V824" i="9"/>
  <c r="V816" i="9"/>
  <c r="V808" i="9"/>
  <c r="V800" i="9"/>
  <c r="V792" i="9"/>
  <c r="V753" i="9"/>
  <c r="V663" i="9"/>
  <c r="V493" i="9"/>
  <c r="V485" i="9"/>
  <c r="V453" i="9"/>
  <c r="V445" i="9"/>
  <c r="V325" i="9"/>
  <c r="V317" i="9"/>
  <c r="V309" i="9"/>
  <c r="V93" i="9"/>
  <c r="V85" i="9"/>
  <c r="V53" i="9"/>
  <c r="V45" i="9"/>
  <c r="V3093" i="8"/>
  <c r="V2669" i="8"/>
  <c r="V3008" i="8"/>
  <c r="V2776" i="8"/>
  <c r="V2751" i="8"/>
  <c r="V2666" i="8"/>
  <c r="V1815" i="8"/>
  <c r="V1678" i="8"/>
  <c r="H1678" i="8" s="1"/>
  <c r="V3089" i="8"/>
  <c r="V2746" i="8"/>
  <c r="V2961" i="8"/>
  <c r="V2128" i="8"/>
  <c r="V1812" i="8"/>
  <c r="V2123" i="8"/>
  <c r="V2956" i="8"/>
  <c r="V2394" i="8"/>
  <c r="V2954" i="8"/>
  <c r="V2119" i="8"/>
  <c r="V2734" i="8"/>
  <c r="V2644" i="8"/>
  <c r="V1804" i="8"/>
  <c r="V1273" i="8"/>
  <c r="V2295" i="8"/>
  <c r="V1843" i="8"/>
  <c r="V2289" i="8"/>
  <c r="V1793" i="8"/>
  <c r="V716" i="8"/>
  <c r="V1178" i="8"/>
  <c r="V691" i="8"/>
  <c r="V1785" i="8"/>
  <c r="V2634" i="8"/>
  <c r="V1647" i="8"/>
  <c r="V1644" i="8"/>
  <c r="V1642" i="8"/>
  <c r="H1642" i="8" s="1"/>
  <c r="V466" i="8"/>
  <c r="H466" i="8" s="1"/>
  <c r="V2719" i="8"/>
  <c r="V2874" i="8"/>
  <c r="V2871" i="8"/>
  <c r="V2716" i="8"/>
  <c r="V1637" i="8"/>
  <c r="V1635" i="8"/>
  <c r="V2864" i="8"/>
  <c r="V2439" i="8"/>
  <c r="V2080" i="8"/>
  <c r="V2854" i="8"/>
  <c r="V2609" i="8"/>
  <c r="V2074" i="8"/>
  <c r="V1918" i="8"/>
  <c r="V2604" i="8"/>
  <c r="V2492" i="8"/>
  <c r="V1627" i="8"/>
  <c r="V1434" i="8"/>
  <c r="V1915" i="8"/>
  <c r="V1429" i="8"/>
  <c r="V2599" i="8"/>
  <c r="V2597" i="8"/>
  <c r="V2487" i="8"/>
  <c r="V2058" i="8"/>
  <c r="V1770" i="8"/>
  <c r="V591" i="8"/>
  <c r="V2998" i="9"/>
  <c r="V2813" i="9"/>
  <c r="V2768" i="9"/>
  <c r="V1672" i="9"/>
  <c r="V1630" i="9"/>
  <c r="V1494" i="9"/>
  <c r="V1478" i="9"/>
  <c r="V1462" i="9"/>
  <c r="V1328" i="9"/>
  <c r="V1296" i="9"/>
  <c r="V1241" i="9"/>
  <c r="V1193" i="9"/>
  <c r="V1128" i="9"/>
  <c r="V965" i="9"/>
  <c r="V949" i="9"/>
  <c r="V814" i="9"/>
  <c r="V798" i="9"/>
  <c r="V543" i="9"/>
  <c r="V463" i="9"/>
  <c r="V447" i="9"/>
  <c r="V319" i="9"/>
  <c r="V143" i="9"/>
  <c r="V63" i="9"/>
  <c r="V47" i="9"/>
  <c r="V2326" i="8"/>
  <c r="V2403" i="8"/>
  <c r="V2966" i="8"/>
  <c r="V2314" i="8"/>
  <c r="V2526" i="8"/>
  <c r="V2739" i="8"/>
  <c r="V2303" i="8"/>
  <c r="V1667" i="8"/>
  <c r="V1268" i="8"/>
  <c r="V2279" i="8"/>
  <c r="V1652" i="8"/>
  <c r="H1652" i="8" s="1"/>
  <c r="V1168" i="8"/>
  <c r="V3083" i="8"/>
  <c r="V2627" i="8"/>
  <c r="V2621" i="8"/>
  <c r="V1445" i="8"/>
  <c r="V2501" i="8"/>
  <c r="V2495" i="8"/>
  <c r="V2072" i="8"/>
  <c r="V2069" i="8"/>
  <c r="V2250" i="8"/>
  <c r="V1624" i="8"/>
  <c r="V1618" i="8"/>
  <c r="V684" i="8"/>
  <c r="V589" i="8"/>
  <c r="V1906" i="8"/>
  <c r="V1312" i="8"/>
  <c r="V954" i="8"/>
  <c r="V586" i="8"/>
  <c r="V376" i="8"/>
  <c r="V2586" i="8"/>
  <c r="V2037" i="8"/>
  <c r="V1596" i="8"/>
  <c r="V1251" i="8"/>
  <c r="V1591" i="8"/>
  <c r="V2839" i="8"/>
  <c r="V2837" i="8"/>
  <c r="V2471" i="8"/>
  <c r="V2026" i="8"/>
  <c r="V1133" i="8"/>
  <c r="V1395" i="8"/>
  <c r="V2566" i="8"/>
  <c r="V2564" i="8"/>
  <c r="V1391" i="8"/>
  <c r="V1128" i="8"/>
  <c r="V1125" i="8"/>
  <c r="V1388" i="8"/>
  <c r="V1246" i="8"/>
  <c r="V1559" i="8"/>
  <c r="V672" i="8"/>
  <c r="V669" i="8"/>
  <c r="V1549" i="8"/>
  <c r="V918" i="8"/>
  <c r="V2002" i="8"/>
  <c r="V1889" i="8"/>
  <c r="V916" i="8"/>
  <c r="V910" i="8"/>
  <c r="V908" i="8"/>
  <c r="V151" i="8"/>
  <c r="V2764" i="8"/>
  <c r="V1731" i="8"/>
  <c r="V2684" i="8"/>
  <c r="V1538" i="8"/>
  <c r="V2349" i="8"/>
  <c r="V1828" i="8"/>
  <c r="V547" i="8"/>
  <c r="V1532" i="8"/>
  <c r="V1085" i="8"/>
  <c r="V543" i="8"/>
  <c r="V1522" i="8"/>
  <c r="V2169" i="8"/>
  <c r="V1983" i="8"/>
  <c r="V1071" i="8"/>
  <c r="V536" i="8"/>
  <c r="V1068" i="8"/>
  <c r="V887" i="8"/>
  <c r="V1823" i="8"/>
  <c r="V639" i="8"/>
  <c r="V637" i="8"/>
  <c r="V1213" i="8"/>
  <c r="V701" i="8"/>
  <c r="V331" i="8"/>
  <c r="V1695" i="8"/>
  <c r="V1503" i="8"/>
  <c r="V424" i="8"/>
  <c r="V203" i="8"/>
  <c r="V99" i="8"/>
  <c r="V511" i="8"/>
  <c r="V2674" i="8"/>
  <c r="H2674" i="8" s="1"/>
  <c r="V1972" i="8"/>
  <c r="V1496" i="8"/>
  <c r="V1036" i="8"/>
  <c r="V506" i="8"/>
  <c r="V2536" i="8"/>
  <c r="V2447" i="8"/>
  <c r="V2424" i="8"/>
  <c r="V1875" i="8"/>
  <c r="V1350" i="8"/>
  <c r="V1300" i="8"/>
  <c r="V854" i="8"/>
  <c r="V758" i="8"/>
  <c r="V413" i="8"/>
  <c r="V2142" i="8"/>
  <c r="V1952" i="8"/>
  <c r="V1478" i="8"/>
  <c r="V845" i="8"/>
  <c r="V843" i="8"/>
  <c r="V840" i="8"/>
  <c r="V837" i="8"/>
  <c r="V493" i="8"/>
  <c r="V255" i="8"/>
  <c r="V835" i="8"/>
  <c r="V140" i="8"/>
  <c r="V614" i="8"/>
  <c r="V487" i="8"/>
  <c r="V485" i="8"/>
  <c r="V482" i="8"/>
  <c r="V247" i="8"/>
  <c r="V394" i="8"/>
  <c r="V474" i="8"/>
  <c r="V737" i="8"/>
  <c r="V734" i="8"/>
  <c r="V386" i="8"/>
  <c r="V471" i="8"/>
  <c r="V47" i="8"/>
  <c r="V361" i="8"/>
  <c r="V619" i="10"/>
  <c r="V2918" i="9"/>
  <c r="V2612" i="9"/>
  <c r="V1943" i="9"/>
  <c r="V1848" i="9"/>
  <c r="V1670" i="9"/>
  <c r="V1628" i="9"/>
  <c r="V1548" i="9"/>
  <c r="V1506" i="9"/>
  <c r="V1490" i="9"/>
  <c r="V1474" i="9"/>
  <c r="V1458" i="9"/>
  <c r="V1237" i="9"/>
  <c r="V1124" i="9"/>
  <c r="V1043" i="9"/>
  <c r="V961" i="9"/>
  <c r="V945" i="9"/>
  <c r="V939" i="9"/>
  <c r="V826" i="9"/>
  <c r="V810" i="9"/>
  <c r="H810" i="9" s="1"/>
  <c r="V794" i="9"/>
  <c r="V708" i="9"/>
  <c r="V669" i="9"/>
  <c r="V647" i="9"/>
  <c r="V491" i="9"/>
  <c r="V443" i="9"/>
  <c r="V363" i="9"/>
  <c r="V315" i="9"/>
  <c r="V187" i="9"/>
  <c r="V91" i="9"/>
  <c r="V43" i="9"/>
  <c r="V3013" i="8"/>
  <c r="V2749" i="8"/>
  <c r="H2749" i="8" s="1"/>
  <c r="V2321" i="8"/>
  <c r="V2663" i="8"/>
  <c r="V3045" i="8"/>
  <c r="V2743" i="8"/>
  <c r="V1672" i="8"/>
  <c r="V2305" i="8"/>
  <c r="V998" i="8"/>
  <c r="V2387" i="8"/>
  <c r="V1840" i="8"/>
  <c r="V1265" i="8"/>
  <c r="V2521" i="8"/>
  <c r="V2104" i="8"/>
  <c r="V600" i="8"/>
  <c r="V2942" i="8"/>
  <c r="V2937" i="8"/>
  <c r="V1778" i="8"/>
  <c r="V3038" i="8"/>
  <c r="V1927" i="8"/>
  <c r="V2064" i="8"/>
  <c r="V971" i="8"/>
  <c r="V1616" i="8"/>
  <c r="V1425" i="8"/>
  <c r="V2241" i="8"/>
  <c r="V1608" i="8"/>
  <c r="V961" i="8"/>
  <c r="V2484" i="8"/>
  <c r="V2048" i="8"/>
  <c r="V2431" i="8"/>
  <c r="V1417" i="8"/>
  <c r="V1414" i="8"/>
  <c r="V951" i="8"/>
  <c r="V454" i="8"/>
  <c r="V2706" i="8"/>
  <c r="V2367" i="8"/>
  <c r="V1388" i="10"/>
  <c r="V1286" i="10"/>
  <c r="V778" i="10"/>
  <c r="V521" i="10"/>
  <c r="V3068" i="9"/>
  <c r="V1757" i="9"/>
  <c r="V1568" i="9"/>
  <c r="V1502" i="9"/>
  <c r="V1486" i="9"/>
  <c r="V1470" i="9"/>
  <c r="V1282" i="9"/>
  <c r="V1233" i="9"/>
  <c r="V1201" i="9"/>
  <c r="V1120" i="9"/>
  <c r="V1028" i="9"/>
  <c r="V957" i="9"/>
  <c r="V935" i="9"/>
  <c r="V822" i="9"/>
  <c r="V806" i="9"/>
  <c r="V790" i="9"/>
  <c r="V758" i="9"/>
  <c r="V665" i="9"/>
  <c r="V487" i="9"/>
  <c r="V343" i="9"/>
  <c r="V327" i="9"/>
  <c r="V311" i="9"/>
  <c r="V199" i="9"/>
  <c r="V87" i="9"/>
  <c r="V2779" i="8"/>
  <c r="V2661" i="8"/>
  <c r="V2529" i="8"/>
  <c r="V2311" i="8"/>
  <c r="V3000" i="8"/>
  <c r="V2297" i="8"/>
  <c r="V1190" i="8"/>
  <c r="V1188" i="8"/>
  <c r="V1798" i="8"/>
  <c r="V2727" i="8"/>
  <c r="V2639" i="8"/>
  <c r="V1796" i="8"/>
  <c r="V693" i="8"/>
  <c r="V1650" i="8"/>
  <c r="V2274" i="8"/>
  <c r="V1171" i="8"/>
  <c r="V1449" i="8"/>
  <c r="V2629" i="8"/>
  <c r="V2624" i="8"/>
  <c r="V2619" i="8"/>
  <c r="V2616" i="8"/>
  <c r="V2506" i="8"/>
  <c r="V1439" i="8"/>
  <c r="V2711" i="8"/>
  <c r="V1613" i="8"/>
  <c r="V1152" i="8"/>
  <c r="V966" i="8"/>
  <c r="V1422" i="8"/>
  <c r="V2593" i="8"/>
  <c r="V2482" i="8"/>
  <c r="V1903" i="8"/>
  <c r="V1411" i="8"/>
  <c r="V786" i="8"/>
  <c r="V2922" i="8"/>
  <c r="V2920" i="8"/>
  <c r="V2583" i="8"/>
  <c r="V2227" i="8"/>
  <c r="V2222" i="8"/>
  <c r="V944" i="8"/>
  <c r="V2219" i="8"/>
  <c r="V2571" i="8"/>
  <c r="V1400" i="8"/>
  <c r="V2023" i="8"/>
  <c r="V2021" i="8"/>
  <c r="V781" i="8"/>
  <c r="V1752" i="8"/>
  <c r="V2015" i="8"/>
  <c r="V2012" i="8"/>
  <c r="V1749" i="8"/>
  <c r="V576" i="8"/>
  <c r="V574" i="8"/>
  <c r="V2359" i="8"/>
  <c r="V2200" i="8"/>
  <c r="V1740" i="8"/>
  <c r="V1556" i="8"/>
  <c r="V1243" i="8"/>
  <c r="V303" i="8"/>
  <c r="V921" i="8"/>
  <c r="V564" i="8"/>
  <c r="V301" i="8"/>
  <c r="V2196" i="8"/>
  <c r="V1544" i="8"/>
  <c r="V913" i="8"/>
  <c r="V557" i="8"/>
  <c r="V439" i="8"/>
  <c r="V298" i="8"/>
  <c r="V434" i="8"/>
  <c r="V2354" i="8"/>
  <c r="V2189" i="8"/>
  <c r="V1726" i="8"/>
  <c r="V709" i="8"/>
  <c r="V658" i="8"/>
  <c r="V1535" i="8"/>
  <c r="V2551" i="8"/>
  <c r="V2456" i="8"/>
  <c r="V1991" i="8"/>
  <c r="V1370" i="8"/>
  <c r="V1988" i="8"/>
  <c r="V1524" i="8"/>
  <c r="V429" i="8"/>
  <c r="V1225" i="8"/>
  <c r="V1076" i="8"/>
  <c r="V890" i="8"/>
  <c r="V288" i="8"/>
  <c r="V286" i="8"/>
  <c r="V1218" i="8"/>
  <c r="V1508" i="8"/>
  <c r="V634" i="8"/>
  <c r="V334" i="8"/>
  <c r="V104" i="8"/>
  <c r="V629" i="8"/>
  <c r="V524" i="8"/>
  <c r="V102" i="8"/>
  <c r="V1050" i="8"/>
  <c r="V878" i="8"/>
  <c r="V516" i="8"/>
  <c r="V513" i="8"/>
  <c r="V198" i="8"/>
  <c r="V77" i="8"/>
  <c r="V1691" i="8"/>
  <c r="V1498" i="8"/>
  <c r="H1498" i="8" s="1"/>
  <c r="V2540" i="8"/>
  <c r="V2150" i="8"/>
  <c r="V1969" i="8"/>
  <c r="V1490" i="8"/>
  <c r="V1033" i="8"/>
  <c r="V861" i="8"/>
  <c r="V1962" i="8"/>
  <c r="V1485" i="8"/>
  <c r="V1957" i="8"/>
  <c r="V851" i="8"/>
  <c r="V1297" i="8"/>
  <c r="V411" i="8"/>
  <c r="V1867" i="8"/>
  <c r="V1473" i="8"/>
  <c r="V406" i="8"/>
  <c r="V401" i="8"/>
  <c r="V1468" i="8"/>
  <c r="V1017" i="8"/>
  <c r="V1328" i="8"/>
  <c r="V1012" i="8"/>
  <c r="V179" i="8"/>
  <c r="V70" i="8"/>
  <c r="V68" i="8"/>
  <c r="V1325" i="8"/>
  <c r="V1323" i="8"/>
  <c r="V364" i="8"/>
  <c r="V167" i="8"/>
  <c r="V164" i="8"/>
  <c r="V45" i="8"/>
  <c r="V1324" i="10"/>
  <c r="V2893" i="9"/>
  <c r="V2829" i="9"/>
  <c r="V2689" i="9"/>
  <c r="V2103" i="9"/>
  <c r="V1918" i="9"/>
  <c r="V1854" i="9"/>
  <c r="V1763" i="9"/>
  <c r="V1666" i="9"/>
  <c r="V1498" i="9"/>
  <c r="V1482" i="9"/>
  <c r="V1466" i="9"/>
  <c r="V1300" i="9"/>
  <c r="V1213" i="9"/>
  <c r="V1197" i="9"/>
  <c r="V1132" i="9"/>
  <c r="V1008" i="9"/>
  <c r="V975" i="9"/>
  <c r="V953" i="9"/>
  <c r="V931" i="9"/>
  <c r="V818" i="9"/>
  <c r="H818" i="9" s="1"/>
  <c r="V802" i="9"/>
  <c r="V786" i="9"/>
  <c r="V743" i="9"/>
  <c r="V661" i="9"/>
  <c r="V483" i="9"/>
  <c r="V451" i="9"/>
  <c r="V323" i="9"/>
  <c r="V307" i="9"/>
  <c r="V243" i="9"/>
  <c r="V83" i="9"/>
  <c r="V51" i="9"/>
  <c r="V2757" i="8"/>
  <c r="V2973" i="8"/>
  <c r="V2890" i="8"/>
  <c r="V1674" i="8"/>
  <c r="V2885" i="8"/>
  <c r="V2300" i="8"/>
  <c r="V2116" i="8"/>
  <c r="V1662" i="8"/>
  <c r="V2382" i="8"/>
  <c r="V2286" i="8"/>
  <c r="V1655" i="8"/>
  <c r="V604" i="8"/>
  <c r="V2723" i="8"/>
  <c r="H2723" i="8" s="1"/>
  <c r="V1782" i="8"/>
  <c r="V598" i="8"/>
  <c r="V3041" i="8"/>
  <c r="V2095" i="8"/>
  <c r="V2090" i="8"/>
  <c r="V3025" i="8"/>
  <c r="V1922" i="8"/>
  <c r="V2929" i="8"/>
  <c r="V2253" i="8"/>
  <c r="V2852" i="8"/>
  <c r="V2246" i="8"/>
  <c r="V1419" i="8"/>
  <c r="V791" i="8"/>
  <c r="V2701" i="8"/>
  <c r="V1764" i="8"/>
  <c r="V2364" i="8"/>
  <c r="V2224" i="8"/>
  <c r="V1138" i="8"/>
  <c r="V2576" i="8"/>
  <c r="V2029" i="8"/>
  <c r="V1897" i="8"/>
  <c r="V940" i="8"/>
  <c r="V2212" i="8"/>
  <c r="V2207" i="8"/>
  <c r="V677" i="8"/>
  <c r="V447" i="8"/>
  <c r="V1117" i="8"/>
  <c r="V924" i="8"/>
  <c r="V1610" i="8"/>
  <c r="V1602" i="8"/>
  <c r="V456" i="8"/>
  <c r="V1309" i="8"/>
  <c r="V2034" i="8"/>
  <c r="V2031" i="8"/>
  <c r="V2468" i="8"/>
  <c r="V1894" i="8"/>
  <c r="V1575" i="8"/>
  <c r="V1570" i="8"/>
  <c r="V1565" i="8"/>
  <c r="V2202" i="8"/>
  <c r="V1745" i="8"/>
  <c r="V2043" i="8"/>
  <c r="V1409" i="8"/>
  <c r="V2842" i="8"/>
  <c r="V460" i="8"/>
  <c r="V1605" i="8"/>
  <c r="V2232" i="8"/>
  <c r="V1136" i="8"/>
  <c r="V2794" i="8"/>
  <c r="V938" i="8"/>
  <c r="V2230" i="8"/>
  <c r="V2916" i="8"/>
  <c r="V2693" i="8"/>
  <c r="V2989" i="8"/>
  <c r="V1761" i="8"/>
  <c r="V1584" i="8"/>
  <c r="V1581" i="8"/>
  <c r="V1573" i="8"/>
  <c r="V1114" i="8"/>
  <c r="V1111" i="8"/>
  <c r="V1109" i="8"/>
  <c r="V933" i="8"/>
  <c r="V1379" i="8"/>
  <c r="V1376" i="8"/>
  <c r="V1103" i="8"/>
  <c r="V218" i="8"/>
  <c r="V1729" i="8"/>
  <c r="V1092" i="8"/>
  <c r="V2680" i="8"/>
  <c r="V1718" i="8"/>
  <c r="V1082" i="8"/>
  <c r="V653" i="8"/>
  <c r="V1367" i="8"/>
  <c r="V1711" i="8"/>
  <c r="V1066" i="8"/>
  <c r="V704" i="8"/>
  <c r="V527" i="8"/>
  <c r="V519" i="8"/>
  <c r="V266" i="8"/>
  <c r="V79" i="8"/>
  <c r="V1347" i="8"/>
  <c r="V496" i="8"/>
  <c r="V746" i="8"/>
  <c r="V826" i="8"/>
  <c r="V611" i="8"/>
  <c r="V479" i="8"/>
  <c r="V95" i="8"/>
  <c r="V477" i="8"/>
  <c r="V1292" i="8"/>
  <c r="V383" i="8"/>
  <c r="V381" i="8"/>
  <c r="H381" i="8" s="1"/>
  <c r="V645" i="8"/>
  <c r="V339" i="8"/>
  <c r="V623" i="8"/>
  <c r="V2449" i="8"/>
  <c r="V1352" i="8"/>
  <c r="V1336" i="8"/>
  <c r="V1333" i="8"/>
  <c r="V397" i="8"/>
  <c r="V1119" i="8"/>
  <c r="V2004" i="8"/>
  <c r="V554" i="8"/>
  <c r="V2686" i="8"/>
  <c r="V2186" i="8"/>
  <c r="V1097" i="8"/>
  <c r="V2179" i="8"/>
  <c r="V2549" i="8"/>
  <c r="V2167" i="8"/>
  <c r="V1074" i="8"/>
  <c r="V531" i="8"/>
  <c r="V1699" i="8"/>
  <c r="V1057" i="8"/>
  <c r="V281" i="8"/>
  <c r="V276" i="8"/>
  <c r="V83" i="8"/>
  <c r="V1045" i="8"/>
  <c r="V875" i="8"/>
  <c r="V421" i="8"/>
  <c r="V57" i="8"/>
  <c r="V2452" i="8"/>
  <c r="V1358" i="8"/>
  <c r="V1493" i="8"/>
  <c r="V1688" i="8"/>
  <c r="V1872" i="8"/>
  <c r="V501" i="8"/>
  <c r="V369" i="8"/>
  <c r="V1024" i="8"/>
  <c r="V1021" i="8"/>
  <c r="V184" i="8"/>
  <c r="V1466" i="8"/>
  <c r="V174" i="8"/>
  <c r="V1462" i="8"/>
  <c r="H1462" i="8" s="1"/>
  <c r="V389" i="8"/>
  <c r="V65" i="8"/>
  <c r="V127" i="8"/>
  <c r="V2155" i="8"/>
  <c r="V619" i="8"/>
  <c r="V417" i="8"/>
  <c r="H417" i="8" s="1"/>
  <c r="V1344" i="8"/>
  <c r="V1342" i="8"/>
  <c r="V749" i="8"/>
  <c r="V1683" i="8"/>
  <c r="V819" i="8"/>
  <c r="V40" i="8"/>
  <c r="H40" i="8" s="1"/>
  <c r="V2463" i="8"/>
  <c r="V2007" i="8"/>
  <c r="V569" i="8"/>
  <c r="V224" i="8"/>
  <c r="V1106" i="8"/>
  <c r="V773" i="8"/>
  <c r="V2554" i="8"/>
  <c r="V1715" i="8"/>
  <c r="V894" i="8"/>
  <c r="V1222" i="8"/>
  <c r="V1701" i="8"/>
  <c r="V626" i="8"/>
  <c r="V1362" i="8"/>
  <c r="V1488" i="8"/>
  <c r="H1488" i="8" s="1"/>
  <c r="V391" i="8"/>
  <c r="H391" i="8" s="1"/>
  <c r="V132" i="8"/>
  <c r="V2216" i="8"/>
  <c r="V1567" i="8"/>
  <c r="V928" i="8"/>
  <c r="V346" i="8"/>
  <c r="V776" i="8"/>
  <c r="V220" i="8"/>
  <c r="V1831" i="8"/>
  <c r="V1237" i="8"/>
  <c r="V1723" i="8"/>
  <c r="V1234" i="8"/>
  <c r="V1721" i="8"/>
  <c r="V1530" i="8"/>
  <c r="V2174" i="8"/>
  <c r="V1527" i="8"/>
  <c r="V541" i="8"/>
  <c r="V1516" i="8"/>
  <c r="V1706" i="8"/>
  <c r="V1513" i="8"/>
  <c r="V648" i="8"/>
  <c r="V211" i="8"/>
  <c r="V1060" i="8"/>
  <c r="V631" i="8"/>
  <c r="V115" i="8"/>
  <c r="V1505" i="8"/>
  <c r="V521" i="8"/>
  <c r="V269" i="8"/>
  <c r="V2542" i="8"/>
  <c r="V866" i="8"/>
  <c r="V1355" i="8"/>
  <c r="V1482" i="8"/>
  <c r="V1950" i="8"/>
  <c r="V829" i="8"/>
  <c r="V51" i="8"/>
  <c r="V814" i="8"/>
  <c r="V656" i="8"/>
  <c r="V899" i="8"/>
  <c r="V2341" i="8"/>
  <c r="V504" i="8"/>
  <c r="V753" i="8"/>
  <c r="V186" i="8"/>
  <c r="V250" i="8"/>
  <c r="B17" i="6"/>
  <c r="W15" i="1" s="1"/>
  <c r="S3123" i="10"/>
  <c r="S3105" i="10"/>
  <c r="S3101" i="10"/>
  <c r="S3097" i="10"/>
  <c r="S3092" i="10"/>
  <c r="S3075" i="10"/>
  <c r="S3071" i="10"/>
  <c r="S3067" i="10"/>
  <c r="S3124" i="10"/>
  <c r="S3102" i="10"/>
  <c r="S3122" i="10"/>
  <c r="S3121" i="10"/>
  <c r="H3121" i="10" s="1"/>
  <c r="S3095" i="10"/>
  <c r="S3091" i="10"/>
  <c r="S3069" i="10"/>
  <c r="S3052" i="10"/>
  <c r="S3103" i="10"/>
  <c r="S3096" i="10"/>
  <c r="S3094" i="10"/>
  <c r="S3070" i="10"/>
  <c r="S3068" i="10"/>
  <c r="S3062" i="10"/>
  <c r="S3054" i="10"/>
  <c r="S3125" i="10"/>
  <c r="H3125" i="10" s="1"/>
  <c r="S3104" i="10"/>
  <c r="S3051" i="10"/>
  <c r="S3013" i="10"/>
  <c r="S3007" i="10"/>
  <c r="S3003" i="10"/>
  <c r="S2954" i="10"/>
  <c r="S2950" i="10"/>
  <c r="S2946" i="10"/>
  <c r="S3066" i="10"/>
  <c r="S3065" i="10"/>
  <c r="S3064" i="10"/>
  <c r="S3063" i="10"/>
  <c r="S3055" i="10"/>
  <c r="S3015" i="10"/>
  <c r="S3010" i="10"/>
  <c r="S3009" i="10"/>
  <c r="S3005" i="10"/>
  <c r="S2952" i="10"/>
  <c r="S2948" i="10"/>
  <c r="S2944" i="10"/>
  <c r="S3098" i="10"/>
  <c r="S3053" i="10"/>
  <c r="S3014" i="10"/>
  <c r="S3008" i="10"/>
  <c r="S3001" i="10"/>
  <c r="S3099" i="10"/>
  <c r="S3072" i="10"/>
  <c r="S3012" i="10"/>
  <c r="S3006" i="10"/>
  <c r="S2951" i="10"/>
  <c r="S2943" i="10"/>
  <c r="S3074" i="10"/>
  <c r="S3004" i="10"/>
  <c r="S2949" i="10"/>
  <c r="S2947" i="10"/>
  <c r="S2945" i="10"/>
  <c r="S2942" i="10"/>
  <c r="S2939" i="10"/>
  <c r="S2935" i="10"/>
  <c r="S2931" i="10"/>
  <c r="S2927" i="10"/>
  <c r="S2905" i="10"/>
  <c r="S2901" i="10"/>
  <c r="S2896" i="10"/>
  <c r="S2891" i="10"/>
  <c r="S3100" i="10"/>
  <c r="S3093" i="10"/>
  <c r="S3011" i="10"/>
  <c r="S2955" i="10"/>
  <c r="S2953" i="10"/>
  <c r="S2940" i="10"/>
  <c r="S2936" i="10"/>
  <c r="S2932" i="10"/>
  <c r="S2928" i="10"/>
  <c r="S2902" i="10"/>
  <c r="S2897" i="10"/>
  <c r="S2892" i="10"/>
  <c r="S3073" i="10"/>
  <c r="S3061" i="10"/>
  <c r="S2938" i="10"/>
  <c r="S2930" i="10"/>
  <c r="S2903" i="10"/>
  <c r="S2895" i="10"/>
  <c r="S2894" i="10"/>
  <c r="S2835" i="10"/>
  <c r="S2831" i="10"/>
  <c r="S2827" i="10"/>
  <c r="S2822" i="10"/>
  <c r="S2697" i="10"/>
  <c r="S2693" i="10"/>
  <c r="S2689" i="10"/>
  <c r="H2689" i="10" s="1"/>
  <c r="S2684" i="10"/>
  <c r="S2679" i="10"/>
  <c r="S3002" i="10"/>
  <c r="S2937" i="10"/>
  <c r="S2929" i="10"/>
  <c r="S2900" i="10"/>
  <c r="S2893" i="10"/>
  <c r="S2832" i="10"/>
  <c r="S2828" i="10"/>
  <c r="S2823" i="10"/>
  <c r="S2698" i="10"/>
  <c r="S2694" i="10"/>
  <c r="S2690" i="10"/>
  <c r="S2685" i="10"/>
  <c r="S2681" i="10"/>
  <c r="S2680" i="10"/>
  <c r="S2676" i="10"/>
  <c r="S2672" i="10"/>
  <c r="S2667" i="10"/>
  <c r="S2663" i="10"/>
  <c r="S2659" i="10"/>
  <c r="S2655" i="10"/>
  <c r="S2651" i="10"/>
  <c r="S2647" i="10"/>
  <c r="S2643" i="10"/>
  <c r="S2926" i="10"/>
  <c r="S2834" i="10"/>
  <c r="S2826" i="10"/>
  <c r="S2934" i="10"/>
  <c r="S2899" i="10"/>
  <c r="S2830" i="10"/>
  <c r="S2824" i="10"/>
  <c r="S2695" i="10"/>
  <c r="S2687" i="10"/>
  <c r="S2675" i="10"/>
  <c r="S2673" i="10"/>
  <c r="S2662" i="10"/>
  <c r="S2660" i="10"/>
  <c r="S2904" i="10"/>
  <c r="S2898" i="10"/>
  <c r="S2821" i="10"/>
  <c r="S2700" i="10"/>
  <c r="H2700" i="10" s="1"/>
  <c r="S2699" i="10"/>
  <c r="S2677" i="10"/>
  <c r="S2671" i="10"/>
  <c r="S2654" i="10"/>
  <c r="S2652" i="10"/>
  <c r="S2645" i="10"/>
  <c r="S2545" i="10"/>
  <c r="S2541" i="10"/>
  <c r="S2537" i="10"/>
  <c r="S2533" i="10"/>
  <c r="S2529" i="10"/>
  <c r="S2524" i="10"/>
  <c r="S2520" i="10"/>
  <c r="S2519" i="10"/>
  <c r="S2515" i="10"/>
  <c r="S2510" i="10"/>
  <c r="S2509" i="10"/>
  <c r="S2505" i="10"/>
  <c r="S2501" i="10"/>
  <c r="S2497" i="10"/>
  <c r="S2493" i="10"/>
  <c r="S2489" i="10"/>
  <c r="S2941" i="10"/>
  <c r="S2829" i="10"/>
  <c r="S2688" i="10"/>
  <c r="S2683" i="10"/>
  <c r="S2682" i="10"/>
  <c r="S2678" i="10"/>
  <c r="S2674" i="10"/>
  <c r="S2670" i="10"/>
  <c r="S2669" i="10"/>
  <c r="S2653" i="10"/>
  <c r="S2646" i="10"/>
  <c r="S2644" i="10"/>
  <c r="S2543" i="10"/>
  <c r="S2539" i="10"/>
  <c r="S2535" i="10"/>
  <c r="S2531" i="10"/>
  <c r="S2527" i="10"/>
  <c r="S2522" i="10"/>
  <c r="S2517" i="10"/>
  <c r="S2513" i="10"/>
  <c r="S2507" i="10"/>
  <c r="S2503" i="10"/>
  <c r="S2499" i="10"/>
  <c r="S2495" i="10"/>
  <c r="S2491" i="10"/>
  <c r="S2487" i="10"/>
  <c r="S2465" i="10"/>
  <c r="S2691" i="10"/>
  <c r="S2666" i="10"/>
  <c r="S2658" i="10"/>
  <c r="S2657" i="10"/>
  <c r="S2656" i="10"/>
  <c r="S2542" i="10"/>
  <c r="S2534" i="10"/>
  <c r="S2526" i="10"/>
  <c r="S2512" i="10"/>
  <c r="S2506" i="10"/>
  <c r="S2498" i="10"/>
  <c r="S2490" i="10"/>
  <c r="S2463" i="10"/>
  <c r="S2460" i="10"/>
  <c r="S2456" i="10"/>
  <c r="S2452" i="10"/>
  <c r="S2833" i="10"/>
  <c r="S2696" i="10"/>
  <c r="H2696" i="10" s="1"/>
  <c r="S2692" i="10"/>
  <c r="S2668" i="10"/>
  <c r="S2661" i="10"/>
  <c r="S2540" i="10"/>
  <c r="S2532" i="10"/>
  <c r="S2525" i="10"/>
  <c r="S2518" i="10"/>
  <c r="S2511" i="10"/>
  <c r="S2504" i="10"/>
  <c r="S2496" i="10"/>
  <c r="S2488" i="10"/>
  <c r="S2461" i="10"/>
  <c r="S2457" i="10"/>
  <c r="S2453" i="10"/>
  <c r="S2933" i="10"/>
  <c r="S2825" i="10"/>
  <c r="S2650" i="10"/>
  <c r="S2642" i="10"/>
  <c r="S2641" i="10"/>
  <c r="H2641" i="10" s="1"/>
  <c r="S2530" i="10"/>
  <c r="S2494" i="10"/>
  <c r="S2464" i="10"/>
  <c r="S2459" i="10"/>
  <c r="S2451" i="10"/>
  <c r="S2285" i="10"/>
  <c r="S2281" i="10"/>
  <c r="S2280" i="10"/>
  <c r="S2276" i="10"/>
  <c r="S2272" i="10"/>
  <c r="S2268" i="10"/>
  <c r="S2264" i="10"/>
  <c r="S2260" i="10"/>
  <c r="S2256" i="10"/>
  <c r="S2084" i="10"/>
  <c r="S2080" i="10"/>
  <c r="S2075" i="10"/>
  <c r="S2071" i="10"/>
  <c r="S2067" i="10"/>
  <c r="S2061" i="10"/>
  <c r="S2057" i="10"/>
  <c r="S2053" i="10"/>
  <c r="S2049" i="10"/>
  <c r="S2044" i="10"/>
  <c r="S2040" i="10"/>
  <c r="S2036" i="10"/>
  <c r="S2031" i="10"/>
  <c r="S2027" i="10"/>
  <c r="S2023" i="10"/>
  <c r="S1957" i="10"/>
  <c r="S1953" i="10"/>
  <c r="S1948" i="10"/>
  <c r="S1944" i="10"/>
  <c r="S1940" i="10"/>
  <c r="S1935" i="10"/>
  <c r="S1931" i="10"/>
  <c r="S2686" i="10"/>
  <c r="S2665" i="10"/>
  <c r="S2664" i="10"/>
  <c r="S2538" i="10"/>
  <c r="S2523" i="10"/>
  <c r="S2516" i="10"/>
  <c r="S2502" i="10"/>
  <c r="S2486" i="10"/>
  <c r="S2455" i="10"/>
  <c r="S2283" i="10"/>
  <c r="S2278" i="10"/>
  <c r="S2274" i="10"/>
  <c r="S2270" i="10"/>
  <c r="S2266" i="10"/>
  <c r="S2262" i="10"/>
  <c r="S2258" i="10"/>
  <c r="S2082" i="10"/>
  <c r="S2077" i="10"/>
  <c r="S2073" i="10"/>
  <c r="S2069" i="10"/>
  <c r="S2065" i="10"/>
  <c r="S2064" i="10"/>
  <c r="S2059" i="10"/>
  <c r="S2055" i="10"/>
  <c r="S2051" i="10"/>
  <c r="S2047" i="10"/>
  <c r="S2046" i="10"/>
  <c r="S2042" i="10"/>
  <c r="S2038" i="10"/>
  <c r="S2034" i="10"/>
  <c r="S2029" i="10"/>
  <c r="S2025" i="10"/>
  <c r="S2021" i="10"/>
  <c r="S1959" i="10"/>
  <c r="S1955" i="10"/>
  <c r="S1951" i="10"/>
  <c r="S1950" i="10"/>
  <c r="S1946" i="10"/>
  <c r="S1942" i="10"/>
  <c r="S1938" i="10"/>
  <c r="S1933" i="10"/>
  <c r="S2649" i="10"/>
  <c r="S2514" i="10"/>
  <c r="S2500" i="10"/>
  <c r="S2282" i="10"/>
  <c r="S2275" i="10"/>
  <c r="S2267" i="10"/>
  <c r="S2259" i="10"/>
  <c r="S2079" i="10"/>
  <c r="S2072" i="10"/>
  <c r="S2058" i="10"/>
  <c r="S2050" i="10"/>
  <c r="S2043" i="10"/>
  <c r="S2035" i="10"/>
  <c r="S2028" i="10"/>
  <c r="S1958" i="10"/>
  <c r="S1943" i="10"/>
  <c r="S1936" i="10"/>
  <c r="S1795" i="10"/>
  <c r="S1791" i="10"/>
  <c r="S1787" i="10"/>
  <c r="S1783" i="10"/>
  <c r="S2544" i="10"/>
  <c r="S2521" i="10"/>
  <c r="S2492" i="10"/>
  <c r="S2462" i="10"/>
  <c r="S2273" i="10"/>
  <c r="S2265" i="10"/>
  <c r="S2257" i="10"/>
  <c r="S2085" i="10"/>
  <c r="S2078" i="10"/>
  <c r="S2070" i="10"/>
  <c r="S2063" i="10"/>
  <c r="S2056" i="10"/>
  <c r="S2048" i="10"/>
  <c r="S2041" i="10"/>
  <c r="S2033" i="10"/>
  <c r="S2026" i="10"/>
  <c r="S1956" i="10"/>
  <c r="S1949" i="10"/>
  <c r="S1941" i="10"/>
  <c r="S1934" i="10"/>
  <c r="S1792" i="10"/>
  <c r="S1788" i="10"/>
  <c r="S1784" i="10"/>
  <c r="S2536" i="10"/>
  <c r="S2508" i="10"/>
  <c r="S2269" i="10"/>
  <c r="S2083" i="10"/>
  <c r="S2068" i="10"/>
  <c r="S2060" i="10"/>
  <c r="S2045" i="10"/>
  <c r="S2024" i="10"/>
  <c r="S1952" i="10"/>
  <c r="S1945" i="10"/>
  <c r="S1789" i="10"/>
  <c r="S1781" i="10"/>
  <c r="S1534" i="10"/>
  <c r="S1530" i="10"/>
  <c r="S1526" i="10"/>
  <c r="S1522" i="10"/>
  <c r="S1518" i="10"/>
  <c r="S1514" i="10"/>
  <c r="S1510" i="10"/>
  <c r="S1506" i="10"/>
  <c r="S1502" i="10"/>
  <c r="S1498" i="10"/>
  <c r="S1494" i="10"/>
  <c r="S1490" i="10"/>
  <c r="S1486" i="10"/>
  <c r="S1482" i="10"/>
  <c r="S1478" i="10"/>
  <c r="S2271" i="10"/>
  <c r="S2074" i="10"/>
  <c r="S2062" i="10"/>
  <c r="S2030" i="10"/>
  <c r="S1954" i="10"/>
  <c r="S1947" i="10"/>
  <c r="S1794" i="10"/>
  <c r="S1786" i="10"/>
  <c r="S1535" i="10"/>
  <c r="S1531" i="10"/>
  <c r="S1527" i="10"/>
  <c r="S1523" i="10"/>
  <c r="S1519" i="10"/>
  <c r="S1515" i="10"/>
  <c r="S1511" i="10"/>
  <c r="S1507" i="10"/>
  <c r="S1503" i="10"/>
  <c r="S1499" i="10"/>
  <c r="S1495" i="10"/>
  <c r="S1491" i="10"/>
  <c r="S1487" i="10"/>
  <c r="S1483" i="10"/>
  <c r="S1479" i="10"/>
  <c r="S2458" i="10"/>
  <c r="S2261" i="10"/>
  <c r="S2066" i="10"/>
  <c r="S2052" i="10"/>
  <c r="S2022" i="10"/>
  <c r="S1937" i="10"/>
  <c r="S1785" i="10"/>
  <c r="S1528" i="10"/>
  <c r="S1520" i="10"/>
  <c r="S1512" i="10"/>
  <c r="S1504" i="10"/>
  <c r="S1496" i="10"/>
  <c r="S1488" i="10"/>
  <c r="S1480" i="10"/>
  <c r="S1309" i="10"/>
  <c r="S1305" i="10"/>
  <c r="S1301" i="10"/>
  <c r="S1297" i="10"/>
  <c r="S1293" i="10"/>
  <c r="S1289" i="10"/>
  <c r="S1285" i="10"/>
  <c r="S1281" i="10"/>
  <c r="S1277" i="10"/>
  <c r="S1273" i="10"/>
  <c r="S1269" i="10"/>
  <c r="S1265" i="10"/>
  <c r="S1261" i="10"/>
  <c r="S1257" i="10"/>
  <c r="S1253" i="10"/>
  <c r="S1219" i="10"/>
  <c r="S1215" i="10"/>
  <c r="S1211" i="10"/>
  <c r="S987" i="10"/>
  <c r="S981" i="10"/>
  <c r="S788" i="10"/>
  <c r="S784" i="10"/>
  <c r="S780" i="10"/>
  <c r="S776" i="10"/>
  <c r="S772" i="10"/>
  <c r="S768" i="10"/>
  <c r="S767" i="10"/>
  <c r="S763" i="10"/>
  <c r="S698" i="10"/>
  <c r="S694" i="10"/>
  <c r="S690" i="10"/>
  <c r="S686" i="10"/>
  <c r="S2528" i="10"/>
  <c r="S2454" i="10"/>
  <c r="S2279" i="10"/>
  <c r="S2076" i="10"/>
  <c r="S2032" i="10"/>
  <c r="S1932" i="10"/>
  <c r="S1782" i="10"/>
  <c r="S1533" i="10"/>
  <c r="S1525" i="10"/>
  <c r="S1517" i="10"/>
  <c r="S1509" i="10"/>
  <c r="S1501" i="10"/>
  <c r="S1493" i="10"/>
  <c r="S1485" i="10"/>
  <c r="S1477" i="10"/>
  <c r="S1310" i="10"/>
  <c r="H1310" i="10" s="1"/>
  <c r="S1306" i="10"/>
  <c r="S1302" i="10"/>
  <c r="S1298" i="10"/>
  <c r="S1294" i="10"/>
  <c r="S1290" i="10"/>
  <c r="S1286" i="10"/>
  <c r="S1282" i="10"/>
  <c r="S1278" i="10"/>
  <c r="S1274" i="10"/>
  <c r="S1270" i="10"/>
  <c r="S1266" i="10"/>
  <c r="S1262" i="10"/>
  <c r="H1262" i="10" s="1"/>
  <c r="S1258" i="10"/>
  <c r="S1254" i="10"/>
  <c r="S1220" i="10"/>
  <c r="S1216" i="10"/>
  <c r="S1212" i="10"/>
  <c r="S1206" i="10"/>
  <c r="S988" i="10"/>
  <c r="S982" i="10"/>
  <c r="S976" i="10"/>
  <c r="S789" i="10"/>
  <c r="S785" i="10"/>
  <c r="S781" i="10"/>
  <c r="S777" i="10"/>
  <c r="S773" i="10"/>
  <c r="S769" i="10"/>
  <c r="S764" i="10"/>
  <c r="S699" i="10"/>
  <c r="S695" i="10"/>
  <c r="S691" i="10"/>
  <c r="S687" i="10"/>
  <c r="S2054" i="10"/>
  <c r="S2037" i="10"/>
  <c r="S1960" i="10"/>
  <c r="S1939" i="10"/>
  <c r="S1532" i="10"/>
  <c r="S1516" i="10"/>
  <c r="S1500" i="10"/>
  <c r="S1484" i="10"/>
  <c r="S1303" i="10"/>
  <c r="H1303" i="10" s="1"/>
  <c r="S1295" i="10"/>
  <c r="S1287" i="10"/>
  <c r="S1279" i="10"/>
  <c r="S1271" i="10"/>
  <c r="S1263" i="10"/>
  <c r="S1255" i="10"/>
  <c r="H1255" i="10" s="1"/>
  <c r="S1214" i="10"/>
  <c r="S1207" i="10"/>
  <c r="S990" i="10"/>
  <c r="S983" i="10"/>
  <c r="S787" i="10"/>
  <c r="S779" i="10"/>
  <c r="S771" i="10"/>
  <c r="S765" i="10"/>
  <c r="S700" i="10"/>
  <c r="S692" i="10"/>
  <c r="S573" i="10"/>
  <c r="S404" i="10"/>
  <c r="S400" i="10"/>
  <c r="S396" i="10"/>
  <c r="S392" i="10"/>
  <c r="S284" i="10"/>
  <c r="S280" i="10"/>
  <c r="S276" i="10"/>
  <c r="S272" i="10"/>
  <c r="S248" i="10"/>
  <c r="S2648" i="10"/>
  <c r="H2648" i="10" s="1"/>
  <c r="S2277" i="10"/>
  <c r="S2081" i="10"/>
  <c r="S1790" i="10"/>
  <c r="S1529" i="10"/>
  <c r="S1513" i="10"/>
  <c r="S1497" i="10"/>
  <c r="S1481" i="10"/>
  <c r="S1308" i="10"/>
  <c r="S1300" i="10"/>
  <c r="S1292" i="10"/>
  <c r="S1284" i="10"/>
  <c r="S1276" i="10"/>
  <c r="S1268" i="10"/>
  <c r="S1260" i="10"/>
  <c r="S1252" i="10"/>
  <c r="S1213" i="10"/>
  <c r="S989" i="10"/>
  <c r="S980" i="10"/>
  <c r="S979" i="10"/>
  <c r="S786" i="10"/>
  <c r="S778" i="10"/>
  <c r="S770" i="10"/>
  <c r="S762" i="10"/>
  <c r="S697" i="10"/>
  <c r="S689" i="10"/>
  <c r="S574" i="10"/>
  <c r="S405" i="10"/>
  <c r="S401" i="10"/>
  <c r="S397" i="10"/>
  <c r="S393" i="10"/>
  <c r="S285" i="10"/>
  <c r="S281" i="10"/>
  <c r="S277" i="10"/>
  <c r="S273" i="10"/>
  <c r="S249" i="10"/>
  <c r="S2284" i="10"/>
  <c r="S1524" i="10"/>
  <c r="S1492" i="10"/>
  <c r="S1296" i="10"/>
  <c r="S1280" i="10"/>
  <c r="S1264" i="10"/>
  <c r="S1209" i="10"/>
  <c r="S978" i="10"/>
  <c r="S783" i="10"/>
  <c r="S761" i="10"/>
  <c r="S688" i="10"/>
  <c r="S571" i="10"/>
  <c r="S402" i="10"/>
  <c r="S394" i="10"/>
  <c r="S282" i="10"/>
  <c r="S274" i="10"/>
  <c r="S250" i="10"/>
  <c r="H250" i="10" s="1"/>
  <c r="S3128" i="9"/>
  <c r="H3128" i="9" s="1"/>
  <c r="S3124" i="9"/>
  <c r="S3119" i="9"/>
  <c r="S3115" i="9"/>
  <c r="H3115" i="9" s="1"/>
  <c r="S3099" i="9"/>
  <c r="S3095" i="9"/>
  <c r="S3074" i="9"/>
  <c r="S3058" i="9"/>
  <c r="S3026" i="9"/>
  <c r="S3022" i="9"/>
  <c r="S3010" i="9"/>
  <c r="S2989" i="9"/>
  <c r="S2985" i="9"/>
  <c r="S2981" i="9"/>
  <c r="S2952" i="9"/>
  <c r="S2944" i="9"/>
  <c r="S2940" i="9"/>
  <c r="S2926" i="9"/>
  <c r="S2921" i="9"/>
  <c r="S2883" i="9"/>
  <c r="S2835" i="9"/>
  <c r="S2819" i="9"/>
  <c r="S2815" i="9"/>
  <c r="S2811" i="9"/>
  <c r="S2794" i="9"/>
  <c r="S2774" i="9"/>
  <c r="S2696" i="9"/>
  <c r="S2658" i="9"/>
  <c r="S2626" i="9"/>
  <c r="S2622" i="9"/>
  <c r="S2610" i="9"/>
  <c r="S2594" i="9"/>
  <c r="S2542" i="9"/>
  <c r="H2542" i="9" s="1"/>
  <c r="S2538" i="9"/>
  <c r="S2534" i="9"/>
  <c r="H2534" i="9" s="1"/>
  <c r="S2530" i="9"/>
  <c r="S2526" i="9"/>
  <c r="S2522" i="9"/>
  <c r="S2518" i="9"/>
  <c r="S2514" i="9"/>
  <c r="S2510" i="9"/>
  <c r="S2434" i="9"/>
  <c r="S2414" i="9"/>
  <c r="S2409" i="9"/>
  <c r="S2389" i="9"/>
  <c r="S2373" i="9"/>
  <c r="S2369" i="9"/>
  <c r="S2365" i="9"/>
  <c r="S2361" i="9"/>
  <c r="S2357" i="9"/>
  <c r="S2353" i="9"/>
  <c r="H2353" i="9" s="1"/>
  <c r="S2242" i="9"/>
  <c r="S2238" i="9"/>
  <c r="S2234" i="9"/>
  <c r="S2217" i="9"/>
  <c r="S2216" i="9"/>
  <c r="S2212" i="9"/>
  <c r="S2208" i="9"/>
  <c r="S2114" i="9"/>
  <c r="S2094" i="9"/>
  <c r="S2079" i="9"/>
  <c r="S2075" i="9"/>
  <c r="S2071" i="9"/>
  <c r="S2067" i="9"/>
  <c r="S2063" i="9"/>
  <c r="S2059" i="9"/>
  <c r="S2055" i="9"/>
  <c r="S1949" i="9"/>
  <c r="S1945" i="9"/>
  <c r="S1937" i="9"/>
  <c r="S1933" i="9"/>
  <c r="S1924" i="9"/>
  <c r="S1908" i="9"/>
  <c r="S1860" i="9"/>
  <c r="S1842" i="9"/>
  <c r="S1838" i="9"/>
  <c r="S1834" i="9"/>
  <c r="S1799" i="9"/>
  <c r="S2263" i="10"/>
  <c r="S2039" i="10"/>
  <c r="S1505" i="10"/>
  <c r="S1307" i="10"/>
  <c r="S1291" i="10"/>
  <c r="S1275" i="10"/>
  <c r="S1259" i="10"/>
  <c r="S1210" i="10"/>
  <c r="S984" i="10"/>
  <c r="S790" i="10"/>
  <c r="S774" i="10"/>
  <c r="S399" i="10"/>
  <c r="S391" i="10"/>
  <c r="S279" i="10"/>
  <c r="S271" i="10"/>
  <c r="S247" i="10"/>
  <c r="S3096" i="9"/>
  <c r="S3087" i="9"/>
  <c r="S3083" i="9"/>
  <c r="S3019" i="9"/>
  <c r="S2994" i="9"/>
  <c r="S2953" i="9"/>
  <c r="S2949" i="9"/>
  <c r="S2922" i="9"/>
  <c r="S2910" i="9"/>
  <c r="S2848" i="9"/>
  <c r="S2844" i="9"/>
  <c r="S2840" i="9"/>
  <c r="S2836" i="9"/>
  <c r="S2832" i="9"/>
  <c r="S2779" i="9"/>
  <c r="S2763" i="9"/>
  <c r="S2759" i="9"/>
  <c r="S2755" i="9"/>
  <c r="S2701" i="9"/>
  <c r="S2697" i="9"/>
  <c r="S2685" i="9"/>
  <c r="S2619" i="9"/>
  <c r="S2599" i="9"/>
  <c r="S2583" i="9"/>
  <c r="S2519" i="9"/>
  <c r="S2515" i="9"/>
  <c r="S2511" i="9"/>
  <c r="S2483" i="9"/>
  <c r="H2483" i="9" s="1"/>
  <c r="S2479" i="9"/>
  <c r="S2475" i="9"/>
  <c r="S2471" i="9"/>
  <c r="S2467" i="9"/>
  <c r="S2463" i="9"/>
  <c r="S2419" i="9"/>
  <c r="S2394" i="9"/>
  <c r="S2230" i="9"/>
  <c r="S2226" i="9"/>
  <c r="S2222" i="9"/>
  <c r="S2218" i="9"/>
  <c r="S2213" i="9"/>
  <c r="S2209" i="9"/>
  <c r="S2181" i="9"/>
  <c r="S2177" i="9"/>
  <c r="S2173" i="9"/>
  <c r="S2169" i="9"/>
  <c r="S2165" i="9"/>
  <c r="S2161" i="9"/>
  <c r="S2119" i="9"/>
  <c r="S2099" i="9"/>
  <c r="S1946" i="9"/>
  <c r="S1873" i="9"/>
  <c r="S1869" i="9"/>
  <c r="S1865" i="9"/>
  <c r="S1861" i="9"/>
  <c r="S1857" i="9"/>
  <c r="S1809" i="9"/>
  <c r="S1804" i="9"/>
  <c r="S1788" i="9"/>
  <c r="S1784" i="9"/>
  <c r="S1716" i="9"/>
  <c r="S1712" i="9"/>
  <c r="S1691" i="9"/>
  <c r="S1687" i="9"/>
  <c r="S1683" i="9"/>
  <c r="S1679" i="9"/>
  <c r="S1636" i="9"/>
  <c r="S1632" i="9"/>
  <c r="S1599" i="9"/>
  <c r="S1594" i="9"/>
  <c r="S1589" i="9"/>
  <c r="S1564" i="9"/>
  <c r="S1559" i="9"/>
  <c r="S1539" i="9"/>
  <c r="S1535" i="9"/>
  <c r="S1476" i="10"/>
  <c r="S1304" i="10"/>
  <c r="S1272" i="10"/>
  <c r="S1208" i="10"/>
  <c r="S985" i="10"/>
  <c r="S782" i="10"/>
  <c r="S403" i="10"/>
  <c r="S275" i="10"/>
  <c r="S3127" i="9"/>
  <c r="S3060" i="9"/>
  <c r="S3020" i="9"/>
  <c r="S3012" i="9"/>
  <c r="S2924" i="9"/>
  <c r="S2908" i="9"/>
  <c r="S2889" i="9"/>
  <c r="S2881" i="9"/>
  <c r="S2833" i="9"/>
  <c r="S2817" i="9"/>
  <c r="S2784" i="9"/>
  <c r="S2699" i="9"/>
  <c r="S2683" i="9"/>
  <c r="S2674" i="9"/>
  <c r="S2660" i="9"/>
  <c r="S2620" i="9"/>
  <c r="S2612" i="9"/>
  <c r="S2540" i="9"/>
  <c r="S2532" i="9"/>
  <c r="S2524" i="9"/>
  <c r="S2516" i="9"/>
  <c r="S2508" i="9"/>
  <c r="S2399" i="9"/>
  <c r="S2375" i="9"/>
  <c r="H2375" i="9" s="1"/>
  <c r="S2367" i="9"/>
  <c r="H2367" i="9" s="1"/>
  <c r="S2359" i="9"/>
  <c r="S2228" i="9"/>
  <c r="S2220" i="9"/>
  <c r="S2214" i="9"/>
  <c r="S2129" i="9"/>
  <c r="S2089" i="9"/>
  <c r="S1947" i="9"/>
  <c r="S1910" i="9"/>
  <c r="S1862" i="9"/>
  <c r="S1819" i="9"/>
  <c r="S1786" i="9"/>
  <c r="S1782" i="9"/>
  <c r="S1780" i="9"/>
  <c r="S1706" i="9"/>
  <c r="S1704" i="9"/>
  <c r="S1690" i="9"/>
  <c r="S1688" i="9"/>
  <c r="S1681" i="9"/>
  <c r="S1652" i="9"/>
  <c r="S1650" i="9"/>
  <c r="S1630" i="9"/>
  <c r="S1628" i="9"/>
  <c r="S1793" i="10"/>
  <c r="S1508" i="10"/>
  <c r="S1288" i="10"/>
  <c r="S1256" i="10"/>
  <c r="S1218" i="10"/>
  <c r="S766" i="10"/>
  <c r="S693" i="10"/>
  <c r="S572" i="10"/>
  <c r="S395" i="10"/>
  <c r="S283" i="10"/>
  <c r="S3094" i="9"/>
  <c r="S3064" i="9"/>
  <c r="S3056" i="9"/>
  <c r="S3024" i="9"/>
  <c r="S3008" i="9"/>
  <c r="S2920" i="9"/>
  <c r="S2912" i="9"/>
  <c r="S2885" i="9"/>
  <c r="S2837" i="9"/>
  <c r="S2813" i="9"/>
  <c r="S2695" i="9"/>
  <c r="S2687" i="9"/>
  <c r="S2664" i="9"/>
  <c r="S2656" i="9"/>
  <c r="S2624" i="9"/>
  <c r="S2608" i="9"/>
  <c r="S2536" i="9"/>
  <c r="S2528" i="9"/>
  <c r="S2520" i="9"/>
  <c r="H2520" i="9" s="1"/>
  <c r="S2512" i="9"/>
  <c r="S2424" i="9"/>
  <c r="S2379" i="9"/>
  <c r="S2371" i="9"/>
  <c r="S2363" i="9"/>
  <c r="S2355" i="9"/>
  <c r="S2224" i="9"/>
  <c r="S2210" i="9"/>
  <c r="S2109" i="9"/>
  <c r="S2084" i="9"/>
  <c r="S2053" i="9"/>
  <c r="S1951" i="9"/>
  <c r="S1935" i="9"/>
  <c r="S1914" i="9"/>
  <c r="S1906" i="9"/>
  <c r="S1858" i="9"/>
  <c r="S1814" i="9"/>
  <c r="S1794" i="9"/>
  <c r="S1714" i="9"/>
  <c r="S1698" i="9"/>
  <c r="S1696" i="9"/>
  <c r="S1689" i="9"/>
  <c r="S1682" i="9"/>
  <c r="S1680" i="9"/>
  <c r="S1644" i="9"/>
  <c r="S1642" i="9"/>
  <c r="S1521" i="10"/>
  <c r="S1251" i="10"/>
  <c r="S398" i="10"/>
  <c r="S2894" i="9"/>
  <c r="S2846" i="9"/>
  <c r="S2809" i="9"/>
  <c r="S2761" i="9"/>
  <c r="S2669" i="9"/>
  <c r="S2621" i="9"/>
  <c r="S2589" i="9"/>
  <c r="S2509" i="9"/>
  <c r="S2477" i="9"/>
  <c r="S2461" i="9"/>
  <c r="S2429" i="9"/>
  <c r="S2240" i="9"/>
  <c r="S2175" i="9"/>
  <c r="S2104" i="9"/>
  <c r="S2061" i="9"/>
  <c r="S1944" i="9"/>
  <c r="S1863" i="9"/>
  <c r="S1840" i="9"/>
  <c r="S1694" i="9"/>
  <c r="S1692" i="9"/>
  <c r="S1569" i="9"/>
  <c r="S1549" i="9"/>
  <c r="S1390" i="9"/>
  <c r="S1386" i="9"/>
  <c r="S1382" i="9"/>
  <c r="S1334" i="9"/>
  <c r="S1246" i="9"/>
  <c r="S1245" i="9"/>
  <c r="S1237" i="9"/>
  <c r="S1233" i="9"/>
  <c r="S1155" i="9"/>
  <c r="S1151" i="9"/>
  <c r="S1147" i="9"/>
  <c r="S1143" i="9"/>
  <c r="S1138" i="9"/>
  <c r="S1134" i="9"/>
  <c r="S1059" i="9"/>
  <c r="S1039" i="9"/>
  <c r="S1034" i="9"/>
  <c r="S1014" i="9"/>
  <c r="S998" i="9"/>
  <c r="S853" i="9"/>
  <c r="H853" i="9" s="1"/>
  <c r="S849" i="9"/>
  <c r="S845" i="9"/>
  <c r="H845" i="9" s="1"/>
  <c r="S841" i="9"/>
  <c r="S837" i="9"/>
  <c r="S833" i="9"/>
  <c r="S808" i="9"/>
  <c r="S804" i="9"/>
  <c r="S800" i="9"/>
  <c r="S796" i="9"/>
  <c r="S792" i="9"/>
  <c r="S788" i="9"/>
  <c r="S739" i="9"/>
  <c r="S714" i="9"/>
  <c r="S698" i="9"/>
  <c r="S688" i="9"/>
  <c r="S684" i="9"/>
  <c r="S680" i="9"/>
  <c r="S576" i="9"/>
  <c r="S571" i="9"/>
  <c r="S539" i="9"/>
  <c r="S535" i="9"/>
  <c r="S531" i="9"/>
  <c r="S499" i="9"/>
  <c r="S495" i="9"/>
  <c r="S487" i="9"/>
  <c r="S483" i="9"/>
  <c r="S423" i="9"/>
  <c r="S419" i="9"/>
  <c r="S415" i="9"/>
  <c r="S411" i="9"/>
  <c r="S407" i="9"/>
  <c r="S359" i="9"/>
  <c r="S271" i="9"/>
  <c r="S239" i="9"/>
  <c r="S235" i="9"/>
  <c r="S231" i="9"/>
  <c r="S203" i="9"/>
  <c r="S199" i="9"/>
  <c r="S171" i="9"/>
  <c r="S139" i="9"/>
  <c r="S135" i="9"/>
  <c r="S131" i="9"/>
  <c r="S99" i="9"/>
  <c r="S95" i="9"/>
  <c r="S87" i="9"/>
  <c r="S83" i="9"/>
  <c r="S27" i="9"/>
  <c r="S19" i="9"/>
  <c r="S15" i="9"/>
  <c r="H15" i="9" s="1"/>
  <c r="S3014" i="8"/>
  <c r="S2977" i="8"/>
  <c r="S2900" i="8"/>
  <c r="S1283" i="10"/>
  <c r="S986" i="10"/>
  <c r="S977" i="10"/>
  <c r="S775" i="10"/>
  <c r="S3101" i="9"/>
  <c r="S3085" i="9"/>
  <c r="S3069" i="9"/>
  <c r="S3021" i="9"/>
  <c r="S2999" i="9"/>
  <c r="S2983" i="9"/>
  <c r="S2919" i="9"/>
  <c r="S2838" i="9"/>
  <c r="S2769" i="9"/>
  <c r="S2581" i="9"/>
  <c r="S2517" i="9"/>
  <c r="S2469" i="9"/>
  <c r="S2404" i="9"/>
  <c r="S2232" i="9"/>
  <c r="S2215" i="9"/>
  <c r="S2183" i="9"/>
  <c r="S2167" i="9"/>
  <c r="S2134" i="9"/>
  <c r="S2069" i="9"/>
  <c r="S1919" i="9"/>
  <c r="S1871" i="9"/>
  <c r="S1790" i="9"/>
  <c r="S1710" i="9"/>
  <c r="S1708" i="9"/>
  <c r="S1640" i="9"/>
  <c r="S1638" i="9"/>
  <c r="S1634" i="9"/>
  <c r="S1574" i="9"/>
  <c r="S1392" i="9"/>
  <c r="S1388" i="9"/>
  <c r="S1384" i="9"/>
  <c r="S1344" i="9"/>
  <c r="S1324" i="9"/>
  <c r="S1235" i="9"/>
  <c r="S1219" i="9"/>
  <c r="S1167" i="9"/>
  <c r="S1157" i="9"/>
  <c r="S1153" i="9"/>
  <c r="S1149" i="9"/>
  <c r="S1145" i="9"/>
  <c r="S1140" i="9"/>
  <c r="S1136" i="9"/>
  <c r="S1049" i="9"/>
  <c r="S1024" i="9"/>
  <c r="S1004" i="9"/>
  <c r="S1000" i="9"/>
  <c r="S851" i="9"/>
  <c r="S847" i="9"/>
  <c r="S843" i="9"/>
  <c r="S839" i="9"/>
  <c r="S835" i="9"/>
  <c r="S806" i="9"/>
  <c r="S802" i="9"/>
  <c r="S798" i="9"/>
  <c r="S794" i="9"/>
  <c r="S790" i="9"/>
  <c r="S786" i="9"/>
  <c r="H786" i="9" s="1"/>
  <c r="S749" i="9"/>
  <c r="S729" i="9"/>
  <c r="S724" i="9"/>
  <c r="S704" i="9"/>
  <c r="S700" i="9"/>
  <c r="H700" i="9" s="1"/>
  <c r="S696" i="9"/>
  <c r="S686" i="9"/>
  <c r="H686" i="9" s="1"/>
  <c r="S682" i="9"/>
  <c r="S569" i="9"/>
  <c r="S549" i="9"/>
  <c r="S533" i="9"/>
  <c r="S501" i="9"/>
  <c r="S497" i="9"/>
  <c r="S485" i="9"/>
  <c r="S469" i="9"/>
  <c r="S421" i="9"/>
  <c r="S417" i="9"/>
  <c r="S413" i="9"/>
  <c r="S409" i="9"/>
  <c r="S369" i="9"/>
  <c r="S349" i="9"/>
  <c r="S269" i="9"/>
  <c r="S249" i="9"/>
  <c r="S233" i="9"/>
  <c r="S169" i="9"/>
  <c r="S149" i="9"/>
  <c r="S133" i="9"/>
  <c r="S101" i="9"/>
  <c r="S97" i="9"/>
  <c r="S85" i="9"/>
  <c r="S69" i="9"/>
  <c r="S3126" i="8"/>
  <c r="S3116" i="8"/>
  <c r="S2834" i="9"/>
  <c r="S2694" i="9"/>
  <c r="S2473" i="9"/>
  <c r="S2219" i="9"/>
  <c r="S2073" i="9"/>
  <c r="S1686" i="9"/>
  <c r="S1648" i="9"/>
  <c r="S1584" i="9"/>
  <c r="S1554" i="9"/>
  <c r="S1529" i="9"/>
  <c r="S1521" i="9"/>
  <c r="S1513" i="9"/>
  <c r="S1394" i="9"/>
  <c r="S1387" i="9"/>
  <c r="S1363" i="9"/>
  <c r="S1339" i="9"/>
  <c r="S1315" i="9"/>
  <c r="S1307" i="9"/>
  <c r="S1247" i="9"/>
  <c r="S1224" i="9"/>
  <c r="S1208" i="9"/>
  <c r="S1161" i="9"/>
  <c r="S1139" i="9"/>
  <c r="S1108" i="9"/>
  <c r="S1100" i="9"/>
  <c r="S1092" i="9"/>
  <c r="S1054" i="9"/>
  <c r="S992" i="9"/>
  <c r="S984" i="9"/>
  <c r="S863" i="9"/>
  <c r="S855" i="9"/>
  <c r="S840" i="9"/>
  <c r="S754" i="9"/>
  <c r="S692" i="9"/>
  <c r="S678" i="9"/>
  <c r="H678" i="9" s="1"/>
  <c r="S574" i="9"/>
  <c r="S558" i="9"/>
  <c r="S494" i="9"/>
  <c r="S390" i="9"/>
  <c r="S334" i="9"/>
  <c r="S270" i="9"/>
  <c r="S262" i="9"/>
  <c r="S190" i="9"/>
  <c r="S174" i="9"/>
  <c r="S158" i="9"/>
  <c r="S94" i="9"/>
  <c r="S3130" i="8"/>
  <c r="H3130" i="8" s="1"/>
  <c r="S2973" i="8"/>
  <c r="S2404" i="8"/>
  <c r="S2322" i="8"/>
  <c r="S2134" i="8"/>
  <c r="H2134" i="8" s="1"/>
  <c r="S3115" i="8"/>
  <c r="S3045" i="8"/>
  <c r="S2890" i="8"/>
  <c r="S2888" i="8"/>
  <c r="S2886" i="8"/>
  <c r="S1939" i="8"/>
  <c r="S2885" i="8"/>
  <c r="S2301" i="8"/>
  <c r="S2731" i="8"/>
  <c r="S1666" i="8"/>
  <c r="S2116" i="8"/>
  <c r="S1663" i="8"/>
  <c r="S2996" i="8"/>
  <c r="S2639" i="8"/>
  <c r="S2724" i="8"/>
  <c r="S1657" i="8"/>
  <c r="S2379" i="8"/>
  <c r="S2284" i="8"/>
  <c r="S2282" i="8"/>
  <c r="S996" i="8"/>
  <c r="S2881" i="8"/>
  <c r="S2521" i="8"/>
  <c r="S1451" i="8"/>
  <c r="S1169" i="8"/>
  <c r="S1449" i="8"/>
  <c r="S3112" i="8"/>
  <c r="S3110" i="8"/>
  <c r="S2816" i="8"/>
  <c r="S2625" i="8"/>
  <c r="S2621" i="8"/>
  <c r="S2814" i="8"/>
  <c r="S3108" i="8"/>
  <c r="S2813" i="8"/>
  <c r="S3025" i="8"/>
  <c r="S3023" i="8"/>
  <c r="S2856" i="8"/>
  <c r="S2499" i="8"/>
  <c r="S3022" i="8"/>
  <c r="S2070" i="8"/>
  <c r="S2490" i="8"/>
  <c r="S1430" i="8"/>
  <c r="S2247" i="8"/>
  <c r="S2059" i="8"/>
  <c r="S2485" i="8"/>
  <c r="S1610" i="8"/>
  <c r="S1267" i="10"/>
  <c r="S1217" i="10"/>
  <c r="S575" i="10"/>
  <c r="S2789" i="9"/>
  <c r="S2757" i="9"/>
  <c r="S2585" i="9"/>
  <c r="S2384" i="9"/>
  <c r="S2171" i="9"/>
  <c r="S2124" i="9"/>
  <c r="S2057" i="9"/>
  <c r="S1859" i="9"/>
  <c r="S1844" i="9"/>
  <c r="S1684" i="9"/>
  <c r="S1646" i="9"/>
  <c r="S1579" i="9"/>
  <c r="S1533" i="9"/>
  <c r="S1525" i="9"/>
  <c r="S1517" i="9"/>
  <c r="S1398" i="9"/>
  <c r="S1383" i="9"/>
  <c r="S1367" i="9"/>
  <c r="S1359" i="9"/>
  <c r="S1319" i="9"/>
  <c r="S1311" i="9"/>
  <c r="S1251" i="9"/>
  <c r="S1244" i="9"/>
  <c r="S1165" i="9"/>
  <c r="S1142" i="9"/>
  <c r="S1135" i="9"/>
  <c r="S1104" i="9"/>
  <c r="S1096" i="9"/>
  <c r="S1088" i="9"/>
  <c r="S1019" i="9"/>
  <c r="S996" i="9"/>
  <c r="S988" i="9"/>
  <c r="S980" i="9"/>
  <c r="S867" i="9"/>
  <c r="H867" i="9" s="1"/>
  <c r="S859" i="9"/>
  <c r="S844" i="9"/>
  <c r="S836" i="9"/>
  <c r="S734" i="9"/>
  <c r="S719" i="9"/>
  <c r="S570" i="9"/>
  <c r="S562" i="9"/>
  <c r="S474" i="9"/>
  <c r="S458" i="9"/>
  <c r="S410" i="9"/>
  <c r="S394" i="9"/>
  <c r="S386" i="9"/>
  <c r="S354" i="9"/>
  <c r="S338" i="9"/>
  <c r="S330" i="9"/>
  <c r="S274" i="9"/>
  <c r="S258" i="9"/>
  <c r="S202" i="9"/>
  <c r="S194" i="9"/>
  <c r="S170" i="9"/>
  <c r="S162" i="9"/>
  <c r="S74" i="9"/>
  <c r="S58" i="9"/>
  <c r="S2980" i="8"/>
  <c r="H2980" i="8" s="1"/>
  <c r="S3124" i="8"/>
  <c r="S3090" i="8"/>
  <c r="S2668" i="8"/>
  <c r="S3005" i="8"/>
  <c r="S2898" i="8"/>
  <c r="S2967" i="8"/>
  <c r="S3113" i="8"/>
  <c r="S2820" i="8"/>
  <c r="S3067" i="8"/>
  <c r="S2528" i="8"/>
  <c r="S2312" i="8"/>
  <c r="S2526" i="8"/>
  <c r="S3066" i="8"/>
  <c r="S3064" i="8"/>
  <c r="S2524" i="8"/>
  <c r="S2883" i="8"/>
  <c r="S2297" i="8"/>
  <c r="S2640" i="8"/>
  <c r="S2388" i="8"/>
  <c r="S2948" i="8"/>
  <c r="S2114" i="8"/>
  <c r="S2286" i="8"/>
  <c r="S1266" i="8"/>
  <c r="S1655" i="8"/>
  <c r="S2280" i="8"/>
  <c r="S2879" i="8"/>
  <c r="S1937" i="8"/>
  <c r="S2104" i="8"/>
  <c r="S2102" i="8"/>
  <c r="S2100" i="8"/>
  <c r="H2100" i="8" s="1"/>
  <c r="S807" i="8"/>
  <c r="H807" i="8" s="1"/>
  <c r="S2943" i="8"/>
  <c r="S3041" i="8"/>
  <c r="S3039" i="8"/>
  <c r="S2934" i="8"/>
  <c r="S2094" i="8"/>
  <c r="S2091" i="8"/>
  <c r="S3038" i="8"/>
  <c r="S3102" i="8"/>
  <c r="S3032" i="8"/>
  <c r="S2496" i="8"/>
  <c r="S2799" i="8"/>
  <c r="S1625" i="8"/>
  <c r="S1433" i="8"/>
  <c r="S2432" i="8"/>
  <c r="S2848" i="8"/>
  <c r="S2846" i="8"/>
  <c r="S2798" i="8"/>
  <c r="S1614" i="8"/>
  <c r="S2238" i="8"/>
  <c r="S965" i="8"/>
  <c r="S2051" i="8"/>
  <c r="S278" i="10"/>
  <c r="S2513" i="9"/>
  <c r="S1702" i="9"/>
  <c r="S1523" i="9"/>
  <c r="S1309" i="9"/>
  <c r="S1249" i="9"/>
  <c r="S1206" i="9"/>
  <c r="S1163" i="9"/>
  <c r="S1141" i="9"/>
  <c r="S1098" i="9"/>
  <c r="S1044" i="9"/>
  <c r="S990" i="9"/>
  <c r="S865" i="9"/>
  <c r="S838" i="9"/>
  <c r="S709" i="9"/>
  <c r="S572" i="9"/>
  <c r="S460" i="9"/>
  <c r="S412" i="9"/>
  <c r="S364" i="9"/>
  <c r="S332" i="9"/>
  <c r="S172" i="9"/>
  <c r="S60" i="9"/>
  <c r="S28" i="9"/>
  <c r="H28" i="9" s="1"/>
  <c r="S2751" i="8"/>
  <c r="S3072" i="8"/>
  <c r="S2894" i="8"/>
  <c r="S2740" i="8"/>
  <c r="S2118" i="8"/>
  <c r="S2642" i="8"/>
  <c r="S1455" i="8"/>
  <c r="S2950" i="8"/>
  <c r="S2882" i="8"/>
  <c r="S2636" i="8"/>
  <c r="S2108" i="8"/>
  <c r="S1648" i="8"/>
  <c r="S1644" i="8"/>
  <c r="S1935" i="8"/>
  <c r="S3119" i="8"/>
  <c r="S1933" i="8"/>
  <c r="S2865" i="8"/>
  <c r="S2806" i="8"/>
  <c r="S2081" i="8"/>
  <c r="S2802" i="8"/>
  <c r="S1859" i="8"/>
  <c r="S2854" i="8"/>
  <c r="S2801" i="8"/>
  <c r="S1917" i="8"/>
  <c r="S2601" i="8"/>
  <c r="S2062" i="8"/>
  <c r="S962" i="8"/>
  <c r="S2484" i="8"/>
  <c r="S2431" i="8"/>
  <c r="S1415" i="8"/>
  <c r="S952" i="8"/>
  <c r="S1899" i="8"/>
  <c r="S727" i="8"/>
  <c r="S2707" i="8"/>
  <c r="S2842" i="8"/>
  <c r="S2228" i="8"/>
  <c r="S2034" i="8"/>
  <c r="S3028" i="8"/>
  <c r="S2794" i="8"/>
  <c r="S2468" i="8"/>
  <c r="S1582" i="8"/>
  <c r="S1894" i="8"/>
  <c r="S2833" i="8"/>
  <c r="S2831" i="8"/>
  <c r="S1892" i="8"/>
  <c r="S1571" i="8"/>
  <c r="S1567" i="8"/>
  <c r="S2202" i="8"/>
  <c r="S1746" i="8"/>
  <c r="S2007" i="8"/>
  <c r="S1115" i="8"/>
  <c r="S1111" i="8"/>
  <c r="S565" i="8"/>
  <c r="S2556" i="8"/>
  <c r="S1383" i="8"/>
  <c r="S2425" i="8"/>
  <c r="S1376" i="8"/>
  <c r="S1374" i="8"/>
  <c r="S1372" i="8"/>
  <c r="S373" i="8"/>
  <c r="S2984" i="8"/>
  <c r="S2193" i="8"/>
  <c r="S2908" i="8"/>
  <c r="S1998" i="8"/>
  <c r="S2681" i="8"/>
  <c r="S1537" i="8"/>
  <c r="S2346" i="8"/>
  <c r="S1096" i="8"/>
  <c r="S1093" i="8"/>
  <c r="S2180" i="8"/>
  <c r="S1992" i="8"/>
  <c r="S1886" i="8"/>
  <c r="S1528" i="8"/>
  <c r="S1083" i="8"/>
  <c r="S1984" i="8"/>
  <c r="S2545" i="8"/>
  <c r="S2453" i="8"/>
  <c r="S1513" i="8"/>
  <c r="S1703" i="8"/>
  <c r="S1511" i="8"/>
  <c r="S1363" i="8"/>
  <c r="S2337" i="8"/>
  <c r="S1064" i="8"/>
  <c r="S1061" i="8"/>
  <c r="S1696" i="8"/>
  <c r="S526" i="8"/>
  <c r="S1210" i="8"/>
  <c r="S277" i="8"/>
  <c r="S2159" i="8"/>
  <c r="S882" i="8"/>
  <c r="S1977" i="8"/>
  <c r="S768" i="8"/>
  <c r="S1500" i="8"/>
  <c r="S423" i="8"/>
  <c r="S267" i="8"/>
  <c r="S871" i="8"/>
  <c r="S148" i="8"/>
  <c r="S2903" i="8"/>
  <c r="H2903" i="8" s="1"/>
  <c r="S1976" i="8"/>
  <c r="H1976" i="8" s="1"/>
  <c r="S2452" i="8"/>
  <c r="S1494" i="8"/>
  <c r="S1034" i="8"/>
  <c r="S764" i="8"/>
  <c r="H764" i="8" s="1"/>
  <c r="S2822" i="8"/>
  <c r="S1879" i="8"/>
  <c r="S2781" i="8"/>
  <c r="S1872" i="8"/>
  <c r="S1348" i="8"/>
  <c r="S1299" i="8"/>
  <c r="S757" i="8"/>
  <c r="S754" i="8"/>
  <c r="S2443" i="8"/>
  <c r="S1337" i="8"/>
  <c r="S1333" i="8"/>
  <c r="S1331" i="8"/>
  <c r="S1329" i="8"/>
  <c r="S367" i="8"/>
  <c r="S833" i="8"/>
  <c r="S830" i="8"/>
  <c r="S826" i="8"/>
  <c r="S824" i="8"/>
  <c r="S479" i="8"/>
  <c r="S742" i="8"/>
  <c r="S820" i="8"/>
  <c r="S1292" i="8"/>
  <c r="S1290" i="8"/>
  <c r="S811" i="8"/>
  <c r="S131" i="8"/>
  <c r="S720" i="8"/>
  <c r="S1299" i="10"/>
  <c r="H1299" i="10" s="1"/>
  <c r="S246" i="10"/>
  <c r="H246" i="10" s="1"/>
  <c r="S3097" i="9"/>
  <c r="S2765" i="9"/>
  <c r="S2236" i="9"/>
  <c r="S2179" i="9"/>
  <c r="S2065" i="9"/>
  <c r="S1700" i="9"/>
  <c r="S1519" i="9"/>
  <c r="S1396" i="9"/>
  <c r="S1385" i="9"/>
  <c r="S1369" i="9"/>
  <c r="S1305" i="9"/>
  <c r="S1159" i="9"/>
  <c r="S1137" i="9"/>
  <c r="S1094" i="9"/>
  <c r="S1029" i="9"/>
  <c r="S986" i="9"/>
  <c r="S861" i="9"/>
  <c r="S834" i="9"/>
  <c r="S759" i="9"/>
  <c r="S694" i="9"/>
  <c r="S456" i="9"/>
  <c r="S408" i="9"/>
  <c r="S392" i="9"/>
  <c r="S344" i="9"/>
  <c r="S56" i="9"/>
  <c r="S24" i="9"/>
  <c r="S3075" i="8"/>
  <c r="S3073" i="8"/>
  <c r="S2325" i="8"/>
  <c r="S2969" i="8"/>
  <c r="H2969" i="8" s="1"/>
  <c r="S2897" i="8"/>
  <c r="S3043" i="8"/>
  <c r="S2958" i="8"/>
  <c r="S2651" i="8"/>
  <c r="S3042" i="8"/>
  <c r="S1805" i="8"/>
  <c r="S2522" i="8"/>
  <c r="S2729" i="8"/>
  <c r="S2290" i="8"/>
  <c r="S2637" i="8"/>
  <c r="S1790" i="8"/>
  <c r="S2112" i="8"/>
  <c r="S2111" i="8"/>
  <c r="H2111" i="8" s="1"/>
  <c r="S989" i="8"/>
  <c r="S986" i="8"/>
  <c r="S3063" i="8"/>
  <c r="S3105" i="8"/>
  <c r="S3058" i="8"/>
  <c r="S3101" i="8"/>
  <c r="S2507" i="8"/>
  <c r="S1926" i="8"/>
  <c r="S2783" i="8"/>
  <c r="S2610" i="8"/>
  <c r="S2434" i="8"/>
  <c r="S2066" i="8"/>
  <c r="S2488" i="8"/>
  <c r="S2487" i="8"/>
  <c r="S2594" i="8"/>
  <c r="S2053" i="8"/>
  <c r="S1422" i="8"/>
  <c r="S2797" i="8"/>
  <c r="S2782" i="8"/>
  <c r="S1903" i="8"/>
  <c r="S2040" i="8"/>
  <c r="S1901" i="8"/>
  <c r="S1411" i="8"/>
  <c r="S787" i="8"/>
  <c r="S2922" i="8"/>
  <c r="S3029" i="8"/>
  <c r="S1489" i="10"/>
  <c r="S2481" i="9"/>
  <c r="S2163" i="9"/>
  <c r="S1685" i="9"/>
  <c r="S1531" i="9"/>
  <c r="S1515" i="9"/>
  <c r="S1365" i="9"/>
  <c r="S1214" i="9"/>
  <c r="S1144" i="9"/>
  <c r="S1133" i="9"/>
  <c r="S1106" i="9"/>
  <c r="S1090" i="9"/>
  <c r="S1009" i="9"/>
  <c r="S982" i="9"/>
  <c r="S857" i="9"/>
  <c r="S744" i="9"/>
  <c r="S690" i="9"/>
  <c r="S388" i="9"/>
  <c r="S340" i="9"/>
  <c r="S276" i="9"/>
  <c r="S260" i="9"/>
  <c r="S244" i="9"/>
  <c r="S2755" i="8"/>
  <c r="S2666" i="8"/>
  <c r="S2659" i="8"/>
  <c r="S2655" i="8"/>
  <c r="S2818" i="8"/>
  <c r="S3085" i="8"/>
  <c r="S2648" i="8"/>
  <c r="S2951" i="8"/>
  <c r="S2293" i="8"/>
  <c r="S1794" i="8"/>
  <c r="S1182" i="8"/>
  <c r="S1179" i="8"/>
  <c r="S2631" i="8"/>
  <c r="S2878" i="8"/>
  <c r="S2875" i="8"/>
  <c r="S2871" i="8"/>
  <c r="S2869" i="8"/>
  <c r="S2867" i="8"/>
  <c r="S2810" i="8"/>
  <c r="S2438" i="8"/>
  <c r="S2804" i="8"/>
  <c r="S2436" i="8"/>
  <c r="S2849" i="8"/>
  <c r="S1915" i="8"/>
  <c r="S2925" i="8"/>
  <c r="S1913" i="8"/>
  <c r="S2055" i="8"/>
  <c r="S1150" i="8"/>
  <c r="S2844" i="8"/>
  <c r="S1910" i="8"/>
  <c r="S2795" i="8"/>
  <c r="S1857" i="8"/>
  <c r="S2429" i="8"/>
  <c r="S1309" i="8"/>
  <c r="S3051" i="8"/>
  <c r="S3049" i="8"/>
  <c r="S2478" i="8"/>
  <c r="S2840" i="8"/>
  <c r="S2581" i="8"/>
  <c r="S2224" i="8"/>
  <c r="S1762" i="8"/>
  <c r="S1595" i="8"/>
  <c r="S2579" i="8"/>
  <c r="S1406" i="8"/>
  <c r="S2577" i="8"/>
  <c r="S3026" i="8"/>
  <c r="S2428" i="8"/>
  <c r="S2834" i="8"/>
  <c r="S1896" i="8"/>
  <c r="S2466" i="8"/>
  <c r="S2464" i="8"/>
  <c r="S1306" i="8"/>
  <c r="S2213" i="8"/>
  <c r="S2463" i="8"/>
  <c r="S2461" i="8"/>
  <c r="S2204" i="8"/>
  <c r="S932" i="8"/>
  <c r="S2689" i="8"/>
  <c r="S2558" i="8"/>
  <c r="S1386" i="8"/>
  <c r="S2197" i="8"/>
  <c r="S2005" i="8"/>
  <c r="S1737" i="8"/>
  <c r="S568" i="8"/>
  <c r="S1384" i="8"/>
  <c r="S2004" i="8"/>
  <c r="S1380" i="8"/>
  <c r="S1999" i="8"/>
  <c r="S555" i="8"/>
  <c r="S773" i="8"/>
  <c r="S2686" i="8"/>
  <c r="S2554" i="8"/>
  <c r="S2186" i="8"/>
  <c r="S1723" i="8"/>
  <c r="S2829" i="8"/>
  <c r="S2790" i="8"/>
  <c r="S2454" i="8"/>
  <c r="S1986" i="8"/>
  <c r="S1367" i="8"/>
  <c r="S1712" i="8"/>
  <c r="S1517" i="8"/>
  <c r="S2164" i="8"/>
  <c r="S889" i="8"/>
  <c r="S646" i="8"/>
  <c r="S532" i="8"/>
  <c r="S1701" i="8"/>
  <c r="S1980" i="8"/>
  <c r="S1057" i="8"/>
  <c r="S631" i="8"/>
  <c r="S332" i="8"/>
  <c r="S280" i="8"/>
  <c r="S1053" i="8"/>
  <c r="S1505" i="8"/>
  <c r="S1362" i="8"/>
  <c r="S875" i="8"/>
  <c r="S873" i="8"/>
  <c r="S421" i="8"/>
  <c r="S2542" i="8"/>
  <c r="H2542" i="8" s="1"/>
  <c r="S2824" i="8"/>
  <c r="S1882" i="8"/>
  <c r="S2450" i="8"/>
  <c r="S1967" i="8"/>
  <c r="S1355" i="8"/>
  <c r="S2449" i="8"/>
  <c r="S1876" i="8"/>
  <c r="S1854" i="8"/>
  <c r="S2444" i="8"/>
  <c r="S1870" i="8"/>
  <c r="S1344" i="8"/>
  <c r="S1852" i="8"/>
  <c r="S1479" i="8"/>
  <c r="S2421" i="8"/>
  <c r="S1947" i="8"/>
  <c r="S748" i="8"/>
  <c r="S494" i="8"/>
  <c r="S746" i="8"/>
  <c r="S1946" i="8"/>
  <c r="S1864" i="8"/>
  <c r="S1463" i="8"/>
  <c r="S178" i="8"/>
  <c r="S175" i="8"/>
  <c r="S1863" i="8"/>
  <c r="S1861" i="8"/>
  <c r="S722" i="8"/>
  <c r="S387" i="8"/>
  <c r="S363" i="8"/>
  <c r="S383" i="8"/>
  <c r="S128" i="8"/>
  <c r="S696" i="10"/>
  <c r="S2899" i="9"/>
  <c r="S2842" i="9"/>
  <c r="S2465" i="9"/>
  <c r="S2211" i="9"/>
  <c r="S1867" i="9"/>
  <c r="S1836" i="9"/>
  <c r="S1544" i="9"/>
  <c r="S1527" i="9"/>
  <c r="S1511" i="9"/>
  <c r="S1361" i="9"/>
  <c r="S1329" i="9"/>
  <c r="S1313" i="9"/>
  <c r="S1210" i="9"/>
  <c r="S1102" i="9"/>
  <c r="S1086" i="9"/>
  <c r="S994" i="9"/>
  <c r="S978" i="9"/>
  <c r="S842" i="9"/>
  <c r="S560" i="9"/>
  <c r="S544" i="9"/>
  <c r="S496" i="9"/>
  <c r="S464" i="9"/>
  <c r="S384" i="9"/>
  <c r="S336" i="9"/>
  <c r="S272" i="9"/>
  <c r="S176" i="9"/>
  <c r="S160" i="9"/>
  <c r="S144" i="9"/>
  <c r="S96" i="9"/>
  <c r="S64" i="9"/>
  <c r="S3095" i="8"/>
  <c r="S2971" i="8"/>
  <c r="S3122" i="8"/>
  <c r="S3106" i="8"/>
  <c r="S2127" i="8"/>
  <c r="S2124" i="8"/>
  <c r="S2956" i="8"/>
  <c r="S2644" i="8"/>
  <c r="S2946" i="8"/>
  <c r="H2946" i="8" s="1"/>
  <c r="S2817" i="8"/>
  <c r="S2519" i="8"/>
  <c r="S2271" i="8"/>
  <c r="S2516" i="8"/>
  <c r="S2263" i="8"/>
  <c r="S2514" i="8"/>
  <c r="S3104" i="8"/>
  <c r="S2785" i="8"/>
  <c r="S3033" i="8"/>
  <c r="S2503" i="8"/>
  <c r="S1923" i="8"/>
  <c r="S3053" i="8"/>
  <c r="S3030" i="8"/>
  <c r="S2492" i="8"/>
  <c r="S1315" i="8"/>
  <c r="S1911" i="8"/>
  <c r="S2049" i="8"/>
  <c r="S1311" i="8"/>
  <c r="S1855" i="8"/>
  <c r="S2917" i="8"/>
  <c r="S2698" i="8"/>
  <c r="S1592" i="8"/>
  <c r="S2839" i="8"/>
  <c r="S2027" i="8"/>
  <c r="S1399" i="8"/>
  <c r="S1396" i="8"/>
  <c r="S2566" i="8"/>
  <c r="S2791" i="8"/>
  <c r="S2561" i="8"/>
  <c r="S1388" i="8"/>
  <c r="S923" i="8"/>
  <c r="S2599" i="8"/>
  <c r="S1424" i="8"/>
  <c r="S790" i="8"/>
  <c r="S2583" i="8"/>
  <c r="S2475" i="8"/>
  <c r="S3021" i="8"/>
  <c r="S2019" i="8"/>
  <c r="S2016" i="8"/>
  <c r="S2012" i="8"/>
  <c r="S2010" i="8"/>
  <c r="S929" i="8"/>
  <c r="S2460" i="8"/>
  <c r="S2479" i="8"/>
  <c r="S2590" i="8"/>
  <c r="S797" i="8"/>
  <c r="S1907" i="8"/>
  <c r="S3078" i="8"/>
  <c r="S2587" i="8"/>
  <c r="S1390" i="8"/>
  <c r="S3047" i="8"/>
  <c r="S2472" i="8"/>
  <c r="S2023" i="8"/>
  <c r="S2912" i="8"/>
  <c r="S2476" i="8"/>
  <c r="S2426" i="8"/>
  <c r="S2008" i="8"/>
  <c r="S779" i="8"/>
  <c r="S1560" i="8"/>
  <c r="S2792" i="8"/>
  <c r="S1890" i="8"/>
  <c r="S1554" i="8"/>
  <c r="S670" i="8"/>
  <c r="S1552" i="8"/>
  <c r="S921" i="8"/>
  <c r="S1550" i="8"/>
  <c r="S1304" i="8"/>
  <c r="S775" i="8"/>
  <c r="S1541" i="8"/>
  <c r="S2355" i="8"/>
  <c r="S1727" i="8"/>
  <c r="S2184" i="8"/>
  <c r="S1535" i="8"/>
  <c r="S2906" i="8"/>
  <c r="S1524" i="8"/>
  <c r="S770" i="8"/>
  <c r="S2169" i="8"/>
  <c r="S1981" i="8"/>
  <c r="S535" i="8"/>
  <c r="S1509" i="8"/>
  <c r="S635" i="8"/>
  <c r="S1055" i="8"/>
  <c r="S883" i="8"/>
  <c r="S1979" i="8"/>
  <c r="S517" i="8"/>
  <c r="S513" i="8"/>
  <c r="S199" i="8"/>
  <c r="S2826" i="8"/>
  <c r="S1973" i="8"/>
  <c r="S2537" i="8"/>
  <c r="S1880" i="8"/>
  <c r="S724" i="8"/>
  <c r="S2532" i="8"/>
  <c r="S1295" i="8"/>
  <c r="S1018" i="8"/>
  <c r="S396" i="8"/>
  <c r="S1009" i="8"/>
  <c r="S822" i="8"/>
  <c r="S730" i="8"/>
  <c r="H730" i="8" s="1"/>
  <c r="AB15" i="1"/>
  <c r="S1506" i="8"/>
  <c r="S1360" i="8"/>
  <c r="S1042" i="8"/>
  <c r="S1965" i="8"/>
  <c r="H1965" i="8" s="1"/>
  <c r="S405" i="8"/>
  <c r="S1563" i="8"/>
  <c r="S1556" i="8"/>
  <c r="S445" i="8"/>
  <c r="S910" i="8"/>
  <c r="S1302" i="8"/>
  <c r="S2830" i="8"/>
  <c r="S1235" i="8"/>
  <c r="S905" i="8"/>
  <c r="S2551" i="8"/>
  <c r="S2827" i="8"/>
  <c r="S2546" i="8"/>
  <c r="S898" i="8"/>
  <c r="S1520" i="8"/>
  <c r="S2543" i="8"/>
  <c r="S1072" i="8"/>
  <c r="S887" i="8"/>
  <c r="S2163" i="8"/>
  <c r="S2161" i="8"/>
  <c r="S524" i="8"/>
  <c r="S1051" i="8"/>
  <c r="S1883" i="8"/>
  <c r="S202" i="8"/>
  <c r="S2156" i="8"/>
  <c r="S1969" i="8"/>
  <c r="S2147" i="8"/>
  <c r="S862" i="8"/>
  <c r="S2788" i="8"/>
  <c r="S852" i="8"/>
  <c r="S1952" i="8"/>
  <c r="S1865" i="8"/>
  <c r="S1470" i="8"/>
  <c r="S1944" i="8"/>
  <c r="S394" i="8"/>
  <c r="S1942" i="8"/>
  <c r="H1942" i="8" s="1"/>
  <c r="S361" i="8"/>
  <c r="S1357" i="8"/>
  <c r="S1963" i="8"/>
  <c r="S2786" i="8"/>
  <c r="S1868" i="8"/>
  <c r="S2441" i="8"/>
  <c r="S841" i="8"/>
  <c r="S1293" i="8"/>
  <c r="S2138" i="8"/>
  <c r="S1328" i="8"/>
  <c r="S1326" i="8"/>
  <c r="S138" i="8"/>
  <c r="S1851" i="8"/>
  <c r="S1320" i="8"/>
  <c r="S732" i="8"/>
  <c r="S121" i="8"/>
  <c r="H121" i="8" s="1"/>
  <c r="S2036" i="8"/>
  <c r="S2568" i="8"/>
  <c r="S1126" i="8"/>
  <c r="S2560" i="8"/>
  <c r="S2459" i="8"/>
  <c r="S1889" i="8"/>
  <c r="S914" i="8"/>
  <c r="S2910" i="8"/>
  <c r="S1369" i="8"/>
  <c r="S2676" i="8"/>
  <c r="S1365" i="8"/>
  <c r="S885" i="8"/>
  <c r="S766" i="8"/>
  <c r="S2789" i="8"/>
  <c r="S2424" i="8"/>
  <c r="S1297" i="8"/>
  <c r="S1867" i="8"/>
  <c r="S1468" i="8"/>
  <c r="S744" i="8"/>
  <c r="S483" i="8"/>
  <c r="S248" i="8"/>
  <c r="S734" i="8"/>
  <c r="S2457" i="8"/>
  <c r="S1887" i="8"/>
  <c r="S438" i="8"/>
  <c r="S435" i="8"/>
  <c r="S2190" i="8"/>
  <c r="S2182" i="8"/>
  <c r="S1995" i="8"/>
  <c r="S2456" i="8"/>
  <c r="S1988" i="8"/>
  <c r="S1884" i="8"/>
  <c r="S1983" i="8"/>
  <c r="S427" i="8"/>
  <c r="S1219" i="8"/>
  <c r="S1508" i="8"/>
  <c r="S209" i="8"/>
  <c r="S879" i="8"/>
  <c r="S1490" i="8"/>
  <c r="S1954" i="8"/>
  <c r="S1340" i="8"/>
  <c r="S837" i="8"/>
  <c r="S1325" i="8"/>
  <c r="S2552" i="8"/>
  <c r="S1996" i="8"/>
  <c r="S2171" i="8"/>
  <c r="S895" i="8"/>
  <c r="S1068" i="8"/>
  <c r="S865" i="8"/>
  <c r="S2422" i="8"/>
  <c r="S402" i="8"/>
  <c r="S741" i="8"/>
  <c r="H741" i="8" s="1"/>
  <c r="S738" i="8"/>
  <c r="S165" i="8"/>
  <c r="M2872" i="10"/>
  <c r="H2872" i="10" s="1"/>
  <c r="M2881" i="10"/>
  <c r="M2825" i="10"/>
  <c r="M2682" i="10"/>
  <c r="M2834" i="10"/>
  <c r="M2802" i="10"/>
  <c r="M2793" i="10"/>
  <c r="M2781" i="10"/>
  <c r="M2670" i="10"/>
  <c r="M2661" i="10"/>
  <c r="M2649" i="10"/>
  <c r="M2875" i="10"/>
  <c r="M2828" i="10"/>
  <c r="M2822" i="10"/>
  <c r="M2817" i="10"/>
  <c r="M2805" i="10"/>
  <c r="M2790" i="10"/>
  <c r="M2769" i="10"/>
  <c r="M2697" i="10"/>
  <c r="M2831" i="10"/>
  <c r="M2814" i="10"/>
  <c r="M2694" i="10"/>
  <c r="M2673" i="10"/>
  <c r="M2646" i="10"/>
  <c r="M2587" i="10"/>
  <c r="M2778" i="10"/>
  <c r="M2884" i="10"/>
  <c r="H2884" i="10" s="1"/>
  <c r="M2599" i="10"/>
  <c r="M2528" i="10"/>
  <c r="M2492" i="10"/>
  <c r="M2434" i="10"/>
  <c r="M2425" i="10"/>
  <c r="M2399" i="10"/>
  <c r="M2395" i="10"/>
  <c r="M2342" i="10"/>
  <c r="M2330" i="10"/>
  <c r="M2658" i="10"/>
  <c r="M2635" i="10"/>
  <c r="M2431" i="10"/>
  <c r="M2417" i="10"/>
  <c r="M2413" i="10"/>
  <c r="M2405" i="10"/>
  <c r="M2401" i="10"/>
  <c r="M2339" i="10"/>
  <c r="M2611" i="10"/>
  <c r="M2540" i="10"/>
  <c r="M2504" i="10"/>
  <c r="M2278" i="10"/>
  <c r="M2270" i="10"/>
  <c r="M2266" i="10"/>
  <c r="M2258" i="10"/>
  <c r="M2248" i="10"/>
  <c r="M2222" i="10"/>
  <c r="M2213" i="10"/>
  <c r="M2209" i="10"/>
  <c r="M2082" i="10"/>
  <c r="M2069" i="10"/>
  <c r="M2065" i="10"/>
  <c r="M1929" i="10"/>
  <c r="M2878" i="10"/>
  <c r="M2766" i="10"/>
  <c r="M2422" i="10"/>
  <c r="M2318" i="10"/>
  <c r="M2306" i="10"/>
  <c r="M2294" i="10"/>
  <c r="M2276" i="10"/>
  <c r="M2272" i="10"/>
  <c r="M2264" i="10"/>
  <c r="M2260" i="10"/>
  <c r="M2116" i="10"/>
  <c r="M2104" i="10"/>
  <c r="M2092" i="10"/>
  <c r="M2623" i="10"/>
  <c r="M2428" i="10"/>
  <c r="M2411" i="10"/>
  <c r="M2315" i="10"/>
  <c r="M2291" i="10"/>
  <c r="M2284" i="10"/>
  <c r="M2239" i="10"/>
  <c r="M2196" i="10"/>
  <c r="M2128" i="10"/>
  <c r="M2052" i="10"/>
  <c r="M2030" i="10"/>
  <c r="M1912" i="10"/>
  <c r="M1904" i="10"/>
  <c r="M1896" i="10"/>
  <c r="M1867" i="10"/>
  <c r="M1858" i="10"/>
  <c r="M1846" i="10"/>
  <c r="M1834" i="10"/>
  <c r="M1822" i="10"/>
  <c r="M1818" i="10"/>
  <c r="M1810" i="10"/>
  <c r="M1793" i="10"/>
  <c r="M1789" i="10"/>
  <c r="M1781" i="10"/>
  <c r="M1769" i="10"/>
  <c r="H1769" i="10" s="1"/>
  <c r="M1757" i="10"/>
  <c r="M1745" i="10"/>
  <c r="M1733" i="10"/>
  <c r="M1721" i="10"/>
  <c r="H1721" i="10" s="1"/>
  <c r="M2685" i="10"/>
  <c r="M2407" i="10"/>
  <c r="M2282" i="10"/>
  <c r="M2252" i="10"/>
  <c r="M2043" i="10"/>
  <c r="M1917" i="10"/>
  <c r="M1913" i="10"/>
  <c r="M1909" i="10"/>
  <c r="M1901" i="10"/>
  <c r="M1893" i="10"/>
  <c r="M1855" i="10"/>
  <c r="M1843" i="10"/>
  <c r="M1831" i="10"/>
  <c r="M1806" i="10"/>
  <c r="M1798" i="10"/>
  <c r="M1790" i="10"/>
  <c r="M1786" i="10"/>
  <c r="M1778" i="10"/>
  <c r="M1766" i="10"/>
  <c r="M1754" i="10"/>
  <c r="M1742" i="10"/>
  <c r="M1730" i="10"/>
  <c r="M1717" i="10"/>
  <c r="M1705" i="10"/>
  <c r="M1693" i="10"/>
  <c r="M1681" i="10"/>
  <c r="M1669" i="10"/>
  <c r="M2078" i="10"/>
  <c r="M2039" i="10"/>
  <c r="M1923" i="10"/>
  <c r="M1915" i="10"/>
  <c r="M1907" i="10"/>
  <c r="M1899" i="10"/>
  <c r="H1899" i="10" s="1"/>
  <c r="M1812" i="10"/>
  <c r="M1783" i="10"/>
  <c r="M1655" i="10"/>
  <c r="M1558" i="10"/>
  <c r="M1554" i="10"/>
  <c r="M1524" i="10"/>
  <c r="M1512" i="10"/>
  <c r="M1500" i="10"/>
  <c r="M1488" i="10"/>
  <c r="M1476" i="10"/>
  <c r="M1398" i="10"/>
  <c r="M2419" i="10"/>
  <c r="M2303" i="10"/>
  <c r="M2056" i="10"/>
  <c r="M1920" i="10"/>
  <c r="M1906" i="10"/>
  <c r="M1890" i="10"/>
  <c r="M1882" i="10"/>
  <c r="M1804" i="10"/>
  <c r="M1780" i="10"/>
  <c r="H1780" i="10" s="1"/>
  <c r="M1772" i="10"/>
  <c r="M1764" i="10"/>
  <c r="M1756" i="10"/>
  <c r="M1748" i="10"/>
  <c r="M1740" i="10"/>
  <c r="M1732" i="10"/>
  <c r="H1732" i="10" s="1"/>
  <c r="M1724" i="10"/>
  <c r="M1702" i="10"/>
  <c r="M1678" i="10"/>
  <c r="M1666" i="10"/>
  <c r="M1571" i="10"/>
  <c r="M1567" i="10"/>
  <c r="M1545" i="10"/>
  <c r="M1541" i="10"/>
  <c r="M1533" i="10"/>
  <c r="M1521" i="10"/>
  <c r="M1509" i="10"/>
  <c r="M1497" i="10"/>
  <c r="M1485" i="10"/>
  <c r="M1465" i="10"/>
  <c r="M1453" i="10"/>
  <c r="M1441" i="10"/>
  <c r="M1429" i="10"/>
  <c r="M1417" i="10"/>
  <c r="M1870" i="10"/>
  <c r="M1816" i="10"/>
  <c r="M1795" i="10"/>
  <c r="M1580" i="10"/>
  <c r="M1474" i="10"/>
  <c r="M1450" i="10"/>
  <c r="M1426" i="10"/>
  <c r="M1410" i="10"/>
  <c r="M1202" i="10"/>
  <c r="M1198" i="10"/>
  <c r="M1190" i="10"/>
  <c r="M1186" i="10"/>
  <c r="M1175" i="10"/>
  <c r="M1170" i="10"/>
  <c r="M1169" i="10"/>
  <c r="M1164" i="10"/>
  <c r="M1163" i="10"/>
  <c r="M1157" i="10"/>
  <c r="M1146" i="10"/>
  <c r="M1118" i="10"/>
  <c r="M1095" i="10"/>
  <c r="M1086" i="10"/>
  <c r="M1082" i="10"/>
  <c r="M1042" i="10"/>
  <c r="M1038" i="10"/>
  <c r="M1034" i="10"/>
  <c r="M1030" i="10"/>
  <c r="M1026" i="10"/>
  <c r="M1012" i="10"/>
  <c r="M1002" i="10"/>
  <c r="M998" i="10"/>
  <c r="M994" i="10"/>
  <c r="M984" i="10"/>
  <c r="M978" i="10"/>
  <c r="M969" i="10"/>
  <c r="M952" i="10"/>
  <c r="M903" i="10"/>
  <c r="M899" i="10"/>
  <c r="M840" i="10"/>
  <c r="M790" i="10"/>
  <c r="M778" i="10"/>
  <c r="M761" i="10"/>
  <c r="M680" i="10"/>
  <c r="M676" i="10"/>
  <c r="M668" i="10"/>
  <c r="M660" i="10"/>
  <c r="M656" i="10"/>
  <c r="M648" i="10"/>
  <c r="M636" i="10"/>
  <c r="M624" i="10"/>
  <c r="M612" i="10"/>
  <c r="M603" i="10"/>
  <c r="M594" i="10"/>
  <c r="M590" i="10"/>
  <c r="M2516" i="10"/>
  <c r="M2235" i="10"/>
  <c r="M2226" i="10"/>
  <c r="M2026" i="10"/>
  <c r="M1926" i="10"/>
  <c r="M1903" i="10"/>
  <c r="M1887" i="10"/>
  <c r="H1887" i="10" s="1"/>
  <c r="M1792" i="10"/>
  <c r="M1776" i="10"/>
  <c r="M1760" i="10"/>
  <c r="M1744" i="10"/>
  <c r="M1728" i="10"/>
  <c r="M1690" i="10"/>
  <c r="M1631" i="10"/>
  <c r="M1607" i="10"/>
  <c r="M1593" i="10"/>
  <c r="M1535" i="10"/>
  <c r="M1527" i="10"/>
  <c r="M1519" i="10"/>
  <c r="M1511" i="10"/>
  <c r="M1503" i="10"/>
  <c r="M1495" i="10"/>
  <c r="M1487" i="10"/>
  <c r="M1479" i="10"/>
  <c r="M1386" i="10"/>
  <c r="M1374" i="10"/>
  <c r="M1362" i="10"/>
  <c r="M1300" i="10"/>
  <c r="M1288" i="10"/>
  <c r="M1276" i="10"/>
  <c r="M1264" i="10"/>
  <c r="M1252" i="10"/>
  <c r="M1204" i="10"/>
  <c r="M1178" i="10"/>
  <c r="M1172" i="10"/>
  <c r="M1158" i="10"/>
  <c r="M1152" i="10"/>
  <c r="M1151" i="10"/>
  <c r="M1136" i="10"/>
  <c r="M1132" i="10"/>
  <c r="M1124" i="10"/>
  <c r="M1120" i="10"/>
  <c r="M1048" i="10"/>
  <c r="M1039" i="10"/>
  <c r="M1027" i="10"/>
  <c r="M1022" i="10"/>
  <c r="M1018" i="10"/>
  <c r="M1003" i="10"/>
  <c r="M990" i="10"/>
  <c r="M985" i="10"/>
  <c r="M979" i="10"/>
  <c r="M970" i="10"/>
  <c r="M958" i="10"/>
  <c r="M957" i="10"/>
  <c r="M929" i="10"/>
  <c r="M925" i="10"/>
  <c r="M916" i="10"/>
  <c r="M912" i="10"/>
  <c r="M849" i="10"/>
  <c r="M837" i="10"/>
  <c r="M828" i="10"/>
  <c r="M779" i="10"/>
  <c r="M766" i="10"/>
  <c r="M685" i="10"/>
  <c r="M677" i="10"/>
  <c r="M673" i="10"/>
  <c r="M669" i="10"/>
  <c r="M665" i="10"/>
  <c r="M657" i="10"/>
  <c r="M653" i="10"/>
  <c r="M600" i="10"/>
  <c r="M591" i="10"/>
  <c r="M587" i="10"/>
  <c r="M2140" i="10"/>
  <c r="M1910" i="10"/>
  <c r="M1462" i="10"/>
  <c r="M1297" i="10"/>
  <c r="M1273" i="10"/>
  <c r="M1192" i="10"/>
  <c r="M1184" i="10"/>
  <c r="M1160" i="10"/>
  <c r="M1155" i="10"/>
  <c r="M1148" i="10"/>
  <c r="M1112" i="10"/>
  <c r="M1060" i="10"/>
  <c r="M1024" i="10"/>
  <c r="M1015" i="10"/>
  <c r="M1000" i="10"/>
  <c r="M976" i="10"/>
  <c r="M951" i="10"/>
  <c r="M813" i="10"/>
  <c r="M773" i="10"/>
  <c r="M767" i="10"/>
  <c r="M670" i="10"/>
  <c r="M662" i="10"/>
  <c r="M654" i="10"/>
  <c r="M646" i="10"/>
  <c r="M638" i="10"/>
  <c r="M630" i="10"/>
  <c r="M622" i="10"/>
  <c r="M614" i="10"/>
  <c r="M606" i="10"/>
  <c r="M588" i="10"/>
  <c r="M579" i="10"/>
  <c r="M575" i="10"/>
  <c r="M571" i="10"/>
  <c r="M567" i="10"/>
  <c r="M559" i="10"/>
  <c r="M494" i="10"/>
  <c r="M482" i="10"/>
  <c r="M470" i="10"/>
  <c r="M458" i="10"/>
  <c r="M446" i="10"/>
  <c r="M430" i="10"/>
  <c r="M418" i="10"/>
  <c r="M406" i="10"/>
  <c r="M402" i="10"/>
  <c r="M394" i="10"/>
  <c r="M386" i="10"/>
  <c r="M374" i="10"/>
  <c r="M362" i="10"/>
  <c r="M350" i="10"/>
  <c r="M338" i="10"/>
  <c r="M326" i="10"/>
  <c r="M278" i="10"/>
  <c r="M242" i="10"/>
  <c r="M234" i="10"/>
  <c r="M230" i="10"/>
  <c r="M226" i="10"/>
  <c r="M222" i="10"/>
  <c r="M214" i="10"/>
  <c r="M210" i="10"/>
  <c r="M198" i="10"/>
  <c r="M186" i="10"/>
  <c r="M178" i="10"/>
  <c r="M174" i="10"/>
  <c r="M166" i="10"/>
  <c r="M154" i="10"/>
  <c r="M142" i="10"/>
  <c r="M110" i="10"/>
  <c r="M82" i="10"/>
  <c r="M78" i="10"/>
  <c r="M70" i="10"/>
  <c r="M66" i="10"/>
  <c r="M58" i="10"/>
  <c r="M54" i="10"/>
  <c r="M46" i="10"/>
  <c r="M2200" i="10"/>
  <c r="M1879" i="10"/>
  <c r="M1784" i="10"/>
  <c r="M1752" i="10"/>
  <c r="M1714" i="10"/>
  <c r="M1643" i="10"/>
  <c r="M1523" i="10"/>
  <c r="M1507" i="10"/>
  <c r="M1491" i="10"/>
  <c r="M1154" i="10"/>
  <c r="M1142" i="10"/>
  <c r="M1126" i="10"/>
  <c r="M1099" i="10"/>
  <c r="M1073" i="10"/>
  <c r="M1046" i="10"/>
  <c r="M1014" i="10"/>
  <c r="M1006" i="10"/>
  <c r="M991" i="10"/>
  <c r="M982" i="10"/>
  <c r="M975" i="10"/>
  <c r="M942" i="10"/>
  <c r="M886" i="10"/>
  <c r="M804" i="10"/>
  <c r="M772" i="10"/>
  <c r="M683" i="10"/>
  <c r="M667" i="10"/>
  <c r="M659" i="10"/>
  <c r="M651" i="10"/>
  <c r="M627" i="10"/>
  <c r="M602" i="10"/>
  <c r="M584" i="10"/>
  <c r="M576" i="10"/>
  <c r="M572" i="10"/>
  <c r="M568" i="10"/>
  <c r="M564" i="10"/>
  <c r="M556" i="10"/>
  <c r="M555" i="10"/>
  <c r="H555" i="10" s="1"/>
  <c r="M551" i="10"/>
  <c r="M547" i="10"/>
  <c r="M543" i="10"/>
  <c r="M539" i="10"/>
  <c r="M535" i="10"/>
  <c r="M531" i="10"/>
  <c r="M527" i="10"/>
  <c r="M523" i="10"/>
  <c r="M519" i="10"/>
  <c r="M515" i="10"/>
  <c r="M511" i="10"/>
  <c r="M507" i="10"/>
  <c r="H507" i="10" s="1"/>
  <c r="M503" i="10"/>
  <c r="M499" i="10"/>
  <c r="M435" i="10"/>
  <c r="M423" i="10"/>
  <c r="M411" i="10"/>
  <c r="M403" i="10"/>
  <c r="M399" i="10"/>
  <c r="M391" i="10"/>
  <c r="M383" i="10"/>
  <c r="M275" i="10"/>
  <c r="M243" i="10"/>
  <c r="M239" i="10"/>
  <c r="M231" i="10"/>
  <c r="M227" i="10"/>
  <c r="M223" i="10"/>
  <c r="M219" i="10"/>
  <c r="M211" i="10"/>
  <c r="M199" i="10"/>
  <c r="M187" i="10"/>
  <c r="M175" i="10"/>
  <c r="M171" i="10"/>
  <c r="M159" i="10"/>
  <c r="M147" i="10"/>
  <c r="M119" i="10"/>
  <c r="M107" i="10"/>
  <c r="M83" i="10"/>
  <c r="M79" i="10"/>
  <c r="M75" i="10"/>
  <c r="M67" i="10"/>
  <c r="M63" i="10"/>
  <c r="M55" i="10"/>
  <c r="M51" i="10"/>
  <c r="M1768" i="10"/>
  <c r="M1584" i="10"/>
  <c r="M1167" i="10"/>
  <c r="M987" i="10"/>
  <c r="M981" i="10"/>
  <c r="M946" i="10"/>
  <c r="M825" i="10"/>
  <c r="M682" i="10"/>
  <c r="M666" i="10"/>
  <c r="M650" i="10"/>
  <c r="M634" i="10"/>
  <c r="M618" i="10"/>
  <c r="M581" i="10"/>
  <c r="M573" i="10"/>
  <c r="M565" i="10"/>
  <c r="M532" i="10"/>
  <c r="M508" i="10"/>
  <c r="M412" i="10"/>
  <c r="M396" i="10"/>
  <c r="M380" i="10"/>
  <c r="M284" i="10"/>
  <c r="M236" i="10"/>
  <c r="M228" i="10"/>
  <c r="M220" i="10"/>
  <c r="M204" i="10"/>
  <c r="M180" i="10"/>
  <c r="M172" i="10"/>
  <c r="M148" i="10"/>
  <c r="M116" i="10"/>
  <c r="M84" i="10"/>
  <c r="M76" i="10"/>
  <c r="M60" i="10"/>
  <c r="M52" i="10"/>
  <c r="M44" i="10"/>
  <c r="M38" i="10"/>
  <c r="M26" i="10"/>
  <c r="M2624" i="9"/>
  <c r="M2620" i="9"/>
  <c r="M2616" i="9"/>
  <c r="M2604" i="9"/>
  <c r="M2592" i="9"/>
  <c r="M2576" i="9"/>
  <c r="M2552" i="9"/>
  <c r="M2536" i="9"/>
  <c r="M2516" i="9"/>
  <c r="M2500" i="9"/>
  <c r="M2476" i="9"/>
  <c r="M2452" i="9"/>
  <c r="M2420" i="9"/>
  <c r="M2416" i="9"/>
  <c r="M2403" i="9"/>
  <c r="M2363" i="9"/>
  <c r="M2339" i="9"/>
  <c r="M2297" i="9"/>
  <c r="M2285" i="9"/>
  <c r="M2264" i="9"/>
  <c r="M2232" i="9"/>
  <c r="M2214" i="9"/>
  <c r="M2149" i="9"/>
  <c r="M2108" i="9"/>
  <c r="M2065" i="9"/>
  <c r="M2040" i="9"/>
  <c r="M1854" i="9"/>
  <c r="M1853" i="9"/>
  <c r="M1849" i="9"/>
  <c r="M1814" i="9"/>
  <c r="M1805" i="9"/>
  <c r="M1801" i="9"/>
  <c r="M1787" i="10"/>
  <c r="M1597" i="10"/>
  <c r="M1531" i="10"/>
  <c r="M1499" i="10"/>
  <c r="M1285" i="10"/>
  <c r="M1173" i="10"/>
  <c r="M1130" i="10"/>
  <c r="M1056" i="10"/>
  <c r="M1050" i="10"/>
  <c r="M988" i="10"/>
  <c r="M963" i="10"/>
  <c r="M816" i="10"/>
  <c r="M784" i="10"/>
  <c r="M679" i="10"/>
  <c r="M663" i="10"/>
  <c r="M615" i="10"/>
  <c r="M598" i="10"/>
  <c r="M578" i="10"/>
  <c r="M570" i="10"/>
  <c r="M562" i="10"/>
  <c r="M553" i="10"/>
  <c r="M529" i="10"/>
  <c r="M505" i="10"/>
  <c r="M473" i="10"/>
  <c r="M449" i="10"/>
  <c r="M417" i="10"/>
  <c r="M393" i="10"/>
  <c r="M377" i="10"/>
  <c r="M353" i="10"/>
  <c r="M329" i="10"/>
  <c r="M281" i="10"/>
  <c r="M233" i="10"/>
  <c r="M225" i="10"/>
  <c r="M217" i="10"/>
  <c r="M193" i="10"/>
  <c r="M177" i="10"/>
  <c r="M169" i="10"/>
  <c r="M153" i="10"/>
  <c r="M113" i="10"/>
  <c r="M81" i="10"/>
  <c r="M73" i="10"/>
  <c r="M57" i="10"/>
  <c r="M49" i="10"/>
  <c r="M41" i="10"/>
  <c r="M35" i="10"/>
  <c r="M23" i="10"/>
  <c r="M2629" i="9"/>
  <c r="H2629" i="9" s="1"/>
  <c r="M2625" i="9"/>
  <c r="M2609" i="9"/>
  <c r="M2593" i="9"/>
  <c r="M2577" i="9"/>
  <c r="M2561" i="9"/>
  <c r="M2557" i="9"/>
  <c r="H2557" i="9" s="1"/>
  <c r="M2549" i="9"/>
  <c r="M2537" i="9"/>
  <c r="M2513" i="9"/>
  <c r="M2501" i="9"/>
  <c r="M2477" i="9"/>
  <c r="M2453" i="9"/>
  <c r="M2417" i="9"/>
  <c r="M2404" i="9"/>
  <c r="M2368" i="9"/>
  <c r="M2344" i="9"/>
  <c r="M2315" i="9"/>
  <c r="M2314" i="9"/>
  <c r="M2300" i="9"/>
  <c r="M2278" i="9"/>
  <c r="M2261" i="9"/>
  <c r="M2233" i="9"/>
  <c r="M2109" i="9"/>
  <c r="M2041" i="9"/>
  <c r="M2016" i="9"/>
  <c r="M1980" i="9"/>
  <c r="M1879" i="9"/>
  <c r="M1871" i="9"/>
  <c r="M1867" i="9"/>
  <c r="M1859" i="9"/>
  <c r="M1850" i="9"/>
  <c r="M1841" i="9"/>
  <c r="M1837" i="9"/>
  <c r="M1815" i="9"/>
  <c r="M1811" i="9"/>
  <c r="M1802" i="9"/>
  <c r="M1764" i="9"/>
  <c r="M1760" i="9"/>
  <c r="M1751" i="9"/>
  <c r="M1735" i="9"/>
  <c r="M1727" i="9"/>
  <c r="M1710" i="9"/>
  <c r="M1672" i="9"/>
  <c r="M1663" i="9"/>
  <c r="M1583" i="9"/>
  <c r="M1562" i="9"/>
  <c r="M2327" i="10"/>
  <c r="M1438" i="10"/>
  <c r="M890" i="10"/>
  <c r="M671" i="10"/>
  <c r="M639" i="10"/>
  <c r="M574" i="10"/>
  <c r="M558" i="10"/>
  <c r="M541" i="10"/>
  <c r="M461" i="10"/>
  <c r="M429" i="10"/>
  <c r="M397" i="10"/>
  <c r="M365" i="10"/>
  <c r="M317" i="10"/>
  <c r="M237" i="10"/>
  <c r="M205" i="10"/>
  <c r="M141" i="10"/>
  <c r="M77" i="10"/>
  <c r="M61" i="10"/>
  <c r="M29" i="10"/>
  <c r="H29" i="10" s="1"/>
  <c r="M2582" i="9"/>
  <c r="M2566" i="9"/>
  <c r="M2494" i="9"/>
  <c r="M2470" i="9"/>
  <c r="M2446" i="9"/>
  <c r="M2401" i="9"/>
  <c r="M2369" i="9"/>
  <c r="M2345" i="9"/>
  <c r="M2321" i="9"/>
  <c r="M2107" i="9"/>
  <c r="M1981" i="9"/>
  <c r="M1872" i="9"/>
  <c r="M1829" i="9"/>
  <c r="M1812" i="9"/>
  <c r="M1804" i="9"/>
  <c r="M1787" i="9"/>
  <c r="M1783" i="9"/>
  <c r="M1776" i="9"/>
  <c r="M1745" i="9"/>
  <c r="M1723" i="9"/>
  <c r="M1684" i="9"/>
  <c r="M1646" i="9"/>
  <c r="M1144" i="10"/>
  <c r="M1138" i="10"/>
  <c r="M964" i="10"/>
  <c r="M938" i="10"/>
  <c r="M792" i="10"/>
  <c r="M582" i="10"/>
  <c r="M517" i="10"/>
  <c r="M485" i="10"/>
  <c r="M437" i="10"/>
  <c r="M405" i="10"/>
  <c r="M389" i="10"/>
  <c r="H389" i="10" s="1"/>
  <c r="M341" i="10"/>
  <c r="M245" i="10"/>
  <c r="M229" i="10"/>
  <c r="M213" i="10"/>
  <c r="M181" i="10"/>
  <c r="M165" i="10"/>
  <c r="M85" i="10"/>
  <c r="M69" i="10"/>
  <c r="M17" i="10"/>
  <c r="H17" i="10" s="1"/>
  <c r="M2610" i="9"/>
  <c r="M2594" i="9"/>
  <c r="M2570" i="9"/>
  <c r="M2562" i="9"/>
  <c r="M2530" i="9"/>
  <c r="M2418" i="9"/>
  <c r="M2405" i="9"/>
  <c r="M2279" i="9"/>
  <c r="M2196" i="9"/>
  <c r="M2172" i="9"/>
  <c r="M2064" i="9"/>
  <c r="M2017" i="9"/>
  <c r="M1868" i="9"/>
  <c r="M1825" i="9"/>
  <c r="M1788" i="9"/>
  <c r="M1775" i="9"/>
  <c r="M1759" i="9"/>
  <c r="M1753" i="9"/>
  <c r="M1746" i="9"/>
  <c r="M1645" i="9"/>
  <c r="M1638" i="9"/>
  <c r="M1736" i="10"/>
  <c r="M1196" i="10"/>
  <c r="M1108" i="10"/>
  <c r="M642" i="10"/>
  <c r="M561" i="10"/>
  <c r="M520" i="10"/>
  <c r="M424" i="10"/>
  <c r="M168" i="10"/>
  <c r="M136" i="10"/>
  <c r="M72" i="10"/>
  <c r="M20" i="10"/>
  <c r="M2615" i="9"/>
  <c r="M2583" i="9"/>
  <c r="M2471" i="9"/>
  <c r="M2320" i="9"/>
  <c r="M2250" i="9"/>
  <c r="M1813" i="9"/>
  <c r="M1763" i="9"/>
  <c r="M1688" i="9"/>
  <c r="M1585" i="9"/>
  <c r="M1584" i="9"/>
  <c r="M1565" i="9"/>
  <c r="M1563" i="9"/>
  <c r="M1502" i="9"/>
  <c r="M1494" i="9"/>
  <c r="M1454" i="9"/>
  <c r="M1450" i="9"/>
  <c r="M1438" i="9"/>
  <c r="M1430" i="9"/>
  <c r="M1252" i="9"/>
  <c r="M1248" i="9"/>
  <c r="M1243" i="9"/>
  <c r="M1239" i="9"/>
  <c r="M1231" i="9"/>
  <c r="M1227" i="9"/>
  <c r="M1223" i="9"/>
  <c r="M1215" i="9"/>
  <c r="M1211" i="9"/>
  <c r="M1203" i="9"/>
  <c r="M1199" i="9"/>
  <c r="M1183" i="9"/>
  <c r="M1167" i="9"/>
  <c r="M1145" i="9"/>
  <c r="M1140" i="9"/>
  <c r="M1136" i="9"/>
  <c r="M1132" i="9"/>
  <c r="H1132" i="9" s="1"/>
  <c r="M1128" i="9"/>
  <c r="M1124" i="9"/>
  <c r="M1115" i="9"/>
  <c r="M1107" i="9"/>
  <c r="M1103" i="9"/>
  <c r="M1099" i="9"/>
  <c r="M1091" i="9"/>
  <c r="M1083" i="9"/>
  <c r="M1079" i="9"/>
  <c r="M1075" i="9"/>
  <c r="M1062" i="9"/>
  <c r="M1061" i="9"/>
  <c r="M1057" i="9"/>
  <c r="M1049" i="9"/>
  <c r="M1036" i="9"/>
  <c r="M1020" i="9"/>
  <c r="M1016" i="9"/>
  <c r="M1004" i="9"/>
  <c r="M1000" i="9"/>
  <c r="M995" i="9"/>
  <c r="M991" i="9"/>
  <c r="M983" i="9"/>
  <c r="M972" i="9"/>
  <c r="M968" i="9"/>
  <c r="M959" i="9"/>
  <c r="M951" i="9"/>
  <c r="M947" i="9"/>
  <c r="M929" i="9"/>
  <c r="M917" i="9"/>
  <c r="M900" i="9"/>
  <c r="M892" i="9"/>
  <c r="H892" i="9" s="1"/>
  <c r="M888" i="9"/>
  <c r="M884" i="9"/>
  <c r="M847" i="9"/>
  <c r="M843" i="9"/>
  <c r="M806" i="9"/>
  <c r="M782" i="9"/>
  <c r="M753" i="9"/>
  <c r="M708" i="9"/>
  <c r="M650" i="9"/>
  <c r="M632" i="9"/>
  <c r="M582" i="9"/>
  <c r="M505" i="9"/>
  <c r="M501" i="9"/>
  <c r="M497" i="9"/>
  <c r="M493" i="9"/>
  <c r="M489" i="9"/>
  <c r="M481" i="9"/>
  <c r="M477" i="9"/>
  <c r="M473" i="9"/>
  <c r="M465" i="9"/>
  <c r="M461" i="9"/>
  <c r="M453" i="9"/>
  <c r="M449" i="9"/>
  <c r="M433" i="9"/>
  <c r="M425" i="9"/>
  <c r="M413" i="9"/>
  <c r="M405" i="9"/>
  <c r="M393" i="9"/>
  <c r="M381" i="9"/>
  <c r="M369" i="9"/>
  <c r="M345" i="9"/>
  <c r="M341" i="9"/>
  <c r="M329" i="9"/>
  <c r="M317" i="9"/>
  <c r="M305" i="9"/>
  <c r="M297" i="9"/>
  <c r="M281" i="9"/>
  <c r="M205" i="9"/>
  <c r="M201" i="9"/>
  <c r="M197" i="9"/>
  <c r="M193" i="9"/>
  <c r="M189" i="9"/>
  <c r="M185" i="9"/>
  <c r="M181" i="9"/>
  <c r="M177" i="9"/>
  <c r="M173" i="9"/>
  <c r="M169" i="9"/>
  <c r="M161" i="9"/>
  <c r="M157" i="9"/>
  <c r="M149" i="9"/>
  <c r="M137" i="9"/>
  <c r="M129" i="9"/>
  <c r="M125" i="9"/>
  <c r="M117" i="9"/>
  <c r="M113" i="9"/>
  <c r="M109" i="9"/>
  <c r="M85" i="9"/>
  <c r="M69" i="9"/>
  <c r="M57" i="9"/>
  <c r="M45" i="9"/>
  <c r="M41" i="9"/>
  <c r="M37" i="9"/>
  <c r="M1483" i="10"/>
  <c r="M1309" i="10"/>
  <c r="M1069" i="10"/>
  <c r="M801" i="10"/>
  <c r="M674" i="10"/>
  <c r="M610" i="10"/>
  <c r="M216" i="10"/>
  <c r="M2591" i="9"/>
  <c r="H2591" i="9" s="1"/>
  <c r="M2495" i="9"/>
  <c r="M2447" i="9"/>
  <c r="M2106" i="9"/>
  <c r="M1962" i="9"/>
  <c r="M1842" i="9"/>
  <c r="M1826" i="9"/>
  <c r="M1784" i="9"/>
  <c r="M1742" i="9"/>
  <c r="M1741" i="9"/>
  <c r="M1703" i="9"/>
  <c r="M1702" i="9"/>
  <c r="M1671" i="9"/>
  <c r="M1664" i="9"/>
  <c r="M1612" i="9"/>
  <c r="M1611" i="9"/>
  <c r="M1582" i="9"/>
  <c r="M1564" i="9"/>
  <c r="M1528" i="9"/>
  <c r="M1520" i="9"/>
  <c r="M1476" i="9"/>
  <c r="M1468" i="9"/>
  <c r="M1246" i="9"/>
  <c r="M1237" i="9"/>
  <c r="M1233" i="9"/>
  <c r="M1225" i="9"/>
  <c r="M1221" i="9"/>
  <c r="M1213" i="9"/>
  <c r="M1209" i="9"/>
  <c r="M1205" i="9"/>
  <c r="M1197" i="9"/>
  <c r="M1193" i="9"/>
  <c r="M1189" i="9"/>
  <c r="M1185" i="9"/>
  <c r="M1181" i="9"/>
  <c r="M1169" i="9"/>
  <c r="H1169" i="9" s="1"/>
  <c r="M1164" i="9"/>
  <c r="M1160" i="9"/>
  <c r="M1151" i="9"/>
  <c r="M1109" i="9"/>
  <c r="M1085" i="9"/>
  <c r="M1068" i="9"/>
  <c r="M1059" i="9"/>
  <c r="M1047" i="9"/>
  <c r="M1039" i="9"/>
  <c r="M1018" i="9"/>
  <c r="M1002" i="9"/>
  <c r="M976" i="9"/>
  <c r="M975" i="9"/>
  <c r="M953" i="9"/>
  <c r="M935" i="9"/>
  <c r="M915" i="9"/>
  <c r="M911" i="9"/>
  <c r="M907" i="9"/>
  <c r="M894" i="9"/>
  <c r="M890" i="9"/>
  <c r="M870" i="9"/>
  <c r="M866" i="9"/>
  <c r="M812" i="9"/>
  <c r="M788" i="9"/>
  <c r="M764" i="9"/>
  <c r="M755" i="9"/>
  <c r="M751" i="9"/>
  <c r="M710" i="9"/>
  <c r="M706" i="9"/>
  <c r="M698" i="9"/>
  <c r="M680" i="9"/>
  <c r="M679" i="9"/>
  <c r="M674" i="9"/>
  <c r="M656" i="9"/>
  <c r="M613" i="9"/>
  <c r="M596" i="9"/>
  <c r="M503" i="9"/>
  <c r="M487" i="9"/>
  <c r="M483" i="9"/>
  <c r="M475" i="9"/>
  <c r="M471" i="9"/>
  <c r="M463" i="9"/>
  <c r="M459" i="9"/>
  <c r="M455" i="9"/>
  <c r="M447" i="9"/>
  <c r="M443" i="9"/>
  <c r="M439" i="9"/>
  <c r="M435" i="9"/>
  <c r="M431" i="9"/>
  <c r="M423" i="9"/>
  <c r="M407" i="9"/>
  <c r="M395" i="9"/>
  <c r="M383" i="9"/>
  <c r="M371" i="9"/>
  <c r="M367" i="9"/>
  <c r="M343" i="9"/>
  <c r="M339" i="9"/>
  <c r="M327" i="9"/>
  <c r="M315" i="9"/>
  <c r="M299" i="9"/>
  <c r="M287" i="9"/>
  <c r="M203" i="9"/>
  <c r="M199" i="9"/>
  <c r="M195" i="9"/>
  <c r="M191" i="9"/>
  <c r="M187" i="9"/>
  <c r="M183" i="9"/>
  <c r="M171" i="9"/>
  <c r="M167" i="9"/>
  <c r="M163" i="9"/>
  <c r="M155" i="9"/>
  <c r="M151" i="9"/>
  <c r="M147" i="9"/>
  <c r="M139" i="9"/>
  <c r="M135" i="9"/>
  <c r="M131" i="9"/>
  <c r="M123" i="9"/>
  <c r="M119" i="9"/>
  <c r="M115" i="9"/>
  <c r="M99" i="9"/>
  <c r="M95" i="9"/>
  <c r="M91" i="9"/>
  <c r="M79" i="9"/>
  <c r="M67" i="9"/>
  <c r="M51" i="9"/>
  <c r="M1824" i="10"/>
  <c r="M1619" i="10"/>
  <c r="M1166" i="10"/>
  <c r="M192" i="10"/>
  <c r="M64" i="10"/>
  <c r="M32" i="10"/>
  <c r="M2595" i="9"/>
  <c r="H2595" i="9" s="1"/>
  <c r="M2531" i="9"/>
  <c r="M2362" i="9"/>
  <c r="M1411" i="9"/>
  <c r="M1242" i="9"/>
  <c r="M1226" i="9"/>
  <c r="M1210" i="9"/>
  <c r="M1194" i="9"/>
  <c r="M1178" i="9"/>
  <c r="M1163" i="9"/>
  <c r="M1133" i="9"/>
  <c r="M1110" i="9"/>
  <c r="M1086" i="9"/>
  <c r="M1056" i="9"/>
  <c r="H1056" i="9" s="1"/>
  <c r="M1048" i="9"/>
  <c r="M1040" i="9"/>
  <c r="M1017" i="9"/>
  <c r="M1001" i="9"/>
  <c r="H1001" i="9" s="1"/>
  <c r="M978" i="9"/>
  <c r="M943" i="9"/>
  <c r="M936" i="9"/>
  <c r="M928" i="9"/>
  <c r="M920" i="9"/>
  <c r="M912" i="9"/>
  <c r="M881" i="9"/>
  <c r="H881" i="9" s="1"/>
  <c r="M865" i="9"/>
  <c r="M834" i="9"/>
  <c r="M811" i="9"/>
  <c r="M787" i="9"/>
  <c r="M763" i="9"/>
  <c r="M709" i="9"/>
  <c r="M673" i="9"/>
  <c r="M614" i="9"/>
  <c r="M591" i="9"/>
  <c r="M496" i="9"/>
  <c r="M488" i="9"/>
  <c r="M480" i="9"/>
  <c r="M472" i="9"/>
  <c r="M464" i="9"/>
  <c r="M456" i="9"/>
  <c r="M448" i="9"/>
  <c r="M440" i="9"/>
  <c r="M424" i="9"/>
  <c r="M384" i="9"/>
  <c r="M368" i="9"/>
  <c r="M344" i="9"/>
  <c r="M328" i="9"/>
  <c r="M304" i="9"/>
  <c r="M288" i="9"/>
  <c r="M200" i="9"/>
  <c r="M192" i="9"/>
  <c r="M184" i="9"/>
  <c r="M176" i="9"/>
  <c r="M168" i="9"/>
  <c r="M152" i="9"/>
  <c r="M136" i="9"/>
  <c r="M128" i="9"/>
  <c r="M104" i="9"/>
  <c r="H104" i="9" s="1"/>
  <c r="M32" i="9"/>
  <c r="H32" i="9" s="1"/>
  <c r="M2417" i="8"/>
  <c r="M2388" i="8"/>
  <c r="M2387" i="8"/>
  <c r="M2386" i="8"/>
  <c r="M2385" i="8"/>
  <c r="H2385" i="8" s="1"/>
  <c r="M2995" i="8"/>
  <c r="M2948" i="8"/>
  <c r="M2114" i="8"/>
  <c r="M2726" i="8"/>
  <c r="M2638" i="8"/>
  <c r="M2383" i="8"/>
  <c r="M1186" i="8"/>
  <c r="M1185" i="8"/>
  <c r="M2382" i="8"/>
  <c r="M1842" i="8"/>
  <c r="M2286" i="8"/>
  <c r="M2285" i="8"/>
  <c r="M1841" i="8"/>
  <c r="M696" i="8"/>
  <c r="M695" i="8"/>
  <c r="M1840" i="8"/>
  <c r="M1266" i="8"/>
  <c r="M1265" i="8"/>
  <c r="M1264" i="8"/>
  <c r="M1263" i="8"/>
  <c r="M319" i="8"/>
  <c r="M1262" i="8"/>
  <c r="M1655" i="8"/>
  <c r="M1654" i="8"/>
  <c r="M1261" i="8"/>
  <c r="M1176" i="8"/>
  <c r="H1176" i="8" s="1"/>
  <c r="M239" i="8"/>
  <c r="H239" i="8" s="1"/>
  <c r="M2711" i="8"/>
  <c r="M2848" i="8"/>
  <c r="M2710" i="8"/>
  <c r="M1619" i="8"/>
  <c r="M1256" i="8"/>
  <c r="M1618" i="8"/>
  <c r="M2847" i="8"/>
  <c r="M2846" i="8"/>
  <c r="M2798" i="8"/>
  <c r="M2596" i="8"/>
  <c r="M2486" i="8"/>
  <c r="M2242" i="8"/>
  <c r="M969" i="8"/>
  <c r="M798" i="8"/>
  <c r="M1615" i="8"/>
  <c r="M1614" i="8"/>
  <c r="M1613" i="8"/>
  <c r="M1153" i="8"/>
  <c r="M1152" i="8"/>
  <c r="M686" i="8"/>
  <c r="M966" i="8"/>
  <c r="M2239" i="8"/>
  <c r="M2238" i="8"/>
  <c r="M965" i="8"/>
  <c r="M685" i="8"/>
  <c r="M684" i="8"/>
  <c r="M964" i="8"/>
  <c r="M2237" i="8"/>
  <c r="M2051" i="8"/>
  <c r="M1180" i="10"/>
  <c r="M785" i="10"/>
  <c r="M626" i="10"/>
  <c r="M544" i="10"/>
  <c r="H544" i="10" s="1"/>
  <c r="M160" i="10"/>
  <c r="M2419" i="9"/>
  <c r="M2197" i="9"/>
  <c r="M1838" i="9"/>
  <c r="M1803" i="9"/>
  <c r="M1771" i="9"/>
  <c r="M1733" i="9"/>
  <c r="M1620" i="9"/>
  <c r="M1619" i="9"/>
  <c r="M1503" i="9"/>
  <c r="M1495" i="9"/>
  <c r="M1415" i="9"/>
  <c r="M1253" i="9"/>
  <c r="M1238" i="9"/>
  <c r="M1230" i="9"/>
  <c r="M1222" i="9"/>
  <c r="M1214" i="9"/>
  <c r="M1206" i="9"/>
  <c r="M1198" i="9"/>
  <c r="M1190" i="9"/>
  <c r="M1159" i="9"/>
  <c r="M1152" i="9"/>
  <c r="M1144" i="9"/>
  <c r="M1067" i="9"/>
  <c r="M1060" i="9"/>
  <c r="H1060" i="9" s="1"/>
  <c r="M1037" i="9"/>
  <c r="M1005" i="9"/>
  <c r="H1005" i="9" s="1"/>
  <c r="M954" i="9"/>
  <c r="M924" i="9"/>
  <c r="M916" i="9"/>
  <c r="M908" i="9"/>
  <c r="M893" i="9"/>
  <c r="M830" i="9"/>
  <c r="M752" i="9"/>
  <c r="M697" i="9"/>
  <c r="M655" i="9"/>
  <c r="M618" i="9"/>
  <c r="M595" i="9"/>
  <c r="M492" i="9"/>
  <c r="M476" i="9"/>
  <c r="M460" i="9"/>
  <c r="M444" i="9"/>
  <c r="M412" i="9"/>
  <c r="M396" i="9"/>
  <c r="M372" i="9"/>
  <c r="M340" i="9"/>
  <c r="M316" i="9"/>
  <c r="M204" i="9"/>
  <c r="M196" i="9"/>
  <c r="M188" i="9"/>
  <c r="M180" i="9"/>
  <c r="M172" i="9"/>
  <c r="M164" i="9"/>
  <c r="M156" i="9"/>
  <c r="M148" i="9"/>
  <c r="M140" i="9"/>
  <c r="M124" i="9"/>
  <c r="M108" i="9"/>
  <c r="M100" i="9"/>
  <c r="M84" i="9"/>
  <c r="M68" i="9"/>
  <c r="M52" i="9"/>
  <c r="M36" i="9"/>
  <c r="M2997" i="8"/>
  <c r="M2996" i="8"/>
  <c r="H2996" i="8" s="1"/>
  <c r="M2770" i="8"/>
  <c r="M1799" i="8"/>
  <c r="M1288" i="8"/>
  <c r="M1798" i="8"/>
  <c r="M1271" i="8"/>
  <c r="M2727" i="8"/>
  <c r="M2384" i="8"/>
  <c r="M2639" i="8"/>
  <c r="M1797" i="8"/>
  <c r="M1796" i="8"/>
  <c r="M2113" i="8"/>
  <c r="M2769" i="8"/>
  <c r="M2724" i="8"/>
  <c r="M1657" i="8"/>
  <c r="M1269" i="8"/>
  <c r="M1268" i="8"/>
  <c r="M1656" i="8"/>
  <c r="M2415" i="8"/>
  <c r="M1267" i="8"/>
  <c r="M2379" i="8"/>
  <c r="M2284" i="8"/>
  <c r="M1839" i="8"/>
  <c r="M694" i="8"/>
  <c r="M359" i="8"/>
  <c r="M693" i="8"/>
  <c r="M2283" i="8"/>
  <c r="M2282" i="8"/>
  <c r="M996" i="8"/>
  <c r="M692" i="8"/>
  <c r="M352" i="8"/>
  <c r="M604" i="8"/>
  <c r="M2990" i="8"/>
  <c r="M2248" i="8"/>
  <c r="M2247" i="8"/>
  <c r="M2246" i="8"/>
  <c r="M2245" i="8"/>
  <c r="M2244" i="8"/>
  <c r="M970" i="8"/>
  <c r="M2243" i="8"/>
  <c r="M2059" i="8"/>
  <c r="M1617" i="8"/>
  <c r="M1616" i="8"/>
  <c r="M1912" i="8"/>
  <c r="M1425" i="8"/>
  <c r="M2595" i="8"/>
  <c r="M2241" i="8"/>
  <c r="M2485" i="8"/>
  <c r="M2240" i="8"/>
  <c r="M1771" i="8"/>
  <c r="M1611" i="8"/>
  <c r="M462" i="8"/>
  <c r="M1255" i="8"/>
  <c r="M1610" i="8"/>
  <c r="M1609" i="8"/>
  <c r="M1254" i="8"/>
  <c r="M313" i="8"/>
  <c r="M312" i="8"/>
  <c r="M1608" i="8"/>
  <c r="M1146" i="8"/>
  <c r="M1261" i="10"/>
  <c r="M1161" i="10"/>
  <c r="M1036" i="10"/>
  <c r="M48" i="10"/>
  <c r="M2603" i="9"/>
  <c r="M1998" i="9"/>
  <c r="M1877" i="9"/>
  <c r="M1469" i="9"/>
  <c r="M1437" i="9"/>
  <c r="M1232" i="9"/>
  <c r="M1200" i="9"/>
  <c r="M1184" i="9"/>
  <c r="M1168" i="9"/>
  <c r="M1146" i="9"/>
  <c r="M1108" i="9"/>
  <c r="M1092" i="9"/>
  <c r="M1076" i="9"/>
  <c r="M1038" i="9"/>
  <c r="M984" i="9"/>
  <c r="M967" i="9"/>
  <c r="M848" i="9"/>
  <c r="M805" i="9"/>
  <c r="M631" i="9"/>
  <c r="M502" i="9"/>
  <c r="M486" i="9"/>
  <c r="M454" i="9"/>
  <c r="M438" i="9"/>
  <c r="M406" i="9"/>
  <c r="M342" i="9"/>
  <c r="M198" i="9"/>
  <c r="M182" i="9"/>
  <c r="M150" i="9"/>
  <c r="M134" i="9"/>
  <c r="M118" i="9"/>
  <c r="M70" i="9"/>
  <c r="M2389" i="8"/>
  <c r="H2389" i="8" s="1"/>
  <c r="M2728" i="8"/>
  <c r="M1272" i="8"/>
  <c r="M1187" i="8"/>
  <c r="H1187" i="8" s="1"/>
  <c r="M2291" i="8"/>
  <c r="M1659" i="8"/>
  <c r="M1658" i="8"/>
  <c r="M2381" i="8"/>
  <c r="M718" i="8"/>
  <c r="M2380" i="8"/>
  <c r="M1789" i="8"/>
  <c r="M354" i="8"/>
  <c r="M1788" i="8"/>
  <c r="M1787" i="8"/>
  <c r="M691" i="8"/>
  <c r="M2599" i="8"/>
  <c r="M2370" i="8"/>
  <c r="M1155" i="8"/>
  <c r="M2057" i="8"/>
  <c r="M1424" i="8"/>
  <c r="M967" i="8"/>
  <c r="M594" i="8"/>
  <c r="M1770" i="8"/>
  <c r="M1769" i="8"/>
  <c r="M350" i="8"/>
  <c r="M2052" i="8"/>
  <c r="M1911" i="8"/>
  <c r="M1607" i="8"/>
  <c r="M461" i="8"/>
  <c r="M311" i="8"/>
  <c r="M460" i="8"/>
  <c r="M2690" i="8"/>
  <c r="M2689" i="8"/>
  <c r="M2358" i="8"/>
  <c r="M1120" i="8"/>
  <c r="M714" i="8"/>
  <c r="M1119" i="8"/>
  <c r="M2559" i="8"/>
  <c r="M2558" i="8"/>
  <c r="M1386" i="8"/>
  <c r="M1118" i="8"/>
  <c r="M1117" i="8"/>
  <c r="M674" i="8"/>
  <c r="M924" i="8"/>
  <c r="M571" i="8"/>
  <c r="M446" i="8"/>
  <c r="M2357" i="8"/>
  <c r="M2198" i="8"/>
  <c r="M2197" i="8"/>
  <c r="M2005" i="8"/>
  <c r="M1739" i="8"/>
  <c r="M570" i="8"/>
  <c r="M348" i="8"/>
  <c r="M569" i="8"/>
  <c r="M1738" i="8"/>
  <c r="M1737" i="8"/>
  <c r="M568" i="8"/>
  <c r="M712" i="8"/>
  <c r="M114" i="8"/>
  <c r="M1736" i="8"/>
  <c r="M1384" i="8"/>
  <c r="M1108" i="8"/>
  <c r="M563" i="8"/>
  <c r="M224" i="8"/>
  <c r="M1282" i="8"/>
  <c r="M1701" i="8"/>
  <c r="M1700" i="8"/>
  <c r="M1281" i="8"/>
  <c r="M338" i="8"/>
  <c r="M337" i="8"/>
  <c r="M1699" i="8"/>
  <c r="M1980" i="8"/>
  <c r="M1698" i="8"/>
  <c r="M528" i="8"/>
  <c r="M1058" i="8"/>
  <c r="M210" i="8"/>
  <c r="M703" i="8"/>
  <c r="M1057" i="8"/>
  <c r="M1056" i="8"/>
  <c r="M633" i="8"/>
  <c r="M632" i="8"/>
  <c r="M85" i="8"/>
  <c r="M356" i="8"/>
  <c r="M631" i="8"/>
  <c r="M332" i="8"/>
  <c r="M280" i="8"/>
  <c r="M116" i="8"/>
  <c r="M115" i="8"/>
  <c r="M279" i="8"/>
  <c r="M1054" i="8"/>
  <c r="M1053" i="8"/>
  <c r="M628" i="8"/>
  <c r="M84" i="8"/>
  <c r="M327" i="8"/>
  <c r="M275" i="8"/>
  <c r="M274" i="8"/>
  <c r="M23" i="8"/>
  <c r="M1683" i="8"/>
  <c r="M1946" i="8"/>
  <c r="M1467" i="8"/>
  <c r="M254" i="8"/>
  <c r="M253" i="8"/>
  <c r="M1466" i="8"/>
  <c r="M1864" i="8"/>
  <c r="M1465" i="8"/>
  <c r="M398" i="8"/>
  <c r="M252" i="8"/>
  <c r="M397" i="8"/>
  <c r="M1464" i="8"/>
  <c r="M1463" i="8"/>
  <c r="M251" i="8"/>
  <c r="M250" i="8"/>
  <c r="M395" i="8"/>
  <c r="M1200" i="8"/>
  <c r="M249" i="8"/>
  <c r="M178" i="8"/>
  <c r="M96" i="8"/>
  <c r="M177" i="8"/>
  <c r="M1008" i="8"/>
  <c r="H1008" i="8" s="1"/>
  <c r="M176" i="8"/>
  <c r="H176" i="8" s="1"/>
  <c r="M175" i="8"/>
  <c r="M174" i="8"/>
  <c r="M173" i="8"/>
  <c r="M172" i="8"/>
  <c r="H172" i="8" s="1"/>
  <c r="M1515" i="10"/>
  <c r="M1149" i="10"/>
  <c r="M400" i="10"/>
  <c r="M272" i="10"/>
  <c r="M2402" i="9"/>
  <c r="M2338" i="9"/>
  <c r="M2148" i="9"/>
  <c r="M2110" i="9"/>
  <c r="M1861" i="9"/>
  <c r="M1830" i="9"/>
  <c r="M1637" i="9"/>
  <c r="M1561" i="9"/>
  <c r="M1529" i="9"/>
  <c r="M1255" i="9"/>
  <c r="M1244" i="9"/>
  <c r="M1212" i="9"/>
  <c r="M1180" i="9"/>
  <c r="H1180" i="9" s="1"/>
  <c r="M1142" i="9"/>
  <c r="M1131" i="9"/>
  <c r="M1104" i="9"/>
  <c r="M1050" i="9"/>
  <c r="M996" i="9"/>
  <c r="M952" i="9"/>
  <c r="M930" i="9"/>
  <c r="M649" i="9"/>
  <c r="M627" i="9"/>
  <c r="M498" i="9"/>
  <c r="M482" i="9"/>
  <c r="M450" i="9"/>
  <c r="M434" i="9"/>
  <c r="M370" i="9"/>
  <c r="M306" i="9"/>
  <c r="M194" i="9"/>
  <c r="M178" i="9"/>
  <c r="M162" i="9"/>
  <c r="M146" i="9"/>
  <c r="M130" i="9"/>
  <c r="M114" i="9"/>
  <c r="M66" i="9"/>
  <c r="H66" i="9" s="1"/>
  <c r="M2950" i="8"/>
  <c r="M1844" i="8"/>
  <c r="M2292" i="8"/>
  <c r="M2949" i="8"/>
  <c r="M2882" i="8"/>
  <c r="M2288" i="8"/>
  <c r="M997" i="8"/>
  <c r="M1795" i="8"/>
  <c r="M1793" i="8"/>
  <c r="M1791" i="8"/>
  <c r="M1287" i="8"/>
  <c r="M717" i="8"/>
  <c r="M1181" i="8"/>
  <c r="M1180" i="8"/>
  <c r="H1180" i="8" s="1"/>
  <c r="M1178" i="8"/>
  <c r="M318" i="8"/>
  <c r="M2926" i="8"/>
  <c r="M2062" i="8"/>
  <c r="M1773" i="8"/>
  <c r="M2924" i="8"/>
  <c r="M1154" i="8"/>
  <c r="M968" i="8"/>
  <c r="M1772" i="8"/>
  <c r="M2054" i="8"/>
  <c r="M1612" i="8"/>
  <c r="M1423" i="8"/>
  <c r="M1151" i="8"/>
  <c r="M1149" i="8"/>
  <c r="M1147" i="8"/>
  <c r="M797" i="8"/>
  <c r="M590" i="8"/>
  <c r="M589" i="8"/>
  <c r="M796" i="8"/>
  <c r="M2393" i="10"/>
  <c r="M1800" i="10"/>
  <c r="M1010" i="10"/>
  <c r="M585" i="10"/>
  <c r="M496" i="10"/>
  <c r="H496" i="10" s="1"/>
  <c r="M240" i="10"/>
  <c r="M2571" i="9"/>
  <c r="M2284" i="9"/>
  <c r="M1711" i="9"/>
  <c r="M1581" i="9"/>
  <c r="M1477" i="9"/>
  <c r="M1429" i="9"/>
  <c r="M1251" i="9"/>
  <c r="M1224" i="9"/>
  <c r="M1192" i="9"/>
  <c r="M1176" i="9"/>
  <c r="M1127" i="9"/>
  <c r="M1116" i="9"/>
  <c r="M1100" i="9"/>
  <c r="M1084" i="9"/>
  <c r="M1046" i="9"/>
  <c r="M1019" i="9"/>
  <c r="M1003" i="9"/>
  <c r="M992" i="9"/>
  <c r="M948" i="9"/>
  <c r="M926" i="9"/>
  <c r="M899" i="9"/>
  <c r="M829" i="9"/>
  <c r="M781" i="9"/>
  <c r="M754" i="9"/>
  <c r="M494" i="9"/>
  <c r="M462" i="9"/>
  <c r="M430" i="9"/>
  <c r="M414" i="9"/>
  <c r="M382" i="9"/>
  <c r="M366" i="9"/>
  <c r="M318" i="9"/>
  <c r="M286" i="9"/>
  <c r="M190" i="9"/>
  <c r="M158" i="9"/>
  <c r="M110" i="9"/>
  <c r="M78" i="9"/>
  <c r="M46" i="9"/>
  <c r="M3017" i="8"/>
  <c r="H3017" i="8" s="1"/>
  <c r="M2729" i="8"/>
  <c r="M2416" i="8"/>
  <c r="M2290" i="8"/>
  <c r="M1270" i="8"/>
  <c r="M2725" i="8"/>
  <c r="M2637" i="8"/>
  <c r="M1184" i="8"/>
  <c r="M1183" i="8"/>
  <c r="M1790" i="8"/>
  <c r="M1286" i="8"/>
  <c r="M353" i="8"/>
  <c r="M2112" i="8"/>
  <c r="M605" i="8"/>
  <c r="M995" i="8"/>
  <c r="M2371" i="8"/>
  <c r="M2598" i="8"/>
  <c r="M1156" i="8"/>
  <c r="M2597" i="8"/>
  <c r="M2487" i="8"/>
  <c r="M2058" i="8"/>
  <c r="M2056" i="8"/>
  <c r="M2709" i="8"/>
  <c r="M2594" i="8"/>
  <c r="M593" i="8"/>
  <c r="M2053" i="8"/>
  <c r="M592" i="8"/>
  <c r="M591" i="8"/>
  <c r="M962" i="8"/>
  <c r="M961" i="8"/>
  <c r="M960" i="8"/>
  <c r="M959" i="8"/>
  <c r="M158" i="8"/>
  <c r="M1835" i="8"/>
  <c r="M2202" i="8"/>
  <c r="M1746" i="8"/>
  <c r="M1745" i="8"/>
  <c r="M1744" i="8"/>
  <c r="M1743" i="8"/>
  <c r="M573" i="8"/>
  <c r="M1742" i="8"/>
  <c r="M2007" i="8"/>
  <c r="M2006" i="8"/>
  <c r="M1741" i="8"/>
  <c r="M1557" i="8"/>
  <c r="M1245" i="8"/>
  <c r="M1115" i="8"/>
  <c r="M1114" i="8"/>
  <c r="M1113" i="8"/>
  <c r="M1112" i="8"/>
  <c r="M226" i="8"/>
  <c r="M713" i="8"/>
  <c r="M1111" i="8"/>
  <c r="M1110" i="8"/>
  <c r="M346" i="8"/>
  <c r="M113" i="8"/>
  <c r="M1109" i="8"/>
  <c r="M565" i="8"/>
  <c r="M225" i="8"/>
  <c r="M112" i="8"/>
  <c r="M64" i="8"/>
  <c r="M2338" i="8"/>
  <c r="M2337" i="8"/>
  <c r="M1064" i="8"/>
  <c r="M705" i="8"/>
  <c r="M704" i="8"/>
  <c r="M1063" i="8"/>
  <c r="M2336" i="8"/>
  <c r="M1062" i="8"/>
  <c r="M1061" i="8"/>
  <c r="M1060" i="8"/>
  <c r="M1059" i="8"/>
  <c r="M527" i="8"/>
  <c r="M1697" i="8"/>
  <c r="M1696" i="8"/>
  <c r="M526" i="8"/>
  <c r="M282" i="8"/>
  <c r="M117" i="8"/>
  <c r="M281" i="8"/>
  <c r="M1211" i="8"/>
  <c r="M1210" i="8"/>
  <c r="M630" i="8"/>
  <c r="M355" i="8"/>
  <c r="M38" i="8"/>
  <c r="M37" i="8"/>
  <c r="M328" i="8"/>
  <c r="M277" i="8"/>
  <c r="M276" i="8"/>
  <c r="M36" i="8"/>
  <c r="M83" i="8"/>
  <c r="M2331" i="8"/>
  <c r="H2331" i="8" s="1"/>
  <c r="M1019" i="8"/>
  <c r="H1019" i="8" s="1"/>
  <c r="M833" i="8"/>
  <c r="H833" i="8" s="1"/>
  <c r="M615" i="8"/>
  <c r="M832" i="8"/>
  <c r="M2137" i="8"/>
  <c r="M831" i="8"/>
  <c r="M830" i="8"/>
  <c r="M829" i="8"/>
  <c r="M828" i="8"/>
  <c r="M827" i="8"/>
  <c r="M139" i="8"/>
  <c r="M613" i="8"/>
  <c r="M826" i="8"/>
  <c r="M612" i="8"/>
  <c r="M73" i="8"/>
  <c r="M72" i="8"/>
  <c r="M611" i="8"/>
  <c r="M824" i="8"/>
  <c r="M479" i="8"/>
  <c r="M478" i="8"/>
  <c r="M320" i="8"/>
  <c r="M246" i="8"/>
  <c r="M95" i="8"/>
  <c r="M34" i="8"/>
  <c r="M27" i="8"/>
  <c r="M26" i="8"/>
  <c r="M477" i="8"/>
  <c r="M742" i="8"/>
  <c r="M476" i="8"/>
  <c r="M52" i="8"/>
  <c r="M25" i="8"/>
  <c r="M51" i="8"/>
  <c r="M17" i="8"/>
  <c r="M12" i="8"/>
  <c r="H12" i="8" s="1"/>
  <c r="M80" i="10"/>
  <c r="M2173" i="9"/>
  <c r="M1772" i="9"/>
  <c r="M1521" i="9"/>
  <c r="M1247" i="9"/>
  <c r="M1236" i="9"/>
  <c r="M1204" i="9"/>
  <c r="M1188" i="9"/>
  <c r="M1172" i="9"/>
  <c r="M1123" i="9"/>
  <c r="M1080" i="9"/>
  <c r="M1058" i="9"/>
  <c r="M999" i="9"/>
  <c r="M977" i="9"/>
  <c r="M971" i="9"/>
  <c r="M960" i="9"/>
  <c r="M944" i="9"/>
  <c r="M879" i="9"/>
  <c r="M707" i="9"/>
  <c r="M474" i="9"/>
  <c r="M442" i="9"/>
  <c r="M394" i="9"/>
  <c r="M330" i="9"/>
  <c r="M298" i="9"/>
  <c r="M202" i="9"/>
  <c r="M186" i="9"/>
  <c r="M138" i="9"/>
  <c r="M122" i="9"/>
  <c r="M106" i="9"/>
  <c r="M90" i="9"/>
  <c r="M58" i="9"/>
  <c r="M2771" i="8"/>
  <c r="M2293" i="8"/>
  <c r="H2293" i="8" s="1"/>
  <c r="M1843" i="8"/>
  <c r="M2289" i="8"/>
  <c r="M2287" i="8"/>
  <c r="M1794" i="8"/>
  <c r="M1792" i="8"/>
  <c r="M606" i="8"/>
  <c r="M1182" i="8"/>
  <c r="M716" i="8"/>
  <c r="M2378" i="8"/>
  <c r="H2378" i="8" s="1"/>
  <c r="M1179" i="8"/>
  <c r="M1177" i="8"/>
  <c r="M317" i="8"/>
  <c r="M2925" i="8"/>
  <c r="M2055" i="8"/>
  <c r="M235" i="8"/>
  <c r="M1422" i="8"/>
  <c r="M233" i="8"/>
  <c r="M2560" i="8"/>
  <c r="M2201" i="8"/>
  <c r="M676" i="8"/>
  <c r="M2200" i="8"/>
  <c r="M2199" i="8"/>
  <c r="M1740" i="8"/>
  <c r="M1556" i="8"/>
  <c r="M1774" i="8"/>
  <c r="M1913" i="8"/>
  <c r="M2369" i="8"/>
  <c r="M1421" i="8"/>
  <c r="M2765" i="8"/>
  <c r="M1247" i="8"/>
  <c r="M1562" i="8"/>
  <c r="M1561" i="8"/>
  <c r="M1559" i="8"/>
  <c r="M1116" i="8"/>
  <c r="M923" i="8"/>
  <c r="M2060" i="8"/>
  <c r="M1426" i="8"/>
  <c r="M1148" i="8"/>
  <c r="M963" i="8"/>
  <c r="M234" i="8"/>
  <c r="M2061" i="8"/>
  <c r="M675" i="8"/>
  <c r="M925" i="8"/>
  <c r="M672" i="8"/>
  <c r="M1833" i="8"/>
  <c r="M670" i="8"/>
  <c r="M304" i="8"/>
  <c r="M567" i="8"/>
  <c r="M666" i="8"/>
  <c r="M1560" i="8"/>
  <c r="M1558" i="8"/>
  <c r="M673" i="8"/>
  <c r="M1242" i="8"/>
  <c r="M669" i="8"/>
  <c r="M566" i="8"/>
  <c r="M564" i="8"/>
  <c r="M93" i="8"/>
  <c r="M1823" i="8"/>
  <c r="M1822" i="8"/>
  <c r="M357" i="8"/>
  <c r="M2162" i="8"/>
  <c r="M885" i="8"/>
  <c r="M637" i="8"/>
  <c r="M283" i="8"/>
  <c r="M1506" i="8"/>
  <c r="M335" i="8"/>
  <c r="M525" i="8"/>
  <c r="M333" i="8"/>
  <c r="M105" i="8"/>
  <c r="M104" i="8"/>
  <c r="M278" i="8"/>
  <c r="M523" i="8"/>
  <c r="M208" i="8"/>
  <c r="M1468" i="8"/>
  <c r="M488" i="8"/>
  <c r="M322" i="8"/>
  <c r="M1945" i="8"/>
  <c r="M744" i="8"/>
  <c r="M485" i="8"/>
  <c r="M1681" i="8"/>
  <c r="M483" i="8"/>
  <c r="M482" i="8"/>
  <c r="M480" i="8"/>
  <c r="M321" i="8"/>
  <c r="M248" i="8"/>
  <c r="M245" i="8"/>
  <c r="M244" i="8"/>
  <c r="M393" i="8"/>
  <c r="M18" i="8"/>
  <c r="M2411" i="8"/>
  <c r="M1217" i="8"/>
  <c r="M1508" i="8"/>
  <c r="M107" i="8"/>
  <c r="M329" i="8"/>
  <c r="M629" i="8"/>
  <c r="M32" i="8"/>
  <c r="M2138" i="8"/>
  <c r="M1013" i="8"/>
  <c r="M1326" i="8"/>
  <c r="M825" i="8"/>
  <c r="M68" i="8"/>
  <c r="M1150" i="8"/>
  <c r="M1747" i="8"/>
  <c r="M1246" i="8"/>
  <c r="M2688" i="8"/>
  <c r="M572" i="8"/>
  <c r="M1555" i="8"/>
  <c r="M1243" i="8"/>
  <c r="M671" i="8"/>
  <c r="M1554" i="8"/>
  <c r="M347" i="8"/>
  <c r="M668" i="8"/>
  <c r="M119" i="8"/>
  <c r="M667" i="8"/>
  <c r="M303" i="8"/>
  <c r="M94" i="8"/>
  <c r="M1553" i="8"/>
  <c r="M1552" i="8"/>
  <c r="M921" i="8"/>
  <c r="M302" i="8"/>
  <c r="M562" i="8"/>
  <c r="M1220" i="8"/>
  <c r="M1218" i="8"/>
  <c r="M1216" i="8"/>
  <c r="M1215" i="8"/>
  <c r="M1507" i="8"/>
  <c r="M336" i="8"/>
  <c r="M1821" i="8"/>
  <c r="M635" i="8"/>
  <c r="M702" i="8"/>
  <c r="M106" i="8"/>
  <c r="M1055" i="8"/>
  <c r="M330" i="8"/>
  <c r="M33" i="8"/>
  <c r="M883" i="8"/>
  <c r="M103" i="8"/>
  <c r="M31" i="8"/>
  <c r="M2139" i="8"/>
  <c r="M1018" i="8"/>
  <c r="M1201" i="8"/>
  <c r="M1015" i="8"/>
  <c r="H1015" i="8" s="1"/>
  <c r="M1014" i="8"/>
  <c r="M1327" i="8"/>
  <c r="M182" i="8"/>
  <c r="M1012" i="8"/>
  <c r="M396" i="8"/>
  <c r="M180" i="8"/>
  <c r="M179" i="8"/>
  <c r="M1009" i="8"/>
  <c r="M610" i="8"/>
  <c r="M70" i="8"/>
  <c r="M822" i="8"/>
  <c r="M69" i="8"/>
  <c r="M137" i="8"/>
  <c r="M1202" i="8"/>
  <c r="M487" i="8"/>
  <c r="M1944" i="8"/>
  <c r="M486" i="8"/>
  <c r="M743" i="8"/>
  <c r="M484" i="8"/>
  <c r="M1011" i="8"/>
  <c r="M247" i="8"/>
  <c r="M243" i="8"/>
  <c r="M1145" i="8"/>
  <c r="M2359" i="8"/>
  <c r="M1834" i="8"/>
  <c r="M1385" i="8"/>
  <c r="M1244" i="8"/>
  <c r="M920" i="8"/>
  <c r="M301" i="8"/>
  <c r="M92" i="8"/>
  <c r="M1214" i="8"/>
  <c r="M884" i="8"/>
  <c r="M636" i="8"/>
  <c r="M701" i="8"/>
  <c r="M331" i="8"/>
  <c r="M209" i="8"/>
  <c r="M1017" i="8"/>
  <c r="M614" i="8"/>
  <c r="M97" i="8"/>
  <c r="M1010" i="8"/>
  <c r="M71" i="8"/>
  <c r="M138" i="8"/>
  <c r="M1563" i="8"/>
  <c r="M2460" i="8"/>
  <c r="M306" i="8"/>
  <c r="M922" i="8"/>
  <c r="M305" i="8"/>
  <c r="M445" i="8"/>
  <c r="M665" i="8"/>
  <c r="M444" i="8"/>
  <c r="M2163" i="8"/>
  <c r="M640" i="8"/>
  <c r="M639" i="8"/>
  <c r="M2161" i="8"/>
  <c r="M638" i="8"/>
  <c r="M284" i="8"/>
  <c r="M1213" i="8"/>
  <c r="M1212" i="8"/>
  <c r="M334" i="8"/>
  <c r="M1280" i="8"/>
  <c r="M700" i="8"/>
  <c r="M39" i="8"/>
  <c r="M1209" i="8"/>
  <c r="M524" i="8"/>
  <c r="M102" i="8"/>
  <c r="M1682" i="8"/>
  <c r="M1016" i="8"/>
  <c r="M481" i="8"/>
  <c r="M53" i="8"/>
  <c r="M19" i="8"/>
  <c r="M394" i="8"/>
  <c r="M1219" i="8"/>
  <c r="M285" i="8"/>
  <c r="M634" i="8"/>
  <c r="M183" i="8"/>
  <c r="H183" i="8" s="1"/>
  <c r="M1328" i="8"/>
  <c r="M181" i="8"/>
  <c r="M823" i="8"/>
  <c r="B14" i="6"/>
  <c r="F15" i="1" s="1"/>
  <c r="S2887" i="10"/>
  <c r="S2888" i="10"/>
  <c r="S2863" i="10"/>
  <c r="S2859" i="10"/>
  <c r="S2855" i="10"/>
  <c r="S2851" i="10"/>
  <c r="S2886" i="10"/>
  <c r="H2886" i="10" s="1"/>
  <c r="S2864" i="10"/>
  <c r="S2861" i="10"/>
  <c r="S2854" i="10"/>
  <c r="S2852" i="10"/>
  <c r="S2744" i="10"/>
  <c r="S2739" i="10"/>
  <c r="S2735" i="10"/>
  <c r="S2731" i="10"/>
  <c r="S2858" i="10"/>
  <c r="S2856" i="10"/>
  <c r="S2745" i="10"/>
  <c r="S2741" i="10"/>
  <c r="S2740" i="10"/>
  <c r="S2736" i="10"/>
  <c r="S2732" i="10"/>
  <c r="S2865" i="10"/>
  <c r="S2862" i="10"/>
  <c r="S2734" i="10"/>
  <c r="S2889" i="10"/>
  <c r="S2857" i="10"/>
  <c r="S2743" i="10"/>
  <c r="S2738" i="10"/>
  <c r="S2737" i="10"/>
  <c r="S2565" i="10"/>
  <c r="S2561" i="10"/>
  <c r="S2853" i="10"/>
  <c r="S2563" i="10"/>
  <c r="S2860" i="10"/>
  <c r="S2448" i="10"/>
  <c r="S2444" i="10"/>
  <c r="S2440" i="10"/>
  <c r="S2436" i="10"/>
  <c r="S2373" i="10"/>
  <c r="S2369" i="10"/>
  <c r="S2365" i="10"/>
  <c r="S2364" i="10"/>
  <c r="S2360" i="10"/>
  <c r="S2356" i="10"/>
  <c r="S2352" i="10"/>
  <c r="S2348" i="10"/>
  <c r="S2742" i="10"/>
  <c r="S2733" i="10"/>
  <c r="S2564" i="10"/>
  <c r="S2449" i="10"/>
  <c r="S2445" i="10"/>
  <c r="S2441" i="10"/>
  <c r="S2437" i="10"/>
  <c r="S2374" i="10"/>
  <c r="S2370" i="10"/>
  <c r="S2366" i="10"/>
  <c r="S2361" i="10"/>
  <c r="S2357" i="10"/>
  <c r="S2353" i="10"/>
  <c r="S2349" i="10"/>
  <c r="S2890" i="10"/>
  <c r="H2890" i="10" s="1"/>
  <c r="S2562" i="10"/>
  <c r="S2443" i="10"/>
  <c r="S2368" i="10"/>
  <c r="S2362" i="10"/>
  <c r="S2354" i="10"/>
  <c r="S2346" i="10"/>
  <c r="S2159" i="10"/>
  <c r="S2158" i="10"/>
  <c r="S2154" i="10"/>
  <c r="S2149" i="10"/>
  <c r="S1927" i="10"/>
  <c r="S2447" i="10"/>
  <c r="S2439" i="10"/>
  <c r="S2372" i="10"/>
  <c r="S2358" i="10"/>
  <c r="S2350" i="10"/>
  <c r="S2156" i="10"/>
  <c r="S2151" i="10"/>
  <c r="S2147" i="10"/>
  <c r="S1929" i="10"/>
  <c r="S2450" i="10"/>
  <c r="S2363" i="10"/>
  <c r="S2347" i="10"/>
  <c r="S2157" i="10"/>
  <c r="S2150" i="10"/>
  <c r="S1928" i="10"/>
  <c r="S1923" i="10"/>
  <c r="S1919" i="10"/>
  <c r="S1918" i="10"/>
  <c r="S1882" i="10"/>
  <c r="S1878" i="10"/>
  <c r="S1874" i="10"/>
  <c r="H1874" i="10" s="1"/>
  <c r="S1869" i="10"/>
  <c r="S1865" i="10"/>
  <c r="S1864" i="10"/>
  <c r="S1860" i="10"/>
  <c r="S1856" i="10"/>
  <c r="S1852" i="10"/>
  <c r="S1848" i="10"/>
  <c r="S1844" i="10"/>
  <c r="S1840" i="10"/>
  <c r="S1836" i="10"/>
  <c r="S1832" i="10"/>
  <c r="S1828" i="10"/>
  <c r="S2446" i="10"/>
  <c r="S2375" i="10"/>
  <c r="S2359" i="10"/>
  <c r="S2155" i="10"/>
  <c r="S2148" i="10"/>
  <c r="S1926" i="10"/>
  <c r="S1924" i="10"/>
  <c r="S1920" i="10"/>
  <c r="S1883" i="10"/>
  <c r="S1879" i="10"/>
  <c r="S1875" i="10"/>
  <c r="S1870" i="10"/>
  <c r="S1866" i="10"/>
  <c r="S1861" i="10"/>
  <c r="S1857" i="10"/>
  <c r="S1853" i="10"/>
  <c r="S1849" i="10"/>
  <c r="S1845" i="10"/>
  <c r="S1841" i="10"/>
  <c r="S1837" i="10"/>
  <c r="H1837" i="10" s="1"/>
  <c r="S1833" i="10"/>
  <c r="H1833" i="10" s="1"/>
  <c r="S1829" i="10"/>
  <c r="S1659" i="10"/>
  <c r="S1655" i="10"/>
  <c r="S2438" i="10"/>
  <c r="S2351" i="10"/>
  <c r="S2160" i="10"/>
  <c r="S2152" i="10"/>
  <c r="S1921" i="10"/>
  <c r="S1881" i="10"/>
  <c r="H1881" i="10" s="1"/>
  <c r="S1873" i="10"/>
  <c r="S1872" i="10"/>
  <c r="S1858" i="10"/>
  <c r="S1850" i="10"/>
  <c r="H1850" i="10" s="1"/>
  <c r="S1842" i="10"/>
  <c r="S1834" i="10"/>
  <c r="S1826" i="10"/>
  <c r="H1826" i="10" s="1"/>
  <c r="S1654" i="10"/>
  <c r="S1651" i="10"/>
  <c r="S1646" i="10"/>
  <c r="S1642" i="10"/>
  <c r="S1638" i="10"/>
  <c r="S1634" i="10"/>
  <c r="S1630" i="10"/>
  <c r="S1626" i="10"/>
  <c r="S1622" i="10"/>
  <c r="S1618" i="10"/>
  <c r="S1614" i="10"/>
  <c r="S1610" i="10"/>
  <c r="S1606" i="10"/>
  <c r="S1601" i="10"/>
  <c r="S2442" i="10"/>
  <c r="S2355" i="10"/>
  <c r="S1930" i="10"/>
  <c r="S1880" i="10"/>
  <c r="S1871" i="10"/>
  <c r="S1863" i="10"/>
  <c r="S1855" i="10"/>
  <c r="S1847" i="10"/>
  <c r="S1839" i="10"/>
  <c r="S1831" i="10"/>
  <c r="S1658" i="10"/>
  <c r="S1656" i="10"/>
  <c r="S1652" i="10"/>
  <c r="S1647" i="10"/>
  <c r="S1643" i="10"/>
  <c r="S1639" i="10"/>
  <c r="S1635" i="10"/>
  <c r="S1631" i="10"/>
  <c r="S1627" i="10"/>
  <c r="S1623" i="10"/>
  <c r="S1619" i="10"/>
  <c r="S1615" i="10"/>
  <c r="S1611" i="10"/>
  <c r="S1607" i="10"/>
  <c r="S1602" i="10"/>
  <c r="S1876" i="10"/>
  <c r="S1854" i="10"/>
  <c r="S1838" i="10"/>
  <c r="S1657" i="10"/>
  <c r="S1648" i="10"/>
  <c r="S1640" i="10"/>
  <c r="S1632" i="10"/>
  <c r="S1624" i="10"/>
  <c r="S1616" i="10"/>
  <c r="S1608" i="10"/>
  <c r="S1355" i="10"/>
  <c r="S1351" i="10"/>
  <c r="S1347" i="10"/>
  <c r="S1343" i="10"/>
  <c r="S1205" i="10"/>
  <c r="S1200" i="10"/>
  <c r="S1196" i="10"/>
  <c r="S1192" i="10"/>
  <c r="S1188" i="10"/>
  <c r="S1184" i="10"/>
  <c r="S1180" i="10"/>
  <c r="S1179" i="10"/>
  <c r="S1111" i="10"/>
  <c r="S1106" i="10"/>
  <c r="S1105" i="10"/>
  <c r="S1100" i="10"/>
  <c r="S1099" i="10"/>
  <c r="S1093" i="10"/>
  <c r="S1089" i="10"/>
  <c r="S1084" i="10"/>
  <c r="S1078" i="10"/>
  <c r="S1072" i="10"/>
  <c r="S1068" i="10"/>
  <c r="S1067" i="10"/>
  <c r="S1063" i="10"/>
  <c r="S1059" i="10"/>
  <c r="S1054" i="10"/>
  <c r="S877" i="10"/>
  <c r="S873" i="10"/>
  <c r="S869" i="10"/>
  <c r="H1464" i="10" s="1"/>
  <c r="S865" i="10"/>
  <c r="S861" i="10"/>
  <c r="S855" i="10"/>
  <c r="S682" i="10"/>
  <c r="S678" i="10"/>
  <c r="S674" i="10"/>
  <c r="S650" i="10"/>
  <c r="S646" i="10"/>
  <c r="S642" i="10"/>
  <c r="S638" i="10"/>
  <c r="S634" i="10"/>
  <c r="S630" i="10"/>
  <c r="S626" i="10"/>
  <c r="S622" i="10"/>
  <c r="S618" i="10"/>
  <c r="S614" i="10"/>
  <c r="S610" i="10"/>
  <c r="S606" i="10"/>
  <c r="S601" i="10"/>
  <c r="S597" i="10"/>
  <c r="S592" i="10"/>
  <c r="S2371" i="10"/>
  <c r="S1925" i="10"/>
  <c r="S1877" i="10"/>
  <c r="S1867" i="10"/>
  <c r="S1851" i="10"/>
  <c r="S1835" i="10"/>
  <c r="S1660" i="10"/>
  <c r="S1653" i="10"/>
  <c r="S1645" i="10"/>
  <c r="S1637" i="10"/>
  <c r="S1629" i="10"/>
  <c r="S1621" i="10"/>
  <c r="S1613" i="10"/>
  <c r="S1605" i="10"/>
  <c r="S1352" i="10"/>
  <c r="S1348" i="10"/>
  <c r="S1344" i="10"/>
  <c r="S1201" i="10"/>
  <c r="S1197" i="10"/>
  <c r="S1193" i="10"/>
  <c r="S1189" i="10"/>
  <c r="S1185" i="10"/>
  <c r="S1181" i="10"/>
  <c r="S1112" i="10"/>
  <c r="S1108" i="10"/>
  <c r="S1107" i="10"/>
  <c r="S1101" i="10"/>
  <c r="S1094" i="10"/>
  <c r="S1090" i="10"/>
  <c r="S1085" i="10"/>
  <c r="S1080" i="10"/>
  <c r="S1079" i="10"/>
  <c r="S1074" i="10"/>
  <c r="S1073" i="10"/>
  <c r="S1069" i="10"/>
  <c r="S1064" i="10"/>
  <c r="S1060" i="10"/>
  <c r="S1056" i="10"/>
  <c r="S1055" i="10"/>
  <c r="S1051" i="10"/>
  <c r="S878" i="10"/>
  <c r="S874" i="10"/>
  <c r="S870" i="10"/>
  <c r="S866" i="10"/>
  <c r="S862" i="10"/>
  <c r="S857" i="10"/>
  <c r="S856" i="10"/>
  <c r="S852" i="10"/>
  <c r="S851" i="10"/>
  <c r="S683" i="10"/>
  <c r="S679" i="10"/>
  <c r="S675" i="10"/>
  <c r="S671" i="10"/>
  <c r="S647" i="10"/>
  <c r="S643" i="10"/>
  <c r="S639" i="10"/>
  <c r="S635" i="10"/>
  <c r="S631" i="10"/>
  <c r="S627" i="10"/>
  <c r="S623" i="10"/>
  <c r="S619" i="10"/>
  <c r="S615" i="10"/>
  <c r="S611" i="10"/>
  <c r="S607" i="10"/>
  <c r="S602" i="10"/>
  <c r="S598" i="10"/>
  <c r="S593" i="10"/>
  <c r="S1922" i="10"/>
  <c r="S1916" i="10"/>
  <c r="S1884" i="10"/>
  <c r="S1846" i="10"/>
  <c r="S1636" i="10"/>
  <c r="S1620" i="10"/>
  <c r="S1604" i="10"/>
  <c r="S1354" i="10"/>
  <c r="S1346" i="10"/>
  <c r="S1198" i="10"/>
  <c r="S1190" i="10"/>
  <c r="S1182" i="10"/>
  <c r="S1110" i="10"/>
  <c r="S1098" i="10"/>
  <c r="S1097" i="10"/>
  <c r="S1091" i="10"/>
  <c r="S1082" i="10"/>
  <c r="S1077" i="10"/>
  <c r="S1066" i="10"/>
  <c r="S1058" i="10"/>
  <c r="S1053" i="10"/>
  <c r="S879" i="10"/>
  <c r="S871" i="10"/>
  <c r="S863" i="10"/>
  <c r="S684" i="10"/>
  <c r="S676" i="10"/>
  <c r="S644" i="10"/>
  <c r="S636" i="10"/>
  <c r="S628" i="10"/>
  <c r="S620" i="10"/>
  <c r="S612" i="10"/>
  <c r="S603" i="10"/>
  <c r="S594" i="10"/>
  <c r="S492" i="10"/>
  <c r="S488" i="10"/>
  <c r="H488" i="10" s="1"/>
  <c r="S484" i="10"/>
  <c r="H484" i="10" s="1"/>
  <c r="S480" i="10"/>
  <c r="S476" i="10"/>
  <c r="S472" i="10"/>
  <c r="S468" i="10"/>
  <c r="S464" i="10"/>
  <c r="S460" i="10"/>
  <c r="S456" i="10"/>
  <c r="S452" i="10"/>
  <c r="S448" i="10"/>
  <c r="S444" i="10"/>
  <c r="S440" i="10"/>
  <c r="H440" i="10" s="1"/>
  <c r="S436" i="10"/>
  <c r="H436" i="10" s="1"/>
  <c r="S312" i="10"/>
  <c r="S308" i="10"/>
  <c r="S304" i="10"/>
  <c r="S244" i="10"/>
  <c r="S240" i="10"/>
  <c r="S236" i="10"/>
  <c r="S232" i="10"/>
  <c r="S208" i="10"/>
  <c r="S204" i="10"/>
  <c r="S200" i="10"/>
  <c r="S196" i="10"/>
  <c r="S192" i="10"/>
  <c r="S188" i="10"/>
  <c r="S184" i="10"/>
  <c r="S132" i="10"/>
  <c r="S128" i="10"/>
  <c r="S124" i="10"/>
  <c r="S84" i="10"/>
  <c r="S72" i="10"/>
  <c r="S68" i="10"/>
  <c r="S64" i="10"/>
  <c r="S44" i="10"/>
  <c r="S40" i="10"/>
  <c r="S2153" i="10"/>
  <c r="S1917" i="10"/>
  <c r="S1885" i="10"/>
  <c r="H1885" i="10" s="1"/>
  <c r="S1859" i="10"/>
  <c r="S1827" i="10"/>
  <c r="S1649" i="10"/>
  <c r="S1633" i="10"/>
  <c r="S1617" i="10"/>
  <c r="S1353" i="10"/>
  <c r="S1345" i="10"/>
  <c r="S1204" i="10"/>
  <c r="S1203" i="10"/>
  <c r="S1195" i="10"/>
  <c r="S1187" i="10"/>
  <c r="S1115" i="10"/>
  <c r="S1109" i="10"/>
  <c r="S1104" i="10"/>
  <c r="S1103" i="10"/>
  <c r="S1096" i="10"/>
  <c r="S1088" i="10"/>
  <c r="S1087" i="10"/>
  <c r="S1081" i="10"/>
  <c r="S1076" i="10"/>
  <c r="S1071" i="10"/>
  <c r="S1065" i="10"/>
  <c r="S1057" i="10"/>
  <c r="S1052" i="10"/>
  <c r="S876" i="10"/>
  <c r="S868" i="10"/>
  <c r="S860" i="10"/>
  <c r="S859" i="10"/>
  <c r="S854" i="10"/>
  <c r="S681" i="10"/>
  <c r="S673" i="10"/>
  <c r="S649" i="10"/>
  <c r="S641" i="10"/>
  <c r="S633" i="10"/>
  <c r="S625" i="10"/>
  <c r="S617" i="10"/>
  <c r="S609" i="10"/>
  <c r="S600" i="10"/>
  <c r="S591" i="10"/>
  <c r="S493" i="10"/>
  <c r="S489" i="10"/>
  <c r="S485" i="10"/>
  <c r="S481" i="10"/>
  <c r="S477" i="10"/>
  <c r="S473" i="10"/>
  <c r="S469" i="10"/>
  <c r="S465" i="10"/>
  <c r="S461" i="10"/>
  <c r="S457" i="10"/>
  <c r="S453" i="10"/>
  <c r="S449" i="10"/>
  <c r="S445" i="10"/>
  <c r="S441" i="10"/>
  <c r="S437" i="10"/>
  <c r="S313" i="10"/>
  <c r="S309" i="10"/>
  <c r="S305" i="10"/>
  <c r="S301" i="10"/>
  <c r="S245" i="10"/>
  <c r="S241" i="10"/>
  <c r="S237" i="10"/>
  <c r="S233" i="10"/>
  <c r="S209" i="10"/>
  <c r="S205" i="10"/>
  <c r="S201" i="10"/>
  <c r="S197" i="10"/>
  <c r="S193" i="10"/>
  <c r="S189" i="10"/>
  <c r="S185" i="10"/>
  <c r="S181" i="10"/>
  <c r="S133" i="10"/>
  <c r="S129" i="10"/>
  <c r="S125" i="10"/>
  <c r="S121" i="10"/>
  <c r="S85" i="10"/>
  <c r="S81" i="10"/>
  <c r="S73" i="10"/>
  <c r="S69" i="10"/>
  <c r="S65" i="10"/>
  <c r="S61" i="10"/>
  <c r="S45" i="10"/>
  <c r="S41" i="10"/>
  <c r="S2367" i="10"/>
  <c r="S1628" i="10"/>
  <c r="S1350" i="10"/>
  <c r="S1194" i="10"/>
  <c r="S1178" i="10"/>
  <c r="S1095" i="10"/>
  <c r="S1086" i="10"/>
  <c r="S1061" i="10"/>
  <c r="S872" i="10"/>
  <c r="S672" i="10"/>
  <c r="S640" i="10"/>
  <c r="S624" i="10"/>
  <c r="S608" i="10"/>
  <c r="S490" i="10"/>
  <c r="S482" i="10"/>
  <c r="S474" i="10"/>
  <c r="S466" i="10"/>
  <c r="S458" i="10"/>
  <c r="S450" i="10"/>
  <c r="S442" i="10"/>
  <c r="S314" i="10"/>
  <c r="S306" i="10"/>
  <c r="S242" i="10"/>
  <c r="S234" i="10"/>
  <c r="S210" i="10"/>
  <c r="S202" i="10"/>
  <c r="S194" i="10"/>
  <c r="S186" i="10"/>
  <c r="S130" i="10"/>
  <c r="S122" i="10"/>
  <c r="S82" i="10"/>
  <c r="S74" i="10"/>
  <c r="S66" i="10"/>
  <c r="S42" i="10"/>
  <c r="S36" i="10"/>
  <c r="S32" i="10"/>
  <c r="S12" i="10"/>
  <c r="S3078" i="9"/>
  <c r="S3062" i="9"/>
  <c r="S3042" i="9"/>
  <c r="S3005" i="9"/>
  <c r="S3001" i="9"/>
  <c r="S2997" i="9"/>
  <c r="S2965" i="9"/>
  <c r="S2960" i="9"/>
  <c r="S2934" i="9"/>
  <c r="S2905" i="9"/>
  <c r="S2901" i="9"/>
  <c r="S2887" i="9"/>
  <c r="S2867" i="9"/>
  <c r="S2806" i="9"/>
  <c r="S2802" i="9"/>
  <c r="S2798" i="9"/>
  <c r="S2782" i="9"/>
  <c r="S2744" i="9"/>
  <c r="S2728" i="9"/>
  <c r="S2724" i="9"/>
  <c r="S2667" i="9"/>
  <c r="S2662" i="9"/>
  <c r="S2642" i="9"/>
  <c r="S2578" i="9"/>
  <c r="S2574" i="9"/>
  <c r="S2566" i="9"/>
  <c r="S2562" i="9"/>
  <c r="S2458" i="9"/>
  <c r="H2458" i="9" s="1"/>
  <c r="S2454" i="9"/>
  <c r="S2450" i="9"/>
  <c r="H2450" i="9" s="1"/>
  <c r="S2446" i="9"/>
  <c r="S2442" i="9"/>
  <c r="S2438" i="9"/>
  <c r="S2422" i="9"/>
  <c r="S2397" i="9"/>
  <c r="S2377" i="9"/>
  <c r="S2301" i="9"/>
  <c r="S2295" i="9"/>
  <c r="S2291" i="9"/>
  <c r="H2291" i="9" s="1"/>
  <c r="S2287" i="9"/>
  <c r="S2283" i="9"/>
  <c r="H2283" i="9" s="1"/>
  <c r="S2279" i="9"/>
  <c r="S2275" i="9"/>
  <c r="S2271" i="9"/>
  <c r="S2156" i="9"/>
  <c r="S2122" i="9"/>
  <c r="S2102" i="9"/>
  <c r="S2050" i="9"/>
  <c r="S2046" i="9"/>
  <c r="S2042" i="9"/>
  <c r="S2038" i="9"/>
  <c r="S2034" i="9"/>
  <c r="S2030" i="9"/>
  <c r="S2001" i="9"/>
  <c r="S1997" i="9"/>
  <c r="S1993" i="9"/>
  <c r="S1989" i="9"/>
  <c r="S1985" i="9"/>
  <c r="S1981" i="9"/>
  <c r="S1977" i="9"/>
  <c r="S1973" i="9"/>
  <c r="S1969" i="9"/>
  <c r="S1912" i="9"/>
  <c r="S1892" i="9"/>
  <c r="S1829" i="9"/>
  <c r="S1825" i="9"/>
  <c r="S1821" i="9"/>
  <c r="S1817" i="9"/>
  <c r="S1812" i="9"/>
  <c r="S2146" i="10"/>
  <c r="S1868" i="10"/>
  <c r="S1830" i="10"/>
  <c r="S1641" i="10"/>
  <c r="S1609" i="10"/>
  <c r="S1603" i="10"/>
  <c r="S1341" i="10"/>
  <c r="S1191" i="10"/>
  <c r="S1113" i="10"/>
  <c r="S1102" i="10"/>
  <c r="S1092" i="10"/>
  <c r="S1083" i="10"/>
  <c r="S1075" i="10"/>
  <c r="S1062" i="10"/>
  <c r="S867" i="10"/>
  <c r="S858" i="10"/>
  <c r="S685" i="10"/>
  <c r="S637" i="10"/>
  <c r="S621" i="10"/>
  <c r="S605" i="10"/>
  <c r="S604" i="10"/>
  <c r="S495" i="10"/>
  <c r="H495" i="10" s="1"/>
  <c r="S487" i="10"/>
  <c r="S479" i="10"/>
  <c r="S471" i="10"/>
  <c r="S463" i="10"/>
  <c r="S455" i="10"/>
  <c r="S447" i="10"/>
  <c r="H447" i="10" s="1"/>
  <c r="S439" i="10"/>
  <c r="S311" i="10"/>
  <c r="S303" i="10"/>
  <c r="S239" i="10"/>
  <c r="S231" i="10"/>
  <c r="S207" i="10"/>
  <c r="S199" i="10"/>
  <c r="S191" i="10"/>
  <c r="S183" i="10"/>
  <c r="S135" i="10"/>
  <c r="S127" i="10"/>
  <c r="S71" i="10"/>
  <c r="S63" i="10"/>
  <c r="S39" i="10"/>
  <c r="S37" i="10"/>
  <c r="S33" i="10"/>
  <c r="S13" i="10"/>
  <c r="H13" i="10" s="1"/>
  <c r="S3121" i="9"/>
  <c r="H3121" i="9" s="1"/>
  <c r="S3112" i="9"/>
  <c r="S3108" i="9"/>
  <c r="S3067" i="9"/>
  <c r="S3051" i="9"/>
  <c r="S3039" i="9"/>
  <c r="S3035" i="9"/>
  <c r="S2978" i="9"/>
  <c r="S2974" i="9"/>
  <c r="S2966" i="9"/>
  <c r="S2897" i="9"/>
  <c r="S2892" i="9"/>
  <c r="S2876" i="9"/>
  <c r="S2864" i="9"/>
  <c r="S2860" i="9"/>
  <c r="S2787" i="9"/>
  <c r="S2767" i="9"/>
  <c r="S2750" i="9"/>
  <c r="S2729" i="9"/>
  <c r="S2725" i="9"/>
  <c r="S2721" i="9"/>
  <c r="S2717" i="9"/>
  <c r="S2713" i="9"/>
  <c r="S2680" i="9"/>
  <c r="S2676" i="9"/>
  <c r="S2672" i="9"/>
  <c r="S2651" i="9"/>
  <c r="S2639" i="9"/>
  <c r="S2635" i="9"/>
  <c r="S2603" i="9"/>
  <c r="S2587" i="9"/>
  <c r="S2567" i="9"/>
  <c r="S2427" i="9"/>
  <c r="S2402" i="9"/>
  <c r="S2382" i="9"/>
  <c r="S2350" i="9"/>
  <c r="S2346" i="9"/>
  <c r="S2342" i="9"/>
  <c r="H2342" i="9" s="1"/>
  <c r="S2338" i="9"/>
  <c r="S2334" i="9"/>
  <c r="S2330" i="9"/>
  <c r="S2302" i="9"/>
  <c r="S2296" i="9"/>
  <c r="S2292" i="9"/>
  <c r="S2152" i="9"/>
  <c r="S2148" i="9"/>
  <c r="S2144" i="9"/>
  <c r="S2140" i="9"/>
  <c r="S2136" i="9"/>
  <c r="S2132" i="9"/>
  <c r="S2127" i="9"/>
  <c r="S2107" i="9"/>
  <c r="S2087" i="9"/>
  <c r="S2002" i="9"/>
  <c r="S1998" i="9"/>
  <c r="S1994" i="9"/>
  <c r="S1930" i="9"/>
  <c r="S1926" i="9"/>
  <c r="S1917" i="9"/>
  <c r="S1901" i="9"/>
  <c r="S1889" i="9"/>
  <c r="S1885" i="9"/>
  <c r="S1831" i="9"/>
  <c r="S1792" i="9"/>
  <c r="S1775" i="9"/>
  <c r="S1771" i="9"/>
  <c r="S1767" i="9"/>
  <c r="S1753" i="9"/>
  <c r="S1749" i="9"/>
  <c r="S1623" i="9"/>
  <c r="S1619" i="9"/>
  <c r="S1615" i="9"/>
  <c r="S1611" i="9"/>
  <c r="S1607" i="9"/>
  <c r="S1603" i="9"/>
  <c r="S1577" i="9"/>
  <c r="S1572" i="9"/>
  <c r="S1547" i="9"/>
  <c r="S1644" i="10"/>
  <c r="S1342" i="10"/>
  <c r="S1199" i="10"/>
  <c r="S1070" i="10"/>
  <c r="S864" i="10"/>
  <c r="S677" i="10"/>
  <c r="S645" i="10"/>
  <c r="S613" i="10"/>
  <c r="S596" i="10"/>
  <c r="S595" i="10"/>
  <c r="S483" i="10"/>
  <c r="S467" i="10"/>
  <c r="S451" i="10"/>
  <c r="S307" i="10"/>
  <c r="S243" i="10"/>
  <c r="S195" i="10"/>
  <c r="S131" i="10"/>
  <c r="S83" i="10"/>
  <c r="S67" i="10"/>
  <c r="S35" i="10"/>
  <c r="S11" i="10"/>
  <c r="H11" i="10" s="1"/>
  <c r="S3076" i="9"/>
  <c r="S2964" i="9"/>
  <c r="S2865" i="9"/>
  <c r="S2800" i="9"/>
  <c r="S2792" i="9"/>
  <c r="S2723" i="9"/>
  <c r="S2715" i="9"/>
  <c r="S2564" i="9"/>
  <c r="S2452" i="9"/>
  <c r="S2444" i="9"/>
  <c r="S2436" i="9"/>
  <c r="H2436" i="9" s="1"/>
  <c r="S2412" i="9"/>
  <c r="S2407" i="9"/>
  <c r="S2303" i="9"/>
  <c r="S2297" i="9"/>
  <c r="S2289" i="9"/>
  <c r="S2281" i="9"/>
  <c r="S2273" i="9"/>
  <c r="S2158" i="9"/>
  <c r="S2097" i="9"/>
  <c r="S2082" i="9"/>
  <c r="S2003" i="9"/>
  <c r="S1995" i="9"/>
  <c r="S1987" i="9"/>
  <c r="S1979" i="9"/>
  <c r="S1971" i="9"/>
  <c r="S1827" i="9"/>
  <c r="S1802" i="9"/>
  <c r="S1773" i="9"/>
  <c r="S1751" i="9"/>
  <c r="S1744" i="9"/>
  <c r="S1742" i="9"/>
  <c r="S1621" i="9"/>
  <c r="S1605" i="9"/>
  <c r="S1587" i="9"/>
  <c r="S1843" i="10"/>
  <c r="S1650" i="10"/>
  <c r="S1612" i="10"/>
  <c r="S1183" i="10"/>
  <c r="S1177" i="10"/>
  <c r="S880" i="10"/>
  <c r="H1475" i="10" s="1"/>
  <c r="S629" i="10"/>
  <c r="S491" i="10"/>
  <c r="S475" i="10"/>
  <c r="S459" i="10"/>
  <c r="S443" i="10"/>
  <c r="S315" i="10"/>
  <c r="S235" i="10"/>
  <c r="S203" i="10"/>
  <c r="S187" i="10"/>
  <c r="S123" i="10"/>
  <c r="S75" i="10"/>
  <c r="S43" i="10"/>
  <c r="S31" i="10"/>
  <c r="S15" i="10"/>
  <c r="H15" i="10" s="1"/>
  <c r="S3080" i="9"/>
  <c r="S3072" i="9"/>
  <c r="S3040" i="9"/>
  <c r="S2992" i="9"/>
  <c r="S2976" i="9"/>
  <c r="S2804" i="9"/>
  <c r="S2796" i="9"/>
  <c r="S2772" i="9"/>
  <c r="S2727" i="9"/>
  <c r="S2719" i="9"/>
  <c r="S2678" i="9"/>
  <c r="S2640" i="9"/>
  <c r="S2592" i="9"/>
  <c r="S2576" i="9"/>
  <c r="S2560" i="9"/>
  <c r="S2456" i="9"/>
  <c r="S2448" i="9"/>
  <c r="S2440" i="9"/>
  <c r="S2432" i="9"/>
  <c r="S2387" i="9"/>
  <c r="S2299" i="9"/>
  <c r="S2293" i="9"/>
  <c r="S2285" i="9"/>
  <c r="S2277" i="9"/>
  <c r="S2269" i="9"/>
  <c r="H2269" i="9" s="1"/>
  <c r="S2154" i="9"/>
  <c r="S2117" i="9"/>
  <c r="S1999" i="9"/>
  <c r="S1991" i="9"/>
  <c r="S1983" i="9"/>
  <c r="S1975" i="9"/>
  <c r="S1922" i="9"/>
  <c r="S1890" i="9"/>
  <c r="S1823" i="9"/>
  <c r="S1752" i="9"/>
  <c r="S1750" i="9"/>
  <c r="S680" i="10"/>
  <c r="S616" i="10"/>
  <c r="S494" i="10"/>
  <c r="S462" i="10"/>
  <c r="S302" i="10"/>
  <c r="S238" i="10"/>
  <c r="S206" i="10"/>
  <c r="S3109" i="9"/>
  <c r="S2933" i="9"/>
  <c r="S2878" i="9"/>
  <c r="S2862" i="9"/>
  <c r="S2777" i="9"/>
  <c r="S2653" i="9"/>
  <c r="S2637" i="9"/>
  <c r="S2605" i="9"/>
  <c r="S2348" i="9"/>
  <c r="S2332" i="9"/>
  <c r="S2300" i="9"/>
  <c r="S2294" i="9"/>
  <c r="S2142" i="9"/>
  <c r="S2077" i="9"/>
  <c r="S2040" i="9"/>
  <c r="S1992" i="9"/>
  <c r="S1928" i="9"/>
  <c r="S1797" i="9"/>
  <c r="S1769" i="9"/>
  <c r="S1617" i="9"/>
  <c r="S1613" i="9"/>
  <c r="S1609" i="9"/>
  <c r="S1592" i="9"/>
  <c r="S1562" i="9"/>
  <c r="S1542" i="9"/>
  <c r="S1508" i="9"/>
  <c r="S1504" i="9"/>
  <c r="S1500" i="9"/>
  <c r="S1496" i="9"/>
  <c r="S1492" i="9"/>
  <c r="S1488" i="9"/>
  <c r="S1484" i="9"/>
  <c r="S1456" i="9"/>
  <c r="S1452" i="9"/>
  <c r="S1448" i="9"/>
  <c r="S1444" i="9"/>
  <c r="S1440" i="9"/>
  <c r="S1436" i="9"/>
  <c r="S1432" i="9"/>
  <c r="S1428" i="9"/>
  <c r="S1424" i="9"/>
  <c r="S1420" i="9"/>
  <c r="S1354" i="9"/>
  <c r="S1350" i="9"/>
  <c r="S1346" i="9"/>
  <c r="S1342" i="9"/>
  <c r="S1322" i="9"/>
  <c r="S1302" i="9"/>
  <c r="S1298" i="9"/>
  <c r="S1276" i="9"/>
  <c r="S1271" i="9"/>
  <c r="S1217" i="9"/>
  <c r="S1201" i="9"/>
  <c r="S1189" i="9"/>
  <c r="S1185" i="9"/>
  <c r="S1081" i="9"/>
  <c r="S1077" i="9"/>
  <c r="S1073" i="9"/>
  <c r="S1047" i="9"/>
  <c r="S1022" i="9"/>
  <c r="S1002" i="9"/>
  <c r="S975" i="9"/>
  <c r="S965" i="9"/>
  <c r="S961" i="9"/>
  <c r="S957" i="9"/>
  <c r="S953" i="9"/>
  <c r="S927" i="9"/>
  <c r="S923" i="9"/>
  <c r="S919" i="9"/>
  <c r="S902" i="9"/>
  <c r="S898" i="9"/>
  <c r="S894" i="9"/>
  <c r="S747" i="9"/>
  <c r="S727" i="9"/>
  <c r="S722" i="9"/>
  <c r="S702" i="9"/>
  <c r="S669" i="9"/>
  <c r="S665" i="9"/>
  <c r="S661" i="9"/>
  <c r="S626" i="9"/>
  <c r="S621" i="9"/>
  <c r="S617" i="9"/>
  <c r="S600" i="9"/>
  <c r="S596" i="9"/>
  <c r="S555" i="9"/>
  <c r="S551" i="9"/>
  <c r="S547" i="9"/>
  <c r="S515" i="9"/>
  <c r="S467" i="9"/>
  <c r="S451" i="9"/>
  <c r="S439" i="9"/>
  <c r="S435" i="9"/>
  <c r="S379" i="9"/>
  <c r="S375" i="9"/>
  <c r="S371" i="9"/>
  <c r="S367" i="9"/>
  <c r="S347" i="9"/>
  <c r="S327" i="9"/>
  <c r="S323" i="9"/>
  <c r="S319" i="9"/>
  <c r="S303" i="9"/>
  <c r="S299" i="9"/>
  <c r="S255" i="9"/>
  <c r="S251" i="9"/>
  <c r="S247" i="9"/>
  <c r="S215" i="9"/>
  <c r="S187" i="9"/>
  <c r="S183" i="9"/>
  <c r="S155" i="9"/>
  <c r="S151" i="9"/>
  <c r="S147" i="9"/>
  <c r="S115" i="9"/>
  <c r="S67" i="9"/>
  <c r="S51" i="9"/>
  <c r="S39" i="9"/>
  <c r="S35" i="9"/>
  <c r="S2779" i="8"/>
  <c r="S1862" i="10"/>
  <c r="S1625" i="10"/>
  <c r="S1202" i="10"/>
  <c r="S1176" i="10"/>
  <c r="S1114" i="10"/>
  <c r="S875" i="10"/>
  <c r="S648" i="10"/>
  <c r="S478" i="10"/>
  <c r="S446" i="10"/>
  <c r="S190" i="10"/>
  <c r="S126" i="10"/>
  <c r="S62" i="10"/>
  <c r="S34" i="10"/>
  <c r="S3117" i="9"/>
  <c r="S3053" i="9"/>
  <c r="S3037" i="9"/>
  <c r="S2967" i="9"/>
  <c r="S2962" i="9"/>
  <c r="S2946" i="9"/>
  <c r="S2903" i="9"/>
  <c r="S2752" i="9"/>
  <c r="S2746" i="9"/>
  <c r="S2597" i="9"/>
  <c r="S2565" i="9"/>
  <c r="S2340" i="9"/>
  <c r="S2150" i="9"/>
  <c r="S2112" i="9"/>
  <c r="S2048" i="9"/>
  <c r="S2032" i="9"/>
  <c r="S2000" i="9"/>
  <c r="S1903" i="9"/>
  <c r="S1887" i="9"/>
  <c r="S1748" i="9"/>
  <c r="S1746" i="9"/>
  <c r="S1557" i="9"/>
  <c r="S1506" i="9"/>
  <c r="S1502" i="9"/>
  <c r="S1498" i="9"/>
  <c r="S1494" i="9"/>
  <c r="S1490" i="9"/>
  <c r="S1486" i="9"/>
  <c r="S1454" i="9"/>
  <c r="S1450" i="9"/>
  <c r="S1446" i="9"/>
  <c r="S1442" i="9"/>
  <c r="S1438" i="9"/>
  <c r="S1434" i="9"/>
  <c r="S1430" i="9"/>
  <c r="S1426" i="9"/>
  <c r="S1422" i="9"/>
  <c r="S1356" i="9"/>
  <c r="S1352" i="9"/>
  <c r="S1348" i="9"/>
  <c r="S1332" i="9"/>
  <c r="S1300" i="9"/>
  <c r="S1296" i="9"/>
  <c r="S1278" i="9"/>
  <c r="S1274" i="9"/>
  <c r="S1203" i="9"/>
  <c r="S1199" i="9"/>
  <c r="S1191" i="9"/>
  <c r="S1187" i="9"/>
  <c r="S1083" i="9"/>
  <c r="S1079" i="9"/>
  <c r="S1075" i="9"/>
  <c r="S1061" i="9"/>
  <c r="S1057" i="9"/>
  <c r="S1032" i="9"/>
  <c r="S1012" i="9"/>
  <c r="S963" i="9"/>
  <c r="S959" i="9"/>
  <c r="S955" i="9"/>
  <c r="S925" i="9"/>
  <c r="S921" i="9"/>
  <c r="S917" i="9"/>
  <c r="S900" i="9"/>
  <c r="S896" i="9"/>
  <c r="S757" i="9"/>
  <c r="S737" i="9"/>
  <c r="S712" i="9"/>
  <c r="S667" i="9"/>
  <c r="S663" i="9"/>
  <c r="S659" i="9"/>
  <c r="S628" i="9"/>
  <c r="S624" i="9"/>
  <c r="S623" i="9"/>
  <c r="S619" i="9"/>
  <c r="S602" i="9"/>
  <c r="H602" i="9" s="1"/>
  <c r="S598" i="9"/>
  <c r="S594" i="9"/>
  <c r="H594" i="9" s="1"/>
  <c r="S553" i="9"/>
  <c r="S537" i="9"/>
  <c r="S517" i="9"/>
  <c r="S453" i="9"/>
  <c r="S449" i="9"/>
  <c r="S441" i="9"/>
  <c r="S437" i="9"/>
  <c r="S381" i="9"/>
  <c r="S377" i="9"/>
  <c r="S373" i="9"/>
  <c r="S357" i="9"/>
  <c r="S325" i="9"/>
  <c r="S321" i="9"/>
  <c r="S317" i="9"/>
  <c r="S301" i="9"/>
  <c r="S253" i="9"/>
  <c r="S237" i="9"/>
  <c r="S217" i="9"/>
  <c r="S153" i="9"/>
  <c r="S137" i="9"/>
  <c r="S117" i="9"/>
  <c r="S53" i="9"/>
  <c r="S49" i="9"/>
  <c r="S41" i="9"/>
  <c r="S37" i="9"/>
  <c r="S21" i="9"/>
  <c r="H21" i="9" s="1"/>
  <c r="S17" i="9"/>
  <c r="S9" i="9"/>
  <c r="S3019" i="8"/>
  <c r="H3019" i="8" s="1"/>
  <c r="S2410" i="8"/>
  <c r="H2410" i="8" s="1"/>
  <c r="S599" i="10"/>
  <c r="S486" i="10"/>
  <c r="S38" i="10"/>
  <c r="S3041" i="9"/>
  <c r="S3003" i="9"/>
  <c r="S2942" i="9"/>
  <c r="S2866" i="9"/>
  <c r="S2726" i="9"/>
  <c r="S2601" i="9"/>
  <c r="S2336" i="9"/>
  <c r="S2298" i="9"/>
  <c r="S2146" i="9"/>
  <c r="S2044" i="9"/>
  <c r="S1777" i="9"/>
  <c r="S1754" i="9"/>
  <c r="S1597" i="9"/>
  <c r="S1552" i="9"/>
  <c r="S1457" i="9"/>
  <c r="S1449" i="9"/>
  <c r="S1292" i="9"/>
  <c r="S1277" i="9"/>
  <c r="S1263" i="9"/>
  <c r="S1192" i="9"/>
  <c r="S1069" i="9"/>
  <c r="S1007" i="9"/>
  <c r="S971" i="9"/>
  <c r="S926" i="9"/>
  <c r="S918" i="9"/>
  <c r="S910" i="9"/>
  <c r="S777" i="9"/>
  <c r="S769" i="9"/>
  <c r="H769" i="9" s="1"/>
  <c r="S761" i="9"/>
  <c r="H761" i="9" s="1"/>
  <c r="S707" i="9"/>
  <c r="S671" i="9"/>
  <c r="S657" i="9"/>
  <c r="S627" i="9"/>
  <c r="S620" i="9"/>
  <c r="S612" i="9"/>
  <c r="S604" i="9"/>
  <c r="S542" i="9"/>
  <c r="S526" i="9"/>
  <c r="S510" i="9"/>
  <c r="S478" i="9"/>
  <c r="S462" i="9"/>
  <c r="S342" i="9"/>
  <c r="S302" i="9"/>
  <c r="S294" i="9"/>
  <c r="S214" i="9"/>
  <c r="S142" i="9"/>
  <c r="S126" i="9"/>
  <c r="S110" i="9"/>
  <c r="S78" i="9"/>
  <c r="S62" i="9"/>
  <c r="S2420" i="8"/>
  <c r="S3009" i="8"/>
  <c r="S2329" i="8"/>
  <c r="S2777" i="8"/>
  <c r="S2753" i="8"/>
  <c r="S2402" i="8"/>
  <c r="S1277" i="8"/>
  <c r="S2398" i="8"/>
  <c r="S2962" i="8"/>
  <c r="S2744" i="8"/>
  <c r="S1677" i="8"/>
  <c r="S1276" i="8"/>
  <c r="S1672" i="8"/>
  <c r="S1847" i="8"/>
  <c r="S2735" i="8"/>
  <c r="S1670" i="8"/>
  <c r="S2299" i="8"/>
  <c r="S719" i="8"/>
  <c r="S1188" i="8"/>
  <c r="S1288" i="8"/>
  <c r="S1796" i="8"/>
  <c r="S1268" i="8"/>
  <c r="S359" i="8"/>
  <c r="S352" i="8"/>
  <c r="S1260" i="8"/>
  <c r="S1175" i="8"/>
  <c r="H1175" i="8" s="1"/>
  <c r="S2275" i="8"/>
  <c r="S1171" i="8"/>
  <c r="S1167" i="8"/>
  <c r="S1164" i="8"/>
  <c r="H1164" i="8" s="1"/>
  <c r="S237" i="8"/>
  <c r="H237" i="8" s="1"/>
  <c r="S2374" i="8"/>
  <c r="S2627" i="8"/>
  <c r="S2623" i="8"/>
  <c r="S2372" i="8"/>
  <c r="S1163" i="8"/>
  <c r="S1161" i="8"/>
  <c r="S2616" i="8"/>
  <c r="S2860" i="8"/>
  <c r="S1439" i="8"/>
  <c r="S2253" i="8"/>
  <c r="S2605" i="8"/>
  <c r="S1437" i="8"/>
  <c r="S1159" i="8"/>
  <c r="S1623" i="8"/>
  <c r="S971" i="8"/>
  <c r="S2245" i="8"/>
  <c r="S1616" i="8"/>
  <c r="S1771" i="8"/>
  <c r="S1254" i="8"/>
  <c r="S313" i="8"/>
  <c r="S454" i="10"/>
  <c r="S198" i="10"/>
  <c r="S134" i="10"/>
  <c r="S70" i="10"/>
  <c r="S2987" i="9"/>
  <c r="S2748" i="9"/>
  <c r="S2742" i="9"/>
  <c r="S2649" i="9"/>
  <c r="S2092" i="9"/>
  <c r="S2028" i="9"/>
  <c r="S1996" i="9"/>
  <c r="S1891" i="9"/>
  <c r="S1601" i="9"/>
  <c r="S1537" i="9"/>
  <c r="S1453" i="9"/>
  <c r="S1445" i="9"/>
  <c r="S1327" i="9"/>
  <c r="S1273" i="9"/>
  <c r="S1267" i="9"/>
  <c r="S1228" i="9"/>
  <c r="S1212" i="9"/>
  <c r="S1065" i="9"/>
  <c r="S1042" i="9"/>
  <c r="S1027" i="9"/>
  <c r="S967" i="9"/>
  <c r="S922" i="9"/>
  <c r="S914" i="9"/>
  <c r="S906" i="9"/>
  <c r="S781" i="9"/>
  <c r="S773" i="9"/>
  <c r="S765" i="9"/>
  <c r="S742" i="9"/>
  <c r="S675" i="9"/>
  <c r="S653" i="9"/>
  <c r="S616" i="9"/>
  <c r="S608" i="9"/>
  <c r="S514" i="9"/>
  <c r="S442" i="9"/>
  <c r="S362" i="9"/>
  <c r="S298" i="9"/>
  <c r="S290" i="9"/>
  <c r="S242" i="9"/>
  <c r="S226" i="9"/>
  <c r="S210" i="9"/>
  <c r="S114" i="9"/>
  <c r="S42" i="9"/>
  <c r="S2757" i="8"/>
  <c r="S1850" i="8"/>
  <c r="S1289" i="8"/>
  <c r="S1279" i="8"/>
  <c r="S2320" i="8"/>
  <c r="S2965" i="8"/>
  <c r="S2661" i="8"/>
  <c r="S2316" i="8"/>
  <c r="S2314" i="8"/>
  <c r="S2310" i="8"/>
  <c r="S2307" i="8"/>
  <c r="S1002" i="8"/>
  <c r="S2738" i="8"/>
  <c r="S2303" i="8"/>
  <c r="S1275" i="8"/>
  <c r="S1803" i="8"/>
  <c r="S608" i="8"/>
  <c r="S2386" i="8"/>
  <c r="S2383" i="8"/>
  <c r="S1186" i="8"/>
  <c r="S1841" i="8"/>
  <c r="S696" i="8"/>
  <c r="S1264" i="8"/>
  <c r="S1261" i="8"/>
  <c r="S2278" i="8"/>
  <c r="S1650" i="8"/>
  <c r="S1173" i="8"/>
  <c r="S993" i="8"/>
  <c r="S1783" i="8"/>
  <c r="S603" i="8"/>
  <c r="S351" i="8"/>
  <c r="S598" i="8"/>
  <c r="S2941" i="8"/>
  <c r="S2938" i="8"/>
  <c r="S2098" i="8"/>
  <c r="S1780" i="8"/>
  <c r="S1778" i="8"/>
  <c r="S2089" i="8"/>
  <c r="S2931" i="8"/>
  <c r="S2087" i="8"/>
  <c r="S979" i="8"/>
  <c r="S2076" i="8"/>
  <c r="S803" i="8"/>
  <c r="S2713" i="8"/>
  <c r="S1631" i="8"/>
  <c r="S2072" i="8"/>
  <c r="S2068" i="8"/>
  <c r="S687" i="8"/>
  <c r="S1620" i="8"/>
  <c r="S464" i="8"/>
  <c r="S1256" i="8"/>
  <c r="S2242" i="8"/>
  <c r="S969" i="8"/>
  <c r="S1152" i="8"/>
  <c r="S686" i="8"/>
  <c r="S684" i="8"/>
  <c r="S1186" i="10"/>
  <c r="S853" i="10"/>
  <c r="S632" i="10"/>
  <c r="S3049" i="9"/>
  <c r="S2641" i="9"/>
  <c r="S2392" i="9"/>
  <c r="S2328" i="9"/>
  <c r="S2138" i="9"/>
  <c r="S2036" i="9"/>
  <c r="S1265" i="9"/>
  <c r="S1222" i="9"/>
  <c r="S1190" i="9"/>
  <c r="S1071" i="9"/>
  <c r="S1017" i="9"/>
  <c r="S973" i="9"/>
  <c r="S924" i="9"/>
  <c r="S908" i="9"/>
  <c r="S779" i="9"/>
  <c r="S763" i="9"/>
  <c r="S752" i="9"/>
  <c r="S610" i="9"/>
  <c r="S524" i="9"/>
  <c r="S476" i="9"/>
  <c r="S300" i="9"/>
  <c r="S124" i="9"/>
  <c r="S76" i="9"/>
  <c r="S12" i="9"/>
  <c r="H12" i="9" s="1"/>
  <c r="S2406" i="8"/>
  <c r="S2418" i="8"/>
  <c r="S3002" i="8"/>
  <c r="S2892" i="8"/>
  <c r="S1196" i="8"/>
  <c r="S1194" i="8"/>
  <c r="S2773" i="8"/>
  <c r="S1807" i="8"/>
  <c r="S699" i="8"/>
  <c r="S1661" i="8"/>
  <c r="S2288" i="8"/>
  <c r="S318" i="8"/>
  <c r="S2376" i="8"/>
  <c r="H2376" i="8" s="1"/>
  <c r="S2106" i="8"/>
  <c r="S1646" i="8"/>
  <c r="S1258" i="8"/>
  <c r="S1640" i="8"/>
  <c r="S1257" i="8"/>
  <c r="S1635" i="8"/>
  <c r="S2863" i="8"/>
  <c r="S2808" i="8"/>
  <c r="S2083" i="8"/>
  <c r="S1160" i="8"/>
  <c r="S1921" i="8"/>
  <c r="S2251" i="8"/>
  <c r="S1775" i="8"/>
  <c r="S595" i="8"/>
  <c r="S1773" i="8"/>
  <c r="S1154" i="8"/>
  <c r="S1612" i="8"/>
  <c r="S960" i="8"/>
  <c r="S1417" i="8"/>
  <c r="S1413" i="8"/>
  <c r="S950" i="8"/>
  <c r="S454" i="8"/>
  <c r="S2367" i="8"/>
  <c r="S1838" i="8"/>
  <c r="S1768" i="8"/>
  <c r="S2702" i="8"/>
  <c r="S2585" i="8"/>
  <c r="S2230" i="8"/>
  <c r="S1760" i="8"/>
  <c r="S1757" i="8"/>
  <c r="S584" i="8"/>
  <c r="S1756" i="8"/>
  <c r="S2572" i="8"/>
  <c r="S1403" i="8"/>
  <c r="S2217" i="8"/>
  <c r="S943" i="8"/>
  <c r="S1580" i="8"/>
  <c r="S1577" i="8"/>
  <c r="S451" i="8"/>
  <c r="S1250" i="8"/>
  <c r="S1573" i="8"/>
  <c r="S1569" i="8"/>
  <c r="S1248" i="8"/>
  <c r="S309" i="8"/>
  <c r="S307" i="8"/>
  <c r="S1744" i="8"/>
  <c r="S1741" i="8"/>
  <c r="S1113" i="8"/>
  <c r="S346" i="8"/>
  <c r="S112" i="8"/>
  <c r="S1734" i="8"/>
  <c r="S1378" i="8"/>
  <c r="S223" i="8"/>
  <c r="S111" i="8"/>
  <c r="S218" i="8"/>
  <c r="S1831" i="8"/>
  <c r="S1729" i="8"/>
  <c r="S1237" i="8"/>
  <c r="S358" i="8"/>
  <c r="S656" i="8"/>
  <c r="S1718" i="8"/>
  <c r="S1530" i="8"/>
  <c r="S1526" i="8"/>
  <c r="S653" i="8"/>
  <c r="S1078" i="8"/>
  <c r="S215" i="8"/>
  <c r="S708" i="8"/>
  <c r="S539" i="8"/>
  <c r="S648" i="8"/>
  <c r="S110" i="8"/>
  <c r="S108" i="8"/>
  <c r="S704" i="8"/>
  <c r="S1059" i="8"/>
  <c r="S117" i="8"/>
  <c r="S355" i="8"/>
  <c r="S38" i="8"/>
  <c r="S36" i="8"/>
  <c r="S626" i="8"/>
  <c r="S519" i="8"/>
  <c r="S269" i="8"/>
  <c r="S265" i="8"/>
  <c r="S28" i="8"/>
  <c r="S1205" i="8"/>
  <c r="S2151" i="8"/>
  <c r="S1492" i="8"/>
  <c r="S619" i="8"/>
  <c r="S504" i="8"/>
  <c r="H504" i="8" s="1"/>
  <c r="S1028" i="8"/>
  <c r="S1958" i="8"/>
  <c r="S1026" i="8"/>
  <c r="S850" i="8"/>
  <c r="S501" i="8"/>
  <c r="S190" i="8"/>
  <c r="S1024" i="8"/>
  <c r="S1335" i="8"/>
  <c r="S1022" i="8"/>
  <c r="S189" i="8"/>
  <c r="S492" i="8"/>
  <c r="S184" i="8"/>
  <c r="S828" i="8"/>
  <c r="S612" i="8"/>
  <c r="S73" i="8"/>
  <c r="S320" i="8"/>
  <c r="S246" i="8"/>
  <c r="S95" i="8"/>
  <c r="S34" i="8"/>
  <c r="S27" i="8"/>
  <c r="S25" i="8"/>
  <c r="S818" i="8"/>
  <c r="S815" i="8"/>
  <c r="S135" i="8"/>
  <c r="S67" i="8"/>
  <c r="S65" i="8"/>
  <c r="S14" i="8"/>
  <c r="S1349" i="10"/>
  <c r="S14" i="10"/>
  <c r="S2874" i="9"/>
  <c r="S1899" i="9"/>
  <c r="S1455" i="9"/>
  <c r="S1337" i="9"/>
  <c r="S1294" i="9"/>
  <c r="S1067" i="9"/>
  <c r="S969" i="9"/>
  <c r="S920" i="9"/>
  <c r="S904" i="9"/>
  <c r="S775" i="9"/>
  <c r="S732" i="9"/>
  <c r="S655" i="9"/>
  <c r="S622" i="9"/>
  <c r="S606" i="9"/>
  <c r="S472" i="9"/>
  <c r="S440" i="9"/>
  <c r="S296" i="9"/>
  <c r="S216" i="9"/>
  <c r="S184" i="9"/>
  <c r="S72" i="9"/>
  <c r="S40" i="9"/>
  <c r="S8" i="9"/>
  <c r="H8" i="9" s="1"/>
  <c r="S3012" i="8"/>
  <c r="S2975" i="8"/>
  <c r="S1820" i="8"/>
  <c r="S1848" i="8"/>
  <c r="S2399" i="8"/>
  <c r="H2399" i="8" s="1"/>
  <c r="S2746" i="8"/>
  <c r="S2394" i="8"/>
  <c r="S1193" i="8"/>
  <c r="S697" i="8"/>
  <c r="S2416" i="8"/>
  <c r="S1270" i="8"/>
  <c r="S1286" i="8"/>
  <c r="S1785" i="8"/>
  <c r="H1785" i="8" s="1"/>
  <c r="S690" i="8"/>
  <c r="S688" i="8"/>
  <c r="S984" i="8"/>
  <c r="S2992" i="8"/>
  <c r="S981" i="8"/>
  <c r="S2257" i="8"/>
  <c r="S2509" i="8"/>
  <c r="S1634" i="8"/>
  <c r="S2255" i="8"/>
  <c r="S977" i="8"/>
  <c r="S2608" i="8"/>
  <c r="S1627" i="8"/>
  <c r="S1157" i="8"/>
  <c r="S1156" i="8"/>
  <c r="S1145" i="8"/>
  <c r="S234" i="8"/>
  <c r="S958" i="8"/>
  <c r="S1905" i="8"/>
  <c r="S1603" i="8"/>
  <c r="S459" i="8"/>
  <c r="S1142" i="8"/>
  <c r="S232" i="8"/>
  <c r="S785" i="8"/>
  <c r="S2705" i="8"/>
  <c r="S470" i="10"/>
  <c r="S2417" i="9"/>
  <c r="S1807" i="9"/>
  <c r="S1740" i="9"/>
  <c r="S1451" i="9"/>
  <c r="S1317" i="9"/>
  <c r="S1279" i="9"/>
  <c r="S1230" i="9"/>
  <c r="S1063" i="9"/>
  <c r="S1052" i="9"/>
  <c r="S916" i="9"/>
  <c r="S771" i="9"/>
  <c r="S717" i="9"/>
  <c r="S673" i="9"/>
  <c r="S618" i="9"/>
  <c r="S516" i="9"/>
  <c r="S292" i="9"/>
  <c r="S228" i="9"/>
  <c r="S212" i="9"/>
  <c r="S196" i="9"/>
  <c r="S116" i="9"/>
  <c r="S2408" i="8"/>
  <c r="S1815" i="8"/>
  <c r="S2318" i="8"/>
  <c r="S2657" i="8"/>
  <c r="S2396" i="8"/>
  <c r="S1811" i="8"/>
  <c r="S2646" i="8"/>
  <c r="S1845" i="8"/>
  <c r="S1843" i="8"/>
  <c r="S1792" i="8"/>
  <c r="S716" i="8"/>
  <c r="S1177" i="8"/>
  <c r="S316" i="8"/>
  <c r="S314" i="8"/>
  <c r="S2719" i="8"/>
  <c r="S2873" i="8"/>
  <c r="S2717" i="8"/>
  <c r="S2085" i="8"/>
  <c r="S2614" i="8"/>
  <c r="S1444" i="8"/>
  <c r="S2079" i="8"/>
  <c r="S1777" i="8"/>
  <c r="S2494" i="8"/>
  <c r="S976" i="8"/>
  <c r="S597" i="8"/>
  <c r="S1148" i="8"/>
  <c r="S311" i="8"/>
  <c r="S2235" i="8"/>
  <c r="S2047" i="8"/>
  <c r="S1605" i="8"/>
  <c r="S1144" i="8"/>
  <c r="S2044" i="8"/>
  <c r="S794" i="8"/>
  <c r="S588" i="8"/>
  <c r="S310" i="8"/>
  <c r="S947" i="8"/>
  <c r="S156" i="8"/>
  <c r="S2767" i="8"/>
  <c r="S1599" i="8"/>
  <c r="S2365" i="8"/>
  <c r="S2226" i="8"/>
  <c r="S1764" i="8"/>
  <c r="S1253" i="8"/>
  <c r="S1141" i="8"/>
  <c r="S715" i="8"/>
  <c r="S1136" i="8"/>
  <c r="S2575" i="8"/>
  <c r="S2029" i="8"/>
  <c r="S1584" i="8"/>
  <c r="S680" i="8"/>
  <c r="S938" i="8"/>
  <c r="S2211" i="8"/>
  <c r="S2208" i="8"/>
  <c r="S936" i="8"/>
  <c r="S679" i="8"/>
  <c r="S677" i="8"/>
  <c r="S927" i="8"/>
  <c r="S714" i="8"/>
  <c r="S1117" i="8"/>
  <c r="S674" i="8"/>
  <c r="S348" i="8"/>
  <c r="S712" i="8"/>
  <c r="S114" i="8"/>
  <c r="S563" i="8"/>
  <c r="S1106" i="8"/>
  <c r="S1104" i="8"/>
  <c r="S553" i="8"/>
  <c r="S550" i="8"/>
  <c r="S62" i="8"/>
  <c r="S2413" i="8"/>
  <c r="S1241" i="8"/>
  <c r="S2350" i="8"/>
  <c r="S1100" i="8"/>
  <c r="S1829" i="8"/>
  <c r="S661" i="8"/>
  <c r="S1233" i="8"/>
  <c r="S1230" i="8"/>
  <c r="S296" i="8"/>
  <c r="S2343" i="8"/>
  <c r="S1089" i="8"/>
  <c r="S2175" i="8"/>
  <c r="S902" i="8"/>
  <c r="S655" i="8"/>
  <c r="S1227" i="8"/>
  <c r="S294" i="8"/>
  <c r="S541" i="8"/>
  <c r="S1710" i="8"/>
  <c r="S1074" i="8"/>
  <c r="S1223" i="8"/>
  <c r="S291" i="8"/>
  <c r="S644" i="8"/>
  <c r="S339" i="8"/>
  <c r="S530" i="8"/>
  <c r="S1281" i="8"/>
  <c r="S338" i="8"/>
  <c r="S633" i="8"/>
  <c r="S115" i="8"/>
  <c r="S327" i="8"/>
  <c r="S275" i="8"/>
  <c r="S1207" i="8"/>
  <c r="S1046" i="8"/>
  <c r="S206" i="8"/>
  <c r="S624" i="8"/>
  <c r="S82" i="8"/>
  <c r="S35" i="8"/>
  <c r="S30" i="8"/>
  <c r="S197" i="8"/>
  <c r="S2154" i="8"/>
  <c r="S1038" i="8"/>
  <c r="S621" i="8"/>
  <c r="S1203" i="8"/>
  <c r="S261" i="8"/>
  <c r="S1029" i="8"/>
  <c r="H1029" i="8" s="1"/>
  <c r="S1961" i="8"/>
  <c r="S856" i="8"/>
  <c r="S761" i="8"/>
  <c r="S503" i="8"/>
  <c r="S416" i="8"/>
  <c r="S192" i="8"/>
  <c r="S1685" i="8"/>
  <c r="S500" i="8"/>
  <c r="S498" i="8"/>
  <c r="S409" i="8"/>
  <c r="S496" i="8"/>
  <c r="S98" i="8"/>
  <c r="S76" i="8"/>
  <c r="S489" i="8"/>
  <c r="S55" i="8"/>
  <c r="S254" i="8"/>
  <c r="S252" i="8"/>
  <c r="S250" i="8"/>
  <c r="S173" i="8"/>
  <c r="S242" i="8"/>
  <c r="S389" i="8"/>
  <c r="S240" i="8"/>
  <c r="S16" i="8"/>
  <c r="S126" i="8"/>
  <c r="S438" i="10"/>
  <c r="S310" i="10"/>
  <c r="S182" i="10"/>
  <c r="S2937" i="9"/>
  <c r="S2344" i="9"/>
  <c r="S1738" i="9"/>
  <c r="S1625" i="9"/>
  <c r="S1582" i="9"/>
  <c r="S1567" i="9"/>
  <c r="S1447" i="9"/>
  <c r="S1275" i="9"/>
  <c r="S1269" i="9"/>
  <c r="S1226" i="9"/>
  <c r="S1037" i="9"/>
  <c r="S928" i="9"/>
  <c r="S912" i="9"/>
  <c r="S783" i="9"/>
  <c r="H783" i="9" s="1"/>
  <c r="S767" i="9"/>
  <c r="S625" i="9"/>
  <c r="S614" i="9"/>
  <c r="S528" i="9"/>
  <c r="S512" i="9"/>
  <c r="S480" i="9"/>
  <c r="S352" i="9"/>
  <c r="S304" i="9"/>
  <c r="S288" i="9"/>
  <c r="S224" i="9"/>
  <c r="S192" i="9"/>
  <c r="S128" i="9"/>
  <c r="S112" i="9"/>
  <c r="S80" i="9"/>
  <c r="S1198" i="8"/>
  <c r="H1198" i="8" s="1"/>
  <c r="S2131" i="8"/>
  <c r="S1814" i="8"/>
  <c r="S1812" i="8"/>
  <c r="S2122" i="8"/>
  <c r="S1809" i="8"/>
  <c r="S2392" i="8"/>
  <c r="S1273" i="8"/>
  <c r="S1800" i="8"/>
  <c r="S1272" i="8"/>
  <c r="S718" i="8"/>
  <c r="S354" i="8"/>
  <c r="S691" i="8"/>
  <c r="S2269" i="8"/>
  <c r="S2267" i="8"/>
  <c r="S2265" i="8"/>
  <c r="S2261" i="8"/>
  <c r="S2258" i="8"/>
  <c r="S1930" i="8"/>
  <c r="S2505" i="8"/>
  <c r="S1632" i="8"/>
  <c r="S1629" i="8"/>
  <c r="S2057" i="8"/>
  <c r="S350" i="8"/>
  <c r="S589" i="8"/>
  <c r="S956" i="8"/>
  <c r="S1251" i="8"/>
  <c r="S1590" i="8"/>
  <c r="S2695" i="8"/>
  <c r="S2025" i="8"/>
  <c r="S1133" i="8"/>
  <c r="S1394" i="8"/>
  <c r="S2361" i="8"/>
  <c r="S228" i="8"/>
  <c r="S594" i="8"/>
  <c r="S683" i="8"/>
  <c r="S681" i="8"/>
  <c r="S2219" i="8"/>
  <c r="S1135" i="8"/>
  <c r="S582" i="8"/>
  <c r="S580" i="8"/>
  <c r="S1752" i="8"/>
  <c r="S2014" i="8"/>
  <c r="S1750" i="8"/>
  <c r="S1834" i="8"/>
  <c r="S572" i="8"/>
  <c r="S1428" i="8"/>
  <c r="S586" i="8"/>
  <c r="S230" i="8"/>
  <c r="S954" i="8"/>
  <c r="S1130" i="8"/>
  <c r="S2370" i="8"/>
  <c r="S1836" i="8"/>
  <c r="S2470" i="8"/>
  <c r="S1754" i="8"/>
  <c r="S349" i="8"/>
  <c r="S574" i="8"/>
  <c r="S1246" i="8"/>
  <c r="S306" i="8"/>
  <c r="S668" i="8"/>
  <c r="S1588" i="8"/>
  <c r="S1128" i="8"/>
  <c r="S119" i="8"/>
  <c r="S1545" i="8"/>
  <c r="S912" i="8"/>
  <c r="S2353" i="8"/>
  <c r="S1725" i="8"/>
  <c r="S345" i="8"/>
  <c r="S1990" i="8"/>
  <c r="S546" i="8"/>
  <c r="S893" i="8"/>
  <c r="S1825" i="8"/>
  <c r="S650" i="8"/>
  <c r="S1070" i="8"/>
  <c r="S336" i="8"/>
  <c r="S702" i="8"/>
  <c r="S330" i="8"/>
  <c r="S515" i="8"/>
  <c r="S324" i="8"/>
  <c r="S262" i="8"/>
  <c r="S1040" i="8"/>
  <c r="H1040" i="8" s="1"/>
  <c r="S1971" i="8"/>
  <c r="S1032" i="8"/>
  <c r="S858" i="8"/>
  <c r="S1483" i="8"/>
  <c r="S258" i="8"/>
  <c r="S752" i="8"/>
  <c r="S618" i="8"/>
  <c r="S843" i="8"/>
  <c r="S255" i="8"/>
  <c r="S74" i="8"/>
  <c r="S1201" i="8"/>
  <c r="S182" i="8"/>
  <c r="S171" i="8"/>
  <c r="H171" i="8" s="1"/>
  <c r="S169" i="8"/>
  <c r="S50" i="8"/>
  <c r="S24" i="8"/>
  <c r="S273" i="8"/>
  <c r="S1691" i="8"/>
  <c r="S18" i="8"/>
  <c r="S163" i="8"/>
  <c r="S10" i="8"/>
  <c r="H10" i="8" s="1"/>
  <c r="S1586" i="8"/>
  <c r="S1121" i="8"/>
  <c r="S665" i="8"/>
  <c r="S1548" i="8"/>
  <c r="S916" i="8"/>
  <c r="S557" i="8"/>
  <c r="S662" i="8"/>
  <c r="S1285" i="8"/>
  <c r="S711" i="8"/>
  <c r="S1091" i="8"/>
  <c r="S1087" i="8"/>
  <c r="S292" i="8"/>
  <c r="S1225" i="8"/>
  <c r="S341" i="8"/>
  <c r="S641" i="8"/>
  <c r="S284" i="8"/>
  <c r="S334" i="8"/>
  <c r="S39" i="8"/>
  <c r="S102" i="8"/>
  <c r="S1049" i="8"/>
  <c r="S101" i="8"/>
  <c r="S99" i="8"/>
  <c r="S77" i="8"/>
  <c r="S1496" i="8"/>
  <c r="S1689" i="8"/>
  <c r="S323" i="8"/>
  <c r="S860" i="8"/>
  <c r="S1874" i="8"/>
  <c r="S1346" i="8"/>
  <c r="S411" i="8"/>
  <c r="S1016" i="8"/>
  <c r="S481" i="8"/>
  <c r="S243" i="8"/>
  <c r="S472" i="8"/>
  <c r="S160" i="8"/>
  <c r="H160" i="8" s="1"/>
  <c r="S21" i="8"/>
  <c r="S869" i="8"/>
  <c r="S259" i="8"/>
  <c r="S2144" i="8"/>
  <c r="S1350" i="8"/>
  <c r="S839" i="8"/>
  <c r="S614" i="8"/>
  <c r="S1013" i="8"/>
  <c r="S97" i="8"/>
  <c r="S68" i="8"/>
  <c r="S1006" i="8"/>
  <c r="H1006" i="8" s="1"/>
  <c r="S385" i="8"/>
  <c r="S45" i="8"/>
  <c r="O15" i="1"/>
  <c r="S1132" i="8"/>
  <c r="S676" i="8"/>
  <c r="S1558" i="8"/>
  <c r="S93" i="8"/>
  <c r="S561" i="8"/>
  <c r="S442" i="8"/>
  <c r="S91" i="8"/>
  <c r="S1239" i="8"/>
  <c r="S1085" i="8"/>
  <c r="S342" i="8"/>
  <c r="S706" i="8"/>
  <c r="S357" i="8"/>
  <c r="S271" i="8"/>
  <c r="S509" i="8"/>
  <c r="S194" i="8"/>
  <c r="H194" i="8" s="1"/>
  <c r="S1485" i="8"/>
  <c r="S847" i="8"/>
  <c r="S1474" i="8"/>
  <c r="S257" i="8"/>
  <c r="S485" i="8"/>
  <c r="S167" i="8"/>
  <c r="S1766" i="8"/>
  <c r="S579" i="8"/>
  <c r="S1124" i="8"/>
  <c r="S1244" i="8"/>
  <c r="S672" i="8"/>
  <c r="S301" i="8"/>
  <c r="S664" i="8"/>
  <c r="S559" i="8"/>
  <c r="S300" i="8"/>
  <c r="S298" i="8"/>
  <c r="S433" i="8"/>
  <c r="S2188" i="8"/>
  <c r="S1283" i="8"/>
  <c r="S343" i="8"/>
  <c r="S2178" i="8"/>
  <c r="S1716" i="8"/>
  <c r="S1081" i="8"/>
  <c r="S652" i="8"/>
  <c r="S1707" i="8"/>
  <c r="S118" i="8"/>
  <c r="S286" i="8"/>
  <c r="S1217" i="8"/>
  <c r="S1214" i="8"/>
  <c r="S107" i="8"/>
  <c r="S32" i="8"/>
  <c r="S326" i="8"/>
  <c r="S877" i="8"/>
  <c r="S2333" i="8"/>
  <c r="H2333" i="8" s="1"/>
  <c r="S1036" i="8"/>
  <c r="S854" i="8"/>
  <c r="S144" i="8"/>
  <c r="S89" i="8"/>
  <c r="S709" i="8"/>
  <c r="S1229" i="8"/>
  <c r="S1515" i="8"/>
  <c r="S87" i="8"/>
  <c r="S637" i="8"/>
  <c r="S1477" i="8"/>
  <c r="S616" i="8"/>
  <c r="S400" i="8"/>
  <c r="S322" i="8"/>
  <c r="S474" i="8"/>
  <c r="S736" i="8"/>
  <c r="B16" i="4"/>
  <c r="S13" i="1" s="1"/>
  <c r="M3044" i="10"/>
  <c r="M3005" i="10"/>
  <c r="M2952" i="10"/>
  <c r="M2948" i="10"/>
  <c r="M3035" i="10"/>
  <c r="M2954" i="10"/>
  <c r="M2946" i="10"/>
  <c r="M3038" i="10"/>
  <c r="M3002" i="10"/>
  <c r="H3002" i="10" s="1"/>
  <c r="M2987" i="10"/>
  <c r="M2979" i="10"/>
  <c r="M3014" i="10"/>
  <c r="M3008" i="10"/>
  <c r="M2993" i="10"/>
  <c r="M2985" i="10"/>
  <c r="M2997" i="10"/>
  <c r="M2981" i="10"/>
  <c r="M2921" i="10"/>
  <c r="M2912" i="10"/>
  <c r="M2898" i="10"/>
  <c r="M3032" i="10"/>
  <c r="H3032" i="10" s="1"/>
  <c r="M2999" i="10"/>
  <c r="M2942" i="10"/>
  <c r="M2934" i="10"/>
  <c r="M2930" i="10"/>
  <c r="M2904" i="10"/>
  <c r="M2895" i="10"/>
  <c r="M3011" i="10"/>
  <c r="M2940" i="10"/>
  <c r="M2924" i="10"/>
  <c r="M2918" i="10"/>
  <c r="M2849" i="10"/>
  <c r="M2837" i="10"/>
  <c r="M2806" i="10"/>
  <c r="M2788" i="10"/>
  <c r="M2729" i="10"/>
  <c r="M2721" i="10"/>
  <c r="M2717" i="10"/>
  <c r="M2709" i="10"/>
  <c r="M2705" i="10"/>
  <c r="M2686" i="10"/>
  <c r="M3041" i="10"/>
  <c r="M2975" i="10"/>
  <c r="M2915" i="10"/>
  <c r="M2843" i="10"/>
  <c r="M2812" i="10"/>
  <c r="M2776" i="10"/>
  <c r="M2764" i="10"/>
  <c r="M2692" i="10"/>
  <c r="M2674" i="10"/>
  <c r="M2936" i="10"/>
  <c r="M2901" i="10"/>
  <c r="M2800" i="10"/>
  <c r="M2794" i="10"/>
  <c r="M2991" i="10"/>
  <c r="M2928" i="10"/>
  <c r="M2846" i="10"/>
  <c r="M2840" i="10"/>
  <c r="M2782" i="10"/>
  <c r="M2973" i="10"/>
  <c r="M2892" i="10"/>
  <c r="M2770" i="10"/>
  <c r="M2711" i="10"/>
  <c r="M2698" i="10"/>
  <c r="M2668" i="10"/>
  <c r="M2620" i="10"/>
  <c r="M2612" i="10"/>
  <c r="M2608" i="10"/>
  <c r="M2600" i="10"/>
  <c r="M2596" i="10"/>
  <c r="M2559" i="10"/>
  <c r="M2547" i="10"/>
  <c r="M2517" i="10"/>
  <c r="M2513" i="10"/>
  <c r="M2723" i="10"/>
  <c r="M2656" i="10"/>
  <c r="M2636" i="10"/>
  <c r="M2632" i="10"/>
  <c r="M2624" i="10"/>
  <c r="M2553" i="10"/>
  <c r="M2541" i="10"/>
  <c r="M2537" i="10"/>
  <c r="M2529" i="10"/>
  <c r="M2505" i="10"/>
  <c r="M2501" i="10"/>
  <c r="M2493" i="10"/>
  <c r="M2489" i="10"/>
  <c r="M2703" i="10"/>
  <c r="M2650" i="10"/>
  <c r="M2584" i="10"/>
  <c r="M2446" i="10"/>
  <c r="M2420" i="10"/>
  <c r="M2408" i="10"/>
  <c r="M2391" i="10"/>
  <c r="M2383" i="10"/>
  <c r="M2362" i="10"/>
  <c r="M2354" i="10"/>
  <c r="M2350" i="10"/>
  <c r="M2818" i="10"/>
  <c r="M2727" i="10"/>
  <c r="M2715" i="10"/>
  <c r="M2680" i="10"/>
  <c r="M2550" i="10"/>
  <c r="M2443" i="10"/>
  <c r="M2409" i="10"/>
  <c r="M2396" i="10"/>
  <c r="M2380" i="10"/>
  <c r="M2372" i="10"/>
  <c r="M2368" i="10"/>
  <c r="M2343" i="10"/>
  <c r="M2331" i="10"/>
  <c r="M2662" i="10"/>
  <c r="M2588" i="10"/>
  <c r="M2556" i="10"/>
  <c r="M2525" i="10"/>
  <c r="M2437" i="10"/>
  <c r="M2402" i="10"/>
  <c r="M2386" i="10"/>
  <c r="M2356" i="10"/>
  <c r="M2348" i="10"/>
  <c r="M2274" i="10"/>
  <c r="M2262" i="10"/>
  <c r="M2253" i="10"/>
  <c r="M2249" i="10"/>
  <c r="M2240" i="10"/>
  <c r="M2236" i="10"/>
  <c r="M2227" i="10"/>
  <c r="M2223" i="10"/>
  <c r="M2204" i="10"/>
  <c r="M2191" i="10"/>
  <c r="H2191" i="10" s="1"/>
  <c r="M2181" i="10"/>
  <c r="M2177" i="10"/>
  <c r="M2169" i="10"/>
  <c r="M2165" i="10"/>
  <c r="M2156" i="10"/>
  <c r="M2147" i="10"/>
  <c r="M2073" i="10"/>
  <c r="H2073" i="10" s="1"/>
  <c r="M2059" i="10"/>
  <c r="M2047" i="10"/>
  <c r="M2046" i="10"/>
  <c r="M2034" i="10"/>
  <c r="M2021" i="10"/>
  <c r="M2008" i="10"/>
  <c r="M1991" i="10"/>
  <c r="M1983" i="10"/>
  <c r="M1955" i="10"/>
  <c r="M1942" i="10"/>
  <c r="M2644" i="10"/>
  <c r="M2449" i="10"/>
  <c r="M2414" i="10"/>
  <c r="M2374" i="10"/>
  <c r="M2366" i="10"/>
  <c r="M2360" i="10"/>
  <c r="M2285" i="10"/>
  <c r="M2280" i="10"/>
  <c r="M2268" i="10"/>
  <c r="M2256" i="10"/>
  <c r="M2242" i="10"/>
  <c r="M2229" i="10"/>
  <c r="M2206" i="10"/>
  <c r="M2197" i="10"/>
  <c r="M2193" i="10"/>
  <c r="M2183" i="10"/>
  <c r="M2175" i="10"/>
  <c r="M2171" i="10"/>
  <c r="M2163" i="10"/>
  <c r="M2159" i="10"/>
  <c r="M2141" i="10"/>
  <c r="M2137" i="10"/>
  <c r="M2129" i="10"/>
  <c r="M2125" i="10"/>
  <c r="M2075" i="10"/>
  <c r="M2057" i="10"/>
  <c r="M2053" i="10"/>
  <c r="M2049" i="10"/>
  <c r="M2044" i="10"/>
  <c r="M2040" i="10"/>
  <c r="M2036" i="10"/>
  <c r="M2031" i="10"/>
  <c r="M2027" i="10"/>
  <c r="M2023" i="10"/>
  <c r="M2015" i="10"/>
  <c r="M2014" i="10"/>
  <c r="M2002" i="10"/>
  <c r="M1997" i="10"/>
  <c r="M1989" i="10"/>
  <c r="M1977" i="10"/>
  <c r="M1948" i="10"/>
  <c r="M1931" i="10"/>
  <c r="M2389" i="10"/>
  <c r="H2389" i="10" s="1"/>
  <c r="M2307" i="10"/>
  <c r="M2261" i="10"/>
  <c r="M2232" i="10"/>
  <c r="M2217" i="10"/>
  <c r="M2210" i="10"/>
  <c r="M2203" i="10"/>
  <c r="H2203" i="10" s="1"/>
  <c r="M2189" i="10"/>
  <c r="M2113" i="10"/>
  <c r="M2105" i="10"/>
  <c r="M2089" i="10"/>
  <c r="M2066" i="10"/>
  <c r="M2060" i="10"/>
  <c r="M1960" i="10"/>
  <c r="M1937" i="10"/>
  <c r="M1871" i="10"/>
  <c r="M1814" i="10"/>
  <c r="M1801" i="10"/>
  <c r="M1777" i="10"/>
  <c r="M1773" i="10"/>
  <c r="M1765" i="10"/>
  <c r="M1761" i="10"/>
  <c r="M1753" i="10"/>
  <c r="M1749" i="10"/>
  <c r="M1741" i="10"/>
  <c r="M1737" i="10"/>
  <c r="M1729" i="10"/>
  <c r="M1725" i="10"/>
  <c r="M1712" i="10"/>
  <c r="M1700" i="10"/>
  <c r="M1688" i="10"/>
  <c r="M1676" i="10"/>
  <c r="M2440" i="10"/>
  <c r="M2337" i="10"/>
  <c r="M2313" i="10"/>
  <c r="M2289" i="10"/>
  <c r="M2267" i="10"/>
  <c r="M2245" i="10"/>
  <c r="M2230" i="10"/>
  <c r="M2216" i="10"/>
  <c r="M2201" i="10"/>
  <c r="M2187" i="10"/>
  <c r="M2150" i="10"/>
  <c r="M2079" i="10"/>
  <c r="M2072" i="10"/>
  <c r="M2020" i="10"/>
  <c r="M1943" i="10"/>
  <c r="M1936" i="10"/>
  <c r="M1877" i="10"/>
  <c r="M1859" i="10"/>
  <c r="M1847" i="10"/>
  <c r="M1835" i="10"/>
  <c r="M1819" i="10"/>
  <c r="M1802" i="10"/>
  <c r="M2415" i="10"/>
  <c r="M2377" i="10"/>
  <c r="H2377" i="10" s="1"/>
  <c r="M2301" i="10"/>
  <c r="M2279" i="10"/>
  <c r="M2153" i="10"/>
  <c r="M2093" i="10"/>
  <c r="M1883" i="10"/>
  <c r="M1820" i="10"/>
  <c r="M1807" i="10"/>
  <c r="M1664" i="10"/>
  <c r="M1644" i="10"/>
  <c r="M1640" i="10"/>
  <c r="M1632" i="10"/>
  <c r="M1628" i="10"/>
  <c r="M1620" i="10"/>
  <c r="M1616" i="10"/>
  <c r="M1608" i="10"/>
  <c r="M1604" i="10"/>
  <c r="M1598" i="10"/>
  <c r="M1594" i="10"/>
  <c r="M1590" i="10"/>
  <c r="M1574" i="10"/>
  <c r="M1562" i="10"/>
  <c r="M1536" i="10"/>
  <c r="M1532" i="10"/>
  <c r="M1528" i="10"/>
  <c r="M1520" i="10"/>
  <c r="M1516" i="10"/>
  <c r="M1508" i="10"/>
  <c r="M1504" i="10"/>
  <c r="M1496" i="10"/>
  <c r="M1492" i="10"/>
  <c r="M1484" i="10"/>
  <c r="M1480" i="10"/>
  <c r="M1472" i="10"/>
  <c r="M1460" i="10"/>
  <c r="M1448" i="10"/>
  <c r="M1436" i="10"/>
  <c r="M1424" i="10"/>
  <c r="M2319" i="10"/>
  <c r="M2243" i="10"/>
  <c r="H2243" i="10" s="1"/>
  <c r="M2083" i="10"/>
  <c r="M2003" i="10"/>
  <c r="M1996" i="10"/>
  <c r="M1980" i="10"/>
  <c r="M1865" i="10"/>
  <c r="M1841" i="10"/>
  <c r="M1825" i="10"/>
  <c r="M1796" i="10"/>
  <c r="M1718" i="10"/>
  <c r="M1694" i="10"/>
  <c r="M1600" i="10"/>
  <c r="M1587" i="10"/>
  <c r="M1575" i="10"/>
  <c r="M1559" i="10"/>
  <c r="M1555" i="10"/>
  <c r="M1551" i="10"/>
  <c r="M1399" i="10"/>
  <c r="M2325" i="10"/>
  <c r="M2255" i="10"/>
  <c r="H2255" i="10" s="1"/>
  <c r="M2219" i="10"/>
  <c r="M1588" i="10"/>
  <c r="M1572" i="10"/>
  <c r="M1564" i="10"/>
  <c r="M1546" i="10"/>
  <c r="M1538" i="10"/>
  <c r="M1466" i="10"/>
  <c r="M1442" i="10"/>
  <c r="M1418" i="10"/>
  <c r="M1328" i="10"/>
  <c r="M1323" i="10"/>
  <c r="M1311" i="10"/>
  <c r="M1307" i="10"/>
  <c r="M1295" i="10"/>
  <c r="M1283" i="10"/>
  <c r="M1271" i="10"/>
  <c r="M1259" i="10"/>
  <c r="M1194" i="10"/>
  <c r="M1182" i="10"/>
  <c r="M1176" i="10"/>
  <c r="M1150" i="10"/>
  <c r="M1145" i="10"/>
  <c r="M1140" i="10"/>
  <c r="M1139" i="10"/>
  <c r="M1127" i="10"/>
  <c r="M1113" i="10"/>
  <c r="M1109" i="10"/>
  <c r="M1102" i="10"/>
  <c r="M1096" i="10"/>
  <c r="M1076" i="10"/>
  <c r="M1070" i="10"/>
  <c r="M1061" i="10"/>
  <c r="M1057" i="10"/>
  <c r="M1047" i="10"/>
  <c r="M1011" i="10"/>
  <c r="M1007" i="10"/>
  <c r="M989" i="10"/>
  <c r="M983" i="10"/>
  <c r="M977" i="10"/>
  <c r="M973" i="10"/>
  <c r="M965" i="10"/>
  <c r="M961" i="10"/>
  <c r="M932" i="10"/>
  <c r="M919" i="10"/>
  <c r="M907" i="10"/>
  <c r="M891" i="10"/>
  <c r="M887" i="10"/>
  <c r="M883" i="10"/>
  <c r="M875" i="10"/>
  <c r="M863" i="10"/>
  <c r="M835" i="10"/>
  <c r="M823" i="10"/>
  <c r="M786" i="10"/>
  <c r="M782" i="10"/>
  <c r="M774" i="10"/>
  <c r="M770" i="10"/>
  <c r="M750" i="10"/>
  <c r="M733" i="10"/>
  <c r="M721" i="10"/>
  <c r="M696" i="10"/>
  <c r="M599" i="10"/>
  <c r="M586" i="10"/>
  <c r="M2397" i="10"/>
  <c r="M2273" i="10"/>
  <c r="M2214" i="10"/>
  <c r="M2101" i="10"/>
  <c r="M2070" i="10"/>
  <c r="M1949" i="10"/>
  <c r="M1829" i="10"/>
  <c r="M1813" i="10"/>
  <c r="M1808" i="10"/>
  <c r="M1706" i="10"/>
  <c r="M1585" i="10"/>
  <c r="M1577" i="10"/>
  <c r="M1561" i="10"/>
  <c r="M1548" i="10"/>
  <c r="M1407" i="10"/>
  <c r="M1329" i="10"/>
  <c r="M1316" i="10"/>
  <c r="M1199" i="10"/>
  <c r="M1187" i="10"/>
  <c r="M1147" i="10"/>
  <c r="M1128" i="10"/>
  <c r="M1115" i="10"/>
  <c r="H1115" i="10" s="1"/>
  <c r="M1103" i="10"/>
  <c r="M1092" i="10"/>
  <c r="M1087" i="10"/>
  <c r="M1083" i="10"/>
  <c r="M1077" i="10"/>
  <c r="M1066" i="10"/>
  <c r="M1053" i="10"/>
  <c r="M1043" i="10"/>
  <c r="M1035" i="10"/>
  <c r="M1031" i="10"/>
  <c r="M999" i="10"/>
  <c r="M995" i="10"/>
  <c r="M986" i="10"/>
  <c r="M980" i="10"/>
  <c r="M953" i="10"/>
  <c r="M949" i="10"/>
  <c r="M945" i="10"/>
  <c r="H945" i="10" s="1"/>
  <c r="M933" i="10"/>
  <c r="H933" i="10" s="1"/>
  <c r="M920" i="10"/>
  <c r="M904" i="10"/>
  <c r="M900" i="10"/>
  <c r="M896" i="10"/>
  <c r="M880" i="10"/>
  <c r="M868" i="10"/>
  <c r="M841" i="10"/>
  <c r="M811" i="10"/>
  <c r="M799" i="10"/>
  <c r="M762" i="10"/>
  <c r="M756" i="10"/>
  <c r="M747" i="10"/>
  <c r="H747" i="10" s="1"/>
  <c r="M734" i="10"/>
  <c r="M722" i="10"/>
  <c r="M693" i="10"/>
  <c r="M595" i="10"/>
  <c r="M2295" i="10"/>
  <c r="M2085" i="10"/>
  <c r="M1986" i="10"/>
  <c r="M1652" i="10"/>
  <c r="M1542" i="10"/>
  <c r="M1430" i="10"/>
  <c r="M1387" i="10"/>
  <c r="M1340" i="10"/>
  <c r="M1335" i="10"/>
  <c r="M1289" i="10"/>
  <c r="M1265" i="10"/>
  <c r="M1200" i="10"/>
  <c r="M1121" i="10"/>
  <c r="M1100" i="10"/>
  <c r="M1079" i="10"/>
  <c r="M943" i="10"/>
  <c r="M935" i="10"/>
  <c r="M913" i="10"/>
  <c r="M881" i="10"/>
  <c r="H881" i="10" s="1"/>
  <c r="M805" i="10"/>
  <c r="M739" i="10"/>
  <c r="M583" i="10"/>
  <c r="M486" i="10"/>
  <c r="M474" i="10"/>
  <c r="M462" i="10"/>
  <c r="M450" i="10"/>
  <c r="M438" i="10"/>
  <c r="M366" i="10"/>
  <c r="M354" i="10"/>
  <c r="M342" i="10"/>
  <c r="M330" i="10"/>
  <c r="M318" i="10"/>
  <c r="M290" i="10"/>
  <c r="M238" i="10"/>
  <c r="M218" i="10"/>
  <c r="M206" i="10"/>
  <c r="M202" i="10"/>
  <c r="M194" i="10"/>
  <c r="M190" i="10"/>
  <c r="M182" i="10"/>
  <c r="M134" i="10"/>
  <c r="M122" i="10"/>
  <c r="H122" i="10" s="1"/>
  <c r="M98" i="10"/>
  <c r="M2062" i="10"/>
  <c r="M2033" i="10"/>
  <c r="M2009" i="10"/>
  <c r="M1853" i="10"/>
  <c r="M1682" i="10"/>
  <c r="M1670" i="10"/>
  <c r="M1411" i="10"/>
  <c r="M1371" i="10"/>
  <c r="M1363" i="10"/>
  <c r="M1334" i="10"/>
  <c r="M1181" i="10"/>
  <c r="M1159" i="10"/>
  <c r="M1134" i="10"/>
  <c r="M1090" i="10"/>
  <c r="M1023" i="10"/>
  <c r="M967" i="10"/>
  <c r="M959" i="10"/>
  <c r="M926" i="10"/>
  <c r="M894" i="10"/>
  <c r="M862" i="10"/>
  <c r="M856" i="10"/>
  <c r="M851" i="10"/>
  <c r="M829" i="10"/>
  <c r="M788" i="10"/>
  <c r="M780" i="10"/>
  <c r="M764" i="10"/>
  <c r="M759" i="10"/>
  <c r="H759" i="10" s="1"/>
  <c r="M728" i="10"/>
  <c r="M699" i="10"/>
  <c r="M643" i="10"/>
  <c r="M635" i="10"/>
  <c r="M619" i="10"/>
  <c r="M611" i="10"/>
  <c r="M580" i="10"/>
  <c r="M431" i="10"/>
  <c r="M427" i="10"/>
  <c r="M419" i="10"/>
  <c r="M415" i="10"/>
  <c r="M407" i="10"/>
  <c r="M299" i="10"/>
  <c r="M287" i="10"/>
  <c r="M235" i="10"/>
  <c r="M215" i="10"/>
  <c r="M163" i="10"/>
  <c r="M155" i="10"/>
  <c r="M151" i="10"/>
  <c r="M143" i="10"/>
  <c r="M139" i="10"/>
  <c r="M131" i="10"/>
  <c r="M95" i="10"/>
  <c r="M2117" i="10"/>
  <c r="M1454" i="10"/>
  <c r="M1322" i="10"/>
  <c r="M1188" i="10"/>
  <c r="M1156" i="10"/>
  <c r="M1133" i="10"/>
  <c r="M1116" i="10"/>
  <c r="M1089" i="10"/>
  <c r="M1074" i="10"/>
  <c r="M930" i="10"/>
  <c r="M857" i="10"/>
  <c r="M847" i="10"/>
  <c r="M793" i="10"/>
  <c r="M727" i="10"/>
  <c r="M548" i="10"/>
  <c r="M540" i="10"/>
  <c r="M524" i="10"/>
  <c r="M516" i="10"/>
  <c r="M500" i="10"/>
  <c r="M492" i="10"/>
  <c r="M468" i="10"/>
  <c r="M444" i="10"/>
  <c r="M372" i="10"/>
  <c r="M348" i="10"/>
  <c r="M324" i="10"/>
  <c r="M244" i="10"/>
  <c r="M212" i="10"/>
  <c r="M196" i="10"/>
  <c r="M188" i="10"/>
  <c r="M92" i="10"/>
  <c r="H92" i="10" s="1"/>
  <c r="M2915" i="9"/>
  <c r="M2903" i="9"/>
  <c r="H2903" i="9" s="1"/>
  <c r="M2894" i="9"/>
  <c r="M2893" i="9"/>
  <c r="M2877" i="9"/>
  <c r="M2861" i="9"/>
  <c r="M2857" i="9"/>
  <c r="M2829" i="9"/>
  <c r="M2825" i="9"/>
  <c r="M2817" i="9"/>
  <c r="M2813" i="9"/>
  <c r="M2804" i="9"/>
  <c r="M2800" i="9"/>
  <c r="M2788" i="9"/>
  <c r="M2780" i="9"/>
  <c r="M2776" i="9"/>
  <c r="M2751" i="9"/>
  <c r="M2747" i="9"/>
  <c r="M2746" i="9"/>
  <c r="M2738" i="9"/>
  <c r="M2734" i="9"/>
  <c r="M2726" i="9"/>
  <c r="M2710" i="9"/>
  <c r="M2690" i="9"/>
  <c r="M2669" i="9"/>
  <c r="M2652" i="9"/>
  <c r="M2636" i="9"/>
  <c r="M2632" i="9"/>
  <c r="M2424" i="9"/>
  <c r="M2395" i="9"/>
  <c r="M2391" i="9"/>
  <c r="M2371" i="9"/>
  <c r="M2359" i="9"/>
  <c r="M2347" i="9"/>
  <c r="M2335" i="9"/>
  <c r="M2322" i="9"/>
  <c r="M2265" i="9"/>
  <c r="M2227" i="9"/>
  <c r="M2198" i="9"/>
  <c r="M2190" i="9"/>
  <c r="M2174" i="9"/>
  <c r="M2166" i="9"/>
  <c r="M2112" i="9"/>
  <c r="M2092" i="9"/>
  <c r="M2019" i="9"/>
  <c r="M2011" i="9"/>
  <c r="M1999" i="9"/>
  <c r="M1995" i="9"/>
  <c r="M1983" i="9"/>
  <c r="M1975" i="9"/>
  <c r="M1963" i="9"/>
  <c r="M1959" i="9"/>
  <c r="M1874" i="9"/>
  <c r="M1862" i="9"/>
  <c r="M1844" i="9"/>
  <c r="M1832" i="9"/>
  <c r="M1819" i="9"/>
  <c r="M2403" i="10"/>
  <c r="M1383" i="10"/>
  <c r="M1317" i="10"/>
  <c r="M1301" i="10"/>
  <c r="M1253" i="10"/>
  <c r="M1105" i="10"/>
  <c r="M1019" i="10"/>
  <c r="M947" i="10"/>
  <c r="M909" i="10"/>
  <c r="M893" i="10"/>
  <c r="H893" i="10" s="1"/>
  <c r="M768" i="10"/>
  <c r="M753" i="10"/>
  <c r="H753" i="10" s="1"/>
  <c r="M740" i="10"/>
  <c r="M647" i="10"/>
  <c r="M631" i="10"/>
  <c r="M433" i="10"/>
  <c r="M425" i="10"/>
  <c r="M409" i="10"/>
  <c r="M241" i="10"/>
  <c r="M161" i="10"/>
  <c r="M145" i="10"/>
  <c r="M137" i="10"/>
  <c r="M2929" i="9"/>
  <c r="H2929" i="9" s="1"/>
  <c r="M2924" i="9"/>
  <c r="M2920" i="9"/>
  <c r="M2916" i="9"/>
  <c r="H2916" i="9" s="1"/>
  <c r="M2904" i="9"/>
  <c r="M2895" i="9"/>
  <c r="H2895" i="9" s="1"/>
  <c r="M2882" i="9"/>
  <c r="M2870" i="9"/>
  <c r="M2866" i="9"/>
  <c r="M2862" i="9"/>
  <c r="H2862" i="9" s="1"/>
  <c r="M2854" i="9"/>
  <c r="M2846" i="9"/>
  <c r="M2842" i="9"/>
  <c r="M2834" i="9"/>
  <c r="M2805" i="9"/>
  <c r="M2801" i="9"/>
  <c r="M2789" i="9"/>
  <c r="M2777" i="9"/>
  <c r="M2739" i="9"/>
  <c r="M2735" i="9"/>
  <c r="M2699" i="9"/>
  <c r="M2695" i="9"/>
  <c r="M2691" i="9"/>
  <c r="M2678" i="9"/>
  <c r="M2670" i="9"/>
  <c r="M2657" i="9"/>
  <c r="M2645" i="9"/>
  <c r="M2641" i="9"/>
  <c r="M2637" i="9"/>
  <c r="M2553" i="9"/>
  <c r="M2517" i="9"/>
  <c r="M2425" i="9"/>
  <c r="M2421" i="9"/>
  <c r="M2392" i="9"/>
  <c r="M2323" i="9"/>
  <c r="M2286" i="9"/>
  <c r="M2274" i="9"/>
  <c r="M2215" i="9"/>
  <c r="M2211" i="9"/>
  <c r="M2199" i="9"/>
  <c r="M2191" i="9"/>
  <c r="M2175" i="9"/>
  <c r="M2167" i="9"/>
  <c r="M2150" i="9"/>
  <c r="M2142" i="9"/>
  <c r="M2113" i="9"/>
  <c r="M2093" i="9"/>
  <c r="M2066" i="9"/>
  <c r="M2058" i="9"/>
  <c r="M1875" i="9"/>
  <c r="M1863" i="9"/>
  <c r="M1855" i="9"/>
  <c r="M1845" i="9"/>
  <c r="M1833" i="9"/>
  <c r="M1820" i="9"/>
  <c r="M1816" i="9"/>
  <c r="M1794" i="9"/>
  <c r="M1790" i="9"/>
  <c r="M1777" i="9"/>
  <c r="M1755" i="9"/>
  <c r="M1747" i="9"/>
  <c r="M1731" i="9"/>
  <c r="M1718" i="9"/>
  <c r="H1718" i="9" s="1"/>
  <c r="M1705" i="9"/>
  <c r="M1697" i="9"/>
  <c r="M1693" i="9"/>
  <c r="M1689" i="9"/>
  <c r="M1685" i="9"/>
  <c r="M1681" i="9"/>
  <c r="M1651" i="9"/>
  <c r="M1647" i="9"/>
  <c r="M1639" i="9"/>
  <c r="M1625" i="9"/>
  <c r="H1625" i="9" s="1"/>
  <c r="M1621" i="9"/>
  <c r="M1613" i="9"/>
  <c r="M1605" i="9"/>
  <c r="M1601" i="9"/>
  <c r="M1596" i="9"/>
  <c r="H1596" i="9" s="1"/>
  <c r="M1587" i="9"/>
  <c r="M1570" i="9"/>
  <c r="M1566" i="9"/>
  <c r="M1549" i="9"/>
  <c r="M1537" i="9"/>
  <c r="M1656" i="10"/>
  <c r="M1568" i="10"/>
  <c r="M1193" i="10"/>
  <c r="M1122" i="10"/>
  <c r="M1064" i="10"/>
  <c r="M922" i="10"/>
  <c r="M776" i="10"/>
  <c r="M716" i="10"/>
  <c r="M607" i="10"/>
  <c r="M589" i="10"/>
  <c r="M413" i="10"/>
  <c r="M221" i="10"/>
  <c r="M157" i="10"/>
  <c r="M125" i="10"/>
  <c r="M2910" i="9"/>
  <c r="M2891" i="9"/>
  <c r="H2891" i="9" s="1"/>
  <c r="M2883" i="9"/>
  <c r="H2883" i="9" s="1"/>
  <c r="M2843" i="9"/>
  <c r="M2786" i="9"/>
  <c r="M2778" i="9"/>
  <c r="M2762" i="9"/>
  <c r="M2717" i="9"/>
  <c r="M2685" i="9"/>
  <c r="M2668" i="9"/>
  <c r="M2646" i="9"/>
  <c r="M2526" i="9"/>
  <c r="M2502" i="9"/>
  <c r="M2478" i="9"/>
  <c r="M2454" i="9"/>
  <c r="M2422" i="9"/>
  <c r="M2393" i="9"/>
  <c r="M2311" i="9"/>
  <c r="M2275" i="9"/>
  <c r="M2259" i="9"/>
  <c r="M2251" i="9"/>
  <c r="M2235" i="9"/>
  <c r="M2115" i="9"/>
  <c r="M2091" i="9"/>
  <c r="M2043" i="9"/>
  <c r="M2035" i="9"/>
  <c r="M1880" i="9"/>
  <c r="M1864" i="9"/>
  <c r="M1856" i="9"/>
  <c r="M1843" i="9"/>
  <c r="M1821" i="9"/>
  <c r="M1789" i="9"/>
  <c r="M1767" i="9"/>
  <c r="M1765" i="9"/>
  <c r="M1754" i="9"/>
  <c r="M1738" i="9"/>
  <c r="M1736" i="9"/>
  <c r="M1716" i="9"/>
  <c r="M1691" i="9"/>
  <c r="M1673" i="9"/>
  <c r="M1653" i="9"/>
  <c r="M1631" i="9"/>
  <c r="M1622" i="9"/>
  <c r="M1606" i="9"/>
  <c r="M1599" i="9"/>
  <c r="M1597" i="9"/>
  <c r="M1590" i="9"/>
  <c r="M1588" i="9"/>
  <c r="M906" i="10"/>
  <c r="M874" i="10"/>
  <c r="M745" i="10"/>
  <c r="M687" i="10"/>
  <c r="M623" i="10"/>
  <c r="M421" i="10"/>
  <c r="M293" i="10"/>
  <c r="M149" i="10"/>
  <c r="M101" i="10"/>
  <c r="M2871" i="9"/>
  <c r="M2847" i="9"/>
  <c r="M2790" i="9"/>
  <c r="M2758" i="9"/>
  <c r="M2721" i="9"/>
  <c r="M2666" i="9"/>
  <c r="M2658" i="9"/>
  <c r="M2538" i="9"/>
  <c r="M2490" i="9"/>
  <c r="M2466" i="9"/>
  <c r="M2442" i="9"/>
  <c r="M2301" i="9"/>
  <c r="M2295" i="9"/>
  <c r="M2287" i="9"/>
  <c r="M2247" i="9"/>
  <c r="M2226" i="9"/>
  <c r="M2151" i="9"/>
  <c r="M2143" i="9"/>
  <c r="M2111" i="9"/>
  <c r="M2095" i="9"/>
  <c r="M1831" i="9"/>
  <c r="M1817" i="9"/>
  <c r="M1795" i="9"/>
  <c r="M1768" i="9"/>
  <c r="M1766" i="9"/>
  <c r="M1737" i="9"/>
  <c r="M1730" i="9"/>
  <c r="H1730" i="9" s="1"/>
  <c r="M1728" i="9"/>
  <c r="M1724" i="9"/>
  <c r="M1717" i="9"/>
  <c r="M1692" i="9"/>
  <c r="H1692" i="9" s="1"/>
  <c r="M1674" i="9"/>
  <c r="M1654" i="9"/>
  <c r="M1652" i="9"/>
  <c r="M1632" i="9"/>
  <c r="M1395" i="10"/>
  <c r="M1277" i="10"/>
  <c r="M1153" i="10"/>
  <c r="M1063" i="10"/>
  <c r="H1063" i="10" s="1"/>
  <c r="M1051" i="10"/>
  <c r="M971" i="10"/>
  <c r="M869" i="10"/>
  <c r="M552" i="10"/>
  <c r="M456" i="10"/>
  <c r="M360" i="10"/>
  <c r="M296" i="10"/>
  <c r="M232" i="10"/>
  <c r="M200" i="10"/>
  <c r="M104" i="10"/>
  <c r="H104" i="10" s="1"/>
  <c r="M2824" i="9"/>
  <c r="M2787" i="9"/>
  <c r="M2716" i="9"/>
  <c r="M2700" i="9"/>
  <c r="M2684" i="9"/>
  <c r="M2679" i="9"/>
  <c r="M2503" i="9"/>
  <c r="M2455" i="9"/>
  <c r="M2423" i="9"/>
  <c r="M2358" i="9"/>
  <c r="M2310" i="9"/>
  <c r="M2234" i="9"/>
  <c r="M2114" i="9"/>
  <c r="M2034" i="9"/>
  <c r="M2018" i="9"/>
  <c r="M1873" i="9"/>
  <c r="M1857" i="9"/>
  <c r="M1834" i="9"/>
  <c r="M1818" i="9"/>
  <c r="M1756" i="9"/>
  <c r="M1720" i="9"/>
  <c r="M1648" i="9"/>
  <c r="M1614" i="9"/>
  <c r="M1600" i="9"/>
  <c r="H1600" i="9" s="1"/>
  <c r="M1589" i="9"/>
  <c r="M1550" i="9"/>
  <c r="M1536" i="9"/>
  <c r="H1536" i="9" s="1"/>
  <c r="M1534" i="9"/>
  <c r="M1530" i="9"/>
  <c r="M1522" i="9"/>
  <c r="M1514" i="9"/>
  <c r="M1510" i="9"/>
  <c r="M1482" i="9"/>
  <c r="M1478" i="9"/>
  <c r="M1470" i="9"/>
  <c r="M1462" i="9"/>
  <c r="M1458" i="9"/>
  <c r="H1458" i="9" s="1"/>
  <c r="M1418" i="9"/>
  <c r="M1406" i="9"/>
  <c r="H1406" i="9" s="1"/>
  <c r="M1388" i="9"/>
  <c r="M1380" i="9"/>
  <c r="M1368" i="9"/>
  <c r="M1356" i="9"/>
  <c r="M1344" i="9"/>
  <c r="M1320" i="9"/>
  <c r="M1316" i="9"/>
  <c r="M1304" i="9"/>
  <c r="M1291" i="9"/>
  <c r="M1274" i="9"/>
  <c r="M1256" i="9"/>
  <c r="M1162" i="9"/>
  <c r="M1153" i="9"/>
  <c r="M1070" i="9"/>
  <c r="M1045" i="9"/>
  <c r="M1041" i="9"/>
  <c r="M1024" i="9"/>
  <c r="M937" i="9"/>
  <c r="M925" i="9"/>
  <c r="M921" i="9"/>
  <c r="M909" i="9"/>
  <c r="M835" i="9"/>
  <c r="M826" i="9"/>
  <c r="M814" i="9"/>
  <c r="M802" i="9"/>
  <c r="M790" i="9"/>
  <c r="M778" i="9"/>
  <c r="M766" i="9"/>
  <c r="M745" i="9"/>
  <c r="M741" i="9"/>
  <c r="M712" i="9"/>
  <c r="M682" i="9"/>
  <c r="M619" i="9"/>
  <c r="M598" i="9"/>
  <c r="M485" i="9"/>
  <c r="M469" i="9"/>
  <c r="M457" i="9"/>
  <c r="M445" i="9"/>
  <c r="M441" i="9"/>
  <c r="M437" i="9"/>
  <c r="M401" i="9"/>
  <c r="M397" i="9"/>
  <c r="M389" i="9"/>
  <c r="M385" i="9"/>
  <c r="M377" i="9"/>
  <c r="M373" i="9"/>
  <c r="M357" i="9"/>
  <c r="M349" i="9"/>
  <c r="M293" i="9"/>
  <c r="M289" i="9"/>
  <c r="M265" i="9"/>
  <c r="M253" i="9"/>
  <c r="M245" i="9"/>
  <c r="H245" i="9" s="1"/>
  <c r="M241" i="9"/>
  <c r="H241" i="9" s="1"/>
  <c r="M233" i="9"/>
  <c r="M221" i="9"/>
  <c r="M1549" i="10"/>
  <c r="M1359" i="10"/>
  <c r="M939" i="10"/>
  <c r="M577" i="10"/>
  <c r="M536" i="10"/>
  <c r="M504" i="10"/>
  <c r="M184" i="10"/>
  <c r="M2816" i="9"/>
  <c r="M2779" i="9"/>
  <c r="M2763" i="9"/>
  <c r="M2708" i="9"/>
  <c r="M2527" i="9"/>
  <c r="M2511" i="9"/>
  <c r="M2479" i="9"/>
  <c r="M2334" i="9"/>
  <c r="M2042" i="9"/>
  <c r="M2010" i="9"/>
  <c r="M1780" i="9"/>
  <c r="M1779" i="9"/>
  <c r="M1778" i="9"/>
  <c r="M1704" i="9"/>
  <c r="M1666" i="9"/>
  <c r="M1665" i="9"/>
  <c r="M1628" i="9"/>
  <c r="M1627" i="9"/>
  <c r="M1602" i="9"/>
  <c r="M1586" i="9"/>
  <c r="M1535" i="9"/>
  <c r="M1508" i="9"/>
  <c r="M1504" i="9"/>
  <c r="M1496" i="9"/>
  <c r="M1488" i="9"/>
  <c r="M1484" i="9"/>
  <c r="M1444" i="9"/>
  <c r="M1440" i="9"/>
  <c r="M1432" i="9"/>
  <c r="M1424" i="9"/>
  <c r="M1420" i="9"/>
  <c r="H1420" i="9" s="1"/>
  <c r="M1416" i="9"/>
  <c r="M1412" i="9"/>
  <c r="M1408" i="9"/>
  <c r="M1399" i="9"/>
  <c r="M1382" i="9"/>
  <c r="M1370" i="9"/>
  <c r="M1358" i="9"/>
  <c r="M1346" i="9"/>
  <c r="M1342" i="9"/>
  <c r="M1318" i="9"/>
  <c r="M1314" i="9"/>
  <c r="M1302" i="9"/>
  <c r="M1293" i="9"/>
  <c r="M1280" i="9"/>
  <c r="M1272" i="9"/>
  <c r="M1262" i="9"/>
  <c r="M1177" i="9"/>
  <c r="M1173" i="9"/>
  <c r="M1126" i="9"/>
  <c r="M1118" i="9"/>
  <c r="M1117" i="9"/>
  <c r="M1101" i="9"/>
  <c r="M1093" i="9"/>
  <c r="M1077" i="9"/>
  <c r="M1043" i="9"/>
  <c r="M1022" i="9"/>
  <c r="M993" i="9"/>
  <c r="M985" i="9"/>
  <c r="M970" i="9"/>
  <c r="M961" i="9"/>
  <c r="M945" i="9"/>
  <c r="M902" i="9"/>
  <c r="M862" i="9"/>
  <c r="M849" i="9"/>
  <c r="M841" i="9"/>
  <c r="M743" i="9"/>
  <c r="M714" i="9"/>
  <c r="M693" i="9"/>
  <c r="M670" i="9"/>
  <c r="M669" i="9"/>
  <c r="M634" i="9"/>
  <c r="M609" i="9"/>
  <c r="M499" i="9"/>
  <c r="M495" i="9"/>
  <c r="M491" i="9"/>
  <c r="M479" i="9"/>
  <c r="M467" i="9"/>
  <c r="M451" i="9"/>
  <c r="M419" i="9"/>
  <c r="M415" i="9"/>
  <c r="M359" i="9"/>
  <c r="M347" i="9"/>
  <c r="M335" i="9"/>
  <c r="M331" i="9"/>
  <c r="M323" i="9"/>
  <c r="M319" i="9"/>
  <c r="M311" i="9"/>
  <c r="M307" i="9"/>
  <c r="M279" i="9"/>
  <c r="H279" i="9" s="1"/>
  <c r="M275" i="9"/>
  <c r="M259" i="9"/>
  <c r="M243" i="9"/>
  <c r="M227" i="9"/>
  <c r="M211" i="9"/>
  <c r="M207" i="9"/>
  <c r="H207" i="9" s="1"/>
  <c r="M1205" i="10"/>
  <c r="M690" i="10"/>
  <c r="M512" i="10"/>
  <c r="M128" i="10"/>
  <c r="M2892" i="9"/>
  <c r="M2828" i="9"/>
  <c r="M2720" i="9"/>
  <c r="M2467" i="9"/>
  <c r="M2394" i="9"/>
  <c r="M2067" i="9"/>
  <c r="M1974" i="9"/>
  <c r="M1822" i="9"/>
  <c r="M1792" i="9"/>
  <c r="M1712" i="9"/>
  <c r="M1678" i="9"/>
  <c r="M1640" i="9"/>
  <c r="M1548" i="9"/>
  <c r="M1547" i="9"/>
  <c r="M1546" i="9"/>
  <c r="M1531" i="9"/>
  <c r="M1523" i="9"/>
  <c r="M1515" i="9"/>
  <c r="M1483" i="9"/>
  <c r="M1459" i="9"/>
  <c r="M1451" i="9"/>
  <c r="M1443" i="9"/>
  <c r="M1419" i="9"/>
  <c r="M1389" i="9"/>
  <c r="M1381" i="9"/>
  <c r="M1357" i="9"/>
  <c r="M1341" i="9"/>
  <c r="M1317" i="9"/>
  <c r="M1279" i="9"/>
  <c r="M1141" i="9"/>
  <c r="M1125" i="9"/>
  <c r="M1102" i="9"/>
  <c r="M1094" i="9"/>
  <c r="M1078" i="9"/>
  <c r="M1025" i="9"/>
  <c r="M994" i="9"/>
  <c r="M986" i="9"/>
  <c r="M889" i="9"/>
  <c r="M850" i="9"/>
  <c r="M694" i="9"/>
  <c r="M658" i="9"/>
  <c r="M645" i="9"/>
  <c r="M583" i="9"/>
  <c r="M504" i="9"/>
  <c r="M432" i="9"/>
  <c r="M416" i="9"/>
  <c r="M408" i="9"/>
  <c r="M360" i="9"/>
  <c r="M336" i="9"/>
  <c r="M320" i="9"/>
  <c r="M312" i="9"/>
  <c r="M232" i="9"/>
  <c r="M216" i="9"/>
  <c r="M3000" i="8"/>
  <c r="M3066" i="8"/>
  <c r="M2739" i="8"/>
  <c r="M2738" i="8"/>
  <c r="M2737" i="8"/>
  <c r="H2737" i="8" s="1"/>
  <c r="M3065" i="8"/>
  <c r="M3064" i="8"/>
  <c r="M2524" i="8"/>
  <c r="M2304" i="8"/>
  <c r="M2303" i="8"/>
  <c r="M2523" i="8"/>
  <c r="M2998" i="8"/>
  <c r="M2883" i="8"/>
  <c r="M2733" i="8"/>
  <c r="M1668" i="8"/>
  <c r="M1275" i="8"/>
  <c r="M1667" i="8"/>
  <c r="M1846" i="8"/>
  <c r="M2297" i="8"/>
  <c r="M2296" i="8"/>
  <c r="M1803" i="8"/>
  <c r="M1802" i="8"/>
  <c r="M1665" i="8"/>
  <c r="M1190" i="8"/>
  <c r="M2641" i="8"/>
  <c r="M2640" i="8"/>
  <c r="H2640" i="8" s="1"/>
  <c r="M2294" i="8"/>
  <c r="M999" i="8"/>
  <c r="M608" i="8"/>
  <c r="M469" i="8"/>
  <c r="H469" i="8" s="1"/>
  <c r="M2929" i="8"/>
  <c r="M3032" i="8"/>
  <c r="M2853" i="8"/>
  <c r="M2713" i="8"/>
  <c r="M1631" i="8"/>
  <c r="M2607" i="8"/>
  <c r="M2498" i="8"/>
  <c r="M3052" i="8"/>
  <c r="M2497" i="8"/>
  <c r="M2496" i="8"/>
  <c r="M2495" i="8"/>
  <c r="M2072" i="8"/>
  <c r="M2433" i="8"/>
  <c r="M2927" i="8"/>
  <c r="M2799" i="8"/>
  <c r="M2069" i="8"/>
  <c r="M2068" i="8"/>
  <c r="M2067" i="8"/>
  <c r="M2712" i="8"/>
  <c r="M1626" i="8"/>
  <c r="M1625" i="8"/>
  <c r="M1433" i="8"/>
  <c r="M2249" i="8"/>
  <c r="M974" i="8"/>
  <c r="M687" i="8"/>
  <c r="M596" i="8"/>
  <c r="M2064" i="8"/>
  <c r="M2432" i="8"/>
  <c r="M2063" i="8"/>
  <c r="M1620" i="8"/>
  <c r="M464" i="8"/>
  <c r="M463" i="8"/>
  <c r="M480" i="10"/>
  <c r="M224" i="10"/>
  <c r="M2876" i="9"/>
  <c r="M2812" i="9"/>
  <c r="M2704" i="9"/>
  <c r="M2547" i="9"/>
  <c r="M2346" i="9"/>
  <c r="M1748" i="9"/>
  <c r="M1657" i="9"/>
  <c r="M1626" i="9"/>
  <c r="M1569" i="9"/>
  <c r="M1568" i="9"/>
  <c r="M1567" i="9"/>
  <c r="M1511" i="9"/>
  <c r="M1479" i="9"/>
  <c r="M1471" i="9"/>
  <c r="M1463" i="9"/>
  <c r="M1455" i="9"/>
  <c r="M1447" i="9"/>
  <c r="M1439" i="9"/>
  <c r="M1431" i="9"/>
  <c r="M1423" i="9"/>
  <c r="M1400" i="9"/>
  <c r="M1369" i="9"/>
  <c r="M1345" i="9"/>
  <c r="M1305" i="9"/>
  <c r="M1290" i="9"/>
  <c r="M1261" i="9"/>
  <c r="M1137" i="9"/>
  <c r="M1044" i="9"/>
  <c r="M1021" i="9"/>
  <c r="M969" i="9"/>
  <c r="M962" i="9"/>
  <c r="M946" i="9"/>
  <c r="M901" i="9"/>
  <c r="M885" i="9"/>
  <c r="M877" i="9"/>
  <c r="M861" i="9"/>
  <c r="M744" i="9"/>
  <c r="M713" i="9"/>
  <c r="M633" i="9"/>
  <c r="M625" i="9"/>
  <c r="M610" i="9"/>
  <c r="M500" i="9"/>
  <c r="M484" i="9"/>
  <c r="M468" i="9"/>
  <c r="M452" i="9"/>
  <c r="M436" i="9"/>
  <c r="M428" i="9"/>
  <c r="M420" i="9"/>
  <c r="M356" i="9"/>
  <c r="M348" i="9"/>
  <c r="M332" i="9"/>
  <c r="M324" i="9"/>
  <c r="M308" i="9"/>
  <c r="M300" i="9"/>
  <c r="M284" i="9"/>
  <c r="M260" i="9"/>
  <c r="H260" i="9" s="1"/>
  <c r="M244" i="9"/>
  <c r="M220" i="9"/>
  <c r="M212" i="9"/>
  <c r="M3097" i="8"/>
  <c r="H3097" i="8" s="1"/>
  <c r="M2741" i="8"/>
  <c r="H2741" i="8" s="1"/>
  <c r="M2999" i="8"/>
  <c r="M2306" i="8"/>
  <c r="M1847" i="8"/>
  <c r="M2305" i="8"/>
  <c r="H2305" i="8" s="1"/>
  <c r="M2736" i="8"/>
  <c r="M2885" i="8"/>
  <c r="M2884" i="8"/>
  <c r="M2735" i="8"/>
  <c r="M1670" i="8"/>
  <c r="M1669" i="8"/>
  <c r="M2302" i="8"/>
  <c r="M2301" i="8"/>
  <c r="M2300" i="8"/>
  <c r="M2299" i="8"/>
  <c r="M2298" i="8"/>
  <c r="M1000" i="8"/>
  <c r="M2731" i="8"/>
  <c r="M1666" i="8"/>
  <c r="M1274" i="8"/>
  <c r="M1191" i="8"/>
  <c r="M719" i="8"/>
  <c r="M609" i="8"/>
  <c r="M1801" i="8"/>
  <c r="M2116" i="8"/>
  <c r="M1663" i="8"/>
  <c r="M1662" i="8"/>
  <c r="M1188" i="8"/>
  <c r="M998" i="8"/>
  <c r="M3080" i="8"/>
  <c r="M2611" i="8"/>
  <c r="M2499" i="8"/>
  <c r="M2254" i="8"/>
  <c r="M2253" i="8"/>
  <c r="M1630" i="8"/>
  <c r="M2852" i="8"/>
  <c r="M3022" i="8"/>
  <c r="M2851" i="8"/>
  <c r="M1919" i="8"/>
  <c r="M2605" i="8"/>
  <c r="M1437" i="8"/>
  <c r="M1436" i="8"/>
  <c r="M2071" i="8"/>
  <c r="M2070" i="8"/>
  <c r="M1435" i="8"/>
  <c r="M1159" i="8"/>
  <c r="M975" i="8"/>
  <c r="M2250" i="8"/>
  <c r="M2490" i="8"/>
  <c r="M1624" i="8"/>
  <c r="M1623" i="8"/>
  <c r="M1622" i="8"/>
  <c r="M1432" i="8"/>
  <c r="M2600" i="8"/>
  <c r="M1431" i="8"/>
  <c r="M1430" i="8"/>
  <c r="M972" i="8"/>
  <c r="M971" i="8"/>
  <c r="M1314" i="8"/>
  <c r="M955" i="10"/>
  <c r="M2909" i="9"/>
  <c r="M2852" i="9"/>
  <c r="M2750" i="9"/>
  <c r="M2667" i="9"/>
  <c r="M2539" i="9"/>
  <c r="M1846" i="9"/>
  <c r="M1791" i="9"/>
  <c r="M1749" i="9"/>
  <c r="M1598" i="9"/>
  <c r="M1485" i="9"/>
  <c r="M1405" i="9"/>
  <c r="M1319" i="9"/>
  <c r="M1303" i="9"/>
  <c r="M1292" i="9"/>
  <c r="M1281" i="9"/>
  <c r="M789" i="9"/>
  <c r="M681" i="9"/>
  <c r="M470" i="9"/>
  <c r="M390" i="9"/>
  <c r="M374" i="9"/>
  <c r="M358" i="9"/>
  <c r="M294" i="9"/>
  <c r="M2956" i="8"/>
  <c r="H2956" i="8" s="1"/>
  <c r="M2395" i="8"/>
  <c r="M2650" i="8"/>
  <c r="M2954" i="8"/>
  <c r="M2953" i="8"/>
  <c r="M1809" i="8"/>
  <c r="M2952" i="8"/>
  <c r="M2644" i="8"/>
  <c r="M2392" i="8"/>
  <c r="M1192" i="8"/>
  <c r="M1806" i="8"/>
  <c r="M1804" i="8"/>
  <c r="M1273" i="8"/>
  <c r="M2295" i="8"/>
  <c r="M1800" i="8"/>
  <c r="M1454" i="8"/>
  <c r="M3053" i="8"/>
  <c r="M2609" i="8"/>
  <c r="M2074" i="8"/>
  <c r="M3030" i="8"/>
  <c r="M2073" i="8"/>
  <c r="M1629" i="8"/>
  <c r="M2850" i="8"/>
  <c r="M2492" i="8"/>
  <c r="M1628" i="8"/>
  <c r="M1916" i="8"/>
  <c r="M1776" i="8"/>
  <c r="M1158" i="8"/>
  <c r="M2489" i="8"/>
  <c r="M1315" i="8"/>
  <c r="M1428" i="8"/>
  <c r="M379" i="8"/>
  <c r="M2986" i="8"/>
  <c r="M2214" i="8"/>
  <c r="M2213" i="8"/>
  <c r="M2212" i="8"/>
  <c r="M2211" i="8"/>
  <c r="M2210" i="8"/>
  <c r="M937" i="8"/>
  <c r="M2209" i="8"/>
  <c r="M2463" i="8"/>
  <c r="M2462" i="8"/>
  <c r="M2208" i="8"/>
  <c r="M936" i="8"/>
  <c r="M935" i="8"/>
  <c r="M2207" i="8"/>
  <c r="M2461" i="8"/>
  <c r="M2206" i="8"/>
  <c r="M934" i="8"/>
  <c r="M679" i="8"/>
  <c r="M933" i="8"/>
  <c r="M2205" i="8"/>
  <c r="M2204" i="8"/>
  <c r="M932" i="8"/>
  <c r="M678" i="8"/>
  <c r="M677" i="8"/>
  <c r="M931" i="8"/>
  <c r="M2203" i="8"/>
  <c r="M928" i="8"/>
  <c r="M927" i="8"/>
  <c r="M447" i="8"/>
  <c r="M2761" i="8"/>
  <c r="M1713" i="8"/>
  <c r="M1712" i="8"/>
  <c r="M1711" i="8"/>
  <c r="M1710" i="8"/>
  <c r="M1709" i="8"/>
  <c r="M1519" i="8"/>
  <c r="M2675" i="8"/>
  <c r="M1518" i="8"/>
  <c r="M1517" i="8"/>
  <c r="M1516" i="8"/>
  <c r="M1074" i="8"/>
  <c r="M1364" i="8"/>
  <c r="M2339" i="8"/>
  <c r="M2164" i="8"/>
  <c r="M889" i="8"/>
  <c r="M649" i="8"/>
  <c r="M537" i="8"/>
  <c r="M1223" i="8"/>
  <c r="M291" i="8"/>
  <c r="M290" i="8"/>
  <c r="M1222" i="8"/>
  <c r="M646" i="8"/>
  <c r="M645" i="8"/>
  <c r="M644" i="8"/>
  <c r="M339" i="8"/>
  <c r="M534" i="8"/>
  <c r="M1702" i="8"/>
  <c r="M533" i="8"/>
  <c r="M532" i="8"/>
  <c r="M531" i="8"/>
  <c r="M530" i="8"/>
  <c r="M529" i="8"/>
  <c r="M60" i="8"/>
  <c r="M1686" i="8"/>
  <c r="M1479" i="8"/>
  <c r="M1685" i="8"/>
  <c r="M500" i="8"/>
  <c r="M499" i="8"/>
  <c r="M1950" i="8"/>
  <c r="M2421" i="8"/>
  <c r="M1949" i="8"/>
  <c r="M750" i="8"/>
  <c r="M498" i="8"/>
  <c r="M409" i="8"/>
  <c r="M1334" i="8"/>
  <c r="M1294" i="8"/>
  <c r="M749" i="8"/>
  <c r="M1948" i="8"/>
  <c r="M1947" i="8"/>
  <c r="M748" i="8"/>
  <c r="M497" i="8"/>
  <c r="M496" i="8"/>
  <c r="M747" i="8"/>
  <c r="M1684" i="8"/>
  <c r="M495" i="8"/>
  <c r="M494" i="8"/>
  <c r="M187" i="8"/>
  <c r="M98" i="8"/>
  <c r="M76" i="8"/>
  <c r="M491" i="8"/>
  <c r="M56" i="8"/>
  <c r="M490" i="8"/>
  <c r="M746" i="8"/>
  <c r="M745" i="8"/>
  <c r="M489" i="8"/>
  <c r="M55" i="8"/>
  <c r="M54" i="8"/>
  <c r="M528" i="10"/>
  <c r="M2836" i="9"/>
  <c r="M2651" i="9"/>
  <c r="M1982" i="9"/>
  <c r="M1713" i="9"/>
  <c r="M1679" i="9"/>
  <c r="M1658" i="9"/>
  <c r="M1538" i="9"/>
  <c r="M1497" i="9"/>
  <c r="M1347" i="9"/>
  <c r="M1315" i="9"/>
  <c r="M1023" i="9"/>
  <c r="M871" i="9"/>
  <c r="M801" i="9"/>
  <c r="M742" i="9"/>
  <c r="M715" i="9"/>
  <c r="M589" i="9"/>
  <c r="M466" i="9"/>
  <c r="M402" i="9"/>
  <c r="M386" i="9"/>
  <c r="M290" i="9"/>
  <c r="M274" i="9"/>
  <c r="M242" i="9"/>
  <c r="M226" i="9"/>
  <c r="M3086" i="8"/>
  <c r="M2740" i="8"/>
  <c r="M2773" i="8"/>
  <c r="M1810" i="8"/>
  <c r="M2649" i="8"/>
  <c r="M2647" i="8"/>
  <c r="M2645" i="8"/>
  <c r="M2734" i="8"/>
  <c r="M2118" i="8"/>
  <c r="M1807" i="8"/>
  <c r="M2772" i="8"/>
  <c r="M2642" i="8"/>
  <c r="M699" i="8"/>
  <c r="M1664" i="8"/>
  <c r="H1664" i="8" s="1"/>
  <c r="M1455" i="8"/>
  <c r="H1455" i="8" s="1"/>
  <c r="M1661" i="8"/>
  <c r="M607" i="8"/>
  <c r="M2854" i="8"/>
  <c r="M2075" i="8"/>
  <c r="M1438" i="8"/>
  <c r="M2801" i="8"/>
  <c r="M2493" i="8"/>
  <c r="M2604" i="8"/>
  <c r="M1917" i="8"/>
  <c r="M2251" i="8"/>
  <c r="M1434" i="8"/>
  <c r="M2601" i="8"/>
  <c r="M1775" i="8"/>
  <c r="M1621" i="8"/>
  <c r="M1914" i="8"/>
  <c r="M595" i="8"/>
  <c r="M1581" i="10"/>
  <c r="M2443" i="9"/>
  <c r="M2094" i="9"/>
  <c r="M1677" i="9"/>
  <c r="M1539" i="9"/>
  <c r="M1509" i="9"/>
  <c r="M1445" i="9"/>
  <c r="M1359" i="9"/>
  <c r="M1343" i="9"/>
  <c r="M1273" i="9"/>
  <c r="M1154" i="9"/>
  <c r="M910" i="9"/>
  <c r="M813" i="9"/>
  <c r="M765" i="9"/>
  <c r="M711" i="9"/>
  <c r="M478" i="9"/>
  <c r="M446" i="9"/>
  <c r="M398" i="9"/>
  <c r="M350" i="9"/>
  <c r="M302" i="9"/>
  <c r="M270" i="9"/>
  <c r="M254" i="9"/>
  <c r="M2774" i="8"/>
  <c r="M2651" i="8"/>
  <c r="M2394" i="8"/>
  <c r="M1671" i="8"/>
  <c r="H1671" i="8" s="1"/>
  <c r="M3042" i="8"/>
  <c r="M2120" i="8"/>
  <c r="M2119" i="8"/>
  <c r="M2393" i="8"/>
  <c r="M2643" i="8"/>
  <c r="M1193" i="8"/>
  <c r="M2732" i="8"/>
  <c r="M1805" i="8"/>
  <c r="M698" i="8"/>
  <c r="M2522" i="8"/>
  <c r="M2115" i="8"/>
  <c r="M697" i="8"/>
  <c r="M3054" i="8"/>
  <c r="M2610" i="8"/>
  <c r="M2608" i="8"/>
  <c r="M3031" i="8"/>
  <c r="M2434" i="8"/>
  <c r="M1918" i="8"/>
  <c r="M2252" i="8"/>
  <c r="M2603" i="8"/>
  <c r="M1627" i="8"/>
  <c r="M801" i="8"/>
  <c r="M2066" i="8"/>
  <c r="M1157" i="8"/>
  <c r="M973" i="8"/>
  <c r="M2488" i="8"/>
  <c r="M1429" i="8"/>
  <c r="M1427" i="8"/>
  <c r="M2693" i="8"/>
  <c r="M2833" i="8"/>
  <c r="M2692" i="8"/>
  <c r="M1576" i="8"/>
  <c r="M1250" i="8"/>
  <c r="M1575" i="8"/>
  <c r="M2832" i="8"/>
  <c r="M2831" i="8"/>
  <c r="M1892" i="8"/>
  <c r="M1574" i="8"/>
  <c r="M1573" i="8"/>
  <c r="M1891" i="8"/>
  <c r="M2691" i="8"/>
  <c r="M1572" i="8"/>
  <c r="M1571" i="8"/>
  <c r="M1570" i="8"/>
  <c r="M1569" i="8"/>
  <c r="M1568" i="8"/>
  <c r="M449" i="8"/>
  <c r="M1249" i="8"/>
  <c r="M1567" i="8"/>
  <c r="M1566" i="8"/>
  <c r="M1248" i="8"/>
  <c r="M309" i="8"/>
  <c r="M308" i="8"/>
  <c r="M1565" i="8"/>
  <c r="M448" i="8"/>
  <c r="M307" i="8"/>
  <c r="M154" i="8"/>
  <c r="M2341" i="8"/>
  <c r="M2545" i="8"/>
  <c r="M2340" i="8"/>
  <c r="M1077" i="8"/>
  <c r="M708" i="8"/>
  <c r="M651" i="8"/>
  <c r="M2167" i="8"/>
  <c r="M2453" i="8"/>
  <c r="M2166" i="8"/>
  <c r="M891" i="8"/>
  <c r="M539" i="8"/>
  <c r="M538" i="8"/>
  <c r="M1706" i="8"/>
  <c r="M1224" i="8"/>
  <c r="M1513" i="8"/>
  <c r="M1512" i="8"/>
  <c r="M648" i="8"/>
  <c r="M888" i="8"/>
  <c r="M1824" i="8"/>
  <c r="M647" i="8"/>
  <c r="M1703" i="8"/>
  <c r="M1511" i="8"/>
  <c r="M1221" i="8"/>
  <c r="M289" i="8"/>
  <c r="M110" i="8"/>
  <c r="M109" i="8"/>
  <c r="M1066" i="8"/>
  <c r="M1363" i="8"/>
  <c r="M1065" i="8"/>
  <c r="M212" i="8"/>
  <c r="M108" i="8"/>
  <c r="M211" i="8"/>
  <c r="M2533" i="8"/>
  <c r="M2443" i="8"/>
  <c r="M2141" i="8"/>
  <c r="M1024" i="8"/>
  <c r="M1339" i="8"/>
  <c r="M2531" i="8"/>
  <c r="M1338" i="8"/>
  <c r="M1337" i="8"/>
  <c r="M1336" i="8"/>
  <c r="M1335" i="8"/>
  <c r="M368" i="8"/>
  <c r="M1023" i="8"/>
  <c r="M1333" i="8"/>
  <c r="M1332" i="8"/>
  <c r="M1022" i="8"/>
  <c r="M189" i="8"/>
  <c r="M188" i="8"/>
  <c r="M1021" i="8"/>
  <c r="M1331" i="8"/>
  <c r="M1020" i="8"/>
  <c r="M492" i="8"/>
  <c r="M186" i="8"/>
  <c r="M1330" i="8"/>
  <c r="M1329" i="8"/>
  <c r="M367" i="8"/>
  <c r="M185" i="8"/>
  <c r="M184" i="8"/>
  <c r="M366" i="8"/>
  <c r="M1954" i="10"/>
  <c r="M1375" i="10"/>
  <c r="M917" i="10"/>
  <c r="M817" i="10"/>
  <c r="M336" i="10"/>
  <c r="M208" i="10"/>
  <c r="M2925" i="9"/>
  <c r="M2759" i="9"/>
  <c r="M2728" i="9"/>
  <c r="M2491" i="9"/>
  <c r="M2370" i="9"/>
  <c r="M2059" i="9"/>
  <c r="M1793" i="9"/>
  <c r="M1696" i="9"/>
  <c r="M1540" i="9"/>
  <c r="H1540" i="9" s="1"/>
  <c r="M1505" i="9"/>
  <c r="M1489" i="9"/>
  <c r="M1457" i="9"/>
  <c r="M1398" i="9"/>
  <c r="M1387" i="9"/>
  <c r="M1371" i="9"/>
  <c r="M1263" i="9"/>
  <c r="M1161" i="9"/>
  <c r="M1069" i="9"/>
  <c r="M1042" i="9"/>
  <c r="M938" i="9"/>
  <c r="M825" i="9"/>
  <c r="M777" i="9"/>
  <c r="M657" i="9"/>
  <c r="M646" i="9"/>
  <c r="M597" i="9"/>
  <c r="M490" i="9"/>
  <c r="M458" i="9"/>
  <c r="M426" i="9"/>
  <c r="M410" i="9"/>
  <c r="M378" i="9"/>
  <c r="M346" i="9"/>
  <c r="M282" i="9"/>
  <c r="M266" i="9"/>
  <c r="M3085" i="8"/>
  <c r="M2955" i="8"/>
  <c r="M1811" i="8"/>
  <c r="M3084" i="8"/>
  <c r="M2648" i="8"/>
  <c r="M2646" i="8"/>
  <c r="M1456" i="8"/>
  <c r="M2951" i="8"/>
  <c r="M1808" i="8"/>
  <c r="M2117" i="8"/>
  <c r="M2391" i="8"/>
  <c r="M2390" i="8"/>
  <c r="M1845" i="8"/>
  <c r="M2730" i="8"/>
  <c r="H2730" i="8" s="1"/>
  <c r="M1189" i="8"/>
  <c r="M1660" i="8"/>
  <c r="H1660" i="8" s="1"/>
  <c r="M2714" i="8"/>
  <c r="M2928" i="8"/>
  <c r="M1777" i="8"/>
  <c r="M2606" i="8"/>
  <c r="M2800" i="8"/>
  <c r="M2494" i="8"/>
  <c r="M1316" i="8"/>
  <c r="M2849" i="8"/>
  <c r="M2491" i="8"/>
  <c r="M976" i="8"/>
  <c r="M2602" i="8"/>
  <c r="M2065" i="8"/>
  <c r="M597" i="8"/>
  <c r="M2912" i="8"/>
  <c r="M1753" i="8"/>
  <c r="M2018" i="8"/>
  <c r="M2017" i="8"/>
  <c r="M2015" i="8"/>
  <c r="M2013" i="8"/>
  <c r="M1751" i="8"/>
  <c r="M2011" i="8"/>
  <c r="M579" i="8"/>
  <c r="M1749" i="8"/>
  <c r="M1748" i="8"/>
  <c r="M349" i="8"/>
  <c r="M2009" i="8"/>
  <c r="M1890" i="8"/>
  <c r="M1564" i="8"/>
  <c r="M574" i="8"/>
  <c r="M227" i="8"/>
  <c r="M2566" i="8"/>
  <c r="M2361" i="8"/>
  <c r="M1131" i="8"/>
  <c r="M2791" i="8"/>
  <c r="M1392" i="8"/>
  <c r="M1391" i="8"/>
  <c r="M2561" i="8"/>
  <c r="M1129" i="8"/>
  <c r="M1389" i="8"/>
  <c r="M1127" i="8"/>
  <c r="M1125" i="8"/>
  <c r="M1123" i="8"/>
  <c r="M1122" i="8"/>
  <c r="M1388" i="8"/>
  <c r="M1387" i="8"/>
  <c r="M228" i="8"/>
  <c r="M1915" i="8"/>
  <c r="M799" i="8"/>
  <c r="M2913" i="8"/>
  <c r="M1752" i="8"/>
  <c r="M2016" i="8"/>
  <c r="M780" i="8"/>
  <c r="M2565" i="8"/>
  <c r="M2564" i="8"/>
  <c r="M1130" i="8"/>
  <c r="M1390" i="8"/>
  <c r="M800" i="8"/>
  <c r="M2362" i="8"/>
  <c r="M1132" i="8"/>
  <c r="M2563" i="8"/>
  <c r="M2562" i="8"/>
  <c r="M1128" i="8"/>
  <c r="M1126" i="8"/>
  <c r="M229" i="8"/>
  <c r="M930" i="8"/>
  <c r="M929" i="8"/>
  <c r="M2019" i="8"/>
  <c r="M2360" i="8"/>
  <c r="M576" i="8"/>
  <c r="M2008" i="8"/>
  <c r="M575" i="8"/>
  <c r="M2676" i="8"/>
  <c r="M1226" i="8"/>
  <c r="M2544" i="8"/>
  <c r="M1365" i="8"/>
  <c r="M1515" i="8"/>
  <c r="M428" i="8"/>
  <c r="M1073" i="8"/>
  <c r="M1071" i="8"/>
  <c r="M536" i="8"/>
  <c r="M1068" i="8"/>
  <c r="M706" i="8"/>
  <c r="M643" i="8"/>
  <c r="M642" i="8"/>
  <c r="M886" i="8"/>
  <c r="M87" i="8"/>
  <c r="M1480" i="8"/>
  <c r="H1480" i="8" s="1"/>
  <c r="M1951" i="8"/>
  <c r="M1477" i="8"/>
  <c r="M410" i="8"/>
  <c r="H410" i="8" s="1"/>
  <c r="M1867" i="8"/>
  <c r="M1474" i="8"/>
  <c r="M1473" i="8"/>
  <c r="M1472" i="8"/>
  <c r="M257" i="8"/>
  <c r="M1471" i="8"/>
  <c r="M405" i="8"/>
  <c r="M616" i="8"/>
  <c r="M1469" i="8"/>
  <c r="H1469" i="8" s="1"/>
  <c r="M402" i="8"/>
  <c r="M400" i="8"/>
  <c r="M43" i="8"/>
  <c r="H43" i="8" s="1"/>
  <c r="M1707" i="8"/>
  <c r="M707" i="8"/>
  <c r="M1510" i="8"/>
  <c r="M142" i="8"/>
  <c r="M1293" i="8"/>
  <c r="M141" i="8"/>
  <c r="M140" i="8"/>
  <c r="H140" i="8" s="1"/>
  <c r="M2911" i="8"/>
  <c r="M2010" i="8"/>
  <c r="M577" i="8"/>
  <c r="M926" i="8"/>
  <c r="M2169" i="8"/>
  <c r="M1825" i="8"/>
  <c r="M1708" i="8"/>
  <c r="M1982" i="8"/>
  <c r="M650" i="8"/>
  <c r="M2165" i="8"/>
  <c r="M1981" i="8"/>
  <c r="M1070" i="8"/>
  <c r="M213" i="8"/>
  <c r="M535" i="8"/>
  <c r="M288" i="8"/>
  <c r="M1509" i="8"/>
  <c r="M287" i="8"/>
  <c r="M426" i="8"/>
  <c r="M2532" i="8"/>
  <c r="M1478" i="8"/>
  <c r="M618" i="8"/>
  <c r="M2442" i="8"/>
  <c r="M1295" i="8"/>
  <c r="M843" i="8"/>
  <c r="M842" i="8"/>
  <c r="M840" i="8"/>
  <c r="M838" i="8"/>
  <c r="M617" i="8"/>
  <c r="M836" i="8"/>
  <c r="M255" i="8"/>
  <c r="M835" i="8"/>
  <c r="H835" i="8" s="1"/>
  <c r="M834" i="8"/>
  <c r="M74" i="8"/>
  <c r="M2671" i="8"/>
  <c r="H2671" i="8" s="1"/>
  <c r="M1952" i="8"/>
  <c r="M1025" i="8"/>
  <c r="M1475" i="8"/>
  <c r="M1866" i="8"/>
  <c r="M408" i="8"/>
  <c r="M406" i="8"/>
  <c r="M1470" i="8"/>
  <c r="M493" i="8"/>
  <c r="M399" i="8"/>
  <c r="H399" i="8" s="1"/>
  <c r="M2012" i="8"/>
  <c r="M1826" i="8"/>
  <c r="M652" i="8"/>
  <c r="M540" i="8"/>
  <c r="M1705" i="8"/>
  <c r="M1069" i="8"/>
  <c r="M427" i="8"/>
  <c r="M286" i="8"/>
  <c r="M846" i="8"/>
  <c r="M844" i="8"/>
  <c r="M2140" i="8"/>
  <c r="M841" i="8"/>
  <c r="M256" i="8"/>
  <c r="M75" i="8"/>
  <c r="M465" i="8"/>
  <c r="M2014" i="8"/>
  <c r="M1750" i="8"/>
  <c r="M578" i="8"/>
  <c r="M779" i="8"/>
  <c r="M1121" i="8"/>
  <c r="M778" i="8"/>
  <c r="M2677" i="8"/>
  <c r="M1520" i="8"/>
  <c r="M1225" i="8"/>
  <c r="M1076" i="8"/>
  <c r="M2543" i="8"/>
  <c r="M1075" i="8"/>
  <c r="M1514" i="8"/>
  <c r="M1072" i="8"/>
  <c r="M341" i="8"/>
  <c r="M1704" i="8"/>
  <c r="M1067" i="8"/>
  <c r="M88" i="8"/>
  <c r="M887" i="8"/>
  <c r="M641" i="8"/>
  <c r="M86" i="8"/>
  <c r="M1476" i="8"/>
  <c r="H1476" i="8" s="1"/>
  <c r="M1865" i="8"/>
  <c r="M407" i="8"/>
  <c r="M404" i="8"/>
  <c r="M403" i="8"/>
  <c r="H403" i="8" s="1"/>
  <c r="M401" i="8"/>
  <c r="M1124" i="8"/>
  <c r="M2168" i="8"/>
  <c r="M1983" i="8"/>
  <c r="M890" i="8"/>
  <c r="M340" i="8"/>
  <c r="M118" i="8"/>
  <c r="M2142" i="8"/>
  <c r="M1340" i="8"/>
  <c r="M845" i="8"/>
  <c r="M2441" i="8"/>
  <c r="M839" i="8"/>
  <c r="M837" i="8"/>
  <c r="B17" i="7"/>
  <c r="W16" i="1" s="1"/>
  <c r="V3117" i="10"/>
  <c r="V3100" i="10"/>
  <c r="V3087" i="10"/>
  <c r="V3070" i="10"/>
  <c r="V3101" i="10"/>
  <c r="V3116" i="10"/>
  <c r="V3102" i="10"/>
  <c r="V3085" i="10"/>
  <c r="V3072" i="10"/>
  <c r="V3059" i="10"/>
  <c r="V3129" i="10"/>
  <c r="H3129" i="10" s="1"/>
  <c r="V3086" i="10"/>
  <c r="V3071" i="10"/>
  <c r="V3049" i="10"/>
  <c r="V3040" i="10"/>
  <c r="V3054" i="10"/>
  <c r="V3026" i="10"/>
  <c r="V3012" i="10"/>
  <c r="V3011" i="10"/>
  <c r="V2993" i="10"/>
  <c r="V2989" i="10"/>
  <c r="V2965" i="10"/>
  <c r="V2949" i="10"/>
  <c r="V2945" i="10"/>
  <c r="V3115" i="10"/>
  <c r="V2991" i="10"/>
  <c r="V2967" i="10"/>
  <c r="V2947" i="10"/>
  <c r="V3042" i="10"/>
  <c r="V3041" i="10"/>
  <c r="V3010" i="10"/>
  <c r="V3124" i="10"/>
  <c r="V2994" i="10"/>
  <c r="V2946" i="10"/>
  <c r="V2990" i="10"/>
  <c r="V2922" i="10"/>
  <c r="V2900" i="10"/>
  <c r="V2881" i="10"/>
  <c r="V2869" i="10"/>
  <c r="H2869" i="10" s="1"/>
  <c r="V3025" i="10"/>
  <c r="V2992" i="10"/>
  <c r="V2944" i="10"/>
  <c r="V2909" i="10"/>
  <c r="V2901" i="10"/>
  <c r="V2882" i="10"/>
  <c r="V2862" i="10"/>
  <c r="V3027" i="10"/>
  <c r="V2948" i="10"/>
  <c r="V2889" i="10"/>
  <c r="V2845" i="10"/>
  <c r="V2830" i="10"/>
  <c r="V2807" i="10"/>
  <c r="V2803" i="10"/>
  <c r="V2802" i="10"/>
  <c r="V2798" i="10"/>
  <c r="V2755" i="10"/>
  <c r="V2722" i="10"/>
  <c r="V2688" i="10"/>
  <c r="V2683" i="10"/>
  <c r="V2880" i="10"/>
  <c r="V2861" i="10"/>
  <c r="V2831" i="10"/>
  <c r="V2808" i="10"/>
  <c r="H2808" i="10" s="1"/>
  <c r="V2804" i="10"/>
  <c r="V2799" i="10"/>
  <c r="V2756" i="10"/>
  <c r="V2723" i="10"/>
  <c r="V2719" i="10"/>
  <c r="V2684" i="10"/>
  <c r="V2679" i="10"/>
  <c r="V2860" i="10"/>
  <c r="V2847" i="10"/>
  <c r="V2801" i="10"/>
  <c r="V2742" i="10"/>
  <c r="V2721" i="10"/>
  <c r="V2921" i="10"/>
  <c r="V2902" i="10"/>
  <c r="V2806" i="10"/>
  <c r="V2797" i="10"/>
  <c r="H2797" i="10" s="1"/>
  <c r="V2682" i="10"/>
  <c r="V2678" i="10"/>
  <c r="V2757" i="10"/>
  <c r="V2741" i="10"/>
  <c r="V2740" i="10"/>
  <c r="V2724" i="10"/>
  <c r="V2687" i="10"/>
  <c r="V2686" i="10"/>
  <c r="V2685" i="10"/>
  <c r="V2681" i="10"/>
  <c r="V2680" i="10"/>
  <c r="V2627" i="10"/>
  <c r="V2623" i="10"/>
  <c r="V2622" i="10"/>
  <c r="V2617" i="10"/>
  <c r="V2576" i="10"/>
  <c r="V2564" i="10"/>
  <c r="V2556" i="10"/>
  <c r="V2532" i="10"/>
  <c r="V2528" i="10"/>
  <c r="V2523" i="10"/>
  <c r="V2480" i="10"/>
  <c r="V2846" i="10"/>
  <c r="V2832" i="10"/>
  <c r="V2625" i="10"/>
  <c r="V2619" i="10"/>
  <c r="V2530" i="10"/>
  <c r="V2526" i="10"/>
  <c r="V2525" i="10"/>
  <c r="V2482" i="10"/>
  <c r="V2677" i="10"/>
  <c r="V2577" i="10"/>
  <c r="V2529" i="10"/>
  <c r="V2522" i="10"/>
  <c r="V2447" i="10"/>
  <c r="V2431" i="10"/>
  <c r="V2413" i="10"/>
  <c r="V2409" i="10"/>
  <c r="V2368" i="10"/>
  <c r="V2331" i="10"/>
  <c r="V2327" i="10"/>
  <c r="V2966" i="10"/>
  <c r="V2805" i="10"/>
  <c r="V2720" i="10"/>
  <c r="V2628" i="10"/>
  <c r="V2621" i="10"/>
  <c r="V2575" i="10"/>
  <c r="V2527" i="10"/>
  <c r="V2469" i="10"/>
  <c r="V2460" i="10"/>
  <c r="V2432" i="10"/>
  <c r="V2414" i="10"/>
  <c r="V2410" i="10"/>
  <c r="V2385" i="10"/>
  <c r="V2369" i="10"/>
  <c r="V2365" i="10"/>
  <c r="V2364" i="10"/>
  <c r="V2332" i="10"/>
  <c r="V2328" i="10"/>
  <c r="V2800" i="10"/>
  <c r="V2620" i="10"/>
  <c r="V2533" i="10"/>
  <c r="V2481" i="10"/>
  <c r="V2462" i="10"/>
  <c r="V2446" i="10"/>
  <c r="V2430" i="10"/>
  <c r="V2411" i="10"/>
  <c r="V2387" i="10"/>
  <c r="V2333" i="10"/>
  <c r="V2325" i="10"/>
  <c r="V2279" i="10"/>
  <c r="V2275" i="10"/>
  <c r="V2241" i="10"/>
  <c r="V2237" i="10"/>
  <c r="V2233" i="10"/>
  <c r="V2232" i="10"/>
  <c r="V2182" i="10"/>
  <c r="V2157" i="10"/>
  <c r="V2132" i="10"/>
  <c r="V2128" i="10"/>
  <c r="V2124" i="10"/>
  <c r="V2070" i="10"/>
  <c r="V2066" i="10"/>
  <c r="V2060" i="10"/>
  <c r="V2013" i="10"/>
  <c r="V2009" i="10"/>
  <c r="V1972" i="10"/>
  <c r="V1952" i="10"/>
  <c r="V1926" i="10"/>
  <c r="V2920" i="10"/>
  <c r="V2626" i="10"/>
  <c r="V2557" i="10"/>
  <c r="V2367" i="10"/>
  <c r="V2329" i="10"/>
  <c r="V2323" i="10"/>
  <c r="V2277" i="10"/>
  <c r="V2239" i="10"/>
  <c r="V2235" i="10"/>
  <c r="V2230" i="10"/>
  <c r="V2184" i="10"/>
  <c r="V2180" i="10"/>
  <c r="V2155" i="10"/>
  <c r="V2130" i="10"/>
  <c r="V2126" i="10"/>
  <c r="V2122" i="10"/>
  <c r="V2072" i="10"/>
  <c r="V2068" i="10"/>
  <c r="V2063" i="10"/>
  <c r="V2062" i="10"/>
  <c r="V2011" i="10"/>
  <c r="V1986" i="10"/>
  <c r="V1970" i="10"/>
  <c r="V1954" i="10"/>
  <c r="V1949" i="10"/>
  <c r="V2618" i="10"/>
  <c r="V2366" i="10"/>
  <c r="V2324" i="10"/>
  <c r="V2278" i="10"/>
  <c r="V2240" i="10"/>
  <c r="V2183" i="10"/>
  <c r="V2129" i="10"/>
  <c r="V2067" i="10"/>
  <c r="V2061" i="10"/>
  <c r="V1985" i="10"/>
  <c r="V1953" i="10"/>
  <c r="V1897" i="10"/>
  <c r="V1873" i="10"/>
  <c r="V1872" i="10"/>
  <c r="V1868" i="10"/>
  <c r="V1863" i="10"/>
  <c r="V1819" i="10"/>
  <c r="V1815" i="10"/>
  <c r="V1790" i="10"/>
  <c r="V1766" i="10"/>
  <c r="V1762" i="10"/>
  <c r="V1758" i="10"/>
  <c r="V1705" i="10"/>
  <c r="V1701" i="10"/>
  <c r="V1697" i="10"/>
  <c r="H1697" i="10" s="1"/>
  <c r="V2531" i="10"/>
  <c r="V2330" i="10"/>
  <c r="V2322" i="10"/>
  <c r="V2276" i="10"/>
  <c r="V2238" i="10"/>
  <c r="V2231" i="10"/>
  <c r="V2181" i="10"/>
  <c r="V2127" i="10"/>
  <c r="V2065" i="10"/>
  <c r="V2014" i="10"/>
  <c r="V1951" i="10"/>
  <c r="V1910" i="10"/>
  <c r="V1869" i="10"/>
  <c r="V1865" i="10"/>
  <c r="V1864" i="10"/>
  <c r="V1816" i="10"/>
  <c r="V1791" i="10"/>
  <c r="V1767" i="10"/>
  <c r="V1763" i="10"/>
  <c r="V1759" i="10"/>
  <c r="V1706" i="10"/>
  <c r="V1702" i="10"/>
  <c r="V1698" i="10"/>
  <c r="V2326" i="10"/>
  <c r="V2234" i="10"/>
  <c r="V2179" i="10"/>
  <c r="V2123" i="10"/>
  <c r="V2071" i="10"/>
  <c r="V2064" i="10"/>
  <c r="V2010" i="10"/>
  <c r="V1987" i="10"/>
  <c r="V1971" i="10"/>
  <c r="V1927" i="10"/>
  <c r="V1867" i="10"/>
  <c r="V1792" i="10"/>
  <c r="V1768" i="10"/>
  <c r="V1760" i="10"/>
  <c r="V1704" i="10"/>
  <c r="H1704" i="10" s="1"/>
  <c r="V1645" i="10"/>
  <c r="V1641" i="10"/>
  <c r="V1637" i="10"/>
  <c r="V1587" i="10"/>
  <c r="V1583" i="10"/>
  <c r="V1579" i="10"/>
  <c r="V1575" i="10"/>
  <c r="V1521" i="10"/>
  <c r="V1517" i="10"/>
  <c r="V1513" i="10"/>
  <c r="V1461" i="10"/>
  <c r="V1457" i="10"/>
  <c r="V1453" i="10"/>
  <c r="V1399" i="10"/>
  <c r="V1394" i="10"/>
  <c r="V2461" i="10"/>
  <c r="V2412" i="10"/>
  <c r="V2274" i="10"/>
  <c r="V2236" i="10"/>
  <c r="V2125" i="10"/>
  <c r="V2012" i="10"/>
  <c r="V1950" i="10"/>
  <c r="V1866" i="10"/>
  <c r="V1818" i="10"/>
  <c r="V1765" i="10"/>
  <c r="V1757" i="10"/>
  <c r="V1703" i="10"/>
  <c r="V1646" i="10"/>
  <c r="V1642" i="10"/>
  <c r="V1638" i="10"/>
  <c r="V1584" i="10"/>
  <c r="V1580" i="10"/>
  <c r="V1576" i="10"/>
  <c r="V1522" i="10"/>
  <c r="V1518" i="10"/>
  <c r="V1514" i="10"/>
  <c r="V1462" i="10"/>
  <c r="V1458" i="10"/>
  <c r="V1454" i="10"/>
  <c r="V1400" i="10"/>
  <c r="V1396" i="10"/>
  <c r="V1395" i="10"/>
  <c r="V2555" i="10"/>
  <c r="V2524" i="10"/>
  <c r="V2445" i="10"/>
  <c r="V2386" i="10"/>
  <c r="V2242" i="10"/>
  <c r="V1911" i="10"/>
  <c r="V1895" i="10"/>
  <c r="V1708" i="10"/>
  <c r="H1708" i="10" s="1"/>
  <c r="V1643" i="10"/>
  <c r="V1581" i="10"/>
  <c r="V1523" i="10"/>
  <c r="V1515" i="10"/>
  <c r="V1459" i="10"/>
  <c r="V1403" i="10"/>
  <c r="V1398" i="10"/>
  <c r="V1392" i="10"/>
  <c r="V1350" i="10"/>
  <c r="V1333" i="10"/>
  <c r="V1329" i="10"/>
  <c r="V1296" i="10"/>
  <c r="V1292" i="10"/>
  <c r="V1288" i="10"/>
  <c r="V1247" i="10"/>
  <c r="V1230" i="10"/>
  <c r="V1199" i="10"/>
  <c r="V1195" i="10"/>
  <c r="V1172" i="10"/>
  <c r="V1171" i="10"/>
  <c r="V1136" i="10"/>
  <c r="V1098" i="10"/>
  <c r="V1097" i="10"/>
  <c r="V1092" i="10"/>
  <c r="V1035" i="10"/>
  <c r="V1031" i="10"/>
  <c r="V1027" i="10"/>
  <c r="V986" i="10"/>
  <c r="V985" i="10"/>
  <c r="V966" i="10"/>
  <c r="V929" i="10"/>
  <c r="V925" i="10"/>
  <c r="V920" i="10"/>
  <c r="V872" i="10"/>
  <c r="V837" i="10"/>
  <c r="V832" i="10"/>
  <c r="V828" i="10"/>
  <c r="V783" i="10"/>
  <c r="V779" i="10"/>
  <c r="V757" i="10"/>
  <c r="V756" i="10"/>
  <c r="V755" i="10"/>
  <c r="V738" i="10"/>
  <c r="V734" i="10"/>
  <c r="V697" i="10"/>
  <c r="V681" i="10"/>
  <c r="V669" i="10"/>
  <c r="V661" i="10"/>
  <c r="V637" i="10"/>
  <c r="V633" i="10"/>
  <c r="V629" i="10"/>
  <c r="V587" i="10"/>
  <c r="V2624" i="10"/>
  <c r="V2156" i="10"/>
  <c r="V1912" i="10"/>
  <c r="V1896" i="10"/>
  <c r="V1870" i="10"/>
  <c r="V1699" i="10"/>
  <c r="V1648" i="10"/>
  <c r="V1640" i="10"/>
  <c r="V1586" i="10"/>
  <c r="V1578" i="10"/>
  <c r="V1520" i="10"/>
  <c r="V1512" i="10"/>
  <c r="V1456" i="10"/>
  <c r="V1402" i="10"/>
  <c r="V1397" i="10"/>
  <c r="V1351" i="10"/>
  <c r="V1334" i="10"/>
  <c r="V1330" i="10"/>
  <c r="V1297" i="10"/>
  <c r="V1293" i="10"/>
  <c r="V1289" i="10"/>
  <c r="V1231" i="10"/>
  <c r="V1215" i="10"/>
  <c r="V1196" i="10"/>
  <c r="V1137" i="10"/>
  <c r="V1100" i="10"/>
  <c r="V1099" i="10"/>
  <c r="V1093" i="10"/>
  <c r="V1036" i="10"/>
  <c r="V1032" i="10"/>
  <c r="V1028" i="10"/>
  <c r="V987" i="10"/>
  <c r="V967" i="10"/>
  <c r="V930" i="10"/>
  <c r="V926" i="10"/>
  <c r="V922" i="10"/>
  <c r="V921" i="10"/>
  <c r="V873" i="10"/>
  <c r="V869" i="10"/>
  <c r="V838" i="10"/>
  <c r="V833" i="10"/>
  <c r="V829" i="10"/>
  <c r="V784" i="10"/>
  <c r="V780" i="10"/>
  <c r="V739" i="10"/>
  <c r="V735" i="10"/>
  <c r="V710" i="10"/>
  <c r="V682" i="10"/>
  <c r="V662" i="10"/>
  <c r="V638" i="10"/>
  <c r="V634" i="10"/>
  <c r="V630" i="10"/>
  <c r="V1871" i="10"/>
  <c r="V1764" i="10"/>
  <c r="V1700" i="10"/>
  <c r="V1639" i="10"/>
  <c r="V1585" i="10"/>
  <c r="V1519" i="10"/>
  <c r="V1455" i="10"/>
  <c r="V1401" i="10"/>
  <c r="V1298" i="10"/>
  <c r="V1290" i="10"/>
  <c r="V1217" i="10"/>
  <c r="V1138" i="10"/>
  <c r="V1101" i="10"/>
  <c r="V1094" i="10"/>
  <c r="V1033" i="10"/>
  <c r="V969" i="10"/>
  <c r="V928" i="10"/>
  <c r="V874" i="10"/>
  <c r="V831" i="10"/>
  <c r="V782" i="10"/>
  <c r="V711" i="10"/>
  <c r="V695" i="10"/>
  <c r="V631" i="10"/>
  <c r="V543" i="10"/>
  <c r="V539" i="10"/>
  <c r="V535" i="10"/>
  <c r="V483" i="10"/>
  <c r="V479" i="10"/>
  <c r="V475" i="10"/>
  <c r="V427" i="10"/>
  <c r="V387" i="10"/>
  <c r="V363" i="10"/>
  <c r="H363" i="10" s="1"/>
  <c r="V359" i="10"/>
  <c r="V355" i="10"/>
  <c r="V311" i="10"/>
  <c r="V295" i="10"/>
  <c r="V203" i="10"/>
  <c r="V199" i="10"/>
  <c r="V175" i="10"/>
  <c r="V159" i="10"/>
  <c r="V155" i="10"/>
  <c r="V131" i="10"/>
  <c r="V115" i="10"/>
  <c r="V79" i="10"/>
  <c r="V71" i="10"/>
  <c r="V55" i="10"/>
  <c r="V1814" i="10"/>
  <c r="V1707" i="10"/>
  <c r="V1582" i="10"/>
  <c r="V1516" i="10"/>
  <c r="V1452" i="10"/>
  <c r="H1452" i="10" s="1"/>
  <c r="V1295" i="10"/>
  <c r="V1287" i="10"/>
  <c r="V1246" i="10"/>
  <c r="V1232" i="10"/>
  <c r="V1216" i="10"/>
  <c r="V1198" i="10"/>
  <c r="V1155" i="10"/>
  <c r="V1135" i="10"/>
  <c r="V1091" i="10"/>
  <c r="V1038" i="10"/>
  <c r="V1030" i="10"/>
  <c r="V968" i="10"/>
  <c r="V927" i="10"/>
  <c r="V871" i="10"/>
  <c r="V836" i="10"/>
  <c r="V830" i="10"/>
  <c r="V781" i="10"/>
  <c r="V737" i="10"/>
  <c r="V660" i="10"/>
  <c r="V636" i="10"/>
  <c r="V628" i="10"/>
  <c r="V586" i="10"/>
  <c r="V565" i="10"/>
  <c r="V540" i="10"/>
  <c r="V536" i="10"/>
  <c r="V532" i="10"/>
  <c r="V480" i="10"/>
  <c r="V476" i="10"/>
  <c r="V472" i="10"/>
  <c r="V428" i="10"/>
  <c r="V424" i="10"/>
  <c r="V400" i="10"/>
  <c r="V360" i="10"/>
  <c r="V356" i="10"/>
  <c r="H356" i="10" s="1"/>
  <c r="V352" i="10"/>
  <c r="H352" i="10" s="1"/>
  <c r="V312" i="10"/>
  <c r="V296" i="10"/>
  <c r="V280" i="10"/>
  <c r="V260" i="10"/>
  <c r="V240" i="10"/>
  <c r="V220" i="10"/>
  <c r="V204" i="10"/>
  <c r="V200" i="10"/>
  <c r="V176" i="10"/>
  <c r="V156" i="10"/>
  <c r="V132" i="10"/>
  <c r="V116" i="10"/>
  <c r="V100" i="10"/>
  <c r="V84" i="10"/>
  <c r="V72" i="10"/>
  <c r="V56" i="10"/>
  <c r="V40" i="10"/>
  <c r="V2131" i="10"/>
  <c r="V2069" i="10"/>
  <c r="V1862" i="10"/>
  <c r="V1647" i="10"/>
  <c r="V1577" i="10"/>
  <c r="V1331" i="10"/>
  <c r="V1197" i="10"/>
  <c r="V1037" i="10"/>
  <c r="V965" i="10"/>
  <c r="V923" i="10"/>
  <c r="V834" i="10"/>
  <c r="V736" i="10"/>
  <c r="V627" i="10"/>
  <c r="V574" i="10"/>
  <c r="V566" i="10"/>
  <c r="V541" i="10"/>
  <c r="V533" i="10"/>
  <c r="V477" i="10"/>
  <c r="V429" i="10"/>
  <c r="V357" i="10"/>
  <c r="V269" i="10"/>
  <c r="H269" i="10" s="1"/>
  <c r="V261" i="10"/>
  <c r="V229" i="10"/>
  <c r="V221" i="10"/>
  <c r="V157" i="10"/>
  <c r="V117" i="10"/>
  <c r="V101" i="10"/>
  <c r="V27" i="10"/>
  <c r="V3127" i="9"/>
  <c r="V3123" i="9"/>
  <c r="V3114" i="9"/>
  <c r="H3114" i="9" s="1"/>
  <c r="V3102" i="9"/>
  <c r="V3098" i="9"/>
  <c r="V3094" i="9"/>
  <c r="V3057" i="9"/>
  <c r="V3025" i="9"/>
  <c r="V3021" i="9"/>
  <c r="V2992" i="9"/>
  <c r="V2984" i="9"/>
  <c r="V2980" i="9"/>
  <c r="V2920" i="9"/>
  <c r="V2882" i="9"/>
  <c r="V2834" i="9"/>
  <c r="V2818" i="9"/>
  <c r="V2814" i="9"/>
  <c r="V2810" i="9"/>
  <c r="V2777" i="9"/>
  <c r="V2695" i="9"/>
  <c r="V2682" i="9"/>
  <c r="V2657" i="9"/>
  <c r="V2625" i="9"/>
  <c r="V2621" i="9"/>
  <c r="V2609" i="9"/>
  <c r="V2597" i="9"/>
  <c r="V2541" i="9"/>
  <c r="V2537" i="9"/>
  <c r="V2533" i="9"/>
  <c r="V2529" i="9"/>
  <c r="V2525" i="9"/>
  <c r="V2521" i="9"/>
  <c r="H2521" i="9" s="1"/>
  <c r="V2517" i="9"/>
  <c r="V2513" i="9"/>
  <c r="V2509" i="9"/>
  <c r="V2417" i="9"/>
  <c r="V2392" i="9"/>
  <c r="V2372" i="9"/>
  <c r="V2368" i="9"/>
  <c r="V2364" i="9"/>
  <c r="V2360" i="9"/>
  <c r="V2356" i="9"/>
  <c r="V2352" i="9"/>
  <c r="H2352" i="9" s="1"/>
  <c r="V2241" i="9"/>
  <c r="V2237" i="9"/>
  <c r="V2233" i="9"/>
  <c r="V2215" i="9"/>
  <c r="V2211" i="9"/>
  <c r="V2117" i="9"/>
  <c r="V2097" i="9"/>
  <c r="V2074" i="9"/>
  <c r="V2070" i="9"/>
  <c r="V2066" i="9"/>
  <c r="V2062" i="9"/>
  <c r="V2058" i="9"/>
  <c r="V2054" i="9"/>
  <c r="V1952" i="9"/>
  <c r="V1948" i="9"/>
  <c r="V1944" i="9"/>
  <c r="V1936" i="9"/>
  <c r="V1932" i="9"/>
  <c r="V1907" i="9"/>
  <c r="V1859" i="9"/>
  <c r="V1841" i="9"/>
  <c r="V1837" i="9"/>
  <c r="V1833" i="9"/>
  <c r="V1807" i="9"/>
  <c r="V1802" i="9"/>
  <c r="V1817" i="10"/>
  <c r="V1460" i="10"/>
  <c r="V1332" i="10"/>
  <c r="V1294" i="10"/>
  <c r="V1245" i="10"/>
  <c r="V1194" i="10"/>
  <c r="V1156" i="10"/>
  <c r="V1139" i="10"/>
  <c r="V1095" i="10"/>
  <c r="V1034" i="10"/>
  <c r="V924" i="10"/>
  <c r="V870" i="10"/>
  <c r="V835" i="10"/>
  <c r="V538" i="10"/>
  <c r="V482" i="10"/>
  <c r="V474" i="10"/>
  <c r="V426" i="10"/>
  <c r="V402" i="10"/>
  <c r="V386" i="10"/>
  <c r="V362" i="10"/>
  <c r="V354" i="10"/>
  <c r="V282" i="10"/>
  <c r="V242" i="10"/>
  <c r="V202" i="10"/>
  <c r="V154" i="10"/>
  <c r="V130" i="10"/>
  <c r="V42" i="10"/>
  <c r="V3095" i="9"/>
  <c r="V3086" i="9"/>
  <c r="V3082" i="9"/>
  <c r="V3062" i="9"/>
  <c r="V3009" i="9"/>
  <c r="V2997" i="9"/>
  <c r="V2952" i="9"/>
  <c r="V2948" i="9"/>
  <c r="V2939" i="9"/>
  <c r="V2925" i="9"/>
  <c r="V2921" i="9"/>
  <c r="V2909" i="9"/>
  <c r="V2887" i="9"/>
  <c r="V2847" i="9"/>
  <c r="V2843" i="9"/>
  <c r="V2839" i="9"/>
  <c r="V2835" i="9"/>
  <c r="V2782" i="9"/>
  <c r="V2762" i="9"/>
  <c r="V2758" i="9"/>
  <c r="V2700" i="9"/>
  <c r="V2696" i="9"/>
  <c r="V2684" i="9"/>
  <c r="V2667" i="9"/>
  <c r="V2662" i="9"/>
  <c r="V2582" i="9"/>
  <c r="V2518" i="9"/>
  <c r="V2514" i="9"/>
  <c r="V2510" i="9"/>
  <c r="V2482" i="9"/>
  <c r="V2478" i="9"/>
  <c r="V2474" i="9"/>
  <c r="V2470" i="9"/>
  <c r="V2466" i="9"/>
  <c r="V2462" i="9"/>
  <c r="V2422" i="9"/>
  <c r="V2397" i="9"/>
  <c r="V2377" i="9"/>
  <c r="V2229" i="9"/>
  <c r="V2225" i="9"/>
  <c r="V2221" i="9"/>
  <c r="V2217" i="9"/>
  <c r="V2216" i="9"/>
  <c r="V2212" i="9"/>
  <c r="V2208" i="9"/>
  <c r="V2180" i="9"/>
  <c r="V2176" i="9"/>
  <c r="V2172" i="9"/>
  <c r="V2168" i="9"/>
  <c r="V2164" i="9"/>
  <c r="V2160" i="9"/>
  <c r="V2122" i="9"/>
  <c r="V2102" i="9"/>
  <c r="V1945" i="9"/>
  <c r="V1912" i="9"/>
  <c r="V1872" i="9"/>
  <c r="V1868" i="9"/>
  <c r="V1864" i="9"/>
  <c r="V1860" i="9"/>
  <c r="V1817" i="9"/>
  <c r="V1812" i="9"/>
  <c r="V1787" i="9"/>
  <c r="V1715" i="9"/>
  <c r="V1711" i="9"/>
  <c r="V1690" i="9"/>
  <c r="V1686" i="9"/>
  <c r="V1682" i="9"/>
  <c r="V1635" i="9"/>
  <c r="V1631" i="9"/>
  <c r="V1597" i="9"/>
  <c r="V1567" i="9"/>
  <c r="V1542" i="9"/>
  <c r="V1534" i="9"/>
  <c r="V2133" i="10"/>
  <c r="V1463" i="10"/>
  <c r="H1463" i="10" s="1"/>
  <c r="V1291" i="10"/>
  <c r="V827" i="10"/>
  <c r="V696" i="10"/>
  <c r="V632" i="10"/>
  <c r="V567" i="10"/>
  <c r="V534" i="10"/>
  <c r="V358" i="10"/>
  <c r="V310" i="10"/>
  <c r="V262" i="10"/>
  <c r="V102" i="10"/>
  <c r="V70" i="10"/>
  <c r="V14" i="10"/>
  <c r="V3117" i="9"/>
  <c r="V3055" i="9"/>
  <c r="V3023" i="9"/>
  <c r="V3007" i="9"/>
  <c r="V2942" i="9"/>
  <c r="V2927" i="9"/>
  <c r="V2919" i="9"/>
  <c r="V2911" i="9"/>
  <c r="V2892" i="9"/>
  <c r="V2884" i="9"/>
  <c r="V2836" i="9"/>
  <c r="V2812" i="9"/>
  <c r="V2787" i="9"/>
  <c r="V2702" i="9"/>
  <c r="V2694" i="9"/>
  <c r="V2686" i="9"/>
  <c r="V2655" i="9"/>
  <c r="V2623" i="9"/>
  <c r="V2607" i="9"/>
  <c r="V2543" i="9"/>
  <c r="H2543" i="9" s="1"/>
  <c r="V2535" i="9"/>
  <c r="H2535" i="9" s="1"/>
  <c r="V2527" i="9"/>
  <c r="V2519" i="9"/>
  <c r="V2511" i="9"/>
  <c r="V2402" i="9"/>
  <c r="V2370" i="9"/>
  <c r="V2362" i="9"/>
  <c r="V2354" i="9"/>
  <c r="V2223" i="9"/>
  <c r="V2209" i="9"/>
  <c r="V2132" i="9"/>
  <c r="V2092" i="9"/>
  <c r="V2077" i="9"/>
  <c r="V2052" i="9"/>
  <c r="V1950" i="9"/>
  <c r="V1934" i="9"/>
  <c r="V1905" i="9"/>
  <c r="V1857" i="9"/>
  <c r="V1797" i="9"/>
  <c r="V1789" i="9"/>
  <c r="V1783" i="9"/>
  <c r="V1709" i="9"/>
  <c r="V1707" i="9"/>
  <c r="V1693" i="9"/>
  <c r="V1691" i="9"/>
  <c r="V1684" i="9"/>
  <c r="V1639" i="9"/>
  <c r="V1633" i="9"/>
  <c r="V1592" i="9"/>
  <c r="V1393" i="10"/>
  <c r="V1170" i="10"/>
  <c r="V1157" i="10"/>
  <c r="V1102" i="10"/>
  <c r="V1096" i="10"/>
  <c r="V1090" i="10"/>
  <c r="V931" i="10"/>
  <c r="V712" i="10"/>
  <c r="V680" i="10"/>
  <c r="V542" i="10"/>
  <c r="V478" i="10"/>
  <c r="V222" i="10"/>
  <c r="V158" i="10"/>
  <c r="V26" i="10"/>
  <c r="V3067" i="9"/>
  <c r="V3059" i="9"/>
  <c r="V3027" i="9"/>
  <c r="V3019" i="9"/>
  <c r="V3011" i="9"/>
  <c r="V2987" i="9"/>
  <c r="V2954" i="9"/>
  <c r="V2923" i="9"/>
  <c r="V2907" i="9"/>
  <c r="V2880" i="9"/>
  <c r="V2832" i="9"/>
  <c r="V2816" i="9"/>
  <c r="V2767" i="9"/>
  <c r="V2754" i="9"/>
  <c r="V2698" i="9"/>
  <c r="V2659" i="9"/>
  <c r="V2627" i="9"/>
  <c r="V2619" i="9"/>
  <c r="V2611" i="9"/>
  <c r="V2587" i="9"/>
  <c r="V2539" i="9"/>
  <c r="V2531" i="9"/>
  <c r="V2523" i="9"/>
  <c r="V2515" i="9"/>
  <c r="V2427" i="9"/>
  <c r="V2382" i="9"/>
  <c r="V2374" i="9"/>
  <c r="H2374" i="9" s="1"/>
  <c r="V2366" i="9"/>
  <c r="H2366" i="9" s="1"/>
  <c r="V2358" i="9"/>
  <c r="V2227" i="9"/>
  <c r="V2219" i="9"/>
  <c r="V2213" i="9"/>
  <c r="V2112" i="9"/>
  <c r="V1946" i="9"/>
  <c r="V1917" i="9"/>
  <c r="V1909" i="9"/>
  <c r="V1861" i="9"/>
  <c r="V1717" i="9"/>
  <c r="V1701" i="9"/>
  <c r="V1699" i="9"/>
  <c r="V1685" i="9"/>
  <c r="V1683" i="9"/>
  <c r="V1647" i="9"/>
  <c r="V1645" i="9"/>
  <c r="V1352" i="10"/>
  <c r="V932" i="10"/>
  <c r="V481" i="10"/>
  <c r="V385" i="10"/>
  <c r="V353" i="10"/>
  <c r="V3129" i="9"/>
  <c r="H3129" i="9" s="1"/>
  <c r="V3096" i="9"/>
  <c r="V2897" i="9"/>
  <c r="V2849" i="9"/>
  <c r="V2833" i="9"/>
  <c r="V2764" i="9"/>
  <c r="V2672" i="9"/>
  <c r="V2592" i="9"/>
  <c r="V2512" i="9"/>
  <c r="V2480" i="9"/>
  <c r="V2464" i="9"/>
  <c r="V2432" i="9"/>
  <c r="V2243" i="9"/>
  <c r="V2210" i="9"/>
  <c r="V2178" i="9"/>
  <c r="V2162" i="9"/>
  <c r="V2107" i="9"/>
  <c r="V2064" i="9"/>
  <c r="V1866" i="9"/>
  <c r="V1843" i="9"/>
  <c r="V1792" i="9"/>
  <c r="V1713" i="9"/>
  <c r="V1681" i="9"/>
  <c r="V1680" i="9"/>
  <c r="V1679" i="9"/>
  <c r="V1643" i="9"/>
  <c r="V1641" i="9"/>
  <c r="V1637" i="9"/>
  <c r="V1572" i="9"/>
  <c r="V1552" i="9"/>
  <c r="V1393" i="9"/>
  <c r="V1389" i="9"/>
  <c r="V1385" i="9"/>
  <c r="V1337" i="9"/>
  <c r="V1317" i="9"/>
  <c r="V1244" i="9"/>
  <c r="V1236" i="9"/>
  <c r="V1232" i="9"/>
  <c r="V1212" i="9"/>
  <c r="V1168" i="9"/>
  <c r="V1154" i="9"/>
  <c r="V1150" i="9"/>
  <c r="V1146" i="9"/>
  <c r="V1142" i="9"/>
  <c r="V1141" i="9"/>
  <c r="V1137" i="9"/>
  <c r="V1133" i="9"/>
  <c r="V1042" i="9"/>
  <c r="V1037" i="9"/>
  <c r="V1017" i="9"/>
  <c r="V852" i="9"/>
  <c r="V848" i="9"/>
  <c r="V844" i="9"/>
  <c r="V840" i="9"/>
  <c r="V836" i="9"/>
  <c r="V807" i="9"/>
  <c r="V803" i="9"/>
  <c r="V799" i="9"/>
  <c r="V795" i="9"/>
  <c r="V791" i="9"/>
  <c r="V787" i="9"/>
  <c r="V742" i="9"/>
  <c r="V717" i="9"/>
  <c r="V697" i="9"/>
  <c r="V687" i="9"/>
  <c r="V683" i="9"/>
  <c r="V677" i="9"/>
  <c r="H677" i="9" s="1"/>
  <c r="V570" i="9"/>
  <c r="V542" i="9"/>
  <c r="V534" i="9"/>
  <c r="V530" i="9"/>
  <c r="V502" i="9"/>
  <c r="V498" i="9"/>
  <c r="V494" i="9"/>
  <c r="V486" i="9"/>
  <c r="V482" i="9"/>
  <c r="V462" i="9"/>
  <c r="V422" i="9"/>
  <c r="V418" i="9"/>
  <c r="V414" i="9"/>
  <c r="V410" i="9"/>
  <c r="V362" i="9"/>
  <c r="V342" i="9"/>
  <c r="V270" i="9"/>
  <c r="V242" i="9"/>
  <c r="V234" i="9"/>
  <c r="V230" i="9"/>
  <c r="V202" i="9"/>
  <c r="V198" i="9"/>
  <c r="V170" i="9"/>
  <c r="V142" i="9"/>
  <c r="V134" i="9"/>
  <c r="V130" i="9"/>
  <c r="V102" i="9"/>
  <c r="V98" i="9"/>
  <c r="V94" i="9"/>
  <c r="V86" i="9"/>
  <c r="V82" i="9"/>
  <c r="V62" i="9"/>
  <c r="V14" i="9"/>
  <c r="H14" i="9" s="1"/>
  <c r="V3125" i="8"/>
  <c r="V1761" i="10"/>
  <c r="V1134" i="10"/>
  <c r="V964" i="10"/>
  <c r="V635" i="10"/>
  <c r="V585" i="10"/>
  <c r="V401" i="10"/>
  <c r="V241" i="10"/>
  <c r="V177" i="10"/>
  <c r="V3072" i="9"/>
  <c r="V2841" i="9"/>
  <c r="V2772" i="9"/>
  <c r="V2756" i="9"/>
  <c r="V2584" i="9"/>
  <c r="V2472" i="9"/>
  <c r="V2407" i="9"/>
  <c r="V2235" i="9"/>
  <c r="V2218" i="9"/>
  <c r="V2170" i="9"/>
  <c r="V2072" i="9"/>
  <c r="V2056" i="9"/>
  <c r="V1922" i="9"/>
  <c r="V1874" i="9"/>
  <c r="V1858" i="9"/>
  <c r="V1835" i="9"/>
  <c r="V1697" i="9"/>
  <c r="V1695" i="9"/>
  <c r="V1587" i="9"/>
  <c r="V1582" i="9"/>
  <c r="V1577" i="9"/>
  <c r="V1537" i="9"/>
  <c r="V1391" i="9"/>
  <c r="V1387" i="9"/>
  <c r="V1383" i="9"/>
  <c r="V1327" i="9"/>
  <c r="V1234" i="9"/>
  <c r="V1222" i="9"/>
  <c r="V1166" i="9"/>
  <c r="V1156" i="9"/>
  <c r="V1152" i="9"/>
  <c r="V1148" i="9"/>
  <c r="V1144" i="9"/>
  <c r="V1139" i="9"/>
  <c r="V1135" i="9"/>
  <c r="V1052" i="9"/>
  <c r="V1027" i="9"/>
  <c r="V1007" i="9"/>
  <c r="V999" i="9"/>
  <c r="V977" i="9"/>
  <c r="V850" i="9"/>
  <c r="V846" i="9"/>
  <c r="H846" i="9" s="1"/>
  <c r="V842" i="9"/>
  <c r="V838" i="9"/>
  <c r="V834" i="9"/>
  <c r="V805" i="9"/>
  <c r="V801" i="9"/>
  <c r="V797" i="9"/>
  <c r="V793" i="9"/>
  <c r="V789" i="9"/>
  <c r="V785" i="9"/>
  <c r="V752" i="9"/>
  <c r="V732" i="9"/>
  <c r="V707" i="9"/>
  <c r="V699" i="9"/>
  <c r="H699" i="9" s="1"/>
  <c r="V689" i="9"/>
  <c r="V685" i="9"/>
  <c r="H685" i="9" s="1"/>
  <c r="V681" i="9"/>
  <c r="V577" i="9"/>
  <c r="V532" i="9"/>
  <c r="V500" i="9"/>
  <c r="V496" i="9"/>
  <c r="V484" i="9"/>
  <c r="V472" i="9"/>
  <c r="V424" i="9"/>
  <c r="V420" i="9"/>
  <c r="V416" i="9"/>
  <c r="V412" i="9"/>
  <c r="V408" i="9"/>
  <c r="V352" i="9"/>
  <c r="V232" i="9"/>
  <c r="V204" i="9"/>
  <c r="V192" i="9"/>
  <c r="V132" i="9"/>
  <c r="V100" i="9"/>
  <c r="V96" i="9"/>
  <c r="V84" i="9"/>
  <c r="V72" i="9"/>
  <c r="V3131" i="8"/>
  <c r="H3131" i="8" s="1"/>
  <c r="V3094" i="8"/>
  <c r="V3012" i="8"/>
  <c r="V1925" i="10"/>
  <c r="V537" i="10"/>
  <c r="V473" i="10"/>
  <c r="V281" i="10"/>
  <c r="V89" i="10"/>
  <c r="V25" i="10"/>
  <c r="V2792" i="9"/>
  <c r="V2760" i="9"/>
  <c r="V2620" i="9"/>
  <c r="V2460" i="9"/>
  <c r="V2387" i="9"/>
  <c r="V2174" i="9"/>
  <c r="V2127" i="9"/>
  <c r="V2060" i="9"/>
  <c r="V1862" i="9"/>
  <c r="V1779" i="9"/>
  <c r="V1703" i="9"/>
  <c r="V1688" i="9"/>
  <c r="V1627" i="9"/>
  <c r="V1532" i="9"/>
  <c r="V1524" i="9"/>
  <c r="V1516" i="9"/>
  <c r="V1397" i="9"/>
  <c r="V1382" i="9"/>
  <c r="V1366" i="9"/>
  <c r="V1358" i="9"/>
  <c r="V1342" i="9"/>
  <c r="V1310" i="9"/>
  <c r="V1250" i="9"/>
  <c r="V1164" i="9"/>
  <c r="V1134" i="9"/>
  <c r="V1103" i="9"/>
  <c r="V1095" i="9"/>
  <c r="V1087" i="9"/>
  <c r="V1057" i="9"/>
  <c r="V1002" i="9"/>
  <c r="V995" i="9"/>
  <c r="V987" i="9"/>
  <c r="V979" i="9"/>
  <c r="V866" i="9"/>
  <c r="V858" i="9"/>
  <c r="V843" i="9"/>
  <c r="V835" i="9"/>
  <c r="V757" i="9"/>
  <c r="V702" i="9"/>
  <c r="V695" i="9"/>
  <c r="V569" i="9"/>
  <c r="V561" i="9"/>
  <c r="V537" i="9"/>
  <c r="V457" i="9"/>
  <c r="V409" i="9"/>
  <c r="V393" i="9"/>
  <c r="V385" i="9"/>
  <c r="V337" i="9"/>
  <c r="V329" i="9"/>
  <c r="V273" i="9"/>
  <c r="V257" i="9"/>
  <c r="V177" i="9"/>
  <c r="V169" i="9"/>
  <c r="V161" i="9"/>
  <c r="V137" i="9"/>
  <c r="V57" i="9"/>
  <c r="V17" i="9"/>
  <c r="V3116" i="8"/>
  <c r="V3074" i="8"/>
  <c r="V2975" i="8"/>
  <c r="V2667" i="8"/>
  <c r="V2970" i="8"/>
  <c r="H2970" i="8" s="1"/>
  <c r="V2665" i="8"/>
  <c r="V3071" i="8"/>
  <c r="V2892" i="8"/>
  <c r="V2819" i="8"/>
  <c r="V2657" i="8"/>
  <c r="V2654" i="8"/>
  <c r="V2818" i="8"/>
  <c r="V3086" i="8"/>
  <c r="V2955" i="8"/>
  <c r="V2646" i="8"/>
  <c r="V2117" i="8"/>
  <c r="V2732" i="8"/>
  <c r="V2642" i="8"/>
  <c r="V2950" i="8"/>
  <c r="V2728" i="8"/>
  <c r="V2725" i="8"/>
  <c r="V2637" i="8"/>
  <c r="V2380" i="8"/>
  <c r="V1789" i="8"/>
  <c r="V2112" i="8"/>
  <c r="V2635" i="8"/>
  <c r="V2110" i="8"/>
  <c r="H2110" i="8" s="1"/>
  <c r="V2106" i="8"/>
  <c r="V2632" i="8"/>
  <c r="V2519" i="8"/>
  <c r="V2272" i="8"/>
  <c r="V988" i="8"/>
  <c r="V984" i="8"/>
  <c r="V3062" i="8"/>
  <c r="V3105" i="8"/>
  <c r="V3059" i="8"/>
  <c r="V2515" i="8"/>
  <c r="V2261" i="8"/>
  <c r="V2513" i="8"/>
  <c r="V3104" i="8"/>
  <c r="V3103" i="8"/>
  <c r="V3024" i="8"/>
  <c r="V2808" i="8"/>
  <c r="V3034" i="8"/>
  <c r="V2805" i="8"/>
  <c r="V2505" i="8"/>
  <c r="V2857" i="8"/>
  <c r="V2804" i="8"/>
  <c r="V2079" i="8"/>
  <c r="V2803" i="8"/>
  <c r="V2783" i="8"/>
  <c r="V3054" i="8"/>
  <c r="V2800" i="8"/>
  <c r="V2494" i="8"/>
  <c r="V2491" i="8"/>
  <c r="V2489" i="8"/>
  <c r="V2926" i="8"/>
  <c r="V2061" i="8"/>
  <c r="V2054" i="8"/>
  <c r="V1612" i="8"/>
  <c r="V1423" i="8"/>
  <c r="V1148" i="8"/>
  <c r="V1644" i="10"/>
  <c r="V1029" i="10"/>
  <c r="V249" i="10"/>
  <c r="V57" i="10"/>
  <c r="V9" i="10"/>
  <c r="H9" i="10" s="1"/>
  <c r="V2837" i="9"/>
  <c r="V2808" i="9"/>
  <c r="V2508" i="9"/>
  <c r="V2476" i="9"/>
  <c r="V2412" i="9"/>
  <c r="V2231" i="9"/>
  <c r="V2082" i="9"/>
  <c r="V1785" i="9"/>
  <c r="V1781" i="9"/>
  <c r="V1705" i="9"/>
  <c r="V1629" i="9"/>
  <c r="V1562" i="9"/>
  <c r="V1557" i="9"/>
  <c r="V1528" i="9"/>
  <c r="V1520" i="9"/>
  <c r="V1512" i="9"/>
  <c r="V1386" i="9"/>
  <c r="V1362" i="9"/>
  <c r="V1322" i="9"/>
  <c r="V1314" i="9"/>
  <c r="V1306" i="9"/>
  <c r="V1246" i="9"/>
  <c r="V1207" i="9"/>
  <c r="V1160" i="9"/>
  <c r="V1138" i="9"/>
  <c r="V1107" i="9"/>
  <c r="V1099" i="9"/>
  <c r="V1091" i="9"/>
  <c r="V1022" i="9"/>
  <c r="V991" i="9"/>
  <c r="V983" i="9"/>
  <c r="V862" i="9"/>
  <c r="V854" i="9"/>
  <c r="H854" i="9" s="1"/>
  <c r="V839" i="9"/>
  <c r="V737" i="9"/>
  <c r="V722" i="9"/>
  <c r="V691" i="9"/>
  <c r="V573" i="9"/>
  <c r="V557" i="9"/>
  <c r="V389" i="9"/>
  <c r="V357" i="9"/>
  <c r="V333" i="9"/>
  <c r="V277" i="9"/>
  <c r="V269" i="9"/>
  <c r="V261" i="9"/>
  <c r="V237" i="9"/>
  <c r="V189" i="9"/>
  <c r="V173" i="9"/>
  <c r="V157" i="9"/>
  <c r="V29" i="9"/>
  <c r="H29" i="9" s="1"/>
  <c r="V3126" i="8"/>
  <c r="V3073" i="8"/>
  <c r="V2971" i="8"/>
  <c r="V2750" i="8"/>
  <c r="V2133" i="8"/>
  <c r="H2133" i="8" s="1"/>
  <c r="V3123" i="8"/>
  <c r="V2896" i="8"/>
  <c r="V3106" i="8"/>
  <c r="V3043" i="8"/>
  <c r="V2959" i="8"/>
  <c r="V2126" i="8"/>
  <c r="V2122" i="8"/>
  <c r="V2650" i="8"/>
  <c r="V3042" i="8"/>
  <c r="V2952" i="8"/>
  <c r="V2643" i="8"/>
  <c r="V2522" i="8"/>
  <c r="V2115" i="8"/>
  <c r="V1661" i="8"/>
  <c r="V1454" i="8"/>
  <c r="V2292" i="8"/>
  <c r="V2949" i="8"/>
  <c r="V2882" i="8"/>
  <c r="V2288" i="8"/>
  <c r="V1792" i="8"/>
  <c r="V1181" i="8"/>
  <c r="V1177" i="8"/>
  <c r="V995" i="8"/>
  <c r="V2947" i="8"/>
  <c r="H2947" i="8" s="1"/>
  <c r="V2817" i="8"/>
  <c r="V1646" i="8"/>
  <c r="V1643" i="8"/>
  <c r="V1935" i="8"/>
  <c r="V3120" i="8"/>
  <c r="V2877" i="8"/>
  <c r="V2873" i="8"/>
  <c r="V2870" i="8"/>
  <c r="V2869" i="8"/>
  <c r="V2868" i="8"/>
  <c r="V1932" i="8"/>
  <c r="V2863" i="8"/>
  <c r="V3101" i="8"/>
  <c r="V2437" i="8"/>
  <c r="V2435" i="8"/>
  <c r="V1921" i="8"/>
  <c r="V2608" i="8"/>
  <c r="V3031" i="8"/>
  <c r="V2850" i="8"/>
  <c r="V1916" i="8"/>
  <c r="V2602" i="8"/>
  <c r="V2065" i="8"/>
  <c r="V1914" i="8"/>
  <c r="V1428" i="8"/>
  <c r="V2598" i="8"/>
  <c r="V2057" i="8"/>
  <c r="V2053" i="8"/>
  <c r="V2052" i="8"/>
  <c r="V1911" i="8"/>
  <c r="V201" i="10"/>
  <c r="V3100" i="9"/>
  <c r="V2239" i="9"/>
  <c r="V2182" i="9"/>
  <c r="V2087" i="9"/>
  <c r="V2068" i="9"/>
  <c r="V1651" i="9"/>
  <c r="V1547" i="9"/>
  <c r="V1526" i="9"/>
  <c r="V1510" i="9"/>
  <c r="V1360" i="9"/>
  <c r="V1312" i="9"/>
  <c r="V1252" i="9"/>
  <c r="V1209" i="9"/>
  <c r="V1101" i="9"/>
  <c r="V1085" i="9"/>
  <c r="V1047" i="9"/>
  <c r="V993" i="9"/>
  <c r="V868" i="9"/>
  <c r="H868" i="9" s="1"/>
  <c r="V841" i="9"/>
  <c r="V712" i="9"/>
  <c r="V679" i="9"/>
  <c r="V575" i="9"/>
  <c r="V559" i="9"/>
  <c r="V495" i="9"/>
  <c r="V383" i="9"/>
  <c r="V367" i="9"/>
  <c r="V335" i="9"/>
  <c r="V271" i="9"/>
  <c r="V175" i="9"/>
  <c r="V159" i="9"/>
  <c r="V95" i="9"/>
  <c r="V3091" i="8"/>
  <c r="V3068" i="8"/>
  <c r="V2310" i="8"/>
  <c r="V3066" i="8"/>
  <c r="V3065" i="8"/>
  <c r="V2883" i="8"/>
  <c r="V2296" i="8"/>
  <c r="V1803" i="8"/>
  <c r="V1665" i="8"/>
  <c r="V2641" i="8"/>
  <c r="V2113" i="8"/>
  <c r="V2283" i="8"/>
  <c r="V1450" i="8"/>
  <c r="V1448" i="8"/>
  <c r="V3111" i="8"/>
  <c r="V2623" i="8"/>
  <c r="V2814" i="8"/>
  <c r="V2812" i="8"/>
  <c r="V2502" i="8"/>
  <c r="V1858" i="8"/>
  <c r="V2853" i="8"/>
  <c r="V2498" i="8"/>
  <c r="V2799" i="8"/>
  <c r="V2848" i="8"/>
  <c r="V2239" i="8"/>
  <c r="V796" i="8"/>
  <c r="V1909" i="8"/>
  <c r="V2480" i="8"/>
  <c r="V1310" i="8"/>
  <c r="V2041" i="8"/>
  <c r="V789" i="8"/>
  <c r="V1855" i="8"/>
  <c r="V3079" i="8"/>
  <c r="V2589" i="8"/>
  <c r="V2918" i="8"/>
  <c r="V2699" i="8"/>
  <c r="V1594" i="8"/>
  <c r="V1590" i="8"/>
  <c r="V2838" i="8"/>
  <c r="V2470" i="8"/>
  <c r="V2427" i="8"/>
  <c r="V2025" i="8"/>
  <c r="V1398" i="8"/>
  <c r="V1394" i="8"/>
  <c r="V2565" i="8"/>
  <c r="V2791" i="8"/>
  <c r="V2562" i="8"/>
  <c r="V1389" i="8"/>
  <c r="V1124" i="8"/>
  <c r="V1890" i="8"/>
  <c r="V1387" i="8"/>
  <c r="V778" i="8"/>
  <c r="V1562" i="8"/>
  <c r="V1558" i="8"/>
  <c r="V1385" i="8"/>
  <c r="V922" i="8"/>
  <c r="V444" i="8"/>
  <c r="V2459" i="8"/>
  <c r="V2003" i="8"/>
  <c r="V1548" i="8"/>
  <c r="V2458" i="8"/>
  <c r="V909" i="8"/>
  <c r="V1302" i="8"/>
  <c r="V2910" i="8"/>
  <c r="V2830" i="8"/>
  <c r="V2552" i="8"/>
  <c r="V2184" i="8"/>
  <c r="V2907" i="8"/>
  <c r="V2828" i="8"/>
  <c r="V1368" i="8"/>
  <c r="V1884" i="8"/>
  <c r="V1366" i="8"/>
  <c r="V893" i="8"/>
  <c r="V2168" i="8"/>
  <c r="V1982" i="8"/>
  <c r="V1515" i="8"/>
  <c r="V1704" i="8"/>
  <c r="V1067" i="8"/>
  <c r="V886" i="8"/>
  <c r="V2163" i="8"/>
  <c r="V2162" i="8"/>
  <c r="V1506" i="8"/>
  <c r="V1055" i="8"/>
  <c r="V330" i="8"/>
  <c r="V1979" i="8"/>
  <c r="V1883" i="8"/>
  <c r="V1501" i="8"/>
  <c r="V1360" i="8"/>
  <c r="V1043" i="8"/>
  <c r="V766" i="8"/>
  <c r="V2826" i="8"/>
  <c r="V2541" i="8"/>
  <c r="V1971" i="8"/>
  <c r="V1881" i="8"/>
  <c r="V1356" i="8"/>
  <c r="V2148" i="8"/>
  <c r="V1966" i="8"/>
  <c r="H1966" i="8" s="1"/>
  <c r="V1880" i="8"/>
  <c r="V2788" i="8"/>
  <c r="V1874" i="8"/>
  <c r="V1871" i="8"/>
  <c r="V1346" i="8"/>
  <c r="V1955" i="8"/>
  <c r="V1869" i="8"/>
  <c r="V1951" i="8"/>
  <c r="V2442" i="8"/>
  <c r="V839" i="8"/>
  <c r="V836" i="8"/>
  <c r="V1293" i="8"/>
  <c r="V2139" i="8"/>
  <c r="V1016" i="8"/>
  <c r="V1945" i="8"/>
  <c r="V743" i="8"/>
  <c r="V825" i="8"/>
  <c r="V481" i="8"/>
  <c r="V393" i="8"/>
  <c r="V1943" i="8"/>
  <c r="H1943" i="8" s="1"/>
  <c r="V740" i="8"/>
  <c r="H740" i="8" s="1"/>
  <c r="V736" i="8"/>
  <c r="V732" i="8"/>
  <c r="V360" i="8"/>
  <c r="V425" i="10"/>
  <c r="V297" i="10"/>
  <c r="V41" i="10"/>
  <c r="V3084" i="9"/>
  <c r="V3020" i="9"/>
  <c r="V2982" i="9"/>
  <c r="V2166" i="9"/>
  <c r="V1649" i="9"/>
  <c r="V1522" i="9"/>
  <c r="V1399" i="9"/>
  <c r="V1308" i="9"/>
  <c r="V1248" i="9"/>
  <c r="V1205" i="9"/>
  <c r="V1162" i="9"/>
  <c r="V1140" i="9"/>
  <c r="V1097" i="9"/>
  <c r="V1032" i="9"/>
  <c r="V989" i="9"/>
  <c r="V864" i="9"/>
  <c r="V837" i="9"/>
  <c r="V571" i="9"/>
  <c r="V459" i="9"/>
  <c r="V411" i="9"/>
  <c r="V347" i="9"/>
  <c r="V331" i="9"/>
  <c r="V171" i="9"/>
  <c r="V59" i="9"/>
  <c r="V27" i="9"/>
  <c r="V2899" i="8"/>
  <c r="V2972" i="8"/>
  <c r="V2753" i="8"/>
  <c r="V3115" i="8"/>
  <c r="V2889" i="8"/>
  <c r="V2887" i="8"/>
  <c r="V2884" i="8"/>
  <c r="V2299" i="8"/>
  <c r="V2285" i="8"/>
  <c r="V1654" i="8"/>
  <c r="V2881" i="8"/>
  <c r="V2102" i="8"/>
  <c r="V806" i="8"/>
  <c r="H806" i="8" s="1"/>
  <c r="V3040" i="8"/>
  <c r="V2935" i="8"/>
  <c r="V2089" i="8"/>
  <c r="V3023" i="8"/>
  <c r="V3032" i="8"/>
  <c r="V3022" i="8"/>
  <c r="V2245" i="8"/>
  <c r="V1609" i="8"/>
  <c r="V960" i="8"/>
  <c r="V2430" i="8"/>
  <c r="V1856" i="8"/>
  <c r="V1413" i="8"/>
  <c r="V950" i="8"/>
  <c r="V726" i="8"/>
  <c r="V2845" i="9"/>
  <c r="V2468" i="9"/>
  <c r="V2214" i="9"/>
  <c r="V1870" i="9"/>
  <c r="V1839" i="9"/>
  <c r="V1689" i="9"/>
  <c r="V1518" i="9"/>
  <c r="V1395" i="9"/>
  <c r="V1384" i="9"/>
  <c r="V1368" i="9"/>
  <c r="V1304" i="9"/>
  <c r="V1217" i="9"/>
  <c r="V1158" i="9"/>
  <c r="V1136" i="9"/>
  <c r="V1093" i="9"/>
  <c r="V1012" i="9"/>
  <c r="V985" i="9"/>
  <c r="V860" i="9"/>
  <c r="V833" i="9"/>
  <c r="V747" i="9"/>
  <c r="V693" i="9"/>
  <c r="V455" i="9"/>
  <c r="V407" i="9"/>
  <c r="V391" i="9"/>
  <c r="V247" i="9"/>
  <c r="V55" i="9"/>
  <c r="V23" i="9"/>
  <c r="V3006" i="8"/>
  <c r="V2402" i="8"/>
  <c r="V2324" i="8"/>
  <c r="V2965" i="8"/>
  <c r="V2527" i="8"/>
  <c r="V2525" i="8"/>
  <c r="V2738" i="8"/>
  <c r="V2523" i="8"/>
  <c r="V1656" i="8"/>
  <c r="V2284" i="8"/>
  <c r="V2278" i="8"/>
  <c r="V2880" i="8"/>
  <c r="V1167" i="8"/>
  <c r="V3112" i="8"/>
  <c r="V2815" i="8"/>
  <c r="V2620" i="8"/>
  <c r="V3109" i="8"/>
  <c r="V2784" i="8"/>
  <c r="V2433" i="8"/>
  <c r="V2068" i="8"/>
  <c r="V2490" i="8"/>
  <c r="V1623" i="8"/>
  <c r="V1432" i="8"/>
  <c r="V2847" i="8"/>
  <c r="V2798" i="8"/>
  <c r="V2486" i="8"/>
  <c r="V964" i="8"/>
  <c r="V1421" i="8"/>
  <c r="V2797" i="8"/>
  <c r="V2483" i="8"/>
  <c r="V2782" i="8"/>
  <c r="V1905" i="8"/>
  <c r="V1902" i="8"/>
  <c r="V1901" i="8"/>
  <c r="V1410" i="8"/>
  <c r="V785" i="8"/>
  <c r="V2921" i="8"/>
  <c r="V2705" i="8"/>
  <c r="V3029" i="8"/>
  <c r="V2223" i="8"/>
  <c r="V2476" i="8"/>
  <c r="V3048" i="8"/>
  <c r="V2474" i="8"/>
  <c r="V3021" i="8"/>
  <c r="V2792" i="8"/>
  <c r="V2022" i="8"/>
  <c r="V2426" i="8"/>
  <c r="V2913" i="8"/>
  <c r="V2018" i="8"/>
  <c r="V2014" i="8"/>
  <c r="V2011" i="8"/>
  <c r="V2010" i="8"/>
  <c r="V2009" i="8"/>
  <c r="V2560" i="8"/>
  <c r="V2201" i="8"/>
  <c r="V2460" i="8"/>
  <c r="V1555" i="8"/>
  <c r="V1554" i="8"/>
  <c r="V668" i="8"/>
  <c r="V567" i="8"/>
  <c r="V1553" i="8"/>
  <c r="V920" i="8"/>
  <c r="V1888" i="8"/>
  <c r="V1303" i="8"/>
  <c r="V2000" i="8"/>
  <c r="V1887" i="8"/>
  <c r="V912" i="8"/>
  <c r="V1542" i="8"/>
  <c r="V437" i="8"/>
  <c r="V433" i="8"/>
  <c r="V2353" i="8"/>
  <c r="V2188" i="8"/>
  <c r="V1725" i="8"/>
  <c r="V1536" i="8"/>
  <c r="V2183" i="8"/>
  <c r="V1996" i="8"/>
  <c r="V1534" i="8"/>
  <c r="V1091" i="8"/>
  <c r="V2550" i="8"/>
  <c r="V2178" i="8"/>
  <c r="V1990" i="8"/>
  <c r="V2547" i="8"/>
  <c r="V1987" i="8"/>
  <c r="V1523" i="8"/>
  <c r="V1081" i="8"/>
  <c r="V2677" i="8"/>
  <c r="V2544" i="8"/>
  <c r="V2165" i="8"/>
  <c r="V1981" i="8"/>
  <c r="V1070" i="8"/>
  <c r="V1510" i="8"/>
  <c r="V426" i="8"/>
  <c r="V1217" i="8"/>
  <c r="V1507" i="8"/>
  <c r="V884" i="8"/>
  <c r="V525" i="8"/>
  <c r="V883" i="8"/>
  <c r="V523" i="8"/>
  <c r="V208" i="8"/>
  <c r="V1049" i="8"/>
  <c r="V881" i="8"/>
  <c r="V877" i="8"/>
  <c r="V515" i="8"/>
  <c r="V512" i="8"/>
  <c r="V201" i="8"/>
  <c r="V147" i="8"/>
  <c r="V1975" i="8"/>
  <c r="H1975" i="8" s="1"/>
  <c r="V2789" i="8"/>
  <c r="V1968" i="8"/>
  <c r="V1032" i="8"/>
  <c r="V860" i="8"/>
  <c r="V763" i="8"/>
  <c r="H763" i="8" s="1"/>
  <c r="V1878" i="8"/>
  <c r="V2422" i="8"/>
  <c r="V1296" i="8"/>
  <c r="V752" i="8"/>
  <c r="V723" i="8"/>
  <c r="V1477" i="8"/>
  <c r="V1866" i="8"/>
  <c r="V1865" i="8"/>
  <c r="V1471" i="8"/>
  <c r="V404" i="8"/>
  <c r="V400" i="8"/>
  <c r="V1327" i="8"/>
  <c r="V1326" i="8"/>
  <c r="V1010" i="8"/>
  <c r="V823" i="8"/>
  <c r="V137" i="8"/>
  <c r="V1324" i="8"/>
  <c r="V1851" i="8"/>
  <c r="V1321" i="8"/>
  <c r="V385" i="8"/>
  <c r="V362" i="8"/>
  <c r="V163" i="8"/>
  <c r="V731" i="8"/>
  <c r="H731" i="8" s="1"/>
  <c r="V120" i="8"/>
  <c r="H120" i="8" s="1"/>
  <c r="AB16" i="1"/>
  <c r="V361" i="10"/>
  <c r="V2580" i="9"/>
  <c r="V2516" i="9"/>
  <c r="V1687" i="9"/>
  <c r="V1530" i="9"/>
  <c r="V1514" i="9"/>
  <c r="V1364" i="9"/>
  <c r="V1332" i="9"/>
  <c r="V1245" i="9"/>
  <c r="V1143" i="9"/>
  <c r="V1105" i="9"/>
  <c r="V1089" i="9"/>
  <c r="V997" i="9"/>
  <c r="V981" i="9"/>
  <c r="V856" i="9"/>
  <c r="V727" i="9"/>
  <c r="V547" i="9"/>
  <c r="V467" i="9"/>
  <c r="V387" i="9"/>
  <c r="V339" i="9"/>
  <c r="V275" i="9"/>
  <c r="V259" i="9"/>
  <c r="V147" i="9"/>
  <c r="V67" i="9"/>
  <c r="V2979" i="8"/>
  <c r="H2979" i="8" s="1"/>
  <c r="V2898" i="8"/>
  <c r="V2320" i="8"/>
  <c r="V3114" i="8"/>
  <c r="V3044" i="8"/>
  <c r="V2888" i="8"/>
  <c r="V1938" i="8"/>
  <c r="V2997" i="8"/>
  <c r="V2386" i="8"/>
  <c r="V2638" i="8"/>
  <c r="V1264" i="8"/>
  <c r="V2520" i="8"/>
  <c r="V1936" i="8"/>
  <c r="V2103" i="8"/>
  <c r="V2101" i="8"/>
  <c r="H2101" i="8" s="1"/>
  <c r="V2941" i="8"/>
  <c r="V3039" i="8"/>
  <c r="V2093" i="8"/>
  <c r="V3037" i="8"/>
  <c r="V1925" i="8"/>
  <c r="V2429" i="8"/>
  <c r="V1405" i="8"/>
  <c r="V1895" i="8"/>
  <c r="V2569" i="8"/>
  <c r="V2466" i="8"/>
  <c r="V1305" i="8"/>
  <c r="V2462" i="8"/>
  <c r="V2205" i="8"/>
  <c r="V927" i="8"/>
  <c r="V2559" i="8"/>
  <c r="V2198" i="8"/>
  <c r="V2005" i="8"/>
  <c r="V2595" i="8"/>
  <c r="V2047" i="8"/>
  <c r="V2796" i="8"/>
  <c r="V2841" i="8"/>
  <c r="V2585" i="8"/>
  <c r="V2477" i="8"/>
  <c r="V2035" i="8"/>
  <c r="V1760" i="8"/>
  <c r="V3028" i="8"/>
  <c r="V2793" i="8"/>
  <c r="V1580" i="8"/>
  <c r="V2833" i="8"/>
  <c r="V1891" i="8"/>
  <c r="V1566" i="8"/>
  <c r="V2006" i="8"/>
  <c r="V1912" i="8"/>
  <c r="V2485" i="8"/>
  <c r="V2845" i="8"/>
  <c r="V3051" i="8"/>
  <c r="V3050" i="8"/>
  <c r="V1314" i="8"/>
  <c r="V2582" i="8"/>
  <c r="V2580" i="8"/>
  <c r="V2467" i="8"/>
  <c r="V2465" i="8"/>
  <c r="V2461" i="8"/>
  <c r="V1900" i="8"/>
  <c r="V2033" i="8"/>
  <c r="V1893" i="8"/>
  <c r="V2432" i="8"/>
  <c r="V3027" i="8"/>
  <c r="V2835" i="8"/>
  <c r="V2832" i="8"/>
  <c r="V2690" i="8"/>
  <c r="V1113" i="8"/>
  <c r="V2226" i="8"/>
  <c r="V1744" i="8"/>
  <c r="V2425" i="8"/>
  <c r="V1373" i="8"/>
  <c r="V2192" i="8"/>
  <c r="V2909" i="8"/>
  <c r="V1722" i="8"/>
  <c r="V1233" i="8"/>
  <c r="V1526" i="8"/>
  <c r="V769" i="8"/>
  <c r="V1512" i="8"/>
  <c r="V888" i="8"/>
  <c r="V1511" i="8"/>
  <c r="V2338" i="8"/>
  <c r="V1059" i="8"/>
  <c r="V279" i="8"/>
  <c r="V1504" i="8"/>
  <c r="V1978" i="8"/>
  <c r="V422" i="8"/>
  <c r="V2154" i="8"/>
  <c r="V864" i="8"/>
  <c r="V1354" i="8"/>
  <c r="V2823" i="8"/>
  <c r="V1961" i="8"/>
  <c r="V2781" i="8"/>
  <c r="V2423" i="8"/>
  <c r="V1870" i="8"/>
  <c r="V1343" i="8"/>
  <c r="V1852" i="8"/>
  <c r="V2421" i="8"/>
  <c r="V1294" i="8"/>
  <c r="V1948" i="8"/>
  <c r="V1946" i="8"/>
  <c r="V828" i="8"/>
  <c r="V818" i="8"/>
  <c r="V1290" i="8"/>
  <c r="V733" i="8"/>
  <c r="V2453" i="8"/>
  <c r="V1364" i="8"/>
  <c r="V530" i="8"/>
  <c r="V630" i="8"/>
  <c r="V874" i="8"/>
  <c r="V420" i="8"/>
  <c r="V2451" i="8"/>
  <c r="V1492" i="8"/>
  <c r="V1967" i="8"/>
  <c r="V1489" i="8"/>
  <c r="V1298" i="8"/>
  <c r="V1339" i="8"/>
  <c r="V1863" i="8"/>
  <c r="V1308" i="8"/>
  <c r="V2581" i="8"/>
  <c r="V1110" i="8"/>
  <c r="V2557" i="8"/>
  <c r="V774" i="8"/>
  <c r="V772" i="8"/>
  <c r="V2553" i="8"/>
  <c r="V904" i="8"/>
  <c r="V2172" i="8"/>
  <c r="V1986" i="8"/>
  <c r="V1985" i="8"/>
  <c r="V2545" i="8"/>
  <c r="V644" i="8"/>
  <c r="V534" i="8"/>
  <c r="V1700" i="8"/>
  <c r="V1361" i="8"/>
  <c r="V873" i="8"/>
  <c r="V2448" i="8"/>
  <c r="V2787" i="8"/>
  <c r="V1335" i="8"/>
  <c r="V1332" i="8"/>
  <c r="V492" i="8"/>
  <c r="V1330" i="8"/>
  <c r="V1464" i="8"/>
  <c r="V395" i="8"/>
  <c r="V177" i="8"/>
  <c r="V1862" i="8"/>
  <c r="V812" i="8"/>
  <c r="V2825" i="8"/>
  <c r="V2450" i="8"/>
  <c r="V2445" i="8"/>
  <c r="V2443" i="8"/>
  <c r="V745" i="8"/>
  <c r="V824" i="8"/>
  <c r="V478" i="8"/>
  <c r="V246" i="8"/>
  <c r="V742" i="8"/>
  <c r="V720" i="8"/>
  <c r="V931" i="8"/>
  <c r="V563" i="8"/>
  <c r="V553" i="8"/>
  <c r="V2185" i="8"/>
  <c r="V2347" i="8"/>
  <c r="V2455" i="8"/>
  <c r="V1056" i="8"/>
  <c r="V1054" i="8"/>
  <c r="V2160" i="8"/>
  <c r="V2904" i="8"/>
  <c r="H2904" i="8" s="1"/>
  <c r="V2538" i="8"/>
  <c r="V1853" i="8"/>
  <c r="V850" i="8"/>
  <c r="V2533" i="8"/>
  <c r="V1331" i="8"/>
  <c r="V366" i="8"/>
  <c r="V1864" i="8"/>
  <c r="V721" i="8"/>
  <c r="V130" i="8"/>
  <c r="V2840" i="8"/>
  <c r="V2211" i="8"/>
  <c r="V1738" i="8"/>
  <c r="V1384" i="8"/>
  <c r="V1382" i="8"/>
  <c r="V1378" i="8"/>
  <c r="V1374" i="8"/>
  <c r="V372" i="8"/>
  <c r="V2985" i="8"/>
  <c r="V1997" i="8"/>
  <c r="V2682" i="8"/>
  <c r="V2829" i="8"/>
  <c r="V1994" i="8"/>
  <c r="V897" i="8"/>
  <c r="V1710" i="8"/>
  <c r="V1519" i="8"/>
  <c r="V1363" i="8"/>
  <c r="V1063" i="8"/>
  <c r="V1697" i="8"/>
  <c r="V633" i="8"/>
  <c r="V275" i="8"/>
  <c r="V767" i="8"/>
  <c r="V265" i="8"/>
  <c r="V872" i="8"/>
  <c r="V197" i="8"/>
  <c r="V747" i="8"/>
  <c r="V832" i="8"/>
  <c r="V1291" i="8"/>
  <c r="V382" i="8"/>
  <c r="V2575" i="8"/>
  <c r="V1569" i="8"/>
  <c r="V1375" i="8"/>
  <c r="V2685" i="8"/>
  <c r="V1095" i="8"/>
  <c r="V2790" i="8"/>
  <c r="V1885" i="8"/>
  <c r="V2454" i="8"/>
  <c r="V1980" i="8"/>
  <c r="V1211" i="8"/>
  <c r="V756" i="8"/>
  <c r="V1467" i="8"/>
  <c r="V173" i="8"/>
  <c r="V126" i="8"/>
  <c r="J2877" i="10"/>
  <c r="H2877" i="10" s="1"/>
  <c r="J2883" i="10"/>
  <c r="H2883" i="10" s="1"/>
  <c r="J2874" i="10"/>
  <c r="J2871" i="10"/>
  <c r="H2871" i="10" s="1"/>
  <c r="J2830" i="10"/>
  <c r="J2821" i="10"/>
  <c r="J2798" i="10"/>
  <c r="J2827" i="10"/>
  <c r="J2799" i="10"/>
  <c r="J2786" i="10"/>
  <c r="J2679" i="10"/>
  <c r="J2666" i="10"/>
  <c r="J2654" i="10"/>
  <c r="J2642" i="10"/>
  <c r="J2833" i="10"/>
  <c r="J2762" i="10"/>
  <c r="J2880" i="10"/>
  <c r="J2810" i="10"/>
  <c r="J2787" i="10"/>
  <c r="J2774" i="10"/>
  <c r="J2667" i="10"/>
  <c r="J2811" i="10"/>
  <c r="J2643" i="10"/>
  <c r="J2631" i="10"/>
  <c r="J2536" i="10"/>
  <c r="J2500" i="10"/>
  <c r="J2488" i="10"/>
  <c r="J2775" i="10"/>
  <c r="J2691" i="10"/>
  <c r="J2690" i="10"/>
  <c r="J2678" i="10"/>
  <c r="J2619" i="10"/>
  <c r="J2607" i="10"/>
  <c r="J2595" i="10"/>
  <c r="J2512" i="10"/>
  <c r="J2763" i="10"/>
  <c r="J2421" i="10"/>
  <c r="J2409" i="10"/>
  <c r="J2392" i="10"/>
  <c r="J2335" i="10"/>
  <c r="J2524" i="10"/>
  <c r="J2427" i="10"/>
  <c r="J2410" i="10"/>
  <c r="J2397" i="10"/>
  <c r="J2336" i="10"/>
  <c r="J2415" i="10"/>
  <c r="J2391" i="10"/>
  <c r="J2275" i="10"/>
  <c r="J2263" i="10"/>
  <c r="J2245" i="10"/>
  <c r="J2233" i="10"/>
  <c r="J2232" i="10"/>
  <c r="J2219" i="10"/>
  <c r="J2136" i="10"/>
  <c r="J2124" i="10"/>
  <c r="J2430" i="10"/>
  <c r="J2424" i="10"/>
  <c r="J2403" i="10"/>
  <c r="J2323" i="10"/>
  <c r="J2311" i="10"/>
  <c r="J2299" i="10"/>
  <c r="J2287" i="10"/>
  <c r="J2269" i="10"/>
  <c r="J2257" i="10"/>
  <c r="J2194" i="10"/>
  <c r="J2076" i="10"/>
  <c r="J2063" i="10"/>
  <c r="J2062" i="10"/>
  <c r="J2050" i="10"/>
  <c r="J2037" i="10"/>
  <c r="J2024" i="10"/>
  <c r="J1928" i="10"/>
  <c r="J2655" i="10"/>
  <c r="J2312" i="10"/>
  <c r="J2288" i="10"/>
  <c r="J2281" i="10"/>
  <c r="J2274" i="10"/>
  <c r="J2207" i="10"/>
  <c r="J2193" i="10"/>
  <c r="J2049" i="10"/>
  <c r="J1922" i="10"/>
  <c r="J1913" i="10"/>
  <c r="J1905" i="10"/>
  <c r="J1901" i="10"/>
  <c r="J1889" i="10"/>
  <c r="J1863" i="10"/>
  <c r="J1851" i="10"/>
  <c r="J1839" i="10"/>
  <c r="J1827" i="10"/>
  <c r="J1815" i="10"/>
  <c r="J1802" i="10"/>
  <c r="J1794" i="10"/>
  <c r="J1790" i="10"/>
  <c r="J1782" i="10"/>
  <c r="J1774" i="10"/>
  <c r="J1762" i="10"/>
  <c r="J1750" i="10"/>
  <c r="J1738" i="10"/>
  <c r="J1726" i="10"/>
  <c r="J2583" i="10"/>
  <c r="J2404" i="10"/>
  <c r="J2398" i="10"/>
  <c r="J2280" i="10"/>
  <c r="J2256" i="10"/>
  <c r="J2220" i="10"/>
  <c r="J2206" i="10"/>
  <c r="J2100" i="10"/>
  <c r="J1919" i="10"/>
  <c r="J1914" i="10"/>
  <c r="J1910" i="10"/>
  <c r="H1910" i="10" s="1"/>
  <c r="J1902" i="10"/>
  <c r="J1898" i="10"/>
  <c r="H1898" i="10" s="1"/>
  <c r="J1886" i="10"/>
  <c r="H1886" i="10" s="1"/>
  <c r="J1864" i="10"/>
  <c r="J1852" i="10"/>
  <c r="J1840" i="10"/>
  <c r="J1828" i="10"/>
  <c r="J1820" i="10"/>
  <c r="J1803" i="10"/>
  <c r="J1791" i="10"/>
  <c r="J1787" i="10"/>
  <c r="J1775" i="10"/>
  <c r="H1775" i="10" s="1"/>
  <c r="J1771" i="10"/>
  <c r="H1771" i="10" s="1"/>
  <c r="J1763" i="10"/>
  <c r="J1759" i="10"/>
  <c r="J1751" i="10"/>
  <c r="H1751" i="10" s="1"/>
  <c r="J1747" i="10"/>
  <c r="H1747" i="10" s="1"/>
  <c r="J1739" i="10"/>
  <c r="J1735" i="10"/>
  <c r="J1727" i="10"/>
  <c r="H1727" i="10" s="1"/>
  <c r="J1723" i="10"/>
  <c r="H1723" i="10" s="1"/>
  <c r="J1710" i="10"/>
  <c r="J1698" i="10"/>
  <c r="J1686" i="10"/>
  <c r="J1674" i="10"/>
  <c r="J1662" i="10"/>
  <c r="J2824" i="10"/>
  <c r="J2075" i="10"/>
  <c r="J2036" i="10"/>
  <c r="J1904" i="10"/>
  <c r="J1809" i="10"/>
  <c r="J1796" i="10"/>
  <c r="J1788" i="10"/>
  <c r="J1772" i="10"/>
  <c r="J1748" i="10"/>
  <c r="J1724" i="10"/>
  <c r="J1591" i="10"/>
  <c r="J1551" i="10"/>
  <c r="J1529" i="10"/>
  <c r="J1517" i="10"/>
  <c r="J1505" i="10"/>
  <c r="J1493" i="10"/>
  <c r="J1481" i="10"/>
  <c r="J1469" i="10"/>
  <c r="J1457" i="10"/>
  <c r="J1445" i="10"/>
  <c r="J1433" i="10"/>
  <c r="J1421" i="10"/>
  <c r="J1394" i="10"/>
  <c r="J2300" i="10"/>
  <c r="J2262" i="10"/>
  <c r="J2112" i="10"/>
  <c r="J1925" i="10"/>
  <c r="J1911" i="10"/>
  <c r="J1895" i="10"/>
  <c r="H1895" i="10" s="1"/>
  <c r="J1814" i="10"/>
  <c r="J1793" i="10"/>
  <c r="J1785" i="10"/>
  <c r="J1761" i="10"/>
  <c r="J1737" i="10"/>
  <c r="J1699" i="10"/>
  <c r="J1675" i="10"/>
  <c r="J1663" i="10"/>
  <c r="J1651" i="10"/>
  <c r="J1564" i="10"/>
  <c r="J1552" i="10"/>
  <c r="J1538" i="10"/>
  <c r="J1530" i="10"/>
  <c r="J1526" i="10"/>
  <c r="J1518" i="10"/>
  <c r="J1514" i="10"/>
  <c r="J1506" i="10"/>
  <c r="J1502" i="10"/>
  <c r="J1494" i="10"/>
  <c r="J1490" i="10"/>
  <c r="J1482" i="10"/>
  <c r="J1478" i="10"/>
  <c r="J1470" i="10"/>
  <c r="J1458" i="10"/>
  <c r="J1446" i="10"/>
  <c r="J1434" i="10"/>
  <c r="J1422" i="10"/>
  <c r="J1406" i="10"/>
  <c r="J2433" i="10"/>
  <c r="J2268" i="10"/>
  <c r="J1808" i="10"/>
  <c r="J1760" i="10"/>
  <c r="J1639" i="10"/>
  <c r="J1615" i="10"/>
  <c r="J1577" i="10"/>
  <c r="J1527" i="10"/>
  <c r="J1503" i="10"/>
  <c r="J1479" i="10"/>
  <c r="J1382" i="10"/>
  <c r="J1370" i="10"/>
  <c r="J1358" i="10"/>
  <c r="J1304" i="10"/>
  <c r="J1292" i="10"/>
  <c r="J1280" i="10"/>
  <c r="J1268" i="10"/>
  <c r="J1256" i="10"/>
  <c r="J1195" i="10"/>
  <c r="J1183" i="10"/>
  <c r="J1177" i="10"/>
  <c r="J1171" i="10"/>
  <c r="J1165" i="10"/>
  <c r="J1158" i="10"/>
  <c r="J1152" i="10"/>
  <c r="J1147" i="10"/>
  <c r="J1141" i="10"/>
  <c r="J1128" i="10"/>
  <c r="J1092" i="10"/>
  <c r="J1066" i="10"/>
  <c r="J1053" i="10"/>
  <c r="J1044" i="10"/>
  <c r="J1043" i="10"/>
  <c r="J1031" i="10"/>
  <c r="J1018" i="10"/>
  <c r="J1017" i="10"/>
  <c r="J1008" i="10"/>
  <c r="J995" i="10"/>
  <c r="J986" i="10"/>
  <c r="J985" i="10"/>
  <c r="J980" i="10"/>
  <c r="J979" i="10"/>
  <c r="J966" i="10"/>
  <c r="J949" i="10"/>
  <c r="J896" i="10"/>
  <c r="J884" i="10"/>
  <c r="J845" i="10"/>
  <c r="J832" i="10"/>
  <c r="J820" i="10"/>
  <c r="J787" i="10"/>
  <c r="J775" i="10"/>
  <c r="J681" i="10"/>
  <c r="J677" i="10"/>
  <c r="J669" i="10"/>
  <c r="J661" i="10"/>
  <c r="J657" i="10"/>
  <c r="J645" i="10"/>
  <c r="J641" i="10"/>
  <c r="J633" i="10"/>
  <c r="J629" i="10"/>
  <c r="H629" i="10" s="1"/>
  <c r="J621" i="10"/>
  <c r="J617" i="10"/>
  <c r="J609" i="10"/>
  <c r="J605" i="10"/>
  <c r="J596" i="10"/>
  <c r="J595" i="10"/>
  <c r="J2324" i="10"/>
  <c r="J1916" i="10"/>
  <c r="J1773" i="10"/>
  <c r="J1725" i="10"/>
  <c r="J1687" i="10"/>
  <c r="J1590" i="10"/>
  <c r="J1516" i="10"/>
  <c r="J1492" i="10"/>
  <c r="J1305" i="10"/>
  <c r="J1293" i="10"/>
  <c r="J1281" i="10"/>
  <c r="J1269" i="10"/>
  <c r="J1257" i="10"/>
  <c r="J1200" i="10"/>
  <c r="H1200" i="10" s="1"/>
  <c r="J1188" i="10"/>
  <c r="J1173" i="10"/>
  <c r="J1159" i="10"/>
  <c r="J1153" i="10"/>
  <c r="J1129" i="10"/>
  <c r="J1116" i="10"/>
  <c r="J1106" i="10"/>
  <c r="J1105" i="10"/>
  <c r="J1093" i="10"/>
  <c r="J1067" i="10"/>
  <c r="J1054" i="10"/>
  <c r="J1045" i="10"/>
  <c r="J1032" i="10"/>
  <c r="J1019" i="10"/>
  <c r="J1009" i="10"/>
  <c r="J1005" i="10"/>
  <c r="J996" i="10"/>
  <c r="J967" i="10"/>
  <c r="J954" i="10"/>
  <c r="J922" i="10"/>
  <c r="J909" i="10"/>
  <c r="J897" i="10"/>
  <c r="J833" i="10"/>
  <c r="J821" i="10"/>
  <c r="J808" i="10"/>
  <c r="J796" i="10"/>
  <c r="J788" i="10"/>
  <c r="H788" i="10" s="1"/>
  <c r="J776" i="10"/>
  <c r="J763" i="10"/>
  <c r="J678" i="10"/>
  <c r="J674" i="10"/>
  <c r="J670" i="10"/>
  <c r="J666" i="10"/>
  <c r="J658" i="10"/>
  <c r="J654" i="10"/>
  <c r="J642" i="10"/>
  <c r="J630" i="10"/>
  <c r="J618" i="10"/>
  <c r="J606" i="10"/>
  <c r="J597" i="10"/>
  <c r="H597" i="10" s="1"/>
  <c r="J588" i="10"/>
  <c r="J2416" i="10"/>
  <c r="J1821" i="10"/>
  <c r="J1784" i="10"/>
  <c r="J1627" i="10"/>
  <c r="J1539" i="10"/>
  <c r="J1491" i="10"/>
  <c r="J1189" i="10"/>
  <c r="J1174" i="10"/>
  <c r="J1162" i="10"/>
  <c r="J1140" i="10"/>
  <c r="J1134" i="10"/>
  <c r="J1117" i="10"/>
  <c r="J1029" i="10"/>
  <c r="J1021" i="10"/>
  <c r="J1006" i="10"/>
  <c r="J997" i="10"/>
  <c r="J989" i="10"/>
  <c r="J982" i="10"/>
  <c r="J973" i="10"/>
  <c r="J948" i="10"/>
  <c r="J910" i="10"/>
  <c r="J770" i="10"/>
  <c r="J764" i="10"/>
  <c r="J683" i="10"/>
  <c r="J675" i="10"/>
  <c r="J667" i="10"/>
  <c r="J651" i="10"/>
  <c r="J643" i="10"/>
  <c r="J619" i="10"/>
  <c r="J593" i="10"/>
  <c r="J580" i="10"/>
  <c r="J576" i="10"/>
  <c r="J572" i="10"/>
  <c r="J564" i="10"/>
  <c r="J560" i="10"/>
  <c r="J547" i="10"/>
  <c r="J535" i="10"/>
  <c r="J523" i="10"/>
  <c r="J511" i="10"/>
  <c r="J499" i="10"/>
  <c r="J427" i="10"/>
  <c r="J415" i="10"/>
  <c r="J399" i="10"/>
  <c r="J395" i="10"/>
  <c r="J387" i="10"/>
  <c r="J279" i="10"/>
  <c r="J243" i="10"/>
  <c r="J235" i="10"/>
  <c r="J231" i="10"/>
  <c r="J227" i="10"/>
  <c r="J223" i="10"/>
  <c r="J215" i="10"/>
  <c r="J211" i="10"/>
  <c r="J207" i="10"/>
  <c r="J195" i="10"/>
  <c r="J183" i="10"/>
  <c r="J179" i="10"/>
  <c r="J171" i="10"/>
  <c r="J167" i="10"/>
  <c r="J163" i="10"/>
  <c r="J151" i="10"/>
  <c r="J139" i="10"/>
  <c r="H139" i="10" s="1"/>
  <c r="J111" i="10"/>
  <c r="J83" i="10"/>
  <c r="J79" i="10"/>
  <c r="J75" i="10"/>
  <c r="J71" i="10"/>
  <c r="J63" i="10"/>
  <c r="J59" i="10"/>
  <c r="J51" i="10"/>
  <c r="J47" i="10"/>
  <c r="J39" i="10"/>
  <c r="J1892" i="10"/>
  <c r="H1892" i="10" s="1"/>
  <c r="J1797" i="10"/>
  <c r="J1504" i="10"/>
  <c r="J1194" i="10"/>
  <c r="J1170" i="10"/>
  <c r="J1167" i="10"/>
  <c r="J1156" i="10"/>
  <c r="J1150" i="10"/>
  <c r="J1123" i="10"/>
  <c r="J1080" i="10"/>
  <c r="J1042" i="10"/>
  <c r="J1020" i="10"/>
  <c r="J994" i="10"/>
  <c r="J988" i="10"/>
  <c r="J972" i="10"/>
  <c r="J955" i="10"/>
  <c r="J923" i="10"/>
  <c r="J883" i="10"/>
  <c r="J809" i="10"/>
  <c r="J769" i="10"/>
  <c r="J680" i="10"/>
  <c r="J672" i="10"/>
  <c r="J664" i="10"/>
  <c r="J632" i="10"/>
  <c r="J608" i="10"/>
  <c r="J585" i="10"/>
  <c r="J577" i="10"/>
  <c r="J573" i="10"/>
  <c r="J569" i="10"/>
  <c r="J561" i="10"/>
  <c r="J557" i="10"/>
  <c r="J548" i="10"/>
  <c r="J536" i="10"/>
  <c r="J524" i="10"/>
  <c r="J512" i="10"/>
  <c r="J500" i="10"/>
  <c r="J432" i="10"/>
  <c r="J420" i="10"/>
  <c r="J408" i="10"/>
  <c r="J404" i="10"/>
  <c r="J396" i="10"/>
  <c r="J392" i="10"/>
  <c r="J384" i="10"/>
  <c r="J276" i="10"/>
  <c r="J244" i="10"/>
  <c r="J240" i="10"/>
  <c r="J232" i="10"/>
  <c r="J228" i="10"/>
  <c r="J224" i="10"/>
  <c r="J220" i="10"/>
  <c r="J212" i="10"/>
  <c r="J208" i="10"/>
  <c r="J196" i="10"/>
  <c r="J184" i="10"/>
  <c r="J180" i="10"/>
  <c r="J176" i="10"/>
  <c r="J168" i="10"/>
  <c r="J156" i="10"/>
  <c r="J144" i="10"/>
  <c r="J120" i="10"/>
  <c r="J108" i="10"/>
  <c r="J84" i="10"/>
  <c r="J80" i="10"/>
  <c r="J76" i="10"/>
  <c r="J72" i="10"/>
  <c r="J68" i="10"/>
  <c r="J60" i="10"/>
  <c r="J56" i="10"/>
  <c r="J48" i="10"/>
  <c r="J2246" i="10"/>
  <c r="J1876" i="10"/>
  <c r="J1781" i="10"/>
  <c r="J1603" i="10"/>
  <c r="J1565" i="10"/>
  <c r="J1201" i="10"/>
  <c r="J1164" i="10"/>
  <c r="J1041" i="10"/>
  <c r="J844" i="10"/>
  <c r="J663" i="10"/>
  <c r="J631" i="10"/>
  <c r="J570" i="10"/>
  <c r="J537" i="10"/>
  <c r="J513" i="10"/>
  <c r="J489" i="10"/>
  <c r="J465" i="10"/>
  <c r="J441" i="10"/>
  <c r="J433" i="10"/>
  <c r="J409" i="10"/>
  <c r="J401" i="10"/>
  <c r="J393" i="10"/>
  <c r="J369" i="10"/>
  <c r="J345" i="10"/>
  <c r="J321" i="10"/>
  <c r="J273" i="10"/>
  <c r="J241" i="10"/>
  <c r="J217" i="10"/>
  <c r="J201" i="10"/>
  <c r="J177" i="10"/>
  <c r="J145" i="10"/>
  <c r="J81" i="10"/>
  <c r="J65" i="10"/>
  <c r="J57" i="10"/>
  <c r="J27" i="10"/>
  <c r="H27" i="10" s="1"/>
  <c r="J2613" i="9"/>
  <c r="J2601" i="9"/>
  <c r="H2601" i="9" s="1"/>
  <c r="J2589" i="9"/>
  <c r="J2581" i="9"/>
  <c r="J2569" i="9"/>
  <c r="J2565" i="9"/>
  <c r="J2545" i="9"/>
  <c r="J2525" i="9"/>
  <c r="J2509" i="9"/>
  <c r="J2489" i="9"/>
  <c r="J2465" i="9"/>
  <c r="J2441" i="9"/>
  <c r="J2388" i="9"/>
  <c r="J2384" i="9"/>
  <c r="J2356" i="9"/>
  <c r="J2332" i="9"/>
  <c r="J2309" i="9"/>
  <c r="J2294" i="9"/>
  <c r="J2270" i="9"/>
  <c r="J2257" i="9"/>
  <c r="J2224" i="9"/>
  <c r="J2089" i="9"/>
  <c r="J2033" i="9"/>
  <c r="J2008" i="9"/>
  <c r="J1972" i="9"/>
  <c r="J1875" i="9"/>
  <c r="J1863" i="9"/>
  <c r="J1845" i="9"/>
  <c r="J1833" i="9"/>
  <c r="J1824" i="9"/>
  <c r="J1798" i="9"/>
  <c r="J2088" i="10"/>
  <c r="J2023" i="10"/>
  <c r="J1907" i="10"/>
  <c r="J1736" i="10"/>
  <c r="J1578" i="10"/>
  <c r="J1480" i="10"/>
  <c r="J1182" i="10"/>
  <c r="J1176" i="10"/>
  <c r="J1149" i="10"/>
  <c r="J976" i="10"/>
  <c r="J960" i="10"/>
  <c r="J797" i="10"/>
  <c r="J781" i="10"/>
  <c r="J660" i="10"/>
  <c r="J644" i="10"/>
  <c r="J594" i="10"/>
  <c r="J583" i="10"/>
  <c r="J575" i="10"/>
  <c r="J567" i="10"/>
  <c r="J550" i="10"/>
  <c r="H550" i="10" s="1"/>
  <c r="J534" i="10"/>
  <c r="H534" i="10" s="1"/>
  <c r="J526" i="10"/>
  <c r="J510" i="10"/>
  <c r="J502" i="10"/>
  <c r="H502" i="10" s="1"/>
  <c r="J478" i="10"/>
  <c r="J454" i="10"/>
  <c r="J414" i="10"/>
  <c r="J398" i="10"/>
  <c r="J390" i="10"/>
  <c r="H390" i="10" s="1"/>
  <c r="J358" i="10"/>
  <c r="J334" i="10"/>
  <c r="J238" i="10"/>
  <c r="J230" i="10"/>
  <c r="J214" i="10"/>
  <c r="J190" i="10"/>
  <c r="J174" i="10"/>
  <c r="J150" i="10"/>
  <c r="J78" i="10"/>
  <c r="J62" i="10"/>
  <c r="J54" i="10"/>
  <c r="J36" i="10"/>
  <c r="J24" i="10"/>
  <c r="J2622" i="9"/>
  <c r="J2614" i="9"/>
  <c r="J2602" i="9"/>
  <c r="J2590" i="9"/>
  <c r="H2590" i="9" s="1"/>
  <c r="J2586" i="9"/>
  <c r="H2586" i="9" s="1"/>
  <c r="J2574" i="9"/>
  <c r="J2546" i="9"/>
  <c r="J2522" i="9"/>
  <c r="J2510" i="9"/>
  <c r="J2486" i="9"/>
  <c r="J2462" i="9"/>
  <c r="J2438" i="9"/>
  <c r="J2389" i="9"/>
  <c r="J2385" i="9"/>
  <c r="J2381" i="9"/>
  <c r="J2357" i="9"/>
  <c r="J2333" i="9"/>
  <c r="J2306" i="9"/>
  <c r="J2271" i="9"/>
  <c r="J2258" i="9"/>
  <c r="J2246" i="9"/>
  <c r="J2225" i="9"/>
  <c r="J2188" i="9"/>
  <c r="J2164" i="9"/>
  <c r="J2090" i="9"/>
  <c r="J2086" i="9"/>
  <c r="J2009" i="9"/>
  <c r="J1973" i="9"/>
  <c r="J1876" i="9"/>
  <c r="J1864" i="9"/>
  <c r="J1846" i="9"/>
  <c r="J1834" i="9"/>
  <c r="J1821" i="9"/>
  <c r="J1799" i="9"/>
  <c r="J1795" i="9"/>
  <c r="J1791" i="9"/>
  <c r="J1782" i="9"/>
  <c r="J1770" i="9"/>
  <c r="J1756" i="9"/>
  <c r="J1740" i="9"/>
  <c r="J1732" i="9"/>
  <c r="J1698" i="9"/>
  <c r="J1682" i="9"/>
  <c r="J1660" i="9"/>
  <c r="J1631" i="9"/>
  <c r="J1606" i="9"/>
  <c r="J1554" i="9"/>
  <c r="J1550" i="9"/>
  <c r="J1546" i="9"/>
  <c r="J1908" i="10"/>
  <c r="J1515" i="10"/>
  <c r="J1168" i="10"/>
  <c r="J1161" i="10"/>
  <c r="J1155" i="10"/>
  <c r="J1135" i="10"/>
  <c r="J1030" i="10"/>
  <c r="J961" i="10"/>
  <c r="J935" i="10"/>
  <c r="J684" i="10"/>
  <c r="J652" i="10"/>
  <c r="J620" i="10"/>
  <c r="J571" i="10"/>
  <c r="J538" i="10"/>
  <c r="J522" i="10"/>
  <c r="J490" i="10"/>
  <c r="J442" i="10"/>
  <c r="J426" i="10"/>
  <c r="J378" i="10"/>
  <c r="H378" i="10" s="1"/>
  <c r="J346" i="10"/>
  <c r="J282" i="10"/>
  <c r="J234" i="10"/>
  <c r="J218" i="10"/>
  <c r="J202" i="10"/>
  <c r="J170" i="10"/>
  <c r="J138" i="10"/>
  <c r="J74" i="10"/>
  <c r="J42" i="10"/>
  <c r="J18" i="10"/>
  <c r="H18" i="10" s="1"/>
  <c r="J2619" i="9"/>
  <c r="J2587" i="9"/>
  <c r="J2523" i="9"/>
  <c r="J2390" i="9"/>
  <c r="J2382" i="9"/>
  <c r="J2308" i="9"/>
  <c r="J2272" i="9"/>
  <c r="J2189" i="9"/>
  <c r="J2165" i="9"/>
  <c r="J2088" i="9"/>
  <c r="J2057" i="9"/>
  <c r="J2032" i="9"/>
  <c r="J1994" i="9"/>
  <c r="J1793" i="9"/>
  <c r="J1780" i="9"/>
  <c r="J1749" i="9"/>
  <c r="J1720" i="9"/>
  <c r="J1697" i="9"/>
  <c r="J1681" i="9"/>
  <c r="J1659" i="9"/>
  <c r="J1657" i="9"/>
  <c r="J1605" i="9"/>
  <c r="J1079" i="10"/>
  <c r="J977" i="10"/>
  <c r="J668" i="10"/>
  <c r="J586" i="10"/>
  <c r="J579" i="10"/>
  <c r="J563" i="10"/>
  <c r="J546" i="10"/>
  <c r="H546" i="10" s="1"/>
  <c r="J514" i="10"/>
  <c r="J498" i="10"/>
  <c r="J466" i="10"/>
  <c r="J402" i="10"/>
  <c r="J370" i="10"/>
  <c r="J322" i="10"/>
  <c r="J226" i="10"/>
  <c r="J162" i="10"/>
  <c r="J114" i="10"/>
  <c r="J82" i="10"/>
  <c r="J66" i="10"/>
  <c r="J50" i="10"/>
  <c r="J30" i="10"/>
  <c r="H30" i="10" s="1"/>
  <c r="J2623" i="9"/>
  <c r="J2607" i="9"/>
  <c r="J2575" i="9"/>
  <c r="J2559" i="9"/>
  <c r="J2487" i="9"/>
  <c r="J2463" i="9"/>
  <c r="J2439" i="9"/>
  <c r="J2386" i="9"/>
  <c r="J2354" i="9"/>
  <c r="J2330" i="9"/>
  <c r="J2140" i="9"/>
  <c r="J1958" i="9"/>
  <c r="J1865" i="9"/>
  <c r="J1857" i="9"/>
  <c r="J1836" i="9"/>
  <c r="J1822" i="9"/>
  <c r="J1797" i="9"/>
  <c r="J1794" i="9"/>
  <c r="J1792" i="9"/>
  <c r="J1781" i="9"/>
  <c r="J1779" i="9"/>
  <c r="J1757" i="9"/>
  <c r="J1750" i="9"/>
  <c r="J1721" i="9"/>
  <c r="J1696" i="9"/>
  <c r="J1658" i="9"/>
  <c r="J1033" i="10"/>
  <c r="J1007" i="10"/>
  <c r="J993" i="10"/>
  <c r="J782" i="10"/>
  <c r="J655" i="10"/>
  <c r="J574" i="10"/>
  <c r="J501" i="10"/>
  <c r="J405" i="10"/>
  <c r="J117" i="10"/>
  <c r="J85" i="10"/>
  <c r="J53" i="10"/>
  <c r="J33" i="10"/>
  <c r="J2628" i="9"/>
  <c r="H2628" i="9" s="1"/>
  <c r="J2580" i="9"/>
  <c r="J2387" i="9"/>
  <c r="J2355" i="9"/>
  <c r="J2307" i="9"/>
  <c r="J1848" i="9"/>
  <c r="J1847" i="9"/>
  <c r="J1739" i="9"/>
  <c r="J1738" i="9"/>
  <c r="J1737" i="9"/>
  <c r="J1699" i="9"/>
  <c r="J1549" i="9"/>
  <c r="J1547" i="9"/>
  <c r="J1515" i="9"/>
  <c r="J1491" i="9"/>
  <c r="J1463" i="9"/>
  <c r="J1447" i="9"/>
  <c r="J1423" i="9"/>
  <c r="J1253" i="9"/>
  <c r="J1249" i="9"/>
  <c r="J1244" i="9"/>
  <c r="J1240" i="9"/>
  <c r="J1232" i="9"/>
  <c r="J1228" i="9"/>
  <c r="J1220" i="9"/>
  <c r="J1216" i="9"/>
  <c r="J1212" i="9"/>
  <c r="J1208" i="9"/>
  <c r="J1200" i="9"/>
  <c r="J1196" i="9"/>
  <c r="J1184" i="9"/>
  <c r="J1172" i="9"/>
  <c r="J1154" i="9"/>
  <c r="J1150" i="9"/>
  <c r="J1137" i="9"/>
  <c r="J1121" i="9"/>
  <c r="J1116" i="9"/>
  <c r="J1096" i="9"/>
  <c r="J1092" i="9"/>
  <c r="J1072" i="9"/>
  <c r="J1071" i="9"/>
  <c r="J1067" i="9"/>
  <c r="J1033" i="9"/>
  <c r="J1029" i="9"/>
  <c r="J1025" i="9"/>
  <c r="J1021" i="9"/>
  <c r="J1017" i="9"/>
  <c r="J1013" i="9"/>
  <c r="J988" i="9"/>
  <c r="J984" i="9"/>
  <c r="J964" i="9"/>
  <c r="J960" i="9"/>
  <c r="J938" i="9"/>
  <c r="J934" i="9"/>
  <c r="J922" i="9"/>
  <c r="J906" i="9"/>
  <c r="J901" i="9"/>
  <c r="J897" i="9"/>
  <c r="J885" i="9"/>
  <c r="J857" i="9"/>
  <c r="J819" i="9"/>
  <c r="J795" i="9"/>
  <c r="J771" i="9"/>
  <c r="J734" i="9"/>
  <c r="J730" i="9"/>
  <c r="J726" i="9"/>
  <c r="J687" i="9"/>
  <c r="J664" i="9"/>
  <c r="J641" i="9"/>
  <c r="J604" i="9"/>
  <c r="J603" i="9"/>
  <c r="J587" i="9"/>
  <c r="J498" i="9"/>
  <c r="J494" i="9"/>
  <c r="J490" i="9"/>
  <c r="J482" i="9"/>
  <c r="J478" i="9"/>
  <c r="J470" i="9"/>
  <c r="J466" i="9"/>
  <c r="J462" i="9"/>
  <c r="J458" i="9"/>
  <c r="J450" i="9"/>
  <c r="J446" i="9"/>
  <c r="J434" i="9"/>
  <c r="J418" i="9"/>
  <c r="J410" i="9"/>
  <c r="J402" i="9"/>
  <c r="J390" i="9"/>
  <c r="J378" i="9"/>
  <c r="J358" i="9"/>
  <c r="J354" i="9"/>
  <c r="J334" i="9"/>
  <c r="J322" i="9"/>
  <c r="J310" i="9"/>
  <c r="J302" i="9"/>
  <c r="J294" i="9"/>
  <c r="J202" i="9"/>
  <c r="J198" i="9"/>
  <c r="J194" i="9"/>
  <c r="J190" i="9"/>
  <c r="J186" i="9"/>
  <c r="J182" i="9"/>
  <c r="J174" i="9"/>
  <c r="J170" i="9"/>
  <c r="J166" i="9"/>
  <c r="J162" i="9"/>
  <c r="J154" i="9"/>
  <c r="J150" i="9"/>
  <c r="J146" i="9"/>
  <c r="J142" i="9"/>
  <c r="J134" i="9"/>
  <c r="J126" i="9"/>
  <c r="J122" i="9"/>
  <c r="J114" i="9"/>
  <c r="J102" i="9"/>
  <c r="J86" i="9"/>
  <c r="J74" i="9"/>
  <c r="J54" i="9"/>
  <c r="J42" i="9"/>
  <c r="J38" i="9"/>
  <c r="J1711" i="10"/>
  <c r="J1146" i="10"/>
  <c r="J1122" i="10"/>
  <c r="J558" i="10"/>
  <c r="J549" i="10"/>
  <c r="J453" i="10"/>
  <c r="J421" i="10"/>
  <c r="J357" i="10"/>
  <c r="J229" i="10"/>
  <c r="J69" i="10"/>
  <c r="J2588" i="9"/>
  <c r="J2556" i="9"/>
  <c r="H2556" i="9" s="1"/>
  <c r="J2524" i="9"/>
  <c r="J2331" i="9"/>
  <c r="J2293" i="9"/>
  <c r="J2141" i="9"/>
  <c r="J2087" i="9"/>
  <c r="J1823" i="9"/>
  <c r="J1796" i="9"/>
  <c r="J1758" i="9"/>
  <c r="J1755" i="9"/>
  <c r="J1555" i="9"/>
  <c r="J1548" i="9"/>
  <c r="J1517" i="9"/>
  <c r="J1489" i="9"/>
  <c r="J1465" i="9"/>
  <c r="J1425" i="9"/>
  <c r="J1409" i="9"/>
  <c r="J1247" i="9"/>
  <c r="J1238" i="9"/>
  <c r="J1234" i="9"/>
  <c r="J1226" i="9"/>
  <c r="J1218" i="9"/>
  <c r="J1214" i="9"/>
  <c r="J1206" i="9"/>
  <c r="J1202" i="9"/>
  <c r="J1194" i="9"/>
  <c r="J1190" i="9"/>
  <c r="J1186" i="9"/>
  <c r="J1182" i="9"/>
  <c r="J1174" i="9"/>
  <c r="J1156" i="9"/>
  <c r="J1152" i="9"/>
  <c r="J1139" i="9"/>
  <c r="J1135" i="9"/>
  <c r="J1119" i="9"/>
  <c r="J1114" i="9"/>
  <c r="J1098" i="9"/>
  <c r="J1094" i="9"/>
  <c r="J1090" i="9"/>
  <c r="J1074" i="9"/>
  <c r="J1069" i="9"/>
  <c r="J1065" i="9"/>
  <c r="J1035" i="9"/>
  <c r="H1035" i="9" s="1"/>
  <c r="J1031" i="9"/>
  <c r="H1031" i="9" s="1"/>
  <c r="J1027" i="9"/>
  <c r="J1023" i="9"/>
  <c r="J1019" i="9"/>
  <c r="J1015" i="9"/>
  <c r="H1015" i="9" s="1"/>
  <c r="J1011" i="9"/>
  <c r="H1011" i="9" s="1"/>
  <c r="J990" i="9"/>
  <c r="H990" i="9" s="1"/>
  <c r="J986" i="9"/>
  <c r="J982" i="9"/>
  <c r="J962" i="9"/>
  <c r="J958" i="9"/>
  <c r="J940" i="9"/>
  <c r="J936" i="9"/>
  <c r="J920" i="9"/>
  <c r="J904" i="9"/>
  <c r="J903" i="9"/>
  <c r="J899" i="9"/>
  <c r="J887" i="9"/>
  <c r="H887" i="9" s="1"/>
  <c r="J883" i="9"/>
  <c r="H883" i="9" s="1"/>
  <c r="J875" i="9"/>
  <c r="J855" i="9"/>
  <c r="J838" i="9"/>
  <c r="J821" i="9"/>
  <c r="J797" i="9"/>
  <c r="J773" i="9"/>
  <c r="J732" i="9"/>
  <c r="J728" i="9"/>
  <c r="J690" i="9"/>
  <c r="J689" i="9"/>
  <c r="J666" i="9"/>
  <c r="J639" i="9"/>
  <c r="J622" i="9"/>
  <c r="J606" i="9"/>
  <c r="J504" i="9"/>
  <c r="J500" i="9"/>
  <c r="J488" i="9"/>
  <c r="J484" i="9"/>
  <c r="J476" i="9"/>
  <c r="J468" i="9"/>
  <c r="J464" i="9"/>
  <c r="J456" i="9"/>
  <c r="J452" i="9"/>
  <c r="J444" i="9"/>
  <c r="J440" i="9"/>
  <c r="J436" i="9"/>
  <c r="J432" i="9"/>
  <c r="J428" i="9"/>
  <c r="J420" i="9"/>
  <c r="J400" i="9"/>
  <c r="J388" i="9"/>
  <c r="J376" i="9"/>
  <c r="J360" i="9"/>
  <c r="J356" i="9"/>
  <c r="J352" i="9"/>
  <c r="J336" i="9"/>
  <c r="J324" i="9"/>
  <c r="J312" i="9"/>
  <c r="J292" i="9"/>
  <c r="J284" i="9"/>
  <c r="J204" i="9"/>
  <c r="J200" i="9"/>
  <c r="J196" i="9"/>
  <c r="J192" i="9"/>
  <c r="J188" i="9"/>
  <c r="J184" i="9"/>
  <c r="J180" i="9"/>
  <c r="J176" i="9"/>
  <c r="J168" i="9"/>
  <c r="J160" i="9"/>
  <c r="J156" i="9"/>
  <c r="J148" i="9"/>
  <c r="J144" i="9"/>
  <c r="J132" i="9"/>
  <c r="J128" i="9"/>
  <c r="J120" i="9"/>
  <c r="J116" i="9"/>
  <c r="J112" i="9"/>
  <c r="J108" i="9"/>
  <c r="J96" i="9"/>
  <c r="J92" i="9"/>
  <c r="J80" i="9"/>
  <c r="J72" i="9"/>
  <c r="J60" i="9"/>
  <c r="J48" i="9"/>
  <c r="J1528" i="10"/>
  <c r="J589" i="10"/>
  <c r="J582" i="10"/>
  <c r="J525" i="10"/>
  <c r="J333" i="10"/>
  <c r="J77" i="10"/>
  <c r="J2608" i="9"/>
  <c r="J2273" i="9"/>
  <c r="J1835" i="9"/>
  <c r="J1800" i="9"/>
  <c r="J1767" i="9"/>
  <c r="J1634" i="9"/>
  <c r="J1488" i="9"/>
  <c r="J1464" i="9"/>
  <c r="J1448" i="9"/>
  <c r="J1424" i="9"/>
  <c r="J1408" i="9"/>
  <c r="J1254" i="9"/>
  <c r="J1239" i="9"/>
  <c r="J1215" i="9"/>
  <c r="J1207" i="9"/>
  <c r="J1199" i="9"/>
  <c r="J1191" i="9"/>
  <c r="J1175" i="9"/>
  <c r="H1175" i="9" s="1"/>
  <c r="J1153" i="9"/>
  <c r="J1138" i="9"/>
  <c r="J1122" i="9"/>
  <c r="H1122" i="9" s="1"/>
  <c r="J1115" i="9"/>
  <c r="J1091" i="9"/>
  <c r="J1068" i="9"/>
  <c r="J1030" i="9"/>
  <c r="J1022" i="9"/>
  <c r="J1014" i="9"/>
  <c r="J983" i="9"/>
  <c r="J963" i="9"/>
  <c r="J941" i="9"/>
  <c r="H941" i="9" s="1"/>
  <c r="J933" i="9"/>
  <c r="H933" i="9" s="1"/>
  <c r="J902" i="9"/>
  <c r="J886" i="9"/>
  <c r="J839" i="9"/>
  <c r="J729" i="9"/>
  <c r="J663" i="9"/>
  <c r="J642" i="9"/>
  <c r="J485" i="9"/>
  <c r="J477" i="9"/>
  <c r="J469" i="9"/>
  <c r="J461" i="9"/>
  <c r="J445" i="9"/>
  <c r="J437" i="9"/>
  <c r="J389" i="9"/>
  <c r="J357" i="9"/>
  <c r="J333" i="9"/>
  <c r="J309" i="9"/>
  <c r="J301" i="9"/>
  <c r="J293" i="9"/>
  <c r="J205" i="9"/>
  <c r="J197" i="9"/>
  <c r="J189" i="9"/>
  <c r="J181" i="9"/>
  <c r="J165" i="9"/>
  <c r="J149" i="9"/>
  <c r="J141" i="9"/>
  <c r="J133" i="9"/>
  <c r="J117" i="9"/>
  <c r="J101" i="9"/>
  <c r="H101" i="9" s="1"/>
  <c r="J93" i="9"/>
  <c r="J53" i="9"/>
  <c r="J1875" i="10"/>
  <c r="J936" i="10"/>
  <c r="J237" i="10"/>
  <c r="J173" i="10"/>
  <c r="J45" i="10"/>
  <c r="J2560" i="9"/>
  <c r="J2464" i="9"/>
  <c r="J2210" i="9"/>
  <c r="J1866" i="9"/>
  <c r="J1769" i="9"/>
  <c r="J1731" i="9"/>
  <c r="J1632" i="9"/>
  <c r="J1516" i="9"/>
  <c r="J1250" i="9"/>
  <c r="J1235" i="9"/>
  <c r="J1227" i="9"/>
  <c r="J1219" i="9"/>
  <c r="J1211" i="9"/>
  <c r="J1195" i="9"/>
  <c r="J1187" i="9"/>
  <c r="J1171" i="9"/>
  <c r="H1171" i="9" s="1"/>
  <c r="J1157" i="9"/>
  <c r="H1157" i="9" s="1"/>
  <c r="J1149" i="9"/>
  <c r="J1118" i="9"/>
  <c r="J1095" i="9"/>
  <c r="J1034" i="9"/>
  <c r="J1026" i="9"/>
  <c r="J1018" i="9"/>
  <c r="J987" i="9"/>
  <c r="J966" i="9"/>
  <c r="J959" i="9"/>
  <c r="J937" i="9"/>
  <c r="J921" i="9"/>
  <c r="J905" i="9"/>
  <c r="J898" i="9"/>
  <c r="H898" i="9" s="1"/>
  <c r="J874" i="9"/>
  <c r="J858" i="9"/>
  <c r="J820" i="9"/>
  <c r="J796" i="9"/>
  <c r="J772" i="9"/>
  <c r="J733" i="9"/>
  <c r="J688" i="9"/>
  <c r="J623" i="9"/>
  <c r="J497" i="9"/>
  <c r="J489" i="9"/>
  <c r="J465" i="9"/>
  <c r="J457" i="9"/>
  <c r="J449" i="9"/>
  <c r="J441" i="9"/>
  <c r="J417" i="9"/>
  <c r="J409" i="9"/>
  <c r="J401" i="9"/>
  <c r="J377" i="9"/>
  <c r="J353" i="9"/>
  <c r="J321" i="9"/>
  <c r="J201" i="9"/>
  <c r="J193" i="9"/>
  <c r="J185" i="9"/>
  <c r="J177" i="9"/>
  <c r="J161" i="9"/>
  <c r="J153" i="9"/>
  <c r="J145" i="9"/>
  <c r="J129" i="9"/>
  <c r="J121" i="9"/>
  <c r="J113" i="9"/>
  <c r="J105" i="9"/>
  <c r="H105" i="9" s="1"/>
  <c r="J81" i="9"/>
  <c r="J73" i="9"/>
  <c r="J33" i="9"/>
  <c r="H33" i="9" s="1"/>
  <c r="J983" i="10"/>
  <c r="J381" i="10"/>
  <c r="J2488" i="9"/>
  <c r="J2056" i="9"/>
  <c r="J1514" i="9"/>
  <c r="J1245" i="9"/>
  <c r="J1229" i="9"/>
  <c r="J1213" i="9"/>
  <c r="J1181" i="9"/>
  <c r="H1181" i="9" s="1"/>
  <c r="J1089" i="9"/>
  <c r="J1073" i="9"/>
  <c r="J1024" i="9"/>
  <c r="J981" i="9"/>
  <c r="J942" i="9"/>
  <c r="J856" i="9"/>
  <c r="J727" i="9"/>
  <c r="J499" i="9"/>
  <c r="J483" i="9"/>
  <c r="J467" i="9"/>
  <c r="J451" i="9"/>
  <c r="J435" i="9"/>
  <c r="J419" i="9"/>
  <c r="J387" i="9"/>
  <c r="J355" i="9"/>
  <c r="J323" i="9"/>
  <c r="J291" i="9"/>
  <c r="J195" i="9"/>
  <c r="J179" i="9"/>
  <c r="J147" i="9"/>
  <c r="J2764" i="8"/>
  <c r="J2910" i="8"/>
  <c r="J2763" i="8"/>
  <c r="J1732" i="8"/>
  <c r="J1285" i="8"/>
  <c r="J1731" i="8"/>
  <c r="J2684" i="8"/>
  <c r="J2830" i="8"/>
  <c r="J2683" i="8"/>
  <c r="J1539" i="8"/>
  <c r="J1239" i="8"/>
  <c r="J1538" i="8"/>
  <c r="J2349" i="8"/>
  <c r="J2552" i="8"/>
  <c r="J2348" i="8"/>
  <c r="J1098" i="8"/>
  <c r="J711" i="8"/>
  <c r="J660" i="8"/>
  <c r="J1828" i="8"/>
  <c r="J2184" i="8"/>
  <c r="J1827" i="8"/>
  <c r="J1283" i="8"/>
  <c r="J345" i="8"/>
  <c r="J1232" i="8"/>
  <c r="J297" i="8"/>
  <c r="J1231" i="8"/>
  <c r="J905" i="8"/>
  <c r="J657" i="8"/>
  <c r="J548" i="8"/>
  <c r="J343" i="8"/>
  <c r="J547" i="8"/>
  <c r="J2907" i="8"/>
  <c r="J2906" i="8"/>
  <c r="J1995" i="8"/>
  <c r="J1719" i="8"/>
  <c r="J1533" i="8"/>
  <c r="J1229" i="8"/>
  <c r="J1532" i="8"/>
  <c r="J2828" i="8"/>
  <c r="J2827" i="8"/>
  <c r="J2548" i="8"/>
  <c r="J1371" i="8"/>
  <c r="J1087" i="8"/>
  <c r="J771" i="8"/>
  <c r="J2546" i="8"/>
  <c r="J1369" i="8"/>
  <c r="J1086" i="8"/>
  <c r="J1085" i="8"/>
  <c r="J1368" i="8"/>
  <c r="J2342" i="8"/>
  <c r="J2171" i="8"/>
  <c r="J898" i="8"/>
  <c r="J654" i="8"/>
  <c r="J342" i="8"/>
  <c r="J543" i="8"/>
  <c r="J293" i="8"/>
  <c r="J1522" i="8"/>
  <c r="J1884" i="8"/>
  <c r="J1366" i="8"/>
  <c r="J893" i="8"/>
  <c r="J892" i="8"/>
  <c r="J150" i="8"/>
  <c r="J1826" i="8"/>
  <c r="J2169" i="8"/>
  <c r="J2168" i="8"/>
  <c r="J1825" i="8"/>
  <c r="J652" i="8"/>
  <c r="J540" i="8"/>
  <c r="J1708" i="8"/>
  <c r="J1983" i="8"/>
  <c r="J1982" i="8"/>
  <c r="J1707" i="8"/>
  <c r="J1515" i="8"/>
  <c r="J1514" i="8"/>
  <c r="J428" i="8"/>
  <c r="J1073" i="8"/>
  <c r="J1072" i="8"/>
  <c r="J1071" i="8"/>
  <c r="J341" i="8"/>
  <c r="J536" i="8"/>
  <c r="J1704" i="8"/>
  <c r="J1068" i="8"/>
  <c r="J1067" i="8"/>
  <c r="J706" i="8"/>
  <c r="J643" i="8"/>
  <c r="J88" i="8"/>
  <c r="J642" i="8"/>
  <c r="J887" i="8"/>
  <c r="J886" i="8"/>
  <c r="J641" i="8"/>
  <c r="J87" i="8"/>
  <c r="J86" i="8"/>
  <c r="J1823" i="8"/>
  <c r="J2163" i="8"/>
  <c r="J1822" i="8"/>
  <c r="J640" i="8"/>
  <c r="J357" i="8"/>
  <c r="J639" i="8"/>
  <c r="J2162" i="8"/>
  <c r="J2161" i="8"/>
  <c r="J885" i="8"/>
  <c r="J638" i="8"/>
  <c r="J637" i="8"/>
  <c r="J336" i="8"/>
  <c r="J284" i="8"/>
  <c r="J283" i="8"/>
  <c r="J1213" i="8"/>
  <c r="J1506" i="8"/>
  <c r="J1212" i="8"/>
  <c r="J702" i="8"/>
  <c r="J107" i="8"/>
  <c r="J106" i="8"/>
  <c r="J701" i="8"/>
  <c r="J1055" i="8"/>
  <c r="J331" i="8"/>
  <c r="J330" i="8"/>
  <c r="J329" i="8"/>
  <c r="J33" i="8"/>
  <c r="J1209" i="8"/>
  <c r="J278" i="8"/>
  <c r="J209" i="8"/>
  <c r="J103" i="8"/>
  <c r="J32" i="8"/>
  <c r="J31" i="8"/>
  <c r="J1695" i="8"/>
  <c r="H1695" i="8" s="1"/>
  <c r="J1979" i="8"/>
  <c r="J1694" i="8"/>
  <c r="J522" i="8"/>
  <c r="J326" i="8"/>
  <c r="J273" i="8"/>
  <c r="J272" i="8"/>
  <c r="J1503" i="8"/>
  <c r="J1883" i="8"/>
  <c r="J1502" i="8"/>
  <c r="J425" i="8"/>
  <c r="J271" i="8"/>
  <c r="J424" i="8"/>
  <c r="J1501" i="8"/>
  <c r="J1360" i="8"/>
  <c r="J1044" i="8"/>
  <c r="J204" i="8"/>
  <c r="J101" i="8"/>
  <c r="J203" i="8"/>
  <c r="J1043" i="8"/>
  <c r="J1042" i="8"/>
  <c r="J202" i="8"/>
  <c r="J100" i="8"/>
  <c r="J99" i="8"/>
  <c r="J29" i="8"/>
  <c r="J511" i="8"/>
  <c r="H511" i="8" s="1"/>
  <c r="J766" i="8"/>
  <c r="J510" i="8"/>
  <c r="J58" i="8"/>
  <c r="J262" i="8"/>
  <c r="J21" i="8"/>
  <c r="H21" i="8" s="1"/>
  <c r="J20" i="8"/>
  <c r="O12" i="1"/>
  <c r="J671" i="10"/>
  <c r="J566" i="10"/>
  <c r="J477" i="10"/>
  <c r="J221" i="10"/>
  <c r="J1633" i="9"/>
  <c r="J1551" i="9"/>
  <c r="J1462" i="9"/>
  <c r="J1241" i="9"/>
  <c r="J1193" i="9"/>
  <c r="J1155" i="9"/>
  <c r="J1117" i="9"/>
  <c r="J1020" i="9"/>
  <c r="J965" i="9"/>
  <c r="J900" i="9"/>
  <c r="J884" i="9"/>
  <c r="J798" i="9"/>
  <c r="J640" i="9"/>
  <c r="J586" i="9"/>
  <c r="J495" i="9"/>
  <c r="J479" i="9"/>
  <c r="J463" i="9"/>
  <c r="J431" i="9"/>
  <c r="J399" i="9"/>
  <c r="J351" i="9"/>
  <c r="J335" i="9"/>
  <c r="J191" i="9"/>
  <c r="J175" i="9"/>
  <c r="J159" i="9"/>
  <c r="J143" i="9"/>
  <c r="J127" i="9"/>
  <c r="J111" i="9"/>
  <c r="J47" i="9"/>
  <c r="J607" i="10"/>
  <c r="J189" i="10"/>
  <c r="J1858" i="9"/>
  <c r="J1607" i="9"/>
  <c r="J1552" i="9"/>
  <c r="J1490" i="9"/>
  <c r="J1426" i="9"/>
  <c r="J1248" i="9"/>
  <c r="J1205" i="9"/>
  <c r="J1173" i="9"/>
  <c r="J1151" i="9"/>
  <c r="J1113" i="9"/>
  <c r="J1097" i="9"/>
  <c r="J1070" i="9"/>
  <c r="J1032" i="9"/>
  <c r="J1016" i="9"/>
  <c r="J989" i="9"/>
  <c r="J961" i="9"/>
  <c r="J939" i="9"/>
  <c r="J923" i="9"/>
  <c r="J735" i="9"/>
  <c r="J491" i="9"/>
  <c r="J443" i="9"/>
  <c r="J427" i="9"/>
  <c r="J283" i="9"/>
  <c r="J203" i="9"/>
  <c r="J187" i="9"/>
  <c r="J171" i="9"/>
  <c r="J155" i="9"/>
  <c r="J123" i="9"/>
  <c r="J107" i="9"/>
  <c r="J75" i="9"/>
  <c r="H75" i="9" s="1"/>
  <c r="J59" i="9"/>
  <c r="J3016" i="8"/>
  <c r="H3016" i="8" s="1"/>
  <c r="J2356" i="8"/>
  <c r="H2356" i="8" s="1"/>
  <c r="J2355" i="8"/>
  <c r="J2354" i="8"/>
  <c r="J2353" i="8"/>
  <c r="J2352" i="8"/>
  <c r="H2352" i="8" s="1"/>
  <c r="J1101" i="8"/>
  <c r="H1101" i="8" s="1"/>
  <c r="J2191" i="8"/>
  <c r="J2190" i="8"/>
  <c r="J2189" i="8"/>
  <c r="J2188" i="8"/>
  <c r="J2187" i="8"/>
  <c r="J906" i="8"/>
  <c r="J1728" i="8"/>
  <c r="J1727" i="8"/>
  <c r="J1726" i="8"/>
  <c r="J1725" i="8"/>
  <c r="J1724" i="8"/>
  <c r="J1536" i="8"/>
  <c r="J2412" i="8"/>
  <c r="J1236" i="8"/>
  <c r="J1235" i="8"/>
  <c r="J710" i="8"/>
  <c r="J709" i="8"/>
  <c r="J658" i="8"/>
  <c r="J2183" i="8"/>
  <c r="J2182" i="8"/>
  <c r="J1996" i="8"/>
  <c r="J1535" i="8"/>
  <c r="J1534" i="8"/>
  <c r="J1091" i="8"/>
  <c r="H1091" i="8" s="1"/>
  <c r="J1090" i="8"/>
  <c r="H1090" i="8" s="1"/>
  <c r="J217" i="8"/>
  <c r="H217" i="8" s="1"/>
  <c r="J2344" i="8"/>
  <c r="J2551" i="8"/>
  <c r="J2550" i="8"/>
  <c r="J2178" i="8"/>
  <c r="J2177" i="8"/>
  <c r="J903" i="8"/>
  <c r="J2176" i="8"/>
  <c r="J2456" i="8"/>
  <c r="J1991" i="8"/>
  <c r="J1990" i="8"/>
  <c r="J1370" i="8"/>
  <c r="J2547" i="8"/>
  <c r="J1988" i="8"/>
  <c r="J1987" i="8"/>
  <c r="J1716" i="8"/>
  <c r="J546" i="8"/>
  <c r="J545" i="8"/>
  <c r="J1228" i="8"/>
  <c r="J1524" i="8"/>
  <c r="J1523" i="8"/>
  <c r="J1081" i="8"/>
  <c r="J1080" i="8"/>
  <c r="J2170" i="8"/>
  <c r="J896" i="8"/>
  <c r="J895" i="8"/>
  <c r="J770" i="8"/>
  <c r="J542" i="8"/>
  <c r="J430" i="8"/>
  <c r="J292" i="8"/>
  <c r="J429" i="8"/>
  <c r="J2677" i="8"/>
  <c r="J2676" i="8"/>
  <c r="J1520" i="8"/>
  <c r="J1226" i="8"/>
  <c r="J1225" i="8"/>
  <c r="J1076" i="8"/>
  <c r="J2544" i="8"/>
  <c r="J2543" i="8"/>
  <c r="J1365" i="8"/>
  <c r="J1075" i="8"/>
  <c r="J650" i="8"/>
  <c r="J890" i="8"/>
  <c r="J2165" i="8"/>
  <c r="J1981" i="8"/>
  <c r="J1705" i="8"/>
  <c r="J1070" i="8"/>
  <c r="J1069" i="8"/>
  <c r="J213" i="8"/>
  <c r="J707" i="8"/>
  <c r="J535" i="8"/>
  <c r="J340" i="8"/>
  <c r="J118" i="8"/>
  <c r="J288" i="8"/>
  <c r="J1510" i="8"/>
  <c r="J1509" i="8"/>
  <c r="J427" i="8"/>
  <c r="J287" i="8"/>
  <c r="J286" i="8"/>
  <c r="J426" i="8"/>
  <c r="J2411" i="8"/>
  <c r="J1220" i="8"/>
  <c r="J1219" i="8"/>
  <c r="J1218" i="8"/>
  <c r="J1217" i="8"/>
  <c r="J1216" i="8"/>
  <c r="H1216" i="8" s="1"/>
  <c r="J285" i="8"/>
  <c r="J1215" i="8"/>
  <c r="J1508" i="8"/>
  <c r="J1507" i="8"/>
  <c r="J1214" i="8"/>
  <c r="J884" i="8"/>
  <c r="J1821" i="8"/>
  <c r="J636" i="8"/>
  <c r="J635" i="8"/>
  <c r="J634" i="8"/>
  <c r="J335" i="8"/>
  <c r="J334" i="8"/>
  <c r="J525" i="8"/>
  <c r="J1280" i="8"/>
  <c r="J333" i="8"/>
  <c r="J700" i="8"/>
  <c r="J105" i="8"/>
  <c r="J39" i="8"/>
  <c r="J104" i="8"/>
  <c r="J629" i="8"/>
  <c r="J883" i="8"/>
  <c r="J524" i="8"/>
  <c r="J523" i="8"/>
  <c r="J102" i="8"/>
  <c r="J208" i="8"/>
  <c r="J2335" i="8"/>
  <c r="H2335" i="8" s="1"/>
  <c r="J1052" i="8"/>
  <c r="H1052" i="8" s="1"/>
  <c r="J1051" i="8"/>
  <c r="J1050" i="8"/>
  <c r="J1049" i="8"/>
  <c r="J881" i="8"/>
  <c r="J2158" i="8"/>
  <c r="J880" i="8"/>
  <c r="J879" i="8"/>
  <c r="J878" i="8"/>
  <c r="J877" i="8"/>
  <c r="J876" i="8"/>
  <c r="J149" i="8"/>
  <c r="J625" i="8"/>
  <c r="J517" i="8"/>
  <c r="J516" i="8"/>
  <c r="J515" i="8"/>
  <c r="J514" i="8"/>
  <c r="J59" i="8"/>
  <c r="J325" i="8"/>
  <c r="J513" i="8"/>
  <c r="J512" i="8"/>
  <c r="J324" i="8"/>
  <c r="J201" i="8"/>
  <c r="J1041" i="8"/>
  <c r="H1041" i="8" s="1"/>
  <c r="J200" i="8"/>
  <c r="H200" i="8" s="1"/>
  <c r="J199" i="8"/>
  <c r="J198" i="8"/>
  <c r="J77" i="8"/>
  <c r="H77" i="8" s="1"/>
  <c r="J147" i="8"/>
  <c r="J1749" i="10"/>
  <c r="J285" i="10"/>
  <c r="J157" i="10"/>
  <c r="J21" i="10"/>
  <c r="J2568" i="9"/>
  <c r="J2440" i="9"/>
  <c r="J2383" i="9"/>
  <c r="J1768" i="9"/>
  <c r="J1608" i="9"/>
  <c r="J1553" i="9"/>
  <c r="J1233" i="9"/>
  <c r="J1217" i="9"/>
  <c r="J1201" i="9"/>
  <c r="J1185" i="9"/>
  <c r="J1158" i="9"/>
  <c r="J1136" i="9"/>
  <c r="J1120" i="9"/>
  <c r="J1093" i="9"/>
  <c r="J1066" i="9"/>
  <c r="J1028" i="9"/>
  <c r="J1012" i="9"/>
  <c r="H1012" i="9" s="1"/>
  <c r="J985" i="9"/>
  <c r="J957" i="9"/>
  <c r="J935" i="9"/>
  <c r="J919" i="9"/>
  <c r="J822" i="9"/>
  <c r="J774" i="9"/>
  <c r="J731" i="9"/>
  <c r="J665" i="9"/>
  <c r="J605" i="9"/>
  <c r="J503" i="9"/>
  <c r="J455" i="9"/>
  <c r="J375" i="9"/>
  <c r="J359" i="9"/>
  <c r="J311" i="9"/>
  <c r="J199" i="9"/>
  <c r="J183" i="9"/>
  <c r="J167" i="9"/>
  <c r="J135" i="9"/>
  <c r="J87" i="9"/>
  <c r="J71" i="9"/>
  <c r="J39" i="9"/>
  <c r="H39" i="9" s="1"/>
  <c r="J2985" i="8"/>
  <c r="J2193" i="8"/>
  <c r="H2193" i="8" s="1"/>
  <c r="J1831" i="8"/>
  <c r="J2983" i="8"/>
  <c r="J2908" i="8"/>
  <c r="J1730" i="8"/>
  <c r="J1997" i="8"/>
  <c r="J2682" i="8"/>
  <c r="J1537" i="8"/>
  <c r="J1237" i="8"/>
  <c r="J549" i="8"/>
  <c r="J1723" i="8"/>
  <c r="J1234" i="8"/>
  <c r="J1721" i="8"/>
  <c r="J1093" i="8"/>
  <c r="J1230" i="8"/>
  <c r="J295" i="8"/>
  <c r="J2829" i="8"/>
  <c r="J1994" i="8"/>
  <c r="J1993" i="8"/>
  <c r="J1886" i="8"/>
  <c r="J1530" i="8"/>
  <c r="J2174" i="8"/>
  <c r="J1529" i="8"/>
  <c r="J1527" i="8"/>
  <c r="J1525" i="8"/>
  <c r="J1083" i="8"/>
  <c r="J897" i="8"/>
  <c r="J1079" i="8"/>
  <c r="J1521" i="8"/>
  <c r="J541" i="8"/>
  <c r="J2761" i="8"/>
  <c r="J1712" i="8"/>
  <c r="J1710" i="8"/>
  <c r="J1519" i="8"/>
  <c r="J1518" i="8"/>
  <c r="J1516" i="8"/>
  <c r="J539" i="8"/>
  <c r="J1706" i="8"/>
  <c r="J1513" i="8"/>
  <c r="J648" i="8"/>
  <c r="J1824" i="8"/>
  <c r="J1703" i="8"/>
  <c r="J1221" i="8"/>
  <c r="J109" i="8"/>
  <c r="J1363" i="8"/>
  <c r="J212" i="8"/>
  <c r="J211" i="8"/>
  <c r="J2337" i="8"/>
  <c r="J705" i="8"/>
  <c r="J1063" i="8"/>
  <c r="J1062" i="8"/>
  <c r="J1060" i="8"/>
  <c r="J1697" i="8"/>
  <c r="J526" i="8"/>
  <c r="J633" i="8"/>
  <c r="J85" i="8"/>
  <c r="J631" i="8"/>
  <c r="J280" i="8"/>
  <c r="J115" i="8"/>
  <c r="J84" i="8"/>
  <c r="J275" i="8"/>
  <c r="J23" i="8"/>
  <c r="H23" i="8" s="1"/>
  <c r="J1505" i="8"/>
  <c r="J1207" i="8"/>
  <c r="J521" i="8"/>
  <c r="H521" i="8" s="1"/>
  <c r="J1977" i="8"/>
  <c r="J520" i="8"/>
  <c r="J767" i="8"/>
  <c r="J518" i="8"/>
  <c r="J423" i="8"/>
  <c r="J269" i="8"/>
  <c r="J1206" i="8"/>
  <c r="J267" i="8"/>
  <c r="J265" i="8"/>
  <c r="J872" i="8"/>
  <c r="J148" i="8"/>
  <c r="H148" i="8" s="1"/>
  <c r="J197" i="8"/>
  <c r="J13" i="8"/>
  <c r="H13" i="8" s="1"/>
  <c r="J2166" i="8"/>
  <c r="J290" i="8"/>
  <c r="J1700" i="8"/>
  <c r="J1699" i="8"/>
  <c r="J1210" i="8"/>
  <c r="J627" i="8"/>
  <c r="J1047" i="8"/>
  <c r="J1361" i="8"/>
  <c r="J206" i="8"/>
  <c r="J81" i="8"/>
  <c r="J873" i="8"/>
  <c r="J421" i="8"/>
  <c r="H421" i="8" s="1"/>
  <c r="J2414" i="8"/>
  <c r="J2685" i="8"/>
  <c r="J1241" i="8"/>
  <c r="J2554" i="8"/>
  <c r="J2350" i="8"/>
  <c r="J1099" i="8"/>
  <c r="J1830" i="8"/>
  <c r="J2185" i="8"/>
  <c r="J661" i="8"/>
  <c r="J2347" i="8"/>
  <c r="J1096" i="8"/>
  <c r="J659" i="8"/>
  <c r="J1095" i="8"/>
  <c r="J1094" i="8"/>
  <c r="H1094" i="8" s="1"/>
  <c r="J1720" i="8"/>
  <c r="J656" i="8"/>
  <c r="J2982" i="8"/>
  <c r="J2180" i="8"/>
  <c r="J2343" i="8"/>
  <c r="J1088" i="8"/>
  <c r="J2790" i="8"/>
  <c r="J2455" i="8"/>
  <c r="J902" i="8"/>
  <c r="J1885" i="8"/>
  <c r="J2454" i="8"/>
  <c r="J900" i="8"/>
  <c r="J899" i="8"/>
  <c r="J1715" i="8"/>
  <c r="J1714" i="8"/>
  <c r="J1227" i="8"/>
  <c r="J1984" i="8"/>
  <c r="J894" i="8"/>
  <c r="J215" i="8"/>
  <c r="J2341" i="8"/>
  <c r="J2340" i="8"/>
  <c r="J708" i="8"/>
  <c r="J651" i="8"/>
  <c r="J2453" i="8"/>
  <c r="J891" i="8"/>
  <c r="J1364" i="8"/>
  <c r="J889" i="8"/>
  <c r="J537" i="8"/>
  <c r="J291" i="8"/>
  <c r="J1222" i="8"/>
  <c r="J645" i="8"/>
  <c r="J339" i="8"/>
  <c r="J1702" i="8"/>
  <c r="J532" i="8"/>
  <c r="J530" i="8"/>
  <c r="J60" i="8"/>
  <c r="J1701" i="8"/>
  <c r="J1281" i="8"/>
  <c r="J337" i="8"/>
  <c r="J1980" i="8"/>
  <c r="J528" i="8"/>
  <c r="J1058" i="8"/>
  <c r="J703" i="8"/>
  <c r="J1056" i="8"/>
  <c r="J117" i="8"/>
  <c r="J1211" i="8"/>
  <c r="J630" i="8"/>
  <c r="J38" i="8"/>
  <c r="J1054" i="8"/>
  <c r="J277" i="8"/>
  <c r="J36" i="8"/>
  <c r="J2160" i="8"/>
  <c r="J882" i="8"/>
  <c r="H882" i="8" s="1"/>
  <c r="J626" i="8"/>
  <c r="J207" i="8"/>
  <c r="H207" i="8" s="1"/>
  <c r="J1362" i="8"/>
  <c r="J1046" i="8"/>
  <c r="J205" i="8"/>
  <c r="J874" i="8"/>
  <c r="J82" i="8"/>
  <c r="J623" i="8"/>
  <c r="J622" i="8"/>
  <c r="J35" i="8"/>
  <c r="J264" i="8"/>
  <c r="J263" i="8"/>
  <c r="J420" i="8"/>
  <c r="J28" i="8"/>
  <c r="J2351" i="8"/>
  <c r="J2553" i="8"/>
  <c r="J2186" i="8"/>
  <c r="J1829" i="8"/>
  <c r="J1097" i="8"/>
  <c r="J2346" i="8"/>
  <c r="J358" i="8"/>
  <c r="J2345" i="8"/>
  <c r="H2345" i="8" s="1"/>
  <c r="J2181" i="8"/>
  <c r="J1089" i="8"/>
  <c r="J2549" i="8"/>
  <c r="J2175" i="8"/>
  <c r="J1989" i="8"/>
  <c r="J655" i="8"/>
  <c r="J1986" i="8"/>
  <c r="J544" i="8"/>
  <c r="J294" i="8"/>
  <c r="J1985" i="8"/>
  <c r="J1078" i="8"/>
  <c r="J214" i="8"/>
  <c r="J1077" i="8"/>
  <c r="J1074" i="8"/>
  <c r="J2339" i="8"/>
  <c r="J1223" i="8"/>
  <c r="J646" i="8"/>
  <c r="J644" i="8"/>
  <c r="J534" i="8"/>
  <c r="J533" i="8"/>
  <c r="J531" i="8"/>
  <c r="J529" i="8"/>
  <c r="J1698" i="8"/>
  <c r="J1057" i="8"/>
  <c r="J282" i="8"/>
  <c r="J281" i="8"/>
  <c r="J355" i="8"/>
  <c r="J276" i="8"/>
  <c r="J83" i="8"/>
  <c r="J2159" i="8"/>
  <c r="J1048" i="8"/>
  <c r="H1048" i="8" s="1"/>
  <c r="J1045" i="8"/>
  <c r="J875" i="8"/>
  <c r="J624" i="8"/>
  <c r="J80" i="8"/>
  <c r="J30" i="8"/>
  <c r="J22" i="8"/>
  <c r="J57" i="8"/>
  <c r="J2984" i="8"/>
  <c r="J1832" i="8"/>
  <c r="J2192" i="8"/>
  <c r="J2909" i="8"/>
  <c r="J1998" i="8"/>
  <c r="J1729" i="8"/>
  <c r="J2762" i="8"/>
  <c r="J2681" i="8"/>
  <c r="J1238" i="8"/>
  <c r="J1284" i="8"/>
  <c r="J1722" i="8"/>
  <c r="J1233" i="8"/>
  <c r="J344" i="8"/>
  <c r="J1092" i="8"/>
  <c r="J296" i="8"/>
  <c r="J2680" i="8"/>
  <c r="J2679" i="8"/>
  <c r="J1718" i="8"/>
  <c r="J2905" i="8"/>
  <c r="J1992" i="8"/>
  <c r="J1531" i="8"/>
  <c r="J901" i="8"/>
  <c r="J1717" i="8"/>
  <c r="J1528" i="8"/>
  <c r="J1526" i="8"/>
  <c r="J431" i="8"/>
  <c r="J1084" i="8"/>
  <c r="J1082" i="8"/>
  <c r="J653" i="8"/>
  <c r="J216" i="8"/>
  <c r="J1367" i="8"/>
  <c r="J769" i="8"/>
  <c r="J1713" i="8"/>
  <c r="J1711" i="8"/>
  <c r="J1709" i="8"/>
  <c r="J2675" i="8"/>
  <c r="J1517" i="8"/>
  <c r="J538" i="8"/>
  <c r="J1224" i="8"/>
  <c r="J1512" i="8"/>
  <c r="J888" i="8"/>
  <c r="J647" i="8"/>
  <c r="J1511" i="8"/>
  <c r="J289" i="8"/>
  <c r="J110" i="8"/>
  <c r="J1066" i="8"/>
  <c r="J1065" i="8"/>
  <c r="J108" i="8"/>
  <c r="J2338" i="8"/>
  <c r="J1064" i="8"/>
  <c r="J704" i="8"/>
  <c r="J2336" i="8"/>
  <c r="J1061" i="8"/>
  <c r="J1059" i="8"/>
  <c r="J527" i="8"/>
  <c r="J1696" i="8"/>
  <c r="J632" i="8"/>
  <c r="J356" i="8"/>
  <c r="J332" i="8"/>
  <c r="J116" i="8"/>
  <c r="J279" i="8"/>
  <c r="J328" i="8"/>
  <c r="J628" i="8"/>
  <c r="J327" i="8"/>
  <c r="J274" i="8"/>
  <c r="J1208" i="8"/>
  <c r="J1504" i="8"/>
  <c r="J1978" i="8"/>
  <c r="J768" i="8"/>
  <c r="J519" i="8"/>
  <c r="J1693" i="8"/>
  <c r="J1500" i="8"/>
  <c r="J270" i="8"/>
  <c r="J422" i="8"/>
  <c r="J268" i="8"/>
  <c r="J266" i="8"/>
  <c r="J79" i="8"/>
  <c r="J871" i="8"/>
  <c r="H871" i="8" s="1"/>
  <c r="J78" i="8"/>
  <c r="J196" i="8"/>
  <c r="H196" i="8" s="1"/>
  <c r="J2686" i="8"/>
  <c r="J2413" i="8"/>
  <c r="J1240" i="8"/>
  <c r="J1100" i="8"/>
  <c r="J904" i="8"/>
  <c r="J2179" i="8"/>
  <c r="J2678" i="8"/>
  <c r="J2173" i="8"/>
  <c r="J2172" i="8"/>
  <c r="J2545" i="8"/>
  <c r="H2545" i="8" s="1"/>
  <c r="J2167" i="8"/>
  <c r="J2164" i="8"/>
  <c r="J649" i="8"/>
  <c r="J1282" i="8"/>
  <c r="J338" i="8"/>
  <c r="J210" i="8"/>
  <c r="J37" i="8"/>
  <c r="J1053" i="8"/>
  <c r="M3116" i="10"/>
  <c r="M3107" i="10"/>
  <c r="H3107" i="10" s="1"/>
  <c r="M3095" i="10"/>
  <c r="M3090" i="10"/>
  <c r="M3081" i="10"/>
  <c r="M3073" i="10"/>
  <c r="M3069" i="10"/>
  <c r="M3113" i="10"/>
  <c r="H3113" i="10" s="1"/>
  <c r="M3104" i="10"/>
  <c r="M3101" i="10"/>
  <c r="M3098" i="10"/>
  <c r="M3092" i="10"/>
  <c r="M3085" i="10"/>
  <c r="M3079" i="10"/>
  <c r="M3072" i="10"/>
  <c r="M3070" i="10"/>
  <c r="M3058" i="10"/>
  <c r="M3054" i="10"/>
  <c r="M3119" i="10"/>
  <c r="H3119" i="10" s="1"/>
  <c r="M3084" i="10"/>
  <c r="M3078" i="10"/>
  <c r="M3064" i="10"/>
  <c r="M3060" i="10"/>
  <c r="M3056" i="10"/>
  <c r="M3052" i="10"/>
  <c r="M3076" i="10"/>
  <c r="M3075" i="10"/>
  <c r="M3061" i="10"/>
  <c r="M3053" i="10"/>
  <c r="M3029" i="10"/>
  <c r="M3020" i="10"/>
  <c r="M3000" i="10"/>
  <c r="M2988" i="10"/>
  <c r="M2976" i="10"/>
  <c r="M2968" i="10"/>
  <c r="M2964" i="10"/>
  <c r="M2956" i="10"/>
  <c r="M2944" i="10"/>
  <c r="M3057" i="10"/>
  <c r="M3023" i="10"/>
  <c r="M3017" i="10"/>
  <c r="M2994" i="10"/>
  <c r="M2982" i="10"/>
  <c r="M2970" i="10"/>
  <c r="M2962" i="10"/>
  <c r="M2958" i="10"/>
  <c r="M2950" i="10"/>
  <c r="M3110" i="10"/>
  <c r="M3082" i="10"/>
  <c r="M3067" i="10"/>
  <c r="M3063" i="10"/>
  <c r="M2995" i="10"/>
  <c r="M2971" i="10"/>
  <c r="M3087" i="10"/>
  <c r="M3059" i="10"/>
  <c r="M2977" i="10"/>
  <c r="M2961" i="10"/>
  <c r="M3026" i="10"/>
  <c r="M2965" i="10"/>
  <c r="M2943" i="10"/>
  <c r="M2937" i="10"/>
  <c r="M2925" i="10"/>
  <c r="M2916" i="10"/>
  <c r="M2907" i="10"/>
  <c r="M2903" i="10"/>
  <c r="M2899" i="10"/>
  <c r="M2893" i="10"/>
  <c r="M2864" i="10"/>
  <c r="M2983" i="10"/>
  <c r="M2967" i="10"/>
  <c r="M2949" i="10"/>
  <c r="M2938" i="10"/>
  <c r="M2926" i="10"/>
  <c r="M2922" i="10"/>
  <c r="M2917" i="10"/>
  <c r="M2913" i="10"/>
  <c r="M2908" i="10"/>
  <c r="M2900" i="10"/>
  <c r="M2894" i="10"/>
  <c r="M2861" i="10"/>
  <c r="M3066" i="10"/>
  <c r="M2989" i="10"/>
  <c r="M2932" i="10"/>
  <c r="M2905" i="10"/>
  <c r="M2897" i="10"/>
  <c r="M2855" i="10"/>
  <c r="M2810" i="10"/>
  <c r="M2771" i="10"/>
  <c r="M2759" i="10"/>
  <c r="H2759" i="10" s="1"/>
  <c r="M2750" i="10"/>
  <c r="M2742" i="10"/>
  <c r="M2737" i="10"/>
  <c r="M2733" i="10"/>
  <c r="M2725" i="10"/>
  <c r="M2713" i="10"/>
  <c r="M2699" i="10"/>
  <c r="M2687" i="10"/>
  <c r="M2931" i="10"/>
  <c r="M2923" i="10"/>
  <c r="M2910" i="10"/>
  <c r="M2902" i="10"/>
  <c r="M2896" i="10"/>
  <c r="M2852" i="10"/>
  <c r="M2807" i="10"/>
  <c r="M2798" i="10"/>
  <c r="M2747" i="10"/>
  <c r="H2747" i="10" s="1"/>
  <c r="M2743" i="10"/>
  <c r="M2734" i="10"/>
  <c r="M2730" i="10"/>
  <c r="M2718" i="10"/>
  <c r="M2706" i="10"/>
  <c r="M2678" i="10"/>
  <c r="M3088" i="10"/>
  <c r="M2959" i="10"/>
  <c r="M2920" i="10"/>
  <c r="M2914" i="10"/>
  <c r="M2891" i="10"/>
  <c r="M2786" i="10"/>
  <c r="M2736" i="10"/>
  <c r="M3055" i="10"/>
  <c r="M2909" i="10"/>
  <c r="M2753" i="10"/>
  <c r="H2753" i="10" s="1"/>
  <c r="M2745" i="10"/>
  <c r="M2740" i="10"/>
  <c r="M2724" i="10"/>
  <c r="M2663" i="10"/>
  <c r="M2919" i="10"/>
  <c r="M2731" i="10"/>
  <c r="M2712" i="10"/>
  <c r="M2707" i="10"/>
  <c r="M2621" i="10"/>
  <c r="M2616" i="10"/>
  <c r="M2604" i="10"/>
  <c r="M2592" i="10"/>
  <c r="H2592" i="10" s="1"/>
  <c r="M2583" i="10"/>
  <c r="M2575" i="10"/>
  <c r="M2571" i="10"/>
  <c r="M2563" i="10"/>
  <c r="M2555" i="10"/>
  <c r="M2551" i="10"/>
  <c r="M2522" i="10"/>
  <c r="M2483" i="10"/>
  <c r="M2474" i="10"/>
  <c r="M2470" i="10"/>
  <c r="M2469" i="10"/>
  <c r="M3051" i="10"/>
  <c r="M2795" i="10"/>
  <c r="M2762" i="10"/>
  <c r="M2756" i="10"/>
  <c r="M2739" i="10"/>
  <c r="M2675" i="10"/>
  <c r="M2666" i="10"/>
  <c r="M2654" i="10"/>
  <c r="M2640" i="10"/>
  <c r="H2640" i="10" s="1"/>
  <c r="M2628" i="10"/>
  <c r="M2589" i="10"/>
  <c r="M2585" i="10"/>
  <c r="M2581" i="10"/>
  <c r="M2577" i="10"/>
  <c r="M2569" i="10"/>
  <c r="M2565" i="10"/>
  <c r="M2561" i="10"/>
  <c r="M2557" i="10"/>
  <c r="M2549" i="10"/>
  <c r="M2545" i="10"/>
  <c r="M2533" i="10"/>
  <c r="M2524" i="10"/>
  <c r="M2510" i="10"/>
  <c r="M2509" i="10"/>
  <c r="M2497" i="10"/>
  <c r="M2485" i="10"/>
  <c r="M2476" i="10"/>
  <c r="M2467" i="10"/>
  <c r="M2463" i="10"/>
  <c r="M2651" i="10"/>
  <c r="M2637" i="10"/>
  <c r="M2629" i="10"/>
  <c r="H2629" i="10" s="1"/>
  <c r="M2607" i="10"/>
  <c r="M2568" i="10"/>
  <c r="M2560" i="10"/>
  <c r="M2552" i="10"/>
  <c r="M2536" i="10"/>
  <c r="M2521" i="10"/>
  <c r="M2514" i="10"/>
  <c r="M2500" i="10"/>
  <c r="M2477" i="10"/>
  <c r="M2466" i="10"/>
  <c r="M2462" i="10"/>
  <c r="M2454" i="10"/>
  <c r="M2375" i="10"/>
  <c r="M2358" i="10"/>
  <c r="M2346" i="10"/>
  <c r="M2911" i="10"/>
  <c r="M2906" i="10"/>
  <c r="M2858" i="10"/>
  <c r="H2858" i="10" s="1"/>
  <c r="M2783" i="10"/>
  <c r="M2774" i="10"/>
  <c r="M2613" i="10"/>
  <c r="M2605" i="10"/>
  <c r="M2597" i="10"/>
  <c r="M2574" i="10"/>
  <c r="M2566" i="10"/>
  <c r="M2558" i="10"/>
  <c r="M2542" i="10"/>
  <c r="M2534" i="10"/>
  <c r="M2526" i="10"/>
  <c r="M2512" i="10"/>
  <c r="M2506" i="10"/>
  <c r="M2498" i="10"/>
  <c r="M2490" i="10"/>
  <c r="M2482" i="10"/>
  <c r="M2468" i="10"/>
  <c r="M2459" i="10"/>
  <c r="M2451" i="10"/>
  <c r="M2363" i="10"/>
  <c r="M2351" i="10"/>
  <c r="M2335" i="10"/>
  <c r="M2701" i="10"/>
  <c r="M2625" i="10"/>
  <c r="M2595" i="10"/>
  <c r="M2572" i="10"/>
  <c r="M2518" i="10"/>
  <c r="M2488" i="10"/>
  <c r="M2471" i="10"/>
  <c r="M2453" i="10"/>
  <c r="M2370" i="10"/>
  <c r="M2364" i="10"/>
  <c r="M2332" i="10"/>
  <c r="M2320" i="10"/>
  <c r="M2308" i="10"/>
  <c r="M2296" i="10"/>
  <c r="M2190" i="10"/>
  <c r="M2173" i="10"/>
  <c r="M2161" i="10"/>
  <c r="M2151" i="10"/>
  <c r="M2118" i="10"/>
  <c r="M2114" i="10"/>
  <c r="M2110" i="10"/>
  <c r="M2106" i="10"/>
  <c r="M2102" i="10"/>
  <c r="M2098" i="10"/>
  <c r="M2094" i="10"/>
  <c r="M2090" i="10"/>
  <c r="M2086" i="10"/>
  <c r="M2012" i="10"/>
  <c r="M2004" i="10"/>
  <c r="M1987" i="10"/>
  <c r="M1979" i="10"/>
  <c r="M1975" i="10"/>
  <c r="M1967" i="10"/>
  <c r="M1963" i="10"/>
  <c r="M1950" i="10"/>
  <c r="M1946" i="10"/>
  <c r="M1938" i="10"/>
  <c r="M2955" i="10"/>
  <c r="M2819" i="10"/>
  <c r="M2633" i="10"/>
  <c r="M2619" i="10"/>
  <c r="M2580" i="10"/>
  <c r="M2564" i="10"/>
  <c r="M2548" i="10"/>
  <c r="M2480" i="10"/>
  <c r="M2479" i="10"/>
  <c r="M2457" i="10"/>
  <c r="M2352" i="10"/>
  <c r="M2344" i="10"/>
  <c r="M2246" i="10"/>
  <c r="M2220" i="10"/>
  <c r="M2211" i="10"/>
  <c r="M2207" i="10"/>
  <c r="M2179" i="10"/>
  <c r="M2167" i="10"/>
  <c r="M2158" i="10"/>
  <c r="M2154" i="10"/>
  <c r="M2149" i="10"/>
  <c r="M2145" i="10"/>
  <c r="M2133" i="10"/>
  <c r="M2121" i="10"/>
  <c r="M2112" i="10"/>
  <c r="M2100" i="10"/>
  <c r="M2088" i="10"/>
  <c r="M2080" i="10"/>
  <c r="M2067" i="10"/>
  <c r="M2010" i="10"/>
  <c r="M2006" i="10"/>
  <c r="M1985" i="10"/>
  <c r="M1981" i="10"/>
  <c r="M1973" i="10"/>
  <c r="M1969" i="10"/>
  <c r="M1961" i="10"/>
  <c r="M1944" i="10"/>
  <c r="M1940" i="10"/>
  <c r="M2719" i="10"/>
  <c r="M2593" i="10"/>
  <c r="M2578" i="10"/>
  <c r="M2546" i="10"/>
  <c r="M2494" i="10"/>
  <c r="M2460" i="10"/>
  <c r="M2357" i="10"/>
  <c r="M2323" i="10"/>
  <c r="M2299" i="10"/>
  <c r="M2224" i="10"/>
  <c r="M2166" i="10"/>
  <c r="M2152" i="10"/>
  <c r="M2136" i="10"/>
  <c r="M2097" i="10"/>
  <c r="M2037" i="10"/>
  <c r="M2000" i="10"/>
  <c r="M1992" i="10"/>
  <c r="M1984" i="10"/>
  <c r="M1976" i="10"/>
  <c r="M1952" i="10"/>
  <c r="M1884" i="10"/>
  <c r="M2690" i="10"/>
  <c r="M2617" i="10"/>
  <c r="M2538" i="10"/>
  <c r="M2486" i="10"/>
  <c r="M2465" i="10"/>
  <c r="M2456" i="10"/>
  <c r="M2369" i="10"/>
  <c r="M2237" i="10"/>
  <c r="M2194" i="10"/>
  <c r="M2172" i="10"/>
  <c r="M2157" i="10"/>
  <c r="M2142" i="10"/>
  <c r="M2134" i="10"/>
  <c r="M2126" i="10"/>
  <c r="M2050" i="10"/>
  <c r="M2028" i="10"/>
  <c r="M1998" i="10"/>
  <c r="M1990" i="10"/>
  <c r="M1982" i="10"/>
  <c r="M1966" i="10"/>
  <c r="M1958" i="10"/>
  <c r="M1872" i="10"/>
  <c r="M1863" i="10"/>
  <c r="M1851" i="10"/>
  <c r="M1839" i="10"/>
  <c r="M1827" i="10"/>
  <c r="M1774" i="10"/>
  <c r="M1762" i="10"/>
  <c r="M1750" i="10"/>
  <c r="M1738" i="10"/>
  <c r="M1726" i="10"/>
  <c r="M1657" i="10"/>
  <c r="M2631" i="10"/>
  <c r="M2562" i="10"/>
  <c r="M2146" i="10"/>
  <c r="M2130" i="10"/>
  <c r="M2109" i="10"/>
  <c r="M2054" i="10"/>
  <c r="M2018" i="10"/>
  <c r="M1994" i="10"/>
  <c r="M1978" i="10"/>
  <c r="M1934" i="10"/>
  <c r="M1875" i="10"/>
  <c r="M1860" i="10"/>
  <c r="M1836" i="10"/>
  <c r="M1719" i="10"/>
  <c r="M1695" i="10"/>
  <c r="M1671" i="10"/>
  <c r="M1662" i="10"/>
  <c r="M1653" i="10"/>
  <c r="M1649" i="10"/>
  <c r="M1648" i="10"/>
  <c r="M1636" i="10"/>
  <c r="H1636" i="10" s="1"/>
  <c r="M1624" i="10"/>
  <c r="M1612" i="10"/>
  <c r="M1603" i="10"/>
  <c r="M1582" i="10"/>
  <c r="M1578" i="10"/>
  <c r="M1412" i="10"/>
  <c r="M1408" i="10"/>
  <c r="M1404" i="10"/>
  <c r="H1404" i="10" s="1"/>
  <c r="M1403" i="10"/>
  <c r="M2642" i="10"/>
  <c r="M2473" i="10"/>
  <c r="M2287" i="10"/>
  <c r="M2160" i="10"/>
  <c r="M2155" i="10"/>
  <c r="M2148" i="10"/>
  <c r="M2041" i="10"/>
  <c r="M2024" i="10"/>
  <c r="M1964" i="10"/>
  <c r="M1710" i="10"/>
  <c r="M1686" i="10"/>
  <c r="M1645" i="10"/>
  <c r="M1641" i="10"/>
  <c r="M1637" i="10"/>
  <c r="M1633" i="10"/>
  <c r="M1629" i="10"/>
  <c r="M1625" i="10"/>
  <c r="M1621" i="10"/>
  <c r="M1617" i="10"/>
  <c r="M1613" i="10"/>
  <c r="M1609" i="10"/>
  <c r="M1605" i="10"/>
  <c r="M1595" i="10"/>
  <c r="M1591" i="10"/>
  <c r="M1529" i="10"/>
  <c r="M1517" i="10"/>
  <c r="M1505" i="10"/>
  <c r="M1493" i="10"/>
  <c r="M1481" i="10"/>
  <c r="M1394" i="10"/>
  <c r="M2601" i="10"/>
  <c r="M2530" i="10"/>
  <c r="M2198" i="10"/>
  <c r="M2124" i="10"/>
  <c r="M2016" i="10"/>
  <c r="M1972" i="10"/>
  <c r="M1848" i="10"/>
  <c r="M1683" i="10"/>
  <c r="M1556" i="10"/>
  <c r="M1458" i="10"/>
  <c r="M1434" i="10"/>
  <c r="M1391" i="10"/>
  <c r="H1391" i="10" s="1"/>
  <c r="M1353" i="10"/>
  <c r="M1349" i="10"/>
  <c r="M1341" i="10"/>
  <c r="M1336" i="10"/>
  <c r="M1332" i="10"/>
  <c r="M1324" i="10"/>
  <c r="M1246" i="10"/>
  <c r="M1233" i="10"/>
  <c r="M1229" i="10"/>
  <c r="M1221" i="10"/>
  <c r="M1213" i="10"/>
  <c r="M1207" i="10"/>
  <c r="M940" i="10"/>
  <c r="M936" i="10"/>
  <c r="M858" i="10"/>
  <c r="M818" i="10"/>
  <c r="M806" i="10"/>
  <c r="M794" i="10"/>
  <c r="M741" i="10"/>
  <c r="M737" i="10"/>
  <c r="M729" i="10"/>
  <c r="M725" i="10"/>
  <c r="M717" i="10"/>
  <c r="M708" i="10"/>
  <c r="M644" i="10"/>
  <c r="M632" i="10"/>
  <c r="M620" i="10"/>
  <c r="M608" i="10"/>
  <c r="M2554" i="10"/>
  <c r="M2311" i="10"/>
  <c r="M2178" i="10"/>
  <c r="M2122" i="10"/>
  <c r="M1970" i="10"/>
  <c r="M1674" i="10"/>
  <c r="M1639" i="10"/>
  <c r="M1615" i="10"/>
  <c r="M1601" i="10"/>
  <c r="M1569" i="10"/>
  <c r="M1543" i="10"/>
  <c r="M1455" i="10"/>
  <c r="M1431" i="10"/>
  <c r="M1415" i="10"/>
  <c r="H1415" i="10" s="1"/>
  <c r="M1396" i="10"/>
  <c r="M1388" i="10"/>
  <c r="M1382" i="10"/>
  <c r="M1370" i="10"/>
  <c r="M1358" i="10"/>
  <c r="M1350" i="10"/>
  <c r="M1346" i="10"/>
  <c r="M1320" i="10"/>
  <c r="M1312" i="10"/>
  <c r="M1243" i="10"/>
  <c r="M1230" i="10"/>
  <c r="M1226" i="10"/>
  <c r="M1210" i="10"/>
  <c r="M1110" i="10"/>
  <c r="M1097" i="10"/>
  <c r="M1071" i="10"/>
  <c r="M1058" i="10"/>
  <c r="M1044" i="10"/>
  <c r="M1008" i="10"/>
  <c r="M888" i="10"/>
  <c r="M884" i="10"/>
  <c r="M876" i="10"/>
  <c r="M872" i="10"/>
  <c r="M864" i="10"/>
  <c r="M860" i="10"/>
  <c r="M854" i="10"/>
  <c r="M845" i="10"/>
  <c r="M705" i="10"/>
  <c r="M596" i="10"/>
  <c r="M2250" i="10"/>
  <c r="M2076" i="10"/>
  <c r="M1932" i="10"/>
  <c r="M1707" i="10"/>
  <c r="M1660" i="10"/>
  <c r="H1660" i="10" s="1"/>
  <c r="M1446" i="10"/>
  <c r="M1392" i="10"/>
  <c r="M1380" i="10"/>
  <c r="M1372" i="10"/>
  <c r="M1364" i="10"/>
  <c r="M1356" i="10"/>
  <c r="H1356" i="10" s="1"/>
  <c r="M1305" i="10"/>
  <c r="M1281" i="10"/>
  <c r="M1257" i="10"/>
  <c r="M1249" i="10"/>
  <c r="H1249" i="10" s="1"/>
  <c r="M1240" i="10"/>
  <c r="M1232" i="10"/>
  <c r="M1224" i="10"/>
  <c r="M1216" i="10"/>
  <c r="M1093" i="10"/>
  <c r="M1084" i="10"/>
  <c r="M1032" i="10"/>
  <c r="M927" i="10"/>
  <c r="M897" i="10"/>
  <c r="M830" i="10"/>
  <c r="M797" i="10"/>
  <c r="M731" i="10"/>
  <c r="M723" i="10"/>
  <c r="M702" i="10"/>
  <c r="M490" i="10"/>
  <c r="M478" i="10"/>
  <c r="M466" i="10"/>
  <c r="M454" i="10"/>
  <c r="M442" i="10"/>
  <c r="M370" i="10"/>
  <c r="M358" i="10"/>
  <c r="M346" i="10"/>
  <c r="M334" i="10"/>
  <c r="M322" i="10"/>
  <c r="M314" i="10"/>
  <c r="M302" i="10"/>
  <c r="M258" i="10"/>
  <c r="M2502" i="10"/>
  <c r="M2138" i="10"/>
  <c r="M1956" i="10"/>
  <c r="M1627" i="10"/>
  <c r="M1539" i="10"/>
  <c r="M1443" i="10"/>
  <c r="M1379" i="10"/>
  <c r="M1355" i="10"/>
  <c r="M1347" i="10"/>
  <c r="M1326" i="10"/>
  <c r="M1318" i="10"/>
  <c r="M1302" i="10"/>
  <c r="M1278" i="10"/>
  <c r="M1254" i="10"/>
  <c r="M1237" i="10"/>
  <c r="H1237" i="10" s="1"/>
  <c r="M1223" i="10"/>
  <c r="M1106" i="10"/>
  <c r="M1067" i="10"/>
  <c r="M1054" i="10"/>
  <c r="M910" i="10"/>
  <c r="M878" i="10"/>
  <c r="M870" i="10"/>
  <c r="M821" i="10"/>
  <c r="M487" i="10"/>
  <c r="M475" i="10"/>
  <c r="M463" i="10"/>
  <c r="M451" i="10"/>
  <c r="M439" i="10"/>
  <c r="M367" i="10"/>
  <c r="M355" i="10"/>
  <c r="M343" i="10"/>
  <c r="M331" i="10"/>
  <c r="M319" i="10"/>
  <c r="M311" i="10"/>
  <c r="M255" i="10"/>
  <c r="M2063" i="10"/>
  <c r="M1552" i="10"/>
  <c r="M1422" i="10"/>
  <c r="M1376" i="10"/>
  <c r="M1360" i="10"/>
  <c r="M1344" i="10"/>
  <c r="M1338" i="10"/>
  <c r="M1290" i="10"/>
  <c r="M1235" i="10"/>
  <c r="M1219" i="10"/>
  <c r="H1219" i="10" s="1"/>
  <c r="M1080" i="10"/>
  <c r="M914" i="10"/>
  <c r="M866" i="10"/>
  <c r="M809" i="10"/>
  <c r="M743" i="10"/>
  <c r="M714" i="10"/>
  <c r="M308" i="10"/>
  <c r="M252" i="10"/>
  <c r="H252" i="10" s="1"/>
  <c r="M3084" i="9"/>
  <c r="M3068" i="9"/>
  <c r="M3052" i="9"/>
  <c r="M3036" i="9"/>
  <c r="M3032" i="9"/>
  <c r="H3032" i="9" s="1"/>
  <c r="M3028" i="9"/>
  <c r="M3012" i="9"/>
  <c r="M3007" i="9"/>
  <c r="M2999" i="9"/>
  <c r="M2987" i="9"/>
  <c r="M2979" i="9"/>
  <c r="M2975" i="9"/>
  <c r="M2967" i="9"/>
  <c r="M2958" i="9"/>
  <c r="M2954" i="9"/>
  <c r="M2950" i="9"/>
  <c r="M2946" i="9"/>
  <c r="M2942" i="9"/>
  <c r="M2936" i="9"/>
  <c r="M2932" i="9"/>
  <c r="M2849" i="9"/>
  <c r="M2837" i="9"/>
  <c r="M2821" i="9"/>
  <c r="M2808" i="9"/>
  <c r="M2796" i="9"/>
  <c r="M2792" i="9"/>
  <c r="M2768" i="9"/>
  <c r="M2764" i="9"/>
  <c r="M2742" i="9"/>
  <c r="M2730" i="9"/>
  <c r="M2722" i="9"/>
  <c r="M2706" i="9"/>
  <c r="M2702" i="9"/>
  <c r="M2698" i="9"/>
  <c r="M2694" i="9"/>
  <c r="M2686" i="9"/>
  <c r="M2681" i="9"/>
  <c r="M2677" i="9"/>
  <c r="M2673" i="9"/>
  <c r="M2664" i="9"/>
  <c r="M2660" i="9"/>
  <c r="M2656" i="9"/>
  <c r="M2648" i="9"/>
  <c r="M2644" i="9"/>
  <c r="M2640" i="9"/>
  <c r="M2540" i="9"/>
  <c r="M2504" i="9"/>
  <c r="M2480" i="9"/>
  <c r="M2456" i="9"/>
  <c r="M2428" i="9"/>
  <c r="M2383" i="9"/>
  <c r="M2355" i="9"/>
  <c r="M2331" i="9"/>
  <c r="M2293" i="9"/>
  <c r="M2289" i="9"/>
  <c r="M2252" i="9"/>
  <c r="M2248" i="9"/>
  <c r="M2244" i="9"/>
  <c r="H2244" i="9" s="1"/>
  <c r="M2236" i="9"/>
  <c r="M2219" i="9"/>
  <c r="M2210" i="9"/>
  <c r="M2206" i="9"/>
  <c r="M2182" i="9"/>
  <c r="M2158" i="9"/>
  <c r="M2145" i="9"/>
  <c r="M2141" i="9"/>
  <c r="M2137" i="9"/>
  <c r="M2133" i="9"/>
  <c r="M2120" i="9"/>
  <c r="M2116" i="9"/>
  <c r="M2100" i="9"/>
  <c r="M2096" i="9"/>
  <c r="M2088" i="9"/>
  <c r="M2077" i="9"/>
  <c r="M2069" i="9"/>
  <c r="M2061" i="9"/>
  <c r="M2057" i="9"/>
  <c r="M2052" i="9"/>
  <c r="H2052" i="9" s="1"/>
  <c r="M2044" i="9"/>
  <c r="M2036" i="9"/>
  <c r="M2032" i="9"/>
  <c r="M2028" i="9"/>
  <c r="M2003" i="9"/>
  <c r="M1991" i="9"/>
  <c r="H1991" i="9" s="1"/>
  <c r="M1967" i="9"/>
  <c r="H1967" i="9" s="1"/>
  <c r="M1955" i="9"/>
  <c r="M1951" i="9"/>
  <c r="M1947" i="9"/>
  <c r="M1943" i="9"/>
  <c r="M1939" i="9"/>
  <c r="M1931" i="9"/>
  <c r="M1927" i="9"/>
  <c r="M1922" i="9"/>
  <c r="M1914" i="9"/>
  <c r="M1910" i="9"/>
  <c r="M1906" i="9"/>
  <c r="M1898" i="9"/>
  <c r="M1894" i="9"/>
  <c r="M1890" i="9"/>
  <c r="M2609" i="10"/>
  <c r="M2184" i="10"/>
  <c r="M1565" i="10"/>
  <c r="M1467" i="10"/>
  <c r="M1367" i="10"/>
  <c r="H1367" i="10" s="1"/>
  <c r="M1269" i="10"/>
  <c r="M842" i="10"/>
  <c r="M711" i="10"/>
  <c r="M537" i="10"/>
  <c r="M513" i="10"/>
  <c r="M305" i="10"/>
  <c r="M3085" i="9"/>
  <c r="M3069" i="9"/>
  <c r="M3057" i="9"/>
  <c r="H3057" i="9" s="1"/>
  <c r="M3045" i="9"/>
  <c r="M3041" i="9"/>
  <c r="M3037" i="9"/>
  <c r="M3021" i="9"/>
  <c r="M3017" i="9"/>
  <c r="M3013" i="9"/>
  <c r="M3008" i="9"/>
  <c r="M3000" i="9"/>
  <c r="M2996" i="9"/>
  <c r="M2988" i="9"/>
  <c r="M2984" i="9"/>
  <c r="M2980" i="9"/>
  <c r="M2972" i="9"/>
  <c r="M2968" i="9"/>
  <c r="M2964" i="9"/>
  <c r="M2963" i="9"/>
  <c r="M2959" i="9"/>
  <c r="M2955" i="9"/>
  <c r="M2951" i="9"/>
  <c r="M2947" i="9"/>
  <c r="M2943" i="9"/>
  <c r="M2938" i="9"/>
  <c r="M2937" i="9"/>
  <c r="M2933" i="9"/>
  <c r="M2850" i="9"/>
  <c r="M2838" i="9"/>
  <c r="M2830" i="9"/>
  <c r="M2818" i="9"/>
  <c r="M2809" i="9"/>
  <c r="M2797" i="9"/>
  <c r="M2793" i="9"/>
  <c r="M2769" i="9"/>
  <c r="M2765" i="9"/>
  <c r="M2752" i="9"/>
  <c r="M2743" i="9"/>
  <c r="M2731" i="9"/>
  <c r="M2723" i="9"/>
  <c r="M2711" i="9"/>
  <c r="M2703" i="9"/>
  <c r="M2687" i="9"/>
  <c r="M2683" i="9"/>
  <c r="M2682" i="9"/>
  <c r="M2674" i="9"/>
  <c r="M2665" i="9"/>
  <c r="M2661" i="9"/>
  <c r="M2653" i="9"/>
  <c r="M2649" i="9"/>
  <c r="M2633" i="9"/>
  <c r="M2545" i="9"/>
  <c r="M2541" i="9"/>
  <c r="M2509" i="9"/>
  <c r="M2505" i="9"/>
  <c r="M2481" i="9"/>
  <c r="M2457" i="9"/>
  <c r="M2429" i="9"/>
  <c r="M2384" i="9"/>
  <c r="M2372" i="9"/>
  <c r="M2348" i="9"/>
  <c r="M2270" i="9"/>
  <c r="M2266" i="9"/>
  <c r="M2257" i="9"/>
  <c r="M2237" i="9"/>
  <c r="M2228" i="9"/>
  <c r="M2224" i="9"/>
  <c r="M2220" i="9"/>
  <c r="M2207" i="9"/>
  <c r="M2183" i="9"/>
  <c r="M2159" i="9"/>
  <c r="M2134" i="9"/>
  <c r="M2117" i="9"/>
  <c r="M2097" i="9"/>
  <c r="M2089" i="9"/>
  <c r="M2078" i="9"/>
  <c r="M2074" i="9"/>
  <c r="M2053" i="9"/>
  <c r="M2045" i="9"/>
  <c r="M2037" i="9"/>
  <c r="M2033" i="9"/>
  <c r="M2029" i="9"/>
  <c r="M2020" i="9"/>
  <c r="M2012" i="9"/>
  <c r="M2008" i="9"/>
  <c r="M2004" i="9"/>
  <c r="M2000" i="9"/>
  <c r="M1996" i="9"/>
  <c r="M1992" i="9"/>
  <c r="M1984" i="9"/>
  <c r="M1976" i="9"/>
  <c r="M1972" i="9"/>
  <c r="M1968" i="9"/>
  <c r="M1964" i="9"/>
  <c r="M1960" i="9"/>
  <c r="M1956" i="9"/>
  <c r="H1956" i="9" s="1"/>
  <c r="M1952" i="9"/>
  <c r="M1948" i="9"/>
  <c r="M1944" i="9"/>
  <c r="M1936" i="9"/>
  <c r="M1932" i="9"/>
  <c r="M1923" i="9"/>
  <c r="M1915" i="9"/>
  <c r="M1911" i="9"/>
  <c r="M1903" i="9"/>
  <c r="M1899" i="9"/>
  <c r="M1883" i="9"/>
  <c r="M1667" i="9"/>
  <c r="M1659" i="9"/>
  <c r="M1634" i="9"/>
  <c r="M1575" i="9"/>
  <c r="M1553" i="9"/>
  <c r="M1988" i="10"/>
  <c r="M1400" i="10"/>
  <c r="M1368" i="10"/>
  <c r="M1330" i="10"/>
  <c r="M1266" i="10"/>
  <c r="M852" i="10"/>
  <c r="M525" i="10"/>
  <c r="M3100" i="9"/>
  <c r="H3100" i="9" s="1"/>
  <c r="M3078" i="9"/>
  <c r="M3070" i="9"/>
  <c r="H3070" i="9" s="1"/>
  <c r="M3046" i="9"/>
  <c r="M3030" i="9"/>
  <c r="M3022" i="9"/>
  <c r="M3014" i="9"/>
  <c r="M3006" i="9"/>
  <c r="M2998" i="9"/>
  <c r="M2990" i="9"/>
  <c r="M2974" i="9"/>
  <c r="M2949" i="9"/>
  <c r="M2941" i="9"/>
  <c r="M2934" i="9"/>
  <c r="M2819" i="9"/>
  <c r="M2794" i="9"/>
  <c r="M2770" i="9"/>
  <c r="M2741" i="9"/>
  <c r="M2701" i="9"/>
  <c r="M2693" i="9"/>
  <c r="M2676" i="9"/>
  <c r="M2662" i="9"/>
  <c r="M2654" i="9"/>
  <c r="M2638" i="9"/>
  <c r="M2518" i="9"/>
  <c r="M2486" i="9"/>
  <c r="M2462" i="9"/>
  <c r="M2438" i="9"/>
  <c r="M2430" i="9"/>
  <c r="M2385" i="9"/>
  <c r="M2243" i="9"/>
  <c r="M2216" i="9"/>
  <c r="M2208" i="9"/>
  <c r="H2208" i="9" s="1"/>
  <c r="M2200" i="9"/>
  <c r="M2192" i="9"/>
  <c r="M2184" i="9"/>
  <c r="M2176" i="9"/>
  <c r="M2168" i="9"/>
  <c r="M2160" i="9"/>
  <c r="M2131" i="9"/>
  <c r="M2099" i="9"/>
  <c r="M2076" i="9"/>
  <c r="H2076" i="9" s="1"/>
  <c r="M2068" i="9"/>
  <c r="M2060" i="9"/>
  <c r="M2051" i="9"/>
  <c r="M2027" i="9"/>
  <c r="M2021" i="9"/>
  <c r="M2013" i="9"/>
  <c r="M2005" i="9"/>
  <c r="M1973" i="9"/>
  <c r="M1933" i="9"/>
  <c r="M1912" i="9"/>
  <c r="M1904" i="9"/>
  <c r="M1888" i="9"/>
  <c r="M1725" i="9"/>
  <c r="M1707" i="9"/>
  <c r="M1698" i="9"/>
  <c r="M1682" i="9"/>
  <c r="M1660" i="9"/>
  <c r="M1633" i="9"/>
  <c r="M1615" i="9"/>
  <c r="M1608" i="9"/>
  <c r="M2185" i="10"/>
  <c r="M1470" i="10"/>
  <c r="M1406" i="10"/>
  <c r="M1384" i="10"/>
  <c r="M1352" i="10"/>
  <c r="M1314" i="10"/>
  <c r="M549" i="10"/>
  <c r="M501" i="10"/>
  <c r="M261" i="10"/>
  <c r="H261" i="10" s="1"/>
  <c r="M3104" i="9"/>
  <c r="H3104" i="9" s="1"/>
  <c r="M3090" i="9"/>
  <c r="M3066" i="9"/>
  <c r="H3066" i="9" s="1"/>
  <c r="M3058" i="9"/>
  <c r="H3058" i="9" s="1"/>
  <c r="M3026" i="9"/>
  <c r="M3018" i="9"/>
  <c r="M3002" i="9"/>
  <c r="M2986" i="9"/>
  <c r="M2978" i="9"/>
  <c r="M2953" i="9"/>
  <c r="M2945" i="9"/>
  <c r="M2939" i="9"/>
  <c r="M2855" i="9"/>
  <c r="M2839" i="9"/>
  <c r="M2831" i="9"/>
  <c r="M2806" i="9"/>
  <c r="M2766" i="9"/>
  <c r="M2753" i="9"/>
  <c r="M2729" i="9"/>
  <c r="M2713" i="9"/>
  <c r="M2705" i="9"/>
  <c r="M2697" i="9"/>
  <c r="M2689" i="9"/>
  <c r="M2680" i="9"/>
  <c r="M2672" i="9"/>
  <c r="M2650" i="9"/>
  <c r="M2642" i="9"/>
  <c r="M2634" i="9"/>
  <c r="M2554" i="9"/>
  <c r="M2522" i="9"/>
  <c r="M2426" i="9"/>
  <c r="M2381" i="9"/>
  <c r="M2373" i="9"/>
  <c r="M2349" i="9"/>
  <c r="M2325" i="9"/>
  <c r="M2307" i="9"/>
  <c r="M2271" i="9"/>
  <c r="M2255" i="9"/>
  <c r="H2255" i="9" s="1"/>
  <c r="M2212" i="9"/>
  <c r="M2188" i="9"/>
  <c r="M2164" i="9"/>
  <c r="M2135" i="9"/>
  <c r="H2135" i="9" s="1"/>
  <c r="M2119" i="9"/>
  <c r="M2087" i="9"/>
  <c r="M2080" i="9"/>
  <c r="H2080" i="9" s="1"/>
  <c r="M2056" i="9"/>
  <c r="M2009" i="9"/>
  <c r="M1985" i="9"/>
  <c r="M1977" i="9"/>
  <c r="M1969" i="9"/>
  <c r="M1953" i="9"/>
  <c r="M1937" i="9"/>
  <c r="M1924" i="9"/>
  <c r="M1900" i="9"/>
  <c r="M1892" i="9"/>
  <c r="M1884" i="9"/>
  <c r="M1706" i="9"/>
  <c r="M1699" i="9"/>
  <c r="M1668" i="9"/>
  <c r="M1419" i="10"/>
  <c r="M1227" i="10"/>
  <c r="M1020" i="10"/>
  <c r="M833" i="10"/>
  <c r="M735" i="10"/>
  <c r="M264" i="10"/>
  <c r="H264" i="10" s="1"/>
  <c r="M3023" i="9"/>
  <c r="M3001" i="9"/>
  <c r="M2985" i="9"/>
  <c r="M2969" i="9"/>
  <c r="M2948" i="9"/>
  <c r="M2755" i="9"/>
  <c r="M2754" i="9"/>
  <c r="M2663" i="9"/>
  <c r="M2647" i="9"/>
  <c r="M2631" i="9"/>
  <c r="M2487" i="9"/>
  <c r="M2439" i="9"/>
  <c r="M2288" i="9"/>
  <c r="M2201" i="9"/>
  <c r="M2185" i="9"/>
  <c r="M2169" i="9"/>
  <c r="M2153" i="9"/>
  <c r="M2152" i="9"/>
  <c r="M2136" i="9"/>
  <c r="M2098" i="9"/>
  <c r="M2050" i="9"/>
  <c r="M1938" i="9"/>
  <c r="M1921" i="9"/>
  <c r="M1905" i="9"/>
  <c r="M1889" i="9"/>
  <c r="M1721" i="9"/>
  <c r="M1686" i="9"/>
  <c r="M1572" i="9"/>
  <c r="M1552" i="9"/>
  <c r="M1498" i="9"/>
  <c r="M1490" i="9"/>
  <c r="M1434" i="9"/>
  <c r="M1426" i="9"/>
  <c r="M1401" i="9"/>
  <c r="M1376" i="9"/>
  <c r="M1372" i="9"/>
  <c r="M1364" i="9"/>
  <c r="M1360" i="9"/>
  <c r="M1352" i="9"/>
  <c r="M1348" i="9"/>
  <c r="M1332" i="9"/>
  <c r="M1324" i="9"/>
  <c r="M1295" i="9"/>
  <c r="M1287" i="9"/>
  <c r="M1282" i="9"/>
  <c r="M1268" i="9"/>
  <c r="M1264" i="9"/>
  <c r="M1120" i="9"/>
  <c r="M1095" i="9"/>
  <c r="M1028" i="9"/>
  <c r="M987" i="9"/>
  <c r="M963" i="9"/>
  <c r="M872" i="9"/>
  <c r="M851" i="9"/>
  <c r="M839" i="9"/>
  <c r="M822" i="9"/>
  <c r="M798" i="9"/>
  <c r="M774" i="9"/>
  <c r="M733" i="9"/>
  <c r="M720" i="9"/>
  <c r="M716" i="9"/>
  <c r="M659" i="9"/>
  <c r="M636" i="9"/>
  <c r="M623" i="9"/>
  <c r="M565" i="9"/>
  <c r="M553" i="9"/>
  <c r="M545" i="9"/>
  <c r="H545" i="9" s="1"/>
  <c r="M541" i="9"/>
  <c r="H541" i="9" s="1"/>
  <c r="M533" i="9"/>
  <c r="M521" i="9"/>
  <c r="M1651" i="10"/>
  <c r="M901" i="10"/>
  <c r="M3095" i="9"/>
  <c r="H3095" i="9" s="1"/>
  <c r="M3079" i="9"/>
  <c r="M2956" i="9"/>
  <c r="M2940" i="9"/>
  <c r="M2935" i="9"/>
  <c r="M2848" i="9"/>
  <c r="M2832" i="9"/>
  <c r="M2795" i="9"/>
  <c r="M2740" i="9"/>
  <c r="M2724" i="9"/>
  <c r="M2692" i="9"/>
  <c r="M2671" i="9"/>
  <c r="M2655" i="9"/>
  <c r="M2639" i="9"/>
  <c r="M2463" i="9"/>
  <c r="M2382" i="9"/>
  <c r="M2302" i="9"/>
  <c r="M2242" i="9"/>
  <c r="M2225" i="9"/>
  <c r="M2193" i="9"/>
  <c r="M2177" i="9"/>
  <c r="M2161" i="9"/>
  <c r="M2144" i="9"/>
  <c r="M2090" i="9"/>
  <c r="M2079" i="9"/>
  <c r="M2026" i="9"/>
  <c r="M1994" i="9"/>
  <c r="M1946" i="9"/>
  <c r="M1930" i="9"/>
  <c r="M1913" i="9"/>
  <c r="M1897" i="9"/>
  <c r="M1881" i="9"/>
  <c r="M1607" i="9"/>
  <c r="M1573" i="9"/>
  <c r="M1571" i="9"/>
  <c r="M1551" i="9"/>
  <c r="M1524" i="9"/>
  <c r="M1516" i="9"/>
  <c r="M1472" i="9"/>
  <c r="M1464" i="9"/>
  <c r="M1452" i="9"/>
  <c r="M1448" i="9"/>
  <c r="M1395" i="9"/>
  <c r="M1390" i="9"/>
  <c r="M1334" i="9"/>
  <c r="M1322" i="9"/>
  <c r="M1310" i="9"/>
  <c r="M1306" i="9"/>
  <c r="M1298" i="9"/>
  <c r="M1155" i="9"/>
  <c r="M1138" i="9"/>
  <c r="M1030" i="9"/>
  <c r="M1026" i="9"/>
  <c r="M939" i="9"/>
  <c r="M886" i="9"/>
  <c r="M858" i="9"/>
  <c r="M816" i="9"/>
  <c r="M792" i="9"/>
  <c r="M768" i="9"/>
  <c r="M735" i="9"/>
  <c r="M731" i="9"/>
  <c r="M718" i="9"/>
  <c r="M684" i="9"/>
  <c r="M665" i="9"/>
  <c r="M642" i="9"/>
  <c r="M605" i="9"/>
  <c r="M600" i="9"/>
  <c r="M584" i="9"/>
  <c r="M575" i="9"/>
  <c r="M559" i="9"/>
  <c r="M543" i="9"/>
  <c r="M527" i="9"/>
  <c r="M511" i="9"/>
  <c r="M507" i="9"/>
  <c r="H507" i="9" s="1"/>
  <c r="M923" i="10"/>
  <c r="M3099" i="9"/>
  <c r="H3099" i="9" s="1"/>
  <c r="M3067" i="9"/>
  <c r="M2997" i="9"/>
  <c r="M2965" i="9"/>
  <c r="M2767" i="9"/>
  <c r="M2688" i="9"/>
  <c r="M2659" i="9"/>
  <c r="M2330" i="9"/>
  <c r="M2324" i="9"/>
  <c r="M2140" i="9"/>
  <c r="M1942" i="9"/>
  <c r="M1616" i="9"/>
  <c r="M1499" i="9"/>
  <c r="M1491" i="9"/>
  <c r="M1403" i="9"/>
  <c r="M1373" i="9"/>
  <c r="M1365" i="9"/>
  <c r="M1349" i="9"/>
  <c r="M1333" i="9"/>
  <c r="M1325" i="9"/>
  <c r="M1294" i="9"/>
  <c r="M1286" i="9"/>
  <c r="M1265" i="9"/>
  <c r="M1257" i="9"/>
  <c r="M1156" i="9"/>
  <c r="M1071" i="9"/>
  <c r="M904" i="9"/>
  <c r="M857" i="9"/>
  <c r="M732" i="9"/>
  <c r="M717" i="9"/>
  <c r="M666" i="9"/>
  <c r="M606" i="9"/>
  <c r="M599" i="9"/>
  <c r="M560" i="9"/>
  <c r="M544" i="9"/>
  <c r="M520" i="9"/>
  <c r="M512" i="9"/>
  <c r="M3128" i="8"/>
  <c r="H3128" i="8" s="1"/>
  <c r="M2967" i="8"/>
  <c r="M2966" i="8"/>
  <c r="M2965" i="8"/>
  <c r="M2964" i="8"/>
  <c r="H2964" i="8" s="1"/>
  <c r="M2132" i="8"/>
  <c r="H2132" i="8" s="1"/>
  <c r="M2963" i="8"/>
  <c r="M2895" i="8"/>
  <c r="M3113" i="8"/>
  <c r="M2820" i="8"/>
  <c r="M2662" i="8"/>
  <c r="M2661" i="8"/>
  <c r="M2316" i="8"/>
  <c r="M2529" i="8"/>
  <c r="M3068" i="8"/>
  <c r="M3067" i="8"/>
  <c r="M2528" i="8"/>
  <c r="M2315" i="8"/>
  <c r="M2314" i="8"/>
  <c r="M2527" i="8"/>
  <c r="M3001" i="8"/>
  <c r="M2313" i="8"/>
  <c r="M2312" i="8"/>
  <c r="M2311" i="8"/>
  <c r="M2310" i="8"/>
  <c r="M2309" i="8"/>
  <c r="M1003" i="8"/>
  <c r="M2308" i="8"/>
  <c r="M2526" i="8"/>
  <c r="M2525" i="8"/>
  <c r="M2307" i="8"/>
  <c r="H2307" i="8" s="1"/>
  <c r="M1002" i="8"/>
  <c r="H1002" i="8" s="1"/>
  <c r="M1001" i="8"/>
  <c r="M2932" i="8"/>
  <c r="M3038" i="8"/>
  <c r="M3037" i="8"/>
  <c r="M2931" i="8"/>
  <c r="M2087" i="8"/>
  <c r="M2086" i="8"/>
  <c r="M3102" i="8"/>
  <c r="M2510" i="8"/>
  <c r="M2784" i="8"/>
  <c r="M2508" i="8"/>
  <c r="M2506" i="8"/>
  <c r="M2504" i="8"/>
  <c r="M2256" i="8"/>
  <c r="M2502" i="8"/>
  <c r="M979" i="8"/>
  <c r="M2501" i="8"/>
  <c r="M2500" i="8"/>
  <c r="M2076" i="8"/>
  <c r="M803" i="8"/>
  <c r="M802" i="8"/>
  <c r="M1343" i="10"/>
  <c r="M1293" i="10"/>
  <c r="M3051" i="9"/>
  <c r="M3019" i="9"/>
  <c r="M2981" i="9"/>
  <c r="M2952" i="9"/>
  <c r="M2675" i="9"/>
  <c r="M2643" i="9"/>
  <c r="M2229" i="9"/>
  <c r="M2165" i="9"/>
  <c r="M2118" i="9"/>
  <c r="M2086" i="9"/>
  <c r="M1990" i="9"/>
  <c r="M1958" i="9"/>
  <c r="M1926" i="9"/>
  <c r="M1885" i="9"/>
  <c r="M1642" i="9"/>
  <c r="M1574" i="9"/>
  <c r="M1385" i="9"/>
  <c r="M1377" i="9"/>
  <c r="M1361" i="9"/>
  <c r="M1353" i="9"/>
  <c r="M1321" i="9"/>
  <c r="M1283" i="9"/>
  <c r="M1275" i="9"/>
  <c r="M1269" i="9"/>
  <c r="M1174" i="9"/>
  <c r="M1029" i="9"/>
  <c r="M940" i="9"/>
  <c r="M815" i="9"/>
  <c r="M791" i="9"/>
  <c r="M767" i="9"/>
  <c r="M690" i="9"/>
  <c r="M683" i="9"/>
  <c r="M641" i="9"/>
  <c r="M587" i="9"/>
  <c r="M579" i="9"/>
  <c r="H579" i="9" s="1"/>
  <c r="M532" i="9"/>
  <c r="M516" i="9"/>
  <c r="M3115" i="8"/>
  <c r="M3088" i="8"/>
  <c r="M2664" i="8"/>
  <c r="M2398" i="8"/>
  <c r="M2663" i="8"/>
  <c r="M3114" i="8"/>
  <c r="M3045" i="8"/>
  <c r="M3044" i="8"/>
  <c r="M2962" i="8"/>
  <c r="M2891" i="8"/>
  <c r="M1940" i="8"/>
  <c r="M2745" i="8"/>
  <c r="M2890" i="8"/>
  <c r="M2889" i="8"/>
  <c r="M2744" i="8"/>
  <c r="M1677" i="8"/>
  <c r="M1676" i="8"/>
  <c r="M2743" i="8"/>
  <c r="M2888" i="8"/>
  <c r="M2742" i="8"/>
  <c r="M1675" i="8"/>
  <c r="M1276" i="8"/>
  <c r="M1674" i="8"/>
  <c r="M2887" i="8"/>
  <c r="M2886" i="8"/>
  <c r="M1939" i="8"/>
  <c r="M1673" i="8"/>
  <c r="M1672" i="8"/>
  <c r="M1938" i="8"/>
  <c r="M3109" i="8"/>
  <c r="M3108" i="8"/>
  <c r="M2813" i="8"/>
  <c r="M2617" i="8"/>
  <c r="M2616" i="8"/>
  <c r="M2812" i="8"/>
  <c r="M3107" i="8"/>
  <c r="M3025" i="8"/>
  <c r="M2860" i="8"/>
  <c r="M1929" i="8"/>
  <c r="M3023" i="8"/>
  <c r="M1928" i="8"/>
  <c r="M1927" i="8"/>
  <c r="M2856" i="8"/>
  <c r="M1633" i="8"/>
  <c r="M1925" i="8"/>
  <c r="M1924" i="8"/>
  <c r="M1922" i="8"/>
  <c r="M1439" i="8"/>
  <c r="M1858" i="8"/>
  <c r="M1698" i="10"/>
  <c r="M3011" i="9"/>
  <c r="M2973" i="9"/>
  <c r="M2807" i="9"/>
  <c r="M2712" i="9"/>
  <c r="M2354" i="9"/>
  <c r="M2221" i="9"/>
  <c r="M1517" i="9"/>
  <c r="M1394" i="9"/>
  <c r="M1383" i="9"/>
  <c r="M1335" i="9"/>
  <c r="M1259" i="9"/>
  <c r="M1119" i="9"/>
  <c r="M1027" i="9"/>
  <c r="M875" i="9"/>
  <c r="M821" i="9"/>
  <c r="M773" i="9"/>
  <c r="M719" i="9"/>
  <c r="M620" i="9"/>
  <c r="M566" i="9"/>
  <c r="M3123" i="8"/>
  <c r="M3122" i="8"/>
  <c r="M2747" i="8"/>
  <c r="M2896" i="8"/>
  <c r="M3106" i="8"/>
  <c r="M2530" i="8"/>
  <c r="M2131" i="8"/>
  <c r="M2961" i="8"/>
  <c r="M2960" i="8"/>
  <c r="M1814" i="8"/>
  <c r="M2959" i="8"/>
  <c r="M2127" i="8"/>
  <c r="M1812" i="8"/>
  <c r="M2957" i="8"/>
  <c r="H2957" i="8" s="1"/>
  <c r="M2124" i="8"/>
  <c r="M2122" i="8"/>
  <c r="H2122" i="8" s="1"/>
  <c r="M809" i="8"/>
  <c r="H809" i="8" s="1"/>
  <c r="M3104" i="8"/>
  <c r="M2512" i="8"/>
  <c r="M2511" i="8"/>
  <c r="M2861" i="8"/>
  <c r="M2785" i="8"/>
  <c r="M2440" i="8"/>
  <c r="M1930" i="8"/>
  <c r="M3055" i="8"/>
  <c r="M3033" i="8"/>
  <c r="M2858" i="8"/>
  <c r="M2505" i="8"/>
  <c r="M2437" i="8"/>
  <c r="M2857" i="8"/>
  <c r="M2503" i="8"/>
  <c r="M2080" i="8"/>
  <c r="M1632" i="8"/>
  <c r="M978" i="8"/>
  <c r="M2077" i="8"/>
  <c r="M1923" i="8"/>
  <c r="M1318" i="8"/>
  <c r="M1317" i="8"/>
  <c r="M3076" i="8"/>
  <c r="M2578" i="8"/>
  <c r="M2577" i="8"/>
  <c r="M2576" i="8"/>
  <c r="M2575" i="8"/>
  <c r="M2574" i="8"/>
  <c r="M1404" i="8"/>
  <c r="M3026" i="8"/>
  <c r="M2428" i="8"/>
  <c r="M2030" i="8"/>
  <c r="M2029" i="8"/>
  <c r="M1897" i="8"/>
  <c r="M2835" i="8"/>
  <c r="M2834" i="8"/>
  <c r="M1896" i="8"/>
  <c r="M1585" i="8"/>
  <c r="M1584" i="8"/>
  <c r="M1895" i="8"/>
  <c r="M2694" i="8"/>
  <c r="M2569" i="8"/>
  <c r="M2216" i="8"/>
  <c r="M2466" i="8"/>
  <c r="M2215" i="8"/>
  <c r="M941" i="8"/>
  <c r="M680" i="8"/>
  <c r="M940" i="8"/>
  <c r="M2465" i="8"/>
  <c r="M2464" i="8"/>
  <c r="M1306" i="8"/>
  <c r="M939" i="8"/>
  <c r="M938" i="8"/>
  <c r="M1305" i="8"/>
  <c r="M2680" i="8"/>
  <c r="M2829" i="8"/>
  <c r="M2679" i="8"/>
  <c r="M2343" i="8"/>
  <c r="M1089" i="8"/>
  <c r="M1088" i="8"/>
  <c r="M2549" i="8"/>
  <c r="M2790" i="8"/>
  <c r="M2455" i="8"/>
  <c r="M2175" i="8"/>
  <c r="M902" i="8"/>
  <c r="M1989" i="8"/>
  <c r="M1885" i="8"/>
  <c r="M2678" i="8"/>
  <c r="M2454" i="8"/>
  <c r="M2173" i="8"/>
  <c r="M900" i="8"/>
  <c r="M655" i="8"/>
  <c r="M899" i="8"/>
  <c r="M2172" i="8"/>
  <c r="M1715" i="8"/>
  <c r="M1986" i="8"/>
  <c r="M1714" i="8"/>
  <c r="M544" i="8"/>
  <c r="M1227" i="8"/>
  <c r="M294" i="8"/>
  <c r="M216" i="8"/>
  <c r="M1079" i="8"/>
  <c r="M1367" i="8"/>
  <c r="M894" i="8"/>
  <c r="M541" i="8"/>
  <c r="M769" i="8"/>
  <c r="M2145" i="8"/>
  <c r="M2449" i="8"/>
  <c r="M2448" i="8"/>
  <c r="M1961" i="8"/>
  <c r="M1960" i="8"/>
  <c r="H1960" i="8" s="1"/>
  <c r="M762" i="8"/>
  <c r="H762" i="8" s="1"/>
  <c r="M1877" i="8"/>
  <c r="M1876" i="8"/>
  <c r="M1854" i="8"/>
  <c r="M1351" i="8"/>
  <c r="M856" i="8"/>
  <c r="M761" i="8"/>
  <c r="M760" i="8"/>
  <c r="M725" i="8"/>
  <c r="M2534" i="8"/>
  <c r="M2445" i="8"/>
  <c r="M2444" i="8"/>
  <c r="M1347" i="8"/>
  <c r="M503" i="8"/>
  <c r="M416" i="8"/>
  <c r="M415" i="8"/>
  <c r="M1482" i="8"/>
  <c r="M1870" i="8"/>
  <c r="M1344" i="8"/>
  <c r="M1343" i="8"/>
  <c r="M192" i="8"/>
  <c r="M191" i="8"/>
  <c r="M1342" i="8"/>
  <c r="M1852" i="8"/>
  <c r="M1341" i="8"/>
  <c r="M370" i="8"/>
  <c r="M751" i="8"/>
  <c r="H751" i="8" s="1"/>
  <c r="M123" i="8"/>
  <c r="H123" i="8" s="1"/>
  <c r="M2931" i="9"/>
  <c r="M2791" i="9"/>
  <c r="M2696" i="9"/>
  <c r="M2523" i="9"/>
  <c r="M1925" i="9"/>
  <c r="M1465" i="9"/>
  <c r="M1433" i="9"/>
  <c r="M1331" i="9"/>
  <c r="M1299" i="9"/>
  <c r="M1277" i="9"/>
  <c r="M1072" i="9"/>
  <c r="M903" i="9"/>
  <c r="M660" i="9"/>
  <c r="M3089" i="8"/>
  <c r="H3089" i="8" s="1"/>
  <c r="M3072" i="8"/>
  <c r="M3002" i="8"/>
  <c r="M2317" i="8"/>
  <c r="M2894" i="8"/>
  <c r="M2892" i="8"/>
  <c r="M2819" i="8"/>
  <c r="M2660" i="8"/>
  <c r="M2658" i="8"/>
  <c r="M2656" i="8"/>
  <c r="M2397" i="8"/>
  <c r="M2654" i="8"/>
  <c r="M1196" i="8"/>
  <c r="M2653" i="8"/>
  <c r="M2652" i="8"/>
  <c r="M1194" i="8"/>
  <c r="M3117" i="8"/>
  <c r="M2865" i="8"/>
  <c r="M2863" i="8"/>
  <c r="M1931" i="8"/>
  <c r="M2811" i="8"/>
  <c r="M3035" i="8"/>
  <c r="M2808" i="8"/>
  <c r="M2807" i="8"/>
  <c r="M3034" i="8"/>
  <c r="M2806" i="8"/>
  <c r="M2805" i="8"/>
  <c r="M2083" i="8"/>
  <c r="M1443" i="8"/>
  <c r="M2613" i="8"/>
  <c r="M2081" i="8"/>
  <c r="M1442" i="8"/>
  <c r="M1160" i="8"/>
  <c r="M804" i="8"/>
  <c r="M2802" i="8"/>
  <c r="M1859" i="8"/>
  <c r="M1921" i="8"/>
  <c r="M729" i="8"/>
  <c r="M3005" i="9"/>
  <c r="M2960" i="9"/>
  <c r="M2820" i="9"/>
  <c r="M2635" i="9"/>
  <c r="M2246" i="9"/>
  <c r="M2189" i="9"/>
  <c r="M2132" i="9"/>
  <c r="H2132" i="9" s="1"/>
  <c r="M2075" i="9"/>
  <c r="M1909" i="9"/>
  <c r="M1554" i="9"/>
  <c r="M1525" i="9"/>
  <c r="M1413" i="9"/>
  <c r="M1391" i="9"/>
  <c r="M1311" i="9"/>
  <c r="M964" i="9"/>
  <c r="M797" i="9"/>
  <c r="M689" i="9"/>
  <c r="M574" i="9"/>
  <c r="M542" i="9"/>
  <c r="M526" i="9"/>
  <c r="M3003" i="8"/>
  <c r="M2897" i="8"/>
  <c r="M2746" i="8"/>
  <c r="M3121" i="8"/>
  <c r="M3069" i="8"/>
  <c r="M2130" i="8"/>
  <c r="M3043" i="8"/>
  <c r="M2129" i="8"/>
  <c r="M2128" i="8"/>
  <c r="M2958" i="8"/>
  <c r="M1813" i="8"/>
  <c r="M2126" i="8"/>
  <c r="M2125" i="8"/>
  <c r="H2125" i="8" s="1"/>
  <c r="M2123" i="8"/>
  <c r="M2121" i="8"/>
  <c r="H2121" i="8" s="1"/>
  <c r="M3057" i="8"/>
  <c r="M3056" i="8"/>
  <c r="M2257" i="8"/>
  <c r="M3103" i="8"/>
  <c r="M3101" i="8"/>
  <c r="M3024" i="8"/>
  <c r="M2509" i="8"/>
  <c r="M2439" i="8"/>
  <c r="M2859" i="8"/>
  <c r="M2507" i="8"/>
  <c r="M2084" i="8"/>
  <c r="M1634" i="8"/>
  <c r="M1319" i="8"/>
  <c r="M2082" i="8"/>
  <c r="M1926" i="8"/>
  <c r="M2255" i="8"/>
  <c r="M2078" i="8"/>
  <c r="M2855" i="8"/>
  <c r="M2783" i="8"/>
  <c r="M2435" i="8"/>
  <c r="M977" i="8"/>
  <c r="M2916" i="8"/>
  <c r="M3028" i="8"/>
  <c r="M2915" i="8"/>
  <c r="M2032" i="8"/>
  <c r="M1756" i="8"/>
  <c r="M2031" i="8"/>
  <c r="M3027" i="8"/>
  <c r="M2794" i="8"/>
  <c r="M2793" i="8"/>
  <c r="M2572" i="8"/>
  <c r="M1403" i="8"/>
  <c r="M2469" i="8"/>
  <c r="M1307" i="8"/>
  <c r="M2218" i="8"/>
  <c r="M2468" i="8"/>
  <c r="M2467" i="8"/>
  <c r="M2217" i="8"/>
  <c r="M943" i="8"/>
  <c r="M942" i="8"/>
  <c r="M1583" i="8"/>
  <c r="M1582" i="8"/>
  <c r="M1581" i="8"/>
  <c r="M1580" i="8"/>
  <c r="M1579" i="8"/>
  <c r="M452" i="8"/>
  <c r="M1578" i="8"/>
  <c r="M1894" i="8"/>
  <c r="M1893" i="8"/>
  <c r="M1577" i="8"/>
  <c r="M451" i="8"/>
  <c r="M450" i="8"/>
  <c r="M2982" i="8"/>
  <c r="M2181" i="8"/>
  <c r="M2180" i="8"/>
  <c r="M2179" i="8"/>
  <c r="M1718" i="8"/>
  <c r="M1994" i="8"/>
  <c r="M2905" i="8"/>
  <c r="M1993" i="8"/>
  <c r="M1992" i="8"/>
  <c r="M1886" i="8"/>
  <c r="M1531" i="8"/>
  <c r="M1530" i="8"/>
  <c r="M901" i="8"/>
  <c r="M2174" i="8"/>
  <c r="M1717" i="8"/>
  <c r="M1529" i="8"/>
  <c r="M1528" i="8"/>
  <c r="M1527" i="8"/>
  <c r="M1526" i="8"/>
  <c r="M1525" i="8"/>
  <c r="M431" i="8"/>
  <c r="M1084" i="8"/>
  <c r="M1083" i="8"/>
  <c r="M1082" i="8"/>
  <c r="M653" i="8"/>
  <c r="M897" i="8"/>
  <c r="M1985" i="8"/>
  <c r="M1984" i="8"/>
  <c r="M1521" i="8"/>
  <c r="M1078" i="8"/>
  <c r="M215" i="8"/>
  <c r="M214" i="8"/>
  <c r="M2823" i="8"/>
  <c r="M2822" i="8"/>
  <c r="H2822" i="8" s="1"/>
  <c r="M1879" i="8"/>
  <c r="H1879" i="8" s="1"/>
  <c r="M1353" i="8"/>
  <c r="M1028" i="8"/>
  <c r="M1352" i="8"/>
  <c r="M2787" i="8"/>
  <c r="M2781" i="8"/>
  <c r="M2423" i="8"/>
  <c r="M1958" i="8"/>
  <c r="M1853" i="8"/>
  <c r="M1484" i="8"/>
  <c r="M1872" i="8"/>
  <c r="M1348" i="8"/>
  <c r="M1299" i="8"/>
  <c r="M1956" i="8"/>
  <c r="M759" i="8"/>
  <c r="M1298" i="8"/>
  <c r="M2143" i="8"/>
  <c r="M853" i="8"/>
  <c r="M757" i="8"/>
  <c r="M502" i="8"/>
  <c r="M414" i="8"/>
  <c r="M1026" i="8"/>
  <c r="M850" i="8"/>
  <c r="M501" i="8"/>
  <c r="M756" i="8"/>
  <c r="M1953" i="8"/>
  <c r="H1953" i="8" s="1"/>
  <c r="M755" i="8"/>
  <c r="H755" i="8" s="1"/>
  <c r="M754" i="8"/>
  <c r="M753" i="8"/>
  <c r="M190" i="8"/>
  <c r="M369" i="8"/>
  <c r="H369" i="8" s="1"/>
  <c r="M2233" i="10"/>
  <c r="M996" i="10"/>
  <c r="M719" i="10"/>
  <c r="M3091" i="9"/>
  <c r="M3027" i="9"/>
  <c r="M2989" i="9"/>
  <c r="M2944" i="9"/>
  <c r="M2427" i="9"/>
  <c r="M2306" i="9"/>
  <c r="M1893" i="9"/>
  <c r="M1641" i="9"/>
  <c r="M1555" i="9"/>
  <c r="M1473" i="9"/>
  <c r="M1425" i="9"/>
  <c r="M1409" i="9"/>
  <c r="M1323" i="9"/>
  <c r="M1307" i="9"/>
  <c r="M1096" i="9"/>
  <c r="M988" i="9"/>
  <c r="M922" i="9"/>
  <c r="M852" i="9"/>
  <c r="M836" i="9"/>
  <c r="M734" i="9"/>
  <c r="M635" i="9"/>
  <c r="M570" i="9"/>
  <c r="M554" i="9"/>
  <c r="M2968" i="8"/>
  <c r="H2968" i="8" s="1"/>
  <c r="M3071" i="8"/>
  <c r="M2318" i="8"/>
  <c r="M3070" i="8"/>
  <c r="M2893" i="8"/>
  <c r="M3087" i="8"/>
  <c r="M2659" i="8"/>
  <c r="M2657" i="8"/>
  <c r="M1459" i="8"/>
  <c r="M2655" i="8"/>
  <c r="M2396" i="8"/>
  <c r="M1195" i="8"/>
  <c r="M2818" i="8"/>
  <c r="M1458" i="8"/>
  <c r="M1457" i="8"/>
  <c r="M2866" i="8"/>
  <c r="M2864" i="8"/>
  <c r="M2862" i="8"/>
  <c r="M3036" i="8"/>
  <c r="M2810" i="8"/>
  <c r="M2809" i="8"/>
  <c r="M2085" i="8"/>
  <c r="M1860" i="8"/>
  <c r="M2615" i="8"/>
  <c r="M2438" i="8"/>
  <c r="M2614" i="8"/>
  <c r="M1444" i="8"/>
  <c r="M2930" i="8"/>
  <c r="M2804" i="8"/>
  <c r="M2612" i="8"/>
  <c r="M2079" i="8"/>
  <c r="M1441" i="8"/>
  <c r="M2803" i="8"/>
  <c r="M2436" i="8"/>
  <c r="M1440" i="8"/>
  <c r="M1920" i="8"/>
  <c r="M3047" i="8"/>
  <c r="M2220" i="8"/>
  <c r="M2474" i="8"/>
  <c r="M2573" i="8"/>
  <c r="M2836" i="8"/>
  <c r="M1586" i="8"/>
  <c r="M1402" i="8"/>
  <c r="M2792" i="8"/>
  <c r="M1401" i="8"/>
  <c r="M1400" i="8"/>
  <c r="M2023" i="8"/>
  <c r="M1754" i="8"/>
  <c r="M581" i="8"/>
  <c r="M2426" i="8"/>
  <c r="M782" i="8"/>
  <c r="M781" i="8"/>
  <c r="M2839" i="8"/>
  <c r="M2695" i="8"/>
  <c r="M1587" i="8"/>
  <c r="M2473" i="8"/>
  <c r="M2471" i="8"/>
  <c r="M2914" i="8"/>
  <c r="M2027" i="8"/>
  <c r="M2025" i="8"/>
  <c r="M783" i="8"/>
  <c r="M1399" i="8"/>
  <c r="M1133" i="8"/>
  <c r="M2567" i="8"/>
  <c r="M1396" i="8"/>
  <c r="M1394" i="8"/>
  <c r="M375" i="8"/>
  <c r="M3048" i="8"/>
  <c r="M2219" i="8"/>
  <c r="M2470" i="8"/>
  <c r="M2028" i="8"/>
  <c r="M2024" i="8"/>
  <c r="M1755" i="8"/>
  <c r="M582" i="8"/>
  <c r="M2020" i="8"/>
  <c r="M2838" i="8"/>
  <c r="M2837" i="8"/>
  <c r="M1898" i="8"/>
  <c r="M2571" i="8"/>
  <c r="M1135" i="8"/>
  <c r="M1134" i="8"/>
  <c r="M1397" i="8"/>
  <c r="M1393" i="8"/>
  <c r="M2696" i="8"/>
  <c r="M1588" i="8"/>
  <c r="M3021" i="8"/>
  <c r="M2570" i="8"/>
  <c r="M2568" i="8"/>
  <c r="M1398" i="8"/>
  <c r="M1395" i="8"/>
  <c r="M2344" i="8"/>
  <c r="M2550" i="8"/>
  <c r="M1229" i="8"/>
  <c r="M2828" i="8"/>
  <c r="M1371" i="8"/>
  <c r="M771" i="8"/>
  <c r="M1369" i="8"/>
  <c r="M1085" i="8"/>
  <c r="M2342" i="8"/>
  <c r="M2171" i="8"/>
  <c r="M654" i="8"/>
  <c r="M342" i="8"/>
  <c r="M2170" i="8"/>
  <c r="M895" i="8"/>
  <c r="M430" i="8"/>
  <c r="M429" i="8"/>
  <c r="M2536" i="8"/>
  <c r="M2535" i="8"/>
  <c r="M1485" i="8"/>
  <c r="M2821" i="8"/>
  <c r="M2424" i="8"/>
  <c r="M1875" i="8"/>
  <c r="M2422" i="8"/>
  <c r="M855" i="8"/>
  <c r="M371" i="8"/>
  <c r="M851" i="8"/>
  <c r="M145" i="8"/>
  <c r="M1297" i="8"/>
  <c r="M847" i="8"/>
  <c r="H847" i="8" s="1"/>
  <c r="M723" i="8"/>
  <c r="M2901" i="8"/>
  <c r="H2901" i="8" s="1"/>
  <c r="M2786" i="8"/>
  <c r="M1350" i="8"/>
  <c r="M1481" i="8"/>
  <c r="M412" i="8"/>
  <c r="M2475" i="8"/>
  <c r="M2427" i="8"/>
  <c r="M2022" i="8"/>
  <c r="M2906" i="8"/>
  <c r="M1719" i="8"/>
  <c r="M2177" i="8"/>
  <c r="M2176" i="8"/>
  <c r="M1990" i="8"/>
  <c r="M2547" i="8"/>
  <c r="M1987" i="8"/>
  <c r="M546" i="8"/>
  <c r="M1524" i="8"/>
  <c r="M1080" i="8"/>
  <c r="M1522" i="8"/>
  <c r="M770" i="8"/>
  <c r="M893" i="8"/>
  <c r="M150" i="8"/>
  <c r="M1964" i="8"/>
  <c r="H1964" i="8" s="1"/>
  <c r="M1962" i="8"/>
  <c r="M858" i="8"/>
  <c r="M2447" i="8"/>
  <c r="M1301" i="8"/>
  <c r="M1483" i="8"/>
  <c r="M1955" i="8"/>
  <c r="M258" i="8"/>
  <c r="M1869" i="8"/>
  <c r="M724" i="8"/>
  <c r="M752" i="8"/>
  <c r="M143" i="8"/>
  <c r="M2788" i="8"/>
  <c r="M1878" i="8"/>
  <c r="M1959" i="8"/>
  <c r="M1874" i="8"/>
  <c r="M1873" i="8"/>
  <c r="M1346" i="8"/>
  <c r="M1345" i="8"/>
  <c r="M1027" i="8"/>
  <c r="M852" i="8"/>
  <c r="M849" i="8"/>
  <c r="M1296" i="8"/>
  <c r="M411" i="8"/>
  <c r="M580" i="8"/>
  <c r="M2907" i="8"/>
  <c r="M1995" i="8"/>
  <c r="M2178" i="8"/>
  <c r="M903" i="8"/>
  <c r="M2456" i="8"/>
  <c r="M1370" i="8"/>
  <c r="M1988" i="8"/>
  <c r="M545" i="8"/>
  <c r="M1228" i="8"/>
  <c r="M1523" i="8"/>
  <c r="M1081" i="8"/>
  <c r="M293" i="8"/>
  <c r="M1884" i="8"/>
  <c r="M1300" i="8"/>
  <c r="M1349" i="8"/>
  <c r="M1871" i="8"/>
  <c r="M758" i="8"/>
  <c r="M1954" i="8"/>
  <c r="M413" i="8"/>
  <c r="M3046" i="8"/>
  <c r="M2472" i="8"/>
  <c r="M2026" i="8"/>
  <c r="M2021" i="8"/>
  <c r="M2551" i="8"/>
  <c r="M1533" i="8"/>
  <c r="M1532" i="8"/>
  <c r="M2827" i="8"/>
  <c r="M2548" i="8"/>
  <c r="M1087" i="8"/>
  <c r="M2546" i="8"/>
  <c r="M1086" i="8"/>
  <c r="M1368" i="8"/>
  <c r="M898" i="8"/>
  <c r="M543" i="8"/>
  <c r="M896" i="8"/>
  <c r="M1366" i="8"/>
  <c r="M292" i="8"/>
  <c r="M1486" i="8"/>
  <c r="M1957" i="8"/>
  <c r="M848" i="8"/>
  <c r="M1991" i="8"/>
  <c r="M1716" i="8"/>
  <c r="M542" i="8"/>
  <c r="M892" i="8"/>
  <c r="M1963" i="8"/>
  <c r="M2144" i="8"/>
  <c r="M857" i="8"/>
  <c r="M2446" i="8"/>
  <c r="M854" i="8"/>
  <c r="M1868" i="8"/>
  <c r="H1868" i="8" s="1"/>
  <c r="M144" i="8"/>
  <c r="H144" i="8" s="1"/>
  <c r="B14" i="5"/>
  <c r="F14" i="1" s="1"/>
  <c r="P2879" i="10"/>
  <c r="P2885" i="10"/>
  <c r="H2885" i="10" s="1"/>
  <c r="P2876" i="10"/>
  <c r="P2832" i="10"/>
  <c r="P2823" i="10"/>
  <c r="P2819" i="10"/>
  <c r="P2791" i="10"/>
  <c r="P2783" i="10"/>
  <c r="P2779" i="10"/>
  <c r="P2882" i="10"/>
  <c r="P2829" i="10"/>
  <c r="P2815" i="10"/>
  <c r="P2771" i="10"/>
  <c r="P2767" i="10"/>
  <c r="P2699" i="10"/>
  <c r="P2695" i="10"/>
  <c r="P2687" i="10"/>
  <c r="P2795" i="10"/>
  <c r="P2835" i="10"/>
  <c r="P2873" i="10"/>
  <c r="H2873" i="10" s="1"/>
  <c r="P2651" i="10"/>
  <c r="P2637" i="10"/>
  <c r="P2625" i="10"/>
  <c r="P2542" i="10"/>
  <c r="P2530" i="10"/>
  <c r="P2506" i="10"/>
  <c r="P2494" i="10"/>
  <c r="P2826" i="10"/>
  <c r="P2803" i="10"/>
  <c r="P2663" i="10"/>
  <c r="P2659" i="10"/>
  <c r="P2613" i="10"/>
  <c r="P2601" i="10"/>
  <c r="P2518" i="10"/>
  <c r="P2807" i="10"/>
  <c r="P2423" i="10"/>
  <c r="P2394" i="10"/>
  <c r="P2671" i="10"/>
  <c r="P2647" i="10"/>
  <c r="P2429" i="10"/>
  <c r="P2420" i="10"/>
  <c r="P2412" i="10"/>
  <c r="P2408" i="10"/>
  <c r="P2400" i="10"/>
  <c r="P2683" i="10"/>
  <c r="P2432" i="10"/>
  <c r="P2426" i="10"/>
  <c r="P2277" i="10"/>
  <c r="P2273" i="10"/>
  <c r="P2265" i="10"/>
  <c r="P2261" i="10"/>
  <c r="P2198" i="10"/>
  <c r="P2142" i="10"/>
  <c r="P2130" i="10"/>
  <c r="P2054" i="10"/>
  <c r="P2041" i="10"/>
  <c r="P2028" i="10"/>
  <c r="P2675" i="10"/>
  <c r="P2279" i="10"/>
  <c r="P2271" i="10"/>
  <c r="P2267" i="10"/>
  <c r="P2259" i="10"/>
  <c r="P2250" i="10"/>
  <c r="P2237" i="10"/>
  <c r="P2224" i="10"/>
  <c r="P2214" i="10"/>
  <c r="P2201" i="10"/>
  <c r="P2083" i="10"/>
  <c r="P2070" i="10"/>
  <c r="P1930" i="10"/>
  <c r="P2414" i="10"/>
  <c r="P2344" i="10"/>
  <c r="P2328" i="10"/>
  <c r="P2227" i="10"/>
  <c r="P1924" i="10"/>
  <c r="P1915" i="10"/>
  <c r="P1911" i="10"/>
  <c r="P1903" i="10"/>
  <c r="P1891" i="10"/>
  <c r="P1825" i="10"/>
  <c r="P1817" i="10"/>
  <c r="P1813" i="10"/>
  <c r="P1792" i="10"/>
  <c r="P1788" i="10"/>
  <c r="P1719" i="10"/>
  <c r="P1715" i="10"/>
  <c r="P1707" i="10"/>
  <c r="P1703" i="10"/>
  <c r="P1695" i="10"/>
  <c r="P1691" i="10"/>
  <c r="P1683" i="10"/>
  <c r="P1679" i="10"/>
  <c r="P1671" i="10"/>
  <c r="P2589" i="10"/>
  <c r="P2340" i="10"/>
  <c r="P2316" i="10"/>
  <c r="P2308" i="10"/>
  <c r="P2292" i="10"/>
  <c r="P2285" i="10"/>
  <c r="P2240" i="10"/>
  <c r="P2211" i="10"/>
  <c r="P2106" i="10"/>
  <c r="P2067" i="10"/>
  <c r="P2031" i="10"/>
  <c r="P1921" i="10"/>
  <c r="P1912" i="10"/>
  <c r="P1908" i="10"/>
  <c r="P1900" i="10"/>
  <c r="H1900" i="10" s="1"/>
  <c r="P1888" i="10"/>
  <c r="H1888" i="10" s="1"/>
  <c r="P1884" i="10"/>
  <c r="P1880" i="10"/>
  <c r="P1805" i="10"/>
  <c r="P1801" i="10"/>
  <c r="P1789" i="10"/>
  <c r="P1785" i="10"/>
  <c r="P1777" i="10"/>
  <c r="P1765" i="10"/>
  <c r="P1753" i="10"/>
  <c r="P1741" i="10"/>
  <c r="P1729" i="10"/>
  <c r="P2402" i="10"/>
  <c r="P2396" i="10"/>
  <c r="P2332" i="10"/>
  <c r="P2320" i="10"/>
  <c r="P2304" i="10"/>
  <c r="P2283" i="10"/>
  <c r="P2080" i="10"/>
  <c r="P2057" i="10"/>
  <c r="P1918" i="10"/>
  <c r="P1902" i="10"/>
  <c r="P1894" i="10"/>
  <c r="H1894" i="10" s="1"/>
  <c r="P1823" i="10"/>
  <c r="P1794" i="10"/>
  <c r="P1786" i="10"/>
  <c r="P1778" i="10"/>
  <c r="P1770" i="10"/>
  <c r="H1770" i="10" s="1"/>
  <c r="P1762" i="10"/>
  <c r="P1754" i="10"/>
  <c r="P1746" i="10"/>
  <c r="P1738" i="10"/>
  <c r="P1730" i="10"/>
  <c r="P1722" i="10"/>
  <c r="H1722" i="10" s="1"/>
  <c r="P1667" i="10"/>
  <c r="P1585" i="10"/>
  <c r="P1569" i="10"/>
  <c r="P1543" i="10"/>
  <c r="P1467" i="10"/>
  <c r="P1455" i="10"/>
  <c r="P1443" i="10"/>
  <c r="P1431" i="10"/>
  <c r="P1419" i="10"/>
  <c r="P1388" i="10"/>
  <c r="P2406" i="10"/>
  <c r="P2118" i="10"/>
  <c r="P2044" i="10"/>
  <c r="P1927" i="10"/>
  <c r="P1909" i="10"/>
  <c r="P1868" i="10"/>
  <c r="P1860" i="10"/>
  <c r="P1844" i="10"/>
  <c r="P1836" i="10"/>
  <c r="P1807" i="10"/>
  <c r="P1799" i="10"/>
  <c r="P1791" i="10"/>
  <c r="P1783" i="10"/>
  <c r="P1767" i="10"/>
  <c r="P1743" i="10"/>
  <c r="P1598" i="10"/>
  <c r="P1582" i="10"/>
  <c r="P1532" i="10"/>
  <c r="P1520" i="10"/>
  <c r="P1508" i="10"/>
  <c r="P1496" i="10"/>
  <c r="P1484" i="10"/>
  <c r="P1412" i="10"/>
  <c r="P2253" i="10"/>
  <c r="P1905" i="10"/>
  <c r="P1819" i="10"/>
  <c r="P1782" i="10"/>
  <c r="P1766" i="10"/>
  <c r="P1750" i="10"/>
  <c r="P1734" i="10"/>
  <c r="P1645" i="10"/>
  <c r="P1621" i="10"/>
  <c r="P1559" i="10"/>
  <c r="P1533" i="10"/>
  <c r="P1525" i="10"/>
  <c r="P1517" i="10"/>
  <c r="P1509" i="10"/>
  <c r="P1501" i="10"/>
  <c r="P1493" i="10"/>
  <c r="P1485" i="10"/>
  <c r="P1477" i="10"/>
  <c r="P1461" i="10"/>
  <c r="P1437" i="10"/>
  <c r="P1400" i="10"/>
  <c r="P1376" i="10"/>
  <c r="P1364" i="10"/>
  <c r="P1302" i="10"/>
  <c r="P1290" i="10"/>
  <c r="P1278" i="10"/>
  <c r="P1266" i="10"/>
  <c r="P1254" i="10"/>
  <c r="P1197" i="10"/>
  <c r="P1193" i="10"/>
  <c r="P1185" i="10"/>
  <c r="P1181" i="10"/>
  <c r="P1174" i="10"/>
  <c r="P1168" i="10"/>
  <c r="P1162" i="10"/>
  <c r="P1156" i="10"/>
  <c r="P1143" i="10"/>
  <c r="P1074" i="10"/>
  <c r="P1037" i="10"/>
  <c r="P1025" i="10"/>
  <c r="P1020" i="10"/>
  <c r="P1001" i="10"/>
  <c r="P968" i="10"/>
  <c r="P947" i="10"/>
  <c r="P943" i="10"/>
  <c r="P927" i="10"/>
  <c r="P914" i="10"/>
  <c r="P830" i="10"/>
  <c r="P789" i="10"/>
  <c r="P777" i="10"/>
  <c r="P679" i="10"/>
  <c r="P675" i="10"/>
  <c r="P667" i="10"/>
  <c r="P659" i="10"/>
  <c r="P655" i="10"/>
  <c r="P647" i="10"/>
  <c r="P635" i="10"/>
  <c r="P623" i="10"/>
  <c r="P611" i="10"/>
  <c r="P589" i="10"/>
  <c r="P1906" i="10"/>
  <c r="P1848" i="10"/>
  <c r="P1832" i="10"/>
  <c r="P1795" i="10"/>
  <c r="P1779" i="10"/>
  <c r="H1779" i="10" s="1"/>
  <c r="P1731" i="10"/>
  <c r="H1731" i="10" s="1"/>
  <c r="P1572" i="10"/>
  <c r="P1556" i="10"/>
  <c r="P1546" i="10"/>
  <c r="P1522" i="10"/>
  <c r="P1498" i="10"/>
  <c r="P1175" i="10"/>
  <c r="P1169" i="10"/>
  <c r="P1163" i="10"/>
  <c r="P1157" i="10"/>
  <c r="P1150" i="10"/>
  <c r="P1145" i="10"/>
  <c r="P1139" i="10"/>
  <c r="P1131" i="10"/>
  <c r="P1127" i="10"/>
  <c r="P1113" i="10"/>
  <c r="P1061" i="10"/>
  <c r="P1047" i="10"/>
  <c r="P1016" i="10"/>
  <c r="P1012" i="10"/>
  <c r="P1011" i="10"/>
  <c r="P989" i="10"/>
  <c r="P984" i="10"/>
  <c r="P983" i="10"/>
  <c r="P978" i="10"/>
  <c r="P977" i="10"/>
  <c r="P965" i="10"/>
  <c r="P956" i="10"/>
  <c r="P940" i="10"/>
  <c r="P891" i="10"/>
  <c r="P848" i="10"/>
  <c r="P836" i="10"/>
  <c r="P818" i="10"/>
  <c r="P806" i="10"/>
  <c r="P794" i="10"/>
  <c r="P786" i="10"/>
  <c r="P774" i="10"/>
  <c r="P765" i="10"/>
  <c r="P684" i="10"/>
  <c r="P676" i="10"/>
  <c r="P672" i="10"/>
  <c r="P668" i="10"/>
  <c r="P664" i="10"/>
  <c r="P656" i="10"/>
  <c r="P652" i="10"/>
  <c r="P648" i="10"/>
  <c r="P644" i="10"/>
  <c r="P640" i="10"/>
  <c r="H640" i="10" s="1"/>
  <c r="P636" i="10"/>
  <c r="P632" i="10"/>
  <c r="P628" i="10"/>
  <c r="P624" i="10"/>
  <c r="P620" i="10"/>
  <c r="P616" i="10"/>
  <c r="P612" i="10"/>
  <c r="P608" i="10"/>
  <c r="P599" i="10"/>
  <c r="P590" i="10"/>
  <c r="P586" i="10"/>
  <c r="P1897" i="10"/>
  <c r="P1758" i="10"/>
  <c r="P1726" i="10"/>
  <c r="P1633" i="10"/>
  <c r="P1595" i="10"/>
  <c r="P1529" i="10"/>
  <c r="P1513" i="10"/>
  <c r="P1497" i="10"/>
  <c r="P1481" i="10"/>
  <c r="P1449" i="10"/>
  <c r="P1308" i="10"/>
  <c r="P1284" i="10"/>
  <c r="P1260" i="10"/>
  <c r="P1203" i="10"/>
  <c r="P1187" i="10"/>
  <c r="P1179" i="10"/>
  <c r="P1172" i="10"/>
  <c r="P1171" i="10"/>
  <c r="P1166" i="10"/>
  <c r="P1151" i="10"/>
  <c r="P1087" i="10"/>
  <c r="P1071" i="10"/>
  <c r="P1044" i="10"/>
  <c r="P1035" i="10"/>
  <c r="P1004" i="10"/>
  <c r="P987" i="10"/>
  <c r="P980" i="10"/>
  <c r="P971" i="10"/>
  <c r="P930" i="10"/>
  <c r="H930" i="10" s="1"/>
  <c r="P800" i="10"/>
  <c r="P768" i="10"/>
  <c r="P762" i="10"/>
  <c r="P681" i="10"/>
  <c r="P673" i="10"/>
  <c r="P665" i="10"/>
  <c r="P649" i="10"/>
  <c r="H649" i="10" s="1"/>
  <c r="P625" i="10"/>
  <c r="P600" i="10"/>
  <c r="P578" i="10"/>
  <c r="P574" i="10"/>
  <c r="P566" i="10"/>
  <c r="P562" i="10"/>
  <c r="P553" i="10"/>
  <c r="P549" i="10"/>
  <c r="P545" i="10"/>
  <c r="H545" i="10" s="1"/>
  <c r="P541" i="10"/>
  <c r="P537" i="10"/>
  <c r="P533" i="10"/>
  <c r="P529" i="10"/>
  <c r="P525" i="10"/>
  <c r="P521" i="10"/>
  <c r="H521" i="10" s="1"/>
  <c r="P517" i="10"/>
  <c r="P513" i="10"/>
  <c r="P509" i="10"/>
  <c r="P505" i="10"/>
  <c r="P501" i="10"/>
  <c r="P497" i="10"/>
  <c r="H497" i="10" s="1"/>
  <c r="P493" i="10"/>
  <c r="P481" i="10"/>
  <c r="P469" i="10"/>
  <c r="P457" i="10"/>
  <c r="P445" i="10"/>
  <c r="P425" i="10"/>
  <c r="P413" i="10"/>
  <c r="P401" i="10"/>
  <c r="P397" i="10"/>
  <c r="P385" i="10"/>
  <c r="H385" i="10" s="1"/>
  <c r="P373" i="10"/>
  <c r="P361" i="10"/>
  <c r="P349" i="10"/>
  <c r="P337" i="10"/>
  <c r="P325" i="10"/>
  <c r="P277" i="10"/>
  <c r="P245" i="10"/>
  <c r="P241" i="10"/>
  <c r="P233" i="10"/>
  <c r="P229" i="10"/>
  <c r="P225" i="10"/>
  <c r="P221" i="10"/>
  <c r="P213" i="10"/>
  <c r="P209" i="10"/>
  <c r="P197" i="10"/>
  <c r="P185" i="10"/>
  <c r="P173" i="10"/>
  <c r="P169" i="10"/>
  <c r="P161" i="10"/>
  <c r="P149" i="10"/>
  <c r="P137" i="10"/>
  <c r="P109" i="10"/>
  <c r="P85" i="10"/>
  <c r="P81" i="10"/>
  <c r="P77" i="10"/>
  <c r="P73" i="10"/>
  <c r="P65" i="10"/>
  <c r="P61" i="10"/>
  <c r="P53" i="10"/>
  <c r="P49" i="10"/>
  <c r="P2094" i="10"/>
  <c r="P1872" i="10"/>
  <c r="P1657" i="10"/>
  <c r="P1510" i="10"/>
  <c r="P1165" i="10"/>
  <c r="P1160" i="10"/>
  <c r="P1148" i="10"/>
  <c r="P1137" i="10"/>
  <c r="P1121" i="10"/>
  <c r="P1100" i="10"/>
  <c r="P1084" i="10"/>
  <c r="P1049" i="10"/>
  <c r="P1040" i="10"/>
  <c r="P1032" i="10"/>
  <c r="P1024" i="10"/>
  <c r="P1000" i="10"/>
  <c r="P992" i="10"/>
  <c r="P986" i="10"/>
  <c r="P962" i="10"/>
  <c r="P953" i="10"/>
  <c r="P824" i="10"/>
  <c r="P783" i="10"/>
  <c r="P678" i="10"/>
  <c r="P670" i="10"/>
  <c r="P662" i="10"/>
  <c r="P583" i="10"/>
  <c r="P575" i="10"/>
  <c r="P571" i="10"/>
  <c r="P563" i="10"/>
  <c r="P559" i="10"/>
  <c r="P554" i="10"/>
  <c r="H554" i="10" s="1"/>
  <c r="P542" i="10"/>
  <c r="P530" i="10"/>
  <c r="P518" i="10"/>
  <c r="P506" i="10"/>
  <c r="H506" i="10" s="1"/>
  <c r="P434" i="10"/>
  <c r="P422" i="10"/>
  <c r="P410" i="10"/>
  <c r="P398" i="10"/>
  <c r="P394" i="10"/>
  <c r="P382" i="10"/>
  <c r="P274" i="10"/>
  <c r="P242" i="10"/>
  <c r="P238" i="10"/>
  <c r="P230" i="10"/>
  <c r="P226" i="10"/>
  <c r="P222" i="10"/>
  <c r="P218" i="10"/>
  <c r="P206" i="10"/>
  <c r="P194" i="10"/>
  <c r="P182" i="10"/>
  <c r="P178" i="10"/>
  <c r="P170" i="10"/>
  <c r="P166" i="10"/>
  <c r="P158" i="10"/>
  <c r="P146" i="10"/>
  <c r="P118" i="10"/>
  <c r="P106" i="10"/>
  <c r="P82" i="10"/>
  <c r="P78" i="10"/>
  <c r="P74" i="10"/>
  <c r="P70" i="10"/>
  <c r="P62" i="10"/>
  <c r="P58" i="10"/>
  <c r="P50" i="10"/>
  <c r="P46" i="10"/>
  <c r="P2418" i="10"/>
  <c r="P2296" i="10"/>
  <c r="P1914" i="10"/>
  <c r="P1755" i="10"/>
  <c r="P1609" i="10"/>
  <c r="P1505" i="10"/>
  <c r="P1473" i="10"/>
  <c r="P1191" i="10"/>
  <c r="P1159" i="10"/>
  <c r="P1153" i="10"/>
  <c r="P1119" i="10"/>
  <c r="P1058" i="10"/>
  <c r="P996" i="10"/>
  <c r="P990" i="10"/>
  <c r="P959" i="10"/>
  <c r="P917" i="10"/>
  <c r="P901" i="10"/>
  <c r="P812" i="10"/>
  <c r="P780" i="10"/>
  <c r="P685" i="10"/>
  <c r="P669" i="10"/>
  <c r="P653" i="10"/>
  <c r="P637" i="10"/>
  <c r="P604" i="10"/>
  <c r="P587" i="10"/>
  <c r="P584" i="10"/>
  <c r="P568" i="10"/>
  <c r="P560" i="10"/>
  <c r="P487" i="10"/>
  <c r="P463" i="10"/>
  <c r="P439" i="10"/>
  <c r="P431" i="10"/>
  <c r="P407" i="10"/>
  <c r="P391" i="10"/>
  <c r="P367" i="10"/>
  <c r="P343" i="10"/>
  <c r="P319" i="10"/>
  <c r="P271" i="10"/>
  <c r="P239" i="10"/>
  <c r="P215" i="10"/>
  <c r="P191" i="10"/>
  <c r="P175" i="10"/>
  <c r="P167" i="10"/>
  <c r="P143" i="10"/>
  <c r="P79" i="10"/>
  <c r="P71" i="10"/>
  <c r="P55" i="10"/>
  <c r="P47" i="10"/>
  <c r="P37" i="10"/>
  <c r="P25" i="10"/>
  <c r="P2627" i="9"/>
  <c r="P2611" i="9"/>
  <c r="P2599" i="9"/>
  <c r="P2579" i="9"/>
  <c r="P2567" i="9"/>
  <c r="P2563" i="9"/>
  <c r="P2427" i="9"/>
  <c r="P2410" i="9"/>
  <c r="P2406" i="9"/>
  <c r="P2317" i="9"/>
  <c r="P2302" i="9"/>
  <c r="P2288" i="9"/>
  <c r="P2280" i="9"/>
  <c r="P2201" i="9"/>
  <c r="P2177" i="9"/>
  <c r="P2153" i="9"/>
  <c r="P2152" i="9"/>
  <c r="P2119" i="9"/>
  <c r="P2068" i="9"/>
  <c r="P1873" i="9"/>
  <c r="P1869" i="9"/>
  <c r="P1852" i="9"/>
  <c r="P1843" i="9"/>
  <c r="P1839" i="9"/>
  <c r="P1831" i="9"/>
  <c r="P1818" i="9"/>
  <c r="P1809" i="9"/>
  <c r="P2435" i="10"/>
  <c r="P1774" i="10"/>
  <c r="P1486" i="10"/>
  <c r="P1272" i="10"/>
  <c r="P1154" i="10"/>
  <c r="P1133" i="10"/>
  <c r="P1110" i="10"/>
  <c r="P1028" i="10"/>
  <c r="P981" i="10"/>
  <c r="P950" i="10"/>
  <c r="P771" i="10"/>
  <c r="P682" i="10"/>
  <c r="P666" i="10"/>
  <c r="P601" i="10"/>
  <c r="P581" i="10"/>
  <c r="P573" i="10"/>
  <c r="P565" i="10"/>
  <c r="P557" i="10"/>
  <c r="P540" i="10"/>
  <c r="P516" i="10"/>
  <c r="P428" i="10"/>
  <c r="P404" i="10"/>
  <c r="P388" i="10"/>
  <c r="H388" i="10" s="1"/>
  <c r="P244" i="10"/>
  <c r="P236" i="10"/>
  <c r="P228" i="10"/>
  <c r="P212" i="10"/>
  <c r="P188" i="10"/>
  <c r="P172" i="10"/>
  <c r="P164" i="10"/>
  <c r="P140" i="10"/>
  <c r="P84" i="10"/>
  <c r="P76" i="10"/>
  <c r="P68" i="10"/>
  <c r="P52" i="10"/>
  <c r="P34" i="10"/>
  <c r="P22" i="10"/>
  <c r="P2612" i="9"/>
  <c r="P2600" i="9"/>
  <c r="H2600" i="9" s="1"/>
  <c r="P2596" i="9"/>
  <c r="H2596" i="9" s="1"/>
  <c r="P2584" i="9"/>
  <c r="P2572" i="9"/>
  <c r="P2564" i="9"/>
  <c r="P2540" i="9"/>
  <c r="P2532" i="9"/>
  <c r="P2504" i="9"/>
  <c r="P2496" i="9"/>
  <c r="P2480" i="9"/>
  <c r="P2472" i="9"/>
  <c r="P2456" i="9"/>
  <c r="P2448" i="9"/>
  <c r="P2428" i="9"/>
  <c r="P2407" i="9"/>
  <c r="P2298" i="9"/>
  <c r="P2289" i="9"/>
  <c r="P2281" i="9"/>
  <c r="P2252" i="9"/>
  <c r="P2236" i="9"/>
  <c r="P2120" i="9"/>
  <c r="P2116" i="9"/>
  <c r="P2069" i="9"/>
  <c r="P2044" i="9"/>
  <c r="P1878" i="9"/>
  <c r="P1874" i="9"/>
  <c r="P1870" i="9"/>
  <c r="P1862" i="9"/>
  <c r="P1844" i="9"/>
  <c r="P1840" i="9"/>
  <c r="P1832" i="9"/>
  <c r="P1827" i="9"/>
  <c r="P1819" i="9"/>
  <c r="P1810" i="9"/>
  <c r="P1806" i="9"/>
  <c r="P1789" i="9"/>
  <c r="P1785" i="9"/>
  <c r="P1754" i="9"/>
  <c r="P1734" i="9"/>
  <c r="P1725" i="9"/>
  <c r="P1713" i="9"/>
  <c r="P1642" i="9"/>
  <c r="P1616" i="9"/>
  <c r="P1590" i="9"/>
  <c r="P1586" i="9"/>
  <c r="P1574" i="9"/>
  <c r="P1573" i="9"/>
  <c r="P1856" i="10"/>
  <c r="P1489" i="10"/>
  <c r="P1425" i="10"/>
  <c r="P1147" i="10"/>
  <c r="P1036" i="10"/>
  <c r="P658" i="10"/>
  <c r="P577" i="10"/>
  <c r="P528" i="10"/>
  <c r="P416" i="10"/>
  <c r="P400" i="10"/>
  <c r="P224" i="10"/>
  <c r="P176" i="10"/>
  <c r="P112" i="10"/>
  <c r="P80" i="10"/>
  <c r="P64" i="10"/>
  <c r="P16" i="10"/>
  <c r="H16" i="10" s="1"/>
  <c r="P2617" i="9"/>
  <c r="P2585" i="9"/>
  <c r="P2505" i="9"/>
  <c r="P2497" i="9"/>
  <c r="P2481" i="9"/>
  <c r="P2473" i="9"/>
  <c r="P2457" i="9"/>
  <c r="P2449" i="9"/>
  <c r="P2372" i="9"/>
  <c r="P2364" i="9"/>
  <c r="P2348" i="9"/>
  <c r="P2340" i="9"/>
  <c r="P2324" i="9"/>
  <c r="P2316" i="9"/>
  <c r="P2262" i="9"/>
  <c r="P2118" i="9"/>
  <c r="P2000" i="9"/>
  <c r="P1984" i="9"/>
  <c r="P1851" i="9"/>
  <c r="P1816" i="9"/>
  <c r="P1807" i="9"/>
  <c r="P1790" i="9"/>
  <c r="P1777" i="9"/>
  <c r="P1761" i="9"/>
  <c r="P1748" i="9"/>
  <c r="P1712" i="9"/>
  <c r="P1647" i="9"/>
  <c r="P1742" i="10"/>
  <c r="P1521" i="10"/>
  <c r="P1205" i="10"/>
  <c r="P1125" i="10"/>
  <c r="P1008" i="10"/>
  <c r="P592" i="10"/>
  <c r="P569" i="10"/>
  <c r="P552" i="10"/>
  <c r="P504" i="10"/>
  <c r="P392" i="10"/>
  <c r="P376" i="10"/>
  <c r="H376" i="10" s="1"/>
  <c r="P280" i="10"/>
  <c r="P232" i="10"/>
  <c r="P216" i="10"/>
  <c r="P200" i="10"/>
  <c r="P152" i="10"/>
  <c r="P56" i="10"/>
  <c r="P40" i="10"/>
  <c r="P28" i="10"/>
  <c r="H28" i="10" s="1"/>
  <c r="P2621" i="9"/>
  <c r="P2605" i="9"/>
  <c r="P2597" i="9"/>
  <c r="P2573" i="9"/>
  <c r="P2541" i="9"/>
  <c r="P2533" i="9"/>
  <c r="P2429" i="9"/>
  <c r="P2408" i="9"/>
  <c r="P2266" i="9"/>
  <c r="P2020" i="9"/>
  <c r="P1964" i="9"/>
  <c r="P1855" i="9"/>
  <c r="P1828" i="9"/>
  <c r="P1820" i="9"/>
  <c r="P1778" i="9"/>
  <c r="P1762" i="9"/>
  <c r="P1747" i="9"/>
  <c r="P1686" i="9"/>
  <c r="P1648" i="9"/>
  <c r="P1641" i="9"/>
  <c r="P596" i="10"/>
  <c r="P580" i="10"/>
  <c r="P475" i="10"/>
  <c r="P379" i="10"/>
  <c r="P283" i="10"/>
  <c r="P219" i="10"/>
  <c r="P155" i="10"/>
  <c r="P59" i="10"/>
  <c r="P2618" i="9"/>
  <c r="P2554" i="9"/>
  <c r="P2426" i="9"/>
  <c r="P2409" i="9"/>
  <c r="P2237" i="9"/>
  <c r="P2117" i="9"/>
  <c r="P2021" i="9"/>
  <c r="P1860" i="9"/>
  <c r="P1786" i="9"/>
  <c r="P1744" i="9"/>
  <c r="P1743" i="9"/>
  <c r="P1707" i="9"/>
  <c r="P1706" i="9"/>
  <c r="P1674" i="9"/>
  <c r="P1673" i="9"/>
  <c r="P1668" i="9"/>
  <c r="P1667" i="9"/>
  <c r="P1622" i="9"/>
  <c r="P1621" i="9"/>
  <c r="P1525" i="9"/>
  <c r="P1505" i="9"/>
  <c r="P1473" i="9"/>
  <c r="P1433" i="9"/>
  <c r="P1413" i="9"/>
  <c r="P1255" i="9"/>
  <c r="P1251" i="9"/>
  <c r="P1242" i="9"/>
  <c r="P1234" i="9"/>
  <c r="P1230" i="9"/>
  <c r="P1222" i="9"/>
  <c r="P1218" i="9"/>
  <c r="P1210" i="9"/>
  <c r="P1202" i="9"/>
  <c r="P1198" i="9"/>
  <c r="P1186" i="9"/>
  <c r="P1182" i="9"/>
  <c r="P1178" i="9"/>
  <c r="P1174" i="9"/>
  <c r="P1170" i="9"/>
  <c r="H1170" i="9" s="1"/>
  <c r="P1166" i="9"/>
  <c r="P1165" i="9"/>
  <c r="H1165" i="9" s="1"/>
  <c r="P1161" i="9"/>
  <c r="P1156" i="9"/>
  <c r="P1148" i="9"/>
  <c r="P1127" i="9"/>
  <c r="P1119" i="9"/>
  <c r="P1106" i="9"/>
  <c r="P1102" i="9"/>
  <c r="P1082" i="9"/>
  <c r="P1078" i="9"/>
  <c r="P1052" i="9"/>
  <c r="P1048" i="9"/>
  <c r="P1044" i="9"/>
  <c r="P1027" i="9"/>
  <c r="P1007" i="9"/>
  <c r="P994" i="9"/>
  <c r="P971" i="9"/>
  <c r="P950" i="9"/>
  <c r="P946" i="9"/>
  <c r="P940" i="9"/>
  <c r="P932" i="9"/>
  <c r="P912" i="9"/>
  <c r="P904" i="9"/>
  <c r="P903" i="9"/>
  <c r="P895" i="9"/>
  <c r="P891" i="9"/>
  <c r="H891" i="9" s="1"/>
  <c r="P863" i="9"/>
  <c r="P842" i="9"/>
  <c r="P748" i="9"/>
  <c r="P719" i="9"/>
  <c r="P671" i="9"/>
  <c r="P635" i="9"/>
  <c r="P504" i="9"/>
  <c r="P500" i="9"/>
  <c r="P496" i="9"/>
  <c r="P492" i="9"/>
  <c r="P484" i="9"/>
  <c r="P480" i="9"/>
  <c r="P472" i="9"/>
  <c r="P468" i="9"/>
  <c r="P460" i="9"/>
  <c r="P452" i="9"/>
  <c r="P448" i="9"/>
  <c r="P436" i="9"/>
  <c r="P432" i="9"/>
  <c r="P416" i="9"/>
  <c r="P408" i="9"/>
  <c r="P404" i="9"/>
  <c r="P392" i="9"/>
  <c r="P380" i="9"/>
  <c r="P364" i="9"/>
  <c r="P348" i="9"/>
  <c r="P332" i="9"/>
  <c r="P320" i="9"/>
  <c r="P308" i="9"/>
  <c r="P300" i="9"/>
  <c r="P296" i="9"/>
  <c r="P204" i="9"/>
  <c r="P200" i="9"/>
  <c r="P196" i="9"/>
  <c r="P192" i="9"/>
  <c r="P188" i="9"/>
  <c r="P184" i="9"/>
  <c r="P172" i="9"/>
  <c r="P164" i="9"/>
  <c r="P160" i="9"/>
  <c r="P152" i="9"/>
  <c r="P144" i="9"/>
  <c r="P140" i="9"/>
  <c r="P136" i="9"/>
  <c r="P132" i="9"/>
  <c r="P124" i="9"/>
  <c r="P120" i="9"/>
  <c r="P116" i="9"/>
  <c r="P112" i="9"/>
  <c r="P88" i="9"/>
  <c r="P76" i="9"/>
  <c r="P64" i="9"/>
  <c r="P56" i="9"/>
  <c r="P44" i="9"/>
  <c r="P40" i="9"/>
  <c r="P1811" i="10"/>
  <c r="P1534" i="10"/>
  <c r="P1296" i="10"/>
  <c r="P1013" i="10"/>
  <c r="P999" i="10"/>
  <c r="P888" i="10"/>
  <c r="P661" i="10"/>
  <c r="P395" i="10"/>
  <c r="P331" i="10"/>
  <c r="P235" i="10"/>
  <c r="P203" i="10"/>
  <c r="P43" i="10"/>
  <c r="P31" i="10"/>
  <c r="P2626" i="9"/>
  <c r="P2578" i="9"/>
  <c r="P2514" i="9"/>
  <c r="P2045" i="9"/>
  <c r="P1808" i="9"/>
  <c r="P1766" i="9"/>
  <c r="P1765" i="9"/>
  <c r="P1728" i="9"/>
  <c r="P1689" i="9"/>
  <c r="P1531" i="9"/>
  <c r="P1499" i="9"/>
  <c r="P1479" i="9"/>
  <c r="P1455" i="9"/>
  <c r="P1439" i="9"/>
  <c r="P1249" i="9"/>
  <c r="P1240" i="9"/>
  <c r="P1236" i="9"/>
  <c r="P1228" i="9"/>
  <c r="P1224" i="9"/>
  <c r="P1220" i="9"/>
  <c r="P1216" i="9"/>
  <c r="P1208" i="9"/>
  <c r="P1204" i="9"/>
  <c r="P1196" i="9"/>
  <c r="P1192" i="9"/>
  <c r="P1188" i="9"/>
  <c r="P1163" i="9"/>
  <c r="P1142" i="9"/>
  <c r="P1141" i="9"/>
  <c r="P1129" i="9"/>
  <c r="P1125" i="9"/>
  <c r="P1112" i="9"/>
  <c r="P1104" i="9"/>
  <c r="P1096" i="9"/>
  <c r="P1088" i="9"/>
  <c r="P1080" i="9"/>
  <c r="P1072" i="9"/>
  <c r="P1071" i="9"/>
  <c r="P1063" i="9"/>
  <c r="P1054" i="9"/>
  <c r="P1050" i="9"/>
  <c r="P1046" i="9"/>
  <c r="P1042" i="9"/>
  <c r="P1029" i="9"/>
  <c r="P1009" i="9"/>
  <c r="P996" i="9"/>
  <c r="P988" i="9"/>
  <c r="P980" i="9"/>
  <c r="P974" i="9"/>
  <c r="P973" i="9"/>
  <c r="P969" i="9"/>
  <c r="P964" i="9"/>
  <c r="P956" i="9"/>
  <c r="P948" i="9"/>
  <c r="P926" i="9"/>
  <c r="P922" i="9"/>
  <c r="P918" i="9"/>
  <c r="P914" i="9"/>
  <c r="P910" i="9"/>
  <c r="P889" i="9"/>
  <c r="P852" i="9"/>
  <c r="P836" i="9"/>
  <c r="P827" i="9"/>
  <c r="P815" i="9"/>
  <c r="P803" i="9"/>
  <c r="P791" i="9"/>
  <c r="P779" i="9"/>
  <c r="P767" i="9"/>
  <c r="P750" i="9"/>
  <c r="P746" i="9"/>
  <c r="P717" i="9"/>
  <c r="P683" i="9"/>
  <c r="P660" i="9"/>
  <c r="P620" i="9"/>
  <c r="P612" i="9"/>
  <c r="P599" i="9"/>
  <c r="P502" i="9"/>
  <c r="P490" i="9"/>
  <c r="P486" i="9"/>
  <c r="P478" i="9"/>
  <c r="P474" i="9"/>
  <c r="P470" i="9"/>
  <c r="P466" i="9"/>
  <c r="P458" i="9"/>
  <c r="P454" i="9"/>
  <c r="P446" i="9"/>
  <c r="P442" i="9"/>
  <c r="P438" i="9"/>
  <c r="P426" i="9"/>
  <c r="P422" i="9"/>
  <c r="P398" i="9"/>
  <c r="P386" i="9"/>
  <c r="P374" i="9"/>
  <c r="P362" i="9"/>
  <c r="P350" i="9"/>
  <c r="P346" i="9"/>
  <c r="P338" i="9"/>
  <c r="P326" i="9"/>
  <c r="P314" i="9"/>
  <c r="P290" i="9"/>
  <c r="P282" i="9"/>
  <c r="P202" i="9"/>
  <c r="P198" i="9"/>
  <c r="P194" i="9"/>
  <c r="P190" i="9"/>
  <c r="P186" i="9"/>
  <c r="P182" i="9"/>
  <c r="P178" i="9"/>
  <c r="P174" i="9"/>
  <c r="P170" i="9"/>
  <c r="P166" i="9"/>
  <c r="P158" i="9"/>
  <c r="P154" i="9"/>
  <c r="P142" i="9"/>
  <c r="P138" i="9"/>
  <c r="P130" i="9"/>
  <c r="P126" i="9"/>
  <c r="P118" i="9"/>
  <c r="P110" i="9"/>
  <c r="P106" i="9"/>
  <c r="P98" i="9"/>
  <c r="P94" i="9"/>
  <c r="P82" i="9"/>
  <c r="P62" i="9"/>
  <c r="P50" i="9"/>
  <c r="P34" i="9"/>
  <c r="P974" i="10"/>
  <c r="P613" i="10"/>
  <c r="P556" i="10"/>
  <c r="P179" i="10"/>
  <c r="P115" i="10"/>
  <c r="P19" i="10"/>
  <c r="P2550" i="9"/>
  <c r="P2518" i="9"/>
  <c r="P2349" i="9"/>
  <c r="P2200" i="9"/>
  <c r="P1856" i="9"/>
  <c r="P1752" i="9"/>
  <c r="P1587" i="9"/>
  <c r="P1575" i="9"/>
  <c r="P1572" i="9"/>
  <c r="P1571" i="9"/>
  <c r="P1478" i="9"/>
  <c r="P1252" i="9"/>
  <c r="P1245" i="9"/>
  <c r="P1237" i="9"/>
  <c r="P1229" i="9"/>
  <c r="P1221" i="9"/>
  <c r="P1197" i="9"/>
  <c r="P1189" i="9"/>
  <c r="P1143" i="9"/>
  <c r="P1128" i="9"/>
  <c r="P1120" i="9"/>
  <c r="P1105" i="9"/>
  <c r="P1081" i="9"/>
  <c r="P1051" i="9"/>
  <c r="P1043" i="9"/>
  <c r="P1028" i="9"/>
  <c r="P997" i="9"/>
  <c r="P945" i="9"/>
  <c r="P939" i="9"/>
  <c r="P931" i="9"/>
  <c r="P720" i="9"/>
  <c r="P696" i="9"/>
  <c r="P647" i="9"/>
  <c r="P499" i="9"/>
  <c r="P491" i="9"/>
  <c r="P475" i="9"/>
  <c r="P467" i="9"/>
  <c r="P459" i="9"/>
  <c r="P451" i="9"/>
  <c r="P411" i="9"/>
  <c r="P403" i="9"/>
  <c r="P379" i="9"/>
  <c r="P363" i="9"/>
  <c r="P347" i="9"/>
  <c r="P331" i="9"/>
  <c r="P307" i="9"/>
  <c r="P203" i="9"/>
  <c r="P195" i="9"/>
  <c r="P187" i="9"/>
  <c r="P179" i="9"/>
  <c r="P163" i="9"/>
  <c r="P139" i="9"/>
  <c r="P131" i="9"/>
  <c r="P115" i="9"/>
  <c r="P107" i="9"/>
  <c r="P83" i="9"/>
  <c r="P43" i="9"/>
  <c r="P35" i="9"/>
  <c r="P2776" i="8"/>
  <c r="P2971" i="8"/>
  <c r="P2751" i="8"/>
  <c r="P2750" i="8"/>
  <c r="P2418" i="8"/>
  <c r="P2401" i="8"/>
  <c r="H2401" i="8" s="1"/>
  <c r="P1199" i="8"/>
  <c r="H1199" i="8" s="1"/>
  <c r="P2959" i="8"/>
  <c r="P2958" i="8"/>
  <c r="P2127" i="8"/>
  <c r="P1813" i="8"/>
  <c r="P1812" i="8"/>
  <c r="P2126" i="8"/>
  <c r="P1806" i="8"/>
  <c r="P1805" i="8"/>
  <c r="P1804" i="8"/>
  <c r="P1273" i="8"/>
  <c r="P698" i="8"/>
  <c r="P1287" i="8"/>
  <c r="P1182" i="8"/>
  <c r="P717" i="8"/>
  <c r="P716" i="8"/>
  <c r="P1181" i="8"/>
  <c r="P1259" i="8"/>
  <c r="P1644" i="8"/>
  <c r="P1643" i="8"/>
  <c r="P1258" i="8"/>
  <c r="P316" i="8"/>
  <c r="P315" i="8"/>
  <c r="P2716" i="8"/>
  <c r="P2869" i="8"/>
  <c r="P2715" i="8"/>
  <c r="P1638" i="8"/>
  <c r="P1257" i="8"/>
  <c r="P1637" i="8"/>
  <c r="P2082" i="8"/>
  <c r="P2080" i="8"/>
  <c r="P2078" i="8"/>
  <c r="P2602" i="8"/>
  <c r="P2601" i="8"/>
  <c r="P2065" i="8"/>
  <c r="P1775" i="8"/>
  <c r="P597" i="8"/>
  <c r="P465" i="8"/>
  <c r="P1770" i="8"/>
  <c r="P2053" i="8"/>
  <c r="P1769" i="8"/>
  <c r="P592" i="8"/>
  <c r="P350" i="8"/>
  <c r="P591" i="8"/>
  <c r="P403" i="10"/>
  <c r="P83" i="10"/>
  <c r="P2630" i="9"/>
  <c r="H2630" i="9" s="1"/>
  <c r="P2598" i="9"/>
  <c r="P2365" i="9"/>
  <c r="P2216" i="9"/>
  <c r="P1773" i="9"/>
  <c r="P1530" i="9"/>
  <c r="P1498" i="9"/>
  <c r="P1434" i="9"/>
  <c r="P1241" i="9"/>
  <c r="P1225" i="9"/>
  <c r="P1217" i="9"/>
  <c r="P1209" i="9"/>
  <c r="P1201" i="9"/>
  <c r="P1177" i="9"/>
  <c r="P1162" i="9"/>
  <c r="P1155" i="9"/>
  <c r="P1147" i="9"/>
  <c r="P1101" i="9"/>
  <c r="P1077" i="9"/>
  <c r="P1055" i="9"/>
  <c r="H1055" i="9" s="1"/>
  <c r="P1047" i="9"/>
  <c r="P1008" i="9"/>
  <c r="P993" i="9"/>
  <c r="P972" i="9"/>
  <c r="P949" i="9"/>
  <c r="P927" i="9"/>
  <c r="P911" i="9"/>
  <c r="P896" i="9"/>
  <c r="P872" i="9"/>
  <c r="P864" i="9"/>
  <c r="P747" i="9"/>
  <c r="P716" i="9"/>
  <c r="P672" i="9"/>
  <c r="P636" i="9"/>
  <c r="P590" i="9"/>
  <c r="P495" i="9"/>
  <c r="P487" i="9"/>
  <c r="P479" i="9"/>
  <c r="P471" i="9"/>
  <c r="P447" i="9"/>
  <c r="P439" i="9"/>
  <c r="P415" i="9"/>
  <c r="P391" i="9"/>
  <c r="P319" i="9"/>
  <c r="P303" i="9"/>
  <c r="P295" i="9"/>
  <c r="P199" i="9"/>
  <c r="P191" i="9"/>
  <c r="P183" i="9"/>
  <c r="P175" i="9"/>
  <c r="P159" i="9"/>
  <c r="P151" i="9"/>
  <c r="P143" i="9"/>
  <c r="P127" i="9"/>
  <c r="P119" i="9"/>
  <c r="P111" i="9"/>
  <c r="P103" i="9"/>
  <c r="H103" i="9" s="1"/>
  <c r="P63" i="9"/>
  <c r="P55" i="9"/>
  <c r="H55" i="9" s="1"/>
  <c r="P31" i="9"/>
  <c r="H31" i="9" s="1"/>
  <c r="P3018" i="8"/>
  <c r="H3018" i="8" s="1"/>
  <c r="P2405" i="8"/>
  <c r="H2405" i="8" s="1"/>
  <c r="P2325" i="8"/>
  <c r="P1849" i="8"/>
  <c r="P1848" i="8"/>
  <c r="P1817" i="8"/>
  <c r="H1817" i="8" s="1"/>
  <c r="P2397" i="8"/>
  <c r="P2655" i="8"/>
  <c r="P2654" i="8"/>
  <c r="P2396" i="8"/>
  <c r="P1196" i="8"/>
  <c r="P1195" i="8"/>
  <c r="P2772" i="8"/>
  <c r="P2732" i="8"/>
  <c r="P2391" i="8"/>
  <c r="P2642" i="8"/>
  <c r="P2390" i="8"/>
  <c r="P1845" i="8"/>
  <c r="P699" i="8"/>
  <c r="P2380" i="8"/>
  <c r="P1790" i="8"/>
  <c r="P1789" i="8"/>
  <c r="P1286" i="8"/>
  <c r="P354" i="8"/>
  <c r="P353" i="8"/>
  <c r="P2272" i="8"/>
  <c r="P2271" i="8"/>
  <c r="H2271" i="8" s="1"/>
  <c r="P989" i="8"/>
  <c r="P689" i="8"/>
  <c r="P688" i="8"/>
  <c r="P988" i="8"/>
  <c r="P2991" i="8"/>
  <c r="P2264" i="8"/>
  <c r="P2263" i="8"/>
  <c r="P2262" i="8"/>
  <c r="P2261" i="8"/>
  <c r="P2260" i="8"/>
  <c r="P982" i="8"/>
  <c r="P2930" i="8"/>
  <c r="P2857" i="8"/>
  <c r="P2613" i="8"/>
  <c r="P2804" i="8"/>
  <c r="P2503" i="8"/>
  <c r="P2081" i="8"/>
  <c r="P1926" i="8"/>
  <c r="P2612" i="8"/>
  <c r="P1442" i="8"/>
  <c r="P2255" i="8"/>
  <c r="P2079" i="8"/>
  <c r="P1632" i="8"/>
  <c r="P1160" i="8"/>
  <c r="P1441" i="8"/>
  <c r="P978" i="8"/>
  <c r="P804" i="8"/>
  <c r="P1776" i="8"/>
  <c r="P2066" i="8"/>
  <c r="P1158" i="8"/>
  <c r="P1157" i="8"/>
  <c r="P973" i="8"/>
  <c r="P2369" i="8"/>
  <c r="P1151" i="8"/>
  <c r="P1150" i="8"/>
  <c r="P1149" i="8"/>
  <c r="P1148" i="8"/>
  <c r="P1147" i="8"/>
  <c r="P235" i="8"/>
  <c r="P904" i="10"/>
  <c r="P572" i="10"/>
  <c r="P355" i="10"/>
  <c r="P227" i="10"/>
  <c r="P2341" i="9"/>
  <c r="P1985" i="9"/>
  <c r="P1774" i="9"/>
  <c r="P1615" i="9"/>
  <c r="P1504" i="9"/>
  <c r="P1472" i="9"/>
  <c r="P1440" i="9"/>
  <c r="P1246" i="9"/>
  <c r="P1235" i="9"/>
  <c r="P1219" i="9"/>
  <c r="P1203" i="9"/>
  <c r="P1187" i="9"/>
  <c r="P1138" i="9"/>
  <c r="P1111" i="9"/>
  <c r="P1095" i="9"/>
  <c r="P1079" i="9"/>
  <c r="P1041" i="9"/>
  <c r="P1030" i="9"/>
  <c r="P998" i="9"/>
  <c r="P987" i="9"/>
  <c r="P970" i="9"/>
  <c r="P878" i="9"/>
  <c r="P851" i="9"/>
  <c r="P792" i="9"/>
  <c r="P749" i="9"/>
  <c r="P695" i="9"/>
  <c r="P684" i="9"/>
  <c r="P505" i="9"/>
  <c r="P473" i="9"/>
  <c r="P457" i="9"/>
  <c r="P441" i="9"/>
  <c r="P361" i="9"/>
  <c r="P313" i="9"/>
  <c r="P201" i="9"/>
  <c r="P185" i="9"/>
  <c r="P169" i="9"/>
  <c r="P153" i="9"/>
  <c r="P137" i="9"/>
  <c r="P121" i="9"/>
  <c r="P89" i="9"/>
  <c r="P2419" i="8"/>
  <c r="P2775" i="8"/>
  <c r="P1289" i="8"/>
  <c r="P1278" i="8"/>
  <c r="P2888" i="8"/>
  <c r="P1675" i="8"/>
  <c r="P1674" i="8"/>
  <c r="P1666" i="8"/>
  <c r="P1191" i="8"/>
  <c r="P609" i="8"/>
  <c r="P1266" i="8"/>
  <c r="P1264" i="8"/>
  <c r="P319" i="8"/>
  <c r="P1782" i="8"/>
  <c r="H1782" i="8" s="1"/>
  <c r="P1781" i="8"/>
  <c r="P351" i="8"/>
  <c r="P2934" i="8"/>
  <c r="P1779" i="8"/>
  <c r="P2093" i="8"/>
  <c r="P2856" i="8"/>
  <c r="P1925" i="8"/>
  <c r="P2712" i="8"/>
  <c r="P1625" i="8"/>
  <c r="P2249" i="8"/>
  <c r="P687" i="8"/>
  <c r="P596" i="8"/>
  <c r="P1610" i="8"/>
  <c r="P1254" i="8"/>
  <c r="P312" i="8"/>
  <c r="P1143" i="8"/>
  <c r="P953" i="8"/>
  <c r="P2040" i="8"/>
  <c r="P1901" i="8"/>
  <c r="P1411" i="8"/>
  <c r="P1410" i="8"/>
  <c r="P1142" i="8"/>
  <c r="P232" i="8"/>
  <c r="P231" i="8"/>
  <c r="P1837" i="8"/>
  <c r="P2223" i="8"/>
  <c r="P1836" i="8"/>
  <c r="P683" i="8"/>
  <c r="P682" i="8"/>
  <c r="P1755" i="8"/>
  <c r="P2023" i="8"/>
  <c r="P2022" i="8"/>
  <c r="P1754" i="8"/>
  <c r="P582" i="8"/>
  <c r="P581" i="8"/>
  <c r="P1749" i="8"/>
  <c r="P2010" i="8"/>
  <c r="P1748" i="8"/>
  <c r="P577" i="8"/>
  <c r="P349" i="8"/>
  <c r="P576" i="8"/>
  <c r="P1243" i="8"/>
  <c r="P1554" i="8"/>
  <c r="P1242" i="8"/>
  <c r="P668" i="8"/>
  <c r="P667" i="8"/>
  <c r="P567" i="8"/>
  <c r="P303" i="8"/>
  <c r="P1542" i="8"/>
  <c r="P1541" i="8"/>
  <c r="P438" i="8"/>
  <c r="P299" i="8"/>
  <c r="P298" i="8"/>
  <c r="P437" i="8"/>
  <c r="P2412" i="8"/>
  <c r="P1236" i="8"/>
  <c r="P1235" i="8"/>
  <c r="P710" i="8"/>
  <c r="P709" i="8"/>
  <c r="P658" i="8"/>
  <c r="P1228" i="8"/>
  <c r="P1524" i="8"/>
  <c r="P1523" i="8"/>
  <c r="P1081" i="8"/>
  <c r="P1080" i="8"/>
  <c r="P707" i="8"/>
  <c r="P535" i="8"/>
  <c r="P340" i="8"/>
  <c r="P118" i="8"/>
  <c r="P288" i="8"/>
  <c r="P1280" i="8"/>
  <c r="P333" i="8"/>
  <c r="P700" i="8"/>
  <c r="P105" i="8"/>
  <c r="P39" i="8"/>
  <c r="P104" i="8"/>
  <c r="P325" i="8"/>
  <c r="P513" i="8"/>
  <c r="P512" i="8"/>
  <c r="P324" i="8"/>
  <c r="P201" i="8"/>
  <c r="P1204" i="8"/>
  <c r="P1490" i="8"/>
  <c r="P1033" i="8"/>
  <c r="P1032" i="8"/>
  <c r="P1031" i="8"/>
  <c r="H1031" i="8" s="1"/>
  <c r="P195" i="8"/>
  <c r="H195" i="8" s="1"/>
  <c r="P1027" i="8"/>
  <c r="P852" i="8"/>
  <c r="P851" i="8"/>
  <c r="P849" i="8"/>
  <c r="P145" i="8"/>
  <c r="P1471" i="8"/>
  <c r="P1470" i="8"/>
  <c r="P405" i="8"/>
  <c r="P616" i="8"/>
  <c r="P404" i="8"/>
  <c r="P1010" i="8"/>
  <c r="P1009" i="8"/>
  <c r="P610" i="8"/>
  <c r="P71" i="8"/>
  <c r="P70" i="8"/>
  <c r="P1005" i="8"/>
  <c r="H1005" i="8" s="1"/>
  <c r="P166" i="8"/>
  <c r="H166" i="8" s="1"/>
  <c r="P165" i="8"/>
  <c r="P164" i="8"/>
  <c r="P163" i="8"/>
  <c r="P162" i="8"/>
  <c r="H162" i="8" s="1"/>
  <c r="P1048" i="10"/>
  <c r="P1023" i="10"/>
  <c r="P842" i="10"/>
  <c r="P451" i="10"/>
  <c r="P67" i="10"/>
  <c r="P2325" i="9"/>
  <c r="P1817" i="9"/>
  <c r="P1588" i="9"/>
  <c r="P1452" i="9"/>
  <c r="P1231" i="9"/>
  <c r="P1183" i="9"/>
  <c r="P1134" i="9"/>
  <c r="P1064" i="9"/>
  <c r="P1053" i="9"/>
  <c r="P1026" i="9"/>
  <c r="P1010" i="9"/>
  <c r="H1010" i="9" s="1"/>
  <c r="P955" i="9"/>
  <c r="P890" i="9"/>
  <c r="P804" i="9"/>
  <c r="P718" i="9"/>
  <c r="P501" i="9"/>
  <c r="P485" i="9"/>
  <c r="P469" i="9"/>
  <c r="P453" i="9"/>
  <c r="P437" i="9"/>
  <c r="P421" i="9"/>
  <c r="P373" i="9"/>
  <c r="P325" i="9"/>
  <c r="P197" i="9"/>
  <c r="P181" i="9"/>
  <c r="P165" i="9"/>
  <c r="P133" i="9"/>
  <c r="P3005" i="8"/>
  <c r="P2403" i="8"/>
  <c r="P3001" i="8"/>
  <c r="P2312" i="8"/>
  <c r="P2310" i="8"/>
  <c r="P1003" i="8"/>
  <c r="P1846" i="8"/>
  <c r="P2296" i="8"/>
  <c r="P1803" i="8"/>
  <c r="P1665" i="8"/>
  <c r="P2415" i="8"/>
  <c r="P2379" i="8"/>
  <c r="P1839" i="8"/>
  <c r="P359" i="8"/>
  <c r="P1170" i="8"/>
  <c r="H1170" i="8" s="1"/>
  <c r="P1168" i="8"/>
  <c r="P1166" i="8"/>
  <c r="H1166" i="8" s="1"/>
  <c r="P2621" i="8"/>
  <c r="P2372" i="8"/>
  <c r="P1162" i="8"/>
  <c r="P2502" i="8"/>
  <c r="P2250" i="8"/>
  <c r="P1624" i="8"/>
  <c r="P1622" i="8"/>
  <c r="P2239" i="8"/>
  <c r="P965" i="8"/>
  <c r="P684" i="8"/>
  <c r="P1602" i="8"/>
  <c r="P1601" i="8"/>
  <c r="P457" i="8"/>
  <c r="P310" i="8"/>
  <c r="P456" i="8"/>
  <c r="P419" i="10"/>
  <c r="P2558" i="9"/>
  <c r="H2558" i="9" s="1"/>
  <c r="P2430" i="9"/>
  <c r="P2373" i="9"/>
  <c r="P2176" i="9"/>
  <c r="P1736" i="9"/>
  <c r="P1589" i="9"/>
  <c r="P1416" i="9"/>
  <c r="P1254" i="9"/>
  <c r="P1243" i="9"/>
  <c r="P1195" i="9"/>
  <c r="P1179" i="9"/>
  <c r="H1179" i="9" s="1"/>
  <c r="P1130" i="9"/>
  <c r="P1103" i="9"/>
  <c r="P1087" i="9"/>
  <c r="P1049" i="9"/>
  <c r="P1006" i="9"/>
  <c r="H1006" i="9" s="1"/>
  <c r="P995" i="9"/>
  <c r="P979" i="9"/>
  <c r="P913" i="9"/>
  <c r="P886" i="9"/>
  <c r="P816" i="9"/>
  <c r="P768" i="9"/>
  <c r="P659" i="9"/>
  <c r="P648" i="9"/>
  <c r="P626" i="9"/>
  <c r="P481" i="9"/>
  <c r="P433" i="9"/>
  <c r="P385" i="9"/>
  <c r="P337" i="9"/>
  <c r="P289" i="9"/>
  <c r="P193" i="9"/>
  <c r="P145" i="9"/>
  <c r="P97" i="9"/>
  <c r="H97" i="9" s="1"/>
  <c r="P65" i="9"/>
  <c r="H65" i="9" s="1"/>
  <c r="P49" i="9"/>
  <c r="P1818" i="8"/>
  <c r="P1279" i="8"/>
  <c r="H1279" i="8" s="1"/>
  <c r="P2743" i="8"/>
  <c r="P2742" i="8"/>
  <c r="P1276" i="8"/>
  <c r="P2731" i="8"/>
  <c r="P1274" i="8"/>
  <c r="P719" i="8"/>
  <c r="P1840" i="8"/>
  <c r="P1265" i="8"/>
  <c r="P1263" i="8"/>
  <c r="P2102" i="8"/>
  <c r="P601" i="8"/>
  <c r="P600" i="8"/>
  <c r="P2935" i="8"/>
  <c r="P2094" i="8"/>
  <c r="P1778" i="8"/>
  <c r="P1633" i="8"/>
  <c r="P1626" i="8"/>
  <c r="P1433" i="8"/>
  <c r="P974" i="8"/>
  <c r="P1255" i="8"/>
  <c r="P1609" i="8"/>
  <c r="P313" i="8"/>
  <c r="P2041" i="8"/>
  <c r="P790" i="8"/>
  <c r="P587" i="8"/>
  <c r="P586" i="8"/>
  <c r="P789" i="8"/>
  <c r="P2699" i="8"/>
  <c r="P2698" i="8"/>
  <c r="P1252" i="8"/>
  <c r="P1251" i="8"/>
  <c r="P1594" i="8"/>
  <c r="P2568" i="8"/>
  <c r="P1399" i="8"/>
  <c r="P1134" i="8"/>
  <c r="P1133" i="8"/>
  <c r="P1398" i="8"/>
  <c r="P2360" i="8"/>
  <c r="P1127" i="8"/>
  <c r="P1126" i="8"/>
  <c r="P1125" i="8"/>
  <c r="P1124" i="8"/>
  <c r="P1123" i="8"/>
  <c r="P229" i="8"/>
  <c r="P1833" i="8"/>
  <c r="P671" i="8"/>
  <c r="P670" i="8"/>
  <c r="P669" i="8"/>
  <c r="P347" i="8"/>
  <c r="P304" i="8"/>
  <c r="P119" i="8"/>
  <c r="P94" i="8"/>
  <c r="P663" i="8"/>
  <c r="P910" i="8"/>
  <c r="P909" i="8"/>
  <c r="P662" i="8"/>
  <c r="P91" i="8"/>
  <c r="P90" i="8"/>
  <c r="P1828" i="8"/>
  <c r="P2184" i="8"/>
  <c r="P1827" i="8"/>
  <c r="P1283" i="8"/>
  <c r="P345" i="8"/>
  <c r="P1232" i="8"/>
  <c r="P297" i="8"/>
  <c r="P2342" i="8"/>
  <c r="P2171" i="8"/>
  <c r="P898" i="8"/>
  <c r="P654" i="8"/>
  <c r="P342" i="8"/>
  <c r="P543" i="8"/>
  <c r="P293" i="8"/>
  <c r="P1704" i="8"/>
  <c r="P1068" i="8"/>
  <c r="P1067" i="8"/>
  <c r="P706" i="8"/>
  <c r="P643" i="8"/>
  <c r="P88" i="8"/>
  <c r="P701" i="8"/>
  <c r="P1055" i="8"/>
  <c r="P331" i="8"/>
  <c r="P330" i="8"/>
  <c r="P329" i="8"/>
  <c r="P33" i="8"/>
  <c r="P1043" i="8"/>
  <c r="P1042" i="8"/>
  <c r="P202" i="8"/>
  <c r="P100" i="8"/>
  <c r="P99" i="8"/>
  <c r="P29" i="8"/>
  <c r="P2148" i="8"/>
  <c r="H2148" i="8" s="1"/>
  <c r="P2147" i="8"/>
  <c r="H2147" i="8" s="1"/>
  <c r="P865" i="8"/>
  <c r="P507" i="8"/>
  <c r="P323" i="8"/>
  <c r="P506" i="8"/>
  <c r="P1955" i="8"/>
  <c r="P1954" i="8"/>
  <c r="P1481" i="8"/>
  <c r="P258" i="8"/>
  <c r="P413" i="8"/>
  <c r="P617" i="8"/>
  <c r="P837" i="8"/>
  <c r="P836" i="8"/>
  <c r="P493" i="8"/>
  <c r="P256" i="8"/>
  <c r="P255" i="8"/>
  <c r="P75" i="8"/>
  <c r="P321" i="8"/>
  <c r="P248" i="8"/>
  <c r="P247" i="8"/>
  <c r="P245" i="8"/>
  <c r="P19" i="8"/>
  <c r="P471" i="8"/>
  <c r="P732" i="8"/>
  <c r="P470" i="8"/>
  <c r="P48" i="8"/>
  <c r="P24" i="8"/>
  <c r="P47" i="8"/>
  <c r="P15" i="8"/>
  <c r="O14" i="1"/>
  <c r="P1199" i="10"/>
  <c r="P1097" i="10"/>
  <c r="P2606" i="9"/>
  <c r="P1880" i="9"/>
  <c r="P1524" i="9"/>
  <c r="P1250" i="9"/>
  <c r="P1223" i="9"/>
  <c r="P1207" i="9"/>
  <c r="P1191" i="9"/>
  <c r="P1164" i="9"/>
  <c r="P1126" i="9"/>
  <c r="P1045" i="9"/>
  <c r="P963" i="9"/>
  <c r="P947" i="9"/>
  <c r="P925" i="9"/>
  <c r="P909" i="9"/>
  <c r="P882" i="9"/>
  <c r="H882" i="9" s="1"/>
  <c r="P828" i="9"/>
  <c r="P780" i="9"/>
  <c r="P611" i="9"/>
  <c r="P600" i="9"/>
  <c r="P584" i="9"/>
  <c r="P493" i="9"/>
  <c r="P445" i="9"/>
  <c r="P429" i="9"/>
  <c r="P397" i="9"/>
  <c r="P365" i="9"/>
  <c r="P349" i="9"/>
  <c r="P285" i="9"/>
  <c r="P205" i="9"/>
  <c r="P189" i="9"/>
  <c r="P173" i="9"/>
  <c r="P157" i="9"/>
  <c r="P141" i="9"/>
  <c r="P125" i="9"/>
  <c r="P109" i="9"/>
  <c r="P77" i="9"/>
  <c r="P61" i="9"/>
  <c r="H61" i="9" s="1"/>
  <c r="P3006" i="8"/>
  <c r="P2404" i="8"/>
  <c r="P2402" i="8"/>
  <c r="P2324" i="8"/>
  <c r="P2313" i="8"/>
  <c r="P2311" i="8"/>
  <c r="P2309" i="8"/>
  <c r="P2297" i="8"/>
  <c r="P1802" i="8"/>
  <c r="P1190" i="8"/>
  <c r="P1267" i="8"/>
  <c r="P2284" i="8"/>
  <c r="P694" i="8"/>
  <c r="P693" i="8"/>
  <c r="P2375" i="8"/>
  <c r="H2375" i="8" s="1"/>
  <c r="P1169" i="8"/>
  <c r="P1167" i="8"/>
  <c r="P238" i="8"/>
  <c r="H238" i="8" s="1"/>
  <c r="P2373" i="8"/>
  <c r="P2620" i="8"/>
  <c r="P1163" i="8"/>
  <c r="P2256" i="8"/>
  <c r="P979" i="8"/>
  <c r="P2490" i="8"/>
  <c r="P1623" i="8"/>
  <c r="P1432" i="8"/>
  <c r="P2238" i="8"/>
  <c r="P952" i="8"/>
  <c r="P157" i="8"/>
  <c r="P2766" i="8"/>
  <c r="P1761" i="8"/>
  <c r="P1759" i="8"/>
  <c r="P1583" i="8"/>
  <c r="P1581" i="8"/>
  <c r="P1579" i="8"/>
  <c r="P1567" i="8"/>
  <c r="P1248" i="8"/>
  <c r="P308" i="8"/>
  <c r="P685" i="8"/>
  <c r="P951" i="8"/>
  <c r="P2364" i="8"/>
  <c r="P2224" i="8"/>
  <c r="P1595" i="8"/>
  <c r="P1139" i="8"/>
  <c r="P1138" i="8"/>
  <c r="P2569" i="8"/>
  <c r="P2466" i="8"/>
  <c r="P941" i="8"/>
  <c r="P940" i="8"/>
  <c r="P2205" i="8"/>
  <c r="P932" i="8"/>
  <c r="P677" i="8"/>
  <c r="P2234" i="8"/>
  <c r="P949" i="8"/>
  <c r="P964" i="8"/>
  <c r="P1763" i="8"/>
  <c r="P1762" i="8"/>
  <c r="P1760" i="8"/>
  <c r="P1580" i="8"/>
  <c r="P2363" i="8"/>
  <c r="P2215" i="8"/>
  <c r="P2581" i="8"/>
  <c r="P715" i="8"/>
  <c r="P2216" i="8"/>
  <c r="P680" i="8"/>
  <c r="P2204" i="8"/>
  <c r="P931" i="8"/>
  <c r="P1737" i="8"/>
  <c r="P114" i="8"/>
  <c r="P1582" i="8"/>
  <c r="P678" i="8"/>
  <c r="P1733" i="8"/>
  <c r="P555" i="8"/>
  <c r="P553" i="8"/>
  <c r="P63" i="8"/>
  <c r="P2347" i="8"/>
  <c r="P1096" i="8"/>
  <c r="P659" i="8"/>
  <c r="P1095" i="8"/>
  <c r="P1715" i="8"/>
  <c r="P1714" i="8"/>
  <c r="P1227" i="8"/>
  <c r="P1222" i="8"/>
  <c r="P645" i="8"/>
  <c r="P339" i="8"/>
  <c r="P1211" i="8"/>
  <c r="P630" i="8"/>
  <c r="P38" i="8"/>
  <c r="P623" i="8"/>
  <c r="P622" i="8"/>
  <c r="P35" i="8"/>
  <c r="P264" i="8"/>
  <c r="P1967" i="8"/>
  <c r="H1967" i="8" s="1"/>
  <c r="P1489" i="8"/>
  <c r="P261" i="8"/>
  <c r="P853" i="8"/>
  <c r="P757" i="8"/>
  <c r="P414" i="8"/>
  <c r="P850" i="8"/>
  <c r="P756" i="8"/>
  <c r="P1331" i="8"/>
  <c r="P186" i="8"/>
  <c r="P1200" i="8"/>
  <c r="P96" i="8"/>
  <c r="P811" i="8"/>
  <c r="P66" i="8"/>
  <c r="P130" i="8"/>
  <c r="P267" i="8"/>
  <c r="P265" i="8"/>
  <c r="P1344" i="8"/>
  <c r="P192" i="8"/>
  <c r="P495" i="8"/>
  <c r="P98" i="8"/>
  <c r="P478" i="8"/>
  <c r="P246" i="8"/>
  <c r="P26" i="8"/>
  <c r="P382" i="8"/>
  <c r="P452" i="8"/>
  <c r="P309" i="8"/>
  <c r="P1103" i="8"/>
  <c r="P1102" i="8"/>
  <c r="P111" i="8"/>
  <c r="P1284" i="8"/>
  <c r="P1722" i="8"/>
  <c r="P1233" i="8"/>
  <c r="P344" i="8"/>
  <c r="P1084" i="8"/>
  <c r="P1082" i="8"/>
  <c r="P653" i="8"/>
  <c r="P216" i="8"/>
  <c r="P647" i="8"/>
  <c r="P1511" i="8"/>
  <c r="P289" i="8"/>
  <c r="P110" i="8"/>
  <c r="P356" i="8"/>
  <c r="P332" i="8"/>
  <c r="P116" i="8"/>
  <c r="P279" i="8"/>
  <c r="P268" i="8"/>
  <c r="P266" i="8"/>
  <c r="P79" i="8"/>
  <c r="P2332" i="8"/>
  <c r="H2332" i="8" s="1"/>
  <c r="P1034" i="8"/>
  <c r="P620" i="8"/>
  <c r="P864" i="8"/>
  <c r="P1870" i="8"/>
  <c r="P1343" i="8"/>
  <c r="P191" i="8"/>
  <c r="P1684" i="8"/>
  <c r="P494" i="8"/>
  <c r="P187" i="8"/>
  <c r="P76" i="8"/>
  <c r="P56" i="8"/>
  <c r="P611" i="8"/>
  <c r="P479" i="8"/>
  <c r="P320" i="8"/>
  <c r="P95" i="8"/>
  <c r="P27" i="8"/>
  <c r="P383" i="8"/>
  <c r="P240" i="8"/>
  <c r="H240" i="8" s="1"/>
  <c r="P1688" i="8"/>
  <c r="H1688" i="8" s="1"/>
  <c r="P1687" i="8"/>
  <c r="P260" i="8"/>
  <c r="P2143" i="8"/>
  <c r="P502" i="8"/>
  <c r="P1026" i="8"/>
  <c r="P1020" i="8"/>
  <c r="P492" i="8"/>
  <c r="P249" i="8"/>
  <c r="P177" i="8"/>
  <c r="P812" i="8"/>
  <c r="P131" i="8"/>
  <c r="P65" i="8"/>
  <c r="P11" i="8"/>
  <c r="H11" i="8" s="1"/>
  <c r="P1738" i="8"/>
  <c r="P713" i="8"/>
  <c r="P712" i="8"/>
  <c r="P346" i="8"/>
  <c r="P113" i="8"/>
  <c r="P1374" i="8"/>
  <c r="P221" i="8"/>
  <c r="P1723" i="8"/>
  <c r="P1234" i="8"/>
  <c r="P1083" i="8"/>
  <c r="P1703" i="8"/>
  <c r="P1221" i="8"/>
  <c r="P109" i="8"/>
  <c r="P280" i="8"/>
  <c r="P115" i="8"/>
  <c r="P1206" i="8"/>
  <c r="P1035" i="8"/>
  <c r="H1035" i="8" s="1"/>
  <c r="P619" i="8"/>
  <c r="P1482" i="8"/>
  <c r="P491" i="8"/>
  <c r="P824" i="8"/>
  <c r="P34" i="8"/>
  <c r="P950" i="8"/>
  <c r="P585" i="8"/>
  <c r="P2694" i="8"/>
  <c r="P1249" i="8"/>
  <c r="P1566" i="8"/>
  <c r="P1111" i="8"/>
  <c r="P568" i="8"/>
  <c r="P1110" i="8"/>
  <c r="P556" i="8"/>
  <c r="P554" i="8"/>
  <c r="P552" i="8"/>
  <c r="P2346" i="8"/>
  <c r="P358" i="8"/>
  <c r="P2172" i="8"/>
  <c r="P1986" i="8"/>
  <c r="P544" i="8"/>
  <c r="P294" i="8"/>
  <c r="P646" i="8"/>
  <c r="P644" i="8"/>
  <c r="P534" i="8"/>
  <c r="P1210" i="8"/>
  <c r="P355" i="8"/>
  <c r="P37" i="8"/>
  <c r="P873" i="8"/>
  <c r="P80" i="8"/>
  <c r="P30" i="8"/>
  <c r="P22" i="8"/>
  <c r="P1203" i="8"/>
  <c r="H1203" i="8" s="1"/>
  <c r="P501" i="8"/>
  <c r="P1021" i="8"/>
  <c r="P178" i="8"/>
  <c r="P220" i="8"/>
  <c r="P897" i="8"/>
  <c r="P1824" i="8"/>
  <c r="P631" i="8"/>
  <c r="P241" i="8"/>
  <c r="P16" i="8"/>
  <c r="H16" i="8" s="1"/>
  <c r="B14" i="7"/>
  <c r="F16" i="1" s="1"/>
  <c r="V3122" i="10"/>
  <c r="V3096" i="10"/>
  <c r="V3066" i="10"/>
  <c r="V3127" i="10"/>
  <c r="H3127" i="10" s="1"/>
  <c r="V3110" i="10"/>
  <c r="V3109" i="10"/>
  <c r="V3081" i="10"/>
  <c r="V3079" i="10"/>
  <c r="V3065" i="10"/>
  <c r="V3047" i="10"/>
  <c r="V3080" i="10"/>
  <c r="V3064" i="10"/>
  <c r="V3057" i="10"/>
  <c r="V3034" i="10"/>
  <c r="V3021" i="10"/>
  <c r="V3006" i="10"/>
  <c r="V2981" i="10"/>
  <c r="V2977" i="10"/>
  <c r="V2961" i="10"/>
  <c r="V3095" i="10"/>
  <c r="V3094" i="10"/>
  <c r="V3036" i="10"/>
  <c r="V3004" i="10"/>
  <c r="V2979" i="10"/>
  <c r="V2959" i="10"/>
  <c r="V2980" i="10"/>
  <c r="V3052" i="10"/>
  <c r="V2978" i="10"/>
  <c r="V3035" i="10"/>
  <c r="V2934" i="10"/>
  <c r="V2895" i="10"/>
  <c r="V2894" i="10"/>
  <c r="V3020" i="10"/>
  <c r="V3019" i="10"/>
  <c r="V2960" i="10"/>
  <c r="V2935" i="10"/>
  <c r="V2914" i="10"/>
  <c r="V2896" i="10"/>
  <c r="V2887" i="10"/>
  <c r="V2874" i="10"/>
  <c r="V2854" i="10"/>
  <c r="V2982" i="10"/>
  <c r="V2933" i="10"/>
  <c r="V2875" i="10"/>
  <c r="V2867" i="10"/>
  <c r="H2867" i="10" s="1"/>
  <c r="V2855" i="10"/>
  <c r="V2841" i="10"/>
  <c r="V2826" i="10"/>
  <c r="V2781" i="10"/>
  <c r="V2776" i="10"/>
  <c r="V2751" i="10"/>
  <c r="V2734" i="10"/>
  <c r="V2710" i="10"/>
  <c r="V2932" i="10"/>
  <c r="V2916" i="10"/>
  <c r="V2839" i="10"/>
  <c r="V2782" i="10"/>
  <c r="V2777" i="10"/>
  <c r="V2773" i="10"/>
  <c r="H2773" i="10" s="1"/>
  <c r="V2735" i="10"/>
  <c r="V2711" i="10"/>
  <c r="V2707" i="10"/>
  <c r="V2662" i="10"/>
  <c r="V2658" i="10"/>
  <c r="V2654" i="10"/>
  <c r="V3005" i="10"/>
  <c r="V2779" i="10"/>
  <c r="V2774" i="10"/>
  <c r="V2750" i="10"/>
  <c r="V2937" i="10"/>
  <c r="V2915" i="10"/>
  <c r="V2876" i="10"/>
  <c r="V2825" i="10"/>
  <c r="V2783" i="10"/>
  <c r="V2778" i="10"/>
  <c r="V2709" i="10"/>
  <c r="V2663" i="10"/>
  <c r="V2840" i="10"/>
  <c r="V2824" i="10"/>
  <c r="V2780" i="10"/>
  <c r="H2780" i="10" s="1"/>
  <c r="V2664" i="10"/>
  <c r="V2660" i="10"/>
  <c r="V2657" i="10"/>
  <c r="V2655" i="10"/>
  <c r="V2601" i="10"/>
  <c r="V2597" i="10"/>
  <c r="V2593" i="10"/>
  <c r="V2508" i="10"/>
  <c r="V2504" i="10"/>
  <c r="V2500" i="10"/>
  <c r="V2475" i="10"/>
  <c r="V2907" i="10"/>
  <c r="V2749" i="10"/>
  <c r="V2661" i="10"/>
  <c r="V2656" i="10"/>
  <c r="V2603" i="10"/>
  <c r="V2599" i="10"/>
  <c r="V2595" i="10"/>
  <c r="V2570" i="10"/>
  <c r="V2562" i="10"/>
  <c r="V2550" i="10"/>
  <c r="V2506" i="10"/>
  <c r="V2502" i="10"/>
  <c r="V2498" i="10"/>
  <c r="V3111" i="10"/>
  <c r="V2856" i="10"/>
  <c r="V2784" i="10"/>
  <c r="H2784" i="10" s="1"/>
  <c r="V2775" i="10"/>
  <c r="V2600" i="10"/>
  <c r="V2569" i="10"/>
  <c r="V2509" i="10"/>
  <c r="V2501" i="10"/>
  <c r="V2455" i="10"/>
  <c r="V2439" i="10"/>
  <c r="V2426" i="10"/>
  <c r="V2401" i="10"/>
  <c r="V2380" i="10"/>
  <c r="V2355" i="10"/>
  <c r="V2936" i="10"/>
  <c r="V2653" i="10"/>
  <c r="V2598" i="10"/>
  <c r="V2551" i="10"/>
  <c r="V2507" i="10"/>
  <c r="V2499" i="10"/>
  <c r="V2476" i="10"/>
  <c r="V2456" i="10"/>
  <c r="V2440" i="10"/>
  <c r="V2402" i="10"/>
  <c r="V2397" i="10"/>
  <c r="V2381" i="10"/>
  <c r="V2356" i="10"/>
  <c r="V2352" i="10"/>
  <c r="V2708" i="10"/>
  <c r="V2604" i="10"/>
  <c r="V2549" i="10"/>
  <c r="V2454" i="10"/>
  <c r="V2424" i="10"/>
  <c r="V2379" i="10"/>
  <c r="V2357" i="10"/>
  <c r="V2309" i="10"/>
  <c r="V2305" i="10"/>
  <c r="V2301" i="10"/>
  <c r="V2267" i="10"/>
  <c r="V2263" i="10"/>
  <c r="V2214" i="10"/>
  <c r="V2210" i="10"/>
  <c r="V2205" i="10"/>
  <c r="V2170" i="10"/>
  <c r="V2107" i="10"/>
  <c r="V2103" i="10"/>
  <c r="V2099" i="10"/>
  <c r="V2043" i="10"/>
  <c r="V2039" i="10"/>
  <c r="V2035" i="10"/>
  <c r="V2001" i="10"/>
  <c r="V2000" i="10"/>
  <c r="V1980" i="10"/>
  <c r="V1964" i="10"/>
  <c r="V1939" i="10"/>
  <c r="V2736" i="10"/>
  <c r="V2596" i="10"/>
  <c r="V2505" i="10"/>
  <c r="V2467" i="10"/>
  <c r="V2399" i="10"/>
  <c r="V2353" i="10"/>
  <c r="V2307" i="10"/>
  <c r="V2303" i="10"/>
  <c r="V2299" i="10"/>
  <c r="V2265" i="10"/>
  <c r="V2216" i="10"/>
  <c r="V2212" i="10"/>
  <c r="V2208" i="10"/>
  <c r="V2172" i="10"/>
  <c r="V2168" i="10"/>
  <c r="V2150" i="10"/>
  <c r="V2109" i="10"/>
  <c r="V2105" i="10"/>
  <c r="V2101" i="10"/>
  <c r="V2045" i="10"/>
  <c r="V2041" i="10"/>
  <c r="V2037" i="10"/>
  <c r="V1998" i="10"/>
  <c r="V1966" i="10"/>
  <c r="V1941" i="10"/>
  <c r="V1937" i="10"/>
  <c r="V2571" i="10"/>
  <c r="V2398" i="10"/>
  <c r="V2308" i="10"/>
  <c r="V2300" i="10"/>
  <c r="V2262" i="10"/>
  <c r="V2211" i="10"/>
  <c r="V2204" i="10"/>
  <c r="V2167" i="10"/>
  <c r="V2106" i="10"/>
  <c r="V2098" i="10"/>
  <c r="V2046" i="10"/>
  <c r="V2038" i="10"/>
  <c r="V1938" i="10"/>
  <c r="V1905" i="10"/>
  <c r="V1889" i="10"/>
  <c r="V1847" i="10"/>
  <c r="V1843" i="10"/>
  <c r="V1839" i="10"/>
  <c r="V1806" i="10"/>
  <c r="V1802" i="10"/>
  <c r="V1786" i="10"/>
  <c r="V1742" i="10"/>
  <c r="V1738" i="10"/>
  <c r="V1734" i="10"/>
  <c r="V1681" i="10"/>
  <c r="V1677" i="10"/>
  <c r="V1673" i="10"/>
  <c r="H1673" i="10" s="1"/>
  <c r="V2712" i="10"/>
  <c r="V2400" i="10"/>
  <c r="V2306" i="10"/>
  <c r="V2298" i="10"/>
  <c r="V2209" i="10"/>
  <c r="V2151" i="10"/>
  <c r="V2104" i="10"/>
  <c r="V2044" i="10"/>
  <c r="V2036" i="10"/>
  <c r="V1999" i="10"/>
  <c r="V1919" i="10"/>
  <c r="V1906" i="10"/>
  <c r="V1890" i="10"/>
  <c r="V1848" i="10"/>
  <c r="V1844" i="10"/>
  <c r="V1840" i="10"/>
  <c r="V1807" i="10"/>
  <c r="V1803" i="10"/>
  <c r="V1743" i="10"/>
  <c r="V1739" i="10"/>
  <c r="V1735" i="10"/>
  <c r="V1682" i="10"/>
  <c r="V1678" i="10"/>
  <c r="V1674" i="10"/>
  <c r="V2594" i="10"/>
  <c r="V2474" i="10"/>
  <c r="V2425" i="10"/>
  <c r="V2215" i="10"/>
  <c r="V2102" i="10"/>
  <c r="V1845" i="10"/>
  <c r="V1784" i="10"/>
  <c r="V1744" i="10"/>
  <c r="V1736" i="10"/>
  <c r="V1680" i="10"/>
  <c r="H1680" i="10" s="1"/>
  <c r="V1621" i="10"/>
  <c r="V1617" i="10"/>
  <c r="V1613" i="10"/>
  <c r="V1559" i="10"/>
  <c r="V1555" i="10"/>
  <c r="V1551" i="10"/>
  <c r="V1497" i="10"/>
  <c r="V1493" i="10"/>
  <c r="V1489" i="10"/>
  <c r="V1437" i="10"/>
  <c r="V1433" i="10"/>
  <c r="V1429" i="10"/>
  <c r="V2602" i="10"/>
  <c r="V2503" i="10"/>
  <c r="V2169" i="10"/>
  <c r="V2108" i="10"/>
  <c r="V2034" i="10"/>
  <c r="V1921" i="10"/>
  <c r="V1891" i="10"/>
  <c r="V1842" i="10"/>
  <c r="V1805" i="10"/>
  <c r="V1741" i="10"/>
  <c r="V1733" i="10"/>
  <c r="V1679" i="10"/>
  <c r="V1622" i="10"/>
  <c r="V1618" i="10"/>
  <c r="V1614" i="10"/>
  <c r="V1560" i="10"/>
  <c r="V1556" i="10"/>
  <c r="V1552" i="10"/>
  <c r="V1498" i="10"/>
  <c r="V1494" i="10"/>
  <c r="V1490" i="10"/>
  <c r="V1438" i="10"/>
  <c r="V1434" i="10"/>
  <c r="V1430" i="10"/>
  <c r="V2149" i="10"/>
  <c r="V2042" i="10"/>
  <c r="V1997" i="10"/>
  <c r="V1965" i="10"/>
  <c r="V1841" i="10"/>
  <c r="V1804" i="10"/>
  <c r="V1740" i="10"/>
  <c r="V1676" i="10"/>
  <c r="V1619" i="10"/>
  <c r="V1557" i="10"/>
  <c r="V1549" i="10"/>
  <c r="V1499" i="10"/>
  <c r="V1491" i="10"/>
  <c r="V1435" i="10"/>
  <c r="V1378" i="10"/>
  <c r="V1374" i="10"/>
  <c r="V1370" i="10"/>
  <c r="V1346" i="10"/>
  <c r="V1320" i="10"/>
  <c r="V1272" i="10"/>
  <c r="V1268" i="10"/>
  <c r="V1264" i="10"/>
  <c r="V1239" i="10"/>
  <c r="V1226" i="10"/>
  <c r="V1210" i="10"/>
  <c r="V1209" i="10"/>
  <c r="V1187" i="10"/>
  <c r="V1183" i="10"/>
  <c r="V1165" i="10"/>
  <c r="V1151" i="10"/>
  <c r="V1124" i="10"/>
  <c r="V1071" i="10"/>
  <c r="V1066" i="10"/>
  <c r="V1013" i="10"/>
  <c r="V1008" i="10"/>
  <c r="V1004" i="10"/>
  <c r="V1003" i="10"/>
  <c r="V980" i="10"/>
  <c r="V979" i="10"/>
  <c r="V957" i="10"/>
  <c r="V953" i="10"/>
  <c r="V904" i="10"/>
  <c r="V900" i="10"/>
  <c r="V896" i="10"/>
  <c r="V860" i="10"/>
  <c r="V859" i="10"/>
  <c r="V811" i="10"/>
  <c r="V807" i="10"/>
  <c r="V803" i="10"/>
  <c r="V771" i="10"/>
  <c r="V751" i="10"/>
  <c r="V726" i="10"/>
  <c r="V722" i="10"/>
  <c r="V705" i="10"/>
  <c r="V689" i="10"/>
  <c r="V613" i="10"/>
  <c r="V609" i="10"/>
  <c r="V605" i="10"/>
  <c r="V604" i="10"/>
  <c r="V2659" i="10"/>
  <c r="V2441" i="10"/>
  <c r="V2304" i="10"/>
  <c r="V2266" i="10"/>
  <c r="V2207" i="10"/>
  <c r="V2206" i="10"/>
  <c r="V2171" i="10"/>
  <c r="V2040" i="10"/>
  <c r="V1942" i="10"/>
  <c r="V1838" i="10"/>
  <c r="V1785" i="10"/>
  <c r="V1737" i="10"/>
  <c r="V1683" i="10"/>
  <c r="V1624" i="10"/>
  <c r="V1616" i="10"/>
  <c r="V1554" i="10"/>
  <c r="V1496" i="10"/>
  <c r="V1488" i="10"/>
  <c r="V1432" i="10"/>
  <c r="H1432" i="10" s="1"/>
  <c r="V1379" i="10"/>
  <c r="V1375" i="10"/>
  <c r="V1371" i="10"/>
  <c r="V1321" i="10"/>
  <c r="V1317" i="10"/>
  <c r="V1273" i="10"/>
  <c r="V1269" i="10"/>
  <c r="V1265" i="10"/>
  <c r="V1240" i="10"/>
  <c r="V1211" i="10"/>
  <c r="V1184" i="10"/>
  <c r="V1166" i="10"/>
  <c r="V1125" i="10"/>
  <c r="V1072" i="10"/>
  <c r="V1068" i="10"/>
  <c r="V1067" i="10"/>
  <c r="V1014" i="10"/>
  <c r="V1009" i="10"/>
  <c r="V1005" i="10"/>
  <c r="V981" i="10"/>
  <c r="V954" i="10"/>
  <c r="V905" i="10"/>
  <c r="V901" i="10"/>
  <c r="V897" i="10"/>
  <c r="V861" i="10"/>
  <c r="V812" i="10"/>
  <c r="V808" i="10"/>
  <c r="V804" i="10"/>
  <c r="V772" i="10"/>
  <c r="V768" i="10"/>
  <c r="V767" i="10"/>
  <c r="V727" i="10"/>
  <c r="V723" i="10"/>
  <c r="V706" i="10"/>
  <c r="V690" i="10"/>
  <c r="V674" i="10"/>
  <c r="V654" i="10"/>
  <c r="V614" i="10"/>
  <c r="V610" i="10"/>
  <c r="V606" i="10"/>
  <c r="V2213" i="10"/>
  <c r="V1623" i="10"/>
  <c r="V1553" i="10"/>
  <c r="V1439" i="10"/>
  <c r="V1373" i="10"/>
  <c r="V1322" i="10"/>
  <c r="V1274" i="10"/>
  <c r="V1266" i="10"/>
  <c r="V1241" i="10"/>
  <c r="V1225" i="10"/>
  <c r="V1185" i="10"/>
  <c r="V1164" i="10"/>
  <c r="V1149" i="10"/>
  <c r="V1122" i="10"/>
  <c r="V1074" i="10"/>
  <c r="V1069" i="10"/>
  <c r="V1010" i="10"/>
  <c r="V952" i="10"/>
  <c r="V906" i="10"/>
  <c r="V898" i="10"/>
  <c r="V857" i="10"/>
  <c r="V814" i="10"/>
  <c r="V806" i="10"/>
  <c r="V724" i="10"/>
  <c r="V655" i="10"/>
  <c r="V607" i="10"/>
  <c r="V580" i="10"/>
  <c r="V572" i="10"/>
  <c r="V560" i="10"/>
  <c r="V519" i="10"/>
  <c r="V515" i="10"/>
  <c r="V511" i="10"/>
  <c r="V459" i="10"/>
  <c r="V455" i="10"/>
  <c r="V451" i="10"/>
  <c r="V415" i="10"/>
  <c r="V395" i="10"/>
  <c r="V379" i="10"/>
  <c r="V339" i="10"/>
  <c r="H339" i="10" s="1"/>
  <c r="V335" i="10"/>
  <c r="V331" i="10"/>
  <c r="V291" i="10"/>
  <c r="V275" i="10"/>
  <c r="V267" i="10"/>
  <c r="V255" i="10"/>
  <c r="V247" i="10"/>
  <c r="V235" i="10"/>
  <c r="V227" i="10"/>
  <c r="V215" i="10"/>
  <c r="V191" i="10"/>
  <c r="V187" i="10"/>
  <c r="V171" i="10"/>
  <c r="V147" i="10"/>
  <c r="V143" i="10"/>
  <c r="V111" i="10"/>
  <c r="V95" i="10"/>
  <c r="V87" i="10"/>
  <c r="V51" i="10"/>
  <c r="V2354" i="10"/>
  <c r="V2302" i="10"/>
  <c r="V2264" i="10"/>
  <c r="V1981" i="10"/>
  <c r="V1904" i="10"/>
  <c r="V1846" i="10"/>
  <c r="V1675" i="10"/>
  <c r="V1620" i="10"/>
  <c r="V1550" i="10"/>
  <c r="V1436" i="10"/>
  <c r="V1372" i="10"/>
  <c r="V1319" i="10"/>
  <c r="V1271" i="10"/>
  <c r="V1263" i="10"/>
  <c r="V1224" i="10"/>
  <c r="V1182" i="10"/>
  <c r="V1127" i="10"/>
  <c r="V1007" i="10"/>
  <c r="V903" i="10"/>
  <c r="V895" i="10"/>
  <c r="V813" i="10"/>
  <c r="V805" i="10"/>
  <c r="V750" i="10"/>
  <c r="V676" i="10"/>
  <c r="V612" i="10"/>
  <c r="V603" i="10"/>
  <c r="V581" i="10"/>
  <c r="V561" i="10"/>
  <c r="V516" i="10"/>
  <c r="V512" i="10"/>
  <c r="V508" i="10"/>
  <c r="V456" i="10"/>
  <c r="V452" i="10"/>
  <c r="V448" i="10"/>
  <c r="V416" i="10"/>
  <c r="V412" i="10"/>
  <c r="V396" i="10"/>
  <c r="V380" i="10"/>
  <c r="V336" i="10"/>
  <c r="V332" i="10"/>
  <c r="H332" i="10" s="1"/>
  <c r="V328" i="10"/>
  <c r="V304" i="10"/>
  <c r="V276" i="10"/>
  <c r="V256" i="10"/>
  <c r="V236" i="10"/>
  <c r="V216" i="10"/>
  <c r="V192" i="10"/>
  <c r="V188" i="10"/>
  <c r="V144" i="10"/>
  <c r="V124" i="10"/>
  <c r="V96" i="10"/>
  <c r="V64" i="10"/>
  <c r="V1615" i="10"/>
  <c r="V1369" i="10"/>
  <c r="V1267" i="10"/>
  <c r="V1150" i="10"/>
  <c r="V1126" i="10"/>
  <c r="V1070" i="10"/>
  <c r="V1064" i="10"/>
  <c r="V1011" i="10"/>
  <c r="V955" i="10"/>
  <c r="V770" i="10"/>
  <c r="V749" i="10"/>
  <c r="V691" i="10"/>
  <c r="V675" i="10"/>
  <c r="V611" i="10"/>
  <c r="V517" i="10"/>
  <c r="V509" i="10"/>
  <c r="V453" i="10"/>
  <c r="V413" i="10"/>
  <c r="V381" i="10"/>
  <c r="V333" i="10"/>
  <c r="V189" i="10"/>
  <c r="V125" i="10"/>
  <c r="V109" i="10"/>
  <c r="V77" i="10"/>
  <c r="V35" i="10"/>
  <c r="V19" i="10"/>
  <c r="V7" i="10"/>
  <c r="H7" i="10" s="1"/>
  <c r="V3081" i="9"/>
  <c r="V3077" i="9"/>
  <c r="V3069" i="9"/>
  <c r="V3041" i="9"/>
  <c r="V3004" i="9"/>
  <c r="V2963" i="9"/>
  <c r="V2959" i="9"/>
  <c r="V2947" i="9"/>
  <c r="V2938" i="9"/>
  <c r="V2904" i="9"/>
  <c r="V2866" i="9"/>
  <c r="V2805" i="9"/>
  <c r="V2801" i="9"/>
  <c r="V2797" i="9"/>
  <c r="V2789" i="9"/>
  <c r="V2769" i="9"/>
  <c r="V2743" i="9"/>
  <c r="V2727" i="9"/>
  <c r="V2674" i="9"/>
  <c r="V2641" i="9"/>
  <c r="V2589" i="9"/>
  <c r="V2577" i="9"/>
  <c r="V2565" i="9"/>
  <c r="V2561" i="9"/>
  <c r="V2457" i="9"/>
  <c r="V2453" i="9"/>
  <c r="V2449" i="9"/>
  <c r="V2445" i="9"/>
  <c r="V2441" i="9"/>
  <c r="V2437" i="9"/>
  <c r="H2437" i="9" s="1"/>
  <c r="V2429" i="9"/>
  <c r="V2404" i="9"/>
  <c r="V2384" i="9"/>
  <c r="V2300" i="9"/>
  <c r="V2294" i="9"/>
  <c r="V2290" i="9"/>
  <c r="H2290" i="9" s="1"/>
  <c r="V2286" i="9"/>
  <c r="V2282" i="9"/>
  <c r="H2282" i="9" s="1"/>
  <c r="V2278" i="9"/>
  <c r="V2274" i="9"/>
  <c r="V2270" i="9"/>
  <c r="V2159" i="9"/>
  <c r="V2155" i="9"/>
  <c r="V2134" i="9"/>
  <c r="V2109" i="9"/>
  <c r="V2089" i="9"/>
  <c r="V2084" i="9"/>
  <c r="V2049" i="9"/>
  <c r="V2045" i="9"/>
  <c r="V2041" i="9"/>
  <c r="V2037" i="9"/>
  <c r="V2033" i="9"/>
  <c r="V2029" i="9"/>
  <c r="V2000" i="9"/>
  <c r="V1996" i="9"/>
  <c r="V1992" i="9"/>
  <c r="V1988" i="9"/>
  <c r="V1984" i="9"/>
  <c r="V1980" i="9"/>
  <c r="V1976" i="9"/>
  <c r="V1972" i="9"/>
  <c r="V1968" i="9"/>
  <c r="V1919" i="9"/>
  <c r="V1891" i="9"/>
  <c r="V1828" i="9"/>
  <c r="V1824" i="9"/>
  <c r="V2002" i="10"/>
  <c r="V1684" i="10"/>
  <c r="H1684" i="10" s="1"/>
  <c r="V1558" i="10"/>
  <c r="V1492" i="10"/>
  <c r="V1428" i="10"/>
  <c r="H1428" i="10" s="1"/>
  <c r="V1376" i="10"/>
  <c r="V1344" i="10"/>
  <c r="V1123" i="10"/>
  <c r="V1065" i="10"/>
  <c r="V1012" i="10"/>
  <c r="V1006" i="10"/>
  <c r="V956" i="10"/>
  <c r="V902" i="10"/>
  <c r="V809" i="10"/>
  <c r="V704" i="10"/>
  <c r="V656" i="10"/>
  <c r="V608" i="10"/>
  <c r="V579" i="10"/>
  <c r="V514" i="10"/>
  <c r="V458" i="10"/>
  <c r="V450" i="10"/>
  <c r="V394" i="10"/>
  <c r="V338" i="10"/>
  <c r="V330" i="10"/>
  <c r="V306" i="10"/>
  <c r="V290" i="10"/>
  <c r="V274" i="10"/>
  <c r="V234" i="10"/>
  <c r="V170" i="10"/>
  <c r="V146" i="10"/>
  <c r="V82" i="10"/>
  <c r="V66" i="10"/>
  <c r="V50" i="10"/>
  <c r="V36" i="10"/>
  <c r="V20" i="10"/>
  <c r="V12" i="10"/>
  <c r="V3119" i="9"/>
  <c r="V3107" i="9"/>
  <c r="H3107" i="9" s="1"/>
  <c r="V3074" i="9"/>
  <c r="V3054" i="9"/>
  <c r="V3050" i="9"/>
  <c r="V3042" i="9"/>
  <c r="V3038" i="9"/>
  <c r="V3034" i="9"/>
  <c r="V2989" i="9"/>
  <c r="V2977" i="9"/>
  <c r="V2965" i="9"/>
  <c r="V2944" i="9"/>
  <c r="V2934" i="9"/>
  <c r="V2879" i="9"/>
  <c r="V2875" i="9"/>
  <c r="V2867" i="9"/>
  <c r="V2863" i="9"/>
  <c r="V2859" i="9"/>
  <c r="V2794" i="9"/>
  <c r="V2774" i="9"/>
  <c r="V2753" i="9"/>
  <c r="V2749" i="9"/>
  <c r="V2728" i="9"/>
  <c r="V2724" i="9"/>
  <c r="V2720" i="9"/>
  <c r="V2716" i="9"/>
  <c r="V2712" i="9"/>
  <c r="V2679" i="9"/>
  <c r="V2654" i="9"/>
  <c r="V2650" i="9"/>
  <c r="V2642" i="9"/>
  <c r="V2638" i="9"/>
  <c r="V2634" i="9"/>
  <c r="V2606" i="9"/>
  <c r="V2602" i="9"/>
  <c r="V2594" i="9"/>
  <c r="V2566" i="9"/>
  <c r="V2434" i="9"/>
  <c r="V2414" i="9"/>
  <c r="V2409" i="9"/>
  <c r="V2389" i="9"/>
  <c r="V2349" i="9"/>
  <c r="V2345" i="9"/>
  <c r="V2341" i="9"/>
  <c r="V2337" i="9"/>
  <c r="V2333" i="9"/>
  <c r="V2329" i="9"/>
  <c r="V2301" i="9"/>
  <c r="V2295" i="9"/>
  <c r="V2151" i="9"/>
  <c r="V2147" i="9"/>
  <c r="V2143" i="9"/>
  <c r="V2139" i="9"/>
  <c r="V2114" i="9"/>
  <c r="V2094" i="9"/>
  <c r="V2079" i="9"/>
  <c r="V2001" i="9"/>
  <c r="V1997" i="9"/>
  <c r="V1993" i="9"/>
  <c r="V1929" i="9"/>
  <c r="V1924" i="9"/>
  <c r="V1904" i="9"/>
  <c r="V1900" i="9"/>
  <c r="V1892" i="9"/>
  <c r="V1888" i="9"/>
  <c r="V1884" i="9"/>
  <c r="V1830" i="9"/>
  <c r="V1799" i="9"/>
  <c r="V1778" i="9"/>
  <c r="V1774" i="9"/>
  <c r="V1770" i="9"/>
  <c r="V1752" i="9"/>
  <c r="V1626" i="9"/>
  <c r="V1622" i="9"/>
  <c r="V1618" i="9"/>
  <c r="V1614" i="9"/>
  <c r="V1610" i="9"/>
  <c r="V1606" i="9"/>
  <c r="V1602" i="9"/>
  <c r="V1584" i="9"/>
  <c r="V1554" i="9"/>
  <c r="V2100" i="10"/>
  <c r="V1186" i="10"/>
  <c r="V1075" i="10"/>
  <c r="V769" i="10"/>
  <c r="V518" i="10"/>
  <c r="V454" i="10"/>
  <c r="V214" i="10"/>
  <c r="V3122" i="9"/>
  <c r="H3122" i="9" s="1"/>
  <c r="V3109" i="9"/>
  <c r="V3079" i="9"/>
  <c r="V2999" i="9"/>
  <c r="V2975" i="9"/>
  <c r="V2967" i="9"/>
  <c r="V2803" i="9"/>
  <c r="V2779" i="9"/>
  <c r="V2726" i="9"/>
  <c r="V2718" i="9"/>
  <c r="V2677" i="9"/>
  <c r="V2669" i="9"/>
  <c r="V2599" i="9"/>
  <c r="V2575" i="9"/>
  <c r="V2567" i="9"/>
  <c r="V2559" i="9"/>
  <c r="V2455" i="9"/>
  <c r="V2447" i="9"/>
  <c r="V2439" i="9"/>
  <c r="V2394" i="9"/>
  <c r="V2298" i="9"/>
  <c r="V2292" i="9"/>
  <c r="V2284" i="9"/>
  <c r="V2276" i="9"/>
  <c r="V2268" i="9"/>
  <c r="H2268" i="9" s="1"/>
  <c r="V2153" i="9"/>
  <c r="V2124" i="9"/>
  <c r="V1998" i="9"/>
  <c r="V1990" i="9"/>
  <c r="V1982" i="9"/>
  <c r="V1974" i="9"/>
  <c r="V1822" i="9"/>
  <c r="V1776" i="9"/>
  <c r="V1754" i="9"/>
  <c r="V1747" i="9"/>
  <c r="V1745" i="9"/>
  <c r="V1624" i="9"/>
  <c r="V1608" i="9"/>
  <c r="V1599" i="9"/>
  <c r="V1920" i="10"/>
  <c r="V1561" i="10"/>
  <c r="V1495" i="10"/>
  <c r="V1431" i="10"/>
  <c r="V1377" i="10"/>
  <c r="V1345" i="10"/>
  <c r="V1073" i="10"/>
  <c r="V899" i="10"/>
  <c r="V725" i="10"/>
  <c r="V559" i="10"/>
  <c r="V510" i="10"/>
  <c r="V414" i="10"/>
  <c r="V334" i="10"/>
  <c r="V254" i="10"/>
  <c r="V190" i="10"/>
  <c r="V142" i="10"/>
  <c r="V126" i="10"/>
  <c r="V110" i="10"/>
  <c r="V94" i="10"/>
  <c r="V34" i="10"/>
  <c r="V3113" i="9"/>
  <c r="V2979" i="9"/>
  <c r="V2899" i="9"/>
  <c r="V2894" i="9"/>
  <c r="V2807" i="9"/>
  <c r="V2799" i="9"/>
  <c r="V2722" i="9"/>
  <c r="V2714" i="9"/>
  <c r="V2681" i="9"/>
  <c r="V2579" i="9"/>
  <c r="V2563" i="9"/>
  <c r="V2459" i="9"/>
  <c r="H2459" i="9" s="1"/>
  <c r="V2451" i="9"/>
  <c r="H2451" i="9" s="1"/>
  <c r="V2443" i="9"/>
  <c r="V2419" i="9"/>
  <c r="V2302" i="9"/>
  <c r="V2296" i="9"/>
  <c r="V2288" i="9"/>
  <c r="V2280" i="9"/>
  <c r="V2272" i="9"/>
  <c r="V2157" i="9"/>
  <c r="V2104" i="9"/>
  <c r="V2002" i="9"/>
  <c r="V1994" i="9"/>
  <c r="V1986" i="9"/>
  <c r="V1978" i="9"/>
  <c r="V1970" i="9"/>
  <c r="V1832" i="9"/>
  <c r="V1826" i="9"/>
  <c r="V1809" i="9"/>
  <c r="V1768" i="9"/>
  <c r="V1753" i="9"/>
  <c r="V1739" i="9"/>
  <c r="V1737" i="9"/>
  <c r="V894" i="10"/>
  <c r="V667" i="10"/>
  <c r="V513" i="10"/>
  <c r="V449" i="10"/>
  <c r="V417" i="10"/>
  <c r="V289" i="10"/>
  <c r="V65" i="10"/>
  <c r="V3064" i="9"/>
  <c r="V2994" i="9"/>
  <c r="V2865" i="9"/>
  <c r="V2747" i="9"/>
  <c r="V2725" i="9"/>
  <c r="V2640" i="9"/>
  <c r="V2399" i="9"/>
  <c r="V2351" i="9"/>
  <c r="V2335" i="9"/>
  <c r="V2303" i="9"/>
  <c r="V2297" i="9"/>
  <c r="V2145" i="9"/>
  <c r="V2129" i="9"/>
  <c r="V2043" i="9"/>
  <c r="V1995" i="9"/>
  <c r="V1931" i="9"/>
  <c r="V1914" i="9"/>
  <c r="V1794" i="9"/>
  <c r="V1751" i="9"/>
  <c r="V1750" i="9"/>
  <c r="V1749" i="9"/>
  <c r="V1604" i="9"/>
  <c r="V1589" i="9"/>
  <c r="V1559" i="9"/>
  <c r="V1507" i="9"/>
  <c r="V1503" i="9"/>
  <c r="V1499" i="9"/>
  <c r="V1495" i="9"/>
  <c r="V1491" i="9"/>
  <c r="V1487" i="9"/>
  <c r="V1455" i="9"/>
  <c r="V1451" i="9"/>
  <c r="V1447" i="9"/>
  <c r="V1443" i="9"/>
  <c r="V1439" i="9"/>
  <c r="V1435" i="9"/>
  <c r="V1431" i="9"/>
  <c r="V1427" i="9"/>
  <c r="V1423" i="9"/>
  <c r="V1419" i="9"/>
  <c r="V1357" i="9"/>
  <c r="V1353" i="9"/>
  <c r="V1349" i="9"/>
  <c r="V1329" i="9"/>
  <c r="V1301" i="9"/>
  <c r="V1297" i="9"/>
  <c r="V1279" i="9"/>
  <c r="V1275" i="9"/>
  <c r="V1270" i="9"/>
  <c r="V1224" i="9"/>
  <c r="V1204" i="9"/>
  <c r="V1200" i="9"/>
  <c r="V1192" i="9"/>
  <c r="V1188" i="9"/>
  <c r="V1184" i="9"/>
  <c r="V1084" i="9"/>
  <c r="V1080" i="9"/>
  <c r="V1076" i="9"/>
  <c r="V1072" i="9"/>
  <c r="V1054" i="9"/>
  <c r="V1029" i="9"/>
  <c r="V1009" i="9"/>
  <c r="V974" i="9"/>
  <c r="V964" i="9"/>
  <c r="V960" i="9"/>
  <c r="V956" i="9"/>
  <c r="V926" i="9"/>
  <c r="V922" i="9"/>
  <c r="V918" i="9"/>
  <c r="V901" i="9"/>
  <c r="V897" i="9"/>
  <c r="V893" i="9"/>
  <c r="V759" i="9"/>
  <c r="V754" i="9"/>
  <c r="V734" i="9"/>
  <c r="V709" i="9"/>
  <c r="V668" i="9"/>
  <c r="V664" i="9"/>
  <c r="V660" i="9"/>
  <c r="V625" i="9"/>
  <c r="V620" i="9"/>
  <c r="V603" i="9"/>
  <c r="V599" i="9"/>
  <c r="V595" i="9"/>
  <c r="V554" i="9"/>
  <c r="V474" i="9"/>
  <c r="V454" i="9"/>
  <c r="V450" i="9"/>
  <c r="V442" i="9"/>
  <c r="V438" i="9"/>
  <c r="V434" i="9"/>
  <c r="V382" i="9"/>
  <c r="V378" i="9"/>
  <c r="V374" i="9"/>
  <c r="V354" i="9"/>
  <c r="V326" i="9"/>
  <c r="V322" i="9"/>
  <c r="V318" i="9"/>
  <c r="V302" i="9"/>
  <c r="V254" i="9"/>
  <c r="V194" i="9"/>
  <c r="V182" i="9"/>
  <c r="V154" i="9"/>
  <c r="V74" i="9"/>
  <c r="V54" i="9"/>
  <c r="V50" i="9"/>
  <c r="V42" i="9"/>
  <c r="V38" i="9"/>
  <c r="V34" i="9"/>
  <c r="V22" i="9"/>
  <c r="H22" i="9" s="1"/>
  <c r="V2780" i="8"/>
  <c r="V2420" i="8"/>
  <c r="V1979" i="10"/>
  <c r="V1940" i="10"/>
  <c r="V1270" i="10"/>
  <c r="V862" i="10"/>
  <c r="V337" i="10"/>
  <c r="V305" i="10"/>
  <c r="V145" i="10"/>
  <c r="V49" i="10"/>
  <c r="V21" i="10"/>
  <c r="V3040" i="9"/>
  <c r="V3002" i="9"/>
  <c r="V2906" i="9"/>
  <c r="V2889" i="9"/>
  <c r="V2664" i="9"/>
  <c r="V2424" i="9"/>
  <c r="V2343" i="9"/>
  <c r="V2137" i="9"/>
  <c r="V2099" i="9"/>
  <c r="V2051" i="9"/>
  <c r="V2035" i="9"/>
  <c r="V2003" i="9"/>
  <c r="V1890" i="9"/>
  <c r="V1819" i="9"/>
  <c r="V1814" i="9"/>
  <c r="V1772" i="9"/>
  <c r="V1579" i="9"/>
  <c r="V1564" i="9"/>
  <c r="V1544" i="9"/>
  <c r="V1509" i="9"/>
  <c r="V1505" i="9"/>
  <c r="V1501" i="9"/>
  <c r="V1497" i="9"/>
  <c r="V1493" i="9"/>
  <c r="V1489" i="9"/>
  <c r="V1485" i="9"/>
  <c r="V1457" i="9"/>
  <c r="V1453" i="9"/>
  <c r="V1449" i="9"/>
  <c r="V1445" i="9"/>
  <c r="V1441" i="9"/>
  <c r="V1437" i="9"/>
  <c r="V1433" i="9"/>
  <c r="V1429" i="9"/>
  <c r="V1425" i="9"/>
  <c r="V1421" i="9"/>
  <c r="V1355" i="9"/>
  <c r="V1351" i="9"/>
  <c r="V1347" i="9"/>
  <c r="V1339" i="9"/>
  <c r="V1319" i="9"/>
  <c r="V1303" i="9"/>
  <c r="V1299" i="9"/>
  <c r="V1277" i="9"/>
  <c r="V1214" i="9"/>
  <c r="V1202" i="9"/>
  <c r="V1190" i="9"/>
  <c r="V1186" i="9"/>
  <c r="V1082" i="9"/>
  <c r="V1078" i="9"/>
  <c r="V1074" i="9"/>
  <c r="V1044" i="9"/>
  <c r="V1019" i="9"/>
  <c r="V962" i="9"/>
  <c r="V958" i="9"/>
  <c r="V954" i="9"/>
  <c r="V928" i="9"/>
  <c r="V924" i="9"/>
  <c r="V920" i="9"/>
  <c r="V903" i="9"/>
  <c r="V899" i="9"/>
  <c r="V895" i="9"/>
  <c r="V744" i="9"/>
  <c r="V719" i="9"/>
  <c r="V666" i="9"/>
  <c r="V662" i="9"/>
  <c r="V658" i="9"/>
  <c r="V627" i="9"/>
  <c r="V622" i="9"/>
  <c r="V618" i="9"/>
  <c r="V601" i="9"/>
  <c r="V597" i="9"/>
  <c r="V593" i="9"/>
  <c r="H593" i="9" s="1"/>
  <c r="V556" i="9"/>
  <c r="V552" i="9"/>
  <c r="V544" i="9"/>
  <c r="V516" i="9"/>
  <c r="V464" i="9"/>
  <c r="V452" i="9"/>
  <c r="V440" i="9"/>
  <c r="V436" i="9"/>
  <c r="V380" i="9"/>
  <c r="V376" i="9"/>
  <c r="V372" i="9"/>
  <c r="V364" i="9"/>
  <c r="V344" i="9"/>
  <c r="V328" i="9"/>
  <c r="V324" i="9"/>
  <c r="V320" i="9"/>
  <c r="V304" i="9"/>
  <c r="V300" i="9"/>
  <c r="V256" i="9"/>
  <c r="V252" i="9"/>
  <c r="V244" i="9"/>
  <c r="V216" i="9"/>
  <c r="V188" i="9"/>
  <c r="V184" i="9"/>
  <c r="V156" i="9"/>
  <c r="V152" i="9"/>
  <c r="V144" i="9"/>
  <c r="V116" i="9"/>
  <c r="V64" i="9"/>
  <c r="V52" i="9"/>
  <c r="V40" i="9"/>
  <c r="V36" i="9"/>
  <c r="V3020" i="8"/>
  <c r="H3020" i="8" s="1"/>
  <c r="V3010" i="8"/>
  <c r="V1076" i="10"/>
  <c r="V2961" i="9"/>
  <c r="V2932" i="9"/>
  <c r="V2751" i="9"/>
  <c r="V2745" i="9"/>
  <c r="V2652" i="9"/>
  <c r="V2031" i="9"/>
  <c r="V1999" i="9"/>
  <c r="V1741" i="9"/>
  <c r="V1594" i="9"/>
  <c r="V1539" i="9"/>
  <c r="V1452" i="9"/>
  <c r="V1334" i="9"/>
  <c r="V1295" i="9"/>
  <c r="V1272" i="9"/>
  <c r="V1266" i="9"/>
  <c r="V1227" i="9"/>
  <c r="V1219" i="9"/>
  <c r="V1064" i="9"/>
  <c r="V1049" i="9"/>
  <c r="V1034" i="9"/>
  <c r="V966" i="9"/>
  <c r="V921" i="9"/>
  <c r="V913" i="9"/>
  <c r="V905" i="9"/>
  <c r="V780" i="9"/>
  <c r="V772" i="9"/>
  <c r="V764" i="9"/>
  <c r="V749" i="9"/>
  <c r="V674" i="9"/>
  <c r="V623" i="9"/>
  <c r="V615" i="9"/>
  <c r="H615" i="9" s="1"/>
  <c r="V607" i="9"/>
  <c r="V529" i="9"/>
  <c r="V513" i="9"/>
  <c r="V481" i="9"/>
  <c r="V441" i="9"/>
  <c r="V369" i="9"/>
  <c r="V297" i="9"/>
  <c r="V289" i="9"/>
  <c r="V249" i="9"/>
  <c r="V225" i="9"/>
  <c r="V217" i="9"/>
  <c r="V209" i="9"/>
  <c r="V129" i="9"/>
  <c r="V113" i="9"/>
  <c r="V81" i="9"/>
  <c r="V41" i="9"/>
  <c r="V9" i="9"/>
  <c r="V2409" i="8"/>
  <c r="H2409" i="8" s="1"/>
  <c r="V2755" i="8"/>
  <c r="V1849" i="8"/>
  <c r="V2317" i="8"/>
  <c r="V2894" i="8"/>
  <c r="V2659" i="8"/>
  <c r="V2397" i="8"/>
  <c r="V1195" i="8"/>
  <c r="V1194" i="8"/>
  <c r="V1810" i="8"/>
  <c r="V2648" i="8"/>
  <c r="V1808" i="8"/>
  <c r="V1189" i="8"/>
  <c r="V697" i="8"/>
  <c r="V607" i="8"/>
  <c r="V2290" i="8"/>
  <c r="V1270" i="8"/>
  <c r="V718" i="8"/>
  <c r="V353" i="8"/>
  <c r="V317" i="8"/>
  <c r="V2377" i="8"/>
  <c r="H2377" i="8" s="1"/>
  <c r="V2108" i="8"/>
  <c r="V690" i="8"/>
  <c r="V689" i="8"/>
  <c r="V986" i="8"/>
  <c r="V2993" i="8"/>
  <c r="V2268" i="8"/>
  <c r="V2267" i="8"/>
  <c r="V2266" i="8"/>
  <c r="V2263" i="8"/>
  <c r="V2259" i="8"/>
  <c r="V980" i="8"/>
  <c r="V2257" i="8"/>
  <c r="V2861" i="8"/>
  <c r="V2810" i="8"/>
  <c r="V2085" i="8"/>
  <c r="V2615" i="8"/>
  <c r="V2507" i="8"/>
  <c r="V1634" i="8"/>
  <c r="V1443" i="8"/>
  <c r="V2081" i="8"/>
  <c r="V1160" i="8"/>
  <c r="V978" i="8"/>
  <c r="V1923" i="8"/>
  <c r="V1440" i="8"/>
  <c r="V977" i="8"/>
  <c r="V1777" i="8"/>
  <c r="V2606" i="8"/>
  <c r="V1776" i="8"/>
  <c r="V1158" i="8"/>
  <c r="V595" i="8"/>
  <c r="V1774" i="8"/>
  <c r="V1154" i="8"/>
  <c r="V968" i="8"/>
  <c r="V1772" i="8"/>
  <c r="V1150" i="8"/>
  <c r="V1368" i="10"/>
  <c r="V1318" i="10"/>
  <c r="V858" i="10"/>
  <c r="V810" i="10"/>
  <c r="V3006" i="9"/>
  <c r="V2729" i="9"/>
  <c r="V2636" i="9"/>
  <c r="V2604" i="9"/>
  <c r="V2339" i="9"/>
  <c r="V2149" i="9"/>
  <c r="V2047" i="9"/>
  <c r="V1743" i="9"/>
  <c r="V1456" i="9"/>
  <c r="V1448" i="9"/>
  <c r="V1276" i="9"/>
  <c r="V1262" i="9"/>
  <c r="V1231" i="9"/>
  <c r="V1191" i="9"/>
  <c r="V1068" i="9"/>
  <c r="V1014" i="9"/>
  <c r="V976" i="9"/>
  <c r="V970" i="9"/>
  <c r="V925" i="9"/>
  <c r="V917" i="9"/>
  <c r="V909" i="9"/>
  <c r="V784" i="9"/>
  <c r="H784" i="9" s="1"/>
  <c r="V776" i="9"/>
  <c r="V768" i="9"/>
  <c r="V729" i="9"/>
  <c r="V714" i="9"/>
  <c r="V670" i="9"/>
  <c r="V656" i="9"/>
  <c r="V626" i="9"/>
  <c r="V619" i="9"/>
  <c r="V611" i="9"/>
  <c r="V549" i="9"/>
  <c r="V525" i="9"/>
  <c r="V517" i="9"/>
  <c r="V509" i="9"/>
  <c r="V477" i="9"/>
  <c r="V469" i="9"/>
  <c r="V349" i="9"/>
  <c r="V301" i="9"/>
  <c r="V293" i="9"/>
  <c r="V229" i="9"/>
  <c r="V213" i="9"/>
  <c r="V197" i="9"/>
  <c r="V149" i="9"/>
  <c r="V125" i="9"/>
  <c r="V117" i="9"/>
  <c r="V109" i="9"/>
  <c r="V77" i="9"/>
  <c r="V69" i="9"/>
  <c r="V13" i="9"/>
  <c r="V2408" i="8"/>
  <c r="V1819" i="8"/>
  <c r="V2400" i="8"/>
  <c r="H2400" i="8" s="1"/>
  <c r="V1816" i="8"/>
  <c r="V3003" i="8"/>
  <c r="V2747" i="8"/>
  <c r="V2130" i="8"/>
  <c r="V1814" i="8"/>
  <c r="V1813" i="8"/>
  <c r="V2124" i="8"/>
  <c r="V2774" i="8"/>
  <c r="V2740" i="8"/>
  <c r="V2395" i="8"/>
  <c r="V1809" i="8"/>
  <c r="V2393" i="8"/>
  <c r="V1192" i="8"/>
  <c r="V1805" i="8"/>
  <c r="V698" i="8"/>
  <c r="V1844" i="8"/>
  <c r="V1794" i="8"/>
  <c r="V1287" i="8"/>
  <c r="V717" i="8"/>
  <c r="V1179" i="8"/>
  <c r="V1786" i="8"/>
  <c r="V1174" i="8"/>
  <c r="H1174" i="8" s="1"/>
  <c r="V1784" i="8"/>
  <c r="V1648" i="8"/>
  <c r="V1259" i="8"/>
  <c r="V315" i="8"/>
  <c r="V314" i="8"/>
  <c r="V2720" i="8"/>
  <c r="V2875" i="8"/>
  <c r="V2718" i="8"/>
  <c r="V1639" i="8"/>
  <c r="V1257" i="8"/>
  <c r="V1636" i="8"/>
  <c r="V2865" i="8"/>
  <c r="V2084" i="8"/>
  <c r="V2077" i="8"/>
  <c r="V2714" i="8"/>
  <c r="V2610" i="8"/>
  <c r="V2073" i="8"/>
  <c r="V1629" i="8"/>
  <c r="V2252" i="8"/>
  <c r="V1628" i="8"/>
  <c r="V1621" i="8"/>
  <c r="V2371" i="8"/>
  <c r="V1155" i="8"/>
  <c r="V593" i="8"/>
  <c r="V350" i="8"/>
  <c r="V457" i="10"/>
  <c r="V329" i="10"/>
  <c r="V3036" i="9"/>
  <c r="V2877" i="9"/>
  <c r="V2379" i="9"/>
  <c r="V1902" i="9"/>
  <c r="V1612" i="9"/>
  <c r="V1574" i="9"/>
  <c r="V1446" i="9"/>
  <c r="V1344" i="9"/>
  <c r="V1274" i="9"/>
  <c r="V1268" i="9"/>
  <c r="V1004" i="9"/>
  <c r="V927" i="9"/>
  <c r="V911" i="9"/>
  <c r="V782" i="9"/>
  <c r="V766" i="9"/>
  <c r="V739" i="9"/>
  <c r="V624" i="9"/>
  <c r="V613" i="9"/>
  <c r="V527" i="9"/>
  <c r="V511" i="9"/>
  <c r="V479" i="9"/>
  <c r="V303" i="9"/>
  <c r="V287" i="9"/>
  <c r="V239" i="9"/>
  <c r="V127" i="9"/>
  <c r="V111" i="9"/>
  <c r="V79" i="9"/>
  <c r="V3014" i="8"/>
  <c r="V2322" i="8"/>
  <c r="V1277" i="8"/>
  <c r="V2963" i="8"/>
  <c r="V2662" i="8"/>
  <c r="V2316" i="8"/>
  <c r="V2312" i="8"/>
  <c r="V1001" i="8"/>
  <c r="V1846" i="8"/>
  <c r="V2417" i="8"/>
  <c r="V1288" i="8"/>
  <c r="V1271" i="8"/>
  <c r="V2384" i="8"/>
  <c r="V1797" i="8"/>
  <c r="V359" i="8"/>
  <c r="V1651" i="8"/>
  <c r="V1173" i="8"/>
  <c r="V992" i="8"/>
  <c r="V1172" i="8"/>
  <c r="V1165" i="8"/>
  <c r="H1165" i="8" s="1"/>
  <c r="V2374" i="8"/>
  <c r="V2625" i="8"/>
  <c r="V1162" i="8"/>
  <c r="V2617" i="8"/>
  <c r="V2510" i="8"/>
  <c r="V1430" i="8"/>
  <c r="V463" i="8"/>
  <c r="V1614" i="8"/>
  <c r="V1153" i="8"/>
  <c r="V686" i="8"/>
  <c r="V590" i="8"/>
  <c r="V2049" i="8"/>
  <c r="V1606" i="8"/>
  <c r="V1907" i="8"/>
  <c r="V1418" i="8"/>
  <c r="V956" i="8"/>
  <c r="V955" i="8"/>
  <c r="V587" i="8"/>
  <c r="V230" i="8"/>
  <c r="V2587" i="8"/>
  <c r="V1766" i="8"/>
  <c r="V1252" i="8"/>
  <c r="V1592" i="8"/>
  <c r="V2696" i="8"/>
  <c r="V1587" i="8"/>
  <c r="V2573" i="8"/>
  <c r="V2472" i="8"/>
  <c r="V2027" i="8"/>
  <c r="V1134" i="8"/>
  <c r="V1396" i="8"/>
  <c r="V2362" i="8"/>
  <c r="V1131" i="8"/>
  <c r="V1130" i="8"/>
  <c r="V1129" i="8"/>
  <c r="V1126" i="8"/>
  <c r="V1122" i="8"/>
  <c r="V929" i="8"/>
  <c r="V1247" i="8"/>
  <c r="V1560" i="8"/>
  <c r="V673" i="8"/>
  <c r="V670" i="8"/>
  <c r="V347" i="8"/>
  <c r="V119" i="8"/>
  <c r="V666" i="8"/>
  <c r="V1546" i="8"/>
  <c r="V917" i="8"/>
  <c r="V559" i="8"/>
  <c r="V441" i="8"/>
  <c r="V914" i="8"/>
  <c r="V663" i="8"/>
  <c r="V90" i="8"/>
  <c r="V89" i="8"/>
  <c r="V1285" i="8"/>
  <c r="V1239" i="8"/>
  <c r="V711" i="8"/>
  <c r="V660" i="8"/>
  <c r="V1231" i="8"/>
  <c r="V657" i="8"/>
  <c r="V343" i="8"/>
  <c r="V1719" i="8"/>
  <c r="V1229" i="8"/>
  <c r="V1087" i="8"/>
  <c r="V1086" i="8"/>
  <c r="V654" i="8"/>
  <c r="V342" i="8"/>
  <c r="V293" i="8"/>
  <c r="V1826" i="8"/>
  <c r="V1708" i="8"/>
  <c r="V1072" i="8"/>
  <c r="V341" i="8"/>
  <c r="V642" i="8"/>
  <c r="V86" i="8"/>
  <c r="V357" i="8"/>
  <c r="V638" i="8"/>
  <c r="V336" i="8"/>
  <c r="V283" i="8"/>
  <c r="V106" i="8"/>
  <c r="V103" i="8"/>
  <c r="V31" i="8"/>
  <c r="V326" i="8"/>
  <c r="V272" i="8"/>
  <c r="V271" i="8"/>
  <c r="V101" i="8"/>
  <c r="V100" i="8"/>
  <c r="V29" i="8"/>
  <c r="V20" i="8"/>
  <c r="V1973" i="8"/>
  <c r="V1037" i="8"/>
  <c r="V323" i="8"/>
  <c r="V259" i="8"/>
  <c r="V193" i="8"/>
  <c r="H193" i="8" s="1"/>
  <c r="V857" i="8"/>
  <c r="V1959" i="8"/>
  <c r="V258" i="8"/>
  <c r="V412" i="8"/>
  <c r="V143" i="8"/>
  <c r="V1025" i="8"/>
  <c r="V618" i="8"/>
  <c r="V844" i="8"/>
  <c r="V841" i="8"/>
  <c r="V617" i="8"/>
  <c r="V256" i="8"/>
  <c r="V75" i="8"/>
  <c r="V74" i="8"/>
  <c r="V322" i="8"/>
  <c r="V486" i="8"/>
  <c r="V483" i="8"/>
  <c r="V321" i="8"/>
  <c r="V248" i="8"/>
  <c r="V244" i="8"/>
  <c r="V475" i="8"/>
  <c r="V738" i="8"/>
  <c r="V473" i="8"/>
  <c r="V49" i="8"/>
  <c r="V24" i="8"/>
  <c r="V15" i="8"/>
  <c r="V161" i="8"/>
  <c r="H161" i="8" s="1"/>
  <c r="V1849" i="10"/>
  <c r="V169" i="10"/>
  <c r="V2861" i="9"/>
  <c r="V2299" i="9"/>
  <c r="V1886" i="9"/>
  <c r="V1616" i="9"/>
  <c r="V1324" i="9"/>
  <c r="V1264" i="9"/>
  <c r="V1070" i="9"/>
  <c r="V1059" i="9"/>
  <c r="V972" i="9"/>
  <c r="V923" i="9"/>
  <c r="V907" i="9"/>
  <c r="V778" i="9"/>
  <c r="V762" i="9"/>
  <c r="H762" i="9" s="1"/>
  <c r="V724" i="9"/>
  <c r="V609" i="9"/>
  <c r="V539" i="9"/>
  <c r="V299" i="9"/>
  <c r="V139" i="9"/>
  <c r="V2758" i="8"/>
  <c r="V2778" i="8"/>
  <c r="V2745" i="8"/>
  <c r="V1276" i="8"/>
  <c r="V2736" i="8"/>
  <c r="V2301" i="8"/>
  <c r="V1274" i="8"/>
  <c r="V719" i="8"/>
  <c r="V1801" i="8"/>
  <c r="V1663" i="8"/>
  <c r="V1185" i="8"/>
  <c r="V1842" i="8"/>
  <c r="V1262" i="8"/>
  <c r="V352" i="8"/>
  <c r="V602" i="8"/>
  <c r="V599" i="8"/>
  <c r="V2939" i="8"/>
  <c r="V1780" i="8"/>
  <c r="V2091" i="8"/>
  <c r="V2086" i="8"/>
  <c r="V1633" i="8"/>
  <c r="V802" i="8"/>
  <c r="V2254" i="8"/>
  <c r="V1630" i="8"/>
  <c r="V2070" i="8"/>
  <c r="V2247" i="8"/>
  <c r="V1255" i="8"/>
  <c r="V962" i="8"/>
  <c r="V2236" i="8"/>
  <c r="V2045" i="8"/>
  <c r="V1415" i="8"/>
  <c r="V952" i="8"/>
  <c r="V455" i="8"/>
  <c r="V2707" i="8"/>
  <c r="V2368" i="8"/>
  <c r="V1838" i="8"/>
  <c r="V2703" i="8"/>
  <c r="V2966" i="9"/>
  <c r="V2902" i="9"/>
  <c r="V2347" i="9"/>
  <c r="V2119" i="9"/>
  <c r="V1927" i="9"/>
  <c r="V1620" i="9"/>
  <c r="V1549" i="9"/>
  <c r="V1454" i="9"/>
  <c r="V1293" i="9"/>
  <c r="V1066" i="9"/>
  <c r="V1039" i="9"/>
  <c r="V968" i="9"/>
  <c r="V919" i="9"/>
  <c r="V774" i="9"/>
  <c r="V704" i="9"/>
  <c r="V676" i="9"/>
  <c r="V654" i="9"/>
  <c r="V621" i="9"/>
  <c r="V605" i="9"/>
  <c r="V359" i="9"/>
  <c r="V295" i="9"/>
  <c r="V215" i="9"/>
  <c r="V7" i="9"/>
  <c r="H7" i="9" s="1"/>
  <c r="V2977" i="8"/>
  <c r="V2328" i="8"/>
  <c r="V2407" i="8"/>
  <c r="V1850" i="8"/>
  <c r="V2404" i="8"/>
  <c r="V2967" i="8"/>
  <c r="V2315" i="8"/>
  <c r="V2308" i="8"/>
  <c r="V2304" i="8"/>
  <c r="V1275" i="8"/>
  <c r="V1269" i="8"/>
  <c r="V692" i="8"/>
  <c r="V2280" i="8"/>
  <c r="V1169" i="8"/>
  <c r="V236" i="8"/>
  <c r="H236" i="8" s="1"/>
  <c r="V2628" i="8"/>
  <c r="V2373" i="8"/>
  <c r="V1161" i="8"/>
  <c r="V2256" i="8"/>
  <c r="V2496" i="8"/>
  <c r="V975" i="8"/>
  <c r="V1256" i="8"/>
  <c r="V685" i="8"/>
  <c r="V233" i="8"/>
  <c r="V957" i="8"/>
  <c r="V1604" i="8"/>
  <c r="V458" i="8"/>
  <c r="V1143" i="8"/>
  <c r="V231" i="8"/>
  <c r="V787" i="8"/>
  <c r="V2768" i="8"/>
  <c r="V1767" i="8"/>
  <c r="V2366" i="8"/>
  <c r="V1837" i="8"/>
  <c r="V682" i="8"/>
  <c r="V681" i="8"/>
  <c r="V2220" i="8"/>
  <c r="V1586" i="8"/>
  <c r="V1402" i="8"/>
  <c r="V1135" i="8"/>
  <c r="V1755" i="8"/>
  <c r="V581" i="8"/>
  <c r="V580" i="8"/>
  <c r="V1753" i="8"/>
  <c r="V2016" i="8"/>
  <c r="V1751" i="8"/>
  <c r="V578" i="8"/>
  <c r="V349" i="8"/>
  <c r="V575" i="8"/>
  <c r="V227" i="8"/>
  <c r="V675" i="8"/>
  <c r="V305" i="8"/>
  <c r="V302" i="8"/>
  <c r="V92" i="8"/>
  <c r="V1735" i="8"/>
  <c r="V1550" i="8"/>
  <c r="V664" i="8"/>
  <c r="V300" i="8"/>
  <c r="V299" i="8"/>
  <c r="V435" i="8"/>
  <c r="V2355" i="8"/>
  <c r="V2190" i="8"/>
  <c r="V1727" i="8"/>
  <c r="V1235" i="8"/>
  <c r="V710" i="8"/>
  <c r="V2344" i="8"/>
  <c r="V2176" i="8"/>
  <c r="V545" i="8"/>
  <c r="V1228" i="8"/>
  <c r="V895" i="8"/>
  <c r="V542" i="8"/>
  <c r="V292" i="8"/>
  <c r="V1226" i="8"/>
  <c r="V1075" i="8"/>
  <c r="V650" i="8"/>
  <c r="V707" i="8"/>
  <c r="V340" i="8"/>
  <c r="V118" i="8"/>
  <c r="V287" i="8"/>
  <c r="V1219" i="8"/>
  <c r="V1215" i="8"/>
  <c r="V635" i="8"/>
  <c r="V335" i="8"/>
  <c r="V39" i="8"/>
  <c r="V1051" i="8"/>
  <c r="V879" i="8"/>
  <c r="V625" i="8"/>
  <c r="V517" i="8"/>
  <c r="V325" i="8"/>
  <c r="V199" i="8"/>
  <c r="V2156" i="8"/>
  <c r="V1692" i="8"/>
  <c r="V1039" i="8"/>
  <c r="H1039" i="8" s="1"/>
  <c r="V868" i="8"/>
  <c r="V508" i="8"/>
  <c r="V1204" i="8"/>
  <c r="V1030" i="8"/>
  <c r="H1030" i="8" s="1"/>
  <c r="V862" i="8"/>
  <c r="V1963" i="8"/>
  <c r="V1486" i="8"/>
  <c r="V855" i="8"/>
  <c r="V1027" i="8"/>
  <c r="V852" i="8"/>
  <c r="V848" i="8"/>
  <c r="V1475" i="8"/>
  <c r="V408" i="8"/>
  <c r="V257" i="8"/>
  <c r="V402" i="8"/>
  <c r="V1202" i="8"/>
  <c r="V1018" i="8"/>
  <c r="V1014" i="8"/>
  <c r="V181" i="8"/>
  <c r="V97" i="8"/>
  <c r="V69" i="8"/>
  <c r="V1007" i="8"/>
  <c r="H1007" i="8" s="1"/>
  <c r="V170" i="8"/>
  <c r="H170" i="8" s="1"/>
  <c r="V169" i="8"/>
  <c r="V165" i="8"/>
  <c r="V46" i="8"/>
  <c r="O16" i="1"/>
  <c r="V3052" i="9"/>
  <c r="V2784" i="9"/>
  <c r="V2331" i="9"/>
  <c r="V2293" i="9"/>
  <c r="V2141" i="9"/>
  <c r="V2039" i="9"/>
  <c r="V1804" i="9"/>
  <c r="V1569" i="9"/>
  <c r="V1450" i="9"/>
  <c r="V1278" i="9"/>
  <c r="V1229" i="9"/>
  <c r="V1062" i="9"/>
  <c r="V1024" i="9"/>
  <c r="V915" i="9"/>
  <c r="V770" i="9"/>
  <c r="H770" i="9" s="1"/>
  <c r="V672" i="9"/>
  <c r="V628" i="9"/>
  <c r="V617" i="9"/>
  <c r="V515" i="9"/>
  <c r="V291" i="9"/>
  <c r="V227" i="9"/>
  <c r="V211" i="9"/>
  <c r="V115" i="9"/>
  <c r="V19" i="9"/>
  <c r="V2419" i="8"/>
  <c r="V1289" i="8"/>
  <c r="V1278" i="8"/>
  <c r="V1197" i="8"/>
  <c r="H1197" i="8" s="1"/>
  <c r="V2398" i="8"/>
  <c r="V1676" i="8"/>
  <c r="V1673" i="8"/>
  <c r="V1847" i="8"/>
  <c r="V1669" i="8"/>
  <c r="V2388" i="8"/>
  <c r="V695" i="8"/>
  <c r="V1266" i="8"/>
  <c r="V1260" i="8"/>
  <c r="V2276" i="8"/>
  <c r="V351" i="8"/>
  <c r="V2943" i="8"/>
  <c r="V2097" i="8"/>
  <c r="V1779" i="8"/>
  <c r="V2932" i="8"/>
  <c r="V1929" i="8"/>
  <c r="V1436" i="8"/>
  <c r="V1159" i="8"/>
  <c r="V1625" i="8"/>
  <c r="V2059" i="8"/>
  <c r="V310" i="8"/>
  <c r="V948" i="8"/>
  <c r="V1137" i="8"/>
  <c r="V1585" i="8"/>
  <c r="V939" i="8"/>
  <c r="V2209" i="8"/>
  <c r="V679" i="8"/>
  <c r="V714" i="8"/>
  <c r="V596" i="8"/>
  <c r="V972" i="8"/>
  <c r="V311" i="8"/>
  <c r="V155" i="8"/>
  <c r="V583" i="8"/>
  <c r="V942" i="8"/>
  <c r="V1582" i="8"/>
  <c r="V450" i="8"/>
  <c r="V1574" i="8"/>
  <c r="V1249" i="8"/>
  <c r="V307" i="8"/>
  <c r="V1742" i="8"/>
  <c r="V1245" i="8"/>
  <c r="V1115" i="8"/>
  <c r="V687" i="8"/>
  <c r="V312" i="8"/>
  <c r="V1144" i="8"/>
  <c r="V588" i="8"/>
  <c r="V1617" i="8"/>
  <c r="V1598" i="8"/>
  <c r="V1140" i="8"/>
  <c r="V2577" i="8"/>
  <c r="V2213" i="8"/>
  <c r="V2243" i="8"/>
  <c r="V1146" i="8"/>
  <c r="V2231" i="8"/>
  <c r="V2228" i="8"/>
  <c r="V1756" i="8"/>
  <c r="V1250" i="8"/>
  <c r="V1765" i="8"/>
  <c r="V1253" i="8"/>
  <c r="V1762" i="8"/>
  <c r="V1758" i="8"/>
  <c r="V2030" i="8"/>
  <c r="V1578" i="8"/>
  <c r="V1571" i="8"/>
  <c r="V674" i="8"/>
  <c r="V715" i="8"/>
  <c r="V935" i="8"/>
  <c r="V1835" i="8"/>
  <c r="V1746" i="8"/>
  <c r="V1118" i="8"/>
  <c r="V571" i="8"/>
  <c r="V112" i="8"/>
  <c r="V558" i="8"/>
  <c r="V111" i="8"/>
  <c r="V1832" i="8"/>
  <c r="V1238" i="8"/>
  <c r="V1284" i="8"/>
  <c r="V344" i="8"/>
  <c r="V1992" i="8"/>
  <c r="V1531" i="8"/>
  <c r="V901" i="8"/>
  <c r="V1717" i="8"/>
  <c r="V1528" i="8"/>
  <c r="V1517" i="8"/>
  <c r="V538" i="8"/>
  <c r="V1224" i="8"/>
  <c r="V108" i="8"/>
  <c r="V1061" i="8"/>
  <c r="V356" i="8"/>
  <c r="V332" i="8"/>
  <c r="V116" i="8"/>
  <c r="V328" i="8"/>
  <c r="V1208" i="8"/>
  <c r="V270" i="8"/>
  <c r="V78" i="8"/>
  <c r="V2334" i="8"/>
  <c r="H2334" i="8" s="1"/>
  <c r="V1497" i="8"/>
  <c r="V1690" i="8"/>
  <c r="V621" i="8"/>
  <c r="V1034" i="8"/>
  <c r="V620" i="8"/>
  <c r="V856" i="8"/>
  <c r="V760" i="8"/>
  <c r="V503" i="8"/>
  <c r="V415" i="8"/>
  <c r="V191" i="8"/>
  <c r="V1686" i="8"/>
  <c r="V499" i="8"/>
  <c r="V494" i="8"/>
  <c r="V54" i="8"/>
  <c r="V615" i="8"/>
  <c r="V830" i="8"/>
  <c r="V25" i="8"/>
  <c r="V17" i="8"/>
  <c r="V820" i="8"/>
  <c r="V134" i="8"/>
  <c r="V14" i="8"/>
  <c r="V9" i="8"/>
  <c r="H9" i="8" s="1"/>
  <c r="V532" i="8"/>
  <c r="V337" i="8"/>
  <c r="V277" i="8"/>
  <c r="V205" i="8"/>
  <c r="V35" i="8"/>
  <c r="V28" i="8"/>
  <c r="V1038" i="8"/>
  <c r="V253" i="8"/>
  <c r="V390" i="8"/>
  <c r="V308" i="8"/>
  <c r="V1107" i="8"/>
  <c r="V1380" i="8"/>
  <c r="V551" i="8"/>
  <c r="V1240" i="8"/>
  <c r="V2351" i="8"/>
  <c r="V358" i="8"/>
  <c r="V655" i="8"/>
  <c r="V214" i="8"/>
  <c r="V649" i="8"/>
  <c r="V290" i="8"/>
  <c r="V646" i="8"/>
  <c r="V1282" i="8"/>
  <c r="V37" i="8"/>
  <c r="V627" i="8"/>
  <c r="V1047" i="8"/>
  <c r="V81" i="8"/>
  <c r="V1205" i="8"/>
  <c r="V260" i="8"/>
  <c r="V505" i="8"/>
  <c r="V2145" i="8"/>
  <c r="V1028" i="8"/>
  <c r="V1876" i="8"/>
  <c r="V1351" i="8"/>
  <c r="V502" i="8"/>
  <c r="V754" i="8"/>
  <c r="V1337" i="8"/>
  <c r="V1023" i="8"/>
  <c r="V252" i="8"/>
  <c r="V251" i="8"/>
  <c r="V242" i="8"/>
  <c r="V387" i="8"/>
  <c r="V168" i="8"/>
  <c r="V67" i="8"/>
  <c r="V497" i="8"/>
  <c r="V490" i="8"/>
  <c r="V72" i="8"/>
  <c r="V34" i="8"/>
  <c r="V26" i="8"/>
  <c r="V2218" i="8"/>
  <c r="V680" i="8"/>
  <c r="V678" i="8"/>
  <c r="V348" i="8"/>
  <c r="V560" i="8"/>
  <c r="V555" i="8"/>
  <c r="V61" i="8"/>
  <c r="V2414" i="8"/>
  <c r="V263" i="8"/>
  <c r="V2152" i="8"/>
  <c r="V1494" i="8"/>
  <c r="V1484" i="8"/>
  <c r="V1348" i="8"/>
  <c r="V190" i="8"/>
  <c r="V1479" i="8"/>
  <c r="V188" i="8"/>
  <c r="V185" i="8"/>
  <c r="V175" i="8"/>
  <c r="V66" i="8"/>
  <c r="V713" i="8"/>
  <c r="V113" i="8"/>
  <c r="V565" i="8"/>
  <c r="V1105" i="8"/>
  <c r="V222" i="8"/>
  <c r="V219" i="8"/>
  <c r="V1730" i="8"/>
  <c r="V1093" i="8"/>
  <c r="V295" i="8"/>
  <c r="V1083" i="8"/>
  <c r="V1079" i="8"/>
  <c r="V1712" i="8"/>
  <c r="V109" i="8"/>
  <c r="V705" i="8"/>
  <c r="V520" i="8"/>
  <c r="V267" i="8"/>
  <c r="V498" i="8"/>
  <c r="V98" i="8"/>
  <c r="V613" i="8"/>
  <c r="V816" i="8"/>
  <c r="V241" i="8"/>
  <c r="V793" i="8"/>
  <c r="V1099" i="8"/>
  <c r="V1830" i="8"/>
  <c r="V2180" i="8"/>
  <c r="V1088" i="8"/>
  <c r="V708" i="8"/>
  <c r="V651" i="8"/>
  <c r="V703" i="8"/>
  <c r="V117" i="8"/>
  <c r="V36" i="8"/>
  <c r="V96" i="8"/>
  <c r="V128" i="8"/>
  <c r="B16" i="6"/>
  <c r="S15" i="1" s="1"/>
  <c r="S3048" i="10"/>
  <c r="S3050" i="10"/>
  <c r="H3050" i="10" s="1"/>
  <c r="S3046" i="10"/>
  <c r="H3046" i="10" s="1"/>
  <c r="S3027" i="10"/>
  <c r="S3023" i="10"/>
  <c r="S3017" i="10"/>
  <c r="S2970" i="10"/>
  <c r="S2966" i="10"/>
  <c r="S2962" i="10"/>
  <c r="S2958" i="10"/>
  <c r="S3047" i="10"/>
  <c r="S3029" i="10"/>
  <c r="S3025" i="10"/>
  <c r="S3020" i="10"/>
  <c r="S3019" i="10"/>
  <c r="S2968" i="10"/>
  <c r="S2964" i="10"/>
  <c r="S2960" i="10"/>
  <c r="S2956" i="10"/>
  <c r="S3028" i="10"/>
  <c r="S3021" i="10"/>
  <c r="S2969" i="10"/>
  <c r="S2961" i="10"/>
  <c r="S3049" i="10"/>
  <c r="H3049" i="10" s="1"/>
  <c r="S3026" i="10"/>
  <c r="S2967" i="10"/>
  <c r="S2959" i="10"/>
  <c r="S2909" i="10"/>
  <c r="S3022" i="10"/>
  <c r="S3016" i="10"/>
  <c r="S2957" i="10"/>
  <c r="S2910" i="10"/>
  <c r="S2906" i="10"/>
  <c r="S2850" i="10"/>
  <c r="S2845" i="10"/>
  <c r="S2844" i="10"/>
  <c r="S2963" i="10"/>
  <c r="S2848" i="10"/>
  <c r="S2839" i="10"/>
  <c r="S2727" i="10"/>
  <c r="S2723" i="10"/>
  <c r="S2719" i="10"/>
  <c r="S2715" i="10"/>
  <c r="S2711" i="10"/>
  <c r="S2707" i="10"/>
  <c r="S2701" i="10"/>
  <c r="S3018" i="10"/>
  <c r="S2908" i="10"/>
  <c r="S2846" i="10"/>
  <c r="S2842" i="10"/>
  <c r="S2840" i="10"/>
  <c r="S2836" i="10"/>
  <c r="S2728" i="10"/>
  <c r="S2724" i="10"/>
  <c r="S2720" i="10"/>
  <c r="S2716" i="10"/>
  <c r="S2712" i="10"/>
  <c r="S2708" i="10"/>
  <c r="S2703" i="10"/>
  <c r="S2702" i="10"/>
  <c r="S2907" i="10"/>
  <c r="S2849" i="10"/>
  <c r="S2841" i="10"/>
  <c r="S2726" i="10"/>
  <c r="S2718" i="10"/>
  <c r="S3024" i="10"/>
  <c r="S2965" i="10"/>
  <c r="S2838" i="10"/>
  <c r="S2730" i="10"/>
  <c r="S2722" i="10"/>
  <c r="S2714" i="10"/>
  <c r="S2706" i="10"/>
  <c r="S2847" i="10"/>
  <c r="S2837" i="10"/>
  <c r="S2721" i="10"/>
  <c r="S2713" i="10"/>
  <c r="S2557" i="10"/>
  <c r="S2553" i="10"/>
  <c r="S2549" i="10"/>
  <c r="S3030" i="10"/>
  <c r="S2729" i="10"/>
  <c r="S2559" i="10"/>
  <c r="S2555" i="10"/>
  <c r="S2551" i="10"/>
  <c r="S2547" i="10"/>
  <c r="S2558" i="10"/>
  <c r="S2550" i="10"/>
  <c r="S2432" i="10"/>
  <c r="S2427" i="10"/>
  <c r="S2422" i="10"/>
  <c r="S2344" i="10"/>
  <c r="S2340" i="10"/>
  <c r="S2336" i="10"/>
  <c r="S2332" i="10"/>
  <c r="S2328" i="10"/>
  <c r="S2704" i="10"/>
  <c r="S2556" i="10"/>
  <c r="S2548" i="10"/>
  <c r="S2433" i="10"/>
  <c r="S2428" i="10"/>
  <c r="S2424" i="10"/>
  <c r="S2423" i="10"/>
  <c r="S2345" i="10"/>
  <c r="H2345" i="10" s="1"/>
  <c r="S2341" i="10"/>
  <c r="H2341" i="10" s="1"/>
  <c r="S2337" i="10"/>
  <c r="S2333" i="10"/>
  <c r="H2333" i="10" s="1"/>
  <c r="S2329" i="10"/>
  <c r="H2329" i="10" s="1"/>
  <c r="S2717" i="10"/>
  <c r="S2710" i="10"/>
  <c r="S2546" i="10"/>
  <c r="S2435" i="10"/>
  <c r="S2429" i="10"/>
  <c r="S2338" i="10"/>
  <c r="S2330" i="10"/>
  <c r="S2326" i="10"/>
  <c r="S2322" i="10"/>
  <c r="S2318" i="10"/>
  <c r="S2314" i="10"/>
  <c r="S2310" i="10"/>
  <c r="S2306" i="10"/>
  <c r="S2302" i="10"/>
  <c r="S2298" i="10"/>
  <c r="S2294" i="10"/>
  <c r="S2290" i="10"/>
  <c r="S2145" i="10"/>
  <c r="S2141" i="10"/>
  <c r="S2137" i="10"/>
  <c r="S2133" i="10"/>
  <c r="S2129" i="10"/>
  <c r="S2125" i="10"/>
  <c r="S2121" i="10"/>
  <c r="S2120" i="10"/>
  <c r="S2116" i="10"/>
  <c r="S2112" i="10"/>
  <c r="S2108" i="10"/>
  <c r="S2104" i="10"/>
  <c r="S2100" i="10"/>
  <c r="S2096" i="10"/>
  <c r="S2092" i="10"/>
  <c r="S2088" i="10"/>
  <c r="S1973" i="10"/>
  <c r="S1969" i="10"/>
  <c r="S1965" i="10"/>
  <c r="S1961" i="10"/>
  <c r="S2843" i="10"/>
  <c r="S2705" i="10"/>
  <c r="S2554" i="10"/>
  <c r="S2431" i="10"/>
  <c r="S2425" i="10"/>
  <c r="S2342" i="10"/>
  <c r="S2334" i="10"/>
  <c r="H2334" i="10" s="1"/>
  <c r="S2324" i="10"/>
  <c r="S2320" i="10"/>
  <c r="S2316" i="10"/>
  <c r="S2312" i="10"/>
  <c r="S2308" i="10"/>
  <c r="S2304" i="10"/>
  <c r="S2300" i="10"/>
  <c r="S2296" i="10"/>
  <c r="S2292" i="10"/>
  <c r="S2288" i="10"/>
  <c r="S2143" i="10"/>
  <c r="S2139" i="10"/>
  <c r="S2135" i="10"/>
  <c r="S2131" i="10"/>
  <c r="S2127" i="10"/>
  <c r="S2123" i="10"/>
  <c r="S2118" i="10"/>
  <c r="S2114" i="10"/>
  <c r="S2110" i="10"/>
  <c r="S2106" i="10"/>
  <c r="S2102" i="10"/>
  <c r="S2098" i="10"/>
  <c r="S2094" i="10"/>
  <c r="S2090" i="10"/>
  <c r="S2086" i="10"/>
  <c r="S1975" i="10"/>
  <c r="S1971" i="10"/>
  <c r="S1967" i="10"/>
  <c r="S1963" i="10"/>
  <c r="S2552" i="10"/>
  <c r="S2434" i="10"/>
  <c r="S2331" i="10"/>
  <c r="S2321" i="10"/>
  <c r="S2313" i="10"/>
  <c r="S2305" i="10"/>
  <c r="S2297" i="10"/>
  <c r="H2297" i="10" s="1"/>
  <c r="S2289" i="10"/>
  <c r="S2142" i="10"/>
  <c r="S2134" i="10"/>
  <c r="S2126" i="10"/>
  <c r="S2119" i="10"/>
  <c r="S2111" i="10"/>
  <c r="S2103" i="10"/>
  <c r="S2095" i="10"/>
  <c r="S2087" i="10"/>
  <c r="S1974" i="10"/>
  <c r="S1966" i="10"/>
  <c r="S1824" i="10"/>
  <c r="S1820" i="10"/>
  <c r="S1816" i="10"/>
  <c r="S1812" i="10"/>
  <c r="S1807" i="10"/>
  <c r="S1803" i="10"/>
  <c r="S1799" i="10"/>
  <c r="S2430" i="10"/>
  <c r="S2343" i="10"/>
  <c r="S2327" i="10"/>
  <c r="S2319" i="10"/>
  <c r="S2311" i="10"/>
  <c r="S2303" i="10"/>
  <c r="S2295" i="10"/>
  <c r="S2287" i="10"/>
  <c r="S2140" i="10"/>
  <c r="S2132" i="10"/>
  <c r="S2124" i="10"/>
  <c r="S2117" i="10"/>
  <c r="S2109" i="10"/>
  <c r="S2101" i="10"/>
  <c r="S2093" i="10"/>
  <c r="S1972" i="10"/>
  <c r="S1964" i="10"/>
  <c r="S1825" i="10"/>
  <c r="S1821" i="10"/>
  <c r="S1817" i="10"/>
  <c r="S1813" i="10"/>
  <c r="S1809" i="10"/>
  <c r="S1808" i="10"/>
  <c r="S1804" i="10"/>
  <c r="S1800" i="10"/>
  <c r="S1796" i="10"/>
  <c r="S2421" i="10"/>
  <c r="S2323" i="10"/>
  <c r="S2307" i="10"/>
  <c r="S2291" i="10"/>
  <c r="S2286" i="10"/>
  <c r="H2286" i="10" s="1"/>
  <c r="S2136" i="10"/>
  <c r="S2115" i="10"/>
  <c r="S2099" i="10"/>
  <c r="S1968" i="10"/>
  <c r="S1818" i="10"/>
  <c r="S1810" i="10"/>
  <c r="S1805" i="10"/>
  <c r="S1797" i="10"/>
  <c r="S1596" i="10"/>
  <c r="S1592" i="10"/>
  <c r="S1588" i="10"/>
  <c r="H1588" i="10" s="1"/>
  <c r="S1584" i="10"/>
  <c r="S1580" i="10"/>
  <c r="S1576" i="10"/>
  <c r="S1572" i="10"/>
  <c r="S1568" i="10"/>
  <c r="S1564" i="10"/>
  <c r="S1560" i="10"/>
  <c r="S1556" i="10"/>
  <c r="S1552" i="10"/>
  <c r="S1546" i="10"/>
  <c r="S1542" i="10"/>
  <c r="S1538" i="10"/>
  <c r="S2725" i="10"/>
  <c r="S2560" i="10"/>
  <c r="S2325" i="10"/>
  <c r="S2309" i="10"/>
  <c r="H2309" i="10" s="1"/>
  <c r="S2293" i="10"/>
  <c r="H2293" i="10" s="1"/>
  <c r="S2138" i="10"/>
  <c r="S2122" i="10"/>
  <c r="S2105" i="10"/>
  <c r="S2089" i="10"/>
  <c r="S1970" i="10"/>
  <c r="S1823" i="10"/>
  <c r="S1815" i="10"/>
  <c r="S1802" i="10"/>
  <c r="S1597" i="10"/>
  <c r="S1593" i="10"/>
  <c r="S1589" i="10"/>
  <c r="S1585" i="10"/>
  <c r="S1581" i="10"/>
  <c r="S1577" i="10"/>
  <c r="S1573" i="10"/>
  <c r="S1569" i="10"/>
  <c r="S1565" i="10"/>
  <c r="S1561" i="10"/>
  <c r="S1557" i="10"/>
  <c r="S1553" i="10"/>
  <c r="S1549" i="10"/>
  <c r="S1548" i="10"/>
  <c r="S1547" i="10"/>
  <c r="S1543" i="10"/>
  <c r="S1539" i="10"/>
  <c r="S2335" i="10"/>
  <c r="S2299" i="10"/>
  <c r="S2130" i="10"/>
  <c r="S2097" i="10"/>
  <c r="S1822" i="10"/>
  <c r="S1801" i="10"/>
  <c r="S1600" i="10"/>
  <c r="S1594" i="10"/>
  <c r="S1586" i="10"/>
  <c r="S1578" i="10"/>
  <c r="S1570" i="10"/>
  <c r="S1562" i="10"/>
  <c r="S1554" i="10"/>
  <c r="S1544" i="10"/>
  <c r="S1536" i="10"/>
  <c r="S1338" i="10"/>
  <c r="S1334" i="10"/>
  <c r="S1330" i="10"/>
  <c r="S1326" i="10"/>
  <c r="S1321" i="10"/>
  <c r="S1317" i="10"/>
  <c r="S1313" i="10"/>
  <c r="S1173" i="10"/>
  <c r="S1166" i="10"/>
  <c r="S1050" i="10"/>
  <c r="S1049" i="10"/>
  <c r="S1045" i="10"/>
  <c r="S1040" i="10"/>
  <c r="S1036" i="10"/>
  <c r="S1032" i="10"/>
  <c r="S1028" i="10"/>
  <c r="S1024" i="10"/>
  <c r="S1023" i="10"/>
  <c r="S1019" i="10"/>
  <c r="S1014" i="10"/>
  <c r="S1009" i="10"/>
  <c r="S1005" i="10"/>
  <c r="S1000" i="10"/>
  <c r="S996" i="10"/>
  <c r="S992" i="10"/>
  <c r="S991" i="10"/>
  <c r="S850" i="10"/>
  <c r="H850" i="10" s="1"/>
  <c r="S846" i="10"/>
  <c r="S842" i="10"/>
  <c r="S838" i="10"/>
  <c r="S833" i="10"/>
  <c r="S829" i="10"/>
  <c r="S825" i="10"/>
  <c r="S821" i="10"/>
  <c r="S816" i="10"/>
  <c r="S812" i="10"/>
  <c r="S808" i="10"/>
  <c r="S804" i="10"/>
  <c r="S800" i="10"/>
  <c r="S796" i="10"/>
  <c r="S792" i="10"/>
  <c r="S714" i="10"/>
  <c r="S710" i="10"/>
  <c r="S706" i="10"/>
  <c r="S702" i="10"/>
  <c r="S588" i="10"/>
  <c r="S2317" i="10"/>
  <c r="H2317" i="10" s="1"/>
  <c r="S2128" i="10"/>
  <c r="S2107" i="10"/>
  <c r="S1819" i="10"/>
  <c r="S1798" i="10"/>
  <c r="S1599" i="10"/>
  <c r="S1591" i="10"/>
  <c r="S1583" i="10"/>
  <c r="S1575" i="10"/>
  <c r="S1567" i="10"/>
  <c r="S1559" i="10"/>
  <c r="S1551" i="10"/>
  <c r="S1541" i="10"/>
  <c r="S1340" i="10"/>
  <c r="S1339" i="10"/>
  <c r="S1335" i="10"/>
  <c r="S1331" i="10"/>
  <c r="S1327" i="10"/>
  <c r="S1322" i="10"/>
  <c r="S1318" i="10"/>
  <c r="S1314" i="10"/>
  <c r="S1174" i="10"/>
  <c r="S1168" i="10"/>
  <c r="S1167" i="10"/>
  <c r="S1162" i="10"/>
  <c r="S1161" i="10"/>
  <c r="S1046" i="10"/>
  <c r="S1041" i="10"/>
  <c r="S1037" i="10"/>
  <c r="S1033" i="10"/>
  <c r="S1029" i="10"/>
  <c r="S1025" i="10"/>
  <c r="S1020" i="10"/>
  <c r="S1015" i="10"/>
  <c r="S1010" i="10"/>
  <c r="S1006" i="10"/>
  <c r="S1001" i="10"/>
  <c r="S997" i="10"/>
  <c r="S993" i="10"/>
  <c r="S847" i="10"/>
  <c r="S843" i="10"/>
  <c r="H843" i="10" s="1"/>
  <c r="S839" i="10"/>
  <c r="H839" i="10" s="1"/>
  <c r="S834" i="10"/>
  <c r="S830" i="10"/>
  <c r="S826" i="10"/>
  <c r="S822" i="10"/>
  <c r="S817" i="10"/>
  <c r="S813" i="10"/>
  <c r="S809" i="10"/>
  <c r="S805" i="10"/>
  <c r="S801" i="10"/>
  <c r="S797" i="10"/>
  <c r="S793" i="10"/>
  <c r="S715" i="10"/>
  <c r="S711" i="10"/>
  <c r="S707" i="10"/>
  <c r="S703" i="10"/>
  <c r="S589" i="10"/>
  <c r="S585" i="10"/>
  <c r="S2709" i="10"/>
  <c r="S2426" i="10"/>
  <c r="S2339" i="10"/>
  <c r="S1814" i="10"/>
  <c r="S1598" i="10"/>
  <c r="S1582" i="10"/>
  <c r="S1566" i="10"/>
  <c r="S1550" i="10"/>
  <c r="S1333" i="10"/>
  <c r="S1325" i="10"/>
  <c r="S1319" i="10"/>
  <c r="S1311" i="10"/>
  <c r="S1175" i="10"/>
  <c r="S1163" i="10"/>
  <c r="S1047" i="10"/>
  <c r="S1038" i="10"/>
  <c r="S1030" i="10"/>
  <c r="S1022" i="10"/>
  <c r="S1013" i="10"/>
  <c r="S1007" i="10"/>
  <c r="S998" i="10"/>
  <c r="S844" i="10"/>
  <c r="S836" i="10"/>
  <c r="S828" i="10"/>
  <c r="S820" i="10"/>
  <c r="S819" i="10"/>
  <c r="S811" i="10"/>
  <c r="S803" i="10"/>
  <c r="S795" i="10"/>
  <c r="H795" i="10" s="1"/>
  <c r="S708" i="10"/>
  <c r="S586" i="10"/>
  <c r="S581" i="10"/>
  <c r="S577" i="10"/>
  <c r="S432" i="10"/>
  <c r="S428" i="10"/>
  <c r="S424" i="10"/>
  <c r="S420" i="10"/>
  <c r="S416" i="10"/>
  <c r="S412" i="10"/>
  <c r="S408" i="10"/>
  <c r="S300" i="10"/>
  <c r="S296" i="10"/>
  <c r="S292" i="10"/>
  <c r="S288" i="10"/>
  <c r="S228" i="10"/>
  <c r="S180" i="10"/>
  <c r="S176" i="10"/>
  <c r="S172" i="10"/>
  <c r="S168" i="10"/>
  <c r="S120" i="10"/>
  <c r="S116" i="10"/>
  <c r="S112" i="10"/>
  <c r="S108" i="10"/>
  <c r="S88" i="10"/>
  <c r="H88" i="10" s="1"/>
  <c r="S2315" i="10"/>
  <c r="S1595" i="10"/>
  <c r="S1579" i="10"/>
  <c r="S1563" i="10"/>
  <c r="S1545" i="10"/>
  <c r="S1332" i="10"/>
  <c r="S1324" i="10"/>
  <c r="S1316" i="10"/>
  <c r="S1172" i="10"/>
  <c r="S1171" i="10"/>
  <c r="S1044" i="10"/>
  <c r="S1043" i="10"/>
  <c r="S1035" i="10"/>
  <c r="S1027" i="10"/>
  <c r="S1021" i="10"/>
  <c r="S1012" i="10"/>
  <c r="S1004" i="10"/>
  <c r="S1003" i="10"/>
  <c r="S995" i="10"/>
  <c r="S849" i="10"/>
  <c r="S841" i="10"/>
  <c r="S835" i="10"/>
  <c r="S827" i="10"/>
  <c r="S818" i="10"/>
  <c r="S810" i="10"/>
  <c r="S802" i="10"/>
  <c r="H802" i="10" s="1"/>
  <c r="S794" i="10"/>
  <c r="S713" i="10"/>
  <c r="S705" i="10"/>
  <c r="S582" i="10"/>
  <c r="S578" i="10"/>
  <c r="S433" i="10"/>
  <c r="S429" i="10"/>
  <c r="S425" i="10"/>
  <c r="S421" i="10"/>
  <c r="S417" i="10"/>
  <c r="S413" i="10"/>
  <c r="S409" i="10"/>
  <c r="S297" i="10"/>
  <c r="S293" i="10"/>
  <c r="S289" i="10"/>
  <c r="S229" i="10"/>
  <c r="S177" i="10"/>
  <c r="S173" i="10"/>
  <c r="S169" i="10"/>
  <c r="S117" i="10"/>
  <c r="S113" i="10"/>
  <c r="S109" i="10"/>
  <c r="S89" i="10"/>
  <c r="H89" i="10" s="1"/>
  <c r="S2091" i="10"/>
  <c r="S1811" i="10"/>
  <c r="S1806" i="10"/>
  <c r="S1590" i="10"/>
  <c r="S1558" i="10"/>
  <c r="S1328" i="10"/>
  <c r="S1312" i="10"/>
  <c r="S1169" i="10"/>
  <c r="S1034" i="10"/>
  <c r="S1018" i="10"/>
  <c r="S1008" i="10"/>
  <c r="S999" i="10"/>
  <c r="S837" i="10"/>
  <c r="S831" i="10"/>
  <c r="S815" i="10"/>
  <c r="S799" i="10"/>
  <c r="S704" i="10"/>
  <c r="S590" i="10"/>
  <c r="S579" i="10"/>
  <c r="S434" i="10"/>
  <c r="S426" i="10"/>
  <c r="S418" i="10"/>
  <c r="S410" i="10"/>
  <c r="S298" i="10"/>
  <c r="S290" i="10"/>
  <c r="S226" i="10"/>
  <c r="S178" i="10"/>
  <c r="S170" i="10"/>
  <c r="S114" i="10"/>
  <c r="S106" i="10"/>
  <c r="S90" i="10"/>
  <c r="H90" i="10" s="1"/>
  <c r="S3111" i="9"/>
  <c r="H3111" i="9" s="1"/>
  <c r="S3090" i="9"/>
  <c r="S3086" i="9"/>
  <c r="S3082" i="9"/>
  <c r="S3054" i="9"/>
  <c r="S3050" i="9"/>
  <c r="S3046" i="9"/>
  <c r="S3009" i="9"/>
  <c r="S2993" i="9"/>
  <c r="S2977" i="9"/>
  <c r="S2973" i="9"/>
  <c r="S2969" i="9"/>
  <c r="S2948" i="9"/>
  <c r="S2917" i="9"/>
  <c r="S2913" i="9"/>
  <c r="S2909" i="9"/>
  <c r="S2879" i="9"/>
  <c r="S2875" i="9"/>
  <c r="S2871" i="9"/>
  <c r="S2778" i="9"/>
  <c r="S2753" i="9"/>
  <c r="S2749" i="9"/>
  <c r="S2692" i="9"/>
  <c r="S2688" i="9"/>
  <c r="S2684" i="9"/>
  <c r="S2654" i="9"/>
  <c r="S2650" i="9"/>
  <c r="S2646" i="9"/>
  <c r="S2598" i="9"/>
  <c r="S2506" i="9"/>
  <c r="H2506" i="9" s="1"/>
  <c r="S2502" i="9"/>
  <c r="S2498" i="9"/>
  <c r="H2498" i="9" s="1"/>
  <c r="S2494" i="9"/>
  <c r="S2490" i="9"/>
  <c r="S2486" i="9"/>
  <c r="S2482" i="9"/>
  <c r="S2478" i="9"/>
  <c r="S2474" i="9"/>
  <c r="S2470" i="9"/>
  <c r="S2466" i="9"/>
  <c r="S2462" i="9"/>
  <c r="S2418" i="9"/>
  <c r="S2393" i="9"/>
  <c r="S2349" i="9"/>
  <c r="S2345" i="9"/>
  <c r="S2341" i="9"/>
  <c r="S2337" i="9"/>
  <c r="S2333" i="9"/>
  <c r="S2329" i="9"/>
  <c r="S2325" i="9"/>
  <c r="S2204" i="9"/>
  <c r="S2200" i="9"/>
  <c r="S2196" i="9"/>
  <c r="S2192" i="9"/>
  <c r="S2188" i="9"/>
  <c r="S2184" i="9"/>
  <c r="S2180" i="9"/>
  <c r="S2176" i="9"/>
  <c r="S2172" i="9"/>
  <c r="S2168" i="9"/>
  <c r="S2164" i="9"/>
  <c r="S2160" i="9"/>
  <c r="S2118" i="9"/>
  <c r="S2098" i="9"/>
  <c r="S2021" i="9"/>
  <c r="S2017" i="9"/>
  <c r="S2013" i="9"/>
  <c r="S2009" i="9"/>
  <c r="S2005" i="9"/>
  <c r="S1904" i="9"/>
  <c r="S1900" i="9"/>
  <c r="S1896" i="9"/>
  <c r="S1851" i="9"/>
  <c r="S1808" i="9"/>
  <c r="S1803" i="9"/>
  <c r="S2113" i="10"/>
  <c r="S1571" i="10"/>
  <c r="S1537" i="10"/>
  <c r="S1329" i="10"/>
  <c r="S1323" i="10"/>
  <c r="S1170" i="10"/>
  <c r="S1164" i="10"/>
  <c r="S1031" i="10"/>
  <c r="S994" i="10"/>
  <c r="S848" i="10"/>
  <c r="S832" i="10"/>
  <c r="S806" i="10"/>
  <c r="S701" i="10"/>
  <c r="S587" i="10"/>
  <c r="S584" i="10"/>
  <c r="S576" i="10"/>
  <c r="S431" i="10"/>
  <c r="S423" i="10"/>
  <c r="S415" i="10"/>
  <c r="S407" i="10"/>
  <c r="S295" i="10"/>
  <c r="S287" i="10"/>
  <c r="S175" i="10"/>
  <c r="S167" i="10"/>
  <c r="S119" i="10"/>
  <c r="S111" i="10"/>
  <c r="S87" i="10"/>
  <c r="S3125" i="9"/>
  <c r="H3125" i="9" s="1"/>
  <c r="S3092" i="9"/>
  <c r="S3063" i="9"/>
  <c r="S3015" i="9"/>
  <c r="S3011" i="9"/>
  <c r="S2998" i="9"/>
  <c r="S2898" i="9"/>
  <c r="S2888" i="9"/>
  <c r="S2828" i="9"/>
  <c r="S2824" i="9"/>
  <c r="S2820" i="9"/>
  <c r="S2816" i="9"/>
  <c r="S2812" i="9"/>
  <c r="S2783" i="9"/>
  <c r="S2745" i="9"/>
  <c r="S2741" i="9"/>
  <c r="S2737" i="9"/>
  <c r="S2733" i="9"/>
  <c r="S2668" i="9"/>
  <c r="S2663" i="9"/>
  <c r="S2615" i="9"/>
  <c r="S2611" i="9"/>
  <c r="S2607" i="9"/>
  <c r="S2579" i="9"/>
  <c r="S2575" i="9"/>
  <c r="S2571" i="9"/>
  <c r="S2423" i="9"/>
  <c r="S2398" i="9"/>
  <c r="S2378" i="9"/>
  <c r="S2321" i="9"/>
  <c r="S2317" i="9"/>
  <c r="S2311" i="9"/>
  <c r="S2307" i="9"/>
  <c r="S2123" i="9"/>
  <c r="S2103" i="9"/>
  <c r="S2051" i="9"/>
  <c r="S2047" i="9"/>
  <c r="S2043" i="9"/>
  <c r="S2039" i="9"/>
  <c r="S2035" i="9"/>
  <c r="S2031" i="9"/>
  <c r="S2027" i="9"/>
  <c r="S2023" i="9"/>
  <c r="S1942" i="9"/>
  <c r="S1938" i="9"/>
  <c r="S1934" i="9"/>
  <c r="S1913" i="9"/>
  <c r="S1847" i="9"/>
  <c r="S1843" i="9"/>
  <c r="S1839" i="9"/>
  <c r="S1835" i="9"/>
  <c r="S1818" i="9"/>
  <c r="S1813" i="9"/>
  <c r="S1762" i="9"/>
  <c r="S1758" i="9"/>
  <c r="S1669" i="9"/>
  <c r="S1665" i="9"/>
  <c r="S1661" i="9"/>
  <c r="S1657" i="9"/>
  <c r="S1653" i="9"/>
  <c r="S1649" i="9"/>
  <c r="S1645" i="9"/>
  <c r="S1641" i="9"/>
  <c r="S1627" i="9"/>
  <c r="S1568" i="9"/>
  <c r="S1543" i="9"/>
  <c r="S1540" i="10"/>
  <c r="S1336" i="10"/>
  <c r="S1017" i="10"/>
  <c r="S1011" i="10"/>
  <c r="S840" i="10"/>
  <c r="S814" i="10"/>
  <c r="H814" i="10" s="1"/>
  <c r="S709" i="10"/>
  <c r="S580" i="10"/>
  <c r="S435" i="10"/>
  <c r="S419" i="10"/>
  <c r="S291" i="10"/>
  <c r="S227" i="10"/>
  <c r="S179" i="10"/>
  <c r="S115" i="10"/>
  <c r="S3084" i="9"/>
  <c r="S3068" i="9"/>
  <c r="S3052" i="9"/>
  <c r="S3044" i="9"/>
  <c r="S2988" i="9"/>
  <c r="S2873" i="9"/>
  <c r="S2808" i="9"/>
  <c r="S2768" i="9"/>
  <c r="S2747" i="9"/>
  <c r="S2739" i="9"/>
  <c r="S2731" i="9"/>
  <c r="S2682" i="9"/>
  <c r="S2652" i="9"/>
  <c r="S2644" i="9"/>
  <c r="S2588" i="9"/>
  <c r="S2500" i="9"/>
  <c r="S2492" i="9"/>
  <c r="S2484" i="9"/>
  <c r="H2484" i="9" s="1"/>
  <c r="S2476" i="9"/>
  <c r="S2468" i="9"/>
  <c r="S2460" i="9"/>
  <c r="S2428" i="9"/>
  <c r="S2383" i="9"/>
  <c r="S2351" i="9"/>
  <c r="S2343" i="9"/>
  <c r="H2343" i="9" s="1"/>
  <c r="S2335" i="9"/>
  <c r="S2327" i="9"/>
  <c r="H2327" i="9" s="1"/>
  <c r="S2319" i="9"/>
  <c r="H2319" i="9" s="1"/>
  <c r="S2309" i="9"/>
  <c r="S2206" i="9"/>
  <c r="S2198" i="9"/>
  <c r="S2190" i="9"/>
  <c r="S2182" i="9"/>
  <c r="S2174" i="9"/>
  <c r="S2166" i="9"/>
  <c r="S2113" i="9"/>
  <c r="S2049" i="9"/>
  <c r="S2041" i="9"/>
  <c r="S2033" i="9"/>
  <c r="S2025" i="9"/>
  <c r="S2019" i="9"/>
  <c r="S2011" i="9"/>
  <c r="S1918" i="9"/>
  <c r="S1902" i="9"/>
  <c r="S1894" i="9"/>
  <c r="S1841" i="9"/>
  <c r="S1833" i="9"/>
  <c r="S1793" i="9"/>
  <c r="S1766" i="9"/>
  <c r="S1764" i="9"/>
  <c r="S1659" i="9"/>
  <c r="S1643" i="9"/>
  <c r="S1637" i="9"/>
  <c r="S1598" i="9"/>
  <c r="S2301" i="10"/>
  <c r="S1962" i="10"/>
  <c r="S1574" i="10"/>
  <c r="S1320" i="10"/>
  <c r="S1165" i="10"/>
  <c r="S1048" i="10"/>
  <c r="S1039" i="10"/>
  <c r="S824" i="10"/>
  <c r="S798" i="10"/>
  <c r="S427" i="10"/>
  <c r="S411" i="10"/>
  <c r="S299" i="10"/>
  <c r="S171" i="10"/>
  <c r="S107" i="10"/>
  <c r="S3123" i="9"/>
  <c r="S3118" i="9"/>
  <c r="S3088" i="9"/>
  <c r="S3048" i="9"/>
  <c r="S2943" i="9"/>
  <c r="S2936" i="9"/>
  <c r="S2893" i="9"/>
  <c r="S2877" i="9"/>
  <c r="S2869" i="9"/>
  <c r="S2788" i="9"/>
  <c r="S2751" i="9"/>
  <c r="S2743" i="9"/>
  <c r="S2735" i="9"/>
  <c r="S2648" i="9"/>
  <c r="S2504" i="9"/>
  <c r="S2496" i="9"/>
  <c r="S2488" i="9"/>
  <c r="S2480" i="9"/>
  <c r="S2472" i="9"/>
  <c r="S2464" i="9"/>
  <c r="S2403" i="9"/>
  <c r="S2347" i="9"/>
  <c r="S2339" i="9"/>
  <c r="S2331" i="9"/>
  <c r="S2323" i="9"/>
  <c r="S2315" i="9"/>
  <c r="S2313" i="9"/>
  <c r="S2305" i="9"/>
  <c r="H2305" i="9" s="1"/>
  <c r="S2202" i="9"/>
  <c r="S2194" i="9"/>
  <c r="S2186" i="9"/>
  <c r="S2178" i="9"/>
  <c r="S2170" i="9"/>
  <c r="S2162" i="9"/>
  <c r="S2133" i="9"/>
  <c r="S2093" i="9"/>
  <c r="S2078" i="9"/>
  <c r="S2045" i="9"/>
  <c r="S2037" i="9"/>
  <c r="S2029" i="9"/>
  <c r="S2015" i="9"/>
  <c r="S2007" i="9"/>
  <c r="S1898" i="9"/>
  <c r="S1845" i="9"/>
  <c r="S1837" i="9"/>
  <c r="S1798" i="9"/>
  <c r="S1774" i="9"/>
  <c r="S1772" i="9"/>
  <c r="S1673" i="9"/>
  <c r="S1671" i="9"/>
  <c r="S1667" i="9"/>
  <c r="S1651" i="9"/>
  <c r="S1631" i="9"/>
  <c r="S1629" i="9"/>
  <c r="S1587" i="10"/>
  <c r="S1315" i="10"/>
  <c r="S845" i="10"/>
  <c r="S807" i="10"/>
  <c r="S430" i="10"/>
  <c r="S174" i="10"/>
  <c r="S110" i="10"/>
  <c r="S3013" i="9"/>
  <c r="S3007" i="9"/>
  <c r="S2975" i="9"/>
  <c r="S2938" i="9"/>
  <c r="S2911" i="9"/>
  <c r="S2830" i="9"/>
  <c r="S2814" i="9"/>
  <c r="S2793" i="9"/>
  <c r="S2690" i="9"/>
  <c r="S2573" i="9"/>
  <c r="S2413" i="9"/>
  <c r="S2088" i="9"/>
  <c r="S2083" i="9"/>
  <c r="S1770" i="9"/>
  <c r="S1768" i="9"/>
  <c r="S1655" i="9"/>
  <c r="S1593" i="9"/>
  <c r="S1588" i="9"/>
  <c r="S1558" i="9"/>
  <c r="S1378" i="9"/>
  <c r="S1374" i="9"/>
  <c r="S1370" i="9"/>
  <c r="S1366" i="9"/>
  <c r="S1362" i="9"/>
  <c r="S1358" i="9"/>
  <c r="S1338" i="9"/>
  <c r="S1318" i="9"/>
  <c r="S1293" i="9"/>
  <c r="S1289" i="9"/>
  <c r="S1213" i="9"/>
  <c r="S1117" i="9"/>
  <c r="S1113" i="9"/>
  <c r="S1109" i="9"/>
  <c r="S1105" i="9"/>
  <c r="S1101" i="9"/>
  <c r="S1097" i="9"/>
  <c r="S1093" i="9"/>
  <c r="S1089" i="9"/>
  <c r="S1085" i="9"/>
  <c r="S1043" i="9"/>
  <c r="S1018" i="9"/>
  <c r="S976" i="9"/>
  <c r="S970" i="9"/>
  <c r="S966" i="9"/>
  <c r="S743" i="9"/>
  <c r="S718" i="9"/>
  <c r="S674" i="9"/>
  <c r="S670" i="9"/>
  <c r="S656" i="9"/>
  <c r="S652" i="9"/>
  <c r="H652" i="9" s="1"/>
  <c r="S648" i="9"/>
  <c r="S642" i="9"/>
  <c r="S638" i="9"/>
  <c r="H638" i="9" s="1"/>
  <c r="S634" i="9"/>
  <c r="S630" i="9"/>
  <c r="S567" i="9"/>
  <c r="S563" i="9"/>
  <c r="S559" i="9"/>
  <c r="S543" i="9"/>
  <c r="S527" i="9"/>
  <c r="S523" i="9"/>
  <c r="S519" i="9"/>
  <c r="S463" i="9"/>
  <c r="S403" i="9"/>
  <c r="S399" i="9"/>
  <c r="S395" i="9"/>
  <c r="S391" i="9"/>
  <c r="S387" i="9"/>
  <c r="S383" i="9"/>
  <c r="S363" i="9"/>
  <c r="S343" i="9"/>
  <c r="S267" i="9"/>
  <c r="S263" i="9"/>
  <c r="S259" i="9"/>
  <c r="S243" i="9"/>
  <c r="S227" i="9"/>
  <c r="S223" i="9"/>
  <c r="S219" i="9"/>
  <c r="S167" i="9"/>
  <c r="S163" i="9"/>
  <c r="S159" i="9"/>
  <c r="S143" i="9"/>
  <c r="S127" i="9"/>
  <c r="S123" i="9"/>
  <c r="S119" i="9"/>
  <c r="S63" i="9"/>
  <c r="S23" i="9"/>
  <c r="S11" i="9"/>
  <c r="H11" i="9" s="1"/>
  <c r="S3013" i="8"/>
  <c r="S1026" i="10"/>
  <c r="S712" i="10"/>
  <c r="S583" i="10"/>
  <c r="S414" i="10"/>
  <c r="S286" i="10"/>
  <c r="S2822" i="9"/>
  <c r="S2613" i="9"/>
  <c r="S2388" i="9"/>
  <c r="S2128" i="9"/>
  <c r="S1936" i="9"/>
  <c r="S1855" i="9"/>
  <c r="S1849" i="9"/>
  <c r="S1677" i="9"/>
  <c r="S1675" i="9"/>
  <c r="S1639" i="9"/>
  <c r="S1635" i="9"/>
  <c r="S1633" i="9"/>
  <c r="S1563" i="9"/>
  <c r="S1548" i="9"/>
  <c r="S1380" i="9"/>
  <c r="S1376" i="9"/>
  <c r="S1372" i="9"/>
  <c r="S1368" i="9"/>
  <c r="S1364" i="9"/>
  <c r="S1360" i="9"/>
  <c r="S1328" i="9"/>
  <c r="S1295" i="9"/>
  <c r="S1291" i="9"/>
  <c r="S1287" i="9"/>
  <c r="S1223" i="9"/>
  <c r="S1115" i="9"/>
  <c r="S1111" i="9"/>
  <c r="S1107" i="9"/>
  <c r="S1103" i="9"/>
  <c r="S1099" i="9"/>
  <c r="S1095" i="9"/>
  <c r="S1091" i="9"/>
  <c r="S1087" i="9"/>
  <c r="S1053" i="9"/>
  <c r="S1028" i="9"/>
  <c r="S1008" i="9"/>
  <c r="S972" i="9"/>
  <c r="S968" i="9"/>
  <c r="S942" i="9"/>
  <c r="S831" i="9"/>
  <c r="H831" i="9" s="1"/>
  <c r="S758" i="9"/>
  <c r="H758" i="9" s="1"/>
  <c r="S753" i="9"/>
  <c r="S733" i="9"/>
  <c r="S708" i="9"/>
  <c r="S676" i="9"/>
  <c r="S672" i="9"/>
  <c r="S654" i="9"/>
  <c r="H654" i="9" s="1"/>
  <c r="S650" i="9"/>
  <c r="S644" i="9"/>
  <c r="S640" i="9"/>
  <c r="S636" i="9"/>
  <c r="S632" i="9"/>
  <c r="S565" i="9"/>
  <c r="S561" i="9"/>
  <c r="S557" i="9"/>
  <c r="S529" i="9"/>
  <c r="S525" i="9"/>
  <c r="S521" i="9"/>
  <c r="S473" i="9"/>
  <c r="S405" i="9"/>
  <c r="S401" i="9"/>
  <c r="S397" i="9"/>
  <c r="S393" i="9"/>
  <c r="S389" i="9"/>
  <c r="S385" i="9"/>
  <c r="S353" i="9"/>
  <c r="S265" i="9"/>
  <c r="S261" i="9"/>
  <c r="S257" i="9"/>
  <c r="S229" i="9"/>
  <c r="S225" i="9"/>
  <c r="S221" i="9"/>
  <c r="S193" i="9"/>
  <c r="S165" i="9"/>
  <c r="S161" i="9"/>
  <c r="S157" i="9"/>
  <c r="S129" i="9"/>
  <c r="S125" i="9"/>
  <c r="S121" i="9"/>
  <c r="S73" i="9"/>
  <c r="S25" i="9"/>
  <c r="H25" i="9" s="1"/>
  <c r="S13" i="9"/>
  <c r="S3099" i="8"/>
  <c r="H3099" i="8" s="1"/>
  <c r="S2760" i="8"/>
  <c r="H2760" i="8" s="1"/>
  <c r="S3074" i="8"/>
  <c r="S1042" i="10"/>
  <c r="S1016" i="10"/>
  <c r="S823" i="10"/>
  <c r="S422" i="10"/>
  <c r="S294" i="10"/>
  <c r="S230" i="10"/>
  <c r="S166" i="10"/>
  <c r="S3073" i="9"/>
  <c r="S2971" i="9"/>
  <c r="S2907" i="9"/>
  <c r="S2773" i="9"/>
  <c r="S2569" i="9"/>
  <c r="S2108" i="9"/>
  <c r="S1663" i="9"/>
  <c r="S1553" i="9"/>
  <c r="S1505" i="9"/>
  <c r="S1497" i="9"/>
  <c r="S1489" i="9"/>
  <c r="S1481" i="9"/>
  <c r="S1473" i="9"/>
  <c r="S1465" i="9"/>
  <c r="S1323" i="9"/>
  <c r="S1299" i="9"/>
  <c r="S1285" i="9"/>
  <c r="S1240" i="9"/>
  <c r="S1232" i="9"/>
  <c r="S1200" i="9"/>
  <c r="S1131" i="9"/>
  <c r="S1123" i="9"/>
  <c r="S1038" i="9"/>
  <c r="S1023" i="9"/>
  <c r="S964" i="9"/>
  <c r="S956" i="9"/>
  <c r="S948" i="9"/>
  <c r="S934" i="9"/>
  <c r="S825" i="9"/>
  <c r="S817" i="9"/>
  <c r="H817" i="9" s="1"/>
  <c r="S809" i="9"/>
  <c r="H809" i="9" s="1"/>
  <c r="S801" i="9"/>
  <c r="S793" i="9"/>
  <c r="S785" i="9"/>
  <c r="S738" i="9"/>
  <c r="S723" i="9"/>
  <c r="S664" i="9"/>
  <c r="S486" i="9"/>
  <c r="S454" i="9"/>
  <c r="S446" i="9"/>
  <c r="S358" i="9"/>
  <c r="S326" i="9"/>
  <c r="S318" i="9"/>
  <c r="S310" i="9"/>
  <c r="S238" i="9"/>
  <c r="S198" i="9"/>
  <c r="S86" i="9"/>
  <c r="S54" i="9"/>
  <c r="S46" i="9"/>
  <c r="S2780" i="8"/>
  <c r="S2972" i="8"/>
  <c r="S2403" i="8"/>
  <c r="S2748" i="8"/>
  <c r="H2748" i="8" s="1"/>
  <c r="S1679" i="8"/>
  <c r="H1679" i="8" s="1"/>
  <c r="S3088" i="8"/>
  <c r="S2664" i="8"/>
  <c r="S3044" i="8"/>
  <c r="S2889" i="8"/>
  <c r="S2742" i="8"/>
  <c r="S1675" i="8"/>
  <c r="S1673" i="8"/>
  <c r="S2999" i="8"/>
  <c r="S2306" i="8"/>
  <c r="S2884" i="8"/>
  <c r="S2300" i="8"/>
  <c r="S1274" i="8"/>
  <c r="S1191" i="8"/>
  <c r="S1662" i="8"/>
  <c r="S2770" i="8"/>
  <c r="S1799" i="8"/>
  <c r="S1797" i="8"/>
  <c r="S1269" i="8"/>
  <c r="S1839" i="8"/>
  <c r="S694" i="8"/>
  <c r="S692" i="8"/>
  <c r="S2722" i="8"/>
  <c r="H2722" i="8" s="1"/>
  <c r="S1653" i="8"/>
  <c r="H1653" i="8" s="1"/>
  <c r="S2520" i="8"/>
  <c r="S1172" i="8"/>
  <c r="S1168" i="8"/>
  <c r="S1448" i="8"/>
  <c r="S3082" i="8"/>
  <c r="S2630" i="8"/>
  <c r="S2628" i="8"/>
  <c r="S2624" i="8"/>
  <c r="S2620" i="8"/>
  <c r="S2618" i="8"/>
  <c r="S1446" i="8"/>
  <c r="S2617" i="8"/>
  <c r="S1928" i="8"/>
  <c r="S1633" i="8"/>
  <c r="S1922" i="8"/>
  <c r="S2254" i="8"/>
  <c r="S2851" i="8"/>
  <c r="S1919" i="8"/>
  <c r="S1435" i="8"/>
  <c r="S1624" i="8"/>
  <c r="S972" i="8"/>
  <c r="S2246" i="8"/>
  <c r="S1617" i="8"/>
  <c r="S2240" i="8"/>
  <c r="S1609" i="8"/>
  <c r="S1002" i="10"/>
  <c r="S2818" i="9"/>
  <c r="S2617" i="9"/>
  <c r="S1932" i="9"/>
  <c r="S1923" i="9"/>
  <c r="S1853" i="9"/>
  <c r="S1760" i="9"/>
  <c r="S1756" i="9"/>
  <c r="S1578" i="9"/>
  <c r="S1573" i="9"/>
  <c r="S1538" i="9"/>
  <c r="S1509" i="9"/>
  <c r="S1501" i="9"/>
  <c r="S1493" i="9"/>
  <c r="S1485" i="9"/>
  <c r="S1477" i="9"/>
  <c r="S1469" i="9"/>
  <c r="S1461" i="9"/>
  <c r="S1343" i="9"/>
  <c r="S1303" i="9"/>
  <c r="S1281" i="9"/>
  <c r="S1236" i="9"/>
  <c r="S1204" i="9"/>
  <c r="S1196" i="9"/>
  <c r="S1127" i="9"/>
  <c r="S1119" i="9"/>
  <c r="S1058" i="9"/>
  <c r="S1003" i="9"/>
  <c r="S974" i="9"/>
  <c r="S960" i="9"/>
  <c r="S952" i="9"/>
  <c r="S944" i="9"/>
  <c r="S938" i="9"/>
  <c r="S930" i="9"/>
  <c r="S829" i="9"/>
  <c r="S821" i="9"/>
  <c r="S813" i="9"/>
  <c r="S805" i="9"/>
  <c r="S797" i="9"/>
  <c r="S789" i="9"/>
  <c r="S703" i="9"/>
  <c r="H703" i="9" s="1"/>
  <c r="S668" i="9"/>
  <c r="S660" i="9"/>
  <c r="S646" i="9"/>
  <c r="S538" i="9"/>
  <c r="S490" i="9"/>
  <c r="S482" i="9"/>
  <c r="S450" i="9"/>
  <c r="S322" i="9"/>
  <c r="S314" i="9"/>
  <c r="S306" i="9"/>
  <c r="S186" i="9"/>
  <c r="S138" i="9"/>
  <c r="S90" i="9"/>
  <c r="S82" i="9"/>
  <c r="S50" i="9"/>
  <c r="S18" i="9"/>
  <c r="H18" i="9" s="1"/>
  <c r="S3092" i="8"/>
  <c r="S2758" i="8"/>
  <c r="S2407" i="8"/>
  <c r="S2775" i="8"/>
  <c r="S1818" i="8"/>
  <c r="S2321" i="8"/>
  <c r="S2966" i="8"/>
  <c r="S2662" i="8"/>
  <c r="S2315" i="8"/>
  <c r="S2311" i="8"/>
  <c r="S2525" i="8"/>
  <c r="S2739" i="8"/>
  <c r="S2304" i="8"/>
  <c r="S2733" i="8"/>
  <c r="S1668" i="8"/>
  <c r="S2296" i="8"/>
  <c r="S2294" i="8"/>
  <c r="S999" i="8"/>
  <c r="S2387" i="8"/>
  <c r="S2726" i="8"/>
  <c r="S2638" i="8"/>
  <c r="S2285" i="8"/>
  <c r="S1265" i="8"/>
  <c r="S1654" i="8"/>
  <c r="S2279" i="8"/>
  <c r="S1651" i="8"/>
  <c r="S2103" i="8"/>
  <c r="S1781" i="8"/>
  <c r="S601" i="8"/>
  <c r="S599" i="8"/>
  <c r="H599" i="8" s="1"/>
  <c r="S2942" i="8"/>
  <c r="S3040" i="8"/>
  <c r="S2936" i="8"/>
  <c r="S2096" i="8"/>
  <c r="S1779" i="8"/>
  <c r="S2090" i="8"/>
  <c r="S3037" i="8"/>
  <c r="S2510" i="8"/>
  <c r="S2506" i="8"/>
  <c r="S2502" i="8"/>
  <c r="S2500" i="8"/>
  <c r="S2853" i="8"/>
  <c r="S2495" i="8"/>
  <c r="S2069" i="8"/>
  <c r="S2249" i="8"/>
  <c r="S974" i="8"/>
  <c r="S2063" i="8"/>
  <c r="S2710" i="8"/>
  <c r="S1619" i="8"/>
  <c r="S2596" i="8"/>
  <c r="S2486" i="8"/>
  <c r="S1613" i="8"/>
  <c r="S1153" i="8"/>
  <c r="S685" i="8"/>
  <c r="S406" i="10"/>
  <c r="S3113" i="9"/>
  <c r="S2826" i="9"/>
  <c r="S2686" i="9"/>
  <c r="S2577" i="9"/>
  <c r="S1778" i="9"/>
  <c r="S1647" i="9"/>
  <c r="S1583" i="9"/>
  <c r="S1507" i="9"/>
  <c r="S1491" i="9"/>
  <c r="S1475" i="9"/>
  <c r="S1459" i="9"/>
  <c r="S1238" i="9"/>
  <c r="S1125" i="9"/>
  <c r="S1033" i="9"/>
  <c r="S962" i="9"/>
  <c r="S946" i="9"/>
  <c r="S940" i="9"/>
  <c r="S827" i="9"/>
  <c r="S811" i="9"/>
  <c r="S795" i="9"/>
  <c r="S492" i="9"/>
  <c r="S444" i="9"/>
  <c r="S348" i="9"/>
  <c r="S316" i="9"/>
  <c r="S188" i="9"/>
  <c r="S92" i="9"/>
  <c r="S44" i="9"/>
  <c r="S3094" i="8"/>
  <c r="H3094" i="8" s="1"/>
  <c r="S2670" i="8"/>
  <c r="S2754" i="8"/>
  <c r="S1816" i="8"/>
  <c r="H1816" i="8" s="1"/>
  <c r="S2658" i="8"/>
  <c r="S2654" i="8"/>
  <c r="S2652" i="8"/>
  <c r="S2647" i="8"/>
  <c r="S1844" i="8"/>
  <c r="S1793" i="8"/>
  <c r="S717" i="8"/>
  <c r="S1178" i="8"/>
  <c r="S467" i="8"/>
  <c r="H467" i="8" s="1"/>
  <c r="S2720" i="8"/>
  <c r="S2874" i="8"/>
  <c r="S2870" i="8"/>
  <c r="S2715" i="8"/>
  <c r="S3035" i="8"/>
  <c r="S2805" i="8"/>
  <c r="S1442" i="8"/>
  <c r="S2075" i="8"/>
  <c r="S1914" i="8"/>
  <c r="S2054" i="8"/>
  <c r="S1149" i="8"/>
  <c r="S961" i="8"/>
  <c r="S2048" i="8"/>
  <c r="S2430" i="8"/>
  <c r="S1414" i="8"/>
  <c r="S951" i="8"/>
  <c r="S455" i="8"/>
  <c r="S2706" i="8"/>
  <c r="S2368" i="8"/>
  <c r="S2841" i="8"/>
  <c r="S1765" i="8"/>
  <c r="S1761" i="8"/>
  <c r="S2033" i="8"/>
  <c r="S2915" i="8"/>
  <c r="S2032" i="8"/>
  <c r="S2793" i="8"/>
  <c r="S2467" i="8"/>
  <c r="S1581" i="8"/>
  <c r="S1893" i="8"/>
  <c r="S2692" i="8"/>
  <c r="S1576" i="8"/>
  <c r="S1574" i="8"/>
  <c r="S1570" i="8"/>
  <c r="S1566" i="8"/>
  <c r="S448" i="8"/>
  <c r="S1745" i="8"/>
  <c r="S2006" i="8"/>
  <c r="S1114" i="8"/>
  <c r="S1110" i="8"/>
  <c r="S225" i="8"/>
  <c r="S1379" i="8"/>
  <c r="S558" i="8"/>
  <c r="S1102" i="8"/>
  <c r="S221" i="8"/>
  <c r="S219" i="8"/>
  <c r="S1832" i="8"/>
  <c r="S1730" i="8"/>
  <c r="S1238" i="8"/>
  <c r="S659" i="8"/>
  <c r="S1092" i="8"/>
  <c r="S2179" i="8"/>
  <c r="S1531" i="8"/>
  <c r="S1527" i="8"/>
  <c r="S1082" i="8"/>
  <c r="S1521" i="8"/>
  <c r="S2340" i="8"/>
  <c r="S1077" i="8"/>
  <c r="S2166" i="8"/>
  <c r="S891" i="8"/>
  <c r="S1512" i="8"/>
  <c r="S1221" i="8"/>
  <c r="S289" i="8"/>
  <c r="S1065" i="8"/>
  <c r="S212" i="8"/>
  <c r="S705" i="8"/>
  <c r="S1060" i="8"/>
  <c r="S282" i="8"/>
  <c r="S630" i="8"/>
  <c r="S276" i="8"/>
  <c r="S627" i="8"/>
  <c r="S520" i="8"/>
  <c r="S270" i="8"/>
  <c r="S266" i="8"/>
  <c r="S78" i="8"/>
  <c r="S2673" i="8"/>
  <c r="H2673" i="8" s="1"/>
  <c r="S1499" i="8"/>
  <c r="H1499" i="8" s="1"/>
  <c r="S2451" i="8"/>
  <c r="S1493" i="8"/>
  <c r="S620" i="8"/>
  <c r="S505" i="8"/>
  <c r="S1353" i="8"/>
  <c r="S2423" i="8"/>
  <c r="S1956" i="8"/>
  <c r="S759" i="8"/>
  <c r="S502" i="8"/>
  <c r="S414" i="8"/>
  <c r="S753" i="8"/>
  <c r="S2141" i="8"/>
  <c r="S1336" i="8"/>
  <c r="S1332" i="8"/>
  <c r="S1020" i="8"/>
  <c r="S185" i="8"/>
  <c r="S615" i="8"/>
  <c r="S829" i="8"/>
  <c r="S478" i="8"/>
  <c r="S476" i="8"/>
  <c r="S52" i="8"/>
  <c r="S819" i="8"/>
  <c r="S1291" i="8"/>
  <c r="S733" i="8"/>
  <c r="S66" i="8"/>
  <c r="S380" i="8"/>
  <c r="H380" i="8" s="1"/>
  <c r="S41" i="8"/>
  <c r="H41" i="8" s="1"/>
  <c r="S791" i="10"/>
  <c r="S118" i="10"/>
  <c r="S2950" i="9"/>
  <c r="S2810" i="9"/>
  <c r="S2433" i="9"/>
  <c r="S1776" i="9"/>
  <c r="S1503" i="9"/>
  <c r="S1487" i="9"/>
  <c r="S1471" i="9"/>
  <c r="S1283" i="9"/>
  <c r="S1234" i="9"/>
  <c r="S1218" i="9"/>
  <c r="S1202" i="9"/>
  <c r="S1121" i="9"/>
  <c r="S1013" i="9"/>
  <c r="S958" i="9"/>
  <c r="S936" i="9"/>
  <c r="S823" i="9"/>
  <c r="S807" i="9"/>
  <c r="S791" i="9"/>
  <c r="S748" i="9"/>
  <c r="S666" i="9"/>
  <c r="S488" i="9"/>
  <c r="S328" i="9"/>
  <c r="S312" i="9"/>
  <c r="S248" i="9"/>
  <c r="S200" i="9"/>
  <c r="S88" i="9"/>
  <c r="S2327" i="8"/>
  <c r="S3069" i="8"/>
  <c r="S2129" i="8"/>
  <c r="S1813" i="8"/>
  <c r="S2123" i="8"/>
  <c r="S2120" i="8"/>
  <c r="S2643" i="8"/>
  <c r="S2115" i="8"/>
  <c r="S1184" i="8"/>
  <c r="S605" i="8"/>
  <c r="S2633" i="8"/>
  <c r="S2273" i="8"/>
  <c r="S2518" i="8"/>
  <c r="S2266" i="8"/>
  <c r="S2262" i="8"/>
  <c r="S2513" i="8"/>
  <c r="S3056" i="8"/>
  <c r="S3024" i="8"/>
  <c r="S2084" i="8"/>
  <c r="S2435" i="8"/>
  <c r="S2603" i="8"/>
  <c r="S1429" i="8"/>
  <c r="S2598" i="8"/>
  <c r="S2058" i="8"/>
  <c r="S592" i="8"/>
  <c r="S1421" i="8"/>
  <c r="S2483" i="8"/>
  <c r="S2481" i="8"/>
  <c r="S1902" i="8"/>
  <c r="S1410" i="8"/>
  <c r="S786" i="8"/>
  <c r="S2921" i="8"/>
  <c r="S2144" i="10"/>
  <c r="S1337" i="10"/>
  <c r="S86" i="10"/>
  <c r="H86" i="10" s="1"/>
  <c r="S3017" i="9"/>
  <c r="S2979" i="9"/>
  <c r="S2915" i="9"/>
  <c r="S2673" i="9"/>
  <c r="S2609" i="9"/>
  <c r="S1940" i="9"/>
  <c r="S1499" i="9"/>
  <c r="S1483" i="9"/>
  <c r="S1467" i="9"/>
  <c r="S1333" i="9"/>
  <c r="S1301" i="9"/>
  <c r="S1198" i="9"/>
  <c r="S954" i="9"/>
  <c r="S932" i="9"/>
  <c r="S819" i="9"/>
  <c r="S803" i="9"/>
  <c r="S787" i="9"/>
  <c r="S728" i="9"/>
  <c r="S662" i="9"/>
  <c r="S548" i="9"/>
  <c r="S484" i="9"/>
  <c r="S468" i="9"/>
  <c r="S452" i="9"/>
  <c r="S324" i="9"/>
  <c r="S308" i="9"/>
  <c r="S148" i="9"/>
  <c r="S84" i="9"/>
  <c r="S68" i="9"/>
  <c r="S52" i="9"/>
  <c r="S2750" i="8"/>
  <c r="S3071" i="8"/>
  <c r="S2893" i="8"/>
  <c r="S1458" i="8"/>
  <c r="S2955" i="8"/>
  <c r="S1808" i="8"/>
  <c r="S2390" i="8"/>
  <c r="S1189" i="8"/>
  <c r="S2289" i="8"/>
  <c r="S2635" i="8"/>
  <c r="S2107" i="8"/>
  <c r="S1647" i="8"/>
  <c r="S1643" i="8"/>
  <c r="S1641" i="8"/>
  <c r="H1641" i="8" s="1"/>
  <c r="S1638" i="8"/>
  <c r="S1636" i="8"/>
  <c r="S2864" i="8"/>
  <c r="S2809" i="8"/>
  <c r="S2612" i="8"/>
  <c r="S1440" i="8"/>
  <c r="S2928" i="8"/>
  <c r="S2800" i="8"/>
  <c r="S2491" i="8"/>
  <c r="S2065" i="8"/>
  <c r="S800" i="8"/>
  <c r="S1774" i="8"/>
  <c r="S1426" i="8"/>
  <c r="S1607" i="8"/>
  <c r="S461" i="8"/>
  <c r="S2592" i="8"/>
  <c r="S1420" i="8"/>
  <c r="S2042" i="8"/>
  <c r="S792" i="8"/>
  <c r="S1601" i="8"/>
  <c r="S457" i="8"/>
  <c r="S1308" i="8"/>
  <c r="S2988" i="8"/>
  <c r="S2231" i="8"/>
  <c r="S2700" i="8"/>
  <c r="S2582" i="8"/>
  <c r="S2363" i="8"/>
  <c r="S1139" i="8"/>
  <c r="S1137" i="8"/>
  <c r="S2576" i="8"/>
  <c r="S2030" i="8"/>
  <c r="S1585" i="8"/>
  <c r="S2215" i="8"/>
  <c r="S941" i="8"/>
  <c r="S939" i="8"/>
  <c r="S2212" i="8"/>
  <c r="S2462" i="8"/>
  <c r="S2206" i="8"/>
  <c r="S934" i="8"/>
  <c r="S678" i="8"/>
  <c r="S928" i="8"/>
  <c r="S2358" i="8"/>
  <c r="S1120" i="8"/>
  <c r="S1118" i="8"/>
  <c r="S1739" i="8"/>
  <c r="S570" i="8"/>
  <c r="S1108" i="8"/>
  <c r="S1107" i="8"/>
  <c r="S777" i="8"/>
  <c r="S1375" i="8"/>
  <c r="S554" i="8"/>
  <c r="S772" i="8"/>
  <c r="S2685" i="8"/>
  <c r="S2553" i="8"/>
  <c r="S2185" i="8"/>
  <c r="S1722" i="8"/>
  <c r="S1234" i="8"/>
  <c r="S1720" i="8"/>
  <c r="S2679" i="8"/>
  <c r="S2455" i="8"/>
  <c r="S2173" i="8"/>
  <c r="S900" i="8"/>
  <c r="S1714" i="8"/>
  <c r="S544" i="8"/>
  <c r="S894" i="8"/>
  <c r="S1711" i="8"/>
  <c r="S1516" i="8"/>
  <c r="S649" i="8"/>
  <c r="S537" i="8"/>
  <c r="S645" i="8"/>
  <c r="S531" i="8"/>
  <c r="S1700" i="8"/>
  <c r="S1698" i="8"/>
  <c r="S528" i="8"/>
  <c r="S1056" i="8"/>
  <c r="S116" i="8"/>
  <c r="S628" i="8"/>
  <c r="S84" i="8"/>
  <c r="S1504" i="8"/>
  <c r="S1361" i="8"/>
  <c r="S874" i="8"/>
  <c r="S622" i="8"/>
  <c r="S80" i="8"/>
  <c r="S420" i="8"/>
  <c r="S2155" i="8"/>
  <c r="S1497" i="8"/>
  <c r="S2149" i="8"/>
  <c r="S867" i="8"/>
  <c r="S1687" i="8"/>
  <c r="S1489" i="8"/>
  <c r="S1354" i="8"/>
  <c r="H1354" i="8" s="1"/>
  <c r="S2448" i="8"/>
  <c r="S1351" i="8"/>
  <c r="S1347" i="8"/>
  <c r="S1343" i="8"/>
  <c r="S1341" i="8"/>
  <c r="S370" i="8"/>
  <c r="S1949" i="8"/>
  <c r="S750" i="8"/>
  <c r="S497" i="8"/>
  <c r="S187" i="8"/>
  <c r="S745" i="8"/>
  <c r="S1467" i="8"/>
  <c r="S1465" i="8"/>
  <c r="S398" i="8"/>
  <c r="S251" i="8"/>
  <c r="S96" i="8"/>
  <c r="S174" i="8"/>
  <c r="S1461" i="8"/>
  <c r="H1461" i="8" s="1"/>
  <c r="S392" i="8"/>
  <c r="H392" i="8" s="1"/>
  <c r="S390" i="8"/>
  <c r="S168" i="8"/>
  <c r="S382" i="8"/>
  <c r="S127" i="8"/>
  <c r="S1555" i="10"/>
  <c r="S2593" i="9"/>
  <c r="S2408" i="9"/>
  <c r="S1495" i="9"/>
  <c r="S1479" i="9"/>
  <c r="S1463" i="9"/>
  <c r="S1297" i="9"/>
  <c r="S1242" i="9"/>
  <c r="S1194" i="9"/>
  <c r="S1129" i="9"/>
  <c r="S1048" i="9"/>
  <c r="S950" i="9"/>
  <c r="S815" i="9"/>
  <c r="S799" i="9"/>
  <c r="S713" i="9"/>
  <c r="S658" i="9"/>
  <c r="S448" i="9"/>
  <c r="S368" i="9"/>
  <c r="S320" i="9"/>
  <c r="S48" i="9"/>
  <c r="S2976" i="8"/>
  <c r="S3007" i="8"/>
  <c r="S1849" i="8"/>
  <c r="S2665" i="8"/>
  <c r="S2747" i="8"/>
  <c r="S2530" i="8"/>
  <c r="S2960" i="8"/>
  <c r="S2395" i="8"/>
  <c r="S2953" i="8"/>
  <c r="S1804" i="8"/>
  <c r="S2728" i="8"/>
  <c r="S1659" i="8"/>
  <c r="S2381" i="8"/>
  <c r="S1789" i="8"/>
  <c r="S1787" i="8"/>
  <c r="S1786" i="8"/>
  <c r="H1786" i="8" s="1"/>
  <c r="S1453" i="8"/>
  <c r="S991" i="8"/>
  <c r="S689" i="8"/>
  <c r="S985" i="8"/>
  <c r="S3062" i="8"/>
  <c r="S3060" i="8"/>
  <c r="S2512" i="8"/>
  <c r="S2440" i="8"/>
  <c r="S2858" i="8"/>
  <c r="S2080" i="8"/>
  <c r="S1318" i="8"/>
  <c r="S2609" i="8"/>
  <c r="S2073" i="8"/>
  <c r="S1628" i="8"/>
  <c r="S1158" i="8"/>
  <c r="S2233" i="8"/>
  <c r="S2586" i="8"/>
  <c r="S2471" i="8"/>
  <c r="S1392" i="8"/>
  <c r="S1129" i="8"/>
  <c r="S1125" i="8"/>
  <c r="S1387" i="8"/>
  <c r="S1247" i="8"/>
  <c r="S1559" i="8"/>
  <c r="S955" i="8"/>
  <c r="S1408" i="8"/>
  <c r="S2038" i="8"/>
  <c r="S2227" i="8"/>
  <c r="S2223" i="8"/>
  <c r="S2221" i="8"/>
  <c r="S1898" i="8"/>
  <c r="S2570" i="8"/>
  <c r="S2022" i="8"/>
  <c r="S2020" i="8"/>
  <c r="S577" i="8"/>
  <c r="S575" i="8"/>
  <c r="S925" i="8"/>
  <c r="S1555" i="8"/>
  <c r="S967" i="8"/>
  <c r="S1769" i="8"/>
  <c r="S590" i="8"/>
  <c r="S1906" i="8"/>
  <c r="S1418" i="8"/>
  <c r="S1313" i="8"/>
  <c r="S1597" i="8"/>
  <c r="S1252" i="8"/>
  <c r="S2838" i="8"/>
  <c r="S2836" i="8"/>
  <c r="S1401" i="8"/>
  <c r="S1134" i="8"/>
  <c r="S2565" i="8"/>
  <c r="S1606" i="8"/>
  <c r="S587" i="8"/>
  <c r="S945" i="8"/>
  <c r="S2026" i="8"/>
  <c r="S782" i="8"/>
  <c r="S2015" i="8"/>
  <c r="S377" i="8"/>
  <c r="S2220" i="8"/>
  <c r="S1753" i="8"/>
  <c r="S2011" i="8"/>
  <c r="S1242" i="8"/>
  <c r="S2563" i="8"/>
  <c r="S347" i="8"/>
  <c r="S302" i="8"/>
  <c r="S919" i="8"/>
  <c r="S299" i="8"/>
  <c r="S434" i="8"/>
  <c r="S2189" i="8"/>
  <c r="S548" i="8"/>
  <c r="S1719" i="8"/>
  <c r="S1987" i="8"/>
  <c r="S1982" i="8"/>
  <c r="S287" i="8"/>
  <c r="S1218" i="8"/>
  <c r="S1507" i="8"/>
  <c r="S103" i="8"/>
  <c r="S522" i="8"/>
  <c r="S878" i="8"/>
  <c r="S2541" i="8"/>
  <c r="H2541" i="8" s="1"/>
  <c r="S1037" i="8"/>
  <c r="S418" i="8"/>
  <c r="H418" i="8" s="1"/>
  <c r="S1962" i="8"/>
  <c r="S1301" i="8"/>
  <c r="S1478" i="8"/>
  <c r="S840" i="8"/>
  <c r="S836" i="8"/>
  <c r="S834" i="8"/>
  <c r="S1327" i="8"/>
  <c r="S180" i="8"/>
  <c r="S610" i="8"/>
  <c r="S69" i="8"/>
  <c r="S1324" i="8"/>
  <c r="S1322" i="8"/>
  <c r="S133" i="8"/>
  <c r="S470" i="8"/>
  <c r="S46" i="8"/>
  <c r="S335" i="8"/>
  <c r="S100" i="8"/>
  <c r="S861" i="8"/>
  <c r="S1875" i="8"/>
  <c r="S1951" i="8"/>
  <c r="S1395" i="8"/>
  <c r="S1748" i="8"/>
  <c r="S304" i="8"/>
  <c r="S2195" i="8"/>
  <c r="S2001" i="8"/>
  <c r="S1543" i="8"/>
  <c r="S152" i="8"/>
  <c r="S2763" i="8"/>
  <c r="S1539" i="8"/>
  <c r="S2348" i="8"/>
  <c r="S710" i="8"/>
  <c r="S1533" i="8"/>
  <c r="S2548" i="8"/>
  <c r="S1086" i="8"/>
  <c r="S1366" i="8"/>
  <c r="S1075" i="8"/>
  <c r="S1067" i="8"/>
  <c r="S640" i="8"/>
  <c r="S638" i="8"/>
  <c r="S1212" i="8"/>
  <c r="S700" i="8"/>
  <c r="S425" i="8"/>
  <c r="S1044" i="8"/>
  <c r="S510" i="8"/>
  <c r="S1692" i="8"/>
  <c r="S2539" i="8"/>
  <c r="S1486" i="8"/>
  <c r="S1296" i="8"/>
  <c r="S1025" i="8"/>
  <c r="S1866" i="8"/>
  <c r="S407" i="8"/>
  <c r="S493" i="8"/>
  <c r="S401" i="8"/>
  <c r="S1682" i="8"/>
  <c r="S486" i="8"/>
  <c r="S1011" i="8"/>
  <c r="S247" i="8"/>
  <c r="S475" i="8"/>
  <c r="S737" i="8"/>
  <c r="S164" i="8"/>
  <c r="S1972" i="8"/>
  <c r="S1033" i="8"/>
  <c r="S1487" i="8"/>
  <c r="H1487" i="8" s="1"/>
  <c r="S2446" i="8"/>
  <c r="S1871" i="8"/>
  <c r="S412" i="8"/>
  <c r="S844" i="8"/>
  <c r="S256" i="8"/>
  <c r="S141" i="8"/>
  <c r="S1017" i="8"/>
  <c r="S365" i="8"/>
  <c r="S48" i="8"/>
  <c r="S2201" i="8"/>
  <c r="S673" i="8"/>
  <c r="S669" i="8"/>
  <c r="S564" i="8"/>
  <c r="S1549" i="8"/>
  <c r="S917" i="8"/>
  <c r="S440" i="8"/>
  <c r="S909" i="8"/>
  <c r="S907" i="8"/>
  <c r="S1732" i="8"/>
  <c r="S2683" i="8"/>
  <c r="S1098" i="8"/>
  <c r="S2550" i="8"/>
  <c r="S1371" i="8"/>
  <c r="S654" i="8"/>
  <c r="S430" i="8"/>
  <c r="S1226" i="8"/>
  <c r="S1071" i="8"/>
  <c r="S1822" i="8"/>
  <c r="S1050" i="8"/>
  <c r="S1502" i="8"/>
  <c r="S204" i="8"/>
  <c r="S58" i="8"/>
  <c r="S1359" i="8"/>
  <c r="S1968" i="8"/>
  <c r="S2535" i="8"/>
  <c r="S488" i="8"/>
  <c r="S360" i="8"/>
  <c r="S2919" i="8"/>
  <c r="S1591" i="8"/>
  <c r="S1564" i="8"/>
  <c r="S2199" i="8"/>
  <c r="S920" i="8"/>
  <c r="S2003" i="8"/>
  <c r="S1888" i="8"/>
  <c r="S913" i="8"/>
  <c r="S2354" i="8"/>
  <c r="S1726" i="8"/>
  <c r="S1827" i="8"/>
  <c r="S1534" i="8"/>
  <c r="S1991" i="8"/>
  <c r="S1523" i="8"/>
  <c r="S542" i="8"/>
  <c r="S2168" i="8"/>
  <c r="S1705" i="8"/>
  <c r="S340" i="8"/>
  <c r="S634" i="8"/>
  <c r="S331" i="8"/>
  <c r="S1694" i="8"/>
  <c r="S516" i="8"/>
  <c r="S512" i="8"/>
  <c r="S198" i="8"/>
  <c r="S1481" i="8"/>
  <c r="S846" i="8"/>
  <c r="S825" i="8"/>
  <c r="S71" i="8"/>
  <c r="S813" i="8"/>
  <c r="S657" i="8"/>
  <c r="S886" i="8"/>
  <c r="S105" i="8"/>
  <c r="S523" i="8"/>
  <c r="S507" i="8"/>
  <c r="S855" i="8"/>
  <c r="S851" i="8"/>
  <c r="S1472" i="8"/>
  <c r="S482" i="8"/>
  <c r="S393" i="8"/>
  <c r="S386" i="8"/>
  <c r="B16" i="5"/>
  <c r="S14" i="1" s="1"/>
  <c r="P3042" i="10"/>
  <c r="P3036" i="10"/>
  <c r="P2955" i="10"/>
  <c r="P2947" i="10"/>
  <c r="P2943" i="10"/>
  <c r="P3012" i="10"/>
  <c r="P3006" i="10"/>
  <c r="P2953" i="10"/>
  <c r="P2949" i="10"/>
  <c r="P3033" i="10"/>
  <c r="H3033" i="10" s="1"/>
  <c r="P2998" i="10"/>
  <c r="P2982" i="10"/>
  <c r="P2974" i="10"/>
  <c r="P3045" i="10"/>
  <c r="H3045" i="10" s="1"/>
  <c r="P3039" i="10"/>
  <c r="H3039" i="10" s="1"/>
  <c r="P3003" i="10"/>
  <c r="P2988" i="10"/>
  <c r="P2980" i="10"/>
  <c r="P3000" i="10"/>
  <c r="P2902" i="10"/>
  <c r="P2986" i="10"/>
  <c r="P2941" i="10"/>
  <c r="P2937" i="10"/>
  <c r="P2929" i="10"/>
  <c r="P2925" i="10"/>
  <c r="P2916" i="10"/>
  <c r="P2899" i="10"/>
  <c r="P2893" i="10"/>
  <c r="P2847" i="10"/>
  <c r="P3009" i="10"/>
  <c r="P2976" i="10"/>
  <c r="P2935" i="10"/>
  <c r="P2919" i="10"/>
  <c r="P2913" i="10"/>
  <c r="P2844" i="10"/>
  <c r="P2818" i="10"/>
  <c r="P2770" i="10"/>
  <c r="P2728" i="10"/>
  <c r="P2724" i="10"/>
  <c r="P2716" i="10"/>
  <c r="P2712" i="10"/>
  <c r="P2698" i="10"/>
  <c r="P2681" i="10"/>
  <c r="P2994" i="10"/>
  <c r="P2905" i="10"/>
  <c r="P2806" i="10"/>
  <c r="P2801" i="10"/>
  <c r="P2704" i="10"/>
  <c r="P2686" i="10"/>
  <c r="P2669" i="10"/>
  <c r="P2789" i="10"/>
  <c r="P3015" i="10"/>
  <c r="P2931" i="10"/>
  <c r="P2896" i="10"/>
  <c r="P2850" i="10"/>
  <c r="P2718" i="10"/>
  <c r="P2633" i="10"/>
  <c r="P2554" i="10"/>
  <c r="P2538" i="10"/>
  <c r="P2526" i="10"/>
  <c r="P2502" i="10"/>
  <c r="P2490" i="10"/>
  <c r="P2922" i="10"/>
  <c r="P2782" i="10"/>
  <c r="P2765" i="10"/>
  <c r="P2710" i="10"/>
  <c r="P2662" i="10"/>
  <c r="P2657" i="10"/>
  <c r="P2650" i="10"/>
  <c r="P2609" i="10"/>
  <c r="P2597" i="10"/>
  <c r="P2588" i="10"/>
  <c r="P2560" i="10"/>
  <c r="P2548" i="10"/>
  <c r="P2514" i="10"/>
  <c r="P2813" i="10"/>
  <c r="P2722" i="10"/>
  <c r="P2693" i="10"/>
  <c r="P2624" i="10"/>
  <c r="P2517" i="10"/>
  <c r="P2441" i="10"/>
  <c r="P2419" i="10"/>
  <c r="P2407" i="10"/>
  <c r="P2398" i="10"/>
  <c r="P2390" i="10"/>
  <c r="H2390" i="10" s="1"/>
  <c r="P2378" i="10"/>
  <c r="H2378" i="10" s="1"/>
  <c r="P2361" i="10"/>
  <c r="P2357" i="10"/>
  <c r="P2349" i="10"/>
  <c r="P2706" i="10"/>
  <c r="P2645" i="10"/>
  <c r="P2600" i="10"/>
  <c r="P2585" i="10"/>
  <c r="P2529" i="10"/>
  <c r="P2493" i="10"/>
  <c r="P2450" i="10"/>
  <c r="H2450" i="10" s="1"/>
  <c r="P2438" i="10"/>
  <c r="P2416" i="10"/>
  <c r="P2404" i="10"/>
  <c r="P2395" i="10"/>
  <c r="P2387" i="10"/>
  <c r="H2387" i="10" s="1"/>
  <c r="P2375" i="10"/>
  <c r="P2367" i="10"/>
  <c r="P2338" i="10"/>
  <c r="P2838" i="10"/>
  <c r="P2730" i="10"/>
  <c r="P2621" i="10"/>
  <c r="P2413" i="10"/>
  <c r="P2381" i="10"/>
  <c r="H2381" i="10" s="1"/>
  <c r="P2373" i="10"/>
  <c r="P2351" i="10"/>
  <c r="P2343" i="10"/>
  <c r="P2319" i="10"/>
  <c r="P2307" i="10"/>
  <c r="P2295" i="10"/>
  <c r="P2269" i="10"/>
  <c r="P2257" i="10"/>
  <c r="P2252" i="10"/>
  <c r="P2239" i="10"/>
  <c r="P2226" i="10"/>
  <c r="P2194" i="10"/>
  <c r="P2184" i="10"/>
  <c r="P2176" i="10"/>
  <c r="P2172" i="10"/>
  <c r="P2164" i="10"/>
  <c r="P2160" i="10"/>
  <c r="P2138" i="10"/>
  <c r="P2126" i="10"/>
  <c r="P2117" i="10"/>
  <c r="P2105" i="10"/>
  <c r="P2093" i="10"/>
  <c r="P2076" i="10"/>
  <c r="P2063" i="10"/>
  <c r="P2058" i="10"/>
  <c r="P2050" i="10"/>
  <c r="P2045" i="10"/>
  <c r="P2037" i="10"/>
  <c r="P2032" i="10"/>
  <c r="H2032" i="10" s="1"/>
  <c r="P2024" i="10"/>
  <c r="P2016" i="10"/>
  <c r="P2007" i="10"/>
  <c r="P1998" i="10"/>
  <c r="P1990" i="10"/>
  <c r="P1978" i="10"/>
  <c r="P1941" i="10"/>
  <c r="P1932" i="10"/>
  <c r="P2794" i="10"/>
  <c r="P2674" i="10"/>
  <c r="P2636" i="10"/>
  <c r="P2551" i="10"/>
  <c r="P2444" i="10"/>
  <c r="P2401" i="10"/>
  <c r="P2369" i="10"/>
  <c r="P2363" i="10"/>
  <c r="P2355" i="10"/>
  <c r="P2331" i="10"/>
  <c r="P2284" i="10"/>
  <c r="P2275" i="10"/>
  <c r="P2263" i="10"/>
  <c r="P2254" i="10"/>
  <c r="H2254" i="10" s="1"/>
  <c r="P2241" i="10"/>
  <c r="P2233" i="10"/>
  <c r="P2228" i="10"/>
  <c r="P2210" i="10"/>
  <c r="P2205" i="10"/>
  <c r="P2200" i="10"/>
  <c r="P2192" i="10"/>
  <c r="P2182" i="10"/>
  <c r="P2178" i="10"/>
  <c r="P2170" i="10"/>
  <c r="P2166" i="10"/>
  <c r="P2157" i="10"/>
  <c r="P2148" i="10"/>
  <c r="P2079" i="10"/>
  <c r="P2074" i="10"/>
  <c r="P2066" i="10"/>
  <c r="P2056" i="10"/>
  <c r="P2048" i="10"/>
  <c r="P2043" i="10"/>
  <c r="P2035" i="10"/>
  <c r="P2030" i="10"/>
  <c r="P2022" i="10"/>
  <c r="P2013" i="10"/>
  <c r="P2001" i="10"/>
  <c r="P1992" i="10"/>
  <c r="P1984" i="10"/>
  <c r="P1956" i="10"/>
  <c r="P1947" i="10"/>
  <c r="P2612" i="10"/>
  <c r="P2447" i="10"/>
  <c r="P2392" i="10"/>
  <c r="P2326" i="10"/>
  <c r="P2302" i="10"/>
  <c r="P2272" i="10"/>
  <c r="P2249" i="10"/>
  <c r="P2220" i="10"/>
  <c r="P2213" i="10"/>
  <c r="P2154" i="10"/>
  <c r="P2084" i="10"/>
  <c r="H2084" i="10" s="1"/>
  <c r="P2069" i="10"/>
  <c r="P2040" i="10"/>
  <c r="P2010" i="10"/>
  <c r="P1995" i="10"/>
  <c r="P1987" i="10"/>
  <c r="P1883" i="10"/>
  <c r="P1866" i="10"/>
  <c r="P1821" i="10"/>
  <c r="P1809" i="10"/>
  <c r="P1800" i="10"/>
  <c r="P1776" i="10"/>
  <c r="P1764" i="10"/>
  <c r="P1752" i="10"/>
  <c r="P1740" i="10"/>
  <c r="P1728" i="10"/>
  <c r="P2777" i="10"/>
  <c r="P2557" i="10"/>
  <c r="P2505" i="10"/>
  <c r="P2410" i="10"/>
  <c r="P2278" i="10"/>
  <c r="P2218" i="10"/>
  <c r="P2197" i="10"/>
  <c r="P2190" i="10"/>
  <c r="P2129" i="10"/>
  <c r="P2114" i="10"/>
  <c r="P2090" i="10"/>
  <c r="P2082" i="10"/>
  <c r="P2061" i="10"/>
  <c r="P2053" i="10"/>
  <c r="P1953" i="10"/>
  <c r="P1938" i="10"/>
  <c r="P1871" i="10"/>
  <c r="P1854" i="10"/>
  <c r="P1842" i="10"/>
  <c r="P1830" i="10"/>
  <c r="P1818" i="10"/>
  <c r="P1797" i="10"/>
  <c r="P1773" i="10"/>
  <c r="P1761" i="10"/>
  <c r="P1749" i="10"/>
  <c r="P1737" i="10"/>
  <c r="P1725" i="10"/>
  <c r="P1656" i="10"/>
  <c r="P2841" i="10"/>
  <c r="P2266" i="10"/>
  <c r="P2244" i="10"/>
  <c r="P2004" i="10"/>
  <c r="P1981" i="10"/>
  <c r="P1878" i="10"/>
  <c r="P1847" i="10"/>
  <c r="P1815" i="10"/>
  <c r="P1706" i="10"/>
  <c r="P1682" i="10"/>
  <c r="P1665" i="10"/>
  <c r="P1597" i="10"/>
  <c r="P1589" i="10"/>
  <c r="H1589" i="10" s="1"/>
  <c r="P1581" i="10"/>
  <c r="P1573" i="10"/>
  <c r="P1565" i="10"/>
  <c r="P1547" i="10"/>
  <c r="H1547" i="10" s="1"/>
  <c r="P1539" i="10"/>
  <c r="P1531" i="10"/>
  <c r="P1519" i="10"/>
  <c r="P1507" i="10"/>
  <c r="P1495" i="10"/>
  <c r="P1483" i="10"/>
  <c r="P1471" i="10"/>
  <c r="P1459" i="10"/>
  <c r="P1447" i="10"/>
  <c r="P1435" i="10"/>
  <c r="P1423" i="10"/>
  <c r="P1411" i="10"/>
  <c r="P1387" i="10"/>
  <c r="P2290" i="10"/>
  <c r="P2246" i="10"/>
  <c r="P2223" i="10"/>
  <c r="P2215" i="10"/>
  <c r="P2151" i="10"/>
  <c r="P2102" i="10"/>
  <c r="P2071" i="10"/>
  <c r="P2027" i="10"/>
  <c r="P1944" i="10"/>
  <c r="P1812" i="10"/>
  <c r="P1713" i="10"/>
  <c r="P1689" i="10"/>
  <c r="P1653" i="10"/>
  <c r="P1644" i="10"/>
  <c r="P1632" i="10"/>
  <c r="P1620" i="10"/>
  <c r="P1608" i="10"/>
  <c r="P1599" i="10"/>
  <c r="P1594" i="10"/>
  <c r="P1586" i="10"/>
  <c r="P1578" i="10"/>
  <c r="P1558" i="10"/>
  <c r="P1550" i="10"/>
  <c r="P1528" i="10"/>
  <c r="P1516" i="10"/>
  <c r="P1504" i="10"/>
  <c r="P1492" i="10"/>
  <c r="P1480" i="10"/>
  <c r="P1408" i="10"/>
  <c r="P2236" i="10"/>
  <c r="P2202" i="10"/>
  <c r="H2202" i="10" s="1"/>
  <c r="P2188" i="10"/>
  <c r="P1959" i="10"/>
  <c r="P1950" i="10"/>
  <c r="P1935" i="10"/>
  <c r="P1835" i="10"/>
  <c r="P1718" i="10"/>
  <c r="P1670" i="10"/>
  <c r="P1629" i="10"/>
  <c r="P1605" i="10"/>
  <c r="P1591" i="10"/>
  <c r="P1384" i="10"/>
  <c r="P1372" i="10"/>
  <c r="P1360" i="10"/>
  <c r="P1339" i="10"/>
  <c r="P1327" i="10"/>
  <c r="P1318" i="10"/>
  <c r="P1306" i="10"/>
  <c r="P1294" i="10"/>
  <c r="P1282" i="10"/>
  <c r="P1270" i="10"/>
  <c r="P1258" i="10"/>
  <c r="P1201" i="10"/>
  <c r="P1189" i="10"/>
  <c r="P1155" i="10"/>
  <c r="P1149" i="10"/>
  <c r="P1144" i="10"/>
  <c r="P1138" i="10"/>
  <c r="P1126" i="10"/>
  <c r="P1117" i="10"/>
  <c r="P1112" i="10"/>
  <c r="P1101" i="10"/>
  <c r="P1080" i="10"/>
  <c r="P1073" i="10"/>
  <c r="P1060" i="10"/>
  <c r="P1046" i="10"/>
  <c r="P1010" i="10"/>
  <c r="P988" i="10"/>
  <c r="P982" i="10"/>
  <c r="P976" i="10"/>
  <c r="P972" i="10"/>
  <c r="P964" i="10"/>
  <c r="P960" i="10"/>
  <c r="P939" i="10"/>
  <c r="P931" i="10"/>
  <c r="P923" i="10"/>
  <c r="P918" i="10"/>
  <c r="H918" i="10" s="1"/>
  <c r="P910" i="10"/>
  <c r="P890" i="10"/>
  <c r="P882" i="10"/>
  <c r="H882" i="10" s="1"/>
  <c r="P870" i="10"/>
  <c r="P852" i="10"/>
  <c r="P834" i="10"/>
  <c r="P822" i="10"/>
  <c r="P817" i="10"/>
  <c r="P805" i="10"/>
  <c r="P793" i="10"/>
  <c r="P785" i="10"/>
  <c r="P781" i="10"/>
  <c r="P773" i="10"/>
  <c r="P769" i="10"/>
  <c r="P749" i="10"/>
  <c r="H749" i="10" s="1"/>
  <c r="P744" i="10"/>
  <c r="P732" i="10"/>
  <c r="P720" i="10"/>
  <c r="P695" i="10"/>
  <c r="P643" i="10"/>
  <c r="P631" i="10"/>
  <c r="P619" i="10"/>
  <c r="P607" i="10"/>
  <c r="P598" i="10"/>
  <c r="P2384" i="10"/>
  <c r="P2281" i="10"/>
  <c r="P2260" i="10"/>
  <c r="P2141" i="10"/>
  <c r="P1677" i="10"/>
  <c r="P1466" i="10"/>
  <c r="P1442" i="10"/>
  <c r="P1418" i="10"/>
  <c r="P1399" i="10"/>
  <c r="P1336" i="10"/>
  <c r="P1324" i="10"/>
  <c r="P1315" i="10"/>
  <c r="P1198" i="10"/>
  <c r="P1186" i="10"/>
  <c r="P1146" i="10"/>
  <c r="P1135" i="10"/>
  <c r="P1123" i="10"/>
  <c r="P1114" i="10"/>
  <c r="P1109" i="10"/>
  <c r="P1096" i="10"/>
  <c r="P1091" i="10"/>
  <c r="P1086" i="10"/>
  <c r="P1075" i="10"/>
  <c r="P1070" i="10"/>
  <c r="P1065" i="10"/>
  <c r="P1057" i="10"/>
  <c r="P1052" i="10"/>
  <c r="P1034" i="10"/>
  <c r="P1007" i="10"/>
  <c r="P998" i="10"/>
  <c r="P952" i="10"/>
  <c r="P948" i="10"/>
  <c r="P944" i="10"/>
  <c r="H944" i="10" s="1"/>
  <c r="P936" i="10"/>
  <c r="P903" i="10"/>
  <c r="P895" i="10"/>
  <c r="H895" i="10" s="1"/>
  <c r="P887" i="10"/>
  <c r="P879" i="10"/>
  <c r="P867" i="10"/>
  <c r="P858" i="10"/>
  <c r="P810" i="10"/>
  <c r="P798" i="10"/>
  <c r="P761" i="10"/>
  <c r="P746" i="10"/>
  <c r="P741" i="10"/>
  <c r="P729" i="10"/>
  <c r="P717" i="10"/>
  <c r="P692" i="10"/>
  <c r="P2541" i="10"/>
  <c r="P2019" i="10"/>
  <c r="P1859" i="10"/>
  <c r="P1694" i="10"/>
  <c r="P1617" i="10"/>
  <c r="P1563" i="10"/>
  <c r="P1545" i="10"/>
  <c r="P1375" i="10"/>
  <c r="P1330" i="10"/>
  <c r="P1204" i="10"/>
  <c r="P1195" i="10"/>
  <c r="P1152" i="10"/>
  <c r="P1132" i="10"/>
  <c r="P1104" i="10"/>
  <c r="H1104" i="10" s="1"/>
  <c r="P1088" i="10"/>
  <c r="P1043" i="10"/>
  <c r="P1019" i="10"/>
  <c r="P995" i="10"/>
  <c r="P979" i="10"/>
  <c r="P954" i="10"/>
  <c r="P946" i="10"/>
  <c r="P916" i="10"/>
  <c r="P908" i="10"/>
  <c r="P900" i="10"/>
  <c r="P892" i="10"/>
  <c r="H892" i="10" s="1"/>
  <c r="P884" i="10"/>
  <c r="P876" i="10"/>
  <c r="P841" i="10"/>
  <c r="P755" i="10"/>
  <c r="P726" i="10"/>
  <c r="P689" i="10"/>
  <c r="P582" i="10"/>
  <c r="P289" i="10"/>
  <c r="P237" i="10"/>
  <c r="P217" i="10"/>
  <c r="P205" i="10"/>
  <c r="P201" i="10"/>
  <c r="P193" i="10"/>
  <c r="P189" i="10"/>
  <c r="P181" i="10"/>
  <c r="P133" i="10"/>
  <c r="P121" i="10"/>
  <c r="H121" i="10" s="1"/>
  <c r="P97" i="10"/>
  <c r="P1803" i="10"/>
  <c r="P1701" i="10"/>
  <c r="P1576" i="10"/>
  <c r="P1560" i="10"/>
  <c r="P1542" i="10"/>
  <c r="P1430" i="10"/>
  <c r="P1396" i="10"/>
  <c r="P1321" i="10"/>
  <c r="P1289" i="10"/>
  <c r="P1265" i="10"/>
  <c r="P1192" i="10"/>
  <c r="P1177" i="10"/>
  <c r="P1129" i="10"/>
  <c r="P1093" i="10"/>
  <c r="P1062" i="10"/>
  <c r="H1062" i="10" s="1"/>
  <c r="P985" i="10"/>
  <c r="P970" i="10"/>
  <c r="P929" i="10"/>
  <c r="P921" i="10"/>
  <c r="P913" i="10"/>
  <c r="P905" i="10"/>
  <c r="H905" i="10" s="1"/>
  <c r="P897" i="10"/>
  <c r="P873" i="10"/>
  <c r="P846" i="10"/>
  <c r="P775" i="10"/>
  <c r="P767" i="10"/>
  <c r="P752" i="10"/>
  <c r="P723" i="10"/>
  <c r="P686" i="10"/>
  <c r="H686" i="10" s="1"/>
  <c r="P646" i="10"/>
  <c r="P622" i="10"/>
  <c r="P588" i="10"/>
  <c r="P579" i="10"/>
  <c r="P486" i="10"/>
  <c r="P474" i="10"/>
  <c r="P462" i="10"/>
  <c r="P450" i="10"/>
  <c r="P438" i="10"/>
  <c r="P430" i="10"/>
  <c r="P426" i="10"/>
  <c r="P418" i="10"/>
  <c r="P414" i="10"/>
  <c r="P406" i="10"/>
  <c r="P366" i="10"/>
  <c r="P354" i="10"/>
  <c r="P342" i="10"/>
  <c r="P330" i="10"/>
  <c r="P318" i="10"/>
  <c r="P298" i="10"/>
  <c r="P286" i="10"/>
  <c r="P234" i="10"/>
  <c r="P214" i="10"/>
  <c r="P162" i="10"/>
  <c r="P154" i="10"/>
  <c r="P150" i="10"/>
  <c r="P142" i="10"/>
  <c r="P138" i="10"/>
  <c r="P130" i="10"/>
  <c r="P94" i="10"/>
  <c r="P1824" i="10"/>
  <c r="P1641" i="10"/>
  <c r="P1571" i="10"/>
  <c r="P1537" i="10"/>
  <c r="P1363" i="10"/>
  <c r="P1277" i="10"/>
  <c r="P1120" i="10"/>
  <c r="P1083" i="10"/>
  <c r="P1031" i="10"/>
  <c r="P576" i="10"/>
  <c r="P551" i="10"/>
  <c r="P527" i="10"/>
  <c r="P503" i="10"/>
  <c r="P479" i="10"/>
  <c r="P455" i="10"/>
  <c r="P359" i="10"/>
  <c r="P335" i="10"/>
  <c r="P295" i="10"/>
  <c r="P231" i="10"/>
  <c r="P223" i="10"/>
  <c r="P207" i="10"/>
  <c r="P199" i="10"/>
  <c r="P183" i="10"/>
  <c r="P127" i="10"/>
  <c r="P103" i="10"/>
  <c r="H103" i="10" s="1"/>
  <c r="P2927" i="9"/>
  <c r="P2918" i="9"/>
  <c r="P2906" i="9"/>
  <c r="P2898" i="9"/>
  <c r="P2897" i="9"/>
  <c r="P2884" i="9"/>
  <c r="P2872" i="9"/>
  <c r="P2864" i="9"/>
  <c r="P2848" i="9"/>
  <c r="P2844" i="9"/>
  <c r="P2807" i="9"/>
  <c r="P2803" i="9"/>
  <c r="P2795" i="9"/>
  <c r="P2791" i="9"/>
  <c r="P2783" i="9"/>
  <c r="P2741" i="9"/>
  <c r="P2737" i="9"/>
  <c r="P2729" i="9"/>
  <c r="P2709" i="9"/>
  <c r="P2705" i="9"/>
  <c r="P2701" i="9"/>
  <c r="P2693" i="9"/>
  <c r="P2680" i="9"/>
  <c r="P2672" i="9"/>
  <c r="P2659" i="9"/>
  <c r="P2647" i="9"/>
  <c r="P2639" i="9"/>
  <c r="P2539" i="9"/>
  <c r="P2503" i="9"/>
  <c r="P2479" i="9"/>
  <c r="P2455" i="9"/>
  <c r="P2423" i="9"/>
  <c r="P2398" i="9"/>
  <c r="P2370" i="9"/>
  <c r="P2346" i="9"/>
  <c r="P2296" i="9"/>
  <c r="P2276" i="9"/>
  <c r="P2251" i="9"/>
  <c r="P2235" i="9"/>
  <c r="P2193" i="9"/>
  <c r="P2169" i="9"/>
  <c r="P2144" i="9"/>
  <c r="P2115" i="9"/>
  <c r="P2111" i="9"/>
  <c r="P2099" i="9"/>
  <c r="P2060" i="9"/>
  <c r="P2043" i="9"/>
  <c r="P2018" i="9"/>
  <c r="P1982" i="9"/>
  <c r="P1865" i="9"/>
  <c r="P1861" i="9"/>
  <c r="P1848" i="9"/>
  <c r="P1847" i="9"/>
  <c r="P1835" i="9"/>
  <c r="P1813" i="9"/>
  <c r="P1800" i="9"/>
  <c r="P1796" i="9"/>
  <c r="P2314" i="10"/>
  <c r="P2231" i="10"/>
  <c r="P1584" i="10"/>
  <c r="P1552" i="10"/>
  <c r="P1454" i="10"/>
  <c r="P1099" i="10"/>
  <c r="P1078" i="10"/>
  <c r="P1022" i="10"/>
  <c r="P966" i="10"/>
  <c r="P934" i="10"/>
  <c r="H934" i="10" s="1"/>
  <c r="P864" i="10"/>
  <c r="P829" i="10"/>
  <c r="P787" i="10"/>
  <c r="P758" i="10"/>
  <c r="H758" i="10" s="1"/>
  <c r="P698" i="10"/>
  <c r="P634" i="10"/>
  <c r="P548" i="10"/>
  <c r="P524" i="10"/>
  <c r="P500" i="10"/>
  <c r="P420" i="10"/>
  <c r="P412" i="10"/>
  <c r="P292" i="10"/>
  <c r="P220" i="10"/>
  <c r="P156" i="10"/>
  <c r="P148" i="10"/>
  <c r="P124" i="10"/>
  <c r="P100" i="10"/>
  <c r="P2911" i="9"/>
  <c r="P2899" i="9"/>
  <c r="P2885" i="9"/>
  <c r="P2873" i="9"/>
  <c r="P2853" i="9"/>
  <c r="P2849" i="9"/>
  <c r="P2845" i="9"/>
  <c r="P2837" i="9"/>
  <c r="P2792" i="9"/>
  <c r="P2784" i="9"/>
  <c r="P2764" i="9"/>
  <c r="P2760" i="9"/>
  <c r="P2722" i="9"/>
  <c r="P2718" i="9"/>
  <c r="P2702" i="9"/>
  <c r="P2686" i="9"/>
  <c r="P2681" i="9"/>
  <c r="P2673" i="9"/>
  <c r="P2660" i="9"/>
  <c r="P2648" i="9"/>
  <c r="P2548" i="9"/>
  <c r="P2528" i="9"/>
  <c r="P2512" i="9"/>
  <c r="P2492" i="9"/>
  <c r="P2468" i="9"/>
  <c r="P2444" i="9"/>
  <c r="P2424" i="9"/>
  <c r="P2399" i="9"/>
  <c r="P2371" i="9"/>
  <c r="P2347" i="9"/>
  <c r="P2322" i="9"/>
  <c r="P2312" i="9"/>
  <c r="P2277" i="9"/>
  <c r="P2265" i="9"/>
  <c r="P2260" i="9"/>
  <c r="P2248" i="9"/>
  <c r="P2198" i="9"/>
  <c r="P2174" i="9"/>
  <c r="P2145" i="9"/>
  <c r="P2112" i="9"/>
  <c r="P2100" i="9"/>
  <c r="P2096" i="9"/>
  <c r="P2061" i="9"/>
  <c r="P2036" i="9"/>
  <c r="P2019" i="9"/>
  <c r="P1999" i="9"/>
  <c r="P1983" i="9"/>
  <c r="P1963" i="9"/>
  <c r="P1866" i="9"/>
  <c r="P1858" i="9"/>
  <c r="P1854" i="9"/>
  <c r="P1853" i="9"/>
  <c r="P1836" i="9"/>
  <c r="P1823" i="9"/>
  <c r="P1814" i="9"/>
  <c r="P1797" i="9"/>
  <c r="P1776" i="9"/>
  <c r="P1763" i="9"/>
  <c r="P1750" i="9"/>
  <c r="P1746" i="9"/>
  <c r="P1721" i="9"/>
  <c r="P1704" i="9"/>
  <c r="P1688" i="9"/>
  <c r="P1680" i="9"/>
  <c r="P1675" i="9"/>
  <c r="H1675" i="9" s="1"/>
  <c r="P1671" i="9"/>
  <c r="P1666" i="9"/>
  <c r="P1650" i="9"/>
  <c r="P1646" i="9"/>
  <c r="P1633" i="9"/>
  <c r="P1624" i="9"/>
  <c r="H1624" i="9" s="1"/>
  <c r="P1620" i="9"/>
  <c r="P1608" i="9"/>
  <c r="P1604" i="9"/>
  <c r="P1595" i="9"/>
  <c r="H1595" i="9" s="1"/>
  <c r="P1582" i="9"/>
  <c r="P1569" i="9"/>
  <c r="P1552" i="9"/>
  <c r="P1544" i="9"/>
  <c r="P1806" i="10"/>
  <c r="P1555" i="10"/>
  <c r="P1253" i="10"/>
  <c r="P1180" i="10"/>
  <c r="P1141" i="10"/>
  <c r="P1106" i="10"/>
  <c r="P763" i="10"/>
  <c r="P735" i="10"/>
  <c r="P512" i="10"/>
  <c r="P432" i="10"/>
  <c r="P240" i="10"/>
  <c r="P160" i="10"/>
  <c r="P144" i="10"/>
  <c r="P2921" i="9"/>
  <c r="P2905" i="9"/>
  <c r="H2905" i="9" s="1"/>
  <c r="P2878" i="9"/>
  <c r="P2830" i="9"/>
  <c r="P2814" i="9"/>
  <c r="P2781" i="9"/>
  <c r="P2765" i="9"/>
  <c r="P2752" i="9"/>
  <c r="P2736" i="9"/>
  <c r="P2696" i="9"/>
  <c r="P2671" i="9"/>
  <c r="P2633" i="9"/>
  <c r="P2553" i="9"/>
  <c r="P2529" i="9"/>
  <c r="P2425" i="9"/>
  <c r="P2396" i="9"/>
  <c r="P2286" i="9"/>
  <c r="P2150" i="9"/>
  <c r="P1976" i="9"/>
  <c r="P1960" i="9"/>
  <c r="P1830" i="9"/>
  <c r="P1824" i="9"/>
  <c r="P1815" i="9"/>
  <c r="P1799" i="9"/>
  <c r="P1770" i="9"/>
  <c r="P1757" i="9"/>
  <c r="P1739" i="9"/>
  <c r="P1732" i="9"/>
  <c r="P1719" i="9"/>
  <c r="H1719" i="9" s="1"/>
  <c r="P1710" i="9"/>
  <c r="P1694" i="9"/>
  <c r="P1685" i="9"/>
  <c r="P1676" i="9"/>
  <c r="P1665" i="9"/>
  <c r="P1656" i="9"/>
  <c r="H1656" i="9" s="1"/>
  <c r="P1649" i="9"/>
  <c r="P1640" i="9"/>
  <c r="P1634" i="9"/>
  <c r="P1593" i="9"/>
  <c r="P1591" i="9"/>
  <c r="H1591" i="9" s="1"/>
  <c r="P1584" i="9"/>
  <c r="P2992" i="10"/>
  <c r="P1333" i="10"/>
  <c r="P1301" i="10"/>
  <c r="P1067" i="10"/>
  <c r="P861" i="10"/>
  <c r="P855" i="10"/>
  <c r="P779" i="10"/>
  <c r="P610" i="10"/>
  <c r="P585" i="10"/>
  <c r="P536" i="10"/>
  <c r="P424" i="10"/>
  <c r="P408" i="10"/>
  <c r="P136" i="10"/>
  <c r="P2917" i="9"/>
  <c r="P2896" i="9"/>
  <c r="H2896" i="9" s="1"/>
  <c r="P2858" i="9"/>
  <c r="H2858" i="9" s="1"/>
  <c r="P2826" i="9"/>
  <c r="P2818" i="9"/>
  <c r="P2793" i="9"/>
  <c r="P2785" i="9"/>
  <c r="P2761" i="9"/>
  <c r="P2748" i="9"/>
  <c r="P2740" i="9"/>
  <c r="P2692" i="9"/>
  <c r="P2675" i="9"/>
  <c r="P2653" i="9"/>
  <c r="P2517" i="9"/>
  <c r="P2493" i="9"/>
  <c r="P2469" i="9"/>
  <c r="P2445" i="9"/>
  <c r="P2421" i="9"/>
  <c r="P2400" i="9"/>
  <c r="P2360" i="9"/>
  <c r="P2336" i="9"/>
  <c r="P2234" i="9"/>
  <c r="P2229" i="9"/>
  <c r="P2215" i="9"/>
  <c r="P2199" i="9"/>
  <c r="P2175" i="9"/>
  <c r="P2114" i="9"/>
  <c r="P2098" i="9"/>
  <c r="P2067" i="9"/>
  <c r="P2042" i="9"/>
  <c r="P2012" i="9"/>
  <c r="P1996" i="9"/>
  <c r="P1879" i="9"/>
  <c r="P1871" i="9"/>
  <c r="P1842" i="9"/>
  <c r="P1811" i="9"/>
  <c r="P1769" i="9"/>
  <c r="P1740" i="9"/>
  <c r="P1711" i="9"/>
  <c r="P1695" i="9"/>
  <c r="P1655" i="9"/>
  <c r="P1639" i="9"/>
  <c r="P2207" i="10"/>
  <c r="P1183" i="10"/>
  <c r="P958" i="10"/>
  <c r="P539" i="10"/>
  <c r="P443" i="10"/>
  <c r="P347" i="10"/>
  <c r="P187" i="10"/>
  <c r="P91" i="10"/>
  <c r="H91" i="10" s="1"/>
  <c r="P2930" i="9"/>
  <c r="H2930" i="9" s="1"/>
  <c r="P2827" i="9"/>
  <c r="P2806" i="9"/>
  <c r="P2719" i="9"/>
  <c r="P2687" i="9"/>
  <c r="P2538" i="9"/>
  <c r="P2361" i="9"/>
  <c r="P2323" i="9"/>
  <c r="P2313" i="9"/>
  <c r="P2037" i="9"/>
  <c r="P1876" i="9"/>
  <c r="P1788" i="9"/>
  <c r="P1787" i="9"/>
  <c r="P1782" i="9"/>
  <c r="P1781" i="9"/>
  <c r="P1745" i="9"/>
  <c r="P1705" i="9"/>
  <c r="P1672" i="9"/>
  <c r="P1630" i="9"/>
  <c r="P1629" i="9"/>
  <c r="P1581" i="9"/>
  <c r="P1568" i="9"/>
  <c r="P1566" i="9"/>
  <c r="P1555" i="9"/>
  <c r="P1553" i="9"/>
  <c r="P1533" i="9"/>
  <c r="P1529" i="9"/>
  <c r="P1517" i="9"/>
  <c r="P1513" i="9"/>
  <c r="P1497" i="9"/>
  <c r="P1481" i="9"/>
  <c r="P1477" i="9"/>
  <c r="P1465" i="9"/>
  <c r="P1461" i="9"/>
  <c r="P1441" i="9"/>
  <c r="P1437" i="9"/>
  <c r="P1425" i="9"/>
  <c r="P1421" i="9"/>
  <c r="P1417" i="9"/>
  <c r="H1417" i="9" s="1"/>
  <c r="P1409" i="9"/>
  <c r="P1396" i="9"/>
  <c r="P1391" i="9"/>
  <c r="P1383" i="9"/>
  <c r="P1379" i="9"/>
  <c r="P1367" i="9"/>
  <c r="P1355" i="9"/>
  <c r="P1339" i="9"/>
  <c r="P1323" i="9"/>
  <c r="P1307" i="9"/>
  <c r="P1294" i="9"/>
  <c r="P1123" i="9"/>
  <c r="P1094" i="9"/>
  <c r="P1069" i="9"/>
  <c r="P1040" i="9"/>
  <c r="P1023" i="9"/>
  <c r="P986" i="9"/>
  <c r="P967" i="9"/>
  <c r="P962" i="9"/>
  <c r="P924" i="9"/>
  <c r="P908" i="9"/>
  <c r="P871" i="9"/>
  <c r="P859" i="9"/>
  <c r="P850" i="9"/>
  <c r="P813" i="9"/>
  <c r="P789" i="9"/>
  <c r="P765" i="9"/>
  <c r="P740" i="9"/>
  <c r="P736" i="9"/>
  <c r="P715" i="9"/>
  <c r="P711" i="9"/>
  <c r="P681" i="9"/>
  <c r="P658" i="9"/>
  <c r="P657" i="9"/>
  <c r="P643" i="9"/>
  <c r="P597" i="9"/>
  <c r="P488" i="9"/>
  <c r="P476" i="9"/>
  <c r="P464" i="9"/>
  <c r="P456" i="9"/>
  <c r="P444" i="9"/>
  <c r="P440" i="9"/>
  <c r="P400" i="9"/>
  <c r="P396" i="9"/>
  <c r="P388" i="9"/>
  <c r="P384" i="9"/>
  <c r="P376" i="9"/>
  <c r="P372" i="9"/>
  <c r="P352" i="9"/>
  <c r="P344" i="9"/>
  <c r="P292" i="9"/>
  <c r="P288" i="9"/>
  <c r="P272" i="9"/>
  <c r="P264" i="9"/>
  <c r="P252" i="9"/>
  <c r="P240" i="9"/>
  <c r="H240" i="9" s="1"/>
  <c r="P236" i="9"/>
  <c r="H236" i="9" s="1"/>
  <c r="P224" i="9"/>
  <c r="P1158" i="10"/>
  <c r="P926" i="10"/>
  <c r="P491" i="10"/>
  <c r="P2900" i="9"/>
  <c r="H2900" i="9" s="1"/>
  <c r="P2867" i="9"/>
  <c r="P2835" i="9"/>
  <c r="P2819" i="9"/>
  <c r="P2782" i="9"/>
  <c r="P2749" i="9"/>
  <c r="P2727" i="9"/>
  <c r="P2711" i="9"/>
  <c r="P2674" i="9"/>
  <c r="P2642" i="9"/>
  <c r="P2337" i="9"/>
  <c r="P2228" i="9"/>
  <c r="P2212" i="9"/>
  <c r="P2066" i="9"/>
  <c r="P2013" i="9"/>
  <c r="P1829" i="9"/>
  <c r="P1764" i="9"/>
  <c r="P1729" i="9"/>
  <c r="H1729" i="9" s="1"/>
  <c r="P1727" i="9"/>
  <c r="P1724" i="9"/>
  <c r="P1690" i="9"/>
  <c r="P1623" i="9"/>
  <c r="P1619" i="9"/>
  <c r="P1594" i="9"/>
  <c r="H1594" i="9" s="1"/>
  <c r="P1583" i="9"/>
  <c r="P1567" i="9"/>
  <c r="P1554" i="9"/>
  <c r="P1545" i="9"/>
  <c r="H1545" i="9" s="1"/>
  <c r="P1523" i="9"/>
  <c r="P1507" i="9"/>
  <c r="P1503" i="9"/>
  <c r="P1491" i="9"/>
  <c r="P1487" i="9"/>
  <c r="P1471" i="9"/>
  <c r="P1451" i="9"/>
  <c r="P1431" i="9"/>
  <c r="P1415" i="9"/>
  <c r="P1407" i="9"/>
  <c r="H1407" i="9" s="1"/>
  <c r="P1373" i="9"/>
  <c r="P1361" i="9"/>
  <c r="P1349" i="9"/>
  <c r="P1337" i="9"/>
  <c r="P1325" i="9"/>
  <c r="P1321" i="9"/>
  <c r="P1313" i="9"/>
  <c r="P1301" i="9"/>
  <c r="P1288" i="9"/>
  <c r="P1283" i="9"/>
  <c r="P1275" i="9"/>
  <c r="P1270" i="9"/>
  <c r="P1265" i="9"/>
  <c r="P1257" i="9"/>
  <c r="P1176" i="9"/>
  <c r="P1159" i="9"/>
  <c r="P1154" i="9"/>
  <c r="P1137" i="9"/>
  <c r="P1100" i="9"/>
  <c r="P1076" i="9"/>
  <c r="P1038" i="9"/>
  <c r="P1037" i="9"/>
  <c r="P1025" i="9"/>
  <c r="P1021" i="9"/>
  <c r="P992" i="9"/>
  <c r="P944" i="9"/>
  <c r="P943" i="9"/>
  <c r="P938" i="9"/>
  <c r="P901" i="9"/>
  <c r="P885" i="9"/>
  <c r="P840" i="9"/>
  <c r="P823" i="9"/>
  <c r="P799" i="9"/>
  <c r="P775" i="9"/>
  <c r="P738" i="9"/>
  <c r="P713" i="9"/>
  <c r="P692" i="9"/>
  <c r="P668" i="9"/>
  <c r="P633" i="9"/>
  <c r="P608" i="9"/>
  <c r="P583" i="9"/>
  <c r="P498" i="9"/>
  <c r="P494" i="9"/>
  <c r="P482" i="9"/>
  <c r="P462" i="9"/>
  <c r="P450" i="9"/>
  <c r="P434" i="9"/>
  <c r="P418" i="9"/>
  <c r="P414" i="9"/>
  <c r="P354" i="9"/>
  <c r="P342" i="9"/>
  <c r="P334" i="9"/>
  <c r="P330" i="9"/>
  <c r="P322" i="9"/>
  <c r="P318" i="9"/>
  <c r="P310" i="9"/>
  <c r="P306" i="9"/>
  <c r="P278" i="9"/>
  <c r="H278" i="9" s="1"/>
  <c r="P258" i="9"/>
  <c r="P238" i="9"/>
  <c r="P230" i="9"/>
  <c r="P218" i="9"/>
  <c r="P210" i="9"/>
  <c r="P206" i="9"/>
  <c r="H206" i="9" s="1"/>
  <c r="P1568" i="10"/>
  <c r="P1054" i="10"/>
  <c r="P371" i="10"/>
  <c r="P243" i="10"/>
  <c r="P2926" i="9"/>
  <c r="H2926" i="9" s="1"/>
  <c r="P2879" i="9"/>
  <c r="P2815" i="9"/>
  <c r="P2454" i="9"/>
  <c r="P2422" i="9"/>
  <c r="P2168" i="9"/>
  <c r="P1841" i="9"/>
  <c r="P1812" i="9"/>
  <c r="P1775" i="9"/>
  <c r="P1714" i="9"/>
  <c r="H1714" i="9" s="1"/>
  <c r="P1699" i="9"/>
  <c r="P1614" i="9"/>
  <c r="P1613" i="9"/>
  <c r="P1607" i="9"/>
  <c r="P1570" i="9"/>
  <c r="P1502" i="9"/>
  <c r="P1486" i="9"/>
  <c r="P1470" i="9"/>
  <c r="P1454" i="9"/>
  <c r="P1446" i="9"/>
  <c r="P1438" i="9"/>
  <c r="P1422" i="9"/>
  <c r="P1360" i="9"/>
  <c r="P1336" i="9"/>
  <c r="P1312" i="9"/>
  <c r="P1289" i="9"/>
  <c r="P1282" i="9"/>
  <c r="P1260" i="9"/>
  <c r="P1173" i="9"/>
  <c r="P1036" i="9"/>
  <c r="P968" i="9"/>
  <c r="P961" i="9"/>
  <c r="P907" i="9"/>
  <c r="P876" i="9"/>
  <c r="P860" i="9"/>
  <c r="P814" i="9"/>
  <c r="P790" i="9"/>
  <c r="P766" i="9"/>
  <c r="P712" i="9"/>
  <c r="P682" i="9"/>
  <c r="P624" i="9"/>
  <c r="P483" i="9"/>
  <c r="P443" i="9"/>
  <c r="P435" i="9"/>
  <c r="P427" i="9"/>
  <c r="P395" i="9"/>
  <c r="P387" i="9"/>
  <c r="P371" i="9"/>
  <c r="P355" i="9"/>
  <c r="P299" i="9"/>
  <c r="P291" i="9"/>
  <c r="P283" i="9"/>
  <c r="P251" i="9"/>
  <c r="H251" i="9" s="1"/>
  <c r="P219" i="9"/>
  <c r="H219" i="9" s="1"/>
  <c r="P3008" i="8"/>
  <c r="P3073" i="8"/>
  <c r="P3007" i="8"/>
  <c r="H3007" i="8" s="1"/>
  <c r="P2327" i="8"/>
  <c r="P1820" i="8"/>
  <c r="P1819" i="8"/>
  <c r="P2961" i="8"/>
  <c r="P3043" i="8"/>
  <c r="P2960" i="8"/>
  <c r="P2129" i="8"/>
  <c r="P1814" i="8"/>
  <c r="P2128" i="8"/>
  <c r="P2952" i="8"/>
  <c r="P2734" i="8"/>
  <c r="P2393" i="8"/>
  <c r="P2644" i="8"/>
  <c r="P2643" i="8"/>
  <c r="P2392" i="8"/>
  <c r="P1193" i="8"/>
  <c r="P1192" i="8"/>
  <c r="P1795" i="8"/>
  <c r="P1794" i="8"/>
  <c r="P1793" i="8"/>
  <c r="P1792" i="8"/>
  <c r="P1791" i="8"/>
  <c r="P606" i="8"/>
  <c r="P1784" i="8"/>
  <c r="H1784" i="8" s="1"/>
  <c r="P1648" i="8"/>
  <c r="P1647" i="8"/>
  <c r="P1646" i="8"/>
  <c r="P1645" i="8"/>
  <c r="H1645" i="8" s="1"/>
  <c r="P468" i="8"/>
  <c r="H468" i="8" s="1"/>
  <c r="P2718" i="8"/>
  <c r="P2871" i="8"/>
  <c r="P2870" i="8"/>
  <c r="P2717" i="8"/>
  <c r="P1640" i="8"/>
  <c r="P1639" i="8"/>
  <c r="P3033" i="8"/>
  <c r="P2084" i="8"/>
  <c r="P2437" i="8"/>
  <c r="P2850" i="8"/>
  <c r="P2604" i="8"/>
  <c r="P2252" i="8"/>
  <c r="P2492" i="8"/>
  <c r="P1628" i="8"/>
  <c r="P1627" i="8"/>
  <c r="P1916" i="8"/>
  <c r="P1434" i="8"/>
  <c r="P2709" i="8"/>
  <c r="P2594" i="8"/>
  <c r="P1424" i="8"/>
  <c r="P967" i="8"/>
  <c r="P594" i="8"/>
  <c r="P593" i="8"/>
  <c r="P738" i="10"/>
  <c r="P467" i="10"/>
  <c r="P211" i="10"/>
  <c r="P2863" i="9"/>
  <c r="H2863" i="9" s="1"/>
  <c r="P2831" i="9"/>
  <c r="P2802" i="9"/>
  <c r="P2723" i="9"/>
  <c r="P2502" i="9"/>
  <c r="P2397" i="9"/>
  <c r="P2301" i="9"/>
  <c r="P1977" i="9"/>
  <c r="P1872" i="9"/>
  <c r="P1758" i="9"/>
  <c r="P1735" i="9"/>
  <c r="P1682" i="9"/>
  <c r="P1659" i="9"/>
  <c r="P1603" i="9"/>
  <c r="P1551" i="9"/>
  <c r="P1522" i="9"/>
  <c r="P1506" i="9"/>
  <c r="P1490" i="9"/>
  <c r="P1442" i="9"/>
  <c r="H1442" i="9" s="1"/>
  <c r="P1426" i="9"/>
  <c r="P1372" i="9"/>
  <c r="P1348" i="9"/>
  <c r="P1340" i="9"/>
  <c r="P1324" i="9"/>
  <c r="P1300" i="9"/>
  <c r="P1278" i="9"/>
  <c r="P1271" i="9"/>
  <c r="P1264" i="9"/>
  <c r="P1140" i="9"/>
  <c r="P1124" i="9"/>
  <c r="P1117" i="9"/>
  <c r="P1093" i="9"/>
  <c r="P1070" i="9"/>
  <c r="P1039" i="9"/>
  <c r="P1024" i="9"/>
  <c r="P985" i="9"/>
  <c r="P888" i="9"/>
  <c r="P849" i="9"/>
  <c r="P739" i="9"/>
  <c r="P644" i="9"/>
  <c r="P598" i="9"/>
  <c r="P503" i="9"/>
  <c r="P463" i="9"/>
  <c r="P455" i="9"/>
  <c r="P431" i="9"/>
  <c r="P407" i="9"/>
  <c r="P399" i="9"/>
  <c r="P383" i="9"/>
  <c r="P375" i="9"/>
  <c r="P351" i="9"/>
  <c r="P343" i="9"/>
  <c r="P287" i="9"/>
  <c r="P263" i="9"/>
  <c r="H263" i="9" s="1"/>
  <c r="P239" i="9"/>
  <c r="P231" i="9"/>
  <c r="P215" i="9"/>
  <c r="P3098" i="8"/>
  <c r="H3098" i="8" s="1"/>
  <c r="P2756" i="8"/>
  <c r="H2756" i="8" s="1"/>
  <c r="P2755" i="8"/>
  <c r="H2755" i="8" s="1"/>
  <c r="P2754" i="8"/>
  <c r="P2406" i="8"/>
  <c r="P2667" i="8"/>
  <c r="P3087" i="8"/>
  <c r="P2660" i="8"/>
  <c r="P2659" i="8"/>
  <c r="P2658" i="8"/>
  <c r="P2657" i="8"/>
  <c r="P2656" i="8"/>
  <c r="P1459" i="8"/>
  <c r="P2951" i="8"/>
  <c r="P2118" i="8"/>
  <c r="P1808" i="8"/>
  <c r="P1807" i="8"/>
  <c r="P2117" i="8"/>
  <c r="P2725" i="8"/>
  <c r="P2637" i="8"/>
  <c r="P2381" i="8"/>
  <c r="P1184" i="8"/>
  <c r="P718" i="8"/>
  <c r="P1183" i="8"/>
  <c r="P2632" i="8"/>
  <c r="H2632" i="8" s="1"/>
  <c r="P2631" i="8"/>
  <c r="P2519" i="8"/>
  <c r="P2273" i="8"/>
  <c r="P991" i="8"/>
  <c r="H991" i="8" s="1"/>
  <c r="P690" i="8"/>
  <c r="P990" i="8"/>
  <c r="P3059" i="8"/>
  <c r="P3058" i="8"/>
  <c r="P2516" i="8"/>
  <c r="P2266" i="8"/>
  <c r="P2265" i="8"/>
  <c r="P2515" i="8"/>
  <c r="P3055" i="8"/>
  <c r="P3034" i="8"/>
  <c r="P2859" i="8"/>
  <c r="P2615" i="8"/>
  <c r="P2806" i="8"/>
  <c r="P2507" i="8"/>
  <c r="P2438" i="8"/>
  <c r="P2858" i="8"/>
  <c r="P2805" i="8"/>
  <c r="P2614" i="8"/>
  <c r="P2505" i="8"/>
  <c r="P2083" i="8"/>
  <c r="P1634" i="8"/>
  <c r="P1444" i="8"/>
  <c r="P1443" i="8"/>
  <c r="P1319" i="8"/>
  <c r="P2849" i="8"/>
  <c r="P1917" i="8"/>
  <c r="P2603" i="8"/>
  <c r="P2491" i="8"/>
  <c r="P2251" i="8"/>
  <c r="P976" i="8"/>
  <c r="P801" i="8"/>
  <c r="P1772" i="8"/>
  <c r="P2055" i="8"/>
  <c r="P2054" i="8"/>
  <c r="P1612" i="8"/>
  <c r="P1423" i="8"/>
  <c r="P1312" i="10"/>
  <c r="P2794" i="9"/>
  <c r="P2654" i="9"/>
  <c r="P2151" i="9"/>
  <c r="P2113" i="9"/>
  <c r="P1753" i="9"/>
  <c r="P1698" i="9"/>
  <c r="P1543" i="9"/>
  <c r="P1456" i="9"/>
  <c r="P1397" i="9"/>
  <c r="P1386" i="9"/>
  <c r="P1354" i="9"/>
  <c r="P1338" i="9"/>
  <c r="P1322" i="9"/>
  <c r="P1306" i="9"/>
  <c r="P1295" i="9"/>
  <c r="P1160" i="9"/>
  <c r="P937" i="9"/>
  <c r="P921" i="9"/>
  <c r="P835" i="9"/>
  <c r="P824" i="9"/>
  <c r="P776" i="9"/>
  <c r="P667" i="9"/>
  <c r="P634" i="9"/>
  <c r="P607" i="9"/>
  <c r="P489" i="9"/>
  <c r="P425" i="9"/>
  <c r="P409" i="9"/>
  <c r="P345" i="9"/>
  <c r="P329" i="9"/>
  <c r="P281" i="9"/>
  <c r="P2973" i="8"/>
  <c r="P2777" i="8"/>
  <c r="P2752" i="8"/>
  <c r="H2752" i="8" s="1"/>
  <c r="P2890" i="8"/>
  <c r="P2744" i="8"/>
  <c r="P1676" i="8"/>
  <c r="P2302" i="8"/>
  <c r="P2300" i="8"/>
  <c r="P2298" i="8"/>
  <c r="P2382" i="8"/>
  <c r="P2286" i="8"/>
  <c r="P1841" i="8"/>
  <c r="P695" i="8"/>
  <c r="P1649" i="8"/>
  <c r="H1649" i="8" s="1"/>
  <c r="P2103" i="8"/>
  <c r="P603" i="8"/>
  <c r="P3039" i="8"/>
  <c r="P2096" i="8"/>
  <c r="P2095" i="8"/>
  <c r="P1928" i="8"/>
  <c r="P2071" i="8"/>
  <c r="P1159" i="8"/>
  <c r="P2595" i="8"/>
  <c r="P2485" i="8"/>
  <c r="P462" i="8"/>
  <c r="P1604" i="8"/>
  <c r="P1903" i="8"/>
  <c r="P1902" i="8"/>
  <c r="P1603" i="8"/>
  <c r="P459" i="8"/>
  <c r="P458" i="8"/>
  <c r="P378" i="8"/>
  <c r="P2366" i="8"/>
  <c r="P2583" i="8"/>
  <c r="P2227" i="8"/>
  <c r="P2225" i="8"/>
  <c r="P946" i="8"/>
  <c r="P2571" i="8"/>
  <c r="P2792" i="8"/>
  <c r="P2570" i="8"/>
  <c r="P1401" i="8"/>
  <c r="P1135" i="8"/>
  <c r="P1400" i="8"/>
  <c r="P1751" i="8"/>
  <c r="P2012" i="8"/>
  <c r="P2011" i="8"/>
  <c r="P1750" i="8"/>
  <c r="P579" i="8"/>
  <c r="P578" i="8"/>
  <c r="P1740" i="8"/>
  <c r="P1556" i="8"/>
  <c r="P1555" i="8"/>
  <c r="P1244" i="8"/>
  <c r="P306" i="8"/>
  <c r="P305" i="8"/>
  <c r="P2194" i="8"/>
  <c r="P2000" i="8"/>
  <c r="P1544" i="8"/>
  <c r="P1887" i="8"/>
  <c r="P913" i="8"/>
  <c r="P912" i="8"/>
  <c r="P557" i="8"/>
  <c r="P300" i="8"/>
  <c r="P439" i="8"/>
  <c r="P1728" i="8"/>
  <c r="P1727" i="8"/>
  <c r="P1726" i="8"/>
  <c r="P1725" i="8"/>
  <c r="P1724" i="8"/>
  <c r="P1536" i="8"/>
  <c r="P2547" i="8"/>
  <c r="P1988" i="8"/>
  <c r="P1987" i="8"/>
  <c r="P1716" i="8"/>
  <c r="P546" i="8"/>
  <c r="P545" i="8"/>
  <c r="P2165" i="8"/>
  <c r="P1981" i="8"/>
  <c r="P1705" i="8"/>
  <c r="P1070" i="8"/>
  <c r="P1069" i="8"/>
  <c r="P213" i="8"/>
  <c r="P1821" i="8"/>
  <c r="P636" i="8"/>
  <c r="P635" i="8"/>
  <c r="P634" i="8"/>
  <c r="P335" i="8"/>
  <c r="P334" i="8"/>
  <c r="P525" i="8"/>
  <c r="P625" i="8"/>
  <c r="P517" i="8"/>
  <c r="P516" i="8"/>
  <c r="P515" i="8"/>
  <c r="P514" i="8"/>
  <c r="P59" i="8"/>
  <c r="P2150" i="8"/>
  <c r="P1969" i="8"/>
  <c r="P1968" i="8"/>
  <c r="P1689" i="8"/>
  <c r="H1689" i="8" s="1"/>
  <c r="P509" i="8"/>
  <c r="P508" i="8"/>
  <c r="P419" i="8"/>
  <c r="H419" i="8" s="1"/>
  <c r="P1957" i="8"/>
  <c r="P2422" i="8"/>
  <c r="P855" i="8"/>
  <c r="P1345" i="8"/>
  <c r="P371" i="8"/>
  <c r="P1473" i="8"/>
  <c r="P1865" i="8"/>
  <c r="P1472" i="8"/>
  <c r="P407" i="8"/>
  <c r="P257" i="8"/>
  <c r="P406" i="8"/>
  <c r="P1012" i="8"/>
  <c r="P1326" i="8"/>
  <c r="P180" i="8"/>
  <c r="P97" i="8"/>
  <c r="P179" i="8"/>
  <c r="P1321" i="8"/>
  <c r="P1320" i="8"/>
  <c r="P813" i="8"/>
  <c r="P133" i="8"/>
  <c r="H133" i="8" s="1"/>
  <c r="P472" i="8"/>
  <c r="P385" i="8"/>
  <c r="P167" i="8"/>
  <c r="P362" i="8"/>
  <c r="P942" i="10"/>
  <c r="P323" i="10"/>
  <c r="P195" i="10"/>
  <c r="P2638" i="9"/>
  <c r="P2287" i="9"/>
  <c r="P2192" i="9"/>
  <c r="P2097" i="9"/>
  <c r="P1798" i="9"/>
  <c r="P1585" i="9"/>
  <c r="P1532" i="9"/>
  <c r="P1516" i="9"/>
  <c r="P1404" i="9"/>
  <c r="P1366" i="9"/>
  <c r="P1118" i="9"/>
  <c r="P1075" i="9"/>
  <c r="P691" i="9"/>
  <c r="P619" i="9"/>
  <c r="P341" i="9"/>
  <c r="P309" i="9"/>
  <c r="P3091" i="8"/>
  <c r="P2668" i="8"/>
  <c r="P2326" i="8"/>
  <c r="P3068" i="8"/>
  <c r="P2528" i="8"/>
  <c r="P2314" i="8"/>
  <c r="P2998" i="8"/>
  <c r="P2883" i="8"/>
  <c r="P1668" i="8"/>
  <c r="P1667" i="8"/>
  <c r="P1657" i="8"/>
  <c r="P1268" i="8"/>
  <c r="P1172" i="8"/>
  <c r="P1450" i="8"/>
  <c r="P3081" i="8"/>
  <c r="P2625" i="8"/>
  <c r="P2623" i="8"/>
  <c r="P1447" i="8"/>
  <c r="P2508" i="8"/>
  <c r="P2504" i="8"/>
  <c r="P2927" i="8"/>
  <c r="P2799" i="8"/>
  <c r="P2069" i="8"/>
  <c r="P2067" i="8"/>
  <c r="P1614" i="8"/>
  <c r="P1153" i="8"/>
  <c r="P686" i="8"/>
  <c r="P2043" i="8"/>
  <c r="P2429" i="8"/>
  <c r="P2042" i="8"/>
  <c r="P792" i="8"/>
  <c r="P588" i="8"/>
  <c r="P791" i="8"/>
  <c r="P1715" i="9"/>
  <c r="H1715" i="9" s="1"/>
  <c r="P1660" i="9"/>
  <c r="P1592" i="9"/>
  <c r="P1541" i="9"/>
  <c r="H1541" i="9" s="1"/>
  <c r="P1528" i="9"/>
  <c r="P1512" i="9"/>
  <c r="P1496" i="9"/>
  <c r="H2304" i="9" s="1"/>
  <c r="P1480" i="9"/>
  <c r="P1464" i="9"/>
  <c r="P1448" i="9"/>
  <c r="P1432" i="9"/>
  <c r="P1378" i="9"/>
  <c r="P1022" i="9"/>
  <c r="P902" i="9"/>
  <c r="P800" i="9"/>
  <c r="P714" i="9"/>
  <c r="P588" i="9"/>
  <c r="P497" i="9"/>
  <c r="P465" i="9"/>
  <c r="P449" i="9"/>
  <c r="P417" i="9"/>
  <c r="P353" i="9"/>
  <c r="P321" i="9"/>
  <c r="P305" i="9"/>
  <c r="P273" i="9"/>
  <c r="P257" i="9"/>
  <c r="P225" i="9"/>
  <c r="P209" i="9"/>
  <c r="P2778" i="8"/>
  <c r="P2972" i="8"/>
  <c r="P2753" i="8"/>
  <c r="P1680" i="8"/>
  <c r="H1680" i="8" s="1"/>
  <c r="P2745" i="8"/>
  <c r="P2889" i="8"/>
  <c r="P1677" i="8"/>
  <c r="P2301" i="8"/>
  <c r="P2299" i="8"/>
  <c r="P1000" i="8"/>
  <c r="P1842" i="8"/>
  <c r="P2285" i="8"/>
  <c r="P696" i="8"/>
  <c r="P2721" i="8"/>
  <c r="H2721" i="8" s="1"/>
  <c r="P2104" i="8"/>
  <c r="P1783" i="8"/>
  <c r="P602" i="8"/>
  <c r="P2937" i="8"/>
  <c r="P2936" i="8"/>
  <c r="P1780" i="8"/>
  <c r="P3023" i="8"/>
  <c r="P1927" i="8"/>
  <c r="P2070" i="8"/>
  <c r="P1435" i="8"/>
  <c r="P2241" i="8"/>
  <c r="P2240" i="8"/>
  <c r="P1771" i="8"/>
  <c r="P1611" i="8"/>
  <c r="P2480" i="8"/>
  <c r="P2479" i="8"/>
  <c r="P1311" i="8"/>
  <c r="P955" i="8"/>
  <c r="P954" i="8"/>
  <c r="P1310" i="8"/>
  <c r="P2918" i="8"/>
  <c r="P2917" i="8"/>
  <c r="P2036" i="8"/>
  <c r="P1597" i="8"/>
  <c r="P1596" i="8"/>
  <c r="P2914" i="8"/>
  <c r="P2028" i="8"/>
  <c r="P2027" i="8"/>
  <c r="P2026" i="8"/>
  <c r="P2025" i="8"/>
  <c r="P2024" i="8"/>
  <c r="P783" i="8"/>
  <c r="P2562" i="8"/>
  <c r="P2561" i="8"/>
  <c r="P1390" i="8"/>
  <c r="P1129" i="8"/>
  <c r="P1128" i="8"/>
  <c r="P1389" i="8"/>
  <c r="P1116" i="8"/>
  <c r="P923" i="8"/>
  <c r="P673" i="8"/>
  <c r="P672" i="8"/>
  <c r="P922" i="8"/>
  <c r="P915" i="8"/>
  <c r="P914" i="8"/>
  <c r="P775" i="8"/>
  <c r="P1543" i="8"/>
  <c r="P440" i="8"/>
  <c r="P911" i="8"/>
  <c r="P153" i="8"/>
  <c r="P2349" i="8"/>
  <c r="P2552" i="8"/>
  <c r="P2348" i="8"/>
  <c r="P1098" i="8"/>
  <c r="P711" i="8"/>
  <c r="P660" i="8"/>
  <c r="P2546" i="8"/>
  <c r="P1369" i="8"/>
  <c r="P1086" i="8"/>
  <c r="P1085" i="8"/>
  <c r="P1368" i="8"/>
  <c r="P1073" i="8"/>
  <c r="P1072" i="8"/>
  <c r="P1071" i="8"/>
  <c r="P341" i="8"/>
  <c r="P536" i="8"/>
  <c r="P1213" i="8"/>
  <c r="P1506" i="8"/>
  <c r="P1212" i="8"/>
  <c r="P702" i="8"/>
  <c r="P107" i="8"/>
  <c r="P106" i="8"/>
  <c r="P1501" i="8"/>
  <c r="P1360" i="8"/>
  <c r="P1044" i="8"/>
  <c r="P204" i="8"/>
  <c r="P101" i="8"/>
  <c r="P203" i="8"/>
  <c r="P2672" i="8"/>
  <c r="H2672" i="8" s="1"/>
  <c r="P1495" i="8"/>
  <c r="H1495" i="8" s="1"/>
  <c r="P2537" i="8"/>
  <c r="P1357" i="8"/>
  <c r="P1037" i="8"/>
  <c r="P1036" i="8"/>
  <c r="P1356" i="8"/>
  <c r="P1349" i="8"/>
  <c r="P1871" i="8"/>
  <c r="P1483" i="8"/>
  <c r="P1346" i="8"/>
  <c r="P854" i="8"/>
  <c r="P758" i="8"/>
  <c r="P2140" i="8"/>
  <c r="P842" i="8"/>
  <c r="P841" i="8"/>
  <c r="P840" i="8"/>
  <c r="P839" i="8"/>
  <c r="P838" i="8"/>
  <c r="P142" i="8"/>
  <c r="P1681" i="8"/>
  <c r="P484" i="8"/>
  <c r="P483" i="8"/>
  <c r="P396" i="8"/>
  <c r="P1011" i="8"/>
  <c r="P825" i="8"/>
  <c r="P482" i="8"/>
  <c r="P481" i="8"/>
  <c r="P480" i="8"/>
  <c r="P53" i="8"/>
  <c r="P473" i="8"/>
  <c r="P734" i="8"/>
  <c r="P386" i="8"/>
  <c r="P50" i="8"/>
  <c r="H50" i="8" s="1"/>
  <c r="P49" i="8"/>
  <c r="P595" i="10"/>
  <c r="P515" i="10"/>
  <c r="P2912" i="9"/>
  <c r="P2855" i="9"/>
  <c r="P2753" i="9"/>
  <c r="P2478" i="9"/>
  <c r="P1645" i="9"/>
  <c r="P1542" i="9"/>
  <c r="P1476" i="9"/>
  <c r="P1460" i="9"/>
  <c r="H1460" i="9" s="1"/>
  <c r="P1412" i="9"/>
  <c r="P1401" i="9"/>
  <c r="P1390" i="9"/>
  <c r="P1153" i="9"/>
  <c r="P1099" i="9"/>
  <c r="P991" i="9"/>
  <c r="P737" i="9"/>
  <c r="P477" i="9"/>
  <c r="P461" i="9"/>
  <c r="P413" i="9"/>
  <c r="P333" i="9"/>
  <c r="P317" i="9"/>
  <c r="P301" i="9"/>
  <c r="P269" i="9"/>
  <c r="P237" i="9"/>
  <c r="P3090" i="8"/>
  <c r="H3090" i="8" s="1"/>
  <c r="P2407" i="8"/>
  <c r="P1850" i="8"/>
  <c r="P3067" i="8"/>
  <c r="P2315" i="8"/>
  <c r="P2527" i="8"/>
  <c r="P2733" i="8"/>
  <c r="P1275" i="8"/>
  <c r="P2769" i="8"/>
  <c r="P2724" i="8"/>
  <c r="P1269" i="8"/>
  <c r="P1656" i="8"/>
  <c r="P2274" i="8"/>
  <c r="P1451" i="8"/>
  <c r="P1171" i="8"/>
  <c r="P2626" i="8"/>
  <c r="P2624" i="8"/>
  <c r="P2622" i="8"/>
  <c r="P2506" i="8"/>
  <c r="P2068" i="8"/>
  <c r="P975" i="8"/>
  <c r="P1414" i="8"/>
  <c r="P2987" i="8"/>
  <c r="P2228" i="8"/>
  <c r="P1765" i="8"/>
  <c r="P2218" i="8"/>
  <c r="P2467" i="8"/>
  <c r="P943" i="8"/>
  <c r="P2691" i="8"/>
  <c r="P1571" i="8"/>
  <c r="P1569" i="8"/>
  <c r="P449" i="8"/>
  <c r="P1152" i="8"/>
  <c r="P2591" i="8"/>
  <c r="P1413" i="8"/>
  <c r="P2701" i="8"/>
  <c r="P2700" i="8"/>
  <c r="P2365" i="8"/>
  <c r="P1764" i="8"/>
  <c r="P1141" i="8"/>
  <c r="P2834" i="8"/>
  <c r="P1585" i="8"/>
  <c r="P1895" i="8"/>
  <c r="P2207" i="8"/>
  <c r="P2206" i="8"/>
  <c r="P679" i="8"/>
  <c r="P2198" i="8"/>
  <c r="P2005" i="8"/>
  <c r="P570" i="8"/>
  <c r="P1613" i="8"/>
  <c r="P966" i="8"/>
  <c r="P1415" i="8"/>
  <c r="P1615" i="8"/>
  <c r="P1416" i="8"/>
  <c r="P2229" i="8"/>
  <c r="P1253" i="8"/>
  <c r="P2835" i="8"/>
  <c r="P1584" i="8"/>
  <c r="P1570" i="8"/>
  <c r="P1412" i="8"/>
  <c r="P2582" i="8"/>
  <c r="P1140" i="8"/>
  <c r="P2217" i="8"/>
  <c r="P2461" i="8"/>
  <c r="P2840" i="8"/>
  <c r="P2226" i="8"/>
  <c r="P2468" i="8"/>
  <c r="P942" i="8"/>
  <c r="P934" i="8"/>
  <c r="P2357" i="8"/>
  <c r="P569" i="8"/>
  <c r="P2197" i="8"/>
  <c r="P1739" i="8"/>
  <c r="P1113" i="8"/>
  <c r="P348" i="8"/>
  <c r="P1112" i="8"/>
  <c r="P1999" i="8"/>
  <c r="P1375" i="8"/>
  <c r="P1830" i="8"/>
  <c r="P2185" i="8"/>
  <c r="P661" i="8"/>
  <c r="P2454" i="8"/>
  <c r="P900" i="8"/>
  <c r="P899" i="8"/>
  <c r="P889" i="8"/>
  <c r="P537" i="8"/>
  <c r="P291" i="8"/>
  <c r="P703" i="8"/>
  <c r="P1056" i="8"/>
  <c r="P117" i="8"/>
  <c r="P874" i="8"/>
  <c r="P82" i="8"/>
  <c r="P2538" i="8"/>
  <c r="P1494" i="8"/>
  <c r="P1492" i="8"/>
  <c r="P1484" i="8"/>
  <c r="P1348" i="8"/>
  <c r="P1956" i="8"/>
  <c r="P1298" i="8"/>
  <c r="P1333" i="8"/>
  <c r="P1022" i="8"/>
  <c r="P188" i="8"/>
  <c r="P1463" i="8"/>
  <c r="P250" i="8"/>
  <c r="P388" i="8"/>
  <c r="H388" i="8" s="1"/>
  <c r="P363" i="8"/>
  <c r="H363" i="8" s="1"/>
  <c r="P132" i="8"/>
  <c r="H132" i="8" s="1"/>
  <c r="P85" i="8"/>
  <c r="P269" i="8"/>
  <c r="P497" i="8"/>
  <c r="P612" i="8"/>
  <c r="P814" i="8"/>
  <c r="P384" i="8"/>
  <c r="H384" i="8" s="1"/>
  <c r="P1896" i="8"/>
  <c r="P933" i="8"/>
  <c r="P1376" i="8"/>
  <c r="P558" i="8"/>
  <c r="P223" i="8"/>
  <c r="P2762" i="8"/>
  <c r="P2681" i="8"/>
  <c r="P1238" i="8"/>
  <c r="P1717" i="8"/>
  <c r="P1528" i="8"/>
  <c r="P1526" i="8"/>
  <c r="P431" i="8"/>
  <c r="P1224" i="8"/>
  <c r="P1512" i="8"/>
  <c r="P888" i="8"/>
  <c r="P1696" i="8"/>
  <c r="P632" i="8"/>
  <c r="P1693" i="8"/>
  <c r="P1500" i="8"/>
  <c r="P270" i="8"/>
  <c r="P422" i="8"/>
  <c r="P1690" i="8"/>
  <c r="H1690" i="8" s="1"/>
  <c r="P2149" i="8"/>
  <c r="P621" i="8"/>
  <c r="P2534" i="8"/>
  <c r="P2444" i="8"/>
  <c r="P1347" i="8"/>
  <c r="P503" i="8"/>
  <c r="P415" i="8"/>
  <c r="P1948" i="8"/>
  <c r="P748" i="8"/>
  <c r="P496" i="8"/>
  <c r="P826" i="8"/>
  <c r="P73" i="8"/>
  <c r="P1290" i="8"/>
  <c r="H1290" i="8" s="1"/>
  <c r="P733" i="8"/>
  <c r="P42" i="8"/>
  <c r="H42" i="8" s="1"/>
  <c r="P1491" i="8"/>
  <c r="H1491" i="8" s="1"/>
  <c r="P759" i="8"/>
  <c r="P1023" i="8"/>
  <c r="P1332" i="8"/>
  <c r="P189" i="8"/>
  <c r="P1464" i="8"/>
  <c r="P251" i="8"/>
  <c r="P395" i="8"/>
  <c r="P1460" i="8"/>
  <c r="H1460" i="8" s="1"/>
  <c r="P387" i="8"/>
  <c r="P168" i="8"/>
  <c r="P67" i="8"/>
  <c r="H67" i="8" s="1"/>
  <c r="P1568" i="8"/>
  <c r="P226" i="8"/>
  <c r="P1105" i="8"/>
  <c r="P2682" i="8"/>
  <c r="P1537" i="8"/>
  <c r="P2174" i="8"/>
  <c r="P1529" i="8"/>
  <c r="P1527" i="8"/>
  <c r="P1525" i="8"/>
  <c r="P1706" i="8"/>
  <c r="P1513" i="8"/>
  <c r="P1697" i="8"/>
  <c r="P633" i="8"/>
  <c r="P518" i="8"/>
  <c r="P423" i="8"/>
  <c r="P867" i="8"/>
  <c r="P866" i="8"/>
  <c r="H866" i="8" s="1"/>
  <c r="P416" i="8"/>
  <c r="P1947" i="8"/>
  <c r="P72" i="8"/>
  <c r="P2035" i="8"/>
  <c r="P1572" i="8"/>
  <c r="P1245" i="8"/>
  <c r="P1115" i="8"/>
  <c r="P1114" i="8"/>
  <c r="P1104" i="8"/>
  <c r="P774" i="8"/>
  <c r="P2186" i="8"/>
  <c r="P1829" i="8"/>
  <c r="P1097" i="8"/>
  <c r="P2678" i="8"/>
  <c r="P2173" i="8"/>
  <c r="P655" i="8"/>
  <c r="P2339" i="8"/>
  <c r="P2164" i="8"/>
  <c r="P649" i="8"/>
  <c r="P1223" i="8"/>
  <c r="P290" i="8"/>
  <c r="P1057" i="8"/>
  <c r="P282" i="8"/>
  <c r="P281" i="8"/>
  <c r="P1045" i="8"/>
  <c r="P875" i="8"/>
  <c r="P624" i="8"/>
  <c r="P81" i="8"/>
  <c r="P1493" i="8"/>
  <c r="P1872" i="8"/>
  <c r="P1299" i="8"/>
  <c r="P222" i="8"/>
  <c r="P1237" i="8"/>
  <c r="P549" i="8"/>
  <c r="P648" i="8"/>
  <c r="P526" i="8"/>
  <c r="P2450" i="8"/>
  <c r="P2445" i="8"/>
  <c r="P747" i="8"/>
  <c r="P613" i="8"/>
  <c r="B16" i="2"/>
  <c r="S12" i="1" s="1"/>
  <c r="J3043" i="10"/>
  <c r="H3043" i="10" s="1"/>
  <c r="J3034" i="10"/>
  <c r="J3001" i="10"/>
  <c r="J2989" i="10"/>
  <c r="J2977" i="10"/>
  <c r="J2945" i="10"/>
  <c r="J3040" i="10"/>
  <c r="J3004" i="10"/>
  <c r="J2995" i="10"/>
  <c r="J2983" i="10"/>
  <c r="J2971" i="10"/>
  <c r="H2971" i="10" s="1"/>
  <c r="J2951" i="10"/>
  <c r="J3013" i="10"/>
  <c r="J3007" i="10"/>
  <c r="J2984" i="10"/>
  <c r="J2990" i="10"/>
  <c r="J2950" i="10"/>
  <c r="J2978" i="10"/>
  <c r="J2938" i="10"/>
  <c r="J2926" i="10"/>
  <c r="J2917" i="10"/>
  <c r="J2900" i="10"/>
  <c r="J2894" i="10"/>
  <c r="J2996" i="10"/>
  <c r="J2939" i="10"/>
  <c r="J2927" i="10"/>
  <c r="J2923" i="10"/>
  <c r="J2914" i="10"/>
  <c r="J2891" i="10"/>
  <c r="J2842" i="10"/>
  <c r="J2848" i="10"/>
  <c r="J2812" i="10"/>
  <c r="H2812" i="10" s="1"/>
  <c r="J2789" i="10"/>
  <c r="J2776" i="10"/>
  <c r="J2764" i="10"/>
  <c r="J2726" i="10"/>
  <c r="J2714" i="10"/>
  <c r="J2692" i="10"/>
  <c r="J3010" i="10"/>
  <c r="J2944" i="10"/>
  <c r="J2920" i="10"/>
  <c r="J2839" i="10"/>
  <c r="J2813" i="10"/>
  <c r="J2777" i="10"/>
  <c r="J2765" i="10"/>
  <c r="H2765" i="10" s="1"/>
  <c r="J2719" i="10"/>
  <c r="J2707" i="10"/>
  <c r="J2701" i="10"/>
  <c r="J2693" i="10"/>
  <c r="J3031" i="10"/>
  <c r="H3031" i="10" s="1"/>
  <c r="J2972" i="10"/>
  <c r="J2933" i="10"/>
  <c r="J2911" i="10"/>
  <c r="J2725" i="10"/>
  <c r="J2801" i="10"/>
  <c r="H2801" i="10" s="1"/>
  <c r="J2713" i="10"/>
  <c r="J2702" i="10"/>
  <c r="J2932" i="10"/>
  <c r="J2800" i="10"/>
  <c r="J2645" i="10"/>
  <c r="J2609" i="10"/>
  <c r="J2597" i="10"/>
  <c r="J2584" i="10"/>
  <c r="J2552" i="10"/>
  <c r="J2514" i="10"/>
  <c r="J2836" i="10"/>
  <c r="J2720" i="10"/>
  <c r="J2708" i="10"/>
  <c r="J2680" i="10"/>
  <c r="J2644" i="10"/>
  <c r="J2633" i="10"/>
  <c r="J2558" i="10"/>
  <c r="J2546" i="10"/>
  <c r="J2538" i="10"/>
  <c r="J2526" i="10"/>
  <c r="J2525" i="10"/>
  <c r="J2502" i="10"/>
  <c r="J2490" i="10"/>
  <c r="J2897" i="10"/>
  <c r="J2845" i="10"/>
  <c r="J2681" i="10"/>
  <c r="J2669" i="10"/>
  <c r="J2668" i="10"/>
  <c r="H2668" i="10" s="1"/>
  <c r="J2620" i="10"/>
  <c r="J2596" i="10"/>
  <c r="J2549" i="10"/>
  <c r="J2489" i="10"/>
  <c r="J2439" i="10"/>
  <c r="J2417" i="10"/>
  <c r="H2417" i="10" s="1"/>
  <c r="J2405" i="10"/>
  <c r="J2388" i="10"/>
  <c r="H2388" i="10" s="1"/>
  <c r="J2376" i="10"/>
  <c r="H2376" i="10" s="1"/>
  <c r="J2359" i="10"/>
  <c r="J2347" i="10"/>
  <c r="J2632" i="10"/>
  <c r="J2555" i="10"/>
  <c r="J2448" i="10"/>
  <c r="H2448" i="10" s="1"/>
  <c r="J2436" i="10"/>
  <c r="J2418" i="10"/>
  <c r="J2406" i="10"/>
  <c r="J2393" i="10"/>
  <c r="H2393" i="10" s="1"/>
  <c r="J2385" i="10"/>
  <c r="J2365" i="10"/>
  <c r="J2364" i="10"/>
  <c r="J2352" i="10"/>
  <c r="J2788" i="10"/>
  <c r="J2608" i="10"/>
  <c r="J2585" i="10"/>
  <c r="J2537" i="10"/>
  <c r="J2501" i="10"/>
  <c r="J2442" i="10"/>
  <c r="J2399" i="10"/>
  <c r="J2353" i="10"/>
  <c r="J2337" i="10"/>
  <c r="J2325" i="10"/>
  <c r="J2313" i="10"/>
  <c r="J2301" i="10"/>
  <c r="J2289" i="10"/>
  <c r="J2271" i="10"/>
  <c r="J2259" i="10"/>
  <c r="H2259" i="10" s="1"/>
  <c r="J2250" i="10"/>
  <c r="J2237" i="10"/>
  <c r="J2224" i="10"/>
  <c r="J2210" i="10"/>
  <c r="J2196" i="10"/>
  <c r="J2174" i="10"/>
  <c r="J2162" i="10"/>
  <c r="J2152" i="10"/>
  <c r="J2079" i="10"/>
  <c r="J2078" i="10"/>
  <c r="J2066" i="10"/>
  <c r="J2052" i="10"/>
  <c r="J2039" i="10"/>
  <c r="J2026" i="10"/>
  <c r="J2018" i="10"/>
  <c r="J2005" i="10"/>
  <c r="J2000" i="10"/>
  <c r="J1988" i="10"/>
  <c r="J1976" i="10"/>
  <c r="J1952" i="10"/>
  <c r="J1939" i="10"/>
  <c r="J1934" i="10"/>
  <c r="J2903" i="10"/>
  <c r="J2657" i="10"/>
  <c r="J2411" i="10"/>
  <c r="J2379" i="10"/>
  <c r="J2371" i="10"/>
  <c r="J2282" i="10"/>
  <c r="J2277" i="10"/>
  <c r="J2265" i="10"/>
  <c r="J2247" i="10"/>
  <c r="H2247" i="10" s="1"/>
  <c r="J2235" i="10"/>
  <c r="J2221" i="10"/>
  <c r="J2212" i="10"/>
  <c r="H2212" i="10" s="1"/>
  <c r="J2208" i="10"/>
  <c r="H2208" i="10" s="1"/>
  <c r="J2198" i="10"/>
  <c r="J2185" i="10"/>
  <c r="H2185" i="10" s="1"/>
  <c r="J2180" i="10"/>
  <c r="J2168" i="10"/>
  <c r="J2155" i="10"/>
  <c r="J2146" i="10"/>
  <c r="J2138" i="10"/>
  <c r="J2126" i="10"/>
  <c r="J2113" i="10"/>
  <c r="J2101" i="10"/>
  <c r="J2089" i="10"/>
  <c r="J2081" i="10"/>
  <c r="H2081" i="10" s="1"/>
  <c r="J2068" i="10"/>
  <c r="J2054" i="10"/>
  <c r="J2041" i="10"/>
  <c r="J2028" i="10"/>
  <c r="H2028" i="10" s="1"/>
  <c r="J2011" i="10"/>
  <c r="J1994" i="10"/>
  <c r="J1982" i="10"/>
  <c r="J1958" i="10"/>
  <c r="J1945" i="10"/>
  <c r="J3037" i="10"/>
  <c r="J2621" i="10"/>
  <c r="J2370" i="10"/>
  <c r="J2338" i="10"/>
  <c r="J2258" i="10"/>
  <c r="J2251" i="10"/>
  <c r="H2251" i="10" s="1"/>
  <c r="J2236" i="10"/>
  <c r="J2222" i="10"/>
  <c r="J2186" i="10"/>
  <c r="J2179" i="10"/>
  <c r="J2149" i="10"/>
  <c r="J2125" i="10"/>
  <c r="J2102" i="10"/>
  <c r="J2064" i="10"/>
  <c r="J2042" i="10"/>
  <c r="J2027" i="10"/>
  <c r="J2012" i="10"/>
  <c r="J1957" i="10"/>
  <c r="J1877" i="10"/>
  <c r="J1823" i="10"/>
  <c r="J1811" i="10"/>
  <c r="J1798" i="10"/>
  <c r="J1713" i="10"/>
  <c r="H1713" i="10" s="1"/>
  <c r="J1701" i="10"/>
  <c r="J1689" i="10"/>
  <c r="J1677" i="10"/>
  <c r="H1677" i="10" s="1"/>
  <c r="J2656" i="10"/>
  <c r="J2513" i="10"/>
  <c r="J2382" i="10"/>
  <c r="J2326" i="10"/>
  <c r="J2302" i="10"/>
  <c r="J2264" i="10"/>
  <c r="J2249" i="10"/>
  <c r="J2234" i="10"/>
  <c r="J2199" i="10"/>
  <c r="H2199" i="10" s="1"/>
  <c r="J2161" i="10"/>
  <c r="H2161" i="10" s="1"/>
  <c r="J2077" i="10"/>
  <c r="J2055" i="10"/>
  <c r="J2040" i="10"/>
  <c r="J2025" i="10"/>
  <c r="J2017" i="10"/>
  <c r="J1979" i="10"/>
  <c r="J1940" i="10"/>
  <c r="J1933" i="10"/>
  <c r="J1878" i="10"/>
  <c r="J1865" i="10"/>
  <c r="J1816" i="10"/>
  <c r="J1799" i="10"/>
  <c r="J2445" i="10"/>
  <c r="J2358" i="10"/>
  <c r="J2314" i="10"/>
  <c r="J2276" i="10"/>
  <c r="J2238" i="10"/>
  <c r="H2238" i="10" s="1"/>
  <c r="J2167" i="10"/>
  <c r="J2090" i="10"/>
  <c r="J2051" i="10"/>
  <c r="J1841" i="10"/>
  <c r="J1817" i="10"/>
  <c r="J1804" i="10"/>
  <c r="J1764" i="10"/>
  <c r="J1740" i="10"/>
  <c r="J1700" i="10"/>
  <c r="J1676" i="10"/>
  <c r="J1641" i="10"/>
  <c r="J1629" i="10"/>
  <c r="J1617" i="10"/>
  <c r="J1605" i="10"/>
  <c r="J1595" i="10"/>
  <c r="J1583" i="10"/>
  <c r="J1579" i="10"/>
  <c r="J1567" i="10"/>
  <c r="J1555" i="10"/>
  <c r="J1541" i="10"/>
  <c r="J2400" i="10"/>
  <c r="J2394" i="10"/>
  <c r="J2283" i="10"/>
  <c r="J2209" i="10"/>
  <c r="J2173" i="10"/>
  <c r="J2080" i="10"/>
  <c r="J2065" i="10"/>
  <c r="J2053" i="10"/>
  <c r="J2038" i="10"/>
  <c r="J1993" i="10"/>
  <c r="J1854" i="10"/>
  <c r="J1830" i="10"/>
  <c r="J1822" i="10"/>
  <c r="J1777" i="10"/>
  <c r="J1753" i="10"/>
  <c r="J1729" i="10"/>
  <c r="J1665" i="10"/>
  <c r="J1596" i="10"/>
  <c r="J1592" i="10"/>
  <c r="J1580" i="10"/>
  <c r="J1568" i="10"/>
  <c r="J1556" i="10"/>
  <c r="J1542" i="10"/>
  <c r="J1396" i="10"/>
  <c r="J1395" i="10"/>
  <c r="J2412" i="10"/>
  <c r="J2158" i="10"/>
  <c r="J2137" i="10"/>
  <c r="J2029" i="10"/>
  <c r="J2006" i="10"/>
  <c r="J1985" i="10"/>
  <c r="J1829" i="10"/>
  <c r="J1776" i="10"/>
  <c r="H1776" i="10" s="1"/>
  <c r="J1728" i="10"/>
  <c r="J1712" i="10"/>
  <c r="H1712" i="10" s="1"/>
  <c r="J1664" i="10"/>
  <c r="J1653" i="10"/>
  <c r="J1593" i="10"/>
  <c r="J1569" i="10"/>
  <c r="J1553" i="10"/>
  <c r="J1543" i="10"/>
  <c r="J1519" i="10"/>
  <c r="J1495" i="10"/>
  <c r="J1471" i="10"/>
  <c r="J1447" i="10"/>
  <c r="J1423" i="10"/>
  <c r="J1407" i="10"/>
  <c r="J1337" i="10"/>
  <c r="J1325" i="10"/>
  <c r="J1320" i="10"/>
  <c r="J1203" i="10"/>
  <c r="J1191" i="10"/>
  <c r="J1178" i="10"/>
  <c r="J1151" i="10"/>
  <c r="J1136" i="10"/>
  <c r="J1124" i="10"/>
  <c r="J1119" i="10"/>
  <c r="J1110" i="10"/>
  <c r="J1098" i="10"/>
  <c r="J1097" i="10"/>
  <c r="J1083" i="10"/>
  <c r="J1071" i="10"/>
  <c r="J1058" i="10"/>
  <c r="J1035" i="10"/>
  <c r="J1022" i="10"/>
  <c r="J999" i="10"/>
  <c r="J990" i="10"/>
  <c r="J974" i="10"/>
  <c r="H974" i="10" s="1"/>
  <c r="J962" i="10"/>
  <c r="J957" i="10"/>
  <c r="J941" i="10"/>
  <c r="H941" i="10" s="1"/>
  <c r="J937" i="10"/>
  <c r="H937" i="10" s="1"/>
  <c r="J925" i="10"/>
  <c r="J912" i="10"/>
  <c r="J900" i="10"/>
  <c r="J888" i="10"/>
  <c r="J872" i="10"/>
  <c r="J860" i="10"/>
  <c r="J859" i="10"/>
  <c r="J854" i="10"/>
  <c r="J811" i="10"/>
  <c r="J799" i="10"/>
  <c r="J783" i="10"/>
  <c r="J771" i="10"/>
  <c r="J766" i="10"/>
  <c r="J757" i="10"/>
  <c r="J751" i="10"/>
  <c r="H751" i="10" s="1"/>
  <c r="J742" i="10"/>
  <c r="J730" i="10"/>
  <c r="J718" i="10"/>
  <c r="J697" i="10"/>
  <c r="J587" i="10"/>
  <c r="J2346" i="10"/>
  <c r="J2248" i="10"/>
  <c r="J2197" i="10"/>
  <c r="J2114" i="10"/>
  <c r="J1951" i="10"/>
  <c r="J1842" i="10"/>
  <c r="J1810" i="10"/>
  <c r="J1805" i="10"/>
  <c r="J1741" i="10"/>
  <c r="J1652" i="10"/>
  <c r="J1628" i="10"/>
  <c r="J1604" i="10"/>
  <c r="J1582" i="10"/>
  <c r="J1566" i="10"/>
  <c r="J1540" i="10"/>
  <c r="H1540" i="10" s="1"/>
  <c r="J1532" i="10"/>
  <c r="J1508" i="10"/>
  <c r="J1484" i="10"/>
  <c r="J1460" i="10"/>
  <c r="J1436" i="10"/>
  <c r="J1383" i="10"/>
  <c r="J1371" i="10"/>
  <c r="J1359" i="10"/>
  <c r="J1338" i="10"/>
  <c r="J1326" i="10"/>
  <c r="J1313" i="10"/>
  <c r="J1196" i="10"/>
  <c r="J1184" i="10"/>
  <c r="J1179" i="10"/>
  <c r="J1160" i="10"/>
  <c r="J1154" i="10"/>
  <c r="J1148" i="10"/>
  <c r="J1142" i="10"/>
  <c r="J1137" i="10"/>
  <c r="J1125" i="10"/>
  <c r="J1111" i="10"/>
  <c r="J1084" i="10"/>
  <c r="J1072" i="10"/>
  <c r="J1068" i="10"/>
  <c r="J1059" i="10"/>
  <c r="J1023" i="10"/>
  <c r="J987" i="10"/>
  <c r="J981" i="10"/>
  <c r="J975" i="10"/>
  <c r="J963" i="10"/>
  <c r="J950" i="10"/>
  <c r="H950" i="10" s="1"/>
  <c r="J938" i="10"/>
  <c r="J926" i="10"/>
  <c r="J913" i="10"/>
  <c r="J901" i="10"/>
  <c r="J889" i="10"/>
  <c r="H889" i="10" s="1"/>
  <c r="J885" i="10"/>
  <c r="H885" i="10" s="1"/>
  <c r="J877" i="10"/>
  <c r="J865" i="10"/>
  <c r="J846" i="10"/>
  <c r="H846" i="10" s="1"/>
  <c r="J784" i="10"/>
  <c r="J772" i="10"/>
  <c r="J748" i="10"/>
  <c r="H748" i="10" s="1"/>
  <c r="J743" i="10"/>
  <c r="J731" i="10"/>
  <c r="J719" i="10"/>
  <c r="J694" i="10"/>
  <c r="H694" i="10" s="1"/>
  <c r="J646" i="10"/>
  <c r="J634" i="10"/>
  <c r="J622" i="10"/>
  <c r="J610" i="10"/>
  <c r="J2270" i="10"/>
  <c r="J2225" i="10"/>
  <c r="J1999" i="10"/>
  <c r="J1853" i="10"/>
  <c r="J1752" i="10"/>
  <c r="J1688" i="10"/>
  <c r="J1557" i="10"/>
  <c r="J1507" i="10"/>
  <c r="J1459" i="10"/>
  <c r="J1332" i="10"/>
  <c r="J1294" i="10"/>
  <c r="J1270" i="10"/>
  <c r="J1197" i="10"/>
  <c r="J1157" i="10"/>
  <c r="J1109" i="10"/>
  <c r="J1096" i="10"/>
  <c r="J1081" i="10"/>
  <c r="H1081" i="10" s="1"/>
  <c r="J1057" i="10"/>
  <c r="J1046" i="10"/>
  <c r="J956" i="10"/>
  <c r="J940" i="10"/>
  <c r="J924" i="10"/>
  <c r="J902" i="10"/>
  <c r="J886" i="10"/>
  <c r="J878" i="10"/>
  <c r="J835" i="10"/>
  <c r="J810" i="10"/>
  <c r="J778" i="10"/>
  <c r="J736" i="10"/>
  <c r="J691" i="10"/>
  <c r="J635" i="10"/>
  <c r="J611" i="10"/>
  <c r="J584" i="10"/>
  <c r="J551" i="10"/>
  <c r="J539" i="10"/>
  <c r="J527" i="10"/>
  <c r="J515" i="10"/>
  <c r="J503" i="10"/>
  <c r="J491" i="10"/>
  <c r="J479" i="10"/>
  <c r="J467" i="10"/>
  <c r="J455" i="10"/>
  <c r="J443" i="10"/>
  <c r="J435" i="10"/>
  <c r="J423" i="10"/>
  <c r="J411" i="10"/>
  <c r="J371" i="10"/>
  <c r="J359" i="10"/>
  <c r="J347" i="10"/>
  <c r="J335" i="10"/>
  <c r="J323" i="10"/>
  <c r="H323" i="10" s="1"/>
  <c r="J291" i="10"/>
  <c r="J239" i="10"/>
  <c r="J219" i="10"/>
  <c r="J203" i="10"/>
  <c r="J191" i="10"/>
  <c r="J159" i="10"/>
  <c r="J147" i="10"/>
  <c r="J135" i="10"/>
  <c r="J123" i="10"/>
  <c r="J99" i="10"/>
  <c r="J2290" i="10"/>
  <c r="J2223" i="10"/>
  <c r="J2211" i="10"/>
  <c r="J1866" i="10"/>
  <c r="J1765" i="10"/>
  <c r="J1640" i="10"/>
  <c r="J1570" i="10"/>
  <c r="J1554" i="10"/>
  <c r="J1520" i="10"/>
  <c r="J1472" i="10"/>
  <c r="J1424" i="10"/>
  <c r="J1408" i="10"/>
  <c r="J1384" i="10"/>
  <c r="J1360" i="10"/>
  <c r="J1331" i="10"/>
  <c r="J1307" i="10"/>
  <c r="J1283" i="10"/>
  <c r="J1259" i="10"/>
  <c r="H1259" i="10" s="1"/>
  <c r="J1202" i="10"/>
  <c r="J1131" i="10"/>
  <c r="H1131" i="10" s="1"/>
  <c r="J1108" i="10"/>
  <c r="J1095" i="10"/>
  <c r="J1070" i="10"/>
  <c r="J1056" i="10"/>
  <c r="J1034" i="10"/>
  <c r="H1034" i="10" s="1"/>
  <c r="J1011" i="10"/>
  <c r="J978" i="10"/>
  <c r="J939" i="10"/>
  <c r="J915" i="10"/>
  <c r="H915" i="10" s="1"/>
  <c r="J899" i="10"/>
  <c r="J853" i="10"/>
  <c r="J834" i="10"/>
  <c r="J777" i="10"/>
  <c r="J754" i="10"/>
  <c r="H754" i="10" s="1"/>
  <c r="J725" i="10"/>
  <c r="J688" i="10"/>
  <c r="J599" i="10"/>
  <c r="J590" i="10"/>
  <c r="J581" i="10"/>
  <c r="J552" i="10"/>
  <c r="J540" i="10"/>
  <c r="J528" i="10"/>
  <c r="J516" i="10"/>
  <c r="J504" i="10"/>
  <c r="J492" i="10"/>
  <c r="J480" i="10"/>
  <c r="J468" i="10"/>
  <c r="J456" i="10"/>
  <c r="J444" i="10"/>
  <c r="J428" i="10"/>
  <c r="J416" i="10"/>
  <c r="J372" i="10"/>
  <c r="J360" i="10"/>
  <c r="J348" i="10"/>
  <c r="J336" i="10"/>
  <c r="J324" i="10"/>
  <c r="J300" i="10"/>
  <c r="J288" i="10"/>
  <c r="J236" i="10"/>
  <c r="J216" i="10"/>
  <c r="J204" i="10"/>
  <c r="J192" i="10"/>
  <c r="J164" i="10"/>
  <c r="J152" i="10"/>
  <c r="J140" i="10"/>
  <c r="J132" i="10"/>
  <c r="J96" i="10"/>
  <c r="J1531" i="10"/>
  <c r="J1435" i="10"/>
  <c r="J1319" i="10"/>
  <c r="J1271" i="10"/>
  <c r="J1185" i="10"/>
  <c r="J1130" i="10"/>
  <c r="J1107" i="10"/>
  <c r="H1107" i="10" s="1"/>
  <c r="J984" i="10"/>
  <c r="J969" i="10"/>
  <c r="J927" i="10"/>
  <c r="J911" i="10"/>
  <c r="J822" i="10"/>
  <c r="J790" i="10"/>
  <c r="J724" i="10"/>
  <c r="J647" i="10"/>
  <c r="J598" i="10"/>
  <c r="J578" i="10"/>
  <c r="J417" i="10"/>
  <c r="J297" i="10"/>
  <c r="J233" i="10"/>
  <c r="J225" i="10"/>
  <c r="J209" i="10"/>
  <c r="J185" i="10"/>
  <c r="J153" i="10"/>
  <c r="J129" i="10"/>
  <c r="J105" i="10"/>
  <c r="H105" i="10" s="1"/>
  <c r="J2908" i="9"/>
  <c r="J2890" i="9"/>
  <c r="H2890" i="9" s="1"/>
  <c r="J2886" i="9"/>
  <c r="H2886" i="9" s="1"/>
  <c r="J2874" i="9"/>
  <c r="J2850" i="9"/>
  <c r="J2838" i="9"/>
  <c r="J2822" i="9"/>
  <c r="J2810" i="9"/>
  <c r="J2809" i="9"/>
  <c r="J2797" i="9"/>
  <c r="J2773" i="9"/>
  <c r="J2769" i="9"/>
  <c r="J2757" i="9"/>
  <c r="J2743" i="9"/>
  <c r="J2731" i="9"/>
  <c r="J2715" i="9"/>
  <c r="J2707" i="9"/>
  <c r="J2703" i="9"/>
  <c r="J2683" i="9"/>
  <c r="J2682" i="9"/>
  <c r="J2665" i="9"/>
  <c r="J2661" i="9"/>
  <c r="J2649" i="9"/>
  <c r="J2529" i="9"/>
  <c r="J2493" i="9"/>
  <c r="J2469" i="9"/>
  <c r="J2445" i="9"/>
  <c r="J2400" i="9"/>
  <c r="J2396" i="9"/>
  <c r="J2392" i="9"/>
  <c r="J2360" i="9"/>
  <c r="J2336" i="9"/>
  <c r="J2313" i="9"/>
  <c r="J2274" i="9"/>
  <c r="J2228" i="9"/>
  <c r="J2211" i="9"/>
  <c r="J2191" i="9"/>
  <c r="J2167" i="9"/>
  <c r="J2142" i="9"/>
  <c r="J2097" i="9"/>
  <c r="J2093" i="9"/>
  <c r="J2058" i="9"/>
  <c r="J2037" i="9"/>
  <c r="J2012" i="9"/>
  <c r="J1996" i="9"/>
  <c r="J1976" i="9"/>
  <c r="J1960" i="9"/>
  <c r="J1867" i="9"/>
  <c r="J1859" i="9"/>
  <c r="J1850" i="9"/>
  <c r="J1837" i="9"/>
  <c r="J1828" i="9"/>
  <c r="H1828" i="9" s="1"/>
  <c r="J1807" i="9"/>
  <c r="J1802" i="9"/>
  <c r="J2195" i="10"/>
  <c r="H2195" i="10" s="1"/>
  <c r="J2067" i="10"/>
  <c r="J1616" i="10"/>
  <c r="J1544" i="10"/>
  <c r="H1544" i="10" s="1"/>
  <c r="J1448" i="10"/>
  <c r="J1314" i="10"/>
  <c r="J1282" i="10"/>
  <c r="J1143" i="10"/>
  <c r="J1069" i="10"/>
  <c r="J1047" i="10"/>
  <c r="J1010" i="10"/>
  <c r="J928" i="10"/>
  <c r="J823" i="10"/>
  <c r="J765" i="10"/>
  <c r="J737" i="10"/>
  <c r="J422" i="10"/>
  <c r="J294" i="10"/>
  <c r="J222" i="10"/>
  <c r="J198" i="10"/>
  <c r="J158" i="10"/>
  <c r="J126" i="10"/>
  <c r="J102" i="10"/>
  <c r="J2913" i="9"/>
  <c r="H2913" i="9" s="1"/>
  <c r="J2901" i="9"/>
  <c r="H2901" i="9" s="1"/>
  <c r="J2887" i="9"/>
  <c r="J2875" i="9"/>
  <c r="H2875" i="9" s="1"/>
  <c r="J2859" i="9"/>
  <c r="J2851" i="9"/>
  <c r="J2839" i="9"/>
  <c r="J2823" i="9"/>
  <c r="J2811" i="9"/>
  <c r="J2798" i="9"/>
  <c r="J2774" i="9"/>
  <c r="J2770" i="9"/>
  <c r="J2766" i="9"/>
  <c r="H2766" i="9" s="1"/>
  <c r="J2744" i="9"/>
  <c r="J2732" i="9"/>
  <c r="J2724" i="9"/>
  <c r="J2712" i="9"/>
  <c r="J2688" i="9"/>
  <c r="J2662" i="9"/>
  <c r="J2650" i="9"/>
  <c r="J2634" i="9"/>
  <c r="J2526" i="9"/>
  <c r="J2490" i="9"/>
  <c r="J2466" i="9"/>
  <c r="J2442" i="9"/>
  <c r="J2397" i="9"/>
  <c r="J2393" i="9"/>
  <c r="J2361" i="9"/>
  <c r="J2337" i="9"/>
  <c r="J2310" i="9"/>
  <c r="H2310" i="9" s="1"/>
  <c r="J2295" i="9"/>
  <c r="J2275" i="9"/>
  <c r="J2229" i="9"/>
  <c r="J2212" i="9"/>
  <c r="J2192" i="9"/>
  <c r="J2168" i="9"/>
  <c r="J2143" i="9"/>
  <c r="J2098" i="9"/>
  <c r="J2094" i="9"/>
  <c r="J2059" i="9"/>
  <c r="J2034" i="9"/>
  <c r="J2013" i="9"/>
  <c r="J1977" i="9"/>
  <c r="J1868" i="9"/>
  <c r="J1860" i="9"/>
  <c r="J1851" i="9"/>
  <c r="J1838" i="9"/>
  <c r="J1825" i="9"/>
  <c r="J1808" i="9"/>
  <c r="J1803" i="9"/>
  <c r="J1774" i="9"/>
  <c r="J1761" i="9"/>
  <c r="J1752" i="9"/>
  <c r="J1744" i="9"/>
  <c r="J1723" i="9"/>
  <c r="J1706" i="9"/>
  <c r="J1702" i="9"/>
  <c r="J1686" i="9"/>
  <c r="J1668" i="9"/>
  <c r="H1668" i="9" s="1"/>
  <c r="J1664" i="9"/>
  <c r="J1644" i="9"/>
  <c r="H1644" i="9" s="1"/>
  <c r="J1640" i="9"/>
  <c r="J1635" i="9"/>
  <c r="J1618" i="9"/>
  <c r="H1618" i="9" s="1"/>
  <c r="J1614" i="9"/>
  <c r="J1610" i="9"/>
  <c r="H1610" i="9" s="1"/>
  <c r="J1580" i="9"/>
  <c r="H1580" i="9" s="1"/>
  <c r="J1576" i="9"/>
  <c r="H1576" i="9" s="1"/>
  <c r="J1571" i="9"/>
  <c r="J1567" i="9"/>
  <c r="J1563" i="9"/>
  <c r="J1558" i="9"/>
  <c r="J1581" i="10"/>
  <c r="J1118" i="10"/>
  <c r="H1118" i="10" s="1"/>
  <c r="J1094" i="10"/>
  <c r="J998" i="10"/>
  <c r="J871" i="10"/>
  <c r="J847" i="10"/>
  <c r="J789" i="10"/>
  <c r="J410" i="10"/>
  <c r="J186" i="10"/>
  <c r="J2923" i="9"/>
  <c r="J2907" i="9"/>
  <c r="J2888" i="9"/>
  <c r="J2880" i="9"/>
  <c r="H2880" i="9" s="1"/>
  <c r="J2856" i="9"/>
  <c r="H2856" i="9" s="1"/>
  <c r="J2840" i="9"/>
  <c r="J2832" i="9"/>
  <c r="J2799" i="9"/>
  <c r="J2775" i="9"/>
  <c r="J2767" i="9"/>
  <c r="J2754" i="9"/>
  <c r="J2730" i="9"/>
  <c r="J2714" i="9"/>
  <c r="J2706" i="9"/>
  <c r="J2698" i="9"/>
  <c r="J2643" i="9"/>
  <c r="J2635" i="9"/>
  <c r="J2547" i="9"/>
  <c r="J2491" i="9"/>
  <c r="J2467" i="9"/>
  <c r="J2443" i="9"/>
  <c r="H2443" i="9" s="1"/>
  <c r="J2398" i="9"/>
  <c r="J2358" i="9"/>
  <c r="J2334" i="9"/>
  <c r="J2296" i="9"/>
  <c r="J2248" i="9"/>
  <c r="J2227" i="9"/>
  <c r="J2144" i="9"/>
  <c r="J2096" i="9"/>
  <c r="J2010" i="9"/>
  <c r="J1877" i="9"/>
  <c r="J1869" i="9"/>
  <c r="J1840" i="9"/>
  <c r="J1826" i="9"/>
  <c r="J1809" i="9"/>
  <c r="J1801" i="9"/>
  <c r="J1786" i="9"/>
  <c r="J1784" i="9"/>
  <c r="J1773" i="9"/>
  <c r="J1771" i="9"/>
  <c r="J1762" i="9"/>
  <c r="J1751" i="9"/>
  <c r="J1742" i="9"/>
  <c r="J1733" i="9"/>
  <c r="J1726" i="9"/>
  <c r="H1726" i="9" s="1"/>
  <c r="J1722" i="9"/>
  <c r="H1722" i="9" s="1"/>
  <c r="J1704" i="9"/>
  <c r="J1670" i="9"/>
  <c r="J1666" i="9"/>
  <c r="J1643" i="9"/>
  <c r="J1641" i="9"/>
  <c r="J1637" i="9"/>
  <c r="J1612" i="9"/>
  <c r="J1946" i="10"/>
  <c r="J1483" i="10"/>
  <c r="J1295" i="10"/>
  <c r="J1190" i="10"/>
  <c r="J1085" i="10"/>
  <c r="J1055" i="10"/>
  <c r="J951" i="10"/>
  <c r="J887" i="10"/>
  <c r="J700" i="10"/>
  <c r="J434" i="10"/>
  <c r="J242" i="10"/>
  <c r="J210" i="10"/>
  <c r="J146" i="10"/>
  <c r="J2919" i="9"/>
  <c r="J2868" i="9"/>
  <c r="J2860" i="9"/>
  <c r="J2820" i="9"/>
  <c r="H2820" i="9" s="1"/>
  <c r="J2771" i="9"/>
  <c r="J2755" i="9"/>
  <c r="J2742" i="9"/>
  <c r="J2694" i="9"/>
  <c r="J2677" i="9"/>
  <c r="J2663" i="9"/>
  <c r="J2655" i="9"/>
  <c r="J2631" i="9"/>
  <c r="J2527" i="9"/>
  <c r="J2511" i="9"/>
  <c r="J2394" i="9"/>
  <c r="J2312" i="9"/>
  <c r="J2276" i="9"/>
  <c r="J2260" i="9"/>
  <c r="J2193" i="9"/>
  <c r="J2169" i="9"/>
  <c r="J2100" i="9"/>
  <c r="J2092" i="9"/>
  <c r="J2061" i="9"/>
  <c r="J2036" i="9"/>
  <c r="J1974" i="9"/>
  <c r="J1849" i="9"/>
  <c r="J1805" i="9"/>
  <c r="J1785" i="9"/>
  <c r="J1772" i="9"/>
  <c r="J1743" i="9"/>
  <c r="J1741" i="9"/>
  <c r="J1734" i="9"/>
  <c r="J1705" i="9"/>
  <c r="J1703" i="9"/>
  <c r="J1687" i="9"/>
  <c r="J1667" i="9"/>
  <c r="J1665" i="9"/>
  <c r="J1642" i="9"/>
  <c r="J1636" i="9"/>
  <c r="J1496" i="10"/>
  <c r="J245" i="10"/>
  <c r="J213" i="10"/>
  <c r="J2902" i="9"/>
  <c r="J2869" i="9"/>
  <c r="J2821" i="9"/>
  <c r="J2768" i="9"/>
  <c r="J2745" i="9"/>
  <c r="J2713" i="9"/>
  <c r="J2697" i="9"/>
  <c r="J2676" i="9"/>
  <c r="J2644" i="9"/>
  <c r="J2548" i="9"/>
  <c r="J2468" i="9"/>
  <c r="J2247" i="9"/>
  <c r="J2166" i="9"/>
  <c r="J2095" i="9"/>
  <c r="J1870" i="9"/>
  <c r="J1810" i="9"/>
  <c r="J1804" i="9"/>
  <c r="J1701" i="9"/>
  <c r="J1700" i="9"/>
  <c r="J1663" i="9"/>
  <c r="J1662" i="9"/>
  <c r="J1661" i="9"/>
  <c r="J1617" i="9"/>
  <c r="J1613" i="9"/>
  <c r="J1575" i="9"/>
  <c r="J1569" i="9"/>
  <c r="J1562" i="9"/>
  <c r="J1560" i="9"/>
  <c r="H1560" i="9" s="1"/>
  <c r="J1556" i="9"/>
  <c r="H1556" i="9" s="1"/>
  <c r="J1527" i="9"/>
  <c r="J1523" i="9"/>
  <c r="J1519" i="9"/>
  <c r="J1499" i="9"/>
  <c r="J1495" i="9"/>
  <c r="J1475" i="9"/>
  <c r="J1471" i="9"/>
  <c r="J1467" i="9"/>
  <c r="J1451" i="9"/>
  <c r="J1435" i="9"/>
  <c r="J1431" i="9"/>
  <c r="J1427" i="9"/>
  <c r="J1411" i="9"/>
  <c r="J1403" i="9"/>
  <c r="J1394" i="9"/>
  <c r="J1393" i="9"/>
  <c r="J1385" i="9"/>
  <c r="J1377" i="9"/>
  <c r="J1365" i="9"/>
  <c r="J1353" i="9"/>
  <c r="J1333" i="9"/>
  <c r="J1329" i="9"/>
  <c r="J1309" i="9"/>
  <c r="J1297" i="9"/>
  <c r="J1269" i="9"/>
  <c r="J1176" i="9"/>
  <c r="J1159" i="9"/>
  <c r="J1141" i="9"/>
  <c r="J1125" i="9"/>
  <c r="J1100" i="9"/>
  <c r="J1076" i="9"/>
  <c r="J1042" i="9"/>
  <c r="J1038" i="9"/>
  <c r="J1037" i="9"/>
  <c r="J992" i="9"/>
  <c r="J969" i="9"/>
  <c r="J944" i="9"/>
  <c r="J943" i="9"/>
  <c r="J910" i="9"/>
  <c r="J889" i="9"/>
  <c r="J877" i="9"/>
  <c r="J861" i="9"/>
  <c r="J840" i="9"/>
  <c r="J823" i="9"/>
  <c r="J799" i="9"/>
  <c r="J775" i="9"/>
  <c r="J742" i="9"/>
  <c r="J738" i="9"/>
  <c r="J692" i="9"/>
  <c r="J668" i="9"/>
  <c r="J646" i="9"/>
  <c r="H646" i="9" s="1"/>
  <c r="J645" i="9"/>
  <c r="J625" i="9"/>
  <c r="J608" i="9"/>
  <c r="J502" i="9"/>
  <c r="J486" i="9"/>
  <c r="J474" i="9"/>
  <c r="J454" i="9"/>
  <c r="J442" i="9"/>
  <c r="J438" i="9"/>
  <c r="J430" i="9"/>
  <c r="J422" i="9"/>
  <c r="J406" i="9"/>
  <c r="J394" i="9"/>
  <c r="J382" i="9"/>
  <c r="J370" i="9"/>
  <c r="J366" i="9"/>
  <c r="J362" i="9"/>
  <c r="J338" i="9"/>
  <c r="J326" i="9"/>
  <c r="J314" i="9"/>
  <c r="J298" i="9"/>
  <c r="J286" i="9"/>
  <c r="J262" i="9"/>
  <c r="J250" i="9"/>
  <c r="H250" i="9" s="1"/>
  <c r="J246" i="9"/>
  <c r="H246" i="9" s="1"/>
  <c r="J234" i="9"/>
  <c r="J222" i="9"/>
  <c r="H222" i="9" s="1"/>
  <c r="J214" i="9"/>
  <c r="J1372" i="10"/>
  <c r="J1258" i="10"/>
  <c r="J914" i="10"/>
  <c r="J623" i="10"/>
  <c r="J197" i="10"/>
  <c r="H197" i="10" s="1"/>
  <c r="J165" i="10"/>
  <c r="H165" i="10" s="1"/>
  <c r="J2808" i="9"/>
  <c r="J2689" i="9"/>
  <c r="J2492" i="9"/>
  <c r="J2444" i="9"/>
  <c r="J2395" i="9"/>
  <c r="J2277" i="9"/>
  <c r="J2190" i="9"/>
  <c r="J2060" i="9"/>
  <c r="J1975" i="9"/>
  <c r="J1959" i="9"/>
  <c r="J1878" i="9"/>
  <c r="J1839" i="9"/>
  <c r="J1760" i="9"/>
  <c r="J1759" i="9"/>
  <c r="J1685" i="9"/>
  <c r="J1684" i="9"/>
  <c r="J1683" i="9"/>
  <c r="J1616" i="9"/>
  <c r="J1615" i="9"/>
  <c r="J1574" i="9"/>
  <c r="J1570" i="9"/>
  <c r="H1570" i="9" s="1"/>
  <c r="J1568" i="9"/>
  <c r="J1561" i="9"/>
  <c r="J1557" i="9"/>
  <c r="J1525" i="9"/>
  <c r="J1521" i="9"/>
  <c r="J1501" i="9"/>
  <c r="J1497" i="9"/>
  <c r="J1493" i="9"/>
  <c r="J1473" i="9"/>
  <c r="J1469" i="9"/>
  <c r="J1453" i="9"/>
  <c r="J1449" i="9"/>
  <c r="J1433" i="9"/>
  <c r="J1429" i="9"/>
  <c r="J1413" i="9"/>
  <c r="J1375" i="9"/>
  <c r="J1363" i="9"/>
  <c r="J1351" i="9"/>
  <c r="J1335" i="9"/>
  <c r="J1331" i="9"/>
  <c r="J1327" i="9"/>
  <c r="J1311" i="9"/>
  <c r="J1299" i="9"/>
  <c r="J1286" i="9"/>
  <c r="J1285" i="9"/>
  <c r="J1277" i="9"/>
  <c r="J1267" i="9"/>
  <c r="J1259" i="9"/>
  <c r="J1161" i="9"/>
  <c r="J1123" i="9"/>
  <c r="J1102" i="9"/>
  <c r="J1078" i="9"/>
  <c r="J1044" i="9"/>
  <c r="J1040" i="9"/>
  <c r="J994" i="9"/>
  <c r="J967" i="9"/>
  <c r="J946" i="9"/>
  <c r="J924" i="9"/>
  <c r="J908" i="9"/>
  <c r="J859" i="9"/>
  <c r="J825" i="9"/>
  <c r="J801" i="9"/>
  <c r="J777" i="9"/>
  <c r="J744" i="9"/>
  <c r="J740" i="9"/>
  <c r="J736" i="9"/>
  <c r="J694" i="9"/>
  <c r="J643" i="9"/>
  <c r="J610" i="9"/>
  <c r="J589" i="9"/>
  <c r="H589" i="9" s="1"/>
  <c r="J496" i="9"/>
  <c r="J492" i="9"/>
  <c r="J480" i="9"/>
  <c r="H480" i="9" s="1"/>
  <c r="J472" i="9"/>
  <c r="J460" i="9"/>
  <c r="J448" i="9"/>
  <c r="J424" i="9"/>
  <c r="J412" i="9"/>
  <c r="J404" i="9"/>
  <c r="J392" i="9"/>
  <c r="J380" i="9"/>
  <c r="J368" i="9"/>
  <c r="J364" i="9"/>
  <c r="J340" i="9"/>
  <c r="J328" i="9"/>
  <c r="J316" i="9"/>
  <c r="J304" i="9"/>
  <c r="J296" i="9"/>
  <c r="J280" i="9"/>
  <c r="J276" i="9"/>
  <c r="J268" i="9"/>
  <c r="J256" i="9"/>
  <c r="J248" i="9"/>
  <c r="J228" i="9"/>
  <c r="J208" i="9"/>
  <c r="H208" i="9" s="1"/>
  <c r="J1306" i="10"/>
  <c r="J898" i="10"/>
  <c r="J798" i="10"/>
  <c r="J141" i="10"/>
  <c r="J2914" i="9"/>
  <c r="J2841" i="9"/>
  <c r="J2733" i="9"/>
  <c r="J2640" i="9"/>
  <c r="J2512" i="9"/>
  <c r="J2311" i="9"/>
  <c r="J2226" i="9"/>
  <c r="J1806" i="9"/>
  <c r="J1725" i="9"/>
  <c r="J1638" i="9"/>
  <c r="J1566" i="9"/>
  <c r="J1565" i="9"/>
  <c r="J1564" i="9"/>
  <c r="J1559" i="9"/>
  <c r="J1520" i="9"/>
  <c r="J1496" i="9"/>
  <c r="J1472" i="9"/>
  <c r="J1432" i="9"/>
  <c r="J1362" i="9"/>
  <c r="J1330" i="9"/>
  <c r="J1298" i="9"/>
  <c r="J1284" i="9"/>
  <c r="J1276" i="9"/>
  <c r="J1160" i="9"/>
  <c r="J1099" i="9"/>
  <c r="J1075" i="9"/>
  <c r="J1045" i="9"/>
  <c r="J991" i="9"/>
  <c r="J970" i="9"/>
  <c r="J925" i="9"/>
  <c r="J909" i="9"/>
  <c r="J862" i="9"/>
  <c r="J824" i="9"/>
  <c r="J800" i="9"/>
  <c r="J776" i="9"/>
  <c r="J745" i="9"/>
  <c r="H745" i="9" s="1"/>
  <c r="J737" i="9"/>
  <c r="J691" i="9"/>
  <c r="J670" i="9"/>
  <c r="J588" i="9"/>
  <c r="J501" i="9"/>
  <c r="J493" i="9"/>
  <c r="J453" i="9"/>
  <c r="J429" i="9"/>
  <c r="H429" i="9" s="1"/>
  <c r="J421" i="9"/>
  <c r="J405" i="9"/>
  <c r="J381" i="9"/>
  <c r="J365" i="9"/>
  <c r="J325" i="9"/>
  <c r="J285" i="9"/>
  <c r="J277" i="9"/>
  <c r="J261" i="9"/>
  <c r="J229" i="9"/>
  <c r="J213" i="9"/>
  <c r="J1594" i="10"/>
  <c r="J760" i="10"/>
  <c r="H760" i="10" s="1"/>
  <c r="J429" i="10"/>
  <c r="J2889" i="9"/>
  <c r="J2796" i="9"/>
  <c r="J2656" i="9"/>
  <c r="J2528" i="9"/>
  <c r="J2391" i="9"/>
  <c r="J2359" i="9"/>
  <c r="J2099" i="9"/>
  <c r="J2035" i="9"/>
  <c r="J1708" i="9"/>
  <c r="J1609" i="9"/>
  <c r="J1524" i="9"/>
  <c r="J1500" i="9"/>
  <c r="J1492" i="9"/>
  <c r="J1468" i="9"/>
  <c r="J1452" i="9"/>
  <c r="J1436" i="9"/>
  <c r="H1436" i="9" s="1"/>
  <c r="J1428" i="9"/>
  <c r="J1412" i="9"/>
  <c r="J1374" i="9"/>
  <c r="J1350" i="9"/>
  <c r="J1334" i="9"/>
  <c r="J1326" i="9"/>
  <c r="J1310" i="9"/>
  <c r="J1287" i="9"/>
  <c r="J1266" i="9"/>
  <c r="J1258" i="9"/>
  <c r="J1126" i="9"/>
  <c r="J1041" i="9"/>
  <c r="J741" i="9"/>
  <c r="J667" i="9"/>
  <c r="J607" i="9"/>
  <c r="J505" i="9"/>
  <c r="J481" i="9"/>
  <c r="J473" i="9"/>
  <c r="J433" i="9"/>
  <c r="J393" i="9"/>
  <c r="J369" i="9"/>
  <c r="J361" i="9"/>
  <c r="J337" i="9"/>
  <c r="J313" i="9"/>
  <c r="J297" i="9"/>
  <c r="J249" i="9"/>
  <c r="J217" i="9"/>
  <c r="J2922" i="9"/>
  <c r="J2865" i="9"/>
  <c r="J2756" i="9"/>
  <c r="J2725" i="9"/>
  <c r="J2011" i="9"/>
  <c r="J1852" i="9"/>
  <c r="J1724" i="9"/>
  <c r="J1669" i="9"/>
  <c r="J1577" i="9"/>
  <c r="J1573" i="9"/>
  <c r="J1498" i="9"/>
  <c r="J1466" i="9"/>
  <c r="J1450" i="9"/>
  <c r="J1434" i="9"/>
  <c r="J1402" i="9"/>
  <c r="J1364" i="9"/>
  <c r="J1332" i="9"/>
  <c r="J888" i="9"/>
  <c r="J802" i="9"/>
  <c r="J743" i="9"/>
  <c r="J644" i="9"/>
  <c r="J403" i="9"/>
  <c r="J339" i="9"/>
  <c r="J3079" i="8"/>
  <c r="J3078" i="8"/>
  <c r="J2590" i="8"/>
  <c r="J2233" i="8"/>
  <c r="J2704" i="8"/>
  <c r="H2704" i="8" s="1"/>
  <c r="J2589" i="8"/>
  <c r="J3077" i="8"/>
  <c r="J2588" i="8"/>
  <c r="J2587" i="8"/>
  <c r="J2586" i="8"/>
  <c r="J1766" i="8"/>
  <c r="J2037" i="8"/>
  <c r="J2918" i="8"/>
  <c r="J2917" i="8"/>
  <c r="J2036" i="8"/>
  <c r="J1597" i="8"/>
  <c r="J1596" i="8"/>
  <c r="J2699" i="8"/>
  <c r="J2698" i="8"/>
  <c r="J1252" i="8"/>
  <c r="J1251" i="8"/>
  <c r="J1594" i="8"/>
  <c r="J2697" i="8"/>
  <c r="H2697" i="8" s="1"/>
  <c r="J1593" i="8"/>
  <c r="H1593" i="8" s="1"/>
  <c r="J1592" i="8"/>
  <c r="J1591" i="8"/>
  <c r="J1590" i="8"/>
  <c r="J1589" i="8"/>
  <c r="H1589" i="8" s="1"/>
  <c r="J453" i="8"/>
  <c r="H453" i="8" s="1"/>
  <c r="J2696" i="8"/>
  <c r="J2839" i="8"/>
  <c r="J2838" i="8"/>
  <c r="J2695" i="8"/>
  <c r="J1588" i="8"/>
  <c r="J1587" i="8"/>
  <c r="J2837" i="8"/>
  <c r="J2573" i="8"/>
  <c r="J2473" i="8"/>
  <c r="J2472" i="8"/>
  <c r="J2471" i="8"/>
  <c r="J2470" i="8"/>
  <c r="J2427" i="8"/>
  <c r="J2914" i="8"/>
  <c r="J2028" i="8"/>
  <c r="J2027" i="8"/>
  <c r="J2026" i="8"/>
  <c r="J2025" i="8"/>
  <c r="J2024" i="8"/>
  <c r="J783" i="8"/>
  <c r="J2568" i="8"/>
  <c r="J1399" i="8"/>
  <c r="J1134" i="8"/>
  <c r="J1133" i="8"/>
  <c r="J1398" i="8"/>
  <c r="J2567" i="8"/>
  <c r="J1397" i="8"/>
  <c r="J1396" i="8"/>
  <c r="J1395" i="8"/>
  <c r="J1394" i="8"/>
  <c r="J1393" i="8"/>
  <c r="J375" i="8"/>
  <c r="J2362" i="8"/>
  <c r="J2566" i="8"/>
  <c r="J2565" i="8"/>
  <c r="J2361" i="8"/>
  <c r="J1132" i="8"/>
  <c r="J1131" i="8"/>
  <c r="J2564" i="8"/>
  <c r="J2791" i="8"/>
  <c r="J2563" i="8"/>
  <c r="J1392" i="8"/>
  <c r="J1130" i="8"/>
  <c r="J1391" i="8"/>
  <c r="J2562" i="8"/>
  <c r="J2561" i="8"/>
  <c r="J1390" i="8"/>
  <c r="J1129" i="8"/>
  <c r="J1128" i="8"/>
  <c r="J1389" i="8"/>
  <c r="J2360" i="8"/>
  <c r="J1127" i="8"/>
  <c r="J1126" i="8"/>
  <c r="J1125" i="8"/>
  <c r="J1124" i="8"/>
  <c r="J1123" i="8"/>
  <c r="J229" i="8"/>
  <c r="J1122" i="8"/>
  <c r="J930" i="8"/>
  <c r="J2008" i="8"/>
  <c r="J1890" i="8"/>
  <c r="J1388" i="8"/>
  <c r="J929" i="8"/>
  <c r="J779" i="8"/>
  <c r="J1564" i="8"/>
  <c r="J1387" i="8"/>
  <c r="J1121" i="8"/>
  <c r="J228" i="8"/>
  <c r="J926" i="8"/>
  <c r="J778" i="8"/>
  <c r="J2765" i="8"/>
  <c r="J1747" i="8"/>
  <c r="H1747" i="8" s="1"/>
  <c r="J1563" i="8"/>
  <c r="J1247" i="8"/>
  <c r="J1246" i="8"/>
  <c r="J1562" i="8"/>
  <c r="J2688" i="8"/>
  <c r="J1561" i="8"/>
  <c r="J1560" i="8"/>
  <c r="J1559" i="8"/>
  <c r="J1558" i="8"/>
  <c r="J1385" i="8"/>
  <c r="J1116" i="8"/>
  <c r="J923" i="8"/>
  <c r="J673" i="8"/>
  <c r="J672" i="8"/>
  <c r="J922" i="8"/>
  <c r="J1833" i="8"/>
  <c r="J671" i="8"/>
  <c r="J670" i="8"/>
  <c r="J669" i="8"/>
  <c r="J347" i="8"/>
  <c r="J304" i="8"/>
  <c r="J119" i="8"/>
  <c r="J94" i="8"/>
  <c r="J666" i="8"/>
  <c r="J566" i="8"/>
  <c r="J1552" i="8"/>
  <c r="J445" i="8"/>
  <c r="J665" i="8"/>
  <c r="J93" i="8"/>
  <c r="J562" i="8"/>
  <c r="H562" i="8" s="1"/>
  <c r="J444" i="8"/>
  <c r="J2687" i="8"/>
  <c r="H2687" i="8" s="1"/>
  <c r="J2459" i="8"/>
  <c r="J2195" i="8"/>
  <c r="J2003" i="8"/>
  <c r="J1549" i="8"/>
  <c r="J1548" i="8"/>
  <c r="J918" i="8"/>
  <c r="J2458" i="8"/>
  <c r="J2002" i="8"/>
  <c r="J1546" i="8"/>
  <c r="J1889" i="8"/>
  <c r="J917" i="8"/>
  <c r="J916" i="8"/>
  <c r="J559" i="8"/>
  <c r="J442" i="8"/>
  <c r="J441" i="8"/>
  <c r="J915" i="8"/>
  <c r="J914" i="8"/>
  <c r="J775" i="8"/>
  <c r="J1543" i="8"/>
  <c r="J440" i="8"/>
  <c r="J911" i="8"/>
  <c r="J153" i="8"/>
  <c r="J663" i="8"/>
  <c r="J910" i="8"/>
  <c r="J909" i="8"/>
  <c r="J662" i="8"/>
  <c r="J91" i="8"/>
  <c r="J90" i="8"/>
  <c r="J908" i="8"/>
  <c r="H908" i="8" s="1"/>
  <c r="J1302" i="8"/>
  <c r="J907" i="8"/>
  <c r="J152" i="8"/>
  <c r="J89" i="8"/>
  <c r="J151" i="8"/>
  <c r="H151" i="8" s="1"/>
  <c r="J93" i="10"/>
  <c r="H93" i="10" s="1"/>
  <c r="J2664" i="9"/>
  <c r="J1995" i="9"/>
  <c r="J1709" i="9"/>
  <c r="J1578" i="9"/>
  <c r="J1526" i="9"/>
  <c r="J1494" i="9"/>
  <c r="J1430" i="9"/>
  <c r="J1414" i="9"/>
  <c r="H1414" i="9" s="1"/>
  <c r="J1392" i="9"/>
  <c r="J1376" i="9"/>
  <c r="J1328" i="9"/>
  <c r="J1296" i="9"/>
  <c r="J1268" i="9"/>
  <c r="J1177" i="9"/>
  <c r="J1101" i="9"/>
  <c r="J1036" i="9"/>
  <c r="J993" i="9"/>
  <c r="J841" i="9"/>
  <c r="J739" i="9"/>
  <c r="J624" i="9"/>
  <c r="J447" i="9"/>
  <c r="J367" i="9"/>
  <c r="J303" i="9"/>
  <c r="J271" i="9"/>
  <c r="J255" i="9"/>
  <c r="J223" i="9"/>
  <c r="J3096" i="8"/>
  <c r="H3096" i="8" s="1"/>
  <c r="J2708" i="8"/>
  <c r="H2708" i="8" s="1"/>
  <c r="J2707" i="8"/>
  <c r="J2706" i="8"/>
  <c r="J2368" i="8"/>
  <c r="J2367" i="8"/>
  <c r="J1838" i="8"/>
  <c r="J1768" i="8"/>
  <c r="J1600" i="8"/>
  <c r="H1600" i="8" s="1"/>
  <c r="J2703" i="8"/>
  <c r="J1082" i="10"/>
  <c r="J2928" i="9"/>
  <c r="H2928" i="9" s="1"/>
  <c r="J2833" i="9"/>
  <c r="J2399" i="9"/>
  <c r="J2335" i="9"/>
  <c r="J2259" i="9"/>
  <c r="J2145" i="9"/>
  <c r="J1827" i="9"/>
  <c r="J1783" i="9"/>
  <c r="J1707" i="9"/>
  <c r="J1639" i="9"/>
  <c r="J1579" i="9"/>
  <c r="J1522" i="9"/>
  <c r="J1474" i="9"/>
  <c r="J1410" i="9"/>
  <c r="H1410" i="9" s="1"/>
  <c r="J1308" i="9"/>
  <c r="J1162" i="9"/>
  <c r="J1140" i="9"/>
  <c r="J1124" i="9"/>
  <c r="J1043" i="9"/>
  <c r="J945" i="9"/>
  <c r="J907" i="9"/>
  <c r="J826" i="9"/>
  <c r="J778" i="9"/>
  <c r="J669" i="9"/>
  <c r="J609" i="9"/>
  <c r="J475" i="9"/>
  <c r="H475" i="9" s="1"/>
  <c r="J459" i="9"/>
  <c r="J411" i="9"/>
  <c r="J379" i="9"/>
  <c r="J363" i="9"/>
  <c r="J315" i="9"/>
  <c r="J267" i="9"/>
  <c r="J235" i="9"/>
  <c r="J2768" i="8"/>
  <c r="J2922" i="8"/>
  <c r="J2921" i="8"/>
  <c r="J2705" i="8"/>
  <c r="J1767" i="8"/>
  <c r="J2920" i="8"/>
  <c r="J3029" i="8"/>
  <c r="J2919" i="8"/>
  <c r="J2038" i="8"/>
  <c r="J2584" i="8"/>
  <c r="J1407" i="8"/>
  <c r="J2366" i="8"/>
  <c r="J2583" i="8"/>
  <c r="J2227" i="8"/>
  <c r="J2225" i="8"/>
  <c r="J946" i="8"/>
  <c r="J1837" i="8"/>
  <c r="J2223" i="8"/>
  <c r="J1836" i="8"/>
  <c r="J683" i="8"/>
  <c r="J682" i="8"/>
  <c r="J2222" i="8"/>
  <c r="J2476" i="8"/>
  <c r="J2221" i="8"/>
  <c r="J945" i="8"/>
  <c r="J681" i="8"/>
  <c r="J944" i="8"/>
  <c r="J3048" i="8"/>
  <c r="J3047" i="8"/>
  <c r="J2475" i="8"/>
  <c r="J2220" i="8"/>
  <c r="J2219" i="8"/>
  <c r="J2474" i="8"/>
  <c r="J3046" i="8"/>
  <c r="J3021" i="8"/>
  <c r="J2836" i="8"/>
  <c r="J1898" i="8"/>
  <c r="J1586" i="8"/>
  <c r="J1402" i="8"/>
  <c r="J2571" i="8"/>
  <c r="J2792" i="8"/>
  <c r="J2570" i="8"/>
  <c r="J1401" i="8"/>
  <c r="J1135" i="8"/>
  <c r="J1400" i="8"/>
  <c r="J1755" i="8"/>
  <c r="J2023" i="8"/>
  <c r="J2022" i="8"/>
  <c r="J1754" i="8"/>
  <c r="J582" i="8"/>
  <c r="J581" i="8"/>
  <c r="J2021" i="8"/>
  <c r="J2426" i="8"/>
  <c r="J2020" i="8"/>
  <c r="J782" i="8"/>
  <c r="J580" i="8"/>
  <c r="J781" i="8"/>
  <c r="J2913" i="8"/>
  <c r="J2912" i="8"/>
  <c r="J2019" i="8"/>
  <c r="J1753" i="8"/>
  <c r="J1752" i="8"/>
  <c r="J2018" i="8"/>
  <c r="J2911" i="8"/>
  <c r="J2017" i="8"/>
  <c r="J2016" i="8"/>
  <c r="J2015" i="8"/>
  <c r="J2014" i="8"/>
  <c r="J2013" i="8"/>
  <c r="J780" i="8"/>
  <c r="J1751" i="8"/>
  <c r="J2012" i="8"/>
  <c r="J2011" i="8"/>
  <c r="J1750" i="8"/>
  <c r="J579" i="8"/>
  <c r="J578" i="8"/>
  <c r="J1749" i="8"/>
  <c r="J2010" i="8"/>
  <c r="J1748" i="8"/>
  <c r="J577" i="8"/>
  <c r="J349" i="8"/>
  <c r="J576" i="8"/>
  <c r="J2009" i="8"/>
  <c r="J575" i="8"/>
  <c r="J574" i="8"/>
  <c r="J227" i="8"/>
  <c r="J2359" i="8"/>
  <c r="J2560" i="8"/>
  <c r="J2201" i="8"/>
  <c r="J1834" i="8"/>
  <c r="H1834" i="8" s="1"/>
  <c r="J676" i="8"/>
  <c r="J675" i="8"/>
  <c r="J2200" i="8"/>
  <c r="J2460" i="8"/>
  <c r="J2199" i="8"/>
  <c r="J925" i="8"/>
  <c r="J572" i="8"/>
  <c r="J1740" i="8"/>
  <c r="J1556" i="8"/>
  <c r="J1555" i="8"/>
  <c r="J1244" i="8"/>
  <c r="J306" i="8"/>
  <c r="J305" i="8"/>
  <c r="J1243" i="8"/>
  <c r="J1554" i="8"/>
  <c r="J1242" i="8"/>
  <c r="J668" i="8"/>
  <c r="J667" i="8"/>
  <c r="J567" i="8"/>
  <c r="J303" i="8"/>
  <c r="J1553" i="8"/>
  <c r="J921" i="8"/>
  <c r="J920" i="8"/>
  <c r="J564" i="8"/>
  <c r="J302" i="8"/>
  <c r="J301" i="8"/>
  <c r="J92" i="8"/>
  <c r="J2196" i="8"/>
  <c r="J1735" i="8"/>
  <c r="H1735" i="8" s="1"/>
  <c r="J1551" i="8"/>
  <c r="H1551" i="8" s="1"/>
  <c r="J1550" i="8"/>
  <c r="J919" i="8"/>
  <c r="H919" i="8" s="1"/>
  <c r="J664" i="8"/>
  <c r="J561" i="8"/>
  <c r="J1547" i="8"/>
  <c r="H1547" i="8" s="1"/>
  <c r="J443" i="8"/>
  <c r="H443" i="8" s="1"/>
  <c r="J2457" i="8"/>
  <c r="J1304" i="8"/>
  <c r="J2001" i="8"/>
  <c r="J1888" i="8"/>
  <c r="J1545" i="8"/>
  <c r="J1303" i="8"/>
  <c r="J2194" i="8"/>
  <c r="H2194" i="8" s="1"/>
  <c r="J2000" i="8"/>
  <c r="J1544" i="8"/>
  <c r="J1887" i="8"/>
  <c r="J913" i="8"/>
  <c r="J912" i="8"/>
  <c r="H912" i="8" s="1"/>
  <c r="J557" i="8"/>
  <c r="J300" i="8"/>
  <c r="J439" i="8"/>
  <c r="J1542" i="8"/>
  <c r="J1541" i="8"/>
  <c r="J438" i="8"/>
  <c r="J299" i="8"/>
  <c r="J298" i="8"/>
  <c r="J437" i="8"/>
  <c r="J1540" i="8"/>
  <c r="H1540" i="8" s="1"/>
  <c r="J436" i="8"/>
  <c r="H436" i="8" s="1"/>
  <c r="J435" i="8"/>
  <c r="J434" i="8"/>
  <c r="J433" i="8"/>
  <c r="J432" i="8"/>
  <c r="H432" i="8" s="1"/>
  <c r="J968" i="10"/>
  <c r="J866" i="10"/>
  <c r="J2881" i="9"/>
  <c r="H2881" i="9" s="1"/>
  <c r="J2772" i="9"/>
  <c r="J2091" i="9"/>
  <c r="J1611" i="9"/>
  <c r="J1572" i="9"/>
  <c r="J1518" i="9"/>
  <c r="J1470" i="9"/>
  <c r="J1395" i="9"/>
  <c r="J1384" i="9"/>
  <c r="J1352" i="9"/>
  <c r="J1077" i="9"/>
  <c r="J1039" i="9"/>
  <c r="J968" i="9"/>
  <c r="J876" i="9"/>
  <c r="J860" i="9"/>
  <c r="J693" i="9"/>
  <c r="J487" i="9"/>
  <c r="J471" i="9"/>
  <c r="J439" i="9"/>
  <c r="J423" i="9"/>
  <c r="J391" i="9"/>
  <c r="J327" i="9"/>
  <c r="J295" i="9"/>
  <c r="J247" i="9"/>
  <c r="J3051" i="8"/>
  <c r="J3050" i="8"/>
  <c r="J2231" i="8"/>
  <c r="J1598" i="8"/>
  <c r="J2840" i="8"/>
  <c r="J2582" i="8"/>
  <c r="J2226" i="8"/>
  <c r="J1253" i="8"/>
  <c r="J1140" i="8"/>
  <c r="J2581" i="8"/>
  <c r="J1762" i="8"/>
  <c r="J2363" i="8"/>
  <c r="J715" i="8"/>
  <c r="J2580" i="8"/>
  <c r="J1406" i="8"/>
  <c r="J1136" i="8"/>
  <c r="J3076" i="8"/>
  <c r="J2577" i="8"/>
  <c r="J2575" i="8"/>
  <c r="J1404" i="8"/>
  <c r="H1404" i="8" s="1"/>
  <c r="J3026" i="8"/>
  <c r="J2030" i="8"/>
  <c r="J2835" i="8"/>
  <c r="J1896" i="8"/>
  <c r="J1584" i="8"/>
  <c r="J2694" i="8"/>
  <c r="J2216" i="8"/>
  <c r="J2215" i="8"/>
  <c r="J680" i="8"/>
  <c r="J2465" i="8"/>
  <c r="J1306" i="8"/>
  <c r="J938" i="8"/>
  <c r="J2986" i="8"/>
  <c r="J2213" i="8"/>
  <c r="J2211" i="8"/>
  <c r="J937" i="8"/>
  <c r="H937" i="8" s="1"/>
  <c r="J2463" i="8"/>
  <c r="J2208" i="8"/>
  <c r="J935" i="8"/>
  <c r="J2461" i="8"/>
  <c r="J934" i="8"/>
  <c r="J933" i="8"/>
  <c r="J2204" i="8"/>
  <c r="J678" i="8"/>
  <c r="J931" i="8"/>
  <c r="J928" i="8"/>
  <c r="J2690" i="8"/>
  <c r="J1120" i="8"/>
  <c r="J1119" i="8"/>
  <c r="J2558" i="8"/>
  <c r="J1118" i="8"/>
  <c r="J674" i="8"/>
  <c r="J571" i="8"/>
  <c r="J2357" i="8"/>
  <c r="J2197" i="8"/>
  <c r="J1739" i="8"/>
  <c r="J2988" i="8"/>
  <c r="J3049" i="8"/>
  <c r="J2842" i="8"/>
  <c r="J2702" i="8"/>
  <c r="J2230" i="8"/>
  <c r="J2987" i="8"/>
  <c r="J2228" i="8"/>
  <c r="J1765" i="8"/>
  <c r="J2766" i="8"/>
  <c r="J1761" i="8"/>
  <c r="J1759" i="8"/>
  <c r="J1758" i="8"/>
  <c r="J2033" i="8"/>
  <c r="H2033" i="8" s="1"/>
  <c r="J584" i="8"/>
  <c r="J2916" i="8"/>
  <c r="J2915" i="8"/>
  <c r="J1756" i="8"/>
  <c r="J3027" i="8"/>
  <c r="J2794" i="8"/>
  <c r="J2572" i="8"/>
  <c r="J2469" i="8"/>
  <c r="J2218" i="8"/>
  <c r="J2467" i="8"/>
  <c r="J943" i="8"/>
  <c r="J1583" i="8"/>
  <c r="J1581" i="8"/>
  <c r="J1579" i="8"/>
  <c r="J1578" i="8"/>
  <c r="J1893" i="8"/>
  <c r="J451" i="8"/>
  <c r="J2693" i="8"/>
  <c r="J2692" i="8"/>
  <c r="J1250" i="8"/>
  <c r="J2832" i="8"/>
  <c r="J1892" i="8"/>
  <c r="J1573" i="8"/>
  <c r="J2691" i="8"/>
  <c r="J1571" i="8"/>
  <c r="J1569" i="8"/>
  <c r="J449" i="8"/>
  <c r="J1567" i="8"/>
  <c r="J1248" i="8"/>
  <c r="J308" i="8"/>
  <c r="J448" i="8"/>
  <c r="J1835" i="8"/>
  <c r="H1835" i="8" s="1"/>
  <c r="J1746" i="8"/>
  <c r="J1744" i="8"/>
  <c r="J573" i="8"/>
  <c r="J2007" i="8"/>
  <c r="J1741" i="8"/>
  <c r="J1557" i="8"/>
  <c r="J1114" i="8"/>
  <c r="J2989" i="8"/>
  <c r="H2989" i="8" s="1"/>
  <c r="J2232" i="8"/>
  <c r="H2232" i="8" s="1"/>
  <c r="J2841" i="8"/>
  <c r="J1599" i="8"/>
  <c r="J2700" i="8"/>
  <c r="J1141" i="8"/>
  <c r="J1595" i="8"/>
  <c r="J1138" i="8"/>
  <c r="J1137" i="8"/>
  <c r="J2578" i="8"/>
  <c r="J2574" i="8"/>
  <c r="H2574" i="8" s="1"/>
  <c r="J1403" i="8"/>
  <c r="J2468" i="8"/>
  <c r="J942" i="8"/>
  <c r="J2466" i="8"/>
  <c r="J940" i="8"/>
  <c r="J939" i="8"/>
  <c r="J2214" i="8"/>
  <c r="J2210" i="8"/>
  <c r="H2210" i="8" s="1"/>
  <c r="J2462" i="8"/>
  <c r="J2207" i="8"/>
  <c r="J2478" i="8"/>
  <c r="J2585" i="8"/>
  <c r="J2229" i="8"/>
  <c r="J1763" i="8"/>
  <c r="H1763" i="8" s="1"/>
  <c r="J1760" i="8"/>
  <c r="J2034" i="8"/>
  <c r="J583" i="8"/>
  <c r="J2032" i="8"/>
  <c r="J2029" i="8"/>
  <c r="J2834" i="8"/>
  <c r="J1895" i="8"/>
  <c r="J1580" i="8"/>
  <c r="J1894" i="8"/>
  <c r="J450" i="8"/>
  <c r="J1576" i="8"/>
  <c r="J2831" i="8"/>
  <c r="J1891" i="8"/>
  <c r="J1570" i="8"/>
  <c r="J2477" i="8"/>
  <c r="J1764" i="8"/>
  <c r="J2035" i="8"/>
  <c r="J2224" i="8"/>
  <c r="J585" i="8"/>
  <c r="J1757" i="8"/>
  <c r="J3028" i="8"/>
  <c r="J2031" i="8"/>
  <c r="J2428" i="8"/>
  <c r="J1897" i="8"/>
  <c r="J1585" i="8"/>
  <c r="J1582" i="8"/>
  <c r="J452" i="8"/>
  <c r="J1577" i="8"/>
  <c r="J2833" i="8"/>
  <c r="J1575" i="8"/>
  <c r="J1574" i="8"/>
  <c r="J1572" i="8"/>
  <c r="J1568" i="8"/>
  <c r="J1566" i="8"/>
  <c r="J1565" i="8"/>
  <c r="J447" i="8"/>
  <c r="J2358" i="8"/>
  <c r="J2559" i="8"/>
  <c r="J1117" i="8"/>
  <c r="J2198" i="8"/>
  <c r="J1115" i="8"/>
  <c r="J1112" i="8"/>
  <c r="J713" i="8"/>
  <c r="J1110" i="8"/>
  <c r="H1110" i="8" s="1"/>
  <c r="J346" i="8"/>
  <c r="J113" i="8"/>
  <c r="J2365" i="8"/>
  <c r="J2364" i="8"/>
  <c r="J2579" i="8"/>
  <c r="J1305" i="8"/>
  <c r="J2206" i="8"/>
  <c r="J932" i="8"/>
  <c r="J677" i="8"/>
  <c r="J2202" i="8"/>
  <c r="J1743" i="8"/>
  <c r="J1742" i="8"/>
  <c r="J924" i="8"/>
  <c r="J2005" i="8"/>
  <c r="J569" i="8"/>
  <c r="J226" i="8"/>
  <c r="J1738" i="8"/>
  <c r="J712" i="8"/>
  <c r="J565" i="8"/>
  <c r="J225" i="8"/>
  <c r="J1383" i="8"/>
  <c r="J1734" i="8"/>
  <c r="J1382" i="8"/>
  <c r="H1382" i="8" s="1"/>
  <c r="J1378" i="8"/>
  <c r="J776" i="8"/>
  <c r="J1105" i="8"/>
  <c r="J222" i="8"/>
  <c r="J1374" i="8"/>
  <c r="J221" i="8"/>
  <c r="H221" i="8" s="1"/>
  <c r="J220" i="8"/>
  <c r="J1372" i="8"/>
  <c r="J219" i="8"/>
  <c r="J372" i="8"/>
  <c r="J2701" i="8"/>
  <c r="J1405" i="8"/>
  <c r="J2212" i="8"/>
  <c r="J679" i="8"/>
  <c r="J2205" i="8"/>
  <c r="J307" i="8"/>
  <c r="J154" i="8"/>
  <c r="J1745" i="8"/>
  <c r="J1386" i="8"/>
  <c r="J446" i="8"/>
  <c r="J570" i="8"/>
  <c r="J1113" i="8"/>
  <c r="J348" i="8"/>
  <c r="J1108" i="8"/>
  <c r="J563" i="8"/>
  <c r="J224" i="8"/>
  <c r="J1106" i="8"/>
  <c r="J560" i="8"/>
  <c r="H560" i="8" s="1"/>
  <c r="J1381" i="8"/>
  <c r="J374" i="8"/>
  <c r="J1999" i="8"/>
  <c r="J1375" i="8"/>
  <c r="J1733" i="8"/>
  <c r="H1733" i="8" s="1"/>
  <c r="J555" i="8"/>
  <c r="J553" i="8"/>
  <c r="J63" i="8"/>
  <c r="H63" i="8" s="1"/>
  <c r="J773" i="8"/>
  <c r="J550" i="8"/>
  <c r="H550" i="8" s="1"/>
  <c r="J61" i="8"/>
  <c r="J1139" i="8"/>
  <c r="J2793" i="8"/>
  <c r="J2217" i="8"/>
  <c r="J936" i="8"/>
  <c r="J927" i="8"/>
  <c r="J2006" i="8"/>
  <c r="J1245" i="8"/>
  <c r="J1737" i="8"/>
  <c r="J1111" i="8"/>
  <c r="J568" i="8"/>
  <c r="J114" i="8"/>
  <c r="J1736" i="8"/>
  <c r="J1109" i="8"/>
  <c r="H1109" i="8" s="1"/>
  <c r="J1384" i="8"/>
  <c r="J2557" i="8"/>
  <c r="H2557" i="8" s="1"/>
  <c r="J2004" i="8"/>
  <c r="J1107" i="8"/>
  <c r="J777" i="8"/>
  <c r="J1377" i="8"/>
  <c r="J1104" i="8"/>
  <c r="J774" i="8"/>
  <c r="J552" i="8"/>
  <c r="J551" i="8"/>
  <c r="J62" i="8"/>
  <c r="H62" i="8" s="1"/>
  <c r="J44" i="8"/>
  <c r="H44" i="8" s="1"/>
  <c r="J2576" i="8"/>
  <c r="J1307" i="8"/>
  <c r="J2569" i="8"/>
  <c r="J941" i="8"/>
  <c r="J2209" i="8"/>
  <c r="J309" i="8"/>
  <c r="J2689" i="8"/>
  <c r="J714" i="8"/>
  <c r="J112" i="8"/>
  <c r="J64" i="8"/>
  <c r="J2556" i="8"/>
  <c r="J2555" i="8"/>
  <c r="J2425" i="8"/>
  <c r="J1379" i="8"/>
  <c r="J1376" i="8"/>
  <c r="J558" i="8"/>
  <c r="J223" i="8"/>
  <c r="J1103" i="8"/>
  <c r="J1102" i="8"/>
  <c r="J111" i="8"/>
  <c r="J1373" i="8"/>
  <c r="J373" i="8"/>
  <c r="H373" i="8" s="1"/>
  <c r="J218" i="8"/>
  <c r="J2767" i="8"/>
  <c r="H2767" i="8" s="1"/>
  <c r="J2464" i="8"/>
  <c r="J1249" i="8"/>
  <c r="J2203" i="8"/>
  <c r="H2203" i="8" s="1"/>
  <c r="J1380" i="8"/>
  <c r="J556" i="8"/>
  <c r="J554" i="8"/>
  <c r="J772" i="8"/>
  <c r="B17" i="5"/>
  <c r="W14" i="1" s="1"/>
  <c r="P3111" i="10"/>
  <c r="P3102" i="10"/>
  <c r="P3093" i="10"/>
  <c r="P3089" i="10"/>
  <c r="P3080" i="10"/>
  <c r="P3072" i="10"/>
  <c r="P3068" i="10"/>
  <c r="P3120" i="10"/>
  <c r="H3120" i="10" s="1"/>
  <c r="P3099" i="10"/>
  <c r="P3086" i="10"/>
  <c r="P3075" i="10"/>
  <c r="P3066" i="10"/>
  <c r="P3057" i="10"/>
  <c r="P3053" i="10"/>
  <c r="P3114" i="10"/>
  <c r="P3108" i="10"/>
  <c r="H3108" i="10" s="1"/>
  <c r="P3087" i="10"/>
  <c r="P3083" i="10"/>
  <c r="P3081" i="10"/>
  <c r="P3074" i="10"/>
  <c r="P3065" i="10"/>
  <c r="P3063" i="10"/>
  <c r="P3059" i="10"/>
  <c r="P3055" i="10"/>
  <c r="P3051" i="10"/>
  <c r="P3117" i="10"/>
  <c r="P3056" i="10"/>
  <c r="P3024" i="10"/>
  <c r="P3018" i="10"/>
  <c r="P2999" i="10"/>
  <c r="P2987" i="10"/>
  <c r="P2975" i="10"/>
  <c r="P2967" i="10"/>
  <c r="P2963" i="10"/>
  <c r="P2951" i="10"/>
  <c r="P3084" i="10"/>
  <c r="P3078" i="10"/>
  <c r="P3077" i="10"/>
  <c r="P3060" i="10"/>
  <c r="P3052" i="10"/>
  <c r="P3030" i="10"/>
  <c r="P3021" i="10"/>
  <c r="P2993" i="10"/>
  <c r="P2981" i="10"/>
  <c r="P2969" i="10"/>
  <c r="P2961" i="10"/>
  <c r="P2957" i="10"/>
  <c r="P2945" i="10"/>
  <c r="P3096" i="10"/>
  <c r="P3069" i="10"/>
  <c r="P2990" i="10"/>
  <c r="P2966" i="10"/>
  <c r="P2958" i="10"/>
  <c r="P3062" i="10"/>
  <c r="P2996" i="10"/>
  <c r="P2972" i="10"/>
  <c r="P2964" i="10"/>
  <c r="P2948" i="10"/>
  <c r="P2942" i="10"/>
  <c r="P3105" i="10"/>
  <c r="P3054" i="10"/>
  <c r="P2984" i="10"/>
  <c r="P2936" i="10"/>
  <c r="P2924" i="10"/>
  <c r="P2920" i="10"/>
  <c r="P2915" i="10"/>
  <c r="P2911" i="10"/>
  <c r="P2910" i="10"/>
  <c r="P2906" i="10"/>
  <c r="P2897" i="10"/>
  <c r="P2892" i="10"/>
  <c r="P3058" i="10"/>
  <c r="P2970" i="10"/>
  <c r="P2933" i="10"/>
  <c r="P2921" i="10"/>
  <c r="P2912" i="10"/>
  <c r="P2907" i="10"/>
  <c r="P2903" i="10"/>
  <c r="P2898" i="10"/>
  <c r="P2856" i="10"/>
  <c r="P3090" i="10"/>
  <c r="P2927" i="10"/>
  <c r="P2908" i="10"/>
  <c r="P2900" i="10"/>
  <c r="P2891" i="10"/>
  <c r="P2805" i="10"/>
  <c r="P2787" i="10"/>
  <c r="P2757" i="10"/>
  <c r="P2745" i="10"/>
  <c r="P2741" i="10"/>
  <c r="P2736" i="10"/>
  <c r="P2732" i="10"/>
  <c r="P2720" i="10"/>
  <c r="P2708" i="10"/>
  <c r="P2702" i="10"/>
  <c r="P2685" i="10"/>
  <c r="P3027" i="10"/>
  <c r="P2918" i="10"/>
  <c r="P2862" i="10"/>
  <c r="P2853" i="10"/>
  <c r="P2811" i="10"/>
  <c r="P2775" i="10"/>
  <c r="P2763" i="10"/>
  <c r="P2754" i="10"/>
  <c r="H2754" i="10" s="1"/>
  <c r="P2742" i="10"/>
  <c r="P2733" i="10"/>
  <c r="P2729" i="10"/>
  <c r="P2717" i="10"/>
  <c r="P2705" i="10"/>
  <c r="P2691" i="10"/>
  <c r="P2673" i="10"/>
  <c r="P2939" i="10"/>
  <c r="P2923" i="10"/>
  <c r="P2917" i="10"/>
  <c r="P2904" i="10"/>
  <c r="P2894" i="10"/>
  <c r="P2781" i="10"/>
  <c r="P2760" i="10"/>
  <c r="H2760" i="10" s="1"/>
  <c r="P2744" i="10"/>
  <c r="P2739" i="10"/>
  <c r="P2723" i="10"/>
  <c r="P3071" i="10"/>
  <c r="P2978" i="10"/>
  <c r="P2954" i="10"/>
  <c r="P2859" i="10"/>
  <c r="H2859" i="10" s="1"/>
  <c r="P2799" i="10"/>
  <c r="P2793" i="10"/>
  <c r="P2748" i="10"/>
  <c r="H2748" i="10" s="1"/>
  <c r="P2735" i="10"/>
  <c r="P2711" i="10"/>
  <c r="P2679" i="10"/>
  <c r="P2817" i="10"/>
  <c r="P2751" i="10"/>
  <c r="P2661" i="10"/>
  <c r="P2649" i="10"/>
  <c r="P2619" i="10"/>
  <c r="P2615" i="10"/>
  <c r="P2611" i="10"/>
  <c r="P2607" i="10"/>
  <c r="P2603" i="10"/>
  <c r="P2599" i="10"/>
  <c r="P2595" i="10"/>
  <c r="P2591" i="10"/>
  <c r="H2591" i="10" s="1"/>
  <c r="P2582" i="10"/>
  <c r="H2582" i="10" s="1"/>
  <c r="P2574" i="10"/>
  <c r="P2570" i="10"/>
  <c r="P2562" i="10"/>
  <c r="P2558" i="10"/>
  <c r="P2550" i="10"/>
  <c r="P2546" i="10"/>
  <c r="P2525" i="10"/>
  <c r="P2516" i="10"/>
  <c r="P2512" i="10"/>
  <c r="P2511" i="10"/>
  <c r="P2477" i="10"/>
  <c r="P2468" i="10"/>
  <c r="P2960" i="10"/>
  <c r="P2901" i="10"/>
  <c r="P2895" i="10"/>
  <c r="P2726" i="10"/>
  <c r="P2714" i="10"/>
  <c r="P2697" i="10"/>
  <c r="P2643" i="10"/>
  <c r="P2639" i="10"/>
  <c r="H2639" i="10" s="1"/>
  <c r="P2635" i="10"/>
  <c r="P2631" i="10"/>
  <c r="P2627" i="10"/>
  <c r="P2623" i="10"/>
  <c r="P2584" i="10"/>
  <c r="P2580" i="10"/>
  <c r="P2576" i="10"/>
  <c r="P2568" i="10"/>
  <c r="P2564" i="10"/>
  <c r="P2556" i="10"/>
  <c r="P2552" i="10"/>
  <c r="P2544" i="10"/>
  <c r="P2540" i="10"/>
  <c r="P2536" i="10"/>
  <c r="P2532" i="10"/>
  <c r="P2528" i="10"/>
  <c r="P2523" i="10"/>
  <c r="P2508" i="10"/>
  <c r="P2504" i="10"/>
  <c r="P2500" i="10"/>
  <c r="P2496" i="10"/>
  <c r="P2492" i="10"/>
  <c r="P2488" i="10"/>
  <c r="P2484" i="10"/>
  <c r="P2480" i="10"/>
  <c r="P2475" i="10"/>
  <c r="P2471" i="10"/>
  <c r="P2466" i="10"/>
  <c r="P2914" i="10"/>
  <c r="P2909" i="10"/>
  <c r="P2769" i="10"/>
  <c r="P2632" i="10"/>
  <c r="P2618" i="10"/>
  <c r="P2594" i="10"/>
  <c r="P2587" i="10"/>
  <c r="P2579" i="10"/>
  <c r="P2571" i="10"/>
  <c r="P2563" i="10"/>
  <c r="P2555" i="10"/>
  <c r="P2547" i="10"/>
  <c r="P2524" i="10"/>
  <c r="P2487" i="10"/>
  <c r="H2487" i="10" s="1"/>
  <c r="P2472" i="10"/>
  <c r="P2467" i="10"/>
  <c r="P2461" i="10"/>
  <c r="P2457" i="10"/>
  <c r="P2374" i="10"/>
  <c r="P2353" i="10"/>
  <c r="P2630" i="10"/>
  <c r="H2630" i="10" s="1"/>
  <c r="P2608" i="10"/>
  <c r="P2577" i="10"/>
  <c r="P2561" i="10"/>
  <c r="P2553" i="10"/>
  <c r="P2537" i="10"/>
  <c r="P2501" i="10"/>
  <c r="P2478" i="10"/>
  <c r="P2470" i="10"/>
  <c r="P2464" i="10"/>
  <c r="P2458" i="10"/>
  <c r="P2454" i="10"/>
  <c r="P2371" i="10"/>
  <c r="P2362" i="10"/>
  <c r="P2350" i="10"/>
  <c r="P2342" i="10"/>
  <c r="P2330" i="10"/>
  <c r="P2865" i="10"/>
  <c r="P2655" i="10"/>
  <c r="P2559" i="10"/>
  <c r="P2474" i="10"/>
  <c r="H2474" i="10" s="1"/>
  <c r="P2469" i="10"/>
  <c r="P2365" i="10"/>
  <c r="P2359" i="10"/>
  <c r="P2235" i="10"/>
  <c r="P2189" i="10"/>
  <c r="P2180" i="10"/>
  <c r="P2168" i="10"/>
  <c r="P2155" i="10"/>
  <c r="P2150" i="10"/>
  <c r="P2146" i="10"/>
  <c r="P2113" i="10"/>
  <c r="P2101" i="10"/>
  <c r="P2089" i="10"/>
  <c r="P2062" i="10"/>
  <c r="P2011" i="10"/>
  <c r="P2003" i="10"/>
  <c r="P1986" i="10"/>
  <c r="P1982" i="10"/>
  <c r="P1974" i="10"/>
  <c r="P1970" i="10"/>
  <c r="P1962" i="10"/>
  <c r="P1949" i="10"/>
  <c r="P1945" i="10"/>
  <c r="P1937" i="10"/>
  <c r="P2606" i="10"/>
  <c r="P2583" i="10"/>
  <c r="P2567" i="10"/>
  <c r="P2535" i="10"/>
  <c r="P2520" i="10"/>
  <c r="P2513" i="10"/>
  <c r="P2499" i="10"/>
  <c r="P2483" i="10"/>
  <c r="P2460" i="10"/>
  <c r="P2452" i="10"/>
  <c r="P2347" i="10"/>
  <c r="P2245" i="10"/>
  <c r="P2232" i="10"/>
  <c r="P2219" i="10"/>
  <c r="P2196" i="10"/>
  <c r="P2174" i="10"/>
  <c r="P2162" i="10"/>
  <c r="P2153" i="10"/>
  <c r="P2152" i="10"/>
  <c r="P2144" i="10"/>
  <c r="P2140" i="10"/>
  <c r="P2136" i="10"/>
  <c r="P2132" i="10"/>
  <c r="P2128" i="10"/>
  <c r="P2124" i="10"/>
  <c r="P2111" i="10"/>
  <c r="P2099" i="10"/>
  <c r="P2087" i="10"/>
  <c r="P2078" i="10"/>
  <c r="P2052" i="10"/>
  <c r="P2039" i="10"/>
  <c r="P2026" i="10"/>
  <c r="P2009" i="10"/>
  <c r="P2005" i="10"/>
  <c r="P1988" i="10"/>
  <c r="P1980" i="10"/>
  <c r="P1976" i="10"/>
  <c r="P1968" i="10"/>
  <c r="P1964" i="10"/>
  <c r="P1943" i="10"/>
  <c r="P1939" i="10"/>
  <c r="P2565" i="10"/>
  <c r="P2481" i="10"/>
  <c r="P2463" i="10"/>
  <c r="P2318" i="10"/>
  <c r="P2294" i="10"/>
  <c r="P2206" i="10"/>
  <c r="P2177" i="10"/>
  <c r="P2147" i="10"/>
  <c r="P2123" i="10"/>
  <c r="H2123" i="10" s="1"/>
  <c r="P2116" i="10"/>
  <c r="P2108" i="10"/>
  <c r="P2100" i="10"/>
  <c r="P2092" i="10"/>
  <c r="P2017" i="10"/>
  <c r="P1979" i="10"/>
  <c r="P1971" i="10"/>
  <c r="P1955" i="10"/>
  <c r="P1933" i="10"/>
  <c r="P1870" i="10"/>
  <c r="P1772" i="10"/>
  <c r="P1760" i="10"/>
  <c r="P1748" i="10"/>
  <c r="P1736" i="10"/>
  <c r="P1724" i="10"/>
  <c r="P1711" i="10"/>
  <c r="P1699" i="10"/>
  <c r="P1687" i="10"/>
  <c r="P1675" i="10"/>
  <c r="P2930" i="10"/>
  <c r="P2738" i="10"/>
  <c r="P2356" i="10"/>
  <c r="P2324" i="10"/>
  <c r="P2300" i="10"/>
  <c r="P2248" i="10"/>
  <c r="P2183" i="10"/>
  <c r="P2159" i="10"/>
  <c r="P2137" i="10"/>
  <c r="P2075" i="10"/>
  <c r="P2023" i="10"/>
  <c r="P2015" i="10"/>
  <c r="P1993" i="10"/>
  <c r="P1985" i="10"/>
  <c r="P1977" i="10"/>
  <c r="P1961" i="10"/>
  <c r="P1931" i="10"/>
  <c r="P1876" i="10"/>
  <c r="P1858" i="10"/>
  <c r="P1846" i="10"/>
  <c r="P1834" i="10"/>
  <c r="P2667" i="10"/>
  <c r="P2620" i="10"/>
  <c r="P2549" i="10"/>
  <c r="P2451" i="10"/>
  <c r="P2288" i="10"/>
  <c r="P2209" i="10"/>
  <c r="P2193" i="10"/>
  <c r="P2156" i="10"/>
  <c r="P2149" i="10"/>
  <c r="P2112" i="10"/>
  <c r="P2096" i="10"/>
  <c r="H2096" i="10" s="1"/>
  <c r="P2065" i="10"/>
  <c r="P1997" i="10"/>
  <c r="P1965" i="10"/>
  <c r="P1652" i="10"/>
  <c r="P1647" i="10"/>
  <c r="P1643" i="10"/>
  <c r="P1639" i="10"/>
  <c r="P1635" i="10"/>
  <c r="P1631" i="10"/>
  <c r="P1627" i="10"/>
  <c r="P1623" i="10"/>
  <c r="P1619" i="10"/>
  <c r="P1615" i="10"/>
  <c r="P1611" i="10"/>
  <c r="P1607" i="10"/>
  <c r="P1602" i="10"/>
  <c r="P1593" i="10"/>
  <c r="P1577" i="10"/>
  <c r="P1527" i="10"/>
  <c r="P1515" i="10"/>
  <c r="P1503" i="10"/>
  <c r="P1491" i="10"/>
  <c r="P1479" i="10"/>
  <c r="P1407" i="10"/>
  <c r="P1402" i="10"/>
  <c r="P2573" i="10"/>
  <c r="P2455" i="10"/>
  <c r="P2368" i="10"/>
  <c r="P2336" i="10"/>
  <c r="P2306" i="10"/>
  <c r="P2158" i="10"/>
  <c r="P2135" i="10"/>
  <c r="P1999" i="10"/>
  <c r="P1983" i="10"/>
  <c r="P1967" i="10"/>
  <c r="P1951" i="10"/>
  <c r="P1852" i="10"/>
  <c r="P1828" i="10"/>
  <c r="P1705" i="10"/>
  <c r="P1681" i="10"/>
  <c r="P1669" i="10"/>
  <c r="P1655" i="10"/>
  <c r="P1640" i="10"/>
  <c r="P1628" i="10"/>
  <c r="P1616" i="10"/>
  <c r="P1604" i="10"/>
  <c r="P1603" i="10"/>
  <c r="P1590" i="10"/>
  <c r="P1554" i="10"/>
  <c r="P1398" i="10"/>
  <c r="P1393" i="10"/>
  <c r="P2489" i="10"/>
  <c r="P2312" i="10"/>
  <c r="P2036" i="10"/>
  <c r="P1991" i="10"/>
  <c r="P1663" i="10"/>
  <c r="P1659" i="10"/>
  <c r="P1651" i="10"/>
  <c r="P1567" i="10"/>
  <c r="P1551" i="10"/>
  <c r="P1541" i="10"/>
  <c r="P1469" i="10"/>
  <c r="P1453" i="10"/>
  <c r="P1445" i="10"/>
  <c r="P1429" i="10"/>
  <c r="P1421" i="10"/>
  <c r="P1405" i="10"/>
  <c r="H1405" i="10" s="1"/>
  <c r="P1394" i="10"/>
  <c r="P1348" i="10"/>
  <c r="P1344" i="10"/>
  <c r="P1335" i="10"/>
  <c r="P1331" i="10"/>
  <c r="P1245" i="10"/>
  <c r="P1228" i="10"/>
  <c r="P1224" i="10"/>
  <c r="P1212" i="10"/>
  <c r="P1206" i="10"/>
  <c r="H1206" i="10" s="1"/>
  <c r="P1108" i="10"/>
  <c r="P1079" i="10"/>
  <c r="P1069" i="10"/>
  <c r="P1056" i="10"/>
  <c r="P1006" i="10"/>
  <c r="P935" i="10"/>
  <c r="P886" i="10"/>
  <c r="P857" i="10"/>
  <c r="P851" i="10"/>
  <c r="P740" i="10"/>
  <c r="P736" i="10"/>
  <c r="P728" i="10"/>
  <c r="P724" i="10"/>
  <c r="P716" i="10"/>
  <c r="P707" i="10"/>
  <c r="P2596" i="10"/>
  <c r="P2186" i="10"/>
  <c r="P2165" i="10"/>
  <c r="P2120" i="10"/>
  <c r="P2088" i="10"/>
  <c r="P1989" i="10"/>
  <c r="P1957" i="10"/>
  <c r="P1864" i="10"/>
  <c r="P1693" i="10"/>
  <c r="P1650" i="10"/>
  <c r="P1626" i="10"/>
  <c r="P1580" i="10"/>
  <c r="P1564" i="10"/>
  <c r="P1538" i="10"/>
  <c r="P1410" i="10"/>
  <c r="P1381" i="10"/>
  <c r="P1369" i="10"/>
  <c r="H1369" i="10" s="1"/>
  <c r="P1357" i="10"/>
  <c r="H1357" i="10" s="1"/>
  <c r="P1353" i="10"/>
  <c r="P1345" i="10"/>
  <c r="P1341" i="10"/>
  <c r="P1323" i="10"/>
  <c r="P1319" i="10"/>
  <c r="P1311" i="10"/>
  <c r="P1242" i="10"/>
  <c r="P1233" i="10"/>
  <c r="P1225" i="10"/>
  <c r="P1221" i="10"/>
  <c r="P1095" i="10"/>
  <c r="P1082" i="10"/>
  <c r="P1042" i="10"/>
  <c r="P1030" i="10"/>
  <c r="P994" i="10"/>
  <c r="P899" i="10"/>
  <c r="P883" i="10"/>
  <c r="P875" i="10"/>
  <c r="H1470" i="10" s="1"/>
  <c r="P871" i="10"/>
  <c r="P863" i="10"/>
  <c r="P853" i="10"/>
  <c r="P844" i="10"/>
  <c r="P840" i="10"/>
  <c r="P704" i="10"/>
  <c r="P594" i="10"/>
  <c r="P2222" i="10"/>
  <c r="P1973" i="10"/>
  <c r="P1465" i="10"/>
  <c r="P1433" i="10"/>
  <c r="P1417" i="10"/>
  <c r="P1395" i="10"/>
  <c r="P1383" i="10"/>
  <c r="P1359" i="10"/>
  <c r="P1351" i="10"/>
  <c r="P1300" i="10"/>
  <c r="P1292" i="10"/>
  <c r="P1276" i="10"/>
  <c r="P1268" i="10"/>
  <c r="P1252" i="10"/>
  <c r="P1227" i="10"/>
  <c r="P938" i="10"/>
  <c r="P922" i="10"/>
  <c r="P859" i="10"/>
  <c r="P816" i="10"/>
  <c r="P808" i="10"/>
  <c r="P792" i="10"/>
  <c r="P742" i="10"/>
  <c r="P734" i="10"/>
  <c r="P718" i="10"/>
  <c r="P713" i="10"/>
  <c r="P489" i="10"/>
  <c r="P485" i="10"/>
  <c r="P477" i="10"/>
  <c r="P473" i="10"/>
  <c r="P465" i="10"/>
  <c r="P461" i="10"/>
  <c r="P453" i="10"/>
  <c r="P449" i="10"/>
  <c r="P441" i="10"/>
  <c r="P437" i="10"/>
  <c r="P369" i="10"/>
  <c r="P365" i="10"/>
  <c r="P357" i="10"/>
  <c r="P353" i="10"/>
  <c r="P345" i="10"/>
  <c r="P341" i="10"/>
  <c r="P333" i="10"/>
  <c r="P329" i="10"/>
  <c r="P321" i="10"/>
  <c r="P317" i="10"/>
  <c r="P313" i="10"/>
  <c r="P301" i="10"/>
  <c r="P257" i="10"/>
  <c r="P2125" i="10"/>
  <c r="H2590" i="10" s="1"/>
  <c r="P2049" i="10"/>
  <c r="P1840" i="10"/>
  <c r="P1614" i="10"/>
  <c r="P1414" i="10"/>
  <c r="H1414" i="10" s="1"/>
  <c r="P1390" i="10"/>
  <c r="P1382" i="10"/>
  <c r="P1374" i="10"/>
  <c r="P1366" i="10"/>
  <c r="H1366" i="10" s="1"/>
  <c r="P1358" i="10"/>
  <c r="P1350" i="10"/>
  <c r="P1342" i="10"/>
  <c r="P1337" i="10"/>
  <c r="P1329" i="10"/>
  <c r="P1313" i="10"/>
  <c r="P1234" i="10"/>
  <c r="P1218" i="10"/>
  <c r="P1209" i="10"/>
  <c r="P1018" i="10"/>
  <c r="P865" i="10"/>
  <c r="P832" i="10"/>
  <c r="P710" i="10"/>
  <c r="H710" i="10" s="1"/>
  <c r="P630" i="10"/>
  <c r="P606" i="10"/>
  <c r="P310" i="10"/>
  <c r="P254" i="10"/>
  <c r="H254" i="10" s="1"/>
  <c r="P1717" i="10"/>
  <c r="P1441" i="10"/>
  <c r="P1347" i="10"/>
  <c r="P1325" i="10"/>
  <c r="P1222" i="10"/>
  <c r="P1092" i="10"/>
  <c r="P869" i="10"/>
  <c r="P828" i="10"/>
  <c r="P796" i="10"/>
  <c r="P730" i="10"/>
  <c r="P701" i="10"/>
  <c r="P535" i="10"/>
  <c r="P511" i="10"/>
  <c r="P263" i="10"/>
  <c r="H263" i="10" s="1"/>
  <c r="P3096" i="9"/>
  <c r="P3092" i="9"/>
  <c r="H3092" i="9" s="1"/>
  <c r="P3087" i="9"/>
  <c r="P3075" i="9"/>
  <c r="P3071" i="9"/>
  <c r="H3071" i="9" s="1"/>
  <c r="P3059" i="9"/>
  <c r="P3047" i="9"/>
  <c r="P3039" i="9"/>
  <c r="P3027" i="9"/>
  <c r="P3015" i="9"/>
  <c r="P3011" i="9"/>
  <c r="P3006" i="9"/>
  <c r="P2998" i="9"/>
  <c r="P2994" i="9"/>
  <c r="P2982" i="9"/>
  <c r="P2978" i="9"/>
  <c r="P2970" i="9"/>
  <c r="P2966" i="9"/>
  <c r="P2961" i="9"/>
  <c r="P2957" i="9"/>
  <c r="P2953" i="9"/>
  <c r="P2949" i="9"/>
  <c r="P2945" i="9"/>
  <c r="P2941" i="9"/>
  <c r="P2935" i="9"/>
  <c r="P2931" i="9"/>
  <c r="P2840" i="9"/>
  <c r="P2836" i="9"/>
  <c r="P2828" i="9"/>
  <c r="P2816" i="9"/>
  <c r="P2799" i="9"/>
  <c r="P2787" i="9"/>
  <c r="P2775" i="9"/>
  <c r="P2771" i="9"/>
  <c r="P2763" i="9"/>
  <c r="P2750" i="9"/>
  <c r="P2745" i="9"/>
  <c r="P2733" i="9"/>
  <c r="P2725" i="9"/>
  <c r="P2721" i="9"/>
  <c r="P2697" i="9"/>
  <c r="P2689" i="9"/>
  <c r="P2685" i="9"/>
  <c r="P2676" i="9"/>
  <c r="P2668" i="9"/>
  <c r="P2663" i="9"/>
  <c r="P2655" i="9"/>
  <c r="P2651" i="9"/>
  <c r="P2643" i="9"/>
  <c r="P2635" i="9"/>
  <c r="P2631" i="9"/>
  <c r="P2419" i="9"/>
  <c r="P2390" i="9"/>
  <c r="P2386" i="9"/>
  <c r="P2321" i="9"/>
  <c r="P2284" i="9"/>
  <c r="P2272" i="9"/>
  <c r="P2247" i="9"/>
  <c r="P2226" i="9"/>
  <c r="P2222" i="9"/>
  <c r="H2222" i="9" s="1"/>
  <c r="P2218" i="9"/>
  <c r="P2209" i="9"/>
  <c r="P2205" i="9"/>
  <c r="P2197" i="9"/>
  <c r="P2189" i="9"/>
  <c r="P2181" i="9"/>
  <c r="P2173" i="9"/>
  <c r="P2165" i="9"/>
  <c r="P2157" i="9"/>
  <c r="H2157" i="9" s="1"/>
  <c r="P2148" i="9"/>
  <c r="P2140" i="9"/>
  <c r="P2127" i="9"/>
  <c r="P2107" i="9"/>
  <c r="P2095" i="9"/>
  <c r="P2091" i="9"/>
  <c r="P2087" i="9"/>
  <c r="P2072" i="9"/>
  <c r="P2064" i="9"/>
  <c r="P2056" i="9"/>
  <c r="P2035" i="9"/>
  <c r="P2031" i="9"/>
  <c r="P2010" i="9"/>
  <c r="P2006" i="9"/>
  <c r="H2006" i="9" s="1"/>
  <c r="P2002" i="9"/>
  <c r="P1998" i="9"/>
  <c r="P1994" i="9"/>
  <c r="P1974" i="9"/>
  <c r="P1970" i="9"/>
  <c r="P1966" i="9"/>
  <c r="H1966" i="9" s="1"/>
  <c r="P1962" i="9"/>
  <c r="P1958" i="9"/>
  <c r="P1954" i="9"/>
  <c r="P1950" i="9"/>
  <c r="P1938" i="9"/>
  <c r="P1934" i="9"/>
  <c r="P1926" i="9"/>
  <c r="P1917" i="9"/>
  <c r="P1913" i="9"/>
  <c r="P1905" i="9"/>
  <c r="P1901" i="9"/>
  <c r="P1893" i="9"/>
  <c r="P1885" i="9"/>
  <c r="P1881" i="9"/>
  <c r="P1386" i="10"/>
  <c r="P1370" i="10"/>
  <c r="P1354" i="10"/>
  <c r="P1304" i="10"/>
  <c r="P1288" i="10"/>
  <c r="P1256" i="10"/>
  <c r="P1239" i="10"/>
  <c r="P1053" i="10"/>
  <c r="P912" i="10"/>
  <c r="P896" i="10"/>
  <c r="P618" i="10"/>
  <c r="P260" i="10"/>
  <c r="P3105" i="9"/>
  <c r="H3105" i="9" s="1"/>
  <c r="P3101" i="9"/>
  <c r="P3093" i="9"/>
  <c r="P3080" i="9"/>
  <c r="P3072" i="9"/>
  <c r="P3060" i="9"/>
  <c r="P3048" i="9"/>
  <c r="P3024" i="9"/>
  <c r="P3020" i="9"/>
  <c r="P3016" i="9"/>
  <c r="P3012" i="9"/>
  <c r="P3003" i="9"/>
  <c r="P2999" i="9"/>
  <c r="P2995" i="9"/>
  <c r="P2991" i="9"/>
  <c r="P2983" i="9"/>
  <c r="P2979" i="9"/>
  <c r="P2971" i="9"/>
  <c r="P2967" i="9"/>
  <c r="P2962" i="9"/>
  <c r="P2958" i="9"/>
  <c r="P2954" i="9"/>
  <c r="P2950" i="9"/>
  <c r="P2946" i="9"/>
  <c r="P2942" i="9"/>
  <c r="P2936" i="9"/>
  <c r="P2932" i="9"/>
  <c r="P2841" i="9"/>
  <c r="P2833" i="9"/>
  <c r="P2829" i="9"/>
  <c r="P2817" i="9"/>
  <c r="P2804" i="9"/>
  <c r="P2788" i="9"/>
  <c r="P2772" i="9"/>
  <c r="P2756" i="9"/>
  <c r="P2751" i="9"/>
  <c r="P2738" i="9"/>
  <c r="P2714" i="9"/>
  <c r="P2710" i="9"/>
  <c r="P2698" i="9"/>
  <c r="P2694" i="9"/>
  <c r="P2690" i="9"/>
  <c r="P2677" i="9"/>
  <c r="P2669" i="9"/>
  <c r="P2664" i="9"/>
  <c r="P2656" i="9"/>
  <c r="P2652" i="9"/>
  <c r="P2644" i="9"/>
  <c r="P2640" i="9"/>
  <c r="P2636" i="9"/>
  <c r="P2632" i="9"/>
  <c r="P2552" i="9"/>
  <c r="P2536" i="9"/>
  <c r="P2524" i="9"/>
  <c r="P2516" i="9"/>
  <c r="P2500" i="9"/>
  <c r="P2488" i="9"/>
  <c r="P2476" i="9"/>
  <c r="P2464" i="9"/>
  <c r="P2452" i="9"/>
  <c r="P2440" i="9"/>
  <c r="P2420" i="9"/>
  <c r="P2416" i="9"/>
  <c r="P2387" i="9"/>
  <c r="P2308" i="9"/>
  <c r="P2285" i="9"/>
  <c r="P2273" i="9"/>
  <c r="P2264" i="9"/>
  <c r="P2240" i="9"/>
  <c r="P2232" i="9"/>
  <c r="P2227" i="9"/>
  <c r="P2223" i="9"/>
  <c r="P2214" i="9"/>
  <c r="P2210" i="9"/>
  <c r="P2190" i="9"/>
  <c r="P2186" i="9"/>
  <c r="H2186" i="9" s="1"/>
  <c r="P2166" i="9"/>
  <c r="P2162" i="9"/>
  <c r="P2149" i="9"/>
  <c r="P2141" i="9"/>
  <c r="P2129" i="9"/>
  <c r="P2128" i="9"/>
  <c r="P2108" i="9"/>
  <c r="P2092" i="9"/>
  <c r="P2088" i="9"/>
  <c r="P2083" i="9"/>
  <c r="P2082" i="9"/>
  <c r="P2081" i="9"/>
  <c r="H2081" i="9" s="1"/>
  <c r="P2073" i="9"/>
  <c r="P2065" i="9"/>
  <c r="P2057" i="9"/>
  <c r="P2048" i="9"/>
  <c r="P2040" i="9"/>
  <c r="P2032" i="9"/>
  <c r="P2024" i="9"/>
  <c r="P2011" i="9"/>
  <c r="P2007" i="9"/>
  <c r="P1995" i="9"/>
  <c r="P1975" i="9"/>
  <c r="P1971" i="9"/>
  <c r="P1959" i="9"/>
  <c r="P1947" i="9"/>
  <c r="P1939" i="9"/>
  <c r="P1935" i="9"/>
  <c r="P1927" i="9"/>
  <c r="P1918" i="9"/>
  <c r="P1914" i="9"/>
  <c r="P1906" i="9"/>
  <c r="P1902" i="9"/>
  <c r="P1894" i="9"/>
  <c r="P1890" i="9"/>
  <c r="P1886" i="9"/>
  <c r="P1882" i="9"/>
  <c r="P1696" i="9"/>
  <c r="P1684" i="9"/>
  <c r="P1658" i="9"/>
  <c r="P1638" i="9"/>
  <c r="P1637" i="9"/>
  <c r="P1612" i="9"/>
  <c r="P1565" i="9"/>
  <c r="P1561" i="9"/>
  <c r="P1548" i="9"/>
  <c r="P1882" i="10"/>
  <c r="P1317" i="10"/>
  <c r="P1215" i="10"/>
  <c r="P909" i="10"/>
  <c r="P877" i="10"/>
  <c r="P304" i="10"/>
  <c r="P3081" i="9"/>
  <c r="H3081" i="9" s="1"/>
  <c r="P3073" i="9"/>
  <c r="P3033" i="9"/>
  <c r="H3033" i="9" s="1"/>
  <c r="P3025" i="9"/>
  <c r="P3017" i="9"/>
  <c r="P3009" i="9"/>
  <c r="P2993" i="9"/>
  <c r="P2985" i="9"/>
  <c r="P2977" i="9"/>
  <c r="P2952" i="9"/>
  <c r="P2944" i="9"/>
  <c r="P2938" i="9"/>
  <c r="P2937" i="9"/>
  <c r="P2854" i="9"/>
  <c r="P2846" i="9"/>
  <c r="P2822" i="9"/>
  <c r="P2805" i="9"/>
  <c r="P2789" i="9"/>
  <c r="P2773" i="9"/>
  <c r="P2757" i="9"/>
  <c r="P2744" i="9"/>
  <c r="P2728" i="9"/>
  <c r="P2720" i="9"/>
  <c r="P2704" i="9"/>
  <c r="P2688" i="9"/>
  <c r="P2679" i="9"/>
  <c r="P2665" i="9"/>
  <c r="P2657" i="9"/>
  <c r="P2649" i="9"/>
  <c r="P2641" i="9"/>
  <c r="P2537" i="9"/>
  <c r="P2489" i="9"/>
  <c r="P2465" i="9"/>
  <c r="P2441" i="9"/>
  <c r="P2417" i="9"/>
  <c r="P2388" i="9"/>
  <c r="P2356" i="9"/>
  <c r="P2332" i="9"/>
  <c r="P2300" i="9"/>
  <c r="P2294" i="9"/>
  <c r="P2254" i="9"/>
  <c r="H2254" i="9" s="1"/>
  <c r="P2246" i="9"/>
  <c r="P2225" i="9"/>
  <c r="P2211" i="9"/>
  <c r="P2187" i="9"/>
  <c r="P2163" i="9"/>
  <c r="P2142" i="9"/>
  <c r="P2126" i="9"/>
  <c r="P2110" i="9"/>
  <c r="P2094" i="9"/>
  <c r="P2086" i="9"/>
  <c r="P2055" i="9"/>
  <c r="H2055" i="9" s="1"/>
  <c r="P2030" i="9"/>
  <c r="P2016" i="9"/>
  <c r="P2008" i="9"/>
  <c r="P1944" i="9"/>
  <c r="P1928" i="9"/>
  <c r="P1915" i="9"/>
  <c r="P1907" i="9"/>
  <c r="P1899" i="9"/>
  <c r="P1891" i="9"/>
  <c r="P1703" i="9"/>
  <c r="P1663" i="9"/>
  <c r="P1611" i="9"/>
  <c r="P2171" i="10"/>
  <c r="P1457" i="10"/>
  <c r="P1371" i="10"/>
  <c r="P1231" i="10"/>
  <c r="P925" i="10"/>
  <c r="P642" i="10"/>
  <c r="P3053" i="9"/>
  <c r="P3029" i="9"/>
  <c r="P3021" i="9"/>
  <c r="P3005" i="9"/>
  <c r="P2997" i="9"/>
  <c r="P2973" i="9"/>
  <c r="P2948" i="9"/>
  <c r="P2940" i="9"/>
  <c r="P2933" i="9"/>
  <c r="P2810" i="9"/>
  <c r="P2732" i="9"/>
  <c r="P2700" i="9"/>
  <c r="P2684" i="9"/>
  <c r="P2667" i="9"/>
  <c r="P2661" i="9"/>
  <c r="P2645" i="9"/>
  <c r="P2637" i="9"/>
  <c r="P2525" i="9"/>
  <c r="P2501" i="9"/>
  <c r="P2477" i="9"/>
  <c r="P2453" i="9"/>
  <c r="P2368" i="9"/>
  <c r="P2344" i="9"/>
  <c r="P2320" i="9"/>
  <c r="P2258" i="9"/>
  <c r="P2250" i="9"/>
  <c r="P2191" i="9"/>
  <c r="P2167" i="9"/>
  <c r="P2138" i="9"/>
  <c r="P2130" i="9"/>
  <c r="H2130" i="9" s="1"/>
  <c r="P2106" i="9"/>
  <c r="P2090" i="9"/>
  <c r="P2059" i="9"/>
  <c r="P2034" i="9"/>
  <c r="P1988" i="9"/>
  <c r="H1988" i="9" s="1"/>
  <c r="P1980" i="9"/>
  <c r="P1972" i="9"/>
  <c r="P1948" i="9"/>
  <c r="P1940" i="9"/>
  <c r="P1932" i="9"/>
  <c r="P1919" i="9"/>
  <c r="P1911" i="9"/>
  <c r="P1895" i="9"/>
  <c r="P1887" i="9"/>
  <c r="P1720" i="9"/>
  <c r="P1702" i="9"/>
  <c r="P1664" i="9"/>
  <c r="P1657" i="9"/>
  <c r="P1638" i="10"/>
  <c r="P1378" i="10"/>
  <c r="H1378" i="10" s="1"/>
  <c r="P1264" i="10"/>
  <c r="P820" i="10"/>
  <c r="P722" i="10"/>
  <c r="P251" i="10"/>
  <c r="H251" i="10" s="1"/>
  <c r="P3074" i="9"/>
  <c r="P3042" i="9"/>
  <c r="P3026" i="9"/>
  <c r="P3010" i="9"/>
  <c r="P3004" i="9"/>
  <c r="P2972" i="9"/>
  <c r="P2951" i="9"/>
  <c r="P2811" i="9"/>
  <c r="P2790" i="9"/>
  <c r="P2774" i="9"/>
  <c r="P2703" i="9"/>
  <c r="P2682" i="9"/>
  <c r="P2666" i="9"/>
  <c r="P2650" i="9"/>
  <c r="P2634" i="9"/>
  <c r="P2345" i="9"/>
  <c r="P2204" i="9"/>
  <c r="P2188" i="9"/>
  <c r="P2172" i="9"/>
  <c r="P2156" i="9"/>
  <c r="P2139" i="9"/>
  <c r="P2085" i="9"/>
  <c r="H2085" i="9" s="1"/>
  <c r="P2058" i="9"/>
  <c r="P1989" i="9"/>
  <c r="P1973" i="9"/>
  <c r="P1957" i="9"/>
  <c r="H1957" i="9" s="1"/>
  <c r="P1941" i="9"/>
  <c r="P1908" i="9"/>
  <c r="P1632" i="9"/>
  <c r="P1631" i="9"/>
  <c r="P1546" i="9"/>
  <c r="P1521" i="9"/>
  <c r="P1489" i="9"/>
  <c r="P1469" i="9"/>
  <c r="P1429" i="9"/>
  <c r="P1400" i="9"/>
  <c r="P1375" i="9"/>
  <c r="P1371" i="9"/>
  <c r="P1363" i="9"/>
  <c r="P1359" i="9"/>
  <c r="P1351" i="9"/>
  <c r="P1347" i="9"/>
  <c r="P1327" i="9"/>
  <c r="P1319" i="9"/>
  <c r="P1285" i="9"/>
  <c r="P1281" i="9"/>
  <c r="P1267" i="9"/>
  <c r="P1263" i="9"/>
  <c r="P1152" i="9"/>
  <c r="P1019" i="9"/>
  <c r="P936" i="9"/>
  <c r="P920" i="9"/>
  <c r="P899" i="9"/>
  <c r="P855" i="9"/>
  <c r="P838" i="9"/>
  <c r="P834" i="9"/>
  <c r="P728" i="9"/>
  <c r="P707" i="9"/>
  <c r="P639" i="9"/>
  <c r="P631" i="9"/>
  <c r="P622" i="9"/>
  <c r="P618" i="9"/>
  <c r="P572" i="9"/>
  <c r="H572" i="9" s="1"/>
  <c r="P564" i="9"/>
  <c r="P552" i="9"/>
  <c r="P540" i="9"/>
  <c r="H540" i="9" s="1"/>
  <c r="P536" i="9"/>
  <c r="H536" i="9" s="1"/>
  <c r="P524" i="9"/>
  <c r="P3010" i="8"/>
  <c r="P3075" i="8"/>
  <c r="P2104" i="10"/>
  <c r="P1406" i="10"/>
  <c r="P523" i="10"/>
  <c r="P3018" i="9"/>
  <c r="P2996" i="9"/>
  <c r="P2964" i="9"/>
  <c r="P2943" i="9"/>
  <c r="P2851" i="9"/>
  <c r="P2798" i="9"/>
  <c r="P2695" i="9"/>
  <c r="P2658" i="9"/>
  <c r="P2546" i="9"/>
  <c r="P2418" i="9"/>
  <c r="P2369" i="9"/>
  <c r="P2245" i="9"/>
  <c r="H2245" i="9" s="1"/>
  <c r="P2196" i="9"/>
  <c r="P2180" i="9"/>
  <c r="P2164" i="9"/>
  <c r="P2109" i="9"/>
  <c r="P2093" i="9"/>
  <c r="P1981" i="9"/>
  <c r="P1949" i="9"/>
  <c r="P1933" i="9"/>
  <c r="P1916" i="9"/>
  <c r="P1900" i="9"/>
  <c r="P1884" i="9"/>
  <c r="P1723" i="9"/>
  <c r="P1547" i="9"/>
  <c r="P1515" i="9"/>
  <c r="P1495" i="9"/>
  <c r="P1463" i="9"/>
  <c r="P1447" i="9"/>
  <c r="P1423" i="9"/>
  <c r="P1411" i="9"/>
  <c r="P1393" i="9"/>
  <c r="P1389" i="9"/>
  <c r="P1329" i="9"/>
  <c r="P1317" i="9"/>
  <c r="P1309" i="9"/>
  <c r="P1305" i="9"/>
  <c r="P1297" i="9"/>
  <c r="P1292" i="9"/>
  <c r="P1172" i="9"/>
  <c r="P1116" i="9"/>
  <c r="P1092" i="9"/>
  <c r="P1067" i="9"/>
  <c r="P1017" i="9"/>
  <c r="P984" i="9"/>
  <c r="P960" i="9"/>
  <c r="P848" i="9"/>
  <c r="P819" i="9"/>
  <c r="P811" i="9"/>
  <c r="P795" i="9"/>
  <c r="P787" i="9"/>
  <c r="P771" i="9"/>
  <c r="P763" i="9"/>
  <c r="P730" i="9"/>
  <c r="P726" i="9"/>
  <c r="P709" i="9"/>
  <c r="P687" i="9"/>
  <c r="P664" i="9"/>
  <c r="P655" i="9"/>
  <c r="P604" i="9"/>
  <c r="P603" i="9"/>
  <c r="P595" i="9"/>
  <c r="P558" i="9"/>
  <c r="P538" i="9"/>
  <c r="P530" i="9"/>
  <c r="P518" i="9"/>
  <c r="P510" i="9"/>
  <c r="P506" i="9"/>
  <c r="H506" i="9" s="1"/>
  <c r="P3125" i="8"/>
  <c r="H3125" i="8" s="1"/>
  <c r="P3124" i="8"/>
  <c r="P3092" i="8"/>
  <c r="H3092" i="8" s="1"/>
  <c r="P1280" i="10"/>
  <c r="P1230" i="10"/>
  <c r="P499" i="10"/>
  <c r="P307" i="10"/>
  <c r="P3086" i="9"/>
  <c r="P3054" i="9"/>
  <c r="P2984" i="9"/>
  <c r="P2955" i="9"/>
  <c r="P2847" i="9"/>
  <c r="P2786" i="9"/>
  <c r="P2739" i="9"/>
  <c r="P2707" i="9"/>
  <c r="P2678" i="9"/>
  <c r="P2646" i="9"/>
  <c r="P2241" i="9"/>
  <c r="H2241" i="9" s="1"/>
  <c r="P2089" i="9"/>
  <c r="P2054" i="9"/>
  <c r="P2025" i="9"/>
  <c r="P1993" i="9"/>
  <c r="P1929" i="9"/>
  <c r="P1920" i="9"/>
  <c r="P1606" i="9"/>
  <c r="P1494" i="9"/>
  <c r="P1462" i="9"/>
  <c r="P1430" i="9"/>
  <c r="P1392" i="9"/>
  <c r="P1384" i="9"/>
  <c r="P1328" i="9"/>
  <c r="P1320" i="9"/>
  <c r="P1304" i="9"/>
  <c r="P1296" i="9"/>
  <c r="P1274" i="9"/>
  <c r="P1151" i="9"/>
  <c r="P1136" i="9"/>
  <c r="P1020" i="9"/>
  <c r="P900" i="9"/>
  <c r="P884" i="9"/>
  <c r="P727" i="9"/>
  <c r="P640" i="9"/>
  <c r="P632" i="9"/>
  <c r="P586" i="9"/>
  <c r="P578" i="9"/>
  <c r="H578" i="9" s="1"/>
  <c r="P563" i="9"/>
  <c r="H563" i="9" s="1"/>
  <c r="P539" i="9"/>
  <c r="P531" i="9"/>
  <c r="P515" i="9"/>
  <c r="P2978" i="8"/>
  <c r="H2978" i="8" s="1"/>
  <c r="P2900" i="8"/>
  <c r="H2900" i="8" s="1"/>
  <c r="P2670" i="8"/>
  <c r="P2408" i="8"/>
  <c r="P2669" i="8"/>
  <c r="P3121" i="8"/>
  <c r="P3106" i="8"/>
  <c r="P3069" i="8"/>
  <c r="P2530" i="8"/>
  <c r="P2131" i="8"/>
  <c r="P2130" i="8"/>
  <c r="P2954" i="8"/>
  <c r="P3042" i="8"/>
  <c r="P2953" i="8"/>
  <c r="P2120" i="8"/>
  <c r="P1809" i="8"/>
  <c r="P2119" i="8"/>
  <c r="P2949" i="8"/>
  <c r="P2882" i="8"/>
  <c r="P2289" i="8"/>
  <c r="P2288" i="8"/>
  <c r="P2287" i="8"/>
  <c r="P997" i="8"/>
  <c r="P2634" i="8"/>
  <c r="H2634" i="8" s="1"/>
  <c r="P2817" i="8"/>
  <c r="P2633" i="8"/>
  <c r="H2633" i="8" s="1"/>
  <c r="P1453" i="8"/>
  <c r="P2105" i="8"/>
  <c r="H2105" i="8" s="1"/>
  <c r="P808" i="8"/>
  <c r="H808" i="8" s="1"/>
  <c r="P3118" i="8"/>
  <c r="P2876" i="8"/>
  <c r="P2875" i="8"/>
  <c r="P2874" i="8"/>
  <c r="P2873" i="8"/>
  <c r="P2872" i="8"/>
  <c r="P1934" i="8"/>
  <c r="P3101" i="8"/>
  <c r="P2440" i="8"/>
  <c r="P2439" i="8"/>
  <c r="P3031" i="8"/>
  <c r="P3030" i="8"/>
  <c r="P2434" i="8"/>
  <c r="P2073" i="8"/>
  <c r="P1629" i="8"/>
  <c r="P1918" i="8"/>
  <c r="P2597" i="8"/>
  <c r="P2487" i="8"/>
  <c r="P2058" i="8"/>
  <c r="P2057" i="8"/>
  <c r="P2056" i="8"/>
  <c r="P1105" i="10"/>
  <c r="P1066" i="10"/>
  <c r="P3102" i="9"/>
  <c r="H3102" i="9" s="1"/>
  <c r="P3038" i="9"/>
  <c r="P3000" i="9"/>
  <c r="P2939" i="9"/>
  <c r="P2691" i="9"/>
  <c r="P2662" i="9"/>
  <c r="P2333" i="9"/>
  <c r="P2143" i="9"/>
  <c r="P2041" i="9"/>
  <c r="P2009" i="9"/>
  <c r="P1945" i="9"/>
  <c r="P1697" i="9"/>
  <c r="P1550" i="9"/>
  <c r="P1549" i="9"/>
  <c r="P1514" i="9"/>
  <c r="P1450" i="9"/>
  <c r="P1402" i="9"/>
  <c r="P1388" i="9"/>
  <c r="P1316" i="9"/>
  <c r="P1308" i="9"/>
  <c r="P1293" i="9"/>
  <c r="P1256" i="9"/>
  <c r="P1016" i="9"/>
  <c r="P935" i="9"/>
  <c r="P856" i="9"/>
  <c r="P708" i="9"/>
  <c r="P679" i="9"/>
  <c r="P582" i="9"/>
  <c r="P551" i="9"/>
  <c r="P519" i="9"/>
  <c r="H519" i="9" s="1"/>
  <c r="P3129" i="8"/>
  <c r="H3129" i="8" s="1"/>
  <c r="P2977" i="8"/>
  <c r="P2976" i="8"/>
  <c r="P2975" i="8"/>
  <c r="P2974" i="8"/>
  <c r="H2974" i="8" s="1"/>
  <c r="P2135" i="8"/>
  <c r="H2135" i="8" s="1"/>
  <c r="P3070" i="8"/>
  <c r="P2894" i="8"/>
  <c r="P2893" i="8"/>
  <c r="P2892" i="8"/>
  <c r="P2819" i="8"/>
  <c r="P3084" i="8"/>
  <c r="P2649" i="8"/>
  <c r="P2648" i="8"/>
  <c r="P2647" i="8"/>
  <c r="P2646" i="8"/>
  <c r="P2645" i="8"/>
  <c r="P1456" i="8"/>
  <c r="P2291" i="8"/>
  <c r="P2290" i="8"/>
  <c r="P1659" i="8"/>
  <c r="P1270" i="8"/>
  <c r="P1658" i="8"/>
  <c r="P2945" i="8"/>
  <c r="H2945" i="8" s="1"/>
  <c r="P2109" i="8"/>
  <c r="H2109" i="8" s="1"/>
  <c r="P2108" i="8"/>
  <c r="P2107" i="8"/>
  <c r="P2106" i="8"/>
  <c r="P1452" i="8"/>
  <c r="H1452" i="8" s="1"/>
  <c r="P3061" i="8"/>
  <c r="P3105" i="8"/>
  <c r="P3060" i="8"/>
  <c r="P2518" i="8"/>
  <c r="P2267" i="8"/>
  <c r="P2517" i="8"/>
  <c r="P3103" i="8"/>
  <c r="P3036" i="8"/>
  <c r="P2861" i="8"/>
  <c r="P2811" i="8"/>
  <c r="P2810" i="8"/>
  <c r="P2785" i="8"/>
  <c r="P3035" i="8"/>
  <c r="P3024" i="8"/>
  <c r="P2809" i="8"/>
  <c r="P2808" i="8"/>
  <c r="P2509" i="8"/>
  <c r="P2085" i="8"/>
  <c r="P1930" i="8"/>
  <c r="P2807" i="8"/>
  <c r="P1860" i="8"/>
  <c r="P2606" i="8"/>
  <c r="P2801" i="8"/>
  <c r="P2800" i="8"/>
  <c r="P2494" i="8"/>
  <c r="P2493" i="8"/>
  <c r="P1316" i="8"/>
  <c r="P2924" i="8"/>
  <c r="P2060" i="8"/>
  <c r="P1913" i="8"/>
  <c r="P1426" i="8"/>
  <c r="P1154" i="8"/>
  <c r="P968" i="8"/>
  <c r="P1362" i="10"/>
  <c r="P804" i="10"/>
  <c r="P2934" i="9"/>
  <c r="P2699" i="9"/>
  <c r="P2049" i="9"/>
  <c r="P1562" i="9"/>
  <c r="P1520" i="9"/>
  <c r="P1488" i="9"/>
  <c r="P1424" i="9"/>
  <c r="P1408" i="9"/>
  <c r="P1370" i="9"/>
  <c r="P1284" i="9"/>
  <c r="P1262" i="9"/>
  <c r="P1068" i="9"/>
  <c r="P959" i="9"/>
  <c r="P706" i="9"/>
  <c r="P656" i="9"/>
  <c r="P596" i="9"/>
  <c r="P569" i="9"/>
  <c r="P537" i="9"/>
  <c r="P3116" i="8"/>
  <c r="P2757" i="8"/>
  <c r="P3114" i="8"/>
  <c r="P3044" i="8"/>
  <c r="P1940" i="8"/>
  <c r="P2885" i="8"/>
  <c r="P2735" i="8"/>
  <c r="P1669" i="8"/>
  <c r="P2114" i="8"/>
  <c r="P2638" i="8"/>
  <c r="P1186" i="8"/>
  <c r="P2276" i="8"/>
  <c r="P2520" i="8"/>
  <c r="P1936" i="8"/>
  <c r="P3041" i="8"/>
  <c r="P2938" i="8"/>
  <c r="P2097" i="8"/>
  <c r="P3025" i="8"/>
  <c r="P1929" i="8"/>
  <c r="P2852" i="8"/>
  <c r="P2851" i="8"/>
  <c r="P2605" i="8"/>
  <c r="P1436" i="8"/>
  <c r="P2243" i="8"/>
  <c r="P2059" i="8"/>
  <c r="P1617" i="8"/>
  <c r="P1912" i="8"/>
  <c r="P2482" i="8"/>
  <c r="P2782" i="8"/>
  <c r="P2481" i="8"/>
  <c r="P1905" i="8"/>
  <c r="P1904" i="8"/>
  <c r="P728" i="8"/>
  <c r="P2920" i="8"/>
  <c r="P3029" i="8"/>
  <c r="P2919" i="8"/>
  <c r="P2038" i="8"/>
  <c r="P2584" i="8"/>
  <c r="P1407" i="8"/>
  <c r="P3046" i="8"/>
  <c r="P3021" i="8"/>
  <c r="P2836" i="8"/>
  <c r="P1898" i="8"/>
  <c r="P1586" i="8"/>
  <c r="P1402" i="8"/>
  <c r="P2911" i="8"/>
  <c r="P2017" i="8"/>
  <c r="P2016" i="8"/>
  <c r="P2015" i="8"/>
  <c r="P2014" i="8"/>
  <c r="P2013" i="8"/>
  <c r="P780" i="8"/>
  <c r="P2200" i="8"/>
  <c r="P2460" i="8"/>
  <c r="P2199" i="8"/>
  <c r="P925" i="8"/>
  <c r="P572" i="8"/>
  <c r="P2457" i="8"/>
  <c r="P1304" i="8"/>
  <c r="P2001" i="8"/>
  <c r="P1888" i="8"/>
  <c r="P1545" i="8"/>
  <c r="P1303" i="8"/>
  <c r="P2191" i="8"/>
  <c r="P2190" i="8"/>
  <c r="P2189" i="8"/>
  <c r="P2188" i="8"/>
  <c r="P2187" i="8"/>
  <c r="P906" i="8"/>
  <c r="P2176" i="8"/>
  <c r="P2456" i="8"/>
  <c r="P1991" i="8"/>
  <c r="P1990" i="8"/>
  <c r="P1370" i="8"/>
  <c r="P2544" i="8"/>
  <c r="P2543" i="8"/>
  <c r="P1365" i="8"/>
  <c r="P1075" i="8"/>
  <c r="P650" i="8"/>
  <c r="P890" i="8"/>
  <c r="P1215" i="8"/>
  <c r="P1508" i="8"/>
  <c r="P1507" i="8"/>
  <c r="P1214" i="8"/>
  <c r="P884" i="8"/>
  <c r="P2158" i="8"/>
  <c r="P880" i="8"/>
  <c r="P879" i="8"/>
  <c r="P878" i="8"/>
  <c r="P877" i="8"/>
  <c r="P876" i="8"/>
  <c r="P149" i="8"/>
  <c r="P2540" i="8"/>
  <c r="P2789" i="8"/>
  <c r="P2539" i="8"/>
  <c r="H2539" i="8" s="1"/>
  <c r="P1359" i="8"/>
  <c r="P869" i="8"/>
  <c r="P868" i="8"/>
  <c r="P2821" i="8"/>
  <c r="P2786" i="8"/>
  <c r="P2446" i="8"/>
  <c r="P1301" i="8"/>
  <c r="P1873" i="8"/>
  <c r="P1475" i="8"/>
  <c r="P1867" i="8"/>
  <c r="P1866" i="8"/>
  <c r="P1474" i="8"/>
  <c r="P408" i="8"/>
  <c r="P1014" i="8"/>
  <c r="P1328" i="8"/>
  <c r="P1327" i="8"/>
  <c r="P1013" i="8"/>
  <c r="P182" i="8"/>
  <c r="P181" i="8"/>
  <c r="P1323" i="8"/>
  <c r="P1851" i="8"/>
  <c r="P1322" i="8"/>
  <c r="H1322" i="8" s="1"/>
  <c r="P365" i="8"/>
  <c r="P169" i="8"/>
  <c r="P364" i="8"/>
  <c r="P1248" i="10"/>
  <c r="H1248" i="10" s="1"/>
  <c r="P2963" i="9"/>
  <c r="P2823" i="9"/>
  <c r="P2683" i="9"/>
  <c r="P2510" i="9"/>
  <c r="P2389" i="9"/>
  <c r="P2033" i="9"/>
  <c r="P1912" i="9"/>
  <c r="P1563" i="9"/>
  <c r="P1468" i="9"/>
  <c r="P1382" i="9"/>
  <c r="P1350" i="9"/>
  <c r="P1318" i="9"/>
  <c r="P1280" i="9"/>
  <c r="P1258" i="9"/>
  <c r="P1091" i="9"/>
  <c r="P983" i="9"/>
  <c r="P874" i="9"/>
  <c r="P847" i="9"/>
  <c r="P820" i="9"/>
  <c r="P788" i="9"/>
  <c r="P772" i="9"/>
  <c r="P729" i="9"/>
  <c r="P680" i="9"/>
  <c r="P663" i="9"/>
  <c r="P2329" i="8"/>
  <c r="H2329" i="8" s="1"/>
  <c r="P2963" i="8"/>
  <c r="P3113" i="8"/>
  <c r="P2662" i="8"/>
  <c r="P2316" i="8"/>
  <c r="P3065" i="8"/>
  <c r="P2524" i="8"/>
  <c r="P2303" i="8"/>
  <c r="P2384" i="8"/>
  <c r="P1797" i="8"/>
  <c r="P2113" i="8"/>
  <c r="P2879" i="8"/>
  <c r="P1651" i="8"/>
  <c r="P1173" i="8"/>
  <c r="H1173" i="8" s="1"/>
  <c r="P992" i="8"/>
  <c r="H992" i="8" s="1"/>
  <c r="P3111" i="8"/>
  <c r="P2816" i="8"/>
  <c r="P2627" i="8"/>
  <c r="P2510" i="8"/>
  <c r="P2497" i="8"/>
  <c r="P2495" i="8"/>
  <c r="P2072" i="8"/>
  <c r="P2846" i="8"/>
  <c r="P2596" i="8"/>
  <c r="P2242" i="8"/>
  <c r="P2796" i="8"/>
  <c r="P2795" i="8"/>
  <c r="P1857" i="8"/>
  <c r="P2044" i="8"/>
  <c r="P794" i="8"/>
  <c r="P793" i="8"/>
  <c r="P3050" i="8"/>
  <c r="P3049" i="8"/>
  <c r="P1236" i="10"/>
  <c r="H1236" i="10" s="1"/>
  <c r="P547" i="10"/>
  <c r="P3030" i="9"/>
  <c r="P2992" i="9"/>
  <c r="P2947" i="9"/>
  <c r="P2762" i="9"/>
  <c r="P2309" i="9"/>
  <c r="P2233" i="9"/>
  <c r="P2017" i="9"/>
  <c r="P1953" i="9"/>
  <c r="P1896" i="9"/>
  <c r="P1681" i="9"/>
  <c r="P1564" i="9"/>
  <c r="P1362" i="9"/>
  <c r="P1346" i="9"/>
  <c r="P1330" i="9"/>
  <c r="P1276" i="9"/>
  <c r="P870" i="9"/>
  <c r="P3074" i="8"/>
  <c r="P2758" i="8"/>
  <c r="P2899" i="8"/>
  <c r="P3045" i="8"/>
  <c r="P2962" i="8"/>
  <c r="P2891" i="8"/>
  <c r="P2736" i="8"/>
  <c r="P2884" i="8"/>
  <c r="P1670" i="8"/>
  <c r="P2995" i="8"/>
  <c r="P2948" i="8"/>
  <c r="P2726" i="8"/>
  <c r="P2383" i="8"/>
  <c r="P1185" i="8"/>
  <c r="P2521" i="8"/>
  <c r="P2275" i="8"/>
  <c r="P2939" i="8"/>
  <c r="P3040" i="8"/>
  <c r="P2098" i="8"/>
  <c r="P2860" i="8"/>
  <c r="P3022" i="8"/>
  <c r="P1919" i="8"/>
  <c r="P1437" i="8"/>
  <c r="P1616" i="8"/>
  <c r="P1425" i="8"/>
  <c r="P2843" i="8"/>
  <c r="P1908" i="8"/>
  <c r="P1907" i="8"/>
  <c r="P1906" i="8"/>
  <c r="P1418" i="8"/>
  <c r="P1313" i="8"/>
  <c r="P956" i="8"/>
  <c r="P1312" i="8"/>
  <c r="P3077" i="8"/>
  <c r="P2588" i="8"/>
  <c r="P2587" i="8"/>
  <c r="P2586" i="8"/>
  <c r="P1766" i="8"/>
  <c r="P2037" i="8"/>
  <c r="P2837" i="8"/>
  <c r="P2573" i="8"/>
  <c r="P2473" i="8"/>
  <c r="P2472" i="8"/>
  <c r="P2471" i="8"/>
  <c r="P2470" i="8"/>
  <c r="P2427" i="8"/>
  <c r="P2564" i="8"/>
  <c r="P2791" i="8"/>
  <c r="P2563" i="8"/>
  <c r="P1392" i="8"/>
  <c r="P1130" i="8"/>
  <c r="P1391" i="8"/>
  <c r="P2688" i="8"/>
  <c r="P1561" i="8"/>
  <c r="P1560" i="8"/>
  <c r="P1559" i="8"/>
  <c r="P1558" i="8"/>
  <c r="P1385" i="8"/>
  <c r="P2458" i="8"/>
  <c r="P2002" i="8"/>
  <c r="P1546" i="8"/>
  <c r="P1889" i="8"/>
  <c r="P917" i="8"/>
  <c r="P916" i="8"/>
  <c r="P559" i="8"/>
  <c r="P442" i="8"/>
  <c r="P441" i="8"/>
  <c r="P2684" i="8"/>
  <c r="P2830" i="8"/>
  <c r="P2683" i="8"/>
  <c r="P1539" i="8"/>
  <c r="P1239" i="8"/>
  <c r="P1538" i="8"/>
  <c r="P2828" i="8"/>
  <c r="P2827" i="8"/>
  <c r="P2548" i="8"/>
  <c r="P1371" i="8"/>
  <c r="P1087" i="8"/>
  <c r="P771" i="8"/>
  <c r="P1708" i="8"/>
  <c r="P1983" i="8"/>
  <c r="P1982" i="8"/>
  <c r="P1707" i="8"/>
  <c r="P1515" i="8"/>
  <c r="P1514" i="8"/>
  <c r="P428" i="8"/>
  <c r="P2162" i="8"/>
  <c r="P2161" i="8"/>
  <c r="P885" i="8"/>
  <c r="P638" i="8"/>
  <c r="P637" i="8"/>
  <c r="P336" i="8"/>
  <c r="P284" i="8"/>
  <c r="P283" i="8"/>
  <c r="P1503" i="8"/>
  <c r="P1883" i="8"/>
  <c r="P1502" i="8"/>
  <c r="P425" i="8"/>
  <c r="P271" i="8"/>
  <c r="P424" i="8"/>
  <c r="P2902" i="8"/>
  <c r="H2902" i="8" s="1"/>
  <c r="P1974" i="8"/>
  <c r="H1974" i="8" s="1"/>
  <c r="P1973" i="8"/>
  <c r="P1972" i="8"/>
  <c r="P1971" i="8"/>
  <c r="P1496" i="8"/>
  <c r="P1881" i="8"/>
  <c r="P2447" i="8"/>
  <c r="P1959" i="8"/>
  <c r="P2424" i="8"/>
  <c r="P1875" i="8"/>
  <c r="P1874" i="8"/>
  <c r="P1350" i="8"/>
  <c r="P1300" i="8"/>
  <c r="P2442" i="8"/>
  <c r="P2441" i="8"/>
  <c r="P1295" i="8"/>
  <c r="P844" i="8"/>
  <c r="P843" i="8"/>
  <c r="P1945" i="8"/>
  <c r="P1944" i="8"/>
  <c r="P744" i="8"/>
  <c r="P486" i="8"/>
  <c r="P485" i="8"/>
  <c r="P743" i="8"/>
  <c r="P1941" i="8"/>
  <c r="H1941" i="8" s="1"/>
  <c r="P739" i="8"/>
  <c r="H739" i="8" s="1"/>
  <c r="P738" i="8"/>
  <c r="P737" i="8"/>
  <c r="P736" i="8"/>
  <c r="P735" i="8"/>
  <c r="H735" i="8" s="1"/>
  <c r="P122" i="8"/>
  <c r="H122" i="8" s="1"/>
  <c r="AB14" i="1"/>
  <c r="P2976" i="9"/>
  <c r="P2715" i="9"/>
  <c r="P2670" i="9"/>
  <c r="P2357" i="9"/>
  <c r="P2224" i="9"/>
  <c r="P2084" i="9"/>
  <c r="P1605" i="9"/>
  <c r="P1374" i="9"/>
  <c r="P1358" i="9"/>
  <c r="P1326" i="9"/>
  <c r="P1266" i="9"/>
  <c r="P1115" i="9"/>
  <c r="P1018" i="9"/>
  <c r="P812" i="9"/>
  <c r="P796" i="9"/>
  <c r="P764" i="9"/>
  <c r="P710" i="9"/>
  <c r="P688" i="9"/>
  <c r="P573" i="9"/>
  <c r="P557" i="9"/>
  <c r="P525" i="9"/>
  <c r="P509" i="9"/>
  <c r="P3093" i="8"/>
  <c r="P3009" i="8"/>
  <c r="H3009" i="8" s="1"/>
  <c r="P2328" i="8"/>
  <c r="P2895" i="8"/>
  <c r="P2820" i="8"/>
  <c r="P2661" i="8"/>
  <c r="P2529" i="8"/>
  <c r="P3064" i="8"/>
  <c r="P2304" i="8"/>
  <c r="P2523" i="8"/>
  <c r="P2727" i="8"/>
  <c r="P2639" i="8"/>
  <c r="P1796" i="8"/>
  <c r="P2880" i="8"/>
  <c r="P1937" i="8"/>
  <c r="P1650" i="8"/>
  <c r="P993" i="8"/>
  <c r="H993" i="8" s="1"/>
  <c r="P3110" i="8"/>
  <c r="P2628" i="8"/>
  <c r="P2815" i="8"/>
  <c r="P3107" i="8"/>
  <c r="P3102" i="8"/>
  <c r="P2784" i="8"/>
  <c r="P3052" i="8"/>
  <c r="P2496" i="8"/>
  <c r="P2433" i="8"/>
  <c r="P798" i="8"/>
  <c r="P2045" i="8"/>
  <c r="P1856" i="8"/>
  <c r="P2842" i="8"/>
  <c r="P2702" i="8"/>
  <c r="P2230" i="8"/>
  <c r="P3027" i="8"/>
  <c r="P2794" i="8"/>
  <c r="P2572" i="8"/>
  <c r="P2469" i="8"/>
  <c r="P2832" i="8"/>
  <c r="P1892" i="8"/>
  <c r="P1573" i="8"/>
  <c r="P2007" i="8"/>
  <c r="P1741" i="8"/>
  <c r="P1557" i="8"/>
  <c r="P2847" i="8"/>
  <c r="P2486" i="8"/>
  <c r="P2431" i="8"/>
  <c r="P2478" i="8"/>
  <c r="P1599" i="8"/>
  <c r="P2428" i="8"/>
  <c r="P2029" i="8"/>
  <c r="P1897" i="8"/>
  <c r="P2209" i="8"/>
  <c r="P2462" i="8"/>
  <c r="P936" i="8"/>
  <c r="P2559" i="8"/>
  <c r="P1386" i="8"/>
  <c r="P1117" i="8"/>
  <c r="P924" i="8"/>
  <c r="P446" i="8"/>
  <c r="P2798" i="8"/>
  <c r="P1417" i="8"/>
  <c r="P2585" i="8"/>
  <c r="P2030" i="8"/>
  <c r="P2831" i="8"/>
  <c r="P1891" i="8"/>
  <c r="P969" i="8"/>
  <c r="P2430" i="8"/>
  <c r="P1598" i="8"/>
  <c r="P2793" i="8"/>
  <c r="P1307" i="8"/>
  <c r="P2208" i="8"/>
  <c r="P2841" i="8"/>
  <c r="P1403" i="8"/>
  <c r="P2463" i="8"/>
  <c r="P935" i="8"/>
  <c r="P2006" i="8"/>
  <c r="P674" i="8"/>
  <c r="P1381" i="8"/>
  <c r="P374" i="8"/>
  <c r="P2554" i="8"/>
  <c r="P2350" i="8"/>
  <c r="P1099" i="8"/>
  <c r="P2790" i="8"/>
  <c r="P2455" i="8"/>
  <c r="P902" i="8"/>
  <c r="P1885" i="8"/>
  <c r="P2453" i="8"/>
  <c r="P891" i="8"/>
  <c r="P1364" i="8"/>
  <c r="P1980" i="8"/>
  <c r="P528" i="8"/>
  <c r="P1058" i="8"/>
  <c r="P1362" i="8"/>
  <c r="P1046" i="8"/>
  <c r="P205" i="8"/>
  <c r="P2152" i="8"/>
  <c r="P2451" i="8"/>
  <c r="P1038" i="8"/>
  <c r="P1877" i="8"/>
  <c r="P1854" i="8"/>
  <c r="P1853" i="8"/>
  <c r="P1338" i="8"/>
  <c r="P1336" i="8"/>
  <c r="P368" i="8"/>
  <c r="P1864" i="8"/>
  <c r="P398" i="8"/>
  <c r="P397" i="8"/>
  <c r="P1861" i="8"/>
  <c r="P390" i="8"/>
  <c r="P721" i="8"/>
  <c r="H721" i="8" s="1"/>
  <c r="P1060" i="8"/>
  <c r="P725" i="8"/>
  <c r="P749" i="8"/>
  <c r="P831" i="8"/>
  <c r="P816" i="8"/>
  <c r="P135" i="8"/>
  <c r="P2703" i="8"/>
  <c r="P3026" i="8"/>
  <c r="P1574" i="8"/>
  <c r="P2558" i="8"/>
  <c r="P1118" i="8"/>
  <c r="P571" i="8"/>
  <c r="P2555" i="8"/>
  <c r="P2425" i="8"/>
  <c r="P1379" i="8"/>
  <c r="P2909" i="8"/>
  <c r="P1998" i="8"/>
  <c r="P1729" i="8"/>
  <c r="P2905" i="8"/>
  <c r="P1992" i="8"/>
  <c r="P1531" i="8"/>
  <c r="P901" i="8"/>
  <c r="P2675" i="8"/>
  <c r="P1517" i="8"/>
  <c r="P538" i="8"/>
  <c r="P2336" i="8"/>
  <c r="P1061" i="8"/>
  <c r="P1059" i="8"/>
  <c r="P527" i="8"/>
  <c r="P1978" i="8"/>
  <c r="P768" i="8"/>
  <c r="P519" i="8"/>
  <c r="P2824" i="8"/>
  <c r="H2824" i="8" s="1"/>
  <c r="P1497" i="8"/>
  <c r="P1970" i="8"/>
  <c r="H1970" i="8" s="1"/>
  <c r="P2781" i="8"/>
  <c r="P2423" i="8"/>
  <c r="P856" i="8"/>
  <c r="P760" i="8"/>
  <c r="P2421" i="8"/>
  <c r="P750" i="8"/>
  <c r="P409" i="8"/>
  <c r="P1294" i="8"/>
  <c r="P2137" i="8"/>
  <c r="P830" i="8"/>
  <c r="P828" i="8"/>
  <c r="P139" i="8"/>
  <c r="P1292" i="8"/>
  <c r="P815" i="8"/>
  <c r="P134" i="8"/>
  <c r="P2452" i="8"/>
  <c r="P1351" i="8"/>
  <c r="P2531" i="8"/>
  <c r="P1337" i="8"/>
  <c r="P1335" i="8"/>
  <c r="P1465" i="8"/>
  <c r="P1862" i="8"/>
  <c r="P722" i="8"/>
  <c r="H722" i="8" s="1"/>
  <c r="P2231" i="8"/>
  <c r="P1742" i="8"/>
  <c r="P2983" i="8"/>
  <c r="P2908" i="8"/>
  <c r="P1730" i="8"/>
  <c r="P1997" i="8"/>
  <c r="P1993" i="8"/>
  <c r="P1886" i="8"/>
  <c r="P1530" i="8"/>
  <c r="P1518" i="8"/>
  <c r="P1516" i="8"/>
  <c r="P539" i="8"/>
  <c r="P1062" i="8"/>
  <c r="P1977" i="8"/>
  <c r="P520" i="8"/>
  <c r="P767" i="8"/>
  <c r="P1958" i="8"/>
  <c r="P1950" i="8"/>
  <c r="P498" i="8"/>
  <c r="P827" i="8"/>
  <c r="P1291" i="8"/>
  <c r="P1380" i="8"/>
  <c r="P777" i="8"/>
  <c r="P1377" i="8"/>
  <c r="P2351" i="8"/>
  <c r="P2553" i="8"/>
  <c r="P1100" i="8"/>
  <c r="P2549" i="8"/>
  <c r="P2175" i="8"/>
  <c r="P1989" i="8"/>
  <c r="P2167" i="8"/>
  <c r="P2166" i="8"/>
  <c r="P1074" i="8"/>
  <c r="P1699" i="8"/>
  <c r="P1698" i="8"/>
  <c r="P210" i="8"/>
  <c r="P1047" i="8"/>
  <c r="P1361" i="8"/>
  <c r="P206" i="8"/>
  <c r="P2151" i="8"/>
  <c r="P1358" i="8"/>
  <c r="P2787" i="8"/>
  <c r="P1876" i="8"/>
  <c r="P1466" i="8"/>
  <c r="P252" i="8"/>
  <c r="P389" i="8"/>
  <c r="P2477" i="8"/>
  <c r="P1378" i="8"/>
  <c r="P776" i="8"/>
  <c r="P2825" i="8"/>
  <c r="P1882" i="8"/>
  <c r="P765" i="8"/>
  <c r="H765" i="8" s="1"/>
  <c r="P761" i="8"/>
  <c r="P1949" i="8"/>
  <c r="P1334" i="8"/>
  <c r="P829" i="8"/>
  <c r="B17" i="4"/>
  <c r="W13" i="1" s="1"/>
  <c r="AB13" i="1"/>
  <c r="B14" i="4"/>
  <c r="F13" i="1" s="1"/>
  <c r="O13" i="1"/>
  <c r="B14" i="2"/>
  <c r="F12" i="1" s="1"/>
  <c r="B17" i="2"/>
  <c r="W12" i="1" s="1"/>
  <c r="H1496" i="8" l="1"/>
  <c r="H1936" i="8"/>
  <c r="H524" i="9"/>
  <c r="H564" i="9"/>
  <c r="H2223" i="9"/>
  <c r="H260" i="10"/>
  <c r="H583" i="8"/>
  <c r="H1758" i="8"/>
  <c r="H247" i="9"/>
  <c r="H1544" i="8"/>
  <c r="H1526" i="9"/>
  <c r="H1562" i="8"/>
  <c r="H3079" i="8"/>
  <c r="H1466" i="9"/>
  <c r="H261" i="9"/>
  <c r="H2312" i="9"/>
  <c r="H1094" i="10"/>
  <c r="H1068" i="10"/>
  <c r="H3091" i="8"/>
  <c r="H2667" i="8"/>
  <c r="H819" i="8"/>
  <c r="H723" i="9"/>
  <c r="H2321" i="10"/>
  <c r="H812" i="8"/>
  <c r="H2102" i="8"/>
  <c r="H931" i="9"/>
  <c r="H2207" i="9"/>
  <c r="H57" i="8"/>
  <c r="H1721" i="8"/>
  <c r="H1076" i="8"/>
  <c r="H2142" i="8"/>
  <c r="H1024" i="8"/>
  <c r="H45" i="8"/>
  <c r="H1815" i="8"/>
  <c r="H2151" i="8"/>
  <c r="H1937" i="8"/>
  <c r="H365" i="8"/>
  <c r="H510" i="9"/>
  <c r="H1650" i="10"/>
  <c r="H2853" i="10"/>
  <c r="H557" i="8"/>
  <c r="H1396" i="8"/>
  <c r="H777" i="9"/>
  <c r="H1185" i="10"/>
  <c r="H2283" i="10"/>
  <c r="H2068" i="10"/>
  <c r="H3004" i="10"/>
  <c r="H690" i="8"/>
  <c r="H1648" i="8"/>
  <c r="H1422" i="9"/>
  <c r="H272" i="9"/>
  <c r="H1650" i="9"/>
  <c r="H698" i="10"/>
  <c r="H689" i="10"/>
  <c r="H1088" i="10"/>
  <c r="H1075" i="10"/>
  <c r="H3003" i="10"/>
  <c r="H261" i="8"/>
  <c r="H1134" i="9"/>
  <c r="H1486" i="10"/>
  <c r="H1513" i="10"/>
  <c r="H616" i="10"/>
  <c r="H858" i="8"/>
  <c r="H3085" i="9"/>
  <c r="H1601" i="10"/>
  <c r="H2497" i="10"/>
  <c r="H45" i="10"/>
  <c r="H1090" i="9"/>
  <c r="H1188" i="10"/>
  <c r="H3085" i="8"/>
  <c r="H1329" i="8"/>
  <c r="H2215" i="8"/>
  <c r="H945" i="9"/>
  <c r="H365" i="9"/>
  <c r="H1806" i="9"/>
  <c r="H1734" i="9"/>
  <c r="H146" i="10"/>
  <c r="H1587" i="10"/>
  <c r="H1743" i="8"/>
  <c r="H449" i="8"/>
  <c r="H2692" i="8"/>
  <c r="H2359" i="8"/>
  <c r="H1783" i="9"/>
  <c r="H666" i="8"/>
  <c r="H779" i="8"/>
  <c r="H141" i="10"/>
  <c r="H286" i="9"/>
  <c r="H877" i="9"/>
  <c r="H2248" i="9"/>
  <c r="H1448" i="10"/>
  <c r="H1960" i="9"/>
  <c r="H2731" i="9"/>
  <c r="H969" i="10"/>
  <c r="H743" i="10"/>
  <c r="H2027" i="10"/>
  <c r="H327" i="8"/>
  <c r="H1054" i="8"/>
  <c r="H1701" i="8"/>
  <c r="H677" i="10"/>
  <c r="H585" i="8"/>
  <c r="H1833" i="8"/>
  <c r="H364" i="9"/>
  <c r="H496" i="9"/>
  <c r="H225" i="10"/>
  <c r="H940" i="10"/>
  <c r="H1203" i="10"/>
  <c r="H1220" i="10"/>
  <c r="H2991" i="9"/>
  <c r="H3088" i="10"/>
  <c r="H3031" i="9"/>
  <c r="H1254" i="9"/>
  <c r="H857" i="9"/>
  <c r="H2261" i="9"/>
  <c r="H2328" i="8"/>
  <c r="H868" i="8"/>
  <c r="H539" i="9"/>
  <c r="H307" i="10"/>
  <c r="H304" i="10"/>
  <c r="H111" i="8"/>
  <c r="H1111" i="8"/>
  <c r="H1405" i="8"/>
  <c r="H1136" i="8"/>
  <c r="H581" i="8"/>
  <c r="H944" i="8"/>
  <c r="H2707" i="8"/>
  <c r="H993" i="9"/>
  <c r="H90" i="8"/>
  <c r="H1549" i="8"/>
  <c r="H1592" i="8"/>
  <c r="H234" i="9"/>
  <c r="H1701" i="9"/>
  <c r="H2295" i="9"/>
  <c r="H2887" i="9"/>
  <c r="H216" i="10"/>
  <c r="H99" i="10"/>
  <c r="H2399" i="10"/>
  <c r="H2989" i="10"/>
  <c r="H100" i="10"/>
  <c r="H1078" i="10"/>
  <c r="H2898" i="9"/>
  <c r="H908" i="10"/>
  <c r="H2215" i="10"/>
  <c r="H2218" i="10"/>
  <c r="H2155" i="8"/>
  <c r="H2322" i="10"/>
  <c r="H130" i="8"/>
  <c r="H471" i="8"/>
  <c r="H364" i="8"/>
  <c r="H1381" i="10"/>
  <c r="H1670" i="9"/>
  <c r="H911" i="10"/>
  <c r="H1508" i="10"/>
  <c r="H2842" i="10"/>
  <c r="H2150" i="8"/>
  <c r="H2918" i="9"/>
  <c r="H2433" i="9"/>
  <c r="H600" i="8"/>
  <c r="H1291" i="8"/>
  <c r="H1881" i="8"/>
  <c r="H2899" i="8"/>
  <c r="H2054" i="9"/>
  <c r="H2187" i="9"/>
  <c r="H1393" i="10"/>
  <c r="H1384" i="8"/>
  <c r="H1119" i="8"/>
  <c r="H2888" i="9"/>
  <c r="H2382" i="10"/>
  <c r="H2274" i="8"/>
  <c r="H1647" i="8"/>
  <c r="H861" i="8"/>
  <c r="H2321" i="8"/>
  <c r="H2776" i="8"/>
  <c r="H2618" i="9"/>
  <c r="H3091" i="9"/>
  <c r="H1342" i="8"/>
  <c r="H520" i="9"/>
  <c r="H2479" i="10"/>
  <c r="H3116" i="8"/>
  <c r="H2138" i="9"/>
  <c r="H1659" i="10"/>
  <c r="H1121" i="8"/>
  <c r="H276" i="9"/>
  <c r="H1311" i="9"/>
  <c r="H3001" i="10"/>
  <c r="H2537" i="8"/>
  <c r="H2885" i="9"/>
  <c r="H2074" i="10"/>
  <c r="H3006" i="10"/>
  <c r="H2325" i="8"/>
  <c r="H1979" i="9"/>
  <c r="H2626" i="9"/>
  <c r="H1534" i="10"/>
  <c r="H56" i="9"/>
  <c r="H40" i="10"/>
  <c r="H601" i="10"/>
  <c r="H574" i="9"/>
  <c r="H2886" i="8"/>
  <c r="H1969" i="9"/>
  <c r="H1207" i="10"/>
  <c r="H2534" i="10"/>
  <c r="H2522" i="10"/>
  <c r="H3104" i="10"/>
  <c r="H1207" i="8"/>
  <c r="H262" i="8"/>
  <c r="H1065" i="9"/>
  <c r="H2581" i="9"/>
  <c r="H1952" i="8"/>
  <c r="H1685" i="8"/>
  <c r="H1511" i="9"/>
  <c r="H253" i="9"/>
  <c r="H2924" i="9"/>
  <c r="H699" i="10"/>
  <c r="H2452" i="8"/>
  <c r="H1453" i="8"/>
  <c r="H531" i="9"/>
  <c r="H2204" i="9"/>
  <c r="H1215" i="10"/>
  <c r="H2240" i="9"/>
  <c r="H3072" i="9"/>
  <c r="H2144" i="10"/>
  <c r="H773" i="8"/>
  <c r="H2988" i="8"/>
  <c r="H561" i="8"/>
  <c r="H1563" i="8"/>
  <c r="H1773" i="9"/>
  <c r="H1825" i="9"/>
  <c r="H1867" i="9"/>
  <c r="H300" i="10"/>
  <c r="H1111" i="10"/>
  <c r="H2077" i="10"/>
  <c r="H2668" i="8"/>
  <c r="H472" i="8"/>
  <c r="H1513" i="9"/>
  <c r="H692" i="10"/>
  <c r="H131" i="8"/>
  <c r="H732" i="8"/>
  <c r="H1063" i="9"/>
  <c r="H1088" i="9"/>
  <c r="H43" i="10"/>
  <c r="H283" i="10"/>
  <c r="H1525" i="10"/>
  <c r="H1924" i="10"/>
  <c r="H2835" i="10"/>
  <c r="H2829" i="10"/>
  <c r="H411" i="8"/>
  <c r="H3122" i="8"/>
  <c r="H641" i="10"/>
  <c r="H2085" i="10"/>
  <c r="H2047" i="10"/>
  <c r="H1000" i="9"/>
  <c r="H1476" i="10"/>
  <c r="H1524" i="10"/>
  <c r="H452" i="8"/>
  <c r="H375" i="8"/>
  <c r="H1876" i="10"/>
  <c r="H1861" i="8"/>
  <c r="H2757" i="8"/>
  <c r="H2106" i="8"/>
  <c r="H558" i="9"/>
  <c r="H1971" i="9"/>
  <c r="H301" i="10"/>
  <c r="H2132" i="10"/>
  <c r="H2499" i="10"/>
  <c r="H2544" i="10"/>
  <c r="H3105" i="10"/>
  <c r="H1107" i="8"/>
  <c r="H678" i="8"/>
  <c r="H2461" i="8"/>
  <c r="H423" i="9"/>
  <c r="H1836" i="8"/>
  <c r="H908" i="9"/>
  <c r="H1453" i="9"/>
  <c r="H1557" i="9"/>
  <c r="H1839" i="9"/>
  <c r="H474" i="9"/>
  <c r="H1661" i="9"/>
  <c r="H789" i="10"/>
  <c r="H1635" i="9"/>
  <c r="H126" i="10"/>
  <c r="H688" i="10"/>
  <c r="H1307" i="10"/>
  <c r="H1197" i="10"/>
  <c r="H1058" i="10"/>
  <c r="H2657" i="10"/>
  <c r="H2845" i="10"/>
  <c r="H237" i="9"/>
  <c r="H1783" i="8"/>
  <c r="H1172" i="8"/>
  <c r="H1629" i="9"/>
  <c r="H2873" i="9"/>
  <c r="H819" i="10"/>
  <c r="H695" i="10"/>
  <c r="H3015" i="10"/>
  <c r="H2402" i="8"/>
  <c r="H316" i="8"/>
  <c r="H2612" i="10"/>
  <c r="H2977" i="8"/>
  <c r="H3060" i="9"/>
  <c r="H2520" i="10"/>
  <c r="H2579" i="8"/>
  <c r="H1559" i="9"/>
  <c r="H2908" i="9"/>
  <c r="H2029" i="10"/>
  <c r="H1494" i="8"/>
  <c r="H2048" i="10"/>
  <c r="H2652" i="10"/>
  <c r="H2521" i="8"/>
  <c r="H2073" i="9"/>
  <c r="H2496" i="10"/>
  <c r="H3096" i="10"/>
  <c r="H2464" i="8"/>
  <c r="H1768" i="8"/>
  <c r="H2922" i="9"/>
  <c r="H1700" i="9"/>
  <c r="H1055" i="10"/>
  <c r="H2275" i="9"/>
  <c r="H2874" i="9"/>
  <c r="H1820" i="8"/>
  <c r="H295" i="9"/>
  <c r="H361" i="9"/>
  <c r="H1615" i="9"/>
  <c r="H823" i="9"/>
  <c r="H1143" i="10"/>
  <c r="H1423" i="10"/>
  <c r="H556" i="8"/>
  <c r="H223" i="8"/>
  <c r="H2364" i="8"/>
  <c r="H1583" i="8"/>
  <c r="H2699" i="8"/>
  <c r="H644" i="9"/>
  <c r="H505" i="9"/>
  <c r="H421" i="9"/>
  <c r="H643" i="9"/>
  <c r="H1870" i="9"/>
  <c r="H2529" i="9"/>
  <c r="H219" i="10"/>
  <c r="H1811" i="10"/>
  <c r="H2277" i="10"/>
  <c r="H2693" i="10"/>
  <c r="H1051" i="9"/>
  <c r="H1381" i="8"/>
  <c r="H3026" i="8"/>
  <c r="H1157" i="10"/>
  <c r="H2917" i="10"/>
  <c r="H635" i="9"/>
  <c r="H1003" i="8"/>
  <c r="H2795" i="10"/>
  <c r="H569" i="10"/>
  <c r="H59" i="10"/>
  <c r="H1790" i="9"/>
  <c r="H667" i="8"/>
  <c r="H255" i="10"/>
  <c r="H307" i="8"/>
  <c r="H573" i="8"/>
  <c r="H1578" i="8"/>
  <c r="H943" i="8"/>
  <c r="H1162" i="9"/>
  <c r="H447" i="9"/>
  <c r="H665" i="8"/>
  <c r="H2361" i="8"/>
  <c r="H1364" i="9"/>
  <c r="H1524" i="9"/>
  <c r="H1299" i="9"/>
  <c r="H382" i="9"/>
  <c r="H1946" i="10"/>
  <c r="H2547" i="9"/>
  <c r="H2839" i="9"/>
  <c r="H159" i="10"/>
  <c r="H1495" i="10"/>
  <c r="H2940" i="10"/>
  <c r="H229" i="8"/>
  <c r="H370" i="9"/>
  <c r="H861" i="9"/>
  <c r="H1742" i="9"/>
  <c r="H1664" i="10"/>
  <c r="H2079" i="10"/>
  <c r="H2986" i="9"/>
  <c r="H913" i="9"/>
  <c r="H816" i="8"/>
  <c r="H2540" i="8"/>
  <c r="H3053" i="9"/>
  <c r="H3093" i="9"/>
  <c r="H3059" i="9"/>
  <c r="H2211" i="10"/>
  <c r="H1402" i="10"/>
  <c r="H3081" i="10"/>
  <c r="H2222" i="8"/>
  <c r="H663" i="8"/>
  <c r="H669" i="8"/>
  <c r="H2394" i="9"/>
  <c r="H1850" i="9"/>
  <c r="H956" i="10"/>
  <c r="H49" i="8"/>
  <c r="H2104" i="8"/>
  <c r="H1592" i="9"/>
  <c r="H1543" i="9"/>
  <c r="H2231" i="10"/>
  <c r="H2807" i="9"/>
  <c r="H2906" i="9"/>
  <c r="H2841" i="10"/>
  <c r="H2228" i="10"/>
  <c r="H360" i="8"/>
  <c r="H3113" i="9"/>
  <c r="H826" i="10"/>
  <c r="H979" i="9"/>
  <c r="H988" i="8"/>
  <c r="H1052" i="9"/>
  <c r="H530" i="10"/>
  <c r="H2896" i="8"/>
  <c r="H566" i="9"/>
  <c r="H2028" i="9"/>
  <c r="H1243" i="10"/>
  <c r="H2608" i="9"/>
  <c r="H96" i="9"/>
  <c r="H1792" i="9"/>
  <c r="H1514" i="10"/>
  <c r="H2880" i="10"/>
  <c r="H2295" i="8"/>
  <c r="H531" i="10"/>
  <c r="H509" i="9"/>
  <c r="H1323" i="8"/>
  <c r="H569" i="9"/>
  <c r="H3010" i="8"/>
  <c r="H552" i="9"/>
  <c r="H257" i="10"/>
  <c r="H2523" i="10"/>
  <c r="H2751" i="10"/>
  <c r="H2576" i="8"/>
  <c r="H563" i="8"/>
  <c r="H433" i="8"/>
  <c r="H1887" i="8"/>
  <c r="H2560" i="8"/>
  <c r="H2705" i="8"/>
  <c r="H1591" i="8"/>
  <c r="H1594" i="8"/>
  <c r="H2914" i="9"/>
  <c r="H1683" i="9"/>
  <c r="H326" i="9"/>
  <c r="H1435" i="9"/>
  <c r="H2754" i="9"/>
  <c r="H1761" i="9"/>
  <c r="H222" i="10"/>
  <c r="H924" i="10"/>
  <c r="H2225" i="10"/>
  <c r="H731" i="10"/>
  <c r="H1184" i="10"/>
  <c r="H1580" i="10"/>
  <c r="H2054" i="10"/>
  <c r="H1939" i="10"/>
  <c r="H1450" i="8"/>
  <c r="H990" i="8"/>
  <c r="H3008" i="8"/>
  <c r="H224" i="9"/>
  <c r="H264" i="9"/>
  <c r="H2241" i="10"/>
  <c r="H2441" i="10"/>
  <c r="H2847" i="10"/>
  <c r="H127" i="8"/>
  <c r="H2474" i="9"/>
  <c r="H1286" i="10"/>
  <c r="H1130" i="9"/>
  <c r="H949" i="9"/>
  <c r="H526" i="9"/>
  <c r="H2185" i="9"/>
  <c r="H1403" i="10"/>
  <c r="H2605" i="10"/>
  <c r="H2628" i="10"/>
  <c r="H3098" i="10"/>
  <c r="H656" i="8"/>
  <c r="H1831" i="8"/>
  <c r="H2568" i="9"/>
  <c r="H2169" i="8"/>
  <c r="H1114" i="9"/>
  <c r="H402" i="9"/>
  <c r="H617" i="10"/>
  <c r="H2870" i="9"/>
  <c r="H919" i="10"/>
  <c r="H460" i="10"/>
  <c r="H1861" i="10"/>
  <c r="H2676" i="10"/>
  <c r="H61" i="8"/>
  <c r="H163" i="8"/>
  <c r="H3115" i="8"/>
  <c r="H1158" i="9"/>
  <c r="H794" i="9"/>
  <c r="H3124" i="9"/>
  <c r="H1358" i="8"/>
  <c r="H169" i="8"/>
  <c r="H3086" i="9"/>
  <c r="H2030" i="9"/>
  <c r="H2127" i="9"/>
  <c r="H2618" i="10"/>
  <c r="H3099" i="10"/>
  <c r="H1373" i="8"/>
  <c r="H1140" i="8"/>
  <c r="H2840" i="8"/>
  <c r="H3051" i="8"/>
  <c r="H1243" i="8"/>
  <c r="H2021" i="8"/>
  <c r="H609" i="9"/>
  <c r="H1474" i="9"/>
  <c r="H367" i="9"/>
  <c r="H1450" i="9"/>
  <c r="H1500" i="9"/>
  <c r="H2919" i="9"/>
  <c r="H1558" i="9"/>
  <c r="H1191" i="10"/>
  <c r="H2221" i="10"/>
  <c r="H2519" i="8"/>
  <c r="H1787" i="9"/>
  <c r="H2897" i="9"/>
  <c r="H985" i="8"/>
  <c r="H2665" i="8"/>
  <c r="H676" i="9"/>
  <c r="H23" i="9"/>
  <c r="H2413" i="9"/>
  <c r="H2351" i="9"/>
  <c r="H803" i="10"/>
  <c r="H3048" i="10"/>
  <c r="H47" i="8"/>
  <c r="H1032" i="8"/>
  <c r="H315" i="8"/>
  <c r="H997" i="9"/>
  <c r="H533" i="10"/>
  <c r="H1743" i="10"/>
  <c r="H1746" i="10"/>
  <c r="H2653" i="8"/>
  <c r="H532" i="9"/>
  <c r="H2243" i="9"/>
  <c r="H1216" i="10"/>
  <c r="H1392" i="10"/>
  <c r="H2617" i="10"/>
  <c r="H904" i="8"/>
  <c r="H2338" i="8"/>
  <c r="H42" i="10"/>
  <c r="H1925" i="10"/>
  <c r="H2522" i="8"/>
  <c r="H1652" i="9"/>
  <c r="H696" i="10"/>
  <c r="H2229" i="10"/>
  <c r="H2383" i="10"/>
  <c r="H1691" i="8"/>
  <c r="H675" i="9"/>
  <c r="H487" i="8"/>
  <c r="H1788" i="8"/>
  <c r="H604" i="8"/>
  <c r="H2878" i="10"/>
  <c r="H2475" i="9"/>
  <c r="H1279" i="10"/>
  <c r="H1650" i="8"/>
  <c r="H1105" i="10"/>
  <c r="H3074" i="9"/>
  <c r="H3039" i="9"/>
  <c r="H1626" i="10"/>
  <c r="H112" i="8"/>
  <c r="H1374" i="8"/>
  <c r="H1757" i="8"/>
  <c r="H301" i="8"/>
  <c r="H379" i="9"/>
  <c r="H1548" i="8"/>
  <c r="H1564" i="8"/>
  <c r="H3078" i="8"/>
  <c r="H2528" i="9"/>
  <c r="H392" i="9"/>
  <c r="H859" i="9"/>
  <c r="H262" i="9"/>
  <c r="H608" i="9"/>
  <c r="H765" i="10"/>
  <c r="H209" i="10"/>
  <c r="H455" i="10"/>
  <c r="H691" i="10"/>
  <c r="H1830" i="10"/>
  <c r="H2950" i="10"/>
  <c r="H3013" i="10"/>
  <c r="H733" i="8"/>
  <c r="H231" i="9"/>
  <c r="H210" i="9"/>
  <c r="H258" i="9"/>
  <c r="H2921" i="9"/>
  <c r="H2865" i="9"/>
  <c r="H2438" i="10"/>
  <c r="H619" i="8"/>
  <c r="H955" i="9"/>
  <c r="H1848" i="8"/>
  <c r="H76" i="9"/>
  <c r="H37" i="10"/>
  <c r="H628" i="10"/>
  <c r="H258" i="8"/>
  <c r="H757" i="8"/>
  <c r="H3072" i="8"/>
  <c r="H1961" i="8"/>
  <c r="H2053" i="9"/>
  <c r="H2183" i="9"/>
  <c r="H3037" i="9"/>
  <c r="H2158" i="9"/>
  <c r="H2521" i="10"/>
  <c r="H2852" i="10"/>
  <c r="H80" i="9"/>
  <c r="H982" i="9"/>
  <c r="H1478" i="10"/>
  <c r="H1526" i="10"/>
  <c r="H2280" i="10"/>
  <c r="H2833" i="10"/>
  <c r="H1340" i="8"/>
  <c r="H2773" i="8"/>
  <c r="H55" i="8"/>
  <c r="H394" i="8"/>
  <c r="H822" i="8"/>
  <c r="H2282" i="8"/>
  <c r="H591" i="10"/>
  <c r="H2202" i="8"/>
  <c r="H2916" i="8"/>
  <c r="H2666" i="10"/>
  <c r="H2483" i="10"/>
  <c r="H570" i="8"/>
  <c r="H154" i="8"/>
  <c r="H225" i="8"/>
  <c r="H1742" i="8"/>
  <c r="H447" i="8"/>
  <c r="H1577" i="8"/>
  <c r="H1567" i="8"/>
  <c r="H2691" i="8"/>
  <c r="H1250" i="8"/>
  <c r="H1756" i="8"/>
  <c r="H934" i="8"/>
  <c r="H2463" i="8"/>
  <c r="H2986" i="8"/>
  <c r="H2020" i="8"/>
  <c r="H778" i="9"/>
  <c r="H2765" i="8"/>
  <c r="H1393" i="8"/>
  <c r="H2796" i="9"/>
  <c r="H381" i="9"/>
  <c r="H1045" i="9"/>
  <c r="H1566" i="9"/>
  <c r="H1123" i="9"/>
  <c r="H2742" i="9"/>
  <c r="H1190" i="10"/>
  <c r="H2013" i="9"/>
  <c r="H2098" i="9"/>
  <c r="H2526" i="9"/>
  <c r="H1853" i="10"/>
  <c r="H1777" i="10"/>
  <c r="H2018" i="10"/>
  <c r="H2764" i="10"/>
  <c r="H3000" i="10"/>
  <c r="H1443" i="10"/>
  <c r="H311" i="9"/>
  <c r="H641" i="8"/>
  <c r="H1825" i="8"/>
  <c r="H176" i="9"/>
  <c r="H657" i="10"/>
  <c r="H680" i="8"/>
  <c r="H1584" i="8"/>
  <c r="H3076" i="8"/>
  <c r="H487" i="9"/>
  <c r="H921" i="8"/>
  <c r="H925" i="8"/>
  <c r="H575" i="8"/>
  <c r="H2019" i="8"/>
  <c r="H2219" i="8"/>
  <c r="H1707" i="9"/>
  <c r="H2259" i="9"/>
  <c r="H841" i="9"/>
  <c r="H1177" i="9"/>
  <c r="H93" i="8"/>
  <c r="H566" i="8"/>
  <c r="H926" i="8"/>
  <c r="H1132" i="8"/>
  <c r="H1588" i="8"/>
  <c r="H501" i="9"/>
  <c r="H1099" i="9"/>
  <c r="H744" i="9"/>
  <c r="H1331" i="9"/>
  <c r="H1525" i="9"/>
  <c r="H1760" i="9"/>
  <c r="H2395" i="9"/>
  <c r="H1176" i="9"/>
  <c r="H1403" i="9"/>
  <c r="H2821" i="9"/>
  <c r="H2100" i="9"/>
  <c r="H1483" i="10"/>
  <c r="H1704" i="9"/>
  <c r="H1877" i="9"/>
  <c r="H2491" i="9"/>
  <c r="H1706" i="9"/>
  <c r="H2724" i="9"/>
  <c r="H1130" i="10"/>
  <c r="H444" i="10"/>
  <c r="H492" i="10"/>
  <c r="H1283" i="10"/>
  <c r="H1384" i="10"/>
  <c r="H411" i="10"/>
  <c r="H551" i="10"/>
  <c r="H1688" i="10"/>
  <c r="H975" i="10"/>
  <c r="H1148" i="10"/>
  <c r="H1338" i="10"/>
  <c r="H1532" i="10"/>
  <c r="H1729" i="10"/>
  <c r="H1841" i="10"/>
  <c r="H2258" i="10"/>
  <c r="H2411" i="10"/>
  <c r="H2537" i="10"/>
  <c r="H2546" i="10"/>
  <c r="H2680" i="10"/>
  <c r="H2995" i="10"/>
  <c r="H2977" i="10"/>
  <c r="H2577" i="9"/>
  <c r="H2570" i="9"/>
  <c r="H172" i="10"/>
  <c r="H1562" i="10"/>
  <c r="H1246" i="10"/>
  <c r="H612" i="10"/>
  <c r="H2391" i="10"/>
  <c r="H274" i="8"/>
  <c r="H1713" i="8"/>
  <c r="H1281" i="8"/>
  <c r="H1063" i="8"/>
  <c r="H541" i="8"/>
  <c r="H665" i="9"/>
  <c r="H1520" i="8"/>
  <c r="H278" i="8"/>
  <c r="H893" i="8"/>
  <c r="H1211" i="9"/>
  <c r="H773" i="9"/>
  <c r="H134" i="9"/>
  <c r="H1212" i="9"/>
  <c r="H1253" i="9"/>
  <c r="H490" i="10"/>
  <c r="H567" i="10"/>
  <c r="H570" i="10"/>
  <c r="H72" i="10"/>
  <c r="H196" i="10"/>
  <c r="H151" i="10"/>
  <c r="H989" i="10"/>
  <c r="H967" i="10"/>
  <c r="H2383" i="9"/>
  <c r="H2156" i="9"/>
  <c r="H3024" i="10"/>
  <c r="H927" i="8"/>
  <c r="H1565" i="8"/>
  <c r="H2009" i="8"/>
  <c r="H2476" i="8"/>
  <c r="H669" i="9"/>
  <c r="H2008" i="8"/>
  <c r="H337" i="9"/>
  <c r="H1126" i="9"/>
  <c r="H2767" i="9"/>
  <c r="H790" i="10"/>
  <c r="H239" i="10"/>
  <c r="H1098" i="10"/>
  <c r="H1493" i="8"/>
  <c r="H387" i="8"/>
  <c r="H1357" i="8"/>
  <c r="H1603" i="9"/>
  <c r="H49" i="9"/>
  <c r="H989" i="8"/>
  <c r="H973" i="9"/>
  <c r="H1930" i="10"/>
  <c r="H2242" i="9"/>
  <c r="H308" i="10"/>
  <c r="H1241" i="8"/>
  <c r="H1781" i="10"/>
  <c r="H1506" i="10"/>
  <c r="H736" i="8"/>
  <c r="H2789" i="8"/>
  <c r="H2205" i="9"/>
  <c r="H3087" i="9"/>
  <c r="H938" i="8"/>
  <c r="H1541" i="8"/>
  <c r="H664" i="8"/>
  <c r="H676" i="8"/>
  <c r="H2335" i="9"/>
  <c r="H228" i="8"/>
  <c r="H1133" i="8"/>
  <c r="H862" i="9"/>
  <c r="H994" i="9"/>
  <c r="H700" i="10"/>
  <c r="H1826" i="9"/>
  <c r="H2907" i="9"/>
  <c r="H1838" i="9"/>
  <c r="H129" i="10"/>
  <c r="H981" i="10"/>
  <c r="H1154" i="10"/>
  <c r="H697" i="10"/>
  <c r="H2264" i="10"/>
  <c r="H2450" i="8"/>
  <c r="H1480" i="9"/>
  <c r="H1680" i="9"/>
  <c r="H2279" i="8"/>
  <c r="H3108" i="9"/>
  <c r="H377" i="10"/>
  <c r="H1501" i="10"/>
  <c r="H752" i="8"/>
  <c r="H2026" i="9"/>
  <c r="H3078" i="9"/>
  <c r="H1209" i="8"/>
  <c r="H547" i="8"/>
  <c r="H114" i="9"/>
  <c r="H683" i="10"/>
  <c r="H621" i="10"/>
  <c r="H2821" i="10"/>
  <c r="H2880" i="8"/>
  <c r="H557" i="9"/>
  <c r="H737" i="8"/>
  <c r="H1971" i="8"/>
  <c r="H3074" i="8"/>
  <c r="H2879" i="8"/>
  <c r="H869" i="8"/>
  <c r="H2520" i="8"/>
  <c r="H2976" i="8"/>
  <c r="H551" i="9"/>
  <c r="H2817" i="8"/>
  <c r="H2669" i="8"/>
  <c r="H3124" i="8"/>
  <c r="H1638" i="10"/>
  <c r="H2136" i="9"/>
  <c r="H2066" i="9"/>
  <c r="H2024" i="9"/>
  <c r="H2082" i="9"/>
  <c r="H2580" i="9"/>
  <c r="H2181" i="9"/>
  <c r="H2209" i="9"/>
  <c r="H1208" i="10"/>
  <c r="H1390" i="10"/>
  <c r="H313" i="10"/>
  <c r="H1242" i="10"/>
  <c r="H1245" i="10"/>
  <c r="H1503" i="10"/>
  <c r="H2485" i="10"/>
  <c r="H1411" i="10"/>
  <c r="H2532" i="10"/>
  <c r="H2627" i="10"/>
  <c r="H2643" i="10"/>
  <c r="H2862" i="10"/>
  <c r="H2922" i="10"/>
  <c r="H3114" i="10"/>
  <c r="H3093" i="10"/>
  <c r="H772" i="8"/>
  <c r="H218" i="8"/>
  <c r="H2556" i="8"/>
  <c r="H2689" i="8"/>
  <c r="H2569" i="8"/>
  <c r="H2004" i="8"/>
  <c r="H1736" i="8"/>
  <c r="H1737" i="8"/>
  <c r="H553" i="8"/>
  <c r="H1106" i="8"/>
  <c r="H348" i="8"/>
  <c r="H2205" i="8"/>
  <c r="H220" i="8"/>
  <c r="H1734" i="8"/>
  <c r="H712" i="8"/>
  <c r="H1305" i="8"/>
  <c r="H1575" i="8"/>
  <c r="H2031" i="8"/>
  <c r="H2224" i="8"/>
  <c r="H1570" i="8"/>
  <c r="H2034" i="8"/>
  <c r="H1744" i="8"/>
  <c r="H1569" i="8"/>
  <c r="H2693" i="8"/>
  <c r="H2690" i="8"/>
  <c r="H2204" i="8"/>
  <c r="H2211" i="8"/>
  <c r="H1306" i="8"/>
  <c r="H2575" i="8"/>
  <c r="H1406" i="8"/>
  <c r="H2226" i="8"/>
  <c r="H439" i="9"/>
  <c r="H1077" i="9"/>
  <c r="H968" i="10"/>
  <c r="H2000" i="8"/>
  <c r="H2196" i="8"/>
  <c r="H564" i="8"/>
  <c r="H227" i="8"/>
  <c r="H1752" i="8"/>
  <c r="H2913" i="8"/>
  <c r="H1755" i="8"/>
  <c r="H2223" i="8"/>
  <c r="H2922" i="8"/>
  <c r="H315" i="9"/>
  <c r="H459" i="9"/>
  <c r="H1043" i="9"/>
  <c r="H1827" i="9"/>
  <c r="H2367" i="8"/>
  <c r="H271" i="9"/>
  <c r="H624" i="9"/>
  <c r="H1578" i="9"/>
  <c r="H91" i="8"/>
  <c r="H444" i="8"/>
  <c r="H445" i="8"/>
  <c r="H94" i="8"/>
  <c r="H1246" i="8"/>
  <c r="H930" i="8"/>
  <c r="H339" i="9"/>
  <c r="H1498" i="9"/>
  <c r="H249" i="9"/>
  <c r="H473" i="9"/>
  <c r="H667" i="9"/>
  <c r="H1609" i="9"/>
  <c r="H135" i="8"/>
  <c r="H2975" i="8"/>
  <c r="H1989" i="9"/>
  <c r="H3080" i="9"/>
  <c r="H3047" i="9"/>
  <c r="H1611" i="10"/>
  <c r="H1372" i="8"/>
  <c r="H940" i="8"/>
  <c r="H1138" i="8"/>
  <c r="H1253" i="8"/>
  <c r="H437" i="8"/>
  <c r="H1553" i="8"/>
  <c r="H2018" i="8"/>
  <c r="H2912" i="8"/>
  <c r="H2023" i="8"/>
  <c r="H411" i="9"/>
  <c r="H910" i="8"/>
  <c r="H433" i="9"/>
  <c r="H1160" i="9"/>
  <c r="H694" i="9"/>
  <c r="H1102" i="9"/>
  <c r="H338" i="9"/>
  <c r="H430" i="9"/>
  <c r="H1785" i="9"/>
  <c r="H823" i="10"/>
  <c r="H504" i="10"/>
  <c r="H423" i="10"/>
  <c r="H2270" i="10"/>
  <c r="H783" i="10"/>
  <c r="H1136" i="10"/>
  <c r="H1854" i="10"/>
  <c r="H2051" i="10"/>
  <c r="H2282" i="10"/>
  <c r="H2713" i="10"/>
  <c r="H814" i="8"/>
  <c r="H734" i="8"/>
  <c r="H362" i="8"/>
  <c r="H1968" i="8"/>
  <c r="H2777" i="8"/>
  <c r="H2631" i="8"/>
  <c r="H1153" i="10"/>
  <c r="H97" i="10"/>
  <c r="H1052" i="10"/>
  <c r="H807" i="9"/>
  <c r="H383" i="8"/>
  <c r="H896" i="9"/>
  <c r="H1155" i="9"/>
  <c r="H1482" i="9"/>
  <c r="H2564" i="9"/>
  <c r="H1715" i="10"/>
  <c r="H1485" i="8"/>
  <c r="H2746" i="8"/>
  <c r="H2161" i="9"/>
  <c r="H197" i="8"/>
  <c r="H1535" i="8"/>
  <c r="H905" i="8"/>
  <c r="H1215" i="9"/>
  <c r="H2587" i="9"/>
  <c r="H1913" i="10"/>
  <c r="H2403" i="10"/>
  <c r="H1882" i="8"/>
  <c r="H1862" i="8"/>
  <c r="H815" i="8"/>
  <c r="H389" i="8"/>
  <c r="H1292" i="8"/>
  <c r="H3093" i="8"/>
  <c r="H2275" i="8"/>
  <c r="H1851" i="8"/>
  <c r="H537" i="9"/>
  <c r="H1230" i="9"/>
  <c r="H2108" i="8"/>
  <c r="H2025" i="9"/>
  <c r="H530" i="9"/>
  <c r="H3075" i="8"/>
  <c r="H2163" i="9"/>
  <c r="H3101" i="9"/>
  <c r="H2031" i="9"/>
  <c r="H1218" i="10"/>
  <c r="H707" i="10"/>
  <c r="H1212" i="10"/>
  <c r="H2201" i="10"/>
  <c r="H2814" i="10"/>
  <c r="H2150" i="10"/>
  <c r="H2865" i="10"/>
  <c r="H2697" i="10"/>
  <c r="H2511" i="10"/>
  <c r="H3102" i="10"/>
  <c r="H1103" i="8"/>
  <c r="H64" i="8"/>
  <c r="H224" i="8"/>
  <c r="H1113" i="8"/>
  <c r="H1745" i="8"/>
  <c r="H1383" i="8"/>
  <c r="H677" i="8"/>
  <c r="H2833" i="8"/>
  <c r="H1894" i="8"/>
  <c r="H1248" i="8"/>
  <c r="H584" i="8"/>
  <c r="H2465" i="8"/>
  <c r="H2580" i="8"/>
  <c r="H327" i="9"/>
  <c r="H1518" i="9"/>
  <c r="H439" i="8"/>
  <c r="H3047" i="8"/>
  <c r="H826" i="9"/>
  <c r="H1302" i="8"/>
  <c r="H918" i="8"/>
  <c r="H778" i="8"/>
  <c r="H2566" i="8"/>
  <c r="H1394" i="8"/>
  <c r="H2839" i="8"/>
  <c r="H2590" i="8"/>
  <c r="H1852" i="9"/>
  <c r="H741" i="9"/>
  <c r="H1492" i="9"/>
  <c r="H277" i="9"/>
  <c r="H670" i="9"/>
  <c r="H228" i="9"/>
  <c r="H916" i="9"/>
  <c r="H472" i="9"/>
  <c r="H1889" i="9"/>
  <c r="H1040" i="9"/>
  <c r="H1277" i="9"/>
  <c r="H1878" i="9"/>
  <c r="H298" i="9"/>
  <c r="H362" i="9"/>
  <c r="H394" i="9"/>
  <c r="H645" i="9"/>
  <c r="H889" i="9"/>
  <c r="H1141" i="9"/>
  <c r="H1662" i="9"/>
  <c r="H1636" i="9"/>
  <c r="H1687" i="9"/>
  <c r="H1805" i="9"/>
  <c r="H2860" i="9"/>
  <c r="H210" i="10"/>
  <c r="H887" i="10"/>
  <c r="H1666" i="9"/>
  <c r="H1762" i="9"/>
  <c r="H2923" i="9"/>
  <c r="H847" i="10"/>
  <c r="H1744" i="9"/>
  <c r="H1803" i="9"/>
  <c r="H928" i="10"/>
  <c r="H1802" i="9"/>
  <c r="H2392" i="9"/>
  <c r="H2797" i="9"/>
  <c r="H2838" i="9"/>
  <c r="H153" i="10"/>
  <c r="H1271" i="10"/>
  <c r="H236" i="10"/>
  <c r="H468" i="10"/>
  <c r="H725" i="10"/>
  <c r="H1202" i="10"/>
  <c r="H1424" i="10"/>
  <c r="H123" i="10"/>
  <c r="H359" i="10"/>
  <c r="H527" i="10"/>
  <c r="H611" i="10"/>
  <c r="H1507" i="10"/>
  <c r="H987" i="10"/>
  <c r="H1137" i="10"/>
  <c r="H1160" i="10"/>
  <c r="H1484" i="10"/>
  <c r="H757" i="10"/>
  <c r="H860" i="10"/>
  <c r="H1110" i="10"/>
  <c r="H1519" i="10"/>
  <c r="H1728" i="10"/>
  <c r="H2006" i="10"/>
  <c r="H2412" i="10"/>
  <c r="H2656" i="10"/>
  <c r="H1877" i="10"/>
  <c r="H2042" i="10"/>
  <c r="H2370" i="10"/>
  <c r="H2271" i="10"/>
  <c r="H2325" i="10"/>
  <c r="H2442" i="10"/>
  <c r="H2800" i="10"/>
  <c r="H3010" i="10"/>
  <c r="H2938" i="10"/>
  <c r="H1492" i="8"/>
  <c r="H1171" i="8"/>
  <c r="H269" i="9"/>
  <c r="H1542" i="9"/>
  <c r="H1356" i="8"/>
  <c r="H2753" i="8"/>
  <c r="H167" i="8"/>
  <c r="H1969" i="8"/>
  <c r="H2973" i="8"/>
  <c r="H2406" i="8"/>
  <c r="H1070" i="9"/>
  <c r="H1506" i="9"/>
  <c r="H1486" i="9"/>
  <c r="H230" i="9"/>
  <c r="H1630" i="9"/>
  <c r="H1593" i="9"/>
  <c r="H1694" i="9"/>
  <c r="H2878" i="9"/>
  <c r="H124" i="10"/>
  <c r="H127" i="10"/>
  <c r="H558" i="10"/>
  <c r="H752" i="10"/>
  <c r="H921" i="10"/>
  <c r="H1474" i="10"/>
  <c r="H1114" i="10"/>
  <c r="H931" i="10"/>
  <c r="H2071" i="10"/>
  <c r="H2366" i="10"/>
  <c r="H2166" i="10"/>
  <c r="H2444" i="10"/>
  <c r="H2979" i="10"/>
  <c r="H2635" i="8"/>
  <c r="H1291" i="9"/>
  <c r="H3013" i="8"/>
  <c r="H3118" i="9"/>
  <c r="H2482" i="9"/>
  <c r="H815" i="10"/>
  <c r="H2310" i="10"/>
  <c r="H2404" i="8"/>
  <c r="H865" i="8"/>
  <c r="H1195" i="9"/>
  <c r="H1490" i="8"/>
  <c r="H2419" i="8"/>
  <c r="H1258" i="8"/>
  <c r="H2751" i="8"/>
  <c r="H43" i="9"/>
  <c r="H1909" i="9"/>
  <c r="H98" i="9"/>
  <c r="H1007" i="9"/>
  <c r="H592" i="10"/>
  <c r="H2572" i="9"/>
  <c r="H2612" i="9"/>
  <c r="H2377" i="9"/>
  <c r="H1522" i="10"/>
  <c r="H1477" i="10"/>
  <c r="H1918" i="10"/>
  <c r="H2879" i="10"/>
  <c r="H724" i="8"/>
  <c r="H2897" i="8"/>
  <c r="H1482" i="8"/>
  <c r="H2449" i="8"/>
  <c r="H2127" i="8"/>
  <c r="H1938" i="8"/>
  <c r="H2663" i="8"/>
  <c r="H767" i="9"/>
  <c r="H2526" i="8"/>
  <c r="H560" i="9"/>
  <c r="H1708" i="9"/>
  <c r="H2391" i="9"/>
  <c r="H493" i="9"/>
  <c r="H925" i="9"/>
  <c r="H214" i="9"/>
  <c r="H366" i="9"/>
  <c r="H406" i="9"/>
  <c r="H1365" i="9"/>
  <c r="H1394" i="9"/>
  <c r="H1471" i="9"/>
  <c r="H2511" i="9"/>
  <c r="H2755" i="9"/>
  <c r="H2868" i="9"/>
  <c r="H1801" i="9"/>
  <c r="H2144" i="9"/>
  <c r="H2334" i="9"/>
  <c r="H2467" i="9"/>
  <c r="H1571" i="9"/>
  <c r="H1860" i="9"/>
  <c r="H2442" i="9"/>
  <c r="H198" i="10"/>
  <c r="H1282" i="10"/>
  <c r="H1859" i="9"/>
  <c r="H185" i="10"/>
  <c r="H297" i="10"/>
  <c r="H132" i="10"/>
  <c r="H480" i="10"/>
  <c r="H203" i="10"/>
  <c r="H635" i="10"/>
  <c r="H719" i="10"/>
  <c r="H963" i="10"/>
  <c r="H1023" i="10"/>
  <c r="H2346" i="10"/>
  <c r="H766" i="10"/>
  <c r="H872" i="10"/>
  <c r="H1822" i="10"/>
  <c r="H1579" i="10"/>
  <c r="H2358" i="10"/>
  <c r="H2055" i="10"/>
  <c r="H2064" i="10"/>
  <c r="H2179" i="10"/>
  <c r="H1934" i="10"/>
  <c r="H2788" i="10"/>
  <c r="H2436" i="10"/>
  <c r="H2669" i="10"/>
  <c r="H2644" i="10"/>
  <c r="H3007" i="10"/>
  <c r="H1451" i="8"/>
  <c r="H2912" i="9"/>
  <c r="H1512" i="9"/>
  <c r="H2326" i="8"/>
  <c r="H1320" i="8"/>
  <c r="H603" i="8"/>
  <c r="H985" i="9"/>
  <c r="H1646" i="8"/>
  <c r="H3073" i="8"/>
  <c r="H1623" i="9"/>
  <c r="H2867" i="9"/>
  <c r="H995" i="9"/>
  <c r="H1695" i="9"/>
  <c r="H2363" i="9"/>
  <c r="H130" i="10"/>
  <c r="H133" i="10"/>
  <c r="H2384" i="10"/>
  <c r="H2022" i="10"/>
  <c r="H2058" i="10"/>
  <c r="H2529" i="10"/>
  <c r="H1324" i="8"/>
  <c r="H785" i="9"/>
  <c r="H3123" i="9"/>
  <c r="H2460" i="9"/>
  <c r="H2378" i="9"/>
  <c r="H838" i="10"/>
  <c r="H811" i="8"/>
  <c r="H506" i="8"/>
  <c r="H89" i="9"/>
  <c r="H83" i="9"/>
  <c r="H1112" i="9"/>
  <c r="H1510" i="10"/>
  <c r="H277" i="10"/>
  <c r="H625" i="10"/>
  <c r="H2638" i="10"/>
  <c r="H2536" i="8"/>
  <c r="H1457" i="8"/>
  <c r="H3002" i="8"/>
  <c r="H575" i="9"/>
  <c r="H816" i="9"/>
  <c r="H2079" i="9"/>
  <c r="H533" i="9"/>
  <c r="H2050" i="9"/>
  <c r="H2220" i="9"/>
  <c r="H3045" i="9"/>
  <c r="H2077" i="9"/>
  <c r="H1290" i="10"/>
  <c r="H302" i="10"/>
  <c r="H1455" i="10"/>
  <c r="H1648" i="10"/>
  <c r="H2486" i="10"/>
  <c r="H2509" i="10"/>
  <c r="H2545" i="10"/>
  <c r="H2756" i="10"/>
  <c r="H3116" i="10"/>
  <c r="H704" i="8"/>
  <c r="H1709" i="8"/>
  <c r="H1367" i="8"/>
  <c r="H296" i="8"/>
  <c r="H83" i="8"/>
  <c r="H2181" i="8"/>
  <c r="H60" i="8"/>
  <c r="H339" i="8"/>
  <c r="H2337" i="8"/>
  <c r="H135" i="9"/>
  <c r="H957" i="9"/>
  <c r="H1233" i="9"/>
  <c r="H513" i="8"/>
  <c r="H524" i="8"/>
  <c r="H1509" i="8"/>
  <c r="H2170" i="8"/>
  <c r="H735" i="9"/>
  <c r="H1205" i="9"/>
  <c r="H965" i="9"/>
  <c r="H273" i="8"/>
  <c r="H1979" i="8"/>
  <c r="H33" i="8"/>
  <c r="H639" i="8"/>
  <c r="H1731" i="8"/>
  <c r="H195" i="9"/>
  <c r="H1187" i="9"/>
  <c r="H53" i="9"/>
  <c r="H181" i="9"/>
  <c r="H1239" i="9"/>
  <c r="H60" i="9"/>
  <c r="H1174" i="9"/>
  <c r="H74" i="9"/>
  <c r="H122" i="9"/>
  <c r="H146" i="9"/>
  <c r="H641" i="9"/>
  <c r="H1220" i="9"/>
  <c r="H2619" i="9"/>
  <c r="H2271" i="9"/>
  <c r="H513" i="10"/>
  <c r="H663" i="10"/>
  <c r="H232" i="10"/>
  <c r="H384" i="10"/>
  <c r="H651" i="10"/>
  <c r="H764" i="10"/>
  <c r="H1784" i="10"/>
  <c r="H670" i="10"/>
  <c r="H776" i="10"/>
  <c r="H681" i="10"/>
  <c r="H1490" i="10"/>
  <c r="H1787" i="10"/>
  <c r="H1790" i="10"/>
  <c r="H1922" i="10"/>
  <c r="H266" i="9"/>
  <c r="H1188" i="8"/>
  <c r="H2892" i="9"/>
  <c r="H1628" i="9"/>
  <c r="H1051" i="10"/>
  <c r="H101" i="10"/>
  <c r="H2449" i="10"/>
  <c r="H2888" i="10"/>
  <c r="H1272" i="8"/>
  <c r="H1145" i="9"/>
  <c r="H639" i="10"/>
  <c r="H23" i="10"/>
  <c r="H650" i="10"/>
  <c r="H1500" i="10"/>
  <c r="H1355" i="8"/>
  <c r="H24" i="9"/>
  <c r="H314" i="10"/>
  <c r="H1649" i="10"/>
  <c r="H2510" i="10"/>
  <c r="H2616" i="10"/>
  <c r="H2413" i="8"/>
  <c r="H285" i="10"/>
  <c r="H209" i="8"/>
  <c r="H419" i="9"/>
  <c r="H93" i="9"/>
  <c r="H1199" i="9"/>
  <c r="H128" i="9"/>
  <c r="H180" i="9"/>
  <c r="H2614" i="9"/>
  <c r="H1140" i="10"/>
  <c r="H2827" i="10"/>
  <c r="H1811" i="8"/>
  <c r="H746" i="8"/>
  <c r="H212" i="9"/>
  <c r="H1103" i="10"/>
  <c r="H3014" i="10"/>
  <c r="H3038" i="10"/>
  <c r="H1857" i="10"/>
  <c r="H2138" i="8"/>
  <c r="H51" i="8"/>
  <c r="H78" i="9"/>
  <c r="H2603" i="9"/>
  <c r="H1167" i="9"/>
  <c r="H284" i="10"/>
  <c r="H278" i="10"/>
  <c r="H808" i="9"/>
  <c r="H2665" i="10"/>
  <c r="H2672" i="10"/>
  <c r="H3123" i="10"/>
  <c r="H134" i="8"/>
  <c r="H1497" i="8"/>
  <c r="H2152" i="8"/>
  <c r="H2758" i="8"/>
  <c r="H1651" i="8"/>
  <c r="H1202" i="9"/>
  <c r="H3038" i="9"/>
  <c r="H1304" i="9"/>
  <c r="H1899" i="9"/>
  <c r="H2108" i="9"/>
  <c r="H704" i="10"/>
  <c r="H2942" i="10"/>
  <c r="H2856" i="10"/>
  <c r="H1380" i="8"/>
  <c r="H558" i="8"/>
  <c r="H2555" i="8"/>
  <c r="H714" i="8"/>
  <c r="H941" i="8"/>
  <c r="H774" i="8"/>
  <c r="H1139" i="8"/>
  <c r="H1375" i="8"/>
  <c r="H1108" i="8"/>
  <c r="H446" i="8"/>
  <c r="H222" i="8"/>
  <c r="H565" i="8"/>
  <c r="H569" i="8"/>
  <c r="H2206" i="8"/>
  <c r="H2365" i="8"/>
  <c r="H713" i="8"/>
  <c r="H1117" i="8"/>
  <c r="H1574" i="8"/>
  <c r="H2428" i="8"/>
  <c r="H2477" i="8"/>
  <c r="H1576" i="8"/>
  <c r="H1895" i="8"/>
  <c r="H2229" i="8"/>
  <c r="H2462" i="8"/>
  <c r="H1403" i="8"/>
  <c r="H1114" i="8"/>
  <c r="H448" i="8"/>
  <c r="H2915" i="8"/>
  <c r="H1765" i="8"/>
  <c r="H1739" i="8"/>
  <c r="H674" i="8"/>
  <c r="H1120" i="8"/>
  <c r="H1896" i="8"/>
  <c r="H2363" i="8"/>
  <c r="H1039" i="9"/>
  <c r="H434" i="8"/>
  <c r="H302" i="8"/>
  <c r="H668" i="8"/>
  <c r="H305" i="8"/>
  <c r="H1556" i="8"/>
  <c r="H2199" i="8"/>
  <c r="H1748" i="8"/>
  <c r="H579" i="8"/>
  <c r="H1751" i="8"/>
  <c r="H2015" i="8"/>
  <c r="H782" i="8"/>
  <c r="H1401" i="8"/>
  <c r="H1402" i="8"/>
  <c r="H3021" i="8"/>
  <c r="H2220" i="8"/>
  <c r="H2225" i="8"/>
  <c r="H1407" i="8"/>
  <c r="H3029" i="8"/>
  <c r="H2921" i="8"/>
  <c r="H267" i="9"/>
  <c r="H1522" i="9"/>
  <c r="H1838" i="8"/>
  <c r="H1392" i="9"/>
  <c r="H2664" i="9"/>
  <c r="H152" i="8"/>
  <c r="H440" i="8"/>
  <c r="H915" i="8"/>
  <c r="H916" i="8"/>
  <c r="H2002" i="8"/>
  <c r="H347" i="8"/>
  <c r="H923" i="8"/>
  <c r="H1559" i="8"/>
  <c r="H1123" i="8"/>
  <c r="H1127" i="8"/>
  <c r="H1129" i="8"/>
  <c r="H1391" i="8"/>
  <c r="H2791" i="8"/>
  <c r="H783" i="8"/>
  <c r="H2027" i="8"/>
  <c r="H2470" i="8"/>
  <c r="H2573" i="8"/>
  <c r="H2695" i="8"/>
  <c r="H1251" i="8"/>
  <c r="H1596" i="8"/>
  <c r="H2918" i="8"/>
  <c r="H2587" i="8"/>
  <c r="H1310" i="9"/>
  <c r="H1374" i="9"/>
  <c r="H1452" i="9"/>
  <c r="H2099" i="9"/>
  <c r="H2656" i="9"/>
  <c r="H588" i="9"/>
  <c r="H991" i="9"/>
  <c r="H1496" i="9"/>
  <c r="H2640" i="9"/>
  <c r="H460" i="9"/>
  <c r="H1497" i="9"/>
  <c r="H1574" i="9"/>
  <c r="H1684" i="9"/>
  <c r="H2060" i="9"/>
  <c r="H2444" i="9"/>
  <c r="H692" i="9"/>
  <c r="H944" i="9"/>
  <c r="H1125" i="9"/>
  <c r="H1269" i="9"/>
  <c r="H1333" i="9"/>
  <c r="H1451" i="9"/>
  <c r="H1569" i="9"/>
  <c r="H2548" i="9"/>
  <c r="H2869" i="9"/>
  <c r="H1496" i="10"/>
  <c r="H1667" i="9"/>
  <c r="H2169" i="9"/>
  <c r="H2694" i="9"/>
  <c r="H1643" i="9"/>
  <c r="H1751" i="9"/>
  <c r="H2010" i="9"/>
  <c r="H2398" i="9"/>
  <c r="H2706" i="9"/>
  <c r="H1563" i="9"/>
  <c r="H1723" i="9"/>
  <c r="H1774" i="9"/>
  <c r="H1977" i="9"/>
  <c r="H2094" i="9"/>
  <c r="H2192" i="9"/>
  <c r="H2393" i="9"/>
  <c r="H2490" i="9"/>
  <c r="H2732" i="9"/>
  <c r="H2774" i="9"/>
  <c r="H294" i="10"/>
  <c r="H1069" i="10"/>
  <c r="H1837" i="9"/>
  <c r="H2142" i="9"/>
  <c r="H2228" i="9"/>
  <c r="H2360" i="9"/>
  <c r="H2445" i="9"/>
  <c r="H2649" i="9"/>
  <c r="H2683" i="9"/>
  <c r="H2773" i="9"/>
  <c r="H578" i="10"/>
  <c r="H1531" i="10"/>
  <c r="H415" i="10"/>
  <c r="H3048" i="9"/>
  <c r="H2958" i="9"/>
  <c r="H1102" i="8"/>
  <c r="H936" i="8"/>
  <c r="H1999" i="8"/>
  <c r="H1105" i="8"/>
  <c r="H450" i="8"/>
  <c r="H2834" i="8"/>
  <c r="H2585" i="8"/>
  <c r="H308" i="8"/>
  <c r="H2467" i="8"/>
  <c r="H1759" i="8"/>
  <c r="H1118" i="8"/>
  <c r="H2216" i="8"/>
  <c r="H2835" i="8"/>
  <c r="H1762" i="8"/>
  <c r="H2231" i="8"/>
  <c r="H860" i="9"/>
  <c r="H435" i="8"/>
  <c r="H298" i="8"/>
  <c r="H1542" i="8"/>
  <c r="H576" i="8"/>
  <c r="H2010" i="8"/>
  <c r="H1750" i="8"/>
  <c r="H780" i="8"/>
  <c r="H2016" i="8"/>
  <c r="H582" i="8"/>
  <c r="H2570" i="8"/>
  <c r="H1586" i="8"/>
  <c r="H3046" i="8"/>
  <c r="H2475" i="8"/>
  <c r="H681" i="8"/>
  <c r="H2227" i="8"/>
  <c r="H1308" i="9"/>
  <c r="H2703" i="8"/>
  <c r="H1543" i="8"/>
  <c r="H917" i="8"/>
  <c r="H2458" i="8"/>
  <c r="H2003" i="8"/>
  <c r="H922" i="8"/>
  <c r="H1116" i="8"/>
  <c r="H1560" i="8"/>
  <c r="H929" i="8"/>
  <c r="H1390" i="8"/>
  <c r="H1130" i="8"/>
  <c r="H2564" i="8"/>
  <c r="H1397" i="8"/>
  <c r="H1134" i="8"/>
  <c r="H2024" i="8"/>
  <c r="H2028" i="8"/>
  <c r="H2471" i="8"/>
  <c r="H2837" i="8"/>
  <c r="H1597" i="8"/>
  <c r="H2037" i="8"/>
  <c r="H2588" i="8"/>
  <c r="H2233" i="8"/>
  <c r="H1258" i="9"/>
  <c r="H1326" i="9"/>
  <c r="H1412" i="9"/>
  <c r="H776" i="9"/>
  <c r="H1276" i="9"/>
  <c r="H1362" i="9"/>
  <c r="H1520" i="9"/>
  <c r="H1351" i="9"/>
  <c r="H1469" i="9"/>
  <c r="H1501" i="9"/>
  <c r="H486" i="9"/>
  <c r="H738" i="9"/>
  <c r="H969" i="9"/>
  <c r="H1042" i="9"/>
  <c r="H1393" i="9"/>
  <c r="H1467" i="9"/>
  <c r="H1499" i="9"/>
  <c r="H1786" i="9"/>
  <c r="H1840" i="9"/>
  <c r="H2096" i="9"/>
  <c r="H2714" i="9"/>
  <c r="H2775" i="9"/>
  <c r="H1567" i="9"/>
  <c r="H1640" i="9"/>
  <c r="H1686" i="9"/>
  <c r="H2212" i="9"/>
  <c r="H2688" i="9"/>
  <c r="H2744" i="9"/>
  <c r="H2851" i="9"/>
  <c r="H158" i="10"/>
  <c r="H422" i="10"/>
  <c r="H2167" i="9"/>
  <c r="H2469" i="9"/>
  <c r="H2661" i="9"/>
  <c r="H2743" i="9"/>
  <c r="H233" i="10"/>
  <c r="H598" i="10"/>
  <c r="H984" i="10"/>
  <c r="H516" i="10"/>
  <c r="H853" i="10"/>
  <c r="H1070" i="10"/>
  <c r="H1331" i="10"/>
  <c r="H191" i="10"/>
  <c r="H291" i="10"/>
  <c r="H479" i="10"/>
  <c r="H886" i="10"/>
  <c r="H1270" i="10"/>
  <c r="H610" i="10"/>
  <c r="H865" i="10"/>
  <c r="H901" i="10"/>
  <c r="H1072" i="10"/>
  <c r="H1652" i="10"/>
  <c r="H718" i="10"/>
  <c r="H1151" i="10"/>
  <c r="H1556" i="10"/>
  <c r="H1596" i="10"/>
  <c r="H1676" i="10"/>
  <c r="H1804" i="10"/>
  <c r="H2314" i="10"/>
  <c r="H1816" i="10"/>
  <c r="H2302" i="10"/>
  <c r="H2236" i="10"/>
  <c r="H2371" i="10"/>
  <c r="H1976" i="10"/>
  <c r="H2162" i="10"/>
  <c r="H2608" i="10"/>
  <c r="H2418" i="10"/>
  <c r="H2489" i="10"/>
  <c r="H2633" i="10"/>
  <c r="H2720" i="10"/>
  <c r="H2707" i="10"/>
  <c r="H1850" i="8"/>
  <c r="H473" i="8"/>
  <c r="H1100" i="9"/>
  <c r="H1655" i="9"/>
  <c r="H2917" i="9"/>
  <c r="H1537" i="10"/>
  <c r="H1576" i="10"/>
  <c r="H1550" i="10"/>
  <c r="H3073" i="9"/>
  <c r="H3021" i="10"/>
  <c r="H555" i="8"/>
  <c r="H1571" i="8"/>
  <c r="H1550" i="8"/>
  <c r="H1767" i="8"/>
  <c r="H1587" i="8"/>
  <c r="H380" i="9"/>
  <c r="H910" i="9"/>
  <c r="H1810" i="9"/>
  <c r="H213" i="10"/>
  <c r="H1642" i="9"/>
  <c r="H647" i="10"/>
  <c r="H1179" i="10"/>
  <c r="H962" i="10"/>
  <c r="H2400" i="10"/>
  <c r="H2379" i="10"/>
  <c r="H2932" i="10"/>
  <c r="H2776" i="10"/>
  <c r="H3034" i="10"/>
  <c r="H456" i="10"/>
  <c r="H552" i="10"/>
  <c r="H834" i="10"/>
  <c r="H939" i="10"/>
  <c r="H1056" i="10"/>
  <c r="H1408" i="10"/>
  <c r="H1554" i="10"/>
  <c r="H347" i="10"/>
  <c r="H467" i="10"/>
  <c r="H515" i="10"/>
  <c r="H584" i="10"/>
  <c r="H736" i="10"/>
  <c r="H878" i="10"/>
  <c r="H1459" i="10"/>
  <c r="H646" i="10"/>
  <c r="H938" i="10"/>
  <c r="H1125" i="10"/>
  <c r="H1359" i="10"/>
  <c r="H1628" i="10"/>
  <c r="H2197" i="10"/>
  <c r="H859" i="10"/>
  <c r="H900" i="10"/>
  <c r="H1407" i="10"/>
  <c r="H2158" i="10"/>
  <c r="H1542" i="10"/>
  <c r="H1592" i="10"/>
  <c r="H2065" i="10"/>
  <c r="H1555" i="10"/>
  <c r="H1595" i="10"/>
  <c r="H1641" i="10"/>
  <c r="H1764" i="10"/>
  <c r="H1799" i="10"/>
  <c r="H2513" i="10"/>
  <c r="H1701" i="10"/>
  <c r="H1823" i="10"/>
  <c r="H2125" i="10"/>
  <c r="H2222" i="10"/>
  <c r="H2338" i="10"/>
  <c r="H2155" i="10"/>
  <c r="H2235" i="10"/>
  <c r="H2005" i="10"/>
  <c r="H2052" i="10"/>
  <c r="H2210" i="10"/>
  <c r="H2313" i="10"/>
  <c r="H2585" i="10"/>
  <c r="H2364" i="10"/>
  <c r="H2555" i="10"/>
  <c r="H2439" i="10"/>
  <c r="H2708" i="10"/>
  <c r="H2552" i="10"/>
  <c r="H2645" i="10"/>
  <c r="H2701" i="10"/>
  <c r="H2777" i="10"/>
  <c r="H3037" i="10"/>
  <c r="H2996" i="10"/>
  <c r="H2990" i="10"/>
  <c r="H2951" i="10"/>
  <c r="H2149" i="8"/>
  <c r="H239" i="9"/>
  <c r="H2327" i="8"/>
  <c r="H1993" i="9"/>
  <c r="H313" i="9"/>
  <c r="H1209" i="10"/>
  <c r="H1649" i="9"/>
  <c r="H2078" i="9"/>
  <c r="H2733" i="9"/>
  <c r="H412" i="10"/>
  <c r="H1560" i="10"/>
  <c r="H2192" i="10"/>
  <c r="H1586" i="10"/>
  <c r="H1620" i="10"/>
  <c r="H2035" i="10"/>
  <c r="H1692" i="8"/>
  <c r="H1453" i="10"/>
  <c r="H999" i="10"/>
  <c r="H260" i="8"/>
  <c r="H1034" i="8"/>
  <c r="H77" i="9"/>
  <c r="H24" i="8"/>
  <c r="H507" i="8"/>
  <c r="H1033" i="8"/>
  <c r="H2775" i="8"/>
  <c r="H1111" i="9"/>
  <c r="H1479" i="9"/>
  <c r="H1259" i="8"/>
  <c r="H2284" i="10"/>
  <c r="H2789" i="10"/>
  <c r="H2514" i="10"/>
  <c r="H2850" i="10"/>
  <c r="H807" i="10"/>
  <c r="H3047" i="10"/>
  <c r="H1489" i="8"/>
  <c r="H1087" i="9"/>
  <c r="H2035" i="9"/>
  <c r="H1294" i="9"/>
  <c r="H2597" i="9"/>
  <c r="H2617" i="9"/>
  <c r="H112" i="10"/>
  <c r="H2627" i="9"/>
  <c r="H637" i="10"/>
  <c r="H401" i="10"/>
  <c r="H992" i="10"/>
  <c r="H1040" i="10"/>
  <c r="H509" i="10"/>
  <c r="H2030" i="10"/>
  <c r="H1758" i="10"/>
  <c r="H2244" i="10"/>
  <c r="H758" i="8"/>
  <c r="H1878" i="8"/>
  <c r="H1483" i="8"/>
  <c r="H723" i="8"/>
  <c r="H2535" i="8"/>
  <c r="H2657" i="8"/>
  <c r="H836" i="9"/>
  <c r="H1893" i="9"/>
  <c r="H753" i="8"/>
  <c r="H756" i="8"/>
  <c r="H2143" i="8"/>
  <c r="H1299" i="8"/>
  <c r="H2787" i="8"/>
  <c r="H2123" i="8"/>
  <c r="H2958" i="8"/>
  <c r="H2660" i="8"/>
  <c r="H2890" i="8"/>
  <c r="H2310" i="8"/>
  <c r="H3113" i="8"/>
  <c r="H717" i="9"/>
  <c r="H1349" i="9"/>
  <c r="H3067" i="9"/>
  <c r="H511" i="9"/>
  <c r="H2302" i="9"/>
  <c r="H565" i="9"/>
  <c r="H872" i="9"/>
  <c r="H1282" i="9"/>
  <c r="H3018" i="9"/>
  <c r="H3090" i="9"/>
  <c r="H2723" i="9"/>
  <c r="H2972" i="9"/>
  <c r="H1894" i="9"/>
  <c r="H2540" i="9"/>
  <c r="H2792" i="9"/>
  <c r="H714" i="10"/>
  <c r="H343" i="10"/>
  <c r="H830" i="10"/>
  <c r="H2122" i="10"/>
  <c r="H1683" i="10"/>
  <c r="H1637" i="10"/>
  <c r="H2148" i="10"/>
  <c r="H1860" i="10"/>
  <c r="H1992" i="10"/>
  <c r="H2098" i="10"/>
  <c r="H2320" i="10"/>
  <c r="H2574" i="10"/>
  <c r="H2571" i="10"/>
  <c r="H2604" i="10"/>
  <c r="H2730" i="10"/>
  <c r="H2733" i="10"/>
  <c r="H3017" i="10"/>
  <c r="H2988" i="10"/>
  <c r="H3078" i="10"/>
  <c r="H338" i="8"/>
  <c r="H1240" i="8"/>
  <c r="H1504" i="8"/>
  <c r="H1065" i="8"/>
  <c r="H1511" i="8"/>
  <c r="H2192" i="8"/>
  <c r="H875" i="8"/>
  <c r="H282" i="8"/>
  <c r="H531" i="8"/>
  <c r="H1989" i="8"/>
  <c r="H264" i="8"/>
  <c r="H2160" i="8"/>
  <c r="H38" i="8"/>
  <c r="H1056" i="8"/>
  <c r="H1980" i="8"/>
  <c r="H2341" i="8"/>
  <c r="H2347" i="8"/>
  <c r="H1099" i="8"/>
  <c r="H84" i="8"/>
  <c r="H648" i="8"/>
  <c r="H1712" i="8"/>
  <c r="H1079" i="8"/>
  <c r="H2985" i="8"/>
  <c r="H157" i="10"/>
  <c r="H149" i="8"/>
  <c r="H1049" i="8"/>
  <c r="H426" i="8"/>
  <c r="H1225" i="8"/>
  <c r="H2677" i="8"/>
  <c r="H1524" i="8"/>
  <c r="H1996" i="8"/>
  <c r="H1726" i="8"/>
  <c r="H2187" i="8"/>
  <c r="H2191" i="8"/>
  <c r="H283" i="9"/>
  <c r="H989" i="9"/>
  <c r="H1097" i="9"/>
  <c r="H335" i="9"/>
  <c r="H671" i="10"/>
  <c r="H202" i="8"/>
  <c r="H103" i="8"/>
  <c r="H1055" i="8"/>
  <c r="H2163" i="8"/>
  <c r="H1071" i="8"/>
  <c r="H150" i="8"/>
  <c r="H1532" i="8"/>
  <c r="H1995" i="8"/>
  <c r="H1231" i="8"/>
  <c r="H2552" i="8"/>
  <c r="H2910" i="8"/>
  <c r="H387" i="9"/>
  <c r="H401" i="9"/>
  <c r="H497" i="9"/>
  <c r="H937" i="9"/>
  <c r="H1118" i="9"/>
  <c r="H2210" i="9"/>
  <c r="H357" i="9"/>
  <c r="H886" i="9"/>
  <c r="H1448" i="9"/>
  <c r="H582" i="10"/>
  <c r="H120" i="9"/>
  <c r="H148" i="9"/>
  <c r="H192" i="9"/>
  <c r="H323" i="9"/>
  <c r="H468" i="9"/>
  <c r="H500" i="9"/>
  <c r="H1135" i="9"/>
  <c r="H1194" i="9"/>
  <c r="H1755" i="9"/>
  <c r="H2524" i="9"/>
  <c r="H229" i="10"/>
  <c r="H166" i="9"/>
  <c r="H186" i="9"/>
  <c r="H202" i="9"/>
  <c r="H418" i="9"/>
  <c r="H458" i="9"/>
  <c r="H478" i="9"/>
  <c r="H988" i="9"/>
  <c r="H1025" i="9"/>
  <c r="H1116" i="9"/>
  <c r="H1244" i="9"/>
  <c r="H1547" i="9"/>
  <c r="H117" i="10"/>
  <c r="H1836" i="9"/>
  <c r="H2439" i="9"/>
  <c r="H162" i="10"/>
  <c r="H402" i="10"/>
  <c r="H668" i="10"/>
  <c r="H138" i="10"/>
  <c r="H538" i="10"/>
  <c r="H684" i="10"/>
  <c r="H1135" i="10"/>
  <c r="H1515" i="10"/>
  <c r="H1682" i="9"/>
  <c r="H1756" i="9"/>
  <c r="H1846" i="9"/>
  <c r="H2188" i="9"/>
  <c r="H2381" i="9"/>
  <c r="H2546" i="9"/>
  <c r="H2602" i="9"/>
  <c r="H478" i="10"/>
  <c r="H781" i="10"/>
  <c r="H1845" i="9"/>
  <c r="H2332" i="9"/>
  <c r="H2441" i="9"/>
  <c r="H145" i="10"/>
  <c r="H241" i="10"/>
  <c r="H1201" i="10"/>
  <c r="H80" i="10"/>
  <c r="H212" i="10"/>
  <c r="H577" i="10"/>
  <c r="H664" i="10"/>
  <c r="H1156" i="10"/>
  <c r="H1504" i="10"/>
  <c r="H47" i="10"/>
  <c r="H71" i="10"/>
  <c r="H243" i="10"/>
  <c r="H973" i="10"/>
  <c r="H1134" i="10"/>
  <c r="H1189" i="10"/>
  <c r="H642" i="10"/>
  <c r="H922" i="10"/>
  <c r="H1005" i="10"/>
  <c r="H1293" i="10"/>
  <c r="H832" i="10"/>
  <c r="H1017" i="10"/>
  <c r="H1158" i="10"/>
  <c r="H1183" i="10"/>
  <c r="H1370" i="10"/>
  <c r="H1458" i="10"/>
  <c r="H1663" i="10"/>
  <c r="H1761" i="10"/>
  <c r="H2262" i="10"/>
  <c r="H1698" i="10"/>
  <c r="H1759" i="10"/>
  <c r="H2274" i="10"/>
  <c r="H2691" i="10"/>
  <c r="H2799" i="10"/>
  <c r="H2830" i="10"/>
  <c r="H2441" i="8"/>
  <c r="H404" i="8"/>
  <c r="H2532" i="8"/>
  <c r="H402" i="8"/>
  <c r="H1471" i="8"/>
  <c r="H2925" i="9"/>
  <c r="H184" i="8"/>
  <c r="H1330" i="8"/>
  <c r="H1022" i="8"/>
  <c r="H1338" i="8"/>
  <c r="H2141" i="8"/>
  <c r="H697" i="8"/>
  <c r="H398" i="9"/>
  <c r="H765" i="9"/>
  <c r="H607" i="8"/>
  <c r="H2118" i="8"/>
  <c r="H290" i="9"/>
  <c r="H871" i="9"/>
  <c r="H496" i="8"/>
  <c r="H2421" i="8"/>
  <c r="H2395" i="8"/>
  <c r="H789" i="9"/>
  <c r="H1801" i="8"/>
  <c r="H2302" i="8"/>
  <c r="H1847" i="8"/>
  <c r="H1305" i="9"/>
  <c r="H999" i="8"/>
  <c r="H2998" i="8"/>
  <c r="H2524" i="8"/>
  <c r="H216" i="9"/>
  <c r="H1205" i="10"/>
  <c r="H243" i="9"/>
  <c r="H307" i="9"/>
  <c r="H415" i="9"/>
  <c r="H1535" i="9"/>
  <c r="H385" i="9"/>
  <c r="H682" i="9"/>
  <c r="H814" i="9"/>
  <c r="H1818" i="9"/>
  <c r="H2503" i="9"/>
  <c r="H200" i="10"/>
  <c r="H2538" i="9"/>
  <c r="H906" i="10"/>
  <c r="H1599" i="9"/>
  <c r="H1653" i="9"/>
  <c r="H2786" i="9"/>
  <c r="H1651" i="9"/>
  <c r="H1693" i="9"/>
  <c r="H2553" i="9"/>
  <c r="H947" i="10"/>
  <c r="H1819" i="9"/>
  <c r="H1874" i="9"/>
  <c r="H2265" i="9"/>
  <c r="H2800" i="9"/>
  <c r="H131" i="10"/>
  <c r="H182" i="10"/>
  <c r="H1813" i="10"/>
  <c r="H1145" i="10"/>
  <c r="H1718" i="10"/>
  <c r="H1574" i="10"/>
  <c r="H2216" i="10"/>
  <c r="H2189" i="10"/>
  <c r="H2034" i="10"/>
  <c r="H2368" i="10"/>
  <c r="H2650" i="10"/>
  <c r="H2846" i="10"/>
  <c r="H2843" i="10"/>
  <c r="H2686" i="10"/>
  <c r="H2837" i="10"/>
  <c r="H3008" i="10"/>
  <c r="H126" i="8"/>
  <c r="H2320" i="8"/>
  <c r="H702" i="9"/>
  <c r="H2117" i="9"/>
  <c r="H2432" i="9"/>
  <c r="H348" i="10"/>
  <c r="H452" i="10"/>
  <c r="H328" i="10"/>
  <c r="H1457" i="10"/>
  <c r="H53" i="8"/>
  <c r="H137" i="8"/>
  <c r="H245" i="8"/>
  <c r="H1468" i="8"/>
  <c r="H606" i="8"/>
  <c r="H1204" i="9"/>
  <c r="H476" i="8"/>
  <c r="H320" i="8"/>
  <c r="H826" i="8"/>
  <c r="H353" i="8"/>
  <c r="H46" i="9"/>
  <c r="H1003" i="9"/>
  <c r="H318" i="8"/>
  <c r="H952" i="9"/>
  <c r="H1131" i="9"/>
  <c r="H173" i="8"/>
  <c r="H249" i="8"/>
  <c r="H1946" i="8"/>
  <c r="H118" i="9"/>
  <c r="H1146" i="9"/>
  <c r="H2284" i="8"/>
  <c r="H2724" i="8"/>
  <c r="H2770" i="8"/>
  <c r="H1262" i="8"/>
  <c r="H1265" i="8"/>
  <c r="H2387" i="8"/>
  <c r="H51" i="9"/>
  <c r="H95" i="9"/>
  <c r="H975" i="9"/>
  <c r="H1085" i="9"/>
  <c r="H20" i="10"/>
  <c r="H1811" i="9"/>
  <c r="H864" i="8"/>
  <c r="H1167" i="8"/>
  <c r="H3006" i="8"/>
  <c r="H2272" i="8"/>
  <c r="H2971" i="8"/>
  <c r="H62" i="9"/>
  <c r="H25" i="10"/>
  <c r="H542" i="10"/>
  <c r="H1927" i="10"/>
  <c r="H2832" i="10"/>
  <c r="H2788" i="8"/>
  <c r="H1869" i="8"/>
  <c r="H2318" i="8"/>
  <c r="H570" i="9"/>
  <c r="H1852" i="8"/>
  <c r="H2887" i="8"/>
  <c r="H2965" i="8"/>
  <c r="H512" i="9"/>
  <c r="H1213" i="10"/>
  <c r="H1726" i="10"/>
  <c r="H2819" i="10"/>
  <c r="H2906" i="8"/>
  <c r="H177" i="9"/>
  <c r="H72" i="9"/>
  <c r="H196" i="9"/>
  <c r="H1098" i="9"/>
  <c r="H1139" i="9"/>
  <c r="H1182" i="9"/>
  <c r="H150" i="9"/>
  <c r="H390" i="9"/>
  <c r="H1228" i="9"/>
  <c r="H33" i="10"/>
  <c r="H1864" i="9"/>
  <c r="H2385" i="9"/>
  <c r="H2574" i="9"/>
  <c r="H1176" i="10"/>
  <c r="H184" i="10"/>
  <c r="H75" i="10"/>
  <c r="H279" i="10"/>
  <c r="H661" i="10"/>
  <c r="H986" i="10"/>
  <c r="H1518" i="10"/>
  <c r="H1662" i="10"/>
  <c r="H1928" i="10"/>
  <c r="H845" i="8"/>
  <c r="H233" i="9"/>
  <c r="H687" i="10"/>
  <c r="H1601" i="9"/>
  <c r="H2230" i="10"/>
  <c r="H2154" i="8"/>
  <c r="H598" i="8"/>
  <c r="H471" i="10"/>
  <c r="H998" i="8"/>
  <c r="H2116" i="8"/>
  <c r="H3000" i="8"/>
  <c r="H1654" i="9"/>
  <c r="H1089" i="10"/>
  <c r="H2033" i="10"/>
  <c r="H2217" i="10"/>
  <c r="H2021" i="10"/>
  <c r="H2779" i="8"/>
  <c r="H2771" i="8"/>
  <c r="H951" i="9"/>
  <c r="H2610" i="9"/>
  <c r="H2616" i="9"/>
  <c r="H1893" i="10"/>
  <c r="H2297" i="9"/>
  <c r="H2576" i="9"/>
  <c r="H2620" i="9"/>
  <c r="H44" i="10"/>
  <c r="H946" i="10"/>
  <c r="H275" i="10"/>
  <c r="H154" i="10"/>
  <c r="H638" i="10"/>
  <c r="H1024" i="10"/>
  <c r="H653" i="10"/>
  <c r="H1120" i="10"/>
  <c r="H1903" i="10"/>
  <c r="H676" i="10"/>
  <c r="H2419" i="10"/>
  <c r="H1757" i="10"/>
  <c r="H1896" i="10"/>
  <c r="H2422" i="10"/>
  <c r="H2822" i="10"/>
  <c r="H2881" i="10"/>
  <c r="H720" i="8"/>
  <c r="H27" i="9"/>
  <c r="H2508" i="9"/>
  <c r="H2688" i="10"/>
  <c r="H958" i="8"/>
  <c r="H1422" i="8"/>
  <c r="H1618" i="8"/>
  <c r="H2611" i="8"/>
  <c r="H2814" i="8"/>
  <c r="H3056" i="9"/>
  <c r="H454" i="8"/>
  <c r="H2484" i="8"/>
  <c r="H960" i="8"/>
  <c r="H2154" i="9"/>
  <c r="H1909" i="8"/>
  <c r="H797" i="8"/>
  <c r="H464" i="8"/>
  <c r="H3080" i="8"/>
  <c r="H2629" i="8"/>
  <c r="H2074" i="8"/>
  <c r="H2854" i="8"/>
  <c r="H1921" i="8"/>
  <c r="H1635" i="8"/>
  <c r="H2868" i="8"/>
  <c r="H2877" i="8"/>
  <c r="H3119" i="8"/>
  <c r="H843" i="9"/>
  <c r="H2062" i="8"/>
  <c r="H2489" i="8"/>
  <c r="H3054" i="8"/>
  <c r="H2992" i="8"/>
  <c r="H1586" i="9"/>
  <c r="H1987" i="9"/>
  <c r="H568" i="9"/>
  <c r="H781" i="9"/>
  <c r="H2239" i="9"/>
  <c r="H2776" i="9"/>
  <c r="H745" i="10"/>
  <c r="H1341" i="9"/>
  <c r="H1951" i="9"/>
  <c r="H2201" i="9"/>
  <c r="H3083" i="9"/>
  <c r="H2071" i="9"/>
  <c r="H2238" i="9"/>
  <c r="H2316" i="9"/>
  <c r="H2405" i="9"/>
  <c r="H3062" i="9"/>
  <c r="H326" i="10"/>
  <c r="H470" i="10"/>
  <c r="H2543" i="10"/>
  <c r="H1952" i="9"/>
  <c r="H2179" i="9"/>
  <c r="H2513" i="9"/>
  <c r="H259" i="10"/>
  <c r="H1244" i="10"/>
  <c r="H1343" i="10"/>
  <c r="H1308" i="10"/>
  <c r="H1606" i="10"/>
  <c r="H2491" i="10"/>
  <c r="H1666" i="10"/>
  <c r="H1714" i="10"/>
  <c r="H1948" i="10"/>
  <c r="H2187" i="10"/>
  <c r="H2515" i="10"/>
  <c r="H2610" i="10"/>
  <c r="H3103" i="10"/>
  <c r="H472" i="10"/>
  <c r="H1873" i="10"/>
  <c r="H1683" i="8"/>
  <c r="H996" i="8"/>
  <c r="H1798" i="8"/>
  <c r="H1086" i="9"/>
  <c r="H2624" i="9"/>
  <c r="H1535" i="10"/>
  <c r="H2828" i="10"/>
  <c r="H1325" i="8"/>
  <c r="H2666" i="8"/>
  <c r="H1449" i="8"/>
  <c r="H3083" i="8"/>
  <c r="H2740" i="9"/>
  <c r="H2126" i="9"/>
  <c r="H2572" i="8"/>
  <c r="H2702" i="8"/>
  <c r="H1736" i="9"/>
  <c r="H607" i="9"/>
  <c r="H322" i="9"/>
  <c r="H268" i="9"/>
  <c r="H801" i="9"/>
  <c r="H1385" i="9"/>
  <c r="H2410" i="10"/>
  <c r="H1866" i="10"/>
  <c r="H1985" i="10"/>
  <c r="H1933" i="10"/>
  <c r="H1945" i="10"/>
  <c r="H2117" i="10"/>
  <c r="H2113" i="10"/>
  <c r="H2027" i="9"/>
  <c r="H1456" i="9"/>
  <c r="H1258" i="10"/>
  <c r="H2106" i="10"/>
  <c r="H2045" i="10"/>
  <c r="H324" i="10"/>
  <c r="H1168" i="8"/>
  <c r="H1239" i="10"/>
  <c r="H1104" i="8"/>
  <c r="H2559" i="8"/>
  <c r="H1582" i="8"/>
  <c r="H1595" i="8"/>
  <c r="H1579" i="8"/>
  <c r="H2197" i="8"/>
  <c r="H935" i="8"/>
  <c r="H1470" i="9"/>
  <c r="H1242" i="8"/>
  <c r="H2920" i="8"/>
  <c r="H1579" i="9"/>
  <c r="H2565" i="8"/>
  <c r="H1252" i="8"/>
  <c r="H3054" i="9"/>
  <c r="H2756" i="9"/>
  <c r="H453" i="9"/>
  <c r="H1685" i="9"/>
  <c r="H1804" i="9"/>
  <c r="H2902" i="9"/>
  <c r="H2296" i="9"/>
  <c r="H1851" i="9"/>
  <c r="H336" i="10"/>
  <c r="H1570" i="10"/>
  <c r="H2272" i="10"/>
  <c r="H1842" i="10"/>
  <c r="H799" i="10"/>
  <c r="H2126" i="10"/>
  <c r="H2526" i="10"/>
  <c r="H225" i="9"/>
  <c r="H1904" i="9"/>
  <c r="H66" i="8"/>
  <c r="H48" i="8"/>
  <c r="H50" i="9"/>
  <c r="H918" i="9"/>
  <c r="H974" i="9"/>
  <c r="H2727" i="9"/>
  <c r="H3040" i="9"/>
  <c r="H109" i="10"/>
  <c r="H331" i="10"/>
  <c r="H1001" i="10"/>
  <c r="H2525" i="10"/>
  <c r="H854" i="8"/>
  <c r="H1346" i="8"/>
  <c r="H1481" i="8"/>
  <c r="H851" i="8"/>
  <c r="H1195" i="8"/>
  <c r="H3070" i="8"/>
  <c r="H2654" i="8"/>
  <c r="H660" i="9"/>
  <c r="H725" i="8"/>
  <c r="H1676" i="8"/>
  <c r="H2962" i="8"/>
  <c r="H1885" i="9"/>
  <c r="H2528" i="8"/>
  <c r="H2998" i="9"/>
  <c r="H1330" i="10"/>
  <c r="H3017" i="9"/>
  <c r="H842" i="10"/>
  <c r="H2206" i="9"/>
  <c r="H2428" i="9"/>
  <c r="H3068" i="9"/>
  <c r="H1318" i="10"/>
  <c r="H876" i="10"/>
  <c r="H708" i="10"/>
  <c r="H1671" i="10"/>
  <c r="H2454" i="10"/>
  <c r="H2724" i="10"/>
  <c r="H2687" i="10"/>
  <c r="H2961" i="10"/>
  <c r="H2678" i="8"/>
  <c r="H268" i="8"/>
  <c r="H628" i="8"/>
  <c r="H527" i="8"/>
  <c r="H1717" i="8"/>
  <c r="H1722" i="8"/>
  <c r="H22" i="8"/>
  <c r="H1077" i="8"/>
  <c r="H1362" i="8"/>
  <c r="H2453" i="8"/>
  <c r="H900" i="8"/>
  <c r="H2180" i="8"/>
  <c r="H627" i="8"/>
  <c r="H1206" i="8"/>
  <c r="H1060" i="8"/>
  <c r="H1886" i="8"/>
  <c r="H1537" i="8"/>
  <c r="H774" i="9"/>
  <c r="H39" i="8"/>
  <c r="H884" i="8"/>
  <c r="H1218" i="8"/>
  <c r="H340" i="8"/>
  <c r="H1365" i="8"/>
  <c r="H542" i="8"/>
  <c r="H1716" i="8"/>
  <c r="H2176" i="8"/>
  <c r="H1552" i="9"/>
  <c r="H584" i="9"/>
  <c r="H143" i="9"/>
  <c r="H640" i="9"/>
  <c r="H1633" i="9"/>
  <c r="H101" i="8"/>
  <c r="H283" i="8"/>
  <c r="H1068" i="8"/>
  <c r="H1514" i="8"/>
  <c r="H342" i="8"/>
  <c r="H1371" i="8"/>
  <c r="H343" i="8"/>
  <c r="H1283" i="8"/>
  <c r="H1539" i="8"/>
  <c r="H856" i="9"/>
  <c r="H2488" i="9"/>
  <c r="H161" i="9"/>
  <c r="H449" i="9"/>
  <c r="H1018" i="9"/>
  <c r="H1030" i="9"/>
  <c r="H1127" i="9"/>
  <c r="H1767" i="9"/>
  <c r="H1260" i="9"/>
  <c r="H376" i="9"/>
  <c r="H1023" i="9"/>
  <c r="H1218" i="9"/>
  <c r="H1711" i="10"/>
  <c r="H901" i="9"/>
  <c r="H1033" i="10"/>
  <c r="H2575" i="9"/>
  <c r="H1994" i="9"/>
  <c r="H426" i="10"/>
  <c r="H2009" i="9"/>
  <c r="H230" i="10"/>
  <c r="H1149" i="10"/>
  <c r="H2525" i="9"/>
  <c r="H433" i="10"/>
  <c r="H273" i="10"/>
  <c r="H60" i="10"/>
  <c r="H395" i="10"/>
  <c r="H144" i="10"/>
  <c r="H512" i="10"/>
  <c r="H1042" i="10"/>
  <c r="H111" i="10"/>
  <c r="H223" i="10"/>
  <c r="H580" i="10"/>
  <c r="H605" i="10"/>
  <c r="H1044" i="10"/>
  <c r="H1527" i="10"/>
  <c r="H1538" i="10"/>
  <c r="H1433" i="10"/>
  <c r="H1735" i="10"/>
  <c r="H1828" i="10"/>
  <c r="H2220" i="10"/>
  <c r="H1750" i="10"/>
  <c r="H1889" i="10"/>
  <c r="H2655" i="10"/>
  <c r="H2219" i="10"/>
  <c r="H2524" i="10"/>
  <c r="H838" i="8"/>
  <c r="H1474" i="8"/>
  <c r="H3084" i="8"/>
  <c r="H2393" i="8"/>
  <c r="H1509" i="9"/>
  <c r="H699" i="8"/>
  <c r="H2649" i="8"/>
  <c r="H745" i="8"/>
  <c r="H1319" i="9"/>
  <c r="H1626" i="9"/>
  <c r="H1190" i="8"/>
  <c r="H331" i="9"/>
  <c r="H849" i="9"/>
  <c r="H1318" i="9"/>
  <c r="H1778" i="9"/>
  <c r="H2816" i="9"/>
  <c r="H1247" i="10"/>
  <c r="H221" i="9"/>
  <c r="H349" i="9"/>
  <c r="H766" i="9"/>
  <c r="H1856" i="9"/>
  <c r="H2502" i="9"/>
  <c r="H413" i="10"/>
  <c r="H1193" i="10"/>
  <c r="H161" i="10"/>
  <c r="H1301" i="10"/>
  <c r="H2424" i="9"/>
  <c r="H2915" i="9"/>
  <c r="H857" i="10"/>
  <c r="H155" i="10"/>
  <c r="H287" i="10"/>
  <c r="H780" i="10"/>
  <c r="H959" i="10"/>
  <c r="H1682" i="10"/>
  <c r="H206" i="10"/>
  <c r="H318" i="10"/>
  <c r="H366" i="10"/>
  <c r="H474" i="10"/>
  <c r="H1329" i="10"/>
  <c r="H863" i="10"/>
  <c r="H1076" i="10"/>
  <c r="H1575" i="10"/>
  <c r="H1835" i="10"/>
  <c r="H1871" i="10"/>
  <c r="H1931" i="10"/>
  <c r="H1997" i="10"/>
  <c r="H2171" i="10"/>
  <c r="H1983" i="10"/>
  <c r="H2402" i="10"/>
  <c r="H2930" i="10"/>
  <c r="H3035" i="10"/>
  <c r="H860" i="8"/>
  <c r="H242" i="8"/>
  <c r="H818" i="8"/>
  <c r="H2278" i="8"/>
  <c r="H737" i="9"/>
  <c r="H2303" i="9"/>
  <c r="H483" i="10"/>
  <c r="H983" i="10"/>
  <c r="H1059" i="10"/>
  <c r="H2889" i="10"/>
  <c r="H181" i="8"/>
  <c r="H71" i="8"/>
  <c r="H1017" i="8"/>
  <c r="H247" i="8"/>
  <c r="H486" i="8"/>
  <c r="H610" i="8"/>
  <c r="H396" i="8"/>
  <c r="H1014" i="8"/>
  <c r="H2139" i="8"/>
  <c r="H1013" i="8"/>
  <c r="H482" i="8"/>
  <c r="H744" i="8"/>
  <c r="H1179" i="8"/>
  <c r="H2289" i="8"/>
  <c r="H284" i="9"/>
  <c r="H58" i="9"/>
  <c r="H220" i="9"/>
  <c r="H138" i="9"/>
  <c r="H330" i="9"/>
  <c r="H707" i="9"/>
  <c r="H17" i="8"/>
  <c r="H27" i="8"/>
  <c r="H611" i="8"/>
  <c r="H828" i="8"/>
  <c r="H2137" i="8"/>
  <c r="H1184" i="8"/>
  <c r="H2290" i="8"/>
  <c r="H600" i="9"/>
  <c r="H2003" i="9"/>
  <c r="H1192" i="9"/>
  <c r="H2571" i="9"/>
  <c r="H717" i="8"/>
  <c r="H1795" i="8"/>
  <c r="H2949" i="8"/>
  <c r="H400" i="10"/>
  <c r="H251" i="8"/>
  <c r="H252" i="8"/>
  <c r="H1466" i="8"/>
  <c r="H691" i="8"/>
  <c r="H1789" i="8"/>
  <c r="H1658" i="8"/>
  <c r="H1038" i="9"/>
  <c r="H1161" i="10"/>
  <c r="H692" i="8"/>
  <c r="H693" i="8"/>
  <c r="H1656" i="8"/>
  <c r="H1797" i="8"/>
  <c r="H1271" i="8"/>
  <c r="H52" i="9"/>
  <c r="H1998" i="9"/>
  <c r="H2419" i="9"/>
  <c r="H785" i="10"/>
  <c r="H696" i="8"/>
  <c r="H1842" i="8"/>
  <c r="H2383" i="8"/>
  <c r="H2948" i="8"/>
  <c r="H344" i="9"/>
  <c r="H763" i="9"/>
  <c r="H383" i="9"/>
  <c r="H706" i="9"/>
  <c r="H764" i="9"/>
  <c r="H870" i="9"/>
  <c r="H1209" i="9"/>
  <c r="H2036" i="9"/>
  <c r="H835" i="10"/>
  <c r="H37" i="9"/>
  <c r="H69" i="9"/>
  <c r="H173" i="9"/>
  <c r="H317" i="9"/>
  <c r="H413" i="9"/>
  <c r="H632" i="9"/>
  <c r="H782" i="9"/>
  <c r="H917" i="9"/>
  <c r="H1057" i="9"/>
  <c r="H1995" i="9"/>
  <c r="H1203" i="9"/>
  <c r="H2320" i="9"/>
  <c r="H424" i="10"/>
  <c r="H1775" i="9"/>
  <c r="H2562" i="9"/>
  <c r="H181" i="10"/>
  <c r="H341" i="10"/>
  <c r="H485" i="10"/>
  <c r="H1776" i="9"/>
  <c r="H2566" i="9"/>
  <c r="H317" i="10"/>
  <c r="H461" i="10"/>
  <c r="H1879" i="9"/>
  <c r="H2300" i="9"/>
  <c r="H2368" i="9"/>
  <c r="H2477" i="9"/>
  <c r="H2593" i="9"/>
  <c r="H329" i="10"/>
  <c r="H679" i="10"/>
  <c r="H1814" i="9"/>
  <c r="H2416" i="9"/>
  <c r="H2500" i="9"/>
  <c r="H199" i="10"/>
  <c r="H403" i="10"/>
  <c r="H659" i="10"/>
  <c r="H804" i="10"/>
  <c r="H1523" i="10"/>
  <c r="H394" i="10"/>
  <c r="H430" i="10"/>
  <c r="H673" i="10"/>
  <c r="H779" i="10"/>
  <c r="H912" i="10"/>
  <c r="H1276" i="10"/>
  <c r="H603" i="10"/>
  <c r="H1026" i="10"/>
  <c r="H1186" i="10"/>
  <c r="H1417" i="10"/>
  <c r="H1465" i="10"/>
  <c r="H1748" i="10"/>
  <c r="H1906" i="10"/>
  <c r="H1693" i="10"/>
  <c r="H2428" i="10"/>
  <c r="H2266" i="10"/>
  <c r="H2395" i="10"/>
  <c r="H2769" i="10"/>
  <c r="H2661" i="10"/>
  <c r="H862" i="8"/>
  <c r="H1880" i="8"/>
  <c r="H1267" i="10"/>
  <c r="H2959" i="9"/>
  <c r="H247" i="10"/>
  <c r="H2434" i="9"/>
  <c r="H1256" i="10"/>
  <c r="H1263" i="10"/>
  <c r="H1295" i="10"/>
  <c r="H1439" i="10"/>
  <c r="H2664" i="10"/>
  <c r="H2903" i="10"/>
  <c r="H2247" i="8"/>
  <c r="H311" i="8"/>
  <c r="H2240" i="8"/>
  <c r="H1611" i="8"/>
  <c r="H792" i="8"/>
  <c r="H2592" i="8"/>
  <c r="H1425" i="8"/>
  <c r="H310" i="8"/>
  <c r="H1419" i="8"/>
  <c r="H313" i="8"/>
  <c r="H2063" i="8"/>
  <c r="H588" i="8"/>
  <c r="H1420" i="8"/>
  <c r="H1771" i="8"/>
  <c r="H974" i="8"/>
  <c r="H2070" i="8"/>
  <c r="H1630" i="8"/>
  <c r="H2076" i="8"/>
  <c r="H3023" i="8"/>
  <c r="H3038" i="8"/>
  <c r="H1780" i="8"/>
  <c r="H3040" i="8"/>
  <c r="H806" i="9"/>
  <c r="H1368" i="9"/>
  <c r="H3002" i="9"/>
  <c r="H1410" i="8"/>
  <c r="H953" i="8"/>
  <c r="H459" i="8"/>
  <c r="H1604" i="8"/>
  <c r="H2481" i="8"/>
  <c r="H233" i="8"/>
  <c r="H965" i="8"/>
  <c r="H1614" i="8"/>
  <c r="H1620" i="8"/>
  <c r="H1624" i="8"/>
  <c r="H2799" i="8"/>
  <c r="H2497" i="8"/>
  <c r="H2504" i="8"/>
  <c r="H2617" i="8"/>
  <c r="H1447" i="8"/>
  <c r="H2627" i="8"/>
  <c r="H3082" i="8"/>
  <c r="H1733" i="9"/>
  <c r="H571" i="9"/>
  <c r="H972" i="9"/>
  <c r="H1922" i="9"/>
  <c r="H2202" i="9"/>
  <c r="H157" i="8"/>
  <c r="H952" i="8"/>
  <c r="H1414" i="8"/>
  <c r="H1856" i="8"/>
  <c r="H2045" i="8"/>
  <c r="H312" i="8"/>
  <c r="H2485" i="8"/>
  <c r="H2059" i="8"/>
  <c r="H2248" i="8"/>
  <c r="H596" i="8"/>
  <c r="H2712" i="8"/>
  <c r="H2605" i="8"/>
  <c r="H2499" i="8"/>
  <c r="H1925" i="8"/>
  <c r="H3025" i="8"/>
  <c r="H1779" i="8"/>
  <c r="H3039" i="8"/>
  <c r="H613" i="9"/>
  <c r="H911" i="9"/>
  <c r="H1344" i="9"/>
  <c r="H2970" i="9"/>
  <c r="H230" i="8"/>
  <c r="H790" i="8"/>
  <c r="H955" i="8"/>
  <c r="H1312" i="8"/>
  <c r="H1906" i="8"/>
  <c r="H966" i="8"/>
  <c r="H798" i="8"/>
  <c r="H2847" i="8"/>
  <c r="H2490" i="8"/>
  <c r="H2496" i="8"/>
  <c r="H2256" i="8"/>
  <c r="H3107" i="8"/>
  <c r="H1161" i="8"/>
  <c r="H2620" i="8"/>
  <c r="H2626" i="8"/>
  <c r="H1289" i="9"/>
  <c r="H2170" i="9"/>
  <c r="H3024" i="9"/>
  <c r="H1632" i="10"/>
  <c r="H592" i="8"/>
  <c r="H593" i="8"/>
  <c r="H2594" i="8"/>
  <c r="H2058" i="8"/>
  <c r="H1156" i="8"/>
  <c r="H2371" i="8"/>
  <c r="H1429" i="8"/>
  <c r="H465" i="8"/>
  <c r="H2601" i="8"/>
  <c r="H1627" i="8"/>
  <c r="H2604" i="8"/>
  <c r="H2073" i="8"/>
  <c r="H2080" i="8"/>
  <c r="H3033" i="8"/>
  <c r="H1931" i="8"/>
  <c r="H2865" i="8"/>
  <c r="H2715" i="8"/>
  <c r="H1640" i="8"/>
  <c r="H2718" i="8"/>
  <c r="H2874" i="8"/>
  <c r="H561" i="9"/>
  <c r="H749" i="9"/>
  <c r="H1049" i="9"/>
  <c r="H1272" i="9"/>
  <c r="H1397" i="9"/>
  <c r="H2037" i="9"/>
  <c r="H1583" i="9"/>
  <c r="H1898" i="9"/>
  <c r="H2496" i="9"/>
  <c r="H703" i="10"/>
  <c r="H1147" i="8"/>
  <c r="H1151" i="8"/>
  <c r="H2054" i="8"/>
  <c r="H1154" i="8"/>
  <c r="H2924" i="8"/>
  <c r="H595" i="8"/>
  <c r="H2066" i="8"/>
  <c r="H2251" i="8"/>
  <c r="H2849" i="8"/>
  <c r="H2800" i="8"/>
  <c r="H1777" i="8"/>
  <c r="H1440" i="8"/>
  <c r="H2783" i="8"/>
  <c r="H804" i="8"/>
  <c r="H1632" i="8"/>
  <c r="H2612" i="8"/>
  <c r="H2804" i="8"/>
  <c r="H1319" i="8"/>
  <c r="H2083" i="8"/>
  <c r="H2858" i="8"/>
  <c r="H2615" i="8"/>
  <c r="H1860" i="8"/>
  <c r="H2509" i="8"/>
  <c r="H3035" i="8"/>
  <c r="H2861" i="8"/>
  <c r="H2257" i="8"/>
  <c r="H3057" i="8"/>
  <c r="H2513" i="8"/>
  <c r="H2260" i="8"/>
  <c r="H2264" i="8"/>
  <c r="H2266" i="8"/>
  <c r="H2517" i="8"/>
  <c r="H3105" i="8"/>
  <c r="H517" i="9"/>
  <c r="H626" i="9"/>
  <c r="H878" i="9"/>
  <c r="H1338" i="9"/>
  <c r="H2235" i="9"/>
  <c r="H2799" i="9"/>
  <c r="H2701" i="9"/>
  <c r="H1737" i="9"/>
  <c r="H649" i="9"/>
  <c r="H842" i="9"/>
  <c r="H971" i="9"/>
  <c r="H2301" i="9"/>
  <c r="H1273" i="9"/>
  <c r="H1339" i="9"/>
  <c r="H1379" i="9"/>
  <c r="H1903" i="9"/>
  <c r="H1437" i="9"/>
  <c r="H1581" i="9"/>
  <c r="H2039" i="9"/>
  <c r="H2668" i="9"/>
  <c r="H2953" i="9"/>
  <c r="H3044" i="9"/>
  <c r="H562" i="9"/>
  <c r="H1748" i="9"/>
  <c r="H697" i="9"/>
  <c r="H779" i="9"/>
  <c r="H926" i="9"/>
  <c r="H1050" i="9"/>
  <c r="H1163" i="9"/>
  <c r="H1288" i="9"/>
  <c r="H1519" i="9"/>
  <c r="H1381" i="9"/>
  <c r="H1455" i="9"/>
  <c r="H1886" i="9"/>
  <c r="H2047" i="9"/>
  <c r="H2198" i="9"/>
  <c r="H2317" i="9"/>
  <c r="H2660" i="9"/>
  <c r="H2945" i="9"/>
  <c r="H3020" i="9"/>
  <c r="H1074" i="10"/>
  <c r="H2328" i="9"/>
  <c r="H1689" i="9"/>
  <c r="H1897" i="9"/>
  <c r="H1950" i="9"/>
  <c r="H2044" i="9"/>
  <c r="H2124" i="9"/>
  <c r="H2338" i="9"/>
  <c r="H2447" i="9"/>
  <c r="H2803" i="9"/>
  <c r="H2935" i="9"/>
  <c r="H2983" i="9"/>
  <c r="H3023" i="9"/>
  <c r="H306" i="10"/>
  <c r="H1061" i="10"/>
  <c r="H2461" i="10"/>
  <c r="H1621" i="9"/>
  <c r="H1367" i="9"/>
  <c r="H1901" i="9"/>
  <c r="H1930" i="9"/>
  <c r="H1978" i="9"/>
  <c r="H2065" i="9"/>
  <c r="H2152" i="9"/>
  <c r="H2232" i="9"/>
  <c r="H2651" i="9"/>
  <c r="H2690" i="9"/>
  <c r="H2824" i="9"/>
  <c r="H3003" i="9"/>
  <c r="H903" i="10"/>
  <c r="H1387" i="10"/>
  <c r="H1622" i="9"/>
  <c r="H1728" i="9"/>
  <c r="H1924" i="9"/>
  <c r="H1945" i="9"/>
  <c r="H2359" i="9"/>
  <c r="H2017" i="9"/>
  <c r="H2042" i="9"/>
  <c r="H2114" i="9"/>
  <c r="H2151" i="9"/>
  <c r="H2200" i="9"/>
  <c r="H2494" i="9"/>
  <c r="H2638" i="9"/>
  <c r="H2658" i="9"/>
  <c r="H2675" i="9"/>
  <c r="H2696" i="9"/>
  <c r="H2716" i="9"/>
  <c r="H2778" i="9"/>
  <c r="H2827" i="9"/>
  <c r="H2939" i="9"/>
  <c r="H2952" i="9"/>
  <c r="H2969" i="9"/>
  <c r="H2993" i="9"/>
  <c r="H3014" i="9"/>
  <c r="H813" i="10"/>
  <c r="H1895" i="9"/>
  <c r="H2000" i="9"/>
  <c r="H2738" i="9"/>
  <c r="H2150" i="9"/>
  <c r="H2215" i="9"/>
  <c r="H2408" i="9"/>
  <c r="H2637" i="9"/>
  <c r="H2657" i="9"/>
  <c r="H2687" i="9"/>
  <c r="H2719" i="9"/>
  <c r="H2761" i="9"/>
  <c r="H2801" i="9"/>
  <c r="H2842" i="9"/>
  <c r="H2943" i="9"/>
  <c r="H2988" i="9"/>
  <c r="H3013" i="9"/>
  <c r="H3094" i="9"/>
  <c r="H361" i="10"/>
  <c r="H529" i="10"/>
  <c r="H1113" i="10"/>
  <c r="H1397" i="10"/>
  <c r="H2044" i="10"/>
  <c r="H624" i="10"/>
  <c r="H801" i="10"/>
  <c r="H1086" i="10"/>
  <c r="H1339" i="10"/>
  <c r="H1969" i="10"/>
  <c r="H720" i="10"/>
  <c r="H1012" i="10"/>
  <c r="H727" i="10"/>
  <c r="H825" i="10"/>
  <c r="H917" i="10"/>
  <c r="H1211" i="10"/>
  <c r="H1297" i="10"/>
  <c r="H1375" i="10"/>
  <c r="H1598" i="10"/>
  <c r="H1703" i="10"/>
  <c r="H2292" i="10"/>
  <c r="H738" i="10"/>
  <c r="H868" i="10"/>
  <c r="H929" i="10"/>
  <c r="H1222" i="10"/>
  <c r="H1260" i="10"/>
  <c r="H1346" i="10"/>
  <c r="H1386" i="10"/>
  <c r="H1631" i="10"/>
  <c r="H2104" i="10"/>
  <c r="H1630" i="10"/>
  <c r="H1656" i="10"/>
  <c r="H1977" i="10"/>
  <c r="H1509" i="10"/>
  <c r="H1559" i="10"/>
  <c r="H1633" i="10"/>
  <c r="H1975" i="10"/>
  <c r="H2127" i="10"/>
  <c r="H2575" i="10"/>
  <c r="H1995" i="10"/>
  <c r="H2116" i="10"/>
  <c r="H2154" i="10"/>
  <c r="H1766" i="10"/>
  <c r="H1855" i="10"/>
  <c r="H1965" i="10"/>
  <c r="H2057" i="10"/>
  <c r="H2156" i="10"/>
  <c r="H2469" i="10"/>
  <c r="H2559" i="10"/>
  <c r="H1941" i="10"/>
  <c r="H1974" i="10"/>
  <c r="H2007" i="10"/>
  <c r="H2160" i="10"/>
  <c r="H2239" i="10"/>
  <c r="H2315" i="10"/>
  <c r="H2466" i="10"/>
  <c r="H2561" i="10"/>
  <c r="H3064" i="10"/>
  <c r="H1972" i="10"/>
  <c r="H2001" i="10"/>
  <c r="H2056" i="10"/>
  <c r="H2095" i="10"/>
  <c r="H2119" i="10"/>
  <c r="H2153" i="10"/>
  <c r="H2361" i="10"/>
  <c r="H2328" i="10"/>
  <c r="H2373" i="10"/>
  <c r="H2467" i="10"/>
  <c r="H2517" i="10"/>
  <c r="H2563" i="10"/>
  <c r="H2740" i="10"/>
  <c r="H2355" i="10"/>
  <c r="H2481" i="10"/>
  <c r="H2557" i="10"/>
  <c r="H2530" i="10"/>
  <c r="H2562" i="10"/>
  <c r="H2637" i="10"/>
  <c r="H2709" i="10"/>
  <c r="H2475" i="10"/>
  <c r="H2504" i="10"/>
  <c r="H2548" i="10"/>
  <c r="H2572" i="10"/>
  <c r="H2613" i="10"/>
  <c r="H2659" i="10"/>
  <c r="H3086" i="10"/>
  <c r="H3036" i="10"/>
  <c r="H2906" i="10"/>
  <c r="H2898" i="10"/>
  <c r="H2715" i="10"/>
  <c r="H2744" i="10"/>
  <c r="H2892" i="10"/>
  <c r="H2928" i="10"/>
  <c r="H2734" i="10"/>
  <c r="H2802" i="10"/>
  <c r="H2910" i="10"/>
  <c r="H2854" i="10"/>
  <c r="H2909" i="10"/>
  <c r="H2980" i="10"/>
  <c r="H2904" i="10"/>
  <c r="H2934" i="10"/>
  <c r="H2966" i="10"/>
  <c r="H3025" i="10"/>
  <c r="H2960" i="10"/>
  <c r="H3065" i="10"/>
  <c r="H2963" i="10"/>
  <c r="H3054" i="10"/>
  <c r="H2969" i="10"/>
  <c r="H3016" i="10"/>
  <c r="H3053" i="10"/>
  <c r="H3077" i="10"/>
  <c r="H3083" i="10"/>
  <c r="H3109" i="10"/>
  <c r="H3082" i="10"/>
  <c r="H2105" i="9"/>
  <c r="H2048" i="9"/>
  <c r="H2927" i="10"/>
  <c r="H2757" i="10"/>
  <c r="H1573" i="8"/>
  <c r="H1598" i="8"/>
  <c r="H1335" i="9"/>
  <c r="H1395" i="9"/>
  <c r="H1462" i="10"/>
  <c r="H866" i="10"/>
  <c r="H2457" i="8"/>
  <c r="H2857" i="9"/>
  <c r="H1669" i="9"/>
  <c r="H1565" i="9"/>
  <c r="H958" i="9"/>
  <c r="H625" i="9"/>
  <c r="H1555" i="9"/>
  <c r="H1527" i="9"/>
  <c r="H2662" i="9"/>
  <c r="H559" i="10"/>
  <c r="H152" i="10"/>
  <c r="H952" i="10"/>
  <c r="H372" i="10"/>
  <c r="H2394" i="10"/>
  <c r="H1810" i="10"/>
  <c r="H2011" i="10"/>
  <c r="H2152" i="10"/>
  <c r="H2726" i="10"/>
  <c r="H1798" i="9"/>
  <c r="H2752" i="9"/>
  <c r="H2276" i="10"/>
  <c r="H2603" i="10"/>
  <c r="H2753" i="9"/>
  <c r="H1569" i="10"/>
  <c r="H2306" i="10"/>
  <c r="H1849" i="8"/>
  <c r="H2107" i="8"/>
  <c r="H2180" i="9"/>
  <c r="H1386" i="8"/>
  <c r="H2701" i="8"/>
  <c r="H2005" i="8"/>
  <c r="H1112" i="8"/>
  <c r="H2841" i="8"/>
  <c r="H2794" i="8"/>
  <c r="H2842" i="8"/>
  <c r="H2091" i="9"/>
  <c r="H1888" i="8"/>
  <c r="H303" i="8"/>
  <c r="H306" i="8"/>
  <c r="H2460" i="8"/>
  <c r="H2584" i="8"/>
  <c r="H1036" i="9"/>
  <c r="H441" i="8"/>
  <c r="H1124" i="8"/>
  <c r="H2360" i="8"/>
  <c r="H1402" i="9"/>
  <c r="H1724" i="9"/>
  <c r="H2226" i="9"/>
  <c r="H1281" i="10"/>
  <c r="H798" i="10"/>
  <c r="H521" i="9"/>
  <c r="H368" i="9"/>
  <c r="H1345" i="9"/>
  <c r="H1429" i="9"/>
  <c r="H2492" i="9"/>
  <c r="H1307" i="9"/>
  <c r="H1297" i="9"/>
  <c r="H1427" i="9"/>
  <c r="H2166" i="9"/>
  <c r="H3052" i="9"/>
  <c r="H2745" i="9"/>
  <c r="H2655" i="9"/>
  <c r="H2635" i="9"/>
  <c r="H2274" i="9"/>
  <c r="H2703" i="9"/>
  <c r="H562" i="10"/>
  <c r="H164" i="10"/>
  <c r="H581" i="10"/>
  <c r="H1436" i="10"/>
  <c r="H778" i="10"/>
  <c r="H1371" i="10"/>
  <c r="H1573" i="10"/>
  <c r="H1593" i="10"/>
  <c r="H1993" i="10"/>
  <c r="H1567" i="10"/>
  <c r="H1940" i="10"/>
  <c r="H2168" i="10"/>
  <c r="H2066" i="10"/>
  <c r="H2536" i="10"/>
  <c r="H2224" i="10"/>
  <c r="H2365" i="10"/>
  <c r="H2632" i="10"/>
  <c r="H2813" i="10"/>
  <c r="H2955" i="10"/>
  <c r="H2848" i="10"/>
  <c r="H2894" i="10"/>
  <c r="H1481" i="9"/>
  <c r="H2093" i="10"/>
  <c r="H1594" i="10"/>
  <c r="H2490" i="10"/>
  <c r="H2061" i="10"/>
  <c r="H2090" i="10"/>
  <c r="H2936" i="10"/>
  <c r="H816" i="10"/>
  <c r="H1687" i="8"/>
  <c r="H1992" i="9"/>
  <c r="H1009" i="9"/>
  <c r="H2872" i="9"/>
  <c r="H3042" i="9"/>
  <c r="H276" i="10"/>
  <c r="H118" i="10"/>
  <c r="H957" i="10"/>
  <c r="H382" i="10"/>
  <c r="H1099" i="10"/>
  <c r="H1921" i="10"/>
  <c r="H2984" i="10"/>
  <c r="H2823" i="10"/>
  <c r="H1963" i="8"/>
  <c r="H849" i="8"/>
  <c r="H1962" i="8"/>
  <c r="H1875" i="8"/>
  <c r="H554" i="9"/>
  <c r="H414" i="8"/>
  <c r="H1853" i="8"/>
  <c r="H2130" i="8"/>
  <c r="H1194" i="8"/>
  <c r="H2317" i="8"/>
  <c r="H1341" i="8"/>
  <c r="H192" i="8"/>
  <c r="H1347" i="8"/>
  <c r="H1351" i="8"/>
  <c r="H2961" i="8"/>
  <c r="H1675" i="8"/>
  <c r="H1283" i="9"/>
  <c r="H1001" i="8"/>
  <c r="H3001" i="8"/>
  <c r="H2316" i="8"/>
  <c r="H716" i="9"/>
  <c r="H2948" i="9"/>
  <c r="H1900" i="9"/>
  <c r="H2349" i="9"/>
  <c r="H2005" i="9"/>
  <c r="H2430" i="9"/>
  <c r="H3030" i="9"/>
  <c r="H1911" i="9"/>
  <c r="H2134" i="9"/>
  <c r="H2372" i="9"/>
  <c r="H2481" i="9"/>
  <c r="H2765" i="9"/>
  <c r="H2996" i="9"/>
  <c r="H305" i="10"/>
  <c r="H1939" i="9"/>
  <c r="H2837" i="9"/>
  <c r="H451" i="10"/>
  <c r="H1379" i="10"/>
  <c r="H1956" i="10"/>
  <c r="H1350" i="10"/>
  <c r="H818" i="10"/>
  <c r="H1233" i="10"/>
  <c r="H2133" i="10"/>
  <c r="H2498" i="10"/>
  <c r="H2911" i="10"/>
  <c r="H2712" i="10"/>
  <c r="H3066" i="10"/>
  <c r="H2937" i="10"/>
  <c r="H3058" i="10"/>
  <c r="H2167" i="8"/>
  <c r="H78" i="8"/>
  <c r="H1693" i="8"/>
  <c r="H332" i="8"/>
  <c r="H1224" i="8"/>
  <c r="H1084" i="8"/>
  <c r="H2905" i="8"/>
  <c r="H2762" i="8"/>
  <c r="H646" i="8"/>
  <c r="H294" i="8"/>
  <c r="H1097" i="8"/>
  <c r="H2351" i="8"/>
  <c r="H82" i="8"/>
  <c r="H537" i="8"/>
  <c r="H1227" i="8"/>
  <c r="H2455" i="8"/>
  <c r="H2685" i="8"/>
  <c r="H81" i="8"/>
  <c r="H290" i="8"/>
  <c r="H767" i="8"/>
  <c r="H85" i="8"/>
  <c r="H109" i="8"/>
  <c r="H1516" i="8"/>
  <c r="H1527" i="8"/>
  <c r="H295" i="8"/>
  <c r="H1234" i="8"/>
  <c r="H2908" i="8"/>
  <c r="H662" i="9"/>
  <c r="H503" i="9"/>
  <c r="H1066" i="9"/>
  <c r="H515" i="8"/>
  <c r="H879" i="8"/>
  <c r="H1280" i="8"/>
  <c r="H634" i="8"/>
  <c r="H1215" i="8"/>
  <c r="H1069" i="8"/>
  <c r="H2165" i="8"/>
  <c r="H1370" i="8"/>
  <c r="H2550" i="8"/>
  <c r="H709" i="8"/>
  <c r="H2412" i="8"/>
  <c r="H2354" i="8"/>
  <c r="H213" i="9"/>
  <c r="H59" i="9"/>
  <c r="H590" i="9"/>
  <c r="H155" i="9"/>
  <c r="H607" i="10"/>
  <c r="H1416" i="9"/>
  <c r="H2288" i="9"/>
  <c r="H1193" i="9"/>
  <c r="H1501" i="8"/>
  <c r="H1502" i="8"/>
  <c r="H702" i="8"/>
  <c r="H638" i="8"/>
  <c r="H88" i="8"/>
  <c r="H1983" i="8"/>
  <c r="H1884" i="8"/>
  <c r="H2342" i="8"/>
  <c r="H1369" i="8"/>
  <c r="H660" i="8"/>
  <c r="H1418" i="9"/>
  <c r="H467" i="9"/>
  <c r="H1489" i="9"/>
  <c r="H1073" i="9"/>
  <c r="H1229" i="9"/>
  <c r="H73" i="9"/>
  <c r="H121" i="9"/>
  <c r="H201" i="9"/>
  <c r="H772" i="9"/>
  <c r="H874" i="9"/>
  <c r="H1632" i="9"/>
  <c r="H173" i="10"/>
  <c r="H133" i="9"/>
  <c r="H293" i="9"/>
  <c r="H963" i="9"/>
  <c r="H1185" i="9"/>
  <c r="H336" i="9"/>
  <c r="H642" i="9"/>
  <c r="H428" i="9"/>
  <c r="H1411" i="9"/>
  <c r="H728" i="9"/>
  <c r="H821" i="9"/>
  <c r="H1094" i="9"/>
  <c r="H1078" i="9"/>
  <c r="H1247" i="9"/>
  <c r="H2087" i="9"/>
  <c r="H549" i="10"/>
  <c r="H378" i="9"/>
  <c r="H498" i="9"/>
  <c r="H730" i="9"/>
  <c r="H819" i="9"/>
  <c r="H1071" i="9"/>
  <c r="H1154" i="9"/>
  <c r="H1200" i="9"/>
  <c r="H1447" i="9"/>
  <c r="H655" i="10"/>
  <c r="H1750" i="9"/>
  <c r="H2140" i="9"/>
  <c r="H50" i="10"/>
  <c r="H1657" i="9"/>
  <c r="H1720" i="9"/>
  <c r="H2165" i="9"/>
  <c r="H234" i="10"/>
  <c r="H1554" i="9"/>
  <c r="H2462" i="9"/>
  <c r="H36" i="10"/>
  <c r="H150" i="10"/>
  <c r="H1578" i="10"/>
  <c r="H2088" i="10"/>
  <c r="H2008" i="9"/>
  <c r="H2257" i="9"/>
  <c r="H369" i="10"/>
  <c r="H180" i="10"/>
  <c r="H557" i="10"/>
  <c r="H809" i="10"/>
  <c r="H972" i="10"/>
  <c r="H167" i="10"/>
  <c r="H195" i="10"/>
  <c r="H511" i="10"/>
  <c r="H1006" i="10"/>
  <c r="H821" i="10"/>
  <c r="H1045" i="10"/>
  <c r="H1590" i="10"/>
  <c r="H1280" i="10"/>
  <c r="H1760" i="10"/>
  <c r="H1406" i="10"/>
  <c r="H1529" i="10"/>
  <c r="H1809" i="10"/>
  <c r="H1914" i="10"/>
  <c r="H2404" i="10"/>
  <c r="H2050" i="10"/>
  <c r="H2299" i="10"/>
  <c r="H2424" i="10"/>
  <c r="H2336" i="10"/>
  <c r="H2421" i="10"/>
  <c r="H2667" i="10"/>
  <c r="H2654" i="10"/>
  <c r="H841" i="8"/>
  <c r="H408" i="8"/>
  <c r="H1295" i="8"/>
  <c r="H141" i="8"/>
  <c r="H1951" i="8"/>
  <c r="H2390" i="8"/>
  <c r="H2951" i="8"/>
  <c r="H1331" i="8"/>
  <c r="H368" i="8"/>
  <c r="H1805" i="8"/>
  <c r="H320" i="9"/>
  <c r="H254" i="9"/>
  <c r="H3086" i="8"/>
  <c r="H491" i="8"/>
  <c r="H494" i="8"/>
  <c r="H1948" i="8"/>
  <c r="H409" i="8"/>
  <c r="H1192" i="8"/>
  <c r="H1809" i="8"/>
  <c r="H522" i="9"/>
  <c r="H374" i="9"/>
  <c r="H1274" i="8"/>
  <c r="H2298" i="8"/>
  <c r="H2884" i="8"/>
  <c r="H2296" i="8"/>
  <c r="H1275" i="8"/>
  <c r="H2738" i="8"/>
  <c r="H693" i="9"/>
  <c r="H1227" i="9"/>
  <c r="H1280" i="9"/>
  <c r="H1370" i="9"/>
  <c r="H2825" i="8"/>
  <c r="H1038" i="8"/>
  <c r="H573" i="9"/>
  <c r="H1962" i="9"/>
  <c r="H738" i="8"/>
  <c r="H1972" i="8"/>
  <c r="H1359" i="8"/>
  <c r="H2276" i="8"/>
  <c r="H2408" i="8"/>
  <c r="H1332" i="9"/>
  <c r="H1495" i="9"/>
  <c r="H2957" i="9"/>
  <c r="H2358" i="9"/>
  <c r="H2737" i="9"/>
  <c r="H2083" i="9"/>
  <c r="H2963" i="9"/>
  <c r="H2128" i="9"/>
  <c r="H2162" i="9"/>
  <c r="H2734" i="9"/>
  <c r="H2072" i="9"/>
  <c r="H2218" i="9"/>
  <c r="H3096" i="9"/>
  <c r="H701" i="10"/>
  <c r="H408" i="10"/>
  <c r="H310" i="10"/>
  <c r="H713" i="10"/>
  <c r="H2120" i="10"/>
  <c r="H2135" i="10"/>
  <c r="H2204" i="10"/>
  <c r="H1602" i="10"/>
  <c r="H1635" i="10"/>
  <c r="H2598" i="10"/>
  <c r="H2876" i="10"/>
  <c r="H2606" i="10"/>
  <c r="H2607" i="10"/>
  <c r="H2594" i="10"/>
  <c r="H2508" i="10"/>
  <c r="H2978" i="10"/>
  <c r="H2972" i="10"/>
  <c r="H2981" i="10"/>
  <c r="H3117" i="10"/>
  <c r="H554" i="8"/>
  <c r="H1249" i="8"/>
  <c r="H1379" i="8"/>
  <c r="H309" i="8"/>
  <c r="H1307" i="8"/>
  <c r="H551" i="8"/>
  <c r="H1377" i="8"/>
  <c r="H114" i="8"/>
  <c r="H1245" i="8"/>
  <c r="H2217" i="8"/>
  <c r="H374" i="8"/>
  <c r="H679" i="8"/>
  <c r="H372" i="8"/>
  <c r="H776" i="8"/>
  <c r="H1738" i="8"/>
  <c r="H924" i="8"/>
  <c r="H346" i="8"/>
  <c r="H1115" i="8"/>
  <c r="H2358" i="8"/>
  <c r="H1568" i="8"/>
  <c r="H1585" i="8"/>
  <c r="H3028" i="8"/>
  <c r="H2035" i="8"/>
  <c r="H1891" i="8"/>
  <c r="H2029" i="8"/>
  <c r="H1760" i="8"/>
  <c r="H2478" i="8"/>
  <c r="H2214" i="8"/>
  <c r="H942" i="8"/>
  <c r="H2578" i="8"/>
  <c r="H1141" i="8"/>
  <c r="H1741" i="8"/>
  <c r="H1746" i="8"/>
  <c r="H2832" i="8"/>
  <c r="H451" i="8"/>
  <c r="H1581" i="8"/>
  <c r="H2218" i="8"/>
  <c r="H3027" i="8"/>
  <c r="H1761" i="8"/>
  <c r="H2987" i="8"/>
  <c r="H3049" i="8"/>
  <c r="H2357" i="8"/>
  <c r="H2558" i="8"/>
  <c r="H928" i="8"/>
  <c r="H933" i="8"/>
  <c r="H2208" i="8"/>
  <c r="H2213" i="8"/>
  <c r="H2694" i="8"/>
  <c r="H2030" i="8"/>
  <c r="H2577" i="8"/>
  <c r="H2581" i="8"/>
  <c r="H2582" i="8"/>
  <c r="H3050" i="8"/>
  <c r="H471" i="9"/>
  <c r="H876" i="9"/>
  <c r="H2772" i="9"/>
  <c r="H299" i="8"/>
  <c r="H913" i="8"/>
  <c r="H2001" i="8"/>
  <c r="H92" i="8"/>
  <c r="H920" i="8"/>
  <c r="H567" i="8"/>
  <c r="H1554" i="8"/>
  <c r="H1244" i="8"/>
  <c r="H572" i="8"/>
  <c r="H2200" i="8"/>
  <c r="H2201" i="8"/>
  <c r="H574" i="8"/>
  <c r="H349" i="8"/>
  <c r="H1749" i="8"/>
  <c r="H2011" i="8"/>
  <c r="H2013" i="8"/>
  <c r="H2017" i="8"/>
  <c r="H1753" i="8"/>
  <c r="H781" i="8"/>
  <c r="H2426" i="8"/>
  <c r="H1754" i="8"/>
  <c r="H1400" i="8"/>
  <c r="H2792" i="8"/>
  <c r="H1898" i="8"/>
  <c r="H2474" i="8"/>
  <c r="H945" i="8"/>
  <c r="H682" i="8"/>
  <c r="H1837" i="8"/>
  <c r="H2583" i="8"/>
  <c r="H2038" i="8"/>
  <c r="H2768" i="8"/>
  <c r="H363" i="9"/>
  <c r="H1124" i="9"/>
  <c r="H1639" i="9"/>
  <c r="H2145" i="9"/>
  <c r="H2833" i="9"/>
  <c r="H2368" i="8"/>
  <c r="H303" i="9"/>
  <c r="H739" i="9"/>
  <c r="H1101" i="9"/>
  <c r="H1328" i="9"/>
  <c r="H1430" i="9"/>
  <c r="H1709" i="9"/>
  <c r="H662" i="8"/>
  <c r="H153" i="8"/>
  <c r="H775" i="8"/>
  <c r="H442" i="8"/>
  <c r="H1889" i="8"/>
  <c r="H2195" i="8"/>
  <c r="H1552" i="8"/>
  <c r="H119" i="8"/>
  <c r="H670" i="8"/>
  <c r="H672" i="8"/>
  <c r="H1385" i="8"/>
  <c r="H1561" i="8"/>
  <c r="H1247" i="8"/>
  <c r="H1387" i="8"/>
  <c r="H1388" i="8"/>
  <c r="H1122" i="8"/>
  <c r="H1125" i="8"/>
  <c r="H1389" i="8"/>
  <c r="H2561" i="8"/>
  <c r="H1392" i="8"/>
  <c r="H1131" i="8"/>
  <c r="H2567" i="8"/>
  <c r="H1399" i="8"/>
  <c r="H2025" i="8"/>
  <c r="H2914" i="8"/>
  <c r="H2472" i="8"/>
  <c r="H1590" i="8"/>
  <c r="H2698" i="8"/>
  <c r="H2036" i="8"/>
  <c r="H1766" i="8"/>
  <c r="H3077" i="8"/>
  <c r="H403" i="9"/>
  <c r="H888" i="9"/>
  <c r="H1434" i="9"/>
  <c r="H1573" i="9"/>
  <c r="H369" i="9"/>
  <c r="H481" i="9"/>
  <c r="H1266" i="9"/>
  <c r="H1334" i="9"/>
  <c r="H1428" i="9"/>
  <c r="H2889" i="9"/>
  <c r="H285" i="9"/>
  <c r="H405" i="9"/>
  <c r="H691" i="9"/>
  <c r="H800" i="9"/>
  <c r="H1075" i="9"/>
  <c r="H1284" i="9"/>
  <c r="H1432" i="9"/>
  <c r="H1638" i="9"/>
  <c r="H2311" i="9"/>
  <c r="H2841" i="9"/>
  <c r="H898" i="10"/>
  <c r="H248" i="9"/>
  <c r="H444" i="9"/>
  <c r="H280" i="9"/>
  <c r="H328" i="9"/>
  <c r="H424" i="9"/>
  <c r="H740" i="9"/>
  <c r="H825" i="9"/>
  <c r="H946" i="9"/>
  <c r="H1044" i="9"/>
  <c r="H1161" i="9"/>
  <c r="H1285" i="9"/>
  <c r="H1327" i="9"/>
  <c r="H1363" i="9"/>
  <c r="H2019" i="9"/>
  <c r="H1433" i="9"/>
  <c r="H1473" i="9"/>
  <c r="H1521" i="9"/>
  <c r="H1616" i="9"/>
  <c r="H1808" i="9"/>
  <c r="H1759" i="9"/>
  <c r="H2277" i="9"/>
  <c r="H623" i="10"/>
  <c r="H314" i="9"/>
  <c r="H442" i="9"/>
  <c r="H502" i="9"/>
  <c r="H742" i="9"/>
  <c r="H840" i="9"/>
  <c r="H992" i="9"/>
  <c r="H1076" i="9"/>
  <c r="H2001" i="9"/>
  <c r="H1159" i="9"/>
  <c r="H1309" i="9"/>
  <c r="H1431" i="9"/>
  <c r="H1613" i="9"/>
  <c r="H1663" i="9"/>
  <c r="H2247" i="9"/>
  <c r="H2676" i="9"/>
  <c r="H2768" i="9"/>
  <c r="H1703" i="9"/>
  <c r="H1743" i="9"/>
  <c r="H1849" i="9"/>
  <c r="H2092" i="9"/>
  <c r="H2260" i="9"/>
  <c r="H2663" i="9"/>
  <c r="H242" i="10"/>
  <c r="H951" i="10"/>
  <c r="H2718" i="9"/>
  <c r="H1637" i="9"/>
  <c r="H1771" i="9"/>
  <c r="H1869" i="9"/>
  <c r="H2643" i="9"/>
  <c r="H2730" i="9"/>
  <c r="H186" i="10"/>
  <c r="H871" i="10"/>
  <c r="H1581" i="10"/>
  <c r="H1702" i="9"/>
  <c r="H1752" i="9"/>
  <c r="H2034" i="9"/>
  <c r="H2143" i="9"/>
  <c r="H2229" i="9"/>
  <c r="H2337" i="9"/>
  <c r="H2634" i="9"/>
  <c r="H2981" i="9"/>
  <c r="H2811" i="9"/>
  <c r="H2859" i="9"/>
  <c r="H737" i="10"/>
  <c r="H1010" i="10"/>
  <c r="H1616" i="10"/>
  <c r="H2728" i="9"/>
  <c r="H1807" i="9"/>
  <c r="H1996" i="9"/>
  <c r="H2736" i="9"/>
  <c r="H2093" i="9"/>
  <c r="H2191" i="9"/>
  <c r="H2313" i="9"/>
  <c r="H2396" i="9"/>
  <c r="H2493" i="9"/>
  <c r="H2884" i="9"/>
  <c r="H2665" i="9"/>
  <c r="H3110" i="9"/>
  <c r="H2757" i="9"/>
  <c r="H2809" i="9"/>
  <c r="H2850" i="9"/>
  <c r="H1319" i="10"/>
  <c r="H192" i="10"/>
  <c r="H288" i="10"/>
  <c r="H419" i="10"/>
  <c r="H428" i="10"/>
  <c r="H528" i="10"/>
  <c r="H899" i="10"/>
  <c r="H1011" i="10"/>
  <c r="H1095" i="10"/>
  <c r="H1360" i="10"/>
  <c r="H1640" i="10"/>
  <c r="H2223" i="10"/>
  <c r="H135" i="10"/>
  <c r="H371" i="10"/>
  <c r="H443" i="10"/>
  <c r="H491" i="10"/>
  <c r="H539" i="10"/>
  <c r="H1440" i="10"/>
  <c r="H810" i="10"/>
  <c r="H902" i="10"/>
  <c r="H1046" i="10"/>
  <c r="H1109" i="10"/>
  <c r="H1294" i="10"/>
  <c r="H1557" i="10"/>
  <c r="H1999" i="10"/>
  <c r="H622" i="10"/>
  <c r="H772" i="10"/>
  <c r="H877" i="10"/>
  <c r="H913" i="10"/>
  <c r="H1084" i="10"/>
  <c r="H1142" i="10"/>
  <c r="H1326" i="10"/>
  <c r="H1383" i="10"/>
  <c r="H1582" i="10"/>
  <c r="H1741" i="10"/>
  <c r="H1951" i="10"/>
  <c r="H730" i="10"/>
  <c r="H811" i="10"/>
  <c r="H925" i="10"/>
  <c r="H1022" i="10"/>
  <c r="H1083" i="10"/>
  <c r="H1119" i="10"/>
  <c r="H1178" i="10"/>
  <c r="H1325" i="10"/>
  <c r="H1447" i="10"/>
  <c r="H1543" i="10"/>
  <c r="H1653" i="10"/>
  <c r="H1395" i="10"/>
  <c r="H1568" i="10"/>
  <c r="H1665" i="10"/>
  <c r="H2038" i="10"/>
  <c r="H2173" i="10"/>
  <c r="H1617" i="10"/>
  <c r="H1700" i="10"/>
  <c r="H1817" i="10"/>
  <c r="H2167" i="10"/>
  <c r="H1865" i="10"/>
  <c r="H1979" i="10"/>
  <c r="H2541" i="10"/>
  <c r="H2234" i="10"/>
  <c r="H2326" i="10"/>
  <c r="H1798" i="10"/>
  <c r="H1957" i="10"/>
  <c r="H2621" i="10"/>
  <c r="H1982" i="10"/>
  <c r="H2041" i="10"/>
  <c r="H2089" i="10"/>
  <c r="H2138" i="10"/>
  <c r="H2180" i="10"/>
  <c r="H2265" i="10"/>
  <c r="H1988" i="10"/>
  <c r="H2026" i="10"/>
  <c r="H2078" i="10"/>
  <c r="H2174" i="10"/>
  <c r="H2237" i="10"/>
  <c r="H2289" i="10"/>
  <c r="H2337" i="10"/>
  <c r="H2501" i="10"/>
  <c r="H2385" i="10"/>
  <c r="H2347" i="10"/>
  <c r="H2405" i="10"/>
  <c r="H2549" i="10"/>
  <c r="H2538" i="10"/>
  <c r="H2836" i="10"/>
  <c r="H2597" i="10"/>
  <c r="H2725" i="10"/>
  <c r="H2719" i="10"/>
  <c r="H2839" i="10"/>
  <c r="H2692" i="10"/>
  <c r="H2900" i="10"/>
  <c r="H2983" i="10"/>
  <c r="H867" i="8"/>
  <c r="H2407" i="8"/>
  <c r="H461" i="9"/>
  <c r="H1036" i="8"/>
  <c r="H2972" i="8"/>
  <c r="H257" i="9"/>
  <c r="H1532" i="9"/>
  <c r="H385" i="8"/>
  <c r="H509" i="8"/>
  <c r="H2273" i="8"/>
  <c r="H2754" i="8"/>
  <c r="H215" i="9"/>
  <c r="H1819" i="8"/>
  <c r="H1446" i="9"/>
  <c r="H2729" i="9"/>
  <c r="H238" i="9"/>
  <c r="H920" i="9"/>
  <c r="H1507" i="9"/>
  <c r="H252" i="9"/>
  <c r="H1421" i="9"/>
  <c r="H1461" i="9"/>
  <c r="H1568" i="9"/>
  <c r="H2324" i="9"/>
  <c r="H2357" i="9"/>
  <c r="H1604" i="9"/>
  <c r="H2899" i="9"/>
  <c r="H560" i="10"/>
  <c r="H286" i="10"/>
  <c r="H289" i="10"/>
  <c r="H1426" i="10"/>
  <c r="H755" i="10"/>
  <c r="H1065" i="10"/>
  <c r="H1091" i="10"/>
  <c r="H1101" i="10"/>
  <c r="H1327" i="10"/>
  <c r="H1566" i="10"/>
  <c r="H1599" i="10"/>
  <c r="H1471" i="10"/>
  <c r="H2025" i="10"/>
  <c r="H2447" i="10"/>
  <c r="H1829" i="10"/>
  <c r="H2651" i="10"/>
  <c r="H46" i="8"/>
  <c r="H2194" i="10"/>
  <c r="H505" i="8"/>
  <c r="H2780" i="8"/>
  <c r="H13" i="9"/>
  <c r="H1378" i="9"/>
  <c r="H2877" i="9"/>
  <c r="H2692" i="9"/>
  <c r="H831" i="10"/>
  <c r="H827" i="10"/>
  <c r="H995" i="10"/>
  <c r="H1335" i="10"/>
  <c r="H2305" i="10"/>
  <c r="H2298" i="10"/>
  <c r="H65" i="8"/>
  <c r="H382" i="8"/>
  <c r="H1287" i="9"/>
  <c r="H2606" i="9"/>
  <c r="H15" i="8"/>
  <c r="H470" i="8"/>
  <c r="H2403" i="8"/>
  <c r="H1053" i="9"/>
  <c r="H164" i="8"/>
  <c r="H1204" i="8"/>
  <c r="H351" i="8"/>
  <c r="H1278" i="8"/>
  <c r="H688" i="8"/>
  <c r="H63" i="9"/>
  <c r="H927" i="9"/>
  <c r="H1008" i="9"/>
  <c r="H2598" i="9"/>
  <c r="H1643" i="8"/>
  <c r="H19" i="10"/>
  <c r="H613" i="10"/>
  <c r="H218" i="9"/>
  <c r="H1468" i="9"/>
  <c r="H2262" i="9"/>
  <c r="H980" i="9"/>
  <c r="H1054" i="9"/>
  <c r="H2333" i="9"/>
  <c r="H31" i="10"/>
  <c r="H64" i="9"/>
  <c r="H950" i="9"/>
  <c r="H2722" i="9"/>
  <c r="H2605" i="9"/>
  <c r="H2739" i="9"/>
  <c r="H2584" i="9"/>
  <c r="H267" i="10"/>
  <c r="H22" i="10"/>
  <c r="H2435" i="10"/>
  <c r="H2579" i="9"/>
  <c r="H990" i="10"/>
  <c r="H272" i="10"/>
  <c r="H292" i="10"/>
  <c r="H1049" i="10"/>
  <c r="H1004" i="10"/>
  <c r="H1897" i="10"/>
  <c r="H1174" i="10"/>
  <c r="H2111" i="10"/>
  <c r="H2198" i="10"/>
  <c r="H2429" i="10"/>
  <c r="H2423" i="10"/>
  <c r="H2826" i="10"/>
  <c r="H2446" i="8"/>
  <c r="H848" i="8"/>
  <c r="H1871" i="8"/>
  <c r="H852" i="8"/>
  <c r="H1873" i="8"/>
  <c r="H1301" i="8"/>
  <c r="H1350" i="8"/>
  <c r="H371" i="8"/>
  <c r="H2424" i="8"/>
  <c r="H2396" i="8"/>
  <c r="H2659" i="8"/>
  <c r="H852" i="9"/>
  <c r="H3027" i="9"/>
  <c r="H754" i="8"/>
  <c r="H501" i="8"/>
  <c r="H502" i="8"/>
  <c r="H1298" i="8"/>
  <c r="H1348" i="8"/>
  <c r="H1958" i="8"/>
  <c r="H1352" i="8"/>
  <c r="H2128" i="8"/>
  <c r="H3069" i="8"/>
  <c r="H3003" i="8"/>
  <c r="H1391" i="9"/>
  <c r="H3005" i="9"/>
  <c r="H2652" i="8"/>
  <c r="H2397" i="8"/>
  <c r="H2819" i="8"/>
  <c r="H1343" i="8"/>
  <c r="H415" i="8"/>
  <c r="H2444" i="8"/>
  <c r="H760" i="8"/>
  <c r="H1854" i="8"/>
  <c r="H2145" i="8"/>
  <c r="H2124" i="8"/>
  <c r="H2959" i="8"/>
  <c r="H2131" i="8"/>
  <c r="H2747" i="8"/>
  <c r="H620" i="9"/>
  <c r="H2221" i="9"/>
  <c r="H2973" i="9"/>
  <c r="H1672" i="8"/>
  <c r="H2742" i="8"/>
  <c r="H1677" i="8"/>
  <c r="H2745" i="8"/>
  <c r="H3044" i="8"/>
  <c r="H2398" i="8"/>
  <c r="H516" i="9"/>
  <c r="H791" i="9"/>
  <c r="H1321" i="9"/>
  <c r="H1926" i="9"/>
  <c r="H3051" i="9"/>
  <c r="H2308" i="8"/>
  <c r="H2311" i="8"/>
  <c r="H2527" i="8"/>
  <c r="H3067" i="8"/>
  <c r="H2661" i="8"/>
  <c r="H2895" i="8"/>
  <c r="H599" i="9"/>
  <c r="H527" i="9"/>
  <c r="H1306" i="9"/>
  <c r="H1390" i="9"/>
  <c r="H1881" i="9"/>
  <c r="H2795" i="9"/>
  <c r="H720" i="9"/>
  <c r="H1348" i="9"/>
  <c r="H1372" i="9"/>
  <c r="H1905" i="9"/>
  <c r="H1227" i="10"/>
  <c r="H2373" i="9"/>
  <c r="H2554" i="9"/>
  <c r="H2855" i="9"/>
  <c r="H2978" i="9"/>
  <c r="H3026" i="9"/>
  <c r="H1912" i="9"/>
  <c r="H2184" i="9"/>
  <c r="H2794" i="9"/>
  <c r="H3006" i="9"/>
  <c r="H3046" i="9"/>
  <c r="H1368" i="10"/>
  <c r="H1915" i="9"/>
  <c r="H1133" i="9"/>
  <c r="H1944" i="9"/>
  <c r="H2159" i="9"/>
  <c r="H2266" i="9"/>
  <c r="H2505" i="9"/>
  <c r="H2818" i="9"/>
  <c r="H3000" i="9"/>
  <c r="H3021" i="9"/>
  <c r="H2184" i="10"/>
  <c r="H2456" i="9"/>
  <c r="H2849" i="9"/>
  <c r="H2967" i="9"/>
  <c r="H2999" i="9"/>
  <c r="H3084" i="9"/>
  <c r="H1080" i="10"/>
  <c r="H311" i="10"/>
  <c r="H355" i="10"/>
  <c r="H463" i="10"/>
  <c r="H870" i="10"/>
  <c r="H1254" i="10"/>
  <c r="H723" i="10"/>
  <c r="H1240" i="10"/>
  <c r="H1380" i="10"/>
  <c r="H1707" i="10"/>
  <c r="H1210" i="10"/>
  <c r="H1312" i="10"/>
  <c r="H2178" i="10"/>
  <c r="H717" i="10"/>
  <c r="H741" i="10"/>
  <c r="H858" i="10"/>
  <c r="H1341" i="10"/>
  <c r="H1848" i="10"/>
  <c r="H1481" i="10"/>
  <c r="H1609" i="10"/>
  <c r="H1625" i="10"/>
  <c r="H1964" i="10"/>
  <c r="H1612" i="10"/>
  <c r="H1695" i="10"/>
  <c r="H2369" i="10"/>
  <c r="H1973" i="10"/>
  <c r="H2010" i="10"/>
  <c r="H2145" i="10"/>
  <c r="H2457" i="10"/>
  <c r="H1950" i="10"/>
  <c r="H2086" i="10"/>
  <c r="H2190" i="10"/>
  <c r="H2332" i="10"/>
  <c r="H2471" i="10"/>
  <c r="H2351" i="10"/>
  <c r="H2783" i="10"/>
  <c r="H2807" i="10"/>
  <c r="H2699" i="10"/>
  <c r="H2771" i="10"/>
  <c r="H2861" i="10"/>
  <c r="H2943" i="10"/>
  <c r="H3110" i="10"/>
  <c r="H2970" i="10"/>
  <c r="H3023" i="10"/>
  <c r="H2964" i="10"/>
  <c r="H3084" i="10"/>
  <c r="H3030" i="10"/>
  <c r="H3092" i="10"/>
  <c r="H3090" i="10"/>
  <c r="H1053" i="8"/>
  <c r="H1282" i="8"/>
  <c r="H2179" i="8"/>
  <c r="H422" i="8"/>
  <c r="H519" i="8"/>
  <c r="H1208" i="8"/>
  <c r="H328" i="8"/>
  <c r="H356" i="8"/>
  <c r="H1059" i="8"/>
  <c r="H1064" i="8"/>
  <c r="H1066" i="8"/>
  <c r="H647" i="8"/>
  <c r="H538" i="8"/>
  <c r="H1711" i="8"/>
  <c r="H216" i="8"/>
  <c r="H431" i="8"/>
  <c r="H901" i="8"/>
  <c r="H1718" i="8"/>
  <c r="H1092" i="8"/>
  <c r="H1284" i="8"/>
  <c r="H1729" i="8"/>
  <c r="H1832" i="8"/>
  <c r="H30" i="8"/>
  <c r="H1045" i="8"/>
  <c r="H276" i="8"/>
  <c r="H1057" i="8"/>
  <c r="H533" i="8"/>
  <c r="H1223" i="8"/>
  <c r="H214" i="8"/>
  <c r="H544" i="8"/>
  <c r="H2175" i="8"/>
  <c r="H1829" i="8"/>
  <c r="H28" i="8"/>
  <c r="H35" i="8"/>
  <c r="H874" i="8"/>
  <c r="H36" i="8"/>
  <c r="H630" i="8"/>
  <c r="H703" i="8"/>
  <c r="H337" i="8"/>
  <c r="H530" i="8"/>
  <c r="H645" i="8"/>
  <c r="H889" i="8"/>
  <c r="H651" i="8"/>
  <c r="H215" i="8"/>
  <c r="H1714" i="8"/>
  <c r="H2454" i="8"/>
  <c r="H2790" i="8"/>
  <c r="H2982" i="8"/>
  <c r="H1095" i="8"/>
  <c r="H661" i="8"/>
  <c r="H2350" i="8"/>
  <c r="H2414" i="8"/>
  <c r="H206" i="8"/>
  <c r="H1210" i="8"/>
  <c r="H2166" i="8"/>
  <c r="H872" i="8"/>
  <c r="H269" i="8"/>
  <c r="H520" i="8"/>
  <c r="H1505" i="8"/>
  <c r="H115" i="8"/>
  <c r="H633" i="8"/>
  <c r="H1062" i="8"/>
  <c r="H211" i="8"/>
  <c r="H1221" i="8"/>
  <c r="H1513" i="8"/>
  <c r="H1518" i="8"/>
  <c r="H2761" i="8"/>
  <c r="H897" i="8"/>
  <c r="H1529" i="8"/>
  <c r="H1993" i="8"/>
  <c r="H1230" i="8"/>
  <c r="H1723" i="8"/>
  <c r="H2682" i="8"/>
  <c r="H2983" i="8"/>
  <c r="H515" i="9"/>
  <c r="H167" i="9"/>
  <c r="H359" i="9"/>
  <c r="H605" i="9"/>
  <c r="H822" i="9"/>
  <c r="H1093" i="9"/>
  <c r="H1553" i="9"/>
  <c r="H2440" i="9"/>
  <c r="H198" i="8"/>
  <c r="H201" i="8"/>
  <c r="H325" i="8"/>
  <c r="H516" i="8"/>
  <c r="H876" i="8"/>
  <c r="H880" i="8"/>
  <c r="H1050" i="8"/>
  <c r="H208" i="8"/>
  <c r="H883" i="8"/>
  <c r="H105" i="8"/>
  <c r="H525" i="8"/>
  <c r="H635" i="8"/>
  <c r="H1214" i="8"/>
  <c r="H285" i="8"/>
  <c r="H1219" i="8"/>
  <c r="H286" i="8"/>
  <c r="H1510" i="8"/>
  <c r="H535" i="8"/>
  <c r="H1070" i="8"/>
  <c r="H890" i="8"/>
  <c r="H2543" i="8"/>
  <c r="H1226" i="8"/>
  <c r="H429" i="8"/>
  <c r="H770" i="8"/>
  <c r="H1080" i="8"/>
  <c r="H1228" i="8"/>
  <c r="H1987" i="8"/>
  <c r="H1990" i="8"/>
  <c r="H903" i="8"/>
  <c r="H2551" i="8"/>
  <c r="H2182" i="8"/>
  <c r="H710" i="8"/>
  <c r="H1536" i="8"/>
  <c r="H1727" i="8"/>
  <c r="H2188" i="8"/>
  <c r="H2355" i="8"/>
  <c r="H171" i="9"/>
  <c r="H427" i="9"/>
  <c r="H923" i="9"/>
  <c r="H1016" i="9"/>
  <c r="H1113" i="9"/>
  <c r="H1248" i="9"/>
  <c r="H1607" i="9"/>
  <c r="H209" i="9"/>
  <c r="H47" i="9"/>
  <c r="H159" i="9"/>
  <c r="H351" i="9"/>
  <c r="H479" i="9"/>
  <c r="H798" i="9"/>
  <c r="H1020" i="9"/>
  <c r="H1241" i="9"/>
  <c r="H221" i="10"/>
  <c r="H58" i="8"/>
  <c r="H29" i="8"/>
  <c r="H1042" i="8"/>
  <c r="H204" i="8"/>
  <c r="H424" i="8"/>
  <c r="H1883" i="8"/>
  <c r="H326" i="8"/>
  <c r="H329" i="8"/>
  <c r="H701" i="8"/>
  <c r="H1212" i="8"/>
  <c r="H284" i="8"/>
  <c r="H885" i="8"/>
  <c r="H357" i="8"/>
  <c r="H1823" i="8"/>
  <c r="H886" i="8"/>
  <c r="H643" i="8"/>
  <c r="H1704" i="8"/>
  <c r="H1072" i="8"/>
  <c r="H1515" i="8"/>
  <c r="H1708" i="8"/>
  <c r="H2168" i="8"/>
  <c r="H892" i="8"/>
  <c r="H1522" i="8"/>
  <c r="H654" i="8"/>
  <c r="H1368" i="8"/>
  <c r="H2546" i="8"/>
  <c r="H2548" i="8"/>
  <c r="H1229" i="8"/>
  <c r="H548" i="8"/>
  <c r="H297" i="8"/>
  <c r="H1827" i="8"/>
  <c r="H711" i="8"/>
  <c r="H2349" i="8"/>
  <c r="H2683" i="8"/>
  <c r="H1285" i="8"/>
  <c r="H2764" i="8"/>
  <c r="H291" i="9"/>
  <c r="H655" i="9"/>
  <c r="H483" i="9"/>
  <c r="H942" i="9"/>
  <c r="H1089" i="9"/>
  <c r="H1245" i="9"/>
  <c r="H381" i="10"/>
  <c r="H81" i="9"/>
  <c r="H129" i="9"/>
  <c r="H321" i="9"/>
  <c r="H409" i="9"/>
  <c r="H457" i="9"/>
  <c r="H623" i="9"/>
  <c r="H796" i="9"/>
  <c r="H959" i="9"/>
  <c r="H1026" i="9"/>
  <c r="H1149" i="9"/>
  <c r="H1235" i="9"/>
  <c r="H1731" i="9"/>
  <c r="H2464" i="9"/>
  <c r="H237" i="10"/>
  <c r="H141" i="9"/>
  <c r="H189" i="9"/>
  <c r="H301" i="9"/>
  <c r="H389" i="9"/>
  <c r="H469" i="9"/>
  <c r="H663" i="9"/>
  <c r="H902" i="9"/>
  <c r="H983" i="9"/>
  <c r="H1068" i="9"/>
  <c r="H1138" i="9"/>
  <c r="H1800" i="9"/>
  <c r="H77" i="10"/>
  <c r="H589" i="10"/>
  <c r="H108" i="9"/>
  <c r="H156" i="9"/>
  <c r="H904" i="9"/>
  <c r="H292" i="9"/>
  <c r="H1189" i="9"/>
  <c r="H352" i="9"/>
  <c r="H525" i="9"/>
  <c r="H388" i="9"/>
  <c r="H432" i="9"/>
  <c r="H528" i="9"/>
  <c r="H452" i="9"/>
  <c r="H476" i="9"/>
  <c r="H504" i="9"/>
  <c r="H666" i="9"/>
  <c r="H732" i="9"/>
  <c r="H838" i="9"/>
  <c r="H1027" i="9"/>
  <c r="H1069" i="9"/>
  <c r="H1226" i="9"/>
  <c r="H1409" i="9"/>
  <c r="H1517" i="9"/>
  <c r="H1758" i="9"/>
  <c r="H2141" i="9"/>
  <c r="H357" i="10"/>
  <c r="H38" i="9"/>
  <c r="H86" i="9"/>
  <c r="H126" i="9"/>
  <c r="H170" i="9"/>
  <c r="H190" i="9"/>
  <c r="H294" i="9"/>
  <c r="H334" i="9"/>
  <c r="H434" i="9"/>
  <c r="H462" i="9"/>
  <c r="H482" i="9"/>
  <c r="H587" i="9"/>
  <c r="H664" i="9"/>
  <c r="H734" i="9"/>
  <c r="H960" i="9"/>
  <c r="H1013" i="9"/>
  <c r="H1029" i="9"/>
  <c r="H1072" i="9"/>
  <c r="H1121" i="9"/>
  <c r="H1172" i="9"/>
  <c r="H1208" i="9"/>
  <c r="H1249" i="9"/>
  <c r="H1463" i="9"/>
  <c r="H1739" i="9"/>
  <c r="H2355" i="9"/>
  <c r="H782" i="10"/>
  <c r="H1658" i="9"/>
  <c r="H1757" i="9"/>
  <c r="H1794" i="9"/>
  <c r="H1857" i="9"/>
  <c r="H2330" i="9"/>
  <c r="H2463" i="9"/>
  <c r="H2607" i="9"/>
  <c r="H66" i="10"/>
  <c r="H226" i="10"/>
  <c r="H466" i="10"/>
  <c r="H1659" i="9"/>
  <c r="H1614" i="9"/>
  <c r="H1749" i="9"/>
  <c r="H2032" i="9"/>
  <c r="H2390" i="9"/>
  <c r="H2189" i="9"/>
  <c r="H170" i="10"/>
  <c r="H571" i="10"/>
  <c r="H935" i="10"/>
  <c r="H1908" i="10"/>
  <c r="H1606" i="9"/>
  <c r="H1698" i="9"/>
  <c r="H1770" i="9"/>
  <c r="H1799" i="9"/>
  <c r="H2086" i="9"/>
  <c r="H2225" i="9"/>
  <c r="H2486" i="9"/>
  <c r="H54" i="10"/>
  <c r="H174" i="10"/>
  <c r="H238" i="10"/>
  <c r="H398" i="10"/>
  <c r="H594" i="10"/>
  <c r="H797" i="10"/>
  <c r="H1736" i="10"/>
  <c r="H1863" i="9"/>
  <c r="H2033" i="9"/>
  <c r="H2270" i="9"/>
  <c r="H2356" i="9"/>
  <c r="H2465" i="9"/>
  <c r="H2545" i="9"/>
  <c r="H2589" i="9"/>
  <c r="H57" i="10"/>
  <c r="H177" i="10"/>
  <c r="H393" i="10"/>
  <c r="H441" i="10"/>
  <c r="H537" i="10"/>
  <c r="H844" i="10"/>
  <c r="H1565" i="10"/>
  <c r="H2246" i="10"/>
  <c r="H113" i="10"/>
  <c r="H68" i="10"/>
  <c r="H116" i="10"/>
  <c r="H84" i="10"/>
  <c r="H561" i="10"/>
  <c r="H156" i="10"/>
  <c r="H220" i="10"/>
  <c r="H746" i="10"/>
  <c r="H240" i="10"/>
  <c r="H392" i="10"/>
  <c r="H420" i="10"/>
  <c r="H524" i="10"/>
  <c r="H585" i="10"/>
  <c r="H672" i="10"/>
  <c r="H883" i="10"/>
  <c r="H988" i="10"/>
  <c r="H1167" i="10"/>
  <c r="H1797" i="10"/>
  <c r="H51" i="10"/>
  <c r="H171" i="10"/>
  <c r="H207" i="10"/>
  <c r="H227" i="10"/>
  <c r="H523" i="10"/>
  <c r="H593" i="10"/>
  <c r="H667" i="10"/>
  <c r="H770" i="10"/>
  <c r="H982" i="10"/>
  <c r="H1021" i="10"/>
  <c r="H1491" i="10"/>
  <c r="H1821" i="10"/>
  <c r="H442" i="10"/>
  <c r="H606" i="10"/>
  <c r="H654" i="10"/>
  <c r="H674" i="10"/>
  <c r="H833" i="10"/>
  <c r="H954" i="10"/>
  <c r="H1009" i="10"/>
  <c r="H1054" i="10"/>
  <c r="H1106" i="10"/>
  <c r="H1159" i="10"/>
  <c r="H1257" i="10"/>
  <c r="H1305" i="10"/>
  <c r="H1687" i="10"/>
  <c r="H2324" i="10"/>
  <c r="H609" i="10"/>
  <c r="H633" i="10"/>
  <c r="H775" i="10"/>
  <c r="H845" i="10"/>
  <c r="H966" i="10"/>
  <c r="H1018" i="10"/>
  <c r="H1053" i="10"/>
  <c r="H1141" i="10"/>
  <c r="H1165" i="10"/>
  <c r="H1195" i="10"/>
  <c r="H1292" i="10"/>
  <c r="H1382" i="10"/>
  <c r="H1577" i="10"/>
  <c r="H1808" i="10"/>
  <c r="H1422" i="10"/>
  <c r="H1494" i="10"/>
  <c r="H1552" i="10"/>
  <c r="H1675" i="10"/>
  <c r="H1785" i="10"/>
  <c r="H1911" i="10"/>
  <c r="H2300" i="10"/>
  <c r="H1445" i="10"/>
  <c r="H1493" i="10"/>
  <c r="H1551" i="10"/>
  <c r="H1772" i="10"/>
  <c r="H1904" i="10"/>
  <c r="H1710" i="10"/>
  <c r="H1739" i="10"/>
  <c r="H1763" i="10"/>
  <c r="H1791" i="10"/>
  <c r="H1840" i="10"/>
  <c r="H1919" i="10"/>
  <c r="H1661" i="10"/>
  <c r="H2256" i="10"/>
  <c r="H2583" i="10"/>
  <c r="H1762" i="10"/>
  <c r="H1794" i="10"/>
  <c r="H1839" i="10"/>
  <c r="H1901" i="10"/>
  <c r="H2049" i="10"/>
  <c r="H2281" i="10"/>
  <c r="H2062" i="10"/>
  <c r="H2257" i="10"/>
  <c r="H2311" i="10"/>
  <c r="H2430" i="10"/>
  <c r="H2232" i="10"/>
  <c r="H2275" i="10"/>
  <c r="H2397" i="10"/>
  <c r="H2335" i="10"/>
  <c r="H2763" i="10"/>
  <c r="H2619" i="10"/>
  <c r="H2775" i="10"/>
  <c r="H2631" i="10"/>
  <c r="H2933" i="10"/>
  <c r="H2774" i="10"/>
  <c r="H2762" i="10"/>
  <c r="H2502" i="10"/>
  <c r="H2099" i="10"/>
  <c r="H1599" i="8"/>
  <c r="H1611" i="9"/>
  <c r="H1545" i="8"/>
  <c r="H1082" i="10"/>
  <c r="H619" i="9"/>
  <c r="H255" i="9"/>
  <c r="H1330" i="9"/>
  <c r="H633" i="9"/>
  <c r="H404" i="9"/>
  <c r="H1963" i="9"/>
  <c r="H799" i="9"/>
  <c r="H2961" i="9"/>
  <c r="H2095" i="9"/>
  <c r="H2631" i="9"/>
  <c r="H2840" i="9"/>
  <c r="H2822" i="9"/>
  <c r="H2482" i="10"/>
  <c r="H1952" i="10"/>
  <c r="H2558" i="10"/>
  <c r="H3052" i="10"/>
  <c r="H2944" i="10"/>
  <c r="H2421" i="9"/>
  <c r="H2049" i="9"/>
  <c r="H1585" i="10"/>
  <c r="H1647" i="10"/>
  <c r="H1376" i="8"/>
  <c r="H113" i="8"/>
  <c r="H1566" i="8"/>
  <c r="H2466" i="8"/>
  <c r="H1557" i="8"/>
  <c r="H1892" i="8"/>
  <c r="H2228" i="8"/>
  <c r="H1740" i="8"/>
  <c r="H2399" i="9"/>
  <c r="H1296" i="9"/>
  <c r="H907" i="8"/>
  <c r="H2838" i="8"/>
  <c r="H636" i="9"/>
  <c r="H412" i="9"/>
  <c r="H736" i="9"/>
  <c r="H1784" i="9"/>
  <c r="H1561" i="9"/>
  <c r="H2190" i="9"/>
  <c r="H1372" i="10"/>
  <c r="H1353" i="9"/>
  <c r="H1352" i="9"/>
  <c r="H1575" i="9"/>
  <c r="H2644" i="9"/>
  <c r="H2193" i="9"/>
  <c r="H1612" i="9"/>
  <c r="H2397" i="9"/>
  <c r="H2798" i="9"/>
  <c r="H2058" i="9"/>
  <c r="H1446" i="10"/>
  <c r="H822" i="10"/>
  <c r="H282" i="10"/>
  <c r="H96" i="10"/>
  <c r="H416" i="10"/>
  <c r="H435" i="10"/>
  <c r="H1313" i="10"/>
  <c r="H1320" i="10"/>
  <c r="H2581" i="10"/>
  <c r="H2080" i="10"/>
  <c r="H1605" i="10"/>
  <c r="H2040" i="10"/>
  <c r="H2149" i="10"/>
  <c r="H3040" i="10"/>
  <c r="H2923" i="10"/>
  <c r="H813" i="8"/>
  <c r="H508" i="8"/>
  <c r="H1304" i="10"/>
  <c r="H280" i="10"/>
  <c r="H94" i="10"/>
  <c r="H2844" i="10"/>
  <c r="H390" i="8"/>
  <c r="H2451" i="8"/>
  <c r="H2084" i="9"/>
  <c r="H1973" i="8"/>
  <c r="H2670" i="8"/>
  <c r="H1923" i="9"/>
  <c r="H538" i="9"/>
  <c r="H2139" i="9"/>
  <c r="H2933" i="9"/>
  <c r="H2007" i="9"/>
  <c r="H2129" i="9"/>
  <c r="H1833" i="9"/>
  <c r="H1970" i="9"/>
  <c r="H2002" i="9"/>
  <c r="H1614" i="10"/>
  <c r="H2108" i="10"/>
  <c r="H2087" i="10"/>
  <c r="H2804" i="10"/>
  <c r="H2535" i="10"/>
  <c r="H2914" i="10"/>
  <c r="H2584" i="10"/>
  <c r="H3027" i="10"/>
  <c r="H3018" i="10"/>
  <c r="H3111" i="10"/>
  <c r="H2425" i="8"/>
  <c r="H2209" i="8"/>
  <c r="H552" i="8"/>
  <c r="H777" i="8"/>
  <c r="H568" i="8"/>
  <c r="H2006" i="8"/>
  <c r="H2793" i="8"/>
  <c r="H2212" i="8"/>
  <c r="H219" i="8"/>
  <c r="H1378" i="8"/>
  <c r="H226" i="8"/>
  <c r="H932" i="8"/>
  <c r="H2198" i="8"/>
  <c r="H1572" i="8"/>
  <c r="H1897" i="8"/>
  <c r="H1764" i="8"/>
  <c r="H2831" i="8"/>
  <c r="H1580" i="8"/>
  <c r="H2032" i="8"/>
  <c r="H2207" i="8"/>
  <c r="H939" i="8"/>
  <c r="H2468" i="8"/>
  <c r="H1137" i="8"/>
  <c r="H2700" i="8"/>
  <c r="H2007" i="8"/>
  <c r="H1893" i="8"/>
  <c r="H2469" i="8"/>
  <c r="H2766" i="8"/>
  <c r="H2230" i="8"/>
  <c r="H571" i="8"/>
  <c r="H931" i="8"/>
  <c r="H715" i="8"/>
  <c r="H391" i="9"/>
  <c r="H1384" i="9"/>
  <c r="H1572" i="9"/>
  <c r="H438" i="8"/>
  <c r="H300" i="8"/>
  <c r="H1303" i="8"/>
  <c r="H1304" i="8"/>
  <c r="H1555" i="8"/>
  <c r="H675" i="8"/>
  <c r="H577" i="8"/>
  <c r="H578" i="8"/>
  <c r="H2012" i="8"/>
  <c r="H2014" i="8"/>
  <c r="H2911" i="8"/>
  <c r="H580" i="8"/>
  <c r="H2022" i="8"/>
  <c r="H1135" i="8"/>
  <c r="H2571" i="8"/>
  <c r="H2836" i="8"/>
  <c r="H3048" i="8"/>
  <c r="H2221" i="8"/>
  <c r="H683" i="8"/>
  <c r="H946" i="8"/>
  <c r="H2366" i="8"/>
  <c r="H2919" i="8"/>
  <c r="H616" i="9"/>
  <c r="H235" i="9"/>
  <c r="H907" i="9"/>
  <c r="H1140" i="9"/>
  <c r="H2706" i="8"/>
  <c r="H316" i="9"/>
  <c r="H1376" i="9"/>
  <c r="H1494" i="9"/>
  <c r="H89" i="8"/>
  <c r="H909" i="8"/>
  <c r="H911" i="8"/>
  <c r="H914" i="8"/>
  <c r="H559" i="8"/>
  <c r="H1546" i="8"/>
  <c r="H2459" i="8"/>
  <c r="H304" i="8"/>
  <c r="H671" i="8"/>
  <c r="H673" i="8"/>
  <c r="H1558" i="8"/>
  <c r="H2688" i="8"/>
  <c r="H1890" i="8"/>
  <c r="H1126" i="8"/>
  <c r="H1128" i="8"/>
  <c r="H2562" i="8"/>
  <c r="H2563" i="8"/>
  <c r="H2362" i="8"/>
  <c r="H1395" i="8"/>
  <c r="H1398" i="8"/>
  <c r="H2568" i="8"/>
  <c r="H2026" i="8"/>
  <c r="H2427" i="8"/>
  <c r="H2473" i="8"/>
  <c r="H2696" i="8"/>
  <c r="H2917" i="8"/>
  <c r="H2586" i="8"/>
  <c r="H2589" i="8"/>
  <c r="H1577" i="9"/>
  <c r="H2011" i="9"/>
  <c r="H393" i="9"/>
  <c r="H1041" i="9"/>
  <c r="H2567" i="9"/>
  <c r="H2004" i="9"/>
  <c r="H1350" i="9"/>
  <c r="H429" i="10"/>
  <c r="H229" i="9"/>
  <c r="H824" i="9"/>
  <c r="H970" i="9"/>
  <c r="H1298" i="9"/>
  <c r="H1725" i="9"/>
  <c r="H2512" i="9"/>
  <c r="H1306" i="10"/>
  <c r="H256" i="9"/>
  <c r="H325" i="9"/>
  <c r="H296" i="9"/>
  <c r="H922" i="9"/>
  <c r="H340" i="9"/>
  <c r="H1268" i="9"/>
  <c r="H492" i="9"/>
  <c r="H1981" i="9"/>
  <c r="H967" i="9"/>
  <c r="H1259" i="9"/>
  <c r="H1286" i="9"/>
  <c r="H1375" i="9"/>
  <c r="H1533" i="9"/>
  <c r="H1449" i="9"/>
  <c r="H1493" i="9"/>
  <c r="H2808" i="9"/>
  <c r="H914" i="10"/>
  <c r="H422" i="9"/>
  <c r="H454" i="9"/>
  <c r="H668" i="9"/>
  <c r="H775" i="9"/>
  <c r="H1475" i="9"/>
  <c r="H1037" i="9"/>
  <c r="H1329" i="9"/>
  <c r="H1377" i="9"/>
  <c r="H1551" i="9"/>
  <c r="H1523" i="9"/>
  <c r="H1562" i="9"/>
  <c r="H2315" i="9"/>
  <c r="H1617" i="9"/>
  <c r="H2468" i="9"/>
  <c r="H2697" i="9"/>
  <c r="H245" i="10"/>
  <c r="H2322" i="9"/>
  <c r="H1665" i="9"/>
  <c r="H1705" i="9"/>
  <c r="H1772" i="9"/>
  <c r="H1974" i="9"/>
  <c r="H2527" i="9"/>
  <c r="H2677" i="9"/>
  <c r="H2771" i="9"/>
  <c r="H434" i="10"/>
  <c r="H1641" i="9"/>
  <c r="H1809" i="9"/>
  <c r="H2400" i="9"/>
  <c r="H2227" i="9"/>
  <c r="H2698" i="9"/>
  <c r="H2832" i="9"/>
  <c r="H410" i="10"/>
  <c r="H998" i="10"/>
  <c r="H1664" i="9"/>
  <c r="H1868" i="9"/>
  <c r="H2059" i="9"/>
  <c r="H2168" i="9"/>
  <c r="H2361" i="9"/>
  <c r="H2466" i="9"/>
  <c r="H2650" i="9"/>
  <c r="H2770" i="9"/>
  <c r="H2823" i="9"/>
  <c r="H102" i="10"/>
  <c r="H1047" i="10"/>
  <c r="H1314" i="10"/>
  <c r="H2067" i="10"/>
  <c r="H2012" i="9"/>
  <c r="H2211" i="9"/>
  <c r="H2336" i="9"/>
  <c r="H2682" i="9"/>
  <c r="H2715" i="9"/>
  <c r="H2769" i="9"/>
  <c r="H2810" i="9"/>
  <c r="H417" i="10"/>
  <c r="H724" i="10"/>
  <c r="H927" i="10"/>
  <c r="H1435" i="10"/>
  <c r="H556" i="10"/>
  <c r="H140" i="10"/>
  <c r="H669" i="10"/>
  <c r="H204" i="10"/>
  <c r="H949" i="10"/>
  <c r="H360" i="10"/>
  <c r="H540" i="10"/>
  <c r="H599" i="10"/>
  <c r="H777" i="10"/>
  <c r="H1108" i="10"/>
  <c r="H1520" i="10"/>
  <c r="H1765" i="10"/>
  <c r="H147" i="10"/>
  <c r="H335" i="10"/>
  <c r="H503" i="10"/>
  <c r="H1057" i="10"/>
  <c r="H634" i="10"/>
  <c r="H784" i="10"/>
  <c r="H926" i="10"/>
  <c r="H1604" i="10"/>
  <c r="H1805" i="10"/>
  <c r="H2114" i="10"/>
  <c r="H587" i="10"/>
  <c r="H742" i="10"/>
  <c r="H771" i="10"/>
  <c r="H1456" i="10"/>
  <c r="H854" i="10"/>
  <c r="H888" i="10"/>
  <c r="H1035" i="10"/>
  <c r="H1097" i="10"/>
  <c r="H1124" i="10"/>
  <c r="H1337" i="10"/>
  <c r="H1553" i="10"/>
  <c r="H2137" i="10"/>
  <c r="H1396" i="10"/>
  <c r="H2053" i="10"/>
  <c r="H2209" i="10"/>
  <c r="H1541" i="10"/>
  <c r="H1583" i="10"/>
  <c r="H1629" i="10"/>
  <c r="H1740" i="10"/>
  <c r="H2445" i="10"/>
  <c r="H1878" i="10"/>
  <c r="H2017" i="10"/>
  <c r="H2249" i="10"/>
  <c r="H1689" i="10"/>
  <c r="H2012" i="10"/>
  <c r="H2102" i="10"/>
  <c r="H2186" i="10"/>
  <c r="H1994" i="10"/>
  <c r="H1409" i="10"/>
  <c r="H2101" i="10"/>
  <c r="H2146" i="10"/>
  <c r="H2000" i="10"/>
  <c r="H2039" i="10"/>
  <c r="H2196" i="10"/>
  <c r="H2635" i="10"/>
  <c r="H2301" i="10"/>
  <c r="H2353" i="10"/>
  <c r="H2352" i="10"/>
  <c r="H2359" i="10"/>
  <c r="H2681" i="10"/>
  <c r="H2702" i="10"/>
  <c r="H3011" i="10"/>
  <c r="H2920" i="10"/>
  <c r="H2714" i="10"/>
  <c r="H2891" i="10"/>
  <c r="H2939" i="10"/>
  <c r="H168" i="8"/>
  <c r="H621" i="8"/>
  <c r="H2538" i="8"/>
  <c r="H386" i="8"/>
  <c r="H1037" i="8"/>
  <c r="H602" i="8"/>
  <c r="H2778" i="8"/>
  <c r="H273" i="9"/>
  <c r="H1321" i="8"/>
  <c r="H2103" i="8"/>
  <c r="H2710" i="9"/>
  <c r="H1487" i="9"/>
  <c r="H2329" i="9"/>
  <c r="H1690" i="9"/>
  <c r="H2725" i="9"/>
  <c r="H2326" i="9"/>
  <c r="H1676" i="9"/>
  <c r="H2911" i="9"/>
  <c r="H2927" i="9"/>
  <c r="H295" i="10"/>
  <c r="H399" i="10"/>
  <c r="H298" i="10"/>
  <c r="H769" i="10"/>
  <c r="H2207" i="10"/>
  <c r="H2290" i="10"/>
  <c r="H2250" i="10"/>
  <c r="H2615" i="10"/>
  <c r="H2205" i="10"/>
  <c r="H2838" i="10"/>
  <c r="H3042" i="10"/>
  <c r="H475" i="8"/>
  <c r="H1448" i="8"/>
  <c r="H793" i="9"/>
  <c r="H1336" i="10"/>
  <c r="H87" i="10"/>
  <c r="H1007" i="10"/>
  <c r="H702" i="10"/>
  <c r="H241" i="8"/>
  <c r="H620" i="8"/>
  <c r="H1169" i="8"/>
  <c r="H2324" i="8"/>
  <c r="H323" i="8"/>
  <c r="H601" i="8"/>
  <c r="H1818" i="8"/>
  <c r="H2382" i="9"/>
  <c r="H3005" i="8"/>
  <c r="H1064" i="9"/>
  <c r="H165" i="8"/>
  <c r="H1781" i="8"/>
  <c r="H1289" i="8"/>
  <c r="H998" i="9"/>
  <c r="H689" i="8"/>
  <c r="H1147" i="9"/>
  <c r="H1644" i="8"/>
  <c r="H2418" i="8"/>
  <c r="H1081" i="9"/>
  <c r="H1143" i="9"/>
  <c r="H82" i="9"/>
  <c r="H1013" i="10"/>
  <c r="H40" i="9"/>
  <c r="H1415" i="9"/>
  <c r="H895" i="9"/>
  <c r="H932" i="9"/>
  <c r="H1082" i="9"/>
  <c r="H2621" i="9"/>
  <c r="H1106" i="9"/>
  <c r="H2348" i="9"/>
  <c r="H1914" i="9"/>
  <c r="H34" i="10"/>
  <c r="H1028" i="10"/>
  <c r="H2751" i="9"/>
  <c r="H2599" i="9"/>
  <c r="H115" i="10"/>
  <c r="H397" i="10"/>
  <c r="H1016" i="10"/>
  <c r="H1175" i="10"/>
  <c r="H1025" i="10"/>
  <c r="H2263" i="10"/>
  <c r="H2493" i="10"/>
  <c r="H1834" i="10"/>
  <c r="H1345" i="10"/>
  <c r="H1891" i="10"/>
  <c r="H2426" i="10"/>
  <c r="H857" i="8"/>
  <c r="H1957" i="8"/>
  <c r="H413" i="8"/>
  <c r="H1349" i="8"/>
  <c r="H1027" i="8"/>
  <c r="H1874" i="8"/>
  <c r="H143" i="8"/>
  <c r="H2447" i="8"/>
  <c r="H2786" i="8"/>
  <c r="H1297" i="8"/>
  <c r="H855" i="8"/>
  <c r="H2821" i="8"/>
  <c r="H1458" i="8"/>
  <c r="H2655" i="8"/>
  <c r="H3087" i="8"/>
  <c r="H3071" i="8"/>
  <c r="H1323" i="9"/>
  <c r="H2427" i="9"/>
  <c r="H850" i="8"/>
  <c r="H759" i="8"/>
  <c r="H1872" i="8"/>
  <c r="H2423" i="8"/>
  <c r="H1028" i="8"/>
  <c r="H2823" i="8"/>
  <c r="H2126" i="8"/>
  <c r="H2129" i="8"/>
  <c r="H3121" i="8"/>
  <c r="H2075" i="9"/>
  <c r="H2656" i="8"/>
  <c r="H2892" i="8"/>
  <c r="H1344" i="8"/>
  <c r="H416" i="8"/>
  <c r="H2445" i="8"/>
  <c r="H761" i="8"/>
  <c r="H1876" i="8"/>
  <c r="H1814" i="8"/>
  <c r="H2530" i="8"/>
  <c r="H719" i="9"/>
  <c r="H1383" i="9"/>
  <c r="H3011" i="9"/>
  <c r="H1673" i="8"/>
  <c r="H1674" i="8"/>
  <c r="H2888" i="8"/>
  <c r="H2744" i="8"/>
  <c r="H1940" i="8"/>
  <c r="H3045" i="8"/>
  <c r="H2664" i="8"/>
  <c r="H683" i="9"/>
  <c r="H815" i="9"/>
  <c r="H2312" i="8"/>
  <c r="H2314" i="8"/>
  <c r="H3068" i="8"/>
  <c r="H2662" i="8"/>
  <c r="H2963" i="8"/>
  <c r="H2966" i="8"/>
  <c r="H1257" i="9"/>
  <c r="H1325" i="9"/>
  <c r="H1373" i="9"/>
  <c r="H543" i="9"/>
  <c r="H1441" i="9"/>
  <c r="H684" i="9"/>
  <c r="H768" i="9"/>
  <c r="H2276" i="9"/>
  <c r="H1264" i="9"/>
  <c r="H1295" i="9"/>
  <c r="H2985" i="9"/>
  <c r="H735" i="10"/>
  <c r="H1419" i="10"/>
  <c r="H1884" i="9"/>
  <c r="H2806" i="9"/>
  <c r="H1933" i="9"/>
  <c r="H2160" i="9"/>
  <c r="H2819" i="9"/>
  <c r="H852" i="10"/>
  <c r="H1948" i="9"/>
  <c r="H2029" i="9"/>
  <c r="H2429" i="9"/>
  <c r="H2793" i="9"/>
  <c r="H2830" i="9"/>
  <c r="H2964" i="9"/>
  <c r="H2984" i="9"/>
  <c r="H3069" i="9"/>
  <c r="H2609" i="10"/>
  <c r="H1927" i="9"/>
  <c r="H1947" i="9"/>
  <c r="H2061" i="9"/>
  <c r="H2962" i="9"/>
  <c r="H2133" i="9"/>
  <c r="H2219" i="9"/>
  <c r="H2480" i="9"/>
  <c r="H2764" i="9"/>
  <c r="H3036" i="9"/>
  <c r="H1344" i="10"/>
  <c r="H319" i="10"/>
  <c r="H367" i="10"/>
  <c r="H475" i="10"/>
  <c r="H1278" i="10"/>
  <c r="H1347" i="10"/>
  <c r="H1932" i="10"/>
  <c r="H705" i="10"/>
  <c r="H864" i="10"/>
  <c r="H794" i="10"/>
  <c r="H1221" i="10"/>
  <c r="H1324" i="10"/>
  <c r="H1613" i="10"/>
  <c r="H1624" i="10"/>
  <c r="H1719" i="10"/>
  <c r="H1738" i="10"/>
  <c r="H1827" i="10"/>
  <c r="H1872" i="10"/>
  <c r="H2172" i="10"/>
  <c r="H2357" i="10"/>
  <c r="H1944" i="10"/>
  <c r="H2580" i="10"/>
  <c r="H2296" i="10"/>
  <c r="H2363" i="10"/>
  <c r="H2568" i="10"/>
  <c r="H2577" i="10"/>
  <c r="H2675" i="10"/>
  <c r="H2745" i="10"/>
  <c r="H2736" i="10"/>
  <c r="H2706" i="10"/>
  <c r="H2742" i="10"/>
  <c r="H2949" i="10"/>
  <c r="H2982" i="10"/>
  <c r="H3020" i="10"/>
  <c r="H3075" i="10"/>
  <c r="H3072" i="10"/>
  <c r="H3069" i="10"/>
  <c r="H3095" i="10"/>
  <c r="H37" i="8"/>
  <c r="H649" i="8"/>
  <c r="H2172" i="8"/>
  <c r="H2686" i="8"/>
  <c r="H79" i="8"/>
  <c r="H270" i="8"/>
  <c r="H768" i="8"/>
  <c r="H279" i="8"/>
  <c r="H632" i="8"/>
  <c r="H1061" i="8"/>
  <c r="H110" i="8"/>
  <c r="H888" i="8"/>
  <c r="H1517" i="8"/>
  <c r="H653" i="8"/>
  <c r="H1526" i="8"/>
  <c r="H1531" i="8"/>
  <c r="H2679" i="8"/>
  <c r="H344" i="8"/>
  <c r="H1238" i="8"/>
  <c r="H1998" i="8"/>
  <c r="H2984" i="8"/>
  <c r="H80" i="8"/>
  <c r="H355" i="8"/>
  <c r="H1698" i="8"/>
  <c r="H534" i="8"/>
  <c r="H2339" i="8"/>
  <c r="H1078" i="8"/>
  <c r="H1986" i="8"/>
  <c r="H2549" i="8"/>
  <c r="H358" i="8"/>
  <c r="H2186" i="8"/>
  <c r="H420" i="8"/>
  <c r="H622" i="8"/>
  <c r="H205" i="8"/>
  <c r="H626" i="8"/>
  <c r="H277" i="8"/>
  <c r="H1211" i="8"/>
  <c r="H1058" i="8"/>
  <c r="H532" i="8"/>
  <c r="H1222" i="8"/>
  <c r="H1364" i="8"/>
  <c r="H708" i="8"/>
  <c r="H894" i="8"/>
  <c r="H1715" i="8"/>
  <c r="H1885" i="8"/>
  <c r="H1088" i="8"/>
  <c r="H659" i="8"/>
  <c r="H2185" i="8"/>
  <c r="H2554" i="8"/>
  <c r="H1361" i="8"/>
  <c r="H1699" i="8"/>
  <c r="H265" i="8"/>
  <c r="H423" i="8"/>
  <c r="H1977" i="8"/>
  <c r="H280" i="8"/>
  <c r="H526" i="8"/>
  <c r="H212" i="8"/>
  <c r="H1703" i="8"/>
  <c r="H1706" i="8"/>
  <c r="H1519" i="8"/>
  <c r="H1083" i="8"/>
  <c r="H2174" i="8"/>
  <c r="H1994" i="8"/>
  <c r="H1093" i="8"/>
  <c r="H549" i="8"/>
  <c r="H1997" i="8"/>
  <c r="H288" i="9"/>
  <c r="H71" i="9"/>
  <c r="H227" i="9"/>
  <c r="H183" i="9"/>
  <c r="H375" i="9"/>
  <c r="H1120" i="9"/>
  <c r="H1201" i="9"/>
  <c r="H1608" i="9"/>
  <c r="H1749" i="10"/>
  <c r="H199" i="8"/>
  <c r="H324" i="8"/>
  <c r="H59" i="8"/>
  <c r="H517" i="8"/>
  <c r="H877" i="8"/>
  <c r="H2158" i="8"/>
  <c r="H1051" i="8"/>
  <c r="H102" i="8"/>
  <c r="H629" i="8"/>
  <c r="H700" i="8"/>
  <c r="H334" i="8"/>
  <c r="H636" i="8"/>
  <c r="H1507" i="8"/>
  <c r="H1220" i="8"/>
  <c r="H287" i="8"/>
  <c r="H288" i="8"/>
  <c r="H707" i="8"/>
  <c r="H1705" i="8"/>
  <c r="H650" i="8"/>
  <c r="H2544" i="8"/>
  <c r="H292" i="8"/>
  <c r="H895" i="8"/>
  <c r="H1081" i="8"/>
  <c r="H545" i="8"/>
  <c r="H1988" i="8"/>
  <c r="H1991" i="8"/>
  <c r="H2177" i="8"/>
  <c r="H2344" i="8"/>
  <c r="H1534" i="8"/>
  <c r="H2183" i="8"/>
  <c r="H1235" i="8"/>
  <c r="H1724" i="8"/>
  <c r="H1728" i="8"/>
  <c r="H2189" i="8"/>
  <c r="H436" i="9"/>
  <c r="H107" i="9"/>
  <c r="H598" i="9"/>
  <c r="H187" i="9"/>
  <c r="H443" i="9"/>
  <c r="H939" i="9"/>
  <c r="H1032" i="9"/>
  <c r="H1151" i="9"/>
  <c r="H1426" i="9"/>
  <c r="H1858" i="9"/>
  <c r="H438" i="9"/>
  <c r="H111" i="9"/>
  <c r="H175" i="9"/>
  <c r="H399" i="9"/>
  <c r="H658" i="9"/>
  <c r="H495" i="9"/>
  <c r="H884" i="9"/>
  <c r="H1117" i="9"/>
  <c r="H1462" i="9"/>
  <c r="H477" i="10"/>
  <c r="H20" i="8"/>
  <c r="H510" i="8"/>
  <c r="H99" i="8"/>
  <c r="H1043" i="8"/>
  <c r="H1044" i="8"/>
  <c r="H271" i="8"/>
  <c r="H1503" i="8"/>
  <c r="H522" i="8"/>
  <c r="H31" i="8"/>
  <c r="H330" i="8"/>
  <c r="H106" i="8"/>
  <c r="H1506" i="8"/>
  <c r="H336" i="8"/>
  <c r="H2161" i="8"/>
  <c r="H640" i="8"/>
  <c r="H86" i="8"/>
  <c r="H887" i="8"/>
  <c r="H706" i="8"/>
  <c r="H536" i="8"/>
  <c r="H1073" i="8"/>
  <c r="H1707" i="8"/>
  <c r="H540" i="8"/>
  <c r="H293" i="8"/>
  <c r="H898" i="8"/>
  <c r="H1085" i="8"/>
  <c r="H771" i="8"/>
  <c r="H2827" i="8"/>
  <c r="H1533" i="8"/>
  <c r="H2907" i="8"/>
  <c r="H657" i="8"/>
  <c r="H1232" i="8"/>
  <c r="H2184" i="8"/>
  <c r="H1098" i="8"/>
  <c r="H1538" i="8"/>
  <c r="H2830" i="8"/>
  <c r="H1732" i="8"/>
  <c r="H586" i="9"/>
  <c r="H147" i="9"/>
  <c r="H435" i="9"/>
  <c r="H659" i="9"/>
  <c r="H499" i="9"/>
  <c r="H1514" i="9"/>
  <c r="H145" i="9"/>
  <c r="H185" i="9"/>
  <c r="H353" i="9"/>
  <c r="H417" i="9"/>
  <c r="H465" i="9"/>
  <c r="H688" i="9"/>
  <c r="H820" i="9"/>
  <c r="H905" i="9"/>
  <c r="H966" i="9"/>
  <c r="H1034" i="9"/>
  <c r="H1250" i="9"/>
  <c r="H1769" i="9"/>
  <c r="H2560" i="9"/>
  <c r="H936" i="10"/>
  <c r="H149" i="9"/>
  <c r="H197" i="9"/>
  <c r="H309" i="9"/>
  <c r="H437" i="9"/>
  <c r="H477" i="9"/>
  <c r="H729" i="9"/>
  <c r="H1014" i="9"/>
  <c r="H1091" i="9"/>
  <c r="H2278" i="9"/>
  <c r="H1153" i="9"/>
  <c r="H1207" i="9"/>
  <c r="H1488" i="9"/>
  <c r="H1835" i="9"/>
  <c r="H333" i="10"/>
  <c r="H1528" i="10"/>
  <c r="H112" i="9"/>
  <c r="H132" i="9"/>
  <c r="H160" i="9"/>
  <c r="H184" i="9"/>
  <c r="H200" i="9"/>
  <c r="H628" i="9"/>
  <c r="H312" i="9"/>
  <c r="H1191" i="9"/>
  <c r="H356" i="9"/>
  <c r="H400" i="9"/>
  <c r="H1270" i="9"/>
  <c r="H456" i="9"/>
  <c r="H484" i="9"/>
  <c r="H606" i="9"/>
  <c r="H689" i="9"/>
  <c r="H855" i="9"/>
  <c r="H899" i="9"/>
  <c r="H936" i="9"/>
  <c r="H1074" i="9"/>
  <c r="H1152" i="9"/>
  <c r="H1206" i="9"/>
  <c r="H1425" i="9"/>
  <c r="H1548" i="9"/>
  <c r="H1796" i="9"/>
  <c r="H2293" i="9"/>
  <c r="H2588" i="9"/>
  <c r="H421" i="10"/>
  <c r="H1122" i="10"/>
  <c r="H42" i="9"/>
  <c r="H102" i="9"/>
  <c r="H154" i="9"/>
  <c r="H174" i="9"/>
  <c r="H194" i="9"/>
  <c r="H354" i="9"/>
  <c r="H446" i="9"/>
  <c r="H466" i="9"/>
  <c r="H490" i="9"/>
  <c r="H603" i="9"/>
  <c r="H687" i="9"/>
  <c r="H771" i="9"/>
  <c r="H885" i="9"/>
  <c r="H964" i="9"/>
  <c r="H1017" i="9"/>
  <c r="H1033" i="9"/>
  <c r="H1092" i="9"/>
  <c r="H1137" i="9"/>
  <c r="H1184" i="9"/>
  <c r="H1232" i="9"/>
  <c r="H1491" i="9"/>
  <c r="H1699" i="9"/>
  <c r="H1847" i="9"/>
  <c r="H2387" i="9"/>
  <c r="H53" i="10"/>
  <c r="H501" i="10"/>
  <c r="H993" i="10"/>
  <c r="H1696" i="9"/>
  <c r="H1779" i="9"/>
  <c r="H1797" i="9"/>
  <c r="H1865" i="9"/>
  <c r="H2354" i="9"/>
  <c r="H2487" i="9"/>
  <c r="H2623" i="9"/>
  <c r="H82" i="10"/>
  <c r="H322" i="10"/>
  <c r="H1155" i="10"/>
  <c r="H498" i="10"/>
  <c r="H579" i="10"/>
  <c r="H1079" i="10"/>
  <c r="H1681" i="9"/>
  <c r="H1780" i="9"/>
  <c r="H2057" i="9"/>
  <c r="H2272" i="9"/>
  <c r="H2523" i="9"/>
  <c r="H202" i="10"/>
  <c r="H346" i="10"/>
  <c r="H620" i="10"/>
  <c r="H961" i="10"/>
  <c r="H1546" i="9"/>
  <c r="H2045" i="9"/>
  <c r="H1631" i="9"/>
  <c r="H1782" i="9"/>
  <c r="H1821" i="9"/>
  <c r="H1876" i="9"/>
  <c r="H2090" i="9"/>
  <c r="H2246" i="9"/>
  <c r="H2389" i="9"/>
  <c r="H2510" i="9"/>
  <c r="H2622" i="9"/>
  <c r="H62" i="10"/>
  <c r="H190" i="10"/>
  <c r="H334" i="10"/>
  <c r="H414" i="10"/>
  <c r="H510" i="10"/>
  <c r="H644" i="10"/>
  <c r="H960" i="10"/>
  <c r="H1182" i="10"/>
  <c r="H1907" i="10"/>
  <c r="H1824" i="9"/>
  <c r="H1875" i="9"/>
  <c r="H2089" i="9"/>
  <c r="H2294" i="9"/>
  <c r="H2384" i="9"/>
  <c r="H2489" i="9"/>
  <c r="H2565" i="9"/>
  <c r="H65" i="10"/>
  <c r="H201" i="10"/>
  <c r="H321" i="10"/>
  <c r="H465" i="10"/>
  <c r="H1041" i="10"/>
  <c r="H1603" i="10"/>
  <c r="H108" i="10"/>
  <c r="H48" i="10"/>
  <c r="H564" i="10"/>
  <c r="H168" i="10"/>
  <c r="H224" i="10"/>
  <c r="H690" i="10"/>
  <c r="H244" i="10"/>
  <c r="H396" i="10"/>
  <c r="H432" i="10"/>
  <c r="H536" i="10"/>
  <c r="H608" i="10"/>
  <c r="H680" i="10"/>
  <c r="H923" i="10"/>
  <c r="H994" i="10"/>
  <c r="H1123" i="10"/>
  <c r="H1170" i="10"/>
  <c r="H79" i="10"/>
  <c r="H179" i="10"/>
  <c r="H211" i="10"/>
  <c r="H231" i="10"/>
  <c r="H387" i="10"/>
  <c r="H427" i="10"/>
  <c r="H535" i="10"/>
  <c r="H572" i="10"/>
  <c r="H619" i="10"/>
  <c r="H675" i="10"/>
  <c r="H910" i="10"/>
  <c r="H1029" i="10"/>
  <c r="H1539" i="10"/>
  <c r="H2416" i="10"/>
  <c r="H618" i="10"/>
  <c r="H805" i="10"/>
  <c r="H658" i="10"/>
  <c r="H1251" i="10"/>
  <c r="H678" i="10"/>
  <c r="H796" i="10"/>
  <c r="H897" i="10"/>
  <c r="H1019" i="10"/>
  <c r="H1067" i="10"/>
  <c r="H1116" i="10"/>
  <c r="H1173" i="10"/>
  <c r="H1269" i="10"/>
  <c r="H1492" i="10"/>
  <c r="H1725" i="10"/>
  <c r="H595" i="10"/>
  <c r="H787" i="10"/>
  <c r="H884" i="10"/>
  <c r="H1031" i="10"/>
  <c r="H1066" i="10"/>
  <c r="H1147" i="10"/>
  <c r="H1171" i="10"/>
  <c r="H1479" i="10"/>
  <c r="H1615" i="10"/>
  <c r="H2268" i="10"/>
  <c r="H1434" i="10"/>
  <c r="H1564" i="10"/>
  <c r="H1699" i="10"/>
  <c r="H1793" i="10"/>
  <c r="H1394" i="10"/>
  <c r="H1505" i="10"/>
  <c r="H1591" i="10"/>
  <c r="H2260" i="10"/>
  <c r="H1788" i="10"/>
  <c r="H2036" i="10"/>
  <c r="H1674" i="10"/>
  <c r="H1803" i="10"/>
  <c r="H2406" i="10"/>
  <c r="H1852" i="10"/>
  <c r="H2100" i="10"/>
  <c r="H1774" i="10"/>
  <c r="H1196" i="10"/>
  <c r="H1802" i="10"/>
  <c r="H1851" i="10"/>
  <c r="H1905" i="10"/>
  <c r="H2193" i="10"/>
  <c r="H2288" i="10"/>
  <c r="H2024" i="10"/>
  <c r="H2063" i="10"/>
  <c r="H2269" i="10"/>
  <c r="H2323" i="10"/>
  <c r="H2124" i="10"/>
  <c r="H2233" i="10"/>
  <c r="H2392" i="10"/>
  <c r="H2512" i="10"/>
  <c r="H2678" i="10"/>
  <c r="H2488" i="10"/>
  <c r="H2787" i="10"/>
  <c r="H2679" i="10"/>
  <c r="H2798" i="10"/>
  <c r="H2874" i="10"/>
  <c r="H2750" i="8"/>
  <c r="H35" i="9"/>
  <c r="H1105" i="9"/>
  <c r="H2518" i="9"/>
  <c r="H34" i="9"/>
  <c r="H94" i="9"/>
  <c r="H518" i="9"/>
  <c r="H639" i="9"/>
  <c r="H914" i="9"/>
  <c r="H1129" i="9"/>
  <c r="H2578" i="9"/>
  <c r="H44" i="9"/>
  <c r="H88" i="9"/>
  <c r="H1976" i="9"/>
  <c r="H1148" i="9"/>
  <c r="H1166" i="9"/>
  <c r="H1234" i="9"/>
  <c r="H2721" i="9"/>
  <c r="H379" i="10"/>
  <c r="H2573" i="9"/>
  <c r="H2364" i="9"/>
  <c r="H1489" i="10"/>
  <c r="H2713" i="9"/>
  <c r="H2864" i="9"/>
  <c r="H1906" i="9"/>
  <c r="H2563" i="9"/>
  <c r="H2611" i="9"/>
  <c r="H604" i="10"/>
  <c r="H1755" i="10"/>
  <c r="H107" i="10"/>
  <c r="H106" i="10"/>
  <c r="H563" i="10"/>
  <c r="H274" i="10"/>
  <c r="H518" i="10"/>
  <c r="H711" i="10"/>
  <c r="H590" i="10"/>
  <c r="H1498" i="10"/>
  <c r="H1037" i="10"/>
  <c r="H1162" i="10"/>
  <c r="H1734" i="10"/>
  <c r="H1767" i="10"/>
  <c r="H1563" i="10"/>
  <c r="H1786" i="10"/>
  <c r="H1902" i="10"/>
  <c r="H1912" i="10"/>
  <c r="H2824" i="10"/>
  <c r="H2620" i="10"/>
  <c r="H2432" i="10"/>
  <c r="H2882" i="10"/>
  <c r="H2144" i="8"/>
  <c r="H1486" i="8"/>
  <c r="H1954" i="8"/>
  <c r="H1300" i="8"/>
  <c r="H1296" i="8"/>
  <c r="H1345" i="8"/>
  <c r="H1959" i="8"/>
  <c r="H1955" i="8"/>
  <c r="H412" i="8"/>
  <c r="H145" i="8"/>
  <c r="H2422" i="8"/>
  <c r="H2818" i="8"/>
  <c r="H1459" i="8"/>
  <c r="H2893" i="8"/>
  <c r="H190" i="8"/>
  <c r="H1026" i="8"/>
  <c r="H853" i="8"/>
  <c r="H1956" i="8"/>
  <c r="H1484" i="8"/>
  <c r="H2781" i="8"/>
  <c r="H1353" i="8"/>
  <c r="H1813" i="8"/>
  <c r="H3043" i="8"/>
  <c r="H542" i="9"/>
  <c r="H1196" i="8"/>
  <c r="H2658" i="8"/>
  <c r="H2894" i="8"/>
  <c r="H2791" i="9"/>
  <c r="H370" i="8"/>
  <c r="H191" i="8"/>
  <c r="H1870" i="8"/>
  <c r="H503" i="8"/>
  <c r="H2534" i="8"/>
  <c r="H856" i="8"/>
  <c r="H1877" i="8"/>
  <c r="H2448" i="8"/>
  <c r="H1812" i="8"/>
  <c r="H2960" i="8"/>
  <c r="H3106" i="8"/>
  <c r="H3123" i="8"/>
  <c r="H1939" i="8"/>
  <c r="H1276" i="8"/>
  <c r="H2743" i="8"/>
  <c r="H2889" i="8"/>
  <c r="H2891" i="8"/>
  <c r="H3114" i="8"/>
  <c r="H3088" i="8"/>
  <c r="H1275" i="9"/>
  <c r="H1361" i="9"/>
  <c r="H1990" i="9"/>
  <c r="H2525" i="8"/>
  <c r="H2309" i="8"/>
  <c r="H2313" i="8"/>
  <c r="H2315" i="8"/>
  <c r="H2529" i="8"/>
  <c r="H2820" i="8"/>
  <c r="H2967" i="8"/>
  <c r="H544" i="9"/>
  <c r="H2997" i="9"/>
  <c r="H559" i="9"/>
  <c r="H718" i="9"/>
  <c r="H792" i="9"/>
  <c r="H1322" i="9"/>
  <c r="H1913" i="9"/>
  <c r="H2639" i="9"/>
  <c r="H2848" i="9"/>
  <c r="H3079" i="9"/>
  <c r="H553" i="9"/>
  <c r="H851" i="9"/>
  <c r="H1324" i="9"/>
  <c r="H1360" i="9"/>
  <c r="H1401" i="9"/>
  <c r="H1938" i="9"/>
  <c r="H1953" i="9"/>
  <c r="H2131" i="9"/>
  <c r="H2325" i="9"/>
  <c r="H2426" i="9"/>
  <c r="H2831" i="9"/>
  <c r="H2741" i="9"/>
  <c r="H1266" i="10"/>
  <c r="H1932" i="9"/>
  <c r="H1968" i="9"/>
  <c r="H2074" i="9"/>
  <c r="H2457" i="9"/>
  <c r="H2541" i="9"/>
  <c r="H2711" i="9"/>
  <c r="H3041" i="9"/>
  <c r="H1467" i="10"/>
  <c r="H1890" i="9"/>
  <c r="H2137" i="9"/>
  <c r="H2182" i="9"/>
  <c r="H2289" i="9"/>
  <c r="H2504" i="9"/>
  <c r="H2979" i="9"/>
  <c r="H3012" i="9"/>
  <c r="H487" i="10"/>
  <c r="H1302" i="10"/>
  <c r="H258" i="10"/>
  <c r="H1224" i="10"/>
  <c r="H1230" i="10"/>
  <c r="H1431" i="10"/>
  <c r="H1970" i="10"/>
  <c r="H729" i="10"/>
  <c r="H806" i="10"/>
  <c r="H1332" i="10"/>
  <c r="H1353" i="10"/>
  <c r="H2016" i="10"/>
  <c r="H1836" i="10"/>
  <c r="H1978" i="10"/>
  <c r="H2109" i="10"/>
  <c r="H1998" i="10"/>
  <c r="H2134" i="10"/>
  <c r="H2097" i="10"/>
  <c r="H2460" i="10"/>
  <c r="H2593" i="10"/>
  <c r="H1961" i="10"/>
  <c r="H2121" i="10"/>
  <c r="H2344" i="10"/>
  <c r="H2480" i="10"/>
  <c r="H1938" i="10"/>
  <c r="H1967" i="10"/>
  <c r="H2004" i="10"/>
  <c r="H2110" i="10"/>
  <c r="H2308" i="10"/>
  <c r="H2451" i="10"/>
  <c r="H2375" i="10"/>
  <c r="H2477" i="10"/>
  <c r="H2463" i="10"/>
  <c r="H2533" i="10"/>
  <c r="H2739" i="10"/>
  <c r="H2663" i="10"/>
  <c r="H2718" i="10"/>
  <c r="H2931" i="10"/>
  <c r="H2750" i="10"/>
  <c r="H2855" i="10"/>
  <c r="H2967" i="10"/>
  <c r="H3026" i="10"/>
  <c r="H3087" i="10"/>
  <c r="H2958" i="10"/>
  <c r="H2994" i="10"/>
  <c r="H2976" i="10"/>
  <c r="H3029" i="10"/>
  <c r="H3101" i="10"/>
  <c r="H210" i="8"/>
  <c r="H2164" i="8"/>
  <c r="H2173" i="8"/>
  <c r="H1100" i="8"/>
  <c r="H266" i="8"/>
  <c r="H1500" i="8"/>
  <c r="H1978" i="8"/>
  <c r="H116" i="8"/>
  <c r="H1696" i="8"/>
  <c r="H2336" i="8"/>
  <c r="H108" i="8"/>
  <c r="H289" i="8"/>
  <c r="H1512" i="8"/>
  <c r="H2675" i="8"/>
  <c r="H769" i="8"/>
  <c r="H1082" i="8"/>
  <c r="H1528" i="8"/>
  <c r="H1992" i="8"/>
  <c r="H2680" i="8"/>
  <c r="H1233" i="8"/>
  <c r="H2681" i="8"/>
  <c r="H2909" i="8"/>
  <c r="H624" i="8"/>
  <c r="H2159" i="8"/>
  <c r="H281" i="8"/>
  <c r="H529" i="8"/>
  <c r="H644" i="8"/>
  <c r="H1074" i="8"/>
  <c r="H1985" i="8"/>
  <c r="H655" i="8"/>
  <c r="H1089" i="8"/>
  <c r="H2346" i="8"/>
  <c r="H2553" i="8"/>
  <c r="H263" i="8"/>
  <c r="H623" i="8"/>
  <c r="H1046" i="8"/>
  <c r="H117" i="8"/>
  <c r="H528" i="8"/>
  <c r="H1702" i="8"/>
  <c r="H291" i="8"/>
  <c r="H891" i="8"/>
  <c r="H2340" i="8"/>
  <c r="H1984" i="8"/>
  <c r="H899" i="8"/>
  <c r="H902" i="8"/>
  <c r="H2343" i="8"/>
  <c r="H1720" i="8"/>
  <c r="H1096" i="8"/>
  <c r="H1830" i="8"/>
  <c r="H873" i="8"/>
  <c r="H1047" i="8"/>
  <c r="H1700" i="8"/>
  <c r="H267" i="8"/>
  <c r="H518" i="8"/>
  <c r="H275" i="8"/>
  <c r="H631" i="8"/>
  <c r="H1697" i="8"/>
  <c r="H705" i="8"/>
  <c r="H1363" i="8"/>
  <c r="H1824" i="8"/>
  <c r="H539" i="8"/>
  <c r="H1710" i="8"/>
  <c r="H1521" i="8"/>
  <c r="H1525" i="8"/>
  <c r="H1530" i="8"/>
  <c r="H2829" i="8"/>
  <c r="H1237" i="8"/>
  <c r="H1730" i="8"/>
  <c r="H217" i="9"/>
  <c r="H87" i="9"/>
  <c r="H199" i="9"/>
  <c r="H455" i="9"/>
  <c r="H731" i="9"/>
  <c r="H935" i="9"/>
  <c r="H1028" i="9"/>
  <c r="H1136" i="9"/>
  <c r="H1217" i="9"/>
  <c r="H1768" i="9"/>
  <c r="H21" i="10"/>
  <c r="H147" i="8"/>
  <c r="H512" i="8"/>
  <c r="H514" i="8"/>
  <c r="H625" i="8"/>
  <c r="H878" i="8"/>
  <c r="H881" i="8"/>
  <c r="H523" i="8"/>
  <c r="H104" i="8"/>
  <c r="H333" i="8"/>
  <c r="H335" i="8"/>
  <c r="H1821" i="8"/>
  <c r="H1508" i="8"/>
  <c r="H1217" i="8"/>
  <c r="H2411" i="8"/>
  <c r="H427" i="8"/>
  <c r="H118" i="8"/>
  <c r="H213" i="8"/>
  <c r="H1981" i="8"/>
  <c r="H1075" i="8"/>
  <c r="H2676" i="8"/>
  <c r="H430" i="8"/>
  <c r="H896" i="8"/>
  <c r="H1523" i="8"/>
  <c r="H546" i="8"/>
  <c r="H2547" i="8"/>
  <c r="H2456" i="8"/>
  <c r="H2178" i="8"/>
  <c r="H658" i="8"/>
  <c r="H1236" i="8"/>
  <c r="H1725" i="8"/>
  <c r="H906" i="8"/>
  <c r="H2190" i="8"/>
  <c r="H2353" i="8"/>
  <c r="H123" i="9"/>
  <c r="H203" i="9"/>
  <c r="H491" i="9"/>
  <c r="H961" i="9"/>
  <c r="H1173" i="9"/>
  <c r="H1490" i="9"/>
  <c r="H189" i="10"/>
  <c r="H127" i="9"/>
  <c r="H601" i="9"/>
  <c r="H191" i="9"/>
  <c r="H431" i="9"/>
  <c r="H566" i="10"/>
  <c r="H766" i="8"/>
  <c r="H100" i="8"/>
  <c r="H203" i="8"/>
  <c r="H1360" i="8"/>
  <c r="H425" i="8"/>
  <c r="H272" i="8"/>
  <c r="H1694" i="8"/>
  <c r="H32" i="8"/>
  <c r="H331" i="8"/>
  <c r="H107" i="8"/>
  <c r="H1213" i="8"/>
  <c r="H637" i="8"/>
  <c r="H2162" i="8"/>
  <c r="H1822" i="8"/>
  <c r="H87" i="8"/>
  <c r="H642" i="8"/>
  <c r="H1067" i="8"/>
  <c r="H341" i="8"/>
  <c r="H428" i="8"/>
  <c r="H1982" i="8"/>
  <c r="H652" i="8"/>
  <c r="H1826" i="8"/>
  <c r="H1366" i="8"/>
  <c r="H543" i="8"/>
  <c r="H2171" i="8"/>
  <c r="H1086" i="8"/>
  <c r="H1087" i="8"/>
  <c r="H2828" i="8"/>
  <c r="H1719" i="8"/>
  <c r="H345" i="8"/>
  <c r="H1828" i="8"/>
  <c r="H2348" i="8"/>
  <c r="H1239" i="8"/>
  <c r="H2684" i="8"/>
  <c r="H2763" i="8"/>
  <c r="H595" i="9"/>
  <c r="H179" i="9"/>
  <c r="H355" i="9"/>
  <c r="H451" i="9"/>
  <c r="H727" i="9"/>
  <c r="H1024" i="9"/>
  <c r="H1213" i="9"/>
  <c r="H2056" i="9"/>
  <c r="H113" i="9"/>
  <c r="H153" i="9"/>
  <c r="H193" i="9"/>
  <c r="H377" i="9"/>
  <c r="H441" i="9"/>
  <c r="H489" i="9"/>
  <c r="H733" i="9"/>
  <c r="H858" i="9"/>
  <c r="H921" i="9"/>
  <c r="H987" i="9"/>
  <c r="H1095" i="9"/>
  <c r="H1219" i="9"/>
  <c r="H1516" i="9"/>
  <c r="H1866" i="9"/>
  <c r="H1875" i="10"/>
  <c r="H117" i="9"/>
  <c r="H165" i="9"/>
  <c r="H205" i="9"/>
  <c r="H333" i="9"/>
  <c r="H485" i="9"/>
  <c r="H839" i="9"/>
  <c r="H1022" i="9"/>
  <c r="H1115" i="9"/>
  <c r="H1424" i="9"/>
  <c r="H1634" i="9"/>
  <c r="H2273" i="9"/>
  <c r="H525" i="10"/>
  <c r="H48" i="9"/>
  <c r="H92" i="9"/>
  <c r="H116" i="9"/>
  <c r="H144" i="9"/>
  <c r="H168" i="9"/>
  <c r="H188" i="9"/>
  <c r="H204" i="9"/>
  <c r="H919" i="9"/>
  <c r="H324" i="9"/>
  <c r="H360" i="9"/>
  <c r="H420" i="9"/>
  <c r="H1267" i="9"/>
  <c r="H440" i="9"/>
  <c r="H464" i="9"/>
  <c r="H488" i="9"/>
  <c r="H622" i="9"/>
  <c r="H690" i="9"/>
  <c r="H797" i="9"/>
  <c r="H875" i="9"/>
  <c r="H903" i="9"/>
  <c r="H940" i="9"/>
  <c r="H986" i="9"/>
  <c r="H1019" i="9"/>
  <c r="H1119" i="9"/>
  <c r="H1156" i="9"/>
  <c r="H1190" i="9"/>
  <c r="H1214" i="9"/>
  <c r="H1238" i="9"/>
  <c r="H1465" i="9"/>
  <c r="H1823" i="9"/>
  <c r="H2331" i="9"/>
  <c r="H69" i="10"/>
  <c r="H453" i="10"/>
  <c r="H1146" i="10"/>
  <c r="H54" i="9"/>
  <c r="H142" i="9"/>
  <c r="H162" i="9"/>
  <c r="H182" i="9"/>
  <c r="H198" i="9"/>
  <c r="H358" i="9"/>
  <c r="H410" i="9"/>
  <c r="H450" i="9"/>
  <c r="H470" i="9"/>
  <c r="H494" i="9"/>
  <c r="H604" i="9"/>
  <c r="H726" i="9"/>
  <c r="H795" i="9"/>
  <c r="H1464" i="9"/>
  <c r="H897" i="9"/>
  <c r="H934" i="9"/>
  <c r="H984" i="9"/>
  <c r="H1021" i="9"/>
  <c r="H1067" i="9"/>
  <c r="H1096" i="9"/>
  <c r="H1150" i="9"/>
  <c r="H1196" i="9"/>
  <c r="H1216" i="9"/>
  <c r="H1240" i="9"/>
  <c r="H1423" i="9"/>
  <c r="H1549" i="9"/>
  <c r="H1515" i="9"/>
  <c r="H1848" i="9"/>
  <c r="H85" i="10"/>
  <c r="H574" i="10"/>
  <c r="H1721" i="9"/>
  <c r="H1781" i="9"/>
  <c r="H1822" i="9"/>
  <c r="H1958" i="9"/>
  <c r="H2386" i="9"/>
  <c r="H2559" i="9"/>
  <c r="H114" i="10"/>
  <c r="H370" i="10"/>
  <c r="H514" i="10"/>
  <c r="H586" i="10"/>
  <c r="H1605" i="9"/>
  <c r="H1697" i="9"/>
  <c r="H1793" i="9"/>
  <c r="H2088" i="9"/>
  <c r="H2308" i="9"/>
  <c r="H74" i="10"/>
  <c r="H218" i="10"/>
  <c r="H522" i="10"/>
  <c r="H652" i="10"/>
  <c r="H1030" i="10"/>
  <c r="H1168" i="10"/>
  <c r="H1550" i="9"/>
  <c r="H1660" i="9"/>
  <c r="H1740" i="9"/>
  <c r="H1791" i="9"/>
  <c r="H1834" i="9"/>
  <c r="H1973" i="9"/>
  <c r="H2164" i="9"/>
  <c r="H2258" i="9"/>
  <c r="H2936" i="9"/>
  <c r="H2438" i="9"/>
  <c r="H2522" i="9"/>
  <c r="H248" i="10"/>
  <c r="H24" i="10"/>
  <c r="H78" i="10"/>
  <c r="H214" i="10"/>
  <c r="H358" i="10"/>
  <c r="H454" i="10"/>
  <c r="H526" i="10"/>
  <c r="H575" i="10"/>
  <c r="H660" i="10"/>
  <c r="H976" i="10"/>
  <c r="H1480" i="10"/>
  <c r="H2023" i="10"/>
  <c r="H1972" i="9"/>
  <c r="H2224" i="9"/>
  <c r="H2309" i="9"/>
  <c r="H2388" i="9"/>
  <c r="H2509" i="9"/>
  <c r="H2569" i="9"/>
  <c r="H2613" i="9"/>
  <c r="H81" i="10"/>
  <c r="H217" i="10"/>
  <c r="H345" i="10"/>
  <c r="H489" i="10"/>
  <c r="H631" i="10"/>
  <c r="H1164" i="10"/>
  <c r="H271" i="10"/>
  <c r="H56" i="10"/>
  <c r="H76" i="10"/>
  <c r="H120" i="10"/>
  <c r="H405" i="10"/>
  <c r="H176" i="10"/>
  <c r="H208" i="10"/>
  <c r="H228" i="10"/>
  <c r="H404" i="10"/>
  <c r="H500" i="10"/>
  <c r="H548" i="10"/>
  <c r="H573" i="10"/>
  <c r="H632" i="10"/>
  <c r="H955" i="10"/>
  <c r="H1020" i="10"/>
  <c r="H1150" i="10"/>
  <c r="H1194" i="10"/>
  <c r="H39" i="10"/>
  <c r="H63" i="10"/>
  <c r="H83" i="10"/>
  <c r="H163" i="10"/>
  <c r="H183" i="10"/>
  <c r="H235" i="10"/>
  <c r="H499" i="10"/>
  <c r="H547" i="10"/>
  <c r="H576" i="10"/>
  <c r="H643" i="10"/>
  <c r="H948" i="10"/>
  <c r="H997" i="10"/>
  <c r="H1117" i="10"/>
  <c r="H1627" i="10"/>
  <c r="H588" i="10"/>
  <c r="H791" i="10"/>
  <c r="H630" i="10"/>
  <c r="H666" i="10"/>
  <c r="H763" i="10"/>
  <c r="H808" i="10"/>
  <c r="H909" i="10"/>
  <c r="H996" i="10"/>
  <c r="H1032" i="10"/>
  <c r="H1093" i="10"/>
  <c r="H1129" i="10"/>
  <c r="H1516" i="10"/>
  <c r="H1773" i="10"/>
  <c r="H596" i="10"/>
  <c r="H645" i="10"/>
  <c r="H820" i="10"/>
  <c r="H896" i="10"/>
  <c r="H980" i="10"/>
  <c r="H1008" i="10"/>
  <c r="H1043" i="10"/>
  <c r="H1092" i="10"/>
  <c r="H1177" i="10"/>
  <c r="H1268" i="10"/>
  <c r="H1358" i="10"/>
  <c r="H1639" i="10"/>
  <c r="H2433" i="10"/>
  <c r="H1482" i="10"/>
  <c r="H1530" i="10"/>
  <c r="H1651" i="10"/>
  <c r="H1737" i="10"/>
  <c r="H1814" i="10"/>
  <c r="H2112" i="10"/>
  <c r="H1421" i="10"/>
  <c r="H1469" i="10"/>
  <c r="H1517" i="10"/>
  <c r="H1724" i="10"/>
  <c r="H1796" i="10"/>
  <c r="H2075" i="10"/>
  <c r="H1686" i="10"/>
  <c r="H2396" i="10"/>
  <c r="H1820" i="10"/>
  <c r="H2409" i="10"/>
  <c r="H1864" i="10"/>
  <c r="H2206" i="10"/>
  <c r="H2398" i="10"/>
  <c r="H1782" i="10"/>
  <c r="H1815" i="10"/>
  <c r="H1863" i="10"/>
  <c r="H2312" i="10"/>
  <c r="H2037" i="10"/>
  <c r="H2076" i="10"/>
  <c r="H2287" i="10"/>
  <c r="H2136" i="10"/>
  <c r="H2245" i="10"/>
  <c r="H2415" i="10"/>
  <c r="H2427" i="10"/>
  <c r="H2595" i="10"/>
  <c r="H2690" i="10"/>
  <c r="H2500" i="10"/>
  <c r="H2811" i="10"/>
  <c r="H2810" i="10"/>
  <c r="H2642" i="10"/>
  <c r="H2786" i="10"/>
  <c r="H839" i="8"/>
  <c r="H256" i="8"/>
  <c r="H846" i="8"/>
  <c r="H406" i="8"/>
  <c r="H1025" i="8"/>
  <c r="H834" i="8"/>
  <c r="H617" i="8"/>
  <c r="H843" i="8"/>
  <c r="H1478" i="8"/>
  <c r="H400" i="8"/>
  <c r="H405" i="8"/>
  <c r="H1473" i="8"/>
  <c r="H1477" i="8"/>
  <c r="H1845" i="8"/>
  <c r="H1808" i="8"/>
  <c r="H2648" i="8"/>
  <c r="H817" i="10"/>
  <c r="H366" i="8"/>
  <c r="H1020" i="8"/>
  <c r="H189" i="8"/>
  <c r="H1023" i="8"/>
  <c r="H1337" i="8"/>
  <c r="H698" i="8"/>
  <c r="H2643" i="8"/>
  <c r="H3042" i="8"/>
  <c r="H2774" i="8"/>
  <c r="H928" i="9"/>
  <c r="H350" i="9"/>
  <c r="H711" i="9"/>
  <c r="H1445" i="9"/>
  <c r="H1807" i="8"/>
  <c r="H2647" i="8"/>
  <c r="H2740" i="8"/>
  <c r="H274" i="9"/>
  <c r="H1347" i="9"/>
  <c r="H1679" i="9"/>
  <c r="H2836" i="9"/>
  <c r="H489" i="8"/>
  <c r="H56" i="8"/>
  <c r="H187" i="8"/>
  <c r="H747" i="8"/>
  <c r="H1947" i="8"/>
  <c r="H1334" i="8"/>
  <c r="H1949" i="8"/>
  <c r="H500" i="8"/>
  <c r="H1800" i="8"/>
  <c r="H1806" i="8"/>
  <c r="H2952" i="8"/>
  <c r="H2650" i="8"/>
  <c r="H681" i="9"/>
  <c r="H1598" i="9"/>
  <c r="H2539" i="9"/>
  <c r="H2909" i="9"/>
  <c r="H1191" i="8"/>
  <c r="H1000" i="8"/>
  <c r="H2301" i="8"/>
  <c r="H2735" i="8"/>
  <c r="H244" i="9"/>
  <c r="H308" i="9"/>
  <c r="H1400" i="9"/>
  <c r="H2346" i="9"/>
  <c r="H2876" i="9"/>
  <c r="H608" i="8"/>
  <c r="H2641" i="8"/>
  <c r="H1803" i="8"/>
  <c r="H1667" i="8"/>
  <c r="H2883" i="8"/>
  <c r="H2304" i="8"/>
  <c r="H416" i="9"/>
  <c r="H1443" i="9"/>
  <c r="H2828" i="9"/>
  <c r="H1358" i="9"/>
  <c r="H1484" i="9"/>
  <c r="H1508" i="9"/>
  <c r="H1627" i="9"/>
  <c r="H1549" i="10"/>
  <c r="H802" i="9"/>
  <c r="H1388" i="9"/>
  <c r="H1510" i="9"/>
  <c r="H1534" i="9"/>
  <c r="H1873" i="9"/>
  <c r="H2455" i="9"/>
  <c r="H971" i="10"/>
  <c r="H1277" i="10"/>
  <c r="H1766" i="9"/>
  <c r="H1831" i="9"/>
  <c r="H2871" i="9"/>
  <c r="H1597" i="9"/>
  <c r="H1716" i="9"/>
  <c r="H1765" i="9"/>
  <c r="H1843" i="9"/>
  <c r="H2478" i="9"/>
  <c r="H716" i="10"/>
  <c r="H1537" i="9"/>
  <c r="H1777" i="9"/>
  <c r="H1820" i="9"/>
  <c r="H2323" i="9"/>
  <c r="H2517" i="9"/>
  <c r="H2805" i="9"/>
  <c r="H2854" i="9"/>
  <c r="H2882" i="9"/>
  <c r="H2920" i="9"/>
  <c r="H425" i="10"/>
  <c r="H740" i="10"/>
  <c r="H1253" i="10"/>
  <c r="H1862" i="9"/>
  <c r="H1975" i="9"/>
  <c r="H2347" i="9"/>
  <c r="H2788" i="9"/>
  <c r="H2817" i="9"/>
  <c r="H2861" i="9"/>
  <c r="H95" i="10"/>
  <c r="H851" i="10"/>
  <c r="H1090" i="10"/>
  <c r="H1670" i="10"/>
  <c r="H134" i="10"/>
  <c r="H290" i="10"/>
  <c r="H354" i="10"/>
  <c r="H462" i="10"/>
  <c r="H1121" i="10"/>
  <c r="H2295" i="10"/>
  <c r="H734" i="10"/>
  <c r="H920" i="10"/>
  <c r="H953" i="10"/>
  <c r="H1128" i="10"/>
  <c r="H1561" i="10"/>
  <c r="H774" i="10"/>
  <c r="H932" i="10"/>
  <c r="H1323" i="10"/>
  <c r="H1466" i="10"/>
  <c r="H1694" i="10"/>
  <c r="H2003" i="10"/>
  <c r="H1883" i="10"/>
  <c r="H1819" i="10"/>
  <c r="H2072" i="10"/>
  <c r="H2267" i="10"/>
  <c r="H2440" i="10"/>
  <c r="H2060" i="10"/>
  <c r="H2015" i="10"/>
  <c r="H2242" i="10"/>
  <c r="H2285" i="10"/>
  <c r="H2414" i="10"/>
  <c r="H1955" i="10"/>
  <c r="H2059" i="10"/>
  <c r="H2165" i="10"/>
  <c r="H2386" i="10"/>
  <c r="H2343" i="10"/>
  <c r="H2350" i="10"/>
  <c r="H2596" i="10"/>
  <c r="H2770" i="10"/>
  <c r="H2840" i="10"/>
  <c r="H2794" i="10"/>
  <c r="H2674" i="10"/>
  <c r="H3041" i="10"/>
  <c r="H2717" i="10"/>
  <c r="H2806" i="10"/>
  <c r="H2999" i="10"/>
  <c r="H2993" i="10"/>
  <c r="H2987" i="10"/>
  <c r="H2954" i="10"/>
  <c r="H3005" i="10"/>
  <c r="H474" i="8"/>
  <c r="H314" i="8"/>
  <c r="H984" i="8"/>
  <c r="H14" i="8"/>
  <c r="H1277" i="8"/>
  <c r="H621" i="9"/>
  <c r="H3109" i="9"/>
  <c r="H3112" i="9"/>
  <c r="H12" i="10"/>
  <c r="H448" i="10"/>
  <c r="H979" i="10"/>
  <c r="H464" i="10"/>
  <c r="H1849" i="10"/>
  <c r="H1869" i="10"/>
  <c r="H823" i="8"/>
  <c r="H19" i="8"/>
  <c r="H1682" i="8"/>
  <c r="H138" i="8"/>
  <c r="H614" i="8"/>
  <c r="H243" i="8"/>
  <c r="H743" i="8"/>
  <c r="H1202" i="8"/>
  <c r="H70" i="8"/>
  <c r="H180" i="8"/>
  <c r="H1327" i="8"/>
  <c r="H1018" i="8"/>
  <c r="H1326" i="8"/>
  <c r="H244" i="8"/>
  <c r="H480" i="8"/>
  <c r="H485" i="8"/>
  <c r="H488" i="8"/>
  <c r="H1177" i="8"/>
  <c r="H1182" i="8"/>
  <c r="H2287" i="8"/>
  <c r="H508" i="9"/>
  <c r="H1058" i="9"/>
  <c r="H1188" i="9"/>
  <c r="H52" i="8"/>
  <c r="H26" i="8"/>
  <c r="H246" i="8"/>
  <c r="H824" i="8"/>
  <c r="H612" i="8"/>
  <c r="H827" i="8"/>
  <c r="H831" i="8"/>
  <c r="H2112" i="8"/>
  <c r="H1183" i="8"/>
  <c r="H1270" i="8"/>
  <c r="H158" i="9"/>
  <c r="H1256" i="9"/>
  <c r="H1084" i="9"/>
  <c r="H2284" i="9"/>
  <c r="H1181" i="8"/>
  <c r="H1793" i="8"/>
  <c r="H2882" i="8"/>
  <c r="H2950" i="8"/>
  <c r="H909" i="9"/>
  <c r="H930" i="9"/>
  <c r="H178" i="8"/>
  <c r="H250" i="8"/>
  <c r="H397" i="8"/>
  <c r="H1864" i="8"/>
  <c r="H1467" i="8"/>
  <c r="H354" i="8"/>
  <c r="H2381" i="8"/>
  <c r="H287" i="9"/>
  <c r="H70" i="9"/>
  <c r="H226" i="9"/>
  <c r="H631" i="9"/>
  <c r="H1108" i="9"/>
  <c r="H352" i="8"/>
  <c r="H2283" i="8"/>
  <c r="H1839" i="8"/>
  <c r="H2415" i="8"/>
  <c r="H1657" i="8"/>
  <c r="H1796" i="8"/>
  <c r="H2727" i="8"/>
  <c r="H1799" i="8"/>
  <c r="H36" i="9"/>
  <c r="H100" i="9"/>
  <c r="H1144" i="9"/>
  <c r="H1198" i="9"/>
  <c r="H626" i="10"/>
  <c r="H1655" i="8"/>
  <c r="H1264" i="8"/>
  <c r="H695" i="8"/>
  <c r="H2286" i="8"/>
  <c r="H1186" i="8"/>
  <c r="H2114" i="8"/>
  <c r="H2386" i="8"/>
  <c r="H152" i="9"/>
  <c r="H709" i="9"/>
  <c r="H834" i="9"/>
  <c r="H978" i="9"/>
  <c r="H1210" i="9"/>
  <c r="H64" i="10"/>
  <c r="H1824" i="10"/>
  <c r="H91" i="9"/>
  <c r="H119" i="9"/>
  <c r="H139" i="9"/>
  <c r="H163" i="9"/>
  <c r="H371" i="9"/>
  <c r="H463" i="9"/>
  <c r="H656" i="9"/>
  <c r="H953" i="9"/>
  <c r="H1225" i="9"/>
  <c r="H1564" i="9"/>
  <c r="H1842" i="9"/>
  <c r="H57" i="9"/>
  <c r="H137" i="9"/>
  <c r="H169" i="9"/>
  <c r="H305" i="9"/>
  <c r="H345" i="9"/>
  <c r="H582" i="9"/>
  <c r="H847" i="9"/>
  <c r="H1004" i="9"/>
  <c r="H1223" i="9"/>
  <c r="H1243" i="9"/>
  <c r="H2615" i="9"/>
  <c r="H437" i="10"/>
  <c r="H792" i="10"/>
  <c r="H1144" i="10"/>
  <c r="H1745" i="9"/>
  <c r="H2369" i="9"/>
  <c r="H61" i="10"/>
  <c r="H1735" i="9"/>
  <c r="H1841" i="9"/>
  <c r="H1871" i="9"/>
  <c r="H2344" i="9"/>
  <c r="H2453" i="9"/>
  <c r="H2537" i="9"/>
  <c r="H49" i="10"/>
  <c r="H193" i="10"/>
  <c r="H281" i="10"/>
  <c r="H1854" i="9"/>
  <c r="H2285" i="9"/>
  <c r="H2476" i="9"/>
  <c r="H2552" i="9"/>
  <c r="H38" i="10"/>
  <c r="H565" i="10"/>
  <c r="H55" i="10"/>
  <c r="H187" i="10"/>
  <c r="H543" i="10"/>
  <c r="H1014" i="10"/>
  <c r="H1126" i="10"/>
  <c r="H1752" i="10"/>
  <c r="H46" i="10"/>
  <c r="H70" i="10"/>
  <c r="H142" i="10"/>
  <c r="H178" i="10"/>
  <c r="H386" i="10"/>
  <c r="H418" i="10"/>
  <c r="H662" i="10"/>
  <c r="H1015" i="10"/>
  <c r="H1192" i="10"/>
  <c r="H439" i="10"/>
  <c r="H1172" i="10"/>
  <c r="H1264" i="10"/>
  <c r="H1487" i="10"/>
  <c r="H1744" i="10"/>
  <c r="H1038" i="10"/>
  <c r="H1163" i="10"/>
  <c r="H1870" i="10"/>
  <c r="H1890" i="10"/>
  <c r="H1488" i="10"/>
  <c r="H1812" i="10"/>
  <c r="H1923" i="10"/>
  <c r="H1681" i="10"/>
  <c r="H1806" i="10"/>
  <c r="H1917" i="10"/>
  <c r="H2407" i="10"/>
  <c r="H1745" i="10"/>
  <c r="H1789" i="10"/>
  <c r="H2318" i="10"/>
  <c r="H1929" i="10"/>
  <c r="H2401" i="10"/>
  <c r="H2431" i="10"/>
  <c r="H2342" i="10"/>
  <c r="H2434" i="10"/>
  <c r="H2673" i="10"/>
  <c r="H2817" i="10"/>
  <c r="H2649" i="10"/>
  <c r="H2793" i="10"/>
  <c r="H2825" i="10"/>
  <c r="H361" i="8"/>
  <c r="H2156" i="8"/>
  <c r="H2826" i="8"/>
  <c r="H3095" i="8"/>
  <c r="H1544" i="9"/>
  <c r="H128" i="8"/>
  <c r="H759" i="9"/>
  <c r="H1935" i="8"/>
  <c r="H2636" i="8"/>
  <c r="H2280" i="8"/>
  <c r="H2898" i="8"/>
  <c r="H2585" i="9"/>
  <c r="H2322" i="8"/>
  <c r="H724" i="9"/>
  <c r="H19" i="9"/>
  <c r="H837" i="9"/>
  <c r="H2461" i="9"/>
  <c r="H2379" i="9"/>
  <c r="H2519" i="9"/>
  <c r="H1291" i="10"/>
  <c r="H2414" i="9"/>
  <c r="H3119" i="9"/>
  <c r="H249" i="10"/>
  <c r="H1284" i="10"/>
  <c r="H1287" i="10"/>
  <c r="H1298" i="10"/>
  <c r="H2458" i="10"/>
  <c r="H1958" i="10"/>
  <c r="H2677" i="10"/>
  <c r="H3122" i="10"/>
  <c r="H155" i="8"/>
  <c r="H1602" i="8"/>
  <c r="H1608" i="8"/>
  <c r="H1910" i="8"/>
  <c r="H1601" i="8"/>
  <c r="H1605" i="8"/>
  <c r="H1255" i="8"/>
  <c r="H948" i="8"/>
  <c r="H2044" i="8"/>
  <c r="H461" i="8"/>
  <c r="H2990" i="8"/>
  <c r="H457" i="8"/>
  <c r="H1144" i="8"/>
  <c r="H1609" i="8"/>
  <c r="H2064" i="8"/>
  <c r="H1435" i="8"/>
  <c r="H3022" i="8"/>
  <c r="H802" i="8"/>
  <c r="H1927" i="8"/>
  <c r="H2931" i="8"/>
  <c r="H2091" i="8"/>
  <c r="H2935" i="8"/>
  <c r="H2098" i="8"/>
  <c r="H2942" i="8"/>
  <c r="H747" i="9"/>
  <c r="H1336" i="9"/>
  <c r="H1502" i="9"/>
  <c r="H787" i="8"/>
  <c r="H1142" i="8"/>
  <c r="H2040" i="8"/>
  <c r="H458" i="8"/>
  <c r="H1903" i="8"/>
  <c r="H1905" i="8"/>
  <c r="H957" i="8"/>
  <c r="H2593" i="8"/>
  <c r="H1421" i="8"/>
  <c r="H684" i="8"/>
  <c r="H1153" i="8"/>
  <c r="H2846" i="8"/>
  <c r="H463" i="8"/>
  <c r="H1622" i="8"/>
  <c r="H2069" i="8"/>
  <c r="H2495" i="8"/>
  <c r="H2853" i="8"/>
  <c r="H2502" i="8"/>
  <c r="H2812" i="8"/>
  <c r="H1446" i="8"/>
  <c r="H2621" i="8"/>
  <c r="H3081" i="8"/>
  <c r="H2374" i="8"/>
  <c r="H555" i="9"/>
  <c r="H864" i="9"/>
  <c r="H1399" i="9"/>
  <c r="H2107" i="9"/>
  <c r="H2693" i="9"/>
  <c r="H726" i="8"/>
  <c r="H1899" i="8"/>
  <c r="H951" i="8"/>
  <c r="H1413" i="8"/>
  <c r="H2591" i="8"/>
  <c r="H2431" i="8"/>
  <c r="H2048" i="8"/>
  <c r="H959" i="8"/>
  <c r="H1146" i="8"/>
  <c r="H462" i="8"/>
  <c r="H1617" i="8"/>
  <c r="H2246" i="8"/>
  <c r="H2432" i="8"/>
  <c r="H1625" i="8"/>
  <c r="H1436" i="8"/>
  <c r="H2253" i="8"/>
  <c r="H1922" i="8"/>
  <c r="H1929" i="8"/>
  <c r="H2932" i="8"/>
  <c r="H2093" i="8"/>
  <c r="H2096" i="8"/>
  <c r="H3041" i="8"/>
  <c r="H1312" i="9"/>
  <c r="H2123" i="9"/>
  <c r="H2747" i="9"/>
  <c r="H376" i="8"/>
  <c r="H1855" i="8"/>
  <c r="H587" i="8"/>
  <c r="H954" i="8"/>
  <c r="H2480" i="8"/>
  <c r="H1418" i="8"/>
  <c r="H2843" i="8"/>
  <c r="H590" i="8"/>
  <c r="H2238" i="8"/>
  <c r="H1615" i="8"/>
  <c r="H2798" i="8"/>
  <c r="H2711" i="8"/>
  <c r="H1623" i="8"/>
  <c r="H2433" i="8"/>
  <c r="H2713" i="8"/>
  <c r="H979" i="8"/>
  <c r="H3102" i="8"/>
  <c r="H3109" i="8"/>
  <c r="H1163" i="8"/>
  <c r="H2624" i="8"/>
  <c r="H3110" i="8"/>
  <c r="H1732" i="9"/>
  <c r="H547" i="9"/>
  <c r="H1278" i="9"/>
  <c r="H2306" i="9"/>
  <c r="H1530" i="9"/>
  <c r="H1060" i="10"/>
  <c r="H350" i="8"/>
  <c r="H1770" i="8"/>
  <c r="H1424" i="8"/>
  <c r="H2057" i="8"/>
  <c r="H1155" i="8"/>
  <c r="H2599" i="8"/>
  <c r="H1428" i="8"/>
  <c r="H1621" i="8"/>
  <c r="H2065" i="8"/>
  <c r="H1916" i="8"/>
  <c r="H2252" i="8"/>
  <c r="H1629" i="8"/>
  <c r="H3031" i="8"/>
  <c r="H2610" i="8"/>
  <c r="H1920" i="8"/>
  <c r="H2078" i="8"/>
  <c r="H2084" i="8"/>
  <c r="H3101" i="8"/>
  <c r="H2864" i="8"/>
  <c r="H1932" i="8"/>
  <c r="H2867" i="8"/>
  <c r="H1638" i="8"/>
  <c r="H1639" i="8"/>
  <c r="H2871" i="8"/>
  <c r="H2873" i="8"/>
  <c r="H3118" i="8"/>
  <c r="H2878" i="8"/>
  <c r="H529" i="9"/>
  <c r="H695" i="9"/>
  <c r="H828" i="9"/>
  <c r="H1164" i="9"/>
  <c r="H1366" i="9"/>
  <c r="H1582" i="9"/>
  <c r="H1674" i="9"/>
  <c r="H2251" i="9"/>
  <c r="H2825" i="9"/>
  <c r="H493" i="10"/>
  <c r="H235" i="8"/>
  <c r="H1150" i="8"/>
  <c r="H1612" i="8"/>
  <c r="H968" i="8"/>
  <c r="H2060" i="8"/>
  <c r="H1774" i="8"/>
  <c r="H799" i="8"/>
  <c r="H2488" i="8"/>
  <c r="H1158" i="8"/>
  <c r="H976" i="8"/>
  <c r="H1917" i="8"/>
  <c r="H2494" i="8"/>
  <c r="H1438" i="8"/>
  <c r="H3053" i="8"/>
  <c r="H1318" i="8"/>
  <c r="H2436" i="8"/>
  <c r="H2855" i="8"/>
  <c r="H1160" i="8"/>
  <c r="H1442" i="8"/>
  <c r="H2503" i="8"/>
  <c r="H2930" i="8"/>
  <c r="H1634" i="8"/>
  <c r="H2805" i="8"/>
  <c r="H2806" i="8"/>
  <c r="H3055" i="8"/>
  <c r="H2085" i="8"/>
  <c r="H3024" i="8"/>
  <c r="H2811" i="8"/>
  <c r="H2511" i="8"/>
  <c r="H3104" i="8"/>
  <c r="H2258" i="8"/>
  <c r="H982" i="8"/>
  <c r="H2263" i="8"/>
  <c r="H2265" i="8"/>
  <c r="H3059" i="8"/>
  <c r="H3060" i="8"/>
  <c r="H2269" i="8"/>
  <c r="H2993" i="8"/>
  <c r="H611" i="9"/>
  <c r="H753" i="9"/>
  <c r="H1314" i="9"/>
  <c r="H1386" i="9"/>
  <c r="H1528" i="9"/>
  <c r="H1955" i="9"/>
  <c r="H2194" i="9"/>
  <c r="H2672" i="9"/>
  <c r="H3016" i="9"/>
  <c r="H556" i="9"/>
  <c r="H627" i="9"/>
  <c r="H912" i="9"/>
  <c r="H1178" i="9"/>
  <c r="H1315" i="9"/>
  <c r="H2707" i="9"/>
  <c r="H1405" i="9"/>
  <c r="H1529" i="9"/>
  <c r="H1646" i="9"/>
  <c r="H2097" i="9"/>
  <c r="H2023" i="9"/>
  <c r="H2174" i="9"/>
  <c r="H2652" i="9"/>
  <c r="H2760" i="9"/>
  <c r="H2932" i="9"/>
  <c r="H3028" i="9"/>
  <c r="H517" i="10"/>
  <c r="H514" i="9"/>
  <c r="H1741" i="9"/>
  <c r="H673" i="9"/>
  <c r="H754" i="9"/>
  <c r="H865" i="9"/>
  <c r="H1046" i="9"/>
  <c r="H1142" i="9"/>
  <c r="H1279" i="9"/>
  <c r="H1337" i="9"/>
  <c r="H1369" i="9"/>
  <c r="H1439" i="9"/>
  <c r="H2307" i="9"/>
  <c r="H1531" i="9"/>
  <c r="H1935" i="9"/>
  <c r="H2015" i="9"/>
  <c r="H2149" i="9"/>
  <c r="H2231" i="9"/>
  <c r="H2532" i="9"/>
  <c r="H2853" i="9"/>
  <c r="H2982" i="9"/>
  <c r="H469" i="10"/>
  <c r="H2051" i="9"/>
  <c r="H1671" i="9"/>
  <c r="H1942" i="9"/>
  <c r="H2014" i="9"/>
  <c r="H2116" i="9"/>
  <c r="H2177" i="9"/>
  <c r="H2298" i="9"/>
  <c r="H2410" i="9"/>
  <c r="H2702" i="9"/>
  <c r="H2779" i="9"/>
  <c r="H2852" i="9"/>
  <c r="H2975" i="9"/>
  <c r="H3015" i="9"/>
  <c r="H3063" i="9"/>
  <c r="H636" i="10"/>
  <c r="H1619" i="9"/>
  <c r="H1713" i="9"/>
  <c r="H2647" i="9"/>
  <c r="H1925" i="9"/>
  <c r="H2040" i="9"/>
  <c r="H2120" i="9"/>
  <c r="H2213" i="9"/>
  <c r="H2531" i="9"/>
  <c r="H2681" i="9"/>
  <c r="H2940" i="9"/>
  <c r="H2783" i="9"/>
  <c r="H2910" i="9"/>
  <c r="H2954" i="9"/>
  <c r="H2995" i="9"/>
  <c r="H3043" i="9"/>
  <c r="H977" i="10"/>
  <c r="H458" i="10"/>
  <c r="H1349" i="10"/>
  <c r="H1588" i="9"/>
  <c r="H1795" i="9"/>
  <c r="H1711" i="9"/>
  <c r="H1896" i="9"/>
  <c r="H1920" i="9"/>
  <c r="H1941" i="9"/>
  <c r="H2038" i="9"/>
  <c r="H2067" i="9"/>
  <c r="H2110" i="9"/>
  <c r="H2147" i="9"/>
  <c r="H2196" i="9"/>
  <c r="H2234" i="9"/>
  <c r="H2279" i="9"/>
  <c r="H2401" i="9"/>
  <c r="H2470" i="9"/>
  <c r="H2550" i="9"/>
  <c r="H2654" i="9"/>
  <c r="H2671" i="9"/>
  <c r="H2708" i="9"/>
  <c r="H2758" i="9"/>
  <c r="H2815" i="9"/>
  <c r="H2934" i="9"/>
  <c r="H2965" i="9"/>
  <c r="H2989" i="9"/>
  <c r="H3010" i="9"/>
  <c r="H3050" i="9"/>
  <c r="H262" i="10"/>
  <c r="H446" i="10"/>
  <c r="H721" i="10"/>
  <c r="H1217" i="10"/>
  <c r="H1398" i="10"/>
  <c r="H1891" i="9"/>
  <c r="H1919" i="9"/>
  <c r="H1940" i="9"/>
  <c r="H1984" i="9"/>
  <c r="H2041" i="9"/>
  <c r="H2070" i="9"/>
  <c r="H2113" i="9"/>
  <c r="H2146" i="9"/>
  <c r="H2175" i="9"/>
  <c r="H2203" i="9"/>
  <c r="H2314" i="9"/>
  <c r="H2404" i="9"/>
  <c r="H2497" i="9"/>
  <c r="H2633" i="9"/>
  <c r="H2653" i="9"/>
  <c r="H2678" i="9"/>
  <c r="H2699" i="9"/>
  <c r="H2748" i="9"/>
  <c r="H2785" i="9"/>
  <c r="H2834" i="9"/>
  <c r="H2938" i="9"/>
  <c r="H2955" i="9"/>
  <c r="H2980" i="9"/>
  <c r="H3008" i="9"/>
  <c r="H3089" i="9"/>
  <c r="H337" i="10"/>
  <c r="H505" i="10"/>
  <c r="H943" i="10"/>
  <c r="H1373" i="10"/>
  <c r="H2008" i="10"/>
  <c r="H409" i="10"/>
  <c r="H312" i="10"/>
  <c r="H733" i="10"/>
  <c r="H891" i="10"/>
  <c r="H1315" i="10"/>
  <c r="H1608" i="10"/>
  <c r="H2614" i="10"/>
  <c r="H715" i="10"/>
  <c r="H1460" i="10"/>
  <c r="H862" i="10"/>
  <c r="H1389" i="10"/>
  <c r="H706" i="10"/>
  <c r="H812" i="10"/>
  <c r="H873" i="10"/>
  <c r="H1000" i="10"/>
  <c r="H1100" i="10"/>
  <c r="H1235" i="10"/>
  <c r="H1285" i="10"/>
  <c r="H1334" i="10"/>
  <c r="H1363" i="10"/>
  <c r="H1558" i="10"/>
  <c r="H1667" i="10"/>
  <c r="H2159" i="10"/>
  <c r="H726" i="10"/>
  <c r="H849" i="10"/>
  <c r="H916" i="10"/>
  <c r="H1214" i="10"/>
  <c r="H1296" i="10"/>
  <c r="H1374" i="10"/>
  <c r="H1607" i="10"/>
  <c r="H1953" i="10"/>
  <c r="H1410" i="10"/>
  <c r="H1584" i="10"/>
  <c r="H1622" i="10"/>
  <c r="H1646" i="10"/>
  <c r="H1879" i="10"/>
  <c r="H2316" i="10"/>
  <c r="H1449" i="10"/>
  <c r="H1497" i="10"/>
  <c r="H1545" i="10"/>
  <c r="H1621" i="10"/>
  <c r="H1959" i="10"/>
  <c r="H2253" i="10"/>
  <c r="H1658" i="10"/>
  <c r="H1702" i="10"/>
  <c r="H2408" i="10"/>
  <c r="H1856" i="10"/>
  <c r="H1987" i="10"/>
  <c r="H2092" i="10"/>
  <c r="H2147" i="10"/>
  <c r="H2227" i="10"/>
  <c r="H2551" i="10"/>
  <c r="H1754" i="10"/>
  <c r="H1843" i="10"/>
  <c r="H1942" i="10"/>
  <c r="H2019" i="10"/>
  <c r="H2141" i="10"/>
  <c r="H2354" i="10"/>
  <c r="H2527" i="10"/>
  <c r="H1936" i="10"/>
  <c r="H1966" i="10"/>
  <c r="H1990" i="10"/>
  <c r="H2586" i="10"/>
  <c r="H2105" i="10"/>
  <c r="H2226" i="10"/>
  <c r="H2303" i="10"/>
  <c r="H2462" i="10"/>
  <c r="H2815" i="10"/>
  <c r="H1968" i="10"/>
  <c r="H1996" i="10"/>
  <c r="H2043" i="10"/>
  <c r="H2091" i="10"/>
  <c r="H2115" i="10"/>
  <c r="H2182" i="10"/>
  <c r="H2214" i="10"/>
  <c r="H2360" i="10"/>
  <c r="H2465" i="10"/>
  <c r="H2503" i="10"/>
  <c r="H2547" i="10"/>
  <c r="H2602" i="10"/>
  <c r="H2682" i="10"/>
  <c r="H2459" i="10"/>
  <c r="H2589" i="10"/>
  <c r="H2716" i="10"/>
  <c r="H2473" i="10"/>
  <c r="H2685" i="10"/>
  <c r="H2516" i="10"/>
  <c r="H2554" i="10"/>
  <c r="H2578" i="10"/>
  <c r="H2625" i="10"/>
  <c r="H2704" i="10"/>
  <c r="H2986" i="10"/>
  <c r="H2492" i="10"/>
  <c r="H2540" i="10"/>
  <c r="H2564" i="10"/>
  <c r="H2601" i="10"/>
  <c r="H2860" i="10"/>
  <c r="H2737" i="10"/>
  <c r="H2857" i="10"/>
  <c r="H2946" i="10"/>
  <c r="H2671" i="10"/>
  <c r="H2735" i="10"/>
  <c r="H2863" i="10"/>
  <c r="H3009" i="10"/>
  <c r="H2912" i="10"/>
  <c r="H2722" i="10"/>
  <c r="H2755" i="10"/>
  <c r="H2902" i="10"/>
  <c r="H3044" i="10"/>
  <c r="H2929" i="10"/>
  <c r="H2905" i="10"/>
  <c r="H2935" i="10"/>
  <c r="H2895" i="10"/>
  <c r="H2962" i="10"/>
  <c r="H3019" i="10"/>
  <c r="H3115" i="10"/>
  <c r="H3060" i="10"/>
  <c r="H2959" i="10"/>
  <c r="H3028" i="10"/>
  <c r="H3073" i="10"/>
  <c r="H2965" i="10"/>
  <c r="H2997" i="10"/>
  <c r="H3097" i="10"/>
  <c r="H3068" i="10"/>
  <c r="H3051" i="10"/>
  <c r="H3076" i="10"/>
  <c r="H3074" i="10"/>
  <c r="H407" i="8"/>
  <c r="H2140" i="8"/>
  <c r="H493" i="8"/>
  <c r="H1866" i="8"/>
  <c r="H255" i="8"/>
  <c r="H840" i="8"/>
  <c r="H2442" i="8"/>
  <c r="H1293" i="8"/>
  <c r="H257" i="8"/>
  <c r="H1867" i="8"/>
  <c r="H1189" i="8"/>
  <c r="H2391" i="8"/>
  <c r="H1456" i="8"/>
  <c r="H900" i="9"/>
  <c r="H282" i="9"/>
  <c r="H1408" i="9"/>
  <c r="H426" i="9"/>
  <c r="H1472" i="9"/>
  <c r="H1263" i="9"/>
  <c r="H1457" i="9"/>
  <c r="H185" i="8"/>
  <c r="H186" i="8"/>
  <c r="H1021" i="8"/>
  <c r="H1332" i="8"/>
  <c r="H1335" i="8"/>
  <c r="H2531" i="8"/>
  <c r="H2443" i="8"/>
  <c r="H2115" i="8"/>
  <c r="H2732" i="8"/>
  <c r="H2119" i="8"/>
  <c r="H2394" i="8"/>
  <c r="H270" i="9"/>
  <c r="H813" i="9"/>
  <c r="H1539" i="9"/>
  <c r="H1661" i="8"/>
  <c r="H2642" i="8"/>
  <c r="H2734" i="8"/>
  <c r="H1810" i="8"/>
  <c r="H610" i="9"/>
  <c r="H386" i="9"/>
  <c r="H715" i="9"/>
  <c r="H1538" i="9"/>
  <c r="H54" i="8"/>
  <c r="H76" i="8"/>
  <c r="H495" i="8"/>
  <c r="H497" i="8"/>
  <c r="H749" i="8"/>
  <c r="H498" i="8"/>
  <c r="H1950" i="8"/>
  <c r="H1479" i="8"/>
  <c r="H1273" i="8"/>
  <c r="H2392" i="8"/>
  <c r="H2953" i="8"/>
  <c r="H630" i="9"/>
  <c r="H1281" i="9"/>
  <c r="H2750" i="9"/>
  <c r="H1662" i="8"/>
  <c r="H609" i="8"/>
  <c r="H1666" i="8"/>
  <c r="H2299" i="8"/>
  <c r="H1669" i="8"/>
  <c r="H2885" i="8"/>
  <c r="H2306" i="8"/>
  <c r="H332" i="9"/>
  <c r="H2294" i="8"/>
  <c r="H1665" i="8"/>
  <c r="H2297" i="8"/>
  <c r="H1668" i="8"/>
  <c r="H2523" i="8"/>
  <c r="H3064" i="8"/>
  <c r="H2739" i="8"/>
  <c r="H232" i="9"/>
  <c r="H1317" i="9"/>
  <c r="H1389" i="9"/>
  <c r="H1459" i="9"/>
  <c r="H128" i="10"/>
  <c r="H259" i="9"/>
  <c r="H634" i="9"/>
  <c r="H714" i="9"/>
  <c r="H1293" i="9"/>
  <c r="H1342" i="9"/>
  <c r="H1382" i="9"/>
  <c r="H265" i="9"/>
  <c r="H712" i="9"/>
  <c r="H1959" i="9"/>
  <c r="H1316" i="9"/>
  <c r="H2787" i="9"/>
  <c r="H2790" i="9"/>
  <c r="H149" i="10"/>
  <c r="H1673" i="9"/>
  <c r="H1789" i="9"/>
  <c r="H2422" i="9"/>
  <c r="H125" i="10"/>
  <c r="H1747" i="9"/>
  <c r="H2789" i="9"/>
  <c r="H2866" i="9"/>
  <c r="H2904" i="9"/>
  <c r="H768" i="10"/>
  <c r="H1317" i="10"/>
  <c r="H1832" i="9"/>
  <c r="H2371" i="9"/>
  <c r="H2804" i="9"/>
  <c r="H2829" i="9"/>
  <c r="H1133" i="10"/>
  <c r="H1454" i="10"/>
  <c r="H299" i="10"/>
  <c r="H728" i="10"/>
  <c r="H98" i="10"/>
  <c r="H330" i="10"/>
  <c r="H438" i="10"/>
  <c r="H486" i="10"/>
  <c r="H1265" i="10"/>
  <c r="H693" i="10"/>
  <c r="H756" i="10"/>
  <c r="H841" i="10"/>
  <c r="H1077" i="10"/>
  <c r="H1187" i="10"/>
  <c r="H750" i="10"/>
  <c r="H786" i="10"/>
  <c r="H875" i="10"/>
  <c r="H907" i="10"/>
  <c r="H965" i="10"/>
  <c r="H1096" i="10"/>
  <c r="H1127" i="10"/>
  <c r="H1418" i="10"/>
  <c r="H1807" i="10"/>
  <c r="H1847" i="10"/>
  <c r="H1943" i="10"/>
  <c r="H1753" i="10"/>
  <c r="H1937" i="10"/>
  <c r="H2261" i="10"/>
  <c r="H1991" i="10"/>
  <c r="H2046" i="10"/>
  <c r="H2177" i="10"/>
  <c r="H2437" i="10"/>
  <c r="H2662" i="10"/>
  <c r="H2443" i="10"/>
  <c r="H2362" i="10"/>
  <c r="H2420" i="10"/>
  <c r="H2698" i="10"/>
  <c r="H2705" i="10"/>
  <c r="H2729" i="10"/>
  <c r="H2849" i="10"/>
  <c r="H2948" i="10"/>
  <c r="H259" i="8"/>
  <c r="H14" i="10"/>
  <c r="H752" i="9"/>
  <c r="H653" i="9"/>
  <c r="H1260" i="8"/>
  <c r="H2420" i="8"/>
  <c r="H9" i="9"/>
  <c r="H757" i="9"/>
  <c r="H1746" i="9"/>
  <c r="H3117" i="9"/>
  <c r="H661" i="9"/>
  <c r="H722" i="9"/>
  <c r="H459" i="10"/>
  <c r="H1342" i="10"/>
  <c r="H2292" i="9"/>
  <c r="H2350" i="9"/>
  <c r="H1071" i="10"/>
  <c r="H1884" i="10"/>
  <c r="H1085" i="10"/>
  <c r="H1838" i="10"/>
  <c r="H2887" i="10"/>
  <c r="H1328" i="8"/>
  <c r="H481" i="8"/>
  <c r="H1010" i="8"/>
  <c r="H1011" i="8"/>
  <c r="H1944" i="8"/>
  <c r="H69" i="8"/>
  <c r="H1009" i="8"/>
  <c r="H1012" i="8"/>
  <c r="H68" i="8"/>
  <c r="H18" i="8"/>
  <c r="H248" i="8"/>
  <c r="H483" i="8"/>
  <c r="H1945" i="8"/>
  <c r="H1792" i="8"/>
  <c r="H1843" i="8"/>
  <c r="H297" i="9"/>
  <c r="H90" i="9"/>
  <c r="H597" i="9"/>
  <c r="H977" i="9"/>
  <c r="H1236" i="9"/>
  <c r="H742" i="8"/>
  <c r="H34" i="8"/>
  <c r="H478" i="8"/>
  <c r="H72" i="8"/>
  <c r="H613" i="8"/>
  <c r="H829" i="8"/>
  <c r="H832" i="8"/>
  <c r="H995" i="8"/>
  <c r="H1286" i="8"/>
  <c r="H2637" i="8"/>
  <c r="H2416" i="8"/>
  <c r="H445" i="9"/>
  <c r="H1265" i="9"/>
  <c r="H414" i="9"/>
  <c r="H1224" i="9"/>
  <c r="H1800" i="10"/>
  <c r="H1178" i="8"/>
  <c r="H1287" i="8"/>
  <c r="H997" i="8"/>
  <c r="H2292" i="8"/>
  <c r="H306" i="9"/>
  <c r="H178" i="9"/>
  <c r="H1255" i="9"/>
  <c r="H1830" i="9"/>
  <c r="H174" i="8"/>
  <c r="H177" i="8"/>
  <c r="H1200" i="8"/>
  <c r="H1463" i="8"/>
  <c r="H398" i="8"/>
  <c r="H253" i="8"/>
  <c r="H1787" i="8"/>
  <c r="H2380" i="8"/>
  <c r="H1659" i="8"/>
  <c r="H2728" i="8"/>
  <c r="H1186" i="9"/>
  <c r="H342" i="9"/>
  <c r="H848" i="9"/>
  <c r="H1168" i="9"/>
  <c r="H359" i="8"/>
  <c r="H2379" i="8"/>
  <c r="H1268" i="8"/>
  <c r="H2769" i="8"/>
  <c r="H2639" i="8"/>
  <c r="H68" i="9"/>
  <c r="H124" i="9"/>
  <c r="H164" i="9"/>
  <c r="H372" i="9"/>
  <c r="H956" i="9"/>
  <c r="H618" i="9"/>
  <c r="H830" i="9"/>
  <c r="H160" i="10"/>
  <c r="H1180" i="10"/>
  <c r="H1261" i="8"/>
  <c r="H319" i="8"/>
  <c r="H1266" i="8"/>
  <c r="H1841" i="8"/>
  <c r="H2382" i="8"/>
  <c r="H2638" i="8"/>
  <c r="H2995" i="8"/>
  <c r="H2388" i="8"/>
  <c r="H787" i="9"/>
  <c r="H1242" i="9"/>
  <c r="H1166" i="10"/>
  <c r="H67" i="9"/>
  <c r="H99" i="9"/>
  <c r="H131" i="9"/>
  <c r="H151" i="9"/>
  <c r="H299" i="9"/>
  <c r="H343" i="9"/>
  <c r="H395" i="9"/>
  <c r="H596" i="9"/>
  <c r="H679" i="9"/>
  <c r="H710" i="9"/>
  <c r="H788" i="9"/>
  <c r="H915" i="9"/>
  <c r="H976" i="9"/>
  <c r="H1109" i="9"/>
  <c r="H1237" i="9"/>
  <c r="H41" i="9"/>
  <c r="H85" i="9"/>
  <c r="H125" i="9"/>
  <c r="H157" i="9"/>
  <c r="H281" i="9"/>
  <c r="H329" i="9"/>
  <c r="H425" i="9"/>
  <c r="H1738" i="9"/>
  <c r="H929" i="9"/>
  <c r="H1061" i="9"/>
  <c r="H1083" i="9"/>
  <c r="H1107" i="9"/>
  <c r="H1231" i="9"/>
  <c r="H1252" i="9"/>
  <c r="H1763" i="9"/>
  <c r="H520" i="10"/>
  <c r="H1788" i="9"/>
  <c r="H2879" i="9"/>
  <c r="H964" i="10"/>
  <c r="H1829" i="9"/>
  <c r="H2321" i="9"/>
  <c r="H2582" i="9"/>
  <c r="H365" i="10"/>
  <c r="H1815" i="9"/>
  <c r="H2501" i="9"/>
  <c r="H2609" i="9"/>
  <c r="H35" i="10"/>
  <c r="H73" i="10"/>
  <c r="H169" i="10"/>
  <c r="H353" i="10"/>
  <c r="H449" i="10"/>
  <c r="H1050" i="10"/>
  <c r="H2420" i="9"/>
  <c r="H2516" i="9"/>
  <c r="H2592" i="9"/>
  <c r="H52" i="10"/>
  <c r="H508" i="10"/>
  <c r="H1768" i="10"/>
  <c r="H67" i="10"/>
  <c r="H383" i="10"/>
  <c r="H519" i="10"/>
  <c r="H568" i="10"/>
  <c r="H602" i="10"/>
  <c r="H991" i="10"/>
  <c r="H58" i="10"/>
  <c r="H166" i="10"/>
  <c r="H614" i="10"/>
  <c r="H767" i="10"/>
  <c r="H828" i="10"/>
  <c r="H958" i="10"/>
  <c r="H1027" i="10"/>
  <c r="H1152" i="10"/>
  <c r="H1204" i="10"/>
  <c r="H1288" i="10"/>
  <c r="H656" i="10"/>
  <c r="H840" i="10"/>
  <c r="H1169" i="10"/>
  <c r="H1795" i="10"/>
  <c r="H1756" i="10"/>
  <c r="H1920" i="10"/>
  <c r="H1512" i="10"/>
  <c r="H1705" i="10"/>
  <c r="H1909" i="10"/>
  <c r="H1846" i="10"/>
  <c r="H2294" i="10"/>
  <c r="H2413" i="10"/>
  <c r="H2834" i="10"/>
  <c r="H1863" i="8"/>
  <c r="H986" i="8"/>
  <c r="H820" i="8"/>
  <c r="H2881" i="8"/>
  <c r="H3014" i="8"/>
  <c r="H3127" i="9"/>
  <c r="H1274" i="10"/>
  <c r="H1502" i="10"/>
  <c r="H2653" i="10"/>
  <c r="H2660" i="10"/>
  <c r="H2926" i="10"/>
  <c r="H3124" i="10"/>
  <c r="H2042" i="8"/>
  <c r="H1309" i="8"/>
  <c r="H456" i="8"/>
  <c r="H1308" i="8"/>
  <c r="H793" i="8"/>
  <c r="H460" i="8"/>
  <c r="H2245" i="8"/>
  <c r="H791" i="8"/>
  <c r="H2235" i="8"/>
  <c r="H2241" i="8"/>
  <c r="H947" i="8"/>
  <c r="H2043" i="8"/>
  <c r="H2845" i="8"/>
  <c r="H970" i="8"/>
  <c r="H1433" i="8"/>
  <c r="H1437" i="8"/>
  <c r="H2254" i="8"/>
  <c r="H1924" i="8"/>
  <c r="H2860" i="8"/>
  <c r="H1778" i="8"/>
  <c r="H2936" i="8"/>
  <c r="H2939" i="8"/>
  <c r="H938" i="9"/>
  <c r="H535" i="9"/>
  <c r="H1438" i="9"/>
  <c r="H2281" i="9"/>
  <c r="H785" i="8"/>
  <c r="H231" i="8"/>
  <c r="H1411" i="8"/>
  <c r="H1143" i="8"/>
  <c r="H1603" i="8"/>
  <c r="H728" i="8"/>
  <c r="H2782" i="8"/>
  <c r="H2483" i="8"/>
  <c r="H234" i="8"/>
  <c r="H2051" i="8"/>
  <c r="H2239" i="8"/>
  <c r="H2242" i="8"/>
  <c r="H1619" i="8"/>
  <c r="H1430" i="8"/>
  <c r="H2250" i="8"/>
  <c r="H2927" i="8"/>
  <c r="H2498" i="8"/>
  <c r="H1858" i="8"/>
  <c r="H2508" i="8"/>
  <c r="H3108" i="8"/>
  <c r="H1162" i="8"/>
  <c r="H2623" i="8"/>
  <c r="H2816" i="8"/>
  <c r="H962" i="9"/>
  <c r="H647" i="9"/>
  <c r="H1340" i="9"/>
  <c r="H445" i="10"/>
  <c r="H455" i="8"/>
  <c r="H949" i="8"/>
  <c r="H2234" i="8"/>
  <c r="H1415" i="8"/>
  <c r="H1417" i="8"/>
  <c r="H2236" i="8"/>
  <c r="H961" i="8"/>
  <c r="H1254" i="8"/>
  <c r="H2595" i="8"/>
  <c r="H2243" i="8"/>
  <c r="H1314" i="8"/>
  <c r="H687" i="8"/>
  <c r="H1159" i="8"/>
  <c r="H2851" i="8"/>
  <c r="H2929" i="8"/>
  <c r="H2856" i="8"/>
  <c r="H2087" i="8"/>
  <c r="H2090" i="8"/>
  <c r="H2934" i="8"/>
  <c r="H2097" i="8"/>
  <c r="H2941" i="8"/>
  <c r="H696" i="9"/>
  <c r="H1047" i="9"/>
  <c r="H1478" i="9"/>
  <c r="H2472" i="9"/>
  <c r="H349" i="10"/>
  <c r="H377" i="8"/>
  <c r="H789" i="8"/>
  <c r="H2041" i="8"/>
  <c r="H1311" i="8"/>
  <c r="H956" i="8"/>
  <c r="H1907" i="8"/>
  <c r="H1606" i="8"/>
  <c r="H796" i="8"/>
  <c r="H964" i="8"/>
  <c r="H1152" i="8"/>
  <c r="H969" i="8"/>
  <c r="H1256" i="8"/>
  <c r="H1431" i="8"/>
  <c r="H975" i="8"/>
  <c r="H3052" i="8"/>
  <c r="H1439" i="8"/>
  <c r="H2506" i="8"/>
  <c r="H2616" i="8"/>
  <c r="H2618" i="8"/>
  <c r="H2373" i="8"/>
  <c r="H2815" i="8"/>
  <c r="H2630" i="8"/>
  <c r="H650" i="9"/>
  <c r="H1300" i="9"/>
  <c r="H2680" i="9"/>
  <c r="H3088" i="9"/>
  <c r="H2052" i="8"/>
  <c r="H1769" i="8"/>
  <c r="H594" i="8"/>
  <c r="H2709" i="8"/>
  <c r="H2487" i="8"/>
  <c r="H2370" i="8"/>
  <c r="H379" i="8"/>
  <c r="H1914" i="8"/>
  <c r="H597" i="8"/>
  <c r="H2602" i="8"/>
  <c r="H1628" i="8"/>
  <c r="H2850" i="8"/>
  <c r="H2434" i="8"/>
  <c r="H2608" i="8"/>
  <c r="H2714" i="8"/>
  <c r="H2435" i="8"/>
  <c r="H2082" i="8"/>
  <c r="H2439" i="8"/>
  <c r="H2862" i="8"/>
  <c r="H2866" i="8"/>
  <c r="H1636" i="8"/>
  <c r="H1637" i="8"/>
  <c r="H2869" i="8"/>
  <c r="H2717" i="8"/>
  <c r="H1934" i="8"/>
  <c r="H2875" i="8"/>
  <c r="H2719" i="8"/>
  <c r="H3120" i="8"/>
  <c r="H576" i="9"/>
  <c r="H780" i="9"/>
  <c r="H866" i="9"/>
  <c r="H1079" i="9"/>
  <c r="H1302" i="9"/>
  <c r="H1404" i="9"/>
  <c r="H1589" i="9"/>
  <c r="H2064" i="9"/>
  <c r="H2685" i="9"/>
  <c r="H2994" i="9"/>
  <c r="H836" i="10"/>
  <c r="H1148" i="8"/>
  <c r="H2369" i="8"/>
  <c r="H2055" i="8"/>
  <c r="H1426" i="8"/>
  <c r="H2061" i="8"/>
  <c r="H2925" i="8"/>
  <c r="H800" i="8"/>
  <c r="H973" i="8"/>
  <c r="H1776" i="8"/>
  <c r="H2491" i="8"/>
  <c r="H1316" i="8"/>
  <c r="H2801" i="8"/>
  <c r="H2075" i="8"/>
  <c r="H1317" i="8"/>
  <c r="H1859" i="8"/>
  <c r="H2802" i="8"/>
  <c r="H978" i="8"/>
  <c r="H2079" i="8"/>
  <c r="H1926" i="8"/>
  <c r="H2613" i="8"/>
  <c r="H1443" i="8"/>
  <c r="H2505" i="8"/>
  <c r="H2438" i="8"/>
  <c r="H2859" i="8"/>
  <c r="H2807" i="8"/>
  <c r="H2808" i="8"/>
  <c r="H2785" i="8"/>
  <c r="H3036" i="8"/>
  <c r="H2512" i="8"/>
  <c r="H980" i="8"/>
  <c r="H2514" i="8"/>
  <c r="H2261" i="8"/>
  <c r="H2991" i="8"/>
  <c r="H2516" i="8"/>
  <c r="H2267" i="8"/>
  <c r="H3061" i="8"/>
  <c r="H3062" i="8"/>
  <c r="H549" i="9"/>
  <c r="H648" i="9"/>
  <c r="H947" i="9"/>
  <c r="H1354" i="9"/>
  <c r="H1440" i="9"/>
  <c r="H1710" i="9"/>
  <c r="H2407" i="9"/>
  <c r="H2780" i="9"/>
  <c r="H577" i="9"/>
  <c r="H968" i="9"/>
  <c r="H671" i="9"/>
  <c r="H805" i="9"/>
  <c r="H863" i="9"/>
  <c r="H1048" i="9"/>
  <c r="H1290" i="9"/>
  <c r="H1343" i="9"/>
  <c r="H1387" i="9"/>
  <c r="H1477" i="9"/>
  <c r="H1620" i="9"/>
  <c r="H1910" i="9"/>
  <c r="H2103" i="9"/>
  <c r="H2705" i="9"/>
  <c r="H2813" i="9"/>
  <c r="H2974" i="9"/>
  <c r="H3076" i="9"/>
  <c r="H534" i="9"/>
  <c r="H591" i="9"/>
  <c r="H746" i="9"/>
  <c r="H803" i="9"/>
  <c r="H948" i="9"/>
  <c r="H1080" i="9"/>
  <c r="H1261" i="9"/>
  <c r="H1301" i="9"/>
  <c r="H1398" i="9"/>
  <c r="H1902" i="9"/>
  <c r="H1983" i="9"/>
  <c r="H2068" i="9"/>
  <c r="H2214" i="9"/>
  <c r="H2339" i="9"/>
  <c r="H2784" i="9"/>
  <c r="H309" i="10"/>
  <c r="H1328" i="10"/>
  <c r="H1712" i="9"/>
  <c r="H1921" i="9"/>
  <c r="H1982" i="9"/>
  <c r="H2069" i="9"/>
  <c r="H2148" i="9"/>
  <c r="H2236" i="9"/>
  <c r="H2362" i="9"/>
  <c r="H2471" i="9"/>
  <c r="H2669" i="9"/>
  <c r="H2726" i="9"/>
  <c r="H2812" i="9"/>
  <c r="H2942" i="9"/>
  <c r="H338" i="10"/>
  <c r="H1225" i="10"/>
  <c r="H2712" i="9"/>
  <c r="H1585" i="9"/>
  <c r="H1672" i="9"/>
  <c r="H1946" i="9"/>
  <c r="H1986" i="9"/>
  <c r="H2104" i="9"/>
  <c r="H2173" i="9"/>
  <c r="H2280" i="9"/>
  <c r="H2659" i="9"/>
  <c r="H2746" i="9"/>
  <c r="H2931" i="9"/>
  <c r="H2971" i="9"/>
  <c r="H3019" i="9"/>
  <c r="H3097" i="9"/>
  <c r="H1112" i="10"/>
  <c r="H1619" i="10"/>
  <c r="H1648" i="9"/>
  <c r="H1888" i="9"/>
  <c r="H1908" i="9"/>
  <c r="H2956" i="9"/>
  <c r="H1929" i="9"/>
  <c r="H1949" i="9"/>
  <c r="H1985" i="9"/>
  <c r="H2021" i="9"/>
  <c r="H2046" i="9"/>
  <c r="H2102" i="9"/>
  <c r="H2118" i="9"/>
  <c r="H2172" i="9"/>
  <c r="H2216" i="9"/>
  <c r="H2250" i="9"/>
  <c r="H2341" i="9"/>
  <c r="H2409" i="9"/>
  <c r="H2514" i="9"/>
  <c r="H2642" i="9"/>
  <c r="H2666" i="9"/>
  <c r="H2679" i="9"/>
  <c r="H2700" i="9"/>
  <c r="H2782" i="9"/>
  <c r="H2689" i="9"/>
  <c r="H2835" i="9"/>
  <c r="H2977" i="9"/>
  <c r="H3001" i="9"/>
  <c r="H3022" i="9"/>
  <c r="H3082" i="9"/>
  <c r="H350" i="10"/>
  <c r="H985" i="10"/>
  <c r="H494" i="10"/>
  <c r="H874" i="10"/>
  <c r="H1348" i="10"/>
  <c r="H1883" i="9"/>
  <c r="H1928" i="9"/>
  <c r="H1964" i="9"/>
  <c r="H2016" i="9"/>
  <c r="H2062" i="9"/>
  <c r="H2380" i="9"/>
  <c r="H2155" i="9"/>
  <c r="H2195" i="9"/>
  <c r="H2233" i="9"/>
  <c r="H2340" i="9"/>
  <c r="H2449" i="9"/>
  <c r="H2533" i="9"/>
  <c r="H2641" i="9"/>
  <c r="H2670" i="9"/>
  <c r="H2691" i="9"/>
  <c r="H2777" i="9"/>
  <c r="H2814" i="9"/>
  <c r="H2947" i="9"/>
  <c r="H2968" i="9"/>
  <c r="H2992" i="9"/>
  <c r="H3025" i="9"/>
  <c r="H3098" i="9"/>
  <c r="H457" i="10"/>
  <c r="H553" i="10"/>
  <c r="H1232" i="10"/>
  <c r="H1597" i="10"/>
  <c r="H2567" i="10"/>
  <c r="H648" i="10"/>
  <c r="H848" i="10"/>
  <c r="H1352" i="10"/>
  <c r="H2151" i="10"/>
  <c r="H303" i="10"/>
  <c r="H744" i="10"/>
  <c r="H1073" i="10"/>
  <c r="H1377" i="10"/>
  <c r="H1643" i="10"/>
  <c r="H739" i="10"/>
  <c r="H855" i="10"/>
  <c r="H1036" i="10"/>
  <c r="H1223" i="10"/>
  <c r="H1261" i="10"/>
  <c r="H1309" i="10"/>
  <c r="H1351" i="10"/>
  <c r="H1401" i="10"/>
  <c r="H600" i="10"/>
  <c r="H824" i="10"/>
  <c r="H880" i="10"/>
  <c r="H1048" i="10"/>
  <c r="H1226" i="10"/>
  <c r="H1272" i="10"/>
  <c r="H1316" i="10"/>
  <c r="H1354" i="10"/>
  <c r="H1388" i="10"/>
  <c r="H1657" i="10"/>
  <c r="H2181" i="10"/>
  <c r="H1438" i="10"/>
  <c r="H1546" i="10"/>
  <c r="H1610" i="10"/>
  <c r="H1634" i="10"/>
  <c r="H1691" i="10"/>
  <c r="H2129" i="10"/>
  <c r="H1425" i="10"/>
  <c r="H1473" i="10"/>
  <c r="H1521" i="10"/>
  <c r="H1571" i="10"/>
  <c r="H1645" i="10"/>
  <c r="H2014" i="10"/>
  <c r="H2143" i="10"/>
  <c r="H2732" i="10"/>
  <c r="H1678" i="10"/>
  <c r="H1832" i="10"/>
  <c r="H1963" i="10"/>
  <c r="H1623" i="10"/>
  <c r="H2002" i="10"/>
  <c r="H2131" i="10"/>
  <c r="H2169" i="10"/>
  <c r="H2453" i="10"/>
  <c r="H1730" i="10"/>
  <c r="H1778" i="10"/>
  <c r="H1868" i="10"/>
  <c r="H1981" i="10"/>
  <c r="H2094" i="10"/>
  <c r="H2163" i="10"/>
  <c r="H2478" i="10"/>
  <c r="H2636" i="10"/>
  <c r="H1954" i="10"/>
  <c r="H2020" i="10"/>
  <c r="H2130" i="10"/>
  <c r="H2164" i="10"/>
  <c r="H2252" i="10"/>
  <c r="H2327" i="10"/>
  <c r="H2330" i="10"/>
  <c r="H2476" i="10"/>
  <c r="H2600" i="10"/>
  <c r="H1947" i="10"/>
  <c r="H1980" i="10"/>
  <c r="H2013" i="10"/>
  <c r="H2070" i="10"/>
  <c r="H2103" i="10"/>
  <c r="H2128" i="10"/>
  <c r="H2157" i="10"/>
  <c r="H2367" i="10"/>
  <c r="H2553" i="10"/>
  <c r="H2340" i="10"/>
  <c r="H2452" i="10"/>
  <c r="H2472" i="10"/>
  <c r="H2531" i="10"/>
  <c r="H2579" i="10"/>
  <c r="H2624" i="10"/>
  <c r="H2749" i="10"/>
  <c r="H2372" i="10"/>
  <c r="H2505" i="10"/>
  <c r="H2565" i="10"/>
  <c r="H2626" i="10"/>
  <c r="H2464" i="10"/>
  <c r="H2494" i="10"/>
  <c r="H2542" i="10"/>
  <c r="H2566" i="10"/>
  <c r="H2599" i="10"/>
  <c r="H2695" i="10"/>
  <c r="H2851" i="10"/>
  <c r="H2518" i="10"/>
  <c r="H2556" i="10"/>
  <c r="H2576" i="10"/>
  <c r="H2622" i="10"/>
  <c r="H2728" i="10"/>
  <c r="H2694" i="10"/>
  <c r="H2766" i="10"/>
  <c r="H2925" i="10"/>
  <c r="H2778" i="10"/>
  <c r="H2646" i="10"/>
  <c r="H2727" i="10"/>
  <c r="H2752" i="10"/>
  <c r="H2899" i="10"/>
  <c r="H2897" i="10"/>
  <c r="H2683" i="10"/>
  <c r="H2738" i="10"/>
  <c r="H2803" i="10"/>
  <c r="H2915" i="10"/>
  <c r="H2896" i="10"/>
  <c r="H2918" i="10"/>
  <c r="H2908" i="10"/>
  <c r="H2952" i="10"/>
  <c r="H2974" i="10"/>
  <c r="H3056" i="10"/>
  <c r="H2968" i="10"/>
  <c r="H3080" i="10"/>
  <c r="H3062" i="10"/>
  <c r="H3055" i="10"/>
  <c r="H2953" i="10"/>
  <c r="H2973" i="10"/>
  <c r="H3022" i="10"/>
  <c r="H3057" i="10"/>
  <c r="H3059" i="10"/>
  <c r="H3112" i="10"/>
  <c r="H3089" i="10"/>
  <c r="H3091" i="10"/>
  <c r="H837" i="8"/>
  <c r="H401" i="8"/>
  <c r="H1865" i="8"/>
  <c r="H75" i="8"/>
  <c r="H844" i="8"/>
  <c r="H1470" i="8"/>
  <c r="H1475" i="8"/>
  <c r="H74" i="8"/>
  <c r="H836" i="8"/>
  <c r="H842" i="8"/>
  <c r="H618" i="8"/>
  <c r="H142" i="8"/>
  <c r="H616" i="8"/>
  <c r="H1472" i="8"/>
  <c r="H2117" i="8"/>
  <c r="H2646" i="8"/>
  <c r="H2955" i="8"/>
  <c r="H924" i="9"/>
  <c r="H346" i="9"/>
  <c r="H657" i="9"/>
  <c r="H1371" i="9"/>
  <c r="H367" i="8"/>
  <c r="H492" i="8"/>
  <c r="H188" i="8"/>
  <c r="H1333" i="8"/>
  <c r="H1336" i="8"/>
  <c r="H1339" i="8"/>
  <c r="H2533" i="8"/>
  <c r="H1193" i="8"/>
  <c r="H2120" i="8"/>
  <c r="H2651" i="8"/>
  <c r="H448" i="9"/>
  <c r="H1359" i="9"/>
  <c r="H1677" i="9"/>
  <c r="H2772" i="8"/>
  <c r="H2645" i="8"/>
  <c r="H242" i="9"/>
  <c r="H490" i="8"/>
  <c r="H98" i="8"/>
  <c r="H1684" i="8"/>
  <c r="H748" i="8"/>
  <c r="H1294" i="8"/>
  <c r="H750" i="8"/>
  <c r="H499" i="8"/>
  <c r="H1686" i="8"/>
  <c r="H1454" i="8"/>
  <c r="H1804" i="8"/>
  <c r="H2644" i="8"/>
  <c r="H2954" i="8"/>
  <c r="H906" i="9"/>
  <c r="H1292" i="9"/>
  <c r="H1485" i="9"/>
  <c r="H1663" i="8"/>
  <c r="H719" i="8"/>
  <c r="H2731" i="8"/>
  <c r="H2300" i="8"/>
  <c r="H1670" i="8"/>
  <c r="H2736" i="8"/>
  <c r="H2999" i="8"/>
  <c r="H300" i="9"/>
  <c r="H348" i="9"/>
  <c r="H713" i="9"/>
  <c r="H1802" i="8"/>
  <c r="H1846" i="8"/>
  <c r="H2733" i="8"/>
  <c r="H2303" i="8"/>
  <c r="H3065" i="8"/>
  <c r="H3066" i="8"/>
  <c r="H408" i="9"/>
  <c r="H583" i="9"/>
  <c r="H850" i="9"/>
  <c r="H1419" i="9"/>
  <c r="H1483" i="9"/>
  <c r="H1678" i="9"/>
  <c r="H2720" i="9"/>
  <c r="H211" i="9"/>
  <c r="H275" i="9"/>
  <c r="H319" i="9"/>
  <c r="H347" i="9"/>
  <c r="H743" i="9"/>
  <c r="H1346" i="9"/>
  <c r="H1444" i="9"/>
  <c r="H1602" i="9"/>
  <c r="H2479" i="9"/>
  <c r="H2763" i="9"/>
  <c r="H289" i="9"/>
  <c r="H373" i="9"/>
  <c r="H397" i="9"/>
  <c r="H790" i="9"/>
  <c r="H835" i="9"/>
  <c r="H1274" i="9"/>
  <c r="H1320" i="9"/>
  <c r="H2423" i="9"/>
  <c r="H296" i="10"/>
  <c r="H869" i="10"/>
  <c r="H1717" i="9"/>
  <c r="H1817" i="9"/>
  <c r="H2287" i="9"/>
  <c r="H2847" i="9"/>
  <c r="H293" i="10"/>
  <c r="H1590" i="9"/>
  <c r="H1691" i="9"/>
  <c r="H1754" i="9"/>
  <c r="H1880" i="9"/>
  <c r="H2454" i="9"/>
  <c r="H2762" i="9"/>
  <c r="H1064" i="10"/>
  <c r="H1816" i="9"/>
  <c r="H1855" i="9"/>
  <c r="H2286" i="9"/>
  <c r="H2425" i="9"/>
  <c r="H2846" i="9"/>
  <c r="H137" i="10"/>
  <c r="H1844" i="9"/>
  <c r="H2894" i="9"/>
  <c r="H188" i="10"/>
  <c r="H793" i="10"/>
  <c r="H143" i="10"/>
  <c r="H215" i="10"/>
  <c r="H407" i="10"/>
  <c r="H431" i="10"/>
  <c r="H829" i="10"/>
  <c r="H894" i="10"/>
  <c r="H1181" i="10"/>
  <c r="H2009" i="10"/>
  <c r="H194" i="10"/>
  <c r="H342" i="10"/>
  <c r="H450" i="10"/>
  <c r="H583" i="10"/>
  <c r="H1289" i="10"/>
  <c r="H1430" i="10"/>
  <c r="H722" i="10"/>
  <c r="H762" i="10"/>
  <c r="H1199" i="10"/>
  <c r="H1548" i="10"/>
  <c r="H1706" i="10"/>
  <c r="H1949" i="10"/>
  <c r="H2273" i="10"/>
  <c r="H1102" i="10"/>
  <c r="H1139" i="10"/>
  <c r="H1311" i="10"/>
  <c r="H1442" i="10"/>
  <c r="H1600" i="10"/>
  <c r="H1825" i="10"/>
  <c r="H2319" i="10"/>
  <c r="H1536" i="10"/>
  <c r="H2279" i="10"/>
  <c r="H1859" i="10"/>
  <c r="H1801" i="10"/>
  <c r="H2307" i="10"/>
  <c r="H2183" i="10"/>
  <c r="H2374" i="10"/>
  <c r="H2356" i="10"/>
  <c r="H2331" i="10"/>
  <c r="H2380" i="10"/>
  <c r="H2818" i="10"/>
  <c r="H2446" i="10"/>
  <c r="H2723" i="10"/>
  <c r="H2711" i="10"/>
  <c r="H2782" i="10"/>
  <c r="H3012" i="8"/>
  <c r="H1205" i="8"/>
  <c r="H17" i="9"/>
  <c r="H1862" i="10"/>
  <c r="H617" i="9"/>
  <c r="H2299" i="9"/>
  <c r="H2412" i="9"/>
  <c r="H1461" i="10"/>
  <c r="H1812" i="9"/>
  <c r="H476" i="10"/>
  <c r="H1916" i="10"/>
  <c r="H1472" i="10"/>
  <c r="H1845" i="10"/>
  <c r="H1926" i="10"/>
  <c r="H2864" i="10"/>
  <c r="H1016" i="8"/>
  <c r="H97" i="8"/>
  <c r="H484" i="8"/>
  <c r="H179" i="8"/>
  <c r="H182" i="8"/>
  <c r="H1201" i="8"/>
  <c r="H825" i="8"/>
  <c r="H393" i="8"/>
  <c r="H321" i="8"/>
  <c r="H1681" i="8"/>
  <c r="H322" i="8"/>
  <c r="H317" i="8"/>
  <c r="H716" i="8"/>
  <c r="H1794" i="8"/>
  <c r="H302" i="9"/>
  <c r="H106" i="9"/>
  <c r="H310" i="9"/>
  <c r="H999" i="9"/>
  <c r="H25" i="8"/>
  <c r="H477" i="8"/>
  <c r="H95" i="8"/>
  <c r="H479" i="8"/>
  <c r="H73" i="8"/>
  <c r="H139" i="8"/>
  <c r="H830" i="8"/>
  <c r="H615" i="8"/>
  <c r="H605" i="8"/>
  <c r="H1790" i="8"/>
  <c r="H2725" i="8"/>
  <c r="H2729" i="8"/>
  <c r="H304" i="9"/>
  <c r="H110" i="9"/>
  <c r="H318" i="9"/>
  <c r="H1251" i="9"/>
  <c r="H1791" i="8"/>
  <c r="H2288" i="8"/>
  <c r="H1844" i="8"/>
  <c r="H130" i="9"/>
  <c r="H1413" i="9"/>
  <c r="H1861" i="9"/>
  <c r="H175" i="8"/>
  <c r="H96" i="8"/>
  <c r="H395" i="8"/>
  <c r="H1464" i="8"/>
  <c r="H1465" i="8"/>
  <c r="H254" i="8"/>
  <c r="H718" i="8"/>
  <c r="H2291" i="8"/>
  <c r="H223" i="9"/>
  <c r="H1262" i="9"/>
  <c r="H694" i="8"/>
  <c r="H1267" i="8"/>
  <c r="H1269" i="8"/>
  <c r="H2113" i="8"/>
  <c r="H2384" i="8"/>
  <c r="H1288" i="8"/>
  <c r="H2997" i="8"/>
  <c r="H84" i="9"/>
  <c r="H140" i="9"/>
  <c r="H172" i="9"/>
  <c r="H396" i="9"/>
  <c r="H893" i="9"/>
  <c r="H954" i="9"/>
  <c r="H1222" i="9"/>
  <c r="H1654" i="8"/>
  <c r="H1263" i="8"/>
  <c r="H1840" i="8"/>
  <c r="H2285" i="8"/>
  <c r="H1185" i="8"/>
  <c r="H2726" i="8"/>
  <c r="H2417" i="8"/>
  <c r="H136" i="9"/>
  <c r="H384" i="9"/>
  <c r="H811" i="9"/>
  <c r="H1110" i="9"/>
  <c r="H32" i="10"/>
  <c r="H79" i="9"/>
  <c r="H115" i="9"/>
  <c r="H407" i="9"/>
  <c r="H680" i="9"/>
  <c r="H812" i="9"/>
  <c r="H894" i="9"/>
  <c r="H2267" i="9"/>
  <c r="H1002" i="9"/>
  <c r="H1059" i="9"/>
  <c r="H1197" i="9"/>
  <c r="H1221" i="9"/>
  <c r="H1246" i="9"/>
  <c r="H45" i="9"/>
  <c r="H109" i="9"/>
  <c r="H341" i="9"/>
  <c r="H708" i="9"/>
  <c r="H1062" i="9"/>
  <c r="H1183" i="9"/>
  <c r="H1813" i="9"/>
  <c r="H2583" i="9"/>
  <c r="H136" i="10"/>
  <c r="H1753" i="9"/>
  <c r="H2418" i="9"/>
  <c r="H2594" i="9"/>
  <c r="H1138" i="10"/>
  <c r="H1872" i="9"/>
  <c r="H2345" i="9"/>
  <c r="H205" i="10"/>
  <c r="H1764" i="9"/>
  <c r="H2417" i="9"/>
  <c r="H2561" i="9"/>
  <c r="H2625" i="9"/>
  <c r="H41" i="10"/>
  <c r="H473" i="10"/>
  <c r="H615" i="10"/>
  <c r="H1499" i="10"/>
  <c r="H1853" i="9"/>
  <c r="H2264" i="9"/>
  <c r="H2452" i="9"/>
  <c r="H2536" i="9"/>
  <c r="H2604" i="9"/>
  <c r="H26" i="10"/>
  <c r="H148" i="10"/>
  <c r="H380" i="10"/>
  <c r="H532" i="10"/>
  <c r="H682" i="10"/>
  <c r="H119" i="10"/>
  <c r="H175" i="10"/>
  <c r="H391" i="10"/>
  <c r="H627" i="10"/>
  <c r="H110" i="10"/>
  <c r="H406" i="10"/>
  <c r="H773" i="10"/>
  <c r="H665" i="10"/>
  <c r="H685" i="10"/>
  <c r="H970" i="10"/>
  <c r="H1003" i="10"/>
  <c r="H1039" i="10"/>
  <c r="H1132" i="10"/>
  <c r="H1252" i="10"/>
  <c r="H1300" i="10"/>
  <c r="H1511" i="10"/>
  <c r="H1792" i="10"/>
  <c r="H761" i="10"/>
  <c r="H978" i="10"/>
  <c r="H1002" i="10"/>
  <c r="H1198" i="10"/>
  <c r="H1441" i="10"/>
  <c r="H1882" i="10"/>
  <c r="H1783" i="10"/>
  <c r="H1915" i="10"/>
  <c r="H1669" i="10"/>
  <c r="H1717" i="10"/>
  <c r="H1733" i="10"/>
  <c r="H1818" i="10"/>
  <c r="H1858" i="10"/>
  <c r="H2248" i="10"/>
  <c r="H2278" i="10"/>
  <c r="H2339" i="10"/>
  <c r="H2425" i="10"/>
  <c r="H2831" i="10"/>
  <c r="H2805" i="10"/>
  <c r="H2875" i="10"/>
  <c r="H2781" i="10"/>
  <c r="H844" i="9"/>
  <c r="H3126" i="8"/>
  <c r="H704" i="9"/>
  <c r="H833" i="9"/>
  <c r="H2515" i="9"/>
  <c r="H1275" i="10"/>
  <c r="H362" i="10"/>
  <c r="H1429" i="10"/>
  <c r="H2684" i="10"/>
  <c r="H2945" i="10"/>
  <c r="H2796" i="8"/>
  <c r="H794" i="8"/>
  <c r="H2047" i="8"/>
  <c r="H1900" i="8"/>
  <c r="H2795" i="8"/>
  <c r="H1911" i="8"/>
  <c r="H156" i="8"/>
  <c r="H2429" i="8"/>
  <c r="H2844" i="8"/>
  <c r="H1616" i="8"/>
  <c r="H1409" i="8"/>
  <c r="H1857" i="8"/>
  <c r="H1607" i="8"/>
  <c r="H971" i="8"/>
  <c r="H1626" i="8"/>
  <c r="H1919" i="8"/>
  <c r="H3032" i="8"/>
  <c r="H1633" i="8"/>
  <c r="H2086" i="8"/>
  <c r="H2089" i="8"/>
  <c r="H2094" i="8"/>
  <c r="H2937" i="8"/>
  <c r="H943" i="9"/>
  <c r="H567" i="9"/>
  <c r="H1271" i="9"/>
  <c r="H1454" i="9"/>
  <c r="H2632" i="9"/>
  <c r="H541" i="10"/>
  <c r="H786" i="8"/>
  <c r="H232" i="8"/>
  <c r="H1901" i="8"/>
  <c r="H378" i="8"/>
  <c r="H1902" i="8"/>
  <c r="H1904" i="8"/>
  <c r="H2482" i="8"/>
  <c r="H2797" i="8"/>
  <c r="H1145" i="8"/>
  <c r="H2237" i="8"/>
  <c r="H686" i="8"/>
  <c r="H2596" i="8"/>
  <c r="H2848" i="8"/>
  <c r="H2600" i="8"/>
  <c r="H2067" i="8"/>
  <c r="H2072" i="8"/>
  <c r="H1631" i="8"/>
  <c r="H2501" i="8"/>
  <c r="H2510" i="8"/>
  <c r="H1445" i="8"/>
  <c r="H2372" i="8"/>
  <c r="H2625" i="8"/>
  <c r="H3111" i="8"/>
  <c r="H523" i="9"/>
  <c r="H751" i="9"/>
  <c r="H1356" i="9"/>
  <c r="H2043" i="9"/>
  <c r="H2648" i="9"/>
  <c r="H732" i="10"/>
  <c r="H727" i="8"/>
  <c r="H950" i="8"/>
  <c r="H1412" i="8"/>
  <c r="H1416" i="8"/>
  <c r="H2430" i="8"/>
  <c r="H158" i="8"/>
  <c r="H962" i="8"/>
  <c r="H1610" i="8"/>
  <c r="H1912" i="8"/>
  <c r="H2244" i="8"/>
  <c r="H972" i="8"/>
  <c r="H2249" i="8"/>
  <c r="H2071" i="8"/>
  <c r="H2852" i="8"/>
  <c r="H803" i="8"/>
  <c r="H1928" i="8"/>
  <c r="H3037" i="8"/>
  <c r="H2095" i="8"/>
  <c r="H2938" i="8"/>
  <c r="H2943" i="8"/>
  <c r="H755" i="9"/>
  <c r="H1128" i="9"/>
  <c r="H1931" i="9"/>
  <c r="H2709" i="9"/>
  <c r="H1408" i="8"/>
  <c r="H586" i="8"/>
  <c r="H1310" i="8"/>
  <c r="H2479" i="8"/>
  <c r="H1313" i="8"/>
  <c r="H1908" i="8"/>
  <c r="H2049" i="8"/>
  <c r="H589" i="8"/>
  <c r="H685" i="8"/>
  <c r="H1613" i="8"/>
  <c r="H2486" i="8"/>
  <c r="H2710" i="8"/>
  <c r="H1432" i="8"/>
  <c r="H2068" i="8"/>
  <c r="H2607" i="8"/>
  <c r="H2500" i="8"/>
  <c r="H2784" i="8"/>
  <c r="H2813" i="8"/>
  <c r="H2619" i="8"/>
  <c r="H2622" i="8"/>
  <c r="H2628" i="8"/>
  <c r="H3112" i="8"/>
  <c r="H672" i="9"/>
  <c r="H1380" i="9"/>
  <c r="H2941" i="9"/>
  <c r="H591" i="8"/>
  <c r="H2053" i="8"/>
  <c r="H967" i="8"/>
  <c r="H2056" i="8"/>
  <c r="H2597" i="8"/>
  <c r="H2598" i="8"/>
  <c r="H1427" i="8"/>
  <c r="H1915" i="8"/>
  <c r="H1775" i="8"/>
  <c r="H1434" i="8"/>
  <c r="H2492" i="8"/>
  <c r="H1918" i="8"/>
  <c r="H3030" i="8"/>
  <c r="H2609" i="8"/>
  <c r="H729" i="8"/>
  <c r="H2077" i="8"/>
  <c r="H2437" i="8"/>
  <c r="H2440" i="8"/>
  <c r="H2863" i="8"/>
  <c r="H3117" i="8"/>
  <c r="H1933" i="8"/>
  <c r="H1257" i="8"/>
  <c r="H2716" i="8"/>
  <c r="H2870" i="8"/>
  <c r="H2872" i="8"/>
  <c r="H2876" i="8"/>
  <c r="H2720" i="8"/>
  <c r="H513" i="9"/>
  <c r="H674" i="9"/>
  <c r="H804" i="9"/>
  <c r="H890" i="9"/>
  <c r="H1103" i="9"/>
  <c r="H1476" i="9"/>
  <c r="H2178" i="9"/>
  <c r="H3049" i="9"/>
  <c r="H2717" i="9"/>
  <c r="H3064" i="9"/>
  <c r="H963" i="8"/>
  <c r="H1149" i="8"/>
  <c r="H1423" i="8"/>
  <c r="H1772" i="8"/>
  <c r="H1913" i="8"/>
  <c r="H1773" i="8"/>
  <c r="H2926" i="8"/>
  <c r="H1315" i="8"/>
  <c r="H1157" i="8"/>
  <c r="H801" i="8"/>
  <c r="H2603" i="8"/>
  <c r="H2493" i="8"/>
  <c r="H2606" i="8"/>
  <c r="H2928" i="8"/>
  <c r="H977" i="8"/>
  <c r="H1923" i="8"/>
  <c r="H2803" i="8"/>
  <c r="H1441" i="8"/>
  <c r="H2255" i="8"/>
  <c r="H2081" i="8"/>
  <c r="H2857" i="8"/>
  <c r="H1444" i="8"/>
  <c r="H2614" i="8"/>
  <c r="H2507" i="8"/>
  <c r="H3034" i="8"/>
  <c r="H1930" i="8"/>
  <c r="H2809" i="8"/>
  <c r="H2810" i="8"/>
  <c r="H3103" i="8"/>
  <c r="H3056" i="8"/>
  <c r="H981" i="8"/>
  <c r="H2259" i="8"/>
  <c r="H2262" i="8"/>
  <c r="H2515" i="8"/>
  <c r="H3058" i="8"/>
  <c r="H2518" i="8"/>
  <c r="H2268" i="8"/>
  <c r="H3063" i="8"/>
  <c r="H698" i="9"/>
  <c r="H1504" i="9"/>
  <c r="H1882" i="9"/>
  <c r="H2370" i="9"/>
  <c r="H2115" i="9"/>
  <c r="H2448" i="9"/>
  <c r="H2949" i="9"/>
  <c r="H548" i="9"/>
  <c r="H614" i="9"/>
  <c r="H748" i="9"/>
  <c r="H829" i="9"/>
  <c r="H981" i="9"/>
  <c r="H879" i="9"/>
  <c r="H1303" i="9"/>
  <c r="H1355" i="9"/>
  <c r="H1396" i="9"/>
  <c r="H1505" i="9"/>
  <c r="H1645" i="9"/>
  <c r="H1943" i="9"/>
  <c r="H2119" i="9"/>
  <c r="H2636" i="9"/>
  <c r="H2893" i="9"/>
  <c r="H2845" i="9"/>
  <c r="H2990" i="9"/>
  <c r="H325" i="10"/>
  <c r="H1322" i="10"/>
  <c r="H612" i="9"/>
  <c r="H750" i="9"/>
  <c r="H827" i="9"/>
  <c r="H996" i="9"/>
  <c r="H1104" i="9"/>
  <c r="H1313" i="9"/>
  <c r="H1357" i="9"/>
  <c r="H1503" i="9"/>
  <c r="H1918" i="9"/>
  <c r="H1999" i="9"/>
  <c r="H2111" i="9"/>
  <c r="H2230" i="9"/>
  <c r="H2403" i="9"/>
  <c r="H2966" i="9"/>
  <c r="H373" i="10"/>
  <c r="H1340" i="10"/>
  <c r="H1727" i="9"/>
  <c r="H1934" i="9"/>
  <c r="H2153" i="9"/>
  <c r="H2252" i="9"/>
  <c r="H2402" i="9"/>
  <c r="H2495" i="9"/>
  <c r="H2686" i="9"/>
  <c r="H2844" i="9"/>
  <c r="H2950" i="9"/>
  <c r="H3007" i="9"/>
  <c r="H3055" i="9"/>
  <c r="H482" i="10"/>
  <c r="H1587" i="9"/>
  <c r="H1688" i="9"/>
  <c r="H1917" i="9"/>
  <c r="H1954" i="9"/>
  <c r="H2018" i="9"/>
  <c r="H2112" i="9"/>
  <c r="H2197" i="9"/>
  <c r="H2406" i="9"/>
  <c r="H2673" i="9"/>
  <c r="H2759" i="9"/>
  <c r="H2946" i="9"/>
  <c r="H2987" i="9"/>
  <c r="H3035" i="9"/>
  <c r="H1241" i="10"/>
  <c r="H1584" i="9"/>
  <c r="H1892" i="9"/>
  <c r="H1916" i="9"/>
  <c r="H1937" i="9"/>
  <c r="H1997" i="9"/>
  <c r="H2022" i="9"/>
  <c r="H1647" i="9"/>
  <c r="H2063" i="9"/>
  <c r="H2106" i="9"/>
  <c r="H2122" i="9"/>
  <c r="H2176" i="9"/>
  <c r="H2217" i="9"/>
  <c r="H2365" i="9"/>
  <c r="H2446" i="9"/>
  <c r="H2530" i="9"/>
  <c r="H2646" i="9"/>
  <c r="H2667" i="9"/>
  <c r="H2684" i="9"/>
  <c r="H2704" i="9"/>
  <c r="H2749" i="9"/>
  <c r="H2802" i="9"/>
  <c r="H2843" i="9"/>
  <c r="H2944" i="9"/>
  <c r="H2960" i="9"/>
  <c r="H3009" i="9"/>
  <c r="H3034" i="9"/>
  <c r="H374" i="10"/>
  <c r="H890" i="10"/>
  <c r="H1364" i="10"/>
  <c r="H1887" i="9"/>
  <c r="H1907" i="9"/>
  <c r="H1936" i="9"/>
  <c r="H1980" i="9"/>
  <c r="H2020" i="9"/>
  <c r="H2109" i="9"/>
  <c r="H2171" i="9"/>
  <c r="H2199" i="9"/>
  <c r="H2237" i="9"/>
  <c r="H2473" i="9"/>
  <c r="H2549" i="9"/>
  <c r="H2645" i="9"/>
  <c r="H2674" i="9"/>
  <c r="H2695" i="9"/>
  <c r="H2735" i="9"/>
  <c r="H2781" i="9"/>
  <c r="H2826" i="9"/>
  <c r="H2937" i="9"/>
  <c r="H2951" i="9"/>
  <c r="H3075" i="9"/>
  <c r="H2976" i="9"/>
  <c r="H3004" i="9"/>
  <c r="H3029" i="9"/>
  <c r="H3077" i="9"/>
  <c r="H481" i="10"/>
  <c r="H879" i="10"/>
  <c r="H1679" i="10"/>
  <c r="H256" i="10"/>
  <c r="H712" i="10"/>
  <c r="H867" i="10"/>
  <c r="H1228" i="10"/>
  <c r="H2175" i="10"/>
  <c r="H315" i="10"/>
  <c r="H856" i="10"/>
  <c r="H1229" i="10"/>
  <c r="H1385" i="10"/>
  <c r="H1655" i="10"/>
  <c r="H800" i="10"/>
  <c r="H861" i="10"/>
  <c r="H942" i="10"/>
  <c r="H1231" i="10"/>
  <c r="H1273" i="10"/>
  <c r="H1321" i="10"/>
  <c r="H1355" i="10"/>
  <c r="H1412" i="10"/>
  <c r="H1644" i="10"/>
  <c r="H2082" i="10"/>
  <c r="H709" i="10"/>
  <c r="H837" i="10"/>
  <c r="H904" i="10"/>
  <c r="H1087" i="10"/>
  <c r="H1234" i="10"/>
  <c r="H1333" i="10"/>
  <c r="H1362" i="10"/>
  <c r="H2200" i="10"/>
  <c r="H1867" i="10"/>
  <c r="H1400" i="10"/>
  <c r="H1450" i="10"/>
  <c r="H1572" i="10"/>
  <c r="H1618" i="10"/>
  <c r="H1642" i="10"/>
  <c r="H2240" i="10"/>
  <c r="H1399" i="10"/>
  <c r="H1437" i="10"/>
  <c r="H1485" i="10"/>
  <c r="H1533" i="10"/>
  <c r="H1880" i="10"/>
  <c r="H2031" i="10"/>
  <c r="H2188" i="10"/>
  <c r="H1654" i="10"/>
  <c r="H1690" i="10"/>
  <c r="H1844" i="10"/>
  <c r="H1971" i="10"/>
  <c r="H2069" i="10"/>
  <c r="H2139" i="10"/>
  <c r="H2213" i="10"/>
  <c r="H2470" i="10"/>
  <c r="H1742" i="10"/>
  <c r="H1831" i="10"/>
  <c r="H1935" i="10"/>
  <c r="H1989" i="10"/>
  <c r="H2118" i="10"/>
  <c r="H2304" i="10"/>
  <c r="H2507" i="10"/>
  <c r="H2647" i="10"/>
  <c r="H1962" i="10"/>
  <c r="H1986" i="10"/>
  <c r="H2142" i="10"/>
  <c r="H2176" i="10"/>
  <c r="H2291" i="10"/>
  <c r="H2349" i="10"/>
  <c r="H2741" i="10"/>
  <c r="H1960" i="10"/>
  <c r="H1376" i="10"/>
  <c r="H1984" i="10"/>
  <c r="H2083" i="10"/>
  <c r="H2107" i="10"/>
  <c r="H2140" i="10"/>
  <c r="H2170" i="10"/>
  <c r="H2569" i="10"/>
  <c r="H2348" i="10"/>
  <c r="H2456" i="10"/>
  <c r="H2495" i="10"/>
  <c r="H2539" i="10"/>
  <c r="H2587" i="10"/>
  <c r="H2670" i="10"/>
  <c r="H2924" i="10"/>
  <c r="H2455" i="10"/>
  <c r="H2519" i="10"/>
  <c r="H2573" i="10"/>
  <c r="H2468" i="10"/>
  <c r="H2506" i="10"/>
  <c r="H2550" i="10"/>
  <c r="H2570" i="10"/>
  <c r="H2611" i="10"/>
  <c r="H2703" i="10"/>
  <c r="H2916" i="10"/>
  <c r="H2484" i="10"/>
  <c r="H2528" i="10"/>
  <c r="H2560" i="10"/>
  <c r="H2588" i="10"/>
  <c r="H2623" i="10"/>
  <c r="H2767" i="10"/>
  <c r="H2721" i="10"/>
  <c r="H2779" i="10"/>
  <c r="H2941" i="10"/>
  <c r="H2791" i="10"/>
  <c r="H2658" i="10"/>
  <c r="H2731" i="10"/>
  <c r="H2975" i="10"/>
  <c r="H2790" i="10"/>
  <c r="H2907" i="10"/>
  <c r="H2710" i="10"/>
  <c r="H2743" i="10"/>
  <c r="H2893" i="10"/>
  <c r="H3012" i="10"/>
  <c r="H2921" i="10"/>
  <c r="H2901" i="10"/>
  <c r="H2919" i="10"/>
  <c r="H3079" i="10"/>
  <c r="H2913" i="10"/>
  <c r="H2956" i="10"/>
  <c r="H2998" i="10"/>
  <c r="H3085" i="10"/>
  <c r="H2992" i="10"/>
  <c r="H2947" i="10"/>
  <c r="H2991" i="10"/>
  <c r="H3071" i="10"/>
  <c r="H2957" i="10"/>
  <c r="H3063" i="10"/>
  <c r="H2985" i="10"/>
  <c r="H3061" i="10"/>
  <c r="H3094" i="10"/>
  <c r="H3067" i="10"/>
  <c r="H3070" i="10"/>
  <c r="H3100" i="10"/>
  <c r="A2" i="8" l="1"/>
  <c r="B24" i="1" s="1"/>
  <c r="F2" i="8"/>
  <c r="Q24" i="1" s="1"/>
  <c r="B2" i="8"/>
  <c r="E24" i="1" s="1"/>
  <c r="C2" i="8"/>
  <c r="H24" i="1" s="1"/>
  <c r="A4" i="8"/>
  <c r="AG24" i="1" s="1"/>
  <c r="B4" i="8"/>
  <c r="AD24" i="1" s="1"/>
  <c r="D4" i="8"/>
  <c r="X24" i="1" s="1"/>
  <c r="C4" i="8"/>
  <c r="AA24" i="1" s="1"/>
  <c r="E2" i="8"/>
  <c r="N24" i="1" s="1"/>
  <c r="E4" i="8"/>
  <c r="U24" i="1" s="1"/>
  <c r="D2" i="8"/>
  <c r="K24" i="1" s="1"/>
  <c r="H1" i="9"/>
  <c r="B22" i="1" s="1"/>
  <c r="H3" i="8"/>
  <c r="Q20" i="1" s="1"/>
  <c r="H1" i="8"/>
  <c r="B20" i="1" s="1"/>
  <c r="H1" i="10"/>
  <c r="H2" i="10"/>
  <c r="H2" i="8"/>
  <c r="U20" i="1" s="1"/>
  <c r="H2" i="9"/>
  <c r="AE22" i="1" s="1"/>
  <c r="Z22" i="1" l="1"/>
  <c r="U22" i="1" s="1"/>
  <c r="G22" i="1"/>
  <c r="L22" i="1" s="1"/>
</calcChain>
</file>

<file path=xl/sharedStrings.xml><?xml version="1.0" encoding="utf-8"?>
<sst xmlns="http://schemas.openxmlformats.org/spreadsheetml/2006/main" count="47151" uniqueCount="69">
  <si>
    <t>実力差</t>
    <rPh sb="0" eb="3">
      <t>ジツリョクサ</t>
    </rPh>
    <phoneticPr fontId="1"/>
  </si>
  <si>
    <t>：</t>
    <phoneticPr fontId="1"/>
  </si>
  <si>
    <t>先鋒</t>
    <rPh sb="0" eb="2">
      <t>センポウ</t>
    </rPh>
    <phoneticPr fontId="1"/>
  </si>
  <si>
    <t>赤</t>
    <rPh sb="0" eb="1">
      <t>アカ</t>
    </rPh>
    <phoneticPr fontId="1"/>
  </si>
  <si>
    <t>白</t>
    <rPh sb="0" eb="1">
      <t>シロ</t>
    </rPh>
    <phoneticPr fontId="1"/>
  </si>
  <si>
    <t>次鋒</t>
    <rPh sb="0" eb="2">
      <t>ジホウ</t>
    </rPh>
    <phoneticPr fontId="1"/>
  </si>
  <si>
    <t>中堅</t>
    <rPh sb="0" eb="2">
      <t>チュウケン</t>
    </rPh>
    <phoneticPr fontId="1"/>
  </si>
  <si>
    <t>副将</t>
    <rPh sb="0" eb="2">
      <t>フクショウ</t>
    </rPh>
    <phoneticPr fontId="1"/>
  </si>
  <si>
    <t>大将</t>
    <rPh sb="0" eb="2">
      <t>タイショウ</t>
    </rPh>
    <phoneticPr fontId="1"/>
  </si>
  <si>
    <t>0-0引き分け
出現確率</t>
    <rPh sb="3" eb="4">
      <t>ヒ</t>
    </rPh>
    <rPh sb="5" eb="6">
      <t>ワ</t>
    </rPh>
    <rPh sb="8" eb="10">
      <t>シュツゲン</t>
    </rPh>
    <rPh sb="10" eb="12">
      <t>カクリツ</t>
    </rPh>
    <phoneticPr fontId="1"/>
  </si>
  <si>
    <t>一本目を赤が取得</t>
    <rPh sb="0" eb="1">
      <t>イッ</t>
    </rPh>
    <rPh sb="1" eb="3">
      <t>ポンメ</t>
    </rPh>
    <rPh sb="4" eb="5">
      <t>アカ</t>
    </rPh>
    <rPh sb="6" eb="8">
      <t>シュトク</t>
    </rPh>
    <phoneticPr fontId="1"/>
  </si>
  <si>
    <t>一本目を白が取得</t>
    <rPh sb="0" eb="1">
      <t>イッ</t>
    </rPh>
    <rPh sb="1" eb="3">
      <t>ポンメ</t>
    </rPh>
    <rPh sb="4" eb="5">
      <t>シロ</t>
    </rPh>
    <rPh sb="6" eb="8">
      <t>シュトク</t>
    </rPh>
    <phoneticPr fontId="1"/>
  </si>
  <si>
    <t>一本目出現せず</t>
    <rPh sb="0" eb="1">
      <t>イッ</t>
    </rPh>
    <rPh sb="1" eb="3">
      <t>ポンメ</t>
    </rPh>
    <rPh sb="3" eb="5">
      <t>シュツゲン</t>
    </rPh>
    <phoneticPr fontId="1"/>
  </si>
  <si>
    <t>二本目出現せず</t>
    <rPh sb="0" eb="1">
      <t>2</t>
    </rPh>
    <rPh sb="1" eb="3">
      <t>ポンメ</t>
    </rPh>
    <rPh sb="3" eb="5">
      <t>シュツゲン</t>
    </rPh>
    <phoneticPr fontId="1"/>
  </si>
  <si>
    <t>二本目を赤が取得</t>
    <rPh sb="0" eb="1">
      <t>2</t>
    </rPh>
    <rPh sb="1" eb="3">
      <t>ポンメ</t>
    </rPh>
    <rPh sb="4" eb="5">
      <t>アカ</t>
    </rPh>
    <rPh sb="6" eb="8">
      <t>シュトク</t>
    </rPh>
    <phoneticPr fontId="1"/>
  </si>
  <si>
    <t>二本目を白が取得</t>
    <rPh sb="0" eb="1">
      <t>2</t>
    </rPh>
    <rPh sb="1" eb="3">
      <t>ポンメ</t>
    </rPh>
    <rPh sb="4" eb="5">
      <t>シロ</t>
    </rPh>
    <rPh sb="6" eb="8">
      <t>シュトク</t>
    </rPh>
    <phoneticPr fontId="1"/>
  </si>
  <si>
    <t>三本目出現せず</t>
    <rPh sb="0" eb="1">
      <t>3</t>
    </rPh>
    <rPh sb="1" eb="3">
      <t>ポンメ</t>
    </rPh>
    <rPh sb="3" eb="5">
      <t>シュツゲン</t>
    </rPh>
    <phoneticPr fontId="1"/>
  </si>
  <si>
    <t>三本目を赤が取得</t>
    <rPh sb="0" eb="1">
      <t>3</t>
    </rPh>
    <rPh sb="1" eb="3">
      <t>ポンメ</t>
    </rPh>
    <rPh sb="4" eb="5">
      <t>アカ</t>
    </rPh>
    <rPh sb="6" eb="8">
      <t>シュトク</t>
    </rPh>
    <phoneticPr fontId="1"/>
  </si>
  <si>
    <t>三本目を白が取得</t>
    <rPh sb="0" eb="1">
      <t>3</t>
    </rPh>
    <rPh sb="1" eb="3">
      <t>ポンメ</t>
    </rPh>
    <rPh sb="4" eb="5">
      <t>シロ</t>
    </rPh>
    <rPh sb="6" eb="8">
      <t>シュトク</t>
    </rPh>
    <phoneticPr fontId="1"/>
  </si>
  <si>
    <t>勝敗</t>
    <rPh sb="0" eb="2">
      <t>ショウハイ</t>
    </rPh>
    <phoneticPr fontId="1"/>
  </si>
  <si>
    <t>本数差</t>
    <rPh sb="0" eb="2">
      <t>ホンスウ</t>
    </rPh>
    <rPh sb="2" eb="3">
      <t>サ</t>
    </rPh>
    <phoneticPr fontId="1"/>
  </si>
  <si>
    <t>赤が勝つ</t>
    <rPh sb="0" eb="1">
      <t>アカ</t>
    </rPh>
    <rPh sb="2" eb="3">
      <t>カ</t>
    </rPh>
    <phoneticPr fontId="1"/>
  </si>
  <si>
    <t>引き分け</t>
    <rPh sb="0" eb="1">
      <t>ヒ</t>
    </rPh>
    <rPh sb="2" eb="3">
      <t>ワ</t>
    </rPh>
    <phoneticPr fontId="1"/>
  </si>
  <si>
    <t>白が勝つ</t>
    <rPh sb="0" eb="1">
      <t>シロ</t>
    </rPh>
    <rPh sb="2" eb="3">
      <t>カ</t>
    </rPh>
    <phoneticPr fontId="1"/>
  </si>
  <si>
    <t>赤が二本差勝ち</t>
    <rPh sb="0" eb="1">
      <t>アカ</t>
    </rPh>
    <rPh sb="2" eb="4">
      <t>ニホン</t>
    </rPh>
    <rPh sb="4" eb="5">
      <t>サ</t>
    </rPh>
    <rPh sb="5" eb="6">
      <t>カ</t>
    </rPh>
    <phoneticPr fontId="1"/>
  </si>
  <si>
    <t>赤が一本差勝ち</t>
    <rPh sb="0" eb="1">
      <t>アカ</t>
    </rPh>
    <rPh sb="2" eb="4">
      <t>イッポン</t>
    </rPh>
    <rPh sb="4" eb="5">
      <t>サ</t>
    </rPh>
    <rPh sb="5" eb="6">
      <t>カ</t>
    </rPh>
    <phoneticPr fontId="1"/>
  </si>
  <si>
    <t>白が一本差勝ち</t>
    <rPh sb="0" eb="1">
      <t>シロ</t>
    </rPh>
    <rPh sb="2" eb="4">
      <t>イッポン</t>
    </rPh>
    <rPh sb="4" eb="5">
      <t>サ</t>
    </rPh>
    <rPh sb="5" eb="6">
      <t>カ</t>
    </rPh>
    <phoneticPr fontId="1"/>
  </si>
  <si>
    <t>白が二本差勝ち</t>
    <rPh sb="0" eb="1">
      <t>シロ</t>
    </rPh>
    <rPh sb="2" eb="4">
      <t>ニホン</t>
    </rPh>
    <rPh sb="4" eb="5">
      <t>サ</t>
    </rPh>
    <rPh sb="5" eb="6">
      <t>カ</t>
    </rPh>
    <phoneticPr fontId="1"/>
  </si>
  <si>
    <t>（</t>
    <phoneticPr fontId="1"/>
  </si>
  <si>
    <t>二本差</t>
    <rPh sb="0" eb="2">
      <t>ニホン</t>
    </rPh>
    <rPh sb="2" eb="3">
      <t>サ</t>
    </rPh>
    <phoneticPr fontId="1"/>
  </si>
  <si>
    <t>／</t>
    <phoneticPr fontId="1"/>
  </si>
  <si>
    <t>一本差</t>
    <rPh sb="0" eb="2">
      <t>イッポン</t>
    </rPh>
    <rPh sb="2" eb="3">
      <t>サ</t>
    </rPh>
    <phoneticPr fontId="1"/>
  </si>
  <si>
    <t>）</t>
    <phoneticPr fontId="1"/>
  </si>
  <si>
    <t>勝ち</t>
    <rPh sb="0" eb="1">
      <t>カ</t>
    </rPh>
    <phoneticPr fontId="1"/>
  </si>
  <si>
    <t>負け</t>
    <rPh sb="0" eb="1">
      <t>マ</t>
    </rPh>
    <phoneticPr fontId="1"/>
  </si>
  <si>
    <t>次鋒</t>
    <phoneticPr fontId="1"/>
  </si>
  <si>
    <t>中堅</t>
    <phoneticPr fontId="1"/>
  </si>
  <si>
    <t>副将</t>
    <phoneticPr fontId="1"/>
  </si>
  <si>
    <t>大将</t>
    <phoneticPr fontId="1"/>
  </si>
  <si>
    <t>二本差勝</t>
    <rPh sb="0" eb="2">
      <t>ニホン</t>
    </rPh>
    <rPh sb="2" eb="3">
      <t>サ</t>
    </rPh>
    <rPh sb="3" eb="4">
      <t>カ</t>
    </rPh>
    <phoneticPr fontId="1"/>
  </si>
  <si>
    <t>一本差勝</t>
    <rPh sb="0" eb="1">
      <t>イチ</t>
    </rPh>
    <rPh sb="1" eb="2">
      <t>ホン</t>
    </rPh>
    <rPh sb="2" eb="3">
      <t>サ</t>
    </rPh>
    <rPh sb="3" eb="4">
      <t>カ</t>
    </rPh>
    <phoneticPr fontId="1"/>
  </si>
  <si>
    <t>一本差負</t>
    <rPh sb="0" eb="1">
      <t>イチ</t>
    </rPh>
    <rPh sb="1" eb="2">
      <t>ホン</t>
    </rPh>
    <rPh sb="2" eb="3">
      <t>サ</t>
    </rPh>
    <rPh sb="3" eb="4">
      <t>マ</t>
    </rPh>
    <phoneticPr fontId="1"/>
  </si>
  <si>
    <t>二本差負</t>
    <rPh sb="0" eb="2">
      <t>ニホン</t>
    </rPh>
    <rPh sb="2" eb="3">
      <t>サ</t>
    </rPh>
    <rPh sb="3" eb="4">
      <t>マ</t>
    </rPh>
    <phoneticPr fontId="1"/>
  </si>
  <si>
    <t>勝者数差</t>
    <rPh sb="0" eb="2">
      <t>ショウシャ</t>
    </rPh>
    <rPh sb="2" eb="3">
      <t>スウ</t>
    </rPh>
    <rPh sb="3" eb="4">
      <t>サ</t>
    </rPh>
    <phoneticPr fontId="1"/>
  </si>
  <si>
    <t>出現率</t>
    <rPh sb="0" eb="3">
      <t>シュツゲンリツ</t>
    </rPh>
    <phoneticPr fontId="1"/>
  </si>
  <si>
    <t>代表戦</t>
    <rPh sb="0" eb="3">
      <t>ダイヒョウセン</t>
    </rPh>
    <phoneticPr fontId="1"/>
  </si>
  <si>
    <t>先鋒～中堅で勝敗決定</t>
    <rPh sb="0" eb="3">
      <t>センポウカラ</t>
    </rPh>
    <rPh sb="3" eb="5">
      <t>チュウケン</t>
    </rPh>
    <rPh sb="6" eb="8">
      <t>ショウハイ</t>
    </rPh>
    <rPh sb="8" eb="10">
      <t>ケッテイ</t>
    </rPh>
    <phoneticPr fontId="1"/>
  </si>
  <si>
    <t>先鋒～中堅</t>
    <rPh sb="0" eb="2">
      <t>センポウ</t>
    </rPh>
    <rPh sb="3" eb="5">
      <t>チュウケン</t>
    </rPh>
    <phoneticPr fontId="1"/>
  </si>
  <si>
    <t>先鋒～副将で勝敗決定</t>
    <rPh sb="0" eb="3">
      <t>センポウカラ</t>
    </rPh>
    <rPh sb="3" eb="5">
      <t>フクショウ</t>
    </rPh>
    <rPh sb="6" eb="8">
      <t>ショウハイ</t>
    </rPh>
    <rPh sb="8" eb="10">
      <t>ケッテイ</t>
    </rPh>
    <phoneticPr fontId="1"/>
  </si>
  <si>
    <t>先鋒～副将</t>
    <rPh sb="0" eb="2">
      <t>センポウ</t>
    </rPh>
    <rPh sb="3" eb="5">
      <t>フクショウ</t>
    </rPh>
    <phoneticPr fontId="1"/>
  </si>
  <si>
    <t>赤の勝ち</t>
    <rPh sb="0" eb="1">
      <t>アカ</t>
    </rPh>
    <rPh sb="2" eb="3">
      <t>カ</t>
    </rPh>
    <phoneticPr fontId="1"/>
  </si>
  <si>
    <t>中堅戦で確定</t>
    <rPh sb="0" eb="2">
      <t>チュウケン</t>
    </rPh>
    <rPh sb="2" eb="3">
      <t>セン</t>
    </rPh>
    <rPh sb="4" eb="6">
      <t>カクテイ</t>
    </rPh>
    <phoneticPr fontId="1"/>
  </si>
  <si>
    <t>副将戦で確定</t>
    <rPh sb="0" eb="3">
      <t>フクショウセン</t>
    </rPh>
    <rPh sb="4" eb="6">
      <t>カクテイ</t>
    </rPh>
    <phoneticPr fontId="1"/>
  </si>
  <si>
    <t>大将戦で確定</t>
    <rPh sb="0" eb="3">
      <t>タイショウセン</t>
    </rPh>
    <rPh sb="4" eb="6">
      <t>カクテイ</t>
    </rPh>
    <phoneticPr fontId="1"/>
  </si>
  <si>
    <t>赤の負け</t>
    <rPh sb="0" eb="1">
      <t>アカ</t>
    </rPh>
    <rPh sb="2" eb="3">
      <t>マ</t>
    </rPh>
    <phoneticPr fontId="1"/>
  </si>
  <si>
    <t>3勝差</t>
    <rPh sb="1" eb="3">
      <t>ショウサ</t>
    </rPh>
    <phoneticPr fontId="1"/>
  </si>
  <si>
    <t>2勝差</t>
    <rPh sb="1" eb="3">
      <t>ショウサ</t>
    </rPh>
    <phoneticPr fontId="1"/>
  </si>
  <si>
    <t>1勝差</t>
    <rPh sb="1" eb="3">
      <t>ショウサ</t>
    </rPh>
    <phoneticPr fontId="1"/>
  </si>
  <si>
    <t>5勝差</t>
    <rPh sb="0" eb="2">
      <t>ショウサ</t>
    </rPh>
    <phoneticPr fontId="1"/>
  </si>
  <si>
    <t>4勝差</t>
    <rPh sb="0" eb="2">
      <t>ショウサ</t>
    </rPh>
    <phoneticPr fontId="1"/>
  </si>
  <si>
    <t>勝差なし</t>
    <rPh sb="0" eb="2">
      <t>ショウサ</t>
    </rPh>
    <phoneticPr fontId="1"/>
  </si>
  <si>
    <t>5勝差勝</t>
    <rPh sb="1" eb="3">
      <t>ショウサ</t>
    </rPh>
    <rPh sb="3" eb="4">
      <t>カ</t>
    </rPh>
    <phoneticPr fontId="1"/>
  </si>
  <si>
    <t>4勝差勝</t>
    <rPh sb="1" eb="3">
      <t>ショウサ</t>
    </rPh>
    <rPh sb="3" eb="4">
      <t>カ</t>
    </rPh>
    <phoneticPr fontId="1"/>
  </si>
  <si>
    <t>3勝差勝</t>
    <rPh sb="1" eb="3">
      <t>ショウサ</t>
    </rPh>
    <rPh sb="3" eb="4">
      <t>カ</t>
    </rPh>
    <phoneticPr fontId="1"/>
  </si>
  <si>
    <t>2勝差勝</t>
    <rPh sb="1" eb="3">
      <t>ショウサ</t>
    </rPh>
    <rPh sb="3" eb="4">
      <t>カ</t>
    </rPh>
    <phoneticPr fontId="1"/>
  </si>
  <si>
    <t>1勝差勝</t>
    <rPh sb="1" eb="3">
      <t>ショウサ</t>
    </rPh>
    <rPh sb="3" eb="4">
      <t>カ</t>
    </rPh>
    <phoneticPr fontId="1"/>
  </si>
  <si>
    <t>☆白地の数値を調整してください</t>
    <rPh sb="1" eb="3">
      <t>シロジ</t>
    </rPh>
    <rPh sb="4" eb="6">
      <t>スウチ</t>
    </rPh>
    <rPh sb="7" eb="9">
      <t>チョウセイ</t>
    </rPh>
    <phoneticPr fontId="1"/>
  </si>
  <si>
    <t>☆各選手の勝敗確率</t>
    <rPh sb="1" eb="2">
      <t>カク</t>
    </rPh>
    <rPh sb="2" eb="4">
      <t>センシュ</t>
    </rPh>
    <rPh sb="5" eb="7">
      <t>ショウハイ</t>
    </rPh>
    <rPh sb="7" eb="9">
      <t>カクリツ</t>
    </rPh>
    <phoneticPr fontId="1"/>
  </si>
  <si>
    <t>☆団体戦の勝敗確率</t>
    <rPh sb="1" eb="4">
      <t>ダンタイセン</t>
    </rPh>
    <rPh sb="5" eb="7">
      <t>ショウハイ</t>
    </rPh>
    <rPh sb="7" eb="9">
      <t>カクリツ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</si>
</sst>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%"/>
    <numFmt numFmtId="177" formatCode="0.000%"/>
    <numFmt numFmtId="178" formatCode="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left" vertical="center" indent="1"/>
    </xf>
    <xf numFmtId="10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176" fontId="0" fillId="0" borderId="5" xfId="0" applyNumberFormat="1" applyBorder="1" applyAlignment="1">
      <alignment vertical="center"/>
    </xf>
    <xf numFmtId="10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0" fontId="0" fillId="2" borderId="13" xfId="0" applyFill="1" applyBorder="1">
      <alignment vertical="center"/>
    </xf>
    <xf numFmtId="0" fontId="0" fillId="2" borderId="15" xfId="0" applyFill="1" applyBorder="1">
      <alignment vertical="center"/>
    </xf>
    <xf numFmtId="0" fontId="0" fillId="2" borderId="3" xfId="0" applyFill="1" applyBorder="1" applyAlignment="1">
      <alignment horizontal="left" vertical="center"/>
    </xf>
    <xf numFmtId="0" fontId="0" fillId="2" borderId="3" xfId="0" applyFill="1" applyBorder="1">
      <alignment vertical="center"/>
    </xf>
    <xf numFmtId="0" fontId="0" fillId="2" borderId="3" xfId="0" applyFill="1" applyBorder="1" applyAlignment="1">
      <alignment horizontal="right" vertical="center"/>
    </xf>
    <xf numFmtId="0" fontId="0" fillId="2" borderId="4" xfId="0" applyFill="1" applyBorder="1" applyAlignment="1">
      <alignment horizontal="left" vertical="center"/>
    </xf>
    <xf numFmtId="178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2" borderId="1" xfId="0" quotePrefix="1" applyFill="1" applyBorder="1" applyAlignment="1">
      <alignment horizontal="center" vertical="center"/>
    </xf>
    <xf numFmtId="176" fontId="0" fillId="2" borderId="1" xfId="0" quotePrefix="1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9" fontId="0" fillId="3" borderId="1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176" fontId="0" fillId="2" borderId="16" xfId="0" applyNumberFormat="1" applyFill="1" applyBorder="1" applyAlignment="1">
      <alignment horizontal="center" vertical="center"/>
    </xf>
    <xf numFmtId="176" fontId="0" fillId="2" borderId="17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left" vertical="center" inden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176" fontId="0" fillId="0" borderId="5" xfId="0" applyNumberForma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4"/>
  <sheetViews>
    <sheetView tabSelected="1" workbookViewId="0">
      <selection activeCell="Z8" sqref="Z8"/>
    </sheetView>
  </sheetViews>
  <sheetFormatPr defaultColWidth="2.5" defaultRowHeight="15" customHeight="1" x14ac:dyDescent="0.15"/>
  <cols>
    <col min="1" max="16384" width="2.5" style="4"/>
  </cols>
  <sheetData>
    <row r="1" spans="2:36" ht="15" customHeight="1" x14ac:dyDescent="0.15">
      <c r="B1" s="4" t="s">
        <v>66</v>
      </c>
    </row>
    <row r="2" spans="2:36" ht="15" customHeight="1" x14ac:dyDescent="0.15">
      <c r="B2" s="24" t="s">
        <v>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P2" s="34" t="s">
        <v>9</v>
      </c>
      <c r="Q2" s="24"/>
      <c r="R2" s="24"/>
      <c r="S2" s="24"/>
      <c r="T2" s="24"/>
    </row>
    <row r="3" spans="2:36" ht="15" customHeight="1" x14ac:dyDescent="0.15">
      <c r="B3" s="28" t="s">
        <v>3</v>
      </c>
      <c r="C3" s="29"/>
      <c r="D3" s="29"/>
      <c r="E3" s="29"/>
      <c r="F3" s="29"/>
      <c r="G3" s="30"/>
      <c r="I3" s="31" t="s">
        <v>4</v>
      </c>
      <c r="J3" s="32"/>
      <c r="K3" s="32"/>
      <c r="L3" s="32"/>
      <c r="M3" s="32"/>
      <c r="N3" s="33"/>
      <c r="P3" s="24"/>
      <c r="Q3" s="24"/>
      <c r="R3" s="24"/>
      <c r="S3" s="24"/>
      <c r="T3" s="24"/>
    </row>
    <row r="4" spans="2:36" ht="15" customHeight="1" x14ac:dyDescent="0.15">
      <c r="B4" s="36" t="s">
        <v>2</v>
      </c>
      <c r="C4" s="37"/>
      <c r="D4" s="37"/>
      <c r="E4" s="38"/>
      <c r="F4" s="39">
        <v>5</v>
      </c>
      <c r="G4" s="40"/>
      <c r="H4" s="5" t="s">
        <v>1</v>
      </c>
      <c r="I4" s="25">
        <f>10-F4</f>
        <v>5</v>
      </c>
      <c r="J4" s="27"/>
      <c r="K4" s="25" t="s">
        <v>2</v>
      </c>
      <c r="L4" s="26"/>
      <c r="M4" s="26"/>
      <c r="N4" s="27"/>
      <c r="P4" s="35">
        <v>0.2</v>
      </c>
      <c r="Q4" s="35"/>
      <c r="R4" s="35"/>
      <c r="S4" s="35"/>
      <c r="T4" s="35"/>
    </row>
    <row r="5" spans="2:36" ht="15" customHeight="1" x14ac:dyDescent="0.15">
      <c r="B5" s="36" t="s">
        <v>5</v>
      </c>
      <c r="C5" s="37"/>
      <c r="D5" s="37"/>
      <c r="E5" s="38"/>
      <c r="F5" s="39">
        <v>5</v>
      </c>
      <c r="G5" s="40"/>
      <c r="H5" s="5" t="s">
        <v>1</v>
      </c>
      <c r="I5" s="25">
        <f t="shared" ref="I5:I8" si="0">10-F5</f>
        <v>5</v>
      </c>
      <c r="J5" s="27"/>
      <c r="K5" s="25" t="s">
        <v>5</v>
      </c>
      <c r="L5" s="26"/>
      <c r="M5" s="26"/>
      <c r="N5" s="27"/>
      <c r="P5" s="35">
        <v>0.2</v>
      </c>
      <c r="Q5" s="35"/>
      <c r="R5" s="35"/>
      <c r="S5" s="35"/>
      <c r="T5" s="35"/>
    </row>
    <row r="6" spans="2:36" ht="15" customHeight="1" x14ac:dyDescent="0.15">
      <c r="B6" s="36" t="s">
        <v>6</v>
      </c>
      <c r="C6" s="37"/>
      <c r="D6" s="37"/>
      <c r="E6" s="38"/>
      <c r="F6" s="39">
        <v>5</v>
      </c>
      <c r="G6" s="40"/>
      <c r="H6" s="5" t="s">
        <v>1</v>
      </c>
      <c r="I6" s="25">
        <f t="shared" si="0"/>
        <v>5</v>
      </c>
      <c r="J6" s="27"/>
      <c r="K6" s="25" t="s">
        <v>6</v>
      </c>
      <c r="L6" s="26"/>
      <c r="M6" s="26"/>
      <c r="N6" s="27"/>
      <c r="P6" s="35">
        <v>0.2</v>
      </c>
      <c r="Q6" s="35"/>
      <c r="R6" s="35"/>
      <c r="S6" s="35"/>
      <c r="T6" s="35"/>
    </row>
    <row r="7" spans="2:36" ht="15" customHeight="1" x14ac:dyDescent="0.15">
      <c r="B7" s="36" t="s">
        <v>7</v>
      </c>
      <c r="C7" s="37"/>
      <c r="D7" s="37"/>
      <c r="E7" s="38"/>
      <c r="F7" s="39">
        <v>5</v>
      </c>
      <c r="G7" s="40"/>
      <c r="H7" s="5" t="s">
        <v>1</v>
      </c>
      <c r="I7" s="25">
        <f t="shared" si="0"/>
        <v>5</v>
      </c>
      <c r="J7" s="27"/>
      <c r="K7" s="25" t="s">
        <v>7</v>
      </c>
      <c r="L7" s="26"/>
      <c r="M7" s="26"/>
      <c r="N7" s="27"/>
      <c r="P7" s="35">
        <v>0.2</v>
      </c>
      <c r="Q7" s="35"/>
      <c r="R7" s="35"/>
      <c r="S7" s="35"/>
      <c r="T7" s="35"/>
    </row>
    <row r="8" spans="2:36" ht="15" customHeight="1" x14ac:dyDescent="0.15">
      <c r="B8" s="36" t="s">
        <v>8</v>
      </c>
      <c r="C8" s="37"/>
      <c r="D8" s="37"/>
      <c r="E8" s="38"/>
      <c r="F8" s="39">
        <v>5</v>
      </c>
      <c r="G8" s="40"/>
      <c r="H8" s="5" t="s">
        <v>1</v>
      </c>
      <c r="I8" s="25">
        <f t="shared" si="0"/>
        <v>5</v>
      </c>
      <c r="J8" s="27"/>
      <c r="K8" s="25" t="s">
        <v>8</v>
      </c>
      <c r="L8" s="26"/>
      <c r="M8" s="26"/>
      <c r="N8" s="27"/>
      <c r="P8" s="35">
        <v>0.2</v>
      </c>
      <c r="Q8" s="35"/>
      <c r="R8" s="35"/>
      <c r="S8" s="35"/>
      <c r="T8" s="35"/>
    </row>
    <row r="10" spans="2:36" ht="15" customHeight="1" x14ac:dyDescent="0.15">
      <c r="B10" s="4" t="s">
        <v>67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2:36" ht="15" customHeight="1" x14ac:dyDescent="0.15">
      <c r="B11" s="36"/>
      <c r="C11" s="37"/>
      <c r="D11" s="37"/>
      <c r="E11" s="38"/>
      <c r="F11" s="36" t="s">
        <v>33</v>
      </c>
      <c r="G11" s="37"/>
      <c r="H11" s="37"/>
      <c r="I11" s="37"/>
      <c r="J11" s="17" t="s">
        <v>28</v>
      </c>
      <c r="K11" s="37" t="s">
        <v>29</v>
      </c>
      <c r="L11" s="37"/>
      <c r="M11" s="37"/>
      <c r="N11" s="16" t="s">
        <v>30</v>
      </c>
      <c r="O11" s="37" t="s">
        <v>31</v>
      </c>
      <c r="P11" s="37"/>
      <c r="Q11" s="37"/>
      <c r="R11" s="15" t="s">
        <v>32</v>
      </c>
      <c r="S11" s="36" t="s">
        <v>22</v>
      </c>
      <c r="T11" s="37"/>
      <c r="U11" s="37"/>
      <c r="V11" s="37"/>
      <c r="W11" s="36" t="s">
        <v>34</v>
      </c>
      <c r="X11" s="37"/>
      <c r="Y11" s="37"/>
      <c r="Z11" s="37"/>
      <c r="AA11" s="17" t="s">
        <v>28</v>
      </c>
      <c r="AB11" s="37" t="s">
        <v>31</v>
      </c>
      <c r="AC11" s="37"/>
      <c r="AD11" s="37"/>
      <c r="AE11" s="16" t="s">
        <v>30</v>
      </c>
      <c r="AF11" s="37" t="s">
        <v>29</v>
      </c>
      <c r="AG11" s="37"/>
      <c r="AH11" s="37"/>
      <c r="AI11" s="15" t="s">
        <v>32</v>
      </c>
      <c r="AJ11" s="14"/>
    </row>
    <row r="12" spans="2:36" ht="15" customHeight="1" x14ac:dyDescent="0.15">
      <c r="B12" s="36" t="s">
        <v>2</v>
      </c>
      <c r="C12" s="37"/>
      <c r="D12" s="37"/>
      <c r="E12" s="38"/>
      <c r="F12" s="41">
        <f>先鋒分析!$B$14</f>
        <v>0.36800000000000005</v>
      </c>
      <c r="G12" s="42"/>
      <c r="H12" s="42"/>
      <c r="I12" s="42"/>
      <c r="J12" s="17" t="s">
        <v>28</v>
      </c>
      <c r="K12" s="42">
        <f>先鋒分析!$D$14</f>
        <v>0.16000000000000003</v>
      </c>
      <c r="L12" s="42"/>
      <c r="M12" s="42"/>
      <c r="N12" s="16" t="s">
        <v>30</v>
      </c>
      <c r="O12" s="42">
        <f>先鋒分析!$D$15</f>
        <v>0.20800000000000002</v>
      </c>
      <c r="P12" s="42"/>
      <c r="Q12" s="42"/>
      <c r="R12" s="15" t="s">
        <v>32</v>
      </c>
      <c r="S12" s="41">
        <f>先鋒分析!$B$16</f>
        <v>0.26400000000000001</v>
      </c>
      <c r="T12" s="42"/>
      <c r="U12" s="42"/>
      <c r="V12" s="42"/>
      <c r="W12" s="41">
        <f>先鋒分析!$B$17</f>
        <v>0.36800000000000005</v>
      </c>
      <c r="X12" s="42"/>
      <c r="Y12" s="42"/>
      <c r="Z12" s="42"/>
      <c r="AA12" s="17" t="s">
        <v>28</v>
      </c>
      <c r="AB12" s="42">
        <f>先鋒分析!$D$17</f>
        <v>0.20800000000000002</v>
      </c>
      <c r="AC12" s="42"/>
      <c r="AD12" s="42"/>
      <c r="AE12" s="16" t="s">
        <v>30</v>
      </c>
      <c r="AF12" s="42">
        <f>先鋒分析!$D$18</f>
        <v>0.16000000000000003</v>
      </c>
      <c r="AG12" s="42"/>
      <c r="AH12" s="42"/>
      <c r="AI12" s="18" t="s">
        <v>32</v>
      </c>
      <c r="AJ12" s="14"/>
    </row>
    <row r="13" spans="2:36" ht="15" customHeight="1" x14ac:dyDescent="0.15">
      <c r="B13" s="36" t="s">
        <v>35</v>
      </c>
      <c r="C13" s="37"/>
      <c r="D13" s="37"/>
      <c r="E13" s="38"/>
      <c r="F13" s="41">
        <f>次鋒分析!$B$14</f>
        <v>0.36800000000000005</v>
      </c>
      <c r="G13" s="42"/>
      <c r="H13" s="42"/>
      <c r="I13" s="42"/>
      <c r="J13" s="17" t="s">
        <v>28</v>
      </c>
      <c r="K13" s="42">
        <f>次鋒分析!$D$14</f>
        <v>0.16000000000000003</v>
      </c>
      <c r="L13" s="42"/>
      <c r="M13" s="42"/>
      <c r="N13" s="16" t="s">
        <v>30</v>
      </c>
      <c r="O13" s="42">
        <f>次鋒分析!$D$15</f>
        <v>0.20800000000000002</v>
      </c>
      <c r="P13" s="42"/>
      <c r="Q13" s="42"/>
      <c r="R13" s="15" t="s">
        <v>32</v>
      </c>
      <c r="S13" s="41">
        <f>次鋒分析!$B$16</f>
        <v>0.26400000000000001</v>
      </c>
      <c r="T13" s="42"/>
      <c r="U13" s="42"/>
      <c r="V13" s="42"/>
      <c r="W13" s="41">
        <f>次鋒分析!$B$17</f>
        <v>0.36800000000000005</v>
      </c>
      <c r="X13" s="42"/>
      <c r="Y13" s="42"/>
      <c r="Z13" s="42"/>
      <c r="AA13" s="17" t="s">
        <v>28</v>
      </c>
      <c r="AB13" s="42">
        <f>次鋒分析!$D$17</f>
        <v>0.20800000000000002</v>
      </c>
      <c r="AC13" s="42"/>
      <c r="AD13" s="42"/>
      <c r="AE13" s="16" t="s">
        <v>30</v>
      </c>
      <c r="AF13" s="42">
        <f>次鋒分析!$D$18</f>
        <v>0.16000000000000003</v>
      </c>
      <c r="AG13" s="42"/>
      <c r="AH13" s="42"/>
      <c r="AI13" s="18" t="s">
        <v>32</v>
      </c>
    </row>
    <row r="14" spans="2:36" ht="15" customHeight="1" x14ac:dyDescent="0.15">
      <c r="B14" s="36" t="s">
        <v>36</v>
      </c>
      <c r="C14" s="37"/>
      <c r="D14" s="37"/>
      <c r="E14" s="38"/>
      <c r="F14" s="41">
        <f>中堅分析!$B$14</f>
        <v>0.36800000000000005</v>
      </c>
      <c r="G14" s="42"/>
      <c r="H14" s="42"/>
      <c r="I14" s="42"/>
      <c r="J14" s="17" t="s">
        <v>28</v>
      </c>
      <c r="K14" s="42">
        <f>中堅分析!$D$14</f>
        <v>0.16000000000000003</v>
      </c>
      <c r="L14" s="42"/>
      <c r="M14" s="42"/>
      <c r="N14" s="16" t="s">
        <v>30</v>
      </c>
      <c r="O14" s="42">
        <f>中堅分析!$D$15</f>
        <v>0.20800000000000002</v>
      </c>
      <c r="P14" s="42"/>
      <c r="Q14" s="42"/>
      <c r="R14" s="15" t="s">
        <v>32</v>
      </c>
      <c r="S14" s="41">
        <f>中堅分析!$B$16</f>
        <v>0.26400000000000001</v>
      </c>
      <c r="T14" s="42"/>
      <c r="U14" s="42"/>
      <c r="V14" s="42"/>
      <c r="W14" s="41">
        <f>中堅分析!$B$17</f>
        <v>0.36800000000000005</v>
      </c>
      <c r="X14" s="42"/>
      <c r="Y14" s="42"/>
      <c r="Z14" s="42"/>
      <c r="AA14" s="17" t="s">
        <v>28</v>
      </c>
      <c r="AB14" s="42">
        <f>中堅分析!$D$17</f>
        <v>0.20800000000000002</v>
      </c>
      <c r="AC14" s="42"/>
      <c r="AD14" s="42"/>
      <c r="AE14" s="16" t="s">
        <v>30</v>
      </c>
      <c r="AF14" s="42">
        <f>中堅分析!$D$18</f>
        <v>0.16000000000000003</v>
      </c>
      <c r="AG14" s="42"/>
      <c r="AH14" s="42"/>
      <c r="AI14" s="18" t="s">
        <v>32</v>
      </c>
    </row>
    <row r="15" spans="2:36" ht="15" customHeight="1" x14ac:dyDescent="0.15">
      <c r="B15" s="36" t="s">
        <v>37</v>
      </c>
      <c r="C15" s="37"/>
      <c r="D15" s="37"/>
      <c r="E15" s="38"/>
      <c r="F15" s="41">
        <f>副将分析!$B$14</f>
        <v>0.36800000000000005</v>
      </c>
      <c r="G15" s="42"/>
      <c r="H15" s="42"/>
      <c r="I15" s="42"/>
      <c r="J15" s="17" t="s">
        <v>28</v>
      </c>
      <c r="K15" s="42">
        <f>副将分析!$D$14</f>
        <v>0.16000000000000003</v>
      </c>
      <c r="L15" s="42"/>
      <c r="M15" s="42"/>
      <c r="N15" s="16" t="s">
        <v>30</v>
      </c>
      <c r="O15" s="42">
        <f>副将分析!$D$15</f>
        <v>0.20800000000000002</v>
      </c>
      <c r="P15" s="42"/>
      <c r="Q15" s="42"/>
      <c r="R15" s="15" t="s">
        <v>32</v>
      </c>
      <c r="S15" s="41">
        <f>副将分析!$B$16</f>
        <v>0.26400000000000001</v>
      </c>
      <c r="T15" s="42"/>
      <c r="U15" s="42"/>
      <c r="V15" s="42"/>
      <c r="W15" s="41">
        <f>副将分析!$B$17</f>
        <v>0.36800000000000005</v>
      </c>
      <c r="X15" s="42"/>
      <c r="Y15" s="42"/>
      <c r="Z15" s="42"/>
      <c r="AA15" s="17" t="s">
        <v>28</v>
      </c>
      <c r="AB15" s="42">
        <f>副将分析!$D$17</f>
        <v>0.20800000000000002</v>
      </c>
      <c r="AC15" s="42"/>
      <c r="AD15" s="42"/>
      <c r="AE15" s="16" t="s">
        <v>30</v>
      </c>
      <c r="AF15" s="42">
        <f>副将分析!$D$18</f>
        <v>0.16000000000000003</v>
      </c>
      <c r="AG15" s="42"/>
      <c r="AH15" s="42"/>
      <c r="AI15" s="18" t="s">
        <v>32</v>
      </c>
    </row>
    <row r="16" spans="2:36" ht="15" customHeight="1" x14ac:dyDescent="0.15">
      <c r="B16" s="36" t="s">
        <v>38</v>
      </c>
      <c r="C16" s="37"/>
      <c r="D16" s="37"/>
      <c r="E16" s="38"/>
      <c r="F16" s="41">
        <f>大将分析!$B$14</f>
        <v>0.36800000000000005</v>
      </c>
      <c r="G16" s="42"/>
      <c r="H16" s="42"/>
      <c r="I16" s="42"/>
      <c r="J16" s="17" t="s">
        <v>28</v>
      </c>
      <c r="K16" s="42">
        <f>大将分析!$D$14</f>
        <v>0.16000000000000003</v>
      </c>
      <c r="L16" s="42"/>
      <c r="M16" s="42"/>
      <c r="N16" s="16" t="s">
        <v>30</v>
      </c>
      <c r="O16" s="42">
        <f>大将分析!$D$15</f>
        <v>0.20800000000000002</v>
      </c>
      <c r="P16" s="42"/>
      <c r="Q16" s="42"/>
      <c r="R16" s="15" t="s">
        <v>32</v>
      </c>
      <c r="S16" s="41">
        <f>大将分析!$B$16</f>
        <v>0.26400000000000001</v>
      </c>
      <c r="T16" s="42"/>
      <c r="U16" s="42"/>
      <c r="V16" s="42"/>
      <c r="W16" s="41">
        <f>大将分析!$B$17</f>
        <v>0.36800000000000005</v>
      </c>
      <c r="X16" s="42"/>
      <c r="Y16" s="42"/>
      <c r="Z16" s="42"/>
      <c r="AA16" s="17" t="s">
        <v>28</v>
      </c>
      <c r="AB16" s="42">
        <f>大将分析!$D$17</f>
        <v>0.20800000000000002</v>
      </c>
      <c r="AC16" s="42"/>
      <c r="AD16" s="42"/>
      <c r="AE16" s="16" t="s">
        <v>30</v>
      </c>
      <c r="AF16" s="42">
        <f>大将分析!$D$18</f>
        <v>0.16000000000000003</v>
      </c>
      <c r="AG16" s="42"/>
      <c r="AH16" s="42"/>
      <c r="AI16" s="18" t="s">
        <v>32</v>
      </c>
    </row>
    <row r="18" spans="2:35" ht="15" customHeight="1" x14ac:dyDescent="0.15">
      <c r="B18" s="4" t="s">
        <v>68</v>
      </c>
    </row>
    <row r="19" spans="2:35" ht="15" customHeight="1" x14ac:dyDescent="0.15">
      <c r="B19" s="24" t="s">
        <v>50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 t="s">
        <v>45</v>
      </c>
      <c r="R19" s="24"/>
      <c r="S19" s="24"/>
      <c r="T19" s="24"/>
      <c r="U19" s="24" t="s">
        <v>54</v>
      </c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</row>
    <row r="20" spans="2:35" ht="15" customHeight="1" x14ac:dyDescent="0.15">
      <c r="B20" s="23">
        <f>団体戦分析!H1</f>
        <v>0.4591368315207725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43">
        <f>団体戦分析!H3</f>
        <v>8.1726336958463874E-2</v>
      </c>
      <c r="R20" s="43"/>
      <c r="S20" s="43"/>
      <c r="T20" s="43"/>
      <c r="U20" s="23">
        <f>団体戦分析!H2</f>
        <v>0.45913683152077223</v>
      </c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2:35" ht="15" customHeight="1" x14ac:dyDescent="0.15">
      <c r="B21" s="24" t="s">
        <v>51</v>
      </c>
      <c r="C21" s="24"/>
      <c r="D21" s="24"/>
      <c r="E21" s="24"/>
      <c r="F21" s="24"/>
      <c r="G21" s="24" t="s">
        <v>52</v>
      </c>
      <c r="H21" s="24"/>
      <c r="I21" s="24"/>
      <c r="J21" s="24"/>
      <c r="K21" s="24"/>
      <c r="L21" s="24" t="s">
        <v>53</v>
      </c>
      <c r="M21" s="24"/>
      <c r="N21" s="24"/>
      <c r="O21" s="24"/>
      <c r="P21" s="24"/>
      <c r="Q21" s="45"/>
      <c r="R21" s="45"/>
      <c r="S21" s="45"/>
      <c r="T21" s="45"/>
      <c r="U21" s="24" t="s">
        <v>53</v>
      </c>
      <c r="V21" s="24"/>
      <c r="W21" s="24"/>
      <c r="X21" s="24"/>
      <c r="Y21" s="24"/>
      <c r="Z21" s="24" t="s">
        <v>52</v>
      </c>
      <c r="AA21" s="24"/>
      <c r="AB21" s="24"/>
      <c r="AC21" s="24"/>
      <c r="AD21" s="24"/>
      <c r="AE21" s="24" t="s">
        <v>51</v>
      </c>
      <c r="AF21" s="24"/>
      <c r="AG21" s="24"/>
      <c r="AH21" s="24"/>
      <c r="AI21" s="24"/>
    </row>
    <row r="22" spans="2:35" ht="15" customHeight="1" x14ac:dyDescent="0.15">
      <c r="B22" s="43">
        <f>'団体戦分析 (2)'!H1</f>
        <v>4.9836032000000079E-2</v>
      </c>
      <c r="C22" s="43"/>
      <c r="D22" s="43"/>
      <c r="E22" s="43"/>
      <c r="F22" s="43"/>
      <c r="G22" s="43">
        <f>'団体戦分析 (3)'!H1-B22</f>
        <v>0.16798914969599987</v>
      </c>
      <c r="H22" s="43"/>
      <c r="I22" s="43"/>
      <c r="J22" s="43"/>
      <c r="K22" s="43"/>
      <c r="L22" s="43">
        <f>B20-G22-B22</f>
        <v>0.24131164982477254</v>
      </c>
      <c r="M22" s="43"/>
      <c r="N22" s="43"/>
      <c r="O22" s="43"/>
      <c r="P22" s="43"/>
      <c r="Q22" s="44"/>
      <c r="R22" s="44"/>
      <c r="S22" s="44"/>
      <c r="T22" s="44"/>
      <c r="U22" s="43">
        <f>U20-Z22-AE22</f>
        <v>0.24131164982477166</v>
      </c>
      <c r="V22" s="43"/>
      <c r="W22" s="43"/>
      <c r="X22" s="43"/>
      <c r="Y22" s="43"/>
      <c r="Z22" s="43">
        <f>'団体戦分析 (3)'!H2-AE22</f>
        <v>0.16798914969600051</v>
      </c>
      <c r="AA22" s="43"/>
      <c r="AB22" s="43"/>
      <c r="AC22" s="43"/>
      <c r="AD22" s="43"/>
      <c r="AE22" s="43">
        <f>'団体戦分析 (2)'!H2</f>
        <v>4.9836032000000023E-2</v>
      </c>
      <c r="AF22" s="43"/>
      <c r="AG22" s="43"/>
      <c r="AH22" s="43"/>
      <c r="AI22" s="43"/>
    </row>
    <row r="23" spans="2:35" ht="15" customHeight="1" x14ac:dyDescent="0.15">
      <c r="B23" s="21" t="s">
        <v>58</v>
      </c>
      <c r="C23" s="21"/>
      <c r="D23" s="21"/>
      <c r="E23" s="21" t="s">
        <v>59</v>
      </c>
      <c r="F23" s="21"/>
      <c r="G23" s="21"/>
      <c r="H23" s="24" t="s">
        <v>55</v>
      </c>
      <c r="I23" s="24"/>
      <c r="J23" s="24"/>
      <c r="K23" s="24" t="s">
        <v>56</v>
      </c>
      <c r="L23" s="24"/>
      <c r="M23" s="24"/>
      <c r="N23" s="24" t="s">
        <v>57</v>
      </c>
      <c r="O23" s="24"/>
      <c r="P23" s="24"/>
      <c r="Q23" s="24" t="s">
        <v>60</v>
      </c>
      <c r="R23" s="24"/>
      <c r="S23" s="24"/>
      <c r="T23" s="24"/>
      <c r="U23" s="24" t="s">
        <v>57</v>
      </c>
      <c r="V23" s="24"/>
      <c r="W23" s="24"/>
      <c r="X23" s="24" t="s">
        <v>56</v>
      </c>
      <c r="Y23" s="24"/>
      <c r="Z23" s="24"/>
      <c r="AA23" s="24" t="s">
        <v>55</v>
      </c>
      <c r="AB23" s="24"/>
      <c r="AC23" s="24"/>
      <c r="AD23" s="21" t="s">
        <v>59</v>
      </c>
      <c r="AE23" s="21"/>
      <c r="AF23" s="21"/>
      <c r="AG23" s="21" t="s">
        <v>58</v>
      </c>
      <c r="AH23" s="21"/>
      <c r="AI23" s="21"/>
    </row>
    <row r="24" spans="2:35" ht="15" customHeight="1" x14ac:dyDescent="0.15">
      <c r="B24" s="22">
        <f>団体戦分析!A2</f>
        <v>6.7489947975680016E-3</v>
      </c>
      <c r="C24" s="22"/>
      <c r="D24" s="22"/>
      <c r="E24" s="22">
        <f>団体戦分析!B2</f>
        <v>2.4208350904319997E-2</v>
      </c>
      <c r="F24" s="22"/>
      <c r="G24" s="22"/>
      <c r="H24" s="23">
        <f>団体戦分析!C2</f>
        <v>6.8478694850560032E-2</v>
      </c>
      <c r="I24" s="23"/>
      <c r="J24" s="23"/>
      <c r="K24" s="23">
        <f>団体戦分析!D2</f>
        <v>0.12175107293184001</v>
      </c>
      <c r="L24" s="23"/>
      <c r="M24" s="23"/>
      <c r="N24" s="23">
        <f>団体戦分析!E2</f>
        <v>0.18062897020927982</v>
      </c>
      <c r="O24" s="23"/>
      <c r="P24" s="23"/>
      <c r="Q24" s="23">
        <f>団体戦分析!F2</f>
        <v>0.19636783261286328</v>
      </c>
      <c r="R24" s="23"/>
      <c r="S24" s="23"/>
      <c r="T24" s="23"/>
      <c r="U24" s="23">
        <f>団体戦分析!E4</f>
        <v>0.18062897020927998</v>
      </c>
      <c r="V24" s="23"/>
      <c r="W24" s="23"/>
      <c r="X24" s="23">
        <f>団体戦分析!D4</f>
        <v>0.1217510729318402</v>
      </c>
      <c r="Y24" s="23"/>
      <c r="Z24" s="23"/>
      <c r="AA24" s="23">
        <f>団体戦分析!C4</f>
        <v>6.8478694850560087E-2</v>
      </c>
      <c r="AB24" s="23"/>
      <c r="AC24" s="23"/>
      <c r="AD24" s="22">
        <f>団体戦分析!B4</f>
        <v>2.4208350904320067E-2</v>
      </c>
      <c r="AE24" s="22"/>
      <c r="AF24" s="22"/>
      <c r="AG24" s="22">
        <f>団体戦分析!A4</f>
        <v>6.7489947975680033E-3</v>
      </c>
      <c r="AH24" s="22"/>
      <c r="AI24" s="22"/>
    </row>
  </sheetData>
  <mergeCells count="119">
    <mergeCell ref="AE22:AI22"/>
    <mergeCell ref="Q22:T22"/>
    <mergeCell ref="AE21:AI21"/>
    <mergeCell ref="U19:AI19"/>
    <mergeCell ref="B19:P19"/>
    <mergeCell ref="Q19:T19"/>
    <mergeCell ref="B20:P20"/>
    <mergeCell ref="Q20:T20"/>
    <mergeCell ref="U20:AI20"/>
    <mergeCell ref="Q21:T21"/>
    <mergeCell ref="B21:F21"/>
    <mergeCell ref="G21:K21"/>
    <mergeCell ref="L21:P21"/>
    <mergeCell ref="U21:Y21"/>
    <mergeCell ref="Z21:AD21"/>
    <mergeCell ref="B22:F22"/>
    <mergeCell ref="G22:K22"/>
    <mergeCell ref="L22:P22"/>
    <mergeCell ref="U22:Y22"/>
    <mergeCell ref="Z22:AD22"/>
    <mergeCell ref="AF15:AH15"/>
    <mergeCell ref="AB15:AD15"/>
    <mergeCell ref="B16:E16"/>
    <mergeCell ref="F16:I16"/>
    <mergeCell ref="K16:M16"/>
    <mergeCell ref="O16:Q16"/>
    <mergeCell ref="S16:V16"/>
    <mergeCell ref="W16:Z16"/>
    <mergeCell ref="AF16:AH16"/>
    <mergeCell ref="AB16:AD16"/>
    <mergeCell ref="B15:E15"/>
    <mergeCell ref="F15:I15"/>
    <mergeCell ref="K15:M15"/>
    <mergeCell ref="O15:Q15"/>
    <mergeCell ref="S15:V15"/>
    <mergeCell ref="W15:Z15"/>
    <mergeCell ref="AF13:AH13"/>
    <mergeCell ref="AB13:AD13"/>
    <mergeCell ref="B14:E14"/>
    <mergeCell ref="F14:I14"/>
    <mergeCell ref="K14:M14"/>
    <mergeCell ref="O14:Q14"/>
    <mergeCell ref="S14:V14"/>
    <mergeCell ref="W14:Z14"/>
    <mergeCell ref="AF14:AH14"/>
    <mergeCell ref="AB14:AD14"/>
    <mergeCell ref="B13:E13"/>
    <mergeCell ref="F13:I13"/>
    <mergeCell ref="K13:M13"/>
    <mergeCell ref="O13:Q13"/>
    <mergeCell ref="S13:V13"/>
    <mergeCell ref="W13:Z13"/>
    <mergeCell ref="W11:Z11"/>
    <mergeCell ref="AF11:AH11"/>
    <mergeCell ref="AB11:AD11"/>
    <mergeCell ref="F12:I12"/>
    <mergeCell ref="K12:M12"/>
    <mergeCell ref="O12:Q12"/>
    <mergeCell ref="S12:V12"/>
    <mergeCell ref="W12:Z12"/>
    <mergeCell ref="AF12:AH12"/>
    <mergeCell ref="AB12:AD12"/>
    <mergeCell ref="P7:T7"/>
    <mergeCell ref="P8:T8"/>
    <mergeCell ref="B12:E12"/>
    <mergeCell ref="F11:I11"/>
    <mergeCell ref="K11:M11"/>
    <mergeCell ref="O11:Q11"/>
    <mergeCell ref="S11:V11"/>
    <mergeCell ref="B11:E11"/>
    <mergeCell ref="B7:E7"/>
    <mergeCell ref="F7:G7"/>
    <mergeCell ref="I7:J7"/>
    <mergeCell ref="K7:N7"/>
    <mergeCell ref="B8:E8"/>
    <mergeCell ref="F8:G8"/>
    <mergeCell ref="I8:J8"/>
    <mergeCell ref="K8:N8"/>
    <mergeCell ref="K4:N4"/>
    <mergeCell ref="B3:G3"/>
    <mergeCell ref="I3:N3"/>
    <mergeCell ref="B23:D23"/>
    <mergeCell ref="E23:G23"/>
    <mergeCell ref="H23:J23"/>
    <mergeCell ref="K23:M23"/>
    <mergeCell ref="N23:P23"/>
    <mergeCell ref="B2:N2"/>
    <mergeCell ref="P2:T3"/>
    <mergeCell ref="P4:T4"/>
    <mergeCell ref="P5:T5"/>
    <mergeCell ref="P6:T6"/>
    <mergeCell ref="B5:E5"/>
    <mergeCell ref="F5:G5"/>
    <mergeCell ref="I5:J5"/>
    <mergeCell ref="K5:N5"/>
    <mergeCell ref="B6:E6"/>
    <mergeCell ref="F6:G6"/>
    <mergeCell ref="I6:J6"/>
    <mergeCell ref="K6:N6"/>
    <mergeCell ref="B4:E4"/>
    <mergeCell ref="F4:G4"/>
    <mergeCell ref="I4:J4"/>
    <mergeCell ref="AG23:AI23"/>
    <mergeCell ref="B24:D24"/>
    <mergeCell ref="E24:G24"/>
    <mergeCell ref="H24:J24"/>
    <mergeCell ref="K24:M24"/>
    <mergeCell ref="N24:P24"/>
    <mergeCell ref="Q24:T24"/>
    <mergeCell ref="U24:W24"/>
    <mergeCell ref="X24:Z24"/>
    <mergeCell ref="AA24:AC24"/>
    <mergeCell ref="AD24:AF24"/>
    <mergeCell ref="AG24:AI24"/>
    <mergeCell ref="Q23:T23"/>
    <mergeCell ref="U23:W23"/>
    <mergeCell ref="X23:Z23"/>
    <mergeCell ref="AA23:AC23"/>
    <mergeCell ref="AD23:AF23"/>
  </mergeCells>
  <phoneticPr fontId="1"/>
  <dataValidations count="3">
    <dataValidation type="whole" allowBlank="1" showInputMessage="1" showErrorMessage="1" sqref="I4:J8">
      <formula1>0</formula1>
      <formula2>10</formula2>
    </dataValidation>
    <dataValidation type="list" allowBlank="1" showInputMessage="1" showErrorMessage="1" sqref="F4:G8">
      <formula1>"10,9,8,7,6,5,4,3,2,1,0"</formula1>
    </dataValidation>
    <dataValidation type="list" allowBlank="1" showInputMessage="1" showErrorMessage="1" errorTitle="入力範囲外" error="0～100%の範囲内で入力してください" sqref="P4:T8">
      <formula1>"0%,10%,20%,30%,40%,50%,60%,70%,80%,90%,100%"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32"/>
  <sheetViews>
    <sheetView workbookViewId="0">
      <pane xSplit="8" ySplit="7" topLeftCell="I3122" activePane="bottomRight" state="frozen"/>
      <selection pane="topRight" activeCell="I1" sqref="I1"/>
      <selection pane="bottomLeft" activeCell="A2" sqref="A2"/>
      <selection pane="bottomRight" activeCell="A4" sqref="A4"/>
    </sheetView>
  </sheetViews>
  <sheetFormatPr defaultRowHeight="13.5" x14ac:dyDescent="0.15"/>
  <cols>
    <col min="1" max="5" width="9" style="1"/>
    <col min="6" max="7" width="9" style="1" customWidth="1"/>
    <col min="8" max="8" width="12.625" style="1" customWidth="1"/>
    <col min="9" max="9" width="3.625" style="1" customWidth="1"/>
    <col min="10" max="10" width="9" style="1"/>
    <col min="11" max="12" width="5.125" style="1" customWidth="1"/>
    <col min="13" max="13" width="9" style="1"/>
    <col min="14" max="15" width="5.125" style="1" customWidth="1"/>
    <col min="16" max="16" width="9" style="1"/>
    <col min="17" max="18" width="5.125" style="1" customWidth="1"/>
    <col min="19" max="19" width="9" style="1"/>
    <col min="20" max="21" width="5.125" style="1" customWidth="1"/>
    <col min="22" max="22" width="9" style="1"/>
    <col min="23" max="24" width="5.125" style="1" customWidth="1"/>
    <col min="25" max="16384" width="9" style="1"/>
  </cols>
  <sheetData>
    <row r="1" spans="1:24" x14ac:dyDescent="0.15">
      <c r="A1" s="1" t="s">
        <v>61</v>
      </c>
      <c r="B1" s="2" t="s">
        <v>62</v>
      </c>
      <c r="C1" s="2" t="s">
        <v>63</v>
      </c>
      <c r="D1" s="2" t="s">
        <v>64</v>
      </c>
      <c r="E1" s="2" t="s">
        <v>65</v>
      </c>
      <c r="F1" s="1" t="s">
        <v>60</v>
      </c>
      <c r="G1" s="1" t="s">
        <v>33</v>
      </c>
      <c r="H1" s="20">
        <f>SUM(H8:H1459)</f>
        <v>0.4591368315207725</v>
      </c>
    </row>
    <row r="2" spans="1:24" x14ac:dyDescent="0.15">
      <c r="A2" s="20">
        <f>SUM(H8:H39)</f>
        <v>6.7489947975680016E-3</v>
      </c>
      <c r="B2" s="20">
        <f>SUM(H40:H119)</f>
        <v>2.4208350904319997E-2</v>
      </c>
      <c r="C2" s="20">
        <f>SUM(H120:H359)</f>
        <v>6.8478694850560032E-2</v>
      </c>
      <c r="D2" s="20">
        <f>SUM(H360:H719)</f>
        <v>0.12175107293184001</v>
      </c>
      <c r="E2" s="20">
        <f>SUM(H720:H1289)</f>
        <v>0.18062897020927982</v>
      </c>
      <c r="F2" s="20">
        <f>SUM(H1290:H1850)</f>
        <v>0.19636783261286328</v>
      </c>
      <c r="G2" s="1" t="s">
        <v>34</v>
      </c>
      <c r="H2" s="20">
        <f>SUM(H1681:H3132)</f>
        <v>0.45913683152077223</v>
      </c>
    </row>
    <row r="3" spans="1:24" x14ac:dyDescent="0.15">
      <c r="A3" s="2" t="s">
        <v>61</v>
      </c>
      <c r="B3" s="2" t="s">
        <v>62</v>
      </c>
      <c r="C3" s="2" t="s">
        <v>63</v>
      </c>
      <c r="D3" s="2" t="s">
        <v>64</v>
      </c>
      <c r="E3" s="2" t="s">
        <v>65</v>
      </c>
      <c r="G3" s="1" t="s">
        <v>45</v>
      </c>
      <c r="H3" s="20">
        <f>SUM(H1460:H1680)</f>
        <v>8.1726336958463874E-2</v>
      </c>
    </row>
    <row r="4" spans="1:24" s="2" customFormat="1" x14ac:dyDescent="0.15">
      <c r="A4" s="20">
        <f>SUM(H3101:H3132)</f>
        <v>6.7489947975680033E-3</v>
      </c>
      <c r="B4" s="20">
        <f>SUM(H3021:H3100)</f>
        <v>2.4208350904320067E-2</v>
      </c>
      <c r="C4" s="20">
        <f>SUM(H2781:H3020)</f>
        <v>6.8478694850560087E-2</v>
      </c>
      <c r="D4" s="20">
        <f>SUM(H2421:H2780)</f>
        <v>0.1217510729318402</v>
      </c>
      <c r="E4" s="20">
        <f>SUM(H1851:H2420)</f>
        <v>0.18062897020927998</v>
      </c>
      <c r="H4" s="20"/>
    </row>
    <row r="5" spans="1:24" s="2" customFormat="1" x14ac:dyDescent="0.15">
      <c r="H5" s="20"/>
    </row>
    <row r="6" spans="1:24" x14ac:dyDescent="0.15">
      <c r="H6" s="20"/>
    </row>
    <row r="7" spans="1:24" x14ac:dyDescent="0.15">
      <c r="A7" s="1" t="s">
        <v>2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43</v>
      </c>
      <c r="G7" s="1" t="s">
        <v>20</v>
      </c>
      <c r="H7" s="1" t="s">
        <v>44</v>
      </c>
      <c r="J7" s="46" t="s">
        <v>2</v>
      </c>
      <c r="K7" s="46"/>
      <c r="L7" s="46"/>
      <c r="M7" s="46" t="s">
        <v>5</v>
      </c>
      <c r="N7" s="46"/>
      <c r="O7" s="46"/>
      <c r="P7" s="46" t="s">
        <v>6</v>
      </c>
      <c r="Q7" s="46"/>
      <c r="R7" s="46"/>
      <c r="S7" s="46" t="s">
        <v>7</v>
      </c>
      <c r="T7" s="46"/>
      <c r="U7" s="46"/>
      <c r="V7" s="46" t="s">
        <v>8</v>
      </c>
      <c r="W7" s="46"/>
      <c r="X7" s="46"/>
    </row>
    <row r="8" spans="1:24" x14ac:dyDescent="0.15">
      <c r="A8" s="1" t="s">
        <v>39</v>
      </c>
      <c r="B8" s="1" t="s">
        <v>39</v>
      </c>
      <c r="C8" s="1" t="s">
        <v>39</v>
      </c>
      <c r="D8" s="1" t="s">
        <v>39</v>
      </c>
      <c r="E8" s="1" t="s">
        <v>39</v>
      </c>
      <c r="F8" s="19">
        <f t="shared" ref="F8:F71" si="0">K8+N8+Q8+T8+W8</f>
        <v>5</v>
      </c>
      <c r="G8" s="19">
        <f t="shared" ref="G8:G71" si="1">L8+O8+R8+U8+X8</f>
        <v>10</v>
      </c>
      <c r="H8" s="20">
        <f t="shared" ref="H8:H71" si="2">J8*M8*P8*S8*V8</f>
        <v>1.0485760000000011E-4</v>
      </c>
      <c r="J8" s="7">
        <f>IF($A8="二本差勝",先鋒分析!$D$14,IF($A8="一本差勝",先鋒分析!$D$15,IF($A8="引き分け",先鋒分析!$D$16,IF($A8="一本差負",先鋒分析!$D$17,先鋒分析!$D$18))))</f>
        <v>0.16000000000000003</v>
      </c>
      <c r="K8" s="19">
        <f t="shared" ref="K8:K71" si="3">IF($A8="二本差勝",1,IF($A8="一本差勝",1,IF($A8="引き分け",0,-1)))</f>
        <v>1</v>
      </c>
      <c r="L8" s="19">
        <f t="shared" ref="L8:L71" si="4">IF($A8="二本差勝",2,IF($A8="一本差勝",1,IF($A8="引き分け",0,IF($A8="一本差負",-1,-2))))</f>
        <v>2</v>
      </c>
      <c r="M8" s="7">
        <f>IF($B8="二本差勝",次鋒分析!$D$14,IF($B8="一本差勝",次鋒分析!$D$15,IF($B8="引き分け",次鋒分析!$D$16,IF($B8="一本差負",次鋒分析!$D$17,次鋒分析!$D$18))))</f>
        <v>0.16000000000000003</v>
      </c>
      <c r="N8" s="1">
        <f t="shared" ref="N8:N71" si="5">IF($B8="二本差勝",1,IF($B8="一本差勝",1,IF($B8="引き分け",0,-1)))</f>
        <v>1</v>
      </c>
      <c r="O8" s="1">
        <f t="shared" ref="O8:O71" si="6">IF($B8="二本差勝",2,IF($B8="一本差勝",1,IF($B8="引き分け",0,IF($B8="一本差負",-1,-2))))</f>
        <v>2</v>
      </c>
      <c r="P8" s="7">
        <f>IF($C8="二本差勝",中堅分析!$D$14,IF($C8="一本差勝",中堅分析!$D$15,IF($C8="引き分け",中堅分析!$D$16,IF($C8="一本差負",中堅分析!$D$17,中堅分析!$D$18))))</f>
        <v>0.16000000000000003</v>
      </c>
      <c r="Q8" s="1">
        <f t="shared" ref="Q8:Q71" si="7">IF($C8="二本差勝",1,IF($C8="一本差勝",1,IF($C8="引き分け",0,-1)))</f>
        <v>1</v>
      </c>
      <c r="R8" s="1">
        <f t="shared" ref="R8:R71" si="8">IF($C8="二本差勝",2,IF($C8="一本差勝",1,IF($C8="引き分け",0,IF($C8="一本差負",-1,-2))))</f>
        <v>2</v>
      </c>
      <c r="S8" s="7">
        <f>IF($D8="二本差勝",副将分析!$D$14,IF($D8="一本差勝",副将分析!$D$15,IF($D8="引き分け",副将分析!$D$16,IF($D8="一本差負",副将分析!$D$17,副将分析!$D$18))))</f>
        <v>0.16000000000000003</v>
      </c>
      <c r="T8" s="1">
        <f t="shared" ref="T8:T71" si="9">IF($D8="二本差勝",1,IF($D8="一本差勝",1,IF($D8="引き分け",0,-1)))</f>
        <v>1</v>
      </c>
      <c r="U8" s="1">
        <f t="shared" ref="U8:U71" si="10">IF($D8="二本差勝",2,IF($D8="一本差勝",1,IF($D8="引き分け",0,IF($D8="一本差負",-1,-2))))</f>
        <v>2</v>
      </c>
      <c r="V8" s="7">
        <f>IF($E8="二本差勝",大将分析!$D$14,IF($E8="一本差勝",大将分析!$D$15,IF($E8="引き分け",大将分析!$D$16,IF($E8="一本差負",大将分析!$D$17,大将分析!$D$18))))</f>
        <v>0.16000000000000003</v>
      </c>
      <c r="W8" s="1">
        <f t="shared" ref="W8:W71" si="11">IF($E8="二本差勝",1,IF($E8="一本差勝",1,IF($E8="引き分け",0,-1)))</f>
        <v>1</v>
      </c>
      <c r="X8" s="1">
        <f t="shared" ref="X8:X71" si="12">IF($E8="二本差勝",2,IF($E8="一本差勝",1,IF($E8="引き分け",0,IF($E8="一本差負",-1,-2))))</f>
        <v>2</v>
      </c>
    </row>
    <row r="9" spans="1:24" x14ac:dyDescent="0.15">
      <c r="A9" s="1" t="s">
        <v>39</v>
      </c>
      <c r="B9" s="1" t="s">
        <v>39</v>
      </c>
      <c r="C9" s="1" t="s">
        <v>39</v>
      </c>
      <c r="D9" s="1" t="s">
        <v>39</v>
      </c>
      <c r="E9" s="1" t="s">
        <v>40</v>
      </c>
      <c r="F9" s="19">
        <f t="shared" si="0"/>
        <v>5</v>
      </c>
      <c r="G9" s="19">
        <f t="shared" si="1"/>
        <v>9</v>
      </c>
      <c r="H9" s="20">
        <f t="shared" si="2"/>
        <v>1.3631488000000013E-4</v>
      </c>
      <c r="J9" s="7">
        <f>IF($A9="二本差勝",先鋒分析!$D$14,IF($A9="一本差勝",先鋒分析!$D$15,IF($A9="引き分け",先鋒分析!$D$16,IF($A9="一本差負",先鋒分析!$D$17,先鋒分析!$D$18))))</f>
        <v>0.16000000000000003</v>
      </c>
      <c r="K9" s="19">
        <f t="shared" si="3"/>
        <v>1</v>
      </c>
      <c r="L9" s="19">
        <f t="shared" si="4"/>
        <v>2</v>
      </c>
      <c r="M9" s="7">
        <f>IF($B9="二本差勝",次鋒分析!$D$14,IF($B9="一本差勝",次鋒分析!$D$15,IF($B9="引き分け",次鋒分析!$D$16,IF($B9="一本差負",次鋒分析!$D$17,次鋒分析!$D$18))))</f>
        <v>0.16000000000000003</v>
      </c>
      <c r="N9" s="1">
        <f t="shared" si="5"/>
        <v>1</v>
      </c>
      <c r="O9" s="1">
        <f t="shared" si="6"/>
        <v>2</v>
      </c>
      <c r="P9" s="7">
        <f>IF($C9="二本差勝",中堅分析!$D$14,IF($C9="一本差勝",中堅分析!$D$15,IF($C9="引き分け",中堅分析!$D$16,IF($C9="一本差負",中堅分析!$D$17,中堅分析!$D$18))))</f>
        <v>0.16000000000000003</v>
      </c>
      <c r="Q9" s="1">
        <f t="shared" si="7"/>
        <v>1</v>
      </c>
      <c r="R9" s="1">
        <f t="shared" si="8"/>
        <v>2</v>
      </c>
      <c r="S9" s="7">
        <f>IF($D9="二本差勝",副将分析!$D$14,IF($D9="一本差勝",副将分析!$D$15,IF($D9="引き分け",副将分析!$D$16,IF($D9="一本差負",副将分析!$D$17,副将分析!$D$18))))</f>
        <v>0.16000000000000003</v>
      </c>
      <c r="T9" s="1">
        <f t="shared" si="9"/>
        <v>1</v>
      </c>
      <c r="U9" s="1">
        <f t="shared" si="10"/>
        <v>2</v>
      </c>
      <c r="V9" s="7">
        <f>IF($E9="二本差勝",大将分析!$D$14,IF($E9="一本差勝",大将分析!$D$15,IF($E9="引き分け",大将分析!$D$16,IF($E9="一本差負",大将分析!$D$17,大将分析!$D$18))))</f>
        <v>0.20800000000000002</v>
      </c>
      <c r="W9" s="1">
        <f t="shared" si="11"/>
        <v>1</v>
      </c>
      <c r="X9" s="1">
        <f t="shared" si="12"/>
        <v>1</v>
      </c>
    </row>
    <row r="10" spans="1:24" x14ac:dyDescent="0.15">
      <c r="A10" s="1" t="s">
        <v>39</v>
      </c>
      <c r="B10" s="1" t="s">
        <v>39</v>
      </c>
      <c r="C10" s="1" t="s">
        <v>39</v>
      </c>
      <c r="D10" s="1" t="s">
        <v>40</v>
      </c>
      <c r="E10" s="1" t="s">
        <v>39</v>
      </c>
      <c r="F10" s="19">
        <f t="shared" si="0"/>
        <v>5</v>
      </c>
      <c r="G10" s="19">
        <f t="shared" si="1"/>
        <v>9</v>
      </c>
      <c r="H10" s="20">
        <f t="shared" si="2"/>
        <v>1.3631488000000013E-4</v>
      </c>
      <c r="J10" s="7">
        <f>IF($A10="二本差勝",先鋒分析!$D$14,IF($A10="一本差勝",先鋒分析!$D$15,IF($A10="引き分け",先鋒分析!$D$16,IF($A10="一本差負",先鋒分析!$D$17,先鋒分析!$D$18))))</f>
        <v>0.16000000000000003</v>
      </c>
      <c r="K10" s="19">
        <f t="shared" si="3"/>
        <v>1</v>
      </c>
      <c r="L10" s="19">
        <f t="shared" si="4"/>
        <v>2</v>
      </c>
      <c r="M10" s="7">
        <f>IF($B10="二本差勝",次鋒分析!$D$14,IF($B10="一本差勝",次鋒分析!$D$15,IF($B10="引き分け",次鋒分析!$D$16,IF($B10="一本差負",次鋒分析!$D$17,次鋒分析!$D$18))))</f>
        <v>0.16000000000000003</v>
      </c>
      <c r="N10" s="1">
        <f t="shared" si="5"/>
        <v>1</v>
      </c>
      <c r="O10" s="1">
        <f t="shared" si="6"/>
        <v>2</v>
      </c>
      <c r="P10" s="7">
        <f>IF($C10="二本差勝",中堅分析!$D$14,IF($C10="一本差勝",中堅分析!$D$15,IF($C10="引き分け",中堅分析!$D$16,IF($C10="一本差負",中堅分析!$D$17,中堅分析!$D$18))))</f>
        <v>0.16000000000000003</v>
      </c>
      <c r="Q10" s="1">
        <f t="shared" si="7"/>
        <v>1</v>
      </c>
      <c r="R10" s="1">
        <f t="shared" si="8"/>
        <v>2</v>
      </c>
      <c r="S10" s="7">
        <f>IF($D10="二本差勝",副将分析!$D$14,IF($D10="一本差勝",副将分析!$D$15,IF($D10="引き分け",副将分析!$D$16,IF($D10="一本差負",副将分析!$D$17,副将分析!$D$18))))</f>
        <v>0.20800000000000002</v>
      </c>
      <c r="T10" s="1">
        <f t="shared" si="9"/>
        <v>1</v>
      </c>
      <c r="U10" s="1">
        <f t="shared" si="10"/>
        <v>1</v>
      </c>
      <c r="V10" s="7">
        <f>IF($E10="二本差勝",大将分析!$D$14,IF($E10="一本差勝",大将分析!$D$15,IF($E10="引き分け",大将分析!$D$16,IF($E10="一本差負",大将分析!$D$17,大将分析!$D$18))))</f>
        <v>0.16000000000000003</v>
      </c>
      <c r="W10" s="1">
        <f t="shared" si="11"/>
        <v>1</v>
      </c>
      <c r="X10" s="1">
        <f t="shared" si="12"/>
        <v>2</v>
      </c>
    </row>
    <row r="11" spans="1:24" x14ac:dyDescent="0.15">
      <c r="A11" s="1" t="s">
        <v>39</v>
      </c>
      <c r="B11" s="1" t="s">
        <v>39</v>
      </c>
      <c r="C11" s="1" t="s">
        <v>40</v>
      </c>
      <c r="D11" s="1" t="s">
        <v>39</v>
      </c>
      <c r="E11" s="1" t="s">
        <v>39</v>
      </c>
      <c r="F11" s="19">
        <f t="shared" si="0"/>
        <v>5</v>
      </c>
      <c r="G11" s="19">
        <f t="shared" si="1"/>
        <v>9</v>
      </c>
      <c r="H11" s="20">
        <f t="shared" si="2"/>
        <v>1.3631488000000013E-4</v>
      </c>
      <c r="J11" s="7">
        <f>IF($A11="二本差勝",先鋒分析!$D$14,IF($A11="一本差勝",先鋒分析!$D$15,IF($A11="引き分け",先鋒分析!$D$16,IF($A11="一本差負",先鋒分析!$D$17,先鋒分析!$D$18))))</f>
        <v>0.16000000000000003</v>
      </c>
      <c r="K11" s="19">
        <f t="shared" si="3"/>
        <v>1</v>
      </c>
      <c r="L11" s="19">
        <f t="shared" si="4"/>
        <v>2</v>
      </c>
      <c r="M11" s="7">
        <f>IF($B11="二本差勝",次鋒分析!$D$14,IF($B11="一本差勝",次鋒分析!$D$15,IF($B11="引き分け",次鋒分析!$D$16,IF($B11="一本差負",次鋒分析!$D$17,次鋒分析!$D$18))))</f>
        <v>0.16000000000000003</v>
      </c>
      <c r="N11" s="1">
        <f t="shared" si="5"/>
        <v>1</v>
      </c>
      <c r="O11" s="1">
        <f t="shared" si="6"/>
        <v>2</v>
      </c>
      <c r="P11" s="7">
        <f>IF($C11="二本差勝",中堅分析!$D$14,IF($C11="一本差勝",中堅分析!$D$15,IF($C11="引き分け",中堅分析!$D$16,IF($C11="一本差負",中堅分析!$D$17,中堅分析!$D$18))))</f>
        <v>0.20800000000000002</v>
      </c>
      <c r="Q11" s="1">
        <f t="shared" si="7"/>
        <v>1</v>
      </c>
      <c r="R11" s="1">
        <f t="shared" si="8"/>
        <v>1</v>
      </c>
      <c r="S11" s="7">
        <f>IF($D11="二本差勝",副将分析!$D$14,IF($D11="一本差勝",副将分析!$D$15,IF($D11="引き分け",副将分析!$D$16,IF($D11="一本差負",副将分析!$D$17,副将分析!$D$18))))</f>
        <v>0.16000000000000003</v>
      </c>
      <c r="T11" s="1">
        <f t="shared" si="9"/>
        <v>1</v>
      </c>
      <c r="U11" s="1">
        <f t="shared" si="10"/>
        <v>2</v>
      </c>
      <c r="V11" s="7">
        <f>IF($E11="二本差勝",大将分析!$D$14,IF($E11="一本差勝",大将分析!$D$15,IF($E11="引き分け",大将分析!$D$16,IF($E11="一本差負",大将分析!$D$17,大将分析!$D$18))))</f>
        <v>0.16000000000000003</v>
      </c>
      <c r="W11" s="1">
        <f t="shared" si="11"/>
        <v>1</v>
      </c>
      <c r="X11" s="1">
        <f t="shared" si="12"/>
        <v>2</v>
      </c>
    </row>
    <row r="12" spans="1:24" x14ac:dyDescent="0.15">
      <c r="A12" s="1" t="s">
        <v>39</v>
      </c>
      <c r="B12" s="1" t="s">
        <v>40</v>
      </c>
      <c r="C12" s="1" t="s">
        <v>39</v>
      </c>
      <c r="D12" s="1" t="s">
        <v>39</v>
      </c>
      <c r="E12" s="1" t="s">
        <v>39</v>
      </c>
      <c r="F12" s="19">
        <f t="shared" si="0"/>
        <v>5</v>
      </c>
      <c r="G12" s="19">
        <f t="shared" si="1"/>
        <v>9</v>
      </c>
      <c r="H12" s="20">
        <f t="shared" si="2"/>
        <v>1.3631488000000013E-4</v>
      </c>
      <c r="J12" s="7">
        <f>IF($A12="二本差勝",先鋒分析!$D$14,IF($A12="一本差勝",先鋒分析!$D$15,IF($A12="引き分け",先鋒分析!$D$16,IF($A12="一本差負",先鋒分析!$D$17,先鋒分析!$D$18))))</f>
        <v>0.16000000000000003</v>
      </c>
      <c r="K12" s="19">
        <f t="shared" si="3"/>
        <v>1</v>
      </c>
      <c r="L12" s="19">
        <f t="shared" si="4"/>
        <v>2</v>
      </c>
      <c r="M12" s="7">
        <f>IF($B12="二本差勝",次鋒分析!$D$14,IF($B12="一本差勝",次鋒分析!$D$15,IF($B12="引き分け",次鋒分析!$D$16,IF($B12="一本差負",次鋒分析!$D$17,次鋒分析!$D$18))))</f>
        <v>0.20800000000000002</v>
      </c>
      <c r="N12" s="1">
        <f t="shared" si="5"/>
        <v>1</v>
      </c>
      <c r="O12" s="1">
        <f t="shared" si="6"/>
        <v>1</v>
      </c>
      <c r="P12" s="7">
        <f>IF($C12="二本差勝",中堅分析!$D$14,IF($C12="一本差勝",中堅分析!$D$15,IF($C12="引き分け",中堅分析!$D$16,IF($C12="一本差負",中堅分析!$D$17,中堅分析!$D$18))))</f>
        <v>0.16000000000000003</v>
      </c>
      <c r="Q12" s="1">
        <f t="shared" si="7"/>
        <v>1</v>
      </c>
      <c r="R12" s="1">
        <f t="shared" si="8"/>
        <v>2</v>
      </c>
      <c r="S12" s="7">
        <f>IF($D12="二本差勝",副将分析!$D$14,IF($D12="一本差勝",副将分析!$D$15,IF($D12="引き分け",副将分析!$D$16,IF($D12="一本差負",副将分析!$D$17,副将分析!$D$18))))</f>
        <v>0.16000000000000003</v>
      </c>
      <c r="T12" s="1">
        <f t="shared" si="9"/>
        <v>1</v>
      </c>
      <c r="U12" s="1">
        <f t="shared" si="10"/>
        <v>2</v>
      </c>
      <c r="V12" s="7">
        <f>IF($E12="二本差勝",大将分析!$D$14,IF($E12="一本差勝",大将分析!$D$15,IF($E12="引き分け",大将分析!$D$16,IF($E12="一本差負",大将分析!$D$17,大将分析!$D$18))))</f>
        <v>0.16000000000000003</v>
      </c>
      <c r="W12" s="1">
        <f t="shared" si="11"/>
        <v>1</v>
      </c>
      <c r="X12" s="1">
        <f t="shared" si="12"/>
        <v>2</v>
      </c>
    </row>
    <row r="13" spans="1:24" x14ac:dyDescent="0.15">
      <c r="A13" s="1" t="s">
        <v>40</v>
      </c>
      <c r="B13" s="1" t="s">
        <v>39</v>
      </c>
      <c r="C13" s="1" t="s">
        <v>39</v>
      </c>
      <c r="D13" s="1" t="s">
        <v>39</v>
      </c>
      <c r="E13" s="1" t="s">
        <v>39</v>
      </c>
      <c r="F13" s="19">
        <f t="shared" si="0"/>
        <v>5</v>
      </c>
      <c r="G13" s="19">
        <f t="shared" si="1"/>
        <v>9</v>
      </c>
      <c r="H13" s="20">
        <f t="shared" si="2"/>
        <v>1.3631488000000013E-4</v>
      </c>
      <c r="J13" s="7">
        <f>IF($A13="二本差勝",先鋒分析!$D$14,IF($A13="一本差勝",先鋒分析!$D$15,IF($A13="引き分け",先鋒分析!$D$16,IF($A13="一本差負",先鋒分析!$D$17,先鋒分析!$D$18))))</f>
        <v>0.20800000000000002</v>
      </c>
      <c r="K13" s="19">
        <f t="shared" si="3"/>
        <v>1</v>
      </c>
      <c r="L13" s="19">
        <f t="shared" si="4"/>
        <v>1</v>
      </c>
      <c r="M13" s="7">
        <f>IF($B13="二本差勝",次鋒分析!$D$14,IF($B13="一本差勝",次鋒分析!$D$15,IF($B13="引き分け",次鋒分析!$D$16,IF($B13="一本差負",次鋒分析!$D$17,次鋒分析!$D$18))))</f>
        <v>0.16000000000000003</v>
      </c>
      <c r="N13" s="1">
        <f t="shared" si="5"/>
        <v>1</v>
      </c>
      <c r="O13" s="1">
        <f t="shared" si="6"/>
        <v>2</v>
      </c>
      <c r="P13" s="7">
        <f>IF($C13="二本差勝",中堅分析!$D$14,IF($C13="一本差勝",中堅分析!$D$15,IF($C13="引き分け",中堅分析!$D$16,IF($C13="一本差負",中堅分析!$D$17,中堅分析!$D$18))))</f>
        <v>0.16000000000000003</v>
      </c>
      <c r="Q13" s="1">
        <f t="shared" si="7"/>
        <v>1</v>
      </c>
      <c r="R13" s="1">
        <f t="shared" si="8"/>
        <v>2</v>
      </c>
      <c r="S13" s="7">
        <f>IF($D13="二本差勝",副将分析!$D$14,IF($D13="一本差勝",副将分析!$D$15,IF($D13="引き分け",副将分析!$D$16,IF($D13="一本差負",副将分析!$D$17,副将分析!$D$18))))</f>
        <v>0.16000000000000003</v>
      </c>
      <c r="T13" s="1">
        <f t="shared" si="9"/>
        <v>1</v>
      </c>
      <c r="U13" s="1">
        <f t="shared" si="10"/>
        <v>2</v>
      </c>
      <c r="V13" s="7">
        <f>IF($E13="二本差勝",大将分析!$D$14,IF($E13="一本差勝",大将分析!$D$15,IF($E13="引き分け",大将分析!$D$16,IF($E13="一本差負",大将分析!$D$17,大将分析!$D$18))))</f>
        <v>0.16000000000000003</v>
      </c>
      <c r="W13" s="1">
        <f t="shared" si="11"/>
        <v>1</v>
      </c>
      <c r="X13" s="1">
        <f t="shared" si="12"/>
        <v>2</v>
      </c>
    </row>
    <row r="14" spans="1:24" x14ac:dyDescent="0.15">
      <c r="A14" s="1" t="s">
        <v>39</v>
      </c>
      <c r="B14" s="1" t="s">
        <v>39</v>
      </c>
      <c r="C14" s="1" t="s">
        <v>39</v>
      </c>
      <c r="D14" s="1" t="s">
        <v>40</v>
      </c>
      <c r="E14" s="1" t="s">
        <v>40</v>
      </c>
      <c r="F14" s="19">
        <f t="shared" si="0"/>
        <v>5</v>
      </c>
      <c r="G14" s="19">
        <f t="shared" si="1"/>
        <v>8</v>
      </c>
      <c r="H14" s="20">
        <f t="shared" si="2"/>
        <v>1.7720934400000015E-4</v>
      </c>
      <c r="J14" s="7">
        <f>IF($A14="二本差勝",先鋒分析!$D$14,IF($A14="一本差勝",先鋒分析!$D$15,IF($A14="引き分け",先鋒分析!$D$16,IF($A14="一本差負",先鋒分析!$D$17,先鋒分析!$D$18))))</f>
        <v>0.16000000000000003</v>
      </c>
      <c r="K14" s="19">
        <f t="shared" si="3"/>
        <v>1</v>
      </c>
      <c r="L14" s="19">
        <f t="shared" si="4"/>
        <v>2</v>
      </c>
      <c r="M14" s="7">
        <f>IF($B14="二本差勝",次鋒分析!$D$14,IF($B14="一本差勝",次鋒分析!$D$15,IF($B14="引き分け",次鋒分析!$D$16,IF($B14="一本差負",次鋒分析!$D$17,次鋒分析!$D$18))))</f>
        <v>0.16000000000000003</v>
      </c>
      <c r="N14" s="1">
        <f t="shared" si="5"/>
        <v>1</v>
      </c>
      <c r="O14" s="1">
        <f t="shared" si="6"/>
        <v>2</v>
      </c>
      <c r="P14" s="7">
        <f>IF($C14="二本差勝",中堅分析!$D$14,IF($C14="一本差勝",中堅分析!$D$15,IF($C14="引き分け",中堅分析!$D$16,IF($C14="一本差負",中堅分析!$D$17,中堅分析!$D$18))))</f>
        <v>0.16000000000000003</v>
      </c>
      <c r="Q14" s="1">
        <f t="shared" si="7"/>
        <v>1</v>
      </c>
      <c r="R14" s="1">
        <f t="shared" si="8"/>
        <v>2</v>
      </c>
      <c r="S14" s="7">
        <f>IF($D14="二本差勝",副将分析!$D$14,IF($D14="一本差勝",副将分析!$D$15,IF($D14="引き分け",副将分析!$D$16,IF($D14="一本差負",副将分析!$D$17,副将分析!$D$18))))</f>
        <v>0.20800000000000002</v>
      </c>
      <c r="T14" s="1">
        <f t="shared" si="9"/>
        <v>1</v>
      </c>
      <c r="U14" s="1">
        <f t="shared" si="10"/>
        <v>1</v>
      </c>
      <c r="V14" s="7">
        <f>IF($E14="二本差勝",大将分析!$D$14,IF($E14="一本差勝",大将分析!$D$15,IF($E14="引き分け",大将分析!$D$16,IF($E14="一本差負",大将分析!$D$17,大将分析!$D$18))))</f>
        <v>0.20800000000000002</v>
      </c>
      <c r="W14" s="1">
        <f t="shared" si="11"/>
        <v>1</v>
      </c>
      <c r="X14" s="1">
        <f t="shared" si="12"/>
        <v>1</v>
      </c>
    </row>
    <row r="15" spans="1:24" x14ac:dyDescent="0.15">
      <c r="A15" s="1" t="s">
        <v>39</v>
      </c>
      <c r="B15" s="1" t="s">
        <v>39</v>
      </c>
      <c r="C15" s="1" t="s">
        <v>40</v>
      </c>
      <c r="D15" s="1" t="s">
        <v>39</v>
      </c>
      <c r="E15" s="1" t="s">
        <v>40</v>
      </c>
      <c r="F15" s="19">
        <f t="shared" si="0"/>
        <v>5</v>
      </c>
      <c r="G15" s="19">
        <f t="shared" si="1"/>
        <v>8</v>
      </c>
      <c r="H15" s="20">
        <f t="shared" si="2"/>
        <v>1.7720934400000015E-4</v>
      </c>
      <c r="J15" s="7">
        <f>IF($A15="二本差勝",先鋒分析!$D$14,IF($A15="一本差勝",先鋒分析!$D$15,IF($A15="引き分け",先鋒分析!$D$16,IF($A15="一本差負",先鋒分析!$D$17,先鋒分析!$D$18))))</f>
        <v>0.16000000000000003</v>
      </c>
      <c r="K15" s="19">
        <f t="shared" si="3"/>
        <v>1</v>
      </c>
      <c r="L15" s="19">
        <f t="shared" si="4"/>
        <v>2</v>
      </c>
      <c r="M15" s="7">
        <f>IF($B15="二本差勝",次鋒分析!$D$14,IF($B15="一本差勝",次鋒分析!$D$15,IF($B15="引き分け",次鋒分析!$D$16,IF($B15="一本差負",次鋒分析!$D$17,次鋒分析!$D$18))))</f>
        <v>0.16000000000000003</v>
      </c>
      <c r="N15" s="1">
        <f t="shared" si="5"/>
        <v>1</v>
      </c>
      <c r="O15" s="1">
        <f t="shared" si="6"/>
        <v>2</v>
      </c>
      <c r="P15" s="7">
        <f>IF($C15="二本差勝",中堅分析!$D$14,IF($C15="一本差勝",中堅分析!$D$15,IF($C15="引き分け",中堅分析!$D$16,IF($C15="一本差負",中堅分析!$D$17,中堅分析!$D$18))))</f>
        <v>0.20800000000000002</v>
      </c>
      <c r="Q15" s="1">
        <f t="shared" si="7"/>
        <v>1</v>
      </c>
      <c r="R15" s="1">
        <f t="shared" si="8"/>
        <v>1</v>
      </c>
      <c r="S15" s="7">
        <f>IF($D15="二本差勝",副将分析!$D$14,IF($D15="一本差勝",副将分析!$D$15,IF($D15="引き分け",副将分析!$D$16,IF($D15="一本差負",副将分析!$D$17,副将分析!$D$18))))</f>
        <v>0.16000000000000003</v>
      </c>
      <c r="T15" s="1">
        <f t="shared" si="9"/>
        <v>1</v>
      </c>
      <c r="U15" s="1">
        <f t="shared" si="10"/>
        <v>2</v>
      </c>
      <c r="V15" s="7">
        <f>IF($E15="二本差勝",大将分析!$D$14,IF($E15="一本差勝",大将分析!$D$15,IF($E15="引き分け",大将分析!$D$16,IF($E15="一本差負",大将分析!$D$17,大将分析!$D$18))))</f>
        <v>0.20800000000000002</v>
      </c>
      <c r="W15" s="1">
        <f t="shared" si="11"/>
        <v>1</v>
      </c>
      <c r="X15" s="1">
        <f t="shared" si="12"/>
        <v>1</v>
      </c>
    </row>
    <row r="16" spans="1:24" x14ac:dyDescent="0.15">
      <c r="A16" s="1" t="s">
        <v>39</v>
      </c>
      <c r="B16" s="1" t="s">
        <v>39</v>
      </c>
      <c r="C16" s="1" t="s">
        <v>40</v>
      </c>
      <c r="D16" s="1" t="s">
        <v>40</v>
      </c>
      <c r="E16" s="1" t="s">
        <v>39</v>
      </c>
      <c r="F16" s="19">
        <f t="shared" si="0"/>
        <v>5</v>
      </c>
      <c r="G16" s="19">
        <f t="shared" si="1"/>
        <v>8</v>
      </c>
      <c r="H16" s="20">
        <f t="shared" si="2"/>
        <v>1.7720934400000012E-4</v>
      </c>
      <c r="J16" s="7">
        <f>IF($A16="二本差勝",先鋒分析!$D$14,IF($A16="一本差勝",先鋒分析!$D$15,IF($A16="引き分け",先鋒分析!$D$16,IF($A16="一本差負",先鋒分析!$D$17,先鋒分析!$D$18))))</f>
        <v>0.16000000000000003</v>
      </c>
      <c r="K16" s="19">
        <f t="shared" si="3"/>
        <v>1</v>
      </c>
      <c r="L16" s="19">
        <f t="shared" si="4"/>
        <v>2</v>
      </c>
      <c r="M16" s="7">
        <f>IF($B16="二本差勝",次鋒分析!$D$14,IF($B16="一本差勝",次鋒分析!$D$15,IF($B16="引き分け",次鋒分析!$D$16,IF($B16="一本差負",次鋒分析!$D$17,次鋒分析!$D$18))))</f>
        <v>0.16000000000000003</v>
      </c>
      <c r="N16" s="1">
        <f t="shared" si="5"/>
        <v>1</v>
      </c>
      <c r="O16" s="1">
        <f t="shared" si="6"/>
        <v>2</v>
      </c>
      <c r="P16" s="7">
        <f>IF($C16="二本差勝",中堅分析!$D$14,IF($C16="一本差勝",中堅分析!$D$15,IF($C16="引き分け",中堅分析!$D$16,IF($C16="一本差負",中堅分析!$D$17,中堅分析!$D$18))))</f>
        <v>0.20800000000000002</v>
      </c>
      <c r="Q16" s="1">
        <f t="shared" si="7"/>
        <v>1</v>
      </c>
      <c r="R16" s="1">
        <f t="shared" si="8"/>
        <v>1</v>
      </c>
      <c r="S16" s="7">
        <f>IF($D16="二本差勝",副将分析!$D$14,IF($D16="一本差勝",副将分析!$D$15,IF($D16="引き分け",副将分析!$D$16,IF($D16="一本差負",副将分析!$D$17,副将分析!$D$18))))</f>
        <v>0.20800000000000002</v>
      </c>
      <c r="T16" s="1">
        <f t="shared" si="9"/>
        <v>1</v>
      </c>
      <c r="U16" s="1">
        <f t="shared" si="10"/>
        <v>1</v>
      </c>
      <c r="V16" s="7">
        <f>IF($E16="二本差勝",大将分析!$D$14,IF($E16="一本差勝",大将分析!$D$15,IF($E16="引き分け",大将分析!$D$16,IF($E16="一本差負",大将分析!$D$17,大将分析!$D$18))))</f>
        <v>0.16000000000000003</v>
      </c>
      <c r="W16" s="1">
        <f t="shared" si="11"/>
        <v>1</v>
      </c>
      <c r="X16" s="1">
        <f t="shared" si="12"/>
        <v>2</v>
      </c>
    </row>
    <row r="17" spans="1:24" x14ac:dyDescent="0.15">
      <c r="A17" s="1" t="s">
        <v>39</v>
      </c>
      <c r="B17" s="1" t="s">
        <v>40</v>
      </c>
      <c r="C17" s="1" t="s">
        <v>39</v>
      </c>
      <c r="D17" s="1" t="s">
        <v>39</v>
      </c>
      <c r="E17" s="1" t="s">
        <v>40</v>
      </c>
      <c r="F17" s="19">
        <f t="shared" si="0"/>
        <v>5</v>
      </c>
      <c r="G17" s="19">
        <f t="shared" si="1"/>
        <v>8</v>
      </c>
      <c r="H17" s="20">
        <f t="shared" si="2"/>
        <v>1.7720934400000015E-4</v>
      </c>
      <c r="J17" s="7">
        <f>IF($A17="二本差勝",先鋒分析!$D$14,IF($A17="一本差勝",先鋒分析!$D$15,IF($A17="引き分け",先鋒分析!$D$16,IF($A17="一本差負",先鋒分析!$D$17,先鋒分析!$D$18))))</f>
        <v>0.16000000000000003</v>
      </c>
      <c r="K17" s="19">
        <f t="shared" si="3"/>
        <v>1</v>
      </c>
      <c r="L17" s="19">
        <f t="shared" si="4"/>
        <v>2</v>
      </c>
      <c r="M17" s="7">
        <f>IF($B17="二本差勝",次鋒分析!$D$14,IF($B17="一本差勝",次鋒分析!$D$15,IF($B17="引き分け",次鋒分析!$D$16,IF($B17="一本差負",次鋒分析!$D$17,次鋒分析!$D$18))))</f>
        <v>0.20800000000000002</v>
      </c>
      <c r="N17" s="1">
        <f t="shared" si="5"/>
        <v>1</v>
      </c>
      <c r="O17" s="1">
        <f t="shared" si="6"/>
        <v>1</v>
      </c>
      <c r="P17" s="7">
        <f>IF($C17="二本差勝",中堅分析!$D$14,IF($C17="一本差勝",中堅分析!$D$15,IF($C17="引き分け",中堅分析!$D$16,IF($C17="一本差負",中堅分析!$D$17,中堅分析!$D$18))))</f>
        <v>0.16000000000000003</v>
      </c>
      <c r="Q17" s="1">
        <f t="shared" si="7"/>
        <v>1</v>
      </c>
      <c r="R17" s="1">
        <f t="shared" si="8"/>
        <v>2</v>
      </c>
      <c r="S17" s="7">
        <f>IF($D17="二本差勝",副将分析!$D$14,IF($D17="一本差勝",副将分析!$D$15,IF($D17="引き分け",副将分析!$D$16,IF($D17="一本差負",副将分析!$D$17,副将分析!$D$18))))</f>
        <v>0.16000000000000003</v>
      </c>
      <c r="T17" s="1">
        <f t="shared" si="9"/>
        <v>1</v>
      </c>
      <c r="U17" s="1">
        <f t="shared" si="10"/>
        <v>2</v>
      </c>
      <c r="V17" s="7">
        <f>IF($E17="二本差勝",大将分析!$D$14,IF($E17="一本差勝",大将分析!$D$15,IF($E17="引き分け",大将分析!$D$16,IF($E17="一本差負",大将分析!$D$17,大将分析!$D$18))))</f>
        <v>0.20800000000000002</v>
      </c>
      <c r="W17" s="1">
        <f t="shared" si="11"/>
        <v>1</v>
      </c>
      <c r="X17" s="1">
        <f t="shared" si="12"/>
        <v>1</v>
      </c>
    </row>
    <row r="18" spans="1:24" x14ac:dyDescent="0.15">
      <c r="A18" s="1" t="s">
        <v>39</v>
      </c>
      <c r="B18" s="1" t="s">
        <v>40</v>
      </c>
      <c r="C18" s="1" t="s">
        <v>39</v>
      </c>
      <c r="D18" s="1" t="s">
        <v>40</v>
      </c>
      <c r="E18" s="1" t="s">
        <v>39</v>
      </c>
      <c r="F18" s="19">
        <f t="shared" si="0"/>
        <v>5</v>
      </c>
      <c r="G18" s="19">
        <f t="shared" si="1"/>
        <v>8</v>
      </c>
      <c r="H18" s="20">
        <f t="shared" si="2"/>
        <v>1.7720934400000012E-4</v>
      </c>
      <c r="J18" s="7">
        <f>IF($A18="二本差勝",先鋒分析!$D$14,IF($A18="一本差勝",先鋒分析!$D$15,IF($A18="引き分け",先鋒分析!$D$16,IF($A18="一本差負",先鋒分析!$D$17,先鋒分析!$D$18))))</f>
        <v>0.16000000000000003</v>
      </c>
      <c r="K18" s="19">
        <f t="shared" si="3"/>
        <v>1</v>
      </c>
      <c r="L18" s="19">
        <f t="shared" si="4"/>
        <v>2</v>
      </c>
      <c r="M18" s="7">
        <f>IF($B18="二本差勝",次鋒分析!$D$14,IF($B18="一本差勝",次鋒分析!$D$15,IF($B18="引き分け",次鋒分析!$D$16,IF($B18="一本差負",次鋒分析!$D$17,次鋒分析!$D$18))))</f>
        <v>0.20800000000000002</v>
      </c>
      <c r="N18" s="1">
        <f t="shared" si="5"/>
        <v>1</v>
      </c>
      <c r="O18" s="1">
        <f t="shared" si="6"/>
        <v>1</v>
      </c>
      <c r="P18" s="7">
        <f>IF($C18="二本差勝",中堅分析!$D$14,IF($C18="一本差勝",中堅分析!$D$15,IF($C18="引き分け",中堅分析!$D$16,IF($C18="一本差負",中堅分析!$D$17,中堅分析!$D$18))))</f>
        <v>0.16000000000000003</v>
      </c>
      <c r="Q18" s="1">
        <f t="shared" si="7"/>
        <v>1</v>
      </c>
      <c r="R18" s="1">
        <f t="shared" si="8"/>
        <v>2</v>
      </c>
      <c r="S18" s="7">
        <f>IF($D18="二本差勝",副将分析!$D$14,IF($D18="一本差勝",副将分析!$D$15,IF($D18="引き分け",副将分析!$D$16,IF($D18="一本差負",副将分析!$D$17,副将分析!$D$18))))</f>
        <v>0.20800000000000002</v>
      </c>
      <c r="T18" s="1">
        <f t="shared" si="9"/>
        <v>1</v>
      </c>
      <c r="U18" s="1">
        <f t="shared" si="10"/>
        <v>1</v>
      </c>
      <c r="V18" s="7">
        <f>IF($E18="二本差勝",大将分析!$D$14,IF($E18="一本差勝",大将分析!$D$15,IF($E18="引き分け",大将分析!$D$16,IF($E18="一本差負",大将分析!$D$17,大将分析!$D$18))))</f>
        <v>0.16000000000000003</v>
      </c>
      <c r="W18" s="1">
        <f t="shared" si="11"/>
        <v>1</v>
      </c>
      <c r="X18" s="1">
        <f t="shared" si="12"/>
        <v>2</v>
      </c>
    </row>
    <row r="19" spans="1:24" x14ac:dyDescent="0.15">
      <c r="A19" s="1" t="s">
        <v>39</v>
      </c>
      <c r="B19" s="1" t="s">
        <v>40</v>
      </c>
      <c r="C19" s="1" t="s">
        <v>40</v>
      </c>
      <c r="D19" s="1" t="s">
        <v>39</v>
      </c>
      <c r="E19" s="1" t="s">
        <v>39</v>
      </c>
      <c r="F19" s="19">
        <f t="shared" si="0"/>
        <v>5</v>
      </c>
      <c r="G19" s="19">
        <f t="shared" si="1"/>
        <v>8</v>
      </c>
      <c r="H19" s="20">
        <f t="shared" si="2"/>
        <v>1.7720934400000017E-4</v>
      </c>
      <c r="J19" s="7">
        <f>IF($A19="二本差勝",先鋒分析!$D$14,IF($A19="一本差勝",先鋒分析!$D$15,IF($A19="引き分け",先鋒分析!$D$16,IF($A19="一本差負",先鋒分析!$D$17,先鋒分析!$D$18))))</f>
        <v>0.16000000000000003</v>
      </c>
      <c r="K19" s="19">
        <f t="shared" si="3"/>
        <v>1</v>
      </c>
      <c r="L19" s="19">
        <f t="shared" si="4"/>
        <v>2</v>
      </c>
      <c r="M19" s="7">
        <f>IF($B19="二本差勝",次鋒分析!$D$14,IF($B19="一本差勝",次鋒分析!$D$15,IF($B19="引き分け",次鋒分析!$D$16,IF($B19="一本差負",次鋒分析!$D$17,次鋒分析!$D$18))))</f>
        <v>0.20800000000000002</v>
      </c>
      <c r="N19" s="1">
        <f t="shared" si="5"/>
        <v>1</v>
      </c>
      <c r="O19" s="1">
        <f t="shared" si="6"/>
        <v>1</v>
      </c>
      <c r="P19" s="7">
        <f>IF($C19="二本差勝",中堅分析!$D$14,IF($C19="一本差勝",中堅分析!$D$15,IF($C19="引き分け",中堅分析!$D$16,IF($C19="一本差負",中堅分析!$D$17,中堅分析!$D$18))))</f>
        <v>0.20800000000000002</v>
      </c>
      <c r="Q19" s="1">
        <f t="shared" si="7"/>
        <v>1</v>
      </c>
      <c r="R19" s="1">
        <f t="shared" si="8"/>
        <v>1</v>
      </c>
      <c r="S19" s="7">
        <f>IF($D19="二本差勝",副将分析!$D$14,IF($D19="一本差勝",副将分析!$D$15,IF($D19="引き分け",副将分析!$D$16,IF($D19="一本差負",副将分析!$D$17,副将分析!$D$18))))</f>
        <v>0.16000000000000003</v>
      </c>
      <c r="T19" s="1">
        <f t="shared" si="9"/>
        <v>1</v>
      </c>
      <c r="U19" s="1">
        <f t="shared" si="10"/>
        <v>2</v>
      </c>
      <c r="V19" s="7">
        <f>IF($E19="二本差勝",大将分析!$D$14,IF($E19="一本差勝",大将分析!$D$15,IF($E19="引き分け",大将分析!$D$16,IF($E19="一本差負",大将分析!$D$17,大将分析!$D$18))))</f>
        <v>0.16000000000000003</v>
      </c>
      <c r="W19" s="1">
        <f t="shared" si="11"/>
        <v>1</v>
      </c>
      <c r="X19" s="1">
        <f t="shared" si="12"/>
        <v>2</v>
      </c>
    </row>
    <row r="20" spans="1:24" x14ac:dyDescent="0.15">
      <c r="A20" s="1" t="s">
        <v>40</v>
      </c>
      <c r="B20" s="1" t="s">
        <v>39</v>
      </c>
      <c r="C20" s="1" t="s">
        <v>39</v>
      </c>
      <c r="D20" s="1" t="s">
        <v>39</v>
      </c>
      <c r="E20" s="1" t="s">
        <v>40</v>
      </c>
      <c r="F20" s="19">
        <f t="shared" si="0"/>
        <v>5</v>
      </c>
      <c r="G20" s="19">
        <f t="shared" si="1"/>
        <v>8</v>
      </c>
      <c r="H20" s="20">
        <f t="shared" si="2"/>
        <v>1.7720934400000015E-4</v>
      </c>
      <c r="J20" s="7">
        <f>IF($A20="二本差勝",先鋒分析!$D$14,IF($A20="一本差勝",先鋒分析!$D$15,IF($A20="引き分け",先鋒分析!$D$16,IF($A20="一本差負",先鋒分析!$D$17,先鋒分析!$D$18))))</f>
        <v>0.20800000000000002</v>
      </c>
      <c r="K20" s="19">
        <f t="shared" si="3"/>
        <v>1</v>
      </c>
      <c r="L20" s="19">
        <f t="shared" si="4"/>
        <v>1</v>
      </c>
      <c r="M20" s="7">
        <f>IF($B20="二本差勝",次鋒分析!$D$14,IF($B20="一本差勝",次鋒分析!$D$15,IF($B20="引き分け",次鋒分析!$D$16,IF($B20="一本差負",次鋒分析!$D$17,次鋒分析!$D$18))))</f>
        <v>0.16000000000000003</v>
      </c>
      <c r="N20" s="1">
        <f t="shared" si="5"/>
        <v>1</v>
      </c>
      <c r="O20" s="1">
        <f t="shared" si="6"/>
        <v>2</v>
      </c>
      <c r="P20" s="7">
        <f>IF($C20="二本差勝",中堅分析!$D$14,IF($C20="一本差勝",中堅分析!$D$15,IF($C20="引き分け",中堅分析!$D$16,IF($C20="一本差負",中堅分析!$D$17,中堅分析!$D$18))))</f>
        <v>0.16000000000000003</v>
      </c>
      <c r="Q20" s="1">
        <f t="shared" si="7"/>
        <v>1</v>
      </c>
      <c r="R20" s="1">
        <f t="shared" si="8"/>
        <v>2</v>
      </c>
      <c r="S20" s="7">
        <f>IF($D20="二本差勝",副将分析!$D$14,IF($D20="一本差勝",副将分析!$D$15,IF($D20="引き分け",副将分析!$D$16,IF($D20="一本差負",副将分析!$D$17,副将分析!$D$18))))</f>
        <v>0.16000000000000003</v>
      </c>
      <c r="T20" s="1">
        <f t="shared" si="9"/>
        <v>1</v>
      </c>
      <c r="U20" s="1">
        <f t="shared" si="10"/>
        <v>2</v>
      </c>
      <c r="V20" s="7">
        <f>IF($E20="二本差勝",大将分析!$D$14,IF($E20="一本差勝",大将分析!$D$15,IF($E20="引き分け",大将分析!$D$16,IF($E20="一本差負",大将分析!$D$17,大将分析!$D$18))))</f>
        <v>0.20800000000000002</v>
      </c>
      <c r="W20" s="1">
        <f t="shared" si="11"/>
        <v>1</v>
      </c>
      <c r="X20" s="1">
        <f t="shared" si="12"/>
        <v>1</v>
      </c>
    </row>
    <row r="21" spans="1:24" x14ac:dyDescent="0.15">
      <c r="A21" s="1" t="s">
        <v>40</v>
      </c>
      <c r="B21" s="1" t="s">
        <v>39</v>
      </c>
      <c r="C21" s="1" t="s">
        <v>39</v>
      </c>
      <c r="D21" s="1" t="s">
        <v>40</v>
      </c>
      <c r="E21" s="1" t="s">
        <v>39</v>
      </c>
      <c r="F21" s="19">
        <f t="shared" si="0"/>
        <v>5</v>
      </c>
      <c r="G21" s="19">
        <f t="shared" si="1"/>
        <v>8</v>
      </c>
      <c r="H21" s="20">
        <f t="shared" si="2"/>
        <v>1.7720934400000012E-4</v>
      </c>
      <c r="J21" s="7">
        <f>IF($A21="二本差勝",先鋒分析!$D$14,IF($A21="一本差勝",先鋒分析!$D$15,IF($A21="引き分け",先鋒分析!$D$16,IF($A21="一本差負",先鋒分析!$D$17,先鋒分析!$D$18))))</f>
        <v>0.20800000000000002</v>
      </c>
      <c r="K21" s="19">
        <f t="shared" si="3"/>
        <v>1</v>
      </c>
      <c r="L21" s="19">
        <f t="shared" si="4"/>
        <v>1</v>
      </c>
      <c r="M21" s="7">
        <f>IF($B21="二本差勝",次鋒分析!$D$14,IF($B21="一本差勝",次鋒分析!$D$15,IF($B21="引き分け",次鋒分析!$D$16,IF($B21="一本差負",次鋒分析!$D$17,次鋒分析!$D$18))))</f>
        <v>0.16000000000000003</v>
      </c>
      <c r="N21" s="1">
        <f t="shared" si="5"/>
        <v>1</v>
      </c>
      <c r="O21" s="1">
        <f t="shared" si="6"/>
        <v>2</v>
      </c>
      <c r="P21" s="7">
        <f>IF($C21="二本差勝",中堅分析!$D$14,IF($C21="一本差勝",中堅分析!$D$15,IF($C21="引き分け",中堅分析!$D$16,IF($C21="一本差負",中堅分析!$D$17,中堅分析!$D$18))))</f>
        <v>0.16000000000000003</v>
      </c>
      <c r="Q21" s="1">
        <f t="shared" si="7"/>
        <v>1</v>
      </c>
      <c r="R21" s="1">
        <f t="shared" si="8"/>
        <v>2</v>
      </c>
      <c r="S21" s="7">
        <f>IF($D21="二本差勝",副将分析!$D$14,IF($D21="一本差勝",副将分析!$D$15,IF($D21="引き分け",副将分析!$D$16,IF($D21="一本差負",副将分析!$D$17,副将分析!$D$18))))</f>
        <v>0.20800000000000002</v>
      </c>
      <c r="T21" s="1">
        <f t="shared" si="9"/>
        <v>1</v>
      </c>
      <c r="U21" s="1">
        <f t="shared" si="10"/>
        <v>1</v>
      </c>
      <c r="V21" s="7">
        <f>IF($E21="二本差勝",大将分析!$D$14,IF($E21="一本差勝",大将分析!$D$15,IF($E21="引き分け",大将分析!$D$16,IF($E21="一本差負",大将分析!$D$17,大将分析!$D$18))))</f>
        <v>0.16000000000000003</v>
      </c>
      <c r="W21" s="1">
        <f t="shared" si="11"/>
        <v>1</v>
      </c>
      <c r="X21" s="1">
        <f t="shared" si="12"/>
        <v>2</v>
      </c>
    </row>
    <row r="22" spans="1:24" x14ac:dyDescent="0.15">
      <c r="A22" s="1" t="s">
        <v>40</v>
      </c>
      <c r="B22" s="1" t="s">
        <v>39</v>
      </c>
      <c r="C22" s="1" t="s">
        <v>40</v>
      </c>
      <c r="D22" s="1" t="s">
        <v>39</v>
      </c>
      <c r="E22" s="1" t="s">
        <v>39</v>
      </c>
      <c r="F22" s="19">
        <f t="shared" si="0"/>
        <v>5</v>
      </c>
      <c r="G22" s="19">
        <f t="shared" si="1"/>
        <v>8</v>
      </c>
      <c r="H22" s="20">
        <f t="shared" si="2"/>
        <v>1.7720934400000017E-4</v>
      </c>
      <c r="J22" s="7">
        <f>IF($A22="二本差勝",先鋒分析!$D$14,IF($A22="一本差勝",先鋒分析!$D$15,IF($A22="引き分け",先鋒分析!$D$16,IF($A22="一本差負",先鋒分析!$D$17,先鋒分析!$D$18))))</f>
        <v>0.20800000000000002</v>
      </c>
      <c r="K22" s="19">
        <f t="shared" si="3"/>
        <v>1</v>
      </c>
      <c r="L22" s="19">
        <f t="shared" si="4"/>
        <v>1</v>
      </c>
      <c r="M22" s="7">
        <f>IF($B22="二本差勝",次鋒分析!$D$14,IF($B22="一本差勝",次鋒分析!$D$15,IF($B22="引き分け",次鋒分析!$D$16,IF($B22="一本差負",次鋒分析!$D$17,次鋒分析!$D$18))))</f>
        <v>0.16000000000000003</v>
      </c>
      <c r="N22" s="1">
        <f t="shared" si="5"/>
        <v>1</v>
      </c>
      <c r="O22" s="1">
        <f t="shared" si="6"/>
        <v>2</v>
      </c>
      <c r="P22" s="7">
        <f>IF($C22="二本差勝",中堅分析!$D$14,IF($C22="一本差勝",中堅分析!$D$15,IF($C22="引き分け",中堅分析!$D$16,IF($C22="一本差負",中堅分析!$D$17,中堅分析!$D$18))))</f>
        <v>0.20800000000000002</v>
      </c>
      <c r="Q22" s="1">
        <f t="shared" si="7"/>
        <v>1</v>
      </c>
      <c r="R22" s="1">
        <f t="shared" si="8"/>
        <v>1</v>
      </c>
      <c r="S22" s="7">
        <f>IF($D22="二本差勝",副将分析!$D$14,IF($D22="一本差勝",副将分析!$D$15,IF($D22="引き分け",副将分析!$D$16,IF($D22="一本差負",副将分析!$D$17,副将分析!$D$18))))</f>
        <v>0.16000000000000003</v>
      </c>
      <c r="T22" s="1">
        <f t="shared" si="9"/>
        <v>1</v>
      </c>
      <c r="U22" s="1">
        <f t="shared" si="10"/>
        <v>2</v>
      </c>
      <c r="V22" s="7">
        <f>IF($E22="二本差勝",大将分析!$D$14,IF($E22="一本差勝",大将分析!$D$15,IF($E22="引き分け",大将分析!$D$16,IF($E22="一本差負",大将分析!$D$17,大将分析!$D$18))))</f>
        <v>0.16000000000000003</v>
      </c>
      <c r="W22" s="1">
        <f t="shared" si="11"/>
        <v>1</v>
      </c>
      <c r="X22" s="1">
        <f t="shared" si="12"/>
        <v>2</v>
      </c>
    </row>
    <row r="23" spans="1:24" x14ac:dyDescent="0.15">
      <c r="A23" s="1" t="s">
        <v>40</v>
      </c>
      <c r="B23" s="1" t="s">
        <v>40</v>
      </c>
      <c r="C23" s="1" t="s">
        <v>39</v>
      </c>
      <c r="D23" s="1" t="s">
        <v>39</v>
      </c>
      <c r="E23" s="1" t="s">
        <v>39</v>
      </c>
      <c r="F23" s="19">
        <f t="shared" si="0"/>
        <v>5</v>
      </c>
      <c r="G23" s="19">
        <f t="shared" si="1"/>
        <v>8</v>
      </c>
      <c r="H23" s="20">
        <f t="shared" si="2"/>
        <v>1.7720934400000017E-4</v>
      </c>
      <c r="J23" s="7">
        <f>IF($A23="二本差勝",先鋒分析!$D$14,IF($A23="一本差勝",先鋒分析!$D$15,IF($A23="引き分け",先鋒分析!$D$16,IF($A23="一本差負",先鋒分析!$D$17,先鋒分析!$D$18))))</f>
        <v>0.20800000000000002</v>
      </c>
      <c r="K23" s="19">
        <f t="shared" si="3"/>
        <v>1</v>
      </c>
      <c r="L23" s="19">
        <f t="shared" si="4"/>
        <v>1</v>
      </c>
      <c r="M23" s="7">
        <f>IF($B23="二本差勝",次鋒分析!$D$14,IF($B23="一本差勝",次鋒分析!$D$15,IF($B23="引き分け",次鋒分析!$D$16,IF($B23="一本差負",次鋒分析!$D$17,次鋒分析!$D$18))))</f>
        <v>0.20800000000000002</v>
      </c>
      <c r="N23" s="1">
        <f t="shared" si="5"/>
        <v>1</v>
      </c>
      <c r="O23" s="1">
        <f t="shared" si="6"/>
        <v>1</v>
      </c>
      <c r="P23" s="7">
        <f>IF($C23="二本差勝",中堅分析!$D$14,IF($C23="一本差勝",中堅分析!$D$15,IF($C23="引き分け",中堅分析!$D$16,IF($C23="一本差負",中堅分析!$D$17,中堅分析!$D$18))))</f>
        <v>0.16000000000000003</v>
      </c>
      <c r="Q23" s="1">
        <f t="shared" si="7"/>
        <v>1</v>
      </c>
      <c r="R23" s="1">
        <f t="shared" si="8"/>
        <v>2</v>
      </c>
      <c r="S23" s="7">
        <f>IF($D23="二本差勝",副将分析!$D$14,IF($D23="一本差勝",副将分析!$D$15,IF($D23="引き分け",副将分析!$D$16,IF($D23="一本差負",副将分析!$D$17,副将分析!$D$18))))</f>
        <v>0.16000000000000003</v>
      </c>
      <c r="T23" s="1">
        <f t="shared" si="9"/>
        <v>1</v>
      </c>
      <c r="U23" s="1">
        <f t="shared" si="10"/>
        <v>2</v>
      </c>
      <c r="V23" s="7">
        <f>IF($E23="二本差勝",大将分析!$D$14,IF($E23="一本差勝",大将分析!$D$15,IF($E23="引き分け",大将分析!$D$16,IF($E23="一本差負",大将分析!$D$17,大将分析!$D$18))))</f>
        <v>0.16000000000000003</v>
      </c>
      <c r="W23" s="1">
        <f t="shared" si="11"/>
        <v>1</v>
      </c>
      <c r="X23" s="1">
        <f t="shared" si="12"/>
        <v>2</v>
      </c>
    </row>
    <row r="24" spans="1:24" x14ac:dyDescent="0.15">
      <c r="A24" s="1" t="s">
        <v>39</v>
      </c>
      <c r="B24" s="1" t="s">
        <v>39</v>
      </c>
      <c r="C24" s="1" t="s">
        <v>40</v>
      </c>
      <c r="D24" s="1" t="s">
        <v>40</v>
      </c>
      <c r="E24" s="1" t="s">
        <v>40</v>
      </c>
      <c r="F24" s="19">
        <f t="shared" si="0"/>
        <v>5</v>
      </c>
      <c r="G24" s="19">
        <f t="shared" si="1"/>
        <v>7</v>
      </c>
      <c r="H24" s="20">
        <f t="shared" si="2"/>
        <v>2.3037214720000014E-4</v>
      </c>
      <c r="J24" s="7">
        <f>IF($A24="二本差勝",先鋒分析!$D$14,IF($A24="一本差勝",先鋒分析!$D$15,IF($A24="引き分け",先鋒分析!$D$16,IF($A24="一本差負",先鋒分析!$D$17,先鋒分析!$D$18))))</f>
        <v>0.16000000000000003</v>
      </c>
      <c r="K24" s="19">
        <f t="shared" si="3"/>
        <v>1</v>
      </c>
      <c r="L24" s="19">
        <f t="shared" si="4"/>
        <v>2</v>
      </c>
      <c r="M24" s="7">
        <f>IF($B24="二本差勝",次鋒分析!$D$14,IF($B24="一本差勝",次鋒分析!$D$15,IF($B24="引き分け",次鋒分析!$D$16,IF($B24="一本差負",次鋒分析!$D$17,次鋒分析!$D$18))))</f>
        <v>0.16000000000000003</v>
      </c>
      <c r="N24" s="1">
        <f t="shared" si="5"/>
        <v>1</v>
      </c>
      <c r="O24" s="1">
        <f t="shared" si="6"/>
        <v>2</v>
      </c>
      <c r="P24" s="7">
        <f>IF($C24="二本差勝",中堅分析!$D$14,IF($C24="一本差勝",中堅分析!$D$15,IF($C24="引き分け",中堅分析!$D$16,IF($C24="一本差負",中堅分析!$D$17,中堅分析!$D$18))))</f>
        <v>0.20800000000000002</v>
      </c>
      <c r="Q24" s="1">
        <f t="shared" si="7"/>
        <v>1</v>
      </c>
      <c r="R24" s="1">
        <f t="shared" si="8"/>
        <v>1</v>
      </c>
      <c r="S24" s="7">
        <f>IF($D24="二本差勝",副将分析!$D$14,IF($D24="一本差勝",副将分析!$D$15,IF($D24="引き分け",副将分析!$D$16,IF($D24="一本差負",副将分析!$D$17,副将分析!$D$18))))</f>
        <v>0.20800000000000002</v>
      </c>
      <c r="T24" s="1">
        <f t="shared" si="9"/>
        <v>1</v>
      </c>
      <c r="U24" s="1">
        <f t="shared" si="10"/>
        <v>1</v>
      </c>
      <c r="V24" s="7">
        <f>IF($E24="二本差勝",大将分析!$D$14,IF($E24="一本差勝",大将分析!$D$15,IF($E24="引き分け",大将分析!$D$16,IF($E24="一本差負",大将分析!$D$17,大将分析!$D$18))))</f>
        <v>0.20800000000000002</v>
      </c>
      <c r="W24" s="1">
        <f t="shared" si="11"/>
        <v>1</v>
      </c>
      <c r="X24" s="1">
        <f t="shared" si="12"/>
        <v>1</v>
      </c>
    </row>
    <row r="25" spans="1:24" x14ac:dyDescent="0.15">
      <c r="A25" s="1" t="s">
        <v>39</v>
      </c>
      <c r="B25" s="1" t="s">
        <v>40</v>
      </c>
      <c r="C25" s="1" t="s">
        <v>39</v>
      </c>
      <c r="D25" s="1" t="s">
        <v>40</v>
      </c>
      <c r="E25" s="1" t="s">
        <v>40</v>
      </c>
      <c r="F25" s="19">
        <f t="shared" si="0"/>
        <v>5</v>
      </c>
      <c r="G25" s="19">
        <f t="shared" si="1"/>
        <v>7</v>
      </c>
      <c r="H25" s="20">
        <f t="shared" si="2"/>
        <v>2.3037214720000014E-4</v>
      </c>
      <c r="J25" s="7">
        <f>IF($A25="二本差勝",先鋒分析!$D$14,IF($A25="一本差勝",先鋒分析!$D$15,IF($A25="引き分け",先鋒分析!$D$16,IF($A25="一本差負",先鋒分析!$D$17,先鋒分析!$D$18))))</f>
        <v>0.16000000000000003</v>
      </c>
      <c r="K25" s="19">
        <f t="shared" si="3"/>
        <v>1</v>
      </c>
      <c r="L25" s="19">
        <f t="shared" si="4"/>
        <v>2</v>
      </c>
      <c r="M25" s="7">
        <f>IF($B25="二本差勝",次鋒分析!$D$14,IF($B25="一本差勝",次鋒分析!$D$15,IF($B25="引き分け",次鋒分析!$D$16,IF($B25="一本差負",次鋒分析!$D$17,次鋒分析!$D$18))))</f>
        <v>0.20800000000000002</v>
      </c>
      <c r="N25" s="1">
        <f t="shared" si="5"/>
        <v>1</v>
      </c>
      <c r="O25" s="1">
        <f t="shared" si="6"/>
        <v>1</v>
      </c>
      <c r="P25" s="7">
        <f>IF($C25="二本差勝",中堅分析!$D$14,IF($C25="一本差勝",中堅分析!$D$15,IF($C25="引き分け",中堅分析!$D$16,IF($C25="一本差負",中堅分析!$D$17,中堅分析!$D$18))))</f>
        <v>0.16000000000000003</v>
      </c>
      <c r="Q25" s="1">
        <f t="shared" si="7"/>
        <v>1</v>
      </c>
      <c r="R25" s="1">
        <f t="shared" si="8"/>
        <v>2</v>
      </c>
      <c r="S25" s="7">
        <f>IF($D25="二本差勝",副将分析!$D$14,IF($D25="一本差勝",副将分析!$D$15,IF($D25="引き分け",副将分析!$D$16,IF($D25="一本差負",副将分析!$D$17,副将分析!$D$18))))</f>
        <v>0.20800000000000002</v>
      </c>
      <c r="T25" s="1">
        <f t="shared" si="9"/>
        <v>1</v>
      </c>
      <c r="U25" s="1">
        <f t="shared" si="10"/>
        <v>1</v>
      </c>
      <c r="V25" s="7">
        <f>IF($E25="二本差勝",大将分析!$D$14,IF($E25="一本差勝",大将分析!$D$15,IF($E25="引き分け",大将分析!$D$16,IF($E25="一本差負",大将分析!$D$17,大将分析!$D$18))))</f>
        <v>0.20800000000000002</v>
      </c>
      <c r="W25" s="1">
        <f t="shared" si="11"/>
        <v>1</v>
      </c>
      <c r="X25" s="1">
        <f t="shared" si="12"/>
        <v>1</v>
      </c>
    </row>
    <row r="26" spans="1:24" x14ac:dyDescent="0.15">
      <c r="A26" s="1" t="s">
        <v>39</v>
      </c>
      <c r="B26" s="1" t="s">
        <v>40</v>
      </c>
      <c r="C26" s="1" t="s">
        <v>40</v>
      </c>
      <c r="D26" s="1" t="s">
        <v>39</v>
      </c>
      <c r="E26" s="1" t="s">
        <v>40</v>
      </c>
      <c r="F26" s="19">
        <f t="shared" si="0"/>
        <v>5</v>
      </c>
      <c r="G26" s="19">
        <f t="shared" si="1"/>
        <v>7</v>
      </c>
      <c r="H26" s="20">
        <f t="shared" si="2"/>
        <v>2.3037214720000019E-4</v>
      </c>
      <c r="J26" s="7">
        <f>IF($A26="二本差勝",先鋒分析!$D$14,IF($A26="一本差勝",先鋒分析!$D$15,IF($A26="引き分け",先鋒分析!$D$16,IF($A26="一本差負",先鋒分析!$D$17,先鋒分析!$D$18))))</f>
        <v>0.16000000000000003</v>
      </c>
      <c r="K26" s="19">
        <f t="shared" si="3"/>
        <v>1</v>
      </c>
      <c r="L26" s="19">
        <f t="shared" si="4"/>
        <v>2</v>
      </c>
      <c r="M26" s="7">
        <f>IF($B26="二本差勝",次鋒分析!$D$14,IF($B26="一本差勝",次鋒分析!$D$15,IF($B26="引き分け",次鋒分析!$D$16,IF($B26="一本差負",次鋒分析!$D$17,次鋒分析!$D$18))))</f>
        <v>0.20800000000000002</v>
      </c>
      <c r="N26" s="1">
        <f t="shared" si="5"/>
        <v>1</v>
      </c>
      <c r="O26" s="1">
        <f t="shared" si="6"/>
        <v>1</v>
      </c>
      <c r="P26" s="7">
        <f>IF($C26="二本差勝",中堅分析!$D$14,IF($C26="一本差勝",中堅分析!$D$15,IF($C26="引き分け",中堅分析!$D$16,IF($C26="一本差負",中堅分析!$D$17,中堅分析!$D$18))))</f>
        <v>0.20800000000000002</v>
      </c>
      <c r="Q26" s="1">
        <f t="shared" si="7"/>
        <v>1</v>
      </c>
      <c r="R26" s="1">
        <f t="shared" si="8"/>
        <v>1</v>
      </c>
      <c r="S26" s="7">
        <f>IF($D26="二本差勝",副将分析!$D$14,IF($D26="一本差勝",副将分析!$D$15,IF($D26="引き分け",副将分析!$D$16,IF($D26="一本差負",副将分析!$D$17,副将分析!$D$18))))</f>
        <v>0.16000000000000003</v>
      </c>
      <c r="T26" s="1">
        <f t="shared" si="9"/>
        <v>1</v>
      </c>
      <c r="U26" s="1">
        <f t="shared" si="10"/>
        <v>2</v>
      </c>
      <c r="V26" s="7">
        <f>IF($E26="二本差勝",大将分析!$D$14,IF($E26="一本差勝",大将分析!$D$15,IF($E26="引き分け",大将分析!$D$16,IF($E26="一本差負",大将分析!$D$17,大将分析!$D$18))))</f>
        <v>0.20800000000000002</v>
      </c>
      <c r="W26" s="1">
        <f t="shared" si="11"/>
        <v>1</v>
      </c>
      <c r="X26" s="1">
        <f t="shared" si="12"/>
        <v>1</v>
      </c>
    </row>
    <row r="27" spans="1:24" x14ac:dyDescent="0.15">
      <c r="A27" s="1" t="s">
        <v>39</v>
      </c>
      <c r="B27" s="1" t="s">
        <v>40</v>
      </c>
      <c r="C27" s="1" t="s">
        <v>40</v>
      </c>
      <c r="D27" s="1" t="s">
        <v>40</v>
      </c>
      <c r="E27" s="1" t="s">
        <v>39</v>
      </c>
      <c r="F27" s="19">
        <f t="shared" si="0"/>
        <v>5</v>
      </c>
      <c r="G27" s="19">
        <f t="shared" si="1"/>
        <v>7</v>
      </c>
      <c r="H27" s="20">
        <f t="shared" si="2"/>
        <v>2.3037214720000016E-4</v>
      </c>
      <c r="J27" s="7">
        <f>IF($A27="二本差勝",先鋒分析!$D$14,IF($A27="一本差勝",先鋒分析!$D$15,IF($A27="引き分け",先鋒分析!$D$16,IF($A27="一本差負",先鋒分析!$D$17,先鋒分析!$D$18))))</f>
        <v>0.16000000000000003</v>
      </c>
      <c r="K27" s="19">
        <f t="shared" si="3"/>
        <v>1</v>
      </c>
      <c r="L27" s="19">
        <f t="shared" si="4"/>
        <v>2</v>
      </c>
      <c r="M27" s="7">
        <f>IF($B27="二本差勝",次鋒分析!$D$14,IF($B27="一本差勝",次鋒分析!$D$15,IF($B27="引き分け",次鋒分析!$D$16,IF($B27="一本差負",次鋒分析!$D$17,次鋒分析!$D$18))))</f>
        <v>0.20800000000000002</v>
      </c>
      <c r="N27" s="1">
        <f t="shared" si="5"/>
        <v>1</v>
      </c>
      <c r="O27" s="1">
        <f t="shared" si="6"/>
        <v>1</v>
      </c>
      <c r="P27" s="7">
        <f>IF($C27="二本差勝",中堅分析!$D$14,IF($C27="一本差勝",中堅分析!$D$15,IF($C27="引き分け",中堅分析!$D$16,IF($C27="一本差負",中堅分析!$D$17,中堅分析!$D$18))))</f>
        <v>0.20800000000000002</v>
      </c>
      <c r="Q27" s="1">
        <f t="shared" si="7"/>
        <v>1</v>
      </c>
      <c r="R27" s="1">
        <f t="shared" si="8"/>
        <v>1</v>
      </c>
      <c r="S27" s="7">
        <f>IF($D27="二本差勝",副将分析!$D$14,IF($D27="一本差勝",副将分析!$D$15,IF($D27="引き分け",副将分析!$D$16,IF($D27="一本差負",副将分析!$D$17,副将分析!$D$18))))</f>
        <v>0.20800000000000002</v>
      </c>
      <c r="T27" s="1">
        <f t="shared" si="9"/>
        <v>1</v>
      </c>
      <c r="U27" s="1">
        <f t="shared" si="10"/>
        <v>1</v>
      </c>
      <c r="V27" s="7">
        <f>IF($E27="二本差勝",大将分析!$D$14,IF($E27="一本差勝",大将分析!$D$15,IF($E27="引き分け",大将分析!$D$16,IF($E27="一本差負",大将分析!$D$17,大将分析!$D$18))))</f>
        <v>0.16000000000000003</v>
      </c>
      <c r="W27" s="1">
        <f t="shared" si="11"/>
        <v>1</v>
      </c>
      <c r="X27" s="1">
        <f t="shared" si="12"/>
        <v>2</v>
      </c>
    </row>
    <row r="28" spans="1:24" x14ac:dyDescent="0.15">
      <c r="A28" s="1" t="s">
        <v>40</v>
      </c>
      <c r="B28" s="1" t="s">
        <v>39</v>
      </c>
      <c r="C28" s="1" t="s">
        <v>39</v>
      </c>
      <c r="D28" s="1" t="s">
        <v>40</v>
      </c>
      <c r="E28" s="1" t="s">
        <v>40</v>
      </c>
      <c r="F28" s="19">
        <f t="shared" si="0"/>
        <v>5</v>
      </c>
      <c r="G28" s="19">
        <f t="shared" si="1"/>
        <v>7</v>
      </c>
      <c r="H28" s="20">
        <f t="shared" si="2"/>
        <v>2.3037214720000014E-4</v>
      </c>
      <c r="J28" s="7">
        <f>IF($A28="二本差勝",先鋒分析!$D$14,IF($A28="一本差勝",先鋒分析!$D$15,IF($A28="引き分け",先鋒分析!$D$16,IF($A28="一本差負",先鋒分析!$D$17,先鋒分析!$D$18))))</f>
        <v>0.20800000000000002</v>
      </c>
      <c r="K28" s="19">
        <f t="shared" si="3"/>
        <v>1</v>
      </c>
      <c r="L28" s="19">
        <f t="shared" si="4"/>
        <v>1</v>
      </c>
      <c r="M28" s="7">
        <f>IF($B28="二本差勝",次鋒分析!$D$14,IF($B28="一本差勝",次鋒分析!$D$15,IF($B28="引き分け",次鋒分析!$D$16,IF($B28="一本差負",次鋒分析!$D$17,次鋒分析!$D$18))))</f>
        <v>0.16000000000000003</v>
      </c>
      <c r="N28" s="1">
        <f t="shared" si="5"/>
        <v>1</v>
      </c>
      <c r="O28" s="1">
        <f t="shared" si="6"/>
        <v>2</v>
      </c>
      <c r="P28" s="7">
        <f>IF($C28="二本差勝",中堅分析!$D$14,IF($C28="一本差勝",中堅分析!$D$15,IF($C28="引き分け",中堅分析!$D$16,IF($C28="一本差負",中堅分析!$D$17,中堅分析!$D$18))))</f>
        <v>0.16000000000000003</v>
      </c>
      <c r="Q28" s="1">
        <f t="shared" si="7"/>
        <v>1</v>
      </c>
      <c r="R28" s="1">
        <f t="shared" si="8"/>
        <v>2</v>
      </c>
      <c r="S28" s="7">
        <f>IF($D28="二本差勝",副将分析!$D$14,IF($D28="一本差勝",副将分析!$D$15,IF($D28="引き分け",副将分析!$D$16,IF($D28="一本差負",副将分析!$D$17,副将分析!$D$18))))</f>
        <v>0.20800000000000002</v>
      </c>
      <c r="T28" s="1">
        <f t="shared" si="9"/>
        <v>1</v>
      </c>
      <c r="U28" s="1">
        <f t="shared" si="10"/>
        <v>1</v>
      </c>
      <c r="V28" s="7">
        <f>IF($E28="二本差勝",大将分析!$D$14,IF($E28="一本差勝",大将分析!$D$15,IF($E28="引き分け",大将分析!$D$16,IF($E28="一本差負",大将分析!$D$17,大将分析!$D$18))))</f>
        <v>0.20800000000000002</v>
      </c>
      <c r="W28" s="1">
        <f t="shared" si="11"/>
        <v>1</v>
      </c>
      <c r="X28" s="1">
        <f t="shared" si="12"/>
        <v>1</v>
      </c>
    </row>
    <row r="29" spans="1:24" x14ac:dyDescent="0.15">
      <c r="A29" s="1" t="s">
        <v>40</v>
      </c>
      <c r="B29" s="1" t="s">
        <v>39</v>
      </c>
      <c r="C29" s="1" t="s">
        <v>40</v>
      </c>
      <c r="D29" s="1" t="s">
        <v>39</v>
      </c>
      <c r="E29" s="1" t="s">
        <v>40</v>
      </c>
      <c r="F29" s="19">
        <f t="shared" si="0"/>
        <v>5</v>
      </c>
      <c r="G29" s="19">
        <f t="shared" si="1"/>
        <v>7</v>
      </c>
      <c r="H29" s="20">
        <f t="shared" si="2"/>
        <v>2.3037214720000019E-4</v>
      </c>
      <c r="J29" s="7">
        <f>IF($A29="二本差勝",先鋒分析!$D$14,IF($A29="一本差勝",先鋒分析!$D$15,IF($A29="引き分け",先鋒分析!$D$16,IF($A29="一本差負",先鋒分析!$D$17,先鋒分析!$D$18))))</f>
        <v>0.20800000000000002</v>
      </c>
      <c r="K29" s="19">
        <f t="shared" si="3"/>
        <v>1</v>
      </c>
      <c r="L29" s="19">
        <f t="shared" si="4"/>
        <v>1</v>
      </c>
      <c r="M29" s="7">
        <f>IF($B29="二本差勝",次鋒分析!$D$14,IF($B29="一本差勝",次鋒分析!$D$15,IF($B29="引き分け",次鋒分析!$D$16,IF($B29="一本差負",次鋒分析!$D$17,次鋒分析!$D$18))))</f>
        <v>0.16000000000000003</v>
      </c>
      <c r="N29" s="1">
        <f t="shared" si="5"/>
        <v>1</v>
      </c>
      <c r="O29" s="1">
        <f t="shared" si="6"/>
        <v>2</v>
      </c>
      <c r="P29" s="7">
        <f>IF($C29="二本差勝",中堅分析!$D$14,IF($C29="一本差勝",中堅分析!$D$15,IF($C29="引き分け",中堅分析!$D$16,IF($C29="一本差負",中堅分析!$D$17,中堅分析!$D$18))))</f>
        <v>0.20800000000000002</v>
      </c>
      <c r="Q29" s="1">
        <f t="shared" si="7"/>
        <v>1</v>
      </c>
      <c r="R29" s="1">
        <f t="shared" si="8"/>
        <v>1</v>
      </c>
      <c r="S29" s="7">
        <f>IF($D29="二本差勝",副将分析!$D$14,IF($D29="一本差勝",副将分析!$D$15,IF($D29="引き分け",副将分析!$D$16,IF($D29="一本差負",副将分析!$D$17,副将分析!$D$18))))</f>
        <v>0.16000000000000003</v>
      </c>
      <c r="T29" s="1">
        <f t="shared" si="9"/>
        <v>1</v>
      </c>
      <c r="U29" s="1">
        <f t="shared" si="10"/>
        <v>2</v>
      </c>
      <c r="V29" s="7">
        <f>IF($E29="二本差勝",大将分析!$D$14,IF($E29="一本差勝",大将分析!$D$15,IF($E29="引き分け",大将分析!$D$16,IF($E29="一本差負",大将分析!$D$17,大将分析!$D$18))))</f>
        <v>0.20800000000000002</v>
      </c>
      <c r="W29" s="1">
        <f t="shared" si="11"/>
        <v>1</v>
      </c>
      <c r="X29" s="1">
        <f t="shared" si="12"/>
        <v>1</v>
      </c>
    </row>
    <row r="30" spans="1:24" x14ac:dyDescent="0.15">
      <c r="A30" s="1" t="s">
        <v>40</v>
      </c>
      <c r="B30" s="1" t="s">
        <v>39</v>
      </c>
      <c r="C30" s="1" t="s">
        <v>40</v>
      </c>
      <c r="D30" s="1" t="s">
        <v>40</v>
      </c>
      <c r="E30" s="1" t="s">
        <v>39</v>
      </c>
      <c r="F30" s="19">
        <f t="shared" si="0"/>
        <v>5</v>
      </c>
      <c r="G30" s="19">
        <f t="shared" si="1"/>
        <v>7</v>
      </c>
      <c r="H30" s="20">
        <f t="shared" si="2"/>
        <v>2.3037214720000016E-4</v>
      </c>
      <c r="J30" s="7">
        <f>IF($A30="二本差勝",先鋒分析!$D$14,IF($A30="一本差勝",先鋒分析!$D$15,IF($A30="引き分け",先鋒分析!$D$16,IF($A30="一本差負",先鋒分析!$D$17,先鋒分析!$D$18))))</f>
        <v>0.20800000000000002</v>
      </c>
      <c r="K30" s="19">
        <f t="shared" si="3"/>
        <v>1</v>
      </c>
      <c r="L30" s="19">
        <f t="shared" si="4"/>
        <v>1</v>
      </c>
      <c r="M30" s="7">
        <f>IF($B30="二本差勝",次鋒分析!$D$14,IF($B30="一本差勝",次鋒分析!$D$15,IF($B30="引き分け",次鋒分析!$D$16,IF($B30="一本差負",次鋒分析!$D$17,次鋒分析!$D$18))))</f>
        <v>0.16000000000000003</v>
      </c>
      <c r="N30" s="1">
        <f t="shared" si="5"/>
        <v>1</v>
      </c>
      <c r="O30" s="1">
        <f t="shared" si="6"/>
        <v>2</v>
      </c>
      <c r="P30" s="7">
        <f>IF($C30="二本差勝",中堅分析!$D$14,IF($C30="一本差勝",中堅分析!$D$15,IF($C30="引き分け",中堅分析!$D$16,IF($C30="一本差負",中堅分析!$D$17,中堅分析!$D$18))))</f>
        <v>0.20800000000000002</v>
      </c>
      <c r="Q30" s="1">
        <f t="shared" si="7"/>
        <v>1</v>
      </c>
      <c r="R30" s="1">
        <f t="shared" si="8"/>
        <v>1</v>
      </c>
      <c r="S30" s="7">
        <f>IF($D30="二本差勝",副将分析!$D$14,IF($D30="一本差勝",副将分析!$D$15,IF($D30="引き分け",副将分析!$D$16,IF($D30="一本差負",副将分析!$D$17,副将分析!$D$18))))</f>
        <v>0.20800000000000002</v>
      </c>
      <c r="T30" s="1">
        <f t="shared" si="9"/>
        <v>1</v>
      </c>
      <c r="U30" s="1">
        <f t="shared" si="10"/>
        <v>1</v>
      </c>
      <c r="V30" s="7">
        <f>IF($E30="二本差勝",大将分析!$D$14,IF($E30="一本差勝",大将分析!$D$15,IF($E30="引き分け",大将分析!$D$16,IF($E30="一本差負",大将分析!$D$17,大将分析!$D$18))))</f>
        <v>0.16000000000000003</v>
      </c>
      <c r="W30" s="1">
        <f t="shared" si="11"/>
        <v>1</v>
      </c>
      <c r="X30" s="1">
        <f t="shared" si="12"/>
        <v>2</v>
      </c>
    </row>
    <row r="31" spans="1:24" x14ac:dyDescent="0.15">
      <c r="A31" s="1" t="s">
        <v>40</v>
      </c>
      <c r="B31" s="1" t="s">
        <v>40</v>
      </c>
      <c r="C31" s="1" t="s">
        <v>39</v>
      </c>
      <c r="D31" s="1" t="s">
        <v>39</v>
      </c>
      <c r="E31" s="1" t="s">
        <v>40</v>
      </c>
      <c r="F31" s="19">
        <f t="shared" si="0"/>
        <v>5</v>
      </c>
      <c r="G31" s="19">
        <f t="shared" si="1"/>
        <v>7</v>
      </c>
      <c r="H31" s="20">
        <f t="shared" si="2"/>
        <v>2.3037214720000019E-4</v>
      </c>
      <c r="J31" s="7">
        <f>IF($A31="二本差勝",先鋒分析!$D$14,IF($A31="一本差勝",先鋒分析!$D$15,IF($A31="引き分け",先鋒分析!$D$16,IF($A31="一本差負",先鋒分析!$D$17,先鋒分析!$D$18))))</f>
        <v>0.20800000000000002</v>
      </c>
      <c r="K31" s="19">
        <f t="shared" si="3"/>
        <v>1</v>
      </c>
      <c r="L31" s="19">
        <f t="shared" si="4"/>
        <v>1</v>
      </c>
      <c r="M31" s="7">
        <f>IF($B31="二本差勝",次鋒分析!$D$14,IF($B31="一本差勝",次鋒分析!$D$15,IF($B31="引き分け",次鋒分析!$D$16,IF($B31="一本差負",次鋒分析!$D$17,次鋒分析!$D$18))))</f>
        <v>0.20800000000000002</v>
      </c>
      <c r="N31" s="1">
        <f t="shared" si="5"/>
        <v>1</v>
      </c>
      <c r="O31" s="1">
        <f t="shared" si="6"/>
        <v>1</v>
      </c>
      <c r="P31" s="7">
        <f>IF($C31="二本差勝",中堅分析!$D$14,IF($C31="一本差勝",中堅分析!$D$15,IF($C31="引き分け",中堅分析!$D$16,IF($C31="一本差負",中堅分析!$D$17,中堅分析!$D$18))))</f>
        <v>0.16000000000000003</v>
      </c>
      <c r="Q31" s="1">
        <f t="shared" si="7"/>
        <v>1</v>
      </c>
      <c r="R31" s="1">
        <f t="shared" si="8"/>
        <v>2</v>
      </c>
      <c r="S31" s="7">
        <f>IF($D31="二本差勝",副将分析!$D$14,IF($D31="一本差勝",副将分析!$D$15,IF($D31="引き分け",副将分析!$D$16,IF($D31="一本差負",副将分析!$D$17,副将分析!$D$18))))</f>
        <v>0.16000000000000003</v>
      </c>
      <c r="T31" s="1">
        <f t="shared" si="9"/>
        <v>1</v>
      </c>
      <c r="U31" s="1">
        <f t="shared" si="10"/>
        <v>2</v>
      </c>
      <c r="V31" s="7">
        <f>IF($E31="二本差勝",大将分析!$D$14,IF($E31="一本差勝",大将分析!$D$15,IF($E31="引き分け",大将分析!$D$16,IF($E31="一本差負",大将分析!$D$17,大将分析!$D$18))))</f>
        <v>0.20800000000000002</v>
      </c>
      <c r="W31" s="1">
        <f t="shared" si="11"/>
        <v>1</v>
      </c>
      <c r="X31" s="1">
        <f t="shared" si="12"/>
        <v>1</v>
      </c>
    </row>
    <row r="32" spans="1:24" x14ac:dyDescent="0.15">
      <c r="A32" s="1" t="s">
        <v>40</v>
      </c>
      <c r="B32" s="1" t="s">
        <v>40</v>
      </c>
      <c r="C32" s="1" t="s">
        <v>39</v>
      </c>
      <c r="D32" s="1" t="s">
        <v>40</v>
      </c>
      <c r="E32" s="1" t="s">
        <v>39</v>
      </c>
      <c r="F32" s="19">
        <f t="shared" si="0"/>
        <v>5</v>
      </c>
      <c r="G32" s="19">
        <f t="shared" si="1"/>
        <v>7</v>
      </c>
      <c r="H32" s="20">
        <f t="shared" si="2"/>
        <v>2.3037214720000016E-4</v>
      </c>
      <c r="J32" s="7">
        <f>IF($A32="二本差勝",先鋒分析!$D$14,IF($A32="一本差勝",先鋒分析!$D$15,IF($A32="引き分け",先鋒分析!$D$16,IF($A32="一本差負",先鋒分析!$D$17,先鋒分析!$D$18))))</f>
        <v>0.20800000000000002</v>
      </c>
      <c r="K32" s="19">
        <f t="shared" si="3"/>
        <v>1</v>
      </c>
      <c r="L32" s="19">
        <f t="shared" si="4"/>
        <v>1</v>
      </c>
      <c r="M32" s="7">
        <f>IF($B32="二本差勝",次鋒分析!$D$14,IF($B32="一本差勝",次鋒分析!$D$15,IF($B32="引き分け",次鋒分析!$D$16,IF($B32="一本差負",次鋒分析!$D$17,次鋒分析!$D$18))))</f>
        <v>0.20800000000000002</v>
      </c>
      <c r="N32" s="1">
        <f t="shared" si="5"/>
        <v>1</v>
      </c>
      <c r="O32" s="1">
        <f t="shared" si="6"/>
        <v>1</v>
      </c>
      <c r="P32" s="7">
        <f>IF($C32="二本差勝",中堅分析!$D$14,IF($C32="一本差勝",中堅分析!$D$15,IF($C32="引き分け",中堅分析!$D$16,IF($C32="一本差負",中堅分析!$D$17,中堅分析!$D$18))))</f>
        <v>0.16000000000000003</v>
      </c>
      <c r="Q32" s="1">
        <f t="shared" si="7"/>
        <v>1</v>
      </c>
      <c r="R32" s="1">
        <f t="shared" si="8"/>
        <v>2</v>
      </c>
      <c r="S32" s="7">
        <f>IF($D32="二本差勝",副将分析!$D$14,IF($D32="一本差勝",副将分析!$D$15,IF($D32="引き分け",副将分析!$D$16,IF($D32="一本差負",副将分析!$D$17,副将分析!$D$18))))</f>
        <v>0.20800000000000002</v>
      </c>
      <c r="T32" s="1">
        <f t="shared" si="9"/>
        <v>1</v>
      </c>
      <c r="U32" s="1">
        <f t="shared" si="10"/>
        <v>1</v>
      </c>
      <c r="V32" s="7">
        <f>IF($E32="二本差勝",大将分析!$D$14,IF($E32="一本差勝",大将分析!$D$15,IF($E32="引き分け",大将分析!$D$16,IF($E32="一本差負",大将分析!$D$17,大将分析!$D$18))))</f>
        <v>0.16000000000000003</v>
      </c>
      <c r="W32" s="1">
        <f t="shared" si="11"/>
        <v>1</v>
      </c>
      <c r="X32" s="1">
        <f t="shared" si="12"/>
        <v>2</v>
      </c>
    </row>
    <row r="33" spans="1:24" x14ac:dyDescent="0.15">
      <c r="A33" s="1" t="s">
        <v>40</v>
      </c>
      <c r="B33" s="1" t="s">
        <v>40</v>
      </c>
      <c r="C33" s="1" t="s">
        <v>40</v>
      </c>
      <c r="D33" s="1" t="s">
        <v>39</v>
      </c>
      <c r="E33" s="1" t="s">
        <v>39</v>
      </c>
      <c r="F33" s="19">
        <f t="shared" si="0"/>
        <v>5</v>
      </c>
      <c r="G33" s="19">
        <f t="shared" si="1"/>
        <v>7</v>
      </c>
      <c r="H33" s="20">
        <f t="shared" si="2"/>
        <v>2.3037214720000016E-4</v>
      </c>
      <c r="J33" s="7">
        <f>IF($A33="二本差勝",先鋒分析!$D$14,IF($A33="一本差勝",先鋒分析!$D$15,IF($A33="引き分け",先鋒分析!$D$16,IF($A33="一本差負",先鋒分析!$D$17,先鋒分析!$D$18))))</f>
        <v>0.20800000000000002</v>
      </c>
      <c r="K33" s="19">
        <f t="shared" si="3"/>
        <v>1</v>
      </c>
      <c r="L33" s="19">
        <f t="shared" si="4"/>
        <v>1</v>
      </c>
      <c r="M33" s="7">
        <f>IF($B33="二本差勝",次鋒分析!$D$14,IF($B33="一本差勝",次鋒分析!$D$15,IF($B33="引き分け",次鋒分析!$D$16,IF($B33="一本差負",次鋒分析!$D$17,次鋒分析!$D$18))))</f>
        <v>0.20800000000000002</v>
      </c>
      <c r="N33" s="1">
        <f t="shared" si="5"/>
        <v>1</v>
      </c>
      <c r="O33" s="1">
        <f t="shared" si="6"/>
        <v>1</v>
      </c>
      <c r="P33" s="7">
        <f>IF($C33="二本差勝",中堅分析!$D$14,IF($C33="一本差勝",中堅分析!$D$15,IF($C33="引き分け",中堅分析!$D$16,IF($C33="一本差負",中堅分析!$D$17,中堅分析!$D$18))))</f>
        <v>0.20800000000000002</v>
      </c>
      <c r="Q33" s="1">
        <f t="shared" si="7"/>
        <v>1</v>
      </c>
      <c r="R33" s="1">
        <f t="shared" si="8"/>
        <v>1</v>
      </c>
      <c r="S33" s="7">
        <f>IF($D33="二本差勝",副将分析!$D$14,IF($D33="一本差勝",副将分析!$D$15,IF($D33="引き分け",副将分析!$D$16,IF($D33="一本差負",副将分析!$D$17,副将分析!$D$18))))</f>
        <v>0.16000000000000003</v>
      </c>
      <c r="T33" s="1">
        <f t="shared" si="9"/>
        <v>1</v>
      </c>
      <c r="U33" s="1">
        <f t="shared" si="10"/>
        <v>2</v>
      </c>
      <c r="V33" s="7">
        <f>IF($E33="二本差勝",大将分析!$D$14,IF($E33="一本差勝",大将分析!$D$15,IF($E33="引き分け",大将分析!$D$16,IF($E33="一本差負",大将分析!$D$17,大将分析!$D$18))))</f>
        <v>0.16000000000000003</v>
      </c>
      <c r="W33" s="1">
        <f t="shared" si="11"/>
        <v>1</v>
      </c>
      <c r="X33" s="1">
        <f t="shared" si="12"/>
        <v>2</v>
      </c>
    </row>
    <row r="34" spans="1:24" x14ac:dyDescent="0.15">
      <c r="A34" s="1" t="s">
        <v>39</v>
      </c>
      <c r="B34" s="1" t="s">
        <v>40</v>
      </c>
      <c r="C34" s="1" t="s">
        <v>40</v>
      </c>
      <c r="D34" s="1" t="s">
        <v>40</v>
      </c>
      <c r="E34" s="1" t="s">
        <v>40</v>
      </c>
      <c r="F34" s="19">
        <f t="shared" si="0"/>
        <v>5</v>
      </c>
      <c r="G34" s="19">
        <f t="shared" si="1"/>
        <v>6</v>
      </c>
      <c r="H34" s="20">
        <f t="shared" si="2"/>
        <v>2.9948379136000017E-4</v>
      </c>
      <c r="J34" s="7">
        <f>IF($A34="二本差勝",先鋒分析!$D$14,IF($A34="一本差勝",先鋒分析!$D$15,IF($A34="引き分け",先鋒分析!$D$16,IF($A34="一本差負",先鋒分析!$D$17,先鋒分析!$D$18))))</f>
        <v>0.16000000000000003</v>
      </c>
      <c r="K34" s="19">
        <f t="shared" si="3"/>
        <v>1</v>
      </c>
      <c r="L34" s="19">
        <f t="shared" si="4"/>
        <v>2</v>
      </c>
      <c r="M34" s="7">
        <f>IF($B34="二本差勝",次鋒分析!$D$14,IF($B34="一本差勝",次鋒分析!$D$15,IF($B34="引き分け",次鋒分析!$D$16,IF($B34="一本差負",次鋒分析!$D$17,次鋒分析!$D$18))))</f>
        <v>0.20800000000000002</v>
      </c>
      <c r="N34" s="1">
        <f t="shared" si="5"/>
        <v>1</v>
      </c>
      <c r="O34" s="1">
        <f t="shared" si="6"/>
        <v>1</v>
      </c>
      <c r="P34" s="7">
        <f>IF($C34="二本差勝",中堅分析!$D$14,IF($C34="一本差勝",中堅分析!$D$15,IF($C34="引き分け",中堅分析!$D$16,IF($C34="一本差負",中堅分析!$D$17,中堅分析!$D$18))))</f>
        <v>0.20800000000000002</v>
      </c>
      <c r="Q34" s="1">
        <f t="shared" si="7"/>
        <v>1</v>
      </c>
      <c r="R34" s="1">
        <f t="shared" si="8"/>
        <v>1</v>
      </c>
      <c r="S34" s="7">
        <f>IF($D34="二本差勝",副将分析!$D$14,IF($D34="一本差勝",副将分析!$D$15,IF($D34="引き分け",副将分析!$D$16,IF($D34="一本差負",副将分析!$D$17,副将分析!$D$18))))</f>
        <v>0.20800000000000002</v>
      </c>
      <c r="T34" s="1">
        <f t="shared" si="9"/>
        <v>1</v>
      </c>
      <c r="U34" s="1">
        <f t="shared" si="10"/>
        <v>1</v>
      </c>
      <c r="V34" s="7">
        <f>IF($E34="二本差勝",大将分析!$D$14,IF($E34="一本差勝",大将分析!$D$15,IF($E34="引き分け",大将分析!$D$16,IF($E34="一本差負",大将分析!$D$17,大将分析!$D$18))))</f>
        <v>0.20800000000000002</v>
      </c>
      <c r="W34" s="1">
        <f t="shared" si="11"/>
        <v>1</v>
      </c>
      <c r="X34" s="1">
        <f t="shared" si="12"/>
        <v>1</v>
      </c>
    </row>
    <row r="35" spans="1:24" x14ac:dyDescent="0.15">
      <c r="A35" s="1" t="s">
        <v>40</v>
      </c>
      <c r="B35" s="1" t="s">
        <v>39</v>
      </c>
      <c r="C35" s="1" t="s">
        <v>40</v>
      </c>
      <c r="D35" s="1" t="s">
        <v>40</v>
      </c>
      <c r="E35" s="1" t="s">
        <v>40</v>
      </c>
      <c r="F35" s="19">
        <f t="shared" si="0"/>
        <v>5</v>
      </c>
      <c r="G35" s="19">
        <f t="shared" si="1"/>
        <v>6</v>
      </c>
      <c r="H35" s="20">
        <f t="shared" si="2"/>
        <v>2.9948379136000017E-4</v>
      </c>
      <c r="J35" s="7">
        <f>IF($A35="二本差勝",先鋒分析!$D$14,IF($A35="一本差勝",先鋒分析!$D$15,IF($A35="引き分け",先鋒分析!$D$16,IF($A35="一本差負",先鋒分析!$D$17,先鋒分析!$D$18))))</f>
        <v>0.20800000000000002</v>
      </c>
      <c r="K35" s="19">
        <f t="shared" si="3"/>
        <v>1</v>
      </c>
      <c r="L35" s="19">
        <f t="shared" si="4"/>
        <v>1</v>
      </c>
      <c r="M35" s="7">
        <f>IF($B35="二本差勝",次鋒分析!$D$14,IF($B35="一本差勝",次鋒分析!$D$15,IF($B35="引き分け",次鋒分析!$D$16,IF($B35="一本差負",次鋒分析!$D$17,次鋒分析!$D$18))))</f>
        <v>0.16000000000000003</v>
      </c>
      <c r="N35" s="1">
        <f t="shared" si="5"/>
        <v>1</v>
      </c>
      <c r="O35" s="1">
        <f t="shared" si="6"/>
        <v>2</v>
      </c>
      <c r="P35" s="7">
        <f>IF($C35="二本差勝",中堅分析!$D$14,IF($C35="一本差勝",中堅分析!$D$15,IF($C35="引き分け",中堅分析!$D$16,IF($C35="一本差負",中堅分析!$D$17,中堅分析!$D$18))))</f>
        <v>0.20800000000000002</v>
      </c>
      <c r="Q35" s="1">
        <f t="shared" si="7"/>
        <v>1</v>
      </c>
      <c r="R35" s="1">
        <f t="shared" si="8"/>
        <v>1</v>
      </c>
      <c r="S35" s="7">
        <f>IF($D35="二本差勝",副将分析!$D$14,IF($D35="一本差勝",副将分析!$D$15,IF($D35="引き分け",副将分析!$D$16,IF($D35="一本差負",副将分析!$D$17,副将分析!$D$18))))</f>
        <v>0.20800000000000002</v>
      </c>
      <c r="T35" s="1">
        <f t="shared" si="9"/>
        <v>1</v>
      </c>
      <c r="U35" s="1">
        <f t="shared" si="10"/>
        <v>1</v>
      </c>
      <c r="V35" s="7">
        <f>IF($E35="二本差勝",大将分析!$D$14,IF($E35="一本差勝",大将分析!$D$15,IF($E35="引き分け",大将分析!$D$16,IF($E35="一本差負",大将分析!$D$17,大将分析!$D$18))))</f>
        <v>0.20800000000000002</v>
      </c>
      <c r="W35" s="1">
        <f t="shared" si="11"/>
        <v>1</v>
      </c>
      <c r="X35" s="1">
        <f t="shared" si="12"/>
        <v>1</v>
      </c>
    </row>
    <row r="36" spans="1:24" x14ac:dyDescent="0.15">
      <c r="A36" s="1" t="s">
        <v>40</v>
      </c>
      <c r="B36" s="1" t="s">
        <v>40</v>
      </c>
      <c r="C36" s="1" t="s">
        <v>39</v>
      </c>
      <c r="D36" s="1" t="s">
        <v>40</v>
      </c>
      <c r="E36" s="1" t="s">
        <v>40</v>
      </c>
      <c r="F36" s="19">
        <f t="shared" si="0"/>
        <v>5</v>
      </c>
      <c r="G36" s="19">
        <f t="shared" si="1"/>
        <v>6</v>
      </c>
      <c r="H36" s="20">
        <f t="shared" si="2"/>
        <v>2.9948379136000017E-4</v>
      </c>
      <c r="J36" s="7">
        <f>IF($A36="二本差勝",先鋒分析!$D$14,IF($A36="一本差勝",先鋒分析!$D$15,IF($A36="引き分け",先鋒分析!$D$16,IF($A36="一本差負",先鋒分析!$D$17,先鋒分析!$D$18))))</f>
        <v>0.20800000000000002</v>
      </c>
      <c r="K36" s="19">
        <f t="shared" si="3"/>
        <v>1</v>
      </c>
      <c r="L36" s="19">
        <f t="shared" si="4"/>
        <v>1</v>
      </c>
      <c r="M36" s="7">
        <f>IF($B36="二本差勝",次鋒分析!$D$14,IF($B36="一本差勝",次鋒分析!$D$15,IF($B36="引き分け",次鋒分析!$D$16,IF($B36="一本差負",次鋒分析!$D$17,次鋒分析!$D$18))))</f>
        <v>0.20800000000000002</v>
      </c>
      <c r="N36" s="1">
        <f t="shared" si="5"/>
        <v>1</v>
      </c>
      <c r="O36" s="1">
        <f t="shared" si="6"/>
        <v>1</v>
      </c>
      <c r="P36" s="7">
        <f>IF($C36="二本差勝",中堅分析!$D$14,IF($C36="一本差勝",中堅分析!$D$15,IF($C36="引き分け",中堅分析!$D$16,IF($C36="一本差負",中堅分析!$D$17,中堅分析!$D$18))))</f>
        <v>0.16000000000000003</v>
      </c>
      <c r="Q36" s="1">
        <f t="shared" si="7"/>
        <v>1</v>
      </c>
      <c r="R36" s="1">
        <f t="shared" si="8"/>
        <v>2</v>
      </c>
      <c r="S36" s="7">
        <f>IF($D36="二本差勝",副将分析!$D$14,IF($D36="一本差勝",副将分析!$D$15,IF($D36="引き分け",副将分析!$D$16,IF($D36="一本差負",副将分析!$D$17,副将分析!$D$18))))</f>
        <v>0.20800000000000002</v>
      </c>
      <c r="T36" s="1">
        <f t="shared" si="9"/>
        <v>1</v>
      </c>
      <c r="U36" s="1">
        <f t="shared" si="10"/>
        <v>1</v>
      </c>
      <c r="V36" s="7">
        <f>IF($E36="二本差勝",大将分析!$D$14,IF($E36="一本差勝",大将分析!$D$15,IF($E36="引き分け",大将分析!$D$16,IF($E36="一本差負",大将分析!$D$17,大将分析!$D$18))))</f>
        <v>0.20800000000000002</v>
      </c>
      <c r="W36" s="1">
        <f t="shared" si="11"/>
        <v>1</v>
      </c>
      <c r="X36" s="1">
        <f t="shared" si="12"/>
        <v>1</v>
      </c>
    </row>
    <row r="37" spans="1:24" x14ac:dyDescent="0.15">
      <c r="A37" s="1" t="s">
        <v>40</v>
      </c>
      <c r="B37" s="1" t="s">
        <v>40</v>
      </c>
      <c r="C37" s="1" t="s">
        <v>40</v>
      </c>
      <c r="D37" s="1" t="s">
        <v>39</v>
      </c>
      <c r="E37" s="1" t="s">
        <v>40</v>
      </c>
      <c r="F37" s="19">
        <f t="shared" si="0"/>
        <v>5</v>
      </c>
      <c r="G37" s="19">
        <f t="shared" si="1"/>
        <v>6</v>
      </c>
      <c r="H37" s="20">
        <f t="shared" si="2"/>
        <v>2.9948379136000017E-4</v>
      </c>
      <c r="J37" s="7">
        <f>IF($A37="二本差勝",先鋒分析!$D$14,IF($A37="一本差勝",先鋒分析!$D$15,IF($A37="引き分け",先鋒分析!$D$16,IF($A37="一本差負",先鋒分析!$D$17,先鋒分析!$D$18))))</f>
        <v>0.20800000000000002</v>
      </c>
      <c r="K37" s="19">
        <f t="shared" si="3"/>
        <v>1</v>
      </c>
      <c r="L37" s="19">
        <f t="shared" si="4"/>
        <v>1</v>
      </c>
      <c r="M37" s="7">
        <f>IF($B37="二本差勝",次鋒分析!$D$14,IF($B37="一本差勝",次鋒分析!$D$15,IF($B37="引き分け",次鋒分析!$D$16,IF($B37="一本差負",次鋒分析!$D$17,次鋒分析!$D$18))))</f>
        <v>0.20800000000000002</v>
      </c>
      <c r="N37" s="1">
        <f t="shared" si="5"/>
        <v>1</v>
      </c>
      <c r="O37" s="1">
        <f t="shared" si="6"/>
        <v>1</v>
      </c>
      <c r="P37" s="7">
        <f>IF($C37="二本差勝",中堅分析!$D$14,IF($C37="一本差勝",中堅分析!$D$15,IF($C37="引き分け",中堅分析!$D$16,IF($C37="一本差負",中堅分析!$D$17,中堅分析!$D$18))))</f>
        <v>0.20800000000000002</v>
      </c>
      <c r="Q37" s="1">
        <f t="shared" si="7"/>
        <v>1</v>
      </c>
      <c r="R37" s="1">
        <f t="shared" si="8"/>
        <v>1</v>
      </c>
      <c r="S37" s="7">
        <f>IF($D37="二本差勝",副将分析!$D$14,IF($D37="一本差勝",副将分析!$D$15,IF($D37="引き分け",副将分析!$D$16,IF($D37="一本差負",副将分析!$D$17,副将分析!$D$18))))</f>
        <v>0.16000000000000003</v>
      </c>
      <c r="T37" s="1">
        <f t="shared" si="9"/>
        <v>1</v>
      </c>
      <c r="U37" s="1">
        <f t="shared" si="10"/>
        <v>2</v>
      </c>
      <c r="V37" s="7">
        <f>IF($E37="二本差勝",大将分析!$D$14,IF($E37="一本差勝",大将分析!$D$15,IF($E37="引き分け",大将分析!$D$16,IF($E37="一本差負",大将分析!$D$17,大将分析!$D$18))))</f>
        <v>0.20800000000000002</v>
      </c>
      <c r="W37" s="1">
        <f t="shared" si="11"/>
        <v>1</v>
      </c>
      <c r="X37" s="1">
        <f t="shared" si="12"/>
        <v>1</v>
      </c>
    </row>
    <row r="38" spans="1:24" x14ac:dyDescent="0.15">
      <c r="A38" s="1" t="s">
        <v>40</v>
      </c>
      <c r="B38" s="1" t="s">
        <v>40</v>
      </c>
      <c r="C38" s="1" t="s">
        <v>40</v>
      </c>
      <c r="D38" s="1" t="s">
        <v>40</v>
      </c>
      <c r="E38" s="1" t="s">
        <v>39</v>
      </c>
      <c r="F38" s="19">
        <f t="shared" si="0"/>
        <v>5</v>
      </c>
      <c r="G38" s="19">
        <f t="shared" si="1"/>
        <v>6</v>
      </c>
      <c r="H38" s="20">
        <f t="shared" si="2"/>
        <v>2.9948379136000017E-4</v>
      </c>
      <c r="J38" s="7">
        <f>IF($A38="二本差勝",先鋒分析!$D$14,IF($A38="一本差勝",先鋒分析!$D$15,IF($A38="引き分け",先鋒分析!$D$16,IF($A38="一本差負",先鋒分析!$D$17,先鋒分析!$D$18))))</f>
        <v>0.20800000000000002</v>
      </c>
      <c r="K38" s="19">
        <f t="shared" si="3"/>
        <v>1</v>
      </c>
      <c r="L38" s="19">
        <f t="shared" si="4"/>
        <v>1</v>
      </c>
      <c r="M38" s="7">
        <f>IF($B38="二本差勝",次鋒分析!$D$14,IF($B38="一本差勝",次鋒分析!$D$15,IF($B38="引き分け",次鋒分析!$D$16,IF($B38="一本差負",次鋒分析!$D$17,次鋒分析!$D$18))))</f>
        <v>0.20800000000000002</v>
      </c>
      <c r="N38" s="1">
        <f t="shared" si="5"/>
        <v>1</v>
      </c>
      <c r="O38" s="1">
        <f t="shared" si="6"/>
        <v>1</v>
      </c>
      <c r="P38" s="7">
        <f>IF($C38="二本差勝",中堅分析!$D$14,IF($C38="一本差勝",中堅分析!$D$15,IF($C38="引き分け",中堅分析!$D$16,IF($C38="一本差負",中堅分析!$D$17,中堅分析!$D$18))))</f>
        <v>0.20800000000000002</v>
      </c>
      <c r="Q38" s="1">
        <f t="shared" si="7"/>
        <v>1</v>
      </c>
      <c r="R38" s="1">
        <f t="shared" si="8"/>
        <v>1</v>
      </c>
      <c r="S38" s="7">
        <f>IF($D38="二本差勝",副将分析!$D$14,IF($D38="一本差勝",副将分析!$D$15,IF($D38="引き分け",副将分析!$D$16,IF($D38="一本差負",副将分析!$D$17,副将分析!$D$18))))</f>
        <v>0.20800000000000002</v>
      </c>
      <c r="T38" s="1">
        <f t="shared" si="9"/>
        <v>1</v>
      </c>
      <c r="U38" s="1">
        <f t="shared" si="10"/>
        <v>1</v>
      </c>
      <c r="V38" s="7">
        <f>IF($E38="二本差勝",大将分析!$D$14,IF($E38="一本差勝",大将分析!$D$15,IF($E38="引き分け",大将分析!$D$16,IF($E38="一本差負",大将分析!$D$17,大将分析!$D$18))))</f>
        <v>0.16000000000000003</v>
      </c>
      <c r="W38" s="1">
        <f t="shared" si="11"/>
        <v>1</v>
      </c>
      <c r="X38" s="1">
        <f t="shared" si="12"/>
        <v>2</v>
      </c>
    </row>
    <row r="39" spans="1:24" x14ac:dyDescent="0.15">
      <c r="A39" s="1" t="s">
        <v>40</v>
      </c>
      <c r="B39" s="1" t="s">
        <v>40</v>
      </c>
      <c r="C39" s="1" t="s">
        <v>40</v>
      </c>
      <c r="D39" s="1" t="s">
        <v>40</v>
      </c>
      <c r="E39" s="1" t="s">
        <v>40</v>
      </c>
      <c r="F39" s="19">
        <f t="shared" si="0"/>
        <v>5</v>
      </c>
      <c r="G39" s="19">
        <f t="shared" si="1"/>
        <v>5</v>
      </c>
      <c r="H39" s="20">
        <f t="shared" si="2"/>
        <v>3.8932892876800021E-4</v>
      </c>
      <c r="J39" s="7">
        <f>IF($A39="二本差勝",先鋒分析!$D$14,IF($A39="一本差勝",先鋒分析!$D$15,IF($A39="引き分け",先鋒分析!$D$16,IF($A39="一本差負",先鋒分析!$D$17,先鋒分析!$D$18))))</f>
        <v>0.20800000000000002</v>
      </c>
      <c r="K39" s="19">
        <f t="shared" si="3"/>
        <v>1</v>
      </c>
      <c r="L39" s="19">
        <f t="shared" si="4"/>
        <v>1</v>
      </c>
      <c r="M39" s="7">
        <f>IF($B39="二本差勝",次鋒分析!$D$14,IF($B39="一本差勝",次鋒分析!$D$15,IF($B39="引き分け",次鋒分析!$D$16,IF($B39="一本差負",次鋒分析!$D$17,次鋒分析!$D$18))))</f>
        <v>0.20800000000000002</v>
      </c>
      <c r="N39" s="1">
        <f t="shared" si="5"/>
        <v>1</v>
      </c>
      <c r="O39" s="1">
        <f t="shared" si="6"/>
        <v>1</v>
      </c>
      <c r="P39" s="7">
        <f>IF($C39="二本差勝",中堅分析!$D$14,IF($C39="一本差勝",中堅分析!$D$15,IF($C39="引き分け",中堅分析!$D$16,IF($C39="一本差負",中堅分析!$D$17,中堅分析!$D$18))))</f>
        <v>0.20800000000000002</v>
      </c>
      <c r="Q39" s="1">
        <f t="shared" si="7"/>
        <v>1</v>
      </c>
      <c r="R39" s="1">
        <f t="shared" si="8"/>
        <v>1</v>
      </c>
      <c r="S39" s="7">
        <f>IF($D39="二本差勝",副将分析!$D$14,IF($D39="一本差勝",副将分析!$D$15,IF($D39="引き分け",副将分析!$D$16,IF($D39="一本差負",副将分析!$D$17,副将分析!$D$18))))</f>
        <v>0.20800000000000002</v>
      </c>
      <c r="T39" s="1">
        <f t="shared" si="9"/>
        <v>1</v>
      </c>
      <c r="U39" s="1">
        <f t="shared" si="10"/>
        <v>1</v>
      </c>
      <c r="V39" s="7">
        <f>IF($E39="二本差勝",大将分析!$D$14,IF($E39="一本差勝",大将分析!$D$15,IF($E39="引き分け",大将分析!$D$16,IF($E39="一本差負",大将分析!$D$17,大将分析!$D$18))))</f>
        <v>0.20800000000000002</v>
      </c>
      <c r="W39" s="1">
        <f t="shared" si="11"/>
        <v>1</v>
      </c>
      <c r="X39" s="1">
        <f t="shared" si="12"/>
        <v>1</v>
      </c>
    </row>
    <row r="40" spans="1:24" x14ac:dyDescent="0.15">
      <c r="A40" s="1" t="s">
        <v>39</v>
      </c>
      <c r="B40" s="1" t="s">
        <v>39</v>
      </c>
      <c r="C40" s="1" t="s">
        <v>39</v>
      </c>
      <c r="D40" s="1" t="s">
        <v>39</v>
      </c>
      <c r="E40" s="1" t="s">
        <v>22</v>
      </c>
      <c r="F40" s="19">
        <f t="shared" si="0"/>
        <v>4</v>
      </c>
      <c r="G40" s="19">
        <f t="shared" si="1"/>
        <v>8</v>
      </c>
      <c r="H40" s="20">
        <f t="shared" si="2"/>
        <v>1.7301504000000016E-4</v>
      </c>
      <c r="J40" s="7">
        <f>IF($A40="二本差勝",先鋒分析!$D$14,IF($A40="一本差勝",先鋒分析!$D$15,IF($A40="引き分け",先鋒分析!$D$16,IF($A40="一本差負",先鋒分析!$D$17,先鋒分析!$D$18))))</f>
        <v>0.16000000000000003</v>
      </c>
      <c r="K40" s="19">
        <f t="shared" si="3"/>
        <v>1</v>
      </c>
      <c r="L40" s="19">
        <f t="shared" si="4"/>
        <v>2</v>
      </c>
      <c r="M40" s="7">
        <f>IF($B40="二本差勝",次鋒分析!$D$14,IF($B40="一本差勝",次鋒分析!$D$15,IF($B40="引き分け",次鋒分析!$D$16,IF($B40="一本差負",次鋒分析!$D$17,次鋒分析!$D$18))))</f>
        <v>0.16000000000000003</v>
      </c>
      <c r="N40" s="1">
        <f t="shared" si="5"/>
        <v>1</v>
      </c>
      <c r="O40" s="1">
        <f t="shared" si="6"/>
        <v>2</v>
      </c>
      <c r="P40" s="7">
        <f>IF($C40="二本差勝",中堅分析!$D$14,IF($C40="一本差勝",中堅分析!$D$15,IF($C40="引き分け",中堅分析!$D$16,IF($C40="一本差負",中堅分析!$D$17,中堅分析!$D$18))))</f>
        <v>0.16000000000000003</v>
      </c>
      <c r="Q40" s="1">
        <f t="shared" si="7"/>
        <v>1</v>
      </c>
      <c r="R40" s="1">
        <f t="shared" si="8"/>
        <v>2</v>
      </c>
      <c r="S40" s="7">
        <f>IF($D40="二本差勝",副将分析!$D$14,IF($D40="一本差勝",副将分析!$D$15,IF($D40="引き分け",副将分析!$D$16,IF($D40="一本差負",副将分析!$D$17,副将分析!$D$18))))</f>
        <v>0.16000000000000003</v>
      </c>
      <c r="T40" s="1">
        <f t="shared" si="9"/>
        <v>1</v>
      </c>
      <c r="U40" s="1">
        <f t="shared" si="10"/>
        <v>2</v>
      </c>
      <c r="V40" s="7">
        <f>IF($E40="二本差勝",大将分析!$D$14,IF($E40="一本差勝",大将分析!$D$15,IF($E40="引き分け",大将分析!$D$16,IF($E40="一本差負",大将分析!$D$17,大将分析!$D$18))))</f>
        <v>0.26400000000000001</v>
      </c>
      <c r="W40" s="1">
        <f t="shared" si="11"/>
        <v>0</v>
      </c>
      <c r="X40" s="1">
        <f t="shared" si="12"/>
        <v>0</v>
      </c>
    </row>
    <row r="41" spans="1:24" x14ac:dyDescent="0.15">
      <c r="A41" s="1" t="s">
        <v>39</v>
      </c>
      <c r="B41" s="1" t="s">
        <v>39</v>
      </c>
      <c r="C41" s="1" t="s">
        <v>39</v>
      </c>
      <c r="D41" s="1" t="s">
        <v>22</v>
      </c>
      <c r="E41" s="1" t="s">
        <v>39</v>
      </c>
      <c r="F41" s="19">
        <f t="shared" si="0"/>
        <v>4</v>
      </c>
      <c r="G41" s="19">
        <f t="shared" si="1"/>
        <v>8</v>
      </c>
      <c r="H41" s="20">
        <f t="shared" si="2"/>
        <v>1.7301504000000016E-4</v>
      </c>
      <c r="J41" s="7">
        <f>IF($A41="二本差勝",先鋒分析!$D$14,IF($A41="一本差勝",先鋒分析!$D$15,IF($A41="引き分け",先鋒分析!$D$16,IF($A41="一本差負",先鋒分析!$D$17,先鋒分析!$D$18))))</f>
        <v>0.16000000000000003</v>
      </c>
      <c r="K41" s="19">
        <f t="shared" si="3"/>
        <v>1</v>
      </c>
      <c r="L41" s="19">
        <f t="shared" si="4"/>
        <v>2</v>
      </c>
      <c r="M41" s="7">
        <f>IF($B41="二本差勝",次鋒分析!$D$14,IF($B41="一本差勝",次鋒分析!$D$15,IF($B41="引き分け",次鋒分析!$D$16,IF($B41="一本差負",次鋒分析!$D$17,次鋒分析!$D$18))))</f>
        <v>0.16000000000000003</v>
      </c>
      <c r="N41" s="1">
        <f t="shared" si="5"/>
        <v>1</v>
      </c>
      <c r="O41" s="1">
        <f t="shared" si="6"/>
        <v>2</v>
      </c>
      <c r="P41" s="7">
        <f>IF($C41="二本差勝",中堅分析!$D$14,IF($C41="一本差勝",中堅分析!$D$15,IF($C41="引き分け",中堅分析!$D$16,IF($C41="一本差負",中堅分析!$D$17,中堅分析!$D$18))))</f>
        <v>0.16000000000000003</v>
      </c>
      <c r="Q41" s="1">
        <f t="shared" si="7"/>
        <v>1</v>
      </c>
      <c r="R41" s="1">
        <f t="shared" si="8"/>
        <v>2</v>
      </c>
      <c r="S41" s="7">
        <f>IF($D41="二本差勝",副将分析!$D$14,IF($D41="一本差勝",副将分析!$D$15,IF($D41="引き分け",副将分析!$D$16,IF($D41="一本差負",副将分析!$D$17,副将分析!$D$18))))</f>
        <v>0.26400000000000001</v>
      </c>
      <c r="T41" s="1">
        <f t="shared" si="9"/>
        <v>0</v>
      </c>
      <c r="U41" s="1">
        <f t="shared" si="10"/>
        <v>0</v>
      </c>
      <c r="V41" s="7">
        <f>IF($E41="二本差勝",大将分析!$D$14,IF($E41="一本差勝",大将分析!$D$15,IF($E41="引き分け",大将分析!$D$16,IF($E41="一本差負",大将分析!$D$17,大将分析!$D$18))))</f>
        <v>0.16000000000000003</v>
      </c>
      <c r="W41" s="1">
        <f t="shared" si="11"/>
        <v>1</v>
      </c>
      <c r="X41" s="1">
        <f t="shared" si="12"/>
        <v>2</v>
      </c>
    </row>
    <row r="42" spans="1:24" x14ac:dyDescent="0.15">
      <c r="A42" s="1" t="s">
        <v>39</v>
      </c>
      <c r="B42" s="1" t="s">
        <v>39</v>
      </c>
      <c r="C42" s="1" t="s">
        <v>22</v>
      </c>
      <c r="D42" s="1" t="s">
        <v>39</v>
      </c>
      <c r="E42" s="1" t="s">
        <v>39</v>
      </c>
      <c r="F42" s="19">
        <f t="shared" si="0"/>
        <v>4</v>
      </c>
      <c r="G42" s="19">
        <f t="shared" si="1"/>
        <v>8</v>
      </c>
      <c r="H42" s="20">
        <f t="shared" si="2"/>
        <v>1.7301504000000016E-4</v>
      </c>
      <c r="J42" s="7">
        <f>IF($A42="二本差勝",先鋒分析!$D$14,IF($A42="一本差勝",先鋒分析!$D$15,IF($A42="引き分け",先鋒分析!$D$16,IF($A42="一本差負",先鋒分析!$D$17,先鋒分析!$D$18))))</f>
        <v>0.16000000000000003</v>
      </c>
      <c r="K42" s="19">
        <f t="shared" si="3"/>
        <v>1</v>
      </c>
      <c r="L42" s="19">
        <f t="shared" si="4"/>
        <v>2</v>
      </c>
      <c r="M42" s="7">
        <f>IF($B42="二本差勝",次鋒分析!$D$14,IF($B42="一本差勝",次鋒分析!$D$15,IF($B42="引き分け",次鋒分析!$D$16,IF($B42="一本差負",次鋒分析!$D$17,次鋒分析!$D$18))))</f>
        <v>0.16000000000000003</v>
      </c>
      <c r="N42" s="1">
        <f t="shared" si="5"/>
        <v>1</v>
      </c>
      <c r="O42" s="1">
        <f t="shared" si="6"/>
        <v>2</v>
      </c>
      <c r="P42" s="7">
        <f>IF($C42="二本差勝",中堅分析!$D$14,IF($C42="一本差勝",中堅分析!$D$15,IF($C42="引き分け",中堅分析!$D$16,IF($C42="一本差負",中堅分析!$D$17,中堅分析!$D$18))))</f>
        <v>0.26400000000000001</v>
      </c>
      <c r="Q42" s="1">
        <f t="shared" si="7"/>
        <v>0</v>
      </c>
      <c r="R42" s="1">
        <f t="shared" si="8"/>
        <v>0</v>
      </c>
      <c r="S42" s="7">
        <f>IF($D42="二本差勝",副将分析!$D$14,IF($D42="一本差勝",副将分析!$D$15,IF($D42="引き分け",副将分析!$D$16,IF($D42="一本差負",副将分析!$D$17,副将分析!$D$18))))</f>
        <v>0.16000000000000003</v>
      </c>
      <c r="T42" s="1">
        <f t="shared" si="9"/>
        <v>1</v>
      </c>
      <c r="U42" s="1">
        <f t="shared" si="10"/>
        <v>2</v>
      </c>
      <c r="V42" s="7">
        <f>IF($E42="二本差勝",大将分析!$D$14,IF($E42="一本差勝",大将分析!$D$15,IF($E42="引き分け",大将分析!$D$16,IF($E42="一本差負",大将分析!$D$17,大将分析!$D$18))))</f>
        <v>0.16000000000000003</v>
      </c>
      <c r="W42" s="1">
        <f t="shared" si="11"/>
        <v>1</v>
      </c>
      <c r="X42" s="1">
        <f t="shared" si="12"/>
        <v>2</v>
      </c>
    </row>
    <row r="43" spans="1:24" x14ac:dyDescent="0.15">
      <c r="A43" s="1" t="s">
        <v>39</v>
      </c>
      <c r="B43" s="1" t="s">
        <v>22</v>
      </c>
      <c r="C43" s="1" t="s">
        <v>39</v>
      </c>
      <c r="D43" s="1" t="s">
        <v>39</v>
      </c>
      <c r="E43" s="1" t="s">
        <v>39</v>
      </c>
      <c r="F43" s="19">
        <f t="shared" si="0"/>
        <v>4</v>
      </c>
      <c r="G43" s="19">
        <f t="shared" si="1"/>
        <v>8</v>
      </c>
      <c r="H43" s="20">
        <f t="shared" si="2"/>
        <v>1.7301504000000016E-4</v>
      </c>
      <c r="J43" s="7">
        <f>IF($A43="二本差勝",先鋒分析!$D$14,IF($A43="一本差勝",先鋒分析!$D$15,IF($A43="引き分け",先鋒分析!$D$16,IF($A43="一本差負",先鋒分析!$D$17,先鋒分析!$D$18))))</f>
        <v>0.16000000000000003</v>
      </c>
      <c r="K43" s="19">
        <f t="shared" si="3"/>
        <v>1</v>
      </c>
      <c r="L43" s="19">
        <f t="shared" si="4"/>
        <v>2</v>
      </c>
      <c r="M43" s="7">
        <f>IF($B43="二本差勝",次鋒分析!$D$14,IF($B43="一本差勝",次鋒分析!$D$15,IF($B43="引き分け",次鋒分析!$D$16,IF($B43="一本差負",次鋒分析!$D$17,次鋒分析!$D$18))))</f>
        <v>0.26400000000000001</v>
      </c>
      <c r="N43" s="1">
        <f t="shared" si="5"/>
        <v>0</v>
      </c>
      <c r="O43" s="1">
        <f t="shared" si="6"/>
        <v>0</v>
      </c>
      <c r="P43" s="7">
        <f>IF($C43="二本差勝",中堅分析!$D$14,IF($C43="一本差勝",中堅分析!$D$15,IF($C43="引き分け",中堅分析!$D$16,IF($C43="一本差負",中堅分析!$D$17,中堅分析!$D$18))))</f>
        <v>0.16000000000000003</v>
      </c>
      <c r="Q43" s="1">
        <f t="shared" si="7"/>
        <v>1</v>
      </c>
      <c r="R43" s="1">
        <f t="shared" si="8"/>
        <v>2</v>
      </c>
      <c r="S43" s="7">
        <f>IF($D43="二本差勝",副将分析!$D$14,IF($D43="一本差勝",副将分析!$D$15,IF($D43="引き分け",副将分析!$D$16,IF($D43="一本差負",副将分析!$D$17,副将分析!$D$18))))</f>
        <v>0.16000000000000003</v>
      </c>
      <c r="T43" s="1">
        <f t="shared" si="9"/>
        <v>1</v>
      </c>
      <c r="U43" s="1">
        <f t="shared" si="10"/>
        <v>2</v>
      </c>
      <c r="V43" s="7">
        <f>IF($E43="二本差勝",大将分析!$D$14,IF($E43="一本差勝",大将分析!$D$15,IF($E43="引き分け",大将分析!$D$16,IF($E43="一本差負",大将分析!$D$17,大将分析!$D$18))))</f>
        <v>0.16000000000000003</v>
      </c>
      <c r="W43" s="1">
        <f t="shared" si="11"/>
        <v>1</v>
      </c>
      <c r="X43" s="1">
        <f t="shared" si="12"/>
        <v>2</v>
      </c>
    </row>
    <row r="44" spans="1:24" x14ac:dyDescent="0.15">
      <c r="A44" s="1" t="s">
        <v>22</v>
      </c>
      <c r="B44" s="1" t="s">
        <v>39</v>
      </c>
      <c r="C44" s="1" t="s">
        <v>39</v>
      </c>
      <c r="D44" s="1" t="s">
        <v>39</v>
      </c>
      <c r="E44" s="1" t="s">
        <v>39</v>
      </c>
      <c r="F44" s="19">
        <f t="shared" si="0"/>
        <v>4</v>
      </c>
      <c r="G44" s="19">
        <f t="shared" si="1"/>
        <v>8</v>
      </c>
      <c r="H44" s="20">
        <f t="shared" si="2"/>
        <v>1.7301504000000016E-4</v>
      </c>
      <c r="J44" s="7">
        <f>IF($A44="二本差勝",先鋒分析!$D$14,IF($A44="一本差勝",先鋒分析!$D$15,IF($A44="引き分け",先鋒分析!$D$16,IF($A44="一本差負",先鋒分析!$D$17,先鋒分析!$D$18))))</f>
        <v>0.26400000000000001</v>
      </c>
      <c r="K44" s="19">
        <f t="shared" si="3"/>
        <v>0</v>
      </c>
      <c r="L44" s="19">
        <f t="shared" si="4"/>
        <v>0</v>
      </c>
      <c r="M44" s="7">
        <f>IF($B44="二本差勝",次鋒分析!$D$14,IF($B44="一本差勝",次鋒分析!$D$15,IF($B44="引き分け",次鋒分析!$D$16,IF($B44="一本差負",次鋒分析!$D$17,次鋒分析!$D$18))))</f>
        <v>0.16000000000000003</v>
      </c>
      <c r="N44" s="1">
        <f t="shared" si="5"/>
        <v>1</v>
      </c>
      <c r="O44" s="1">
        <f t="shared" si="6"/>
        <v>2</v>
      </c>
      <c r="P44" s="7">
        <f>IF($C44="二本差勝",中堅分析!$D$14,IF($C44="一本差勝",中堅分析!$D$15,IF($C44="引き分け",中堅分析!$D$16,IF($C44="一本差負",中堅分析!$D$17,中堅分析!$D$18))))</f>
        <v>0.16000000000000003</v>
      </c>
      <c r="Q44" s="1">
        <f t="shared" si="7"/>
        <v>1</v>
      </c>
      <c r="R44" s="1">
        <f t="shared" si="8"/>
        <v>2</v>
      </c>
      <c r="S44" s="7">
        <f>IF($D44="二本差勝",副将分析!$D$14,IF($D44="一本差勝",副将分析!$D$15,IF($D44="引き分け",副将分析!$D$16,IF($D44="一本差負",副将分析!$D$17,副将分析!$D$18))))</f>
        <v>0.16000000000000003</v>
      </c>
      <c r="T44" s="1">
        <f t="shared" si="9"/>
        <v>1</v>
      </c>
      <c r="U44" s="1">
        <f t="shared" si="10"/>
        <v>2</v>
      </c>
      <c r="V44" s="7">
        <f>IF($E44="二本差勝",大将分析!$D$14,IF($E44="一本差勝",大将分析!$D$15,IF($E44="引き分け",大将分析!$D$16,IF($E44="一本差負",大将分析!$D$17,大将分析!$D$18))))</f>
        <v>0.16000000000000003</v>
      </c>
      <c r="W44" s="1">
        <f t="shared" si="11"/>
        <v>1</v>
      </c>
      <c r="X44" s="1">
        <f t="shared" si="12"/>
        <v>2</v>
      </c>
    </row>
    <row r="45" spans="1:24" x14ac:dyDescent="0.15">
      <c r="A45" s="1" t="s">
        <v>39</v>
      </c>
      <c r="B45" s="1" t="s">
        <v>39</v>
      </c>
      <c r="C45" s="1" t="s">
        <v>39</v>
      </c>
      <c r="D45" s="1" t="s">
        <v>40</v>
      </c>
      <c r="E45" s="1" t="s">
        <v>22</v>
      </c>
      <c r="F45" s="19">
        <f t="shared" si="0"/>
        <v>4</v>
      </c>
      <c r="G45" s="19">
        <f t="shared" si="1"/>
        <v>7</v>
      </c>
      <c r="H45" s="20">
        <f t="shared" si="2"/>
        <v>2.2491955200000017E-4</v>
      </c>
      <c r="J45" s="7">
        <f>IF($A45="二本差勝",先鋒分析!$D$14,IF($A45="一本差勝",先鋒分析!$D$15,IF($A45="引き分け",先鋒分析!$D$16,IF($A45="一本差負",先鋒分析!$D$17,先鋒分析!$D$18))))</f>
        <v>0.16000000000000003</v>
      </c>
      <c r="K45" s="19">
        <f t="shared" si="3"/>
        <v>1</v>
      </c>
      <c r="L45" s="19">
        <f t="shared" si="4"/>
        <v>2</v>
      </c>
      <c r="M45" s="7">
        <f>IF($B45="二本差勝",次鋒分析!$D$14,IF($B45="一本差勝",次鋒分析!$D$15,IF($B45="引き分け",次鋒分析!$D$16,IF($B45="一本差負",次鋒分析!$D$17,次鋒分析!$D$18))))</f>
        <v>0.16000000000000003</v>
      </c>
      <c r="N45" s="1">
        <f t="shared" si="5"/>
        <v>1</v>
      </c>
      <c r="O45" s="1">
        <f t="shared" si="6"/>
        <v>2</v>
      </c>
      <c r="P45" s="7">
        <f>IF($C45="二本差勝",中堅分析!$D$14,IF($C45="一本差勝",中堅分析!$D$15,IF($C45="引き分け",中堅分析!$D$16,IF($C45="一本差負",中堅分析!$D$17,中堅分析!$D$18))))</f>
        <v>0.16000000000000003</v>
      </c>
      <c r="Q45" s="1">
        <f t="shared" si="7"/>
        <v>1</v>
      </c>
      <c r="R45" s="1">
        <f t="shared" si="8"/>
        <v>2</v>
      </c>
      <c r="S45" s="7">
        <f>IF($D45="二本差勝",副将分析!$D$14,IF($D45="一本差勝",副将分析!$D$15,IF($D45="引き分け",副将分析!$D$16,IF($D45="一本差負",副将分析!$D$17,副将分析!$D$18))))</f>
        <v>0.20800000000000002</v>
      </c>
      <c r="T45" s="1">
        <f t="shared" si="9"/>
        <v>1</v>
      </c>
      <c r="U45" s="1">
        <f t="shared" si="10"/>
        <v>1</v>
      </c>
      <c r="V45" s="7">
        <f>IF($E45="二本差勝",大将分析!$D$14,IF($E45="一本差勝",大将分析!$D$15,IF($E45="引き分け",大将分析!$D$16,IF($E45="一本差負",大将分析!$D$17,大将分析!$D$18))))</f>
        <v>0.26400000000000001</v>
      </c>
      <c r="W45" s="1">
        <f t="shared" si="11"/>
        <v>0</v>
      </c>
      <c r="X45" s="1">
        <f t="shared" si="12"/>
        <v>0</v>
      </c>
    </row>
    <row r="46" spans="1:24" x14ac:dyDescent="0.15">
      <c r="A46" s="1" t="s">
        <v>39</v>
      </c>
      <c r="B46" s="1" t="s">
        <v>39</v>
      </c>
      <c r="C46" s="1" t="s">
        <v>39</v>
      </c>
      <c r="D46" s="1" t="s">
        <v>22</v>
      </c>
      <c r="E46" s="1" t="s">
        <v>40</v>
      </c>
      <c r="F46" s="19">
        <f t="shared" si="0"/>
        <v>4</v>
      </c>
      <c r="G46" s="19">
        <f t="shared" si="1"/>
        <v>7</v>
      </c>
      <c r="H46" s="20">
        <f t="shared" si="2"/>
        <v>2.2491955200000017E-4</v>
      </c>
      <c r="J46" s="7">
        <f>IF($A46="二本差勝",先鋒分析!$D$14,IF($A46="一本差勝",先鋒分析!$D$15,IF($A46="引き分け",先鋒分析!$D$16,IF($A46="一本差負",先鋒分析!$D$17,先鋒分析!$D$18))))</f>
        <v>0.16000000000000003</v>
      </c>
      <c r="K46" s="19">
        <f t="shared" si="3"/>
        <v>1</v>
      </c>
      <c r="L46" s="19">
        <f t="shared" si="4"/>
        <v>2</v>
      </c>
      <c r="M46" s="7">
        <f>IF($B46="二本差勝",次鋒分析!$D$14,IF($B46="一本差勝",次鋒分析!$D$15,IF($B46="引き分け",次鋒分析!$D$16,IF($B46="一本差負",次鋒分析!$D$17,次鋒分析!$D$18))))</f>
        <v>0.16000000000000003</v>
      </c>
      <c r="N46" s="1">
        <f t="shared" si="5"/>
        <v>1</v>
      </c>
      <c r="O46" s="1">
        <f t="shared" si="6"/>
        <v>2</v>
      </c>
      <c r="P46" s="7">
        <f>IF($C46="二本差勝",中堅分析!$D$14,IF($C46="一本差勝",中堅分析!$D$15,IF($C46="引き分け",中堅分析!$D$16,IF($C46="一本差負",中堅分析!$D$17,中堅分析!$D$18))))</f>
        <v>0.16000000000000003</v>
      </c>
      <c r="Q46" s="1">
        <f t="shared" si="7"/>
        <v>1</v>
      </c>
      <c r="R46" s="1">
        <f t="shared" si="8"/>
        <v>2</v>
      </c>
      <c r="S46" s="7">
        <f>IF($D46="二本差勝",副将分析!$D$14,IF($D46="一本差勝",副将分析!$D$15,IF($D46="引き分け",副将分析!$D$16,IF($D46="一本差負",副将分析!$D$17,副将分析!$D$18))))</f>
        <v>0.26400000000000001</v>
      </c>
      <c r="T46" s="1">
        <f t="shared" si="9"/>
        <v>0</v>
      </c>
      <c r="U46" s="1">
        <f t="shared" si="10"/>
        <v>0</v>
      </c>
      <c r="V46" s="7">
        <f>IF($E46="二本差勝",大将分析!$D$14,IF($E46="一本差勝",大将分析!$D$15,IF($E46="引き分け",大将分析!$D$16,IF($E46="一本差負",大将分析!$D$17,大将分析!$D$18))))</f>
        <v>0.20800000000000002</v>
      </c>
      <c r="W46" s="1">
        <f t="shared" si="11"/>
        <v>1</v>
      </c>
      <c r="X46" s="1">
        <f t="shared" si="12"/>
        <v>1</v>
      </c>
    </row>
    <row r="47" spans="1:24" x14ac:dyDescent="0.15">
      <c r="A47" s="1" t="s">
        <v>39</v>
      </c>
      <c r="B47" s="1" t="s">
        <v>39</v>
      </c>
      <c r="C47" s="1" t="s">
        <v>40</v>
      </c>
      <c r="D47" s="1" t="s">
        <v>39</v>
      </c>
      <c r="E47" s="1" t="s">
        <v>22</v>
      </c>
      <c r="F47" s="19">
        <f t="shared" si="0"/>
        <v>4</v>
      </c>
      <c r="G47" s="19">
        <f t="shared" si="1"/>
        <v>7</v>
      </c>
      <c r="H47" s="20">
        <f t="shared" si="2"/>
        <v>2.2491955200000017E-4</v>
      </c>
      <c r="J47" s="7">
        <f>IF($A47="二本差勝",先鋒分析!$D$14,IF($A47="一本差勝",先鋒分析!$D$15,IF($A47="引き分け",先鋒分析!$D$16,IF($A47="一本差負",先鋒分析!$D$17,先鋒分析!$D$18))))</f>
        <v>0.16000000000000003</v>
      </c>
      <c r="K47" s="19">
        <f t="shared" si="3"/>
        <v>1</v>
      </c>
      <c r="L47" s="19">
        <f t="shared" si="4"/>
        <v>2</v>
      </c>
      <c r="M47" s="7">
        <f>IF($B47="二本差勝",次鋒分析!$D$14,IF($B47="一本差勝",次鋒分析!$D$15,IF($B47="引き分け",次鋒分析!$D$16,IF($B47="一本差負",次鋒分析!$D$17,次鋒分析!$D$18))))</f>
        <v>0.16000000000000003</v>
      </c>
      <c r="N47" s="1">
        <f t="shared" si="5"/>
        <v>1</v>
      </c>
      <c r="O47" s="1">
        <f t="shared" si="6"/>
        <v>2</v>
      </c>
      <c r="P47" s="7">
        <f>IF($C47="二本差勝",中堅分析!$D$14,IF($C47="一本差勝",中堅分析!$D$15,IF($C47="引き分け",中堅分析!$D$16,IF($C47="一本差負",中堅分析!$D$17,中堅分析!$D$18))))</f>
        <v>0.20800000000000002</v>
      </c>
      <c r="Q47" s="1">
        <f t="shared" si="7"/>
        <v>1</v>
      </c>
      <c r="R47" s="1">
        <f t="shared" si="8"/>
        <v>1</v>
      </c>
      <c r="S47" s="7">
        <f>IF($D47="二本差勝",副将分析!$D$14,IF($D47="一本差勝",副将分析!$D$15,IF($D47="引き分け",副将分析!$D$16,IF($D47="一本差負",副将分析!$D$17,副将分析!$D$18))))</f>
        <v>0.16000000000000003</v>
      </c>
      <c r="T47" s="1">
        <f t="shared" si="9"/>
        <v>1</v>
      </c>
      <c r="U47" s="1">
        <f t="shared" si="10"/>
        <v>2</v>
      </c>
      <c r="V47" s="7">
        <f>IF($E47="二本差勝",大将分析!$D$14,IF($E47="一本差勝",大将分析!$D$15,IF($E47="引き分け",大将分析!$D$16,IF($E47="一本差負",大将分析!$D$17,大将分析!$D$18))))</f>
        <v>0.26400000000000001</v>
      </c>
      <c r="W47" s="1">
        <f t="shared" si="11"/>
        <v>0</v>
      </c>
      <c r="X47" s="1">
        <f t="shared" si="12"/>
        <v>0</v>
      </c>
    </row>
    <row r="48" spans="1:24" x14ac:dyDescent="0.15">
      <c r="A48" s="1" t="s">
        <v>39</v>
      </c>
      <c r="B48" s="1" t="s">
        <v>39</v>
      </c>
      <c r="C48" s="1" t="s">
        <v>40</v>
      </c>
      <c r="D48" s="1" t="s">
        <v>22</v>
      </c>
      <c r="E48" s="1" t="s">
        <v>39</v>
      </c>
      <c r="F48" s="19">
        <f t="shared" si="0"/>
        <v>4</v>
      </c>
      <c r="G48" s="19">
        <f t="shared" si="1"/>
        <v>7</v>
      </c>
      <c r="H48" s="20">
        <f t="shared" si="2"/>
        <v>2.2491955200000017E-4</v>
      </c>
      <c r="J48" s="7">
        <f>IF($A48="二本差勝",先鋒分析!$D$14,IF($A48="一本差勝",先鋒分析!$D$15,IF($A48="引き分け",先鋒分析!$D$16,IF($A48="一本差負",先鋒分析!$D$17,先鋒分析!$D$18))))</f>
        <v>0.16000000000000003</v>
      </c>
      <c r="K48" s="19">
        <f t="shared" si="3"/>
        <v>1</v>
      </c>
      <c r="L48" s="19">
        <f t="shared" si="4"/>
        <v>2</v>
      </c>
      <c r="M48" s="7">
        <f>IF($B48="二本差勝",次鋒分析!$D$14,IF($B48="一本差勝",次鋒分析!$D$15,IF($B48="引き分け",次鋒分析!$D$16,IF($B48="一本差負",次鋒分析!$D$17,次鋒分析!$D$18))))</f>
        <v>0.16000000000000003</v>
      </c>
      <c r="N48" s="1">
        <f t="shared" si="5"/>
        <v>1</v>
      </c>
      <c r="O48" s="1">
        <f t="shared" si="6"/>
        <v>2</v>
      </c>
      <c r="P48" s="7">
        <f>IF($C48="二本差勝",中堅分析!$D$14,IF($C48="一本差勝",中堅分析!$D$15,IF($C48="引き分け",中堅分析!$D$16,IF($C48="一本差負",中堅分析!$D$17,中堅分析!$D$18))))</f>
        <v>0.20800000000000002</v>
      </c>
      <c r="Q48" s="1">
        <f t="shared" si="7"/>
        <v>1</v>
      </c>
      <c r="R48" s="1">
        <f t="shared" si="8"/>
        <v>1</v>
      </c>
      <c r="S48" s="7">
        <f>IF($D48="二本差勝",副将分析!$D$14,IF($D48="一本差勝",副将分析!$D$15,IF($D48="引き分け",副将分析!$D$16,IF($D48="一本差負",副将分析!$D$17,副将分析!$D$18))))</f>
        <v>0.26400000000000001</v>
      </c>
      <c r="T48" s="1">
        <f t="shared" si="9"/>
        <v>0</v>
      </c>
      <c r="U48" s="1">
        <f t="shared" si="10"/>
        <v>0</v>
      </c>
      <c r="V48" s="7">
        <f>IF($E48="二本差勝",大将分析!$D$14,IF($E48="一本差勝",大将分析!$D$15,IF($E48="引き分け",大将分析!$D$16,IF($E48="一本差負",大将分析!$D$17,大将分析!$D$18))))</f>
        <v>0.16000000000000003</v>
      </c>
      <c r="W48" s="1">
        <f t="shared" si="11"/>
        <v>1</v>
      </c>
      <c r="X48" s="1">
        <f t="shared" si="12"/>
        <v>2</v>
      </c>
    </row>
    <row r="49" spans="1:24" x14ac:dyDescent="0.15">
      <c r="A49" s="1" t="s">
        <v>39</v>
      </c>
      <c r="B49" s="1" t="s">
        <v>39</v>
      </c>
      <c r="C49" s="1" t="s">
        <v>22</v>
      </c>
      <c r="D49" s="1" t="s">
        <v>39</v>
      </c>
      <c r="E49" s="1" t="s">
        <v>40</v>
      </c>
      <c r="F49" s="19">
        <f t="shared" si="0"/>
        <v>4</v>
      </c>
      <c r="G49" s="19">
        <f t="shared" si="1"/>
        <v>7</v>
      </c>
      <c r="H49" s="20">
        <f t="shared" si="2"/>
        <v>2.2491955200000017E-4</v>
      </c>
      <c r="J49" s="7">
        <f>IF($A49="二本差勝",先鋒分析!$D$14,IF($A49="一本差勝",先鋒分析!$D$15,IF($A49="引き分け",先鋒分析!$D$16,IF($A49="一本差負",先鋒分析!$D$17,先鋒分析!$D$18))))</f>
        <v>0.16000000000000003</v>
      </c>
      <c r="K49" s="19">
        <f t="shared" si="3"/>
        <v>1</v>
      </c>
      <c r="L49" s="19">
        <f t="shared" si="4"/>
        <v>2</v>
      </c>
      <c r="M49" s="7">
        <f>IF($B49="二本差勝",次鋒分析!$D$14,IF($B49="一本差勝",次鋒分析!$D$15,IF($B49="引き分け",次鋒分析!$D$16,IF($B49="一本差負",次鋒分析!$D$17,次鋒分析!$D$18))))</f>
        <v>0.16000000000000003</v>
      </c>
      <c r="N49" s="1">
        <f t="shared" si="5"/>
        <v>1</v>
      </c>
      <c r="O49" s="1">
        <f t="shared" si="6"/>
        <v>2</v>
      </c>
      <c r="P49" s="7">
        <f>IF($C49="二本差勝",中堅分析!$D$14,IF($C49="一本差勝",中堅分析!$D$15,IF($C49="引き分け",中堅分析!$D$16,IF($C49="一本差負",中堅分析!$D$17,中堅分析!$D$18))))</f>
        <v>0.26400000000000001</v>
      </c>
      <c r="Q49" s="1">
        <f t="shared" si="7"/>
        <v>0</v>
      </c>
      <c r="R49" s="1">
        <f t="shared" si="8"/>
        <v>0</v>
      </c>
      <c r="S49" s="7">
        <f>IF($D49="二本差勝",副将分析!$D$14,IF($D49="一本差勝",副将分析!$D$15,IF($D49="引き分け",副将分析!$D$16,IF($D49="一本差負",副将分析!$D$17,副将分析!$D$18))))</f>
        <v>0.16000000000000003</v>
      </c>
      <c r="T49" s="1">
        <f t="shared" si="9"/>
        <v>1</v>
      </c>
      <c r="U49" s="1">
        <f t="shared" si="10"/>
        <v>2</v>
      </c>
      <c r="V49" s="7">
        <f>IF($E49="二本差勝",大将分析!$D$14,IF($E49="一本差勝",大将分析!$D$15,IF($E49="引き分け",大将分析!$D$16,IF($E49="一本差負",大将分析!$D$17,大将分析!$D$18))))</f>
        <v>0.20800000000000002</v>
      </c>
      <c r="W49" s="1">
        <f t="shared" si="11"/>
        <v>1</v>
      </c>
      <c r="X49" s="1">
        <f t="shared" si="12"/>
        <v>1</v>
      </c>
    </row>
    <row r="50" spans="1:24" x14ac:dyDescent="0.15">
      <c r="A50" s="1" t="s">
        <v>39</v>
      </c>
      <c r="B50" s="1" t="s">
        <v>39</v>
      </c>
      <c r="C50" s="1" t="s">
        <v>22</v>
      </c>
      <c r="D50" s="1" t="s">
        <v>40</v>
      </c>
      <c r="E50" s="1" t="s">
        <v>39</v>
      </c>
      <c r="F50" s="19">
        <f t="shared" si="0"/>
        <v>4</v>
      </c>
      <c r="G50" s="19">
        <f t="shared" si="1"/>
        <v>7</v>
      </c>
      <c r="H50" s="20">
        <f t="shared" si="2"/>
        <v>2.2491955200000017E-4</v>
      </c>
      <c r="J50" s="7">
        <f>IF($A50="二本差勝",先鋒分析!$D$14,IF($A50="一本差勝",先鋒分析!$D$15,IF($A50="引き分け",先鋒分析!$D$16,IF($A50="一本差負",先鋒分析!$D$17,先鋒分析!$D$18))))</f>
        <v>0.16000000000000003</v>
      </c>
      <c r="K50" s="19">
        <f t="shared" si="3"/>
        <v>1</v>
      </c>
      <c r="L50" s="19">
        <f t="shared" si="4"/>
        <v>2</v>
      </c>
      <c r="M50" s="7">
        <f>IF($B50="二本差勝",次鋒分析!$D$14,IF($B50="一本差勝",次鋒分析!$D$15,IF($B50="引き分け",次鋒分析!$D$16,IF($B50="一本差負",次鋒分析!$D$17,次鋒分析!$D$18))))</f>
        <v>0.16000000000000003</v>
      </c>
      <c r="N50" s="1">
        <f t="shared" si="5"/>
        <v>1</v>
      </c>
      <c r="O50" s="1">
        <f t="shared" si="6"/>
        <v>2</v>
      </c>
      <c r="P50" s="7">
        <f>IF($C50="二本差勝",中堅分析!$D$14,IF($C50="一本差勝",中堅分析!$D$15,IF($C50="引き分け",中堅分析!$D$16,IF($C50="一本差負",中堅分析!$D$17,中堅分析!$D$18))))</f>
        <v>0.26400000000000001</v>
      </c>
      <c r="Q50" s="1">
        <f t="shared" si="7"/>
        <v>0</v>
      </c>
      <c r="R50" s="1">
        <f t="shared" si="8"/>
        <v>0</v>
      </c>
      <c r="S50" s="7">
        <f>IF($D50="二本差勝",副将分析!$D$14,IF($D50="一本差勝",副将分析!$D$15,IF($D50="引き分け",副将分析!$D$16,IF($D50="一本差負",副将分析!$D$17,副将分析!$D$18))))</f>
        <v>0.20800000000000002</v>
      </c>
      <c r="T50" s="1">
        <f t="shared" si="9"/>
        <v>1</v>
      </c>
      <c r="U50" s="1">
        <f t="shared" si="10"/>
        <v>1</v>
      </c>
      <c r="V50" s="7">
        <f>IF($E50="二本差勝",大将分析!$D$14,IF($E50="一本差勝",大将分析!$D$15,IF($E50="引き分け",大将分析!$D$16,IF($E50="一本差負",大将分析!$D$17,大将分析!$D$18))))</f>
        <v>0.16000000000000003</v>
      </c>
      <c r="W50" s="1">
        <f t="shared" si="11"/>
        <v>1</v>
      </c>
      <c r="X50" s="1">
        <f t="shared" si="12"/>
        <v>2</v>
      </c>
    </row>
    <row r="51" spans="1:24" x14ac:dyDescent="0.15">
      <c r="A51" s="1" t="s">
        <v>39</v>
      </c>
      <c r="B51" s="1" t="s">
        <v>40</v>
      </c>
      <c r="C51" s="1" t="s">
        <v>39</v>
      </c>
      <c r="D51" s="1" t="s">
        <v>39</v>
      </c>
      <c r="E51" s="1" t="s">
        <v>22</v>
      </c>
      <c r="F51" s="19">
        <f t="shared" si="0"/>
        <v>4</v>
      </c>
      <c r="G51" s="19">
        <f t="shared" si="1"/>
        <v>7</v>
      </c>
      <c r="H51" s="20">
        <f t="shared" si="2"/>
        <v>2.2491955200000017E-4</v>
      </c>
      <c r="J51" s="7">
        <f>IF($A51="二本差勝",先鋒分析!$D$14,IF($A51="一本差勝",先鋒分析!$D$15,IF($A51="引き分け",先鋒分析!$D$16,IF($A51="一本差負",先鋒分析!$D$17,先鋒分析!$D$18))))</f>
        <v>0.16000000000000003</v>
      </c>
      <c r="K51" s="19">
        <f t="shared" si="3"/>
        <v>1</v>
      </c>
      <c r="L51" s="19">
        <f t="shared" si="4"/>
        <v>2</v>
      </c>
      <c r="M51" s="7">
        <f>IF($B51="二本差勝",次鋒分析!$D$14,IF($B51="一本差勝",次鋒分析!$D$15,IF($B51="引き分け",次鋒分析!$D$16,IF($B51="一本差負",次鋒分析!$D$17,次鋒分析!$D$18))))</f>
        <v>0.20800000000000002</v>
      </c>
      <c r="N51" s="1">
        <f t="shared" si="5"/>
        <v>1</v>
      </c>
      <c r="O51" s="1">
        <f t="shared" si="6"/>
        <v>1</v>
      </c>
      <c r="P51" s="7">
        <f>IF($C51="二本差勝",中堅分析!$D$14,IF($C51="一本差勝",中堅分析!$D$15,IF($C51="引き分け",中堅分析!$D$16,IF($C51="一本差負",中堅分析!$D$17,中堅分析!$D$18))))</f>
        <v>0.16000000000000003</v>
      </c>
      <c r="Q51" s="1">
        <f t="shared" si="7"/>
        <v>1</v>
      </c>
      <c r="R51" s="1">
        <f t="shared" si="8"/>
        <v>2</v>
      </c>
      <c r="S51" s="7">
        <f>IF($D51="二本差勝",副将分析!$D$14,IF($D51="一本差勝",副将分析!$D$15,IF($D51="引き分け",副将分析!$D$16,IF($D51="一本差負",副将分析!$D$17,副将分析!$D$18))))</f>
        <v>0.16000000000000003</v>
      </c>
      <c r="T51" s="1">
        <f t="shared" si="9"/>
        <v>1</v>
      </c>
      <c r="U51" s="1">
        <f t="shared" si="10"/>
        <v>2</v>
      </c>
      <c r="V51" s="7">
        <f>IF($E51="二本差勝",大将分析!$D$14,IF($E51="一本差勝",大将分析!$D$15,IF($E51="引き分け",大将分析!$D$16,IF($E51="一本差負",大将分析!$D$17,大将分析!$D$18))))</f>
        <v>0.26400000000000001</v>
      </c>
      <c r="W51" s="1">
        <f t="shared" si="11"/>
        <v>0</v>
      </c>
      <c r="X51" s="1">
        <f t="shared" si="12"/>
        <v>0</v>
      </c>
    </row>
    <row r="52" spans="1:24" x14ac:dyDescent="0.15">
      <c r="A52" s="1" t="s">
        <v>39</v>
      </c>
      <c r="B52" s="1" t="s">
        <v>40</v>
      </c>
      <c r="C52" s="1" t="s">
        <v>39</v>
      </c>
      <c r="D52" s="1" t="s">
        <v>22</v>
      </c>
      <c r="E52" s="1" t="s">
        <v>39</v>
      </c>
      <c r="F52" s="19">
        <f t="shared" si="0"/>
        <v>4</v>
      </c>
      <c r="G52" s="19">
        <f t="shared" si="1"/>
        <v>7</v>
      </c>
      <c r="H52" s="20">
        <f t="shared" si="2"/>
        <v>2.2491955200000017E-4</v>
      </c>
      <c r="J52" s="7">
        <f>IF($A52="二本差勝",先鋒分析!$D$14,IF($A52="一本差勝",先鋒分析!$D$15,IF($A52="引き分け",先鋒分析!$D$16,IF($A52="一本差負",先鋒分析!$D$17,先鋒分析!$D$18))))</f>
        <v>0.16000000000000003</v>
      </c>
      <c r="K52" s="19">
        <f t="shared" si="3"/>
        <v>1</v>
      </c>
      <c r="L52" s="19">
        <f t="shared" si="4"/>
        <v>2</v>
      </c>
      <c r="M52" s="7">
        <f>IF($B52="二本差勝",次鋒分析!$D$14,IF($B52="一本差勝",次鋒分析!$D$15,IF($B52="引き分け",次鋒分析!$D$16,IF($B52="一本差負",次鋒分析!$D$17,次鋒分析!$D$18))))</f>
        <v>0.20800000000000002</v>
      </c>
      <c r="N52" s="1">
        <f t="shared" si="5"/>
        <v>1</v>
      </c>
      <c r="O52" s="1">
        <f t="shared" si="6"/>
        <v>1</v>
      </c>
      <c r="P52" s="7">
        <f>IF($C52="二本差勝",中堅分析!$D$14,IF($C52="一本差勝",中堅分析!$D$15,IF($C52="引き分け",中堅分析!$D$16,IF($C52="一本差負",中堅分析!$D$17,中堅分析!$D$18))))</f>
        <v>0.16000000000000003</v>
      </c>
      <c r="Q52" s="1">
        <f t="shared" si="7"/>
        <v>1</v>
      </c>
      <c r="R52" s="1">
        <f t="shared" si="8"/>
        <v>2</v>
      </c>
      <c r="S52" s="7">
        <f>IF($D52="二本差勝",副将分析!$D$14,IF($D52="一本差勝",副将分析!$D$15,IF($D52="引き分け",副将分析!$D$16,IF($D52="一本差負",副将分析!$D$17,副将分析!$D$18))))</f>
        <v>0.26400000000000001</v>
      </c>
      <c r="T52" s="1">
        <f t="shared" si="9"/>
        <v>0</v>
      </c>
      <c r="U52" s="1">
        <f t="shared" si="10"/>
        <v>0</v>
      </c>
      <c r="V52" s="7">
        <f>IF($E52="二本差勝",大将分析!$D$14,IF($E52="一本差勝",大将分析!$D$15,IF($E52="引き分け",大将分析!$D$16,IF($E52="一本差負",大将分析!$D$17,大将分析!$D$18))))</f>
        <v>0.16000000000000003</v>
      </c>
      <c r="W52" s="1">
        <f t="shared" si="11"/>
        <v>1</v>
      </c>
      <c r="X52" s="1">
        <f t="shared" si="12"/>
        <v>2</v>
      </c>
    </row>
    <row r="53" spans="1:24" x14ac:dyDescent="0.15">
      <c r="A53" s="1" t="s">
        <v>39</v>
      </c>
      <c r="B53" s="1" t="s">
        <v>40</v>
      </c>
      <c r="C53" s="1" t="s">
        <v>22</v>
      </c>
      <c r="D53" s="1" t="s">
        <v>39</v>
      </c>
      <c r="E53" s="1" t="s">
        <v>39</v>
      </c>
      <c r="F53" s="19">
        <f t="shared" si="0"/>
        <v>4</v>
      </c>
      <c r="G53" s="19">
        <f t="shared" si="1"/>
        <v>7</v>
      </c>
      <c r="H53" s="20">
        <f t="shared" si="2"/>
        <v>2.2491955200000014E-4</v>
      </c>
      <c r="J53" s="7">
        <f>IF($A53="二本差勝",先鋒分析!$D$14,IF($A53="一本差勝",先鋒分析!$D$15,IF($A53="引き分け",先鋒分析!$D$16,IF($A53="一本差負",先鋒分析!$D$17,先鋒分析!$D$18))))</f>
        <v>0.16000000000000003</v>
      </c>
      <c r="K53" s="19">
        <f t="shared" si="3"/>
        <v>1</v>
      </c>
      <c r="L53" s="19">
        <f t="shared" si="4"/>
        <v>2</v>
      </c>
      <c r="M53" s="7">
        <f>IF($B53="二本差勝",次鋒分析!$D$14,IF($B53="一本差勝",次鋒分析!$D$15,IF($B53="引き分け",次鋒分析!$D$16,IF($B53="一本差負",次鋒分析!$D$17,次鋒分析!$D$18))))</f>
        <v>0.20800000000000002</v>
      </c>
      <c r="N53" s="1">
        <f t="shared" si="5"/>
        <v>1</v>
      </c>
      <c r="O53" s="1">
        <f t="shared" si="6"/>
        <v>1</v>
      </c>
      <c r="P53" s="7">
        <f>IF($C53="二本差勝",中堅分析!$D$14,IF($C53="一本差勝",中堅分析!$D$15,IF($C53="引き分け",中堅分析!$D$16,IF($C53="一本差負",中堅分析!$D$17,中堅分析!$D$18))))</f>
        <v>0.26400000000000001</v>
      </c>
      <c r="Q53" s="1">
        <f t="shared" si="7"/>
        <v>0</v>
      </c>
      <c r="R53" s="1">
        <f t="shared" si="8"/>
        <v>0</v>
      </c>
      <c r="S53" s="7">
        <f>IF($D53="二本差勝",副将分析!$D$14,IF($D53="一本差勝",副将分析!$D$15,IF($D53="引き分け",副将分析!$D$16,IF($D53="一本差負",副将分析!$D$17,副将分析!$D$18))))</f>
        <v>0.16000000000000003</v>
      </c>
      <c r="T53" s="1">
        <f t="shared" si="9"/>
        <v>1</v>
      </c>
      <c r="U53" s="1">
        <f t="shared" si="10"/>
        <v>2</v>
      </c>
      <c r="V53" s="7">
        <f>IF($E53="二本差勝",大将分析!$D$14,IF($E53="一本差勝",大将分析!$D$15,IF($E53="引き分け",大将分析!$D$16,IF($E53="一本差負",大将分析!$D$17,大将分析!$D$18))))</f>
        <v>0.16000000000000003</v>
      </c>
      <c r="W53" s="1">
        <f t="shared" si="11"/>
        <v>1</v>
      </c>
      <c r="X53" s="1">
        <f t="shared" si="12"/>
        <v>2</v>
      </c>
    </row>
    <row r="54" spans="1:24" x14ac:dyDescent="0.15">
      <c r="A54" s="1" t="s">
        <v>39</v>
      </c>
      <c r="B54" s="1" t="s">
        <v>22</v>
      </c>
      <c r="C54" s="1" t="s">
        <v>39</v>
      </c>
      <c r="D54" s="1" t="s">
        <v>39</v>
      </c>
      <c r="E54" s="1" t="s">
        <v>40</v>
      </c>
      <c r="F54" s="19">
        <f t="shared" si="0"/>
        <v>4</v>
      </c>
      <c r="G54" s="19">
        <f t="shared" si="1"/>
        <v>7</v>
      </c>
      <c r="H54" s="20">
        <f t="shared" si="2"/>
        <v>2.2491955200000017E-4</v>
      </c>
      <c r="J54" s="7">
        <f>IF($A54="二本差勝",先鋒分析!$D$14,IF($A54="一本差勝",先鋒分析!$D$15,IF($A54="引き分け",先鋒分析!$D$16,IF($A54="一本差負",先鋒分析!$D$17,先鋒分析!$D$18))))</f>
        <v>0.16000000000000003</v>
      </c>
      <c r="K54" s="19">
        <f t="shared" si="3"/>
        <v>1</v>
      </c>
      <c r="L54" s="19">
        <f t="shared" si="4"/>
        <v>2</v>
      </c>
      <c r="M54" s="7">
        <f>IF($B54="二本差勝",次鋒分析!$D$14,IF($B54="一本差勝",次鋒分析!$D$15,IF($B54="引き分け",次鋒分析!$D$16,IF($B54="一本差負",次鋒分析!$D$17,次鋒分析!$D$18))))</f>
        <v>0.26400000000000001</v>
      </c>
      <c r="N54" s="1">
        <f t="shared" si="5"/>
        <v>0</v>
      </c>
      <c r="O54" s="1">
        <f t="shared" si="6"/>
        <v>0</v>
      </c>
      <c r="P54" s="7">
        <f>IF($C54="二本差勝",中堅分析!$D$14,IF($C54="一本差勝",中堅分析!$D$15,IF($C54="引き分け",中堅分析!$D$16,IF($C54="一本差負",中堅分析!$D$17,中堅分析!$D$18))))</f>
        <v>0.16000000000000003</v>
      </c>
      <c r="Q54" s="1">
        <f t="shared" si="7"/>
        <v>1</v>
      </c>
      <c r="R54" s="1">
        <f t="shared" si="8"/>
        <v>2</v>
      </c>
      <c r="S54" s="7">
        <f>IF($D54="二本差勝",副将分析!$D$14,IF($D54="一本差勝",副将分析!$D$15,IF($D54="引き分け",副将分析!$D$16,IF($D54="一本差負",副将分析!$D$17,副将分析!$D$18))))</f>
        <v>0.16000000000000003</v>
      </c>
      <c r="T54" s="1">
        <f t="shared" si="9"/>
        <v>1</v>
      </c>
      <c r="U54" s="1">
        <f t="shared" si="10"/>
        <v>2</v>
      </c>
      <c r="V54" s="7">
        <f>IF($E54="二本差勝",大将分析!$D$14,IF($E54="一本差勝",大将分析!$D$15,IF($E54="引き分け",大将分析!$D$16,IF($E54="一本差負",大将分析!$D$17,大将分析!$D$18))))</f>
        <v>0.20800000000000002</v>
      </c>
      <c r="W54" s="1">
        <f t="shared" si="11"/>
        <v>1</v>
      </c>
      <c r="X54" s="1">
        <f t="shared" si="12"/>
        <v>1</v>
      </c>
    </row>
    <row r="55" spans="1:24" x14ac:dyDescent="0.15">
      <c r="A55" s="1" t="s">
        <v>39</v>
      </c>
      <c r="B55" s="1" t="s">
        <v>22</v>
      </c>
      <c r="C55" s="1" t="s">
        <v>39</v>
      </c>
      <c r="D55" s="1" t="s">
        <v>40</v>
      </c>
      <c r="E55" s="1" t="s">
        <v>39</v>
      </c>
      <c r="F55" s="19">
        <f t="shared" si="0"/>
        <v>4</v>
      </c>
      <c r="G55" s="19">
        <f t="shared" si="1"/>
        <v>7</v>
      </c>
      <c r="H55" s="20">
        <f t="shared" si="2"/>
        <v>2.2491955200000017E-4</v>
      </c>
      <c r="J55" s="7">
        <f>IF($A55="二本差勝",先鋒分析!$D$14,IF($A55="一本差勝",先鋒分析!$D$15,IF($A55="引き分け",先鋒分析!$D$16,IF($A55="一本差負",先鋒分析!$D$17,先鋒分析!$D$18))))</f>
        <v>0.16000000000000003</v>
      </c>
      <c r="K55" s="19">
        <f t="shared" si="3"/>
        <v>1</v>
      </c>
      <c r="L55" s="19">
        <f t="shared" si="4"/>
        <v>2</v>
      </c>
      <c r="M55" s="7">
        <f>IF($B55="二本差勝",次鋒分析!$D$14,IF($B55="一本差勝",次鋒分析!$D$15,IF($B55="引き分け",次鋒分析!$D$16,IF($B55="一本差負",次鋒分析!$D$17,次鋒分析!$D$18))))</f>
        <v>0.26400000000000001</v>
      </c>
      <c r="N55" s="1">
        <f t="shared" si="5"/>
        <v>0</v>
      </c>
      <c r="O55" s="1">
        <f t="shared" si="6"/>
        <v>0</v>
      </c>
      <c r="P55" s="7">
        <f>IF($C55="二本差勝",中堅分析!$D$14,IF($C55="一本差勝",中堅分析!$D$15,IF($C55="引き分け",中堅分析!$D$16,IF($C55="一本差負",中堅分析!$D$17,中堅分析!$D$18))))</f>
        <v>0.16000000000000003</v>
      </c>
      <c r="Q55" s="1">
        <f t="shared" si="7"/>
        <v>1</v>
      </c>
      <c r="R55" s="1">
        <f t="shared" si="8"/>
        <v>2</v>
      </c>
      <c r="S55" s="7">
        <f>IF($D55="二本差勝",副将分析!$D$14,IF($D55="一本差勝",副将分析!$D$15,IF($D55="引き分け",副将分析!$D$16,IF($D55="一本差負",副将分析!$D$17,副将分析!$D$18))))</f>
        <v>0.20800000000000002</v>
      </c>
      <c r="T55" s="1">
        <f t="shared" si="9"/>
        <v>1</v>
      </c>
      <c r="U55" s="1">
        <f t="shared" si="10"/>
        <v>1</v>
      </c>
      <c r="V55" s="7">
        <f>IF($E55="二本差勝",大将分析!$D$14,IF($E55="一本差勝",大将分析!$D$15,IF($E55="引き分け",大将分析!$D$16,IF($E55="一本差負",大将分析!$D$17,大将分析!$D$18))))</f>
        <v>0.16000000000000003</v>
      </c>
      <c r="W55" s="1">
        <f t="shared" si="11"/>
        <v>1</v>
      </c>
      <c r="X55" s="1">
        <f t="shared" si="12"/>
        <v>2</v>
      </c>
    </row>
    <row r="56" spans="1:24" x14ac:dyDescent="0.15">
      <c r="A56" s="1" t="s">
        <v>39</v>
      </c>
      <c r="B56" s="1" t="s">
        <v>22</v>
      </c>
      <c r="C56" s="1" t="s">
        <v>40</v>
      </c>
      <c r="D56" s="1" t="s">
        <v>39</v>
      </c>
      <c r="E56" s="1" t="s">
        <v>39</v>
      </c>
      <c r="F56" s="19">
        <f t="shared" si="0"/>
        <v>4</v>
      </c>
      <c r="G56" s="19">
        <f t="shared" si="1"/>
        <v>7</v>
      </c>
      <c r="H56" s="20">
        <f t="shared" si="2"/>
        <v>2.2491955200000017E-4</v>
      </c>
      <c r="J56" s="7">
        <f>IF($A56="二本差勝",先鋒分析!$D$14,IF($A56="一本差勝",先鋒分析!$D$15,IF($A56="引き分け",先鋒分析!$D$16,IF($A56="一本差負",先鋒分析!$D$17,先鋒分析!$D$18))))</f>
        <v>0.16000000000000003</v>
      </c>
      <c r="K56" s="19">
        <f t="shared" si="3"/>
        <v>1</v>
      </c>
      <c r="L56" s="19">
        <f t="shared" si="4"/>
        <v>2</v>
      </c>
      <c r="M56" s="7">
        <f>IF($B56="二本差勝",次鋒分析!$D$14,IF($B56="一本差勝",次鋒分析!$D$15,IF($B56="引き分け",次鋒分析!$D$16,IF($B56="一本差負",次鋒分析!$D$17,次鋒分析!$D$18))))</f>
        <v>0.26400000000000001</v>
      </c>
      <c r="N56" s="1">
        <f t="shared" si="5"/>
        <v>0</v>
      </c>
      <c r="O56" s="1">
        <f t="shared" si="6"/>
        <v>0</v>
      </c>
      <c r="P56" s="7">
        <f>IF($C56="二本差勝",中堅分析!$D$14,IF($C56="一本差勝",中堅分析!$D$15,IF($C56="引き分け",中堅分析!$D$16,IF($C56="一本差負",中堅分析!$D$17,中堅分析!$D$18))))</f>
        <v>0.20800000000000002</v>
      </c>
      <c r="Q56" s="1">
        <f t="shared" si="7"/>
        <v>1</v>
      </c>
      <c r="R56" s="1">
        <f t="shared" si="8"/>
        <v>1</v>
      </c>
      <c r="S56" s="7">
        <f>IF($D56="二本差勝",副将分析!$D$14,IF($D56="一本差勝",副将分析!$D$15,IF($D56="引き分け",副将分析!$D$16,IF($D56="一本差負",副将分析!$D$17,副将分析!$D$18))))</f>
        <v>0.16000000000000003</v>
      </c>
      <c r="T56" s="1">
        <f t="shared" si="9"/>
        <v>1</v>
      </c>
      <c r="U56" s="1">
        <f t="shared" si="10"/>
        <v>2</v>
      </c>
      <c r="V56" s="7">
        <f>IF($E56="二本差勝",大将分析!$D$14,IF($E56="一本差勝",大将分析!$D$15,IF($E56="引き分け",大将分析!$D$16,IF($E56="一本差負",大将分析!$D$17,大将分析!$D$18))))</f>
        <v>0.16000000000000003</v>
      </c>
      <c r="W56" s="1">
        <f t="shared" si="11"/>
        <v>1</v>
      </c>
      <c r="X56" s="1">
        <f t="shared" si="12"/>
        <v>2</v>
      </c>
    </row>
    <row r="57" spans="1:24" x14ac:dyDescent="0.15">
      <c r="A57" s="1" t="s">
        <v>40</v>
      </c>
      <c r="B57" s="1" t="s">
        <v>39</v>
      </c>
      <c r="C57" s="1" t="s">
        <v>39</v>
      </c>
      <c r="D57" s="1" t="s">
        <v>39</v>
      </c>
      <c r="E57" s="1" t="s">
        <v>22</v>
      </c>
      <c r="F57" s="19">
        <f t="shared" si="0"/>
        <v>4</v>
      </c>
      <c r="G57" s="19">
        <f t="shared" si="1"/>
        <v>7</v>
      </c>
      <c r="H57" s="20">
        <f t="shared" si="2"/>
        <v>2.2491955200000017E-4</v>
      </c>
      <c r="J57" s="7">
        <f>IF($A57="二本差勝",先鋒分析!$D$14,IF($A57="一本差勝",先鋒分析!$D$15,IF($A57="引き分け",先鋒分析!$D$16,IF($A57="一本差負",先鋒分析!$D$17,先鋒分析!$D$18))))</f>
        <v>0.20800000000000002</v>
      </c>
      <c r="K57" s="19">
        <f t="shared" si="3"/>
        <v>1</v>
      </c>
      <c r="L57" s="19">
        <f t="shared" si="4"/>
        <v>1</v>
      </c>
      <c r="M57" s="7">
        <f>IF($B57="二本差勝",次鋒分析!$D$14,IF($B57="一本差勝",次鋒分析!$D$15,IF($B57="引き分け",次鋒分析!$D$16,IF($B57="一本差負",次鋒分析!$D$17,次鋒分析!$D$18))))</f>
        <v>0.16000000000000003</v>
      </c>
      <c r="N57" s="1">
        <f t="shared" si="5"/>
        <v>1</v>
      </c>
      <c r="O57" s="1">
        <f t="shared" si="6"/>
        <v>2</v>
      </c>
      <c r="P57" s="7">
        <f>IF($C57="二本差勝",中堅分析!$D$14,IF($C57="一本差勝",中堅分析!$D$15,IF($C57="引き分け",中堅分析!$D$16,IF($C57="一本差負",中堅分析!$D$17,中堅分析!$D$18))))</f>
        <v>0.16000000000000003</v>
      </c>
      <c r="Q57" s="1">
        <f t="shared" si="7"/>
        <v>1</v>
      </c>
      <c r="R57" s="1">
        <f t="shared" si="8"/>
        <v>2</v>
      </c>
      <c r="S57" s="7">
        <f>IF($D57="二本差勝",副将分析!$D$14,IF($D57="一本差勝",副将分析!$D$15,IF($D57="引き分け",副将分析!$D$16,IF($D57="一本差負",副将分析!$D$17,副将分析!$D$18))))</f>
        <v>0.16000000000000003</v>
      </c>
      <c r="T57" s="1">
        <f t="shared" si="9"/>
        <v>1</v>
      </c>
      <c r="U57" s="1">
        <f t="shared" si="10"/>
        <v>2</v>
      </c>
      <c r="V57" s="7">
        <f>IF($E57="二本差勝",大将分析!$D$14,IF($E57="一本差勝",大将分析!$D$15,IF($E57="引き分け",大将分析!$D$16,IF($E57="一本差負",大将分析!$D$17,大将分析!$D$18))))</f>
        <v>0.26400000000000001</v>
      </c>
      <c r="W57" s="1">
        <f t="shared" si="11"/>
        <v>0</v>
      </c>
      <c r="X57" s="1">
        <f t="shared" si="12"/>
        <v>0</v>
      </c>
    </row>
    <row r="58" spans="1:24" x14ac:dyDescent="0.15">
      <c r="A58" s="1" t="s">
        <v>40</v>
      </c>
      <c r="B58" s="1" t="s">
        <v>39</v>
      </c>
      <c r="C58" s="1" t="s">
        <v>39</v>
      </c>
      <c r="D58" s="1" t="s">
        <v>22</v>
      </c>
      <c r="E58" s="1" t="s">
        <v>39</v>
      </c>
      <c r="F58" s="19">
        <f t="shared" si="0"/>
        <v>4</v>
      </c>
      <c r="G58" s="19">
        <f t="shared" si="1"/>
        <v>7</v>
      </c>
      <c r="H58" s="20">
        <f t="shared" si="2"/>
        <v>2.2491955200000017E-4</v>
      </c>
      <c r="J58" s="7">
        <f>IF($A58="二本差勝",先鋒分析!$D$14,IF($A58="一本差勝",先鋒分析!$D$15,IF($A58="引き分け",先鋒分析!$D$16,IF($A58="一本差負",先鋒分析!$D$17,先鋒分析!$D$18))))</f>
        <v>0.20800000000000002</v>
      </c>
      <c r="K58" s="19">
        <f t="shared" si="3"/>
        <v>1</v>
      </c>
      <c r="L58" s="19">
        <f t="shared" si="4"/>
        <v>1</v>
      </c>
      <c r="M58" s="7">
        <f>IF($B58="二本差勝",次鋒分析!$D$14,IF($B58="一本差勝",次鋒分析!$D$15,IF($B58="引き分け",次鋒分析!$D$16,IF($B58="一本差負",次鋒分析!$D$17,次鋒分析!$D$18))))</f>
        <v>0.16000000000000003</v>
      </c>
      <c r="N58" s="1">
        <f t="shared" si="5"/>
        <v>1</v>
      </c>
      <c r="O58" s="1">
        <f t="shared" si="6"/>
        <v>2</v>
      </c>
      <c r="P58" s="7">
        <f>IF($C58="二本差勝",中堅分析!$D$14,IF($C58="一本差勝",中堅分析!$D$15,IF($C58="引き分け",中堅分析!$D$16,IF($C58="一本差負",中堅分析!$D$17,中堅分析!$D$18))))</f>
        <v>0.16000000000000003</v>
      </c>
      <c r="Q58" s="1">
        <f t="shared" si="7"/>
        <v>1</v>
      </c>
      <c r="R58" s="1">
        <f t="shared" si="8"/>
        <v>2</v>
      </c>
      <c r="S58" s="7">
        <f>IF($D58="二本差勝",副将分析!$D$14,IF($D58="一本差勝",副将分析!$D$15,IF($D58="引き分け",副将分析!$D$16,IF($D58="一本差負",副将分析!$D$17,副将分析!$D$18))))</f>
        <v>0.26400000000000001</v>
      </c>
      <c r="T58" s="1">
        <f t="shared" si="9"/>
        <v>0</v>
      </c>
      <c r="U58" s="1">
        <f t="shared" si="10"/>
        <v>0</v>
      </c>
      <c r="V58" s="7">
        <f>IF($E58="二本差勝",大将分析!$D$14,IF($E58="一本差勝",大将分析!$D$15,IF($E58="引き分け",大将分析!$D$16,IF($E58="一本差負",大将分析!$D$17,大将分析!$D$18))))</f>
        <v>0.16000000000000003</v>
      </c>
      <c r="W58" s="1">
        <f t="shared" si="11"/>
        <v>1</v>
      </c>
      <c r="X58" s="1">
        <f t="shared" si="12"/>
        <v>2</v>
      </c>
    </row>
    <row r="59" spans="1:24" x14ac:dyDescent="0.15">
      <c r="A59" s="1" t="s">
        <v>40</v>
      </c>
      <c r="B59" s="1" t="s">
        <v>39</v>
      </c>
      <c r="C59" s="1" t="s">
        <v>22</v>
      </c>
      <c r="D59" s="1" t="s">
        <v>39</v>
      </c>
      <c r="E59" s="1" t="s">
        <v>39</v>
      </c>
      <c r="F59" s="19">
        <f t="shared" si="0"/>
        <v>4</v>
      </c>
      <c r="G59" s="19">
        <f t="shared" si="1"/>
        <v>7</v>
      </c>
      <c r="H59" s="20">
        <f t="shared" si="2"/>
        <v>2.2491955200000014E-4</v>
      </c>
      <c r="J59" s="7">
        <f>IF($A59="二本差勝",先鋒分析!$D$14,IF($A59="一本差勝",先鋒分析!$D$15,IF($A59="引き分け",先鋒分析!$D$16,IF($A59="一本差負",先鋒分析!$D$17,先鋒分析!$D$18))))</f>
        <v>0.20800000000000002</v>
      </c>
      <c r="K59" s="19">
        <f t="shared" si="3"/>
        <v>1</v>
      </c>
      <c r="L59" s="19">
        <f t="shared" si="4"/>
        <v>1</v>
      </c>
      <c r="M59" s="7">
        <f>IF($B59="二本差勝",次鋒分析!$D$14,IF($B59="一本差勝",次鋒分析!$D$15,IF($B59="引き分け",次鋒分析!$D$16,IF($B59="一本差負",次鋒分析!$D$17,次鋒分析!$D$18))))</f>
        <v>0.16000000000000003</v>
      </c>
      <c r="N59" s="1">
        <f t="shared" si="5"/>
        <v>1</v>
      </c>
      <c r="O59" s="1">
        <f t="shared" si="6"/>
        <v>2</v>
      </c>
      <c r="P59" s="7">
        <f>IF($C59="二本差勝",中堅分析!$D$14,IF($C59="一本差勝",中堅分析!$D$15,IF($C59="引き分け",中堅分析!$D$16,IF($C59="一本差負",中堅分析!$D$17,中堅分析!$D$18))))</f>
        <v>0.26400000000000001</v>
      </c>
      <c r="Q59" s="1">
        <f t="shared" si="7"/>
        <v>0</v>
      </c>
      <c r="R59" s="1">
        <f t="shared" si="8"/>
        <v>0</v>
      </c>
      <c r="S59" s="7">
        <f>IF($D59="二本差勝",副将分析!$D$14,IF($D59="一本差勝",副将分析!$D$15,IF($D59="引き分け",副将分析!$D$16,IF($D59="一本差負",副将分析!$D$17,副将分析!$D$18))))</f>
        <v>0.16000000000000003</v>
      </c>
      <c r="T59" s="1">
        <f t="shared" si="9"/>
        <v>1</v>
      </c>
      <c r="U59" s="1">
        <f t="shared" si="10"/>
        <v>2</v>
      </c>
      <c r="V59" s="7">
        <f>IF($E59="二本差勝",大将分析!$D$14,IF($E59="一本差勝",大将分析!$D$15,IF($E59="引き分け",大将分析!$D$16,IF($E59="一本差負",大将分析!$D$17,大将分析!$D$18))))</f>
        <v>0.16000000000000003</v>
      </c>
      <c r="W59" s="1">
        <f t="shared" si="11"/>
        <v>1</v>
      </c>
      <c r="X59" s="1">
        <f t="shared" si="12"/>
        <v>2</v>
      </c>
    </row>
    <row r="60" spans="1:24" x14ac:dyDescent="0.15">
      <c r="A60" s="1" t="s">
        <v>40</v>
      </c>
      <c r="B60" s="1" t="s">
        <v>22</v>
      </c>
      <c r="C60" s="1" t="s">
        <v>39</v>
      </c>
      <c r="D60" s="1" t="s">
        <v>39</v>
      </c>
      <c r="E60" s="1" t="s">
        <v>39</v>
      </c>
      <c r="F60" s="19">
        <f t="shared" si="0"/>
        <v>4</v>
      </c>
      <c r="G60" s="19">
        <f t="shared" si="1"/>
        <v>7</v>
      </c>
      <c r="H60" s="20">
        <f t="shared" si="2"/>
        <v>2.2491955200000014E-4</v>
      </c>
      <c r="J60" s="7">
        <f>IF($A60="二本差勝",先鋒分析!$D$14,IF($A60="一本差勝",先鋒分析!$D$15,IF($A60="引き分け",先鋒分析!$D$16,IF($A60="一本差負",先鋒分析!$D$17,先鋒分析!$D$18))))</f>
        <v>0.20800000000000002</v>
      </c>
      <c r="K60" s="19">
        <f t="shared" si="3"/>
        <v>1</v>
      </c>
      <c r="L60" s="19">
        <f t="shared" si="4"/>
        <v>1</v>
      </c>
      <c r="M60" s="7">
        <f>IF($B60="二本差勝",次鋒分析!$D$14,IF($B60="一本差勝",次鋒分析!$D$15,IF($B60="引き分け",次鋒分析!$D$16,IF($B60="一本差負",次鋒分析!$D$17,次鋒分析!$D$18))))</f>
        <v>0.26400000000000001</v>
      </c>
      <c r="N60" s="1">
        <f t="shared" si="5"/>
        <v>0</v>
      </c>
      <c r="O60" s="1">
        <f t="shared" si="6"/>
        <v>0</v>
      </c>
      <c r="P60" s="7">
        <f>IF($C60="二本差勝",中堅分析!$D$14,IF($C60="一本差勝",中堅分析!$D$15,IF($C60="引き分け",中堅分析!$D$16,IF($C60="一本差負",中堅分析!$D$17,中堅分析!$D$18))))</f>
        <v>0.16000000000000003</v>
      </c>
      <c r="Q60" s="1">
        <f t="shared" si="7"/>
        <v>1</v>
      </c>
      <c r="R60" s="1">
        <f t="shared" si="8"/>
        <v>2</v>
      </c>
      <c r="S60" s="7">
        <f>IF($D60="二本差勝",副将分析!$D$14,IF($D60="一本差勝",副将分析!$D$15,IF($D60="引き分け",副将分析!$D$16,IF($D60="一本差負",副将分析!$D$17,副将分析!$D$18))))</f>
        <v>0.16000000000000003</v>
      </c>
      <c r="T60" s="1">
        <f t="shared" si="9"/>
        <v>1</v>
      </c>
      <c r="U60" s="1">
        <f t="shared" si="10"/>
        <v>2</v>
      </c>
      <c r="V60" s="7">
        <f>IF($E60="二本差勝",大将分析!$D$14,IF($E60="一本差勝",大将分析!$D$15,IF($E60="引き分け",大将分析!$D$16,IF($E60="一本差負",大将分析!$D$17,大将分析!$D$18))))</f>
        <v>0.16000000000000003</v>
      </c>
      <c r="W60" s="1">
        <f t="shared" si="11"/>
        <v>1</v>
      </c>
      <c r="X60" s="1">
        <f t="shared" si="12"/>
        <v>2</v>
      </c>
    </row>
    <row r="61" spans="1:24" x14ac:dyDescent="0.15">
      <c r="A61" s="1" t="s">
        <v>22</v>
      </c>
      <c r="B61" s="1" t="s">
        <v>39</v>
      </c>
      <c r="C61" s="1" t="s">
        <v>39</v>
      </c>
      <c r="D61" s="1" t="s">
        <v>39</v>
      </c>
      <c r="E61" s="1" t="s">
        <v>40</v>
      </c>
      <c r="F61" s="19">
        <f t="shared" si="0"/>
        <v>4</v>
      </c>
      <c r="G61" s="19">
        <f t="shared" si="1"/>
        <v>7</v>
      </c>
      <c r="H61" s="20">
        <f t="shared" si="2"/>
        <v>2.2491955200000017E-4</v>
      </c>
      <c r="J61" s="7">
        <f>IF($A61="二本差勝",先鋒分析!$D$14,IF($A61="一本差勝",先鋒分析!$D$15,IF($A61="引き分け",先鋒分析!$D$16,IF($A61="一本差負",先鋒分析!$D$17,先鋒分析!$D$18))))</f>
        <v>0.26400000000000001</v>
      </c>
      <c r="K61" s="19">
        <f t="shared" si="3"/>
        <v>0</v>
      </c>
      <c r="L61" s="19">
        <f t="shared" si="4"/>
        <v>0</v>
      </c>
      <c r="M61" s="7">
        <f>IF($B61="二本差勝",次鋒分析!$D$14,IF($B61="一本差勝",次鋒分析!$D$15,IF($B61="引き分け",次鋒分析!$D$16,IF($B61="一本差負",次鋒分析!$D$17,次鋒分析!$D$18))))</f>
        <v>0.16000000000000003</v>
      </c>
      <c r="N61" s="1">
        <f t="shared" si="5"/>
        <v>1</v>
      </c>
      <c r="O61" s="1">
        <f t="shared" si="6"/>
        <v>2</v>
      </c>
      <c r="P61" s="7">
        <f>IF($C61="二本差勝",中堅分析!$D$14,IF($C61="一本差勝",中堅分析!$D$15,IF($C61="引き分け",中堅分析!$D$16,IF($C61="一本差負",中堅分析!$D$17,中堅分析!$D$18))))</f>
        <v>0.16000000000000003</v>
      </c>
      <c r="Q61" s="1">
        <f t="shared" si="7"/>
        <v>1</v>
      </c>
      <c r="R61" s="1">
        <f t="shared" si="8"/>
        <v>2</v>
      </c>
      <c r="S61" s="7">
        <f>IF($D61="二本差勝",副将分析!$D$14,IF($D61="一本差勝",副将分析!$D$15,IF($D61="引き分け",副将分析!$D$16,IF($D61="一本差負",副将分析!$D$17,副将分析!$D$18))))</f>
        <v>0.16000000000000003</v>
      </c>
      <c r="T61" s="1">
        <f t="shared" si="9"/>
        <v>1</v>
      </c>
      <c r="U61" s="1">
        <f t="shared" si="10"/>
        <v>2</v>
      </c>
      <c r="V61" s="7">
        <f>IF($E61="二本差勝",大将分析!$D$14,IF($E61="一本差勝",大将分析!$D$15,IF($E61="引き分け",大将分析!$D$16,IF($E61="一本差負",大将分析!$D$17,大将分析!$D$18))))</f>
        <v>0.20800000000000002</v>
      </c>
      <c r="W61" s="1">
        <f t="shared" si="11"/>
        <v>1</v>
      </c>
      <c r="X61" s="1">
        <f t="shared" si="12"/>
        <v>1</v>
      </c>
    </row>
    <row r="62" spans="1:24" x14ac:dyDescent="0.15">
      <c r="A62" s="1" t="s">
        <v>22</v>
      </c>
      <c r="B62" s="1" t="s">
        <v>39</v>
      </c>
      <c r="C62" s="1" t="s">
        <v>39</v>
      </c>
      <c r="D62" s="1" t="s">
        <v>40</v>
      </c>
      <c r="E62" s="1" t="s">
        <v>39</v>
      </c>
      <c r="F62" s="19">
        <f t="shared" si="0"/>
        <v>4</v>
      </c>
      <c r="G62" s="19">
        <f t="shared" si="1"/>
        <v>7</v>
      </c>
      <c r="H62" s="20">
        <f t="shared" si="2"/>
        <v>2.2491955200000017E-4</v>
      </c>
      <c r="J62" s="7">
        <f>IF($A62="二本差勝",先鋒分析!$D$14,IF($A62="一本差勝",先鋒分析!$D$15,IF($A62="引き分け",先鋒分析!$D$16,IF($A62="一本差負",先鋒分析!$D$17,先鋒分析!$D$18))))</f>
        <v>0.26400000000000001</v>
      </c>
      <c r="K62" s="19">
        <f t="shared" si="3"/>
        <v>0</v>
      </c>
      <c r="L62" s="19">
        <f t="shared" si="4"/>
        <v>0</v>
      </c>
      <c r="M62" s="7">
        <f>IF($B62="二本差勝",次鋒分析!$D$14,IF($B62="一本差勝",次鋒分析!$D$15,IF($B62="引き分け",次鋒分析!$D$16,IF($B62="一本差負",次鋒分析!$D$17,次鋒分析!$D$18))))</f>
        <v>0.16000000000000003</v>
      </c>
      <c r="N62" s="1">
        <f t="shared" si="5"/>
        <v>1</v>
      </c>
      <c r="O62" s="1">
        <f t="shared" si="6"/>
        <v>2</v>
      </c>
      <c r="P62" s="7">
        <f>IF($C62="二本差勝",中堅分析!$D$14,IF($C62="一本差勝",中堅分析!$D$15,IF($C62="引き分け",中堅分析!$D$16,IF($C62="一本差負",中堅分析!$D$17,中堅分析!$D$18))))</f>
        <v>0.16000000000000003</v>
      </c>
      <c r="Q62" s="1">
        <f t="shared" si="7"/>
        <v>1</v>
      </c>
      <c r="R62" s="1">
        <f t="shared" si="8"/>
        <v>2</v>
      </c>
      <c r="S62" s="7">
        <f>IF($D62="二本差勝",副将分析!$D$14,IF($D62="一本差勝",副将分析!$D$15,IF($D62="引き分け",副将分析!$D$16,IF($D62="一本差負",副将分析!$D$17,副将分析!$D$18))))</f>
        <v>0.20800000000000002</v>
      </c>
      <c r="T62" s="1">
        <f t="shared" si="9"/>
        <v>1</v>
      </c>
      <c r="U62" s="1">
        <f t="shared" si="10"/>
        <v>1</v>
      </c>
      <c r="V62" s="7">
        <f>IF($E62="二本差勝",大将分析!$D$14,IF($E62="一本差勝",大将分析!$D$15,IF($E62="引き分け",大将分析!$D$16,IF($E62="一本差負",大将分析!$D$17,大将分析!$D$18))))</f>
        <v>0.16000000000000003</v>
      </c>
      <c r="W62" s="1">
        <f t="shared" si="11"/>
        <v>1</v>
      </c>
      <c r="X62" s="1">
        <f t="shared" si="12"/>
        <v>2</v>
      </c>
    </row>
    <row r="63" spans="1:24" x14ac:dyDescent="0.15">
      <c r="A63" s="1" t="s">
        <v>22</v>
      </c>
      <c r="B63" s="1" t="s">
        <v>39</v>
      </c>
      <c r="C63" s="1" t="s">
        <v>40</v>
      </c>
      <c r="D63" s="1" t="s">
        <v>39</v>
      </c>
      <c r="E63" s="1" t="s">
        <v>39</v>
      </c>
      <c r="F63" s="19">
        <f t="shared" si="0"/>
        <v>4</v>
      </c>
      <c r="G63" s="19">
        <f t="shared" si="1"/>
        <v>7</v>
      </c>
      <c r="H63" s="20">
        <f t="shared" si="2"/>
        <v>2.2491955200000017E-4</v>
      </c>
      <c r="J63" s="7">
        <f>IF($A63="二本差勝",先鋒分析!$D$14,IF($A63="一本差勝",先鋒分析!$D$15,IF($A63="引き分け",先鋒分析!$D$16,IF($A63="一本差負",先鋒分析!$D$17,先鋒分析!$D$18))))</f>
        <v>0.26400000000000001</v>
      </c>
      <c r="K63" s="19">
        <f t="shared" si="3"/>
        <v>0</v>
      </c>
      <c r="L63" s="19">
        <f t="shared" si="4"/>
        <v>0</v>
      </c>
      <c r="M63" s="7">
        <f>IF($B63="二本差勝",次鋒分析!$D$14,IF($B63="一本差勝",次鋒分析!$D$15,IF($B63="引き分け",次鋒分析!$D$16,IF($B63="一本差負",次鋒分析!$D$17,次鋒分析!$D$18))))</f>
        <v>0.16000000000000003</v>
      </c>
      <c r="N63" s="1">
        <f t="shared" si="5"/>
        <v>1</v>
      </c>
      <c r="O63" s="1">
        <f t="shared" si="6"/>
        <v>2</v>
      </c>
      <c r="P63" s="7">
        <f>IF($C63="二本差勝",中堅分析!$D$14,IF($C63="一本差勝",中堅分析!$D$15,IF($C63="引き分け",中堅分析!$D$16,IF($C63="一本差負",中堅分析!$D$17,中堅分析!$D$18))))</f>
        <v>0.20800000000000002</v>
      </c>
      <c r="Q63" s="1">
        <f t="shared" si="7"/>
        <v>1</v>
      </c>
      <c r="R63" s="1">
        <f t="shared" si="8"/>
        <v>1</v>
      </c>
      <c r="S63" s="7">
        <f>IF($D63="二本差勝",副将分析!$D$14,IF($D63="一本差勝",副将分析!$D$15,IF($D63="引き分け",副将分析!$D$16,IF($D63="一本差負",副将分析!$D$17,副将分析!$D$18))))</f>
        <v>0.16000000000000003</v>
      </c>
      <c r="T63" s="1">
        <f t="shared" si="9"/>
        <v>1</v>
      </c>
      <c r="U63" s="1">
        <f t="shared" si="10"/>
        <v>2</v>
      </c>
      <c r="V63" s="7">
        <f>IF($E63="二本差勝",大将分析!$D$14,IF($E63="一本差勝",大将分析!$D$15,IF($E63="引き分け",大将分析!$D$16,IF($E63="一本差負",大将分析!$D$17,大将分析!$D$18))))</f>
        <v>0.16000000000000003</v>
      </c>
      <c r="W63" s="1">
        <f t="shared" si="11"/>
        <v>1</v>
      </c>
      <c r="X63" s="1">
        <f t="shared" si="12"/>
        <v>2</v>
      </c>
    </row>
    <row r="64" spans="1:24" x14ac:dyDescent="0.15">
      <c r="A64" s="1" t="s">
        <v>22</v>
      </c>
      <c r="B64" s="1" t="s">
        <v>40</v>
      </c>
      <c r="C64" s="1" t="s">
        <v>39</v>
      </c>
      <c r="D64" s="1" t="s">
        <v>39</v>
      </c>
      <c r="E64" s="1" t="s">
        <v>39</v>
      </c>
      <c r="F64" s="19">
        <f t="shared" si="0"/>
        <v>4</v>
      </c>
      <c r="G64" s="19">
        <f t="shared" si="1"/>
        <v>7</v>
      </c>
      <c r="H64" s="20">
        <f t="shared" si="2"/>
        <v>2.2491955200000014E-4</v>
      </c>
      <c r="J64" s="7">
        <f>IF($A64="二本差勝",先鋒分析!$D$14,IF($A64="一本差勝",先鋒分析!$D$15,IF($A64="引き分け",先鋒分析!$D$16,IF($A64="一本差負",先鋒分析!$D$17,先鋒分析!$D$18))))</f>
        <v>0.26400000000000001</v>
      </c>
      <c r="K64" s="19">
        <f t="shared" si="3"/>
        <v>0</v>
      </c>
      <c r="L64" s="19">
        <f t="shared" si="4"/>
        <v>0</v>
      </c>
      <c r="M64" s="7">
        <f>IF($B64="二本差勝",次鋒分析!$D$14,IF($B64="一本差勝",次鋒分析!$D$15,IF($B64="引き分け",次鋒分析!$D$16,IF($B64="一本差負",次鋒分析!$D$17,次鋒分析!$D$18))))</f>
        <v>0.20800000000000002</v>
      </c>
      <c r="N64" s="1">
        <f t="shared" si="5"/>
        <v>1</v>
      </c>
      <c r="O64" s="1">
        <f t="shared" si="6"/>
        <v>1</v>
      </c>
      <c r="P64" s="7">
        <f>IF($C64="二本差勝",中堅分析!$D$14,IF($C64="一本差勝",中堅分析!$D$15,IF($C64="引き分け",中堅分析!$D$16,IF($C64="一本差負",中堅分析!$D$17,中堅分析!$D$18))))</f>
        <v>0.16000000000000003</v>
      </c>
      <c r="Q64" s="1">
        <f t="shared" si="7"/>
        <v>1</v>
      </c>
      <c r="R64" s="1">
        <f t="shared" si="8"/>
        <v>2</v>
      </c>
      <c r="S64" s="7">
        <f>IF($D64="二本差勝",副将分析!$D$14,IF($D64="一本差勝",副将分析!$D$15,IF($D64="引き分け",副将分析!$D$16,IF($D64="一本差負",副将分析!$D$17,副将分析!$D$18))))</f>
        <v>0.16000000000000003</v>
      </c>
      <c r="T64" s="1">
        <f t="shared" si="9"/>
        <v>1</v>
      </c>
      <c r="U64" s="1">
        <f t="shared" si="10"/>
        <v>2</v>
      </c>
      <c r="V64" s="7">
        <f>IF($E64="二本差勝",大将分析!$D$14,IF($E64="一本差勝",大将分析!$D$15,IF($E64="引き分け",大将分析!$D$16,IF($E64="一本差負",大将分析!$D$17,大将分析!$D$18))))</f>
        <v>0.16000000000000003</v>
      </c>
      <c r="W64" s="1">
        <f t="shared" si="11"/>
        <v>1</v>
      </c>
      <c r="X64" s="1">
        <f t="shared" si="12"/>
        <v>2</v>
      </c>
    </row>
    <row r="65" spans="1:24" x14ac:dyDescent="0.15">
      <c r="A65" s="1" t="s">
        <v>39</v>
      </c>
      <c r="B65" s="1" t="s">
        <v>39</v>
      </c>
      <c r="C65" s="1" t="s">
        <v>40</v>
      </c>
      <c r="D65" s="1" t="s">
        <v>40</v>
      </c>
      <c r="E65" s="1" t="s">
        <v>22</v>
      </c>
      <c r="F65" s="19">
        <f t="shared" si="0"/>
        <v>4</v>
      </c>
      <c r="G65" s="19">
        <f t="shared" si="1"/>
        <v>6</v>
      </c>
      <c r="H65" s="20">
        <f t="shared" si="2"/>
        <v>2.9239541760000019E-4</v>
      </c>
      <c r="J65" s="7">
        <f>IF($A65="二本差勝",先鋒分析!$D$14,IF($A65="一本差勝",先鋒分析!$D$15,IF($A65="引き分け",先鋒分析!$D$16,IF($A65="一本差負",先鋒分析!$D$17,先鋒分析!$D$18))))</f>
        <v>0.16000000000000003</v>
      </c>
      <c r="K65" s="19">
        <f t="shared" si="3"/>
        <v>1</v>
      </c>
      <c r="L65" s="19">
        <f t="shared" si="4"/>
        <v>2</v>
      </c>
      <c r="M65" s="7">
        <f>IF($B65="二本差勝",次鋒分析!$D$14,IF($B65="一本差勝",次鋒分析!$D$15,IF($B65="引き分け",次鋒分析!$D$16,IF($B65="一本差負",次鋒分析!$D$17,次鋒分析!$D$18))))</f>
        <v>0.16000000000000003</v>
      </c>
      <c r="N65" s="1">
        <f t="shared" si="5"/>
        <v>1</v>
      </c>
      <c r="O65" s="1">
        <f t="shared" si="6"/>
        <v>2</v>
      </c>
      <c r="P65" s="7">
        <f>IF($C65="二本差勝",中堅分析!$D$14,IF($C65="一本差勝",中堅分析!$D$15,IF($C65="引き分け",中堅分析!$D$16,IF($C65="一本差負",中堅分析!$D$17,中堅分析!$D$18))))</f>
        <v>0.20800000000000002</v>
      </c>
      <c r="Q65" s="1">
        <f t="shared" si="7"/>
        <v>1</v>
      </c>
      <c r="R65" s="1">
        <f t="shared" si="8"/>
        <v>1</v>
      </c>
      <c r="S65" s="7">
        <f>IF($D65="二本差勝",副将分析!$D$14,IF($D65="一本差勝",副将分析!$D$15,IF($D65="引き分け",副将分析!$D$16,IF($D65="一本差負",副将分析!$D$17,副将分析!$D$18))))</f>
        <v>0.20800000000000002</v>
      </c>
      <c r="T65" s="1">
        <f t="shared" si="9"/>
        <v>1</v>
      </c>
      <c r="U65" s="1">
        <f t="shared" si="10"/>
        <v>1</v>
      </c>
      <c r="V65" s="7">
        <f>IF($E65="二本差勝",大将分析!$D$14,IF($E65="一本差勝",大将分析!$D$15,IF($E65="引き分け",大将分析!$D$16,IF($E65="一本差負",大将分析!$D$17,大将分析!$D$18))))</f>
        <v>0.26400000000000001</v>
      </c>
      <c r="W65" s="1">
        <f t="shared" si="11"/>
        <v>0</v>
      </c>
      <c r="X65" s="1">
        <f t="shared" si="12"/>
        <v>0</v>
      </c>
    </row>
    <row r="66" spans="1:24" x14ac:dyDescent="0.15">
      <c r="A66" s="1" t="s">
        <v>39</v>
      </c>
      <c r="B66" s="1" t="s">
        <v>39</v>
      </c>
      <c r="C66" s="1" t="s">
        <v>40</v>
      </c>
      <c r="D66" s="1" t="s">
        <v>22</v>
      </c>
      <c r="E66" s="1" t="s">
        <v>40</v>
      </c>
      <c r="F66" s="19">
        <f t="shared" si="0"/>
        <v>4</v>
      </c>
      <c r="G66" s="19">
        <f t="shared" si="1"/>
        <v>6</v>
      </c>
      <c r="H66" s="20">
        <f t="shared" si="2"/>
        <v>2.9239541760000019E-4</v>
      </c>
      <c r="J66" s="7">
        <f>IF($A66="二本差勝",先鋒分析!$D$14,IF($A66="一本差勝",先鋒分析!$D$15,IF($A66="引き分け",先鋒分析!$D$16,IF($A66="一本差負",先鋒分析!$D$17,先鋒分析!$D$18))))</f>
        <v>0.16000000000000003</v>
      </c>
      <c r="K66" s="19">
        <f t="shared" si="3"/>
        <v>1</v>
      </c>
      <c r="L66" s="19">
        <f t="shared" si="4"/>
        <v>2</v>
      </c>
      <c r="M66" s="7">
        <f>IF($B66="二本差勝",次鋒分析!$D$14,IF($B66="一本差勝",次鋒分析!$D$15,IF($B66="引き分け",次鋒分析!$D$16,IF($B66="一本差負",次鋒分析!$D$17,次鋒分析!$D$18))))</f>
        <v>0.16000000000000003</v>
      </c>
      <c r="N66" s="1">
        <f t="shared" si="5"/>
        <v>1</v>
      </c>
      <c r="O66" s="1">
        <f t="shared" si="6"/>
        <v>2</v>
      </c>
      <c r="P66" s="7">
        <f>IF($C66="二本差勝",中堅分析!$D$14,IF($C66="一本差勝",中堅分析!$D$15,IF($C66="引き分け",中堅分析!$D$16,IF($C66="一本差負",中堅分析!$D$17,中堅分析!$D$18))))</f>
        <v>0.20800000000000002</v>
      </c>
      <c r="Q66" s="1">
        <f t="shared" si="7"/>
        <v>1</v>
      </c>
      <c r="R66" s="1">
        <f t="shared" si="8"/>
        <v>1</v>
      </c>
      <c r="S66" s="7">
        <f>IF($D66="二本差勝",副将分析!$D$14,IF($D66="一本差勝",副将分析!$D$15,IF($D66="引き分け",副将分析!$D$16,IF($D66="一本差負",副将分析!$D$17,副将分析!$D$18))))</f>
        <v>0.26400000000000001</v>
      </c>
      <c r="T66" s="1">
        <f t="shared" si="9"/>
        <v>0</v>
      </c>
      <c r="U66" s="1">
        <f t="shared" si="10"/>
        <v>0</v>
      </c>
      <c r="V66" s="7">
        <f>IF($E66="二本差勝",大将分析!$D$14,IF($E66="一本差勝",大将分析!$D$15,IF($E66="引き分け",大将分析!$D$16,IF($E66="一本差負",大将分析!$D$17,大将分析!$D$18))))</f>
        <v>0.20800000000000002</v>
      </c>
      <c r="W66" s="1">
        <f t="shared" si="11"/>
        <v>1</v>
      </c>
      <c r="X66" s="1">
        <f t="shared" si="12"/>
        <v>1</v>
      </c>
    </row>
    <row r="67" spans="1:24" x14ac:dyDescent="0.15">
      <c r="A67" s="1" t="s">
        <v>39</v>
      </c>
      <c r="B67" s="1" t="s">
        <v>39</v>
      </c>
      <c r="C67" s="1" t="s">
        <v>22</v>
      </c>
      <c r="D67" s="1" t="s">
        <v>40</v>
      </c>
      <c r="E67" s="1" t="s">
        <v>40</v>
      </c>
      <c r="F67" s="19">
        <f t="shared" si="0"/>
        <v>4</v>
      </c>
      <c r="G67" s="19">
        <f t="shared" si="1"/>
        <v>6</v>
      </c>
      <c r="H67" s="20">
        <f t="shared" si="2"/>
        <v>2.9239541760000019E-4</v>
      </c>
      <c r="J67" s="7">
        <f>IF($A67="二本差勝",先鋒分析!$D$14,IF($A67="一本差勝",先鋒分析!$D$15,IF($A67="引き分け",先鋒分析!$D$16,IF($A67="一本差負",先鋒分析!$D$17,先鋒分析!$D$18))))</f>
        <v>0.16000000000000003</v>
      </c>
      <c r="K67" s="19">
        <f t="shared" si="3"/>
        <v>1</v>
      </c>
      <c r="L67" s="19">
        <f t="shared" si="4"/>
        <v>2</v>
      </c>
      <c r="M67" s="7">
        <f>IF($B67="二本差勝",次鋒分析!$D$14,IF($B67="一本差勝",次鋒分析!$D$15,IF($B67="引き分け",次鋒分析!$D$16,IF($B67="一本差負",次鋒分析!$D$17,次鋒分析!$D$18))))</f>
        <v>0.16000000000000003</v>
      </c>
      <c r="N67" s="1">
        <f t="shared" si="5"/>
        <v>1</v>
      </c>
      <c r="O67" s="1">
        <f t="shared" si="6"/>
        <v>2</v>
      </c>
      <c r="P67" s="7">
        <f>IF($C67="二本差勝",中堅分析!$D$14,IF($C67="一本差勝",中堅分析!$D$15,IF($C67="引き分け",中堅分析!$D$16,IF($C67="一本差負",中堅分析!$D$17,中堅分析!$D$18))))</f>
        <v>0.26400000000000001</v>
      </c>
      <c r="Q67" s="1">
        <f t="shared" si="7"/>
        <v>0</v>
      </c>
      <c r="R67" s="1">
        <f t="shared" si="8"/>
        <v>0</v>
      </c>
      <c r="S67" s="7">
        <f>IF($D67="二本差勝",副将分析!$D$14,IF($D67="一本差勝",副将分析!$D$15,IF($D67="引き分け",副将分析!$D$16,IF($D67="一本差負",副将分析!$D$17,副将分析!$D$18))))</f>
        <v>0.20800000000000002</v>
      </c>
      <c r="T67" s="1">
        <f t="shared" si="9"/>
        <v>1</v>
      </c>
      <c r="U67" s="1">
        <f t="shared" si="10"/>
        <v>1</v>
      </c>
      <c r="V67" s="7">
        <f>IF($E67="二本差勝",大将分析!$D$14,IF($E67="一本差勝",大将分析!$D$15,IF($E67="引き分け",大将分析!$D$16,IF($E67="一本差負",大将分析!$D$17,大将分析!$D$18))))</f>
        <v>0.20800000000000002</v>
      </c>
      <c r="W67" s="1">
        <f t="shared" si="11"/>
        <v>1</v>
      </c>
      <c r="X67" s="1">
        <f t="shared" si="12"/>
        <v>1</v>
      </c>
    </row>
    <row r="68" spans="1:24" x14ac:dyDescent="0.15">
      <c r="A68" s="1" t="s">
        <v>39</v>
      </c>
      <c r="B68" s="1" t="s">
        <v>40</v>
      </c>
      <c r="C68" s="1" t="s">
        <v>39</v>
      </c>
      <c r="D68" s="1" t="s">
        <v>40</v>
      </c>
      <c r="E68" s="1" t="s">
        <v>22</v>
      </c>
      <c r="F68" s="19">
        <f t="shared" si="0"/>
        <v>4</v>
      </c>
      <c r="G68" s="19">
        <f t="shared" si="1"/>
        <v>6</v>
      </c>
      <c r="H68" s="20">
        <f t="shared" si="2"/>
        <v>2.9239541760000019E-4</v>
      </c>
      <c r="J68" s="7">
        <f>IF($A68="二本差勝",先鋒分析!$D$14,IF($A68="一本差勝",先鋒分析!$D$15,IF($A68="引き分け",先鋒分析!$D$16,IF($A68="一本差負",先鋒分析!$D$17,先鋒分析!$D$18))))</f>
        <v>0.16000000000000003</v>
      </c>
      <c r="K68" s="19">
        <f t="shared" si="3"/>
        <v>1</v>
      </c>
      <c r="L68" s="19">
        <f t="shared" si="4"/>
        <v>2</v>
      </c>
      <c r="M68" s="7">
        <f>IF($B68="二本差勝",次鋒分析!$D$14,IF($B68="一本差勝",次鋒分析!$D$15,IF($B68="引き分け",次鋒分析!$D$16,IF($B68="一本差負",次鋒分析!$D$17,次鋒分析!$D$18))))</f>
        <v>0.20800000000000002</v>
      </c>
      <c r="N68" s="1">
        <f t="shared" si="5"/>
        <v>1</v>
      </c>
      <c r="O68" s="1">
        <f t="shared" si="6"/>
        <v>1</v>
      </c>
      <c r="P68" s="7">
        <f>IF($C68="二本差勝",中堅分析!$D$14,IF($C68="一本差勝",中堅分析!$D$15,IF($C68="引き分け",中堅分析!$D$16,IF($C68="一本差負",中堅分析!$D$17,中堅分析!$D$18))))</f>
        <v>0.16000000000000003</v>
      </c>
      <c r="Q68" s="1">
        <f t="shared" si="7"/>
        <v>1</v>
      </c>
      <c r="R68" s="1">
        <f t="shared" si="8"/>
        <v>2</v>
      </c>
      <c r="S68" s="7">
        <f>IF($D68="二本差勝",副将分析!$D$14,IF($D68="一本差勝",副将分析!$D$15,IF($D68="引き分け",副将分析!$D$16,IF($D68="一本差負",副将分析!$D$17,副将分析!$D$18))))</f>
        <v>0.20800000000000002</v>
      </c>
      <c r="T68" s="1">
        <f t="shared" si="9"/>
        <v>1</v>
      </c>
      <c r="U68" s="1">
        <f t="shared" si="10"/>
        <v>1</v>
      </c>
      <c r="V68" s="7">
        <f>IF($E68="二本差勝",大将分析!$D$14,IF($E68="一本差勝",大将分析!$D$15,IF($E68="引き分け",大将分析!$D$16,IF($E68="一本差負",大将分析!$D$17,大将分析!$D$18))))</f>
        <v>0.26400000000000001</v>
      </c>
      <c r="W68" s="1">
        <f t="shared" si="11"/>
        <v>0</v>
      </c>
      <c r="X68" s="1">
        <f t="shared" si="12"/>
        <v>0</v>
      </c>
    </row>
    <row r="69" spans="1:24" x14ac:dyDescent="0.15">
      <c r="A69" s="1" t="s">
        <v>39</v>
      </c>
      <c r="B69" s="1" t="s">
        <v>40</v>
      </c>
      <c r="C69" s="1" t="s">
        <v>39</v>
      </c>
      <c r="D69" s="1" t="s">
        <v>22</v>
      </c>
      <c r="E69" s="1" t="s">
        <v>40</v>
      </c>
      <c r="F69" s="19">
        <f t="shared" si="0"/>
        <v>4</v>
      </c>
      <c r="G69" s="19">
        <f t="shared" si="1"/>
        <v>6</v>
      </c>
      <c r="H69" s="20">
        <f t="shared" si="2"/>
        <v>2.9239541760000019E-4</v>
      </c>
      <c r="J69" s="7">
        <f>IF($A69="二本差勝",先鋒分析!$D$14,IF($A69="一本差勝",先鋒分析!$D$15,IF($A69="引き分け",先鋒分析!$D$16,IF($A69="一本差負",先鋒分析!$D$17,先鋒分析!$D$18))))</f>
        <v>0.16000000000000003</v>
      </c>
      <c r="K69" s="19">
        <f t="shared" si="3"/>
        <v>1</v>
      </c>
      <c r="L69" s="19">
        <f t="shared" si="4"/>
        <v>2</v>
      </c>
      <c r="M69" s="7">
        <f>IF($B69="二本差勝",次鋒分析!$D$14,IF($B69="一本差勝",次鋒分析!$D$15,IF($B69="引き分け",次鋒分析!$D$16,IF($B69="一本差負",次鋒分析!$D$17,次鋒分析!$D$18))))</f>
        <v>0.20800000000000002</v>
      </c>
      <c r="N69" s="1">
        <f t="shared" si="5"/>
        <v>1</v>
      </c>
      <c r="O69" s="1">
        <f t="shared" si="6"/>
        <v>1</v>
      </c>
      <c r="P69" s="7">
        <f>IF($C69="二本差勝",中堅分析!$D$14,IF($C69="一本差勝",中堅分析!$D$15,IF($C69="引き分け",中堅分析!$D$16,IF($C69="一本差負",中堅分析!$D$17,中堅分析!$D$18))))</f>
        <v>0.16000000000000003</v>
      </c>
      <c r="Q69" s="1">
        <f t="shared" si="7"/>
        <v>1</v>
      </c>
      <c r="R69" s="1">
        <f t="shared" si="8"/>
        <v>2</v>
      </c>
      <c r="S69" s="7">
        <f>IF($D69="二本差勝",副将分析!$D$14,IF($D69="一本差勝",副将分析!$D$15,IF($D69="引き分け",副将分析!$D$16,IF($D69="一本差負",副将分析!$D$17,副将分析!$D$18))))</f>
        <v>0.26400000000000001</v>
      </c>
      <c r="T69" s="1">
        <f t="shared" si="9"/>
        <v>0</v>
      </c>
      <c r="U69" s="1">
        <f t="shared" si="10"/>
        <v>0</v>
      </c>
      <c r="V69" s="7">
        <f>IF($E69="二本差勝",大将分析!$D$14,IF($E69="一本差勝",大将分析!$D$15,IF($E69="引き分け",大将分析!$D$16,IF($E69="一本差負",大将分析!$D$17,大将分析!$D$18))))</f>
        <v>0.20800000000000002</v>
      </c>
      <c r="W69" s="1">
        <f t="shared" si="11"/>
        <v>1</v>
      </c>
      <c r="X69" s="1">
        <f t="shared" si="12"/>
        <v>1</v>
      </c>
    </row>
    <row r="70" spans="1:24" x14ac:dyDescent="0.15">
      <c r="A70" s="1" t="s">
        <v>39</v>
      </c>
      <c r="B70" s="1" t="s">
        <v>40</v>
      </c>
      <c r="C70" s="1" t="s">
        <v>40</v>
      </c>
      <c r="D70" s="1" t="s">
        <v>39</v>
      </c>
      <c r="E70" s="1" t="s">
        <v>22</v>
      </c>
      <c r="F70" s="19">
        <f t="shared" si="0"/>
        <v>4</v>
      </c>
      <c r="G70" s="19">
        <f t="shared" si="1"/>
        <v>6</v>
      </c>
      <c r="H70" s="20">
        <f t="shared" si="2"/>
        <v>2.9239541760000024E-4</v>
      </c>
      <c r="J70" s="7">
        <f>IF($A70="二本差勝",先鋒分析!$D$14,IF($A70="一本差勝",先鋒分析!$D$15,IF($A70="引き分け",先鋒分析!$D$16,IF($A70="一本差負",先鋒分析!$D$17,先鋒分析!$D$18))))</f>
        <v>0.16000000000000003</v>
      </c>
      <c r="K70" s="19">
        <f t="shared" si="3"/>
        <v>1</v>
      </c>
      <c r="L70" s="19">
        <f t="shared" si="4"/>
        <v>2</v>
      </c>
      <c r="M70" s="7">
        <f>IF($B70="二本差勝",次鋒分析!$D$14,IF($B70="一本差勝",次鋒分析!$D$15,IF($B70="引き分け",次鋒分析!$D$16,IF($B70="一本差負",次鋒分析!$D$17,次鋒分析!$D$18))))</f>
        <v>0.20800000000000002</v>
      </c>
      <c r="N70" s="1">
        <f t="shared" si="5"/>
        <v>1</v>
      </c>
      <c r="O70" s="1">
        <f t="shared" si="6"/>
        <v>1</v>
      </c>
      <c r="P70" s="7">
        <f>IF($C70="二本差勝",中堅分析!$D$14,IF($C70="一本差勝",中堅分析!$D$15,IF($C70="引き分け",中堅分析!$D$16,IF($C70="一本差負",中堅分析!$D$17,中堅分析!$D$18))))</f>
        <v>0.20800000000000002</v>
      </c>
      <c r="Q70" s="1">
        <f t="shared" si="7"/>
        <v>1</v>
      </c>
      <c r="R70" s="1">
        <f t="shared" si="8"/>
        <v>1</v>
      </c>
      <c r="S70" s="7">
        <f>IF($D70="二本差勝",副将分析!$D$14,IF($D70="一本差勝",副将分析!$D$15,IF($D70="引き分け",副将分析!$D$16,IF($D70="一本差負",副将分析!$D$17,副将分析!$D$18))))</f>
        <v>0.16000000000000003</v>
      </c>
      <c r="T70" s="1">
        <f t="shared" si="9"/>
        <v>1</v>
      </c>
      <c r="U70" s="1">
        <f t="shared" si="10"/>
        <v>2</v>
      </c>
      <c r="V70" s="7">
        <f>IF($E70="二本差勝",大将分析!$D$14,IF($E70="一本差勝",大将分析!$D$15,IF($E70="引き分け",大将分析!$D$16,IF($E70="一本差負",大将分析!$D$17,大将分析!$D$18))))</f>
        <v>0.26400000000000001</v>
      </c>
      <c r="W70" s="1">
        <f t="shared" si="11"/>
        <v>0</v>
      </c>
      <c r="X70" s="1">
        <f t="shared" si="12"/>
        <v>0</v>
      </c>
    </row>
    <row r="71" spans="1:24" x14ac:dyDescent="0.15">
      <c r="A71" s="1" t="s">
        <v>39</v>
      </c>
      <c r="B71" s="1" t="s">
        <v>40</v>
      </c>
      <c r="C71" s="1" t="s">
        <v>40</v>
      </c>
      <c r="D71" s="1" t="s">
        <v>22</v>
      </c>
      <c r="E71" s="1" t="s">
        <v>39</v>
      </c>
      <c r="F71" s="19">
        <f t="shared" si="0"/>
        <v>4</v>
      </c>
      <c r="G71" s="19">
        <f t="shared" si="1"/>
        <v>6</v>
      </c>
      <c r="H71" s="20">
        <f t="shared" si="2"/>
        <v>2.9239541760000019E-4</v>
      </c>
      <c r="J71" s="7">
        <f>IF($A71="二本差勝",先鋒分析!$D$14,IF($A71="一本差勝",先鋒分析!$D$15,IF($A71="引き分け",先鋒分析!$D$16,IF($A71="一本差負",先鋒分析!$D$17,先鋒分析!$D$18))))</f>
        <v>0.16000000000000003</v>
      </c>
      <c r="K71" s="19">
        <f t="shared" si="3"/>
        <v>1</v>
      </c>
      <c r="L71" s="19">
        <f t="shared" si="4"/>
        <v>2</v>
      </c>
      <c r="M71" s="7">
        <f>IF($B71="二本差勝",次鋒分析!$D$14,IF($B71="一本差勝",次鋒分析!$D$15,IF($B71="引き分け",次鋒分析!$D$16,IF($B71="一本差負",次鋒分析!$D$17,次鋒分析!$D$18))))</f>
        <v>0.20800000000000002</v>
      </c>
      <c r="N71" s="1">
        <f t="shared" si="5"/>
        <v>1</v>
      </c>
      <c r="O71" s="1">
        <f t="shared" si="6"/>
        <v>1</v>
      </c>
      <c r="P71" s="7">
        <f>IF($C71="二本差勝",中堅分析!$D$14,IF($C71="一本差勝",中堅分析!$D$15,IF($C71="引き分け",中堅分析!$D$16,IF($C71="一本差負",中堅分析!$D$17,中堅分析!$D$18))))</f>
        <v>0.20800000000000002</v>
      </c>
      <c r="Q71" s="1">
        <f t="shared" si="7"/>
        <v>1</v>
      </c>
      <c r="R71" s="1">
        <f t="shared" si="8"/>
        <v>1</v>
      </c>
      <c r="S71" s="7">
        <f>IF($D71="二本差勝",副将分析!$D$14,IF($D71="一本差勝",副将分析!$D$15,IF($D71="引き分け",副将分析!$D$16,IF($D71="一本差負",副将分析!$D$17,副将分析!$D$18))))</f>
        <v>0.26400000000000001</v>
      </c>
      <c r="T71" s="1">
        <f t="shared" si="9"/>
        <v>0</v>
      </c>
      <c r="U71" s="1">
        <f t="shared" si="10"/>
        <v>0</v>
      </c>
      <c r="V71" s="7">
        <f>IF($E71="二本差勝",大将分析!$D$14,IF($E71="一本差勝",大将分析!$D$15,IF($E71="引き分け",大将分析!$D$16,IF($E71="一本差負",大将分析!$D$17,大将分析!$D$18))))</f>
        <v>0.16000000000000003</v>
      </c>
      <c r="W71" s="1">
        <f t="shared" si="11"/>
        <v>1</v>
      </c>
      <c r="X71" s="1">
        <f t="shared" si="12"/>
        <v>2</v>
      </c>
    </row>
    <row r="72" spans="1:24" x14ac:dyDescent="0.15">
      <c r="A72" s="1" t="s">
        <v>39</v>
      </c>
      <c r="B72" s="1" t="s">
        <v>40</v>
      </c>
      <c r="C72" s="1" t="s">
        <v>22</v>
      </c>
      <c r="D72" s="1" t="s">
        <v>39</v>
      </c>
      <c r="E72" s="1" t="s">
        <v>40</v>
      </c>
      <c r="F72" s="19">
        <f t="shared" ref="F72:F135" si="13">K72+N72+Q72+T72+W72</f>
        <v>4</v>
      </c>
      <c r="G72" s="19">
        <f t="shared" ref="G72:G135" si="14">L72+O72+R72+U72+X72</f>
        <v>6</v>
      </c>
      <c r="H72" s="20">
        <f t="shared" ref="H72:H135" si="15">J72*M72*P72*S72*V72</f>
        <v>2.9239541760000019E-4</v>
      </c>
      <c r="J72" s="7">
        <f>IF($A72="二本差勝",先鋒分析!$D$14,IF($A72="一本差勝",先鋒分析!$D$15,IF($A72="引き分け",先鋒分析!$D$16,IF($A72="一本差負",先鋒分析!$D$17,先鋒分析!$D$18))))</f>
        <v>0.16000000000000003</v>
      </c>
      <c r="K72" s="19">
        <f t="shared" ref="K72:K135" si="16">IF($A72="二本差勝",1,IF($A72="一本差勝",1,IF($A72="引き分け",0,-1)))</f>
        <v>1</v>
      </c>
      <c r="L72" s="19">
        <f t="shared" ref="L72:L135" si="17">IF($A72="二本差勝",2,IF($A72="一本差勝",1,IF($A72="引き分け",0,IF($A72="一本差負",-1,-2))))</f>
        <v>2</v>
      </c>
      <c r="M72" s="7">
        <f>IF($B72="二本差勝",次鋒分析!$D$14,IF($B72="一本差勝",次鋒分析!$D$15,IF($B72="引き分け",次鋒分析!$D$16,IF($B72="一本差負",次鋒分析!$D$17,次鋒分析!$D$18))))</f>
        <v>0.20800000000000002</v>
      </c>
      <c r="N72" s="1">
        <f t="shared" ref="N72:N135" si="18">IF($B72="二本差勝",1,IF($B72="一本差勝",1,IF($B72="引き分け",0,-1)))</f>
        <v>1</v>
      </c>
      <c r="O72" s="1">
        <f t="shared" ref="O72:O135" si="19">IF($B72="二本差勝",2,IF($B72="一本差勝",1,IF($B72="引き分け",0,IF($B72="一本差負",-1,-2))))</f>
        <v>1</v>
      </c>
      <c r="P72" s="7">
        <f>IF($C72="二本差勝",中堅分析!$D$14,IF($C72="一本差勝",中堅分析!$D$15,IF($C72="引き分け",中堅分析!$D$16,IF($C72="一本差負",中堅分析!$D$17,中堅分析!$D$18))))</f>
        <v>0.26400000000000001</v>
      </c>
      <c r="Q72" s="1">
        <f t="shared" ref="Q72:Q135" si="20">IF($C72="二本差勝",1,IF($C72="一本差勝",1,IF($C72="引き分け",0,-1)))</f>
        <v>0</v>
      </c>
      <c r="R72" s="1">
        <f t="shared" ref="R72:R135" si="21">IF($C72="二本差勝",2,IF($C72="一本差勝",1,IF($C72="引き分け",0,IF($C72="一本差負",-1,-2))))</f>
        <v>0</v>
      </c>
      <c r="S72" s="7">
        <f>IF($D72="二本差勝",副将分析!$D$14,IF($D72="一本差勝",副将分析!$D$15,IF($D72="引き分け",副将分析!$D$16,IF($D72="一本差負",副将分析!$D$17,副将分析!$D$18))))</f>
        <v>0.16000000000000003</v>
      </c>
      <c r="T72" s="1">
        <f t="shared" ref="T72:T135" si="22">IF($D72="二本差勝",1,IF($D72="一本差勝",1,IF($D72="引き分け",0,-1)))</f>
        <v>1</v>
      </c>
      <c r="U72" s="1">
        <f t="shared" ref="U72:U135" si="23">IF($D72="二本差勝",2,IF($D72="一本差勝",1,IF($D72="引き分け",0,IF($D72="一本差負",-1,-2))))</f>
        <v>2</v>
      </c>
      <c r="V72" s="7">
        <f>IF($E72="二本差勝",大将分析!$D$14,IF($E72="一本差勝",大将分析!$D$15,IF($E72="引き分け",大将分析!$D$16,IF($E72="一本差負",大将分析!$D$17,大将分析!$D$18))))</f>
        <v>0.20800000000000002</v>
      </c>
      <c r="W72" s="1">
        <f t="shared" ref="W72:W135" si="24">IF($E72="二本差勝",1,IF($E72="一本差勝",1,IF($E72="引き分け",0,-1)))</f>
        <v>1</v>
      </c>
      <c r="X72" s="1">
        <f t="shared" ref="X72:X135" si="25">IF($E72="二本差勝",2,IF($E72="一本差勝",1,IF($E72="引き分け",0,IF($E72="一本差負",-1,-2))))</f>
        <v>1</v>
      </c>
    </row>
    <row r="73" spans="1:24" x14ac:dyDescent="0.15">
      <c r="A73" s="1" t="s">
        <v>39</v>
      </c>
      <c r="B73" s="1" t="s">
        <v>40</v>
      </c>
      <c r="C73" s="1" t="s">
        <v>22</v>
      </c>
      <c r="D73" s="1" t="s">
        <v>40</v>
      </c>
      <c r="E73" s="1" t="s">
        <v>39</v>
      </c>
      <c r="F73" s="19">
        <f t="shared" si="13"/>
        <v>4</v>
      </c>
      <c r="G73" s="19">
        <f t="shared" si="14"/>
        <v>6</v>
      </c>
      <c r="H73" s="20">
        <f t="shared" si="15"/>
        <v>2.9239541760000019E-4</v>
      </c>
      <c r="J73" s="7">
        <f>IF($A73="二本差勝",先鋒分析!$D$14,IF($A73="一本差勝",先鋒分析!$D$15,IF($A73="引き分け",先鋒分析!$D$16,IF($A73="一本差負",先鋒分析!$D$17,先鋒分析!$D$18))))</f>
        <v>0.16000000000000003</v>
      </c>
      <c r="K73" s="19">
        <f t="shared" si="16"/>
        <v>1</v>
      </c>
      <c r="L73" s="19">
        <f t="shared" si="17"/>
        <v>2</v>
      </c>
      <c r="M73" s="7">
        <f>IF($B73="二本差勝",次鋒分析!$D$14,IF($B73="一本差勝",次鋒分析!$D$15,IF($B73="引き分け",次鋒分析!$D$16,IF($B73="一本差負",次鋒分析!$D$17,次鋒分析!$D$18))))</f>
        <v>0.20800000000000002</v>
      </c>
      <c r="N73" s="1">
        <f t="shared" si="18"/>
        <v>1</v>
      </c>
      <c r="O73" s="1">
        <f t="shared" si="19"/>
        <v>1</v>
      </c>
      <c r="P73" s="7">
        <f>IF($C73="二本差勝",中堅分析!$D$14,IF($C73="一本差勝",中堅分析!$D$15,IF($C73="引き分け",中堅分析!$D$16,IF($C73="一本差負",中堅分析!$D$17,中堅分析!$D$18))))</f>
        <v>0.26400000000000001</v>
      </c>
      <c r="Q73" s="1">
        <f t="shared" si="20"/>
        <v>0</v>
      </c>
      <c r="R73" s="1">
        <f t="shared" si="21"/>
        <v>0</v>
      </c>
      <c r="S73" s="7">
        <f>IF($D73="二本差勝",副将分析!$D$14,IF($D73="一本差勝",副将分析!$D$15,IF($D73="引き分け",副将分析!$D$16,IF($D73="一本差負",副将分析!$D$17,副将分析!$D$18))))</f>
        <v>0.20800000000000002</v>
      </c>
      <c r="T73" s="1">
        <f t="shared" si="22"/>
        <v>1</v>
      </c>
      <c r="U73" s="1">
        <f t="shared" si="23"/>
        <v>1</v>
      </c>
      <c r="V73" s="7">
        <f>IF($E73="二本差勝",大将分析!$D$14,IF($E73="一本差勝",大将分析!$D$15,IF($E73="引き分け",大将分析!$D$16,IF($E73="一本差負",大将分析!$D$17,大将分析!$D$18))))</f>
        <v>0.16000000000000003</v>
      </c>
      <c r="W73" s="1">
        <f t="shared" si="24"/>
        <v>1</v>
      </c>
      <c r="X73" s="1">
        <f t="shared" si="25"/>
        <v>2</v>
      </c>
    </row>
    <row r="74" spans="1:24" x14ac:dyDescent="0.15">
      <c r="A74" s="1" t="s">
        <v>39</v>
      </c>
      <c r="B74" s="1" t="s">
        <v>22</v>
      </c>
      <c r="C74" s="1" t="s">
        <v>39</v>
      </c>
      <c r="D74" s="1" t="s">
        <v>40</v>
      </c>
      <c r="E74" s="1" t="s">
        <v>40</v>
      </c>
      <c r="F74" s="19">
        <f t="shared" si="13"/>
        <v>4</v>
      </c>
      <c r="G74" s="19">
        <f t="shared" si="14"/>
        <v>6</v>
      </c>
      <c r="H74" s="20">
        <f t="shared" si="15"/>
        <v>2.9239541760000019E-4</v>
      </c>
      <c r="J74" s="7">
        <f>IF($A74="二本差勝",先鋒分析!$D$14,IF($A74="一本差勝",先鋒分析!$D$15,IF($A74="引き分け",先鋒分析!$D$16,IF($A74="一本差負",先鋒分析!$D$17,先鋒分析!$D$18))))</f>
        <v>0.16000000000000003</v>
      </c>
      <c r="K74" s="19">
        <f t="shared" si="16"/>
        <v>1</v>
      </c>
      <c r="L74" s="19">
        <f t="shared" si="17"/>
        <v>2</v>
      </c>
      <c r="M74" s="7">
        <f>IF($B74="二本差勝",次鋒分析!$D$14,IF($B74="一本差勝",次鋒分析!$D$15,IF($B74="引き分け",次鋒分析!$D$16,IF($B74="一本差負",次鋒分析!$D$17,次鋒分析!$D$18))))</f>
        <v>0.26400000000000001</v>
      </c>
      <c r="N74" s="1">
        <f t="shared" si="18"/>
        <v>0</v>
      </c>
      <c r="O74" s="1">
        <f t="shared" si="19"/>
        <v>0</v>
      </c>
      <c r="P74" s="7">
        <f>IF($C74="二本差勝",中堅分析!$D$14,IF($C74="一本差勝",中堅分析!$D$15,IF($C74="引き分け",中堅分析!$D$16,IF($C74="一本差負",中堅分析!$D$17,中堅分析!$D$18))))</f>
        <v>0.16000000000000003</v>
      </c>
      <c r="Q74" s="1">
        <f t="shared" si="20"/>
        <v>1</v>
      </c>
      <c r="R74" s="1">
        <f t="shared" si="21"/>
        <v>2</v>
      </c>
      <c r="S74" s="7">
        <f>IF($D74="二本差勝",副将分析!$D$14,IF($D74="一本差勝",副将分析!$D$15,IF($D74="引き分け",副将分析!$D$16,IF($D74="一本差負",副将分析!$D$17,副将分析!$D$18))))</f>
        <v>0.20800000000000002</v>
      </c>
      <c r="T74" s="1">
        <f t="shared" si="22"/>
        <v>1</v>
      </c>
      <c r="U74" s="1">
        <f t="shared" si="23"/>
        <v>1</v>
      </c>
      <c r="V74" s="7">
        <f>IF($E74="二本差勝",大将分析!$D$14,IF($E74="一本差勝",大将分析!$D$15,IF($E74="引き分け",大将分析!$D$16,IF($E74="一本差負",大将分析!$D$17,大将分析!$D$18))))</f>
        <v>0.20800000000000002</v>
      </c>
      <c r="W74" s="1">
        <f t="shared" si="24"/>
        <v>1</v>
      </c>
      <c r="X74" s="1">
        <f t="shared" si="25"/>
        <v>1</v>
      </c>
    </row>
    <row r="75" spans="1:24" x14ac:dyDescent="0.15">
      <c r="A75" s="1" t="s">
        <v>39</v>
      </c>
      <c r="B75" s="1" t="s">
        <v>22</v>
      </c>
      <c r="C75" s="1" t="s">
        <v>40</v>
      </c>
      <c r="D75" s="1" t="s">
        <v>39</v>
      </c>
      <c r="E75" s="1" t="s">
        <v>40</v>
      </c>
      <c r="F75" s="19">
        <f t="shared" si="13"/>
        <v>4</v>
      </c>
      <c r="G75" s="19">
        <f t="shared" si="14"/>
        <v>6</v>
      </c>
      <c r="H75" s="20">
        <f t="shared" si="15"/>
        <v>2.9239541760000019E-4</v>
      </c>
      <c r="J75" s="7">
        <f>IF($A75="二本差勝",先鋒分析!$D$14,IF($A75="一本差勝",先鋒分析!$D$15,IF($A75="引き分け",先鋒分析!$D$16,IF($A75="一本差負",先鋒分析!$D$17,先鋒分析!$D$18))))</f>
        <v>0.16000000000000003</v>
      </c>
      <c r="K75" s="19">
        <f t="shared" si="16"/>
        <v>1</v>
      </c>
      <c r="L75" s="19">
        <f t="shared" si="17"/>
        <v>2</v>
      </c>
      <c r="M75" s="7">
        <f>IF($B75="二本差勝",次鋒分析!$D$14,IF($B75="一本差勝",次鋒分析!$D$15,IF($B75="引き分け",次鋒分析!$D$16,IF($B75="一本差負",次鋒分析!$D$17,次鋒分析!$D$18))))</f>
        <v>0.26400000000000001</v>
      </c>
      <c r="N75" s="1">
        <f t="shared" si="18"/>
        <v>0</v>
      </c>
      <c r="O75" s="1">
        <f t="shared" si="19"/>
        <v>0</v>
      </c>
      <c r="P75" s="7">
        <f>IF($C75="二本差勝",中堅分析!$D$14,IF($C75="一本差勝",中堅分析!$D$15,IF($C75="引き分け",中堅分析!$D$16,IF($C75="一本差負",中堅分析!$D$17,中堅分析!$D$18))))</f>
        <v>0.20800000000000002</v>
      </c>
      <c r="Q75" s="1">
        <f t="shared" si="20"/>
        <v>1</v>
      </c>
      <c r="R75" s="1">
        <f t="shared" si="21"/>
        <v>1</v>
      </c>
      <c r="S75" s="7">
        <f>IF($D75="二本差勝",副将分析!$D$14,IF($D75="一本差勝",副将分析!$D$15,IF($D75="引き分け",副将分析!$D$16,IF($D75="一本差負",副将分析!$D$17,副将分析!$D$18))))</f>
        <v>0.16000000000000003</v>
      </c>
      <c r="T75" s="1">
        <f t="shared" si="22"/>
        <v>1</v>
      </c>
      <c r="U75" s="1">
        <f t="shared" si="23"/>
        <v>2</v>
      </c>
      <c r="V75" s="7">
        <f>IF($E75="二本差勝",大将分析!$D$14,IF($E75="一本差勝",大将分析!$D$15,IF($E75="引き分け",大将分析!$D$16,IF($E75="一本差負",大将分析!$D$17,大将分析!$D$18))))</f>
        <v>0.20800000000000002</v>
      </c>
      <c r="W75" s="1">
        <f t="shared" si="24"/>
        <v>1</v>
      </c>
      <c r="X75" s="1">
        <f t="shared" si="25"/>
        <v>1</v>
      </c>
    </row>
    <row r="76" spans="1:24" x14ac:dyDescent="0.15">
      <c r="A76" s="1" t="s">
        <v>39</v>
      </c>
      <c r="B76" s="1" t="s">
        <v>22</v>
      </c>
      <c r="C76" s="1" t="s">
        <v>40</v>
      </c>
      <c r="D76" s="1" t="s">
        <v>40</v>
      </c>
      <c r="E76" s="1" t="s">
        <v>39</v>
      </c>
      <c r="F76" s="19">
        <f t="shared" si="13"/>
        <v>4</v>
      </c>
      <c r="G76" s="19">
        <f t="shared" si="14"/>
        <v>6</v>
      </c>
      <c r="H76" s="20">
        <f t="shared" si="15"/>
        <v>2.9239541760000024E-4</v>
      </c>
      <c r="J76" s="7">
        <f>IF($A76="二本差勝",先鋒分析!$D$14,IF($A76="一本差勝",先鋒分析!$D$15,IF($A76="引き分け",先鋒分析!$D$16,IF($A76="一本差負",先鋒分析!$D$17,先鋒分析!$D$18))))</f>
        <v>0.16000000000000003</v>
      </c>
      <c r="K76" s="19">
        <f t="shared" si="16"/>
        <v>1</v>
      </c>
      <c r="L76" s="19">
        <f t="shared" si="17"/>
        <v>2</v>
      </c>
      <c r="M76" s="7">
        <f>IF($B76="二本差勝",次鋒分析!$D$14,IF($B76="一本差勝",次鋒分析!$D$15,IF($B76="引き分け",次鋒分析!$D$16,IF($B76="一本差負",次鋒分析!$D$17,次鋒分析!$D$18))))</f>
        <v>0.26400000000000001</v>
      </c>
      <c r="N76" s="1">
        <f t="shared" si="18"/>
        <v>0</v>
      </c>
      <c r="O76" s="1">
        <f t="shared" si="19"/>
        <v>0</v>
      </c>
      <c r="P76" s="7">
        <f>IF($C76="二本差勝",中堅分析!$D$14,IF($C76="一本差勝",中堅分析!$D$15,IF($C76="引き分け",中堅分析!$D$16,IF($C76="一本差負",中堅分析!$D$17,中堅分析!$D$18))))</f>
        <v>0.20800000000000002</v>
      </c>
      <c r="Q76" s="1">
        <f t="shared" si="20"/>
        <v>1</v>
      </c>
      <c r="R76" s="1">
        <f t="shared" si="21"/>
        <v>1</v>
      </c>
      <c r="S76" s="7">
        <f>IF($D76="二本差勝",副将分析!$D$14,IF($D76="一本差勝",副将分析!$D$15,IF($D76="引き分け",副将分析!$D$16,IF($D76="一本差負",副将分析!$D$17,副将分析!$D$18))))</f>
        <v>0.20800000000000002</v>
      </c>
      <c r="T76" s="1">
        <f t="shared" si="22"/>
        <v>1</v>
      </c>
      <c r="U76" s="1">
        <f t="shared" si="23"/>
        <v>1</v>
      </c>
      <c r="V76" s="7">
        <f>IF($E76="二本差勝",大将分析!$D$14,IF($E76="一本差勝",大将分析!$D$15,IF($E76="引き分け",大将分析!$D$16,IF($E76="一本差負",大将分析!$D$17,大将分析!$D$18))))</f>
        <v>0.16000000000000003</v>
      </c>
      <c r="W76" s="1">
        <f t="shared" si="24"/>
        <v>1</v>
      </c>
      <c r="X76" s="1">
        <f t="shared" si="25"/>
        <v>2</v>
      </c>
    </row>
    <row r="77" spans="1:24" x14ac:dyDescent="0.15">
      <c r="A77" s="1" t="s">
        <v>40</v>
      </c>
      <c r="B77" s="1" t="s">
        <v>39</v>
      </c>
      <c r="C77" s="1" t="s">
        <v>39</v>
      </c>
      <c r="D77" s="1" t="s">
        <v>40</v>
      </c>
      <c r="E77" s="1" t="s">
        <v>22</v>
      </c>
      <c r="F77" s="19">
        <f t="shared" si="13"/>
        <v>4</v>
      </c>
      <c r="G77" s="19">
        <f t="shared" si="14"/>
        <v>6</v>
      </c>
      <c r="H77" s="20">
        <f t="shared" si="15"/>
        <v>2.9239541760000019E-4</v>
      </c>
      <c r="J77" s="7">
        <f>IF($A77="二本差勝",先鋒分析!$D$14,IF($A77="一本差勝",先鋒分析!$D$15,IF($A77="引き分け",先鋒分析!$D$16,IF($A77="一本差負",先鋒分析!$D$17,先鋒分析!$D$18))))</f>
        <v>0.20800000000000002</v>
      </c>
      <c r="K77" s="19">
        <f t="shared" si="16"/>
        <v>1</v>
      </c>
      <c r="L77" s="19">
        <f t="shared" si="17"/>
        <v>1</v>
      </c>
      <c r="M77" s="7">
        <f>IF($B77="二本差勝",次鋒分析!$D$14,IF($B77="一本差勝",次鋒分析!$D$15,IF($B77="引き分け",次鋒分析!$D$16,IF($B77="一本差負",次鋒分析!$D$17,次鋒分析!$D$18))))</f>
        <v>0.16000000000000003</v>
      </c>
      <c r="N77" s="1">
        <f t="shared" si="18"/>
        <v>1</v>
      </c>
      <c r="O77" s="1">
        <f t="shared" si="19"/>
        <v>2</v>
      </c>
      <c r="P77" s="7">
        <f>IF($C77="二本差勝",中堅分析!$D$14,IF($C77="一本差勝",中堅分析!$D$15,IF($C77="引き分け",中堅分析!$D$16,IF($C77="一本差負",中堅分析!$D$17,中堅分析!$D$18))))</f>
        <v>0.16000000000000003</v>
      </c>
      <c r="Q77" s="1">
        <f t="shared" si="20"/>
        <v>1</v>
      </c>
      <c r="R77" s="1">
        <f t="shared" si="21"/>
        <v>2</v>
      </c>
      <c r="S77" s="7">
        <f>IF($D77="二本差勝",副将分析!$D$14,IF($D77="一本差勝",副将分析!$D$15,IF($D77="引き分け",副将分析!$D$16,IF($D77="一本差負",副将分析!$D$17,副将分析!$D$18))))</f>
        <v>0.20800000000000002</v>
      </c>
      <c r="T77" s="1">
        <f t="shared" si="22"/>
        <v>1</v>
      </c>
      <c r="U77" s="1">
        <f t="shared" si="23"/>
        <v>1</v>
      </c>
      <c r="V77" s="7">
        <f>IF($E77="二本差勝",大将分析!$D$14,IF($E77="一本差勝",大将分析!$D$15,IF($E77="引き分け",大将分析!$D$16,IF($E77="一本差負",大将分析!$D$17,大将分析!$D$18))))</f>
        <v>0.26400000000000001</v>
      </c>
      <c r="W77" s="1">
        <f t="shared" si="24"/>
        <v>0</v>
      </c>
      <c r="X77" s="1">
        <f t="shared" si="25"/>
        <v>0</v>
      </c>
    </row>
    <row r="78" spans="1:24" x14ac:dyDescent="0.15">
      <c r="A78" s="1" t="s">
        <v>40</v>
      </c>
      <c r="B78" s="1" t="s">
        <v>39</v>
      </c>
      <c r="C78" s="1" t="s">
        <v>39</v>
      </c>
      <c r="D78" s="1" t="s">
        <v>22</v>
      </c>
      <c r="E78" s="1" t="s">
        <v>40</v>
      </c>
      <c r="F78" s="19">
        <f t="shared" si="13"/>
        <v>4</v>
      </c>
      <c r="G78" s="19">
        <f t="shared" si="14"/>
        <v>6</v>
      </c>
      <c r="H78" s="20">
        <f t="shared" si="15"/>
        <v>2.9239541760000019E-4</v>
      </c>
      <c r="J78" s="7">
        <f>IF($A78="二本差勝",先鋒分析!$D$14,IF($A78="一本差勝",先鋒分析!$D$15,IF($A78="引き分け",先鋒分析!$D$16,IF($A78="一本差負",先鋒分析!$D$17,先鋒分析!$D$18))))</f>
        <v>0.20800000000000002</v>
      </c>
      <c r="K78" s="19">
        <f t="shared" si="16"/>
        <v>1</v>
      </c>
      <c r="L78" s="19">
        <f t="shared" si="17"/>
        <v>1</v>
      </c>
      <c r="M78" s="7">
        <f>IF($B78="二本差勝",次鋒分析!$D$14,IF($B78="一本差勝",次鋒分析!$D$15,IF($B78="引き分け",次鋒分析!$D$16,IF($B78="一本差負",次鋒分析!$D$17,次鋒分析!$D$18))))</f>
        <v>0.16000000000000003</v>
      </c>
      <c r="N78" s="1">
        <f t="shared" si="18"/>
        <v>1</v>
      </c>
      <c r="O78" s="1">
        <f t="shared" si="19"/>
        <v>2</v>
      </c>
      <c r="P78" s="7">
        <f>IF($C78="二本差勝",中堅分析!$D$14,IF($C78="一本差勝",中堅分析!$D$15,IF($C78="引き分け",中堅分析!$D$16,IF($C78="一本差負",中堅分析!$D$17,中堅分析!$D$18))))</f>
        <v>0.16000000000000003</v>
      </c>
      <c r="Q78" s="1">
        <f t="shared" si="20"/>
        <v>1</v>
      </c>
      <c r="R78" s="1">
        <f t="shared" si="21"/>
        <v>2</v>
      </c>
      <c r="S78" s="7">
        <f>IF($D78="二本差勝",副将分析!$D$14,IF($D78="一本差勝",副将分析!$D$15,IF($D78="引き分け",副将分析!$D$16,IF($D78="一本差負",副将分析!$D$17,副将分析!$D$18))))</f>
        <v>0.26400000000000001</v>
      </c>
      <c r="T78" s="1">
        <f t="shared" si="22"/>
        <v>0</v>
      </c>
      <c r="U78" s="1">
        <f t="shared" si="23"/>
        <v>0</v>
      </c>
      <c r="V78" s="7">
        <f>IF($E78="二本差勝",大将分析!$D$14,IF($E78="一本差勝",大将分析!$D$15,IF($E78="引き分け",大将分析!$D$16,IF($E78="一本差負",大将分析!$D$17,大将分析!$D$18))))</f>
        <v>0.20800000000000002</v>
      </c>
      <c r="W78" s="1">
        <f t="shared" si="24"/>
        <v>1</v>
      </c>
      <c r="X78" s="1">
        <f t="shared" si="25"/>
        <v>1</v>
      </c>
    </row>
    <row r="79" spans="1:24" x14ac:dyDescent="0.15">
      <c r="A79" s="1" t="s">
        <v>40</v>
      </c>
      <c r="B79" s="1" t="s">
        <v>39</v>
      </c>
      <c r="C79" s="1" t="s">
        <v>40</v>
      </c>
      <c r="D79" s="1" t="s">
        <v>39</v>
      </c>
      <c r="E79" s="1" t="s">
        <v>22</v>
      </c>
      <c r="F79" s="19">
        <f t="shared" si="13"/>
        <v>4</v>
      </c>
      <c r="G79" s="19">
        <f t="shared" si="14"/>
        <v>6</v>
      </c>
      <c r="H79" s="20">
        <f t="shared" si="15"/>
        <v>2.9239541760000024E-4</v>
      </c>
      <c r="J79" s="7">
        <f>IF($A79="二本差勝",先鋒分析!$D$14,IF($A79="一本差勝",先鋒分析!$D$15,IF($A79="引き分け",先鋒分析!$D$16,IF($A79="一本差負",先鋒分析!$D$17,先鋒分析!$D$18))))</f>
        <v>0.20800000000000002</v>
      </c>
      <c r="K79" s="19">
        <f t="shared" si="16"/>
        <v>1</v>
      </c>
      <c r="L79" s="19">
        <f t="shared" si="17"/>
        <v>1</v>
      </c>
      <c r="M79" s="7">
        <f>IF($B79="二本差勝",次鋒分析!$D$14,IF($B79="一本差勝",次鋒分析!$D$15,IF($B79="引き分け",次鋒分析!$D$16,IF($B79="一本差負",次鋒分析!$D$17,次鋒分析!$D$18))))</f>
        <v>0.16000000000000003</v>
      </c>
      <c r="N79" s="1">
        <f t="shared" si="18"/>
        <v>1</v>
      </c>
      <c r="O79" s="1">
        <f t="shared" si="19"/>
        <v>2</v>
      </c>
      <c r="P79" s="7">
        <f>IF($C79="二本差勝",中堅分析!$D$14,IF($C79="一本差勝",中堅分析!$D$15,IF($C79="引き分け",中堅分析!$D$16,IF($C79="一本差負",中堅分析!$D$17,中堅分析!$D$18))))</f>
        <v>0.20800000000000002</v>
      </c>
      <c r="Q79" s="1">
        <f t="shared" si="20"/>
        <v>1</v>
      </c>
      <c r="R79" s="1">
        <f t="shared" si="21"/>
        <v>1</v>
      </c>
      <c r="S79" s="7">
        <f>IF($D79="二本差勝",副将分析!$D$14,IF($D79="一本差勝",副将分析!$D$15,IF($D79="引き分け",副将分析!$D$16,IF($D79="一本差負",副将分析!$D$17,副将分析!$D$18))))</f>
        <v>0.16000000000000003</v>
      </c>
      <c r="T79" s="1">
        <f t="shared" si="22"/>
        <v>1</v>
      </c>
      <c r="U79" s="1">
        <f t="shared" si="23"/>
        <v>2</v>
      </c>
      <c r="V79" s="7">
        <f>IF($E79="二本差勝",大将分析!$D$14,IF($E79="一本差勝",大将分析!$D$15,IF($E79="引き分け",大将分析!$D$16,IF($E79="一本差負",大将分析!$D$17,大将分析!$D$18))))</f>
        <v>0.26400000000000001</v>
      </c>
      <c r="W79" s="1">
        <f t="shared" si="24"/>
        <v>0</v>
      </c>
      <c r="X79" s="1">
        <f t="shared" si="25"/>
        <v>0</v>
      </c>
    </row>
    <row r="80" spans="1:24" x14ac:dyDescent="0.15">
      <c r="A80" s="1" t="s">
        <v>40</v>
      </c>
      <c r="B80" s="1" t="s">
        <v>39</v>
      </c>
      <c r="C80" s="1" t="s">
        <v>40</v>
      </c>
      <c r="D80" s="1" t="s">
        <v>22</v>
      </c>
      <c r="E80" s="1" t="s">
        <v>39</v>
      </c>
      <c r="F80" s="19">
        <f t="shared" si="13"/>
        <v>4</v>
      </c>
      <c r="G80" s="19">
        <f t="shared" si="14"/>
        <v>6</v>
      </c>
      <c r="H80" s="20">
        <f t="shared" si="15"/>
        <v>2.9239541760000019E-4</v>
      </c>
      <c r="J80" s="7">
        <f>IF($A80="二本差勝",先鋒分析!$D$14,IF($A80="一本差勝",先鋒分析!$D$15,IF($A80="引き分け",先鋒分析!$D$16,IF($A80="一本差負",先鋒分析!$D$17,先鋒分析!$D$18))))</f>
        <v>0.20800000000000002</v>
      </c>
      <c r="K80" s="19">
        <f t="shared" si="16"/>
        <v>1</v>
      </c>
      <c r="L80" s="19">
        <f t="shared" si="17"/>
        <v>1</v>
      </c>
      <c r="M80" s="7">
        <f>IF($B80="二本差勝",次鋒分析!$D$14,IF($B80="一本差勝",次鋒分析!$D$15,IF($B80="引き分け",次鋒分析!$D$16,IF($B80="一本差負",次鋒分析!$D$17,次鋒分析!$D$18))))</f>
        <v>0.16000000000000003</v>
      </c>
      <c r="N80" s="1">
        <f t="shared" si="18"/>
        <v>1</v>
      </c>
      <c r="O80" s="1">
        <f t="shared" si="19"/>
        <v>2</v>
      </c>
      <c r="P80" s="7">
        <f>IF($C80="二本差勝",中堅分析!$D$14,IF($C80="一本差勝",中堅分析!$D$15,IF($C80="引き分け",中堅分析!$D$16,IF($C80="一本差負",中堅分析!$D$17,中堅分析!$D$18))))</f>
        <v>0.20800000000000002</v>
      </c>
      <c r="Q80" s="1">
        <f t="shared" si="20"/>
        <v>1</v>
      </c>
      <c r="R80" s="1">
        <f t="shared" si="21"/>
        <v>1</v>
      </c>
      <c r="S80" s="7">
        <f>IF($D80="二本差勝",副将分析!$D$14,IF($D80="一本差勝",副将分析!$D$15,IF($D80="引き分け",副将分析!$D$16,IF($D80="一本差負",副将分析!$D$17,副将分析!$D$18))))</f>
        <v>0.26400000000000001</v>
      </c>
      <c r="T80" s="1">
        <f t="shared" si="22"/>
        <v>0</v>
      </c>
      <c r="U80" s="1">
        <f t="shared" si="23"/>
        <v>0</v>
      </c>
      <c r="V80" s="7">
        <f>IF($E80="二本差勝",大将分析!$D$14,IF($E80="一本差勝",大将分析!$D$15,IF($E80="引き分け",大将分析!$D$16,IF($E80="一本差負",大将分析!$D$17,大将分析!$D$18))))</f>
        <v>0.16000000000000003</v>
      </c>
      <c r="W80" s="1">
        <f t="shared" si="24"/>
        <v>1</v>
      </c>
      <c r="X80" s="1">
        <f t="shared" si="25"/>
        <v>2</v>
      </c>
    </row>
    <row r="81" spans="1:24" x14ac:dyDescent="0.15">
      <c r="A81" s="1" t="s">
        <v>40</v>
      </c>
      <c r="B81" s="1" t="s">
        <v>39</v>
      </c>
      <c r="C81" s="1" t="s">
        <v>22</v>
      </c>
      <c r="D81" s="1" t="s">
        <v>39</v>
      </c>
      <c r="E81" s="1" t="s">
        <v>40</v>
      </c>
      <c r="F81" s="19">
        <f t="shared" si="13"/>
        <v>4</v>
      </c>
      <c r="G81" s="19">
        <f t="shared" si="14"/>
        <v>6</v>
      </c>
      <c r="H81" s="20">
        <f t="shared" si="15"/>
        <v>2.9239541760000019E-4</v>
      </c>
      <c r="J81" s="7">
        <f>IF($A81="二本差勝",先鋒分析!$D$14,IF($A81="一本差勝",先鋒分析!$D$15,IF($A81="引き分け",先鋒分析!$D$16,IF($A81="一本差負",先鋒分析!$D$17,先鋒分析!$D$18))))</f>
        <v>0.20800000000000002</v>
      </c>
      <c r="K81" s="19">
        <f t="shared" si="16"/>
        <v>1</v>
      </c>
      <c r="L81" s="19">
        <f t="shared" si="17"/>
        <v>1</v>
      </c>
      <c r="M81" s="7">
        <f>IF($B81="二本差勝",次鋒分析!$D$14,IF($B81="一本差勝",次鋒分析!$D$15,IF($B81="引き分け",次鋒分析!$D$16,IF($B81="一本差負",次鋒分析!$D$17,次鋒分析!$D$18))))</f>
        <v>0.16000000000000003</v>
      </c>
      <c r="N81" s="1">
        <f t="shared" si="18"/>
        <v>1</v>
      </c>
      <c r="O81" s="1">
        <f t="shared" si="19"/>
        <v>2</v>
      </c>
      <c r="P81" s="7">
        <f>IF($C81="二本差勝",中堅分析!$D$14,IF($C81="一本差勝",中堅分析!$D$15,IF($C81="引き分け",中堅分析!$D$16,IF($C81="一本差負",中堅分析!$D$17,中堅分析!$D$18))))</f>
        <v>0.26400000000000001</v>
      </c>
      <c r="Q81" s="1">
        <f t="shared" si="20"/>
        <v>0</v>
      </c>
      <c r="R81" s="1">
        <f t="shared" si="21"/>
        <v>0</v>
      </c>
      <c r="S81" s="7">
        <f>IF($D81="二本差勝",副将分析!$D$14,IF($D81="一本差勝",副将分析!$D$15,IF($D81="引き分け",副将分析!$D$16,IF($D81="一本差負",副将分析!$D$17,副将分析!$D$18))))</f>
        <v>0.16000000000000003</v>
      </c>
      <c r="T81" s="1">
        <f t="shared" si="22"/>
        <v>1</v>
      </c>
      <c r="U81" s="1">
        <f t="shared" si="23"/>
        <v>2</v>
      </c>
      <c r="V81" s="7">
        <f>IF($E81="二本差勝",大将分析!$D$14,IF($E81="一本差勝",大将分析!$D$15,IF($E81="引き分け",大将分析!$D$16,IF($E81="一本差負",大将分析!$D$17,大将分析!$D$18))))</f>
        <v>0.20800000000000002</v>
      </c>
      <c r="W81" s="1">
        <f t="shared" si="24"/>
        <v>1</v>
      </c>
      <c r="X81" s="1">
        <f t="shared" si="25"/>
        <v>1</v>
      </c>
    </row>
    <row r="82" spans="1:24" x14ac:dyDescent="0.15">
      <c r="A82" s="1" t="s">
        <v>40</v>
      </c>
      <c r="B82" s="1" t="s">
        <v>39</v>
      </c>
      <c r="C82" s="1" t="s">
        <v>22</v>
      </c>
      <c r="D82" s="1" t="s">
        <v>40</v>
      </c>
      <c r="E82" s="1" t="s">
        <v>39</v>
      </c>
      <c r="F82" s="19">
        <f t="shared" si="13"/>
        <v>4</v>
      </c>
      <c r="G82" s="19">
        <f t="shared" si="14"/>
        <v>6</v>
      </c>
      <c r="H82" s="20">
        <f t="shared" si="15"/>
        <v>2.9239541760000019E-4</v>
      </c>
      <c r="J82" s="7">
        <f>IF($A82="二本差勝",先鋒分析!$D$14,IF($A82="一本差勝",先鋒分析!$D$15,IF($A82="引き分け",先鋒分析!$D$16,IF($A82="一本差負",先鋒分析!$D$17,先鋒分析!$D$18))))</f>
        <v>0.20800000000000002</v>
      </c>
      <c r="K82" s="19">
        <f t="shared" si="16"/>
        <v>1</v>
      </c>
      <c r="L82" s="19">
        <f t="shared" si="17"/>
        <v>1</v>
      </c>
      <c r="M82" s="7">
        <f>IF($B82="二本差勝",次鋒分析!$D$14,IF($B82="一本差勝",次鋒分析!$D$15,IF($B82="引き分け",次鋒分析!$D$16,IF($B82="一本差負",次鋒分析!$D$17,次鋒分析!$D$18))))</f>
        <v>0.16000000000000003</v>
      </c>
      <c r="N82" s="1">
        <f t="shared" si="18"/>
        <v>1</v>
      </c>
      <c r="O82" s="1">
        <f t="shared" si="19"/>
        <v>2</v>
      </c>
      <c r="P82" s="7">
        <f>IF($C82="二本差勝",中堅分析!$D$14,IF($C82="一本差勝",中堅分析!$D$15,IF($C82="引き分け",中堅分析!$D$16,IF($C82="一本差負",中堅分析!$D$17,中堅分析!$D$18))))</f>
        <v>0.26400000000000001</v>
      </c>
      <c r="Q82" s="1">
        <f t="shared" si="20"/>
        <v>0</v>
      </c>
      <c r="R82" s="1">
        <f t="shared" si="21"/>
        <v>0</v>
      </c>
      <c r="S82" s="7">
        <f>IF($D82="二本差勝",副将分析!$D$14,IF($D82="一本差勝",副将分析!$D$15,IF($D82="引き分け",副将分析!$D$16,IF($D82="一本差負",副将分析!$D$17,副将分析!$D$18))))</f>
        <v>0.20800000000000002</v>
      </c>
      <c r="T82" s="1">
        <f t="shared" si="22"/>
        <v>1</v>
      </c>
      <c r="U82" s="1">
        <f t="shared" si="23"/>
        <v>1</v>
      </c>
      <c r="V82" s="7">
        <f>IF($E82="二本差勝",大将分析!$D$14,IF($E82="一本差勝",大将分析!$D$15,IF($E82="引き分け",大将分析!$D$16,IF($E82="一本差負",大将分析!$D$17,大将分析!$D$18))))</f>
        <v>0.16000000000000003</v>
      </c>
      <c r="W82" s="1">
        <f t="shared" si="24"/>
        <v>1</v>
      </c>
      <c r="X82" s="1">
        <f t="shared" si="25"/>
        <v>2</v>
      </c>
    </row>
    <row r="83" spans="1:24" x14ac:dyDescent="0.15">
      <c r="A83" s="1" t="s">
        <v>40</v>
      </c>
      <c r="B83" s="1" t="s">
        <v>40</v>
      </c>
      <c r="C83" s="1" t="s">
        <v>39</v>
      </c>
      <c r="D83" s="1" t="s">
        <v>39</v>
      </c>
      <c r="E83" s="1" t="s">
        <v>22</v>
      </c>
      <c r="F83" s="19">
        <f t="shared" si="13"/>
        <v>4</v>
      </c>
      <c r="G83" s="19">
        <f t="shared" si="14"/>
        <v>6</v>
      </c>
      <c r="H83" s="20">
        <f t="shared" si="15"/>
        <v>2.9239541760000024E-4</v>
      </c>
      <c r="J83" s="7">
        <f>IF($A83="二本差勝",先鋒分析!$D$14,IF($A83="一本差勝",先鋒分析!$D$15,IF($A83="引き分け",先鋒分析!$D$16,IF($A83="一本差負",先鋒分析!$D$17,先鋒分析!$D$18))))</f>
        <v>0.20800000000000002</v>
      </c>
      <c r="K83" s="19">
        <f t="shared" si="16"/>
        <v>1</v>
      </c>
      <c r="L83" s="19">
        <f t="shared" si="17"/>
        <v>1</v>
      </c>
      <c r="M83" s="7">
        <f>IF($B83="二本差勝",次鋒分析!$D$14,IF($B83="一本差勝",次鋒分析!$D$15,IF($B83="引き分け",次鋒分析!$D$16,IF($B83="一本差負",次鋒分析!$D$17,次鋒分析!$D$18))))</f>
        <v>0.20800000000000002</v>
      </c>
      <c r="N83" s="1">
        <f t="shared" si="18"/>
        <v>1</v>
      </c>
      <c r="O83" s="1">
        <f t="shared" si="19"/>
        <v>1</v>
      </c>
      <c r="P83" s="7">
        <f>IF($C83="二本差勝",中堅分析!$D$14,IF($C83="一本差勝",中堅分析!$D$15,IF($C83="引き分け",中堅分析!$D$16,IF($C83="一本差負",中堅分析!$D$17,中堅分析!$D$18))))</f>
        <v>0.16000000000000003</v>
      </c>
      <c r="Q83" s="1">
        <f t="shared" si="20"/>
        <v>1</v>
      </c>
      <c r="R83" s="1">
        <f t="shared" si="21"/>
        <v>2</v>
      </c>
      <c r="S83" s="7">
        <f>IF($D83="二本差勝",副将分析!$D$14,IF($D83="一本差勝",副将分析!$D$15,IF($D83="引き分け",副将分析!$D$16,IF($D83="一本差負",副将分析!$D$17,副将分析!$D$18))))</f>
        <v>0.16000000000000003</v>
      </c>
      <c r="T83" s="1">
        <f t="shared" si="22"/>
        <v>1</v>
      </c>
      <c r="U83" s="1">
        <f t="shared" si="23"/>
        <v>2</v>
      </c>
      <c r="V83" s="7">
        <f>IF($E83="二本差勝",大将分析!$D$14,IF($E83="一本差勝",大将分析!$D$15,IF($E83="引き分け",大将分析!$D$16,IF($E83="一本差負",大将分析!$D$17,大将分析!$D$18))))</f>
        <v>0.26400000000000001</v>
      </c>
      <c r="W83" s="1">
        <f t="shared" si="24"/>
        <v>0</v>
      </c>
      <c r="X83" s="1">
        <f t="shared" si="25"/>
        <v>0</v>
      </c>
    </row>
    <row r="84" spans="1:24" x14ac:dyDescent="0.15">
      <c r="A84" s="1" t="s">
        <v>40</v>
      </c>
      <c r="B84" s="1" t="s">
        <v>40</v>
      </c>
      <c r="C84" s="1" t="s">
        <v>39</v>
      </c>
      <c r="D84" s="1" t="s">
        <v>22</v>
      </c>
      <c r="E84" s="1" t="s">
        <v>39</v>
      </c>
      <c r="F84" s="19">
        <f t="shared" si="13"/>
        <v>4</v>
      </c>
      <c r="G84" s="19">
        <f t="shared" si="14"/>
        <v>6</v>
      </c>
      <c r="H84" s="20">
        <f t="shared" si="15"/>
        <v>2.9239541760000019E-4</v>
      </c>
      <c r="J84" s="7">
        <f>IF($A84="二本差勝",先鋒分析!$D$14,IF($A84="一本差勝",先鋒分析!$D$15,IF($A84="引き分け",先鋒分析!$D$16,IF($A84="一本差負",先鋒分析!$D$17,先鋒分析!$D$18))))</f>
        <v>0.20800000000000002</v>
      </c>
      <c r="K84" s="19">
        <f t="shared" si="16"/>
        <v>1</v>
      </c>
      <c r="L84" s="19">
        <f t="shared" si="17"/>
        <v>1</v>
      </c>
      <c r="M84" s="7">
        <f>IF($B84="二本差勝",次鋒分析!$D$14,IF($B84="一本差勝",次鋒分析!$D$15,IF($B84="引き分け",次鋒分析!$D$16,IF($B84="一本差負",次鋒分析!$D$17,次鋒分析!$D$18))))</f>
        <v>0.20800000000000002</v>
      </c>
      <c r="N84" s="1">
        <f t="shared" si="18"/>
        <v>1</v>
      </c>
      <c r="O84" s="1">
        <f t="shared" si="19"/>
        <v>1</v>
      </c>
      <c r="P84" s="7">
        <f>IF($C84="二本差勝",中堅分析!$D$14,IF($C84="一本差勝",中堅分析!$D$15,IF($C84="引き分け",中堅分析!$D$16,IF($C84="一本差負",中堅分析!$D$17,中堅分析!$D$18))))</f>
        <v>0.16000000000000003</v>
      </c>
      <c r="Q84" s="1">
        <f t="shared" si="20"/>
        <v>1</v>
      </c>
      <c r="R84" s="1">
        <f t="shared" si="21"/>
        <v>2</v>
      </c>
      <c r="S84" s="7">
        <f>IF($D84="二本差勝",副将分析!$D$14,IF($D84="一本差勝",副将分析!$D$15,IF($D84="引き分け",副将分析!$D$16,IF($D84="一本差負",副将分析!$D$17,副将分析!$D$18))))</f>
        <v>0.26400000000000001</v>
      </c>
      <c r="T84" s="1">
        <f t="shared" si="22"/>
        <v>0</v>
      </c>
      <c r="U84" s="1">
        <f t="shared" si="23"/>
        <v>0</v>
      </c>
      <c r="V84" s="7">
        <f>IF($E84="二本差勝",大将分析!$D$14,IF($E84="一本差勝",大将分析!$D$15,IF($E84="引き分け",大将分析!$D$16,IF($E84="一本差負",大将分析!$D$17,大将分析!$D$18))))</f>
        <v>0.16000000000000003</v>
      </c>
      <c r="W84" s="1">
        <f t="shared" si="24"/>
        <v>1</v>
      </c>
      <c r="X84" s="1">
        <f t="shared" si="25"/>
        <v>2</v>
      </c>
    </row>
    <row r="85" spans="1:24" x14ac:dyDescent="0.15">
      <c r="A85" s="1" t="s">
        <v>40</v>
      </c>
      <c r="B85" s="1" t="s">
        <v>40</v>
      </c>
      <c r="C85" s="1" t="s">
        <v>22</v>
      </c>
      <c r="D85" s="1" t="s">
        <v>39</v>
      </c>
      <c r="E85" s="1" t="s">
        <v>39</v>
      </c>
      <c r="F85" s="19">
        <f t="shared" si="13"/>
        <v>4</v>
      </c>
      <c r="G85" s="19">
        <f t="shared" si="14"/>
        <v>6</v>
      </c>
      <c r="H85" s="20">
        <f t="shared" si="15"/>
        <v>2.9239541760000019E-4</v>
      </c>
      <c r="J85" s="7">
        <f>IF($A85="二本差勝",先鋒分析!$D$14,IF($A85="一本差勝",先鋒分析!$D$15,IF($A85="引き分け",先鋒分析!$D$16,IF($A85="一本差負",先鋒分析!$D$17,先鋒分析!$D$18))))</f>
        <v>0.20800000000000002</v>
      </c>
      <c r="K85" s="19">
        <f t="shared" si="16"/>
        <v>1</v>
      </c>
      <c r="L85" s="19">
        <f t="shared" si="17"/>
        <v>1</v>
      </c>
      <c r="M85" s="7">
        <f>IF($B85="二本差勝",次鋒分析!$D$14,IF($B85="一本差勝",次鋒分析!$D$15,IF($B85="引き分け",次鋒分析!$D$16,IF($B85="一本差負",次鋒分析!$D$17,次鋒分析!$D$18))))</f>
        <v>0.20800000000000002</v>
      </c>
      <c r="N85" s="1">
        <f t="shared" si="18"/>
        <v>1</v>
      </c>
      <c r="O85" s="1">
        <f t="shared" si="19"/>
        <v>1</v>
      </c>
      <c r="P85" s="7">
        <f>IF($C85="二本差勝",中堅分析!$D$14,IF($C85="一本差勝",中堅分析!$D$15,IF($C85="引き分け",中堅分析!$D$16,IF($C85="一本差負",中堅分析!$D$17,中堅分析!$D$18))))</f>
        <v>0.26400000000000001</v>
      </c>
      <c r="Q85" s="1">
        <f t="shared" si="20"/>
        <v>0</v>
      </c>
      <c r="R85" s="1">
        <f t="shared" si="21"/>
        <v>0</v>
      </c>
      <c r="S85" s="7">
        <f>IF($D85="二本差勝",副将分析!$D$14,IF($D85="一本差勝",副将分析!$D$15,IF($D85="引き分け",副将分析!$D$16,IF($D85="一本差負",副将分析!$D$17,副将分析!$D$18))))</f>
        <v>0.16000000000000003</v>
      </c>
      <c r="T85" s="1">
        <f t="shared" si="22"/>
        <v>1</v>
      </c>
      <c r="U85" s="1">
        <f t="shared" si="23"/>
        <v>2</v>
      </c>
      <c r="V85" s="7">
        <f>IF($E85="二本差勝",大将分析!$D$14,IF($E85="一本差勝",大将分析!$D$15,IF($E85="引き分け",大将分析!$D$16,IF($E85="一本差負",大将分析!$D$17,大将分析!$D$18))))</f>
        <v>0.16000000000000003</v>
      </c>
      <c r="W85" s="1">
        <f t="shared" si="24"/>
        <v>1</v>
      </c>
      <c r="X85" s="1">
        <f t="shared" si="25"/>
        <v>2</v>
      </c>
    </row>
    <row r="86" spans="1:24" x14ac:dyDescent="0.15">
      <c r="A86" s="1" t="s">
        <v>40</v>
      </c>
      <c r="B86" s="1" t="s">
        <v>22</v>
      </c>
      <c r="C86" s="1" t="s">
        <v>39</v>
      </c>
      <c r="D86" s="1" t="s">
        <v>39</v>
      </c>
      <c r="E86" s="1" t="s">
        <v>40</v>
      </c>
      <c r="F86" s="19">
        <f t="shared" si="13"/>
        <v>4</v>
      </c>
      <c r="G86" s="19">
        <f t="shared" si="14"/>
        <v>6</v>
      </c>
      <c r="H86" s="20">
        <f t="shared" si="15"/>
        <v>2.9239541760000019E-4</v>
      </c>
      <c r="J86" s="7">
        <f>IF($A86="二本差勝",先鋒分析!$D$14,IF($A86="一本差勝",先鋒分析!$D$15,IF($A86="引き分け",先鋒分析!$D$16,IF($A86="一本差負",先鋒分析!$D$17,先鋒分析!$D$18))))</f>
        <v>0.20800000000000002</v>
      </c>
      <c r="K86" s="19">
        <f t="shared" si="16"/>
        <v>1</v>
      </c>
      <c r="L86" s="19">
        <f t="shared" si="17"/>
        <v>1</v>
      </c>
      <c r="M86" s="7">
        <f>IF($B86="二本差勝",次鋒分析!$D$14,IF($B86="一本差勝",次鋒分析!$D$15,IF($B86="引き分け",次鋒分析!$D$16,IF($B86="一本差負",次鋒分析!$D$17,次鋒分析!$D$18))))</f>
        <v>0.26400000000000001</v>
      </c>
      <c r="N86" s="1">
        <f t="shared" si="18"/>
        <v>0</v>
      </c>
      <c r="O86" s="1">
        <f t="shared" si="19"/>
        <v>0</v>
      </c>
      <c r="P86" s="7">
        <f>IF($C86="二本差勝",中堅分析!$D$14,IF($C86="一本差勝",中堅分析!$D$15,IF($C86="引き分け",中堅分析!$D$16,IF($C86="一本差負",中堅分析!$D$17,中堅分析!$D$18))))</f>
        <v>0.16000000000000003</v>
      </c>
      <c r="Q86" s="1">
        <f t="shared" si="20"/>
        <v>1</v>
      </c>
      <c r="R86" s="1">
        <f t="shared" si="21"/>
        <v>2</v>
      </c>
      <c r="S86" s="7">
        <f>IF($D86="二本差勝",副将分析!$D$14,IF($D86="一本差勝",副将分析!$D$15,IF($D86="引き分け",副将分析!$D$16,IF($D86="一本差負",副将分析!$D$17,副将分析!$D$18))))</f>
        <v>0.16000000000000003</v>
      </c>
      <c r="T86" s="1">
        <f t="shared" si="22"/>
        <v>1</v>
      </c>
      <c r="U86" s="1">
        <f t="shared" si="23"/>
        <v>2</v>
      </c>
      <c r="V86" s="7">
        <f>IF($E86="二本差勝",大将分析!$D$14,IF($E86="一本差勝",大将分析!$D$15,IF($E86="引き分け",大将分析!$D$16,IF($E86="一本差負",大将分析!$D$17,大将分析!$D$18))))</f>
        <v>0.20800000000000002</v>
      </c>
      <c r="W86" s="1">
        <f t="shared" si="24"/>
        <v>1</v>
      </c>
      <c r="X86" s="1">
        <f t="shared" si="25"/>
        <v>1</v>
      </c>
    </row>
    <row r="87" spans="1:24" x14ac:dyDescent="0.15">
      <c r="A87" s="1" t="s">
        <v>40</v>
      </c>
      <c r="B87" s="1" t="s">
        <v>22</v>
      </c>
      <c r="C87" s="1" t="s">
        <v>39</v>
      </c>
      <c r="D87" s="1" t="s">
        <v>40</v>
      </c>
      <c r="E87" s="1" t="s">
        <v>39</v>
      </c>
      <c r="F87" s="19">
        <f t="shared" si="13"/>
        <v>4</v>
      </c>
      <c r="G87" s="19">
        <f t="shared" si="14"/>
        <v>6</v>
      </c>
      <c r="H87" s="20">
        <f t="shared" si="15"/>
        <v>2.9239541760000019E-4</v>
      </c>
      <c r="J87" s="7">
        <f>IF($A87="二本差勝",先鋒分析!$D$14,IF($A87="一本差勝",先鋒分析!$D$15,IF($A87="引き分け",先鋒分析!$D$16,IF($A87="一本差負",先鋒分析!$D$17,先鋒分析!$D$18))))</f>
        <v>0.20800000000000002</v>
      </c>
      <c r="K87" s="19">
        <f t="shared" si="16"/>
        <v>1</v>
      </c>
      <c r="L87" s="19">
        <f t="shared" si="17"/>
        <v>1</v>
      </c>
      <c r="M87" s="7">
        <f>IF($B87="二本差勝",次鋒分析!$D$14,IF($B87="一本差勝",次鋒分析!$D$15,IF($B87="引き分け",次鋒分析!$D$16,IF($B87="一本差負",次鋒分析!$D$17,次鋒分析!$D$18))))</f>
        <v>0.26400000000000001</v>
      </c>
      <c r="N87" s="1">
        <f t="shared" si="18"/>
        <v>0</v>
      </c>
      <c r="O87" s="1">
        <f t="shared" si="19"/>
        <v>0</v>
      </c>
      <c r="P87" s="7">
        <f>IF($C87="二本差勝",中堅分析!$D$14,IF($C87="一本差勝",中堅分析!$D$15,IF($C87="引き分け",中堅分析!$D$16,IF($C87="一本差負",中堅分析!$D$17,中堅分析!$D$18))))</f>
        <v>0.16000000000000003</v>
      </c>
      <c r="Q87" s="1">
        <f t="shared" si="20"/>
        <v>1</v>
      </c>
      <c r="R87" s="1">
        <f t="shared" si="21"/>
        <v>2</v>
      </c>
      <c r="S87" s="7">
        <f>IF($D87="二本差勝",副将分析!$D$14,IF($D87="一本差勝",副将分析!$D$15,IF($D87="引き分け",副将分析!$D$16,IF($D87="一本差負",副将分析!$D$17,副将分析!$D$18))))</f>
        <v>0.20800000000000002</v>
      </c>
      <c r="T87" s="1">
        <f t="shared" si="22"/>
        <v>1</v>
      </c>
      <c r="U87" s="1">
        <f t="shared" si="23"/>
        <v>1</v>
      </c>
      <c r="V87" s="7">
        <f>IF($E87="二本差勝",大将分析!$D$14,IF($E87="一本差勝",大将分析!$D$15,IF($E87="引き分け",大将分析!$D$16,IF($E87="一本差負",大将分析!$D$17,大将分析!$D$18))))</f>
        <v>0.16000000000000003</v>
      </c>
      <c r="W87" s="1">
        <f t="shared" si="24"/>
        <v>1</v>
      </c>
      <c r="X87" s="1">
        <f t="shared" si="25"/>
        <v>2</v>
      </c>
    </row>
    <row r="88" spans="1:24" x14ac:dyDescent="0.15">
      <c r="A88" s="1" t="s">
        <v>40</v>
      </c>
      <c r="B88" s="1" t="s">
        <v>22</v>
      </c>
      <c r="C88" s="1" t="s">
        <v>40</v>
      </c>
      <c r="D88" s="1" t="s">
        <v>39</v>
      </c>
      <c r="E88" s="1" t="s">
        <v>39</v>
      </c>
      <c r="F88" s="19">
        <f t="shared" si="13"/>
        <v>4</v>
      </c>
      <c r="G88" s="19">
        <f t="shared" si="14"/>
        <v>6</v>
      </c>
      <c r="H88" s="20">
        <f t="shared" si="15"/>
        <v>2.9239541760000019E-4</v>
      </c>
      <c r="J88" s="7">
        <f>IF($A88="二本差勝",先鋒分析!$D$14,IF($A88="一本差勝",先鋒分析!$D$15,IF($A88="引き分け",先鋒分析!$D$16,IF($A88="一本差負",先鋒分析!$D$17,先鋒分析!$D$18))))</f>
        <v>0.20800000000000002</v>
      </c>
      <c r="K88" s="19">
        <f t="shared" si="16"/>
        <v>1</v>
      </c>
      <c r="L88" s="19">
        <f t="shared" si="17"/>
        <v>1</v>
      </c>
      <c r="M88" s="7">
        <f>IF($B88="二本差勝",次鋒分析!$D$14,IF($B88="一本差勝",次鋒分析!$D$15,IF($B88="引き分け",次鋒分析!$D$16,IF($B88="一本差負",次鋒分析!$D$17,次鋒分析!$D$18))))</f>
        <v>0.26400000000000001</v>
      </c>
      <c r="N88" s="1">
        <f t="shared" si="18"/>
        <v>0</v>
      </c>
      <c r="O88" s="1">
        <f t="shared" si="19"/>
        <v>0</v>
      </c>
      <c r="P88" s="7">
        <f>IF($C88="二本差勝",中堅分析!$D$14,IF($C88="一本差勝",中堅分析!$D$15,IF($C88="引き分け",中堅分析!$D$16,IF($C88="一本差負",中堅分析!$D$17,中堅分析!$D$18))))</f>
        <v>0.20800000000000002</v>
      </c>
      <c r="Q88" s="1">
        <f t="shared" si="20"/>
        <v>1</v>
      </c>
      <c r="R88" s="1">
        <f t="shared" si="21"/>
        <v>1</v>
      </c>
      <c r="S88" s="7">
        <f>IF($D88="二本差勝",副将分析!$D$14,IF($D88="一本差勝",副将分析!$D$15,IF($D88="引き分け",副将分析!$D$16,IF($D88="一本差負",副将分析!$D$17,副将分析!$D$18))))</f>
        <v>0.16000000000000003</v>
      </c>
      <c r="T88" s="1">
        <f t="shared" si="22"/>
        <v>1</v>
      </c>
      <c r="U88" s="1">
        <f t="shared" si="23"/>
        <v>2</v>
      </c>
      <c r="V88" s="7">
        <f>IF($E88="二本差勝",大将分析!$D$14,IF($E88="一本差勝",大将分析!$D$15,IF($E88="引き分け",大将分析!$D$16,IF($E88="一本差負",大将分析!$D$17,大将分析!$D$18))))</f>
        <v>0.16000000000000003</v>
      </c>
      <c r="W88" s="1">
        <f t="shared" si="24"/>
        <v>1</v>
      </c>
      <c r="X88" s="1">
        <f t="shared" si="25"/>
        <v>2</v>
      </c>
    </row>
    <row r="89" spans="1:24" x14ac:dyDescent="0.15">
      <c r="A89" s="1" t="s">
        <v>22</v>
      </c>
      <c r="B89" s="1" t="s">
        <v>39</v>
      </c>
      <c r="C89" s="1" t="s">
        <v>39</v>
      </c>
      <c r="D89" s="1" t="s">
        <v>40</v>
      </c>
      <c r="E89" s="1" t="s">
        <v>40</v>
      </c>
      <c r="F89" s="19">
        <f t="shared" si="13"/>
        <v>4</v>
      </c>
      <c r="G89" s="19">
        <f t="shared" si="14"/>
        <v>6</v>
      </c>
      <c r="H89" s="20">
        <f t="shared" si="15"/>
        <v>2.9239541760000019E-4</v>
      </c>
      <c r="J89" s="7">
        <f>IF($A89="二本差勝",先鋒分析!$D$14,IF($A89="一本差勝",先鋒分析!$D$15,IF($A89="引き分け",先鋒分析!$D$16,IF($A89="一本差負",先鋒分析!$D$17,先鋒分析!$D$18))))</f>
        <v>0.26400000000000001</v>
      </c>
      <c r="K89" s="19">
        <f t="shared" si="16"/>
        <v>0</v>
      </c>
      <c r="L89" s="19">
        <f t="shared" si="17"/>
        <v>0</v>
      </c>
      <c r="M89" s="7">
        <f>IF($B89="二本差勝",次鋒分析!$D$14,IF($B89="一本差勝",次鋒分析!$D$15,IF($B89="引き分け",次鋒分析!$D$16,IF($B89="一本差負",次鋒分析!$D$17,次鋒分析!$D$18))))</f>
        <v>0.16000000000000003</v>
      </c>
      <c r="N89" s="1">
        <f t="shared" si="18"/>
        <v>1</v>
      </c>
      <c r="O89" s="1">
        <f t="shared" si="19"/>
        <v>2</v>
      </c>
      <c r="P89" s="7">
        <f>IF($C89="二本差勝",中堅分析!$D$14,IF($C89="一本差勝",中堅分析!$D$15,IF($C89="引き分け",中堅分析!$D$16,IF($C89="一本差負",中堅分析!$D$17,中堅分析!$D$18))))</f>
        <v>0.16000000000000003</v>
      </c>
      <c r="Q89" s="1">
        <f t="shared" si="20"/>
        <v>1</v>
      </c>
      <c r="R89" s="1">
        <f t="shared" si="21"/>
        <v>2</v>
      </c>
      <c r="S89" s="7">
        <f>IF($D89="二本差勝",副将分析!$D$14,IF($D89="一本差勝",副将分析!$D$15,IF($D89="引き分け",副将分析!$D$16,IF($D89="一本差負",副将分析!$D$17,副将分析!$D$18))))</f>
        <v>0.20800000000000002</v>
      </c>
      <c r="T89" s="1">
        <f t="shared" si="22"/>
        <v>1</v>
      </c>
      <c r="U89" s="1">
        <f t="shared" si="23"/>
        <v>1</v>
      </c>
      <c r="V89" s="7">
        <f>IF($E89="二本差勝",大将分析!$D$14,IF($E89="一本差勝",大将分析!$D$15,IF($E89="引き分け",大将分析!$D$16,IF($E89="一本差負",大将分析!$D$17,大将分析!$D$18))))</f>
        <v>0.20800000000000002</v>
      </c>
      <c r="W89" s="1">
        <f t="shared" si="24"/>
        <v>1</v>
      </c>
      <c r="X89" s="1">
        <f t="shared" si="25"/>
        <v>1</v>
      </c>
    </row>
    <row r="90" spans="1:24" x14ac:dyDescent="0.15">
      <c r="A90" s="1" t="s">
        <v>22</v>
      </c>
      <c r="B90" s="1" t="s">
        <v>39</v>
      </c>
      <c r="C90" s="1" t="s">
        <v>40</v>
      </c>
      <c r="D90" s="1" t="s">
        <v>39</v>
      </c>
      <c r="E90" s="1" t="s">
        <v>40</v>
      </c>
      <c r="F90" s="19">
        <f t="shared" si="13"/>
        <v>4</v>
      </c>
      <c r="G90" s="19">
        <f t="shared" si="14"/>
        <v>6</v>
      </c>
      <c r="H90" s="20">
        <f t="shared" si="15"/>
        <v>2.9239541760000019E-4</v>
      </c>
      <c r="J90" s="7">
        <f>IF($A90="二本差勝",先鋒分析!$D$14,IF($A90="一本差勝",先鋒分析!$D$15,IF($A90="引き分け",先鋒分析!$D$16,IF($A90="一本差負",先鋒分析!$D$17,先鋒分析!$D$18))))</f>
        <v>0.26400000000000001</v>
      </c>
      <c r="K90" s="19">
        <f t="shared" si="16"/>
        <v>0</v>
      </c>
      <c r="L90" s="19">
        <f t="shared" si="17"/>
        <v>0</v>
      </c>
      <c r="M90" s="7">
        <f>IF($B90="二本差勝",次鋒分析!$D$14,IF($B90="一本差勝",次鋒分析!$D$15,IF($B90="引き分け",次鋒分析!$D$16,IF($B90="一本差負",次鋒分析!$D$17,次鋒分析!$D$18))))</f>
        <v>0.16000000000000003</v>
      </c>
      <c r="N90" s="1">
        <f t="shared" si="18"/>
        <v>1</v>
      </c>
      <c r="O90" s="1">
        <f t="shared" si="19"/>
        <v>2</v>
      </c>
      <c r="P90" s="7">
        <f>IF($C90="二本差勝",中堅分析!$D$14,IF($C90="一本差勝",中堅分析!$D$15,IF($C90="引き分け",中堅分析!$D$16,IF($C90="一本差負",中堅分析!$D$17,中堅分析!$D$18))))</f>
        <v>0.20800000000000002</v>
      </c>
      <c r="Q90" s="1">
        <f t="shared" si="20"/>
        <v>1</v>
      </c>
      <c r="R90" s="1">
        <f t="shared" si="21"/>
        <v>1</v>
      </c>
      <c r="S90" s="7">
        <f>IF($D90="二本差勝",副将分析!$D$14,IF($D90="一本差勝",副将分析!$D$15,IF($D90="引き分け",副将分析!$D$16,IF($D90="一本差負",副将分析!$D$17,副将分析!$D$18))))</f>
        <v>0.16000000000000003</v>
      </c>
      <c r="T90" s="1">
        <f t="shared" si="22"/>
        <v>1</v>
      </c>
      <c r="U90" s="1">
        <f t="shared" si="23"/>
        <v>2</v>
      </c>
      <c r="V90" s="7">
        <f>IF($E90="二本差勝",大将分析!$D$14,IF($E90="一本差勝",大将分析!$D$15,IF($E90="引き分け",大将分析!$D$16,IF($E90="一本差負",大将分析!$D$17,大将分析!$D$18))))</f>
        <v>0.20800000000000002</v>
      </c>
      <c r="W90" s="1">
        <f t="shared" si="24"/>
        <v>1</v>
      </c>
      <c r="X90" s="1">
        <f t="shared" si="25"/>
        <v>1</v>
      </c>
    </row>
    <row r="91" spans="1:24" x14ac:dyDescent="0.15">
      <c r="A91" s="1" t="s">
        <v>22</v>
      </c>
      <c r="B91" s="1" t="s">
        <v>39</v>
      </c>
      <c r="C91" s="1" t="s">
        <v>40</v>
      </c>
      <c r="D91" s="1" t="s">
        <v>40</v>
      </c>
      <c r="E91" s="1" t="s">
        <v>39</v>
      </c>
      <c r="F91" s="19">
        <f t="shared" si="13"/>
        <v>4</v>
      </c>
      <c r="G91" s="19">
        <f t="shared" si="14"/>
        <v>6</v>
      </c>
      <c r="H91" s="20">
        <f t="shared" si="15"/>
        <v>2.9239541760000024E-4</v>
      </c>
      <c r="J91" s="7">
        <f>IF($A91="二本差勝",先鋒分析!$D$14,IF($A91="一本差勝",先鋒分析!$D$15,IF($A91="引き分け",先鋒分析!$D$16,IF($A91="一本差負",先鋒分析!$D$17,先鋒分析!$D$18))))</f>
        <v>0.26400000000000001</v>
      </c>
      <c r="K91" s="19">
        <f t="shared" si="16"/>
        <v>0</v>
      </c>
      <c r="L91" s="19">
        <f t="shared" si="17"/>
        <v>0</v>
      </c>
      <c r="M91" s="7">
        <f>IF($B91="二本差勝",次鋒分析!$D$14,IF($B91="一本差勝",次鋒分析!$D$15,IF($B91="引き分け",次鋒分析!$D$16,IF($B91="一本差負",次鋒分析!$D$17,次鋒分析!$D$18))))</f>
        <v>0.16000000000000003</v>
      </c>
      <c r="N91" s="1">
        <f t="shared" si="18"/>
        <v>1</v>
      </c>
      <c r="O91" s="1">
        <f t="shared" si="19"/>
        <v>2</v>
      </c>
      <c r="P91" s="7">
        <f>IF($C91="二本差勝",中堅分析!$D$14,IF($C91="一本差勝",中堅分析!$D$15,IF($C91="引き分け",中堅分析!$D$16,IF($C91="一本差負",中堅分析!$D$17,中堅分析!$D$18))))</f>
        <v>0.20800000000000002</v>
      </c>
      <c r="Q91" s="1">
        <f t="shared" si="20"/>
        <v>1</v>
      </c>
      <c r="R91" s="1">
        <f t="shared" si="21"/>
        <v>1</v>
      </c>
      <c r="S91" s="7">
        <f>IF($D91="二本差勝",副将分析!$D$14,IF($D91="一本差勝",副将分析!$D$15,IF($D91="引き分け",副将分析!$D$16,IF($D91="一本差負",副将分析!$D$17,副将分析!$D$18))))</f>
        <v>0.20800000000000002</v>
      </c>
      <c r="T91" s="1">
        <f t="shared" si="22"/>
        <v>1</v>
      </c>
      <c r="U91" s="1">
        <f t="shared" si="23"/>
        <v>1</v>
      </c>
      <c r="V91" s="7">
        <f>IF($E91="二本差勝",大将分析!$D$14,IF($E91="一本差勝",大将分析!$D$15,IF($E91="引き分け",大将分析!$D$16,IF($E91="一本差負",大将分析!$D$17,大将分析!$D$18))))</f>
        <v>0.16000000000000003</v>
      </c>
      <c r="W91" s="1">
        <f t="shared" si="24"/>
        <v>1</v>
      </c>
      <c r="X91" s="1">
        <f t="shared" si="25"/>
        <v>2</v>
      </c>
    </row>
    <row r="92" spans="1:24" x14ac:dyDescent="0.15">
      <c r="A92" s="1" t="s">
        <v>22</v>
      </c>
      <c r="B92" s="1" t="s">
        <v>40</v>
      </c>
      <c r="C92" s="1" t="s">
        <v>39</v>
      </c>
      <c r="D92" s="1" t="s">
        <v>39</v>
      </c>
      <c r="E92" s="1" t="s">
        <v>40</v>
      </c>
      <c r="F92" s="19">
        <f t="shared" si="13"/>
        <v>4</v>
      </c>
      <c r="G92" s="19">
        <f t="shared" si="14"/>
        <v>6</v>
      </c>
      <c r="H92" s="20">
        <f t="shared" si="15"/>
        <v>2.9239541760000019E-4</v>
      </c>
      <c r="J92" s="7">
        <f>IF($A92="二本差勝",先鋒分析!$D$14,IF($A92="一本差勝",先鋒分析!$D$15,IF($A92="引き分け",先鋒分析!$D$16,IF($A92="一本差負",先鋒分析!$D$17,先鋒分析!$D$18))))</f>
        <v>0.26400000000000001</v>
      </c>
      <c r="K92" s="19">
        <f t="shared" si="16"/>
        <v>0</v>
      </c>
      <c r="L92" s="19">
        <f t="shared" si="17"/>
        <v>0</v>
      </c>
      <c r="M92" s="7">
        <f>IF($B92="二本差勝",次鋒分析!$D$14,IF($B92="一本差勝",次鋒分析!$D$15,IF($B92="引き分け",次鋒分析!$D$16,IF($B92="一本差負",次鋒分析!$D$17,次鋒分析!$D$18))))</f>
        <v>0.20800000000000002</v>
      </c>
      <c r="N92" s="1">
        <f t="shared" si="18"/>
        <v>1</v>
      </c>
      <c r="O92" s="1">
        <f t="shared" si="19"/>
        <v>1</v>
      </c>
      <c r="P92" s="7">
        <f>IF($C92="二本差勝",中堅分析!$D$14,IF($C92="一本差勝",中堅分析!$D$15,IF($C92="引き分け",中堅分析!$D$16,IF($C92="一本差負",中堅分析!$D$17,中堅分析!$D$18))))</f>
        <v>0.16000000000000003</v>
      </c>
      <c r="Q92" s="1">
        <f t="shared" si="20"/>
        <v>1</v>
      </c>
      <c r="R92" s="1">
        <f t="shared" si="21"/>
        <v>2</v>
      </c>
      <c r="S92" s="7">
        <f>IF($D92="二本差勝",副将分析!$D$14,IF($D92="一本差勝",副将分析!$D$15,IF($D92="引き分け",副将分析!$D$16,IF($D92="一本差負",副将分析!$D$17,副将分析!$D$18))))</f>
        <v>0.16000000000000003</v>
      </c>
      <c r="T92" s="1">
        <f t="shared" si="22"/>
        <v>1</v>
      </c>
      <c r="U92" s="1">
        <f t="shared" si="23"/>
        <v>2</v>
      </c>
      <c r="V92" s="7">
        <f>IF($E92="二本差勝",大将分析!$D$14,IF($E92="一本差勝",大将分析!$D$15,IF($E92="引き分け",大将分析!$D$16,IF($E92="一本差負",大将分析!$D$17,大将分析!$D$18))))</f>
        <v>0.20800000000000002</v>
      </c>
      <c r="W92" s="1">
        <f t="shared" si="24"/>
        <v>1</v>
      </c>
      <c r="X92" s="1">
        <f t="shared" si="25"/>
        <v>1</v>
      </c>
    </row>
    <row r="93" spans="1:24" x14ac:dyDescent="0.15">
      <c r="A93" s="1" t="s">
        <v>22</v>
      </c>
      <c r="B93" s="1" t="s">
        <v>40</v>
      </c>
      <c r="C93" s="1" t="s">
        <v>39</v>
      </c>
      <c r="D93" s="1" t="s">
        <v>40</v>
      </c>
      <c r="E93" s="1" t="s">
        <v>39</v>
      </c>
      <c r="F93" s="19">
        <f t="shared" si="13"/>
        <v>4</v>
      </c>
      <c r="G93" s="19">
        <f t="shared" si="14"/>
        <v>6</v>
      </c>
      <c r="H93" s="20">
        <f t="shared" si="15"/>
        <v>2.9239541760000019E-4</v>
      </c>
      <c r="J93" s="7">
        <f>IF($A93="二本差勝",先鋒分析!$D$14,IF($A93="一本差勝",先鋒分析!$D$15,IF($A93="引き分け",先鋒分析!$D$16,IF($A93="一本差負",先鋒分析!$D$17,先鋒分析!$D$18))))</f>
        <v>0.26400000000000001</v>
      </c>
      <c r="K93" s="19">
        <f t="shared" si="16"/>
        <v>0</v>
      </c>
      <c r="L93" s="19">
        <f t="shared" si="17"/>
        <v>0</v>
      </c>
      <c r="M93" s="7">
        <f>IF($B93="二本差勝",次鋒分析!$D$14,IF($B93="一本差勝",次鋒分析!$D$15,IF($B93="引き分け",次鋒分析!$D$16,IF($B93="一本差負",次鋒分析!$D$17,次鋒分析!$D$18))))</f>
        <v>0.20800000000000002</v>
      </c>
      <c r="N93" s="1">
        <f t="shared" si="18"/>
        <v>1</v>
      </c>
      <c r="O93" s="1">
        <f t="shared" si="19"/>
        <v>1</v>
      </c>
      <c r="P93" s="7">
        <f>IF($C93="二本差勝",中堅分析!$D$14,IF($C93="一本差勝",中堅分析!$D$15,IF($C93="引き分け",中堅分析!$D$16,IF($C93="一本差負",中堅分析!$D$17,中堅分析!$D$18))))</f>
        <v>0.16000000000000003</v>
      </c>
      <c r="Q93" s="1">
        <f t="shared" si="20"/>
        <v>1</v>
      </c>
      <c r="R93" s="1">
        <f t="shared" si="21"/>
        <v>2</v>
      </c>
      <c r="S93" s="7">
        <f>IF($D93="二本差勝",副将分析!$D$14,IF($D93="一本差勝",副将分析!$D$15,IF($D93="引き分け",副将分析!$D$16,IF($D93="一本差負",副将分析!$D$17,副将分析!$D$18))))</f>
        <v>0.20800000000000002</v>
      </c>
      <c r="T93" s="1">
        <f t="shared" si="22"/>
        <v>1</v>
      </c>
      <c r="U93" s="1">
        <f t="shared" si="23"/>
        <v>1</v>
      </c>
      <c r="V93" s="7">
        <f>IF($E93="二本差勝",大将分析!$D$14,IF($E93="一本差勝",大将分析!$D$15,IF($E93="引き分け",大将分析!$D$16,IF($E93="一本差負",大将分析!$D$17,大将分析!$D$18))))</f>
        <v>0.16000000000000003</v>
      </c>
      <c r="W93" s="1">
        <f t="shared" si="24"/>
        <v>1</v>
      </c>
      <c r="X93" s="1">
        <f t="shared" si="25"/>
        <v>2</v>
      </c>
    </row>
    <row r="94" spans="1:24" x14ac:dyDescent="0.15">
      <c r="A94" s="1" t="s">
        <v>22</v>
      </c>
      <c r="B94" s="1" t="s">
        <v>40</v>
      </c>
      <c r="C94" s="1" t="s">
        <v>40</v>
      </c>
      <c r="D94" s="1" t="s">
        <v>39</v>
      </c>
      <c r="E94" s="1" t="s">
        <v>39</v>
      </c>
      <c r="F94" s="19">
        <f t="shared" si="13"/>
        <v>4</v>
      </c>
      <c r="G94" s="19">
        <f t="shared" si="14"/>
        <v>6</v>
      </c>
      <c r="H94" s="20">
        <f t="shared" si="15"/>
        <v>2.9239541760000019E-4</v>
      </c>
      <c r="J94" s="7">
        <f>IF($A94="二本差勝",先鋒分析!$D$14,IF($A94="一本差勝",先鋒分析!$D$15,IF($A94="引き分け",先鋒分析!$D$16,IF($A94="一本差負",先鋒分析!$D$17,先鋒分析!$D$18))))</f>
        <v>0.26400000000000001</v>
      </c>
      <c r="K94" s="19">
        <f t="shared" si="16"/>
        <v>0</v>
      </c>
      <c r="L94" s="19">
        <f t="shared" si="17"/>
        <v>0</v>
      </c>
      <c r="M94" s="7">
        <f>IF($B94="二本差勝",次鋒分析!$D$14,IF($B94="一本差勝",次鋒分析!$D$15,IF($B94="引き分け",次鋒分析!$D$16,IF($B94="一本差負",次鋒分析!$D$17,次鋒分析!$D$18))))</f>
        <v>0.20800000000000002</v>
      </c>
      <c r="N94" s="1">
        <f t="shared" si="18"/>
        <v>1</v>
      </c>
      <c r="O94" s="1">
        <f t="shared" si="19"/>
        <v>1</v>
      </c>
      <c r="P94" s="7">
        <f>IF($C94="二本差勝",中堅分析!$D$14,IF($C94="一本差勝",中堅分析!$D$15,IF($C94="引き分け",中堅分析!$D$16,IF($C94="一本差負",中堅分析!$D$17,中堅分析!$D$18))))</f>
        <v>0.20800000000000002</v>
      </c>
      <c r="Q94" s="1">
        <f t="shared" si="20"/>
        <v>1</v>
      </c>
      <c r="R94" s="1">
        <f t="shared" si="21"/>
        <v>1</v>
      </c>
      <c r="S94" s="7">
        <f>IF($D94="二本差勝",副将分析!$D$14,IF($D94="一本差勝",副将分析!$D$15,IF($D94="引き分け",副将分析!$D$16,IF($D94="一本差負",副将分析!$D$17,副将分析!$D$18))))</f>
        <v>0.16000000000000003</v>
      </c>
      <c r="T94" s="1">
        <f t="shared" si="22"/>
        <v>1</v>
      </c>
      <c r="U94" s="1">
        <f t="shared" si="23"/>
        <v>2</v>
      </c>
      <c r="V94" s="7">
        <f>IF($E94="二本差勝",大将分析!$D$14,IF($E94="一本差勝",大将分析!$D$15,IF($E94="引き分け",大将分析!$D$16,IF($E94="一本差負",大将分析!$D$17,大将分析!$D$18))))</f>
        <v>0.16000000000000003</v>
      </c>
      <c r="W94" s="1">
        <f t="shared" si="24"/>
        <v>1</v>
      </c>
      <c r="X94" s="1">
        <f t="shared" si="25"/>
        <v>2</v>
      </c>
    </row>
    <row r="95" spans="1:24" x14ac:dyDescent="0.15">
      <c r="A95" s="1" t="s">
        <v>39</v>
      </c>
      <c r="B95" s="1" t="s">
        <v>40</v>
      </c>
      <c r="C95" s="1" t="s">
        <v>40</v>
      </c>
      <c r="D95" s="1" t="s">
        <v>40</v>
      </c>
      <c r="E95" s="1" t="s">
        <v>22</v>
      </c>
      <c r="F95" s="19">
        <f t="shared" si="13"/>
        <v>4</v>
      </c>
      <c r="G95" s="19">
        <f t="shared" si="14"/>
        <v>5</v>
      </c>
      <c r="H95" s="20">
        <f t="shared" si="15"/>
        <v>3.801140428800002E-4</v>
      </c>
      <c r="J95" s="7">
        <f>IF($A95="二本差勝",先鋒分析!$D$14,IF($A95="一本差勝",先鋒分析!$D$15,IF($A95="引き分け",先鋒分析!$D$16,IF($A95="一本差負",先鋒分析!$D$17,先鋒分析!$D$18))))</f>
        <v>0.16000000000000003</v>
      </c>
      <c r="K95" s="19">
        <f t="shared" si="16"/>
        <v>1</v>
      </c>
      <c r="L95" s="19">
        <f t="shared" si="17"/>
        <v>2</v>
      </c>
      <c r="M95" s="7">
        <f>IF($B95="二本差勝",次鋒分析!$D$14,IF($B95="一本差勝",次鋒分析!$D$15,IF($B95="引き分け",次鋒分析!$D$16,IF($B95="一本差負",次鋒分析!$D$17,次鋒分析!$D$18))))</f>
        <v>0.20800000000000002</v>
      </c>
      <c r="N95" s="1">
        <f t="shared" si="18"/>
        <v>1</v>
      </c>
      <c r="O95" s="1">
        <f t="shared" si="19"/>
        <v>1</v>
      </c>
      <c r="P95" s="7">
        <f>IF($C95="二本差勝",中堅分析!$D$14,IF($C95="一本差勝",中堅分析!$D$15,IF($C95="引き分け",中堅分析!$D$16,IF($C95="一本差負",中堅分析!$D$17,中堅分析!$D$18))))</f>
        <v>0.20800000000000002</v>
      </c>
      <c r="Q95" s="1">
        <f t="shared" si="20"/>
        <v>1</v>
      </c>
      <c r="R95" s="1">
        <f t="shared" si="21"/>
        <v>1</v>
      </c>
      <c r="S95" s="7">
        <f>IF($D95="二本差勝",副将分析!$D$14,IF($D95="一本差勝",副将分析!$D$15,IF($D95="引き分け",副将分析!$D$16,IF($D95="一本差負",副将分析!$D$17,副将分析!$D$18))))</f>
        <v>0.20800000000000002</v>
      </c>
      <c r="T95" s="1">
        <f t="shared" si="22"/>
        <v>1</v>
      </c>
      <c r="U95" s="1">
        <f t="shared" si="23"/>
        <v>1</v>
      </c>
      <c r="V95" s="7">
        <f>IF($E95="二本差勝",大将分析!$D$14,IF($E95="一本差勝",大将分析!$D$15,IF($E95="引き分け",大将分析!$D$16,IF($E95="一本差負",大将分析!$D$17,大将分析!$D$18))))</f>
        <v>0.26400000000000001</v>
      </c>
      <c r="W95" s="1">
        <f t="shared" si="24"/>
        <v>0</v>
      </c>
      <c r="X95" s="1">
        <f t="shared" si="25"/>
        <v>0</v>
      </c>
    </row>
    <row r="96" spans="1:24" x14ac:dyDescent="0.15">
      <c r="A96" s="1" t="s">
        <v>39</v>
      </c>
      <c r="B96" s="1" t="s">
        <v>40</v>
      </c>
      <c r="C96" s="1" t="s">
        <v>40</v>
      </c>
      <c r="D96" s="1" t="s">
        <v>22</v>
      </c>
      <c r="E96" s="1" t="s">
        <v>40</v>
      </c>
      <c r="F96" s="19">
        <f t="shared" si="13"/>
        <v>4</v>
      </c>
      <c r="G96" s="19">
        <f t="shared" si="14"/>
        <v>5</v>
      </c>
      <c r="H96" s="20">
        <f t="shared" si="15"/>
        <v>3.8011404288000025E-4</v>
      </c>
      <c r="J96" s="7">
        <f>IF($A96="二本差勝",先鋒分析!$D$14,IF($A96="一本差勝",先鋒分析!$D$15,IF($A96="引き分け",先鋒分析!$D$16,IF($A96="一本差負",先鋒分析!$D$17,先鋒分析!$D$18))))</f>
        <v>0.16000000000000003</v>
      </c>
      <c r="K96" s="19">
        <f t="shared" si="16"/>
        <v>1</v>
      </c>
      <c r="L96" s="19">
        <f t="shared" si="17"/>
        <v>2</v>
      </c>
      <c r="M96" s="7">
        <f>IF($B96="二本差勝",次鋒分析!$D$14,IF($B96="一本差勝",次鋒分析!$D$15,IF($B96="引き分け",次鋒分析!$D$16,IF($B96="一本差負",次鋒分析!$D$17,次鋒分析!$D$18))))</f>
        <v>0.20800000000000002</v>
      </c>
      <c r="N96" s="1">
        <f t="shared" si="18"/>
        <v>1</v>
      </c>
      <c r="O96" s="1">
        <f t="shared" si="19"/>
        <v>1</v>
      </c>
      <c r="P96" s="7">
        <f>IF($C96="二本差勝",中堅分析!$D$14,IF($C96="一本差勝",中堅分析!$D$15,IF($C96="引き分け",中堅分析!$D$16,IF($C96="一本差負",中堅分析!$D$17,中堅分析!$D$18))))</f>
        <v>0.20800000000000002</v>
      </c>
      <c r="Q96" s="1">
        <f t="shared" si="20"/>
        <v>1</v>
      </c>
      <c r="R96" s="1">
        <f t="shared" si="21"/>
        <v>1</v>
      </c>
      <c r="S96" s="7">
        <f>IF($D96="二本差勝",副将分析!$D$14,IF($D96="一本差勝",副将分析!$D$15,IF($D96="引き分け",副将分析!$D$16,IF($D96="一本差負",副将分析!$D$17,副将分析!$D$18))))</f>
        <v>0.26400000000000001</v>
      </c>
      <c r="T96" s="1">
        <f t="shared" si="22"/>
        <v>0</v>
      </c>
      <c r="U96" s="1">
        <f t="shared" si="23"/>
        <v>0</v>
      </c>
      <c r="V96" s="7">
        <f>IF($E96="二本差勝",大将分析!$D$14,IF($E96="一本差勝",大将分析!$D$15,IF($E96="引き分け",大将分析!$D$16,IF($E96="一本差負",大将分析!$D$17,大将分析!$D$18))))</f>
        <v>0.20800000000000002</v>
      </c>
      <c r="W96" s="1">
        <f t="shared" si="24"/>
        <v>1</v>
      </c>
      <c r="X96" s="1">
        <f t="shared" si="25"/>
        <v>1</v>
      </c>
    </row>
    <row r="97" spans="1:24" x14ac:dyDescent="0.15">
      <c r="A97" s="1" t="s">
        <v>39</v>
      </c>
      <c r="B97" s="1" t="s">
        <v>40</v>
      </c>
      <c r="C97" s="1" t="s">
        <v>22</v>
      </c>
      <c r="D97" s="1" t="s">
        <v>40</v>
      </c>
      <c r="E97" s="1" t="s">
        <v>40</v>
      </c>
      <c r="F97" s="19">
        <f t="shared" si="13"/>
        <v>4</v>
      </c>
      <c r="G97" s="19">
        <f t="shared" si="14"/>
        <v>5</v>
      </c>
      <c r="H97" s="20">
        <f t="shared" si="15"/>
        <v>3.801140428800002E-4</v>
      </c>
      <c r="J97" s="7">
        <f>IF($A97="二本差勝",先鋒分析!$D$14,IF($A97="一本差勝",先鋒分析!$D$15,IF($A97="引き分け",先鋒分析!$D$16,IF($A97="一本差負",先鋒分析!$D$17,先鋒分析!$D$18))))</f>
        <v>0.16000000000000003</v>
      </c>
      <c r="K97" s="19">
        <f t="shared" si="16"/>
        <v>1</v>
      </c>
      <c r="L97" s="19">
        <f t="shared" si="17"/>
        <v>2</v>
      </c>
      <c r="M97" s="7">
        <f>IF($B97="二本差勝",次鋒分析!$D$14,IF($B97="一本差勝",次鋒分析!$D$15,IF($B97="引き分け",次鋒分析!$D$16,IF($B97="一本差負",次鋒分析!$D$17,次鋒分析!$D$18))))</f>
        <v>0.20800000000000002</v>
      </c>
      <c r="N97" s="1">
        <f t="shared" si="18"/>
        <v>1</v>
      </c>
      <c r="O97" s="1">
        <f t="shared" si="19"/>
        <v>1</v>
      </c>
      <c r="P97" s="7">
        <f>IF($C97="二本差勝",中堅分析!$D$14,IF($C97="一本差勝",中堅分析!$D$15,IF($C97="引き分け",中堅分析!$D$16,IF($C97="一本差負",中堅分析!$D$17,中堅分析!$D$18))))</f>
        <v>0.26400000000000001</v>
      </c>
      <c r="Q97" s="1">
        <f t="shared" si="20"/>
        <v>0</v>
      </c>
      <c r="R97" s="1">
        <f t="shared" si="21"/>
        <v>0</v>
      </c>
      <c r="S97" s="7">
        <f>IF($D97="二本差勝",副将分析!$D$14,IF($D97="一本差勝",副将分析!$D$15,IF($D97="引き分け",副将分析!$D$16,IF($D97="一本差負",副将分析!$D$17,副将分析!$D$18))))</f>
        <v>0.20800000000000002</v>
      </c>
      <c r="T97" s="1">
        <f t="shared" si="22"/>
        <v>1</v>
      </c>
      <c r="U97" s="1">
        <f t="shared" si="23"/>
        <v>1</v>
      </c>
      <c r="V97" s="7">
        <f>IF($E97="二本差勝",大将分析!$D$14,IF($E97="一本差勝",大将分析!$D$15,IF($E97="引き分け",大将分析!$D$16,IF($E97="一本差負",大将分析!$D$17,大将分析!$D$18))))</f>
        <v>0.20800000000000002</v>
      </c>
      <c r="W97" s="1">
        <f t="shared" si="24"/>
        <v>1</v>
      </c>
      <c r="X97" s="1">
        <f t="shared" si="25"/>
        <v>1</v>
      </c>
    </row>
    <row r="98" spans="1:24" x14ac:dyDescent="0.15">
      <c r="A98" s="1" t="s">
        <v>39</v>
      </c>
      <c r="B98" s="1" t="s">
        <v>22</v>
      </c>
      <c r="C98" s="1" t="s">
        <v>40</v>
      </c>
      <c r="D98" s="1" t="s">
        <v>40</v>
      </c>
      <c r="E98" s="1" t="s">
        <v>40</v>
      </c>
      <c r="F98" s="19">
        <f t="shared" si="13"/>
        <v>4</v>
      </c>
      <c r="G98" s="19">
        <f t="shared" si="14"/>
        <v>5</v>
      </c>
      <c r="H98" s="20">
        <f t="shared" si="15"/>
        <v>3.8011404288000025E-4</v>
      </c>
      <c r="J98" s="7">
        <f>IF($A98="二本差勝",先鋒分析!$D$14,IF($A98="一本差勝",先鋒分析!$D$15,IF($A98="引き分け",先鋒分析!$D$16,IF($A98="一本差負",先鋒分析!$D$17,先鋒分析!$D$18))))</f>
        <v>0.16000000000000003</v>
      </c>
      <c r="K98" s="19">
        <f t="shared" si="16"/>
        <v>1</v>
      </c>
      <c r="L98" s="19">
        <f t="shared" si="17"/>
        <v>2</v>
      </c>
      <c r="M98" s="7">
        <f>IF($B98="二本差勝",次鋒分析!$D$14,IF($B98="一本差勝",次鋒分析!$D$15,IF($B98="引き分け",次鋒分析!$D$16,IF($B98="一本差負",次鋒分析!$D$17,次鋒分析!$D$18))))</f>
        <v>0.26400000000000001</v>
      </c>
      <c r="N98" s="1">
        <f t="shared" si="18"/>
        <v>0</v>
      </c>
      <c r="O98" s="1">
        <f t="shared" si="19"/>
        <v>0</v>
      </c>
      <c r="P98" s="7">
        <f>IF($C98="二本差勝",中堅分析!$D$14,IF($C98="一本差勝",中堅分析!$D$15,IF($C98="引き分け",中堅分析!$D$16,IF($C98="一本差負",中堅分析!$D$17,中堅分析!$D$18))))</f>
        <v>0.20800000000000002</v>
      </c>
      <c r="Q98" s="1">
        <f t="shared" si="20"/>
        <v>1</v>
      </c>
      <c r="R98" s="1">
        <f t="shared" si="21"/>
        <v>1</v>
      </c>
      <c r="S98" s="7">
        <f>IF($D98="二本差勝",副将分析!$D$14,IF($D98="一本差勝",副将分析!$D$15,IF($D98="引き分け",副将分析!$D$16,IF($D98="一本差負",副将分析!$D$17,副将分析!$D$18))))</f>
        <v>0.20800000000000002</v>
      </c>
      <c r="T98" s="1">
        <f t="shared" si="22"/>
        <v>1</v>
      </c>
      <c r="U98" s="1">
        <f t="shared" si="23"/>
        <v>1</v>
      </c>
      <c r="V98" s="7">
        <f>IF($E98="二本差勝",大将分析!$D$14,IF($E98="一本差勝",大将分析!$D$15,IF($E98="引き分け",大将分析!$D$16,IF($E98="一本差負",大将分析!$D$17,大将分析!$D$18))))</f>
        <v>0.20800000000000002</v>
      </c>
      <c r="W98" s="1">
        <f t="shared" si="24"/>
        <v>1</v>
      </c>
      <c r="X98" s="1">
        <f t="shared" si="25"/>
        <v>1</v>
      </c>
    </row>
    <row r="99" spans="1:24" x14ac:dyDescent="0.15">
      <c r="A99" s="1" t="s">
        <v>40</v>
      </c>
      <c r="B99" s="1" t="s">
        <v>39</v>
      </c>
      <c r="C99" s="1" t="s">
        <v>40</v>
      </c>
      <c r="D99" s="1" t="s">
        <v>40</v>
      </c>
      <c r="E99" s="1" t="s">
        <v>22</v>
      </c>
      <c r="F99" s="19">
        <f t="shared" si="13"/>
        <v>4</v>
      </c>
      <c r="G99" s="19">
        <f t="shared" si="14"/>
        <v>5</v>
      </c>
      <c r="H99" s="20">
        <f t="shared" si="15"/>
        <v>3.801140428800002E-4</v>
      </c>
      <c r="J99" s="7">
        <f>IF($A99="二本差勝",先鋒分析!$D$14,IF($A99="一本差勝",先鋒分析!$D$15,IF($A99="引き分け",先鋒分析!$D$16,IF($A99="一本差負",先鋒分析!$D$17,先鋒分析!$D$18))))</f>
        <v>0.20800000000000002</v>
      </c>
      <c r="K99" s="19">
        <f t="shared" si="16"/>
        <v>1</v>
      </c>
      <c r="L99" s="19">
        <f t="shared" si="17"/>
        <v>1</v>
      </c>
      <c r="M99" s="7">
        <f>IF($B99="二本差勝",次鋒分析!$D$14,IF($B99="一本差勝",次鋒分析!$D$15,IF($B99="引き分け",次鋒分析!$D$16,IF($B99="一本差負",次鋒分析!$D$17,次鋒分析!$D$18))))</f>
        <v>0.16000000000000003</v>
      </c>
      <c r="N99" s="1">
        <f t="shared" si="18"/>
        <v>1</v>
      </c>
      <c r="O99" s="1">
        <f t="shared" si="19"/>
        <v>2</v>
      </c>
      <c r="P99" s="7">
        <f>IF($C99="二本差勝",中堅分析!$D$14,IF($C99="一本差勝",中堅分析!$D$15,IF($C99="引き分け",中堅分析!$D$16,IF($C99="一本差負",中堅分析!$D$17,中堅分析!$D$18))))</f>
        <v>0.20800000000000002</v>
      </c>
      <c r="Q99" s="1">
        <f t="shared" si="20"/>
        <v>1</v>
      </c>
      <c r="R99" s="1">
        <f t="shared" si="21"/>
        <v>1</v>
      </c>
      <c r="S99" s="7">
        <f>IF($D99="二本差勝",副将分析!$D$14,IF($D99="一本差勝",副将分析!$D$15,IF($D99="引き分け",副将分析!$D$16,IF($D99="一本差負",副将分析!$D$17,副将分析!$D$18))))</f>
        <v>0.20800000000000002</v>
      </c>
      <c r="T99" s="1">
        <f t="shared" si="22"/>
        <v>1</v>
      </c>
      <c r="U99" s="1">
        <f t="shared" si="23"/>
        <v>1</v>
      </c>
      <c r="V99" s="7">
        <f>IF($E99="二本差勝",大将分析!$D$14,IF($E99="一本差勝",大将分析!$D$15,IF($E99="引き分け",大将分析!$D$16,IF($E99="一本差負",大将分析!$D$17,大将分析!$D$18))))</f>
        <v>0.26400000000000001</v>
      </c>
      <c r="W99" s="1">
        <f t="shared" si="24"/>
        <v>0</v>
      </c>
      <c r="X99" s="1">
        <f t="shared" si="25"/>
        <v>0</v>
      </c>
    </row>
    <row r="100" spans="1:24" x14ac:dyDescent="0.15">
      <c r="A100" s="1" t="s">
        <v>40</v>
      </c>
      <c r="B100" s="1" t="s">
        <v>39</v>
      </c>
      <c r="C100" s="1" t="s">
        <v>40</v>
      </c>
      <c r="D100" s="1" t="s">
        <v>22</v>
      </c>
      <c r="E100" s="1" t="s">
        <v>40</v>
      </c>
      <c r="F100" s="19">
        <f t="shared" si="13"/>
        <v>4</v>
      </c>
      <c r="G100" s="19">
        <f t="shared" si="14"/>
        <v>5</v>
      </c>
      <c r="H100" s="20">
        <f t="shared" si="15"/>
        <v>3.8011404288000025E-4</v>
      </c>
      <c r="J100" s="7">
        <f>IF($A100="二本差勝",先鋒分析!$D$14,IF($A100="一本差勝",先鋒分析!$D$15,IF($A100="引き分け",先鋒分析!$D$16,IF($A100="一本差負",先鋒分析!$D$17,先鋒分析!$D$18))))</f>
        <v>0.20800000000000002</v>
      </c>
      <c r="K100" s="19">
        <f t="shared" si="16"/>
        <v>1</v>
      </c>
      <c r="L100" s="19">
        <f t="shared" si="17"/>
        <v>1</v>
      </c>
      <c r="M100" s="7">
        <f>IF($B100="二本差勝",次鋒分析!$D$14,IF($B100="一本差勝",次鋒分析!$D$15,IF($B100="引き分け",次鋒分析!$D$16,IF($B100="一本差負",次鋒分析!$D$17,次鋒分析!$D$18))))</f>
        <v>0.16000000000000003</v>
      </c>
      <c r="N100" s="1">
        <f t="shared" si="18"/>
        <v>1</v>
      </c>
      <c r="O100" s="1">
        <f t="shared" si="19"/>
        <v>2</v>
      </c>
      <c r="P100" s="7">
        <f>IF($C100="二本差勝",中堅分析!$D$14,IF($C100="一本差勝",中堅分析!$D$15,IF($C100="引き分け",中堅分析!$D$16,IF($C100="一本差負",中堅分析!$D$17,中堅分析!$D$18))))</f>
        <v>0.20800000000000002</v>
      </c>
      <c r="Q100" s="1">
        <f t="shared" si="20"/>
        <v>1</v>
      </c>
      <c r="R100" s="1">
        <f t="shared" si="21"/>
        <v>1</v>
      </c>
      <c r="S100" s="7">
        <f>IF($D100="二本差勝",副将分析!$D$14,IF($D100="一本差勝",副将分析!$D$15,IF($D100="引き分け",副将分析!$D$16,IF($D100="一本差負",副将分析!$D$17,副将分析!$D$18))))</f>
        <v>0.26400000000000001</v>
      </c>
      <c r="T100" s="1">
        <f t="shared" si="22"/>
        <v>0</v>
      </c>
      <c r="U100" s="1">
        <f t="shared" si="23"/>
        <v>0</v>
      </c>
      <c r="V100" s="7">
        <f>IF($E100="二本差勝",大将分析!$D$14,IF($E100="一本差勝",大将分析!$D$15,IF($E100="引き分け",大将分析!$D$16,IF($E100="一本差負",大将分析!$D$17,大将分析!$D$18))))</f>
        <v>0.20800000000000002</v>
      </c>
      <c r="W100" s="1">
        <f t="shared" si="24"/>
        <v>1</v>
      </c>
      <c r="X100" s="1">
        <f t="shared" si="25"/>
        <v>1</v>
      </c>
    </row>
    <row r="101" spans="1:24" x14ac:dyDescent="0.15">
      <c r="A101" s="1" t="s">
        <v>40</v>
      </c>
      <c r="B101" s="1" t="s">
        <v>39</v>
      </c>
      <c r="C101" s="1" t="s">
        <v>22</v>
      </c>
      <c r="D101" s="1" t="s">
        <v>40</v>
      </c>
      <c r="E101" s="1" t="s">
        <v>40</v>
      </c>
      <c r="F101" s="19">
        <f t="shared" si="13"/>
        <v>4</v>
      </c>
      <c r="G101" s="19">
        <f t="shared" si="14"/>
        <v>5</v>
      </c>
      <c r="H101" s="20">
        <f t="shared" si="15"/>
        <v>3.801140428800002E-4</v>
      </c>
      <c r="J101" s="7">
        <f>IF($A101="二本差勝",先鋒分析!$D$14,IF($A101="一本差勝",先鋒分析!$D$15,IF($A101="引き分け",先鋒分析!$D$16,IF($A101="一本差負",先鋒分析!$D$17,先鋒分析!$D$18))))</f>
        <v>0.20800000000000002</v>
      </c>
      <c r="K101" s="19">
        <f t="shared" si="16"/>
        <v>1</v>
      </c>
      <c r="L101" s="19">
        <f t="shared" si="17"/>
        <v>1</v>
      </c>
      <c r="M101" s="7">
        <f>IF($B101="二本差勝",次鋒分析!$D$14,IF($B101="一本差勝",次鋒分析!$D$15,IF($B101="引き分け",次鋒分析!$D$16,IF($B101="一本差負",次鋒分析!$D$17,次鋒分析!$D$18))))</f>
        <v>0.16000000000000003</v>
      </c>
      <c r="N101" s="1">
        <f t="shared" si="18"/>
        <v>1</v>
      </c>
      <c r="O101" s="1">
        <f t="shared" si="19"/>
        <v>2</v>
      </c>
      <c r="P101" s="7">
        <f>IF($C101="二本差勝",中堅分析!$D$14,IF($C101="一本差勝",中堅分析!$D$15,IF($C101="引き分け",中堅分析!$D$16,IF($C101="一本差負",中堅分析!$D$17,中堅分析!$D$18))))</f>
        <v>0.26400000000000001</v>
      </c>
      <c r="Q101" s="1">
        <f t="shared" si="20"/>
        <v>0</v>
      </c>
      <c r="R101" s="1">
        <f t="shared" si="21"/>
        <v>0</v>
      </c>
      <c r="S101" s="7">
        <f>IF($D101="二本差勝",副将分析!$D$14,IF($D101="一本差勝",副将分析!$D$15,IF($D101="引き分け",副将分析!$D$16,IF($D101="一本差負",副将分析!$D$17,副将分析!$D$18))))</f>
        <v>0.20800000000000002</v>
      </c>
      <c r="T101" s="1">
        <f t="shared" si="22"/>
        <v>1</v>
      </c>
      <c r="U101" s="1">
        <f t="shared" si="23"/>
        <v>1</v>
      </c>
      <c r="V101" s="7">
        <f>IF($E101="二本差勝",大将分析!$D$14,IF($E101="一本差勝",大将分析!$D$15,IF($E101="引き分け",大将分析!$D$16,IF($E101="一本差負",大将分析!$D$17,大将分析!$D$18))))</f>
        <v>0.20800000000000002</v>
      </c>
      <c r="W101" s="1">
        <f t="shared" si="24"/>
        <v>1</v>
      </c>
      <c r="X101" s="1">
        <f t="shared" si="25"/>
        <v>1</v>
      </c>
    </row>
    <row r="102" spans="1:24" x14ac:dyDescent="0.15">
      <c r="A102" s="1" t="s">
        <v>40</v>
      </c>
      <c r="B102" s="1" t="s">
        <v>40</v>
      </c>
      <c r="C102" s="1" t="s">
        <v>39</v>
      </c>
      <c r="D102" s="1" t="s">
        <v>40</v>
      </c>
      <c r="E102" s="1" t="s">
        <v>22</v>
      </c>
      <c r="F102" s="19">
        <f t="shared" si="13"/>
        <v>4</v>
      </c>
      <c r="G102" s="19">
        <f t="shared" si="14"/>
        <v>5</v>
      </c>
      <c r="H102" s="20">
        <f t="shared" si="15"/>
        <v>3.801140428800002E-4</v>
      </c>
      <c r="J102" s="7">
        <f>IF($A102="二本差勝",先鋒分析!$D$14,IF($A102="一本差勝",先鋒分析!$D$15,IF($A102="引き分け",先鋒分析!$D$16,IF($A102="一本差負",先鋒分析!$D$17,先鋒分析!$D$18))))</f>
        <v>0.20800000000000002</v>
      </c>
      <c r="K102" s="19">
        <f t="shared" si="16"/>
        <v>1</v>
      </c>
      <c r="L102" s="19">
        <f t="shared" si="17"/>
        <v>1</v>
      </c>
      <c r="M102" s="7">
        <f>IF($B102="二本差勝",次鋒分析!$D$14,IF($B102="一本差勝",次鋒分析!$D$15,IF($B102="引き分け",次鋒分析!$D$16,IF($B102="一本差負",次鋒分析!$D$17,次鋒分析!$D$18))))</f>
        <v>0.20800000000000002</v>
      </c>
      <c r="N102" s="1">
        <f t="shared" si="18"/>
        <v>1</v>
      </c>
      <c r="O102" s="1">
        <f t="shared" si="19"/>
        <v>1</v>
      </c>
      <c r="P102" s="7">
        <f>IF($C102="二本差勝",中堅分析!$D$14,IF($C102="一本差勝",中堅分析!$D$15,IF($C102="引き分け",中堅分析!$D$16,IF($C102="一本差負",中堅分析!$D$17,中堅分析!$D$18))))</f>
        <v>0.16000000000000003</v>
      </c>
      <c r="Q102" s="1">
        <f t="shared" si="20"/>
        <v>1</v>
      </c>
      <c r="R102" s="1">
        <f t="shared" si="21"/>
        <v>2</v>
      </c>
      <c r="S102" s="7">
        <f>IF($D102="二本差勝",副将分析!$D$14,IF($D102="一本差勝",副将分析!$D$15,IF($D102="引き分け",副将分析!$D$16,IF($D102="一本差負",副将分析!$D$17,副将分析!$D$18))))</f>
        <v>0.20800000000000002</v>
      </c>
      <c r="T102" s="1">
        <f t="shared" si="22"/>
        <v>1</v>
      </c>
      <c r="U102" s="1">
        <f t="shared" si="23"/>
        <v>1</v>
      </c>
      <c r="V102" s="7">
        <f>IF($E102="二本差勝",大将分析!$D$14,IF($E102="一本差勝",大将分析!$D$15,IF($E102="引き分け",大将分析!$D$16,IF($E102="一本差負",大将分析!$D$17,大将分析!$D$18))))</f>
        <v>0.26400000000000001</v>
      </c>
      <c r="W102" s="1">
        <f t="shared" si="24"/>
        <v>0</v>
      </c>
      <c r="X102" s="1">
        <f t="shared" si="25"/>
        <v>0</v>
      </c>
    </row>
    <row r="103" spans="1:24" x14ac:dyDescent="0.15">
      <c r="A103" s="1" t="s">
        <v>40</v>
      </c>
      <c r="B103" s="1" t="s">
        <v>40</v>
      </c>
      <c r="C103" s="1" t="s">
        <v>39</v>
      </c>
      <c r="D103" s="1" t="s">
        <v>22</v>
      </c>
      <c r="E103" s="1" t="s">
        <v>40</v>
      </c>
      <c r="F103" s="19">
        <f t="shared" si="13"/>
        <v>4</v>
      </c>
      <c r="G103" s="19">
        <f t="shared" si="14"/>
        <v>5</v>
      </c>
      <c r="H103" s="20">
        <f t="shared" si="15"/>
        <v>3.8011404288000025E-4</v>
      </c>
      <c r="J103" s="7">
        <f>IF($A103="二本差勝",先鋒分析!$D$14,IF($A103="一本差勝",先鋒分析!$D$15,IF($A103="引き分け",先鋒分析!$D$16,IF($A103="一本差負",先鋒分析!$D$17,先鋒分析!$D$18))))</f>
        <v>0.20800000000000002</v>
      </c>
      <c r="K103" s="19">
        <f t="shared" si="16"/>
        <v>1</v>
      </c>
      <c r="L103" s="19">
        <f t="shared" si="17"/>
        <v>1</v>
      </c>
      <c r="M103" s="7">
        <f>IF($B103="二本差勝",次鋒分析!$D$14,IF($B103="一本差勝",次鋒分析!$D$15,IF($B103="引き分け",次鋒分析!$D$16,IF($B103="一本差負",次鋒分析!$D$17,次鋒分析!$D$18))))</f>
        <v>0.20800000000000002</v>
      </c>
      <c r="N103" s="1">
        <f t="shared" si="18"/>
        <v>1</v>
      </c>
      <c r="O103" s="1">
        <f t="shared" si="19"/>
        <v>1</v>
      </c>
      <c r="P103" s="7">
        <f>IF($C103="二本差勝",中堅分析!$D$14,IF($C103="一本差勝",中堅分析!$D$15,IF($C103="引き分け",中堅分析!$D$16,IF($C103="一本差負",中堅分析!$D$17,中堅分析!$D$18))))</f>
        <v>0.16000000000000003</v>
      </c>
      <c r="Q103" s="1">
        <f t="shared" si="20"/>
        <v>1</v>
      </c>
      <c r="R103" s="1">
        <f t="shared" si="21"/>
        <v>2</v>
      </c>
      <c r="S103" s="7">
        <f>IF($D103="二本差勝",副将分析!$D$14,IF($D103="一本差勝",副将分析!$D$15,IF($D103="引き分け",副将分析!$D$16,IF($D103="一本差負",副将分析!$D$17,副将分析!$D$18))))</f>
        <v>0.26400000000000001</v>
      </c>
      <c r="T103" s="1">
        <f t="shared" si="22"/>
        <v>0</v>
      </c>
      <c r="U103" s="1">
        <f t="shared" si="23"/>
        <v>0</v>
      </c>
      <c r="V103" s="7">
        <f>IF($E103="二本差勝",大将分析!$D$14,IF($E103="一本差勝",大将分析!$D$15,IF($E103="引き分け",大将分析!$D$16,IF($E103="一本差負",大将分析!$D$17,大将分析!$D$18))))</f>
        <v>0.20800000000000002</v>
      </c>
      <c r="W103" s="1">
        <f t="shared" si="24"/>
        <v>1</v>
      </c>
      <c r="X103" s="1">
        <f t="shared" si="25"/>
        <v>1</v>
      </c>
    </row>
    <row r="104" spans="1:24" x14ac:dyDescent="0.15">
      <c r="A104" s="1" t="s">
        <v>40</v>
      </c>
      <c r="B104" s="1" t="s">
        <v>40</v>
      </c>
      <c r="C104" s="1" t="s">
        <v>40</v>
      </c>
      <c r="D104" s="1" t="s">
        <v>39</v>
      </c>
      <c r="E104" s="1" t="s">
        <v>22</v>
      </c>
      <c r="F104" s="19">
        <f t="shared" si="13"/>
        <v>4</v>
      </c>
      <c r="G104" s="19">
        <f t="shared" si="14"/>
        <v>5</v>
      </c>
      <c r="H104" s="20">
        <f t="shared" si="15"/>
        <v>3.801140428800002E-4</v>
      </c>
      <c r="J104" s="7">
        <f>IF($A104="二本差勝",先鋒分析!$D$14,IF($A104="一本差勝",先鋒分析!$D$15,IF($A104="引き分け",先鋒分析!$D$16,IF($A104="一本差負",先鋒分析!$D$17,先鋒分析!$D$18))))</f>
        <v>0.20800000000000002</v>
      </c>
      <c r="K104" s="19">
        <f t="shared" si="16"/>
        <v>1</v>
      </c>
      <c r="L104" s="19">
        <f t="shared" si="17"/>
        <v>1</v>
      </c>
      <c r="M104" s="7">
        <f>IF($B104="二本差勝",次鋒分析!$D$14,IF($B104="一本差勝",次鋒分析!$D$15,IF($B104="引き分け",次鋒分析!$D$16,IF($B104="一本差負",次鋒分析!$D$17,次鋒分析!$D$18))))</f>
        <v>0.20800000000000002</v>
      </c>
      <c r="N104" s="1">
        <f t="shared" si="18"/>
        <v>1</v>
      </c>
      <c r="O104" s="1">
        <f t="shared" si="19"/>
        <v>1</v>
      </c>
      <c r="P104" s="7">
        <f>IF($C104="二本差勝",中堅分析!$D$14,IF($C104="一本差勝",中堅分析!$D$15,IF($C104="引き分け",中堅分析!$D$16,IF($C104="一本差負",中堅分析!$D$17,中堅分析!$D$18))))</f>
        <v>0.20800000000000002</v>
      </c>
      <c r="Q104" s="1">
        <f t="shared" si="20"/>
        <v>1</v>
      </c>
      <c r="R104" s="1">
        <f t="shared" si="21"/>
        <v>1</v>
      </c>
      <c r="S104" s="7">
        <f>IF($D104="二本差勝",副将分析!$D$14,IF($D104="一本差勝",副将分析!$D$15,IF($D104="引き分け",副将分析!$D$16,IF($D104="一本差負",副将分析!$D$17,副将分析!$D$18))))</f>
        <v>0.16000000000000003</v>
      </c>
      <c r="T104" s="1">
        <f t="shared" si="22"/>
        <v>1</v>
      </c>
      <c r="U104" s="1">
        <f t="shared" si="23"/>
        <v>2</v>
      </c>
      <c r="V104" s="7">
        <f>IF($E104="二本差勝",大将分析!$D$14,IF($E104="一本差勝",大将分析!$D$15,IF($E104="引き分け",大将分析!$D$16,IF($E104="一本差負",大将分析!$D$17,大将分析!$D$18))))</f>
        <v>0.26400000000000001</v>
      </c>
      <c r="W104" s="1">
        <f t="shared" si="24"/>
        <v>0</v>
      </c>
      <c r="X104" s="1">
        <f t="shared" si="25"/>
        <v>0</v>
      </c>
    </row>
    <row r="105" spans="1:24" x14ac:dyDescent="0.15">
      <c r="A105" s="1" t="s">
        <v>40</v>
      </c>
      <c r="B105" s="1" t="s">
        <v>40</v>
      </c>
      <c r="C105" s="1" t="s">
        <v>40</v>
      </c>
      <c r="D105" s="1" t="s">
        <v>22</v>
      </c>
      <c r="E105" s="1" t="s">
        <v>39</v>
      </c>
      <c r="F105" s="19">
        <f t="shared" si="13"/>
        <v>4</v>
      </c>
      <c r="G105" s="19">
        <f t="shared" si="14"/>
        <v>5</v>
      </c>
      <c r="H105" s="20">
        <f t="shared" si="15"/>
        <v>3.801140428800002E-4</v>
      </c>
      <c r="J105" s="7">
        <f>IF($A105="二本差勝",先鋒分析!$D$14,IF($A105="一本差勝",先鋒分析!$D$15,IF($A105="引き分け",先鋒分析!$D$16,IF($A105="一本差負",先鋒分析!$D$17,先鋒分析!$D$18))))</f>
        <v>0.20800000000000002</v>
      </c>
      <c r="K105" s="19">
        <f t="shared" si="16"/>
        <v>1</v>
      </c>
      <c r="L105" s="19">
        <f t="shared" si="17"/>
        <v>1</v>
      </c>
      <c r="M105" s="7">
        <f>IF($B105="二本差勝",次鋒分析!$D$14,IF($B105="一本差勝",次鋒分析!$D$15,IF($B105="引き分け",次鋒分析!$D$16,IF($B105="一本差負",次鋒分析!$D$17,次鋒分析!$D$18))))</f>
        <v>0.20800000000000002</v>
      </c>
      <c r="N105" s="1">
        <f t="shared" si="18"/>
        <v>1</v>
      </c>
      <c r="O105" s="1">
        <f t="shared" si="19"/>
        <v>1</v>
      </c>
      <c r="P105" s="7">
        <f>IF($C105="二本差勝",中堅分析!$D$14,IF($C105="一本差勝",中堅分析!$D$15,IF($C105="引き分け",中堅分析!$D$16,IF($C105="一本差負",中堅分析!$D$17,中堅分析!$D$18))))</f>
        <v>0.20800000000000002</v>
      </c>
      <c r="Q105" s="1">
        <f t="shared" si="20"/>
        <v>1</v>
      </c>
      <c r="R105" s="1">
        <f t="shared" si="21"/>
        <v>1</v>
      </c>
      <c r="S105" s="7">
        <f>IF($D105="二本差勝",副将分析!$D$14,IF($D105="一本差勝",副将分析!$D$15,IF($D105="引き分け",副将分析!$D$16,IF($D105="一本差負",副将分析!$D$17,副将分析!$D$18))))</f>
        <v>0.26400000000000001</v>
      </c>
      <c r="T105" s="1">
        <f t="shared" si="22"/>
        <v>0</v>
      </c>
      <c r="U105" s="1">
        <f t="shared" si="23"/>
        <v>0</v>
      </c>
      <c r="V105" s="7">
        <f>IF($E105="二本差勝",大将分析!$D$14,IF($E105="一本差勝",大将分析!$D$15,IF($E105="引き分け",大将分析!$D$16,IF($E105="一本差負",大将分析!$D$17,大将分析!$D$18))))</f>
        <v>0.16000000000000003</v>
      </c>
      <c r="W105" s="1">
        <f t="shared" si="24"/>
        <v>1</v>
      </c>
      <c r="X105" s="1">
        <f t="shared" si="25"/>
        <v>2</v>
      </c>
    </row>
    <row r="106" spans="1:24" x14ac:dyDescent="0.15">
      <c r="A106" s="1" t="s">
        <v>40</v>
      </c>
      <c r="B106" s="1" t="s">
        <v>40</v>
      </c>
      <c r="C106" s="1" t="s">
        <v>22</v>
      </c>
      <c r="D106" s="1" t="s">
        <v>39</v>
      </c>
      <c r="E106" s="1" t="s">
        <v>40</v>
      </c>
      <c r="F106" s="19">
        <f t="shared" si="13"/>
        <v>4</v>
      </c>
      <c r="G106" s="19">
        <f t="shared" si="14"/>
        <v>5</v>
      </c>
      <c r="H106" s="20">
        <f t="shared" si="15"/>
        <v>3.8011404288000025E-4</v>
      </c>
      <c r="J106" s="7">
        <f>IF($A106="二本差勝",先鋒分析!$D$14,IF($A106="一本差勝",先鋒分析!$D$15,IF($A106="引き分け",先鋒分析!$D$16,IF($A106="一本差負",先鋒分析!$D$17,先鋒分析!$D$18))))</f>
        <v>0.20800000000000002</v>
      </c>
      <c r="K106" s="19">
        <f t="shared" si="16"/>
        <v>1</v>
      </c>
      <c r="L106" s="19">
        <f t="shared" si="17"/>
        <v>1</v>
      </c>
      <c r="M106" s="7">
        <f>IF($B106="二本差勝",次鋒分析!$D$14,IF($B106="一本差勝",次鋒分析!$D$15,IF($B106="引き分け",次鋒分析!$D$16,IF($B106="一本差負",次鋒分析!$D$17,次鋒分析!$D$18))))</f>
        <v>0.20800000000000002</v>
      </c>
      <c r="N106" s="1">
        <f t="shared" si="18"/>
        <v>1</v>
      </c>
      <c r="O106" s="1">
        <f t="shared" si="19"/>
        <v>1</v>
      </c>
      <c r="P106" s="7">
        <f>IF($C106="二本差勝",中堅分析!$D$14,IF($C106="一本差勝",中堅分析!$D$15,IF($C106="引き分け",中堅分析!$D$16,IF($C106="一本差負",中堅分析!$D$17,中堅分析!$D$18))))</f>
        <v>0.26400000000000001</v>
      </c>
      <c r="Q106" s="1">
        <f t="shared" si="20"/>
        <v>0</v>
      </c>
      <c r="R106" s="1">
        <f t="shared" si="21"/>
        <v>0</v>
      </c>
      <c r="S106" s="7">
        <f>IF($D106="二本差勝",副将分析!$D$14,IF($D106="一本差勝",副将分析!$D$15,IF($D106="引き分け",副将分析!$D$16,IF($D106="一本差負",副将分析!$D$17,副将分析!$D$18))))</f>
        <v>0.16000000000000003</v>
      </c>
      <c r="T106" s="1">
        <f t="shared" si="22"/>
        <v>1</v>
      </c>
      <c r="U106" s="1">
        <f t="shared" si="23"/>
        <v>2</v>
      </c>
      <c r="V106" s="7">
        <f>IF($E106="二本差勝",大将分析!$D$14,IF($E106="一本差勝",大将分析!$D$15,IF($E106="引き分け",大将分析!$D$16,IF($E106="一本差負",大将分析!$D$17,大将分析!$D$18))))</f>
        <v>0.20800000000000002</v>
      </c>
      <c r="W106" s="1">
        <f t="shared" si="24"/>
        <v>1</v>
      </c>
      <c r="X106" s="1">
        <f t="shared" si="25"/>
        <v>1</v>
      </c>
    </row>
    <row r="107" spans="1:24" x14ac:dyDescent="0.15">
      <c r="A107" s="1" t="s">
        <v>40</v>
      </c>
      <c r="B107" s="1" t="s">
        <v>40</v>
      </c>
      <c r="C107" s="1" t="s">
        <v>22</v>
      </c>
      <c r="D107" s="1" t="s">
        <v>40</v>
      </c>
      <c r="E107" s="1" t="s">
        <v>39</v>
      </c>
      <c r="F107" s="19">
        <f t="shared" si="13"/>
        <v>4</v>
      </c>
      <c r="G107" s="19">
        <f t="shared" si="14"/>
        <v>5</v>
      </c>
      <c r="H107" s="20">
        <f t="shared" si="15"/>
        <v>3.8011404288000025E-4</v>
      </c>
      <c r="J107" s="7">
        <f>IF($A107="二本差勝",先鋒分析!$D$14,IF($A107="一本差勝",先鋒分析!$D$15,IF($A107="引き分け",先鋒分析!$D$16,IF($A107="一本差負",先鋒分析!$D$17,先鋒分析!$D$18))))</f>
        <v>0.20800000000000002</v>
      </c>
      <c r="K107" s="19">
        <f t="shared" si="16"/>
        <v>1</v>
      </c>
      <c r="L107" s="19">
        <f t="shared" si="17"/>
        <v>1</v>
      </c>
      <c r="M107" s="7">
        <f>IF($B107="二本差勝",次鋒分析!$D$14,IF($B107="一本差勝",次鋒分析!$D$15,IF($B107="引き分け",次鋒分析!$D$16,IF($B107="一本差負",次鋒分析!$D$17,次鋒分析!$D$18))))</f>
        <v>0.20800000000000002</v>
      </c>
      <c r="N107" s="1">
        <f t="shared" si="18"/>
        <v>1</v>
      </c>
      <c r="O107" s="1">
        <f t="shared" si="19"/>
        <v>1</v>
      </c>
      <c r="P107" s="7">
        <f>IF($C107="二本差勝",中堅分析!$D$14,IF($C107="一本差勝",中堅分析!$D$15,IF($C107="引き分け",中堅分析!$D$16,IF($C107="一本差負",中堅分析!$D$17,中堅分析!$D$18))))</f>
        <v>0.26400000000000001</v>
      </c>
      <c r="Q107" s="1">
        <f t="shared" si="20"/>
        <v>0</v>
      </c>
      <c r="R107" s="1">
        <f t="shared" si="21"/>
        <v>0</v>
      </c>
      <c r="S107" s="7">
        <f>IF($D107="二本差勝",副将分析!$D$14,IF($D107="一本差勝",副将分析!$D$15,IF($D107="引き分け",副将分析!$D$16,IF($D107="一本差負",副将分析!$D$17,副将分析!$D$18))))</f>
        <v>0.20800000000000002</v>
      </c>
      <c r="T107" s="1">
        <f t="shared" si="22"/>
        <v>1</v>
      </c>
      <c r="U107" s="1">
        <f t="shared" si="23"/>
        <v>1</v>
      </c>
      <c r="V107" s="7">
        <f>IF($E107="二本差勝",大将分析!$D$14,IF($E107="一本差勝",大将分析!$D$15,IF($E107="引き分け",大将分析!$D$16,IF($E107="一本差負",大将分析!$D$17,大将分析!$D$18))))</f>
        <v>0.16000000000000003</v>
      </c>
      <c r="W107" s="1">
        <f t="shared" si="24"/>
        <v>1</v>
      </c>
      <c r="X107" s="1">
        <f t="shared" si="25"/>
        <v>2</v>
      </c>
    </row>
    <row r="108" spans="1:24" x14ac:dyDescent="0.15">
      <c r="A108" s="1" t="s">
        <v>40</v>
      </c>
      <c r="B108" s="1" t="s">
        <v>22</v>
      </c>
      <c r="C108" s="1" t="s">
        <v>39</v>
      </c>
      <c r="D108" s="1" t="s">
        <v>40</v>
      </c>
      <c r="E108" s="1" t="s">
        <v>40</v>
      </c>
      <c r="F108" s="19">
        <f t="shared" si="13"/>
        <v>4</v>
      </c>
      <c r="G108" s="19">
        <f t="shared" si="14"/>
        <v>5</v>
      </c>
      <c r="H108" s="20">
        <f t="shared" si="15"/>
        <v>3.801140428800002E-4</v>
      </c>
      <c r="J108" s="7">
        <f>IF($A108="二本差勝",先鋒分析!$D$14,IF($A108="一本差勝",先鋒分析!$D$15,IF($A108="引き分け",先鋒分析!$D$16,IF($A108="一本差負",先鋒分析!$D$17,先鋒分析!$D$18))))</f>
        <v>0.20800000000000002</v>
      </c>
      <c r="K108" s="19">
        <f t="shared" si="16"/>
        <v>1</v>
      </c>
      <c r="L108" s="19">
        <f t="shared" si="17"/>
        <v>1</v>
      </c>
      <c r="M108" s="7">
        <f>IF($B108="二本差勝",次鋒分析!$D$14,IF($B108="一本差勝",次鋒分析!$D$15,IF($B108="引き分け",次鋒分析!$D$16,IF($B108="一本差負",次鋒分析!$D$17,次鋒分析!$D$18))))</f>
        <v>0.26400000000000001</v>
      </c>
      <c r="N108" s="1">
        <f t="shared" si="18"/>
        <v>0</v>
      </c>
      <c r="O108" s="1">
        <f t="shared" si="19"/>
        <v>0</v>
      </c>
      <c r="P108" s="7">
        <f>IF($C108="二本差勝",中堅分析!$D$14,IF($C108="一本差勝",中堅分析!$D$15,IF($C108="引き分け",中堅分析!$D$16,IF($C108="一本差負",中堅分析!$D$17,中堅分析!$D$18))))</f>
        <v>0.16000000000000003</v>
      </c>
      <c r="Q108" s="1">
        <f t="shared" si="20"/>
        <v>1</v>
      </c>
      <c r="R108" s="1">
        <f t="shared" si="21"/>
        <v>2</v>
      </c>
      <c r="S108" s="7">
        <f>IF($D108="二本差勝",副将分析!$D$14,IF($D108="一本差勝",副将分析!$D$15,IF($D108="引き分け",副将分析!$D$16,IF($D108="一本差負",副将分析!$D$17,副将分析!$D$18))))</f>
        <v>0.20800000000000002</v>
      </c>
      <c r="T108" s="1">
        <f t="shared" si="22"/>
        <v>1</v>
      </c>
      <c r="U108" s="1">
        <f t="shared" si="23"/>
        <v>1</v>
      </c>
      <c r="V108" s="7">
        <f>IF($E108="二本差勝",大将分析!$D$14,IF($E108="一本差勝",大将分析!$D$15,IF($E108="引き分け",大将分析!$D$16,IF($E108="一本差負",大将分析!$D$17,大将分析!$D$18))))</f>
        <v>0.20800000000000002</v>
      </c>
      <c r="W108" s="1">
        <f t="shared" si="24"/>
        <v>1</v>
      </c>
      <c r="X108" s="1">
        <f t="shared" si="25"/>
        <v>1</v>
      </c>
    </row>
    <row r="109" spans="1:24" x14ac:dyDescent="0.15">
      <c r="A109" s="1" t="s">
        <v>40</v>
      </c>
      <c r="B109" s="1" t="s">
        <v>22</v>
      </c>
      <c r="C109" s="1" t="s">
        <v>40</v>
      </c>
      <c r="D109" s="1" t="s">
        <v>39</v>
      </c>
      <c r="E109" s="1" t="s">
        <v>40</v>
      </c>
      <c r="F109" s="19">
        <f t="shared" si="13"/>
        <v>4</v>
      </c>
      <c r="G109" s="19">
        <f t="shared" si="14"/>
        <v>5</v>
      </c>
      <c r="H109" s="20">
        <f t="shared" si="15"/>
        <v>3.8011404288000025E-4</v>
      </c>
      <c r="J109" s="7">
        <f>IF($A109="二本差勝",先鋒分析!$D$14,IF($A109="一本差勝",先鋒分析!$D$15,IF($A109="引き分け",先鋒分析!$D$16,IF($A109="一本差負",先鋒分析!$D$17,先鋒分析!$D$18))))</f>
        <v>0.20800000000000002</v>
      </c>
      <c r="K109" s="19">
        <f t="shared" si="16"/>
        <v>1</v>
      </c>
      <c r="L109" s="19">
        <f t="shared" si="17"/>
        <v>1</v>
      </c>
      <c r="M109" s="7">
        <f>IF($B109="二本差勝",次鋒分析!$D$14,IF($B109="一本差勝",次鋒分析!$D$15,IF($B109="引き分け",次鋒分析!$D$16,IF($B109="一本差負",次鋒分析!$D$17,次鋒分析!$D$18))))</f>
        <v>0.26400000000000001</v>
      </c>
      <c r="N109" s="1">
        <f t="shared" si="18"/>
        <v>0</v>
      </c>
      <c r="O109" s="1">
        <f t="shared" si="19"/>
        <v>0</v>
      </c>
      <c r="P109" s="7">
        <f>IF($C109="二本差勝",中堅分析!$D$14,IF($C109="一本差勝",中堅分析!$D$15,IF($C109="引き分け",中堅分析!$D$16,IF($C109="一本差負",中堅分析!$D$17,中堅分析!$D$18))))</f>
        <v>0.20800000000000002</v>
      </c>
      <c r="Q109" s="1">
        <f t="shared" si="20"/>
        <v>1</v>
      </c>
      <c r="R109" s="1">
        <f t="shared" si="21"/>
        <v>1</v>
      </c>
      <c r="S109" s="7">
        <f>IF($D109="二本差勝",副将分析!$D$14,IF($D109="一本差勝",副将分析!$D$15,IF($D109="引き分け",副将分析!$D$16,IF($D109="一本差負",副将分析!$D$17,副将分析!$D$18))))</f>
        <v>0.16000000000000003</v>
      </c>
      <c r="T109" s="1">
        <f t="shared" si="22"/>
        <v>1</v>
      </c>
      <c r="U109" s="1">
        <f t="shared" si="23"/>
        <v>2</v>
      </c>
      <c r="V109" s="7">
        <f>IF($E109="二本差勝",大将分析!$D$14,IF($E109="一本差勝",大将分析!$D$15,IF($E109="引き分け",大将分析!$D$16,IF($E109="一本差負",大将分析!$D$17,大将分析!$D$18))))</f>
        <v>0.20800000000000002</v>
      </c>
      <c r="W109" s="1">
        <f t="shared" si="24"/>
        <v>1</v>
      </c>
      <c r="X109" s="1">
        <f t="shared" si="25"/>
        <v>1</v>
      </c>
    </row>
    <row r="110" spans="1:24" x14ac:dyDescent="0.15">
      <c r="A110" s="1" t="s">
        <v>40</v>
      </c>
      <c r="B110" s="1" t="s">
        <v>22</v>
      </c>
      <c r="C110" s="1" t="s">
        <v>40</v>
      </c>
      <c r="D110" s="1" t="s">
        <v>40</v>
      </c>
      <c r="E110" s="1" t="s">
        <v>39</v>
      </c>
      <c r="F110" s="19">
        <f t="shared" si="13"/>
        <v>4</v>
      </c>
      <c r="G110" s="19">
        <f t="shared" si="14"/>
        <v>5</v>
      </c>
      <c r="H110" s="20">
        <f t="shared" si="15"/>
        <v>3.8011404288000025E-4</v>
      </c>
      <c r="J110" s="7">
        <f>IF($A110="二本差勝",先鋒分析!$D$14,IF($A110="一本差勝",先鋒分析!$D$15,IF($A110="引き分け",先鋒分析!$D$16,IF($A110="一本差負",先鋒分析!$D$17,先鋒分析!$D$18))))</f>
        <v>0.20800000000000002</v>
      </c>
      <c r="K110" s="19">
        <f t="shared" si="16"/>
        <v>1</v>
      </c>
      <c r="L110" s="19">
        <f t="shared" si="17"/>
        <v>1</v>
      </c>
      <c r="M110" s="7">
        <f>IF($B110="二本差勝",次鋒分析!$D$14,IF($B110="一本差勝",次鋒分析!$D$15,IF($B110="引き分け",次鋒分析!$D$16,IF($B110="一本差負",次鋒分析!$D$17,次鋒分析!$D$18))))</f>
        <v>0.26400000000000001</v>
      </c>
      <c r="N110" s="1">
        <f t="shared" si="18"/>
        <v>0</v>
      </c>
      <c r="O110" s="1">
        <f t="shared" si="19"/>
        <v>0</v>
      </c>
      <c r="P110" s="7">
        <f>IF($C110="二本差勝",中堅分析!$D$14,IF($C110="一本差勝",中堅分析!$D$15,IF($C110="引き分け",中堅分析!$D$16,IF($C110="一本差負",中堅分析!$D$17,中堅分析!$D$18))))</f>
        <v>0.20800000000000002</v>
      </c>
      <c r="Q110" s="1">
        <f t="shared" si="20"/>
        <v>1</v>
      </c>
      <c r="R110" s="1">
        <f t="shared" si="21"/>
        <v>1</v>
      </c>
      <c r="S110" s="7">
        <f>IF($D110="二本差勝",副将分析!$D$14,IF($D110="一本差勝",副将分析!$D$15,IF($D110="引き分け",副将分析!$D$16,IF($D110="一本差負",副将分析!$D$17,副将分析!$D$18))))</f>
        <v>0.20800000000000002</v>
      </c>
      <c r="T110" s="1">
        <f t="shared" si="22"/>
        <v>1</v>
      </c>
      <c r="U110" s="1">
        <f t="shared" si="23"/>
        <v>1</v>
      </c>
      <c r="V110" s="7">
        <f>IF($E110="二本差勝",大将分析!$D$14,IF($E110="一本差勝",大将分析!$D$15,IF($E110="引き分け",大将分析!$D$16,IF($E110="一本差負",大将分析!$D$17,大将分析!$D$18))))</f>
        <v>0.16000000000000003</v>
      </c>
      <c r="W110" s="1">
        <f t="shared" si="24"/>
        <v>1</v>
      </c>
      <c r="X110" s="1">
        <f t="shared" si="25"/>
        <v>2</v>
      </c>
    </row>
    <row r="111" spans="1:24" x14ac:dyDescent="0.15">
      <c r="A111" s="1" t="s">
        <v>22</v>
      </c>
      <c r="B111" s="1" t="s">
        <v>39</v>
      </c>
      <c r="C111" s="1" t="s">
        <v>40</v>
      </c>
      <c r="D111" s="1" t="s">
        <v>40</v>
      </c>
      <c r="E111" s="1" t="s">
        <v>40</v>
      </c>
      <c r="F111" s="19">
        <f t="shared" si="13"/>
        <v>4</v>
      </c>
      <c r="G111" s="19">
        <f t="shared" si="14"/>
        <v>5</v>
      </c>
      <c r="H111" s="20">
        <f t="shared" si="15"/>
        <v>3.8011404288000025E-4</v>
      </c>
      <c r="J111" s="7">
        <f>IF($A111="二本差勝",先鋒分析!$D$14,IF($A111="一本差勝",先鋒分析!$D$15,IF($A111="引き分け",先鋒分析!$D$16,IF($A111="一本差負",先鋒分析!$D$17,先鋒分析!$D$18))))</f>
        <v>0.26400000000000001</v>
      </c>
      <c r="K111" s="19">
        <f t="shared" si="16"/>
        <v>0</v>
      </c>
      <c r="L111" s="19">
        <f t="shared" si="17"/>
        <v>0</v>
      </c>
      <c r="M111" s="7">
        <f>IF($B111="二本差勝",次鋒分析!$D$14,IF($B111="一本差勝",次鋒分析!$D$15,IF($B111="引き分け",次鋒分析!$D$16,IF($B111="一本差負",次鋒分析!$D$17,次鋒分析!$D$18))))</f>
        <v>0.16000000000000003</v>
      </c>
      <c r="N111" s="1">
        <f t="shared" si="18"/>
        <v>1</v>
      </c>
      <c r="O111" s="1">
        <f t="shared" si="19"/>
        <v>2</v>
      </c>
      <c r="P111" s="7">
        <f>IF($C111="二本差勝",中堅分析!$D$14,IF($C111="一本差勝",中堅分析!$D$15,IF($C111="引き分け",中堅分析!$D$16,IF($C111="一本差負",中堅分析!$D$17,中堅分析!$D$18))))</f>
        <v>0.20800000000000002</v>
      </c>
      <c r="Q111" s="1">
        <f t="shared" si="20"/>
        <v>1</v>
      </c>
      <c r="R111" s="1">
        <f t="shared" si="21"/>
        <v>1</v>
      </c>
      <c r="S111" s="7">
        <f>IF($D111="二本差勝",副将分析!$D$14,IF($D111="一本差勝",副将分析!$D$15,IF($D111="引き分け",副将分析!$D$16,IF($D111="一本差負",副将分析!$D$17,副将分析!$D$18))))</f>
        <v>0.20800000000000002</v>
      </c>
      <c r="T111" s="1">
        <f t="shared" si="22"/>
        <v>1</v>
      </c>
      <c r="U111" s="1">
        <f t="shared" si="23"/>
        <v>1</v>
      </c>
      <c r="V111" s="7">
        <f>IF($E111="二本差勝",大将分析!$D$14,IF($E111="一本差勝",大将分析!$D$15,IF($E111="引き分け",大将分析!$D$16,IF($E111="一本差負",大将分析!$D$17,大将分析!$D$18))))</f>
        <v>0.20800000000000002</v>
      </c>
      <c r="W111" s="1">
        <f t="shared" si="24"/>
        <v>1</v>
      </c>
      <c r="X111" s="1">
        <f t="shared" si="25"/>
        <v>1</v>
      </c>
    </row>
    <row r="112" spans="1:24" x14ac:dyDescent="0.15">
      <c r="A112" s="1" t="s">
        <v>22</v>
      </c>
      <c r="B112" s="1" t="s">
        <v>40</v>
      </c>
      <c r="C112" s="1" t="s">
        <v>39</v>
      </c>
      <c r="D112" s="1" t="s">
        <v>40</v>
      </c>
      <c r="E112" s="1" t="s">
        <v>40</v>
      </c>
      <c r="F112" s="19">
        <f t="shared" si="13"/>
        <v>4</v>
      </c>
      <c r="G112" s="19">
        <f t="shared" si="14"/>
        <v>5</v>
      </c>
      <c r="H112" s="20">
        <f t="shared" si="15"/>
        <v>3.801140428800002E-4</v>
      </c>
      <c r="J112" s="7">
        <f>IF($A112="二本差勝",先鋒分析!$D$14,IF($A112="一本差勝",先鋒分析!$D$15,IF($A112="引き分け",先鋒分析!$D$16,IF($A112="一本差負",先鋒分析!$D$17,先鋒分析!$D$18))))</f>
        <v>0.26400000000000001</v>
      </c>
      <c r="K112" s="19">
        <f t="shared" si="16"/>
        <v>0</v>
      </c>
      <c r="L112" s="19">
        <f t="shared" si="17"/>
        <v>0</v>
      </c>
      <c r="M112" s="7">
        <f>IF($B112="二本差勝",次鋒分析!$D$14,IF($B112="一本差勝",次鋒分析!$D$15,IF($B112="引き分け",次鋒分析!$D$16,IF($B112="一本差負",次鋒分析!$D$17,次鋒分析!$D$18))))</f>
        <v>0.20800000000000002</v>
      </c>
      <c r="N112" s="1">
        <f t="shared" si="18"/>
        <v>1</v>
      </c>
      <c r="O112" s="1">
        <f t="shared" si="19"/>
        <v>1</v>
      </c>
      <c r="P112" s="7">
        <f>IF($C112="二本差勝",中堅分析!$D$14,IF($C112="一本差勝",中堅分析!$D$15,IF($C112="引き分け",中堅分析!$D$16,IF($C112="一本差負",中堅分析!$D$17,中堅分析!$D$18))))</f>
        <v>0.16000000000000003</v>
      </c>
      <c r="Q112" s="1">
        <f t="shared" si="20"/>
        <v>1</v>
      </c>
      <c r="R112" s="1">
        <f t="shared" si="21"/>
        <v>2</v>
      </c>
      <c r="S112" s="7">
        <f>IF($D112="二本差勝",副将分析!$D$14,IF($D112="一本差勝",副将分析!$D$15,IF($D112="引き分け",副将分析!$D$16,IF($D112="一本差負",副将分析!$D$17,副将分析!$D$18))))</f>
        <v>0.20800000000000002</v>
      </c>
      <c r="T112" s="1">
        <f t="shared" si="22"/>
        <v>1</v>
      </c>
      <c r="U112" s="1">
        <f t="shared" si="23"/>
        <v>1</v>
      </c>
      <c r="V112" s="7">
        <f>IF($E112="二本差勝",大将分析!$D$14,IF($E112="一本差勝",大将分析!$D$15,IF($E112="引き分け",大将分析!$D$16,IF($E112="一本差負",大将分析!$D$17,大将分析!$D$18))))</f>
        <v>0.20800000000000002</v>
      </c>
      <c r="W112" s="1">
        <f t="shared" si="24"/>
        <v>1</v>
      </c>
      <c r="X112" s="1">
        <f t="shared" si="25"/>
        <v>1</v>
      </c>
    </row>
    <row r="113" spans="1:24" x14ac:dyDescent="0.15">
      <c r="A113" s="1" t="s">
        <v>22</v>
      </c>
      <c r="B113" s="1" t="s">
        <v>40</v>
      </c>
      <c r="C113" s="1" t="s">
        <v>40</v>
      </c>
      <c r="D113" s="1" t="s">
        <v>39</v>
      </c>
      <c r="E113" s="1" t="s">
        <v>40</v>
      </c>
      <c r="F113" s="19">
        <f t="shared" si="13"/>
        <v>4</v>
      </c>
      <c r="G113" s="19">
        <f t="shared" si="14"/>
        <v>5</v>
      </c>
      <c r="H113" s="20">
        <f t="shared" si="15"/>
        <v>3.8011404288000025E-4</v>
      </c>
      <c r="J113" s="7">
        <f>IF($A113="二本差勝",先鋒分析!$D$14,IF($A113="一本差勝",先鋒分析!$D$15,IF($A113="引き分け",先鋒分析!$D$16,IF($A113="一本差負",先鋒分析!$D$17,先鋒分析!$D$18))))</f>
        <v>0.26400000000000001</v>
      </c>
      <c r="K113" s="19">
        <f t="shared" si="16"/>
        <v>0</v>
      </c>
      <c r="L113" s="19">
        <f t="shared" si="17"/>
        <v>0</v>
      </c>
      <c r="M113" s="7">
        <f>IF($B113="二本差勝",次鋒分析!$D$14,IF($B113="一本差勝",次鋒分析!$D$15,IF($B113="引き分け",次鋒分析!$D$16,IF($B113="一本差負",次鋒分析!$D$17,次鋒分析!$D$18))))</f>
        <v>0.20800000000000002</v>
      </c>
      <c r="N113" s="1">
        <f t="shared" si="18"/>
        <v>1</v>
      </c>
      <c r="O113" s="1">
        <f t="shared" si="19"/>
        <v>1</v>
      </c>
      <c r="P113" s="7">
        <f>IF($C113="二本差勝",中堅分析!$D$14,IF($C113="一本差勝",中堅分析!$D$15,IF($C113="引き分け",中堅分析!$D$16,IF($C113="一本差負",中堅分析!$D$17,中堅分析!$D$18))))</f>
        <v>0.20800000000000002</v>
      </c>
      <c r="Q113" s="1">
        <f t="shared" si="20"/>
        <v>1</v>
      </c>
      <c r="R113" s="1">
        <f t="shared" si="21"/>
        <v>1</v>
      </c>
      <c r="S113" s="7">
        <f>IF($D113="二本差勝",副将分析!$D$14,IF($D113="一本差勝",副将分析!$D$15,IF($D113="引き分け",副将分析!$D$16,IF($D113="一本差負",副将分析!$D$17,副将分析!$D$18))))</f>
        <v>0.16000000000000003</v>
      </c>
      <c r="T113" s="1">
        <f t="shared" si="22"/>
        <v>1</v>
      </c>
      <c r="U113" s="1">
        <f t="shared" si="23"/>
        <v>2</v>
      </c>
      <c r="V113" s="7">
        <f>IF($E113="二本差勝",大将分析!$D$14,IF($E113="一本差勝",大将分析!$D$15,IF($E113="引き分け",大将分析!$D$16,IF($E113="一本差負",大将分析!$D$17,大将分析!$D$18))))</f>
        <v>0.20800000000000002</v>
      </c>
      <c r="W113" s="1">
        <f t="shared" si="24"/>
        <v>1</v>
      </c>
      <c r="X113" s="1">
        <f t="shared" si="25"/>
        <v>1</v>
      </c>
    </row>
    <row r="114" spans="1:24" x14ac:dyDescent="0.15">
      <c r="A114" s="1" t="s">
        <v>22</v>
      </c>
      <c r="B114" s="1" t="s">
        <v>40</v>
      </c>
      <c r="C114" s="1" t="s">
        <v>40</v>
      </c>
      <c r="D114" s="1" t="s">
        <v>40</v>
      </c>
      <c r="E114" s="1" t="s">
        <v>39</v>
      </c>
      <c r="F114" s="19">
        <f t="shared" si="13"/>
        <v>4</v>
      </c>
      <c r="G114" s="19">
        <f t="shared" si="14"/>
        <v>5</v>
      </c>
      <c r="H114" s="20">
        <f t="shared" si="15"/>
        <v>3.8011404288000025E-4</v>
      </c>
      <c r="J114" s="7">
        <f>IF($A114="二本差勝",先鋒分析!$D$14,IF($A114="一本差勝",先鋒分析!$D$15,IF($A114="引き分け",先鋒分析!$D$16,IF($A114="一本差負",先鋒分析!$D$17,先鋒分析!$D$18))))</f>
        <v>0.26400000000000001</v>
      </c>
      <c r="K114" s="19">
        <f t="shared" si="16"/>
        <v>0</v>
      </c>
      <c r="L114" s="19">
        <f t="shared" si="17"/>
        <v>0</v>
      </c>
      <c r="M114" s="7">
        <f>IF($B114="二本差勝",次鋒分析!$D$14,IF($B114="一本差勝",次鋒分析!$D$15,IF($B114="引き分け",次鋒分析!$D$16,IF($B114="一本差負",次鋒分析!$D$17,次鋒分析!$D$18))))</f>
        <v>0.20800000000000002</v>
      </c>
      <c r="N114" s="1">
        <f t="shared" si="18"/>
        <v>1</v>
      </c>
      <c r="O114" s="1">
        <f t="shared" si="19"/>
        <v>1</v>
      </c>
      <c r="P114" s="7">
        <f>IF($C114="二本差勝",中堅分析!$D$14,IF($C114="一本差勝",中堅分析!$D$15,IF($C114="引き分け",中堅分析!$D$16,IF($C114="一本差負",中堅分析!$D$17,中堅分析!$D$18))))</f>
        <v>0.20800000000000002</v>
      </c>
      <c r="Q114" s="1">
        <f t="shared" si="20"/>
        <v>1</v>
      </c>
      <c r="R114" s="1">
        <f t="shared" si="21"/>
        <v>1</v>
      </c>
      <c r="S114" s="7">
        <f>IF($D114="二本差勝",副将分析!$D$14,IF($D114="一本差勝",副将分析!$D$15,IF($D114="引き分け",副将分析!$D$16,IF($D114="一本差負",副将分析!$D$17,副将分析!$D$18))))</f>
        <v>0.20800000000000002</v>
      </c>
      <c r="T114" s="1">
        <f t="shared" si="22"/>
        <v>1</v>
      </c>
      <c r="U114" s="1">
        <f t="shared" si="23"/>
        <v>1</v>
      </c>
      <c r="V114" s="7">
        <f>IF($E114="二本差勝",大将分析!$D$14,IF($E114="一本差勝",大将分析!$D$15,IF($E114="引き分け",大将分析!$D$16,IF($E114="一本差負",大将分析!$D$17,大将分析!$D$18))))</f>
        <v>0.16000000000000003</v>
      </c>
      <c r="W114" s="1">
        <f t="shared" si="24"/>
        <v>1</v>
      </c>
      <c r="X114" s="1">
        <f t="shared" si="25"/>
        <v>2</v>
      </c>
    </row>
    <row r="115" spans="1:24" x14ac:dyDescent="0.15">
      <c r="A115" s="1" t="s">
        <v>40</v>
      </c>
      <c r="B115" s="1" t="s">
        <v>40</v>
      </c>
      <c r="C115" s="1" t="s">
        <v>40</v>
      </c>
      <c r="D115" s="1" t="s">
        <v>40</v>
      </c>
      <c r="E115" s="1" t="s">
        <v>22</v>
      </c>
      <c r="F115" s="19">
        <f t="shared" si="13"/>
        <v>4</v>
      </c>
      <c r="G115" s="19">
        <f t="shared" si="14"/>
        <v>4</v>
      </c>
      <c r="H115" s="20">
        <f t="shared" si="15"/>
        <v>4.9414825574400022E-4</v>
      </c>
      <c r="J115" s="7">
        <f>IF($A115="二本差勝",先鋒分析!$D$14,IF($A115="一本差勝",先鋒分析!$D$15,IF($A115="引き分け",先鋒分析!$D$16,IF($A115="一本差負",先鋒分析!$D$17,先鋒分析!$D$18))))</f>
        <v>0.20800000000000002</v>
      </c>
      <c r="K115" s="19">
        <f t="shared" si="16"/>
        <v>1</v>
      </c>
      <c r="L115" s="19">
        <f t="shared" si="17"/>
        <v>1</v>
      </c>
      <c r="M115" s="7">
        <f>IF($B115="二本差勝",次鋒分析!$D$14,IF($B115="一本差勝",次鋒分析!$D$15,IF($B115="引き分け",次鋒分析!$D$16,IF($B115="一本差負",次鋒分析!$D$17,次鋒分析!$D$18))))</f>
        <v>0.20800000000000002</v>
      </c>
      <c r="N115" s="1">
        <f t="shared" si="18"/>
        <v>1</v>
      </c>
      <c r="O115" s="1">
        <f t="shared" si="19"/>
        <v>1</v>
      </c>
      <c r="P115" s="7">
        <f>IF($C115="二本差勝",中堅分析!$D$14,IF($C115="一本差勝",中堅分析!$D$15,IF($C115="引き分け",中堅分析!$D$16,IF($C115="一本差負",中堅分析!$D$17,中堅分析!$D$18))))</f>
        <v>0.20800000000000002</v>
      </c>
      <c r="Q115" s="1">
        <f t="shared" si="20"/>
        <v>1</v>
      </c>
      <c r="R115" s="1">
        <f t="shared" si="21"/>
        <v>1</v>
      </c>
      <c r="S115" s="7">
        <f>IF($D115="二本差勝",副将分析!$D$14,IF($D115="一本差勝",副将分析!$D$15,IF($D115="引き分け",副将分析!$D$16,IF($D115="一本差負",副将分析!$D$17,副将分析!$D$18))))</f>
        <v>0.20800000000000002</v>
      </c>
      <c r="T115" s="1">
        <f t="shared" si="22"/>
        <v>1</v>
      </c>
      <c r="U115" s="1">
        <f t="shared" si="23"/>
        <v>1</v>
      </c>
      <c r="V115" s="7">
        <f>IF($E115="二本差勝",大将分析!$D$14,IF($E115="一本差勝",大将分析!$D$15,IF($E115="引き分け",大将分析!$D$16,IF($E115="一本差負",大将分析!$D$17,大将分析!$D$18))))</f>
        <v>0.26400000000000001</v>
      </c>
      <c r="W115" s="1">
        <f t="shared" si="24"/>
        <v>0</v>
      </c>
      <c r="X115" s="1">
        <f t="shared" si="25"/>
        <v>0</v>
      </c>
    </row>
    <row r="116" spans="1:24" x14ac:dyDescent="0.15">
      <c r="A116" s="1" t="s">
        <v>40</v>
      </c>
      <c r="B116" s="1" t="s">
        <v>40</v>
      </c>
      <c r="C116" s="1" t="s">
        <v>40</v>
      </c>
      <c r="D116" s="1" t="s">
        <v>22</v>
      </c>
      <c r="E116" s="1" t="s">
        <v>40</v>
      </c>
      <c r="F116" s="19">
        <f t="shared" si="13"/>
        <v>4</v>
      </c>
      <c r="G116" s="19">
        <f t="shared" si="14"/>
        <v>4</v>
      </c>
      <c r="H116" s="20">
        <f t="shared" si="15"/>
        <v>4.9414825574400022E-4</v>
      </c>
      <c r="J116" s="7">
        <f>IF($A116="二本差勝",先鋒分析!$D$14,IF($A116="一本差勝",先鋒分析!$D$15,IF($A116="引き分け",先鋒分析!$D$16,IF($A116="一本差負",先鋒分析!$D$17,先鋒分析!$D$18))))</f>
        <v>0.20800000000000002</v>
      </c>
      <c r="K116" s="19">
        <f t="shared" si="16"/>
        <v>1</v>
      </c>
      <c r="L116" s="19">
        <f t="shared" si="17"/>
        <v>1</v>
      </c>
      <c r="M116" s="7">
        <f>IF($B116="二本差勝",次鋒分析!$D$14,IF($B116="一本差勝",次鋒分析!$D$15,IF($B116="引き分け",次鋒分析!$D$16,IF($B116="一本差負",次鋒分析!$D$17,次鋒分析!$D$18))))</f>
        <v>0.20800000000000002</v>
      </c>
      <c r="N116" s="1">
        <f t="shared" si="18"/>
        <v>1</v>
      </c>
      <c r="O116" s="1">
        <f t="shared" si="19"/>
        <v>1</v>
      </c>
      <c r="P116" s="7">
        <f>IF($C116="二本差勝",中堅分析!$D$14,IF($C116="一本差勝",中堅分析!$D$15,IF($C116="引き分け",中堅分析!$D$16,IF($C116="一本差負",中堅分析!$D$17,中堅分析!$D$18))))</f>
        <v>0.20800000000000002</v>
      </c>
      <c r="Q116" s="1">
        <f t="shared" si="20"/>
        <v>1</v>
      </c>
      <c r="R116" s="1">
        <f t="shared" si="21"/>
        <v>1</v>
      </c>
      <c r="S116" s="7">
        <f>IF($D116="二本差勝",副将分析!$D$14,IF($D116="一本差勝",副将分析!$D$15,IF($D116="引き分け",副将分析!$D$16,IF($D116="一本差負",副将分析!$D$17,副将分析!$D$18))))</f>
        <v>0.26400000000000001</v>
      </c>
      <c r="T116" s="1">
        <f t="shared" si="22"/>
        <v>0</v>
      </c>
      <c r="U116" s="1">
        <f t="shared" si="23"/>
        <v>0</v>
      </c>
      <c r="V116" s="7">
        <f>IF($E116="二本差勝",大将分析!$D$14,IF($E116="一本差勝",大将分析!$D$15,IF($E116="引き分け",大将分析!$D$16,IF($E116="一本差負",大将分析!$D$17,大将分析!$D$18))))</f>
        <v>0.20800000000000002</v>
      </c>
      <c r="W116" s="1">
        <f t="shared" si="24"/>
        <v>1</v>
      </c>
      <c r="X116" s="1">
        <f t="shared" si="25"/>
        <v>1</v>
      </c>
    </row>
    <row r="117" spans="1:24" x14ac:dyDescent="0.15">
      <c r="A117" s="1" t="s">
        <v>40</v>
      </c>
      <c r="B117" s="1" t="s">
        <v>40</v>
      </c>
      <c r="C117" s="1" t="s">
        <v>22</v>
      </c>
      <c r="D117" s="1" t="s">
        <v>40</v>
      </c>
      <c r="E117" s="1" t="s">
        <v>40</v>
      </c>
      <c r="F117" s="19">
        <f t="shared" si="13"/>
        <v>4</v>
      </c>
      <c r="G117" s="19">
        <f t="shared" si="14"/>
        <v>4</v>
      </c>
      <c r="H117" s="20">
        <f t="shared" si="15"/>
        <v>4.9414825574400033E-4</v>
      </c>
      <c r="J117" s="7">
        <f>IF($A117="二本差勝",先鋒分析!$D$14,IF($A117="一本差勝",先鋒分析!$D$15,IF($A117="引き分け",先鋒分析!$D$16,IF($A117="一本差負",先鋒分析!$D$17,先鋒分析!$D$18))))</f>
        <v>0.20800000000000002</v>
      </c>
      <c r="K117" s="19">
        <f t="shared" si="16"/>
        <v>1</v>
      </c>
      <c r="L117" s="19">
        <f t="shared" si="17"/>
        <v>1</v>
      </c>
      <c r="M117" s="7">
        <f>IF($B117="二本差勝",次鋒分析!$D$14,IF($B117="一本差勝",次鋒分析!$D$15,IF($B117="引き分け",次鋒分析!$D$16,IF($B117="一本差負",次鋒分析!$D$17,次鋒分析!$D$18))))</f>
        <v>0.20800000000000002</v>
      </c>
      <c r="N117" s="1">
        <f t="shared" si="18"/>
        <v>1</v>
      </c>
      <c r="O117" s="1">
        <f t="shared" si="19"/>
        <v>1</v>
      </c>
      <c r="P117" s="7">
        <f>IF($C117="二本差勝",中堅分析!$D$14,IF($C117="一本差勝",中堅分析!$D$15,IF($C117="引き分け",中堅分析!$D$16,IF($C117="一本差負",中堅分析!$D$17,中堅分析!$D$18))))</f>
        <v>0.26400000000000001</v>
      </c>
      <c r="Q117" s="1">
        <f t="shared" si="20"/>
        <v>0</v>
      </c>
      <c r="R117" s="1">
        <f t="shared" si="21"/>
        <v>0</v>
      </c>
      <c r="S117" s="7">
        <f>IF($D117="二本差勝",副将分析!$D$14,IF($D117="一本差勝",副将分析!$D$15,IF($D117="引き分け",副将分析!$D$16,IF($D117="一本差負",副将分析!$D$17,副将分析!$D$18))))</f>
        <v>0.20800000000000002</v>
      </c>
      <c r="T117" s="1">
        <f t="shared" si="22"/>
        <v>1</v>
      </c>
      <c r="U117" s="1">
        <f t="shared" si="23"/>
        <v>1</v>
      </c>
      <c r="V117" s="7">
        <f>IF($E117="二本差勝",大将分析!$D$14,IF($E117="一本差勝",大将分析!$D$15,IF($E117="引き分け",大将分析!$D$16,IF($E117="一本差負",大将分析!$D$17,大将分析!$D$18))))</f>
        <v>0.20800000000000002</v>
      </c>
      <c r="W117" s="1">
        <f t="shared" si="24"/>
        <v>1</v>
      </c>
      <c r="X117" s="1">
        <f t="shared" si="25"/>
        <v>1</v>
      </c>
    </row>
    <row r="118" spans="1:24" x14ac:dyDescent="0.15">
      <c r="A118" s="1" t="s">
        <v>40</v>
      </c>
      <c r="B118" s="1" t="s">
        <v>22</v>
      </c>
      <c r="C118" s="1" t="s">
        <v>40</v>
      </c>
      <c r="D118" s="1" t="s">
        <v>40</v>
      </c>
      <c r="E118" s="1" t="s">
        <v>40</v>
      </c>
      <c r="F118" s="19">
        <f t="shared" si="13"/>
        <v>4</v>
      </c>
      <c r="G118" s="19">
        <f t="shared" si="14"/>
        <v>4</v>
      </c>
      <c r="H118" s="20">
        <f t="shared" si="15"/>
        <v>4.9414825574400033E-4</v>
      </c>
      <c r="J118" s="7">
        <f>IF($A118="二本差勝",先鋒分析!$D$14,IF($A118="一本差勝",先鋒分析!$D$15,IF($A118="引き分け",先鋒分析!$D$16,IF($A118="一本差負",先鋒分析!$D$17,先鋒分析!$D$18))))</f>
        <v>0.20800000000000002</v>
      </c>
      <c r="K118" s="19">
        <f t="shared" si="16"/>
        <v>1</v>
      </c>
      <c r="L118" s="19">
        <f t="shared" si="17"/>
        <v>1</v>
      </c>
      <c r="M118" s="7">
        <f>IF($B118="二本差勝",次鋒分析!$D$14,IF($B118="一本差勝",次鋒分析!$D$15,IF($B118="引き分け",次鋒分析!$D$16,IF($B118="一本差負",次鋒分析!$D$17,次鋒分析!$D$18))))</f>
        <v>0.26400000000000001</v>
      </c>
      <c r="N118" s="1">
        <f t="shared" si="18"/>
        <v>0</v>
      </c>
      <c r="O118" s="1">
        <f t="shared" si="19"/>
        <v>0</v>
      </c>
      <c r="P118" s="7">
        <f>IF($C118="二本差勝",中堅分析!$D$14,IF($C118="一本差勝",中堅分析!$D$15,IF($C118="引き分け",中堅分析!$D$16,IF($C118="一本差負",中堅分析!$D$17,中堅分析!$D$18))))</f>
        <v>0.20800000000000002</v>
      </c>
      <c r="Q118" s="1">
        <f t="shared" si="20"/>
        <v>1</v>
      </c>
      <c r="R118" s="1">
        <f t="shared" si="21"/>
        <v>1</v>
      </c>
      <c r="S118" s="7">
        <f>IF($D118="二本差勝",副将分析!$D$14,IF($D118="一本差勝",副将分析!$D$15,IF($D118="引き分け",副将分析!$D$16,IF($D118="一本差負",副将分析!$D$17,副将分析!$D$18))))</f>
        <v>0.20800000000000002</v>
      </c>
      <c r="T118" s="1">
        <f t="shared" si="22"/>
        <v>1</v>
      </c>
      <c r="U118" s="1">
        <f t="shared" si="23"/>
        <v>1</v>
      </c>
      <c r="V118" s="7">
        <f>IF($E118="二本差勝",大将分析!$D$14,IF($E118="一本差勝",大将分析!$D$15,IF($E118="引き分け",大将分析!$D$16,IF($E118="一本差負",大将分析!$D$17,大将分析!$D$18))))</f>
        <v>0.20800000000000002</v>
      </c>
      <c r="W118" s="1">
        <f t="shared" si="24"/>
        <v>1</v>
      </c>
      <c r="X118" s="1">
        <f t="shared" si="25"/>
        <v>1</v>
      </c>
    </row>
    <row r="119" spans="1:24" x14ac:dyDescent="0.15">
      <c r="A119" s="1" t="s">
        <v>22</v>
      </c>
      <c r="B119" s="1" t="s">
        <v>40</v>
      </c>
      <c r="C119" s="1" t="s">
        <v>40</v>
      </c>
      <c r="D119" s="1" t="s">
        <v>40</v>
      </c>
      <c r="E119" s="1" t="s">
        <v>40</v>
      </c>
      <c r="F119" s="19">
        <f t="shared" si="13"/>
        <v>4</v>
      </c>
      <c r="G119" s="19">
        <f t="shared" si="14"/>
        <v>4</v>
      </c>
      <c r="H119" s="20">
        <f t="shared" si="15"/>
        <v>4.9414825574400033E-4</v>
      </c>
      <c r="J119" s="7">
        <f>IF($A119="二本差勝",先鋒分析!$D$14,IF($A119="一本差勝",先鋒分析!$D$15,IF($A119="引き分け",先鋒分析!$D$16,IF($A119="一本差負",先鋒分析!$D$17,先鋒分析!$D$18))))</f>
        <v>0.26400000000000001</v>
      </c>
      <c r="K119" s="19">
        <f t="shared" si="16"/>
        <v>0</v>
      </c>
      <c r="L119" s="19">
        <f t="shared" si="17"/>
        <v>0</v>
      </c>
      <c r="M119" s="7">
        <f>IF($B119="二本差勝",次鋒分析!$D$14,IF($B119="一本差勝",次鋒分析!$D$15,IF($B119="引き分け",次鋒分析!$D$16,IF($B119="一本差負",次鋒分析!$D$17,次鋒分析!$D$18))))</f>
        <v>0.20800000000000002</v>
      </c>
      <c r="N119" s="1">
        <f t="shared" si="18"/>
        <v>1</v>
      </c>
      <c r="O119" s="1">
        <f t="shared" si="19"/>
        <v>1</v>
      </c>
      <c r="P119" s="7">
        <f>IF($C119="二本差勝",中堅分析!$D$14,IF($C119="一本差勝",中堅分析!$D$15,IF($C119="引き分け",中堅分析!$D$16,IF($C119="一本差負",中堅分析!$D$17,中堅分析!$D$18))))</f>
        <v>0.20800000000000002</v>
      </c>
      <c r="Q119" s="1">
        <f t="shared" si="20"/>
        <v>1</v>
      </c>
      <c r="R119" s="1">
        <f t="shared" si="21"/>
        <v>1</v>
      </c>
      <c r="S119" s="7">
        <f>IF($D119="二本差勝",副将分析!$D$14,IF($D119="一本差勝",副将分析!$D$15,IF($D119="引き分け",副将分析!$D$16,IF($D119="一本差負",副将分析!$D$17,副将分析!$D$18))))</f>
        <v>0.20800000000000002</v>
      </c>
      <c r="T119" s="1">
        <f t="shared" si="22"/>
        <v>1</v>
      </c>
      <c r="U119" s="1">
        <f t="shared" si="23"/>
        <v>1</v>
      </c>
      <c r="V119" s="7">
        <f>IF($E119="二本差勝",大将分析!$D$14,IF($E119="一本差勝",大将分析!$D$15,IF($E119="引き分け",大将分析!$D$16,IF($E119="一本差負",大将分析!$D$17,大将分析!$D$18))))</f>
        <v>0.20800000000000002</v>
      </c>
      <c r="W119" s="1">
        <f t="shared" si="24"/>
        <v>1</v>
      </c>
      <c r="X119" s="1">
        <f t="shared" si="25"/>
        <v>1</v>
      </c>
    </row>
    <row r="120" spans="1:24" x14ac:dyDescent="0.15">
      <c r="A120" s="1" t="s">
        <v>39</v>
      </c>
      <c r="B120" s="1" t="s">
        <v>39</v>
      </c>
      <c r="C120" s="1" t="s">
        <v>39</v>
      </c>
      <c r="D120" s="1" t="s">
        <v>39</v>
      </c>
      <c r="E120" s="1" t="s">
        <v>41</v>
      </c>
      <c r="F120" s="19">
        <f t="shared" si="13"/>
        <v>3</v>
      </c>
      <c r="G120" s="19">
        <f t="shared" si="14"/>
        <v>7</v>
      </c>
      <c r="H120" s="20">
        <f t="shared" si="15"/>
        <v>1.3631488000000013E-4</v>
      </c>
      <c r="J120" s="7">
        <f>IF($A120="二本差勝",先鋒分析!$D$14,IF($A120="一本差勝",先鋒分析!$D$15,IF($A120="引き分け",先鋒分析!$D$16,IF($A120="一本差負",先鋒分析!$D$17,先鋒分析!$D$18))))</f>
        <v>0.16000000000000003</v>
      </c>
      <c r="K120" s="19">
        <f t="shared" si="16"/>
        <v>1</v>
      </c>
      <c r="L120" s="19">
        <f t="shared" si="17"/>
        <v>2</v>
      </c>
      <c r="M120" s="7">
        <f>IF($B120="二本差勝",次鋒分析!$D$14,IF($B120="一本差勝",次鋒分析!$D$15,IF($B120="引き分け",次鋒分析!$D$16,IF($B120="一本差負",次鋒分析!$D$17,次鋒分析!$D$18))))</f>
        <v>0.16000000000000003</v>
      </c>
      <c r="N120" s="1">
        <f t="shared" si="18"/>
        <v>1</v>
      </c>
      <c r="O120" s="1">
        <f t="shared" si="19"/>
        <v>2</v>
      </c>
      <c r="P120" s="7">
        <f>IF($C120="二本差勝",中堅分析!$D$14,IF($C120="一本差勝",中堅分析!$D$15,IF($C120="引き分け",中堅分析!$D$16,IF($C120="一本差負",中堅分析!$D$17,中堅分析!$D$18))))</f>
        <v>0.16000000000000003</v>
      </c>
      <c r="Q120" s="1">
        <f t="shared" si="20"/>
        <v>1</v>
      </c>
      <c r="R120" s="1">
        <f t="shared" si="21"/>
        <v>2</v>
      </c>
      <c r="S120" s="7">
        <f>IF($D120="二本差勝",副将分析!$D$14,IF($D120="一本差勝",副将分析!$D$15,IF($D120="引き分け",副将分析!$D$16,IF($D120="一本差負",副将分析!$D$17,副将分析!$D$18))))</f>
        <v>0.16000000000000003</v>
      </c>
      <c r="T120" s="1">
        <f t="shared" si="22"/>
        <v>1</v>
      </c>
      <c r="U120" s="1">
        <f t="shared" si="23"/>
        <v>2</v>
      </c>
      <c r="V120" s="7">
        <f>IF($E120="二本差勝",大将分析!$D$14,IF($E120="一本差勝",大将分析!$D$15,IF($E120="引き分け",大将分析!$D$16,IF($E120="一本差負",大将分析!$D$17,大将分析!$D$18))))</f>
        <v>0.20800000000000002</v>
      </c>
      <c r="W120" s="1">
        <f t="shared" si="24"/>
        <v>-1</v>
      </c>
      <c r="X120" s="1">
        <f t="shared" si="25"/>
        <v>-1</v>
      </c>
    </row>
    <row r="121" spans="1:24" x14ac:dyDescent="0.15">
      <c r="A121" s="1" t="s">
        <v>39</v>
      </c>
      <c r="B121" s="1" t="s">
        <v>39</v>
      </c>
      <c r="C121" s="1" t="s">
        <v>39</v>
      </c>
      <c r="D121" s="1" t="s">
        <v>41</v>
      </c>
      <c r="E121" s="1" t="s">
        <v>39</v>
      </c>
      <c r="F121" s="19">
        <f t="shared" si="13"/>
        <v>3</v>
      </c>
      <c r="G121" s="19">
        <f t="shared" si="14"/>
        <v>7</v>
      </c>
      <c r="H121" s="20">
        <f t="shared" si="15"/>
        <v>1.3631488000000013E-4</v>
      </c>
      <c r="J121" s="7">
        <f>IF($A121="二本差勝",先鋒分析!$D$14,IF($A121="一本差勝",先鋒分析!$D$15,IF($A121="引き分け",先鋒分析!$D$16,IF($A121="一本差負",先鋒分析!$D$17,先鋒分析!$D$18))))</f>
        <v>0.16000000000000003</v>
      </c>
      <c r="K121" s="19">
        <f t="shared" si="16"/>
        <v>1</v>
      </c>
      <c r="L121" s="19">
        <f t="shared" si="17"/>
        <v>2</v>
      </c>
      <c r="M121" s="7">
        <f>IF($B121="二本差勝",次鋒分析!$D$14,IF($B121="一本差勝",次鋒分析!$D$15,IF($B121="引き分け",次鋒分析!$D$16,IF($B121="一本差負",次鋒分析!$D$17,次鋒分析!$D$18))))</f>
        <v>0.16000000000000003</v>
      </c>
      <c r="N121" s="1">
        <f t="shared" si="18"/>
        <v>1</v>
      </c>
      <c r="O121" s="1">
        <f t="shared" si="19"/>
        <v>2</v>
      </c>
      <c r="P121" s="7">
        <f>IF($C121="二本差勝",中堅分析!$D$14,IF($C121="一本差勝",中堅分析!$D$15,IF($C121="引き分け",中堅分析!$D$16,IF($C121="一本差負",中堅分析!$D$17,中堅分析!$D$18))))</f>
        <v>0.16000000000000003</v>
      </c>
      <c r="Q121" s="1">
        <f t="shared" si="20"/>
        <v>1</v>
      </c>
      <c r="R121" s="1">
        <f t="shared" si="21"/>
        <v>2</v>
      </c>
      <c r="S121" s="7">
        <f>IF($D121="二本差勝",副将分析!$D$14,IF($D121="一本差勝",副将分析!$D$15,IF($D121="引き分け",副将分析!$D$16,IF($D121="一本差負",副将分析!$D$17,副将分析!$D$18))))</f>
        <v>0.20800000000000002</v>
      </c>
      <c r="T121" s="1">
        <f t="shared" si="22"/>
        <v>-1</v>
      </c>
      <c r="U121" s="1">
        <f t="shared" si="23"/>
        <v>-1</v>
      </c>
      <c r="V121" s="7">
        <f>IF($E121="二本差勝",大将分析!$D$14,IF($E121="一本差勝",大将分析!$D$15,IF($E121="引き分け",大将分析!$D$16,IF($E121="一本差負",大将分析!$D$17,大将分析!$D$18))))</f>
        <v>0.16000000000000003</v>
      </c>
      <c r="W121" s="1">
        <f t="shared" si="24"/>
        <v>1</v>
      </c>
      <c r="X121" s="1">
        <f t="shared" si="25"/>
        <v>2</v>
      </c>
    </row>
    <row r="122" spans="1:24" x14ac:dyDescent="0.15">
      <c r="A122" s="1" t="s">
        <v>39</v>
      </c>
      <c r="B122" s="1" t="s">
        <v>39</v>
      </c>
      <c r="C122" s="1" t="s">
        <v>41</v>
      </c>
      <c r="D122" s="1" t="s">
        <v>39</v>
      </c>
      <c r="E122" s="1" t="s">
        <v>39</v>
      </c>
      <c r="F122" s="19">
        <f t="shared" si="13"/>
        <v>3</v>
      </c>
      <c r="G122" s="19">
        <f t="shared" si="14"/>
        <v>7</v>
      </c>
      <c r="H122" s="20">
        <f t="shared" si="15"/>
        <v>1.3631488000000013E-4</v>
      </c>
      <c r="J122" s="7">
        <f>IF($A122="二本差勝",先鋒分析!$D$14,IF($A122="一本差勝",先鋒分析!$D$15,IF($A122="引き分け",先鋒分析!$D$16,IF($A122="一本差負",先鋒分析!$D$17,先鋒分析!$D$18))))</f>
        <v>0.16000000000000003</v>
      </c>
      <c r="K122" s="19">
        <f t="shared" si="16"/>
        <v>1</v>
      </c>
      <c r="L122" s="19">
        <f t="shared" si="17"/>
        <v>2</v>
      </c>
      <c r="M122" s="7">
        <f>IF($B122="二本差勝",次鋒分析!$D$14,IF($B122="一本差勝",次鋒分析!$D$15,IF($B122="引き分け",次鋒分析!$D$16,IF($B122="一本差負",次鋒分析!$D$17,次鋒分析!$D$18))))</f>
        <v>0.16000000000000003</v>
      </c>
      <c r="N122" s="1">
        <f t="shared" si="18"/>
        <v>1</v>
      </c>
      <c r="O122" s="1">
        <f t="shared" si="19"/>
        <v>2</v>
      </c>
      <c r="P122" s="7">
        <f>IF($C122="二本差勝",中堅分析!$D$14,IF($C122="一本差勝",中堅分析!$D$15,IF($C122="引き分け",中堅分析!$D$16,IF($C122="一本差負",中堅分析!$D$17,中堅分析!$D$18))))</f>
        <v>0.20800000000000002</v>
      </c>
      <c r="Q122" s="1">
        <f t="shared" si="20"/>
        <v>-1</v>
      </c>
      <c r="R122" s="1">
        <f t="shared" si="21"/>
        <v>-1</v>
      </c>
      <c r="S122" s="7">
        <f>IF($D122="二本差勝",副将分析!$D$14,IF($D122="一本差勝",副将分析!$D$15,IF($D122="引き分け",副将分析!$D$16,IF($D122="一本差負",副将分析!$D$17,副将分析!$D$18))))</f>
        <v>0.16000000000000003</v>
      </c>
      <c r="T122" s="1">
        <f t="shared" si="22"/>
        <v>1</v>
      </c>
      <c r="U122" s="1">
        <f t="shared" si="23"/>
        <v>2</v>
      </c>
      <c r="V122" s="7">
        <f>IF($E122="二本差勝",大将分析!$D$14,IF($E122="一本差勝",大将分析!$D$15,IF($E122="引き分け",大将分析!$D$16,IF($E122="一本差負",大将分析!$D$17,大将分析!$D$18))))</f>
        <v>0.16000000000000003</v>
      </c>
      <c r="W122" s="1">
        <f t="shared" si="24"/>
        <v>1</v>
      </c>
      <c r="X122" s="1">
        <f t="shared" si="25"/>
        <v>2</v>
      </c>
    </row>
    <row r="123" spans="1:24" x14ac:dyDescent="0.15">
      <c r="A123" s="1" t="s">
        <v>39</v>
      </c>
      <c r="B123" s="1" t="s">
        <v>41</v>
      </c>
      <c r="C123" s="1" t="s">
        <v>39</v>
      </c>
      <c r="D123" s="1" t="s">
        <v>39</v>
      </c>
      <c r="E123" s="1" t="s">
        <v>39</v>
      </c>
      <c r="F123" s="19">
        <f t="shared" si="13"/>
        <v>3</v>
      </c>
      <c r="G123" s="19">
        <f t="shared" si="14"/>
        <v>7</v>
      </c>
      <c r="H123" s="20">
        <f t="shared" si="15"/>
        <v>1.3631488000000013E-4</v>
      </c>
      <c r="J123" s="7">
        <f>IF($A123="二本差勝",先鋒分析!$D$14,IF($A123="一本差勝",先鋒分析!$D$15,IF($A123="引き分け",先鋒分析!$D$16,IF($A123="一本差負",先鋒分析!$D$17,先鋒分析!$D$18))))</f>
        <v>0.16000000000000003</v>
      </c>
      <c r="K123" s="19">
        <f t="shared" si="16"/>
        <v>1</v>
      </c>
      <c r="L123" s="19">
        <f t="shared" si="17"/>
        <v>2</v>
      </c>
      <c r="M123" s="7">
        <f>IF($B123="二本差勝",次鋒分析!$D$14,IF($B123="一本差勝",次鋒分析!$D$15,IF($B123="引き分け",次鋒分析!$D$16,IF($B123="一本差負",次鋒分析!$D$17,次鋒分析!$D$18))))</f>
        <v>0.20800000000000002</v>
      </c>
      <c r="N123" s="1">
        <f t="shared" si="18"/>
        <v>-1</v>
      </c>
      <c r="O123" s="1">
        <f t="shared" si="19"/>
        <v>-1</v>
      </c>
      <c r="P123" s="7">
        <f>IF($C123="二本差勝",中堅分析!$D$14,IF($C123="一本差勝",中堅分析!$D$15,IF($C123="引き分け",中堅分析!$D$16,IF($C123="一本差負",中堅分析!$D$17,中堅分析!$D$18))))</f>
        <v>0.16000000000000003</v>
      </c>
      <c r="Q123" s="1">
        <f t="shared" si="20"/>
        <v>1</v>
      </c>
      <c r="R123" s="1">
        <f t="shared" si="21"/>
        <v>2</v>
      </c>
      <c r="S123" s="7">
        <f>IF($D123="二本差勝",副将分析!$D$14,IF($D123="一本差勝",副将分析!$D$15,IF($D123="引き分け",副将分析!$D$16,IF($D123="一本差負",副将分析!$D$17,副将分析!$D$18))))</f>
        <v>0.16000000000000003</v>
      </c>
      <c r="T123" s="1">
        <f t="shared" si="22"/>
        <v>1</v>
      </c>
      <c r="U123" s="1">
        <f t="shared" si="23"/>
        <v>2</v>
      </c>
      <c r="V123" s="7">
        <f>IF($E123="二本差勝",大将分析!$D$14,IF($E123="一本差勝",大将分析!$D$15,IF($E123="引き分け",大将分析!$D$16,IF($E123="一本差負",大将分析!$D$17,大将分析!$D$18))))</f>
        <v>0.16000000000000003</v>
      </c>
      <c r="W123" s="1">
        <f t="shared" si="24"/>
        <v>1</v>
      </c>
      <c r="X123" s="1">
        <f t="shared" si="25"/>
        <v>2</v>
      </c>
    </row>
    <row r="124" spans="1:24" x14ac:dyDescent="0.15">
      <c r="A124" s="1" t="s">
        <v>41</v>
      </c>
      <c r="B124" s="1" t="s">
        <v>39</v>
      </c>
      <c r="C124" s="1" t="s">
        <v>39</v>
      </c>
      <c r="D124" s="1" t="s">
        <v>39</v>
      </c>
      <c r="E124" s="1" t="s">
        <v>39</v>
      </c>
      <c r="F124" s="19">
        <f t="shared" si="13"/>
        <v>3</v>
      </c>
      <c r="G124" s="19">
        <f t="shared" si="14"/>
        <v>7</v>
      </c>
      <c r="H124" s="20">
        <f t="shared" si="15"/>
        <v>1.3631488000000013E-4</v>
      </c>
      <c r="J124" s="7">
        <f>IF($A124="二本差勝",先鋒分析!$D$14,IF($A124="一本差勝",先鋒分析!$D$15,IF($A124="引き分け",先鋒分析!$D$16,IF($A124="一本差負",先鋒分析!$D$17,先鋒分析!$D$18))))</f>
        <v>0.20800000000000002</v>
      </c>
      <c r="K124" s="19">
        <f t="shared" si="16"/>
        <v>-1</v>
      </c>
      <c r="L124" s="19">
        <f t="shared" si="17"/>
        <v>-1</v>
      </c>
      <c r="M124" s="7">
        <f>IF($B124="二本差勝",次鋒分析!$D$14,IF($B124="一本差勝",次鋒分析!$D$15,IF($B124="引き分け",次鋒分析!$D$16,IF($B124="一本差負",次鋒分析!$D$17,次鋒分析!$D$18))))</f>
        <v>0.16000000000000003</v>
      </c>
      <c r="N124" s="1">
        <f t="shared" si="18"/>
        <v>1</v>
      </c>
      <c r="O124" s="1">
        <f t="shared" si="19"/>
        <v>2</v>
      </c>
      <c r="P124" s="7">
        <f>IF($C124="二本差勝",中堅分析!$D$14,IF($C124="一本差勝",中堅分析!$D$15,IF($C124="引き分け",中堅分析!$D$16,IF($C124="一本差負",中堅分析!$D$17,中堅分析!$D$18))))</f>
        <v>0.16000000000000003</v>
      </c>
      <c r="Q124" s="1">
        <f t="shared" si="20"/>
        <v>1</v>
      </c>
      <c r="R124" s="1">
        <f t="shared" si="21"/>
        <v>2</v>
      </c>
      <c r="S124" s="7">
        <f>IF($D124="二本差勝",副将分析!$D$14,IF($D124="一本差勝",副将分析!$D$15,IF($D124="引き分け",副将分析!$D$16,IF($D124="一本差負",副将分析!$D$17,副将分析!$D$18))))</f>
        <v>0.16000000000000003</v>
      </c>
      <c r="T124" s="1">
        <f t="shared" si="22"/>
        <v>1</v>
      </c>
      <c r="U124" s="1">
        <f t="shared" si="23"/>
        <v>2</v>
      </c>
      <c r="V124" s="7">
        <f>IF($E124="二本差勝",大将分析!$D$14,IF($E124="一本差勝",大将分析!$D$15,IF($E124="引き分け",大将分析!$D$16,IF($E124="一本差負",大将分析!$D$17,大将分析!$D$18))))</f>
        <v>0.16000000000000003</v>
      </c>
      <c r="W124" s="1">
        <f t="shared" si="24"/>
        <v>1</v>
      </c>
      <c r="X124" s="1">
        <f t="shared" si="25"/>
        <v>2</v>
      </c>
    </row>
    <row r="125" spans="1:24" x14ac:dyDescent="0.15">
      <c r="A125" s="1" t="s">
        <v>39</v>
      </c>
      <c r="B125" s="1" t="s">
        <v>39</v>
      </c>
      <c r="C125" s="1" t="s">
        <v>39</v>
      </c>
      <c r="D125" s="1" t="s">
        <v>39</v>
      </c>
      <c r="E125" s="1" t="s">
        <v>42</v>
      </c>
      <c r="F125" s="19">
        <f t="shared" si="13"/>
        <v>3</v>
      </c>
      <c r="G125" s="19">
        <f t="shared" si="14"/>
        <v>6</v>
      </c>
      <c r="H125" s="20">
        <f t="shared" si="15"/>
        <v>1.0485760000000011E-4</v>
      </c>
      <c r="J125" s="7">
        <f>IF($A125="二本差勝",先鋒分析!$D$14,IF($A125="一本差勝",先鋒分析!$D$15,IF($A125="引き分け",先鋒分析!$D$16,IF($A125="一本差負",先鋒分析!$D$17,先鋒分析!$D$18))))</f>
        <v>0.16000000000000003</v>
      </c>
      <c r="K125" s="19">
        <f t="shared" si="16"/>
        <v>1</v>
      </c>
      <c r="L125" s="19">
        <f t="shared" si="17"/>
        <v>2</v>
      </c>
      <c r="M125" s="7">
        <f>IF($B125="二本差勝",次鋒分析!$D$14,IF($B125="一本差勝",次鋒分析!$D$15,IF($B125="引き分け",次鋒分析!$D$16,IF($B125="一本差負",次鋒分析!$D$17,次鋒分析!$D$18))))</f>
        <v>0.16000000000000003</v>
      </c>
      <c r="N125" s="1">
        <f t="shared" si="18"/>
        <v>1</v>
      </c>
      <c r="O125" s="1">
        <f t="shared" si="19"/>
        <v>2</v>
      </c>
      <c r="P125" s="7">
        <f>IF($C125="二本差勝",中堅分析!$D$14,IF($C125="一本差勝",中堅分析!$D$15,IF($C125="引き分け",中堅分析!$D$16,IF($C125="一本差負",中堅分析!$D$17,中堅分析!$D$18))))</f>
        <v>0.16000000000000003</v>
      </c>
      <c r="Q125" s="1">
        <f t="shared" si="20"/>
        <v>1</v>
      </c>
      <c r="R125" s="1">
        <f t="shared" si="21"/>
        <v>2</v>
      </c>
      <c r="S125" s="7">
        <f>IF($D125="二本差勝",副将分析!$D$14,IF($D125="一本差勝",副将分析!$D$15,IF($D125="引き分け",副将分析!$D$16,IF($D125="一本差負",副将分析!$D$17,副将分析!$D$18))))</f>
        <v>0.16000000000000003</v>
      </c>
      <c r="T125" s="1">
        <f t="shared" si="22"/>
        <v>1</v>
      </c>
      <c r="U125" s="1">
        <f t="shared" si="23"/>
        <v>2</v>
      </c>
      <c r="V125" s="7">
        <f>IF($E125="二本差勝",大将分析!$D$14,IF($E125="一本差勝",大将分析!$D$15,IF($E125="引き分け",大将分析!$D$16,IF($E125="一本差負",大将分析!$D$17,大将分析!$D$18))))</f>
        <v>0.16000000000000003</v>
      </c>
      <c r="W125" s="1">
        <f t="shared" si="24"/>
        <v>-1</v>
      </c>
      <c r="X125" s="1">
        <f t="shared" si="25"/>
        <v>-2</v>
      </c>
    </row>
    <row r="126" spans="1:24" x14ac:dyDescent="0.15">
      <c r="A126" s="1" t="s">
        <v>39</v>
      </c>
      <c r="B126" s="1" t="s">
        <v>39</v>
      </c>
      <c r="C126" s="1" t="s">
        <v>39</v>
      </c>
      <c r="D126" s="1" t="s">
        <v>40</v>
      </c>
      <c r="E126" s="1" t="s">
        <v>41</v>
      </c>
      <c r="F126" s="19">
        <f t="shared" si="13"/>
        <v>3</v>
      </c>
      <c r="G126" s="19">
        <f t="shared" si="14"/>
        <v>6</v>
      </c>
      <c r="H126" s="20">
        <f t="shared" si="15"/>
        <v>1.7720934400000015E-4</v>
      </c>
      <c r="J126" s="7">
        <f>IF($A126="二本差勝",先鋒分析!$D$14,IF($A126="一本差勝",先鋒分析!$D$15,IF($A126="引き分け",先鋒分析!$D$16,IF($A126="一本差負",先鋒分析!$D$17,先鋒分析!$D$18))))</f>
        <v>0.16000000000000003</v>
      </c>
      <c r="K126" s="19">
        <f t="shared" si="16"/>
        <v>1</v>
      </c>
      <c r="L126" s="19">
        <f t="shared" si="17"/>
        <v>2</v>
      </c>
      <c r="M126" s="7">
        <f>IF($B126="二本差勝",次鋒分析!$D$14,IF($B126="一本差勝",次鋒分析!$D$15,IF($B126="引き分け",次鋒分析!$D$16,IF($B126="一本差負",次鋒分析!$D$17,次鋒分析!$D$18))))</f>
        <v>0.16000000000000003</v>
      </c>
      <c r="N126" s="1">
        <f t="shared" si="18"/>
        <v>1</v>
      </c>
      <c r="O126" s="1">
        <f t="shared" si="19"/>
        <v>2</v>
      </c>
      <c r="P126" s="7">
        <f>IF($C126="二本差勝",中堅分析!$D$14,IF($C126="一本差勝",中堅分析!$D$15,IF($C126="引き分け",中堅分析!$D$16,IF($C126="一本差負",中堅分析!$D$17,中堅分析!$D$18))))</f>
        <v>0.16000000000000003</v>
      </c>
      <c r="Q126" s="1">
        <f t="shared" si="20"/>
        <v>1</v>
      </c>
      <c r="R126" s="1">
        <f t="shared" si="21"/>
        <v>2</v>
      </c>
      <c r="S126" s="7">
        <f>IF($D126="二本差勝",副将分析!$D$14,IF($D126="一本差勝",副将分析!$D$15,IF($D126="引き分け",副将分析!$D$16,IF($D126="一本差負",副将分析!$D$17,副将分析!$D$18))))</f>
        <v>0.20800000000000002</v>
      </c>
      <c r="T126" s="1">
        <f t="shared" si="22"/>
        <v>1</v>
      </c>
      <c r="U126" s="1">
        <f t="shared" si="23"/>
        <v>1</v>
      </c>
      <c r="V126" s="7">
        <f>IF($E126="二本差勝",大将分析!$D$14,IF($E126="一本差勝",大将分析!$D$15,IF($E126="引き分け",大将分析!$D$16,IF($E126="一本差負",大将分析!$D$17,大将分析!$D$18))))</f>
        <v>0.20800000000000002</v>
      </c>
      <c r="W126" s="1">
        <f t="shared" si="24"/>
        <v>-1</v>
      </c>
      <c r="X126" s="1">
        <f t="shared" si="25"/>
        <v>-1</v>
      </c>
    </row>
    <row r="127" spans="1:24" x14ac:dyDescent="0.15">
      <c r="A127" s="1" t="s">
        <v>39</v>
      </c>
      <c r="B127" s="1" t="s">
        <v>39</v>
      </c>
      <c r="C127" s="1" t="s">
        <v>39</v>
      </c>
      <c r="D127" s="1" t="s">
        <v>22</v>
      </c>
      <c r="E127" s="1" t="s">
        <v>22</v>
      </c>
      <c r="F127" s="19">
        <f t="shared" si="13"/>
        <v>3</v>
      </c>
      <c r="G127" s="19">
        <f t="shared" si="14"/>
        <v>6</v>
      </c>
      <c r="H127" s="20">
        <f t="shared" si="15"/>
        <v>2.8547481600000023E-4</v>
      </c>
      <c r="J127" s="7">
        <f>IF($A127="二本差勝",先鋒分析!$D$14,IF($A127="一本差勝",先鋒分析!$D$15,IF($A127="引き分け",先鋒分析!$D$16,IF($A127="一本差負",先鋒分析!$D$17,先鋒分析!$D$18))))</f>
        <v>0.16000000000000003</v>
      </c>
      <c r="K127" s="19">
        <f t="shared" si="16"/>
        <v>1</v>
      </c>
      <c r="L127" s="19">
        <f t="shared" si="17"/>
        <v>2</v>
      </c>
      <c r="M127" s="7">
        <f>IF($B127="二本差勝",次鋒分析!$D$14,IF($B127="一本差勝",次鋒分析!$D$15,IF($B127="引き分け",次鋒分析!$D$16,IF($B127="一本差負",次鋒分析!$D$17,次鋒分析!$D$18))))</f>
        <v>0.16000000000000003</v>
      </c>
      <c r="N127" s="1">
        <f t="shared" si="18"/>
        <v>1</v>
      </c>
      <c r="O127" s="1">
        <f t="shared" si="19"/>
        <v>2</v>
      </c>
      <c r="P127" s="7">
        <f>IF($C127="二本差勝",中堅分析!$D$14,IF($C127="一本差勝",中堅分析!$D$15,IF($C127="引き分け",中堅分析!$D$16,IF($C127="一本差負",中堅分析!$D$17,中堅分析!$D$18))))</f>
        <v>0.16000000000000003</v>
      </c>
      <c r="Q127" s="1">
        <f t="shared" si="20"/>
        <v>1</v>
      </c>
      <c r="R127" s="1">
        <f t="shared" si="21"/>
        <v>2</v>
      </c>
      <c r="S127" s="7">
        <f>IF($D127="二本差勝",副将分析!$D$14,IF($D127="一本差勝",副将分析!$D$15,IF($D127="引き分け",副将分析!$D$16,IF($D127="一本差負",副将分析!$D$17,副将分析!$D$18))))</f>
        <v>0.26400000000000001</v>
      </c>
      <c r="T127" s="1">
        <f t="shared" si="22"/>
        <v>0</v>
      </c>
      <c r="U127" s="1">
        <f t="shared" si="23"/>
        <v>0</v>
      </c>
      <c r="V127" s="7">
        <f>IF($E127="二本差勝",大将分析!$D$14,IF($E127="一本差勝",大将分析!$D$15,IF($E127="引き分け",大将分析!$D$16,IF($E127="一本差負",大将分析!$D$17,大将分析!$D$18))))</f>
        <v>0.26400000000000001</v>
      </c>
      <c r="W127" s="1">
        <f t="shared" si="24"/>
        <v>0</v>
      </c>
      <c r="X127" s="1">
        <f t="shared" si="25"/>
        <v>0</v>
      </c>
    </row>
    <row r="128" spans="1:24" x14ac:dyDescent="0.15">
      <c r="A128" s="1" t="s">
        <v>39</v>
      </c>
      <c r="B128" s="1" t="s">
        <v>39</v>
      </c>
      <c r="C128" s="1" t="s">
        <v>39</v>
      </c>
      <c r="D128" s="1" t="s">
        <v>41</v>
      </c>
      <c r="E128" s="1" t="s">
        <v>40</v>
      </c>
      <c r="F128" s="19">
        <f t="shared" si="13"/>
        <v>3</v>
      </c>
      <c r="G128" s="19">
        <f t="shared" si="14"/>
        <v>6</v>
      </c>
      <c r="H128" s="20">
        <f t="shared" si="15"/>
        <v>1.7720934400000015E-4</v>
      </c>
      <c r="J128" s="7">
        <f>IF($A128="二本差勝",先鋒分析!$D$14,IF($A128="一本差勝",先鋒分析!$D$15,IF($A128="引き分け",先鋒分析!$D$16,IF($A128="一本差負",先鋒分析!$D$17,先鋒分析!$D$18))))</f>
        <v>0.16000000000000003</v>
      </c>
      <c r="K128" s="19">
        <f t="shared" si="16"/>
        <v>1</v>
      </c>
      <c r="L128" s="19">
        <f t="shared" si="17"/>
        <v>2</v>
      </c>
      <c r="M128" s="7">
        <f>IF($B128="二本差勝",次鋒分析!$D$14,IF($B128="一本差勝",次鋒分析!$D$15,IF($B128="引き分け",次鋒分析!$D$16,IF($B128="一本差負",次鋒分析!$D$17,次鋒分析!$D$18))))</f>
        <v>0.16000000000000003</v>
      </c>
      <c r="N128" s="1">
        <f t="shared" si="18"/>
        <v>1</v>
      </c>
      <c r="O128" s="1">
        <f t="shared" si="19"/>
        <v>2</v>
      </c>
      <c r="P128" s="7">
        <f>IF($C128="二本差勝",中堅分析!$D$14,IF($C128="一本差勝",中堅分析!$D$15,IF($C128="引き分け",中堅分析!$D$16,IF($C128="一本差負",中堅分析!$D$17,中堅分析!$D$18))))</f>
        <v>0.16000000000000003</v>
      </c>
      <c r="Q128" s="1">
        <f t="shared" si="20"/>
        <v>1</v>
      </c>
      <c r="R128" s="1">
        <f t="shared" si="21"/>
        <v>2</v>
      </c>
      <c r="S128" s="7">
        <f>IF($D128="二本差勝",副将分析!$D$14,IF($D128="一本差勝",副将分析!$D$15,IF($D128="引き分け",副将分析!$D$16,IF($D128="一本差負",副将分析!$D$17,副将分析!$D$18))))</f>
        <v>0.20800000000000002</v>
      </c>
      <c r="T128" s="1">
        <f t="shared" si="22"/>
        <v>-1</v>
      </c>
      <c r="U128" s="1">
        <f t="shared" si="23"/>
        <v>-1</v>
      </c>
      <c r="V128" s="7">
        <f>IF($E128="二本差勝",大将分析!$D$14,IF($E128="一本差勝",大将分析!$D$15,IF($E128="引き分け",大将分析!$D$16,IF($E128="一本差負",大将分析!$D$17,大将分析!$D$18))))</f>
        <v>0.20800000000000002</v>
      </c>
      <c r="W128" s="1">
        <f t="shared" si="24"/>
        <v>1</v>
      </c>
      <c r="X128" s="1">
        <f t="shared" si="25"/>
        <v>1</v>
      </c>
    </row>
    <row r="129" spans="1:24" x14ac:dyDescent="0.15">
      <c r="A129" s="1" t="s">
        <v>39</v>
      </c>
      <c r="B129" s="1" t="s">
        <v>39</v>
      </c>
      <c r="C129" s="1" t="s">
        <v>39</v>
      </c>
      <c r="D129" s="1" t="s">
        <v>42</v>
      </c>
      <c r="E129" s="1" t="s">
        <v>39</v>
      </c>
      <c r="F129" s="19">
        <f t="shared" si="13"/>
        <v>3</v>
      </c>
      <c r="G129" s="19">
        <f t="shared" si="14"/>
        <v>6</v>
      </c>
      <c r="H129" s="20">
        <f t="shared" si="15"/>
        <v>1.0485760000000011E-4</v>
      </c>
      <c r="J129" s="7">
        <f>IF($A129="二本差勝",先鋒分析!$D$14,IF($A129="一本差勝",先鋒分析!$D$15,IF($A129="引き分け",先鋒分析!$D$16,IF($A129="一本差負",先鋒分析!$D$17,先鋒分析!$D$18))))</f>
        <v>0.16000000000000003</v>
      </c>
      <c r="K129" s="19">
        <f t="shared" si="16"/>
        <v>1</v>
      </c>
      <c r="L129" s="19">
        <f t="shared" si="17"/>
        <v>2</v>
      </c>
      <c r="M129" s="7">
        <f>IF($B129="二本差勝",次鋒分析!$D$14,IF($B129="一本差勝",次鋒分析!$D$15,IF($B129="引き分け",次鋒分析!$D$16,IF($B129="一本差負",次鋒分析!$D$17,次鋒分析!$D$18))))</f>
        <v>0.16000000000000003</v>
      </c>
      <c r="N129" s="1">
        <f t="shared" si="18"/>
        <v>1</v>
      </c>
      <c r="O129" s="1">
        <f t="shared" si="19"/>
        <v>2</v>
      </c>
      <c r="P129" s="7">
        <f>IF($C129="二本差勝",中堅分析!$D$14,IF($C129="一本差勝",中堅分析!$D$15,IF($C129="引き分け",中堅分析!$D$16,IF($C129="一本差負",中堅分析!$D$17,中堅分析!$D$18))))</f>
        <v>0.16000000000000003</v>
      </c>
      <c r="Q129" s="1">
        <f t="shared" si="20"/>
        <v>1</v>
      </c>
      <c r="R129" s="1">
        <f t="shared" si="21"/>
        <v>2</v>
      </c>
      <c r="S129" s="7">
        <f>IF($D129="二本差勝",副将分析!$D$14,IF($D129="一本差勝",副将分析!$D$15,IF($D129="引き分け",副将分析!$D$16,IF($D129="一本差負",副将分析!$D$17,副将分析!$D$18))))</f>
        <v>0.16000000000000003</v>
      </c>
      <c r="T129" s="1">
        <f t="shared" si="22"/>
        <v>-1</v>
      </c>
      <c r="U129" s="1">
        <f t="shared" si="23"/>
        <v>-2</v>
      </c>
      <c r="V129" s="7">
        <f>IF($E129="二本差勝",大将分析!$D$14,IF($E129="一本差勝",大将分析!$D$15,IF($E129="引き分け",大将分析!$D$16,IF($E129="一本差負",大将分析!$D$17,大将分析!$D$18))))</f>
        <v>0.16000000000000003</v>
      </c>
      <c r="W129" s="1">
        <f t="shared" si="24"/>
        <v>1</v>
      </c>
      <c r="X129" s="1">
        <f t="shared" si="25"/>
        <v>2</v>
      </c>
    </row>
    <row r="130" spans="1:24" x14ac:dyDescent="0.15">
      <c r="A130" s="1" t="s">
        <v>39</v>
      </c>
      <c r="B130" s="1" t="s">
        <v>39</v>
      </c>
      <c r="C130" s="1" t="s">
        <v>40</v>
      </c>
      <c r="D130" s="1" t="s">
        <v>39</v>
      </c>
      <c r="E130" s="1" t="s">
        <v>41</v>
      </c>
      <c r="F130" s="19">
        <f t="shared" si="13"/>
        <v>3</v>
      </c>
      <c r="G130" s="19">
        <f t="shared" si="14"/>
        <v>6</v>
      </c>
      <c r="H130" s="20">
        <f t="shared" si="15"/>
        <v>1.7720934400000015E-4</v>
      </c>
      <c r="J130" s="7">
        <f>IF($A130="二本差勝",先鋒分析!$D$14,IF($A130="一本差勝",先鋒分析!$D$15,IF($A130="引き分け",先鋒分析!$D$16,IF($A130="一本差負",先鋒分析!$D$17,先鋒分析!$D$18))))</f>
        <v>0.16000000000000003</v>
      </c>
      <c r="K130" s="19">
        <f t="shared" si="16"/>
        <v>1</v>
      </c>
      <c r="L130" s="19">
        <f t="shared" si="17"/>
        <v>2</v>
      </c>
      <c r="M130" s="7">
        <f>IF($B130="二本差勝",次鋒分析!$D$14,IF($B130="一本差勝",次鋒分析!$D$15,IF($B130="引き分け",次鋒分析!$D$16,IF($B130="一本差負",次鋒分析!$D$17,次鋒分析!$D$18))))</f>
        <v>0.16000000000000003</v>
      </c>
      <c r="N130" s="1">
        <f t="shared" si="18"/>
        <v>1</v>
      </c>
      <c r="O130" s="1">
        <f t="shared" si="19"/>
        <v>2</v>
      </c>
      <c r="P130" s="7">
        <f>IF($C130="二本差勝",中堅分析!$D$14,IF($C130="一本差勝",中堅分析!$D$15,IF($C130="引き分け",中堅分析!$D$16,IF($C130="一本差負",中堅分析!$D$17,中堅分析!$D$18))))</f>
        <v>0.20800000000000002</v>
      </c>
      <c r="Q130" s="1">
        <f t="shared" si="20"/>
        <v>1</v>
      </c>
      <c r="R130" s="1">
        <f t="shared" si="21"/>
        <v>1</v>
      </c>
      <c r="S130" s="7">
        <f>IF($D130="二本差勝",副将分析!$D$14,IF($D130="一本差勝",副将分析!$D$15,IF($D130="引き分け",副将分析!$D$16,IF($D130="一本差負",副将分析!$D$17,副将分析!$D$18))))</f>
        <v>0.16000000000000003</v>
      </c>
      <c r="T130" s="1">
        <f t="shared" si="22"/>
        <v>1</v>
      </c>
      <c r="U130" s="1">
        <f t="shared" si="23"/>
        <v>2</v>
      </c>
      <c r="V130" s="7">
        <f>IF($E130="二本差勝",大将分析!$D$14,IF($E130="一本差勝",大将分析!$D$15,IF($E130="引き分け",大将分析!$D$16,IF($E130="一本差負",大将分析!$D$17,大将分析!$D$18))))</f>
        <v>0.20800000000000002</v>
      </c>
      <c r="W130" s="1">
        <f t="shared" si="24"/>
        <v>-1</v>
      </c>
      <c r="X130" s="1">
        <f t="shared" si="25"/>
        <v>-1</v>
      </c>
    </row>
    <row r="131" spans="1:24" x14ac:dyDescent="0.15">
      <c r="A131" s="1" t="s">
        <v>39</v>
      </c>
      <c r="B131" s="1" t="s">
        <v>39</v>
      </c>
      <c r="C131" s="1" t="s">
        <v>40</v>
      </c>
      <c r="D131" s="1" t="s">
        <v>41</v>
      </c>
      <c r="E131" s="1" t="s">
        <v>39</v>
      </c>
      <c r="F131" s="19">
        <f t="shared" si="13"/>
        <v>3</v>
      </c>
      <c r="G131" s="19">
        <f t="shared" si="14"/>
        <v>6</v>
      </c>
      <c r="H131" s="20">
        <f t="shared" si="15"/>
        <v>1.7720934400000012E-4</v>
      </c>
      <c r="J131" s="7">
        <f>IF($A131="二本差勝",先鋒分析!$D$14,IF($A131="一本差勝",先鋒分析!$D$15,IF($A131="引き分け",先鋒分析!$D$16,IF($A131="一本差負",先鋒分析!$D$17,先鋒分析!$D$18))))</f>
        <v>0.16000000000000003</v>
      </c>
      <c r="K131" s="19">
        <f t="shared" si="16"/>
        <v>1</v>
      </c>
      <c r="L131" s="19">
        <f t="shared" si="17"/>
        <v>2</v>
      </c>
      <c r="M131" s="7">
        <f>IF($B131="二本差勝",次鋒分析!$D$14,IF($B131="一本差勝",次鋒分析!$D$15,IF($B131="引き分け",次鋒分析!$D$16,IF($B131="一本差負",次鋒分析!$D$17,次鋒分析!$D$18))))</f>
        <v>0.16000000000000003</v>
      </c>
      <c r="N131" s="1">
        <f t="shared" si="18"/>
        <v>1</v>
      </c>
      <c r="O131" s="1">
        <f t="shared" si="19"/>
        <v>2</v>
      </c>
      <c r="P131" s="7">
        <f>IF($C131="二本差勝",中堅分析!$D$14,IF($C131="一本差勝",中堅分析!$D$15,IF($C131="引き分け",中堅分析!$D$16,IF($C131="一本差負",中堅分析!$D$17,中堅分析!$D$18))))</f>
        <v>0.20800000000000002</v>
      </c>
      <c r="Q131" s="1">
        <f t="shared" si="20"/>
        <v>1</v>
      </c>
      <c r="R131" s="1">
        <f t="shared" si="21"/>
        <v>1</v>
      </c>
      <c r="S131" s="7">
        <f>IF($D131="二本差勝",副将分析!$D$14,IF($D131="一本差勝",副将分析!$D$15,IF($D131="引き分け",副将分析!$D$16,IF($D131="一本差負",副将分析!$D$17,副将分析!$D$18))))</f>
        <v>0.20800000000000002</v>
      </c>
      <c r="T131" s="1">
        <f t="shared" si="22"/>
        <v>-1</v>
      </c>
      <c r="U131" s="1">
        <f t="shared" si="23"/>
        <v>-1</v>
      </c>
      <c r="V131" s="7">
        <f>IF($E131="二本差勝",大将分析!$D$14,IF($E131="一本差勝",大将分析!$D$15,IF($E131="引き分け",大将分析!$D$16,IF($E131="一本差負",大将分析!$D$17,大将分析!$D$18))))</f>
        <v>0.16000000000000003</v>
      </c>
      <c r="W131" s="1">
        <f t="shared" si="24"/>
        <v>1</v>
      </c>
      <c r="X131" s="1">
        <f t="shared" si="25"/>
        <v>2</v>
      </c>
    </row>
    <row r="132" spans="1:24" x14ac:dyDescent="0.15">
      <c r="A132" s="1" t="s">
        <v>39</v>
      </c>
      <c r="B132" s="1" t="s">
        <v>39</v>
      </c>
      <c r="C132" s="1" t="s">
        <v>22</v>
      </c>
      <c r="D132" s="1" t="s">
        <v>39</v>
      </c>
      <c r="E132" s="1" t="s">
        <v>22</v>
      </c>
      <c r="F132" s="19">
        <f t="shared" si="13"/>
        <v>3</v>
      </c>
      <c r="G132" s="19">
        <f t="shared" si="14"/>
        <v>6</v>
      </c>
      <c r="H132" s="20">
        <f t="shared" si="15"/>
        <v>2.8547481600000023E-4</v>
      </c>
      <c r="J132" s="7">
        <f>IF($A132="二本差勝",先鋒分析!$D$14,IF($A132="一本差勝",先鋒分析!$D$15,IF($A132="引き分け",先鋒分析!$D$16,IF($A132="一本差負",先鋒分析!$D$17,先鋒分析!$D$18))))</f>
        <v>0.16000000000000003</v>
      </c>
      <c r="K132" s="19">
        <f t="shared" si="16"/>
        <v>1</v>
      </c>
      <c r="L132" s="19">
        <f t="shared" si="17"/>
        <v>2</v>
      </c>
      <c r="M132" s="7">
        <f>IF($B132="二本差勝",次鋒分析!$D$14,IF($B132="一本差勝",次鋒分析!$D$15,IF($B132="引き分け",次鋒分析!$D$16,IF($B132="一本差負",次鋒分析!$D$17,次鋒分析!$D$18))))</f>
        <v>0.16000000000000003</v>
      </c>
      <c r="N132" s="1">
        <f t="shared" si="18"/>
        <v>1</v>
      </c>
      <c r="O132" s="1">
        <f t="shared" si="19"/>
        <v>2</v>
      </c>
      <c r="P132" s="7">
        <f>IF($C132="二本差勝",中堅分析!$D$14,IF($C132="一本差勝",中堅分析!$D$15,IF($C132="引き分け",中堅分析!$D$16,IF($C132="一本差負",中堅分析!$D$17,中堅分析!$D$18))))</f>
        <v>0.26400000000000001</v>
      </c>
      <c r="Q132" s="1">
        <f t="shared" si="20"/>
        <v>0</v>
      </c>
      <c r="R132" s="1">
        <f t="shared" si="21"/>
        <v>0</v>
      </c>
      <c r="S132" s="7">
        <f>IF($D132="二本差勝",副将分析!$D$14,IF($D132="一本差勝",副将分析!$D$15,IF($D132="引き分け",副将分析!$D$16,IF($D132="一本差負",副将分析!$D$17,副将分析!$D$18))))</f>
        <v>0.16000000000000003</v>
      </c>
      <c r="T132" s="1">
        <f t="shared" si="22"/>
        <v>1</v>
      </c>
      <c r="U132" s="1">
        <f t="shared" si="23"/>
        <v>2</v>
      </c>
      <c r="V132" s="7">
        <f>IF($E132="二本差勝",大将分析!$D$14,IF($E132="一本差勝",大将分析!$D$15,IF($E132="引き分け",大将分析!$D$16,IF($E132="一本差負",大将分析!$D$17,大将分析!$D$18))))</f>
        <v>0.26400000000000001</v>
      </c>
      <c r="W132" s="1">
        <f t="shared" si="24"/>
        <v>0</v>
      </c>
      <c r="X132" s="1">
        <f t="shared" si="25"/>
        <v>0</v>
      </c>
    </row>
    <row r="133" spans="1:24" x14ac:dyDescent="0.15">
      <c r="A133" s="1" t="s">
        <v>39</v>
      </c>
      <c r="B133" s="1" t="s">
        <v>39</v>
      </c>
      <c r="C133" s="1" t="s">
        <v>22</v>
      </c>
      <c r="D133" s="1" t="s">
        <v>22</v>
      </c>
      <c r="E133" s="1" t="s">
        <v>39</v>
      </c>
      <c r="F133" s="19">
        <f t="shared" si="13"/>
        <v>3</v>
      </c>
      <c r="G133" s="19">
        <f t="shared" si="14"/>
        <v>6</v>
      </c>
      <c r="H133" s="20">
        <f t="shared" si="15"/>
        <v>2.8547481600000023E-4</v>
      </c>
      <c r="J133" s="7">
        <f>IF($A133="二本差勝",先鋒分析!$D$14,IF($A133="一本差勝",先鋒分析!$D$15,IF($A133="引き分け",先鋒分析!$D$16,IF($A133="一本差負",先鋒分析!$D$17,先鋒分析!$D$18))))</f>
        <v>0.16000000000000003</v>
      </c>
      <c r="K133" s="19">
        <f t="shared" si="16"/>
        <v>1</v>
      </c>
      <c r="L133" s="19">
        <f t="shared" si="17"/>
        <v>2</v>
      </c>
      <c r="M133" s="7">
        <f>IF($B133="二本差勝",次鋒分析!$D$14,IF($B133="一本差勝",次鋒分析!$D$15,IF($B133="引き分け",次鋒分析!$D$16,IF($B133="一本差負",次鋒分析!$D$17,次鋒分析!$D$18))))</f>
        <v>0.16000000000000003</v>
      </c>
      <c r="N133" s="1">
        <f t="shared" si="18"/>
        <v>1</v>
      </c>
      <c r="O133" s="1">
        <f t="shared" si="19"/>
        <v>2</v>
      </c>
      <c r="P133" s="7">
        <f>IF($C133="二本差勝",中堅分析!$D$14,IF($C133="一本差勝",中堅分析!$D$15,IF($C133="引き分け",中堅分析!$D$16,IF($C133="一本差負",中堅分析!$D$17,中堅分析!$D$18))))</f>
        <v>0.26400000000000001</v>
      </c>
      <c r="Q133" s="1">
        <f t="shared" si="20"/>
        <v>0</v>
      </c>
      <c r="R133" s="1">
        <f t="shared" si="21"/>
        <v>0</v>
      </c>
      <c r="S133" s="7">
        <f>IF($D133="二本差勝",副将分析!$D$14,IF($D133="一本差勝",副将分析!$D$15,IF($D133="引き分け",副将分析!$D$16,IF($D133="一本差負",副将分析!$D$17,副将分析!$D$18))))</f>
        <v>0.26400000000000001</v>
      </c>
      <c r="T133" s="1">
        <f t="shared" si="22"/>
        <v>0</v>
      </c>
      <c r="U133" s="1">
        <f t="shared" si="23"/>
        <v>0</v>
      </c>
      <c r="V133" s="7">
        <f>IF($E133="二本差勝",大将分析!$D$14,IF($E133="一本差勝",大将分析!$D$15,IF($E133="引き分け",大将分析!$D$16,IF($E133="一本差負",大将分析!$D$17,大将分析!$D$18))))</f>
        <v>0.16000000000000003</v>
      </c>
      <c r="W133" s="1">
        <f t="shared" si="24"/>
        <v>1</v>
      </c>
      <c r="X133" s="1">
        <f t="shared" si="25"/>
        <v>2</v>
      </c>
    </row>
    <row r="134" spans="1:24" x14ac:dyDescent="0.15">
      <c r="A134" s="1" t="s">
        <v>39</v>
      </c>
      <c r="B134" s="1" t="s">
        <v>39</v>
      </c>
      <c r="C134" s="1" t="s">
        <v>41</v>
      </c>
      <c r="D134" s="1" t="s">
        <v>39</v>
      </c>
      <c r="E134" s="1" t="s">
        <v>40</v>
      </c>
      <c r="F134" s="19">
        <f t="shared" si="13"/>
        <v>3</v>
      </c>
      <c r="G134" s="19">
        <f t="shared" si="14"/>
        <v>6</v>
      </c>
      <c r="H134" s="20">
        <f t="shared" si="15"/>
        <v>1.7720934400000015E-4</v>
      </c>
      <c r="J134" s="7">
        <f>IF($A134="二本差勝",先鋒分析!$D$14,IF($A134="一本差勝",先鋒分析!$D$15,IF($A134="引き分け",先鋒分析!$D$16,IF($A134="一本差負",先鋒分析!$D$17,先鋒分析!$D$18))))</f>
        <v>0.16000000000000003</v>
      </c>
      <c r="K134" s="19">
        <f t="shared" si="16"/>
        <v>1</v>
      </c>
      <c r="L134" s="19">
        <f t="shared" si="17"/>
        <v>2</v>
      </c>
      <c r="M134" s="7">
        <f>IF($B134="二本差勝",次鋒分析!$D$14,IF($B134="一本差勝",次鋒分析!$D$15,IF($B134="引き分け",次鋒分析!$D$16,IF($B134="一本差負",次鋒分析!$D$17,次鋒分析!$D$18))))</f>
        <v>0.16000000000000003</v>
      </c>
      <c r="N134" s="1">
        <f t="shared" si="18"/>
        <v>1</v>
      </c>
      <c r="O134" s="1">
        <f t="shared" si="19"/>
        <v>2</v>
      </c>
      <c r="P134" s="7">
        <f>IF($C134="二本差勝",中堅分析!$D$14,IF($C134="一本差勝",中堅分析!$D$15,IF($C134="引き分け",中堅分析!$D$16,IF($C134="一本差負",中堅分析!$D$17,中堅分析!$D$18))))</f>
        <v>0.20800000000000002</v>
      </c>
      <c r="Q134" s="1">
        <f t="shared" si="20"/>
        <v>-1</v>
      </c>
      <c r="R134" s="1">
        <f t="shared" si="21"/>
        <v>-1</v>
      </c>
      <c r="S134" s="7">
        <f>IF($D134="二本差勝",副将分析!$D$14,IF($D134="一本差勝",副将分析!$D$15,IF($D134="引き分け",副将分析!$D$16,IF($D134="一本差負",副将分析!$D$17,副将分析!$D$18))))</f>
        <v>0.16000000000000003</v>
      </c>
      <c r="T134" s="1">
        <f t="shared" si="22"/>
        <v>1</v>
      </c>
      <c r="U134" s="1">
        <f t="shared" si="23"/>
        <v>2</v>
      </c>
      <c r="V134" s="7">
        <f>IF($E134="二本差勝",大将分析!$D$14,IF($E134="一本差勝",大将分析!$D$15,IF($E134="引き分け",大将分析!$D$16,IF($E134="一本差負",大将分析!$D$17,大将分析!$D$18))))</f>
        <v>0.20800000000000002</v>
      </c>
      <c r="W134" s="1">
        <f t="shared" si="24"/>
        <v>1</v>
      </c>
      <c r="X134" s="1">
        <f t="shared" si="25"/>
        <v>1</v>
      </c>
    </row>
    <row r="135" spans="1:24" x14ac:dyDescent="0.15">
      <c r="A135" s="1" t="s">
        <v>39</v>
      </c>
      <c r="B135" s="1" t="s">
        <v>39</v>
      </c>
      <c r="C135" s="1" t="s">
        <v>41</v>
      </c>
      <c r="D135" s="1" t="s">
        <v>40</v>
      </c>
      <c r="E135" s="1" t="s">
        <v>39</v>
      </c>
      <c r="F135" s="19">
        <f t="shared" si="13"/>
        <v>3</v>
      </c>
      <c r="G135" s="19">
        <f t="shared" si="14"/>
        <v>6</v>
      </c>
      <c r="H135" s="20">
        <f t="shared" si="15"/>
        <v>1.7720934400000012E-4</v>
      </c>
      <c r="J135" s="7">
        <f>IF($A135="二本差勝",先鋒分析!$D$14,IF($A135="一本差勝",先鋒分析!$D$15,IF($A135="引き分け",先鋒分析!$D$16,IF($A135="一本差負",先鋒分析!$D$17,先鋒分析!$D$18))))</f>
        <v>0.16000000000000003</v>
      </c>
      <c r="K135" s="19">
        <f t="shared" si="16"/>
        <v>1</v>
      </c>
      <c r="L135" s="19">
        <f t="shared" si="17"/>
        <v>2</v>
      </c>
      <c r="M135" s="7">
        <f>IF($B135="二本差勝",次鋒分析!$D$14,IF($B135="一本差勝",次鋒分析!$D$15,IF($B135="引き分け",次鋒分析!$D$16,IF($B135="一本差負",次鋒分析!$D$17,次鋒分析!$D$18))))</f>
        <v>0.16000000000000003</v>
      </c>
      <c r="N135" s="1">
        <f t="shared" si="18"/>
        <v>1</v>
      </c>
      <c r="O135" s="1">
        <f t="shared" si="19"/>
        <v>2</v>
      </c>
      <c r="P135" s="7">
        <f>IF($C135="二本差勝",中堅分析!$D$14,IF($C135="一本差勝",中堅分析!$D$15,IF($C135="引き分け",中堅分析!$D$16,IF($C135="一本差負",中堅分析!$D$17,中堅分析!$D$18))))</f>
        <v>0.20800000000000002</v>
      </c>
      <c r="Q135" s="1">
        <f t="shared" si="20"/>
        <v>-1</v>
      </c>
      <c r="R135" s="1">
        <f t="shared" si="21"/>
        <v>-1</v>
      </c>
      <c r="S135" s="7">
        <f>IF($D135="二本差勝",副将分析!$D$14,IF($D135="一本差勝",副将分析!$D$15,IF($D135="引き分け",副将分析!$D$16,IF($D135="一本差負",副将分析!$D$17,副将分析!$D$18))))</f>
        <v>0.20800000000000002</v>
      </c>
      <c r="T135" s="1">
        <f t="shared" si="22"/>
        <v>1</v>
      </c>
      <c r="U135" s="1">
        <f t="shared" si="23"/>
        <v>1</v>
      </c>
      <c r="V135" s="7">
        <f>IF($E135="二本差勝",大将分析!$D$14,IF($E135="一本差勝",大将分析!$D$15,IF($E135="引き分け",大将分析!$D$16,IF($E135="一本差負",大将分析!$D$17,大将分析!$D$18))))</f>
        <v>0.16000000000000003</v>
      </c>
      <c r="W135" s="1">
        <f t="shared" si="24"/>
        <v>1</v>
      </c>
      <c r="X135" s="1">
        <f t="shared" si="25"/>
        <v>2</v>
      </c>
    </row>
    <row r="136" spans="1:24" x14ac:dyDescent="0.15">
      <c r="A136" s="1" t="s">
        <v>39</v>
      </c>
      <c r="B136" s="1" t="s">
        <v>39</v>
      </c>
      <c r="C136" s="1" t="s">
        <v>42</v>
      </c>
      <c r="D136" s="1" t="s">
        <v>39</v>
      </c>
      <c r="E136" s="1" t="s">
        <v>39</v>
      </c>
      <c r="F136" s="19">
        <f t="shared" ref="F136:F199" si="26">K136+N136+Q136+T136+W136</f>
        <v>3</v>
      </c>
      <c r="G136" s="19">
        <f t="shared" ref="G136:G199" si="27">L136+O136+R136+U136+X136</f>
        <v>6</v>
      </c>
      <c r="H136" s="20">
        <f t="shared" ref="H136:H199" si="28">J136*M136*P136*S136*V136</f>
        <v>1.0485760000000011E-4</v>
      </c>
      <c r="J136" s="7">
        <f>IF($A136="二本差勝",先鋒分析!$D$14,IF($A136="一本差勝",先鋒分析!$D$15,IF($A136="引き分け",先鋒分析!$D$16,IF($A136="一本差負",先鋒分析!$D$17,先鋒分析!$D$18))))</f>
        <v>0.16000000000000003</v>
      </c>
      <c r="K136" s="19">
        <f t="shared" ref="K136:K199" si="29">IF($A136="二本差勝",1,IF($A136="一本差勝",1,IF($A136="引き分け",0,-1)))</f>
        <v>1</v>
      </c>
      <c r="L136" s="19">
        <f t="shared" ref="L136:L199" si="30">IF($A136="二本差勝",2,IF($A136="一本差勝",1,IF($A136="引き分け",0,IF($A136="一本差負",-1,-2))))</f>
        <v>2</v>
      </c>
      <c r="M136" s="7">
        <f>IF($B136="二本差勝",次鋒分析!$D$14,IF($B136="一本差勝",次鋒分析!$D$15,IF($B136="引き分け",次鋒分析!$D$16,IF($B136="一本差負",次鋒分析!$D$17,次鋒分析!$D$18))))</f>
        <v>0.16000000000000003</v>
      </c>
      <c r="N136" s="1">
        <f t="shared" ref="N136:N199" si="31">IF($B136="二本差勝",1,IF($B136="一本差勝",1,IF($B136="引き分け",0,-1)))</f>
        <v>1</v>
      </c>
      <c r="O136" s="1">
        <f t="shared" ref="O136:O199" si="32">IF($B136="二本差勝",2,IF($B136="一本差勝",1,IF($B136="引き分け",0,IF($B136="一本差負",-1,-2))))</f>
        <v>2</v>
      </c>
      <c r="P136" s="7">
        <f>IF($C136="二本差勝",中堅分析!$D$14,IF($C136="一本差勝",中堅分析!$D$15,IF($C136="引き分け",中堅分析!$D$16,IF($C136="一本差負",中堅分析!$D$17,中堅分析!$D$18))))</f>
        <v>0.16000000000000003</v>
      </c>
      <c r="Q136" s="1">
        <f t="shared" ref="Q136:Q199" si="33">IF($C136="二本差勝",1,IF($C136="一本差勝",1,IF($C136="引き分け",0,-1)))</f>
        <v>-1</v>
      </c>
      <c r="R136" s="1">
        <f t="shared" ref="R136:R199" si="34">IF($C136="二本差勝",2,IF($C136="一本差勝",1,IF($C136="引き分け",0,IF($C136="一本差負",-1,-2))))</f>
        <v>-2</v>
      </c>
      <c r="S136" s="7">
        <f>IF($D136="二本差勝",副将分析!$D$14,IF($D136="一本差勝",副将分析!$D$15,IF($D136="引き分け",副将分析!$D$16,IF($D136="一本差負",副将分析!$D$17,副将分析!$D$18))))</f>
        <v>0.16000000000000003</v>
      </c>
      <c r="T136" s="1">
        <f t="shared" ref="T136:T199" si="35">IF($D136="二本差勝",1,IF($D136="一本差勝",1,IF($D136="引き分け",0,-1)))</f>
        <v>1</v>
      </c>
      <c r="U136" s="1">
        <f t="shared" ref="U136:U199" si="36">IF($D136="二本差勝",2,IF($D136="一本差勝",1,IF($D136="引き分け",0,IF($D136="一本差負",-1,-2))))</f>
        <v>2</v>
      </c>
      <c r="V136" s="7">
        <f>IF($E136="二本差勝",大将分析!$D$14,IF($E136="一本差勝",大将分析!$D$15,IF($E136="引き分け",大将分析!$D$16,IF($E136="一本差負",大将分析!$D$17,大将分析!$D$18))))</f>
        <v>0.16000000000000003</v>
      </c>
      <c r="W136" s="1">
        <f t="shared" ref="W136:W199" si="37">IF($E136="二本差勝",1,IF($E136="一本差勝",1,IF($E136="引き分け",0,-1)))</f>
        <v>1</v>
      </c>
      <c r="X136" s="1">
        <f t="shared" ref="X136:X199" si="38">IF($E136="二本差勝",2,IF($E136="一本差勝",1,IF($E136="引き分け",0,IF($E136="一本差負",-1,-2))))</f>
        <v>2</v>
      </c>
    </row>
    <row r="137" spans="1:24" x14ac:dyDescent="0.15">
      <c r="A137" s="1" t="s">
        <v>39</v>
      </c>
      <c r="B137" s="1" t="s">
        <v>40</v>
      </c>
      <c r="C137" s="1" t="s">
        <v>39</v>
      </c>
      <c r="D137" s="1" t="s">
        <v>39</v>
      </c>
      <c r="E137" s="1" t="s">
        <v>41</v>
      </c>
      <c r="F137" s="19">
        <f t="shared" si="26"/>
        <v>3</v>
      </c>
      <c r="G137" s="19">
        <f t="shared" si="27"/>
        <v>6</v>
      </c>
      <c r="H137" s="20">
        <f t="shared" si="28"/>
        <v>1.7720934400000015E-4</v>
      </c>
      <c r="J137" s="7">
        <f>IF($A137="二本差勝",先鋒分析!$D$14,IF($A137="一本差勝",先鋒分析!$D$15,IF($A137="引き分け",先鋒分析!$D$16,IF($A137="一本差負",先鋒分析!$D$17,先鋒分析!$D$18))))</f>
        <v>0.16000000000000003</v>
      </c>
      <c r="K137" s="19">
        <f t="shared" si="29"/>
        <v>1</v>
      </c>
      <c r="L137" s="19">
        <f t="shared" si="30"/>
        <v>2</v>
      </c>
      <c r="M137" s="7">
        <f>IF($B137="二本差勝",次鋒分析!$D$14,IF($B137="一本差勝",次鋒分析!$D$15,IF($B137="引き分け",次鋒分析!$D$16,IF($B137="一本差負",次鋒分析!$D$17,次鋒分析!$D$18))))</f>
        <v>0.20800000000000002</v>
      </c>
      <c r="N137" s="1">
        <f t="shared" si="31"/>
        <v>1</v>
      </c>
      <c r="O137" s="1">
        <f t="shared" si="32"/>
        <v>1</v>
      </c>
      <c r="P137" s="7">
        <f>IF($C137="二本差勝",中堅分析!$D$14,IF($C137="一本差勝",中堅分析!$D$15,IF($C137="引き分け",中堅分析!$D$16,IF($C137="一本差負",中堅分析!$D$17,中堅分析!$D$18))))</f>
        <v>0.16000000000000003</v>
      </c>
      <c r="Q137" s="1">
        <f t="shared" si="33"/>
        <v>1</v>
      </c>
      <c r="R137" s="1">
        <f t="shared" si="34"/>
        <v>2</v>
      </c>
      <c r="S137" s="7">
        <f>IF($D137="二本差勝",副将分析!$D$14,IF($D137="一本差勝",副将分析!$D$15,IF($D137="引き分け",副将分析!$D$16,IF($D137="一本差負",副将分析!$D$17,副将分析!$D$18))))</f>
        <v>0.16000000000000003</v>
      </c>
      <c r="T137" s="1">
        <f t="shared" si="35"/>
        <v>1</v>
      </c>
      <c r="U137" s="1">
        <f t="shared" si="36"/>
        <v>2</v>
      </c>
      <c r="V137" s="7">
        <f>IF($E137="二本差勝",大将分析!$D$14,IF($E137="一本差勝",大将分析!$D$15,IF($E137="引き分け",大将分析!$D$16,IF($E137="一本差負",大将分析!$D$17,大将分析!$D$18))))</f>
        <v>0.20800000000000002</v>
      </c>
      <c r="W137" s="1">
        <f t="shared" si="37"/>
        <v>-1</v>
      </c>
      <c r="X137" s="1">
        <f t="shared" si="38"/>
        <v>-1</v>
      </c>
    </row>
    <row r="138" spans="1:24" x14ac:dyDescent="0.15">
      <c r="A138" s="1" t="s">
        <v>39</v>
      </c>
      <c r="B138" s="1" t="s">
        <v>40</v>
      </c>
      <c r="C138" s="1" t="s">
        <v>39</v>
      </c>
      <c r="D138" s="1" t="s">
        <v>41</v>
      </c>
      <c r="E138" s="1" t="s">
        <v>39</v>
      </c>
      <c r="F138" s="19">
        <f t="shared" si="26"/>
        <v>3</v>
      </c>
      <c r="G138" s="19">
        <f t="shared" si="27"/>
        <v>6</v>
      </c>
      <c r="H138" s="20">
        <f t="shared" si="28"/>
        <v>1.7720934400000012E-4</v>
      </c>
      <c r="J138" s="7">
        <f>IF($A138="二本差勝",先鋒分析!$D$14,IF($A138="一本差勝",先鋒分析!$D$15,IF($A138="引き分け",先鋒分析!$D$16,IF($A138="一本差負",先鋒分析!$D$17,先鋒分析!$D$18))))</f>
        <v>0.16000000000000003</v>
      </c>
      <c r="K138" s="19">
        <f t="shared" si="29"/>
        <v>1</v>
      </c>
      <c r="L138" s="19">
        <f t="shared" si="30"/>
        <v>2</v>
      </c>
      <c r="M138" s="7">
        <f>IF($B138="二本差勝",次鋒分析!$D$14,IF($B138="一本差勝",次鋒分析!$D$15,IF($B138="引き分け",次鋒分析!$D$16,IF($B138="一本差負",次鋒分析!$D$17,次鋒分析!$D$18))))</f>
        <v>0.20800000000000002</v>
      </c>
      <c r="N138" s="1">
        <f t="shared" si="31"/>
        <v>1</v>
      </c>
      <c r="O138" s="1">
        <f t="shared" si="32"/>
        <v>1</v>
      </c>
      <c r="P138" s="7">
        <f>IF($C138="二本差勝",中堅分析!$D$14,IF($C138="一本差勝",中堅分析!$D$15,IF($C138="引き分け",中堅分析!$D$16,IF($C138="一本差負",中堅分析!$D$17,中堅分析!$D$18))))</f>
        <v>0.16000000000000003</v>
      </c>
      <c r="Q138" s="1">
        <f t="shared" si="33"/>
        <v>1</v>
      </c>
      <c r="R138" s="1">
        <f t="shared" si="34"/>
        <v>2</v>
      </c>
      <c r="S138" s="7">
        <f>IF($D138="二本差勝",副将分析!$D$14,IF($D138="一本差勝",副将分析!$D$15,IF($D138="引き分け",副将分析!$D$16,IF($D138="一本差負",副将分析!$D$17,副将分析!$D$18))))</f>
        <v>0.20800000000000002</v>
      </c>
      <c r="T138" s="1">
        <f t="shared" si="35"/>
        <v>-1</v>
      </c>
      <c r="U138" s="1">
        <f t="shared" si="36"/>
        <v>-1</v>
      </c>
      <c r="V138" s="7">
        <f>IF($E138="二本差勝",大将分析!$D$14,IF($E138="一本差勝",大将分析!$D$15,IF($E138="引き分け",大将分析!$D$16,IF($E138="一本差負",大将分析!$D$17,大将分析!$D$18))))</f>
        <v>0.16000000000000003</v>
      </c>
      <c r="W138" s="1">
        <f t="shared" si="37"/>
        <v>1</v>
      </c>
      <c r="X138" s="1">
        <f t="shared" si="38"/>
        <v>2</v>
      </c>
    </row>
    <row r="139" spans="1:24" x14ac:dyDescent="0.15">
      <c r="A139" s="1" t="s">
        <v>39</v>
      </c>
      <c r="B139" s="1" t="s">
        <v>40</v>
      </c>
      <c r="C139" s="1" t="s">
        <v>41</v>
      </c>
      <c r="D139" s="1" t="s">
        <v>39</v>
      </c>
      <c r="E139" s="1" t="s">
        <v>39</v>
      </c>
      <c r="F139" s="19">
        <f t="shared" si="26"/>
        <v>3</v>
      </c>
      <c r="G139" s="19">
        <f t="shared" si="27"/>
        <v>6</v>
      </c>
      <c r="H139" s="20">
        <f t="shared" si="28"/>
        <v>1.7720934400000017E-4</v>
      </c>
      <c r="J139" s="7">
        <f>IF($A139="二本差勝",先鋒分析!$D$14,IF($A139="一本差勝",先鋒分析!$D$15,IF($A139="引き分け",先鋒分析!$D$16,IF($A139="一本差負",先鋒分析!$D$17,先鋒分析!$D$18))))</f>
        <v>0.16000000000000003</v>
      </c>
      <c r="K139" s="19">
        <f t="shared" si="29"/>
        <v>1</v>
      </c>
      <c r="L139" s="19">
        <f t="shared" si="30"/>
        <v>2</v>
      </c>
      <c r="M139" s="7">
        <f>IF($B139="二本差勝",次鋒分析!$D$14,IF($B139="一本差勝",次鋒分析!$D$15,IF($B139="引き分け",次鋒分析!$D$16,IF($B139="一本差負",次鋒分析!$D$17,次鋒分析!$D$18))))</f>
        <v>0.20800000000000002</v>
      </c>
      <c r="N139" s="1">
        <f t="shared" si="31"/>
        <v>1</v>
      </c>
      <c r="O139" s="1">
        <f t="shared" si="32"/>
        <v>1</v>
      </c>
      <c r="P139" s="7">
        <f>IF($C139="二本差勝",中堅分析!$D$14,IF($C139="一本差勝",中堅分析!$D$15,IF($C139="引き分け",中堅分析!$D$16,IF($C139="一本差負",中堅分析!$D$17,中堅分析!$D$18))))</f>
        <v>0.20800000000000002</v>
      </c>
      <c r="Q139" s="1">
        <f t="shared" si="33"/>
        <v>-1</v>
      </c>
      <c r="R139" s="1">
        <f t="shared" si="34"/>
        <v>-1</v>
      </c>
      <c r="S139" s="7">
        <f>IF($D139="二本差勝",副将分析!$D$14,IF($D139="一本差勝",副将分析!$D$15,IF($D139="引き分け",副将分析!$D$16,IF($D139="一本差負",副将分析!$D$17,副将分析!$D$18))))</f>
        <v>0.16000000000000003</v>
      </c>
      <c r="T139" s="1">
        <f t="shared" si="35"/>
        <v>1</v>
      </c>
      <c r="U139" s="1">
        <f t="shared" si="36"/>
        <v>2</v>
      </c>
      <c r="V139" s="7">
        <f>IF($E139="二本差勝",大将分析!$D$14,IF($E139="一本差勝",大将分析!$D$15,IF($E139="引き分け",大将分析!$D$16,IF($E139="一本差負",大将分析!$D$17,大将分析!$D$18))))</f>
        <v>0.16000000000000003</v>
      </c>
      <c r="W139" s="1">
        <f t="shared" si="37"/>
        <v>1</v>
      </c>
      <c r="X139" s="1">
        <f t="shared" si="38"/>
        <v>2</v>
      </c>
    </row>
    <row r="140" spans="1:24" x14ac:dyDescent="0.15">
      <c r="A140" s="1" t="s">
        <v>39</v>
      </c>
      <c r="B140" s="1" t="s">
        <v>22</v>
      </c>
      <c r="C140" s="1" t="s">
        <v>39</v>
      </c>
      <c r="D140" s="1" t="s">
        <v>39</v>
      </c>
      <c r="E140" s="1" t="s">
        <v>22</v>
      </c>
      <c r="F140" s="19">
        <f t="shared" si="26"/>
        <v>3</v>
      </c>
      <c r="G140" s="19">
        <f t="shared" si="27"/>
        <v>6</v>
      </c>
      <c r="H140" s="20">
        <f t="shared" si="28"/>
        <v>2.8547481600000023E-4</v>
      </c>
      <c r="J140" s="7">
        <f>IF($A140="二本差勝",先鋒分析!$D$14,IF($A140="一本差勝",先鋒分析!$D$15,IF($A140="引き分け",先鋒分析!$D$16,IF($A140="一本差負",先鋒分析!$D$17,先鋒分析!$D$18))))</f>
        <v>0.16000000000000003</v>
      </c>
      <c r="K140" s="19">
        <f t="shared" si="29"/>
        <v>1</v>
      </c>
      <c r="L140" s="19">
        <f t="shared" si="30"/>
        <v>2</v>
      </c>
      <c r="M140" s="7">
        <f>IF($B140="二本差勝",次鋒分析!$D$14,IF($B140="一本差勝",次鋒分析!$D$15,IF($B140="引き分け",次鋒分析!$D$16,IF($B140="一本差負",次鋒分析!$D$17,次鋒分析!$D$18))))</f>
        <v>0.26400000000000001</v>
      </c>
      <c r="N140" s="1">
        <f t="shared" si="31"/>
        <v>0</v>
      </c>
      <c r="O140" s="1">
        <f t="shared" si="32"/>
        <v>0</v>
      </c>
      <c r="P140" s="7">
        <f>IF($C140="二本差勝",中堅分析!$D$14,IF($C140="一本差勝",中堅分析!$D$15,IF($C140="引き分け",中堅分析!$D$16,IF($C140="一本差負",中堅分析!$D$17,中堅分析!$D$18))))</f>
        <v>0.16000000000000003</v>
      </c>
      <c r="Q140" s="1">
        <f t="shared" si="33"/>
        <v>1</v>
      </c>
      <c r="R140" s="1">
        <f t="shared" si="34"/>
        <v>2</v>
      </c>
      <c r="S140" s="7">
        <f>IF($D140="二本差勝",副将分析!$D$14,IF($D140="一本差勝",副将分析!$D$15,IF($D140="引き分け",副将分析!$D$16,IF($D140="一本差負",副将分析!$D$17,副将分析!$D$18))))</f>
        <v>0.16000000000000003</v>
      </c>
      <c r="T140" s="1">
        <f t="shared" si="35"/>
        <v>1</v>
      </c>
      <c r="U140" s="1">
        <f t="shared" si="36"/>
        <v>2</v>
      </c>
      <c r="V140" s="7">
        <f>IF($E140="二本差勝",大将分析!$D$14,IF($E140="一本差勝",大将分析!$D$15,IF($E140="引き分け",大将分析!$D$16,IF($E140="一本差負",大将分析!$D$17,大将分析!$D$18))))</f>
        <v>0.26400000000000001</v>
      </c>
      <c r="W140" s="1">
        <f t="shared" si="37"/>
        <v>0</v>
      </c>
      <c r="X140" s="1">
        <f t="shared" si="38"/>
        <v>0</v>
      </c>
    </row>
    <row r="141" spans="1:24" x14ac:dyDescent="0.15">
      <c r="A141" s="1" t="s">
        <v>39</v>
      </c>
      <c r="B141" s="1" t="s">
        <v>22</v>
      </c>
      <c r="C141" s="1" t="s">
        <v>39</v>
      </c>
      <c r="D141" s="1" t="s">
        <v>22</v>
      </c>
      <c r="E141" s="1" t="s">
        <v>39</v>
      </c>
      <c r="F141" s="19">
        <f t="shared" si="26"/>
        <v>3</v>
      </c>
      <c r="G141" s="19">
        <f t="shared" si="27"/>
        <v>6</v>
      </c>
      <c r="H141" s="20">
        <f t="shared" si="28"/>
        <v>2.8547481600000023E-4</v>
      </c>
      <c r="J141" s="7">
        <f>IF($A141="二本差勝",先鋒分析!$D$14,IF($A141="一本差勝",先鋒分析!$D$15,IF($A141="引き分け",先鋒分析!$D$16,IF($A141="一本差負",先鋒分析!$D$17,先鋒分析!$D$18))))</f>
        <v>0.16000000000000003</v>
      </c>
      <c r="K141" s="19">
        <f t="shared" si="29"/>
        <v>1</v>
      </c>
      <c r="L141" s="19">
        <f t="shared" si="30"/>
        <v>2</v>
      </c>
      <c r="M141" s="7">
        <f>IF($B141="二本差勝",次鋒分析!$D$14,IF($B141="一本差勝",次鋒分析!$D$15,IF($B141="引き分け",次鋒分析!$D$16,IF($B141="一本差負",次鋒分析!$D$17,次鋒分析!$D$18))))</f>
        <v>0.26400000000000001</v>
      </c>
      <c r="N141" s="1">
        <f t="shared" si="31"/>
        <v>0</v>
      </c>
      <c r="O141" s="1">
        <f t="shared" si="32"/>
        <v>0</v>
      </c>
      <c r="P141" s="7">
        <f>IF($C141="二本差勝",中堅分析!$D$14,IF($C141="一本差勝",中堅分析!$D$15,IF($C141="引き分け",中堅分析!$D$16,IF($C141="一本差負",中堅分析!$D$17,中堅分析!$D$18))))</f>
        <v>0.16000000000000003</v>
      </c>
      <c r="Q141" s="1">
        <f t="shared" si="33"/>
        <v>1</v>
      </c>
      <c r="R141" s="1">
        <f t="shared" si="34"/>
        <v>2</v>
      </c>
      <c r="S141" s="7">
        <f>IF($D141="二本差勝",副将分析!$D$14,IF($D141="一本差勝",副将分析!$D$15,IF($D141="引き分け",副将分析!$D$16,IF($D141="一本差負",副将分析!$D$17,副将分析!$D$18))))</f>
        <v>0.26400000000000001</v>
      </c>
      <c r="T141" s="1">
        <f t="shared" si="35"/>
        <v>0</v>
      </c>
      <c r="U141" s="1">
        <f t="shared" si="36"/>
        <v>0</v>
      </c>
      <c r="V141" s="7">
        <f>IF($E141="二本差勝",大将分析!$D$14,IF($E141="一本差勝",大将分析!$D$15,IF($E141="引き分け",大将分析!$D$16,IF($E141="一本差負",大将分析!$D$17,大将分析!$D$18))))</f>
        <v>0.16000000000000003</v>
      </c>
      <c r="W141" s="1">
        <f t="shared" si="37"/>
        <v>1</v>
      </c>
      <c r="X141" s="1">
        <f t="shared" si="38"/>
        <v>2</v>
      </c>
    </row>
    <row r="142" spans="1:24" x14ac:dyDescent="0.15">
      <c r="A142" s="1" t="s">
        <v>39</v>
      </c>
      <c r="B142" s="1" t="s">
        <v>22</v>
      </c>
      <c r="C142" s="1" t="s">
        <v>22</v>
      </c>
      <c r="D142" s="1" t="s">
        <v>39</v>
      </c>
      <c r="E142" s="1" t="s">
        <v>39</v>
      </c>
      <c r="F142" s="19">
        <f t="shared" si="26"/>
        <v>3</v>
      </c>
      <c r="G142" s="19">
        <f t="shared" si="27"/>
        <v>6</v>
      </c>
      <c r="H142" s="20">
        <f t="shared" si="28"/>
        <v>2.8547481600000023E-4</v>
      </c>
      <c r="J142" s="7">
        <f>IF($A142="二本差勝",先鋒分析!$D$14,IF($A142="一本差勝",先鋒分析!$D$15,IF($A142="引き分け",先鋒分析!$D$16,IF($A142="一本差負",先鋒分析!$D$17,先鋒分析!$D$18))))</f>
        <v>0.16000000000000003</v>
      </c>
      <c r="K142" s="19">
        <f t="shared" si="29"/>
        <v>1</v>
      </c>
      <c r="L142" s="19">
        <f t="shared" si="30"/>
        <v>2</v>
      </c>
      <c r="M142" s="7">
        <f>IF($B142="二本差勝",次鋒分析!$D$14,IF($B142="一本差勝",次鋒分析!$D$15,IF($B142="引き分け",次鋒分析!$D$16,IF($B142="一本差負",次鋒分析!$D$17,次鋒分析!$D$18))))</f>
        <v>0.26400000000000001</v>
      </c>
      <c r="N142" s="1">
        <f t="shared" si="31"/>
        <v>0</v>
      </c>
      <c r="O142" s="1">
        <f t="shared" si="32"/>
        <v>0</v>
      </c>
      <c r="P142" s="7">
        <f>IF($C142="二本差勝",中堅分析!$D$14,IF($C142="一本差勝",中堅分析!$D$15,IF($C142="引き分け",中堅分析!$D$16,IF($C142="一本差負",中堅分析!$D$17,中堅分析!$D$18))))</f>
        <v>0.26400000000000001</v>
      </c>
      <c r="Q142" s="1">
        <f t="shared" si="33"/>
        <v>0</v>
      </c>
      <c r="R142" s="1">
        <f t="shared" si="34"/>
        <v>0</v>
      </c>
      <c r="S142" s="7">
        <f>IF($D142="二本差勝",副将分析!$D$14,IF($D142="一本差勝",副将分析!$D$15,IF($D142="引き分け",副将分析!$D$16,IF($D142="一本差負",副将分析!$D$17,副将分析!$D$18))))</f>
        <v>0.16000000000000003</v>
      </c>
      <c r="T142" s="1">
        <f t="shared" si="35"/>
        <v>1</v>
      </c>
      <c r="U142" s="1">
        <f t="shared" si="36"/>
        <v>2</v>
      </c>
      <c r="V142" s="7">
        <f>IF($E142="二本差勝",大将分析!$D$14,IF($E142="一本差勝",大将分析!$D$15,IF($E142="引き分け",大将分析!$D$16,IF($E142="一本差負",大将分析!$D$17,大将分析!$D$18))))</f>
        <v>0.16000000000000003</v>
      </c>
      <c r="W142" s="1">
        <f t="shared" si="37"/>
        <v>1</v>
      </c>
      <c r="X142" s="1">
        <f t="shared" si="38"/>
        <v>2</v>
      </c>
    </row>
    <row r="143" spans="1:24" x14ac:dyDescent="0.15">
      <c r="A143" s="1" t="s">
        <v>39</v>
      </c>
      <c r="B143" s="1" t="s">
        <v>41</v>
      </c>
      <c r="C143" s="1" t="s">
        <v>39</v>
      </c>
      <c r="D143" s="1" t="s">
        <v>39</v>
      </c>
      <c r="E143" s="1" t="s">
        <v>40</v>
      </c>
      <c r="F143" s="19">
        <f t="shared" si="26"/>
        <v>3</v>
      </c>
      <c r="G143" s="19">
        <f t="shared" si="27"/>
        <v>6</v>
      </c>
      <c r="H143" s="20">
        <f t="shared" si="28"/>
        <v>1.7720934400000015E-4</v>
      </c>
      <c r="J143" s="7">
        <f>IF($A143="二本差勝",先鋒分析!$D$14,IF($A143="一本差勝",先鋒分析!$D$15,IF($A143="引き分け",先鋒分析!$D$16,IF($A143="一本差負",先鋒分析!$D$17,先鋒分析!$D$18))))</f>
        <v>0.16000000000000003</v>
      </c>
      <c r="K143" s="19">
        <f t="shared" si="29"/>
        <v>1</v>
      </c>
      <c r="L143" s="19">
        <f t="shared" si="30"/>
        <v>2</v>
      </c>
      <c r="M143" s="7">
        <f>IF($B143="二本差勝",次鋒分析!$D$14,IF($B143="一本差勝",次鋒分析!$D$15,IF($B143="引き分け",次鋒分析!$D$16,IF($B143="一本差負",次鋒分析!$D$17,次鋒分析!$D$18))))</f>
        <v>0.20800000000000002</v>
      </c>
      <c r="N143" s="1">
        <f t="shared" si="31"/>
        <v>-1</v>
      </c>
      <c r="O143" s="1">
        <f t="shared" si="32"/>
        <v>-1</v>
      </c>
      <c r="P143" s="7">
        <f>IF($C143="二本差勝",中堅分析!$D$14,IF($C143="一本差勝",中堅分析!$D$15,IF($C143="引き分け",中堅分析!$D$16,IF($C143="一本差負",中堅分析!$D$17,中堅分析!$D$18))))</f>
        <v>0.16000000000000003</v>
      </c>
      <c r="Q143" s="1">
        <f t="shared" si="33"/>
        <v>1</v>
      </c>
      <c r="R143" s="1">
        <f t="shared" si="34"/>
        <v>2</v>
      </c>
      <c r="S143" s="7">
        <f>IF($D143="二本差勝",副将分析!$D$14,IF($D143="一本差勝",副将分析!$D$15,IF($D143="引き分け",副将分析!$D$16,IF($D143="一本差負",副将分析!$D$17,副将分析!$D$18))))</f>
        <v>0.16000000000000003</v>
      </c>
      <c r="T143" s="1">
        <f t="shared" si="35"/>
        <v>1</v>
      </c>
      <c r="U143" s="1">
        <f t="shared" si="36"/>
        <v>2</v>
      </c>
      <c r="V143" s="7">
        <f>IF($E143="二本差勝",大将分析!$D$14,IF($E143="一本差勝",大将分析!$D$15,IF($E143="引き分け",大将分析!$D$16,IF($E143="一本差負",大将分析!$D$17,大将分析!$D$18))))</f>
        <v>0.20800000000000002</v>
      </c>
      <c r="W143" s="1">
        <f t="shared" si="37"/>
        <v>1</v>
      </c>
      <c r="X143" s="1">
        <f t="shared" si="38"/>
        <v>1</v>
      </c>
    </row>
    <row r="144" spans="1:24" x14ac:dyDescent="0.15">
      <c r="A144" s="1" t="s">
        <v>39</v>
      </c>
      <c r="B144" s="1" t="s">
        <v>41</v>
      </c>
      <c r="C144" s="1" t="s">
        <v>39</v>
      </c>
      <c r="D144" s="1" t="s">
        <v>40</v>
      </c>
      <c r="E144" s="1" t="s">
        <v>39</v>
      </c>
      <c r="F144" s="19">
        <f t="shared" si="26"/>
        <v>3</v>
      </c>
      <c r="G144" s="19">
        <f t="shared" si="27"/>
        <v>6</v>
      </c>
      <c r="H144" s="20">
        <f t="shared" si="28"/>
        <v>1.7720934400000012E-4</v>
      </c>
      <c r="J144" s="7">
        <f>IF($A144="二本差勝",先鋒分析!$D$14,IF($A144="一本差勝",先鋒分析!$D$15,IF($A144="引き分け",先鋒分析!$D$16,IF($A144="一本差負",先鋒分析!$D$17,先鋒分析!$D$18))))</f>
        <v>0.16000000000000003</v>
      </c>
      <c r="K144" s="19">
        <f t="shared" si="29"/>
        <v>1</v>
      </c>
      <c r="L144" s="19">
        <f t="shared" si="30"/>
        <v>2</v>
      </c>
      <c r="M144" s="7">
        <f>IF($B144="二本差勝",次鋒分析!$D$14,IF($B144="一本差勝",次鋒分析!$D$15,IF($B144="引き分け",次鋒分析!$D$16,IF($B144="一本差負",次鋒分析!$D$17,次鋒分析!$D$18))))</f>
        <v>0.20800000000000002</v>
      </c>
      <c r="N144" s="1">
        <f t="shared" si="31"/>
        <v>-1</v>
      </c>
      <c r="O144" s="1">
        <f t="shared" si="32"/>
        <v>-1</v>
      </c>
      <c r="P144" s="7">
        <f>IF($C144="二本差勝",中堅分析!$D$14,IF($C144="一本差勝",中堅分析!$D$15,IF($C144="引き分け",中堅分析!$D$16,IF($C144="一本差負",中堅分析!$D$17,中堅分析!$D$18))))</f>
        <v>0.16000000000000003</v>
      </c>
      <c r="Q144" s="1">
        <f t="shared" si="33"/>
        <v>1</v>
      </c>
      <c r="R144" s="1">
        <f t="shared" si="34"/>
        <v>2</v>
      </c>
      <c r="S144" s="7">
        <f>IF($D144="二本差勝",副将分析!$D$14,IF($D144="一本差勝",副将分析!$D$15,IF($D144="引き分け",副将分析!$D$16,IF($D144="一本差負",副将分析!$D$17,副将分析!$D$18))))</f>
        <v>0.20800000000000002</v>
      </c>
      <c r="T144" s="1">
        <f t="shared" si="35"/>
        <v>1</v>
      </c>
      <c r="U144" s="1">
        <f t="shared" si="36"/>
        <v>1</v>
      </c>
      <c r="V144" s="7">
        <f>IF($E144="二本差勝",大将分析!$D$14,IF($E144="一本差勝",大将分析!$D$15,IF($E144="引き分け",大将分析!$D$16,IF($E144="一本差負",大将分析!$D$17,大将分析!$D$18))))</f>
        <v>0.16000000000000003</v>
      </c>
      <c r="W144" s="1">
        <f t="shared" si="37"/>
        <v>1</v>
      </c>
      <c r="X144" s="1">
        <f t="shared" si="38"/>
        <v>2</v>
      </c>
    </row>
    <row r="145" spans="1:24" x14ac:dyDescent="0.15">
      <c r="A145" s="1" t="s">
        <v>39</v>
      </c>
      <c r="B145" s="1" t="s">
        <v>41</v>
      </c>
      <c r="C145" s="1" t="s">
        <v>40</v>
      </c>
      <c r="D145" s="1" t="s">
        <v>39</v>
      </c>
      <c r="E145" s="1" t="s">
        <v>39</v>
      </c>
      <c r="F145" s="19">
        <f t="shared" si="26"/>
        <v>3</v>
      </c>
      <c r="G145" s="19">
        <f t="shared" si="27"/>
        <v>6</v>
      </c>
      <c r="H145" s="20">
        <f t="shared" si="28"/>
        <v>1.7720934400000017E-4</v>
      </c>
      <c r="J145" s="7">
        <f>IF($A145="二本差勝",先鋒分析!$D$14,IF($A145="一本差勝",先鋒分析!$D$15,IF($A145="引き分け",先鋒分析!$D$16,IF($A145="一本差負",先鋒分析!$D$17,先鋒分析!$D$18))))</f>
        <v>0.16000000000000003</v>
      </c>
      <c r="K145" s="19">
        <f t="shared" si="29"/>
        <v>1</v>
      </c>
      <c r="L145" s="19">
        <f t="shared" si="30"/>
        <v>2</v>
      </c>
      <c r="M145" s="7">
        <f>IF($B145="二本差勝",次鋒分析!$D$14,IF($B145="一本差勝",次鋒分析!$D$15,IF($B145="引き分け",次鋒分析!$D$16,IF($B145="一本差負",次鋒分析!$D$17,次鋒分析!$D$18))))</f>
        <v>0.20800000000000002</v>
      </c>
      <c r="N145" s="1">
        <f t="shared" si="31"/>
        <v>-1</v>
      </c>
      <c r="O145" s="1">
        <f t="shared" si="32"/>
        <v>-1</v>
      </c>
      <c r="P145" s="7">
        <f>IF($C145="二本差勝",中堅分析!$D$14,IF($C145="一本差勝",中堅分析!$D$15,IF($C145="引き分け",中堅分析!$D$16,IF($C145="一本差負",中堅分析!$D$17,中堅分析!$D$18))))</f>
        <v>0.20800000000000002</v>
      </c>
      <c r="Q145" s="1">
        <f t="shared" si="33"/>
        <v>1</v>
      </c>
      <c r="R145" s="1">
        <f t="shared" si="34"/>
        <v>1</v>
      </c>
      <c r="S145" s="7">
        <f>IF($D145="二本差勝",副将分析!$D$14,IF($D145="一本差勝",副将分析!$D$15,IF($D145="引き分け",副将分析!$D$16,IF($D145="一本差負",副将分析!$D$17,副将分析!$D$18))))</f>
        <v>0.16000000000000003</v>
      </c>
      <c r="T145" s="1">
        <f t="shared" si="35"/>
        <v>1</v>
      </c>
      <c r="U145" s="1">
        <f t="shared" si="36"/>
        <v>2</v>
      </c>
      <c r="V145" s="7">
        <f>IF($E145="二本差勝",大将分析!$D$14,IF($E145="一本差勝",大将分析!$D$15,IF($E145="引き分け",大将分析!$D$16,IF($E145="一本差負",大将分析!$D$17,大将分析!$D$18))))</f>
        <v>0.16000000000000003</v>
      </c>
      <c r="W145" s="1">
        <f t="shared" si="37"/>
        <v>1</v>
      </c>
      <c r="X145" s="1">
        <f t="shared" si="38"/>
        <v>2</v>
      </c>
    </row>
    <row r="146" spans="1:24" x14ac:dyDescent="0.15">
      <c r="A146" s="1" t="s">
        <v>39</v>
      </c>
      <c r="B146" s="1" t="s">
        <v>42</v>
      </c>
      <c r="C146" s="1" t="s">
        <v>39</v>
      </c>
      <c r="D146" s="1" t="s">
        <v>39</v>
      </c>
      <c r="E146" s="1" t="s">
        <v>39</v>
      </c>
      <c r="F146" s="19">
        <f t="shared" si="26"/>
        <v>3</v>
      </c>
      <c r="G146" s="19">
        <f t="shared" si="27"/>
        <v>6</v>
      </c>
      <c r="H146" s="20">
        <f t="shared" si="28"/>
        <v>1.0485760000000011E-4</v>
      </c>
      <c r="J146" s="7">
        <f>IF($A146="二本差勝",先鋒分析!$D$14,IF($A146="一本差勝",先鋒分析!$D$15,IF($A146="引き分け",先鋒分析!$D$16,IF($A146="一本差負",先鋒分析!$D$17,先鋒分析!$D$18))))</f>
        <v>0.16000000000000003</v>
      </c>
      <c r="K146" s="19">
        <f t="shared" si="29"/>
        <v>1</v>
      </c>
      <c r="L146" s="19">
        <f t="shared" si="30"/>
        <v>2</v>
      </c>
      <c r="M146" s="7">
        <f>IF($B146="二本差勝",次鋒分析!$D$14,IF($B146="一本差勝",次鋒分析!$D$15,IF($B146="引き分け",次鋒分析!$D$16,IF($B146="一本差負",次鋒分析!$D$17,次鋒分析!$D$18))))</f>
        <v>0.16000000000000003</v>
      </c>
      <c r="N146" s="1">
        <f t="shared" si="31"/>
        <v>-1</v>
      </c>
      <c r="O146" s="1">
        <f t="shared" si="32"/>
        <v>-2</v>
      </c>
      <c r="P146" s="7">
        <f>IF($C146="二本差勝",中堅分析!$D$14,IF($C146="一本差勝",中堅分析!$D$15,IF($C146="引き分け",中堅分析!$D$16,IF($C146="一本差負",中堅分析!$D$17,中堅分析!$D$18))))</f>
        <v>0.16000000000000003</v>
      </c>
      <c r="Q146" s="1">
        <f t="shared" si="33"/>
        <v>1</v>
      </c>
      <c r="R146" s="1">
        <f t="shared" si="34"/>
        <v>2</v>
      </c>
      <c r="S146" s="7">
        <f>IF($D146="二本差勝",副将分析!$D$14,IF($D146="一本差勝",副将分析!$D$15,IF($D146="引き分け",副将分析!$D$16,IF($D146="一本差負",副将分析!$D$17,副将分析!$D$18))))</f>
        <v>0.16000000000000003</v>
      </c>
      <c r="T146" s="1">
        <f t="shared" si="35"/>
        <v>1</v>
      </c>
      <c r="U146" s="1">
        <f t="shared" si="36"/>
        <v>2</v>
      </c>
      <c r="V146" s="7">
        <f>IF($E146="二本差勝",大将分析!$D$14,IF($E146="一本差勝",大将分析!$D$15,IF($E146="引き分け",大将分析!$D$16,IF($E146="一本差負",大将分析!$D$17,大将分析!$D$18))))</f>
        <v>0.16000000000000003</v>
      </c>
      <c r="W146" s="1">
        <f t="shared" si="37"/>
        <v>1</v>
      </c>
      <c r="X146" s="1">
        <f t="shared" si="38"/>
        <v>2</v>
      </c>
    </row>
    <row r="147" spans="1:24" x14ac:dyDescent="0.15">
      <c r="A147" s="1" t="s">
        <v>40</v>
      </c>
      <c r="B147" s="1" t="s">
        <v>39</v>
      </c>
      <c r="C147" s="1" t="s">
        <v>39</v>
      </c>
      <c r="D147" s="1" t="s">
        <v>39</v>
      </c>
      <c r="E147" s="1" t="s">
        <v>41</v>
      </c>
      <c r="F147" s="19">
        <f t="shared" si="26"/>
        <v>3</v>
      </c>
      <c r="G147" s="19">
        <f t="shared" si="27"/>
        <v>6</v>
      </c>
      <c r="H147" s="20">
        <f t="shared" si="28"/>
        <v>1.7720934400000015E-4</v>
      </c>
      <c r="J147" s="7">
        <f>IF($A147="二本差勝",先鋒分析!$D$14,IF($A147="一本差勝",先鋒分析!$D$15,IF($A147="引き分け",先鋒分析!$D$16,IF($A147="一本差負",先鋒分析!$D$17,先鋒分析!$D$18))))</f>
        <v>0.20800000000000002</v>
      </c>
      <c r="K147" s="19">
        <f t="shared" si="29"/>
        <v>1</v>
      </c>
      <c r="L147" s="19">
        <f t="shared" si="30"/>
        <v>1</v>
      </c>
      <c r="M147" s="7">
        <f>IF($B147="二本差勝",次鋒分析!$D$14,IF($B147="一本差勝",次鋒分析!$D$15,IF($B147="引き分け",次鋒分析!$D$16,IF($B147="一本差負",次鋒分析!$D$17,次鋒分析!$D$18))))</f>
        <v>0.16000000000000003</v>
      </c>
      <c r="N147" s="1">
        <f t="shared" si="31"/>
        <v>1</v>
      </c>
      <c r="O147" s="1">
        <f t="shared" si="32"/>
        <v>2</v>
      </c>
      <c r="P147" s="7">
        <f>IF($C147="二本差勝",中堅分析!$D$14,IF($C147="一本差勝",中堅分析!$D$15,IF($C147="引き分け",中堅分析!$D$16,IF($C147="一本差負",中堅分析!$D$17,中堅分析!$D$18))))</f>
        <v>0.16000000000000003</v>
      </c>
      <c r="Q147" s="1">
        <f t="shared" si="33"/>
        <v>1</v>
      </c>
      <c r="R147" s="1">
        <f t="shared" si="34"/>
        <v>2</v>
      </c>
      <c r="S147" s="7">
        <f>IF($D147="二本差勝",副将分析!$D$14,IF($D147="一本差勝",副将分析!$D$15,IF($D147="引き分け",副将分析!$D$16,IF($D147="一本差負",副将分析!$D$17,副将分析!$D$18))))</f>
        <v>0.16000000000000003</v>
      </c>
      <c r="T147" s="1">
        <f t="shared" si="35"/>
        <v>1</v>
      </c>
      <c r="U147" s="1">
        <f t="shared" si="36"/>
        <v>2</v>
      </c>
      <c r="V147" s="7">
        <f>IF($E147="二本差勝",大将分析!$D$14,IF($E147="一本差勝",大将分析!$D$15,IF($E147="引き分け",大将分析!$D$16,IF($E147="一本差負",大将分析!$D$17,大将分析!$D$18))))</f>
        <v>0.20800000000000002</v>
      </c>
      <c r="W147" s="1">
        <f t="shared" si="37"/>
        <v>-1</v>
      </c>
      <c r="X147" s="1">
        <f t="shared" si="38"/>
        <v>-1</v>
      </c>
    </row>
    <row r="148" spans="1:24" x14ac:dyDescent="0.15">
      <c r="A148" s="1" t="s">
        <v>40</v>
      </c>
      <c r="B148" s="1" t="s">
        <v>39</v>
      </c>
      <c r="C148" s="1" t="s">
        <v>39</v>
      </c>
      <c r="D148" s="1" t="s">
        <v>41</v>
      </c>
      <c r="E148" s="1" t="s">
        <v>39</v>
      </c>
      <c r="F148" s="19">
        <f t="shared" si="26"/>
        <v>3</v>
      </c>
      <c r="G148" s="19">
        <f t="shared" si="27"/>
        <v>6</v>
      </c>
      <c r="H148" s="20">
        <f t="shared" si="28"/>
        <v>1.7720934400000012E-4</v>
      </c>
      <c r="J148" s="7">
        <f>IF($A148="二本差勝",先鋒分析!$D$14,IF($A148="一本差勝",先鋒分析!$D$15,IF($A148="引き分け",先鋒分析!$D$16,IF($A148="一本差負",先鋒分析!$D$17,先鋒分析!$D$18))))</f>
        <v>0.20800000000000002</v>
      </c>
      <c r="K148" s="19">
        <f t="shared" si="29"/>
        <v>1</v>
      </c>
      <c r="L148" s="19">
        <f t="shared" si="30"/>
        <v>1</v>
      </c>
      <c r="M148" s="7">
        <f>IF($B148="二本差勝",次鋒分析!$D$14,IF($B148="一本差勝",次鋒分析!$D$15,IF($B148="引き分け",次鋒分析!$D$16,IF($B148="一本差負",次鋒分析!$D$17,次鋒分析!$D$18))))</f>
        <v>0.16000000000000003</v>
      </c>
      <c r="N148" s="1">
        <f t="shared" si="31"/>
        <v>1</v>
      </c>
      <c r="O148" s="1">
        <f t="shared" si="32"/>
        <v>2</v>
      </c>
      <c r="P148" s="7">
        <f>IF($C148="二本差勝",中堅分析!$D$14,IF($C148="一本差勝",中堅分析!$D$15,IF($C148="引き分け",中堅分析!$D$16,IF($C148="一本差負",中堅分析!$D$17,中堅分析!$D$18))))</f>
        <v>0.16000000000000003</v>
      </c>
      <c r="Q148" s="1">
        <f t="shared" si="33"/>
        <v>1</v>
      </c>
      <c r="R148" s="1">
        <f t="shared" si="34"/>
        <v>2</v>
      </c>
      <c r="S148" s="7">
        <f>IF($D148="二本差勝",副将分析!$D$14,IF($D148="一本差勝",副将分析!$D$15,IF($D148="引き分け",副将分析!$D$16,IF($D148="一本差負",副将分析!$D$17,副将分析!$D$18))))</f>
        <v>0.20800000000000002</v>
      </c>
      <c r="T148" s="1">
        <f t="shared" si="35"/>
        <v>-1</v>
      </c>
      <c r="U148" s="1">
        <f t="shared" si="36"/>
        <v>-1</v>
      </c>
      <c r="V148" s="7">
        <f>IF($E148="二本差勝",大将分析!$D$14,IF($E148="一本差勝",大将分析!$D$15,IF($E148="引き分け",大将分析!$D$16,IF($E148="一本差負",大将分析!$D$17,大将分析!$D$18))))</f>
        <v>0.16000000000000003</v>
      </c>
      <c r="W148" s="1">
        <f t="shared" si="37"/>
        <v>1</v>
      </c>
      <c r="X148" s="1">
        <f t="shared" si="38"/>
        <v>2</v>
      </c>
    </row>
    <row r="149" spans="1:24" x14ac:dyDescent="0.15">
      <c r="A149" s="1" t="s">
        <v>40</v>
      </c>
      <c r="B149" s="1" t="s">
        <v>39</v>
      </c>
      <c r="C149" s="1" t="s">
        <v>41</v>
      </c>
      <c r="D149" s="1" t="s">
        <v>39</v>
      </c>
      <c r="E149" s="1" t="s">
        <v>39</v>
      </c>
      <c r="F149" s="19">
        <f t="shared" si="26"/>
        <v>3</v>
      </c>
      <c r="G149" s="19">
        <f t="shared" si="27"/>
        <v>6</v>
      </c>
      <c r="H149" s="20">
        <f t="shared" si="28"/>
        <v>1.7720934400000017E-4</v>
      </c>
      <c r="J149" s="7">
        <f>IF($A149="二本差勝",先鋒分析!$D$14,IF($A149="一本差勝",先鋒分析!$D$15,IF($A149="引き分け",先鋒分析!$D$16,IF($A149="一本差負",先鋒分析!$D$17,先鋒分析!$D$18))))</f>
        <v>0.20800000000000002</v>
      </c>
      <c r="K149" s="19">
        <f t="shared" si="29"/>
        <v>1</v>
      </c>
      <c r="L149" s="19">
        <f t="shared" si="30"/>
        <v>1</v>
      </c>
      <c r="M149" s="7">
        <f>IF($B149="二本差勝",次鋒分析!$D$14,IF($B149="一本差勝",次鋒分析!$D$15,IF($B149="引き分け",次鋒分析!$D$16,IF($B149="一本差負",次鋒分析!$D$17,次鋒分析!$D$18))))</f>
        <v>0.16000000000000003</v>
      </c>
      <c r="N149" s="1">
        <f t="shared" si="31"/>
        <v>1</v>
      </c>
      <c r="O149" s="1">
        <f t="shared" si="32"/>
        <v>2</v>
      </c>
      <c r="P149" s="7">
        <f>IF($C149="二本差勝",中堅分析!$D$14,IF($C149="一本差勝",中堅分析!$D$15,IF($C149="引き分け",中堅分析!$D$16,IF($C149="一本差負",中堅分析!$D$17,中堅分析!$D$18))))</f>
        <v>0.20800000000000002</v>
      </c>
      <c r="Q149" s="1">
        <f t="shared" si="33"/>
        <v>-1</v>
      </c>
      <c r="R149" s="1">
        <f t="shared" si="34"/>
        <v>-1</v>
      </c>
      <c r="S149" s="7">
        <f>IF($D149="二本差勝",副将分析!$D$14,IF($D149="一本差勝",副将分析!$D$15,IF($D149="引き分け",副将分析!$D$16,IF($D149="一本差負",副将分析!$D$17,副将分析!$D$18))))</f>
        <v>0.16000000000000003</v>
      </c>
      <c r="T149" s="1">
        <f t="shared" si="35"/>
        <v>1</v>
      </c>
      <c r="U149" s="1">
        <f t="shared" si="36"/>
        <v>2</v>
      </c>
      <c r="V149" s="7">
        <f>IF($E149="二本差勝",大将分析!$D$14,IF($E149="一本差勝",大将分析!$D$15,IF($E149="引き分け",大将分析!$D$16,IF($E149="一本差負",大将分析!$D$17,大将分析!$D$18))))</f>
        <v>0.16000000000000003</v>
      </c>
      <c r="W149" s="1">
        <f t="shared" si="37"/>
        <v>1</v>
      </c>
      <c r="X149" s="1">
        <f t="shared" si="38"/>
        <v>2</v>
      </c>
    </row>
    <row r="150" spans="1:24" x14ac:dyDescent="0.15">
      <c r="A150" s="1" t="s">
        <v>40</v>
      </c>
      <c r="B150" s="1" t="s">
        <v>41</v>
      </c>
      <c r="C150" s="1" t="s">
        <v>39</v>
      </c>
      <c r="D150" s="1" t="s">
        <v>39</v>
      </c>
      <c r="E150" s="1" t="s">
        <v>39</v>
      </c>
      <c r="F150" s="19">
        <f t="shared" si="26"/>
        <v>3</v>
      </c>
      <c r="G150" s="19">
        <f t="shared" si="27"/>
        <v>6</v>
      </c>
      <c r="H150" s="20">
        <f t="shared" si="28"/>
        <v>1.7720934400000017E-4</v>
      </c>
      <c r="J150" s="7">
        <f>IF($A150="二本差勝",先鋒分析!$D$14,IF($A150="一本差勝",先鋒分析!$D$15,IF($A150="引き分け",先鋒分析!$D$16,IF($A150="一本差負",先鋒分析!$D$17,先鋒分析!$D$18))))</f>
        <v>0.20800000000000002</v>
      </c>
      <c r="K150" s="19">
        <f t="shared" si="29"/>
        <v>1</v>
      </c>
      <c r="L150" s="19">
        <f t="shared" si="30"/>
        <v>1</v>
      </c>
      <c r="M150" s="7">
        <f>IF($B150="二本差勝",次鋒分析!$D$14,IF($B150="一本差勝",次鋒分析!$D$15,IF($B150="引き分け",次鋒分析!$D$16,IF($B150="一本差負",次鋒分析!$D$17,次鋒分析!$D$18))))</f>
        <v>0.20800000000000002</v>
      </c>
      <c r="N150" s="1">
        <f t="shared" si="31"/>
        <v>-1</v>
      </c>
      <c r="O150" s="1">
        <f t="shared" si="32"/>
        <v>-1</v>
      </c>
      <c r="P150" s="7">
        <f>IF($C150="二本差勝",中堅分析!$D$14,IF($C150="一本差勝",中堅分析!$D$15,IF($C150="引き分け",中堅分析!$D$16,IF($C150="一本差負",中堅分析!$D$17,中堅分析!$D$18))))</f>
        <v>0.16000000000000003</v>
      </c>
      <c r="Q150" s="1">
        <f t="shared" si="33"/>
        <v>1</v>
      </c>
      <c r="R150" s="1">
        <f t="shared" si="34"/>
        <v>2</v>
      </c>
      <c r="S150" s="7">
        <f>IF($D150="二本差勝",副将分析!$D$14,IF($D150="一本差勝",副将分析!$D$15,IF($D150="引き分け",副将分析!$D$16,IF($D150="一本差負",副将分析!$D$17,副将分析!$D$18))))</f>
        <v>0.16000000000000003</v>
      </c>
      <c r="T150" s="1">
        <f t="shared" si="35"/>
        <v>1</v>
      </c>
      <c r="U150" s="1">
        <f t="shared" si="36"/>
        <v>2</v>
      </c>
      <c r="V150" s="7">
        <f>IF($E150="二本差勝",大将分析!$D$14,IF($E150="一本差勝",大将分析!$D$15,IF($E150="引き分け",大将分析!$D$16,IF($E150="一本差負",大将分析!$D$17,大将分析!$D$18))))</f>
        <v>0.16000000000000003</v>
      </c>
      <c r="W150" s="1">
        <f t="shared" si="37"/>
        <v>1</v>
      </c>
      <c r="X150" s="1">
        <f t="shared" si="38"/>
        <v>2</v>
      </c>
    </row>
    <row r="151" spans="1:24" x14ac:dyDescent="0.15">
      <c r="A151" s="1" t="s">
        <v>22</v>
      </c>
      <c r="B151" s="1" t="s">
        <v>39</v>
      </c>
      <c r="C151" s="1" t="s">
        <v>39</v>
      </c>
      <c r="D151" s="1" t="s">
        <v>39</v>
      </c>
      <c r="E151" s="1" t="s">
        <v>22</v>
      </c>
      <c r="F151" s="19">
        <f t="shared" si="26"/>
        <v>3</v>
      </c>
      <c r="G151" s="19">
        <f t="shared" si="27"/>
        <v>6</v>
      </c>
      <c r="H151" s="20">
        <f t="shared" si="28"/>
        <v>2.8547481600000023E-4</v>
      </c>
      <c r="J151" s="7">
        <f>IF($A151="二本差勝",先鋒分析!$D$14,IF($A151="一本差勝",先鋒分析!$D$15,IF($A151="引き分け",先鋒分析!$D$16,IF($A151="一本差負",先鋒分析!$D$17,先鋒分析!$D$18))))</f>
        <v>0.26400000000000001</v>
      </c>
      <c r="K151" s="19">
        <f t="shared" si="29"/>
        <v>0</v>
      </c>
      <c r="L151" s="19">
        <f t="shared" si="30"/>
        <v>0</v>
      </c>
      <c r="M151" s="7">
        <f>IF($B151="二本差勝",次鋒分析!$D$14,IF($B151="一本差勝",次鋒分析!$D$15,IF($B151="引き分け",次鋒分析!$D$16,IF($B151="一本差負",次鋒分析!$D$17,次鋒分析!$D$18))))</f>
        <v>0.16000000000000003</v>
      </c>
      <c r="N151" s="1">
        <f t="shared" si="31"/>
        <v>1</v>
      </c>
      <c r="O151" s="1">
        <f t="shared" si="32"/>
        <v>2</v>
      </c>
      <c r="P151" s="7">
        <f>IF($C151="二本差勝",中堅分析!$D$14,IF($C151="一本差勝",中堅分析!$D$15,IF($C151="引き分け",中堅分析!$D$16,IF($C151="一本差負",中堅分析!$D$17,中堅分析!$D$18))))</f>
        <v>0.16000000000000003</v>
      </c>
      <c r="Q151" s="1">
        <f t="shared" si="33"/>
        <v>1</v>
      </c>
      <c r="R151" s="1">
        <f t="shared" si="34"/>
        <v>2</v>
      </c>
      <c r="S151" s="7">
        <f>IF($D151="二本差勝",副将分析!$D$14,IF($D151="一本差勝",副将分析!$D$15,IF($D151="引き分け",副将分析!$D$16,IF($D151="一本差負",副将分析!$D$17,副将分析!$D$18))))</f>
        <v>0.16000000000000003</v>
      </c>
      <c r="T151" s="1">
        <f t="shared" si="35"/>
        <v>1</v>
      </c>
      <c r="U151" s="1">
        <f t="shared" si="36"/>
        <v>2</v>
      </c>
      <c r="V151" s="7">
        <f>IF($E151="二本差勝",大将分析!$D$14,IF($E151="一本差勝",大将分析!$D$15,IF($E151="引き分け",大将分析!$D$16,IF($E151="一本差負",大将分析!$D$17,大将分析!$D$18))))</f>
        <v>0.26400000000000001</v>
      </c>
      <c r="W151" s="1">
        <f t="shared" si="37"/>
        <v>0</v>
      </c>
      <c r="X151" s="1">
        <f t="shared" si="38"/>
        <v>0</v>
      </c>
    </row>
    <row r="152" spans="1:24" x14ac:dyDescent="0.15">
      <c r="A152" s="1" t="s">
        <v>22</v>
      </c>
      <c r="B152" s="1" t="s">
        <v>39</v>
      </c>
      <c r="C152" s="1" t="s">
        <v>39</v>
      </c>
      <c r="D152" s="1" t="s">
        <v>22</v>
      </c>
      <c r="E152" s="1" t="s">
        <v>39</v>
      </c>
      <c r="F152" s="19">
        <f t="shared" si="26"/>
        <v>3</v>
      </c>
      <c r="G152" s="19">
        <f t="shared" si="27"/>
        <v>6</v>
      </c>
      <c r="H152" s="20">
        <f t="shared" si="28"/>
        <v>2.8547481600000023E-4</v>
      </c>
      <c r="J152" s="7">
        <f>IF($A152="二本差勝",先鋒分析!$D$14,IF($A152="一本差勝",先鋒分析!$D$15,IF($A152="引き分け",先鋒分析!$D$16,IF($A152="一本差負",先鋒分析!$D$17,先鋒分析!$D$18))))</f>
        <v>0.26400000000000001</v>
      </c>
      <c r="K152" s="19">
        <f t="shared" si="29"/>
        <v>0</v>
      </c>
      <c r="L152" s="19">
        <f t="shared" si="30"/>
        <v>0</v>
      </c>
      <c r="M152" s="7">
        <f>IF($B152="二本差勝",次鋒分析!$D$14,IF($B152="一本差勝",次鋒分析!$D$15,IF($B152="引き分け",次鋒分析!$D$16,IF($B152="一本差負",次鋒分析!$D$17,次鋒分析!$D$18))))</f>
        <v>0.16000000000000003</v>
      </c>
      <c r="N152" s="1">
        <f t="shared" si="31"/>
        <v>1</v>
      </c>
      <c r="O152" s="1">
        <f t="shared" si="32"/>
        <v>2</v>
      </c>
      <c r="P152" s="7">
        <f>IF($C152="二本差勝",中堅分析!$D$14,IF($C152="一本差勝",中堅分析!$D$15,IF($C152="引き分け",中堅分析!$D$16,IF($C152="一本差負",中堅分析!$D$17,中堅分析!$D$18))))</f>
        <v>0.16000000000000003</v>
      </c>
      <c r="Q152" s="1">
        <f t="shared" si="33"/>
        <v>1</v>
      </c>
      <c r="R152" s="1">
        <f t="shared" si="34"/>
        <v>2</v>
      </c>
      <c r="S152" s="7">
        <f>IF($D152="二本差勝",副将分析!$D$14,IF($D152="一本差勝",副将分析!$D$15,IF($D152="引き分け",副将分析!$D$16,IF($D152="一本差負",副将分析!$D$17,副将分析!$D$18))))</f>
        <v>0.26400000000000001</v>
      </c>
      <c r="T152" s="1">
        <f t="shared" si="35"/>
        <v>0</v>
      </c>
      <c r="U152" s="1">
        <f t="shared" si="36"/>
        <v>0</v>
      </c>
      <c r="V152" s="7">
        <f>IF($E152="二本差勝",大将分析!$D$14,IF($E152="一本差勝",大将分析!$D$15,IF($E152="引き分け",大将分析!$D$16,IF($E152="一本差負",大将分析!$D$17,大将分析!$D$18))))</f>
        <v>0.16000000000000003</v>
      </c>
      <c r="W152" s="1">
        <f t="shared" si="37"/>
        <v>1</v>
      </c>
      <c r="X152" s="1">
        <f t="shared" si="38"/>
        <v>2</v>
      </c>
    </row>
    <row r="153" spans="1:24" x14ac:dyDescent="0.15">
      <c r="A153" s="1" t="s">
        <v>22</v>
      </c>
      <c r="B153" s="1" t="s">
        <v>39</v>
      </c>
      <c r="C153" s="1" t="s">
        <v>22</v>
      </c>
      <c r="D153" s="1" t="s">
        <v>39</v>
      </c>
      <c r="E153" s="1" t="s">
        <v>39</v>
      </c>
      <c r="F153" s="19">
        <f t="shared" si="26"/>
        <v>3</v>
      </c>
      <c r="G153" s="19">
        <f t="shared" si="27"/>
        <v>6</v>
      </c>
      <c r="H153" s="20">
        <f t="shared" si="28"/>
        <v>2.8547481600000023E-4</v>
      </c>
      <c r="J153" s="7">
        <f>IF($A153="二本差勝",先鋒分析!$D$14,IF($A153="一本差勝",先鋒分析!$D$15,IF($A153="引き分け",先鋒分析!$D$16,IF($A153="一本差負",先鋒分析!$D$17,先鋒分析!$D$18))))</f>
        <v>0.26400000000000001</v>
      </c>
      <c r="K153" s="19">
        <f t="shared" si="29"/>
        <v>0</v>
      </c>
      <c r="L153" s="19">
        <f t="shared" si="30"/>
        <v>0</v>
      </c>
      <c r="M153" s="7">
        <f>IF($B153="二本差勝",次鋒分析!$D$14,IF($B153="一本差勝",次鋒分析!$D$15,IF($B153="引き分け",次鋒分析!$D$16,IF($B153="一本差負",次鋒分析!$D$17,次鋒分析!$D$18))))</f>
        <v>0.16000000000000003</v>
      </c>
      <c r="N153" s="1">
        <f t="shared" si="31"/>
        <v>1</v>
      </c>
      <c r="O153" s="1">
        <f t="shared" si="32"/>
        <v>2</v>
      </c>
      <c r="P153" s="7">
        <f>IF($C153="二本差勝",中堅分析!$D$14,IF($C153="一本差勝",中堅分析!$D$15,IF($C153="引き分け",中堅分析!$D$16,IF($C153="一本差負",中堅分析!$D$17,中堅分析!$D$18))))</f>
        <v>0.26400000000000001</v>
      </c>
      <c r="Q153" s="1">
        <f t="shared" si="33"/>
        <v>0</v>
      </c>
      <c r="R153" s="1">
        <f t="shared" si="34"/>
        <v>0</v>
      </c>
      <c r="S153" s="7">
        <f>IF($D153="二本差勝",副将分析!$D$14,IF($D153="一本差勝",副将分析!$D$15,IF($D153="引き分け",副将分析!$D$16,IF($D153="一本差負",副将分析!$D$17,副将分析!$D$18))))</f>
        <v>0.16000000000000003</v>
      </c>
      <c r="T153" s="1">
        <f t="shared" si="35"/>
        <v>1</v>
      </c>
      <c r="U153" s="1">
        <f t="shared" si="36"/>
        <v>2</v>
      </c>
      <c r="V153" s="7">
        <f>IF($E153="二本差勝",大将分析!$D$14,IF($E153="一本差勝",大将分析!$D$15,IF($E153="引き分け",大将分析!$D$16,IF($E153="一本差負",大将分析!$D$17,大将分析!$D$18))))</f>
        <v>0.16000000000000003</v>
      </c>
      <c r="W153" s="1">
        <f t="shared" si="37"/>
        <v>1</v>
      </c>
      <c r="X153" s="1">
        <f t="shared" si="38"/>
        <v>2</v>
      </c>
    </row>
    <row r="154" spans="1:24" x14ac:dyDescent="0.15">
      <c r="A154" s="1" t="s">
        <v>22</v>
      </c>
      <c r="B154" s="1" t="s">
        <v>22</v>
      </c>
      <c r="C154" s="1" t="s">
        <v>39</v>
      </c>
      <c r="D154" s="1" t="s">
        <v>39</v>
      </c>
      <c r="E154" s="1" t="s">
        <v>39</v>
      </c>
      <c r="F154" s="19">
        <f t="shared" si="26"/>
        <v>3</v>
      </c>
      <c r="G154" s="19">
        <f t="shared" si="27"/>
        <v>6</v>
      </c>
      <c r="H154" s="20">
        <f t="shared" si="28"/>
        <v>2.8547481600000023E-4</v>
      </c>
      <c r="J154" s="7">
        <f>IF($A154="二本差勝",先鋒分析!$D$14,IF($A154="一本差勝",先鋒分析!$D$15,IF($A154="引き分け",先鋒分析!$D$16,IF($A154="一本差負",先鋒分析!$D$17,先鋒分析!$D$18))))</f>
        <v>0.26400000000000001</v>
      </c>
      <c r="K154" s="19">
        <f t="shared" si="29"/>
        <v>0</v>
      </c>
      <c r="L154" s="19">
        <f t="shared" si="30"/>
        <v>0</v>
      </c>
      <c r="M154" s="7">
        <f>IF($B154="二本差勝",次鋒分析!$D$14,IF($B154="一本差勝",次鋒分析!$D$15,IF($B154="引き分け",次鋒分析!$D$16,IF($B154="一本差負",次鋒分析!$D$17,次鋒分析!$D$18))))</f>
        <v>0.26400000000000001</v>
      </c>
      <c r="N154" s="1">
        <f t="shared" si="31"/>
        <v>0</v>
      </c>
      <c r="O154" s="1">
        <f t="shared" si="32"/>
        <v>0</v>
      </c>
      <c r="P154" s="7">
        <f>IF($C154="二本差勝",中堅分析!$D$14,IF($C154="一本差勝",中堅分析!$D$15,IF($C154="引き分け",中堅分析!$D$16,IF($C154="一本差負",中堅分析!$D$17,中堅分析!$D$18))))</f>
        <v>0.16000000000000003</v>
      </c>
      <c r="Q154" s="1">
        <f t="shared" si="33"/>
        <v>1</v>
      </c>
      <c r="R154" s="1">
        <f t="shared" si="34"/>
        <v>2</v>
      </c>
      <c r="S154" s="7">
        <f>IF($D154="二本差勝",副将分析!$D$14,IF($D154="一本差勝",副将分析!$D$15,IF($D154="引き分け",副将分析!$D$16,IF($D154="一本差負",副将分析!$D$17,副将分析!$D$18))))</f>
        <v>0.16000000000000003</v>
      </c>
      <c r="T154" s="1">
        <f t="shared" si="35"/>
        <v>1</v>
      </c>
      <c r="U154" s="1">
        <f t="shared" si="36"/>
        <v>2</v>
      </c>
      <c r="V154" s="7">
        <f>IF($E154="二本差勝",大将分析!$D$14,IF($E154="一本差勝",大将分析!$D$15,IF($E154="引き分け",大将分析!$D$16,IF($E154="一本差負",大将分析!$D$17,大将分析!$D$18))))</f>
        <v>0.16000000000000003</v>
      </c>
      <c r="W154" s="1">
        <f t="shared" si="37"/>
        <v>1</v>
      </c>
      <c r="X154" s="1">
        <f t="shared" si="38"/>
        <v>2</v>
      </c>
    </row>
    <row r="155" spans="1:24" x14ac:dyDescent="0.15">
      <c r="A155" s="1" t="s">
        <v>41</v>
      </c>
      <c r="B155" s="1" t="s">
        <v>39</v>
      </c>
      <c r="C155" s="1" t="s">
        <v>39</v>
      </c>
      <c r="D155" s="1" t="s">
        <v>39</v>
      </c>
      <c r="E155" s="1" t="s">
        <v>40</v>
      </c>
      <c r="F155" s="19">
        <f t="shared" si="26"/>
        <v>3</v>
      </c>
      <c r="G155" s="19">
        <f t="shared" si="27"/>
        <v>6</v>
      </c>
      <c r="H155" s="20">
        <f t="shared" si="28"/>
        <v>1.7720934400000015E-4</v>
      </c>
      <c r="J155" s="7">
        <f>IF($A155="二本差勝",先鋒分析!$D$14,IF($A155="一本差勝",先鋒分析!$D$15,IF($A155="引き分け",先鋒分析!$D$16,IF($A155="一本差負",先鋒分析!$D$17,先鋒分析!$D$18))))</f>
        <v>0.20800000000000002</v>
      </c>
      <c r="K155" s="19">
        <f t="shared" si="29"/>
        <v>-1</v>
      </c>
      <c r="L155" s="19">
        <f t="shared" si="30"/>
        <v>-1</v>
      </c>
      <c r="M155" s="7">
        <f>IF($B155="二本差勝",次鋒分析!$D$14,IF($B155="一本差勝",次鋒分析!$D$15,IF($B155="引き分け",次鋒分析!$D$16,IF($B155="一本差負",次鋒分析!$D$17,次鋒分析!$D$18))))</f>
        <v>0.16000000000000003</v>
      </c>
      <c r="N155" s="1">
        <f t="shared" si="31"/>
        <v>1</v>
      </c>
      <c r="O155" s="1">
        <f t="shared" si="32"/>
        <v>2</v>
      </c>
      <c r="P155" s="7">
        <f>IF($C155="二本差勝",中堅分析!$D$14,IF($C155="一本差勝",中堅分析!$D$15,IF($C155="引き分け",中堅分析!$D$16,IF($C155="一本差負",中堅分析!$D$17,中堅分析!$D$18))))</f>
        <v>0.16000000000000003</v>
      </c>
      <c r="Q155" s="1">
        <f t="shared" si="33"/>
        <v>1</v>
      </c>
      <c r="R155" s="1">
        <f t="shared" si="34"/>
        <v>2</v>
      </c>
      <c r="S155" s="7">
        <f>IF($D155="二本差勝",副将分析!$D$14,IF($D155="一本差勝",副将分析!$D$15,IF($D155="引き分け",副将分析!$D$16,IF($D155="一本差負",副将分析!$D$17,副将分析!$D$18))))</f>
        <v>0.16000000000000003</v>
      </c>
      <c r="T155" s="1">
        <f t="shared" si="35"/>
        <v>1</v>
      </c>
      <c r="U155" s="1">
        <f t="shared" si="36"/>
        <v>2</v>
      </c>
      <c r="V155" s="7">
        <f>IF($E155="二本差勝",大将分析!$D$14,IF($E155="一本差勝",大将分析!$D$15,IF($E155="引き分け",大将分析!$D$16,IF($E155="一本差負",大将分析!$D$17,大将分析!$D$18))))</f>
        <v>0.20800000000000002</v>
      </c>
      <c r="W155" s="1">
        <f t="shared" si="37"/>
        <v>1</v>
      </c>
      <c r="X155" s="1">
        <f t="shared" si="38"/>
        <v>1</v>
      </c>
    </row>
    <row r="156" spans="1:24" x14ac:dyDescent="0.15">
      <c r="A156" s="1" t="s">
        <v>41</v>
      </c>
      <c r="B156" s="1" t="s">
        <v>39</v>
      </c>
      <c r="C156" s="1" t="s">
        <v>39</v>
      </c>
      <c r="D156" s="1" t="s">
        <v>40</v>
      </c>
      <c r="E156" s="1" t="s">
        <v>39</v>
      </c>
      <c r="F156" s="19">
        <f t="shared" si="26"/>
        <v>3</v>
      </c>
      <c r="G156" s="19">
        <f t="shared" si="27"/>
        <v>6</v>
      </c>
      <c r="H156" s="20">
        <f t="shared" si="28"/>
        <v>1.7720934400000012E-4</v>
      </c>
      <c r="J156" s="7">
        <f>IF($A156="二本差勝",先鋒分析!$D$14,IF($A156="一本差勝",先鋒分析!$D$15,IF($A156="引き分け",先鋒分析!$D$16,IF($A156="一本差負",先鋒分析!$D$17,先鋒分析!$D$18))))</f>
        <v>0.20800000000000002</v>
      </c>
      <c r="K156" s="19">
        <f t="shared" si="29"/>
        <v>-1</v>
      </c>
      <c r="L156" s="19">
        <f t="shared" si="30"/>
        <v>-1</v>
      </c>
      <c r="M156" s="7">
        <f>IF($B156="二本差勝",次鋒分析!$D$14,IF($B156="一本差勝",次鋒分析!$D$15,IF($B156="引き分け",次鋒分析!$D$16,IF($B156="一本差負",次鋒分析!$D$17,次鋒分析!$D$18))))</f>
        <v>0.16000000000000003</v>
      </c>
      <c r="N156" s="1">
        <f t="shared" si="31"/>
        <v>1</v>
      </c>
      <c r="O156" s="1">
        <f t="shared" si="32"/>
        <v>2</v>
      </c>
      <c r="P156" s="7">
        <f>IF($C156="二本差勝",中堅分析!$D$14,IF($C156="一本差勝",中堅分析!$D$15,IF($C156="引き分け",中堅分析!$D$16,IF($C156="一本差負",中堅分析!$D$17,中堅分析!$D$18))))</f>
        <v>0.16000000000000003</v>
      </c>
      <c r="Q156" s="1">
        <f t="shared" si="33"/>
        <v>1</v>
      </c>
      <c r="R156" s="1">
        <f t="shared" si="34"/>
        <v>2</v>
      </c>
      <c r="S156" s="7">
        <f>IF($D156="二本差勝",副将分析!$D$14,IF($D156="一本差勝",副将分析!$D$15,IF($D156="引き分け",副将分析!$D$16,IF($D156="一本差負",副将分析!$D$17,副将分析!$D$18))))</f>
        <v>0.20800000000000002</v>
      </c>
      <c r="T156" s="1">
        <f t="shared" si="35"/>
        <v>1</v>
      </c>
      <c r="U156" s="1">
        <f t="shared" si="36"/>
        <v>1</v>
      </c>
      <c r="V156" s="7">
        <f>IF($E156="二本差勝",大将分析!$D$14,IF($E156="一本差勝",大将分析!$D$15,IF($E156="引き分け",大将分析!$D$16,IF($E156="一本差負",大将分析!$D$17,大将分析!$D$18))))</f>
        <v>0.16000000000000003</v>
      </c>
      <c r="W156" s="1">
        <f t="shared" si="37"/>
        <v>1</v>
      </c>
      <c r="X156" s="1">
        <f t="shared" si="38"/>
        <v>2</v>
      </c>
    </row>
    <row r="157" spans="1:24" x14ac:dyDescent="0.15">
      <c r="A157" s="1" t="s">
        <v>41</v>
      </c>
      <c r="B157" s="1" t="s">
        <v>39</v>
      </c>
      <c r="C157" s="1" t="s">
        <v>40</v>
      </c>
      <c r="D157" s="1" t="s">
        <v>39</v>
      </c>
      <c r="E157" s="1" t="s">
        <v>39</v>
      </c>
      <c r="F157" s="19">
        <f t="shared" si="26"/>
        <v>3</v>
      </c>
      <c r="G157" s="19">
        <f t="shared" si="27"/>
        <v>6</v>
      </c>
      <c r="H157" s="20">
        <f t="shared" si="28"/>
        <v>1.7720934400000017E-4</v>
      </c>
      <c r="J157" s="7">
        <f>IF($A157="二本差勝",先鋒分析!$D$14,IF($A157="一本差勝",先鋒分析!$D$15,IF($A157="引き分け",先鋒分析!$D$16,IF($A157="一本差負",先鋒分析!$D$17,先鋒分析!$D$18))))</f>
        <v>0.20800000000000002</v>
      </c>
      <c r="K157" s="19">
        <f t="shared" si="29"/>
        <v>-1</v>
      </c>
      <c r="L157" s="19">
        <f t="shared" si="30"/>
        <v>-1</v>
      </c>
      <c r="M157" s="7">
        <f>IF($B157="二本差勝",次鋒分析!$D$14,IF($B157="一本差勝",次鋒分析!$D$15,IF($B157="引き分け",次鋒分析!$D$16,IF($B157="一本差負",次鋒分析!$D$17,次鋒分析!$D$18))))</f>
        <v>0.16000000000000003</v>
      </c>
      <c r="N157" s="1">
        <f t="shared" si="31"/>
        <v>1</v>
      </c>
      <c r="O157" s="1">
        <f t="shared" si="32"/>
        <v>2</v>
      </c>
      <c r="P157" s="7">
        <f>IF($C157="二本差勝",中堅分析!$D$14,IF($C157="一本差勝",中堅分析!$D$15,IF($C157="引き分け",中堅分析!$D$16,IF($C157="一本差負",中堅分析!$D$17,中堅分析!$D$18))))</f>
        <v>0.20800000000000002</v>
      </c>
      <c r="Q157" s="1">
        <f t="shared" si="33"/>
        <v>1</v>
      </c>
      <c r="R157" s="1">
        <f t="shared" si="34"/>
        <v>1</v>
      </c>
      <c r="S157" s="7">
        <f>IF($D157="二本差勝",副将分析!$D$14,IF($D157="一本差勝",副将分析!$D$15,IF($D157="引き分け",副将分析!$D$16,IF($D157="一本差負",副将分析!$D$17,副将分析!$D$18))))</f>
        <v>0.16000000000000003</v>
      </c>
      <c r="T157" s="1">
        <f t="shared" si="35"/>
        <v>1</v>
      </c>
      <c r="U157" s="1">
        <f t="shared" si="36"/>
        <v>2</v>
      </c>
      <c r="V157" s="7">
        <f>IF($E157="二本差勝",大将分析!$D$14,IF($E157="一本差勝",大将分析!$D$15,IF($E157="引き分け",大将分析!$D$16,IF($E157="一本差負",大将分析!$D$17,大将分析!$D$18))))</f>
        <v>0.16000000000000003</v>
      </c>
      <c r="W157" s="1">
        <f t="shared" si="37"/>
        <v>1</v>
      </c>
      <c r="X157" s="1">
        <f t="shared" si="38"/>
        <v>2</v>
      </c>
    </row>
    <row r="158" spans="1:24" x14ac:dyDescent="0.15">
      <c r="A158" s="1" t="s">
        <v>41</v>
      </c>
      <c r="B158" s="1" t="s">
        <v>40</v>
      </c>
      <c r="C158" s="1" t="s">
        <v>39</v>
      </c>
      <c r="D158" s="1" t="s">
        <v>39</v>
      </c>
      <c r="E158" s="1" t="s">
        <v>39</v>
      </c>
      <c r="F158" s="19">
        <f t="shared" si="26"/>
        <v>3</v>
      </c>
      <c r="G158" s="19">
        <f t="shared" si="27"/>
        <v>6</v>
      </c>
      <c r="H158" s="20">
        <f t="shared" si="28"/>
        <v>1.7720934400000017E-4</v>
      </c>
      <c r="J158" s="7">
        <f>IF($A158="二本差勝",先鋒分析!$D$14,IF($A158="一本差勝",先鋒分析!$D$15,IF($A158="引き分け",先鋒分析!$D$16,IF($A158="一本差負",先鋒分析!$D$17,先鋒分析!$D$18))))</f>
        <v>0.20800000000000002</v>
      </c>
      <c r="K158" s="19">
        <f t="shared" si="29"/>
        <v>-1</v>
      </c>
      <c r="L158" s="19">
        <f t="shared" si="30"/>
        <v>-1</v>
      </c>
      <c r="M158" s="7">
        <f>IF($B158="二本差勝",次鋒分析!$D$14,IF($B158="一本差勝",次鋒分析!$D$15,IF($B158="引き分け",次鋒分析!$D$16,IF($B158="一本差負",次鋒分析!$D$17,次鋒分析!$D$18))))</f>
        <v>0.20800000000000002</v>
      </c>
      <c r="N158" s="1">
        <f t="shared" si="31"/>
        <v>1</v>
      </c>
      <c r="O158" s="1">
        <f t="shared" si="32"/>
        <v>1</v>
      </c>
      <c r="P158" s="7">
        <f>IF($C158="二本差勝",中堅分析!$D$14,IF($C158="一本差勝",中堅分析!$D$15,IF($C158="引き分け",中堅分析!$D$16,IF($C158="一本差負",中堅分析!$D$17,中堅分析!$D$18))))</f>
        <v>0.16000000000000003</v>
      </c>
      <c r="Q158" s="1">
        <f t="shared" si="33"/>
        <v>1</v>
      </c>
      <c r="R158" s="1">
        <f t="shared" si="34"/>
        <v>2</v>
      </c>
      <c r="S158" s="7">
        <f>IF($D158="二本差勝",副将分析!$D$14,IF($D158="一本差勝",副将分析!$D$15,IF($D158="引き分け",副将分析!$D$16,IF($D158="一本差負",副将分析!$D$17,副将分析!$D$18))))</f>
        <v>0.16000000000000003</v>
      </c>
      <c r="T158" s="1">
        <f t="shared" si="35"/>
        <v>1</v>
      </c>
      <c r="U158" s="1">
        <f t="shared" si="36"/>
        <v>2</v>
      </c>
      <c r="V158" s="7">
        <f>IF($E158="二本差勝",大将分析!$D$14,IF($E158="一本差勝",大将分析!$D$15,IF($E158="引き分け",大将分析!$D$16,IF($E158="一本差負",大将分析!$D$17,大将分析!$D$18))))</f>
        <v>0.16000000000000003</v>
      </c>
      <c r="W158" s="1">
        <f t="shared" si="37"/>
        <v>1</v>
      </c>
      <c r="X158" s="1">
        <f t="shared" si="38"/>
        <v>2</v>
      </c>
    </row>
    <row r="159" spans="1:24" x14ac:dyDescent="0.15">
      <c r="A159" s="1" t="s">
        <v>42</v>
      </c>
      <c r="B159" s="1" t="s">
        <v>39</v>
      </c>
      <c r="C159" s="1" t="s">
        <v>39</v>
      </c>
      <c r="D159" s="1" t="s">
        <v>39</v>
      </c>
      <c r="E159" s="1" t="s">
        <v>39</v>
      </c>
      <c r="F159" s="19">
        <f t="shared" si="26"/>
        <v>3</v>
      </c>
      <c r="G159" s="19">
        <f t="shared" si="27"/>
        <v>6</v>
      </c>
      <c r="H159" s="20">
        <f t="shared" si="28"/>
        <v>1.0485760000000011E-4</v>
      </c>
      <c r="J159" s="7">
        <f>IF($A159="二本差勝",先鋒分析!$D$14,IF($A159="一本差勝",先鋒分析!$D$15,IF($A159="引き分け",先鋒分析!$D$16,IF($A159="一本差負",先鋒分析!$D$17,先鋒分析!$D$18))))</f>
        <v>0.16000000000000003</v>
      </c>
      <c r="K159" s="19">
        <f t="shared" si="29"/>
        <v>-1</v>
      </c>
      <c r="L159" s="19">
        <f t="shared" si="30"/>
        <v>-2</v>
      </c>
      <c r="M159" s="7">
        <f>IF($B159="二本差勝",次鋒分析!$D$14,IF($B159="一本差勝",次鋒分析!$D$15,IF($B159="引き分け",次鋒分析!$D$16,IF($B159="一本差負",次鋒分析!$D$17,次鋒分析!$D$18))))</f>
        <v>0.16000000000000003</v>
      </c>
      <c r="N159" s="1">
        <f t="shared" si="31"/>
        <v>1</v>
      </c>
      <c r="O159" s="1">
        <f t="shared" si="32"/>
        <v>2</v>
      </c>
      <c r="P159" s="7">
        <f>IF($C159="二本差勝",中堅分析!$D$14,IF($C159="一本差勝",中堅分析!$D$15,IF($C159="引き分け",中堅分析!$D$16,IF($C159="一本差負",中堅分析!$D$17,中堅分析!$D$18))))</f>
        <v>0.16000000000000003</v>
      </c>
      <c r="Q159" s="1">
        <f t="shared" si="33"/>
        <v>1</v>
      </c>
      <c r="R159" s="1">
        <f t="shared" si="34"/>
        <v>2</v>
      </c>
      <c r="S159" s="7">
        <f>IF($D159="二本差勝",副将分析!$D$14,IF($D159="一本差勝",副将分析!$D$15,IF($D159="引き分け",副将分析!$D$16,IF($D159="一本差負",副将分析!$D$17,副将分析!$D$18))))</f>
        <v>0.16000000000000003</v>
      </c>
      <c r="T159" s="1">
        <f t="shared" si="35"/>
        <v>1</v>
      </c>
      <c r="U159" s="1">
        <f t="shared" si="36"/>
        <v>2</v>
      </c>
      <c r="V159" s="7">
        <f>IF($E159="二本差勝",大将分析!$D$14,IF($E159="一本差勝",大将分析!$D$15,IF($E159="引き分け",大将分析!$D$16,IF($E159="一本差負",大将分析!$D$17,大将分析!$D$18))))</f>
        <v>0.16000000000000003</v>
      </c>
      <c r="W159" s="1">
        <f t="shared" si="37"/>
        <v>1</v>
      </c>
      <c r="X159" s="1">
        <f t="shared" si="38"/>
        <v>2</v>
      </c>
    </row>
    <row r="160" spans="1:24" x14ac:dyDescent="0.15">
      <c r="A160" s="1" t="s">
        <v>39</v>
      </c>
      <c r="B160" s="1" t="s">
        <v>39</v>
      </c>
      <c r="C160" s="1" t="s">
        <v>39</v>
      </c>
      <c r="D160" s="1" t="s">
        <v>40</v>
      </c>
      <c r="E160" s="1" t="s">
        <v>42</v>
      </c>
      <c r="F160" s="19">
        <f t="shared" si="26"/>
        <v>3</v>
      </c>
      <c r="G160" s="19">
        <f t="shared" si="27"/>
        <v>5</v>
      </c>
      <c r="H160" s="20">
        <f t="shared" si="28"/>
        <v>1.3631488000000013E-4</v>
      </c>
      <c r="J160" s="7">
        <f>IF($A160="二本差勝",先鋒分析!$D$14,IF($A160="一本差勝",先鋒分析!$D$15,IF($A160="引き分け",先鋒分析!$D$16,IF($A160="一本差負",先鋒分析!$D$17,先鋒分析!$D$18))))</f>
        <v>0.16000000000000003</v>
      </c>
      <c r="K160" s="19">
        <f t="shared" si="29"/>
        <v>1</v>
      </c>
      <c r="L160" s="19">
        <f t="shared" si="30"/>
        <v>2</v>
      </c>
      <c r="M160" s="7">
        <f>IF($B160="二本差勝",次鋒分析!$D$14,IF($B160="一本差勝",次鋒分析!$D$15,IF($B160="引き分け",次鋒分析!$D$16,IF($B160="一本差負",次鋒分析!$D$17,次鋒分析!$D$18))))</f>
        <v>0.16000000000000003</v>
      </c>
      <c r="N160" s="1">
        <f t="shared" si="31"/>
        <v>1</v>
      </c>
      <c r="O160" s="1">
        <f t="shared" si="32"/>
        <v>2</v>
      </c>
      <c r="P160" s="7">
        <f>IF($C160="二本差勝",中堅分析!$D$14,IF($C160="一本差勝",中堅分析!$D$15,IF($C160="引き分け",中堅分析!$D$16,IF($C160="一本差負",中堅分析!$D$17,中堅分析!$D$18))))</f>
        <v>0.16000000000000003</v>
      </c>
      <c r="Q160" s="1">
        <f t="shared" si="33"/>
        <v>1</v>
      </c>
      <c r="R160" s="1">
        <f t="shared" si="34"/>
        <v>2</v>
      </c>
      <c r="S160" s="7">
        <f>IF($D160="二本差勝",副将分析!$D$14,IF($D160="一本差勝",副将分析!$D$15,IF($D160="引き分け",副将分析!$D$16,IF($D160="一本差負",副将分析!$D$17,副将分析!$D$18))))</f>
        <v>0.20800000000000002</v>
      </c>
      <c r="T160" s="1">
        <f t="shared" si="35"/>
        <v>1</v>
      </c>
      <c r="U160" s="1">
        <f t="shared" si="36"/>
        <v>1</v>
      </c>
      <c r="V160" s="7">
        <f>IF($E160="二本差勝",大将分析!$D$14,IF($E160="一本差勝",大将分析!$D$15,IF($E160="引き分け",大将分析!$D$16,IF($E160="一本差負",大将分析!$D$17,大将分析!$D$18))))</f>
        <v>0.16000000000000003</v>
      </c>
      <c r="W160" s="1">
        <f t="shared" si="37"/>
        <v>-1</v>
      </c>
      <c r="X160" s="1">
        <f t="shared" si="38"/>
        <v>-2</v>
      </c>
    </row>
    <row r="161" spans="1:24" x14ac:dyDescent="0.15">
      <c r="A161" s="1" t="s">
        <v>39</v>
      </c>
      <c r="B161" s="1" t="s">
        <v>39</v>
      </c>
      <c r="C161" s="1" t="s">
        <v>39</v>
      </c>
      <c r="D161" s="1" t="s">
        <v>42</v>
      </c>
      <c r="E161" s="1" t="s">
        <v>40</v>
      </c>
      <c r="F161" s="19">
        <f t="shared" si="26"/>
        <v>3</v>
      </c>
      <c r="G161" s="19">
        <f t="shared" si="27"/>
        <v>5</v>
      </c>
      <c r="H161" s="20">
        <f t="shared" si="28"/>
        <v>1.3631488000000013E-4</v>
      </c>
      <c r="J161" s="7">
        <f>IF($A161="二本差勝",先鋒分析!$D$14,IF($A161="一本差勝",先鋒分析!$D$15,IF($A161="引き分け",先鋒分析!$D$16,IF($A161="一本差負",先鋒分析!$D$17,先鋒分析!$D$18))))</f>
        <v>0.16000000000000003</v>
      </c>
      <c r="K161" s="19">
        <f t="shared" si="29"/>
        <v>1</v>
      </c>
      <c r="L161" s="19">
        <f t="shared" si="30"/>
        <v>2</v>
      </c>
      <c r="M161" s="7">
        <f>IF($B161="二本差勝",次鋒分析!$D$14,IF($B161="一本差勝",次鋒分析!$D$15,IF($B161="引き分け",次鋒分析!$D$16,IF($B161="一本差負",次鋒分析!$D$17,次鋒分析!$D$18))))</f>
        <v>0.16000000000000003</v>
      </c>
      <c r="N161" s="1">
        <f t="shared" si="31"/>
        <v>1</v>
      </c>
      <c r="O161" s="1">
        <f t="shared" si="32"/>
        <v>2</v>
      </c>
      <c r="P161" s="7">
        <f>IF($C161="二本差勝",中堅分析!$D$14,IF($C161="一本差勝",中堅分析!$D$15,IF($C161="引き分け",中堅分析!$D$16,IF($C161="一本差負",中堅分析!$D$17,中堅分析!$D$18))))</f>
        <v>0.16000000000000003</v>
      </c>
      <c r="Q161" s="1">
        <f t="shared" si="33"/>
        <v>1</v>
      </c>
      <c r="R161" s="1">
        <f t="shared" si="34"/>
        <v>2</v>
      </c>
      <c r="S161" s="7">
        <f>IF($D161="二本差勝",副将分析!$D$14,IF($D161="一本差勝",副将分析!$D$15,IF($D161="引き分け",副将分析!$D$16,IF($D161="一本差負",副将分析!$D$17,副将分析!$D$18))))</f>
        <v>0.16000000000000003</v>
      </c>
      <c r="T161" s="1">
        <f t="shared" si="35"/>
        <v>-1</v>
      </c>
      <c r="U161" s="1">
        <f t="shared" si="36"/>
        <v>-2</v>
      </c>
      <c r="V161" s="7">
        <f>IF($E161="二本差勝",大将分析!$D$14,IF($E161="一本差勝",大将分析!$D$15,IF($E161="引き分け",大将分析!$D$16,IF($E161="一本差負",大将分析!$D$17,大将分析!$D$18))))</f>
        <v>0.20800000000000002</v>
      </c>
      <c r="W161" s="1">
        <f t="shared" si="37"/>
        <v>1</v>
      </c>
      <c r="X161" s="1">
        <f t="shared" si="38"/>
        <v>1</v>
      </c>
    </row>
    <row r="162" spans="1:24" x14ac:dyDescent="0.15">
      <c r="A162" s="1" t="s">
        <v>39</v>
      </c>
      <c r="B162" s="1" t="s">
        <v>39</v>
      </c>
      <c r="C162" s="1" t="s">
        <v>40</v>
      </c>
      <c r="D162" s="1" t="s">
        <v>39</v>
      </c>
      <c r="E162" s="1" t="s">
        <v>42</v>
      </c>
      <c r="F162" s="19">
        <f t="shared" si="26"/>
        <v>3</v>
      </c>
      <c r="G162" s="19">
        <f t="shared" si="27"/>
        <v>5</v>
      </c>
      <c r="H162" s="20">
        <f t="shared" si="28"/>
        <v>1.3631488000000013E-4</v>
      </c>
      <c r="J162" s="7">
        <f>IF($A162="二本差勝",先鋒分析!$D$14,IF($A162="一本差勝",先鋒分析!$D$15,IF($A162="引き分け",先鋒分析!$D$16,IF($A162="一本差負",先鋒分析!$D$17,先鋒分析!$D$18))))</f>
        <v>0.16000000000000003</v>
      </c>
      <c r="K162" s="19">
        <f t="shared" si="29"/>
        <v>1</v>
      </c>
      <c r="L162" s="19">
        <f t="shared" si="30"/>
        <v>2</v>
      </c>
      <c r="M162" s="7">
        <f>IF($B162="二本差勝",次鋒分析!$D$14,IF($B162="一本差勝",次鋒分析!$D$15,IF($B162="引き分け",次鋒分析!$D$16,IF($B162="一本差負",次鋒分析!$D$17,次鋒分析!$D$18))))</f>
        <v>0.16000000000000003</v>
      </c>
      <c r="N162" s="1">
        <f t="shared" si="31"/>
        <v>1</v>
      </c>
      <c r="O162" s="1">
        <f t="shared" si="32"/>
        <v>2</v>
      </c>
      <c r="P162" s="7">
        <f>IF($C162="二本差勝",中堅分析!$D$14,IF($C162="一本差勝",中堅分析!$D$15,IF($C162="引き分け",中堅分析!$D$16,IF($C162="一本差負",中堅分析!$D$17,中堅分析!$D$18))))</f>
        <v>0.20800000000000002</v>
      </c>
      <c r="Q162" s="1">
        <f t="shared" si="33"/>
        <v>1</v>
      </c>
      <c r="R162" s="1">
        <f t="shared" si="34"/>
        <v>1</v>
      </c>
      <c r="S162" s="7">
        <f>IF($D162="二本差勝",副将分析!$D$14,IF($D162="一本差勝",副将分析!$D$15,IF($D162="引き分け",副将分析!$D$16,IF($D162="一本差負",副将分析!$D$17,副将分析!$D$18))))</f>
        <v>0.16000000000000003</v>
      </c>
      <c r="T162" s="1">
        <f t="shared" si="35"/>
        <v>1</v>
      </c>
      <c r="U162" s="1">
        <f t="shared" si="36"/>
        <v>2</v>
      </c>
      <c r="V162" s="7">
        <f>IF($E162="二本差勝",大将分析!$D$14,IF($E162="一本差勝",大将分析!$D$15,IF($E162="引き分け",大将分析!$D$16,IF($E162="一本差負",大将分析!$D$17,大将分析!$D$18))))</f>
        <v>0.16000000000000003</v>
      </c>
      <c r="W162" s="1">
        <f t="shared" si="37"/>
        <v>-1</v>
      </c>
      <c r="X162" s="1">
        <f t="shared" si="38"/>
        <v>-2</v>
      </c>
    </row>
    <row r="163" spans="1:24" x14ac:dyDescent="0.15">
      <c r="A163" s="1" t="s">
        <v>39</v>
      </c>
      <c r="B163" s="1" t="s">
        <v>39</v>
      </c>
      <c r="C163" s="1" t="s">
        <v>40</v>
      </c>
      <c r="D163" s="1" t="s">
        <v>40</v>
      </c>
      <c r="E163" s="1" t="s">
        <v>41</v>
      </c>
      <c r="F163" s="19">
        <f t="shared" si="26"/>
        <v>3</v>
      </c>
      <c r="G163" s="19">
        <f t="shared" si="27"/>
        <v>5</v>
      </c>
      <c r="H163" s="20">
        <f t="shared" si="28"/>
        <v>2.3037214720000014E-4</v>
      </c>
      <c r="J163" s="7">
        <f>IF($A163="二本差勝",先鋒分析!$D$14,IF($A163="一本差勝",先鋒分析!$D$15,IF($A163="引き分け",先鋒分析!$D$16,IF($A163="一本差負",先鋒分析!$D$17,先鋒分析!$D$18))))</f>
        <v>0.16000000000000003</v>
      </c>
      <c r="K163" s="19">
        <f t="shared" si="29"/>
        <v>1</v>
      </c>
      <c r="L163" s="19">
        <f t="shared" si="30"/>
        <v>2</v>
      </c>
      <c r="M163" s="7">
        <f>IF($B163="二本差勝",次鋒分析!$D$14,IF($B163="一本差勝",次鋒分析!$D$15,IF($B163="引き分け",次鋒分析!$D$16,IF($B163="一本差負",次鋒分析!$D$17,次鋒分析!$D$18))))</f>
        <v>0.16000000000000003</v>
      </c>
      <c r="N163" s="1">
        <f t="shared" si="31"/>
        <v>1</v>
      </c>
      <c r="O163" s="1">
        <f t="shared" si="32"/>
        <v>2</v>
      </c>
      <c r="P163" s="7">
        <f>IF($C163="二本差勝",中堅分析!$D$14,IF($C163="一本差勝",中堅分析!$D$15,IF($C163="引き分け",中堅分析!$D$16,IF($C163="一本差負",中堅分析!$D$17,中堅分析!$D$18))))</f>
        <v>0.20800000000000002</v>
      </c>
      <c r="Q163" s="1">
        <f t="shared" si="33"/>
        <v>1</v>
      </c>
      <c r="R163" s="1">
        <f t="shared" si="34"/>
        <v>1</v>
      </c>
      <c r="S163" s="7">
        <f>IF($D163="二本差勝",副将分析!$D$14,IF($D163="一本差勝",副将分析!$D$15,IF($D163="引き分け",副将分析!$D$16,IF($D163="一本差負",副将分析!$D$17,副将分析!$D$18))))</f>
        <v>0.20800000000000002</v>
      </c>
      <c r="T163" s="1">
        <f t="shared" si="35"/>
        <v>1</v>
      </c>
      <c r="U163" s="1">
        <f t="shared" si="36"/>
        <v>1</v>
      </c>
      <c r="V163" s="7">
        <f>IF($E163="二本差勝",大将分析!$D$14,IF($E163="一本差勝",大将分析!$D$15,IF($E163="引き分け",大将分析!$D$16,IF($E163="一本差負",大将分析!$D$17,大将分析!$D$18))))</f>
        <v>0.20800000000000002</v>
      </c>
      <c r="W163" s="1">
        <f t="shared" si="37"/>
        <v>-1</v>
      </c>
      <c r="X163" s="1">
        <f t="shared" si="38"/>
        <v>-1</v>
      </c>
    </row>
    <row r="164" spans="1:24" x14ac:dyDescent="0.15">
      <c r="A164" s="1" t="s">
        <v>39</v>
      </c>
      <c r="B164" s="1" t="s">
        <v>39</v>
      </c>
      <c r="C164" s="1" t="s">
        <v>40</v>
      </c>
      <c r="D164" s="1" t="s">
        <v>22</v>
      </c>
      <c r="E164" s="1" t="s">
        <v>22</v>
      </c>
      <c r="F164" s="19">
        <f t="shared" si="26"/>
        <v>3</v>
      </c>
      <c r="G164" s="19">
        <f t="shared" si="27"/>
        <v>5</v>
      </c>
      <c r="H164" s="20">
        <f t="shared" si="28"/>
        <v>3.7111726080000027E-4</v>
      </c>
      <c r="J164" s="7">
        <f>IF($A164="二本差勝",先鋒分析!$D$14,IF($A164="一本差勝",先鋒分析!$D$15,IF($A164="引き分け",先鋒分析!$D$16,IF($A164="一本差負",先鋒分析!$D$17,先鋒分析!$D$18))))</f>
        <v>0.16000000000000003</v>
      </c>
      <c r="K164" s="19">
        <f t="shared" si="29"/>
        <v>1</v>
      </c>
      <c r="L164" s="19">
        <f t="shared" si="30"/>
        <v>2</v>
      </c>
      <c r="M164" s="7">
        <f>IF($B164="二本差勝",次鋒分析!$D$14,IF($B164="一本差勝",次鋒分析!$D$15,IF($B164="引き分け",次鋒分析!$D$16,IF($B164="一本差負",次鋒分析!$D$17,次鋒分析!$D$18))))</f>
        <v>0.16000000000000003</v>
      </c>
      <c r="N164" s="1">
        <f t="shared" si="31"/>
        <v>1</v>
      </c>
      <c r="O164" s="1">
        <f t="shared" si="32"/>
        <v>2</v>
      </c>
      <c r="P164" s="7">
        <f>IF($C164="二本差勝",中堅分析!$D$14,IF($C164="一本差勝",中堅分析!$D$15,IF($C164="引き分け",中堅分析!$D$16,IF($C164="一本差負",中堅分析!$D$17,中堅分析!$D$18))))</f>
        <v>0.20800000000000002</v>
      </c>
      <c r="Q164" s="1">
        <f t="shared" si="33"/>
        <v>1</v>
      </c>
      <c r="R164" s="1">
        <f t="shared" si="34"/>
        <v>1</v>
      </c>
      <c r="S164" s="7">
        <f>IF($D164="二本差勝",副将分析!$D$14,IF($D164="一本差勝",副将分析!$D$15,IF($D164="引き分け",副将分析!$D$16,IF($D164="一本差負",副将分析!$D$17,副将分析!$D$18))))</f>
        <v>0.26400000000000001</v>
      </c>
      <c r="T164" s="1">
        <f t="shared" si="35"/>
        <v>0</v>
      </c>
      <c r="U164" s="1">
        <f t="shared" si="36"/>
        <v>0</v>
      </c>
      <c r="V164" s="7">
        <f>IF($E164="二本差勝",大将分析!$D$14,IF($E164="一本差勝",大将分析!$D$15,IF($E164="引き分け",大将分析!$D$16,IF($E164="一本差負",大将分析!$D$17,大将分析!$D$18))))</f>
        <v>0.26400000000000001</v>
      </c>
      <c r="W164" s="1">
        <f t="shared" si="37"/>
        <v>0</v>
      </c>
      <c r="X164" s="1">
        <f t="shared" si="38"/>
        <v>0</v>
      </c>
    </row>
    <row r="165" spans="1:24" x14ac:dyDescent="0.15">
      <c r="A165" s="1" t="s">
        <v>39</v>
      </c>
      <c r="B165" s="1" t="s">
        <v>39</v>
      </c>
      <c r="C165" s="1" t="s">
        <v>40</v>
      </c>
      <c r="D165" s="1" t="s">
        <v>41</v>
      </c>
      <c r="E165" s="1" t="s">
        <v>40</v>
      </c>
      <c r="F165" s="19">
        <f t="shared" si="26"/>
        <v>3</v>
      </c>
      <c r="G165" s="19">
        <f t="shared" si="27"/>
        <v>5</v>
      </c>
      <c r="H165" s="20">
        <f t="shared" si="28"/>
        <v>2.3037214720000014E-4</v>
      </c>
      <c r="J165" s="7">
        <f>IF($A165="二本差勝",先鋒分析!$D$14,IF($A165="一本差勝",先鋒分析!$D$15,IF($A165="引き分け",先鋒分析!$D$16,IF($A165="一本差負",先鋒分析!$D$17,先鋒分析!$D$18))))</f>
        <v>0.16000000000000003</v>
      </c>
      <c r="K165" s="19">
        <f t="shared" si="29"/>
        <v>1</v>
      </c>
      <c r="L165" s="19">
        <f t="shared" si="30"/>
        <v>2</v>
      </c>
      <c r="M165" s="7">
        <f>IF($B165="二本差勝",次鋒分析!$D$14,IF($B165="一本差勝",次鋒分析!$D$15,IF($B165="引き分け",次鋒分析!$D$16,IF($B165="一本差負",次鋒分析!$D$17,次鋒分析!$D$18))))</f>
        <v>0.16000000000000003</v>
      </c>
      <c r="N165" s="1">
        <f t="shared" si="31"/>
        <v>1</v>
      </c>
      <c r="O165" s="1">
        <f t="shared" si="32"/>
        <v>2</v>
      </c>
      <c r="P165" s="7">
        <f>IF($C165="二本差勝",中堅分析!$D$14,IF($C165="一本差勝",中堅分析!$D$15,IF($C165="引き分け",中堅分析!$D$16,IF($C165="一本差負",中堅分析!$D$17,中堅分析!$D$18))))</f>
        <v>0.20800000000000002</v>
      </c>
      <c r="Q165" s="1">
        <f t="shared" si="33"/>
        <v>1</v>
      </c>
      <c r="R165" s="1">
        <f t="shared" si="34"/>
        <v>1</v>
      </c>
      <c r="S165" s="7">
        <f>IF($D165="二本差勝",副将分析!$D$14,IF($D165="一本差勝",副将分析!$D$15,IF($D165="引き分け",副将分析!$D$16,IF($D165="一本差負",副将分析!$D$17,副将分析!$D$18))))</f>
        <v>0.20800000000000002</v>
      </c>
      <c r="T165" s="1">
        <f t="shared" si="35"/>
        <v>-1</v>
      </c>
      <c r="U165" s="1">
        <f t="shared" si="36"/>
        <v>-1</v>
      </c>
      <c r="V165" s="7">
        <f>IF($E165="二本差勝",大将分析!$D$14,IF($E165="一本差勝",大将分析!$D$15,IF($E165="引き分け",大将分析!$D$16,IF($E165="一本差負",大将分析!$D$17,大将分析!$D$18))))</f>
        <v>0.20800000000000002</v>
      </c>
      <c r="W165" s="1">
        <f t="shared" si="37"/>
        <v>1</v>
      </c>
      <c r="X165" s="1">
        <f t="shared" si="38"/>
        <v>1</v>
      </c>
    </row>
    <row r="166" spans="1:24" x14ac:dyDescent="0.15">
      <c r="A166" s="1" t="s">
        <v>39</v>
      </c>
      <c r="B166" s="1" t="s">
        <v>39</v>
      </c>
      <c r="C166" s="1" t="s">
        <v>40</v>
      </c>
      <c r="D166" s="1" t="s">
        <v>42</v>
      </c>
      <c r="E166" s="1" t="s">
        <v>39</v>
      </c>
      <c r="F166" s="19">
        <f t="shared" si="26"/>
        <v>3</v>
      </c>
      <c r="G166" s="19">
        <f t="shared" si="27"/>
        <v>5</v>
      </c>
      <c r="H166" s="20">
        <f t="shared" si="28"/>
        <v>1.3631488000000013E-4</v>
      </c>
      <c r="J166" s="7">
        <f>IF($A166="二本差勝",先鋒分析!$D$14,IF($A166="一本差勝",先鋒分析!$D$15,IF($A166="引き分け",先鋒分析!$D$16,IF($A166="一本差負",先鋒分析!$D$17,先鋒分析!$D$18))))</f>
        <v>0.16000000000000003</v>
      </c>
      <c r="K166" s="19">
        <f t="shared" si="29"/>
        <v>1</v>
      </c>
      <c r="L166" s="19">
        <f t="shared" si="30"/>
        <v>2</v>
      </c>
      <c r="M166" s="7">
        <f>IF($B166="二本差勝",次鋒分析!$D$14,IF($B166="一本差勝",次鋒分析!$D$15,IF($B166="引き分け",次鋒分析!$D$16,IF($B166="一本差負",次鋒分析!$D$17,次鋒分析!$D$18))))</f>
        <v>0.16000000000000003</v>
      </c>
      <c r="N166" s="1">
        <f t="shared" si="31"/>
        <v>1</v>
      </c>
      <c r="O166" s="1">
        <f t="shared" si="32"/>
        <v>2</v>
      </c>
      <c r="P166" s="7">
        <f>IF($C166="二本差勝",中堅分析!$D$14,IF($C166="一本差勝",中堅分析!$D$15,IF($C166="引き分け",中堅分析!$D$16,IF($C166="一本差負",中堅分析!$D$17,中堅分析!$D$18))))</f>
        <v>0.20800000000000002</v>
      </c>
      <c r="Q166" s="1">
        <f t="shared" si="33"/>
        <v>1</v>
      </c>
      <c r="R166" s="1">
        <f t="shared" si="34"/>
        <v>1</v>
      </c>
      <c r="S166" s="7">
        <f>IF($D166="二本差勝",副将分析!$D$14,IF($D166="一本差勝",副将分析!$D$15,IF($D166="引き分け",副将分析!$D$16,IF($D166="一本差負",副将分析!$D$17,副将分析!$D$18))))</f>
        <v>0.16000000000000003</v>
      </c>
      <c r="T166" s="1">
        <f t="shared" si="35"/>
        <v>-1</v>
      </c>
      <c r="U166" s="1">
        <f t="shared" si="36"/>
        <v>-2</v>
      </c>
      <c r="V166" s="7">
        <f>IF($E166="二本差勝",大将分析!$D$14,IF($E166="一本差勝",大将分析!$D$15,IF($E166="引き分け",大将分析!$D$16,IF($E166="一本差負",大将分析!$D$17,大将分析!$D$18))))</f>
        <v>0.16000000000000003</v>
      </c>
      <c r="W166" s="1">
        <f t="shared" si="37"/>
        <v>1</v>
      </c>
      <c r="X166" s="1">
        <f t="shared" si="38"/>
        <v>2</v>
      </c>
    </row>
    <row r="167" spans="1:24" x14ac:dyDescent="0.15">
      <c r="A167" s="1" t="s">
        <v>39</v>
      </c>
      <c r="B167" s="1" t="s">
        <v>39</v>
      </c>
      <c r="C167" s="1" t="s">
        <v>22</v>
      </c>
      <c r="D167" s="1" t="s">
        <v>40</v>
      </c>
      <c r="E167" s="1" t="s">
        <v>22</v>
      </c>
      <c r="F167" s="19">
        <f t="shared" si="26"/>
        <v>3</v>
      </c>
      <c r="G167" s="19">
        <f t="shared" si="27"/>
        <v>5</v>
      </c>
      <c r="H167" s="20">
        <f t="shared" si="28"/>
        <v>3.7111726080000027E-4</v>
      </c>
      <c r="J167" s="7">
        <f>IF($A167="二本差勝",先鋒分析!$D$14,IF($A167="一本差勝",先鋒分析!$D$15,IF($A167="引き分け",先鋒分析!$D$16,IF($A167="一本差負",先鋒分析!$D$17,先鋒分析!$D$18))))</f>
        <v>0.16000000000000003</v>
      </c>
      <c r="K167" s="19">
        <f t="shared" si="29"/>
        <v>1</v>
      </c>
      <c r="L167" s="19">
        <f t="shared" si="30"/>
        <v>2</v>
      </c>
      <c r="M167" s="7">
        <f>IF($B167="二本差勝",次鋒分析!$D$14,IF($B167="一本差勝",次鋒分析!$D$15,IF($B167="引き分け",次鋒分析!$D$16,IF($B167="一本差負",次鋒分析!$D$17,次鋒分析!$D$18))))</f>
        <v>0.16000000000000003</v>
      </c>
      <c r="N167" s="1">
        <f t="shared" si="31"/>
        <v>1</v>
      </c>
      <c r="O167" s="1">
        <f t="shared" si="32"/>
        <v>2</v>
      </c>
      <c r="P167" s="7">
        <f>IF($C167="二本差勝",中堅分析!$D$14,IF($C167="一本差勝",中堅分析!$D$15,IF($C167="引き分け",中堅分析!$D$16,IF($C167="一本差負",中堅分析!$D$17,中堅分析!$D$18))))</f>
        <v>0.26400000000000001</v>
      </c>
      <c r="Q167" s="1">
        <f t="shared" si="33"/>
        <v>0</v>
      </c>
      <c r="R167" s="1">
        <f t="shared" si="34"/>
        <v>0</v>
      </c>
      <c r="S167" s="7">
        <f>IF($D167="二本差勝",副将分析!$D$14,IF($D167="一本差勝",副将分析!$D$15,IF($D167="引き分け",副将分析!$D$16,IF($D167="一本差負",副将分析!$D$17,副将分析!$D$18))))</f>
        <v>0.20800000000000002</v>
      </c>
      <c r="T167" s="1">
        <f t="shared" si="35"/>
        <v>1</v>
      </c>
      <c r="U167" s="1">
        <f t="shared" si="36"/>
        <v>1</v>
      </c>
      <c r="V167" s="7">
        <f>IF($E167="二本差勝",大将分析!$D$14,IF($E167="一本差勝",大将分析!$D$15,IF($E167="引き分け",大将分析!$D$16,IF($E167="一本差負",大将分析!$D$17,大将分析!$D$18))))</f>
        <v>0.26400000000000001</v>
      </c>
      <c r="W167" s="1">
        <f t="shared" si="37"/>
        <v>0</v>
      </c>
      <c r="X167" s="1">
        <f t="shared" si="38"/>
        <v>0</v>
      </c>
    </row>
    <row r="168" spans="1:24" x14ac:dyDescent="0.15">
      <c r="A168" s="1" t="s">
        <v>39</v>
      </c>
      <c r="B168" s="1" t="s">
        <v>39</v>
      </c>
      <c r="C168" s="1" t="s">
        <v>22</v>
      </c>
      <c r="D168" s="1" t="s">
        <v>22</v>
      </c>
      <c r="E168" s="1" t="s">
        <v>40</v>
      </c>
      <c r="F168" s="19">
        <f t="shared" si="26"/>
        <v>3</v>
      </c>
      <c r="G168" s="19">
        <f t="shared" si="27"/>
        <v>5</v>
      </c>
      <c r="H168" s="20">
        <f t="shared" si="28"/>
        <v>3.7111726080000027E-4</v>
      </c>
      <c r="J168" s="7">
        <f>IF($A168="二本差勝",先鋒分析!$D$14,IF($A168="一本差勝",先鋒分析!$D$15,IF($A168="引き分け",先鋒分析!$D$16,IF($A168="一本差負",先鋒分析!$D$17,先鋒分析!$D$18))))</f>
        <v>0.16000000000000003</v>
      </c>
      <c r="K168" s="19">
        <f t="shared" si="29"/>
        <v>1</v>
      </c>
      <c r="L168" s="19">
        <f t="shared" si="30"/>
        <v>2</v>
      </c>
      <c r="M168" s="7">
        <f>IF($B168="二本差勝",次鋒分析!$D$14,IF($B168="一本差勝",次鋒分析!$D$15,IF($B168="引き分け",次鋒分析!$D$16,IF($B168="一本差負",次鋒分析!$D$17,次鋒分析!$D$18))))</f>
        <v>0.16000000000000003</v>
      </c>
      <c r="N168" s="1">
        <f t="shared" si="31"/>
        <v>1</v>
      </c>
      <c r="O168" s="1">
        <f t="shared" si="32"/>
        <v>2</v>
      </c>
      <c r="P168" s="7">
        <f>IF($C168="二本差勝",中堅分析!$D$14,IF($C168="一本差勝",中堅分析!$D$15,IF($C168="引き分け",中堅分析!$D$16,IF($C168="一本差負",中堅分析!$D$17,中堅分析!$D$18))))</f>
        <v>0.26400000000000001</v>
      </c>
      <c r="Q168" s="1">
        <f t="shared" si="33"/>
        <v>0</v>
      </c>
      <c r="R168" s="1">
        <f t="shared" si="34"/>
        <v>0</v>
      </c>
      <c r="S168" s="7">
        <f>IF($D168="二本差勝",副将分析!$D$14,IF($D168="一本差勝",副将分析!$D$15,IF($D168="引き分け",副将分析!$D$16,IF($D168="一本差負",副将分析!$D$17,副将分析!$D$18))))</f>
        <v>0.26400000000000001</v>
      </c>
      <c r="T168" s="1">
        <f t="shared" si="35"/>
        <v>0</v>
      </c>
      <c r="U168" s="1">
        <f t="shared" si="36"/>
        <v>0</v>
      </c>
      <c r="V168" s="7">
        <f>IF($E168="二本差勝",大将分析!$D$14,IF($E168="一本差勝",大将分析!$D$15,IF($E168="引き分け",大将分析!$D$16,IF($E168="一本差負",大将分析!$D$17,大将分析!$D$18))))</f>
        <v>0.20800000000000002</v>
      </c>
      <c r="W168" s="1">
        <f t="shared" si="37"/>
        <v>1</v>
      </c>
      <c r="X168" s="1">
        <f t="shared" si="38"/>
        <v>1</v>
      </c>
    </row>
    <row r="169" spans="1:24" x14ac:dyDescent="0.15">
      <c r="A169" s="1" t="s">
        <v>39</v>
      </c>
      <c r="B169" s="1" t="s">
        <v>39</v>
      </c>
      <c r="C169" s="1" t="s">
        <v>41</v>
      </c>
      <c r="D169" s="1" t="s">
        <v>40</v>
      </c>
      <c r="E169" s="1" t="s">
        <v>40</v>
      </c>
      <c r="F169" s="19">
        <f t="shared" si="26"/>
        <v>3</v>
      </c>
      <c r="G169" s="19">
        <f t="shared" si="27"/>
        <v>5</v>
      </c>
      <c r="H169" s="20">
        <f t="shared" si="28"/>
        <v>2.3037214720000014E-4</v>
      </c>
      <c r="J169" s="7">
        <f>IF($A169="二本差勝",先鋒分析!$D$14,IF($A169="一本差勝",先鋒分析!$D$15,IF($A169="引き分け",先鋒分析!$D$16,IF($A169="一本差負",先鋒分析!$D$17,先鋒分析!$D$18))))</f>
        <v>0.16000000000000003</v>
      </c>
      <c r="K169" s="19">
        <f t="shared" si="29"/>
        <v>1</v>
      </c>
      <c r="L169" s="19">
        <f t="shared" si="30"/>
        <v>2</v>
      </c>
      <c r="M169" s="7">
        <f>IF($B169="二本差勝",次鋒分析!$D$14,IF($B169="一本差勝",次鋒分析!$D$15,IF($B169="引き分け",次鋒分析!$D$16,IF($B169="一本差負",次鋒分析!$D$17,次鋒分析!$D$18))))</f>
        <v>0.16000000000000003</v>
      </c>
      <c r="N169" s="1">
        <f t="shared" si="31"/>
        <v>1</v>
      </c>
      <c r="O169" s="1">
        <f t="shared" si="32"/>
        <v>2</v>
      </c>
      <c r="P169" s="7">
        <f>IF($C169="二本差勝",中堅分析!$D$14,IF($C169="一本差勝",中堅分析!$D$15,IF($C169="引き分け",中堅分析!$D$16,IF($C169="一本差負",中堅分析!$D$17,中堅分析!$D$18))))</f>
        <v>0.20800000000000002</v>
      </c>
      <c r="Q169" s="1">
        <f t="shared" si="33"/>
        <v>-1</v>
      </c>
      <c r="R169" s="1">
        <f t="shared" si="34"/>
        <v>-1</v>
      </c>
      <c r="S169" s="7">
        <f>IF($D169="二本差勝",副将分析!$D$14,IF($D169="一本差勝",副将分析!$D$15,IF($D169="引き分け",副将分析!$D$16,IF($D169="一本差負",副将分析!$D$17,副将分析!$D$18))))</f>
        <v>0.20800000000000002</v>
      </c>
      <c r="T169" s="1">
        <f t="shared" si="35"/>
        <v>1</v>
      </c>
      <c r="U169" s="1">
        <f t="shared" si="36"/>
        <v>1</v>
      </c>
      <c r="V169" s="7">
        <f>IF($E169="二本差勝",大将分析!$D$14,IF($E169="一本差勝",大将分析!$D$15,IF($E169="引き分け",大将分析!$D$16,IF($E169="一本差負",大将分析!$D$17,大将分析!$D$18))))</f>
        <v>0.20800000000000002</v>
      </c>
      <c r="W169" s="1">
        <f t="shared" si="37"/>
        <v>1</v>
      </c>
      <c r="X169" s="1">
        <f t="shared" si="38"/>
        <v>1</v>
      </c>
    </row>
    <row r="170" spans="1:24" x14ac:dyDescent="0.15">
      <c r="A170" s="1" t="s">
        <v>39</v>
      </c>
      <c r="B170" s="1" t="s">
        <v>39</v>
      </c>
      <c r="C170" s="1" t="s">
        <v>42</v>
      </c>
      <c r="D170" s="1" t="s">
        <v>39</v>
      </c>
      <c r="E170" s="1" t="s">
        <v>40</v>
      </c>
      <c r="F170" s="19">
        <f t="shared" si="26"/>
        <v>3</v>
      </c>
      <c r="G170" s="19">
        <f t="shared" si="27"/>
        <v>5</v>
      </c>
      <c r="H170" s="20">
        <f t="shared" si="28"/>
        <v>1.3631488000000013E-4</v>
      </c>
      <c r="J170" s="7">
        <f>IF($A170="二本差勝",先鋒分析!$D$14,IF($A170="一本差勝",先鋒分析!$D$15,IF($A170="引き分け",先鋒分析!$D$16,IF($A170="一本差負",先鋒分析!$D$17,先鋒分析!$D$18))))</f>
        <v>0.16000000000000003</v>
      </c>
      <c r="K170" s="19">
        <f t="shared" si="29"/>
        <v>1</v>
      </c>
      <c r="L170" s="19">
        <f t="shared" si="30"/>
        <v>2</v>
      </c>
      <c r="M170" s="7">
        <f>IF($B170="二本差勝",次鋒分析!$D$14,IF($B170="一本差勝",次鋒分析!$D$15,IF($B170="引き分け",次鋒分析!$D$16,IF($B170="一本差負",次鋒分析!$D$17,次鋒分析!$D$18))))</f>
        <v>0.16000000000000003</v>
      </c>
      <c r="N170" s="1">
        <f t="shared" si="31"/>
        <v>1</v>
      </c>
      <c r="O170" s="1">
        <f t="shared" si="32"/>
        <v>2</v>
      </c>
      <c r="P170" s="7">
        <f>IF($C170="二本差勝",中堅分析!$D$14,IF($C170="一本差勝",中堅分析!$D$15,IF($C170="引き分け",中堅分析!$D$16,IF($C170="一本差負",中堅分析!$D$17,中堅分析!$D$18))))</f>
        <v>0.16000000000000003</v>
      </c>
      <c r="Q170" s="1">
        <f t="shared" si="33"/>
        <v>-1</v>
      </c>
      <c r="R170" s="1">
        <f t="shared" si="34"/>
        <v>-2</v>
      </c>
      <c r="S170" s="7">
        <f>IF($D170="二本差勝",副将分析!$D$14,IF($D170="一本差勝",副将分析!$D$15,IF($D170="引き分け",副将分析!$D$16,IF($D170="一本差負",副将分析!$D$17,副将分析!$D$18))))</f>
        <v>0.16000000000000003</v>
      </c>
      <c r="T170" s="1">
        <f t="shared" si="35"/>
        <v>1</v>
      </c>
      <c r="U170" s="1">
        <f t="shared" si="36"/>
        <v>2</v>
      </c>
      <c r="V170" s="7">
        <f>IF($E170="二本差勝",大将分析!$D$14,IF($E170="一本差勝",大将分析!$D$15,IF($E170="引き分け",大将分析!$D$16,IF($E170="一本差負",大将分析!$D$17,大将分析!$D$18))))</f>
        <v>0.20800000000000002</v>
      </c>
      <c r="W170" s="1">
        <f t="shared" si="37"/>
        <v>1</v>
      </c>
      <c r="X170" s="1">
        <f t="shared" si="38"/>
        <v>1</v>
      </c>
    </row>
    <row r="171" spans="1:24" x14ac:dyDescent="0.15">
      <c r="A171" s="1" t="s">
        <v>39</v>
      </c>
      <c r="B171" s="1" t="s">
        <v>39</v>
      </c>
      <c r="C171" s="1" t="s">
        <v>42</v>
      </c>
      <c r="D171" s="1" t="s">
        <v>40</v>
      </c>
      <c r="E171" s="1" t="s">
        <v>39</v>
      </c>
      <c r="F171" s="19">
        <f t="shared" si="26"/>
        <v>3</v>
      </c>
      <c r="G171" s="19">
        <f t="shared" si="27"/>
        <v>5</v>
      </c>
      <c r="H171" s="20">
        <f t="shared" si="28"/>
        <v>1.3631488000000013E-4</v>
      </c>
      <c r="J171" s="7">
        <f>IF($A171="二本差勝",先鋒分析!$D$14,IF($A171="一本差勝",先鋒分析!$D$15,IF($A171="引き分け",先鋒分析!$D$16,IF($A171="一本差負",先鋒分析!$D$17,先鋒分析!$D$18))))</f>
        <v>0.16000000000000003</v>
      </c>
      <c r="K171" s="19">
        <f t="shared" si="29"/>
        <v>1</v>
      </c>
      <c r="L171" s="19">
        <f t="shared" si="30"/>
        <v>2</v>
      </c>
      <c r="M171" s="7">
        <f>IF($B171="二本差勝",次鋒分析!$D$14,IF($B171="一本差勝",次鋒分析!$D$15,IF($B171="引き分け",次鋒分析!$D$16,IF($B171="一本差負",次鋒分析!$D$17,次鋒分析!$D$18))))</f>
        <v>0.16000000000000003</v>
      </c>
      <c r="N171" s="1">
        <f t="shared" si="31"/>
        <v>1</v>
      </c>
      <c r="O171" s="1">
        <f t="shared" si="32"/>
        <v>2</v>
      </c>
      <c r="P171" s="7">
        <f>IF($C171="二本差勝",中堅分析!$D$14,IF($C171="一本差勝",中堅分析!$D$15,IF($C171="引き分け",中堅分析!$D$16,IF($C171="一本差負",中堅分析!$D$17,中堅分析!$D$18))))</f>
        <v>0.16000000000000003</v>
      </c>
      <c r="Q171" s="1">
        <f t="shared" si="33"/>
        <v>-1</v>
      </c>
      <c r="R171" s="1">
        <f t="shared" si="34"/>
        <v>-2</v>
      </c>
      <c r="S171" s="7">
        <f>IF($D171="二本差勝",副将分析!$D$14,IF($D171="一本差勝",副将分析!$D$15,IF($D171="引き分け",副将分析!$D$16,IF($D171="一本差負",副将分析!$D$17,副将分析!$D$18))))</f>
        <v>0.20800000000000002</v>
      </c>
      <c r="T171" s="1">
        <f t="shared" si="35"/>
        <v>1</v>
      </c>
      <c r="U171" s="1">
        <f t="shared" si="36"/>
        <v>1</v>
      </c>
      <c r="V171" s="7">
        <f>IF($E171="二本差勝",大将分析!$D$14,IF($E171="一本差勝",大将分析!$D$15,IF($E171="引き分け",大将分析!$D$16,IF($E171="一本差負",大将分析!$D$17,大将分析!$D$18))))</f>
        <v>0.16000000000000003</v>
      </c>
      <c r="W171" s="1">
        <f t="shared" si="37"/>
        <v>1</v>
      </c>
      <c r="X171" s="1">
        <f t="shared" si="38"/>
        <v>2</v>
      </c>
    </row>
    <row r="172" spans="1:24" x14ac:dyDescent="0.15">
      <c r="A172" s="1" t="s">
        <v>39</v>
      </c>
      <c r="B172" s="1" t="s">
        <v>40</v>
      </c>
      <c r="C172" s="1" t="s">
        <v>39</v>
      </c>
      <c r="D172" s="1" t="s">
        <v>39</v>
      </c>
      <c r="E172" s="1" t="s">
        <v>42</v>
      </c>
      <c r="F172" s="19">
        <f t="shared" si="26"/>
        <v>3</v>
      </c>
      <c r="G172" s="19">
        <f t="shared" si="27"/>
        <v>5</v>
      </c>
      <c r="H172" s="20">
        <f t="shared" si="28"/>
        <v>1.3631488000000013E-4</v>
      </c>
      <c r="J172" s="7">
        <f>IF($A172="二本差勝",先鋒分析!$D$14,IF($A172="一本差勝",先鋒分析!$D$15,IF($A172="引き分け",先鋒分析!$D$16,IF($A172="一本差負",先鋒分析!$D$17,先鋒分析!$D$18))))</f>
        <v>0.16000000000000003</v>
      </c>
      <c r="K172" s="19">
        <f t="shared" si="29"/>
        <v>1</v>
      </c>
      <c r="L172" s="19">
        <f t="shared" si="30"/>
        <v>2</v>
      </c>
      <c r="M172" s="7">
        <f>IF($B172="二本差勝",次鋒分析!$D$14,IF($B172="一本差勝",次鋒分析!$D$15,IF($B172="引き分け",次鋒分析!$D$16,IF($B172="一本差負",次鋒分析!$D$17,次鋒分析!$D$18))))</f>
        <v>0.20800000000000002</v>
      </c>
      <c r="N172" s="1">
        <f t="shared" si="31"/>
        <v>1</v>
      </c>
      <c r="O172" s="1">
        <f t="shared" si="32"/>
        <v>1</v>
      </c>
      <c r="P172" s="7">
        <f>IF($C172="二本差勝",中堅分析!$D$14,IF($C172="一本差勝",中堅分析!$D$15,IF($C172="引き分け",中堅分析!$D$16,IF($C172="一本差負",中堅分析!$D$17,中堅分析!$D$18))))</f>
        <v>0.16000000000000003</v>
      </c>
      <c r="Q172" s="1">
        <f t="shared" si="33"/>
        <v>1</v>
      </c>
      <c r="R172" s="1">
        <f t="shared" si="34"/>
        <v>2</v>
      </c>
      <c r="S172" s="7">
        <f>IF($D172="二本差勝",副将分析!$D$14,IF($D172="一本差勝",副将分析!$D$15,IF($D172="引き分け",副将分析!$D$16,IF($D172="一本差負",副将分析!$D$17,副将分析!$D$18))))</f>
        <v>0.16000000000000003</v>
      </c>
      <c r="T172" s="1">
        <f t="shared" si="35"/>
        <v>1</v>
      </c>
      <c r="U172" s="1">
        <f t="shared" si="36"/>
        <v>2</v>
      </c>
      <c r="V172" s="7">
        <f>IF($E172="二本差勝",大将分析!$D$14,IF($E172="一本差勝",大将分析!$D$15,IF($E172="引き分け",大将分析!$D$16,IF($E172="一本差負",大将分析!$D$17,大将分析!$D$18))))</f>
        <v>0.16000000000000003</v>
      </c>
      <c r="W172" s="1">
        <f t="shared" si="37"/>
        <v>-1</v>
      </c>
      <c r="X172" s="1">
        <f t="shared" si="38"/>
        <v>-2</v>
      </c>
    </row>
    <row r="173" spans="1:24" x14ac:dyDescent="0.15">
      <c r="A173" s="1" t="s">
        <v>39</v>
      </c>
      <c r="B173" s="1" t="s">
        <v>40</v>
      </c>
      <c r="C173" s="1" t="s">
        <v>39</v>
      </c>
      <c r="D173" s="1" t="s">
        <v>40</v>
      </c>
      <c r="E173" s="1" t="s">
        <v>41</v>
      </c>
      <c r="F173" s="19">
        <f t="shared" si="26"/>
        <v>3</v>
      </c>
      <c r="G173" s="19">
        <f t="shared" si="27"/>
        <v>5</v>
      </c>
      <c r="H173" s="20">
        <f t="shared" si="28"/>
        <v>2.3037214720000014E-4</v>
      </c>
      <c r="J173" s="7">
        <f>IF($A173="二本差勝",先鋒分析!$D$14,IF($A173="一本差勝",先鋒分析!$D$15,IF($A173="引き分け",先鋒分析!$D$16,IF($A173="一本差負",先鋒分析!$D$17,先鋒分析!$D$18))))</f>
        <v>0.16000000000000003</v>
      </c>
      <c r="K173" s="19">
        <f t="shared" si="29"/>
        <v>1</v>
      </c>
      <c r="L173" s="19">
        <f t="shared" si="30"/>
        <v>2</v>
      </c>
      <c r="M173" s="7">
        <f>IF($B173="二本差勝",次鋒分析!$D$14,IF($B173="一本差勝",次鋒分析!$D$15,IF($B173="引き分け",次鋒分析!$D$16,IF($B173="一本差負",次鋒分析!$D$17,次鋒分析!$D$18))))</f>
        <v>0.20800000000000002</v>
      </c>
      <c r="N173" s="1">
        <f t="shared" si="31"/>
        <v>1</v>
      </c>
      <c r="O173" s="1">
        <f t="shared" si="32"/>
        <v>1</v>
      </c>
      <c r="P173" s="7">
        <f>IF($C173="二本差勝",中堅分析!$D$14,IF($C173="一本差勝",中堅分析!$D$15,IF($C173="引き分け",中堅分析!$D$16,IF($C173="一本差負",中堅分析!$D$17,中堅分析!$D$18))))</f>
        <v>0.16000000000000003</v>
      </c>
      <c r="Q173" s="1">
        <f t="shared" si="33"/>
        <v>1</v>
      </c>
      <c r="R173" s="1">
        <f t="shared" si="34"/>
        <v>2</v>
      </c>
      <c r="S173" s="7">
        <f>IF($D173="二本差勝",副将分析!$D$14,IF($D173="一本差勝",副将分析!$D$15,IF($D173="引き分け",副将分析!$D$16,IF($D173="一本差負",副将分析!$D$17,副将分析!$D$18))))</f>
        <v>0.20800000000000002</v>
      </c>
      <c r="T173" s="1">
        <f t="shared" si="35"/>
        <v>1</v>
      </c>
      <c r="U173" s="1">
        <f t="shared" si="36"/>
        <v>1</v>
      </c>
      <c r="V173" s="7">
        <f>IF($E173="二本差勝",大将分析!$D$14,IF($E173="一本差勝",大将分析!$D$15,IF($E173="引き分け",大将分析!$D$16,IF($E173="一本差負",大将分析!$D$17,大将分析!$D$18))))</f>
        <v>0.20800000000000002</v>
      </c>
      <c r="W173" s="1">
        <f t="shared" si="37"/>
        <v>-1</v>
      </c>
      <c r="X173" s="1">
        <f t="shared" si="38"/>
        <v>-1</v>
      </c>
    </row>
    <row r="174" spans="1:24" x14ac:dyDescent="0.15">
      <c r="A174" s="1" t="s">
        <v>39</v>
      </c>
      <c r="B174" s="1" t="s">
        <v>40</v>
      </c>
      <c r="C174" s="1" t="s">
        <v>39</v>
      </c>
      <c r="D174" s="1" t="s">
        <v>22</v>
      </c>
      <c r="E174" s="1" t="s">
        <v>22</v>
      </c>
      <c r="F174" s="19">
        <f t="shared" si="26"/>
        <v>3</v>
      </c>
      <c r="G174" s="19">
        <f t="shared" si="27"/>
        <v>5</v>
      </c>
      <c r="H174" s="20">
        <f t="shared" si="28"/>
        <v>3.7111726080000027E-4</v>
      </c>
      <c r="J174" s="7">
        <f>IF($A174="二本差勝",先鋒分析!$D$14,IF($A174="一本差勝",先鋒分析!$D$15,IF($A174="引き分け",先鋒分析!$D$16,IF($A174="一本差負",先鋒分析!$D$17,先鋒分析!$D$18))))</f>
        <v>0.16000000000000003</v>
      </c>
      <c r="K174" s="19">
        <f t="shared" si="29"/>
        <v>1</v>
      </c>
      <c r="L174" s="19">
        <f t="shared" si="30"/>
        <v>2</v>
      </c>
      <c r="M174" s="7">
        <f>IF($B174="二本差勝",次鋒分析!$D$14,IF($B174="一本差勝",次鋒分析!$D$15,IF($B174="引き分け",次鋒分析!$D$16,IF($B174="一本差負",次鋒分析!$D$17,次鋒分析!$D$18))))</f>
        <v>0.20800000000000002</v>
      </c>
      <c r="N174" s="1">
        <f t="shared" si="31"/>
        <v>1</v>
      </c>
      <c r="O174" s="1">
        <f t="shared" si="32"/>
        <v>1</v>
      </c>
      <c r="P174" s="7">
        <f>IF($C174="二本差勝",中堅分析!$D$14,IF($C174="一本差勝",中堅分析!$D$15,IF($C174="引き分け",中堅分析!$D$16,IF($C174="一本差負",中堅分析!$D$17,中堅分析!$D$18))))</f>
        <v>0.16000000000000003</v>
      </c>
      <c r="Q174" s="1">
        <f t="shared" si="33"/>
        <v>1</v>
      </c>
      <c r="R174" s="1">
        <f t="shared" si="34"/>
        <v>2</v>
      </c>
      <c r="S174" s="7">
        <f>IF($D174="二本差勝",副将分析!$D$14,IF($D174="一本差勝",副将分析!$D$15,IF($D174="引き分け",副将分析!$D$16,IF($D174="一本差負",副将分析!$D$17,副将分析!$D$18))))</f>
        <v>0.26400000000000001</v>
      </c>
      <c r="T174" s="1">
        <f t="shared" si="35"/>
        <v>0</v>
      </c>
      <c r="U174" s="1">
        <f t="shared" si="36"/>
        <v>0</v>
      </c>
      <c r="V174" s="7">
        <f>IF($E174="二本差勝",大将分析!$D$14,IF($E174="一本差勝",大将分析!$D$15,IF($E174="引き分け",大将分析!$D$16,IF($E174="一本差負",大将分析!$D$17,大将分析!$D$18))))</f>
        <v>0.26400000000000001</v>
      </c>
      <c r="W174" s="1">
        <f t="shared" si="37"/>
        <v>0</v>
      </c>
      <c r="X174" s="1">
        <f t="shared" si="38"/>
        <v>0</v>
      </c>
    </row>
    <row r="175" spans="1:24" x14ac:dyDescent="0.15">
      <c r="A175" s="1" t="s">
        <v>39</v>
      </c>
      <c r="B175" s="1" t="s">
        <v>40</v>
      </c>
      <c r="C175" s="1" t="s">
        <v>39</v>
      </c>
      <c r="D175" s="1" t="s">
        <v>41</v>
      </c>
      <c r="E175" s="1" t="s">
        <v>40</v>
      </c>
      <c r="F175" s="19">
        <f t="shared" si="26"/>
        <v>3</v>
      </c>
      <c r="G175" s="19">
        <f t="shared" si="27"/>
        <v>5</v>
      </c>
      <c r="H175" s="20">
        <f t="shared" si="28"/>
        <v>2.3037214720000014E-4</v>
      </c>
      <c r="J175" s="7">
        <f>IF($A175="二本差勝",先鋒分析!$D$14,IF($A175="一本差勝",先鋒分析!$D$15,IF($A175="引き分け",先鋒分析!$D$16,IF($A175="一本差負",先鋒分析!$D$17,先鋒分析!$D$18))))</f>
        <v>0.16000000000000003</v>
      </c>
      <c r="K175" s="19">
        <f t="shared" si="29"/>
        <v>1</v>
      </c>
      <c r="L175" s="19">
        <f t="shared" si="30"/>
        <v>2</v>
      </c>
      <c r="M175" s="7">
        <f>IF($B175="二本差勝",次鋒分析!$D$14,IF($B175="一本差勝",次鋒分析!$D$15,IF($B175="引き分け",次鋒分析!$D$16,IF($B175="一本差負",次鋒分析!$D$17,次鋒分析!$D$18))))</f>
        <v>0.20800000000000002</v>
      </c>
      <c r="N175" s="1">
        <f t="shared" si="31"/>
        <v>1</v>
      </c>
      <c r="O175" s="1">
        <f t="shared" si="32"/>
        <v>1</v>
      </c>
      <c r="P175" s="7">
        <f>IF($C175="二本差勝",中堅分析!$D$14,IF($C175="一本差勝",中堅分析!$D$15,IF($C175="引き分け",中堅分析!$D$16,IF($C175="一本差負",中堅分析!$D$17,中堅分析!$D$18))))</f>
        <v>0.16000000000000003</v>
      </c>
      <c r="Q175" s="1">
        <f t="shared" si="33"/>
        <v>1</v>
      </c>
      <c r="R175" s="1">
        <f t="shared" si="34"/>
        <v>2</v>
      </c>
      <c r="S175" s="7">
        <f>IF($D175="二本差勝",副将分析!$D$14,IF($D175="一本差勝",副将分析!$D$15,IF($D175="引き分け",副将分析!$D$16,IF($D175="一本差負",副将分析!$D$17,副将分析!$D$18))))</f>
        <v>0.20800000000000002</v>
      </c>
      <c r="T175" s="1">
        <f t="shared" si="35"/>
        <v>-1</v>
      </c>
      <c r="U175" s="1">
        <f t="shared" si="36"/>
        <v>-1</v>
      </c>
      <c r="V175" s="7">
        <f>IF($E175="二本差勝",大将分析!$D$14,IF($E175="一本差勝",大将分析!$D$15,IF($E175="引き分け",大将分析!$D$16,IF($E175="一本差負",大将分析!$D$17,大将分析!$D$18))))</f>
        <v>0.20800000000000002</v>
      </c>
      <c r="W175" s="1">
        <f t="shared" si="37"/>
        <v>1</v>
      </c>
      <c r="X175" s="1">
        <f t="shared" si="38"/>
        <v>1</v>
      </c>
    </row>
    <row r="176" spans="1:24" x14ac:dyDescent="0.15">
      <c r="A176" s="1" t="s">
        <v>39</v>
      </c>
      <c r="B176" s="1" t="s">
        <v>40</v>
      </c>
      <c r="C176" s="1" t="s">
        <v>39</v>
      </c>
      <c r="D176" s="1" t="s">
        <v>42</v>
      </c>
      <c r="E176" s="1" t="s">
        <v>39</v>
      </c>
      <c r="F176" s="19">
        <f t="shared" si="26"/>
        <v>3</v>
      </c>
      <c r="G176" s="19">
        <f t="shared" si="27"/>
        <v>5</v>
      </c>
      <c r="H176" s="20">
        <f t="shared" si="28"/>
        <v>1.3631488000000013E-4</v>
      </c>
      <c r="J176" s="7">
        <f>IF($A176="二本差勝",先鋒分析!$D$14,IF($A176="一本差勝",先鋒分析!$D$15,IF($A176="引き分け",先鋒分析!$D$16,IF($A176="一本差負",先鋒分析!$D$17,先鋒分析!$D$18))))</f>
        <v>0.16000000000000003</v>
      </c>
      <c r="K176" s="19">
        <f t="shared" si="29"/>
        <v>1</v>
      </c>
      <c r="L176" s="19">
        <f t="shared" si="30"/>
        <v>2</v>
      </c>
      <c r="M176" s="7">
        <f>IF($B176="二本差勝",次鋒分析!$D$14,IF($B176="一本差勝",次鋒分析!$D$15,IF($B176="引き分け",次鋒分析!$D$16,IF($B176="一本差負",次鋒分析!$D$17,次鋒分析!$D$18))))</f>
        <v>0.20800000000000002</v>
      </c>
      <c r="N176" s="1">
        <f t="shared" si="31"/>
        <v>1</v>
      </c>
      <c r="O176" s="1">
        <f t="shared" si="32"/>
        <v>1</v>
      </c>
      <c r="P176" s="7">
        <f>IF($C176="二本差勝",中堅分析!$D$14,IF($C176="一本差勝",中堅分析!$D$15,IF($C176="引き分け",中堅分析!$D$16,IF($C176="一本差負",中堅分析!$D$17,中堅分析!$D$18))))</f>
        <v>0.16000000000000003</v>
      </c>
      <c r="Q176" s="1">
        <f t="shared" si="33"/>
        <v>1</v>
      </c>
      <c r="R176" s="1">
        <f t="shared" si="34"/>
        <v>2</v>
      </c>
      <c r="S176" s="7">
        <f>IF($D176="二本差勝",副将分析!$D$14,IF($D176="一本差勝",副将分析!$D$15,IF($D176="引き分け",副将分析!$D$16,IF($D176="一本差負",副将分析!$D$17,副将分析!$D$18))))</f>
        <v>0.16000000000000003</v>
      </c>
      <c r="T176" s="1">
        <f t="shared" si="35"/>
        <v>-1</v>
      </c>
      <c r="U176" s="1">
        <f t="shared" si="36"/>
        <v>-2</v>
      </c>
      <c r="V176" s="7">
        <f>IF($E176="二本差勝",大将分析!$D$14,IF($E176="一本差勝",大将分析!$D$15,IF($E176="引き分け",大将分析!$D$16,IF($E176="一本差負",大将分析!$D$17,大将分析!$D$18))))</f>
        <v>0.16000000000000003</v>
      </c>
      <c r="W176" s="1">
        <f t="shared" si="37"/>
        <v>1</v>
      </c>
      <c r="X176" s="1">
        <f t="shared" si="38"/>
        <v>2</v>
      </c>
    </row>
    <row r="177" spans="1:24" x14ac:dyDescent="0.15">
      <c r="A177" s="1" t="s">
        <v>39</v>
      </c>
      <c r="B177" s="1" t="s">
        <v>40</v>
      </c>
      <c r="C177" s="1" t="s">
        <v>40</v>
      </c>
      <c r="D177" s="1" t="s">
        <v>39</v>
      </c>
      <c r="E177" s="1" t="s">
        <v>41</v>
      </c>
      <c r="F177" s="19">
        <f t="shared" si="26"/>
        <v>3</v>
      </c>
      <c r="G177" s="19">
        <f t="shared" si="27"/>
        <v>5</v>
      </c>
      <c r="H177" s="20">
        <f t="shared" si="28"/>
        <v>2.3037214720000019E-4</v>
      </c>
      <c r="J177" s="7">
        <f>IF($A177="二本差勝",先鋒分析!$D$14,IF($A177="一本差勝",先鋒分析!$D$15,IF($A177="引き分け",先鋒分析!$D$16,IF($A177="一本差負",先鋒分析!$D$17,先鋒分析!$D$18))))</f>
        <v>0.16000000000000003</v>
      </c>
      <c r="K177" s="19">
        <f t="shared" si="29"/>
        <v>1</v>
      </c>
      <c r="L177" s="19">
        <f t="shared" si="30"/>
        <v>2</v>
      </c>
      <c r="M177" s="7">
        <f>IF($B177="二本差勝",次鋒分析!$D$14,IF($B177="一本差勝",次鋒分析!$D$15,IF($B177="引き分け",次鋒分析!$D$16,IF($B177="一本差負",次鋒分析!$D$17,次鋒分析!$D$18))))</f>
        <v>0.20800000000000002</v>
      </c>
      <c r="N177" s="1">
        <f t="shared" si="31"/>
        <v>1</v>
      </c>
      <c r="O177" s="1">
        <f t="shared" si="32"/>
        <v>1</v>
      </c>
      <c r="P177" s="7">
        <f>IF($C177="二本差勝",中堅分析!$D$14,IF($C177="一本差勝",中堅分析!$D$15,IF($C177="引き分け",中堅分析!$D$16,IF($C177="一本差負",中堅分析!$D$17,中堅分析!$D$18))))</f>
        <v>0.20800000000000002</v>
      </c>
      <c r="Q177" s="1">
        <f t="shared" si="33"/>
        <v>1</v>
      </c>
      <c r="R177" s="1">
        <f t="shared" si="34"/>
        <v>1</v>
      </c>
      <c r="S177" s="7">
        <f>IF($D177="二本差勝",副将分析!$D$14,IF($D177="一本差勝",副将分析!$D$15,IF($D177="引き分け",副将分析!$D$16,IF($D177="一本差負",副将分析!$D$17,副将分析!$D$18))))</f>
        <v>0.16000000000000003</v>
      </c>
      <c r="T177" s="1">
        <f t="shared" si="35"/>
        <v>1</v>
      </c>
      <c r="U177" s="1">
        <f t="shared" si="36"/>
        <v>2</v>
      </c>
      <c r="V177" s="7">
        <f>IF($E177="二本差勝",大将分析!$D$14,IF($E177="一本差勝",大将分析!$D$15,IF($E177="引き分け",大将分析!$D$16,IF($E177="一本差負",大将分析!$D$17,大将分析!$D$18))))</f>
        <v>0.20800000000000002</v>
      </c>
      <c r="W177" s="1">
        <f t="shared" si="37"/>
        <v>-1</v>
      </c>
      <c r="X177" s="1">
        <f t="shared" si="38"/>
        <v>-1</v>
      </c>
    </row>
    <row r="178" spans="1:24" x14ac:dyDescent="0.15">
      <c r="A178" s="1" t="s">
        <v>39</v>
      </c>
      <c r="B178" s="1" t="s">
        <v>40</v>
      </c>
      <c r="C178" s="1" t="s">
        <v>40</v>
      </c>
      <c r="D178" s="1" t="s">
        <v>41</v>
      </c>
      <c r="E178" s="1" t="s">
        <v>39</v>
      </c>
      <c r="F178" s="19">
        <f t="shared" si="26"/>
        <v>3</v>
      </c>
      <c r="G178" s="19">
        <f t="shared" si="27"/>
        <v>5</v>
      </c>
      <c r="H178" s="20">
        <f t="shared" si="28"/>
        <v>2.3037214720000016E-4</v>
      </c>
      <c r="J178" s="7">
        <f>IF($A178="二本差勝",先鋒分析!$D$14,IF($A178="一本差勝",先鋒分析!$D$15,IF($A178="引き分け",先鋒分析!$D$16,IF($A178="一本差負",先鋒分析!$D$17,先鋒分析!$D$18))))</f>
        <v>0.16000000000000003</v>
      </c>
      <c r="K178" s="19">
        <f t="shared" si="29"/>
        <v>1</v>
      </c>
      <c r="L178" s="19">
        <f t="shared" si="30"/>
        <v>2</v>
      </c>
      <c r="M178" s="7">
        <f>IF($B178="二本差勝",次鋒分析!$D$14,IF($B178="一本差勝",次鋒分析!$D$15,IF($B178="引き分け",次鋒分析!$D$16,IF($B178="一本差負",次鋒分析!$D$17,次鋒分析!$D$18))))</f>
        <v>0.20800000000000002</v>
      </c>
      <c r="N178" s="1">
        <f t="shared" si="31"/>
        <v>1</v>
      </c>
      <c r="O178" s="1">
        <f t="shared" si="32"/>
        <v>1</v>
      </c>
      <c r="P178" s="7">
        <f>IF($C178="二本差勝",中堅分析!$D$14,IF($C178="一本差勝",中堅分析!$D$15,IF($C178="引き分け",中堅分析!$D$16,IF($C178="一本差負",中堅分析!$D$17,中堅分析!$D$18))))</f>
        <v>0.20800000000000002</v>
      </c>
      <c r="Q178" s="1">
        <f t="shared" si="33"/>
        <v>1</v>
      </c>
      <c r="R178" s="1">
        <f t="shared" si="34"/>
        <v>1</v>
      </c>
      <c r="S178" s="7">
        <f>IF($D178="二本差勝",副将分析!$D$14,IF($D178="一本差勝",副将分析!$D$15,IF($D178="引き分け",副将分析!$D$16,IF($D178="一本差負",副将分析!$D$17,副将分析!$D$18))))</f>
        <v>0.20800000000000002</v>
      </c>
      <c r="T178" s="1">
        <f t="shared" si="35"/>
        <v>-1</v>
      </c>
      <c r="U178" s="1">
        <f t="shared" si="36"/>
        <v>-1</v>
      </c>
      <c r="V178" s="7">
        <f>IF($E178="二本差勝",大将分析!$D$14,IF($E178="一本差勝",大将分析!$D$15,IF($E178="引き分け",大将分析!$D$16,IF($E178="一本差負",大将分析!$D$17,大将分析!$D$18))))</f>
        <v>0.16000000000000003</v>
      </c>
      <c r="W178" s="1">
        <f t="shared" si="37"/>
        <v>1</v>
      </c>
      <c r="X178" s="1">
        <f t="shared" si="38"/>
        <v>2</v>
      </c>
    </row>
    <row r="179" spans="1:24" x14ac:dyDescent="0.15">
      <c r="A179" s="1" t="s">
        <v>39</v>
      </c>
      <c r="B179" s="1" t="s">
        <v>40</v>
      </c>
      <c r="C179" s="1" t="s">
        <v>22</v>
      </c>
      <c r="D179" s="1" t="s">
        <v>39</v>
      </c>
      <c r="E179" s="1" t="s">
        <v>22</v>
      </c>
      <c r="F179" s="19">
        <f t="shared" si="26"/>
        <v>3</v>
      </c>
      <c r="G179" s="19">
        <f t="shared" si="27"/>
        <v>5</v>
      </c>
      <c r="H179" s="20">
        <f t="shared" si="28"/>
        <v>3.7111726080000021E-4</v>
      </c>
      <c r="J179" s="7">
        <f>IF($A179="二本差勝",先鋒分析!$D$14,IF($A179="一本差勝",先鋒分析!$D$15,IF($A179="引き分け",先鋒分析!$D$16,IF($A179="一本差負",先鋒分析!$D$17,先鋒分析!$D$18))))</f>
        <v>0.16000000000000003</v>
      </c>
      <c r="K179" s="19">
        <f t="shared" si="29"/>
        <v>1</v>
      </c>
      <c r="L179" s="19">
        <f t="shared" si="30"/>
        <v>2</v>
      </c>
      <c r="M179" s="7">
        <f>IF($B179="二本差勝",次鋒分析!$D$14,IF($B179="一本差勝",次鋒分析!$D$15,IF($B179="引き分け",次鋒分析!$D$16,IF($B179="一本差負",次鋒分析!$D$17,次鋒分析!$D$18))))</f>
        <v>0.20800000000000002</v>
      </c>
      <c r="N179" s="1">
        <f t="shared" si="31"/>
        <v>1</v>
      </c>
      <c r="O179" s="1">
        <f t="shared" si="32"/>
        <v>1</v>
      </c>
      <c r="P179" s="7">
        <f>IF($C179="二本差勝",中堅分析!$D$14,IF($C179="一本差勝",中堅分析!$D$15,IF($C179="引き分け",中堅分析!$D$16,IF($C179="一本差負",中堅分析!$D$17,中堅分析!$D$18))))</f>
        <v>0.26400000000000001</v>
      </c>
      <c r="Q179" s="1">
        <f t="shared" si="33"/>
        <v>0</v>
      </c>
      <c r="R179" s="1">
        <f t="shared" si="34"/>
        <v>0</v>
      </c>
      <c r="S179" s="7">
        <f>IF($D179="二本差勝",副将分析!$D$14,IF($D179="一本差勝",副将分析!$D$15,IF($D179="引き分け",副将分析!$D$16,IF($D179="一本差負",副将分析!$D$17,副将分析!$D$18))))</f>
        <v>0.16000000000000003</v>
      </c>
      <c r="T179" s="1">
        <f t="shared" si="35"/>
        <v>1</v>
      </c>
      <c r="U179" s="1">
        <f t="shared" si="36"/>
        <v>2</v>
      </c>
      <c r="V179" s="7">
        <f>IF($E179="二本差勝",大将分析!$D$14,IF($E179="一本差勝",大将分析!$D$15,IF($E179="引き分け",大将分析!$D$16,IF($E179="一本差負",大将分析!$D$17,大将分析!$D$18))))</f>
        <v>0.26400000000000001</v>
      </c>
      <c r="W179" s="1">
        <f t="shared" si="37"/>
        <v>0</v>
      </c>
      <c r="X179" s="1">
        <f t="shared" si="38"/>
        <v>0</v>
      </c>
    </row>
    <row r="180" spans="1:24" x14ac:dyDescent="0.15">
      <c r="A180" s="1" t="s">
        <v>39</v>
      </c>
      <c r="B180" s="1" t="s">
        <v>40</v>
      </c>
      <c r="C180" s="1" t="s">
        <v>22</v>
      </c>
      <c r="D180" s="1" t="s">
        <v>22</v>
      </c>
      <c r="E180" s="1" t="s">
        <v>39</v>
      </c>
      <c r="F180" s="19">
        <f t="shared" si="26"/>
        <v>3</v>
      </c>
      <c r="G180" s="19">
        <f t="shared" si="27"/>
        <v>5</v>
      </c>
      <c r="H180" s="20">
        <f t="shared" si="28"/>
        <v>3.7111726080000016E-4</v>
      </c>
      <c r="J180" s="7">
        <f>IF($A180="二本差勝",先鋒分析!$D$14,IF($A180="一本差勝",先鋒分析!$D$15,IF($A180="引き分け",先鋒分析!$D$16,IF($A180="一本差負",先鋒分析!$D$17,先鋒分析!$D$18))))</f>
        <v>0.16000000000000003</v>
      </c>
      <c r="K180" s="19">
        <f t="shared" si="29"/>
        <v>1</v>
      </c>
      <c r="L180" s="19">
        <f t="shared" si="30"/>
        <v>2</v>
      </c>
      <c r="M180" s="7">
        <f>IF($B180="二本差勝",次鋒分析!$D$14,IF($B180="一本差勝",次鋒分析!$D$15,IF($B180="引き分け",次鋒分析!$D$16,IF($B180="一本差負",次鋒分析!$D$17,次鋒分析!$D$18))))</f>
        <v>0.20800000000000002</v>
      </c>
      <c r="N180" s="1">
        <f t="shared" si="31"/>
        <v>1</v>
      </c>
      <c r="O180" s="1">
        <f t="shared" si="32"/>
        <v>1</v>
      </c>
      <c r="P180" s="7">
        <f>IF($C180="二本差勝",中堅分析!$D$14,IF($C180="一本差勝",中堅分析!$D$15,IF($C180="引き分け",中堅分析!$D$16,IF($C180="一本差負",中堅分析!$D$17,中堅分析!$D$18))))</f>
        <v>0.26400000000000001</v>
      </c>
      <c r="Q180" s="1">
        <f t="shared" si="33"/>
        <v>0</v>
      </c>
      <c r="R180" s="1">
        <f t="shared" si="34"/>
        <v>0</v>
      </c>
      <c r="S180" s="7">
        <f>IF($D180="二本差勝",副将分析!$D$14,IF($D180="一本差勝",副将分析!$D$15,IF($D180="引き分け",副将分析!$D$16,IF($D180="一本差負",副将分析!$D$17,副将分析!$D$18))))</f>
        <v>0.26400000000000001</v>
      </c>
      <c r="T180" s="1">
        <f t="shared" si="35"/>
        <v>0</v>
      </c>
      <c r="U180" s="1">
        <f t="shared" si="36"/>
        <v>0</v>
      </c>
      <c r="V180" s="7">
        <f>IF($E180="二本差勝",大将分析!$D$14,IF($E180="一本差勝",大将分析!$D$15,IF($E180="引き分け",大将分析!$D$16,IF($E180="一本差負",大将分析!$D$17,大将分析!$D$18))))</f>
        <v>0.16000000000000003</v>
      </c>
      <c r="W180" s="1">
        <f t="shared" si="37"/>
        <v>1</v>
      </c>
      <c r="X180" s="1">
        <f t="shared" si="38"/>
        <v>2</v>
      </c>
    </row>
    <row r="181" spans="1:24" x14ac:dyDescent="0.15">
      <c r="A181" s="1" t="s">
        <v>39</v>
      </c>
      <c r="B181" s="1" t="s">
        <v>40</v>
      </c>
      <c r="C181" s="1" t="s">
        <v>41</v>
      </c>
      <c r="D181" s="1" t="s">
        <v>39</v>
      </c>
      <c r="E181" s="1" t="s">
        <v>40</v>
      </c>
      <c r="F181" s="19">
        <f t="shared" si="26"/>
        <v>3</v>
      </c>
      <c r="G181" s="19">
        <f t="shared" si="27"/>
        <v>5</v>
      </c>
      <c r="H181" s="20">
        <f t="shared" si="28"/>
        <v>2.3037214720000019E-4</v>
      </c>
      <c r="J181" s="7">
        <f>IF($A181="二本差勝",先鋒分析!$D$14,IF($A181="一本差勝",先鋒分析!$D$15,IF($A181="引き分け",先鋒分析!$D$16,IF($A181="一本差負",先鋒分析!$D$17,先鋒分析!$D$18))))</f>
        <v>0.16000000000000003</v>
      </c>
      <c r="K181" s="19">
        <f t="shared" si="29"/>
        <v>1</v>
      </c>
      <c r="L181" s="19">
        <f t="shared" si="30"/>
        <v>2</v>
      </c>
      <c r="M181" s="7">
        <f>IF($B181="二本差勝",次鋒分析!$D$14,IF($B181="一本差勝",次鋒分析!$D$15,IF($B181="引き分け",次鋒分析!$D$16,IF($B181="一本差負",次鋒分析!$D$17,次鋒分析!$D$18))))</f>
        <v>0.20800000000000002</v>
      </c>
      <c r="N181" s="1">
        <f t="shared" si="31"/>
        <v>1</v>
      </c>
      <c r="O181" s="1">
        <f t="shared" si="32"/>
        <v>1</v>
      </c>
      <c r="P181" s="7">
        <f>IF($C181="二本差勝",中堅分析!$D$14,IF($C181="一本差勝",中堅分析!$D$15,IF($C181="引き分け",中堅分析!$D$16,IF($C181="一本差負",中堅分析!$D$17,中堅分析!$D$18))))</f>
        <v>0.20800000000000002</v>
      </c>
      <c r="Q181" s="1">
        <f t="shared" si="33"/>
        <v>-1</v>
      </c>
      <c r="R181" s="1">
        <f t="shared" si="34"/>
        <v>-1</v>
      </c>
      <c r="S181" s="7">
        <f>IF($D181="二本差勝",副将分析!$D$14,IF($D181="一本差勝",副将分析!$D$15,IF($D181="引き分け",副将分析!$D$16,IF($D181="一本差負",副将分析!$D$17,副将分析!$D$18))))</f>
        <v>0.16000000000000003</v>
      </c>
      <c r="T181" s="1">
        <f t="shared" si="35"/>
        <v>1</v>
      </c>
      <c r="U181" s="1">
        <f t="shared" si="36"/>
        <v>2</v>
      </c>
      <c r="V181" s="7">
        <f>IF($E181="二本差勝",大将分析!$D$14,IF($E181="一本差勝",大将分析!$D$15,IF($E181="引き分け",大将分析!$D$16,IF($E181="一本差負",大将分析!$D$17,大将分析!$D$18))))</f>
        <v>0.20800000000000002</v>
      </c>
      <c r="W181" s="1">
        <f t="shared" si="37"/>
        <v>1</v>
      </c>
      <c r="X181" s="1">
        <f t="shared" si="38"/>
        <v>1</v>
      </c>
    </row>
    <row r="182" spans="1:24" x14ac:dyDescent="0.15">
      <c r="A182" s="1" t="s">
        <v>39</v>
      </c>
      <c r="B182" s="1" t="s">
        <v>40</v>
      </c>
      <c r="C182" s="1" t="s">
        <v>41</v>
      </c>
      <c r="D182" s="1" t="s">
        <v>40</v>
      </c>
      <c r="E182" s="1" t="s">
        <v>39</v>
      </c>
      <c r="F182" s="19">
        <f t="shared" si="26"/>
        <v>3</v>
      </c>
      <c r="G182" s="19">
        <f t="shared" si="27"/>
        <v>5</v>
      </c>
      <c r="H182" s="20">
        <f t="shared" si="28"/>
        <v>2.3037214720000016E-4</v>
      </c>
      <c r="J182" s="7">
        <f>IF($A182="二本差勝",先鋒分析!$D$14,IF($A182="一本差勝",先鋒分析!$D$15,IF($A182="引き分け",先鋒分析!$D$16,IF($A182="一本差負",先鋒分析!$D$17,先鋒分析!$D$18))))</f>
        <v>0.16000000000000003</v>
      </c>
      <c r="K182" s="19">
        <f t="shared" si="29"/>
        <v>1</v>
      </c>
      <c r="L182" s="19">
        <f t="shared" si="30"/>
        <v>2</v>
      </c>
      <c r="M182" s="7">
        <f>IF($B182="二本差勝",次鋒分析!$D$14,IF($B182="一本差勝",次鋒分析!$D$15,IF($B182="引き分け",次鋒分析!$D$16,IF($B182="一本差負",次鋒分析!$D$17,次鋒分析!$D$18))))</f>
        <v>0.20800000000000002</v>
      </c>
      <c r="N182" s="1">
        <f t="shared" si="31"/>
        <v>1</v>
      </c>
      <c r="O182" s="1">
        <f t="shared" si="32"/>
        <v>1</v>
      </c>
      <c r="P182" s="7">
        <f>IF($C182="二本差勝",中堅分析!$D$14,IF($C182="一本差勝",中堅分析!$D$15,IF($C182="引き分け",中堅分析!$D$16,IF($C182="一本差負",中堅分析!$D$17,中堅分析!$D$18))))</f>
        <v>0.20800000000000002</v>
      </c>
      <c r="Q182" s="1">
        <f t="shared" si="33"/>
        <v>-1</v>
      </c>
      <c r="R182" s="1">
        <f t="shared" si="34"/>
        <v>-1</v>
      </c>
      <c r="S182" s="7">
        <f>IF($D182="二本差勝",副将分析!$D$14,IF($D182="一本差勝",副将分析!$D$15,IF($D182="引き分け",副将分析!$D$16,IF($D182="一本差負",副将分析!$D$17,副将分析!$D$18))))</f>
        <v>0.20800000000000002</v>
      </c>
      <c r="T182" s="1">
        <f t="shared" si="35"/>
        <v>1</v>
      </c>
      <c r="U182" s="1">
        <f t="shared" si="36"/>
        <v>1</v>
      </c>
      <c r="V182" s="7">
        <f>IF($E182="二本差勝",大将分析!$D$14,IF($E182="一本差勝",大将分析!$D$15,IF($E182="引き分け",大将分析!$D$16,IF($E182="一本差負",大将分析!$D$17,大将分析!$D$18))))</f>
        <v>0.16000000000000003</v>
      </c>
      <c r="W182" s="1">
        <f t="shared" si="37"/>
        <v>1</v>
      </c>
      <c r="X182" s="1">
        <f t="shared" si="38"/>
        <v>2</v>
      </c>
    </row>
    <row r="183" spans="1:24" x14ac:dyDescent="0.15">
      <c r="A183" s="1" t="s">
        <v>39</v>
      </c>
      <c r="B183" s="1" t="s">
        <v>40</v>
      </c>
      <c r="C183" s="1" t="s">
        <v>42</v>
      </c>
      <c r="D183" s="1" t="s">
        <v>39</v>
      </c>
      <c r="E183" s="1" t="s">
        <v>39</v>
      </c>
      <c r="F183" s="19">
        <f t="shared" si="26"/>
        <v>3</v>
      </c>
      <c r="G183" s="19">
        <f t="shared" si="27"/>
        <v>5</v>
      </c>
      <c r="H183" s="20">
        <f t="shared" si="28"/>
        <v>1.3631488000000013E-4</v>
      </c>
      <c r="J183" s="7">
        <f>IF($A183="二本差勝",先鋒分析!$D$14,IF($A183="一本差勝",先鋒分析!$D$15,IF($A183="引き分け",先鋒分析!$D$16,IF($A183="一本差負",先鋒分析!$D$17,先鋒分析!$D$18))))</f>
        <v>0.16000000000000003</v>
      </c>
      <c r="K183" s="19">
        <f t="shared" si="29"/>
        <v>1</v>
      </c>
      <c r="L183" s="19">
        <f t="shared" si="30"/>
        <v>2</v>
      </c>
      <c r="M183" s="7">
        <f>IF($B183="二本差勝",次鋒分析!$D$14,IF($B183="一本差勝",次鋒分析!$D$15,IF($B183="引き分け",次鋒分析!$D$16,IF($B183="一本差負",次鋒分析!$D$17,次鋒分析!$D$18))))</f>
        <v>0.20800000000000002</v>
      </c>
      <c r="N183" s="1">
        <f t="shared" si="31"/>
        <v>1</v>
      </c>
      <c r="O183" s="1">
        <f t="shared" si="32"/>
        <v>1</v>
      </c>
      <c r="P183" s="7">
        <f>IF($C183="二本差勝",中堅分析!$D$14,IF($C183="一本差勝",中堅分析!$D$15,IF($C183="引き分け",中堅分析!$D$16,IF($C183="一本差負",中堅分析!$D$17,中堅分析!$D$18))))</f>
        <v>0.16000000000000003</v>
      </c>
      <c r="Q183" s="1">
        <f t="shared" si="33"/>
        <v>-1</v>
      </c>
      <c r="R183" s="1">
        <f t="shared" si="34"/>
        <v>-2</v>
      </c>
      <c r="S183" s="7">
        <f>IF($D183="二本差勝",副将分析!$D$14,IF($D183="一本差勝",副将分析!$D$15,IF($D183="引き分け",副将分析!$D$16,IF($D183="一本差負",副将分析!$D$17,副将分析!$D$18))))</f>
        <v>0.16000000000000003</v>
      </c>
      <c r="T183" s="1">
        <f t="shared" si="35"/>
        <v>1</v>
      </c>
      <c r="U183" s="1">
        <f t="shared" si="36"/>
        <v>2</v>
      </c>
      <c r="V183" s="7">
        <f>IF($E183="二本差勝",大将分析!$D$14,IF($E183="一本差勝",大将分析!$D$15,IF($E183="引き分け",大将分析!$D$16,IF($E183="一本差負",大将分析!$D$17,大将分析!$D$18))))</f>
        <v>0.16000000000000003</v>
      </c>
      <c r="W183" s="1">
        <f t="shared" si="37"/>
        <v>1</v>
      </c>
      <c r="X183" s="1">
        <f t="shared" si="38"/>
        <v>2</v>
      </c>
    </row>
    <row r="184" spans="1:24" x14ac:dyDescent="0.15">
      <c r="A184" s="1" t="s">
        <v>39</v>
      </c>
      <c r="B184" s="1" t="s">
        <v>22</v>
      </c>
      <c r="C184" s="1" t="s">
        <v>39</v>
      </c>
      <c r="D184" s="1" t="s">
        <v>40</v>
      </c>
      <c r="E184" s="1" t="s">
        <v>22</v>
      </c>
      <c r="F184" s="19">
        <f t="shared" si="26"/>
        <v>3</v>
      </c>
      <c r="G184" s="19">
        <f t="shared" si="27"/>
        <v>5</v>
      </c>
      <c r="H184" s="20">
        <f t="shared" si="28"/>
        <v>3.7111726080000027E-4</v>
      </c>
      <c r="J184" s="7">
        <f>IF($A184="二本差勝",先鋒分析!$D$14,IF($A184="一本差勝",先鋒分析!$D$15,IF($A184="引き分け",先鋒分析!$D$16,IF($A184="一本差負",先鋒分析!$D$17,先鋒分析!$D$18))))</f>
        <v>0.16000000000000003</v>
      </c>
      <c r="K184" s="19">
        <f t="shared" si="29"/>
        <v>1</v>
      </c>
      <c r="L184" s="19">
        <f t="shared" si="30"/>
        <v>2</v>
      </c>
      <c r="M184" s="7">
        <f>IF($B184="二本差勝",次鋒分析!$D$14,IF($B184="一本差勝",次鋒分析!$D$15,IF($B184="引き分け",次鋒分析!$D$16,IF($B184="一本差負",次鋒分析!$D$17,次鋒分析!$D$18))))</f>
        <v>0.26400000000000001</v>
      </c>
      <c r="N184" s="1">
        <f t="shared" si="31"/>
        <v>0</v>
      </c>
      <c r="O184" s="1">
        <f t="shared" si="32"/>
        <v>0</v>
      </c>
      <c r="P184" s="7">
        <f>IF($C184="二本差勝",中堅分析!$D$14,IF($C184="一本差勝",中堅分析!$D$15,IF($C184="引き分け",中堅分析!$D$16,IF($C184="一本差負",中堅分析!$D$17,中堅分析!$D$18))))</f>
        <v>0.16000000000000003</v>
      </c>
      <c r="Q184" s="1">
        <f t="shared" si="33"/>
        <v>1</v>
      </c>
      <c r="R184" s="1">
        <f t="shared" si="34"/>
        <v>2</v>
      </c>
      <c r="S184" s="7">
        <f>IF($D184="二本差勝",副将分析!$D$14,IF($D184="一本差勝",副将分析!$D$15,IF($D184="引き分け",副将分析!$D$16,IF($D184="一本差負",副将分析!$D$17,副将分析!$D$18))))</f>
        <v>0.20800000000000002</v>
      </c>
      <c r="T184" s="1">
        <f t="shared" si="35"/>
        <v>1</v>
      </c>
      <c r="U184" s="1">
        <f t="shared" si="36"/>
        <v>1</v>
      </c>
      <c r="V184" s="7">
        <f>IF($E184="二本差勝",大将分析!$D$14,IF($E184="一本差勝",大将分析!$D$15,IF($E184="引き分け",大将分析!$D$16,IF($E184="一本差負",大将分析!$D$17,大将分析!$D$18))))</f>
        <v>0.26400000000000001</v>
      </c>
      <c r="W184" s="1">
        <f t="shared" si="37"/>
        <v>0</v>
      </c>
      <c r="X184" s="1">
        <f t="shared" si="38"/>
        <v>0</v>
      </c>
    </row>
    <row r="185" spans="1:24" x14ac:dyDescent="0.15">
      <c r="A185" s="1" t="s">
        <v>39</v>
      </c>
      <c r="B185" s="1" t="s">
        <v>22</v>
      </c>
      <c r="C185" s="1" t="s">
        <v>39</v>
      </c>
      <c r="D185" s="1" t="s">
        <v>22</v>
      </c>
      <c r="E185" s="1" t="s">
        <v>40</v>
      </c>
      <c r="F185" s="19">
        <f t="shared" si="26"/>
        <v>3</v>
      </c>
      <c r="G185" s="19">
        <f t="shared" si="27"/>
        <v>5</v>
      </c>
      <c r="H185" s="20">
        <f t="shared" si="28"/>
        <v>3.7111726080000027E-4</v>
      </c>
      <c r="J185" s="7">
        <f>IF($A185="二本差勝",先鋒分析!$D$14,IF($A185="一本差勝",先鋒分析!$D$15,IF($A185="引き分け",先鋒分析!$D$16,IF($A185="一本差負",先鋒分析!$D$17,先鋒分析!$D$18))))</f>
        <v>0.16000000000000003</v>
      </c>
      <c r="K185" s="19">
        <f t="shared" si="29"/>
        <v>1</v>
      </c>
      <c r="L185" s="19">
        <f t="shared" si="30"/>
        <v>2</v>
      </c>
      <c r="M185" s="7">
        <f>IF($B185="二本差勝",次鋒分析!$D$14,IF($B185="一本差勝",次鋒分析!$D$15,IF($B185="引き分け",次鋒分析!$D$16,IF($B185="一本差負",次鋒分析!$D$17,次鋒分析!$D$18))))</f>
        <v>0.26400000000000001</v>
      </c>
      <c r="N185" s="1">
        <f t="shared" si="31"/>
        <v>0</v>
      </c>
      <c r="O185" s="1">
        <f t="shared" si="32"/>
        <v>0</v>
      </c>
      <c r="P185" s="7">
        <f>IF($C185="二本差勝",中堅分析!$D$14,IF($C185="一本差勝",中堅分析!$D$15,IF($C185="引き分け",中堅分析!$D$16,IF($C185="一本差負",中堅分析!$D$17,中堅分析!$D$18))))</f>
        <v>0.16000000000000003</v>
      </c>
      <c r="Q185" s="1">
        <f t="shared" si="33"/>
        <v>1</v>
      </c>
      <c r="R185" s="1">
        <f t="shared" si="34"/>
        <v>2</v>
      </c>
      <c r="S185" s="7">
        <f>IF($D185="二本差勝",副将分析!$D$14,IF($D185="一本差勝",副将分析!$D$15,IF($D185="引き分け",副将分析!$D$16,IF($D185="一本差負",副将分析!$D$17,副将分析!$D$18))))</f>
        <v>0.26400000000000001</v>
      </c>
      <c r="T185" s="1">
        <f t="shared" si="35"/>
        <v>0</v>
      </c>
      <c r="U185" s="1">
        <f t="shared" si="36"/>
        <v>0</v>
      </c>
      <c r="V185" s="7">
        <f>IF($E185="二本差勝",大将分析!$D$14,IF($E185="一本差勝",大将分析!$D$15,IF($E185="引き分け",大将分析!$D$16,IF($E185="一本差負",大将分析!$D$17,大将分析!$D$18))))</f>
        <v>0.20800000000000002</v>
      </c>
      <c r="W185" s="1">
        <f t="shared" si="37"/>
        <v>1</v>
      </c>
      <c r="X185" s="1">
        <f t="shared" si="38"/>
        <v>1</v>
      </c>
    </row>
    <row r="186" spans="1:24" x14ac:dyDescent="0.15">
      <c r="A186" s="1" t="s">
        <v>39</v>
      </c>
      <c r="B186" s="1" t="s">
        <v>22</v>
      </c>
      <c r="C186" s="1" t="s">
        <v>40</v>
      </c>
      <c r="D186" s="1" t="s">
        <v>39</v>
      </c>
      <c r="E186" s="1" t="s">
        <v>22</v>
      </c>
      <c r="F186" s="19">
        <f t="shared" si="26"/>
        <v>3</v>
      </c>
      <c r="G186" s="19">
        <f t="shared" si="27"/>
        <v>5</v>
      </c>
      <c r="H186" s="20">
        <f t="shared" si="28"/>
        <v>3.7111726080000027E-4</v>
      </c>
      <c r="J186" s="7">
        <f>IF($A186="二本差勝",先鋒分析!$D$14,IF($A186="一本差勝",先鋒分析!$D$15,IF($A186="引き分け",先鋒分析!$D$16,IF($A186="一本差負",先鋒分析!$D$17,先鋒分析!$D$18))))</f>
        <v>0.16000000000000003</v>
      </c>
      <c r="K186" s="19">
        <f t="shared" si="29"/>
        <v>1</v>
      </c>
      <c r="L186" s="19">
        <f t="shared" si="30"/>
        <v>2</v>
      </c>
      <c r="M186" s="7">
        <f>IF($B186="二本差勝",次鋒分析!$D$14,IF($B186="一本差勝",次鋒分析!$D$15,IF($B186="引き分け",次鋒分析!$D$16,IF($B186="一本差負",次鋒分析!$D$17,次鋒分析!$D$18))))</f>
        <v>0.26400000000000001</v>
      </c>
      <c r="N186" s="1">
        <f t="shared" si="31"/>
        <v>0</v>
      </c>
      <c r="O186" s="1">
        <f t="shared" si="32"/>
        <v>0</v>
      </c>
      <c r="P186" s="7">
        <f>IF($C186="二本差勝",中堅分析!$D$14,IF($C186="一本差勝",中堅分析!$D$15,IF($C186="引き分け",中堅分析!$D$16,IF($C186="一本差負",中堅分析!$D$17,中堅分析!$D$18))))</f>
        <v>0.20800000000000002</v>
      </c>
      <c r="Q186" s="1">
        <f t="shared" si="33"/>
        <v>1</v>
      </c>
      <c r="R186" s="1">
        <f t="shared" si="34"/>
        <v>1</v>
      </c>
      <c r="S186" s="7">
        <f>IF($D186="二本差勝",副将分析!$D$14,IF($D186="一本差勝",副将分析!$D$15,IF($D186="引き分け",副将分析!$D$16,IF($D186="一本差負",副将分析!$D$17,副将分析!$D$18))))</f>
        <v>0.16000000000000003</v>
      </c>
      <c r="T186" s="1">
        <f t="shared" si="35"/>
        <v>1</v>
      </c>
      <c r="U186" s="1">
        <f t="shared" si="36"/>
        <v>2</v>
      </c>
      <c r="V186" s="7">
        <f>IF($E186="二本差勝",大将分析!$D$14,IF($E186="一本差勝",大将分析!$D$15,IF($E186="引き分け",大将分析!$D$16,IF($E186="一本差負",大将分析!$D$17,大将分析!$D$18))))</f>
        <v>0.26400000000000001</v>
      </c>
      <c r="W186" s="1">
        <f t="shared" si="37"/>
        <v>0</v>
      </c>
      <c r="X186" s="1">
        <f t="shared" si="38"/>
        <v>0</v>
      </c>
    </row>
    <row r="187" spans="1:24" x14ac:dyDescent="0.15">
      <c r="A187" s="1" t="s">
        <v>39</v>
      </c>
      <c r="B187" s="1" t="s">
        <v>22</v>
      </c>
      <c r="C187" s="1" t="s">
        <v>40</v>
      </c>
      <c r="D187" s="1" t="s">
        <v>22</v>
      </c>
      <c r="E187" s="1" t="s">
        <v>39</v>
      </c>
      <c r="F187" s="19">
        <f t="shared" si="26"/>
        <v>3</v>
      </c>
      <c r="G187" s="19">
        <f t="shared" si="27"/>
        <v>5</v>
      </c>
      <c r="H187" s="20">
        <f t="shared" si="28"/>
        <v>3.7111726080000027E-4</v>
      </c>
      <c r="J187" s="7">
        <f>IF($A187="二本差勝",先鋒分析!$D$14,IF($A187="一本差勝",先鋒分析!$D$15,IF($A187="引き分け",先鋒分析!$D$16,IF($A187="一本差負",先鋒分析!$D$17,先鋒分析!$D$18))))</f>
        <v>0.16000000000000003</v>
      </c>
      <c r="K187" s="19">
        <f t="shared" si="29"/>
        <v>1</v>
      </c>
      <c r="L187" s="19">
        <f t="shared" si="30"/>
        <v>2</v>
      </c>
      <c r="M187" s="7">
        <f>IF($B187="二本差勝",次鋒分析!$D$14,IF($B187="一本差勝",次鋒分析!$D$15,IF($B187="引き分け",次鋒分析!$D$16,IF($B187="一本差負",次鋒分析!$D$17,次鋒分析!$D$18))))</f>
        <v>0.26400000000000001</v>
      </c>
      <c r="N187" s="1">
        <f t="shared" si="31"/>
        <v>0</v>
      </c>
      <c r="O187" s="1">
        <f t="shared" si="32"/>
        <v>0</v>
      </c>
      <c r="P187" s="7">
        <f>IF($C187="二本差勝",中堅分析!$D$14,IF($C187="一本差勝",中堅分析!$D$15,IF($C187="引き分け",中堅分析!$D$16,IF($C187="一本差負",中堅分析!$D$17,中堅分析!$D$18))))</f>
        <v>0.20800000000000002</v>
      </c>
      <c r="Q187" s="1">
        <f t="shared" si="33"/>
        <v>1</v>
      </c>
      <c r="R187" s="1">
        <f t="shared" si="34"/>
        <v>1</v>
      </c>
      <c r="S187" s="7">
        <f>IF($D187="二本差勝",副将分析!$D$14,IF($D187="一本差勝",副将分析!$D$15,IF($D187="引き分け",副将分析!$D$16,IF($D187="一本差負",副将分析!$D$17,副将分析!$D$18))))</f>
        <v>0.26400000000000001</v>
      </c>
      <c r="T187" s="1">
        <f t="shared" si="35"/>
        <v>0</v>
      </c>
      <c r="U187" s="1">
        <f t="shared" si="36"/>
        <v>0</v>
      </c>
      <c r="V187" s="7">
        <f>IF($E187="二本差勝",大将分析!$D$14,IF($E187="一本差勝",大将分析!$D$15,IF($E187="引き分け",大将分析!$D$16,IF($E187="一本差負",大将分析!$D$17,大将分析!$D$18))))</f>
        <v>0.16000000000000003</v>
      </c>
      <c r="W187" s="1">
        <f t="shared" si="37"/>
        <v>1</v>
      </c>
      <c r="X187" s="1">
        <f t="shared" si="38"/>
        <v>2</v>
      </c>
    </row>
    <row r="188" spans="1:24" x14ac:dyDescent="0.15">
      <c r="A188" s="1" t="s">
        <v>39</v>
      </c>
      <c r="B188" s="1" t="s">
        <v>22</v>
      </c>
      <c r="C188" s="1" t="s">
        <v>22</v>
      </c>
      <c r="D188" s="1" t="s">
        <v>39</v>
      </c>
      <c r="E188" s="1" t="s">
        <v>40</v>
      </c>
      <c r="F188" s="19">
        <f t="shared" si="26"/>
        <v>3</v>
      </c>
      <c r="G188" s="19">
        <f t="shared" si="27"/>
        <v>5</v>
      </c>
      <c r="H188" s="20">
        <f t="shared" si="28"/>
        <v>3.7111726080000027E-4</v>
      </c>
      <c r="J188" s="7">
        <f>IF($A188="二本差勝",先鋒分析!$D$14,IF($A188="一本差勝",先鋒分析!$D$15,IF($A188="引き分け",先鋒分析!$D$16,IF($A188="一本差負",先鋒分析!$D$17,先鋒分析!$D$18))))</f>
        <v>0.16000000000000003</v>
      </c>
      <c r="K188" s="19">
        <f t="shared" si="29"/>
        <v>1</v>
      </c>
      <c r="L188" s="19">
        <f t="shared" si="30"/>
        <v>2</v>
      </c>
      <c r="M188" s="7">
        <f>IF($B188="二本差勝",次鋒分析!$D$14,IF($B188="一本差勝",次鋒分析!$D$15,IF($B188="引き分け",次鋒分析!$D$16,IF($B188="一本差負",次鋒分析!$D$17,次鋒分析!$D$18))))</f>
        <v>0.26400000000000001</v>
      </c>
      <c r="N188" s="1">
        <f t="shared" si="31"/>
        <v>0</v>
      </c>
      <c r="O188" s="1">
        <f t="shared" si="32"/>
        <v>0</v>
      </c>
      <c r="P188" s="7">
        <f>IF($C188="二本差勝",中堅分析!$D$14,IF($C188="一本差勝",中堅分析!$D$15,IF($C188="引き分け",中堅分析!$D$16,IF($C188="一本差負",中堅分析!$D$17,中堅分析!$D$18))))</f>
        <v>0.26400000000000001</v>
      </c>
      <c r="Q188" s="1">
        <f t="shared" si="33"/>
        <v>0</v>
      </c>
      <c r="R188" s="1">
        <f t="shared" si="34"/>
        <v>0</v>
      </c>
      <c r="S188" s="7">
        <f>IF($D188="二本差勝",副将分析!$D$14,IF($D188="一本差勝",副将分析!$D$15,IF($D188="引き分け",副将分析!$D$16,IF($D188="一本差負",副将分析!$D$17,副将分析!$D$18))))</f>
        <v>0.16000000000000003</v>
      </c>
      <c r="T188" s="1">
        <f t="shared" si="35"/>
        <v>1</v>
      </c>
      <c r="U188" s="1">
        <f t="shared" si="36"/>
        <v>2</v>
      </c>
      <c r="V188" s="7">
        <f>IF($E188="二本差勝",大将分析!$D$14,IF($E188="一本差勝",大将分析!$D$15,IF($E188="引き分け",大将分析!$D$16,IF($E188="一本差負",大将分析!$D$17,大将分析!$D$18))))</f>
        <v>0.20800000000000002</v>
      </c>
      <c r="W188" s="1">
        <f t="shared" si="37"/>
        <v>1</v>
      </c>
      <c r="X188" s="1">
        <f t="shared" si="38"/>
        <v>1</v>
      </c>
    </row>
    <row r="189" spans="1:24" x14ac:dyDescent="0.15">
      <c r="A189" s="1" t="s">
        <v>39</v>
      </c>
      <c r="B189" s="1" t="s">
        <v>22</v>
      </c>
      <c r="C189" s="1" t="s">
        <v>22</v>
      </c>
      <c r="D189" s="1" t="s">
        <v>40</v>
      </c>
      <c r="E189" s="1" t="s">
        <v>39</v>
      </c>
      <c r="F189" s="19">
        <f t="shared" si="26"/>
        <v>3</v>
      </c>
      <c r="G189" s="19">
        <f t="shared" si="27"/>
        <v>5</v>
      </c>
      <c r="H189" s="20">
        <f t="shared" si="28"/>
        <v>3.7111726080000027E-4</v>
      </c>
      <c r="J189" s="7">
        <f>IF($A189="二本差勝",先鋒分析!$D$14,IF($A189="一本差勝",先鋒分析!$D$15,IF($A189="引き分け",先鋒分析!$D$16,IF($A189="一本差負",先鋒分析!$D$17,先鋒分析!$D$18))))</f>
        <v>0.16000000000000003</v>
      </c>
      <c r="K189" s="19">
        <f t="shared" si="29"/>
        <v>1</v>
      </c>
      <c r="L189" s="19">
        <f t="shared" si="30"/>
        <v>2</v>
      </c>
      <c r="M189" s="7">
        <f>IF($B189="二本差勝",次鋒分析!$D$14,IF($B189="一本差勝",次鋒分析!$D$15,IF($B189="引き分け",次鋒分析!$D$16,IF($B189="一本差負",次鋒分析!$D$17,次鋒分析!$D$18))))</f>
        <v>0.26400000000000001</v>
      </c>
      <c r="N189" s="1">
        <f t="shared" si="31"/>
        <v>0</v>
      </c>
      <c r="O189" s="1">
        <f t="shared" si="32"/>
        <v>0</v>
      </c>
      <c r="P189" s="7">
        <f>IF($C189="二本差勝",中堅分析!$D$14,IF($C189="一本差勝",中堅分析!$D$15,IF($C189="引き分け",中堅分析!$D$16,IF($C189="一本差負",中堅分析!$D$17,中堅分析!$D$18))))</f>
        <v>0.26400000000000001</v>
      </c>
      <c r="Q189" s="1">
        <f t="shared" si="33"/>
        <v>0</v>
      </c>
      <c r="R189" s="1">
        <f t="shared" si="34"/>
        <v>0</v>
      </c>
      <c r="S189" s="7">
        <f>IF($D189="二本差勝",副将分析!$D$14,IF($D189="一本差勝",副将分析!$D$15,IF($D189="引き分け",副将分析!$D$16,IF($D189="一本差負",副将分析!$D$17,副将分析!$D$18))))</f>
        <v>0.20800000000000002</v>
      </c>
      <c r="T189" s="1">
        <f t="shared" si="35"/>
        <v>1</v>
      </c>
      <c r="U189" s="1">
        <f t="shared" si="36"/>
        <v>1</v>
      </c>
      <c r="V189" s="7">
        <f>IF($E189="二本差勝",大将分析!$D$14,IF($E189="一本差勝",大将分析!$D$15,IF($E189="引き分け",大将分析!$D$16,IF($E189="一本差負",大将分析!$D$17,大将分析!$D$18))))</f>
        <v>0.16000000000000003</v>
      </c>
      <c r="W189" s="1">
        <f t="shared" si="37"/>
        <v>1</v>
      </c>
      <c r="X189" s="1">
        <f t="shared" si="38"/>
        <v>2</v>
      </c>
    </row>
    <row r="190" spans="1:24" x14ac:dyDescent="0.15">
      <c r="A190" s="1" t="s">
        <v>39</v>
      </c>
      <c r="B190" s="1" t="s">
        <v>41</v>
      </c>
      <c r="C190" s="1" t="s">
        <v>39</v>
      </c>
      <c r="D190" s="1" t="s">
        <v>40</v>
      </c>
      <c r="E190" s="1" t="s">
        <v>40</v>
      </c>
      <c r="F190" s="19">
        <f t="shared" si="26"/>
        <v>3</v>
      </c>
      <c r="G190" s="19">
        <f t="shared" si="27"/>
        <v>5</v>
      </c>
      <c r="H190" s="20">
        <f t="shared" si="28"/>
        <v>2.3037214720000014E-4</v>
      </c>
      <c r="J190" s="7">
        <f>IF($A190="二本差勝",先鋒分析!$D$14,IF($A190="一本差勝",先鋒分析!$D$15,IF($A190="引き分け",先鋒分析!$D$16,IF($A190="一本差負",先鋒分析!$D$17,先鋒分析!$D$18))))</f>
        <v>0.16000000000000003</v>
      </c>
      <c r="K190" s="19">
        <f t="shared" si="29"/>
        <v>1</v>
      </c>
      <c r="L190" s="19">
        <f t="shared" si="30"/>
        <v>2</v>
      </c>
      <c r="M190" s="7">
        <f>IF($B190="二本差勝",次鋒分析!$D$14,IF($B190="一本差勝",次鋒分析!$D$15,IF($B190="引き分け",次鋒分析!$D$16,IF($B190="一本差負",次鋒分析!$D$17,次鋒分析!$D$18))))</f>
        <v>0.20800000000000002</v>
      </c>
      <c r="N190" s="1">
        <f t="shared" si="31"/>
        <v>-1</v>
      </c>
      <c r="O190" s="1">
        <f t="shared" si="32"/>
        <v>-1</v>
      </c>
      <c r="P190" s="7">
        <f>IF($C190="二本差勝",中堅分析!$D$14,IF($C190="一本差勝",中堅分析!$D$15,IF($C190="引き分け",中堅分析!$D$16,IF($C190="一本差負",中堅分析!$D$17,中堅分析!$D$18))))</f>
        <v>0.16000000000000003</v>
      </c>
      <c r="Q190" s="1">
        <f t="shared" si="33"/>
        <v>1</v>
      </c>
      <c r="R190" s="1">
        <f t="shared" si="34"/>
        <v>2</v>
      </c>
      <c r="S190" s="7">
        <f>IF($D190="二本差勝",副将分析!$D$14,IF($D190="一本差勝",副将分析!$D$15,IF($D190="引き分け",副将分析!$D$16,IF($D190="一本差負",副将分析!$D$17,副将分析!$D$18))))</f>
        <v>0.20800000000000002</v>
      </c>
      <c r="T190" s="1">
        <f t="shared" si="35"/>
        <v>1</v>
      </c>
      <c r="U190" s="1">
        <f t="shared" si="36"/>
        <v>1</v>
      </c>
      <c r="V190" s="7">
        <f>IF($E190="二本差勝",大将分析!$D$14,IF($E190="一本差勝",大将分析!$D$15,IF($E190="引き分け",大将分析!$D$16,IF($E190="一本差負",大将分析!$D$17,大将分析!$D$18))))</f>
        <v>0.20800000000000002</v>
      </c>
      <c r="W190" s="1">
        <f t="shared" si="37"/>
        <v>1</v>
      </c>
      <c r="X190" s="1">
        <f t="shared" si="38"/>
        <v>1</v>
      </c>
    </row>
    <row r="191" spans="1:24" x14ac:dyDescent="0.15">
      <c r="A191" s="1" t="s">
        <v>39</v>
      </c>
      <c r="B191" s="1" t="s">
        <v>41</v>
      </c>
      <c r="C191" s="1" t="s">
        <v>40</v>
      </c>
      <c r="D191" s="1" t="s">
        <v>39</v>
      </c>
      <c r="E191" s="1" t="s">
        <v>40</v>
      </c>
      <c r="F191" s="19">
        <f t="shared" si="26"/>
        <v>3</v>
      </c>
      <c r="G191" s="19">
        <f t="shared" si="27"/>
        <v>5</v>
      </c>
      <c r="H191" s="20">
        <f t="shared" si="28"/>
        <v>2.3037214720000019E-4</v>
      </c>
      <c r="J191" s="7">
        <f>IF($A191="二本差勝",先鋒分析!$D$14,IF($A191="一本差勝",先鋒分析!$D$15,IF($A191="引き分け",先鋒分析!$D$16,IF($A191="一本差負",先鋒分析!$D$17,先鋒分析!$D$18))))</f>
        <v>0.16000000000000003</v>
      </c>
      <c r="K191" s="19">
        <f t="shared" si="29"/>
        <v>1</v>
      </c>
      <c r="L191" s="19">
        <f t="shared" si="30"/>
        <v>2</v>
      </c>
      <c r="M191" s="7">
        <f>IF($B191="二本差勝",次鋒分析!$D$14,IF($B191="一本差勝",次鋒分析!$D$15,IF($B191="引き分け",次鋒分析!$D$16,IF($B191="一本差負",次鋒分析!$D$17,次鋒分析!$D$18))))</f>
        <v>0.20800000000000002</v>
      </c>
      <c r="N191" s="1">
        <f t="shared" si="31"/>
        <v>-1</v>
      </c>
      <c r="O191" s="1">
        <f t="shared" si="32"/>
        <v>-1</v>
      </c>
      <c r="P191" s="7">
        <f>IF($C191="二本差勝",中堅分析!$D$14,IF($C191="一本差勝",中堅分析!$D$15,IF($C191="引き分け",中堅分析!$D$16,IF($C191="一本差負",中堅分析!$D$17,中堅分析!$D$18))))</f>
        <v>0.20800000000000002</v>
      </c>
      <c r="Q191" s="1">
        <f t="shared" si="33"/>
        <v>1</v>
      </c>
      <c r="R191" s="1">
        <f t="shared" si="34"/>
        <v>1</v>
      </c>
      <c r="S191" s="7">
        <f>IF($D191="二本差勝",副将分析!$D$14,IF($D191="一本差勝",副将分析!$D$15,IF($D191="引き分け",副将分析!$D$16,IF($D191="一本差負",副将分析!$D$17,副将分析!$D$18))))</f>
        <v>0.16000000000000003</v>
      </c>
      <c r="T191" s="1">
        <f t="shared" si="35"/>
        <v>1</v>
      </c>
      <c r="U191" s="1">
        <f t="shared" si="36"/>
        <v>2</v>
      </c>
      <c r="V191" s="7">
        <f>IF($E191="二本差勝",大将分析!$D$14,IF($E191="一本差勝",大将分析!$D$15,IF($E191="引き分け",大将分析!$D$16,IF($E191="一本差負",大将分析!$D$17,大将分析!$D$18))))</f>
        <v>0.20800000000000002</v>
      </c>
      <c r="W191" s="1">
        <f t="shared" si="37"/>
        <v>1</v>
      </c>
      <c r="X191" s="1">
        <f t="shared" si="38"/>
        <v>1</v>
      </c>
    </row>
    <row r="192" spans="1:24" x14ac:dyDescent="0.15">
      <c r="A192" s="1" t="s">
        <v>39</v>
      </c>
      <c r="B192" s="1" t="s">
        <v>41</v>
      </c>
      <c r="C192" s="1" t="s">
        <v>40</v>
      </c>
      <c r="D192" s="1" t="s">
        <v>40</v>
      </c>
      <c r="E192" s="1" t="s">
        <v>39</v>
      </c>
      <c r="F192" s="19">
        <f t="shared" si="26"/>
        <v>3</v>
      </c>
      <c r="G192" s="19">
        <f t="shared" si="27"/>
        <v>5</v>
      </c>
      <c r="H192" s="20">
        <f t="shared" si="28"/>
        <v>2.3037214720000016E-4</v>
      </c>
      <c r="J192" s="7">
        <f>IF($A192="二本差勝",先鋒分析!$D$14,IF($A192="一本差勝",先鋒分析!$D$15,IF($A192="引き分け",先鋒分析!$D$16,IF($A192="一本差負",先鋒分析!$D$17,先鋒分析!$D$18))))</f>
        <v>0.16000000000000003</v>
      </c>
      <c r="K192" s="19">
        <f t="shared" si="29"/>
        <v>1</v>
      </c>
      <c r="L192" s="19">
        <f t="shared" si="30"/>
        <v>2</v>
      </c>
      <c r="M192" s="7">
        <f>IF($B192="二本差勝",次鋒分析!$D$14,IF($B192="一本差勝",次鋒分析!$D$15,IF($B192="引き分け",次鋒分析!$D$16,IF($B192="一本差負",次鋒分析!$D$17,次鋒分析!$D$18))))</f>
        <v>0.20800000000000002</v>
      </c>
      <c r="N192" s="1">
        <f t="shared" si="31"/>
        <v>-1</v>
      </c>
      <c r="O192" s="1">
        <f t="shared" si="32"/>
        <v>-1</v>
      </c>
      <c r="P192" s="7">
        <f>IF($C192="二本差勝",中堅分析!$D$14,IF($C192="一本差勝",中堅分析!$D$15,IF($C192="引き分け",中堅分析!$D$16,IF($C192="一本差負",中堅分析!$D$17,中堅分析!$D$18))))</f>
        <v>0.20800000000000002</v>
      </c>
      <c r="Q192" s="1">
        <f t="shared" si="33"/>
        <v>1</v>
      </c>
      <c r="R192" s="1">
        <f t="shared" si="34"/>
        <v>1</v>
      </c>
      <c r="S192" s="7">
        <f>IF($D192="二本差勝",副将分析!$D$14,IF($D192="一本差勝",副将分析!$D$15,IF($D192="引き分け",副将分析!$D$16,IF($D192="一本差負",副将分析!$D$17,副将分析!$D$18))))</f>
        <v>0.20800000000000002</v>
      </c>
      <c r="T192" s="1">
        <f t="shared" si="35"/>
        <v>1</v>
      </c>
      <c r="U192" s="1">
        <f t="shared" si="36"/>
        <v>1</v>
      </c>
      <c r="V192" s="7">
        <f>IF($E192="二本差勝",大将分析!$D$14,IF($E192="一本差勝",大将分析!$D$15,IF($E192="引き分け",大将分析!$D$16,IF($E192="一本差負",大将分析!$D$17,大将分析!$D$18))))</f>
        <v>0.16000000000000003</v>
      </c>
      <c r="W192" s="1">
        <f t="shared" si="37"/>
        <v>1</v>
      </c>
      <c r="X192" s="1">
        <f t="shared" si="38"/>
        <v>2</v>
      </c>
    </row>
    <row r="193" spans="1:24" x14ac:dyDescent="0.15">
      <c r="A193" s="1" t="s">
        <v>39</v>
      </c>
      <c r="B193" s="1" t="s">
        <v>42</v>
      </c>
      <c r="C193" s="1" t="s">
        <v>39</v>
      </c>
      <c r="D193" s="1" t="s">
        <v>39</v>
      </c>
      <c r="E193" s="1" t="s">
        <v>40</v>
      </c>
      <c r="F193" s="19">
        <f t="shared" si="26"/>
        <v>3</v>
      </c>
      <c r="G193" s="19">
        <f t="shared" si="27"/>
        <v>5</v>
      </c>
      <c r="H193" s="20">
        <f t="shared" si="28"/>
        <v>1.3631488000000013E-4</v>
      </c>
      <c r="J193" s="7">
        <f>IF($A193="二本差勝",先鋒分析!$D$14,IF($A193="一本差勝",先鋒分析!$D$15,IF($A193="引き分け",先鋒分析!$D$16,IF($A193="一本差負",先鋒分析!$D$17,先鋒分析!$D$18))))</f>
        <v>0.16000000000000003</v>
      </c>
      <c r="K193" s="19">
        <f t="shared" si="29"/>
        <v>1</v>
      </c>
      <c r="L193" s="19">
        <f t="shared" si="30"/>
        <v>2</v>
      </c>
      <c r="M193" s="7">
        <f>IF($B193="二本差勝",次鋒分析!$D$14,IF($B193="一本差勝",次鋒分析!$D$15,IF($B193="引き分け",次鋒分析!$D$16,IF($B193="一本差負",次鋒分析!$D$17,次鋒分析!$D$18))))</f>
        <v>0.16000000000000003</v>
      </c>
      <c r="N193" s="1">
        <f t="shared" si="31"/>
        <v>-1</v>
      </c>
      <c r="O193" s="1">
        <f t="shared" si="32"/>
        <v>-2</v>
      </c>
      <c r="P193" s="7">
        <f>IF($C193="二本差勝",中堅分析!$D$14,IF($C193="一本差勝",中堅分析!$D$15,IF($C193="引き分け",中堅分析!$D$16,IF($C193="一本差負",中堅分析!$D$17,中堅分析!$D$18))))</f>
        <v>0.16000000000000003</v>
      </c>
      <c r="Q193" s="1">
        <f t="shared" si="33"/>
        <v>1</v>
      </c>
      <c r="R193" s="1">
        <f t="shared" si="34"/>
        <v>2</v>
      </c>
      <c r="S193" s="7">
        <f>IF($D193="二本差勝",副将分析!$D$14,IF($D193="一本差勝",副将分析!$D$15,IF($D193="引き分け",副将分析!$D$16,IF($D193="一本差負",副将分析!$D$17,副将分析!$D$18))))</f>
        <v>0.16000000000000003</v>
      </c>
      <c r="T193" s="1">
        <f t="shared" si="35"/>
        <v>1</v>
      </c>
      <c r="U193" s="1">
        <f t="shared" si="36"/>
        <v>2</v>
      </c>
      <c r="V193" s="7">
        <f>IF($E193="二本差勝",大将分析!$D$14,IF($E193="一本差勝",大将分析!$D$15,IF($E193="引き分け",大将分析!$D$16,IF($E193="一本差負",大将分析!$D$17,大将分析!$D$18))))</f>
        <v>0.20800000000000002</v>
      </c>
      <c r="W193" s="1">
        <f t="shared" si="37"/>
        <v>1</v>
      </c>
      <c r="X193" s="1">
        <f t="shared" si="38"/>
        <v>1</v>
      </c>
    </row>
    <row r="194" spans="1:24" x14ac:dyDescent="0.15">
      <c r="A194" s="1" t="s">
        <v>39</v>
      </c>
      <c r="B194" s="1" t="s">
        <v>42</v>
      </c>
      <c r="C194" s="1" t="s">
        <v>39</v>
      </c>
      <c r="D194" s="1" t="s">
        <v>40</v>
      </c>
      <c r="E194" s="1" t="s">
        <v>39</v>
      </c>
      <c r="F194" s="19">
        <f t="shared" si="26"/>
        <v>3</v>
      </c>
      <c r="G194" s="19">
        <f t="shared" si="27"/>
        <v>5</v>
      </c>
      <c r="H194" s="20">
        <f t="shared" si="28"/>
        <v>1.3631488000000013E-4</v>
      </c>
      <c r="J194" s="7">
        <f>IF($A194="二本差勝",先鋒分析!$D$14,IF($A194="一本差勝",先鋒分析!$D$15,IF($A194="引き分け",先鋒分析!$D$16,IF($A194="一本差負",先鋒分析!$D$17,先鋒分析!$D$18))))</f>
        <v>0.16000000000000003</v>
      </c>
      <c r="K194" s="19">
        <f t="shared" si="29"/>
        <v>1</v>
      </c>
      <c r="L194" s="19">
        <f t="shared" si="30"/>
        <v>2</v>
      </c>
      <c r="M194" s="7">
        <f>IF($B194="二本差勝",次鋒分析!$D$14,IF($B194="一本差勝",次鋒分析!$D$15,IF($B194="引き分け",次鋒分析!$D$16,IF($B194="一本差負",次鋒分析!$D$17,次鋒分析!$D$18))))</f>
        <v>0.16000000000000003</v>
      </c>
      <c r="N194" s="1">
        <f t="shared" si="31"/>
        <v>-1</v>
      </c>
      <c r="O194" s="1">
        <f t="shared" si="32"/>
        <v>-2</v>
      </c>
      <c r="P194" s="7">
        <f>IF($C194="二本差勝",中堅分析!$D$14,IF($C194="一本差勝",中堅分析!$D$15,IF($C194="引き分け",中堅分析!$D$16,IF($C194="一本差負",中堅分析!$D$17,中堅分析!$D$18))))</f>
        <v>0.16000000000000003</v>
      </c>
      <c r="Q194" s="1">
        <f t="shared" si="33"/>
        <v>1</v>
      </c>
      <c r="R194" s="1">
        <f t="shared" si="34"/>
        <v>2</v>
      </c>
      <c r="S194" s="7">
        <f>IF($D194="二本差勝",副将分析!$D$14,IF($D194="一本差勝",副将分析!$D$15,IF($D194="引き分け",副将分析!$D$16,IF($D194="一本差負",副将分析!$D$17,副将分析!$D$18))))</f>
        <v>0.20800000000000002</v>
      </c>
      <c r="T194" s="1">
        <f t="shared" si="35"/>
        <v>1</v>
      </c>
      <c r="U194" s="1">
        <f t="shared" si="36"/>
        <v>1</v>
      </c>
      <c r="V194" s="7">
        <f>IF($E194="二本差勝",大将分析!$D$14,IF($E194="一本差勝",大将分析!$D$15,IF($E194="引き分け",大将分析!$D$16,IF($E194="一本差負",大将分析!$D$17,大将分析!$D$18))))</f>
        <v>0.16000000000000003</v>
      </c>
      <c r="W194" s="1">
        <f t="shared" si="37"/>
        <v>1</v>
      </c>
      <c r="X194" s="1">
        <f t="shared" si="38"/>
        <v>2</v>
      </c>
    </row>
    <row r="195" spans="1:24" x14ac:dyDescent="0.15">
      <c r="A195" s="1" t="s">
        <v>39</v>
      </c>
      <c r="B195" s="1" t="s">
        <v>42</v>
      </c>
      <c r="C195" s="1" t="s">
        <v>40</v>
      </c>
      <c r="D195" s="1" t="s">
        <v>39</v>
      </c>
      <c r="E195" s="1" t="s">
        <v>39</v>
      </c>
      <c r="F195" s="19">
        <f t="shared" si="26"/>
        <v>3</v>
      </c>
      <c r="G195" s="19">
        <f t="shared" si="27"/>
        <v>5</v>
      </c>
      <c r="H195" s="20">
        <f t="shared" si="28"/>
        <v>1.3631488000000013E-4</v>
      </c>
      <c r="J195" s="7">
        <f>IF($A195="二本差勝",先鋒分析!$D$14,IF($A195="一本差勝",先鋒分析!$D$15,IF($A195="引き分け",先鋒分析!$D$16,IF($A195="一本差負",先鋒分析!$D$17,先鋒分析!$D$18))))</f>
        <v>0.16000000000000003</v>
      </c>
      <c r="K195" s="19">
        <f t="shared" si="29"/>
        <v>1</v>
      </c>
      <c r="L195" s="19">
        <f t="shared" si="30"/>
        <v>2</v>
      </c>
      <c r="M195" s="7">
        <f>IF($B195="二本差勝",次鋒分析!$D$14,IF($B195="一本差勝",次鋒分析!$D$15,IF($B195="引き分け",次鋒分析!$D$16,IF($B195="一本差負",次鋒分析!$D$17,次鋒分析!$D$18))))</f>
        <v>0.16000000000000003</v>
      </c>
      <c r="N195" s="1">
        <f t="shared" si="31"/>
        <v>-1</v>
      </c>
      <c r="O195" s="1">
        <f t="shared" si="32"/>
        <v>-2</v>
      </c>
      <c r="P195" s="7">
        <f>IF($C195="二本差勝",中堅分析!$D$14,IF($C195="一本差勝",中堅分析!$D$15,IF($C195="引き分け",中堅分析!$D$16,IF($C195="一本差負",中堅分析!$D$17,中堅分析!$D$18))))</f>
        <v>0.20800000000000002</v>
      </c>
      <c r="Q195" s="1">
        <f t="shared" si="33"/>
        <v>1</v>
      </c>
      <c r="R195" s="1">
        <f t="shared" si="34"/>
        <v>1</v>
      </c>
      <c r="S195" s="7">
        <f>IF($D195="二本差勝",副将分析!$D$14,IF($D195="一本差勝",副将分析!$D$15,IF($D195="引き分け",副将分析!$D$16,IF($D195="一本差負",副将分析!$D$17,副将分析!$D$18))))</f>
        <v>0.16000000000000003</v>
      </c>
      <c r="T195" s="1">
        <f t="shared" si="35"/>
        <v>1</v>
      </c>
      <c r="U195" s="1">
        <f t="shared" si="36"/>
        <v>2</v>
      </c>
      <c r="V195" s="7">
        <f>IF($E195="二本差勝",大将分析!$D$14,IF($E195="一本差勝",大将分析!$D$15,IF($E195="引き分け",大将分析!$D$16,IF($E195="一本差負",大将分析!$D$17,大将分析!$D$18))))</f>
        <v>0.16000000000000003</v>
      </c>
      <c r="W195" s="1">
        <f t="shared" si="37"/>
        <v>1</v>
      </c>
      <c r="X195" s="1">
        <f t="shared" si="38"/>
        <v>2</v>
      </c>
    </row>
    <row r="196" spans="1:24" x14ac:dyDescent="0.15">
      <c r="A196" s="1" t="s">
        <v>40</v>
      </c>
      <c r="B196" s="1" t="s">
        <v>39</v>
      </c>
      <c r="C196" s="1" t="s">
        <v>39</v>
      </c>
      <c r="D196" s="1" t="s">
        <v>39</v>
      </c>
      <c r="E196" s="1" t="s">
        <v>42</v>
      </c>
      <c r="F196" s="19">
        <f t="shared" si="26"/>
        <v>3</v>
      </c>
      <c r="G196" s="19">
        <f t="shared" si="27"/>
        <v>5</v>
      </c>
      <c r="H196" s="20">
        <f t="shared" si="28"/>
        <v>1.3631488000000013E-4</v>
      </c>
      <c r="J196" s="7">
        <f>IF($A196="二本差勝",先鋒分析!$D$14,IF($A196="一本差勝",先鋒分析!$D$15,IF($A196="引き分け",先鋒分析!$D$16,IF($A196="一本差負",先鋒分析!$D$17,先鋒分析!$D$18))))</f>
        <v>0.20800000000000002</v>
      </c>
      <c r="K196" s="19">
        <f t="shared" si="29"/>
        <v>1</v>
      </c>
      <c r="L196" s="19">
        <f t="shared" si="30"/>
        <v>1</v>
      </c>
      <c r="M196" s="7">
        <f>IF($B196="二本差勝",次鋒分析!$D$14,IF($B196="一本差勝",次鋒分析!$D$15,IF($B196="引き分け",次鋒分析!$D$16,IF($B196="一本差負",次鋒分析!$D$17,次鋒分析!$D$18))))</f>
        <v>0.16000000000000003</v>
      </c>
      <c r="N196" s="1">
        <f t="shared" si="31"/>
        <v>1</v>
      </c>
      <c r="O196" s="1">
        <f t="shared" si="32"/>
        <v>2</v>
      </c>
      <c r="P196" s="7">
        <f>IF($C196="二本差勝",中堅分析!$D$14,IF($C196="一本差勝",中堅分析!$D$15,IF($C196="引き分け",中堅分析!$D$16,IF($C196="一本差負",中堅分析!$D$17,中堅分析!$D$18))))</f>
        <v>0.16000000000000003</v>
      </c>
      <c r="Q196" s="1">
        <f t="shared" si="33"/>
        <v>1</v>
      </c>
      <c r="R196" s="1">
        <f t="shared" si="34"/>
        <v>2</v>
      </c>
      <c r="S196" s="7">
        <f>IF($D196="二本差勝",副将分析!$D$14,IF($D196="一本差勝",副将分析!$D$15,IF($D196="引き分け",副将分析!$D$16,IF($D196="一本差負",副将分析!$D$17,副将分析!$D$18))))</f>
        <v>0.16000000000000003</v>
      </c>
      <c r="T196" s="1">
        <f t="shared" si="35"/>
        <v>1</v>
      </c>
      <c r="U196" s="1">
        <f t="shared" si="36"/>
        <v>2</v>
      </c>
      <c r="V196" s="7">
        <f>IF($E196="二本差勝",大将分析!$D$14,IF($E196="一本差勝",大将分析!$D$15,IF($E196="引き分け",大将分析!$D$16,IF($E196="一本差負",大将分析!$D$17,大将分析!$D$18))))</f>
        <v>0.16000000000000003</v>
      </c>
      <c r="W196" s="1">
        <f t="shared" si="37"/>
        <v>-1</v>
      </c>
      <c r="X196" s="1">
        <f t="shared" si="38"/>
        <v>-2</v>
      </c>
    </row>
    <row r="197" spans="1:24" x14ac:dyDescent="0.15">
      <c r="A197" s="1" t="s">
        <v>40</v>
      </c>
      <c r="B197" s="1" t="s">
        <v>39</v>
      </c>
      <c r="C197" s="1" t="s">
        <v>39</v>
      </c>
      <c r="D197" s="1" t="s">
        <v>40</v>
      </c>
      <c r="E197" s="1" t="s">
        <v>41</v>
      </c>
      <c r="F197" s="19">
        <f t="shared" si="26"/>
        <v>3</v>
      </c>
      <c r="G197" s="19">
        <f t="shared" si="27"/>
        <v>5</v>
      </c>
      <c r="H197" s="20">
        <f t="shared" si="28"/>
        <v>2.3037214720000014E-4</v>
      </c>
      <c r="J197" s="7">
        <f>IF($A197="二本差勝",先鋒分析!$D$14,IF($A197="一本差勝",先鋒分析!$D$15,IF($A197="引き分け",先鋒分析!$D$16,IF($A197="一本差負",先鋒分析!$D$17,先鋒分析!$D$18))))</f>
        <v>0.20800000000000002</v>
      </c>
      <c r="K197" s="19">
        <f t="shared" si="29"/>
        <v>1</v>
      </c>
      <c r="L197" s="19">
        <f t="shared" si="30"/>
        <v>1</v>
      </c>
      <c r="M197" s="7">
        <f>IF($B197="二本差勝",次鋒分析!$D$14,IF($B197="一本差勝",次鋒分析!$D$15,IF($B197="引き分け",次鋒分析!$D$16,IF($B197="一本差負",次鋒分析!$D$17,次鋒分析!$D$18))))</f>
        <v>0.16000000000000003</v>
      </c>
      <c r="N197" s="1">
        <f t="shared" si="31"/>
        <v>1</v>
      </c>
      <c r="O197" s="1">
        <f t="shared" si="32"/>
        <v>2</v>
      </c>
      <c r="P197" s="7">
        <f>IF($C197="二本差勝",中堅分析!$D$14,IF($C197="一本差勝",中堅分析!$D$15,IF($C197="引き分け",中堅分析!$D$16,IF($C197="一本差負",中堅分析!$D$17,中堅分析!$D$18))))</f>
        <v>0.16000000000000003</v>
      </c>
      <c r="Q197" s="1">
        <f t="shared" si="33"/>
        <v>1</v>
      </c>
      <c r="R197" s="1">
        <f t="shared" si="34"/>
        <v>2</v>
      </c>
      <c r="S197" s="7">
        <f>IF($D197="二本差勝",副将分析!$D$14,IF($D197="一本差勝",副将分析!$D$15,IF($D197="引き分け",副将分析!$D$16,IF($D197="一本差負",副将分析!$D$17,副将分析!$D$18))))</f>
        <v>0.20800000000000002</v>
      </c>
      <c r="T197" s="1">
        <f t="shared" si="35"/>
        <v>1</v>
      </c>
      <c r="U197" s="1">
        <f t="shared" si="36"/>
        <v>1</v>
      </c>
      <c r="V197" s="7">
        <f>IF($E197="二本差勝",大将分析!$D$14,IF($E197="一本差勝",大将分析!$D$15,IF($E197="引き分け",大将分析!$D$16,IF($E197="一本差負",大将分析!$D$17,大将分析!$D$18))))</f>
        <v>0.20800000000000002</v>
      </c>
      <c r="W197" s="1">
        <f t="shared" si="37"/>
        <v>-1</v>
      </c>
      <c r="X197" s="1">
        <f t="shared" si="38"/>
        <v>-1</v>
      </c>
    </row>
    <row r="198" spans="1:24" x14ac:dyDescent="0.15">
      <c r="A198" s="1" t="s">
        <v>40</v>
      </c>
      <c r="B198" s="1" t="s">
        <v>39</v>
      </c>
      <c r="C198" s="1" t="s">
        <v>39</v>
      </c>
      <c r="D198" s="1" t="s">
        <v>22</v>
      </c>
      <c r="E198" s="1" t="s">
        <v>22</v>
      </c>
      <c r="F198" s="19">
        <f t="shared" si="26"/>
        <v>3</v>
      </c>
      <c r="G198" s="19">
        <f t="shared" si="27"/>
        <v>5</v>
      </c>
      <c r="H198" s="20">
        <f t="shared" si="28"/>
        <v>3.7111726080000027E-4</v>
      </c>
      <c r="J198" s="7">
        <f>IF($A198="二本差勝",先鋒分析!$D$14,IF($A198="一本差勝",先鋒分析!$D$15,IF($A198="引き分け",先鋒分析!$D$16,IF($A198="一本差負",先鋒分析!$D$17,先鋒分析!$D$18))))</f>
        <v>0.20800000000000002</v>
      </c>
      <c r="K198" s="19">
        <f t="shared" si="29"/>
        <v>1</v>
      </c>
      <c r="L198" s="19">
        <f t="shared" si="30"/>
        <v>1</v>
      </c>
      <c r="M198" s="7">
        <f>IF($B198="二本差勝",次鋒分析!$D$14,IF($B198="一本差勝",次鋒分析!$D$15,IF($B198="引き分け",次鋒分析!$D$16,IF($B198="一本差負",次鋒分析!$D$17,次鋒分析!$D$18))))</f>
        <v>0.16000000000000003</v>
      </c>
      <c r="N198" s="1">
        <f t="shared" si="31"/>
        <v>1</v>
      </c>
      <c r="O198" s="1">
        <f t="shared" si="32"/>
        <v>2</v>
      </c>
      <c r="P198" s="7">
        <f>IF($C198="二本差勝",中堅分析!$D$14,IF($C198="一本差勝",中堅分析!$D$15,IF($C198="引き分け",中堅分析!$D$16,IF($C198="一本差負",中堅分析!$D$17,中堅分析!$D$18))))</f>
        <v>0.16000000000000003</v>
      </c>
      <c r="Q198" s="1">
        <f t="shared" si="33"/>
        <v>1</v>
      </c>
      <c r="R198" s="1">
        <f t="shared" si="34"/>
        <v>2</v>
      </c>
      <c r="S198" s="7">
        <f>IF($D198="二本差勝",副将分析!$D$14,IF($D198="一本差勝",副将分析!$D$15,IF($D198="引き分け",副将分析!$D$16,IF($D198="一本差負",副将分析!$D$17,副将分析!$D$18))))</f>
        <v>0.26400000000000001</v>
      </c>
      <c r="T198" s="1">
        <f t="shared" si="35"/>
        <v>0</v>
      </c>
      <c r="U198" s="1">
        <f t="shared" si="36"/>
        <v>0</v>
      </c>
      <c r="V198" s="7">
        <f>IF($E198="二本差勝",大将分析!$D$14,IF($E198="一本差勝",大将分析!$D$15,IF($E198="引き分け",大将分析!$D$16,IF($E198="一本差負",大将分析!$D$17,大将分析!$D$18))))</f>
        <v>0.26400000000000001</v>
      </c>
      <c r="W198" s="1">
        <f t="shared" si="37"/>
        <v>0</v>
      </c>
      <c r="X198" s="1">
        <f t="shared" si="38"/>
        <v>0</v>
      </c>
    </row>
    <row r="199" spans="1:24" x14ac:dyDescent="0.15">
      <c r="A199" s="1" t="s">
        <v>40</v>
      </c>
      <c r="B199" s="1" t="s">
        <v>39</v>
      </c>
      <c r="C199" s="1" t="s">
        <v>39</v>
      </c>
      <c r="D199" s="1" t="s">
        <v>41</v>
      </c>
      <c r="E199" s="1" t="s">
        <v>40</v>
      </c>
      <c r="F199" s="19">
        <f t="shared" si="26"/>
        <v>3</v>
      </c>
      <c r="G199" s="19">
        <f t="shared" si="27"/>
        <v>5</v>
      </c>
      <c r="H199" s="20">
        <f t="shared" si="28"/>
        <v>2.3037214720000014E-4</v>
      </c>
      <c r="J199" s="7">
        <f>IF($A199="二本差勝",先鋒分析!$D$14,IF($A199="一本差勝",先鋒分析!$D$15,IF($A199="引き分け",先鋒分析!$D$16,IF($A199="一本差負",先鋒分析!$D$17,先鋒分析!$D$18))))</f>
        <v>0.20800000000000002</v>
      </c>
      <c r="K199" s="19">
        <f t="shared" si="29"/>
        <v>1</v>
      </c>
      <c r="L199" s="19">
        <f t="shared" si="30"/>
        <v>1</v>
      </c>
      <c r="M199" s="7">
        <f>IF($B199="二本差勝",次鋒分析!$D$14,IF($B199="一本差勝",次鋒分析!$D$15,IF($B199="引き分け",次鋒分析!$D$16,IF($B199="一本差負",次鋒分析!$D$17,次鋒分析!$D$18))))</f>
        <v>0.16000000000000003</v>
      </c>
      <c r="N199" s="1">
        <f t="shared" si="31"/>
        <v>1</v>
      </c>
      <c r="O199" s="1">
        <f t="shared" si="32"/>
        <v>2</v>
      </c>
      <c r="P199" s="7">
        <f>IF($C199="二本差勝",中堅分析!$D$14,IF($C199="一本差勝",中堅分析!$D$15,IF($C199="引き分け",中堅分析!$D$16,IF($C199="一本差負",中堅分析!$D$17,中堅分析!$D$18))))</f>
        <v>0.16000000000000003</v>
      </c>
      <c r="Q199" s="1">
        <f t="shared" si="33"/>
        <v>1</v>
      </c>
      <c r="R199" s="1">
        <f t="shared" si="34"/>
        <v>2</v>
      </c>
      <c r="S199" s="7">
        <f>IF($D199="二本差勝",副将分析!$D$14,IF($D199="一本差勝",副将分析!$D$15,IF($D199="引き分け",副将分析!$D$16,IF($D199="一本差負",副将分析!$D$17,副将分析!$D$18))))</f>
        <v>0.20800000000000002</v>
      </c>
      <c r="T199" s="1">
        <f t="shared" si="35"/>
        <v>-1</v>
      </c>
      <c r="U199" s="1">
        <f t="shared" si="36"/>
        <v>-1</v>
      </c>
      <c r="V199" s="7">
        <f>IF($E199="二本差勝",大将分析!$D$14,IF($E199="一本差勝",大将分析!$D$15,IF($E199="引き分け",大将分析!$D$16,IF($E199="一本差負",大将分析!$D$17,大将分析!$D$18))))</f>
        <v>0.20800000000000002</v>
      </c>
      <c r="W199" s="1">
        <f t="shared" si="37"/>
        <v>1</v>
      </c>
      <c r="X199" s="1">
        <f t="shared" si="38"/>
        <v>1</v>
      </c>
    </row>
    <row r="200" spans="1:24" x14ac:dyDescent="0.15">
      <c r="A200" s="1" t="s">
        <v>40</v>
      </c>
      <c r="B200" s="1" t="s">
        <v>39</v>
      </c>
      <c r="C200" s="1" t="s">
        <v>39</v>
      </c>
      <c r="D200" s="1" t="s">
        <v>42</v>
      </c>
      <c r="E200" s="1" t="s">
        <v>39</v>
      </c>
      <c r="F200" s="19">
        <f t="shared" ref="F200:F263" si="39">K200+N200+Q200+T200+W200</f>
        <v>3</v>
      </c>
      <c r="G200" s="19">
        <f t="shared" ref="G200:G263" si="40">L200+O200+R200+U200+X200</f>
        <v>5</v>
      </c>
      <c r="H200" s="20">
        <f t="shared" ref="H200:H263" si="41">J200*M200*P200*S200*V200</f>
        <v>1.3631488000000013E-4</v>
      </c>
      <c r="J200" s="7">
        <f>IF($A200="二本差勝",先鋒分析!$D$14,IF($A200="一本差勝",先鋒分析!$D$15,IF($A200="引き分け",先鋒分析!$D$16,IF($A200="一本差負",先鋒分析!$D$17,先鋒分析!$D$18))))</f>
        <v>0.20800000000000002</v>
      </c>
      <c r="K200" s="19">
        <f t="shared" ref="K200:K263" si="42">IF($A200="二本差勝",1,IF($A200="一本差勝",1,IF($A200="引き分け",0,-1)))</f>
        <v>1</v>
      </c>
      <c r="L200" s="19">
        <f t="shared" ref="L200:L263" si="43">IF($A200="二本差勝",2,IF($A200="一本差勝",1,IF($A200="引き分け",0,IF($A200="一本差負",-1,-2))))</f>
        <v>1</v>
      </c>
      <c r="M200" s="7">
        <f>IF($B200="二本差勝",次鋒分析!$D$14,IF($B200="一本差勝",次鋒分析!$D$15,IF($B200="引き分け",次鋒分析!$D$16,IF($B200="一本差負",次鋒分析!$D$17,次鋒分析!$D$18))))</f>
        <v>0.16000000000000003</v>
      </c>
      <c r="N200" s="1">
        <f t="shared" ref="N200:N263" si="44">IF($B200="二本差勝",1,IF($B200="一本差勝",1,IF($B200="引き分け",0,-1)))</f>
        <v>1</v>
      </c>
      <c r="O200" s="1">
        <f t="shared" ref="O200:O263" si="45">IF($B200="二本差勝",2,IF($B200="一本差勝",1,IF($B200="引き分け",0,IF($B200="一本差負",-1,-2))))</f>
        <v>2</v>
      </c>
      <c r="P200" s="7">
        <f>IF($C200="二本差勝",中堅分析!$D$14,IF($C200="一本差勝",中堅分析!$D$15,IF($C200="引き分け",中堅分析!$D$16,IF($C200="一本差負",中堅分析!$D$17,中堅分析!$D$18))))</f>
        <v>0.16000000000000003</v>
      </c>
      <c r="Q200" s="1">
        <f t="shared" ref="Q200:Q263" si="46">IF($C200="二本差勝",1,IF($C200="一本差勝",1,IF($C200="引き分け",0,-1)))</f>
        <v>1</v>
      </c>
      <c r="R200" s="1">
        <f t="shared" ref="R200:R263" si="47">IF($C200="二本差勝",2,IF($C200="一本差勝",1,IF($C200="引き分け",0,IF($C200="一本差負",-1,-2))))</f>
        <v>2</v>
      </c>
      <c r="S200" s="7">
        <f>IF($D200="二本差勝",副将分析!$D$14,IF($D200="一本差勝",副将分析!$D$15,IF($D200="引き分け",副将分析!$D$16,IF($D200="一本差負",副将分析!$D$17,副将分析!$D$18))))</f>
        <v>0.16000000000000003</v>
      </c>
      <c r="T200" s="1">
        <f t="shared" ref="T200:T263" si="48">IF($D200="二本差勝",1,IF($D200="一本差勝",1,IF($D200="引き分け",0,-1)))</f>
        <v>-1</v>
      </c>
      <c r="U200" s="1">
        <f t="shared" ref="U200:U263" si="49">IF($D200="二本差勝",2,IF($D200="一本差勝",1,IF($D200="引き分け",0,IF($D200="一本差負",-1,-2))))</f>
        <v>-2</v>
      </c>
      <c r="V200" s="7">
        <f>IF($E200="二本差勝",大将分析!$D$14,IF($E200="一本差勝",大将分析!$D$15,IF($E200="引き分け",大将分析!$D$16,IF($E200="一本差負",大将分析!$D$17,大将分析!$D$18))))</f>
        <v>0.16000000000000003</v>
      </c>
      <c r="W200" s="1">
        <f t="shared" ref="W200:W263" si="50">IF($E200="二本差勝",1,IF($E200="一本差勝",1,IF($E200="引き分け",0,-1)))</f>
        <v>1</v>
      </c>
      <c r="X200" s="1">
        <f t="shared" ref="X200:X263" si="51">IF($E200="二本差勝",2,IF($E200="一本差勝",1,IF($E200="引き分け",0,IF($E200="一本差負",-1,-2))))</f>
        <v>2</v>
      </c>
    </row>
    <row r="201" spans="1:24" x14ac:dyDescent="0.15">
      <c r="A201" s="1" t="s">
        <v>40</v>
      </c>
      <c r="B201" s="1" t="s">
        <v>39</v>
      </c>
      <c r="C201" s="1" t="s">
        <v>40</v>
      </c>
      <c r="D201" s="1" t="s">
        <v>39</v>
      </c>
      <c r="E201" s="1" t="s">
        <v>41</v>
      </c>
      <c r="F201" s="19">
        <f t="shared" si="39"/>
        <v>3</v>
      </c>
      <c r="G201" s="19">
        <f t="shared" si="40"/>
        <v>5</v>
      </c>
      <c r="H201" s="20">
        <f t="shared" si="41"/>
        <v>2.3037214720000019E-4</v>
      </c>
      <c r="J201" s="7">
        <f>IF($A201="二本差勝",先鋒分析!$D$14,IF($A201="一本差勝",先鋒分析!$D$15,IF($A201="引き分け",先鋒分析!$D$16,IF($A201="一本差負",先鋒分析!$D$17,先鋒分析!$D$18))))</f>
        <v>0.20800000000000002</v>
      </c>
      <c r="K201" s="19">
        <f t="shared" si="42"/>
        <v>1</v>
      </c>
      <c r="L201" s="19">
        <f t="shared" si="43"/>
        <v>1</v>
      </c>
      <c r="M201" s="7">
        <f>IF($B201="二本差勝",次鋒分析!$D$14,IF($B201="一本差勝",次鋒分析!$D$15,IF($B201="引き分け",次鋒分析!$D$16,IF($B201="一本差負",次鋒分析!$D$17,次鋒分析!$D$18))))</f>
        <v>0.16000000000000003</v>
      </c>
      <c r="N201" s="1">
        <f t="shared" si="44"/>
        <v>1</v>
      </c>
      <c r="O201" s="1">
        <f t="shared" si="45"/>
        <v>2</v>
      </c>
      <c r="P201" s="7">
        <f>IF($C201="二本差勝",中堅分析!$D$14,IF($C201="一本差勝",中堅分析!$D$15,IF($C201="引き分け",中堅分析!$D$16,IF($C201="一本差負",中堅分析!$D$17,中堅分析!$D$18))))</f>
        <v>0.20800000000000002</v>
      </c>
      <c r="Q201" s="1">
        <f t="shared" si="46"/>
        <v>1</v>
      </c>
      <c r="R201" s="1">
        <f t="shared" si="47"/>
        <v>1</v>
      </c>
      <c r="S201" s="7">
        <f>IF($D201="二本差勝",副将分析!$D$14,IF($D201="一本差勝",副将分析!$D$15,IF($D201="引き分け",副将分析!$D$16,IF($D201="一本差負",副将分析!$D$17,副将分析!$D$18))))</f>
        <v>0.16000000000000003</v>
      </c>
      <c r="T201" s="1">
        <f t="shared" si="48"/>
        <v>1</v>
      </c>
      <c r="U201" s="1">
        <f t="shared" si="49"/>
        <v>2</v>
      </c>
      <c r="V201" s="7">
        <f>IF($E201="二本差勝",大将分析!$D$14,IF($E201="一本差勝",大将分析!$D$15,IF($E201="引き分け",大将分析!$D$16,IF($E201="一本差負",大将分析!$D$17,大将分析!$D$18))))</f>
        <v>0.20800000000000002</v>
      </c>
      <c r="W201" s="1">
        <f t="shared" si="50"/>
        <v>-1</v>
      </c>
      <c r="X201" s="1">
        <f t="shared" si="51"/>
        <v>-1</v>
      </c>
    </row>
    <row r="202" spans="1:24" x14ac:dyDescent="0.15">
      <c r="A202" s="1" t="s">
        <v>40</v>
      </c>
      <c r="B202" s="1" t="s">
        <v>39</v>
      </c>
      <c r="C202" s="1" t="s">
        <v>40</v>
      </c>
      <c r="D202" s="1" t="s">
        <v>41</v>
      </c>
      <c r="E202" s="1" t="s">
        <v>39</v>
      </c>
      <c r="F202" s="19">
        <f t="shared" si="39"/>
        <v>3</v>
      </c>
      <c r="G202" s="19">
        <f t="shared" si="40"/>
        <v>5</v>
      </c>
      <c r="H202" s="20">
        <f t="shared" si="41"/>
        <v>2.3037214720000016E-4</v>
      </c>
      <c r="J202" s="7">
        <f>IF($A202="二本差勝",先鋒分析!$D$14,IF($A202="一本差勝",先鋒分析!$D$15,IF($A202="引き分け",先鋒分析!$D$16,IF($A202="一本差負",先鋒分析!$D$17,先鋒分析!$D$18))))</f>
        <v>0.20800000000000002</v>
      </c>
      <c r="K202" s="19">
        <f t="shared" si="42"/>
        <v>1</v>
      </c>
      <c r="L202" s="19">
        <f t="shared" si="43"/>
        <v>1</v>
      </c>
      <c r="M202" s="7">
        <f>IF($B202="二本差勝",次鋒分析!$D$14,IF($B202="一本差勝",次鋒分析!$D$15,IF($B202="引き分け",次鋒分析!$D$16,IF($B202="一本差負",次鋒分析!$D$17,次鋒分析!$D$18))))</f>
        <v>0.16000000000000003</v>
      </c>
      <c r="N202" s="1">
        <f t="shared" si="44"/>
        <v>1</v>
      </c>
      <c r="O202" s="1">
        <f t="shared" si="45"/>
        <v>2</v>
      </c>
      <c r="P202" s="7">
        <f>IF($C202="二本差勝",中堅分析!$D$14,IF($C202="一本差勝",中堅分析!$D$15,IF($C202="引き分け",中堅分析!$D$16,IF($C202="一本差負",中堅分析!$D$17,中堅分析!$D$18))))</f>
        <v>0.20800000000000002</v>
      </c>
      <c r="Q202" s="1">
        <f t="shared" si="46"/>
        <v>1</v>
      </c>
      <c r="R202" s="1">
        <f t="shared" si="47"/>
        <v>1</v>
      </c>
      <c r="S202" s="7">
        <f>IF($D202="二本差勝",副将分析!$D$14,IF($D202="一本差勝",副将分析!$D$15,IF($D202="引き分け",副将分析!$D$16,IF($D202="一本差負",副将分析!$D$17,副将分析!$D$18))))</f>
        <v>0.20800000000000002</v>
      </c>
      <c r="T202" s="1">
        <f t="shared" si="48"/>
        <v>-1</v>
      </c>
      <c r="U202" s="1">
        <f t="shared" si="49"/>
        <v>-1</v>
      </c>
      <c r="V202" s="7">
        <f>IF($E202="二本差勝",大将分析!$D$14,IF($E202="一本差勝",大将分析!$D$15,IF($E202="引き分け",大将分析!$D$16,IF($E202="一本差負",大将分析!$D$17,大将分析!$D$18))))</f>
        <v>0.16000000000000003</v>
      </c>
      <c r="W202" s="1">
        <f t="shared" si="50"/>
        <v>1</v>
      </c>
      <c r="X202" s="1">
        <f t="shared" si="51"/>
        <v>2</v>
      </c>
    </row>
    <row r="203" spans="1:24" x14ac:dyDescent="0.15">
      <c r="A203" s="1" t="s">
        <v>40</v>
      </c>
      <c r="B203" s="1" t="s">
        <v>39</v>
      </c>
      <c r="C203" s="1" t="s">
        <v>22</v>
      </c>
      <c r="D203" s="1" t="s">
        <v>39</v>
      </c>
      <c r="E203" s="1" t="s">
        <v>22</v>
      </c>
      <c r="F203" s="19">
        <f t="shared" si="39"/>
        <v>3</v>
      </c>
      <c r="G203" s="19">
        <f t="shared" si="40"/>
        <v>5</v>
      </c>
      <c r="H203" s="20">
        <f t="shared" si="41"/>
        <v>3.7111726080000021E-4</v>
      </c>
      <c r="J203" s="7">
        <f>IF($A203="二本差勝",先鋒分析!$D$14,IF($A203="一本差勝",先鋒分析!$D$15,IF($A203="引き分け",先鋒分析!$D$16,IF($A203="一本差負",先鋒分析!$D$17,先鋒分析!$D$18))))</f>
        <v>0.20800000000000002</v>
      </c>
      <c r="K203" s="19">
        <f t="shared" si="42"/>
        <v>1</v>
      </c>
      <c r="L203" s="19">
        <f t="shared" si="43"/>
        <v>1</v>
      </c>
      <c r="M203" s="7">
        <f>IF($B203="二本差勝",次鋒分析!$D$14,IF($B203="一本差勝",次鋒分析!$D$15,IF($B203="引き分け",次鋒分析!$D$16,IF($B203="一本差負",次鋒分析!$D$17,次鋒分析!$D$18))))</f>
        <v>0.16000000000000003</v>
      </c>
      <c r="N203" s="1">
        <f t="shared" si="44"/>
        <v>1</v>
      </c>
      <c r="O203" s="1">
        <f t="shared" si="45"/>
        <v>2</v>
      </c>
      <c r="P203" s="7">
        <f>IF($C203="二本差勝",中堅分析!$D$14,IF($C203="一本差勝",中堅分析!$D$15,IF($C203="引き分け",中堅分析!$D$16,IF($C203="一本差負",中堅分析!$D$17,中堅分析!$D$18))))</f>
        <v>0.26400000000000001</v>
      </c>
      <c r="Q203" s="1">
        <f t="shared" si="46"/>
        <v>0</v>
      </c>
      <c r="R203" s="1">
        <f t="shared" si="47"/>
        <v>0</v>
      </c>
      <c r="S203" s="7">
        <f>IF($D203="二本差勝",副将分析!$D$14,IF($D203="一本差勝",副将分析!$D$15,IF($D203="引き分け",副将分析!$D$16,IF($D203="一本差負",副将分析!$D$17,副将分析!$D$18))))</f>
        <v>0.16000000000000003</v>
      </c>
      <c r="T203" s="1">
        <f t="shared" si="48"/>
        <v>1</v>
      </c>
      <c r="U203" s="1">
        <f t="shared" si="49"/>
        <v>2</v>
      </c>
      <c r="V203" s="7">
        <f>IF($E203="二本差勝",大将分析!$D$14,IF($E203="一本差勝",大将分析!$D$15,IF($E203="引き分け",大将分析!$D$16,IF($E203="一本差負",大将分析!$D$17,大将分析!$D$18))))</f>
        <v>0.26400000000000001</v>
      </c>
      <c r="W203" s="1">
        <f t="shared" si="50"/>
        <v>0</v>
      </c>
      <c r="X203" s="1">
        <f t="shared" si="51"/>
        <v>0</v>
      </c>
    </row>
    <row r="204" spans="1:24" x14ac:dyDescent="0.15">
      <c r="A204" s="1" t="s">
        <v>40</v>
      </c>
      <c r="B204" s="1" t="s">
        <v>39</v>
      </c>
      <c r="C204" s="1" t="s">
        <v>22</v>
      </c>
      <c r="D204" s="1" t="s">
        <v>22</v>
      </c>
      <c r="E204" s="1" t="s">
        <v>39</v>
      </c>
      <c r="F204" s="19">
        <f t="shared" si="39"/>
        <v>3</v>
      </c>
      <c r="G204" s="19">
        <f t="shared" si="40"/>
        <v>5</v>
      </c>
      <c r="H204" s="20">
        <f t="shared" si="41"/>
        <v>3.7111726080000016E-4</v>
      </c>
      <c r="J204" s="7">
        <f>IF($A204="二本差勝",先鋒分析!$D$14,IF($A204="一本差勝",先鋒分析!$D$15,IF($A204="引き分け",先鋒分析!$D$16,IF($A204="一本差負",先鋒分析!$D$17,先鋒分析!$D$18))))</f>
        <v>0.20800000000000002</v>
      </c>
      <c r="K204" s="19">
        <f t="shared" si="42"/>
        <v>1</v>
      </c>
      <c r="L204" s="19">
        <f t="shared" si="43"/>
        <v>1</v>
      </c>
      <c r="M204" s="7">
        <f>IF($B204="二本差勝",次鋒分析!$D$14,IF($B204="一本差勝",次鋒分析!$D$15,IF($B204="引き分け",次鋒分析!$D$16,IF($B204="一本差負",次鋒分析!$D$17,次鋒分析!$D$18))))</f>
        <v>0.16000000000000003</v>
      </c>
      <c r="N204" s="1">
        <f t="shared" si="44"/>
        <v>1</v>
      </c>
      <c r="O204" s="1">
        <f t="shared" si="45"/>
        <v>2</v>
      </c>
      <c r="P204" s="7">
        <f>IF($C204="二本差勝",中堅分析!$D$14,IF($C204="一本差勝",中堅分析!$D$15,IF($C204="引き分け",中堅分析!$D$16,IF($C204="一本差負",中堅分析!$D$17,中堅分析!$D$18))))</f>
        <v>0.26400000000000001</v>
      </c>
      <c r="Q204" s="1">
        <f t="shared" si="46"/>
        <v>0</v>
      </c>
      <c r="R204" s="1">
        <f t="shared" si="47"/>
        <v>0</v>
      </c>
      <c r="S204" s="7">
        <f>IF($D204="二本差勝",副将分析!$D$14,IF($D204="一本差勝",副将分析!$D$15,IF($D204="引き分け",副将分析!$D$16,IF($D204="一本差負",副将分析!$D$17,副将分析!$D$18))))</f>
        <v>0.26400000000000001</v>
      </c>
      <c r="T204" s="1">
        <f t="shared" si="48"/>
        <v>0</v>
      </c>
      <c r="U204" s="1">
        <f t="shared" si="49"/>
        <v>0</v>
      </c>
      <c r="V204" s="7">
        <f>IF($E204="二本差勝",大将分析!$D$14,IF($E204="一本差勝",大将分析!$D$15,IF($E204="引き分け",大将分析!$D$16,IF($E204="一本差負",大将分析!$D$17,大将分析!$D$18))))</f>
        <v>0.16000000000000003</v>
      </c>
      <c r="W204" s="1">
        <f t="shared" si="50"/>
        <v>1</v>
      </c>
      <c r="X204" s="1">
        <f t="shared" si="51"/>
        <v>2</v>
      </c>
    </row>
    <row r="205" spans="1:24" x14ac:dyDescent="0.15">
      <c r="A205" s="1" t="s">
        <v>40</v>
      </c>
      <c r="B205" s="1" t="s">
        <v>39</v>
      </c>
      <c r="C205" s="1" t="s">
        <v>41</v>
      </c>
      <c r="D205" s="1" t="s">
        <v>39</v>
      </c>
      <c r="E205" s="1" t="s">
        <v>40</v>
      </c>
      <c r="F205" s="19">
        <f t="shared" si="39"/>
        <v>3</v>
      </c>
      <c r="G205" s="19">
        <f t="shared" si="40"/>
        <v>5</v>
      </c>
      <c r="H205" s="20">
        <f t="shared" si="41"/>
        <v>2.3037214720000019E-4</v>
      </c>
      <c r="J205" s="7">
        <f>IF($A205="二本差勝",先鋒分析!$D$14,IF($A205="一本差勝",先鋒分析!$D$15,IF($A205="引き分け",先鋒分析!$D$16,IF($A205="一本差負",先鋒分析!$D$17,先鋒分析!$D$18))))</f>
        <v>0.20800000000000002</v>
      </c>
      <c r="K205" s="19">
        <f t="shared" si="42"/>
        <v>1</v>
      </c>
      <c r="L205" s="19">
        <f t="shared" si="43"/>
        <v>1</v>
      </c>
      <c r="M205" s="7">
        <f>IF($B205="二本差勝",次鋒分析!$D$14,IF($B205="一本差勝",次鋒分析!$D$15,IF($B205="引き分け",次鋒分析!$D$16,IF($B205="一本差負",次鋒分析!$D$17,次鋒分析!$D$18))))</f>
        <v>0.16000000000000003</v>
      </c>
      <c r="N205" s="1">
        <f t="shared" si="44"/>
        <v>1</v>
      </c>
      <c r="O205" s="1">
        <f t="shared" si="45"/>
        <v>2</v>
      </c>
      <c r="P205" s="7">
        <f>IF($C205="二本差勝",中堅分析!$D$14,IF($C205="一本差勝",中堅分析!$D$15,IF($C205="引き分け",中堅分析!$D$16,IF($C205="一本差負",中堅分析!$D$17,中堅分析!$D$18))))</f>
        <v>0.20800000000000002</v>
      </c>
      <c r="Q205" s="1">
        <f t="shared" si="46"/>
        <v>-1</v>
      </c>
      <c r="R205" s="1">
        <f t="shared" si="47"/>
        <v>-1</v>
      </c>
      <c r="S205" s="7">
        <f>IF($D205="二本差勝",副将分析!$D$14,IF($D205="一本差勝",副将分析!$D$15,IF($D205="引き分け",副将分析!$D$16,IF($D205="一本差負",副将分析!$D$17,副将分析!$D$18))))</f>
        <v>0.16000000000000003</v>
      </c>
      <c r="T205" s="1">
        <f t="shared" si="48"/>
        <v>1</v>
      </c>
      <c r="U205" s="1">
        <f t="shared" si="49"/>
        <v>2</v>
      </c>
      <c r="V205" s="7">
        <f>IF($E205="二本差勝",大将分析!$D$14,IF($E205="一本差勝",大将分析!$D$15,IF($E205="引き分け",大将分析!$D$16,IF($E205="一本差負",大将分析!$D$17,大将分析!$D$18))))</f>
        <v>0.20800000000000002</v>
      </c>
      <c r="W205" s="1">
        <f t="shared" si="50"/>
        <v>1</v>
      </c>
      <c r="X205" s="1">
        <f t="shared" si="51"/>
        <v>1</v>
      </c>
    </row>
    <row r="206" spans="1:24" x14ac:dyDescent="0.15">
      <c r="A206" s="1" t="s">
        <v>40</v>
      </c>
      <c r="B206" s="1" t="s">
        <v>39</v>
      </c>
      <c r="C206" s="1" t="s">
        <v>41</v>
      </c>
      <c r="D206" s="1" t="s">
        <v>40</v>
      </c>
      <c r="E206" s="1" t="s">
        <v>39</v>
      </c>
      <c r="F206" s="19">
        <f t="shared" si="39"/>
        <v>3</v>
      </c>
      <c r="G206" s="19">
        <f t="shared" si="40"/>
        <v>5</v>
      </c>
      <c r="H206" s="20">
        <f t="shared" si="41"/>
        <v>2.3037214720000016E-4</v>
      </c>
      <c r="J206" s="7">
        <f>IF($A206="二本差勝",先鋒分析!$D$14,IF($A206="一本差勝",先鋒分析!$D$15,IF($A206="引き分け",先鋒分析!$D$16,IF($A206="一本差負",先鋒分析!$D$17,先鋒分析!$D$18))))</f>
        <v>0.20800000000000002</v>
      </c>
      <c r="K206" s="19">
        <f t="shared" si="42"/>
        <v>1</v>
      </c>
      <c r="L206" s="19">
        <f t="shared" si="43"/>
        <v>1</v>
      </c>
      <c r="M206" s="7">
        <f>IF($B206="二本差勝",次鋒分析!$D$14,IF($B206="一本差勝",次鋒分析!$D$15,IF($B206="引き分け",次鋒分析!$D$16,IF($B206="一本差負",次鋒分析!$D$17,次鋒分析!$D$18))))</f>
        <v>0.16000000000000003</v>
      </c>
      <c r="N206" s="1">
        <f t="shared" si="44"/>
        <v>1</v>
      </c>
      <c r="O206" s="1">
        <f t="shared" si="45"/>
        <v>2</v>
      </c>
      <c r="P206" s="7">
        <f>IF($C206="二本差勝",中堅分析!$D$14,IF($C206="一本差勝",中堅分析!$D$15,IF($C206="引き分け",中堅分析!$D$16,IF($C206="一本差負",中堅分析!$D$17,中堅分析!$D$18))))</f>
        <v>0.20800000000000002</v>
      </c>
      <c r="Q206" s="1">
        <f t="shared" si="46"/>
        <v>-1</v>
      </c>
      <c r="R206" s="1">
        <f t="shared" si="47"/>
        <v>-1</v>
      </c>
      <c r="S206" s="7">
        <f>IF($D206="二本差勝",副将分析!$D$14,IF($D206="一本差勝",副将分析!$D$15,IF($D206="引き分け",副将分析!$D$16,IF($D206="一本差負",副将分析!$D$17,副将分析!$D$18))))</f>
        <v>0.20800000000000002</v>
      </c>
      <c r="T206" s="1">
        <f t="shared" si="48"/>
        <v>1</v>
      </c>
      <c r="U206" s="1">
        <f t="shared" si="49"/>
        <v>1</v>
      </c>
      <c r="V206" s="7">
        <f>IF($E206="二本差勝",大将分析!$D$14,IF($E206="一本差勝",大将分析!$D$15,IF($E206="引き分け",大将分析!$D$16,IF($E206="一本差負",大将分析!$D$17,大将分析!$D$18))))</f>
        <v>0.16000000000000003</v>
      </c>
      <c r="W206" s="1">
        <f t="shared" si="50"/>
        <v>1</v>
      </c>
      <c r="X206" s="1">
        <f t="shared" si="51"/>
        <v>2</v>
      </c>
    </row>
    <row r="207" spans="1:24" x14ac:dyDescent="0.15">
      <c r="A207" s="1" t="s">
        <v>40</v>
      </c>
      <c r="B207" s="1" t="s">
        <v>39</v>
      </c>
      <c r="C207" s="1" t="s">
        <v>42</v>
      </c>
      <c r="D207" s="1" t="s">
        <v>39</v>
      </c>
      <c r="E207" s="1" t="s">
        <v>39</v>
      </c>
      <c r="F207" s="19">
        <f t="shared" si="39"/>
        <v>3</v>
      </c>
      <c r="G207" s="19">
        <f t="shared" si="40"/>
        <v>5</v>
      </c>
      <c r="H207" s="20">
        <f t="shared" si="41"/>
        <v>1.3631488000000013E-4</v>
      </c>
      <c r="J207" s="7">
        <f>IF($A207="二本差勝",先鋒分析!$D$14,IF($A207="一本差勝",先鋒分析!$D$15,IF($A207="引き分け",先鋒分析!$D$16,IF($A207="一本差負",先鋒分析!$D$17,先鋒分析!$D$18))))</f>
        <v>0.20800000000000002</v>
      </c>
      <c r="K207" s="19">
        <f t="shared" si="42"/>
        <v>1</v>
      </c>
      <c r="L207" s="19">
        <f t="shared" si="43"/>
        <v>1</v>
      </c>
      <c r="M207" s="7">
        <f>IF($B207="二本差勝",次鋒分析!$D$14,IF($B207="一本差勝",次鋒分析!$D$15,IF($B207="引き分け",次鋒分析!$D$16,IF($B207="一本差負",次鋒分析!$D$17,次鋒分析!$D$18))))</f>
        <v>0.16000000000000003</v>
      </c>
      <c r="N207" s="1">
        <f t="shared" si="44"/>
        <v>1</v>
      </c>
      <c r="O207" s="1">
        <f t="shared" si="45"/>
        <v>2</v>
      </c>
      <c r="P207" s="7">
        <f>IF($C207="二本差勝",中堅分析!$D$14,IF($C207="一本差勝",中堅分析!$D$15,IF($C207="引き分け",中堅分析!$D$16,IF($C207="一本差負",中堅分析!$D$17,中堅分析!$D$18))))</f>
        <v>0.16000000000000003</v>
      </c>
      <c r="Q207" s="1">
        <f t="shared" si="46"/>
        <v>-1</v>
      </c>
      <c r="R207" s="1">
        <f t="shared" si="47"/>
        <v>-2</v>
      </c>
      <c r="S207" s="7">
        <f>IF($D207="二本差勝",副将分析!$D$14,IF($D207="一本差勝",副将分析!$D$15,IF($D207="引き分け",副将分析!$D$16,IF($D207="一本差負",副将分析!$D$17,副将分析!$D$18))))</f>
        <v>0.16000000000000003</v>
      </c>
      <c r="T207" s="1">
        <f t="shared" si="48"/>
        <v>1</v>
      </c>
      <c r="U207" s="1">
        <f t="shared" si="49"/>
        <v>2</v>
      </c>
      <c r="V207" s="7">
        <f>IF($E207="二本差勝",大将分析!$D$14,IF($E207="一本差勝",大将分析!$D$15,IF($E207="引き分け",大将分析!$D$16,IF($E207="一本差負",大将分析!$D$17,大将分析!$D$18))))</f>
        <v>0.16000000000000003</v>
      </c>
      <c r="W207" s="1">
        <f t="shared" si="50"/>
        <v>1</v>
      </c>
      <c r="X207" s="1">
        <f t="shared" si="51"/>
        <v>2</v>
      </c>
    </row>
    <row r="208" spans="1:24" x14ac:dyDescent="0.15">
      <c r="A208" s="1" t="s">
        <v>40</v>
      </c>
      <c r="B208" s="1" t="s">
        <v>40</v>
      </c>
      <c r="C208" s="1" t="s">
        <v>39</v>
      </c>
      <c r="D208" s="1" t="s">
        <v>39</v>
      </c>
      <c r="E208" s="1" t="s">
        <v>41</v>
      </c>
      <c r="F208" s="19">
        <f t="shared" si="39"/>
        <v>3</v>
      </c>
      <c r="G208" s="19">
        <f t="shared" si="40"/>
        <v>5</v>
      </c>
      <c r="H208" s="20">
        <f t="shared" si="41"/>
        <v>2.3037214720000019E-4</v>
      </c>
      <c r="J208" s="7">
        <f>IF($A208="二本差勝",先鋒分析!$D$14,IF($A208="一本差勝",先鋒分析!$D$15,IF($A208="引き分け",先鋒分析!$D$16,IF($A208="一本差負",先鋒分析!$D$17,先鋒分析!$D$18))))</f>
        <v>0.20800000000000002</v>
      </c>
      <c r="K208" s="19">
        <f t="shared" si="42"/>
        <v>1</v>
      </c>
      <c r="L208" s="19">
        <f t="shared" si="43"/>
        <v>1</v>
      </c>
      <c r="M208" s="7">
        <f>IF($B208="二本差勝",次鋒分析!$D$14,IF($B208="一本差勝",次鋒分析!$D$15,IF($B208="引き分け",次鋒分析!$D$16,IF($B208="一本差負",次鋒分析!$D$17,次鋒分析!$D$18))))</f>
        <v>0.20800000000000002</v>
      </c>
      <c r="N208" s="1">
        <f t="shared" si="44"/>
        <v>1</v>
      </c>
      <c r="O208" s="1">
        <f t="shared" si="45"/>
        <v>1</v>
      </c>
      <c r="P208" s="7">
        <f>IF($C208="二本差勝",中堅分析!$D$14,IF($C208="一本差勝",中堅分析!$D$15,IF($C208="引き分け",中堅分析!$D$16,IF($C208="一本差負",中堅分析!$D$17,中堅分析!$D$18))))</f>
        <v>0.16000000000000003</v>
      </c>
      <c r="Q208" s="1">
        <f t="shared" si="46"/>
        <v>1</v>
      </c>
      <c r="R208" s="1">
        <f t="shared" si="47"/>
        <v>2</v>
      </c>
      <c r="S208" s="7">
        <f>IF($D208="二本差勝",副将分析!$D$14,IF($D208="一本差勝",副将分析!$D$15,IF($D208="引き分け",副将分析!$D$16,IF($D208="一本差負",副将分析!$D$17,副将分析!$D$18))))</f>
        <v>0.16000000000000003</v>
      </c>
      <c r="T208" s="1">
        <f t="shared" si="48"/>
        <v>1</v>
      </c>
      <c r="U208" s="1">
        <f t="shared" si="49"/>
        <v>2</v>
      </c>
      <c r="V208" s="7">
        <f>IF($E208="二本差勝",大将分析!$D$14,IF($E208="一本差勝",大将分析!$D$15,IF($E208="引き分け",大将分析!$D$16,IF($E208="一本差負",大将分析!$D$17,大将分析!$D$18))))</f>
        <v>0.20800000000000002</v>
      </c>
      <c r="W208" s="1">
        <f t="shared" si="50"/>
        <v>-1</v>
      </c>
      <c r="X208" s="1">
        <f t="shared" si="51"/>
        <v>-1</v>
      </c>
    </row>
    <row r="209" spans="1:24" x14ac:dyDescent="0.15">
      <c r="A209" s="1" t="s">
        <v>40</v>
      </c>
      <c r="B209" s="1" t="s">
        <v>40</v>
      </c>
      <c r="C209" s="1" t="s">
        <v>39</v>
      </c>
      <c r="D209" s="1" t="s">
        <v>41</v>
      </c>
      <c r="E209" s="1" t="s">
        <v>39</v>
      </c>
      <c r="F209" s="19">
        <f t="shared" si="39"/>
        <v>3</v>
      </c>
      <c r="G209" s="19">
        <f t="shared" si="40"/>
        <v>5</v>
      </c>
      <c r="H209" s="20">
        <f t="shared" si="41"/>
        <v>2.3037214720000016E-4</v>
      </c>
      <c r="J209" s="7">
        <f>IF($A209="二本差勝",先鋒分析!$D$14,IF($A209="一本差勝",先鋒分析!$D$15,IF($A209="引き分け",先鋒分析!$D$16,IF($A209="一本差負",先鋒分析!$D$17,先鋒分析!$D$18))))</f>
        <v>0.20800000000000002</v>
      </c>
      <c r="K209" s="19">
        <f t="shared" si="42"/>
        <v>1</v>
      </c>
      <c r="L209" s="19">
        <f t="shared" si="43"/>
        <v>1</v>
      </c>
      <c r="M209" s="7">
        <f>IF($B209="二本差勝",次鋒分析!$D$14,IF($B209="一本差勝",次鋒分析!$D$15,IF($B209="引き分け",次鋒分析!$D$16,IF($B209="一本差負",次鋒分析!$D$17,次鋒分析!$D$18))))</f>
        <v>0.20800000000000002</v>
      </c>
      <c r="N209" s="1">
        <f t="shared" si="44"/>
        <v>1</v>
      </c>
      <c r="O209" s="1">
        <f t="shared" si="45"/>
        <v>1</v>
      </c>
      <c r="P209" s="7">
        <f>IF($C209="二本差勝",中堅分析!$D$14,IF($C209="一本差勝",中堅分析!$D$15,IF($C209="引き分け",中堅分析!$D$16,IF($C209="一本差負",中堅分析!$D$17,中堅分析!$D$18))))</f>
        <v>0.16000000000000003</v>
      </c>
      <c r="Q209" s="1">
        <f t="shared" si="46"/>
        <v>1</v>
      </c>
      <c r="R209" s="1">
        <f t="shared" si="47"/>
        <v>2</v>
      </c>
      <c r="S209" s="7">
        <f>IF($D209="二本差勝",副将分析!$D$14,IF($D209="一本差勝",副将分析!$D$15,IF($D209="引き分け",副将分析!$D$16,IF($D209="一本差負",副将分析!$D$17,副将分析!$D$18))))</f>
        <v>0.20800000000000002</v>
      </c>
      <c r="T209" s="1">
        <f t="shared" si="48"/>
        <v>-1</v>
      </c>
      <c r="U209" s="1">
        <f t="shared" si="49"/>
        <v>-1</v>
      </c>
      <c r="V209" s="7">
        <f>IF($E209="二本差勝",大将分析!$D$14,IF($E209="一本差勝",大将分析!$D$15,IF($E209="引き分け",大将分析!$D$16,IF($E209="一本差負",大将分析!$D$17,大将分析!$D$18))))</f>
        <v>0.16000000000000003</v>
      </c>
      <c r="W209" s="1">
        <f t="shared" si="50"/>
        <v>1</v>
      </c>
      <c r="X209" s="1">
        <f t="shared" si="51"/>
        <v>2</v>
      </c>
    </row>
    <row r="210" spans="1:24" x14ac:dyDescent="0.15">
      <c r="A210" s="1" t="s">
        <v>40</v>
      </c>
      <c r="B210" s="1" t="s">
        <v>40</v>
      </c>
      <c r="C210" s="1" t="s">
        <v>41</v>
      </c>
      <c r="D210" s="1" t="s">
        <v>39</v>
      </c>
      <c r="E210" s="1" t="s">
        <v>39</v>
      </c>
      <c r="F210" s="19">
        <f t="shared" si="39"/>
        <v>3</v>
      </c>
      <c r="G210" s="19">
        <f t="shared" si="40"/>
        <v>5</v>
      </c>
      <c r="H210" s="20">
        <f t="shared" si="41"/>
        <v>2.3037214720000016E-4</v>
      </c>
      <c r="J210" s="7">
        <f>IF($A210="二本差勝",先鋒分析!$D$14,IF($A210="一本差勝",先鋒分析!$D$15,IF($A210="引き分け",先鋒分析!$D$16,IF($A210="一本差負",先鋒分析!$D$17,先鋒分析!$D$18))))</f>
        <v>0.20800000000000002</v>
      </c>
      <c r="K210" s="19">
        <f t="shared" si="42"/>
        <v>1</v>
      </c>
      <c r="L210" s="19">
        <f t="shared" si="43"/>
        <v>1</v>
      </c>
      <c r="M210" s="7">
        <f>IF($B210="二本差勝",次鋒分析!$D$14,IF($B210="一本差勝",次鋒分析!$D$15,IF($B210="引き分け",次鋒分析!$D$16,IF($B210="一本差負",次鋒分析!$D$17,次鋒分析!$D$18))))</f>
        <v>0.20800000000000002</v>
      </c>
      <c r="N210" s="1">
        <f t="shared" si="44"/>
        <v>1</v>
      </c>
      <c r="O210" s="1">
        <f t="shared" si="45"/>
        <v>1</v>
      </c>
      <c r="P210" s="7">
        <f>IF($C210="二本差勝",中堅分析!$D$14,IF($C210="一本差勝",中堅分析!$D$15,IF($C210="引き分け",中堅分析!$D$16,IF($C210="一本差負",中堅分析!$D$17,中堅分析!$D$18))))</f>
        <v>0.20800000000000002</v>
      </c>
      <c r="Q210" s="1">
        <f t="shared" si="46"/>
        <v>-1</v>
      </c>
      <c r="R210" s="1">
        <f t="shared" si="47"/>
        <v>-1</v>
      </c>
      <c r="S210" s="7">
        <f>IF($D210="二本差勝",副将分析!$D$14,IF($D210="一本差勝",副将分析!$D$15,IF($D210="引き分け",副将分析!$D$16,IF($D210="一本差負",副将分析!$D$17,副将分析!$D$18))))</f>
        <v>0.16000000000000003</v>
      </c>
      <c r="T210" s="1">
        <f t="shared" si="48"/>
        <v>1</v>
      </c>
      <c r="U210" s="1">
        <f t="shared" si="49"/>
        <v>2</v>
      </c>
      <c r="V210" s="7">
        <f>IF($E210="二本差勝",大将分析!$D$14,IF($E210="一本差勝",大将分析!$D$15,IF($E210="引き分け",大将分析!$D$16,IF($E210="一本差負",大将分析!$D$17,大将分析!$D$18))))</f>
        <v>0.16000000000000003</v>
      </c>
      <c r="W210" s="1">
        <f t="shared" si="50"/>
        <v>1</v>
      </c>
      <c r="X210" s="1">
        <f t="shared" si="51"/>
        <v>2</v>
      </c>
    </row>
    <row r="211" spans="1:24" x14ac:dyDescent="0.15">
      <c r="A211" s="1" t="s">
        <v>40</v>
      </c>
      <c r="B211" s="1" t="s">
        <v>22</v>
      </c>
      <c r="C211" s="1" t="s">
        <v>39</v>
      </c>
      <c r="D211" s="1" t="s">
        <v>39</v>
      </c>
      <c r="E211" s="1" t="s">
        <v>22</v>
      </c>
      <c r="F211" s="19">
        <f t="shared" si="39"/>
        <v>3</v>
      </c>
      <c r="G211" s="19">
        <f t="shared" si="40"/>
        <v>5</v>
      </c>
      <c r="H211" s="20">
        <f t="shared" si="41"/>
        <v>3.7111726080000021E-4</v>
      </c>
      <c r="J211" s="7">
        <f>IF($A211="二本差勝",先鋒分析!$D$14,IF($A211="一本差勝",先鋒分析!$D$15,IF($A211="引き分け",先鋒分析!$D$16,IF($A211="一本差負",先鋒分析!$D$17,先鋒分析!$D$18))))</f>
        <v>0.20800000000000002</v>
      </c>
      <c r="K211" s="19">
        <f t="shared" si="42"/>
        <v>1</v>
      </c>
      <c r="L211" s="19">
        <f t="shared" si="43"/>
        <v>1</v>
      </c>
      <c r="M211" s="7">
        <f>IF($B211="二本差勝",次鋒分析!$D$14,IF($B211="一本差勝",次鋒分析!$D$15,IF($B211="引き分け",次鋒分析!$D$16,IF($B211="一本差負",次鋒分析!$D$17,次鋒分析!$D$18))))</f>
        <v>0.26400000000000001</v>
      </c>
      <c r="N211" s="1">
        <f t="shared" si="44"/>
        <v>0</v>
      </c>
      <c r="O211" s="1">
        <f t="shared" si="45"/>
        <v>0</v>
      </c>
      <c r="P211" s="7">
        <f>IF($C211="二本差勝",中堅分析!$D$14,IF($C211="一本差勝",中堅分析!$D$15,IF($C211="引き分け",中堅分析!$D$16,IF($C211="一本差負",中堅分析!$D$17,中堅分析!$D$18))))</f>
        <v>0.16000000000000003</v>
      </c>
      <c r="Q211" s="1">
        <f t="shared" si="46"/>
        <v>1</v>
      </c>
      <c r="R211" s="1">
        <f t="shared" si="47"/>
        <v>2</v>
      </c>
      <c r="S211" s="7">
        <f>IF($D211="二本差勝",副将分析!$D$14,IF($D211="一本差勝",副将分析!$D$15,IF($D211="引き分け",副将分析!$D$16,IF($D211="一本差負",副将分析!$D$17,副将分析!$D$18))))</f>
        <v>0.16000000000000003</v>
      </c>
      <c r="T211" s="1">
        <f t="shared" si="48"/>
        <v>1</v>
      </c>
      <c r="U211" s="1">
        <f t="shared" si="49"/>
        <v>2</v>
      </c>
      <c r="V211" s="7">
        <f>IF($E211="二本差勝",大将分析!$D$14,IF($E211="一本差勝",大将分析!$D$15,IF($E211="引き分け",大将分析!$D$16,IF($E211="一本差負",大将分析!$D$17,大将分析!$D$18))))</f>
        <v>0.26400000000000001</v>
      </c>
      <c r="W211" s="1">
        <f t="shared" si="50"/>
        <v>0</v>
      </c>
      <c r="X211" s="1">
        <f t="shared" si="51"/>
        <v>0</v>
      </c>
    </row>
    <row r="212" spans="1:24" x14ac:dyDescent="0.15">
      <c r="A212" s="1" t="s">
        <v>40</v>
      </c>
      <c r="B212" s="1" t="s">
        <v>22</v>
      </c>
      <c r="C212" s="1" t="s">
        <v>39</v>
      </c>
      <c r="D212" s="1" t="s">
        <v>22</v>
      </c>
      <c r="E212" s="1" t="s">
        <v>39</v>
      </c>
      <c r="F212" s="19">
        <f t="shared" si="39"/>
        <v>3</v>
      </c>
      <c r="G212" s="19">
        <f t="shared" si="40"/>
        <v>5</v>
      </c>
      <c r="H212" s="20">
        <f t="shared" si="41"/>
        <v>3.7111726080000016E-4</v>
      </c>
      <c r="J212" s="7">
        <f>IF($A212="二本差勝",先鋒分析!$D$14,IF($A212="一本差勝",先鋒分析!$D$15,IF($A212="引き分け",先鋒分析!$D$16,IF($A212="一本差負",先鋒分析!$D$17,先鋒分析!$D$18))))</f>
        <v>0.20800000000000002</v>
      </c>
      <c r="K212" s="19">
        <f t="shared" si="42"/>
        <v>1</v>
      </c>
      <c r="L212" s="19">
        <f t="shared" si="43"/>
        <v>1</v>
      </c>
      <c r="M212" s="7">
        <f>IF($B212="二本差勝",次鋒分析!$D$14,IF($B212="一本差勝",次鋒分析!$D$15,IF($B212="引き分け",次鋒分析!$D$16,IF($B212="一本差負",次鋒分析!$D$17,次鋒分析!$D$18))))</f>
        <v>0.26400000000000001</v>
      </c>
      <c r="N212" s="1">
        <f t="shared" si="44"/>
        <v>0</v>
      </c>
      <c r="O212" s="1">
        <f t="shared" si="45"/>
        <v>0</v>
      </c>
      <c r="P212" s="7">
        <f>IF($C212="二本差勝",中堅分析!$D$14,IF($C212="一本差勝",中堅分析!$D$15,IF($C212="引き分け",中堅分析!$D$16,IF($C212="一本差負",中堅分析!$D$17,中堅分析!$D$18))))</f>
        <v>0.16000000000000003</v>
      </c>
      <c r="Q212" s="1">
        <f t="shared" si="46"/>
        <v>1</v>
      </c>
      <c r="R212" s="1">
        <f t="shared" si="47"/>
        <v>2</v>
      </c>
      <c r="S212" s="7">
        <f>IF($D212="二本差勝",副将分析!$D$14,IF($D212="一本差勝",副将分析!$D$15,IF($D212="引き分け",副将分析!$D$16,IF($D212="一本差負",副将分析!$D$17,副将分析!$D$18))))</f>
        <v>0.26400000000000001</v>
      </c>
      <c r="T212" s="1">
        <f t="shared" si="48"/>
        <v>0</v>
      </c>
      <c r="U212" s="1">
        <f t="shared" si="49"/>
        <v>0</v>
      </c>
      <c r="V212" s="7">
        <f>IF($E212="二本差勝",大将分析!$D$14,IF($E212="一本差勝",大将分析!$D$15,IF($E212="引き分け",大将分析!$D$16,IF($E212="一本差負",大将分析!$D$17,大将分析!$D$18))))</f>
        <v>0.16000000000000003</v>
      </c>
      <c r="W212" s="1">
        <f t="shared" si="50"/>
        <v>1</v>
      </c>
      <c r="X212" s="1">
        <f t="shared" si="51"/>
        <v>2</v>
      </c>
    </row>
    <row r="213" spans="1:24" x14ac:dyDescent="0.15">
      <c r="A213" s="1" t="s">
        <v>40</v>
      </c>
      <c r="B213" s="1" t="s">
        <v>22</v>
      </c>
      <c r="C213" s="1" t="s">
        <v>22</v>
      </c>
      <c r="D213" s="1" t="s">
        <v>39</v>
      </c>
      <c r="E213" s="1" t="s">
        <v>39</v>
      </c>
      <c r="F213" s="19">
        <f t="shared" si="39"/>
        <v>3</v>
      </c>
      <c r="G213" s="19">
        <f t="shared" si="40"/>
        <v>5</v>
      </c>
      <c r="H213" s="20">
        <f t="shared" si="41"/>
        <v>3.7111726080000027E-4</v>
      </c>
      <c r="J213" s="7">
        <f>IF($A213="二本差勝",先鋒分析!$D$14,IF($A213="一本差勝",先鋒分析!$D$15,IF($A213="引き分け",先鋒分析!$D$16,IF($A213="一本差負",先鋒分析!$D$17,先鋒分析!$D$18))))</f>
        <v>0.20800000000000002</v>
      </c>
      <c r="K213" s="19">
        <f t="shared" si="42"/>
        <v>1</v>
      </c>
      <c r="L213" s="19">
        <f t="shared" si="43"/>
        <v>1</v>
      </c>
      <c r="M213" s="7">
        <f>IF($B213="二本差勝",次鋒分析!$D$14,IF($B213="一本差勝",次鋒分析!$D$15,IF($B213="引き分け",次鋒分析!$D$16,IF($B213="一本差負",次鋒分析!$D$17,次鋒分析!$D$18))))</f>
        <v>0.26400000000000001</v>
      </c>
      <c r="N213" s="1">
        <f t="shared" si="44"/>
        <v>0</v>
      </c>
      <c r="O213" s="1">
        <f t="shared" si="45"/>
        <v>0</v>
      </c>
      <c r="P213" s="7">
        <f>IF($C213="二本差勝",中堅分析!$D$14,IF($C213="一本差勝",中堅分析!$D$15,IF($C213="引き分け",中堅分析!$D$16,IF($C213="一本差負",中堅分析!$D$17,中堅分析!$D$18))))</f>
        <v>0.26400000000000001</v>
      </c>
      <c r="Q213" s="1">
        <f t="shared" si="46"/>
        <v>0</v>
      </c>
      <c r="R213" s="1">
        <f t="shared" si="47"/>
        <v>0</v>
      </c>
      <c r="S213" s="7">
        <f>IF($D213="二本差勝",副将分析!$D$14,IF($D213="一本差勝",副将分析!$D$15,IF($D213="引き分け",副将分析!$D$16,IF($D213="一本差負",副将分析!$D$17,副将分析!$D$18))))</f>
        <v>0.16000000000000003</v>
      </c>
      <c r="T213" s="1">
        <f t="shared" si="48"/>
        <v>1</v>
      </c>
      <c r="U213" s="1">
        <f t="shared" si="49"/>
        <v>2</v>
      </c>
      <c r="V213" s="7">
        <f>IF($E213="二本差勝",大将分析!$D$14,IF($E213="一本差勝",大将分析!$D$15,IF($E213="引き分け",大将分析!$D$16,IF($E213="一本差負",大将分析!$D$17,大将分析!$D$18))))</f>
        <v>0.16000000000000003</v>
      </c>
      <c r="W213" s="1">
        <f t="shared" si="50"/>
        <v>1</v>
      </c>
      <c r="X213" s="1">
        <f t="shared" si="51"/>
        <v>2</v>
      </c>
    </row>
    <row r="214" spans="1:24" x14ac:dyDescent="0.15">
      <c r="A214" s="1" t="s">
        <v>40</v>
      </c>
      <c r="B214" s="1" t="s">
        <v>41</v>
      </c>
      <c r="C214" s="1" t="s">
        <v>39</v>
      </c>
      <c r="D214" s="1" t="s">
        <v>39</v>
      </c>
      <c r="E214" s="1" t="s">
        <v>40</v>
      </c>
      <c r="F214" s="19">
        <f t="shared" si="39"/>
        <v>3</v>
      </c>
      <c r="G214" s="19">
        <f t="shared" si="40"/>
        <v>5</v>
      </c>
      <c r="H214" s="20">
        <f t="shared" si="41"/>
        <v>2.3037214720000019E-4</v>
      </c>
      <c r="J214" s="7">
        <f>IF($A214="二本差勝",先鋒分析!$D$14,IF($A214="一本差勝",先鋒分析!$D$15,IF($A214="引き分け",先鋒分析!$D$16,IF($A214="一本差負",先鋒分析!$D$17,先鋒分析!$D$18))))</f>
        <v>0.20800000000000002</v>
      </c>
      <c r="K214" s="19">
        <f t="shared" si="42"/>
        <v>1</v>
      </c>
      <c r="L214" s="19">
        <f t="shared" si="43"/>
        <v>1</v>
      </c>
      <c r="M214" s="7">
        <f>IF($B214="二本差勝",次鋒分析!$D$14,IF($B214="一本差勝",次鋒分析!$D$15,IF($B214="引き分け",次鋒分析!$D$16,IF($B214="一本差負",次鋒分析!$D$17,次鋒分析!$D$18))))</f>
        <v>0.20800000000000002</v>
      </c>
      <c r="N214" s="1">
        <f t="shared" si="44"/>
        <v>-1</v>
      </c>
      <c r="O214" s="1">
        <f t="shared" si="45"/>
        <v>-1</v>
      </c>
      <c r="P214" s="7">
        <f>IF($C214="二本差勝",中堅分析!$D$14,IF($C214="一本差勝",中堅分析!$D$15,IF($C214="引き分け",中堅分析!$D$16,IF($C214="一本差負",中堅分析!$D$17,中堅分析!$D$18))))</f>
        <v>0.16000000000000003</v>
      </c>
      <c r="Q214" s="1">
        <f t="shared" si="46"/>
        <v>1</v>
      </c>
      <c r="R214" s="1">
        <f t="shared" si="47"/>
        <v>2</v>
      </c>
      <c r="S214" s="7">
        <f>IF($D214="二本差勝",副将分析!$D$14,IF($D214="一本差勝",副将分析!$D$15,IF($D214="引き分け",副将分析!$D$16,IF($D214="一本差負",副将分析!$D$17,副将分析!$D$18))))</f>
        <v>0.16000000000000003</v>
      </c>
      <c r="T214" s="1">
        <f t="shared" si="48"/>
        <v>1</v>
      </c>
      <c r="U214" s="1">
        <f t="shared" si="49"/>
        <v>2</v>
      </c>
      <c r="V214" s="7">
        <f>IF($E214="二本差勝",大将分析!$D$14,IF($E214="一本差勝",大将分析!$D$15,IF($E214="引き分け",大将分析!$D$16,IF($E214="一本差負",大将分析!$D$17,大将分析!$D$18))))</f>
        <v>0.20800000000000002</v>
      </c>
      <c r="W214" s="1">
        <f t="shared" si="50"/>
        <v>1</v>
      </c>
      <c r="X214" s="1">
        <f t="shared" si="51"/>
        <v>1</v>
      </c>
    </row>
    <row r="215" spans="1:24" x14ac:dyDescent="0.15">
      <c r="A215" s="1" t="s">
        <v>40</v>
      </c>
      <c r="B215" s="1" t="s">
        <v>41</v>
      </c>
      <c r="C215" s="1" t="s">
        <v>39</v>
      </c>
      <c r="D215" s="1" t="s">
        <v>40</v>
      </c>
      <c r="E215" s="1" t="s">
        <v>39</v>
      </c>
      <c r="F215" s="19">
        <f t="shared" si="39"/>
        <v>3</v>
      </c>
      <c r="G215" s="19">
        <f t="shared" si="40"/>
        <v>5</v>
      </c>
      <c r="H215" s="20">
        <f t="shared" si="41"/>
        <v>2.3037214720000016E-4</v>
      </c>
      <c r="J215" s="7">
        <f>IF($A215="二本差勝",先鋒分析!$D$14,IF($A215="一本差勝",先鋒分析!$D$15,IF($A215="引き分け",先鋒分析!$D$16,IF($A215="一本差負",先鋒分析!$D$17,先鋒分析!$D$18))))</f>
        <v>0.20800000000000002</v>
      </c>
      <c r="K215" s="19">
        <f t="shared" si="42"/>
        <v>1</v>
      </c>
      <c r="L215" s="19">
        <f t="shared" si="43"/>
        <v>1</v>
      </c>
      <c r="M215" s="7">
        <f>IF($B215="二本差勝",次鋒分析!$D$14,IF($B215="一本差勝",次鋒分析!$D$15,IF($B215="引き分け",次鋒分析!$D$16,IF($B215="一本差負",次鋒分析!$D$17,次鋒分析!$D$18))))</f>
        <v>0.20800000000000002</v>
      </c>
      <c r="N215" s="1">
        <f t="shared" si="44"/>
        <v>-1</v>
      </c>
      <c r="O215" s="1">
        <f t="shared" si="45"/>
        <v>-1</v>
      </c>
      <c r="P215" s="7">
        <f>IF($C215="二本差勝",中堅分析!$D$14,IF($C215="一本差勝",中堅分析!$D$15,IF($C215="引き分け",中堅分析!$D$16,IF($C215="一本差負",中堅分析!$D$17,中堅分析!$D$18))))</f>
        <v>0.16000000000000003</v>
      </c>
      <c r="Q215" s="1">
        <f t="shared" si="46"/>
        <v>1</v>
      </c>
      <c r="R215" s="1">
        <f t="shared" si="47"/>
        <v>2</v>
      </c>
      <c r="S215" s="7">
        <f>IF($D215="二本差勝",副将分析!$D$14,IF($D215="一本差勝",副将分析!$D$15,IF($D215="引き分け",副将分析!$D$16,IF($D215="一本差負",副将分析!$D$17,副将分析!$D$18))))</f>
        <v>0.20800000000000002</v>
      </c>
      <c r="T215" s="1">
        <f t="shared" si="48"/>
        <v>1</v>
      </c>
      <c r="U215" s="1">
        <f t="shared" si="49"/>
        <v>1</v>
      </c>
      <c r="V215" s="7">
        <f>IF($E215="二本差勝",大将分析!$D$14,IF($E215="一本差勝",大将分析!$D$15,IF($E215="引き分け",大将分析!$D$16,IF($E215="一本差負",大将分析!$D$17,大将分析!$D$18))))</f>
        <v>0.16000000000000003</v>
      </c>
      <c r="W215" s="1">
        <f t="shared" si="50"/>
        <v>1</v>
      </c>
      <c r="X215" s="1">
        <f t="shared" si="51"/>
        <v>2</v>
      </c>
    </row>
    <row r="216" spans="1:24" x14ac:dyDescent="0.15">
      <c r="A216" s="1" t="s">
        <v>40</v>
      </c>
      <c r="B216" s="1" t="s">
        <v>41</v>
      </c>
      <c r="C216" s="1" t="s">
        <v>40</v>
      </c>
      <c r="D216" s="1" t="s">
        <v>39</v>
      </c>
      <c r="E216" s="1" t="s">
        <v>39</v>
      </c>
      <c r="F216" s="19">
        <f t="shared" si="39"/>
        <v>3</v>
      </c>
      <c r="G216" s="19">
        <f t="shared" si="40"/>
        <v>5</v>
      </c>
      <c r="H216" s="20">
        <f t="shared" si="41"/>
        <v>2.3037214720000016E-4</v>
      </c>
      <c r="J216" s="7">
        <f>IF($A216="二本差勝",先鋒分析!$D$14,IF($A216="一本差勝",先鋒分析!$D$15,IF($A216="引き分け",先鋒分析!$D$16,IF($A216="一本差負",先鋒分析!$D$17,先鋒分析!$D$18))))</f>
        <v>0.20800000000000002</v>
      </c>
      <c r="K216" s="19">
        <f t="shared" si="42"/>
        <v>1</v>
      </c>
      <c r="L216" s="19">
        <f t="shared" si="43"/>
        <v>1</v>
      </c>
      <c r="M216" s="7">
        <f>IF($B216="二本差勝",次鋒分析!$D$14,IF($B216="一本差勝",次鋒分析!$D$15,IF($B216="引き分け",次鋒分析!$D$16,IF($B216="一本差負",次鋒分析!$D$17,次鋒分析!$D$18))))</f>
        <v>0.20800000000000002</v>
      </c>
      <c r="N216" s="1">
        <f t="shared" si="44"/>
        <v>-1</v>
      </c>
      <c r="O216" s="1">
        <f t="shared" si="45"/>
        <v>-1</v>
      </c>
      <c r="P216" s="7">
        <f>IF($C216="二本差勝",中堅分析!$D$14,IF($C216="一本差勝",中堅分析!$D$15,IF($C216="引き分け",中堅分析!$D$16,IF($C216="一本差負",中堅分析!$D$17,中堅分析!$D$18))))</f>
        <v>0.20800000000000002</v>
      </c>
      <c r="Q216" s="1">
        <f t="shared" si="46"/>
        <v>1</v>
      </c>
      <c r="R216" s="1">
        <f t="shared" si="47"/>
        <v>1</v>
      </c>
      <c r="S216" s="7">
        <f>IF($D216="二本差勝",副将分析!$D$14,IF($D216="一本差勝",副将分析!$D$15,IF($D216="引き分け",副将分析!$D$16,IF($D216="一本差負",副将分析!$D$17,副将分析!$D$18))))</f>
        <v>0.16000000000000003</v>
      </c>
      <c r="T216" s="1">
        <f t="shared" si="48"/>
        <v>1</v>
      </c>
      <c r="U216" s="1">
        <f t="shared" si="49"/>
        <v>2</v>
      </c>
      <c r="V216" s="7">
        <f>IF($E216="二本差勝",大将分析!$D$14,IF($E216="一本差勝",大将分析!$D$15,IF($E216="引き分け",大将分析!$D$16,IF($E216="一本差負",大将分析!$D$17,大将分析!$D$18))))</f>
        <v>0.16000000000000003</v>
      </c>
      <c r="W216" s="1">
        <f t="shared" si="50"/>
        <v>1</v>
      </c>
      <c r="X216" s="1">
        <f t="shared" si="51"/>
        <v>2</v>
      </c>
    </row>
    <row r="217" spans="1:24" x14ac:dyDescent="0.15">
      <c r="A217" s="1" t="s">
        <v>40</v>
      </c>
      <c r="B217" s="1" t="s">
        <v>42</v>
      </c>
      <c r="C217" s="1" t="s">
        <v>39</v>
      </c>
      <c r="D217" s="1" t="s">
        <v>39</v>
      </c>
      <c r="E217" s="1" t="s">
        <v>39</v>
      </c>
      <c r="F217" s="19">
        <f t="shared" si="39"/>
        <v>3</v>
      </c>
      <c r="G217" s="19">
        <f t="shared" si="40"/>
        <v>5</v>
      </c>
      <c r="H217" s="20">
        <f t="shared" si="41"/>
        <v>1.3631488000000013E-4</v>
      </c>
      <c r="J217" s="7">
        <f>IF($A217="二本差勝",先鋒分析!$D$14,IF($A217="一本差勝",先鋒分析!$D$15,IF($A217="引き分け",先鋒分析!$D$16,IF($A217="一本差負",先鋒分析!$D$17,先鋒分析!$D$18))))</f>
        <v>0.20800000000000002</v>
      </c>
      <c r="K217" s="19">
        <f t="shared" si="42"/>
        <v>1</v>
      </c>
      <c r="L217" s="19">
        <f t="shared" si="43"/>
        <v>1</v>
      </c>
      <c r="M217" s="7">
        <f>IF($B217="二本差勝",次鋒分析!$D$14,IF($B217="一本差勝",次鋒分析!$D$15,IF($B217="引き分け",次鋒分析!$D$16,IF($B217="一本差負",次鋒分析!$D$17,次鋒分析!$D$18))))</f>
        <v>0.16000000000000003</v>
      </c>
      <c r="N217" s="1">
        <f t="shared" si="44"/>
        <v>-1</v>
      </c>
      <c r="O217" s="1">
        <f t="shared" si="45"/>
        <v>-2</v>
      </c>
      <c r="P217" s="7">
        <f>IF($C217="二本差勝",中堅分析!$D$14,IF($C217="一本差勝",中堅分析!$D$15,IF($C217="引き分け",中堅分析!$D$16,IF($C217="一本差負",中堅分析!$D$17,中堅分析!$D$18))))</f>
        <v>0.16000000000000003</v>
      </c>
      <c r="Q217" s="1">
        <f t="shared" si="46"/>
        <v>1</v>
      </c>
      <c r="R217" s="1">
        <f t="shared" si="47"/>
        <v>2</v>
      </c>
      <c r="S217" s="7">
        <f>IF($D217="二本差勝",副将分析!$D$14,IF($D217="一本差勝",副将分析!$D$15,IF($D217="引き分け",副将分析!$D$16,IF($D217="一本差負",副将分析!$D$17,副将分析!$D$18))))</f>
        <v>0.16000000000000003</v>
      </c>
      <c r="T217" s="1">
        <f t="shared" si="48"/>
        <v>1</v>
      </c>
      <c r="U217" s="1">
        <f t="shared" si="49"/>
        <v>2</v>
      </c>
      <c r="V217" s="7">
        <f>IF($E217="二本差勝",大将分析!$D$14,IF($E217="一本差勝",大将分析!$D$15,IF($E217="引き分け",大将分析!$D$16,IF($E217="一本差負",大将分析!$D$17,大将分析!$D$18))))</f>
        <v>0.16000000000000003</v>
      </c>
      <c r="W217" s="1">
        <f t="shared" si="50"/>
        <v>1</v>
      </c>
      <c r="X217" s="1">
        <f t="shared" si="51"/>
        <v>2</v>
      </c>
    </row>
    <row r="218" spans="1:24" x14ac:dyDescent="0.15">
      <c r="A218" s="1" t="s">
        <v>22</v>
      </c>
      <c r="B218" s="1" t="s">
        <v>39</v>
      </c>
      <c r="C218" s="1" t="s">
        <v>39</v>
      </c>
      <c r="D218" s="1" t="s">
        <v>40</v>
      </c>
      <c r="E218" s="1" t="s">
        <v>22</v>
      </c>
      <c r="F218" s="19">
        <f t="shared" si="39"/>
        <v>3</v>
      </c>
      <c r="G218" s="19">
        <f t="shared" si="40"/>
        <v>5</v>
      </c>
      <c r="H218" s="20">
        <f t="shared" si="41"/>
        <v>3.7111726080000027E-4</v>
      </c>
      <c r="J218" s="7">
        <f>IF($A218="二本差勝",先鋒分析!$D$14,IF($A218="一本差勝",先鋒分析!$D$15,IF($A218="引き分け",先鋒分析!$D$16,IF($A218="一本差負",先鋒分析!$D$17,先鋒分析!$D$18))))</f>
        <v>0.26400000000000001</v>
      </c>
      <c r="K218" s="19">
        <f t="shared" si="42"/>
        <v>0</v>
      </c>
      <c r="L218" s="19">
        <f t="shared" si="43"/>
        <v>0</v>
      </c>
      <c r="M218" s="7">
        <f>IF($B218="二本差勝",次鋒分析!$D$14,IF($B218="一本差勝",次鋒分析!$D$15,IF($B218="引き分け",次鋒分析!$D$16,IF($B218="一本差負",次鋒分析!$D$17,次鋒分析!$D$18))))</f>
        <v>0.16000000000000003</v>
      </c>
      <c r="N218" s="1">
        <f t="shared" si="44"/>
        <v>1</v>
      </c>
      <c r="O218" s="1">
        <f t="shared" si="45"/>
        <v>2</v>
      </c>
      <c r="P218" s="7">
        <f>IF($C218="二本差勝",中堅分析!$D$14,IF($C218="一本差勝",中堅分析!$D$15,IF($C218="引き分け",中堅分析!$D$16,IF($C218="一本差負",中堅分析!$D$17,中堅分析!$D$18))))</f>
        <v>0.16000000000000003</v>
      </c>
      <c r="Q218" s="1">
        <f t="shared" si="46"/>
        <v>1</v>
      </c>
      <c r="R218" s="1">
        <f t="shared" si="47"/>
        <v>2</v>
      </c>
      <c r="S218" s="7">
        <f>IF($D218="二本差勝",副将分析!$D$14,IF($D218="一本差勝",副将分析!$D$15,IF($D218="引き分け",副将分析!$D$16,IF($D218="一本差負",副将分析!$D$17,副将分析!$D$18))))</f>
        <v>0.20800000000000002</v>
      </c>
      <c r="T218" s="1">
        <f t="shared" si="48"/>
        <v>1</v>
      </c>
      <c r="U218" s="1">
        <f t="shared" si="49"/>
        <v>1</v>
      </c>
      <c r="V218" s="7">
        <f>IF($E218="二本差勝",大将分析!$D$14,IF($E218="一本差勝",大将分析!$D$15,IF($E218="引き分け",大将分析!$D$16,IF($E218="一本差負",大将分析!$D$17,大将分析!$D$18))))</f>
        <v>0.26400000000000001</v>
      </c>
      <c r="W218" s="1">
        <f t="shared" si="50"/>
        <v>0</v>
      </c>
      <c r="X218" s="1">
        <f t="shared" si="51"/>
        <v>0</v>
      </c>
    </row>
    <row r="219" spans="1:24" x14ac:dyDescent="0.15">
      <c r="A219" s="1" t="s">
        <v>22</v>
      </c>
      <c r="B219" s="1" t="s">
        <v>39</v>
      </c>
      <c r="C219" s="1" t="s">
        <v>39</v>
      </c>
      <c r="D219" s="1" t="s">
        <v>22</v>
      </c>
      <c r="E219" s="1" t="s">
        <v>40</v>
      </c>
      <c r="F219" s="19">
        <f t="shared" si="39"/>
        <v>3</v>
      </c>
      <c r="G219" s="19">
        <f t="shared" si="40"/>
        <v>5</v>
      </c>
      <c r="H219" s="20">
        <f t="shared" si="41"/>
        <v>3.7111726080000027E-4</v>
      </c>
      <c r="J219" s="7">
        <f>IF($A219="二本差勝",先鋒分析!$D$14,IF($A219="一本差勝",先鋒分析!$D$15,IF($A219="引き分け",先鋒分析!$D$16,IF($A219="一本差負",先鋒分析!$D$17,先鋒分析!$D$18))))</f>
        <v>0.26400000000000001</v>
      </c>
      <c r="K219" s="19">
        <f t="shared" si="42"/>
        <v>0</v>
      </c>
      <c r="L219" s="19">
        <f t="shared" si="43"/>
        <v>0</v>
      </c>
      <c r="M219" s="7">
        <f>IF($B219="二本差勝",次鋒分析!$D$14,IF($B219="一本差勝",次鋒分析!$D$15,IF($B219="引き分け",次鋒分析!$D$16,IF($B219="一本差負",次鋒分析!$D$17,次鋒分析!$D$18))))</f>
        <v>0.16000000000000003</v>
      </c>
      <c r="N219" s="1">
        <f t="shared" si="44"/>
        <v>1</v>
      </c>
      <c r="O219" s="1">
        <f t="shared" si="45"/>
        <v>2</v>
      </c>
      <c r="P219" s="7">
        <f>IF($C219="二本差勝",中堅分析!$D$14,IF($C219="一本差勝",中堅分析!$D$15,IF($C219="引き分け",中堅分析!$D$16,IF($C219="一本差負",中堅分析!$D$17,中堅分析!$D$18))))</f>
        <v>0.16000000000000003</v>
      </c>
      <c r="Q219" s="1">
        <f t="shared" si="46"/>
        <v>1</v>
      </c>
      <c r="R219" s="1">
        <f t="shared" si="47"/>
        <v>2</v>
      </c>
      <c r="S219" s="7">
        <f>IF($D219="二本差勝",副将分析!$D$14,IF($D219="一本差勝",副将分析!$D$15,IF($D219="引き分け",副将分析!$D$16,IF($D219="一本差負",副将分析!$D$17,副将分析!$D$18))))</f>
        <v>0.26400000000000001</v>
      </c>
      <c r="T219" s="1">
        <f t="shared" si="48"/>
        <v>0</v>
      </c>
      <c r="U219" s="1">
        <f t="shared" si="49"/>
        <v>0</v>
      </c>
      <c r="V219" s="7">
        <f>IF($E219="二本差勝",大将分析!$D$14,IF($E219="一本差勝",大将分析!$D$15,IF($E219="引き分け",大将分析!$D$16,IF($E219="一本差負",大将分析!$D$17,大将分析!$D$18))))</f>
        <v>0.20800000000000002</v>
      </c>
      <c r="W219" s="1">
        <f t="shared" si="50"/>
        <v>1</v>
      </c>
      <c r="X219" s="1">
        <f t="shared" si="51"/>
        <v>1</v>
      </c>
    </row>
    <row r="220" spans="1:24" x14ac:dyDescent="0.15">
      <c r="A220" s="1" t="s">
        <v>22</v>
      </c>
      <c r="B220" s="1" t="s">
        <v>39</v>
      </c>
      <c r="C220" s="1" t="s">
        <v>40</v>
      </c>
      <c r="D220" s="1" t="s">
        <v>39</v>
      </c>
      <c r="E220" s="1" t="s">
        <v>22</v>
      </c>
      <c r="F220" s="19">
        <f t="shared" si="39"/>
        <v>3</v>
      </c>
      <c r="G220" s="19">
        <f t="shared" si="40"/>
        <v>5</v>
      </c>
      <c r="H220" s="20">
        <f t="shared" si="41"/>
        <v>3.7111726080000027E-4</v>
      </c>
      <c r="J220" s="7">
        <f>IF($A220="二本差勝",先鋒分析!$D$14,IF($A220="一本差勝",先鋒分析!$D$15,IF($A220="引き分け",先鋒分析!$D$16,IF($A220="一本差負",先鋒分析!$D$17,先鋒分析!$D$18))))</f>
        <v>0.26400000000000001</v>
      </c>
      <c r="K220" s="19">
        <f t="shared" si="42"/>
        <v>0</v>
      </c>
      <c r="L220" s="19">
        <f t="shared" si="43"/>
        <v>0</v>
      </c>
      <c r="M220" s="7">
        <f>IF($B220="二本差勝",次鋒分析!$D$14,IF($B220="一本差勝",次鋒分析!$D$15,IF($B220="引き分け",次鋒分析!$D$16,IF($B220="一本差負",次鋒分析!$D$17,次鋒分析!$D$18))))</f>
        <v>0.16000000000000003</v>
      </c>
      <c r="N220" s="1">
        <f t="shared" si="44"/>
        <v>1</v>
      </c>
      <c r="O220" s="1">
        <f t="shared" si="45"/>
        <v>2</v>
      </c>
      <c r="P220" s="7">
        <f>IF($C220="二本差勝",中堅分析!$D$14,IF($C220="一本差勝",中堅分析!$D$15,IF($C220="引き分け",中堅分析!$D$16,IF($C220="一本差負",中堅分析!$D$17,中堅分析!$D$18))))</f>
        <v>0.20800000000000002</v>
      </c>
      <c r="Q220" s="1">
        <f t="shared" si="46"/>
        <v>1</v>
      </c>
      <c r="R220" s="1">
        <f t="shared" si="47"/>
        <v>1</v>
      </c>
      <c r="S220" s="7">
        <f>IF($D220="二本差勝",副将分析!$D$14,IF($D220="一本差勝",副将分析!$D$15,IF($D220="引き分け",副将分析!$D$16,IF($D220="一本差負",副将分析!$D$17,副将分析!$D$18))))</f>
        <v>0.16000000000000003</v>
      </c>
      <c r="T220" s="1">
        <f t="shared" si="48"/>
        <v>1</v>
      </c>
      <c r="U220" s="1">
        <f t="shared" si="49"/>
        <v>2</v>
      </c>
      <c r="V220" s="7">
        <f>IF($E220="二本差勝",大将分析!$D$14,IF($E220="一本差勝",大将分析!$D$15,IF($E220="引き分け",大将分析!$D$16,IF($E220="一本差負",大将分析!$D$17,大将分析!$D$18))))</f>
        <v>0.26400000000000001</v>
      </c>
      <c r="W220" s="1">
        <f t="shared" si="50"/>
        <v>0</v>
      </c>
      <c r="X220" s="1">
        <f t="shared" si="51"/>
        <v>0</v>
      </c>
    </row>
    <row r="221" spans="1:24" x14ac:dyDescent="0.15">
      <c r="A221" s="1" t="s">
        <v>22</v>
      </c>
      <c r="B221" s="1" t="s">
        <v>39</v>
      </c>
      <c r="C221" s="1" t="s">
        <v>40</v>
      </c>
      <c r="D221" s="1" t="s">
        <v>22</v>
      </c>
      <c r="E221" s="1" t="s">
        <v>39</v>
      </c>
      <c r="F221" s="19">
        <f t="shared" si="39"/>
        <v>3</v>
      </c>
      <c r="G221" s="19">
        <f t="shared" si="40"/>
        <v>5</v>
      </c>
      <c r="H221" s="20">
        <f t="shared" si="41"/>
        <v>3.7111726080000027E-4</v>
      </c>
      <c r="J221" s="7">
        <f>IF($A221="二本差勝",先鋒分析!$D$14,IF($A221="一本差勝",先鋒分析!$D$15,IF($A221="引き分け",先鋒分析!$D$16,IF($A221="一本差負",先鋒分析!$D$17,先鋒分析!$D$18))))</f>
        <v>0.26400000000000001</v>
      </c>
      <c r="K221" s="19">
        <f t="shared" si="42"/>
        <v>0</v>
      </c>
      <c r="L221" s="19">
        <f t="shared" si="43"/>
        <v>0</v>
      </c>
      <c r="M221" s="7">
        <f>IF($B221="二本差勝",次鋒分析!$D$14,IF($B221="一本差勝",次鋒分析!$D$15,IF($B221="引き分け",次鋒分析!$D$16,IF($B221="一本差負",次鋒分析!$D$17,次鋒分析!$D$18))))</f>
        <v>0.16000000000000003</v>
      </c>
      <c r="N221" s="1">
        <f t="shared" si="44"/>
        <v>1</v>
      </c>
      <c r="O221" s="1">
        <f t="shared" si="45"/>
        <v>2</v>
      </c>
      <c r="P221" s="7">
        <f>IF($C221="二本差勝",中堅分析!$D$14,IF($C221="一本差勝",中堅分析!$D$15,IF($C221="引き分け",中堅分析!$D$16,IF($C221="一本差負",中堅分析!$D$17,中堅分析!$D$18))))</f>
        <v>0.20800000000000002</v>
      </c>
      <c r="Q221" s="1">
        <f t="shared" si="46"/>
        <v>1</v>
      </c>
      <c r="R221" s="1">
        <f t="shared" si="47"/>
        <v>1</v>
      </c>
      <c r="S221" s="7">
        <f>IF($D221="二本差勝",副将分析!$D$14,IF($D221="一本差勝",副将分析!$D$15,IF($D221="引き分け",副将分析!$D$16,IF($D221="一本差負",副将分析!$D$17,副将分析!$D$18))))</f>
        <v>0.26400000000000001</v>
      </c>
      <c r="T221" s="1">
        <f t="shared" si="48"/>
        <v>0</v>
      </c>
      <c r="U221" s="1">
        <f t="shared" si="49"/>
        <v>0</v>
      </c>
      <c r="V221" s="7">
        <f>IF($E221="二本差勝",大将分析!$D$14,IF($E221="一本差勝",大将分析!$D$15,IF($E221="引き分け",大将分析!$D$16,IF($E221="一本差負",大将分析!$D$17,大将分析!$D$18))))</f>
        <v>0.16000000000000003</v>
      </c>
      <c r="W221" s="1">
        <f t="shared" si="50"/>
        <v>1</v>
      </c>
      <c r="X221" s="1">
        <f t="shared" si="51"/>
        <v>2</v>
      </c>
    </row>
    <row r="222" spans="1:24" x14ac:dyDescent="0.15">
      <c r="A222" s="1" t="s">
        <v>22</v>
      </c>
      <c r="B222" s="1" t="s">
        <v>39</v>
      </c>
      <c r="C222" s="1" t="s">
        <v>22</v>
      </c>
      <c r="D222" s="1" t="s">
        <v>39</v>
      </c>
      <c r="E222" s="1" t="s">
        <v>40</v>
      </c>
      <c r="F222" s="19">
        <f t="shared" si="39"/>
        <v>3</v>
      </c>
      <c r="G222" s="19">
        <f t="shared" si="40"/>
        <v>5</v>
      </c>
      <c r="H222" s="20">
        <f t="shared" si="41"/>
        <v>3.7111726080000027E-4</v>
      </c>
      <c r="J222" s="7">
        <f>IF($A222="二本差勝",先鋒分析!$D$14,IF($A222="一本差勝",先鋒分析!$D$15,IF($A222="引き分け",先鋒分析!$D$16,IF($A222="一本差負",先鋒分析!$D$17,先鋒分析!$D$18))))</f>
        <v>0.26400000000000001</v>
      </c>
      <c r="K222" s="19">
        <f t="shared" si="42"/>
        <v>0</v>
      </c>
      <c r="L222" s="19">
        <f t="shared" si="43"/>
        <v>0</v>
      </c>
      <c r="M222" s="7">
        <f>IF($B222="二本差勝",次鋒分析!$D$14,IF($B222="一本差勝",次鋒分析!$D$15,IF($B222="引き分け",次鋒分析!$D$16,IF($B222="一本差負",次鋒分析!$D$17,次鋒分析!$D$18))))</f>
        <v>0.16000000000000003</v>
      </c>
      <c r="N222" s="1">
        <f t="shared" si="44"/>
        <v>1</v>
      </c>
      <c r="O222" s="1">
        <f t="shared" si="45"/>
        <v>2</v>
      </c>
      <c r="P222" s="7">
        <f>IF($C222="二本差勝",中堅分析!$D$14,IF($C222="一本差勝",中堅分析!$D$15,IF($C222="引き分け",中堅分析!$D$16,IF($C222="一本差負",中堅分析!$D$17,中堅分析!$D$18))))</f>
        <v>0.26400000000000001</v>
      </c>
      <c r="Q222" s="1">
        <f t="shared" si="46"/>
        <v>0</v>
      </c>
      <c r="R222" s="1">
        <f t="shared" si="47"/>
        <v>0</v>
      </c>
      <c r="S222" s="7">
        <f>IF($D222="二本差勝",副将分析!$D$14,IF($D222="一本差勝",副将分析!$D$15,IF($D222="引き分け",副将分析!$D$16,IF($D222="一本差負",副将分析!$D$17,副将分析!$D$18))))</f>
        <v>0.16000000000000003</v>
      </c>
      <c r="T222" s="1">
        <f t="shared" si="48"/>
        <v>1</v>
      </c>
      <c r="U222" s="1">
        <f t="shared" si="49"/>
        <v>2</v>
      </c>
      <c r="V222" s="7">
        <f>IF($E222="二本差勝",大将分析!$D$14,IF($E222="一本差勝",大将分析!$D$15,IF($E222="引き分け",大将分析!$D$16,IF($E222="一本差負",大将分析!$D$17,大将分析!$D$18))))</f>
        <v>0.20800000000000002</v>
      </c>
      <c r="W222" s="1">
        <f t="shared" si="50"/>
        <v>1</v>
      </c>
      <c r="X222" s="1">
        <f t="shared" si="51"/>
        <v>1</v>
      </c>
    </row>
    <row r="223" spans="1:24" x14ac:dyDescent="0.15">
      <c r="A223" s="1" t="s">
        <v>22</v>
      </c>
      <c r="B223" s="1" t="s">
        <v>39</v>
      </c>
      <c r="C223" s="1" t="s">
        <v>22</v>
      </c>
      <c r="D223" s="1" t="s">
        <v>40</v>
      </c>
      <c r="E223" s="1" t="s">
        <v>39</v>
      </c>
      <c r="F223" s="19">
        <f t="shared" si="39"/>
        <v>3</v>
      </c>
      <c r="G223" s="19">
        <f t="shared" si="40"/>
        <v>5</v>
      </c>
      <c r="H223" s="20">
        <f t="shared" si="41"/>
        <v>3.7111726080000027E-4</v>
      </c>
      <c r="J223" s="7">
        <f>IF($A223="二本差勝",先鋒分析!$D$14,IF($A223="一本差勝",先鋒分析!$D$15,IF($A223="引き分け",先鋒分析!$D$16,IF($A223="一本差負",先鋒分析!$D$17,先鋒分析!$D$18))))</f>
        <v>0.26400000000000001</v>
      </c>
      <c r="K223" s="19">
        <f t="shared" si="42"/>
        <v>0</v>
      </c>
      <c r="L223" s="19">
        <f t="shared" si="43"/>
        <v>0</v>
      </c>
      <c r="M223" s="7">
        <f>IF($B223="二本差勝",次鋒分析!$D$14,IF($B223="一本差勝",次鋒分析!$D$15,IF($B223="引き分け",次鋒分析!$D$16,IF($B223="一本差負",次鋒分析!$D$17,次鋒分析!$D$18))))</f>
        <v>0.16000000000000003</v>
      </c>
      <c r="N223" s="1">
        <f t="shared" si="44"/>
        <v>1</v>
      </c>
      <c r="O223" s="1">
        <f t="shared" si="45"/>
        <v>2</v>
      </c>
      <c r="P223" s="7">
        <f>IF($C223="二本差勝",中堅分析!$D$14,IF($C223="一本差勝",中堅分析!$D$15,IF($C223="引き分け",中堅分析!$D$16,IF($C223="一本差負",中堅分析!$D$17,中堅分析!$D$18))))</f>
        <v>0.26400000000000001</v>
      </c>
      <c r="Q223" s="1">
        <f t="shared" si="46"/>
        <v>0</v>
      </c>
      <c r="R223" s="1">
        <f t="shared" si="47"/>
        <v>0</v>
      </c>
      <c r="S223" s="7">
        <f>IF($D223="二本差勝",副将分析!$D$14,IF($D223="一本差勝",副将分析!$D$15,IF($D223="引き分け",副将分析!$D$16,IF($D223="一本差負",副将分析!$D$17,副将分析!$D$18))))</f>
        <v>0.20800000000000002</v>
      </c>
      <c r="T223" s="1">
        <f t="shared" si="48"/>
        <v>1</v>
      </c>
      <c r="U223" s="1">
        <f t="shared" si="49"/>
        <v>1</v>
      </c>
      <c r="V223" s="7">
        <f>IF($E223="二本差勝",大将分析!$D$14,IF($E223="一本差勝",大将分析!$D$15,IF($E223="引き分け",大将分析!$D$16,IF($E223="一本差負",大将分析!$D$17,大将分析!$D$18))))</f>
        <v>0.16000000000000003</v>
      </c>
      <c r="W223" s="1">
        <f t="shared" si="50"/>
        <v>1</v>
      </c>
      <c r="X223" s="1">
        <f t="shared" si="51"/>
        <v>2</v>
      </c>
    </row>
    <row r="224" spans="1:24" x14ac:dyDescent="0.15">
      <c r="A224" s="1" t="s">
        <v>22</v>
      </c>
      <c r="B224" s="1" t="s">
        <v>40</v>
      </c>
      <c r="C224" s="1" t="s">
        <v>39</v>
      </c>
      <c r="D224" s="1" t="s">
        <v>39</v>
      </c>
      <c r="E224" s="1" t="s">
        <v>22</v>
      </c>
      <c r="F224" s="19">
        <f t="shared" si="39"/>
        <v>3</v>
      </c>
      <c r="G224" s="19">
        <f t="shared" si="40"/>
        <v>5</v>
      </c>
      <c r="H224" s="20">
        <f t="shared" si="41"/>
        <v>3.7111726080000021E-4</v>
      </c>
      <c r="J224" s="7">
        <f>IF($A224="二本差勝",先鋒分析!$D$14,IF($A224="一本差勝",先鋒分析!$D$15,IF($A224="引き分け",先鋒分析!$D$16,IF($A224="一本差負",先鋒分析!$D$17,先鋒分析!$D$18))))</f>
        <v>0.26400000000000001</v>
      </c>
      <c r="K224" s="19">
        <f t="shared" si="42"/>
        <v>0</v>
      </c>
      <c r="L224" s="19">
        <f t="shared" si="43"/>
        <v>0</v>
      </c>
      <c r="M224" s="7">
        <f>IF($B224="二本差勝",次鋒分析!$D$14,IF($B224="一本差勝",次鋒分析!$D$15,IF($B224="引き分け",次鋒分析!$D$16,IF($B224="一本差負",次鋒分析!$D$17,次鋒分析!$D$18))))</f>
        <v>0.20800000000000002</v>
      </c>
      <c r="N224" s="1">
        <f t="shared" si="44"/>
        <v>1</v>
      </c>
      <c r="O224" s="1">
        <f t="shared" si="45"/>
        <v>1</v>
      </c>
      <c r="P224" s="7">
        <f>IF($C224="二本差勝",中堅分析!$D$14,IF($C224="一本差勝",中堅分析!$D$15,IF($C224="引き分け",中堅分析!$D$16,IF($C224="一本差負",中堅分析!$D$17,中堅分析!$D$18))))</f>
        <v>0.16000000000000003</v>
      </c>
      <c r="Q224" s="1">
        <f t="shared" si="46"/>
        <v>1</v>
      </c>
      <c r="R224" s="1">
        <f t="shared" si="47"/>
        <v>2</v>
      </c>
      <c r="S224" s="7">
        <f>IF($D224="二本差勝",副将分析!$D$14,IF($D224="一本差勝",副将分析!$D$15,IF($D224="引き分け",副将分析!$D$16,IF($D224="一本差負",副将分析!$D$17,副将分析!$D$18))))</f>
        <v>0.16000000000000003</v>
      </c>
      <c r="T224" s="1">
        <f t="shared" si="48"/>
        <v>1</v>
      </c>
      <c r="U224" s="1">
        <f t="shared" si="49"/>
        <v>2</v>
      </c>
      <c r="V224" s="7">
        <f>IF($E224="二本差勝",大将分析!$D$14,IF($E224="一本差勝",大将分析!$D$15,IF($E224="引き分け",大将分析!$D$16,IF($E224="一本差負",大将分析!$D$17,大将分析!$D$18))))</f>
        <v>0.26400000000000001</v>
      </c>
      <c r="W224" s="1">
        <f t="shared" si="50"/>
        <v>0</v>
      </c>
      <c r="X224" s="1">
        <f t="shared" si="51"/>
        <v>0</v>
      </c>
    </row>
    <row r="225" spans="1:24" x14ac:dyDescent="0.15">
      <c r="A225" s="1" t="s">
        <v>22</v>
      </c>
      <c r="B225" s="1" t="s">
        <v>40</v>
      </c>
      <c r="C225" s="1" t="s">
        <v>39</v>
      </c>
      <c r="D225" s="1" t="s">
        <v>22</v>
      </c>
      <c r="E225" s="1" t="s">
        <v>39</v>
      </c>
      <c r="F225" s="19">
        <f t="shared" si="39"/>
        <v>3</v>
      </c>
      <c r="G225" s="19">
        <f t="shared" si="40"/>
        <v>5</v>
      </c>
      <c r="H225" s="20">
        <f t="shared" si="41"/>
        <v>3.7111726080000016E-4</v>
      </c>
      <c r="J225" s="7">
        <f>IF($A225="二本差勝",先鋒分析!$D$14,IF($A225="一本差勝",先鋒分析!$D$15,IF($A225="引き分け",先鋒分析!$D$16,IF($A225="一本差負",先鋒分析!$D$17,先鋒分析!$D$18))))</f>
        <v>0.26400000000000001</v>
      </c>
      <c r="K225" s="19">
        <f t="shared" si="42"/>
        <v>0</v>
      </c>
      <c r="L225" s="19">
        <f t="shared" si="43"/>
        <v>0</v>
      </c>
      <c r="M225" s="7">
        <f>IF($B225="二本差勝",次鋒分析!$D$14,IF($B225="一本差勝",次鋒分析!$D$15,IF($B225="引き分け",次鋒分析!$D$16,IF($B225="一本差負",次鋒分析!$D$17,次鋒分析!$D$18))))</f>
        <v>0.20800000000000002</v>
      </c>
      <c r="N225" s="1">
        <f t="shared" si="44"/>
        <v>1</v>
      </c>
      <c r="O225" s="1">
        <f t="shared" si="45"/>
        <v>1</v>
      </c>
      <c r="P225" s="7">
        <f>IF($C225="二本差勝",中堅分析!$D$14,IF($C225="一本差勝",中堅分析!$D$15,IF($C225="引き分け",中堅分析!$D$16,IF($C225="一本差負",中堅分析!$D$17,中堅分析!$D$18))))</f>
        <v>0.16000000000000003</v>
      </c>
      <c r="Q225" s="1">
        <f t="shared" si="46"/>
        <v>1</v>
      </c>
      <c r="R225" s="1">
        <f t="shared" si="47"/>
        <v>2</v>
      </c>
      <c r="S225" s="7">
        <f>IF($D225="二本差勝",副将分析!$D$14,IF($D225="一本差勝",副将分析!$D$15,IF($D225="引き分け",副将分析!$D$16,IF($D225="一本差負",副将分析!$D$17,副将分析!$D$18))))</f>
        <v>0.26400000000000001</v>
      </c>
      <c r="T225" s="1">
        <f t="shared" si="48"/>
        <v>0</v>
      </c>
      <c r="U225" s="1">
        <f t="shared" si="49"/>
        <v>0</v>
      </c>
      <c r="V225" s="7">
        <f>IF($E225="二本差勝",大将分析!$D$14,IF($E225="一本差勝",大将分析!$D$15,IF($E225="引き分け",大将分析!$D$16,IF($E225="一本差負",大将分析!$D$17,大将分析!$D$18))))</f>
        <v>0.16000000000000003</v>
      </c>
      <c r="W225" s="1">
        <f t="shared" si="50"/>
        <v>1</v>
      </c>
      <c r="X225" s="1">
        <f t="shared" si="51"/>
        <v>2</v>
      </c>
    </row>
    <row r="226" spans="1:24" x14ac:dyDescent="0.15">
      <c r="A226" s="1" t="s">
        <v>22</v>
      </c>
      <c r="B226" s="1" t="s">
        <v>40</v>
      </c>
      <c r="C226" s="1" t="s">
        <v>22</v>
      </c>
      <c r="D226" s="1" t="s">
        <v>39</v>
      </c>
      <c r="E226" s="1" t="s">
        <v>39</v>
      </c>
      <c r="F226" s="19">
        <f t="shared" si="39"/>
        <v>3</v>
      </c>
      <c r="G226" s="19">
        <f t="shared" si="40"/>
        <v>5</v>
      </c>
      <c r="H226" s="20">
        <f t="shared" si="41"/>
        <v>3.7111726080000027E-4</v>
      </c>
      <c r="J226" s="7">
        <f>IF($A226="二本差勝",先鋒分析!$D$14,IF($A226="一本差勝",先鋒分析!$D$15,IF($A226="引き分け",先鋒分析!$D$16,IF($A226="一本差負",先鋒分析!$D$17,先鋒分析!$D$18))))</f>
        <v>0.26400000000000001</v>
      </c>
      <c r="K226" s="19">
        <f t="shared" si="42"/>
        <v>0</v>
      </c>
      <c r="L226" s="19">
        <f t="shared" si="43"/>
        <v>0</v>
      </c>
      <c r="M226" s="7">
        <f>IF($B226="二本差勝",次鋒分析!$D$14,IF($B226="一本差勝",次鋒分析!$D$15,IF($B226="引き分け",次鋒分析!$D$16,IF($B226="一本差負",次鋒分析!$D$17,次鋒分析!$D$18))))</f>
        <v>0.20800000000000002</v>
      </c>
      <c r="N226" s="1">
        <f t="shared" si="44"/>
        <v>1</v>
      </c>
      <c r="O226" s="1">
        <f t="shared" si="45"/>
        <v>1</v>
      </c>
      <c r="P226" s="7">
        <f>IF($C226="二本差勝",中堅分析!$D$14,IF($C226="一本差勝",中堅分析!$D$15,IF($C226="引き分け",中堅分析!$D$16,IF($C226="一本差負",中堅分析!$D$17,中堅分析!$D$18))))</f>
        <v>0.26400000000000001</v>
      </c>
      <c r="Q226" s="1">
        <f t="shared" si="46"/>
        <v>0</v>
      </c>
      <c r="R226" s="1">
        <f t="shared" si="47"/>
        <v>0</v>
      </c>
      <c r="S226" s="7">
        <f>IF($D226="二本差勝",副将分析!$D$14,IF($D226="一本差勝",副将分析!$D$15,IF($D226="引き分け",副将分析!$D$16,IF($D226="一本差負",副将分析!$D$17,副将分析!$D$18))))</f>
        <v>0.16000000000000003</v>
      </c>
      <c r="T226" s="1">
        <f t="shared" si="48"/>
        <v>1</v>
      </c>
      <c r="U226" s="1">
        <f t="shared" si="49"/>
        <v>2</v>
      </c>
      <c r="V226" s="7">
        <f>IF($E226="二本差勝",大将分析!$D$14,IF($E226="一本差勝",大将分析!$D$15,IF($E226="引き分け",大将分析!$D$16,IF($E226="一本差負",大将分析!$D$17,大将分析!$D$18))))</f>
        <v>0.16000000000000003</v>
      </c>
      <c r="W226" s="1">
        <f t="shared" si="50"/>
        <v>1</v>
      </c>
      <c r="X226" s="1">
        <f t="shared" si="51"/>
        <v>2</v>
      </c>
    </row>
    <row r="227" spans="1:24" x14ac:dyDescent="0.15">
      <c r="A227" s="1" t="s">
        <v>22</v>
      </c>
      <c r="B227" s="1" t="s">
        <v>22</v>
      </c>
      <c r="C227" s="1" t="s">
        <v>39</v>
      </c>
      <c r="D227" s="1" t="s">
        <v>39</v>
      </c>
      <c r="E227" s="1" t="s">
        <v>40</v>
      </c>
      <c r="F227" s="19">
        <f t="shared" si="39"/>
        <v>3</v>
      </c>
      <c r="G227" s="19">
        <f t="shared" si="40"/>
        <v>5</v>
      </c>
      <c r="H227" s="20">
        <f t="shared" si="41"/>
        <v>3.7111726080000027E-4</v>
      </c>
      <c r="J227" s="7">
        <f>IF($A227="二本差勝",先鋒分析!$D$14,IF($A227="一本差勝",先鋒分析!$D$15,IF($A227="引き分け",先鋒分析!$D$16,IF($A227="一本差負",先鋒分析!$D$17,先鋒分析!$D$18))))</f>
        <v>0.26400000000000001</v>
      </c>
      <c r="K227" s="19">
        <f t="shared" si="42"/>
        <v>0</v>
      </c>
      <c r="L227" s="19">
        <f t="shared" si="43"/>
        <v>0</v>
      </c>
      <c r="M227" s="7">
        <f>IF($B227="二本差勝",次鋒分析!$D$14,IF($B227="一本差勝",次鋒分析!$D$15,IF($B227="引き分け",次鋒分析!$D$16,IF($B227="一本差負",次鋒分析!$D$17,次鋒分析!$D$18))))</f>
        <v>0.26400000000000001</v>
      </c>
      <c r="N227" s="1">
        <f t="shared" si="44"/>
        <v>0</v>
      </c>
      <c r="O227" s="1">
        <f t="shared" si="45"/>
        <v>0</v>
      </c>
      <c r="P227" s="7">
        <f>IF($C227="二本差勝",中堅分析!$D$14,IF($C227="一本差勝",中堅分析!$D$15,IF($C227="引き分け",中堅分析!$D$16,IF($C227="一本差負",中堅分析!$D$17,中堅分析!$D$18))))</f>
        <v>0.16000000000000003</v>
      </c>
      <c r="Q227" s="1">
        <f t="shared" si="46"/>
        <v>1</v>
      </c>
      <c r="R227" s="1">
        <f t="shared" si="47"/>
        <v>2</v>
      </c>
      <c r="S227" s="7">
        <f>IF($D227="二本差勝",副将分析!$D$14,IF($D227="一本差勝",副将分析!$D$15,IF($D227="引き分け",副将分析!$D$16,IF($D227="一本差負",副将分析!$D$17,副将分析!$D$18))))</f>
        <v>0.16000000000000003</v>
      </c>
      <c r="T227" s="1">
        <f t="shared" si="48"/>
        <v>1</v>
      </c>
      <c r="U227" s="1">
        <f t="shared" si="49"/>
        <v>2</v>
      </c>
      <c r="V227" s="7">
        <f>IF($E227="二本差勝",大将分析!$D$14,IF($E227="一本差勝",大将分析!$D$15,IF($E227="引き分け",大将分析!$D$16,IF($E227="一本差負",大将分析!$D$17,大将分析!$D$18))))</f>
        <v>0.20800000000000002</v>
      </c>
      <c r="W227" s="1">
        <f t="shared" si="50"/>
        <v>1</v>
      </c>
      <c r="X227" s="1">
        <f t="shared" si="51"/>
        <v>1</v>
      </c>
    </row>
    <row r="228" spans="1:24" x14ac:dyDescent="0.15">
      <c r="A228" s="1" t="s">
        <v>22</v>
      </c>
      <c r="B228" s="1" t="s">
        <v>22</v>
      </c>
      <c r="C228" s="1" t="s">
        <v>39</v>
      </c>
      <c r="D228" s="1" t="s">
        <v>40</v>
      </c>
      <c r="E228" s="1" t="s">
        <v>39</v>
      </c>
      <c r="F228" s="19">
        <f t="shared" si="39"/>
        <v>3</v>
      </c>
      <c r="G228" s="19">
        <f t="shared" si="40"/>
        <v>5</v>
      </c>
      <c r="H228" s="20">
        <f t="shared" si="41"/>
        <v>3.7111726080000027E-4</v>
      </c>
      <c r="J228" s="7">
        <f>IF($A228="二本差勝",先鋒分析!$D$14,IF($A228="一本差勝",先鋒分析!$D$15,IF($A228="引き分け",先鋒分析!$D$16,IF($A228="一本差負",先鋒分析!$D$17,先鋒分析!$D$18))))</f>
        <v>0.26400000000000001</v>
      </c>
      <c r="K228" s="19">
        <f t="shared" si="42"/>
        <v>0</v>
      </c>
      <c r="L228" s="19">
        <f t="shared" si="43"/>
        <v>0</v>
      </c>
      <c r="M228" s="7">
        <f>IF($B228="二本差勝",次鋒分析!$D$14,IF($B228="一本差勝",次鋒分析!$D$15,IF($B228="引き分け",次鋒分析!$D$16,IF($B228="一本差負",次鋒分析!$D$17,次鋒分析!$D$18))))</f>
        <v>0.26400000000000001</v>
      </c>
      <c r="N228" s="1">
        <f t="shared" si="44"/>
        <v>0</v>
      </c>
      <c r="O228" s="1">
        <f t="shared" si="45"/>
        <v>0</v>
      </c>
      <c r="P228" s="7">
        <f>IF($C228="二本差勝",中堅分析!$D$14,IF($C228="一本差勝",中堅分析!$D$15,IF($C228="引き分け",中堅分析!$D$16,IF($C228="一本差負",中堅分析!$D$17,中堅分析!$D$18))))</f>
        <v>0.16000000000000003</v>
      </c>
      <c r="Q228" s="1">
        <f t="shared" si="46"/>
        <v>1</v>
      </c>
      <c r="R228" s="1">
        <f t="shared" si="47"/>
        <v>2</v>
      </c>
      <c r="S228" s="7">
        <f>IF($D228="二本差勝",副将分析!$D$14,IF($D228="一本差勝",副将分析!$D$15,IF($D228="引き分け",副将分析!$D$16,IF($D228="一本差負",副将分析!$D$17,副将分析!$D$18))))</f>
        <v>0.20800000000000002</v>
      </c>
      <c r="T228" s="1">
        <f t="shared" si="48"/>
        <v>1</v>
      </c>
      <c r="U228" s="1">
        <f t="shared" si="49"/>
        <v>1</v>
      </c>
      <c r="V228" s="7">
        <f>IF($E228="二本差勝",大将分析!$D$14,IF($E228="一本差勝",大将分析!$D$15,IF($E228="引き分け",大将分析!$D$16,IF($E228="一本差負",大将分析!$D$17,大将分析!$D$18))))</f>
        <v>0.16000000000000003</v>
      </c>
      <c r="W228" s="1">
        <f t="shared" si="50"/>
        <v>1</v>
      </c>
      <c r="X228" s="1">
        <f t="shared" si="51"/>
        <v>2</v>
      </c>
    </row>
    <row r="229" spans="1:24" x14ac:dyDescent="0.15">
      <c r="A229" s="1" t="s">
        <v>22</v>
      </c>
      <c r="B229" s="1" t="s">
        <v>22</v>
      </c>
      <c r="C229" s="1" t="s">
        <v>40</v>
      </c>
      <c r="D229" s="1" t="s">
        <v>39</v>
      </c>
      <c r="E229" s="1" t="s">
        <v>39</v>
      </c>
      <c r="F229" s="19">
        <f t="shared" si="39"/>
        <v>3</v>
      </c>
      <c r="G229" s="19">
        <f t="shared" si="40"/>
        <v>5</v>
      </c>
      <c r="H229" s="20">
        <f t="shared" si="41"/>
        <v>3.7111726080000027E-4</v>
      </c>
      <c r="J229" s="7">
        <f>IF($A229="二本差勝",先鋒分析!$D$14,IF($A229="一本差勝",先鋒分析!$D$15,IF($A229="引き分け",先鋒分析!$D$16,IF($A229="一本差負",先鋒分析!$D$17,先鋒分析!$D$18))))</f>
        <v>0.26400000000000001</v>
      </c>
      <c r="K229" s="19">
        <f t="shared" si="42"/>
        <v>0</v>
      </c>
      <c r="L229" s="19">
        <f t="shared" si="43"/>
        <v>0</v>
      </c>
      <c r="M229" s="7">
        <f>IF($B229="二本差勝",次鋒分析!$D$14,IF($B229="一本差勝",次鋒分析!$D$15,IF($B229="引き分け",次鋒分析!$D$16,IF($B229="一本差負",次鋒分析!$D$17,次鋒分析!$D$18))))</f>
        <v>0.26400000000000001</v>
      </c>
      <c r="N229" s="1">
        <f t="shared" si="44"/>
        <v>0</v>
      </c>
      <c r="O229" s="1">
        <f t="shared" si="45"/>
        <v>0</v>
      </c>
      <c r="P229" s="7">
        <f>IF($C229="二本差勝",中堅分析!$D$14,IF($C229="一本差勝",中堅分析!$D$15,IF($C229="引き分け",中堅分析!$D$16,IF($C229="一本差負",中堅分析!$D$17,中堅分析!$D$18))))</f>
        <v>0.20800000000000002</v>
      </c>
      <c r="Q229" s="1">
        <f t="shared" si="46"/>
        <v>1</v>
      </c>
      <c r="R229" s="1">
        <f t="shared" si="47"/>
        <v>1</v>
      </c>
      <c r="S229" s="7">
        <f>IF($D229="二本差勝",副将分析!$D$14,IF($D229="一本差勝",副将分析!$D$15,IF($D229="引き分け",副将分析!$D$16,IF($D229="一本差負",副将分析!$D$17,副将分析!$D$18))))</f>
        <v>0.16000000000000003</v>
      </c>
      <c r="T229" s="1">
        <f t="shared" si="48"/>
        <v>1</v>
      </c>
      <c r="U229" s="1">
        <f t="shared" si="49"/>
        <v>2</v>
      </c>
      <c r="V229" s="7">
        <f>IF($E229="二本差勝",大将分析!$D$14,IF($E229="一本差勝",大将分析!$D$15,IF($E229="引き分け",大将分析!$D$16,IF($E229="一本差負",大将分析!$D$17,大将分析!$D$18))))</f>
        <v>0.16000000000000003</v>
      </c>
      <c r="W229" s="1">
        <f t="shared" si="50"/>
        <v>1</v>
      </c>
      <c r="X229" s="1">
        <f t="shared" si="51"/>
        <v>2</v>
      </c>
    </row>
    <row r="230" spans="1:24" x14ac:dyDescent="0.15">
      <c r="A230" s="1" t="s">
        <v>41</v>
      </c>
      <c r="B230" s="1" t="s">
        <v>39</v>
      </c>
      <c r="C230" s="1" t="s">
        <v>39</v>
      </c>
      <c r="D230" s="1" t="s">
        <v>40</v>
      </c>
      <c r="E230" s="1" t="s">
        <v>40</v>
      </c>
      <c r="F230" s="19">
        <f t="shared" si="39"/>
        <v>3</v>
      </c>
      <c r="G230" s="19">
        <f t="shared" si="40"/>
        <v>5</v>
      </c>
      <c r="H230" s="20">
        <f t="shared" si="41"/>
        <v>2.3037214720000014E-4</v>
      </c>
      <c r="J230" s="7">
        <f>IF($A230="二本差勝",先鋒分析!$D$14,IF($A230="一本差勝",先鋒分析!$D$15,IF($A230="引き分け",先鋒分析!$D$16,IF($A230="一本差負",先鋒分析!$D$17,先鋒分析!$D$18))))</f>
        <v>0.20800000000000002</v>
      </c>
      <c r="K230" s="19">
        <f t="shared" si="42"/>
        <v>-1</v>
      </c>
      <c r="L230" s="19">
        <f t="shared" si="43"/>
        <v>-1</v>
      </c>
      <c r="M230" s="7">
        <f>IF($B230="二本差勝",次鋒分析!$D$14,IF($B230="一本差勝",次鋒分析!$D$15,IF($B230="引き分け",次鋒分析!$D$16,IF($B230="一本差負",次鋒分析!$D$17,次鋒分析!$D$18))))</f>
        <v>0.16000000000000003</v>
      </c>
      <c r="N230" s="1">
        <f t="shared" si="44"/>
        <v>1</v>
      </c>
      <c r="O230" s="1">
        <f t="shared" si="45"/>
        <v>2</v>
      </c>
      <c r="P230" s="7">
        <f>IF($C230="二本差勝",中堅分析!$D$14,IF($C230="一本差勝",中堅分析!$D$15,IF($C230="引き分け",中堅分析!$D$16,IF($C230="一本差負",中堅分析!$D$17,中堅分析!$D$18))))</f>
        <v>0.16000000000000003</v>
      </c>
      <c r="Q230" s="1">
        <f t="shared" si="46"/>
        <v>1</v>
      </c>
      <c r="R230" s="1">
        <f t="shared" si="47"/>
        <v>2</v>
      </c>
      <c r="S230" s="7">
        <f>IF($D230="二本差勝",副将分析!$D$14,IF($D230="一本差勝",副将分析!$D$15,IF($D230="引き分け",副将分析!$D$16,IF($D230="一本差負",副将分析!$D$17,副将分析!$D$18))))</f>
        <v>0.20800000000000002</v>
      </c>
      <c r="T230" s="1">
        <f t="shared" si="48"/>
        <v>1</v>
      </c>
      <c r="U230" s="1">
        <f t="shared" si="49"/>
        <v>1</v>
      </c>
      <c r="V230" s="7">
        <f>IF($E230="二本差勝",大将分析!$D$14,IF($E230="一本差勝",大将分析!$D$15,IF($E230="引き分け",大将分析!$D$16,IF($E230="一本差負",大将分析!$D$17,大将分析!$D$18))))</f>
        <v>0.20800000000000002</v>
      </c>
      <c r="W230" s="1">
        <f t="shared" si="50"/>
        <v>1</v>
      </c>
      <c r="X230" s="1">
        <f t="shared" si="51"/>
        <v>1</v>
      </c>
    </row>
    <row r="231" spans="1:24" x14ac:dyDescent="0.15">
      <c r="A231" s="1" t="s">
        <v>41</v>
      </c>
      <c r="B231" s="1" t="s">
        <v>39</v>
      </c>
      <c r="C231" s="1" t="s">
        <v>40</v>
      </c>
      <c r="D231" s="1" t="s">
        <v>39</v>
      </c>
      <c r="E231" s="1" t="s">
        <v>40</v>
      </c>
      <c r="F231" s="19">
        <f t="shared" si="39"/>
        <v>3</v>
      </c>
      <c r="G231" s="19">
        <f t="shared" si="40"/>
        <v>5</v>
      </c>
      <c r="H231" s="20">
        <f t="shared" si="41"/>
        <v>2.3037214720000019E-4</v>
      </c>
      <c r="J231" s="7">
        <f>IF($A231="二本差勝",先鋒分析!$D$14,IF($A231="一本差勝",先鋒分析!$D$15,IF($A231="引き分け",先鋒分析!$D$16,IF($A231="一本差負",先鋒分析!$D$17,先鋒分析!$D$18))))</f>
        <v>0.20800000000000002</v>
      </c>
      <c r="K231" s="19">
        <f t="shared" si="42"/>
        <v>-1</v>
      </c>
      <c r="L231" s="19">
        <f t="shared" si="43"/>
        <v>-1</v>
      </c>
      <c r="M231" s="7">
        <f>IF($B231="二本差勝",次鋒分析!$D$14,IF($B231="一本差勝",次鋒分析!$D$15,IF($B231="引き分け",次鋒分析!$D$16,IF($B231="一本差負",次鋒分析!$D$17,次鋒分析!$D$18))))</f>
        <v>0.16000000000000003</v>
      </c>
      <c r="N231" s="1">
        <f t="shared" si="44"/>
        <v>1</v>
      </c>
      <c r="O231" s="1">
        <f t="shared" si="45"/>
        <v>2</v>
      </c>
      <c r="P231" s="7">
        <f>IF($C231="二本差勝",中堅分析!$D$14,IF($C231="一本差勝",中堅分析!$D$15,IF($C231="引き分け",中堅分析!$D$16,IF($C231="一本差負",中堅分析!$D$17,中堅分析!$D$18))))</f>
        <v>0.20800000000000002</v>
      </c>
      <c r="Q231" s="1">
        <f t="shared" si="46"/>
        <v>1</v>
      </c>
      <c r="R231" s="1">
        <f t="shared" si="47"/>
        <v>1</v>
      </c>
      <c r="S231" s="7">
        <f>IF($D231="二本差勝",副将分析!$D$14,IF($D231="一本差勝",副将分析!$D$15,IF($D231="引き分け",副将分析!$D$16,IF($D231="一本差負",副将分析!$D$17,副将分析!$D$18))))</f>
        <v>0.16000000000000003</v>
      </c>
      <c r="T231" s="1">
        <f t="shared" si="48"/>
        <v>1</v>
      </c>
      <c r="U231" s="1">
        <f t="shared" si="49"/>
        <v>2</v>
      </c>
      <c r="V231" s="7">
        <f>IF($E231="二本差勝",大将分析!$D$14,IF($E231="一本差勝",大将分析!$D$15,IF($E231="引き分け",大将分析!$D$16,IF($E231="一本差負",大将分析!$D$17,大将分析!$D$18))))</f>
        <v>0.20800000000000002</v>
      </c>
      <c r="W231" s="1">
        <f t="shared" si="50"/>
        <v>1</v>
      </c>
      <c r="X231" s="1">
        <f t="shared" si="51"/>
        <v>1</v>
      </c>
    </row>
    <row r="232" spans="1:24" x14ac:dyDescent="0.15">
      <c r="A232" s="1" t="s">
        <v>41</v>
      </c>
      <c r="B232" s="1" t="s">
        <v>39</v>
      </c>
      <c r="C232" s="1" t="s">
        <v>40</v>
      </c>
      <c r="D232" s="1" t="s">
        <v>40</v>
      </c>
      <c r="E232" s="1" t="s">
        <v>39</v>
      </c>
      <c r="F232" s="19">
        <f t="shared" si="39"/>
        <v>3</v>
      </c>
      <c r="G232" s="19">
        <f t="shared" si="40"/>
        <v>5</v>
      </c>
      <c r="H232" s="20">
        <f t="shared" si="41"/>
        <v>2.3037214720000016E-4</v>
      </c>
      <c r="J232" s="7">
        <f>IF($A232="二本差勝",先鋒分析!$D$14,IF($A232="一本差勝",先鋒分析!$D$15,IF($A232="引き分け",先鋒分析!$D$16,IF($A232="一本差負",先鋒分析!$D$17,先鋒分析!$D$18))))</f>
        <v>0.20800000000000002</v>
      </c>
      <c r="K232" s="19">
        <f t="shared" si="42"/>
        <v>-1</v>
      </c>
      <c r="L232" s="19">
        <f t="shared" si="43"/>
        <v>-1</v>
      </c>
      <c r="M232" s="7">
        <f>IF($B232="二本差勝",次鋒分析!$D$14,IF($B232="一本差勝",次鋒分析!$D$15,IF($B232="引き分け",次鋒分析!$D$16,IF($B232="一本差負",次鋒分析!$D$17,次鋒分析!$D$18))))</f>
        <v>0.16000000000000003</v>
      </c>
      <c r="N232" s="1">
        <f t="shared" si="44"/>
        <v>1</v>
      </c>
      <c r="O232" s="1">
        <f t="shared" si="45"/>
        <v>2</v>
      </c>
      <c r="P232" s="7">
        <f>IF($C232="二本差勝",中堅分析!$D$14,IF($C232="一本差勝",中堅分析!$D$15,IF($C232="引き分け",中堅分析!$D$16,IF($C232="一本差負",中堅分析!$D$17,中堅分析!$D$18))))</f>
        <v>0.20800000000000002</v>
      </c>
      <c r="Q232" s="1">
        <f t="shared" si="46"/>
        <v>1</v>
      </c>
      <c r="R232" s="1">
        <f t="shared" si="47"/>
        <v>1</v>
      </c>
      <c r="S232" s="7">
        <f>IF($D232="二本差勝",副将分析!$D$14,IF($D232="一本差勝",副将分析!$D$15,IF($D232="引き分け",副将分析!$D$16,IF($D232="一本差負",副将分析!$D$17,副将分析!$D$18))))</f>
        <v>0.20800000000000002</v>
      </c>
      <c r="T232" s="1">
        <f t="shared" si="48"/>
        <v>1</v>
      </c>
      <c r="U232" s="1">
        <f t="shared" si="49"/>
        <v>1</v>
      </c>
      <c r="V232" s="7">
        <f>IF($E232="二本差勝",大将分析!$D$14,IF($E232="一本差勝",大将分析!$D$15,IF($E232="引き分け",大将分析!$D$16,IF($E232="一本差負",大将分析!$D$17,大将分析!$D$18))))</f>
        <v>0.16000000000000003</v>
      </c>
      <c r="W232" s="1">
        <f t="shared" si="50"/>
        <v>1</v>
      </c>
      <c r="X232" s="1">
        <f t="shared" si="51"/>
        <v>2</v>
      </c>
    </row>
    <row r="233" spans="1:24" x14ac:dyDescent="0.15">
      <c r="A233" s="1" t="s">
        <v>41</v>
      </c>
      <c r="B233" s="1" t="s">
        <v>40</v>
      </c>
      <c r="C233" s="1" t="s">
        <v>39</v>
      </c>
      <c r="D233" s="1" t="s">
        <v>39</v>
      </c>
      <c r="E233" s="1" t="s">
        <v>40</v>
      </c>
      <c r="F233" s="19">
        <f t="shared" si="39"/>
        <v>3</v>
      </c>
      <c r="G233" s="19">
        <f t="shared" si="40"/>
        <v>5</v>
      </c>
      <c r="H233" s="20">
        <f t="shared" si="41"/>
        <v>2.3037214720000019E-4</v>
      </c>
      <c r="J233" s="7">
        <f>IF($A233="二本差勝",先鋒分析!$D$14,IF($A233="一本差勝",先鋒分析!$D$15,IF($A233="引き分け",先鋒分析!$D$16,IF($A233="一本差負",先鋒分析!$D$17,先鋒分析!$D$18))))</f>
        <v>0.20800000000000002</v>
      </c>
      <c r="K233" s="19">
        <f t="shared" si="42"/>
        <v>-1</v>
      </c>
      <c r="L233" s="19">
        <f t="shared" si="43"/>
        <v>-1</v>
      </c>
      <c r="M233" s="7">
        <f>IF($B233="二本差勝",次鋒分析!$D$14,IF($B233="一本差勝",次鋒分析!$D$15,IF($B233="引き分け",次鋒分析!$D$16,IF($B233="一本差負",次鋒分析!$D$17,次鋒分析!$D$18))))</f>
        <v>0.20800000000000002</v>
      </c>
      <c r="N233" s="1">
        <f t="shared" si="44"/>
        <v>1</v>
      </c>
      <c r="O233" s="1">
        <f t="shared" si="45"/>
        <v>1</v>
      </c>
      <c r="P233" s="7">
        <f>IF($C233="二本差勝",中堅分析!$D$14,IF($C233="一本差勝",中堅分析!$D$15,IF($C233="引き分け",中堅分析!$D$16,IF($C233="一本差負",中堅分析!$D$17,中堅分析!$D$18))))</f>
        <v>0.16000000000000003</v>
      </c>
      <c r="Q233" s="1">
        <f t="shared" si="46"/>
        <v>1</v>
      </c>
      <c r="R233" s="1">
        <f t="shared" si="47"/>
        <v>2</v>
      </c>
      <c r="S233" s="7">
        <f>IF($D233="二本差勝",副将分析!$D$14,IF($D233="一本差勝",副将分析!$D$15,IF($D233="引き分け",副将分析!$D$16,IF($D233="一本差負",副将分析!$D$17,副将分析!$D$18))))</f>
        <v>0.16000000000000003</v>
      </c>
      <c r="T233" s="1">
        <f t="shared" si="48"/>
        <v>1</v>
      </c>
      <c r="U233" s="1">
        <f t="shared" si="49"/>
        <v>2</v>
      </c>
      <c r="V233" s="7">
        <f>IF($E233="二本差勝",大将分析!$D$14,IF($E233="一本差勝",大将分析!$D$15,IF($E233="引き分け",大将分析!$D$16,IF($E233="一本差負",大将分析!$D$17,大将分析!$D$18))))</f>
        <v>0.20800000000000002</v>
      </c>
      <c r="W233" s="1">
        <f t="shared" si="50"/>
        <v>1</v>
      </c>
      <c r="X233" s="1">
        <f t="shared" si="51"/>
        <v>1</v>
      </c>
    </row>
    <row r="234" spans="1:24" x14ac:dyDescent="0.15">
      <c r="A234" s="1" t="s">
        <v>41</v>
      </c>
      <c r="B234" s="1" t="s">
        <v>40</v>
      </c>
      <c r="C234" s="1" t="s">
        <v>39</v>
      </c>
      <c r="D234" s="1" t="s">
        <v>40</v>
      </c>
      <c r="E234" s="1" t="s">
        <v>39</v>
      </c>
      <c r="F234" s="19">
        <f t="shared" si="39"/>
        <v>3</v>
      </c>
      <c r="G234" s="19">
        <f t="shared" si="40"/>
        <v>5</v>
      </c>
      <c r="H234" s="20">
        <f t="shared" si="41"/>
        <v>2.3037214720000016E-4</v>
      </c>
      <c r="J234" s="7">
        <f>IF($A234="二本差勝",先鋒分析!$D$14,IF($A234="一本差勝",先鋒分析!$D$15,IF($A234="引き分け",先鋒分析!$D$16,IF($A234="一本差負",先鋒分析!$D$17,先鋒分析!$D$18))))</f>
        <v>0.20800000000000002</v>
      </c>
      <c r="K234" s="19">
        <f t="shared" si="42"/>
        <v>-1</v>
      </c>
      <c r="L234" s="19">
        <f t="shared" si="43"/>
        <v>-1</v>
      </c>
      <c r="M234" s="7">
        <f>IF($B234="二本差勝",次鋒分析!$D$14,IF($B234="一本差勝",次鋒分析!$D$15,IF($B234="引き分け",次鋒分析!$D$16,IF($B234="一本差負",次鋒分析!$D$17,次鋒分析!$D$18))))</f>
        <v>0.20800000000000002</v>
      </c>
      <c r="N234" s="1">
        <f t="shared" si="44"/>
        <v>1</v>
      </c>
      <c r="O234" s="1">
        <f t="shared" si="45"/>
        <v>1</v>
      </c>
      <c r="P234" s="7">
        <f>IF($C234="二本差勝",中堅分析!$D$14,IF($C234="一本差勝",中堅分析!$D$15,IF($C234="引き分け",中堅分析!$D$16,IF($C234="一本差負",中堅分析!$D$17,中堅分析!$D$18))))</f>
        <v>0.16000000000000003</v>
      </c>
      <c r="Q234" s="1">
        <f t="shared" si="46"/>
        <v>1</v>
      </c>
      <c r="R234" s="1">
        <f t="shared" si="47"/>
        <v>2</v>
      </c>
      <c r="S234" s="7">
        <f>IF($D234="二本差勝",副将分析!$D$14,IF($D234="一本差勝",副将分析!$D$15,IF($D234="引き分け",副将分析!$D$16,IF($D234="一本差負",副将分析!$D$17,副将分析!$D$18))))</f>
        <v>0.20800000000000002</v>
      </c>
      <c r="T234" s="1">
        <f t="shared" si="48"/>
        <v>1</v>
      </c>
      <c r="U234" s="1">
        <f t="shared" si="49"/>
        <v>1</v>
      </c>
      <c r="V234" s="7">
        <f>IF($E234="二本差勝",大将分析!$D$14,IF($E234="一本差勝",大将分析!$D$15,IF($E234="引き分け",大将分析!$D$16,IF($E234="一本差負",大将分析!$D$17,大将分析!$D$18))))</f>
        <v>0.16000000000000003</v>
      </c>
      <c r="W234" s="1">
        <f t="shared" si="50"/>
        <v>1</v>
      </c>
      <c r="X234" s="1">
        <f t="shared" si="51"/>
        <v>2</v>
      </c>
    </row>
    <row r="235" spans="1:24" x14ac:dyDescent="0.15">
      <c r="A235" s="1" t="s">
        <v>41</v>
      </c>
      <c r="B235" s="1" t="s">
        <v>40</v>
      </c>
      <c r="C235" s="1" t="s">
        <v>40</v>
      </c>
      <c r="D235" s="1" t="s">
        <v>39</v>
      </c>
      <c r="E235" s="1" t="s">
        <v>39</v>
      </c>
      <c r="F235" s="19">
        <f t="shared" si="39"/>
        <v>3</v>
      </c>
      <c r="G235" s="19">
        <f t="shared" si="40"/>
        <v>5</v>
      </c>
      <c r="H235" s="20">
        <f t="shared" si="41"/>
        <v>2.3037214720000016E-4</v>
      </c>
      <c r="J235" s="7">
        <f>IF($A235="二本差勝",先鋒分析!$D$14,IF($A235="一本差勝",先鋒分析!$D$15,IF($A235="引き分け",先鋒分析!$D$16,IF($A235="一本差負",先鋒分析!$D$17,先鋒分析!$D$18))))</f>
        <v>0.20800000000000002</v>
      </c>
      <c r="K235" s="19">
        <f t="shared" si="42"/>
        <v>-1</v>
      </c>
      <c r="L235" s="19">
        <f t="shared" si="43"/>
        <v>-1</v>
      </c>
      <c r="M235" s="7">
        <f>IF($B235="二本差勝",次鋒分析!$D$14,IF($B235="一本差勝",次鋒分析!$D$15,IF($B235="引き分け",次鋒分析!$D$16,IF($B235="一本差負",次鋒分析!$D$17,次鋒分析!$D$18))))</f>
        <v>0.20800000000000002</v>
      </c>
      <c r="N235" s="1">
        <f t="shared" si="44"/>
        <v>1</v>
      </c>
      <c r="O235" s="1">
        <f t="shared" si="45"/>
        <v>1</v>
      </c>
      <c r="P235" s="7">
        <f>IF($C235="二本差勝",中堅分析!$D$14,IF($C235="一本差勝",中堅分析!$D$15,IF($C235="引き分け",中堅分析!$D$16,IF($C235="一本差負",中堅分析!$D$17,中堅分析!$D$18))))</f>
        <v>0.20800000000000002</v>
      </c>
      <c r="Q235" s="1">
        <f t="shared" si="46"/>
        <v>1</v>
      </c>
      <c r="R235" s="1">
        <f t="shared" si="47"/>
        <v>1</v>
      </c>
      <c r="S235" s="7">
        <f>IF($D235="二本差勝",副将分析!$D$14,IF($D235="一本差勝",副将分析!$D$15,IF($D235="引き分け",副将分析!$D$16,IF($D235="一本差負",副将分析!$D$17,副将分析!$D$18))))</f>
        <v>0.16000000000000003</v>
      </c>
      <c r="T235" s="1">
        <f t="shared" si="48"/>
        <v>1</v>
      </c>
      <c r="U235" s="1">
        <f t="shared" si="49"/>
        <v>2</v>
      </c>
      <c r="V235" s="7">
        <f>IF($E235="二本差勝",大将分析!$D$14,IF($E235="一本差勝",大将分析!$D$15,IF($E235="引き分け",大将分析!$D$16,IF($E235="一本差負",大将分析!$D$17,大将分析!$D$18))))</f>
        <v>0.16000000000000003</v>
      </c>
      <c r="W235" s="1">
        <f t="shared" si="50"/>
        <v>1</v>
      </c>
      <c r="X235" s="1">
        <f t="shared" si="51"/>
        <v>2</v>
      </c>
    </row>
    <row r="236" spans="1:24" x14ac:dyDescent="0.15">
      <c r="A236" s="1" t="s">
        <v>42</v>
      </c>
      <c r="B236" s="1" t="s">
        <v>39</v>
      </c>
      <c r="C236" s="1" t="s">
        <v>39</v>
      </c>
      <c r="D236" s="1" t="s">
        <v>39</v>
      </c>
      <c r="E236" s="1" t="s">
        <v>40</v>
      </c>
      <c r="F236" s="19">
        <f t="shared" si="39"/>
        <v>3</v>
      </c>
      <c r="G236" s="19">
        <f t="shared" si="40"/>
        <v>5</v>
      </c>
      <c r="H236" s="20">
        <f t="shared" si="41"/>
        <v>1.3631488000000013E-4</v>
      </c>
      <c r="J236" s="7">
        <f>IF($A236="二本差勝",先鋒分析!$D$14,IF($A236="一本差勝",先鋒分析!$D$15,IF($A236="引き分け",先鋒分析!$D$16,IF($A236="一本差負",先鋒分析!$D$17,先鋒分析!$D$18))))</f>
        <v>0.16000000000000003</v>
      </c>
      <c r="K236" s="19">
        <f t="shared" si="42"/>
        <v>-1</v>
      </c>
      <c r="L236" s="19">
        <f t="shared" si="43"/>
        <v>-2</v>
      </c>
      <c r="M236" s="7">
        <f>IF($B236="二本差勝",次鋒分析!$D$14,IF($B236="一本差勝",次鋒分析!$D$15,IF($B236="引き分け",次鋒分析!$D$16,IF($B236="一本差負",次鋒分析!$D$17,次鋒分析!$D$18))))</f>
        <v>0.16000000000000003</v>
      </c>
      <c r="N236" s="1">
        <f t="shared" si="44"/>
        <v>1</v>
      </c>
      <c r="O236" s="1">
        <f t="shared" si="45"/>
        <v>2</v>
      </c>
      <c r="P236" s="7">
        <f>IF($C236="二本差勝",中堅分析!$D$14,IF($C236="一本差勝",中堅分析!$D$15,IF($C236="引き分け",中堅分析!$D$16,IF($C236="一本差負",中堅分析!$D$17,中堅分析!$D$18))))</f>
        <v>0.16000000000000003</v>
      </c>
      <c r="Q236" s="1">
        <f t="shared" si="46"/>
        <v>1</v>
      </c>
      <c r="R236" s="1">
        <f t="shared" si="47"/>
        <v>2</v>
      </c>
      <c r="S236" s="7">
        <f>IF($D236="二本差勝",副将分析!$D$14,IF($D236="一本差勝",副将分析!$D$15,IF($D236="引き分け",副将分析!$D$16,IF($D236="一本差負",副将分析!$D$17,副将分析!$D$18))))</f>
        <v>0.16000000000000003</v>
      </c>
      <c r="T236" s="1">
        <f t="shared" si="48"/>
        <v>1</v>
      </c>
      <c r="U236" s="1">
        <f t="shared" si="49"/>
        <v>2</v>
      </c>
      <c r="V236" s="7">
        <f>IF($E236="二本差勝",大将分析!$D$14,IF($E236="一本差勝",大将分析!$D$15,IF($E236="引き分け",大将分析!$D$16,IF($E236="一本差負",大将分析!$D$17,大将分析!$D$18))))</f>
        <v>0.20800000000000002</v>
      </c>
      <c r="W236" s="1">
        <f t="shared" si="50"/>
        <v>1</v>
      </c>
      <c r="X236" s="1">
        <f t="shared" si="51"/>
        <v>1</v>
      </c>
    </row>
    <row r="237" spans="1:24" x14ac:dyDescent="0.15">
      <c r="A237" s="1" t="s">
        <v>42</v>
      </c>
      <c r="B237" s="1" t="s">
        <v>39</v>
      </c>
      <c r="C237" s="1" t="s">
        <v>39</v>
      </c>
      <c r="D237" s="1" t="s">
        <v>40</v>
      </c>
      <c r="E237" s="1" t="s">
        <v>39</v>
      </c>
      <c r="F237" s="19">
        <f t="shared" si="39"/>
        <v>3</v>
      </c>
      <c r="G237" s="19">
        <f t="shared" si="40"/>
        <v>5</v>
      </c>
      <c r="H237" s="20">
        <f t="shared" si="41"/>
        <v>1.3631488000000013E-4</v>
      </c>
      <c r="J237" s="7">
        <f>IF($A237="二本差勝",先鋒分析!$D$14,IF($A237="一本差勝",先鋒分析!$D$15,IF($A237="引き分け",先鋒分析!$D$16,IF($A237="一本差負",先鋒分析!$D$17,先鋒分析!$D$18))))</f>
        <v>0.16000000000000003</v>
      </c>
      <c r="K237" s="19">
        <f t="shared" si="42"/>
        <v>-1</v>
      </c>
      <c r="L237" s="19">
        <f t="shared" si="43"/>
        <v>-2</v>
      </c>
      <c r="M237" s="7">
        <f>IF($B237="二本差勝",次鋒分析!$D$14,IF($B237="一本差勝",次鋒分析!$D$15,IF($B237="引き分け",次鋒分析!$D$16,IF($B237="一本差負",次鋒分析!$D$17,次鋒分析!$D$18))))</f>
        <v>0.16000000000000003</v>
      </c>
      <c r="N237" s="1">
        <f t="shared" si="44"/>
        <v>1</v>
      </c>
      <c r="O237" s="1">
        <f t="shared" si="45"/>
        <v>2</v>
      </c>
      <c r="P237" s="7">
        <f>IF($C237="二本差勝",中堅分析!$D$14,IF($C237="一本差勝",中堅分析!$D$15,IF($C237="引き分け",中堅分析!$D$16,IF($C237="一本差負",中堅分析!$D$17,中堅分析!$D$18))))</f>
        <v>0.16000000000000003</v>
      </c>
      <c r="Q237" s="1">
        <f t="shared" si="46"/>
        <v>1</v>
      </c>
      <c r="R237" s="1">
        <f t="shared" si="47"/>
        <v>2</v>
      </c>
      <c r="S237" s="7">
        <f>IF($D237="二本差勝",副将分析!$D$14,IF($D237="一本差勝",副将分析!$D$15,IF($D237="引き分け",副将分析!$D$16,IF($D237="一本差負",副将分析!$D$17,副将分析!$D$18))))</f>
        <v>0.20800000000000002</v>
      </c>
      <c r="T237" s="1">
        <f t="shared" si="48"/>
        <v>1</v>
      </c>
      <c r="U237" s="1">
        <f t="shared" si="49"/>
        <v>1</v>
      </c>
      <c r="V237" s="7">
        <f>IF($E237="二本差勝",大将分析!$D$14,IF($E237="一本差勝",大将分析!$D$15,IF($E237="引き分け",大将分析!$D$16,IF($E237="一本差負",大将分析!$D$17,大将分析!$D$18))))</f>
        <v>0.16000000000000003</v>
      </c>
      <c r="W237" s="1">
        <f t="shared" si="50"/>
        <v>1</v>
      </c>
      <c r="X237" s="1">
        <f t="shared" si="51"/>
        <v>2</v>
      </c>
    </row>
    <row r="238" spans="1:24" x14ac:dyDescent="0.15">
      <c r="A238" s="1" t="s">
        <v>42</v>
      </c>
      <c r="B238" s="1" t="s">
        <v>39</v>
      </c>
      <c r="C238" s="1" t="s">
        <v>40</v>
      </c>
      <c r="D238" s="1" t="s">
        <v>39</v>
      </c>
      <c r="E238" s="1" t="s">
        <v>39</v>
      </c>
      <c r="F238" s="19">
        <f t="shared" si="39"/>
        <v>3</v>
      </c>
      <c r="G238" s="19">
        <f t="shared" si="40"/>
        <v>5</v>
      </c>
      <c r="H238" s="20">
        <f t="shared" si="41"/>
        <v>1.3631488000000013E-4</v>
      </c>
      <c r="J238" s="7">
        <f>IF($A238="二本差勝",先鋒分析!$D$14,IF($A238="一本差勝",先鋒分析!$D$15,IF($A238="引き分け",先鋒分析!$D$16,IF($A238="一本差負",先鋒分析!$D$17,先鋒分析!$D$18))))</f>
        <v>0.16000000000000003</v>
      </c>
      <c r="K238" s="19">
        <f t="shared" si="42"/>
        <v>-1</v>
      </c>
      <c r="L238" s="19">
        <f t="shared" si="43"/>
        <v>-2</v>
      </c>
      <c r="M238" s="7">
        <f>IF($B238="二本差勝",次鋒分析!$D$14,IF($B238="一本差勝",次鋒分析!$D$15,IF($B238="引き分け",次鋒分析!$D$16,IF($B238="一本差負",次鋒分析!$D$17,次鋒分析!$D$18))))</f>
        <v>0.16000000000000003</v>
      </c>
      <c r="N238" s="1">
        <f t="shared" si="44"/>
        <v>1</v>
      </c>
      <c r="O238" s="1">
        <f t="shared" si="45"/>
        <v>2</v>
      </c>
      <c r="P238" s="7">
        <f>IF($C238="二本差勝",中堅分析!$D$14,IF($C238="一本差勝",中堅分析!$D$15,IF($C238="引き分け",中堅分析!$D$16,IF($C238="一本差負",中堅分析!$D$17,中堅分析!$D$18))))</f>
        <v>0.20800000000000002</v>
      </c>
      <c r="Q238" s="1">
        <f t="shared" si="46"/>
        <v>1</v>
      </c>
      <c r="R238" s="1">
        <f t="shared" si="47"/>
        <v>1</v>
      </c>
      <c r="S238" s="7">
        <f>IF($D238="二本差勝",副将分析!$D$14,IF($D238="一本差勝",副将分析!$D$15,IF($D238="引き分け",副将分析!$D$16,IF($D238="一本差負",副将分析!$D$17,副将分析!$D$18))))</f>
        <v>0.16000000000000003</v>
      </c>
      <c r="T238" s="1">
        <f t="shared" si="48"/>
        <v>1</v>
      </c>
      <c r="U238" s="1">
        <f t="shared" si="49"/>
        <v>2</v>
      </c>
      <c r="V238" s="7">
        <f>IF($E238="二本差勝",大将分析!$D$14,IF($E238="一本差勝",大将分析!$D$15,IF($E238="引き分け",大将分析!$D$16,IF($E238="一本差負",大将分析!$D$17,大将分析!$D$18))))</f>
        <v>0.16000000000000003</v>
      </c>
      <c r="W238" s="1">
        <f t="shared" si="50"/>
        <v>1</v>
      </c>
      <c r="X238" s="1">
        <f t="shared" si="51"/>
        <v>2</v>
      </c>
    </row>
    <row r="239" spans="1:24" x14ac:dyDescent="0.15">
      <c r="A239" s="1" t="s">
        <v>42</v>
      </c>
      <c r="B239" s="1" t="s">
        <v>40</v>
      </c>
      <c r="C239" s="1" t="s">
        <v>39</v>
      </c>
      <c r="D239" s="1" t="s">
        <v>39</v>
      </c>
      <c r="E239" s="1" t="s">
        <v>39</v>
      </c>
      <c r="F239" s="19">
        <f t="shared" si="39"/>
        <v>3</v>
      </c>
      <c r="G239" s="19">
        <f t="shared" si="40"/>
        <v>5</v>
      </c>
      <c r="H239" s="20">
        <f t="shared" si="41"/>
        <v>1.3631488000000013E-4</v>
      </c>
      <c r="J239" s="7">
        <f>IF($A239="二本差勝",先鋒分析!$D$14,IF($A239="一本差勝",先鋒分析!$D$15,IF($A239="引き分け",先鋒分析!$D$16,IF($A239="一本差負",先鋒分析!$D$17,先鋒分析!$D$18))))</f>
        <v>0.16000000000000003</v>
      </c>
      <c r="K239" s="19">
        <f t="shared" si="42"/>
        <v>-1</v>
      </c>
      <c r="L239" s="19">
        <f t="shared" si="43"/>
        <v>-2</v>
      </c>
      <c r="M239" s="7">
        <f>IF($B239="二本差勝",次鋒分析!$D$14,IF($B239="一本差勝",次鋒分析!$D$15,IF($B239="引き分け",次鋒分析!$D$16,IF($B239="一本差負",次鋒分析!$D$17,次鋒分析!$D$18))))</f>
        <v>0.20800000000000002</v>
      </c>
      <c r="N239" s="1">
        <f t="shared" si="44"/>
        <v>1</v>
      </c>
      <c r="O239" s="1">
        <f t="shared" si="45"/>
        <v>1</v>
      </c>
      <c r="P239" s="7">
        <f>IF($C239="二本差勝",中堅分析!$D$14,IF($C239="一本差勝",中堅分析!$D$15,IF($C239="引き分け",中堅分析!$D$16,IF($C239="一本差負",中堅分析!$D$17,中堅分析!$D$18))))</f>
        <v>0.16000000000000003</v>
      </c>
      <c r="Q239" s="1">
        <f t="shared" si="46"/>
        <v>1</v>
      </c>
      <c r="R239" s="1">
        <f t="shared" si="47"/>
        <v>2</v>
      </c>
      <c r="S239" s="7">
        <f>IF($D239="二本差勝",副将分析!$D$14,IF($D239="一本差勝",副将分析!$D$15,IF($D239="引き分け",副将分析!$D$16,IF($D239="一本差負",副将分析!$D$17,副将分析!$D$18))))</f>
        <v>0.16000000000000003</v>
      </c>
      <c r="T239" s="1">
        <f t="shared" si="48"/>
        <v>1</v>
      </c>
      <c r="U239" s="1">
        <f t="shared" si="49"/>
        <v>2</v>
      </c>
      <c r="V239" s="7">
        <f>IF($E239="二本差勝",大将分析!$D$14,IF($E239="一本差勝",大将分析!$D$15,IF($E239="引き分け",大将分析!$D$16,IF($E239="一本差負",大将分析!$D$17,大将分析!$D$18))))</f>
        <v>0.16000000000000003</v>
      </c>
      <c r="W239" s="1">
        <f t="shared" si="50"/>
        <v>1</v>
      </c>
      <c r="X239" s="1">
        <f t="shared" si="51"/>
        <v>2</v>
      </c>
    </row>
    <row r="240" spans="1:24" x14ac:dyDescent="0.15">
      <c r="A240" s="1" t="s">
        <v>39</v>
      </c>
      <c r="B240" s="1" t="s">
        <v>39</v>
      </c>
      <c r="C240" s="1" t="s">
        <v>40</v>
      </c>
      <c r="D240" s="1" t="s">
        <v>40</v>
      </c>
      <c r="E240" s="1" t="s">
        <v>42</v>
      </c>
      <c r="F240" s="19">
        <f t="shared" si="39"/>
        <v>3</v>
      </c>
      <c r="G240" s="19">
        <f t="shared" si="40"/>
        <v>4</v>
      </c>
      <c r="H240" s="20">
        <f t="shared" si="41"/>
        <v>1.7720934400000012E-4</v>
      </c>
      <c r="J240" s="7">
        <f>IF($A240="二本差勝",先鋒分析!$D$14,IF($A240="一本差勝",先鋒分析!$D$15,IF($A240="引き分け",先鋒分析!$D$16,IF($A240="一本差負",先鋒分析!$D$17,先鋒分析!$D$18))))</f>
        <v>0.16000000000000003</v>
      </c>
      <c r="K240" s="19">
        <f t="shared" si="42"/>
        <v>1</v>
      </c>
      <c r="L240" s="19">
        <f t="shared" si="43"/>
        <v>2</v>
      </c>
      <c r="M240" s="7">
        <f>IF($B240="二本差勝",次鋒分析!$D$14,IF($B240="一本差勝",次鋒分析!$D$15,IF($B240="引き分け",次鋒分析!$D$16,IF($B240="一本差負",次鋒分析!$D$17,次鋒分析!$D$18))))</f>
        <v>0.16000000000000003</v>
      </c>
      <c r="N240" s="1">
        <f t="shared" si="44"/>
        <v>1</v>
      </c>
      <c r="O240" s="1">
        <f t="shared" si="45"/>
        <v>2</v>
      </c>
      <c r="P240" s="7">
        <f>IF($C240="二本差勝",中堅分析!$D$14,IF($C240="一本差勝",中堅分析!$D$15,IF($C240="引き分け",中堅分析!$D$16,IF($C240="一本差負",中堅分析!$D$17,中堅分析!$D$18))))</f>
        <v>0.20800000000000002</v>
      </c>
      <c r="Q240" s="1">
        <f t="shared" si="46"/>
        <v>1</v>
      </c>
      <c r="R240" s="1">
        <f t="shared" si="47"/>
        <v>1</v>
      </c>
      <c r="S240" s="7">
        <f>IF($D240="二本差勝",副将分析!$D$14,IF($D240="一本差勝",副将分析!$D$15,IF($D240="引き分け",副将分析!$D$16,IF($D240="一本差負",副将分析!$D$17,副将分析!$D$18))))</f>
        <v>0.20800000000000002</v>
      </c>
      <c r="T240" s="1">
        <f t="shared" si="48"/>
        <v>1</v>
      </c>
      <c r="U240" s="1">
        <f t="shared" si="49"/>
        <v>1</v>
      </c>
      <c r="V240" s="7">
        <f>IF($E240="二本差勝",大将分析!$D$14,IF($E240="一本差勝",大将分析!$D$15,IF($E240="引き分け",大将分析!$D$16,IF($E240="一本差負",大将分析!$D$17,大将分析!$D$18))))</f>
        <v>0.16000000000000003</v>
      </c>
      <c r="W240" s="1">
        <f t="shared" si="50"/>
        <v>-1</v>
      </c>
      <c r="X240" s="1">
        <f t="shared" si="51"/>
        <v>-2</v>
      </c>
    </row>
    <row r="241" spans="1:24" x14ac:dyDescent="0.15">
      <c r="A241" s="1" t="s">
        <v>39</v>
      </c>
      <c r="B241" s="1" t="s">
        <v>39</v>
      </c>
      <c r="C241" s="1" t="s">
        <v>40</v>
      </c>
      <c r="D241" s="1" t="s">
        <v>42</v>
      </c>
      <c r="E241" s="1" t="s">
        <v>40</v>
      </c>
      <c r="F241" s="19">
        <f t="shared" si="39"/>
        <v>3</v>
      </c>
      <c r="G241" s="19">
        <f t="shared" si="40"/>
        <v>4</v>
      </c>
      <c r="H241" s="20">
        <f t="shared" si="41"/>
        <v>1.7720934400000015E-4</v>
      </c>
      <c r="J241" s="7">
        <f>IF($A241="二本差勝",先鋒分析!$D$14,IF($A241="一本差勝",先鋒分析!$D$15,IF($A241="引き分け",先鋒分析!$D$16,IF($A241="一本差負",先鋒分析!$D$17,先鋒分析!$D$18))))</f>
        <v>0.16000000000000003</v>
      </c>
      <c r="K241" s="19">
        <f t="shared" si="42"/>
        <v>1</v>
      </c>
      <c r="L241" s="19">
        <f t="shared" si="43"/>
        <v>2</v>
      </c>
      <c r="M241" s="7">
        <f>IF($B241="二本差勝",次鋒分析!$D$14,IF($B241="一本差勝",次鋒分析!$D$15,IF($B241="引き分け",次鋒分析!$D$16,IF($B241="一本差負",次鋒分析!$D$17,次鋒分析!$D$18))))</f>
        <v>0.16000000000000003</v>
      </c>
      <c r="N241" s="1">
        <f t="shared" si="44"/>
        <v>1</v>
      </c>
      <c r="O241" s="1">
        <f t="shared" si="45"/>
        <v>2</v>
      </c>
      <c r="P241" s="7">
        <f>IF($C241="二本差勝",中堅分析!$D$14,IF($C241="一本差勝",中堅分析!$D$15,IF($C241="引き分け",中堅分析!$D$16,IF($C241="一本差負",中堅分析!$D$17,中堅分析!$D$18))))</f>
        <v>0.20800000000000002</v>
      </c>
      <c r="Q241" s="1">
        <f t="shared" si="46"/>
        <v>1</v>
      </c>
      <c r="R241" s="1">
        <f t="shared" si="47"/>
        <v>1</v>
      </c>
      <c r="S241" s="7">
        <f>IF($D241="二本差勝",副将分析!$D$14,IF($D241="一本差勝",副将分析!$D$15,IF($D241="引き分け",副将分析!$D$16,IF($D241="一本差負",副将分析!$D$17,副将分析!$D$18))))</f>
        <v>0.16000000000000003</v>
      </c>
      <c r="T241" s="1">
        <f t="shared" si="48"/>
        <v>-1</v>
      </c>
      <c r="U241" s="1">
        <f t="shared" si="49"/>
        <v>-2</v>
      </c>
      <c r="V241" s="7">
        <f>IF($E241="二本差勝",大将分析!$D$14,IF($E241="一本差勝",大将分析!$D$15,IF($E241="引き分け",大将分析!$D$16,IF($E241="一本差負",大将分析!$D$17,大将分析!$D$18))))</f>
        <v>0.20800000000000002</v>
      </c>
      <c r="W241" s="1">
        <f t="shared" si="50"/>
        <v>1</v>
      </c>
      <c r="X241" s="1">
        <f t="shared" si="51"/>
        <v>1</v>
      </c>
    </row>
    <row r="242" spans="1:24" x14ac:dyDescent="0.15">
      <c r="A242" s="1" t="s">
        <v>39</v>
      </c>
      <c r="B242" s="1" t="s">
        <v>39</v>
      </c>
      <c r="C242" s="1" t="s">
        <v>42</v>
      </c>
      <c r="D242" s="1" t="s">
        <v>40</v>
      </c>
      <c r="E242" s="1" t="s">
        <v>40</v>
      </c>
      <c r="F242" s="19">
        <f t="shared" si="39"/>
        <v>3</v>
      </c>
      <c r="G242" s="19">
        <f t="shared" si="40"/>
        <v>4</v>
      </c>
      <c r="H242" s="20">
        <f t="shared" si="41"/>
        <v>1.7720934400000015E-4</v>
      </c>
      <c r="J242" s="7">
        <f>IF($A242="二本差勝",先鋒分析!$D$14,IF($A242="一本差勝",先鋒分析!$D$15,IF($A242="引き分け",先鋒分析!$D$16,IF($A242="一本差負",先鋒分析!$D$17,先鋒分析!$D$18))))</f>
        <v>0.16000000000000003</v>
      </c>
      <c r="K242" s="19">
        <f t="shared" si="42"/>
        <v>1</v>
      </c>
      <c r="L242" s="19">
        <f t="shared" si="43"/>
        <v>2</v>
      </c>
      <c r="M242" s="7">
        <f>IF($B242="二本差勝",次鋒分析!$D$14,IF($B242="一本差勝",次鋒分析!$D$15,IF($B242="引き分け",次鋒分析!$D$16,IF($B242="一本差負",次鋒分析!$D$17,次鋒分析!$D$18))))</f>
        <v>0.16000000000000003</v>
      </c>
      <c r="N242" s="1">
        <f t="shared" si="44"/>
        <v>1</v>
      </c>
      <c r="O242" s="1">
        <f t="shared" si="45"/>
        <v>2</v>
      </c>
      <c r="P242" s="7">
        <f>IF($C242="二本差勝",中堅分析!$D$14,IF($C242="一本差勝",中堅分析!$D$15,IF($C242="引き分け",中堅分析!$D$16,IF($C242="一本差負",中堅分析!$D$17,中堅分析!$D$18))))</f>
        <v>0.16000000000000003</v>
      </c>
      <c r="Q242" s="1">
        <f t="shared" si="46"/>
        <v>-1</v>
      </c>
      <c r="R242" s="1">
        <f t="shared" si="47"/>
        <v>-2</v>
      </c>
      <c r="S242" s="7">
        <f>IF($D242="二本差勝",副将分析!$D$14,IF($D242="一本差勝",副将分析!$D$15,IF($D242="引き分け",副将分析!$D$16,IF($D242="一本差負",副将分析!$D$17,副将分析!$D$18))))</f>
        <v>0.20800000000000002</v>
      </c>
      <c r="T242" s="1">
        <f t="shared" si="48"/>
        <v>1</v>
      </c>
      <c r="U242" s="1">
        <f t="shared" si="49"/>
        <v>1</v>
      </c>
      <c r="V242" s="7">
        <f>IF($E242="二本差勝",大将分析!$D$14,IF($E242="一本差勝",大将分析!$D$15,IF($E242="引き分け",大将分析!$D$16,IF($E242="一本差負",大将分析!$D$17,大将分析!$D$18))))</f>
        <v>0.20800000000000002</v>
      </c>
      <c r="W242" s="1">
        <f t="shared" si="50"/>
        <v>1</v>
      </c>
      <c r="X242" s="1">
        <f t="shared" si="51"/>
        <v>1</v>
      </c>
    </row>
    <row r="243" spans="1:24" x14ac:dyDescent="0.15">
      <c r="A243" s="1" t="s">
        <v>39</v>
      </c>
      <c r="B243" s="1" t="s">
        <v>40</v>
      </c>
      <c r="C243" s="1" t="s">
        <v>39</v>
      </c>
      <c r="D243" s="1" t="s">
        <v>40</v>
      </c>
      <c r="E243" s="1" t="s">
        <v>42</v>
      </c>
      <c r="F243" s="19">
        <f t="shared" si="39"/>
        <v>3</v>
      </c>
      <c r="G243" s="19">
        <f t="shared" si="40"/>
        <v>4</v>
      </c>
      <c r="H243" s="20">
        <f t="shared" si="41"/>
        <v>1.7720934400000012E-4</v>
      </c>
      <c r="J243" s="7">
        <f>IF($A243="二本差勝",先鋒分析!$D$14,IF($A243="一本差勝",先鋒分析!$D$15,IF($A243="引き分け",先鋒分析!$D$16,IF($A243="一本差負",先鋒分析!$D$17,先鋒分析!$D$18))))</f>
        <v>0.16000000000000003</v>
      </c>
      <c r="K243" s="19">
        <f t="shared" si="42"/>
        <v>1</v>
      </c>
      <c r="L243" s="19">
        <f t="shared" si="43"/>
        <v>2</v>
      </c>
      <c r="M243" s="7">
        <f>IF($B243="二本差勝",次鋒分析!$D$14,IF($B243="一本差勝",次鋒分析!$D$15,IF($B243="引き分け",次鋒分析!$D$16,IF($B243="一本差負",次鋒分析!$D$17,次鋒分析!$D$18))))</f>
        <v>0.20800000000000002</v>
      </c>
      <c r="N243" s="1">
        <f t="shared" si="44"/>
        <v>1</v>
      </c>
      <c r="O243" s="1">
        <f t="shared" si="45"/>
        <v>1</v>
      </c>
      <c r="P243" s="7">
        <f>IF($C243="二本差勝",中堅分析!$D$14,IF($C243="一本差勝",中堅分析!$D$15,IF($C243="引き分け",中堅分析!$D$16,IF($C243="一本差負",中堅分析!$D$17,中堅分析!$D$18))))</f>
        <v>0.16000000000000003</v>
      </c>
      <c r="Q243" s="1">
        <f t="shared" si="46"/>
        <v>1</v>
      </c>
      <c r="R243" s="1">
        <f t="shared" si="47"/>
        <v>2</v>
      </c>
      <c r="S243" s="7">
        <f>IF($D243="二本差勝",副将分析!$D$14,IF($D243="一本差勝",副将分析!$D$15,IF($D243="引き分け",副将分析!$D$16,IF($D243="一本差負",副将分析!$D$17,副将分析!$D$18))))</f>
        <v>0.20800000000000002</v>
      </c>
      <c r="T243" s="1">
        <f t="shared" si="48"/>
        <v>1</v>
      </c>
      <c r="U243" s="1">
        <f t="shared" si="49"/>
        <v>1</v>
      </c>
      <c r="V243" s="7">
        <f>IF($E243="二本差勝",大将分析!$D$14,IF($E243="一本差勝",大将分析!$D$15,IF($E243="引き分け",大将分析!$D$16,IF($E243="一本差負",大将分析!$D$17,大将分析!$D$18))))</f>
        <v>0.16000000000000003</v>
      </c>
      <c r="W243" s="1">
        <f t="shared" si="50"/>
        <v>-1</v>
      </c>
      <c r="X243" s="1">
        <f t="shared" si="51"/>
        <v>-2</v>
      </c>
    </row>
    <row r="244" spans="1:24" x14ac:dyDescent="0.15">
      <c r="A244" s="1" t="s">
        <v>39</v>
      </c>
      <c r="B244" s="1" t="s">
        <v>40</v>
      </c>
      <c r="C244" s="1" t="s">
        <v>39</v>
      </c>
      <c r="D244" s="1" t="s">
        <v>42</v>
      </c>
      <c r="E244" s="1" t="s">
        <v>40</v>
      </c>
      <c r="F244" s="19">
        <f t="shared" si="39"/>
        <v>3</v>
      </c>
      <c r="G244" s="19">
        <f t="shared" si="40"/>
        <v>4</v>
      </c>
      <c r="H244" s="20">
        <f t="shared" si="41"/>
        <v>1.7720934400000015E-4</v>
      </c>
      <c r="J244" s="7">
        <f>IF($A244="二本差勝",先鋒分析!$D$14,IF($A244="一本差勝",先鋒分析!$D$15,IF($A244="引き分け",先鋒分析!$D$16,IF($A244="一本差負",先鋒分析!$D$17,先鋒分析!$D$18))))</f>
        <v>0.16000000000000003</v>
      </c>
      <c r="K244" s="19">
        <f t="shared" si="42"/>
        <v>1</v>
      </c>
      <c r="L244" s="19">
        <f t="shared" si="43"/>
        <v>2</v>
      </c>
      <c r="M244" s="7">
        <f>IF($B244="二本差勝",次鋒分析!$D$14,IF($B244="一本差勝",次鋒分析!$D$15,IF($B244="引き分け",次鋒分析!$D$16,IF($B244="一本差負",次鋒分析!$D$17,次鋒分析!$D$18))))</f>
        <v>0.20800000000000002</v>
      </c>
      <c r="N244" s="1">
        <f t="shared" si="44"/>
        <v>1</v>
      </c>
      <c r="O244" s="1">
        <f t="shared" si="45"/>
        <v>1</v>
      </c>
      <c r="P244" s="7">
        <f>IF($C244="二本差勝",中堅分析!$D$14,IF($C244="一本差勝",中堅分析!$D$15,IF($C244="引き分け",中堅分析!$D$16,IF($C244="一本差負",中堅分析!$D$17,中堅分析!$D$18))))</f>
        <v>0.16000000000000003</v>
      </c>
      <c r="Q244" s="1">
        <f t="shared" si="46"/>
        <v>1</v>
      </c>
      <c r="R244" s="1">
        <f t="shared" si="47"/>
        <v>2</v>
      </c>
      <c r="S244" s="7">
        <f>IF($D244="二本差勝",副将分析!$D$14,IF($D244="一本差勝",副将分析!$D$15,IF($D244="引き分け",副将分析!$D$16,IF($D244="一本差負",副将分析!$D$17,副将分析!$D$18))))</f>
        <v>0.16000000000000003</v>
      </c>
      <c r="T244" s="1">
        <f t="shared" si="48"/>
        <v>-1</v>
      </c>
      <c r="U244" s="1">
        <f t="shared" si="49"/>
        <v>-2</v>
      </c>
      <c r="V244" s="7">
        <f>IF($E244="二本差勝",大将分析!$D$14,IF($E244="一本差勝",大将分析!$D$15,IF($E244="引き分け",大将分析!$D$16,IF($E244="一本差負",大将分析!$D$17,大将分析!$D$18))))</f>
        <v>0.20800000000000002</v>
      </c>
      <c r="W244" s="1">
        <f t="shared" si="50"/>
        <v>1</v>
      </c>
      <c r="X244" s="1">
        <f t="shared" si="51"/>
        <v>1</v>
      </c>
    </row>
    <row r="245" spans="1:24" x14ac:dyDescent="0.15">
      <c r="A245" s="1" t="s">
        <v>39</v>
      </c>
      <c r="B245" s="1" t="s">
        <v>40</v>
      </c>
      <c r="C245" s="1" t="s">
        <v>40</v>
      </c>
      <c r="D245" s="1" t="s">
        <v>39</v>
      </c>
      <c r="E245" s="1" t="s">
        <v>42</v>
      </c>
      <c r="F245" s="19">
        <f t="shared" si="39"/>
        <v>3</v>
      </c>
      <c r="G245" s="19">
        <f t="shared" si="40"/>
        <v>4</v>
      </c>
      <c r="H245" s="20">
        <f t="shared" si="41"/>
        <v>1.7720934400000017E-4</v>
      </c>
      <c r="J245" s="7">
        <f>IF($A245="二本差勝",先鋒分析!$D$14,IF($A245="一本差勝",先鋒分析!$D$15,IF($A245="引き分け",先鋒分析!$D$16,IF($A245="一本差負",先鋒分析!$D$17,先鋒分析!$D$18))))</f>
        <v>0.16000000000000003</v>
      </c>
      <c r="K245" s="19">
        <f t="shared" si="42"/>
        <v>1</v>
      </c>
      <c r="L245" s="19">
        <f t="shared" si="43"/>
        <v>2</v>
      </c>
      <c r="M245" s="7">
        <f>IF($B245="二本差勝",次鋒分析!$D$14,IF($B245="一本差勝",次鋒分析!$D$15,IF($B245="引き分け",次鋒分析!$D$16,IF($B245="一本差負",次鋒分析!$D$17,次鋒分析!$D$18))))</f>
        <v>0.20800000000000002</v>
      </c>
      <c r="N245" s="1">
        <f t="shared" si="44"/>
        <v>1</v>
      </c>
      <c r="O245" s="1">
        <f t="shared" si="45"/>
        <v>1</v>
      </c>
      <c r="P245" s="7">
        <f>IF($C245="二本差勝",中堅分析!$D$14,IF($C245="一本差勝",中堅分析!$D$15,IF($C245="引き分け",中堅分析!$D$16,IF($C245="一本差負",中堅分析!$D$17,中堅分析!$D$18))))</f>
        <v>0.20800000000000002</v>
      </c>
      <c r="Q245" s="1">
        <f t="shared" si="46"/>
        <v>1</v>
      </c>
      <c r="R245" s="1">
        <f t="shared" si="47"/>
        <v>1</v>
      </c>
      <c r="S245" s="7">
        <f>IF($D245="二本差勝",副将分析!$D$14,IF($D245="一本差勝",副将分析!$D$15,IF($D245="引き分け",副将分析!$D$16,IF($D245="一本差負",副将分析!$D$17,副将分析!$D$18))))</f>
        <v>0.16000000000000003</v>
      </c>
      <c r="T245" s="1">
        <f t="shared" si="48"/>
        <v>1</v>
      </c>
      <c r="U245" s="1">
        <f t="shared" si="49"/>
        <v>2</v>
      </c>
      <c r="V245" s="7">
        <f>IF($E245="二本差勝",大将分析!$D$14,IF($E245="一本差勝",大将分析!$D$15,IF($E245="引き分け",大将分析!$D$16,IF($E245="一本差負",大将分析!$D$17,大将分析!$D$18))))</f>
        <v>0.16000000000000003</v>
      </c>
      <c r="W245" s="1">
        <f t="shared" si="50"/>
        <v>-1</v>
      </c>
      <c r="X245" s="1">
        <f t="shared" si="51"/>
        <v>-2</v>
      </c>
    </row>
    <row r="246" spans="1:24" x14ac:dyDescent="0.15">
      <c r="A246" s="1" t="s">
        <v>39</v>
      </c>
      <c r="B246" s="1" t="s">
        <v>40</v>
      </c>
      <c r="C246" s="1" t="s">
        <v>40</v>
      </c>
      <c r="D246" s="1" t="s">
        <v>40</v>
      </c>
      <c r="E246" s="1" t="s">
        <v>41</v>
      </c>
      <c r="F246" s="19">
        <f t="shared" si="39"/>
        <v>3</v>
      </c>
      <c r="G246" s="19">
        <f t="shared" si="40"/>
        <v>4</v>
      </c>
      <c r="H246" s="20">
        <f t="shared" si="41"/>
        <v>2.9948379136000017E-4</v>
      </c>
      <c r="J246" s="7">
        <f>IF($A246="二本差勝",先鋒分析!$D$14,IF($A246="一本差勝",先鋒分析!$D$15,IF($A246="引き分け",先鋒分析!$D$16,IF($A246="一本差負",先鋒分析!$D$17,先鋒分析!$D$18))))</f>
        <v>0.16000000000000003</v>
      </c>
      <c r="K246" s="19">
        <f t="shared" si="42"/>
        <v>1</v>
      </c>
      <c r="L246" s="19">
        <f t="shared" si="43"/>
        <v>2</v>
      </c>
      <c r="M246" s="7">
        <f>IF($B246="二本差勝",次鋒分析!$D$14,IF($B246="一本差勝",次鋒分析!$D$15,IF($B246="引き分け",次鋒分析!$D$16,IF($B246="一本差負",次鋒分析!$D$17,次鋒分析!$D$18))))</f>
        <v>0.20800000000000002</v>
      </c>
      <c r="N246" s="1">
        <f t="shared" si="44"/>
        <v>1</v>
      </c>
      <c r="O246" s="1">
        <f t="shared" si="45"/>
        <v>1</v>
      </c>
      <c r="P246" s="7">
        <f>IF($C246="二本差勝",中堅分析!$D$14,IF($C246="一本差勝",中堅分析!$D$15,IF($C246="引き分け",中堅分析!$D$16,IF($C246="一本差負",中堅分析!$D$17,中堅分析!$D$18))))</f>
        <v>0.20800000000000002</v>
      </c>
      <c r="Q246" s="1">
        <f t="shared" si="46"/>
        <v>1</v>
      </c>
      <c r="R246" s="1">
        <f t="shared" si="47"/>
        <v>1</v>
      </c>
      <c r="S246" s="7">
        <f>IF($D246="二本差勝",副将分析!$D$14,IF($D246="一本差勝",副将分析!$D$15,IF($D246="引き分け",副将分析!$D$16,IF($D246="一本差負",副将分析!$D$17,副将分析!$D$18))))</f>
        <v>0.20800000000000002</v>
      </c>
      <c r="T246" s="1">
        <f t="shared" si="48"/>
        <v>1</v>
      </c>
      <c r="U246" s="1">
        <f t="shared" si="49"/>
        <v>1</v>
      </c>
      <c r="V246" s="7">
        <f>IF($E246="二本差勝",大将分析!$D$14,IF($E246="一本差勝",大将分析!$D$15,IF($E246="引き分け",大将分析!$D$16,IF($E246="一本差負",大将分析!$D$17,大将分析!$D$18))))</f>
        <v>0.20800000000000002</v>
      </c>
      <c r="W246" s="1">
        <f t="shared" si="50"/>
        <v>-1</v>
      </c>
      <c r="X246" s="1">
        <f t="shared" si="51"/>
        <v>-1</v>
      </c>
    </row>
    <row r="247" spans="1:24" x14ac:dyDescent="0.15">
      <c r="A247" s="1" t="s">
        <v>39</v>
      </c>
      <c r="B247" s="1" t="s">
        <v>40</v>
      </c>
      <c r="C247" s="1" t="s">
        <v>40</v>
      </c>
      <c r="D247" s="1" t="s">
        <v>22</v>
      </c>
      <c r="E247" s="1" t="s">
        <v>22</v>
      </c>
      <c r="F247" s="19">
        <f t="shared" si="39"/>
        <v>3</v>
      </c>
      <c r="G247" s="19">
        <f t="shared" si="40"/>
        <v>4</v>
      </c>
      <c r="H247" s="20">
        <f t="shared" si="41"/>
        <v>4.8245243904000029E-4</v>
      </c>
      <c r="J247" s="7">
        <f>IF($A247="二本差勝",先鋒分析!$D$14,IF($A247="一本差勝",先鋒分析!$D$15,IF($A247="引き分け",先鋒分析!$D$16,IF($A247="一本差負",先鋒分析!$D$17,先鋒分析!$D$18))))</f>
        <v>0.16000000000000003</v>
      </c>
      <c r="K247" s="19">
        <f t="shared" si="42"/>
        <v>1</v>
      </c>
      <c r="L247" s="19">
        <f t="shared" si="43"/>
        <v>2</v>
      </c>
      <c r="M247" s="7">
        <f>IF($B247="二本差勝",次鋒分析!$D$14,IF($B247="一本差勝",次鋒分析!$D$15,IF($B247="引き分け",次鋒分析!$D$16,IF($B247="一本差負",次鋒分析!$D$17,次鋒分析!$D$18))))</f>
        <v>0.20800000000000002</v>
      </c>
      <c r="N247" s="1">
        <f t="shared" si="44"/>
        <v>1</v>
      </c>
      <c r="O247" s="1">
        <f t="shared" si="45"/>
        <v>1</v>
      </c>
      <c r="P247" s="7">
        <f>IF($C247="二本差勝",中堅分析!$D$14,IF($C247="一本差勝",中堅分析!$D$15,IF($C247="引き分け",中堅分析!$D$16,IF($C247="一本差負",中堅分析!$D$17,中堅分析!$D$18))))</f>
        <v>0.20800000000000002</v>
      </c>
      <c r="Q247" s="1">
        <f t="shared" si="46"/>
        <v>1</v>
      </c>
      <c r="R247" s="1">
        <f t="shared" si="47"/>
        <v>1</v>
      </c>
      <c r="S247" s="7">
        <f>IF($D247="二本差勝",副将分析!$D$14,IF($D247="一本差勝",副将分析!$D$15,IF($D247="引き分け",副将分析!$D$16,IF($D247="一本差負",副将分析!$D$17,副将分析!$D$18))))</f>
        <v>0.26400000000000001</v>
      </c>
      <c r="T247" s="1">
        <f t="shared" si="48"/>
        <v>0</v>
      </c>
      <c r="U247" s="1">
        <f t="shared" si="49"/>
        <v>0</v>
      </c>
      <c r="V247" s="7">
        <f>IF($E247="二本差勝",大将分析!$D$14,IF($E247="一本差勝",大将分析!$D$15,IF($E247="引き分け",大将分析!$D$16,IF($E247="一本差負",大将分析!$D$17,大将分析!$D$18))))</f>
        <v>0.26400000000000001</v>
      </c>
      <c r="W247" s="1">
        <f t="shared" si="50"/>
        <v>0</v>
      </c>
      <c r="X247" s="1">
        <f t="shared" si="51"/>
        <v>0</v>
      </c>
    </row>
    <row r="248" spans="1:24" x14ac:dyDescent="0.15">
      <c r="A248" s="1" t="s">
        <v>39</v>
      </c>
      <c r="B248" s="1" t="s">
        <v>40</v>
      </c>
      <c r="C248" s="1" t="s">
        <v>40</v>
      </c>
      <c r="D248" s="1" t="s">
        <v>41</v>
      </c>
      <c r="E248" s="1" t="s">
        <v>40</v>
      </c>
      <c r="F248" s="19">
        <f t="shared" si="39"/>
        <v>3</v>
      </c>
      <c r="G248" s="19">
        <f t="shared" si="40"/>
        <v>4</v>
      </c>
      <c r="H248" s="20">
        <f t="shared" si="41"/>
        <v>2.9948379136000017E-4</v>
      </c>
      <c r="J248" s="7">
        <f>IF($A248="二本差勝",先鋒分析!$D$14,IF($A248="一本差勝",先鋒分析!$D$15,IF($A248="引き分け",先鋒分析!$D$16,IF($A248="一本差負",先鋒分析!$D$17,先鋒分析!$D$18))))</f>
        <v>0.16000000000000003</v>
      </c>
      <c r="K248" s="19">
        <f t="shared" si="42"/>
        <v>1</v>
      </c>
      <c r="L248" s="19">
        <f t="shared" si="43"/>
        <v>2</v>
      </c>
      <c r="M248" s="7">
        <f>IF($B248="二本差勝",次鋒分析!$D$14,IF($B248="一本差勝",次鋒分析!$D$15,IF($B248="引き分け",次鋒分析!$D$16,IF($B248="一本差負",次鋒分析!$D$17,次鋒分析!$D$18))))</f>
        <v>0.20800000000000002</v>
      </c>
      <c r="N248" s="1">
        <f t="shared" si="44"/>
        <v>1</v>
      </c>
      <c r="O248" s="1">
        <f t="shared" si="45"/>
        <v>1</v>
      </c>
      <c r="P248" s="7">
        <f>IF($C248="二本差勝",中堅分析!$D$14,IF($C248="一本差勝",中堅分析!$D$15,IF($C248="引き分け",中堅分析!$D$16,IF($C248="一本差負",中堅分析!$D$17,中堅分析!$D$18))))</f>
        <v>0.20800000000000002</v>
      </c>
      <c r="Q248" s="1">
        <f t="shared" si="46"/>
        <v>1</v>
      </c>
      <c r="R248" s="1">
        <f t="shared" si="47"/>
        <v>1</v>
      </c>
      <c r="S248" s="7">
        <f>IF($D248="二本差勝",副将分析!$D$14,IF($D248="一本差勝",副将分析!$D$15,IF($D248="引き分け",副将分析!$D$16,IF($D248="一本差負",副将分析!$D$17,副将分析!$D$18))))</f>
        <v>0.20800000000000002</v>
      </c>
      <c r="T248" s="1">
        <f t="shared" si="48"/>
        <v>-1</v>
      </c>
      <c r="U248" s="1">
        <f t="shared" si="49"/>
        <v>-1</v>
      </c>
      <c r="V248" s="7">
        <f>IF($E248="二本差勝",大将分析!$D$14,IF($E248="一本差勝",大将分析!$D$15,IF($E248="引き分け",大将分析!$D$16,IF($E248="一本差負",大将分析!$D$17,大将分析!$D$18))))</f>
        <v>0.20800000000000002</v>
      </c>
      <c r="W248" s="1">
        <f t="shared" si="50"/>
        <v>1</v>
      </c>
      <c r="X248" s="1">
        <f t="shared" si="51"/>
        <v>1</v>
      </c>
    </row>
    <row r="249" spans="1:24" x14ac:dyDescent="0.15">
      <c r="A249" s="1" t="s">
        <v>39</v>
      </c>
      <c r="B249" s="1" t="s">
        <v>40</v>
      </c>
      <c r="C249" s="1" t="s">
        <v>40</v>
      </c>
      <c r="D249" s="1" t="s">
        <v>42</v>
      </c>
      <c r="E249" s="1" t="s">
        <v>39</v>
      </c>
      <c r="F249" s="19">
        <f t="shared" si="39"/>
        <v>3</v>
      </c>
      <c r="G249" s="19">
        <f t="shared" si="40"/>
        <v>4</v>
      </c>
      <c r="H249" s="20">
        <f t="shared" si="41"/>
        <v>1.7720934400000017E-4</v>
      </c>
      <c r="J249" s="7">
        <f>IF($A249="二本差勝",先鋒分析!$D$14,IF($A249="一本差勝",先鋒分析!$D$15,IF($A249="引き分け",先鋒分析!$D$16,IF($A249="一本差負",先鋒分析!$D$17,先鋒分析!$D$18))))</f>
        <v>0.16000000000000003</v>
      </c>
      <c r="K249" s="19">
        <f t="shared" si="42"/>
        <v>1</v>
      </c>
      <c r="L249" s="19">
        <f t="shared" si="43"/>
        <v>2</v>
      </c>
      <c r="M249" s="7">
        <f>IF($B249="二本差勝",次鋒分析!$D$14,IF($B249="一本差勝",次鋒分析!$D$15,IF($B249="引き分け",次鋒分析!$D$16,IF($B249="一本差負",次鋒分析!$D$17,次鋒分析!$D$18))))</f>
        <v>0.20800000000000002</v>
      </c>
      <c r="N249" s="1">
        <f t="shared" si="44"/>
        <v>1</v>
      </c>
      <c r="O249" s="1">
        <f t="shared" si="45"/>
        <v>1</v>
      </c>
      <c r="P249" s="7">
        <f>IF($C249="二本差勝",中堅分析!$D$14,IF($C249="一本差勝",中堅分析!$D$15,IF($C249="引き分け",中堅分析!$D$16,IF($C249="一本差負",中堅分析!$D$17,中堅分析!$D$18))))</f>
        <v>0.20800000000000002</v>
      </c>
      <c r="Q249" s="1">
        <f t="shared" si="46"/>
        <v>1</v>
      </c>
      <c r="R249" s="1">
        <f t="shared" si="47"/>
        <v>1</v>
      </c>
      <c r="S249" s="7">
        <f>IF($D249="二本差勝",副将分析!$D$14,IF($D249="一本差勝",副将分析!$D$15,IF($D249="引き分け",副将分析!$D$16,IF($D249="一本差負",副将分析!$D$17,副将分析!$D$18))))</f>
        <v>0.16000000000000003</v>
      </c>
      <c r="T249" s="1">
        <f t="shared" si="48"/>
        <v>-1</v>
      </c>
      <c r="U249" s="1">
        <f t="shared" si="49"/>
        <v>-2</v>
      </c>
      <c r="V249" s="7">
        <f>IF($E249="二本差勝",大将分析!$D$14,IF($E249="一本差勝",大将分析!$D$15,IF($E249="引き分け",大将分析!$D$16,IF($E249="一本差負",大将分析!$D$17,大将分析!$D$18))))</f>
        <v>0.16000000000000003</v>
      </c>
      <c r="W249" s="1">
        <f t="shared" si="50"/>
        <v>1</v>
      </c>
      <c r="X249" s="1">
        <f t="shared" si="51"/>
        <v>2</v>
      </c>
    </row>
    <row r="250" spans="1:24" x14ac:dyDescent="0.15">
      <c r="A250" s="1" t="s">
        <v>39</v>
      </c>
      <c r="B250" s="1" t="s">
        <v>40</v>
      </c>
      <c r="C250" s="1" t="s">
        <v>22</v>
      </c>
      <c r="D250" s="1" t="s">
        <v>40</v>
      </c>
      <c r="E250" s="1" t="s">
        <v>22</v>
      </c>
      <c r="F250" s="19">
        <f t="shared" si="39"/>
        <v>3</v>
      </c>
      <c r="G250" s="19">
        <f t="shared" si="40"/>
        <v>4</v>
      </c>
      <c r="H250" s="20">
        <f t="shared" si="41"/>
        <v>4.8245243904000023E-4</v>
      </c>
      <c r="J250" s="7">
        <f>IF($A250="二本差勝",先鋒分析!$D$14,IF($A250="一本差勝",先鋒分析!$D$15,IF($A250="引き分け",先鋒分析!$D$16,IF($A250="一本差負",先鋒分析!$D$17,先鋒分析!$D$18))))</f>
        <v>0.16000000000000003</v>
      </c>
      <c r="K250" s="19">
        <f t="shared" si="42"/>
        <v>1</v>
      </c>
      <c r="L250" s="19">
        <f t="shared" si="43"/>
        <v>2</v>
      </c>
      <c r="M250" s="7">
        <f>IF($B250="二本差勝",次鋒分析!$D$14,IF($B250="一本差勝",次鋒分析!$D$15,IF($B250="引き分け",次鋒分析!$D$16,IF($B250="一本差負",次鋒分析!$D$17,次鋒分析!$D$18))))</f>
        <v>0.20800000000000002</v>
      </c>
      <c r="N250" s="1">
        <f t="shared" si="44"/>
        <v>1</v>
      </c>
      <c r="O250" s="1">
        <f t="shared" si="45"/>
        <v>1</v>
      </c>
      <c r="P250" s="7">
        <f>IF($C250="二本差勝",中堅分析!$D$14,IF($C250="一本差勝",中堅分析!$D$15,IF($C250="引き分け",中堅分析!$D$16,IF($C250="一本差負",中堅分析!$D$17,中堅分析!$D$18))))</f>
        <v>0.26400000000000001</v>
      </c>
      <c r="Q250" s="1">
        <f t="shared" si="46"/>
        <v>0</v>
      </c>
      <c r="R250" s="1">
        <f t="shared" si="47"/>
        <v>0</v>
      </c>
      <c r="S250" s="7">
        <f>IF($D250="二本差勝",副将分析!$D$14,IF($D250="一本差勝",副将分析!$D$15,IF($D250="引き分け",副将分析!$D$16,IF($D250="一本差負",副将分析!$D$17,副将分析!$D$18))))</f>
        <v>0.20800000000000002</v>
      </c>
      <c r="T250" s="1">
        <f t="shared" si="48"/>
        <v>1</v>
      </c>
      <c r="U250" s="1">
        <f t="shared" si="49"/>
        <v>1</v>
      </c>
      <c r="V250" s="7">
        <f>IF($E250="二本差勝",大将分析!$D$14,IF($E250="一本差勝",大将分析!$D$15,IF($E250="引き分け",大将分析!$D$16,IF($E250="一本差負",大将分析!$D$17,大将分析!$D$18))))</f>
        <v>0.26400000000000001</v>
      </c>
      <c r="W250" s="1">
        <f t="shared" si="50"/>
        <v>0</v>
      </c>
      <c r="X250" s="1">
        <f t="shared" si="51"/>
        <v>0</v>
      </c>
    </row>
    <row r="251" spans="1:24" x14ac:dyDescent="0.15">
      <c r="A251" s="1" t="s">
        <v>39</v>
      </c>
      <c r="B251" s="1" t="s">
        <v>40</v>
      </c>
      <c r="C251" s="1" t="s">
        <v>22</v>
      </c>
      <c r="D251" s="1" t="s">
        <v>22</v>
      </c>
      <c r="E251" s="1" t="s">
        <v>40</v>
      </c>
      <c r="F251" s="19">
        <f t="shared" si="39"/>
        <v>3</v>
      </c>
      <c r="G251" s="19">
        <f t="shared" si="40"/>
        <v>4</v>
      </c>
      <c r="H251" s="20">
        <f t="shared" si="41"/>
        <v>4.8245243904000018E-4</v>
      </c>
      <c r="J251" s="7">
        <f>IF($A251="二本差勝",先鋒分析!$D$14,IF($A251="一本差勝",先鋒分析!$D$15,IF($A251="引き分け",先鋒分析!$D$16,IF($A251="一本差負",先鋒分析!$D$17,先鋒分析!$D$18))))</f>
        <v>0.16000000000000003</v>
      </c>
      <c r="K251" s="19">
        <f t="shared" si="42"/>
        <v>1</v>
      </c>
      <c r="L251" s="19">
        <f t="shared" si="43"/>
        <v>2</v>
      </c>
      <c r="M251" s="7">
        <f>IF($B251="二本差勝",次鋒分析!$D$14,IF($B251="一本差勝",次鋒分析!$D$15,IF($B251="引き分け",次鋒分析!$D$16,IF($B251="一本差負",次鋒分析!$D$17,次鋒分析!$D$18))))</f>
        <v>0.20800000000000002</v>
      </c>
      <c r="N251" s="1">
        <f t="shared" si="44"/>
        <v>1</v>
      </c>
      <c r="O251" s="1">
        <f t="shared" si="45"/>
        <v>1</v>
      </c>
      <c r="P251" s="7">
        <f>IF($C251="二本差勝",中堅分析!$D$14,IF($C251="一本差勝",中堅分析!$D$15,IF($C251="引き分け",中堅分析!$D$16,IF($C251="一本差負",中堅分析!$D$17,中堅分析!$D$18))))</f>
        <v>0.26400000000000001</v>
      </c>
      <c r="Q251" s="1">
        <f t="shared" si="46"/>
        <v>0</v>
      </c>
      <c r="R251" s="1">
        <f t="shared" si="47"/>
        <v>0</v>
      </c>
      <c r="S251" s="7">
        <f>IF($D251="二本差勝",副将分析!$D$14,IF($D251="一本差勝",副将分析!$D$15,IF($D251="引き分け",副将分析!$D$16,IF($D251="一本差負",副将分析!$D$17,副将分析!$D$18))))</f>
        <v>0.26400000000000001</v>
      </c>
      <c r="T251" s="1">
        <f t="shared" si="48"/>
        <v>0</v>
      </c>
      <c r="U251" s="1">
        <f t="shared" si="49"/>
        <v>0</v>
      </c>
      <c r="V251" s="7">
        <f>IF($E251="二本差勝",大将分析!$D$14,IF($E251="一本差勝",大将分析!$D$15,IF($E251="引き分け",大将分析!$D$16,IF($E251="一本差負",大将分析!$D$17,大将分析!$D$18))))</f>
        <v>0.20800000000000002</v>
      </c>
      <c r="W251" s="1">
        <f t="shared" si="50"/>
        <v>1</v>
      </c>
      <c r="X251" s="1">
        <f t="shared" si="51"/>
        <v>1</v>
      </c>
    </row>
    <row r="252" spans="1:24" x14ac:dyDescent="0.15">
      <c r="A252" s="1" t="s">
        <v>39</v>
      </c>
      <c r="B252" s="1" t="s">
        <v>40</v>
      </c>
      <c r="C252" s="1" t="s">
        <v>41</v>
      </c>
      <c r="D252" s="1" t="s">
        <v>40</v>
      </c>
      <c r="E252" s="1" t="s">
        <v>40</v>
      </c>
      <c r="F252" s="19">
        <f t="shared" si="39"/>
        <v>3</v>
      </c>
      <c r="G252" s="19">
        <f t="shared" si="40"/>
        <v>4</v>
      </c>
      <c r="H252" s="20">
        <f t="shared" si="41"/>
        <v>2.9948379136000017E-4</v>
      </c>
      <c r="J252" s="7">
        <f>IF($A252="二本差勝",先鋒分析!$D$14,IF($A252="一本差勝",先鋒分析!$D$15,IF($A252="引き分け",先鋒分析!$D$16,IF($A252="一本差負",先鋒分析!$D$17,先鋒分析!$D$18))))</f>
        <v>0.16000000000000003</v>
      </c>
      <c r="K252" s="19">
        <f t="shared" si="42"/>
        <v>1</v>
      </c>
      <c r="L252" s="19">
        <f t="shared" si="43"/>
        <v>2</v>
      </c>
      <c r="M252" s="7">
        <f>IF($B252="二本差勝",次鋒分析!$D$14,IF($B252="一本差勝",次鋒分析!$D$15,IF($B252="引き分け",次鋒分析!$D$16,IF($B252="一本差負",次鋒分析!$D$17,次鋒分析!$D$18))))</f>
        <v>0.20800000000000002</v>
      </c>
      <c r="N252" s="1">
        <f t="shared" si="44"/>
        <v>1</v>
      </c>
      <c r="O252" s="1">
        <f t="shared" si="45"/>
        <v>1</v>
      </c>
      <c r="P252" s="7">
        <f>IF($C252="二本差勝",中堅分析!$D$14,IF($C252="一本差勝",中堅分析!$D$15,IF($C252="引き分け",中堅分析!$D$16,IF($C252="一本差負",中堅分析!$D$17,中堅分析!$D$18))))</f>
        <v>0.20800000000000002</v>
      </c>
      <c r="Q252" s="1">
        <f t="shared" si="46"/>
        <v>-1</v>
      </c>
      <c r="R252" s="1">
        <f t="shared" si="47"/>
        <v>-1</v>
      </c>
      <c r="S252" s="7">
        <f>IF($D252="二本差勝",副将分析!$D$14,IF($D252="一本差勝",副将分析!$D$15,IF($D252="引き分け",副将分析!$D$16,IF($D252="一本差負",副将分析!$D$17,副将分析!$D$18))))</f>
        <v>0.20800000000000002</v>
      </c>
      <c r="T252" s="1">
        <f t="shared" si="48"/>
        <v>1</v>
      </c>
      <c r="U252" s="1">
        <f t="shared" si="49"/>
        <v>1</v>
      </c>
      <c r="V252" s="7">
        <f>IF($E252="二本差勝",大将分析!$D$14,IF($E252="一本差勝",大将分析!$D$15,IF($E252="引き分け",大将分析!$D$16,IF($E252="一本差負",大将分析!$D$17,大将分析!$D$18))))</f>
        <v>0.20800000000000002</v>
      </c>
      <c r="W252" s="1">
        <f t="shared" si="50"/>
        <v>1</v>
      </c>
      <c r="X252" s="1">
        <f t="shared" si="51"/>
        <v>1</v>
      </c>
    </row>
    <row r="253" spans="1:24" x14ac:dyDescent="0.15">
      <c r="A253" s="1" t="s">
        <v>39</v>
      </c>
      <c r="B253" s="1" t="s">
        <v>40</v>
      </c>
      <c r="C253" s="1" t="s">
        <v>42</v>
      </c>
      <c r="D253" s="1" t="s">
        <v>39</v>
      </c>
      <c r="E253" s="1" t="s">
        <v>40</v>
      </c>
      <c r="F253" s="19">
        <f t="shared" si="39"/>
        <v>3</v>
      </c>
      <c r="G253" s="19">
        <f t="shared" si="40"/>
        <v>4</v>
      </c>
      <c r="H253" s="20">
        <f t="shared" si="41"/>
        <v>1.7720934400000015E-4</v>
      </c>
      <c r="J253" s="7">
        <f>IF($A253="二本差勝",先鋒分析!$D$14,IF($A253="一本差勝",先鋒分析!$D$15,IF($A253="引き分け",先鋒分析!$D$16,IF($A253="一本差負",先鋒分析!$D$17,先鋒分析!$D$18))))</f>
        <v>0.16000000000000003</v>
      </c>
      <c r="K253" s="19">
        <f t="shared" si="42"/>
        <v>1</v>
      </c>
      <c r="L253" s="19">
        <f t="shared" si="43"/>
        <v>2</v>
      </c>
      <c r="M253" s="7">
        <f>IF($B253="二本差勝",次鋒分析!$D$14,IF($B253="一本差勝",次鋒分析!$D$15,IF($B253="引き分け",次鋒分析!$D$16,IF($B253="一本差負",次鋒分析!$D$17,次鋒分析!$D$18))))</f>
        <v>0.20800000000000002</v>
      </c>
      <c r="N253" s="1">
        <f t="shared" si="44"/>
        <v>1</v>
      </c>
      <c r="O253" s="1">
        <f t="shared" si="45"/>
        <v>1</v>
      </c>
      <c r="P253" s="7">
        <f>IF($C253="二本差勝",中堅分析!$D$14,IF($C253="一本差勝",中堅分析!$D$15,IF($C253="引き分け",中堅分析!$D$16,IF($C253="一本差負",中堅分析!$D$17,中堅分析!$D$18))))</f>
        <v>0.16000000000000003</v>
      </c>
      <c r="Q253" s="1">
        <f t="shared" si="46"/>
        <v>-1</v>
      </c>
      <c r="R253" s="1">
        <f t="shared" si="47"/>
        <v>-2</v>
      </c>
      <c r="S253" s="7">
        <f>IF($D253="二本差勝",副将分析!$D$14,IF($D253="一本差勝",副将分析!$D$15,IF($D253="引き分け",副将分析!$D$16,IF($D253="一本差負",副将分析!$D$17,副将分析!$D$18))))</f>
        <v>0.16000000000000003</v>
      </c>
      <c r="T253" s="1">
        <f t="shared" si="48"/>
        <v>1</v>
      </c>
      <c r="U253" s="1">
        <f t="shared" si="49"/>
        <v>2</v>
      </c>
      <c r="V253" s="7">
        <f>IF($E253="二本差勝",大将分析!$D$14,IF($E253="一本差勝",大将分析!$D$15,IF($E253="引き分け",大将分析!$D$16,IF($E253="一本差負",大将分析!$D$17,大将分析!$D$18))))</f>
        <v>0.20800000000000002</v>
      </c>
      <c r="W253" s="1">
        <f t="shared" si="50"/>
        <v>1</v>
      </c>
      <c r="X253" s="1">
        <f t="shared" si="51"/>
        <v>1</v>
      </c>
    </row>
    <row r="254" spans="1:24" x14ac:dyDescent="0.15">
      <c r="A254" s="1" t="s">
        <v>39</v>
      </c>
      <c r="B254" s="1" t="s">
        <v>40</v>
      </c>
      <c r="C254" s="1" t="s">
        <v>42</v>
      </c>
      <c r="D254" s="1" t="s">
        <v>40</v>
      </c>
      <c r="E254" s="1" t="s">
        <v>39</v>
      </c>
      <c r="F254" s="19">
        <f t="shared" si="39"/>
        <v>3</v>
      </c>
      <c r="G254" s="19">
        <f t="shared" si="40"/>
        <v>4</v>
      </c>
      <c r="H254" s="20">
        <f t="shared" si="41"/>
        <v>1.7720934400000012E-4</v>
      </c>
      <c r="J254" s="7">
        <f>IF($A254="二本差勝",先鋒分析!$D$14,IF($A254="一本差勝",先鋒分析!$D$15,IF($A254="引き分け",先鋒分析!$D$16,IF($A254="一本差負",先鋒分析!$D$17,先鋒分析!$D$18))))</f>
        <v>0.16000000000000003</v>
      </c>
      <c r="K254" s="19">
        <f t="shared" si="42"/>
        <v>1</v>
      </c>
      <c r="L254" s="19">
        <f t="shared" si="43"/>
        <v>2</v>
      </c>
      <c r="M254" s="7">
        <f>IF($B254="二本差勝",次鋒分析!$D$14,IF($B254="一本差勝",次鋒分析!$D$15,IF($B254="引き分け",次鋒分析!$D$16,IF($B254="一本差負",次鋒分析!$D$17,次鋒分析!$D$18))))</f>
        <v>0.20800000000000002</v>
      </c>
      <c r="N254" s="1">
        <f t="shared" si="44"/>
        <v>1</v>
      </c>
      <c r="O254" s="1">
        <f t="shared" si="45"/>
        <v>1</v>
      </c>
      <c r="P254" s="7">
        <f>IF($C254="二本差勝",中堅分析!$D$14,IF($C254="一本差勝",中堅分析!$D$15,IF($C254="引き分け",中堅分析!$D$16,IF($C254="一本差負",中堅分析!$D$17,中堅分析!$D$18))))</f>
        <v>0.16000000000000003</v>
      </c>
      <c r="Q254" s="1">
        <f t="shared" si="46"/>
        <v>-1</v>
      </c>
      <c r="R254" s="1">
        <f t="shared" si="47"/>
        <v>-2</v>
      </c>
      <c r="S254" s="7">
        <f>IF($D254="二本差勝",副将分析!$D$14,IF($D254="一本差勝",副将分析!$D$15,IF($D254="引き分け",副将分析!$D$16,IF($D254="一本差負",副将分析!$D$17,副将分析!$D$18))))</f>
        <v>0.20800000000000002</v>
      </c>
      <c r="T254" s="1">
        <f t="shared" si="48"/>
        <v>1</v>
      </c>
      <c r="U254" s="1">
        <f t="shared" si="49"/>
        <v>1</v>
      </c>
      <c r="V254" s="7">
        <f>IF($E254="二本差勝",大将分析!$D$14,IF($E254="一本差勝",大将分析!$D$15,IF($E254="引き分け",大将分析!$D$16,IF($E254="一本差負",大将分析!$D$17,大将分析!$D$18))))</f>
        <v>0.16000000000000003</v>
      </c>
      <c r="W254" s="1">
        <f t="shared" si="50"/>
        <v>1</v>
      </c>
      <c r="X254" s="1">
        <f t="shared" si="51"/>
        <v>2</v>
      </c>
    </row>
    <row r="255" spans="1:24" x14ac:dyDescent="0.15">
      <c r="A255" s="1" t="s">
        <v>39</v>
      </c>
      <c r="B255" s="1" t="s">
        <v>22</v>
      </c>
      <c r="C255" s="1" t="s">
        <v>40</v>
      </c>
      <c r="D255" s="1" t="s">
        <v>40</v>
      </c>
      <c r="E255" s="1" t="s">
        <v>22</v>
      </c>
      <c r="F255" s="19">
        <f t="shared" si="39"/>
        <v>3</v>
      </c>
      <c r="G255" s="19">
        <f t="shared" si="40"/>
        <v>4</v>
      </c>
      <c r="H255" s="20">
        <f t="shared" si="41"/>
        <v>4.8245243904000034E-4</v>
      </c>
      <c r="J255" s="7">
        <f>IF($A255="二本差勝",先鋒分析!$D$14,IF($A255="一本差勝",先鋒分析!$D$15,IF($A255="引き分け",先鋒分析!$D$16,IF($A255="一本差負",先鋒分析!$D$17,先鋒分析!$D$18))))</f>
        <v>0.16000000000000003</v>
      </c>
      <c r="K255" s="19">
        <f t="shared" si="42"/>
        <v>1</v>
      </c>
      <c r="L255" s="19">
        <f t="shared" si="43"/>
        <v>2</v>
      </c>
      <c r="M255" s="7">
        <f>IF($B255="二本差勝",次鋒分析!$D$14,IF($B255="一本差勝",次鋒分析!$D$15,IF($B255="引き分け",次鋒分析!$D$16,IF($B255="一本差負",次鋒分析!$D$17,次鋒分析!$D$18))))</f>
        <v>0.26400000000000001</v>
      </c>
      <c r="N255" s="1">
        <f t="shared" si="44"/>
        <v>0</v>
      </c>
      <c r="O255" s="1">
        <f t="shared" si="45"/>
        <v>0</v>
      </c>
      <c r="P255" s="7">
        <f>IF($C255="二本差勝",中堅分析!$D$14,IF($C255="一本差勝",中堅分析!$D$15,IF($C255="引き分け",中堅分析!$D$16,IF($C255="一本差負",中堅分析!$D$17,中堅分析!$D$18))))</f>
        <v>0.20800000000000002</v>
      </c>
      <c r="Q255" s="1">
        <f t="shared" si="46"/>
        <v>1</v>
      </c>
      <c r="R255" s="1">
        <f t="shared" si="47"/>
        <v>1</v>
      </c>
      <c r="S255" s="7">
        <f>IF($D255="二本差勝",副将分析!$D$14,IF($D255="一本差勝",副将分析!$D$15,IF($D255="引き分け",副将分析!$D$16,IF($D255="一本差負",副将分析!$D$17,副将分析!$D$18))))</f>
        <v>0.20800000000000002</v>
      </c>
      <c r="T255" s="1">
        <f t="shared" si="48"/>
        <v>1</v>
      </c>
      <c r="U255" s="1">
        <f t="shared" si="49"/>
        <v>1</v>
      </c>
      <c r="V255" s="7">
        <f>IF($E255="二本差勝",大将分析!$D$14,IF($E255="一本差勝",大将分析!$D$15,IF($E255="引き分け",大将分析!$D$16,IF($E255="一本差負",大将分析!$D$17,大将分析!$D$18))))</f>
        <v>0.26400000000000001</v>
      </c>
      <c r="W255" s="1">
        <f t="shared" si="50"/>
        <v>0</v>
      </c>
      <c r="X255" s="1">
        <f t="shared" si="51"/>
        <v>0</v>
      </c>
    </row>
    <row r="256" spans="1:24" x14ac:dyDescent="0.15">
      <c r="A256" s="1" t="s">
        <v>39</v>
      </c>
      <c r="B256" s="1" t="s">
        <v>22</v>
      </c>
      <c r="C256" s="1" t="s">
        <v>40</v>
      </c>
      <c r="D256" s="1" t="s">
        <v>22</v>
      </c>
      <c r="E256" s="1" t="s">
        <v>40</v>
      </c>
      <c r="F256" s="19">
        <f t="shared" si="39"/>
        <v>3</v>
      </c>
      <c r="G256" s="19">
        <f t="shared" si="40"/>
        <v>4</v>
      </c>
      <c r="H256" s="20">
        <f t="shared" si="41"/>
        <v>4.8245243904000029E-4</v>
      </c>
      <c r="J256" s="7">
        <f>IF($A256="二本差勝",先鋒分析!$D$14,IF($A256="一本差勝",先鋒分析!$D$15,IF($A256="引き分け",先鋒分析!$D$16,IF($A256="一本差負",先鋒分析!$D$17,先鋒分析!$D$18))))</f>
        <v>0.16000000000000003</v>
      </c>
      <c r="K256" s="19">
        <f t="shared" si="42"/>
        <v>1</v>
      </c>
      <c r="L256" s="19">
        <f t="shared" si="43"/>
        <v>2</v>
      </c>
      <c r="M256" s="7">
        <f>IF($B256="二本差勝",次鋒分析!$D$14,IF($B256="一本差勝",次鋒分析!$D$15,IF($B256="引き分け",次鋒分析!$D$16,IF($B256="一本差負",次鋒分析!$D$17,次鋒分析!$D$18))))</f>
        <v>0.26400000000000001</v>
      </c>
      <c r="N256" s="1">
        <f t="shared" si="44"/>
        <v>0</v>
      </c>
      <c r="O256" s="1">
        <f t="shared" si="45"/>
        <v>0</v>
      </c>
      <c r="P256" s="7">
        <f>IF($C256="二本差勝",中堅分析!$D$14,IF($C256="一本差勝",中堅分析!$D$15,IF($C256="引き分け",中堅分析!$D$16,IF($C256="一本差負",中堅分析!$D$17,中堅分析!$D$18))))</f>
        <v>0.20800000000000002</v>
      </c>
      <c r="Q256" s="1">
        <f t="shared" si="46"/>
        <v>1</v>
      </c>
      <c r="R256" s="1">
        <f t="shared" si="47"/>
        <v>1</v>
      </c>
      <c r="S256" s="7">
        <f>IF($D256="二本差勝",副将分析!$D$14,IF($D256="一本差勝",副将分析!$D$15,IF($D256="引き分け",副将分析!$D$16,IF($D256="一本差負",副将分析!$D$17,副将分析!$D$18))))</f>
        <v>0.26400000000000001</v>
      </c>
      <c r="T256" s="1">
        <f t="shared" si="48"/>
        <v>0</v>
      </c>
      <c r="U256" s="1">
        <f t="shared" si="49"/>
        <v>0</v>
      </c>
      <c r="V256" s="7">
        <f>IF($E256="二本差勝",大将分析!$D$14,IF($E256="一本差勝",大将分析!$D$15,IF($E256="引き分け",大将分析!$D$16,IF($E256="一本差負",大将分析!$D$17,大将分析!$D$18))))</f>
        <v>0.20800000000000002</v>
      </c>
      <c r="W256" s="1">
        <f t="shared" si="50"/>
        <v>1</v>
      </c>
      <c r="X256" s="1">
        <f t="shared" si="51"/>
        <v>1</v>
      </c>
    </row>
    <row r="257" spans="1:24" x14ac:dyDescent="0.15">
      <c r="A257" s="1" t="s">
        <v>39</v>
      </c>
      <c r="B257" s="1" t="s">
        <v>22</v>
      </c>
      <c r="C257" s="1" t="s">
        <v>22</v>
      </c>
      <c r="D257" s="1" t="s">
        <v>40</v>
      </c>
      <c r="E257" s="1" t="s">
        <v>40</v>
      </c>
      <c r="F257" s="19">
        <f t="shared" si="39"/>
        <v>3</v>
      </c>
      <c r="G257" s="19">
        <f t="shared" si="40"/>
        <v>4</v>
      </c>
      <c r="H257" s="20">
        <f t="shared" si="41"/>
        <v>4.8245243904000029E-4</v>
      </c>
      <c r="J257" s="7">
        <f>IF($A257="二本差勝",先鋒分析!$D$14,IF($A257="一本差勝",先鋒分析!$D$15,IF($A257="引き分け",先鋒分析!$D$16,IF($A257="一本差負",先鋒分析!$D$17,先鋒分析!$D$18))))</f>
        <v>0.16000000000000003</v>
      </c>
      <c r="K257" s="19">
        <f t="shared" si="42"/>
        <v>1</v>
      </c>
      <c r="L257" s="19">
        <f t="shared" si="43"/>
        <v>2</v>
      </c>
      <c r="M257" s="7">
        <f>IF($B257="二本差勝",次鋒分析!$D$14,IF($B257="一本差勝",次鋒分析!$D$15,IF($B257="引き分け",次鋒分析!$D$16,IF($B257="一本差負",次鋒分析!$D$17,次鋒分析!$D$18))))</f>
        <v>0.26400000000000001</v>
      </c>
      <c r="N257" s="1">
        <f t="shared" si="44"/>
        <v>0</v>
      </c>
      <c r="O257" s="1">
        <f t="shared" si="45"/>
        <v>0</v>
      </c>
      <c r="P257" s="7">
        <f>IF($C257="二本差勝",中堅分析!$D$14,IF($C257="一本差勝",中堅分析!$D$15,IF($C257="引き分け",中堅分析!$D$16,IF($C257="一本差負",中堅分析!$D$17,中堅分析!$D$18))))</f>
        <v>0.26400000000000001</v>
      </c>
      <c r="Q257" s="1">
        <f t="shared" si="46"/>
        <v>0</v>
      </c>
      <c r="R257" s="1">
        <f t="shared" si="47"/>
        <v>0</v>
      </c>
      <c r="S257" s="7">
        <f>IF($D257="二本差勝",副将分析!$D$14,IF($D257="一本差勝",副将分析!$D$15,IF($D257="引き分け",副将分析!$D$16,IF($D257="一本差負",副将分析!$D$17,副将分析!$D$18))))</f>
        <v>0.20800000000000002</v>
      </c>
      <c r="T257" s="1">
        <f t="shared" si="48"/>
        <v>1</v>
      </c>
      <c r="U257" s="1">
        <f t="shared" si="49"/>
        <v>1</v>
      </c>
      <c r="V257" s="7">
        <f>IF($E257="二本差勝",大将分析!$D$14,IF($E257="一本差勝",大将分析!$D$15,IF($E257="引き分け",大将分析!$D$16,IF($E257="一本差負",大将分析!$D$17,大将分析!$D$18))))</f>
        <v>0.20800000000000002</v>
      </c>
      <c r="W257" s="1">
        <f t="shared" si="50"/>
        <v>1</v>
      </c>
      <c r="X257" s="1">
        <f t="shared" si="51"/>
        <v>1</v>
      </c>
    </row>
    <row r="258" spans="1:24" x14ac:dyDescent="0.15">
      <c r="A258" s="1" t="s">
        <v>39</v>
      </c>
      <c r="B258" s="1" t="s">
        <v>41</v>
      </c>
      <c r="C258" s="1" t="s">
        <v>40</v>
      </c>
      <c r="D258" s="1" t="s">
        <v>40</v>
      </c>
      <c r="E258" s="1" t="s">
        <v>40</v>
      </c>
      <c r="F258" s="19">
        <f t="shared" si="39"/>
        <v>3</v>
      </c>
      <c r="G258" s="19">
        <f t="shared" si="40"/>
        <v>4</v>
      </c>
      <c r="H258" s="20">
        <f t="shared" si="41"/>
        <v>2.9948379136000017E-4</v>
      </c>
      <c r="J258" s="7">
        <f>IF($A258="二本差勝",先鋒分析!$D$14,IF($A258="一本差勝",先鋒分析!$D$15,IF($A258="引き分け",先鋒分析!$D$16,IF($A258="一本差負",先鋒分析!$D$17,先鋒分析!$D$18))))</f>
        <v>0.16000000000000003</v>
      </c>
      <c r="K258" s="19">
        <f t="shared" si="42"/>
        <v>1</v>
      </c>
      <c r="L258" s="19">
        <f t="shared" si="43"/>
        <v>2</v>
      </c>
      <c r="M258" s="7">
        <f>IF($B258="二本差勝",次鋒分析!$D$14,IF($B258="一本差勝",次鋒分析!$D$15,IF($B258="引き分け",次鋒分析!$D$16,IF($B258="一本差負",次鋒分析!$D$17,次鋒分析!$D$18))))</f>
        <v>0.20800000000000002</v>
      </c>
      <c r="N258" s="1">
        <f t="shared" si="44"/>
        <v>-1</v>
      </c>
      <c r="O258" s="1">
        <f t="shared" si="45"/>
        <v>-1</v>
      </c>
      <c r="P258" s="7">
        <f>IF($C258="二本差勝",中堅分析!$D$14,IF($C258="一本差勝",中堅分析!$D$15,IF($C258="引き分け",中堅分析!$D$16,IF($C258="一本差負",中堅分析!$D$17,中堅分析!$D$18))))</f>
        <v>0.20800000000000002</v>
      </c>
      <c r="Q258" s="1">
        <f t="shared" si="46"/>
        <v>1</v>
      </c>
      <c r="R258" s="1">
        <f t="shared" si="47"/>
        <v>1</v>
      </c>
      <c r="S258" s="7">
        <f>IF($D258="二本差勝",副将分析!$D$14,IF($D258="一本差勝",副将分析!$D$15,IF($D258="引き分け",副将分析!$D$16,IF($D258="一本差負",副将分析!$D$17,副将分析!$D$18))))</f>
        <v>0.20800000000000002</v>
      </c>
      <c r="T258" s="1">
        <f t="shared" si="48"/>
        <v>1</v>
      </c>
      <c r="U258" s="1">
        <f t="shared" si="49"/>
        <v>1</v>
      </c>
      <c r="V258" s="7">
        <f>IF($E258="二本差勝",大将分析!$D$14,IF($E258="一本差勝",大将分析!$D$15,IF($E258="引き分け",大将分析!$D$16,IF($E258="一本差負",大将分析!$D$17,大将分析!$D$18))))</f>
        <v>0.20800000000000002</v>
      </c>
      <c r="W258" s="1">
        <f t="shared" si="50"/>
        <v>1</v>
      </c>
      <c r="X258" s="1">
        <f t="shared" si="51"/>
        <v>1</v>
      </c>
    </row>
    <row r="259" spans="1:24" x14ac:dyDescent="0.15">
      <c r="A259" s="1" t="s">
        <v>39</v>
      </c>
      <c r="B259" s="1" t="s">
        <v>42</v>
      </c>
      <c r="C259" s="1" t="s">
        <v>39</v>
      </c>
      <c r="D259" s="1" t="s">
        <v>40</v>
      </c>
      <c r="E259" s="1" t="s">
        <v>40</v>
      </c>
      <c r="F259" s="19">
        <f t="shared" si="39"/>
        <v>3</v>
      </c>
      <c r="G259" s="19">
        <f t="shared" si="40"/>
        <v>4</v>
      </c>
      <c r="H259" s="20">
        <f t="shared" si="41"/>
        <v>1.7720934400000015E-4</v>
      </c>
      <c r="J259" s="7">
        <f>IF($A259="二本差勝",先鋒分析!$D$14,IF($A259="一本差勝",先鋒分析!$D$15,IF($A259="引き分け",先鋒分析!$D$16,IF($A259="一本差負",先鋒分析!$D$17,先鋒分析!$D$18))))</f>
        <v>0.16000000000000003</v>
      </c>
      <c r="K259" s="19">
        <f t="shared" si="42"/>
        <v>1</v>
      </c>
      <c r="L259" s="19">
        <f t="shared" si="43"/>
        <v>2</v>
      </c>
      <c r="M259" s="7">
        <f>IF($B259="二本差勝",次鋒分析!$D$14,IF($B259="一本差勝",次鋒分析!$D$15,IF($B259="引き分け",次鋒分析!$D$16,IF($B259="一本差負",次鋒分析!$D$17,次鋒分析!$D$18))))</f>
        <v>0.16000000000000003</v>
      </c>
      <c r="N259" s="1">
        <f t="shared" si="44"/>
        <v>-1</v>
      </c>
      <c r="O259" s="1">
        <f t="shared" si="45"/>
        <v>-2</v>
      </c>
      <c r="P259" s="7">
        <f>IF($C259="二本差勝",中堅分析!$D$14,IF($C259="一本差勝",中堅分析!$D$15,IF($C259="引き分け",中堅分析!$D$16,IF($C259="一本差負",中堅分析!$D$17,中堅分析!$D$18))))</f>
        <v>0.16000000000000003</v>
      </c>
      <c r="Q259" s="1">
        <f t="shared" si="46"/>
        <v>1</v>
      </c>
      <c r="R259" s="1">
        <f t="shared" si="47"/>
        <v>2</v>
      </c>
      <c r="S259" s="7">
        <f>IF($D259="二本差勝",副将分析!$D$14,IF($D259="一本差勝",副将分析!$D$15,IF($D259="引き分け",副将分析!$D$16,IF($D259="一本差負",副将分析!$D$17,副将分析!$D$18))))</f>
        <v>0.20800000000000002</v>
      </c>
      <c r="T259" s="1">
        <f t="shared" si="48"/>
        <v>1</v>
      </c>
      <c r="U259" s="1">
        <f t="shared" si="49"/>
        <v>1</v>
      </c>
      <c r="V259" s="7">
        <f>IF($E259="二本差勝",大将分析!$D$14,IF($E259="一本差勝",大将分析!$D$15,IF($E259="引き分け",大将分析!$D$16,IF($E259="一本差負",大将分析!$D$17,大将分析!$D$18))))</f>
        <v>0.20800000000000002</v>
      </c>
      <c r="W259" s="1">
        <f t="shared" si="50"/>
        <v>1</v>
      </c>
      <c r="X259" s="1">
        <f t="shared" si="51"/>
        <v>1</v>
      </c>
    </row>
    <row r="260" spans="1:24" x14ac:dyDescent="0.15">
      <c r="A260" s="1" t="s">
        <v>39</v>
      </c>
      <c r="B260" s="1" t="s">
        <v>42</v>
      </c>
      <c r="C260" s="1" t="s">
        <v>40</v>
      </c>
      <c r="D260" s="1" t="s">
        <v>39</v>
      </c>
      <c r="E260" s="1" t="s">
        <v>40</v>
      </c>
      <c r="F260" s="19">
        <f t="shared" si="39"/>
        <v>3</v>
      </c>
      <c r="G260" s="19">
        <f t="shared" si="40"/>
        <v>4</v>
      </c>
      <c r="H260" s="20">
        <f t="shared" si="41"/>
        <v>1.7720934400000015E-4</v>
      </c>
      <c r="J260" s="7">
        <f>IF($A260="二本差勝",先鋒分析!$D$14,IF($A260="一本差勝",先鋒分析!$D$15,IF($A260="引き分け",先鋒分析!$D$16,IF($A260="一本差負",先鋒分析!$D$17,先鋒分析!$D$18))))</f>
        <v>0.16000000000000003</v>
      </c>
      <c r="K260" s="19">
        <f t="shared" si="42"/>
        <v>1</v>
      </c>
      <c r="L260" s="19">
        <f t="shared" si="43"/>
        <v>2</v>
      </c>
      <c r="M260" s="7">
        <f>IF($B260="二本差勝",次鋒分析!$D$14,IF($B260="一本差勝",次鋒分析!$D$15,IF($B260="引き分け",次鋒分析!$D$16,IF($B260="一本差負",次鋒分析!$D$17,次鋒分析!$D$18))))</f>
        <v>0.16000000000000003</v>
      </c>
      <c r="N260" s="1">
        <f t="shared" si="44"/>
        <v>-1</v>
      </c>
      <c r="O260" s="1">
        <f t="shared" si="45"/>
        <v>-2</v>
      </c>
      <c r="P260" s="7">
        <f>IF($C260="二本差勝",中堅分析!$D$14,IF($C260="一本差勝",中堅分析!$D$15,IF($C260="引き分け",中堅分析!$D$16,IF($C260="一本差負",中堅分析!$D$17,中堅分析!$D$18))))</f>
        <v>0.20800000000000002</v>
      </c>
      <c r="Q260" s="1">
        <f t="shared" si="46"/>
        <v>1</v>
      </c>
      <c r="R260" s="1">
        <f t="shared" si="47"/>
        <v>1</v>
      </c>
      <c r="S260" s="7">
        <f>IF($D260="二本差勝",副将分析!$D$14,IF($D260="一本差勝",副将分析!$D$15,IF($D260="引き分け",副将分析!$D$16,IF($D260="一本差負",副将分析!$D$17,副将分析!$D$18))))</f>
        <v>0.16000000000000003</v>
      </c>
      <c r="T260" s="1">
        <f t="shared" si="48"/>
        <v>1</v>
      </c>
      <c r="U260" s="1">
        <f t="shared" si="49"/>
        <v>2</v>
      </c>
      <c r="V260" s="7">
        <f>IF($E260="二本差勝",大将分析!$D$14,IF($E260="一本差勝",大将分析!$D$15,IF($E260="引き分け",大将分析!$D$16,IF($E260="一本差負",大将分析!$D$17,大将分析!$D$18))))</f>
        <v>0.20800000000000002</v>
      </c>
      <c r="W260" s="1">
        <f t="shared" si="50"/>
        <v>1</v>
      </c>
      <c r="X260" s="1">
        <f t="shared" si="51"/>
        <v>1</v>
      </c>
    </row>
    <row r="261" spans="1:24" x14ac:dyDescent="0.15">
      <c r="A261" s="1" t="s">
        <v>39</v>
      </c>
      <c r="B261" s="1" t="s">
        <v>42</v>
      </c>
      <c r="C261" s="1" t="s">
        <v>40</v>
      </c>
      <c r="D261" s="1" t="s">
        <v>40</v>
      </c>
      <c r="E261" s="1" t="s">
        <v>39</v>
      </c>
      <c r="F261" s="19">
        <f t="shared" si="39"/>
        <v>3</v>
      </c>
      <c r="G261" s="19">
        <f t="shared" si="40"/>
        <v>4</v>
      </c>
      <c r="H261" s="20">
        <f t="shared" si="41"/>
        <v>1.7720934400000012E-4</v>
      </c>
      <c r="J261" s="7">
        <f>IF($A261="二本差勝",先鋒分析!$D$14,IF($A261="一本差勝",先鋒分析!$D$15,IF($A261="引き分け",先鋒分析!$D$16,IF($A261="一本差負",先鋒分析!$D$17,先鋒分析!$D$18))))</f>
        <v>0.16000000000000003</v>
      </c>
      <c r="K261" s="19">
        <f t="shared" si="42"/>
        <v>1</v>
      </c>
      <c r="L261" s="19">
        <f t="shared" si="43"/>
        <v>2</v>
      </c>
      <c r="M261" s="7">
        <f>IF($B261="二本差勝",次鋒分析!$D$14,IF($B261="一本差勝",次鋒分析!$D$15,IF($B261="引き分け",次鋒分析!$D$16,IF($B261="一本差負",次鋒分析!$D$17,次鋒分析!$D$18))))</f>
        <v>0.16000000000000003</v>
      </c>
      <c r="N261" s="1">
        <f t="shared" si="44"/>
        <v>-1</v>
      </c>
      <c r="O261" s="1">
        <f t="shared" si="45"/>
        <v>-2</v>
      </c>
      <c r="P261" s="7">
        <f>IF($C261="二本差勝",中堅分析!$D$14,IF($C261="一本差勝",中堅分析!$D$15,IF($C261="引き分け",中堅分析!$D$16,IF($C261="一本差負",中堅分析!$D$17,中堅分析!$D$18))))</f>
        <v>0.20800000000000002</v>
      </c>
      <c r="Q261" s="1">
        <f t="shared" si="46"/>
        <v>1</v>
      </c>
      <c r="R261" s="1">
        <f t="shared" si="47"/>
        <v>1</v>
      </c>
      <c r="S261" s="7">
        <f>IF($D261="二本差勝",副将分析!$D$14,IF($D261="一本差勝",副将分析!$D$15,IF($D261="引き分け",副将分析!$D$16,IF($D261="一本差負",副将分析!$D$17,副将分析!$D$18))))</f>
        <v>0.20800000000000002</v>
      </c>
      <c r="T261" s="1">
        <f t="shared" si="48"/>
        <v>1</v>
      </c>
      <c r="U261" s="1">
        <f t="shared" si="49"/>
        <v>1</v>
      </c>
      <c r="V261" s="7">
        <f>IF($E261="二本差勝",大将分析!$D$14,IF($E261="一本差勝",大将分析!$D$15,IF($E261="引き分け",大将分析!$D$16,IF($E261="一本差負",大将分析!$D$17,大将分析!$D$18))))</f>
        <v>0.16000000000000003</v>
      </c>
      <c r="W261" s="1">
        <f t="shared" si="50"/>
        <v>1</v>
      </c>
      <c r="X261" s="1">
        <f t="shared" si="51"/>
        <v>2</v>
      </c>
    </row>
    <row r="262" spans="1:24" x14ac:dyDescent="0.15">
      <c r="A262" s="1" t="s">
        <v>40</v>
      </c>
      <c r="B262" s="1" t="s">
        <v>39</v>
      </c>
      <c r="C262" s="1" t="s">
        <v>39</v>
      </c>
      <c r="D262" s="1" t="s">
        <v>40</v>
      </c>
      <c r="E262" s="1" t="s">
        <v>42</v>
      </c>
      <c r="F262" s="19">
        <f t="shared" si="39"/>
        <v>3</v>
      </c>
      <c r="G262" s="19">
        <f t="shared" si="40"/>
        <v>4</v>
      </c>
      <c r="H262" s="20">
        <f t="shared" si="41"/>
        <v>1.7720934400000012E-4</v>
      </c>
      <c r="J262" s="7">
        <f>IF($A262="二本差勝",先鋒分析!$D$14,IF($A262="一本差勝",先鋒分析!$D$15,IF($A262="引き分け",先鋒分析!$D$16,IF($A262="一本差負",先鋒分析!$D$17,先鋒分析!$D$18))))</f>
        <v>0.20800000000000002</v>
      </c>
      <c r="K262" s="19">
        <f t="shared" si="42"/>
        <v>1</v>
      </c>
      <c r="L262" s="19">
        <f t="shared" si="43"/>
        <v>1</v>
      </c>
      <c r="M262" s="7">
        <f>IF($B262="二本差勝",次鋒分析!$D$14,IF($B262="一本差勝",次鋒分析!$D$15,IF($B262="引き分け",次鋒分析!$D$16,IF($B262="一本差負",次鋒分析!$D$17,次鋒分析!$D$18))))</f>
        <v>0.16000000000000003</v>
      </c>
      <c r="N262" s="1">
        <f t="shared" si="44"/>
        <v>1</v>
      </c>
      <c r="O262" s="1">
        <f t="shared" si="45"/>
        <v>2</v>
      </c>
      <c r="P262" s="7">
        <f>IF($C262="二本差勝",中堅分析!$D$14,IF($C262="一本差勝",中堅分析!$D$15,IF($C262="引き分け",中堅分析!$D$16,IF($C262="一本差負",中堅分析!$D$17,中堅分析!$D$18))))</f>
        <v>0.16000000000000003</v>
      </c>
      <c r="Q262" s="1">
        <f t="shared" si="46"/>
        <v>1</v>
      </c>
      <c r="R262" s="1">
        <f t="shared" si="47"/>
        <v>2</v>
      </c>
      <c r="S262" s="7">
        <f>IF($D262="二本差勝",副将分析!$D$14,IF($D262="一本差勝",副将分析!$D$15,IF($D262="引き分け",副将分析!$D$16,IF($D262="一本差負",副将分析!$D$17,副将分析!$D$18))))</f>
        <v>0.20800000000000002</v>
      </c>
      <c r="T262" s="1">
        <f t="shared" si="48"/>
        <v>1</v>
      </c>
      <c r="U262" s="1">
        <f t="shared" si="49"/>
        <v>1</v>
      </c>
      <c r="V262" s="7">
        <f>IF($E262="二本差勝",大将分析!$D$14,IF($E262="一本差勝",大将分析!$D$15,IF($E262="引き分け",大将分析!$D$16,IF($E262="一本差負",大将分析!$D$17,大将分析!$D$18))))</f>
        <v>0.16000000000000003</v>
      </c>
      <c r="W262" s="1">
        <f t="shared" si="50"/>
        <v>-1</v>
      </c>
      <c r="X262" s="1">
        <f t="shared" si="51"/>
        <v>-2</v>
      </c>
    </row>
    <row r="263" spans="1:24" x14ac:dyDescent="0.15">
      <c r="A263" s="1" t="s">
        <v>40</v>
      </c>
      <c r="B263" s="1" t="s">
        <v>39</v>
      </c>
      <c r="C263" s="1" t="s">
        <v>39</v>
      </c>
      <c r="D263" s="1" t="s">
        <v>42</v>
      </c>
      <c r="E263" s="1" t="s">
        <v>40</v>
      </c>
      <c r="F263" s="19">
        <f t="shared" si="39"/>
        <v>3</v>
      </c>
      <c r="G263" s="19">
        <f t="shared" si="40"/>
        <v>4</v>
      </c>
      <c r="H263" s="20">
        <f t="shared" si="41"/>
        <v>1.7720934400000015E-4</v>
      </c>
      <c r="J263" s="7">
        <f>IF($A263="二本差勝",先鋒分析!$D$14,IF($A263="一本差勝",先鋒分析!$D$15,IF($A263="引き分け",先鋒分析!$D$16,IF($A263="一本差負",先鋒分析!$D$17,先鋒分析!$D$18))))</f>
        <v>0.20800000000000002</v>
      </c>
      <c r="K263" s="19">
        <f t="shared" si="42"/>
        <v>1</v>
      </c>
      <c r="L263" s="19">
        <f t="shared" si="43"/>
        <v>1</v>
      </c>
      <c r="M263" s="7">
        <f>IF($B263="二本差勝",次鋒分析!$D$14,IF($B263="一本差勝",次鋒分析!$D$15,IF($B263="引き分け",次鋒分析!$D$16,IF($B263="一本差負",次鋒分析!$D$17,次鋒分析!$D$18))))</f>
        <v>0.16000000000000003</v>
      </c>
      <c r="N263" s="1">
        <f t="shared" si="44"/>
        <v>1</v>
      </c>
      <c r="O263" s="1">
        <f t="shared" si="45"/>
        <v>2</v>
      </c>
      <c r="P263" s="7">
        <f>IF($C263="二本差勝",中堅分析!$D$14,IF($C263="一本差勝",中堅分析!$D$15,IF($C263="引き分け",中堅分析!$D$16,IF($C263="一本差負",中堅分析!$D$17,中堅分析!$D$18))))</f>
        <v>0.16000000000000003</v>
      </c>
      <c r="Q263" s="1">
        <f t="shared" si="46"/>
        <v>1</v>
      </c>
      <c r="R263" s="1">
        <f t="shared" si="47"/>
        <v>2</v>
      </c>
      <c r="S263" s="7">
        <f>IF($D263="二本差勝",副将分析!$D$14,IF($D263="一本差勝",副将分析!$D$15,IF($D263="引き分け",副将分析!$D$16,IF($D263="一本差負",副将分析!$D$17,副将分析!$D$18))))</f>
        <v>0.16000000000000003</v>
      </c>
      <c r="T263" s="1">
        <f t="shared" si="48"/>
        <v>-1</v>
      </c>
      <c r="U263" s="1">
        <f t="shared" si="49"/>
        <v>-2</v>
      </c>
      <c r="V263" s="7">
        <f>IF($E263="二本差勝",大将分析!$D$14,IF($E263="一本差勝",大将分析!$D$15,IF($E263="引き分け",大将分析!$D$16,IF($E263="一本差負",大将分析!$D$17,大将分析!$D$18))))</f>
        <v>0.20800000000000002</v>
      </c>
      <c r="W263" s="1">
        <f t="shared" si="50"/>
        <v>1</v>
      </c>
      <c r="X263" s="1">
        <f t="shared" si="51"/>
        <v>1</v>
      </c>
    </row>
    <row r="264" spans="1:24" x14ac:dyDescent="0.15">
      <c r="A264" s="1" t="s">
        <v>40</v>
      </c>
      <c r="B264" s="1" t="s">
        <v>39</v>
      </c>
      <c r="C264" s="1" t="s">
        <v>40</v>
      </c>
      <c r="D264" s="1" t="s">
        <v>39</v>
      </c>
      <c r="E264" s="1" t="s">
        <v>42</v>
      </c>
      <c r="F264" s="19">
        <f t="shared" ref="F264:F327" si="52">K264+N264+Q264+T264+W264</f>
        <v>3</v>
      </c>
      <c r="G264" s="19">
        <f t="shared" ref="G264:G327" si="53">L264+O264+R264+U264+X264</f>
        <v>4</v>
      </c>
      <c r="H264" s="20">
        <f t="shared" ref="H264:H327" si="54">J264*M264*P264*S264*V264</f>
        <v>1.7720934400000017E-4</v>
      </c>
      <c r="J264" s="7">
        <f>IF($A264="二本差勝",先鋒分析!$D$14,IF($A264="一本差勝",先鋒分析!$D$15,IF($A264="引き分け",先鋒分析!$D$16,IF($A264="一本差負",先鋒分析!$D$17,先鋒分析!$D$18))))</f>
        <v>0.20800000000000002</v>
      </c>
      <c r="K264" s="19">
        <f t="shared" ref="K264:K327" si="55">IF($A264="二本差勝",1,IF($A264="一本差勝",1,IF($A264="引き分け",0,-1)))</f>
        <v>1</v>
      </c>
      <c r="L264" s="19">
        <f t="shared" ref="L264:L327" si="56">IF($A264="二本差勝",2,IF($A264="一本差勝",1,IF($A264="引き分け",0,IF($A264="一本差負",-1,-2))))</f>
        <v>1</v>
      </c>
      <c r="M264" s="7">
        <f>IF($B264="二本差勝",次鋒分析!$D$14,IF($B264="一本差勝",次鋒分析!$D$15,IF($B264="引き分け",次鋒分析!$D$16,IF($B264="一本差負",次鋒分析!$D$17,次鋒分析!$D$18))))</f>
        <v>0.16000000000000003</v>
      </c>
      <c r="N264" s="1">
        <f t="shared" ref="N264:N327" si="57">IF($B264="二本差勝",1,IF($B264="一本差勝",1,IF($B264="引き分け",0,-1)))</f>
        <v>1</v>
      </c>
      <c r="O264" s="1">
        <f t="shared" ref="O264:O327" si="58">IF($B264="二本差勝",2,IF($B264="一本差勝",1,IF($B264="引き分け",0,IF($B264="一本差負",-1,-2))))</f>
        <v>2</v>
      </c>
      <c r="P264" s="7">
        <f>IF($C264="二本差勝",中堅分析!$D$14,IF($C264="一本差勝",中堅分析!$D$15,IF($C264="引き分け",中堅分析!$D$16,IF($C264="一本差負",中堅分析!$D$17,中堅分析!$D$18))))</f>
        <v>0.20800000000000002</v>
      </c>
      <c r="Q264" s="1">
        <f t="shared" ref="Q264:Q327" si="59">IF($C264="二本差勝",1,IF($C264="一本差勝",1,IF($C264="引き分け",0,-1)))</f>
        <v>1</v>
      </c>
      <c r="R264" s="1">
        <f t="shared" ref="R264:R327" si="60">IF($C264="二本差勝",2,IF($C264="一本差勝",1,IF($C264="引き分け",0,IF($C264="一本差負",-1,-2))))</f>
        <v>1</v>
      </c>
      <c r="S264" s="7">
        <f>IF($D264="二本差勝",副将分析!$D$14,IF($D264="一本差勝",副将分析!$D$15,IF($D264="引き分け",副将分析!$D$16,IF($D264="一本差負",副将分析!$D$17,副将分析!$D$18))))</f>
        <v>0.16000000000000003</v>
      </c>
      <c r="T264" s="1">
        <f t="shared" ref="T264:T327" si="61">IF($D264="二本差勝",1,IF($D264="一本差勝",1,IF($D264="引き分け",0,-1)))</f>
        <v>1</v>
      </c>
      <c r="U264" s="1">
        <f t="shared" ref="U264:U327" si="62">IF($D264="二本差勝",2,IF($D264="一本差勝",1,IF($D264="引き分け",0,IF($D264="一本差負",-1,-2))))</f>
        <v>2</v>
      </c>
      <c r="V264" s="7">
        <f>IF($E264="二本差勝",大将分析!$D$14,IF($E264="一本差勝",大将分析!$D$15,IF($E264="引き分け",大将分析!$D$16,IF($E264="一本差負",大将分析!$D$17,大将分析!$D$18))))</f>
        <v>0.16000000000000003</v>
      </c>
      <c r="W264" s="1">
        <f t="shared" ref="W264:W327" si="63">IF($E264="二本差勝",1,IF($E264="一本差勝",1,IF($E264="引き分け",0,-1)))</f>
        <v>-1</v>
      </c>
      <c r="X264" s="1">
        <f t="shared" ref="X264:X327" si="64">IF($E264="二本差勝",2,IF($E264="一本差勝",1,IF($E264="引き分け",0,IF($E264="一本差負",-1,-2))))</f>
        <v>-2</v>
      </c>
    </row>
    <row r="265" spans="1:24" x14ac:dyDescent="0.15">
      <c r="A265" s="1" t="s">
        <v>40</v>
      </c>
      <c r="B265" s="1" t="s">
        <v>39</v>
      </c>
      <c r="C265" s="1" t="s">
        <v>40</v>
      </c>
      <c r="D265" s="1" t="s">
        <v>40</v>
      </c>
      <c r="E265" s="1" t="s">
        <v>41</v>
      </c>
      <c r="F265" s="19">
        <f t="shared" si="52"/>
        <v>3</v>
      </c>
      <c r="G265" s="19">
        <f t="shared" si="53"/>
        <v>4</v>
      </c>
      <c r="H265" s="20">
        <f t="shared" si="54"/>
        <v>2.9948379136000017E-4</v>
      </c>
      <c r="J265" s="7">
        <f>IF($A265="二本差勝",先鋒分析!$D$14,IF($A265="一本差勝",先鋒分析!$D$15,IF($A265="引き分け",先鋒分析!$D$16,IF($A265="一本差負",先鋒分析!$D$17,先鋒分析!$D$18))))</f>
        <v>0.20800000000000002</v>
      </c>
      <c r="K265" s="19">
        <f t="shared" si="55"/>
        <v>1</v>
      </c>
      <c r="L265" s="19">
        <f t="shared" si="56"/>
        <v>1</v>
      </c>
      <c r="M265" s="7">
        <f>IF($B265="二本差勝",次鋒分析!$D$14,IF($B265="一本差勝",次鋒分析!$D$15,IF($B265="引き分け",次鋒分析!$D$16,IF($B265="一本差負",次鋒分析!$D$17,次鋒分析!$D$18))))</f>
        <v>0.16000000000000003</v>
      </c>
      <c r="N265" s="1">
        <f t="shared" si="57"/>
        <v>1</v>
      </c>
      <c r="O265" s="1">
        <f t="shared" si="58"/>
        <v>2</v>
      </c>
      <c r="P265" s="7">
        <f>IF($C265="二本差勝",中堅分析!$D$14,IF($C265="一本差勝",中堅分析!$D$15,IF($C265="引き分け",中堅分析!$D$16,IF($C265="一本差負",中堅分析!$D$17,中堅分析!$D$18))))</f>
        <v>0.20800000000000002</v>
      </c>
      <c r="Q265" s="1">
        <f t="shared" si="59"/>
        <v>1</v>
      </c>
      <c r="R265" s="1">
        <f t="shared" si="60"/>
        <v>1</v>
      </c>
      <c r="S265" s="7">
        <f>IF($D265="二本差勝",副将分析!$D$14,IF($D265="一本差勝",副将分析!$D$15,IF($D265="引き分け",副将分析!$D$16,IF($D265="一本差負",副将分析!$D$17,副将分析!$D$18))))</f>
        <v>0.20800000000000002</v>
      </c>
      <c r="T265" s="1">
        <f t="shared" si="61"/>
        <v>1</v>
      </c>
      <c r="U265" s="1">
        <f t="shared" si="62"/>
        <v>1</v>
      </c>
      <c r="V265" s="7">
        <f>IF($E265="二本差勝",大将分析!$D$14,IF($E265="一本差勝",大将分析!$D$15,IF($E265="引き分け",大将分析!$D$16,IF($E265="一本差負",大将分析!$D$17,大将分析!$D$18))))</f>
        <v>0.20800000000000002</v>
      </c>
      <c r="W265" s="1">
        <f t="shared" si="63"/>
        <v>-1</v>
      </c>
      <c r="X265" s="1">
        <f t="shared" si="64"/>
        <v>-1</v>
      </c>
    </row>
    <row r="266" spans="1:24" x14ac:dyDescent="0.15">
      <c r="A266" s="1" t="s">
        <v>40</v>
      </c>
      <c r="B266" s="1" t="s">
        <v>39</v>
      </c>
      <c r="C266" s="1" t="s">
        <v>40</v>
      </c>
      <c r="D266" s="1" t="s">
        <v>22</v>
      </c>
      <c r="E266" s="1" t="s">
        <v>22</v>
      </c>
      <c r="F266" s="19">
        <f t="shared" si="52"/>
        <v>3</v>
      </c>
      <c r="G266" s="19">
        <f t="shared" si="53"/>
        <v>4</v>
      </c>
      <c r="H266" s="20">
        <f t="shared" si="54"/>
        <v>4.8245243904000029E-4</v>
      </c>
      <c r="J266" s="7">
        <f>IF($A266="二本差勝",先鋒分析!$D$14,IF($A266="一本差勝",先鋒分析!$D$15,IF($A266="引き分け",先鋒分析!$D$16,IF($A266="一本差負",先鋒分析!$D$17,先鋒分析!$D$18))))</f>
        <v>0.20800000000000002</v>
      </c>
      <c r="K266" s="19">
        <f t="shared" si="55"/>
        <v>1</v>
      </c>
      <c r="L266" s="19">
        <f t="shared" si="56"/>
        <v>1</v>
      </c>
      <c r="M266" s="7">
        <f>IF($B266="二本差勝",次鋒分析!$D$14,IF($B266="一本差勝",次鋒分析!$D$15,IF($B266="引き分け",次鋒分析!$D$16,IF($B266="一本差負",次鋒分析!$D$17,次鋒分析!$D$18))))</f>
        <v>0.16000000000000003</v>
      </c>
      <c r="N266" s="1">
        <f t="shared" si="57"/>
        <v>1</v>
      </c>
      <c r="O266" s="1">
        <f t="shared" si="58"/>
        <v>2</v>
      </c>
      <c r="P266" s="7">
        <f>IF($C266="二本差勝",中堅分析!$D$14,IF($C266="一本差勝",中堅分析!$D$15,IF($C266="引き分け",中堅分析!$D$16,IF($C266="一本差負",中堅分析!$D$17,中堅分析!$D$18))))</f>
        <v>0.20800000000000002</v>
      </c>
      <c r="Q266" s="1">
        <f t="shared" si="59"/>
        <v>1</v>
      </c>
      <c r="R266" s="1">
        <f t="shared" si="60"/>
        <v>1</v>
      </c>
      <c r="S266" s="7">
        <f>IF($D266="二本差勝",副将分析!$D$14,IF($D266="一本差勝",副将分析!$D$15,IF($D266="引き分け",副将分析!$D$16,IF($D266="一本差負",副将分析!$D$17,副将分析!$D$18))))</f>
        <v>0.26400000000000001</v>
      </c>
      <c r="T266" s="1">
        <f t="shared" si="61"/>
        <v>0</v>
      </c>
      <c r="U266" s="1">
        <f t="shared" si="62"/>
        <v>0</v>
      </c>
      <c r="V266" s="7">
        <f>IF($E266="二本差勝",大将分析!$D$14,IF($E266="一本差勝",大将分析!$D$15,IF($E266="引き分け",大将分析!$D$16,IF($E266="一本差負",大将分析!$D$17,大将分析!$D$18))))</f>
        <v>0.26400000000000001</v>
      </c>
      <c r="W266" s="1">
        <f t="shared" si="63"/>
        <v>0</v>
      </c>
      <c r="X266" s="1">
        <f t="shared" si="64"/>
        <v>0</v>
      </c>
    </row>
    <row r="267" spans="1:24" x14ac:dyDescent="0.15">
      <c r="A267" s="1" t="s">
        <v>40</v>
      </c>
      <c r="B267" s="1" t="s">
        <v>39</v>
      </c>
      <c r="C267" s="1" t="s">
        <v>40</v>
      </c>
      <c r="D267" s="1" t="s">
        <v>41</v>
      </c>
      <c r="E267" s="1" t="s">
        <v>40</v>
      </c>
      <c r="F267" s="19">
        <f t="shared" si="52"/>
        <v>3</v>
      </c>
      <c r="G267" s="19">
        <f t="shared" si="53"/>
        <v>4</v>
      </c>
      <c r="H267" s="20">
        <f t="shared" si="54"/>
        <v>2.9948379136000017E-4</v>
      </c>
      <c r="J267" s="7">
        <f>IF($A267="二本差勝",先鋒分析!$D$14,IF($A267="一本差勝",先鋒分析!$D$15,IF($A267="引き分け",先鋒分析!$D$16,IF($A267="一本差負",先鋒分析!$D$17,先鋒分析!$D$18))))</f>
        <v>0.20800000000000002</v>
      </c>
      <c r="K267" s="19">
        <f t="shared" si="55"/>
        <v>1</v>
      </c>
      <c r="L267" s="19">
        <f t="shared" si="56"/>
        <v>1</v>
      </c>
      <c r="M267" s="7">
        <f>IF($B267="二本差勝",次鋒分析!$D$14,IF($B267="一本差勝",次鋒分析!$D$15,IF($B267="引き分け",次鋒分析!$D$16,IF($B267="一本差負",次鋒分析!$D$17,次鋒分析!$D$18))))</f>
        <v>0.16000000000000003</v>
      </c>
      <c r="N267" s="1">
        <f t="shared" si="57"/>
        <v>1</v>
      </c>
      <c r="O267" s="1">
        <f t="shared" si="58"/>
        <v>2</v>
      </c>
      <c r="P267" s="7">
        <f>IF($C267="二本差勝",中堅分析!$D$14,IF($C267="一本差勝",中堅分析!$D$15,IF($C267="引き分け",中堅分析!$D$16,IF($C267="一本差負",中堅分析!$D$17,中堅分析!$D$18))))</f>
        <v>0.20800000000000002</v>
      </c>
      <c r="Q267" s="1">
        <f t="shared" si="59"/>
        <v>1</v>
      </c>
      <c r="R267" s="1">
        <f t="shared" si="60"/>
        <v>1</v>
      </c>
      <c r="S267" s="7">
        <f>IF($D267="二本差勝",副将分析!$D$14,IF($D267="一本差勝",副将分析!$D$15,IF($D267="引き分け",副将分析!$D$16,IF($D267="一本差負",副将分析!$D$17,副将分析!$D$18))))</f>
        <v>0.20800000000000002</v>
      </c>
      <c r="T267" s="1">
        <f t="shared" si="61"/>
        <v>-1</v>
      </c>
      <c r="U267" s="1">
        <f t="shared" si="62"/>
        <v>-1</v>
      </c>
      <c r="V267" s="7">
        <f>IF($E267="二本差勝",大将分析!$D$14,IF($E267="一本差勝",大将分析!$D$15,IF($E267="引き分け",大将分析!$D$16,IF($E267="一本差負",大将分析!$D$17,大将分析!$D$18))))</f>
        <v>0.20800000000000002</v>
      </c>
      <c r="W267" s="1">
        <f t="shared" si="63"/>
        <v>1</v>
      </c>
      <c r="X267" s="1">
        <f t="shared" si="64"/>
        <v>1</v>
      </c>
    </row>
    <row r="268" spans="1:24" x14ac:dyDescent="0.15">
      <c r="A268" s="1" t="s">
        <v>40</v>
      </c>
      <c r="B268" s="1" t="s">
        <v>39</v>
      </c>
      <c r="C268" s="1" t="s">
        <v>40</v>
      </c>
      <c r="D268" s="1" t="s">
        <v>42</v>
      </c>
      <c r="E268" s="1" t="s">
        <v>39</v>
      </c>
      <c r="F268" s="19">
        <f t="shared" si="52"/>
        <v>3</v>
      </c>
      <c r="G268" s="19">
        <f t="shared" si="53"/>
        <v>4</v>
      </c>
      <c r="H268" s="20">
        <f t="shared" si="54"/>
        <v>1.7720934400000017E-4</v>
      </c>
      <c r="J268" s="7">
        <f>IF($A268="二本差勝",先鋒分析!$D$14,IF($A268="一本差勝",先鋒分析!$D$15,IF($A268="引き分け",先鋒分析!$D$16,IF($A268="一本差負",先鋒分析!$D$17,先鋒分析!$D$18))))</f>
        <v>0.20800000000000002</v>
      </c>
      <c r="K268" s="19">
        <f t="shared" si="55"/>
        <v>1</v>
      </c>
      <c r="L268" s="19">
        <f t="shared" si="56"/>
        <v>1</v>
      </c>
      <c r="M268" s="7">
        <f>IF($B268="二本差勝",次鋒分析!$D$14,IF($B268="一本差勝",次鋒分析!$D$15,IF($B268="引き分け",次鋒分析!$D$16,IF($B268="一本差負",次鋒分析!$D$17,次鋒分析!$D$18))))</f>
        <v>0.16000000000000003</v>
      </c>
      <c r="N268" s="1">
        <f t="shared" si="57"/>
        <v>1</v>
      </c>
      <c r="O268" s="1">
        <f t="shared" si="58"/>
        <v>2</v>
      </c>
      <c r="P268" s="7">
        <f>IF($C268="二本差勝",中堅分析!$D$14,IF($C268="一本差勝",中堅分析!$D$15,IF($C268="引き分け",中堅分析!$D$16,IF($C268="一本差負",中堅分析!$D$17,中堅分析!$D$18))))</f>
        <v>0.20800000000000002</v>
      </c>
      <c r="Q268" s="1">
        <f t="shared" si="59"/>
        <v>1</v>
      </c>
      <c r="R268" s="1">
        <f t="shared" si="60"/>
        <v>1</v>
      </c>
      <c r="S268" s="7">
        <f>IF($D268="二本差勝",副将分析!$D$14,IF($D268="一本差勝",副将分析!$D$15,IF($D268="引き分け",副将分析!$D$16,IF($D268="一本差負",副将分析!$D$17,副将分析!$D$18))))</f>
        <v>0.16000000000000003</v>
      </c>
      <c r="T268" s="1">
        <f t="shared" si="61"/>
        <v>-1</v>
      </c>
      <c r="U268" s="1">
        <f t="shared" si="62"/>
        <v>-2</v>
      </c>
      <c r="V268" s="7">
        <f>IF($E268="二本差勝",大将分析!$D$14,IF($E268="一本差勝",大将分析!$D$15,IF($E268="引き分け",大将分析!$D$16,IF($E268="一本差負",大将分析!$D$17,大将分析!$D$18))))</f>
        <v>0.16000000000000003</v>
      </c>
      <c r="W268" s="1">
        <f t="shared" si="63"/>
        <v>1</v>
      </c>
      <c r="X268" s="1">
        <f t="shared" si="64"/>
        <v>2</v>
      </c>
    </row>
    <row r="269" spans="1:24" x14ac:dyDescent="0.15">
      <c r="A269" s="1" t="s">
        <v>40</v>
      </c>
      <c r="B269" s="1" t="s">
        <v>39</v>
      </c>
      <c r="C269" s="1" t="s">
        <v>22</v>
      </c>
      <c r="D269" s="1" t="s">
        <v>40</v>
      </c>
      <c r="E269" s="1" t="s">
        <v>22</v>
      </c>
      <c r="F269" s="19">
        <f t="shared" si="52"/>
        <v>3</v>
      </c>
      <c r="G269" s="19">
        <f t="shared" si="53"/>
        <v>4</v>
      </c>
      <c r="H269" s="20">
        <f t="shared" si="54"/>
        <v>4.8245243904000023E-4</v>
      </c>
      <c r="J269" s="7">
        <f>IF($A269="二本差勝",先鋒分析!$D$14,IF($A269="一本差勝",先鋒分析!$D$15,IF($A269="引き分け",先鋒分析!$D$16,IF($A269="一本差負",先鋒分析!$D$17,先鋒分析!$D$18))))</f>
        <v>0.20800000000000002</v>
      </c>
      <c r="K269" s="19">
        <f t="shared" si="55"/>
        <v>1</v>
      </c>
      <c r="L269" s="19">
        <f t="shared" si="56"/>
        <v>1</v>
      </c>
      <c r="M269" s="7">
        <f>IF($B269="二本差勝",次鋒分析!$D$14,IF($B269="一本差勝",次鋒分析!$D$15,IF($B269="引き分け",次鋒分析!$D$16,IF($B269="一本差負",次鋒分析!$D$17,次鋒分析!$D$18))))</f>
        <v>0.16000000000000003</v>
      </c>
      <c r="N269" s="1">
        <f t="shared" si="57"/>
        <v>1</v>
      </c>
      <c r="O269" s="1">
        <f t="shared" si="58"/>
        <v>2</v>
      </c>
      <c r="P269" s="7">
        <f>IF($C269="二本差勝",中堅分析!$D$14,IF($C269="一本差勝",中堅分析!$D$15,IF($C269="引き分け",中堅分析!$D$16,IF($C269="一本差負",中堅分析!$D$17,中堅分析!$D$18))))</f>
        <v>0.26400000000000001</v>
      </c>
      <c r="Q269" s="1">
        <f t="shared" si="59"/>
        <v>0</v>
      </c>
      <c r="R269" s="1">
        <f t="shared" si="60"/>
        <v>0</v>
      </c>
      <c r="S269" s="7">
        <f>IF($D269="二本差勝",副将分析!$D$14,IF($D269="一本差勝",副将分析!$D$15,IF($D269="引き分け",副将分析!$D$16,IF($D269="一本差負",副将分析!$D$17,副将分析!$D$18))))</f>
        <v>0.20800000000000002</v>
      </c>
      <c r="T269" s="1">
        <f t="shared" si="61"/>
        <v>1</v>
      </c>
      <c r="U269" s="1">
        <f t="shared" si="62"/>
        <v>1</v>
      </c>
      <c r="V269" s="7">
        <f>IF($E269="二本差勝",大将分析!$D$14,IF($E269="一本差勝",大将分析!$D$15,IF($E269="引き分け",大将分析!$D$16,IF($E269="一本差負",大将分析!$D$17,大将分析!$D$18))))</f>
        <v>0.26400000000000001</v>
      </c>
      <c r="W269" s="1">
        <f t="shared" si="63"/>
        <v>0</v>
      </c>
      <c r="X269" s="1">
        <f t="shared" si="64"/>
        <v>0</v>
      </c>
    </row>
    <row r="270" spans="1:24" x14ac:dyDescent="0.15">
      <c r="A270" s="1" t="s">
        <v>40</v>
      </c>
      <c r="B270" s="1" t="s">
        <v>39</v>
      </c>
      <c r="C270" s="1" t="s">
        <v>22</v>
      </c>
      <c r="D270" s="1" t="s">
        <v>22</v>
      </c>
      <c r="E270" s="1" t="s">
        <v>40</v>
      </c>
      <c r="F270" s="19">
        <f t="shared" si="52"/>
        <v>3</v>
      </c>
      <c r="G270" s="19">
        <f t="shared" si="53"/>
        <v>4</v>
      </c>
      <c r="H270" s="20">
        <f t="shared" si="54"/>
        <v>4.8245243904000018E-4</v>
      </c>
      <c r="J270" s="7">
        <f>IF($A270="二本差勝",先鋒分析!$D$14,IF($A270="一本差勝",先鋒分析!$D$15,IF($A270="引き分け",先鋒分析!$D$16,IF($A270="一本差負",先鋒分析!$D$17,先鋒分析!$D$18))))</f>
        <v>0.20800000000000002</v>
      </c>
      <c r="K270" s="19">
        <f t="shared" si="55"/>
        <v>1</v>
      </c>
      <c r="L270" s="19">
        <f t="shared" si="56"/>
        <v>1</v>
      </c>
      <c r="M270" s="7">
        <f>IF($B270="二本差勝",次鋒分析!$D$14,IF($B270="一本差勝",次鋒分析!$D$15,IF($B270="引き分け",次鋒分析!$D$16,IF($B270="一本差負",次鋒分析!$D$17,次鋒分析!$D$18))))</f>
        <v>0.16000000000000003</v>
      </c>
      <c r="N270" s="1">
        <f t="shared" si="57"/>
        <v>1</v>
      </c>
      <c r="O270" s="1">
        <f t="shared" si="58"/>
        <v>2</v>
      </c>
      <c r="P270" s="7">
        <f>IF($C270="二本差勝",中堅分析!$D$14,IF($C270="一本差勝",中堅分析!$D$15,IF($C270="引き分け",中堅分析!$D$16,IF($C270="一本差負",中堅分析!$D$17,中堅分析!$D$18))))</f>
        <v>0.26400000000000001</v>
      </c>
      <c r="Q270" s="1">
        <f t="shared" si="59"/>
        <v>0</v>
      </c>
      <c r="R270" s="1">
        <f t="shared" si="60"/>
        <v>0</v>
      </c>
      <c r="S270" s="7">
        <f>IF($D270="二本差勝",副将分析!$D$14,IF($D270="一本差勝",副将分析!$D$15,IF($D270="引き分け",副将分析!$D$16,IF($D270="一本差負",副将分析!$D$17,副将分析!$D$18))))</f>
        <v>0.26400000000000001</v>
      </c>
      <c r="T270" s="1">
        <f t="shared" si="61"/>
        <v>0</v>
      </c>
      <c r="U270" s="1">
        <f t="shared" si="62"/>
        <v>0</v>
      </c>
      <c r="V270" s="7">
        <f>IF($E270="二本差勝",大将分析!$D$14,IF($E270="一本差勝",大将分析!$D$15,IF($E270="引き分け",大将分析!$D$16,IF($E270="一本差負",大将分析!$D$17,大将分析!$D$18))))</f>
        <v>0.20800000000000002</v>
      </c>
      <c r="W270" s="1">
        <f t="shared" si="63"/>
        <v>1</v>
      </c>
      <c r="X270" s="1">
        <f t="shared" si="64"/>
        <v>1</v>
      </c>
    </row>
    <row r="271" spans="1:24" x14ac:dyDescent="0.15">
      <c r="A271" s="1" t="s">
        <v>40</v>
      </c>
      <c r="B271" s="1" t="s">
        <v>39</v>
      </c>
      <c r="C271" s="1" t="s">
        <v>41</v>
      </c>
      <c r="D271" s="1" t="s">
        <v>40</v>
      </c>
      <c r="E271" s="1" t="s">
        <v>40</v>
      </c>
      <c r="F271" s="19">
        <f t="shared" si="52"/>
        <v>3</v>
      </c>
      <c r="G271" s="19">
        <f t="shared" si="53"/>
        <v>4</v>
      </c>
      <c r="H271" s="20">
        <f t="shared" si="54"/>
        <v>2.9948379136000017E-4</v>
      </c>
      <c r="J271" s="7">
        <f>IF($A271="二本差勝",先鋒分析!$D$14,IF($A271="一本差勝",先鋒分析!$D$15,IF($A271="引き分け",先鋒分析!$D$16,IF($A271="一本差負",先鋒分析!$D$17,先鋒分析!$D$18))))</f>
        <v>0.20800000000000002</v>
      </c>
      <c r="K271" s="19">
        <f t="shared" si="55"/>
        <v>1</v>
      </c>
      <c r="L271" s="19">
        <f t="shared" si="56"/>
        <v>1</v>
      </c>
      <c r="M271" s="7">
        <f>IF($B271="二本差勝",次鋒分析!$D$14,IF($B271="一本差勝",次鋒分析!$D$15,IF($B271="引き分け",次鋒分析!$D$16,IF($B271="一本差負",次鋒分析!$D$17,次鋒分析!$D$18))))</f>
        <v>0.16000000000000003</v>
      </c>
      <c r="N271" s="1">
        <f t="shared" si="57"/>
        <v>1</v>
      </c>
      <c r="O271" s="1">
        <f t="shared" si="58"/>
        <v>2</v>
      </c>
      <c r="P271" s="7">
        <f>IF($C271="二本差勝",中堅分析!$D$14,IF($C271="一本差勝",中堅分析!$D$15,IF($C271="引き分け",中堅分析!$D$16,IF($C271="一本差負",中堅分析!$D$17,中堅分析!$D$18))))</f>
        <v>0.20800000000000002</v>
      </c>
      <c r="Q271" s="1">
        <f t="shared" si="59"/>
        <v>-1</v>
      </c>
      <c r="R271" s="1">
        <f t="shared" si="60"/>
        <v>-1</v>
      </c>
      <c r="S271" s="7">
        <f>IF($D271="二本差勝",副将分析!$D$14,IF($D271="一本差勝",副将分析!$D$15,IF($D271="引き分け",副将分析!$D$16,IF($D271="一本差負",副将分析!$D$17,副将分析!$D$18))))</f>
        <v>0.20800000000000002</v>
      </c>
      <c r="T271" s="1">
        <f t="shared" si="61"/>
        <v>1</v>
      </c>
      <c r="U271" s="1">
        <f t="shared" si="62"/>
        <v>1</v>
      </c>
      <c r="V271" s="7">
        <f>IF($E271="二本差勝",大将分析!$D$14,IF($E271="一本差勝",大将分析!$D$15,IF($E271="引き分け",大将分析!$D$16,IF($E271="一本差負",大将分析!$D$17,大将分析!$D$18))))</f>
        <v>0.20800000000000002</v>
      </c>
      <c r="W271" s="1">
        <f t="shared" si="63"/>
        <v>1</v>
      </c>
      <c r="X271" s="1">
        <f t="shared" si="64"/>
        <v>1</v>
      </c>
    </row>
    <row r="272" spans="1:24" x14ac:dyDescent="0.15">
      <c r="A272" s="1" t="s">
        <v>40</v>
      </c>
      <c r="B272" s="1" t="s">
        <v>39</v>
      </c>
      <c r="C272" s="1" t="s">
        <v>42</v>
      </c>
      <c r="D272" s="1" t="s">
        <v>39</v>
      </c>
      <c r="E272" s="1" t="s">
        <v>40</v>
      </c>
      <c r="F272" s="19">
        <f t="shared" si="52"/>
        <v>3</v>
      </c>
      <c r="G272" s="19">
        <f t="shared" si="53"/>
        <v>4</v>
      </c>
      <c r="H272" s="20">
        <f t="shared" si="54"/>
        <v>1.7720934400000015E-4</v>
      </c>
      <c r="J272" s="7">
        <f>IF($A272="二本差勝",先鋒分析!$D$14,IF($A272="一本差勝",先鋒分析!$D$15,IF($A272="引き分け",先鋒分析!$D$16,IF($A272="一本差負",先鋒分析!$D$17,先鋒分析!$D$18))))</f>
        <v>0.20800000000000002</v>
      </c>
      <c r="K272" s="19">
        <f t="shared" si="55"/>
        <v>1</v>
      </c>
      <c r="L272" s="19">
        <f t="shared" si="56"/>
        <v>1</v>
      </c>
      <c r="M272" s="7">
        <f>IF($B272="二本差勝",次鋒分析!$D$14,IF($B272="一本差勝",次鋒分析!$D$15,IF($B272="引き分け",次鋒分析!$D$16,IF($B272="一本差負",次鋒分析!$D$17,次鋒分析!$D$18))))</f>
        <v>0.16000000000000003</v>
      </c>
      <c r="N272" s="1">
        <f t="shared" si="57"/>
        <v>1</v>
      </c>
      <c r="O272" s="1">
        <f t="shared" si="58"/>
        <v>2</v>
      </c>
      <c r="P272" s="7">
        <f>IF($C272="二本差勝",中堅分析!$D$14,IF($C272="一本差勝",中堅分析!$D$15,IF($C272="引き分け",中堅分析!$D$16,IF($C272="一本差負",中堅分析!$D$17,中堅分析!$D$18))))</f>
        <v>0.16000000000000003</v>
      </c>
      <c r="Q272" s="1">
        <f t="shared" si="59"/>
        <v>-1</v>
      </c>
      <c r="R272" s="1">
        <f t="shared" si="60"/>
        <v>-2</v>
      </c>
      <c r="S272" s="7">
        <f>IF($D272="二本差勝",副将分析!$D$14,IF($D272="一本差勝",副将分析!$D$15,IF($D272="引き分け",副将分析!$D$16,IF($D272="一本差負",副将分析!$D$17,副将分析!$D$18))))</f>
        <v>0.16000000000000003</v>
      </c>
      <c r="T272" s="1">
        <f t="shared" si="61"/>
        <v>1</v>
      </c>
      <c r="U272" s="1">
        <f t="shared" si="62"/>
        <v>2</v>
      </c>
      <c r="V272" s="7">
        <f>IF($E272="二本差勝",大将分析!$D$14,IF($E272="一本差勝",大将分析!$D$15,IF($E272="引き分け",大将分析!$D$16,IF($E272="一本差負",大将分析!$D$17,大将分析!$D$18))))</f>
        <v>0.20800000000000002</v>
      </c>
      <c r="W272" s="1">
        <f t="shared" si="63"/>
        <v>1</v>
      </c>
      <c r="X272" s="1">
        <f t="shared" si="64"/>
        <v>1</v>
      </c>
    </row>
    <row r="273" spans="1:24" x14ac:dyDescent="0.15">
      <c r="A273" s="1" t="s">
        <v>40</v>
      </c>
      <c r="B273" s="1" t="s">
        <v>39</v>
      </c>
      <c r="C273" s="1" t="s">
        <v>42</v>
      </c>
      <c r="D273" s="1" t="s">
        <v>40</v>
      </c>
      <c r="E273" s="1" t="s">
        <v>39</v>
      </c>
      <c r="F273" s="19">
        <f t="shared" si="52"/>
        <v>3</v>
      </c>
      <c r="G273" s="19">
        <f t="shared" si="53"/>
        <v>4</v>
      </c>
      <c r="H273" s="20">
        <f t="shared" si="54"/>
        <v>1.7720934400000012E-4</v>
      </c>
      <c r="J273" s="7">
        <f>IF($A273="二本差勝",先鋒分析!$D$14,IF($A273="一本差勝",先鋒分析!$D$15,IF($A273="引き分け",先鋒分析!$D$16,IF($A273="一本差負",先鋒分析!$D$17,先鋒分析!$D$18))))</f>
        <v>0.20800000000000002</v>
      </c>
      <c r="K273" s="19">
        <f t="shared" si="55"/>
        <v>1</v>
      </c>
      <c r="L273" s="19">
        <f t="shared" si="56"/>
        <v>1</v>
      </c>
      <c r="M273" s="7">
        <f>IF($B273="二本差勝",次鋒分析!$D$14,IF($B273="一本差勝",次鋒分析!$D$15,IF($B273="引き分け",次鋒分析!$D$16,IF($B273="一本差負",次鋒分析!$D$17,次鋒分析!$D$18))))</f>
        <v>0.16000000000000003</v>
      </c>
      <c r="N273" s="1">
        <f t="shared" si="57"/>
        <v>1</v>
      </c>
      <c r="O273" s="1">
        <f t="shared" si="58"/>
        <v>2</v>
      </c>
      <c r="P273" s="7">
        <f>IF($C273="二本差勝",中堅分析!$D$14,IF($C273="一本差勝",中堅分析!$D$15,IF($C273="引き分け",中堅分析!$D$16,IF($C273="一本差負",中堅分析!$D$17,中堅分析!$D$18))))</f>
        <v>0.16000000000000003</v>
      </c>
      <c r="Q273" s="1">
        <f t="shared" si="59"/>
        <v>-1</v>
      </c>
      <c r="R273" s="1">
        <f t="shared" si="60"/>
        <v>-2</v>
      </c>
      <c r="S273" s="7">
        <f>IF($D273="二本差勝",副将分析!$D$14,IF($D273="一本差勝",副将分析!$D$15,IF($D273="引き分け",副将分析!$D$16,IF($D273="一本差負",副将分析!$D$17,副将分析!$D$18))))</f>
        <v>0.20800000000000002</v>
      </c>
      <c r="T273" s="1">
        <f t="shared" si="61"/>
        <v>1</v>
      </c>
      <c r="U273" s="1">
        <f t="shared" si="62"/>
        <v>1</v>
      </c>
      <c r="V273" s="7">
        <f>IF($E273="二本差勝",大将分析!$D$14,IF($E273="一本差勝",大将分析!$D$15,IF($E273="引き分け",大将分析!$D$16,IF($E273="一本差負",大将分析!$D$17,大将分析!$D$18))))</f>
        <v>0.16000000000000003</v>
      </c>
      <c r="W273" s="1">
        <f t="shared" si="63"/>
        <v>1</v>
      </c>
      <c r="X273" s="1">
        <f t="shared" si="64"/>
        <v>2</v>
      </c>
    </row>
    <row r="274" spans="1:24" x14ac:dyDescent="0.15">
      <c r="A274" s="1" t="s">
        <v>40</v>
      </c>
      <c r="B274" s="1" t="s">
        <v>40</v>
      </c>
      <c r="C274" s="1" t="s">
        <v>39</v>
      </c>
      <c r="D274" s="1" t="s">
        <v>39</v>
      </c>
      <c r="E274" s="1" t="s">
        <v>42</v>
      </c>
      <c r="F274" s="19">
        <f t="shared" si="52"/>
        <v>3</v>
      </c>
      <c r="G274" s="19">
        <f t="shared" si="53"/>
        <v>4</v>
      </c>
      <c r="H274" s="20">
        <f t="shared" si="54"/>
        <v>1.7720934400000017E-4</v>
      </c>
      <c r="J274" s="7">
        <f>IF($A274="二本差勝",先鋒分析!$D$14,IF($A274="一本差勝",先鋒分析!$D$15,IF($A274="引き分け",先鋒分析!$D$16,IF($A274="一本差負",先鋒分析!$D$17,先鋒分析!$D$18))))</f>
        <v>0.20800000000000002</v>
      </c>
      <c r="K274" s="19">
        <f t="shared" si="55"/>
        <v>1</v>
      </c>
      <c r="L274" s="19">
        <f t="shared" si="56"/>
        <v>1</v>
      </c>
      <c r="M274" s="7">
        <f>IF($B274="二本差勝",次鋒分析!$D$14,IF($B274="一本差勝",次鋒分析!$D$15,IF($B274="引き分け",次鋒分析!$D$16,IF($B274="一本差負",次鋒分析!$D$17,次鋒分析!$D$18))))</f>
        <v>0.20800000000000002</v>
      </c>
      <c r="N274" s="1">
        <f t="shared" si="57"/>
        <v>1</v>
      </c>
      <c r="O274" s="1">
        <f t="shared" si="58"/>
        <v>1</v>
      </c>
      <c r="P274" s="7">
        <f>IF($C274="二本差勝",中堅分析!$D$14,IF($C274="一本差勝",中堅分析!$D$15,IF($C274="引き分け",中堅分析!$D$16,IF($C274="一本差負",中堅分析!$D$17,中堅分析!$D$18))))</f>
        <v>0.16000000000000003</v>
      </c>
      <c r="Q274" s="1">
        <f t="shared" si="59"/>
        <v>1</v>
      </c>
      <c r="R274" s="1">
        <f t="shared" si="60"/>
        <v>2</v>
      </c>
      <c r="S274" s="7">
        <f>IF($D274="二本差勝",副将分析!$D$14,IF($D274="一本差勝",副将分析!$D$15,IF($D274="引き分け",副将分析!$D$16,IF($D274="一本差負",副将分析!$D$17,副将分析!$D$18))))</f>
        <v>0.16000000000000003</v>
      </c>
      <c r="T274" s="1">
        <f t="shared" si="61"/>
        <v>1</v>
      </c>
      <c r="U274" s="1">
        <f t="shared" si="62"/>
        <v>2</v>
      </c>
      <c r="V274" s="7">
        <f>IF($E274="二本差勝",大将分析!$D$14,IF($E274="一本差勝",大将分析!$D$15,IF($E274="引き分け",大将分析!$D$16,IF($E274="一本差負",大将分析!$D$17,大将分析!$D$18))))</f>
        <v>0.16000000000000003</v>
      </c>
      <c r="W274" s="1">
        <f t="shared" si="63"/>
        <v>-1</v>
      </c>
      <c r="X274" s="1">
        <f t="shared" si="64"/>
        <v>-2</v>
      </c>
    </row>
    <row r="275" spans="1:24" x14ac:dyDescent="0.15">
      <c r="A275" s="1" t="s">
        <v>40</v>
      </c>
      <c r="B275" s="1" t="s">
        <v>40</v>
      </c>
      <c r="C275" s="1" t="s">
        <v>39</v>
      </c>
      <c r="D275" s="1" t="s">
        <v>40</v>
      </c>
      <c r="E275" s="1" t="s">
        <v>41</v>
      </c>
      <c r="F275" s="19">
        <f t="shared" si="52"/>
        <v>3</v>
      </c>
      <c r="G275" s="19">
        <f t="shared" si="53"/>
        <v>4</v>
      </c>
      <c r="H275" s="20">
        <f t="shared" si="54"/>
        <v>2.9948379136000017E-4</v>
      </c>
      <c r="J275" s="7">
        <f>IF($A275="二本差勝",先鋒分析!$D$14,IF($A275="一本差勝",先鋒分析!$D$15,IF($A275="引き分け",先鋒分析!$D$16,IF($A275="一本差負",先鋒分析!$D$17,先鋒分析!$D$18))))</f>
        <v>0.20800000000000002</v>
      </c>
      <c r="K275" s="19">
        <f t="shared" si="55"/>
        <v>1</v>
      </c>
      <c r="L275" s="19">
        <f t="shared" si="56"/>
        <v>1</v>
      </c>
      <c r="M275" s="7">
        <f>IF($B275="二本差勝",次鋒分析!$D$14,IF($B275="一本差勝",次鋒分析!$D$15,IF($B275="引き分け",次鋒分析!$D$16,IF($B275="一本差負",次鋒分析!$D$17,次鋒分析!$D$18))))</f>
        <v>0.20800000000000002</v>
      </c>
      <c r="N275" s="1">
        <f t="shared" si="57"/>
        <v>1</v>
      </c>
      <c r="O275" s="1">
        <f t="shared" si="58"/>
        <v>1</v>
      </c>
      <c r="P275" s="7">
        <f>IF($C275="二本差勝",中堅分析!$D$14,IF($C275="一本差勝",中堅分析!$D$15,IF($C275="引き分け",中堅分析!$D$16,IF($C275="一本差負",中堅分析!$D$17,中堅分析!$D$18))))</f>
        <v>0.16000000000000003</v>
      </c>
      <c r="Q275" s="1">
        <f t="shared" si="59"/>
        <v>1</v>
      </c>
      <c r="R275" s="1">
        <f t="shared" si="60"/>
        <v>2</v>
      </c>
      <c r="S275" s="7">
        <f>IF($D275="二本差勝",副将分析!$D$14,IF($D275="一本差勝",副将分析!$D$15,IF($D275="引き分け",副将分析!$D$16,IF($D275="一本差負",副将分析!$D$17,副将分析!$D$18))))</f>
        <v>0.20800000000000002</v>
      </c>
      <c r="T275" s="1">
        <f t="shared" si="61"/>
        <v>1</v>
      </c>
      <c r="U275" s="1">
        <f t="shared" si="62"/>
        <v>1</v>
      </c>
      <c r="V275" s="7">
        <f>IF($E275="二本差勝",大将分析!$D$14,IF($E275="一本差勝",大将分析!$D$15,IF($E275="引き分け",大将分析!$D$16,IF($E275="一本差負",大将分析!$D$17,大将分析!$D$18))))</f>
        <v>0.20800000000000002</v>
      </c>
      <c r="W275" s="1">
        <f t="shared" si="63"/>
        <v>-1</v>
      </c>
      <c r="X275" s="1">
        <f t="shared" si="64"/>
        <v>-1</v>
      </c>
    </row>
    <row r="276" spans="1:24" x14ac:dyDescent="0.15">
      <c r="A276" s="1" t="s">
        <v>40</v>
      </c>
      <c r="B276" s="1" t="s">
        <v>40</v>
      </c>
      <c r="C276" s="1" t="s">
        <v>39</v>
      </c>
      <c r="D276" s="1" t="s">
        <v>22</v>
      </c>
      <c r="E276" s="1" t="s">
        <v>22</v>
      </c>
      <c r="F276" s="19">
        <f t="shared" si="52"/>
        <v>3</v>
      </c>
      <c r="G276" s="19">
        <f t="shared" si="53"/>
        <v>4</v>
      </c>
      <c r="H276" s="20">
        <f t="shared" si="54"/>
        <v>4.8245243904000029E-4</v>
      </c>
      <c r="J276" s="7">
        <f>IF($A276="二本差勝",先鋒分析!$D$14,IF($A276="一本差勝",先鋒分析!$D$15,IF($A276="引き分け",先鋒分析!$D$16,IF($A276="一本差負",先鋒分析!$D$17,先鋒分析!$D$18))))</f>
        <v>0.20800000000000002</v>
      </c>
      <c r="K276" s="19">
        <f t="shared" si="55"/>
        <v>1</v>
      </c>
      <c r="L276" s="19">
        <f t="shared" si="56"/>
        <v>1</v>
      </c>
      <c r="M276" s="7">
        <f>IF($B276="二本差勝",次鋒分析!$D$14,IF($B276="一本差勝",次鋒分析!$D$15,IF($B276="引き分け",次鋒分析!$D$16,IF($B276="一本差負",次鋒分析!$D$17,次鋒分析!$D$18))))</f>
        <v>0.20800000000000002</v>
      </c>
      <c r="N276" s="1">
        <f t="shared" si="57"/>
        <v>1</v>
      </c>
      <c r="O276" s="1">
        <f t="shared" si="58"/>
        <v>1</v>
      </c>
      <c r="P276" s="7">
        <f>IF($C276="二本差勝",中堅分析!$D$14,IF($C276="一本差勝",中堅分析!$D$15,IF($C276="引き分け",中堅分析!$D$16,IF($C276="一本差負",中堅分析!$D$17,中堅分析!$D$18))))</f>
        <v>0.16000000000000003</v>
      </c>
      <c r="Q276" s="1">
        <f t="shared" si="59"/>
        <v>1</v>
      </c>
      <c r="R276" s="1">
        <f t="shared" si="60"/>
        <v>2</v>
      </c>
      <c r="S276" s="7">
        <f>IF($D276="二本差勝",副将分析!$D$14,IF($D276="一本差勝",副将分析!$D$15,IF($D276="引き分け",副将分析!$D$16,IF($D276="一本差負",副将分析!$D$17,副将分析!$D$18))))</f>
        <v>0.26400000000000001</v>
      </c>
      <c r="T276" s="1">
        <f t="shared" si="61"/>
        <v>0</v>
      </c>
      <c r="U276" s="1">
        <f t="shared" si="62"/>
        <v>0</v>
      </c>
      <c r="V276" s="7">
        <f>IF($E276="二本差勝",大将分析!$D$14,IF($E276="一本差勝",大将分析!$D$15,IF($E276="引き分け",大将分析!$D$16,IF($E276="一本差負",大将分析!$D$17,大将分析!$D$18))))</f>
        <v>0.26400000000000001</v>
      </c>
      <c r="W276" s="1">
        <f t="shared" si="63"/>
        <v>0</v>
      </c>
      <c r="X276" s="1">
        <f t="shared" si="64"/>
        <v>0</v>
      </c>
    </row>
    <row r="277" spans="1:24" x14ac:dyDescent="0.15">
      <c r="A277" s="1" t="s">
        <v>40</v>
      </c>
      <c r="B277" s="1" t="s">
        <v>40</v>
      </c>
      <c r="C277" s="1" t="s">
        <v>39</v>
      </c>
      <c r="D277" s="1" t="s">
        <v>41</v>
      </c>
      <c r="E277" s="1" t="s">
        <v>40</v>
      </c>
      <c r="F277" s="19">
        <f t="shared" si="52"/>
        <v>3</v>
      </c>
      <c r="G277" s="19">
        <f t="shared" si="53"/>
        <v>4</v>
      </c>
      <c r="H277" s="20">
        <f t="shared" si="54"/>
        <v>2.9948379136000017E-4</v>
      </c>
      <c r="J277" s="7">
        <f>IF($A277="二本差勝",先鋒分析!$D$14,IF($A277="一本差勝",先鋒分析!$D$15,IF($A277="引き分け",先鋒分析!$D$16,IF($A277="一本差負",先鋒分析!$D$17,先鋒分析!$D$18))))</f>
        <v>0.20800000000000002</v>
      </c>
      <c r="K277" s="19">
        <f t="shared" si="55"/>
        <v>1</v>
      </c>
      <c r="L277" s="19">
        <f t="shared" si="56"/>
        <v>1</v>
      </c>
      <c r="M277" s="7">
        <f>IF($B277="二本差勝",次鋒分析!$D$14,IF($B277="一本差勝",次鋒分析!$D$15,IF($B277="引き分け",次鋒分析!$D$16,IF($B277="一本差負",次鋒分析!$D$17,次鋒分析!$D$18))))</f>
        <v>0.20800000000000002</v>
      </c>
      <c r="N277" s="1">
        <f t="shared" si="57"/>
        <v>1</v>
      </c>
      <c r="O277" s="1">
        <f t="shared" si="58"/>
        <v>1</v>
      </c>
      <c r="P277" s="7">
        <f>IF($C277="二本差勝",中堅分析!$D$14,IF($C277="一本差勝",中堅分析!$D$15,IF($C277="引き分け",中堅分析!$D$16,IF($C277="一本差負",中堅分析!$D$17,中堅分析!$D$18))))</f>
        <v>0.16000000000000003</v>
      </c>
      <c r="Q277" s="1">
        <f t="shared" si="59"/>
        <v>1</v>
      </c>
      <c r="R277" s="1">
        <f t="shared" si="60"/>
        <v>2</v>
      </c>
      <c r="S277" s="7">
        <f>IF($D277="二本差勝",副将分析!$D$14,IF($D277="一本差勝",副将分析!$D$15,IF($D277="引き分け",副将分析!$D$16,IF($D277="一本差負",副将分析!$D$17,副将分析!$D$18))))</f>
        <v>0.20800000000000002</v>
      </c>
      <c r="T277" s="1">
        <f t="shared" si="61"/>
        <v>-1</v>
      </c>
      <c r="U277" s="1">
        <f t="shared" si="62"/>
        <v>-1</v>
      </c>
      <c r="V277" s="7">
        <f>IF($E277="二本差勝",大将分析!$D$14,IF($E277="一本差勝",大将分析!$D$15,IF($E277="引き分け",大将分析!$D$16,IF($E277="一本差負",大将分析!$D$17,大将分析!$D$18))))</f>
        <v>0.20800000000000002</v>
      </c>
      <c r="W277" s="1">
        <f t="shared" si="63"/>
        <v>1</v>
      </c>
      <c r="X277" s="1">
        <f t="shared" si="64"/>
        <v>1</v>
      </c>
    </row>
    <row r="278" spans="1:24" x14ac:dyDescent="0.15">
      <c r="A278" s="1" t="s">
        <v>40</v>
      </c>
      <c r="B278" s="1" t="s">
        <v>40</v>
      </c>
      <c r="C278" s="1" t="s">
        <v>39</v>
      </c>
      <c r="D278" s="1" t="s">
        <v>42</v>
      </c>
      <c r="E278" s="1" t="s">
        <v>39</v>
      </c>
      <c r="F278" s="19">
        <f t="shared" si="52"/>
        <v>3</v>
      </c>
      <c r="G278" s="19">
        <f t="shared" si="53"/>
        <v>4</v>
      </c>
      <c r="H278" s="20">
        <f t="shared" si="54"/>
        <v>1.7720934400000017E-4</v>
      </c>
      <c r="J278" s="7">
        <f>IF($A278="二本差勝",先鋒分析!$D$14,IF($A278="一本差勝",先鋒分析!$D$15,IF($A278="引き分け",先鋒分析!$D$16,IF($A278="一本差負",先鋒分析!$D$17,先鋒分析!$D$18))))</f>
        <v>0.20800000000000002</v>
      </c>
      <c r="K278" s="19">
        <f t="shared" si="55"/>
        <v>1</v>
      </c>
      <c r="L278" s="19">
        <f t="shared" si="56"/>
        <v>1</v>
      </c>
      <c r="M278" s="7">
        <f>IF($B278="二本差勝",次鋒分析!$D$14,IF($B278="一本差勝",次鋒分析!$D$15,IF($B278="引き分け",次鋒分析!$D$16,IF($B278="一本差負",次鋒分析!$D$17,次鋒分析!$D$18))))</f>
        <v>0.20800000000000002</v>
      </c>
      <c r="N278" s="1">
        <f t="shared" si="57"/>
        <v>1</v>
      </c>
      <c r="O278" s="1">
        <f t="shared" si="58"/>
        <v>1</v>
      </c>
      <c r="P278" s="7">
        <f>IF($C278="二本差勝",中堅分析!$D$14,IF($C278="一本差勝",中堅分析!$D$15,IF($C278="引き分け",中堅分析!$D$16,IF($C278="一本差負",中堅分析!$D$17,中堅分析!$D$18))))</f>
        <v>0.16000000000000003</v>
      </c>
      <c r="Q278" s="1">
        <f t="shared" si="59"/>
        <v>1</v>
      </c>
      <c r="R278" s="1">
        <f t="shared" si="60"/>
        <v>2</v>
      </c>
      <c r="S278" s="7">
        <f>IF($D278="二本差勝",副将分析!$D$14,IF($D278="一本差勝",副将分析!$D$15,IF($D278="引き分け",副将分析!$D$16,IF($D278="一本差負",副将分析!$D$17,副将分析!$D$18))))</f>
        <v>0.16000000000000003</v>
      </c>
      <c r="T278" s="1">
        <f t="shared" si="61"/>
        <v>-1</v>
      </c>
      <c r="U278" s="1">
        <f t="shared" si="62"/>
        <v>-2</v>
      </c>
      <c r="V278" s="7">
        <f>IF($E278="二本差勝",大将分析!$D$14,IF($E278="一本差勝",大将分析!$D$15,IF($E278="引き分け",大将分析!$D$16,IF($E278="一本差負",大将分析!$D$17,大将分析!$D$18))))</f>
        <v>0.16000000000000003</v>
      </c>
      <c r="W278" s="1">
        <f t="shared" si="63"/>
        <v>1</v>
      </c>
      <c r="X278" s="1">
        <f t="shared" si="64"/>
        <v>2</v>
      </c>
    </row>
    <row r="279" spans="1:24" x14ac:dyDescent="0.15">
      <c r="A279" s="1" t="s">
        <v>40</v>
      </c>
      <c r="B279" s="1" t="s">
        <v>40</v>
      </c>
      <c r="C279" s="1" t="s">
        <v>40</v>
      </c>
      <c r="D279" s="1" t="s">
        <v>39</v>
      </c>
      <c r="E279" s="1" t="s">
        <v>41</v>
      </c>
      <c r="F279" s="19">
        <f t="shared" si="52"/>
        <v>3</v>
      </c>
      <c r="G279" s="19">
        <f t="shared" si="53"/>
        <v>4</v>
      </c>
      <c r="H279" s="20">
        <f t="shared" si="54"/>
        <v>2.9948379136000017E-4</v>
      </c>
      <c r="J279" s="7">
        <f>IF($A279="二本差勝",先鋒分析!$D$14,IF($A279="一本差勝",先鋒分析!$D$15,IF($A279="引き分け",先鋒分析!$D$16,IF($A279="一本差負",先鋒分析!$D$17,先鋒分析!$D$18))))</f>
        <v>0.20800000000000002</v>
      </c>
      <c r="K279" s="19">
        <f t="shared" si="55"/>
        <v>1</v>
      </c>
      <c r="L279" s="19">
        <f t="shared" si="56"/>
        <v>1</v>
      </c>
      <c r="M279" s="7">
        <f>IF($B279="二本差勝",次鋒分析!$D$14,IF($B279="一本差勝",次鋒分析!$D$15,IF($B279="引き分け",次鋒分析!$D$16,IF($B279="一本差負",次鋒分析!$D$17,次鋒分析!$D$18))))</f>
        <v>0.20800000000000002</v>
      </c>
      <c r="N279" s="1">
        <f t="shared" si="57"/>
        <v>1</v>
      </c>
      <c r="O279" s="1">
        <f t="shared" si="58"/>
        <v>1</v>
      </c>
      <c r="P279" s="7">
        <f>IF($C279="二本差勝",中堅分析!$D$14,IF($C279="一本差勝",中堅分析!$D$15,IF($C279="引き分け",中堅分析!$D$16,IF($C279="一本差負",中堅分析!$D$17,中堅分析!$D$18))))</f>
        <v>0.20800000000000002</v>
      </c>
      <c r="Q279" s="1">
        <f t="shared" si="59"/>
        <v>1</v>
      </c>
      <c r="R279" s="1">
        <f t="shared" si="60"/>
        <v>1</v>
      </c>
      <c r="S279" s="7">
        <f>IF($D279="二本差勝",副将分析!$D$14,IF($D279="一本差勝",副将分析!$D$15,IF($D279="引き分け",副将分析!$D$16,IF($D279="一本差負",副将分析!$D$17,副将分析!$D$18))))</f>
        <v>0.16000000000000003</v>
      </c>
      <c r="T279" s="1">
        <f t="shared" si="61"/>
        <v>1</v>
      </c>
      <c r="U279" s="1">
        <f t="shared" si="62"/>
        <v>2</v>
      </c>
      <c r="V279" s="7">
        <f>IF($E279="二本差勝",大将分析!$D$14,IF($E279="一本差勝",大将分析!$D$15,IF($E279="引き分け",大将分析!$D$16,IF($E279="一本差負",大将分析!$D$17,大将分析!$D$18))))</f>
        <v>0.20800000000000002</v>
      </c>
      <c r="W279" s="1">
        <f t="shared" si="63"/>
        <v>-1</v>
      </c>
      <c r="X279" s="1">
        <f t="shared" si="64"/>
        <v>-1</v>
      </c>
    </row>
    <row r="280" spans="1:24" x14ac:dyDescent="0.15">
      <c r="A280" s="1" t="s">
        <v>40</v>
      </c>
      <c r="B280" s="1" t="s">
        <v>40</v>
      </c>
      <c r="C280" s="1" t="s">
        <v>40</v>
      </c>
      <c r="D280" s="1" t="s">
        <v>41</v>
      </c>
      <c r="E280" s="1" t="s">
        <v>39</v>
      </c>
      <c r="F280" s="19">
        <f t="shared" si="52"/>
        <v>3</v>
      </c>
      <c r="G280" s="19">
        <f t="shared" si="53"/>
        <v>4</v>
      </c>
      <c r="H280" s="20">
        <f t="shared" si="54"/>
        <v>2.9948379136000017E-4</v>
      </c>
      <c r="J280" s="7">
        <f>IF($A280="二本差勝",先鋒分析!$D$14,IF($A280="一本差勝",先鋒分析!$D$15,IF($A280="引き分け",先鋒分析!$D$16,IF($A280="一本差負",先鋒分析!$D$17,先鋒分析!$D$18))))</f>
        <v>0.20800000000000002</v>
      </c>
      <c r="K280" s="19">
        <f t="shared" si="55"/>
        <v>1</v>
      </c>
      <c r="L280" s="19">
        <f t="shared" si="56"/>
        <v>1</v>
      </c>
      <c r="M280" s="7">
        <f>IF($B280="二本差勝",次鋒分析!$D$14,IF($B280="一本差勝",次鋒分析!$D$15,IF($B280="引き分け",次鋒分析!$D$16,IF($B280="一本差負",次鋒分析!$D$17,次鋒分析!$D$18))))</f>
        <v>0.20800000000000002</v>
      </c>
      <c r="N280" s="1">
        <f t="shared" si="57"/>
        <v>1</v>
      </c>
      <c r="O280" s="1">
        <f t="shared" si="58"/>
        <v>1</v>
      </c>
      <c r="P280" s="7">
        <f>IF($C280="二本差勝",中堅分析!$D$14,IF($C280="一本差勝",中堅分析!$D$15,IF($C280="引き分け",中堅分析!$D$16,IF($C280="一本差負",中堅分析!$D$17,中堅分析!$D$18))))</f>
        <v>0.20800000000000002</v>
      </c>
      <c r="Q280" s="1">
        <f t="shared" si="59"/>
        <v>1</v>
      </c>
      <c r="R280" s="1">
        <f t="shared" si="60"/>
        <v>1</v>
      </c>
      <c r="S280" s="7">
        <f>IF($D280="二本差勝",副将分析!$D$14,IF($D280="一本差勝",副将分析!$D$15,IF($D280="引き分け",副将分析!$D$16,IF($D280="一本差負",副将分析!$D$17,副将分析!$D$18))))</f>
        <v>0.20800000000000002</v>
      </c>
      <c r="T280" s="1">
        <f t="shared" si="61"/>
        <v>-1</v>
      </c>
      <c r="U280" s="1">
        <f t="shared" si="62"/>
        <v>-1</v>
      </c>
      <c r="V280" s="7">
        <f>IF($E280="二本差勝",大将分析!$D$14,IF($E280="一本差勝",大将分析!$D$15,IF($E280="引き分け",大将分析!$D$16,IF($E280="一本差負",大将分析!$D$17,大将分析!$D$18))))</f>
        <v>0.16000000000000003</v>
      </c>
      <c r="W280" s="1">
        <f t="shared" si="63"/>
        <v>1</v>
      </c>
      <c r="X280" s="1">
        <f t="shared" si="64"/>
        <v>2</v>
      </c>
    </row>
    <row r="281" spans="1:24" x14ac:dyDescent="0.15">
      <c r="A281" s="1" t="s">
        <v>40</v>
      </c>
      <c r="B281" s="1" t="s">
        <v>40</v>
      </c>
      <c r="C281" s="1" t="s">
        <v>22</v>
      </c>
      <c r="D281" s="1" t="s">
        <v>39</v>
      </c>
      <c r="E281" s="1" t="s">
        <v>22</v>
      </c>
      <c r="F281" s="19">
        <f t="shared" si="52"/>
        <v>3</v>
      </c>
      <c r="G281" s="19">
        <f t="shared" si="53"/>
        <v>4</v>
      </c>
      <c r="H281" s="20">
        <f t="shared" si="54"/>
        <v>4.8245243904000029E-4</v>
      </c>
      <c r="J281" s="7">
        <f>IF($A281="二本差勝",先鋒分析!$D$14,IF($A281="一本差勝",先鋒分析!$D$15,IF($A281="引き分け",先鋒分析!$D$16,IF($A281="一本差負",先鋒分析!$D$17,先鋒分析!$D$18))))</f>
        <v>0.20800000000000002</v>
      </c>
      <c r="K281" s="19">
        <f t="shared" si="55"/>
        <v>1</v>
      </c>
      <c r="L281" s="19">
        <f t="shared" si="56"/>
        <v>1</v>
      </c>
      <c r="M281" s="7">
        <f>IF($B281="二本差勝",次鋒分析!$D$14,IF($B281="一本差勝",次鋒分析!$D$15,IF($B281="引き分け",次鋒分析!$D$16,IF($B281="一本差負",次鋒分析!$D$17,次鋒分析!$D$18))))</f>
        <v>0.20800000000000002</v>
      </c>
      <c r="N281" s="1">
        <f t="shared" si="57"/>
        <v>1</v>
      </c>
      <c r="O281" s="1">
        <f t="shared" si="58"/>
        <v>1</v>
      </c>
      <c r="P281" s="7">
        <f>IF($C281="二本差勝",中堅分析!$D$14,IF($C281="一本差勝",中堅分析!$D$15,IF($C281="引き分け",中堅分析!$D$16,IF($C281="一本差負",中堅分析!$D$17,中堅分析!$D$18))))</f>
        <v>0.26400000000000001</v>
      </c>
      <c r="Q281" s="1">
        <f t="shared" si="59"/>
        <v>0</v>
      </c>
      <c r="R281" s="1">
        <f t="shared" si="60"/>
        <v>0</v>
      </c>
      <c r="S281" s="7">
        <f>IF($D281="二本差勝",副将分析!$D$14,IF($D281="一本差勝",副将分析!$D$15,IF($D281="引き分け",副将分析!$D$16,IF($D281="一本差負",副将分析!$D$17,副将分析!$D$18))))</f>
        <v>0.16000000000000003</v>
      </c>
      <c r="T281" s="1">
        <f t="shared" si="61"/>
        <v>1</v>
      </c>
      <c r="U281" s="1">
        <f t="shared" si="62"/>
        <v>2</v>
      </c>
      <c r="V281" s="7">
        <f>IF($E281="二本差勝",大将分析!$D$14,IF($E281="一本差勝",大将分析!$D$15,IF($E281="引き分け",大将分析!$D$16,IF($E281="一本差負",大将分析!$D$17,大将分析!$D$18))))</f>
        <v>0.26400000000000001</v>
      </c>
      <c r="W281" s="1">
        <f t="shared" si="63"/>
        <v>0</v>
      </c>
      <c r="X281" s="1">
        <f t="shared" si="64"/>
        <v>0</v>
      </c>
    </row>
    <row r="282" spans="1:24" x14ac:dyDescent="0.15">
      <c r="A282" s="1" t="s">
        <v>40</v>
      </c>
      <c r="B282" s="1" t="s">
        <v>40</v>
      </c>
      <c r="C282" s="1" t="s">
        <v>22</v>
      </c>
      <c r="D282" s="1" t="s">
        <v>22</v>
      </c>
      <c r="E282" s="1" t="s">
        <v>39</v>
      </c>
      <c r="F282" s="19">
        <f t="shared" si="52"/>
        <v>3</v>
      </c>
      <c r="G282" s="19">
        <f t="shared" si="53"/>
        <v>4</v>
      </c>
      <c r="H282" s="20">
        <f t="shared" si="54"/>
        <v>4.8245243904000029E-4</v>
      </c>
      <c r="J282" s="7">
        <f>IF($A282="二本差勝",先鋒分析!$D$14,IF($A282="一本差勝",先鋒分析!$D$15,IF($A282="引き分け",先鋒分析!$D$16,IF($A282="一本差負",先鋒分析!$D$17,先鋒分析!$D$18))))</f>
        <v>0.20800000000000002</v>
      </c>
      <c r="K282" s="19">
        <f t="shared" si="55"/>
        <v>1</v>
      </c>
      <c r="L282" s="19">
        <f t="shared" si="56"/>
        <v>1</v>
      </c>
      <c r="M282" s="7">
        <f>IF($B282="二本差勝",次鋒分析!$D$14,IF($B282="一本差勝",次鋒分析!$D$15,IF($B282="引き分け",次鋒分析!$D$16,IF($B282="一本差負",次鋒分析!$D$17,次鋒分析!$D$18))))</f>
        <v>0.20800000000000002</v>
      </c>
      <c r="N282" s="1">
        <f t="shared" si="57"/>
        <v>1</v>
      </c>
      <c r="O282" s="1">
        <f t="shared" si="58"/>
        <v>1</v>
      </c>
      <c r="P282" s="7">
        <f>IF($C282="二本差勝",中堅分析!$D$14,IF($C282="一本差勝",中堅分析!$D$15,IF($C282="引き分け",中堅分析!$D$16,IF($C282="一本差負",中堅分析!$D$17,中堅分析!$D$18))))</f>
        <v>0.26400000000000001</v>
      </c>
      <c r="Q282" s="1">
        <f t="shared" si="59"/>
        <v>0</v>
      </c>
      <c r="R282" s="1">
        <f t="shared" si="60"/>
        <v>0</v>
      </c>
      <c r="S282" s="7">
        <f>IF($D282="二本差勝",副将分析!$D$14,IF($D282="一本差勝",副将分析!$D$15,IF($D282="引き分け",副将分析!$D$16,IF($D282="一本差負",副将分析!$D$17,副将分析!$D$18))))</f>
        <v>0.26400000000000001</v>
      </c>
      <c r="T282" s="1">
        <f t="shared" si="61"/>
        <v>0</v>
      </c>
      <c r="U282" s="1">
        <f t="shared" si="62"/>
        <v>0</v>
      </c>
      <c r="V282" s="7">
        <f>IF($E282="二本差勝",大将分析!$D$14,IF($E282="一本差勝",大将分析!$D$15,IF($E282="引き分け",大将分析!$D$16,IF($E282="一本差負",大将分析!$D$17,大将分析!$D$18))))</f>
        <v>0.16000000000000003</v>
      </c>
      <c r="W282" s="1">
        <f t="shared" si="63"/>
        <v>1</v>
      </c>
      <c r="X282" s="1">
        <f t="shared" si="64"/>
        <v>2</v>
      </c>
    </row>
    <row r="283" spans="1:24" x14ac:dyDescent="0.15">
      <c r="A283" s="1" t="s">
        <v>40</v>
      </c>
      <c r="B283" s="1" t="s">
        <v>40</v>
      </c>
      <c r="C283" s="1" t="s">
        <v>41</v>
      </c>
      <c r="D283" s="1" t="s">
        <v>39</v>
      </c>
      <c r="E283" s="1" t="s">
        <v>40</v>
      </c>
      <c r="F283" s="19">
        <f t="shared" si="52"/>
        <v>3</v>
      </c>
      <c r="G283" s="19">
        <f t="shared" si="53"/>
        <v>4</v>
      </c>
      <c r="H283" s="20">
        <f t="shared" si="54"/>
        <v>2.9948379136000017E-4</v>
      </c>
      <c r="J283" s="7">
        <f>IF($A283="二本差勝",先鋒分析!$D$14,IF($A283="一本差勝",先鋒分析!$D$15,IF($A283="引き分け",先鋒分析!$D$16,IF($A283="一本差負",先鋒分析!$D$17,先鋒分析!$D$18))))</f>
        <v>0.20800000000000002</v>
      </c>
      <c r="K283" s="19">
        <f t="shared" si="55"/>
        <v>1</v>
      </c>
      <c r="L283" s="19">
        <f t="shared" si="56"/>
        <v>1</v>
      </c>
      <c r="M283" s="7">
        <f>IF($B283="二本差勝",次鋒分析!$D$14,IF($B283="一本差勝",次鋒分析!$D$15,IF($B283="引き分け",次鋒分析!$D$16,IF($B283="一本差負",次鋒分析!$D$17,次鋒分析!$D$18))))</f>
        <v>0.20800000000000002</v>
      </c>
      <c r="N283" s="1">
        <f t="shared" si="57"/>
        <v>1</v>
      </c>
      <c r="O283" s="1">
        <f t="shared" si="58"/>
        <v>1</v>
      </c>
      <c r="P283" s="7">
        <f>IF($C283="二本差勝",中堅分析!$D$14,IF($C283="一本差勝",中堅分析!$D$15,IF($C283="引き分け",中堅分析!$D$16,IF($C283="一本差負",中堅分析!$D$17,中堅分析!$D$18))))</f>
        <v>0.20800000000000002</v>
      </c>
      <c r="Q283" s="1">
        <f t="shared" si="59"/>
        <v>-1</v>
      </c>
      <c r="R283" s="1">
        <f t="shared" si="60"/>
        <v>-1</v>
      </c>
      <c r="S283" s="7">
        <f>IF($D283="二本差勝",副将分析!$D$14,IF($D283="一本差勝",副将分析!$D$15,IF($D283="引き分け",副将分析!$D$16,IF($D283="一本差負",副将分析!$D$17,副将分析!$D$18))))</f>
        <v>0.16000000000000003</v>
      </c>
      <c r="T283" s="1">
        <f t="shared" si="61"/>
        <v>1</v>
      </c>
      <c r="U283" s="1">
        <f t="shared" si="62"/>
        <v>2</v>
      </c>
      <c r="V283" s="7">
        <f>IF($E283="二本差勝",大将分析!$D$14,IF($E283="一本差勝",大将分析!$D$15,IF($E283="引き分け",大将分析!$D$16,IF($E283="一本差負",大将分析!$D$17,大将分析!$D$18))))</f>
        <v>0.20800000000000002</v>
      </c>
      <c r="W283" s="1">
        <f t="shared" si="63"/>
        <v>1</v>
      </c>
      <c r="X283" s="1">
        <f t="shared" si="64"/>
        <v>1</v>
      </c>
    </row>
    <row r="284" spans="1:24" x14ac:dyDescent="0.15">
      <c r="A284" s="1" t="s">
        <v>40</v>
      </c>
      <c r="B284" s="1" t="s">
        <v>40</v>
      </c>
      <c r="C284" s="1" t="s">
        <v>41</v>
      </c>
      <c r="D284" s="1" t="s">
        <v>40</v>
      </c>
      <c r="E284" s="1" t="s">
        <v>39</v>
      </c>
      <c r="F284" s="19">
        <f t="shared" si="52"/>
        <v>3</v>
      </c>
      <c r="G284" s="19">
        <f t="shared" si="53"/>
        <v>4</v>
      </c>
      <c r="H284" s="20">
        <f t="shared" si="54"/>
        <v>2.9948379136000017E-4</v>
      </c>
      <c r="J284" s="7">
        <f>IF($A284="二本差勝",先鋒分析!$D$14,IF($A284="一本差勝",先鋒分析!$D$15,IF($A284="引き分け",先鋒分析!$D$16,IF($A284="一本差負",先鋒分析!$D$17,先鋒分析!$D$18))))</f>
        <v>0.20800000000000002</v>
      </c>
      <c r="K284" s="19">
        <f t="shared" si="55"/>
        <v>1</v>
      </c>
      <c r="L284" s="19">
        <f t="shared" si="56"/>
        <v>1</v>
      </c>
      <c r="M284" s="7">
        <f>IF($B284="二本差勝",次鋒分析!$D$14,IF($B284="一本差勝",次鋒分析!$D$15,IF($B284="引き分け",次鋒分析!$D$16,IF($B284="一本差負",次鋒分析!$D$17,次鋒分析!$D$18))))</f>
        <v>0.20800000000000002</v>
      </c>
      <c r="N284" s="1">
        <f t="shared" si="57"/>
        <v>1</v>
      </c>
      <c r="O284" s="1">
        <f t="shared" si="58"/>
        <v>1</v>
      </c>
      <c r="P284" s="7">
        <f>IF($C284="二本差勝",中堅分析!$D$14,IF($C284="一本差勝",中堅分析!$D$15,IF($C284="引き分け",中堅分析!$D$16,IF($C284="一本差負",中堅分析!$D$17,中堅分析!$D$18))))</f>
        <v>0.20800000000000002</v>
      </c>
      <c r="Q284" s="1">
        <f t="shared" si="59"/>
        <v>-1</v>
      </c>
      <c r="R284" s="1">
        <f t="shared" si="60"/>
        <v>-1</v>
      </c>
      <c r="S284" s="7">
        <f>IF($D284="二本差勝",副将分析!$D$14,IF($D284="一本差勝",副将分析!$D$15,IF($D284="引き分け",副将分析!$D$16,IF($D284="一本差負",副将分析!$D$17,副将分析!$D$18))))</f>
        <v>0.20800000000000002</v>
      </c>
      <c r="T284" s="1">
        <f t="shared" si="61"/>
        <v>1</v>
      </c>
      <c r="U284" s="1">
        <f t="shared" si="62"/>
        <v>1</v>
      </c>
      <c r="V284" s="7">
        <f>IF($E284="二本差勝",大将分析!$D$14,IF($E284="一本差勝",大将分析!$D$15,IF($E284="引き分け",大将分析!$D$16,IF($E284="一本差負",大将分析!$D$17,大将分析!$D$18))))</f>
        <v>0.16000000000000003</v>
      </c>
      <c r="W284" s="1">
        <f t="shared" si="63"/>
        <v>1</v>
      </c>
      <c r="X284" s="1">
        <f t="shared" si="64"/>
        <v>2</v>
      </c>
    </row>
    <row r="285" spans="1:24" x14ac:dyDescent="0.15">
      <c r="A285" s="1" t="s">
        <v>40</v>
      </c>
      <c r="B285" s="1" t="s">
        <v>40</v>
      </c>
      <c r="C285" s="1" t="s">
        <v>42</v>
      </c>
      <c r="D285" s="1" t="s">
        <v>39</v>
      </c>
      <c r="E285" s="1" t="s">
        <v>39</v>
      </c>
      <c r="F285" s="19">
        <f t="shared" si="52"/>
        <v>3</v>
      </c>
      <c r="G285" s="19">
        <f t="shared" si="53"/>
        <v>4</v>
      </c>
      <c r="H285" s="20">
        <f t="shared" si="54"/>
        <v>1.7720934400000017E-4</v>
      </c>
      <c r="J285" s="7">
        <f>IF($A285="二本差勝",先鋒分析!$D$14,IF($A285="一本差勝",先鋒分析!$D$15,IF($A285="引き分け",先鋒分析!$D$16,IF($A285="一本差負",先鋒分析!$D$17,先鋒分析!$D$18))))</f>
        <v>0.20800000000000002</v>
      </c>
      <c r="K285" s="19">
        <f t="shared" si="55"/>
        <v>1</v>
      </c>
      <c r="L285" s="19">
        <f t="shared" si="56"/>
        <v>1</v>
      </c>
      <c r="M285" s="7">
        <f>IF($B285="二本差勝",次鋒分析!$D$14,IF($B285="一本差勝",次鋒分析!$D$15,IF($B285="引き分け",次鋒分析!$D$16,IF($B285="一本差負",次鋒分析!$D$17,次鋒分析!$D$18))))</f>
        <v>0.20800000000000002</v>
      </c>
      <c r="N285" s="1">
        <f t="shared" si="57"/>
        <v>1</v>
      </c>
      <c r="O285" s="1">
        <f t="shared" si="58"/>
        <v>1</v>
      </c>
      <c r="P285" s="7">
        <f>IF($C285="二本差勝",中堅分析!$D$14,IF($C285="一本差勝",中堅分析!$D$15,IF($C285="引き分け",中堅分析!$D$16,IF($C285="一本差負",中堅分析!$D$17,中堅分析!$D$18))))</f>
        <v>0.16000000000000003</v>
      </c>
      <c r="Q285" s="1">
        <f t="shared" si="59"/>
        <v>-1</v>
      </c>
      <c r="R285" s="1">
        <f t="shared" si="60"/>
        <v>-2</v>
      </c>
      <c r="S285" s="7">
        <f>IF($D285="二本差勝",副将分析!$D$14,IF($D285="一本差勝",副将分析!$D$15,IF($D285="引き分け",副将分析!$D$16,IF($D285="一本差負",副将分析!$D$17,副将分析!$D$18))))</f>
        <v>0.16000000000000003</v>
      </c>
      <c r="T285" s="1">
        <f t="shared" si="61"/>
        <v>1</v>
      </c>
      <c r="U285" s="1">
        <f t="shared" si="62"/>
        <v>2</v>
      </c>
      <c r="V285" s="7">
        <f>IF($E285="二本差勝",大将分析!$D$14,IF($E285="一本差勝",大将分析!$D$15,IF($E285="引き分け",大将分析!$D$16,IF($E285="一本差負",大将分析!$D$17,大将分析!$D$18))))</f>
        <v>0.16000000000000003</v>
      </c>
      <c r="W285" s="1">
        <f t="shared" si="63"/>
        <v>1</v>
      </c>
      <c r="X285" s="1">
        <f t="shared" si="64"/>
        <v>2</v>
      </c>
    </row>
    <row r="286" spans="1:24" x14ac:dyDescent="0.15">
      <c r="A286" s="1" t="s">
        <v>40</v>
      </c>
      <c r="B286" s="1" t="s">
        <v>22</v>
      </c>
      <c r="C286" s="1" t="s">
        <v>39</v>
      </c>
      <c r="D286" s="1" t="s">
        <v>40</v>
      </c>
      <c r="E286" s="1" t="s">
        <v>22</v>
      </c>
      <c r="F286" s="19">
        <f t="shared" si="52"/>
        <v>3</v>
      </c>
      <c r="G286" s="19">
        <f t="shared" si="53"/>
        <v>4</v>
      </c>
      <c r="H286" s="20">
        <f t="shared" si="54"/>
        <v>4.8245243904000023E-4</v>
      </c>
      <c r="J286" s="7">
        <f>IF($A286="二本差勝",先鋒分析!$D$14,IF($A286="一本差勝",先鋒分析!$D$15,IF($A286="引き分け",先鋒分析!$D$16,IF($A286="一本差負",先鋒分析!$D$17,先鋒分析!$D$18))))</f>
        <v>0.20800000000000002</v>
      </c>
      <c r="K286" s="19">
        <f t="shared" si="55"/>
        <v>1</v>
      </c>
      <c r="L286" s="19">
        <f t="shared" si="56"/>
        <v>1</v>
      </c>
      <c r="M286" s="7">
        <f>IF($B286="二本差勝",次鋒分析!$D$14,IF($B286="一本差勝",次鋒分析!$D$15,IF($B286="引き分け",次鋒分析!$D$16,IF($B286="一本差負",次鋒分析!$D$17,次鋒分析!$D$18))))</f>
        <v>0.26400000000000001</v>
      </c>
      <c r="N286" s="1">
        <f t="shared" si="57"/>
        <v>0</v>
      </c>
      <c r="O286" s="1">
        <f t="shared" si="58"/>
        <v>0</v>
      </c>
      <c r="P286" s="7">
        <f>IF($C286="二本差勝",中堅分析!$D$14,IF($C286="一本差勝",中堅分析!$D$15,IF($C286="引き分け",中堅分析!$D$16,IF($C286="一本差負",中堅分析!$D$17,中堅分析!$D$18))))</f>
        <v>0.16000000000000003</v>
      </c>
      <c r="Q286" s="1">
        <f t="shared" si="59"/>
        <v>1</v>
      </c>
      <c r="R286" s="1">
        <f t="shared" si="60"/>
        <v>2</v>
      </c>
      <c r="S286" s="7">
        <f>IF($D286="二本差勝",副将分析!$D$14,IF($D286="一本差勝",副将分析!$D$15,IF($D286="引き分け",副将分析!$D$16,IF($D286="一本差負",副将分析!$D$17,副将分析!$D$18))))</f>
        <v>0.20800000000000002</v>
      </c>
      <c r="T286" s="1">
        <f t="shared" si="61"/>
        <v>1</v>
      </c>
      <c r="U286" s="1">
        <f t="shared" si="62"/>
        <v>1</v>
      </c>
      <c r="V286" s="7">
        <f>IF($E286="二本差勝",大将分析!$D$14,IF($E286="一本差勝",大将分析!$D$15,IF($E286="引き分け",大将分析!$D$16,IF($E286="一本差負",大将分析!$D$17,大将分析!$D$18))))</f>
        <v>0.26400000000000001</v>
      </c>
      <c r="W286" s="1">
        <f t="shared" si="63"/>
        <v>0</v>
      </c>
      <c r="X286" s="1">
        <f t="shared" si="64"/>
        <v>0</v>
      </c>
    </row>
    <row r="287" spans="1:24" x14ac:dyDescent="0.15">
      <c r="A287" s="1" t="s">
        <v>40</v>
      </c>
      <c r="B287" s="1" t="s">
        <v>22</v>
      </c>
      <c r="C287" s="1" t="s">
        <v>39</v>
      </c>
      <c r="D287" s="1" t="s">
        <v>22</v>
      </c>
      <c r="E287" s="1" t="s">
        <v>40</v>
      </c>
      <c r="F287" s="19">
        <f t="shared" si="52"/>
        <v>3</v>
      </c>
      <c r="G287" s="19">
        <f t="shared" si="53"/>
        <v>4</v>
      </c>
      <c r="H287" s="20">
        <f t="shared" si="54"/>
        <v>4.8245243904000018E-4</v>
      </c>
      <c r="J287" s="7">
        <f>IF($A287="二本差勝",先鋒分析!$D$14,IF($A287="一本差勝",先鋒分析!$D$15,IF($A287="引き分け",先鋒分析!$D$16,IF($A287="一本差負",先鋒分析!$D$17,先鋒分析!$D$18))))</f>
        <v>0.20800000000000002</v>
      </c>
      <c r="K287" s="19">
        <f t="shared" si="55"/>
        <v>1</v>
      </c>
      <c r="L287" s="19">
        <f t="shared" si="56"/>
        <v>1</v>
      </c>
      <c r="M287" s="7">
        <f>IF($B287="二本差勝",次鋒分析!$D$14,IF($B287="一本差勝",次鋒分析!$D$15,IF($B287="引き分け",次鋒分析!$D$16,IF($B287="一本差負",次鋒分析!$D$17,次鋒分析!$D$18))))</f>
        <v>0.26400000000000001</v>
      </c>
      <c r="N287" s="1">
        <f t="shared" si="57"/>
        <v>0</v>
      </c>
      <c r="O287" s="1">
        <f t="shared" si="58"/>
        <v>0</v>
      </c>
      <c r="P287" s="7">
        <f>IF($C287="二本差勝",中堅分析!$D$14,IF($C287="一本差勝",中堅分析!$D$15,IF($C287="引き分け",中堅分析!$D$16,IF($C287="一本差負",中堅分析!$D$17,中堅分析!$D$18))))</f>
        <v>0.16000000000000003</v>
      </c>
      <c r="Q287" s="1">
        <f t="shared" si="59"/>
        <v>1</v>
      </c>
      <c r="R287" s="1">
        <f t="shared" si="60"/>
        <v>2</v>
      </c>
      <c r="S287" s="7">
        <f>IF($D287="二本差勝",副将分析!$D$14,IF($D287="一本差勝",副将分析!$D$15,IF($D287="引き分け",副将分析!$D$16,IF($D287="一本差負",副将分析!$D$17,副将分析!$D$18))))</f>
        <v>0.26400000000000001</v>
      </c>
      <c r="T287" s="1">
        <f t="shared" si="61"/>
        <v>0</v>
      </c>
      <c r="U287" s="1">
        <f t="shared" si="62"/>
        <v>0</v>
      </c>
      <c r="V287" s="7">
        <f>IF($E287="二本差勝",大将分析!$D$14,IF($E287="一本差勝",大将分析!$D$15,IF($E287="引き分け",大将分析!$D$16,IF($E287="一本差負",大将分析!$D$17,大将分析!$D$18))))</f>
        <v>0.20800000000000002</v>
      </c>
      <c r="W287" s="1">
        <f t="shared" si="63"/>
        <v>1</v>
      </c>
      <c r="X287" s="1">
        <f t="shared" si="64"/>
        <v>1</v>
      </c>
    </row>
    <row r="288" spans="1:24" x14ac:dyDescent="0.15">
      <c r="A288" s="1" t="s">
        <v>40</v>
      </c>
      <c r="B288" s="1" t="s">
        <v>22</v>
      </c>
      <c r="C288" s="1" t="s">
        <v>40</v>
      </c>
      <c r="D288" s="1" t="s">
        <v>39</v>
      </c>
      <c r="E288" s="1" t="s">
        <v>22</v>
      </c>
      <c r="F288" s="19">
        <f t="shared" si="52"/>
        <v>3</v>
      </c>
      <c r="G288" s="19">
        <f t="shared" si="53"/>
        <v>4</v>
      </c>
      <c r="H288" s="20">
        <f t="shared" si="54"/>
        <v>4.8245243904000029E-4</v>
      </c>
      <c r="J288" s="7">
        <f>IF($A288="二本差勝",先鋒分析!$D$14,IF($A288="一本差勝",先鋒分析!$D$15,IF($A288="引き分け",先鋒分析!$D$16,IF($A288="一本差負",先鋒分析!$D$17,先鋒分析!$D$18))))</f>
        <v>0.20800000000000002</v>
      </c>
      <c r="K288" s="19">
        <f t="shared" si="55"/>
        <v>1</v>
      </c>
      <c r="L288" s="19">
        <f t="shared" si="56"/>
        <v>1</v>
      </c>
      <c r="M288" s="7">
        <f>IF($B288="二本差勝",次鋒分析!$D$14,IF($B288="一本差勝",次鋒分析!$D$15,IF($B288="引き分け",次鋒分析!$D$16,IF($B288="一本差負",次鋒分析!$D$17,次鋒分析!$D$18))))</f>
        <v>0.26400000000000001</v>
      </c>
      <c r="N288" s="1">
        <f t="shared" si="57"/>
        <v>0</v>
      </c>
      <c r="O288" s="1">
        <f t="shared" si="58"/>
        <v>0</v>
      </c>
      <c r="P288" s="7">
        <f>IF($C288="二本差勝",中堅分析!$D$14,IF($C288="一本差勝",中堅分析!$D$15,IF($C288="引き分け",中堅分析!$D$16,IF($C288="一本差負",中堅分析!$D$17,中堅分析!$D$18))))</f>
        <v>0.20800000000000002</v>
      </c>
      <c r="Q288" s="1">
        <f t="shared" si="59"/>
        <v>1</v>
      </c>
      <c r="R288" s="1">
        <f t="shared" si="60"/>
        <v>1</v>
      </c>
      <c r="S288" s="7">
        <f>IF($D288="二本差勝",副将分析!$D$14,IF($D288="一本差勝",副将分析!$D$15,IF($D288="引き分け",副将分析!$D$16,IF($D288="一本差負",副将分析!$D$17,副将分析!$D$18))))</f>
        <v>0.16000000000000003</v>
      </c>
      <c r="T288" s="1">
        <f t="shared" si="61"/>
        <v>1</v>
      </c>
      <c r="U288" s="1">
        <f t="shared" si="62"/>
        <v>2</v>
      </c>
      <c r="V288" s="7">
        <f>IF($E288="二本差勝",大将分析!$D$14,IF($E288="一本差勝",大将分析!$D$15,IF($E288="引き分け",大将分析!$D$16,IF($E288="一本差負",大将分析!$D$17,大将分析!$D$18))))</f>
        <v>0.26400000000000001</v>
      </c>
      <c r="W288" s="1">
        <f t="shared" si="63"/>
        <v>0</v>
      </c>
      <c r="X288" s="1">
        <f t="shared" si="64"/>
        <v>0</v>
      </c>
    </row>
    <row r="289" spans="1:24" x14ac:dyDescent="0.15">
      <c r="A289" s="1" t="s">
        <v>40</v>
      </c>
      <c r="B289" s="1" t="s">
        <v>22</v>
      </c>
      <c r="C289" s="1" t="s">
        <v>40</v>
      </c>
      <c r="D289" s="1" t="s">
        <v>22</v>
      </c>
      <c r="E289" s="1" t="s">
        <v>39</v>
      </c>
      <c r="F289" s="19">
        <f t="shared" si="52"/>
        <v>3</v>
      </c>
      <c r="G289" s="19">
        <f t="shared" si="53"/>
        <v>4</v>
      </c>
      <c r="H289" s="20">
        <f t="shared" si="54"/>
        <v>4.8245243904000029E-4</v>
      </c>
      <c r="J289" s="7">
        <f>IF($A289="二本差勝",先鋒分析!$D$14,IF($A289="一本差勝",先鋒分析!$D$15,IF($A289="引き分け",先鋒分析!$D$16,IF($A289="一本差負",先鋒分析!$D$17,先鋒分析!$D$18))))</f>
        <v>0.20800000000000002</v>
      </c>
      <c r="K289" s="19">
        <f t="shared" si="55"/>
        <v>1</v>
      </c>
      <c r="L289" s="19">
        <f t="shared" si="56"/>
        <v>1</v>
      </c>
      <c r="M289" s="7">
        <f>IF($B289="二本差勝",次鋒分析!$D$14,IF($B289="一本差勝",次鋒分析!$D$15,IF($B289="引き分け",次鋒分析!$D$16,IF($B289="一本差負",次鋒分析!$D$17,次鋒分析!$D$18))))</f>
        <v>0.26400000000000001</v>
      </c>
      <c r="N289" s="1">
        <f t="shared" si="57"/>
        <v>0</v>
      </c>
      <c r="O289" s="1">
        <f t="shared" si="58"/>
        <v>0</v>
      </c>
      <c r="P289" s="7">
        <f>IF($C289="二本差勝",中堅分析!$D$14,IF($C289="一本差勝",中堅分析!$D$15,IF($C289="引き分け",中堅分析!$D$16,IF($C289="一本差負",中堅分析!$D$17,中堅分析!$D$18))))</f>
        <v>0.20800000000000002</v>
      </c>
      <c r="Q289" s="1">
        <f t="shared" si="59"/>
        <v>1</v>
      </c>
      <c r="R289" s="1">
        <f t="shared" si="60"/>
        <v>1</v>
      </c>
      <c r="S289" s="7">
        <f>IF($D289="二本差勝",副将分析!$D$14,IF($D289="一本差勝",副将分析!$D$15,IF($D289="引き分け",副将分析!$D$16,IF($D289="一本差負",副将分析!$D$17,副将分析!$D$18))))</f>
        <v>0.26400000000000001</v>
      </c>
      <c r="T289" s="1">
        <f t="shared" si="61"/>
        <v>0</v>
      </c>
      <c r="U289" s="1">
        <f t="shared" si="62"/>
        <v>0</v>
      </c>
      <c r="V289" s="7">
        <f>IF($E289="二本差勝",大将分析!$D$14,IF($E289="一本差勝",大将分析!$D$15,IF($E289="引き分け",大将分析!$D$16,IF($E289="一本差負",大将分析!$D$17,大将分析!$D$18))))</f>
        <v>0.16000000000000003</v>
      </c>
      <c r="W289" s="1">
        <f t="shared" si="63"/>
        <v>1</v>
      </c>
      <c r="X289" s="1">
        <f t="shared" si="64"/>
        <v>2</v>
      </c>
    </row>
    <row r="290" spans="1:24" x14ac:dyDescent="0.15">
      <c r="A290" s="1" t="s">
        <v>40</v>
      </c>
      <c r="B290" s="1" t="s">
        <v>22</v>
      </c>
      <c r="C290" s="1" t="s">
        <v>22</v>
      </c>
      <c r="D290" s="1" t="s">
        <v>39</v>
      </c>
      <c r="E290" s="1" t="s">
        <v>40</v>
      </c>
      <c r="F290" s="19">
        <f t="shared" si="52"/>
        <v>3</v>
      </c>
      <c r="G290" s="19">
        <f t="shared" si="53"/>
        <v>4</v>
      </c>
      <c r="H290" s="20">
        <f t="shared" si="54"/>
        <v>4.8245243904000029E-4</v>
      </c>
      <c r="J290" s="7">
        <f>IF($A290="二本差勝",先鋒分析!$D$14,IF($A290="一本差勝",先鋒分析!$D$15,IF($A290="引き分け",先鋒分析!$D$16,IF($A290="一本差負",先鋒分析!$D$17,先鋒分析!$D$18))))</f>
        <v>0.20800000000000002</v>
      </c>
      <c r="K290" s="19">
        <f t="shared" si="55"/>
        <v>1</v>
      </c>
      <c r="L290" s="19">
        <f t="shared" si="56"/>
        <v>1</v>
      </c>
      <c r="M290" s="7">
        <f>IF($B290="二本差勝",次鋒分析!$D$14,IF($B290="一本差勝",次鋒分析!$D$15,IF($B290="引き分け",次鋒分析!$D$16,IF($B290="一本差負",次鋒分析!$D$17,次鋒分析!$D$18))))</f>
        <v>0.26400000000000001</v>
      </c>
      <c r="N290" s="1">
        <f t="shared" si="57"/>
        <v>0</v>
      </c>
      <c r="O290" s="1">
        <f t="shared" si="58"/>
        <v>0</v>
      </c>
      <c r="P290" s="7">
        <f>IF($C290="二本差勝",中堅分析!$D$14,IF($C290="一本差勝",中堅分析!$D$15,IF($C290="引き分け",中堅分析!$D$16,IF($C290="一本差負",中堅分析!$D$17,中堅分析!$D$18))))</f>
        <v>0.26400000000000001</v>
      </c>
      <c r="Q290" s="1">
        <f t="shared" si="59"/>
        <v>0</v>
      </c>
      <c r="R290" s="1">
        <f t="shared" si="60"/>
        <v>0</v>
      </c>
      <c r="S290" s="7">
        <f>IF($D290="二本差勝",副将分析!$D$14,IF($D290="一本差勝",副将分析!$D$15,IF($D290="引き分け",副将分析!$D$16,IF($D290="一本差負",副将分析!$D$17,副将分析!$D$18))))</f>
        <v>0.16000000000000003</v>
      </c>
      <c r="T290" s="1">
        <f t="shared" si="61"/>
        <v>1</v>
      </c>
      <c r="U290" s="1">
        <f t="shared" si="62"/>
        <v>2</v>
      </c>
      <c r="V290" s="7">
        <f>IF($E290="二本差勝",大将分析!$D$14,IF($E290="一本差勝",大将分析!$D$15,IF($E290="引き分け",大将分析!$D$16,IF($E290="一本差負",大将分析!$D$17,大将分析!$D$18))))</f>
        <v>0.20800000000000002</v>
      </c>
      <c r="W290" s="1">
        <f t="shared" si="63"/>
        <v>1</v>
      </c>
      <c r="X290" s="1">
        <f t="shared" si="64"/>
        <v>1</v>
      </c>
    </row>
    <row r="291" spans="1:24" x14ac:dyDescent="0.15">
      <c r="A291" s="1" t="s">
        <v>40</v>
      </c>
      <c r="B291" s="1" t="s">
        <v>22</v>
      </c>
      <c r="C291" s="1" t="s">
        <v>22</v>
      </c>
      <c r="D291" s="1" t="s">
        <v>40</v>
      </c>
      <c r="E291" s="1" t="s">
        <v>39</v>
      </c>
      <c r="F291" s="19">
        <f t="shared" si="52"/>
        <v>3</v>
      </c>
      <c r="G291" s="19">
        <f t="shared" si="53"/>
        <v>4</v>
      </c>
      <c r="H291" s="20">
        <f t="shared" si="54"/>
        <v>4.8245243904000023E-4</v>
      </c>
      <c r="J291" s="7">
        <f>IF($A291="二本差勝",先鋒分析!$D$14,IF($A291="一本差勝",先鋒分析!$D$15,IF($A291="引き分け",先鋒分析!$D$16,IF($A291="一本差負",先鋒分析!$D$17,先鋒分析!$D$18))))</f>
        <v>0.20800000000000002</v>
      </c>
      <c r="K291" s="19">
        <f t="shared" si="55"/>
        <v>1</v>
      </c>
      <c r="L291" s="19">
        <f t="shared" si="56"/>
        <v>1</v>
      </c>
      <c r="M291" s="7">
        <f>IF($B291="二本差勝",次鋒分析!$D$14,IF($B291="一本差勝",次鋒分析!$D$15,IF($B291="引き分け",次鋒分析!$D$16,IF($B291="一本差負",次鋒分析!$D$17,次鋒分析!$D$18))))</f>
        <v>0.26400000000000001</v>
      </c>
      <c r="N291" s="1">
        <f t="shared" si="57"/>
        <v>0</v>
      </c>
      <c r="O291" s="1">
        <f t="shared" si="58"/>
        <v>0</v>
      </c>
      <c r="P291" s="7">
        <f>IF($C291="二本差勝",中堅分析!$D$14,IF($C291="一本差勝",中堅分析!$D$15,IF($C291="引き分け",中堅分析!$D$16,IF($C291="一本差負",中堅分析!$D$17,中堅分析!$D$18))))</f>
        <v>0.26400000000000001</v>
      </c>
      <c r="Q291" s="1">
        <f t="shared" si="59"/>
        <v>0</v>
      </c>
      <c r="R291" s="1">
        <f t="shared" si="60"/>
        <v>0</v>
      </c>
      <c r="S291" s="7">
        <f>IF($D291="二本差勝",副将分析!$D$14,IF($D291="一本差勝",副将分析!$D$15,IF($D291="引き分け",副将分析!$D$16,IF($D291="一本差負",副将分析!$D$17,副将分析!$D$18))))</f>
        <v>0.20800000000000002</v>
      </c>
      <c r="T291" s="1">
        <f t="shared" si="61"/>
        <v>1</v>
      </c>
      <c r="U291" s="1">
        <f t="shared" si="62"/>
        <v>1</v>
      </c>
      <c r="V291" s="7">
        <f>IF($E291="二本差勝",大将分析!$D$14,IF($E291="一本差勝",大将分析!$D$15,IF($E291="引き分け",大将分析!$D$16,IF($E291="一本差負",大将分析!$D$17,大将分析!$D$18))))</f>
        <v>0.16000000000000003</v>
      </c>
      <c r="W291" s="1">
        <f t="shared" si="63"/>
        <v>1</v>
      </c>
      <c r="X291" s="1">
        <f t="shared" si="64"/>
        <v>2</v>
      </c>
    </row>
    <row r="292" spans="1:24" x14ac:dyDescent="0.15">
      <c r="A292" s="1" t="s">
        <v>40</v>
      </c>
      <c r="B292" s="1" t="s">
        <v>41</v>
      </c>
      <c r="C292" s="1" t="s">
        <v>39</v>
      </c>
      <c r="D292" s="1" t="s">
        <v>40</v>
      </c>
      <c r="E292" s="1" t="s">
        <v>40</v>
      </c>
      <c r="F292" s="19">
        <f t="shared" si="52"/>
        <v>3</v>
      </c>
      <c r="G292" s="19">
        <f t="shared" si="53"/>
        <v>4</v>
      </c>
      <c r="H292" s="20">
        <f t="shared" si="54"/>
        <v>2.9948379136000017E-4</v>
      </c>
      <c r="J292" s="7">
        <f>IF($A292="二本差勝",先鋒分析!$D$14,IF($A292="一本差勝",先鋒分析!$D$15,IF($A292="引き分け",先鋒分析!$D$16,IF($A292="一本差負",先鋒分析!$D$17,先鋒分析!$D$18))))</f>
        <v>0.20800000000000002</v>
      </c>
      <c r="K292" s="19">
        <f t="shared" si="55"/>
        <v>1</v>
      </c>
      <c r="L292" s="19">
        <f t="shared" si="56"/>
        <v>1</v>
      </c>
      <c r="M292" s="7">
        <f>IF($B292="二本差勝",次鋒分析!$D$14,IF($B292="一本差勝",次鋒分析!$D$15,IF($B292="引き分け",次鋒分析!$D$16,IF($B292="一本差負",次鋒分析!$D$17,次鋒分析!$D$18))))</f>
        <v>0.20800000000000002</v>
      </c>
      <c r="N292" s="1">
        <f t="shared" si="57"/>
        <v>-1</v>
      </c>
      <c r="O292" s="1">
        <f t="shared" si="58"/>
        <v>-1</v>
      </c>
      <c r="P292" s="7">
        <f>IF($C292="二本差勝",中堅分析!$D$14,IF($C292="一本差勝",中堅分析!$D$15,IF($C292="引き分け",中堅分析!$D$16,IF($C292="一本差負",中堅分析!$D$17,中堅分析!$D$18))))</f>
        <v>0.16000000000000003</v>
      </c>
      <c r="Q292" s="1">
        <f t="shared" si="59"/>
        <v>1</v>
      </c>
      <c r="R292" s="1">
        <f t="shared" si="60"/>
        <v>2</v>
      </c>
      <c r="S292" s="7">
        <f>IF($D292="二本差勝",副将分析!$D$14,IF($D292="一本差勝",副将分析!$D$15,IF($D292="引き分け",副将分析!$D$16,IF($D292="一本差負",副将分析!$D$17,副将分析!$D$18))))</f>
        <v>0.20800000000000002</v>
      </c>
      <c r="T292" s="1">
        <f t="shared" si="61"/>
        <v>1</v>
      </c>
      <c r="U292" s="1">
        <f t="shared" si="62"/>
        <v>1</v>
      </c>
      <c r="V292" s="7">
        <f>IF($E292="二本差勝",大将分析!$D$14,IF($E292="一本差勝",大将分析!$D$15,IF($E292="引き分け",大将分析!$D$16,IF($E292="一本差負",大将分析!$D$17,大将分析!$D$18))))</f>
        <v>0.20800000000000002</v>
      </c>
      <c r="W292" s="1">
        <f t="shared" si="63"/>
        <v>1</v>
      </c>
      <c r="X292" s="1">
        <f t="shared" si="64"/>
        <v>1</v>
      </c>
    </row>
    <row r="293" spans="1:24" x14ac:dyDescent="0.15">
      <c r="A293" s="1" t="s">
        <v>40</v>
      </c>
      <c r="B293" s="1" t="s">
        <v>41</v>
      </c>
      <c r="C293" s="1" t="s">
        <v>40</v>
      </c>
      <c r="D293" s="1" t="s">
        <v>39</v>
      </c>
      <c r="E293" s="1" t="s">
        <v>40</v>
      </c>
      <c r="F293" s="19">
        <f t="shared" si="52"/>
        <v>3</v>
      </c>
      <c r="G293" s="19">
        <f t="shared" si="53"/>
        <v>4</v>
      </c>
      <c r="H293" s="20">
        <f t="shared" si="54"/>
        <v>2.9948379136000017E-4</v>
      </c>
      <c r="J293" s="7">
        <f>IF($A293="二本差勝",先鋒分析!$D$14,IF($A293="一本差勝",先鋒分析!$D$15,IF($A293="引き分け",先鋒分析!$D$16,IF($A293="一本差負",先鋒分析!$D$17,先鋒分析!$D$18))))</f>
        <v>0.20800000000000002</v>
      </c>
      <c r="K293" s="19">
        <f t="shared" si="55"/>
        <v>1</v>
      </c>
      <c r="L293" s="19">
        <f t="shared" si="56"/>
        <v>1</v>
      </c>
      <c r="M293" s="7">
        <f>IF($B293="二本差勝",次鋒分析!$D$14,IF($B293="一本差勝",次鋒分析!$D$15,IF($B293="引き分け",次鋒分析!$D$16,IF($B293="一本差負",次鋒分析!$D$17,次鋒分析!$D$18))))</f>
        <v>0.20800000000000002</v>
      </c>
      <c r="N293" s="1">
        <f t="shared" si="57"/>
        <v>-1</v>
      </c>
      <c r="O293" s="1">
        <f t="shared" si="58"/>
        <v>-1</v>
      </c>
      <c r="P293" s="7">
        <f>IF($C293="二本差勝",中堅分析!$D$14,IF($C293="一本差勝",中堅分析!$D$15,IF($C293="引き分け",中堅分析!$D$16,IF($C293="一本差負",中堅分析!$D$17,中堅分析!$D$18))))</f>
        <v>0.20800000000000002</v>
      </c>
      <c r="Q293" s="1">
        <f t="shared" si="59"/>
        <v>1</v>
      </c>
      <c r="R293" s="1">
        <f t="shared" si="60"/>
        <v>1</v>
      </c>
      <c r="S293" s="7">
        <f>IF($D293="二本差勝",副将分析!$D$14,IF($D293="一本差勝",副将分析!$D$15,IF($D293="引き分け",副将分析!$D$16,IF($D293="一本差負",副将分析!$D$17,副将分析!$D$18))))</f>
        <v>0.16000000000000003</v>
      </c>
      <c r="T293" s="1">
        <f t="shared" si="61"/>
        <v>1</v>
      </c>
      <c r="U293" s="1">
        <f t="shared" si="62"/>
        <v>2</v>
      </c>
      <c r="V293" s="7">
        <f>IF($E293="二本差勝",大将分析!$D$14,IF($E293="一本差勝",大将分析!$D$15,IF($E293="引き分け",大将分析!$D$16,IF($E293="一本差負",大将分析!$D$17,大将分析!$D$18))))</f>
        <v>0.20800000000000002</v>
      </c>
      <c r="W293" s="1">
        <f t="shared" si="63"/>
        <v>1</v>
      </c>
      <c r="X293" s="1">
        <f t="shared" si="64"/>
        <v>1</v>
      </c>
    </row>
    <row r="294" spans="1:24" x14ac:dyDescent="0.15">
      <c r="A294" s="1" t="s">
        <v>40</v>
      </c>
      <c r="B294" s="1" t="s">
        <v>41</v>
      </c>
      <c r="C294" s="1" t="s">
        <v>40</v>
      </c>
      <c r="D294" s="1" t="s">
        <v>40</v>
      </c>
      <c r="E294" s="1" t="s">
        <v>39</v>
      </c>
      <c r="F294" s="19">
        <f t="shared" si="52"/>
        <v>3</v>
      </c>
      <c r="G294" s="19">
        <f t="shared" si="53"/>
        <v>4</v>
      </c>
      <c r="H294" s="20">
        <f t="shared" si="54"/>
        <v>2.9948379136000017E-4</v>
      </c>
      <c r="J294" s="7">
        <f>IF($A294="二本差勝",先鋒分析!$D$14,IF($A294="一本差勝",先鋒分析!$D$15,IF($A294="引き分け",先鋒分析!$D$16,IF($A294="一本差負",先鋒分析!$D$17,先鋒分析!$D$18))))</f>
        <v>0.20800000000000002</v>
      </c>
      <c r="K294" s="19">
        <f t="shared" si="55"/>
        <v>1</v>
      </c>
      <c r="L294" s="19">
        <f t="shared" si="56"/>
        <v>1</v>
      </c>
      <c r="M294" s="7">
        <f>IF($B294="二本差勝",次鋒分析!$D$14,IF($B294="一本差勝",次鋒分析!$D$15,IF($B294="引き分け",次鋒分析!$D$16,IF($B294="一本差負",次鋒分析!$D$17,次鋒分析!$D$18))))</f>
        <v>0.20800000000000002</v>
      </c>
      <c r="N294" s="1">
        <f t="shared" si="57"/>
        <v>-1</v>
      </c>
      <c r="O294" s="1">
        <f t="shared" si="58"/>
        <v>-1</v>
      </c>
      <c r="P294" s="7">
        <f>IF($C294="二本差勝",中堅分析!$D$14,IF($C294="一本差勝",中堅分析!$D$15,IF($C294="引き分け",中堅分析!$D$16,IF($C294="一本差負",中堅分析!$D$17,中堅分析!$D$18))))</f>
        <v>0.20800000000000002</v>
      </c>
      <c r="Q294" s="1">
        <f t="shared" si="59"/>
        <v>1</v>
      </c>
      <c r="R294" s="1">
        <f t="shared" si="60"/>
        <v>1</v>
      </c>
      <c r="S294" s="7">
        <f>IF($D294="二本差勝",副将分析!$D$14,IF($D294="一本差勝",副将分析!$D$15,IF($D294="引き分け",副将分析!$D$16,IF($D294="一本差負",副将分析!$D$17,副将分析!$D$18))))</f>
        <v>0.20800000000000002</v>
      </c>
      <c r="T294" s="1">
        <f t="shared" si="61"/>
        <v>1</v>
      </c>
      <c r="U294" s="1">
        <f t="shared" si="62"/>
        <v>1</v>
      </c>
      <c r="V294" s="7">
        <f>IF($E294="二本差勝",大将分析!$D$14,IF($E294="一本差勝",大将分析!$D$15,IF($E294="引き分け",大将分析!$D$16,IF($E294="一本差負",大将分析!$D$17,大将分析!$D$18))))</f>
        <v>0.16000000000000003</v>
      </c>
      <c r="W294" s="1">
        <f t="shared" si="63"/>
        <v>1</v>
      </c>
      <c r="X294" s="1">
        <f t="shared" si="64"/>
        <v>2</v>
      </c>
    </row>
    <row r="295" spans="1:24" x14ac:dyDescent="0.15">
      <c r="A295" s="1" t="s">
        <v>40</v>
      </c>
      <c r="B295" s="1" t="s">
        <v>42</v>
      </c>
      <c r="C295" s="1" t="s">
        <v>39</v>
      </c>
      <c r="D295" s="1" t="s">
        <v>39</v>
      </c>
      <c r="E295" s="1" t="s">
        <v>40</v>
      </c>
      <c r="F295" s="19">
        <f t="shared" si="52"/>
        <v>3</v>
      </c>
      <c r="G295" s="19">
        <f t="shared" si="53"/>
        <v>4</v>
      </c>
      <c r="H295" s="20">
        <f t="shared" si="54"/>
        <v>1.7720934400000015E-4</v>
      </c>
      <c r="J295" s="7">
        <f>IF($A295="二本差勝",先鋒分析!$D$14,IF($A295="一本差勝",先鋒分析!$D$15,IF($A295="引き分け",先鋒分析!$D$16,IF($A295="一本差負",先鋒分析!$D$17,先鋒分析!$D$18))))</f>
        <v>0.20800000000000002</v>
      </c>
      <c r="K295" s="19">
        <f t="shared" si="55"/>
        <v>1</v>
      </c>
      <c r="L295" s="19">
        <f t="shared" si="56"/>
        <v>1</v>
      </c>
      <c r="M295" s="7">
        <f>IF($B295="二本差勝",次鋒分析!$D$14,IF($B295="一本差勝",次鋒分析!$D$15,IF($B295="引き分け",次鋒分析!$D$16,IF($B295="一本差負",次鋒分析!$D$17,次鋒分析!$D$18))))</f>
        <v>0.16000000000000003</v>
      </c>
      <c r="N295" s="1">
        <f t="shared" si="57"/>
        <v>-1</v>
      </c>
      <c r="O295" s="1">
        <f t="shared" si="58"/>
        <v>-2</v>
      </c>
      <c r="P295" s="7">
        <f>IF($C295="二本差勝",中堅分析!$D$14,IF($C295="一本差勝",中堅分析!$D$15,IF($C295="引き分け",中堅分析!$D$16,IF($C295="一本差負",中堅分析!$D$17,中堅分析!$D$18))))</f>
        <v>0.16000000000000003</v>
      </c>
      <c r="Q295" s="1">
        <f t="shared" si="59"/>
        <v>1</v>
      </c>
      <c r="R295" s="1">
        <f t="shared" si="60"/>
        <v>2</v>
      </c>
      <c r="S295" s="7">
        <f>IF($D295="二本差勝",副将分析!$D$14,IF($D295="一本差勝",副将分析!$D$15,IF($D295="引き分け",副将分析!$D$16,IF($D295="一本差負",副将分析!$D$17,副将分析!$D$18))))</f>
        <v>0.16000000000000003</v>
      </c>
      <c r="T295" s="1">
        <f t="shared" si="61"/>
        <v>1</v>
      </c>
      <c r="U295" s="1">
        <f t="shared" si="62"/>
        <v>2</v>
      </c>
      <c r="V295" s="7">
        <f>IF($E295="二本差勝",大将分析!$D$14,IF($E295="一本差勝",大将分析!$D$15,IF($E295="引き分け",大将分析!$D$16,IF($E295="一本差負",大将分析!$D$17,大将分析!$D$18))))</f>
        <v>0.20800000000000002</v>
      </c>
      <c r="W295" s="1">
        <f t="shared" si="63"/>
        <v>1</v>
      </c>
      <c r="X295" s="1">
        <f t="shared" si="64"/>
        <v>1</v>
      </c>
    </row>
    <row r="296" spans="1:24" x14ac:dyDescent="0.15">
      <c r="A296" s="1" t="s">
        <v>40</v>
      </c>
      <c r="B296" s="1" t="s">
        <v>42</v>
      </c>
      <c r="C296" s="1" t="s">
        <v>39</v>
      </c>
      <c r="D296" s="1" t="s">
        <v>40</v>
      </c>
      <c r="E296" s="1" t="s">
        <v>39</v>
      </c>
      <c r="F296" s="19">
        <f t="shared" si="52"/>
        <v>3</v>
      </c>
      <c r="G296" s="19">
        <f t="shared" si="53"/>
        <v>4</v>
      </c>
      <c r="H296" s="20">
        <f t="shared" si="54"/>
        <v>1.7720934400000012E-4</v>
      </c>
      <c r="J296" s="7">
        <f>IF($A296="二本差勝",先鋒分析!$D$14,IF($A296="一本差勝",先鋒分析!$D$15,IF($A296="引き分け",先鋒分析!$D$16,IF($A296="一本差負",先鋒分析!$D$17,先鋒分析!$D$18))))</f>
        <v>0.20800000000000002</v>
      </c>
      <c r="K296" s="19">
        <f t="shared" si="55"/>
        <v>1</v>
      </c>
      <c r="L296" s="19">
        <f t="shared" si="56"/>
        <v>1</v>
      </c>
      <c r="M296" s="7">
        <f>IF($B296="二本差勝",次鋒分析!$D$14,IF($B296="一本差勝",次鋒分析!$D$15,IF($B296="引き分け",次鋒分析!$D$16,IF($B296="一本差負",次鋒分析!$D$17,次鋒分析!$D$18))))</f>
        <v>0.16000000000000003</v>
      </c>
      <c r="N296" s="1">
        <f t="shared" si="57"/>
        <v>-1</v>
      </c>
      <c r="O296" s="1">
        <f t="shared" si="58"/>
        <v>-2</v>
      </c>
      <c r="P296" s="7">
        <f>IF($C296="二本差勝",中堅分析!$D$14,IF($C296="一本差勝",中堅分析!$D$15,IF($C296="引き分け",中堅分析!$D$16,IF($C296="一本差負",中堅分析!$D$17,中堅分析!$D$18))))</f>
        <v>0.16000000000000003</v>
      </c>
      <c r="Q296" s="1">
        <f t="shared" si="59"/>
        <v>1</v>
      </c>
      <c r="R296" s="1">
        <f t="shared" si="60"/>
        <v>2</v>
      </c>
      <c r="S296" s="7">
        <f>IF($D296="二本差勝",副将分析!$D$14,IF($D296="一本差勝",副将分析!$D$15,IF($D296="引き分け",副将分析!$D$16,IF($D296="一本差負",副将分析!$D$17,副将分析!$D$18))))</f>
        <v>0.20800000000000002</v>
      </c>
      <c r="T296" s="1">
        <f t="shared" si="61"/>
        <v>1</v>
      </c>
      <c r="U296" s="1">
        <f t="shared" si="62"/>
        <v>1</v>
      </c>
      <c r="V296" s="7">
        <f>IF($E296="二本差勝",大将分析!$D$14,IF($E296="一本差勝",大将分析!$D$15,IF($E296="引き分け",大将分析!$D$16,IF($E296="一本差負",大将分析!$D$17,大将分析!$D$18))))</f>
        <v>0.16000000000000003</v>
      </c>
      <c r="W296" s="1">
        <f t="shared" si="63"/>
        <v>1</v>
      </c>
      <c r="X296" s="1">
        <f t="shared" si="64"/>
        <v>2</v>
      </c>
    </row>
    <row r="297" spans="1:24" x14ac:dyDescent="0.15">
      <c r="A297" s="1" t="s">
        <v>40</v>
      </c>
      <c r="B297" s="1" t="s">
        <v>42</v>
      </c>
      <c r="C297" s="1" t="s">
        <v>40</v>
      </c>
      <c r="D297" s="1" t="s">
        <v>39</v>
      </c>
      <c r="E297" s="1" t="s">
        <v>39</v>
      </c>
      <c r="F297" s="19">
        <f t="shared" si="52"/>
        <v>3</v>
      </c>
      <c r="G297" s="19">
        <f t="shared" si="53"/>
        <v>4</v>
      </c>
      <c r="H297" s="20">
        <f t="shared" si="54"/>
        <v>1.7720934400000017E-4</v>
      </c>
      <c r="J297" s="7">
        <f>IF($A297="二本差勝",先鋒分析!$D$14,IF($A297="一本差勝",先鋒分析!$D$15,IF($A297="引き分け",先鋒分析!$D$16,IF($A297="一本差負",先鋒分析!$D$17,先鋒分析!$D$18))))</f>
        <v>0.20800000000000002</v>
      </c>
      <c r="K297" s="19">
        <f t="shared" si="55"/>
        <v>1</v>
      </c>
      <c r="L297" s="19">
        <f t="shared" si="56"/>
        <v>1</v>
      </c>
      <c r="M297" s="7">
        <f>IF($B297="二本差勝",次鋒分析!$D$14,IF($B297="一本差勝",次鋒分析!$D$15,IF($B297="引き分け",次鋒分析!$D$16,IF($B297="一本差負",次鋒分析!$D$17,次鋒分析!$D$18))))</f>
        <v>0.16000000000000003</v>
      </c>
      <c r="N297" s="1">
        <f t="shared" si="57"/>
        <v>-1</v>
      </c>
      <c r="O297" s="1">
        <f t="shared" si="58"/>
        <v>-2</v>
      </c>
      <c r="P297" s="7">
        <f>IF($C297="二本差勝",中堅分析!$D$14,IF($C297="一本差勝",中堅分析!$D$15,IF($C297="引き分け",中堅分析!$D$16,IF($C297="一本差負",中堅分析!$D$17,中堅分析!$D$18))))</f>
        <v>0.20800000000000002</v>
      </c>
      <c r="Q297" s="1">
        <f t="shared" si="59"/>
        <v>1</v>
      </c>
      <c r="R297" s="1">
        <f t="shared" si="60"/>
        <v>1</v>
      </c>
      <c r="S297" s="7">
        <f>IF($D297="二本差勝",副将分析!$D$14,IF($D297="一本差勝",副将分析!$D$15,IF($D297="引き分け",副将分析!$D$16,IF($D297="一本差負",副将分析!$D$17,副将分析!$D$18))))</f>
        <v>0.16000000000000003</v>
      </c>
      <c r="T297" s="1">
        <f t="shared" si="61"/>
        <v>1</v>
      </c>
      <c r="U297" s="1">
        <f t="shared" si="62"/>
        <v>2</v>
      </c>
      <c r="V297" s="7">
        <f>IF($E297="二本差勝",大将分析!$D$14,IF($E297="一本差勝",大将分析!$D$15,IF($E297="引き分け",大将分析!$D$16,IF($E297="一本差負",大将分析!$D$17,大将分析!$D$18))))</f>
        <v>0.16000000000000003</v>
      </c>
      <c r="W297" s="1">
        <f t="shared" si="63"/>
        <v>1</v>
      </c>
      <c r="X297" s="1">
        <f t="shared" si="64"/>
        <v>2</v>
      </c>
    </row>
    <row r="298" spans="1:24" x14ac:dyDescent="0.15">
      <c r="A298" s="1" t="s">
        <v>22</v>
      </c>
      <c r="B298" s="1" t="s">
        <v>39</v>
      </c>
      <c r="C298" s="1" t="s">
        <v>40</v>
      </c>
      <c r="D298" s="1" t="s">
        <v>40</v>
      </c>
      <c r="E298" s="1" t="s">
        <v>22</v>
      </c>
      <c r="F298" s="19">
        <f t="shared" si="52"/>
        <v>3</v>
      </c>
      <c r="G298" s="19">
        <f t="shared" si="53"/>
        <v>4</v>
      </c>
      <c r="H298" s="20">
        <f t="shared" si="54"/>
        <v>4.8245243904000034E-4</v>
      </c>
      <c r="J298" s="7">
        <f>IF($A298="二本差勝",先鋒分析!$D$14,IF($A298="一本差勝",先鋒分析!$D$15,IF($A298="引き分け",先鋒分析!$D$16,IF($A298="一本差負",先鋒分析!$D$17,先鋒分析!$D$18))))</f>
        <v>0.26400000000000001</v>
      </c>
      <c r="K298" s="19">
        <f t="shared" si="55"/>
        <v>0</v>
      </c>
      <c r="L298" s="19">
        <f t="shared" si="56"/>
        <v>0</v>
      </c>
      <c r="M298" s="7">
        <f>IF($B298="二本差勝",次鋒分析!$D$14,IF($B298="一本差勝",次鋒分析!$D$15,IF($B298="引き分け",次鋒分析!$D$16,IF($B298="一本差負",次鋒分析!$D$17,次鋒分析!$D$18))))</f>
        <v>0.16000000000000003</v>
      </c>
      <c r="N298" s="1">
        <f t="shared" si="57"/>
        <v>1</v>
      </c>
      <c r="O298" s="1">
        <f t="shared" si="58"/>
        <v>2</v>
      </c>
      <c r="P298" s="7">
        <f>IF($C298="二本差勝",中堅分析!$D$14,IF($C298="一本差勝",中堅分析!$D$15,IF($C298="引き分け",中堅分析!$D$16,IF($C298="一本差負",中堅分析!$D$17,中堅分析!$D$18))))</f>
        <v>0.20800000000000002</v>
      </c>
      <c r="Q298" s="1">
        <f t="shared" si="59"/>
        <v>1</v>
      </c>
      <c r="R298" s="1">
        <f t="shared" si="60"/>
        <v>1</v>
      </c>
      <c r="S298" s="7">
        <f>IF($D298="二本差勝",副将分析!$D$14,IF($D298="一本差勝",副将分析!$D$15,IF($D298="引き分け",副将分析!$D$16,IF($D298="一本差負",副将分析!$D$17,副将分析!$D$18))))</f>
        <v>0.20800000000000002</v>
      </c>
      <c r="T298" s="1">
        <f t="shared" si="61"/>
        <v>1</v>
      </c>
      <c r="U298" s="1">
        <f t="shared" si="62"/>
        <v>1</v>
      </c>
      <c r="V298" s="7">
        <f>IF($E298="二本差勝",大将分析!$D$14,IF($E298="一本差勝",大将分析!$D$15,IF($E298="引き分け",大将分析!$D$16,IF($E298="一本差負",大将分析!$D$17,大将分析!$D$18))))</f>
        <v>0.26400000000000001</v>
      </c>
      <c r="W298" s="1">
        <f t="shared" si="63"/>
        <v>0</v>
      </c>
      <c r="X298" s="1">
        <f t="shared" si="64"/>
        <v>0</v>
      </c>
    </row>
    <row r="299" spans="1:24" x14ac:dyDescent="0.15">
      <c r="A299" s="1" t="s">
        <v>22</v>
      </c>
      <c r="B299" s="1" t="s">
        <v>39</v>
      </c>
      <c r="C299" s="1" t="s">
        <v>40</v>
      </c>
      <c r="D299" s="1" t="s">
        <v>22</v>
      </c>
      <c r="E299" s="1" t="s">
        <v>40</v>
      </c>
      <c r="F299" s="19">
        <f t="shared" si="52"/>
        <v>3</v>
      </c>
      <c r="G299" s="19">
        <f t="shared" si="53"/>
        <v>4</v>
      </c>
      <c r="H299" s="20">
        <f t="shared" si="54"/>
        <v>4.8245243904000029E-4</v>
      </c>
      <c r="J299" s="7">
        <f>IF($A299="二本差勝",先鋒分析!$D$14,IF($A299="一本差勝",先鋒分析!$D$15,IF($A299="引き分け",先鋒分析!$D$16,IF($A299="一本差負",先鋒分析!$D$17,先鋒分析!$D$18))))</f>
        <v>0.26400000000000001</v>
      </c>
      <c r="K299" s="19">
        <f t="shared" si="55"/>
        <v>0</v>
      </c>
      <c r="L299" s="19">
        <f t="shared" si="56"/>
        <v>0</v>
      </c>
      <c r="M299" s="7">
        <f>IF($B299="二本差勝",次鋒分析!$D$14,IF($B299="一本差勝",次鋒分析!$D$15,IF($B299="引き分け",次鋒分析!$D$16,IF($B299="一本差負",次鋒分析!$D$17,次鋒分析!$D$18))))</f>
        <v>0.16000000000000003</v>
      </c>
      <c r="N299" s="1">
        <f t="shared" si="57"/>
        <v>1</v>
      </c>
      <c r="O299" s="1">
        <f t="shared" si="58"/>
        <v>2</v>
      </c>
      <c r="P299" s="7">
        <f>IF($C299="二本差勝",中堅分析!$D$14,IF($C299="一本差勝",中堅分析!$D$15,IF($C299="引き分け",中堅分析!$D$16,IF($C299="一本差負",中堅分析!$D$17,中堅分析!$D$18))))</f>
        <v>0.20800000000000002</v>
      </c>
      <c r="Q299" s="1">
        <f t="shared" si="59"/>
        <v>1</v>
      </c>
      <c r="R299" s="1">
        <f t="shared" si="60"/>
        <v>1</v>
      </c>
      <c r="S299" s="7">
        <f>IF($D299="二本差勝",副将分析!$D$14,IF($D299="一本差勝",副将分析!$D$15,IF($D299="引き分け",副将分析!$D$16,IF($D299="一本差負",副将分析!$D$17,副将分析!$D$18))))</f>
        <v>0.26400000000000001</v>
      </c>
      <c r="T299" s="1">
        <f t="shared" si="61"/>
        <v>0</v>
      </c>
      <c r="U299" s="1">
        <f t="shared" si="62"/>
        <v>0</v>
      </c>
      <c r="V299" s="7">
        <f>IF($E299="二本差勝",大将分析!$D$14,IF($E299="一本差勝",大将分析!$D$15,IF($E299="引き分け",大将分析!$D$16,IF($E299="一本差負",大将分析!$D$17,大将分析!$D$18))))</f>
        <v>0.20800000000000002</v>
      </c>
      <c r="W299" s="1">
        <f t="shared" si="63"/>
        <v>1</v>
      </c>
      <c r="X299" s="1">
        <f t="shared" si="64"/>
        <v>1</v>
      </c>
    </row>
    <row r="300" spans="1:24" x14ac:dyDescent="0.15">
      <c r="A300" s="1" t="s">
        <v>22</v>
      </c>
      <c r="B300" s="1" t="s">
        <v>39</v>
      </c>
      <c r="C300" s="1" t="s">
        <v>22</v>
      </c>
      <c r="D300" s="1" t="s">
        <v>40</v>
      </c>
      <c r="E300" s="1" t="s">
        <v>40</v>
      </c>
      <c r="F300" s="19">
        <f t="shared" si="52"/>
        <v>3</v>
      </c>
      <c r="G300" s="19">
        <f t="shared" si="53"/>
        <v>4</v>
      </c>
      <c r="H300" s="20">
        <f t="shared" si="54"/>
        <v>4.8245243904000029E-4</v>
      </c>
      <c r="J300" s="7">
        <f>IF($A300="二本差勝",先鋒分析!$D$14,IF($A300="一本差勝",先鋒分析!$D$15,IF($A300="引き分け",先鋒分析!$D$16,IF($A300="一本差負",先鋒分析!$D$17,先鋒分析!$D$18))))</f>
        <v>0.26400000000000001</v>
      </c>
      <c r="K300" s="19">
        <f t="shared" si="55"/>
        <v>0</v>
      </c>
      <c r="L300" s="19">
        <f t="shared" si="56"/>
        <v>0</v>
      </c>
      <c r="M300" s="7">
        <f>IF($B300="二本差勝",次鋒分析!$D$14,IF($B300="一本差勝",次鋒分析!$D$15,IF($B300="引き分け",次鋒分析!$D$16,IF($B300="一本差負",次鋒分析!$D$17,次鋒分析!$D$18))))</f>
        <v>0.16000000000000003</v>
      </c>
      <c r="N300" s="1">
        <f t="shared" si="57"/>
        <v>1</v>
      </c>
      <c r="O300" s="1">
        <f t="shared" si="58"/>
        <v>2</v>
      </c>
      <c r="P300" s="7">
        <f>IF($C300="二本差勝",中堅分析!$D$14,IF($C300="一本差勝",中堅分析!$D$15,IF($C300="引き分け",中堅分析!$D$16,IF($C300="一本差負",中堅分析!$D$17,中堅分析!$D$18))))</f>
        <v>0.26400000000000001</v>
      </c>
      <c r="Q300" s="1">
        <f t="shared" si="59"/>
        <v>0</v>
      </c>
      <c r="R300" s="1">
        <f t="shared" si="60"/>
        <v>0</v>
      </c>
      <c r="S300" s="7">
        <f>IF($D300="二本差勝",副将分析!$D$14,IF($D300="一本差勝",副将分析!$D$15,IF($D300="引き分け",副将分析!$D$16,IF($D300="一本差負",副将分析!$D$17,副将分析!$D$18))))</f>
        <v>0.20800000000000002</v>
      </c>
      <c r="T300" s="1">
        <f t="shared" si="61"/>
        <v>1</v>
      </c>
      <c r="U300" s="1">
        <f t="shared" si="62"/>
        <v>1</v>
      </c>
      <c r="V300" s="7">
        <f>IF($E300="二本差勝",大将分析!$D$14,IF($E300="一本差勝",大将分析!$D$15,IF($E300="引き分け",大将分析!$D$16,IF($E300="一本差負",大将分析!$D$17,大将分析!$D$18))))</f>
        <v>0.20800000000000002</v>
      </c>
      <c r="W300" s="1">
        <f t="shared" si="63"/>
        <v>1</v>
      </c>
      <c r="X300" s="1">
        <f t="shared" si="64"/>
        <v>1</v>
      </c>
    </row>
    <row r="301" spans="1:24" x14ac:dyDescent="0.15">
      <c r="A301" s="1" t="s">
        <v>22</v>
      </c>
      <c r="B301" s="1" t="s">
        <v>40</v>
      </c>
      <c r="C301" s="1" t="s">
        <v>39</v>
      </c>
      <c r="D301" s="1" t="s">
        <v>40</v>
      </c>
      <c r="E301" s="1" t="s">
        <v>22</v>
      </c>
      <c r="F301" s="19">
        <f t="shared" si="52"/>
        <v>3</v>
      </c>
      <c r="G301" s="19">
        <f t="shared" si="53"/>
        <v>4</v>
      </c>
      <c r="H301" s="20">
        <f t="shared" si="54"/>
        <v>4.8245243904000023E-4</v>
      </c>
      <c r="J301" s="7">
        <f>IF($A301="二本差勝",先鋒分析!$D$14,IF($A301="一本差勝",先鋒分析!$D$15,IF($A301="引き分け",先鋒分析!$D$16,IF($A301="一本差負",先鋒分析!$D$17,先鋒分析!$D$18))))</f>
        <v>0.26400000000000001</v>
      </c>
      <c r="K301" s="19">
        <f t="shared" si="55"/>
        <v>0</v>
      </c>
      <c r="L301" s="19">
        <f t="shared" si="56"/>
        <v>0</v>
      </c>
      <c r="M301" s="7">
        <f>IF($B301="二本差勝",次鋒分析!$D$14,IF($B301="一本差勝",次鋒分析!$D$15,IF($B301="引き分け",次鋒分析!$D$16,IF($B301="一本差負",次鋒分析!$D$17,次鋒分析!$D$18))))</f>
        <v>0.20800000000000002</v>
      </c>
      <c r="N301" s="1">
        <f t="shared" si="57"/>
        <v>1</v>
      </c>
      <c r="O301" s="1">
        <f t="shared" si="58"/>
        <v>1</v>
      </c>
      <c r="P301" s="7">
        <f>IF($C301="二本差勝",中堅分析!$D$14,IF($C301="一本差勝",中堅分析!$D$15,IF($C301="引き分け",中堅分析!$D$16,IF($C301="一本差負",中堅分析!$D$17,中堅分析!$D$18))))</f>
        <v>0.16000000000000003</v>
      </c>
      <c r="Q301" s="1">
        <f t="shared" si="59"/>
        <v>1</v>
      </c>
      <c r="R301" s="1">
        <f t="shared" si="60"/>
        <v>2</v>
      </c>
      <c r="S301" s="7">
        <f>IF($D301="二本差勝",副将分析!$D$14,IF($D301="一本差勝",副将分析!$D$15,IF($D301="引き分け",副将分析!$D$16,IF($D301="一本差負",副将分析!$D$17,副将分析!$D$18))))</f>
        <v>0.20800000000000002</v>
      </c>
      <c r="T301" s="1">
        <f t="shared" si="61"/>
        <v>1</v>
      </c>
      <c r="U301" s="1">
        <f t="shared" si="62"/>
        <v>1</v>
      </c>
      <c r="V301" s="7">
        <f>IF($E301="二本差勝",大将分析!$D$14,IF($E301="一本差勝",大将分析!$D$15,IF($E301="引き分け",大将分析!$D$16,IF($E301="一本差負",大将分析!$D$17,大将分析!$D$18))))</f>
        <v>0.26400000000000001</v>
      </c>
      <c r="W301" s="1">
        <f t="shared" si="63"/>
        <v>0</v>
      </c>
      <c r="X301" s="1">
        <f t="shared" si="64"/>
        <v>0</v>
      </c>
    </row>
    <row r="302" spans="1:24" x14ac:dyDescent="0.15">
      <c r="A302" s="1" t="s">
        <v>22</v>
      </c>
      <c r="B302" s="1" t="s">
        <v>40</v>
      </c>
      <c r="C302" s="1" t="s">
        <v>39</v>
      </c>
      <c r="D302" s="1" t="s">
        <v>22</v>
      </c>
      <c r="E302" s="1" t="s">
        <v>40</v>
      </c>
      <c r="F302" s="19">
        <f t="shared" si="52"/>
        <v>3</v>
      </c>
      <c r="G302" s="19">
        <f t="shared" si="53"/>
        <v>4</v>
      </c>
      <c r="H302" s="20">
        <f t="shared" si="54"/>
        <v>4.8245243904000018E-4</v>
      </c>
      <c r="J302" s="7">
        <f>IF($A302="二本差勝",先鋒分析!$D$14,IF($A302="一本差勝",先鋒分析!$D$15,IF($A302="引き分け",先鋒分析!$D$16,IF($A302="一本差負",先鋒分析!$D$17,先鋒分析!$D$18))))</f>
        <v>0.26400000000000001</v>
      </c>
      <c r="K302" s="19">
        <f t="shared" si="55"/>
        <v>0</v>
      </c>
      <c r="L302" s="19">
        <f t="shared" si="56"/>
        <v>0</v>
      </c>
      <c r="M302" s="7">
        <f>IF($B302="二本差勝",次鋒分析!$D$14,IF($B302="一本差勝",次鋒分析!$D$15,IF($B302="引き分け",次鋒分析!$D$16,IF($B302="一本差負",次鋒分析!$D$17,次鋒分析!$D$18))))</f>
        <v>0.20800000000000002</v>
      </c>
      <c r="N302" s="1">
        <f t="shared" si="57"/>
        <v>1</v>
      </c>
      <c r="O302" s="1">
        <f t="shared" si="58"/>
        <v>1</v>
      </c>
      <c r="P302" s="7">
        <f>IF($C302="二本差勝",中堅分析!$D$14,IF($C302="一本差勝",中堅分析!$D$15,IF($C302="引き分け",中堅分析!$D$16,IF($C302="一本差負",中堅分析!$D$17,中堅分析!$D$18))))</f>
        <v>0.16000000000000003</v>
      </c>
      <c r="Q302" s="1">
        <f t="shared" si="59"/>
        <v>1</v>
      </c>
      <c r="R302" s="1">
        <f t="shared" si="60"/>
        <v>2</v>
      </c>
      <c r="S302" s="7">
        <f>IF($D302="二本差勝",副将分析!$D$14,IF($D302="一本差勝",副将分析!$D$15,IF($D302="引き分け",副将分析!$D$16,IF($D302="一本差負",副将分析!$D$17,副将分析!$D$18))))</f>
        <v>0.26400000000000001</v>
      </c>
      <c r="T302" s="1">
        <f t="shared" si="61"/>
        <v>0</v>
      </c>
      <c r="U302" s="1">
        <f t="shared" si="62"/>
        <v>0</v>
      </c>
      <c r="V302" s="7">
        <f>IF($E302="二本差勝",大将分析!$D$14,IF($E302="一本差勝",大将分析!$D$15,IF($E302="引き分け",大将分析!$D$16,IF($E302="一本差負",大将分析!$D$17,大将分析!$D$18))))</f>
        <v>0.20800000000000002</v>
      </c>
      <c r="W302" s="1">
        <f t="shared" si="63"/>
        <v>1</v>
      </c>
      <c r="X302" s="1">
        <f t="shared" si="64"/>
        <v>1</v>
      </c>
    </row>
    <row r="303" spans="1:24" x14ac:dyDescent="0.15">
      <c r="A303" s="1" t="s">
        <v>22</v>
      </c>
      <c r="B303" s="1" t="s">
        <v>40</v>
      </c>
      <c r="C303" s="1" t="s">
        <v>40</v>
      </c>
      <c r="D303" s="1" t="s">
        <v>39</v>
      </c>
      <c r="E303" s="1" t="s">
        <v>22</v>
      </c>
      <c r="F303" s="19">
        <f t="shared" si="52"/>
        <v>3</v>
      </c>
      <c r="G303" s="19">
        <f t="shared" si="53"/>
        <v>4</v>
      </c>
      <c r="H303" s="20">
        <f t="shared" si="54"/>
        <v>4.8245243904000029E-4</v>
      </c>
      <c r="J303" s="7">
        <f>IF($A303="二本差勝",先鋒分析!$D$14,IF($A303="一本差勝",先鋒分析!$D$15,IF($A303="引き分け",先鋒分析!$D$16,IF($A303="一本差負",先鋒分析!$D$17,先鋒分析!$D$18))))</f>
        <v>0.26400000000000001</v>
      </c>
      <c r="K303" s="19">
        <f t="shared" si="55"/>
        <v>0</v>
      </c>
      <c r="L303" s="19">
        <f t="shared" si="56"/>
        <v>0</v>
      </c>
      <c r="M303" s="7">
        <f>IF($B303="二本差勝",次鋒分析!$D$14,IF($B303="一本差勝",次鋒分析!$D$15,IF($B303="引き分け",次鋒分析!$D$16,IF($B303="一本差負",次鋒分析!$D$17,次鋒分析!$D$18))))</f>
        <v>0.20800000000000002</v>
      </c>
      <c r="N303" s="1">
        <f t="shared" si="57"/>
        <v>1</v>
      </c>
      <c r="O303" s="1">
        <f t="shared" si="58"/>
        <v>1</v>
      </c>
      <c r="P303" s="7">
        <f>IF($C303="二本差勝",中堅分析!$D$14,IF($C303="一本差勝",中堅分析!$D$15,IF($C303="引き分け",中堅分析!$D$16,IF($C303="一本差負",中堅分析!$D$17,中堅分析!$D$18))))</f>
        <v>0.20800000000000002</v>
      </c>
      <c r="Q303" s="1">
        <f t="shared" si="59"/>
        <v>1</v>
      </c>
      <c r="R303" s="1">
        <f t="shared" si="60"/>
        <v>1</v>
      </c>
      <c r="S303" s="7">
        <f>IF($D303="二本差勝",副将分析!$D$14,IF($D303="一本差勝",副将分析!$D$15,IF($D303="引き分け",副将分析!$D$16,IF($D303="一本差負",副将分析!$D$17,副将分析!$D$18))))</f>
        <v>0.16000000000000003</v>
      </c>
      <c r="T303" s="1">
        <f t="shared" si="61"/>
        <v>1</v>
      </c>
      <c r="U303" s="1">
        <f t="shared" si="62"/>
        <v>2</v>
      </c>
      <c r="V303" s="7">
        <f>IF($E303="二本差勝",大将分析!$D$14,IF($E303="一本差勝",大将分析!$D$15,IF($E303="引き分け",大将分析!$D$16,IF($E303="一本差負",大将分析!$D$17,大将分析!$D$18))))</f>
        <v>0.26400000000000001</v>
      </c>
      <c r="W303" s="1">
        <f t="shared" si="63"/>
        <v>0</v>
      </c>
      <c r="X303" s="1">
        <f t="shared" si="64"/>
        <v>0</v>
      </c>
    </row>
    <row r="304" spans="1:24" x14ac:dyDescent="0.15">
      <c r="A304" s="1" t="s">
        <v>22</v>
      </c>
      <c r="B304" s="1" t="s">
        <v>40</v>
      </c>
      <c r="C304" s="1" t="s">
        <v>40</v>
      </c>
      <c r="D304" s="1" t="s">
        <v>22</v>
      </c>
      <c r="E304" s="1" t="s">
        <v>39</v>
      </c>
      <c r="F304" s="19">
        <f t="shared" si="52"/>
        <v>3</v>
      </c>
      <c r="G304" s="19">
        <f t="shared" si="53"/>
        <v>4</v>
      </c>
      <c r="H304" s="20">
        <f t="shared" si="54"/>
        <v>4.8245243904000029E-4</v>
      </c>
      <c r="J304" s="7">
        <f>IF($A304="二本差勝",先鋒分析!$D$14,IF($A304="一本差勝",先鋒分析!$D$15,IF($A304="引き分け",先鋒分析!$D$16,IF($A304="一本差負",先鋒分析!$D$17,先鋒分析!$D$18))))</f>
        <v>0.26400000000000001</v>
      </c>
      <c r="K304" s="19">
        <f t="shared" si="55"/>
        <v>0</v>
      </c>
      <c r="L304" s="19">
        <f t="shared" si="56"/>
        <v>0</v>
      </c>
      <c r="M304" s="7">
        <f>IF($B304="二本差勝",次鋒分析!$D$14,IF($B304="一本差勝",次鋒分析!$D$15,IF($B304="引き分け",次鋒分析!$D$16,IF($B304="一本差負",次鋒分析!$D$17,次鋒分析!$D$18))))</f>
        <v>0.20800000000000002</v>
      </c>
      <c r="N304" s="1">
        <f t="shared" si="57"/>
        <v>1</v>
      </c>
      <c r="O304" s="1">
        <f t="shared" si="58"/>
        <v>1</v>
      </c>
      <c r="P304" s="7">
        <f>IF($C304="二本差勝",中堅分析!$D$14,IF($C304="一本差勝",中堅分析!$D$15,IF($C304="引き分け",中堅分析!$D$16,IF($C304="一本差負",中堅分析!$D$17,中堅分析!$D$18))))</f>
        <v>0.20800000000000002</v>
      </c>
      <c r="Q304" s="1">
        <f t="shared" si="59"/>
        <v>1</v>
      </c>
      <c r="R304" s="1">
        <f t="shared" si="60"/>
        <v>1</v>
      </c>
      <c r="S304" s="7">
        <f>IF($D304="二本差勝",副将分析!$D$14,IF($D304="一本差勝",副将分析!$D$15,IF($D304="引き分け",副将分析!$D$16,IF($D304="一本差負",副将分析!$D$17,副将分析!$D$18))))</f>
        <v>0.26400000000000001</v>
      </c>
      <c r="T304" s="1">
        <f t="shared" si="61"/>
        <v>0</v>
      </c>
      <c r="U304" s="1">
        <f t="shared" si="62"/>
        <v>0</v>
      </c>
      <c r="V304" s="7">
        <f>IF($E304="二本差勝",大将分析!$D$14,IF($E304="一本差勝",大将分析!$D$15,IF($E304="引き分け",大将分析!$D$16,IF($E304="一本差負",大将分析!$D$17,大将分析!$D$18))))</f>
        <v>0.16000000000000003</v>
      </c>
      <c r="W304" s="1">
        <f t="shared" si="63"/>
        <v>1</v>
      </c>
      <c r="X304" s="1">
        <f t="shared" si="64"/>
        <v>2</v>
      </c>
    </row>
    <row r="305" spans="1:24" x14ac:dyDescent="0.15">
      <c r="A305" s="1" t="s">
        <v>22</v>
      </c>
      <c r="B305" s="1" t="s">
        <v>40</v>
      </c>
      <c r="C305" s="1" t="s">
        <v>22</v>
      </c>
      <c r="D305" s="1" t="s">
        <v>39</v>
      </c>
      <c r="E305" s="1" t="s">
        <v>40</v>
      </c>
      <c r="F305" s="19">
        <f t="shared" si="52"/>
        <v>3</v>
      </c>
      <c r="G305" s="19">
        <f t="shared" si="53"/>
        <v>4</v>
      </c>
      <c r="H305" s="20">
        <f t="shared" si="54"/>
        <v>4.8245243904000029E-4</v>
      </c>
      <c r="J305" s="7">
        <f>IF($A305="二本差勝",先鋒分析!$D$14,IF($A305="一本差勝",先鋒分析!$D$15,IF($A305="引き分け",先鋒分析!$D$16,IF($A305="一本差負",先鋒分析!$D$17,先鋒分析!$D$18))))</f>
        <v>0.26400000000000001</v>
      </c>
      <c r="K305" s="19">
        <f t="shared" si="55"/>
        <v>0</v>
      </c>
      <c r="L305" s="19">
        <f t="shared" si="56"/>
        <v>0</v>
      </c>
      <c r="M305" s="7">
        <f>IF($B305="二本差勝",次鋒分析!$D$14,IF($B305="一本差勝",次鋒分析!$D$15,IF($B305="引き分け",次鋒分析!$D$16,IF($B305="一本差負",次鋒分析!$D$17,次鋒分析!$D$18))))</f>
        <v>0.20800000000000002</v>
      </c>
      <c r="N305" s="1">
        <f t="shared" si="57"/>
        <v>1</v>
      </c>
      <c r="O305" s="1">
        <f t="shared" si="58"/>
        <v>1</v>
      </c>
      <c r="P305" s="7">
        <f>IF($C305="二本差勝",中堅分析!$D$14,IF($C305="一本差勝",中堅分析!$D$15,IF($C305="引き分け",中堅分析!$D$16,IF($C305="一本差負",中堅分析!$D$17,中堅分析!$D$18))))</f>
        <v>0.26400000000000001</v>
      </c>
      <c r="Q305" s="1">
        <f t="shared" si="59"/>
        <v>0</v>
      </c>
      <c r="R305" s="1">
        <f t="shared" si="60"/>
        <v>0</v>
      </c>
      <c r="S305" s="7">
        <f>IF($D305="二本差勝",副将分析!$D$14,IF($D305="一本差勝",副将分析!$D$15,IF($D305="引き分け",副将分析!$D$16,IF($D305="一本差負",副将分析!$D$17,副将分析!$D$18))))</f>
        <v>0.16000000000000003</v>
      </c>
      <c r="T305" s="1">
        <f t="shared" si="61"/>
        <v>1</v>
      </c>
      <c r="U305" s="1">
        <f t="shared" si="62"/>
        <v>2</v>
      </c>
      <c r="V305" s="7">
        <f>IF($E305="二本差勝",大将分析!$D$14,IF($E305="一本差勝",大将分析!$D$15,IF($E305="引き分け",大将分析!$D$16,IF($E305="一本差負",大将分析!$D$17,大将分析!$D$18))))</f>
        <v>0.20800000000000002</v>
      </c>
      <c r="W305" s="1">
        <f t="shared" si="63"/>
        <v>1</v>
      </c>
      <c r="X305" s="1">
        <f t="shared" si="64"/>
        <v>1</v>
      </c>
    </row>
    <row r="306" spans="1:24" x14ac:dyDescent="0.15">
      <c r="A306" s="1" t="s">
        <v>22</v>
      </c>
      <c r="B306" s="1" t="s">
        <v>40</v>
      </c>
      <c r="C306" s="1" t="s">
        <v>22</v>
      </c>
      <c r="D306" s="1" t="s">
        <v>40</v>
      </c>
      <c r="E306" s="1" t="s">
        <v>39</v>
      </c>
      <c r="F306" s="19">
        <f t="shared" si="52"/>
        <v>3</v>
      </c>
      <c r="G306" s="19">
        <f t="shared" si="53"/>
        <v>4</v>
      </c>
      <c r="H306" s="20">
        <f t="shared" si="54"/>
        <v>4.8245243904000023E-4</v>
      </c>
      <c r="J306" s="7">
        <f>IF($A306="二本差勝",先鋒分析!$D$14,IF($A306="一本差勝",先鋒分析!$D$15,IF($A306="引き分け",先鋒分析!$D$16,IF($A306="一本差負",先鋒分析!$D$17,先鋒分析!$D$18))))</f>
        <v>0.26400000000000001</v>
      </c>
      <c r="K306" s="19">
        <f t="shared" si="55"/>
        <v>0</v>
      </c>
      <c r="L306" s="19">
        <f t="shared" si="56"/>
        <v>0</v>
      </c>
      <c r="M306" s="7">
        <f>IF($B306="二本差勝",次鋒分析!$D$14,IF($B306="一本差勝",次鋒分析!$D$15,IF($B306="引き分け",次鋒分析!$D$16,IF($B306="一本差負",次鋒分析!$D$17,次鋒分析!$D$18))))</f>
        <v>0.20800000000000002</v>
      </c>
      <c r="N306" s="1">
        <f t="shared" si="57"/>
        <v>1</v>
      </c>
      <c r="O306" s="1">
        <f t="shared" si="58"/>
        <v>1</v>
      </c>
      <c r="P306" s="7">
        <f>IF($C306="二本差勝",中堅分析!$D$14,IF($C306="一本差勝",中堅分析!$D$15,IF($C306="引き分け",中堅分析!$D$16,IF($C306="一本差負",中堅分析!$D$17,中堅分析!$D$18))))</f>
        <v>0.26400000000000001</v>
      </c>
      <c r="Q306" s="1">
        <f t="shared" si="59"/>
        <v>0</v>
      </c>
      <c r="R306" s="1">
        <f t="shared" si="60"/>
        <v>0</v>
      </c>
      <c r="S306" s="7">
        <f>IF($D306="二本差勝",副将分析!$D$14,IF($D306="一本差勝",副将分析!$D$15,IF($D306="引き分け",副将分析!$D$16,IF($D306="一本差負",副将分析!$D$17,副将分析!$D$18))))</f>
        <v>0.20800000000000002</v>
      </c>
      <c r="T306" s="1">
        <f t="shared" si="61"/>
        <v>1</v>
      </c>
      <c r="U306" s="1">
        <f t="shared" si="62"/>
        <v>1</v>
      </c>
      <c r="V306" s="7">
        <f>IF($E306="二本差勝",大将分析!$D$14,IF($E306="一本差勝",大将分析!$D$15,IF($E306="引き分け",大将分析!$D$16,IF($E306="一本差負",大将分析!$D$17,大将分析!$D$18))))</f>
        <v>0.16000000000000003</v>
      </c>
      <c r="W306" s="1">
        <f t="shared" si="63"/>
        <v>1</v>
      </c>
      <c r="X306" s="1">
        <f t="shared" si="64"/>
        <v>2</v>
      </c>
    </row>
    <row r="307" spans="1:24" x14ac:dyDescent="0.15">
      <c r="A307" s="1" t="s">
        <v>22</v>
      </c>
      <c r="B307" s="1" t="s">
        <v>22</v>
      </c>
      <c r="C307" s="1" t="s">
        <v>39</v>
      </c>
      <c r="D307" s="1" t="s">
        <v>40</v>
      </c>
      <c r="E307" s="1" t="s">
        <v>40</v>
      </c>
      <c r="F307" s="19">
        <f t="shared" si="52"/>
        <v>3</v>
      </c>
      <c r="G307" s="19">
        <f t="shared" si="53"/>
        <v>4</v>
      </c>
      <c r="H307" s="20">
        <f t="shared" si="54"/>
        <v>4.8245243904000029E-4</v>
      </c>
      <c r="J307" s="7">
        <f>IF($A307="二本差勝",先鋒分析!$D$14,IF($A307="一本差勝",先鋒分析!$D$15,IF($A307="引き分け",先鋒分析!$D$16,IF($A307="一本差負",先鋒分析!$D$17,先鋒分析!$D$18))))</f>
        <v>0.26400000000000001</v>
      </c>
      <c r="K307" s="19">
        <f t="shared" si="55"/>
        <v>0</v>
      </c>
      <c r="L307" s="19">
        <f t="shared" si="56"/>
        <v>0</v>
      </c>
      <c r="M307" s="7">
        <f>IF($B307="二本差勝",次鋒分析!$D$14,IF($B307="一本差勝",次鋒分析!$D$15,IF($B307="引き分け",次鋒分析!$D$16,IF($B307="一本差負",次鋒分析!$D$17,次鋒分析!$D$18))))</f>
        <v>0.26400000000000001</v>
      </c>
      <c r="N307" s="1">
        <f t="shared" si="57"/>
        <v>0</v>
      </c>
      <c r="O307" s="1">
        <f t="shared" si="58"/>
        <v>0</v>
      </c>
      <c r="P307" s="7">
        <f>IF($C307="二本差勝",中堅分析!$D$14,IF($C307="一本差勝",中堅分析!$D$15,IF($C307="引き分け",中堅分析!$D$16,IF($C307="一本差負",中堅分析!$D$17,中堅分析!$D$18))))</f>
        <v>0.16000000000000003</v>
      </c>
      <c r="Q307" s="1">
        <f t="shared" si="59"/>
        <v>1</v>
      </c>
      <c r="R307" s="1">
        <f t="shared" si="60"/>
        <v>2</v>
      </c>
      <c r="S307" s="7">
        <f>IF($D307="二本差勝",副将分析!$D$14,IF($D307="一本差勝",副将分析!$D$15,IF($D307="引き分け",副将分析!$D$16,IF($D307="一本差負",副将分析!$D$17,副将分析!$D$18))))</f>
        <v>0.20800000000000002</v>
      </c>
      <c r="T307" s="1">
        <f t="shared" si="61"/>
        <v>1</v>
      </c>
      <c r="U307" s="1">
        <f t="shared" si="62"/>
        <v>1</v>
      </c>
      <c r="V307" s="7">
        <f>IF($E307="二本差勝",大将分析!$D$14,IF($E307="一本差勝",大将分析!$D$15,IF($E307="引き分け",大将分析!$D$16,IF($E307="一本差負",大将分析!$D$17,大将分析!$D$18))))</f>
        <v>0.20800000000000002</v>
      </c>
      <c r="W307" s="1">
        <f t="shared" si="63"/>
        <v>1</v>
      </c>
      <c r="X307" s="1">
        <f t="shared" si="64"/>
        <v>1</v>
      </c>
    </row>
    <row r="308" spans="1:24" x14ac:dyDescent="0.15">
      <c r="A308" s="1" t="s">
        <v>22</v>
      </c>
      <c r="B308" s="1" t="s">
        <v>22</v>
      </c>
      <c r="C308" s="1" t="s">
        <v>40</v>
      </c>
      <c r="D308" s="1" t="s">
        <v>39</v>
      </c>
      <c r="E308" s="1" t="s">
        <v>40</v>
      </c>
      <c r="F308" s="19">
        <f t="shared" si="52"/>
        <v>3</v>
      </c>
      <c r="G308" s="19">
        <f t="shared" si="53"/>
        <v>4</v>
      </c>
      <c r="H308" s="20">
        <f t="shared" si="54"/>
        <v>4.8245243904000029E-4</v>
      </c>
      <c r="J308" s="7">
        <f>IF($A308="二本差勝",先鋒分析!$D$14,IF($A308="一本差勝",先鋒分析!$D$15,IF($A308="引き分け",先鋒分析!$D$16,IF($A308="一本差負",先鋒分析!$D$17,先鋒分析!$D$18))))</f>
        <v>0.26400000000000001</v>
      </c>
      <c r="K308" s="19">
        <f t="shared" si="55"/>
        <v>0</v>
      </c>
      <c r="L308" s="19">
        <f t="shared" si="56"/>
        <v>0</v>
      </c>
      <c r="M308" s="7">
        <f>IF($B308="二本差勝",次鋒分析!$D$14,IF($B308="一本差勝",次鋒分析!$D$15,IF($B308="引き分け",次鋒分析!$D$16,IF($B308="一本差負",次鋒分析!$D$17,次鋒分析!$D$18))))</f>
        <v>0.26400000000000001</v>
      </c>
      <c r="N308" s="1">
        <f t="shared" si="57"/>
        <v>0</v>
      </c>
      <c r="O308" s="1">
        <f t="shared" si="58"/>
        <v>0</v>
      </c>
      <c r="P308" s="7">
        <f>IF($C308="二本差勝",中堅分析!$D$14,IF($C308="一本差勝",中堅分析!$D$15,IF($C308="引き分け",中堅分析!$D$16,IF($C308="一本差負",中堅分析!$D$17,中堅分析!$D$18))))</f>
        <v>0.20800000000000002</v>
      </c>
      <c r="Q308" s="1">
        <f t="shared" si="59"/>
        <v>1</v>
      </c>
      <c r="R308" s="1">
        <f t="shared" si="60"/>
        <v>1</v>
      </c>
      <c r="S308" s="7">
        <f>IF($D308="二本差勝",副将分析!$D$14,IF($D308="一本差勝",副将分析!$D$15,IF($D308="引き分け",副将分析!$D$16,IF($D308="一本差負",副将分析!$D$17,副将分析!$D$18))))</f>
        <v>0.16000000000000003</v>
      </c>
      <c r="T308" s="1">
        <f t="shared" si="61"/>
        <v>1</v>
      </c>
      <c r="U308" s="1">
        <f t="shared" si="62"/>
        <v>2</v>
      </c>
      <c r="V308" s="7">
        <f>IF($E308="二本差勝",大将分析!$D$14,IF($E308="一本差勝",大将分析!$D$15,IF($E308="引き分け",大将分析!$D$16,IF($E308="一本差負",大将分析!$D$17,大将分析!$D$18))))</f>
        <v>0.20800000000000002</v>
      </c>
      <c r="W308" s="1">
        <f t="shared" si="63"/>
        <v>1</v>
      </c>
      <c r="X308" s="1">
        <f t="shared" si="64"/>
        <v>1</v>
      </c>
    </row>
    <row r="309" spans="1:24" x14ac:dyDescent="0.15">
      <c r="A309" s="1" t="s">
        <v>22</v>
      </c>
      <c r="B309" s="1" t="s">
        <v>22</v>
      </c>
      <c r="C309" s="1" t="s">
        <v>40</v>
      </c>
      <c r="D309" s="1" t="s">
        <v>40</v>
      </c>
      <c r="E309" s="1" t="s">
        <v>39</v>
      </c>
      <c r="F309" s="19">
        <f t="shared" si="52"/>
        <v>3</v>
      </c>
      <c r="G309" s="19">
        <f t="shared" si="53"/>
        <v>4</v>
      </c>
      <c r="H309" s="20">
        <f t="shared" si="54"/>
        <v>4.8245243904000023E-4</v>
      </c>
      <c r="J309" s="7">
        <f>IF($A309="二本差勝",先鋒分析!$D$14,IF($A309="一本差勝",先鋒分析!$D$15,IF($A309="引き分け",先鋒分析!$D$16,IF($A309="一本差負",先鋒分析!$D$17,先鋒分析!$D$18))))</f>
        <v>0.26400000000000001</v>
      </c>
      <c r="K309" s="19">
        <f t="shared" si="55"/>
        <v>0</v>
      </c>
      <c r="L309" s="19">
        <f t="shared" si="56"/>
        <v>0</v>
      </c>
      <c r="M309" s="7">
        <f>IF($B309="二本差勝",次鋒分析!$D$14,IF($B309="一本差勝",次鋒分析!$D$15,IF($B309="引き分け",次鋒分析!$D$16,IF($B309="一本差負",次鋒分析!$D$17,次鋒分析!$D$18))))</f>
        <v>0.26400000000000001</v>
      </c>
      <c r="N309" s="1">
        <f t="shared" si="57"/>
        <v>0</v>
      </c>
      <c r="O309" s="1">
        <f t="shared" si="58"/>
        <v>0</v>
      </c>
      <c r="P309" s="7">
        <f>IF($C309="二本差勝",中堅分析!$D$14,IF($C309="一本差勝",中堅分析!$D$15,IF($C309="引き分け",中堅分析!$D$16,IF($C309="一本差負",中堅分析!$D$17,中堅分析!$D$18))))</f>
        <v>0.20800000000000002</v>
      </c>
      <c r="Q309" s="1">
        <f t="shared" si="59"/>
        <v>1</v>
      </c>
      <c r="R309" s="1">
        <f t="shared" si="60"/>
        <v>1</v>
      </c>
      <c r="S309" s="7">
        <f>IF($D309="二本差勝",副将分析!$D$14,IF($D309="一本差勝",副将分析!$D$15,IF($D309="引き分け",副将分析!$D$16,IF($D309="一本差負",副将分析!$D$17,副将分析!$D$18))))</f>
        <v>0.20800000000000002</v>
      </c>
      <c r="T309" s="1">
        <f t="shared" si="61"/>
        <v>1</v>
      </c>
      <c r="U309" s="1">
        <f t="shared" si="62"/>
        <v>1</v>
      </c>
      <c r="V309" s="7">
        <f>IF($E309="二本差勝",大将分析!$D$14,IF($E309="一本差勝",大将分析!$D$15,IF($E309="引き分け",大将分析!$D$16,IF($E309="一本差負",大将分析!$D$17,大将分析!$D$18))))</f>
        <v>0.16000000000000003</v>
      </c>
      <c r="W309" s="1">
        <f t="shared" si="63"/>
        <v>1</v>
      </c>
      <c r="X309" s="1">
        <f t="shared" si="64"/>
        <v>2</v>
      </c>
    </row>
    <row r="310" spans="1:24" x14ac:dyDescent="0.15">
      <c r="A310" s="1" t="s">
        <v>41</v>
      </c>
      <c r="B310" s="1" t="s">
        <v>39</v>
      </c>
      <c r="C310" s="1" t="s">
        <v>40</v>
      </c>
      <c r="D310" s="1" t="s">
        <v>40</v>
      </c>
      <c r="E310" s="1" t="s">
        <v>40</v>
      </c>
      <c r="F310" s="19">
        <f t="shared" si="52"/>
        <v>3</v>
      </c>
      <c r="G310" s="19">
        <f t="shared" si="53"/>
        <v>4</v>
      </c>
      <c r="H310" s="20">
        <f t="shared" si="54"/>
        <v>2.9948379136000017E-4</v>
      </c>
      <c r="J310" s="7">
        <f>IF($A310="二本差勝",先鋒分析!$D$14,IF($A310="一本差勝",先鋒分析!$D$15,IF($A310="引き分け",先鋒分析!$D$16,IF($A310="一本差負",先鋒分析!$D$17,先鋒分析!$D$18))))</f>
        <v>0.20800000000000002</v>
      </c>
      <c r="K310" s="19">
        <f t="shared" si="55"/>
        <v>-1</v>
      </c>
      <c r="L310" s="19">
        <f t="shared" si="56"/>
        <v>-1</v>
      </c>
      <c r="M310" s="7">
        <f>IF($B310="二本差勝",次鋒分析!$D$14,IF($B310="一本差勝",次鋒分析!$D$15,IF($B310="引き分け",次鋒分析!$D$16,IF($B310="一本差負",次鋒分析!$D$17,次鋒分析!$D$18))))</f>
        <v>0.16000000000000003</v>
      </c>
      <c r="N310" s="1">
        <f t="shared" si="57"/>
        <v>1</v>
      </c>
      <c r="O310" s="1">
        <f t="shared" si="58"/>
        <v>2</v>
      </c>
      <c r="P310" s="7">
        <f>IF($C310="二本差勝",中堅分析!$D$14,IF($C310="一本差勝",中堅分析!$D$15,IF($C310="引き分け",中堅分析!$D$16,IF($C310="一本差負",中堅分析!$D$17,中堅分析!$D$18))))</f>
        <v>0.20800000000000002</v>
      </c>
      <c r="Q310" s="1">
        <f t="shared" si="59"/>
        <v>1</v>
      </c>
      <c r="R310" s="1">
        <f t="shared" si="60"/>
        <v>1</v>
      </c>
      <c r="S310" s="7">
        <f>IF($D310="二本差勝",副将分析!$D$14,IF($D310="一本差勝",副将分析!$D$15,IF($D310="引き分け",副将分析!$D$16,IF($D310="一本差負",副将分析!$D$17,副将分析!$D$18))))</f>
        <v>0.20800000000000002</v>
      </c>
      <c r="T310" s="1">
        <f t="shared" si="61"/>
        <v>1</v>
      </c>
      <c r="U310" s="1">
        <f t="shared" si="62"/>
        <v>1</v>
      </c>
      <c r="V310" s="7">
        <f>IF($E310="二本差勝",大将分析!$D$14,IF($E310="一本差勝",大将分析!$D$15,IF($E310="引き分け",大将分析!$D$16,IF($E310="一本差負",大将分析!$D$17,大将分析!$D$18))))</f>
        <v>0.20800000000000002</v>
      </c>
      <c r="W310" s="1">
        <f t="shared" si="63"/>
        <v>1</v>
      </c>
      <c r="X310" s="1">
        <f t="shared" si="64"/>
        <v>1</v>
      </c>
    </row>
    <row r="311" spans="1:24" x14ac:dyDescent="0.15">
      <c r="A311" s="1" t="s">
        <v>41</v>
      </c>
      <c r="B311" s="1" t="s">
        <v>40</v>
      </c>
      <c r="C311" s="1" t="s">
        <v>39</v>
      </c>
      <c r="D311" s="1" t="s">
        <v>40</v>
      </c>
      <c r="E311" s="1" t="s">
        <v>40</v>
      </c>
      <c r="F311" s="19">
        <f t="shared" si="52"/>
        <v>3</v>
      </c>
      <c r="G311" s="19">
        <f t="shared" si="53"/>
        <v>4</v>
      </c>
      <c r="H311" s="20">
        <f t="shared" si="54"/>
        <v>2.9948379136000017E-4</v>
      </c>
      <c r="J311" s="7">
        <f>IF($A311="二本差勝",先鋒分析!$D$14,IF($A311="一本差勝",先鋒分析!$D$15,IF($A311="引き分け",先鋒分析!$D$16,IF($A311="一本差負",先鋒分析!$D$17,先鋒分析!$D$18))))</f>
        <v>0.20800000000000002</v>
      </c>
      <c r="K311" s="19">
        <f t="shared" si="55"/>
        <v>-1</v>
      </c>
      <c r="L311" s="19">
        <f t="shared" si="56"/>
        <v>-1</v>
      </c>
      <c r="M311" s="7">
        <f>IF($B311="二本差勝",次鋒分析!$D$14,IF($B311="一本差勝",次鋒分析!$D$15,IF($B311="引き分け",次鋒分析!$D$16,IF($B311="一本差負",次鋒分析!$D$17,次鋒分析!$D$18))))</f>
        <v>0.20800000000000002</v>
      </c>
      <c r="N311" s="1">
        <f t="shared" si="57"/>
        <v>1</v>
      </c>
      <c r="O311" s="1">
        <f t="shared" si="58"/>
        <v>1</v>
      </c>
      <c r="P311" s="7">
        <f>IF($C311="二本差勝",中堅分析!$D$14,IF($C311="一本差勝",中堅分析!$D$15,IF($C311="引き分け",中堅分析!$D$16,IF($C311="一本差負",中堅分析!$D$17,中堅分析!$D$18))))</f>
        <v>0.16000000000000003</v>
      </c>
      <c r="Q311" s="1">
        <f t="shared" si="59"/>
        <v>1</v>
      </c>
      <c r="R311" s="1">
        <f t="shared" si="60"/>
        <v>2</v>
      </c>
      <c r="S311" s="7">
        <f>IF($D311="二本差勝",副将分析!$D$14,IF($D311="一本差勝",副将分析!$D$15,IF($D311="引き分け",副将分析!$D$16,IF($D311="一本差負",副将分析!$D$17,副将分析!$D$18))))</f>
        <v>0.20800000000000002</v>
      </c>
      <c r="T311" s="1">
        <f t="shared" si="61"/>
        <v>1</v>
      </c>
      <c r="U311" s="1">
        <f t="shared" si="62"/>
        <v>1</v>
      </c>
      <c r="V311" s="7">
        <f>IF($E311="二本差勝",大将分析!$D$14,IF($E311="一本差勝",大将分析!$D$15,IF($E311="引き分け",大将分析!$D$16,IF($E311="一本差負",大将分析!$D$17,大将分析!$D$18))))</f>
        <v>0.20800000000000002</v>
      </c>
      <c r="W311" s="1">
        <f t="shared" si="63"/>
        <v>1</v>
      </c>
      <c r="X311" s="1">
        <f t="shared" si="64"/>
        <v>1</v>
      </c>
    </row>
    <row r="312" spans="1:24" x14ac:dyDescent="0.15">
      <c r="A312" s="1" t="s">
        <v>41</v>
      </c>
      <c r="B312" s="1" t="s">
        <v>40</v>
      </c>
      <c r="C312" s="1" t="s">
        <v>40</v>
      </c>
      <c r="D312" s="1" t="s">
        <v>39</v>
      </c>
      <c r="E312" s="1" t="s">
        <v>40</v>
      </c>
      <c r="F312" s="19">
        <f t="shared" si="52"/>
        <v>3</v>
      </c>
      <c r="G312" s="19">
        <f t="shared" si="53"/>
        <v>4</v>
      </c>
      <c r="H312" s="20">
        <f t="shared" si="54"/>
        <v>2.9948379136000017E-4</v>
      </c>
      <c r="J312" s="7">
        <f>IF($A312="二本差勝",先鋒分析!$D$14,IF($A312="一本差勝",先鋒分析!$D$15,IF($A312="引き分け",先鋒分析!$D$16,IF($A312="一本差負",先鋒分析!$D$17,先鋒分析!$D$18))))</f>
        <v>0.20800000000000002</v>
      </c>
      <c r="K312" s="19">
        <f t="shared" si="55"/>
        <v>-1</v>
      </c>
      <c r="L312" s="19">
        <f t="shared" si="56"/>
        <v>-1</v>
      </c>
      <c r="M312" s="7">
        <f>IF($B312="二本差勝",次鋒分析!$D$14,IF($B312="一本差勝",次鋒分析!$D$15,IF($B312="引き分け",次鋒分析!$D$16,IF($B312="一本差負",次鋒分析!$D$17,次鋒分析!$D$18))))</f>
        <v>0.20800000000000002</v>
      </c>
      <c r="N312" s="1">
        <f t="shared" si="57"/>
        <v>1</v>
      </c>
      <c r="O312" s="1">
        <f t="shared" si="58"/>
        <v>1</v>
      </c>
      <c r="P312" s="7">
        <f>IF($C312="二本差勝",中堅分析!$D$14,IF($C312="一本差勝",中堅分析!$D$15,IF($C312="引き分け",中堅分析!$D$16,IF($C312="一本差負",中堅分析!$D$17,中堅分析!$D$18))))</f>
        <v>0.20800000000000002</v>
      </c>
      <c r="Q312" s="1">
        <f t="shared" si="59"/>
        <v>1</v>
      </c>
      <c r="R312" s="1">
        <f t="shared" si="60"/>
        <v>1</v>
      </c>
      <c r="S312" s="7">
        <f>IF($D312="二本差勝",副将分析!$D$14,IF($D312="一本差勝",副将分析!$D$15,IF($D312="引き分け",副将分析!$D$16,IF($D312="一本差負",副将分析!$D$17,副将分析!$D$18))))</f>
        <v>0.16000000000000003</v>
      </c>
      <c r="T312" s="1">
        <f t="shared" si="61"/>
        <v>1</v>
      </c>
      <c r="U312" s="1">
        <f t="shared" si="62"/>
        <v>2</v>
      </c>
      <c r="V312" s="7">
        <f>IF($E312="二本差勝",大将分析!$D$14,IF($E312="一本差勝",大将分析!$D$15,IF($E312="引き分け",大将分析!$D$16,IF($E312="一本差負",大将分析!$D$17,大将分析!$D$18))))</f>
        <v>0.20800000000000002</v>
      </c>
      <c r="W312" s="1">
        <f t="shared" si="63"/>
        <v>1</v>
      </c>
      <c r="X312" s="1">
        <f t="shared" si="64"/>
        <v>1</v>
      </c>
    </row>
    <row r="313" spans="1:24" x14ac:dyDescent="0.15">
      <c r="A313" s="1" t="s">
        <v>41</v>
      </c>
      <c r="B313" s="1" t="s">
        <v>40</v>
      </c>
      <c r="C313" s="1" t="s">
        <v>40</v>
      </c>
      <c r="D313" s="1" t="s">
        <v>40</v>
      </c>
      <c r="E313" s="1" t="s">
        <v>39</v>
      </c>
      <c r="F313" s="19">
        <f t="shared" si="52"/>
        <v>3</v>
      </c>
      <c r="G313" s="19">
        <f t="shared" si="53"/>
        <v>4</v>
      </c>
      <c r="H313" s="20">
        <f t="shared" si="54"/>
        <v>2.9948379136000017E-4</v>
      </c>
      <c r="J313" s="7">
        <f>IF($A313="二本差勝",先鋒分析!$D$14,IF($A313="一本差勝",先鋒分析!$D$15,IF($A313="引き分け",先鋒分析!$D$16,IF($A313="一本差負",先鋒分析!$D$17,先鋒分析!$D$18))))</f>
        <v>0.20800000000000002</v>
      </c>
      <c r="K313" s="19">
        <f t="shared" si="55"/>
        <v>-1</v>
      </c>
      <c r="L313" s="19">
        <f t="shared" si="56"/>
        <v>-1</v>
      </c>
      <c r="M313" s="7">
        <f>IF($B313="二本差勝",次鋒分析!$D$14,IF($B313="一本差勝",次鋒分析!$D$15,IF($B313="引き分け",次鋒分析!$D$16,IF($B313="一本差負",次鋒分析!$D$17,次鋒分析!$D$18))))</f>
        <v>0.20800000000000002</v>
      </c>
      <c r="N313" s="1">
        <f t="shared" si="57"/>
        <v>1</v>
      </c>
      <c r="O313" s="1">
        <f t="shared" si="58"/>
        <v>1</v>
      </c>
      <c r="P313" s="7">
        <f>IF($C313="二本差勝",中堅分析!$D$14,IF($C313="一本差勝",中堅分析!$D$15,IF($C313="引き分け",中堅分析!$D$16,IF($C313="一本差負",中堅分析!$D$17,中堅分析!$D$18))))</f>
        <v>0.20800000000000002</v>
      </c>
      <c r="Q313" s="1">
        <f t="shared" si="59"/>
        <v>1</v>
      </c>
      <c r="R313" s="1">
        <f t="shared" si="60"/>
        <v>1</v>
      </c>
      <c r="S313" s="7">
        <f>IF($D313="二本差勝",副将分析!$D$14,IF($D313="一本差勝",副将分析!$D$15,IF($D313="引き分け",副将分析!$D$16,IF($D313="一本差負",副将分析!$D$17,副将分析!$D$18))))</f>
        <v>0.20800000000000002</v>
      </c>
      <c r="T313" s="1">
        <f t="shared" si="61"/>
        <v>1</v>
      </c>
      <c r="U313" s="1">
        <f t="shared" si="62"/>
        <v>1</v>
      </c>
      <c r="V313" s="7">
        <f>IF($E313="二本差勝",大将分析!$D$14,IF($E313="一本差勝",大将分析!$D$15,IF($E313="引き分け",大将分析!$D$16,IF($E313="一本差負",大将分析!$D$17,大将分析!$D$18))))</f>
        <v>0.16000000000000003</v>
      </c>
      <c r="W313" s="1">
        <f t="shared" si="63"/>
        <v>1</v>
      </c>
      <c r="X313" s="1">
        <f t="shared" si="64"/>
        <v>2</v>
      </c>
    </row>
    <row r="314" spans="1:24" x14ac:dyDescent="0.15">
      <c r="A314" s="1" t="s">
        <v>42</v>
      </c>
      <c r="B314" s="1" t="s">
        <v>39</v>
      </c>
      <c r="C314" s="1" t="s">
        <v>39</v>
      </c>
      <c r="D314" s="1" t="s">
        <v>40</v>
      </c>
      <c r="E314" s="1" t="s">
        <v>40</v>
      </c>
      <c r="F314" s="19">
        <f t="shared" si="52"/>
        <v>3</v>
      </c>
      <c r="G314" s="19">
        <f t="shared" si="53"/>
        <v>4</v>
      </c>
      <c r="H314" s="20">
        <f t="shared" si="54"/>
        <v>1.7720934400000015E-4</v>
      </c>
      <c r="J314" s="7">
        <f>IF($A314="二本差勝",先鋒分析!$D$14,IF($A314="一本差勝",先鋒分析!$D$15,IF($A314="引き分け",先鋒分析!$D$16,IF($A314="一本差負",先鋒分析!$D$17,先鋒分析!$D$18))))</f>
        <v>0.16000000000000003</v>
      </c>
      <c r="K314" s="19">
        <f t="shared" si="55"/>
        <v>-1</v>
      </c>
      <c r="L314" s="19">
        <f t="shared" si="56"/>
        <v>-2</v>
      </c>
      <c r="M314" s="7">
        <f>IF($B314="二本差勝",次鋒分析!$D$14,IF($B314="一本差勝",次鋒分析!$D$15,IF($B314="引き分け",次鋒分析!$D$16,IF($B314="一本差負",次鋒分析!$D$17,次鋒分析!$D$18))))</f>
        <v>0.16000000000000003</v>
      </c>
      <c r="N314" s="1">
        <f t="shared" si="57"/>
        <v>1</v>
      </c>
      <c r="O314" s="1">
        <f t="shared" si="58"/>
        <v>2</v>
      </c>
      <c r="P314" s="7">
        <f>IF($C314="二本差勝",中堅分析!$D$14,IF($C314="一本差勝",中堅分析!$D$15,IF($C314="引き分け",中堅分析!$D$16,IF($C314="一本差負",中堅分析!$D$17,中堅分析!$D$18))))</f>
        <v>0.16000000000000003</v>
      </c>
      <c r="Q314" s="1">
        <f t="shared" si="59"/>
        <v>1</v>
      </c>
      <c r="R314" s="1">
        <f t="shared" si="60"/>
        <v>2</v>
      </c>
      <c r="S314" s="7">
        <f>IF($D314="二本差勝",副将分析!$D$14,IF($D314="一本差勝",副将分析!$D$15,IF($D314="引き分け",副将分析!$D$16,IF($D314="一本差負",副将分析!$D$17,副将分析!$D$18))))</f>
        <v>0.20800000000000002</v>
      </c>
      <c r="T314" s="1">
        <f t="shared" si="61"/>
        <v>1</v>
      </c>
      <c r="U314" s="1">
        <f t="shared" si="62"/>
        <v>1</v>
      </c>
      <c r="V314" s="7">
        <f>IF($E314="二本差勝",大将分析!$D$14,IF($E314="一本差勝",大将分析!$D$15,IF($E314="引き分け",大将分析!$D$16,IF($E314="一本差負",大将分析!$D$17,大将分析!$D$18))))</f>
        <v>0.20800000000000002</v>
      </c>
      <c r="W314" s="1">
        <f t="shared" si="63"/>
        <v>1</v>
      </c>
      <c r="X314" s="1">
        <f t="shared" si="64"/>
        <v>1</v>
      </c>
    </row>
    <row r="315" spans="1:24" x14ac:dyDescent="0.15">
      <c r="A315" s="1" t="s">
        <v>42</v>
      </c>
      <c r="B315" s="1" t="s">
        <v>39</v>
      </c>
      <c r="C315" s="1" t="s">
        <v>40</v>
      </c>
      <c r="D315" s="1" t="s">
        <v>39</v>
      </c>
      <c r="E315" s="1" t="s">
        <v>40</v>
      </c>
      <c r="F315" s="19">
        <f t="shared" si="52"/>
        <v>3</v>
      </c>
      <c r="G315" s="19">
        <f t="shared" si="53"/>
        <v>4</v>
      </c>
      <c r="H315" s="20">
        <f t="shared" si="54"/>
        <v>1.7720934400000015E-4</v>
      </c>
      <c r="J315" s="7">
        <f>IF($A315="二本差勝",先鋒分析!$D$14,IF($A315="一本差勝",先鋒分析!$D$15,IF($A315="引き分け",先鋒分析!$D$16,IF($A315="一本差負",先鋒分析!$D$17,先鋒分析!$D$18))))</f>
        <v>0.16000000000000003</v>
      </c>
      <c r="K315" s="19">
        <f t="shared" si="55"/>
        <v>-1</v>
      </c>
      <c r="L315" s="19">
        <f t="shared" si="56"/>
        <v>-2</v>
      </c>
      <c r="M315" s="7">
        <f>IF($B315="二本差勝",次鋒分析!$D$14,IF($B315="一本差勝",次鋒分析!$D$15,IF($B315="引き分け",次鋒分析!$D$16,IF($B315="一本差負",次鋒分析!$D$17,次鋒分析!$D$18))))</f>
        <v>0.16000000000000003</v>
      </c>
      <c r="N315" s="1">
        <f t="shared" si="57"/>
        <v>1</v>
      </c>
      <c r="O315" s="1">
        <f t="shared" si="58"/>
        <v>2</v>
      </c>
      <c r="P315" s="7">
        <f>IF($C315="二本差勝",中堅分析!$D$14,IF($C315="一本差勝",中堅分析!$D$15,IF($C315="引き分け",中堅分析!$D$16,IF($C315="一本差負",中堅分析!$D$17,中堅分析!$D$18))))</f>
        <v>0.20800000000000002</v>
      </c>
      <c r="Q315" s="1">
        <f t="shared" si="59"/>
        <v>1</v>
      </c>
      <c r="R315" s="1">
        <f t="shared" si="60"/>
        <v>1</v>
      </c>
      <c r="S315" s="7">
        <f>IF($D315="二本差勝",副将分析!$D$14,IF($D315="一本差勝",副将分析!$D$15,IF($D315="引き分け",副将分析!$D$16,IF($D315="一本差負",副将分析!$D$17,副将分析!$D$18))))</f>
        <v>0.16000000000000003</v>
      </c>
      <c r="T315" s="1">
        <f t="shared" si="61"/>
        <v>1</v>
      </c>
      <c r="U315" s="1">
        <f t="shared" si="62"/>
        <v>2</v>
      </c>
      <c r="V315" s="7">
        <f>IF($E315="二本差勝",大将分析!$D$14,IF($E315="一本差勝",大将分析!$D$15,IF($E315="引き分け",大将分析!$D$16,IF($E315="一本差負",大将分析!$D$17,大将分析!$D$18))))</f>
        <v>0.20800000000000002</v>
      </c>
      <c r="W315" s="1">
        <f t="shared" si="63"/>
        <v>1</v>
      </c>
      <c r="X315" s="1">
        <f t="shared" si="64"/>
        <v>1</v>
      </c>
    </row>
    <row r="316" spans="1:24" x14ac:dyDescent="0.15">
      <c r="A316" s="1" t="s">
        <v>42</v>
      </c>
      <c r="B316" s="1" t="s">
        <v>39</v>
      </c>
      <c r="C316" s="1" t="s">
        <v>40</v>
      </c>
      <c r="D316" s="1" t="s">
        <v>40</v>
      </c>
      <c r="E316" s="1" t="s">
        <v>39</v>
      </c>
      <c r="F316" s="19">
        <f t="shared" si="52"/>
        <v>3</v>
      </c>
      <c r="G316" s="19">
        <f t="shared" si="53"/>
        <v>4</v>
      </c>
      <c r="H316" s="20">
        <f t="shared" si="54"/>
        <v>1.7720934400000012E-4</v>
      </c>
      <c r="J316" s="7">
        <f>IF($A316="二本差勝",先鋒分析!$D$14,IF($A316="一本差勝",先鋒分析!$D$15,IF($A316="引き分け",先鋒分析!$D$16,IF($A316="一本差負",先鋒分析!$D$17,先鋒分析!$D$18))))</f>
        <v>0.16000000000000003</v>
      </c>
      <c r="K316" s="19">
        <f t="shared" si="55"/>
        <v>-1</v>
      </c>
      <c r="L316" s="19">
        <f t="shared" si="56"/>
        <v>-2</v>
      </c>
      <c r="M316" s="7">
        <f>IF($B316="二本差勝",次鋒分析!$D$14,IF($B316="一本差勝",次鋒分析!$D$15,IF($B316="引き分け",次鋒分析!$D$16,IF($B316="一本差負",次鋒分析!$D$17,次鋒分析!$D$18))))</f>
        <v>0.16000000000000003</v>
      </c>
      <c r="N316" s="1">
        <f t="shared" si="57"/>
        <v>1</v>
      </c>
      <c r="O316" s="1">
        <f t="shared" si="58"/>
        <v>2</v>
      </c>
      <c r="P316" s="7">
        <f>IF($C316="二本差勝",中堅分析!$D$14,IF($C316="一本差勝",中堅分析!$D$15,IF($C316="引き分け",中堅分析!$D$16,IF($C316="一本差負",中堅分析!$D$17,中堅分析!$D$18))))</f>
        <v>0.20800000000000002</v>
      </c>
      <c r="Q316" s="1">
        <f t="shared" si="59"/>
        <v>1</v>
      </c>
      <c r="R316" s="1">
        <f t="shared" si="60"/>
        <v>1</v>
      </c>
      <c r="S316" s="7">
        <f>IF($D316="二本差勝",副将分析!$D$14,IF($D316="一本差勝",副将分析!$D$15,IF($D316="引き分け",副将分析!$D$16,IF($D316="一本差負",副将分析!$D$17,副将分析!$D$18))))</f>
        <v>0.20800000000000002</v>
      </c>
      <c r="T316" s="1">
        <f t="shared" si="61"/>
        <v>1</v>
      </c>
      <c r="U316" s="1">
        <f t="shared" si="62"/>
        <v>1</v>
      </c>
      <c r="V316" s="7">
        <f>IF($E316="二本差勝",大将分析!$D$14,IF($E316="一本差勝",大将分析!$D$15,IF($E316="引き分け",大将分析!$D$16,IF($E316="一本差負",大将分析!$D$17,大将分析!$D$18))))</f>
        <v>0.16000000000000003</v>
      </c>
      <c r="W316" s="1">
        <f t="shared" si="63"/>
        <v>1</v>
      </c>
      <c r="X316" s="1">
        <f t="shared" si="64"/>
        <v>2</v>
      </c>
    </row>
    <row r="317" spans="1:24" x14ac:dyDescent="0.15">
      <c r="A317" s="1" t="s">
        <v>42</v>
      </c>
      <c r="B317" s="1" t="s">
        <v>40</v>
      </c>
      <c r="C317" s="1" t="s">
        <v>39</v>
      </c>
      <c r="D317" s="1" t="s">
        <v>39</v>
      </c>
      <c r="E317" s="1" t="s">
        <v>40</v>
      </c>
      <c r="F317" s="19">
        <f t="shared" si="52"/>
        <v>3</v>
      </c>
      <c r="G317" s="19">
        <f t="shared" si="53"/>
        <v>4</v>
      </c>
      <c r="H317" s="20">
        <f t="shared" si="54"/>
        <v>1.7720934400000015E-4</v>
      </c>
      <c r="J317" s="7">
        <f>IF($A317="二本差勝",先鋒分析!$D$14,IF($A317="一本差勝",先鋒分析!$D$15,IF($A317="引き分け",先鋒分析!$D$16,IF($A317="一本差負",先鋒分析!$D$17,先鋒分析!$D$18))))</f>
        <v>0.16000000000000003</v>
      </c>
      <c r="K317" s="19">
        <f t="shared" si="55"/>
        <v>-1</v>
      </c>
      <c r="L317" s="19">
        <f t="shared" si="56"/>
        <v>-2</v>
      </c>
      <c r="M317" s="7">
        <f>IF($B317="二本差勝",次鋒分析!$D$14,IF($B317="一本差勝",次鋒分析!$D$15,IF($B317="引き分け",次鋒分析!$D$16,IF($B317="一本差負",次鋒分析!$D$17,次鋒分析!$D$18))))</f>
        <v>0.20800000000000002</v>
      </c>
      <c r="N317" s="1">
        <f t="shared" si="57"/>
        <v>1</v>
      </c>
      <c r="O317" s="1">
        <f t="shared" si="58"/>
        <v>1</v>
      </c>
      <c r="P317" s="7">
        <f>IF($C317="二本差勝",中堅分析!$D$14,IF($C317="一本差勝",中堅分析!$D$15,IF($C317="引き分け",中堅分析!$D$16,IF($C317="一本差負",中堅分析!$D$17,中堅分析!$D$18))))</f>
        <v>0.16000000000000003</v>
      </c>
      <c r="Q317" s="1">
        <f t="shared" si="59"/>
        <v>1</v>
      </c>
      <c r="R317" s="1">
        <f t="shared" si="60"/>
        <v>2</v>
      </c>
      <c r="S317" s="7">
        <f>IF($D317="二本差勝",副将分析!$D$14,IF($D317="一本差勝",副将分析!$D$15,IF($D317="引き分け",副将分析!$D$16,IF($D317="一本差負",副将分析!$D$17,副将分析!$D$18))))</f>
        <v>0.16000000000000003</v>
      </c>
      <c r="T317" s="1">
        <f t="shared" si="61"/>
        <v>1</v>
      </c>
      <c r="U317" s="1">
        <f t="shared" si="62"/>
        <v>2</v>
      </c>
      <c r="V317" s="7">
        <f>IF($E317="二本差勝",大将分析!$D$14,IF($E317="一本差勝",大将分析!$D$15,IF($E317="引き分け",大将分析!$D$16,IF($E317="一本差負",大将分析!$D$17,大将分析!$D$18))))</f>
        <v>0.20800000000000002</v>
      </c>
      <c r="W317" s="1">
        <f t="shared" si="63"/>
        <v>1</v>
      </c>
      <c r="X317" s="1">
        <f t="shared" si="64"/>
        <v>1</v>
      </c>
    </row>
    <row r="318" spans="1:24" x14ac:dyDescent="0.15">
      <c r="A318" s="1" t="s">
        <v>42</v>
      </c>
      <c r="B318" s="1" t="s">
        <v>40</v>
      </c>
      <c r="C318" s="1" t="s">
        <v>39</v>
      </c>
      <c r="D318" s="1" t="s">
        <v>40</v>
      </c>
      <c r="E318" s="1" t="s">
        <v>39</v>
      </c>
      <c r="F318" s="19">
        <f t="shared" si="52"/>
        <v>3</v>
      </c>
      <c r="G318" s="19">
        <f t="shared" si="53"/>
        <v>4</v>
      </c>
      <c r="H318" s="20">
        <f t="shared" si="54"/>
        <v>1.7720934400000012E-4</v>
      </c>
      <c r="J318" s="7">
        <f>IF($A318="二本差勝",先鋒分析!$D$14,IF($A318="一本差勝",先鋒分析!$D$15,IF($A318="引き分け",先鋒分析!$D$16,IF($A318="一本差負",先鋒分析!$D$17,先鋒分析!$D$18))))</f>
        <v>0.16000000000000003</v>
      </c>
      <c r="K318" s="19">
        <f t="shared" si="55"/>
        <v>-1</v>
      </c>
      <c r="L318" s="19">
        <f t="shared" si="56"/>
        <v>-2</v>
      </c>
      <c r="M318" s="7">
        <f>IF($B318="二本差勝",次鋒分析!$D$14,IF($B318="一本差勝",次鋒分析!$D$15,IF($B318="引き分け",次鋒分析!$D$16,IF($B318="一本差負",次鋒分析!$D$17,次鋒分析!$D$18))))</f>
        <v>0.20800000000000002</v>
      </c>
      <c r="N318" s="1">
        <f t="shared" si="57"/>
        <v>1</v>
      </c>
      <c r="O318" s="1">
        <f t="shared" si="58"/>
        <v>1</v>
      </c>
      <c r="P318" s="7">
        <f>IF($C318="二本差勝",中堅分析!$D$14,IF($C318="一本差勝",中堅分析!$D$15,IF($C318="引き分け",中堅分析!$D$16,IF($C318="一本差負",中堅分析!$D$17,中堅分析!$D$18))))</f>
        <v>0.16000000000000003</v>
      </c>
      <c r="Q318" s="1">
        <f t="shared" si="59"/>
        <v>1</v>
      </c>
      <c r="R318" s="1">
        <f t="shared" si="60"/>
        <v>2</v>
      </c>
      <c r="S318" s="7">
        <f>IF($D318="二本差勝",副将分析!$D$14,IF($D318="一本差勝",副将分析!$D$15,IF($D318="引き分け",副将分析!$D$16,IF($D318="一本差負",副将分析!$D$17,副将分析!$D$18))))</f>
        <v>0.20800000000000002</v>
      </c>
      <c r="T318" s="1">
        <f t="shared" si="61"/>
        <v>1</v>
      </c>
      <c r="U318" s="1">
        <f t="shared" si="62"/>
        <v>1</v>
      </c>
      <c r="V318" s="7">
        <f>IF($E318="二本差勝",大将分析!$D$14,IF($E318="一本差勝",大将分析!$D$15,IF($E318="引き分け",大将分析!$D$16,IF($E318="一本差負",大将分析!$D$17,大将分析!$D$18))))</f>
        <v>0.16000000000000003</v>
      </c>
      <c r="W318" s="1">
        <f t="shared" si="63"/>
        <v>1</v>
      </c>
      <c r="X318" s="1">
        <f t="shared" si="64"/>
        <v>2</v>
      </c>
    </row>
    <row r="319" spans="1:24" x14ac:dyDescent="0.15">
      <c r="A319" s="1" t="s">
        <v>42</v>
      </c>
      <c r="B319" s="1" t="s">
        <v>40</v>
      </c>
      <c r="C319" s="1" t="s">
        <v>40</v>
      </c>
      <c r="D319" s="1" t="s">
        <v>39</v>
      </c>
      <c r="E319" s="1" t="s">
        <v>39</v>
      </c>
      <c r="F319" s="19">
        <f t="shared" si="52"/>
        <v>3</v>
      </c>
      <c r="G319" s="19">
        <f t="shared" si="53"/>
        <v>4</v>
      </c>
      <c r="H319" s="20">
        <f t="shared" si="54"/>
        <v>1.7720934400000017E-4</v>
      </c>
      <c r="J319" s="7">
        <f>IF($A319="二本差勝",先鋒分析!$D$14,IF($A319="一本差勝",先鋒分析!$D$15,IF($A319="引き分け",先鋒分析!$D$16,IF($A319="一本差負",先鋒分析!$D$17,先鋒分析!$D$18))))</f>
        <v>0.16000000000000003</v>
      </c>
      <c r="K319" s="19">
        <f t="shared" si="55"/>
        <v>-1</v>
      </c>
      <c r="L319" s="19">
        <f t="shared" si="56"/>
        <v>-2</v>
      </c>
      <c r="M319" s="7">
        <f>IF($B319="二本差勝",次鋒分析!$D$14,IF($B319="一本差勝",次鋒分析!$D$15,IF($B319="引き分け",次鋒分析!$D$16,IF($B319="一本差負",次鋒分析!$D$17,次鋒分析!$D$18))))</f>
        <v>0.20800000000000002</v>
      </c>
      <c r="N319" s="1">
        <f t="shared" si="57"/>
        <v>1</v>
      </c>
      <c r="O319" s="1">
        <f t="shared" si="58"/>
        <v>1</v>
      </c>
      <c r="P319" s="7">
        <f>IF($C319="二本差勝",中堅分析!$D$14,IF($C319="一本差勝",中堅分析!$D$15,IF($C319="引き分け",中堅分析!$D$16,IF($C319="一本差負",中堅分析!$D$17,中堅分析!$D$18))))</f>
        <v>0.20800000000000002</v>
      </c>
      <c r="Q319" s="1">
        <f t="shared" si="59"/>
        <v>1</v>
      </c>
      <c r="R319" s="1">
        <f t="shared" si="60"/>
        <v>1</v>
      </c>
      <c r="S319" s="7">
        <f>IF($D319="二本差勝",副将分析!$D$14,IF($D319="一本差勝",副将分析!$D$15,IF($D319="引き分け",副将分析!$D$16,IF($D319="一本差負",副将分析!$D$17,副将分析!$D$18))))</f>
        <v>0.16000000000000003</v>
      </c>
      <c r="T319" s="1">
        <f t="shared" si="61"/>
        <v>1</v>
      </c>
      <c r="U319" s="1">
        <f t="shared" si="62"/>
        <v>2</v>
      </c>
      <c r="V319" s="7">
        <f>IF($E319="二本差勝",大将分析!$D$14,IF($E319="一本差勝",大将分析!$D$15,IF($E319="引き分け",大将分析!$D$16,IF($E319="一本差負",大将分析!$D$17,大将分析!$D$18))))</f>
        <v>0.16000000000000003</v>
      </c>
      <c r="W319" s="1">
        <f t="shared" si="63"/>
        <v>1</v>
      </c>
      <c r="X319" s="1">
        <f t="shared" si="64"/>
        <v>2</v>
      </c>
    </row>
    <row r="320" spans="1:24" x14ac:dyDescent="0.15">
      <c r="A320" s="1" t="s">
        <v>39</v>
      </c>
      <c r="B320" s="1" t="s">
        <v>40</v>
      </c>
      <c r="C320" s="1" t="s">
        <v>40</v>
      </c>
      <c r="D320" s="1" t="s">
        <v>40</v>
      </c>
      <c r="E320" s="1" t="s">
        <v>42</v>
      </c>
      <c r="F320" s="19">
        <f t="shared" si="52"/>
        <v>3</v>
      </c>
      <c r="G320" s="19">
        <f t="shared" si="53"/>
        <v>3</v>
      </c>
      <c r="H320" s="20">
        <f t="shared" si="54"/>
        <v>2.3037214720000016E-4</v>
      </c>
      <c r="J320" s="7">
        <f>IF($A320="二本差勝",先鋒分析!$D$14,IF($A320="一本差勝",先鋒分析!$D$15,IF($A320="引き分け",先鋒分析!$D$16,IF($A320="一本差負",先鋒分析!$D$17,先鋒分析!$D$18))))</f>
        <v>0.16000000000000003</v>
      </c>
      <c r="K320" s="19">
        <f t="shared" si="55"/>
        <v>1</v>
      </c>
      <c r="L320" s="19">
        <f t="shared" si="56"/>
        <v>2</v>
      </c>
      <c r="M320" s="7">
        <f>IF($B320="二本差勝",次鋒分析!$D$14,IF($B320="一本差勝",次鋒分析!$D$15,IF($B320="引き分け",次鋒分析!$D$16,IF($B320="一本差負",次鋒分析!$D$17,次鋒分析!$D$18))))</f>
        <v>0.20800000000000002</v>
      </c>
      <c r="N320" s="1">
        <f t="shared" si="57"/>
        <v>1</v>
      </c>
      <c r="O320" s="1">
        <f t="shared" si="58"/>
        <v>1</v>
      </c>
      <c r="P320" s="7">
        <f>IF($C320="二本差勝",中堅分析!$D$14,IF($C320="一本差勝",中堅分析!$D$15,IF($C320="引き分け",中堅分析!$D$16,IF($C320="一本差負",中堅分析!$D$17,中堅分析!$D$18))))</f>
        <v>0.20800000000000002</v>
      </c>
      <c r="Q320" s="1">
        <f t="shared" si="59"/>
        <v>1</v>
      </c>
      <c r="R320" s="1">
        <f t="shared" si="60"/>
        <v>1</v>
      </c>
      <c r="S320" s="7">
        <f>IF($D320="二本差勝",副将分析!$D$14,IF($D320="一本差勝",副将分析!$D$15,IF($D320="引き分け",副将分析!$D$16,IF($D320="一本差負",副将分析!$D$17,副将分析!$D$18))))</f>
        <v>0.20800000000000002</v>
      </c>
      <c r="T320" s="1">
        <f t="shared" si="61"/>
        <v>1</v>
      </c>
      <c r="U320" s="1">
        <f t="shared" si="62"/>
        <v>1</v>
      </c>
      <c r="V320" s="7">
        <f>IF($E320="二本差勝",大将分析!$D$14,IF($E320="一本差勝",大将分析!$D$15,IF($E320="引き分け",大将分析!$D$16,IF($E320="一本差負",大将分析!$D$17,大将分析!$D$18))))</f>
        <v>0.16000000000000003</v>
      </c>
      <c r="W320" s="1">
        <f t="shared" si="63"/>
        <v>-1</v>
      </c>
      <c r="X320" s="1">
        <f t="shared" si="64"/>
        <v>-2</v>
      </c>
    </row>
    <row r="321" spans="1:24" x14ac:dyDescent="0.15">
      <c r="A321" s="1" t="s">
        <v>39</v>
      </c>
      <c r="B321" s="1" t="s">
        <v>40</v>
      </c>
      <c r="C321" s="1" t="s">
        <v>40</v>
      </c>
      <c r="D321" s="1" t="s">
        <v>42</v>
      </c>
      <c r="E321" s="1" t="s">
        <v>40</v>
      </c>
      <c r="F321" s="19">
        <f t="shared" si="52"/>
        <v>3</v>
      </c>
      <c r="G321" s="19">
        <f t="shared" si="53"/>
        <v>3</v>
      </c>
      <c r="H321" s="20">
        <f t="shared" si="54"/>
        <v>2.3037214720000019E-4</v>
      </c>
      <c r="J321" s="7">
        <f>IF($A321="二本差勝",先鋒分析!$D$14,IF($A321="一本差勝",先鋒分析!$D$15,IF($A321="引き分け",先鋒分析!$D$16,IF($A321="一本差負",先鋒分析!$D$17,先鋒分析!$D$18))))</f>
        <v>0.16000000000000003</v>
      </c>
      <c r="K321" s="19">
        <f t="shared" si="55"/>
        <v>1</v>
      </c>
      <c r="L321" s="19">
        <f t="shared" si="56"/>
        <v>2</v>
      </c>
      <c r="M321" s="7">
        <f>IF($B321="二本差勝",次鋒分析!$D$14,IF($B321="一本差勝",次鋒分析!$D$15,IF($B321="引き分け",次鋒分析!$D$16,IF($B321="一本差負",次鋒分析!$D$17,次鋒分析!$D$18))))</f>
        <v>0.20800000000000002</v>
      </c>
      <c r="N321" s="1">
        <f t="shared" si="57"/>
        <v>1</v>
      </c>
      <c r="O321" s="1">
        <f t="shared" si="58"/>
        <v>1</v>
      </c>
      <c r="P321" s="7">
        <f>IF($C321="二本差勝",中堅分析!$D$14,IF($C321="一本差勝",中堅分析!$D$15,IF($C321="引き分け",中堅分析!$D$16,IF($C321="一本差負",中堅分析!$D$17,中堅分析!$D$18))))</f>
        <v>0.20800000000000002</v>
      </c>
      <c r="Q321" s="1">
        <f t="shared" si="59"/>
        <v>1</v>
      </c>
      <c r="R321" s="1">
        <f t="shared" si="60"/>
        <v>1</v>
      </c>
      <c r="S321" s="7">
        <f>IF($D321="二本差勝",副将分析!$D$14,IF($D321="一本差勝",副将分析!$D$15,IF($D321="引き分け",副将分析!$D$16,IF($D321="一本差負",副将分析!$D$17,副将分析!$D$18))))</f>
        <v>0.16000000000000003</v>
      </c>
      <c r="T321" s="1">
        <f t="shared" si="61"/>
        <v>-1</v>
      </c>
      <c r="U321" s="1">
        <f t="shared" si="62"/>
        <v>-2</v>
      </c>
      <c r="V321" s="7">
        <f>IF($E321="二本差勝",大将分析!$D$14,IF($E321="一本差勝",大将分析!$D$15,IF($E321="引き分け",大将分析!$D$16,IF($E321="一本差負",大将分析!$D$17,大将分析!$D$18))))</f>
        <v>0.20800000000000002</v>
      </c>
      <c r="W321" s="1">
        <f t="shared" si="63"/>
        <v>1</v>
      </c>
      <c r="X321" s="1">
        <f t="shared" si="64"/>
        <v>1</v>
      </c>
    </row>
    <row r="322" spans="1:24" x14ac:dyDescent="0.15">
      <c r="A322" s="1" t="s">
        <v>39</v>
      </c>
      <c r="B322" s="1" t="s">
        <v>40</v>
      </c>
      <c r="C322" s="1" t="s">
        <v>42</v>
      </c>
      <c r="D322" s="1" t="s">
        <v>40</v>
      </c>
      <c r="E322" s="1" t="s">
        <v>40</v>
      </c>
      <c r="F322" s="19">
        <f t="shared" si="52"/>
        <v>3</v>
      </c>
      <c r="G322" s="19">
        <f t="shared" si="53"/>
        <v>3</v>
      </c>
      <c r="H322" s="20">
        <f t="shared" si="54"/>
        <v>2.3037214720000014E-4</v>
      </c>
      <c r="J322" s="7">
        <f>IF($A322="二本差勝",先鋒分析!$D$14,IF($A322="一本差勝",先鋒分析!$D$15,IF($A322="引き分け",先鋒分析!$D$16,IF($A322="一本差負",先鋒分析!$D$17,先鋒分析!$D$18))))</f>
        <v>0.16000000000000003</v>
      </c>
      <c r="K322" s="19">
        <f t="shared" si="55"/>
        <v>1</v>
      </c>
      <c r="L322" s="19">
        <f t="shared" si="56"/>
        <v>2</v>
      </c>
      <c r="M322" s="7">
        <f>IF($B322="二本差勝",次鋒分析!$D$14,IF($B322="一本差勝",次鋒分析!$D$15,IF($B322="引き分け",次鋒分析!$D$16,IF($B322="一本差負",次鋒分析!$D$17,次鋒分析!$D$18))))</f>
        <v>0.20800000000000002</v>
      </c>
      <c r="N322" s="1">
        <f t="shared" si="57"/>
        <v>1</v>
      </c>
      <c r="O322" s="1">
        <f t="shared" si="58"/>
        <v>1</v>
      </c>
      <c r="P322" s="7">
        <f>IF($C322="二本差勝",中堅分析!$D$14,IF($C322="一本差勝",中堅分析!$D$15,IF($C322="引き分け",中堅分析!$D$16,IF($C322="一本差負",中堅分析!$D$17,中堅分析!$D$18))))</f>
        <v>0.16000000000000003</v>
      </c>
      <c r="Q322" s="1">
        <f t="shared" si="59"/>
        <v>-1</v>
      </c>
      <c r="R322" s="1">
        <f t="shared" si="60"/>
        <v>-2</v>
      </c>
      <c r="S322" s="7">
        <f>IF($D322="二本差勝",副将分析!$D$14,IF($D322="一本差勝",副将分析!$D$15,IF($D322="引き分け",副将分析!$D$16,IF($D322="一本差負",副将分析!$D$17,副将分析!$D$18))))</f>
        <v>0.20800000000000002</v>
      </c>
      <c r="T322" s="1">
        <f t="shared" si="61"/>
        <v>1</v>
      </c>
      <c r="U322" s="1">
        <f t="shared" si="62"/>
        <v>1</v>
      </c>
      <c r="V322" s="7">
        <f>IF($E322="二本差勝",大将分析!$D$14,IF($E322="一本差勝",大将分析!$D$15,IF($E322="引き分け",大将分析!$D$16,IF($E322="一本差負",大将分析!$D$17,大将分析!$D$18))))</f>
        <v>0.20800000000000002</v>
      </c>
      <c r="W322" s="1">
        <f t="shared" si="63"/>
        <v>1</v>
      </c>
      <c r="X322" s="1">
        <f t="shared" si="64"/>
        <v>1</v>
      </c>
    </row>
    <row r="323" spans="1:24" x14ac:dyDescent="0.15">
      <c r="A323" s="1" t="s">
        <v>39</v>
      </c>
      <c r="B323" s="1" t="s">
        <v>42</v>
      </c>
      <c r="C323" s="1" t="s">
        <v>40</v>
      </c>
      <c r="D323" s="1" t="s">
        <v>40</v>
      </c>
      <c r="E323" s="1" t="s">
        <v>40</v>
      </c>
      <c r="F323" s="19">
        <f t="shared" si="52"/>
        <v>3</v>
      </c>
      <c r="G323" s="19">
        <f t="shared" si="53"/>
        <v>3</v>
      </c>
      <c r="H323" s="20">
        <f t="shared" si="54"/>
        <v>2.3037214720000014E-4</v>
      </c>
      <c r="J323" s="7">
        <f>IF($A323="二本差勝",先鋒分析!$D$14,IF($A323="一本差勝",先鋒分析!$D$15,IF($A323="引き分け",先鋒分析!$D$16,IF($A323="一本差負",先鋒分析!$D$17,先鋒分析!$D$18))))</f>
        <v>0.16000000000000003</v>
      </c>
      <c r="K323" s="19">
        <f t="shared" si="55"/>
        <v>1</v>
      </c>
      <c r="L323" s="19">
        <f t="shared" si="56"/>
        <v>2</v>
      </c>
      <c r="M323" s="7">
        <f>IF($B323="二本差勝",次鋒分析!$D$14,IF($B323="一本差勝",次鋒分析!$D$15,IF($B323="引き分け",次鋒分析!$D$16,IF($B323="一本差負",次鋒分析!$D$17,次鋒分析!$D$18))))</f>
        <v>0.16000000000000003</v>
      </c>
      <c r="N323" s="1">
        <f t="shared" si="57"/>
        <v>-1</v>
      </c>
      <c r="O323" s="1">
        <f t="shared" si="58"/>
        <v>-2</v>
      </c>
      <c r="P323" s="7">
        <f>IF($C323="二本差勝",中堅分析!$D$14,IF($C323="一本差勝",中堅分析!$D$15,IF($C323="引き分け",中堅分析!$D$16,IF($C323="一本差負",中堅分析!$D$17,中堅分析!$D$18))))</f>
        <v>0.20800000000000002</v>
      </c>
      <c r="Q323" s="1">
        <f t="shared" si="59"/>
        <v>1</v>
      </c>
      <c r="R323" s="1">
        <f t="shared" si="60"/>
        <v>1</v>
      </c>
      <c r="S323" s="7">
        <f>IF($D323="二本差勝",副将分析!$D$14,IF($D323="一本差勝",副将分析!$D$15,IF($D323="引き分け",副将分析!$D$16,IF($D323="一本差負",副将分析!$D$17,副将分析!$D$18))))</f>
        <v>0.20800000000000002</v>
      </c>
      <c r="T323" s="1">
        <f t="shared" si="61"/>
        <v>1</v>
      </c>
      <c r="U323" s="1">
        <f t="shared" si="62"/>
        <v>1</v>
      </c>
      <c r="V323" s="7">
        <f>IF($E323="二本差勝",大将分析!$D$14,IF($E323="一本差勝",大将分析!$D$15,IF($E323="引き分け",大将分析!$D$16,IF($E323="一本差負",大将分析!$D$17,大将分析!$D$18))))</f>
        <v>0.20800000000000002</v>
      </c>
      <c r="W323" s="1">
        <f t="shared" si="63"/>
        <v>1</v>
      </c>
      <c r="X323" s="1">
        <f t="shared" si="64"/>
        <v>1</v>
      </c>
    </row>
    <row r="324" spans="1:24" x14ac:dyDescent="0.15">
      <c r="A324" s="1" t="s">
        <v>40</v>
      </c>
      <c r="B324" s="1" t="s">
        <v>39</v>
      </c>
      <c r="C324" s="1" t="s">
        <v>40</v>
      </c>
      <c r="D324" s="1" t="s">
        <v>40</v>
      </c>
      <c r="E324" s="1" t="s">
        <v>42</v>
      </c>
      <c r="F324" s="19">
        <f t="shared" si="52"/>
        <v>3</v>
      </c>
      <c r="G324" s="19">
        <f t="shared" si="53"/>
        <v>3</v>
      </c>
      <c r="H324" s="20">
        <f t="shared" si="54"/>
        <v>2.3037214720000016E-4</v>
      </c>
      <c r="J324" s="7">
        <f>IF($A324="二本差勝",先鋒分析!$D$14,IF($A324="一本差勝",先鋒分析!$D$15,IF($A324="引き分け",先鋒分析!$D$16,IF($A324="一本差負",先鋒分析!$D$17,先鋒分析!$D$18))))</f>
        <v>0.20800000000000002</v>
      </c>
      <c r="K324" s="19">
        <f t="shared" si="55"/>
        <v>1</v>
      </c>
      <c r="L324" s="19">
        <f t="shared" si="56"/>
        <v>1</v>
      </c>
      <c r="M324" s="7">
        <f>IF($B324="二本差勝",次鋒分析!$D$14,IF($B324="一本差勝",次鋒分析!$D$15,IF($B324="引き分け",次鋒分析!$D$16,IF($B324="一本差負",次鋒分析!$D$17,次鋒分析!$D$18))))</f>
        <v>0.16000000000000003</v>
      </c>
      <c r="N324" s="1">
        <f t="shared" si="57"/>
        <v>1</v>
      </c>
      <c r="O324" s="1">
        <f t="shared" si="58"/>
        <v>2</v>
      </c>
      <c r="P324" s="7">
        <f>IF($C324="二本差勝",中堅分析!$D$14,IF($C324="一本差勝",中堅分析!$D$15,IF($C324="引き分け",中堅分析!$D$16,IF($C324="一本差負",中堅分析!$D$17,中堅分析!$D$18))))</f>
        <v>0.20800000000000002</v>
      </c>
      <c r="Q324" s="1">
        <f t="shared" si="59"/>
        <v>1</v>
      </c>
      <c r="R324" s="1">
        <f t="shared" si="60"/>
        <v>1</v>
      </c>
      <c r="S324" s="7">
        <f>IF($D324="二本差勝",副将分析!$D$14,IF($D324="一本差勝",副将分析!$D$15,IF($D324="引き分け",副将分析!$D$16,IF($D324="一本差負",副将分析!$D$17,副将分析!$D$18))))</f>
        <v>0.20800000000000002</v>
      </c>
      <c r="T324" s="1">
        <f t="shared" si="61"/>
        <v>1</v>
      </c>
      <c r="U324" s="1">
        <f t="shared" si="62"/>
        <v>1</v>
      </c>
      <c r="V324" s="7">
        <f>IF($E324="二本差勝",大将分析!$D$14,IF($E324="一本差勝",大将分析!$D$15,IF($E324="引き分け",大将分析!$D$16,IF($E324="一本差負",大将分析!$D$17,大将分析!$D$18))))</f>
        <v>0.16000000000000003</v>
      </c>
      <c r="W324" s="1">
        <f t="shared" si="63"/>
        <v>-1</v>
      </c>
      <c r="X324" s="1">
        <f t="shared" si="64"/>
        <v>-2</v>
      </c>
    </row>
    <row r="325" spans="1:24" x14ac:dyDescent="0.15">
      <c r="A325" s="1" t="s">
        <v>40</v>
      </c>
      <c r="B325" s="1" t="s">
        <v>39</v>
      </c>
      <c r="C325" s="1" t="s">
        <v>40</v>
      </c>
      <c r="D325" s="1" t="s">
        <v>42</v>
      </c>
      <c r="E325" s="1" t="s">
        <v>40</v>
      </c>
      <c r="F325" s="19">
        <f t="shared" si="52"/>
        <v>3</v>
      </c>
      <c r="G325" s="19">
        <f t="shared" si="53"/>
        <v>3</v>
      </c>
      <c r="H325" s="20">
        <f t="shared" si="54"/>
        <v>2.3037214720000019E-4</v>
      </c>
      <c r="J325" s="7">
        <f>IF($A325="二本差勝",先鋒分析!$D$14,IF($A325="一本差勝",先鋒分析!$D$15,IF($A325="引き分け",先鋒分析!$D$16,IF($A325="一本差負",先鋒分析!$D$17,先鋒分析!$D$18))))</f>
        <v>0.20800000000000002</v>
      </c>
      <c r="K325" s="19">
        <f t="shared" si="55"/>
        <v>1</v>
      </c>
      <c r="L325" s="19">
        <f t="shared" si="56"/>
        <v>1</v>
      </c>
      <c r="M325" s="7">
        <f>IF($B325="二本差勝",次鋒分析!$D$14,IF($B325="一本差勝",次鋒分析!$D$15,IF($B325="引き分け",次鋒分析!$D$16,IF($B325="一本差負",次鋒分析!$D$17,次鋒分析!$D$18))))</f>
        <v>0.16000000000000003</v>
      </c>
      <c r="N325" s="1">
        <f t="shared" si="57"/>
        <v>1</v>
      </c>
      <c r="O325" s="1">
        <f t="shared" si="58"/>
        <v>2</v>
      </c>
      <c r="P325" s="7">
        <f>IF($C325="二本差勝",中堅分析!$D$14,IF($C325="一本差勝",中堅分析!$D$15,IF($C325="引き分け",中堅分析!$D$16,IF($C325="一本差負",中堅分析!$D$17,中堅分析!$D$18))))</f>
        <v>0.20800000000000002</v>
      </c>
      <c r="Q325" s="1">
        <f t="shared" si="59"/>
        <v>1</v>
      </c>
      <c r="R325" s="1">
        <f t="shared" si="60"/>
        <v>1</v>
      </c>
      <c r="S325" s="7">
        <f>IF($D325="二本差勝",副将分析!$D$14,IF($D325="一本差勝",副将分析!$D$15,IF($D325="引き分け",副将分析!$D$16,IF($D325="一本差負",副将分析!$D$17,副将分析!$D$18))))</f>
        <v>0.16000000000000003</v>
      </c>
      <c r="T325" s="1">
        <f t="shared" si="61"/>
        <v>-1</v>
      </c>
      <c r="U325" s="1">
        <f t="shared" si="62"/>
        <v>-2</v>
      </c>
      <c r="V325" s="7">
        <f>IF($E325="二本差勝",大将分析!$D$14,IF($E325="一本差勝",大将分析!$D$15,IF($E325="引き分け",大将分析!$D$16,IF($E325="一本差負",大将分析!$D$17,大将分析!$D$18))))</f>
        <v>0.20800000000000002</v>
      </c>
      <c r="W325" s="1">
        <f t="shared" si="63"/>
        <v>1</v>
      </c>
      <c r="X325" s="1">
        <f t="shared" si="64"/>
        <v>1</v>
      </c>
    </row>
    <row r="326" spans="1:24" x14ac:dyDescent="0.15">
      <c r="A326" s="1" t="s">
        <v>40</v>
      </c>
      <c r="B326" s="1" t="s">
        <v>39</v>
      </c>
      <c r="C326" s="1" t="s">
        <v>42</v>
      </c>
      <c r="D326" s="1" t="s">
        <v>40</v>
      </c>
      <c r="E326" s="1" t="s">
        <v>40</v>
      </c>
      <c r="F326" s="19">
        <f t="shared" si="52"/>
        <v>3</v>
      </c>
      <c r="G326" s="19">
        <f t="shared" si="53"/>
        <v>3</v>
      </c>
      <c r="H326" s="20">
        <f t="shared" si="54"/>
        <v>2.3037214720000014E-4</v>
      </c>
      <c r="J326" s="7">
        <f>IF($A326="二本差勝",先鋒分析!$D$14,IF($A326="一本差勝",先鋒分析!$D$15,IF($A326="引き分け",先鋒分析!$D$16,IF($A326="一本差負",先鋒分析!$D$17,先鋒分析!$D$18))))</f>
        <v>0.20800000000000002</v>
      </c>
      <c r="K326" s="19">
        <f t="shared" si="55"/>
        <v>1</v>
      </c>
      <c r="L326" s="19">
        <f t="shared" si="56"/>
        <v>1</v>
      </c>
      <c r="M326" s="7">
        <f>IF($B326="二本差勝",次鋒分析!$D$14,IF($B326="一本差勝",次鋒分析!$D$15,IF($B326="引き分け",次鋒分析!$D$16,IF($B326="一本差負",次鋒分析!$D$17,次鋒分析!$D$18))))</f>
        <v>0.16000000000000003</v>
      </c>
      <c r="N326" s="1">
        <f t="shared" si="57"/>
        <v>1</v>
      </c>
      <c r="O326" s="1">
        <f t="shared" si="58"/>
        <v>2</v>
      </c>
      <c r="P326" s="7">
        <f>IF($C326="二本差勝",中堅分析!$D$14,IF($C326="一本差勝",中堅分析!$D$15,IF($C326="引き分け",中堅分析!$D$16,IF($C326="一本差負",中堅分析!$D$17,中堅分析!$D$18))))</f>
        <v>0.16000000000000003</v>
      </c>
      <c r="Q326" s="1">
        <f t="shared" si="59"/>
        <v>-1</v>
      </c>
      <c r="R326" s="1">
        <f t="shared" si="60"/>
        <v>-2</v>
      </c>
      <c r="S326" s="7">
        <f>IF($D326="二本差勝",副将分析!$D$14,IF($D326="一本差勝",副将分析!$D$15,IF($D326="引き分け",副将分析!$D$16,IF($D326="一本差負",副将分析!$D$17,副将分析!$D$18))))</f>
        <v>0.20800000000000002</v>
      </c>
      <c r="T326" s="1">
        <f t="shared" si="61"/>
        <v>1</v>
      </c>
      <c r="U326" s="1">
        <f t="shared" si="62"/>
        <v>1</v>
      </c>
      <c r="V326" s="7">
        <f>IF($E326="二本差勝",大将分析!$D$14,IF($E326="一本差勝",大将分析!$D$15,IF($E326="引き分け",大将分析!$D$16,IF($E326="一本差負",大将分析!$D$17,大将分析!$D$18))))</f>
        <v>0.20800000000000002</v>
      </c>
      <c r="W326" s="1">
        <f t="shared" si="63"/>
        <v>1</v>
      </c>
      <c r="X326" s="1">
        <f t="shared" si="64"/>
        <v>1</v>
      </c>
    </row>
    <row r="327" spans="1:24" x14ac:dyDescent="0.15">
      <c r="A327" s="1" t="s">
        <v>40</v>
      </c>
      <c r="B327" s="1" t="s">
        <v>40</v>
      </c>
      <c r="C327" s="1" t="s">
        <v>39</v>
      </c>
      <c r="D327" s="1" t="s">
        <v>40</v>
      </c>
      <c r="E327" s="1" t="s">
        <v>42</v>
      </c>
      <c r="F327" s="19">
        <f t="shared" si="52"/>
        <v>3</v>
      </c>
      <c r="G327" s="19">
        <f t="shared" si="53"/>
        <v>3</v>
      </c>
      <c r="H327" s="20">
        <f t="shared" si="54"/>
        <v>2.3037214720000016E-4</v>
      </c>
      <c r="J327" s="7">
        <f>IF($A327="二本差勝",先鋒分析!$D$14,IF($A327="一本差勝",先鋒分析!$D$15,IF($A327="引き分け",先鋒分析!$D$16,IF($A327="一本差負",先鋒分析!$D$17,先鋒分析!$D$18))))</f>
        <v>0.20800000000000002</v>
      </c>
      <c r="K327" s="19">
        <f t="shared" si="55"/>
        <v>1</v>
      </c>
      <c r="L327" s="19">
        <f t="shared" si="56"/>
        <v>1</v>
      </c>
      <c r="M327" s="7">
        <f>IF($B327="二本差勝",次鋒分析!$D$14,IF($B327="一本差勝",次鋒分析!$D$15,IF($B327="引き分け",次鋒分析!$D$16,IF($B327="一本差負",次鋒分析!$D$17,次鋒分析!$D$18))))</f>
        <v>0.20800000000000002</v>
      </c>
      <c r="N327" s="1">
        <f t="shared" si="57"/>
        <v>1</v>
      </c>
      <c r="O327" s="1">
        <f t="shared" si="58"/>
        <v>1</v>
      </c>
      <c r="P327" s="7">
        <f>IF($C327="二本差勝",中堅分析!$D$14,IF($C327="一本差勝",中堅分析!$D$15,IF($C327="引き分け",中堅分析!$D$16,IF($C327="一本差負",中堅分析!$D$17,中堅分析!$D$18))))</f>
        <v>0.16000000000000003</v>
      </c>
      <c r="Q327" s="1">
        <f t="shared" si="59"/>
        <v>1</v>
      </c>
      <c r="R327" s="1">
        <f t="shared" si="60"/>
        <v>2</v>
      </c>
      <c r="S327" s="7">
        <f>IF($D327="二本差勝",副将分析!$D$14,IF($D327="一本差勝",副将分析!$D$15,IF($D327="引き分け",副将分析!$D$16,IF($D327="一本差負",副将分析!$D$17,副将分析!$D$18))))</f>
        <v>0.20800000000000002</v>
      </c>
      <c r="T327" s="1">
        <f t="shared" si="61"/>
        <v>1</v>
      </c>
      <c r="U327" s="1">
        <f t="shared" si="62"/>
        <v>1</v>
      </c>
      <c r="V327" s="7">
        <f>IF($E327="二本差勝",大将分析!$D$14,IF($E327="一本差勝",大将分析!$D$15,IF($E327="引き分け",大将分析!$D$16,IF($E327="一本差負",大将分析!$D$17,大将分析!$D$18))))</f>
        <v>0.16000000000000003</v>
      </c>
      <c r="W327" s="1">
        <f t="shared" si="63"/>
        <v>-1</v>
      </c>
      <c r="X327" s="1">
        <f t="shared" si="64"/>
        <v>-2</v>
      </c>
    </row>
    <row r="328" spans="1:24" x14ac:dyDescent="0.15">
      <c r="A328" s="1" t="s">
        <v>40</v>
      </c>
      <c r="B328" s="1" t="s">
        <v>40</v>
      </c>
      <c r="C328" s="1" t="s">
        <v>39</v>
      </c>
      <c r="D328" s="1" t="s">
        <v>42</v>
      </c>
      <c r="E328" s="1" t="s">
        <v>40</v>
      </c>
      <c r="F328" s="19">
        <f t="shared" ref="F328:F391" si="65">K328+N328+Q328+T328+W328</f>
        <v>3</v>
      </c>
      <c r="G328" s="19">
        <f t="shared" ref="G328:G391" si="66">L328+O328+R328+U328+X328</f>
        <v>3</v>
      </c>
      <c r="H328" s="20">
        <f t="shared" ref="H328:H391" si="67">J328*M328*P328*S328*V328</f>
        <v>2.3037214720000019E-4</v>
      </c>
      <c r="J328" s="7">
        <f>IF($A328="二本差勝",先鋒分析!$D$14,IF($A328="一本差勝",先鋒分析!$D$15,IF($A328="引き分け",先鋒分析!$D$16,IF($A328="一本差負",先鋒分析!$D$17,先鋒分析!$D$18))))</f>
        <v>0.20800000000000002</v>
      </c>
      <c r="K328" s="19">
        <f t="shared" ref="K328:K391" si="68">IF($A328="二本差勝",1,IF($A328="一本差勝",1,IF($A328="引き分け",0,-1)))</f>
        <v>1</v>
      </c>
      <c r="L328" s="19">
        <f t="shared" ref="L328:L391" si="69">IF($A328="二本差勝",2,IF($A328="一本差勝",1,IF($A328="引き分け",0,IF($A328="一本差負",-1,-2))))</f>
        <v>1</v>
      </c>
      <c r="M328" s="7">
        <f>IF($B328="二本差勝",次鋒分析!$D$14,IF($B328="一本差勝",次鋒分析!$D$15,IF($B328="引き分け",次鋒分析!$D$16,IF($B328="一本差負",次鋒分析!$D$17,次鋒分析!$D$18))))</f>
        <v>0.20800000000000002</v>
      </c>
      <c r="N328" s="1">
        <f t="shared" ref="N328:N391" si="70">IF($B328="二本差勝",1,IF($B328="一本差勝",1,IF($B328="引き分け",0,-1)))</f>
        <v>1</v>
      </c>
      <c r="O328" s="1">
        <f t="shared" ref="O328:O391" si="71">IF($B328="二本差勝",2,IF($B328="一本差勝",1,IF($B328="引き分け",0,IF($B328="一本差負",-1,-2))))</f>
        <v>1</v>
      </c>
      <c r="P328" s="7">
        <f>IF($C328="二本差勝",中堅分析!$D$14,IF($C328="一本差勝",中堅分析!$D$15,IF($C328="引き分け",中堅分析!$D$16,IF($C328="一本差負",中堅分析!$D$17,中堅分析!$D$18))))</f>
        <v>0.16000000000000003</v>
      </c>
      <c r="Q328" s="1">
        <f t="shared" ref="Q328:Q391" si="72">IF($C328="二本差勝",1,IF($C328="一本差勝",1,IF($C328="引き分け",0,-1)))</f>
        <v>1</v>
      </c>
      <c r="R328" s="1">
        <f t="shared" ref="R328:R391" si="73">IF($C328="二本差勝",2,IF($C328="一本差勝",1,IF($C328="引き分け",0,IF($C328="一本差負",-1,-2))))</f>
        <v>2</v>
      </c>
      <c r="S328" s="7">
        <f>IF($D328="二本差勝",副将分析!$D$14,IF($D328="一本差勝",副将分析!$D$15,IF($D328="引き分け",副将分析!$D$16,IF($D328="一本差負",副将分析!$D$17,副将分析!$D$18))))</f>
        <v>0.16000000000000003</v>
      </c>
      <c r="T328" s="1">
        <f t="shared" ref="T328:T391" si="74">IF($D328="二本差勝",1,IF($D328="一本差勝",1,IF($D328="引き分け",0,-1)))</f>
        <v>-1</v>
      </c>
      <c r="U328" s="1">
        <f t="shared" ref="U328:U391" si="75">IF($D328="二本差勝",2,IF($D328="一本差勝",1,IF($D328="引き分け",0,IF($D328="一本差負",-1,-2))))</f>
        <v>-2</v>
      </c>
      <c r="V328" s="7">
        <f>IF($E328="二本差勝",大将分析!$D$14,IF($E328="一本差勝",大将分析!$D$15,IF($E328="引き分け",大将分析!$D$16,IF($E328="一本差負",大将分析!$D$17,大将分析!$D$18))))</f>
        <v>0.20800000000000002</v>
      </c>
      <c r="W328" s="1">
        <f t="shared" ref="W328:W391" si="76">IF($E328="二本差勝",1,IF($E328="一本差勝",1,IF($E328="引き分け",0,-1)))</f>
        <v>1</v>
      </c>
      <c r="X328" s="1">
        <f t="shared" ref="X328:X391" si="77">IF($E328="二本差勝",2,IF($E328="一本差勝",1,IF($E328="引き分け",0,IF($E328="一本差負",-1,-2))))</f>
        <v>1</v>
      </c>
    </row>
    <row r="329" spans="1:24" x14ac:dyDescent="0.15">
      <c r="A329" s="1" t="s">
        <v>40</v>
      </c>
      <c r="B329" s="1" t="s">
        <v>40</v>
      </c>
      <c r="C329" s="1" t="s">
        <v>40</v>
      </c>
      <c r="D329" s="1" t="s">
        <v>39</v>
      </c>
      <c r="E329" s="1" t="s">
        <v>42</v>
      </c>
      <c r="F329" s="19">
        <f t="shared" si="65"/>
        <v>3</v>
      </c>
      <c r="G329" s="19">
        <f t="shared" si="66"/>
        <v>3</v>
      </c>
      <c r="H329" s="20">
        <f t="shared" si="67"/>
        <v>2.3037214720000016E-4</v>
      </c>
      <c r="J329" s="7">
        <f>IF($A329="二本差勝",先鋒分析!$D$14,IF($A329="一本差勝",先鋒分析!$D$15,IF($A329="引き分け",先鋒分析!$D$16,IF($A329="一本差負",先鋒分析!$D$17,先鋒分析!$D$18))))</f>
        <v>0.20800000000000002</v>
      </c>
      <c r="K329" s="19">
        <f t="shared" si="68"/>
        <v>1</v>
      </c>
      <c r="L329" s="19">
        <f t="shared" si="69"/>
        <v>1</v>
      </c>
      <c r="M329" s="7">
        <f>IF($B329="二本差勝",次鋒分析!$D$14,IF($B329="一本差勝",次鋒分析!$D$15,IF($B329="引き分け",次鋒分析!$D$16,IF($B329="一本差負",次鋒分析!$D$17,次鋒分析!$D$18))))</f>
        <v>0.20800000000000002</v>
      </c>
      <c r="N329" s="1">
        <f t="shared" si="70"/>
        <v>1</v>
      </c>
      <c r="O329" s="1">
        <f t="shared" si="71"/>
        <v>1</v>
      </c>
      <c r="P329" s="7">
        <f>IF($C329="二本差勝",中堅分析!$D$14,IF($C329="一本差勝",中堅分析!$D$15,IF($C329="引き分け",中堅分析!$D$16,IF($C329="一本差負",中堅分析!$D$17,中堅分析!$D$18))))</f>
        <v>0.20800000000000002</v>
      </c>
      <c r="Q329" s="1">
        <f t="shared" si="72"/>
        <v>1</v>
      </c>
      <c r="R329" s="1">
        <f t="shared" si="73"/>
        <v>1</v>
      </c>
      <c r="S329" s="7">
        <f>IF($D329="二本差勝",副将分析!$D$14,IF($D329="一本差勝",副将分析!$D$15,IF($D329="引き分け",副将分析!$D$16,IF($D329="一本差負",副将分析!$D$17,副将分析!$D$18))))</f>
        <v>0.16000000000000003</v>
      </c>
      <c r="T329" s="1">
        <f t="shared" si="74"/>
        <v>1</v>
      </c>
      <c r="U329" s="1">
        <f t="shared" si="75"/>
        <v>2</v>
      </c>
      <c r="V329" s="7">
        <f>IF($E329="二本差勝",大将分析!$D$14,IF($E329="一本差勝",大将分析!$D$15,IF($E329="引き分け",大将分析!$D$16,IF($E329="一本差負",大将分析!$D$17,大将分析!$D$18))))</f>
        <v>0.16000000000000003</v>
      </c>
      <c r="W329" s="1">
        <f t="shared" si="76"/>
        <v>-1</v>
      </c>
      <c r="X329" s="1">
        <f t="shared" si="77"/>
        <v>-2</v>
      </c>
    </row>
    <row r="330" spans="1:24" x14ac:dyDescent="0.15">
      <c r="A330" s="1" t="s">
        <v>40</v>
      </c>
      <c r="B330" s="1" t="s">
        <v>40</v>
      </c>
      <c r="C330" s="1" t="s">
        <v>40</v>
      </c>
      <c r="D330" s="1" t="s">
        <v>40</v>
      </c>
      <c r="E330" s="1" t="s">
        <v>41</v>
      </c>
      <c r="F330" s="19">
        <f t="shared" si="65"/>
        <v>3</v>
      </c>
      <c r="G330" s="19">
        <f t="shared" si="66"/>
        <v>3</v>
      </c>
      <c r="H330" s="20">
        <f t="shared" si="67"/>
        <v>3.8932892876800021E-4</v>
      </c>
      <c r="J330" s="7">
        <f>IF($A330="二本差勝",先鋒分析!$D$14,IF($A330="一本差勝",先鋒分析!$D$15,IF($A330="引き分け",先鋒分析!$D$16,IF($A330="一本差負",先鋒分析!$D$17,先鋒分析!$D$18))))</f>
        <v>0.20800000000000002</v>
      </c>
      <c r="K330" s="19">
        <f t="shared" si="68"/>
        <v>1</v>
      </c>
      <c r="L330" s="19">
        <f t="shared" si="69"/>
        <v>1</v>
      </c>
      <c r="M330" s="7">
        <f>IF($B330="二本差勝",次鋒分析!$D$14,IF($B330="一本差勝",次鋒分析!$D$15,IF($B330="引き分け",次鋒分析!$D$16,IF($B330="一本差負",次鋒分析!$D$17,次鋒分析!$D$18))))</f>
        <v>0.20800000000000002</v>
      </c>
      <c r="N330" s="1">
        <f t="shared" si="70"/>
        <v>1</v>
      </c>
      <c r="O330" s="1">
        <f t="shared" si="71"/>
        <v>1</v>
      </c>
      <c r="P330" s="7">
        <f>IF($C330="二本差勝",中堅分析!$D$14,IF($C330="一本差勝",中堅分析!$D$15,IF($C330="引き分け",中堅分析!$D$16,IF($C330="一本差負",中堅分析!$D$17,中堅分析!$D$18))))</f>
        <v>0.20800000000000002</v>
      </c>
      <c r="Q330" s="1">
        <f t="shared" si="72"/>
        <v>1</v>
      </c>
      <c r="R330" s="1">
        <f t="shared" si="73"/>
        <v>1</v>
      </c>
      <c r="S330" s="7">
        <f>IF($D330="二本差勝",副将分析!$D$14,IF($D330="一本差勝",副将分析!$D$15,IF($D330="引き分け",副将分析!$D$16,IF($D330="一本差負",副将分析!$D$17,副将分析!$D$18))))</f>
        <v>0.20800000000000002</v>
      </c>
      <c r="T330" s="1">
        <f t="shared" si="74"/>
        <v>1</v>
      </c>
      <c r="U330" s="1">
        <f t="shared" si="75"/>
        <v>1</v>
      </c>
      <c r="V330" s="7">
        <f>IF($E330="二本差勝",大将分析!$D$14,IF($E330="一本差勝",大将分析!$D$15,IF($E330="引き分け",大将分析!$D$16,IF($E330="一本差負",大将分析!$D$17,大将分析!$D$18))))</f>
        <v>0.20800000000000002</v>
      </c>
      <c r="W330" s="1">
        <f t="shared" si="76"/>
        <v>-1</v>
      </c>
      <c r="X330" s="1">
        <f t="shared" si="77"/>
        <v>-1</v>
      </c>
    </row>
    <row r="331" spans="1:24" x14ac:dyDescent="0.15">
      <c r="A331" s="1" t="s">
        <v>40</v>
      </c>
      <c r="B331" s="1" t="s">
        <v>40</v>
      </c>
      <c r="C331" s="1" t="s">
        <v>40</v>
      </c>
      <c r="D331" s="1" t="s">
        <v>22</v>
      </c>
      <c r="E331" s="1" t="s">
        <v>22</v>
      </c>
      <c r="F331" s="19">
        <f t="shared" si="65"/>
        <v>3</v>
      </c>
      <c r="G331" s="19">
        <f t="shared" si="66"/>
        <v>3</v>
      </c>
      <c r="H331" s="20">
        <f t="shared" si="67"/>
        <v>6.271881707520002E-4</v>
      </c>
      <c r="J331" s="7">
        <f>IF($A331="二本差勝",先鋒分析!$D$14,IF($A331="一本差勝",先鋒分析!$D$15,IF($A331="引き分け",先鋒分析!$D$16,IF($A331="一本差負",先鋒分析!$D$17,先鋒分析!$D$18))))</f>
        <v>0.20800000000000002</v>
      </c>
      <c r="K331" s="19">
        <f t="shared" si="68"/>
        <v>1</v>
      </c>
      <c r="L331" s="19">
        <f t="shared" si="69"/>
        <v>1</v>
      </c>
      <c r="M331" s="7">
        <f>IF($B331="二本差勝",次鋒分析!$D$14,IF($B331="一本差勝",次鋒分析!$D$15,IF($B331="引き分け",次鋒分析!$D$16,IF($B331="一本差負",次鋒分析!$D$17,次鋒分析!$D$18))))</f>
        <v>0.20800000000000002</v>
      </c>
      <c r="N331" s="1">
        <f t="shared" si="70"/>
        <v>1</v>
      </c>
      <c r="O331" s="1">
        <f t="shared" si="71"/>
        <v>1</v>
      </c>
      <c r="P331" s="7">
        <f>IF($C331="二本差勝",中堅分析!$D$14,IF($C331="一本差勝",中堅分析!$D$15,IF($C331="引き分け",中堅分析!$D$16,IF($C331="一本差負",中堅分析!$D$17,中堅分析!$D$18))))</f>
        <v>0.20800000000000002</v>
      </c>
      <c r="Q331" s="1">
        <f t="shared" si="72"/>
        <v>1</v>
      </c>
      <c r="R331" s="1">
        <f t="shared" si="73"/>
        <v>1</v>
      </c>
      <c r="S331" s="7">
        <f>IF($D331="二本差勝",副将分析!$D$14,IF($D331="一本差勝",副将分析!$D$15,IF($D331="引き分け",副将分析!$D$16,IF($D331="一本差負",副将分析!$D$17,副将分析!$D$18))))</f>
        <v>0.26400000000000001</v>
      </c>
      <c r="T331" s="1">
        <f t="shared" si="74"/>
        <v>0</v>
      </c>
      <c r="U331" s="1">
        <f t="shared" si="75"/>
        <v>0</v>
      </c>
      <c r="V331" s="7">
        <f>IF($E331="二本差勝",大将分析!$D$14,IF($E331="一本差勝",大将分析!$D$15,IF($E331="引き分け",大将分析!$D$16,IF($E331="一本差負",大将分析!$D$17,大将分析!$D$18))))</f>
        <v>0.26400000000000001</v>
      </c>
      <c r="W331" s="1">
        <f t="shared" si="76"/>
        <v>0</v>
      </c>
      <c r="X331" s="1">
        <f t="shared" si="77"/>
        <v>0</v>
      </c>
    </row>
    <row r="332" spans="1:24" x14ac:dyDescent="0.15">
      <c r="A332" s="1" t="s">
        <v>40</v>
      </c>
      <c r="B332" s="1" t="s">
        <v>40</v>
      </c>
      <c r="C332" s="1" t="s">
        <v>40</v>
      </c>
      <c r="D332" s="1" t="s">
        <v>41</v>
      </c>
      <c r="E332" s="1" t="s">
        <v>40</v>
      </c>
      <c r="F332" s="19">
        <f t="shared" si="65"/>
        <v>3</v>
      </c>
      <c r="G332" s="19">
        <f t="shared" si="66"/>
        <v>3</v>
      </c>
      <c r="H332" s="20">
        <f t="shared" si="67"/>
        <v>3.8932892876800021E-4</v>
      </c>
      <c r="J332" s="7">
        <f>IF($A332="二本差勝",先鋒分析!$D$14,IF($A332="一本差勝",先鋒分析!$D$15,IF($A332="引き分け",先鋒分析!$D$16,IF($A332="一本差負",先鋒分析!$D$17,先鋒分析!$D$18))))</f>
        <v>0.20800000000000002</v>
      </c>
      <c r="K332" s="19">
        <f t="shared" si="68"/>
        <v>1</v>
      </c>
      <c r="L332" s="19">
        <f t="shared" si="69"/>
        <v>1</v>
      </c>
      <c r="M332" s="7">
        <f>IF($B332="二本差勝",次鋒分析!$D$14,IF($B332="一本差勝",次鋒分析!$D$15,IF($B332="引き分け",次鋒分析!$D$16,IF($B332="一本差負",次鋒分析!$D$17,次鋒分析!$D$18))))</f>
        <v>0.20800000000000002</v>
      </c>
      <c r="N332" s="1">
        <f t="shared" si="70"/>
        <v>1</v>
      </c>
      <c r="O332" s="1">
        <f t="shared" si="71"/>
        <v>1</v>
      </c>
      <c r="P332" s="7">
        <f>IF($C332="二本差勝",中堅分析!$D$14,IF($C332="一本差勝",中堅分析!$D$15,IF($C332="引き分け",中堅分析!$D$16,IF($C332="一本差負",中堅分析!$D$17,中堅分析!$D$18))))</f>
        <v>0.20800000000000002</v>
      </c>
      <c r="Q332" s="1">
        <f t="shared" si="72"/>
        <v>1</v>
      </c>
      <c r="R332" s="1">
        <f t="shared" si="73"/>
        <v>1</v>
      </c>
      <c r="S332" s="7">
        <f>IF($D332="二本差勝",副将分析!$D$14,IF($D332="一本差勝",副将分析!$D$15,IF($D332="引き分け",副将分析!$D$16,IF($D332="一本差負",副将分析!$D$17,副将分析!$D$18))))</f>
        <v>0.20800000000000002</v>
      </c>
      <c r="T332" s="1">
        <f t="shared" si="74"/>
        <v>-1</v>
      </c>
      <c r="U332" s="1">
        <f t="shared" si="75"/>
        <v>-1</v>
      </c>
      <c r="V332" s="7">
        <f>IF($E332="二本差勝",大将分析!$D$14,IF($E332="一本差勝",大将分析!$D$15,IF($E332="引き分け",大将分析!$D$16,IF($E332="一本差負",大将分析!$D$17,大将分析!$D$18))))</f>
        <v>0.20800000000000002</v>
      </c>
      <c r="W332" s="1">
        <f t="shared" si="76"/>
        <v>1</v>
      </c>
      <c r="X332" s="1">
        <f t="shared" si="77"/>
        <v>1</v>
      </c>
    </row>
    <row r="333" spans="1:24" x14ac:dyDescent="0.15">
      <c r="A333" s="1" t="s">
        <v>40</v>
      </c>
      <c r="B333" s="1" t="s">
        <v>40</v>
      </c>
      <c r="C333" s="1" t="s">
        <v>40</v>
      </c>
      <c r="D333" s="1" t="s">
        <v>42</v>
      </c>
      <c r="E333" s="1" t="s">
        <v>39</v>
      </c>
      <c r="F333" s="19">
        <f t="shared" si="65"/>
        <v>3</v>
      </c>
      <c r="G333" s="19">
        <f t="shared" si="66"/>
        <v>3</v>
      </c>
      <c r="H333" s="20">
        <f t="shared" si="67"/>
        <v>2.3037214720000016E-4</v>
      </c>
      <c r="J333" s="7">
        <f>IF($A333="二本差勝",先鋒分析!$D$14,IF($A333="一本差勝",先鋒分析!$D$15,IF($A333="引き分け",先鋒分析!$D$16,IF($A333="一本差負",先鋒分析!$D$17,先鋒分析!$D$18))))</f>
        <v>0.20800000000000002</v>
      </c>
      <c r="K333" s="19">
        <f t="shared" si="68"/>
        <v>1</v>
      </c>
      <c r="L333" s="19">
        <f t="shared" si="69"/>
        <v>1</v>
      </c>
      <c r="M333" s="7">
        <f>IF($B333="二本差勝",次鋒分析!$D$14,IF($B333="一本差勝",次鋒分析!$D$15,IF($B333="引き分け",次鋒分析!$D$16,IF($B333="一本差負",次鋒分析!$D$17,次鋒分析!$D$18))))</f>
        <v>0.20800000000000002</v>
      </c>
      <c r="N333" s="1">
        <f t="shared" si="70"/>
        <v>1</v>
      </c>
      <c r="O333" s="1">
        <f t="shared" si="71"/>
        <v>1</v>
      </c>
      <c r="P333" s="7">
        <f>IF($C333="二本差勝",中堅分析!$D$14,IF($C333="一本差勝",中堅分析!$D$15,IF($C333="引き分け",中堅分析!$D$16,IF($C333="一本差負",中堅分析!$D$17,中堅分析!$D$18))))</f>
        <v>0.20800000000000002</v>
      </c>
      <c r="Q333" s="1">
        <f t="shared" si="72"/>
        <v>1</v>
      </c>
      <c r="R333" s="1">
        <f t="shared" si="73"/>
        <v>1</v>
      </c>
      <c r="S333" s="7">
        <f>IF($D333="二本差勝",副将分析!$D$14,IF($D333="一本差勝",副将分析!$D$15,IF($D333="引き分け",副将分析!$D$16,IF($D333="一本差負",副将分析!$D$17,副将分析!$D$18))))</f>
        <v>0.16000000000000003</v>
      </c>
      <c r="T333" s="1">
        <f t="shared" si="74"/>
        <v>-1</v>
      </c>
      <c r="U333" s="1">
        <f t="shared" si="75"/>
        <v>-2</v>
      </c>
      <c r="V333" s="7">
        <f>IF($E333="二本差勝",大将分析!$D$14,IF($E333="一本差勝",大将分析!$D$15,IF($E333="引き分け",大将分析!$D$16,IF($E333="一本差負",大将分析!$D$17,大将分析!$D$18))))</f>
        <v>0.16000000000000003</v>
      </c>
      <c r="W333" s="1">
        <f t="shared" si="76"/>
        <v>1</v>
      </c>
      <c r="X333" s="1">
        <f t="shared" si="77"/>
        <v>2</v>
      </c>
    </row>
    <row r="334" spans="1:24" x14ac:dyDescent="0.15">
      <c r="A334" s="1" t="s">
        <v>40</v>
      </c>
      <c r="B334" s="1" t="s">
        <v>40</v>
      </c>
      <c r="C334" s="1" t="s">
        <v>22</v>
      </c>
      <c r="D334" s="1" t="s">
        <v>40</v>
      </c>
      <c r="E334" s="1" t="s">
        <v>22</v>
      </c>
      <c r="F334" s="19">
        <f t="shared" si="65"/>
        <v>3</v>
      </c>
      <c r="G334" s="19">
        <f t="shared" si="66"/>
        <v>3</v>
      </c>
      <c r="H334" s="20">
        <f t="shared" si="67"/>
        <v>6.2718817075200031E-4</v>
      </c>
      <c r="J334" s="7">
        <f>IF($A334="二本差勝",先鋒分析!$D$14,IF($A334="一本差勝",先鋒分析!$D$15,IF($A334="引き分け",先鋒分析!$D$16,IF($A334="一本差負",先鋒分析!$D$17,先鋒分析!$D$18))))</f>
        <v>0.20800000000000002</v>
      </c>
      <c r="K334" s="19">
        <f t="shared" si="68"/>
        <v>1</v>
      </c>
      <c r="L334" s="19">
        <f t="shared" si="69"/>
        <v>1</v>
      </c>
      <c r="M334" s="7">
        <f>IF($B334="二本差勝",次鋒分析!$D$14,IF($B334="一本差勝",次鋒分析!$D$15,IF($B334="引き分け",次鋒分析!$D$16,IF($B334="一本差負",次鋒分析!$D$17,次鋒分析!$D$18))))</f>
        <v>0.20800000000000002</v>
      </c>
      <c r="N334" s="1">
        <f t="shared" si="70"/>
        <v>1</v>
      </c>
      <c r="O334" s="1">
        <f t="shared" si="71"/>
        <v>1</v>
      </c>
      <c r="P334" s="7">
        <f>IF($C334="二本差勝",中堅分析!$D$14,IF($C334="一本差勝",中堅分析!$D$15,IF($C334="引き分け",中堅分析!$D$16,IF($C334="一本差負",中堅分析!$D$17,中堅分析!$D$18))))</f>
        <v>0.26400000000000001</v>
      </c>
      <c r="Q334" s="1">
        <f t="shared" si="72"/>
        <v>0</v>
      </c>
      <c r="R334" s="1">
        <f t="shared" si="73"/>
        <v>0</v>
      </c>
      <c r="S334" s="7">
        <f>IF($D334="二本差勝",副将分析!$D$14,IF($D334="一本差勝",副将分析!$D$15,IF($D334="引き分け",副将分析!$D$16,IF($D334="一本差負",副将分析!$D$17,副将分析!$D$18))))</f>
        <v>0.20800000000000002</v>
      </c>
      <c r="T334" s="1">
        <f t="shared" si="74"/>
        <v>1</v>
      </c>
      <c r="U334" s="1">
        <f t="shared" si="75"/>
        <v>1</v>
      </c>
      <c r="V334" s="7">
        <f>IF($E334="二本差勝",大将分析!$D$14,IF($E334="一本差勝",大将分析!$D$15,IF($E334="引き分け",大将分析!$D$16,IF($E334="一本差負",大将分析!$D$17,大将分析!$D$18))))</f>
        <v>0.26400000000000001</v>
      </c>
      <c r="W334" s="1">
        <f t="shared" si="76"/>
        <v>0</v>
      </c>
      <c r="X334" s="1">
        <f t="shared" si="77"/>
        <v>0</v>
      </c>
    </row>
    <row r="335" spans="1:24" x14ac:dyDescent="0.15">
      <c r="A335" s="1" t="s">
        <v>40</v>
      </c>
      <c r="B335" s="1" t="s">
        <v>40</v>
      </c>
      <c r="C335" s="1" t="s">
        <v>22</v>
      </c>
      <c r="D335" s="1" t="s">
        <v>22</v>
      </c>
      <c r="E335" s="1" t="s">
        <v>40</v>
      </c>
      <c r="F335" s="19">
        <f t="shared" si="65"/>
        <v>3</v>
      </c>
      <c r="G335" s="19">
        <f t="shared" si="66"/>
        <v>3</v>
      </c>
      <c r="H335" s="20">
        <f t="shared" si="67"/>
        <v>6.2718817075200031E-4</v>
      </c>
      <c r="J335" s="7">
        <f>IF($A335="二本差勝",先鋒分析!$D$14,IF($A335="一本差勝",先鋒分析!$D$15,IF($A335="引き分け",先鋒分析!$D$16,IF($A335="一本差負",先鋒分析!$D$17,先鋒分析!$D$18))))</f>
        <v>0.20800000000000002</v>
      </c>
      <c r="K335" s="19">
        <f t="shared" si="68"/>
        <v>1</v>
      </c>
      <c r="L335" s="19">
        <f t="shared" si="69"/>
        <v>1</v>
      </c>
      <c r="M335" s="7">
        <f>IF($B335="二本差勝",次鋒分析!$D$14,IF($B335="一本差勝",次鋒分析!$D$15,IF($B335="引き分け",次鋒分析!$D$16,IF($B335="一本差負",次鋒分析!$D$17,次鋒分析!$D$18))))</f>
        <v>0.20800000000000002</v>
      </c>
      <c r="N335" s="1">
        <f t="shared" si="70"/>
        <v>1</v>
      </c>
      <c r="O335" s="1">
        <f t="shared" si="71"/>
        <v>1</v>
      </c>
      <c r="P335" s="7">
        <f>IF($C335="二本差勝",中堅分析!$D$14,IF($C335="一本差勝",中堅分析!$D$15,IF($C335="引き分け",中堅分析!$D$16,IF($C335="一本差負",中堅分析!$D$17,中堅分析!$D$18))))</f>
        <v>0.26400000000000001</v>
      </c>
      <c r="Q335" s="1">
        <f t="shared" si="72"/>
        <v>0</v>
      </c>
      <c r="R335" s="1">
        <f t="shared" si="73"/>
        <v>0</v>
      </c>
      <c r="S335" s="7">
        <f>IF($D335="二本差勝",副将分析!$D$14,IF($D335="一本差勝",副将分析!$D$15,IF($D335="引き分け",副将分析!$D$16,IF($D335="一本差負",副将分析!$D$17,副将分析!$D$18))))</f>
        <v>0.26400000000000001</v>
      </c>
      <c r="T335" s="1">
        <f t="shared" si="74"/>
        <v>0</v>
      </c>
      <c r="U335" s="1">
        <f t="shared" si="75"/>
        <v>0</v>
      </c>
      <c r="V335" s="7">
        <f>IF($E335="二本差勝",大将分析!$D$14,IF($E335="一本差勝",大将分析!$D$15,IF($E335="引き分け",大将分析!$D$16,IF($E335="一本差負",大将分析!$D$17,大将分析!$D$18))))</f>
        <v>0.20800000000000002</v>
      </c>
      <c r="W335" s="1">
        <f t="shared" si="76"/>
        <v>1</v>
      </c>
      <c r="X335" s="1">
        <f t="shared" si="77"/>
        <v>1</v>
      </c>
    </row>
    <row r="336" spans="1:24" x14ac:dyDescent="0.15">
      <c r="A336" s="1" t="s">
        <v>40</v>
      </c>
      <c r="B336" s="1" t="s">
        <v>40</v>
      </c>
      <c r="C336" s="1" t="s">
        <v>41</v>
      </c>
      <c r="D336" s="1" t="s">
        <v>40</v>
      </c>
      <c r="E336" s="1" t="s">
        <v>40</v>
      </c>
      <c r="F336" s="19">
        <f t="shared" si="65"/>
        <v>3</v>
      </c>
      <c r="G336" s="19">
        <f t="shared" si="66"/>
        <v>3</v>
      </c>
      <c r="H336" s="20">
        <f t="shared" si="67"/>
        <v>3.8932892876800021E-4</v>
      </c>
      <c r="J336" s="7">
        <f>IF($A336="二本差勝",先鋒分析!$D$14,IF($A336="一本差勝",先鋒分析!$D$15,IF($A336="引き分け",先鋒分析!$D$16,IF($A336="一本差負",先鋒分析!$D$17,先鋒分析!$D$18))))</f>
        <v>0.20800000000000002</v>
      </c>
      <c r="K336" s="19">
        <f t="shared" si="68"/>
        <v>1</v>
      </c>
      <c r="L336" s="19">
        <f t="shared" si="69"/>
        <v>1</v>
      </c>
      <c r="M336" s="7">
        <f>IF($B336="二本差勝",次鋒分析!$D$14,IF($B336="一本差勝",次鋒分析!$D$15,IF($B336="引き分け",次鋒分析!$D$16,IF($B336="一本差負",次鋒分析!$D$17,次鋒分析!$D$18))))</f>
        <v>0.20800000000000002</v>
      </c>
      <c r="N336" s="1">
        <f t="shared" si="70"/>
        <v>1</v>
      </c>
      <c r="O336" s="1">
        <f t="shared" si="71"/>
        <v>1</v>
      </c>
      <c r="P336" s="7">
        <f>IF($C336="二本差勝",中堅分析!$D$14,IF($C336="一本差勝",中堅分析!$D$15,IF($C336="引き分け",中堅分析!$D$16,IF($C336="一本差負",中堅分析!$D$17,中堅分析!$D$18))))</f>
        <v>0.20800000000000002</v>
      </c>
      <c r="Q336" s="1">
        <f t="shared" si="72"/>
        <v>-1</v>
      </c>
      <c r="R336" s="1">
        <f t="shared" si="73"/>
        <v>-1</v>
      </c>
      <c r="S336" s="7">
        <f>IF($D336="二本差勝",副将分析!$D$14,IF($D336="一本差勝",副将分析!$D$15,IF($D336="引き分け",副将分析!$D$16,IF($D336="一本差負",副将分析!$D$17,副将分析!$D$18))))</f>
        <v>0.20800000000000002</v>
      </c>
      <c r="T336" s="1">
        <f t="shared" si="74"/>
        <v>1</v>
      </c>
      <c r="U336" s="1">
        <f t="shared" si="75"/>
        <v>1</v>
      </c>
      <c r="V336" s="7">
        <f>IF($E336="二本差勝",大将分析!$D$14,IF($E336="一本差勝",大将分析!$D$15,IF($E336="引き分け",大将分析!$D$16,IF($E336="一本差負",大将分析!$D$17,大将分析!$D$18))))</f>
        <v>0.20800000000000002</v>
      </c>
      <c r="W336" s="1">
        <f t="shared" si="76"/>
        <v>1</v>
      </c>
      <c r="X336" s="1">
        <f t="shared" si="77"/>
        <v>1</v>
      </c>
    </row>
    <row r="337" spans="1:24" x14ac:dyDescent="0.15">
      <c r="A337" s="1" t="s">
        <v>40</v>
      </c>
      <c r="B337" s="1" t="s">
        <v>40</v>
      </c>
      <c r="C337" s="1" t="s">
        <v>42</v>
      </c>
      <c r="D337" s="1" t="s">
        <v>39</v>
      </c>
      <c r="E337" s="1" t="s">
        <v>40</v>
      </c>
      <c r="F337" s="19">
        <f t="shared" si="65"/>
        <v>3</v>
      </c>
      <c r="G337" s="19">
        <f t="shared" si="66"/>
        <v>3</v>
      </c>
      <c r="H337" s="20">
        <f t="shared" si="67"/>
        <v>2.3037214720000019E-4</v>
      </c>
      <c r="J337" s="7">
        <f>IF($A337="二本差勝",先鋒分析!$D$14,IF($A337="一本差勝",先鋒分析!$D$15,IF($A337="引き分け",先鋒分析!$D$16,IF($A337="一本差負",先鋒分析!$D$17,先鋒分析!$D$18))))</f>
        <v>0.20800000000000002</v>
      </c>
      <c r="K337" s="19">
        <f t="shared" si="68"/>
        <v>1</v>
      </c>
      <c r="L337" s="19">
        <f t="shared" si="69"/>
        <v>1</v>
      </c>
      <c r="M337" s="7">
        <f>IF($B337="二本差勝",次鋒分析!$D$14,IF($B337="一本差勝",次鋒分析!$D$15,IF($B337="引き分け",次鋒分析!$D$16,IF($B337="一本差負",次鋒分析!$D$17,次鋒分析!$D$18))))</f>
        <v>0.20800000000000002</v>
      </c>
      <c r="N337" s="1">
        <f t="shared" si="70"/>
        <v>1</v>
      </c>
      <c r="O337" s="1">
        <f t="shared" si="71"/>
        <v>1</v>
      </c>
      <c r="P337" s="7">
        <f>IF($C337="二本差勝",中堅分析!$D$14,IF($C337="一本差勝",中堅分析!$D$15,IF($C337="引き分け",中堅分析!$D$16,IF($C337="一本差負",中堅分析!$D$17,中堅分析!$D$18))))</f>
        <v>0.16000000000000003</v>
      </c>
      <c r="Q337" s="1">
        <f t="shared" si="72"/>
        <v>-1</v>
      </c>
      <c r="R337" s="1">
        <f t="shared" si="73"/>
        <v>-2</v>
      </c>
      <c r="S337" s="7">
        <f>IF($D337="二本差勝",副将分析!$D$14,IF($D337="一本差勝",副将分析!$D$15,IF($D337="引き分け",副将分析!$D$16,IF($D337="一本差負",副将分析!$D$17,副将分析!$D$18))))</f>
        <v>0.16000000000000003</v>
      </c>
      <c r="T337" s="1">
        <f t="shared" si="74"/>
        <v>1</v>
      </c>
      <c r="U337" s="1">
        <f t="shared" si="75"/>
        <v>2</v>
      </c>
      <c r="V337" s="7">
        <f>IF($E337="二本差勝",大将分析!$D$14,IF($E337="一本差勝",大将分析!$D$15,IF($E337="引き分け",大将分析!$D$16,IF($E337="一本差負",大将分析!$D$17,大将分析!$D$18))))</f>
        <v>0.20800000000000002</v>
      </c>
      <c r="W337" s="1">
        <f t="shared" si="76"/>
        <v>1</v>
      </c>
      <c r="X337" s="1">
        <f t="shared" si="77"/>
        <v>1</v>
      </c>
    </row>
    <row r="338" spans="1:24" x14ac:dyDescent="0.15">
      <c r="A338" s="1" t="s">
        <v>40</v>
      </c>
      <c r="B338" s="1" t="s">
        <v>40</v>
      </c>
      <c r="C338" s="1" t="s">
        <v>42</v>
      </c>
      <c r="D338" s="1" t="s">
        <v>40</v>
      </c>
      <c r="E338" s="1" t="s">
        <v>39</v>
      </c>
      <c r="F338" s="19">
        <f t="shared" si="65"/>
        <v>3</v>
      </c>
      <c r="G338" s="19">
        <f t="shared" si="66"/>
        <v>3</v>
      </c>
      <c r="H338" s="20">
        <f t="shared" si="67"/>
        <v>2.3037214720000016E-4</v>
      </c>
      <c r="J338" s="7">
        <f>IF($A338="二本差勝",先鋒分析!$D$14,IF($A338="一本差勝",先鋒分析!$D$15,IF($A338="引き分け",先鋒分析!$D$16,IF($A338="一本差負",先鋒分析!$D$17,先鋒分析!$D$18))))</f>
        <v>0.20800000000000002</v>
      </c>
      <c r="K338" s="19">
        <f t="shared" si="68"/>
        <v>1</v>
      </c>
      <c r="L338" s="19">
        <f t="shared" si="69"/>
        <v>1</v>
      </c>
      <c r="M338" s="7">
        <f>IF($B338="二本差勝",次鋒分析!$D$14,IF($B338="一本差勝",次鋒分析!$D$15,IF($B338="引き分け",次鋒分析!$D$16,IF($B338="一本差負",次鋒分析!$D$17,次鋒分析!$D$18))))</f>
        <v>0.20800000000000002</v>
      </c>
      <c r="N338" s="1">
        <f t="shared" si="70"/>
        <v>1</v>
      </c>
      <c r="O338" s="1">
        <f t="shared" si="71"/>
        <v>1</v>
      </c>
      <c r="P338" s="7">
        <f>IF($C338="二本差勝",中堅分析!$D$14,IF($C338="一本差勝",中堅分析!$D$15,IF($C338="引き分け",中堅分析!$D$16,IF($C338="一本差負",中堅分析!$D$17,中堅分析!$D$18))))</f>
        <v>0.16000000000000003</v>
      </c>
      <c r="Q338" s="1">
        <f t="shared" si="72"/>
        <v>-1</v>
      </c>
      <c r="R338" s="1">
        <f t="shared" si="73"/>
        <v>-2</v>
      </c>
      <c r="S338" s="7">
        <f>IF($D338="二本差勝",副将分析!$D$14,IF($D338="一本差勝",副将分析!$D$15,IF($D338="引き分け",副将分析!$D$16,IF($D338="一本差負",副将分析!$D$17,副将分析!$D$18))))</f>
        <v>0.20800000000000002</v>
      </c>
      <c r="T338" s="1">
        <f t="shared" si="74"/>
        <v>1</v>
      </c>
      <c r="U338" s="1">
        <f t="shared" si="75"/>
        <v>1</v>
      </c>
      <c r="V338" s="7">
        <f>IF($E338="二本差勝",大将分析!$D$14,IF($E338="一本差勝",大将分析!$D$15,IF($E338="引き分け",大将分析!$D$16,IF($E338="一本差負",大将分析!$D$17,大将分析!$D$18))))</f>
        <v>0.16000000000000003</v>
      </c>
      <c r="W338" s="1">
        <f t="shared" si="76"/>
        <v>1</v>
      </c>
      <c r="X338" s="1">
        <f t="shared" si="77"/>
        <v>2</v>
      </c>
    </row>
    <row r="339" spans="1:24" x14ac:dyDescent="0.15">
      <c r="A339" s="1" t="s">
        <v>40</v>
      </c>
      <c r="B339" s="1" t="s">
        <v>22</v>
      </c>
      <c r="C339" s="1" t="s">
        <v>40</v>
      </c>
      <c r="D339" s="1" t="s">
        <v>40</v>
      </c>
      <c r="E339" s="1" t="s">
        <v>22</v>
      </c>
      <c r="F339" s="19">
        <f t="shared" si="65"/>
        <v>3</v>
      </c>
      <c r="G339" s="19">
        <f t="shared" si="66"/>
        <v>3</v>
      </c>
      <c r="H339" s="20">
        <f t="shared" si="67"/>
        <v>6.2718817075200031E-4</v>
      </c>
      <c r="J339" s="7">
        <f>IF($A339="二本差勝",先鋒分析!$D$14,IF($A339="一本差勝",先鋒分析!$D$15,IF($A339="引き分け",先鋒分析!$D$16,IF($A339="一本差負",先鋒分析!$D$17,先鋒分析!$D$18))))</f>
        <v>0.20800000000000002</v>
      </c>
      <c r="K339" s="19">
        <f t="shared" si="68"/>
        <v>1</v>
      </c>
      <c r="L339" s="19">
        <f t="shared" si="69"/>
        <v>1</v>
      </c>
      <c r="M339" s="7">
        <f>IF($B339="二本差勝",次鋒分析!$D$14,IF($B339="一本差勝",次鋒分析!$D$15,IF($B339="引き分け",次鋒分析!$D$16,IF($B339="一本差負",次鋒分析!$D$17,次鋒分析!$D$18))))</f>
        <v>0.26400000000000001</v>
      </c>
      <c r="N339" s="1">
        <f t="shared" si="70"/>
        <v>0</v>
      </c>
      <c r="O339" s="1">
        <f t="shared" si="71"/>
        <v>0</v>
      </c>
      <c r="P339" s="7">
        <f>IF($C339="二本差勝",中堅分析!$D$14,IF($C339="一本差勝",中堅分析!$D$15,IF($C339="引き分け",中堅分析!$D$16,IF($C339="一本差負",中堅分析!$D$17,中堅分析!$D$18))))</f>
        <v>0.20800000000000002</v>
      </c>
      <c r="Q339" s="1">
        <f t="shared" si="72"/>
        <v>1</v>
      </c>
      <c r="R339" s="1">
        <f t="shared" si="73"/>
        <v>1</v>
      </c>
      <c r="S339" s="7">
        <f>IF($D339="二本差勝",副将分析!$D$14,IF($D339="一本差勝",副将分析!$D$15,IF($D339="引き分け",副将分析!$D$16,IF($D339="一本差負",副将分析!$D$17,副将分析!$D$18))))</f>
        <v>0.20800000000000002</v>
      </c>
      <c r="T339" s="1">
        <f t="shared" si="74"/>
        <v>1</v>
      </c>
      <c r="U339" s="1">
        <f t="shared" si="75"/>
        <v>1</v>
      </c>
      <c r="V339" s="7">
        <f>IF($E339="二本差勝",大将分析!$D$14,IF($E339="一本差勝",大将分析!$D$15,IF($E339="引き分け",大将分析!$D$16,IF($E339="一本差負",大将分析!$D$17,大将分析!$D$18))))</f>
        <v>0.26400000000000001</v>
      </c>
      <c r="W339" s="1">
        <f t="shared" si="76"/>
        <v>0</v>
      </c>
      <c r="X339" s="1">
        <f t="shared" si="77"/>
        <v>0</v>
      </c>
    </row>
    <row r="340" spans="1:24" x14ac:dyDescent="0.15">
      <c r="A340" s="1" t="s">
        <v>40</v>
      </c>
      <c r="B340" s="1" t="s">
        <v>22</v>
      </c>
      <c r="C340" s="1" t="s">
        <v>40</v>
      </c>
      <c r="D340" s="1" t="s">
        <v>22</v>
      </c>
      <c r="E340" s="1" t="s">
        <v>40</v>
      </c>
      <c r="F340" s="19">
        <f t="shared" si="65"/>
        <v>3</v>
      </c>
      <c r="G340" s="19">
        <f t="shared" si="66"/>
        <v>3</v>
      </c>
      <c r="H340" s="20">
        <f t="shared" si="67"/>
        <v>6.2718817075200031E-4</v>
      </c>
      <c r="J340" s="7">
        <f>IF($A340="二本差勝",先鋒分析!$D$14,IF($A340="一本差勝",先鋒分析!$D$15,IF($A340="引き分け",先鋒分析!$D$16,IF($A340="一本差負",先鋒分析!$D$17,先鋒分析!$D$18))))</f>
        <v>0.20800000000000002</v>
      </c>
      <c r="K340" s="19">
        <f t="shared" si="68"/>
        <v>1</v>
      </c>
      <c r="L340" s="19">
        <f t="shared" si="69"/>
        <v>1</v>
      </c>
      <c r="M340" s="7">
        <f>IF($B340="二本差勝",次鋒分析!$D$14,IF($B340="一本差勝",次鋒分析!$D$15,IF($B340="引き分け",次鋒分析!$D$16,IF($B340="一本差負",次鋒分析!$D$17,次鋒分析!$D$18))))</f>
        <v>0.26400000000000001</v>
      </c>
      <c r="N340" s="1">
        <f t="shared" si="70"/>
        <v>0</v>
      </c>
      <c r="O340" s="1">
        <f t="shared" si="71"/>
        <v>0</v>
      </c>
      <c r="P340" s="7">
        <f>IF($C340="二本差勝",中堅分析!$D$14,IF($C340="一本差勝",中堅分析!$D$15,IF($C340="引き分け",中堅分析!$D$16,IF($C340="一本差負",中堅分析!$D$17,中堅分析!$D$18))))</f>
        <v>0.20800000000000002</v>
      </c>
      <c r="Q340" s="1">
        <f t="shared" si="72"/>
        <v>1</v>
      </c>
      <c r="R340" s="1">
        <f t="shared" si="73"/>
        <v>1</v>
      </c>
      <c r="S340" s="7">
        <f>IF($D340="二本差勝",副将分析!$D$14,IF($D340="一本差勝",副将分析!$D$15,IF($D340="引き分け",副将分析!$D$16,IF($D340="一本差負",副将分析!$D$17,副将分析!$D$18))))</f>
        <v>0.26400000000000001</v>
      </c>
      <c r="T340" s="1">
        <f t="shared" si="74"/>
        <v>0</v>
      </c>
      <c r="U340" s="1">
        <f t="shared" si="75"/>
        <v>0</v>
      </c>
      <c r="V340" s="7">
        <f>IF($E340="二本差勝",大将分析!$D$14,IF($E340="一本差勝",大将分析!$D$15,IF($E340="引き分け",大将分析!$D$16,IF($E340="一本差負",大将分析!$D$17,大将分析!$D$18))))</f>
        <v>0.20800000000000002</v>
      </c>
      <c r="W340" s="1">
        <f t="shared" si="76"/>
        <v>1</v>
      </c>
      <c r="X340" s="1">
        <f t="shared" si="77"/>
        <v>1</v>
      </c>
    </row>
    <row r="341" spans="1:24" x14ac:dyDescent="0.15">
      <c r="A341" s="1" t="s">
        <v>40</v>
      </c>
      <c r="B341" s="1" t="s">
        <v>22</v>
      </c>
      <c r="C341" s="1" t="s">
        <v>22</v>
      </c>
      <c r="D341" s="1" t="s">
        <v>40</v>
      </c>
      <c r="E341" s="1" t="s">
        <v>40</v>
      </c>
      <c r="F341" s="19">
        <f t="shared" si="65"/>
        <v>3</v>
      </c>
      <c r="G341" s="19">
        <f t="shared" si="66"/>
        <v>3</v>
      </c>
      <c r="H341" s="20">
        <f t="shared" si="67"/>
        <v>6.271881707520002E-4</v>
      </c>
      <c r="J341" s="7">
        <f>IF($A341="二本差勝",先鋒分析!$D$14,IF($A341="一本差勝",先鋒分析!$D$15,IF($A341="引き分け",先鋒分析!$D$16,IF($A341="一本差負",先鋒分析!$D$17,先鋒分析!$D$18))))</f>
        <v>0.20800000000000002</v>
      </c>
      <c r="K341" s="19">
        <f t="shared" si="68"/>
        <v>1</v>
      </c>
      <c r="L341" s="19">
        <f t="shared" si="69"/>
        <v>1</v>
      </c>
      <c r="M341" s="7">
        <f>IF($B341="二本差勝",次鋒分析!$D$14,IF($B341="一本差勝",次鋒分析!$D$15,IF($B341="引き分け",次鋒分析!$D$16,IF($B341="一本差負",次鋒分析!$D$17,次鋒分析!$D$18))))</f>
        <v>0.26400000000000001</v>
      </c>
      <c r="N341" s="1">
        <f t="shared" si="70"/>
        <v>0</v>
      </c>
      <c r="O341" s="1">
        <f t="shared" si="71"/>
        <v>0</v>
      </c>
      <c r="P341" s="7">
        <f>IF($C341="二本差勝",中堅分析!$D$14,IF($C341="一本差勝",中堅分析!$D$15,IF($C341="引き分け",中堅分析!$D$16,IF($C341="一本差負",中堅分析!$D$17,中堅分析!$D$18))))</f>
        <v>0.26400000000000001</v>
      </c>
      <c r="Q341" s="1">
        <f t="shared" si="72"/>
        <v>0</v>
      </c>
      <c r="R341" s="1">
        <f t="shared" si="73"/>
        <v>0</v>
      </c>
      <c r="S341" s="7">
        <f>IF($D341="二本差勝",副将分析!$D$14,IF($D341="一本差勝",副将分析!$D$15,IF($D341="引き分け",副将分析!$D$16,IF($D341="一本差負",副将分析!$D$17,副将分析!$D$18))))</f>
        <v>0.20800000000000002</v>
      </c>
      <c r="T341" s="1">
        <f t="shared" si="74"/>
        <v>1</v>
      </c>
      <c r="U341" s="1">
        <f t="shared" si="75"/>
        <v>1</v>
      </c>
      <c r="V341" s="7">
        <f>IF($E341="二本差勝",大将分析!$D$14,IF($E341="一本差勝",大将分析!$D$15,IF($E341="引き分け",大将分析!$D$16,IF($E341="一本差負",大将分析!$D$17,大将分析!$D$18))))</f>
        <v>0.20800000000000002</v>
      </c>
      <c r="W341" s="1">
        <f t="shared" si="76"/>
        <v>1</v>
      </c>
      <c r="X341" s="1">
        <f t="shared" si="77"/>
        <v>1</v>
      </c>
    </row>
    <row r="342" spans="1:24" x14ac:dyDescent="0.15">
      <c r="A342" s="1" t="s">
        <v>40</v>
      </c>
      <c r="B342" s="1" t="s">
        <v>41</v>
      </c>
      <c r="C342" s="1" t="s">
        <v>40</v>
      </c>
      <c r="D342" s="1" t="s">
        <v>40</v>
      </c>
      <c r="E342" s="1" t="s">
        <v>40</v>
      </c>
      <c r="F342" s="19">
        <f t="shared" si="65"/>
        <v>3</v>
      </c>
      <c r="G342" s="19">
        <f t="shared" si="66"/>
        <v>3</v>
      </c>
      <c r="H342" s="20">
        <f t="shared" si="67"/>
        <v>3.8932892876800021E-4</v>
      </c>
      <c r="J342" s="7">
        <f>IF($A342="二本差勝",先鋒分析!$D$14,IF($A342="一本差勝",先鋒分析!$D$15,IF($A342="引き分け",先鋒分析!$D$16,IF($A342="一本差負",先鋒分析!$D$17,先鋒分析!$D$18))))</f>
        <v>0.20800000000000002</v>
      </c>
      <c r="K342" s="19">
        <f t="shared" si="68"/>
        <v>1</v>
      </c>
      <c r="L342" s="19">
        <f t="shared" si="69"/>
        <v>1</v>
      </c>
      <c r="M342" s="7">
        <f>IF($B342="二本差勝",次鋒分析!$D$14,IF($B342="一本差勝",次鋒分析!$D$15,IF($B342="引き分け",次鋒分析!$D$16,IF($B342="一本差負",次鋒分析!$D$17,次鋒分析!$D$18))))</f>
        <v>0.20800000000000002</v>
      </c>
      <c r="N342" s="1">
        <f t="shared" si="70"/>
        <v>-1</v>
      </c>
      <c r="O342" s="1">
        <f t="shared" si="71"/>
        <v>-1</v>
      </c>
      <c r="P342" s="7">
        <f>IF($C342="二本差勝",中堅分析!$D$14,IF($C342="一本差勝",中堅分析!$D$15,IF($C342="引き分け",中堅分析!$D$16,IF($C342="一本差負",中堅分析!$D$17,中堅分析!$D$18))))</f>
        <v>0.20800000000000002</v>
      </c>
      <c r="Q342" s="1">
        <f t="shared" si="72"/>
        <v>1</v>
      </c>
      <c r="R342" s="1">
        <f t="shared" si="73"/>
        <v>1</v>
      </c>
      <c r="S342" s="7">
        <f>IF($D342="二本差勝",副将分析!$D$14,IF($D342="一本差勝",副将分析!$D$15,IF($D342="引き分け",副将分析!$D$16,IF($D342="一本差負",副将分析!$D$17,副将分析!$D$18))))</f>
        <v>0.20800000000000002</v>
      </c>
      <c r="T342" s="1">
        <f t="shared" si="74"/>
        <v>1</v>
      </c>
      <c r="U342" s="1">
        <f t="shared" si="75"/>
        <v>1</v>
      </c>
      <c r="V342" s="7">
        <f>IF($E342="二本差勝",大将分析!$D$14,IF($E342="一本差勝",大将分析!$D$15,IF($E342="引き分け",大将分析!$D$16,IF($E342="一本差負",大将分析!$D$17,大将分析!$D$18))))</f>
        <v>0.20800000000000002</v>
      </c>
      <c r="W342" s="1">
        <f t="shared" si="76"/>
        <v>1</v>
      </c>
      <c r="X342" s="1">
        <f t="shared" si="77"/>
        <v>1</v>
      </c>
    </row>
    <row r="343" spans="1:24" x14ac:dyDescent="0.15">
      <c r="A343" s="1" t="s">
        <v>40</v>
      </c>
      <c r="B343" s="1" t="s">
        <v>42</v>
      </c>
      <c r="C343" s="1" t="s">
        <v>39</v>
      </c>
      <c r="D343" s="1" t="s">
        <v>40</v>
      </c>
      <c r="E343" s="1" t="s">
        <v>40</v>
      </c>
      <c r="F343" s="19">
        <f t="shared" si="65"/>
        <v>3</v>
      </c>
      <c r="G343" s="19">
        <f t="shared" si="66"/>
        <v>3</v>
      </c>
      <c r="H343" s="20">
        <f t="shared" si="67"/>
        <v>2.3037214720000014E-4</v>
      </c>
      <c r="J343" s="7">
        <f>IF($A343="二本差勝",先鋒分析!$D$14,IF($A343="一本差勝",先鋒分析!$D$15,IF($A343="引き分け",先鋒分析!$D$16,IF($A343="一本差負",先鋒分析!$D$17,先鋒分析!$D$18))))</f>
        <v>0.20800000000000002</v>
      </c>
      <c r="K343" s="19">
        <f t="shared" si="68"/>
        <v>1</v>
      </c>
      <c r="L343" s="19">
        <f t="shared" si="69"/>
        <v>1</v>
      </c>
      <c r="M343" s="7">
        <f>IF($B343="二本差勝",次鋒分析!$D$14,IF($B343="一本差勝",次鋒分析!$D$15,IF($B343="引き分け",次鋒分析!$D$16,IF($B343="一本差負",次鋒分析!$D$17,次鋒分析!$D$18))))</f>
        <v>0.16000000000000003</v>
      </c>
      <c r="N343" s="1">
        <f t="shared" si="70"/>
        <v>-1</v>
      </c>
      <c r="O343" s="1">
        <f t="shared" si="71"/>
        <v>-2</v>
      </c>
      <c r="P343" s="7">
        <f>IF($C343="二本差勝",中堅分析!$D$14,IF($C343="一本差勝",中堅分析!$D$15,IF($C343="引き分け",中堅分析!$D$16,IF($C343="一本差負",中堅分析!$D$17,中堅分析!$D$18))))</f>
        <v>0.16000000000000003</v>
      </c>
      <c r="Q343" s="1">
        <f t="shared" si="72"/>
        <v>1</v>
      </c>
      <c r="R343" s="1">
        <f t="shared" si="73"/>
        <v>2</v>
      </c>
      <c r="S343" s="7">
        <f>IF($D343="二本差勝",副将分析!$D$14,IF($D343="一本差勝",副将分析!$D$15,IF($D343="引き分け",副将分析!$D$16,IF($D343="一本差負",副将分析!$D$17,副将分析!$D$18))))</f>
        <v>0.20800000000000002</v>
      </c>
      <c r="T343" s="1">
        <f t="shared" si="74"/>
        <v>1</v>
      </c>
      <c r="U343" s="1">
        <f t="shared" si="75"/>
        <v>1</v>
      </c>
      <c r="V343" s="7">
        <f>IF($E343="二本差勝",大将分析!$D$14,IF($E343="一本差勝",大将分析!$D$15,IF($E343="引き分け",大将分析!$D$16,IF($E343="一本差負",大将分析!$D$17,大将分析!$D$18))))</f>
        <v>0.20800000000000002</v>
      </c>
      <c r="W343" s="1">
        <f t="shared" si="76"/>
        <v>1</v>
      </c>
      <c r="X343" s="1">
        <f t="shared" si="77"/>
        <v>1</v>
      </c>
    </row>
    <row r="344" spans="1:24" x14ac:dyDescent="0.15">
      <c r="A344" s="1" t="s">
        <v>40</v>
      </c>
      <c r="B344" s="1" t="s">
        <v>42</v>
      </c>
      <c r="C344" s="1" t="s">
        <v>40</v>
      </c>
      <c r="D344" s="1" t="s">
        <v>39</v>
      </c>
      <c r="E344" s="1" t="s">
        <v>40</v>
      </c>
      <c r="F344" s="19">
        <f t="shared" si="65"/>
        <v>3</v>
      </c>
      <c r="G344" s="19">
        <f t="shared" si="66"/>
        <v>3</v>
      </c>
      <c r="H344" s="20">
        <f t="shared" si="67"/>
        <v>2.3037214720000019E-4</v>
      </c>
      <c r="J344" s="7">
        <f>IF($A344="二本差勝",先鋒分析!$D$14,IF($A344="一本差勝",先鋒分析!$D$15,IF($A344="引き分け",先鋒分析!$D$16,IF($A344="一本差負",先鋒分析!$D$17,先鋒分析!$D$18))))</f>
        <v>0.20800000000000002</v>
      </c>
      <c r="K344" s="19">
        <f t="shared" si="68"/>
        <v>1</v>
      </c>
      <c r="L344" s="19">
        <f t="shared" si="69"/>
        <v>1</v>
      </c>
      <c r="M344" s="7">
        <f>IF($B344="二本差勝",次鋒分析!$D$14,IF($B344="一本差勝",次鋒分析!$D$15,IF($B344="引き分け",次鋒分析!$D$16,IF($B344="一本差負",次鋒分析!$D$17,次鋒分析!$D$18))))</f>
        <v>0.16000000000000003</v>
      </c>
      <c r="N344" s="1">
        <f t="shared" si="70"/>
        <v>-1</v>
      </c>
      <c r="O344" s="1">
        <f t="shared" si="71"/>
        <v>-2</v>
      </c>
      <c r="P344" s="7">
        <f>IF($C344="二本差勝",中堅分析!$D$14,IF($C344="一本差勝",中堅分析!$D$15,IF($C344="引き分け",中堅分析!$D$16,IF($C344="一本差負",中堅分析!$D$17,中堅分析!$D$18))))</f>
        <v>0.20800000000000002</v>
      </c>
      <c r="Q344" s="1">
        <f t="shared" si="72"/>
        <v>1</v>
      </c>
      <c r="R344" s="1">
        <f t="shared" si="73"/>
        <v>1</v>
      </c>
      <c r="S344" s="7">
        <f>IF($D344="二本差勝",副将分析!$D$14,IF($D344="一本差勝",副将分析!$D$15,IF($D344="引き分け",副将分析!$D$16,IF($D344="一本差負",副将分析!$D$17,副将分析!$D$18))))</f>
        <v>0.16000000000000003</v>
      </c>
      <c r="T344" s="1">
        <f t="shared" si="74"/>
        <v>1</v>
      </c>
      <c r="U344" s="1">
        <f t="shared" si="75"/>
        <v>2</v>
      </c>
      <c r="V344" s="7">
        <f>IF($E344="二本差勝",大将分析!$D$14,IF($E344="一本差勝",大将分析!$D$15,IF($E344="引き分け",大将分析!$D$16,IF($E344="一本差負",大将分析!$D$17,大将分析!$D$18))))</f>
        <v>0.20800000000000002</v>
      </c>
      <c r="W344" s="1">
        <f t="shared" si="76"/>
        <v>1</v>
      </c>
      <c r="X344" s="1">
        <f t="shared" si="77"/>
        <v>1</v>
      </c>
    </row>
    <row r="345" spans="1:24" x14ac:dyDescent="0.15">
      <c r="A345" s="1" t="s">
        <v>40</v>
      </c>
      <c r="B345" s="1" t="s">
        <v>42</v>
      </c>
      <c r="C345" s="1" t="s">
        <v>40</v>
      </c>
      <c r="D345" s="1" t="s">
        <v>40</v>
      </c>
      <c r="E345" s="1" t="s">
        <v>39</v>
      </c>
      <c r="F345" s="19">
        <f t="shared" si="65"/>
        <v>3</v>
      </c>
      <c r="G345" s="19">
        <f t="shared" si="66"/>
        <v>3</v>
      </c>
      <c r="H345" s="20">
        <f t="shared" si="67"/>
        <v>2.3037214720000016E-4</v>
      </c>
      <c r="J345" s="7">
        <f>IF($A345="二本差勝",先鋒分析!$D$14,IF($A345="一本差勝",先鋒分析!$D$15,IF($A345="引き分け",先鋒分析!$D$16,IF($A345="一本差負",先鋒分析!$D$17,先鋒分析!$D$18))))</f>
        <v>0.20800000000000002</v>
      </c>
      <c r="K345" s="19">
        <f t="shared" si="68"/>
        <v>1</v>
      </c>
      <c r="L345" s="19">
        <f t="shared" si="69"/>
        <v>1</v>
      </c>
      <c r="M345" s="7">
        <f>IF($B345="二本差勝",次鋒分析!$D$14,IF($B345="一本差勝",次鋒分析!$D$15,IF($B345="引き分け",次鋒分析!$D$16,IF($B345="一本差負",次鋒分析!$D$17,次鋒分析!$D$18))))</f>
        <v>0.16000000000000003</v>
      </c>
      <c r="N345" s="1">
        <f t="shared" si="70"/>
        <v>-1</v>
      </c>
      <c r="O345" s="1">
        <f t="shared" si="71"/>
        <v>-2</v>
      </c>
      <c r="P345" s="7">
        <f>IF($C345="二本差勝",中堅分析!$D$14,IF($C345="一本差勝",中堅分析!$D$15,IF($C345="引き分け",中堅分析!$D$16,IF($C345="一本差負",中堅分析!$D$17,中堅分析!$D$18))))</f>
        <v>0.20800000000000002</v>
      </c>
      <c r="Q345" s="1">
        <f t="shared" si="72"/>
        <v>1</v>
      </c>
      <c r="R345" s="1">
        <f t="shared" si="73"/>
        <v>1</v>
      </c>
      <c r="S345" s="7">
        <f>IF($D345="二本差勝",副将分析!$D$14,IF($D345="一本差勝",副将分析!$D$15,IF($D345="引き分け",副将分析!$D$16,IF($D345="一本差負",副将分析!$D$17,副将分析!$D$18))))</f>
        <v>0.20800000000000002</v>
      </c>
      <c r="T345" s="1">
        <f t="shared" si="74"/>
        <v>1</v>
      </c>
      <c r="U345" s="1">
        <f t="shared" si="75"/>
        <v>1</v>
      </c>
      <c r="V345" s="7">
        <f>IF($E345="二本差勝",大将分析!$D$14,IF($E345="一本差勝",大将分析!$D$15,IF($E345="引き分け",大将分析!$D$16,IF($E345="一本差負",大将分析!$D$17,大将分析!$D$18))))</f>
        <v>0.16000000000000003</v>
      </c>
      <c r="W345" s="1">
        <f t="shared" si="76"/>
        <v>1</v>
      </c>
      <c r="X345" s="1">
        <f t="shared" si="77"/>
        <v>2</v>
      </c>
    </row>
    <row r="346" spans="1:24" x14ac:dyDescent="0.15">
      <c r="A346" s="1" t="s">
        <v>22</v>
      </c>
      <c r="B346" s="1" t="s">
        <v>40</v>
      </c>
      <c r="C346" s="1" t="s">
        <v>40</v>
      </c>
      <c r="D346" s="1" t="s">
        <v>40</v>
      </c>
      <c r="E346" s="1" t="s">
        <v>22</v>
      </c>
      <c r="F346" s="19">
        <f t="shared" si="65"/>
        <v>3</v>
      </c>
      <c r="G346" s="19">
        <f t="shared" si="66"/>
        <v>3</v>
      </c>
      <c r="H346" s="20">
        <f t="shared" si="67"/>
        <v>6.2718817075200031E-4</v>
      </c>
      <c r="J346" s="7">
        <f>IF($A346="二本差勝",先鋒分析!$D$14,IF($A346="一本差勝",先鋒分析!$D$15,IF($A346="引き分け",先鋒分析!$D$16,IF($A346="一本差負",先鋒分析!$D$17,先鋒分析!$D$18))))</f>
        <v>0.26400000000000001</v>
      </c>
      <c r="K346" s="19">
        <f t="shared" si="68"/>
        <v>0</v>
      </c>
      <c r="L346" s="19">
        <f t="shared" si="69"/>
        <v>0</v>
      </c>
      <c r="M346" s="7">
        <f>IF($B346="二本差勝",次鋒分析!$D$14,IF($B346="一本差勝",次鋒分析!$D$15,IF($B346="引き分け",次鋒分析!$D$16,IF($B346="一本差負",次鋒分析!$D$17,次鋒分析!$D$18))))</f>
        <v>0.20800000000000002</v>
      </c>
      <c r="N346" s="1">
        <f t="shared" si="70"/>
        <v>1</v>
      </c>
      <c r="O346" s="1">
        <f t="shared" si="71"/>
        <v>1</v>
      </c>
      <c r="P346" s="7">
        <f>IF($C346="二本差勝",中堅分析!$D$14,IF($C346="一本差勝",中堅分析!$D$15,IF($C346="引き分け",中堅分析!$D$16,IF($C346="一本差負",中堅分析!$D$17,中堅分析!$D$18))))</f>
        <v>0.20800000000000002</v>
      </c>
      <c r="Q346" s="1">
        <f t="shared" si="72"/>
        <v>1</v>
      </c>
      <c r="R346" s="1">
        <f t="shared" si="73"/>
        <v>1</v>
      </c>
      <c r="S346" s="7">
        <f>IF($D346="二本差勝",副将分析!$D$14,IF($D346="一本差勝",副将分析!$D$15,IF($D346="引き分け",副将分析!$D$16,IF($D346="一本差負",副将分析!$D$17,副将分析!$D$18))))</f>
        <v>0.20800000000000002</v>
      </c>
      <c r="T346" s="1">
        <f t="shared" si="74"/>
        <v>1</v>
      </c>
      <c r="U346" s="1">
        <f t="shared" si="75"/>
        <v>1</v>
      </c>
      <c r="V346" s="7">
        <f>IF($E346="二本差勝",大将分析!$D$14,IF($E346="一本差勝",大将分析!$D$15,IF($E346="引き分け",大将分析!$D$16,IF($E346="一本差負",大将分析!$D$17,大将分析!$D$18))))</f>
        <v>0.26400000000000001</v>
      </c>
      <c r="W346" s="1">
        <f t="shared" si="76"/>
        <v>0</v>
      </c>
      <c r="X346" s="1">
        <f t="shared" si="77"/>
        <v>0</v>
      </c>
    </row>
    <row r="347" spans="1:24" x14ac:dyDescent="0.15">
      <c r="A347" s="1" t="s">
        <v>22</v>
      </c>
      <c r="B347" s="1" t="s">
        <v>40</v>
      </c>
      <c r="C347" s="1" t="s">
        <v>40</v>
      </c>
      <c r="D347" s="1" t="s">
        <v>22</v>
      </c>
      <c r="E347" s="1" t="s">
        <v>40</v>
      </c>
      <c r="F347" s="19">
        <f t="shared" si="65"/>
        <v>3</v>
      </c>
      <c r="G347" s="19">
        <f t="shared" si="66"/>
        <v>3</v>
      </c>
      <c r="H347" s="20">
        <f t="shared" si="67"/>
        <v>6.2718817075200031E-4</v>
      </c>
      <c r="J347" s="7">
        <f>IF($A347="二本差勝",先鋒分析!$D$14,IF($A347="一本差勝",先鋒分析!$D$15,IF($A347="引き分け",先鋒分析!$D$16,IF($A347="一本差負",先鋒分析!$D$17,先鋒分析!$D$18))))</f>
        <v>0.26400000000000001</v>
      </c>
      <c r="K347" s="19">
        <f t="shared" si="68"/>
        <v>0</v>
      </c>
      <c r="L347" s="19">
        <f t="shared" si="69"/>
        <v>0</v>
      </c>
      <c r="M347" s="7">
        <f>IF($B347="二本差勝",次鋒分析!$D$14,IF($B347="一本差勝",次鋒分析!$D$15,IF($B347="引き分け",次鋒分析!$D$16,IF($B347="一本差負",次鋒分析!$D$17,次鋒分析!$D$18))))</f>
        <v>0.20800000000000002</v>
      </c>
      <c r="N347" s="1">
        <f t="shared" si="70"/>
        <v>1</v>
      </c>
      <c r="O347" s="1">
        <f t="shared" si="71"/>
        <v>1</v>
      </c>
      <c r="P347" s="7">
        <f>IF($C347="二本差勝",中堅分析!$D$14,IF($C347="一本差勝",中堅分析!$D$15,IF($C347="引き分け",中堅分析!$D$16,IF($C347="一本差負",中堅分析!$D$17,中堅分析!$D$18))))</f>
        <v>0.20800000000000002</v>
      </c>
      <c r="Q347" s="1">
        <f t="shared" si="72"/>
        <v>1</v>
      </c>
      <c r="R347" s="1">
        <f t="shared" si="73"/>
        <v>1</v>
      </c>
      <c r="S347" s="7">
        <f>IF($D347="二本差勝",副将分析!$D$14,IF($D347="一本差勝",副将分析!$D$15,IF($D347="引き分け",副将分析!$D$16,IF($D347="一本差負",副将分析!$D$17,副将分析!$D$18))))</f>
        <v>0.26400000000000001</v>
      </c>
      <c r="T347" s="1">
        <f t="shared" si="74"/>
        <v>0</v>
      </c>
      <c r="U347" s="1">
        <f t="shared" si="75"/>
        <v>0</v>
      </c>
      <c r="V347" s="7">
        <f>IF($E347="二本差勝",大将分析!$D$14,IF($E347="一本差勝",大将分析!$D$15,IF($E347="引き分け",大将分析!$D$16,IF($E347="一本差負",大将分析!$D$17,大将分析!$D$18))))</f>
        <v>0.20800000000000002</v>
      </c>
      <c r="W347" s="1">
        <f t="shared" si="76"/>
        <v>1</v>
      </c>
      <c r="X347" s="1">
        <f t="shared" si="77"/>
        <v>1</v>
      </c>
    </row>
    <row r="348" spans="1:24" x14ac:dyDescent="0.15">
      <c r="A348" s="1" t="s">
        <v>22</v>
      </c>
      <c r="B348" s="1" t="s">
        <v>40</v>
      </c>
      <c r="C348" s="1" t="s">
        <v>22</v>
      </c>
      <c r="D348" s="1" t="s">
        <v>40</v>
      </c>
      <c r="E348" s="1" t="s">
        <v>40</v>
      </c>
      <c r="F348" s="19">
        <f t="shared" si="65"/>
        <v>3</v>
      </c>
      <c r="G348" s="19">
        <f t="shared" si="66"/>
        <v>3</v>
      </c>
      <c r="H348" s="20">
        <f t="shared" si="67"/>
        <v>6.271881707520002E-4</v>
      </c>
      <c r="J348" s="7">
        <f>IF($A348="二本差勝",先鋒分析!$D$14,IF($A348="一本差勝",先鋒分析!$D$15,IF($A348="引き分け",先鋒分析!$D$16,IF($A348="一本差負",先鋒分析!$D$17,先鋒分析!$D$18))))</f>
        <v>0.26400000000000001</v>
      </c>
      <c r="K348" s="19">
        <f t="shared" si="68"/>
        <v>0</v>
      </c>
      <c r="L348" s="19">
        <f t="shared" si="69"/>
        <v>0</v>
      </c>
      <c r="M348" s="7">
        <f>IF($B348="二本差勝",次鋒分析!$D$14,IF($B348="一本差勝",次鋒分析!$D$15,IF($B348="引き分け",次鋒分析!$D$16,IF($B348="一本差負",次鋒分析!$D$17,次鋒分析!$D$18))))</f>
        <v>0.20800000000000002</v>
      </c>
      <c r="N348" s="1">
        <f t="shared" si="70"/>
        <v>1</v>
      </c>
      <c r="O348" s="1">
        <f t="shared" si="71"/>
        <v>1</v>
      </c>
      <c r="P348" s="7">
        <f>IF($C348="二本差勝",中堅分析!$D$14,IF($C348="一本差勝",中堅分析!$D$15,IF($C348="引き分け",中堅分析!$D$16,IF($C348="一本差負",中堅分析!$D$17,中堅分析!$D$18))))</f>
        <v>0.26400000000000001</v>
      </c>
      <c r="Q348" s="1">
        <f t="shared" si="72"/>
        <v>0</v>
      </c>
      <c r="R348" s="1">
        <f t="shared" si="73"/>
        <v>0</v>
      </c>
      <c r="S348" s="7">
        <f>IF($D348="二本差勝",副将分析!$D$14,IF($D348="一本差勝",副将分析!$D$15,IF($D348="引き分け",副将分析!$D$16,IF($D348="一本差負",副将分析!$D$17,副将分析!$D$18))))</f>
        <v>0.20800000000000002</v>
      </c>
      <c r="T348" s="1">
        <f t="shared" si="74"/>
        <v>1</v>
      </c>
      <c r="U348" s="1">
        <f t="shared" si="75"/>
        <v>1</v>
      </c>
      <c r="V348" s="7">
        <f>IF($E348="二本差勝",大将分析!$D$14,IF($E348="一本差勝",大将分析!$D$15,IF($E348="引き分け",大将分析!$D$16,IF($E348="一本差負",大将分析!$D$17,大将分析!$D$18))))</f>
        <v>0.20800000000000002</v>
      </c>
      <c r="W348" s="1">
        <f t="shared" si="76"/>
        <v>1</v>
      </c>
      <c r="X348" s="1">
        <f t="shared" si="77"/>
        <v>1</v>
      </c>
    </row>
    <row r="349" spans="1:24" x14ac:dyDescent="0.15">
      <c r="A349" s="1" t="s">
        <v>22</v>
      </c>
      <c r="B349" s="1" t="s">
        <v>22</v>
      </c>
      <c r="C349" s="1" t="s">
        <v>40</v>
      </c>
      <c r="D349" s="1" t="s">
        <v>40</v>
      </c>
      <c r="E349" s="1" t="s">
        <v>40</v>
      </c>
      <c r="F349" s="19">
        <f t="shared" si="65"/>
        <v>3</v>
      </c>
      <c r="G349" s="19">
        <f t="shared" si="66"/>
        <v>3</v>
      </c>
      <c r="H349" s="20">
        <f t="shared" si="67"/>
        <v>6.271881707520002E-4</v>
      </c>
      <c r="J349" s="7">
        <f>IF($A349="二本差勝",先鋒分析!$D$14,IF($A349="一本差勝",先鋒分析!$D$15,IF($A349="引き分け",先鋒分析!$D$16,IF($A349="一本差負",先鋒分析!$D$17,先鋒分析!$D$18))))</f>
        <v>0.26400000000000001</v>
      </c>
      <c r="K349" s="19">
        <f t="shared" si="68"/>
        <v>0</v>
      </c>
      <c r="L349" s="19">
        <f t="shared" si="69"/>
        <v>0</v>
      </c>
      <c r="M349" s="7">
        <f>IF($B349="二本差勝",次鋒分析!$D$14,IF($B349="一本差勝",次鋒分析!$D$15,IF($B349="引き分け",次鋒分析!$D$16,IF($B349="一本差負",次鋒分析!$D$17,次鋒分析!$D$18))))</f>
        <v>0.26400000000000001</v>
      </c>
      <c r="N349" s="1">
        <f t="shared" si="70"/>
        <v>0</v>
      </c>
      <c r="O349" s="1">
        <f t="shared" si="71"/>
        <v>0</v>
      </c>
      <c r="P349" s="7">
        <f>IF($C349="二本差勝",中堅分析!$D$14,IF($C349="一本差勝",中堅分析!$D$15,IF($C349="引き分け",中堅分析!$D$16,IF($C349="一本差負",中堅分析!$D$17,中堅分析!$D$18))))</f>
        <v>0.20800000000000002</v>
      </c>
      <c r="Q349" s="1">
        <f t="shared" si="72"/>
        <v>1</v>
      </c>
      <c r="R349" s="1">
        <f t="shared" si="73"/>
        <v>1</v>
      </c>
      <c r="S349" s="7">
        <f>IF($D349="二本差勝",副将分析!$D$14,IF($D349="一本差勝",副将分析!$D$15,IF($D349="引き分け",副将分析!$D$16,IF($D349="一本差負",副将分析!$D$17,副将分析!$D$18))))</f>
        <v>0.20800000000000002</v>
      </c>
      <c r="T349" s="1">
        <f t="shared" si="74"/>
        <v>1</v>
      </c>
      <c r="U349" s="1">
        <f t="shared" si="75"/>
        <v>1</v>
      </c>
      <c r="V349" s="7">
        <f>IF($E349="二本差勝",大将分析!$D$14,IF($E349="一本差勝",大将分析!$D$15,IF($E349="引き分け",大将分析!$D$16,IF($E349="一本差負",大将分析!$D$17,大将分析!$D$18))))</f>
        <v>0.20800000000000002</v>
      </c>
      <c r="W349" s="1">
        <f t="shared" si="76"/>
        <v>1</v>
      </c>
      <c r="X349" s="1">
        <f t="shared" si="77"/>
        <v>1</v>
      </c>
    </row>
    <row r="350" spans="1:24" x14ac:dyDescent="0.15">
      <c r="A350" s="1" t="s">
        <v>41</v>
      </c>
      <c r="B350" s="1" t="s">
        <v>40</v>
      </c>
      <c r="C350" s="1" t="s">
        <v>40</v>
      </c>
      <c r="D350" s="1" t="s">
        <v>40</v>
      </c>
      <c r="E350" s="1" t="s">
        <v>40</v>
      </c>
      <c r="F350" s="19">
        <f t="shared" si="65"/>
        <v>3</v>
      </c>
      <c r="G350" s="19">
        <f t="shared" si="66"/>
        <v>3</v>
      </c>
      <c r="H350" s="20">
        <f t="shared" si="67"/>
        <v>3.8932892876800021E-4</v>
      </c>
      <c r="J350" s="7">
        <f>IF($A350="二本差勝",先鋒分析!$D$14,IF($A350="一本差勝",先鋒分析!$D$15,IF($A350="引き分け",先鋒分析!$D$16,IF($A350="一本差負",先鋒分析!$D$17,先鋒分析!$D$18))))</f>
        <v>0.20800000000000002</v>
      </c>
      <c r="K350" s="19">
        <f t="shared" si="68"/>
        <v>-1</v>
      </c>
      <c r="L350" s="19">
        <f t="shared" si="69"/>
        <v>-1</v>
      </c>
      <c r="M350" s="7">
        <f>IF($B350="二本差勝",次鋒分析!$D$14,IF($B350="一本差勝",次鋒分析!$D$15,IF($B350="引き分け",次鋒分析!$D$16,IF($B350="一本差負",次鋒分析!$D$17,次鋒分析!$D$18))))</f>
        <v>0.20800000000000002</v>
      </c>
      <c r="N350" s="1">
        <f t="shared" si="70"/>
        <v>1</v>
      </c>
      <c r="O350" s="1">
        <f t="shared" si="71"/>
        <v>1</v>
      </c>
      <c r="P350" s="7">
        <f>IF($C350="二本差勝",中堅分析!$D$14,IF($C350="一本差勝",中堅分析!$D$15,IF($C350="引き分け",中堅分析!$D$16,IF($C350="一本差負",中堅分析!$D$17,中堅分析!$D$18))))</f>
        <v>0.20800000000000002</v>
      </c>
      <c r="Q350" s="1">
        <f t="shared" si="72"/>
        <v>1</v>
      </c>
      <c r="R350" s="1">
        <f t="shared" si="73"/>
        <v>1</v>
      </c>
      <c r="S350" s="7">
        <f>IF($D350="二本差勝",副将分析!$D$14,IF($D350="一本差勝",副将分析!$D$15,IF($D350="引き分け",副将分析!$D$16,IF($D350="一本差負",副将分析!$D$17,副将分析!$D$18))))</f>
        <v>0.20800000000000002</v>
      </c>
      <c r="T350" s="1">
        <f t="shared" si="74"/>
        <v>1</v>
      </c>
      <c r="U350" s="1">
        <f t="shared" si="75"/>
        <v>1</v>
      </c>
      <c r="V350" s="7">
        <f>IF($E350="二本差勝",大将分析!$D$14,IF($E350="一本差勝",大将分析!$D$15,IF($E350="引き分け",大将分析!$D$16,IF($E350="一本差負",大将分析!$D$17,大将分析!$D$18))))</f>
        <v>0.20800000000000002</v>
      </c>
      <c r="W350" s="1">
        <f t="shared" si="76"/>
        <v>1</v>
      </c>
      <c r="X350" s="1">
        <f t="shared" si="77"/>
        <v>1</v>
      </c>
    </row>
    <row r="351" spans="1:24" x14ac:dyDescent="0.15">
      <c r="A351" s="1" t="s">
        <v>42</v>
      </c>
      <c r="B351" s="1" t="s">
        <v>39</v>
      </c>
      <c r="C351" s="1" t="s">
        <v>40</v>
      </c>
      <c r="D351" s="1" t="s">
        <v>40</v>
      </c>
      <c r="E351" s="1" t="s">
        <v>40</v>
      </c>
      <c r="F351" s="19">
        <f t="shared" si="65"/>
        <v>3</v>
      </c>
      <c r="G351" s="19">
        <f t="shared" si="66"/>
        <v>3</v>
      </c>
      <c r="H351" s="20">
        <f t="shared" si="67"/>
        <v>2.3037214720000014E-4</v>
      </c>
      <c r="J351" s="7">
        <f>IF($A351="二本差勝",先鋒分析!$D$14,IF($A351="一本差勝",先鋒分析!$D$15,IF($A351="引き分け",先鋒分析!$D$16,IF($A351="一本差負",先鋒分析!$D$17,先鋒分析!$D$18))))</f>
        <v>0.16000000000000003</v>
      </c>
      <c r="K351" s="19">
        <f t="shared" si="68"/>
        <v>-1</v>
      </c>
      <c r="L351" s="19">
        <f t="shared" si="69"/>
        <v>-2</v>
      </c>
      <c r="M351" s="7">
        <f>IF($B351="二本差勝",次鋒分析!$D$14,IF($B351="一本差勝",次鋒分析!$D$15,IF($B351="引き分け",次鋒分析!$D$16,IF($B351="一本差負",次鋒分析!$D$17,次鋒分析!$D$18))))</f>
        <v>0.16000000000000003</v>
      </c>
      <c r="N351" s="1">
        <f t="shared" si="70"/>
        <v>1</v>
      </c>
      <c r="O351" s="1">
        <f t="shared" si="71"/>
        <v>2</v>
      </c>
      <c r="P351" s="7">
        <f>IF($C351="二本差勝",中堅分析!$D$14,IF($C351="一本差勝",中堅分析!$D$15,IF($C351="引き分け",中堅分析!$D$16,IF($C351="一本差負",中堅分析!$D$17,中堅分析!$D$18))))</f>
        <v>0.20800000000000002</v>
      </c>
      <c r="Q351" s="1">
        <f t="shared" si="72"/>
        <v>1</v>
      </c>
      <c r="R351" s="1">
        <f t="shared" si="73"/>
        <v>1</v>
      </c>
      <c r="S351" s="7">
        <f>IF($D351="二本差勝",副将分析!$D$14,IF($D351="一本差勝",副将分析!$D$15,IF($D351="引き分け",副将分析!$D$16,IF($D351="一本差負",副将分析!$D$17,副将分析!$D$18))))</f>
        <v>0.20800000000000002</v>
      </c>
      <c r="T351" s="1">
        <f t="shared" si="74"/>
        <v>1</v>
      </c>
      <c r="U351" s="1">
        <f t="shared" si="75"/>
        <v>1</v>
      </c>
      <c r="V351" s="7">
        <f>IF($E351="二本差勝",大将分析!$D$14,IF($E351="一本差勝",大将分析!$D$15,IF($E351="引き分け",大将分析!$D$16,IF($E351="一本差負",大将分析!$D$17,大将分析!$D$18))))</f>
        <v>0.20800000000000002</v>
      </c>
      <c r="W351" s="1">
        <f t="shared" si="76"/>
        <v>1</v>
      </c>
      <c r="X351" s="1">
        <f t="shared" si="77"/>
        <v>1</v>
      </c>
    </row>
    <row r="352" spans="1:24" x14ac:dyDescent="0.15">
      <c r="A352" s="1" t="s">
        <v>42</v>
      </c>
      <c r="B352" s="1" t="s">
        <v>40</v>
      </c>
      <c r="C352" s="1" t="s">
        <v>39</v>
      </c>
      <c r="D352" s="1" t="s">
        <v>40</v>
      </c>
      <c r="E352" s="1" t="s">
        <v>40</v>
      </c>
      <c r="F352" s="19">
        <f t="shared" si="65"/>
        <v>3</v>
      </c>
      <c r="G352" s="19">
        <f t="shared" si="66"/>
        <v>3</v>
      </c>
      <c r="H352" s="20">
        <f t="shared" si="67"/>
        <v>2.3037214720000014E-4</v>
      </c>
      <c r="J352" s="7">
        <f>IF($A352="二本差勝",先鋒分析!$D$14,IF($A352="一本差勝",先鋒分析!$D$15,IF($A352="引き分け",先鋒分析!$D$16,IF($A352="一本差負",先鋒分析!$D$17,先鋒分析!$D$18))))</f>
        <v>0.16000000000000003</v>
      </c>
      <c r="K352" s="19">
        <f t="shared" si="68"/>
        <v>-1</v>
      </c>
      <c r="L352" s="19">
        <f t="shared" si="69"/>
        <v>-2</v>
      </c>
      <c r="M352" s="7">
        <f>IF($B352="二本差勝",次鋒分析!$D$14,IF($B352="一本差勝",次鋒分析!$D$15,IF($B352="引き分け",次鋒分析!$D$16,IF($B352="一本差負",次鋒分析!$D$17,次鋒分析!$D$18))))</f>
        <v>0.20800000000000002</v>
      </c>
      <c r="N352" s="1">
        <f t="shared" si="70"/>
        <v>1</v>
      </c>
      <c r="O352" s="1">
        <f t="shared" si="71"/>
        <v>1</v>
      </c>
      <c r="P352" s="7">
        <f>IF($C352="二本差勝",中堅分析!$D$14,IF($C352="一本差勝",中堅分析!$D$15,IF($C352="引き分け",中堅分析!$D$16,IF($C352="一本差負",中堅分析!$D$17,中堅分析!$D$18))))</f>
        <v>0.16000000000000003</v>
      </c>
      <c r="Q352" s="1">
        <f t="shared" si="72"/>
        <v>1</v>
      </c>
      <c r="R352" s="1">
        <f t="shared" si="73"/>
        <v>2</v>
      </c>
      <c r="S352" s="7">
        <f>IF($D352="二本差勝",副将分析!$D$14,IF($D352="一本差勝",副将分析!$D$15,IF($D352="引き分け",副将分析!$D$16,IF($D352="一本差負",副将分析!$D$17,副将分析!$D$18))))</f>
        <v>0.20800000000000002</v>
      </c>
      <c r="T352" s="1">
        <f t="shared" si="74"/>
        <v>1</v>
      </c>
      <c r="U352" s="1">
        <f t="shared" si="75"/>
        <v>1</v>
      </c>
      <c r="V352" s="7">
        <f>IF($E352="二本差勝",大将分析!$D$14,IF($E352="一本差勝",大将分析!$D$15,IF($E352="引き分け",大将分析!$D$16,IF($E352="一本差負",大将分析!$D$17,大将分析!$D$18))))</f>
        <v>0.20800000000000002</v>
      </c>
      <c r="W352" s="1">
        <f t="shared" si="76"/>
        <v>1</v>
      </c>
      <c r="X352" s="1">
        <f t="shared" si="77"/>
        <v>1</v>
      </c>
    </row>
    <row r="353" spans="1:24" x14ac:dyDescent="0.15">
      <c r="A353" s="1" t="s">
        <v>42</v>
      </c>
      <c r="B353" s="1" t="s">
        <v>40</v>
      </c>
      <c r="C353" s="1" t="s">
        <v>40</v>
      </c>
      <c r="D353" s="1" t="s">
        <v>39</v>
      </c>
      <c r="E353" s="1" t="s">
        <v>40</v>
      </c>
      <c r="F353" s="19">
        <f t="shared" si="65"/>
        <v>3</v>
      </c>
      <c r="G353" s="19">
        <f t="shared" si="66"/>
        <v>3</v>
      </c>
      <c r="H353" s="20">
        <f t="shared" si="67"/>
        <v>2.3037214720000019E-4</v>
      </c>
      <c r="J353" s="7">
        <f>IF($A353="二本差勝",先鋒分析!$D$14,IF($A353="一本差勝",先鋒分析!$D$15,IF($A353="引き分け",先鋒分析!$D$16,IF($A353="一本差負",先鋒分析!$D$17,先鋒分析!$D$18))))</f>
        <v>0.16000000000000003</v>
      </c>
      <c r="K353" s="19">
        <f t="shared" si="68"/>
        <v>-1</v>
      </c>
      <c r="L353" s="19">
        <f t="shared" si="69"/>
        <v>-2</v>
      </c>
      <c r="M353" s="7">
        <f>IF($B353="二本差勝",次鋒分析!$D$14,IF($B353="一本差勝",次鋒分析!$D$15,IF($B353="引き分け",次鋒分析!$D$16,IF($B353="一本差負",次鋒分析!$D$17,次鋒分析!$D$18))))</f>
        <v>0.20800000000000002</v>
      </c>
      <c r="N353" s="1">
        <f t="shared" si="70"/>
        <v>1</v>
      </c>
      <c r="O353" s="1">
        <f t="shared" si="71"/>
        <v>1</v>
      </c>
      <c r="P353" s="7">
        <f>IF($C353="二本差勝",中堅分析!$D$14,IF($C353="一本差勝",中堅分析!$D$15,IF($C353="引き分け",中堅分析!$D$16,IF($C353="一本差負",中堅分析!$D$17,中堅分析!$D$18))))</f>
        <v>0.20800000000000002</v>
      </c>
      <c r="Q353" s="1">
        <f t="shared" si="72"/>
        <v>1</v>
      </c>
      <c r="R353" s="1">
        <f t="shared" si="73"/>
        <v>1</v>
      </c>
      <c r="S353" s="7">
        <f>IF($D353="二本差勝",副将分析!$D$14,IF($D353="一本差勝",副将分析!$D$15,IF($D353="引き分け",副将分析!$D$16,IF($D353="一本差負",副将分析!$D$17,副将分析!$D$18))))</f>
        <v>0.16000000000000003</v>
      </c>
      <c r="T353" s="1">
        <f t="shared" si="74"/>
        <v>1</v>
      </c>
      <c r="U353" s="1">
        <f t="shared" si="75"/>
        <v>2</v>
      </c>
      <c r="V353" s="7">
        <f>IF($E353="二本差勝",大将分析!$D$14,IF($E353="一本差勝",大将分析!$D$15,IF($E353="引き分け",大将分析!$D$16,IF($E353="一本差負",大将分析!$D$17,大将分析!$D$18))))</f>
        <v>0.20800000000000002</v>
      </c>
      <c r="W353" s="1">
        <f t="shared" si="76"/>
        <v>1</v>
      </c>
      <c r="X353" s="1">
        <f t="shared" si="77"/>
        <v>1</v>
      </c>
    </row>
    <row r="354" spans="1:24" x14ac:dyDescent="0.15">
      <c r="A354" s="1" t="s">
        <v>42</v>
      </c>
      <c r="B354" s="1" t="s">
        <v>40</v>
      </c>
      <c r="C354" s="1" t="s">
        <v>40</v>
      </c>
      <c r="D354" s="1" t="s">
        <v>40</v>
      </c>
      <c r="E354" s="1" t="s">
        <v>39</v>
      </c>
      <c r="F354" s="19">
        <f t="shared" si="65"/>
        <v>3</v>
      </c>
      <c r="G354" s="19">
        <f t="shared" si="66"/>
        <v>3</v>
      </c>
      <c r="H354" s="20">
        <f t="shared" si="67"/>
        <v>2.3037214720000016E-4</v>
      </c>
      <c r="J354" s="7">
        <f>IF($A354="二本差勝",先鋒分析!$D$14,IF($A354="一本差勝",先鋒分析!$D$15,IF($A354="引き分け",先鋒分析!$D$16,IF($A354="一本差負",先鋒分析!$D$17,先鋒分析!$D$18))))</f>
        <v>0.16000000000000003</v>
      </c>
      <c r="K354" s="19">
        <f t="shared" si="68"/>
        <v>-1</v>
      </c>
      <c r="L354" s="19">
        <f t="shared" si="69"/>
        <v>-2</v>
      </c>
      <c r="M354" s="7">
        <f>IF($B354="二本差勝",次鋒分析!$D$14,IF($B354="一本差勝",次鋒分析!$D$15,IF($B354="引き分け",次鋒分析!$D$16,IF($B354="一本差負",次鋒分析!$D$17,次鋒分析!$D$18))))</f>
        <v>0.20800000000000002</v>
      </c>
      <c r="N354" s="1">
        <f t="shared" si="70"/>
        <v>1</v>
      </c>
      <c r="O354" s="1">
        <f t="shared" si="71"/>
        <v>1</v>
      </c>
      <c r="P354" s="7">
        <f>IF($C354="二本差勝",中堅分析!$D$14,IF($C354="一本差勝",中堅分析!$D$15,IF($C354="引き分け",中堅分析!$D$16,IF($C354="一本差負",中堅分析!$D$17,中堅分析!$D$18))))</f>
        <v>0.20800000000000002</v>
      </c>
      <c r="Q354" s="1">
        <f t="shared" si="72"/>
        <v>1</v>
      </c>
      <c r="R354" s="1">
        <f t="shared" si="73"/>
        <v>1</v>
      </c>
      <c r="S354" s="7">
        <f>IF($D354="二本差勝",副将分析!$D$14,IF($D354="一本差勝",副将分析!$D$15,IF($D354="引き分け",副将分析!$D$16,IF($D354="一本差負",副将分析!$D$17,副将分析!$D$18))))</f>
        <v>0.20800000000000002</v>
      </c>
      <c r="T354" s="1">
        <f t="shared" si="74"/>
        <v>1</v>
      </c>
      <c r="U354" s="1">
        <f t="shared" si="75"/>
        <v>1</v>
      </c>
      <c r="V354" s="7">
        <f>IF($E354="二本差勝",大将分析!$D$14,IF($E354="一本差勝",大将分析!$D$15,IF($E354="引き分け",大将分析!$D$16,IF($E354="一本差負",大将分析!$D$17,大将分析!$D$18))))</f>
        <v>0.16000000000000003</v>
      </c>
      <c r="W354" s="1">
        <f t="shared" si="76"/>
        <v>1</v>
      </c>
      <c r="X354" s="1">
        <f t="shared" si="77"/>
        <v>2</v>
      </c>
    </row>
    <row r="355" spans="1:24" x14ac:dyDescent="0.15">
      <c r="A355" s="1" t="s">
        <v>40</v>
      </c>
      <c r="B355" s="1" t="s">
        <v>40</v>
      </c>
      <c r="C355" s="1" t="s">
        <v>40</v>
      </c>
      <c r="D355" s="1" t="s">
        <v>40</v>
      </c>
      <c r="E355" s="1" t="s">
        <v>42</v>
      </c>
      <c r="F355" s="19">
        <f t="shared" si="65"/>
        <v>3</v>
      </c>
      <c r="G355" s="19">
        <f t="shared" si="66"/>
        <v>2</v>
      </c>
      <c r="H355" s="20">
        <f t="shared" si="67"/>
        <v>2.9948379136000017E-4</v>
      </c>
      <c r="J355" s="7">
        <f>IF($A355="二本差勝",先鋒分析!$D$14,IF($A355="一本差勝",先鋒分析!$D$15,IF($A355="引き分け",先鋒分析!$D$16,IF($A355="一本差負",先鋒分析!$D$17,先鋒分析!$D$18))))</f>
        <v>0.20800000000000002</v>
      </c>
      <c r="K355" s="19">
        <f t="shared" si="68"/>
        <v>1</v>
      </c>
      <c r="L355" s="19">
        <f t="shared" si="69"/>
        <v>1</v>
      </c>
      <c r="M355" s="7">
        <f>IF($B355="二本差勝",次鋒分析!$D$14,IF($B355="一本差勝",次鋒分析!$D$15,IF($B355="引き分け",次鋒分析!$D$16,IF($B355="一本差負",次鋒分析!$D$17,次鋒分析!$D$18))))</f>
        <v>0.20800000000000002</v>
      </c>
      <c r="N355" s="1">
        <f t="shared" si="70"/>
        <v>1</v>
      </c>
      <c r="O355" s="1">
        <f t="shared" si="71"/>
        <v>1</v>
      </c>
      <c r="P355" s="7">
        <f>IF($C355="二本差勝",中堅分析!$D$14,IF($C355="一本差勝",中堅分析!$D$15,IF($C355="引き分け",中堅分析!$D$16,IF($C355="一本差負",中堅分析!$D$17,中堅分析!$D$18))))</f>
        <v>0.20800000000000002</v>
      </c>
      <c r="Q355" s="1">
        <f t="shared" si="72"/>
        <v>1</v>
      </c>
      <c r="R355" s="1">
        <f t="shared" si="73"/>
        <v>1</v>
      </c>
      <c r="S355" s="7">
        <f>IF($D355="二本差勝",副将分析!$D$14,IF($D355="一本差勝",副将分析!$D$15,IF($D355="引き分け",副将分析!$D$16,IF($D355="一本差負",副将分析!$D$17,副将分析!$D$18))))</f>
        <v>0.20800000000000002</v>
      </c>
      <c r="T355" s="1">
        <f t="shared" si="74"/>
        <v>1</v>
      </c>
      <c r="U355" s="1">
        <f t="shared" si="75"/>
        <v>1</v>
      </c>
      <c r="V355" s="7">
        <f>IF($E355="二本差勝",大将分析!$D$14,IF($E355="一本差勝",大将分析!$D$15,IF($E355="引き分け",大将分析!$D$16,IF($E355="一本差負",大将分析!$D$17,大将分析!$D$18))))</f>
        <v>0.16000000000000003</v>
      </c>
      <c r="W355" s="1">
        <f t="shared" si="76"/>
        <v>-1</v>
      </c>
      <c r="X355" s="1">
        <f t="shared" si="77"/>
        <v>-2</v>
      </c>
    </row>
    <row r="356" spans="1:24" x14ac:dyDescent="0.15">
      <c r="A356" s="1" t="s">
        <v>40</v>
      </c>
      <c r="B356" s="1" t="s">
        <v>40</v>
      </c>
      <c r="C356" s="1" t="s">
        <v>40</v>
      </c>
      <c r="D356" s="1" t="s">
        <v>42</v>
      </c>
      <c r="E356" s="1" t="s">
        <v>40</v>
      </c>
      <c r="F356" s="19">
        <f t="shared" si="65"/>
        <v>3</v>
      </c>
      <c r="G356" s="19">
        <f t="shared" si="66"/>
        <v>2</v>
      </c>
      <c r="H356" s="20">
        <f t="shared" si="67"/>
        <v>2.9948379136000017E-4</v>
      </c>
      <c r="J356" s="7">
        <f>IF($A356="二本差勝",先鋒分析!$D$14,IF($A356="一本差勝",先鋒分析!$D$15,IF($A356="引き分け",先鋒分析!$D$16,IF($A356="一本差負",先鋒分析!$D$17,先鋒分析!$D$18))))</f>
        <v>0.20800000000000002</v>
      </c>
      <c r="K356" s="19">
        <f t="shared" si="68"/>
        <v>1</v>
      </c>
      <c r="L356" s="19">
        <f t="shared" si="69"/>
        <v>1</v>
      </c>
      <c r="M356" s="7">
        <f>IF($B356="二本差勝",次鋒分析!$D$14,IF($B356="一本差勝",次鋒分析!$D$15,IF($B356="引き分け",次鋒分析!$D$16,IF($B356="一本差負",次鋒分析!$D$17,次鋒分析!$D$18))))</f>
        <v>0.20800000000000002</v>
      </c>
      <c r="N356" s="1">
        <f t="shared" si="70"/>
        <v>1</v>
      </c>
      <c r="O356" s="1">
        <f t="shared" si="71"/>
        <v>1</v>
      </c>
      <c r="P356" s="7">
        <f>IF($C356="二本差勝",中堅分析!$D$14,IF($C356="一本差勝",中堅分析!$D$15,IF($C356="引き分け",中堅分析!$D$16,IF($C356="一本差負",中堅分析!$D$17,中堅分析!$D$18))))</f>
        <v>0.20800000000000002</v>
      </c>
      <c r="Q356" s="1">
        <f t="shared" si="72"/>
        <v>1</v>
      </c>
      <c r="R356" s="1">
        <f t="shared" si="73"/>
        <v>1</v>
      </c>
      <c r="S356" s="7">
        <f>IF($D356="二本差勝",副将分析!$D$14,IF($D356="一本差勝",副将分析!$D$15,IF($D356="引き分け",副将分析!$D$16,IF($D356="一本差負",副将分析!$D$17,副将分析!$D$18))))</f>
        <v>0.16000000000000003</v>
      </c>
      <c r="T356" s="1">
        <f t="shared" si="74"/>
        <v>-1</v>
      </c>
      <c r="U356" s="1">
        <f t="shared" si="75"/>
        <v>-2</v>
      </c>
      <c r="V356" s="7">
        <f>IF($E356="二本差勝",大将分析!$D$14,IF($E356="一本差勝",大将分析!$D$15,IF($E356="引き分け",大将分析!$D$16,IF($E356="一本差負",大将分析!$D$17,大将分析!$D$18))))</f>
        <v>0.20800000000000002</v>
      </c>
      <c r="W356" s="1">
        <f t="shared" si="76"/>
        <v>1</v>
      </c>
      <c r="X356" s="1">
        <f t="shared" si="77"/>
        <v>1</v>
      </c>
    </row>
    <row r="357" spans="1:24" x14ac:dyDescent="0.15">
      <c r="A357" s="1" t="s">
        <v>40</v>
      </c>
      <c r="B357" s="1" t="s">
        <v>40</v>
      </c>
      <c r="C357" s="1" t="s">
        <v>42</v>
      </c>
      <c r="D357" s="1" t="s">
        <v>40</v>
      </c>
      <c r="E357" s="1" t="s">
        <v>40</v>
      </c>
      <c r="F357" s="19">
        <f t="shared" si="65"/>
        <v>3</v>
      </c>
      <c r="G357" s="19">
        <f t="shared" si="66"/>
        <v>2</v>
      </c>
      <c r="H357" s="20">
        <f t="shared" si="67"/>
        <v>2.9948379136000017E-4</v>
      </c>
      <c r="J357" s="7">
        <f>IF($A357="二本差勝",先鋒分析!$D$14,IF($A357="一本差勝",先鋒分析!$D$15,IF($A357="引き分け",先鋒分析!$D$16,IF($A357="一本差負",先鋒分析!$D$17,先鋒分析!$D$18))))</f>
        <v>0.20800000000000002</v>
      </c>
      <c r="K357" s="19">
        <f t="shared" si="68"/>
        <v>1</v>
      </c>
      <c r="L357" s="19">
        <f t="shared" si="69"/>
        <v>1</v>
      </c>
      <c r="M357" s="7">
        <f>IF($B357="二本差勝",次鋒分析!$D$14,IF($B357="一本差勝",次鋒分析!$D$15,IF($B357="引き分け",次鋒分析!$D$16,IF($B357="一本差負",次鋒分析!$D$17,次鋒分析!$D$18))))</f>
        <v>0.20800000000000002</v>
      </c>
      <c r="N357" s="1">
        <f t="shared" si="70"/>
        <v>1</v>
      </c>
      <c r="O357" s="1">
        <f t="shared" si="71"/>
        <v>1</v>
      </c>
      <c r="P357" s="7">
        <f>IF($C357="二本差勝",中堅分析!$D$14,IF($C357="一本差勝",中堅分析!$D$15,IF($C357="引き分け",中堅分析!$D$16,IF($C357="一本差負",中堅分析!$D$17,中堅分析!$D$18))))</f>
        <v>0.16000000000000003</v>
      </c>
      <c r="Q357" s="1">
        <f t="shared" si="72"/>
        <v>-1</v>
      </c>
      <c r="R357" s="1">
        <f t="shared" si="73"/>
        <v>-2</v>
      </c>
      <c r="S357" s="7">
        <f>IF($D357="二本差勝",副将分析!$D$14,IF($D357="一本差勝",副将分析!$D$15,IF($D357="引き分け",副将分析!$D$16,IF($D357="一本差負",副将分析!$D$17,副将分析!$D$18))))</f>
        <v>0.20800000000000002</v>
      </c>
      <c r="T357" s="1">
        <f t="shared" si="74"/>
        <v>1</v>
      </c>
      <c r="U357" s="1">
        <f t="shared" si="75"/>
        <v>1</v>
      </c>
      <c r="V357" s="7">
        <f>IF($E357="二本差勝",大将分析!$D$14,IF($E357="一本差勝",大将分析!$D$15,IF($E357="引き分け",大将分析!$D$16,IF($E357="一本差負",大将分析!$D$17,大将分析!$D$18))))</f>
        <v>0.20800000000000002</v>
      </c>
      <c r="W357" s="1">
        <f t="shared" si="76"/>
        <v>1</v>
      </c>
      <c r="X357" s="1">
        <f t="shared" si="77"/>
        <v>1</v>
      </c>
    </row>
    <row r="358" spans="1:24" x14ac:dyDescent="0.15">
      <c r="A358" s="1" t="s">
        <v>40</v>
      </c>
      <c r="B358" s="1" t="s">
        <v>42</v>
      </c>
      <c r="C358" s="1" t="s">
        <v>40</v>
      </c>
      <c r="D358" s="1" t="s">
        <v>40</v>
      </c>
      <c r="E358" s="1" t="s">
        <v>40</v>
      </c>
      <c r="F358" s="19">
        <f t="shared" si="65"/>
        <v>3</v>
      </c>
      <c r="G358" s="19">
        <f t="shared" si="66"/>
        <v>2</v>
      </c>
      <c r="H358" s="20">
        <f t="shared" si="67"/>
        <v>2.9948379136000017E-4</v>
      </c>
      <c r="J358" s="7">
        <f>IF($A358="二本差勝",先鋒分析!$D$14,IF($A358="一本差勝",先鋒分析!$D$15,IF($A358="引き分け",先鋒分析!$D$16,IF($A358="一本差負",先鋒分析!$D$17,先鋒分析!$D$18))))</f>
        <v>0.20800000000000002</v>
      </c>
      <c r="K358" s="19">
        <f t="shared" si="68"/>
        <v>1</v>
      </c>
      <c r="L358" s="19">
        <f t="shared" si="69"/>
        <v>1</v>
      </c>
      <c r="M358" s="7">
        <f>IF($B358="二本差勝",次鋒分析!$D$14,IF($B358="一本差勝",次鋒分析!$D$15,IF($B358="引き分け",次鋒分析!$D$16,IF($B358="一本差負",次鋒分析!$D$17,次鋒分析!$D$18))))</f>
        <v>0.16000000000000003</v>
      </c>
      <c r="N358" s="1">
        <f t="shared" si="70"/>
        <v>-1</v>
      </c>
      <c r="O358" s="1">
        <f t="shared" si="71"/>
        <v>-2</v>
      </c>
      <c r="P358" s="7">
        <f>IF($C358="二本差勝",中堅分析!$D$14,IF($C358="一本差勝",中堅分析!$D$15,IF($C358="引き分け",中堅分析!$D$16,IF($C358="一本差負",中堅分析!$D$17,中堅分析!$D$18))))</f>
        <v>0.20800000000000002</v>
      </c>
      <c r="Q358" s="1">
        <f t="shared" si="72"/>
        <v>1</v>
      </c>
      <c r="R358" s="1">
        <f t="shared" si="73"/>
        <v>1</v>
      </c>
      <c r="S358" s="7">
        <f>IF($D358="二本差勝",副将分析!$D$14,IF($D358="一本差勝",副将分析!$D$15,IF($D358="引き分け",副将分析!$D$16,IF($D358="一本差負",副将分析!$D$17,副将分析!$D$18))))</f>
        <v>0.20800000000000002</v>
      </c>
      <c r="T358" s="1">
        <f t="shared" si="74"/>
        <v>1</v>
      </c>
      <c r="U358" s="1">
        <f t="shared" si="75"/>
        <v>1</v>
      </c>
      <c r="V358" s="7">
        <f>IF($E358="二本差勝",大将分析!$D$14,IF($E358="一本差勝",大将分析!$D$15,IF($E358="引き分け",大将分析!$D$16,IF($E358="一本差負",大将分析!$D$17,大将分析!$D$18))))</f>
        <v>0.20800000000000002</v>
      </c>
      <c r="W358" s="1">
        <f t="shared" si="76"/>
        <v>1</v>
      </c>
      <c r="X358" s="1">
        <f t="shared" si="77"/>
        <v>1</v>
      </c>
    </row>
    <row r="359" spans="1:24" x14ac:dyDescent="0.15">
      <c r="A359" s="1" t="s">
        <v>42</v>
      </c>
      <c r="B359" s="1" t="s">
        <v>40</v>
      </c>
      <c r="C359" s="1" t="s">
        <v>40</v>
      </c>
      <c r="D359" s="1" t="s">
        <v>40</v>
      </c>
      <c r="E359" s="1" t="s">
        <v>40</v>
      </c>
      <c r="F359" s="19">
        <f t="shared" si="65"/>
        <v>3</v>
      </c>
      <c r="G359" s="19">
        <f t="shared" si="66"/>
        <v>2</v>
      </c>
      <c r="H359" s="20">
        <f t="shared" si="67"/>
        <v>2.9948379136000017E-4</v>
      </c>
      <c r="J359" s="7">
        <f>IF($A359="二本差勝",先鋒分析!$D$14,IF($A359="一本差勝",先鋒分析!$D$15,IF($A359="引き分け",先鋒分析!$D$16,IF($A359="一本差負",先鋒分析!$D$17,先鋒分析!$D$18))))</f>
        <v>0.16000000000000003</v>
      </c>
      <c r="K359" s="19">
        <f t="shared" si="68"/>
        <v>-1</v>
      </c>
      <c r="L359" s="19">
        <f t="shared" si="69"/>
        <v>-2</v>
      </c>
      <c r="M359" s="7">
        <f>IF($B359="二本差勝",次鋒分析!$D$14,IF($B359="一本差勝",次鋒分析!$D$15,IF($B359="引き分け",次鋒分析!$D$16,IF($B359="一本差負",次鋒分析!$D$17,次鋒分析!$D$18))))</f>
        <v>0.20800000000000002</v>
      </c>
      <c r="N359" s="1">
        <f t="shared" si="70"/>
        <v>1</v>
      </c>
      <c r="O359" s="1">
        <f t="shared" si="71"/>
        <v>1</v>
      </c>
      <c r="P359" s="7">
        <f>IF($C359="二本差勝",中堅分析!$D$14,IF($C359="一本差勝",中堅分析!$D$15,IF($C359="引き分け",中堅分析!$D$16,IF($C359="一本差負",中堅分析!$D$17,中堅分析!$D$18))))</f>
        <v>0.20800000000000002</v>
      </c>
      <c r="Q359" s="1">
        <f t="shared" si="72"/>
        <v>1</v>
      </c>
      <c r="R359" s="1">
        <f t="shared" si="73"/>
        <v>1</v>
      </c>
      <c r="S359" s="7">
        <f>IF($D359="二本差勝",副将分析!$D$14,IF($D359="一本差勝",副将分析!$D$15,IF($D359="引き分け",副将分析!$D$16,IF($D359="一本差負",副将分析!$D$17,副将分析!$D$18))))</f>
        <v>0.20800000000000002</v>
      </c>
      <c r="T359" s="1">
        <f t="shared" si="74"/>
        <v>1</v>
      </c>
      <c r="U359" s="1">
        <f t="shared" si="75"/>
        <v>1</v>
      </c>
      <c r="V359" s="7">
        <f>IF($E359="二本差勝",大将分析!$D$14,IF($E359="一本差勝",大将分析!$D$15,IF($E359="引き分け",大将分析!$D$16,IF($E359="一本差負",大将分析!$D$17,大将分析!$D$18))))</f>
        <v>0.20800000000000002</v>
      </c>
      <c r="W359" s="1">
        <f t="shared" si="76"/>
        <v>1</v>
      </c>
      <c r="X359" s="1">
        <f t="shared" si="77"/>
        <v>1</v>
      </c>
    </row>
    <row r="360" spans="1:24" x14ac:dyDescent="0.15">
      <c r="A360" s="1" t="s">
        <v>39</v>
      </c>
      <c r="B360" s="1" t="s">
        <v>39</v>
      </c>
      <c r="C360" s="1" t="s">
        <v>39</v>
      </c>
      <c r="D360" s="1" t="s">
        <v>22</v>
      </c>
      <c r="E360" s="1" t="s">
        <v>41</v>
      </c>
      <c r="F360" s="19">
        <f t="shared" si="65"/>
        <v>2</v>
      </c>
      <c r="G360" s="19">
        <f t="shared" si="66"/>
        <v>5</v>
      </c>
      <c r="H360" s="20">
        <f t="shared" si="67"/>
        <v>2.2491955200000017E-4</v>
      </c>
      <c r="J360" s="7">
        <f>IF($A360="二本差勝",先鋒分析!$D$14,IF($A360="一本差勝",先鋒分析!$D$15,IF($A360="引き分け",先鋒分析!$D$16,IF($A360="一本差負",先鋒分析!$D$17,先鋒分析!$D$18))))</f>
        <v>0.16000000000000003</v>
      </c>
      <c r="K360" s="19">
        <f t="shared" si="68"/>
        <v>1</v>
      </c>
      <c r="L360" s="19">
        <f t="shared" si="69"/>
        <v>2</v>
      </c>
      <c r="M360" s="7">
        <f>IF($B360="二本差勝",次鋒分析!$D$14,IF($B360="一本差勝",次鋒分析!$D$15,IF($B360="引き分け",次鋒分析!$D$16,IF($B360="一本差負",次鋒分析!$D$17,次鋒分析!$D$18))))</f>
        <v>0.16000000000000003</v>
      </c>
      <c r="N360" s="1">
        <f t="shared" si="70"/>
        <v>1</v>
      </c>
      <c r="O360" s="1">
        <f t="shared" si="71"/>
        <v>2</v>
      </c>
      <c r="P360" s="7">
        <f>IF($C360="二本差勝",中堅分析!$D$14,IF($C360="一本差勝",中堅分析!$D$15,IF($C360="引き分け",中堅分析!$D$16,IF($C360="一本差負",中堅分析!$D$17,中堅分析!$D$18))))</f>
        <v>0.16000000000000003</v>
      </c>
      <c r="Q360" s="1">
        <f t="shared" si="72"/>
        <v>1</v>
      </c>
      <c r="R360" s="1">
        <f t="shared" si="73"/>
        <v>2</v>
      </c>
      <c r="S360" s="7">
        <f>IF($D360="二本差勝",副将分析!$D$14,IF($D360="一本差勝",副将分析!$D$15,IF($D360="引き分け",副将分析!$D$16,IF($D360="一本差負",副将分析!$D$17,副将分析!$D$18))))</f>
        <v>0.26400000000000001</v>
      </c>
      <c r="T360" s="1">
        <f t="shared" si="74"/>
        <v>0</v>
      </c>
      <c r="U360" s="1">
        <f t="shared" si="75"/>
        <v>0</v>
      </c>
      <c r="V360" s="7">
        <f>IF($E360="二本差勝",大将分析!$D$14,IF($E360="一本差勝",大将分析!$D$15,IF($E360="引き分け",大将分析!$D$16,IF($E360="一本差負",大将分析!$D$17,大将分析!$D$18))))</f>
        <v>0.20800000000000002</v>
      </c>
      <c r="W360" s="1">
        <f t="shared" si="76"/>
        <v>-1</v>
      </c>
      <c r="X360" s="1">
        <f t="shared" si="77"/>
        <v>-1</v>
      </c>
    </row>
    <row r="361" spans="1:24" x14ac:dyDescent="0.15">
      <c r="A361" s="1" t="s">
        <v>39</v>
      </c>
      <c r="B361" s="1" t="s">
        <v>39</v>
      </c>
      <c r="C361" s="1" t="s">
        <v>39</v>
      </c>
      <c r="D361" s="1" t="s">
        <v>41</v>
      </c>
      <c r="E361" s="1" t="s">
        <v>22</v>
      </c>
      <c r="F361" s="19">
        <f t="shared" si="65"/>
        <v>2</v>
      </c>
      <c r="G361" s="19">
        <f t="shared" si="66"/>
        <v>5</v>
      </c>
      <c r="H361" s="20">
        <f t="shared" si="67"/>
        <v>2.2491955200000017E-4</v>
      </c>
      <c r="J361" s="7">
        <f>IF($A361="二本差勝",先鋒分析!$D$14,IF($A361="一本差勝",先鋒分析!$D$15,IF($A361="引き分け",先鋒分析!$D$16,IF($A361="一本差負",先鋒分析!$D$17,先鋒分析!$D$18))))</f>
        <v>0.16000000000000003</v>
      </c>
      <c r="K361" s="19">
        <f t="shared" si="68"/>
        <v>1</v>
      </c>
      <c r="L361" s="19">
        <f t="shared" si="69"/>
        <v>2</v>
      </c>
      <c r="M361" s="7">
        <f>IF($B361="二本差勝",次鋒分析!$D$14,IF($B361="一本差勝",次鋒分析!$D$15,IF($B361="引き分け",次鋒分析!$D$16,IF($B361="一本差負",次鋒分析!$D$17,次鋒分析!$D$18))))</f>
        <v>0.16000000000000003</v>
      </c>
      <c r="N361" s="1">
        <f t="shared" si="70"/>
        <v>1</v>
      </c>
      <c r="O361" s="1">
        <f t="shared" si="71"/>
        <v>2</v>
      </c>
      <c r="P361" s="7">
        <f>IF($C361="二本差勝",中堅分析!$D$14,IF($C361="一本差勝",中堅分析!$D$15,IF($C361="引き分け",中堅分析!$D$16,IF($C361="一本差負",中堅分析!$D$17,中堅分析!$D$18))))</f>
        <v>0.16000000000000003</v>
      </c>
      <c r="Q361" s="1">
        <f t="shared" si="72"/>
        <v>1</v>
      </c>
      <c r="R361" s="1">
        <f t="shared" si="73"/>
        <v>2</v>
      </c>
      <c r="S361" s="7">
        <f>IF($D361="二本差勝",副将分析!$D$14,IF($D361="一本差勝",副将分析!$D$15,IF($D361="引き分け",副将分析!$D$16,IF($D361="一本差負",副将分析!$D$17,副将分析!$D$18))))</f>
        <v>0.20800000000000002</v>
      </c>
      <c r="T361" s="1">
        <f t="shared" si="74"/>
        <v>-1</v>
      </c>
      <c r="U361" s="1">
        <f t="shared" si="75"/>
        <v>-1</v>
      </c>
      <c r="V361" s="7">
        <f>IF($E361="二本差勝",大将分析!$D$14,IF($E361="一本差勝",大将分析!$D$15,IF($E361="引き分け",大将分析!$D$16,IF($E361="一本差負",大将分析!$D$17,大将分析!$D$18))))</f>
        <v>0.26400000000000001</v>
      </c>
      <c r="W361" s="1">
        <f t="shared" si="76"/>
        <v>0</v>
      </c>
      <c r="X361" s="1">
        <f t="shared" si="77"/>
        <v>0</v>
      </c>
    </row>
    <row r="362" spans="1:24" x14ac:dyDescent="0.15">
      <c r="A362" s="1" t="s">
        <v>39</v>
      </c>
      <c r="B362" s="1" t="s">
        <v>39</v>
      </c>
      <c r="C362" s="1" t="s">
        <v>22</v>
      </c>
      <c r="D362" s="1" t="s">
        <v>39</v>
      </c>
      <c r="E362" s="1" t="s">
        <v>41</v>
      </c>
      <c r="F362" s="19">
        <f t="shared" si="65"/>
        <v>2</v>
      </c>
      <c r="G362" s="19">
        <f t="shared" si="66"/>
        <v>5</v>
      </c>
      <c r="H362" s="20">
        <f t="shared" si="67"/>
        <v>2.2491955200000017E-4</v>
      </c>
      <c r="J362" s="7">
        <f>IF($A362="二本差勝",先鋒分析!$D$14,IF($A362="一本差勝",先鋒分析!$D$15,IF($A362="引き分け",先鋒分析!$D$16,IF($A362="一本差負",先鋒分析!$D$17,先鋒分析!$D$18))))</f>
        <v>0.16000000000000003</v>
      </c>
      <c r="K362" s="19">
        <f t="shared" si="68"/>
        <v>1</v>
      </c>
      <c r="L362" s="19">
        <f t="shared" si="69"/>
        <v>2</v>
      </c>
      <c r="M362" s="7">
        <f>IF($B362="二本差勝",次鋒分析!$D$14,IF($B362="一本差勝",次鋒分析!$D$15,IF($B362="引き分け",次鋒分析!$D$16,IF($B362="一本差負",次鋒分析!$D$17,次鋒分析!$D$18))))</f>
        <v>0.16000000000000003</v>
      </c>
      <c r="N362" s="1">
        <f t="shared" si="70"/>
        <v>1</v>
      </c>
      <c r="O362" s="1">
        <f t="shared" si="71"/>
        <v>2</v>
      </c>
      <c r="P362" s="7">
        <f>IF($C362="二本差勝",中堅分析!$D$14,IF($C362="一本差勝",中堅分析!$D$15,IF($C362="引き分け",中堅分析!$D$16,IF($C362="一本差負",中堅分析!$D$17,中堅分析!$D$18))))</f>
        <v>0.26400000000000001</v>
      </c>
      <c r="Q362" s="1">
        <f t="shared" si="72"/>
        <v>0</v>
      </c>
      <c r="R362" s="1">
        <f t="shared" si="73"/>
        <v>0</v>
      </c>
      <c r="S362" s="7">
        <f>IF($D362="二本差勝",副将分析!$D$14,IF($D362="一本差勝",副将分析!$D$15,IF($D362="引き分け",副将分析!$D$16,IF($D362="一本差負",副将分析!$D$17,副将分析!$D$18))))</f>
        <v>0.16000000000000003</v>
      </c>
      <c r="T362" s="1">
        <f t="shared" si="74"/>
        <v>1</v>
      </c>
      <c r="U362" s="1">
        <f t="shared" si="75"/>
        <v>2</v>
      </c>
      <c r="V362" s="7">
        <f>IF($E362="二本差勝",大将分析!$D$14,IF($E362="一本差勝",大将分析!$D$15,IF($E362="引き分け",大将分析!$D$16,IF($E362="一本差負",大将分析!$D$17,大将分析!$D$18))))</f>
        <v>0.20800000000000002</v>
      </c>
      <c r="W362" s="1">
        <f t="shared" si="76"/>
        <v>-1</v>
      </c>
      <c r="X362" s="1">
        <f t="shared" si="77"/>
        <v>-1</v>
      </c>
    </row>
    <row r="363" spans="1:24" x14ac:dyDescent="0.15">
      <c r="A363" s="1" t="s">
        <v>39</v>
      </c>
      <c r="B363" s="1" t="s">
        <v>39</v>
      </c>
      <c r="C363" s="1" t="s">
        <v>22</v>
      </c>
      <c r="D363" s="1" t="s">
        <v>41</v>
      </c>
      <c r="E363" s="1" t="s">
        <v>39</v>
      </c>
      <c r="F363" s="19">
        <f t="shared" si="65"/>
        <v>2</v>
      </c>
      <c r="G363" s="19">
        <f t="shared" si="66"/>
        <v>5</v>
      </c>
      <c r="H363" s="20">
        <f t="shared" si="67"/>
        <v>2.2491955200000017E-4</v>
      </c>
      <c r="J363" s="7">
        <f>IF($A363="二本差勝",先鋒分析!$D$14,IF($A363="一本差勝",先鋒分析!$D$15,IF($A363="引き分け",先鋒分析!$D$16,IF($A363="一本差負",先鋒分析!$D$17,先鋒分析!$D$18))))</f>
        <v>0.16000000000000003</v>
      </c>
      <c r="K363" s="19">
        <f t="shared" si="68"/>
        <v>1</v>
      </c>
      <c r="L363" s="19">
        <f t="shared" si="69"/>
        <v>2</v>
      </c>
      <c r="M363" s="7">
        <f>IF($B363="二本差勝",次鋒分析!$D$14,IF($B363="一本差勝",次鋒分析!$D$15,IF($B363="引き分け",次鋒分析!$D$16,IF($B363="一本差負",次鋒分析!$D$17,次鋒分析!$D$18))))</f>
        <v>0.16000000000000003</v>
      </c>
      <c r="N363" s="1">
        <f t="shared" si="70"/>
        <v>1</v>
      </c>
      <c r="O363" s="1">
        <f t="shared" si="71"/>
        <v>2</v>
      </c>
      <c r="P363" s="7">
        <f>IF($C363="二本差勝",中堅分析!$D$14,IF($C363="一本差勝",中堅分析!$D$15,IF($C363="引き分け",中堅分析!$D$16,IF($C363="一本差負",中堅分析!$D$17,中堅分析!$D$18))))</f>
        <v>0.26400000000000001</v>
      </c>
      <c r="Q363" s="1">
        <f t="shared" si="72"/>
        <v>0</v>
      </c>
      <c r="R363" s="1">
        <f t="shared" si="73"/>
        <v>0</v>
      </c>
      <c r="S363" s="7">
        <f>IF($D363="二本差勝",副将分析!$D$14,IF($D363="一本差勝",副将分析!$D$15,IF($D363="引き分け",副将分析!$D$16,IF($D363="一本差負",副将分析!$D$17,副将分析!$D$18))))</f>
        <v>0.20800000000000002</v>
      </c>
      <c r="T363" s="1">
        <f t="shared" si="74"/>
        <v>-1</v>
      </c>
      <c r="U363" s="1">
        <f t="shared" si="75"/>
        <v>-1</v>
      </c>
      <c r="V363" s="7">
        <f>IF($E363="二本差勝",大将分析!$D$14,IF($E363="一本差勝",大将分析!$D$15,IF($E363="引き分け",大将分析!$D$16,IF($E363="一本差負",大将分析!$D$17,大将分析!$D$18))))</f>
        <v>0.16000000000000003</v>
      </c>
      <c r="W363" s="1">
        <f t="shared" si="76"/>
        <v>1</v>
      </c>
      <c r="X363" s="1">
        <f t="shared" si="77"/>
        <v>2</v>
      </c>
    </row>
    <row r="364" spans="1:24" x14ac:dyDescent="0.15">
      <c r="A364" s="1" t="s">
        <v>39</v>
      </c>
      <c r="B364" s="1" t="s">
        <v>39</v>
      </c>
      <c r="C364" s="1" t="s">
        <v>41</v>
      </c>
      <c r="D364" s="1" t="s">
        <v>39</v>
      </c>
      <c r="E364" s="1" t="s">
        <v>22</v>
      </c>
      <c r="F364" s="19">
        <f t="shared" si="65"/>
        <v>2</v>
      </c>
      <c r="G364" s="19">
        <f t="shared" si="66"/>
        <v>5</v>
      </c>
      <c r="H364" s="20">
        <f t="shared" si="67"/>
        <v>2.2491955200000017E-4</v>
      </c>
      <c r="J364" s="7">
        <f>IF($A364="二本差勝",先鋒分析!$D$14,IF($A364="一本差勝",先鋒分析!$D$15,IF($A364="引き分け",先鋒分析!$D$16,IF($A364="一本差負",先鋒分析!$D$17,先鋒分析!$D$18))))</f>
        <v>0.16000000000000003</v>
      </c>
      <c r="K364" s="19">
        <f t="shared" si="68"/>
        <v>1</v>
      </c>
      <c r="L364" s="19">
        <f t="shared" si="69"/>
        <v>2</v>
      </c>
      <c r="M364" s="7">
        <f>IF($B364="二本差勝",次鋒分析!$D$14,IF($B364="一本差勝",次鋒分析!$D$15,IF($B364="引き分け",次鋒分析!$D$16,IF($B364="一本差負",次鋒分析!$D$17,次鋒分析!$D$18))))</f>
        <v>0.16000000000000003</v>
      </c>
      <c r="N364" s="1">
        <f t="shared" si="70"/>
        <v>1</v>
      </c>
      <c r="O364" s="1">
        <f t="shared" si="71"/>
        <v>2</v>
      </c>
      <c r="P364" s="7">
        <f>IF($C364="二本差勝",中堅分析!$D$14,IF($C364="一本差勝",中堅分析!$D$15,IF($C364="引き分け",中堅分析!$D$16,IF($C364="一本差負",中堅分析!$D$17,中堅分析!$D$18))))</f>
        <v>0.20800000000000002</v>
      </c>
      <c r="Q364" s="1">
        <f t="shared" si="72"/>
        <v>-1</v>
      </c>
      <c r="R364" s="1">
        <f t="shared" si="73"/>
        <v>-1</v>
      </c>
      <c r="S364" s="7">
        <f>IF($D364="二本差勝",副将分析!$D$14,IF($D364="一本差勝",副将分析!$D$15,IF($D364="引き分け",副将分析!$D$16,IF($D364="一本差負",副将分析!$D$17,副将分析!$D$18))))</f>
        <v>0.16000000000000003</v>
      </c>
      <c r="T364" s="1">
        <f t="shared" si="74"/>
        <v>1</v>
      </c>
      <c r="U364" s="1">
        <f t="shared" si="75"/>
        <v>2</v>
      </c>
      <c r="V364" s="7">
        <f>IF($E364="二本差勝",大将分析!$D$14,IF($E364="一本差勝",大将分析!$D$15,IF($E364="引き分け",大将分析!$D$16,IF($E364="一本差負",大将分析!$D$17,大将分析!$D$18))))</f>
        <v>0.26400000000000001</v>
      </c>
      <c r="W364" s="1">
        <f t="shared" si="76"/>
        <v>0</v>
      </c>
      <c r="X364" s="1">
        <f t="shared" si="77"/>
        <v>0</v>
      </c>
    </row>
    <row r="365" spans="1:24" x14ac:dyDescent="0.15">
      <c r="A365" s="1" t="s">
        <v>39</v>
      </c>
      <c r="B365" s="1" t="s">
        <v>39</v>
      </c>
      <c r="C365" s="1" t="s">
        <v>41</v>
      </c>
      <c r="D365" s="1" t="s">
        <v>22</v>
      </c>
      <c r="E365" s="1" t="s">
        <v>39</v>
      </c>
      <c r="F365" s="19">
        <f t="shared" si="65"/>
        <v>2</v>
      </c>
      <c r="G365" s="19">
        <f t="shared" si="66"/>
        <v>5</v>
      </c>
      <c r="H365" s="20">
        <f t="shared" si="67"/>
        <v>2.2491955200000017E-4</v>
      </c>
      <c r="J365" s="7">
        <f>IF($A365="二本差勝",先鋒分析!$D$14,IF($A365="一本差勝",先鋒分析!$D$15,IF($A365="引き分け",先鋒分析!$D$16,IF($A365="一本差負",先鋒分析!$D$17,先鋒分析!$D$18))))</f>
        <v>0.16000000000000003</v>
      </c>
      <c r="K365" s="19">
        <f t="shared" si="68"/>
        <v>1</v>
      </c>
      <c r="L365" s="19">
        <f t="shared" si="69"/>
        <v>2</v>
      </c>
      <c r="M365" s="7">
        <f>IF($B365="二本差勝",次鋒分析!$D$14,IF($B365="一本差勝",次鋒分析!$D$15,IF($B365="引き分け",次鋒分析!$D$16,IF($B365="一本差負",次鋒分析!$D$17,次鋒分析!$D$18))))</f>
        <v>0.16000000000000003</v>
      </c>
      <c r="N365" s="1">
        <f t="shared" si="70"/>
        <v>1</v>
      </c>
      <c r="O365" s="1">
        <f t="shared" si="71"/>
        <v>2</v>
      </c>
      <c r="P365" s="7">
        <f>IF($C365="二本差勝",中堅分析!$D$14,IF($C365="一本差勝",中堅分析!$D$15,IF($C365="引き分け",中堅分析!$D$16,IF($C365="一本差負",中堅分析!$D$17,中堅分析!$D$18))))</f>
        <v>0.20800000000000002</v>
      </c>
      <c r="Q365" s="1">
        <f t="shared" si="72"/>
        <v>-1</v>
      </c>
      <c r="R365" s="1">
        <f t="shared" si="73"/>
        <v>-1</v>
      </c>
      <c r="S365" s="7">
        <f>IF($D365="二本差勝",副将分析!$D$14,IF($D365="一本差勝",副将分析!$D$15,IF($D365="引き分け",副将分析!$D$16,IF($D365="一本差負",副将分析!$D$17,副将分析!$D$18))))</f>
        <v>0.26400000000000001</v>
      </c>
      <c r="T365" s="1">
        <f t="shared" si="74"/>
        <v>0</v>
      </c>
      <c r="U365" s="1">
        <f t="shared" si="75"/>
        <v>0</v>
      </c>
      <c r="V365" s="7">
        <f>IF($E365="二本差勝",大将分析!$D$14,IF($E365="一本差勝",大将分析!$D$15,IF($E365="引き分け",大将分析!$D$16,IF($E365="一本差負",大将分析!$D$17,大将分析!$D$18))))</f>
        <v>0.16000000000000003</v>
      </c>
      <c r="W365" s="1">
        <f t="shared" si="76"/>
        <v>1</v>
      </c>
      <c r="X365" s="1">
        <f t="shared" si="77"/>
        <v>2</v>
      </c>
    </row>
    <row r="366" spans="1:24" x14ac:dyDescent="0.15">
      <c r="A366" s="1" t="s">
        <v>39</v>
      </c>
      <c r="B366" s="1" t="s">
        <v>22</v>
      </c>
      <c r="C366" s="1" t="s">
        <v>39</v>
      </c>
      <c r="D366" s="1" t="s">
        <v>39</v>
      </c>
      <c r="E366" s="1" t="s">
        <v>41</v>
      </c>
      <c r="F366" s="19">
        <f t="shared" si="65"/>
        <v>2</v>
      </c>
      <c r="G366" s="19">
        <f t="shared" si="66"/>
        <v>5</v>
      </c>
      <c r="H366" s="20">
        <f t="shared" si="67"/>
        <v>2.2491955200000017E-4</v>
      </c>
      <c r="J366" s="7">
        <f>IF($A366="二本差勝",先鋒分析!$D$14,IF($A366="一本差勝",先鋒分析!$D$15,IF($A366="引き分け",先鋒分析!$D$16,IF($A366="一本差負",先鋒分析!$D$17,先鋒分析!$D$18))))</f>
        <v>0.16000000000000003</v>
      </c>
      <c r="K366" s="19">
        <f t="shared" si="68"/>
        <v>1</v>
      </c>
      <c r="L366" s="19">
        <f t="shared" si="69"/>
        <v>2</v>
      </c>
      <c r="M366" s="7">
        <f>IF($B366="二本差勝",次鋒分析!$D$14,IF($B366="一本差勝",次鋒分析!$D$15,IF($B366="引き分け",次鋒分析!$D$16,IF($B366="一本差負",次鋒分析!$D$17,次鋒分析!$D$18))))</f>
        <v>0.26400000000000001</v>
      </c>
      <c r="N366" s="1">
        <f t="shared" si="70"/>
        <v>0</v>
      </c>
      <c r="O366" s="1">
        <f t="shared" si="71"/>
        <v>0</v>
      </c>
      <c r="P366" s="7">
        <f>IF($C366="二本差勝",中堅分析!$D$14,IF($C366="一本差勝",中堅分析!$D$15,IF($C366="引き分け",中堅分析!$D$16,IF($C366="一本差負",中堅分析!$D$17,中堅分析!$D$18))))</f>
        <v>0.16000000000000003</v>
      </c>
      <c r="Q366" s="1">
        <f t="shared" si="72"/>
        <v>1</v>
      </c>
      <c r="R366" s="1">
        <f t="shared" si="73"/>
        <v>2</v>
      </c>
      <c r="S366" s="7">
        <f>IF($D366="二本差勝",副将分析!$D$14,IF($D366="一本差勝",副将分析!$D$15,IF($D366="引き分け",副将分析!$D$16,IF($D366="一本差負",副将分析!$D$17,副将分析!$D$18))))</f>
        <v>0.16000000000000003</v>
      </c>
      <c r="T366" s="1">
        <f t="shared" si="74"/>
        <v>1</v>
      </c>
      <c r="U366" s="1">
        <f t="shared" si="75"/>
        <v>2</v>
      </c>
      <c r="V366" s="7">
        <f>IF($E366="二本差勝",大将分析!$D$14,IF($E366="一本差勝",大将分析!$D$15,IF($E366="引き分け",大将分析!$D$16,IF($E366="一本差負",大将分析!$D$17,大将分析!$D$18))))</f>
        <v>0.20800000000000002</v>
      </c>
      <c r="W366" s="1">
        <f t="shared" si="76"/>
        <v>-1</v>
      </c>
      <c r="X366" s="1">
        <f t="shared" si="77"/>
        <v>-1</v>
      </c>
    </row>
    <row r="367" spans="1:24" x14ac:dyDescent="0.15">
      <c r="A367" s="1" t="s">
        <v>39</v>
      </c>
      <c r="B367" s="1" t="s">
        <v>22</v>
      </c>
      <c r="C367" s="1" t="s">
        <v>39</v>
      </c>
      <c r="D367" s="1" t="s">
        <v>41</v>
      </c>
      <c r="E367" s="1" t="s">
        <v>39</v>
      </c>
      <c r="F367" s="19">
        <f t="shared" si="65"/>
        <v>2</v>
      </c>
      <c r="G367" s="19">
        <f t="shared" si="66"/>
        <v>5</v>
      </c>
      <c r="H367" s="20">
        <f t="shared" si="67"/>
        <v>2.2491955200000017E-4</v>
      </c>
      <c r="J367" s="7">
        <f>IF($A367="二本差勝",先鋒分析!$D$14,IF($A367="一本差勝",先鋒分析!$D$15,IF($A367="引き分け",先鋒分析!$D$16,IF($A367="一本差負",先鋒分析!$D$17,先鋒分析!$D$18))))</f>
        <v>0.16000000000000003</v>
      </c>
      <c r="K367" s="19">
        <f t="shared" si="68"/>
        <v>1</v>
      </c>
      <c r="L367" s="19">
        <f t="shared" si="69"/>
        <v>2</v>
      </c>
      <c r="M367" s="7">
        <f>IF($B367="二本差勝",次鋒分析!$D$14,IF($B367="一本差勝",次鋒分析!$D$15,IF($B367="引き分け",次鋒分析!$D$16,IF($B367="一本差負",次鋒分析!$D$17,次鋒分析!$D$18))))</f>
        <v>0.26400000000000001</v>
      </c>
      <c r="N367" s="1">
        <f t="shared" si="70"/>
        <v>0</v>
      </c>
      <c r="O367" s="1">
        <f t="shared" si="71"/>
        <v>0</v>
      </c>
      <c r="P367" s="7">
        <f>IF($C367="二本差勝",中堅分析!$D$14,IF($C367="一本差勝",中堅分析!$D$15,IF($C367="引き分け",中堅分析!$D$16,IF($C367="一本差負",中堅分析!$D$17,中堅分析!$D$18))))</f>
        <v>0.16000000000000003</v>
      </c>
      <c r="Q367" s="1">
        <f t="shared" si="72"/>
        <v>1</v>
      </c>
      <c r="R367" s="1">
        <f t="shared" si="73"/>
        <v>2</v>
      </c>
      <c r="S367" s="7">
        <f>IF($D367="二本差勝",副将分析!$D$14,IF($D367="一本差勝",副将分析!$D$15,IF($D367="引き分け",副将分析!$D$16,IF($D367="一本差負",副将分析!$D$17,副将分析!$D$18))))</f>
        <v>0.20800000000000002</v>
      </c>
      <c r="T367" s="1">
        <f t="shared" si="74"/>
        <v>-1</v>
      </c>
      <c r="U367" s="1">
        <f t="shared" si="75"/>
        <v>-1</v>
      </c>
      <c r="V367" s="7">
        <f>IF($E367="二本差勝",大将分析!$D$14,IF($E367="一本差勝",大将分析!$D$15,IF($E367="引き分け",大将分析!$D$16,IF($E367="一本差負",大将分析!$D$17,大将分析!$D$18))))</f>
        <v>0.16000000000000003</v>
      </c>
      <c r="W367" s="1">
        <f t="shared" si="76"/>
        <v>1</v>
      </c>
      <c r="X367" s="1">
        <f t="shared" si="77"/>
        <v>2</v>
      </c>
    </row>
    <row r="368" spans="1:24" x14ac:dyDescent="0.15">
      <c r="A368" s="1" t="s">
        <v>39</v>
      </c>
      <c r="B368" s="1" t="s">
        <v>22</v>
      </c>
      <c r="C368" s="1" t="s">
        <v>41</v>
      </c>
      <c r="D368" s="1" t="s">
        <v>39</v>
      </c>
      <c r="E368" s="1" t="s">
        <v>39</v>
      </c>
      <c r="F368" s="19">
        <f t="shared" si="65"/>
        <v>2</v>
      </c>
      <c r="G368" s="19">
        <f t="shared" si="66"/>
        <v>5</v>
      </c>
      <c r="H368" s="20">
        <f t="shared" si="67"/>
        <v>2.2491955200000017E-4</v>
      </c>
      <c r="J368" s="7">
        <f>IF($A368="二本差勝",先鋒分析!$D$14,IF($A368="一本差勝",先鋒分析!$D$15,IF($A368="引き分け",先鋒分析!$D$16,IF($A368="一本差負",先鋒分析!$D$17,先鋒分析!$D$18))))</f>
        <v>0.16000000000000003</v>
      </c>
      <c r="K368" s="19">
        <f t="shared" si="68"/>
        <v>1</v>
      </c>
      <c r="L368" s="19">
        <f t="shared" si="69"/>
        <v>2</v>
      </c>
      <c r="M368" s="7">
        <f>IF($B368="二本差勝",次鋒分析!$D$14,IF($B368="一本差勝",次鋒分析!$D$15,IF($B368="引き分け",次鋒分析!$D$16,IF($B368="一本差負",次鋒分析!$D$17,次鋒分析!$D$18))))</f>
        <v>0.26400000000000001</v>
      </c>
      <c r="N368" s="1">
        <f t="shared" si="70"/>
        <v>0</v>
      </c>
      <c r="O368" s="1">
        <f t="shared" si="71"/>
        <v>0</v>
      </c>
      <c r="P368" s="7">
        <f>IF($C368="二本差勝",中堅分析!$D$14,IF($C368="一本差勝",中堅分析!$D$15,IF($C368="引き分け",中堅分析!$D$16,IF($C368="一本差負",中堅分析!$D$17,中堅分析!$D$18))))</f>
        <v>0.20800000000000002</v>
      </c>
      <c r="Q368" s="1">
        <f t="shared" si="72"/>
        <v>-1</v>
      </c>
      <c r="R368" s="1">
        <f t="shared" si="73"/>
        <v>-1</v>
      </c>
      <c r="S368" s="7">
        <f>IF($D368="二本差勝",副将分析!$D$14,IF($D368="一本差勝",副将分析!$D$15,IF($D368="引き分け",副将分析!$D$16,IF($D368="一本差負",副将分析!$D$17,副将分析!$D$18))))</f>
        <v>0.16000000000000003</v>
      </c>
      <c r="T368" s="1">
        <f t="shared" si="74"/>
        <v>1</v>
      </c>
      <c r="U368" s="1">
        <f t="shared" si="75"/>
        <v>2</v>
      </c>
      <c r="V368" s="7">
        <f>IF($E368="二本差勝",大将分析!$D$14,IF($E368="一本差勝",大将分析!$D$15,IF($E368="引き分け",大将分析!$D$16,IF($E368="一本差負",大将分析!$D$17,大将分析!$D$18))))</f>
        <v>0.16000000000000003</v>
      </c>
      <c r="W368" s="1">
        <f t="shared" si="76"/>
        <v>1</v>
      </c>
      <c r="X368" s="1">
        <f t="shared" si="77"/>
        <v>2</v>
      </c>
    </row>
    <row r="369" spans="1:24" x14ac:dyDescent="0.15">
      <c r="A369" s="1" t="s">
        <v>39</v>
      </c>
      <c r="B369" s="1" t="s">
        <v>41</v>
      </c>
      <c r="C369" s="1" t="s">
        <v>39</v>
      </c>
      <c r="D369" s="1" t="s">
        <v>39</v>
      </c>
      <c r="E369" s="1" t="s">
        <v>22</v>
      </c>
      <c r="F369" s="19">
        <f t="shared" si="65"/>
        <v>2</v>
      </c>
      <c r="G369" s="19">
        <f t="shared" si="66"/>
        <v>5</v>
      </c>
      <c r="H369" s="20">
        <f t="shared" si="67"/>
        <v>2.2491955200000017E-4</v>
      </c>
      <c r="J369" s="7">
        <f>IF($A369="二本差勝",先鋒分析!$D$14,IF($A369="一本差勝",先鋒分析!$D$15,IF($A369="引き分け",先鋒分析!$D$16,IF($A369="一本差負",先鋒分析!$D$17,先鋒分析!$D$18))))</f>
        <v>0.16000000000000003</v>
      </c>
      <c r="K369" s="19">
        <f t="shared" si="68"/>
        <v>1</v>
      </c>
      <c r="L369" s="19">
        <f t="shared" si="69"/>
        <v>2</v>
      </c>
      <c r="M369" s="7">
        <f>IF($B369="二本差勝",次鋒分析!$D$14,IF($B369="一本差勝",次鋒分析!$D$15,IF($B369="引き分け",次鋒分析!$D$16,IF($B369="一本差負",次鋒分析!$D$17,次鋒分析!$D$18))))</f>
        <v>0.20800000000000002</v>
      </c>
      <c r="N369" s="1">
        <f t="shared" si="70"/>
        <v>-1</v>
      </c>
      <c r="O369" s="1">
        <f t="shared" si="71"/>
        <v>-1</v>
      </c>
      <c r="P369" s="7">
        <f>IF($C369="二本差勝",中堅分析!$D$14,IF($C369="一本差勝",中堅分析!$D$15,IF($C369="引き分け",中堅分析!$D$16,IF($C369="一本差負",中堅分析!$D$17,中堅分析!$D$18))))</f>
        <v>0.16000000000000003</v>
      </c>
      <c r="Q369" s="1">
        <f t="shared" si="72"/>
        <v>1</v>
      </c>
      <c r="R369" s="1">
        <f t="shared" si="73"/>
        <v>2</v>
      </c>
      <c r="S369" s="7">
        <f>IF($D369="二本差勝",副将分析!$D$14,IF($D369="一本差勝",副将分析!$D$15,IF($D369="引き分け",副将分析!$D$16,IF($D369="一本差負",副将分析!$D$17,副将分析!$D$18))))</f>
        <v>0.16000000000000003</v>
      </c>
      <c r="T369" s="1">
        <f t="shared" si="74"/>
        <v>1</v>
      </c>
      <c r="U369" s="1">
        <f t="shared" si="75"/>
        <v>2</v>
      </c>
      <c r="V369" s="7">
        <f>IF($E369="二本差勝",大将分析!$D$14,IF($E369="一本差勝",大将分析!$D$15,IF($E369="引き分け",大将分析!$D$16,IF($E369="一本差負",大将分析!$D$17,大将分析!$D$18))))</f>
        <v>0.26400000000000001</v>
      </c>
      <c r="W369" s="1">
        <f t="shared" si="76"/>
        <v>0</v>
      </c>
      <c r="X369" s="1">
        <f t="shared" si="77"/>
        <v>0</v>
      </c>
    </row>
    <row r="370" spans="1:24" x14ac:dyDescent="0.15">
      <c r="A370" s="1" t="s">
        <v>39</v>
      </c>
      <c r="B370" s="1" t="s">
        <v>41</v>
      </c>
      <c r="C370" s="1" t="s">
        <v>39</v>
      </c>
      <c r="D370" s="1" t="s">
        <v>22</v>
      </c>
      <c r="E370" s="1" t="s">
        <v>39</v>
      </c>
      <c r="F370" s="19">
        <f t="shared" si="65"/>
        <v>2</v>
      </c>
      <c r="G370" s="19">
        <f t="shared" si="66"/>
        <v>5</v>
      </c>
      <c r="H370" s="20">
        <f t="shared" si="67"/>
        <v>2.2491955200000017E-4</v>
      </c>
      <c r="J370" s="7">
        <f>IF($A370="二本差勝",先鋒分析!$D$14,IF($A370="一本差勝",先鋒分析!$D$15,IF($A370="引き分け",先鋒分析!$D$16,IF($A370="一本差負",先鋒分析!$D$17,先鋒分析!$D$18))))</f>
        <v>0.16000000000000003</v>
      </c>
      <c r="K370" s="19">
        <f t="shared" si="68"/>
        <v>1</v>
      </c>
      <c r="L370" s="19">
        <f t="shared" si="69"/>
        <v>2</v>
      </c>
      <c r="M370" s="7">
        <f>IF($B370="二本差勝",次鋒分析!$D$14,IF($B370="一本差勝",次鋒分析!$D$15,IF($B370="引き分け",次鋒分析!$D$16,IF($B370="一本差負",次鋒分析!$D$17,次鋒分析!$D$18))))</f>
        <v>0.20800000000000002</v>
      </c>
      <c r="N370" s="1">
        <f t="shared" si="70"/>
        <v>-1</v>
      </c>
      <c r="O370" s="1">
        <f t="shared" si="71"/>
        <v>-1</v>
      </c>
      <c r="P370" s="7">
        <f>IF($C370="二本差勝",中堅分析!$D$14,IF($C370="一本差勝",中堅分析!$D$15,IF($C370="引き分け",中堅分析!$D$16,IF($C370="一本差負",中堅分析!$D$17,中堅分析!$D$18))))</f>
        <v>0.16000000000000003</v>
      </c>
      <c r="Q370" s="1">
        <f t="shared" si="72"/>
        <v>1</v>
      </c>
      <c r="R370" s="1">
        <f t="shared" si="73"/>
        <v>2</v>
      </c>
      <c r="S370" s="7">
        <f>IF($D370="二本差勝",副将分析!$D$14,IF($D370="一本差勝",副将分析!$D$15,IF($D370="引き分け",副将分析!$D$16,IF($D370="一本差負",副将分析!$D$17,副将分析!$D$18))))</f>
        <v>0.26400000000000001</v>
      </c>
      <c r="T370" s="1">
        <f t="shared" si="74"/>
        <v>0</v>
      </c>
      <c r="U370" s="1">
        <f t="shared" si="75"/>
        <v>0</v>
      </c>
      <c r="V370" s="7">
        <f>IF($E370="二本差勝",大将分析!$D$14,IF($E370="一本差勝",大将分析!$D$15,IF($E370="引き分け",大将分析!$D$16,IF($E370="一本差負",大将分析!$D$17,大将分析!$D$18))))</f>
        <v>0.16000000000000003</v>
      </c>
      <c r="W370" s="1">
        <f t="shared" si="76"/>
        <v>1</v>
      </c>
      <c r="X370" s="1">
        <f t="shared" si="77"/>
        <v>2</v>
      </c>
    </row>
    <row r="371" spans="1:24" x14ac:dyDescent="0.15">
      <c r="A371" s="1" t="s">
        <v>39</v>
      </c>
      <c r="B371" s="1" t="s">
        <v>41</v>
      </c>
      <c r="C371" s="1" t="s">
        <v>22</v>
      </c>
      <c r="D371" s="1" t="s">
        <v>39</v>
      </c>
      <c r="E371" s="1" t="s">
        <v>39</v>
      </c>
      <c r="F371" s="19">
        <f t="shared" si="65"/>
        <v>2</v>
      </c>
      <c r="G371" s="19">
        <f t="shared" si="66"/>
        <v>5</v>
      </c>
      <c r="H371" s="20">
        <f t="shared" si="67"/>
        <v>2.2491955200000014E-4</v>
      </c>
      <c r="J371" s="7">
        <f>IF($A371="二本差勝",先鋒分析!$D$14,IF($A371="一本差勝",先鋒分析!$D$15,IF($A371="引き分け",先鋒分析!$D$16,IF($A371="一本差負",先鋒分析!$D$17,先鋒分析!$D$18))))</f>
        <v>0.16000000000000003</v>
      </c>
      <c r="K371" s="19">
        <f t="shared" si="68"/>
        <v>1</v>
      </c>
      <c r="L371" s="19">
        <f t="shared" si="69"/>
        <v>2</v>
      </c>
      <c r="M371" s="7">
        <f>IF($B371="二本差勝",次鋒分析!$D$14,IF($B371="一本差勝",次鋒分析!$D$15,IF($B371="引き分け",次鋒分析!$D$16,IF($B371="一本差負",次鋒分析!$D$17,次鋒分析!$D$18))))</f>
        <v>0.20800000000000002</v>
      </c>
      <c r="N371" s="1">
        <f t="shared" si="70"/>
        <v>-1</v>
      </c>
      <c r="O371" s="1">
        <f t="shared" si="71"/>
        <v>-1</v>
      </c>
      <c r="P371" s="7">
        <f>IF($C371="二本差勝",中堅分析!$D$14,IF($C371="一本差勝",中堅分析!$D$15,IF($C371="引き分け",中堅分析!$D$16,IF($C371="一本差負",中堅分析!$D$17,中堅分析!$D$18))))</f>
        <v>0.26400000000000001</v>
      </c>
      <c r="Q371" s="1">
        <f t="shared" si="72"/>
        <v>0</v>
      </c>
      <c r="R371" s="1">
        <f t="shared" si="73"/>
        <v>0</v>
      </c>
      <c r="S371" s="7">
        <f>IF($D371="二本差勝",副将分析!$D$14,IF($D371="一本差勝",副将分析!$D$15,IF($D371="引き分け",副将分析!$D$16,IF($D371="一本差負",副将分析!$D$17,副将分析!$D$18))))</f>
        <v>0.16000000000000003</v>
      </c>
      <c r="T371" s="1">
        <f t="shared" si="74"/>
        <v>1</v>
      </c>
      <c r="U371" s="1">
        <f t="shared" si="75"/>
        <v>2</v>
      </c>
      <c r="V371" s="7">
        <f>IF($E371="二本差勝",大将分析!$D$14,IF($E371="一本差勝",大将分析!$D$15,IF($E371="引き分け",大将分析!$D$16,IF($E371="一本差負",大将分析!$D$17,大将分析!$D$18))))</f>
        <v>0.16000000000000003</v>
      </c>
      <c r="W371" s="1">
        <f t="shared" si="76"/>
        <v>1</v>
      </c>
      <c r="X371" s="1">
        <f t="shared" si="77"/>
        <v>2</v>
      </c>
    </row>
    <row r="372" spans="1:24" x14ac:dyDescent="0.15">
      <c r="A372" s="1" t="s">
        <v>22</v>
      </c>
      <c r="B372" s="1" t="s">
        <v>39</v>
      </c>
      <c r="C372" s="1" t="s">
        <v>39</v>
      </c>
      <c r="D372" s="1" t="s">
        <v>39</v>
      </c>
      <c r="E372" s="1" t="s">
        <v>41</v>
      </c>
      <c r="F372" s="19">
        <f t="shared" si="65"/>
        <v>2</v>
      </c>
      <c r="G372" s="19">
        <f t="shared" si="66"/>
        <v>5</v>
      </c>
      <c r="H372" s="20">
        <f t="shared" si="67"/>
        <v>2.2491955200000017E-4</v>
      </c>
      <c r="J372" s="7">
        <f>IF($A372="二本差勝",先鋒分析!$D$14,IF($A372="一本差勝",先鋒分析!$D$15,IF($A372="引き分け",先鋒分析!$D$16,IF($A372="一本差負",先鋒分析!$D$17,先鋒分析!$D$18))))</f>
        <v>0.26400000000000001</v>
      </c>
      <c r="K372" s="19">
        <f t="shared" si="68"/>
        <v>0</v>
      </c>
      <c r="L372" s="19">
        <f t="shared" si="69"/>
        <v>0</v>
      </c>
      <c r="M372" s="7">
        <f>IF($B372="二本差勝",次鋒分析!$D$14,IF($B372="一本差勝",次鋒分析!$D$15,IF($B372="引き分け",次鋒分析!$D$16,IF($B372="一本差負",次鋒分析!$D$17,次鋒分析!$D$18))))</f>
        <v>0.16000000000000003</v>
      </c>
      <c r="N372" s="1">
        <f t="shared" si="70"/>
        <v>1</v>
      </c>
      <c r="O372" s="1">
        <f t="shared" si="71"/>
        <v>2</v>
      </c>
      <c r="P372" s="7">
        <f>IF($C372="二本差勝",中堅分析!$D$14,IF($C372="一本差勝",中堅分析!$D$15,IF($C372="引き分け",中堅分析!$D$16,IF($C372="一本差負",中堅分析!$D$17,中堅分析!$D$18))))</f>
        <v>0.16000000000000003</v>
      </c>
      <c r="Q372" s="1">
        <f t="shared" si="72"/>
        <v>1</v>
      </c>
      <c r="R372" s="1">
        <f t="shared" si="73"/>
        <v>2</v>
      </c>
      <c r="S372" s="7">
        <f>IF($D372="二本差勝",副将分析!$D$14,IF($D372="一本差勝",副将分析!$D$15,IF($D372="引き分け",副将分析!$D$16,IF($D372="一本差負",副将分析!$D$17,副将分析!$D$18))))</f>
        <v>0.16000000000000003</v>
      </c>
      <c r="T372" s="1">
        <f t="shared" si="74"/>
        <v>1</v>
      </c>
      <c r="U372" s="1">
        <f t="shared" si="75"/>
        <v>2</v>
      </c>
      <c r="V372" s="7">
        <f>IF($E372="二本差勝",大将分析!$D$14,IF($E372="一本差勝",大将分析!$D$15,IF($E372="引き分け",大将分析!$D$16,IF($E372="一本差負",大将分析!$D$17,大将分析!$D$18))))</f>
        <v>0.20800000000000002</v>
      </c>
      <c r="W372" s="1">
        <f t="shared" si="76"/>
        <v>-1</v>
      </c>
      <c r="X372" s="1">
        <f t="shared" si="77"/>
        <v>-1</v>
      </c>
    </row>
    <row r="373" spans="1:24" x14ac:dyDescent="0.15">
      <c r="A373" s="1" t="s">
        <v>22</v>
      </c>
      <c r="B373" s="1" t="s">
        <v>39</v>
      </c>
      <c r="C373" s="1" t="s">
        <v>39</v>
      </c>
      <c r="D373" s="1" t="s">
        <v>41</v>
      </c>
      <c r="E373" s="1" t="s">
        <v>39</v>
      </c>
      <c r="F373" s="19">
        <f t="shared" si="65"/>
        <v>2</v>
      </c>
      <c r="G373" s="19">
        <f t="shared" si="66"/>
        <v>5</v>
      </c>
      <c r="H373" s="20">
        <f t="shared" si="67"/>
        <v>2.2491955200000017E-4</v>
      </c>
      <c r="J373" s="7">
        <f>IF($A373="二本差勝",先鋒分析!$D$14,IF($A373="一本差勝",先鋒分析!$D$15,IF($A373="引き分け",先鋒分析!$D$16,IF($A373="一本差負",先鋒分析!$D$17,先鋒分析!$D$18))))</f>
        <v>0.26400000000000001</v>
      </c>
      <c r="K373" s="19">
        <f t="shared" si="68"/>
        <v>0</v>
      </c>
      <c r="L373" s="19">
        <f t="shared" si="69"/>
        <v>0</v>
      </c>
      <c r="M373" s="7">
        <f>IF($B373="二本差勝",次鋒分析!$D$14,IF($B373="一本差勝",次鋒分析!$D$15,IF($B373="引き分け",次鋒分析!$D$16,IF($B373="一本差負",次鋒分析!$D$17,次鋒分析!$D$18))))</f>
        <v>0.16000000000000003</v>
      </c>
      <c r="N373" s="1">
        <f t="shared" si="70"/>
        <v>1</v>
      </c>
      <c r="O373" s="1">
        <f t="shared" si="71"/>
        <v>2</v>
      </c>
      <c r="P373" s="7">
        <f>IF($C373="二本差勝",中堅分析!$D$14,IF($C373="一本差勝",中堅分析!$D$15,IF($C373="引き分け",中堅分析!$D$16,IF($C373="一本差負",中堅分析!$D$17,中堅分析!$D$18))))</f>
        <v>0.16000000000000003</v>
      </c>
      <c r="Q373" s="1">
        <f t="shared" si="72"/>
        <v>1</v>
      </c>
      <c r="R373" s="1">
        <f t="shared" si="73"/>
        <v>2</v>
      </c>
      <c r="S373" s="7">
        <f>IF($D373="二本差勝",副将分析!$D$14,IF($D373="一本差勝",副将分析!$D$15,IF($D373="引き分け",副将分析!$D$16,IF($D373="一本差負",副将分析!$D$17,副将分析!$D$18))))</f>
        <v>0.20800000000000002</v>
      </c>
      <c r="T373" s="1">
        <f t="shared" si="74"/>
        <v>-1</v>
      </c>
      <c r="U373" s="1">
        <f t="shared" si="75"/>
        <v>-1</v>
      </c>
      <c r="V373" s="7">
        <f>IF($E373="二本差勝",大将分析!$D$14,IF($E373="一本差勝",大将分析!$D$15,IF($E373="引き分け",大将分析!$D$16,IF($E373="一本差負",大将分析!$D$17,大将分析!$D$18))))</f>
        <v>0.16000000000000003</v>
      </c>
      <c r="W373" s="1">
        <f t="shared" si="76"/>
        <v>1</v>
      </c>
      <c r="X373" s="1">
        <f t="shared" si="77"/>
        <v>2</v>
      </c>
    </row>
    <row r="374" spans="1:24" x14ac:dyDescent="0.15">
      <c r="A374" s="1" t="s">
        <v>22</v>
      </c>
      <c r="B374" s="1" t="s">
        <v>39</v>
      </c>
      <c r="C374" s="1" t="s">
        <v>41</v>
      </c>
      <c r="D374" s="1" t="s">
        <v>39</v>
      </c>
      <c r="E374" s="1" t="s">
        <v>39</v>
      </c>
      <c r="F374" s="19">
        <f t="shared" si="65"/>
        <v>2</v>
      </c>
      <c r="G374" s="19">
        <f t="shared" si="66"/>
        <v>5</v>
      </c>
      <c r="H374" s="20">
        <f t="shared" si="67"/>
        <v>2.2491955200000017E-4</v>
      </c>
      <c r="J374" s="7">
        <f>IF($A374="二本差勝",先鋒分析!$D$14,IF($A374="一本差勝",先鋒分析!$D$15,IF($A374="引き分け",先鋒分析!$D$16,IF($A374="一本差負",先鋒分析!$D$17,先鋒分析!$D$18))))</f>
        <v>0.26400000000000001</v>
      </c>
      <c r="K374" s="19">
        <f t="shared" si="68"/>
        <v>0</v>
      </c>
      <c r="L374" s="19">
        <f t="shared" si="69"/>
        <v>0</v>
      </c>
      <c r="M374" s="7">
        <f>IF($B374="二本差勝",次鋒分析!$D$14,IF($B374="一本差勝",次鋒分析!$D$15,IF($B374="引き分け",次鋒分析!$D$16,IF($B374="一本差負",次鋒分析!$D$17,次鋒分析!$D$18))))</f>
        <v>0.16000000000000003</v>
      </c>
      <c r="N374" s="1">
        <f t="shared" si="70"/>
        <v>1</v>
      </c>
      <c r="O374" s="1">
        <f t="shared" si="71"/>
        <v>2</v>
      </c>
      <c r="P374" s="7">
        <f>IF($C374="二本差勝",中堅分析!$D$14,IF($C374="一本差勝",中堅分析!$D$15,IF($C374="引き分け",中堅分析!$D$16,IF($C374="一本差負",中堅分析!$D$17,中堅分析!$D$18))))</f>
        <v>0.20800000000000002</v>
      </c>
      <c r="Q374" s="1">
        <f t="shared" si="72"/>
        <v>-1</v>
      </c>
      <c r="R374" s="1">
        <f t="shared" si="73"/>
        <v>-1</v>
      </c>
      <c r="S374" s="7">
        <f>IF($D374="二本差勝",副将分析!$D$14,IF($D374="一本差勝",副将分析!$D$15,IF($D374="引き分け",副将分析!$D$16,IF($D374="一本差負",副将分析!$D$17,副将分析!$D$18))))</f>
        <v>0.16000000000000003</v>
      </c>
      <c r="T374" s="1">
        <f t="shared" si="74"/>
        <v>1</v>
      </c>
      <c r="U374" s="1">
        <f t="shared" si="75"/>
        <v>2</v>
      </c>
      <c r="V374" s="7">
        <f>IF($E374="二本差勝",大将分析!$D$14,IF($E374="一本差勝",大将分析!$D$15,IF($E374="引き分け",大将分析!$D$16,IF($E374="一本差負",大将分析!$D$17,大将分析!$D$18))))</f>
        <v>0.16000000000000003</v>
      </c>
      <c r="W374" s="1">
        <f t="shared" si="76"/>
        <v>1</v>
      </c>
      <c r="X374" s="1">
        <f t="shared" si="77"/>
        <v>2</v>
      </c>
    </row>
    <row r="375" spans="1:24" x14ac:dyDescent="0.15">
      <c r="A375" s="1" t="s">
        <v>22</v>
      </c>
      <c r="B375" s="1" t="s">
        <v>41</v>
      </c>
      <c r="C375" s="1" t="s">
        <v>39</v>
      </c>
      <c r="D375" s="1" t="s">
        <v>39</v>
      </c>
      <c r="E375" s="1" t="s">
        <v>39</v>
      </c>
      <c r="F375" s="19">
        <f t="shared" si="65"/>
        <v>2</v>
      </c>
      <c r="G375" s="19">
        <f t="shared" si="66"/>
        <v>5</v>
      </c>
      <c r="H375" s="20">
        <f t="shared" si="67"/>
        <v>2.2491955200000014E-4</v>
      </c>
      <c r="J375" s="7">
        <f>IF($A375="二本差勝",先鋒分析!$D$14,IF($A375="一本差勝",先鋒分析!$D$15,IF($A375="引き分け",先鋒分析!$D$16,IF($A375="一本差負",先鋒分析!$D$17,先鋒分析!$D$18))))</f>
        <v>0.26400000000000001</v>
      </c>
      <c r="K375" s="19">
        <f t="shared" si="68"/>
        <v>0</v>
      </c>
      <c r="L375" s="19">
        <f t="shared" si="69"/>
        <v>0</v>
      </c>
      <c r="M375" s="7">
        <f>IF($B375="二本差勝",次鋒分析!$D$14,IF($B375="一本差勝",次鋒分析!$D$15,IF($B375="引き分け",次鋒分析!$D$16,IF($B375="一本差負",次鋒分析!$D$17,次鋒分析!$D$18))))</f>
        <v>0.20800000000000002</v>
      </c>
      <c r="N375" s="1">
        <f t="shared" si="70"/>
        <v>-1</v>
      </c>
      <c r="O375" s="1">
        <f t="shared" si="71"/>
        <v>-1</v>
      </c>
      <c r="P375" s="7">
        <f>IF($C375="二本差勝",中堅分析!$D$14,IF($C375="一本差勝",中堅分析!$D$15,IF($C375="引き分け",中堅分析!$D$16,IF($C375="一本差負",中堅分析!$D$17,中堅分析!$D$18))))</f>
        <v>0.16000000000000003</v>
      </c>
      <c r="Q375" s="1">
        <f t="shared" si="72"/>
        <v>1</v>
      </c>
      <c r="R375" s="1">
        <f t="shared" si="73"/>
        <v>2</v>
      </c>
      <c r="S375" s="7">
        <f>IF($D375="二本差勝",副将分析!$D$14,IF($D375="一本差勝",副将分析!$D$15,IF($D375="引き分け",副将分析!$D$16,IF($D375="一本差負",副将分析!$D$17,副将分析!$D$18))))</f>
        <v>0.16000000000000003</v>
      </c>
      <c r="T375" s="1">
        <f t="shared" si="74"/>
        <v>1</v>
      </c>
      <c r="U375" s="1">
        <f t="shared" si="75"/>
        <v>2</v>
      </c>
      <c r="V375" s="7">
        <f>IF($E375="二本差勝",大将分析!$D$14,IF($E375="一本差勝",大将分析!$D$15,IF($E375="引き分け",大将分析!$D$16,IF($E375="一本差負",大将分析!$D$17,大将分析!$D$18))))</f>
        <v>0.16000000000000003</v>
      </c>
      <c r="W375" s="1">
        <f t="shared" si="76"/>
        <v>1</v>
      </c>
      <c r="X375" s="1">
        <f t="shared" si="77"/>
        <v>2</v>
      </c>
    </row>
    <row r="376" spans="1:24" x14ac:dyDescent="0.15">
      <c r="A376" s="1" t="s">
        <v>41</v>
      </c>
      <c r="B376" s="1" t="s">
        <v>39</v>
      </c>
      <c r="C376" s="1" t="s">
        <v>39</v>
      </c>
      <c r="D376" s="1" t="s">
        <v>39</v>
      </c>
      <c r="E376" s="1" t="s">
        <v>22</v>
      </c>
      <c r="F376" s="19">
        <f t="shared" si="65"/>
        <v>2</v>
      </c>
      <c r="G376" s="19">
        <f t="shared" si="66"/>
        <v>5</v>
      </c>
      <c r="H376" s="20">
        <f t="shared" si="67"/>
        <v>2.2491955200000017E-4</v>
      </c>
      <c r="J376" s="7">
        <f>IF($A376="二本差勝",先鋒分析!$D$14,IF($A376="一本差勝",先鋒分析!$D$15,IF($A376="引き分け",先鋒分析!$D$16,IF($A376="一本差負",先鋒分析!$D$17,先鋒分析!$D$18))))</f>
        <v>0.20800000000000002</v>
      </c>
      <c r="K376" s="19">
        <f t="shared" si="68"/>
        <v>-1</v>
      </c>
      <c r="L376" s="19">
        <f t="shared" si="69"/>
        <v>-1</v>
      </c>
      <c r="M376" s="7">
        <f>IF($B376="二本差勝",次鋒分析!$D$14,IF($B376="一本差勝",次鋒分析!$D$15,IF($B376="引き分け",次鋒分析!$D$16,IF($B376="一本差負",次鋒分析!$D$17,次鋒分析!$D$18))))</f>
        <v>0.16000000000000003</v>
      </c>
      <c r="N376" s="1">
        <f t="shared" si="70"/>
        <v>1</v>
      </c>
      <c r="O376" s="1">
        <f t="shared" si="71"/>
        <v>2</v>
      </c>
      <c r="P376" s="7">
        <f>IF($C376="二本差勝",中堅分析!$D$14,IF($C376="一本差勝",中堅分析!$D$15,IF($C376="引き分け",中堅分析!$D$16,IF($C376="一本差負",中堅分析!$D$17,中堅分析!$D$18))))</f>
        <v>0.16000000000000003</v>
      </c>
      <c r="Q376" s="1">
        <f t="shared" si="72"/>
        <v>1</v>
      </c>
      <c r="R376" s="1">
        <f t="shared" si="73"/>
        <v>2</v>
      </c>
      <c r="S376" s="7">
        <f>IF($D376="二本差勝",副将分析!$D$14,IF($D376="一本差勝",副将分析!$D$15,IF($D376="引き分け",副将分析!$D$16,IF($D376="一本差負",副将分析!$D$17,副将分析!$D$18))))</f>
        <v>0.16000000000000003</v>
      </c>
      <c r="T376" s="1">
        <f t="shared" si="74"/>
        <v>1</v>
      </c>
      <c r="U376" s="1">
        <f t="shared" si="75"/>
        <v>2</v>
      </c>
      <c r="V376" s="7">
        <f>IF($E376="二本差勝",大将分析!$D$14,IF($E376="一本差勝",大将分析!$D$15,IF($E376="引き分け",大将分析!$D$16,IF($E376="一本差負",大将分析!$D$17,大将分析!$D$18))))</f>
        <v>0.26400000000000001</v>
      </c>
      <c r="W376" s="1">
        <f t="shared" si="76"/>
        <v>0</v>
      </c>
      <c r="X376" s="1">
        <f t="shared" si="77"/>
        <v>0</v>
      </c>
    </row>
    <row r="377" spans="1:24" x14ac:dyDescent="0.15">
      <c r="A377" s="1" t="s">
        <v>41</v>
      </c>
      <c r="B377" s="1" t="s">
        <v>39</v>
      </c>
      <c r="C377" s="1" t="s">
        <v>39</v>
      </c>
      <c r="D377" s="1" t="s">
        <v>22</v>
      </c>
      <c r="E377" s="1" t="s">
        <v>39</v>
      </c>
      <c r="F377" s="19">
        <f t="shared" si="65"/>
        <v>2</v>
      </c>
      <c r="G377" s="19">
        <f t="shared" si="66"/>
        <v>5</v>
      </c>
      <c r="H377" s="20">
        <f t="shared" si="67"/>
        <v>2.2491955200000017E-4</v>
      </c>
      <c r="J377" s="7">
        <f>IF($A377="二本差勝",先鋒分析!$D$14,IF($A377="一本差勝",先鋒分析!$D$15,IF($A377="引き分け",先鋒分析!$D$16,IF($A377="一本差負",先鋒分析!$D$17,先鋒分析!$D$18))))</f>
        <v>0.20800000000000002</v>
      </c>
      <c r="K377" s="19">
        <f t="shared" si="68"/>
        <v>-1</v>
      </c>
      <c r="L377" s="19">
        <f t="shared" si="69"/>
        <v>-1</v>
      </c>
      <c r="M377" s="7">
        <f>IF($B377="二本差勝",次鋒分析!$D$14,IF($B377="一本差勝",次鋒分析!$D$15,IF($B377="引き分け",次鋒分析!$D$16,IF($B377="一本差負",次鋒分析!$D$17,次鋒分析!$D$18))))</f>
        <v>0.16000000000000003</v>
      </c>
      <c r="N377" s="1">
        <f t="shared" si="70"/>
        <v>1</v>
      </c>
      <c r="O377" s="1">
        <f t="shared" si="71"/>
        <v>2</v>
      </c>
      <c r="P377" s="7">
        <f>IF($C377="二本差勝",中堅分析!$D$14,IF($C377="一本差勝",中堅分析!$D$15,IF($C377="引き分け",中堅分析!$D$16,IF($C377="一本差負",中堅分析!$D$17,中堅分析!$D$18))))</f>
        <v>0.16000000000000003</v>
      </c>
      <c r="Q377" s="1">
        <f t="shared" si="72"/>
        <v>1</v>
      </c>
      <c r="R377" s="1">
        <f t="shared" si="73"/>
        <v>2</v>
      </c>
      <c r="S377" s="7">
        <f>IF($D377="二本差勝",副将分析!$D$14,IF($D377="一本差勝",副将分析!$D$15,IF($D377="引き分け",副将分析!$D$16,IF($D377="一本差負",副将分析!$D$17,副将分析!$D$18))))</f>
        <v>0.26400000000000001</v>
      </c>
      <c r="T377" s="1">
        <f t="shared" si="74"/>
        <v>0</v>
      </c>
      <c r="U377" s="1">
        <f t="shared" si="75"/>
        <v>0</v>
      </c>
      <c r="V377" s="7">
        <f>IF($E377="二本差勝",大将分析!$D$14,IF($E377="一本差勝",大将分析!$D$15,IF($E377="引き分け",大将分析!$D$16,IF($E377="一本差負",大将分析!$D$17,大将分析!$D$18))))</f>
        <v>0.16000000000000003</v>
      </c>
      <c r="W377" s="1">
        <f t="shared" si="76"/>
        <v>1</v>
      </c>
      <c r="X377" s="1">
        <f t="shared" si="77"/>
        <v>2</v>
      </c>
    </row>
    <row r="378" spans="1:24" x14ac:dyDescent="0.15">
      <c r="A378" s="1" t="s">
        <v>41</v>
      </c>
      <c r="B378" s="1" t="s">
        <v>39</v>
      </c>
      <c r="C378" s="1" t="s">
        <v>22</v>
      </c>
      <c r="D378" s="1" t="s">
        <v>39</v>
      </c>
      <c r="E378" s="1" t="s">
        <v>39</v>
      </c>
      <c r="F378" s="19">
        <f t="shared" si="65"/>
        <v>2</v>
      </c>
      <c r="G378" s="19">
        <f t="shared" si="66"/>
        <v>5</v>
      </c>
      <c r="H378" s="20">
        <f t="shared" si="67"/>
        <v>2.2491955200000014E-4</v>
      </c>
      <c r="J378" s="7">
        <f>IF($A378="二本差勝",先鋒分析!$D$14,IF($A378="一本差勝",先鋒分析!$D$15,IF($A378="引き分け",先鋒分析!$D$16,IF($A378="一本差負",先鋒分析!$D$17,先鋒分析!$D$18))))</f>
        <v>0.20800000000000002</v>
      </c>
      <c r="K378" s="19">
        <f t="shared" si="68"/>
        <v>-1</v>
      </c>
      <c r="L378" s="19">
        <f t="shared" si="69"/>
        <v>-1</v>
      </c>
      <c r="M378" s="7">
        <f>IF($B378="二本差勝",次鋒分析!$D$14,IF($B378="一本差勝",次鋒分析!$D$15,IF($B378="引き分け",次鋒分析!$D$16,IF($B378="一本差負",次鋒分析!$D$17,次鋒分析!$D$18))))</f>
        <v>0.16000000000000003</v>
      </c>
      <c r="N378" s="1">
        <f t="shared" si="70"/>
        <v>1</v>
      </c>
      <c r="O378" s="1">
        <f t="shared" si="71"/>
        <v>2</v>
      </c>
      <c r="P378" s="7">
        <f>IF($C378="二本差勝",中堅分析!$D$14,IF($C378="一本差勝",中堅分析!$D$15,IF($C378="引き分け",中堅分析!$D$16,IF($C378="一本差負",中堅分析!$D$17,中堅分析!$D$18))))</f>
        <v>0.26400000000000001</v>
      </c>
      <c r="Q378" s="1">
        <f t="shared" si="72"/>
        <v>0</v>
      </c>
      <c r="R378" s="1">
        <f t="shared" si="73"/>
        <v>0</v>
      </c>
      <c r="S378" s="7">
        <f>IF($D378="二本差勝",副将分析!$D$14,IF($D378="一本差勝",副将分析!$D$15,IF($D378="引き分け",副将分析!$D$16,IF($D378="一本差負",副将分析!$D$17,副将分析!$D$18))))</f>
        <v>0.16000000000000003</v>
      </c>
      <c r="T378" s="1">
        <f t="shared" si="74"/>
        <v>1</v>
      </c>
      <c r="U378" s="1">
        <f t="shared" si="75"/>
        <v>2</v>
      </c>
      <c r="V378" s="7">
        <f>IF($E378="二本差勝",大将分析!$D$14,IF($E378="一本差勝",大将分析!$D$15,IF($E378="引き分け",大将分析!$D$16,IF($E378="一本差負",大将分析!$D$17,大将分析!$D$18))))</f>
        <v>0.16000000000000003</v>
      </c>
      <c r="W378" s="1">
        <f t="shared" si="76"/>
        <v>1</v>
      </c>
      <c r="X378" s="1">
        <f t="shared" si="77"/>
        <v>2</v>
      </c>
    </row>
    <row r="379" spans="1:24" x14ac:dyDescent="0.15">
      <c r="A379" s="1" t="s">
        <v>41</v>
      </c>
      <c r="B379" s="1" t="s">
        <v>22</v>
      </c>
      <c r="C379" s="1" t="s">
        <v>39</v>
      </c>
      <c r="D379" s="1" t="s">
        <v>39</v>
      </c>
      <c r="E379" s="1" t="s">
        <v>39</v>
      </c>
      <c r="F379" s="19">
        <f t="shared" si="65"/>
        <v>2</v>
      </c>
      <c r="G379" s="19">
        <f t="shared" si="66"/>
        <v>5</v>
      </c>
      <c r="H379" s="20">
        <f t="shared" si="67"/>
        <v>2.2491955200000014E-4</v>
      </c>
      <c r="J379" s="7">
        <f>IF($A379="二本差勝",先鋒分析!$D$14,IF($A379="一本差勝",先鋒分析!$D$15,IF($A379="引き分け",先鋒分析!$D$16,IF($A379="一本差負",先鋒分析!$D$17,先鋒分析!$D$18))))</f>
        <v>0.20800000000000002</v>
      </c>
      <c r="K379" s="19">
        <f t="shared" si="68"/>
        <v>-1</v>
      </c>
      <c r="L379" s="19">
        <f t="shared" si="69"/>
        <v>-1</v>
      </c>
      <c r="M379" s="7">
        <f>IF($B379="二本差勝",次鋒分析!$D$14,IF($B379="一本差勝",次鋒分析!$D$15,IF($B379="引き分け",次鋒分析!$D$16,IF($B379="一本差負",次鋒分析!$D$17,次鋒分析!$D$18))))</f>
        <v>0.26400000000000001</v>
      </c>
      <c r="N379" s="1">
        <f t="shared" si="70"/>
        <v>0</v>
      </c>
      <c r="O379" s="1">
        <f t="shared" si="71"/>
        <v>0</v>
      </c>
      <c r="P379" s="7">
        <f>IF($C379="二本差勝",中堅分析!$D$14,IF($C379="一本差勝",中堅分析!$D$15,IF($C379="引き分け",中堅分析!$D$16,IF($C379="一本差負",中堅分析!$D$17,中堅分析!$D$18))))</f>
        <v>0.16000000000000003</v>
      </c>
      <c r="Q379" s="1">
        <f t="shared" si="72"/>
        <v>1</v>
      </c>
      <c r="R379" s="1">
        <f t="shared" si="73"/>
        <v>2</v>
      </c>
      <c r="S379" s="7">
        <f>IF($D379="二本差勝",副将分析!$D$14,IF($D379="一本差勝",副将分析!$D$15,IF($D379="引き分け",副将分析!$D$16,IF($D379="一本差負",副将分析!$D$17,副将分析!$D$18))))</f>
        <v>0.16000000000000003</v>
      </c>
      <c r="T379" s="1">
        <f t="shared" si="74"/>
        <v>1</v>
      </c>
      <c r="U379" s="1">
        <f t="shared" si="75"/>
        <v>2</v>
      </c>
      <c r="V379" s="7">
        <f>IF($E379="二本差勝",大将分析!$D$14,IF($E379="一本差勝",大将分析!$D$15,IF($E379="引き分け",大将分析!$D$16,IF($E379="一本差負",大将分析!$D$17,大将分析!$D$18))))</f>
        <v>0.16000000000000003</v>
      </c>
      <c r="W379" s="1">
        <f t="shared" si="76"/>
        <v>1</v>
      </c>
      <c r="X379" s="1">
        <f t="shared" si="77"/>
        <v>2</v>
      </c>
    </row>
    <row r="380" spans="1:24" x14ac:dyDescent="0.15">
      <c r="A380" s="1" t="s">
        <v>39</v>
      </c>
      <c r="B380" s="1" t="s">
        <v>39</v>
      </c>
      <c r="C380" s="1" t="s">
        <v>39</v>
      </c>
      <c r="D380" s="1" t="s">
        <v>22</v>
      </c>
      <c r="E380" s="1" t="s">
        <v>42</v>
      </c>
      <c r="F380" s="19">
        <f t="shared" si="65"/>
        <v>2</v>
      </c>
      <c r="G380" s="19">
        <f t="shared" si="66"/>
        <v>4</v>
      </c>
      <c r="H380" s="20">
        <f t="shared" si="67"/>
        <v>1.7301504000000016E-4</v>
      </c>
      <c r="J380" s="7">
        <f>IF($A380="二本差勝",先鋒分析!$D$14,IF($A380="一本差勝",先鋒分析!$D$15,IF($A380="引き分け",先鋒分析!$D$16,IF($A380="一本差負",先鋒分析!$D$17,先鋒分析!$D$18))))</f>
        <v>0.16000000000000003</v>
      </c>
      <c r="K380" s="19">
        <f t="shared" si="68"/>
        <v>1</v>
      </c>
      <c r="L380" s="19">
        <f t="shared" si="69"/>
        <v>2</v>
      </c>
      <c r="M380" s="7">
        <f>IF($B380="二本差勝",次鋒分析!$D$14,IF($B380="一本差勝",次鋒分析!$D$15,IF($B380="引き分け",次鋒分析!$D$16,IF($B380="一本差負",次鋒分析!$D$17,次鋒分析!$D$18))))</f>
        <v>0.16000000000000003</v>
      </c>
      <c r="N380" s="1">
        <f t="shared" si="70"/>
        <v>1</v>
      </c>
      <c r="O380" s="1">
        <f t="shared" si="71"/>
        <v>2</v>
      </c>
      <c r="P380" s="7">
        <f>IF($C380="二本差勝",中堅分析!$D$14,IF($C380="一本差勝",中堅分析!$D$15,IF($C380="引き分け",中堅分析!$D$16,IF($C380="一本差負",中堅分析!$D$17,中堅分析!$D$18))))</f>
        <v>0.16000000000000003</v>
      </c>
      <c r="Q380" s="1">
        <f t="shared" si="72"/>
        <v>1</v>
      </c>
      <c r="R380" s="1">
        <f t="shared" si="73"/>
        <v>2</v>
      </c>
      <c r="S380" s="7">
        <f>IF($D380="二本差勝",副将分析!$D$14,IF($D380="一本差勝",副将分析!$D$15,IF($D380="引き分け",副将分析!$D$16,IF($D380="一本差負",副将分析!$D$17,副将分析!$D$18))))</f>
        <v>0.26400000000000001</v>
      </c>
      <c r="T380" s="1">
        <f t="shared" si="74"/>
        <v>0</v>
      </c>
      <c r="U380" s="1">
        <f t="shared" si="75"/>
        <v>0</v>
      </c>
      <c r="V380" s="7">
        <f>IF($E380="二本差勝",大将分析!$D$14,IF($E380="一本差勝",大将分析!$D$15,IF($E380="引き分け",大将分析!$D$16,IF($E380="一本差負",大将分析!$D$17,大将分析!$D$18))))</f>
        <v>0.16000000000000003</v>
      </c>
      <c r="W380" s="1">
        <f t="shared" si="76"/>
        <v>-1</v>
      </c>
      <c r="X380" s="1">
        <f t="shared" si="77"/>
        <v>-2</v>
      </c>
    </row>
    <row r="381" spans="1:24" x14ac:dyDescent="0.15">
      <c r="A381" s="1" t="s">
        <v>39</v>
      </c>
      <c r="B381" s="1" t="s">
        <v>39</v>
      </c>
      <c r="C381" s="1" t="s">
        <v>39</v>
      </c>
      <c r="D381" s="1" t="s">
        <v>42</v>
      </c>
      <c r="E381" s="1" t="s">
        <v>22</v>
      </c>
      <c r="F381" s="19">
        <f t="shared" si="65"/>
        <v>2</v>
      </c>
      <c r="G381" s="19">
        <f t="shared" si="66"/>
        <v>4</v>
      </c>
      <c r="H381" s="20">
        <f t="shared" si="67"/>
        <v>1.7301504000000016E-4</v>
      </c>
      <c r="J381" s="7">
        <f>IF($A381="二本差勝",先鋒分析!$D$14,IF($A381="一本差勝",先鋒分析!$D$15,IF($A381="引き分け",先鋒分析!$D$16,IF($A381="一本差負",先鋒分析!$D$17,先鋒分析!$D$18))))</f>
        <v>0.16000000000000003</v>
      </c>
      <c r="K381" s="19">
        <f t="shared" si="68"/>
        <v>1</v>
      </c>
      <c r="L381" s="19">
        <f t="shared" si="69"/>
        <v>2</v>
      </c>
      <c r="M381" s="7">
        <f>IF($B381="二本差勝",次鋒分析!$D$14,IF($B381="一本差勝",次鋒分析!$D$15,IF($B381="引き分け",次鋒分析!$D$16,IF($B381="一本差負",次鋒分析!$D$17,次鋒分析!$D$18))))</f>
        <v>0.16000000000000003</v>
      </c>
      <c r="N381" s="1">
        <f t="shared" si="70"/>
        <v>1</v>
      </c>
      <c r="O381" s="1">
        <f t="shared" si="71"/>
        <v>2</v>
      </c>
      <c r="P381" s="7">
        <f>IF($C381="二本差勝",中堅分析!$D$14,IF($C381="一本差勝",中堅分析!$D$15,IF($C381="引き分け",中堅分析!$D$16,IF($C381="一本差負",中堅分析!$D$17,中堅分析!$D$18))))</f>
        <v>0.16000000000000003</v>
      </c>
      <c r="Q381" s="1">
        <f t="shared" si="72"/>
        <v>1</v>
      </c>
      <c r="R381" s="1">
        <f t="shared" si="73"/>
        <v>2</v>
      </c>
      <c r="S381" s="7">
        <f>IF($D381="二本差勝",副将分析!$D$14,IF($D381="一本差勝",副将分析!$D$15,IF($D381="引き分け",副将分析!$D$16,IF($D381="一本差負",副将分析!$D$17,副将分析!$D$18))))</f>
        <v>0.16000000000000003</v>
      </c>
      <c r="T381" s="1">
        <f t="shared" si="74"/>
        <v>-1</v>
      </c>
      <c r="U381" s="1">
        <f t="shared" si="75"/>
        <v>-2</v>
      </c>
      <c r="V381" s="7">
        <f>IF($E381="二本差勝",大将分析!$D$14,IF($E381="一本差勝",大将分析!$D$15,IF($E381="引き分け",大将分析!$D$16,IF($E381="一本差負",大将分析!$D$17,大将分析!$D$18))))</f>
        <v>0.26400000000000001</v>
      </c>
      <c r="W381" s="1">
        <f t="shared" si="76"/>
        <v>0</v>
      </c>
      <c r="X381" s="1">
        <f t="shared" si="77"/>
        <v>0</v>
      </c>
    </row>
    <row r="382" spans="1:24" x14ac:dyDescent="0.15">
      <c r="A382" s="1" t="s">
        <v>39</v>
      </c>
      <c r="B382" s="1" t="s">
        <v>39</v>
      </c>
      <c r="C382" s="1" t="s">
        <v>40</v>
      </c>
      <c r="D382" s="1" t="s">
        <v>22</v>
      </c>
      <c r="E382" s="1" t="s">
        <v>41</v>
      </c>
      <c r="F382" s="19">
        <f t="shared" si="65"/>
        <v>2</v>
      </c>
      <c r="G382" s="19">
        <f t="shared" si="66"/>
        <v>4</v>
      </c>
      <c r="H382" s="20">
        <f t="shared" si="67"/>
        <v>2.9239541760000019E-4</v>
      </c>
      <c r="J382" s="7">
        <f>IF($A382="二本差勝",先鋒分析!$D$14,IF($A382="一本差勝",先鋒分析!$D$15,IF($A382="引き分け",先鋒分析!$D$16,IF($A382="一本差負",先鋒分析!$D$17,先鋒分析!$D$18))))</f>
        <v>0.16000000000000003</v>
      </c>
      <c r="K382" s="19">
        <f t="shared" si="68"/>
        <v>1</v>
      </c>
      <c r="L382" s="19">
        <f t="shared" si="69"/>
        <v>2</v>
      </c>
      <c r="M382" s="7">
        <f>IF($B382="二本差勝",次鋒分析!$D$14,IF($B382="一本差勝",次鋒分析!$D$15,IF($B382="引き分け",次鋒分析!$D$16,IF($B382="一本差負",次鋒分析!$D$17,次鋒分析!$D$18))))</f>
        <v>0.16000000000000003</v>
      </c>
      <c r="N382" s="1">
        <f t="shared" si="70"/>
        <v>1</v>
      </c>
      <c r="O382" s="1">
        <f t="shared" si="71"/>
        <v>2</v>
      </c>
      <c r="P382" s="7">
        <f>IF($C382="二本差勝",中堅分析!$D$14,IF($C382="一本差勝",中堅分析!$D$15,IF($C382="引き分け",中堅分析!$D$16,IF($C382="一本差負",中堅分析!$D$17,中堅分析!$D$18))))</f>
        <v>0.20800000000000002</v>
      </c>
      <c r="Q382" s="1">
        <f t="shared" si="72"/>
        <v>1</v>
      </c>
      <c r="R382" s="1">
        <f t="shared" si="73"/>
        <v>1</v>
      </c>
      <c r="S382" s="7">
        <f>IF($D382="二本差勝",副将分析!$D$14,IF($D382="一本差勝",副将分析!$D$15,IF($D382="引き分け",副将分析!$D$16,IF($D382="一本差負",副将分析!$D$17,副将分析!$D$18))))</f>
        <v>0.26400000000000001</v>
      </c>
      <c r="T382" s="1">
        <f t="shared" si="74"/>
        <v>0</v>
      </c>
      <c r="U382" s="1">
        <f t="shared" si="75"/>
        <v>0</v>
      </c>
      <c r="V382" s="7">
        <f>IF($E382="二本差勝",大将分析!$D$14,IF($E382="一本差勝",大将分析!$D$15,IF($E382="引き分け",大将分析!$D$16,IF($E382="一本差負",大将分析!$D$17,大将分析!$D$18))))</f>
        <v>0.20800000000000002</v>
      </c>
      <c r="W382" s="1">
        <f t="shared" si="76"/>
        <v>-1</v>
      </c>
      <c r="X382" s="1">
        <f t="shared" si="77"/>
        <v>-1</v>
      </c>
    </row>
    <row r="383" spans="1:24" x14ac:dyDescent="0.15">
      <c r="A383" s="1" t="s">
        <v>39</v>
      </c>
      <c r="B383" s="1" t="s">
        <v>39</v>
      </c>
      <c r="C383" s="1" t="s">
        <v>40</v>
      </c>
      <c r="D383" s="1" t="s">
        <v>41</v>
      </c>
      <c r="E383" s="1" t="s">
        <v>22</v>
      </c>
      <c r="F383" s="19">
        <f t="shared" si="65"/>
        <v>2</v>
      </c>
      <c r="G383" s="19">
        <f t="shared" si="66"/>
        <v>4</v>
      </c>
      <c r="H383" s="20">
        <f t="shared" si="67"/>
        <v>2.9239541760000019E-4</v>
      </c>
      <c r="J383" s="7">
        <f>IF($A383="二本差勝",先鋒分析!$D$14,IF($A383="一本差勝",先鋒分析!$D$15,IF($A383="引き分け",先鋒分析!$D$16,IF($A383="一本差負",先鋒分析!$D$17,先鋒分析!$D$18))))</f>
        <v>0.16000000000000003</v>
      </c>
      <c r="K383" s="19">
        <f t="shared" si="68"/>
        <v>1</v>
      </c>
      <c r="L383" s="19">
        <f t="shared" si="69"/>
        <v>2</v>
      </c>
      <c r="M383" s="7">
        <f>IF($B383="二本差勝",次鋒分析!$D$14,IF($B383="一本差勝",次鋒分析!$D$15,IF($B383="引き分け",次鋒分析!$D$16,IF($B383="一本差負",次鋒分析!$D$17,次鋒分析!$D$18))))</f>
        <v>0.16000000000000003</v>
      </c>
      <c r="N383" s="1">
        <f t="shared" si="70"/>
        <v>1</v>
      </c>
      <c r="O383" s="1">
        <f t="shared" si="71"/>
        <v>2</v>
      </c>
      <c r="P383" s="7">
        <f>IF($C383="二本差勝",中堅分析!$D$14,IF($C383="一本差勝",中堅分析!$D$15,IF($C383="引き分け",中堅分析!$D$16,IF($C383="一本差負",中堅分析!$D$17,中堅分析!$D$18))))</f>
        <v>0.20800000000000002</v>
      </c>
      <c r="Q383" s="1">
        <f t="shared" si="72"/>
        <v>1</v>
      </c>
      <c r="R383" s="1">
        <f t="shared" si="73"/>
        <v>1</v>
      </c>
      <c r="S383" s="7">
        <f>IF($D383="二本差勝",副将分析!$D$14,IF($D383="一本差勝",副将分析!$D$15,IF($D383="引き分け",副将分析!$D$16,IF($D383="一本差負",副将分析!$D$17,副将分析!$D$18))))</f>
        <v>0.20800000000000002</v>
      </c>
      <c r="T383" s="1">
        <f t="shared" si="74"/>
        <v>-1</v>
      </c>
      <c r="U383" s="1">
        <f t="shared" si="75"/>
        <v>-1</v>
      </c>
      <c r="V383" s="7">
        <f>IF($E383="二本差勝",大将分析!$D$14,IF($E383="一本差勝",大将分析!$D$15,IF($E383="引き分け",大将分析!$D$16,IF($E383="一本差負",大将分析!$D$17,大将分析!$D$18))))</f>
        <v>0.26400000000000001</v>
      </c>
      <c r="W383" s="1">
        <f t="shared" si="76"/>
        <v>0</v>
      </c>
      <c r="X383" s="1">
        <f t="shared" si="77"/>
        <v>0</v>
      </c>
    </row>
    <row r="384" spans="1:24" x14ac:dyDescent="0.15">
      <c r="A384" s="1" t="s">
        <v>39</v>
      </c>
      <c r="B384" s="1" t="s">
        <v>39</v>
      </c>
      <c r="C384" s="1" t="s">
        <v>22</v>
      </c>
      <c r="D384" s="1" t="s">
        <v>39</v>
      </c>
      <c r="E384" s="1" t="s">
        <v>42</v>
      </c>
      <c r="F384" s="19">
        <f t="shared" si="65"/>
        <v>2</v>
      </c>
      <c r="G384" s="19">
        <f t="shared" si="66"/>
        <v>4</v>
      </c>
      <c r="H384" s="20">
        <f t="shared" si="67"/>
        <v>1.7301504000000016E-4</v>
      </c>
      <c r="J384" s="7">
        <f>IF($A384="二本差勝",先鋒分析!$D$14,IF($A384="一本差勝",先鋒分析!$D$15,IF($A384="引き分け",先鋒分析!$D$16,IF($A384="一本差負",先鋒分析!$D$17,先鋒分析!$D$18))))</f>
        <v>0.16000000000000003</v>
      </c>
      <c r="K384" s="19">
        <f t="shared" si="68"/>
        <v>1</v>
      </c>
      <c r="L384" s="19">
        <f t="shared" si="69"/>
        <v>2</v>
      </c>
      <c r="M384" s="7">
        <f>IF($B384="二本差勝",次鋒分析!$D$14,IF($B384="一本差勝",次鋒分析!$D$15,IF($B384="引き分け",次鋒分析!$D$16,IF($B384="一本差負",次鋒分析!$D$17,次鋒分析!$D$18))))</f>
        <v>0.16000000000000003</v>
      </c>
      <c r="N384" s="1">
        <f t="shared" si="70"/>
        <v>1</v>
      </c>
      <c r="O384" s="1">
        <f t="shared" si="71"/>
        <v>2</v>
      </c>
      <c r="P384" s="7">
        <f>IF($C384="二本差勝",中堅分析!$D$14,IF($C384="一本差勝",中堅分析!$D$15,IF($C384="引き分け",中堅分析!$D$16,IF($C384="一本差負",中堅分析!$D$17,中堅分析!$D$18))))</f>
        <v>0.26400000000000001</v>
      </c>
      <c r="Q384" s="1">
        <f t="shared" si="72"/>
        <v>0</v>
      </c>
      <c r="R384" s="1">
        <f t="shared" si="73"/>
        <v>0</v>
      </c>
      <c r="S384" s="7">
        <f>IF($D384="二本差勝",副将分析!$D$14,IF($D384="一本差勝",副将分析!$D$15,IF($D384="引き分け",副将分析!$D$16,IF($D384="一本差負",副将分析!$D$17,副将分析!$D$18))))</f>
        <v>0.16000000000000003</v>
      </c>
      <c r="T384" s="1">
        <f t="shared" si="74"/>
        <v>1</v>
      </c>
      <c r="U384" s="1">
        <f t="shared" si="75"/>
        <v>2</v>
      </c>
      <c r="V384" s="7">
        <f>IF($E384="二本差勝",大将分析!$D$14,IF($E384="一本差勝",大将分析!$D$15,IF($E384="引き分け",大将分析!$D$16,IF($E384="一本差負",大将分析!$D$17,大将分析!$D$18))))</f>
        <v>0.16000000000000003</v>
      </c>
      <c r="W384" s="1">
        <f t="shared" si="76"/>
        <v>-1</v>
      </c>
      <c r="X384" s="1">
        <f t="shared" si="77"/>
        <v>-2</v>
      </c>
    </row>
    <row r="385" spans="1:24" x14ac:dyDescent="0.15">
      <c r="A385" s="1" t="s">
        <v>39</v>
      </c>
      <c r="B385" s="1" t="s">
        <v>39</v>
      </c>
      <c r="C385" s="1" t="s">
        <v>22</v>
      </c>
      <c r="D385" s="1" t="s">
        <v>40</v>
      </c>
      <c r="E385" s="1" t="s">
        <v>41</v>
      </c>
      <c r="F385" s="19">
        <f t="shared" si="65"/>
        <v>2</v>
      </c>
      <c r="G385" s="19">
        <f t="shared" si="66"/>
        <v>4</v>
      </c>
      <c r="H385" s="20">
        <f t="shared" si="67"/>
        <v>2.9239541760000019E-4</v>
      </c>
      <c r="J385" s="7">
        <f>IF($A385="二本差勝",先鋒分析!$D$14,IF($A385="一本差勝",先鋒分析!$D$15,IF($A385="引き分け",先鋒分析!$D$16,IF($A385="一本差負",先鋒分析!$D$17,先鋒分析!$D$18))))</f>
        <v>0.16000000000000003</v>
      </c>
      <c r="K385" s="19">
        <f t="shared" si="68"/>
        <v>1</v>
      </c>
      <c r="L385" s="19">
        <f t="shared" si="69"/>
        <v>2</v>
      </c>
      <c r="M385" s="7">
        <f>IF($B385="二本差勝",次鋒分析!$D$14,IF($B385="一本差勝",次鋒分析!$D$15,IF($B385="引き分け",次鋒分析!$D$16,IF($B385="一本差負",次鋒分析!$D$17,次鋒分析!$D$18))))</f>
        <v>0.16000000000000003</v>
      </c>
      <c r="N385" s="1">
        <f t="shared" si="70"/>
        <v>1</v>
      </c>
      <c r="O385" s="1">
        <f t="shared" si="71"/>
        <v>2</v>
      </c>
      <c r="P385" s="7">
        <f>IF($C385="二本差勝",中堅分析!$D$14,IF($C385="一本差勝",中堅分析!$D$15,IF($C385="引き分け",中堅分析!$D$16,IF($C385="一本差負",中堅分析!$D$17,中堅分析!$D$18))))</f>
        <v>0.26400000000000001</v>
      </c>
      <c r="Q385" s="1">
        <f t="shared" si="72"/>
        <v>0</v>
      </c>
      <c r="R385" s="1">
        <f t="shared" si="73"/>
        <v>0</v>
      </c>
      <c r="S385" s="7">
        <f>IF($D385="二本差勝",副将分析!$D$14,IF($D385="一本差勝",副将分析!$D$15,IF($D385="引き分け",副将分析!$D$16,IF($D385="一本差負",副将分析!$D$17,副将分析!$D$18))))</f>
        <v>0.20800000000000002</v>
      </c>
      <c r="T385" s="1">
        <f t="shared" si="74"/>
        <v>1</v>
      </c>
      <c r="U385" s="1">
        <f t="shared" si="75"/>
        <v>1</v>
      </c>
      <c r="V385" s="7">
        <f>IF($E385="二本差勝",大将分析!$D$14,IF($E385="一本差勝",大将分析!$D$15,IF($E385="引き分け",大将分析!$D$16,IF($E385="一本差負",大将分析!$D$17,大将分析!$D$18))))</f>
        <v>0.20800000000000002</v>
      </c>
      <c r="W385" s="1">
        <f t="shared" si="76"/>
        <v>-1</v>
      </c>
      <c r="X385" s="1">
        <f t="shared" si="77"/>
        <v>-1</v>
      </c>
    </row>
    <row r="386" spans="1:24" x14ac:dyDescent="0.15">
      <c r="A386" s="1" t="s">
        <v>39</v>
      </c>
      <c r="B386" s="1" t="s">
        <v>39</v>
      </c>
      <c r="C386" s="1" t="s">
        <v>22</v>
      </c>
      <c r="D386" s="1" t="s">
        <v>22</v>
      </c>
      <c r="E386" s="1" t="s">
        <v>22</v>
      </c>
      <c r="F386" s="19">
        <f t="shared" si="65"/>
        <v>2</v>
      </c>
      <c r="G386" s="19">
        <f t="shared" si="66"/>
        <v>4</v>
      </c>
      <c r="H386" s="20">
        <f t="shared" si="67"/>
        <v>4.7103344640000034E-4</v>
      </c>
      <c r="J386" s="7">
        <f>IF($A386="二本差勝",先鋒分析!$D$14,IF($A386="一本差勝",先鋒分析!$D$15,IF($A386="引き分け",先鋒分析!$D$16,IF($A386="一本差負",先鋒分析!$D$17,先鋒分析!$D$18))))</f>
        <v>0.16000000000000003</v>
      </c>
      <c r="K386" s="19">
        <f t="shared" si="68"/>
        <v>1</v>
      </c>
      <c r="L386" s="19">
        <f t="shared" si="69"/>
        <v>2</v>
      </c>
      <c r="M386" s="7">
        <f>IF($B386="二本差勝",次鋒分析!$D$14,IF($B386="一本差勝",次鋒分析!$D$15,IF($B386="引き分け",次鋒分析!$D$16,IF($B386="一本差負",次鋒分析!$D$17,次鋒分析!$D$18))))</f>
        <v>0.16000000000000003</v>
      </c>
      <c r="N386" s="1">
        <f t="shared" si="70"/>
        <v>1</v>
      </c>
      <c r="O386" s="1">
        <f t="shared" si="71"/>
        <v>2</v>
      </c>
      <c r="P386" s="7">
        <f>IF($C386="二本差勝",中堅分析!$D$14,IF($C386="一本差勝",中堅分析!$D$15,IF($C386="引き分け",中堅分析!$D$16,IF($C386="一本差負",中堅分析!$D$17,中堅分析!$D$18))))</f>
        <v>0.26400000000000001</v>
      </c>
      <c r="Q386" s="1">
        <f t="shared" si="72"/>
        <v>0</v>
      </c>
      <c r="R386" s="1">
        <f t="shared" si="73"/>
        <v>0</v>
      </c>
      <c r="S386" s="7">
        <f>IF($D386="二本差勝",副将分析!$D$14,IF($D386="一本差勝",副将分析!$D$15,IF($D386="引き分け",副将分析!$D$16,IF($D386="一本差負",副将分析!$D$17,副将分析!$D$18))))</f>
        <v>0.26400000000000001</v>
      </c>
      <c r="T386" s="1">
        <f t="shared" si="74"/>
        <v>0</v>
      </c>
      <c r="U386" s="1">
        <f t="shared" si="75"/>
        <v>0</v>
      </c>
      <c r="V386" s="7">
        <f>IF($E386="二本差勝",大将分析!$D$14,IF($E386="一本差勝",大将分析!$D$15,IF($E386="引き分け",大将分析!$D$16,IF($E386="一本差負",大将分析!$D$17,大将分析!$D$18))))</f>
        <v>0.26400000000000001</v>
      </c>
      <c r="W386" s="1">
        <f t="shared" si="76"/>
        <v>0</v>
      </c>
      <c r="X386" s="1">
        <f t="shared" si="77"/>
        <v>0</v>
      </c>
    </row>
    <row r="387" spans="1:24" x14ac:dyDescent="0.15">
      <c r="A387" s="1" t="s">
        <v>39</v>
      </c>
      <c r="B387" s="1" t="s">
        <v>39</v>
      </c>
      <c r="C387" s="1" t="s">
        <v>22</v>
      </c>
      <c r="D387" s="1" t="s">
        <v>41</v>
      </c>
      <c r="E387" s="1" t="s">
        <v>40</v>
      </c>
      <c r="F387" s="19">
        <f t="shared" si="65"/>
        <v>2</v>
      </c>
      <c r="G387" s="19">
        <f t="shared" si="66"/>
        <v>4</v>
      </c>
      <c r="H387" s="20">
        <f t="shared" si="67"/>
        <v>2.9239541760000019E-4</v>
      </c>
      <c r="J387" s="7">
        <f>IF($A387="二本差勝",先鋒分析!$D$14,IF($A387="一本差勝",先鋒分析!$D$15,IF($A387="引き分け",先鋒分析!$D$16,IF($A387="一本差負",先鋒分析!$D$17,先鋒分析!$D$18))))</f>
        <v>0.16000000000000003</v>
      </c>
      <c r="K387" s="19">
        <f t="shared" si="68"/>
        <v>1</v>
      </c>
      <c r="L387" s="19">
        <f t="shared" si="69"/>
        <v>2</v>
      </c>
      <c r="M387" s="7">
        <f>IF($B387="二本差勝",次鋒分析!$D$14,IF($B387="一本差勝",次鋒分析!$D$15,IF($B387="引き分け",次鋒分析!$D$16,IF($B387="一本差負",次鋒分析!$D$17,次鋒分析!$D$18))))</f>
        <v>0.16000000000000003</v>
      </c>
      <c r="N387" s="1">
        <f t="shared" si="70"/>
        <v>1</v>
      </c>
      <c r="O387" s="1">
        <f t="shared" si="71"/>
        <v>2</v>
      </c>
      <c r="P387" s="7">
        <f>IF($C387="二本差勝",中堅分析!$D$14,IF($C387="一本差勝",中堅分析!$D$15,IF($C387="引き分け",中堅分析!$D$16,IF($C387="一本差負",中堅分析!$D$17,中堅分析!$D$18))))</f>
        <v>0.26400000000000001</v>
      </c>
      <c r="Q387" s="1">
        <f t="shared" si="72"/>
        <v>0</v>
      </c>
      <c r="R387" s="1">
        <f t="shared" si="73"/>
        <v>0</v>
      </c>
      <c r="S387" s="7">
        <f>IF($D387="二本差勝",副将分析!$D$14,IF($D387="一本差勝",副将分析!$D$15,IF($D387="引き分け",副将分析!$D$16,IF($D387="一本差負",副将分析!$D$17,副将分析!$D$18))))</f>
        <v>0.20800000000000002</v>
      </c>
      <c r="T387" s="1">
        <f t="shared" si="74"/>
        <v>-1</v>
      </c>
      <c r="U387" s="1">
        <f t="shared" si="75"/>
        <v>-1</v>
      </c>
      <c r="V387" s="7">
        <f>IF($E387="二本差勝",大将分析!$D$14,IF($E387="一本差勝",大将分析!$D$15,IF($E387="引き分け",大将分析!$D$16,IF($E387="一本差負",大将分析!$D$17,大将分析!$D$18))))</f>
        <v>0.20800000000000002</v>
      </c>
      <c r="W387" s="1">
        <f t="shared" si="76"/>
        <v>1</v>
      </c>
      <c r="X387" s="1">
        <f t="shared" si="77"/>
        <v>1</v>
      </c>
    </row>
    <row r="388" spans="1:24" x14ac:dyDescent="0.15">
      <c r="A388" s="1" t="s">
        <v>39</v>
      </c>
      <c r="B388" s="1" t="s">
        <v>39</v>
      </c>
      <c r="C388" s="1" t="s">
        <v>22</v>
      </c>
      <c r="D388" s="1" t="s">
        <v>42</v>
      </c>
      <c r="E388" s="1" t="s">
        <v>39</v>
      </c>
      <c r="F388" s="19">
        <f t="shared" si="65"/>
        <v>2</v>
      </c>
      <c r="G388" s="19">
        <f t="shared" si="66"/>
        <v>4</v>
      </c>
      <c r="H388" s="20">
        <f t="shared" si="67"/>
        <v>1.7301504000000016E-4</v>
      </c>
      <c r="J388" s="7">
        <f>IF($A388="二本差勝",先鋒分析!$D$14,IF($A388="一本差勝",先鋒分析!$D$15,IF($A388="引き分け",先鋒分析!$D$16,IF($A388="一本差負",先鋒分析!$D$17,先鋒分析!$D$18))))</f>
        <v>0.16000000000000003</v>
      </c>
      <c r="K388" s="19">
        <f t="shared" si="68"/>
        <v>1</v>
      </c>
      <c r="L388" s="19">
        <f t="shared" si="69"/>
        <v>2</v>
      </c>
      <c r="M388" s="7">
        <f>IF($B388="二本差勝",次鋒分析!$D$14,IF($B388="一本差勝",次鋒分析!$D$15,IF($B388="引き分け",次鋒分析!$D$16,IF($B388="一本差負",次鋒分析!$D$17,次鋒分析!$D$18))))</f>
        <v>0.16000000000000003</v>
      </c>
      <c r="N388" s="1">
        <f t="shared" si="70"/>
        <v>1</v>
      </c>
      <c r="O388" s="1">
        <f t="shared" si="71"/>
        <v>2</v>
      </c>
      <c r="P388" s="7">
        <f>IF($C388="二本差勝",中堅分析!$D$14,IF($C388="一本差勝",中堅分析!$D$15,IF($C388="引き分け",中堅分析!$D$16,IF($C388="一本差負",中堅分析!$D$17,中堅分析!$D$18))))</f>
        <v>0.26400000000000001</v>
      </c>
      <c r="Q388" s="1">
        <f t="shared" si="72"/>
        <v>0</v>
      </c>
      <c r="R388" s="1">
        <f t="shared" si="73"/>
        <v>0</v>
      </c>
      <c r="S388" s="7">
        <f>IF($D388="二本差勝",副将分析!$D$14,IF($D388="一本差勝",副将分析!$D$15,IF($D388="引き分け",副将分析!$D$16,IF($D388="一本差負",副将分析!$D$17,副将分析!$D$18))))</f>
        <v>0.16000000000000003</v>
      </c>
      <c r="T388" s="1">
        <f t="shared" si="74"/>
        <v>-1</v>
      </c>
      <c r="U388" s="1">
        <f t="shared" si="75"/>
        <v>-2</v>
      </c>
      <c r="V388" s="7">
        <f>IF($E388="二本差勝",大将分析!$D$14,IF($E388="一本差勝",大将分析!$D$15,IF($E388="引き分け",大将分析!$D$16,IF($E388="一本差負",大将分析!$D$17,大将分析!$D$18))))</f>
        <v>0.16000000000000003</v>
      </c>
      <c r="W388" s="1">
        <f t="shared" si="76"/>
        <v>1</v>
      </c>
      <c r="X388" s="1">
        <f t="shared" si="77"/>
        <v>2</v>
      </c>
    </row>
    <row r="389" spans="1:24" x14ac:dyDescent="0.15">
      <c r="A389" s="1" t="s">
        <v>39</v>
      </c>
      <c r="B389" s="1" t="s">
        <v>39</v>
      </c>
      <c r="C389" s="1" t="s">
        <v>41</v>
      </c>
      <c r="D389" s="1" t="s">
        <v>40</v>
      </c>
      <c r="E389" s="1" t="s">
        <v>22</v>
      </c>
      <c r="F389" s="19">
        <f t="shared" si="65"/>
        <v>2</v>
      </c>
      <c r="G389" s="19">
        <f t="shared" si="66"/>
        <v>4</v>
      </c>
      <c r="H389" s="20">
        <f t="shared" si="67"/>
        <v>2.9239541760000019E-4</v>
      </c>
      <c r="J389" s="7">
        <f>IF($A389="二本差勝",先鋒分析!$D$14,IF($A389="一本差勝",先鋒分析!$D$15,IF($A389="引き分け",先鋒分析!$D$16,IF($A389="一本差負",先鋒分析!$D$17,先鋒分析!$D$18))))</f>
        <v>0.16000000000000003</v>
      </c>
      <c r="K389" s="19">
        <f t="shared" si="68"/>
        <v>1</v>
      </c>
      <c r="L389" s="19">
        <f t="shared" si="69"/>
        <v>2</v>
      </c>
      <c r="M389" s="7">
        <f>IF($B389="二本差勝",次鋒分析!$D$14,IF($B389="一本差勝",次鋒分析!$D$15,IF($B389="引き分け",次鋒分析!$D$16,IF($B389="一本差負",次鋒分析!$D$17,次鋒分析!$D$18))))</f>
        <v>0.16000000000000003</v>
      </c>
      <c r="N389" s="1">
        <f t="shared" si="70"/>
        <v>1</v>
      </c>
      <c r="O389" s="1">
        <f t="shared" si="71"/>
        <v>2</v>
      </c>
      <c r="P389" s="7">
        <f>IF($C389="二本差勝",中堅分析!$D$14,IF($C389="一本差勝",中堅分析!$D$15,IF($C389="引き分け",中堅分析!$D$16,IF($C389="一本差負",中堅分析!$D$17,中堅分析!$D$18))))</f>
        <v>0.20800000000000002</v>
      </c>
      <c r="Q389" s="1">
        <f t="shared" si="72"/>
        <v>-1</v>
      </c>
      <c r="R389" s="1">
        <f t="shared" si="73"/>
        <v>-1</v>
      </c>
      <c r="S389" s="7">
        <f>IF($D389="二本差勝",副将分析!$D$14,IF($D389="一本差勝",副将分析!$D$15,IF($D389="引き分け",副将分析!$D$16,IF($D389="一本差負",副将分析!$D$17,副将分析!$D$18))))</f>
        <v>0.20800000000000002</v>
      </c>
      <c r="T389" s="1">
        <f t="shared" si="74"/>
        <v>1</v>
      </c>
      <c r="U389" s="1">
        <f t="shared" si="75"/>
        <v>1</v>
      </c>
      <c r="V389" s="7">
        <f>IF($E389="二本差勝",大将分析!$D$14,IF($E389="一本差勝",大将分析!$D$15,IF($E389="引き分け",大将分析!$D$16,IF($E389="一本差負",大将分析!$D$17,大将分析!$D$18))))</f>
        <v>0.26400000000000001</v>
      </c>
      <c r="W389" s="1">
        <f t="shared" si="76"/>
        <v>0</v>
      </c>
      <c r="X389" s="1">
        <f t="shared" si="77"/>
        <v>0</v>
      </c>
    </row>
    <row r="390" spans="1:24" x14ac:dyDescent="0.15">
      <c r="A390" s="1" t="s">
        <v>39</v>
      </c>
      <c r="B390" s="1" t="s">
        <v>39</v>
      </c>
      <c r="C390" s="1" t="s">
        <v>41</v>
      </c>
      <c r="D390" s="1" t="s">
        <v>22</v>
      </c>
      <c r="E390" s="1" t="s">
        <v>40</v>
      </c>
      <c r="F390" s="19">
        <f t="shared" si="65"/>
        <v>2</v>
      </c>
      <c r="G390" s="19">
        <f t="shared" si="66"/>
        <v>4</v>
      </c>
      <c r="H390" s="20">
        <f t="shared" si="67"/>
        <v>2.9239541760000019E-4</v>
      </c>
      <c r="J390" s="7">
        <f>IF($A390="二本差勝",先鋒分析!$D$14,IF($A390="一本差勝",先鋒分析!$D$15,IF($A390="引き分け",先鋒分析!$D$16,IF($A390="一本差負",先鋒分析!$D$17,先鋒分析!$D$18))))</f>
        <v>0.16000000000000003</v>
      </c>
      <c r="K390" s="19">
        <f t="shared" si="68"/>
        <v>1</v>
      </c>
      <c r="L390" s="19">
        <f t="shared" si="69"/>
        <v>2</v>
      </c>
      <c r="M390" s="7">
        <f>IF($B390="二本差勝",次鋒分析!$D$14,IF($B390="一本差勝",次鋒分析!$D$15,IF($B390="引き分け",次鋒分析!$D$16,IF($B390="一本差負",次鋒分析!$D$17,次鋒分析!$D$18))))</f>
        <v>0.16000000000000003</v>
      </c>
      <c r="N390" s="1">
        <f t="shared" si="70"/>
        <v>1</v>
      </c>
      <c r="O390" s="1">
        <f t="shared" si="71"/>
        <v>2</v>
      </c>
      <c r="P390" s="7">
        <f>IF($C390="二本差勝",中堅分析!$D$14,IF($C390="一本差勝",中堅分析!$D$15,IF($C390="引き分け",中堅分析!$D$16,IF($C390="一本差負",中堅分析!$D$17,中堅分析!$D$18))))</f>
        <v>0.20800000000000002</v>
      </c>
      <c r="Q390" s="1">
        <f t="shared" si="72"/>
        <v>-1</v>
      </c>
      <c r="R390" s="1">
        <f t="shared" si="73"/>
        <v>-1</v>
      </c>
      <c r="S390" s="7">
        <f>IF($D390="二本差勝",副将分析!$D$14,IF($D390="一本差勝",副将分析!$D$15,IF($D390="引き分け",副将分析!$D$16,IF($D390="一本差負",副将分析!$D$17,副将分析!$D$18))))</f>
        <v>0.26400000000000001</v>
      </c>
      <c r="T390" s="1">
        <f t="shared" si="74"/>
        <v>0</v>
      </c>
      <c r="U390" s="1">
        <f t="shared" si="75"/>
        <v>0</v>
      </c>
      <c r="V390" s="7">
        <f>IF($E390="二本差勝",大将分析!$D$14,IF($E390="一本差勝",大将分析!$D$15,IF($E390="引き分け",大将分析!$D$16,IF($E390="一本差負",大将分析!$D$17,大将分析!$D$18))))</f>
        <v>0.20800000000000002</v>
      </c>
      <c r="W390" s="1">
        <f t="shared" si="76"/>
        <v>1</v>
      </c>
      <c r="X390" s="1">
        <f t="shared" si="77"/>
        <v>1</v>
      </c>
    </row>
    <row r="391" spans="1:24" x14ac:dyDescent="0.15">
      <c r="A391" s="1" t="s">
        <v>39</v>
      </c>
      <c r="B391" s="1" t="s">
        <v>39</v>
      </c>
      <c r="C391" s="1" t="s">
        <v>42</v>
      </c>
      <c r="D391" s="1" t="s">
        <v>39</v>
      </c>
      <c r="E391" s="1" t="s">
        <v>22</v>
      </c>
      <c r="F391" s="19">
        <f t="shared" si="65"/>
        <v>2</v>
      </c>
      <c r="G391" s="19">
        <f t="shared" si="66"/>
        <v>4</v>
      </c>
      <c r="H391" s="20">
        <f t="shared" si="67"/>
        <v>1.7301504000000016E-4</v>
      </c>
      <c r="J391" s="7">
        <f>IF($A391="二本差勝",先鋒分析!$D$14,IF($A391="一本差勝",先鋒分析!$D$15,IF($A391="引き分け",先鋒分析!$D$16,IF($A391="一本差負",先鋒分析!$D$17,先鋒分析!$D$18))))</f>
        <v>0.16000000000000003</v>
      </c>
      <c r="K391" s="19">
        <f t="shared" si="68"/>
        <v>1</v>
      </c>
      <c r="L391" s="19">
        <f t="shared" si="69"/>
        <v>2</v>
      </c>
      <c r="M391" s="7">
        <f>IF($B391="二本差勝",次鋒分析!$D$14,IF($B391="一本差勝",次鋒分析!$D$15,IF($B391="引き分け",次鋒分析!$D$16,IF($B391="一本差負",次鋒分析!$D$17,次鋒分析!$D$18))))</f>
        <v>0.16000000000000003</v>
      </c>
      <c r="N391" s="1">
        <f t="shared" si="70"/>
        <v>1</v>
      </c>
      <c r="O391" s="1">
        <f t="shared" si="71"/>
        <v>2</v>
      </c>
      <c r="P391" s="7">
        <f>IF($C391="二本差勝",中堅分析!$D$14,IF($C391="一本差勝",中堅分析!$D$15,IF($C391="引き分け",中堅分析!$D$16,IF($C391="一本差負",中堅分析!$D$17,中堅分析!$D$18))))</f>
        <v>0.16000000000000003</v>
      </c>
      <c r="Q391" s="1">
        <f t="shared" si="72"/>
        <v>-1</v>
      </c>
      <c r="R391" s="1">
        <f t="shared" si="73"/>
        <v>-2</v>
      </c>
      <c r="S391" s="7">
        <f>IF($D391="二本差勝",副将分析!$D$14,IF($D391="一本差勝",副将分析!$D$15,IF($D391="引き分け",副将分析!$D$16,IF($D391="一本差負",副将分析!$D$17,副将分析!$D$18))))</f>
        <v>0.16000000000000003</v>
      </c>
      <c r="T391" s="1">
        <f t="shared" si="74"/>
        <v>1</v>
      </c>
      <c r="U391" s="1">
        <f t="shared" si="75"/>
        <v>2</v>
      </c>
      <c r="V391" s="7">
        <f>IF($E391="二本差勝",大将分析!$D$14,IF($E391="一本差勝",大将分析!$D$15,IF($E391="引き分け",大将分析!$D$16,IF($E391="一本差負",大将分析!$D$17,大将分析!$D$18))))</f>
        <v>0.26400000000000001</v>
      </c>
      <c r="W391" s="1">
        <f t="shared" si="76"/>
        <v>0</v>
      </c>
      <c r="X391" s="1">
        <f t="shared" si="77"/>
        <v>0</v>
      </c>
    </row>
    <row r="392" spans="1:24" x14ac:dyDescent="0.15">
      <c r="A392" s="1" t="s">
        <v>39</v>
      </c>
      <c r="B392" s="1" t="s">
        <v>39</v>
      </c>
      <c r="C392" s="1" t="s">
        <v>42</v>
      </c>
      <c r="D392" s="1" t="s">
        <v>22</v>
      </c>
      <c r="E392" s="1" t="s">
        <v>39</v>
      </c>
      <c r="F392" s="19">
        <f t="shared" ref="F392:F455" si="78">K392+N392+Q392+T392+W392</f>
        <v>2</v>
      </c>
      <c r="G392" s="19">
        <f t="shared" ref="G392:G455" si="79">L392+O392+R392+U392+X392</f>
        <v>4</v>
      </c>
      <c r="H392" s="20">
        <f t="shared" ref="H392:H455" si="80">J392*M392*P392*S392*V392</f>
        <v>1.7301504000000016E-4</v>
      </c>
      <c r="J392" s="7">
        <f>IF($A392="二本差勝",先鋒分析!$D$14,IF($A392="一本差勝",先鋒分析!$D$15,IF($A392="引き分け",先鋒分析!$D$16,IF($A392="一本差負",先鋒分析!$D$17,先鋒分析!$D$18))))</f>
        <v>0.16000000000000003</v>
      </c>
      <c r="K392" s="19">
        <f t="shared" ref="K392:K455" si="81">IF($A392="二本差勝",1,IF($A392="一本差勝",1,IF($A392="引き分け",0,-1)))</f>
        <v>1</v>
      </c>
      <c r="L392" s="19">
        <f t="shared" ref="L392:L455" si="82">IF($A392="二本差勝",2,IF($A392="一本差勝",1,IF($A392="引き分け",0,IF($A392="一本差負",-1,-2))))</f>
        <v>2</v>
      </c>
      <c r="M392" s="7">
        <f>IF($B392="二本差勝",次鋒分析!$D$14,IF($B392="一本差勝",次鋒分析!$D$15,IF($B392="引き分け",次鋒分析!$D$16,IF($B392="一本差負",次鋒分析!$D$17,次鋒分析!$D$18))))</f>
        <v>0.16000000000000003</v>
      </c>
      <c r="N392" s="1">
        <f t="shared" ref="N392:N455" si="83">IF($B392="二本差勝",1,IF($B392="一本差勝",1,IF($B392="引き分け",0,-1)))</f>
        <v>1</v>
      </c>
      <c r="O392" s="1">
        <f t="shared" ref="O392:O455" si="84">IF($B392="二本差勝",2,IF($B392="一本差勝",1,IF($B392="引き分け",0,IF($B392="一本差負",-1,-2))))</f>
        <v>2</v>
      </c>
      <c r="P392" s="7">
        <f>IF($C392="二本差勝",中堅分析!$D$14,IF($C392="一本差勝",中堅分析!$D$15,IF($C392="引き分け",中堅分析!$D$16,IF($C392="一本差負",中堅分析!$D$17,中堅分析!$D$18))))</f>
        <v>0.16000000000000003</v>
      </c>
      <c r="Q392" s="1">
        <f t="shared" ref="Q392:Q455" si="85">IF($C392="二本差勝",1,IF($C392="一本差勝",1,IF($C392="引き分け",0,-1)))</f>
        <v>-1</v>
      </c>
      <c r="R392" s="1">
        <f t="shared" ref="R392:R455" si="86">IF($C392="二本差勝",2,IF($C392="一本差勝",1,IF($C392="引き分け",0,IF($C392="一本差負",-1,-2))))</f>
        <v>-2</v>
      </c>
      <c r="S392" s="7">
        <f>IF($D392="二本差勝",副将分析!$D$14,IF($D392="一本差勝",副将分析!$D$15,IF($D392="引き分け",副将分析!$D$16,IF($D392="一本差負",副将分析!$D$17,副将分析!$D$18))))</f>
        <v>0.26400000000000001</v>
      </c>
      <c r="T392" s="1">
        <f t="shared" ref="T392:T455" si="87">IF($D392="二本差勝",1,IF($D392="一本差勝",1,IF($D392="引き分け",0,-1)))</f>
        <v>0</v>
      </c>
      <c r="U392" s="1">
        <f t="shared" ref="U392:U455" si="88">IF($D392="二本差勝",2,IF($D392="一本差勝",1,IF($D392="引き分け",0,IF($D392="一本差負",-1,-2))))</f>
        <v>0</v>
      </c>
      <c r="V392" s="7">
        <f>IF($E392="二本差勝",大将分析!$D$14,IF($E392="一本差勝",大将分析!$D$15,IF($E392="引き分け",大将分析!$D$16,IF($E392="一本差負",大将分析!$D$17,大将分析!$D$18))))</f>
        <v>0.16000000000000003</v>
      </c>
      <c r="W392" s="1">
        <f t="shared" ref="W392:W455" si="89">IF($E392="二本差勝",1,IF($E392="一本差勝",1,IF($E392="引き分け",0,-1)))</f>
        <v>1</v>
      </c>
      <c r="X392" s="1">
        <f t="shared" ref="X392:X455" si="90">IF($E392="二本差勝",2,IF($E392="一本差勝",1,IF($E392="引き分け",0,IF($E392="一本差負",-1,-2))))</f>
        <v>2</v>
      </c>
    </row>
    <row r="393" spans="1:24" x14ac:dyDescent="0.15">
      <c r="A393" s="1" t="s">
        <v>39</v>
      </c>
      <c r="B393" s="1" t="s">
        <v>40</v>
      </c>
      <c r="C393" s="1" t="s">
        <v>39</v>
      </c>
      <c r="D393" s="1" t="s">
        <v>22</v>
      </c>
      <c r="E393" s="1" t="s">
        <v>41</v>
      </c>
      <c r="F393" s="19">
        <f t="shared" si="78"/>
        <v>2</v>
      </c>
      <c r="G393" s="19">
        <f t="shared" si="79"/>
        <v>4</v>
      </c>
      <c r="H393" s="20">
        <f t="shared" si="80"/>
        <v>2.9239541760000019E-4</v>
      </c>
      <c r="J393" s="7">
        <f>IF($A393="二本差勝",先鋒分析!$D$14,IF($A393="一本差勝",先鋒分析!$D$15,IF($A393="引き分け",先鋒分析!$D$16,IF($A393="一本差負",先鋒分析!$D$17,先鋒分析!$D$18))))</f>
        <v>0.16000000000000003</v>
      </c>
      <c r="K393" s="19">
        <f t="shared" si="81"/>
        <v>1</v>
      </c>
      <c r="L393" s="19">
        <f t="shared" si="82"/>
        <v>2</v>
      </c>
      <c r="M393" s="7">
        <f>IF($B393="二本差勝",次鋒分析!$D$14,IF($B393="一本差勝",次鋒分析!$D$15,IF($B393="引き分け",次鋒分析!$D$16,IF($B393="一本差負",次鋒分析!$D$17,次鋒分析!$D$18))))</f>
        <v>0.20800000000000002</v>
      </c>
      <c r="N393" s="1">
        <f t="shared" si="83"/>
        <v>1</v>
      </c>
      <c r="O393" s="1">
        <f t="shared" si="84"/>
        <v>1</v>
      </c>
      <c r="P393" s="7">
        <f>IF($C393="二本差勝",中堅分析!$D$14,IF($C393="一本差勝",中堅分析!$D$15,IF($C393="引き分け",中堅分析!$D$16,IF($C393="一本差負",中堅分析!$D$17,中堅分析!$D$18))))</f>
        <v>0.16000000000000003</v>
      </c>
      <c r="Q393" s="1">
        <f t="shared" si="85"/>
        <v>1</v>
      </c>
      <c r="R393" s="1">
        <f t="shared" si="86"/>
        <v>2</v>
      </c>
      <c r="S393" s="7">
        <f>IF($D393="二本差勝",副将分析!$D$14,IF($D393="一本差勝",副将分析!$D$15,IF($D393="引き分け",副将分析!$D$16,IF($D393="一本差負",副将分析!$D$17,副将分析!$D$18))))</f>
        <v>0.26400000000000001</v>
      </c>
      <c r="T393" s="1">
        <f t="shared" si="87"/>
        <v>0</v>
      </c>
      <c r="U393" s="1">
        <f t="shared" si="88"/>
        <v>0</v>
      </c>
      <c r="V393" s="7">
        <f>IF($E393="二本差勝",大将分析!$D$14,IF($E393="一本差勝",大将分析!$D$15,IF($E393="引き分け",大将分析!$D$16,IF($E393="一本差負",大将分析!$D$17,大将分析!$D$18))))</f>
        <v>0.20800000000000002</v>
      </c>
      <c r="W393" s="1">
        <f t="shared" si="89"/>
        <v>-1</v>
      </c>
      <c r="X393" s="1">
        <f t="shared" si="90"/>
        <v>-1</v>
      </c>
    </row>
    <row r="394" spans="1:24" x14ac:dyDescent="0.15">
      <c r="A394" s="1" t="s">
        <v>39</v>
      </c>
      <c r="B394" s="1" t="s">
        <v>40</v>
      </c>
      <c r="C394" s="1" t="s">
        <v>39</v>
      </c>
      <c r="D394" s="1" t="s">
        <v>41</v>
      </c>
      <c r="E394" s="1" t="s">
        <v>22</v>
      </c>
      <c r="F394" s="19">
        <f t="shared" si="78"/>
        <v>2</v>
      </c>
      <c r="G394" s="19">
        <f t="shared" si="79"/>
        <v>4</v>
      </c>
      <c r="H394" s="20">
        <f t="shared" si="80"/>
        <v>2.9239541760000019E-4</v>
      </c>
      <c r="J394" s="7">
        <f>IF($A394="二本差勝",先鋒分析!$D$14,IF($A394="一本差勝",先鋒分析!$D$15,IF($A394="引き分け",先鋒分析!$D$16,IF($A394="一本差負",先鋒分析!$D$17,先鋒分析!$D$18))))</f>
        <v>0.16000000000000003</v>
      </c>
      <c r="K394" s="19">
        <f t="shared" si="81"/>
        <v>1</v>
      </c>
      <c r="L394" s="19">
        <f t="shared" si="82"/>
        <v>2</v>
      </c>
      <c r="M394" s="7">
        <f>IF($B394="二本差勝",次鋒分析!$D$14,IF($B394="一本差勝",次鋒分析!$D$15,IF($B394="引き分け",次鋒分析!$D$16,IF($B394="一本差負",次鋒分析!$D$17,次鋒分析!$D$18))))</f>
        <v>0.20800000000000002</v>
      </c>
      <c r="N394" s="1">
        <f t="shared" si="83"/>
        <v>1</v>
      </c>
      <c r="O394" s="1">
        <f t="shared" si="84"/>
        <v>1</v>
      </c>
      <c r="P394" s="7">
        <f>IF($C394="二本差勝",中堅分析!$D$14,IF($C394="一本差勝",中堅分析!$D$15,IF($C394="引き分け",中堅分析!$D$16,IF($C394="一本差負",中堅分析!$D$17,中堅分析!$D$18))))</f>
        <v>0.16000000000000003</v>
      </c>
      <c r="Q394" s="1">
        <f t="shared" si="85"/>
        <v>1</v>
      </c>
      <c r="R394" s="1">
        <f t="shared" si="86"/>
        <v>2</v>
      </c>
      <c r="S394" s="7">
        <f>IF($D394="二本差勝",副将分析!$D$14,IF($D394="一本差勝",副将分析!$D$15,IF($D394="引き分け",副将分析!$D$16,IF($D394="一本差負",副将分析!$D$17,副将分析!$D$18))))</f>
        <v>0.20800000000000002</v>
      </c>
      <c r="T394" s="1">
        <f t="shared" si="87"/>
        <v>-1</v>
      </c>
      <c r="U394" s="1">
        <f t="shared" si="88"/>
        <v>-1</v>
      </c>
      <c r="V394" s="7">
        <f>IF($E394="二本差勝",大将分析!$D$14,IF($E394="一本差勝",大将分析!$D$15,IF($E394="引き分け",大将分析!$D$16,IF($E394="一本差負",大将分析!$D$17,大将分析!$D$18))))</f>
        <v>0.26400000000000001</v>
      </c>
      <c r="W394" s="1">
        <f t="shared" si="89"/>
        <v>0</v>
      </c>
      <c r="X394" s="1">
        <f t="shared" si="90"/>
        <v>0</v>
      </c>
    </row>
    <row r="395" spans="1:24" x14ac:dyDescent="0.15">
      <c r="A395" s="1" t="s">
        <v>39</v>
      </c>
      <c r="B395" s="1" t="s">
        <v>40</v>
      </c>
      <c r="C395" s="1" t="s">
        <v>22</v>
      </c>
      <c r="D395" s="1" t="s">
        <v>39</v>
      </c>
      <c r="E395" s="1" t="s">
        <v>41</v>
      </c>
      <c r="F395" s="19">
        <f t="shared" si="78"/>
        <v>2</v>
      </c>
      <c r="G395" s="19">
        <f t="shared" si="79"/>
        <v>4</v>
      </c>
      <c r="H395" s="20">
        <f t="shared" si="80"/>
        <v>2.9239541760000019E-4</v>
      </c>
      <c r="J395" s="7">
        <f>IF($A395="二本差勝",先鋒分析!$D$14,IF($A395="一本差勝",先鋒分析!$D$15,IF($A395="引き分け",先鋒分析!$D$16,IF($A395="一本差負",先鋒分析!$D$17,先鋒分析!$D$18))))</f>
        <v>0.16000000000000003</v>
      </c>
      <c r="K395" s="19">
        <f t="shared" si="81"/>
        <v>1</v>
      </c>
      <c r="L395" s="19">
        <f t="shared" si="82"/>
        <v>2</v>
      </c>
      <c r="M395" s="7">
        <f>IF($B395="二本差勝",次鋒分析!$D$14,IF($B395="一本差勝",次鋒分析!$D$15,IF($B395="引き分け",次鋒分析!$D$16,IF($B395="一本差負",次鋒分析!$D$17,次鋒分析!$D$18))))</f>
        <v>0.20800000000000002</v>
      </c>
      <c r="N395" s="1">
        <f t="shared" si="83"/>
        <v>1</v>
      </c>
      <c r="O395" s="1">
        <f t="shared" si="84"/>
        <v>1</v>
      </c>
      <c r="P395" s="7">
        <f>IF($C395="二本差勝",中堅分析!$D$14,IF($C395="一本差勝",中堅分析!$D$15,IF($C395="引き分け",中堅分析!$D$16,IF($C395="一本差負",中堅分析!$D$17,中堅分析!$D$18))))</f>
        <v>0.26400000000000001</v>
      </c>
      <c r="Q395" s="1">
        <f t="shared" si="85"/>
        <v>0</v>
      </c>
      <c r="R395" s="1">
        <f t="shared" si="86"/>
        <v>0</v>
      </c>
      <c r="S395" s="7">
        <f>IF($D395="二本差勝",副将分析!$D$14,IF($D395="一本差勝",副将分析!$D$15,IF($D395="引き分け",副将分析!$D$16,IF($D395="一本差負",副将分析!$D$17,副将分析!$D$18))))</f>
        <v>0.16000000000000003</v>
      </c>
      <c r="T395" s="1">
        <f t="shared" si="87"/>
        <v>1</v>
      </c>
      <c r="U395" s="1">
        <f t="shared" si="88"/>
        <v>2</v>
      </c>
      <c r="V395" s="7">
        <f>IF($E395="二本差勝",大将分析!$D$14,IF($E395="一本差勝",大将分析!$D$15,IF($E395="引き分け",大将分析!$D$16,IF($E395="一本差負",大将分析!$D$17,大将分析!$D$18))))</f>
        <v>0.20800000000000002</v>
      </c>
      <c r="W395" s="1">
        <f t="shared" si="89"/>
        <v>-1</v>
      </c>
      <c r="X395" s="1">
        <f t="shared" si="90"/>
        <v>-1</v>
      </c>
    </row>
    <row r="396" spans="1:24" x14ac:dyDescent="0.15">
      <c r="A396" s="1" t="s">
        <v>39</v>
      </c>
      <c r="B396" s="1" t="s">
        <v>40</v>
      </c>
      <c r="C396" s="1" t="s">
        <v>22</v>
      </c>
      <c r="D396" s="1" t="s">
        <v>41</v>
      </c>
      <c r="E396" s="1" t="s">
        <v>39</v>
      </c>
      <c r="F396" s="19">
        <f t="shared" si="78"/>
        <v>2</v>
      </c>
      <c r="G396" s="19">
        <f t="shared" si="79"/>
        <v>4</v>
      </c>
      <c r="H396" s="20">
        <f t="shared" si="80"/>
        <v>2.9239541760000019E-4</v>
      </c>
      <c r="J396" s="7">
        <f>IF($A396="二本差勝",先鋒分析!$D$14,IF($A396="一本差勝",先鋒分析!$D$15,IF($A396="引き分け",先鋒分析!$D$16,IF($A396="一本差負",先鋒分析!$D$17,先鋒分析!$D$18))))</f>
        <v>0.16000000000000003</v>
      </c>
      <c r="K396" s="19">
        <f t="shared" si="81"/>
        <v>1</v>
      </c>
      <c r="L396" s="19">
        <f t="shared" si="82"/>
        <v>2</v>
      </c>
      <c r="M396" s="7">
        <f>IF($B396="二本差勝",次鋒分析!$D$14,IF($B396="一本差勝",次鋒分析!$D$15,IF($B396="引き分け",次鋒分析!$D$16,IF($B396="一本差負",次鋒分析!$D$17,次鋒分析!$D$18))))</f>
        <v>0.20800000000000002</v>
      </c>
      <c r="N396" s="1">
        <f t="shared" si="83"/>
        <v>1</v>
      </c>
      <c r="O396" s="1">
        <f t="shared" si="84"/>
        <v>1</v>
      </c>
      <c r="P396" s="7">
        <f>IF($C396="二本差勝",中堅分析!$D$14,IF($C396="一本差勝",中堅分析!$D$15,IF($C396="引き分け",中堅分析!$D$16,IF($C396="一本差負",中堅分析!$D$17,中堅分析!$D$18))))</f>
        <v>0.26400000000000001</v>
      </c>
      <c r="Q396" s="1">
        <f t="shared" si="85"/>
        <v>0</v>
      </c>
      <c r="R396" s="1">
        <f t="shared" si="86"/>
        <v>0</v>
      </c>
      <c r="S396" s="7">
        <f>IF($D396="二本差勝",副将分析!$D$14,IF($D396="一本差勝",副将分析!$D$15,IF($D396="引き分け",副将分析!$D$16,IF($D396="一本差負",副将分析!$D$17,副将分析!$D$18))))</f>
        <v>0.20800000000000002</v>
      </c>
      <c r="T396" s="1">
        <f t="shared" si="87"/>
        <v>-1</v>
      </c>
      <c r="U396" s="1">
        <f t="shared" si="88"/>
        <v>-1</v>
      </c>
      <c r="V396" s="7">
        <f>IF($E396="二本差勝",大将分析!$D$14,IF($E396="一本差勝",大将分析!$D$15,IF($E396="引き分け",大将分析!$D$16,IF($E396="一本差負",大将分析!$D$17,大将分析!$D$18))))</f>
        <v>0.16000000000000003</v>
      </c>
      <c r="W396" s="1">
        <f t="shared" si="89"/>
        <v>1</v>
      </c>
      <c r="X396" s="1">
        <f t="shared" si="90"/>
        <v>2</v>
      </c>
    </row>
    <row r="397" spans="1:24" x14ac:dyDescent="0.15">
      <c r="A397" s="1" t="s">
        <v>39</v>
      </c>
      <c r="B397" s="1" t="s">
        <v>40</v>
      </c>
      <c r="C397" s="1" t="s">
        <v>41</v>
      </c>
      <c r="D397" s="1" t="s">
        <v>39</v>
      </c>
      <c r="E397" s="1" t="s">
        <v>22</v>
      </c>
      <c r="F397" s="19">
        <f t="shared" si="78"/>
        <v>2</v>
      </c>
      <c r="G397" s="19">
        <f t="shared" si="79"/>
        <v>4</v>
      </c>
      <c r="H397" s="20">
        <f t="shared" si="80"/>
        <v>2.9239541760000024E-4</v>
      </c>
      <c r="J397" s="7">
        <f>IF($A397="二本差勝",先鋒分析!$D$14,IF($A397="一本差勝",先鋒分析!$D$15,IF($A397="引き分け",先鋒分析!$D$16,IF($A397="一本差負",先鋒分析!$D$17,先鋒分析!$D$18))))</f>
        <v>0.16000000000000003</v>
      </c>
      <c r="K397" s="19">
        <f t="shared" si="81"/>
        <v>1</v>
      </c>
      <c r="L397" s="19">
        <f t="shared" si="82"/>
        <v>2</v>
      </c>
      <c r="M397" s="7">
        <f>IF($B397="二本差勝",次鋒分析!$D$14,IF($B397="一本差勝",次鋒分析!$D$15,IF($B397="引き分け",次鋒分析!$D$16,IF($B397="一本差負",次鋒分析!$D$17,次鋒分析!$D$18))))</f>
        <v>0.20800000000000002</v>
      </c>
      <c r="N397" s="1">
        <f t="shared" si="83"/>
        <v>1</v>
      </c>
      <c r="O397" s="1">
        <f t="shared" si="84"/>
        <v>1</v>
      </c>
      <c r="P397" s="7">
        <f>IF($C397="二本差勝",中堅分析!$D$14,IF($C397="一本差勝",中堅分析!$D$15,IF($C397="引き分け",中堅分析!$D$16,IF($C397="一本差負",中堅分析!$D$17,中堅分析!$D$18))))</f>
        <v>0.20800000000000002</v>
      </c>
      <c r="Q397" s="1">
        <f t="shared" si="85"/>
        <v>-1</v>
      </c>
      <c r="R397" s="1">
        <f t="shared" si="86"/>
        <v>-1</v>
      </c>
      <c r="S397" s="7">
        <f>IF($D397="二本差勝",副将分析!$D$14,IF($D397="一本差勝",副将分析!$D$15,IF($D397="引き分け",副将分析!$D$16,IF($D397="一本差負",副将分析!$D$17,副将分析!$D$18))))</f>
        <v>0.16000000000000003</v>
      </c>
      <c r="T397" s="1">
        <f t="shared" si="87"/>
        <v>1</v>
      </c>
      <c r="U397" s="1">
        <f t="shared" si="88"/>
        <v>2</v>
      </c>
      <c r="V397" s="7">
        <f>IF($E397="二本差勝",大将分析!$D$14,IF($E397="一本差勝",大将分析!$D$15,IF($E397="引き分け",大将分析!$D$16,IF($E397="一本差負",大将分析!$D$17,大将分析!$D$18))))</f>
        <v>0.26400000000000001</v>
      </c>
      <c r="W397" s="1">
        <f t="shared" si="89"/>
        <v>0</v>
      </c>
      <c r="X397" s="1">
        <f t="shared" si="90"/>
        <v>0</v>
      </c>
    </row>
    <row r="398" spans="1:24" x14ac:dyDescent="0.15">
      <c r="A398" s="1" t="s">
        <v>39</v>
      </c>
      <c r="B398" s="1" t="s">
        <v>40</v>
      </c>
      <c r="C398" s="1" t="s">
        <v>41</v>
      </c>
      <c r="D398" s="1" t="s">
        <v>22</v>
      </c>
      <c r="E398" s="1" t="s">
        <v>39</v>
      </c>
      <c r="F398" s="19">
        <f t="shared" si="78"/>
        <v>2</v>
      </c>
      <c r="G398" s="19">
        <f t="shared" si="79"/>
        <v>4</v>
      </c>
      <c r="H398" s="20">
        <f t="shared" si="80"/>
        <v>2.9239541760000019E-4</v>
      </c>
      <c r="J398" s="7">
        <f>IF($A398="二本差勝",先鋒分析!$D$14,IF($A398="一本差勝",先鋒分析!$D$15,IF($A398="引き分け",先鋒分析!$D$16,IF($A398="一本差負",先鋒分析!$D$17,先鋒分析!$D$18))))</f>
        <v>0.16000000000000003</v>
      </c>
      <c r="K398" s="19">
        <f t="shared" si="81"/>
        <v>1</v>
      </c>
      <c r="L398" s="19">
        <f t="shared" si="82"/>
        <v>2</v>
      </c>
      <c r="M398" s="7">
        <f>IF($B398="二本差勝",次鋒分析!$D$14,IF($B398="一本差勝",次鋒分析!$D$15,IF($B398="引き分け",次鋒分析!$D$16,IF($B398="一本差負",次鋒分析!$D$17,次鋒分析!$D$18))))</f>
        <v>0.20800000000000002</v>
      </c>
      <c r="N398" s="1">
        <f t="shared" si="83"/>
        <v>1</v>
      </c>
      <c r="O398" s="1">
        <f t="shared" si="84"/>
        <v>1</v>
      </c>
      <c r="P398" s="7">
        <f>IF($C398="二本差勝",中堅分析!$D$14,IF($C398="一本差勝",中堅分析!$D$15,IF($C398="引き分け",中堅分析!$D$16,IF($C398="一本差負",中堅分析!$D$17,中堅分析!$D$18))))</f>
        <v>0.20800000000000002</v>
      </c>
      <c r="Q398" s="1">
        <f t="shared" si="85"/>
        <v>-1</v>
      </c>
      <c r="R398" s="1">
        <f t="shared" si="86"/>
        <v>-1</v>
      </c>
      <c r="S398" s="7">
        <f>IF($D398="二本差勝",副将分析!$D$14,IF($D398="一本差勝",副将分析!$D$15,IF($D398="引き分け",副将分析!$D$16,IF($D398="一本差負",副将分析!$D$17,副将分析!$D$18))))</f>
        <v>0.26400000000000001</v>
      </c>
      <c r="T398" s="1">
        <f t="shared" si="87"/>
        <v>0</v>
      </c>
      <c r="U398" s="1">
        <f t="shared" si="88"/>
        <v>0</v>
      </c>
      <c r="V398" s="7">
        <f>IF($E398="二本差勝",大将分析!$D$14,IF($E398="一本差勝",大将分析!$D$15,IF($E398="引き分け",大将分析!$D$16,IF($E398="一本差負",大将分析!$D$17,大将分析!$D$18))))</f>
        <v>0.16000000000000003</v>
      </c>
      <c r="W398" s="1">
        <f t="shared" si="89"/>
        <v>1</v>
      </c>
      <c r="X398" s="1">
        <f t="shared" si="90"/>
        <v>2</v>
      </c>
    </row>
    <row r="399" spans="1:24" x14ac:dyDescent="0.15">
      <c r="A399" s="1" t="s">
        <v>39</v>
      </c>
      <c r="B399" s="1" t="s">
        <v>22</v>
      </c>
      <c r="C399" s="1" t="s">
        <v>39</v>
      </c>
      <c r="D399" s="1" t="s">
        <v>39</v>
      </c>
      <c r="E399" s="1" t="s">
        <v>42</v>
      </c>
      <c r="F399" s="19">
        <f t="shared" si="78"/>
        <v>2</v>
      </c>
      <c r="G399" s="19">
        <f t="shared" si="79"/>
        <v>4</v>
      </c>
      <c r="H399" s="20">
        <f t="shared" si="80"/>
        <v>1.7301504000000016E-4</v>
      </c>
      <c r="J399" s="7">
        <f>IF($A399="二本差勝",先鋒分析!$D$14,IF($A399="一本差勝",先鋒分析!$D$15,IF($A399="引き分け",先鋒分析!$D$16,IF($A399="一本差負",先鋒分析!$D$17,先鋒分析!$D$18))))</f>
        <v>0.16000000000000003</v>
      </c>
      <c r="K399" s="19">
        <f t="shared" si="81"/>
        <v>1</v>
      </c>
      <c r="L399" s="19">
        <f t="shared" si="82"/>
        <v>2</v>
      </c>
      <c r="M399" s="7">
        <f>IF($B399="二本差勝",次鋒分析!$D$14,IF($B399="一本差勝",次鋒分析!$D$15,IF($B399="引き分け",次鋒分析!$D$16,IF($B399="一本差負",次鋒分析!$D$17,次鋒分析!$D$18))))</f>
        <v>0.26400000000000001</v>
      </c>
      <c r="N399" s="1">
        <f t="shared" si="83"/>
        <v>0</v>
      </c>
      <c r="O399" s="1">
        <f t="shared" si="84"/>
        <v>0</v>
      </c>
      <c r="P399" s="7">
        <f>IF($C399="二本差勝",中堅分析!$D$14,IF($C399="一本差勝",中堅分析!$D$15,IF($C399="引き分け",中堅分析!$D$16,IF($C399="一本差負",中堅分析!$D$17,中堅分析!$D$18))))</f>
        <v>0.16000000000000003</v>
      </c>
      <c r="Q399" s="1">
        <f t="shared" si="85"/>
        <v>1</v>
      </c>
      <c r="R399" s="1">
        <f t="shared" si="86"/>
        <v>2</v>
      </c>
      <c r="S399" s="7">
        <f>IF($D399="二本差勝",副将分析!$D$14,IF($D399="一本差勝",副将分析!$D$15,IF($D399="引き分け",副将分析!$D$16,IF($D399="一本差負",副将分析!$D$17,副将分析!$D$18))))</f>
        <v>0.16000000000000003</v>
      </c>
      <c r="T399" s="1">
        <f t="shared" si="87"/>
        <v>1</v>
      </c>
      <c r="U399" s="1">
        <f t="shared" si="88"/>
        <v>2</v>
      </c>
      <c r="V399" s="7">
        <f>IF($E399="二本差勝",大将分析!$D$14,IF($E399="一本差勝",大将分析!$D$15,IF($E399="引き分け",大将分析!$D$16,IF($E399="一本差負",大将分析!$D$17,大将分析!$D$18))))</f>
        <v>0.16000000000000003</v>
      </c>
      <c r="W399" s="1">
        <f t="shared" si="89"/>
        <v>-1</v>
      </c>
      <c r="X399" s="1">
        <f t="shared" si="90"/>
        <v>-2</v>
      </c>
    </row>
    <row r="400" spans="1:24" x14ac:dyDescent="0.15">
      <c r="A400" s="1" t="s">
        <v>39</v>
      </c>
      <c r="B400" s="1" t="s">
        <v>22</v>
      </c>
      <c r="C400" s="1" t="s">
        <v>39</v>
      </c>
      <c r="D400" s="1" t="s">
        <v>40</v>
      </c>
      <c r="E400" s="1" t="s">
        <v>41</v>
      </c>
      <c r="F400" s="19">
        <f t="shared" si="78"/>
        <v>2</v>
      </c>
      <c r="G400" s="19">
        <f t="shared" si="79"/>
        <v>4</v>
      </c>
      <c r="H400" s="20">
        <f t="shared" si="80"/>
        <v>2.9239541760000019E-4</v>
      </c>
      <c r="J400" s="7">
        <f>IF($A400="二本差勝",先鋒分析!$D$14,IF($A400="一本差勝",先鋒分析!$D$15,IF($A400="引き分け",先鋒分析!$D$16,IF($A400="一本差負",先鋒分析!$D$17,先鋒分析!$D$18))))</f>
        <v>0.16000000000000003</v>
      </c>
      <c r="K400" s="19">
        <f t="shared" si="81"/>
        <v>1</v>
      </c>
      <c r="L400" s="19">
        <f t="shared" si="82"/>
        <v>2</v>
      </c>
      <c r="M400" s="7">
        <f>IF($B400="二本差勝",次鋒分析!$D$14,IF($B400="一本差勝",次鋒分析!$D$15,IF($B400="引き分け",次鋒分析!$D$16,IF($B400="一本差負",次鋒分析!$D$17,次鋒分析!$D$18))))</f>
        <v>0.26400000000000001</v>
      </c>
      <c r="N400" s="1">
        <f t="shared" si="83"/>
        <v>0</v>
      </c>
      <c r="O400" s="1">
        <f t="shared" si="84"/>
        <v>0</v>
      </c>
      <c r="P400" s="7">
        <f>IF($C400="二本差勝",中堅分析!$D$14,IF($C400="一本差勝",中堅分析!$D$15,IF($C400="引き分け",中堅分析!$D$16,IF($C400="一本差負",中堅分析!$D$17,中堅分析!$D$18))))</f>
        <v>0.16000000000000003</v>
      </c>
      <c r="Q400" s="1">
        <f t="shared" si="85"/>
        <v>1</v>
      </c>
      <c r="R400" s="1">
        <f t="shared" si="86"/>
        <v>2</v>
      </c>
      <c r="S400" s="7">
        <f>IF($D400="二本差勝",副将分析!$D$14,IF($D400="一本差勝",副将分析!$D$15,IF($D400="引き分け",副将分析!$D$16,IF($D400="一本差負",副将分析!$D$17,副将分析!$D$18))))</f>
        <v>0.20800000000000002</v>
      </c>
      <c r="T400" s="1">
        <f t="shared" si="87"/>
        <v>1</v>
      </c>
      <c r="U400" s="1">
        <f t="shared" si="88"/>
        <v>1</v>
      </c>
      <c r="V400" s="7">
        <f>IF($E400="二本差勝",大将分析!$D$14,IF($E400="一本差勝",大将分析!$D$15,IF($E400="引き分け",大将分析!$D$16,IF($E400="一本差負",大将分析!$D$17,大将分析!$D$18))))</f>
        <v>0.20800000000000002</v>
      </c>
      <c r="W400" s="1">
        <f t="shared" si="89"/>
        <v>-1</v>
      </c>
      <c r="X400" s="1">
        <f t="shared" si="90"/>
        <v>-1</v>
      </c>
    </row>
    <row r="401" spans="1:24" x14ac:dyDescent="0.15">
      <c r="A401" s="1" t="s">
        <v>39</v>
      </c>
      <c r="B401" s="1" t="s">
        <v>22</v>
      </c>
      <c r="C401" s="1" t="s">
        <v>39</v>
      </c>
      <c r="D401" s="1" t="s">
        <v>22</v>
      </c>
      <c r="E401" s="1" t="s">
        <v>22</v>
      </c>
      <c r="F401" s="19">
        <f t="shared" si="78"/>
        <v>2</v>
      </c>
      <c r="G401" s="19">
        <f t="shared" si="79"/>
        <v>4</v>
      </c>
      <c r="H401" s="20">
        <f t="shared" si="80"/>
        <v>4.7103344640000034E-4</v>
      </c>
      <c r="J401" s="7">
        <f>IF($A401="二本差勝",先鋒分析!$D$14,IF($A401="一本差勝",先鋒分析!$D$15,IF($A401="引き分け",先鋒分析!$D$16,IF($A401="一本差負",先鋒分析!$D$17,先鋒分析!$D$18))))</f>
        <v>0.16000000000000003</v>
      </c>
      <c r="K401" s="19">
        <f t="shared" si="81"/>
        <v>1</v>
      </c>
      <c r="L401" s="19">
        <f t="shared" si="82"/>
        <v>2</v>
      </c>
      <c r="M401" s="7">
        <f>IF($B401="二本差勝",次鋒分析!$D$14,IF($B401="一本差勝",次鋒分析!$D$15,IF($B401="引き分け",次鋒分析!$D$16,IF($B401="一本差負",次鋒分析!$D$17,次鋒分析!$D$18))))</f>
        <v>0.26400000000000001</v>
      </c>
      <c r="N401" s="1">
        <f t="shared" si="83"/>
        <v>0</v>
      </c>
      <c r="O401" s="1">
        <f t="shared" si="84"/>
        <v>0</v>
      </c>
      <c r="P401" s="7">
        <f>IF($C401="二本差勝",中堅分析!$D$14,IF($C401="一本差勝",中堅分析!$D$15,IF($C401="引き分け",中堅分析!$D$16,IF($C401="一本差負",中堅分析!$D$17,中堅分析!$D$18))))</f>
        <v>0.16000000000000003</v>
      </c>
      <c r="Q401" s="1">
        <f t="shared" si="85"/>
        <v>1</v>
      </c>
      <c r="R401" s="1">
        <f t="shared" si="86"/>
        <v>2</v>
      </c>
      <c r="S401" s="7">
        <f>IF($D401="二本差勝",副将分析!$D$14,IF($D401="一本差勝",副将分析!$D$15,IF($D401="引き分け",副将分析!$D$16,IF($D401="一本差負",副将分析!$D$17,副将分析!$D$18))))</f>
        <v>0.26400000000000001</v>
      </c>
      <c r="T401" s="1">
        <f t="shared" si="87"/>
        <v>0</v>
      </c>
      <c r="U401" s="1">
        <f t="shared" si="88"/>
        <v>0</v>
      </c>
      <c r="V401" s="7">
        <f>IF($E401="二本差勝",大将分析!$D$14,IF($E401="一本差勝",大将分析!$D$15,IF($E401="引き分け",大将分析!$D$16,IF($E401="一本差負",大将分析!$D$17,大将分析!$D$18))))</f>
        <v>0.26400000000000001</v>
      </c>
      <c r="W401" s="1">
        <f t="shared" si="89"/>
        <v>0</v>
      </c>
      <c r="X401" s="1">
        <f t="shared" si="90"/>
        <v>0</v>
      </c>
    </row>
    <row r="402" spans="1:24" x14ac:dyDescent="0.15">
      <c r="A402" s="1" t="s">
        <v>39</v>
      </c>
      <c r="B402" s="1" t="s">
        <v>22</v>
      </c>
      <c r="C402" s="1" t="s">
        <v>39</v>
      </c>
      <c r="D402" s="1" t="s">
        <v>41</v>
      </c>
      <c r="E402" s="1" t="s">
        <v>40</v>
      </c>
      <c r="F402" s="19">
        <f t="shared" si="78"/>
        <v>2</v>
      </c>
      <c r="G402" s="19">
        <f t="shared" si="79"/>
        <v>4</v>
      </c>
      <c r="H402" s="20">
        <f t="shared" si="80"/>
        <v>2.9239541760000019E-4</v>
      </c>
      <c r="J402" s="7">
        <f>IF($A402="二本差勝",先鋒分析!$D$14,IF($A402="一本差勝",先鋒分析!$D$15,IF($A402="引き分け",先鋒分析!$D$16,IF($A402="一本差負",先鋒分析!$D$17,先鋒分析!$D$18))))</f>
        <v>0.16000000000000003</v>
      </c>
      <c r="K402" s="19">
        <f t="shared" si="81"/>
        <v>1</v>
      </c>
      <c r="L402" s="19">
        <f t="shared" si="82"/>
        <v>2</v>
      </c>
      <c r="M402" s="7">
        <f>IF($B402="二本差勝",次鋒分析!$D$14,IF($B402="一本差勝",次鋒分析!$D$15,IF($B402="引き分け",次鋒分析!$D$16,IF($B402="一本差負",次鋒分析!$D$17,次鋒分析!$D$18))))</f>
        <v>0.26400000000000001</v>
      </c>
      <c r="N402" s="1">
        <f t="shared" si="83"/>
        <v>0</v>
      </c>
      <c r="O402" s="1">
        <f t="shared" si="84"/>
        <v>0</v>
      </c>
      <c r="P402" s="7">
        <f>IF($C402="二本差勝",中堅分析!$D$14,IF($C402="一本差勝",中堅分析!$D$15,IF($C402="引き分け",中堅分析!$D$16,IF($C402="一本差負",中堅分析!$D$17,中堅分析!$D$18))))</f>
        <v>0.16000000000000003</v>
      </c>
      <c r="Q402" s="1">
        <f t="shared" si="85"/>
        <v>1</v>
      </c>
      <c r="R402" s="1">
        <f t="shared" si="86"/>
        <v>2</v>
      </c>
      <c r="S402" s="7">
        <f>IF($D402="二本差勝",副将分析!$D$14,IF($D402="一本差勝",副将分析!$D$15,IF($D402="引き分け",副将分析!$D$16,IF($D402="一本差負",副将分析!$D$17,副将分析!$D$18))))</f>
        <v>0.20800000000000002</v>
      </c>
      <c r="T402" s="1">
        <f t="shared" si="87"/>
        <v>-1</v>
      </c>
      <c r="U402" s="1">
        <f t="shared" si="88"/>
        <v>-1</v>
      </c>
      <c r="V402" s="7">
        <f>IF($E402="二本差勝",大将分析!$D$14,IF($E402="一本差勝",大将分析!$D$15,IF($E402="引き分け",大将分析!$D$16,IF($E402="一本差負",大将分析!$D$17,大将分析!$D$18))))</f>
        <v>0.20800000000000002</v>
      </c>
      <c r="W402" s="1">
        <f t="shared" si="89"/>
        <v>1</v>
      </c>
      <c r="X402" s="1">
        <f t="shared" si="90"/>
        <v>1</v>
      </c>
    </row>
    <row r="403" spans="1:24" x14ac:dyDescent="0.15">
      <c r="A403" s="1" t="s">
        <v>39</v>
      </c>
      <c r="B403" s="1" t="s">
        <v>22</v>
      </c>
      <c r="C403" s="1" t="s">
        <v>39</v>
      </c>
      <c r="D403" s="1" t="s">
        <v>42</v>
      </c>
      <c r="E403" s="1" t="s">
        <v>39</v>
      </c>
      <c r="F403" s="19">
        <f t="shared" si="78"/>
        <v>2</v>
      </c>
      <c r="G403" s="19">
        <f t="shared" si="79"/>
        <v>4</v>
      </c>
      <c r="H403" s="20">
        <f t="shared" si="80"/>
        <v>1.7301504000000016E-4</v>
      </c>
      <c r="J403" s="7">
        <f>IF($A403="二本差勝",先鋒分析!$D$14,IF($A403="一本差勝",先鋒分析!$D$15,IF($A403="引き分け",先鋒分析!$D$16,IF($A403="一本差負",先鋒分析!$D$17,先鋒分析!$D$18))))</f>
        <v>0.16000000000000003</v>
      </c>
      <c r="K403" s="19">
        <f t="shared" si="81"/>
        <v>1</v>
      </c>
      <c r="L403" s="19">
        <f t="shared" si="82"/>
        <v>2</v>
      </c>
      <c r="M403" s="7">
        <f>IF($B403="二本差勝",次鋒分析!$D$14,IF($B403="一本差勝",次鋒分析!$D$15,IF($B403="引き分け",次鋒分析!$D$16,IF($B403="一本差負",次鋒分析!$D$17,次鋒分析!$D$18))))</f>
        <v>0.26400000000000001</v>
      </c>
      <c r="N403" s="1">
        <f t="shared" si="83"/>
        <v>0</v>
      </c>
      <c r="O403" s="1">
        <f t="shared" si="84"/>
        <v>0</v>
      </c>
      <c r="P403" s="7">
        <f>IF($C403="二本差勝",中堅分析!$D$14,IF($C403="一本差勝",中堅分析!$D$15,IF($C403="引き分け",中堅分析!$D$16,IF($C403="一本差負",中堅分析!$D$17,中堅分析!$D$18))))</f>
        <v>0.16000000000000003</v>
      </c>
      <c r="Q403" s="1">
        <f t="shared" si="85"/>
        <v>1</v>
      </c>
      <c r="R403" s="1">
        <f t="shared" si="86"/>
        <v>2</v>
      </c>
      <c r="S403" s="7">
        <f>IF($D403="二本差勝",副将分析!$D$14,IF($D403="一本差勝",副将分析!$D$15,IF($D403="引き分け",副将分析!$D$16,IF($D403="一本差負",副将分析!$D$17,副将分析!$D$18))))</f>
        <v>0.16000000000000003</v>
      </c>
      <c r="T403" s="1">
        <f t="shared" si="87"/>
        <v>-1</v>
      </c>
      <c r="U403" s="1">
        <f t="shared" si="88"/>
        <v>-2</v>
      </c>
      <c r="V403" s="7">
        <f>IF($E403="二本差勝",大将分析!$D$14,IF($E403="一本差勝",大将分析!$D$15,IF($E403="引き分け",大将分析!$D$16,IF($E403="一本差負",大将分析!$D$17,大将分析!$D$18))))</f>
        <v>0.16000000000000003</v>
      </c>
      <c r="W403" s="1">
        <f t="shared" si="89"/>
        <v>1</v>
      </c>
      <c r="X403" s="1">
        <f t="shared" si="90"/>
        <v>2</v>
      </c>
    </row>
    <row r="404" spans="1:24" x14ac:dyDescent="0.15">
      <c r="A404" s="1" t="s">
        <v>39</v>
      </c>
      <c r="B404" s="1" t="s">
        <v>22</v>
      </c>
      <c r="C404" s="1" t="s">
        <v>40</v>
      </c>
      <c r="D404" s="1" t="s">
        <v>39</v>
      </c>
      <c r="E404" s="1" t="s">
        <v>41</v>
      </c>
      <c r="F404" s="19">
        <f t="shared" si="78"/>
        <v>2</v>
      </c>
      <c r="G404" s="19">
        <f t="shared" si="79"/>
        <v>4</v>
      </c>
      <c r="H404" s="20">
        <f t="shared" si="80"/>
        <v>2.9239541760000019E-4</v>
      </c>
      <c r="J404" s="7">
        <f>IF($A404="二本差勝",先鋒分析!$D$14,IF($A404="一本差勝",先鋒分析!$D$15,IF($A404="引き分け",先鋒分析!$D$16,IF($A404="一本差負",先鋒分析!$D$17,先鋒分析!$D$18))))</f>
        <v>0.16000000000000003</v>
      </c>
      <c r="K404" s="19">
        <f t="shared" si="81"/>
        <v>1</v>
      </c>
      <c r="L404" s="19">
        <f t="shared" si="82"/>
        <v>2</v>
      </c>
      <c r="M404" s="7">
        <f>IF($B404="二本差勝",次鋒分析!$D$14,IF($B404="一本差勝",次鋒分析!$D$15,IF($B404="引き分け",次鋒分析!$D$16,IF($B404="一本差負",次鋒分析!$D$17,次鋒分析!$D$18))))</f>
        <v>0.26400000000000001</v>
      </c>
      <c r="N404" s="1">
        <f t="shared" si="83"/>
        <v>0</v>
      </c>
      <c r="O404" s="1">
        <f t="shared" si="84"/>
        <v>0</v>
      </c>
      <c r="P404" s="7">
        <f>IF($C404="二本差勝",中堅分析!$D$14,IF($C404="一本差勝",中堅分析!$D$15,IF($C404="引き分け",中堅分析!$D$16,IF($C404="一本差負",中堅分析!$D$17,中堅分析!$D$18))))</f>
        <v>0.20800000000000002</v>
      </c>
      <c r="Q404" s="1">
        <f t="shared" si="85"/>
        <v>1</v>
      </c>
      <c r="R404" s="1">
        <f t="shared" si="86"/>
        <v>1</v>
      </c>
      <c r="S404" s="7">
        <f>IF($D404="二本差勝",副将分析!$D$14,IF($D404="一本差勝",副将分析!$D$15,IF($D404="引き分け",副将分析!$D$16,IF($D404="一本差負",副将分析!$D$17,副将分析!$D$18))))</f>
        <v>0.16000000000000003</v>
      </c>
      <c r="T404" s="1">
        <f t="shared" si="87"/>
        <v>1</v>
      </c>
      <c r="U404" s="1">
        <f t="shared" si="88"/>
        <v>2</v>
      </c>
      <c r="V404" s="7">
        <f>IF($E404="二本差勝",大将分析!$D$14,IF($E404="一本差勝",大将分析!$D$15,IF($E404="引き分け",大将分析!$D$16,IF($E404="一本差負",大将分析!$D$17,大将分析!$D$18))))</f>
        <v>0.20800000000000002</v>
      </c>
      <c r="W404" s="1">
        <f t="shared" si="89"/>
        <v>-1</v>
      </c>
      <c r="X404" s="1">
        <f t="shared" si="90"/>
        <v>-1</v>
      </c>
    </row>
    <row r="405" spans="1:24" x14ac:dyDescent="0.15">
      <c r="A405" s="1" t="s">
        <v>39</v>
      </c>
      <c r="B405" s="1" t="s">
        <v>22</v>
      </c>
      <c r="C405" s="1" t="s">
        <v>40</v>
      </c>
      <c r="D405" s="1" t="s">
        <v>41</v>
      </c>
      <c r="E405" s="1" t="s">
        <v>39</v>
      </c>
      <c r="F405" s="19">
        <f t="shared" si="78"/>
        <v>2</v>
      </c>
      <c r="G405" s="19">
        <f t="shared" si="79"/>
        <v>4</v>
      </c>
      <c r="H405" s="20">
        <f t="shared" si="80"/>
        <v>2.9239541760000024E-4</v>
      </c>
      <c r="J405" s="7">
        <f>IF($A405="二本差勝",先鋒分析!$D$14,IF($A405="一本差勝",先鋒分析!$D$15,IF($A405="引き分け",先鋒分析!$D$16,IF($A405="一本差負",先鋒分析!$D$17,先鋒分析!$D$18))))</f>
        <v>0.16000000000000003</v>
      </c>
      <c r="K405" s="19">
        <f t="shared" si="81"/>
        <v>1</v>
      </c>
      <c r="L405" s="19">
        <f t="shared" si="82"/>
        <v>2</v>
      </c>
      <c r="M405" s="7">
        <f>IF($B405="二本差勝",次鋒分析!$D$14,IF($B405="一本差勝",次鋒分析!$D$15,IF($B405="引き分け",次鋒分析!$D$16,IF($B405="一本差負",次鋒分析!$D$17,次鋒分析!$D$18))))</f>
        <v>0.26400000000000001</v>
      </c>
      <c r="N405" s="1">
        <f t="shared" si="83"/>
        <v>0</v>
      </c>
      <c r="O405" s="1">
        <f t="shared" si="84"/>
        <v>0</v>
      </c>
      <c r="P405" s="7">
        <f>IF($C405="二本差勝",中堅分析!$D$14,IF($C405="一本差勝",中堅分析!$D$15,IF($C405="引き分け",中堅分析!$D$16,IF($C405="一本差負",中堅分析!$D$17,中堅分析!$D$18))))</f>
        <v>0.20800000000000002</v>
      </c>
      <c r="Q405" s="1">
        <f t="shared" si="85"/>
        <v>1</v>
      </c>
      <c r="R405" s="1">
        <f t="shared" si="86"/>
        <v>1</v>
      </c>
      <c r="S405" s="7">
        <f>IF($D405="二本差勝",副将分析!$D$14,IF($D405="一本差勝",副将分析!$D$15,IF($D405="引き分け",副将分析!$D$16,IF($D405="一本差負",副将分析!$D$17,副将分析!$D$18))))</f>
        <v>0.20800000000000002</v>
      </c>
      <c r="T405" s="1">
        <f t="shared" si="87"/>
        <v>-1</v>
      </c>
      <c r="U405" s="1">
        <f t="shared" si="88"/>
        <v>-1</v>
      </c>
      <c r="V405" s="7">
        <f>IF($E405="二本差勝",大将分析!$D$14,IF($E405="一本差勝",大将分析!$D$15,IF($E405="引き分け",大将分析!$D$16,IF($E405="一本差負",大将分析!$D$17,大将分析!$D$18))))</f>
        <v>0.16000000000000003</v>
      </c>
      <c r="W405" s="1">
        <f t="shared" si="89"/>
        <v>1</v>
      </c>
      <c r="X405" s="1">
        <f t="shared" si="90"/>
        <v>2</v>
      </c>
    </row>
    <row r="406" spans="1:24" x14ac:dyDescent="0.15">
      <c r="A406" s="1" t="s">
        <v>39</v>
      </c>
      <c r="B406" s="1" t="s">
        <v>22</v>
      </c>
      <c r="C406" s="1" t="s">
        <v>22</v>
      </c>
      <c r="D406" s="1" t="s">
        <v>39</v>
      </c>
      <c r="E406" s="1" t="s">
        <v>22</v>
      </c>
      <c r="F406" s="19">
        <f t="shared" si="78"/>
        <v>2</v>
      </c>
      <c r="G406" s="19">
        <f t="shared" si="79"/>
        <v>4</v>
      </c>
      <c r="H406" s="20">
        <f t="shared" si="80"/>
        <v>4.7103344640000034E-4</v>
      </c>
      <c r="J406" s="7">
        <f>IF($A406="二本差勝",先鋒分析!$D$14,IF($A406="一本差勝",先鋒分析!$D$15,IF($A406="引き分け",先鋒分析!$D$16,IF($A406="一本差負",先鋒分析!$D$17,先鋒分析!$D$18))))</f>
        <v>0.16000000000000003</v>
      </c>
      <c r="K406" s="19">
        <f t="shared" si="81"/>
        <v>1</v>
      </c>
      <c r="L406" s="19">
        <f t="shared" si="82"/>
        <v>2</v>
      </c>
      <c r="M406" s="7">
        <f>IF($B406="二本差勝",次鋒分析!$D$14,IF($B406="一本差勝",次鋒分析!$D$15,IF($B406="引き分け",次鋒分析!$D$16,IF($B406="一本差負",次鋒分析!$D$17,次鋒分析!$D$18))))</f>
        <v>0.26400000000000001</v>
      </c>
      <c r="N406" s="1">
        <f t="shared" si="83"/>
        <v>0</v>
      </c>
      <c r="O406" s="1">
        <f t="shared" si="84"/>
        <v>0</v>
      </c>
      <c r="P406" s="7">
        <f>IF($C406="二本差勝",中堅分析!$D$14,IF($C406="一本差勝",中堅分析!$D$15,IF($C406="引き分け",中堅分析!$D$16,IF($C406="一本差負",中堅分析!$D$17,中堅分析!$D$18))))</f>
        <v>0.26400000000000001</v>
      </c>
      <c r="Q406" s="1">
        <f t="shared" si="85"/>
        <v>0</v>
      </c>
      <c r="R406" s="1">
        <f t="shared" si="86"/>
        <v>0</v>
      </c>
      <c r="S406" s="7">
        <f>IF($D406="二本差勝",副将分析!$D$14,IF($D406="一本差勝",副将分析!$D$15,IF($D406="引き分け",副将分析!$D$16,IF($D406="一本差負",副将分析!$D$17,副将分析!$D$18))))</f>
        <v>0.16000000000000003</v>
      </c>
      <c r="T406" s="1">
        <f t="shared" si="87"/>
        <v>1</v>
      </c>
      <c r="U406" s="1">
        <f t="shared" si="88"/>
        <v>2</v>
      </c>
      <c r="V406" s="7">
        <f>IF($E406="二本差勝",大将分析!$D$14,IF($E406="一本差勝",大将分析!$D$15,IF($E406="引き分け",大将分析!$D$16,IF($E406="一本差負",大将分析!$D$17,大将分析!$D$18))))</f>
        <v>0.26400000000000001</v>
      </c>
      <c r="W406" s="1">
        <f t="shared" si="89"/>
        <v>0</v>
      </c>
      <c r="X406" s="1">
        <f t="shared" si="90"/>
        <v>0</v>
      </c>
    </row>
    <row r="407" spans="1:24" x14ac:dyDescent="0.15">
      <c r="A407" s="1" t="s">
        <v>39</v>
      </c>
      <c r="B407" s="1" t="s">
        <v>22</v>
      </c>
      <c r="C407" s="1" t="s">
        <v>22</v>
      </c>
      <c r="D407" s="1" t="s">
        <v>22</v>
      </c>
      <c r="E407" s="1" t="s">
        <v>39</v>
      </c>
      <c r="F407" s="19">
        <f t="shared" si="78"/>
        <v>2</v>
      </c>
      <c r="G407" s="19">
        <f t="shared" si="79"/>
        <v>4</v>
      </c>
      <c r="H407" s="20">
        <f t="shared" si="80"/>
        <v>4.7103344640000034E-4</v>
      </c>
      <c r="J407" s="7">
        <f>IF($A407="二本差勝",先鋒分析!$D$14,IF($A407="一本差勝",先鋒分析!$D$15,IF($A407="引き分け",先鋒分析!$D$16,IF($A407="一本差負",先鋒分析!$D$17,先鋒分析!$D$18))))</f>
        <v>0.16000000000000003</v>
      </c>
      <c r="K407" s="19">
        <f t="shared" si="81"/>
        <v>1</v>
      </c>
      <c r="L407" s="19">
        <f t="shared" si="82"/>
        <v>2</v>
      </c>
      <c r="M407" s="7">
        <f>IF($B407="二本差勝",次鋒分析!$D$14,IF($B407="一本差勝",次鋒分析!$D$15,IF($B407="引き分け",次鋒分析!$D$16,IF($B407="一本差負",次鋒分析!$D$17,次鋒分析!$D$18))))</f>
        <v>0.26400000000000001</v>
      </c>
      <c r="N407" s="1">
        <f t="shared" si="83"/>
        <v>0</v>
      </c>
      <c r="O407" s="1">
        <f t="shared" si="84"/>
        <v>0</v>
      </c>
      <c r="P407" s="7">
        <f>IF($C407="二本差勝",中堅分析!$D$14,IF($C407="一本差勝",中堅分析!$D$15,IF($C407="引き分け",中堅分析!$D$16,IF($C407="一本差負",中堅分析!$D$17,中堅分析!$D$18))))</f>
        <v>0.26400000000000001</v>
      </c>
      <c r="Q407" s="1">
        <f t="shared" si="85"/>
        <v>0</v>
      </c>
      <c r="R407" s="1">
        <f t="shared" si="86"/>
        <v>0</v>
      </c>
      <c r="S407" s="7">
        <f>IF($D407="二本差勝",副将分析!$D$14,IF($D407="一本差勝",副将分析!$D$15,IF($D407="引き分け",副将分析!$D$16,IF($D407="一本差負",副将分析!$D$17,副将分析!$D$18))))</f>
        <v>0.26400000000000001</v>
      </c>
      <c r="T407" s="1">
        <f t="shared" si="87"/>
        <v>0</v>
      </c>
      <c r="U407" s="1">
        <f t="shared" si="88"/>
        <v>0</v>
      </c>
      <c r="V407" s="7">
        <f>IF($E407="二本差勝",大将分析!$D$14,IF($E407="一本差勝",大将分析!$D$15,IF($E407="引き分け",大将分析!$D$16,IF($E407="一本差負",大将分析!$D$17,大将分析!$D$18))))</f>
        <v>0.16000000000000003</v>
      </c>
      <c r="W407" s="1">
        <f t="shared" si="89"/>
        <v>1</v>
      </c>
      <c r="X407" s="1">
        <f t="shared" si="90"/>
        <v>2</v>
      </c>
    </row>
    <row r="408" spans="1:24" x14ac:dyDescent="0.15">
      <c r="A408" s="1" t="s">
        <v>39</v>
      </c>
      <c r="B408" s="1" t="s">
        <v>22</v>
      </c>
      <c r="C408" s="1" t="s">
        <v>41</v>
      </c>
      <c r="D408" s="1" t="s">
        <v>39</v>
      </c>
      <c r="E408" s="1" t="s">
        <v>40</v>
      </c>
      <c r="F408" s="19">
        <f t="shared" si="78"/>
        <v>2</v>
      </c>
      <c r="G408" s="19">
        <f t="shared" si="79"/>
        <v>4</v>
      </c>
      <c r="H408" s="20">
        <f t="shared" si="80"/>
        <v>2.9239541760000019E-4</v>
      </c>
      <c r="J408" s="7">
        <f>IF($A408="二本差勝",先鋒分析!$D$14,IF($A408="一本差勝",先鋒分析!$D$15,IF($A408="引き分け",先鋒分析!$D$16,IF($A408="一本差負",先鋒分析!$D$17,先鋒分析!$D$18))))</f>
        <v>0.16000000000000003</v>
      </c>
      <c r="K408" s="19">
        <f t="shared" si="81"/>
        <v>1</v>
      </c>
      <c r="L408" s="19">
        <f t="shared" si="82"/>
        <v>2</v>
      </c>
      <c r="M408" s="7">
        <f>IF($B408="二本差勝",次鋒分析!$D$14,IF($B408="一本差勝",次鋒分析!$D$15,IF($B408="引き分け",次鋒分析!$D$16,IF($B408="一本差負",次鋒分析!$D$17,次鋒分析!$D$18))))</f>
        <v>0.26400000000000001</v>
      </c>
      <c r="N408" s="1">
        <f t="shared" si="83"/>
        <v>0</v>
      </c>
      <c r="O408" s="1">
        <f t="shared" si="84"/>
        <v>0</v>
      </c>
      <c r="P408" s="7">
        <f>IF($C408="二本差勝",中堅分析!$D$14,IF($C408="一本差勝",中堅分析!$D$15,IF($C408="引き分け",中堅分析!$D$16,IF($C408="一本差負",中堅分析!$D$17,中堅分析!$D$18))))</f>
        <v>0.20800000000000002</v>
      </c>
      <c r="Q408" s="1">
        <f t="shared" si="85"/>
        <v>-1</v>
      </c>
      <c r="R408" s="1">
        <f t="shared" si="86"/>
        <v>-1</v>
      </c>
      <c r="S408" s="7">
        <f>IF($D408="二本差勝",副将分析!$D$14,IF($D408="一本差勝",副将分析!$D$15,IF($D408="引き分け",副将分析!$D$16,IF($D408="一本差負",副将分析!$D$17,副将分析!$D$18))))</f>
        <v>0.16000000000000003</v>
      </c>
      <c r="T408" s="1">
        <f t="shared" si="87"/>
        <v>1</v>
      </c>
      <c r="U408" s="1">
        <f t="shared" si="88"/>
        <v>2</v>
      </c>
      <c r="V408" s="7">
        <f>IF($E408="二本差勝",大将分析!$D$14,IF($E408="一本差勝",大将分析!$D$15,IF($E408="引き分け",大将分析!$D$16,IF($E408="一本差負",大将分析!$D$17,大将分析!$D$18))))</f>
        <v>0.20800000000000002</v>
      </c>
      <c r="W408" s="1">
        <f t="shared" si="89"/>
        <v>1</v>
      </c>
      <c r="X408" s="1">
        <f t="shared" si="90"/>
        <v>1</v>
      </c>
    </row>
    <row r="409" spans="1:24" x14ac:dyDescent="0.15">
      <c r="A409" s="1" t="s">
        <v>39</v>
      </c>
      <c r="B409" s="1" t="s">
        <v>22</v>
      </c>
      <c r="C409" s="1" t="s">
        <v>41</v>
      </c>
      <c r="D409" s="1" t="s">
        <v>40</v>
      </c>
      <c r="E409" s="1" t="s">
        <v>39</v>
      </c>
      <c r="F409" s="19">
        <f t="shared" si="78"/>
        <v>2</v>
      </c>
      <c r="G409" s="19">
        <f t="shared" si="79"/>
        <v>4</v>
      </c>
      <c r="H409" s="20">
        <f t="shared" si="80"/>
        <v>2.9239541760000024E-4</v>
      </c>
      <c r="J409" s="7">
        <f>IF($A409="二本差勝",先鋒分析!$D$14,IF($A409="一本差勝",先鋒分析!$D$15,IF($A409="引き分け",先鋒分析!$D$16,IF($A409="一本差負",先鋒分析!$D$17,先鋒分析!$D$18))))</f>
        <v>0.16000000000000003</v>
      </c>
      <c r="K409" s="19">
        <f t="shared" si="81"/>
        <v>1</v>
      </c>
      <c r="L409" s="19">
        <f t="shared" si="82"/>
        <v>2</v>
      </c>
      <c r="M409" s="7">
        <f>IF($B409="二本差勝",次鋒分析!$D$14,IF($B409="一本差勝",次鋒分析!$D$15,IF($B409="引き分け",次鋒分析!$D$16,IF($B409="一本差負",次鋒分析!$D$17,次鋒分析!$D$18))))</f>
        <v>0.26400000000000001</v>
      </c>
      <c r="N409" s="1">
        <f t="shared" si="83"/>
        <v>0</v>
      </c>
      <c r="O409" s="1">
        <f t="shared" si="84"/>
        <v>0</v>
      </c>
      <c r="P409" s="7">
        <f>IF($C409="二本差勝",中堅分析!$D$14,IF($C409="一本差勝",中堅分析!$D$15,IF($C409="引き分け",中堅分析!$D$16,IF($C409="一本差負",中堅分析!$D$17,中堅分析!$D$18))))</f>
        <v>0.20800000000000002</v>
      </c>
      <c r="Q409" s="1">
        <f t="shared" si="85"/>
        <v>-1</v>
      </c>
      <c r="R409" s="1">
        <f t="shared" si="86"/>
        <v>-1</v>
      </c>
      <c r="S409" s="7">
        <f>IF($D409="二本差勝",副将分析!$D$14,IF($D409="一本差勝",副将分析!$D$15,IF($D409="引き分け",副将分析!$D$16,IF($D409="一本差負",副将分析!$D$17,副将分析!$D$18))))</f>
        <v>0.20800000000000002</v>
      </c>
      <c r="T409" s="1">
        <f t="shared" si="87"/>
        <v>1</v>
      </c>
      <c r="U409" s="1">
        <f t="shared" si="88"/>
        <v>1</v>
      </c>
      <c r="V409" s="7">
        <f>IF($E409="二本差勝",大将分析!$D$14,IF($E409="一本差勝",大将分析!$D$15,IF($E409="引き分け",大将分析!$D$16,IF($E409="一本差負",大将分析!$D$17,大将分析!$D$18))))</f>
        <v>0.16000000000000003</v>
      </c>
      <c r="W409" s="1">
        <f t="shared" si="89"/>
        <v>1</v>
      </c>
      <c r="X409" s="1">
        <f t="shared" si="90"/>
        <v>2</v>
      </c>
    </row>
    <row r="410" spans="1:24" x14ac:dyDescent="0.15">
      <c r="A410" s="1" t="s">
        <v>39</v>
      </c>
      <c r="B410" s="1" t="s">
        <v>22</v>
      </c>
      <c r="C410" s="1" t="s">
        <v>42</v>
      </c>
      <c r="D410" s="1" t="s">
        <v>39</v>
      </c>
      <c r="E410" s="1" t="s">
        <v>39</v>
      </c>
      <c r="F410" s="19">
        <f t="shared" si="78"/>
        <v>2</v>
      </c>
      <c r="G410" s="19">
        <f t="shared" si="79"/>
        <v>4</v>
      </c>
      <c r="H410" s="20">
        <f t="shared" si="80"/>
        <v>1.7301504000000016E-4</v>
      </c>
      <c r="J410" s="7">
        <f>IF($A410="二本差勝",先鋒分析!$D$14,IF($A410="一本差勝",先鋒分析!$D$15,IF($A410="引き分け",先鋒分析!$D$16,IF($A410="一本差負",先鋒分析!$D$17,先鋒分析!$D$18))))</f>
        <v>0.16000000000000003</v>
      </c>
      <c r="K410" s="19">
        <f t="shared" si="81"/>
        <v>1</v>
      </c>
      <c r="L410" s="19">
        <f t="shared" si="82"/>
        <v>2</v>
      </c>
      <c r="M410" s="7">
        <f>IF($B410="二本差勝",次鋒分析!$D$14,IF($B410="一本差勝",次鋒分析!$D$15,IF($B410="引き分け",次鋒分析!$D$16,IF($B410="一本差負",次鋒分析!$D$17,次鋒分析!$D$18))))</f>
        <v>0.26400000000000001</v>
      </c>
      <c r="N410" s="1">
        <f t="shared" si="83"/>
        <v>0</v>
      </c>
      <c r="O410" s="1">
        <f t="shared" si="84"/>
        <v>0</v>
      </c>
      <c r="P410" s="7">
        <f>IF($C410="二本差勝",中堅分析!$D$14,IF($C410="一本差勝",中堅分析!$D$15,IF($C410="引き分け",中堅分析!$D$16,IF($C410="一本差負",中堅分析!$D$17,中堅分析!$D$18))))</f>
        <v>0.16000000000000003</v>
      </c>
      <c r="Q410" s="1">
        <f t="shared" si="85"/>
        <v>-1</v>
      </c>
      <c r="R410" s="1">
        <f t="shared" si="86"/>
        <v>-2</v>
      </c>
      <c r="S410" s="7">
        <f>IF($D410="二本差勝",副将分析!$D$14,IF($D410="一本差勝",副将分析!$D$15,IF($D410="引き分け",副将分析!$D$16,IF($D410="一本差負",副将分析!$D$17,副将分析!$D$18))))</f>
        <v>0.16000000000000003</v>
      </c>
      <c r="T410" s="1">
        <f t="shared" si="87"/>
        <v>1</v>
      </c>
      <c r="U410" s="1">
        <f t="shared" si="88"/>
        <v>2</v>
      </c>
      <c r="V410" s="7">
        <f>IF($E410="二本差勝",大将分析!$D$14,IF($E410="一本差勝",大将分析!$D$15,IF($E410="引き分け",大将分析!$D$16,IF($E410="一本差負",大将分析!$D$17,大将分析!$D$18))))</f>
        <v>0.16000000000000003</v>
      </c>
      <c r="W410" s="1">
        <f t="shared" si="89"/>
        <v>1</v>
      </c>
      <c r="X410" s="1">
        <f t="shared" si="90"/>
        <v>2</v>
      </c>
    </row>
    <row r="411" spans="1:24" x14ac:dyDescent="0.15">
      <c r="A411" s="1" t="s">
        <v>39</v>
      </c>
      <c r="B411" s="1" t="s">
        <v>41</v>
      </c>
      <c r="C411" s="1" t="s">
        <v>39</v>
      </c>
      <c r="D411" s="1" t="s">
        <v>40</v>
      </c>
      <c r="E411" s="1" t="s">
        <v>22</v>
      </c>
      <c r="F411" s="19">
        <f t="shared" si="78"/>
        <v>2</v>
      </c>
      <c r="G411" s="19">
        <f t="shared" si="79"/>
        <v>4</v>
      </c>
      <c r="H411" s="20">
        <f t="shared" si="80"/>
        <v>2.9239541760000019E-4</v>
      </c>
      <c r="J411" s="7">
        <f>IF($A411="二本差勝",先鋒分析!$D$14,IF($A411="一本差勝",先鋒分析!$D$15,IF($A411="引き分け",先鋒分析!$D$16,IF($A411="一本差負",先鋒分析!$D$17,先鋒分析!$D$18))))</f>
        <v>0.16000000000000003</v>
      </c>
      <c r="K411" s="19">
        <f t="shared" si="81"/>
        <v>1</v>
      </c>
      <c r="L411" s="19">
        <f t="shared" si="82"/>
        <v>2</v>
      </c>
      <c r="M411" s="7">
        <f>IF($B411="二本差勝",次鋒分析!$D$14,IF($B411="一本差勝",次鋒分析!$D$15,IF($B411="引き分け",次鋒分析!$D$16,IF($B411="一本差負",次鋒分析!$D$17,次鋒分析!$D$18))))</f>
        <v>0.20800000000000002</v>
      </c>
      <c r="N411" s="1">
        <f t="shared" si="83"/>
        <v>-1</v>
      </c>
      <c r="O411" s="1">
        <f t="shared" si="84"/>
        <v>-1</v>
      </c>
      <c r="P411" s="7">
        <f>IF($C411="二本差勝",中堅分析!$D$14,IF($C411="一本差勝",中堅分析!$D$15,IF($C411="引き分け",中堅分析!$D$16,IF($C411="一本差負",中堅分析!$D$17,中堅分析!$D$18))))</f>
        <v>0.16000000000000003</v>
      </c>
      <c r="Q411" s="1">
        <f t="shared" si="85"/>
        <v>1</v>
      </c>
      <c r="R411" s="1">
        <f t="shared" si="86"/>
        <v>2</v>
      </c>
      <c r="S411" s="7">
        <f>IF($D411="二本差勝",副将分析!$D$14,IF($D411="一本差勝",副将分析!$D$15,IF($D411="引き分け",副将分析!$D$16,IF($D411="一本差負",副将分析!$D$17,副将分析!$D$18))))</f>
        <v>0.20800000000000002</v>
      </c>
      <c r="T411" s="1">
        <f t="shared" si="87"/>
        <v>1</v>
      </c>
      <c r="U411" s="1">
        <f t="shared" si="88"/>
        <v>1</v>
      </c>
      <c r="V411" s="7">
        <f>IF($E411="二本差勝",大将分析!$D$14,IF($E411="一本差勝",大将分析!$D$15,IF($E411="引き分け",大将分析!$D$16,IF($E411="一本差負",大将分析!$D$17,大将分析!$D$18))))</f>
        <v>0.26400000000000001</v>
      </c>
      <c r="W411" s="1">
        <f t="shared" si="89"/>
        <v>0</v>
      </c>
      <c r="X411" s="1">
        <f t="shared" si="90"/>
        <v>0</v>
      </c>
    </row>
    <row r="412" spans="1:24" x14ac:dyDescent="0.15">
      <c r="A412" s="1" t="s">
        <v>39</v>
      </c>
      <c r="B412" s="1" t="s">
        <v>41</v>
      </c>
      <c r="C412" s="1" t="s">
        <v>39</v>
      </c>
      <c r="D412" s="1" t="s">
        <v>22</v>
      </c>
      <c r="E412" s="1" t="s">
        <v>40</v>
      </c>
      <c r="F412" s="19">
        <f t="shared" si="78"/>
        <v>2</v>
      </c>
      <c r="G412" s="19">
        <f t="shared" si="79"/>
        <v>4</v>
      </c>
      <c r="H412" s="20">
        <f t="shared" si="80"/>
        <v>2.9239541760000019E-4</v>
      </c>
      <c r="J412" s="7">
        <f>IF($A412="二本差勝",先鋒分析!$D$14,IF($A412="一本差勝",先鋒分析!$D$15,IF($A412="引き分け",先鋒分析!$D$16,IF($A412="一本差負",先鋒分析!$D$17,先鋒分析!$D$18))))</f>
        <v>0.16000000000000003</v>
      </c>
      <c r="K412" s="19">
        <f t="shared" si="81"/>
        <v>1</v>
      </c>
      <c r="L412" s="19">
        <f t="shared" si="82"/>
        <v>2</v>
      </c>
      <c r="M412" s="7">
        <f>IF($B412="二本差勝",次鋒分析!$D$14,IF($B412="一本差勝",次鋒分析!$D$15,IF($B412="引き分け",次鋒分析!$D$16,IF($B412="一本差負",次鋒分析!$D$17,次鋒分析!$D$18))))</f>
        <v>0.20800000000000002</v>
      </c>
      <c r="N412" s="1">
        <f t="shared" si="83"/>
        <v>-1</v>
      </c>
      <c r="O412" s="1">
        <f t="shared" si="84"/>
        <v>-1</v>
      </c>
      <c r="P412" s="7">
        <f>IF($C412="二本差勝",中堅分析!$D$14,IF($C412="一本差勝",中堅分析!$D$15,IF($C412="引き分け",中堅分析!$D$16,IF($C412="一本差負",中堅分析!$D$17,中堅分析!$D$18))))</f>
        <v>0.16000000000000003</v>
      </c>
      <c r="Q412" s="1">
        <f t="shared" si="85"/>
        <v>1</v>
      </c>
      <c r="R412" s="1">
        <f t="shared" si="86"/>
        <v>2</v>
      </c>
      <c r="S412" s="7">
        <f>IF($D412="二本差勝",副将分析!$D$14,IF($D412="一本差勝",副将分析!$D$15,IF($D412="引き分け",副将分析!$D$16,IF($D412="一本差負",副将分析!$D$17,副将分析!$D$18))))</f>
        <v>0.26400000000000001</v>
      </c>
      <c r="T412" s="1">
        <f t="shared" si="87"/>
        <v>0</v>
      </c>
      <c r="U412" s="1">
        <f t="shared" si="88"/>
        <v>0</v>
      </c>
      <c r="V412" s="7">
        <f>IF($E412="二本差勝",大将分析!$D$14,IF($E412="一本差勝",大将分析!$D$15,IF($E412="引き分け",大将分析!$D$16,IF($E412="一本差負",大将分析!$D$17,大将分析!$D$18))))</f>
        <v>0.20800000000000002</v>
      </c>
      <c r="W412" s="1">
        <f t="shared" si="89"/>
        <v>1</v>
      </c>
      <c r="X412" s="1">
        <f t="shared" si="90"/>
        <v>1</v>
      </c>
    </row>
    <row r="413" spans="1:24" x14ac:dyDescent="0.15">
      <c r="A413" s="1" t="s">
        <v>39</v>
      </c>
      <c r="B413" s="1" t="s">
        <v>41</v>
      </c>
      <c r="C413" s="1" t="s">
        <v>40</v>
      </c>
      <c r="D413" s="1" t="s">
        <v>39</v>
      </c>
      <c r="E413" s="1" t="s">
        <v>22</v>
      </c>
      <c r="F413" s="19">
        <f t="shared" si="78"/>
        <v>2</v>
      </c>
      <c r="G413" s="19">
        <f t="shared" si="79"/>
        <v>4</v>
      </c>
      <c r="H413" s="20">
        <f t="shared" si="80"/>
        <v>2.9239541760000024E-4</v>
      </c>
      <c r="J413" s="7">
        <f>IF($A413="二本差勝",先鋒分析!$D$14,IF($A413="一本差勝",先鋒分析!$D$15,IF($A413="引き分け",先鋒分析!$D$16,IF($A413="一本差負",先鋒分析!$D$17,先鋒分析!$D$18))))</f>
        <v>0.16000000000000003</v>
      </c>
      <c r="K413" s="19">
        <f t="shared" si="81"/>
        <v>1</v>
      </c>
      <c r="L413" s="19">
        <f t="shared" si="82"/>
        <v>2</v>
      </c>
      <c r="M413" s="7">
        <f>IF($B413="二本差勝",次鋒分析!$D$14,IF($B413="一本差勝",次鋒分析!$D$15,IF($B413="引き分け",次鋒分析!$D$16,IF($B413="一本差負",次鋒分析!$D$17,次鋒分析!$D$18))))</f>
        <v>0.20800000000000002</v>
      </c>
      <c r="N413" s="1">
        <f t="shared" si="83"/>
        <v>-1</v>
      </c>
      <c r="O413" s="1">
        <f t="shared" si="84"/>
        <v>-1</v>
      </c>
      <c r="P413" s="7">
        <f>IF($C413="二本差勝",中堅分析!$D$14,IF($C413="一本差勝",中堅分析!$D$15,IF($C413="引き分け",中堅分析!$D$16,IF($C413="一本差負",中堅分析!$D$17,中堅分析!$D$18))))</f>
        <v>0.20800000000000002</v>
      </c>
      <c r="Q413" s="1">
        <f t="shared" si="85"/>
        <v>1</v>
      </c>
      <c r="R413" s="1">
        <f t="shared" si="86"/>
        <v>1</v>
      </c>
      <c r="S413" s="7">
        <f>IF($D413="二本差勝",副将分析!$D$14,IF($D413="一本差勝",副将分析!$D$15,IF($D413="引き分け",副将分析!$D$16,IF($D413="一本差負",副将分析!$D$17,副将分析!$D$18))))</f>
        <v>0.16000000000000003</v>
      </c>
      <c r="T413" s="1">
        <f t="shared" si="87"/>
        <v>1</v>
      </c>
      <c r="U413" s="1">
        <f t="shared" si="88"/>
        <v>2</v>
      </c>
      <c r="V413" s="7">
        <f>IF($E413="二本差勝",大将分析!$D$14,IF($E413="一本差勝",大将分析!$D$15,IF($E413="引き分け",大将分析!$D$16,IF($E413="一本差負",大将分析!$D$17,大将分析!$D$18))))</f>
        <v>0.26400000000000001</v>
      </c>
      <c r="W413" s="1">
        <f t="shared" si="89"/>
        <v>0</v>
      </c>
      <c r="X413" s="1">
        <f t="shared" si="90"/>
        <v>0</v>
      </c>
    </row>
    <row r="414" spans="1:24" x14ac:dyDescent="0.15">
      <c r="A414" s="1" t="s">
        <v>39</v>
      </c>
      <c r="B414" s="1" t="s">
        <v>41</v>
      </c>
      <c r="C414" s="1" t="s">
        <v>40</v>
      </c>
      <c r="D414" s="1" t="s">
        <v>22</v>
      </c>
      <c r="E414" s="1" t="s">
        <v>39</v>
      </c>
      <c r="F414" s="19">
        <f t="shared" si="78"/>
        <v>2</v>
      </c>
      <c r="G414" s="19">
        <f t="shared" si="79"/>
        <v>4</v>
      </c>
      <c r="H414" s="20">
        <f t="shared" si="80"/>
        <v>2.9239541760000019E-4</v>
      </c>
      <c r="J414" s="7">
        <f>IF($A414="二本差勝",先鋒分析!$D$14,IF($A414="一本差勝",先鋒分析!$D$15,IF($A414="引き分け",先鋒分析!$D$16,IF($A414="一本差負",先鋒分析!$D$17,先鋒分析!$D$18))))</f>
        <v>0.16000000000000003</v>
      </c>
      <c r="K414" s="19">
        <f t="shared" si="81"/>
        <v>1</v>
      </c>
      <c r="L414" s="19">
        <f t="shared" si="82"/>
        <v>2</v>
      </c>
      <c r="M414" s="7">
        <f>IF($B414="二本差勝",次鋒分析!$D$14,IF($B414="一本差勝",次鋒分析!$D$15,IF($B414="引き分け",次鋒分析!$D$16,IF($B414="一本差負",次鋒分析!$D$17,次鋒分析!$D$18))))</f>
        <v>0.20800000000000002</v>
      </c>
      <c r="N414" s="1">
        <f t="shared" si="83"/>
        <v>-1</v>
      </c>
      <c r="O414" s="1">
        <f t="shared" si="84"/>
        <v>-1</v>
      </c>
      <c r="P414" s="7">
        <f>IF($C414="二本差勝",中堅分析!$D$14,IF($C414="一本差勝",中堅分析!$D$15,IF($C414="引き分け",中堅分析!$D$16,IF($C414="一本差負",中堅分析!$D$17,中堅分析!$D$18))))</f>
        <v>0.20800000000000002</v>
      </c>
      <c r="Q414" s="1">
        <f t="shared" si="85"/>
        <v>1</v>
      </c>
      <c r="R414" s="1">
        <f t="shared" si="86"/>
        <v>1</v>
      </c>
      <c r="S414" s="7">
        <f>IF($D414="二本差勝",副将分析!$D$14,IF($D414="一本差勝",副将分析!$D$15,IF($D414="引き分け",副将分析!$D$16,IF($D414="一本差負",副将分析!$D$17,副将分析!$D$18))))</f>
        <v>0.26400000000000001</v>
      </c>
      <c r="T414" s="1">
        <f t="shared" si="87"/>
        <v>0</v>
      </c>
      <c r="U414" s="1">
        <f t="shared" si="88"/>
        <v>0</v>
      </c>
      <c r="V414" s="7">
        <f>IF($E414="二本差勝",大将分析!$D$14,IF($E414="一本差勝",大将分析!$D$15,IF($E414="引き分け",大将分析!$D$16,IF($E414="一本差負",大将分析!$D$17,大将分析!$D$18))))</f>
        <v>0.16000000000000003</v>
      </c>
      <c r="W414" s="1">
        <f t="shared" si="89"/>
        <v>1</v>
      </c>
      <c r="X414" s="1">
        <f t="shared" si="90"/>
        <v>2</v>
      </c>
    </row>
    <row r="415" spans="1:24" x14ac:dyDescent="0.15">
      <c r="A415" s="1" t="s">
        <v>39</v>
      </c>
      <c r="B415" s="1" t="s">
        <v>41</v>
      </c>
      <c r="C415" s="1" t="s">
        <v>22</v>
      </c>
      <c r="D415" s="1" t="s">
        <v>39</v>
      </c>
      <c r="E415" s="1" t="s">
        <v>40</v>
      </c>
      <c r="F415" s="19">
        <f t="shared" si="78"/>
        <v>2</v>
      </c>
      <c r="G415" s="19">
        <f t="shared" si="79"/>
        <v>4</v>
      </c>
      <c r="H415" s="20">
        <f t="shared" si="80"/>
        <v>2.9239541760000019E-4</v>
      </c>
      <c r="J415" s="7">
        <f>IF($A415="二本差勝",先鋒分析!$D$14,IF($A415="一本差勝",先鋒分析!$D$15,IF($A415="引き分け",先鋒分析!$D$16,IF($A415="一本差負",先鋒分析!$D$17,先鋒分析!$D$18))))</f>
        <v>0.16000000000000003</v>
      </c>
      <c r="K415" s="19">
        <f t="shared" si="81"/>
        <v>1</v>
      </c>
      <c r="L415" s="19">
        <f t="shared" si="82"/>
        <v>2</v>
      </c>
      <c r="M415" s="7">
        <f>IF($B415="二本差勝",次鋒分析!$D$14,IF($B415="一本差勝",次鋒分析!$D$15,IF($B415="引き分け",次鋒分析!$D$16,IF($B415="一本差負",次鋒分析!$D$17,次鋒分析!$D$18))))</f>
        <v>0.20800000000000002</v>
      </c>
      <c r="N415" s="1">
        <f t="shared" si="83"/>
        <v>-1</v>
      </c>
      <c r="O415" s="1">
        <f t="shared" si="84"/>
        <v>-1</v>
      </c>
      <c r="P415" s="7">
        <f>IF($C415="二本差勝",中堅分析!$D$14,IF($C415="一本差勝",中堅分析!$D$15,IF($C415="引き分け",中堅分析!$D$16,IF($C415="一本差負",中堅分析!$D$17,中堅分析!$D$18))))</f>
        <v>0.26400000000000001</v>
      </c>
      <c r="Q415" s="1">
        <f t="shared" si="85"/>
        <v>0</v>
      </c>
      <c r="R415" s="1">
        <f t="shared" si="86"/>
        <v>0</v>
      </c>
      <c r="S415" s="7">
        <f>IF($D415="二本差勝",副将分析!$D$14,IF($D415="一本差勝",副将分析!$D$15,IF($D415="引き分け",副将分析!$D$16,IF($D415="一本差負",副将分析!$D$17,副将分析!$D$18))))</f>
        <v>0.16000000000000003</v>
      </c>
      <c r="T415" s="1">
        <f t="shared" si="87"/>
        <v>1</v>
      </c>
      <c r="U415" s="1">
        <f t="shared" si="88"/>
        <v>2</v>
      </c>
      <c r="V415" s="7">
        <f>IF($E415="二本差勝",大将分析!$D$14,IF($E415="一本差勝",大将分析!$D$15,IF($E415="引き分け",大将分析!$D$16,IF($E415="一本差負",大将分析!$D$17,大将分析!$D$18))))</f>
        <v>0.20800000000000002</v>
      </c>
      <c r="W415" s="1">
        <f t="shared" si="89"/>
        <v>1</v>
      </c>
      <c r="X415" s="1">
        <f t="shared" si="90"/>
        <v>1</v>
      </c>
    </row>
    <row r="416" spans="1:24" x14ac:dyDescent="0.15">
      <c r="A416" s="1" t="s">
        <v>39</v>
      </c>
      <c r="B416" s="1" t="s">
        <v>41</v>
      </c>
      <c r="C416" s="1" t="s">
        <v>22</v>
      </c>
      <c r="D416" s="1" t="s">
        <v>40</v>
      </c>
      <c r="E416" s="1" t="s">
        <v>39</v>
      </c>
      <c r="F416" s="19">
        <f t="shared" si="78"/>
        <v>2</v>
      </c>
      <c r="G416" s="19">
        <f t="shared" si="79"/>
        <v>4</v>
      </c>
      <c r="H416" s="20">
        <f t="shared" si="80"/>
        <v>2.9239541760000019E-4</v>
      </c>
      <c r="J416" s="7">
        <f>IF($A416="二本差勝",先鋒分析!$D$14,IF($A416="一本差勝",先鋒分析!$D$15,IF($A416="引き分け",先鋒分析!$D$16,IF($A416="一本差負",先鋒分析!$D$17,先鋒分析!$D$18))))</f>
        <v>0.16000000000000003</v>
      </c>
      <c r="K416" s="19">
        <f t="shared" si="81"/>
        <v>1</v>
      </c>
      <c r="L416" s="19">
        <f t="shared" si="82"/>
        <v>2</v>
      </c>
      <c r="M416" s="7">
        <f>IF($B416="二本差勝",次鋒分析!$D$14,IF($B416="一本差勝",次鋒分析!$D$15,IF($B416="引き分け",次鋒分析!$D$16,IF($B416="一本差負",次鋒分析!$D$17,次鋒分析!$D$18))))</f>
        <v>0.20800000000000002</v>
      </c>
      <c r="N416" s="1">
        <f t="shared" si="83"/>
        <v>-1</v>
      </c>
      <c r="O416" s="1">
        <f t="shared" si="84"/>
        <v>-1</v>
      </c>
      <c r="P416" s="7">
        <f>IF($C416="二本差勝",中堅分析!$D$14,IF($C416="一本差勝",中堅分析!$D$15,IF($C416="引き分け",中堅分析!$D$16,IF($C416="一本差負",中堅分析!$D$17,中堅分析!$D$18))))</f>
        <v>0.26400000000000001</v>
      </c>
      <c r="Q416" s="1">
        <f t="shared" si="85"/>
        <v>0</v>
      </c>
      <c r="R416" s="1">
        <f t="shared" si="86"/>
        <v>0</v>
      </c>
      <c r="S416" s="7">
        <f>IF($D416="二本差勝",副将分析!$D$14,IF($D416="一本差勝",副将分析!$D$15,IF($D416="引き分け",副将分析!$D$16,IF($D416="一本差負",副将分析!$D$17,副将分析!$D$18))))</f>
        <v>0.20800000000000002</v>
      </c>
      <c r="T416" s="1">
        <f t="shared" si="87"/>
        <v>1</v>
      </c>
      <c r="U416" s="1">
        <f t="shared" si="88"/>
        <v>1</v>
      </c>
      <c r="V416" s="7">
        <f>IF($E416="二本差勝",大将分析!$D$14,IF($E416="一本差勝",大将分析!$D$15,IF($E416="引き分け",大将分析!$D$16,IF($E416="一本差負",大将分析!$D$17,大将分析!$D$18))))</f>
        <v>0.16000000000000003</v>
      </c>
      <c r="W416" s="1">
        <f t="shared" si="89"/>
        <v>1</v>
      </c>
      <c r="X416" s="1">
        <f t="shared" si="90"/>
        <v>2</v>
      </c>
    </row>
    <row r="417" spans="1:24" x14ac:dyDescent="0.15">
      <c r="A417" s="1" t="s">
        <v>39</v>
      </c>
      <c r="B417" s="1" t="s">
        <v>42</v>
      </c>
      <c r="C417" s="1" t="s">
        <v>39</v>
      </c>
      <c r="D417" s="1" t="s">
        <v>39</v>
      </c>
      <c r="E417" s="1" t="s">
        <v>22</v>
      </c>
      <c r="F417" s="19">
        <f t="shared" si="78"/>
        <v>2</v>
      </c>
      <c r="G417" s="19">
        <f t="shared" si="79"/>
        <v>4</v>
      </c>
      <c r="H417" s="20">
        <f t="shared" si="80"/>
        <v>1.7301504000000016E-4</v>
      </c>
      <c r="J417" s="7">
        <f>IF($A417="二本差勝",先鋒分析!$D$14,IF($A417="一本差勝",先鋒分析!$D$15,IF($A417="引き分け",先鋒分析!$D$16,IF($A417="一本差負",先鋒分析!$D$17,先鋒分析!$D$18))))</f>
        <v>0.16000000000000003</v>
      </c>
      <c r="K417" s="19">
        <f t="shared" si="81"/>
        <v>1</v>
      </c>
      <c r="L417" s="19">
        <f t="shared" si="82"/>
        <v>2</v>
      </c>
      <c r="M417" s="7">
        <f>IF($B417="二本差勝",次鋒分析!$D$14,IF($B417="一本差勝",次鋒分析!$D$15,IF($B417="引き分け",次鋒分析!$D$16,IF($B417="一本差負",次鋒分析!$D$17,次鋒分析!$D$18))))</f>
        <v>0.16000000000000003</v>
      </c>
      <c r="N417" s="1">
        <f t="shared" si="83"/>
        <v>-1</v>
      </c>
      <c r="O417" s="1">
        <f t="shared" si="84"/>
        <v>-2</v>
      </c>
      <c r="P417" s="7">
        <f>IF($C417="二本差勝",中堅分析!$D$14,IF($C417="一本差勝",中堅分析!$D$15,IF($C417="引き分け",中堅分析!$D$16,IF($C417="一本差負",中堅分析!$D$17,中堅分析!$D$18))))</f>
        <v>0.16000000000000003</v>
      </c>
      <c r="Q417" s="1">
        <f t="shared" si="85"/>
        <v>1</v>
      </c>
      <c r="R417" s="1">
        <f t="shared" si="86"/>
        <v>2</v>
      </c>
      <c r="S417" s="7">
        <f>IF($D417="二本差勝",副将分析!$D$14,IF($D417="一本差勝",副将分析!$D$15,IF($D417="引き分け",副将分析!$D$16,IF($D417="一本差負",副将分析!$D$17,副将分析!$D$18))))</f>
        <v>0.16000000000000003</v>
      </c>
      <c r="T417" s="1">
        <f t="shared" si="87"/>
        <v>1</v>
      </c>
      <c r="U417" s="1">
        <f t="shared" si="88"/>
        <v>2</v>
      </c>
      <c r="V417" s="7">
        <f>IF($E417="二本差勝",大将分析!$D$14,IF($E417="一本差勝",大将分析!$D$15,IF($E417="引き分け",大将分析!$D$16,IF($E417="一本差負",大将分析!$D$17,大将分析!$D$18))))</f>
        <v>0.26400000000000001</v>
      </c>
      <c r="W417" s="1">
        <f t="shared" si="89"/>
        <v>0</v>
      </c>
      <c r="X417" s="1">
        <f t="shared" si="90"/>
        <v>0</v>
      </c>
    </row>
    <row r="418" spans="1:24" x14ac:dyDescent="0.15">
      <c r="A418" s="1" t="s">
        <v>39</v>
      </c>
      <c r="B418" s="1" t="s">
        <v>42</v>
      </c>
      <c r="C418" s="1" t="s">
        <v>39</v>
      </c>
      <c r="D418" s="1" t="s">
        <v>22</v>
      </c>
      <c r="E418" s="1" t="s">
        <v>39</v>
      </c>
      <c r="F418" s="19">
        <f t="shared" si="78"/>
        <v>2</v>
      </c>
      <c r="G418" s="19">
        <f t="shared" si="79"/>
        <v>4</v>
      </c>
      <c r="H418" s="20">
        <f t="shared" si="80"/>
        <v>1.7301504000000016E-4</v>
      </c>
      <c r="J418" s="7">
        <f>IF($A418="二本差勝",先鋒分析!$D$14,IF($A418="一本差勝",先鋒分析!$D$15,IF($A418="引き分け",先鋒分析!$D$16,IF($A418="一本差負",先鋒分析!$D$17,先鋒分析!$D$18))))</f>
        <v>0.16000000000000003</v>
      </c>
      <c r="K418" s="19">
        <f t="shared" si="81"/>
        <v>1</v>
      </c>
      <c r="L418" s="19">
        <f t="shared" si="82"/>
        <v>2</v>
      </c>
      <c r="M418" s="7">
        <f>IF($B418="二本差勝",次鋒分析!$D$14,IF($B418="一本差勝",次鋒分析!$D$15,IF($B418="引き分け",次鋒分析!$D$16,IF($B418="一本差負",次鋒分析!$D$17,次鋒分析!$D$18))))</f>
        <v>0.16000000000000003</v>
      </c>
      <c r="N418" s="1">
        <f t="shared" si="83"/>
        <v>-1</v>
      </c>
      <c r="O418" s="1">
        <f t="shared" si="84"/>
        <v>-2</v>
      </c>
      <c r="P418" s="7">
        <f>IF($C418="二本差勝",中堅分析!$D$14,IF($C418="一本差勝",中堅分析!$D$15,IF($C418="引き分け",中堅分析!$D$16,IF($C418="一本差負",中堅分析!$D$17,中堅分析!$D$18))))</f>
        <v>0.16000000000000003</v>
      </c>
      <c r="Q418" s="1">
        <f t="shared" si="85"/>
        <v>1</v>
      </c>
      <c r="R418" s="1">
        <f t="shared" si="86"/>
        <v>2</v>
      </c>
      <c r="S418" s="7">
        <f>IF($D418="二本差勝",副将分析!$D$14,IF($D418="一本差勝",副将分析!$D$15,IF($D418="引き分け",副将分析!$D$16,IF($D418="一本差負",副将分析!$D$17,副将分析!$D$18))))</f>
        <v>0.26400000000000001</v>
      </c>
      <c r="T418" s="1">
        <f t="shared" si="87"/>
        <v>0</v>
      </c>
      <c r="U418" s="1">
        <f t="shared" si="88"/>
        <v>0</v>
      </c>
      <c r="V418" s="7">
        <f>IF($E418="二本差勝",大将分析!$D$14,IF($E418="一本差勝",大将分析!$D$15,IF($E418="引き分け",大将分析!$D$16,IF($E418="一本差負",大将分析!$D$17,大将分析!$D$18))))</f>
        <v>0.16000000000000003</v>
      </c>
      <c r="W418" s="1">
        <f t="shared" si="89"/>
        <v>1</v>
      </c>
      <c r="X418" s="1">
        <f t="shared" si="90"/>
        <v>2</v>
      </c>
    </row>
    <row r="419" spans="1:24" x14ac:dyDescent="0.15">
      <c r="A419" s="1" t="s">
        <v>39</v>
      </c>
      <c r="B419" s="1" t="s">
        <v>42</v>
      </c>
      <c r="C419" s="1" t="s">
        <v>22</v>
      </c>
      <c r="D419" s="1" t="s">
        <v>39</v>
      </c>
      <c r="E419" s="1" t="s">
        <v>39</v>
      </c>
      <c r="F419" s="19">
        <f t="shared" si="78"/>
        <v>2</v>
      </c>
      <c r="G419" s="19">
        <f t="shared" si="79"/>
        <v>4</v>
      </c>
      <c r="H419" s="20">
        <f t="shared" si="80"/>
        <v>1.7301504000000016E-4</v>
      </c>
      <c r="J419" s="7">
        <f>IF($A419="二本差勝",先鋒分析!$D$14,IF($A419="一本差勝",先鋒分析!$D$15,IF($A419="引き分け",先鋒分析!$D$16,IF($A419="一本差負",先鋒分析!$D$17,先鋒分析!$D$18))))</f>
        <v>0.16000000000000003</v>
      </c>
      <c r="K419" s="19">
        <f t="shared" si="81"/>
        <v>1</v>
      </c>
      <c r="L419" s="19">
        <f t="shared" si="82"/>
        <v>2</v>
      </c>
      <c r="M419" s="7">
        <f>IF($B419="二本差勝",次鋒分析!$D$14,IF($B419="一本差勝",次鋒分析!$D$15,IF($B419="引き分け",次鋒分析!$D$16,IF($B419="一本差負",次鋒分析!$D$17,次鋒分析!$D$18))))</f>
        <v>0.16000000000000003</v>
      </c>
      <c r="N419" s="1">
        <f t="shared" si="83"/>
        <v>-1</v>
      </c>
      <c r="O419" s="1">
        <f t="shared" si="84"/>
        <v>-2</v>
      </c>
      <c r="P419" s="7">
        <f>IF($C419="二本差勝",中堅分析!$D$14,IF($C419="一本差勝",中堅分析!$D$15,IF($C419="引き分け",中堅分析!$D$16,IF($C419="一本差負",中堅分析!$D$17,中堅分析!$D$18))))</f>
        <v>0.26400000000000001</v>
      </c>
      <c r="Q419" s="1">
        <f t="shared" si="85"/>
        <v>0</v>
      </c>
      <c r="R419" s="1">
        <f t="shared" si="86"/>
        <v>0</v>
      </c>
      <c r="S419" s="7">
        <f>IF($D419="二本差勝",副将分析!$D$14,IF($D419="一本差勝",副将分析!$D$15,IF($D419="引き分け",副将分析!$D$16,IF($D419="一本差負",副将分析!$D$17,副将分析!$D$18))))</f>
        <v>0.16000000000000003</v>
      </c>
      <c r="T419" s="1">
        <f t="shared" si="87"/>
        <v>1</v>
      </c>
      <c r="U419" s="1">
        <f t="shared" si="88"/>
        <v>2</v>
      </c>
      <c r="V419" s="7">
        <f>IF($E419="二本差勝",大将分析!$D$14,IF($E419="一本差勝",大将分析!$D$15,IF($E419="引き分け",大将分析!$D$16,IF($E419="一本差負",大将分析!$D$17,大将分析!$D$18))))</f>
        <v>0.16000000000000003</v>
      </c>
      <c r="W419" s="1">
        <f t="shared" si="89"/>
        <v>1</v>
      </c>
      <c r="X419" s="1">
        <f t="shared" si="90"/>
        <v>2</v>
      </c>
    </row>
    <row r="420" spans="1:24" x14ac:dyDescent="0.15">
      <c r="A420" s="1" t="s">
        <v>40</v>
      </c>
      <c r="B420" s="1" t="s">
        <v>39</v>
      </c>
      <c r="C420" s="1" t="s">
        <v>39</v>
      </c>
      <c r="D420" s="1" t="s">
        <v>22</v>
      </c>
      <c r="E420" s="1" t="s">
        <v>41</v>
      </c>
      <c r="F420" s="19">
        <f t="shared" si="78"/>
        <v>2</v>
      </c>
      <c r="G420" s="19">
        <f t="shared" si="79"/>
        <v>4</v>
      </c>
      <c r="H420" s="20">
        <f t="shared" si="80"/>
        <v>2.9239541760000019E-4</v>
      </c>
      <c r="J420" s="7">
        <f>IF($A420="二本差勝",先鋒分析!$D$14,IF($A420="一本差勝",先鋒分析!$D$15,IF($A420="引き分け",先鋒分析!$D$16,IF($A420="一本差負",先鋒分析!$D$17,先鋒分析!$D$18))))</f>
        <v>0.20800000000000002</v>
      </c>
      <c r="K420" s="19">
        <f t="shared" si="81"/>
        <v>1</v>
      </c>
      <c r="L420" s="19">
        <f t="shared" si="82"/>
        <v>1</v>
      </c>
      <c r="M420" s="7">
        <f>IF($B420="二本差勝",次鋒分析!$D$14,IF($B420="一本差勝",次鋒分析!$D$15,IF($B420="引き分け",次鋒分析!$D$16,IF($B420="一本差負",次鋒分析!$D$17,次鋒分析!$D$18))))</f>
        <v>0.16000000000000003</v>
      </c>
      <c r="N420" s="1">
        <f t="shared" si="83"/>
        <v>1</v>
      </c>
      <c r="O420" s="1">
        <f t="shared" si="84"/>
        <v>2</v>
      </c>
      <c r="P420" s="7">
        <f>IF($C420="二本差勝",中堅分析!$D$14,IF($C420="一本差勝",中堅分析!$D$15,IF($C420="引き分け",中堅分析!$D$16,IF($C420="一本差負",中堅分析!$D$17,中堅分析!$D$18))))</f>
        <v>0.16000000000000003</v>
      </c>
      <c r="Q420" s="1">
        <f t="shared" si="85"/>
        <v>1</v>
      </c>
      <c r="R420" s="1">
        <f t="shared" si="86"/>
        <v>2</v>
      </c>
      <c r="S420" s="7">
        <f>IF($D420="二本差勝",副将分析!$D$14,IF($D420="一本差勝",副将分析!$D$15,IF($D420="引き分け",副将分析!$D$16,IF($D420="一本差負",副将分析!$D$17,副将分析!$D$18))))</f>
        <v>0.26400000000000001</v>
      </c>
      <c r="T420" s="1">
        <f t="shared" si="87"/>
        <v>0</v>
      </c>
      <c r="U420" s="1">
        <f t="shared" si="88"/>
        <v>0</v>
      </c>
      <c r="V420" s="7">
        <f>IF($E420="二本差勝",大将分析!$D$14,IF($E420="一本差勝",大将分析!$D$15,IF($E420="引き分け",大将分析!$D$16,IF($E420="一本差負",大将分析!$D$17,大将分析!$D$18))))</f>
        <v>0.20800000000000002</v>
      </c>
      <c r="W420" s="1">
        <f t="shared" si="89"/>
        <v>-1</v>
      </c>
      <c r="X420" s="1">
        <f t="shared" si="90"/>
        <v>-1</v>
      </c>
    </row>
    <row r="421" spans="1:24" x14ac:dyDescent="0.15">
      <c r="A421" s="1" t="s">
        <v>40</v>
      </c>
      <c r="B421" s="1" t="s">
        <v>39</v>
      </c>
      <c r="C421" s="1" t="s">
        <v>39</v>
      </c>
      <c r="D421" s="1" t="s">
        <v>41</v>
      </c>
      <c r="E421" s="1" t="s">
        <v>22</v>
      </c>
      <c r="F421" s="19">
        <f t="shared" si="78"/>
        <v>2</v>
      </c>
      <c r="G421" s="19">
        <f t="shared" si="79"/>
        <v>4</v>
      </c>
      <c r="H421" s="20">
        <f t="shared" si="80"/>
        <v>2.9239541760000019E-4</v>
      </c>
      <c r="J421" s="7">
        <f>IF($A421="二本差勝",先鋒分析!$D$14,IF($A421="一本差勝",先鋒分析!$D$15,IF($A421="引き分け",先鋒分析!$D$16,IF($A421="一本差負",先鋒分析!$D$17,先鋒分析!$D$18))))</f>
        <v>0.20800000000000002</v>
      </c>
      <c r="K421" s="19">
        <f t="shared" si="81"/>
        <v>1</v>
      </c>
      <c r="L421" s="19">
        <f t="shared" si="82"/>
        <v>1</v>
      </c>
      <c r="M421" s="7">
        <f>IF($B421="二本差勝",次鋒分析!$D$14,IF($B421="一本差勝",次鋒分析!$D$15,IF($B421="引き分け",次鋒分析!$D$16,IF($B421="一本差負",次鋒分析!$D$17,次鋒分析!$D$18))))</f>
        <v>0.16000000000000003</v>
      </c>
      <c r="N421" s="1">
        <f t="shared" si="83"/>
        <v>1</v>
      </c>
      <c r="O421" s="1">
        <f t="shared" si="84"/>
        <v>2</v>
      </c>
      <c r="P421" s="7">
        <f>IF($C421="二本差勝",中堅分析!$D$14,IF($C421="一本差勝",中堅分析!$D$15,IF($C421="引き分け",中堅分析!$D$16,IF($C421="一本差負",中堅分析!$D$17,中堅分析!$D$18))))</f>
        <v>0.16000000000000003</v>
      </c>
      <c r="Q421" s="1">
        <f t="shared" si="85"/>
        <v>1</v>
      </c>
      <c r="R421" s="1">
        <f t="shared" si="86"/>
        <v>2</v>
      </c>
      <c r="S421" s="7">
        <f>IF($D421="二本差勝",副将分析!$D$14,IF($D421="一本差勝",副将分析!$D$15,IF($D421="引き分け",副将分析!$D$16,IF($D421="一本差負",副将分析!$D$17,副将分析!$D$18))))</f>
        <v>0.20800000000000002</v>
      </c>
      <c r="T421" s="1">
        <f t="shared" si="87"/>
        <v>-1</v>
      </c>
      <c r="U421" s="1">
        <f t="shared" si="88"/>
        <v>-1</v>
      </c>
      <c r="V421" s="7">
        <f>IF($E421="二本差勝",大将分析!$D$14,IF($E421="一本差勝",大将分析!$D$15,IF($E421="引き分け",大将分析!$D$16,IF($E421="一本差負",大将分析!$D$17,大将分析!$D$18))))</f>
        <v>0.26400000000000001</v>
      </c>
      <c r="W421" s="1">
        <f t="shared" si="89"/>
        <v>0</v>
      </c>
      <c r="X421" s="1">
        <f t="shared" si="90"/>
        <v>0</v>
      </c>
    </row>
    <row r="422" spans="1:24" x14ac:dyDescent="0.15">
      <c r="A422" s="1" t="s">
        <v>40</v>
      </c>
      <c r="B422" s="1" t="s">
        <v>39</v>
      </c>
      <c r="C422" s="1" t="s">
        <v>22</v>
      </c>
      <c r="D422" s="1" t="s">
        <v>39</v>
      </c>
      <c r="E422" s="1" t="s">
        <v>41</v>
      </c>
      <c r="F422" s="19">
        <f t="shared" si="78"/>
        <v>2</v>
      </c>
      <c r="G422" s="19">
        <f t="shared" si="79"/>
        <v>4</v>
      </c>
      <c r="H422" s="20">
        <f t="shared" si="80"/>
        <v>2.9239541760000019E-4</v>
      </c>
      <c r="J422" s="7">
        <f>IF($A422="二本差勝",先鋒分析!$D$14,IF($A422="一本差勝",先鋒分析!$D$15,IF($A422="引き分け",先鋒分析!$D$16,IF($A422="一本差負",先鋒分析!$D$17,先鋒分析!$D$18))))</f>
        <v>0.20800000000000002</v>
      </c>
      <c r="K422" s="19">
        <f t="shared" si="81"/>
        <v>1</v>
      </c>
      <c r="L422" s="19">
        <f t="shared" si="82"/>
        <v>1</v>
      </c>
      <c r="M422" s="7">
        <f>IF($B422="二本差勝",次鋒分析!$D$14,IF($B422="一本差勝",次鋒分析!$D$15,IF($B422="引き分け",次鋒分析!$D$16,IF($B422="一本差負",次鋒分析!$D$17,次鋒分析!$D$18))))</f>
        <v>0.16000000000000003</v>
      </c>
      <c r="N422" s="1">
        <f t="shared" si="83"/>
        <v>1</v>
      </c>
      <c r="O422" s="1">
        <f t="shared" si="84"/>
        <v>2</v>
      </c>
      <c r="P422" s="7">
        <f>IF($C422="二本差勝",中堅分析!$D$14,IF($C422="一本差勝",中堅分析!$D$15,IF($C422="引き分け",中堅分析!$D$16,IF($C422="一本差負",中堅分析!$D$17,中堅分析!$D$18))))</f>
        <v>0.26400000000000001</v>
      </c>
      <c r="Q422" s="1">
        <f t="shared" si="85"/>
        <v>0</v>
      </c>
      <c r="R422" s="1">
        <f t="shared" si="86"/>
        <v>0</v>
      </c>
      <c r="S422" s="7">
        <f>IF($D422="二本差勝",副将分析!$D$14,IF($D422="一本差勝",副将分析!$D$15,IF($D422="引き分け",副将分析!$D$16,IF($D422="一本差負",副将分析!$D$17,副将分析!$D$18))))</f>
        <v>0.16000000000000003</v>
      </c>
      <c r="T422" s="1">
        <f t="shared" si="87"/>
        <v>1</v>
      </c>
      <c r="U422" s="1">
        <f t="shared" si="88"/>
        <v>2</v>
      </c>
      <c r="V422" s="7">
        <f>IF($E422="二本差勝",大将分析!$D$14,IF($E422="一本差勝",大将分析!$D$15,IF($E422="引き分け",大将分析!$D$16,IF($E422="一本差負",大将分析!$D$17,大将分析!$D$18))))</f>
        <v>0.20800000000000002</v>
      </c>
      <c r="W422" s="1">
        <f t="shared" si="89"/>
        <v>-1</v>
      </c>
      <c r="X422" s="1">
        <f t="shared" si="90"/>
        <v>-1</v>
      </c>
    </row>
    <row r="423" spans="1:24" x14ac:dyDescent="0.15">
      <c r="A423" s="1" t="s">
        <v>40</v>
      </c>
      <c r="B423" s="1" t="s">
        <v>39</v>
      </c>
      <c r="C423" s="1" t="s">
        <v>22</v>
      </c>
      <c r="D423" s="1" t="s">
        <v>41</v>
      </c>
      <c r="E423" s="1" t="s">
        <v>39</v>
      </c>
      <c r="F423" s="19">
        <f t="shared" si="78"/>
        <v>2</v>
      </c>
      <c r="G423" s="19">
        <f t="shared" si="79"/>
        <v>4</v>
      </c>
      <c r="H423" s="20">
        <f t="shared" si="80"/>
        <v>2.9239541760000019E-4</v>
      </c>
      <c r="J423" s="7">
        <f>IF($A423="二本差勝",先鋒分析!$D$14,IF($A423="一本差勝",先鋒分析!$D$15,IF($A423="引き分け",先鋒分析!$D$16,IF($A423="一本差負",先鋒分析!$D$17,先鋒分析!$D$18))))</f>
        <v>0.20800000000000002</v>
      </c>
      <c r="K423" s="19">
        <f t="shared" si="81"/>
        <v>1</v>
      </c>
      <c r="L423" s="19">
        <f t="shared" si="82"/>
        <v>1</v>
      </c>
      <c r="M423" s="7">
        <f>IF($B423="二本差勝",次鋒分析!$D$14,IF($B423="一本差勝",次鋒分析!$D$15,IF($B423="引き分け",次鋒分析!$D$16,IF($B423="一本差負",次鋒分析!$D$17,次鋒分析!$D$18))))</f>
        <v>0.16000000000000003</v>
      </c>
      <c r="N423" s="1">
        <f t="shared" si="83"/>
        <v>1</v>
      </c>
      <c r="O423" s="1">
        <f t="shared" si="84"/>
        <v>2</v>
      </c>
      <c r="P423" s="7">
        <f>IF($C423="二本差勝",中堅分析!$D$14,IF($C423="一本差勝",中堅分析!$D$15,IF($C423="引き分け",中堅分析!$D$16,IF($C423="一本差負",中堅分析!$D$17,中堅分析!$D$18))))</f>
        <v>0.26400000000000001</v>
      </c>
      <c r="Q423" s="1">
        <f t="shared" si="85"/>
        <v>0</v>
      </c>
      <c r="R423" s="1">
        <f t="shared" si="86"/>
        <v>0</v>
      </c>
      <c r="S423" s="7">
        <f>IF($D423="二本差勝",副将分析!$D$14,IF($D423="一本差勝",副将分析!$D$15,IF($D423="引き分け",副将分析!$D$16,IF($D423="一本差負",副将分析!$D$17,副将分析!$D$18))))</f>
        <v>0.20800000000000002</v>
      </c>
      <c r="T423" s="1">
        <f t="shared" si="87"/>
        <v>-1</v>
      </c>
      <c r="U423" s="1">
        <f t="shared" si="88"/>
        <v>-1</v>
      </c>
      <c r="V423" s="7">
        <f>IF($E423="二本差勝",大将分析!$D$14,IF($E423="一本差勝",大将分析!$D$15,IF($E423="引き分け",大将分析!$D$16,IF($E423="一本差負",大将分析!$D$17,大将分析!$D$18))))</f>
        <v>0.16000000000000003</v>
      </c>
      <c r="W423" s="1">
        <f t="shared" si="89"/>
        <v>1</v>
      </c>
      <c r="X423" s="1">
        <f t="shared" si="90"/>
        <v>2</v>
      </c>
    </row>
    <row r="424" spans="1:24" x14ac:dyDescent="0.15">
      <c r="A424" s="1" t="s">
        <v>40</v>
      </c>
      <c r="B424" s="1" t="s">
        <v>39</v>
      </c>
      <c r="C424" s="1" t="s">
        <v>41</v>
      </c>
      <c r="D424" s="1" t="s">
        <v>39</v>
      </c>
      <c r="E424" s="1" t="s">
        <v>22</v>
      </c>
      <c r="F424" s="19">
        <f t="shared" si="78"/>
        <v>2</v>
      </c>
      <c r="G424" s="19">
        <f t="shared" si="79"/>
        <v>4</v>
      </c>
      <c r="H424" s="20">
        <f t="shared" si="80"/>
        <v>2.9239541760000024E-4</v>
      </c>
      <c r="J424" s="7">
        <f>IF($A424="二本差勝",先鋒分析!$D$14,IF($A424="一本差勝",先鋒分析!$D$15,IF($A424="引き分け",先鋒分析!$D$16,IF($A424="一本差負",先鋒分析!$D$17,先鋒分析!$D$18))))</f>
        <v>0.20800000000000002</v>
      </c>
      <c r="K424" s="19">
        <f t="shared" si="81"/>
        <v>1</v>
      </c>
      <c r="L424" s="19">
        <f t="shared" si="82"/>
        <v>1</v>
      </c>
      <c r="M424" s="7">
        <f>IF($B424="二本差勝",次鋒分析!$D$14,IF($B424="一本差勝",次鋒分析!$D$15,IF($B424="引き分け",次鋒分析!$D$16,IF($B424="一本差負",次鋒分析!$D$17,次鋒分析!$D$18))))</f>
        <v>0.16000000000000003</v>
      </c>
      <c r="N424" s="1">
        <f t="shared" si="83"/>
        <v>1</v>
      </c>
      <c r="O424" s="1">
        <f t="shared" si="84"/>
        <v>2</v>
      </c>
      <c r="P424" s="7">
        <f>IF($C424="二本差勝",中堅分析!$D$14,IF($C424="一本差勝",中堅分析!$D$15,IF($C424="引き分け",中堅分析!$D$16,IF($C424="一本差負",中堅分析!$D$17,中堅分析!$D$18))))</f>
        <v>0.20800000000000002</v>
      </c>
      <c r="Q424" s="1">
        <f t="shared" si="85"/>
        <v>-1</v>
      </c>
      <c r="R424" s="1">
        <f t="shared" si="86"/>
        <v>-1</v>
      </c>
      <c r="S424" s="7">
        <f>IF($D424="二本差勝",副将分析!$D$14,IF($D424="一本差勝",副将分析!$D$15,IF($D424="引き分け",副将分析!$D$16,IF($D424="一本差負",副将分析!$D$17,副将分析!$D$18))))</f>
        <v>0.16000000000000003</v>
      </c>
      <c r="T424" s="1">
        <f t="shared" si="87"/>
        <v>1</v>
      </c>
      <c r="U424" s="1">
        <f t="shared" si="88"/>
        <v>2</v>
      </c>
      <c r="V424" s="7">
        <f>IF($E424="二本差勝",大将分析!$D$14,IF($E424="一本差勝",大将分析!$D$15,IF($E424="引き分け",大将分析!$D$16,IF($E424="一本差負",大将分析!$D$17,大将分析!$D$18))))</f>
        <v>0.26400000000000001</v>
      </c>
      <c r="W424" s="1">
        <f t="shared" si="89"/>
        <v>0</v>
      </c>
      <c r="X424" s="1">
        <f t="shared" si="90"/>
        <v>0</v>
      </c>
    </row>
    <row r="425" spans="1:24" x14ac:dyDescent="0.15">
      <c r="A425" s="1" t="s">
        <v>40</v>
      </c>
      <c r="B425" s="1" t="s">
        <v>39</v>
      </c>
      <c r="C425" s="1" t="s">
        <v>41</v>
      </c>
      <c r="D425" s="1" t="s">
        <v>22</v>
      </c>
      <c r="E425" s="1" t="s">
        <v>39</v>
      </c>
      <c r="F425" s="19">
        <f t="shared" si="78"/>
        <v>2</v>
      </c>
      <c r="G425" s="19">
        <f t="shared" si="79"/>
        <v>4</v>
      </c>
      <c r="H425" s="20">
        <f t="shared" si="80"/>
        <v>2.9239541760000019E-4</v>
      </c>
      <c r="J425" s="7">
        <f>IF($A425="二本差勝",先鋒分析!$D$14,IF($A425="一本差勝",先鋒分析!$D$15,IF($A425="引き分け",先鋒分析!$D$16,IF($A425="一本差負",先鋒分析!$D$17,先鋒分析!$D$18))))</f>
        <v>0.20800000000000002</v>
      </c>
      <c r="K425" s="19">
        <f t="shared" si="81"/>
        <v>1</v>
      </c>
      <c r="L425" s="19">
        <f t="shared" si="82"/>
        <v>1</v>
      </c>
      <c r="M425" s="7">
        <f>IF($B425="二本差勝",次鋒分析!$D$14,IF($B425="一本差勝",次鋒分析!$D$15,IF($B425="引き分け",次鋒分析!$D$16,IF($B425="一本差負",次鋒分析!$D$17,次鋒分析!$D$18))))</f>
        <v>0.16000000000000003</v>
      </c>
      <c r="N425" s="1">
        <f t="shared" si="83"/>
        <v>1</v>
      </c>
      <c r="O425" s="1">
        <f t="shared" si="84"/>
        <v>2</v>
      </c>
      <c r="P425" s="7">
        <f>IF($C425="二本差勝",中堅分析!$D$14,IF($C425="一本差勝",中堅分析!$D$15,IF($C425="引き分け",中堅分析!$D$16,IF($C425="一本差負",中堅分析!$D$17,中堅分析!$D$18))))</f>
        <v>0.20800000000000002</v>
      </c>
      <c r="Q425" s="1">
        <f t="shared" si="85"/>
        <v>-1</v>
      </c>
      <c r="R425" s="1">
        <f t="shared" si="86"/>
        <v>-1</v>
      </c>
      <c r="S425" s="7">
        <f>IF($D425="二本差勝",副将分析!$D$14,IF($D425="一本差勝",副将分析!$D$15,IF($D425="引き分け",副将分析!$D$16,IF($D425="一本差負",副将分析!$D$17,副将分析!$D$18))))</f>
        <v>0.26400000000000001</v>
      </c>
      <c r="T425" s="1">
        <f t="shared" si="87"/>
        <v>0</v>
      </c>
      <c r="U425" s="1">
        <f t="shared" si="88"/>
        <v>0</v>
      </c>
      <c r="V425" s="7">
        <f>IF($E425="二本差勝",大将分析!$D$14,IF($E425="一本差勝",大将分析!$D$15,IF($E425="引き分け",大将分析!$D$16,IF($E425="一本差負",大将分析!$D$17,大将分析!$D$18))))</f>
        <v>0.16000000000000003</v>
      </c>
      <c r="W425" s="1">
        <f t="shared" si="89"/>
        <v>1</v>
      </c>
      <c r="X425" s="1">
        <f t="shared" si="90"/>
        <v>2</v>
      </c>
    </row>
    <row r="426" spans="1:24" x14ac:dyDescent="0.15">
      <c r="A426" s="1" t="s">
        <v>40</v>
      </c>
      <c r="B426" s="1" t="s">
        <v>22</v>
      </c>
      <c r="C426" s="1" t="s">
        <v>39</v>
      </c>
      <c r="D426" s="1" t="s">
        <v>39</v>
      </c>
      <c r="E426" s="1" t="s">
        <v>41</v>
      </c>
      <c r="F426" s="19">
        <f t="shared" si="78"/>
        <v>2</v>
      </c>
      <c r="G426" s="19">
        <f t="shared" si="79"/>
        <v>4</v>
      </c>
      <c r="H426" s="20">
        <f t="shared" si="80"/>
        <v>2.9239541760000019E-4</v>
      </c>
      <c r="J426" s="7">
        <f>IF($A426="二本差勝",先鋒分析!$D$14,IF($A426="一本差勝",先鋒分析!$D$15,IF($A426="引き分け",先鋒分析!$D$16,IF($A426="一本差負",先鋒分析!$D$17,先鋒分析!$D$18))))</f>
        <v>0.20800000000000002</v>
      </c>
      <c r="K426" s="19">
        <f t="shared" si="81"/>
        <v>1</v>
      </c>
      <c r="L426" s="19">
        <f t="shared" si="82"/>
        <v>1</v>
      </c>
      <c r="M426" s="7">
        <f>IF($B426="二本差勝",次鋒分析!$D$14,IF($B426="一本差勝",次鋒分析!$D$15,IF($B426="引き分け",次鋒分析!$D$16,IF($B426="一本差負",次鋒分析!$D$17,次鋒分析!$D$18))))</f>
        <v>0.26400000000000001</v>
      </c>
      <c r="N426" s="1">
        <f t="shared" si="83"/>
        <v>0</v>
      </c>
      <c r="O426" s="1">
        <f t="shared" si="84"/>
        <v>0</v>
      </c>
      <c r="P426" s="7">
        <f>IF($C426="二本差勝",中堅分析!$D$14,IF($C426="一本差勝",中堅分析!$D$15,IF($C426="引き分け",中堅分析!$D$16,IF($C426="一本差負",中堅分析!$D$17,中堅分析!$D$18))))</f>
        <v>0.16000000000000003</v>
      </c>
      <c r="Q426" s="1">
        <f t="shared" si="85"/>
        <v>1</v>
      </c>
      <c r="R426" s="1">
        <f t="shared" si="86"/>
        <v>2</v>
      </c>
      <c r="S426" s="7">
        <f>IF($D426="二本差勝",副将分析!$D$14,IF($D426="一本差勝",副将分析!$D$15,IF($D426="引き分け",副将分析!$D$16,IF($D426="一本差負",副将分析!$D$17,副将分析!$D$18))))</f>
        <v>0.16000000000000003</v>
      </c>
      <c r="T426" s="1">
        <f t="shared" si="87"/>
        <v>1</v>
      </c>
      <c r="U426" s="1">
        <f t="shared" si="88"/>
        <v>2</v>
      </c>
      <c r="V426" s="7">
        <f>IF($E426="二本差勝",大将分析!$D$14,IF($E426="一本差勝",大将分析!$D$15,IF($E426="引き分け",大将分析!$D$16,IF($E426="一本差負",大将分析!$D$17,大将分析!$D$18))))</f>
        <v>0.20800000000000002</v>
      </c>
      <c r="W426" s="1">
        <f t="shared" si="89"/>
        <v>-1</v>
      </c>
      <c r="X426" s="1">
        <f t="shared" si="90"/>
        <v>-1</v>
      </c>
    </row>
    <row r="427" spans="1:24" x14ac:dyDescent="0.15">
      <c r="A427" s="1" t="s">
        <v>40</v>
      </c>
      <c r="B427" s="1" t="s">
        <v>22</v>
      </c>
      <c r="C427" s="1" t="s">
        <v>39</v>
      </c>
      <c r="D427" s="1" t="s">
        <v>41</v>
      </c>
      <c r="E427" s="1" t="s">
        <v>39</v>
      </c>
      <c r="F427" s="19">
        <f t="shared" si="78"/>
        <v>2</v>
      </c>
      <c r="G427" s="19">
        <f t="shared" si="79"/>
        <v>4</v>
      </c>
      <c r="H427" s="20">
        <f t="shared" si="80"/>
        <v>2.9239541760000019E-4</v>
      </c>
      <c r="J427" s="7">
        <f>IF($A427="二本差勝",先鋒分析!$D$14,IF($A427="一本差勝",先鋒分析!$D$15,IF($A427="引き分け",先鋒分析!$D$16,IF($A427="一本差負",先鋒分析!$D$17,先鋒分析!$D$18))))</f>
        <v>0.20800000000000002</v>
      </c>
      <c r="K427" s="19">
        <f t="shared" si="81"/>
        <v>1</v>
      </c>
      <c r="L427" s="19">
        <f t="shared" si="82"/>
        <v>1</v>
      </c>
      <c r="M427" s="7">
        <f>IF($B427="二本差勝",次鋒分析!$D$14,IF($B427="一本差勝",次鋒分析!$D$15,IF($B427="引き分け",次鋒分析!$D$16,IF($B427="一本差負",次鋒分析!$D$17,次鋒分析!$D$18))))</f>
        <v>0.26400000000000001</v>
      </c>
      <c r="N427" s="1">
        <f t="shared" si="83"/>
        <v>0</v>
      </c>
      <c r="O427" s="1">
        <f t="shared" si="84"/>
        <v>0</v>
      </c>
      <c r="P427" s="7">
        <f>IF($C427="二本差勝",中堅分析!$D$14,IF($C427="一本差勝",中堅分析!$D$15,IF($C427="引き分け",中堅分析!$D$16,IF($C427="一本差負",中堅分析!$D$17,中堅分析!$D$18))))</f>
        <v>0.16000000000000003</v>
      </c>
      <c r="Q427" s="1">
        <f t="shared" si="85"/>
        <v>1</v>
      </c>
      <c r="R427" s="1">
        <f t="shared" si="86"/>
        <v>2</v>
      </c>
      <c r="S427" s="7">
        <f>IF($D427="二本差勝",副将分析!$D$14,IF($D427="一本差勝",副将分析!$D$15,IF($D427="引き分け",副将分析!$D$16,IF($D427="一本差負",副将分析!$D$17,副将分析!$D$18))))</f>
        <v>0.20800000000000002</v>
      </c>
      <c r="T427" s="1">
        <f t="shared" si="87"/>
        <v>-1</v>
      </c>
      <c r="U427" s="1">
        <f t="shared" si="88"/>
        <v>-1</v>
      </c>
      <c r="V427" s="7">
        <f>IF($E427="二本差勝",大将分析!$D$14,IF($E427="一本差勝",大将分析!$D$15,IF($E427="引き分け",大将分析!$D$16,IF($E427="一本差負",大将分析!$D$17,大将分析!$D$18))))</f>
        <v>0.16000000000000003</v>
      </c>
      <c r="W427" s="1">
        <f t="shared" si="89"/>
        <v>1</v>
      </c>
      <c r="X427" s="1">
        <f t="shared" si="90"/>
        <v>2</v>
      </c>
    </row>
    <row r="428" spans="1:24" x14ac:dyDescent="0.15">
      <c r="A428" s="1" t="s">
        <v>40</v>
      </c>
      <c r="B428" s="1" t="s">
        <v>22</v>
      </c>
      <c r="C428" s="1" t="s">
        <v>41</v>
      </c>
      <c r="D428" s="1" t="s">
        <v>39</v>
      </c>
      <c r="E428" s="1" t="s">
        <v>39</v>
      </c>
      <c r="F428" s="19">
        <f t="shared" si="78"/>
        <v>2</v>
      </c>
      <c r="G428" s="19">
        <f t="shared" si="79"/>
        <v>4</v>
      </c>
      <c r="H428" s="20">
        <f t="shared" si="80"/>
        <v>2.9239541760000019E-4</v>
      </c>
      <c r="J428" s="7">
        <f>IF($A428="二本差勝",先鋒分析!$D$14,IF($A428="一本差勝",先鋒分析!$D$15,IF($A428="引き分け",先鋒分析!$D$16,IF($A428="一本差負",先鋒分析!$D$17,先鋒分析!$D$18))))</f>
        <v>0.20800000000000002</v>
      </c>
      <c r="K428" s="19">
        <f t="shared" si="81"/>
        <v>1</v>
      </c>
      <c r="L428" s="19">
        <f t="shared" si="82"/>
        <v>1</v>
      </c>
      <c r="M428" s="7">
        <f>IF($B428="二本差勝",次鋒分析!$D$14,IF($B428="一本差勝",次鋒分析!$D$15,IF($B428="引き分け",次鋒分析!$D$16,IF($B428="一本差負",次鋒分析!$D$17,次鋒分析!$D$18))))</f>
        <v>0.26400000000000001</v>
      </c>
      <c r="N428" s="1">
        <f t="shared" si="83"/>
        <v>0</v>
      </c>
      <c r="O428" s="1">
        <f t="shared" si="84"/>
        <v>0</v>
      </c>
      <c r="P428" s="7">
        <f>IF($C428="二本差勝",中堅分析!$D$14,IF($C428="一本差勝",中堅分析!$D$15,IF($C428="引き分け",中堅分析!$D$16,IF($C428="一本差負",中堅分析!$D$17,中堅分析!$D$18))))</f>
        <v>0.20800000000000002</v>
      </c>
      <c r="Q428" s="1">
        <f t="shared" si="85"/>
        <v>-1</v>
      </c>
      <c r="R428" s="1">
        <f t="shared" si="86"/>
        <v>-1</v>
      </c>
      <c r="S428" s="7">
        <f>IF($D428="二本差勝",副将分析!$D$14,IF($D428="一本差勝",副将分析!$D$15,IF($D428="引き分け",副将分析!$D$16,IF($D428="一本差負",副将分析!$D$17,副将分析!$D$18))))</f>
        <v>0.16000000000000003</v>
      </c>
      <c r="T428" s="1">
        <f t="shared" si="87"/>
        <v>1</v>
      </c>
      <c r="U428" s="1">
        <f t="shared" si="88"/>
        <v>2</v>
      </c>
      <c r="V428" s="7">
        <f>IF($E428="二本差勝",大将分析!$D$14,IF($E428="一本差勝",大将分析!$D$15,IF($E428="引き分け",大将分析!$D$16,IF($E428="一本差負",大将分析!$D$17,大将分析!$D$18))))</f>
        <v>0.16000000000000003</v>
      </c>
      <c r="W428" s="1">
        <f t="shared" si="89"/>
        <v>1</v>
      </c>
      <c r="X428" s="1">
        <f t="shared" si="90"/>
        <v>2</v>
      </c>
    </row>
    <row r="429" spans="1:24" x14ac:dyDescent="0.15">
      <c r="A429" s="1" t="s">
        <v>40</v>
      </c>
      <c r="B429" s="1" t="s">
        <v>41</v>
      </c>
      <c r="C429" s="1" t="s">
        <v>39</v>
      </c>
      <c r="D429" s="1" t="s">
        <v>39</v>
      </c>
      <c r="E429" s="1" t="s">
        <v>22</v>
      </c>
      <c r="F429" s="19">
        <f t="shared" si="78"/>
        <v>2</v>
      </c>
      <c r="G429" s="19">
        <f t="shared" si="79"/>
        <v>4</v>
      </c>
      <c r="H429" s="20">
        <f t="shared" si="80"/>
        <v>2.9239541760000024E-4</v>
      </c>
      <c r="J429" s="7">
        <f>IF($A429="二本差勝",先鋒分析!$D$14,IF($A429="一本差勝",先鋒分析!$D$15,IF($A429="引き分け",先鋒分析!$D$16,IF($A429="一本差負",先鋒分析!$D$17,先鋒分析!$D$18))))</f>
        <v>0.20800000000000002</v>
      </c>
      <c r="K429" s="19">
        <f t="shared" si="81"/>
        <v>1</v>
      </c>
      <c r="L429" s="19">
        <f t="shared" si="82"/>
        <v>1</v>
      </c>
      <c r="M429" s="7">
        <f>IF($B429="二本差勝",次鋒分析!$D$14,IF($B429="一本差勝",次鋒分析!$D$15,IF($B429="引き分け",次鋒分析!$D$16,IF($B429="一本差負",次鋒分析!$D$17,次鋒分析!$D$18))))</f>
        <v>0.20800000000000002</v>
      </c>
      <c r="N429" s="1">
        <f t="shared" si="83"/>
        <v>-1</v>
      </c>
      <c r="O429" s="1">
        <f t="shared" si="84"/>
        <v>-1</v>
      </c>
      <c r="P429" s="7">
        <f>IF($C429="二本差勝",中堅分析!$D$14,IF($C429="一本差勝",中堅分析!$D$15,IF($C429="引き分け",中堅分析!$D$16,IF($C429="一本差負",中堅分析!$D$17,中堅分析!$D$18))))</f>
        <v>0.16000000000000003</v>
      </c>
      <c r="Q429" s="1">
        <f t="shared" si="85"/>
        <v>1</v>
      </c>
      <c r="R429" s="1">
        <f t="shared" si="86"/>
        <v>2</v>
      </c>
      <c r="S429" s="7">
        <f>IF($D429="二本差勝",副将分析!$D$14,IF($D429="一本差勝",副将分析!$D$15,IF($D429="引き分け",副将分析!$D$16,IF($D429="一本差負",副将分析!$D$17,副将分析!$D$18))))</f>
        <v>0.16000000000000003</v>
      </c>
      <c r="T429" s="1">
        <f t="shared" si="87"/>
        <v>1</v>
      </c>
      <c r="U429" s="1">
        <f t="shared" si="88"/>
        <v>2</v>
      </c>
      <c r="V429" s="7">
        <f>IF($E429="二本差勝",大将分析!$D$14,IF($E429="一本差勝",大将分析!$D$15,IF($E429="引き分け",大将分析!$D$16,IF($E429="一本差負",大将分析!$D$17,大将分析!$D$18))))</f>
        <v>0.26400000000000001</v>
      </c>
      <c r="W429" s="1">
        <f t="shared" si="89"/>
        <v>0</v>
      </c>
      <c r="X429" s="1">
        <f t="shared" si="90"/>
        <v>0</v>
      </c>
    </row>
    <row r="430" spans="1:24" x14ac:dyDescent="0.15">
      <c r="A430" s="1" t="s">
        <v>40</v>
      </c>
      <c r="B430" s="1" t="s">
        <v>41</v>
      </c>
      <c r="C430" s="1" t="s">
        <v>39</v>
      </c>
      <c r="D430" s="1" t="s">
        <v>22</v>
      </c>
      <c r="E430" s="1" t="s">
        <v>39</v>
      </c>
      <c r="F430" s="19">
        <f t="shared" si="78"/>
        <v>2</v>
      </c>
      <c r="G430" s="19">
        <f t="shared" si="79"/>
        <v>4</v>
      </c>
      <c r="H430" s="20">
        <f t="shared" si="80"/>
        <v>2.9239541760000019E-4</v>
      </c>
      <c r="J430" s="7">
        <f>IF($A430="二本差勝",先鋒分析!$D$14,IF($A430="一本差勝",先鋒分析!$D$15,IF($A430="引き分け",先鋒分析!$D$16,IF($A430="一本差負",先鋒分析!$D$17,先鋒分析!$D$18))))</f>
        <v>0.20800000000000002</v>
      </c>
      <c r="K430" s="19">
        <f t="shared" si="81"/>
        <v>1</v>
      </c>
      <c r="L430" s="19">
        <f t="shared" si="82"/>
        <v>1</v>
      </c>
      <c r="M430" s="7">
        <f>IF($B430="二本差勝",次鋒分析!$D$14,IF($B430="一本差勝",次鋒分析!$D$15,IF($B430="引き分け",次鋒分析!$D$16,IF($B430="一本差負",次鋒分析!$D$17,次鋒分析!$D$18))))</f>
        <v>0.20800000000000002</v>
      </c>
      <c r="N430" s="1">
        <f t="shared" si="83"/>
        <v>-1</v>
      </c>
      <c r="O430" s="1">
        <f t="shared" si="84"/>
        <v>-1</v>
      </c>
      <c r="P430" s="7">
        <f>IF($C430="二本差勝",中堅分析!$D$14,IF($C430="一本差勝",中堅分析!$D$15,IF($C430="引き分け",中堅分析!$D$16,IF($C430="一本差負",中堅分析!$D$17,中堅分析!$D$18))))</f>
        <v>0.16000000000000003</v>
      </c>
      <c r="Q430" s="1">
        <f t="shared" si="85"/>
        <v>1</v>
      </c>
      <c r="R430" s="1">
        <f t="shared" si="86"/>
        <v>2</v>
      </c>
      <c r="S430" s="7">
        <f>IF($D430="二本差勝",副将分析!$D$14,IF($D430="一本差勝",副将分析!$D$15,IF($D430="引き分け",副将分析!$D$16,IF($D430="一本差負",副将分析!$D$17,副将分析!$D$18))))</f>
        <v>0.26400000000000001</v>
      </c>
      <c r="T430" s="1">
        <f t="shared" si="87"/>
        <v>0</v>
      </c>
      <c r="U430" s="1">
        <f t="shared" si="88"/>
        <v>0</v>
      </c>
      <c r="V430" s="7">
        <f>IF($E430="二本差勝",大将分析!$D$14,IF($E430="一本差勝",大将分析!$D$15,IF($E430="引き分け",大将分析!$D$16,IF($E430="一本差負",大将分析!$D$17,大将分析!$D$18))))</f>
        <v>0.16000000000000003</v>
      </c>
      <c r="W430" s="1">
        <f t="shared" si="89"/>
        <v>1</v>
      </c>
      <c r="X430" s="1">
        <f t="shared" si="90"/>
        <v>2</v>
      </c>
    </row>
    <row r="431" spans="1:24" x14ac:dyDescent="0.15">
      <c r="A431" s="1" t="s">
        <v>40</v>
      </c>
      <c r="B431" s="1" t="s">
        <v>41</v>
      </c>
      <c r="C431" s="1" t="s">
        <v>22</v>
      </c>
      <c r="D431" s="1" t="s">
        <v>39</v>
      </c>
      <c r="E431" s="1" t="s">
        <v>39</v>
      </c>
      <c r="F431" s="19">
        <f t="shared" si="78"/>
        <v>2</v>
      </c>
      <c r="G431" s="19">
        <f t="shared" si="79"/>
        <v>4</v>
      </c>
      <c r="H431" s="20">
        <f t="shared" si="80"/>
        <v>2.9239541760000019E-4</v>
      </c>
      <c r="J431" s="7">
        <f>IF($A431="二本差勝",先鋒分析!$D$14,IF($A431="一本差勝",先鋒分析!$D$15,IF($A431="引き分け",先鋒分析!$D$16,IF($A431="一本差負",先鋒分析!$D$17,先鋒分析!$D$18))))</f>
        <v>0.20800000000000002</v>
      </c>
      <c r="K431" s="19">
        <f t="shared" si="81"/>
        <v>1</v>
      </c>
      <c r="L431" s="19">
        <f t="shared" si="82"/>
        <v>1</v>
      </c>
      <c r="M431" s="7">
        <f>IF($B431="二本差勝",次鋒分析!$D$14,IF($B431="一本差勝",次鋒分析!$D$15,IF($B431="引き分け",次鋒分析!$D$16,IF($B431="一本差負",次鋒分析!$D$17,次鋒分析!$D$18))))</f>
        <v>0.20800000000000002</v>
      </c>
      <c r="N431" s="1">
        <f t="shared" si="83"/>
        <v>-1</v>
      </c>
      <c r="O431" s="1">
        <f t="shared" si="84"/>
        <v>-1</v>
      </c>
      <c r="P431" s="7">
        <f>IF($C431="二本差勝",中堅分析!$D$14,IF($C431="一本差勝",中堅分析!$D$15,IF($C431="引き分け",中堅分析!$D$16,IF($C431="一本差負",中堅分析!$D$17,中堅分析!$D$18))))</f>
        <v>0.26400000000000001</v>
      </c>
      <c r="Q431" s="1">
        <f t="shared" si="85"/>
        <v>0</v>
      </c>
      <c r="R431" s="1">
        <f t="shared" si="86"/>
        <v>0</v>
      </c>
      <c r="S431" s="7">
        <f>IF($D431="二本差勝",副将分析!$D$14,IF($D431="一本差勝",副将分析!$D$15,IF($D431="引き分け",副将分析!$D$16,IF($D431="一本差負",副将分析!$D$17,副将分析!$D$18))))</f>
        <v>0.16000000000000003</v>
      </c>
      <c r="T431" s="1">
        <f t="shared" si="87"/>
        <v>1</v>
      </c>
      <c r="U431" s="1">
        <f t="shared" si="88"/>
        <v>2</v>
      </c>
      <c r="V431" s="7">
        <f>IF($E431="二本差勝",大将分析!$D$14,IF($E431="一本差勝",大将分析!$D$15,IF($E431="引き分け",大将分析!$D$16,IF($E431="一本差負",大将分析!$D$17,大将分析!$D$18))))</f>
        <v>0.16000000000000003</v>
      </c>
      <c r="W431" s="1">
        <f t="shared" si="89"/>
        <v>1</v>
      </c>
      <c r="X431" s="1">
        <f t="shared" si="90"/>
        <v>2</v>
      </c>
    </row>
    <row r="432" spans="1:24" x14ac:dyDescent="0.15">
      <c r="A432" s="1" t="s">
        <v>22</v>
      </c>
      <c r="B432" s="1" t="s">
        <v>39</v>
      </c>
      <c r="C432" s="1" t="s">
        <v>39</v>
      </c>
      <c r="D432" s="1" t="s">
        <v>39</v>
      </c>
      <c r="E432" s="1" t="s">
        <v>42</v>
      </c>
      <c r="F432" s="19">
        <f t="shared" si="78"/>
        <v>2</v>
      </c>
      <c r="G432" s="19">
        <f t="shared" si="79"/>
        <v>4</v>
      </c>
      <c r="H432" s="20">
        <f t="shared" si="80"/>
        <v>1.7301504000000016E-4</v>
      </c>
      <c r="J432" s="7">
        <f>IF($A432="二本差勝",先鋒分析!$D$14,IF($A432="一本差勝",先鋒分析!$D$15,IF($A432="引き分け",先鋒分析!$D$16,IF($A432="一本差負",先鋒分析!$D$17,先鋒分析!$D$18))))</f>
        <v>0.26400000000000001</v>
      </c>
      <c r="K432" s="19">
        <f t="shared" si="81"/>
        <v>0</v>
      </c>
      <c r="L432" s="19">
        <f t="shared" si="82"/>
        <v>0</v>
      </c>
      <c r="M432" s="7">
        <f>IF($B432="二本差勝",次鋒分析!$D$14,IF($B432="一本差勝",次鋒分析!$D$15,IF($B432="引き分け",次鋒分析!$D$16,IF($B432="一本差負",次鋒分析!$D$17,次鋒分析!$D$18))))</f>
        <v>0.16000000000000003</v>
      </c>
      <c r="N432" s="1">
        <f t="shared" si="83"/>
        <v>1</v>
      </c>
      <c r="O432" s="1">
        <f t="shared" si="84"/>
        <v>2</v>
      </c>
      <c r="P432" s="7">
        <f>IF($C432="二本差勝",中堅分析!$D$14,IF($C432="一本差勝",中堅分析!$D$15,IF($C432="引き分け",中堅分析!$D$16,IF($C432="一本差負",中堅分析!$D$17,中堅分析!$D$18))))</f>
        <v>0.16000000000000003</v>
      </c>
      <c r="Q432" s="1">
        <f t="shared" si="85"/>
        <v>1</v>
      </c>
      <c r="R432" s="1">
        <f t="shared" si="86"/>
        <v>2</v>
      </c>
      <c r="S432" s="7">
        <f>IF($D432="二本差勝",副将分析!$D$14,IF($D432="一本差勝",副将分析!$D$15,IF($D432="引き分け",副将分析!$D$16,IF($D432="一本差負",副将分析!$D$17,副将分析!$D$18))))</f>
        <v>0.16000000000000003</v>
      </c>
      <c r="T432" s="1">
        <f t="shared" si="87"/>
        <v>1</v>
      </c>
      <c r="U432" s="1">
        <f t="shared" si="88"/>
        <v>2</v>
      </c>
      <c r="V432" s="7">
        <f>IF($E432="二本差勝",大将分析!$D$14,IF($E432="一本差勝",大将分析!$D$15,IF($E432="引き分け",大将分析!$D$16,IF($E432="一本差負",大将分析!$D$17,大将分析!$D$18))))</f>
        <v>0.16000000000000003</v>
      </c>
      <c r="W432" s="1">
        <f t="shared" si="89"/>
        <v>-1</v>
      </c>
      <c r="X432" s="1">
        <f t="shared" si="90"/>
        <v>-2</v>
      </c>
    </row>
    <row r="433" spans="1:24" x14ac:dyDescent="0.15">
      <c r="A433" s="1" t="s">
        <v>22</v>
      </c>
      <c r="B433" s="1" t="s">
        <v>39</v>
      </c>
      <c r="C433" s="1" t="s">
        <v>39</v>
      </c>
      <c r="D433" s="1" t="s">
        <v>40</v>
      </c>
      <c r="E433" s="1" t="s">
        <v>41</v>
      </c>
      <c r="F433" s="19">
        <f t="shared" si="78"/>
        <v>2</v>
      </c>
      <c r="G433" s="19">
        <f t="shared" si="79"/>
        <v>4</v>
      </c>
      <c r="H433" s="20">
        <f t="shared" si="80"/>
        <v>2.9239541760000019E-4</v>
      </c>
      <c r="J433" s="7">
        <f>IF($A433="二本差勝",先鋒分析!$D$14,IF($A433="一本差勝",先鋒分析!$D$15,IF($A433="引き分け",先鋒分析!$D$16,IF($A433="一本差負",先鋒分析!$D$17,先鋒分析!$D$18))))</f>
        <v>0.26400000000000001</v>
      </c>
      <c r="K433" s="19">
        <f t="shared" si="81"/>
        <v>0</v>
      </c>
      <c r="L433" s="19">
        <f t="shared" si="82"/>
        <v>0</v>
      </c>
      <c r="M433" s="7">
        <f>IF($B433="二本差勝",次鋒分析!$D$14,IF($B433="一本差勝",次鋒分析!$D$15,IF($B433="引き分け",次鋒分析!$D$16,IF($B433="一本差負",次鋒分析!$D$17,次鋒分析!$D$18))))</f>
        <v>0.16000000000000003</v>
      </c>
      <c r="N433" s="1">
        <f t="shared" si="83"/>
        <v>1</v>
      </c>
      <c r="O433" s="1">
        <f t="shared" si="84"/>
        <v>2</v>
      </c>
      <c r="P433" s="7">
        <f>IF($C433="二本差勝",中堅分析!$D$14,IF($C433="一本差勝",中堅分析!$D$15,IF($C433="引き分け",中堅分析!$D$16,IF($C433="一本差負",中堅分析!$D$17,中堅分析!$D$18))))</f>
        <v>0.16000000000000003</v>
      </c>
      <c r="Q433" s="1">
        <f t="shared" si="85"/>
        <v>1</v>
      </c>
      <c r="R433" s="1">
        <f t="shared" si="86"/>
        <v>2</v>
      </c>
      <c r="S433" s="7">
        <f>IF($D433="二本差勝",副将分析!$D$14,IF($D433="一本差勝",副将分析!$D$15,IF($D433="引き分け",副将分析!$D$16,IF($D433="一本差負",副将分析!$D$17,副将分析!$D$18))))</f>
        <v>0.20800000000000002</v>
      </c>
      <c r="T433" s="1">
        <f t="shared" si="87"/>
        <v>1</v>
      </c>
      <c r="U433" s="1">
        <f t="shared" si="88"/>
        <v>1</v>
      </c>
      <c r="V433" s="7">
        <f>IF($E433="二本差勝",大将分析!$D$14,IF($E433="一本差勝",大将分析!$D$15,IF($E433="引き分け",大将分析!$D$16,IF($E433="一本差負",大将分析!$D$17,大将分析!$D$18))))</f>
        <v>0.20800000000000002</v>
      </c>
      <c r="W433" s="1">
        <f t="shared" si="89"/>
        <v>-1</v>
      </c>
      <c r="X433" s="1">
        <f t="shared" si="90"/>
        <v>-1</v>
      </c>
    </row>
    <row r="434" spans="1:24" x14ac:dyDescent="0.15">
      <c r="A434" s="1" t="s">
        <v>22</v>
      </c>
      <c r="B434" s="1" t="s">
        <v>39</v>
      </c>
      <c r="C434" s="1" t="s">
        <v>39</v>
      </c>
      <c r="D434" s="1" t="s">
        <v>22</v>
      </c>
      <c r="E434" s="1" t="s">
        <v>22</v>
      </c>
      <c r="F434" s="19">
        <f t="shared" si="78"/>
        <v>2</v>
      </c>
      <c r="G434" s="19">
        <f t="shared" si="79"/>
        <v>4</v>
      </c>
      <c r="H434" s="20">
        <f t="shared" si="80"/>
        <v>4.7103344640000034E-4</v>
      </c>
      <c r="J434" s="7">
        <f>IF($A434="二本差勝",先鋒分析!$D$14,IF($A434="一本差勝",先鋒分析!$D$15,IF($A434="引き分け",先鋒分析!$D$16,IF($A434="一本差負",先鋒分析!$D$17,先鋒分析!$D$18))))</f>
        <v>0.26400000000000001</v>
      </c>
      <c r="K434" s="19">
        <f t="shared" si="81"/>
        <v>0</v>
      </c>
      <c r="L434" s="19">
        <f t="shared" si="82"/>
        <v>0</v>
      </c>
      <c r="M434" s="7">
        <f>IF($B434="二本差勝",次鋒分析!$D$14,IF($B434="一本差勝",次鋒分析!$D$15,IF($B434="引き分け",次鋒分析!$D$16,IF($B434="一本差負",次鋒分析!$D$17,次鋒分析!$D$18))))</f>
        <v>0.16000000000000003</v>
      </c>
      <c r="N434" s="1">
        <f t="shared" si="83"/>
        <v>1</v>
      </c>
      <c r="O434" s="1">
        <f t="shared" si="84"/>
        <v>2</v>
      </c>
      <c r="P434" s="7">
        <f>IF($C434="二本差勝",中堅分析!$D$14,IF($C434="一本差勝",中堅分析!$D$15,IF($C434="引き分け",中堅分析!$D$16,IF($C434="一本差負",中堅分析!$D$17,中堅分析!$D$18))))</f>
        <v>0.16000000000000003</v>
      </c>
      <c r="Q434" s="1">
        <f t="shared" si="85"/>
        <v>1</v>
      </c>
      <c r="R434" s="1">
        <f t="shared" si="86"/>
        <v>2</v>
      </c>
      <c r="S434" s="7">
        <f>IF($D434="二本差勝",副将分析!$D$14,IF($D434="一本差勝",副将分析!$D$15,IF($D434="引き分け",副将分析!$D$16,IF($D434="一本差負",副将分析!$D$17,副将分析!$D$18))))</f>
        <v>0.26400000000000001</v>
      </c>
      <c r="T434" s="1">
        <f t="shared" si="87"/>
        <v>0</v>
      </c>
      <c r="U434" s="1">
        <f t="shared" si="88"/>
        <v>0</v>
      </c>
      <c r="V434" s="7">
        <f>IF($E434="二本差勝",大将分析!$D$14,IF($E434="一本差勝",大将分析!$D$15,IF($E434="引き分け",大将分析!$D$16,IF($E434="一本差負",大将分析!$D$17,大将分析!$D$18))))</f>
        <v>0.26400000000000001</v>
      </c>
      <c r="W434" s="1">
        <f t="shared" si="89"/>
        <v>0</v>
      </c>
      <c r="X434" s="1">
        <f t="shared" si="90"/>
        <v>0</v>
      </c>
    </row>
    <row r="435" spans="1:24" x14ac:dyDescent="0.15">
      <c r="A435" s="1" t="s">
        <v>22</v>
      </c>
      <c r="B435" s="1" t="s">
        <v>39</v>
      </c>
      <c r="C435" s="1" t="s">
        <v>39</v>
      </c>
      <c r="D435" s="1" t="s">
        <v>41</v>
      </c>
      <c r="E435" s="1" t="s">
        <v>40</v>
      </c>
      <c r="F435" s="19">
        <f t="shared" si="78"/>
        <v>2</v>
      </c>
      <c r="G435" s="19">
        <f t="shared" si="79"/>
        <v>4</v>
      </c>
      <c r="H435" s="20">
        <f t="shared" si="80"/>
        <v>2.9239541760000019E-4</v>
      </c>
      <c r="J435" s="7">
        <f>IF($A435="二本差勝",先鋒分析!$D$14,IF($A435="一本差勝",先鋒分析!$D$15,IF($A435="引き分け",先鋒分析!$D$16,IF($A435="一本差負",先鋒分析!$D$17,先鋒分析!$D$18))))</f>
        <v>0.26400000000000001</v>
      </c>
      <c r="K435" s="19">
        <f t="shared" si="81"/>
        <v>0</v>
      </c>
      <c r="L435" s="19">
        <f t="shared" si="82"/>
        <v>0</v>
      </c>
      <c r="M435" s="7">
        <f>IF($B435="二本差勝",次鋒分析!$D$14,IF($B435="一本差勝",次鋒分析!$D$15,IF($B435="引き分け",次鋒分析!$D$16,IF($B435="一本差負",次鋒分析!$D$17,次鋒分析!$D$18))))</f>
        <v>0.16000000000000003</v>
      </c>
      <c r="N435" s="1">
        <f t="shared" si="83"/>
        <v>1</v>
      </c>
      <c r="O435" s="1">
        <f t="shared" si="84"/>
        <v>2</v>
      </c>
      <c r="P435" s="7">
        <f>IF($C435="二本差勝",中堅分析!$D$14,IF($C435="一本差勝",中堅分析!$D$15,IF($C435="引き分け",中堅分析!$D$16,IF($C435="一本差負",中堅分析!$D$17,中堅分析!$D$18))))</f>
        <v>0.16000000000000003</v>
      </c>
      <c r="Q435" s="1">
        <f t="shared" si="85"/>
        <v>1</v>
      </c>
      <c r="R435" s="1">
        <f t="shared" si="86"/>
        <v>2</v>
      </c>
      <c r="S435" s="7">
        <f>IF($D435="二本差勝",副将分析!$D$14,IF($D435="一本差勝",副将分析!$D$15,IF($D435="引き分け",副将分析!$D$16,IF($D435="一本差負",副将分析!$D$17,副将分析!$D$18))))</f>
        <v>0.20800000000000002</v>
      </c>
      <c r="T435" s="1">
        <f t="shared" si="87"/>
        <v>-1</v>
      </c>
      <c r="U435" s="1">
        <f t="shared" si="88"/>
        <v>-1</v>
      </c>
      <c r="V435" s="7">
        <f>IF($E435="二本差勝",大将分析!$D$14,IF($E435="一本差勝",大将分析!$D$15,IF($E435="引き分け",大将分析!$D$16,IF($E435="一本差負",大将分析!$D$17,大将分析!$D$18))))</f>
        <v>0.20800000000000002</v>
      </c>
      <c r="W435" s="1">
        <f t="shared" si="89"/>
        <v>1</v>
      </c>
      <c r="X435" s="1">
        <f t="shared" si="90"/>
        <v>1</v>
      </c>
    </row>
    <row r="436" spans="1:24" x14ac:dyDescent="0.15">
      <c r="A436" s="1" t="s">
        <v>22</v>
      </c>
      <c r="B436" s="1" t="s">
        <v>39</v>
      </c>
      <c r="C436" s="1" t="s">
        <v>39</v>
      </c>
      <c r="D436" s="1" t="s">
        <v>42</v>
      </c>
      <c r="E436" s="1" t="s">
        <v>39</v>
      </c>
      <c r="F436" s="19">
        <f t="shared" si="78"/>
        <v>2</v>
      </c>
      <c r="G436" s="19">
        <f t="shared" si="79"/>
        <v>4</v>
      </c>
      <c r="H436" s="20">
        <f t="shared" si="80"/>
        <v>1.7301504000000016E-4</v>
      </c>
      <c r="J436" s="7">
        <f>IF($A436="二本差勝",先鋒分析!$D$14,IF($A436="一本差勝",先鋒分析!$D$15,IF($A436="引き分け",先鋒分析!$D$16,IF($A436="一本差負",先鋒分析!$D$17,先鋒分析!$D$18))))</f>
        <v>0.26400000000000001</v>
      </c>
      <c r="K436" s="19">
        <f t="shared" si="81"/>
        <v>0</v>
      </c>
      <c r="L436" s="19">
        <f t="shared" si="82"/>
        <v>0</v>
      </c>
      <c r="M436" s="7">
        <f>IF($B436="二本差勝",次鋒分析!$D$14,IF($B436="一本差勝",次鋒分析!$D$15,IF($B436="引き分け",次鋒分析!$D$16,IF($B436="一本差負",次鋒分析!$D$17,次鋒分析!$D$18))))</f>
        <v>0.16000000000000003</v>
      </c>
      <c r="N436" s="1">
        <f t="shared" si="83"/>
        <v>1</v>
      </c>
      <c r="O436" s="1">
        <f t="shared" si="84"/>
        <v>2</v>
      </c>
      <c r="P436" s="7">
        <f>IF($C436="二本差勝",中堅分析!$D$14,IF($C436="一本差勝",中堅分析!$D$15,IF($C436="引き分け",中堅分析!$D$16,IF($C436="一本差負",中堅分析!$D$17,中堅分析!$D$18))))</f>
        <v>0.16000000000000003</v>
      </c>
      <c r="Q436" s="1">
        <f t="shared" si="85"/>
        <v>1</v>
      </c>
      <c r="R436" s="1">
        <f t="shared" si="86"/>
        <v>2</v>
      </c>
      <c r="S436" s="7">
        <f>IF($D436="二本差勝",副将分析!$D$14,IF($D436="一本差勝",副将分析!$D$15,IF($D436="引き分け",副将分析!$D$16,IF($D436="一本差負",副将分析!$D$17,副将分析!$D$18))))</f>
        <v>0.16000000000000003</v>
      </c>
      <c r="T436" s="1">
        <f t="shared" si="87"/>
        <v>-1</v>
      </c>
      <c r="U436" s="1">
        <f t="shared" si="88"/>
        <v>-2</v>
      </c>
      <c r="V436" s="7">
        <f>IF($E436="二本差勝",大将分析!$D$14,IF($E436="一本差勝",大将分析!$D$15,IF($E436="引き分け",大将分析!$D$16,IF($E436="一本差負",大将分析!$D$17,大将分析!$D$18))))</f>
        <v>0.16000000000000003</v>
      </c>
      <c r="W436" s="1">
        <f t="shared" si="89"/>
        <v>1</v>
      </c>
      <c r="X436" s="1">
        <f t="shared" si="90"/>
        <v>2</v>
      </c>
    </row>
    <row r="437" spans="1:24" x14ac:dyDescent="0.15">
      <c r="A437" s="1" t="s">
        <v>22</v>
      </c>
      <c r="B437" s="1" t="s">
        <v>39</v>
      </c>
      <c r="C437" s="1" t="s">
        <v>40</v>
      </c>
      <c r="D437" s="1" t="s">
        <v>39</v>
      </c>
      <c r="E437" s="1" t="s">
        <v>41</v>
      </c>
      <c r="F437" s="19">
        <f t="shared" si="78"/>
        <v>2</v>
      </c>
      <c r="G437" s="19">
        <f t="shared" si="79"/>
        <v>4</v>
      </c>
      <c r="H437" s="20">
        <f t="shared" si="80"/>
        <v>2.9239541760000019E-4</v>
      </c>
      <c r="J437" s="7">
        <f>IF($A437="二本差勝",先鋒分析!$D$14,IF($A437="一本差勝",先鋒分析!$D$15,IF($A437="引き分け",先鋒分析!$D$16,IF($A437="一本差負",先鋒分析!$D$17,先鋒分析!$D$18))))</f>
        <v>0.26400000000000001</v>
      </c>
      <c r="K437" s="19">
        <f t="shared" si="81"/>
        <v>0</v>
      </c>
      <c r="L437" s="19">
        <f t="shared" si="82"/>
        <v>0</v>
      </c>
      <c r="M437" s="7">
        <f>IF($B437="二本差勝",次鋒分析!$D$14,IF($B437="一本差勝",次鋒分析!$D$15,IF($B437="引き分け",次鋒分析!$D$16,IF($B437="一本差負",次鋒分析!$D$17,次鋒分析!$D$18))))</f>
        <v>0.16000000000000003</v>
      </c>
      <c r="N437" s="1">
        <f t="shared" si="83"/>
        <v>1</v>
      </c>
      <c r="O437" s="1">
        <f t="shared" si="84"/>
        <v>2</v>
      </c>
      <c r="P437" s="7">
        <f>IF($C437="二本差勝",中堅分析!$D$14,IF($C437="一本差勝",中堅分析!$D$15,IF($C437="引き分け",中堅分析!$D$16,IF($C437="一本差負",中堅分析!$D$17,中堅分析!$D$18))))</f>
        <v>0.20800000000000002</v>
      </c>
      <c r="Q437" s="1">
        <f t="shared" si="85"/>
        <v>1</v>
      </c>
      <c r="R437" s="1">
        <f t="shared" si="86"/>
        <v>1</v>
      </c>
      <c r="S437" s="7">
        <f>IF($D437="二本差勝",副将分析!$D$14,IF($D437="一本差勝",副将分析!$D$15,IF($D437="引き分け",副将分析!$D$16,IF($D437="一本差負",副将分析!$D$17,副将分析!$D$18))))</f>
        <v>0.16000000000000003</v>
      </c>
      <c r="T437" s="1">
        <f t="shared" si="87"/>
        <v>1</v>
      </c>
      <c r="U437" s="1">
        <f t="shared" si="88"/>
        <v>2</v>
      </c>
      <c r="V437" s="7">
        <f>IF($E437="二本差勝",大将分析!$D$14,IF($E437="一本差勝",大将分析!$D$15,IF($E437="引き分け",大将分析!$D$16,IF($E437="一本差負",大将分析!$D$17,大将分析!$D$18))))</f>
        <v>0.20800000000000002</v>
      </c>
      <c r="W437" s="1">
        <f t="shared" si="89"/>
        <v>-1</v>
      </c>
      <c r="X437" s="1">
        <f t="shared" si="90"/>
        <v>-1</v>
      </c>
    </row>
    <row r="438" spans="1:24" x14ac:dyDescent="0.15">
      <c r="A438" s="1" t="s">
        <v>22</v>
      </c>
      <c r="B438" s="1" t="s">
        <v>39</v>
      </c>
      <c r="C438" s="1" t="s">
        <v>40</v>
      </c>
      <c r="D438" s="1" t="s">
        <v>41</v>
      </c>
      <c r="E438" s="1" t="s">
        <v>39</v>
      </c>
      <c r="F438" s="19">
        <f t="shared" si="78"/>
        <v>2</v>
      </c>
      <c r="G438" s="19">
        <f t="shared" si="79"/>
        <v>4</v>
      </c>
      <c r="H438" s="20">
        <f t="shared" si="80"/>
        <v>2.9239541760000024E-4</v>
      </c>
      <c r="J438" s="7">
        <f>IF($A438="二本差勝",先鋒分析!$D$14,IF($A438="一本差勝",先鋒分析!$D$15,IF($A438="引き分け",先鋒分析!$D$16,IF($A438="一本差負",先鋒分析!$D$17,先鋒分析!$D$18))))</f>
        <v>0.26400000000000001</v>
      </c>
      <c r="K438" s="19">
        <f t="shared" si="81"/>
        <v>0</v>
      </c>
      <c r="L438" s="19">
        <f t="shared" si="82"/>
        <v>0</v>
      </c>
      <c r="M438" s="7">
        <f>IF($B438="二本差勝",次鋒分析!$D$14,IF($B438="一本差勝",次鋒分析!$D$15,IF($B438="引き分け",次鋒分析!$D$16,IF($B438="一本差負",次鋒分析!$D$17,次鋒分析!$D$18))))</f>
        <v>0.16000000000000003</v>
      </c>
      <c r="N438" s="1">
        <f t="shared" si="83"/>
        <v>1</v>
      </c>
      <c r="O438" s="1">
        <f t="shared" si="84"/>
        <v>2</v>
      </c>
      <c r="P438" s="7">
        <f>IF($C438="二本差勝",中堅分析!$D$14,IF($C438="一本差勝",中堅分析!$D$15,IF($C438="引き分け",中堅分析!$D$16,IF($C438="一本差負",中堅分析!$D$17,中堅分析!$D$18))))</f>
        <v>0.20800000000000002</v>
      </c>
      <c r="Q438" s="1">
        <f t="shared" si="85"/>
        <v>1</v>
      </c>
      <c r="R438" s="1">
        <f t="shared" si="86"/>
        <v>1</v>
      </c>
      <c r="S438" s="7">
        <f>IF($D438="二本差勝",副将分析!$D$14,IF($D438="一本差勝",副将分析!$D$15,IF($D438="引き分け",副将分析!$D$16,IF($D438="一本差負",副将分析!$D$17,副将分析!$D$18))))</f>
        <v>0.20800000000000002</v>
      </c>
      <c r="T438" s="1">
        <f t="shared" si="87"/>
        <v>-1</v>
      </c>
      <c r="U438" s="1">
        <f t="shared" si="88"/>
        <v>-1</v>
      </c>
      <c r="V438" s="7">
        <f>IF($E438="二本差勝",大将分析!$D$14,IF($E438="一本差勝",大将分析!$D$15,IF($E438="引き分け",大将分析!$D$16,IF($E438="一本差負",大将分析!$D$17,大将分析!$D$18))))</f>
        <v>0.16000000000000003</v>
      </c>
      <c r="W438" s="1">
        <f t="shared" si="89"/>
        <v>1</v>
      </c>
      <c r="X438" s="1">
        <f t="shared" si="90"/>
        <v>2</v>
      </c>
    </row>
    <row r="439" spans="1:24" x14ac:dyDescent="0.15">
      <c r="A439" s="1" t="s">
        <v>22</v>
      </c>
      <c r="B439" s="1" t="s">
        <v>39</v>
      </c>
      <c r="C439" s="1" t="s">
        <v>22</v>
      </c>
      <c r="D439" s="1" t="s">
        <v>39</v>
      </c>
      <c r="E439" s="1" t="s">
        <v>22</v>
      </c>
      <c r="F439" s="19">
        <f t="shared" si="78"/>
        <v>2</v>
      </c>
      <c r="G439" s="19">
        <f t="shared" si="79"/>
        <v>4</v>
      </c>
      <c r="H439" s="20">
        <f t="shared" si="80"/>
        <v>4.7103344640000034E-4</v>
      </c>
      <c r="J439" s="7">
        <f>IF($A439="二本差勝",先鋒分析!$D$14,IF($A439="一本差勝",先鋒分析!$D$15,IF($A439="引き分け",先鋒分析!$D$16,IF($A439="一本差負",先鋒分析!$D$17,先鋒分析!$D$18))))</f>
        <v>0.26400000000000001</v>
      </c>
      <c r="K439" s="19">
        <f t="shared" si="81"/>
        <v>0</v>
      </c>
      <c r="L439" s="19">
        <f t="shared" si="82"/>
        <v>0</v>
      </c>
      <c r="M439" s="7">
        <f>IF($B439="二本差勝",次鋒分析!$D$14,IF($B439="一本差勝",次鋒分析!$D$15,IF($B439="引き分け",次鋒分析!$D$16,IF($B439="一本差負",次鋒分析!$D$17,次鋒分析!$D$18))))</f>
        <v>0.16000000000000003</v>
      </c>
      <c r="N439" s="1">
        <f t="shared" si="83"/>
        <v>1</v>
      </c>
      <c r="O439" s="1">
        <f t="shared" si="84"/>
        <v>2</v>
      </c>
      <c r="P439" s="7">
        <f>IF($C439="二本差勝",中堅分析!$D$14,IF($C439="一本差勝",中堅分析!$D$15,IF($C439="引き分け",中堅分析!$D$16,IF($C439="一本差負",中堅分析!$D$17,中堅分析!$D$18))))</f>
        <v>0.26400000000000001</v>
      </c>
      <c r="Q439" s="1">
        <f t="shared" si="85"/>
        <v>0</v>
      </c>
      <c r="R439" s="1">
        <f t="shared" si="86"/>
        <v>0</v>
      </c>
      <c r="S439" s="7">
        <f>IF($D439="二本差勝",副将分析!$D$14,IF($D439="一本差勝",副将分析!$D$15,IF($D439="引き分け",副将分析!$D$16,IF($D439="一本差負",副将分析!$D$17,副将分析!$D$18))))</f>
        <v>0.16000000000000003</v>
      </c>
      <c r="T439" s="1">
        <f t="shared" si="87"/>
        <v>1</v>
      </c>
      <c r="U439" s="1">
        <f t="shared" si="88"/>
        <v>2</v>
      </c>
      <c r="V439" s="7">
        <f>IF($E439="二本差勝",大将分析!$D$14,IF($E439="一本差勝",大将分析!$D$15,IF($E439="引き分け",大将分析!$D$16,IF($E439="一本差負",大将分析!$D$17,大将分析!$D$18))))</f>
        <v>0.26400000000000001</v>
      </c>
      <c r="W439" s="1">
        <f t="shared" si="89"/>
        <v>0</v>
      </c>
      <c r="X439" s="1">
        <f t="shared" si="90"/>
        <v>0</v>
      </c>
    </row>
    <row r="440" spans="1:24" x14ac:dyDescent="0.15">
      <c r="A440" s="1" t="s">
        <v>22</v>
      </c>
      <c r="B440" s="1" t="s">
        <v>39</v>
      </c>
      <c r="C440" s="1" t="s">
        <v>22</v>
      </c>
      <c r="D440" s="1" t="s">
        <v>22</v>
      </c>
      <c r="E440" s="1" t="s">
        <v>39</v>
      </c>
      <c r="F440" s="19">
        <f t="shared" si="78"/>
        <v>2</v>
      </c>
      <c r="G440" s="19">
        <f t="shared" si="79"/>
        <v>4</v>
      </c>
      <c r="H440" s="20">
        <f t="shared" si="80"/>
        <v>4.7103344640000034E-4</v>
      </c>
      <c r="J440" s="7">
        <f>IF($A440="二本差勝",先鋒分析!$D$14,IF($A440="一本差勝",先鋒分析!$D$15,IF($A440="引き分け",先鋒分析!$D$16,IF($A440="一本差負",先鋒分析!$D$17,先鋒分析!$D$18))))</f>
        <v>0.26400000000000001</v>
      </c>
      <c r="K440" s="19">
        <f t="shared" si="81"/>
        <v>0</v>
      </c>
      <c r="L440" s="19">
        <f t="shared" si="82"/>
        <v>0</v>
      </c>
      <c r="M440" s="7">
        <f>IF($B440="二本差勝",次鋒分析!$D$14,IF($B440="一本差勝",次鋒分析!$D$15,IF($B440="引き分け",次鋒分析!$D$16,IF($B440="一本差負",次鋒分析!$D$17,次鋒分析!$D$18))))</f>
        <v>0.16000000000000003</v>
      </c>
      <c r="N440" s="1">
        <f t="shared" si="83"/>
        <v>1</v>
      </c>
      <c r="O440" s="1">
        <f t="shared" si="84"/>
        <v>2</v>
      </c>
      <c r="P440" s="7">
        <f>IF($C440="二本差勝",中堅分析!$D$14,IF($C440="一本差勝",中堅分析!$D$15,IF($C440="引き分け",中堅分析!$D$16,IF($C440="一本差負",中堅分析!$D$17,中堅分析!$D$18))))</f>
        <v>0.26400000000000001</v>
      </c>
      <c r="Q440" s="1">
        <f t="shared" si="85"/>
        <v>0</v>
      </c>
      <c r="R440" s="1">
        <f t="shared" si="86"/>
        <v>0</v>
      </c>
      <c r="S440" s="7">
        <f>IF($D440="二本差勝",副将分析!$D$14,IF($D440="一本差勝",副将分析!$D$15,IF($D440="引き分け",副将分析!$D$16,IF($D440="一本差負",副将分析!$D$17,副将分析!$D$18))))</f>
        <v>0.26400000000000001</v>
      </c>
      <c r="T440" s="1">
        <f t="shared" si="87"/>
        <v>0</v>
      </c>
      <c r="U440" s="1">
        <f t="shared" si="88"/>
        <v>0</v>
      </c>
      <c r="V440" s="7">
        <f>IF($E440="二本差勝",大将分析!$D$14,IF($E440="一本差勝",大将分析!$D$15,IF($E440="引き分け",大将分析!$D$16,IF($E440="一本差負",大将分析!$D$17,大将分析!$D$18))))</f>
        <v>0.16000000000000003</v>
      </c>
      <c r="W440" s="1">
        <f t="shared" si="89"/>
        <v>1</v>
      </c>
      <c r="X440" s="1">
        <f t="shared" si="90"/>
        <v>2</v>
      </c>
    </row>
    <row r="441" spans="1:24" x14ac:dyDescent="0.15">
      <c r="A441" s="1" t="s">
        <v>22</v>
      </c>
      <c r="B441" s="1" t="s">
        <v>39</v>
      </c>
      <c r="C441" s="1" t="s">
        <v>41</v>
      </c>
      <c r="D441" s="1" t="s">
        <v>39</v>
      </c>
      <c r="E441" s="1" t="s">
        <v>40</v>
      </c>
      <c r="F441" s="19">
        <f t="shared" si="78"/>
        <v>2</v>
      </c>
      <c r="G441" s="19">
        <f t="shared" si="79"/>
        <v>4</v>
      </c>
      <c r="H441" s="20">
        <f t="shared" si="80"/>
        <v>2.9239541760000019E-4</v>
      </c>
      <c r="J441" s="7">
        <f>IF($A441="二本差勝",先鋒分析!$D$14,IF($A441="一本差勝",先鋒分析!$D$15,IF($A441="引き分け",先鋒分析!$D$16,IF($A441="一本差負",先鋒分析!$D$17,先鋒分析!$D$18))))</f>
        <v>0.26400000000000001</v>
      </c>
      <c r="K441" s="19">
        <f t="shared" si="81"/>
        <v>0</v>
      </c>
      <c r="L441" s="19">
        <f t="shared" si="82"/>
        <v>0</v>
      </c>
      <c r="M441" s="7">
        <f>IF($B441="二本差勝",次鋒分析!$D$14,IF($B441="一本差勝",次鋒分析!$D$15,IF($B441="引き分け",次鋒分析!$D$16,IF($B441="一本差負",次鋒分析!$D$17,次鋒分析!$D$18))))</f>
        <v>0.16000000000000003</v>
      </c>
      <c r="N441" s="1">
        <f t="shared" si="83"/>
        <v>1</v>
      </c>
      <c r="O441" s="1">
        <f t="shared" si="84"/>
        <v>2</v>
      </c>
      <c r="P441" s="7">
        <f>IF($C441="二本差勝",中堅分析!$D$14,IF($C441="一本差勝",中堅分析!$D$15,IF($C441="引き分け",中堅分析!$D$16,IF($C441="一本差負",中堅分析!$D$17,中堅分析!$D$18))))</f>
        <v>0.20800000000000002</v>
      </c>
      <c r="Q441" s="1">
        <f t="shared" si="85"/>
        <v>-1</v>
      </c>
      <c r="R441" s="1">
        <f t="shared" si="86"/>
        <v>-1</v>
      </c>
      <c r="S441" s="7">
        <f>IF($D441="二本差勝",副将分析!$D$14,IF($D441="一本差勝",副将分析!$D$15,IF($D441="引き分け",副将分析!$D$16,IF($D441="一本差負",副将分析!$D$17,副将分析!$D$18))))</f>
        <v>0.16000000000000003</v>
      </c>
      <c r="T441" s="1">
        <f t="shared" si="87"/>
        <v>1</v>
      </c>
      <c r="U441" s="1">
        <f t="shared" si="88"/>
        <v>2</v>
      </c>
      <c r="V441" s="7">
        <f>IF($E441="二本差勝",大将分析!$D$14,IF($E441="一本差勝",大将分析!$D$15,IF($E441="引き分け",大将分析!$D$16,IF($E441="一本差負",大将分析!$D$17,大将分析!$D$18))))</f>
        <v>0.20800000000000002</v>
      </c>
      <c r="W441" s="1">
        <f t="shared" si="89"/>
        <v>1</v>
      </c>
      <c r="X441" s="1">
        <f t="shared" si="90"/>
        <v>1</v>
      </c>
    </row>
    <row r="442" spans="1:24" x14ac:dyDescent="0.15">
      <c r="A442" s="1" t="s">
        <v>22</v>
      </c>
      <c r="B442" s="1" t="s">
        <v>39</v>
      </c>
      <c r="C442" s="1" t="s">
        <v>41</v>
      </c>
      <c r="D442" s="1" t="s">
        <v>40</v>
      </c>
      <c r="E442" s="1" t="s">
        <v>39</v>
      </c>
      <c r="F442" s="19">
        <f t="shared" si="78"/>
        <v>2</v>
      </c>
      <c r="G442" s="19">
        <f t="shared" si="79"/>
        <v>4</v>
      </c>
      <c r="H442" s="20">
        <f t="shared" si="80"/>
        <v>2.9239541760000024E-4</v>
      </c>
      <c r="J442" s="7">
        <f>IF($A442="二本差勝",先鋒分析!$D$14,IF($A442="一本差勝",先鋒分析!$D$15,IF($A442="引き分け",先鋒分析!$D$16,IF($A442="一本差負",先鋒分析!$D$17,先鋒分析!$D$18))))</f>
        <v>0.26400000000000001</v>
      </c>
      <c r="K442" s="19">
        <f t="shared" si="81"/>
        <v>0</v>
      </c>
      <c r="L442" s="19">
        <f t="shared" si="82"/>
        <v>0</v>
      </c>
      <c r="M442" s="7">
        <f>IF($B442="二本差勝",次鋒分析!$D$14,IF($B442="一本差勝",次鋒分析!$D$15,IF($B442="引き分け",次鋒分析!$D$16,IF($B442="一本差負",次鋒分析!$D$17,次鋒分析!$D$18))))</f>
        <v>0.16000000000000003</v>
      </c>
      <c r="N442" s="1">
        <f t="shared" si="83"/>
        <v>1</v>
      </c>
      <c r="O442" s="1">
        <f t="shared" si="84"/>
        <v>2</v>
      </c>
      <c r="P442" s="7">
        <f>IF($C442="二本差勝",中堅分析!$D$14,IF($C442="一本差勝",中堅分析!$D$15,IF($C442="引き分け",中堅分析!$D$16,IF($C442="一本差負",中堅分析!$D$17,中堅分析!$D$18))))</f>
        <v>0.20800000000000002</v>
      </c>
      <c r="Q442" s="1">
        <f t="shared" si="85"/>
        <v>-1</v>
      </c>
      <c r="R442" s="1">
        <f t="shared" si="86"/>
        <v>-1</v>
      </c>
      <c r="S442" s="7">
        <f>IF($D442="二本差勝",副将分析!$D$14,IF($D442="一本差勝",副将分析!$D$15,IF($D442="引き分け",副将分析!$D$16,IF($D442="一本差負",副将分析!$D$17,副将分析!$D$18))))</f>
        <v>0.20800000000000002</v>
      </c>
      <c r="T442" s="1">
        <f t="shared" si="87"/>
        <v>1</v>
      </c>
      <c r="U442" s="1">
        <f t="shared" si="88"/>
        <v>1</v>
      </c>
      <c r="V442" s="7">
        <f>IF($E442="二本差勝",大将分析!$D$14,IF($E442="一本差勝",大将分析!$D$15,IF($E442="引き分け",大将分析!$D$16,IF($E442="一本差負",大将分析!$D$17,大将分析!$D$18))))</f>
        <v>0.16000000000000003</v>
      </c>
      <c r="W442" s="1">
        <f t="shared" si="89"/>
        <v>1</v>
      </c>
      <c r="X442" s="1">
        <f t="shared" si="90"/>
        <v>2</v>
      </c>
    </row>
    <row r="443" spans="1:24" x14ac:dyDescent="0.15">
      <c r="A443" s="1" t="s">
        <v>22</v>
      </c>
      <c r="B443" s="1" t="s">
        <v>39</v>
      </c>
      <c r="C443" s="1" t="s">
        <v>42</v>
      </c>
      <c r="D443" s="1" t="s">
        <v>39</v>
      </c>
      <c r="E443" s="1" t="s">
        <v>39</v>
      </c>
      <c r="F443" s="19">
        <f t="shared" si="78"/>
        <v>2</v>
      </c>
      <c r="G443" s="19">
        <f t="shared" si="79"/>
        <v>4</v>
      </c>
      <c r="H443" s="20">
        <f t="shared" si="80"/>
        <v>1.7301504000000016E-4</v>
      </c>
      <c r="J443" s="7">
        <f>IF($A443="二本差勝",先鋒分析!$D$14,IF($A443="一本差勝",先鋒分析!$D$15,IF($A443="引き分け",先鋒分析!$D$16,IF($A443="一本差負",先鋒分析!$D$17,先鋒分析!$D$18))))</f>
        <v>0.26400000000000001</v>
      </c>
      <c r="K443" s="19">
        <f t="shared" si="81"/>
        <v>0</v>
      </c>
      <c r="L443" s="19">
        <f t="shared" si="82"/>
        <v>0</v>
      </c>
      <c r="M443" s="7">
        <f>IF($B443="二本差勝",次鋒分析!$D$14,IF($B443="一本差勝",次鋒分析!$D$15,IF($B443="引き分け",次鋒分析!$D$16,IF($B443="一本差負",次鋒分析!$D$17,次鋒分析!$D$18))))</f>
        <v>0.16000000000000003</v>
      </c>
      <c r="N443" s="1">
        <f t="shared" si="83"/>
        <v>1</v>
      </c>
      <c r="O443" s="1">
        <f t="shared" si="84"/>
        <v>2</v>
      </c>
      <c r="P443" s="7">
        <f>IF($C443="二本差勝",中堅分析!$D$14,IF($C443="一本差勝",中堅分析!$D$15,IF($C443="引き分け",中堅分析!$D$16,IF($C443="一本差負",中堅分析!$D$17,中堅分析!$D$18))))</f>
        <v>0.16000000000000003</v>
      </c>
      <c r="Q443" s="1">
        <f t="shared" si="85"/>
        <v>-1</v>
      </c>
      <c r="R443" s="1">
        <f t="shared" si="86"/>
        <v>-2</v>
      </c>
      <c r="S443" s="7">
        <f>IF($D443="二本差勝",副将分析!$D$14,IF($D443="一本差勝",副将分析!$D$15,IF($D443="引き分け",副将分析!$D$16,IF($D443="一本差負",副将分析!$D$17,副将分析!$D$18))))</f>
        <v>0.16000000000000003</v>
      </c>
      <c r="T443" s="1">
        <f t="shared" si="87"/>
        <v>1</v>
      </c>
      <c r="U443" s="1">
        <f t="shared" si="88"/>
        <v>2</v>
      </c>
      <c r="V443" s="7">
        <f>IF($E443="二本差勝",大将分析!$D$14,IF($E443="一本差勝",大将分析!$D$15,IF($E443="引き分け",大将分析!$D$16,IF($E443="一本差負",大将分析!$D$17,大将分析!$D$18))))</f>
        <v>0.16000000000000003</v>
      </c>
      <c r="W443" s="1">
        <f t="shared" si="89"/>
        <v>1</v>
      </c>
      <c r="X443" s="1">
        <f t="shared" si="90"/>
        <v>2</v>
      </c>
    </row>
    <row r="444" spans="1:24" x14ac:dyDescent="0.15">
      <c r="A444" s="1" t="s">
        <v>22</v>
      </c>
      <c r="B444" s="1" t="s">
        <v>40</v>
      </c>
      <c r="C444" s="1" t="s">
        <v>39</v>
      </c>
      <c r="D444" s="1" t="s">
        <v>39</v>
      </c>
      <c r="E444" s="1" t="s">
        <v>41</v>
      </c>
      <c r="F444" s="19">
        <f t="shared" si="78"/>
        <v>2</v>
      </c>
      <c r="G444" s="19">
        <f t="shared" si="79"/>
        <v>4</v>
      </c>
      <c r="H444" s="20">
        <f t="shared" si="80"/>
        <v>2.9239541760000019E-4</v>
      </c>
      <c r="J444" s="7">
        <f>IF($A444="二本差勝",先鋒分析!$D$14,IF($A444="一本差勝",先鋒分析!$D$15,IF($A444="引き分け",先鋒分析!$D$16,IF($A444="一本差負",先鋒分析!$D$17,先鋒分析!$D$18))))</f>
        <v>0.26400000000000001</v>
      </c>
      <c r="K444" s="19">
        <f t="shared" si="81"/>
        <v>0</v>
      </c>
      <c r="L444" s="19">
        <f t="shared" si="82"/>
        <v>0</v>
      </c>
      <c r="M444" s="7">
        <f>IF($B444="二本差勝",次鋒分析!$D$14,IF($B444="一本差勝",次鋒分析!$D$15,IF($B444="引き分け",次鋒分析!$D$16,IF($B444="一本差負",次鋒分析!$D$17,次鋒分析!$D$18))))</f>
        <v>0.20800000000000002</v>
      </c>
      <c r="N444" s="1">
        <f t="shared" si="83"/>
        <v>1</v>
      </c>
      <c r="O444" s="1">
        <f t="shared" si="84"/>
        <v>1</v>
      </c>
      <c r="P444" s="7">
        <f>IF($C444="二本差勝",中堅分析!$D$14,IF($C444="一本差勝",中堅分析!$D$15,IF($C444="引き分け",中堅分析!$D$16,IF($C444="一本差負",中堅分析!$D$17,中堅分析!$D$18))))</f>
        <v>0.16000000000000003</v>
      </c>
      <c r="Q444" s="1">
        <f t="shared" si="85"/>
        <v>1</v>
      </c>
      <c r="R444" s="1">
        <f t="shared" si="86"/>
        <v>2</v>
      </c>
      <c r="S444" s="7">
        <f>IF($D444="二本差勝",副将分析!$D$14,IF($D444="一本差勝",副将分析!$D$15,IF($D444="引き分け",副将分析!$D$16,IF($D444="一本差負",副将分析!$D$17,副将分析!$D$18))))</f>
        <v>0.16000000000000003</v>
      </c>
      <c r="T444" s="1">
        <f t="shared" si="87"/>
        <v>1</v>
      </c>
      <c r="U444" s="1">
        <f t="shared" si="88"/>
        <v>2</v>
      </c>
      <c r="V444" s="7">
        <f>IF($E444="二本差勝",大将分析!$D$14,IF($E444="一本差勝",大将分析!$D$15,IF($E444="引き分け",大将分析!$D$16,IF($E444="一本差負",大将分析!$D$17,大将分析!$D$18))))</f>
        <v>0.20800000000000002</v>
      </c>
      <c r="W444" s="1">
        <f t="shared" si="89"/>
        <v>-1</v>
      </c>
      <c r="X444" s="1">
        <f t="shared" si="90"/>
        <v>-1</v>
      </c>
    </row>
    <row r="445" spans="1:24" x14ac:dyDescent="0.15">
      <c r="A445" s="1" t="s">
        <v>22</v>
      </c>
      <c r="B445" s="1" t="s">
        <v>40</v>
      </c>
      <c r="C445" s="1" t="s">
        <v>39</v>
      </c>
      <c r="D445" s="1" t="s">
        <v>41</v>
      </c>
      <c r="E445" s="1" t="s">
        <v>39</v>
      </c>
      <c r="F445" s="19">
        <f t="shared" si="78"/>
        <v>2</v>
      </c>
      <c r="G445" s="19">
        <f t="shared" si="79"/>
        <v>4</v>
      </c>
      <c r="H445" s="20">
        <f t="shared" si="80"/>
        <v>2.9239541760000019E-4</v>
      </c>
      <c r="J445" s="7">
        <f>IF($A445="二本差勝",先鋒分析!$D$14,IF($A445="一本差勝",先鋒分析!$D$15,IF($A445="引き分け",先鋒分析!$D$16,IF($A445="一本差負",先鋒分析!$D$17,先鋒分析!$D$18))))</f>
        <v>0.26400000000000001</v>
      </c>
      <c r="K445" s="19">
        <f t="shared" si="81"/>
        <v>0</v>
      </c>
      <c r="L445" s="19">
        <f t="shared" si="82"/>
        <v>0</v>
      </c>
      <c r="M445" s="7">
        <f>IF($B445="二本差勝",次鋒分析!$D$14,IF($B445="一本差勝",次鋒分析!$D$15,IF($B445="引き分け",次鋒分析!$D$16,IF($B445="一本差負",次鋒分析!$D$17,次鋒分析!$D$18))))</f>
        <v>0.20800000000000002</v>
      </c>
      <c r="N445" s="1">
        <f t="shared" si="83"/>
        <v>1</v>
      </c>
      <c r="O445" s="1">
        <f t="shared" si="84"/>
        <v>1</v>
      </c>
      <c r="P445" s="7">
        <f>IF($C445="二本差勝",中堅分析!$D$14,IF($C445="一本差勝",中堅分析!$D$15,IF($C445="引き分け",中堅分析!$D$16,IF($C445="一本差負",中堅分析!$D$17,中堅分析!$D$18))))</f>
        <v>0.16000000000000003</v>
      </c>
      <c r="Q445" s="1">
        <f t="shared" si="85"/>
        <v>1</v>
      </c>
      <c r="R445" s="1">
        <f t="shared" si="86"/>
        <v>2</v>
      </c>
      <c r="S445" s="7">
        <f>IF($D445="二本差勝",副将分析!$D$14,IF($D445="一本差勝",副将分析!$D$15,IF($D445="引き分け",副将分析!$D$16,IF($D445="一本差負",副将分析!$D$17,副将分析!$D$18))))</f>
        <v>0.20800000000000002</v>
      </c>
      <c r="T445" s="1">
        <f t="shared" si="87"/>
        <v>-1</v>
      </c>
      <c r="U445" s="1">
        <f t="shared" si="88"/>
        <v>-1</v>
      </c>
      <c r="V445" s="7">
        <f>IF($E445="二本差勝",大将分析!$D$14,IF($E445="一本差勝",大将分析!$D$15,IF($E445="引き分け",大将分析!$D$16,IF($E445="一本差負",大将分析!$D$17,大将分析!$D$18))))</f>
        <v>0.16000000000000003</v>
      </c>
      <c r="W445" s="1">
        <f t="shared" si="89"/>
        <v>1</v>
      </c>
      <c r="X445" s="1">
        <f t="shared" si="90"/>
        <v>2</v>
      </c>
    </row>
    <row r="446" spans="1:24" x14ac:dyDescent="0.15">
      <c r="A446" s="1" t="s">
        <v>22</v>
      </c>
      <c r="B446" s="1" t="s">
        <v>40</v>
      </c>
      <c r="C446" s="1" t="s">
        <v>41</v>
      </c>
      <c r="D446" s="1" t="s">
        <v>39</v>
      </c>
      <c r="E446" s="1" t="s">
        <v>39</v>
      </c>
      <c r="F446" s="19">
        <f t="shared" si="78"/>
        <v>2</v>
      </c>
      <c r="G446" s="19">
        <f t="shared" si="79"/>
        <v>4</v>
      </c>
      <c r="H446" s="20">
        <f t="shared" si="80"/>
        <v>2.9239541760000019E-4</v>
      </c>
      <c r="J446" s="7">
        <f>IF($A446="二本差勝",先鋒分析!$D$14,IF($A446="一本差勝",先鋒分析!$D$15,IF($A446="引き分け",先鋒分析!$D$16,IF($A446="一本差負",先鋒分析!$D$17,先鋒分析!$D$18))))</f>
        <v>0.26400000000000001</v>
      </c>
      <c r="K446" s="19">
        <f t="shared" si="81"/>
        <v>0</v>
      </c>
      <c r="L446" s="19">
        <f t="shared" si="82"/>
        <v>0</v>
      </c>
      <c r="M446" s="7">
        <f>IF($B446="二本差勝",次鋒分析!$D$14,IF($B446="一本差勝",次鋒分析!$D$15,IF($B446="引き分け",次鋒分析!$D$16,IF($B446="一本差負",次鋒分析!$D$17,次鋒分析!$D$18))))</f>
        <v>0.20800000000000002</v>
      </c>
      <c r="N446" s="1">
        <f t="shared" si="83"/>
        <v>1</v>
      </c>
      <c r="O446" s="1">
        <f t="shared" si="84"/>
        <v>1</v>
      </c>
      <c r="P446" s="7">
        <f>IF($C446="二本差勝",中堅分析!$D$14,IF($C446="一本差勝",中堅分析!$D$15,IF($C446="引き分け",中堅分析!$D$16,IF($C446="一本差負",中堅分析!$D$17,中堅分析!$D$18))))</f>
        <v>0.20800000000000002</v>
      </c>
      <c r="Q446" s="1">
        <f t="shared" si="85"/>
        <v>-1</v>
      </c>
      <c r="R446" s="1">
        <f t="shared" si="86"/>
        <v>-1</v>
      </c>
      <c r="S446" s="7">
        <f>IF($D446="二本差勝",副将分析!$D$14,IF($D446="一本差勝",副将分析!$D$15,IF($D446="引き分け",副将分析!$D$16,IF($D446="一本差負",副将分析!$D$17,副将分析!$D$18))))</f>
        <v>0.16000000000000003</v>
      </c>
      <c r="T446" s="1">
        <f t="shared" si="87"/>
        <v>1</v>
      </c>
      <c r="U446" s="1">
        <f t="shared" si="88"/>
        <v>2</v>
      </c>
      <c r="V446" s="7">
        <f>IF($E446="二本差勝",大将分析!$D$14,IF($E446="一本差勝",大将分析!$D$15,IF($E446="引き分け",大将分析!$D$16,IF($E446="一本差負",大将分析!$D$17,大将分析!$D$18))))</f>
        <v>0.16000000000000003</v>
      </c>
      <c r="W446" s="1">
        <f t="shared" si="89"/>
        <v>1</v>
      </c>
      <c r="X446" s="1">
        <f t="shared" si="90"/>
        <v>2</v>
      </c>
    </row>
    <row r="447" spans="1:24" x14ac:dyDescent="0.15">
      <c r="A447" s="1" t="s">
        <v>22</v>
      </c>
      <c r="B447" s="1" t="s">
        <v>22</v>
      </c>
      <c r="C447" s="1" t="s">
        <v>39</v>
      </c>
      <c r="D447" s="1" t="s">
        <v>39</v>
      </c>
      <c r="E447" s="1" t="s">
        <v>22</v>
      </c>
      <c r="F447" s="19">
        <f t="shared" si="78"/>
        <v>2</v>
      </c>
      <c r="G447" s="19">
        <f t="shared" si="79"/>
        <v>4</v>
      </c>
      <c r="H447" s="20">
        <f t="shared" si="80"/>
        <v>4.7103344640000034E-4</v>
      </c>
      <c r="J447" s="7">
        <f>IF($A447="二本差勝",先鋒分析!$D$14,IF($A447="一本差勝",先鋒分析!$D$15,IF($A447="引き分け",先鋒分析!$D$16,IF($A447="一本差負",先鋒分析!$D$17,先鋒分析!$D$18))))</f>
        <v>0.26400000000000001</v>
      </c>
      <c r="K447" s="19">
        <f t="shared" si="81"/>
        <v>0</v>
      </c>
      <c r="L447" s="19">
        <f t="shared" si="82"/>
        <v>0</v>
      </c>
      <c r="M447" s="7">
        <f>IF($B447="二本差勝",次鋒分析!$D$14,IF($B447="一本差勝",次鋒分析!$D$15,IF($B447="引き分け",次鋒分析!$D$16,IF($B447="一本差負",次鋒分析!$D$17,次鋒分析!$D$18))))</f>
        <v>0.26400000000000001</v>
      </c>
      <c r="N447" s="1">
        <f t="shared" si="83"/>
        <v>0</v>
      </c>
      <c r="O447" s="1">
        <f t="shared" si="84"/>
        <v>0</v>
      </c>
      <c r="P447" s="7">
        <f>IF($C447="二本差勝",中堅分析!$D$14,IF($C447="一本差勝",中堅分析!$D$15,IF($C447="引き分け",中堅分析!$D$16,IF($C447="一本差負",中堅分析!$D$17,中堅分析!$D$18))))</f>
        <v>0.16000000000000003</v>
      </c>
      <c r="Q447" s="1">
        <f t="shared" si="85"/>
        <v>1</v>
      </c>
      <c r="R447" s="1">
        <f t="shared" si="86"/>
        <v>2</v>
      </c>
      <c r="S447" s="7">
        <f>IF($D447="二本差勝",副将分析!$D$14,IF($D447="一本差勝",副将分析!$D$15,IF($D447="引き分け",副将分析!$D$16,IF($D447="一本差負",副将分析!$D$17,副将分析!$D$18))))</f>
        <v>0.16000000000000003</v>
      </c>
      <c r="T447" s="1">
        <f t="shared" si="87"/>
        <v>1</v>
      </c>
      <c r="U447" s="1">
        <f t="shared" si="88"/>
        <v>2</v>
      </c>
      <c r="V447" s="7">
        <f>IF($E447="二本差勝",大将分析!$D$14,IF($E447="一本差勝",大将分析!$D$15,IF($E447="引き分け",大将分析!$D$16,IF($E447="一本差負",大将分析!$D$17,大将分析!$D$18))))</f>
        <v>0.26400000000000001</v>
      </c>
      <c r="W447" s="1">
        <f t="shared" si="89"/>
        <v>0</v>
      </c>
      <c r="X447" s="1">
        <f t="shared" si="90"/>
        <v>0</v>
      </c>
    </row>
    <row r="448" spans="1:24" x14ac:dyDescent="0.15">
      <c r="A448" s="1" t="s">
        <v>22</v>
      </c>
      <c r="B448" s="1" t="s">
        <v>22</v>
      </c>
      <c r="C448" s="1" t="s">
        <v>39</v>
      </c>
      <c r="D448" s="1" t="s">
        <v>22</v>
      </c>
      <c r="E448" s="1" t="s">
        <v>39</v>
      </c>
      <c r="F448" s="19">
        <f t="shared" si="78"/>
        <v>2</v>
      </c>
      <c r="G448" s="19">
        <f t="shared" si="79"/>
        <v>4</v>
      </c>
      <c r="H448" s="20">
        <f t="shared" si="80"/>
        <v>4.7103344640000034E-4</v>
      </c>
      <c r="J448" s="7">
        <f>IF($A448="二本差勝",先鋒分析!$D$14,IF($A448="一本差勝",先鋒分析!$D$15,IF($A448="引き分け",先鋒分析!$D$16,IF($A448="一本差負",先鋒分析!$D$17,先鋒分析!$D$18))))</f>
        <v>0.26400000000000001</v>
      </c>
      <c r="K448" s="19">
        <f t="shared" si="81"/>
        <v>0</v>
      </c>
      <c r="L448" s="19">
        <f t="shared" si="82"/>
        <v>0</v>
      </c>
      <c r="M448" s="7">
        <f>IF($B448="二本差勝",次鋒分析!$D$14,IF($B448="一本差勝",次鋒分析!$D$15,IF($B448="引き分け",次鋒分析!$D$16,IF($B448="一本差負",次鋒分析!$D$17,次鋒分析!$D$18))))</f>
        <v>0.26400000000000001</v>
      </c>
      <c r="N448" s="1">
        <f t="shared" si="83"/>
        <v>0</v>
      </c>
      <c r="O448" s="1">
        <f t="shared" si="84"/>
        <v>0</v>
      </c>
      <c r="P448" s="7">
        <f>IF($C448="二本差勝",中堅分析!$D$14,IF($C448="一本差勝",中堅分析!$D$15,IF($C448="引き分け",中堅分析!$D$16,IF($C448="一本差負",中堅分析!$D$17,中堅分析!$D$18))))</f>
        <v>0.16000000000000003</v>
      </c>
      <c r="Q448" s="1">
        <f t="shared" si="85"/>
        <v>1</v>
      </c>
      <c r="R448" s="1">
        <f t="shared" si="86"/>
        <v>2</v>
      </c>
      <c r="S448" s="7">
        <f>IF($D448="二本差勝",副将分析!$D$14,IF($D448="一本差勝",副将分析!$D$15,IF($D448="引き分け",副将分析!$D$16,IF($D448="一本差負",副将分析!$D$17,副将分析!$D$18))))</f>
        <v>0.26400000000000001</v>
      </c>
      <c r="T448" s="1">
        <f t="shared" si="87"/>
        <v>0</v>
      </c>
      <c r="U448" s="1">
        <f t="shared" si="88"/>
        <v>0</v>
      </c>
      <c r="V448" s="7">
        <f>IF($E448="二本差勝",大将分析!$D$14,IF($E448="一本差勝",大将分析!$D$15,IF($E448="引き分け",大将分析!$D$16,IF($E448="一本差負",大将分析!$D$17,大将分析!$D$18))))</f>
        <v>0.16000000000000003</v>
      </c>
      <c r="W448" s="1">
        <f t="shared" si="89"/>
        <v>1</v>
      </c>
      <c r="X448" s="1">
        <f t="shared" si="90"/>
        <v>2</v>
      </c>
    </row>
    <row r="449" spans="1:24" x14ac:dyDescent="0.15">
      <c r="A449" s="1" t="s">
        <v>22</v>
      </c>
      <c r="B449" s="1" t="s">
        <v>22</v>
      </c>
      <c r="C449" s="1" t="s">
        <v>22</v>
      </c>
      <c r="D449" s="1" t="s">
        <v>39</v>
      </c>
      <c r="E449" s="1" t="s">
        <v>39</v>
      </c>
      <c r="F449" s="19">
        <f t="shared" si="78"/>
        <v>2</v>
      </c>
      <c r="G449" s="19">
        <f t="shared" si="79"/>
        <v>4</v>
      </c>
      <c r="H449" s="20">
        <f t="shared" si="80"/>
        <v>4.7103344640000023E-4</v>
      </c>
      <c r="J449" s="7">
        <f>IF($A449="二本差勝",先鋒分析!$D$14,IF($A449="一本差勝",先鋒分析!$D$15,IF($A449="引き分け",先鋒分析!$D$16,IF($A449="一本差負",先鋒分析!$D$17,先鋒分析!$D$18))))</f>
        <v>0.26400000000000001</v>
      </c>
      <c r="K449" s="19">
        <f t="shared" si="81"/>
        <v>0</v>
      </c>
      <c r="L449" s="19">
        <f t="shared" si="82"/>
        <v>0</v>
      </c>
      <c r="M449" s="7">
        <f>IF($B449="二本差勝",次鋒分析!$D$14,IF($B449="一本差勝",次鋒分析!$D$15,IF($B449="引き分け",次鋒分析!$D$16,IF($B449="一本差負",次鋒分析!$D$17,次鋒分析!$D$18))))</f>
        <v>0.26400000000000001</v>
      </c>
      <c r="N449" s="1">
        <f t="shared" si="83"/>
        <v>0</v>
      </c>
      <c r="O449" s="1">
        <f t="shared" si="84"/>
        <v>0</v>
      </c>
      <c r="P449" s="7">
        <f>IF($C449="二本差勝",中堅分析!$D$14,IF($C449="一本差勝",中堅分析!$D$15,IF($C449="引き分け",中堅分析!$D$16,IF($C449="一本差負",中堅分析!$D$17,中堅分析!$D$18))))</f>
        <v>0.26400000000000001</v>
      </c>
      <c r="Q449" s="1">
        <f t="shared" si="85"/>
        <v>0</v>
      </c>
      <c r="R449" s="1">
        <f t="shared" si="86"/>
        <v>0</v>
      </c>
      <c r="S449" s="7">
        <f>IF($D449="二本差勝",副将分析!$D$14,IF($D449="一本差勝",副将分析!$D$15,IF($D449="引き分け",副将分析!$D$16,IF($D449="一本差負",副将分析!$D$17,副将分析!$D$18))))</f>
        <v>0.16000000000000003</v>
      </c>
      <c r="T449" s="1">
        <f t="shared" si="87"/>
        <v>1</v>
      </c>
      <c r="U449" s="1">
        <f t="shared" si="88"/>
        <v>2</v>
      </c>
      <c r="V449" s="7">
        <f>IF($E449="二本差勝",大将分析!$D$14,IF($E449="一本差勝",大将分析!$D$15,IF($E449="引き分け",大将分析!$D$16,IF($E449="一本差負",大将分析!$D$17,大将分析!$D$18))))</f>
        <v>0.16000000000000003</v>
      </c>
      <c r="W449" s="1">
        <f t="shared" si="89"/>
        <v>1</v>
      </c>
      <c r="X449" s="1">
        <f t="shared" si="90"/>
        <v>2</v>
      </c>
    </row>
    <row r="450" spans="1:24" x14ac:dyDescent="0.15">
      <c r="A450" s="1" t="s">
        <v>22</v>
      </c>
      <c r="B450" s="1" t="s">
        <v>41</v>
      </c>
      <c r="C450" s="1" t="s">
        <v>39</v>
      </c>
      <c r="D450" s="1" t="s">
        <v>39</v>
      </c>
      <c r="E450" s="1" t="s">
        <v>40</v>
      </c>
      <c r="F450" s="19">
        <f t="shared" si="78"/>
        <v>2</v>
      </c>
      <c r="G450" s="19">
        <f t="shared" si="79"/>
        <v>4</v>
      </c>
      <c r="H450" s="20">
        <f t="shared" si="80"/>
        <v>2.9239541760000019E-4</v>
      </c>
      <c r="J450" s="7">
        <f>IF($A450="二本差勝",先鋒分析!$D$14,IF($A450="一本差勝",先鋒分析!$D$15,IF($A450="引き分け",先鋒分析!$D$16,IF($A450="一本差負",先鋒分析!$D$17,先鋒分析!$D$18))))</f>
        <v>0.26400000000000001</v>
      </c>
      <c r="K450" s="19">
        <f t="shared" si="81"/>
        <v>0</v>
      </c>
      <c r="L450" s="19">
        <f t="shared" si="82"/>
        <v>0</v>
      </c>
      <c r="M450" s="7">
        <f>IF($B450="二本差勝",次鋒分析!$D$14,IF($B450="一本差勝",次鋒分析!$D$15,IF($B450="引き分け",次鋒分析!$D$16,IF($B450="一本差負",次鋒分析!$D$17,次鋒分析!$D$18))))</f>
        <v>0.20800000000000002</v>
      </c>
      <c r="N450" s="1">
        <f t="shared" si="83"/>
        <v>-1</v>
      </c>
      <c r="O450" s="1">
        <f t="shared" si="84"/>
        <v>-1</v>
      </c>
      <c r="P450" s="7">
        <f>IF($C450="二本差勝",中堅分析!$D$14,IF($C450="一本差勝",中堅分析!$D$15,IF($C450="引き分け",中堅分析!$D$16,IF($C450="一本差負",中堅分析!$D$17,中堅分析!$D$18))))</f>
        <v>0.16000000000000003</v>
      </c>
      <c r="Q450" s="1">
        <f t="shared" si="85"/>
        <v>1</v>
      </c>
      <c r="R450" s="1">
        <f t="shared" si="86"/>
        <v>2</v>
      </c>
      <c r="S450" s="7">
        <f>IF($D450="二本差勝",副将分析!$D$14,IF($D450="一本差勝",副将分析!$D$15,IF($D450="引き分け",副将分析!$D$16,IF($D450="一本差負",副将分析!$D$17,副将分析!$D$18))))</f>
        <v>0.16000000000000003</v>
      </c>
      <c r="T450" s="1">
        <f t="shared" si="87"/>
        <v>1</v>
      </c>
      <c r="U450" s="1">
        <f t="shared" si="88"/>
        <v>2</v>
      </c>
      <c r="V450" s="7">
        <f>IF($E450="二本差勝",大将分析!$D$14,IF($E450="一本差勝",大将分析!$D$15,IF($E450="引き分け",大将分析!$D$16,IF($E450="一本差負",大将分析!$D$17,大将分析!$D$18))))</f>
        <v>0.20800000000000002</v>
      </c>
      <c r="W450" s="1">
        <f t="shared" si="89"/>
        <v>1</v>
      </c>
      <c r="X450" s="1">
        <f t="shared" si="90"/>
        <v>1</v>
      </c>
    </row>
    <row r="451" spans="1:24" x14ac:dyDescent="0.15">
      <c r="A451" s="1" t="s">
        <v>22</v>
      </c>
      <c r="B451" s="1" t="s">
        <v>41</v>
      </c>
      <c r="C451" s="1" t="s">
        <v>39</v>
      </c>
      <c r="D451" s="1" t="s">
        <v>40</v>
      </c>
      <c r="E451" s="1" t="s">
        <v>39</v>
      </c>
      <c r="F451" s="19">
        <f t="shared" si="78"/>
        <v>2</v>
      </c>
      <c r="G451" s="19">
        <f t="shared" si="79"/>
        <v>4</v>
      </c>
      <c r="H451" s="20">
        <f t="shared" si="80"/>
        <v>2.9239541760000019E-4</v>
      </c>
      <c r="J451" s="7">
        <f>IF($A451="二本差勝",先鋒分析!$D$14,IF($A451="一本差勝",先鋒分析!$D$15,IF($A451="引き分け",先鋒分析!$D$16,IF($A451="一本差負",先鋒分析!$D$17,先鋒分析!$D$18))))</f>
        <v>0.26400000000000001</v>
      </c>
      <c r="K451" s="19">
        <f t="shared" si="81"/>
        <v>0</v>
      </c>
      <c r="L451" s="19">
        <f t="shared" si="82"/>
        <v>0</v>
      </c>
      <c r="M451" s="7">
        <f>IF($B451="二本差勝",次鋒分析!$D$14,IF($B451="一本差勝",次鋒分析!$D$15,IF($B451="引き分け",次鋒分析!$D$16,IF($B451="一本差負",次鋒分析!$D$17,次鋒分析!$D$18))))</f>
        <v>0.20800000000000002</v>
      </c>
      <c r="N451" s="1">
        <f t="shared" si="83"/>
        <v>-1</v>
      </c>
      <c r="O451" s="1">
        <f t="shared" si="84"/>
        <v>-1</v>
      </c>
      <c r="P451" s="7">
        <f>IF($C451="二本差勝",中堅分析!$D$14,IF($C451="一本差勝",中堅分析!$D$15,IF($C451="引き分け",中堅分析!$D$16,IF($C451="一本差負",中堅分析!$D$17,中堅分析!$D$18))))</f>
        <v>0.16000000000000003</v>
      </c>
      <c r="Q451" s="1">
        <f t="shared" si="85"/>
        <v>1</v>
      </c>
      <c r="R451" s="1">
        <f t="shared" si="86"/>
        <v>2</v>
      </c>
      <c r="S451" s="7">
        <f>IF($D451="二本差勝",副将分析!$D$14,IF($D451="一本差勝",副将分析!$D$15,IF($D451="引き分け",副将分析!$D$16,IF($D451="一本差負",副将分析!$D$17,副将分析!$D$18))))</f>
        <v>0.20800000000000002</v>
      </c>
      <c r="T451" s="1">
        <f t="shared" si="87"/>
        <v>1</v>
      </c>
      <c r="U451" s="1">
        <f t="shared" si="88"/>
        <v>1</v>
      </c>
      <c r="V451" s="7">
        <f>IF($E451="二本差勝",大将分析!$D$14,IF($E451="一本差勝",大将分析!$D$15,IF($E451="引き分け",大将分析!$D$16,IF($E451="一本差負",大将分析!$D$17,大将分析!$D$18))))</f>
        <v>0.16000000000000003</v>
      </c>
      <c r="W451" s="1">
        <f t="shared" si="89"/>
        <v>1</v>
      </c>
      <c r="X451" s="1">
        <f t="shared" si="90"/>
        <v>2</v>
      </c>
    </row>
    <row r="452" spans="1:24" x14ac:dyDescent="0.15">
      <c r="A452" s="1" t="s">
        <v>22</v>
      </c>
      <c r="B452" s="1" t="s">
        <v>41</v>
      </c>
      <c r="C452" s="1" t="s">
        <v>40</v>
      </c>
      <c r="D452" s="1" t="s">
        <v>39</v>
      </c>
      <c r="E452" s="1" t="s">
        <v>39</v>
      </c>
      <c r="F452" s="19">
        <f t="shared" si="78"/>
        <v>2</v>
      </c>
      <c r="G452" s="19">
        <f t="shared" si="79"/>
        <v>4</v>
      </c>
      <c r="H452" s="20">
        <f t="shared" si="80"/>
        <v>2.9239541760000019E-4</v>
      </c>
      <c r="J452" s="7">
        <f>IF($A452="二本差勝",先鋒分析!$D$14,IF($A452="一本差勝",先鋒分析!$D$15,IF($A452="引き分け",先鋒分析!$D$16,IF($A452="一本差負",先鋒分析!$D$17,先鋒分析!$D$18))))</f>
        <v>0.26400000000000001</v>
      </c>
      <c r="K452" s="19">
        <f t="shared" si="81"/>
        <v>0</v>
      </c>
      <c r="L452" s="19">
        <f t="shared" si="82"/>
        <v>0</v>
      </c>
      <c r="M452" s="7">
        <f>IF($B452="二本差勝",次鋒分析!$D$14,IF($B452="一本差勝",次鋒分析!$D$15,IF($B452="引き分け",次鋒分析!$D$16,IF($B452="一本差負",次鋒分析!$D$17,次鋒分析!$D$18))))</f>
        <v>0.20800000000000002</v>
      </c>
      <c r="N452" s="1">
        <f t="shared" si="83"/>
        <v>-1</v>
      </c>
      <c r="O452" s="1">
        <f t="shared" si="84"/>
        <v>-1</v>
      </c>
      <c r="P452" s="7">
        <f>IF($C452="二本差勝",中堅分析!$D$14,IF($C452="一本差勝",中堅分析!$D$15,IF($C452="引き分け",中堅分析!$D$16,IF($C452="一本差負",中堅分析!$D$17,中堅分析!$D$18))))</f>
        <v>0.20800000000000002</v>
      </c>
      <c r="Q452" s="1">
        <f t="shared" si="85"/>
        <v>1</v>
      </c>
      <c r="R452" s="1">
        <f t="shared" si="86"/>
        <v>1</v>
      </c>
      <c r="S452" s="7">
        <f>IF($D452="二本差勝",副将分析!$D$14,IF($D452="一本差勝",副将分析!$D$15,IF($D452="引き分け",副将分析!$D$16,IF($D452="一本差負",副将分析!$D$17,副将分析!$D$18))))</f>
        <v>0.16000000000000003</v>
      </c>
      <c r="T452" s="1">
        <f t="shared" si="87"/>
        <v>1</v>
      </c>
      <c r="U452" s="1">
        <f t="shared" si="88"/>
        <v>2</v>
      </c>
      <c r="V452" s="7">
        <f>IF($E452="二本差勝",大将分析!$D$14,IF($E452="一本差勝",大将分析!$D$15,IF($E452="引き分け",大将分析!$D$16,IF($E452="一本差負",大将分析!$D$17,大将分析!$D$18))))</f>
        <v>0.16000000000000003</v>
      </c>
      <c r="W452" s="1">
        <f t="shared" si="89"/>
        <v>1</v>
      </c>
      <c r="X452" s="1">
        <f t="shared" si="90"/>
        <v>2</v>
      </c>
    </row>
    <row r="453" spans="1:24" x14ac:dyDescent="0.15">
      <c r="A453" s="1" t="s">
        <v>22</v>
      </c>
      <c r="B453" s="1" t="s">
        <v>42</v>
      </c>
      <c r="C453" s="1" t="s">
        <v>39</v>
      </c>
      <c r="D453" s="1" t="s">
        <v>39</v>
      </c>
      <c r="E453" s="1" t="s">
        <v>39</v>
      </c>
      <c r="F453" s="19">
        <f t="shared" si="78"/>
        <v>2</v>
      </c>
      <c r="G453" s="19">
        <f t="shared" si="79"/>
        <v>4</v>
      </c>
      <c r="H453" s="20">
        <f t="shared" si="80"/>
        <v>1.7301504000000016E-4</v>
      </c>
      <c r="J453" s="7">
        <f>IF($A453="二本差勝",先鋒分析!$D$14,IF($A453="一本差勝",先鋒分析!$D$15,IF($A453="引き分け",先鋒分析!$D$16,IF($A453="一本差負",先鋒分析!$D$17,先鋒分析!$D$18))))</f>
        <v>0.26400000000000001</v>
      </c>
      <c r="K453" s="19">
        <f t="shared" si="81"/>
        <v>0</v>
      </c>
      <c r="L453" s="19">
        <f t="shared" si="82"/>
        <v>0</v>
      </c>
      <c r="M453" s="7">
        <f>IF($B453="二本差勝",次鋒分析!$D$14,IF($B453="一本差勝",次鋒分析!$D$15,IF($B453="引き分け",次鋒分析!$D$16,IF($B453="一本差負",次鋒分析!$D$17,次鋒分析!$D$18))))</f>
        <v>0.16000000000000003</v>
      </c>
      <c r="N453" s="1">
        <f t="shared" si="83"/>
        <v>-1</v>
      </c>
      <c r="O453" s="1">
        <f t="shared" si="84"/>
        <v>-2</v>
      </c>
      <c r="P453" s="7">
        <f>IF($C453="二本差勝",中堅分析!$D$14,IF($C453="一本差勝",中堅分析!$D$15,IF($C453="引き分け",中堅分析!$D$16,IF($C453="一本差負",中堅分析!$D$17,中堅分析!$D$18))))</f>
        <v>0.16000000000000003</v>
      </c>
      <c r="Q453" s="1">
        <f t="shared" si="85"/>
        <v>1</v>
      </c>
      <c r="R453" s="1">
        <f t="shared" si="86"/>
        <v>2</v>
      </c>
      <c r="S453" s="7">
        <f>IF($D453="二本差勝",副将分析!$D$14,IF($D453="一本差勝",副将分析!$D$15,IF($D453="引き分け",副将分析!$D$16,IF($D453="一本差負",副将分析!$D$17,副将分析!$D$18))))</f>
        <v>0.16000000000000003</v>
      </c>
      <c r="T453" s="1">
        <f t="shared" si="87"/>
        <v>1</v>
      </c>
      <c r="U453" s="1">
        <f t="shared" si="88"/>
        <v>2</v>
      </c>
      <c r="V453" s="7">
        <f>IF($E453="二本差勝",大将分析!$D$14,IF($E453="一本差勝",大将分析!$D$15,IF($E453="引き分け",大将分析!$D$16,IF($E453="一本差負",大将分析!$D$17,大将分析!$D$18))))</f>
        <v>0.16000000000000003</v>
      </c>
      <c r="W453" s="1">
        <f t="shared" si="89"/>
        <v>1</v>
      </c>
      <c r="X453" s="1">
        <f t="shared" si="90"/>
        <v>2</v>
      </c>
    </row>
    <row r="454" spans="1:24" x14ac:dyDescent="0.15">
      <c r="A454" s="1" t="s">
        <v>41</v>
      </c>
      <c r="B454" s="1" t="s">
        <v>39</v>
      </c>
      <c r="C454" s="1" t="s">
        <v>39</v>
      </c>
      <c r="D454" s="1" t="s">
        <v>40</v>
      </c>
      <c r="E454" s="1" t="s">
        <v>22</v>
      </c>
      <c r="F454" s="19">
        <f t="shared" si="78"/>
        <v>2</v>
      </c>
      <c r="G454" s="19">
        <f t="shared" si="79"/>
        <v>4</v>
      </c>
      <c r="H454" s="20">
        <f t="shared" si="80"/>
        <v>2.9239541760000019E-4</v>
      </c>
      <c r="J454" s="7">
        <f>IF($A454="二本差勝",先鋒分析!$D$14,IF($A454="一本差勝",先鋒分析!$D$15,IF($A454="引き分け",先鋒分析!$D$16,IF($A454="一本差負",先鋒分析!$D$17,先鋒分析!$D$18))))</f>
        <v>0.20800000000000002</v>
      </c>
      <c r="K454" s="19">
        <f t="shared" si="81"/>
        <v>-1</v>
      </c>
      <c r="L454" s="19">
        <f t="shared" si="82"/>
        <v>-1</v>
      </c>
      <c r="M454" s="7">
        <f>IF($B454="二本差勝",次鋒分析!$D$14,IF($B454="一本差勝",次鋒分析!$D$15,IF($B454="引き分け",次鋒分析!$D$16,IF($B454="一本差負",次鋒分析!$D$17,次鋒分析!$D$18))))</f>
        <v>0.16000000000000003</v>
      </c>
      <c r="N454" s="1">
        <f t="shared" si="83"/>
        <v>1</v>
      </c>
      <c r="O454" s="1">
        <f t="shared" si="84"/>
        <v>2</v>
      </c>
      <c r="P454" s="7">
        <f>IF($C454="二本差勝",中堅分析!$D$14,IF($C454="一本差勝",中堅分析!$D$15,IF($C454="引き分け",中堅分析!$D$16,IF($C454="一本差負",中堅分析!$D$17,中堅分析!$D$18))))</f>
        <v>0.16000000000000003</v>
      </c>
      <c r="Q454" s="1">
        <f t="shared" si="85"/>
        <v>1</v>
      </c>
      <c r="R454" s="1">
        <f t="shared" si="86"/>
        <v>2</v>
      </c>
      <c r="S454" s="7">
        <f>IF($D454="二本差勝",副将分析!$D$14,IF($D454="一本差勝",副将分析!$D$15,IF($D454="引き分け",副将分析!$D$16,IF($D454="一本差負",副将分析!$D$17,副将分析!$D$18))))</f>
        <v>0.20800000000000002</v>
      </c>
      <c r="T454" s="1">
        <f t="shared" si="87"/>
        <v>1</v>
      </c>
      <c r="U454" s="1">
        <f t="shared" si="88"/>
        <v>1</v>
      </c>
      <c r="V454" s="7">
        <f>IF($E454="二本差勝",大将分析!$D$14,IF($E454="一本差勝",大将分析!$D$15,IF($E454="引き分け",大将分析!$D$16,IF($E454="一本差負",大将分析!$D$17,大将分析!$D$18))))</f>
        <v>0.26400000000000001</v>
      </c>
      <c r="W454" s="1">
        <f t="shared" si="89"/>
        <v>0</v>
      </c>
      <c r="X454" s="1">
        <f t="shared" si="90"/>
        <v>0</v>
      </c>
    </row>
    <row r="455" spans="1:24" x14ac:dyDescent="0.15">
      <c r="A455" s="1" t="s">
        <v>41</v>
      </c>
      <c r="B455" s="1" t="s">
        <v>39</v>
      </c>
      <c r="C455" s="1" t="s">
        <v>39</v>
      </c>
      <c r="D455" s="1" t="s">
        <v>22</v>
      </c>
      <c r="E455" s="1" t="s">
        <v>40</v>
      </c>
      <c r="F455" s="19">
        <f t="shared" si="78"/>
        <v>2</v>
      </c>
      <c r="G455" s="19">
        <f t="shared" si="79"/>
        <v>4</v>
      </c>
      <c r="H455" s="20">
        <f t="shared" si="80"/>
        <v>2.9239541760000019E-4</v>
      </c>
      <c r="J455" s="7">
        <f>IF($A455="二本差勝",先鋒分析!$D$14,IF($A455="一本差勝",先鋒分析!$D$15,IF($A455="引き分け",先鋒分析!$D$16,IF($A455="一本差負",先鋒分析!$D$17,先鋒分析!$D$18))))</f>
        <v>0.20800000000000002</v>
      </c>
      <c r="K455" s="19">
        <f t="shared" si="81"/>
        <v>-1</v>
      </c>
      <c r="L455" s="19">
        <f t="shared" si="82"/>
        <v>-1</v>
      </c>
      <c r="M455" s="7">
        <f>IF($B455="二本差勝",次鋒分析!$D$14,IF($B455="一本差勝",次鋒分析!$D$15,IF($B455="引き分け",次鋒分析!$D$16,IF($B455="一本差負",次鋒分析!$D$17,次鋒分析!$D$18))))</f>
        <v>0.16000000000000003</v>
      </c>
      <c r="N455" s="1">
        <f t="shared" si="83"/>
        <v>1</v>
      </c>
      <c r="O455" s="1">
        <f t="shared" si="84"/>
        <v>2</v>
      </c>
      <c r="P455" s="7">
        <f>IF($C455="二本差勝",中堅分析!$D$14,IF($C455="一本差勝",中堅分析!$D$15,IF($C455="引き分け",中堅分析!$D$16,IF($C455="一本差負",中堅分析!$D$17,中堅分析!$D$18))))</f>
        <v>0.16000000000000003</v>
      </c>
      <c r="Q455" s="1">
        <f t="shared" si="85"/>
        <v>1</v>
      </c>
      <c r="R455" s="1">
        <f t="shared" si="86"/>
        <v>2</v>
      </c>
      <c r="S455" s="7">
        <f>IF($D455="二本差勝",副将分析!$D$14,IF($D455="一本差勝",副将分析!$D$15,IF($D455="引き分け",副将分析!$D$16,IF($D455="一本差負",副将分析!$D$17,副将分析!$D$18))))</f>
        <v>0.26400000000000001</v>
      </c>
      <c r="T455" s="1">
        <f t="shared" si="87"/>
        <v>0</v>
      </c>
      <c r="U455" s="1">
        <f t="shared" si="88"/>
        <v>0</v>
      </c>
      <c r="V455" s="7">
        <f>IF($E455="二本差勝",大将分析!$D$14,IF($E455="一本差勝",大将分析!$D$15,IF($E455="引き分け",大将分析!$D$16,IF($E455="一本差負",大将分析!$D$17,大将分析!$D$18))))</f>
        <v>0.20800000000000002</v>
      </c>
      <c r="W455" s="1">
        <f t="shared" si="89"/>
        <v>1</v>
      </c>
      <c r="X455" s="1">
        <f t="shared" si="90"/>
        <v>1</v>
      </c>
    </row>
    <row r="456" spans="1:24" x14ac:dyDescent="0.15">
      <c r="A456" s="1" t="s">
        <v>41</v>
      </c>
      <c r="B456" s="1" t="s">
        <v>39</v>
      </c>
      <c r="C456" s="1" t="s">
        <v>40</v>
      </c>
      <c r="D456" s="1" t="s">
        <v>39</v>
      </c>
      <c r="E456" s="1" t="s">
        <v>22</v>
      </c>
      <c r="F456" s="19">
        <f t="shared" ref="F456:F519" si="91">K456+N456+Q456+T456+W456</f>
        <v>2</v>
      </c>
      <c r="G456" s="19">
        <f t="shared" ref="G456:G519" si="92">L456+O456+R456+U456+X456</f>
        <v>4</v>
      </c>
      <c r="H456" s="20">
        <f t="shared" ref="H456:H519" si="93">J456*M456*P456*S456*V456</f>
        <v>2.9239541760000024E-4</v>
      </c>
      <c r="J456" s="7">
        <f>IF($A456="二本差勝",先鋒分析!$D$14,IF($A456="一本差勝",先鋒分析!$D$15,IF($A456="引き分け",先鋒分析!$D$16,IF($A456="一本差負",先鋒分析!$D$17,先鋒分析!$D$18))))</f>
        <v>0.20800000000000002</v>
      </c>
      <c r="K456" s="19">
        <f t="shared" ref="K456:K519" si="94">IF($A456="二本差勝",1,IF($A456="一本差勝",1,IF($A456="引き分け",0,-1)))</f>
        <v>-1</v>
      </c>
      <c r="L456" s="19">
        <f t="shared" ref="L456:L519" si="95">IF($A456="二本差勝",2,IF($A456="一本差勝",1,IF($A456="引き分け",0,IF($A456="一本差負",-1,-2))))</f>
        <v>-1</v>
      </c>
      <c r="M456" s="7">
        <f>IF($B456="二本差勝",次鋒分析!$D$14,IF($B456="一本差勝",次鋒分析!$D$15,IF($B456="引き分け",次鋒分析!$D$16,IF($B456="一本差負",次鋒分析!$D$17,次鋒分析!$D$18))))</f>
        <v>0.16000000000000003</v>
      </c>
      <c r="N456" s="1">
        <f t="shared" ref="N456:N519" si="96">IF($B456="二本差勝",1,IF($B456="一本差勝",1,IF($B456="引き分け",0,-1)))</f>
        <v>1</v>
      </c>
      <c r="O456" s="1">
        <f t="shared" ref="O456:O519" si="97">IF($B456="二本差勝",2,IF($B456="一本差勝",1,IF($B456="引き分け",0,IF($B456="一本差負",-1,-2))))</f>
        <v>2</v>
      </c>
      <c r="P456" s="7">
        <f>IF($C456="二本差勝",中堅分析!$D$14,IF($C456="一本差勝",中堅分析!$D$15,IF($C456="引き分け",中堅分析!$D$16,IF($C456="一本差負",中堅分析!$D$17,中堅分析!$D$18))))</f>
        <v>0.20800000000000002</v>
      </c>
      <c r="Q456" s="1">
        <f t="shared" ref="Q456:Q519" si="98">IF($C456="二本差勝",1,IF($C456="一本差勝",1,IF($C456="引き分け",0,-1)))</f>
        <v>1</v>
      </c>
      <c r="R456" s="1">
        <f t="shared" ref="R456:R519" si="99">IF($C456="二本差勝",2,IF($C456="一本差勝",1,IF($C456="引き分け",0,IF($C456="一本差負",-1,-2))))</f>
        <v>1</v>
      </c>
      <c r="S456" s="7">
        <f>IF($D456="二本差勝",副将分析!$D$14,IF($D456="一本差勝",副将分析!$D$15,IF($D456="引き分け",副将分析!$D$16,IF($D456="一本差負",副将分析!$D$17,副将分析!$D$18))))</f>
        <v>0.16000000000000003</v>
      </c>
      <c r="T456" s="1">
        <f t="shared" ref="T456:T519" si="100">IF($D456="二本差勝",1,IF($D456="一本差勝",1,IF($D456="引き分け",0,-1)))</f>
        <v>1</v>
      </c>
      <c r="U456" s="1">
        <f t="shared" ref="U456:U519" si="101">IF($D456="二本差勝",2,IF($D456="一本差勝",1,IF($D456="引き分け",0,IF($D456="一本差負",-1,-2))))</f>
        <v>2</v>
      </c>
      <c r="V456" s="7">
        <f>IF($E456="二本差勝",大将分析!$D$14,IF($E456="一本差勝",大将分析!$D$15,IF($E456="引き分け",大将分析!$D$16,IF($E456="一本差負",大将分析!$D$17,大将分析!$D$18))))</f>
        <v>0.26400000000000001</v>
      </c>
      <c r="W456" s="1">
        <f t="shared" ref="W456:W519" si="102">IF($E456="二本差勝",1,IF($E456="一本差勝",1,IF($E456="引き分け",0,-1)))</f>
        <v>0</v>
      </c>
      <c r="X456" s="1">
        <f t="shared" ref="X456:X519" si="103">IF($E456="二本差勝",2,IF($E456="一本差勝",1,IF($E456="引き分け",0,IF($E456="一本差負",-1,-2))))</f>
        <v>0</v>
      </c>
    </row>
    <row r="457" spans="1:24" x14ac:dyDescent="0.15">
      <c r="A457" s="1" t="s">
        <v>41</v>
      </c>
      <c r="B457" s="1" t="s">
        <v>39</v>
      </c>
      <c r="C457" s="1" t="s">
        <v>40</v>
      </c>
      <c r="D457" s="1" t="s">
        <v>22</v>
      </c>
      <c r="E457" s="1" t="s">
        <v>39</v>
      </c>
      <c r="F457" s="19">
        <f t="shared" si="91"/>
        <v>2</v>
      </c>
      <c r="G457" s="19">
        <f t="shared" si="92"/>
        <v>4</v>
      </c>
      <c r="H457" s="20">
        <f t="shared" si="93"/>
        <v>2.9239541760000019E-4</v>
      </c>
      <c r="J457" s="7">
        <f>IF($A457="二本差勝",先鋒分析!$D$14,IF($A457="一本差勝",先鋒分析!$D$15,IF($A457="引き分け",先鋒分析!$D$16,IF($A457="一本差負",先鋒分析!$D$17,先鋒分析!$D$18))))</f>
        <v>0.20800000000000002</v>
      </c>
      <c r="K457" s="19">
        <f t="shared" si="94"/>
        <v>-1</v>
      </c>
      <c r="L457" s="19">
        <f t="shared" si="95"/>
        <v>-1</v>
      </c>
      <c r="M457" s="7">
        <f>IF($B457="二本差勝",次鋒分析!$D$14,IF($B457="一本差勝",次鋒分析!$D$15,IF($B457="引き分け",次鋒分析!$D$16,IF($B457="一本差負",次鋒分析!$D$17,次鋒分析!$D$18))))</f>
        <v>0.16000000000000003</v>
      </c>
      <c r="N457" s="1">
        <f t="shared" si="96"/>
        <v>1</v>
      </c>
      <c r="O457" s="1">
        <f t="shared" si="97"/>
        <v>2</v>
      </c>
      <c r="P457" s="7">
        <f>IF($C457="二本差勝",中堅分析!$D$14,IF($C457="一本差勝",中堅分析!$D$15,IF($C457="引き分け",中堅分析!$D$16,IF($C457="一本差負",中堅分析!$D$17,中堅分析!$D$18))))</f>
        <v>0.20800000000000002</v>
      </c>
      <c r="Q457" s="1">
        <f t="shared" si="98"/>
        <v>1</v>
      </c>
      <c r="R457" s="1">
        <f t="shared" si="99"/>
        <v>1</v>
      </c>
      <c r="S457" s="7">
        <f>IF($D457="二本差勝",副将分析!$D$14,IF($D457="一本差勝",副将分析!$D$15,IF($D457="引き分け",副将分析!$D$16,IF($D457="一本差負",副将分析!$D$17,副将分析!$D$18))))</f>
        <v>0.26400000000000001</v>
      </c>
      <c r="T457" s="1">
        <f t="shared" si="100"/>
        <v>0</v>
      </c>
      <c r="U457" s="1">
        <f t="shared" si="101"/>
        <v>0</v>
      </c>
      <c r="V457" s="7">
        <f>IF($E457="二本差勝",大将分析!$D$14,IF($E457="一本差勝",大将分析!$D$15,IF($E457="引き分け",大将分析!$D$16,IF($E457="一本差負",大将分析!$D$17,大将分析!$D$18))))</f>
        <v>0.16000000000000003</v>
      </c>
      <c r="W457" s="1">
        <f t="shared" si="102"/>
        <v>1</v>
      </c>
      <c r="X457" s="1">
        <f t="shared" si="103"/>
        <v>2</v>
      </c>
    </row>
    <row r="458" spans="1:24" x14ac:dyDescent="0.15">
      <c r="A458" s="1" t="s">
        <v>41</v>
      </c>
      <c r="B458" s="1" t="s">
        <v>39</v>
      </c>
      <c r="C458" s="1" t="s">
        <v>22</v>
      </c>
      <c r="D458" s="1" t="s">
        <v>39</v>
      </c>
      <c r="E458" s="1" t="s">
        <v>40</v>
      </c>
      <c r="F458" s="19">
        <f t="shared" si="91"/>
        <v>2</v>
      </c>
      <c r="G458" s="19">
        <f t="shared" si="92"/>
        <v>4</v>
      </c>
      <c r="H458" s="20">
        <f t="shared" si="93"/>
        <v>2.9239541760000019E-4</v>
      </c>
      <c r="J458" s="7">
        <f>IF($A458="二本差勝",先鋒分析!$D$14,IF($A458="一本差勝",先鋒分析!$D$15,IF($A458="引き分け",先鋒分析!$D$16,IF($A458="一本差負",先鋒分析!$D$17,先鋒分析!$D$18))))</f>
        <v>0.20800000000000002</v>
      </c>
      <c r="K458" s="19">
        <f t="shared" si="94"/>
        <v>-1</v>
      </c>
      <c r="L458" s="19">
        <f t="shared" si="95"/>
        <v>-1</v>
      </c>
      <c r="M458" s="7">
        <f>IF($B458="二本差勝",次鋒分析!$D$14,IF($B458="一本差勝",次鋒分析!$D$15,IF($B458="引き分け",次鋒分析!$D$16,IF($B458="一本差負",次鋒分析!$D$17,次鋒分析!$D$18))))</f>
        <v>0.16000000000000003</v>
      </c>
      <c r="N458" s="1">
        <f t="shared" si="96"/>
        <v>1</v>
      </c>
      <c r="O458" s="1">
        <f t="shared" si="97"/>
        <v>2</v>
      </c>
      <c r="P458" s="7">
        <f>IF($C458="二本差勝",中堅分析!$D$14,IF($C458="一本差勝",中堅分析!$D$15,IF($C458="引き分け",中堅分析!$D$16,IF($C458="一本差負",中堅分析!$D$17,中堅分析!$D$18))))</f>
        <v>0.26400000000000001</v>
      </c>
      <c r="Q458" s="1">
        <f t="shared" si="98"/>
        <v>0</v>
      </c>
      <c r="R458" s="1">
        <f t="shared" si="99"/>
        <v>0</v>
      </c>
      <c r="S458" s="7">
        <f>IF($D458="二本差勝",副将分析!$D$14,IF($D458="一本差勝",副将分析!$D$15,IF($D458="引き分け",副将分析!$D$16,IF($D458="一本差負",副将分析!$D$17,副将分析!$D$18))))</f>
        <v>0.16000000000000003</v>
      </c>
      <c r="T458" s="1">
        <f t="shared" si="100"/>
        <v>1</v>
      </c>
      <c r="U458" s="1">
        <f t="shared" si="101"/>
        <v>2</v>
      </c>
      <c r="V458" s="7">
        <f>IF($E458="二本差勝",大将分析!$D$14,IF($E458="一本差勝",大将分析!$D$15,IF($E458="引き分け",大将分析!$D$16,IF($E458="一本差負",大将分析!$D$17,大将分析!$D$18))))</f>
        <v>0.20800000000000002</v>
      </c>
      <c r="W458" s="1">
        <f t="shared" si="102"/>
        <v>1</v>
      </c>
      <c r="X458" s="1">
        <f t="shared" si="103"/>
        <v>1</v>
      </c>
    </row>
    <row r="459" spans="1:24" x14ac:dyDescent="0.15">
      <c r="A459" s="1" t="s">
        <v>41</v>
      </c>
      <c r="B459" s="1" t="s">
        <v>39</v>
      </c>
      <c r="C459" s="1" t="s">
        <v>22</v>
      </c>
      <c r="D459" s="1" t="s">
        <v>40</v>
      </c>
      <c r="E459" s="1" t="s">
        <v>39</v>
      </c>
      <c r="F459" s="19">
        <f t="shared" si="91"/>
        <v>2</v>
      </c>
      <c r="G459" s="19">
        <f t="shared" si="92"/>
        <v>4</v>
      </c>
      <c r="H459" s="20">
        <f t="shared" si="93"/>
        <v>2.9239541760000019E-4</v>
      </c>
      <c r="J459" s="7">
        <f>IF($A459="二本差勝",先鋒分析!$D$14,IF($A459="一本差勝",先鋒分析!$D$15,IF($A459="引き分け",先鋒分析!$D$16,IF($A459="一本差負",先鋒分析!$D$17,先鋒分析!$D$18))))</f>
        <v>0.20800000000000002</v>
      </c>
      <c r="K459" s="19">
        <f t="shared" si="94"/>
        <v>-1</v>
      </c>
      <c r="L459" s="19">
        <f t="shared" si="95"/>
        <v>-1</v>
      </c>
      <c r="M459" s="7">
        <f>IF($B459="二本差勝",次鋒分析!$D$14,IF($B459="一本差勝",次鋒分析!$D$15,IF($B459="引き分け",次鋒分析!$D$16,IF($B459="一本差負",次鋒分析!$D$17,次鋒分析!$D$18))))</f>
        <v>0.16000000000000003</v>
      </c>
      <c r="N459" s="1">
        <f t="shared" si="96"/>
        <v>1</v>
      </c>
      <c r="O459" s="1">
        <f t="shared" si="97"/>
        <v>2</v>
      </c>
      <c r="P459" s="7">
        <f>IF($C459="二本差勝",中堅分析!$D$14,IF($C459="一本差勝",中堅分析!$D$15,IF($C459="引き分け",中堅分析!$D$16,IF($C459="一本差負",中堅分析!$D$17,中堅分析!$D$18))))</f>
        <v>0.26400000000000001</v>
      </c>
      <c r="Q459" s="1">
        <f t="shared" si="98"/>
        <v>0</v>
      </c>
      <c r="R459" s="1">
        <f t="shared" si="99"/>
        <v>0</v>
      </c>
      <c r="S459" s="7">
        <f>IF($D459="二本差勝",副将分析!$D$14,IF($D459="一本差勝",副将分析!$D$15,IF($D459="引き分け",副将分析!$D$16,IF($D459="一本差負",副将分析!$D$17,副将分析!$D$18))))</f>
        <v>0.20800000000000002</v>
      </c>
      <c r="T459" s="1">
        <f t="shared" si="100"/>
        <v>1</v>
      </c>
      <c r="U459" s="1">
        <f t="shared" si="101"/>
        <v>1</v>
      </c>
      <c r="V459" s="7">
        <f>IF($E459="二本差勝",大将分析!$D$14,IF($E459="一本差勝",大将分析!$D$15,IF($E459="引き分け",大将分析!$D$16,IF($E459="一本差負",大将分析!$D$17,大将分析!$D$18))))</f>
        <v>0.16000000000000003</v>
      </c>
      <c r="W459" s="1">
        <f t="shared" si="102"/>
        <v>1</v>
      </c>
      <c r="X459" s="1">
        <f t="shared" si="103"/>
        <v>2</v>
      </c>
    </row>
    <row r="460" spans="1:24" x14ac:dyDescent="0.15">
      <c r="A460" s="1" t="s">
        <v>41</v>
      </c>
      <c r="B460" s="1" t="s">
        <v>40</v>
      </c>
      <c r="C460" s="1" t="s">
        <v>39</v>
      </c>
      <c r="D460" s="1" t="s">
        <v>39</v>
      </c>
      <c r="E460" s="1" t="s">
        <v>22</v>
      </c>
      <c r="F460" s="19">
        <f t="shared" si="91"/>
        <v>2</v>
      </c>
      <c r="G460" s="19">
        <f t="shared" si="92"/>
        <v>4</v>
      </c>
      <c r="H460" s="20">
        <f t="shared" si="93"/>
        <v>2.9239541760000024E-4</v>
      </c>
      <c r="J460" s="7">
        <f>IF($A460="二本差勝",先鋒分析!$D$14,IF($A460="一本差勝",先鋒分析!$D$15,IF($A460="引き分け",先鋒分析!$D$16,IF($A460="一本差負",先鋒分析!$D$17,先鋒分析!$D$18))))</f>
        <v>0.20800000000000002</v>
      </c>
      <c r="K460" s="19">
        <f t="shared" si="94"/>
        <v>-1</v>
      </c>
      <c r="L460" s="19">
        <f t="shared" si="95"/>
        <v>-1</v>
      </c>
      <c r="M460" s="7">
        <f>IF($B460="二本差勝",次鋒分析!$D$14,IF($B460="一本差勝",次鋒分析!$D$15,IF($B460="引き分け",次鋒分析!$D$16,IF($B460="一本差負",次鋒分析!$D$17,次鋒分析!$D$18))))</f>
        <v>0.20800000000000002</v>
      </c>
      <c r="N460" s="1">
        <f t="shared" si="96"/>
        <v>1</v>
      </c>
      <c r="O460" s="1">
        <f t="shared" si="97"/>
        <v>1</v>
      </c>
      <c r="P460" s="7">
        <f>IF($C460="二本差勝",中堅分析!$D$14,IF($C460="一本差勝",中堅分析!$D$15,IF($C460="引き分け",中堅分析!$D$16,IF($C460="一本差負",中堅分析!$D$17,中堅分析!$D$18))))</f>
        <v>0.16000000000000003</v>
      </c>
      <c r="Q460" s="1">
        <f t="shared" si="98"/>
        <v>1</v>
      </c>
      <c r="R460" s="1">
        <f t="shared" si="99"/>
        <v>2</v>
      </c>
      <c r="S460" s="7">
        <f>IF($D460="二本差勝",副将分析!$D$14,IF($D460="一本差勝",副将分析!$D$15,IF($D460="引き分け",副将分析!$D$16,IF($D460="一本差負",副将分析!$D$17,副将分析!$D$18))))</f>
        <v>0.16000000000000003</v>
      </c>
      <c r="T460" s="1">
        <f t="shared" si="100"/>
        <v>1</v>
      </c>
      <c r="U460" s="1">
        <f t="shared" si="101"/>
        <v>2</v>
      </c>
      <c r="V460" s="7">
        <f>IF($E460="二本差勝",大将分析!$D$14,IF($E460="一本差勝",大将分析!$D$15,IF($E460="引き分け",大将分析!$D$16,IF($E460="一本差負",大将分析!$D$17,大将分析!$D$18))))</f>
        <v>0.26400000000000001</v>
      </c>
      <c r="W460" s="1">
        <f t="shared" si="102"/>
        <v>0</v>
      </c>
      <c r="X460" s="1">
        <f t="shared" si="103"/>
        <v>0</v>
      </c>
    </row>
    <row r="461" spans="1:24" x14ac:dyDescent="0.15">
      <c r="A461" s="1" t="s">
        <v>41</v>
      </c>
      <c r="B461" s="1" t="s">
        <v>40</v>
      </c>
      <c r="C461" s="1" t="s">
        <v>39</v>
      </c>
      <c r="D461" s="1" t="s">
        <v>22</v>
      </c>
      <c r="E461" s="1" t="s">
        <v>39</v>
      </c>
      <c r="F461" s="19">
        <f t="shared" si="91"/>
        <v>2</v>
      </c>
      <c r="G461" s="19">
        <f t="shared" si="92"/>
        <v>4</v>
      </c>
      <c r="H461" s="20">
        <f t="shared" si="93"/>
        <v>2.9239541760000019E-4</v>
      </c>
      <c r="J461" s="7">
        <f>IF($A461="二本差勝",先鋒分析!$D$14,IF($A461="一本差勝",先鋒分析!$D$15,IF($A461="引き分け",先鋒分析!$D$16,IF($A461="一本差負",先鋒分析!$D$17,先鋒分析!$D$18))))</f>
        <v>0.20800000000000002</v>
      </c>
      <c r="K461" s="19">
        <f t="shared" si="94"/>
        <v>-1</v>
      </c>
      <c r="L461" s="19">
        <f t="shared" si="95"/>
        <v>-1</v>
      </c>
      <c r="M461" s="7">
        <f>IF($B461="二本差勝",次鋒分析!$D$14,IF($B461="一本差勝",次鋒分析!$D$15,IF($B461="引き分け",次鋒分析!$D$16,IF($B461="一本差負",次鋒分析!$D$17,次鋒分析!$D$18))))</f>
        <v>0.20800000000000002</v>
      </c>
      <c r="N461" s="1">
        <f t="shared" si="96"/>
        <v>1</v>
      </c>
      <c r="O461" s="1">
        <f t="shared" si="97"/>
        <v>1</v>
      </c>
      <c r="P461" s="7">
        <f>IF($C461="二本差勝",中堅分析!$D$14,IF($C461="一本差勝",中堅分析!$D$15,IF($C461="引き分け",中堅分析!$D$16,IF($C461="一本差負",中堅分析!$D$17,中堅分析!$D$18))))</f>
        <v>0.16000000000000003</v>
      </c>
      <c r="Q461" s="1">
        <f t="shared" si="98"/>
        <v>1</v>
      </c>
      <c r="R461" s="1">
        <f t="shared" si="99"/>
        <v>2</v>
      </c>
      <c r="S461" s="7">
        <f>IF($D461="二本差勝",副将分析!$D$14,IF($D461="一本差勝",副将分析!$D$15,IF($D461="引き分け",副将分析!$D$16,IF($D461="一本差負",副将分析!$D$17,副将分析!$D$18))))</f>
        <v>0.26400000000000001</v>
      </c>
      <c r="T461" s="1">
        <f t="shared" si="100"/>
        <v>0</v>
      </c>
      <c r="U461" s="1">
        <f t="shared" si="101"/>
        <v>0</v>
      </c>
      <c r="V461" s="7">
        <f>IF($E461="二本差勝",大将分析!$D$14,IF($E461="一本差勝",大将分析!$D$15,IF($E461="引き分け",大将分析!$D$16,IF($E461="一本差負",大将分析!$D$17,大将分析!$D$18))))</f>
        <v>0.16000000000000003</v>
      </c>
      <c r="W461" s="1">
        <f t="shared" si="102"/>
        <v>1</v>
      </c>
      <c r="X461" s="1">
        <f t="shared" si="103"/>
        <v>2</v>
      </c>
    </row>
    <row r="462" spans="1:24" x14ac:dyDescent="0.15">
      <c r="A462" s="1" t="s">
        <v>41</v>
      </c>
      <c r="B462" s="1" t="s">
        <v>40</v>
      </c>
      <c r="C462" s="1" t="s">
        <v>22</v>
      </c>
      <c r="D462" s="1" t="s">
        <v>39</v>
      </c>
      <c r="E462" s="1" t="s">
        <v>39</v>
      </c>
      <c r="F462" s="19">
        <f t="shared" si="91"/>
        <v>2</v>
      </c>
      <c r="G462" s="19">
        <f t="shared" si="92"/>
        <v>4</v>
      </c>
      <c r="H462" s="20">
        <f t="shared" si="93"/>
        <v>2.9239541760000019E-4</v>
      </c>
      <c r="J462" s="7">
        <f>IF($A462="二本差勝",先鋒分析!$D$14,IF($A462="一本差勝",先鋒分析!$D$15,IF($A462="引き分け",先鋒分析!$D$16,IF($A462="一本差負",先鋒分析!$D$17,先鋒分析!$D$18))))</f>
        <v>0.20800000000000002</v>
      </c>
      <c r="K462" s="19">
        <f t="shared" si="94"/>
        <v>-1</v>
      </c>
      <c r="L462" s="19">
        <f t="shared" si="95"/>
        <v>-1</v>
      </c>
      <c r="M462" s="7">
        <f>IF($B462="二本差勝",次鋒分析!$D$14,IF($B462="一本差勝",次鋒分析!$D$15,IF($B462="引き分け",次鋒分析!$D$16,IF($B462="一本差負",次鋒分析!$D$17,次鋒分析!$D$18))))</f>
        <v>0.20800000000000002</v>
      </c>
      <c r="N462" s="1">
        <f t="shared" si="96"/>
        <v>1</v>
      </c>
      <c r="O462" s="1">
        <f t="shared" si="97"/>
        <v>1</v>
      </c>
      <c r="P462" s="7">
        <f>IF($C462="二本差勝",中堅分析!$D$14,IF($C462="一本差勝",中堅分析!$D$15,IF($C462="引き分け",中堅分析!$D$16,IF($C462="一本差負",中堅分析!$D$17,中堅分析!$D$18))))</f>
        <v>0.26400000000000001</v>
      </c>
      <c r="Q462" s="1">
        <f t="shared" si="98"/>
        <v>0</v>
      </c>
      <c r="R462" s="1">
        <f t="shared" si="99"/>
        <v>0</v>
      </c>
      <c r="S462" s="7">
        <f>IF($D462="二本差勝",副将分析!$D$14,IF($D462="一本差勝",副将分析!$D$15,IF($D462="引き分け",副将分析!$D$16,IF($D462="一本差負",副将分析!$D$17,副将分析!$D$18))))</f>
        <v>0.16000000000000003</v>
      </c>
      <c r="T462" s="1">
        <f t="shared" si="100"/>
        <v>1</v>
      </c>
      <c r="U462" s="1">
        <f t="shared" si="101"/>
        <v>2</v>
      </c>
      <c r="V462" s="7">
        <f>IF($E462="二本差勝",大将分析!$D$14,IF($E462="一本差勝",大将分析!$D$15,IF($E462="引き分け",大将分析!$D$16,IF($E462="一本差負",大将分析!$D$17,大将分析!$D$18))))</f>
        <v>0.16000000000000003</v>
      </c>
      <c r="W462" s="1">
        <f t="shared" si="102"/>
        <v>1</v>
      </c>
      <c r="X462" s="1">
        <f t="shared" si="103"/>
        <v>2</v>
      </c>
    </row>
    <row r="463" spans="1:24" x14ac:dyDescent="0.15">
      <c r="A463" s="1" t="s">
        <v>41</v>
      </c>
      <c r="B463" s="1" t="s">
        <v>22</v>
      </c>
      <c r="C463" s="1" t="s">
        <v>39</v>
      </c>
      <c r="D463" s="1" t="s">
        <v>39</v>
      </c>
      <c r="E463" s="1" t="s">
        <v>40</v>
      </c>
      <c r="F463" s="19">
        <f t="shared" si="91"/>
        <v>2</v>
      </c>
      <c r="G463" s="19">
        <f t="shared" si="92"/>
        <v>4</v>
      </c>
      <c r="H463" s="20">
        <f t="shared" si="93"/>
        <v>2.9239541760000019E-4</v>
      </c>
      <c r="J463" s="7">
        <f>IF($A463="二本差勝",先鋒分析!$D$14,IF($A463="一本差勝",先鋒分析!$D$15,IF($A463="引き分け",先鋒分析!$D$16,IF($A463="一本差負",先鋒分析!$D$17,先鋒分析!$D$18))))</f>
        <v>0.20800000000000002</v>
      </c>
      <c r="K463" s="19">
        <f t="shared" si="94"/>
        <v>-1</v>
      </c>
      <c r="L463" s="19">
        <f t="shared" si="95"/>
        <v>-1</v>
      </c>
      <c r="M463" s="7">
        <f>IF($B463="二本差勝",次鋒分析!$D$14,IF($B463="一本差勝",次鋒分析!$D$15,IF($B463="引き分け",次鋒分析!$D$16,IF($B463="一本差負",次鋒分析!$D$17,次鋒分析!$D$18))))</f>
        <v>0.26400000000000001</v>
      </c>
      <c r="N463" s="1">
        <f t="shared" si="96"/>
        <v>0</v>
      </c>
      <c r="O463" s="1">
        <f t="shared" si="97"/>
        <v>0</v>
      </c>
      <c r="P463" s="7">
        <f>IF($C463="二本差勝",中堅分析!$D$14,IF($C463="一本差勝",中堅分析!$D$15,IF($C463="引き分け",中堅分析!$D$16,IF($C463="一本差負",中堅分析!$D$17,中堅分析!$D$18))))</f>
        <v>0.16000000000000003</v>
      </c>
      <c r="Q463" s="1">
        <f t="shared" si="98"/>
        <v>1</v>
      </c>
      <c r="R463" s="1">
        <f t="shared" si="99"/>
        <v>2</v>
      </c>
      <c r="S463" s="7">
        <f>IF($D463="二本差勝",副将分析!$D$14,IF($D463="一本差勝",副将分析!$D$15,IF($D463="引き分け",副将分析!$D$16,IF($D463="一本差負",副将分析!$D$17,副将分析!$D$18))))</f>
        <v>0.16000000000000003</v>
      </c>
      <c r="T463" s="1">
        <f t="shared" si="100"/>
        <v>1</v>
      </c>
      <c r="U463" s="1">
        <f t="shared" si="101"/>
        <v>2</v>
      </c>
      <c r="V463" s="7">
        <f>IF($E463="二本差勝",大将分析!$D$14,IF($E463="一本差勝",大将分析!$D$15,IF($E463="引き分け",大将分析!$D$16,IF($E463="一本差負",大将分析!$D$17,大将分析!$D$18))))</f>
        <v>0.20800000000000002</v>
      </c>
      <c r="W463" s="1">
        <f t="shared" si="102"/>
        <v>1</v>
      </c>
      <c r="X463" s="1">
        <f t="shared" si="103"/>
        <v>1</v>
      </c>
    </row>
    <row r="464" spans="1:24" x14ac:dyDescent="0.15">
      <c r="A464" s="1" t="s">
        <v>41</v>
      </c>
      <c r="B464" s="1" t="s">
        <v>22</v>
      </c>
      <c r="C464" s="1" t="s">
        <v>39</v>
      </c>
      <c r="D464" s="1" t="s">
        <v>40</v>
      </c>
      <c r="E464" s="1" t="s">
        <v>39</v>
      </c>
      <c r="F464" s="19">
        <f t="shared" si="91"/>
        <v>2</v>
      </c>
      <c r="G464" s="19">
        <f t="shared" si="92"/>
        <v>4</v>
      </c>
      <c r="H464" s="20">
        <f t="shared" si="93"/>
        <v>2.9239541760000019E-4</v>
      </c>
      <c r="J464" s="7">
        <f>IF($A464="二本差勝",先鋒分析!$D$14,IF($A464="一本差勝",先鋒分析!$D$15,IF($A464="引き分け",先鋒分析!$D$16,IF($A464="一本差負",先鋒分析!$D$17,先鋒分析!$D$18))))</f>
        <v>0.20800000000000002</v>
      </c>
      <c r="K464" s="19">
        <f t="shared" si="94"/>
        <v>-1</v>
      </c>
      <c r="L464" s="19">
        <f t="shared" si="95"/>
        <v>-1</v>
      </c>
      <c r="M464" s="7">
        <f>IF($B464="二本差勝",次鋒分析!$D$14,IF($B464="一本差勝",次鋒分析!$D$15,IF($B464="引き分け",次鋒分析!$D$16,IF($B464="一本差負",次鋒分析!$D$17,次鋒分析!$D$18))))</f>
        <v>0.26400000000000001</v>
      </c>
      <c r="N464" s="1">
        <f t="shared" si="96"/>
        <v>0</v>
      </c>
      <c r="O464" s="1">
        <f t="shared" si="97"/>
        <v>0</v>
      </c>
      <c r="P464" s="7">
        <f>IF($C464="二本差勝",中堅分析!$D$14,IF($C464="一本差勝",中堅分析!$D$15,IF($C464="引き分け",中堅分析!$D$16,IF($C464="一本差負",中堅分析!$D$17,中堅分析!$D$18))))</f>
        <v>0.16000000000000003</v>
      </c>
      <c r="Q464" s="1">
        <f t="shared" si="98"/>
        <v>1</v>
      </c>
      <c r="R464" s="1">
        <f t="shared" si="99"/>
        <v>2</v>
      </c>
      <c r="S464" s="7">
        <f>IF($D464="二本差勝",副将分析!$D$14,IF($D464="一本差勝",副将分析!$D$15,IF($D464="引き分け",副将分析!$D$16,IF($D464="一本差負",副将分析!$D$17,副将分析!$D$18))))</f>
        <v>0.20800000000000002</v>
      </c>
      <c r="T464" s="1">
        <f t="shared" si="100"/>
        <v>1</v>
      </c>
      <c r="U464" s="1">
        <f t="shared" si="101"/>
        <v>1</v>
      </c>
      <c r="V464" s="7">
        <f>IF($E464="二本差勝",大将分析!$D$14,IF($E464="一本差勝",大将分析!$D$15,IF($E464="引き分け",大将分析!$D$16,IF($E464="一本差負",大将分析!$D$17,大将分析!$D$18))))</f>
        <v>0.16000000000000003</v>
      </c>
      <c r="W464" s="1">
        <f t="shared" si="102"/>
        <v>1</v>
      </c>
      <c r="X464" s="1">
        <f t="shared" si="103"/>
        <v>2</v>
      </c>
    </row>
    <row r="465" spans="1:24" x14ac:dyDescent="0.15">
      <c r="A465" s="1" t="s">
        <v>41</v>
      </c>
      <c r="B465" s="1" t="s">
        <v>22</v>
      </c>
      <c r="C465" s="1" t="s">
        <v>40</v>
      </c>
      <c r="D465" s="1" t="s">
        <v>39</v>
      </c>
      <c r="E465" s="1" t="s">
        <v>39</v>
      </c>
      <c r="F465" s="19">
        <f t="shared" si="91"/>
        <v>2</v>
      </c>
      <c r="G465" s="19">
        <f t="shared" si="92"/>
        <v>4</v>
      </c>
      <c r="H465" s="20">
        <f t="shared" si="93"/>
        <v>2.9239541760000019E-4</v>
      </c>
      <c r="J465" s="7">
        <f>IF($A465="二本差勝",先鋒分析!$D$14,IF($A465="一本差勝",先鋒分析!$D$15,IF($A465="引き分け",先鋒分析!$D$16,IF($A465="一本差負",先鋒分析!$D$17,先鋒分析!$D$18))))</f>
        <v>0.20800000000000002</v>
      </c>
      <c r="K465" s="19">
        <f t="shared" si="94"/>
        <v>-1</v>
      </c>
      <c r="L465" s="19">
        <f t="shared" si="95"/>
        <v>-1</v>
      </c>
      <c r="M465" s="7">
        <f>IF($B465="二本差勝",次鋒分析!$D$14,IF($B465="一本差勝",次鋒分析!$D$15,IF($B465="引き分け",次鋒分析!$D$16,IF($B465="一本差負",次鋒分析!$D$17,次鋒分析!$D$18))))</f>
        <v>0.26400000000000001</v>
      </c>
      <c r="N465" s="1">
        <f t="shared" si="96"/>
        <v>0</v>
      </c>
      <c r="O465" s="1">
        <f t="shared" si="97"/>
        <v>0</v>
      </c>
      <c r="P465" s="7">
        <f>IF($C465="二本差勝",中堅分析!$D$14,IF($C465="一本差勝",中堅分析!$D$15,IF($C465="引き分け",中堅分析!$D$16,IF($C465="一本差負",中堅分析!$D$17,中堅分析!$D$18))))</f>
        <v>0.20800000000000002</v>
      </c>
      <c r="Q465" s="1">
        <f t="shared" si="98"/>
        <v>1</v>
      </c>
      <c r="R465" s="1">
        <f t="shared" si="99"/>
        <v>1</v>
      </c>
      <c r="S465" s="7">
        <f>IF($D465="二本差勝",副将分析!$D$14,IF($D465="一本差勝",副将分析!$D$15,IF($D465="引き分け",副将分析!$D$16,IF($D465="一本差負",副将分析!$D$17,副将分析!$D$18))))</f>
        <v>0.16000000000000003</v>
      </c>
      <c r="T465" s="1">
        <f t="shared" si="100"/>
        <v>1</v>
      </c>
      <c r="U465" s="1">
        <f t="shared" si="101"/>
        <v>2</v>
      </c>
      <c r="V465" s="7">
        <f>IF($E465="二本差勝",大将分析!$D$14,IF($E465="一本差勝",大将分析!$D$15,IF($E465="引き分け",大将分析!$D$16,IF($E465="一本差負",大将分析!$D$17,大将分析!$D$18))))</f>
        <v>0.16000000000000003</v>
      </c>
      <c r="W465" s="1">
        <f t="shared" si="102"/>
        <v>1</v>
      </c>
      <c r="X465" s="1">
        <f t="shared" si="103"/>
        <v>2</v>
      </c>
    </row>
    <row r="466" spans="1:24" x14ac:dyDescent="0.15">
      <c r="A466" s="1" t="s">
        <v>42</v>
      </c>
      <c r="B466" s="1" t="s">
        <v>39</v>
      </c>
      <c r="C466" s="1" t="s">
        <v>39</v>
      </c>
      <c r="D466" s="1" t="s">
        <v>39</v>
      </c>
      <c r="E466" s="1" t="s">
        <v>22</v>
      </c>
      <c r="F466" s="19">
        <f t="shared" si="91"/>
        <v>2</v>
      </c>
      <c r="G466" s="19">
        <f t="shared" si="92"/>
        <v>4</v>
      </c>
      <c r="H466" s="20">
        <f t="shared" si="93"/>
        <v>1.7301504000000016E-4</v>
      </c>
      <c r="J466" s="7">
        <f>IF($A466="二本差勝",先鋒分析!$D$14,IF($A466="一本差勝",先鋒分析!$D$15,IF($A466="引き分け",先鋒分析!$D$16,IF($A466="一本差負",先鋒分析!$D$17,先鋒分析!$D$18))))</f>
        <v>0.16000000000000003</v>
      </c>
      <c r="K466" s="19">
        <f t="shared" si="94"/>
        <v>-1</v>
      </c>
      <c r="L466" s="19">
        <f t="shared" si="95"/>
        <v>-2</v>
      </c>
      <c r="M466" s="7">
        <f>IF($B466="二本差勝",次鋒分析!$D$14,IF($B466="一本差勝",次鋒分析!$D$15,IF($B466="引き分け",次鋒分析!$D$16,IF($B466="一本差負",次鋒分析!$D$17,次鋒分析!$D$18))))</f>
        <v>0.16000000000000003</v>
      </c>
      <c r="N466" s="1">
        <f t="shared" si="96"/>
        <v>1</v>
      </c>
      <c r="O466" s="1">
        <f t="shared" si="97"/>
        <v>2</v>
      </c>
      <c r="P466" s="7">
        <f>IF($C466="二本差勝",中堅分析!$D$14,IF($C466="一本差勝",中堅分析!$D$15,IF($C466="引き分け",中堅分析!$D$16,IF($C466="一本差負",中堅分析!$D$17,中堅分析!$D$18))))</f>
        <v>0.16000000000000003</v>
      </c>
      <c r="Q466" s="1">
        <f t="shared" si="98"/>
        <v>1</v>
      </c>
      <c r="R466" s="1">
        <f t="shared" si="99"/>
        <v>2</v>
      </c>
      <c r="S466" s="7">
        <f>IF($D466="二本差勝",副将分析!$D$14,IF($D466="一本差勝",副将分析!$D$15,IF($D466="引き分け",副将分析!$D$16,IF($D466="一本差負",副将分析!$D$17,副将分析!$D$18))))</f>
        <v>0.16000000000000003</v>
      </c>
      <c r="T466" s="1">
        <f t="shared" si="100"/>
        <v>1</v>
      </c>
      <c r="U466" s="1">
        <f t="shared" si="101"/>
        <v>2</v>
      </c>
      <c r="V466" s="7">
        <f>IF($E466="二本差勝",大将分析!$D$14,IF($E466="一本差勝",大将分析!$D$15,IF($E466="引き分け",大将分析!$D$16,IF($E466="一本差負",大将分析!$D$17,大将分析!$D$18))))</f>
        <v>0.26400000000000001</v>
      </c>
      <c r="W466" s="1">
        <f t="shared" si="102"/>
        <v>0</v>
      </c>
      <c r="X466" s="1">
        <f t="shared" si="103"/>
        <v>0</v>
      </c>
    </row>
    <row r="467" spans="1:24" x14ac:dyDescent="0.15">
      <c r="A467" s="1" t="s">
        <v>42</v>
      </c>
      <c r="B467" s="1" t="s">
        <v>39</v>
      </c>
      <c r="C467" s="1" t="s">
        <v>39</v>
      </c>
      <c r="D467" s="1" t="s">
        <v>22</v>
      </c>
      <c r="E467" s="1" t="s">
        <v>39</v>
      </c>
      <c r="F467" s="19">
        <f t="shared" si="91"/>
        <v>2</v>
      </c>
      <c r="G467" s="19">
        <f t="shared" si="92"/>
        <v>4</v>
      </c>
      <c r="H467" s="20">
        <f t="shared" si="93"/>
        <v>1.7301504000000016E-4</v>
      </c>
      <c r="J467" s="7">
        <f>IF($A467="二本差勝",先鋒分析!$D$14,IF($A467="一本差勝",先鋒分析!$D$15,IF($A467="引き分け",先鋒分析!$D$16,IF($A467="一本差負",先鋒分析!$D$17,先鋒分析!$D$18))))</f>
        <v>0.16000000000000003</v>
      </c>
      <c r="K467" s="19">
        <f t="shared" si="94"/>
        <v>-1</v>
      </c>
      <c r="L467" s="19">
        <f t="shared" si="95"/>
        <v>-2</v>
      </c>
      <c r="M467" s="7">
        <f>IF($B467="二本差勝",次鋒分析!$D$14,IF($B467="一本差勝",次鋒分析!$D$15,IF($B467="引き分け",次鋒分析!$D$16,IF($B467="一本差負",次鋒分析!$D$17,次鋒分析!$D$18))))</f>
        <v>0.16000000000000003</v>
      </c>
      <c r="N467" s="1">
        <f t="shared" si="96"/>
        <v>1</v>
      </c>
      <c r="O467" s="1">
        <f t="shared" si="97"/>
        <v>2</v>
      </c>
      <c r="P467" s="7">
        <f>IF($C467="二本差勝",中堅分析!$D$14,IF($C467="一本差勝",中堅分析!$D$15,IF($C467="引き分け",中堅分析!$D$16,IF($C467="一本差負",中堅分析!$D$17,中堅分析!$D$18))))</f>
        <v>0.16000000000000003</v>
      </c>
      <c r="Q467" s="1">
        <f t="shared" si="98"/>
        <v>1</v>
      </c>
      <c r="R467" s="1">
        <f t="shared" si="99"/>
        <v>2</v>
      </c>
      <c r="S467" s="7">
        <f>IF($D467="二本差勝",副将分析!$D$14,IF($D467="一本差勝",副将分析!$D$15,IF($D467="引き分け",副将分析!$D$16,IF($D467="一本差負",副将分析!$D$17,副将分析!$D$18))))</f>
        <v>0.26400000000000001</v>
      </c>
      <c r="T467" s="1">
        <f t="shared" si="100"/>
        <v>0</v>
      </c>
      <c r="U467" s="1">
        <f t="shared" si="101"/>
        <v>0</v>
      </c>
      <c r="V467" s="7">
        <f>IF($E467="二本差勝",大将分析!$D$14,IF($E467="一本差勝",大将分析!$D$15,IF($E467="引き分け",大将分析!$D$16,IF($E467="一本差負",大将分析!$D$17,大将分析!$D$18))))</f>
        <v>0.16000000000000003</v>
      </c>
      <c r="W467" s="1">
        <f t="shared" si="102"/>
        <v>1</v>
      </c>
      <c r="X467" s="1">
        <f t="shared" si="103"/>
        <v>2</v>
      </c>
    </row>
    <row r="468" spans="1:24" x14ac:dyDescent="0.15">
      <c r="A468" s="1" t="s">
        <v>42</v>
      </c>
      <c r="B468" s="1" t="s">
        <v>39</v>
      </c>
      <c r="C468" s="1" t="s">
        <v>22</v>
      </c>
      <c r="D468" s="1" t="s">
        <v>39</v>
      </c>
      <c r="E468" s="1" t="s">
        <v>39</v>
      </c>
      <c r="F468" s="19">
        <f t="shared" si="91"/>
        <v>2</v>
      </c>
      <c r="G468" s="19">
        <f t="shared" si="92"/>
        <v>4</v>
      </c>
      <c r="H468" s="20">
        <f t="shared" si="93"/>
        <v>1.7301504000000016E-4</v>
      </c>
      <c r="J468" s="7">
        <f>IF($A468="二本差勝",先鋒分析!$D$14,IF($A468="一本差勝",先鋒分析!$D$15,IF($A468="引き分け",先鋒分析!$D$16,IF($A468="一本差負",先鋒分析!$D$17,先鋒分析!$D$18))))</f>
        <v>0.16000000000000003</v>
      </c>
      <c r="K468" s="19">
        <f t="shared" si="94"/>
        <v>-1</v>
      </c>
      <c r="L468" s="19">
        <f t="shared" si="95"/>
        <v>-2</v>
      </c>
      <c r="M468" s="7">
        <f>IF($B468="二本差勝",次鋒分析!$D$14,IF($B468="一本差勝",次鋒分析!$D$15,IF($B468="引き分け",次鋒分析!$D$16,IF($B468="一本差負",次鋒分析!$D$17,次鋒分析!$D$18))))</f>
        <v>0.16000000000000003</v>
      </c>
      <c r="N468" s="1">
        <f t="shared" si="96"/>
        <v>1</v>
      </c>
      <c r="O468" s="1">
        <f t="shared" si="97"/>
        <v>2</v>
      </c>
      <c r="P468" s="7">
        <f>IF($C468="二本差勝",中堅分析!$D$14,IF($C468="一本差勝",中堅分析!$D$15,IF($C468="引き分け",中堅分析!$D$16,IF($C468="一本差負",中堅分析!$D$17,中堅分析!$D$18))))</f>
        <v>0.26400000000000001</v>
      </c>
      <c r="Q468" s="1">
        <f t="shared" si="98"/>
        <v>0</v>
      </c>
      <c r="R468" s="1">
        <f t="shared" si="99"/>
        <v>0</v>
      </c>
      <c r="S468" s="7">
        <f>IF($D468="二本差勝",副将分析!$D$14,IF($D468="一本差勝",副将分析!$D$15,IF($D468="引き分け",副将分析!$D$16,IF($D468="一本差負",副将分析!$D$17,副将分析!$D$18))))</f>
        <v>0.16000000000000003</v>
      </c>
      <c r="T468" s="1">
        <f t="shared" si="100"/>
        <v>1</v>
      </c>
      <c r="U468" s="1">
        <f t="shared" si="101"/>
        <v>2</v>
      </c>
      <c r="V468" s="7">
        <f>IF($E468="二本差勝",大将分析!$D$14,IF($E468="一本差勝",大将分析!$D$15,IF($E468="引き分け",大将分析!$D$16,IF($E468="一本差負",大将分析!$D$17,大将分析!$D$18))))</f>
        <v>0.16000000000000003</v>
      </c>
      <c r="W468" s="1">
        <f t="shared" si="102"/>
        <v>1</v>
      </c>
      <c r="X468" s="1">
        <f t="shared" si="103"/>
        <v>2</v>
      </c>
    </row>
    <row r="469" spans="1:24" x14ac:dyDescent="0.15">
      <c r="A469" s="1" t="s">
        <v>42</v>
      </c>
      <c r="B469" s="1" t="s">
        <v>22</v>
      </c>
      <c r="C469" s="1" t="s">
        <v>39</v>
      </c>
      <c r="D469" s="1" t="s">
        <v>39</v>
      </c>
      <c r="E469" s="1" t="s">
        <v>39</v>
      </c>
      <c r="F469" s="19">
        <f t="shared" si="91"/>
        <v>2</v>
      </c>
      <c r="G469" s="19">
        <f t="shared" si="92"/>
        <v>4</v>
      </c>
      <c r="H469" s="20">
        <f t="shared" si="93"/>
        <v>1.7301504000000016E-4</v>
      </c>
      <c r="J469" s="7">
        <f>IF($A469="二本差勝",先鋒分析!$D$14,IF($A469="一本差勝",先鋒分析!$D$15,IF($A469="引き分け",先鋒分析!$D$16,IF($A469="一本差負",先鋒分析!$D$17,先鋒分析!$D$18))))</f>
        <v>0.16000000000000003</v>
      </c>
      <c r="K469" s="19">
        <f t="shared" si="94"/>
        <v>-1</v>
      </c>
      <c r="L469" s="19">
        <f t="shared" si="95"/>
        <v>-2</v>
      </c>
      <c r="M469" s="7">
        <f>IF($B469="二本差勝",次鋒分析!$D$14,IF($B469="一本差勝",次鋒分析!$D$15,IF($B469="引き分け",次鋒分析!$D$16,IF($B469="一本差負",次鋒分析!$D$17,次鋒分析!$D$18))))</f>
        <v>0.26400000000000001</v>
      </c>
      <c r="N469" s="1">
        <f t="shared" si="96"/>
        <v>0</v>
      </c>
      <c r="O469" s="1">
        <f t="shared" si="97"/>
        <v>0</v>
      </c>
      <c r="P469" s="7">
        <f>IF($C469="二本差勝",中堅分析!$D$14,IF($C469="一本差勝",中堅分析!$D$15,IF($C469="引き分け",中堅分析!$D$16,IF($C469="一本差負",中堅分析!$D$17,中堅分析!$D$18))))</f>
        <v>0.16000000000000003</v>
      </c>
      <c r="Q469" s="1">
        <f t="shared" si="98"/>
        <v>1</v>
      </c>
      <c r="R469" s="1">
        <f t="shared" si="99"/>
        <v>2</v>
      </c>
      <c r="S469" s="7">
        <f>IF($D469="二本差勝",副将分析!$D$14,IF($D469="一本差勝",副将分析!$D$15,IF($D469="引き分け",副将分析!$D$16,IF($D469="一本差負",副将分析!$D$17,副将分析!$D$18))))</f>
        <v>0.16000000000000003</v>
      </c>
      <c r="T469" s="1">
        <f t="shared" si="100"/>
        <v>1</v>
      </c>
      <c r="U469" s="1">
        <f t="shared" si="101"/>
        <v>2</v>
      </c>
      <c r="V469" s="7">
        <f>IF($E469="二本差勝",大将分析!$D$14,IF($E469="一本差勝",大将分析!$D$15,IF($E469="引き分け",大将分析!$D$16,IF($E469="一本差負",大将分析!$D$17,大将分析!$D$18))))</f>
        <v>0.16000000000000003</v>
      </c>
      <c r="W469" s="1">
        <f t="shared" si="102"/>
        <v>1</v>
      </c>
      <c r="X469" s="1">
        <f t="shared" si="103"/>
        <v>2</v>
      </c>
    </row>
    <row r="470" spans="1:24" x14ac:dyDescent="0.15">
      <c r="A470" s="1" t="s">
        <v>39</v>
      </c>
      <c r="B470" s="1" t="s">
        <v>39</v>
      </c>
      <c r="C470" s="1" t="s">
        <v>40</v>
      </c>
      <c r="D470" s="1" t="s">
        <v>22</v>
      </c>
      <c r="E470" s="1" t="s">
        <v>42</v>
      </c>
      <c r="F470" s="19">
        <f t="shared" si="91"/>
        <v>2</v>
      </c>
      <c r="G470" s="19">
        <f t="shared" si="92"/>
        <v>3</v>
      </c>
      <c r="H470" s="20">
        <f t="shared" si="93"/>
        <v>2.2491955200000017E-4</v>
      </c>
      <c r="J470" s="7">
        <f>IF($A470="二本差勝",先鋒分析!$D$14,IF($A470="一本差勝",先鋒分析!$D$15,IF($A470="引き分け",先鋒分析!$D$16,IF($A470="一本差負",先鋒分析!$D$17,先鋒分析!$D$18))))</f>
        <v>0.16000000000000003</v>
      </c>
      <c r="K470" s="19">
        <f t="shared" si="94"/>
        <v>1</v>
      </c>
      <c r="L470" s="19">
        <f t="shared" si="95"/>
        <v>2</v>
      </c>
      <c r="M470" s="7">
        <f>IF($B470="二本差勝",次鋒分析!$D$14,IF($B470="一本差勝",次鋒分析!$D$15,IF($B470="引き分け",次鋒分析!$D$16,IF($B470="一本差負",次鋒分析!$D$17,次鋒分析!$D$18))))</f>
        <v>0.16000000000000003</v>
      </c>
      <c r="N470" s="1">
        <f t="shared" si="96"/>
        <v>1</v>
      </c>
      <c r="O470" s="1">
        <f t="shared" si="97"/>
        <v>2</v>
      </c>
      <c r="P470" s="7">
        <f>IF($C470="二本差勝",中堅分析!$D$14,IF($C470="一本差勝",中堅分析!$D$15,IF($C470="引き分け",中堅分析!$D$16,IF($C470="一本差負",中堅分析!$D$17,中堅分析!$D$18))))</f>
        <v>0.20800000000000002</v>
      </c>
      <c r="Q470" s="1">
        <f t="shared" si="98"/>
        <v>1</v>
      </c>
      <c r="R470" s="1">
        <f t="shared" si="99"/>
        <v>1</v>
      </c>
      <c r="S470" s="7">
        <f>IF($D470="二本差勝",副将分析!$D$14,IF($D470="一本差勝",副将分析!$D$15,IF($D470="引き分け",副将分析!$D$16,IF($D470="一本差負",副将分析!$D$17,副将分析!$D$18))))</f>
        <v>0.26400000000000001</v>
      </c>
      <c r="T470" s="1">
        <f t="shared" si="100"/>
        <v>0</v>
      </c>
      <c r="U470" s="1">
        <f t="shared" si="101"/>
        <v>0</v>
      </c>
      <c r="V470" s="7">
        <f>IF($E470="二本差勝",大将分析!$D$14,IF($E470="一本差勝",大将分析!$D$15,IF($E470="引き分け",大将分析!$D$16,IF($E470="一本差負",大将分析!$D$17,大将分析!$D$18))))</f>
        <v>0.16000000000000003</v>
      </c>
      <c r="W470" s="1">
        <f t="shared" si="102"/>
        <v>-1</v>
      </c>
      <c r="X470" s="1">
        <f t="shared" si="103"/>
        <v>-2</v>
      </c>
    </row>
    <row r="471" spans="1:24" x14ac:dyDescent="0.15">
      <c r="A471" s="1" t="s">
        <v>39</v>
      </c>
      <c r="B471" s="1" t="s">
        <v>39</v>
      </c>
      <c r="C471" s="1" t="s">
        <v>40</v>
      </c>
      <c r="D471" s="1" t="s">
        <v>42</v>
      </c>
      <c r="E471" s="1" t="s">
        <v>22</v>
      </c>
      <c r="F471" s="19">
        <f t="shared" si="91"/>
        <v>2</v>
      </c>
      <c r="G471" s="19">
        <f t="shared" si="92"/>
        <v>3</v>
      </c>
      <c r="H471" s="20">
        <f t="shared" si="93"/>
        <v>2.2491955200000017E-4</v>
      </c>
      <c r="J471" s="7">
        <f>IF($A471="二本差勝",先鋒分析!$D$14,IF($A471="一本差勝",先鋒分析!$D$15,IF($A471="引き分け",先鋒分析!$D$16,IF($A471="一本差負",先鋒分析!$D$17,先鋒分析!$D$18))))</f>
        <v>0.16000000000000003</v>
      </c>
      <c r="K471" s="19">
        <f t="shared" si="94"/>
        <v>1</v>
      </c>
      <c r="L471" s="19">
        <f t="shared" si="95"/>
        <v>2</v>
      </c>
      <c r="M471" s="7">
        <f>IF($B471="二本差勝",次鋒分析!$D$14,IF($B471="一本差勝",次鋒分析!$D$15,IF($B471="引き分け",次鋒分析!$D$16,IF($B471="一本差負",次鋒分析!$D$17,次鋒分析!$D$18))))</f>
        <v>0.16000000000000003</v>
      </c>
      <c r="N471" s="1">
        <f t="shared" si="96"/>
        <v>1</v>
      </c>
      <c r="O471" s="1">
        <f t="shared" si="97"/>
        <v>2</v>
      </c>
      <c r="P471" s="7">
        <f>IF($C471="二本差勝",中堅分析!$D$14,IF($C471="一本差勝",中堅分析!$D$15,IF($C471="引き分け",中堅分析!$D$16,IF($C471="一本差負",中堅分析!$D$17,中堅分析!$D$18))))</f>
        <v>0.20800000000000002</v>
      </c>
      <c r="Q471" s="1">
        <f t="shared" si="98"/>
        <v>1</v>
      </c>
      <c r="R471" s="1">
        <f t="shared" si="99"/>
        <v>1</v>
      </c>
      <c r="S471" s="7">
        <f>IF($D471="二本差勝",副将分析!$D$14,IF($D471="一本差勝",副将分析!$D$15,IF($D471="引き分け",副将分析!$D$16,IF($D471="一本差負",副将分析!$D$17,副将分析!$D$18))))</f>
        <v>0.16000000000000003</v>
      </c>
      <c r="T471" s="1">
        <f t="shared" si="100"/>
        <v>-1</v>
      </c>
      <c r="U471" s="1">
        <f t="shared" si="101"/>
        <v>-2</v>
      </c>
      <c r="V471" s="7">
        <f>IF($E471="二本差勝",大将分析!$D$14,IF($E471="一本差勝",大将分析!$D$15,IF($E471="引き分け",大将分析!$D$16,IF($E471="一本差負",大将分析!$D$17,大将分析!$D$18))))</f>
        <v>0.26400000000000001</v>
      </c>
      <c r="W471" s="1">
        <f t="shared" si="102"/>
        <v>0</v>
      </c>
      <c r="X471" s="1">
        <f t="shared" si="103"/>
        <v>0</v>
      </c>
    </row>
    <row r="472" spans="1:24" x14ac:dyDescent="0.15">
      <c r="A472" s="1" t="s">
        <v>39</v>
      </c>
      <c r="B472" s="1" t="s">
        <v>39</v>
      </c>
      <c r="C472" s="1" t="s">
        <v>22</v>
      </c>
      <c r="D472" s="1" t="s">
        <v>40</v>
      </c>
      <c r="E472" s="1" t="s">
        <v>42</v>
      </c>
      <c r="F472" s="19">
        <f t="shared" si="91"/>
        <v>2</v>
      </c>
      <c r="G472" s="19">
        <f t="shared" si="92"/>
        <v>3</v>
      </c>
      <c r="H472" s="20">
        <f t="shared" si="93"/>
        <v>2.2491955200000017E-4</v>
      </c>
      <c r="J472" s="7">
        <f>IF($A472="二本差勝",先鋒分析!$D$14,IF($A472="一本差勝",先鋒分析!$D$15,IF($A472="引き分け",先鋒分析!$D$16,IF($A472="一本差負",先鋒分析!$D$17,先鋒分析!$D$18))))</f>
        <v>0.16000000000000003</v>
      </c>
      <c r="K472" s="19">
        <f t="shared" si="94"/>
        <v>1</v>
      </c>
      <c r="L472" s="19">
        <f t="shared" si="95"/>
        <v>2</v>
      </c>
      <c r="M472" s="7">
        <f>IF($B472="二本差勝",次鋒分析!$D$14,IF($B472="一本差勝",次鋒分析!$D$15,IF($B472="引き分け",次鋒分析!$D$16,IF($B472="一本差負",次鋒分析!$D$17,次鋒分析!$D$18))))</f>
        <v>0.16000000000000003</v>
      </c>
      <c r="N472" s="1">
        <f t="shared" si="96"/>
        <v>1</v>
      </c>
      <c r="O472" s="1">
        <f t="shared" si="97"/>
        <v>2</v>
      </c>
      <c r="P472" s="7">
        <f>IF($C472="二本差勝",中堅分析!$D$14,IF($C472="一本差勝",中堅分析!$D$15,IF($C472="引き分け",中堅分析!$D$16,IF($C472="一本差負",中堅分析!$D$17,中堅分析!$D$18))))</f>
        <v>0.26400000000000001</v>
      </c>
      <c r="Q472" s="1">
        <f t="shared" si="98"/>
        <v>0</v>
      </c>
      <c r="R472" s="1">
        <f t="shared" si="99"/>
        <v>0</v>
      </c>
      <c r="S472" s="7">
        <f>IF($D472="二本差勝",副将分析!$D$14,IF($D472="一本差勝",副将分析!$D$15,IF($D472="引き分け",副将分析!$D$16,IF($D472="一本差負",副将分析!$D$17,副将分析!$D$18))))</f>
        <v>0.20800000000000002</v>
      </c>
      <c r="T472" s="1">
        <f t="shared" si="100"/>
        <v>1</v>
      </c>
      <c r="U472" s="1">
        <f t="shared" si="101"/>
        <v>1</v>
      </c>
      <c r="V472" s="7">
        <f>IF($E472="二本差勝",大将分析!$D$14,IF($E472="一本差勝",大将分析!$D$15,IF($E472="引き分け",大将分析!$D$16,IF($E472="一本差負",大将分析!$D$17,大将分析!$D$18))))</f>
        <v>0.16000000000000003</v>
      </c>
      <c r="W472" s="1">
        <f t="shared" si="102"/>
        <v>-1</v>
      </c>
      <c r="X472" s="1">
        <f t="shared" si="103"/>
        <v>-2</v>
      </c>
    </row>
    <row r="473" spans="1:24" x14ac:dyDescent="0.15">
      <c r="A473" s="1" t="s">
        <v>39</v>
      </c>
      <c r="B473" s="1" t="s">
        <v>39</v>
      </c>
      <c r="C473" s="1" t="s">
        <v>22</v>
      </c>
      <c r="D473" s="1" t="s">
        <v>42</v>
      </c>
      <c r="E473" s="1" t="s">
        <v>40</v>
      </c>
      <c r="F473" s="19">
        <f t="shared" si="91"/>
        <v>2</v>
      </c>
      <c r="G473" s="19">
        <f t="shared" si="92"/>
        <v>3</v>
      </c>
      <c r="H473" s="20">
        <f t="shared" si="93"/>
        <v>2.2491955200000017E-4</v>
      </c>
      <c r="J473" s="7">
        <f>IF($A473="二本差勝",先鋒分析!$D$14,IF($A473="一本差勝",先鋒分析!$D$15,IF($A473="引き分け",先鋒分析!$D$16,IF($A473="一本差負",先鋒分析!$D$17,先鋒分析!$D$18))))</f>
        <v>0.16000000000000003</v>
      </c>
      <c r="K473" s="19">
        <f t="shared" si="94"/>
        <v>1</v>
      </c>
      <c r="L473" s="19">
        <f t="shared" si="95"/>
        <v>2</v>
      </c>
      <c r="M473" s="7">
        <f>IF($B473="二本差勝",次鋒分析!$D$14,IF($B473="一本差勝",次鋒分析!$D$15,IF($B473="引き分け",次鋒分析!$D$16,IF($B473="一本差負",次鋒分析!$D$17,次鋒分析!$D$18))))</f>
        <v>0.16000000000000003</v>
      </c>
      <c r="N473" s="1">
        <f t="shared" si="96"/>
        <v>1</v>
      </c>
      <c r="O473" s="1">
        <f t="shared" si="97"/>
        <v>2</v>
      </c>
      <c r="P473" s="7">
        <f>IF($C473="二本差勝",中堅分析!$D$14,IF($C473="一本差勝",中堅分析!$D$15,IF($C473="引き分け",中堅分析!$D$16,IF($C473="一本差負",中堅分析!$D$17,中堅分析!$D$18))))</f>
        <v>0.26400000000000001</v>
      </c>
      <c r="Q473" s="1">
        <f t="shared" si="98"/>
        <v>0</v>
      </c>
      <c r="R473" s="1">
        <f t="shared" si="99"/>
        <v>0</v>
      </c>
      <c r="S473" s="7">
        <f>IF($D473="二本差勝",副将分析!$D$14,IF($D473="一本差勝",副将分析!$D$15,IF($D473="引き分け",副将分析!$D$16,IF($D473="一本差負",副将分析!$D$17,副将分析!$D$18))))</f>
        <v>0.16000000000000003</v>
      </c>
      <c r="T473" s="1">
        <f t="shared" si="100"/>
        <v>-1</v>
      </c>
      <c r="U473" s="1">
        <f t="shared" si="101"/>
        <v>-2</v>
      </c>
      <c r="V473" s="7">
        <f>IF($E473="二本差勝",大将分析!$D$14,IF($E473="一本差勝",大将分析!$D$15,IF($E473="引き分け",大将分析!$D$16,IF($E473="一本差負",大将分析!$D$17,大将分析!$D$18))))</f>
        <v>0.20800000000000002</v>
      </c>
      <c r="W473" s="1">
        <f t="shared" si="102"/>
        <v>1</v>
      </c>
      <c r="X473" s="1">
        <f t="shared" si="103"/>
        <v>1</v>
      </c>
    </row>
    <row r="474" spans="1:24" x14ac:dyDescent="0.15">
      <c r="A474" s="1" t="s">
        <v>39</v>
      </c>
      <c r="B474" s="1" t="s">
        <v>39</v>
      </c>
      <c r="C474" s="1" t="s">
        <v>42</v>
      </c>
      <c r="D474" s="1" t="s">
        <v>40</v>
      </c>
      <c r="E474" s="1" t="s">
        <v>22</v>
      </c>
      <c r="F474" s="19">
        <f t="shared" si="91"/>
        <v>2</v>
      </c>
      <c r="G474" s="19">
        <f t="shared" si="92"/>
        <v>3</v>
      </c>
      <c r="H474" s="20">
        <f t="shared" si="93"/>
        <v>2.2491955200000017E-4</v>
      </c>
      <c r="J474" s="7">
        <f>IF($A474="二本差勝",先鋒分析!$D$14,IF($A474="一本差勝",先鋒分析!$D$15,IF($A474="引き分け",先鋒分析!$D$16,IF($A474="一本差負",先鋒分析!$D$17,先鋒分析!$D$18))))</f>
        <v>0.16000000000000003</v>
      </c>
      <c r="K474" s="19">
        <f t="shared" si="94"/>
        <v>1</v>
      </c>
      <c r="L474" s="19">
        <f t="shared" si="95"/>
        <v>2</v>
      </c>
      <c r="M474" s="7">
        <f>IF($B474="二本差勝",次鋒分析!$D$14,IF($B474="一本差勝",次鋒分析!$D$15,IF($B474="引き分け",次鋒分析!$D$16,IF($B474="一本差負",次鋒分析!$D$17,次鋒分析!$D$18))))</f>
        <v>0.16000000000000003</v>
      </c>
      <c r="N474" s="1">
        <f t="shared" si="96"/>
        <v>1</v>
      </c>
      <c r="O474" s="1">
        <f t="shared" si="97"/>
        <v>2</v>
      </c>
      <c r="P474" s="7">
        <f>IF($C474="二本差勝",中堅分析!$D$14,IF($C474="一本差勝",中堅分析!$D$15,IF($C474="引き分け",中堅分析!$D$16,IF($C474="一本差負",中堅分析!$D$17,中堅分析!$D$18))))</f>
        <v>0.16000000000000003</v>
      </c>
      <c r="Q474" s="1">
        <f t="shared" si="98"/>
        <v>-1</v>
      </c>
      <c r="R474" s="1">
        <f t="shared" si="99"/>
        <v>-2</v>
      </c>
      <c r="S474" s="7">
        <f>IF($D474="二本差勝",副将分析!$D$14,IF($D474="一本差勝",副将分析!$D$15,IF($D474="引き分け",副将分析!$D$16,IF($D474="一本差負",副将分析!$D$17,副将分析!$D$18))))</f>
        <v>0.20800000000000002</v>
      </c>
      <c r="T474" s="1">
        <f t="shared" si="100"/>
        <v>1</v>
      </c>
      <c r="U474" s="1">
        <f t="shared" si="101"/>
        <v>1</v>
      </c>
      <c r="V474" s="7">
        <f>IF($E474="二本差勝",大将分析!$D$14,IF($E474="一本差勝",大将分析!$D$15,IF($E474="引き分け",大将分析!$D$16,IF($E474="一本差負",大将分析!$D$17,大将分析!$D$18))))</f>
        <v>0.26400000000000001</v>
      </c>
      <c r="W474" s="1">
        <f t="shared" si="102"/>
        <v>0</v>
      </c>
      <c r="X474" s="1">
        <f t="shared" si="103"/>
        <v>0</v>
      </c>
    </row>
    <row r="475" spans="1:24" x14ac:dyDescent="0.15">
      <c r="A475" s="1" t="s">
        <v>39</v>
      </c>
      <c r="B475" s="1" t="s">
        <v>39</v>
      </c>
      <c r="C475" s="1" t="s">
        <v>42</v>
      </c>
      <c r="D475" s="1" t="s">
        <v>22</v>
      </c>
      <c r="E475" s="1" t="s">
        <v>40</v>
      </c>
      <c r="F475" s="19">
        <f t="shared" si="91"/>
        <v>2</v>
      </c>
      <c r="G475" s="19">
        <f t="shared" si="92"/>
        <v>3</v>
      </c>
      <c r="H475" s="20">
        <f t="shared" si="93"/>
        <v>2.2491955200000017E-4</v>
      </c>
      <c r="J475" s="7">
        <f>IF($A475="二本差勝",先鋒分析!$D$14,IF($A475="一本差勝",先鋒分析!$D$15,IF($A475="引き分け",先鋒分析!$D$16,IF($A475="一本差負",先鋒分析!$D$17,先鋒分析!$D$18))))</f>
        <v>0.16000000000000003</v>
      </c>
      <c r="K475" s="19">
        <f t="shared" si="94"/>
        <v>1</v>
      </c>
      <c r="L475" s="19">
        <f t="shared" si="95"/>
        <v>2</v>
      </c>
      <c r="M475" s="7">
        <f>IF($B475="二本差勝",次鋒分析!$D$14,IF($B475="一本差勝",次鋒分析!$D$15,IF($B475="引き分け",次鋒分析!$D$16,IF($B475="一本差負",次鋒分析!$D$17,次鋒分析!$D$18))))</f>
        <v>0.16000000000000003</v>
      </c>
      <c r="N475" s="1">
        <f t="shared" si="96"/>
        <v>1</v>
      </c>
      <c r="O475" s="1">
        <f t="shared" si="97"/>
        <v>2</v>
      </c>
      <c r="P475" s="7">
        <f>IF($C475="二本差勝",中堅分析!$D$14,IF($C475="一本差勝",中堅分析!$D$15,IF($C475="引き分け",中堅分析!$D$16,IF($C475="一本差負",中堅分析!$D$17,中堅分析!$D$18))))</f>
        <v>0.16000000000000003</v>
      </c>
      <c r="Q475" s="1">
        <f t="shared" si="98"/>
        <v>-1</v>
      </c>
      <c r="R475" s="1">
        <f t="shared" si="99"/>
        <v>-2</v>
      </c>
      <c r="S475" s="7">
        <f>IF($D475="二本差勝",副将分析!$D$14,IF($D475="一本差勝",副将分析!$D$15,IF($D475="引き分け",副将分析!$D$16,IF($D475="一本差負",副将分析!$D$17,副将分析!$D$18))))</f>
        <v>0.26400000000000001</v>
      </c>
      <c r="T475" s="1">
        <f t="shared" si="100"/>
        <v>0</v>
      </c>
      <c r="U475" s="1">
        <f t="shared" si="101"/>
        <v>0</v>
      </c>
      <c r="V475" s="7">
        <f>IF($E475="二本差勝",大将分析!$D$14,IF($E475="一本差勝",大将分析!$D$15,IF($E475="引き分け",大将分析!$D$16,IF($E475="一本差負",大将分析!$D$17,大将分析!$D$18))))</f>
        <v>0.20800000000000002</v>
      </c>
      <c r="W475" s="1">
        <f t="shared" si="102"/>
        <v>1</v>
      </c>
      <c r="X475" s="1">
        <f t="shared" si="103"/>
        <v>1</v>
      </c>
    </row>
    <row r="476" spans="1:24" x14ac:dyDescent="0.15">
      <c r="A476" s="1" t="s">
        <v>39</v>
      </c>
      <c r="B476" s="1" t="s">
        <v>40</v>
      </c>
      <c r="C476" s="1" t="s">
        <v>39</v>
      </c>
      <c r="D476" s="1" t="s">
        <v>22</v>
      </c>
      <c r="E476" s="1" t="s">
        <v>42</v>
      </c>
      <c r="F476" s="19">
        <f t="shared" si="91"/>
        <v>2</v>
      </c>
      <c r="G476" s="19">
        <f t="shared" si="92"/>
        <v>3</v>
      </c>
      <c r="H476" s="20">
        <f t="shared" si="93"/>
        <v>2.2491955200000017E-4</v>
      </c>
      <c r="J476" s="7">
        <f>IF($A476="二本差勝",先鋒分析!$D$14,IF($A476="一本差勝",先鋒分析!$D$15,IF($A476="引き分け",先鋒分析!$D$16,IF($A476="一本差負",先鋒分析!$D$17,先鋒分析!$D$18))))</f>
        <v>0.16000000000000003</v>
      </c>
      <c r="K476" s="19">
        <f t="shared" si="94"/>
        <v>1</v>
      </c>
      <c r="L476" s="19">
        <f t="shared" si="95"/>
        <v>2</v>
      </c>
      <c r="M476" s="7">
        <f>IF($B476="二本差勝",次鋒分析!$D$14,IF($B476="一本差勝",次鋒分析!$D$15,IF($B476="引き分け",次鋒分析!$D$16,IF($B476="一本差負",次鋒分析!$D$17,次鋒分析!$D$18))))</f>
        <v>0.20800000000000002</v>
      </c>
      <c r="N476" s="1">
        <f t="shared" si="96"/>
        <v>1</v>
      </c>
      <c r="O476" s="1">
        <f t="shared" si="97"/>
        <v>1</v>
      </c>
      <c r="P476" s="7">
        <f>IF($C476="二本差勝",中堅分析!$D$14,IF($C476="一本差勝",中堅分析!$D$15,IF($C476="引き分け",中堅分析!$D$16,IF($C476="一本差負",中堅分析!$D$17,中堅分析!$D$18))))</f>
        <v>0.16000000000000003</v>
      </c>
      <c r="Q476" s="1">
        <f t="shared" si="98"/>
        <v>1</v>
      </c>
      <c r="R476" s="1">
        <f t="shared" si="99"/>
        <v>2</v>
      </c>
      <c r="S476" s="7">
        <f>IF($D476="二本差勝",副将分析!$D$14,IF($D476="一本差勝",副将分析!$D$15,IF($D476="引き分け",副将分析!$D$16,IF($D476="一本差負",副将分析!$D$17,副将分析!$D$18))))</f>
        <v>0.26400000000000001</v>
      </c>
      <c r="T476" s="1">
        <f t="shared" si="100"/>
        <v>0</v>
      </c>
      <c r="U476" s="1">
        <f t="shared" si="101"/>
        <v>0</v>
      </c>
      <c r="V476" s="7">
        <f>IF($E476="二本差勝",大将分析!$D$14,IF($E476="一本差勝",大将分析!$D$15,IF($E476="引き分け",大将分析!$D$16,IF($E476="一本差負",大将分析!$D$17,大将分析!$D$18))))</f>
        <v>0.16000000000000003</v>
      </c>
      <c r="W476" s="1">
        <f t="shared" si="102"/>
        <v>-1</v>
      </c>
      <c r="X476" s="1">
        <f t="shared" si="103"/>
        <v>-2</v>
      </c>
    </row>
    <row r="477" spans="1:24" x14ac:dyDescent="0.15">
      <c r="A477" s="1" t="s">
        <v>39</v>
      </c>
      <c r="B477" s="1" t="s">
        <v>40</v>
      </c>
      <c r="C477" s="1" t="s">
        <v>39</v>
      </c>
      <c r="D477" s="1" t="s">
        <v>42</v>
      </c>
      <c r="E477" s="1" t="s">
        <v>22</v>
      </c>
      <c r="F477" s="19">
        <f t="shared" si="91"/>
        <v>2</v>
      </c>
      <c r="G477" s="19">
        <f t="shared" si="92"/>
        <v>3</v>
      </c>
      <c r="H477" s="20">
        <f t="shared" si="93"/>
        <v>2.2491955200000017E-4</v>
      </c>
      <c r="J477" s="7">
        <f>IF($A477="二本差勝",先鋒分析!$D$14,IF($A477="一本差勝",先鋒分析!$D$15,IF($A477="引き分け",先鋒分析!$D$16,IF($A477="一本差負",先鋒分析!$D$17,先鋒分析!$D$18))))</f>
        <v>0.16000000000000003</v>
      </c>
      <c r="K477" s="19">
        <f t="shared" si="94"/>
        <v>1</v>
      </c>
      <c r="L477" s="19">
        <f t="shared" si="95"/>
        <v>2</v>
      </c>
      <c r="M477" s="7">
        <f>IF($B477="二本差勝",次鋒分析!$D$14,IF($B477="一本差勝",次鋒分析!$D$15,IF($B477="引き分け",次鋒分析!$D$16,IF($B477="一本差負",次鋒分析!$D$17,次鋒分析!$D$18))))</f>
        <v>0.20800000000000002</v>
      </c>
      <c r="N477" s="1">
        <f t="shared" si="96"/>
        <v>1</v>
      </c>
      <c r="O477" s="1">
        <f t="shared" si="97"/>
        <v>1</v>
      </c>
      <c r="P477" s="7">
        <f>IF($C477="二本差勝",中堅分析!$D$14,IF($C477="一本差勝",中堅分析!$D$15,IF($C477="引き分け",中堅分析!$D$16,IF($C477="一本差負",中堅分析!$D$17,中堅分析!$D$18))))</f>
        <v>0.16000000000000003</v>
      </c>
      <c r="Q477" s="1">
        <f t="shared" si="98"/>
        <v>1</v>
      </c>
      <c r="R477" s="1">
        <f t="shared" si="99"/>
        <v>2</v>
      </c>
      <c r="S477" s="7">
        <f>IF($D477="二本差勝",副将分析!$D$14,IF($D477="一本差勝",副将分析!$D$15,IF($D477="引き分け",副将分析!$D$16,IF($D477="一本差負",副将分析!$D$17,副将分析!$D$18))))</f>
        <v>0.16000000000000003</v>
      </c>
      <c r="T477" s="1">
        <f t="shared" si="100"/>
        <v>-1</v>
      </c>
      <c r="U477" s="1">
        <f t="shared" si="101"/>
        <v>-2</v>
      </c>
      <c r="V477" s="7">
        <f>IF($E477="二本差勝",大将分析!$D$14,IF($E477="一本差勝",大将分析!$D$15,IF($E477="引き分け",大将分析!$D$16,IF($E477="一本差負",大将分析!$D$17,大将分析!$D$18))))</f>
        <v>0.26400000000000001</v>
      </c>
      <c r="W477" s="1">
        <f t="shared" si="102"/>
        <v>0</v>
      </c>
      <c r="X477" s="1">
        <f t="shared" si="103"/>
        <v>0</v>
      </c>
    </row>
    <row r="478" spans="1:24" x14ac:dyDescent="0.15">
      <c r="A478" s="1" t="s">
        <v>39</v>
      </c>
      <c r="B478" s="1" t="s">
        <v>40</v>
      </c>
      <c r="C478" s="1" t="s">
        <v>40</v>
      </c>
      <c r="D478" s="1" t="s">
        <v>22</v>
      </c>
      <c r="E478" s="1" t="s">
        <v>41</v>
      </c>
      <c r="F478" s="19">
        <f t="shared" si="91"/>
        <v>2</v>
      </c>
      <c r="G478" s="19">
        <f t="shared" si="92"/>
        <v>3</v>
      </c>
      <c r="H478" s="20">
        <f t="shared" si="93"/>
        <v>3.8011404288000025E-4</v>
      </c>
      <c r="J478" s="7">
        <f>IF($A478="二本差勝",先鋒分析!$D$14,IF($A478="一本差勝",先鋒分析!$D$15,IF($A478="引き分け",先鋒分析!$D$16,IF($A478="一本差負",先鋒分析!$D$17,先鋒分析!$D$18))))</f>
        <v>0.16000000000000003</v>
      </c>
      <c r="K478" s="19">
        <f t="shared" si="94"/>
        <v>1</v>
      </c>
      <c r="L478" s="19">
        <f t="shared" si="95"/>
        <v>2</v>
      </c>
      <c r="M478" s="7">
        <f>IF($B478="二本差勝",次鋒分析!$D$14,IF($B478="一本差勝",次鋒分析!$D$15,IF($B478="引き分け",次鋒分析!$D$16,IF($B478="一本差負",次鋒分析!$D$17,次鋒分析!$D$18))))</f>
        <v>0.20800000000000002</v>
      </c>
      <c r="N478" s="1">
        <f t="shared" si="96"/>
        <v>1</v>
      </c>
      <c r="O478" s="1">
        <f t="shared" si="97"/>
        <v>1</v>
      </c>
      <c r="P478" s="7">
        <f>IF($C478="二本差勝",中堅分析!$D$14,IF($C478="一本差勝",中堅分析!$D$15,IF($C478="引き分け",中堅分析!$D$16,IF($C478="一本差負",中堅分析!$D$17,中堅分析!$D$18))))</f>
        <v>0.20800000000000002</v>
      </c>
      <c r="Q478" s="1">
        <f t="shared" si="98"/>
        <v>1</v>
      </c>
      <c r="R478" s="1">
        <f t="shared" si="99"/>
        <v>1</v>
      </c>
      <c r="S478" s="7">
        <f>IF($D478="二本差勝",副将分析!$D$14,IF($D478="一本差勝",副将分析!$D$15,IF($D478="引き分け",副将分析!$D$16,IF($D478="一本差負",副将分析!$D$17,副将分析!$D$18))))</f>
        <v>0.26400000000000001</v>
      </c>
      <c r="T478" s="1">
        <f t="shared" si="100"/>
        <v>0</v>
      </c>
      <c r="U478" s="1">
        <f t="shared" si="101"/>
        <v>0</v>
      </c>
      <c r="V478" s="7">
        <f>IF($E478="二本差勝",大将分析!$D$14,IF($E478="一本差勝",大将分析!$D$15,IF($E478="引き分け",大将分析!$D$16,IF($E478="一本差負",大将分析!$D$17,大将分析!$D$18))))</f>
        <v>0.20800000000000002</v>
      </c>
      <c r="W478" s="1">
        <f t="shared" si="102"/>
        <v>-1</v>
      </c>
      <c r="X478" s="1">
        <f t="shared" si="103"/>
        <v>-1</v>
      </c>
    </row>
    <row r="479" spans="1:24" x14ac:dyDescent="0.15">
      <c r="A479" s="1" t="s">
        <v>39</v>
      </c>
      <c r="B479" s="1" t="s">
        <v>40</v>
      </c>
      <c r="C479" s="1" t="s">
        <v>40</v>
      </c>
      <c r="D479" s="1" t="s">
        <v>41</v>
      </c>
      <c r="E479" s="1" t="s">
        <v>22</v>
      </c>
      <c r="F479" s="19">
        <f t="shared" si="91"/>
        <v>2</v>
      </c>
      <c r="G479" s="19">
        <f t="shared" si="92"/>
        <v>3</v>
      </c>
      <c r="H479" s="20">
        <f t="shared" si="93"/>
        <v>3.801140428800002E-4</v>
      </c>
      <c r="J479" s="7">
        <f>IF($A479="二本差勝",先鋒分析!$D$14,IF($A479="一本差勝",先鋒分析!$D$15,IF($A479="引き分け",先鋒分析!$D$16,IF($A479="一本差負",先鋒分析!$D$17,先鋒分析!$D$18))))</f>
        <v>0.16000000000000003</v>
      </c>
      <c r="K479" s="19">
        <f t="shared" si="94"/>
        <v>1</v>
      </c>
      <c r="L479" s="19">
        <f t="shared" si="95"/>
        <v>2</v>
      </c>
      <c r="M479" s="7">
        <f>IF($B479="二本差勝",次鋒分析!$D$14,IF($B479="一本差勝",次鋒分析!$D$15,IF($B479="引き分け",次鋒分析!$D$16,IF($B479="一本差負",次鋒分析!$D$17,次鋒分析!$D$18))))</f>
        <v>0.20800000000000002</v>
      </c>
      <c r="N479" s="1">
        <f t="shared" si="96"/>
        <v>1</v>
      </c>
      <c r="O479" s="1">
        <f t="shared" si="97"/>
        <v>1</v>
      </c>
      <c r="P479" s="7">
        <f>IF($C479="二本差勝",中堅分析!$D$14,IF($C479="一本差勝",中堅分析!$D$15,IF($C479="引き分け",中堅分析!$D$16,IF($C479="一本差負",中堅分析!$D$17,中堅分析!$D$18))))</f>
        <v>0.20800000000000002</v>
      </c>
      <c r="Q479" s="1">
        <f t="shared" si="98"/>
        <v>1</v>
      </c>
      <c r="R479" s="1">
        <f t="shared" si="99"/>
        <v>1</v>
      </c>
      <c r="S479" s="7">
        <f>IF($D479="二本差勝",副将分析!$D$14,IF($D479="一本差勝",副将分析!$D$15,IF($D479="引き分け",副将分析!$D$16,IF($D479="一本差負",副将分析!$D$17,副将分析!$D$18))))</f>
        <v>0.20800000000000002</v>
      </c>
      <c r="T479" s="1">
        <f t="shared" si="100"/>
        <v>-1</v>
      </c>
      <c r="U479" s="1">
        <f t="shared" si="101"/>
        <v>-1</v>
      </c>
      <c r="V479" s="7">
        <f>IF($E479="二本差勝",大将分析!$D$14,IF($E479="一本差勝",大将分析!$D$15,IF($E479="引き分け",大将分析!$D$16,IF($E479="一本差負",大将分析!$D$17,大将分析!$D$18))))</f>
        <v>0.26400000000000001</v>
      </c>
      <c r="W479" s="1">
        <f t="shared" si="102"/>
        <v>0</v>
      </c>
      <c r="X479" s="1">
        <f t="shared" si="103"/>
        <v>0</v>
      </c>
    </row>
    <row r="480" spans="1:24" x14ac:dyDescent="0.15">
      <c r="A480" s="1" t="s">
        <v>39</v>
      </c>
      <c r="B480" s="1" t="s">
        <v>40</v>
      </c>
      <c r="C480" s="1" t="s">
        <v>22</v>
      </c>
      <c r="D480" s="1" t="s">
        <v>39</v>
      </c>
      <c r="E480" s="1" t="s">
        <v>42</v>
      </c>
      <c r="F480" s="19">
        <f t="shared" si="91"/>
        <v>2</v>
      </c>
      <c r="G480" s="19">
        <f t="shared" si="92"/>
        <v>3</v>
      </c>
      <c r="H480" s="20">
        <f t="shared" si="93"/>
        <v>2.2491955200000014E-4</v>
      </c>
      <c r="J480" s="7">
        <f>IF($A480="二本差勝",先鋒分析!$D$14,IF($A480="一本差勝",先鋒分析!$D$15,IF($A480="引き分け",先鋒分析!$D$16,IF($A480="一本差負",先鋒分析!$D$17,先鋒分析!$D$18))))</f>
        <v>0.16000000000000003</v>
      </c>
      <c r="K480" s="19">
        <f t="shared" si="94"/>
        <v>1</v>
      </c>
      <c r="L480" s="19">
        <f t="shared" si="95"/>
        <v>2</v>
      </c>
      <c r="M480" s="7">
        <f>IF($B480="二本差勝",次鋒分析!$D$14,IF($B480="一本差勝",次鋒分析!$D$15,IF($B480="引き分け",次鋒分析!$D$16,IF($B480="一本差負",次鋒分析!$D$17,次鋒分析!$D$18))))</f>
        <v>0.20800000000000002</v>
      </c>
      <c r="N480" s="1">
        <f t="shared" si="96"/>
        <v>1</v>
      </c>
      <c r="O480" s="1">
        <f t="shared" si="97"/>
        <v>1</v>
      </c>
      <c r="P480" s="7">
        <f>IF($C480="二本差勝",中堅分析!$D$14,IF($C480="一本差勝",中堅分析!$D$15,IF($C480="引き分け",中堅分析!$D$16,IF($C480="一本差負",中堅分析!$D$17,中堅分析!$D$18))))</f>
        <v>0.26400000000000001</v>
      </c>
      <c r="Q480" s="1">
        <f t="shared" si="98"/>
        <v>0</v>
      </c>
      <c r="R480" s="1">
        <f t="shared" si="99"/>
        <v>0</v>
      </c>
      <c r="S480" s="7">
        <f>IF($D480="二本差勝",副将分析!$D$14,IF($D480="一本差勝",副将分析!$D$15,IF($D480="引き分け",副将分析!$D$16,IF($D480="一本差負",副将分析!$D$17,副将分析!$D$18))))</f>
        <v>0.16000000000000003</v>
      </c>
      <c r="T480" s="1">
        <f t="shared" si="100"/>
        <v>1</v>
      </c>
      <c r="U480" s="1">
        <f t="shared" si="101"/>
        <v>2</v>
      </c>
      <c r="V480" s="7">
        <f>IF($E480="二本差勝",大将分析!$D$14,IF($E480="一本差勝",大将分析!$D$15,IF($E480="引き分け",大将分析!$D$16,IF($E480="一本差負",大将分析!$D$17,大将分析!$D$18))))</f>
        <v>0.16000000000000003</v>
      </c>
      <c r="W480" s="1">
        <f t="shared" si="102"/>
        <v>-1</v>
      </c>
      <c r="X480" s="1">
        <f t="shared" si="103"/>
        <v>-2</v>
      </c>
    </row>
    <row r="481" spans="1:24" x14ac:dyDescent="0.15">
      <c r="A481" s="1" t="s">
        <v>39</v>
      </c>
      <c r="B481" s="1" t="s">
        <v>40</v>
      </c>
      <c r="C481" s="1" t="s">
        <v>22</v>
      </c>
      <c r="D481" s="1" t="s">
        <v>40</v>
      </c>
      <c r="E481" s="1" t="s">
        <v>41</v>
      </c>
      <c r="F481" s="19">
        <f t="shared" si="91"/>
        <v>2</v>
      </c>
      <c r="G481" s="19">
        <f t="shared" si="92"/>
        <v>3</v>
      </c>
      <c r="H481" s="20">
        <f t="shared" si="93"/>
        <v>3.801140428800002E-4</v>
      </c>
      <c r="J481" s="7">
        <f>IF($A481="二本差勝",先鋒分析!$D$14,IF($A481="一本差勝",先鋒分析!$D$15,IF($A481="引き分け",先鋒分析!$D$16,IF($A481="一本差負",先鋒分析!$D$17,先鋒分析!$D$18))))</f>
        <v>0.16000000000000003</v>
      </c>
      <c r="K481" s="19">
        <f t="shared" si="94"/>
        <v>1</v>
      </c>
      <c r="L481" s="19">
        <f t="shared" si="95"/>
        <v>2</v>
      </c>
      <c r="M481" s="7">
        <f>IF($B481="二本差勝",次鋒分析!$D$14,IF($B481="一本差勝",次鋒分析!$D$15,IF($B481="引き分け",次鋒分析!$D$16,IF($B481="一本差負",次鋒分析!$D$17,次鋒分析!$D$18))))</f>
        <v>0.20800000000000002</v>
      </c>
      <c r="N481" s="1">
        <f t="shared" si="96"/>
        <v>1</v>
      </c>
      <c r="O481" s="1">
        <f t="shared" si="97"/>
        <v>1</v>
      </c>
      <c r="P481" s="7">
        <f>IF($C481="二本差勝",中堅分析!$D$14,IF($C481="一本差勝",中堅分析!$D$15,IF($C481="引き分け",中堅分析!$D$16,IF($C481="一本差負",中堅分析!$D$17,中堅分析!$D$18))))</f>
        <v>0.26400000000000001</v>
      </c>
      <c r="Q481" s="1">
        <f t="shared" si="98"/>
        <v>0</v>
      </c>
      <c r="R481" s="1">
        <f t="shared" si="99"/>
        <v>0</v>
      </c>
      <c r="S481" s="7">
        <f>IF($D481="二本差勝",副将分析!$D$14,IF($D481="一本差勝",副将分析!$D$15,IF($D481="引き分け",副将分析!$D$16,IF($D481="一本差負",副将分析!$D$17,副将分析!$D$18))))</f>
        <v>0.20800000000000002</v>
      </c>
      <c r="T481" s="1">
        <f t="shared" si="100"/>
        <v>1</v>
      </c>
      <c r="U481" s="1">
        <f t="shared" si="101"/>
        <v>1</v>
      </c>
      <c r="V481" s="7">
        <f>IF($E481="二本差勝",大将分析!$D$14,IF($E481="一本差勝",大将分析!$D$15,IF($E481="引き分け",大将分析!$D$16,IF($E481="一本差負",大将分析!$D$17,大将分析!$D$18))))</f>
        <v>0.20800000000000002</v>
      </c>
      <c r="W481" s="1">
        <f t="shared" si="102"/>
        <v>-1</v>
      </c>
      <c r="X481" s="1">
        <f t="shared" si="103"/>
        <v>-1</v>
      </c>
    </row>
    <row r="482" spans="1:24" x14ac:dyDescent="0.15">
      <c r="A482" s="1" t="s">
        <v>39</v>
      </c>
      <c r="B482" s="1" t="s">
        <v>40</v>
      </c>
      <c r="C482" s="1" t="s">
        <v>22</v>
      </c>
      <c r="D482" s="1" t="s">
        <v>22</v>
      </c>
      <c r="E482" s="1" t="s">
        <v>22</v>
      </c>
      <c r="F482" s="19">
        <f t="shared" si="91"/>
        <v>2</v>
      </c>
      <c r="G482" s="19">
        <f t="shared" si="92"/>
        <v>3</v>
      </c>
      <c r="H482" s="20">
        <f t="shared" si="93"/>
        <v>6.1234348032000025E-4</v>
      </c>
      <c r="J482" s="7">
        <f>IF($A482="二本差勝",先鋒分析!$D$14,IF($A482="一本差勝",先鋒分析!$D$15,IF($A482="引き分け",先鋒分析!$D$16,IF($A482="一本差負",先鋒分析!$D$17,先鋒分析!$D$18))))</f>
        <v>0.16000000000000003</v>
      </c>
      <c r="K482" s="19">
        <f t="shared" si="94"/>
        <v>1</v>
      </c>
      <c r="L482" s="19">
        <f t="shared" si="95"/>
        <v>2</v>
      </c>
      <c r="M482" s="7">
        <f>IF($B482="二本差勝",次鋒分析!$D$14,IF($B482="一本差勝",次鋒分析!$D$15,IF($B482="引き分け",次鋒分析!$D$16,IF($B482="一本差負",次鋒分析!$D$17,次鋒分析!$D$18))))</f>
        <v>0.20800000000000002</v>
      </c>
      <c r="N482" s="1">
        <f t="shared" si="96"/>
        <v>1</v>
      </c>
      <c r="O482" s="1">
        <f t="shared" si="97"/>
        <v>1</v>
      </c>
      <c r="P482" s="7">
        <f>IF($C482="二本差勝",中堅分析!$D$14,IF($C482="一本差勝",中堅分析!$D$15,IF($C482="引き分け",中堅分析!$D$16,IF($C482="一本差負",中堅分析!$D$17,中堅分析!$D$18))))</f>
        <v>0.26400000000000001</v>
      </c>
      <c r="Q482" s="1">
        <f t="shared" si="98"/>
        <v>0</v>
      </c>
      <c r="R482" s="1">
        <f t="shared" si="99"/>
        <v>0</v>
      </c>
      <c r="S482" s="7">
        <f>IF($D482="二本差勝",副将分析!$D$14,IF($D482="一本差勝",副将分析!$D$15,IF($D482="引き分け",副将分析!$D$16,IF($D482="一本差負",副将分析!$D$17,副将分析!$D$18))))</f>
        <v>0.26400000000000001</v>
      </c>
      <c r="T482" s="1">
        <f t="shared" si="100"/>
        <v>0</v>
      </c>
      <c r="U482" s="1">
        <f t="shared" si="101"/>
        <v>0</v>
      </c>
      <c r="V482" s="7">
        <f>IF($E482="二本差勝",大将分析!$D$14,IF($E482="一本差勝",大将分析!$D$15,IF($E482="引き分け",大将分析!$D$16,IF($E482="一本差負",大将分析!$D$17,大将分析!$D$18))))</f>
        <v>0.26400000000000001</v>
      </c>
      <c r="W482" s="1">
        <f t="shared" si="102"/>
        <v>0</v>
      </c>
      <c r="X482" s="1">
        <f t="shared" si="103"/>
        <v>0</v>
      </c>
    </row>
    <row r="483" spans="1:24" x14ac:dyDescent="0.15">
      <c r="A483" s="1" t="s">
        <v>39</v>
      </c>
      <c r="B483" s="1" t="s">
        <v>40</v>
      </c>
      <c r="C483" s="1" t="s">
        <v>22</v>
      </c>
      <c r="D483" s="1" t="s">
        <v>41</v>
      </c>
      <c r="E483" s="1" t="s">
        <v>40</v>
      </c>
      <c r="F483" s="19">
        <f t="shared" si="91"/>
        <v>2</v>
      </c>
      <c r="G483" s="19">
        <f t="shared" si="92"/>
        <v>3</v>
      </c>
      <c r="H483" s="20">
        <f t="shared" si="93"/>
        <v>3.801140428800002E-4</v>
      </c>
      <c r="J483" s="7">
        <f>IF($A483="二本差勝",先鋒分析!$D$14,IF($A483="一本差勝",先鋒分析!$D$15,IF($A483="引き分け",先鋒分析!$D$16,IF($A483="一本差負",先鋒分析!$D$17,先鋒分析!$D$18))))</f>
        <v>0.16000000000000003</v>
      </c>
      <c r="K483" s="19">
        <f t="shared" si="94"/>
        <v>1</v>
      </c>
      <c r="L483" s="19">
        <f t="shared" si="95"/>
        <v>2</v>
      </c>
      <c r="M483" s="7">
        <f>IF($B483="二本差勝",次鋒分析!$D$14,IF($B483="一本差勝",次鋒分析!$D$15,IF($B483="引き分け",次鋒分析!$D$16,IF($B483="一本差負",次鋒分析!$D$17,次鋒分析!$D$18))))</f>
        <v>0.20800000000000002</v>
      </c>
      <c r="N483" s="1">
        <f t="shared" si="96"/>
        <v>1</v>
      </c>
      <c r="O483" s="1">
        <f t="shared" si="97"/>
        <v>1</v>
      </c>
      <c r="P483" s="7">
        <f>IF($C483="二本差勝",中堅分析!$D$14,IF($C483="一本差勝",中堅分析!$D$15,IF($C483="引き分け",中堅分析!$D$16,IF($C483="一本差負",中堅分析!$D$17,中堅分析!$D$18))))</f>
        <v>0.26400000000000001</v>
      </c>
      <c r="Q483" s="1">
        <f t="shared" si="98"/>
        <v>0</v>
      </c>
      <c r="R483" s="1">
        <f t="shared" si="99"/>
        <v>0</v>
      </c>
      <c r="S483" s="7">
        <f>IF($D483="二本差勝",副将分析!$D$14,IF($D483="一本差勝",副将分析!$D$15,IF($D483="引き分け",副将分析!$D$16,IF($D483="一本差負",副将分析!$D$17,副将分析!$D$18))))</f>
        <v>0.20800000000000002</v>
      </c>
      <c r="T483" s="1">
        <f t="shared" si="100"/>
        <v>-1</v>
      </c>
      <c r="U483" s="1">
        <f t="shared" si="101"/>
        <v>-1</v>
      </c>
      <c r="V483" s="7">
        <f>IF($E483="二本差勝",大将分析!$D$14,IF($E483="一本差勝",大将分析!$D$15,IF($E483="引き分け",大将分析!$D$16,IF($E483="一本差負",大将分析!$D$17,大将分析!$D$18))))</f>
        <v>0.20800000000000002</v>
      </c>
      <c r="W483" s="1">
        <f t="shared" si="102"/>
        <v>1</v>
      </c>
      <c r="X483" s="1">
        <f t="shared" si="103"/>
        <v>1</v>
      </c>
    </row>
    <row r="484" spans="1:24" x14ac:dyDescent="0.15">
      <c r="A484" s="1" t="s">
        <v>39</v>
      </c>
      <c r="B484" s="1" t="s">
        <v>40</v>
      </c>
      <c r="C484" s="1" t="s">
        <v>22</v>
      </c>
      <c r="D484" s="1" t="s">
        <v>42</v>
      </c>
      <c r="E484" s="1" t="s">
        <v>39</v>
      </c>
      <c r="F484" s="19">
        <f t="shared" si="91"/>
        <v>2</v>
      </c>
      <c r="G484" s="19">
        <f t="shared" si="92"/>
        <v>3</v>
      </c>
      <c r="H484" s="20">
        <f t="shared" si="93"/>
        <v>2.2491955200000014E-4</v>
      </c>
      <c r="J484" s="7">
        <f>IF($A484="二本差勝",先鋒分析!$D$14,IF($A484="一本差勝",先鋒分析!$D$15,IF($A484="引き分け",先鋒分析!$D$16,IF($A484="一本差負",先鋒分析!$D$17,先鋒分析!$D$18))))</f>
        <v>0.16000000000000003</v>
      </c>
      <c r="K484" s="19">
        <f t="shared" si="94"/>
        <v>1</v>
      </c>
      <c r="L484" s="19">
        <f t="shared" si="95"/>
        <v>2</v>
      </c>
      <c r="M484" s="7">
        <f>IF($B484="二本差勝",次鋒分析!$D$14,IF($B484="一本差勝",次鋒分析!$D$15,IF($B484="引き分け",次鋒分析!$D$16,IF($B484="一本差負",次鋒分析!$D$17,次鋒分析!$D$18))))</f>
        <v>0.20800000000000002</v>
      </c>
      <c r="N484" s="1">
        <f t="shared" si="96"/>
        <v>1</v>
      </c>
      <c r="O484" s="1">
        <f t="shared" si="97"/>
        <v>1</v>
      </c>
      <c r="P484" s="7">
        <f>IF($C484="二本差勝",中堅分析!$D$14,IF($C484="一本差勝",中堅分析!$D$15,IF($C484="引き分け",中堅分析!$D$16,IF($C484="一本差負",中堅分析!$D$17,中堅分析!$D$18))))</f>
        <v>0.26400000000000001</v>
      </c>
      <c r="Q484" s="1">
        <f t="shared" si="98"/>
        <v>0</v>
      </c>
      <c r="R484" s="1">
        <f t="shared" si="99"/>
        <v>0</v>
      </c>
      <c r="S484" s="7">
        <f>IF($D484="二本差勝",副将分析!$D$14,IF($D484="一本差勝",副将分析!$D$15,IF($D484="引き分け",副将分析!$D$16,IF($D484="一本差負",副将分析!$D$17,副将分析!$D$18))))</f>
        <v>0.16000000000000003</v>
      </c>
      <c r="T484" s="1">
        <f t="shared" si="100"/>
        <v>-1</v>
      </c>
      <c r="U484" s="1">
        <f t="shared" si="101"/>
        <v>-2</v>
      </c>
      <c r="V484" s="7">
        <f>IF($E484="二本差勝",大将分析!$D$14,IF($E484="一本差勝",大将分析!$D$15,IF($E484="引き分け",大将分析!$D$16,IF($E484="一本差負",大将分析!$D$17,大将分析!$D$18))))</f>
        <v>0.16000000000000003</v>
      </c>
      <c r="W484" s="1">
        <f t="shared" si="102"/>
        <v>1</v>
      </c>
      <c r="X484" s="1">
        <f t="shared" si="103"/>
        <v>2</v>
      </c>
    </row>
    <row r="485" spans="1:24" x14ac:dyDescent="0.15">
      <c r="A485" s="1" t="s">
        <v>39</v>
      </c>
      <c r="B485" s="1" t="s">
        <v>40</v>
      </c>
      <c r="C485" s="1" t="s">
        <v>41</v>
      </c>
      <c r="D485" s="1" t="s">
        <v>40</v>
      </c>
      <c r="E485" s="1" t="s">
        <v>22</v>
      </c>
      <c r="F485" s="19">
        <f t="shared" si="91"/>
        <v>2</v>
      </c>
      <c r="G485" s="19">
        <f t="shared" si="92"/>
        <v>3</v>
      </c>
      <c r="H485" s="20">
        <f t="shared" si="93"/>
        <v>3.801140428800002E-4</v>
      </c>
      <c r="J485" s="7">
        <f>IF($A485="二本差勝",先鋒分析!$D$14,IF($A485="一本差勝",先鋒分析!$D$15,IF($A485="引き分け",先鋒分析!$D$16,IF($A485="一本差負",先鋒分析!$D$17,先鋒分析!$D$18))))</f>
        <v>0.16000000000000003</v>
      </c>
      <c r="K485" s="19">
        <f t="shared" si="94"/>
        <v>1</v>
      </c>
      <c r="L485" s="19">
        <f t="shared" si="95"/>
        <v>2</v>
      </c>
      <c r="M485" s="7">
        <f>IF($B485="二本差勝",次鋒分析!$D$14,IF($B485="一本差勝",次鋒分析!$D$15,IF($B485="引き分け",次鋒分析!$D$16,IF($B485="一本差負",次鋒分析!$D$17,次鋒分析!$D$18))))</f>
        <v>0.20800000000000002</v>
      </c>
      <c r="N485" s="1">
        <f t="shared" si="96"/>
        <v>1</v>
      </c>
      <c r="O485" s="1">
        <f t="shared" si="97"/>
        <v>1</v>
      </c>
      <c r="P485" s="7">
        <f>IF($C485="二本差勝",中堅分析!$D$14,IF($C485="一本差勝",中堅分析!$D$15,IF($C485="引き分け",中堅分析!$D$16,IF($C485="一本差負",中堅分析!$D$17,中堅分析!$D$18))))</f>
        <v>0.20800000000000002</v>
      </c>
      <c r="Q485" s="1">
        <f t="shared" si="98"/>
        <v>-1</v>
      </c>
      <c r="R485" s="1">
        <f t="shared" si="99"/>
        <v>-1</v>
      </c>
      <c r="S485" s="7">
        <f>IF($D485="二本差勝",副将分析!$D$14,IF($D485="一本差勝",副将分析!$D$15,IF($D485="引き分け",副将分析!$D$16,IF($D485="一本差負",副将分析!$D$17,副将分析!$D$18))))</f>
        <v>0.20800000000000002</v>
      </c>
      <c r="T485" s="1">
        <f t="shared" si="100"/>
        <v>1</v>
      </c>
      <c r="U485" s="1">
        <f t="shared" si="101"/>
        <v>1</v>
      </c>
      <c r="V485" s="7">
        <f>IF($E485="二本差勝",大将分析!$D$14,IF($E485="一本差勝",大将分析!$D$15,IF($E485="引き分け",大将分析!$D$16,IF($E485="一本差負",大将分析!$D$17,大将分析!$D$18))))</f>
        <v>0.26400000000000001</v>
      </c>
      <c r="W485" s="1">
        <f t="shared" si="102"/>
        <v>0</v>
      </c>
      <c r="X485" s="1">
        <f t="shared" si="103"/>
        <v>0</v>
      </c>
    </row>
    <row r="486" spans="1:24" x14ac:dyDescent="0.15">
      <c r="A486" s="1" t="s">
        <v>39</v>
      </c>
      <c r="B486" s="1" t="s">
        <v>40</v>
      </c>
      <c r="C486" s="1" t="s">
        <v>41</v>
      </c>
      <c r="D486" s="1" t="s">
        <v>22</v>
      </c>
      <c r="E486" s="1" t="s">
        <v>40</v>
      </c>
      <c r="F486" s="19">
        <f t="shared" si="91"/>
        <v>2</v>
      </c>
      <c r="G486" s="19">
        <f t="shared" si="92"/>
        <v>3</v>
      </c>
      <c r="H486" s="20">
        <f t="shared" si="93"/>
        <v>3.8011404288000025E-4</v>
      </c>
      <c r="J486" s="7">
        <f>IF($A486="二本差勝",先鋒分析!$D$14,IF($A486="一本差勝",先鋒分析!$D$15,IF($A486="引き分け",先鋒分析!$D$16,IF($A486="一本差負",先鋒分析!$D$17,先鋒分析!$D$18))))</f>
        <v>0.16000000000000003</v>
      </c>
      <c r="K486" s="19">
        <f t="shared" si="94"/>
        <v>1</v>
      </c>
      <c r="L486" s="19">
        <f t="shared" si="95"/>
        <v>2</v>
      </c>
      <c r="M486" s="7">
        <f>IF($B486="二本差勝",次鋒分析!$D$14,IF($B486="一本差勝",次鋒分析!$D$15,IF($B486="引き分け",次鋒分析!$D$16,IF($B486="一本差負",次鋒分析!$D$17,次鋒分析!$D$18))))</f>
        <v>0.20800000000000002</v>
      </c>
      <c r="N486" s="1">
        <f t="shared" si="96"/>
        <v>1</v>
      </c>
      <c r="O486" s="1">
        <f t="shared" si="97"/>
        <v>1</v>
      </c>
      <c r="P486" s="7">
        <f>IF($C486="二本差勝",中堅分析!$D$14,IF($C486="一本差勝",中堅分析!$D$15,IF($C486="引き分け",中堅分析!$D$16,IF($C486="一本差負",中堅分析!$D$17,中堅分析!$D$18))))</f>
        <v>0.20800000000000002</v>
      </c>
      <c r="Q486" s="1">
        <f t="shared" si="98"/>
        <v>-1</v>
      </c>
      <c r="R486" s="1">
        <f t="shared" si="99"/>
        <v>-1</v>
      </c>
      <c r="S486" s="7">
        <f>IF($D486="二本差勝",副将分析!$D$14,IF($D486="一本差勝",副将分析!$D$15,IF($D486="引き分け",副将分析!$D$16,IF($D486="一本差負",副将分析!$D$17,副将分析!$D$18))))</f>
        <v>0.26400000000000001</v>
      </c>
      <c r="T486" s="1">
        <f t="shared" si="100"/>
        <v>0</v>
      </c>
      <c r="U486" s="1">
        <f t="shared" si="101"/>
        <v>0</v>
      </c>
      <c r="V486" s="7">
        <f>IF($E486="二本差勝",大将分析!$D$14,IF($E486="一本差勝",大将分析!$D$15,IF($E486="引き分け",大将分析!$D$16,IF($E486="一本差負",大将分析!$D$17,大将分析!$D$18))))</f>
        <v>0.20800000000000002</v>
      </c>
      <c r="W486" s="1">
        <f t="shared" si="102"/>
        <v>1</v>
      </c>
      <c r="X486" s="1">
        <f t="shared" si="103"/>
        <v>1</v>
      </c>
    </row>
    <row r="487" spans="1:24" x14ac:dyDescent="0.15">
      <c r="A487" s="1" t="s">
        <v>39</v>
      </c>
      <c r="B487" s="1" t="s">
        <v>40</v>
      </c>
      <c r="C487" s="1" t="s">
        <v>42</v>
      </c>
      <c r="D487" s="1" t="s">
        <v>39</v>
      </c>
      <c r="E487" s="1" t="s">
        <v>22</v>
      </c>
      <c r="F487" s="19">
        <f t="shared" si="91"/>
        <v>2</v>
      </c>
      <c r="G487" s="19">
        <f t="shared" si="92"/>
        <v>3</v>
      </c>
      <c r="H487" s="20">
        <f t="shared" si="93"/>
        <v>2.2491955200000017E-4</v>
      </c>
      <c r="J487" s="7">
        <f>IF($A487="二本差勝",先鋒分析!$D$14,IF($A487="一本差勝",先鋒分析!$D$15,IF($A487="引き分け",先鋒分析!$D$16,IF($A487="一本差負",先鋒分析!$D$17,先鋒分析!$D$18))))</f>
        <v>0.16000000000000003</v>
      </c>
      <c r="K487" s="19">
        <f t="shared" si="94"/>
        <v>1</v>
      </c>
      <c r="L487" s="19">
        <f t="shared" si="95"/>
        <v>2</v>
      </c>
      <c r="M487" s="7">
        <f>IF($B487="二本差勝",次鋒分析!$D$14,IF($B487="一本差勝",次鋒分析!$D$15,IF($B487="引き分け",次鋒分析!$D$16,IF($B487="一本差負",次鋒分析!$D$17,次鋒分析!$D$18))))</f>
        <v>0.20800000000000002</v>
      </c>
      <c r="N487" s="1">
        <f t="shared" si="96"/>
        <v>1</v>
      </c>
      <c r="O487" s="1">
        <f t="shared" si="97"/>
        <v>1</v>
      </c>
      <c r="P487" s="7">
        <f>IF($C487="二本差勝",中堅分析!$D$14,IF($C487="一本差勝",中堅分析!$D$15,IF($C487="引き分け",中堅分析!$D$16,IF($C487="一本差負",中堅分析!$D$17,中堅分析!$D$18))))</f>
        <v>0.16000000000000003</v>
      </c>
      <c r="Q487" s="1">
        <f t="shared" si="98"/>
        <v>-1</v>
      </c>
      <c r="R487" s="1">
        <f t="shared" si="99"/>
        <v>-2</v>
      </c>
      <c r="S487" s="7">
        <f>IF($D487="二本差勝",副将分析!$D$14,IF($D487="一本差勝",副将分析!$D$15,IF($D487="引き分け",副将分析!$D$16,IF($D487="一本差負",副将分析!$D$17,副将分析!$D$18))))</f>
        <v>0.16000000000000003</v>
      </c>
      <c r="T487" s="1">
        <f t="shared" si="100"/>
        <v>1</v>
      </c>
      <c r="U487" s="1">
        <f t="shared" si="101"/>
        <v>2</v>
      </c>
      <c r="V487" s="7">
        <f>IF($E487="二本差勝",大将分析!$D$14,IF($E487="一本差勝",大将分析!$D$15,IF($E487="引き分け",大将分析!$D$16,IF($E487="一本差負",大将分析!$D$17,大将分析!$D$18))))</f>
        <v>0.26400000000000001</v>
      </c>
      <c r="W487" s="1">
        <f t="shared" si="102"/>
        <v>0</v>
      </c>
      <c r="X487" s="1">
        <f t="shared" si="103"/>
        <v>0</v>
      </c>
    </row>
    <row r="488" spans="1:24" x14ac:dyDescent="0.15">
      <c r="A488" s="1" t="s">
        <v>39</v>
      </c>
      <c r="B488" s="1" t="s">
        <v>40</v>
      </c>
      <c r="C488" s="1" t="s">
        <v>42</v>
      </c>
      <c r="D488" s="1" t="s">
        <v>22</v>
      </c>
      <c r="E488" s="1" t="s">
        <v>39</v>
      </c>
      <c r="F488" s="19">
        <f t="shared" si="91"/>
        <v>2</v>
      </c>
      <c r="G488" s="19">
        <f t="shared" si="92"/>
        <v>3</v>
      </c>
      <c r="H488" s="20">
        <f t="shared" si="93"/>
        <v>2.2491955200000017E-4</v>
      </c>
      <c r="J488" s="7">
        <f>IF($A488="二本差勝",先鋒分析!$D$14,IF($A488="一本差勝",先鋒分析!$D$15,IF($A488="引き分け",先鋒分析!$D$16,IF($A488="一本差負",先鋒分析!$D$17,先鋒分析!$D$18))))</f>
        <v>0.16000000000000003</v>
      </c>
      <c r="K488" s="19">
        <f t="shared" si="94"/>
        <v>1</v>
      </c>
      <c r="L488" s="19">
        <f t="shared" si="95"/>
        <v>2</v>
      </c>
      <c r="M488" s="7">
        <f>IF($B488="二本差勝",次鋒分析!$D$14,IF($B488="一本差勝",次鋒分析!$D$15,IF($B488="引き分け",次鋒分析!$D$16,IF($B488="一本差負",次鋒分析!$D$17,次鋒分析!$D$18))))</f>
        <v>0.20800000000000002</v>
      </c>
      <c r="N488" s="1">
        <f t="shared" si="96"/>
        <v>1</v>
      </c>
      <c r="O488" s="1">
        <f t="shared" si="97"/>
        <v>1</v>
      </c>
      <c r="P488" s="7">
        <f>IF($C488="二本差勝",中堅分析!$D$14,IF($C488="一本差勝",中堅分析!$D$15,IF($C488="引き分け",中堅分析!$D$16,IF($C488="一本差負",中堅分析!$D$17,中堅分析!$D$18))))</f>
        <v>0.16000000000000003</v>
      </c>
      <c r="Q488" s="1">
        <f t="shared" si="98"/>
        <v>-1</v>
      </c>
      <c r="R488" s="1">
        <f t="shared" si="99"/>
        <v>-2</v>
      </c>
      <c r="S488" s="7">
        <f>IF($D488="二本差勝",副将分析!$D$14,IF($D488="一本差勝",副将分析!$D$15,IF($D488="引き分け",副将分析!$D$16,IF($D488="一本差負",副将分析!$D$17,副将分析!$D$18))))</f>
        <v>0.26400000000000001</v>
      </c>
      <c r="T488" s="1">
        <f t="shared" si="100"/>
        <v>0</v>
      </c>
      <c r="U488" s="1">
        <f t="shared" si="101"/>
        <v>0</v>
      </c>
      <c r="V488" s="7">
        <f>IF($E488="二本差勝",大将分析!$D$14,IF($E488="一本差勝",大将分析!$D$15,IF($E488="引き分け",大将分析!$D$16,IF($E488="一本差負",大将分析!$D$17,大将分析!$D$18))))</f>
        <v>0.16000000000000003</v>
      </c>
      <c r="W488" s="1">
        <f t="shared" si="102"/>
        <v>1</v>
      </c>
      <c r="X488" s="1">
        <f t="shared" si="103"/>
        <v>2</v>
      </c>
    </row>
    <row r="489" spans="1:24" x14ac:dyDescent="0.15">
      <c r="A489" s="1" t="s">
        <v>39</v>
      </c>
      <c r="B489" s="1" t="s">
        <v>22</v>
      </c>
      <c r="C489" s="1" t="s">
        <v>39</v>
      </c>
      <c r="D489" s="1" t="s">
        <v>40</v>
      </c>
      <c r="E489" s="1" t="s">
        <v>42</v>
      </c>
      <c r="F489" s="19">
        <f t="shared" si="91"/>
        <v>2</v>
      </c>
      <c r="G489" s="19">
        <f t="shared" si="92"/>
        <v>3</v>
      </c>
      <c r="H489" s="20">
        <f t="shared" si="93"/>
        <v>2.2491955200000017E-4</v>
      </c>
      <c r="J489" s="7">
        <f>IF($A489="二本差勝",先鋒分析!$D$14,IF($A489="一本差勝",先鋒分析!$D$15,IF($A489="引き分け",先鋒分析!$D$16,IF($A489="一本差負",先鋒分析!$D$17,先鋒分析!$D$18))))</f>
        <v>0.16000000000000003</v>
      </c>
      <c r="K489" s="19">
        <f t="shared" si="94"/>
        <v>1</v>
      </c>
      <c r="L489" s="19">
        <f t="shared" si="95"/>
        <v>2</v>
      </c>
      <c r="M489" s="7">
        <f>IF($B489="二本差勝",次鋒分析!$D$14,IF($B489="一本差勝",次鋒分析!$D$15,IF($B489="引き分け",次鋒分析!$D$16,IF($B489="一本差負",次鋒分析!$D$17,次鋒分析!$D$18))))</f>
        <v>0.26400000000000001</v>
      </c>
      <c r="N489" s="1">
        <f t="shared" si="96"/>
        <v>0</v>
      </c>
      <c r="O489" s="1">
        <f t="shared" si="97"/>
        <v>0</v>
      </c>
      <c r="P489" s="7">
        <f>IF($C489="二本差勝",中堅分析!$D$14,IF($C489="一本差勝",中堅分析!$D$15,IF($C489="引き分け",中堅分析!$D$16,IF($C489="一本差負",中堅分析!$D$17,中堅分析!$D$18))))</f>
        <v>0.16000000000000003</v>
      </c>
      <c r="Q489" s="1">
        <f t="shared" si="98"/>
        <v>1</v>
      </c>
      <c r="R489" s="1">
        <f t="shared" si="99"/>
        <v>2</v>
      </c>
      <c r="S489" s="7">
        <f>IF($D489="二本差勝",副将分析!$D$14,IF($D489="一本差勝",副将分析!$D$15,IF($D489="引き分け",副将分析!$D$16,IF($D489="一本差負",副将分析!$D$17,副将分析!$D$18))))</f>
        <v>0.20800000000000002</v>
      </c>
      <c r="T489" s="1">
        <f t="shared" si="100"/>
        <v>1</v>
      </c>
      <c r="U489" s="1">
        <f t="shared" si="101"/>
        <v>1</v>
      </c>
      <c r="V489" s="7">
        <f>IF($E489="二本差勝",大将分析!$D$14,IF($E489="一本差勝",大将分析!$D$15,IF($E489="引き分け",大将分析!$D$16,IF($E489="一本差負",大将分析!$D$17,大将分析!$D$18))))</f>
        <v>0.16000000000000003</v>
      </c>
      <c r="W489" s="1">
        <f t="shared" si="102"/>
        <v>-1</v>
      </c>
      <c r="X489" s="1">
        <f t="shared" si="103"/>
        <v>-2</v>
      </c>
    </row>
    <row r="490" spans="1:24" x14ac:dyDescent="0.15">
      <c r="A490" s="1" t="s">
        <v>39</v>
      </c>
      <c r="B490" s="1" t="s">
        <v>22</v>
      </c>
      <c r="C490" s="1" t="s">
        <v>39</v>
      </c>
      <c r="D490" s="1" t="s">
        <v>42</v>
      </c>
      <c r="E490" s="1" t="s">
        <v>40</v>
      </c>
      <c r="F490" s="19">
        <f t="shared" si="91"/>
        <v>2</v>
      </c>
      <c r="G490" s="19">
        <f t="shared" si="92"/>
        <v>3</v>
      </c>
      <c r="H490" s="20">
        <f t="shared" si="93"/>
        <v>2.2491955200000017E-4</v>
      </c>
      <c r="J490" s="7">
        <f>IF($A490="二本差勝",先鋒分析!$D$14,IF($A490="一本差勝",先鋒分析!$D$15,IF($A490="引き分け",先鋒分析!$D$16,IF($A490="一本差負",先鋒分析!$D$17,先鋒分析!$D$18))))</f>
        <v>0.16000000000000003</v>
      </c>
      <c r="K490" s="19">
        <f t="shared" si="94"/>
        <v>1</v>
      </c>
      <c r="L490" s="19">
        <f t="shared" si="95"/>
        <v>2</v>
      </c>
      <c r="M490" s="7">
        <f>IF($B490="二本差勝",次鋒分析!$D$14,IF($B490="一本差勝",次鋒分析!$D$15,IF($B490="引き分け",次鋒分析!$D$16,IF($B490="一本差負",次鋒分析!$D$17,次鋒分析!$D$18))))</f>
        <v>0.26400000000000001</v>
      </c>
      <c r="N490" s="1">
        <f t="shared" si="96"/>
        <v>0</v>
      </c>
      <c r="O490" s="1">
        <f t="shared" si="97"/>
        <v>0</v>
      </c>
      <c r="P490" s="7">
        <f>IF($C490="二本差勝",中堅分析!$D$14,IF($C490="一本差勝",中堅分析!$D$15,IF($C490="引き分け",中堅分析!$D$16,IF($C490="一本差負",中堅分析!$D$17,中堅分析!$D$18))))</f>
        <v>0.16000000000000003</v>
      </c>
      <c r="Q490" s="1">
        <f t="shared" si="98"/>
        <v>1</v>
      </c>
      <c r="R490" s="1">
        <f t="shared" si="99"/>
        <v>2</v>
      </c>
      <c r="S490" s="7">
        <f>IF($D490="二本差勝",副将分析!$D$14,IF($D490="一本差勝",副将分析!$D$15,IF($D490="引き分け",副将分析!$D$16,IF($D490="一本差負",副将分析!$D$17,副将分析!$D$18))))</f>
        <v>0.16000000000000003</v>
      </c>
      <c r="T490" s="1">
        <f t="shared" si="100"/>
        <v>-1</v>
      </c>
      <c r="U490" s="1">
        <f t="shared" si="101"/>
        <v>-2</v>
      </c>
      <c r="V490" s="7">
        <f>IF($E490="二本差勝",大将分析!$D$14,IF($E490="一本差勝",大将分析!$D$15,IF($E490="引き分け",大将分析!$D$16,IF($E490="一本差負",大将分析!$D$17,大将分析!$D$18))))</f>
        <v>0.20800000000000002</v>
      </c>
      <c r="W490" s="1">
        <f t="shared" si="102"/>
        <v>1</v>
      </c>
      <c r="X490" s="1">
        <f t="shared" si="103"/>
        <v>1</v>
      </c>
    </row>
    <row r="491" spans="1:24" x14ac:dyDescent="0.15">
      <c r="A491" s="1" t="s">
        <v>39</v>
      </c>
      <c r="B491" s="1" t="s">
        <v>22</v>
      </c>
      <c r="C491" s="1" t="s">
        <v>40</v>
      </c>
      <c r="D491" s="1" t="s">
        <v>39</v>
      </c>
      <c r="E491" s="1" t="s">
        <v>42</v>
      </c>
      <c r="F491" s="19">
        <f t="shared" si="91"/>
        <v>2</v>
      </c>
      <c r="G491" s="19">
        <f t="shared" si="92"/>
        <v>3</v>
      </c>
      <c r="H491" s="20">
        <f t="shared" si="93"/>
        <v>2.2491955200000017E-4</v>
      </c>
      <c r="J491" s="7">
        <f>IF($A491="二本差勝",先鋒分析!$D$14,IF($A491="一本差勝",先鋒分析!$D$15,IF($A491="引き分け",先鋒分析!$D$16,IF($A491="一本差負",先鋒分析!$D$17,先鋒分析!$D$18))))</f>
        <v>0.16000000000000003</v>
      </c>
      <c r="K491" s="19">
        <f t="shared" si="94"/>
        <v>1</v>
      </c>
      <c r="L491" s="19">
        <f t="shared" si="95"/>
        <v>2</v>
      </c>
      <c r="M491" s="7">
        <f>IF($B491="二本差勝",次鋒分析!$D$14,IF($B491="一本差勝",次鋒分析!$D$15,IF($B491="引き分け",次鋒分析!$D$16,IF($B491="一本差負",次鋒分析!$D$17,次鋒分析!$D$18))))</f>
        <v>0.26400000000000001</v>
      </c>
      <c r="N491" s="1">
        <f t="shared" si="96"/>
        <v>0</v>
      </c>
      <c r="O491" s="1">
        <f t="shared" si="97"/>
        <v>0</v>
      </c>
      <c r="P491" s="7">
        <f>IF($C491="二本差勝",中堅分析!$D$14,IF($C491="一本差勝",中堅分析!$D$15,IF($C491="引き分け",中堅分析!$D$16,IF($C491="一本差負",中堅分析!$D$17,中堅分析!$D$18))))</f>
        <v>0.20800000000000002</v>
      </c>
      <c r="Q491" s="1">
        <f t="shared" si="98"/>
        <v>1</v>
      </c>
      <c r="R491" s="1">
        <f t="shared" si="99"/>
        <v>1</v>
      </c>
      <c r="S491" s="7">
        <f>IF($D491="二本差勝",副将分析!$D$14,IF($D491="一本差勝",副将分析!$D$15,IF($D491="引き分け",副将分析!$D$16,IF($D491="一本差負",副将分析!$D$17,副将分析!$D$18))))</f>
        <v>0.16000000000000003</v>
      </c>
      <c r="T491" s="1">
        <f t="shared" si="100"/>
        <v>1</v>
      </c>
      <c r="U491" s="1">
        <f t="shared" si="101"/>
        <v>2</v>
      </c>
      <c r="V491" s="7">
        <f>IF($E491="二本差勝",大将分析!$D$14,IF($E491="一本差勝",大将分析!$D$15,IF($E491="引き分け",大将分析!$D$16,IF($E491="一本差負",大将分析!$D$17,大将分析!$D$18))))</f>
        <v>0.16000000000000003</v>
      </c>
      <c r="W491" s="1">
        <f t="shared" si="102"/>
        <v>-1</v>
      </c>
      <c r="X491" s="1">
        <f t="shared" si="103"/>
        <v>-2</v>
      </c>
    </row>
    <row r="492" spans="1:24" x14ac:dyDescent="0.15">
      <c r="A492" s="1" t="s">
        <v>39</v>
      </c>
      <c r="B492" s="1" t="s">
        <v>22</v>
      </c>
      <c r="C492" s="1" t="s">
        <v>40</v>
      </c>
      <c r="D492" s="1" t="s">
        <v>40</v>
      </c>
      <c r="E492" s="1" t="s">
        <v>41</v>
      </c>
      <c r="F492" s="19">
        <f t="shared" si="91"/>
        <v>2</v>
      </c>
      <c r="G492" s="19">
        <f t="shared" si="92"/>
        <v>3</v>
      </c>
      <c r="H492" s="20">
        <f t="shared" si="93"/>
        <v>3.8011404288000025E-4</v>
      </c>
      <c r="J492" s="7">
        <f>IF($A492="二本差勝",先鋒分析!$D$14,IF($A492="一本差勝",先鋒分析!$D$15,IF($A492="引き分け",先鋒分析!$D$16,IF($A492="一本差負",先鋒分析!$D$17,先鋒分析!$D$18))))</f>
        <v>0.16000000000000003</v>
      </c>
      <c r="K492" s="19">
        <f t="shared" si="94"/>
        <v>1</v>
      </c>
      <c r="L492" s="19">
        <f t="shared" si="95"/>
        <v>2</v>
      </c>
      <c r="M492" s="7">
        <f>IF($B492="二本差勝",次鋒分析!$D$14,IF($B492="一本差勝",次鋒分析!$D$15,IF($B492="引き分け",次鋒分析!$D$16,IF($B492="一本差負",次鋒分析!$D$17,次鋒分析!$D$18))))</f>
        <v>0.26400000000000001</v>
      </c>
      <c r="N492" s="1">
        <f t="shared" si="96"/>
        <v>0</v>
      </c>
      <c r="O492" s="1">
        <f t="shared" si="97"/>
        <v>0</v>
      </c>
      <c r="P492" s="7">
        <f>IF($C492="二本差勝",中堅分析!$D$14,IF($C492="一本差勝",中堅分析!$D$15,IF($C492="引き分け",中堅分析!$D$16,IF($C492="一本差負",中堅分析!$D$17,中堅分析!$D$18))))</f>
        <v>0.20800000000000002</v>
      </c>
      <c r="Q492" s="1">
        <f t="shared" si="98"/>
        <v>1</v>
      </c>
      <c r="R492" s="1">
        <f t="shared" si="99"/>
        <v>1</v>
      </c>
      <c r="S492" s="7">
        <f>IF($D492="二本差勝",副将分析!$D$14,IF($D492="一本差勝",副将分析!$D$15,IF($D492="引き分け",副将分析!$D$16,IF($D492="一本差負",副将分析!$D$17,副将分析!$D$18))))</f>
        <v>0.20800000000000002</v>
      </c>
      <c r="T492" s="1">
        <f t="shared" si="100"/>
        <v>1</v>
      </c>
      <c r="U492" s="1">
        <f t="shared" si="101"/>
        <v>1</v>
      </c>
      <c r="V492" s="7">
        <f>IF($E492="二本差勝",大将分析!$D$14,IF($E492="一本差勝",大将分析!$D$15,IF($E492="引き分け",大将分析!$D$16,IF($E492="一本差負",大将分析!$D$17,大将分析!$D$18))))</f>
        <v>0.20800000000000002</v>
      </c>
      <c r="W492" s="1">
        <f t="shared" si="102"/>
        <v>-1</v>
      </c>
      <c r="X492" s="1">
        <f t="shared" si="103"/>
        <v>-1</v>
      </c>
    </row>
    <row r="493" spans="1:24" x14ac:dyDescent="0.15">
      <c r="A493" s="1" t="s">
        <v>39</v>
      </c>
      <c r="B493" s="1" t="s">
        <v>22</v>
      </c>
      <c r="C493" s="1" t="s">
        <v>40</v>
      </c>
      <c r="D493" s="1" t="s">
        <v>22</v>
      </c>
      <c r="E493" s="1" t="s">
        <v>22</v>
      </c>
      <c r="F493" s="19">
        <f t="shared" si="91"/>
        <v>2</v>
      </c>
      <c r="G493" s="19">
        <f t="shared" si="92"/>
        <v>3</v>
      </c>
      <c r="H493" s="20">
        <f t="shared" si="93"/>
        <v>6.1234348032000036E-4</v>
      </c>
      <c r="J493" s="7">
        <f>IF($A493="二本差勝",先鋒分析!$D$14,IF($A493="一本差勝",先鋒分析!$D$15,IF($A493="引き分け",先鋒分析!$D$16,IF($A493="一本差負",先鋒分析!$D$17,先鋒分析!$D$18))))</f>
        <v>0.16000000000000003</v>
      </c>
      <c r="K493" s="19">
        <f t="shared" si="94"/>
        <v>1</v>
      </c>
      <c r="L493" s="19">
        <f t="shared" si="95"/>
        <v>2</v>
      </c>
      <c r="M493" s="7">
        <f>IF($B493="二本差勝",次鋒分析!$D$14,IF($B493="一本差勝",次鋒分析!$D$15,IF($B493="引き分け",次鋒分析!$D$16,IF($B493="一本差負",次鋒分析!$D$17,次鋒分析!$D$18))))</f>
        <v>0.26400000000000001</v>
      </c>
      <c r="N493" s="1">
        <f t="shared" si="96"/>
        <v>0</v>
      </c>
      <c r="O493" s="1">
        <f t="shared" si="97"/>
        <v>0</v>
      </c>
      <c r="P493" s="7">
        <f>IF($C493="二本差勝",中堅分析!$D$14,IF($C493="一本差勝",中堅分析!$D$15,IF($C493="引き分け",中堅分析!$D$16,IF($C493="一本差負",中堅分析!$D$17,中堅分析!$D$18))))</f>
        <v>0.20800000000000002</v>
      </c>
      <c r="Q493" s="1">
        <f t="shared" si="98"/>
        <v>1</v>
      </c>
      <c r="R493" s="1">
        <f t="shared" si="99"/>
        <v>1</v>
      </c>
      <c r="S493" s="7">
        <f>IF($D493="二本差勝",副将分析!$D$14,IF($D493="一本差勝",副将分析!$D$15,IF($D493="引き分け",副将分析!$D$16,IF($D493="一本差負",副将分析!$D$17,副将分析!$D$18))))</f>
        <v>0.26400000000000001</v>
      </c>
      <c r="T493" s="1">
        <f t="shared" si="100"/>
        <v>0</v>
      </c>
      <c r="U493" s="1">
        <f t="shared" si="101"/>
        <v>0</v>
      </c>
      <c r="V493" s="7">
        <f>IF($E493="二本差勝",大将分析!$D$14,IF($E493="一本差勝",大将分析!$D$15,IF($E493="引き分け",大将分析!$D$16,IF($E493="一本差負",大将分析!$D$17,大将分析!$D$18))))</f>
        <v>0.26400000000000001</v>
      </c>
      <c r="W493" s="1">
        <f t="shared" si="102"/>
        <v>0</v>
      </c>
      <c r="X493" s="1">
        <f t="shared" si="103"/>
        <v>0</v>
      </c>
    </row>
    <row r="494" spans="1:24" x14ac:dyDescent="0.15">
      <c r="A494" s="1" t="s">
        <v>39</v>
      </c>
      <c r="B494" s="1" t="s">
        <v>22</v>
      </c>
      <c r="C494" s="1" t="s">
        <v>40</v>
      </c>
      <c r="D494" s="1" t="s">
        <v>41</v>
      </c>
      <c r="E494" s="1" t="s">
        <v>40</v>
      </c>
      <c r="F494" s="19">
        <f t="shared" si="91"/>
        <v>2</v>
      </c>
      <c r="G494" s="19">
        <f t="shared" si="92"/>
        <v>3</v>
      </c>
      <c r="H494" s="20">
        <f t="shared" si="93"/>
        <v>3.8011404288000025E-4</v>
      </c>
      <c r="J494" s="7">
        <f>IF($A494="二本差勝",先鋒分析!$D$14,IF($A494="一本差勝",先鋒分析!$D$15,IF($A494="引き分け",先鋒分析!$D$16,IF($A494="一本差負",先鋒分析!$D$17,先鋒分析!$D$18))))</f>
        <v>0.16000000000000003</v>
      </c>
      <c r="K494" s="19">
        <f t="shared" si="94"/>
        <v>1</v>
      </c>
      <c r="L494" s="19">
        <f t="shared" si="95"/>
        <v>2</v>
      </c>
      <c r="M494" s="7">
        <f>IF($B494="二本差勝",次鋒分析!$D$14,IF($B494="一本差勝",次鋒分析!$D$15,IF($B494="引き分け",次鋒分析!$D$16,IF($B494="一本差負",次鋒分析!$D$17,次鋒分析!$D$18))))</f>
        <v>0.26400000000000001</v>
      </c>
      <c r="N494" s="1">
        <f t="shared" si="96"/>
        <v>0</v>
      </c>
      <c r="O494" s="1">
        <f t="shared" si="97"/>
        <v>0</v>
      </c>
      <c r="P494" s="7">
        <f>IF($C494="二本差勝",中堅分析!$D$14,IF($C494="一本差勝",中堅分析!$D$15,IF($C494="引き分け",中堅分析!$D$16,IF($C494="一本差負",中堅分析!$D$17,中堅分析!$D$18))))</f>
        <v>0.20800000000000002</v>
      </c>
      <c r="Q494" s="1">
        <f t="shared" si="98"/>
        <v>1</v>
      </c>
      <c r="R494" s="1">
        <f t="shared" si="99"/>
        <v>1</v>
      </c>
      <c r="S494" s="7">
        <f>IF($D494="二本差勝",副将分析!$D$14,IF($D494="一本差勝",副将分析!$D$15,IF($D494="引き分け",副将分析!$D$16,IF($D494="一本差負",副将分析!$D$17,副将分析!$D$18))))</f>
        <v>0.20800000000000002</v>
      </c>
      <c r="T494" s="1">
        <f t="shared" si="100"/>
        <v>-1</v>
      </c>
      <c r="U494" s="1">
        <f t="shared" si="101"/>
        <v>-1</v>
      </c>
      <c r="V494" s="7">
        <f>IF($E494="二本差勝",大将分析!$D$14,IF($E494="一本差勝",大将分析!$D$15,IF($E494="引き分け",大将分析!$D$16,IF($E494="一本差負",大将分析!$D$17,大将分析!$D$18))))</f>
        <v>0.20800000000000002</v>
      </c>
      <c r="W494" s="1">
        <f t="shared" si="102"/>
        <v>1</v>
      </c>
      <c r="X494" s="1">
        <f t="shared" si="103"/>
        <v>1</v>
      </c>
    </row>
    <row r="495" spans="1:24" x14ac:dyDescent="0.15">
      <c r="A495" s="1" t="s">
        <v>39</v>
      </c>
      <c r="B495" s="1" t="s">
        <v>22</v>
      </c>
      <c r="C495" s="1" t="s">
        <v>40</v>
      </c>
      <c r="D495" s="1" t="s">
        <v>42</v>
      </c>
      <c r="E495" s="1" t="s">
        <v>39</v>
      </c>
      <c r="F495" s="19">
        <f t="shared" si="91"/>
        <v>2</v>
      </c>
      <c r="G495" s="19">
        <f t="shared" si="92"/>
        <v>3</v>
      </c>
      <c r="H495" s="20">
        <f t="shared" si="93"/>
        <v>2.2491955200000017E-4</v>
      </c>
      <c r="J495" s="7">
        <f>IF($A495="二本差勝",先鋒分析!$D$14,IF($A495="一本差勝",先鋒分析!$D$15,IF($A495="引き分け",先鋒分析!$D$16,IF($A495="一本差負",先鋒分析!$D$17,先鋒分析!$D$18))))</f>
        <v>0.16000000000000003</v>
      </c>
      <c r="K495" s="19">
        <f t="shared" si="94"/>
        <v>1</v>
      </c>
      <c r="L495" s="19">
        <f t="shared" si="95"/>
        <v>2</v>
      </c>
      <c r="M495" s="7">
        <f>IF($B495="二本差勝",次鋒分析!$D$14,IF($B495="一本差勝",次鋒分析!$D$15,IF($B495="引き分け",次鋒分析!$D$16,IF($B495="一本差負",次鋒分析!$D$17,次鋒分析!$D$18))))</f>
        <v>0.26400000000000001</v>
      </c>
      <c r="N495" s="1">
        <f t="shared" si="96"/>
        <v>0</v>
      </c>
      <c r="O495" s="1">
        <f t="shared" si="97"/>
        <v>0</v>
      </c>
      <c r="P495" s="7">
        <f>IF($C495="二本差勝",中堅分析!$D$14,IF($C495="一本差勝",中堅分析!$D$15,IF($C495="引き分け",中堅分析!$D$16,IF($C495="一本差負",中堅分析!$D$17,中堅分析!$D$18))))</f>
        <v>0.20800000000000002</v>
      </c>
      <c r="Q495" s="1">
        <f t="shared" si="98"/>
        <v>1</v>
      </c>
      <c r="R495" s="1">
        <f t="shared" si="99"/>
        <v>1</v>
      </c>
      <c r="S495" s="7">
        <f>IF($D495="二本差勝",副将分析!$D$14,IF($D495="一本差勝",副将分析!$D$15,IF($D495="引き分け",副将分析!$D$16,IF($D495="一本差負",副将分析!$D$17,副将分析!$D$18))))</f>
        <v>0.16000000000000003</v>
      </c>
      <c r="T495" s="1">
        <f t="shared" si="100"/>
        <v>-1</v>
      </c>
      <c r="U495" s="1">
        <f t="shared" si="101"/>
        <v>-2</v>
      </c>
      <c r="V495" s="7">
        <f>IF($E495="二本差勝",大将分析!$D$14,IF($E495="一本差勝",大将分析!$D$15,IF($E495="引き分け",大将分析!$D$16,IF($E495="一本差負",大将分析!$D$17,大将分析!$D$18))))</f>
        <v>0.16000000000000003</v>
      </c>
      <c r="W495" s="1">
        <f t="shared" si="102"/>
        <v>1</v>
      </c>
      <c r="X495" s="1">
        <f t="shared" si="103"/>
        <v>2</v>
      </c>
    </row>
    <row r="496" spans="1:24" x14ac:dyDescent="0.15">
      <c r="A496" s="1" t="s">
        <v>39</v>
      </c>
      <c r="B496" s="1" t="s">
        <v>22</v>
      </c>
      <c r="C496" s="1" t="s">
        <v>22</v>
      </c>
      <c r="D496" s="1" t="s">
        <v>40</v>
      </c>
      <c r="E496" s="1" t="s">
        <v>22</v>
      </c>
      <c r="F496" s="19">
        <f t="shared" si="91"/>
        <v>2</v>
      </c>
      <c r="G496" s="19">
        <f t="shared" si="92"/>
        <v>3</v>
      </c>
      <c r="H496" s="20">
        <f t="shared" si="93"/>
        <v>6.1234348032000036E-4</v>
      </c>
      <c r="J496" s="7">
        <f>IF($A496="二本差勝",先鋒分析!$D$14,IF($A496="一本差勝",先鋒分析!$D$15,IF($A496="引き分け",先鋒分析!$D$16,IF($A496="一本差負",先鋒分析!$D$17,先鋒分析!$D$18))))</f>
        <v>0.16000000000000003</v>
      </c>
      <c r="K496" s="19">
        <f t="shared" si="94"/>
        <v>1</v>
      </c>
      <c r="L496" s="19">
        <f t="shared" si="95"/>
        <v>2</v>
      </c>
      <c r="M496" s="7">
        <f>IF($B496="二本差勝",次鋒分析!$D$14,IF($B496="一本差勝",次鋒分析!$D$15,IF($B496="引き分け",次鋒分析!$D$16,IF($B496="一本差負",次鋒分析!$D$17,次鋒分析!$D$18))))</f>
        <v>0.26400000000000001</v>
      </c>
      <c r="N496" s="1">
        <f t="shared" si="96"/>
        <v>0</v>
      </c>
      <c r="O496" s="1">
        <f t="shared" si="97"/>
        <v>0</v>
      </c>
      <c r="P496" s="7">
        <f>IF($C496="二本差勝",中堅分析!$D$14,IF($C496="一本差勝",中堅分析!$D$15,IF($C496="引き分け",中堅分析!$D$16,IF($C496="一本差負",中堅分析!$D$17,中堅分析!$D$18))))</f>
        <v>0.26400000000000001</v>
      </c>
      <c r="Q496" s="1">
        <f t="shared" si="98"/>
        <v>0</v>
      </c>
      <c r="R496" s="1">
        <f t="shared" si="99"/>
        <v>0</v>
      </c>
      <c r="S496" s="7">
        <f>IF($D496="二本差勝",副将分析!$D$14,IF($D496="一本差勝",副将分析!$D$15,IF($D496="引き分け",副将分析!$D$16,IF($D496="一本差負",副将分析!$D$17,副将分析!$D$18))))</f>
        <v>0.20800000000000002</v>
      </c>
      <c r="T496" s="1">
        <f t="shared" si="100"/>
        <v>1</v>
      </c>
      <c r="U496" s="1">
        <f t="shared" si="101"/>
        <v>1</v>
      </c>
      <c r="V496" s="7">
        <f>IF($E496="二本差勝",大将分析!$D$14,IF($E496="一本差勝",大将分析!$D$15,IF($E496="引き分け",大将分析!$D$16,IF($E496="一本差負",大将分析!$D$17,大将分析!$D$18))))</f>
        <v>0.26400000000000001</v>
      </c>
      <c r="W496" s="1">
        <f t="shared" si="102"/>
        <v>0</v>
      </c>
      <c r="X496" s="1">
        <f t="shared" si="103"/>
        <v>0</v>
      </c>
    </row>
    <row r="497" spans="1:24" x14ac:dyDescent="0.15">
      <c r="A497" s="1" t="s">
        <v>39</v>
      </c>
      <c r="B497" s="1" t="s">
        <v>22</v>
      </c>
      <c r="C497" s="1" t="s">
        <v>22</v>
      </c>
      <c r="D497" s="1" t="s">
        <v>22</v>
      </c>
      <c r="E497" s="1" t="s">
        <v>40</v>
      </c>
      <c r="F497" s="19">
        <f t="shared" si="91"/>
        <v>2</v>
      </c>
      <c r="G497" s="19">
        <f t="shared" si="92"/>
        <v>3</v>
      </c>
      <c r="H497" s="20">
        <f t="shared" si="93"/>
        <v>6.1234348032000036E-4</v>
      </c>
      <c r="J497" s="7">
        <f>IF($A497="二本差勝",先鋒分析!$D$14,IF($A497="一本差勝",先鋒分析!$D$15,IF($A497="引き分け",先鋒分析!$D$16,IF($A497="一本差負",先鋒分析!$D$17,先鋒分析!$D$18))))</f>
        <v>0.16000000000000003</v>
      </c>
      <c r="K497" s="19">
        <f t="shared" si="94"/>
        <v>1</v>
      </c>
      <c r="L497" s="19">
        <f t="shared" si="95"/>
        <v>2</v>
      </c>
      <c r="M497" s="7">
        <f>IF($B497="二本差勝",次鋒分析!$D$14,IF($B497="一本差勝",次鋒分析!$D$15,IF($B497="引き分け",次鋒分析!$D$16,IF($B497="一本差負",次鋒分析!$D$17,次鋒分析!$D$18))))</f>
        <v>0.26400000000000001</v>
      </c>
      <c r="N497" s="1">
        <f t="shared" si="96"/>
        <v>0</v>
      </c>
      <c r="O497" s="1">
        <f t="shared" si="97"/>
        <v>0</v>
      </c>
      <c r="P497" s="7">
        <f>IF($C497="二本差勝",中堅分析!$D$14,IF($C497="一本差勝",中堅分析!$D$15,IF($C497="引き分け",中堅分析!$D$16,IF($C497="一本差負",中堅分析!$D$17,中堅分析!$D$18))))</f>
        <v>0.26400000000000001</v>
      </c>
      <c r="Q497" s="1">
        <f t="shared" si="98"/>
        <v>0</v>
      </c>
      <c r="R497" s="1">
        <f t="shared" si="99"/>
        <v>0</v>
      </c>
      <c r="S497" s="7">
        <f>IF($D497="二本差勝",副将分析!$D$14,IF($D497="一本差勝",副将分析!$D$15,IF($D497="引き分け",副将分析!$D$16,IF($D497="一本差負",副将分析!$D$17,副将分析!$D$18))))</f>
        <v>0.26400000000000001</v>
      </c>
      <c r="T497" s="1">
        <f t="shared" si="100"/>
        <v>0</v>
      </c>
      <c r="U497" s="1">
        <f t="shared" si="101"/>
        <v>0</v>
      </c>
      <c r="V497" s="7">
        <f>IF($E497="二本差勝",大将分析!$D$14,IF($E497="一本差勝",大将分析!$D$15,IF($E497="引き分け",大将分析!$D$16,IF($E497="一本差負",大将分析!$D$17,大将分析!$D$18))))</f>
        <v>0.20800000000000002</v>
      </c>
      <c r="W497" s="1">
        <f t="shared" si="102"/>
        <v>1</v>
      </c>
      <c r="X497" s="1">
        <f t="shared" si="103"/>
        <v>1</v>
      </c>
    </row>
    <row r="498" spans="1:24" x14ac:dyDescent="0.15">
      <c r="A498" s="1" t="s">
        <v>39</v>
      </c>
      <c r="B498" s="1" t="s">
        <v>22</v>
      </c>
      <c r="C498" s="1" t="s">
        <v>41</v>
      </c>
      <c r="D498" s="1" t="s">
        <v>40</v>
      </c>
      <c r="E498" s="1" t="s">
        <v>40</v>
      </c>
      <c r="F498" s="19">
        <f t="shared" si="91"/>
        <v>2</v>
      </c>
      <c r="G498" s="19">
        <f t="shared" si="92"/>
        <v>3</v>
      </c>
      <c r="H498" s="20">
        <f t="shared" si="93"/>
        <v>3.8011404288000025E-4</v>
      </c>
      <c r="J498" s="7">
        <f>IF($A498="二本差勝",先鋒分析!$D$14,IF($A498="一本差勝",先鋒分析!$D$15,IF($A498="引き分け",先鋒分析!$D$16,IF($A498="一本差負",先鋒分析!$D$17,先鋒分析!$D$18))))</f>
        <v>0.16000000000000003</v>
      </c>
      <c r="K498" s="19">
        <f t="shared" si="94"/>
        <v>1</v>
      </c>
      <c r="L498" s="19">
        <f t="shared" si="95"/>
        <v>2</v>
      </c>
      <c r="M498" s="7">
        <f>IF($B498="二本差勝",次鋒分析!$D$14,IF($B498="一本差勝",次鋒分析!$D$15,IF($B498="引き分け",次鋒分析!$D$16,IF($B498="一本差負",次鋒分析!$D$17,次鋒分析!$D$18))))</f>
        <v>0.26400000000000001</v>
      </c>
      <c r="N498" s="1">
        <f t="shared" si="96"/>
        <v>0</v>
      </c>
      <c r="O498" s="1">
        <f t="shared" si="97"/>
        <v>0</v>
      </c>
      <c r="P498" s="7">
        <f>IF($C498="二本差勝",中堅分析!$D$14,IF($C498="一本差勝",中堅分析!$D$15,IF($C498="引き分け",中堅分析!$D$16,IF($C498="一本差負",中堅分析!$D$17,中堅分析!$D$18))))</f>
        <v>0.20800000000000002</v>
      </c>
      <c r="Q498" s="1">
        <f t="shared" si="98"/>
        <v>-1</v>
      </c>
      <c r="R498" s="1">
        <f t="shared" si="99"/>
        <v>-1</v>
      </c>
      <c r="S498" s="7">
        <f>IF($D498="二本差勝",副将分析!$D$14,IF($D498="一本差勝",副将分析!$D$15,IF($D498="引き分け",副将分析!$D$16,IF($D498="一本差負",副将分析!$D$17,副将分析!$D$18))))</f>
        <v>0.20800000000000002</v>
      </c>
      <c r="T498" s="1">
        <f t="shared" si="100"/>
        <v>1</v>
      </c>
      <c r="U498" s="1">
        <f t="shared" si="101"/>
        <v>1</v>
      </c>
      <c r="V498" s="7">
        <f>IF($E498="二本差勝",大将分析!$D$14,IF($E498="一本差勝",大将分析!$D$15,IF($E498="引き分け",大将分析!$D$16,IF($E498="一本差負",大将分析!$D$17,大将分析!$D$18))))</f>
        <v>0.20800000000000002</v>
      </c>
      <c r="W498" s="1">
        <f t="shared" si="102"/>
        <v>1</v>
      </c>
      <c r="X498" s="1">
        <f t="shared" si="103"/>
        <v>1</v>
      </c>
    </row>
    <row r="499" spans="1:24" x14ac:dyDescent="0.15">
      <c r="A499" s="1" t="s">
        <v>39</v>
      </c>
      <c r="B499" s="1" t="s">
        <v>22</v>
      </c>
      <c r="C499" s="1" t="s">
        <v>42</v>
      </c>
      <c r="D499" s="1" t="s">
        <v>39</v>
      </c>
      <c r="E499" s="1" t="s">
        <v>40</v>
      </c>
      <c r="F499" s="19">
        <f t="shared" si="91"/>
        <v>2</v>
      </c>
      <c r="G499" s="19">
        <f t="shared" si="92"/>
        <v>3</v>
      </c>
      <c r="H499" s="20">
        <f t="shared" si="93"/>
        <v>2.2491955200000017E-4</v>
      </c>
      <c r="J499" s="7">
        <f>IF($A499="二本差勝",先鋒分析!$D$14,IF($A499="一本差勝",先鋒分析!$D$15,IF($A499="引き分け",先鋒分析!$D$16,IF($A499="一本差負",先鋒分析!$D$17,先鋒分析!$D$18))))</f>
        <v>0.16000000000000003</v>
      </c>
      <c r="K499" s="19">
        <f t="shared" si="94"/>
        <v>1</v>
      </c>
      <c r="L499" s="19">
        <f t="shared" si="95"/>
        <v>2</v>
      </c>
      <c r="M499" s="7">
        <f>IF($B499="二本差勝",次鋒分析!$D$14,IF($B499="一本差勝",次鋒分析!$D$15,IF($B499="引き分け",次鋒分析!$D$16,IF($B499="一本差負",次鋒分析!$D$17,次鋒分析!$D$18))))</f>
        <v>0.26400000000000001</v>
      </c>
      <c r="N499" s="1">
        <f t="shared" si="96"/>
        <v>0</v>
      </c>
      <c r="O499" s="1">
        <f t="shared" si="97"/>
        <v>0</v>
      </c>
      <c r="P499" s="7">
        <f>IF($C499="二本差勝",中堅分析!$D$14,IF($C499="一本差勝",中堅分析!$D$15,IF($C499="引き分け",中堅分析!$D$16,IF($C499="一本差負",中堅分析!$D$17,中堅分析!$D$18))))</f>
        <v>0.16000000000000003</v>
      </c>
      <c r="Q499" s="1">
        <f t="shared" si="98"/>
        <v>-1</v>
      </c>
      <c r="R499" s="1">
        <f t="shared" si="99"/>
        <v>-2</v>
      </c>
      <c r="S499" s="7">
        <f>IF($D499="二本差勝",副将分析!$D$14,IF($D499="一本差勝",副将分析!$D$15,IF($D499="引き分け",副将分析!$D$16,IF($D499="一本差負",副将分析!$D$17,副将分析!$D$18))))</f>
        <v>0.16000000000000003</v>
      </c>
      <c r="T499" s="1">
        <f t="shared" si="100"/>
        <v>1</v>
      </c>
      <c r="U499" s="1">
        <f t="shared" si="101"/>
        <v>2</v>
      </c>
      <c r="V499" s="7">
        <f>IF($E499="二本差勝",大将分析!$D$14,IF($E499="一本差勝",大将分析!$D$15,IF($E499="引き分け",大将分析!$D$16,IF($E499="一本差負",大将分析!$D$17,大将分析!$D$18))))</f>
        <v>0.20800000000000002</v>
      </c>
      <c r="W499" s="1">
        <f t="shared" si="102"/>
        <v>1</v>
      </c>
      <c r="X499" s="1">
        <f t="shared" si="103"/>
        <v>1</v>
      </c>
    </row>
    <row r="500" spans="1:24" x14ac:dyDescent="0.15">
      <c r="A500" s="1" t="s">
        <v>39</v>
      </c>
      <c r="B500" s="1" t="s">
        <v>22</v>
      </c>
      <c r="C500" s="1" t="s">
        <v>42</v>
      </c>
      <c r="D500" s="1" t="s">
        <v>40</v>
      </c>
      <c r="E500" s="1" t="s">
        <v>39</v>
      </c>
      <c r="F500" s="19">
        <f t="shared" si="91"/>
        <v>2</v>
      </c>
      <c r="G500" s="19">
        <f t="shared" si="92"/>
        <v>3</v>
      </c>
      <c r="H500" s="20">
        <f t="shared" si="93"/>
        <v>2.2491955200000017E-4</v>
      </c>
      <c r="J500" s="7">
        <f>IF($A500="二本差勝",先鋒分析!$D$14,IF($A500="一本差勝",先鋒分析!$D$15,IF($A500="引き分け",先鋒分析!$D$16,IF($A500="一本差負",先鋒分析!$D$17,先鋒分析!$D$18))))</f>
        <v>0.16000000000000003</v>
      </c>
      <c r="K500" s="19">
        <f t="shared" si="94"/>
        <v>1</v>
      </c>
      <c r="L500" s="19">
        <f t="shared" si="95"/>
        <v>2</v>
      </c>
      <c r="M500" s="7">
        <f>IF($B500="二本差勝",次鋒分析!$D$14,IF($B500="一本差勝",次鋒分析!$D$15,IF($B500="引き分け",次鋒分析!$D$16,IF($B500="一本差負",次鋒分析!$D$17,次鋒分析!$D$18))))</f>
        <v>0.26400000000000001</v>
      </c>
      <c r="N500" s="1">
        <f t="shared" si="96"/>
        <v>0</v>
      </c>
      <c r="O500" s="1">
        <f t="shared" si="97"/>
        <v>0</v>
      </c>
      <c r="P500" s="7">
        <f>IF($C500="二本差勝",中堅分析!$D$14,IF($C500="一本差勝",中堅分析!$D$15,IF($C500="引き分け",中堅分析!$D$16,IF($C500="一本差負",中堅分析!$D$17,中堅分析!$D$18))))</f>
        <v>0.16000000000000003</v>
      </c>
      <c r="Q500" s="1">
        <f t="shared" si="98"/>
        <v>-1</v>
      </c>
      <c r="R500" s="1">
        <f t="shared" si="99"/>
        <v>-2</v>
      </c>
      <c r="S500" s="7">
        <f>IF($D500="二本差勝",副将分析!$D$14,IF($D500="一本差勝",副将分析!$D$15,IF($D500="引き分け",副将分析!$D$16,IF($D500="一本差負",副将分析!$D$17,副将分析!$D$18))))</f>
        <v>0.20800000000000002</v>
      </c>
      <c r="T500" s="1">
        <f t="shared" si="100"/>
        <v>1</v>
      </c>
      <c r="U500" s="1">
        <f t="shared" si="101"/>
        <v>1</v>
      </c>
      <c r="V500" s="7">
        <f>IF($E500="二本差勝",大将分析!$D$14,IF($E500="一本差勝",大将分析!$D$15,IF($E500="引き分け",大将分析!$D$16,IF($E500="一本差負",大将分析!$D$17,大将分析!$D$18))))</f>
        <v>0.16000000000000003</v>
      </c>
      <c r="W500" s="1">
        <f t="shared" si="102"/>
        <v>1</v>
      </c>
      <c r="X500" s="1">
        <f t="shared" si="103"/>
        <v>2</v>
      </c>
    </row>
    <row r="501" spans="1:24" x14ac:dyDescent="0.15">
      <c r="A501" s="1" t="s">
        <v>39</v>
      </c>
      <c r="B501" s="1" t="s">
        <v>41</v>
      </c>
      <c r="C501" s="1" t="s">
        <v>40</v>
      </c>
      <c r="D501" s="1" t="s">
        <v>40</v>
      </c>
      <c r="E501" s="1" t="s">
        <v>22</v>
      </c>
      <c r="F501" s="19">
        <f t="shared" si="91"/>
        <v>2</v>
      </c>
      <c r="G501" s="19">
        <f t="shared" si="92"/>
        <v>3</v>
      </c>
      <c r="H501" s="20">
        <f t="shared" si="93"/>
        <v>3.801140428800002E-4</v>
      </c>
      <c r="J501" s="7">
        <f>IF($A501="二本差勝",先鋒分析!$D$14,IF($A501="一本差勝",先鋒分析!$D$15,IF($A501="引き分け",先鋒分析!$D$16,IF($A501="一本差負",先鋒分析!$D$17,先鋒分析!$D$18))))</f>
        <v>0.16000000000000003</v>
      </c>
      <c r="K501" s="19">
        <f t="shared" si="94"/>
        <v>1</v>
      </c>
      <c r="L501" s="19">
        <f t="shared" si="95"/>
        <v>2</v>
      </c>
      <c r="M501" s="7">
        <f>IF($B501="二本差勝",次鋒分析!$D$14,IF($B501="一本差勝",次鋒分析!$D$15,IF($B501="引き分け",次鋒分析!$D$16,IF($B501="一本差負",次鋒分析!$D$17,次鋒分析!$D$18))))</f>
        <v>0.20800000000000002</v>
      </c>
      <c r="N501" s="1">
        <f t="shared" si="96"/>
        <v>-1</v>
      </c>
      <c r="O501" s="1">
        <f t="shared" si="97"/>
        <v>-1</v>
      </c>
      <c r="P501" s="7">
        <f>IF($C501="二本差勝",中堅分析!$D$14,IF($C501="一本差勝",中堅分析!$D$15,IF($C501="引き分け",中堅分析!$D$16,IF($C501="一本差負",中堅分析!$D$17,中堅分析!$D$18))))</f>
        <v>0.20800000000000002</v>
      </c>
      <c r="Q501" s="1">
        <f t="shared" si="98"/>
        <v>1</v>
      </c>
      <c r="R501" s="1">
        <f t="shared" si="99"/>
        <v>1</v>
      </c>
      <c r="S501" s="7">
        <f>IF($D501="二本差勝",副将分析!$D$14,IF($D501="一本差勝",副将分析!$D$15,IF($D501="引き分け",副将分析!$D$16,IF($D501="一本差負",副将分析!$D$17,副将分析!$D$18))))</f>
        <v>0.20800000000000002</v>
      </c>
      <c r="T501" s="1">
        <f t="shared" si="100"/>
        <v>1</v>
      </c>
      <c r="U501" s="1">
        <f t="shared" si="101"/>
        <v>1</v>
      </c>
      <c r="V501" s="7">
        <f>IF($E501="二本差勝",大将分析!$D$14,IF($E501="一本差勝",大将分析!$D$15,IF($E501="引き分け",大将分析!$D$16,IF($E501="一本差負",大将分析!$D$17,大将分析!$D$18))))</f>
        <v>0.26400000000000001</v>
      </c>
      <c r="W501" s="1">
        <f t="shared" si="102"/>
        <v>0</v>
      </c>
      <c r="X501" s="1">
        <f t="shared" si="103"/>
        <v>0</v>
      </c>
    </row>
    <row r="502" spans="1:24" x14ac:dyDescent="0.15">
      <c r="A502" s="1" t="s">
        <v>39</v>
      </c>
      <c r="B502" s="1" t="s">
        <v>41</v>
      </c>
      <c r="C502" s="1" t="s">
        <v>40</v>
      </c>
      <c r="D502" s="1" t="s">
        <v>22</v>
      </c>
      <c r="E502" s="1" t="s">
        <v>40</v>
      </c>
      <c r="F502" s="19">
        <f t="shared" si="91"/>
        <v>2</v>
      </c>
      <c r="G502" s="19">
        <f t="shared" si="92"/>
        <v>3</v>
      </c>
      <c r="H502" s="20">
        <f t="shared" si="93"/>
        <v>3.8011404288000025E-4</v>
      </c>
      <c r="J502" s="7">
        <f>IF($A502="二本差勝",先鋒分析!$D$14,IF($A502="一本差勝",先鋒分析!$D$15,IF($A502="引き分け",先鋒分析!$D$16,IF($A502="一本差負",先鋒分析!$D$17,先鋒分析!$D$18))))</f>
        <v>0.16000000000000003</v>
      </c>
      <c r="K502" s="19">
        <f t="shared" si="94"/>
        <v>1</v>
      </c>
      <c r="L502" s="19">
        <f t="shared" si="95"/>
        <v>2</v>
      </c>
      <c r="M502" s="7">
        <f>IF($B502="二本差勝",次鋒分析!$D$14,IF($B502="一本差勝",次鋒分析!$D$15,IF($B502="引き分け",次鋒分析!$D$16,IF($B502="一本差負",次鋒分析!$D$17,次鋒分析!$D$18))))</f>
        <v>0.20800000000000002</v>
      </c>
      <c r="N502" s="1">
        <f t="shared" si="96"/>
        <v>-1</v>
      </c>
      <c r="O502" s="1">
        <f t="shared" si="97"/>
        <v>-1</v>
      </c>
      <c r="P502" s="7">
        <f>IF($C502="二本差勝",中堅分析!$D$14,IF($C502="一本差勝",中堅分析!$D$15,IF($C502="引き分け",中堅分析!$D$16,IF($C502="一本差負",中堅分析!$D$17,中堅分析!$D$18))))</f>
        <v>0.20800000000000002</v>
      </c>
      <c r="Q502" s="1">
        <f t="shared" si="98"/>
        <v>1</v>
      </c>
      <c r="R502" s="1">
        <f t="shared" si="99"/>
        <v>1</v>
      </c>
      <c r="S502" s="7">
        <f>IF($D502="二本差勝",副将分析!$D$14,IF($D502="一本差勝",副将分析!$D$15,IF($D502="引き分け",副将分析!$D$16,IF($D502="一本差負",副将分析!$D$17,副将分析!$D$18))))</f>
        <v>0.26400000000000001</v>
      </c>
      <c r="T502" s="1">
        <f t="shared" si="100"/>
        <v>0</v>
      </c>
      <c r="U502" s="1">
        <f t="shared" si="101"/>
        <v>0</v>
      </c>
      <c r="V502" s="7">
        <f>IF($E502="二本差勝",大将分析!$D$14,IF($E502="一本差勝",大将分析!$D$15,IF($E502="引き分け",大将分析!$D$16,IF($E502="一本差負",大将分析!$D$17,大将分析!$D$18))))</f>
        <v>0.20800000000000002</v>
      </c>
      <c r="W502" s="1">
        <f t="shared" si="102"/>
        <v>1</v>
      </c>
      <c r="X502" s="1">
        <f t="shared" si="103"/>
        <v>1</v>
      </c>
    </row>
    <row r="503" spans="1:24" x14ac:dyDescent="0.15">
      <c r="A503" s="1" t="s">
        <v>39</v>
      </c>
      <c r="B503" s="1" t="s">
        <v>41</v>
      </c>
      <c r="C503" s="1" t="s">
        <v>22</v>
      </c>
      <c r="D503" s="1" t="s">
        <v>40</v>
      </c>
      <c r="E503" s="1" t="s">
        <v>40</v>
      </c>
      <c r="F503" s="19">
        <f t="shared" si="91"/>
        <v>2</v>
      </c>
      <c r="G503" s="19">
        <f t="shared" si="92"/>
        <v>3</v>
      </c>
      <c r="H503" s="20">
        <f t="shared" si="93"/>
        <v>3.801140428800002E-4</v>
      </c>
      <c r="J503" s="7">
        <f>IF($A503="二本差勝",先鋒分析!$D$14,IF($A503="一本差勝",先鋒分析!$D$15,IF($A503="引き分け",先鋒分析!$D$16,IF($A503="一本差負",先鋒分析!$D$17,先鋒分析!$D$18))))</f>
        <v>0.16000000000000003</v>
      </c>
      <c r="K503" s="19">
        <f t="shared" si="94"/>
        <v>1</v>
      </c>
      <c r="L503" s="19">
        <f t="shared" si="95"/>
        <v>2</v>
      </c>
      <c r="M503" s="7">
        <f>IF($B503="二本差勝",次鋒分析!$D$14,IF($B503="一本差勝",次鋒分析!$D$15,IF($B503="引き分け",次鋒分析!$D$16,IF($B503="一本差負",次鋒分析!$D$17,次鋒分析!$D$18))))</f>
        <v>0.20800000000000002</v>
      </c>
      <c r="N503" s="1">
        <f t="shared" si="96"/>
        <v>-1</v>
      </c>
      <c r="O503" s="1">
        <f t="shared" si="97"/>
        <v>-1</v>
      </c>
      <c r="P503" s="7">
        <f>IF($C503="二本差勝",中堅分析!$D$14,IF($C503="一本差勝",中堅分析!$D$15,IF($C503="引き分け",中堅分析!$D$16,IF($C503="一本差負",中堅分析!$D$17,中堅分析!$D$18))))</f>
        <v>0.26400000000000001</v>
      </c>
      <c r="Q503" s="1">
        <f t="shared" si="98"/>
        <v>0</v>
      </c>
      <c r="R503" s="1">
        <f t="shared" si="99"/>
        <v>0</v>
      </c>
      <c r="S503" s="7">
        <f>IF($D503="二本差勝",副将分析!$D$14,IF($D503="一本差勝",副将分析!$D$15,IF($D503="引き分け",副将分析!$D$16,IF($D503="一本差負",副将分析!$D$17,副将分析!$D$18))))</f>
        <v>0.20800000000000002</v>
      </c>
      <c r="T503" s="1">
        <f t="shared" si="100"/>
        <v>1</v>
      </c>
      <c r="U503" s="1">
        <f t="shared" si="101"/>
        <v>1</v>
      </c>
      <c r="V503" s="7">
        <f>IF($E503="二本差勝",大将分析!$D$14,IF($E503="一本差勝",大将分析!$D$15,IF($E503="引き分け",大将分析!$D$16,IF($E503="一本差負",大将分析!$D$17,大将分析!$D$18))))</f>
        <v>0.20800000000000002</v>
      </c>
      <c r="W503" s="1">
        <f t="shared" si="102"/>
        <v>1</v>
      </c>
      <c r="X503" s="1">
        <f t="shared" si="103"/>
        <v>1</v>
      </c>
    </row>
    <row r="504" spans="1:24" x14ac:dyDescent="0.15">
      <c r="A504" s="1" t="s">
        <v>39</v>
      </c>
      <c r="B504" s="1" t="s">
        <v>42</v>
      </c>
      <c r="C504" s="1" t="s">
        <v>39</v>
      </c>
      <c r="D504" s="1" t="s">
        <v>40</v>
      </c>
      <c r="E504" s="1" t="s">
        <v>22</v>
      </c>
      <c r="F504" s="19">
        <f t="shared" si="91"/>
        <v>2</v>
      </c>
      <c r="G504" s="19">
        <f t="shared" si="92"/>
        <v>3</v>
      </c>
      <c r="H504" s="20">
        <f t="shared" si="93"/>
        <v>2.2491955200000017E-4</v>
      </c>
      <c r="J504" s="7">
        <f>IF($A504="二本差勝",先鋒分析!$D$14,IF($A504="一本差勝",先鋒分析!$D$15,IF($A504="引き分け",先鋒分析!$D$16,IF($A504="一本差負",先鋒分析!$D$17,先鋒分析!$D$18))))</f>
        <v>0.16000000000000003</v>
      </c>
      <c r="K504" s="19">
        <f t="shared" si="94"/>
        <v>1</v>
      </c>
      <c r="L504" s="19">
        <f t="shared" si="95"/>
        <v>2</v>
      </c>
      <c r="M504" s="7">
        <f>IF($B504="二本差勝",次鋒分析!$D$14,IF($B504="一本差勝",次鋒分析!$D$15,IF($B504="引き分け",次鋒分析!$D$16,IF($B504="一本差負",次鋒分析!$D$17,次鋒分析!$D$18))))</f>
        <v>0.16000000000000003</v>
      </c>
      <c r="N504" s="1">
        <f t="shared" si="96"/>
        <v>-1</v>
      </c>
      <c r="O504" s="1">
        <f t="shared" si="97"/>
        <v>-2</v>
      </c>
      <c r="P504" s="7">
        <f>IF($C504="二本差勝",中堅分析!$D$14,IF($C504="一本差勝",中堅分析!$D$15,IF($C504="引き分け",中堅分析!$D$16,IF($C504="一本差負",中堅分析!$D$17,中堅分析!$D$18))))</f>
        <v>0.16000000000000003</v>
      </c>
      <c r="Q504" s="1">
        <f t="shared" si="98"/>
        <v>1</v>
      </c>
      <c r="R504" s="1">
        <f t="shared" si="99"/>
        <v>2</v>
      </c>
      <c r="S504" s="7">
        <f>IF($D504="二本差勝",副将分析!$D$14,IF($D504="一本差勝",副将分析!$D$15,IF($D504="引き分け",副将分析!$D$16,IF($D504="一本差負",副将分析!$D$17,副将分析!$D$18))))</f>
        <v>0.20800000000000002</v>
      </c>
      <c r="T504" s="1">
        <f t="shared" si="100"/>
        <v>1</v>
      </c>
      <c r="U504" s="1">
        <f t="shared" si="101"/>
        <v>1</v>
      </c>
      <c r="V504" s="7">
        <f>IF($E504="二本差勝",大将分析!$D$14,IF($E504="一本差勝",大将分析!$D$15,IF($E504="引き分け",大将分析!$D$16,IF($E504="一本差負",大将分析!$D$17,大将分析!$D$18))))</f>
        <v>0.26400000000000001</v>
      </c>
      <c r="W504" s="1">
        <f t="shared" si="102"/>
        <v>0</v>
      </c>
      <c r="X504" s="1">
        <f t="shared" si="103"/>
        <v>0</v>
      </c>
    </row>
    <row r="505" spans="1:24" x14ac:dyDescent="0.15">
      <c r="A505" s="1" t="s">
        <v>39</v>
      </c>
      <c r="B505" s="1" t="s">
        <v>42</v>
      </c>
      <c r="C505" s="1" t="s">
        <v>39</v>
      </c>
      <c r="D505" s="1" t="s">
        <v>22</v>
      </c>
      <c r="E505" s="1" t="s">
        <v>40</v>
      </c>
      <c r="F505" s="19">
        <f t="shared" si="91"/>
        <v>2</v>
      </c>
      <c r="G505" s="19">
        <f t="shared" si="92"/>
        <v>3</v>
      </c>
      <c r="H505" s="20">
        <f t="shared" si="93"/>
        <v>2.2491955200000017E-4</v>
      </c>
      <c r="J505" s="7">
        <f>IF($A505="二本差勝",先鋒分析!$D$14,IF($A505="一本差勝",先鋒分析!$D$15,IF($A505="引き分け",先鋒分析!$D$16,IF($A505="一本差負",先鋒分析!$D$17,先鋒分析!$D$18))))</f>
        <v>0.16000000000000003</v>
      </c>
      <c r="K505" s="19">
        <f t="shared" si="94"/>
        <v>1</v>
      </c>
      <c r="L505" s="19">
        <f t="shared" si="95"/>
        <v>2</v>
      </c>
      <c r="M505" s="7">
        <f>IF($B505="二本差勝",次鋒分析!$D$14,IF($B505="一本差勝",次鋒分析!$D$15,IF($B505="引き分け",次鋒分析!$D$16,IF($B505="一本差負",次鋒分析!$D$17,次鋒分析!$D$18))))</f>
        <v>0.16000000000000003</v>
      </c>
      <c r="N505" s="1">
        <f t="shared" si="96"/>
        <v>-1</v>
      </c>
      <c r="O505" s="1">
        <f t="shared" si="97"/>
        <v>-2</v>
      </c>
      <c r="P505" s="7">
        <f>IF($C505="二本差勝",中堅分析!$D$14,IF($C505="一本差勝",中堅分析!$D$15,IF($C505="引き分け",中堅分析!$D$16,IF($C505="一本差負",中堅分析!$D$17,中堅分析!$D$18))))</f>
        <v>0.16000000000000003</v>
      </c>
      <c r="Q505" s="1">
        <f t="shared" si="98"/>
        <v>1</v>
      </c>
      <c r="R505" s="1">
        <f t="shared" si="99"/>
        <v>2</v>
      </c>
      <c r="S505" s="7">
        <f>IF($D505="二本差勝",副将分析!$D$14,IF($D505="一本差勝",副将分析!$D$15,IF($D505="引き分け",副将分析!$D$16,IF($D505="一本差負",副将分析!$D$17,副将分析!$D$18))))</f>
        <v>0.26400000000000001</v>
      </c>
      <c r="T505" s="1">
        <f t="shared" si="100"/>
        <v>0</v>
      </c>
      <c r="U505" s="1">
        <f t="shared" si="101"/>
        <v>0</v>
      </c>
      <c r="V505" s="7">
        <f>IF($E505="二本差勝",大将分析!$D$14,IF($E505="一本差勝",大将分析!$D$15,IF($E505="引き分け",大将分析!$D$16,IF($E505="一本差負",大将分析!$D$17,大将分析!$D$18))))</f>
        <v>0.20800000000000002</v>
      </c>
      <c r="W505" s="1">
        <f t="shared" si="102"/>
        <v>1</v>
      </c>
      <c r="X505" s="1">
        <f t="shared" si="103"/>
        <v>1</v>
      </c>
    </row>
    <row r="506" spans="1:24" x14ac:dyDescent="0.15">
      <c r="A506" s="1" t="s">
        <v>39</v>
      </c>
      <c r="B506" s="1" t="s">
        <v>42</v>
      </c>
      <c r="C506" s="1" t="s">
        <v>40</v>
      </c>
      <c r="D506" s="1" t="s">
        <v>39</v>
      </c>
      <c r="E506" s="1" t="s">
        <v>22</v>
      </c>
      <c r="F506" s="19">
        <f t="shared" si="91"/>
        <v>2</v>
      </c>
      <c r="G506" s="19">
        <f t="shared" si="92"/>
        <v>3</v>
      </c>
      <c r="H506" s="20">
        <f t="shared" si="93"/>
        <v>2.2491955200000017E-4</v>
      </c>
      <c r="J506" s="7">
        <f>IF($A506="二本差勝",先鋒分析!$D$14,IF($A506="一本差勝",先鋒分析!$D$15,IF($A506="引き分け",先鋒分析!$D$16,IF($A506="一本差負",先鋒分析!$D$17,先鋒分析!$D$18))))</f>
        <v>0.16000000000000003</v>
      </c>
      <c r="K506" s="19">
        <f t="shared" si="94"/>
        <v>1</v>
      </c>
      <c r="L506" s="19">
        <f t="shared" si="95"/>
        <v>2</v>
      </c>
      <c r="M506" s="7">
        <f>IF($B506="二本差勝",次鋒分析!$D$14,IF($B506="一本差勝",次鋒分析!$D$15,IF($B506="引き分け",次鋒分析!$D$16,IF($B506="一本差負",次鋒分析!$D$17,次鋒分析!$D$18))))</f>
        <v>0.16000000000000003</v>
      </c>
      <c r="N506" s="1">
        <f t="shared" si="96"/>
        <v>-1</v>
      </c>
      <c r="O506" s="1">
        <f t="shared" si="97"/>
        <v>-2</v>
      </c>
      <c r="P506" s="7">
        <f>IF($C506="二本差勝",中堅分析!$D$14,IF($C506="一本差勝",中堅分析!$D$15,IF($C506="引き分け",中堅分析!$D$16,IF($C506="一本差負",中堅分析!$D$17,中堅分析!$D$18))))</f>
        <v>0.20800000000000002</v>
      </c>
      <c r="Q506" s="1">
        <f t="shared" si="98"/>
        <v>1</v>
      </c>
      <c r="R506" s="1">
        <f t="shared" si="99"/>
        <v>1</v>
      </c>
      <c r="S506" s="7">
        <f>IF($D506="二本差勝",副将分析!$D$14,IF($D506="一本差勝",副将分析!$D$15,IF($D506="引き分け",副将分析!$D$16,IF($D506="一本差負",副将分析!$D$17,副将分析!$D$18))))</f>
        <v>0.16000000000000003</v>
      </c>
      <c r="T506" s="1">
        <f t="shared" si="100"/>
        <v>1</v>
      </c>
      <c r="U506" s="1">
        <f t="shared" si="101"/>
        <v>2</v>
      </c>
      <c r="V506" s="7">
        <f>IF($E506="二本差勝",大将分析!$D$14,IF($E506="一本差勝",大将分析!$D$15,IF($E506="引き分け",大将分析!$D$16,IF($E506="一本差負",大将分析!$D$17,大将分析!$D$18))))</f>
        <v>0.26400000000000001</v>
      </c>
      <c r="W506" s="1">
        <f t="shared" si="102"/>
        <v>0</v>
      </c>
      <c r="X506" s="1">
        <f t="shared" si="103"/>
        <v>0</v>
      </c>
    </row>
    <row r="507" spans="1:24" x14ac:dyDescent="0.15">
      <c r="A507" s="1" t="s">
        <v>39</v>
      </c>
      <c r="B507" s="1" t="s">
        <v>42</v>
      </c>
      <c r="C507" s="1" t="s">
        <v>40</v>
      </c>
      <c r="D507" s="1" t="s">
        <v>22</v>
      </c>
      <c r="E507" s="1" t="s">
        <v>39</v>
      </c>
      <c r="F507" s="19">
        <f t="shared" si="91"/>
        <v>2</v>
      </c>
      <c r="G507" s="19">
        <f t="shared" si="92"/>
        <v>3</v>
      </c>
      <c r="H507" s="20">
        <f t="shared" si="93"/>
        <v>2.2491955200000017E-4</v>
      </c>
      <c r="J507" s="7">
        <f>IF($A507="二本差勝",先鋒分析!$D$14,IF($A507="一本差勝",先鋒分析!$D$15,IF($A507="引き分け",先鋒分析!$D$16,IF($A507="一本差負",先鋒分析!$D$17,先鋒分析!$D$18))))</f>
        <v>0.16000000000000003</v>
      </c>
      <c r="K507" s="19">
        <f t="shared" si="94"/>
        <v>1</v>
      </c>
      <c r="L507" s="19">
        <f t="shared" si="95"/>
        <v>2</v>
      </c>
      <c r="M507" s="7">
        <f>IF($B507="二本差勝",次鋒分析!$D$14,IF($B507="一本差勝",次鋒分析!$D$15,IF($B507="引き分け",次鋒分析!$D$16,IF($B507="一本差負",次鋒分析!$D$17,次鋒分析!$D$18))))</f>
        <v>0.16000000000000003</v>
      </c>
      <c r="N507" s="1">
        <f t="shared" si="96"/>
        <v>-1</v>
      </c>
      <c r="O507" s="1">
        <f t="shared" si="97"/>
        <v>-2</v>
      </c>
      <c r="P507" s="7">
        <f>IF($C507="二本差勝",中堅分析!$D$14,IF($C507="一本差勝",中堅分析!$D$15,IF($C507="引き分け",中堅分析!$D$16,IF($C507="一本差負",中堅分析!$D$17,中堅分析!$D$18))))</f>
        <v>0.20800000000000002</v>
      </c>
      <c r="Q507" s="1">
        <f t="shared" si="98"/>
        <v>1</v>
      </c>
      <c r="R507" s="1">
        <f t="shared" si="99"/>
        <v>1</v>
      </c>
      <c r="S507" s="7">
        <f>IF($D507="二本差勝",副将分析!$D$14,IF($D507="一本差勝",副将分析!$D$15,IF($D507="引き分け",副将分析!$D$16,IF($D507="一本差負",副将分析!$D$17,副将分析!$D$18))))</f>
        <v>0.26400000000000001</v>
      </c>
      <c r="T507" s="1">
        <f t="shared" si="100"/>
        <v>0</v>
      </c>
      <c r="U507" s="1">
        <f t="shared" si="101"/>
        <v>0</v>
      </c>
      <c r="V507" s="7">
        <f>IF($E507="二本差勝",大将分析!$D$14,IF($E507="一本差勝",大将分析!$D$15,IF($E507="引き分け",大将分析!$D$16,IF($E507="一本差負",大将分析!$D$17,大将分析!$D$18))))</f>
        <v>0.16000000000000003</v>
      </c>
      <c r="W507" s="1">
        <f t="shared" si="102"/>
        <v>1</v>
      </c>
      <c r="X507" s="1">
        <f t="shared" si="103"/>
        <v>2</v>
      </c>
    </row>
    <row r="508" spans="1:24" x14ac:dyDescent="0.15">
      <c r="A508" s="1" t="s">
        <v>39</v>
      </c>
      <c r="B508" s="1" t="s">
        <v>42</v>
      </c>
      <c r="C508" s="1" t="s">
        <v>22</v>
      </c>
      <c r="D508" s="1" t="s">
        <v>39</v>
      </c>
      <c r="E508" s="1" t="s">
        <v>40</v>
      </c>
      <c r="F508" s="19">
        <f t="shared" si="91"/>
        <v>2</v>
      </c>
      <c r="G508" s="19">
        <f t="shared" si="92"/>
        <v>3</v>
      </c>
      <c r="H508" s="20">
        <f t="shared" si="93"/>
        <v>2.2491955200000017E-4</v>
      </c>
      <c r="J508" s="7">
        <f>IF($A508="二本差勝",先鋒分析!$D$14,IF($A508="一本差勝",先鋒分析!$D$15,IF($A508="引き分け",先鋒分析!$D$16,IF($A508="一本差負",先鋒分析!$D$17,先鋒分析!$D$18))))</f>
        <v>0.16000000000000003</v>
      </c>
      <c r="K508" s="19">
        <f t="shared" si="94"/>
        <v>1</v>
      </c>
      <c r="L508" s="19">
        <f t="shared" si="95"/>
        <v>2</v>
      </c>
      <c r="M508" s="7">
        <f>IF($B508="二本差勝",次鋒分析!$D$14,IF($B508="一本差勝",次鋒分析!$D$15,IF($B508="引き分け",次鋒分析!$D$16,IF($B508="一本差負",次鋒分析!$D$17,次鋒分析!$D$18))))</f>
        <v>0.16000000000000003</v>
      </c>
      <c r="N508" s="1">
        <f t="shared" si="96"/>
        <v>-1</v>
      </c>
      <c r="O508" s="1">
        <f t="shared" si="97"/>
        <v>-2</v>
      </c>
      <c r="P508" s="7">
        <f>IF($C508="二本差勝",中堅分析!$D$14,IF($C508="一本差勝",中堅分析!$D$15,IF($C508="引き分け",中堅分析!$D$16,IF($C508="一本差負",中堅分析!$D$17,中堅分析!$D$18))))</f>
        <v>0.26400000000000001</v>
      </c>
      <c r="Q508" s="1">
        <f t="shared" si="98"/>
        <v>0</v>
      </c>
      <c r="R508" s="1">
        <f t="shared" si="99"/>
        <v>0</v>
      </c>
      <c r="S508" s="7">
        <f>IF($D508="二本差勝",副将分析!$D$14,IF($D508="一本差勝",副将分析!$D$15,IF($D508="引き分け",副将分析!$D$16,IF($D508="一本差負",副将分析!$D$17,副将分析!$D$18))))</f>
        <v>0.16000000000000003</v>
      </c>
      <c r="T508" s="1">
        <f t="shared" si="100"/>
        <v>1</v>
      </c>
      <c r="U508" s="1">
        <f t="shared" si="101"/>
        <v>2</v>
      </c>
      <c r="V508" s="7">
        <f>IF($E508="二本差勝",大将分析!$D$14,IF($E508="一本差勝",大将分析!$D$15,IF($E508="引き分け",大将分析!$D$16,IF($E508="一本差負",大将分析!$D$17,大将分析!$D$18))))</f>
        <v>0.20800000000000002</v>
      </c>
      <c r="W508" s="1">
        <f t="shared" si="102"/>
        <v>1</v>
      </c>
      <c r="X508" s="1">
        <f t="shared" si="103"/>
        <v>1</v>
      </c>
    </row>
    <row r="509" spans="1:24" x14ac:dyDescent="0.15">
      <c r="A509" s="1" t="s">
        <v>39</v>
      </c>
      <c r="B509" s="1" t="s">
        <v>42</v>
      </c>
      <c r="C509" s="1" t="s">
        <v>22</v>
      </c>
      <c r="D509" s="1" t="s">
        <v>40</v>
      </c>
      <c r="E509" s="1" t="s">
        <v>39</v>
      </c>
      <c r="F509" s="19">
        <f t="shared" si="91"/>
        <v>2</v>
      </c>
      <c r="G509" s="19">
        <f t="shared" si="92"/>
        <v>3</v>
      </c>
      <c r="H509" s="20">
        <f t="shared" si="93"/>
        <v>2.2491955200000017E-4</v>
      </c>
      <c r="J509" s="7">
        <f>IF($A509="二本差勝",先鋒分析!$D$14,IF($A509="一本差勝",先鋒分析!$D$15,IF($A509="引き分け",先鋒分析!$D$16,IF($A509="一本差負",先鋒分析!$D$17,先鋒分析!$D$18))))</f>
        <v>0.16000000000000003</v>
      </c>
      <c r="K509" s="19">
        <f t="shared" si="94"/>
        <v>1</v>
      </c>
      <c r="L509" s="19">
        <f t="shared" si="95"/>
        <v>2</v>
      </c>
      <c r="M509" s="7">
        <f>IF($B509="二本差勝",次鋒分析!$D$14,IF($B509="一本差勝",次鋒分析!$D$15,IF($B509="引き分け",次鋒分析!$D$16,IF($B509="一本差負",次鋒分析!$D$17,次鋒分析!$D$18))))</f>
        <v>0.16000000000000003</v>
      </c>
      <c r="N509" s="1">
        <f t="shared" si="96"/>
        <v>-1</v>
      </c>
      <c r="O509" s="1">
        <f t="shared" si="97"/>
        <v>-2</v>
      </c>
      <c r="P509" s="7">
        <f>IF($C509="二本差勝",中堅分析!$D$14,IF($C509="一本差勝",中堅分析!$D$15,IF($C509="引き分け",中堅分析!$D$16,IF($C509="一本差負",中堅分析!$D$17,中堅分析!$D$18))))</f>
        <v>0.26400000000000001</v>
      </c>
      <c r="Q509" s="1">
        <f t="shared" si="98"/>
        <v>0</v>
      </c>
      <c r="R509" s="1">
        <f t="shared" si="99"/>
        <v>0</v>
      </c>
      <c r="S509" s="7">
        <f>IF($D509="二本差勝",副将分析!$D$14,IF($D509="一本差勝",副将分析!$D$15,IF($D509="引き分け",副将分析!$D$16,IF($D509="一本差負",副将分析!$D$17,副将分析!$D$18))))</f>
        <v>0.20800000000000002</v>
      </c>
      <c r="T509" s="1">
        <f t="shared" si="100"/>
        <v>1</v>
      </c>
      <c r="U509" s="1">
        <f t="shared" si="101"/>
        <v>1</v>
      </c>
      <c r="V509" s="7">
        <f>IF($E509="二本差勝",大将分析!$D$14,IF($E509="一本差勝",大将分析!$D$15,IF($E509="引き分け",大将分析!$D$16,IF($E509="一本差負",大将分析!$D$17,大将分析!$D$18))))</f>
        <v>0.16000000000000003</v>
      </c>
      <c r="W509" s="1">
        <f t="shared" si="102"/>
        <v>1</v>
      </c>
      <c r="X509" s="1">
        <f t="shared" si="103"/>
        <v>2</v>
      </c>
    </row>
    <row r="510" spans="1:24" x14ac:dyDescent="0.15">
      <c r="A510" s="1" t="s">
        <v>40</v>
      </c>
      <c r="B510" s="1" t="s">
        <v>39</v>
      </c>
      <c r="C510" s="1" t="s">
        <v>39</v>
      </c>
      <c r="D510" s="1" t="s">
        <v>22</v>
      </c>
      <c r="E510" s="1" t="s">
        <v>42</v>
      </c>
      <c r="F510" s="19">
        <f t="shared" si="91"/>
        <v>2</v>
      </c>
      <c r="G510" s="19">
        <f t="shared" si="92"/>
        <v>3</v>
      </c>
      <c r="H510" s="20">
        <f t="shared" si="93"/>
        <v>2.2491955200000017E-4</v>
      </c>
      <c r="J510" s="7">
        <f>IF($A510="二本差勝",先鋒分析!$D$14,IF($A510="一本差勝",先鋒分析!$D$15,IF($A510="引き分け",先鋒分析!$D$16,IF($A510="一本差負",先鋒分析!$D$17,先鋒分析!$D$18))))</f>
        <v>0.20800000000000002</v>
      </c>
      <c r="K510" s="19">
        <f t="shared" si="94"/>
        <v>1</v>
      </c>
      <c r="L510" s="19">
        <f t="shared" si="95"/>
        <v>1</v>
      </c>
      <c r="M510" s="7">
        <f>IF($B510="二本差勝",次鋒分析!$D$14,IF($B510="一本差勝",次鋒分析!$D$15,IF($B510="引き分け",次鋒分析!$D$16,IF($B510="一本差負",次鋒分析!$D$17,次鋒分析!$D$18))))</f>
        <v>0.16000000000000003</v>
      </c>
      <c r="N510" s="1">
        <f t="shared" si="96"/>
        <v>1</v>
      </c>
      <c r="O510" s="1">
        <f t="shared" si="97"/>
        <v>2</v>
      </c>
      <c r="P510" s="7">
        <f>IF($C510="二本差勝",中堅分析!$D$14,IF($C510="一本差勝",中堅分析!$D$15,IF($C510="引き分け",中堅分析!$D$16,IF($C510="一本差負",中堅分析!$D$17,中堅分析!$D$18))))</f>
        <v>0.16000000000000003</v>
      </c>
      <c r="Q510" s="1">
        <f t="shared" si="98"/>
        <v>1</v>
      </c>
      <c r="R510" s="1">
        <f t="shared" si="99"/>
        <v>2</v>
      </c>
      <c r="S510" s="7">
        <f>IF($D510="二本差勝",副将分析!$D$14,IF($D510="一本差勝",副将分析!$D$15,IF($D510="引き分け",副将分析!$D$16,IF($D510="一本差負",副将分析!$D$17,副将分析!$D$18))))</f>
        <v>0.26400000000000001</v>
      </c>
      <c r="T510" s="1">
        <f t="shared" si="100"/>
        <v>0</v>
      </c>
      <c r="U510" s="1">
        <f t="shared" si="101"/>
        <v>0</v>
      </c>
      <c r="V510" s="7">
        <f>IF($E510="二本差勝",大将分析!$D$14,IF($E510="一本差勝",大将分析!$D$15,IF($E510="引き分け",大将分析!$D$16,IF($E510="一本差負",大将分析!$D$17,大将分析!$D$18))))</f>
        <v>0.16000000000000003</v>
      </c>
      <c r="W510" s="1">
        <f t="shared" si="102"/>
        <v>-1</v>
      </c>
      <c r="X510" s="1">
        <f t="shared" si="103"/>
        <v>-2</v>
      </c>
    </row>
    <row r="511" spans="1:24" x14ac:dyDescent="0.15">
      <c r="A511" s="1" t="s">
        <v>40</v>
      </c>
      <c r="B511" s="1" t="s">
        <v>39</v>
      </c>
      <c r="C511" s="1" t="s">
        <v>39</v>
      </c>
      <c r="D511" s="1" t="s">
        <v>42</v>
      </c>
      <c r="E511" s="1" t="s">
        <v>22</v>
      </c>
      <c r="F511" s="19">
        <f t="shared" si="91"/>
        <v>2</v>
      </c>
      <c r="G511" s="19">
        <f t="shared" si="92"/>
        <v>3</v>
      </c>
      <c r="H511" s="20">
        <f t="shared" si="93"/>
        <v>2.2491955200000017E-4</v>
      </c>
      <c r="J511" s="7">
        <f>IF($A511="二本差勝",先鋒分析!$D$14,IF($A511="一本差勝",先鋒分析!$D$15,IF($A511="引き分け",先鋒分析!$D$16,IF($A511="一本差負",先鋒分析!$D$17,先鋒分析!$D$18))))</f>
        <v>0.20800000000000002</v>
      </c>
      <c r="K511" s="19">
        <f t="shared" si="94"/>
        <v>1</v>
      </c>
      <c r="L511" s="19">
        <f t="shared" si="95"/>
        <v>1</v>
      </c>
      <c r="M511" s="7">
        <f>IF($B511="二本差勝",次鋒分析!$D$14,IF($B511="一本差勝",次鋒分析!$D$15,IF($B511="引き分け",次鋒分析!$D$16,IF($B511="一本差負",次鋒分析!$D$17,次鋒分析!$D$18))))</f>
        <v>0.16000000000000003</v>
      </c>
      <c r="N511" s="1">
        <f t="shared" si="96"/>
        <v>1</v>
      </c>
      <c r="O511" s="1">
        <f t="shared" si="97"/>
        <v>2</v>
      </c>
      <c r="P511" s="7">
        <f>IF($C511="二本差勝",中堅分析!$D$14,IF($C511="一本差勝",中堅分析!$D$15,IF($C511="引き分け",中堅分析!$D$16,IF($C511="一本差負",中堅分析!$D$17,中堅分析!$D$18))))</f>
        <v>0.16000000000000003</v>
      </c>
      <c r="Q511" s="1">
        <f t="shared" si="98"/>
        <v>1</v>
      </c>
      <c r="R511" s="1">
        <f t="shared" si="99"/>
        <v>2</v>
      </c>
      <c r="S511" s="7">
        <f>IF($D511="二本差勝",副将分析!$D$14,IF($D511="一本差勝",副将分析!$D$15,IF($D511="引き分け",副将分析!$D$16,IF($D511="一本差負",副将分析!$D$17,副将分析!$D$18))))</f>
        <v>0.16000000000000003</v>
      </c>
      <c r="T511" s="1">
        <f t="shared" si="100"/>
        <v>-1</v>
      </c>
      <c r="U511" s="1">
        <f t="shared" si="101"/>
        <v>-2</v>
      </c>
      <c r="V511" s="7">
        <f>IF($E511="二本差勝",大将分析!$D$14,IF($E511="一本差勝",大将分析!$D$15,IF($E511="引き分け",大将分析!$D$16,IF($E511="一本差負",大将分析!$D$17,大将分析!$D$18))))</f>
        <v>0.26400000000000001</v>
      </c>
      <c r="W511" s="1">
        <f t="shared" si="102"/>
        <v>0</v>
      </c>
      <c r="X511" s="1">
        <f t="shared" si="103"/>
        <v>0</v>
      </c>
    </row>
    <row r="512" spans="1:24" x14ac:dyDescent="0.15">
      <c r="A512" s="1" t="s">
        <v>40</v>
      </c>
      <c r="B512" s="1" t="s">
        <v>39</v>
      </c>
      <c r="C512" s="1" t="s">
        <v>40</v>
      </c>
      <c r="D512" s="1" t="s">
        <v>22</v>
      </c>
      <c r="E512" s="1" t="s">
        <v>41</v>
      </c>
      <c r="F512" s="19">
        <f t="shared" si="91"/>
        <v>2</v>
      </c>
      <c r="G512" s="19">
        <f t="shared" si="92"/>
        <v>3</v>
      </c>
      <c r="H512" s="20">
        <f t="shared" si="93"/>
        <v>3.8011404288000025E-4</v>
      </c>
      <c r="J512" s="7">
        <f>IF($A512="二本差勝",先鋒分析!$D$14,IF($A512="一本差勝",先鋒分析!$D$15,IF($A512="引き分け",先鋒分析!$D$16,IF($A512="一本差負",先鋒分析!$D$17,先鋒分析!$D$18))))</f>
        <v>0.20800000000000002</v>
      </c>
      <c r="K512" s="19">
        <f t="shared" si="94"/>
        <v>1</v>
      </c>
      <c r="L512" s="19">
        <f t="shared" si="95"/>
        <v>1</v>
      </c>
      <c r="M512" s="7">
        <f>IF($B512="二本差勝",次鋒分析!$D$14,IF($B512="一本差勝",次鋒分析!$D$15,IF($B512="引き分け",次鋒分析!$D$16,IF($B512="一本差負",次鋒分析!$D$17,次鋒分析!$D$18))))</f>
        <v>0.16000000000000003</v>
      </c>
      <c r="N512" s="1">
        <f t="shared" si="96"/>
        <v>1</v>
      </c>
      <c r="O512" s="1">
        <f t="shared" si="97"/>
        <v>2</v>
      </c>
      <c r="P512" s="7">
        <f>IF($C512="二本差勝",中堅分析!$D$14,IF($C512="一本差勝",中堅分析!$D$15,IF($C512="引き分け",中堅分析!$D$16,IF($C512="一本差負",中堅分析!$D$17,中堅分析!$D$18))))</f>
        <v>0.20800000000000002</v>
      </c>
      <c r="Q512" s="1">
        <f t="shared" si="98"/>
        <v>1</v>
      </c>
      <c r="R512" s="1">
        <f t="shared" si="99"/>
        <v>1</v>
      </c>
      <c r="S512" s="7">
        <f>IF($D512="二本差勝",副将分析!$D$14,IF($D512="一本差勝",副将分析!$D$15,IF($D512="引き分け",副将分析!$D$16,IF($D512="一本差負",副将分析!$D$17,副将分析!$D$18))))</f>
        <v>0.26400000000000001</v>
      </c>
      <c r="T512" s="1">
        <f t="shared" si="100"/>
        <v>0</v>
      </c>
      <c r="U512" s="1">
        <f t="shared" si="101"/>
        <v>0</v>
      </c>
      <c r="V512" s="7">
        <f>IF($E512="二本差勝",大将分析!$D$14,IF($E512="一本差勝",大将分析!$D$15,IF($E512="引き分け",大将分析!$D$16,IF($E512="一本差負",大将分析!$D$17,大将分析!$D$18))))</f>
        <v>0.20800000000000002</v>
      </c>
      <c r="W512" s="1">
        <f t="shared" si="102"/>
        <v>-1</v>
      </c>
      <c r="X512" s="1">
        <f t="shared" si="103"/>
        <v>-1</v>
      </c>
    </row>
    <row r="513" spans="1:24" x14ac:dyDescent="0.15">
      <c r="A513" s="1" t="s">
        <v>40</v>
      </c>
      <c r="B513" s="1" t="s">
        <v>39</v>
      </c>
      <c r="C513" s="1" t="s">
        <v>40</v>
      </c>
      <c r="D513" s="1" t="s">
        <v>41</v>
      </c>
      <c r="E513" s="1" t="s">
        <v>22</v>
      </c>
      <c r="F513" s="19">
        <f t="shared" si="91"/>
        <v>2</v>
      </c>
      <c r="G513" s="19">
        <f t="shared" si="92"/>
        <v>3</v>
      </c>
      <c r="H513" s="20">
        <f t="shared" si="93"/>
        <v>3.801140428800002E-4</v>
      </c>
      <c r="J513" s="7">
        <f>IF($A513="二本差勝",先鋒分析!$D$14,IF($A513="一本差勝",先鋒分析!$D$15,IF($A513="引き分け",先鋒分析!$D$16,IF($A513="一本差負",先鋒分析!$D$17,先鋒分析!$D$18))))</f>
        <v>0.20800000000000002</v>
      </c>
      <c r="K513" s="19">
        <f t="shared" si="94"/>
        <v>1</v>
      </c>
      <c r="L513" s="19">
        <f t="shared" si="95"/>
        <v>1</v>
      </c>
      <c r="M513" s="7">
        <f>IF($B513="二本差勝",次鋒分析!$D$14,IF($B513="一本差勝",次鋒分析!$D$15,IF($B513="引き分け",次鋒分析!$D$16,IF($B513="一本差負",次鋒分析!$D$17,次鋒分析!$D$18))))</f>
        <v>0.16000000000000003</v>
      </c>
      <c r="N513" s="1">
        <f t="shared" si="96"/>
        <v>1</v>
      </c>
      <c r="O513" s="1">
        <f t="shared" si="97"/>
        <v>2</v>
      </c>
      <c r="P513" s="7">
        <f>IF($C513="二本差勝",中堅分析!$D$14,IF($C513="一本差勝",中堅分析!$D$15,IF($C513="引き分け",中堅分析!$D$16,IF($C513="一本差負",中堅分析!$D$17,中堅分析!$D$18))))</f>
        <v>0.20800000000000002</v>
      </c>
      <c r="Q513" s="1">
        <f t="shared" si="98"/>
        <v>1</v>
      </c>
      <c r="R513" s="1">
        <f t="shared" si="99"/>
        <v>1</v>
      </c>
      <c r="S513" s="7">
        <f>IF($D513="二本差勝",副将分析!$D$14,IF($D513="一本差勝",副将分析!$D$15,IF($D513="引き分け",副将分析!$D$16,IF($D513="一本差負",副将分析!$D$17,副将分析!$D$18))))</f>
        <v>0.20800000000000002</v>
      </c>
      <c r="T513" s="1">
        <f t="shared" si="100"/>
        <v>-1</v>
      </c>
      <c r="U513" s="1">
        <f t="shared" si="101"/>
        <v>-1</v>
      </c>
      <c r="V513" s="7">
        <f>IF($E513="二本差勝",大将分析!$D$14,IF($E513="一本差勝",大将分析!$D$15,IF($E513="引き分け",大将分析!$D$16,IF($E513="一本差負",大将分析!$D$17,大将分析!$D$18))))</f>
        <v>0.26400000000000001</v>
      </c>
      <c r="W513" s="1">
        <f t="shared" si="102"/>
        <v>0</v>
      </c>
      <c r="X513" s="1">
        <f t="shared" si="103"/>
        <v>0</v>
      </c>
    </row>
    <row r="514" spans="1:24" x14ac:dyDescent="0.15">
      <c r="A514" s="1" t="s">
        <v>40</v>
      </c>
      <c r="B514" s="1" t="s">
        <v>39</v>
      </c>
      <c r="C514" s="1" t="s">
        <v>22</v>
      </c>
      <c r="D514" s="1" t="s">
        <v>39</v>
      </c>
      <c r="E514" s="1" t="s">
        <v>42</v>
      </c>
      <c r="F514" s="19">
        <f t="shared" si="91"/>
        <v>2</v>
      </c>
      <c r="G514" s="19">
        <f t="shared" si="92"/>
        <v>3</v>
      </c>
      <c r="H514" s="20">
        <f t="shared" si="93"/>
        <v>2.2491955200000014E-4</v>
      </c>
      <c r="J514" s="7">
        <f>IF($A514="二本差勝",先鋒分析!$D$14,IF($A514="一本差勝",先鋒分析!$D$15,IF($A514="引き分け",先鋒分析!$D$16,IF($A514="一本差負",先鋒分析!$D$17,先鋒分析!$D$18))))</f>
        <v>0.20800000000000002</v>
      </c>
      <c r="K514" s="19">
        <f t="shared" si="94"/>
        <v>1</v>
      </c>
      <c r="L514" s="19">
        <f t="shared" si="95"/>
        <v>1</v>
      </c>
      <c r="M514" s="7">
        <f>IF($B514="二本差勝",次鋒分析!$D$14,IF($B514="一本差勝",次鋒分析!$D$15,IF($B514="引き分け",次鋒分析!$D$16,IF($B514="一本差負",次鋒分析!$D$17,次鋒分析!$D$18))))</f>
        <v>0.16000000000000003</v>
      </c>
      <c r="N514" s="1">
        <f t="shared" si="96"/>
        <v>1</v>
      </c>
      <c r="O514" s="1">
        <f t="shared" si="97"/>
        <v>2</v>
      </c>
      <c r="P514" s="7">
        <f>IF($C514="二本差勝",中堅分析!$D$14,IF($C514="一本差勝",中堅分析!$D$15,IF($C514="引き分け",中堅分析!$D$16,IF($C514="一本差負",中堅分析!$D$17,中堅分析!$D$18))))</f>
        <v>0.26400000000000001</v>
      </c>
      <c r="Q514" s="1">
        <f t="shared" si="98"/>
        <v>0</v>
      </c>
      <c r="R514" s="1">
        <f t="shared" si="99"/>
        <v>0</v>
      </c>
      <c r="S514" s="7">
        <f>IF($D514="二本差勝",副将分析!$D$14,IF($D514="一本差勝",副将分析!$D$15,IF($D514="引き分け",副将分析!$D$16,IF($D514="一本差負",副将分析!$D$17,副将分析!$D$18))))</f>
        <v>0.16000000000000003</v>
      </c>
      <c r="T514" s="1">
        <f t="shared" si="100"/>
        <v>1</v>
      </c>
      <c r="U514" s="1">
        <f t="shared" si="101"/>
        <v>2</v>
      </c>
      <c r="V514" s="7">
        <f>IF($E514="二本差勝",大将分析!$D$14,IF($E514="一本差勝",大将分析!$D$15,IF($E514="引き分け",大将分析!$D$16,IF($E514="一本差負",大将分析!$D$17,大将分析!$D$18))))</f>
        <v>0.16000000000000003</v>
      </c>
      <c r="W514" s="1">
        <f t="shared" si="102"/>
        <v>-1</v>
      </c>
      <c r="X514" s="1">
        <f t="shared" si="103"/>
        <v>-2</v>
      </c>
    </row>
    <row r="515" spans="1:24" x14ac:dyDescent="0.15">
      <c r="A515" s="1" t="s">
        <v>40</v>
      </c>
      <c r="B515" s="1" t="s">
        <v>39</v>
      </c>
      <c r="C515" s="1" t="s">
        <v>22</v>
      </c>
      <c r="D515" s="1" t="s">
        <v>40</v>
      </c>
      <c r="E515" s="1" t="s">
        <v>41</v>
      </c>
      <c r="F515" s="19">
        <f t="shared" si="91"/>
        <v>2</v>
      </c>
      <c r="G515" s="19">
        <f t="shared" si="92"/>
        <v>3</v>
      </c>
      <c r="H515" s="20">
        <f t="shared" si="93"/>
        <v>3.801140428800002E-4</v>
      </c>
      <c r="J515" s="7">
        <f>IF($A515="二本差勝",先鋒分析!$D$14,IF($A515="一本差勝",先鋒分析!$D$15,IF($A515="引き分け",先鋒分析!$D$16,IF($A515="一本差負",先鋒分析!$D$17,先鋒分析!$D$18))))</f>
        <v>0.20800000000000002</v>
      </c>
      <c r="K515" s="19">
        <f t="shared" si="94"/>
        <v>1</v>
      </c>
      <c r="L515" s="19">
        <f t="shared" si="95"/>
        <v>1</v>
      </c>
      <c r="M515" s="7">
        <f>IF($B515="二本差勝",次鋒分析!$D$14,IF($B515="一本差勝",次鋒分析!$D$15,IF($B515="引き分け",次鋒分析!$D$16,IF($B515="一本差負",次鋒分析!$D$17,次鋒分析!$D$18))))</f>
        <v>0.16000000000000003</v>
      </c>
      <c r="N515" s="1">
        <f t="shared" si="96"/>
        <v>1</v>
      </c>
      <c r="O515" s="1">
        <f t="shared" si="97"/>
        <v>2</v>
      </c>
      <c r="P515" s="7">
        <f>IF($C515="二本差勝",中堅分析!$D$14,IF($C515="一本差勝",中堅分析!$D$15,IF($C515="引き分け",中堅分析!$D$16,IF($C515="一本差負",中堅分析!$D$17,中堅分析!$D$18))))</f>
        <v>0.26400000000000001</v>
      </c>
      <c r="Q515" s="1">
        <f t="shared" si="98"/>
        <v>0</v>
      </c>
      <c r="R515" s="1">
        <f t="shared" si="99"/>
        <v>0</v>
      </c>
      <c r="S515" s="7">
        <f>IF($D515="二本差勝",副将分析!$D$14,IF($D515="一本差勝",副将分析!$D$15,IF($D515="引き分け",副将分析!$D$16,IF($D515="一本差負",副将分析!$D$17,副将分析!$D$18))))</f>
        <v>0.20800000000000002</v>
      </c>
      <c r="T515" s="1">
        <f t="shared" si="100"/>
        <v>1</v>
      </c>
      <c r="U515" s="1">
        <f t="shared" si="101"/>
        <v>1</v>
      </c>
      <c r="V515" s="7">
        <f>IF($E515="二本差勝",大将分析!$D$14,IF($E515="一本差勝",大将分析!$D$15,IF($E515="引き分け",大将分析!$D$16,IF($E515="一本差負",大将分析!$D$17,大将分析!$D$18))))</f>
        <v>0.20800000000000002</v>
      </c>
      <c r="W515" s="1">
        <f t="shared" si="102"/>
        <v>-1</v>
      </c>
      <c r="X515" s="1">
        <f t="shared" si="103"/>
        <v>-1</v>
      </c>
    </row>
    <row r="516" spans="1:24" x14ac:dyDescent="0.15">
      <c r="A516" s="1" t="s">
        <v>40</v>
      </c>
      <c r="B516" s="1" t="s">
        <v>39</v>
      </c>
      <c r="C516" s="1" t="s">
        <v>22</v>
      </c>
      <c r="D516" s="1" t="s">
        <v>22</v>
      </c>
      <c r="E516" s="1" t="s">
        <v>22</v>
      </c>
      <c r="F516" s="19">
        <f t="shared" si="91"/>
        <v>2</v>
      </c>
      <c r="G516" s="19">
        <f t="shared" si="92"/>
        <v>3</v>
      </c>
      <c r="H516" s="20">
        <f t="shared" si="93"/>
        <v>6.1234348032000025E-4</v>
      </c>
      <c r="J516" s="7">
        <f>IF($A516="二本差勝",先鋒分析!$D$14,IF($A516="一本差勝",先鋒分析!$D$15,IF($A516="引き分け",先鋒分析!$D$16,IF($A516="一本差負",先鋒分析!$D$17,先鋒分析!$D$18))))</f>
        <v>0.20800000000000002</v>
      </c>
      <c r="K516" s="19">
        <f t="shared" si="94"/>
        <v>1</v>
      </c>
      <c r="L516" s="19">
        <f t="shared" si="95"/>
        <v>1</v>
      </c>
      <c r="M516" s="7">
        <f>IF($B516="二本差勝",次鋒分析!$D$14,IF($B516="一本差勝",次鋒分析!$D$15,IF($B516="引き分け",次鋒分析!$D$16,IF($B516="一本差負",次鋒分析!$D$17,次鋒分析!$D$18))))</f>
        <v>0.16000000000000003</v>
      </c>
      <c r="N516" s="1">
        <f t="shared" si="96"/>
        <v>1</v>
      </c>
      <c r="O516" s="1">
        <f t="shared" si="97"/>
        <v>2</v>
      </c>
      <c r="P516" s="7">
        <f>IF($C516="二本差勝",中堅分析!$D$14,IF($C516="一本差勝",中堅分析!$D$15,IF($C516="引き分け",中堅分析!$D$16,IF($C516="一本差負",中堅分析!$D$17,中堅分析!$D$18))))</f>
        <v>0.26400000000000001</v>
      </c>
      <c r="Q516" s="1">
        <f t="shared" si="98"/>
        <v>0</v>
      </c>
      <c r="R516" s="1">
        <f t="shared" si="99"/>
        <v>0</v>
      </c>
      <c r="S516" s="7">
        <f>IF($D516="二本差勝",副将分析!$D$14,IF($D516="一本差勝",副将分析!$D$15,IF($D516="引き分け",副将分析!$D$16,IF($D516="一本差負",副将分析!$D$17,副将分析!$D$18))))</f>
        <v>0.26400000000000001</v>
      </c>
      <c r="T516" s="1">
        <f t="shared" si="100"/>
        <v>0</v>
      </c>
      <c r="U516" s="1">
        <f t="shared" si="101"/>
        <v>0</v>
      </c>
      <c r="V516" s="7">
        <f>IF($E516="二本差勝",大将分析!$D$14,IF($E516="一本差勝",大将分析!$D$15,IF($E516="引き分け",大将分析!$D$16,IF($E516="一本差負",大将分析!$D$17,大将分析!$D$18))))</f>
        <v>0.26400000000000001</v>
      </c>
      <c r="W516" s="1">
        <f t="shared" si="102"/>
        <v>0</v>
      </c>
      <c r="X516" s="1">
        <f t="shared" si="103"/>
        <v>0</v>
      </c>
    </row>
    <row r="517" spans="1:24" x14ac:dyDescent="0.15">
      <c r="A517" s="1" t="s">
        <v>40</v>
      </c>
      <c r="B517" s="1" t="s">
        <v>39</v>
      </c>
      <c r="C517" s="1" t="s">
        <v>22</v>
      </c>
      <c r="D517" s="1" t="s">
        <v>41</v>
      </c>
      <c r="E517" s="1" t="s">
        <v>40</v>
      </c>
      <c r="F517" s="19">
        <f t="shared" si="91"/>
        <v>2</v>
      </c>
      <c r="G517" s="19">
        <f t="shared" si="92"/>
        <v>3</v>
      </c>
      <c r="H517" s="20">
        <f t="shared" si="93"/>
        <v>3.801140428800002E-4</v>
      </c>
      <c r="J517" s="7">
        <f>IF($A517="二本差勝",先鋒分析!$D$14,IF($A517="一本差勝",先鋒分析!$D$15,IF($A517="引き分け",先鋒分析!$D$16,IF($A517="一本差負",先鋒分析!$D$17,先鋒分析!$D$18))))</f>
        <v>0.20800000000000002</v>
      </c>
      <c r="K517" s="19">
        <f t="shared" si="94"/>
        <v>1</v>
      </c>
      <c r="L517" s="19">
        <f t="shared" si="95"/>
        <v>1</v>
      </c>
      <c r="M517" s="7">
        <f>IF($B517="二本差勝",次鋒分析!$D$14,IF($B517="一本差勝",次鋒分析!$D$15,IF($B517="引き分け",次鋒分析!$D$16,IF($B517="一本差負",次鋒分析!$D$17,次鋒分析!$D$18))))</f>
        <v>0.16000000000000003</v>
      </c>
      <c r="N517" s="1">
        <f t="shared" si="96"/>
        <v>1</v>
      </c>
      <c r="O517" s="1">
        <f t="shared" si="97"/>
        <v>2</v>
      </c>
      <c r="P517" s="7">
        <f>IF($C517="二本差勝",中堅分析!$D$14,IF($C517="一本差勝",中堅分析!$D$15,IF($C517="引き分け",中堅分析!$D$16,IF($C517="一本差負",中堅分析!$D$17,中堅分析!$D$18))))</f>
        <v>0.26400000000000001</v>
      </c>
      <c r="Q517" s="1">
        <f t="shared" si="98"/>
        <v>0</v>
      </c>
      <c r="R517" s="1">
        <f t="shared" si="99"/>
        <v>0</v>
      </c>
      <c r="S517" s="7">
        <f>IF($D517="二本差勝",副将分析!$D$14,IF($D517="一本差勝",副将分析!$D$15,IF($D517="引き分け",副将分析!$D$16,IF($D517="一本差負",副将分析!$D$17,副将分析!$D$18))))</f>
        <v>0.20800000000000002</v>
      </c>
      <c r="T517" s="1">
        <f t="shared" si="100"/>
        <v>-1</v>
      </c>
      <c r="U517" s="1">
        <f t="shared" si="101"/>
        <v>-1</v>
      </c>
      <c r="V517" s="7">
        <f>IF($E517="二本差勝",大将分析!$D$14,IF($E517="一本差勝",大将分析!$D$15,IF($E517="引き分け",大将分析!$D$16,IF($E517="一本差負",大将分析!$D$17,大将分析!$D$18))))</f>
        <v>0.20800000000000002</v>
      </c>
      <c r="W517" s="1">
        <f t="shared" si="102"/>
        <v>1</v>
      </c>
      <c r="X517" s="1">
        <f t="shared" si="103"/>
        <v>1</v>
      </c>
    </row>
    <row r="518" spans="1:24" x14ac:dyDescent="0.15">
      <c r="A518" s="1" t="s">
        <v>40</v>
      </c>
      <c r="B518" s="1" t="s">
        <v>39</v>
      </c>
      <c r="C518" s="1" t="s">
        <v>22</v>
      </c>
      <c r="D518" s="1" t="s">
        <v>42</v>
      </c>
      <c r="E518" s="1" t="s">
        <v>39</v>
      </c>
      <c r="F518" s="19">
        <f t="shared" si="91"/>
        <v>2</v>
      </c>
      <c r="G518" s="19">
        <f t="shared" si="92"/>
        <v>3</v>
      </c>
      <c r="H518" s="20">
        <f t="shared" si="93"/>
        <v>2.2491955200000014E-4</v>
      </c>
      <c r="J518" s="7">
        <f>IF($A518="二本差勝",先鋒分析!$D$14,IF($A518="一本差勝",先鋒分析!$D$15,IF($A518="引き分け",先鋒分析!$D$16,IF($A518="一本差負",先鋒分析!$D$17,先鋒分析!$D$18))))</f>
        <v>0.20800000000000002</v>
      </c>
      <c r="K518" s="19">
        <f t="shared" si="94"/>
        <v>1</v>
      </c>
      <c r="L518" s="19">
        <f t="shared" si="95"/>
        <v>1</v>
      </c>
      <c r="M518" s="7">
        <f>IF($B518="二本差勝",次鋒分析!$D$14,IF($B518="一本差勝",次鋒分析!$D$15,IF($B518="引き分け",次鋒分析!$D$16,IF($B518="一本差負",次鋒分析!$D$17,次鋒分析!$D$18))))</f>
        <v>0.16000000000000003</v>
      </c>
      <c r="N518" s="1">
        <f t="shared" si="96"/>
        <v>1</v>
      </c>
      <c r="O518" s="1">
        <f t="shared" si="97"/>
        <v>2</v>
      </c>
      <c r="P518" s="7">
        <f>IF($C518="二本差勝",中堅分析!$D$14,IF($C518="一本差勝",中堅分析!$D$15,IF($C518="引き分け",中堅分析!$D$16,IF($C518="一本差負",中堅分析!$D$17,中堅分析!$D$18))))</f>
        <v>0.26400000000000001</v>
      </c>
      <c r="Q518" s="1">
        <f t="shared" si="98"/>
        <v>0</v>
      </c>
      <c r="R518" s="1">
        <f t="shared" si="99"/>
        <v>0</v>
      </c>
      <c r="S518" s="7">
        <f>IF($D518="二本差勝",副将分析!$D$14,IF($D518="一本差勝",副将分析!$D$15,IF($D518="引き分け",副将分析!$D$16,IF($D518="一本差負",副将分析!$D$17,副将分析!$D$18))))</f>
        <v>0.16000000000000003</v>
      </c>
      <c r="T518" s="1">
        <f t="shared" si="100"/>
        <v>-1</v>
      </c>
      <c r="U518" s="1">
        <f t="shared" si="101"/>
        <v>-2</v>
      </c>
      <c r="V518" s="7">
        <f>IF($E518="二本差勝",大将分析!$D$14,IF($E518="一本差勝",大将分析!$D$15,IF($E518="引き分け",大将分析!$D$16,IF($E518="一本差負",大将分析!$D$17,大将分析!$D$18))))</f>
        <v>0.16000000000000003</v>
      </c>
      <c r="W518" s="1">
        <f t="shared" si="102"/>
        <v>1</v>
      </c>
      <c r="X518" s="1">
        <f t="shared" si="103"/>
        <v>2</v>
      </c>
    </row>
    <row r="519" spans="1:24" x14ac:dyDescent="0.15">
      <c r="A519" s="1" t="s">
        <v>40</v>
      </c>
      <c r="B519" s="1" t="s">
        <v>39</v>
      </c>
      <c r="C519" s="1" t="s">
        <v>41</v>
      </c>
      <c r="D519" s="1" t="s">
        <v>40</v>
      </c>
      <c r="E519" s="1" t="s">
        <v>22</v>
      </c>
      <c r="F519" s="19">
        <f t="shared" si="91"/>
        <v>2</v>
      </c>
      <c r="G519" s="19">
        <f t="shared" si="92"/>
        <v>3</v>
      </c>
      <c r="H519" s="20">
        <f t="shared" si="93"/>
        <v>3.801140428800002E-4</v>
      </c>
      <c r="J519" s="7">
        <f>IF($A519="二本差勝",先鋒分析!$D$14,IF($A519="一本差勝",先鋒分析!$D$15,IF($A519="引き分け",先鋒分析!$D$16,IF($A519="一本差負",先鋒分析!$D$17,先鋒分析!$D$18))))</f>
        <v>0.20800000000000002</v>
      </c>
      <c r="K519" s="19">
        <f t="shared" si="94"/>
        <v>1</v>
      </c>
      <c r="L519" s="19">
        <f t="shared" si="95"/>
        <v>1</v>
      </c>
      <c r="M519" s="7">
        <f>IF($B519="二本差勝",次鋒分析!$D$14,IF($B519="一本差勝",次鋒分析!$D$15,IF($B519="引き分け",次鋒分析!$D$16,IF($B519="一本差負",次鋒分析!$D$17,次鋒分析!$D$18))))</f>
        <v>0.16000000000000003</v>
      </c>
      <c r="N519" s="1">
        <f t="shared" si="96"/>
        <v>1</v>
      </c>
      <c r="O519" s="1">
        <f t="shared" si="97"/>
        <v>2</v>
      </c>
      <c r="P519" s="7">
        <f>IF($C519="二本差勝",中堅分析!$D$14,IF($C519="一本差勝",中堅分析!$D$15,IF($C519="引き分け",中堅分析!$D$16,IF($C519="一本差負",中堅分析!$D$17,中堅分析!$D$18))))</f>
        <v>0.20800000000000002</v>
      </c>
      <c r="Q519" s="1">
        <f t="shared" si="98"/>
        <v>-1</v>
      </c>
      <c r="R519" s="1">
        <f t="shared" si="99"/>
        <v>-1</v>
      </c>
      <c r="S519" s="7">
        <f>IF($D519="二本差勝",副将分析!$D$14,IF($D519="一本差勝",副将分析!$D$15,IF($D519="引き分け",副将分析!$D$16,IF($D519="一本差負",副将分析!$D$17,副将分析!$D$18))))</f>
        <v>0.20800000000000002</v>
      </c>
      <c r="T519" s="1">
        <f t="shared" si="100"/>
        <v>1</v>
      </c>
      <c r="U519" s="1">
        <f t="shared" si="101"/>
        <v>1</v>
      </c>
      <c r="V519" s="7">
        <f>IF($E519="二本差勝",大将分析!$D$14,IF($E519="一本差勝",大将分析!$D$15,IF($E519="引き分け",大将分析!$D$16,IF($E519="一本差負",大将分析!$D$17,大将分析!$D$18))))</f>
        <v>0.26400000000000001</v>
      </c>
      <c r="W519" s="1">
        <f t="shared" si="102"/>
        <v>0</v>
      </c>
      <c r="X519" s="1">
        <f t="shared" si="103"/>
        <v>0</v>
      </c>
    </row>
    <row r="520" spans="1:24" x14ac:dyDescent="0.15">
      <c r="A520" s="1" t="s">
        <v>40</v>
      </c>
      <c r="B520" s="1" t="s">
        <v>39</v>
      </c>
      <c r="C520" s="1" t="s">
        <v>41</v>
      </c>
      <c r="D520" s="1" t="s">
        <v>22</v>
      </c>
      <c r="E520" s="1" t="s">
        <v>40</v>
      </c>
      <c r="F520" s="19">
        <f t="shared" ref="F520:F583" si="104">K520+N520+Q520+T520+W520</f>
        <v>2</v>
      </c>
      <c r="G520" s="19">
        <f t="shared" ref="G520:G583" si="105">L520+O520+R520+U520+X520</f>
        <v>3</v>
      </c>
      <c r="H520" s="20">
        <f t="shared" ref="H520:H583" si="106">J520*M520*P520*S520*V520</f>
        <v>3.8011404288000025E-4</v>
      </c>
      <c r="J520" s="7">
        <f>IF($A520="二本差勝",先鋒分析!$D$14,IF($A520="一本差勝",先鋒分析!$D$15,IF($A520="引き分け",先鋒分析!$D$16,IF($A520="一本差負",先鋒分析!$D$17,先鋒分析!$D$18))))</f>
        <v>0.20800000000000002</v>
      </c>
      <c r="K520" s="19">
        <f t="shared" ref="K520:K583" si="107">IF($A520="二本差勝",1,IF($A520="一本差勝",1,IF($A520="引き分け",0,-1)))</f>
        <v>1</v>
      </c>
      <c r="L520" s="19">
        <f t="shared" ref="L520:L583" si="108">IF($A520="二本差勝",2,IF($A520="一本差勝",1,IF($A520="引き分け",0,IF($A520="一本差負",-1,-2))))</f>
        <v>1</v>
      </c>
      <c r="M520" s="7">
        <f>IF($B520="二本差勝",次鋒分析!$D$14,IF($B520="一本差勝",次鋒分析!$D$15,IF($B520="引き分け",次鋒分析!$D$16,IF($B520="一本差負",次鋒分析!$D$17,次鋒分析!$D$18))))</f>
        <v>0.16000000000000003</v>
      </c>
      <c r="N520" s="1">
        <f t="shared" ref="N520:N583" si="109">IF($B520="二本差勝",1,IF($B520="一本差勝",1,IF($B520="引き分け",0,-1)))</f>
        <v>1</v>
      </c>
      <c r="O520" s="1">
        <f t="shared" ref="O520:O583" si="110">IF($B520="二本差勝",2,IF($B520="一本差勝",1,IF($B520="引き分け",0,IF($B520="一本差負",-1,-2))))</f>
        <v>2</v>
      </c>
      <c r="P520" s="7">
        <f>IF($C520="二本差勝",中堅分析!$D$14,IF($C520="一本差勝",中堅分析!$D$15,IF($C520="引き分け",中堅分析!$D$16,IF($C520="一本差負",中堅分析!$D$17,中堅分析!$D$18))))</f>
        <v>0.20800000000000002</v>
      </c>
      <c r="Q520" s="1">
        <f t="shared" ref="Q520:Q583" si="111">IF($C520="二本差勝",1,IF($C520="一本差勝",1,IF($C520="引き分け",0,-1)))</f>
        <v>-1</v>
      </c>
      <c r="R520" s="1">
        <f t="shared" ref="R520:R583" si="112">IF($C520="二本差勝",2,IF($C520="一本差勝",1,IF($C520="引き分け",0,IF($C520="一本差負",-1,-2))))</f>
        <v>-1</v>
      </c>
      <c r="S520" s="7">
        <f>IF($D520="二本差勝",副将分析!$D$14,IF($D520="一本差勝",副将分析!$D$15,IF($D520="引き分け",副将分析!$D$16,IF($D520="一本差負",副将分析!$D$17,副将分析!$D$18))))</f>
        <v>0.26400000000000001</v>
      </c>
      <c r="T520" s="1">
        <f t="shared" ref="T520:T583" si="113">IF($D520="二本差勝",1,IF($D520="一本差勝",1,IF($D520="引き分け",0,-1)))</f>
        <v>0</v>
      </c>
      <c r="U520" s="1">
        <f t="shared" ref="U520:U583" si="114">IF($D520="二本差勝",2,IF($D520="一本差勝",1,IF($D520="引き分け",0,IF($D520="一本差負",-1,-2))))</f>
        <v>0</v>
      </c>
      <c r="V520" s="7">
        <f>IF($E520="二本差勝",大将分析!$D$14,IF($E520="一本差勝",大将分析!$D$15,IF($E520="引き分け",大将分析!$D$16,IF($E520="一本差負",大将分析!$D$17,大将分析!$D$18))))</f>
        <v>0.20800000000000002</v>
      </c>
      <c r="W520" s="1">
        <f t="shared" ref="W520:W583" si="115">IF($E520="二本差勝",1,IF($E520="一本差勝",1,IF($E520="引き分け",0,-1)))</f>
        <v>1</v>
      </c>
      <c r="X520" s="1">
        <f t="shared" ref="X520:X583" si="116">IF($E520="二本差勝",2,IF($E520="一本差勝",1,IF($E520="引き分け",0,IF($E520="一本差負",-1,-2))))</f>
        <v>1</v>
      </c>
    </row>
    <row r="521" spans="1:24" x14ac:dyDescent="0.15">
      <c r="A521" s="1" t="s">
        <v>40</v>
      </c>
      <c r="B521" s="1" t="s">
        <v>39</v>
      </c>
      <c r="C521" s="1" t="s">
        <v>42</v>
      </c>
      <c r="D521" s="1" t="s">
        <v>39</v>
      </c>
      <c r="E521" s="1" t="s">
        <v>22</v>
      </c>
      <c r="F521" s="19">
        <f t="shared" si="104"/>
        <v>2</v>
      </c>
      <c r="G521" s="19">
        <f t="shared" si="105"/>
        <v>3</v>
      </c>
      <c r="H521" s="20">
        <f t="shared" si="106"/>
        <v>2.2491955200000017E-4</v>
      </c>
      <c r="J521" s="7">
        <f>IF($A521="二本差勝",先鋒分析!$D$14,IF($A521="一本差勝",先鋒分析!$D$15,IF($A521="引き分け",先鋒分析!$D$16,IF($A521="一本差負",先鋒分析!$D$17,先鋒分析!$D$18))))</f>
        <v>0.20800000000000002</v>
      </c>
      <c r="K521" s="19">
        <f t="shared" si="107"/>
        <v>1</v>
      </c>
      <c r="L521" s="19">
        <f t="shared" si="108"/>
        <v>1</v>
      </c>
      <c r="M521" s="7">
        <f>IF($B521="二本差勝",次鋒分析!$D$14,IF($B521="一本差勝",次鋒分析!$D$15,IF($B521="引き分け",次鋒分析!$D$16,IF($B521="一本差負",次鋒分析!$D$17,次鋒分析!$D$18))))</f>
        <v>0.16000000000000003</v>
      </c>
      <c r="N521" s="1">
        <f t="shared" si="109"/>
        <v>1</v>
      </c>
      <c r="O521" s="1">
        <f t="shared" si="110"/>
        <v>2</v>
      </c>
      <c r="P521" s="7">
        <f>IF($C521="二本差勝",中堅分析!$D$14,IF($C521="一本差勝",中堅分析!$D$15,IF($C521="引き分け",中堅分析!$D$16,IF($C521="一本差負",中堅分析!$D$17,中堅分析!$D$18))))</f>
        <v>0.16000000000000003</v>
      </c>
      <c r="Q521" s="1">
        <f t="shared" si="111"/>
        <v>-1</v>
      </c>
      <c r="R521" s="1">
        <f t="shared" si="112"/>
        <v>-2</v>
      </c>
      <c r="S521" s="7">
        <f>IF($D521="二本差勝",副将分析!$D$14,IF($D521="一本差勝",副将分析!$D$15,IF($D521="引き分け",副将分析!$D$16,IF($D521="一本差負",副将分析!$D$17,副将分析!$D$18))))</f>
        <v>0.16000000000000003</v>
      </c>
      <c r="T521" s="1">
        <f t="shared" si="113"/>
        <v>1</v>
      </c>
      <c r="U521" s="1">
        <f t="shared" si="114"/>
        <v>2</v>
      </c>
      <c r="V521" s="7">
        <f>IF($E521="二本差勝",大将分析!$D$14,IF($E521="一本差勝",大将分析!$D$15,IF($E521="引き分け",大将分析!$D$16,IF($E521="一本差負",大将分析!$D$17,大将分析!$D$18))))</f>
        <v>0.26400000000000001</v>
      </c>
      <c r="W521" s="1">
        <f t="shared" si="115"/>
        <v>0</v>
      </c>
      <c r="X521" s="1">
        <f t="shared" si="116"/>
        <v>0</v>
      </c>
    </row>
    <row r="522" spans="1:24" x14ac:dyDescent="0.15">
      <c r="A522" s="1" t="s">
        <v>40</v>
      </c>
      <c r="B522" s="1" t="s">
        <v>39</v>
      </c>
      <c r="C522" s="1" t="s">
        <v>42</v>
      </c>
      <c r="D522" s="1" t="s">
        <v>22</v>
      </c>
      <c r="E522" s="1" t="s">
        <v>39</v>
      </c>
      <c r="F522" s="19">
        <f t="shared" si="104"/>
        <v>2</v>
      </c>
      <c r="G522" s="19">
        <f t="shared" si="105"/>
        <v>3</v>
      </c>
      <c r="H522" s="20">
        <f t="shared" si="106"/>
        <v>2.2491955200000017E-4</v>
      </c>
      <c r="J522" s="7">
        <f>IF($A522="二本差勝",先鋒分析!$D$14,IF($A522="一本差勝",先鋒分析!$D$15,IF($A522="引き分け",先鋒分析!$D$16,IF($A522="一本差負",先鋒分析!$D$17,先鋒分析!$D$18))))</f>
        <v>0.20800000000000002</v>
      </c>
      <c r="K522" s="19">
        <f t="shared" si="107"/>
        <v>1</v>
      </c>
      <c r="L522" s="19">
        <f t="shared" si="108"/>
        <v>1</v>
      </c>
      <c r="M522" s="7">
        <f>IF($B522="二本差勝",次鋒分析!$D$14,IF($B522="一本差勝",次鋒分析!$D$15,IF($B522="引き分け",次鋒分析!$D$16,IF($B522="一本差負",次鋒分析!$D$17,次鋒分析!$D$18))))</f>
        <v>0.16000000000000003</v>
      </c>
      <c r="N522" s="1">
        <f t="shared" si="109"/>
        <v>1</v>
      </c>
      <c r="O522" s="1">
        <f t="shared" si="110"/>
        <v>2</v>
      </c>
      <c r="P522" s="7">
        <f>IF($C522="二本差勝",中堅分析!$D$14,IF($C522="一本差勝",中堅分析!$D$15,IF($C522="引き分け",中堅分析!$D$16,IF($C522="一本差負",中堅分析!$D$17,中堅分析!$D$18))))</f>
        <v>0.16000000000000003</v>
      </c>
      <c r="Q522" s="1">
        <f t="shared" si="111"/>
        <v>-1</v>
      </c>
      <c r="R522" s="1">
        <f t="shared" si="112"/>
        <v>-2</v>
      </c>
      <c r="S522" s="7">
        <f>IF($D522="二本差勝",副将分析!$D$14,IF($D522="一本差勝",副将分析!$D$15,IF($D522="引き分け",副将分析!$D$16,IF($D522="一本差負",副将分析!$D$17,副将分析!$D$18))))</f>
        <v>0.26400000000000001</v>
      </c>
      <c r="T522" s="1">
        <f t="shared" si="113"/>
        <v>0</v>
      </c>
      <c r="U522" s="1">
        <f t="shared" si="114"/>
        <v>0</v>
      </c>
      <c r="V522" s="7">
        <f>IF($E522="二本差勝",大将分析!$D$14,IF($E522="一本差勝",大将分析!$D$15,IF($E522="引き分け",大将分析!$D$16,IF($E522="一本差負",大将分析!$D$17,大将分析!$D$18))))</f>
        <v>0.16000000000000003</v>
      </c>
      <c r="W522" s="1">
        <f t="shared" si="115"/>
        <v>1</v>
      </c>
      <c r="X522" s="1">
        <f t="shared" si="116"/>
        <v>2</v>
      </c>
    </row>
    <row r="523" spans="1:24" x14ac:dyDescent="0.15">
      <c r="A523" s="1" t="s">
        <v>40</v>
      </c>
      <c r="B523" s="1" t="s">
        <v>40</v>
      </c>
      <c r="C523" s="1" t="s">
        <v>39</v>
      </c>
      <c r="D523" s="1" t="s">
        <v>22</v>
      </c>
      <c r="E523" s="1" t="s">
        <v>41</v>
      </c>
      <c r="F523" s="19">
        <f t="shared" si="104"/>
        <v>2</v>
      </c>
      <c r="G523" s="19">
        <f t="shared" si="105"/>
        <v>3</v>
      </c>
      <c r="H523" s="20">
        <f t="shared" si="106"/>
        <v>3.8011404288000025E-4</v>
      </c>
      <c r="J523" s="7">
        <f>IF($A523="二本差勝",先鋒分析!$D$14,IF($A523="一本差勝",先鋒分析!$D$15,IF($A523="引き分け",先鋒分析!$D$16,IF($A523="一本差負",先鋒分析!$D$17,先鋒分析!$D$18))))</f>
        <v>0.20800000000000002</v>
      </c>
      <c r="K523" s="19">
        <f t="shared" si="107"/>
        <v>1</v>
      </c>
      <c r="L523" s="19">
        <f t="shared" si="108"/>
        <v>1</v>
      </c>
      <c r="M523" s="7">
        <f>IF($B523="二本差勝",次鋒分析!$D$14,IF($B523="一本差勝",次鋒分析!$D$15,IF($B523="引き分け",次鋒分析!$D$16,IF($B523="一本差負",次鋒分析!$D$17,次鋒分析!$D$18))))</f>
        <v>0.20800000000000002</v>
      </c>
      <c r="N523" s="1">
        <f t="shared" si="109"/>
        <v>1</v>
      </c>
      <c r="O523" s="1">
        <f t="shared" si="110"/>
        <v>1</v>
      </c>
      <c r="P523" s="7">
        <f>IF($C523="二本差勝",中堅分析!$D$14,IF($C523="一本差勝",中堅分析!$D$15,IF($C523="引き分け",中堅分析!$D$16,IF($C523="一本差負",中堅分析!$D$17,中堅分析!$D$18))))</f>
        <v>0.16000000000000003</v>
      </c>
      <c r="Q523" s="1">
        <f t="shared" si="111"/>
        <v>1</v>
      </c>
      <c r="R523" s="1">
        <f t="shared" si="112"/>
        <v>2</v>
      </c>
      <c r="S523" s="7">
        <f>IF($D523="二本差勝",副将分析!$D$14,IF($D523="一本差勝",副将分析!$D$15,IF($D523="引き分け",副将分析!$D$16,IF($D523="一本差負",副将分析!$D$17,副将分析!$D$18))))</f>
        <v>0.26400000000000001</v>
      </c>
      <c r="T523" s="1">
        <f t="shared" si="113"/>
        <v>0</v>
      </c>
      <c r="U523" s="1">
        <f t="shared" si="114"/>
        <v>0</v>
      </c>
      <c r="V523" s="7">
        <f>IF($E523="二本差勝",大将分析!$D$14,IF($E523="一本差勝",大将分析!$D$15,IF($E523="引き分け",大将分析!$D$16,IF($E523="一本差負",大将分析!$D$17,大将分析!$D$18))))</f>
        <v>0.20800000000000002</v>
      </c>
      <c r="W523" s="1">
        <f t="shared" si="115"/>
        <v>-1</v>
      </c>
      <c r="X523" s="1">
        <f t="shared" si="116"/>
        <v>-1</v>
      </c>
    </row>
    <row r="524" spans="1:24" x14ac:dyDescent="0.15">
      <c r="A524" s="1" t="s">
        <v>40</v>
      </c>
      <c r="B524" s="1" t="s">
        <v>40</v>
      </c>
      <c r="C524" s="1" t="s">
        <v>39</v>
      </c>
      <c r="D524" s="1" t="s">
        <v>41</v>
      </c>
      <c r="E524" s="1" t="s">
        <v>22</v>
      </c>
      <c r="F524" s="19">
        <f t="shared" si="104"/>
        <v>2</v>
      </c>
      <c r="G524" s="19">
        <f t="shared" si="105"/>
        <v>3</v>
      </c>
      <c r="H524" s="20">
        <f t="shared" si="106"/>
        <v>3.801140428800002E-4</v>
      </c>
      <c r="J524" s="7">
        <f>IF($A524="二本差勝",先鋒分析!$D$14,IF($A524="一本差勝",先鋒分析!$D$15,IF($A524="引き分け",先鋒分析!$D$16,IF($A524="一本差負",先鋒分析!$D$17,先鋒分析!$D$18))))</f>
        <v>0.20800000000000002</v>
      </c>
      <c r="K524" s="19">
        <f t="shared" si="107"/>
        <v>1</v>
      </c>
      <c r="L524" s="19">
        <f t="shared" si="108"/>
        <v>1</v>
      </c>
      <c r="M524" s="7">
        <f>IF($B524="二本差勝",次鋒分析!$D$14,IF($B524="一本差勝",次鋒分析!$D$15,IF($B524="引き分け",次鋒分析!$D$16,IF($B524="一本差負",次鋒分析!$D$17,次鋒分析!$D$18))))</f>
        <v>0.20800000000000002</v>
      </c>
      <c r="N524" s="1">
        <f t="shared" si="109"/>
        <v>1</v>
      </c>
      <c r="O524" s="1">
        <f t="shared" si="110"/>
        <v>1</v>
      </c>
      <c r="P524" s="7">
        <f>IF($C524="二本差勝",中堅分析!$D$14,IF($C524="一本差勝",中堅分析!$D$15,IF($C524="引き分け",中堅分析!$D$16,IF($C524="一本差負",中堅分析!$D$17,中堅分析!$D$18))))</f>
        <v>0.16000000000000003</v>
      </c>
      <c r="Q524" s="1">
        <f t="shared" si="111"/>
        <v>1</v>
      </c>
      <c r="R524" s="1">
        <f t="shared" si="112"/>
        <v>2</v>
      </c>
      <c r="S524" s="7">
        <f>IF($D524="二本差勝",副将分析!$D$14,IF($D524="一本差勝",副将分析!$D$15,IF($D524="引き分け",副将分析!$D$16,IF($D524="一本差負",副将分析!$D$17,副将分析!$D$18))))</f>
        <v>0.20800000000000002</v>
      </c>
      <c r="T524" s="1">
        <f t="shared" si="113"/>
        <v>-1</v>
      </c>
      <c r="U524" s="1">
        <f t="shared" si="114"/>
        <v>-1</v>
      </c>
      <c r="V524" s="7">
        <f>IF($E524="二本差勝",大将分析!$D$14,IF($E524="一本差勝",大将分析!$D$15,IF($E524="引き分け",大将分析!$D$16,IF($E524="一本差負",大将分析!$D$17,大将分析!$D$18))))</f>
        <v>0.26400000000000001</v>
      </c>
      <c r="W524" s="1">
        <f t="shared" si="115"/>
        <v>0</v>
      </c>
      <c r="X524" s="1">
        <f t="shared" si="116"/>
        <v>0</v>
      </c>
    </row>
    <row r="525" spans="1:24" x14ac:dyDescent="0.15">
      <c r="A525" s="1" t="s">
        <v>40</v>
      </c>
      <c r="B525" s="1" t="s">
        <v>40</v>
      </c>
      <c r="C525" s="1" t="s">
        <v>22</v>
      </c>
      <c r="D525" s="1" t="s">
        <v>39</v>
      </c>
      <c r="E525" s="1" t="s">
        <v>41</v>
      </c>
      <c r="F525" s="19">
        <f t="shared" si="104"/>
        <v>2</v>
      </c>
      <c r="G525" s="19">
        <f t="shared" si="105"/>
        <v>3</v>
      </c>
      <c r="H525" s="20">
        <f t="shared" si="106"/>
        <v>3.8011404288000025E-4</v>
      </c>
      <c r="J525" s="7">
        <f>IF($A525="二本差勝",先鋒分析!$D$14,IF($A525="一本差勝",先鋒分析!$D$15,IF($A525="引き分け",先鋒分析!$D$16,IF($A525="一本差負",先鋒分析!$D$17,先鋒分析!$D$18))))</f>
        <v>0.20800000000000002</v>
      </c>
      <c r="K525" s="19">
        <f t="shared" si="107"/>
        <v>1</v>
      </c>
      <c r="L525" s="19">
        <f t="shared" si="108"/>
        <v>1</v>
      </c>
      <c r="M525" s="7">
        <f>IF($B525="二本差勝",次鋒分析!$D$14,IF($B525="一本差勝",次鋒分析!$D$15,IF($B525="引き分け",次鋒分析!$D$16,IF($B525="一本差負",次鋒分析!$D$17,次鋒分析!$D$18))))</f>
        <v>0.20800000000000002</v>
      </c>
      <c r="N525" s="1">
        <f t="shared" si="109"/>
        <v>1</v>
      </c>
      <c r="O525" s="1">
        <f t="shared" si="110"/>
        <v>1</v>
      </c>
      <c r="P525" s="7">
        <f>IF($C525="二本差勝",中堅分析!$D$14,IF($C525="一本差勝",中堅分析!$D$15,IF($C525="引き分け",中堅分析!$D$16,IF($C525="一本差負",中堅分析!$D$17,中堅分析!$D$18))))</f>
        <v>0.26400000000000001</v>
      </c>
      <c r="Q525" s="1">
        <f t="shared" si="111"/>
        <v>0</v>
      </c>
      <c r="R525" s="1">
        <f t="shared" si="112"/>
        <v>0</v>
      </c>
      <c r="S525" s="7">
        <f>IF($D525="二本差勝",副将分析!$D$14,IF($D525="一本差勝",副将分析!$D$15,IF($D525="引き分け",副将分析!$D$16,IF($D525="一本差負",副将分析!$D$17,副将分析!$D$18))))</f>
        <v>0.16000000000000003</v>
      </c>
      <c r="T525" s="1">
        <f t="shared" si="113"/>
        <v>1</v>
      </c>
      <c r="U525" s="1">
        <f t="shared" si="114"/>
        <v>2</v>
      </c>
      <c r="V525" s="7">
        <f>IF($E525="二本差勝",大将分析!$D$14,IF($E525="一本差勝",大将分析!$D$15,IF($E525="引き分け",大将分析!$D$16,IF($E525="一本差負",大将分析!$D$17,大将分析!$D$18))))</f>
        <v>0.20800000000000002</v>
      </c>
      <c r="W525" s="1">
        <f t="shared" si="115"/>
        <v>-1</v>
      </c>
      <c r="X525" s="1">
        <f t="shared" si="116"/>
        <v>-1</v>
      </c>
    </row>
    <row r="526" spans="1:24" x14ac:dyDescent="0.15">
      <c r="A526" s="1" t="s">
        <v>40</v>
      </c>
      <c r="B526" s="1" t="s">
        <v>40</v>
      </c>
      <c r="C526" s="1" t="s">
        <v>22</v>
      </c>
      <c r="D526" s="1" t="s">
        <v>41</v>
      </c>
      <c r="E526" s="1" t="s">
        <v>39</v>
      </c>
      <c r="F526" s="19">
        <f t="shared" si="104"/>
        <v>2</v>
      </c>
      <c r="G526" s="19">
        <f t="shared" si="105"/>
        <v>3</v>
      </c>
      <c r="H526" s="20">
        <f t="shared" si="106"/>
        <v>3.8011404288000025E-4</v>
      </c>
      <c r="J526" s="7">
        <f>IF($A526="二本差勝",先鋒分析!$D$14,IF($A526="一本差勝",先鋒分析!$D$15,IF($A526="引き分け",先鋒分析!$D$16,IF($A526="一本差負",先鋒分析!$D$17,先鋒分析!$D$18))))</f>
        <v>0.20800000000000002</v>
      </c>
      <c r="K526" s="19">
        <f t="shared" si="107"/>
        <v>1</v>
      </c>
      <c r="L526" s="19">
        <f t="shared" si="108"/>
        <v>1</v>
      </c>
      <c r="M526" s="7">
        <f>IF($B526="二本差勝",次鋒分析!$D$14,IF($B526="一本差勝",次鋒分析!$D$15,IF($B526="引き分け",次鋒分析!$D$16,IF($B526="一本差負",次鋒分析!$D$17,次鋒分析!$D$18))))</f>
        <v>0.20800000000000002</v>
      </c>
      <c r="N526" s="1">
        <f t="shared" si="109"/>
        <v>1</v>
      </c>
      <c r="O526" s="1">
        <f t="shared" si="110"/>
        <v>1</v>
      </c>
      <c r="P526" s="7">
        <f>IF($C526="二本差勝",中堅分析!$D$14,IF($C526="一本差勝",中堅分析!$D$15,IF($C526="引き分け",中堅分析!$D$16,IF($C526="一本差負",中堅分析!$D$17,中堅分析!$D$18))))</f>
        <v>0.26400000000000001</v>
      </c>
      <c r="Q526" s="1">
        <f t="shared" si="111"/>
        <v>0</v>
      </c>
      <c r="R526" s="1">
        <f t="shared" si="112"/>
        <v>0</v>
      </c>
      <c r="S526" s="7">
        <f>IF($D526="二本差勝",副将分析!$D$14,IF($D526="一本差勝",副将分析!$D$15,IF($D526="引き分け",副将分析!$D$16,IF($D526="一本差負",副将分析!$D$17,副将分析!$D$18))))</f>
        <v>0.20800000000000002</v>
      </c>
      <c r="T526" s="1">
        <f t="shared" si="113"/>
        <v>-1</v>
      </c>
      <c r="U526" s="1">
        <f t="shared" si="114"/>
        <v>-1</v>
      </c>
      <c r="V526" s="7">
        <f>IF($E526="二本差勝",大将分析!$D$14,IF($E526="一本差勝",大将分析!$D$15,IF($E526="引き分け",大将分析!$D$16,IF($E526="一本差負",大将分析!$D$17,大将分析!$D$18))))</f>
        <v>0.16000000000000003</v>
      </c>
      <c r="W526" s="1">
        <f t="shared" si="115"/>
        <v>1</v>
      </c>
      <c r="X526" s="1">
        <f t="shared" si="116"/>
        <v>2</v>
      </c>
    </row>
    <row r="527" spans="1:24" x14ac:dyDescent="0.15">
      <c r="A527" s="1" t="s">
        <v>40</v>
      </c>
      <c r="B527" s="1" t="s">
        <v>40</v>
      </c>
      <c r="C527" s="1" t="s">
        <v>41</v>
      </c>
      <c r="D527" s="1" t="s">
        <v>39</v>
      </c>
      <c r="E527" s="1" t="s">
        <v>22</v>
      </c>
      <c r="F527" s="19">
        <f t="shared" si="104"/>
        <v>2</v>
      </c>
      <c r="G527" s="19">
        <f t="shared" si="105"/>
        <v>3</v>
      </c>
      <c r="H527" s="20">
        <f t="shared" si="106"/>
        <v>3.801140428800002E-4</v>
      </c>
      <c r="J527" s="7">
        <f>IF($A527="二本差勝",先鋒分析!$D$14,IF($A527="一本差勝",先鋒分析!$D$15,IF($A527="引き分け",先鋒分析!$D$16,IF($A527="一本差負",先鋒分析!$D$17,先鋒分析!$D$18))))</f>
        <v>0.20800000000000002</v>
      </c>
      <c r="K527" s="19">
        <f t="shared" si="107"/>
        <v>1</v>
      </c>
      <c r="L527" s="19">
        <f t="shared" si="108"/>
        <v>1</v>
      </c>
      <c r="M527" s="7">
        <f>IF($B527="二本差勝",次鋒分析!$D$14,IF($B527="一本差勝",次鋒分析!$D$15,IF($B527="引き分け",次鋒分析!$D$16,IF($B527="一本差負",次鋒分析!$D$17,次鋒分析!$D$18))))</f>
        <v>0.20800000000000002</v>
      </c>
      <c r="N527" s="1">
        <f t="shared" si="109"/>
        <v>1</v>
      </c>
      <c r="O527" s="1">
        <f t="shared" si="110"/>
        <v>1</v>
      </c>
      <c r="P527" s="7">
        <f>IF($C527="二本差勝",中堅分析!$D$14,IF($C527="一本差勝",中堅分析!$D$15,IF($C527="引き分け",中堅分析!$D$16,IF($C527="一本差負",中堅分析!$D$17,中堅分析!$D$18))))</f>
        <v>0.20800000000000002</v>
      </c>
      <c r="Q527" s="1">
        <f t="shared" si="111"/>
        <v>-1</v>
      </c>
      <c r="R527" s="1">
        <f t="shared" si="112"/>
        <v>-1</v>
      </c>
      <c r="S527" s="7">
        <f>IF($D527="二本差勝",副将分析!$D$14,IF($D527="一本差勝",副将分析!$D$15,IF($D527="引き分け",副将分析!$D$16,IF($D527="一本差負",副将分析!$D$17,副将分析!$D$18))))</f>
        <v>0.16000000000000003</v>
      </c>
      <c r="T527" s="1">
        <f t="shared" si="113"/>
        <v>1</v>
      </c>
      <c r="U527" s="1">
        <f t="shared" si="114"/>
        <v>2</v>
      </c>
      <c r="V527" s="7">
        <f>IF($E527="二本差勝",大将分析!$D$14,IF($E527="一本差勝",大将分析!$D$15,IF($E527="引き分け",大将分析!$D$16,IF($E527="一本差負",大将分析!$D$17,大将分析!$D$18))))</f>
        <v>0.26400000000000001</v>
      </c>
      <c r="W527" s="1">
        <f t="shared" si="115"/>
        <v>0</v>
      </c>
      <c r="X527" s="1">
        <f t="shared" si="116"/>
        <v>0</v>
      </c>
    </row>
    <row r="528" spans="1:24" x14ac:dyDescent="0.15">
      <c r="A528" s="1" t="s">
        <v>40</v>
      </c>
      <c r="B528" s="1" t="s">
        <v>40</v>
      </c>
      <c r="C528" s="1" t="s">
        <v>41</v>
      </c>
      <c r="D528" s="1" t="s">
        <v>22</v>
      </c>
      <c r="E528" s="1" t="s">
        <v>39</v>
      </c>
      <c r="F528" s="19">
        <f t="shared" si="104"/>
        <v>2</v>
      </c>
      <c r="G528" s="19">
        <f t="shared" si="105"/>
        <v>3</v>
      </c>
      <c r="H528" s="20">
        <f t="shared" si="106"/>
        <v>3.801140428800002E-4</v>
      </c>
      <c r="J528" s="7">
        <f>IF($A528="二本差勝",先鋒分析!$D$14,IF($A528="一本差勝",先鋒分析!$D$15,IF($A528="引き分け",先鋒分析!$D$16,IF($A528="一本差負",先鋒分析!$D$17,先鋒分析!$D$18))))</f>
        <v>0.20800000000000002</v>
      </c>
      <c r="K528" s="19">
        <f t="shared" si="107"/>
        <v>1</v>
      </c>
      <c r="L528" s="19">
        <f t="shared" si="108"/>
        <v>1</v>
      </c>
      <c r="M528" s="7">
        <f>IF($B528="二本差勝",次鋒分析!$D$14,IF($B528="一本差勝",次鋒分析!$D$15,IF($B528="引き分け",次鋒分析!$D$16,IF($B528="一本差負",次鋒分析!$D$17,次鋒分析!$D$18))))</f>
        <v>0.20800000000000002</v>
      </c>
      <c r="N528" s="1">
        <f t="shared" si="109"/>
        <v>1</v>
      </c>
      <c r="O528" s="1">
        <f t="shared" si="110"/>
        <v>1</v>
      </c>
      <c r="P528" s="7">
        <f>IF($C528="二本差勝",中堅分析!$D$14,IF($C528="一本差勝",中堅分析!$D$15,IF($C528="引き分け",中堅分析!$D$16,IF($C528="一本差負",中堅分析!$D$17,中堅分析!$D$18))))</f>
        <v>0.20800000000000002</v>
      </c>
      <c r="Q528" s="1">
        <f t="shared" si="111"/>
        <v>-1</v>
      </c>
      <c r="R528" s="1">
        <f t="shared" si="112"/>
        <v>-1</v>
      </c>
      <c r="S528" s="7">
        <f>IF($D528="二本差勝",副将分析!$D$14,IF($D528="一本差勝",副将分析!$D$15,IF($D528="引き分け",副将分析!$D$16,IF($D528="一本差負",副将分析!$D$17,副将分析!$D$18))))</f>
        <v>0.26400000000000001</v>
      </c>
      <c r="T528" s="1">
        <f t="shared" si="113"/>
        <v>0</v>
      </c>
      <c r="U528" s="1">
        <f t="shared" si="114"/>
        <v>0</v>
      </c>
      <c r="V528" s="7">
        <f>IF($E528="二本差勝",大将分析!$D$14,IF($E528="一本差勝",大将分析!$D$15,IF($E528="引き分け",大将分析!$D$16,IF($E528="一本差負",大将分析!$D$17,大将分析!$D$18))))</f>
        <v>0.16000000000000003</v>
      </c>
      <c r="W528" s="1">
        <f t="shared" si="115"/>
        <v>1</v>
      </c>
      <c r="X528" s="1">
        <f t="shared" si="116"/>
        <v>2</v>
      </c>
    </row>
    <row r="529" spans="1:24" x14ac:dyDescent="0.15">
      <c r="A529" s="1" t="s">
        <v>40</v>
      </c>
      <c r="B529" s="1" t="s">
        <v>22</v>
      </c>
      <c r="C529" s="1" t="s">
        <v>39</v>
      </c>
      <c r="D529" s="1" t="s">
        <v>39</v>
      </c>
      <c r="E529" s="1" t="s">
        <v>42</v>
      </c>
      <c r="F529" s="19">
        <f t="shared" si="104"/>
        <v>2</v>
      </c>
      <c r="G529" s="19">
        <f t="shared" si="105"/>
        <v>3</v>
      </c>
      <c r="H529" s="20">
        <f t="shared" si="106"/>
        <v>2.2491955200000014E-4</v>
      </c>
      <c r="J529" s="7">
        <f>IF($A529="二本差勝",先鋒分析!$D$14,IF($A529="一本差勝",先鋒分析!$D$15,IF($A529="引き分け",先鋒分析!$D$16,IF($A529="一本差負",先鋒分析!$D$17,先鋒分析!$D$18))))</f>
        <v>0.20800000000000002</v>
      </c>
      <c r="K529" s="19">
        <f t="shared" si="107"/>
        <v>1</v>
      </c>
      <c r="L529" s="19">
        <f t="shared" si="108"/>
        <v>1</v>
      </c>
      <c r="M529" s="7">
        <f>IF($B529="二本差勝",次鋒分析!$D$14,IF($B529="一本差勝",次鋒分析!$D$15,IF($B529="引き分け",次鋒分析!$D$16,IF($B529="一本差負",次鋒分析!$D$17,次鋒分析!$D$18))))</f>
        <v>0.26400000000000001</v>
      </c>
      <c r="N529" s="1">
        <f t="shared" si="109"/>
        <v>0</v>
      </c>
      <c r="O529" s="1">
        <f t="shared" si="110"/>
        <v>0</v>
      </c>
      <c r="P529" s="7">
        <f>IF($C529="二本差勝",中堅分析!$D$14,IF($C529="一本差勝",中堅分析!$D$15,IF($C529="引き分け",中堅分析!$D$16,IF($C529="一本差負",中堅分析!$D$17,中堅分析!$D$18))))</f>
        <v>0.16000000000000003</v>
      </c>
      <c r="Q529" s="1">
        <f t="shared" si="111"/>
        <v>1</v>
      </c>
      <c r="R529" s="1">
        <f t="shared" si="112"/>
        <v>2</v>
      </c>
      <c r="S529" s="7">
        <f>IF($D529="二本差勝",副将分析!$D$14,IF($D529="一本差勝",副将分析!$D$15,IF($D529="引き分け",副将分析!$D$16,IF($D529="一本差負",副将分析!$D$17,副将分析!$D$18))))</f>
        <v>0.16000000000000003</v>
      </c>
      <c r="T529" s="1">
        <f t="shared" si="113"/>
        <v>1</v>
      </c>
      <c r="U529" s="1">
        <f t="shared" si="114"/>
        <v>2</v>
      </c>
      <c r="V529" s="7">
        <f>IF($E529="二本差勝",大将分析!$D$14,IF($E529="一本差勝",大将分析!$D$15,IF($E529="引き分け",大将分析!$D$16,IF($E529="一本差負",大将分析!$D$17,大将分析!$D$18))))</f>
        <v>0.16000000000000003</v>
      </c>
      <c r="W529" s="1">
        <f t="shared" si="115"/>
        <v>-1</v>
      </c>
      <c r="X529" s="1">
        <f t="shared" si="116"/>
        <v>-2</v>
      </c>
    </row>
    <row r="530" spans="1:24" x14ac:dyDescent="0.15">
      <c r="A530" s="1" t="s">
        <v>40</v>
      </c>
      <c r="B530" s="1" t="s">
        <v>22</v>
      </c>
      <c r="C530" s="1" t="s">
        <v>39</v>
      </c>
      <c r="D530" s="1" t="s">
        <v>40</v>
      </c>
      <c r="E530" s="1" t="s">
        <v>41</v>
      </c>
      <c r="F530" s="19">
        <f t="shared" si="104"/>
        <v>2</v>
      </c>
      <c r="G530" s="19">
        <f t="shared" si="105"/>
        <v>3</v>
      </c>
      <c r="H530" s="20">
        <f t="shared" si="106"/>
        <v>3.801140428800002E-4</v>
      </c>
      <c r="J530" s="7">
        <f>IF($A530="二本差勝",先鋒分析!$D$14,IF($A530="一本差勝",先鋒分析!$D$15,IF($A530="引き分け",先鋒分析!$D$16,IF($A530="一本差負",先鋒分析!$D$17,先鋒分析!$D$18))))</f>
        <v>0.20800000000000002</v>
      </c>
      <c r="K530" s="19">
        <f t="shared" si="107"/>
        <v>1</v>
      </c>
      <c r="L530" s="19">
        <f t="shared" si="108"/>
        <v>1</v>
      </c>
      <c r="M530" s="7">
        <f>IF($B530="二本差勝",次鋒分析!$D$14,IF($B530="一本差勝",次鋒分析!$D$15,IF($B530="引き分け",次鋒分析!$D$16,IF($B530="一本差負",次鋒分析!$D$17,次鋒分析!$D$18))))</f>
        <v>0.26400000000000001</v>
      </c>
      <c r="N530" s="1">
        <f t="shared" si="109"/>
        <v>0</v>
      </c>
      <c r="O530" s="1">
        <f t="shared" si="110"/>
        <v>0</v>
      </c>
      <c r="P530" s="7">
        <f>IF($C530="二本差勝",中堅分析!$D$14,IF($C530="一本差勝",中堅分析!$D$15,IF($C530="引き分け",中堅分析!$D$16,IF($C530="一本差負",中堅分析!$D$17,中堅分析!$D$18))))</f>
        <v>0.16000000000000003</v>
      </c>
      <c r="Q530" s="1">
        <f t="shared" si="111"/>
        <v>1</v>
      </c>
      <c r="R530" s="1">
        <f t="shared" si="112"/>
        <v>2</v>
      </c>
      <c r="S530" s="7">
        <f>IF($D530="二本差勝",副将分析!$D$14,IF($D530="一本差勝",副将分析!$D$15,IF($D530="引き分け",副将分析!$D$16,IF($D530="一本差負",副将分析!$D$17,副将分析!$D$18))))</f>
        <v>0.20800000000000002</v>
      </c>
      <c r="T530" s="1">
        <f t="shared" si="113"/>
        <v>1</v>
      </c>
      <c r="U530" s="1">
        <f t="shared" si="114"/>
        <v>1</v>
      </c>
      <c r="V530" s="7">
        <f>IF($E530="二本差勝",大将分析!$D$14,IF($E530="一本差勝",大将分析!$D$15,IF($E530="引き分け",大将分析!$D$16,IF($E530="一本差負",大将分析!$D$17,大将分析!$D$18))))</f>
        <v>0.20800000000000002</v>
      </c>
      <c r="W530" s="1">
        <f t="shared" si="115"/>
        <v>-1</v>
      </c>
      <c r="X530" s="1">
        <f t="shared" si="116"/>
        <v>-1</v>
      </c>
    </row>
    <row r="531" spans="1:24" x14ac:dyDescent="0.15">
      <c r="A531" s="1" t="s">
        <v>40</v>
      </c>
      <c r="B531" s="1" t="s">
        <v>22</v>
      </c>
      <c r="C531" s="1" t="s">
        <v>39</v>
      </c>
      <c r="D531" s="1" t="s">
        <v>22</v>
      </c>
      <c r="E531" s="1" t="s">
        <v>22</v>
      </c>
      <c r="F531" s="19">
        <f t="shared" si="104"/>
        <v>2</v>
      </c>
      <c r="G531" s="19">
        <f t="shared" si="105"/>
        <v>3</v>
      </c>
      <c r="H531" s="20">
        <f t="shared" si="106"/>
        <v>6.1234348032000025E-4</v>
      </c>
      <c r="J531" s="7">
        <f>IF($A531="二本差勝",先鋒分析!$D$14,IF($A531="一本差勝",先鋒分析!$D$15,IF($A531="引き分け",先鋒分析!$D$16,IF($A531="一本差負",先鋒分析!$D$17,先鋒分析!$D$18))))</f>
        <v>0.20800000000000002</v>
      </c>
      <c r="K531" s="19">
        <f t="shared" si="107"/>
        <v>1</v>
      </c>
      <c r="L531" s="19">
        <f t="shared" si="108"/>
        <v>1</v>
      </c>
      <c r="M531" s="7">
        <f>IF($B531="二本差勝",次鋒分析!$D$14,IF($B531="一本差勝",次鋒分析!$D$15,IF($B531="引き分け",次鋒分析!$D$16,IF($B531="一本差負",次鋒分析!$D$17,次鋒分析!$D$18))))</f>
        <v>0.26400000000000001</v>
      </c>
      <c r="N531" s="1">
        <f t="shared" si="109"/>
        <v>0</v>
      </c>
      <c r="O531" s="1">
        <f t="shared" si="110"/>
        <v>0</v>
      </c>
      <c r="P531" s="7">
        <f>IF($C531="二本差勝",中堅分析!$D$14,IF($C531="一本差勝",中堅分析!$D$15,IF($C531="引き分け",中堅分析!$D$16,IF($C531="一本差負",中堅分析!$D$17,中堅分析!$D$18))))</f>
        <v>0.16000000000000003</v>
      </c>
      <c r="Q531" s="1">
        <f t="shared" si="111"/>
        <v>1</v>
      </c>
      <c r="R531" s="1">
        <f t="shared" si="112"/>
        <v>2</v>
      </c>
      <c r="S531" s="7">
        <f>IF($D531="二本差勝",副将分析!$D$14,IF($D531="一本差勝",副将分析!$D$15,IF($D531="引き分け",副将分析!$D$16,IF($D531="一本差負",副将分析!$D$17,副将分析!$D$18))))</f>
        <v>0.26400000000000001</v>
      </c>
      <c r="T531" s="1">
        <f t="shared" si="113"/>
        <v>0</v>
      </c>
      <c r="U531" s="1">
        <f t="shared" si="114"/>
        <v>0</v>
      </c>
      <c r="V531" s="7">
        <f>IF($E531="二本差勝",大将分析!$D$14,IF($E531="一本差勝",大将分析!$D$15,IF($E531="引き分け",大将分析!$D$16,IF($E531="一本差負",大将分析!$D$17,大将分析!$D$18))))</f>
        <v>0.26400000000000001</v>
      </c>
      <c r="W531" s="1">
        <f t="shared" si="115"/>
        <v>0</v>
      </c>
      <c r="X531" s="1">
        <f t="shared" si="116"/>
        <v>0</v>
      </c>
    </row>
    <row r="532" spans="1:24" x14ac:dyDescent="0.15">
      <c r="A532" s="1" t="s">
        <v>40</v>
      </c>
      <c r="B532" s="1" t="s">
        <v>22</v>
      </c>
      <c r="C532" s="1" t="s">
        <v>39</v>
      </c>
      <c r="D532" s="1" t="s">
        <v>41</v>
      </c>
      <c r="E532" s="1" t="s">
        <v>40</v>
      </c>
      <c r="F532" s="19">
        <f t="shared" si="104"/>
        <v>2</v>
      </c>
      <c r="G532" s="19">
        <f t="shared" si="105"/>
        <v>3</v>
      </c>
      <c r="H532" s="20">
        <f t="shared" si="106"/>
        <v>3.801140428800002E-4</v>
      </c>
      <c r="J532" s="7">
        <f>IF($A532="二本差勝",先鋒分析!$D$14,IF($A532="一本差勝",先鋒分析!$D$15,IF($A532="引き分け",先鋒分析!$D$16,IF($A532="一本差負",先鋒分析!$D$17,先鋒分析!$D$18))))</f>
        <v>0.20800000000000002</v>
      </c>
      <c r="K532" s="19">
        <f t="shared" si="107"/>
        <v>1</v>
      </c>
      <c r="L532" s="19">
        <f t="shared" si="108"/>
        <v>1</v>
      </c>
      <c r="M532" s="7">
        <f>IF($B532="二本差勝",次鋒分析!$D$14,IF($B532="一本差勝",次鋒分析!$D$15,IF($B532="引き分け",次鋒分析!$D$16,IF($B532="一本差負",次鋒分析!$D$17,次鋒分析!$D$18))))</f>
        <v>0.26400000000000001</v>
      </c>
      <c r="N532" s="1">
        <f t="shared" si="109"/>
        <v>0</v>
      </c>
      <c r="O532" s="1">
        <f t="shared" si="110"/>
        <v>0</v>
      </c>
      <c r="P532" s="7">
        <f>IF($C532="二本差勝",中堅分析!$D$14,IF($C532="一本差勝",中堅分析!$D$15,IF($C532="引き分け",中堅分析!$D$16,IF($C532="一本差負",中堅分析!$D$17,中堅分析!$D$18))))</f>
        <v>0.16000000000000003</v>
      </c>
      <c r="Q532" s="1">
        <f t="shared" si="111"/>
        <v>1</v>
      </c>
      <c r="R532" s="1">
        <f t="shared" si="112"/>
        <v>2</v>
      </c>
      <c r="S532" s="7">
        <f>IF($D532="二本差勝",副将分析!$D$14,IF($D532="一本差勝",副将分析!$D$15,IF($D532="引き分け",副将分析!$D$16,IF($D532="一本差負",副将分析!$D$17,副将分析!$D$18))))</f>
        <v>0.20800000000000002</v>
      </c>
      <c r="T532" s="1">
        <f t="shared" si="113"/>
        <v>-1</v>
      </c>
      <c r="U532" s="1">
        <f t="shared" si="114"/>
        <v>-1</v>
      </c>
      <c r="V532" s="7">
        <f>IF($E532="二本差勝",大将分析!$D$14,IF($E532="一本差勝",大将分析!$D$15,IF($E532="引き分け",大将分析!$D$16,IF($E532="一本差負",大将分析!$D$17,大将分析!$D$18))))</f>
        <v>0.20800000000000002</v>
      </c>
      <c r="W532" s="1">
        <f t="shared" si="115"/>
        <v>1</v>
      </c>
      <c r="X532" s="1">
        <f t="shared" si="116"/>
        <v>1</v>
      </c>
    </row>
    <row r="533" spans="1:24" x14ac:dyDescent="0.15">
      <c r="A533" s="1" t="s">
        <v>40</v>
      </c>
      <c r="B533" s="1" t="s">
        <v>22</v>
      </c>
      <c r="C533" s="1" t="s">
        <v>39</v>
      </c>
      <c r="D533" s="1" t="s">
        <v>42</v>
      </c>
      <c r="E533" s="1" t="s">
        <v>39</v>
      </c>
      <c r="F533" s="19">
        <f t="shared" si="104"/>
        <v>2</v>
      </c>
      <c r="G533" s="19">
        <f t="shared" si="105"/>
        <v>3</v>
      </c>
      <c r="H533" s="20">
        <f t="shared" si="106"/>
        <v>2.2491955200000014E-4</v>
      </c>
      <c r="J533" s="7">
        <f>IF($A533="二本差勝",先鋒分析!$D$14,IF($A533="一本差勝",先鋒分析!$D$15,IF($A533="引き分け",先鋒分析!$D$16,IF($A533="一本差負",先鋒分析!$D$17,先鋒分析!$D$18))))</f>
        <v>0.20800000000000002</v>
      </c>
      <c r="K533" s="19">
        <f t="shared" si="107"/>
        <v>1</v>
      </c>
      <c r="L533" s="19">
        <f t="shared" si="108"/>
        <v>1</v>
      </c>
      <c r="M533" s="7">
        <f>IF($B533="二本差勝",次鋒分析!$D$14,IF($B533="一本差勝",次鋒分析!$D$15,IF($B533="引き分け",次鋒分析!$D$16,IF($B533="一本差負",次鋒分析!$D$17,次鋒分析!$D$18))))</f>
        <v>0.26400000000000001</v>
      </c>
      <c r="N533" s="1">
        <f t="shared" si="109"/>
        <v>0</v>
      </c>
      <c r="O533" s="1">
        <f t="shared" si="110"/>
        <v>0</v>
      </c>
      <c r="P533" s="7">
        <f>IF($C533="二本差勝",中堅分析!$D$14,IF($C533="一本差勝",中堅分析!$D$15,IF($C533="引き分け",中堅分析!$D$16,IF($C533="一本差負",中堅分析!$D$17,中堅分析!$D$18))))</f>
        <v>0.16000000000000003</v>
      </c>
      <c r="Q533" s="1">
        <f t="shared" si="111"/>
        <v>1</v>
      </c>
      <c r="R533" s="1">
        <f t="shared" si="112"/>
        <v>2</v>
      </c>
      <c r="S533" s="7">
        <f>IF($D533="二本差勝",副将分析!$D$14,IF($D533="一本差勝",副将分析!$D$15,IF($D533="引き分け",副将分析!$D$16,IF($D533="一本差負",副将分析!$D$17,副将分析!$D$18))))</f>
        <v>0.16000000000000003</v>
      </c>
      <c r="T533" s="1">
        <f t="shared" si="113"/>
        <v>-1</v>
      </c>
      <c r="U533" s="1">
        <f t="shared" si="114"/>
        <v>-2</v>
      </c>
      <c r="V533" s="7">
        <f>IF($E533="二本差勝",大将分析!$D$14,IF($E533="一本差勝",大将分析!$D$15,IF($E533="引き分け",大将分析!$D$16,IF($E533="一本差負",大将分析!$D$17,大将分析!$D$18))))</f>
        <v>0.16000000000000003</v>
      </c>
      <c r="W533" s="1">
        <f t="shared" si="115"/>
        <v>1</v>
      </c>
      <c r="X533" s="1">
        <f t="shared" si="116"/>
        <v>2</v>
      </c>
    </row>
    <row r="534" spans="1:24" x14ac:dyDescent="0.15">
      <c r="A534" s="1" t="s">
        <v>40</v>
      </c>
      <c r="B534" s="1" t="s">
        <v>22</v>
      </c>
      <c r="C534" s="1" t="s">
        <v>40</v>
      </c>
      <c r="D534" s="1" t="s">
        <v>39</v>
      </c>
      <c r="E534" s="1" t="s">
        <v>41</v>
      </c>
      <c r="F534" s="19">
        <f t="shared" si="104"/>
        <v>2</v>
      </c>
      <c r="G534" s="19">
        <f t="shared" si="105"/>
        <v>3</v>
      </c>
      <c r="H534" s="20">
        <f t="shared" si="106"/>
        <v>3.8011404288000025E-4</v>
      </c>
      <c r="J534" s="7">
        <f>IF($A534="二本差勝",先鋒分析!$D$14,IF($A534="一本差勝",先鋒分析!$D$15,IF($A534="引き分け",先鋒分析!$D$16,IF($A534="一本差負",先鋒分析!$D$17,先鋒分析!$D$18))))</f>
        <v>0.20800000000000002</v>
      </c>
      <c r="K534" s="19">
        <f t="shared" si="107"/>
        <v>1</v>
      </c>
      <c r="L534" s="19">
        <f t="shared" si="108"/>
        <v>1</v>
      </c>
      <c r="M534" s="7">
        <f>IF($B534="二本差勝",次鋒分析!$D$14,IF($B534="一本差勝",次鋒分析!$D$15,IF($B534="引き分け",次鋒分析!$D$16,IF($B534="一本差負",次鋒分析!$D$17,次鋒分析!$D$18))))</f>
        <v>0.26400000000000001</v>
      </c>
      <c r="N534" s="1">
        <f t="shared" si="109"/>
        <v>0</v>
      </c>
      <c r="O534" s="1">
        <f t="shared" si="110"/>
        <v>0</v>
      </c>
      <c r="P534" s="7">
        <f>IF($C534="二本差勝",中堅分析!$D$14,IF($C534="一本差勝",中堅分析!$D$15,IF($C534="引き分け",中堅分析!$D$16,IF($C534="一本差負",中堅分析!$D$17,中堅分析!$D$18))))</f>
        <v>0.20800000000000002</v>
      </c>
      <c r="Q534" s="1">
        <f t="shared" si="111"/>
        <v>1</v>
      </c>
      <c r="R534" s="1">
        <f t="shared" si="112"/>
        <v>1</v>
      </c>
      <c r="S534" s="7">
        <f>IF($D534="二本差勝",副将分析!$D$14,IF($D534="一本差勝",副将分析!$D$15,IF($D534="引き分け",副将分析!$D$16,IF($D534="一本差負",副将分析!$D$17,副将分析!$D$18))))</f>
        <v>0.16000000000000003</v>
      </c>
      <c r="T534" s="1">
        <f t="shared" si="113"/>
        <v>1</v>
      </c>
      <c r="U534" s="1">
        <f t="shared" si="114"/>
        <v>2</v>
      </c>
      <c r="V534" s="7">
        <f>IF($E534="二本差勝",大将分析!$D$14,IF($E534="一本差勝",大将分析!$D$15,IF($E534="引き分け",大将分析!$D$16,IF($E534="一本差負",大将分析!$D$17,大将分析!$D$18))))</f>
        <v>0.20800000000000002</v>
      </c>
      <c r="W534" s="1">
        <f t="shared" si="115"/>
        <v>-1</v>
      </c>
      <c r="X534" s="1">
        <f t="shared" si="116"/>
        <v>-1</v>
      </c>
    </row>
    <row r="535" spans="1:24" x14ac:dyDescent="0.15">
      <c r="A535" s="1" t="s">
        <v>40</v>
      </c>
      <c r="B535" s="1" t="s">
        <v>22</v>
      </c>
      <c r="C535" s="1" t="s">
        <v>40</v>
      </c>
      <c r="D535" s="1" t="s">
        <v>41</v>
      </c>
      <c r="E535" s="1" t="s">
        <v>39</v>
      </c>
      <c r="F535" s="19">
        <f t="shared" si="104"/>
        <v>2</v>
      </c>
      <c r="G535" s="19">
        <f t="shared" si="105"/>
        <v>3</v>
      </c>
      <c r="H535" s="20">
        <f t="shared" si="106"/>
        <v>3.8011404288000025E-4</v>
      </c>
      <c r="J535" s="7">
        <f>IF($A535="二本差勝",先鋒分析!$D$14,IF($A535="一本差勝",先鋒分析!$D$15,IF($A535="引き分け",先鋒分析!$D$16,IF($A535="一本差負",先鋒分析!$D$17,先鋒分析!$D$18))))</f>
        <v>0.20800000000000002</v>
      </c>
      <c r="K535" s="19">
        <f t="shared" si="107"/>
        <v>1</v>
      </c>
      <c r="L535" s="19">
        <f t="shared" si="108"/>
        <v>1</v>
      </c>
      <c r="M535" s="7">
        <f>IF($B535="二本差勝",次鋒分析!$D$14,IF($B535="一本差勝",次鋒分析!$D$15,IF($B535="引き分け",次鋒分析!$D$16,IF($B535="一本差負",次鋒分析!$D$17,次鋒分析!$D$18))))</f>
        <v>0.26400000000000001</v>
      </c>
      <c r="N535" s="1">
        <f t="shared" si="109"/>
        <v>0</v>
      </c>
      <c r="O535" s="1">
        <f t="shared" si="110"/>
        <v>0</v>
      </c>
      <c r="P535" s="7">
        <f>IF($C535="二本差勝",中堅分析!$D$14,IF($C535="一本差勝",中堅分析!$D$15,IF($C535="引き分け",中堅分析!$D$16,IF($C535="一本差負",中堅分析!$D$17,中堅分析!$D$18))))</f>
        <v>0.20800000000000002</v>
      </c>
      <c r="Q535" s="1">
        <f t="shared" si="111"/>
        <v>1</v>
      </c>
      <c r="R535" s="1">
        <f t="shared" si="112"/>
        <v>1</v>
      </c>
      <c r="S535" s="7">
        <f>IF($D535="二本差勝",副将分析!$D$14,IF($D535="一本差勝",副将分析!$D$15,IF($D535="引き分け",副将分析!$D$16,IF($D535="一本差負",副将分析!$D$17,副将分析!$D$18))))</f>
        <v>0.20800000000000002</v>
      </c>
      <c r="T535" s="1">
        <f t="shared" si="113"/>
        <v>-1</v>
      </c>
      <c r="U535" s="1">
        <f t="shared" si="114"/>
        <v>-1</v>
      </c>
      <c r="V535" s="7">
        <f>IF($E535="二本差勝",大将分析!$D$14,IF($E535="一本差勝",大将分析!$D$15,IF($E535="引き分け",大将分析!$D$16,IF($E535="一本差負",大将分析!$D$17,大将分析!$D$18))))</f>
        <v>0.16000000000000003</v>
      </c>
      <c r="W535" s="1">
        <f t="shared" si="115"/>
        <v>1</v>
      </c>
      <c r="X535" s="1">
        <f t="shared" si="116"/>
        <v>2</v>
      </c>
    </row>
    <row r="536" spans="1:24" x14ac:dyDescent="0.15">
      <c r="A536" s="1" t="s">
        <v>40</v>
      </c>
      <c r="B536" s="1" t="s">
        <v>22</v>
      </c>
      <c r="C536" s="1" t="s">
        <v>22</v>
      </c>
      <c r="D536" s="1" t="s">
        <v>39</v>
      </c>
      <c r="E536" s="1" t="s">
        <v>22</v>
      </c>
      <c r="F536" s="19">
        <f t="shared" si="104"/>
        <v>2</v>
      </c>
      <c r="G536" s="19">
        <f t="shared" si="105"/>
        <v>3</v>
      </c>
      <c r="H536" s="20">
        <f t="shared" si="106"/>
        <v>6.1234348032000036E-4</v>
      </c>
      <c r="J536" s="7">
        <f>IF($A536="二本差勝",先鋒分析!$D$14,IF($A536="一本差勝",先鋒分析!$D$15,IF($A536="引き分け",先鋒分析!$D$16,IF($A536="一本差負",先鋒分析!$D$17,先鋒分析!$D$18))))</f>
        <v>0.20800000000000002</v>
      </c>
      <c r="K536" s="19">
        <f t="shared" si="107"/>
        <v>1</v>
      </c>
      <c r="L536" s="19">
        <f t="shared" si="108"/>
        <v>1</v>
      </c>
      <c r="M536" s="7">
        <f>IF($B536="二本差勝",次鋒分析!$D$14,IF($B536="一本差勝",次鋒分析!$D$15,IF($B536="引き分け",次鋒分析!$D$16,IF($B536="一本差負",次鋒分析!$D$17,次鋒分析!$D$18))))</f>
        <v>0.26400000000000001</v>
      </c>
      <c r="N536" s="1">
        <f t="shared" si="109"/>
        <v>0</v>
      </c>
      <c r="O536" s="1">
        <f t="shared" si="110"/>
        <v>0</v>
      </c>
      <c r="P536" s="7">
        <f>IF($C536="二本差勝",中堅分析!$D$14,IF($C536="一本差勝",中堅分析!$D$15,IF($C536="引き分け",中堅分析!$D$16,IF($C536="一本差負",中堅分析!$D$17,中堅分析!$D$18))))</f>
        <v>0.26400000000000001</v>
      </c>
      <c r="Q536" s="1">
        <f t="shared" si="111"/>
        <v>0</v>
      </c>
      <c r="R536" s="1">
        <f t="shared" si="112"/>
        <v>0</v>
      </c>
      <c r="S536" s="7">
        <f>IF($D536="二本差勝",副将分析!$D$14,IF($D536="一本差勝",副将分析!$D$15,IF($D536="引き分け",副将分析!$D$16,IF($D536="一本差負",副将分析!$D$17,副将分析!$D$18))))</f>
        <v>0.16000000000000003</v>
      </c>
      <c r="T536" s="1">
        <f t="shared" si="113"/>
        <v>1</v>
      </c>
      <c r="U536" s="1">
        <f t="shared" si="114"/>
        <v>2</v>
      </c>
      <c r="V536" s="7">
        <f>IF($E536="二本差勝",大将分析!$D$14,IF($E536="一本差勝",大将分析!$D$15,IF($E536="引き分け",大将分析!$D$16,IF($E536="一本差負",大将分析!$D$17,大将分析!$D$18))))</f>
        <v>0.26400000000000001</v>
      </c>
      <c r="W536" s="1">
        <f t="shared" si="115"/>
        <v>0</v>
      </c>
      <c r="X536" s="1">
        <f t="shared" si="116"/>
        <v>0</v>
      </c>
    </row>
    <row r="537" spans="1:24" x14ac:dyDescent="0.15">
      <c r="A537" s="1" t="s">
        <v>40</v>
      </c>
      <c r="B537" s="1" t="s">
        <v>22</v>
      </c>
      <c r="C537" s="1" t="s">
        <v>22</v>
      </c>
      <c r="D537" s="1" t="s">
        <v>22</v>
      </c>
      <c r="E537" s="1" t="s">
        <v>39</v>
      </c>
      <c r="F537" s="19">
        <f t="shared" si="104"/>
        <v>2</v>
      </c>
      <c r="G537" s="19">
        <f t="shared" si="105"/>
        <v>3</v>
      </c>
      <c r="H537" s="20">
        <f t="shared" si="106"/>
        <v>6.1234348032000036E-4</v>
      </c>
      <c r="J537" s="7">
        <f>IF($A537="二本差勝",先鋒分析!$D$14,IF($A537="一本差勝",先鋒分析!$D$15,IF($A537="引き分け",先鋒分析!$D$16,IF($A537="一本差負",先鋒分析!$D$17,先鋒分析!$D$18))))</f>
        <v>0.20800000000000002</v>
      </c>
      <c r="K537" s="19">
        <f t="shared" si="107"/>
        <v>1</v>
      </c>
      <c r="L537" s="19">
        <f t="shared" si="108"/>
        <v>1</v>
      </c>
      <c r="M537" s="7">
        <f>IF($B537="二本差勝",次鋒分析!$D$14,IF($B537="一本差勝",次鋒分析!$D$15,IF($B537="引き分け",次鋒分析!$D$16,IF($B537="一本差負",次鋒分析!$D$17,次鋒分析!$D$18))))</f>
        <v>0.26400000000000001</v>
      </c>
      <c r="N537" s="1">
        <f t="shared" si="109"/>
        <v>0</v>
      </c>
      <c r="O537" s="1">
        <f t="shared" si="110"/>
        <v>0</v>
      </c>
      <c r="P537" s="7">
        <f>IF($C537="二本差勝",中堅分析!$D$14,IF($C537="一本差勝",中堅分析!$D$15,IF($C537="引き分け",中堅分析!$D$16,IF($C537="一本差負",中堅分析!$D$17,中堅分析!$D$18))))</f>
        <v>0.26400000000000001</v>
      </c>
      <c r="Q537" s="1">
        <f t="shared" si="111"/>
        <v>0</v>
      </c>
      <c r="R537" s="1">
        <f t="shared" si="112"/>
        <v>0</v>
      </c>
      <c r="S537" s="7">
        <f>IF($D537="二本差勝",副将分析!$D$14,IF($D537="一本差勝",副将分析!$D$15,IF($D537="引き分け",副将分析!$D$16,IF($D537="一本差負",副将分析!$D$17,副将分析!$D$18))))</f>
        <v>0.26400000000000001</v>
      </c>
      <c r="T537" s="1">
        <f t="shared" si="113"/>
        <v>0</v>
      </c>
      <c r="U537" s="1">
        <f t="shared" si="114"/>
        <v>0</v>
      </c>
      <c r="V537" s="7">
        <f>IF($E537="二本差勝",大将分析!$D$14,IF($E537="一本差勝",大将分析!$D$15,IF($E537="引き分け",大将分析!$D$16,IF($E537="一本差負",大将分析!$D$17,大将分析!$D$18))))</f>
        <v>0.16000000000000003</v>
      </c>
      <c r="W537" s="1">
        <f t="shared" si="115"/>
        <v>1</v>
      </c>
      <c r="X537" s="1">
        <f t="shared" si="116"/>
        <v>2</v>
      </c>
    </row>
    <row r="538" spans="1:24" x14ac:dyDescent="0.15">
      <c r="A538" s="1" t="s">
        <v>40</v>
      </c>
      <c r="B538" s="1" t="s">
        <v>22</v>
      </c>
      <c r="C538" s="1" t="s">
        <v>41</v>
      </c>
      <c r="D538" s="1" t="s">
        <v>39</v>
      </c>
      <c r="E538" s="1" t="s">
        <v>40</v>
      </c>
      <c r="F538" s="19">
        <f t="shared" si="104"/>
        <v>2</v>
      </c>
      <c r="G538" s="19">
        <f t="shared" si="105"/>
        <v>3</v>
      </c>
      <c r="H538" s="20">
        <f t="shared" si="106"/>
        <v>3.8011404288000025E-4</v>
      </c>
      <c r="J538" s="7">
        <f>IF($A538="二本差勝",先鋒分析!$D$14,IF($A538="一本差勝",先鋒分析!$D$15,IF($A538="引き分け",先鋒分析!$D$16,IF($A538="一本差負",先鋒分析!$D$17,先鋒分析!$D$18))))</f>
        <v>0.20800000000000002</v>
      </c>
      <c r="K538" s="19">
        <f t="shared" si="107"/>
        <v>1</v>
      </c>
      <c r="L538" s="19">
        <f t="shared" si="108"/>
        <v>1</v>
      </c>
      <c r="M538" s="7">
        <f>IF($B538="二本差勝",次鋒分析!$D$14,IF($B538="一本差勝",次鋒分析!$D$15,IF($B538="引き分け",次鋒分析!$D$16,IF($B538="一本差負",次鋒分析!$D$17,次鋒分析!$D$18))))</f>
        <v>0.26400000000000001</v>
      </c>
      <c r="N538" s="1">
        <f t="shared" si="109"/>
        <v>0</v>
      </c>
      <c r="O538" s="1">
        <f t="shared" si="110"/>
        <v>0</v>
      </c>
      <c r="P538" s="7">
        <f>IF($C538="二本差勝",中堅分析!$D$14,IF($C538="一本差勝",中堅分析!$D$15,IF($C538="引き分け",中堅分析!$D$16,IF($C538="一本差負",中堅分析!$D$17,中堅分析!$D$18))))</f>
        <v>0.20800000000000002</v>
      </c>
      <c r="Q538" s="1">
        <f t="shared" si="111"/>
        <v>-1</v>
      </c>
      <c r="R538" s="1">
        <f t="shared" si="112"/>
        <v>-1</v>
      </c>
      <c r="S538" s="7">
        <f>IF($D538="二本差勝",副将分析!$D$14,IF($D538="一本差勝",副将分析!$D$15,IF($D538="引き分け",副将分析!$D$16,IF($D538="一本差負",副将分析!$D$17,副将分析!$D$18))))</f>
        <v>0.16000000000000003</v>
      </c>
      <c r="T538" s="1">
        <f t="shared" si="113"/>
        <v>1</v>
      </c>
      <c r="U538" s="1">
        <f t="shared" si="114"/>
        <v>2</v>
      </c>
      <c r="V538" s="7">
        <f>IF($E538="二本差勝",大将分析!$D$14,IF($E538="一本差勝",大将分析!$D$15,IF($E538="引き分け",大将分析!$D$16,IF($E538="一本差負",大将分析!$D$17,大将分析!$D$18))))</f>
        <v>0.20800000000000002</v>
      </c>
      <c r="W538" s="1">
        <f t="shared" si="115"/>
        <v>1</v>
      </c>
      <c r="X538" s="1">
        <f t="shared" si="116"/>
        <v>1</v>
      </c>
    </row>
    <row r="539" spans="1:24" x14ac:dyDescent="0.15">
      <c r="A539" s="1" t="s">
        <v>40</v>
      </c>
      <c r="B539" s="1" t="s">
        <v>22</v>
      </c>
      <c r="C539" s="1" t="s">
        <v>41</v>
      </c>
      <c r="D539" s="1" t="s">
        <v>40</v>
      </c>
      <c r="E539" s="1" t="s">
        <v>39</v>
      </c>
      <c r="F539" s="19">
        <f t="shared" si="104"/>
        <v>2</v>
      </c>
      <c r="G539" s="19">
        <f t="shared" si="105"/>
        <v>3</v>
      </c>
      <c r="H539" s="20">
        <f t="shared" si="106"/>
        <v>3.8011404288000025E-4</v>
      </c>
      <c r="J539" s="7">
        <f>IF($A539="二本差勝",先鋒分析!$D$14,IF($A539="一本差勝",先鋒分析!$D$15,IF($A539="引き分け",先鋒分析!$D$16,IF($A539="一本差負",先鋒分析!$D$17,先鋒分析!$D$18))))</f>
        <v>0.20800000000000002</v>
      </c>
      <c r="K539" s="19">
        <f t="shared" si="107"/>
        <v>1</v>
      </c>
      <c r="L539" s="19">
        <f t="shared" si="108"/>
        <v>1</v>
      </c>
      <c r="M539" s="7">
        <f>IF($B539="二本差勝",次鋒分析!$D$14,IF($B539="一本差勝",次鋒分析!$D$15,IF($B539="引き分け",次鋒分析!$D$16,IF($B539="一本差負",次鋒分析!$D$17,次鋒分析!$D$18))))</f>
        <v>0.26400000000000001</v>
      </c>
      <c r="N539" s="1">
        <f t="shared" si="109"/>
        <v>0</v>
      </c>
      <c r="O539" s="1">
        <f t="shared" si="110"/>
        <v>0</v>
      </c>
      <c r="P539" s="7">
        <f>IF($C539="二本差勝",中堅分析!$D$14,IF($C539="一本差勝",中堅分析!$D$15,IF($C539="引き分け",中堅分析!$D$16,IF($C539="一本差負",中堅分析!$D$17,中堅分析!$D$18))))</f>
        <v>0.20800000000000002</v>
      </c>
      <c r="Q539" s="1">
        <f t="shared" si="111"/>
        <v>-1</v>
      </c>
      <c r="R539" s="1">
        <f t="shared" si="112"/>
        <v>-1</v>
      </c>
      <c r="S539" s="7">
        <f>IF($D539="二本差勝",副将分析!$D$14,IF($D539="一本差勝",副将分析!$D$15,IF($D539="引き分け",副将分析!$D$16,IF($D539="一本差負",副将分析!$D$17,副将分析!$D$18))))</f>
        <v>0.20800000000000002</v>
      </c>
      <c r="T539" s="1">
        <f t="shared" si="113"/>
        <v>1</v>
      </c>
      <c r="U539" s="1">
        <f t="shared" si="114"/>
        <v>1</v>
      </c>
      <c r="V539" s="7">
        <f>IF($E539="二本差勝",大将分析!$D$14,IF($E539="一本差勝",大将分析!$D$15,IF($E539="引き分け",大将分析!$D$16,IF($E539="一本差負",大将分析!$D$17,大将分析!$D$18))))</f>
        <v>0.16000000000000003</v>
      </c>
      <c r="W539" s="1">
        <f t="shared" si="115"/>
        <v>1</v>
      </c>
      <c r="X539" s="1">
        <f t="shared" si="116"/>
        <v>2</v>
      </c>
    </row>
    <row r="540" spans="1:24" x14ac:dyDescent="0.15">
      <c r="A540" s="1" t="s">
        <v>40</v>
      </c>
      <c r="B540" s="1" t="s">
        <v>22</v>
      </c>
      <c r="C540" s="1" t="s">
        <v>42</v>
      </c>
      <c r="D540" s="1" t="s">
        <v>39</v>
      </c>
      <c r="E540" s="1" t="s">
        <v>39</v>
      </c>
      <c r="F540" s="19">
        <f t="shared" si="104"/>
        <v>2</v>
      </c>
      <c r="G540" s="19">
        <f t="shared" si="105"/>
        <v>3</v>
      </c>
      <c r="H540" s="20">
        <f t="shared" si="106"/>
        <v>2.2491955200000014E-4</v>
      </c>
      <c r="J540" s="7">
        <f>IF($A540="二本差勝",先鋒分析!$D$14,IF($A540="一本差勝",先鋒分析!$D$15,IF($A540="引き分け",先鋒分析!$D$16,IF($A540="一本差負",先鋒分析!$D$17,先鋒分析!$D$18))))</f>
        <v>0.20800000000000002</v>
      </c>
      <c r="K540" s="19">
        <f t="shared" si="107"/>
        <v>1</v>
      </c>
      <c r="L540" s="19">
        <f t="shared" si="108"/>
        <v>1</v>
      </c>
      <c r="M540" s="7">
        <f>IF($B540="二本差勝",次鋒分析!$D$14,IF($B540="一本差勝",次鋒分析!$D$15,IF($B540="引き分け",次鋒分析!$D$16,IF($B540="一本差負",次鋒分析!$D$17,次鋒分析!$D$18))))</f>
        <v>0.26400000000000001</v>
      </c>
      <c r="N540" s="1">
        <f t="shared" si="109"/>
        <v>0</v>
      </c>
      <c r="O540" s="1">
        <f t="shared" si="110"/>
        <v>0</v>
      </c>
      <c r="P540" s="7">
        <f>IF($C540="二本差勝",中堅分析!$D$14,IF($C540="一本差勝",中堅分析!$D$15,IF($C540="引き分け",中堅分析!$D$16,IF($C540="一本差負",中堅分析!$D$17,中堅分析!$D$18))))</f>
        <v>0.16000000000000003</v>
      </c>
      <c r="Q540" s="1">
        <f t="shared" si="111"/>
        <v>-1</v>
      </c>
      <c r="R540" s="1">
        <f t="shared" si="112"/>
        <v>-2</v>
      </c>
      <c r="S540" s="7">
        <f>IF($D540="二本差勝",副将分析!$D$14,IF($D540="一本差勝",副将分析!$D$15,IF($D540="引き分け",副将分析!$D$16,IF($D540="一本差負",副将分析!$D$17,副将分析!$D$18))))</f>
        <v>0.16000000000000003</v>
      </c>
      <c r="T540" s="1">
        <f t="shared" si="113"/>
        <v>1</v>
      </c>
      <c r="U540" s="1">
        <f t="shared" si="114"/>
        <v>2</v>
      </c>
      <c r="V540" s="7">
        <f>IF($E540="二本差勝",大将分析!$D$14,IF($E540="一本差勝",大将分析!$D$15,IF($E540="引き分け",大将分析!$D$16,IF($E540="一本差負",大将分析!$D$17,大将分析!$D$18))))</f>
        <v>0.16000000000000003</v>
      </c>
      <c r="W540" s="1">
        <f t="shared" si="115"/>
        <v>1</v>
      </c>
      <c r="X540" s="1">
        <f t="shared" si="116"/>
        <v>2</v>
      </c>
    </row>
    <row r="541" spans="1:24" x14ac:dyDescent="0.15">
      <c r="A541" s="1" t="s">
        <v>40</v>
      </c>
      <c r="B541" s="1" t="s">
        <v>41</v>
      </c>
      <c r="C541" s="1" t="s">
        <v>39</v>
      </c>
      <c r="D541" s="1" t="s">
        <v>40</v>
      </c>
      <c r="E541" s="1" t="s">
        <v>22</v>
      </c>
      <c r="F541" s="19">
        <f t="shared" si="104"/>
        <v>2</v>
      </c>
      <c r="G541" s="19">
        <f t="shared" si="105"/>
        <v>3</v>
      </c>
      <c r="H541" s="20">
        <f t="shared" si="106"/>
        <v>3.801140428800002E-4</v>
      </c>
      <c r="J541" s="7">
        <f>IF($A541="二本差勝",先鋒分析!$D$14,IF($A541="一本差勝",先鋒分析!$D$15,IF($A541="引き分け",先鋒分析!$D$16,IF($A541="一本差負",先鋒分析!$D$17,先鋒分析!$D$18))))</f>
        <v>0.20800000000000002</v>
      </c>
      <c r="K541" s="19">
        <f t="shared" si="107"/>
        <v>1</v>
      </c>
      <c r="L541" s="19">
        <f t="shared" si="108"/>
        <v>1</v>
      </c>
      <c r="M541" s="7">
        <f>IF($B541="二本差勝",次鋒分析!$D$14,IF($B541="一本差勝",次鋒分析!$D$15,IF($B541="引き分け",次鋒分析!$D$16,IF($B541="一本差負",次鋒分析!$D$17,次鋒分析!$D$18))))</f>
        <v>0.20800000000000002</v>
      </c>
      <c r="N541" s="1">
        <f t="shared" si="109"/>
        <v>-1</v>
      </c>
      <c r="O541" s="1">
        <f t="shared" si="110"/>
        <v>-1</v>
      </c>
      <c r="P541" s="7">
        <f>IF($C541="二本差勝",中堅分析!$D$14,IF($C541="一本差勝",中堅分析!$D$15,IF($C541="引き分け",中堅分析!$D$16,IF($C541="一本差負",中堅分析!$D$17,中堅分析!$D$18))))</f>
        <v>0.16000000000000003</v>
      </c>
      <c r="Q541" s="1">
        <f t="shared" si="111"/>
        <v>1</v>
      </c>
      <c r="R541" s="1">
        <f t="shared" si="112"/>
        <v>2</v>
      </c>
      <c r="S541" s="7">
        <f>IF($D541="二本差勝",副将分析!$D$14,IF($D541="一本差勝",副将分析!$D$15,IF($D541="引き分け",副将分析!$D$16,IF($D541="一本差負",副将分析!$D$17,副将分析!$D$18))))</f>
        <v>0.20800000000000002</v>
      </c>
      <c r="T541" s="1">
        <f t="shared" si="113"/>
        <v>1</v>
      </c>
      <c r="U541" s="1">
        <f t="shared" si="114"/>
        <v>1</v>
      </c>
      <c r="V541" s="7">
        <f>IF($E541="二本差勝",大将分析!$D$14,IF($E541="一本差勝",大将分析!$D$15,IF($E541="引き分け",大将分析!$D$16,IF($E541="一本差負",大将分析!$D$17,大将分析!$D$18))))</f>
        <v>0.26400000000000001</v>
      </c>
      <c r="W541" s="1">
        <f t="shared" si="115"/>
        <v>0</v>
      </c>
      <c r="X541" s="1">
        <f t="shared" si="116"/>
        <v>0</v>
      </c>
    </row>
    <row r="542" spans="1:24" x14ac:dyDescent="0.15">
      <c r="A542" s="1" t="s">
        <v>40</v>
      </c>
      <c r="B542" s="1" t="s">
        <v>41</v>
      </c>
      <c r="C542" s="1" t="s">
        <v>39</v>
      </c>
      <c r="D542" s="1" t="s">
        <v>22</v>
      </c>
      <c r="E542" s="1" t="s">
        <v>40</v>
      </c>
      <c r="F542" s="19">
        <f t="shared" si="104"/>
        <v>2</v>
      </c>
      <c r="G542" s="19">
        <f t="shared" si="105"/>
        <v>3</v>
      </c>
      <c r="H542" s="20">
        <f t="shared" si="106"/>
        <v>3.8011404288000025E-4</v>
      </c>
      <c r="J542" s="7">
        <f>IF($A542="二本差勝",先鋒分析!$D$14,IF($A542="一本差勝",先鋒分析!$D$15,IF($A542="引き分け",先鋒分析!$D$16,IF($A542="一本差負",先鋒分析!$D$17,先鋒分析!$D$18))))</f>
        <v>0.20800000000000002</v>
      </c>
      <c r="K542" s="19">
        <f t="shared" si="107"/>
        <v>1</v>
      </c>
      <c r="L542" s="19">
        <f t="shared" si="108"/>
        <v>1</v>
      </c>
      <c r="M542" s="7">
        <f>IF($B542="二本差勝",次鋒分析!$D$14,IF($B542="一本差勝",次鋒分析!$D$15,IF($B542="引き分け",次鋒分析!$D$16,IF($B542="一本差負",次鋒分析!$D$17,次鋒分析!$D$18))))</f>
        <v>0.20800000000000002</v>
      </c>
      <c r="N542" s="1">
        <f t="shared" si="109"/>
        <v>-1</v>
      </c>
      <c r="O542" s="1">
        <f t="shared" si="110"/>
        <v>-1</v>
      </c>
      <c r="P542" s="7">
        <f>IF($C542="二本差勝",中堅分析!$D$14,IF($C542="一本差勝",中堅分析!$D$15,IF($C542="引き分け",中堅分析!$D$16,IF($C542="一本差負",中堅分析!$D$17,中堅分析!$D$18))))</f>
        <v>0.16000000000000003</v>
      </c>
      <c r="Q542" s="1">
        <f t="shared" si="111"/>
        <v>1</v>
      </c>
      <c r="R542" s="1">
        <f t="shared" si="112"/>
        <v>2</v>
      </c>
      <c r="S542" s="7">
        <f>IF($D542="二本差勝",副将分析!$D$14,IF($D542="一本差勝",副将分析!$D$15,IF($D542="引き分け",副将分析!$D$16,IF($D542="一本差負",副将分析!$D$17,副将分析!$D$18))))</f>
        <v>0.26400000000000001</v>
      </c>
      <c r="T542" s="1">
        <f t="shared" si="113"/>
        <v>0</v>
      </c>
      <c r="U542" s="1">
        <f t="shared" si="114"/>
        <v>0</v>
      </c>
      <c r="V542" s="7">
        <f>IF($E542="二本差勝",大将分析!$D$14,IF($E542="一本差勝",大将分析!$D$15,IF($E542="引き分け",大将分析!$D$16,IF($E542="一本差負",大将分析!$D$17,大将分析!$D$18))))</f>
        <v>0.20800000000000002</v>
      </c>
      <c r="W542" s="1">
        <f t="shared" si="115"/>
        <v>1</v>
      </c>
      <c r="X542" s="1">
        <f t="shared" si="116"/>
        <v>1</v>
      </c>
    </row>
    <row r="543" spans="1:24" x14ac:dyDescent="0.15">
      <c r="A543" s="1" t="s">
        <v>40</v>
      </c>
      <c r="B543" s="1" t="s">
        <v>41</v>
      </c>
      <c r="C543" s="1" t="s">
        <v>40</v>
      </c>
      <c r="D543" s="1" t="s">
        <v>39</v>
      </c>
      <c r="E543" s="1" t="s">
        <v>22</v>
      </c>
      <c r="F543" s="19">
        <f t="shared" si="104"/>
        <v>2</v>
      </c>
      <c r="G543" s="19">
        <f t="shared" si="105"/>
        <v>3</v>
      </c>
      <c r="H543" s="20">
        <f t="shared" si="106"/>
        <v>3.801140428800002E-4</v>
      </c>
      <c r="J543" s="7">
        <f>IF($A543="二本差勝",先鋒分析!$D$14,IF($A543="一本差勝",先鋒分析!$D$15,IF($A543="引き分け",先鋒分析!$D$16,IF($A543="一本差負",先鋒分析!$D$17,先鋒分析!$D$18))))</f>
        <v>0.20800000000000002</v>
      </c>
      <c r="K543" s="19">
        <f t="shared" si="107"/>
        <v>1</v>
      </c>
      <c r="L543" s="19">
        <f t="shared" si="108"/>
        <v>1</v>
      </c>
      <c r="M543" s="7">
        <f>IF($B543="二本差勝",次鋒分析!$D$14,IF($B543="一本差勝",次鋒分析!$D$15,IF($B543="引き分け",次鋒分析!$D$16,IF($B543="一本差負",次鋒分析!$D$17,次鋒分析!$D$18))))</f>
        <v>0.20800000000000002</v>
      </c>
      <c r="N543" s="1">
        <f t="shared" si="109"/>
        <v>-1</v>
      </c>
      <c r="O543" s="1">
        <f t="shared" si="110"/>
        <v>-1</v>
      </c>
      <c r="P543" s="7">
        <f>IF($C543="二本差勝",中堅分析!$D$14,IF($C543="一本差勝",中堅分析!$D$15,IF($C543="引き分け",中堅分析!$D$16,IF($C543="一本差負",中堅分析!$D$17,中堅分析!$D$18))))</f>
        <v>0.20800000000000002</v>
      </c>
      <c r="Q543" s="1">
        <f t="shared" si="111"/>
        <v>1</v>
      </c>
      <c r="R543" s="1">
        <f t="shared" si="112"/>
        <v>1</v>
      </c>
      <c r="S543" s="7">
        <f>IF($D543="二本差勝",副将分析!$D$14,IF($D543="一本差勝",副将分析!$D$15,IF($D543="引き分け",副将分析!$D$16,IF($D543="一本差負",副将分析!$D$17,副将分析!$D$18))))</f>
        <v>0.16000000000000003</v>
      </c>
      <c r="T543" s="1">
        <f t="shared" si="113"/>
        <v>1</v>
      </c>
      <c r="U543" s="1">
        <f t="shared" si="114"/>
        <v>2</v>
      </c>
      <c r="V543" s="7">
        <f>IF($E543="二本差勝",大将分析!$D$14,IF($E543="一本差勝",大将分析!$D$15,IF($E543="引き分け",大将分析!$D$16,IF($E543="一本差負",大将分析!$D$17,大将分析!$D$18))))</f>
        <v>0.26400000000000001</v>
      </c>
      <c r="W543" s="1">
        <f t="shared" si="115"/>
        <v>0</v>
      </c>
      <c r="X543" s="1">
        <f t="shared" si="116"/>
        <v>0</v>
      </c>
    </row>
    <row r="544" spans="1:24" x14ac:dyDescent="0.15">
      <c r="A544" s="1" t="s">
        <v>40</v>
      </c>
      <c r="B544" s="1" t="s">
        <v>41</v>
      </c>
      <c r="C544" s="1" t="s">
        <v>40</v>
      </c>
      <c r="D544" s="1" t="s">
        <v>22</v>
      </c>
      <c r="E544" s="1" t="s">
        <v>39</v>
      </c>
      <c r="F544" s="19">
        <f t="shared" si="104"/>
        <v>2</v>
      </c>
      <c r="G544" s="19">
        <f t="shared" si="105"/>
        <v>3</v>
      </c>
      <c r="H544" s="20">
        <f t="shared" si="106"/>
        <v>3.801140428800002E-4</v>
      </c>
      <c r="J544" s="7">
        <f>IF($A544="二本差勝",先鋒分析!$D$14,IF($A544="一本差勝",先鋒分析!$D$15,IF($A544="引き分け",先鋒分析!$D$16,IF($A544="一本差負",先鋒分析!$D$17,先鋒分析!$D$18))))</f>
        <v>0.20800000000000002</v>
      </c>
      <c r="K544" s="19">
        <f t="shared" si="107"/>
        <v>1</v>
      </c>
      <c r="L544" s="19">
        <f t="shared" si="108"/>
        <v>1</v>
      </c>
      <c r="M544" s="7">
        <f>IF($B544="二本差勝",次鋒分析!$D$14,IF($B544="一本差勝",次鋒分析!$D$15,IF($B544="引き分け",次鋒分析!$D$16,IF($B544="一本差負",次鋒分析!$D$17,次鋒分析!$D$18))))</f>
        <v>0.20800000000000002</v>
      </c>
      <c r="N544" s="1">
        <f t="shared" si="109"/>
        <v>-1</v>
      </c>
      <c r="O544" s="1">
        <f t="shared" si="110"/>
        <v>-1</v>
      </c>
      <c r="P544" s="7">
        <f>IF($C544="二本差勝",中堅分析!$D$14,IF($C544="一本差勝",中堅分析!$D$15,IF($C544="引き分け",中堅分析!$D$16,IF($C544="一本差負",中堅分析!$D$17,中堅分析!$D$18))))</f>
        <v>0.20800000000000002</v>
      </c>
      <c r="Q544" s="1">
        <f t="shared" si="111"/>
        <v>1</v>
      </c>
      <c r="R544" s="1">
        <f t="shared" si="112"/>
        <v>1</v>
      </c>
      <c r="S544" s="7">
        <f>IF($D544="二本差勝",副将分析!$D$14,IF($D544="一本差勝",副将分析!$D$15,IF($D544="引き分け",副将分析!$D$16,IF($D544="一本差負",副将分析!$D$17,副将分析!$D$18))))</f>
        <v>0.26400000000000001</v>
      </c>
      <c r="T544" s="1">
        <f t="shared" si="113"/>
        <v>0</v>
      </c>
      <c r="U544" s="1">
        <f t="shared" si="114"/>
        <v>0</v>
      </c>
      <c r="V544" s="7">
        <f>IF($E544="二本差勝",大将分析!$D$14,IF($E544="一本差勝",大将分析!$D$15,IF($E544="引き分け",大将分析!$D$16,IF($E544="一本差負",大将分析!$D$17,大将分析!$D$18))))</f>
        <v>0.16000000000000003</v>
      </c>
      <c r="W544" s="1">
        <f t="shared" si="115"/>
        <v>1</v>
      </c>
      <c r="X544" s="1">
        <f t="shared" si="116"/>
        <v>2</v>
      </c>
    </row>
    <row r="545" spans="1:24" x14ac:dyDescent="0.15">
      <c r="A545" s="1" t="s">
        <v>40</v>
      </c>
      <c r="B545" s="1" t="s">
        <v>41</v>
      </c>
      <c r="C545" s="1" t="s">
        <v>22</v>
      </c>
      <c r="D545" s="1" t="s">
        <v>39</v>
      </c>
      <c r="E545" s="1" t="s">
        <v>40</v>
      </c>
      <c r="F545" s="19">
        <f t="shared" si="104"/>
        <v>2</v>
      </c>
      <c r="G545" s="19">
        <f t="shared" si="105"/>
        <v>3</v>
      </c>
      <c r="H545" s="20">
        <f t="shared" si="106"/>
        <v>3.8011404288000025E-4</v>
      </c>
      <c r="J545" s="7">
        <f>IF($A545="二本差勝",先鋒分析!$D$14,IF($A545="一本差勝",先鋒分析!$D$15,IF($A545="引き分け",先鋒分析!$D$16,IF($A545="一本差負",先鋒分析!$D$17,先鋒分析!$D$18))))</f>
        <v>0.20800000000000002</v>
      </c>
      <c r="K545" s="19">
        <f t="shared" si="107"/>
        <v>1</v>
      </c>
      <c r="L545" s="19">
        <f t="shared" si="108"/>
        <v>1</v>
      </c>
      <c r="M545" s="7">
        <f>IF($B545="二本差勝",次鋒分析!$D$14,IF($B545="一本差勝",次鋒分析!$D$15,IF($B545="引き分け",次鋒分析!$D$16,IF($B545="一本差負",次鋒分析!$D$17,次鋒分析!$D$18))))</f>
        <v>0.20800000000000002</v>
      </c>
      <c r="N545" s="1">
        <f t="shared" si="109"/>
        <v>-1</v>
      </c>
      <c r="O545" s="1">
        <f t="shared" si="110"/>
        <v>-1</v>
      </c>
      <c r="P545" s="7">
        <f>IF($C545="二本差勝",中堅分析!$D$14,IF($C545="一本差勝",中堅分析!$D$15,IF($C545="引き分け",中堅分析!$D$16,IF($C545="一本差負",中堅分析!$D$17,中堅分析!$D$18))))</f>
        <v>0.26400000000000001</v>
      </c>
      <c r="Q545" s="1">
        <f t="shared" si="111"/>
        <v>0</v>
      </c>
      <c r="R545" s="1">
        <f t="shared" si="112"/>
        <v>0</v>
      </c>
      <c r="S545" s="7">
        <f>IF($D545="二本差勝",副将分析!$D$14,IF($D545="一本差勝",副将分析!$D$15,IF($D545="引き分け",副将分析!$D$16,IF($D545="一本差負",副将分析!$D$17,副将分析!$D$18))))</f>
        <v>0.16000000000000003</v>
      </c>
      <c r="T545" s="1">
        <f t="shared" si="113"/>
        <v>1</v>
      </c>
      <c r="U545" s="1">
        <f t="shared" si="114"/>
        <v>2</v>
      </c>
      <c r="V545" s="7">
        <f>IF($E545="二本差勝",大将分析!$D$14,IF($E545="一本差勝",大将分析!$D$15,IF($E545="引き分け",大将分析!$D$16,IF($E545="一本差負",大将分析!$D$17,大将分析!$D$18))))</f>
        <v>0.20800000000000002</v>
      </c>
      <c r="W545" s="1">
        <f t="shared" si="115"/>
        <v>1</v>
      </c>
      <c r="X545" s="1">
        <f t="shared" si="116"/>
        <v>1</v>
      </c>
    </row>
    <row r="546" spans="1:24" x14ac:dyDescent="0.15">
      <c r="A546" s="1" t="s">
        <v>40</v>
      </c>
      <c r="B546" s="1" t="s">
        <v>41</v>
      </c>
      <c r="C546" s="1" t="s">
        <v>22</v>
      </c>
      <c r="D546" s="1" t="s">
        <v>40</v>
      </c>
      <c r="E546" s="1" t="s">
        <v>39</v>
      </c>
      <c r="F546" s="19">
        <f t="shared" si="104"/>
        <v>2</v>
      </c>
      <c r="G546" s="19">
        <f t="shared" si="105"/>
        <v>3</v>
      </c>
      <c r="H546" s="20">
        <f t="shared" si="106"/>
        <v>3.8011404288000025E-4</v>
      </c>
      <c r="J546" s="7">
        <f>IF($A546="二本差勝",先鋒分析!$D$14,IF($A546="一本差勝",先鋒分析!$D$15,IF($A546="引き分け",先鋒分析!$D$16,IF($A546="一本差負",先鋒分析!$D$17,先鋒分析!$D$18))))</f>
        <v>0.20800000000000002</v>
      </c>
      <c r="K546" s="19">
        <f t="shared" si="107"/>
        <v>1</v>
      </c>
      <c r="L546" s="19">
        <f t="shared" si="108"/>
        <v>1</v>
      </c>
      <c r="M546" s="7">
        <f>IF($B546="二本差勝",次鋒分析!$D$14,IF($B546="一本差勝",次鋒分析!$D$15,IF($B546="引き分け",次鋒分析!$D$16,IF($B546="一本差負",次鋒分析!$D$17,次鋒分析!$D$18))))</f>
        <v>0.20800000000000002</v>
      </c>
      <c r="N546" s="1">
        <f t="shared" si="109"/>
        <v>-1</v>
      </c>
      <c r="O546" s="1">
        <f t="shared" si="110"/>
        <v>-1</v>
      </c>
      <c r="P546" s="7">
        <f>IF($C546="二本差勝",中堅分析!$D$14,IF($C546="一本差勝",中堅分析!$D$15,IF($C546="引き分け",中堅分析!$D$16,IF($C546="一本差負",中堅分析!$D$17,中堅分析!$D$18))))</f>
        <v>0.26400000000000001</v>
      </c>
      <c r="Q546" s="1">
        <f t="shared" si="111"/>
        <v>0</v>
      </c>
      <c r="R546" s="1">
        <f t="shared" si="112"/>
        <v>0</v>
      </c>
      <c r="S546" s="7">
        <f>IF($D546="二本差勝",副将分析!$D$14,IF($D546="一本差勝",副将分析!$D$15,IF($D546="引き分け",副将分析!$D$16,IF($D546="一本差負",副将分析!$D$17,副将分析!$D$18))))</f>
        <v>0.20800000000000002</v>
      </c>
      <c r="T546" s="1">
        <f t="shared" si="113"/>
        <v>1</v>
      </c>
      <c r="U546" s="1">
        <f t="shared" si="114"/>
        <v>1</v>
      </c>
      <c r="V546" s="7">
        <f>IF($E546="二本差勝",大将分析!$D$14,IF($E546="一本差勝",大将分析!$D$15,IF($E546="引き分け",大将分析!$D$16,IF($E546="一本差負",大将分析!$D$17,大将分析!$D$18))))</f>
        <v>0.16000000000000003</v>
      </c>
      <c r="W546" s="1">
        <f t="shared" si="115"/>
        <v>1</v>
      </c>
      <c r="X546" s="1">
        <f t="shared" si="116"/>
        <v>2</v>
      </c>
    </row>
    <row r="547" spans="1:24" x14ac:dyDescent="0.15">
      <c r="A547" s="1" t="s">
        <v>40</v>
      </c>
      <c r="B547" s="1" t="s">
        <v>42</v>
      </c>
      <c r="C547" s="1" t="s">
        <v>39</v>
      </c>
      <c r="D547" s="1" t="s">
        <v>39</v>
      </c>
      <c r="E547" s="1" t="s">
        <v>22</v>
      </c>
      <c r="F547" s="19">
        <f t="shared" si="104"/>
        <v>2</v>
      </c>
      <c r="G547" s="19">
        <f t="shared" si="105"/>
        <v>3</v>
      </c>
      <c r="H547" s="20">
        <f t="shared" si="106"/>
        <v>2.2491955200000017E-4</v>
      </c>
      <c r="J547" s="7">
        <f>IF($A547="二本差勝",先鋒分析!$D$14,IF($A547="一本差勝",先鋒分析!$D$15,IF($A547="引き分け",先鋒分析!$D$16,IF($A547="一本差負",先鋒分析!$D$17,先鋒分析!$D$18))))</f>
        <v>0.20800000000000002</v>
      </c>
      <c r="K547" s="19">
        <f t="shared" si="107"/>
        <v>1</v>
      </c>
      <c r="L547" s="19">
        <f t="shared" si="108"/>
        <v>1</v>
      </c>
      <c r="M547" s="7">
        <f>IF($B547="二本差勝",次鋒分析!$D$14,IF($B547="一本差勝",次鋒分析!$D$15,IF($B547="引き分け",次鋒分析!$D$16,IF($B547="一本差負",次鋒分析!$D$17,次鋒分析!$D$18))))</f>
        <v>0.16000000000000003</v>
      </c>
      <c r="N547" s="1">
        <f t="shared" si="109"/>
        <v>-1</v>
      </c>
      <c r="O547" s="1">
        <f t="shared" si="110"/>
        <v>-2</v>
      </c>
      <c r="P547" s="7">
        <f>IF($C547="二本差勝",中堅分析!$D$14,IF($C547="一本差勝",中堅分析!$D$15,IF($C547="引き分け",中堅分析!$D$16,IF($C547="一本差負",中堅分析!$D$17,中堅分析!$D$18))))</f>
        <v>0.16000000000000003</v>
      </c>
      <c r="Q547" s="1">
        <f t="shared" si="111"/>
        <v>1</v>
      </c>
      <c r="R547" s="1">
        <f t="shared" si="112"/>
        <v>2</v>
      </c>
      <c r="S547" s="7">
        <f>IF($D547="二本差勝",副将分析!$D$14,IF($D547="一本差勝",副将分析!$D$15,IF($D547="引き分け",副将分析!$D$16,IF($D547="一本差負",副将分析!$D$17,副将分析!$D$18))))</f>
        <v>0.16000000000000003</v>
      </c>
      <c r="T547" s="1">
        <f t="shared" si="113"/>
        <v>1</v>
      </c>
      <c r="U547" s="1">
        <f t="shared" si="114"/>
        <v>2</v>
      </c>
      <c r="V547" s="7">
        <f>IF($E547="二本差勝",大将分析!$D$14,IF($E547="一本差勝",大将分析!$D$15,IF($E547="引き分け",大将分析!$D$16,IF($E547="一本差負",大将分析!$D$17,大将分析!$D$18))))</f>
        <v>0.26400000000000001</v>
      </c>
      <c r="W547" s="1">
        <f t="shared" si="115"/>
        <v>0</v>
      </c>
      <c r="X547" s="1">
        <f t="shared" si="116"/>
        <v>0</v>
      </c>
    </row>
    <row r="548" spans="1:24" x14ac:dyDescent="0.15">
      <c r="A548" s="1" t="s">
        <v>40</v>
      </c>
      <c r="B548" s="1" t="s">
        <v>42</v>
      </c>
      <c r="C548" s="1" t="s">
        <v>39</v>
      </c>
      <c r="D548" s="1" t="s">
        <v>22</v>
      </c>
      <c r="E548" s="1" t="s">
        <v>39</v>
      </c>
      <c r="F548" s="19">
        <f t="shared" si="104"/>
        <v>2</v>
      </c>
      <c r="G548" s="19">
        <f t="shared" si="105"/>
        <v>3</v>
      </c>
      <c r="H548" s="20">
        <f t="shared" si="106"/>
        <v>2.2491955200000017E-4</v>
      </c>
      <c r="J548" s="7">
        <f>IF($A548="二本差勝",先鋒分析!$D$14,IF($A548="一本差勝",先鋒分析!$D$15,IF($A548="引き分け",先鋒分析!$D$16,IF($A548="一本差負",先鋒分析!$D$17,先鋒分析!$D$18))))</f>
        <v>0.20800000000000002</v>
      </c>
      <c r="K548" s="19">
        <f t="shared" si="107"/>
        <v>1</v>
      </c>
      <c r="L548" s="19">
        <f t="shared" si="108"/>
        <v>1</v>
      </c>
      <c r="M548" s="7">
        <f>IF($B548="二本差勝",次鋒分析!$D$14,IF($B548="一本差勝",次鋒分析!$D$15,IF($B548="引き分け",次鋒分析!$D$16,IF($B548="一本差負",次鋒分析!$D$17,次鋒分析!$D$18))))</f>
        <v>0.16000000000000003</v>
      </c>
      <c r="N548" s="1">
        <f t="shared" si="109"/>
        <v>-1</v>
      </c>
      <c r="O548" s="1">
        <f t="shared" si="110"/>
        <v>-2</v>
      </c>
      <c r="P548" s="7">
        <f>IF($C548="二本差勝",中堅分析!$D$14,IF($C548="一本差勝",中堅分析!$D$15,IF($C548="引き分け",中堅分析!$D$16,IF($C548="一本差負",中堅分析!$D$17,中堅分析!$D$18))))</f>
        <v>0.16000000000000003</v>
      </c>
      <c r="Q548" s="1">
        <f t="shared" si="111"/>
        <v>1</v>
      </c>
      <c r="R548" s="1">
        <f t="shared" si="112"/>
        <v>2</v>
      </c>
      <c r="S548" s="7">
        <f>IF($D548="二本差勝",副将分析!$D$14,IF($D548="一本差勝",副将分析!$D$15,IF($D548="引き分け",副将分析!$D$16,IF($D548="一本差負",副将分析!$D$17,副将分析!$D$18))))</f>
        <v>0.26400000000000001</v>
      </c>
      <c r="T548" s="1">
        <f t="shared" si="113"/>
        <v>0</v>
      </c>
      <c r="U548" s="1">
        <f t="shared" si="114"/>
        <v>0</v>
      </c>
      <c r="V548" s="7">
        <f>IF($E548="二本差勝",大将分析!$D$14,IF($E548="一本差勝",大将分析!$D$15,IF($E548="引き分け",大将分析!$D$16,IF($E548="一本差負",大将分析!$D$17,大将分析!$D$18))))</f>
        <v>0.16000000000000003</v>
      </c>
      <c r="W548" s="1">
        <f t="shared" si="115"/>
        <v>1</v>
      </c>
      <c r="X548" s="1">
        <f t="shared" si="116"/>
        <v>2</v>
      </c>
    </row>
    <row r="549" spans="1:24" x14ac:dyDescent="0.15">
      <c r="A549" s="1" t="s">
        <v>40</v>
      </c>
      <c r="B549" s="1" t="s">
        <v>42</v>
      </c>
      <c r="C549" s="1" t="s">
        <v>22</v>
      </c>
      <c r="D549" s="1" t="s">
        <v>39</v>
      </c>
      <c r="E549" s="1" t="s">
        <v>39</v>
      </c>
      <c r="F549" s="19">
        <f t="shared" si="104"/>
        <v>2</v>
      </c>
      <c r="G549" s="19">
        <f t="shared" si="105"/>
        <v>3</v>
      </c>
      <c r="H549" s="20">
        <f t="shared" si="106"/>
        <v>2.2491955200000014E-4</v>
      </c>
      <c r="J549" s="7">
        <f>IF($A549="二本差勝",先鋒分析!$D$14,IF($A549="一本差勝",先鋒分析!$D$15,IF($A549="引き分け",先鋒分析!$D$16,IF($A549="一本差負",先鋒分析!$D$17,先鋒分析!$D$18))))</f>
        <v>0.20800000000000002</v>
      </c>
      <c r="K549" s="19">
        <f t="shared" si="107"/>
        <v>1</v>
      </c>
      <c r="L549" s="19">
        <f t="shared" si="108"/>
        <v>1</v>
      </c>
      <c r="M549" s="7">
        <f>IF($B549="二本差勝",次鋒分析!$D$14,IF($B549="一本差勝",次鋒分析!$D$15,IF($B549="引き分け",次鋒分析!$D$16,IF($B549="一本差負",次鋒分析!$D$17,次鋒分析!$D$18))))</f>
        <v>0.16000000000000003</v>
      </c>
      <c r="N549" s="1">
        <f t="shared" si="109"/>
        <v>-1</v>
      </c>
      <c r="O549" s="1">
        <f t="shared" si="110"/>
        <v>-2</v>
      </c>
      <c r="P549" s="7">
        <f>IF($C549="二本差勝",中堅分析!$D$14,IF($C549="一本差勝",中堅分析!$D$15,IF($C549="引き分け",中堅分析!$D$16,IF($C549="一本差負",中堅分析!$D$17,中堅分析!$D$18))))</f>
        <v>0.26400000000000001</v>
      </c>
      <c r="Q549" s="1">
        <f t="shared" si="111"/>
        <v>0</v>
      </c>
      <c r="R549" s="1">
        <f t="shared" si="112"/>
        <v>0</v>
      </c>
      <c r="S549" s="7">
        <f>IF($D549="二本差勝",副将分析!$D$14,IF($D549="一本差勝",副将分析!$D$15,IF($D549="引き分け",副将分析!$D$16,IF($D549="一本差負",副将分析!$D$17,副将分析!$D$18))))</f>
        <v>0.16000000000000003</v>
      </c>
      <c r="T549" s="1">
        <f t="shared" si="113"/>
        <v>1</v>
      </c>
      <c r="U549" s="1">
        <f t="shared" si="114"/>
        <v>2</v>
      </c>
      <c r="V549" s="7">
        <f>IF($E549="二本差勝",大将分析!$D$14,IF($E549="一本差勝",大将分析!$D$15,IF($E549="引き分け",大将分析!$D$16,IF($E549="一本差負",大将分析!$D$17,大将分析!$D$18))))</f>
        <v>0.16000000000000003</v>
      </c>
      <c r="W549" s="1">
        <f t="shared" si="115"/>
        <v>1</v>
      </c>
      <c r="X549" s="1">
        <f t="shared" si="116"/>
        <v>2</v>
      </c>
    </row>
    <row r="550" spans="1:24" x14ac:dyDescent="0.15">
      <c r="A550" s="1" t="s">
        <v>22</v>
      </c>
      <c r="B550" s="1" t="s">
        <v>39</v>
      </c>
      <c r="C550" s="1" t="s">
        <v>39</v>
      </c>
      <c r="D550" s="1" t="s">
        <v>40</v>
      </c>
      <c r="E550" s="1" t="s">
        <v>42</v>
      </c>
      <c r="F550" s="19">
        <f t="shared" si="104"/>
        <v>2</v>
      </c>
      <c r="G550" s="19">
        <f t="shared" si="105"/>
        <v>3</v>
      </c>
      <c r="H550" s="20">
        <f t="shared" si="106"/>
        <v>2.2491955200000017E-4</v>
      </c>
      <c r="J550" s="7">
        <f>IF($A550="二本差勝",先鋒分析!$D$14,IF($A550="一本差勝",先鋒分析!$D$15,IF($A550="引き分け",先鋒分析!$D$16,IF($A550="一本差負",先鋒分析!$D$17,先鋒分析!$D$18))))</f>
        <v>0.26400000000000001</v>
      </c>
      <c r="K550" s="19">
        <f t="shared" si="107"/>
        <v>0</v>
      </c>
      <c r="L550" s="19">
        <f t="shared" si="108"/>
        <v>0</v>
      </c>
      <c r="M550" s="7">
        <f>IF($B550="二本差勝",次鋒分析!$D$14,IF($B550="一本差勝",次鋒分析!$D$15,IF($B550="引き分け",次鋒分析!$D$16,IF($B550="一本差負",次鋒分析!$D$17,次鋒分析!$D$18))))</f>
        <v>0.16000000000000003</v>
      </c>
      <c r="N550" s="1">
        <f t="shared" si="109"/>
        <v>1</v>
      </c>
      <c r="O550" s="1">
        <f t="shared" si="110"/>
        <v>2</v>
      </c>
      <c r="P550" s="7">
        <f>IF($C550="二本差勝",中堅分析!$D$14,IF($C550="一本差勝",中堅分析!$D$15,IF($C550="引き分け",中堅分析!$D$16,IF($C550="一本差負",中堅分析!$D$17,中堅分析!$D$18))))</f>
        <v>0.16000000000000003</v>
      </c>
      <c r="Q550" s="1">
        <f t="shared" si="111"/>
        <v>1</v>
      </c>
      <c r="R550" s="1">
        <f t="shared" si="112"/>
        <v>2</v>
      </c>
      <c r="S550" s="7">
        <f>IF($D550="二本差勝",副将分析!$D$14,IF($D550="一本差勝",副将分析!$D$15,IF($D550="引き分け",副将分析!$D$16,IF($D550="一本差負",副将分析!$D$17,副将分析!$D$18))))</f>
        <v>0.20800000000000002</v>
      </c>
      <c r="T550" s="1">
        <f t="shared" si="113"/>
        <v>1</v>
      </c>
      <c r="U550" s="1">
        <f t="shared" si="114"/>
        <v>1</v>
      </c>
      <c r="V550" s="7">
        <f>IF($E550="二本差勝",大将分析!$D$14,IF($E550="一本差勝",大将分析!$D$15,IF($E550="引き分け",大将分析!$D$16,IF($E550="一本差負",大将分析!$D$17,大将分析!$D$18))))</f>
        <v>0.16000000000000003</v>
      </c>
      <c r="W550" s="1">
        <f t="shared" si="115"/>
        <v>-1</v>
      </c>
      <c r="X550" s="1">
        <f t="shared" si="116"/>
        <v>-2</v>
      </c>
    </row>
    <row r="551" spans="1:24" x14ac:dyDescent="0.15">
      <c r="A551" s="1" t="s">
        <v>22</v>
      </c>
      <c r="B551" s="1" t="s">
        <v>39</v>
      </c>
      <c r="C551" s="1" t="s">
        <v>39</v>
      </c>
      <c r="D551" s="1" t="s">
        <v>42</v>
      </c>
      <c r="E551" s="1" t="s">
        <v>40</v>
      </c>
      <c r="F551" s="19">
        <f t="shared" si="104"/>
        <v>2</v>
      </c>
      <c r="G551" s="19">
        <f t="shared" si="105"/>
        <v>3</v>
      </c>
      <c r="H551" s="20">
        <f t="shared" si="106"/>
        <v>2.2491955200000017E-4</v>
      </c>
      <c r="J551" s="7">
        <f>IF($A551="二本差勝",先鋒分析!$D$14,IF($A551="一本差勝",先鋒分析!$D$15,IF($A551="引き分け",先鋒分析!$D$16,IF($A551="一本差負",先鋒分析!$D$17,先鋒分析!$D$18))))</f>
        <v>0.26400000000000001</v>
      </c>
      <c r="K551" s="19">
        <f t="shared" si="107"/>
        <v>0</v>
      </c>
      <c r="L551" s="19">
        <f t="shared" si="108"/>
        <v>0</v>
      </c>
      <c r="M551" s="7">
        <f>IF($B551="二本差勝",次鋒分析!$D$14,IF($B551="一本差勝",次鋒分析!$D$15,IF($B551="引き分け",次鋒分析!$D$16,IF($B551="一本差負",次鋒分析!$D$17,次鋒分析!$D$18))))</f>
        <v>0.16000000000000003</v>
      </c>
      <c r="N551" s="1">
        <f t="shared" si="109"/>
        <v>1</v>
      </c>
      <c r="O551" s="1">
        <f t="shared" si="110"/>
        <v>2</v>
      </c>
      <c r="P551" s="7">
        <f>IF($C551="二本差勝",中堅分析!$D$14,IF($C551="一本差勝",中堅分析!$D$15,IF($C551="引き分け",中堅分析!$D$16,IF($C551="一本差負",中堅分析!$D$17,中堅分析!$D$18))))</f>
        <v>0.16000000000000003</v>
      </c>
      <c r="Q551" s="1">
        <f t="shared" si="111"/>
        <v>1</v>
      </c>
      <c r="R551" s="1">
        <f t="shared" si="112"/>
        <v>2</v>
      </c>
      <c r="S551" s="7">
        <f>IF($D551="二本差勝",副将分析!$D$14,IF($D551="一本差勝",副将分析!$D$15,IF($D551="引き分け",副将分析!$D$16,IF($D551="一本差負",副将分析!$D$17,副将分析!$D$18))))</f>
        <v>0.16000000000000003</v>
      </c>
      <c r="T551" s="1">
        <f t="shared" si="113"/>
        <v>-1</v>
      </c>
      <c r="U551" s="1">
        <f t="shared" si="114"/>
        <v>-2</v>
      </c>
      <c r="V551" s="7">
        <f>IF($E551="二本差勝",大将分析!$D$14,IF($E551="一本差勝",大将分析!$D$15,IF($E551="引き分け",大将分析!$D$16,IF($E551="一本差負",大将分析!$D$17,大将分析!$D$18))))</f>
        <v>0.20800000000000002</v>
      </c>
      <c r="W551" s="1">
        <f t="shared" si="115"/>
        <v>1</v>
      </c>
      <c r="X551" s="1">
        <f t="shared" si="116"/>
        <v>1</v>
      </c>
    </row>
    <row r="552" spans="1:24" x14ac:dyDescent="0.15">
      <c r="A552" s="1" t="s">
        <v>22</v>
      </c>
      <c r="B552" s="1" t="s">
        <v>39</v>
      </c>
      <c r="C552" s="1" t="s">
        <v>40</v>
      </c>
      <c r="D552" s="1" t="s">
        <v>39</v>
      </c>
      <c r="E552" s="1" t="s">
        <v>42</v>
      </c>
      <c r="F552" s="19">
        <f t="shared" si="104"/>
        <v>2</v>
      </c>
      <c r="G552" s="19">
        <f t="shared" si="105"/>
        <v>3</v>
      </c>
      <c r="H552" s="20">
        <f t="shared" si="106"/>
        <v>2.2491955200000017E-4</v>
      </c>
      <c r="J552" s="7">
        <f>IF($A552="二本差勝",先鋒分析!$D$14,IF($A552="一本差勝",先鋒分析!$D$15,IF($A552="引き分け",先鋒分析!$D$16,IF($A552="一本差負",先鋒分析!$D$17,先鋒分析!$D$18))))</f>
        <v>0.26400000000000001</v>
      </c>
      <c r="K552" s="19">
        <f t="shared" si="107"/>
        <v>0</v>
      </c>
      <c r="L552" s="19">
        <f t="shared" si="108"/>
        <v>0</v>
      </c>
      <c r="M552" s="7">
        <f>IF($B552="二本差勝",次鋒分析!$D$14,IF($B552="一本差勝",次鋒分析!$D$15,IF($B552="引き分け",次鋒分析!$D$16,IF($B552="一本差負",次鋒分析!$D$17,次鋒分析!$D$18))))</f>
        <v>0.16000000000000003</v>
      </c>
      <c r="N552" s="1">
        <f t="shared" si="109"/>
        <v>1</v>
      </c>
      <c r="O552" s="1">
        <f t="shared" si="110"/>
        <v>2</v>
      </c>
      <c r="P552" s="7">
        <f>IF($C552="二本差勝",中堅分析!$D$14,IF($C552="一本差勝",中堅分析!$D$15,IF($C552="引き分け",中堅分析!$D$16,IF($C552="一本差負",中堅分析!$D$17,中堅分析!$D$18))))</f>
        <v>0.20800000000000002</v>
      </c>
      <c r="Q552" s="1">
        <f t="shared" si="111"/>
        <v>1</v>
      </c>
      <c r="R552" s="1">
        <f t="shared" si="112"/>
        <v>1</v>
      </c>
      <c r="S552" s="7">
        <f>IF($D552="二本差勝",副将分析!$D$14,IF($D552="一本差勝",副将分析!$D$15,IF($D552="引き分け",副将分析!$D$16,IF($D552="一本差負",副将分析!$D$17,副将分析!$D$18))))</f>
        <v>0.16000000000000003</v>
      </c>
      <c r="T552" s="1">
        <f t="shared" si="113"/>
        <v>1</v>
      </c>
      <c r="U552" s="1">
        <f t="shared" si="114"/>
        <v>2</v>
      </c>
      <c r="V552" s="7">
        <f>IF($E552="二本差勝",大将分析!$D$14,IF($E552="一本差勝",大将分析!$D$15,IF($E552="引き分け",大将分析!$D$16,IF($E552="一本差負",大将分析!$D$17,大将分析!$D$18))))</f>
        <v>0.16000000000000003</v>
      </c>
      <c r="W552" s="1">
        <f t="shared" si="115"/>
        <v>-1</v>
      </c>
      <c r="X552" s="1">
        <f t="shared" si="116"/>
        <v>-2</v>
      </c>
    </row>
    <row r="553" spans="1:24" x14ac:dyDescent="0.15">
      <c r="A553" s="1" t="s">
        <v>22</v>
      </c>
      <c r="B553" s="1" t="s">
        <v>39</v>
      </c>
      <c r="C553" s="1" t="s">
        <v>40</v>
      </c>
      <c r="D553" s="1" t="s">
        <v>40</v>
      </c>
      <c r="E553" s="1" t="s">
        <v>41</v>
      </c>
      <c r="F553" s="19">
        <f t="shared" si="104"/>
        <v>2</v>
      </c>
      <c r="G553" s="19">
        <f t="shared" si="105"/>
        <v>3</v>
      </c>
      <c r="H553" s="20">
        <f t="shared" si="106"/>
        <v>3.8011404288000025E-4</v>
      </c>
      <c r="J553" s="7">
        <f>IF($A553="二本差勝",先鋒分析!$D$14,IF($A553="一本差勝",先鋒分析!$D$15,IF($A553="引き分け",先鋒分析!$D$16,IF($A553="一本差負",先鋒分析!$D$17,先鋒分析!$D$18))))</f>
        <v>0.26400000000000001</v>
      </c>
      <c r="K553" s="19">
        <f t="shared" si="107"/>
        <v>0</v>
      </c>
      <c r="L553" s="19">
        <f t="shared" si="108"/>
        <v>0</v>
      </c>
      <c r="M553" s="7">
        <f>IF($B553="二本差勝",次鋒分析!$D$14,IF($B553="一本差勝",次鋒分析!$D$15,IF($B553="引き分け",次鋒分析!$D$16,IF($B553="一本差負",次鋒分析!$D$17,次鋒分析!$D$18))))</f>
        <v>0.16000000000000003</v>
      </c>
      <c r="N553" s="1">
        <f t="shared" si="109"/>
        <v>1</v>
      </c>
      <c r="O553" s="1">
        <f t="shared" si="110"/>
        <v>2</v>
      </c>
      <c r="P553" s="7">
        <f>IF($C553="二本差勝",中堅分析!$D$14,IF($C553="一本差勝",中堅分析!$D$15,IF($C553="引き分け",中堅分析!$D$16,IF($C553="一本差負",中堅分析!$D$17,中堅分析!$D$18))))</f>
        <v>0.20800000000000002</v>
      </c>
      <c r="Q553" s="1">
        <f t="shared" si="111"/>
        <v>1</v>
      </c>
      <c r="R553" s="1">
        <f t="shared" si="112"/>
        <v>1</v>
      </c>
      <c r="S553" s="7">
        <f>IF($D553="二本差勝",副将分析!$D$14,IF($D553="一本差勝",副将分析!$D$15,IF($D553="引き分け",副将分析!$D$16,IF($D553="一本差負",副将分析!$D$17,副将分析!$D$18))))</f>
        <v>0.20800000000000002</v>
      </c>
      <c r="T553" s="1">
        <f t="shared" si="113"/>
        <v>1</v>
      </c>
      <c r="U553" s="1">
        <f t="shared" si="114"/>
        <v>1</v>
      </c>
      <c r="V553" s="7">
        <f>IF($E553="二本差勝",大将分析!$D$14,IF($E553="一本差勝",大将分析!$D$15,IF($E553="引き分け",大将分析!$D$16,IF($E553="一本差負",大将分析!$D$17,大将分析!$D$18))))</f>
        <v>0.20800000000000002</v>
      </c>
      <c r="W553" s="1">
        <f t="shared" si="115"/>
        <v>-1</v>
      </c>
      <c r="X553" s="1">
        <f t="shared" si="116"/>
        <v>-1</v>
      </c>
    </row>
    <row r="554" spans="1:24" x14ac:dyDescent="0.15">
      <c r="A554" s="1" t="s">
        <v>22</v>
      </c>
      <c r="B554" s="1" t="s">
        <v>39</v>
      </c>
      <c r="C554" s="1" t="s">
        <v>40</v>
      </c>
      <c r="D554" s="1" t="s">
        <v>22</v>
      </c>
      <c r="E554" s="1" t="s">
        <v>22</v>
      </c>
      <c r="F554" s="19">
        <f t="shared" si="104"/>
        <v>2</v>
      </c>
      <c r="G554" s="19">
        <f t="shared" si="105"/>
        <v>3</v>
      </c>
      <c r="H554" s="20">
        <f t="shared" si="106"/>
        <v>6.1234348032000036E-4</v>
      </c>
      <c r="J554" s="7">
        <f>IF($A554="二本差勝",先鋒分析!$D$14,IF($A554="一本差勝",先鋒分析!$D$15,IF($A554="引き分け",先鋒分析!$D$16,IF($A554="一本差負",先鋒分析!$D$17,先鋒分析!$D$18))))</f>
        <v>0.26400000000000001</v>
      </c>
      <c r="K554" s="19">
        <f t="shared" si="107"/>
        <v>0</v>
      </c>
      <c r="L554" s="19">
        <f t="shared" si="108"/>
        <v>0</v>
      </c>
      <c r="M554" s="7">
        <f>IF($B554="二本差勝",次鋒分析!$D$14,IF($B554="一本差勝",次鋒分析!$D$15,IF($B554="引き分け",次鋒分析!$D$16,IF($B554="一本差負",次鋒分析!$D$17,次鋒分析!$D$18))))</f>
        <v>0.16000000000000003</v>
      </c>
      <c r="N554" s="1">
        <f t="shared" si="109"/>
        <v>1</v>
      </c>
      <c r="O554" s="1">
        <f t="shared" si="110"/>
        <v>2</v>
      </c>
      <c r="P554" s="7">
        <f>IF($C554="二本差勝",中堅分析!$D$14,IF($C554="一本差勝",中堅分析!$D$15,IF($C554="引き分け",中堅分析!$D$16,IF($C554="一本差負",中堅分析!$D$17,中堅分析!$D$18))))</f>
        <v>0.20800000000000002</v>
      </c>
      <c r="Q554" s="1">
        <f t="shared" si="111"/>
        <v>1</v>
      </c>
      <c r="R554" s="1">
        <f t="shared" si="112"/>
        <v>1</v>
      </c>
      <c r="S554" s="7">
        <f>IF($D554="二本差勝",副将分析!$D$14,IF($D554="一本差勝",副将分析!$D$15,IF($D554="引き分け",副将分析!$D$16,IF($D554="一本差負",副将分析!$D$17,副将分析!$D$18))))</f>
        <v>0.26400000000000001</v>
      </c>
      <c r="T554" s="1">
        <f t="shared" si="113"/>
        <v>0</v>
      </c>
      <c r="U554" s="1">
        <f t="shared" si="114"/>
        <v>0</v>
      </c>
      <c r="V554" s="7">
        <f>IF($E554="二本差勝",大将分析!$D$14,IF($E554="一本差勝",大将分析!$D$15,IF($E554="引き分け",大将分析!$D$16,IF($E554="一本差負",大将分析!$D$17,大将分析!$D$18))))</f>
        <v>0.26400000000000001</v>
      </c>
      <c r="W554" s="1">
        <f t="shared" si="115"/>
        <v>0</v>
      </c>
      <c r="X554" s="1">
        <f t="shared" si="116"/>
        <v>0</v>
      </c>
    </row>
    <row r="555" spans="1:24" x14ac:dyDescent="0.15">
      <c r="A555" s="1" t="s">
        <v>22</v>
      </c>
      <c r="B555" s="1" t="s">
        <v>39</v>
      </c>
      <c r="C555" s="1" t="s">
        <v>40</v>
      </c>
      <c r="D555" s="1" t="s">
        <v>41</v>
      </c>
      <c r="E555" s="1" t="s">
        <v>40</v>
      </c>
      <c r="F555" s="19">
        <f t="shared" si="104"/>
        <v>2</v>
      </c>
      <c r="G555" s="19">
        <f t="shared" si="105"/>
        <v>3</v>
      </c>
      <c r="H555" s="20">
        <f t="shared" si="106"/>
        <v>3.8011404288000025E-4</v>
      </c>
      <c r="J555" s="7">
        <f>IF($A555="二本差勝",先鋒分析!$D$14,IF($A555="一本差勝",先鋒分析!$D$15,IF($A555="引き分け",先鋒分析!$D$16,IF($A555="一本差負",先鋒分析!$D$17,先鋒分析!$D$18))))</f>
        <v>0.26400000000000001</v>
      </c>
      <c r="K555" s="19">
        <f t="shared" si="107"/>
        <v>0</v>
      </c>
      <c r="L555" s="19">
        <f t="shared" si="108"/>
        <v>0</v>
      </c>
      <c r="M555" s="7">
        <f>IF($B555="二本差勝",次鋒分析!$D$14,IF($B555="一本差勝",次鋒分析!$D$15,IF($B555="引き分け",次鋒分析!$D$16,IF($B555="一本差負",次鋒分析!$D$17,次鋒分析!$D$18))))</f>
        <v>0.16000000000000003</v>
      </c>
      <c r="N555" s="1">
        <f t="shared" si="109"/>
        <v>1</v>
      </c>
      <c r="O555" s="1">
        <f t="shared" si="110"/>
        <v>2</v>
      </c>
      <c r="P555" s="7">
        <f>IF($C555="二本差勝",中堅分析!$D$14,IF($C555="一本差勝",中堅分析!$D$15,IF($C555="引き分け",中堅分析!$D$16,IF($C555="一本差負",中堅分析!$D$17,中堅分析!$D$18))))</f>
        <v>0.20800000000000002</v>
      </c>
      <c r="Q555" s="1">
        <f t="shared" si="111"/>
        <v>1</v>
      </c>
      <c r="R555" s="1">
        <f t="shared" si="112"/>
        <v>1</v>
      </c>
      <c r="S555" s="7">
        <f>IF($D555="二本差勝",副将分析!$D$14,IF($D555="一本差勝",副将分析!$D$15,IF($D555="引き分け",副将分析!$D$16,IF($D555="一本差負",副将分析!$D$17,副将分析!$D$18))))</f>
        <v>0.20800000000000002</v>
      </c>
      <c r="T555" s="1">
        <f t="shared" si="113"/>
        <v>-1</v>
      </c>
      <c r="U555" s="1">
        <f t="shared" si="114"/>
        <v>-1</v>
      </c>
      <c r="V555" s="7">
        <f>IF($E555="二本差勝",大将分析!$D$14,IF($E555="一本差勝",大将分析!$D$15,IF($E555="引き分け",大将分析!$D$16,IF($E555="一本差負",大将分析!$D$17,大将分析!$D$18))))</f>
        <v>0.20800000000000002</v>
      </c>
      <c r="W555" s="1">
        <f t="shared" si="115"/>
        <v>1</v>
      </c>
      <c r="X555" s="1">
        <f t="shared" si="116"/>
        <v>1</v>
      </c>
    </row>
    <row r="556" spans="1:24" x14ac:dyDescent="0.15">
      <c r="A556" s="1" t="s">
        <v>22</v>
      </c>
      <c r="B556" s="1" t="s">
        <v>39</v>
      </c>
      <c r="C556" s="1" t="s">
        <v>40</v>
      </c>
      <c r="D556" s="1" t="s">
        <v>42</v>
      </c>
      <c r="E556" s="1" t="s">
        <v>39</v>
      </c>
      <c r="F556" s="19">
        <f t="shared" si="104"/>
        <v>2</v>
      </c>
      <c r="G556" s="19">
        <f t="shared" si="105"/>
        <v>3</v>
      </c>
      <c r="H556" s="20">
        <f t="shared" si="106"/>
        <v>2.2491955200000017E-4</v>
      </c>
      <c r="J556" s="7">
        <f>IF($A556="二本差勝",先鋒分析!$D$14,IF($A556="一本差勝",先鋒分析!$D$15,IF($A556="引き分け",先鋒分析!$D$16,IF($A556="一本差負",先鋒分析!$D$17,先鋒分析!$D$18))))</f>
        <v>0.26400000000000001</v>
      </c>
      <c r="K556" s="19">
        <f t="shared" si="107"/>
        <v>0</v>
      </c>
      <c r="L556" s="19">
        <f t="shared" si="108"/>
        <v>0</v>
      </c>
      <c r="M556" s="7">
        <f>IF($B556="二本差勝",次鋒分析!$D$14,IF($B556="一本差勝",次鋒分析!$D$15,IF($B556="引き分け",次鋒分析!$D$16,IF($B556="一本差負",次鋒分析!$D$17,次鋒分析!$D$18))))</f>
        <v>0.16000000000000003</v>
      </c>
      <c r="N556" s="1">
        <f t="shared" si="109"/>
        <v>1</v>
      </c>
      <c r="O556" s="1">
        <f t="shared" si="110"/>
        <v>2</v>
      </c>
      <c r="P556" s="7">
        <f>IF($C556="二本差勝",中堅分析!$D$14,IF($C556="一本差勝",中堅分析!$D$15,IF($C556="引き分け",中堅分析!$D$16,IF($C556="一本差負",中堅分析!$D$17,中堅分析!$D$18))))</f>
        <v>0.20800000000000002</v>
      </c>
      <c r="Q556" s="1">
        <f t="shared" si="111"/>
        <v>1</v>
      </c>
      <c r="R556" s="1">
        <f t="shared" si="112"/>
        <v>1</v>
      </c>
      <c r="S556" s="7">
        <f>IF($D556="二本差勝",副将分析!$D$14,IF($D556="一本差勝",副将分析!$D$15,IF($D556="引き分け",副将分析!$D$16,IF($D556="一本差負",副将分析!$D$17,副将分析!$D$18))))</f>
        <v>0.16000000000000003</v>
      </c>
      <c r="T556" s="1">
        <f t="shared" si="113"/>
        <v>-1</v>
      </c>
      <c r="U556" s="1">
        <f t="shared" si="114"/>
        <v>-2</v>
      </c>
      <c r="V556" s="7">
        <f>IF($E556="二本差勝",大将分析!$D$14,IF($E556="一本差勝",大将分析!$D$15,IF($E556="引き分け",大将分析!$D$16,IF($E556="一本差負",大将分析!$D$17,大将分析!$D$18))))</f>
        <v>0.16000000000000003</v>
      </c>
      <c r="W556" s="1">
        <f t="shared" si="115"/>
        <v>1</v>
      </c>
      <c r="X556" s="1">
        <f t="shared" si="116"/>
        <v>2</v>
      </c>
    </row>
    <row r="557" spans="1:24" x14ac:dyDescent="0.15">
      <c r="A557" s="1" t="s">
        <v>22</v>
      </c>
      <c r="B557" s="1" t="s">
        <v>39</v>
      </c>
      <c r="C557" s="1" t="s">
        <v>22</v>
      </c>
      <c r="D557" s="1" t="s">
        <v>40</v>
      </c>
      <c r="E557" s="1" t="s">
        <v>22</v>
      </c>
      <c r="F557" s="19">
        <f t="shared" si="104"/>
        <v>2</v>
      </c>
      <c r="G557" s="19">
        <f t="shared" si="105"/>
        <v>3</v>
      </c>
      <c r="H557" s="20">
        <f t="shared" si="106"/>
        <v>6.1234348032000036E-4</v>
      </c>
      <c r="J557" s="7">
        <f>IF($A557="二本差勝",先鋒分析!$D$14,IF($A557="一本差勝",先鋒分析!$D$15,IF($A557="引き分け",先鋒分析!$D$16,IF($A557="一本差負",先鋒分析!$D$17,先鋒分析!$D$18))))</f>
        <v>0.26400000000000001</v>
      </c>
      <c r="K557" s="19">
        <f t="shared" si="107"/>
        <v>0</v>
      </c>
      <c r="L557" s="19">
        <f t="shared" si="108"/>
        <v>0</v>
      </c>
      <c r="M557" s="7">
        <f>IF($B557="二本差勝",次鋒分析!$D$14,IF($B557="一本差勝",次鋒分析!$D$15,IF($B557="引き分け",次鋒分析!$D$16,IF($B557="一本差負",次鋒分析!$D$17,次鋒分析!$D$18))))</f>
        <v>0.16000000000000003</v>
      </c>
      <c r="N557" s="1">
        <f t="shared" si="109"/>
        <v>1</v>
      </c>
      <c r="O557" s="1">
        <f t="shared" si="110"/>
        <v>2</v>
      </c>
      <c r="P557" s="7">
        <f>IF($C557="二本差勝",中堅分析!$D$14,IF($C557="一本差勝",中堅分析!$D$15,IF($C557="引き分け",中堅分析!$D$16,IF($C557="一本差負",中堅分析!$D$17,中堅分析!$D$18))))</f>
        <v>0.26400000000000001</v>
      </c>
      <c r="Q557" s="1">
        <f t="shared" si="111"/>
        <v>0</v>
      </c>
      <c r="R557" s="1">
        <f t="shared" si="112"/>
        <v>0</v>
      </c>
      <c r="S557" s="7">
        <f>IF($D557="二本差勝",副将分析!$D$14,IF($D557="一本差勝",副将分析!$D$15,IF($D557="引き分け",副将分析!$D$16,IF($D557="一本差負",副将分析!$D$17,副将分析!$D$18))))</f>
        <v>0.20800000000000002</v>
      </c>
      <c r="T557" s="1">
        <f t="shared" si="113"/>
        <v>1</v>
      </c>
      <c r="U557" s="1">
        <f t="shared" si="114"/>
        <v>1</v>
      </c>
      <c r="V557" s="7">
        <f>IF($E557="二本差勝",大将分析!$D$14,IF($E557="一本差勝",大将分析!$D$15,IF($E557="引き分け",大将分析!$D$16,IF($E557="一本差負",大将分析!$D$17,大将分析!$D$18))))</f>
        <v>0.26400000000000001</v>
      </c>
      <c r="W557" s="1">
        <f t="shared" si="115"/>
        <v>0</v>
      </c>
      <c r="X557" s="1">
        <f t="shared" si="116"/>
        <v>0</v>
      </c>
    </row>
    <row r="558" spans="1:24" x14ac:dyDescent="0.15">
      <c r="A558" s="1" t="s">
        <v>22</v>
      </c>
      <c r="B558" s="1" t="s">
        <v>39</v>
      </c>
      <c r="C558" s="1" t="s">
        <v>22</v>
      </c>
      <c r="D558" s="1" t="s">
        <v>22</v>
      </c>
      <c r="E558" s="1" t="s">
        <v>40</v>
      </c>
      <c r="F558" s="19">
        <f t="shared" si="104"/>
        <v>2</v>
      </c>
      <c r="G558" s="19">
        <f t="shared" si="105"/>
        <v>3</v>
      </c>
      <c r="H558" s="20">
        <f t="shared" si="106"/>
        <v>6.1234348032000036E-4</v>
      </c>
      <c r="J558" s="7">
        <f>IF($A558="二本差勝",先鋒分析!$D$14,IF($A558="一本差勝",先鋒分析!$D$15,IF($A558="引き分け",先鋒分析!$D$16,IF($A558="一本差負",先鋒分析!$D$17,先鋒分析!$D$18))))</f>
        <v>0.26400000000000001</v>
      </c>
      <c r="K558" s="19">
        <f t="shared" si="107"/>
        <v>0</v>
      </c>
      <c r="L558" s="19">
        <f t="shared" si="108"/>
        <v>0</v>
      </c>
      <c r="M558" s="7">
        <f>IF($B558="二本差勝",次鋒分析!$D$14,IF($B558="一本差勝",次鋒分析!$D$15,IF($B558="引き分け",次鋒分析!$D$16,IF($B558="一本差負",次鋒分析!$D$17,次鋒分析!$D$18))))</f>
        <v>0.16000000000000003</v>
      </c>
      <c r="N558" s="1">
        <f t="shared" si="109"/>
        <v>1</v>
      </c>
      <c r="O558" s="1">
        <f t="shared" si="110"/>
        <v>2</v>
      </c>
      <c r="P558" s="7">
        <f>IF($C558="二本差勝",中堅分析!$D$14,IF($C558="一本差勝",中堅分析!$D$15,IF($C558="引き分け",中堅分析!$D$16,IF($C558="一本差負",中堅分析!$D$17,中堅分析!$D$18))))</f>
        <v>0.26400000000000001</v>
      </c>
      <c r="Q558" s="1">
        <f t="shared" si="111"/>
        <v>0</v>
      </c>
      <c r="R558" s="1">
        <f t="shared" si="112"/>
        <v>0</v>
      </c>
      <c r="S558" s="7">
        <f>IF($D558="二本差勝",副将分析!$D$14,IF($D558="一本差勝",副将分析!$D$15,IF($D558="引き分け",副将分析!$D$16,IF($D558="一本差負",副将分析!$D$17,副将分析!$D$18))))</f>
        <v>0.26400000000000001</v>
      </c>
      <c r="T558" s="1">
        <f t="shared" si="113"/>
        <v>0</v>
      </c>
      <c r="U558" s="1">
        <f t="shared" si="114"/>
        <v>0</v>
      </c>
      <c r="V558" s="7">
        <f>IF($E558="二本差勝",大将分析!$D$14,IF($E558="一本差勝",大将分析!$D$15,IF($E558="引き分け",大将分析!$D$16,IF($E558="一本差負",大将分析!$D$17,大将分析!$D$18))))</f>
        <v>0.20800000000000002</v>
      </c>
      <c r="W558" s="1">
        <f t="shared" si="115"/>
        <v>1</v>
      </c>
      <c r="X558" s="1">
        <f t="shared" si="116"/>
        <v>1</v>
      </c>
    </row>
    <row r="559" spans="1:24" x14ac:dyDescent="0.15">
      <c r="A559" s="1" t="s">
        <v>22</v>
      </c>
      <c r="B559" s="1" t="s">
        <v>39</v>
      </c>
      <c r="C559" s="1" t="s">
        <v>41</v>
      </c>
      <c r="D559" s="1" t="s">
        <v>40</v>
      </c>
      <c r="E559" s="1" t="s">
        <v>40</v>
      </c>
      <c r="F559" s="19">
        <f t="shared" si="104"/>
        <v>2</v>
      </c>
      <c r="G559" s="19">
        <f t="shared" si="105"/>
        <v>3</v>
      </c>
      <c r="H559" s="20">
        <f t="shared" si="106"/>
        <v>3.8011404288000025E-4</v>
      </c>
      <c r="J559" s="7">
        <f>IF($A559="二本差勝",先鋒分析!$D$14,IF($A559="一本差勝",先鋒分析!$D$15,IF($A559="引き分け",先鋒分析!$D$16,IF($A559="一本差負",先鋒分析!$D$17,先鋒分析!$D$18))))</f>
        <v>0.26400000000000001</v>
      </c>
      <c r="K559" s="19">
        <f t="shared" si="107"/>
        <v>0</v>
      </c>
      <c r="L559" s="19">
        <f t="shared" si="108"/>
        <v>0</v>
      </c>
      <c r="M559" s="7">
        <f>IF($B559="二本差勝",次鋒分析!$D$14,IF($B559="一本差勝",次鋒分析!$D$15,IF($B559="引き分け",次鋒分析!$D$16,IF($B559="一本差負",次鋒分析!$D$17,次鋒分析!$D$18))))</f>
        <v>0.16000000000000003</v>
      </c>
      <c r="N559" s="1">
        <f t="shared" si="109"/>
        <v>1</v>
      </c>
      <c r="O559" s="1">
        <f t="shared" si="110"/>
        <v>2</v>
      </c>
      <c r="P559" s="7">
        <f>IF($C559="二本差勝",中堅分析!$D$14,IF($C559="一本差勝",中堅分析!$D$15,IF($C559="引き分け",中堅分析!$D$16,IF($C559="一本差負",中堅分析!$D$17,中堅分析!$D$18))))</f>
        <v>0.20800000000000002</v>
      </c>
      <c r="Q559" s="1">
        <f t="shared" si="111"/>
        <v>-1</v>
      </c>
      <c r="R559" s="1">
        <f t="shared" si="112"/>
        <v>-1</v>
      </c>
      <c r="S559" s="7">
        <f>IF($D559="二本差勝",副将分析!$D$14,IF($D559="一本差勝",副将分析!$D$15,IF($D559="引き分け",副将分析!$D$16,IF($D559="一本差負",副将分析!$D$17,副将分析!$D$18))))</f>
        <v>0.20800000000000002</v>
      </c>
      <c r="T559" s="1">
        <f t="shared" si="113"/>
        <v>1</v>
      </c>
      <c r="U559" s="1">
        <f t="shared" si="114"/>
        <v>1</v>
      </c>
      <c r="V559" s="7">
        <f>IF($E559="二本差勝",大将分析!$D$14,IF($E559="一本差勝",大将分析!$D$15,IF($E559="引き分け",大将分析!$D$16,IF($E559="一本差負",大将分析!$D$17,大将分析!$D$18))))</f>
        <v>0.20800000000000002</v>
      </c>
      <c r="W559" s="1">
        <f t="shared" si="115"/>
        <v>1</v>
      </c>
      <c r="X559" s="1">
        <f t="shared" si="116"/>
        <v>1</v>
      </c>
    </row>
    <row r="560" spans="1:24" x14ac:dyDescent="0.15">
      <c r="A560" s="1" t="s">
        <v>22</v>
      </c>
      <c r="B560" s="1" t="s">
        <v>39</v>
      </c>
      <c r="C560" s="1" t="s">
        <v>42</v>
      </c>
      <c r="D560" s="1" t="s">
        <v>39</v>
      </c>
      <c r="E560" s="1" t="s">
        <v>40</v>
      </c>
      <c r="F560" s="19">
        <f t="shared" si="104"/>
        <v>2</v>
      </c>
      <c r="G560" s="19">
        <f t="shared" si="105"/>
        <v>3</v>
      </c>
      <c r="H560" s="20">
        <f t="shared" si="106"/>
        <v>2.2491955200000017E-4</v>
      </c>
      <c r="J560" s="7">
        <f>IF($A560="二本差勝",先鋒分析!$D$14,IF($A560="一本差勝",先鋒分析!$D$15,IF($A560="引き分け",先鋒分析!$D$16,IF($A560="一本差負",先鋒分析!$D$17,先鋒分析!$D$18))))</f>
        <v>0.26400000000000001</v>
      </c>
      <c r="K560" s="19">
        <f t="shared" si="107"/>
        <v>0</v>
      </c>
      <c r="L560" s="19">
        <f t="shared" si="108"/>
        <v>0</v>
      </c>
      <c r="M560" s="7">
        <f>IF($B560="二本差勝",次鋒分析!$D$14,IF($B560="一本差勝",次鋒分析!$D$15,IF($B560="引き分け",次鋒分析!$D$16,IF($B560="一本差負",次鋒分析!$D$17,次鋒分析!$D$18))))</f>
        <v>0.16000000000000003</v>
      </c>
      <c r="N560" s="1">
        <f t="shared" si="109"/>
        <v>1</v>
      </c>
      <c r="O560" s="1">
        <f t="shared" si="110"/>
        <v>2</v>
      </c>
      <c r="P560" s="7">
        <f>IF($C560="二本差勝",中堅分析!$D$14,IF($C560="一本差勝",中堅分析!$D$15,IF($C560="引き分け",中堅分析!$D$16,IF($C560="一本差負",中堅分析!$D$17,中堅分析!$D$18))))</f>
        <v>0.16000000000000003</v>
      </c>
      <c r="Q560" s="1">
        <f t="shared" si="111"/>
        <v>-1</v>
      </c>
      <c r="R560" s="1">
        <f t="shared" si="112"/>
        <v>-2</v>
      </c>
      <c r="S560" s="7">
        <f>IF($D560="二本差勝",副将分析!$D$14,IF($D560="一本差勝",副将分析!$D$15,IF($D560="引き分け",副将分析!$D$16,IF($D560="一本差負",副将分析!$D$17,副将分析!$D$18))))</f>
        <v>0.16000000000000003</v>
      </c>
      <c r="T560" s="1">
        <f t="shared" si="113"/>
        <v>1</v>
      </c>
      <c r="U560" s="1">
        <f t="shared" si="114"/>
        <v>2</v>
      </c>
      <c r="V560" s="7">
        <f>IF($E560="二本差勝",大将分析!$D$14,IF($E560="一本差勝",大将分析!$D$15,IF($E560="引き分け",大将分析!$D$16,IF($E560="一本差負",大将分析!$D$17,大将分析!$D$18))))</f>
        <v>0.20800000000000002</v>
      </c>
      <c r="W560" s="1">
        <f t="shared" si="115"/>
        <v>1</v>
      </c>
      <c r="X560" s="1">
        <f t="shared" si="116"/>
        <v>1</v>
      </c>
    </row>
    <row r="561" spans="1:24" x14ac:dyDescent="0.15">
      <c r="A561" s="1" t="s">
        <v>22</v>
      </c>
      <c r="B561" s="1" t="s">
        <v>39</v>
      </c>
      <c r="C561" s="1" t="s">
        <v>42</v>
      </c>
      <c r="D561" s="1" t="s">
        <v>40</v>
      </c>
      <c r="E561" s="1" t="s">
        <v>39</v>
      </c>
      <c r="F561" s="19">
        <f t="shared" si="104"/>
        <v>2</v>
      </c>
      <c r="G561" s="19">
        <f t="shared" si="105"/>
        <v>3</v>
      </c>
      <c r="H561" s="20">
        <f t="shared" si="106"/>
        <v>2.2491955200000017E-4</v>
      </c>
      <c r="J561" s="7">
        <f>IF($A561="二本差勝",先鋒分析!$D$14,IF($A561="一本差勝",先鋒分析!$D$15,IF($A561="引き分け",先鋒分析!$D$16,IF($A561="一本差負",先鋒分析!$D$17,先鋒分析!$D$18))))</f>
        <v>0.26400000000000001</v>
      </c>
      <c r="K561" s="19">
        <f t="shared" si="107"/>
        <v>0</v>
      </c>
      <c r="L561" s="19">
        <f t="shared" si="108"/>
        <v>0</v>
      </c>
      <c r="M561" s="7">
        <f>IF($B561="二本差勝",次鋒分析!$D$14,IF($B561="一本差勝",次鋒分析!$D$15,IF($B561="引き分け",次鋒分析!$D$16,IF($B561="一本差負",次鋒分析!$D$17,次鋒分析!$D$18))))</f>
        <v>0.16000000000000003</v>
      </c>
      <c r="N561" s="1">
        <f t="shared" si="109"/>
        <v>1</v>
      </c>
      <c r="O561" s="1">
        <f t="shared" si="110"/>
        <v>2</v>
      </c>
      <c r="P561" s="7">
        <f>IF($C561="二本差勝",中堅分析!$D$14,IF($C561="一本差勝",中堅分析!$D$15,IF($C561="引き分け",中堅分析!$D$16,IF($C561="一本差負",中堅分析!$D$17,中堅分析!$D$18))))</f>
        <v>0.16000000000000003</v>
      </c>
      <c r="Q561" s="1">
        <f t="shared" si="111"/>
        <v>-1</v>
      </c>
      <c r="R561" s="1">
        <f t="shared" si="112"/>
        <v>-2</v>
      </c>
      <c r="S561" s="7">
        <f>IF($D561="二本差勝",副将分析!$D$14,IF($D561="一本差勝",副将分析!$D$15,IF($D561="引き分け",副将分析!$D$16,IF($D561="一本差負",副将分析!$D$17,副将分析!$D$18))))</f>
        <v>0.20800000000000002</v>
      </c>
      <c r="T561" s="1">
        <f t="shared" si="113"/>
        <v>1</v>
      </c>
      <c r="U561" s="1">
        <f t="shared" si="114"/>
        <v>1</v>
      </c>
      <c r="V561" s="7">
        <f>IF($E561="二本差勝",大将分析!$D$14,IF($E561="一本差勝",大将分析!$D$15,IF($E561="引き分け",大将分析!$D$16,IF($E561="一本差負",大将分析!$D$17,大将分析!$D$18))))</f>
        <v>0.16000000000000003</v>
      </c>
      <c r="W561" s="1">
        <f t="shared" si="115"/>
        <v>1</v>
      </c>
      <c r="X561" s="1">
        <f t="shared" si="116"/>
        <v>2</v>
      </c>
    </row>
    <row r="562" spans="1:24" x14ac:dyDescent="0.15">
      <c r="A562" s="1" t="s">
        <v>22</v>
      </c>
      <c r="B562" s="1" t="s">
        <v>40</v>
      </c>
      <c r="C562" s="1" t="s">
        <v>39</v>
      </c>
      <c r="D562" s="1" t="s">
        <v>39</v>
      </c>
      <c r="E562" s="1" t="s">
        <v>42</v>
      </c>
      <c r="F562" s="19">
        <f t="shared" si="104"/>
        <v>2</v>
      </c>
      <c r="G562" s="19">
        <f t="shared" si="105"/>
        <v>3</v>
      </c>
      <c r="H562" s="20">
        <f t="shared" si="106"/>
        <v>2.2491955200000014E-4</v>
      </c>
      <c r="J562" s="7">
        <f>IF($A562="二本差勝",先鋒分析!$D$14,IF($A562="一本差勝",先鋒分析!$D$15,IF($A562="引き分け",先鋒分析!$D$16,IF($A562="一本差負",先鋒分析!$D$17,先鋒分析!$D$18))))</f>
        <v>0.26400000000000001</v>
      </c>
      <c r="K562" s="19">
        <f t="shared" si="107"/>
        <v>0</v>
      </c>
      <c r="L562" s="19">
        <f t="shared" si="108"/>
        <v>0</v>
      </c>
      <c r="M562" s="7">
        <f>IF($B562="二本差勝",次鋒分析!$D$14,IF($B562="一本差勝",次鋒分析!$D$15,IF($B562="引き分け",次鋒分析!$D$16,IF($B562="一本差負",次鋒分析!$D$17,次鋒分析!$D$18))))</f>
        <v>0.20800000000000002</v>
      </c>
      <c r="N562" s="1">
        <f t="shared" si="109"/>
        <v>1</v>
      </c>
      <c r="O562" s="1">
        <f t="shared" si="110"/>
        <v>1</v>
      </c>
      <c r="P562" s="7">
        <f>IF($C562="二本差勝",中堅分析!$D$14,IF($C562="一本差勝",中堅分析!$D$15,IF($C562="引き分け",中堅分析!$D$16,IF($C562="一本差負",中堅分析!$D$17,中堅分析!$D$18))))</f>
        <v>0.16000000000000003</v>
      </c>
      <c r="Q562" s="1">
        <f t="shared" si="111"/>
        <v>1</v>
      </c>
      <c r="R562" s="1">
        <f t="shared" si="112"/>
        <v>2</v>
      </c>
      <c r="S562" s="7">
        <f>IF($D562="二本差勝",副将分析!$D$14,IF($D562="一本差勝",副将分析!$D$15,IF($D562="引き分け",副将分析!$D$16,IF($D562="一本差負",副将分析!$D$17,副将分析!$D$18))))</f>
        <v>0.16000000000000003</v>
      </c>
      <c r="T562" s="1">
        <f t="shared" si="113"/>
        <v>1</v>
      </c>
      <c r="U562" s="1">
        <f t="shared" si="114"/>
        <v>2</v>
      </c>
      <c r="V562" s="7">
        <f>IF($E562="二本差勝",大将分析!$D$14,IF($E562="一本差勝",大将分析!$D$15,IF($E562="引き分け",大将分析!$D$16,IF($E562="一本差負",大将分析!$D$17,大将分析!$D$18))))</f>
        <v>0.16000000000000003</v>
      </c>
      <c r="W562" s="1">
        <f t="shared" si="115"/>
        <v>-1</v>
      </c>
      <c r="X562" s="1">
        <f t="shared" si="116"/>
        <v>-2</v>
      </c>
    </row>
    <row r="563" spans="1:24" x14ac:dyDescent="0.15">
      <c r="A563" s="1" t="s">
        <v>22</v>
      </c>
      <c r="B563" s="1" t="s">
        <v>40</v>
      </c>
      <c r="C563" s="1" t="s">
        <v>39</v>
      </c>
      <c r="D563" s="1" t="s">
        <v>40</v>
      </c>
      <c r="E563" s="1" t="s">
        <v>41</v>
      </c>
      <c r="F563" s="19">
        <f t="shared" si="104"/>
        <v>2</v>
      </c>
      <c r="G563" s="19">
        <f t="shared" si="105"/>
        <v>3</v>
      </c>
      <c r="H563" s="20">
        <f t="shared" si="106"/>
        <v>3.801140428800002E-4</v>
      </c>
      <c r="J563" s="7">
        <f>IF($A563="二本差勝",先鋒分析!$D$14,IF($A563="一本差勝",先鋒分析!$D$15,IF($A563="引き分け",先鋒分析!$D$16,IF($A563="一本差負",先鋒分析!$D$17,先鋒分析!$D$18))))</f>
        <v>0.26400000000000001</v>
      </c>
      <c r="K563" s="19">
        <f t="shared" si="107"/>
        <v>0</v>
      </c>
      <c r="L563" s="19">
        <f t="shared" si="108"/>
        <v>0</v>
      </c>
      <c r="M563" s="7">
        <f>IF($B563="二本差勝",次鋒分析!$D$14,IF($B563="一本差勝",次鋒分析!$D$15,IF($B563="引き分け",次鋒分析!$D$16,IF($B563="一本差負",次鋒分析!$D$17,次鋒分析!$D$18))))</f>
        <v>0.20800000000000002</v>
      </c>
      <c r="N563" s="1">
        <f t="shared" si="109"/>
        <v>1</v>
      </c>
      <c r="O563" s="1">
        <f t="shared" si="110"/>
        <v>1</v>
      </c>
      <c r="P563" s="7">
        <f>IF($C563="二本差勝",中堅分析!$D$14,IF($C563="一本差勝",中堅分析!$D$15,IF($C563="引き分け",中堅分析!$D$16,IF($C563="一本差負",中堅分析!$D$17,中堅分析!$D$18))))</f>
        <v>0.16000000000000003</v>
      </c>
      <c r="Q563" s="1">
        <f t="shared" si="111"/>
        <v>1</v>
      </c>
      <c r="R563" s="1">
        <f t="shared" si="112"/>
        <v>2</v>
      </c>
      <c r="S563" s="7">
        <f>IF($D563="二本差勝",副将分析!$D$14,IF($D563="一本差勝",副将分析!$D$15,IF($D563="引き分け",副将分析!$D$16,IF($D563="一本差負",副将分析!$D$17,副将分析!$D$18))))</f>
        <v>0.20800000000000002</v>
      </c>
      <c r="T563" s="1">
        <f t="shared" si="113"/>
        <v>1</v>
      </c>
      <c r="U563" s="1">
        <f t="shared" si="114"/>
        <v>1</v>
      </c>
      <c r="V563" s="7">
        <f>IF($E563="二本差勝",大将分析!$D$14,IF($E563="一本差勝",大将分析!$D$15,IF($E563="引き分け",大将分析!$D$16,IF($E563="一本差負",大将分析!$D$17,大将分析!$D$18))))</f>
        <v>0.20800000000000002</v>
      </c>
      <c r="W563" s="1">
        <f t="shared" si="115"/>
        <v>-1</v>
      </c>
      <c r="X563" s="1">
        <f t="shared" si="116"/>
        <v>-1</v>
      </c>
    </row>
    <row r="564" spans="1:24" x14ac:dyDescent="0.15">
      <c r="A564" s="1" t="s">
        <v>22</v>
      </c>
      <c r="B564" s="1" t="s">
        <v>40</v>
      </c>
      <c r="C564" s="1" t="s">
        <v>39</v>
      </c>
      <c r="D564" s="1" t="s">
        <v>22</v>
      </c>
      <c r="E564" s="1" t="s">
        <v>22</v>
      </c>
      <c r="F564" s="19">
        <f t="shared" si="104"/>
        <v>2</v>
      </c>
      <c r="G564" s="19">
        <f t="shared" si="105"/>
        <v>3</v>
      </c>
      <c r="H564" s="20">
        <f t="shared" si="106"/>
        <v>6.1234348032000025E-4</v>
      </c>
      <c r="J564" s="7">
        <f>IF($A564="二本差勝",先鋒分析!$D$14,IF($A564="一本差勝",先鋒分析!$D$15,IF($A564="引き分け",先鋒分析!$D$16,IF($A564="一本差負",先鋒分析!$D$17,先鋒分析!$D$18))))</f>
        <v>0.26400000000000001</v>
      </c>
      <c r="K564" s="19">
        <f t="shared" si="107"/>
        <v>0</v>
      </c>
      <c r="L564" s="19">
        <f t="shared" si="108"/>
        <v>0</v>
      </c>
      <c r="M564" s="7">
        <f>IF($B564="二本差勝",次鋒分析!$D$14,IF($B564="一本差勝",次鋒分析!$D$15,IF($B564="引き分け",次鋒分析!$D$16,IF($B564="一本差負",次鋒分析!$D$17,次鋒分析!$D$18))))</f>
        <v>0.20800000000000002</v>
      </c>
      <c r="N564" s="1">
        <f t="shared" si="109"/>
        <v>1</v>
      </c>
      <c r="O564" s="1">
        <f t="shared" si="110"/>
        <v>1</v>
      </c>
      <c r="P564" s="7">
        <f>IF($C564="二本差勝",中堅分析!$D$14,IF($C564="一本差勝",中堅分析!$D$15,IF($C564="引き分け",中堅分析!$D$16,IF($C564="一本差負",中堅分析!$D$17,中堅分析!$D$18))))</f>
        <v>0.16000000000000003</v>
      </c>
      <c r="Q564" s="1">
        <f t="shared" si="111"/>
        <v>1</v>
      </c>
      <c r="R564" s="1">
        <f t="shared" si="112"/>
        <v>2</v>
      </c>
      <c r="S564" s="7">
        <f>IF($D564="二本差勝",副将分析!$D$14,IF($D564="一本差勝",副将分析!$D$15,IF($D564="引き分け",副将分析!$D$16,IF($D564="一本差負",副将分析!$D$17,副将分析!$D$18))))</f>
        <v>0.26400000000000001</v>
      </c>
      <c r="T564" s="1">
        <f t="shared" si="113"/>
        <v>0</v>
      </c>
      <c r="U564" s="1">
        <f t="shared" si="114"/>
        <v>0</v>
      </c>
      <c r="V564" s="7">
        <f>IF($E564="二本差勝",大将分析!$D$14,IF($E564="一本差勝",大将分析!$D$15,IF($E564="引き分け",大将分析!$D$16,IF($E564="一本差負",大将分析!$D$17,大将分析!$D$18))))</f>
        <v>0.26400000000000001</v>
      </c>
      <c r="W564" s="1">
        <f t="shared" si="115"/>
        <v>0</v>
      </c>
      <c r="X564" s="1">
        <f t="shared" si="116"/>
        <v>0</v>
      </c>
    </row>
    <row r="565" spans="1:24" x14ac:dyDescent="0.15">
      <c r="A565" s="1" t="s">
        <v>22</v>
      </c>
      <c r="B565" s="1" t="s">
        <v>40</v>
      </c>
      <c r="C565" s="1" t="s">
        <v>39</v>
      </c>
      <c r="D565" s="1" t="s">
        <v>41</v>
      </c>
      <c r="E565" s="1" t="s">
        <v>40</v>
      </c>
      <c r="F565" s="19">
        <f t="shared" si="104"/>
        <v>2</v>
      </c>
      <c r="G565" s="19">
        <f t="shared" si="105"/>
        <v>3</v>
      </c>
      <c r="H565" s="20">
        <f t="shared" si="106"/>
        <v>3.801140428800002E-4</v>
      </c>
      <c r="J565" s="7">
        <f>IF($A565="二本差勝",先鋒分析!$D$14,IF($A565="一本差勝",先鋒分析!$D$15,IF($A565="引き分け",先鋒分析!$D$16,IF($A565="一本差負",先鋒分析!$D$17,先鋒分析!$D$18))))</f>
        <v>0.26400000000000001</v>
      </c>
      <c r="K565" s="19">
        <f t="shared" si="107"/>
        <v>0</v>
      </c>
      <c r="L565" s="19">
        <f t="shared" si="108"/>
        <v>0</v>
      </c>
      <c r="M565" s="7">
        <f>IF($B565="二本差勝",次鋒分析!$D$14,IF($B565="一本差勝",次鋒分析!$D$15,IF($B565="引き分け",次鋒分析!$D$16,IF($B565="一本差負",次鋒分析!$D$17,次鋒分析!$D$18))))</f>
        <v>0.20800000000000002</v>
      </c>
      <c r="N565" s="1">
        <f t="shared" si="109"/>
        <v>1</v>
      </c>
      <c r="O565" s="1">
        <f t="shared" si="110"/>
        <v>1</v>
      </c>
      <c r="P565" s="7">
        <f>IF($C565="二本差勝",中堅分析!$D$14,IF($C565="一本差勝",中堅分析!$D$15,IF($C565="引き分け",中堅分析!$D$16,IF($C565="一本差負",中堅分析!$D$17,中堅分析!$D$18))))</f>
        <v>0.16000000000000003</v>
      </c>
      <c r="Q565" s="1">
        <f t="shared" si="111"/>
        <v>1</v>
      </c>
      <c r="R565" s="1">
        <f t="shared" si="112"/>
        <v>2</v>
      </c>
      <c r="S565" s="7">
        <f>IF($D565="二本差勝",副将分析!$D$14,IF($D565="一本差勝",副将分析!$D$15,IF($D565="引き分け",副将分析!$D$16,IF($D565="一本差負",副将分析!$D$17,副将分析!$D$18))))</f>
        <v>0.20800000000000002</v>
      </c>
      <c r="T565" s="1">
        <f t="shared" si="113"/>
        <v>-1</v>
      </c>
      <c r="U565" s="1">
        <f t="shared" si="114"/>
        <v>-1</v>
      </c>
      <c r="V565" s="7">
        <f>IF($E565="二本差勝",大将分析!$D$14,IF($E565="一本差勝",大将分析!$D$15,IF($E565="引き分け",大将分析!$D$16,IF($E565="一本差負",大将分析!$D$17,大将分析!$D$18))))</f>
        <v>0.20800000000000002</v>
      </c>
      <c r="W565" s="1">
        <f t="shared" si="115"/>
        <v>1</v>
      </c>
      <c r="X565" s="1">
        <f t="shared" si="116"/>
        <v>1</v>
      </c>
    </row>
    <row r="566" spans="1:24" x14ac:dyDescent="0.15">
      <c r="A566" s="1" t="s">
        <v>22</v>
      </c>
      <c r="B566" s="1" t="s">
        <v>40</v>
      </c>
      <c r="C566" s="1" t="s">
        <v>39</v>
      </c>
      <c r="D566" s="1" t="s">
        <v>42</v>
      </c>
      <c r="E566" s="1" t="s">
        <v>39</v>
      </c>
      <c r="F566" s="19">
        <f t="shared" si="104"/>
        <v>2</v>
      </c>
      <c r="G566" s="19">
        <f t="shared" si="105"/>
        <v>3</v>
      </c>
      <c r="H566" s="20">
        <f t="shared" si="106"/>
        <v>2.2491955200000014E-4</v>
      </c>
      <c r="J566" s="7">
        <f>IF($A566="二本差勝",先鋒分析!$D$14,IF($A566="一本差勝",先鋒分析!$D$15,IF($A566="引き分け",先鋒分析!$D$16,IF($A566="一本差負",先鋒分析!$D$17,先鋒分析!$D$18))))</f>
        <v>0.26400000000000001</v>
      </c>
      <c r="K566" s="19">
        <f t="shared" si="107"/>
        <v>0</v>
      </c>
      <c r="L566" s="19">
        <f t="shared" si="108"/>
        <v>0</v>
      </c>
      <c r="M566" s="7">
        <f>IF($B566="二本差勝",次鋒分析!$D$14,IF($B566="一本差勝",次鋒分析!$D$15,IF($B566="引き分け",次鋒分析!$D$16,IF($B566="一本差負",次鋒分析!$D$17,次鋒分析!$D$18))))</f>
        <v>0.20800000000000002</v>
      </c>
      <c r="N566" s="1">
        <f t="shared" si="109"/>
        <v>1</v>
      </c>
      <c r="O566" s="1">
        <f t="shared" si="110"/>
        <v>1</v>
      </c>
      <c r="P566" s="7">
        <f>IF($C566="二本差勝",中堅分析!$D$14,IF($C566="一本差勝",中堅分析!$D$15,IF($C566="引き分け",中堅分析!$D$16,IF($C566="一本差負",中堅分析!$D$17,中堅分析!$D$18))))</f>
        <v>0.16000000000000003</v>
      </c>
      <c r="Q566" s="1">
        <f t="shared" si="111"/>
        <v>1</v>
      </c>
      <c r="R566" s="1">
        <f t="shared" si="112"/>
        <v>2</v>
      </c>
      <c r="S566" s="7">
        <f>IF($D566="二本差勝",副将分析!$D$14,IF($D566="一本差勝",副将分析!$D$15,IF($D566="引き分け",副将分析!$D$16,IF($D566="一本差負",副将分析!$D$17,副将分析!$D$18))))</f>
        <v>0.16000000000000003</v>
      </c>
      <c r="T566" s="1">
        <f t="shared" si="113"/>
        <v>-1</v>
      </c>
      <c r="U566" s="1">
        <f t="shared" si="114"/>
        <v>-2</v>
      </c>
      <c r="V566" s="7">
        <f>IF($E566="二本差勝",大将分析!$D$14,IF($E566="一本差勝",大将分析!$D$15,IF($E566="引き分け",大将分析!$D$16,IF($E566="一本差負",大将分析!$D$17,大将分析!$D$18))))</f>
        <v>0.16000000000000003</v>
      </c>
      <c r="W566" s="1">
        <f t="shared" si="115"/>
        <v>1</v>
      </c>
      <c r="X566" s="1">
        <f t="shared" si="116"/>
        <v>2</v>
      </c>
    </row>
    <row r="567" spans="1:24" x14ac:dyDescent="0.15">
      <c r="A567" s="1" t="s">
        <v>22</v>
      </c>
      <c r="B567" s="1" t="s">
        <v>40</v>
      </c>
      <c r="C567" s="1" t="s">
        <v>40</v>
      </c>
      <c r="D567" s="1" t="s">
        <v>39</v>
      </c>
      <c r="E567" s="1" t="s">
        <v>41</v>
      </c>
      <c r="F567" s="19">
        <f t="shared" si="104"/>
        <v>2</v>
      </c>
      <c r="G567" s="19">
        <f t="shared" si="105"/>
        <v>3</v>
      </c>
      <c r="H567" s="20">
        <f t="shared" si="106"/>
        <v>3.8011404288000025E-4</v>
      </c>
      <c r="J567" s="7">
        <f>IF($A567="二本差勝",先鋒分析!$D$14,IF($A567="一本差勝",先鋒分析!$D$15,IF($A567="引き分け",先鋒分析!$D$16,IF($A567="一本差負",先鋒分析!$D$17,先鋒分析!$D$18))))</f>
        <v>0.26400000000000001</v>
      </c>
      <c r="K567" s="19">
        <f t="shared" si="107"/>
        <v>0</v>
      </c>
      <c r="L567" s="19">
        <f t="shared" si="108"/>
        <v>0</v>
      </c>
      <c r="M567" s="7">
        <f>IF($B567="二本差勝",次鋒分析!$D$14,IF($B567="一本差勝",次鋒分析!$D$15,IF($B567="引き分け",次鋒分析!$D$16,IF($B567="一本差負",次鋒分析!$D$17,次鋒分析!$D$18))))</f>
        <v>0.20800000000000002</v>
      </c>
      <c r="N567" s="1">
        <f t="shared" si="109"/>
        <v>1</v>
      </c>
      <c r="O567" s="1">
        <f t="shared" si="110"/>
        <v>1</v>
      </c>
      <c r="P567" s="7">
        <f>IF($C567="二本差勝",中堅分析!$D$14,IF($C567="一本差勝",中堅分析!$D$15,IF($C567="引き分け",中堅分析!$D$16,IF($C567="一本差負",中堅分析!$D$17,中堅分析!$D$18))))</f>
        <v>0.20800000000000002</v>
      </c>
      <c r="Q567" s="1">
        <f t="shared" si="111"/>
        <v>1</v>
      </c>
      <c r="R567" s="1">
        <f t="shared" si="112"/>
        <v>1</v>
      </c>
      <c r="S567" s="7">
        <f>IF($D567="二本差勝",副将分析!$D$14,IF($D567="一本差勝",副将分析!$D$15,IF($D567="引き分け",副将分析!$D$16,IF($D567="一本差負",副将分析!$D$17,副将分析!$D$18))))</f>
        <v>0.16000000000000003</v>
      </c>
      <c r="T567" s="1">
        <f t="shared" si="113"/>
        <v>1</v>
      </c>
      <c r="U567" s="1">
        <f t="shared" si="114"/>
        <v>2</v>
      </c>
      <c r="V567" s="7">
        <f>IF($E567="二本差勝",大将分析!$D$14,IF($E567="一本差勝",大将分析!$D$15,IF($E567="引き分け",大将分析!$D$16,IF($E567="一本差負",大将分析!$D$17,大将分析!$D$18))))</f>
        <v>0.20800000000000002</v>
      </c>
      <c r="W567" s="1">
        <f t="shared" si="115"/>
        <v>-1</v>
      </c>
      <c r="X567" s="1">
        <f t="shared" si="116"/>
        <v>-1</v>
      </c>
    </row>
    <row r="568" spans="1:24" x14ac:dyDescent="0.15">
      <c r="A568" s="1" t="s">
        <v>22</v>
      </c>
      <c r="B568" s="1" t="s">
        <v>40</v>
      </c>
      <c r="C568" s="1" t="s">
        <v>40</v>
      </c>
      <c r="D568" s="1" t="s">
        <v>41</v>
      </c>
      <c r="E568" s="1" t="s">
        <v>39</v>
      </c>
      <c r="F568" s="19">
        <f t="shared" si="104"/>
        <v>2</v>
      </c>
      <c r="G568" s="19">
        <f t="shared" si="105"/>
        <v>3</v>
      </c>
      <c r="H568" s="20">
        <f t="shared" si="106"/>
        <v>3.8011404288000025E-4</v>
      </c>
      <c r="J568" s="7">
        <f>IF($A568="二本差勝",先鋒分析!$D$14,IF($A568="一本差勝",先鋒分析!$D$15,IF($A568="引き分け",先鋒分析!$D$16,IF($A568="一本差負",先鋒分析!$D$17,先鋒分析!$D$18))))</f>
        <v>0.26400000000000001</v>
      </c>
      <c r="K568" s="19">
        <f t="shared" si="107"/>
        <v>0</v>
      </c>
      <c r="L568" s="19">
        <f t="shared" si="108"/>
        <v>0</v>
      </c>
      <c r="M568" s="7">
        <f>IF($B568="二本差勝",次鋒分析!$D$14,IF($B568="一本差勝",次鋒分析!$D$15,IF($B568="引き分け",次鋒分析!$D$16,IF($B568="一本差負",次鋒分析!$D$17,次鋒分析!$D$18))))</f>
        <v>0.20800000000000002</v>
      </c>
      <c r="N568" s="1">
        <f t="shared" si="109"/>
        <v>1</v>
      </c>
      <c r="O568" s="1">
        <f t="shared" si="110"/>
        <v>1</v>
      </c>
      <c r="P568" s="7">
        <f>IF($C568="二本差勝",中堅分析!$D$14,IF($C568="一本差勝",中堅分析!$D$15,IF($C568="引き分け",中堅分析!$D$16,IF($C568="一本差負",中堅分析!$D$17,中堅分析!$D$18))))</f>
        <v>0.20800000000000002</v>
      </c>
      <c r="Q568" s="1">
        <f t="shared" si="111"/>
        <v>1</v>
      </c>
      <c r="R568" s="1">
        <f t="shared" si="112"/>
        <v>1</v>
      </c>
      <c r="S568" s="7">
        <f>IF($D568="二本差勝",副将分析!$D$14,IF($D568="一本差勝",副将分析!$D$15,IF($D568="引き分け",副将分析!$D$16,IF($D568="一本差負",副将分析!$D$17,副将分析!$D$18))))</f>
        <v>0.20800000000000002</v>
      </c>
      <c r="T568" s="1">
        <f t="shared" si="113"/>
        <v>-1</v>
      </c>
      <c r="U568" s="1">
        <f t="shared" si="114"/>
        <v>-1</v>
      </c>
      <c r="V568" s="7">
        <f>IF($E568="二本差勝",大将分析!$D$14,IF($E568="一本差勝",大将分析!$D$15,IF($E568="引き分け",大将分析!$D$16,IF($E568="一本差負",大将分析!$D$17,大将分析!$D$18))))</f>
        <v>0.16000000000000003</v>
      </c>
      <c r="W568" s="1">
        <f t="shared" si="115"/>
        <v>1</v>
      </c>
      <c r="X568" s="1">
        <f t="shared" si="116"/>
        <v>2</v>
      </c>
    </row>
    <row r="569" spans="1:24" x14ac:dyDescent="0.15">
      <c r="A569" s="1" t="s">
        <v>22</v>
      </c>
      <c r="B569" s="1" t="s">
        <v>40</v>
      </c>
      <c r="C569" s="1" t="s">
        <v>22</v>
      </c>
      <c r="D569" s="1" t="s">
        <v>39</v>
      </c>
      <c r="E569" s="1" t="s">
        <v>22</v>
      </c>
      <c r="F569" s="19">
        <f t="shared" si="104"/>
        <v>2</v>
      </c>
      <c r="G569" s="19">
        <f t="shared" si="105"/>
        <v>3</v>
      </c>
      <c r="H569" s="20">
        <f t="shared" si="106"/>
        <v>6.1234348032000036E-4</v>
      </c>
      <c r="J569" s="7">
        <f>IF($A569="二本差勝",先鋒分析!$D$14,IF($A569="一本差勝",先鋒分析!$D$15,IF($A569="引き分け",先鋒分析!$D$16,IF($A569="一本差負",先鋒分析!$D$17,先鋒分析!$D$18))))</f>
        <v>0.26400000000000001</v>
      </c>
      <c r="K569" s="19">
        <f t="shared" si="107"/>
        <v>0</v>
      </c>
      <c r="L569" s="19">
        <f t="shared" si="108"/>
        <v>0</v>
      </c>
      <c r="M569" s="7">
        <f>IF($B569="二本差勝",次鋒分析!$D$14,IF($B569="一本差勝",次鋒分析!$D$15,IF($B569="引き分け",次鋒分析!$D$16,IF($B569="一本差負",次鋒分析!$D$17,次鋒分析!$D$18))))</f>
        <v>0.20800000000000002</v>
      </c>
      <c r="N569" s="1">
        <f t="shared" si="109"/>
        <v>1</v>
      </c>
      <c r="O569" s="1">
        <f t="shared" si="110"/>
        <v>1</v>
      </c>
      <c r="P569" s="7">
        <f>IF($C569="二本差勝",中堅分析!$D$14,IF($C569="一本差勝",中堅分析!$D$15,IF($C569="引き分け",中堅分析!$D$16,IF($C569="一本差負",中堅分析!$D$17,中堅分析!$D$18))))</f>
        <v>0.26400000000000001</v>
      </c>
      <c r="Q569" s="1">
        <f t="shared" si="111"/>
        <v>0</v>
      </c>
      <c r="R569" s="1">
        <f t="shared" si="112"/>
        <v>0</v>
      </c>
      <c r="S569" s="7">
        <f>IF($D569="二本差勝",副将分析!$D$14,IF($D569="一本差勝",副将分析!$D$15,IF($D569="引き分け",副将分析!$D$16,IF($D569="一本差負",副将分析!$D$17,副将分析!$D$18))))</f>
        <v>0.16000000000000003</v>
      </c>
      <c r="T569" s="1">
        <f t="shared" si="113"/>
        <v>1</v>
      </c>
      <c r="U569" s="1">
        <f t="shared" si="114"/>
        <v>2</v>
      </c>
      <c r="V569" s="7">
        <f>IF($E569="二本差勝",大将分析!$D$14,IF($E569="一本差勝",大将分析!$D$15,IF($E569="引き分け",大将分析!$D$16,IF($E569="一本差負",大将分析!$D$17,大将分析!$D$18))))</f>
        <v>0.26400000000000001</v>
      </c>
      <c r="W569" s="1">
        <f t="shared" si="115"/>
        <v>0</v>
      </c>
      <c r="X569" s="1">
        <f t="shared" si="116"/>
        <v>0</v>
      </c>
    </row>
    <row r="570" spans="1:24" x14ac:dyDescent="0.15">
      <c r="A570" s="1" t="s">
        <v>22</v>
      </c>
      <c r="B570" s="1" t="s">
        <v>40</v>
      </c>
      <c r="C570" s="1" t="s">
        <v>22</v>
      </c>
      <c r="D570" s="1" t="s">
        <v>22</v>
      </c>
      <c r="E570" s="1" t="s">
        <v>39</v>
      </c>
      <c r="F570" s="19">
        <f t="shared" si="104"/>
        <v>2</v>
      </c>
      <c r="G570" s="19">
        <f t="shared" si="105"/>
        <v>3</v>
      </c>
      <c r="H570" s="20">
        <f t="shared" si="106"/>
        <v>6.1234348032000036E-4</v>
      </c>
      <c r="J570" s="7">
        <f>IF($A570="二本差勝",先鋒分析!$D$14,IF($A570="一本差勝",先鋒分析!$D$15,IF($A570="引き分け",先鋒分析!$D$16,IF($A570="一本差負",先鋒分析!$D$17,先鋒分析!$D$18))))</f>
        <v>0.26400000000000001</v>
      </c>
      <c r="K570" s="19">
        <f t="shared" si="107"/>
        <v>0</v>
      </c>
      <c r="L570" s="19">
        <f t="shared" si="108"/>
        <v>0</v>
      </c>
      <c r="M570" s="7">
        <f>IF($B570="二本差勝",次鋒分析!$D$14,IF($B570="一本差勝",次鋒分析!$D$15,IF($B570="引き分け",次鋒分析!$D$16,IF($B570="一本差負",次鋒分析!$D$17,次鋒分析!$D$18))))</f>
        <v>0.20800000000000002</v>
      </c>
      <c r="N570" s="1">
        <f t="shared" si="109"/>
        <v>1</v>
      </c>
      <c r="O570" s="1">
        <f t="shared" si="110"/>
        <v>1</v>
      </c>
      <c r="P570" s="7">
        <f>IF($C570="二本差勝",中堅分析!$D$14,IF($C570="一本差勝",中堅分析!$D$15,IF($C570="引き分け",中堅分析!$D$16,IF($C570="一本差負",中堅分析!$D$17,中堅分析!$D$18))))</f>
        <v>0.26400000000000001</v>
      </c>
      <c r="Q570" s="1">
        <f t="shared" si="111"/>
        <v>0</v>
      </c>
      <c r="R570" s="1">
        <f t="shared" si="112"/>
        <v>0</v>
      </c>
      <c r="S570" s="7">
        <f>IF($D570="二本差勝",副将分析!$D$14,IF($D570="一本差勝",副将分析!$D$15,IF($D570="引き分け",副将分析!$D$16,IF($D570="一本差負",副将分析!$D$17,副将分析!$D$18))))</f>
        <v>0.26400000000000001</v>
      </c>
      <c r="T570" s="1">
        <f t="shared" si="113"/>
        <v>0</v>
      </c>
      <c r="U570" s="1">
        <f t="shared" si="114"/>
        <v>0</v>
      </c>
      <c r="V570" s="7">
        <f>IF($E570="二本差勝",大将分析!$D$14,IF($E570="一本差勝",大将分析!$D$15,IF($E570="引き分け",大将分析!$D$16,IF($E570="一本差負",大将分析!$D$17,大将分析!$D$18))))</f>
        <v>0.16000000000000003</v>
      </c>
      <c r="W570" s="1">
        <f t="shared" si="115"/>
        <v>1</v>
      </c>
      <c r="X570" s="1">
        <f t="shared" si="116"/>
        <v>2</v>
      </c>
    </row>
    <row r="571" spans="1:24" x14ac:dyDescent="0.15">
      <c r="A571" s="1" t="s">
        <v>22</v>
      </c>
      <c r="B571" s="1" t="s">
        <v>40</v>
      </c>
      <c r="C571" s="1" t="s">
        <v>41</v>
      </c>
      <c r="D571" s="1" t="s">
        <v>39</v>
      </c>
      <c r="E571" s="1" t="s">
        <v>40</v>
      </c>
      <c r="F571" s="19">
        <f t="shared" si="104"/>
        <v>2</v>
      </c>
      <c r="G571" s="19">
        <f t="shared" si="105"/>
        <v>3</v>
      </c>
      <c r="H571" s="20">
        <f t="shared" si="106"/>
        <v>3.8011404288000025E-4</v>
      </c>
      <c r="J571" s="7">
        <f>IF($A571="二本差勝",先鋒分析!$D$14,IF($A571="一本差勝",先鋒分析!$D$15,IF($A571="引き分け",先鋒分析!$D$16,IF($A571="一本差負",先鋒分析!$D$17,先鋒分析!$D$18))))</f>
        <v>0.26400000000000001</v>
      </c>
      <c r="K571" s="19">
        <f t="shared" si="107"/>
        <v>0</v>
      </c>
      <c r="L571" s="19">
        <f t="shared" si="108"/>
        <v>0</v>
      </c>
      <c r="M571" s="7">
        <f>IF($B571="二本差勝",次鋒分析!$D$14,IF($B571="一本差勝",次鋒分析!$D$15,IF($B571="引き分け",次鋒分析!$D$16,IF($B571="一本差負",次鋒分析!$D$17,次鋒分析!$D$18))))</f>
        <v>0.20800000000000002</v>
      </c>
      <c r="N571" s="1">
        <f t="shared" si="109"/>
        <v>1</v>
      </c>
      <c r="O571" s="1">
        <f t="shared" si="110"/>
        <v>1</v>
      </c>
      <c r="P571" s="7">
        <f>IF($C571="二本差勝",中堅分析!$D$14,IF($C571="一本差勝",中堅分析!$D$15,IF($C571="引き分け",中堅分析!$D$16,IF($C571="一本差負",中堅分析!$D$17,中堅分析!$D$18))))</f>
        <v>0.20800000000000002</v>
      </c>
      <c r="Q571" s="1">
        <f t="shared" si="111"/>
        <v>-1</v>
      </c>
      <c r="R571" s="1">
        <f t="shared" si="112"/>
        <v>-1</v>
      </c>
      <c r="S571" s="7">
        <f>IF($D571="二本差勝",副将分析!$D$14,IF($D571="一本差勝",副将分析!$D$15,IF($D571="引き分け",副将分析!$D$16,IF($D571="一本差負",副将分析!$D$17,副将分析!$D$18))))</f>
        <v>0.16000000000000003</v>
      </c>
      <c r="T571" s="1">
        <f t="shared" si="113"/>
        <v>1</v>
      </c>
      <c r="U571" s="1">
        <f t="shared" si="114"/>
        <v>2</v>
      </c>
      <c r="V571" s="7">
        <f>IF($E571="二本差勝",大将分析!$D$14,IF($E571="一本差勝",大将分析!$D$15,IF($E571="引き分け",大将分析!$D$16,IF($E571="一本差負",大将分析!$D$17,大将分析!$D$18))))</f>
        <v>0.20800000000000002</v>
      </c>
      <c r="W571" s="1">
        <f t="shared" si="115"/>
        <v>1</v>
      </c>
      <c r="X571" s="1">
        <f t="shared" si="116"/>
        <v>1</v>
      </c>
    </row>
    <row r="572" spans="1:24" x14ac:dyDescent="0.15">
      <c r="A572" s="1" t="s">
        <v>22</v>
      </c>
      <c r="B572" s="1" t="s">
        <v>40</v>
      </c>
      <c r="C572" s="1" t="s">
        <v>41</v>
      </c>
      <c r="D572" s="1" t="s">
        <v>40</v>
      </c>
      <c r="E572" s="1" t="s">
        <v>39</v>
      </c>
      <c r="F572" s="19">
        <f t="shared" si="104"/>
        <v>2</v>
      </c>
      <c r="G572" s="19">
        <f t="shared" si="105"/>
        <v>3</v>
      </c>
      <c r="H572" s="20">
        <f t="shared" si="106"/>
        <v>3.8011404288000025E-4</v>
      </c>
      <c r="J572" s="7">
        <f>IF($A572="二本差勝",先鋒分析!$D$14,IF($A572="一本差勝",先鋒分析!$D$15,IF($A572="引き分け",先鋒分析!$D$16,IF($A572="一本差負",先鋒分析!$D$17,先鋒分析!$D$18))))</f>
        <v>0.26400000000000001</v>
      </c>
      <c r="K572" s="19">
        <f t="shared" si="107"/>
        <v>0</v>
      </c>
      <c r="L572" s="19">
        <f t="shared" si="108"/>
        <v>0</v>
      </c>
      <c r="M572" s="7">
        <f>IF($B572="二本差勝",次鋒分析!$D$14,IF($B572="一本差勝",次鋒分析!$D$15,IF($B572="引き分け",次鋒分析!$D$16,IF($B572="一本差負",次鋒分析!$D$17,次鋒分析!$D$18))))</f>
        <v>0.20800000000000002</v>
      </c>
      <c r="N572" s="1">
        <f t="shared" si="109"/>
        <v>1</v>
      </c>
      <c r="O572" s="1">
        <f t="shared" si="110"/>
        <v>1</v>
      </c>
      <c r="P572" s="7">
        <f>IF($C572="二本差勝",中堅分析!$D$14,IF($C572="一本差勝",中堅分析!$D$15,IF($C572="引き分け",中堅分析!$D$16,IF($C572="一本差負",中堅分析!$D$17,中堅分析!$D$18))))</f>
        <v>0.20800000000000002</v>
      </c>
      <c r="Q572" s="1">
        <f t="shared" si="111"/>
        <v>-1</v>
      </c>
      <c r="R572" s="1">
        <f t="shared" si="112"/>
        <v>-1</v>
      </c>
      <c r="S572" s="7">
        <f>IF($D572="二本差勝",副将分析!$D$14,IF($D572="一本差勝",副将分析!$D$15,IF($D572="引き分け",副将分析!$D$16,IF($D572="一本差負",副将分析!$D$17,副将分析!$D$18))))</f>
        <v>0.20800000000000002</v>
      </c>
      <c r="T572" s="1">
        <f t="shared" si="113"/>
        <v>1</v>
      </c>
      <c r="U572" s="1">
        <f t="shared" si="114"/>
        <v>1</v>
      </c>
      <c r="V572" s="7">
        <f>IF($E572="二本差勝",大将分析!$D$14,IF($E572="一本差勝",大将分析!$D$15,IF($E572="引き分け",大将分析!$D$16,IF($E572="一本差負",大将分析!$D$17,大将分析!$D$18))))</f>
        <v>0.16000000000000003</v>
      </c>
      <c r="W572" s="1">
        <f t="shared" si="115"/>
        <v>1</v>
      </c>
      <c r="X572" s="1">
        <f t="shared" si="116"/>
        <v>2</v>
      </c>
    </row>
    <row r="573" spans="1:24" x14ac:dyDescent="0.15">
      <c r="A573" s="1" t="s">
        <v>22</v>
      </c>
      <c r="B573" s="1" t="s">
        <v>40</v>
      </c>
      <c r="C573" s="1" t="s">
        <v>42</v>
      </c>
      <c r="D573" s="1" t="s">
        <v>39</v>
      </c>
      <c r="E573" s="1" t="s">
        <v>39</v>
      </c>
      <c r="F573" s="19">
        <f t="shared" si="104"/>
        <v>2</v>
      </c>
      <c r="G573" s="19">
        <f t="shared" si="105"/>
        <v>3</v>
      </c>
      <c r="H573" s="20">
        <f t="shared" si="106"/>
        <v>2.2491955200000014E-4</v>
      </c>
      <c r="J573" s="7">
        <f>IF($A573="二本差勝",先鋒分析!$D$14,IF($A573="一本差勝",先鋒分析!$D$15,IF($A573="引き分け",先鋒分析!$D$16,IF($A573="一本差負",先鋒分析!$D$17,先鋒分析!$D$18))))</f>
        <v>0.26400000000000001</v>
      </c>
      <c r="K573" s="19">
        <f t="shared" si="107"/>
        <v>0</v>
      </c>
      <c r="L573" s="19">
        <f t="shared" si="108"/>
        <v>0</v>
      </c>
      <c r="M573" s="7">
        <f>IF($B573="二本差勝",次鋒分析!$D$14,IF($B573="一本差勝",次鋒分析!$D$15,IF($B573="引き分け",次鋒分析!$D$16,IF($B573="一本差負",次鋒分析!$D$17,次鋒分析!$D$18))))</f>
        <v>0.20800000000000002</v>
      </c>
      <c r="N573" s="1">
        <f t="shared" si="109"/>
        <v>1</v>
      </c>
      <c r="O573" s="1">
        <f t="shared" si="110"/>
        <v>1</v>
      </c>
      <c r="P573" s="7">
        <f>IF($C573="二本差勝",中堅分析!$D$14,IF($C573="一本差勝",中堅分析!$D$15,IF($C573="引き分け",中堅分析!$D$16,IF($C573="一本差負",中堅分析!$D$17,中堅分析!$D$18))))</f>
        <v>0.16000000000000003</v>
      </c>
      <c r="Q573" s="1">
        <f t="shared" si="111"/>
        <v>-1</v>
      </c>
      <c r="R573" s="1">
        <f t="shared" si="112"/>
        <v>-2</v>
      </c>
      <c r="S573" s="7">
        <f>IF($D573="二本差勝",副将分析!$D$14,IF($D573="一本差勝",副将分析!$D$15,IF($D573="引き分け",副将分析!$D$16,IF($D573="一本差負",副将分析!$D$17,副将分析!$D$18))))</f>
        <v>0.16000000000000003</v>
      </c>
      <c r="T573" s="1">
        <f t="shared" si="113"/>
        <v>1</v>
      </c>
      <c r="U573" s="1">
        <f t="shared" si="114"/>
        <v>2</v>
      </c>
      <c r="V573" s="7">
        <f>IF($E573="二本差勝",大将分析!$D$14,IF($E573="一本差勝",大将分析!$D$15,IF($E573="引き分け",大将分析!$D$16,IF($E573="一本差負",大将分析!$D$17,大将分析!$D$18))))</f>
        <v>0.16000000000000003</v>
      </c>
      <c r="W573" s="1">
        <f t="shared" si="115"/>
        <v>1</v>
      </c>
      <c r="X573" s="1">
        <f t="shared" si="116"/>
        <v>2</v>
      </c>
    </row>
    <row r="574" spans="1:24" x14ac:dyDescent="0.15">
      <c r="A574" s="1" t="s">
        <v>22</v>
      </c>
      <c r="B574" s="1" t="s">
        <v>22</v>
      </c>
      <c r="C574" s="1" t="s">
        <v>39</v>
      </c>
      <c r="D574" s="1" t="s">
        <v>40</v>
      </c>
      <c r="E574" s="1" t="s">
        <v>22</v>
      </c>
      <c r="F574" s="19">
        <f t="shared" si="104"/>
        <v>2</v>
      </c>
      <c r="G574" s="19">
        <f t="shared" si="105"/>
        <v>3</v>
      </c>
      <c r="H574" s="20">
        <f t="shared" si="106"/>
        <v>6.1234348032000036E-4</v>
      </c>
      <c r="J574" s="7">
        <f>IF($A574="二本差勝",先鋒分析!$D$14,IF($A574="一本差勝",先鋒分析!$D$15,IF($A574="引き分け",先鋒分析!$D$16,IF($A574="一本差負",先鋒分析!$D$17,先鋒分析!$D$18))))</f>
        <v>0.26400000000000001</v>
      </c>
      <c r="K574" s="19">
        <f t="shared" si="107"/>
        <v>0</v>
      </c>
      <c r="L574" s="19">
        <f t="shared" si="108"/>
        <v>0</v>
      </c>
      <c r="M574" s="7">
        <f>IF($B574="二本差勝",次鋒分析!$D$14,IF($B574="一本差勝",次鋒分析!$D$15,IF($B574="引き分け",次鋒分析!$D$16,IF($B574="一本差負",次鋒分析!$D$17,次鋒分析!$D$18))))</f>
        <v>0.26400000000000001</v>
      </c>
      <c r="N574" s="1">
        <f t="shared" si="109"/>
        <v>0</v>
      </c>
      <c r="O574" s="1">
        <f t="shared" si="110"/>
        <v>0</v>
      </c>
      <c r="P574" s="7">
        <f>IF($C574="二本差勝",中堅分析!$D$14,IF($C574="一本差勝",中堅分析!$D$15,IF($C574="引き分け",中堅分析!$D$16,IF($C574="一本差負",中堅分析!$D$17,中堅分析!$D$18))))</f>
        <v>0.16000000000000003</v>
      </c>
      <c r="Q574" s="1">
        <f t="shared" si="111"/>
        <v>1</v>
      </c>
      <c r="R574" s="1">
        <f t="shared" si="112"/>
        <v>2</v>
      </c>
      <c r="S574" s="7">
        <f>IF($D574="二本差勝",副将分析!$D$14,IF($D574="一本差勝",副将分析!$D$15,IF($D574="引き分け",副将分析!$D$16,IF($D574="一本差負",副将分析!$D$17,副将分析!$D$18))))</f>
        <v>0.20800000000000002</v>
      </c>
      <c r="T574" s="1">
        <f t="shared" si="113"/>
        <v>1</v>
      </c>
      <c r="U574" s="1">
        <f t="shared" si="114"/>
        <v>1</v>
      </c>
      <c r="V574" s="7">
        <f>IF($E574="二本差勝",大将分析!$D$14,IF($E574="一本差勝",大将分析!$D$15,IF($E574="引き分け",大将分析!$D$16,IF($E574="一本差負",大将分析!$D$17,大将分析!$D$18))))</f>
        <v>0.26400000000000001</v>
      </c>
      <c r="W574" s="1">
        <f t="shared" si="115"/>
        <v>0</v>
      </c>
      <c r="X574" s="1">
        <f t="shared" si="116"/>
        <v>0</v>
      </c>
    </row>
    <row r="575" spans="1:24" x14ac:dyDescent="0.15">
      <c r="A575" s="1" t="s">
        <v>22</v>
      </c>
      <c r="B575" s="1" t="s">
        <v>22</v>
      </c>
      <c r="C575" s="1" t="s">
        <v>39</v>
      </c>
      <c r="D575" s="1" t="s">
        <v>22</v>
      </c>
      <c r="E575" s="1" t="s">
        <v>40</v>
      </c>
      <c r="F575" s="19">
        <f t="shared" si="104"/>
        <v>2</v>
      </c>
      <c r="G575" s="19">
        <f t="shared" si="105"/>
        <v>3</v>
      </c>
      <c r="H575" s="20">
        <f t="shared" si="106"/>
        <v>6.1234348032000036E-4</v>
      </c>
      <c r="J575" s="7">
        <f>IF($A575="二本差勝",先鋒分析!$D$14,IF($A575="一本差勝",先鋒分析!$D$15,IF($A575="引き分け",先鋒分析!$D$16,IF($A575="一本差負",先鋒分析!$D$17,先鋒分析!$D$18))))</f>
        <v>0.26400000000000001</v>
      </c>
      <c r="K575" s="19">
        <f t="shared" si="107"/>
        <v>0</v>
      </c>
      <c r="L575" s="19">
        <f t="shared" si="108"/>
        <v>0</v>
      </c>
      <c r="M575" s="7">
        <f>IF($B575="二本差勝",次鋒分析!$D$14,IF($B575="一本差勝",次鋒分析!$D$15,IF($B575="引き分け",次鋒分析!$D$16,IF($B575="一本差負",次鋒分析!$D$17,次鋒分析!$D$18))))</f>
        <v>0.26400000000000001</v>
      </c>
      <c r="N575" s="1">
        <f t="shared" si="109"/>
        <v>0</v>
      </c>
      <c r="O575" s="1">
        <f t="shared" si="110"/>
        <v>0</v>
      </c>
      <c r="P575" s="7">
        <f>IF($C575="二本差勝",中堅分析!$D$14,IF($C575="一本差勝",中堅分析!$D$15,IF($C575="引き分け",中堅分析!$D$16,IF($C575="一本差負",中堅分析!$D$17,中堅分析!$D$18))))</f>
        <v>0.16000000000000003</v>
      </c>
      <c r="Q575" s="1">
        <f t="shared" si="111"/>
        <v>1</v>
      </c>
      <c r="R575" s="1">
        <f t="shared" si="112"/>
        <v>2</v>
      </c>
      <c r="S575" s="7">
        <f>IF($D575="二本差勝",副将分析!$D$14,IF($D575="一本差勝",副将分析!$D$15,IF($D575="引き分け",副将分析!$D$16,IF($D575="一本差負",副将分析!$D$17,副将分析!$D$18))))</f>
        <v>0.26400000000000001</v>
      </c>
      <c r="T575" s="1">
        <f t="shared" si="113"/>
        <v>0</v>
      </c>
      <c r="U575" s="1">
        <f t="shared" si="114"/>
        <v>0</v>
      </c>
      <c r="V575" s="7">
        <f>IF($E575="二本差勝",大将分析!$D$14,IF($E575="一本差勝",大将分析!$D$15,IF($E575="引き分け",大将分析!$D$16,IF($E575="一本差負",大将分析!$D$17,大将分析!$D$18))))</f>
        <v>0.20800000000000002</v>
      </c>
      <c r="W575" s="1">
        <f t="shared" si="115"/>
        <v>1</v>
      </c>
      <c r="X575" s="1">
        <f t="shared" si="116"/>
        <v>1</v>
      </c>
    </row>
    <row r="576" spans="1:24" x14ac:dyDescent="0.15">
      <c r="A576" s="1" t="s">
        <v>22</v>
      </c>
      <c r="B576" s="1" t="s">
        <v>22</v>
      </c>
      <c r="C576" s="1" t="s">
        <v>40</v>
      </c>
      <c r="D576" s="1" t="s">
        <v>39</v>
      </c>
      <c r="E576" s="1" t="s">
        <v>22</v>
      </c>
      <c r="F576" s="19">
        <f t="shared" si="104"/>
        <v>2</v>
      </c>
      <c r="G576" s="19">
        <f t="shared" si="105"/>
        <v>3</v>
      </c>
      <c r="H576" s="20">
        <f t="shared" si="106"/>
        <v>6.1234348032000036E-4</v>
      </c>
      <c r="J576" s="7">
        <f>IF($A576="二本差勝",先鋒分析!$D$14,IF($A576="一本差勝",先鋒分析!$D$15,IF($A576="引き分け",先鋒分析!$D$16,IF($A576="一本差負",先鋒分析!$D$17,先鋒分析!$D$18))))</f>
        <v>0.26400000000000001</v>
      </c>
      <c r="K576" s="19">
        <f t="shared" si="107"/>
        <v>0</v>
      </c>
      <c r="L576" s="19">
        <f t="shared" si="108"/>
        <v>0</v>
      </c>
      <c r="M576" s="7">
        <f>IF($B576="二本差勝",次鋒分析!$D$14,IF($B576="一本差勝",次鋒分析!$D$15,IF($B576="引き分け",次鋒分析!$D$16,IF($B576="一本差負",次鋒分析!$D$17,次鋒分析!$D$18))))</f>
        <v>0.26400000000000001</v>
      </c>
      <c r="N576" s="1">
        <f t="shared" si="109"/>
        <v>0</v>
      </c>
      <c r="O576" s="1">
        <f t="shared" si="110"/>
        <v>0</v>
      </c>
      <c r="P576" s="7">
        <f>IF($C576="二本差勝",中堅分析!$D$14,IF($C576="一本差勝",中堅分析!$D$15,IF($C576="引き分け",中堅分析!$D$16,IF($C576="一本差負",中堅分析!$D$17,中堅分析!$D$18))))</f>
        <v>0.20800000000000002</v>
      </c>
      <c r="Q576" s="1">
        <f t="shared" si="111"/>
        <v>1</v>
      </c>
      <c r="R576" s="1">
        <f t="shared" si="112"/>
        <v>1</v>
      </c>
      <c r="S576" s="7">
        <f>IF($D576="二本差勝",副将分析!$D$14,IF($D576="一本差勝",副将分析!$D$15,IF($D576="引き分け",副将分析!$D$16,IF($D576="一本差負",副将分析!$D$17,副将分析!$D$18))))</f>
        <v>0.16000000000000003</v>
      </c>
      <c r="T576" s="1">
        <f t="shared" si="113"/>
        <v>1</v>
      </c>
      <c r="U576" s="1">
        <f t="shared" si="114"/>
        <v>2</v>
      </c>
      <c r="V576" s="7">
        <f>IF($E576="二本差勝",大将分析!$D$14,IF($E576="一本差勝",大将分析!$D$15,IF($E576="引き分け",大将分析!$D$16,IF($E576="一本差負",大将分析!$D$17,大将分析!$D$18))))</f>
        <v>0.26400000000000001</v>
      </c>
      <c r="W576" s="1">
        <f t="shared" si="115"/>
        <v>0</v>
      </c>
      <c r="X576" s="1">
        <f t="shared" si="116"/>
        <v>0</v>
      </c>
    </row>
    <row r="577" spans="1:24" x14ac:dyDescent="0.15">
      <c r="A577" s="1" t="s">
        <v>22</v>
      </c>
      <c r="B577" s="1" t="s">
        <v>22</v>
      </c>
      <c r="C577" s="1" t="s">
        <v>40</v>
      </c>
      <c r="D577" s="1" t="s">
        <v>22</v>
      </c>
      <c r="E577" s="1" t="s">
        <v>39</v>
      </c>
      <c r="F577" s="19">
        <f t="shared" si="104"/>
        <v>2</v>
      </c>
      <c r="G577" s="19">
        <f t="shared" si="105"/>
        <v>3</v>
      </c>
      <c r="H577" s="20">
        <f t="shared" si="106"/>
        <v>6.1234348032000036E-4</v>
      </c>
      <c r="J577" s="7">
        <f>IF($A577="二本差勝",先鋒分析!$D$14,IF($A577="一本差勝",先鋒分析!$D$15,IF($A577="引き分け",先鋒分析!$D$16,IF($A577="一本差負",先鋒分析!$D$17,先鋒分析!$D$18))))</f>
        <v>0.26400000000000001</v>
      </c>
      <c r="K577" s="19">
        <f t="shared" si="107"/>
        <v>0</v>
      </c>
      <c r="L577" s="19">
        <f t="shared" si="108"/>
        <v>0</v>
      </c>
      <c r="M577" s="7">
        <f>IF($B577="二本差勝",次鋒分析!$D$14,IF($B577="一本差勝",次鋒分析!$D$15,IF($B577="引き分け",次鋒分析!$D$16,IF($B577="一本差負",次鋒分析!$D$17,次鋒分析!$D$18))))</f>
        <v>0.26400000000000001</v>
      </c>
      <c r="N577" s="1">
        <f t="shared" si="109"/>
        <v>0</v>
      </c>
      <c r="O577" s="1">
        <f t="shared" si="110"/>
        <v>0</v>
      </c>
      <c r="P577" s="7">
        <f>IF($C577="二本差勝",中堅分析!$D$14,IF($C577="一本差勝",中堅分析!$D$15,IF($C577="引き分け",中堅分析!$D$16,IF($C577="一本差負",中堅分析!$D$17,中堅分析!$D$18))))</f>
        <v>0.20800000000000002</v>
      </c>
      <c r="Q577" s="1">
        <f t="shared" si="111"/>
        <v>1</v>
      </c>
      <c r="R577" s="1">
        <f t="shared" si="112"/>
        <v>1</v>
      </c>
      <c r="S577" s="7">
        <f>IF($D577="二本差勝",副将分析!$D$14,IF($D577="一本差勝",副将分析!$D$15,IF($D577="引き分け",副将分析!$D$16,IF($D577="一本差負",副将分析!$D$17,副将分析!$D$18))))</f>
        <v>0.26400000000000001</v>
      </c>
      <c r="T577" s="1">
        <f t="shared" si="113"/>
        <v>0</v>
      </c>
      <c r="U577" s="1">
        <f t="shared" si="114"/>
        <v>0</v>
      </c>
      <c r="V577" s="7">
        <f>IF($E577="二本差勝",大将分析!$D$14,IF($E577="一本差勝",大将分析!$D$15,IF($E577="引き分け",大将分析!$D$16,IF($E577="一本差負",大将分析!$D$17,大将分析!$D$18))))</f>
        <v>0.16000000000000003</v>
      </c>
      <c r="W577" s="1">
        <f t="shared" si="115"/>
        <v>1</v>
      </c>
      <c r="X577" s="1">
        <f t="shared" si="116"/>
        <v>2</v>
      </c>
    </row>
    <row r="578" spans="1:24" x14ac:dyDescent="0.15">
      <c r="A578" s="1" t="s">
        <v>22</v>
      </c>
      <c r="B578" s="1" t="s">
        <v>22</v>
      </c>
      <c r="C578" s="1" t="s">
        <v>22</v>
      </c>
      <c r="D578" s="1" t="s">
        <v>39</v>
      </c>
      <c r="E578" s="1" t="s">
        <v>40</v>
      </c>
      <c r="F578" s="19">
        <f t="shared" si="104"/>
        <v>2</v>
      </c>
      <c r="G578" s="19">
        <f t="shared" si="105"/>
        <v>3</v>
      </c>
      <c r="H578" s="20">
        <f t="shared" si="106"/>
        <v>6.1234348032000025E-4</v>
      </c>
      <c r="J578" s="7">
        <f>IF($A578="二本差勝",先鋒分析!$D$14,IF($A578="一本差勝",先鋒分析!$D$15,IF($A578="引き分け",先鋒分析!$D$16,IF($A578="一本差負",先鋒分析!$D$17,先鋒分析!$D$18))))</f>
        <v>0.26400000000000001</v>
      </c>
      <c r="K578" s="19">
        <f t="shared" si="107"/>
        <v>0</v>
      </c>
      <c r="L578" s="19">
        <f t="shared" si="108"/>
        <v>0</v>
      </c>
      <c r="M578" s="7">
        <f>IF($B578="二本差勝",次鋒分析!$D$14,IF($B578="一本差勝",次鋒分析!$D$15,IF($B578="引き分け",次鋒分析!$D$16,IF($B578="一本差負",次鋒分析!$D$17,次鋒分析!$D$18))))</f>
        <v>0.26400000000000001</v>
      </c>
      <c r="N578" s="1">
        <f t="shared" si="109"/>
        <v>0</v>
      </c>
      <c r="O578" s="1">
        <f t="shared" si="110"/>
        <v>0</v>
      </c>
      <c r="P578" s="7">
        <f>IF($C578="二本差勝",中堅分析!$D$14,IF($C578="一本差勝",中堅分析!$D$15,IF($C578="引き分け",中堅分析!$D$16,IF($C578="一本差負",中堅分析!$D$17,中堅分析!$D$18))))</f>
        <v>0.26400000000000001</v>
      </c>
      <c r="Q578" s="1">
        <f t="shared" si="111"/>
        <v>0</v>
      </c>
      <c r="R578" s="1">
        <f t="shared" si="112"/>
        <v>0</v>
      </c>
      <c r="S578" s="7">
        <f>IF($D578="二本差勝",副将分析!$D$14,IF($D578="一本差勝",副将分析!$D$15,IF($D578="引き分け",副将分析!$D$16,IF($D578="一本差負",副将分析!$D$17,副将分析!$D$18))))</f>
        <v>0.16000000000000003</v>
      </c>
      <c r="T578" s="1">
        <f t="shared" si="113"/>
        <v>1</v>
      </c>
      <c r="U578" s="1">
        <f t="shared" si="114"/>
        <v>2</v>
      </c>
      <c r="V578" s="7">
        <f>IF($E578="二本差勝",大将分析!$D$14,IF($E578="一本差勝",大将分析!$D$15,IF($E578="引き分け",大将分析!$D$16,IF($E578="一本差負",大将分析!$D$17,大将分析!$D$18))))</f>
        <v>0.20800000000000002</v>
      </c>
      <c r="W578" s="1">
        <f t="shared" si="115"/>
        <v>1</v>
      </c>
      <c r="X578" s="1">
        <f t="shared" si="116"/>
        <v>1</v>
      </c>
    </row>
    <row r="579" spans="1:24" x14ac:dyDescent="0.15">
      <c r="A579" s="1" t="s">
        <v>22</v>
      </c>
      <c r="B579" s="1" t="s">
        <v>22</v>
      </c>
      <c r="C579" s="1" t="s">
        <v>22</v>
      </c>
      <c r="D579" s="1" t="s">
        <v>40</v>
      </c>
      <c r="E579" s="1" t="s">
        <v>39</v>
      </c>
      <c r="F579" s="19">
        <f t="shared" si="104"/>
        <v>2</v>
      </c>
      <c r="G579" s="19">
        <f t="shared" si="105"/>
        <v>3</v>
      </c>
      <c r="H579" s="20">
        <f t="shared" si="106"/>
        <v>6.1234348032000025E-4</v>
      </c>
      <c r="J579" s="7">
        <f>IF($A579="二本差勝",先鋒分析!$D$14,IF($A579="一本差勝",先鋒分析!$D$15,IF($A579="引き分け",先鋒分析!$D$16,IF($A579="一本差負",先鋒分析!$D$17,先鋒分析!$D$18))))</f>
        <v>0.26400000000000001</v>
      </c>
      <c r="K579" s="19">
        <f t="shared" si="107"/>
        <v>0</v>
      </c>
      <c r="L579" s="19">
        <f t="shared" si="108"/>
        <v>0</v>
      </c>
      <c r="M579" s="7">
        <f>IF($B579="二本差勝",次鋒分析!$D$14,IF($B579="一本差勝",次鋒分析!$D$15,IF($B579="引き分け",次鋒分析!$D$16,IF($B579="一本差負",次鋒分析!$D$17,次鋒分析!$D$18))))</f>
        <v>0.26400000000000001</v>
      </c>
      <c r="N579" s="1">
        <f t="shared" si="109"/>
        <v>0</v>
      </c>
      <c r="O579" s="1">
        <f t="shared" si="110"/>
        <v>0</v>
      </c>
      <c r="P579" s="7">
        <f>IF($C579="二本差勝",中堅分析!$D$14,IF($C579="一本差勝",中堅分析!$D$15,IF($C579="引き分け",中堅分析!$D$16,IF($C579="一本差負",中堅分析!$D$17,中堅分析!$D$18))))</f>
        <v>0.26400000000000001</v>
      </c>
      <c r="Q579" s="1">
        <f t="shared" si="111"/>
        <v>0</v>
      </c>
      <c r="R579" s="1">
        <f t="shared" si="112"/>
        <v>0</v>
      </c>
      <c r="S579" s="7">
        <f>IF($D579="二本差勝",副将分析!$D$14,IF($D579="一本差勝",副将分析!$D$15,IF($D579="引き分け",副将分析!$D$16,IF($D579="一本差負",副将分析!$D$17,副将分析!$D$18))))</f>
        <v>0.20800000000000002</v>
      </c>
      <c r="T579" s="1">
        <f t="shared" si="113"/>
        <v>1</v>
      </c>
      <c r="U579" s="1">
        <f t="shared" si="114"/>
        <v>1</v>
      </c>
      <c r="V579" s="7">
        <f>IF($E579="二本差勝",大将分析!$D$14,IF($E579="一本差勝",大将分析!$D$15,IF($E579="引き分け",大将分析!$D$16,IF($E579="一本差負",大将分析!$D$17,大将分析!$D$18))))</f>
        <v>0.16000000000000003</v>
      </c>
      <c r="W579" s="1">
        <f t="shared" si="115"/>
        <v>1</v>
      </c>
      <c r="X579" s="1">
        <f t="shared" si="116"/>
        <v>2</v>
      </c>
    </row>
    <row r="580" spans="1:24" x14ac:dyDescent="0.15">
      <c r="A580" s="1" t="s">
        <v>22</v>
      </c>
      <c r="B580" s="1" t="s">
        <v>41</v>
      </c>
      <c r="C580" s="1" t="s">
        <v>39</v>
      </c>
      <c r="D580" s="1" t="s">
        <v>40</v>
      </c>
      <c r="E580" s="1" t="s">
        <v>40</v>
      </c>
      <c r="F580" s="19">
        <f t="shared" si="104"/>
        <v>2</v>
      </c>
      <c r="G580" s="19">
        <f t="shared" si="105"/>
        <v>3</v>
      </c>
      <c r="H580" s="20">
        <f t="shared" si="106"/>
        <v>3.801140428800002E-4</v>
      </c>
      <c r="J580" s="7">
        <f>IF($A580="二本差勝",先鋒分析!$D$14,IF($A580="一本差勝",先鋒分析!$D$15,IF($A580="引き分け",先鋒分析!$D$16,IF($A580="一本差負",先鋒分析!$D$17,先鋒分析!$D$18))))</f>
        <v>0.26400000000000001</v>
      </c>
      <c r="K580" s="19">
        <f t="shared" si="107"/>
        <v>0</v>
      </c>
      <c r="L580" s="19">
        <f t="shared" si="108"/>
        <v>0</v>
      </c>
      <c r="M580" s="7">
        <f>IF($B580="二本差勝",次鋒分析!$D$14,IF($B580="一本差勝",次鋒分析!$D$15,IF($B580="引き分け",次鋒分析!$D$16,IF($B580="一本差負",次鋒分析!$D$17,次鋒分析!$D$18))))</f>
        <v>0.20800000000000002</v>
      </c>
      <c r="N580" s="1">
        <f t="shared" si="109"/>
        <v>-1</v>
      </c>
      <c r="O580" s="1">
        <f t="shared" si="110"/>
        <v>-1</v>
      </c>
      <c r="P580" s="7">
        <f>IF($C580="二本差勝",中堅分析!$D$14,IF($C580="一本差勝",中堅分析!$D$15,IF($C580="引き分け",中堅分析!$D$16,IF($C580="一本差負",中堅分析!$D$17,中堅分析!$D$18))))</f>
        <v>0.16000000000000003</v>
      </c>
      <c r="Q580" s="1">
        <f t="shared" si="111"/>
        <v>1</v>
      </c>
      <c r="R580" s="1">
        <f t="shared" si="112"/>
        <v>2</v>
      </c>
      <c r="S580" s="7">
        <f>IF($D580="二本差勝",副将分析!$D$14,IF($D580="一本差勝",副将分析!$D$15,IF($D580="引き分け",副将分析!$D$16,IF($D580="一本差負",副将分析!$D$17,副将分析!$D$18))))</f>
        <v>0.20800000000000002</v>
      </c>
      <c r="T580" s="1">
        <f t="shared" si="113"/>
        <v>1</v>
      </c>
      <c r="U580" s="1">
        <f t="shared" si="114"/>
        <v>1</v>
      </c>
      <c r="V580" s="7">
        <f>IF($E580="二本差勝",大将分析!$D$14,IF($E580="一本差勝",大将分析!$D$15,IF($E580="引き分け",大将分析!$D$16,IF($E580="一本差負",大将分析!$D$17,大将分析!$D$18))))</f>
        <v>0.20800000000000002</v>
      </c>
      <c r="W580" s="1">
        <f t="shared" si="115"/>
        <v>1</v>
      </c>
      <c r="X580" s="1">
        <f t="shared" si="116"/>
        <v>1</v>
      </c>
    </row>
    <row r="581" spans="1:24" x14ac:dyDescent="0.15">
      <c r="A581" s="1" t="s">
        <v>22</v>
      </c>
      <c r="B581" s="1" t="s">
        <v>41</v>
      </c>
      <c r="C581" s="1" t="s">
        <v>40</v>
      </c>
      <c r="D581" s="1" t="s">
        <v>39</v>
      </c>
      <c r="E581" s="1" t="s">
        <v>40</v>
      </c>
      <c r="F581" s="19">
        <f t="shared" si="104"/>
        <v>2</v>
      </c>
      <c r="G581" s="19">
        <f t="shared" si="105"/>
        <v>3</v>
      </c>
      <c r="H581" s="20">
        <f t="shared" si="106"/>
        <v>3.8011404288000025E-4</v>
      </c>
      <c r="J581" s="7">
        <f>IF($A581="二本差勝",先鋒分析!$D$14,IF($A581="一本差勝",先鋒分析!$D$15,IF($A581="引き分け",先鋒分析!$D$16,IF($A581="一本差負",先鋒分析!$D$17,先鋒分析!$D$18))))</f>
        <v>0.26400000000000001</v>
      </c>
      <c r="K581" s="19">
        <f t="shared" si="107"/>
        <v>0</v>
      </c>
      <c r="L581" s="19">
        <f t="shared" si="108"/>
        <v>0</v>
      </c>
      <c r="M581" s="7">
        <f>IF($B581="二本差勝",次鋒分析!$D$14,IF($B581="一本差勝",次鋒分析!$D$15,IF($B581="引き分け",次鋒分析!$D$16,IF($B581="一本差負",次鋒分析!$D$17,次鋒分析!$D$18))))</f>
        <v>0.20800000000000002</v>
      </c>
      <c r="N581" s="1">
        <f t="shared" si="109"/>
        <v>-1</v>
      </c>
      <c r="O581" s="1">
        <f t="shared" si="110"/>
        <v>-1</v>
      </c>
      <c r="P581" s="7">
        <f>IF($C581="二本差勝",中堅分析!$D$14,IF($C581="一本差勝",中堅分析!$D$15,IF($C581="引き分け",中堅分析!$D$16,IF($C581="一本差負",中堅分析!$D$17,中堅分析!$D$18))))</f>
        <v>0.20800000000000002</v>
      </c>
      <c r="Q581" s="1">
        <f t="shared" si="111"/>
        <v>1</v>
      </c>
      <c r="R581" s="1">
        <f t="shared" si="112"/>
        <v>1</v>
      </c>
      <c r="S581" s="7">
        <f>IF($D581="二本差勝",副将分析!$D$14,IF($D581="一本差勝",副将分析!$D$15,IF($D581="引き分け",副将分析!$D$16,IF($D581="一本差負",副将分析!$D$17,副将分析!$D$18))))</f>
        <v>0.16000000000000003</v>
      </c>
      <c r="T581" s="1">
        <f t="shared" si="113"/>
        <v>1</v>
      </c>
      <c r="U581" s="1">
        <f t="shared" si="114"/>
        <v>2</v>
      </c>
      <c r="V581" s="7">
        <f>IF($E581="二本差勝",大将分析!$D$14,IF($E581="一本差勝",大将分析!$D$15,IF($E581="引き分け",大将分析!$D$16,IF($E581="一本差負",大将分析!$D$17,大将分析!$D$18))))</f>
        <v>0.20800000000000002</v>
      </c>
      <c r="W581" s="1">
        <f t="shared" si="115"/>
        <v>1</v>
      </c>
      <c r="X581" s="1">
        <f t="shared" si="116"/>
        <v>1</v>
      </c>
    </row>
    <row r="582" spans="1:24" x14ac:dyDescent="0.15">
      <c r="A582" s="1" t="s">
        <v>22</v>
      </c>
      <c r="B582" s="1" t="s">
        <v>41</v>
      </c>
      <c r="C582" s="1" t="s">
        <v>40</v>
      </c>
      <c r="D582" s="1" t="s">
        <v>40</v>
      </c>
      <c r="E582" s="1" t="s">
        <v>39</v>
      </c>
      <c r="F582" s="19">
        <f t="shared" si="104"/>
        <v>2</v>
      </c>
      <c r="G582" s="19">
        <f t="shared" si="105"/>
        <v>3</v>
      </c>
      <c r="H582" s="20">
        <f t="shared" si="106"/>
        <v>3.8011404288000025E-4</v>
      </c>
      <c r="J582" s="7">
        <f>IF($A582="二本差勝",先鋒分析!$D$14,IF($A582="一本差勝",先鋒分析!$D$15,IF($A582="引き分け",先鋒分析!$D$16,IF($A582="一本差負",先鋒分析!$D$17,先鋒分析!$D$18))))</f>
        <v>0.26400000000000001</v>
      </c>
      <c r="K582" s="19">
        <f t="shared" si="107"/>
        <v>0</v>
      </c>
      <c r="L582" s="19">
        <f t="shared" si="108"/>
        <v>0</v>
      </c>
      <c r="M582" s="7">
        <f>IF($B582="二本差勝",次鋒分析!$D$14,IF($B582="一本差勝",次鋒分析!$D$15,IF($B582="引き分け",次鋒分析!$D$16,IF($B582="一本差負",次鋒分析!$D$17,次鋒分析!$D$18))))</f>
        <v>0.20800000000000002</v>
      </c>
      <c r="N582" s="1">
        <f t="shared" si="109"/>
        <v>-1</v>
      </c>
      <c r="O582" s="1">
        <f t="shared" si="110"/>
        <v>-1</v>
      </c>
      <c r="P582" s="7">
        <f>IF($C582="二本差勝",中堅分析!$D$14,IF($C582="一本差勝",中堅分析!$D$15,IF($C582="引き分け",中堅分析!$D$16,IF($C582="一本差負",中堅分析!$D$17,中堅分析!$D$18))))</f>
        <v>0.20800000000000002</v>
      </c>
      <c r="Q582" s="1">
        <f t="shared" si="111"/>
        <v>1</v>
      </c>
      <c r="R582" s="1">
        <f t="shared" si="112"/>
        <v>1</v>
      </c>
      <c r="S582" s="7">
        <f>IF($D582="二本差勝",副将分析!$D$14,IF($D582="一本差勝",副将分析!$D$15,IF($D582="引き分け",副将分析!$D$16,IF($D582="一本差負",副将分析!$D$17,副将分析!$D$18))))</f>
        <v>0.20800000000000002</v>
      </c>
      <c r="T582" s="1">
        <f t="shared" si="113"/>
        <v>1</v>
      </c>
      <c r="U582" s="1">
        <f t="shared" si="114"/>
        <v>1</v>
      </c>
      <c r="V582" s="7">
        <f>IF($E582="二本差勝",大将分析!$D$14,IF($E582="一本差勝",大将分析!$D$15,IF($E582="引き分け",大将分析!$D$16,IF($E582="一本差負",大将分析!$D$17,大将分析!$D$18))))</f>
        <v>0.16000000000000003</v>
      </c>
      <c r="W582" s="1">
        <f t="shared" si="115"/>
        <v>1</v>
      </c>
      <c r="X582" s="1">
        <f t="shared" si="116"/>
        <v>2</v>
      </c>
    </row>
    <row r="583" spans="1:24" x14ac:dyDescent="0.15">
      <c r="A583" s="1" t="s">
        <v>22</v>
      </c>
      <c r="B583" s="1" t="s">
        <v>42</v>
      </c>
      <c r="C583" s="1" t="s">
        <v>39</v>
      </c>
      <c r="D583" s="1" t="s">
        <v>39</v>
      </c>
      <c r="E583" s="1" t="s">
        <v>40</v>
      </c>
      <c r="F583" s="19">
        <f t="shared" si="104"/>
        <v>2</v>
      </c>
      <c r="G583" s="19">
        <f t="shared" si="105"/>
        <v>3</v>
      </c>
      <c r="H583" s="20">
        <f t="shared" si="106"/>
        <v>2.2491955200000017E-4</v>
      </c>
      <c r="J583" s="7">
        <f>IF($A583="二本差勝",先鋒分析!$D$14,IF($A583="一本差勝",先鋒分析!$D$15,IF($A583="引き分け",先鋒分析!$D$16,IF($A583="一本差負",先鋒分析!$D$17,先鋒分析!$D$18))))</f>
        <v>0.26400000000000001</v>
      </c>
      <c r="K583" s="19">
        <f t="shared" si="107"/>
        <v>0</v>
      </c>
      <c r="L583" s="19">
        <f t="shared" si="108"/>
        <v>0</v>
      </c>
      <c r="M583" s="7">
        <f>IF($B583="二本差勝",次鋒分析!$D$14,IF($B583="一本差勝",次鋒分析!$D$15,IF($B583="引き分け",次鋒分析!$D$16,IF($B583="一本差負",次鋒分析!$D$17,次鋒分析!$D$18))))</f>
        <v>0.16000000000000003</v>
      </c>
      <c r="N583" s="1">
        <f t="shared" si="109"/>
        <v>-1</v>
      </c>
      <c r="O583" s="1">
        <f t="shared" si="110"/>
        <v>-2</v>
      </c>
      <c r="P583" s="7">
        <f>IF($C583="二本差勝",中堅分析!$D$14,IF($C583="一本差勝",中堅分析!$D$15,IF($C583="引き分け",中堅分析!$D$16,IF($C583="一本差負",中堅分析!$D$17,中堅分析!$D$18))))</f>
        <v>0.16000000000000003</v>
      </c>
      <c r="Q583" s="1">
        <f t="shared" si="111"/>
        <v>1</v>
      </c>
      <c r="R583" s="1">
        <f t="shared" si="112"/>
        <v>2</v>
      </c>
      <c r="S583" s="7">
        <f>IF($D583="二本差勝",副将分析!$D$14,IF($D583="一本差勝",副将分析!$D$15,IF($D583="引き分け",副将分析!$D$16,IF($D583="一本差負",副将分析!$D$17,副将分析!$D$18))))</f>
        <v>0.16000000000000003</v>
      </c>
      <c r="T583" s="1">
        <f t="shared" si="113"/>
        <v>1</v>
      </c>
      <c r="U583" s="1">
        <f t="shared" si="114"/>
        <v>2</v>
      </c>
      <c r="V583" s="7">
        <f>IF($E583="二本差勝",大将分析!$D$14,IF($E583="一本差勝",大将分析!$D$15,IF($E583="引き分け",大将分析!$D$16,IF($E583="一本差負",大将分析!$D$17,大将分析!$D$18))))</f>
        <v>0.20800000000000002</v>
      </c>
      <c r="W583" s="1">
        <f t="shared" si="115"/>
        <v>1</v>
      </c>
      <c r="X583" s="1">
        <f t="shared" si="116"/>
        <v>1</v>
      </c>
    </row>
    <row r="584" spans="1:24" x14ac:dyDescent="0.15">
      <c r="A584" s="1" t="s">
        <v>22</v>
      </c>
      <c r="B584" s="1" t="s">
        <v>42</v>
      </c>
      <c r="C584" s="1" t="s">
        <v>39</v>
      </c>
      <c r="D584" s="1" t="s">
        <v>40</v>
      </c>
      <c r="E584" s="1" t="s">
        <v>39</v>
      </c>
      <c r="F584" s="19">
        <f t="shared" ref="F584:F647" si="117">K584+N584+Q584+T584+W584</f>
        <v>2</v>
      </c>
      <c r="G584" s="19">
        <f t="shared" ref="G584:G647" si="118">L584+O584+R584+U584+X584</f>
        <v>3</v>
      </c>
      <c r="H584" s="20">
        <f t="shared" ref="H584:H647" si="119">J584*M584*P584*S584*V584</f>
        <v>2.2491955200000017E-4</v>
      </c>
      <c r="J584" s="7">
        <f>IF($A584="二本差勝",先鋒分析!$D$14,IF($A584="一本差勝",先鋒分析!$D$15,IF($A584="引き分け",先鋒分析!$D$16,IF($A584="一本差負",先鋒分析!$D$17,先鋒分析!$D$18))))</f>
        <v>0.26400000000000001</v>
      </c>
      <c r="K584" s="19">
        <f t="shared" ref="K584:K647" si="120">IF($A584="二本差勝",1,IF($A584="一本差勝",1,IF($A584="引き分け",0,-1)))</f>
        <v>0</v>
      </c>
      <c r="L584" s="19">
        <f t="shared" ref="L584:L647" si="121">IF($A584="二本差勝",2,IF($A584="一本差勝",1,IF($A584="引き分け",0,IF($A584="一本差負",-1,-2))))</f>
        <v>0</v>
      </c>
      <c r="M584" s="7">
        <f>IF($B584="二本差勝",次鋒分析!$D$14,IF($B584="一本差勝",次鋒分析!$D$15,IF($B584="引き分け",次鋒分析!$D$16,IF($B584="一本差負",次鋒分析!$D$17,次鋒分析!$D$18))))</f>
        <v>0.16000000000000003</v>
      </c>
      <c r="N584" s="1">
        <f t="shared" ref="N584:N647" si="122">IF($B584="二本差勝",1,IF($B584="一本差勝",1,IF($B584="引き分け",0,-1)))</f>
        <v>-1</v>
      </c>
      <c r="O584" s="1">
        <f t="shared" ref="O584:O647" si="123">IF($B584="二本差勝",2,IF($B584="一本差勝",1,IF($B584="引き分け",0,IF($B584="一本差負",-1,-2))))</f>
        <v>-2</v>
      </c>
      <c r="P584" s="7">
        <f>IF($C584="二本差勝",中堅分析!$D$14,IF($C584="一本差勝",中堅分析!$D$15,IF($C584="引き分け",中堅分析!$D$16,IF($C584="一本差負",中堅分析!$D$17,中堅分析!$D$18))))</f>
        <v>0.16000000000000003</v>
      </c>
      <c r="Q584" s="1">
        <f t="shared" ref="Q584:Q647" si="124">IF($C584="二本差勝",1,IF($C584="一本差勝",1,IF($C584="引き分け",0,-1)))</f>
        <v>1</v>
      </c>
      <c r="R584" s="1">
        <f t="shared" ref="R584:R647" si="125">IF($C584="二本差勝",2,IF($C584="一本差勝",1,IF($C584="引き分け",0,IF($C584="一本差負",-1,-2))))</f>
        <v>2</v>
      </c>
      <c r="S584" s="7">
        <f>IF($D584="二本差勝",副将分析!$D$14,IF($D584="一本差勝",副将分析!$D$15,IF($D584="引き分け",副将分析!$D$16,IF($D584="一本差負",副将分析!$D$17,副将分析!$D$18))))</f>
        <v>0.20800000000000002</v>
      </c>
      <c r="T584" s="1">
        <f t="shared" ref="T584:T647" si="126">IF($D584="二本差勝",1,IF($D584="一本差勝",1,IF($D584="引き分け",0,-1)))</f>
        <v>1</v>
      </c>
      <c r="U584" s="1">
        <f t="shared" ref="U584:U647" si="127">IF($D584="二本差勝",2,IF($D584="一本差勝",1,IF($D584="引き分け",0,IF($D584="一本差負",-1,-2))))</f>
        <v>1</v>
      </c>
      <c r="V584" s="7">
        <f>IF($E584="二本差勝",大将分析!$D$14,IF($E584="一本差勝",大将分析!$D$15,IF($E584="引き分け",大将分析!$D$16,IF($E584="一本差負",大将分析!$D$17,大将分析!$D$18))))</f>
        <v>0.16000000000000003</v>
      </c>
      <c r="W584" s="1">
        <f t="shared" ref="W584:W647" si="128">IF($E584="二本差勝",1,IF($E584="一本差勝",1,IF($E584="引き分け",0,-1)))</f>
        <v>1</v>
      </c>
      <c r="X584" s="1">
        <f t="shared" ref="X584:X647" si="129">IF($E584="二本差勝",2,IF($E584="一本差勝",1,IF($E584="引き分け",0,IF($E584="一本差負",-1,-2))))</f>
        <v>2</v>
      </c>
    </row>
    <row r="585" spans="1:24" x14ac:dyDescent="0.15">
      <c r="A585" s="1" t="s">
        <v>22</v>
      </c>
      <c r="B585" s="1" t="s">
        <v>42</v>
      </c>
      <c r="C585" s="1" t="s">
        <v>40</v>
      </c>
      <c r="D585" s="1" t="s">
        <v>39</v>
      </c>
      <c r="E585" s="1" t="s">
        <v>39</v>
      </c>
      <c r="F585" s="19">
        <f t="shared" si="117"/>
        <v>2</v>
      </c>
      <c r="G585" s="19">
        <f t="shared" si="118"/>
        <v>3</v>
      </c>
      <c r="H585" s="20">
        <f t="shared" si="119"/>
        <v>2.2491955200000017E-4</v>
      </c>
      <c r="J585" s="7">
        <f>IF($A585="二本差勝",先鋒分析!$D$14,IF($A585="一本差勝",先鋒分析!$D$15,IF($A585="引き分け",先鋒分析!$D$16,IF($A585="一本差負",先鋒分析!$D$17,先鋒分析!$D$18))))</f>
        <v>0.26400000000000001</v>
      </c>
      <c r="K585" s="19">
        <f t="shared" si="120"/>
        <v>0</v>
      </c>
      <c r="L585" s="19">
        <f t="shared" si="121"/>
        <v>0</v>
      </c>
      <c r="M585" s="7">
        <f>IF($B585="二本差勝",次鋒分析!$D$14,IF($B585="一本差勝",次鋒分析!$D$15,IF($B585="引き分け",次鋒分析!$D$16,IF($B585="一本差負",次鋒分析!$D$17,次鋒分析!$D$18))))</f>
        <v>0.16000000000000003</v>
      </c>
      <c r="N585" s="1">
        <f t="shared" si="122"/>
        <v>-1</v>
      </c>
      <c r="O585" s="1">
        <f t="shared" si="123"/>
        <v>-2</v>
      </c>
      <c r="P585" s="7">
        <f>IF($C585="二本差勝",中堅分析!$D$14,IF($C585="一本差勝",中堅分析!$D$15,IF($C585="引き分け",中堅分析!$D$16,IF($C585="一本差負",中堅分析!$D$17,中堅分析!$D$18))))</f>
        <v>0.20800000000000002</v>
      </c>
      <c r="Q585" s="1">
        <f t="shared" si="124"/>
        <v>1</v>
      </c>
      <c r="R585" s="1">
        <f t="shared" si="125"/>
        <v>1</v>
      </c>
      <c r="S585" s="7">
        <f>IF($D585="二本差勝",副将分析!$D$14,IF($D585="一本差勝",副将分析!$D$15,IF($D585="引き分け",副将分析!$D$16,IF($D585="一本差負",副将分析!$D$17,副将分析!$D$18))))</f>
        <v>0.16000000000000003</v>
      </c>
      <c r="T585" s="1">
        <f t="shared" si="126"/>
        <v>1</v>
      </c>
      <c r="U585" s="1">
        <f t="shared" si="127"/>
        <v>2</v>
      </c>
      <c r="V585" s="7">
        <f>IF($E585="二本差勝",大将分析!$D$14,IF($E585="一本差勝",大将分析!$D$15,IF($E585="引き分け",大将分析!$D$16,IF($E585="一本差負",大将分析!$D$17,大将分析!$D$18))))</f>
        <v>0.16000000000000003</v>
      </c>
      <c r="W585" s="1">
        <f t="shared" si="128"/>
        <v>1</v>
      </c>
      <c r="X585" s="1">
        <f t="shared" si="129"/>
        <v>2</v>
      </c>
    </row>
    <row r="586" spans="1:24" x14ac:dyDescent="0.15">
      <c r="A586" s="1" t="s">
        <v>41</v>
      </c>
      <c r="B586" s="1" t="s">
        <v>39</v>
      </c>
      <c r="C586" s="1" t="s">
        <v>40</v>
      </c>
      <c r="D586" s="1" t="s">
        <v>40</v>
      </c>
      <c r="E586" s="1" t="s">
        <v>22</v>
      </c>
      <c r="F586" s="19">
        <f t="shared" si="117"/>
        <v>2</v>
      </c>
      <c r="G586" s="19">
        <f t="shared" si="118"/>
        <v>3</v>
      </c>
      <c r="H586" s="20">
        <f t="shared" si="119"/>
        <v>3.801140428800002E-4</v>
      </c>
      <c r="J586" s="7">
        <f>IF($A586="二本差勝",先鋒分析!$D$14,IF($A586="一本差勝",先鋒分析!$D$15,IF($A586="引き分け",先鋒分析!$D$16,IF($A586="一本差負",先鋒分析!$D$17,先鋒分析!$D$18))))</f>
        <v>0.20800000000000002</v>
      </c>
      <c r="K586" s="19">
        <f t="shared" si="120"/>
        <v>-1</v>
      </c>
      <c r="L586" s="19">
        <f t="shared" si="121"/>
        <v>-1</v>
      </c>
      <c r="M586" s="7">
        <f>IF($B586="二本差勝",次鋒分析!$D$14,IF($B586="一本差勝",次鋒分析!$D$15,IF($B586="引き分け",次鋒分析!$D$16,IF($B586="一本差負",次鋒分析!$D$17,次鋒分析!$D$18))))</f>
        <v>0.16000000000000003</v>
      </c>
      <c r="N586" s="1">
        <f t="shared" si="122"/>
        <v>1</v>
      </c>
      <c r="O586" s="1">
        <f t="shared" si="123"/>
        <v>2</v>
      </c>
      <c r="P586" s="7">
        <f>IF($C586="二本差勝",中堅分析!$D$14,IF($C586="一本差勝",中堅分析!$D$15,IF($C586="引き分け",中堅分析!$D$16,IF($C586="一本差負",中堅分析!$D$17,中堅分析!$D$18))))</f>
        <v>0.20800000000000002</v>
      </c>
      <c r="Q586" s="1">
        <f t="shared" si="124"/>
        <v>1</v>
      </c>
      <c r="R586" s="1">
        <f t="shared" si="125"/>
        <v>1</v>
      </c>
      <c r="S586" s="7">
        <f>IF($D586="二本差勝",副将分析!$D$14,IF($D586="一本差勝",副将分析!$D$15,IF($D586="引き分け",副将分析!$D$16,IF($D586="一本差負",副将分析!$D$17,副将分析!$D$18))))</f>
        <v>0.20800000000000002</v>
      </c>
      <c r="T586" s="1">
        <f t="shared" si="126"/>
        <v>1</v>
      </c>
      <c r="U586" s="1">
        <f t="shared" si="127"/>
        <v>1</v>
      </c>
      <c r="V586" s="7">
        <f>IF($E586="二本差勝",大将分析!$D$14,IF($E586="一本差勝",大将分析!$D$15,IF($E586="引き分け",大将分析!$D$16,IF($E586="一本差負",大将分析!$D$17,大将分析!$D$18))))</f>
        <v>0.26400000000000001</v>
      </c>
      <c r="W586" s="1">
        <f t="shared" si="128"/>
        <v>0</v>
      </c>
      <c r="X586" s="1">
        <f t="shared" si="129"/>
        <v>0</v>
      </c>
    </row>
    <row r="587" spans="1:24" x14ac:dyDescent="0.15">
      <c r="A587" s="1" t="s">
        <v>41</v>
      </c>
      <c r="B587" s="1" t="s">
        <v>39</v>
      </c>
      <c r="C587" s="1" t="s">
        <v>40</v>
      </c>
      <c r="D587" s="1" t="s">
        <v>22</v>
      </c>
      <c r="E587" s="1" t="s">
        <v>40</v>
      </c>
      <c r="F587" s="19">
        <f t="shared" si="117"/>
        <v>2</v>
      </c>
      <c r="G587" s="19">
        <f t="shared" si="118"/>
        <v>3</v>
      </c>
      <c r="H587" s="20">
        <f t="shared" si="119"/>
        <v>3.8011404288000025E-4</v>
      </c>
      <c r="J587" s="7">
        <f>IF($A587="二本差勝",先鋒分析!$D$14,IF($A587="一本差勝",先鋒分析!$D$15,IF($A587="引き分け",先鋒分析!$D$16,IF($A587="一本差負",先鋒分析!$D$17,先鋒分析!$D$18))))</f>
        <v>0.20800000000000002</v>
      </c>
      <c r="K587" s="19">
        <f t="shared" si="120"/>
        <v>-1</v>
      </c>
      <c r="L587" s="19">
        <f t="shared" si="121"/>
        <v>-1</v>
      </c>
      <c r="M587" s="7">
        <f>IF($B587="二本差勝",次鋒分析!$D$14,IF($B587="一本差勝",次鋒分析!$D$15,IF($B587="引き分け",次鋒分析!$D$16,IF($B587="一本差負",次鋒分析!$D$17,次鋒分析!$D$18))))</f>
        <v>0.16000000000000003</v>
      </c>
      <c r="N587" s="1">
        <f t="shared" si="122"/>
        <v>1</v>
      </c>
      <c r="O587" s="1">
        <f t="shared" si="123"/>
        <v>2</v>
      </c>
      <c r="P587" s="7">
        <f>IF($C587="二本差勝",中堅分析!$D$14,IF($C587="一本差勝",中堅分析!$D$15,IF($C587="引き分け",中堅分析!$D$16,IF($C587="一本差負",中堅分析!$D$17,中堅分析!$D$18))))</f>
        <v>0.20800000000000002</v>
      </c>
      <c r="Q587" s="1">
        <f t="shared" si="124"/>
        <v>1</v>
      </c>
      <c r="R587" s="1">
        <f t="shared" si="125"/>
        <v>1</v>
      </c>
      <c r="S587" s="7">
        <f>IF($D587="二本差勝",副将分析!$D$14,IF($D587="一本差勝",副将分析!$D$15,IF($D587="引き分け",副将分析!$D$16,IF($D587="一本差負",副将分析!$D$17,副将分析!$D$18))))</f>
        <v>0.26400000000000001</v>
      </c>
      <c r="T587" s="1">
        <f t="shared" si="126"/>
        <v>0</v>
      </c>
      <c r="U587" s="1">
        <f t="shared" si="127"/>
        <v>0</v>
      </c>
      <c r="V587" s="7">
        <f>IF($E587="二本差勝",大将分析!$D$14,IF($E587="一本差勝",大将分析!$D$15,IF($E587="引き分け",大将分析!$D$16,IF($E587="一本差負",大将分析!$D$17,大将分析!$D$18))))</f>
        <v>0.20800000000000002</v>
      </c>
      <c r="W587" s="1">
        <f t="shared" si="128"/>
        <v>1</v>
      </c>
      <c r="X587" s="1">
        <f t="shared" si="129"/>
        <v>1</v>
      </c>
    </row>
    <row r="588" spans="1:24" x14ac:dyDescent="0.15">
      <c r="A588" s="1" t="s">
        <v>41</v>
      </c>
      <c r="B588" s="1" t="s">
        <v>39</v>
      </c>
      <c r="C588" s="1" t="s">
        <v>22</v>
      </c>
      <c r="D588" s="1" t="s">
        <v>40</v>
      </c>
      <c r="E588" s="1" t="s">
        <v>40</v>
      </c>
      <c r="F588" s="19">
        <f t="shared" si="117"/>
        <v>2</v>
      </c>
      <c r="G588" s="19">
        <f t="shared" si="118"/>
        <v>3</v>
      </c>
      <c r="H588" s="20">
        <f t="shared" si="119"/>
        <v>3.801140428800002E-4</v>
      </c>
      <c r="J588" s="7">
        <f>IF($A588="二本差勝",先鋒分析!$D$14,IF($A588="一本差勝",先鋒分析!$D$15,IF($A588="引き分け",先鋒分析!$D$16,IF($A588="一本差負",先鋒分析!$D$17,先鋒分析!$D$18))))</f>
        <v>0.20800000000000002</v>
      </c>
      <c r="K588" s="19">
        <f t="shared" si="120"/>
        <v>-1</v>
      </c>
      <c r="L588" s="19">
        <f t="shared" si="121"/>
        <v>-1</v>
      </c>
      <c r="M588" s="7">
        <f>IF($B588="二本差勝",次鋒分析!$D$14,IF($B588="一本差勝",次鋒分析!$D$15,IF($B588="引き分け",次鋒分析!$D$16,IF($B588="一本差負",次鋒分析!$D$17,次鋒分析!$D$18))))</f>
        <v>0.16000000000000003</v>
      </c>
      <c r="N588" s="1">
        <f t="shared" si="122"/>
        <v>1</v>
      </c>
      <c r="O588" s="1">
        <f t="shared" si="123"/>
        <v>2</v>
      </c>
      <c r="P588" s="7">
        <f>IF($C588="二本差勝",中堅分析!$D$14,IF($C588="一本差勝",中堅分析!$D$15,IF($C588="引き分け",中堅分析!$D$16,IF($C588="一本差負",中堅分析!$D$17,中堅分析!$D$18))))</f>
        <v>0.26400000000000001</v>
      </c>
      <c r="Q588" s="1">
        <f t="shared" si="124"/>
        <v>0</v>
      </c>
      <c r="R588" s="1">
        <f t="shared" si="125"/>
        <v>0</v>
      </c>
      <c r="S588" s="7">
        <f>IF($D588="二本差勝",副将分析!$D$14,IF($D588="一本差勝",副将分析!$D$15,IF($D588="引き分け",副将分析!$D$16,IF($D588="一本差負",副将分析!$D$17,副将分析!$D$18))))</f>
        <v>0.20800000000000002</v>
      </c>
      <c r="T588" s="1">
        <f t="shared" si="126"/>
        <v>1</v>
      </c>
      <c r="U588" s="1">
        <f t="shared" si="127"/>
        <v>1</v>
      </c>
      <c r="V588" s="7">
        <f>IF($E588="二本差勝",大将分析!$D$14,IF($E588="一本差勝",大将分析!$D$15,IF($E588="引き分け",大将分析!$D$16,IF($E588="一本差負",大将分析!$D$17,大将分析!$D$18))))</f>
        <v>0.20800000000000002</v>
      </c>
      <c r="W588" s="1">
        <f t="shared" si="128"/>
        <v>1</v>
      </c>
      <c r="X588" s="1">
        <f t="shared" si="129"/>
        <v>1</v>
      </c>
    </row>
    <row r="589" spans="1:24" x14ac:dyDescent="0.15">
      <c r="A589" s="1" t="s">
        <v>41</v>
      </c>
      <c r="B589" s="1" t="s">
        <v>40</v>
      </c>
      <c r="C589" s="1" t="s">
        <v>39</v>
      </c>
      <c r="D589" s="1" t="s">
        <v>40</v>
      </c>
      <c r="E589" s="1" t="s">
        <v>22</v>
      </c>
      <c r="F589" s="19">
        <f t="shared" si="117"/>
        <v>2</v>
      </c>
      <c r="G589" s="19">
        <f t="shared" si="118"/>
        <v>3</v>
      </c>
      <c r="H589" s="20">
        <f t="shared" si="119"/>
        <v>3.801140428800002E-4</v>
      </c>
      <c r="J589" s="7">
        <f>IF($A589="二本差勝",先鋒分析!$D$14,IF($A589="一本差勝",先鋒分析!$D$15,IF($A589="引き分け",先鋒分析!$D$16,IF($A589="一本差負",先鋒分析!$D$17,先鋒分析!$D$18))))</f>
        <v>0.20800000000000002</v>
      </c>
      <c r="K589" s="19">
        <f t="shared" si="120"/>
        <v>-1</v>
      </c>
      <c r="L589" s="19">
        <f t="shared" si="121"/>
        <v>-1</v>
      </c>
      <c r="M589" s="7">
        <f>IF($B589="二本差勝",次鋒分析!$D$14,IF($B589="一本差勝",次鋒分析!$D$15,IF($B589="引き分け",次鋒分析!$D$16,IF($B589="一本差負",次鋒分析!$D$17,次鋒分析!$D$18))))</f>
        <v>0.20800000000000002</v>
      </c>
      <c r="N589" s="1">
        <f t="shared" si="122"/>
        <v>1</v>
      </c>
      <c r="O589" s="1">
        <f t="shared" si="123"/>
        <v>1</v>
      </c>
      <c r="P589" s="7">
        <f>IF($C589="二本差勝",中堅分析!$D$14,IF($C589="一本差勝",中堅分析!$D$15,IF($C589="引き分け",中堅分析!$D$16,IF($C589="一本差負",中堅分析!$D$17,中堅分析!$D$18))))</f>
        <v>0.16000000000000003</v>
      </c>
      <c r="Q589" s="1">
        <f t="shared" si="124"/>
        <v>1</v>
      </c>
      <c r="R589" s="1">
        <f t="shared" si="125"/>
        <v>2</v>
      </c>
      <c r="S589" s="7">
        <f>IF($D589="二本差勝",副将分析!$D$14,IF($D589="一本差勝",副将分析!$D$15,IF($D589="引き分け",副将分析!$D$16,IF($D589="一本差負",副将分析!$D$17,副将分析!$D$18))))</f>
        <v>0.20800000000000002</v>
      </c>
      <c r="T589" s="1">
        <f t="shared" si="126"/>
        <v>1</v>
      </c>
      <c r="U589" s="1">
        <f t="shared" si="127"/>
        <v>1</v>
      </c>
      <c r="V589" s="7">
        <f>IF($E589="二本差勝",大将分析!$D$14,IF($E589="一本差勝",大将分析!$D$15,IF($E589="引き分け",大将分析!$D$16,IF($E589="一本差負",大将分析!$D$17,大将分析!$D$18))))</f>
        <v>0.26400000000000001</v>
      </c>
      <c r="W589" s="1">
        <f t="shared" si="128"/>
        <v>0</v>
      </c>
      <c r="X589" s="1">
        <f t="shared" si="129"/>
        <v>0</v>
      </c>
    </row>
    <row r="590" spans="1:24" x14ac:dyDescent="0.15">
      <c r="A590" s="1" t="s">
        <v>41</v>
      </c>
      <c r="B590" s="1" t="s">
        <v>40</v>
      </c>
      <c r="C590" s="1" t="s">
        <v>39</v>
      </c>
      <c r="D590" s="1" t="s">
        <v>22</v>
      </c>
      <c r="E590" s="1" t="s">
        <v>40</v>
      </c>
      <c r="F590" s="19">
        <f t="shared" si="117"/>
        <v>2</v>
      </c>
      <c r="G590" s="19">
        <f t="shared" si="118"/>
        <v>3</v>
      </c>
      <c r="H590" s="20">
        <f t="shared" si="119"/>
        <v>3.8011404288000025E-4</v>
      </c>
      <c r="J590" s="7">
        <f>IF($A590="二本差勝",先鋒分析!$D$14,IF($A590="一本差勝",先鋒分析!$D$15,IF($A590="引き分け",先鋒分析!$D$16,IF($A590="一本差負",先鋒分析!$D$17,先鋒分析!$D$18))))</f>
        <v>0.20800000000000002</v>
      </c>
      <c r="K590" s="19">
        <f t="shared" si="120"/>
        <v>-1</v>
      </c>
      <c r="L590" s="19">
        <f t="shared" si="121"/>
        <v>-1</v>
      </c>
      <c r="M590" s="7">
        <f>IF($B590="二本差勝",次鋒分析!$D$14,IF($B590="一本差勝",次鋒分析!$D$15,IF($B590="引き分け",次鋒分析!$D$16,IF($B590="一本差負",次鋒分析!$D$17,次鋒分析!$D$18))))</f>
        <v>0.20800000000000002</v>
      </c>
      <c r="N590" s="1">
        <f t="shared" si="122"/>
        <v>1</v>
      </c>
      <c r="O590" s="1">
        <f t="shared" si="123"/>
        <v>1</v>
      </c>
      <c r="P590" s="7">
        <f>IF($C590="二本差勝",中堅分析!$D$14,IF($C590="一本差勝",中堅分析!$D$15,IF($C590="引き分け",中堅分析!$D$16,IF($C590="一本差負",中堅分析!$D$17,中堅分析!$D$18))))</f>
        <v>0.16000000000000003</v>
      </c>
      <c r="Q590" s="1">
        <f t="shared" si="124"/>
        <v>1</v>
      </c>
      <c r="R590" s="1">
        <f t="shared" si="125"/>
        <v>2</v>
      </c>
      <c r="S590" s="7">
        <f>IF($D590="二本差勝",副将分析!$D$14,IF($D590="一本差勝",副将分析!$D$15,IF($D590="引き分け",副将分析!$D$16,IF($D590="一本差負",副将分析!$D$17,副将分析!$D$18))))</f>
        <v>0.26400000000000001</v>
      </c>
      <c r="T590" s="1">
        <f t="shared" si="126"/>
        <v>0</v>
      </c>
      <c r="U590" s="1">
        <f t="shared" si="127"/>
        <v>0</v>
      </c>
      <c r="V590" s="7">
        <f>IF($E590="二本差勝",大将分析!$D$14,IF($E590="一本差勝",大将分析!$D$15,IF($E590="引き分け",大将分析!$D$16,IF($E590="一本差負",大将分析!$D$17,大将分析!$D$18))))</f>
        <v>0.20800000000000002</v>
      </c>
      <c r="W590" s="1">
        <f t="shared" si="128"/>
        <v>1</v>
      </c>
      <c r="X590" s="1">
        <f t="shared" si="129"/>
        <v>1</v>
      </c>
    </row>
    <row r="591" spans="1:24" x14ac:dyDescent="0.15">
      <c r="A591" s="1" t="s">
        <v>41</v>
      </c>
      <c r="B591" s="1" t="s">
        <v>40</v>
      </c>
      <c r="C591" s="1" t="s">
        <v>40</v>
      </c>
      <c r="D591" s="1" t="s">
        <v>39</v>
      </c>
      <c r="E591" s="1" t="s">
        <v>22</v>
      </c>
      <c r="F591" s="19">
        <f t="shared" si="117"/>
        <v>2</v>
      </c>
      <c r="G591" s="19">
        <f t="shared" si="118"/>
        <v>3</v>
      </c>
      <c r="H591" s="20">
        <f t="shared" si="119"/>
        <v>3.801140428800002E-4</v>
      </c>
      <c r="J591" s="7">
        <f>IF($A591="二本差勝",先鋒分析!$D$14,IF($A591="一本差勝",先鋒分析!$D$15,IF($A591="引き分け",先鋒分析!$D$16,IF($A591="一本差負",先鋒分析!$D$17,先鋒分析!$D$18))))</f>
        <v>0.20800000000000002</v>
      </c>
      <c r="K591" s="19">
        <f t="shared" si="120"/>
        <v>-1</v>
      </c>
      <c r="L591" s="19">
        <f t="shared" si="121"/>
        <v>-1</v>
      </c>
      <c r="M591" s="7">
        <f>IF($B591="二本差勝",次鋒分析!$D$14,IF($B591="一本差勝",次鋒分析!$D$15,IF($B591="引き分け",次鋒分析!$D$16,IF($B591="一本差負",次鋒分析!$D$17,次鋒分析!$D$18))))</f>
        <v>0.20800000000000002</v>
      </c>
      <c r="N591" s="1">
        <f t="shared" si="122"/>
        <v>1</v>
      </c>
      <c r="O591" s="1">
        <f t="shared" si="123"/>
        <v>1</v>
      </c>
      <c r="P591" s="7">
        <f>IF($C591="二本差勝",中堅分析!$D$14,IF($C591="一本差勝",中堅分析!$D$15,IF($C591="引き分け",中堅分析!$D$16,IF($C591="一本差負",中堅分析!$D$17,中堅分析!$D$18))))</f>
        <v>0.20800000000000002</v>
      </c>
      <c r="Q591" s="1">
        <f t="shared" si="124"/>
        <v>1</v>
      </c>
      <c r="R591" s="1">
        <f t="shared" si="125"/>
        <v>1</v>
      </c>
      <c r="S591" s="7">
        <f>IF($D591="二本差勝",副将分析!$D$14,IF($D591="一本差勝",副将分析!$D$15,IF($D591="引き分け",副将分析!$D$16,IF($D591="一本差負",副将分析!$D$17,副将分析!$D$18))))</f>
        <v>0.16000000000000003</v>
      </c>
      <c r="T591" s="1">
        <f t="shared" si="126"/>
        <v>1</v>
      </c>
      <c r="U591" s="1">
        <f t="shared" si="127"/>
        <v>2</v>
      </c>
      <c r="V591" s="7">
        <f>IF($E591="二本差勝",大将分析!$D$14,IF($E591="一本差勝",大将分析!$D$15,IF($E591="引き分け",大将分析!$D$16,IF($E591="一本差負",大将分析!$D$17,大将分析!$D$18))))</f>
        <v>0.26400000000000001</v>
      </c>
      <c r="W591" s="1">
        <f t="shared" si="128"/>
        <v>0</v>
      </c>
      <c r="X591" s="1">
        <f t="shared" si="129"/>
        <v>0</v>
      </c>
    </row>
    <row r="592" spans="1:24" x14ac:dyDescent="0.15">
      <c r="A592" s="1" t="s">
        <v>41</v>
      </c>
      <c r="B592" s="1" t="s">
        <v>40</v>
      </c>
      <c r="C592" s="1" t="s">
        <v>40</v>
      </c>
      <c r="D592" s="1" t="s">
        <v>22</v>
      </c>
      <c r="E592" s="1" t="s">
        <v>39</v>
      </c>
      <c r="F592" s="19">
        <f t="shared" si="117"/>
        <v>2</v>
      </c>
      <c r="G592" s="19">
        <f t="shared" si="118"/>
        <v>3</v>
      </c>
      <c r="H592" s="20">
        <f t="shared" si="119"/>
        <v>3.801140428800002E-4</v>
      </c>
      <c r="J592" s="7">
        <f>IF($A592="二本差勝",先鋒分析!$D$14,IF($A592="一本差勝",先鋒分析!$D$15,IF($A592="引き分け",先鋒分析!$D$16,IF($A592="一本差負",先鋒分析!$D$17,先鋒分析!$D$18))))</f>
        <v>0.20800000000000002</v>
      </c>
      <c r="K592" s="19">
        <f t="shared" si="120"/>
        <v>-1</v>
      </c>
      <c r="L592" s="19">
        <f t="shared" si="121"/>
        <v>-1</v>
      </c>
      <c r="M592" s="7">
        <f>IF($B592="二本差勝",次鋒分析!$D$14,IF($B592="一本差勝",次鋒分析!$D$15,IF($B592="引き分け",次鋒分析!$D$16,IF($B592="一本差負",次鋒分析!$D$17,次鋒分析!$D$18))))</f>
        <v>0.20800000000000002</v>
      </c>
      <c r="N592" s="1">
        <f t="shared" si="122"/>
        <v>1</v>
      </c>
      <c r="O592" s="1">
        <f t="shared" si="123"/>
        <v>1</v>
      </c>
      <c r="P592" s="7">
        <f>IF($C592="二本差勝",中堅分析!$D$14,IF($C592="一本差勝",中堅分析!$D$15,IF($C592="引き分け",中堅分析!$D$16,IF($C592="一本差負",中堅分析!$D$17,中堅分析!$D$18))))</f>
        <v>0.20800000000000002</v>
      </c>
      <c r="Q592" s="1">
        <f t="shared" si="124"/>
        <v>1</v>
      </c>
      <c r="R592" s="1">
        <f t="shared" si="125"/>
        <v>1</v>
      </c>
      <c r="S592" s="7">
        <f>IF($D592="二本差勝",副将分析!$D$14,IF($D592="一本差勝",副将分析!$D$15,IF($D592="引き分け",副将分析!$D$16,IF($D592="一本差負",副将分析!$D$17,副将分析!$D$18))))</f>
        <v>0.26400000000000001</v>
      </c>
      <c r="T592" s="1">
        <f t="shared" si="126"/>
        <v>0</v>
      </c>
      <c r="U592" s="1">
        <f t="shared" si="127"/>
        <v>0</v>
      </c>
      <c r="V592" s="7">
        <f>IF($E592="二本差勝",大将分析!$D$14,IF($E592="一本差勝",大将分析!$D$15,IF($E592="引き分け",大将分析!$D$16,IF($E592="一本差負",大将分析!$D$17,大将分析!$D$18))))</f>
        <v>0.16000000000000003</v>
      </c>
      <c r="W592" s="1">
        <f t="shared" si="128"/>
        <v>1</v>
      </c>
      <c r="X592" s="1">
        <f t="shared" si="129"/>
        <v>2</v>
      </c>
    </row>
    <row r="593" spans="1:24" x14ac:dyDescent="0.15">
      <c r="A593" s="1" t="s">
        <v>41</v>
      </c>
      <c r="B593" s="1" t="s">
        <v>40</v>
      </c>
      <c r="C593" s="1" t="s">
        <v>22</v>
      </c>
      <c r="D593" s="1" t="s">
        <v>39</v>
      </c>
      <c r="E593" s="1" t="s">
        <v>40</v>
      </c>
      <c r="F593" s="19">
        <f t="shared" si="117"/>
        <v>2</v>
      </c>
      <c r="G593" s="19">
        <f t="shared" si="118"/>
        <v>3</v>
      </c>
      <c r="H593" s="20">
        <f t="shared" si="119"/>
        <v>3.8011404288000025E-4</v>
      </c>
      <c r="J593" s="7">
        <f>IF($A593="二本差勝",先鋒分析!$D$14,IF($A593="一本差勝",先鋒分析!$D$15,IF($A593="引き分け",先鋒分析!$D$16,IF($A593="一本差負",先鋒分析!$D$17,先鋒分析!$D$18))))</f>
        <v>0.20800000000000002</v>
      </c>
      <c r="K593" s="19">
        <f t="shared" si="120"/>
        <v>-1</v>
      </c>
      <c r="L593" s="19">
        <f t="shared" si="121"/>
        <v>-1</v>
      </c>
      <c r="M593" s="7">
        <f>IF($B593="二本差勝",次鋒分析!$D$14,IF($B593="一本差勝",次鋒分析!$D$15,IF($B593="引き分け",次鋒分析!$D$16,IF($B593="一本差負",次鋒分析!$D$17,次鋒分析!$D$18))))</f>
        <v>0.20800000000000002</v>
      </c>
      <c r="N593" s="1">
        <f t="shared" si="122"/>
        <v>1</v>
      </c>
      <c r="O593" s="1">
        <f t="shared" si="123"/>
        <v>1</v>
      </c>
      <c r="P593" s="7">
        <f>IF($C593="二本差勝",中堅分析!$D$14,IF($C593="一本差勝",中堅分析!$D$15,IF($C593="引き分け",中堅分析!$D$16,IF($C593="一本差負",中堅分析!$D$17,中堅分析!$D$18))))</f>
        <v>0.26400000000000001</v>
      </c>
      <c r="Q593" s="1">
        <f t="shared" si="124"/>
        <v>0</v>
      </c>
      <c r="R593" s="1">
        <f t="shared" si="125"/>
        <v>0</v>
      </c>
      <c r="S593" s="7">
        <f>IF($D593="二本差勝",副将分析!$D$14,IF($D593="一本差勝",副将分析!$D$15,IF($D593="引き分け",副将分析!$D$16,IF($D593="一本差負",副将分析!$D$17,副将分析!$D$18))))</f>
        <v>0.16000000000000003</v>
      </c>
      <c r="T593" s="1">
        <f t="shared" si="126"/>
        <v>1</v>
      </c>
      <c r="U593" s="1">
        <f t="shared" si="127"/>
        <v>2</v>
      </c>
      <c r="V593" s="7">
        <f>IF($E593="二本差勝",大将分析!$D$14,IF($E593="一本差勝",大将分析!$D$15,IF($E593="引き分け",大将分析!$D$16,IF($E593="一本差負",大将分析!$D$17,大将分析!$D$18))))</f>
        <v>0.20800000000000002</v>
      </c>
      <c r="W593" s="1">
        <f t="shared" si="128"/>
        <v>1</v>
      </c>
      <c r="X593" s="1">
        <f t="shared" si="129"/>
        <v>1</v>
      </c>
    </row>
    <row r="594" spans="1:24" x14ac:dyDescent="0.15">
      <c r="A594" s="1" t="s">
        <v>41</v>
      </c>
      <c r="B594" s="1" t="s">
        <v>40</v>
      </c>
      <c r="C594" s="1" t="s">
        <v>22</v>
      </c>
      <c r="D594" s="1" t="s">
        <v>40</v>
      </c>
      <c r="E594" s="1" t="s">
        <v>39</v>
      </c>
      <c r="F594" s="19">
        <f t="shared" si="117"/>
        <v>2</v>
      </c>
      <c r="G594" s="19">
        <f t="shared" si="118"/>
        <v>3</v>
      </c>
      <c r="H594" s="20">
        <f t="shared" si="119"/>
        <v>3.8011404288000025E-4</v>
      </c>
      <c r="J594" s="7">
        <f>IF($A594="二本差勝",先鋒分析!$D$14,IF($A594="一本差勝",先鋒分析!$D$15,IF($A594="引き分け",先鋒分析!$D$16,IF($A594="一本差負",先鋒分析!$D$17,先鋒分析!$D$18))))</f>
        <v>0.20800000000000002</v>
      </c>
      <c r="K594" s="19">
        <f t="shared" si="120"/>
        <v>-1</v>
      </c>
      <c r="L594" s="19">
        <f t="shared" si="121"/>
        <v>-1</v>
      </c>
      <c r="M594" s="7">
        <f>IF($B594="二本差勝",次鋒分析!$D$14,IF($B594="一本差勝",次鋒分析!$D$15,IF($B594="引き分け",次鋒分析!$D$16,IF($B594="一本差負",次鋒分析!$D$17,次鋒分析!$D$18))))</f>
        <v>0.20800000000000002</v>
      </c>
      <c r="N594" s="1">
        <f t="shared" si="122"/>
        <v>1</v>
      </c>
      <c r="O594" s="1">
        <f t="shared" si="123"/>
        <v>1</v>
      </c>
      <c r="P594" s="7">
        <f>IF($C594="二本差勝",中堅分析!$D$14,IF($C594="一本差勝",中堅分析!$D$15,IF($C594="引き分け",中堅分析!$D$16,IF($C594="一本差負",中堅分析!$D$17,中堅分析!$D$18))))</f>
        <v>0.26400000000000001</v>
      </c>
      <c r="Q594" s="1">
        <f t="shared" si="124"/>
        <v>0</v>
      </c>
      <c r="R594" s="1">
        <f t="shared" si="125"/>
        <v>0</v>
      </c>
      <c r="S594" s="7">
        <f>IF($D594="二本差勝",副将分析!$D$14,IF($D594="一本差勝",副将分析!$D$15,IF($D594="引き分け",副将分析!$D$16,IF($D594="一本差負",副将分析!$D$17,副将分析!$D$18))))</f>
        <v>0.20800000000000002</v>
      </c>
      <c r="T594" s="1">
        <f t="shared" si="126"/>
        <v>1</v>
      </c>
      <c r="U594" s="1">
        <f t="shared" si="127"/>
        <v>1</v>
      </c>
      <c r="V594" s="7">
        <f>IF($E594="二本差勝",大将分析!$D$14,IF($E594="一本差勝",大将分析!$D$15,IF($E594="引き分け",大将分析!$D$16,IF($E594="一本差負",大将分析!$D$17,大将分析!$D$18))))</f>
        <v>0.16000000000000003</v>
      </c>
      <c r="W594" s="1">
        <f t="shared" si="128"/>
        <v>1</v>
      </c>
      <c r="X594" s="1">
        <f t="shared" si="129"/>
        <v>2</v>
      </c>
    </row>
    <row r="595" spans="1:24" x14ac:dyDescent="0.15">
      <c r="A595" s="1" t="s">
        <v>41</v>
      </c>
      <c r="B595" s="1" t="s">
        <v>22</v>
      </c>
      <c r="C595" s="1" t="s">
        <v>39</v>
      </c>
      <c r="D595" s="1" t="s">
        <v>40</v>
      </c>
      <c r="E595" s="1" t="s">
        <v>40</v>
      </c>
      <c r="F595" s="19">
        <f t="shared" si="117"/>
        <v>2</v>
      </c>
      <c r="G595" s="19">
        <f t="shared" si="118"/>
        <v>3</v>
      </c>
      <c r="H595" s="20">
        <f t="shared" si="119"/>
        <v>3.801140428800002E-4</v>
      </c>
      <c r="J595" s="7">
        <f>IF($A595="二本差勝",先鋒分析!$D$14,IF($A595="一本差勝",先鋒分析!$D$15,IF($A595="引き分け",先鋒分析!$D$16,IF($A595="一本差負",先鋒分析!$D$17,先鋒分析!$D$18))))</f>
        <v>0.20800000000000002</v>
      </c>
      <c r="K595" s="19">
        <f t="shared" si="120"/>
        <v>-1</v>
      </c>
      <c r="L595" s="19">
        <f t="shared" si="121"/>
        <v>-1</v>
      </c>
      <c r="M595" s="7">
        <f>IF($B595="二本差勝",次鋒分析!$D$14,IF($B595="一本差勝",次鋒分析!$D$15,IF($B595="引き分け",次鋒分析!$D$16,IF($B595="一本差負",次鋒分析!$D$17,次鋒分析!$D$18))))</f>
        <v>0.26400000000000001</v>
      </c>
      <c r="N595" s="1">
        <f t="shared" si="122"/>
        <v>0</v>
      </c>
      <c r="O595" s="1">
        <f t="shared" si="123"/>
        <v>0</v>
      </c>
      <c r="P595" s="7">
        <f>IF($C595="二本差勝",中堅分析!$D$14,IF($C595="一本差勝",中堅分析!$D$15,IF($C595="引き分け",中堅分析!$D$16,IF($C595="一本差負",中堅分析!$D$17,中堅分析!$D$18))))</f>
        <v>0.16000000000000003</v>
      </c>
      <c r="Q595" s="1">
        <f t="shared" si="124"/>
        <v>1</v>
      </c>
      <c r="R595" s="1">
        <f t="shared" si="125"/>
        <v>2</v>
      </c>
      <c r="S595" s="7">
        <f>IF($D595="二本差勝",副将分析!$D$14,IF($D595="一本差勝",副将分析!$D$15,IF($D595="引き分け",副将分析!$D$16,IF($D595="一本差負",副将分析!$D$17,副将分析!$D$18))))</f>
        <v>0.20800000000000002</v>
      </c>
      <c r="T595" s="1">
        <f t="shared" si="126"/>
        <v>1</v>
      </c>
      <c r="U595" s="1">
        <f t="shared" si="127"/>
        <v>1</v>
      </c>
      <c r="V595" s="7">
        <f>IF($E595="二本差勝",大将分析!$D$14,IF($E595="一本差勝",大将分析!$D$15,IF($E595="引き分け",大将分析!$D$16,IF($E595="一本差負",大将分析!$D$17,大将分析!$D$18))))</f>
        <v>0.20800000000000002</v>
      </c>
      <c r="W595" s="1">
        <f t="shared" si="128"/>
        <v>1</v>
      </c>
      <c r="X595" s="1">
        <f t="shared" si="129"/>
        <v>1</v>
      </c>
    </row>
    <row r="596" spans="1:24" x14ac:dyDescent="0.15">
      <c r="A596" s="1" t="s">
        <v>41</v>
      </c>
      <c r="B596" s="1" t="s">
        <v>22</v>
      </c>
      <c r="C596" s="1" t="s">
        <v>40</v>
      </c>
      <c r="D596" s="1" t="s">
        <v>39</v>
      </c>
      <c r="E596" s="1" t="s">
        <v>40</v>
      </c>
      <c r="F596" s="19">
        <f t="shared" si="117"/>
        <v>2</v>
      </c>
      <c r="G596" s="19">
        <f t="shared" si="118"/>
        <v>3</v>
      </c>
      <c r="H596" s="20">
        <f t="shared" si="119"/>
        <v>3.8011404288000025E-4</v>
      </c>
      <c r="J596" s="7">
        <f>IF($A596="二本差勝",先鋒分析!$D$14,IF($A596="一本差勝",先鋒分析!$D$15,IF($A596="引き分け",先鋒分析!$D$16,IF($A596="一本差負",先鋒分析!$D$17,先鋒分析!$D$18))))</f>
        <v>0.20800000000000002</v>
      </c>
      <c r="K596" s="19">
        <f t="shared" si="120"/>
        <v>-1</v>
      </c>
      <c r="L596" s="19">
        <f t="shared" si="121"/>
        <v>-1</v>
      </c>
      <c r="M596" s="7">
        <f>IF($B596="二本差勝",次鋒分析!$D$14,IF($B596="一本差勝",次鋒分析!$D$15,IF($B596="引き分け",次鋒分析!$D$16,IF($B596="一本差負",次鋒分析!$D$17,次鋒分析!$D$18))))</f>
        <v>0.26400000000000001</v>
      </c>
      <c r="N596" s="1">
        <f t="shared" si="122"/>
        <v>0</v>
      </c>
      <c r="O596" s="1">
        <f t="shared" si="123"/>
        <v>0</v>
      </c>
      <c r="P596" s="7">
        <f>IF($C596="二本差勝",中堅分析!$D$14,IF($C596="一本差勝",中堅分析!$D$15,IF($C596="引き分け",中堅分析!$D$16,IF($C596="一本差負",中堅分析!$D$17,中堅分析!$D$18))))</f>
        <v>0.20800000000000002</v>
      </c>
      <c r="Q596" s="1">
        <f t="shared" si="124"/>
        <v>1</v>
      </c>
      <c r="R596" s="1">
        <f t="shared" si="125"/>
        <v>1</v>
      </c>
      <c r="S596" s="7">
        <f>IF($D596="二本差勝",副将分析!$D$14,IF($D596="一本差勝",副将分析!$D$15,IF($D596="引き分け",副将分析!$D$16,IF($D596="一本差負",副将分析!$D$17,副将分析!$D$18))))</f>
        <v>0.16000000000000003</v>
      </c>
      <c r="T596" s="1">
        <f t="shared" si="126"/>
        <v>1</v>
      </c>
      <c r="U596" s="1">
        <f t="shared" si="127"/>
        <v>2</v>
      </c>
      <c r="V596" s="7">
        <f>IF($E596="二本差勝",大将分析!$D$14,IF($E596="一本差勝",大将分析!$D$15,IF($E596="引き分け",大将分析!$D$16,IF($E596="一本差負",大将分析!$D$17,大将分析!$D$18))))</f>
        <v>0.20800000000000002</v>
      </c>
      <c r="W596" s="1">
        <f t="shared" si="128"/>
        <v>1</v>
      </c>
      <c r="X596" s="1">
        <f t="shared" si="129"/>
        <v>1</v>
      </c>
    </row>
    <row r="597" spans="1:24" x14ac:dyDescent="0.15">
      <c r="A597" s="1" t="s">
        <v>41</v>
      </c>
      <c r="B597" s="1" t="s">
        <v>22</v>
      </c>
      <c r="C597" s="1" t="s">
        <v>40</v>
      </c>
      <c r="D597" s="1" t="s">
        <v>40</v>
      </c>
      <c r="E597" s="1" t="s">
        <v>39</v>
      </c>
      <c r="F597" s="19">
        <f t="shared" si="117"/>
        <v>2</v>
      </c>
      <c r="G597" s="19">
        <f t="shared" si="118"/>
        <v>3</v>
      </c>
      <c r="H597" s="20">
        <f t="shared" si="119"/>
        <v>3.8011404288000025E-4</v>
      </c>
      <c r="J597" s="7">
        <f>IF($A597="二本差勝",先鋒分析!$D$14,IF($A597="一本差勝",先鋒分析!$D$15,IF($A597="引き分け",先鋒分析!$D$16,IF($A597="一本差負",先鋒分析!$D$17,先鋒分析!$D$18))))</f>
        <v>0.20800000000000002</v>
      </c>
      <c r="K597" s="19">
        <f t="shared" si="120"/>
        <v>-1</v>
      </c>
      <c r="L597" s="19">
        <f t="shared" si="121"/>
        <v>-1</v>
      </c>
      <c r="M597" s="7">
        <f>IF($B597="二本差勝",次鋒分析!$D$14,IF($B597="一本差勝",次鋒分析!$D$15,IF($B597="引き分け",次鋒分析!$D$16,IF($B597="一本差負",次鋒分析!$D$17,次鋒分析!$D$18))))</f>
        <v>0.26400000000000001</v>
      </c>
      <c r="N597" s="1">
        <f t="shared" si="122"/>
        <v>0</v>
      </c>
      <c r="O597" s="1">
        <f t="shared" si="123"/>
        <v>0</v>
      </c>
      <c r="P597" s="7">
        <f>IF($C597="二本差勝",中堅分析!$D$14,IF($C597="一本差勝",中堅分析!$D$15,IF($C597="引き分け",中堅分析!$D$16,IF($C597="一本差負",中堅分析!$D$17,中堅分析!$D$18))))</f>
        <v>0.20800000000000002</v>
      </c>
      <c r="Q597" s="1">
        <f t="shared" si="124"/>
        <v>1</v>
      </c>
      <c r="R597" s="1">
        <f t="shared" si="125"/>
        <v>1</v>
      </c>
      <c r="S597" s="7">
        <f>IF($D597="二本差勝",副将分析!$D$14,IF($D597="一本差勝",副将分析!$D$15,IF($D597="引き分け",副将分析!$D$16,IF($D597="一本差負",副将分析!$D$17,副将分析!$D$18))))</f>
        <v>0.20800000000000002</v>
      </c>
      <c r="T597" s="1">
        <f t="shared" si="126"/>
        <v>1</v>
      </c>
      <c r="U597" s="1">
        <f t="shared" si="127"/>
        <v>1</v>
      </c>
      <c r="V597" s="7">
        <f>IF($E597="二本差勝",大将分析!$D$14,IF($E597="一本差勝",大将分析!$D$15,IF($E597="引き分け",大将分析!$D$16,IF($E597="一本差負",大将分析!$D$17,大将分析!$D$18))))</f>
        <v>0.16000000000000003</v>
      </c>
      <c r="W597" s="1">
        <f t="shared" si="128"/>
        <v>1</v>
      </c>
      <c r="X597" s="1">
        <f t="shared" si="129"/>
        <v>2</v>
      </c>
    </row>
    <row r="598" spans="1:24" x14ac:dyDescent="0.15">
      <c r="A598" s="1" t="s">
        <v>42</v>
      </c>
      <c r="B598" s="1" t="s">
        <v>39</v>
      </c>
      <c r="C598" s="1" t="s">
        <v>39</v>
      </c>
      <c r="D598" s="1" t="s">
        <v>40</v>
      </c>
      <c r="E598" s="1" t="s">
        <v>22</v>
      </c>
      <c r="F598" s="19">
        <f t="shared" si="117"/>
        <v>2</v>
      </c>
      <c r="G598" s="19">
        <f t="shared" si="118"/>
        <v>3</v>
      </c>
      <c r="H598" s="20">
        <f t="shared" si="119"/>
        <v>2.2491955200000017E-4</v>
      </c>
      <c r="J598" s="7">
        <f>IF($A598="二本差勝",先鋒分析!$D$14,IF($A598="一本差勝",先鋒分析!$D$15,IF($A598="引き分け",先鋒分析!$D$16,IF($A598="一本差負",先鋒分析!$D$17,先鋒分析!$D$18))))</f>
        <v>0.16000000000000003</v>
      </c>
      <c r="K598" s="19">
        <f t="shared" si="120"/>
        <v>-1</v>
      </c>
      <c r="L598" s="19">
        <f t="shared" si="121"/>
        <v>-2</v>
      </c>
      <c r="M598" s="7">
        <f>IF($B598="二本差勝",次鋒分析!$D$14,IF($B598="一本差勝",次鋒分析!$D$15,IF($B598="引き分け",次鋒分析!$D$16,IF($B598="一本差負",次鋒分析!$D$17,次鋒分析!$D$18))))</f>
        <v>0.16000000000000003</v>
      </c>
      <c r="N598" s="1">
        <f t="shared" si="122"/>
        <v>1</v>
      </c>
      <c r="O598" s="1">
        <f t="shared" si="123"/>
        <v>2</v>
      </c>
      <c r="P598" s="7">
        <f>IF($C598="二本差勝",中堅分析!$D$14,IF($C598="一本差勝",中堅分析!$D$15,IF($C598="引き分け",中堅分析!$D$16,IF($C598="一本差負",中堅分析!$D$17,中堅分析!$D$18))))</f>
        <v>0.16000000000000003</v>
      </c>
      <c r="Q598" s="1">
        <f t="shared" si="124"/>
        <v>1</v>
      </c>
      <c r="R598" s="1">
        <f t="shared" si="125"/>
        <v>2</v>
      </c>
      <c r="S598" s="7">
        <f>IF($D598="二本差勝",副将分析!$D$14,IF($D598="一本差勝",副将分析!$D$15,IF($D598="引き分け",副将分析!$D$16,IF($D598="一本差負",副将分析!$D$17,副将分析!$D$18))))</f>
        <v>0.20800000000000002</v>
      </c>
      <c r="T598" s="1">
        <f t="shared" si="126"/>
        <v>1</v>
      </c>
      <c r="U598" s="1">
        <f t="shared" si="127"/>
        <v>1</v>
      </c>
      <c r="V598" s="7">
        <f>IF($E598="二本差勝",大将分析!$D$14,IF($E598="一本差勝",大将分析!$D$15,IF($E598="引き分け",大将分析!$D$16,IF($E598="一本差負",大将分析!$D$17,大将分析!$D$18))))</f>
        <v>0.26400000000000001</v>
      </c>
      <c r="W598" s="1">
        <f t="shared" si="128"/>
        <v>0</v>
      </c>
      <c r="X598" s="1">
        <f t="shared" si="129"/>
        <v>0</v>
      </c>
    </row>
    <row r="599" spans="1:24" x14ac:dyDescent="0.15">
      <c r="A599" s="1" t="s">
        <v>42</v>
      </c>
      <c r="B599" s="1" t="s">
        <v>39</v>
      </c>
      <c r="C599" s="1" t="s">
        <v>39</v>
      </c>
      <c r="D599" s="1" t="s">
        <v>22</v>
      </c>
      <c r="E599" s="1" t="s">
        <v>40</v>
      </c>
      <c r="F599" s="19">
        <f t="shared" si="117"/>
        <v>2</v>
      </c>
      <c r="G599" s="19">
        <f t="shared" si="118"/>
        <v>3</v>
      </c>
      <c r="H599" s="20">
        <f t="shared" si="119"/>
        <v>2.2491955200000017E-4</v>
      </c>
      <c r="J599" s="7">
        <f>IF($A599="二本差勝",先鋒分析!$D$14,IF($A599="一本差勝",先鋒分析!$D$15,IF($A599="引き分け",先鋒分析!$D$16,IF($A599="一本差負",先鋒分析!$D$17,先鋒分析!$D$18))))</f>
        <v>0.16000000000000003</v>
      </c>
      <c r="K599" s="19">
        <f t="shared" si="120"/>
        <v>-1</v>
      </c>
      <c r="L599" s="19">
        <f t="shared" si="121"/>
        <v>-2</v>
      </c>
      <c r="M599" s="7">
        <f>IF($B599="二本差勝",次鋒分析!$D$14,IF($B599="一本差勝",次鋒分析!$D$15,IF($B599="引き分け",次鋒分析!$D$16,IF($B599="一本差負",次鋒分析!$D$17,次鋒分析!$D$18))))</f>
        <v>0.16000000000000003</v>
      </c>
      <c r="N599" s="1">
        <f t="shared" si="122"/>
        <v>1</v>
      </c>
      <c r="O599" s="1">
        <f t="shared" si="123"/>
        <v>2</v>
      </c>
      <c r="P599" s="7">
        <f>IF($C599="二本差勝",中堅分析!$D$14,IF($C599="一本差勝",中堅分析!$D$15,IF($C599="引き分け",中堅分析!$D$16,IF($C599="一本差負",中堅分析!$D$17,中堅分析!$D$18))))</f>
        <v>0.16000000000000003</v>
      </c>
      <c r="Q599" s="1">
        <f t="shared" si="124"/>
        <v>1</v>
      </c>
      <c r="R599" s="1">
        <f t="shared" si="125"/>
        <v>2</v>
      </c>
      <c r="S599" s="7">
        <f>IF($D599="二本差勝",副将分析!$D$14,IF($D599="一本差勝",副将分析!$D$15,IF($D599="引き分け",副将分析!$D$16,IF($D599="一本差負",副将分析!$D$17,副将分析!$D$18))))</f>
        <v>0.26400000000000001</v>
      </c>
      <c r="T599" s="1">
        <f t="shared" si="126"/>
        <v>0</v>
      </c>
      <c r="U599" s="1">
        <f t="shared" si="127"/>
        <v>0</v>
      </c>
      <c r="V599" s="7">
        <f>IF($E599="二本差勝",大将分析!$D$14,IF($E599="一本差勝",大将分析!$D$15,IF($E599="引き分け",大将分析!$D$16,IF($E599="一本差負",大将分析!$D$17,大将分析!$D$18))))</f>
        <v>0.20800000000000002</v>
      </c>
      <c r="W599" s="1">
        <f t="shared" si="128"/>
        <v>1</v>
      </c>
      <c r="X599" s="1">
        <f t="shared" si="129"/>
        <v>1</v>
      </c>
    </row>
    <row r="600" spans="1:24" x14ac:dyDescent="0.15">
      <c r="A600" s="1" t="s">
        <v>42</v>
      </c>
      <c r="B600" s="1" t="s">
        <v>39</v>
      </c>
      <c r="C600" s="1" t="s">
        <v>40</v>
      </c>
      <c r="D600" s="1" t="s">
        <v>39</v>
      </c>
      <c r="E600" s="1" t="s">
        <v>22</v>
      </c>
      <c r="F600" s="19">
        <f t="shared" si="117"/>
        <v>2</v>
      </c>
      <c r="G600" s="19">
        <f t="shared" si="118"/>
        <v>3</v>
      </c>
      <c r="H600" s="20">
        <f t="shared" si="119"/>
        <v>2.2491955200000017E-4</v>
      </c>
      <c r="J600" s="7">
        <f>IF($A600="二本差勝",先鋒分析!$D$14,IF($A600="一本差勝",先鋒分析!$D$15,IF($A600="引き分け",先鋒分析!$D$16,IF($A600="一本差負",先鋒分析!$D$17,先鋒分析!$D$18))))</f>
        <v>0.16000000000000003</v>
      </c>
      <c r="K600" s="19">
        <f t="shared" si="120"/>
        <v>-1</v>
      </c>
      <c r="L600" s="19">
        <f t="shared" si="121"/>
        <v>-2</v>
      </c>
      <c r="M600" s="7">
        <f>IF($B600="二本差勝",次鋒分析!$D$14,IF($B600="一本差勝",次鋒分析!$D$15,IF($B600="引き分け",次鋒分析!$D$16,IF($B600="一本差負",次鋒分析!$D$17,次鋒分析!$D$18))))</f>
        <v>0.16000000000000003</v>
      </c>
      <c r="N600" s="1">
        <f t="shared" si="122"/>
        <v>1</v>
      </c>
      <c r="O600" s="1">
        <f t="shared" si="123"/>
        <v>2</v>
      </c>
      <c r="P600" s="7">
        <f>IF($C600="二本差勝",中堅分析!$D$14,IF($C600="一本差勝",中堅分析!$D$15,IF($C600="引き分け",中堅分析!$D$16,IF($C600="一本差負",中堅分析!$D$17,中堅分析!$D$18))))</f>
        <v>0.20800000000000002</v>
      </c>
      <c r="Q600" s="1">
        <f t="shared" si="124"/>
        <v>1</v>
      </c>
      <c r="R600" s="1">
        <f t="shared" si="125"/>
        <v>1</v>
      </c>
      <c r="S600" s="7">
        <f>IF($D600="二本差勝",副将分析!$D$14,IF($D600="一本差勝",副将分析!$D$15,IF($D600="引き分け",副将分析!$D$16,IF($D600="一本差負",副将分析!$D$17,副将分析!$D$18))))</f>
        <v>0.16000000000000003</v>
      </c>
      <c r="T600" s="1">
        <f t="shared" si="126"/>
        <v>1</v>
      </c>
      <c r="U600" s="1">
        <f t="shared" si="127"/>
        <v>2</v>
      </c>
      <c r="V600" s="7">
        <f>IF($E600="二本差勝",大将分析!$D$14,IF($E600="一本差勝",大将分析!$D$15,IF($E600="引き分け",大将分析!$D$16,IF($E600="一本差負",大将分析!$D$17,大将分析!$D$18))))</f>
        <v>0.26400000000000001</v>
      </c>
      <c r="W600" s="1">
        <f t="shared" si="128"/>
        <v>0</v>
      </c>
      <c r="X600" s="1">
        <f t="shared" si="129"/>
        <v>0</v>
      </c>
    </row>
    <row r="601" spans="1:24" x14ac:dyDescent="0.15">
      <c r="A601" s="1" t="s">
        <v>42</v>
      </c>
      <c r="B601" s="1" t="s">
        <v>39</v>
      </c>
      <c r="C601" s="1" t="s">
        <v>40</v>
      </c>
      <c r="D601" s="1" t="s">
        <v>22</v>
      </c>
      <c r="E601" s="1" t="s">
        <v>39</v>
      </c>
      <c r="F601" s="19">
        <f t="shared" si="117"/>
        <v>2</v>
      </c>
      <c r="G601" s="19">
        <f t="shared" si="118"/>
        <v>3</v>
      </c>
      <c r="H601" s="20">
        <f t="shared" si="119"/>
        <v>2.2491955200000017E-4</v>
      </c>
      <c r="J601" s="7">
        <f>IF($A601="二本差勝",先鋒分析!$D$14,IF($A601="一本差勝",先鋒分析!$D$15,IF($A601="引き分け",先鋒分析!$D$16,IF($A601="一本差負",先鋒分析!$D$17,先鋒分析!$D$18))))</f>
        <v>0.16000000000000003</v>
      </c>
      <c r="K601" s="19">
        <f t="shared" si="120"/>
        <v>-1</v>
      </c>
      <c r="L601" s="19">
        <f t="shared" si="121"/>
        <v>-2</v>
      </c>
      <c r="M601" s="7">
        <f>IF($B601="二本差勝",次鋒分析!$D$14,IF($B601="一本差勝",次鋒分析!$D$15,IF($B601="引き分け",次鋒分析!$D$16,IF($B601="一本差負",次鋒分析!$D$17,次鋒分析!$D$18))))</f>
        <v>0.16000000000000003</v>
      </c>
      <c r="N601" s="1">
        <f t="shared" si="122"/>
        <v>1</v>
      </c>
      <c r="O601" s="1">
        <f t="shared" si="123"/>
        <v>2</v>
      </c>
      <c r="P601" s="7">
        <f>IF($C601="二本差勝",中堅分析!$D$14,IF($C601="一本差勝",中堅分析!$D$15,IF($C601="引き分け",中堅分析!$D$16,IF($C601="一本差負",中堅分析!$D$17,中堅分析!$D$18))))</f>
        <v>0.20800000000000002</v>
      </c>
      <c r="Q601" s="1">
        <f t="shared" si="124"/>
        <v>1</v>
      </c>
      <c r="R601" s="1">
        <f t="shared" si="125"/>
        <v>1</v>
      </c>
      <c r="S601" s="7">
        <f>IF($D601="二本差勝",副将分析!$D$14,IF($D601="一本差勝",副将分析!$D$15,IF($D601="引き分け",副将分析!$D$16,IF($D601="一本差負",副将分析!$D$17,副将分析!$D$18))))</f>
        <v>0.26400000000000001</v>
      </c>
      <c r="T601" s="1">
        <f t="shared" si="126"/>
        <v>0</v>
      </c>
      <c r="U601" s="1">
        <f t="shared" si="127"/>
        <v>0</v>
      </c>
      <c r="V601" s="7">
        <f>IF($E601="二本差勝",大将分析!$D$14,IF($E601="一本差勝",大将分析!$D$15,IF($E601="引き分け",大将分析!$D$16,IF($E601="一本差負",大将分析!$D$17,大将分析!$D$18))))</f>
        <v>0.16000000000000003</v>
      </c>
      <c r="W601" s="1">
        <f t="shared" si="128"/>
        <v>1</v>
      </c>
      <c r="X601" s="1">
        <f t="shared" si="129"/>
        <v>2</v>
      </c>
    </row>
    <row r="602" spans="1:24" x14ac:dyDescent="0.15">
      <c r="A602" s="1" t="s">
        <v>42</v>
      </c>
      <c r="B602" s="1" t="s">
        <v>39</v>
      </c>
      <c r="C602" s="1" t="s">
        <v>22</v>
      </c>
      <c r="D602" s="1" t="s">
        <v>39</v>
      </c>
      <c r="E602" s="1" t="s">
        <v>40</v>
      </c>
      <c r="F602" s="19">
        <f t="shared" si="117"/>
        <v>2</v>
      </c>
      <c r="G602" s="19">
        <f t="shared" si="118"/>
        <v>3</v>
      </c>
      <c r="H602" s="20">
        <f t="shared" si="119"/>
        <v>2.2491955200000017E-4</v>
      </c>
      <c r="J602" s="7">
        <f>IF($A602="二本差勝",先鋒分析!$D$14,IF($A602="一本差勝",先鋒分析!$D$15,IF($A602="引き分け",先鋒分析!$D$16,IF($A602="一本差負",先鋒分析!$D$17,先鋒分析!$D$18))))</f>
        <v>0.16000000000000003</v>
      </c>
      <c r="K602" s="19">
        <f t="shared" si="120"/>
        <v>-1</v>
      </c>
      <c r="L602" s="19">
        <f t="shared" si="121"/>
        <v>-2</v>
      </c>
      <c r="M602" s="7">
        <f>IF($B602="二本差勝",次鋒分析!$D$14,IF($B602="一本差勝",次鋒分析!$D$15,IF($B602="引き分け",次鋒分析!$D$16,IF($B602="一本差負",次鋒分析!$D$17,次鋒分析!$D$18))))</f>
        <v>0.16000000000000003</v>
      </c>
      <c r="N602" s="1">
        <f t="shared" si="122"/>
        <v>1</v>
      </c>
      <c r="O602" s="1">
        <f t="shared" si="123"/>
        <v>2</v>
      </c>
      <c r="P602" s="7">
        <f>IF($C602="二本差勝",中堅分析!$D$14,IF($C602="一本差勝",中堅分析!$D$15,IF($C602="引き分け",中堅分析!$D$16,IF($C602="一本差負",中堅分析!$D$17,中堅分析!$D$18))))</f>
        <v>0.26400000000000001</v>
      </c>
      <c r="Q602" s="1">
        <f t="shared" si="124"/>
        <v>0</v>
      </c>
      <c r="R602" s="1">
        <f t="shared" si="125"/>
        <v>0</v>
      </c>
      <c r="S602" s="7">
        <f>IF($D602="二本差勝",副将分析!$D$14,IF($D602="一本差勝",副将分析!$D$15,IF($D602="引き分け",副将分析!$D$16,IF($D602="一本差負",副将分析!$D$17,副将分析!$D$18))))</f>
        <v>0.16000000000000003</v>
      </c>
      <c r="T602" s="1">
        <f t="shared" si="126"/>
        <v>1</v>
      </c>
      <c r="U602" s="1">
        <f t="shared" si="127"/>
        <v>2</v>
      </c>
      <c r="V602" s="7">
        <f>IF($E602="二本差勝",大将分析!$D$14,IF($E602="一本差勝",大将分析!$D$15,IF($E602="引き分け",大将分析!$D$16,IF($E602="一本差負",大将分析!$D$17,大将分析!$D$18))))</f>
        <v>0.20800000000000002</v>
      </c>
      <c r="W602" s="1">
        <f t="shared" si="128"/>
        <v>1</v>
      </c>
      <c r="X602" s="1">
        <f t="shared" si="129"/>
        <v>1</v>
      </c>
    </row>
    <row r="603" spans="1:24" x14ac:dyDescent="0.15">
      <c r="A603" s="1" t="s">
        <v>42</v>
      </c>
      <c r="B603" s="1" t="s">
        <v>39</v>
      </c>
      <c r="C603" s="1" t="s">
        <v>22</v>
      </c>
      <c r="D603" s="1" t="s">
        <v>40</v>
      </c>
      <c r="E603" s="1" t="s">
        <v>39</v>
      </c>
      <c r="F603" s="19">
        <f t="shared" si="117"/>
        <v>2</v>
      </c>
      <c r="G603" s="19">
        <f t="shared" si="118"/>
        <v>3</v>
      </c>
      <c r="H603" s="20">
        <f t="shared" si="119"/>
        <v>2.2491955200000017E-4</v>
      </c>
      <c r="J603" s="7">
        <f>IF($A603="二本差勝",先鋒分析!$D$14,IF($A603="一本差勝",先鋒分析!$D$15,IF($A603="引き分け",先鋒分析!$D$16,IF($A603="一本差負",先鋒分析!$D$17,先鋒分析!$D$18))))</f>
        <v>0.16000000000000003</v>
      </c>
      <c r="K603" s="19">
        <f t="shared" si="120"/>
        <v>-1</v>
      </c>
      <c r="L603" s="19">
        <f t="shared" si="121"/>
        <v>-2</v>
      </c>
      <c r="M603" s="7">
        <f>IF($B603="二本差勝",次鋒分析!$D$14,IF($B603="一本差勝",次鋒分析!$D$15,IF($B603="引き分け",次鋒分析!$D$16,IF($B603="一本差負",次鋒分析!$D$17,次鋒分析!$D$18))))</f>
        <v>0.16000000000000003</v>
      </c>
      <c r="N603" s="1">
        <f t="shared" si="122"/>
        <v>1</v>
      </c>
      <c r="O603" s="1">
        <f t="shared" si="123"/>
        <v>2</v>
      </c>
      <c r="P603" s="7">
        <f>IF($C603="二本差勝",中堅分析!$D$14,IF($C603="一本差勝",中堅分析!$D$15,IF($C603="引き分け",中堅分析!$D$16,IF($C603="一本差負",中堅分析!$D$17,中堅分析!$D$18))))</f>
        <v>0.26400000000000001</v>
      </c>
      <c r="Q603" s="1">
        <f t="shared" si="124"/>
        <v>0</v>
      </c>
      <c r="R603" s="1">
        <f t="shared" si="125"/>
        <v>0</v>
      </c>
      <c r="S603" s="7">
        <f>IF($D603="二本差勝",副将分析!$D$14,IF($D603="一本差勝",副将分析!$D$15,IF($D603="引き分け",副将分析!$D$16,IF($D603="一本差負",副将分析!$D$17,副将分析!$D$18))))</f>
        <v>0.20800000000000002</v>
      </c>
      <c r="T603" s="1">
        <f t="shared" si="126"/>
        <v>1</v>
      </c>
      <c r="U603" s="1">
        <f t="shared" si="127"/>
        <v>1</v>
      </c>
      <c r="V603" s="7">
        <f>IF($E603="二本差勝",大将分析!$D$14,IF($E603="一本差勝",大将分析!$D$15,IF($E603="引き分け",大将分析!$D$16,IF($E603="一本差負",大将分析!$D$17,大将分析!$D$18))))</f>
        <v>0.16000000000000003</v>
      </c>
      <c r="W603" s="1">
        <f t="shared" si="128"/>
        <v>1</v>
      </c>
      <c r="X603" s="1">
        <f t="shared" si="129"/>
        <v>2</v>
      </c>
    </row>
    <row r="604" spans="1:24" x14ac:dyDescent="0.15">
      <c r="A604" s="1" t="s">
        <v>42</v>
      </c>
      <c r="B604" s="1" t="s">
        <v>40</v>
      </c>
      <c r="C604" s="1" t="s">
        <v>39</v>
      </c>
      <c r="D604" s="1" t="s">
        <v>39</v>
      </c>
      <c r="E604" s="1" t="s">
        <v>22</v>
      </c>
      <c r="F604" s="19">
        <f t="shared" si="117"/>
        <v>2</v>
      </c>
      <c r="G604" s="19">
        <f t="shared" si="118"/>
        <v>3</v>
      </c>
      <c r="H604" s="20">
        <f t="shared" si="119"/>
        <v>2.2491955200000017E-4</v>
      </c>
      <c r="J604" s="7">
        <f>IF($A604="二本差勝",先鋒分析!$D$14,IF($A604="一本差勝",先鋒分析!$D$15,IF($A604="引き分け",先鋒分析!$D$16,IF($A604="一本差負",先鋒分析!$D$17,先鋒分析!$D$18))))</f>
        <v>0.16000000000000003</v>
      </c>
      <c r="K604" s="19">
        <f t="shared" si="120"/>
        <v>-1</v>
      </c>
      <c r="L604" s="19">
        <f t="shared" si="121"/>
        <v>-2</v>
      </c>
      <c r="M604" s="7">
        <f>IF($B604="二本差勝",次鋒分析!$D$14,IF($B604="一本差勝",次鋒分析!$D$15,IF($B604="引き分け",次鋒分析!$D$16,IF($B604="一本差負",次鋒分析!$D$17,次鋒分析!$D$18))))</f>
        <v>0.20800000000000002</v>
      </c>
      <c r="N604" s="1">
        <f t="shared" si="122"/>
        <v>1</v>
      </c>
      <c r="O604" s="1">
        <f t="shared" si="123"/>
        <v>1</v>
      </c>
      <c r="P604" s="7">
        <f>IF($C604="二本差勝",中堅分析!$D$14,IF($C604="一本差勝",中堅分析!$D$15,IF($C604="引き分け",中堅分析!$D$16,IF($C604="一本差負",中堅分析!$D$17,中堅分析!$D$18))))</f>
        <v>0.16000000000000003</v>
      </c>
      <c r="Q604" s="1">
        <f t="shared" si="124"/>
        <v>1</v>
      </c>
      <c r="R604" s="1">
        <f t="shared" si="125"/>
        <v>2</v>
      </c>
      <c r="S604" s="7">
        <f>IF($D604="二本差勝",副将分析!$D$14,IF($D604="一本差勝",副将分析!$D$15,IF($D604="引き分け",副将分析!$D$16,IF($D604="一本差負",副将分析!$D$17,副将分析!$D$18))))</f>
        <v>0.16000000000000003</v>
      </c>
      <c r="T604" s="1">
        <f t="shared" si="126"/>
        <v>1</v>
      </c>
      <c r="U604" s="1">
        <f t="shared" si="127"/>
        <v>2</v>
      </c>
      <c r="V604" s="7">
        <f>IF($E604="二本差勝",大将分析!$D$14,IF($E604="一本差勝",大将分析!$D$15,IF($E604="引き分け",大将分析!$D$16,IF($E604="一本差負",大将分析!$D$17,大将分析!$D$18))))</f>
        <v>0.26400000000000001</v>
      </c>
      <c r="W604" s="1">
        <f t="shared" si="128"/>
        <v>0</v>
      </c>
      <c r="X604" s="1">
        <f t="shared" si="129"/>
        <v>0</v>
      </c>
    </row>
    <row r="605" spans="1:24" x14ac:dyDescent="0.15">
      <c r="A605" s="1" t="s">
        <v>42</v>
      </c>
      <c r="B605" s="1" t="s">
        <v>40</v>
      </c>
      <c r="C605" s="1" t="s">
        <v>39</v>
      </c>
      <c r="D605" s="1" t="s">
        <v>22</v>
      </c>
      <c r="E605" s="1" t="s">
        <v>39</v>
      </c>
      <c r="F605" s="19">
        <f t="shared" si="117"/>
        <v>2</v>
      </c>
      <c r="G605" s="19">
        <f t="shared" si="118"/>
        <v>3</v>
      </c>
      <c r="H605" s="20">
        <f t="shared" si="119"/>
        <v>2.2491955200000017E-4</v>
      </c>
      <c r="J605" s="7">
        <f>IF($A605="二本差勝",先鋒分析!$D$14,IF($A605="一本差勝",先鋒分析!$D$15,IF($A605="引き分け",先鋒分析!$D$16,IF($A605="一本差負",先鋒分析!$D$17,先鋒分析!$D$18))))</f>
        <v>0.16000000000000003</v>
      </c>
      <c r="K605" s="19">
        <f t="shared" si="120"/>
        <v>-1</v>
      </c>
      <c r="L605" s="19">
        <f t="shared" si="121"/>
        <v>-2</v>
      </c>
      <c r="M605" s="7">
        <f>IF($B605="二本差勝",次鋒分析!$D$14,IF($B605="一本差勝",次鋒分析!$D$15,IF($B605="引き分け",次鋒分析!$D$16,IF($B605="一本差負",次鋒分析!$D$17,次鋒分析!$D$18))))</f>
        <v>0.20800000000000002</v>
      </c>
      <c r="N605" s="1">
        <f t="shared" si="122"/>
        <v>1</v>
      </c>
      <c r="O605" s="1">
        <f t="shared" si="123"/>
        <v>1</v>
      </c>
      <c r="P605" s="7">
        <f>IF($C605="二本差勝",中堅分析!$D$14,IF($C605="一本差勝",中堅分析!$D$15,IF($C605="引き分け",中堅分析!$D$16,IF($C605="一本差負",中堅分析!$D$17,中堅分析!$D$18))))</f>
        <v>0.16000000000000003</v>
      </c>
      <c r="Q605" s="1">
        <f t="shared" si="124"/>
        <v>1</v>
      </c>
      <c r="R605" s="1">
        <f t="shared" si="125"/>
        <v>2</v>
      </c>
      <c r="S605" s="7">
        <f>IF($D605="二本差勝",副将分析!$D$14,IF($D605="一本差勝",副将分析!$D$15,IF($D605="引き分け",副将分析!$D$16,IF($D605="一本差負",副将分析!$D$17,副将分析!$D$18))))</f>
        <v>0.26400000000000001</v>
      </c>
      <c r="T605" s="1">
        <f t="shared" si="126"/>
        <v>0</v>
      </c>
      <c r="U605" s="1">
        <f t="shared" si="127"/>
        <v>0</v>
      </c>
      <c r="V605" s="7">
        <f>IF($E605="二本差勝",大将分析!$D$14,IF($E605="一本差勝",大将分析!$D$15,IF($E605="引き分け",大将分析!$D$16,IF($E605="一本差負",大将分析!$D$17,大将分析!$D$18))))</f>
        <v>0.16000000000000003</v>
      </c>
      <c r="W605" s="1">
        <f t="shared" si="128"/>
        <v>1</v>
      </c>
      <c r="X605" s="1">
        <f t="shared" si="129"/>
        <v>2</v>
      </c>
    </row>
    <row r="606" spans="1:24" x14ac:dyDescent="0.15">
      <c r="A606" s="1" t="s">
        <v>42</v>
      </c>
      <c r="B606" s="1" t="s">
        <v>40</v>
      </c>
      <c r="C606" s="1" t="s">
        <v>22</v>
      </c>
      <c r="D606" s="1" t="s">
        <v>39</v>
      </c>
      <c r="E606" s="1" t="s">
        <v>39</v>
      </c>
      <c r="F606" s="19">
        <f t="shared" si="117"/>
        <v>2</v>
      </c>
      <c r="G606" s="19">
        <f t="shared" si="118"/>
        <v>3</v>
      </c>
      <c r="H606" s="20">
        <f t="shared" si="119"/>
        <v>2.2491955200000014E-4</v>
      </c>
      <c r="J606" s="7">
        <f>IF($A606="二本差勝",先鋒分析!$D$14,IF($A606="一本差勝",先鋒分析!$D$15,IF($A606="引き分け",先鋒分析!$D$16,IF($A606="一本差負",先鋒分析!$D$17,先鋒分析!$D$18))))</f>
        <v>0.16000000000000003</v>
      </c>
      <c r="K606" s="19">
        <f t="shared" si="120"/>
        <v>-1</v>
      </c>
      <c r="L606" s="19">
        <f t="shared" si="121"/>
        <v>-2</v>
      </c>
      <c r="M606" s="7">
        <f>IF($B606="二本差勝",次鋒分析!$D$14,IF($B606="一本差勝",次鋒分析!$D$15,IF($B606="引き分け",次鋒分析!$D$16,IF($B606="一本差負",次鋒分析!$D$17,次鋒分析!$D$18))))</f>
        <v>0.20800000000000002</v>
      </c>
      <c r="N606" s="1">
        <f t="shared" si="122"/>
        <v>1</v>
      </c>
      <c r="O606" s="1">
        <f t="shared" si="123"/>
        <v>1</v>
      </c>
      <c r="P606" s="7">
        <f>IF($C606="二本差勝",中堅分析!$D$14,IF($C606="一本差勝",中堅分析!$D$15,IF($C606="引き分け",中堅分析!$D$16,IF($C606="一本差負",中堅分析!$D$17,中堅分析!$D$18))))</f>
        <v>0.26400000000000001</v>
      </c>
      <c r="Q606" s="1">
        <f t="shared" si="124"/>
        <v>0</v>
      </c>
      <c r="R606" s="1">
        <f t="shared" si="125"/>
        <v>0</v>
      </c>
      <c r="S606" s="7">
        <f>IF($D606="二本差勝",副将分析!$D$14,IF($D606="一本差勝",副将分析!$D$15,IF($D606="引き分け",副将分析!$D$16,IF($D606="一本差負",副将分析!$D$17,副将分析!$D$18))))</f>
        <v>0.16000000000000003</v>
      </c>
      <c r="T606" s="1">
        <f t="shared" si="126"/>
        <v>1</v>
      </c>
      <c r="U606" s="1">
        <f t="shared" si="127"/>
        <v>2</v>
      </c>
      <c r="V606" s="7">
        <f>IF($E606="二本差勝",大将分析!$D$14,IF($E606="一本差勝",大将分析!$D$15,IF($E606="引き分け",大将分析!$D$16,IF($E606="一本差負",大将分析!$D$17,大将分析!$D$18))))</f>
        <v>0.16000000000000003</v>
      </c>
      <c r="W606" s="1">
        <f t="shared" si="128"/>
        <v>1</v>
      </c>
      <c r="X606" s="1">
        <f t="shared" si="129"/>
        <v>2</v>
      </c>
    </row>
    <row r="607" spans="1:24" x14ac:dyDescent="0.15">
      <c r="A607" s="1" t="s">
        <v>42</v>
      </c>
      <c r="B607" s="1" t="s">
        <v>22</v>
      </c>
      <c r="C607" s="1" t="s">
        <v>39</v>
      </c>
      <c r="D607" s="1" t="s">
        <v>39</v>
      </c>
      <c r="E607" s="1" t="s">
        <v>40</v>
      </c>
      <c r="F607" s="19">
        <f t="shared" si="117"/>
        <v>2</v>
      </c>
      <c r="G607" s="19">
        <f t="shared" si="118"/>
        <v>3</v>
      </c>
      <c r="H607" s="20">
        <f t="shared" si="119"/>
        <v>2.2491955200000017E-4</v>
      </c>
      <c r="J607" s="7">
        <f>IF($A607="二本差勝",先鋒分析!$D$14,IF($A607="一本差勝",先鋒分析!$D$15,IF($A607="引き分け",先鋒分析!$D$16,IF($A607="一本差負",先鋒分析!$D$17,先鋒分析!$D$18))))</f>
        <v>0.16000000000000003</v>
      </c>
      <c r="K607" s="19">
        <f t="shared" si="120"/>
        <v>-1</v>
      </c>
      <c r="L607" s="19">
        <f t="shared" si="121"/>
        <v>-2</v>
      </c>
      <c r="M607" s="7">
        <f>IF($B607="二本差勝",次鋒分析!$D$14,IF($B607="一本差勝",次鋒分析!$D$15,IF($B607="引き分け",次鋒分析!$D$16,IF($B607="一本差負",次鋒分析!$D$17,次鋒分析!$D$18))))</f>
        <v>0.26400000000000001</v>
      </c>
      <c r="N607" s="1">
        <f t="shared" si="122"/>
        <v>0</v>
      </c>
      <c r="O607" s="1">
        <f t="shared" si="123"/>
        <v>0</v>
      </c>
      <c r="P607" s="7">
        <f>IF($C607="二本差勝",中堅分析!$D$14,IF($C607="一本差勝",中堅分析!$D$15,IF($C607="引き分け",中堅分析!$D$16,IF($C607="一本差負",中堅分析!$D$17,中堅分析!$D$18))))</f>
        <v>0.16000000000000003</v>
      </c>
      <c r="Q607" s="1">
        <f t="shared" si="124"/>
        <v>1</v>
      </c>
      <c r="R607" s="1">
        <f t="shared" si="125"/>
        <v>2</v>
      </c>
      <c r="S607" s="7">
        <f>IF($D607="二本差勝",副将分析!$D$14,IF($D607="一本差勝",副将分析!$D$15,IF($D607="引き分け",副将分析!$D$16,IF($D607="一本差負",副将分析!$D$17,副将分析!$D$18))))</f>
        <v>0.16000000000000003</v>
      </c>
      <c r="T607" s="1">
        <f t="shared" si="126"/>
        <v>1</v>
      </c>
      <c r="U607" s="1">
        <f t="shared" si="127"/>
        <v>2</v>
      </c>
      <c r="V607" s="7">
        <f>IF($E607="二本差勝",大将分析!$D$14,IF($E607="一本差勝",大将分析!$D$15,IF($E607="引き分け",大将分析!$D$16,IF($E607="一本差負",大将分析!$D$17,大将分析!$D$18))))</f>
        <v>0.20800000000000002</v>
      </c>
      <c r="W607" s="1">
        <f t="shared" si="128"/>
        <v>1</v>
      </c>
      <c r="X607" s="1">
        <f t="shared" si="129"/>
        <v>1</v>
      </c>
    </row>
    <row r="608" spans="1:24" x14ac:dyDescent="0.15">
      <c r="A608" s="1" t="s">
        <v>42</v>
      </c>
      <c r="B608" s="1" t="s">
        <v>22</v>
      </c>
      <c r="C608" s="1" t="s">
        <v>39</v>
      </c>
      <c r="D608" s="1" t="s">
        <v>40</v>
      </c>
      <c r="E608" s="1" t="s">
        <v>39</v>
      </c>
      <c r="F608" s="19">
        <f t="shared" si="117"/>
        <v>2</v>
      </c>
      <c r="G608" s="19">
        <f t="shared" si="118"/>
        <v>3</v>
      </c>
      <c r="H608" s="20">
        <f t="shared" si="119"/>
        <v>2.2491955200000017E-4</v>
      </c>
      <c r="J608" s="7">
        <f>IF($A608="二本差勝",先鋒分析!$D$14,IF($A608="一本差勝",先鋒分析!$D$15,IF($A608="引き分け",先鋒分析!$D$16,IF($A608="一本差負",先鋒分析!$D$17,先鋒分析!$D$18))))</f>
        <v>0.16000000000000003</v>
      </c>
      <c r="K608" s="19">
        <f t="shared" si="120"/>
        <v>-1</v>
      </c>
      <c r="L608" s="19">
        <f t="shared" si="121"/>
        <v>-2</v>
      </c>
      <c r="M608" s="7">
        <f>IF($B608="二本差勝",次鋒分析!$D$14,IF($B608="一本差勝",次鋒分析!$D$15,IF($B608="引き分け",次鋒分析!$D$16,IF($B608="一本差負",次鋒分析!$D$17,次鋒分析!$D$18))))</f>
        <v>0.26400000000000001</v>
      </c>
      <c r="N608" s="1">
        <f t="shared" si="122"/>
        <v>0</v>
      </c>
      <c r="O608" s="1">
        <f t="shared" si="123"/>
        <v>0</v>
      </c>
      <c r="P608" s="7">
        <f>IF($C608="二本差勝",中堅分析!$D$14,IF($C608="一本差勝",中堅分析!$D$15,IF($C608="引き分け",中堅分析!$D$16,IF($C608="一本差負",中堅分析!$D$17,中堅分析!$D$18))))</f>
        <v>0.16000000000000003</v>
      </c>
      <c r="Q608" s="1">
        <f t="shared" si="124"/>
        <v>1</v>
      </c>
      <c r="R608" s="1">
        <f t="shared" si="125"/>
        <v>2</v>
      </c>
      <c r="S608" s="7">
        <f>IF($D608="二本差勝",副将分析!$D$14,IF($D608="一本差勝",副将分析!$D$15,IF($D608="引き分け",副将分析!$D$16,IF($D608="一本差負",副将分析!$D$17,副将分析!$D$18))))</f>
        <v>0.20800000000000002</v>
      </c>
      <c r="T608" s="1">
        <f t="shared" si="126"/>
        <v>1</v>
      </c>
      <c r="U608" s="1">
        <f t="shared" si="127"/>
        <v>1</v>
      </c>
      <c r="V608" s="7">
        <f>IF($E608="二本差勝",大将分析!$D$14,IF($E608="一本差勝",大将分析!$D$15,IF($E608="引き分け",大将分析!$D$16,IF($E608="一本差負",大将分析!$D$17,大将分析!$D$18))))</f>
        <v>0.16000000000000003</v>
      </c>
      <c r="W608" s="1">
        <f t="shared" si="128"/>
        <v>1</v>
      </c>
      <c r="X608" s="1">
        <f t="shared" si="129"/>
        <v>2</v>
      </c>
    </row>
    <row r="609" spans="1:24" x14ac:dyDescent="0.15">
      <c r="A609" s="1" t="s">
        <v>42</v>
      </c>
      <c r="B609" s="1" t="s">
        <v>22</v>
      </c>
      <c r="C609" s="1" t="s">
        <v>40</v>
      </c>
      <c r="D609" s="1" t="s">
        <v>39</v>
      </c>
      <c r="E609" s="1" t="s">
        <v>39</v>
      </c>
      <c r="F609" s="19">
        <f t="shared" si="117"/>
        <v>2</v>
      </c>
      <c r="G609" s="19">
        <f t="shared" si="118"/>
        <v>3</v>
      </c>
      <c r="H609" s="20">
        <f t="shared" si="119"/>
        <v>2.2491955200000017E-4</v>
      </c>
      <c r="J609" s="7">
        <f>IF($A609="二本差勝",先鋒分析!$D$14,IF($A609="一本差勝",先鋒分析!$D$15,IF($A609="引き分け",先鋒分析!$D$16,IF($A609="一本差負",先鋒分析!$D$17,先鋒分析!$D$18))))</f>
        <v>0.16000000000000003</v>
      </c>
      <c r="K609" s="19">
        <f t="shared" si="120"/>
        <v>-1</v>
      </c>
      <c r="L609" s="19">
        <f t="shared" si="121"/>
        <v>-2</v>
      </c>
      <c r="M609" s="7">
        <f>IF($B609="二本差勝",次鋒分析!$D$14,IF($B609="一本差勝",次鋒分析!$D$15,IF($B609="引き分け",次鋒分析!$D$16,IF($B609="一本差負",次鋒分析!$D$17,次鋒分析!$D$18))))</f>
        <v>0.26400000000000001</v>
      </c>
      <c r="N609" s="1">
        <f t="shared" si="122"/>
        <v>0</v>
      </c>
      <c r="O609" s="1">
        <f t="shared" si="123"/>
        <v>0</v>
      </c>
      <c r="P609" s="7">
        <f>IF($C609="二本差勝",中堅分析!$D$14,IF($C609="一本差勝",中堅分析!$D$15,IF($C609="引き分け",中堅分析!$D$16,IF($C609="一本差負",中堅分析!$D$17,中堅分析!$D$18))))</f>
        <v>0.20800000000000002</v>
      </c>
      <c r="Q609" s="1">
        <f t="shared" si="124"/>
        <v>1</v>
      </c>
      <c r="R609" s="1">
        <f t="shared" si="125"/>
        <v>1</v>
      </c>
      <c r="S609" s="7">
        <f>IF($D609="二本差勝",副将分析!$D$14,IF($D609="一本差勝",副将分析!$D$15,IF($D609="引き分け",副将分析!$D$16,IF($D609="一本差負",副将分析!$D$17,副将分析!$D$18))))</f>
        <v>0.16000000000000003</v>
      </c>
      <c r="T609" s="1">
        <f t="shared" si="126"/>
        <v>1</v>
      </c>
      <c r="U609" s="1">
        <f t="shared" si="127"/>
        <v>2</v>
      </c>
      <c r="V609" s="7">
        <f>IF($E609="二本差勝",大将分析!$D$14,IF($E609="一本差勝",大将分析!$D$15,IF($E609="引き分け",大将分析!$D$16,IF($E609="一本差負",大将分析!$D$17,大将分析!$D$18))))</f>
        <v>0.16000000000000003</v>
      </c>
      <c r="W609" s="1">
        <f t="shared" si="128"/>
        <v>1</v>
      </c>
      <c r="X609" s="1">
        <f t="shared" si="129"/>
        <v>2</v>
      </c>
    </row>
    <row r="610" spans="1:24" x14ac:dyDescent="0.15">
      <c r="A610" s="1" t="s">
        <v>39</v>
      </c>
      <c r="B610" s="1" t="s">
        <v>40</v>
      </c>
      <c r="C610" s="1" t="s">
        <v>40</v>
      </c>
      <c r="D610" s="1" t="s">
        <v>22</v>
      </c>
      <c r="E610" s="1" t="s">
        <v>42</v>
      </c>
      <c r="F610" s="19">
        <f t="shared" si="117"/>
        <v>2</v>
      </c>
      <c r="G610" s="19">
        <f t="shared" si="118"/>
        <v>2</v>
      </c>
      <c r="H610" s="20">
        <f t="shared" si="119"/>
        <v>2.9239541760000019E-4</v>
      </c>
      <c r="J610" s="7">
        <f>IF($A610="二本差勝",先鋒分析!$D$14,IF($A610="一本差勝",先鋒分析!$D$15,IF($A610="引き分け",先鋒分析!$D$16,IF($A610="一本差負",先鋒分析!$D$17,先鋒分析!$D$18))))</f>
        <v>0.16000000000000003</v>
      </c>
      <c r="K610" s="19">
        <f t="shared" si="120"/>
        <v>1</v>
      </c>
      <c r="L610" s="19">
        <f t="shared" si="121"/>
        <v>2</v>
      </c>
      <c r="M610" s="7">
        <f>IF($B610="二本差勝",次鋒分析!$D$14,IF($B610="一本差勝",次鋒分析!$D$15,IF($B610="引き分け",次鋒分析!$D$16,IF($B610="一本差負",次鋒分析!$D$17,次鋒分析!$D$18))))</f>
        <v>0.20800000000000002</v>
      </c>
      <c r="N610" s="1">
        <f t="shared" si="122"/>
        <v>1</v>
      </c>
      <c r="O610" s="1">
        <f t="shared" si="123"/>
        <v>1</v>
      </c>
      <c r="P610" s="7">
        <f>IF($C610="二本差勝",中堅分析!$D$14,IF($C610="一本差勝",中堅分析!$D$15,IF($C610="引き分け",中堅分析!$D$16,IF($C610="一本差負",中堅分析!$D$17,中堅分析!$D$18))))</f>
        <v>0.20800000000000002</v>
      </c>
      <c r="Q610" s="1">
        <f t="shared" si="124"/>
        <v>1</v>
      </c>
      <c r="R610" s="1">
        <f t="shared" si="125"/>
        <v>1</v>
      </c>
      <c r="S610" s="7">
        <f>IF($D610="二本差勝",副将分析!$D$14,IF($D610="一本差勝",副将分析!$D$15,IF($D610="引き分け",副将分析!$D$16,IF($D610="一本差負",副将分析!$D$17,副将分析!$D$18))))</f>
        <v>0.26400000000000001</v>
      </c>
      <c r="T610" s="1">
        <f t="shared" si="126"/>
        <v>0</v>
      </c>
      <c r="U610" s="1">
        <f t="shared" si="127"/>
        <v>0</v>
      </c>
      <c r="V610" s="7">
        <f>IF($E610="二本差勝",大将分析!$D$14,IF($E610="一本差勝",大将分析!$D$15,IF($E610="引き分け",大将分析!$D$16,IF($E610="一本差負",大将分析!$D$17,大将分析!$D$18))))</f>
        <v>0.16000000000000003</v>
      </c>
      <c r="W610" s="1">
        <f t="shared" si="128"/>
        <v>-1</v>
      </c>
      <c r="X610" s="1">
        <f t="shared" si="129"/>
        <v>-2</v>
      </c>
    </row>
    <row r="611" spans="1:24" x14ac:dyDescent="0.15">
      <c r="A611" s="1" t="s">
        <v>39</v>
      </c>
      <c r="B611" s="1" t="s">
        <v>40</v>
      </c>
      <c r="C611" s="1" t="s">
        <v>40</v>
      </c>
      <c r="D611" s="1" t="s">
        <v>42</v>
      </c>
      <c r="E611" s="1" t="s">
        <v>22</v>
      </c>
      <c r="F611" s="19">
        <f t="shared" si="117"/>
        <v>2</v>
      </c>
      <c r="G611" s="19">
        <f t="shared" si="118"/>
        <v>2</v>
      </c>
      <c r="H611" s="20">
        <f t="shared" si="119"/>
        <v>2.9239541760000024E-4</v>
      </c>
      <c r="J611" s="7">
        <f>IF($A611="二本差勝",先鋒分析!$D$14,IF($A611="一本差勝",先鋒分析!$D$15,IF($A611="引き分け",先鋒分析!$D$16,IF($A611="一本差負",先鋒分析!$D$17,先鋒分析!$D$18))))</f>
        <v>0.16000000000000003</v>
      </c>
      <c r="K611" s="19">
        <f t="shared" si="120"/>
        <v>1</v>
      </c>
      <c r="L611" s="19">
        <f t="shared" si="121"/>
        <v>2</v>
      </c>
      <c r="M611" s="7">
        <f>IF($B611="二本差勝",次鋒分析!$D$14,IF($B611="一本差勝",次鋒分析!$D$15,IF($B611="引き分け",次鋒分析!$D$16,IF($B611="一本差負",次鋒分析!$D$17,次鋒分析!$D$18))))</f>
        <v>0.20800000000000002</v>
      </c>
      <c r="N611" s="1">
        <f t="shared" si="122"/>
        <v>1</v>
      </c>
      <c r="O611" s="1">
        <f t="shared" si="123"/>
        <v>1</v>
      </c>
      <c r="P611" s="7">
        <f>IF($C611="二本差勝",中堅分析!$D$14,IF($C611="一本差勝",中堅分析!$D$15,IF($C611="引き分け",中堅分析!$D$16,IF($C611="一本差負",中堅分析!$D$17,中堅分析!$D$18))))</f>
        <v>0.20800000000000002</v>
      </c>
      <c r="Q611" s="1">
        <f t="shared" si="124"/>
        <v>1</v>
      </c>
      <c r="R611" s="1">
        <f t="shared" si="125"/>
        <v>1</v>
      </c>
      <c r="S611" s="7">
        <f>IF($D611="二本差勝",副将分析!$D$14,IF($D611="一本差勝",副将分析!$D$15,IF($D611="引き分け",副将分析!$D$16,IF($D611="一本差負",副将分析!$D$17,副将分析!$D$18))))</f>
        <v>0.16000000000000003</v>
      </c>
      <c r="T611" s="1">
        <f t="shared" si="126"/>
        <v>-1</v>
      </c>
      <c r="U611" s="1">
        <f t="shared" si="127"/>
        <v>-2</v>
      </c>
      <c r="V611" s="7">
        <f>IF($E611="二本差勝",大将分析!$D$14,IF($E611="一本差勝",大将分析!$D$15,IF($E611="引き分け",大将分析!$D$16,IF($E611="一本差負",大将分析!$D$17,大将分析!$D$18))))</f>
        <v>0.26400000000000001</v>
      </c>
      <c r="W611" s="1">
        <f t="shared" si="128"/>
        <v>0</v>
      </c>
      <c r="X611" s="1">
        <f t="shared" si="129"/>
        <v>0</v>
      </c>
    </row>
    <row r="612" spans="1:24" x14ac:dyDescent="0.15">
      <c r="A612" s="1" t="s">
        <v>39</v>
      </c>
      <c r="B612" s="1" t="s">
        <v>40</v>
      </c>
      <c r="C612" s="1" t="s">
        <v>22</v>
      </c>
      <c r="D612" s="1" t="s">
        <v>40</v>
      </c>
      <c r="E612" s="1" t="s">
        <v>42</v>
      </c>
      <c r="F612" s="19">
        <f t="shared" si="117"/>
        <v>2</v>
      </c>
      <c r="G612" s="19">
        <f t="shared" si="118"/>
        <v>2</v>
      </c>
      <c r="H612" s="20">
        <f t="shared" si="119"/>
        <v>2.9239541760000019E-4</v>
      </c>
      <c r="J612" s="7">
        <f>IF($A612="二本差勝",先鋒分析!$D$14,IF($A612="一本差勝",先鋒分析!$D$15,IF($A612="引き分け",先鋒分析!$D$16,IF($A612="一本差負",先鋒分析!$D$17,先鋒分析!$D$18))))</f>
        <v>0.16000000000000003</v>
      </c>
      <c r="K612" s="19">
        <f t="shared" si="120"/>
        <v>1</v>
      </c>
      <c r="L612" s="19">
        <f t="shared" si="121"/>
        <v>2</v>
      </c>
      <c r="M612" s="7">
        <f>IF($B612="二本差勝",次鋒分析!$D$14,IF($B612="一本差勝",次鋒分析!$D$15,IF($B612="引き分け",次鋒分析!$D$16,IF($B612="一本差負",次鋒分析!$D$17,次鋒分析!$D$18))))</f>
        <v>0.20800000000000002</v>
      </c>
      <c r="N612" s="1">
        <f t="shared" si="122"/>
        <v>1</v>
      </c>
      <c r="O612" s="1">
        <f t="shared" si="123"/>
        <v>1</v>
      </c>
      <c r="P612" s="7">
        <f>IF($C612="二本差勝",中堅分析!$D$14,IF($C612="一本差勝",中堅分析!$D$15,IF($C612="引き分け",中堅分析!$D$16,IF($C612="一本差負",中堅分析!$D$17,中堅分析!$D$18))))</f>
        <v>0.26400000000000001</v>
      </c>
      <c r="Q612" s="1">
        <f t="shared" si="124"/>
        <v>0</v>
      </c>
      <c r="R612" s="1">
        <f t="shared" si="125"/>
        <v>0</v>
      </c>
      <c r="S612" s="7">
        <f>IF($D612="二本差勝",副将分析!$D$14,IF($D612="一本差勝",副将分析!$D$15,IF($D612="引き分け",副将分析!$D$16,IF($D612="一本差負",副将分析!$D$17,副将分析!$D$18))))</f>
        <v>0.20800000000000002</v>
      </c>
      <c r="T612" s="1">
        <f t="shared" si="126"/>
        <v>1</v>
      </c>
      <c r="U612" s="1">
        <f t="shared" si="127"/>
        <v>1</v>
      </c>
      <c r="V612" s="7">
        <f>IF($E612="二本差勝",大将分析!$D$14,IF($E612="一本差勝",大将分析!$D$15,IF($E612="引き分け",大将分析!$D$16,IF($E612="一本差負",大将分析!$D$17,大将分析!$D$18))))</f>
        <v>0.16000000000000003</v>
      </c>
      <c r="W612" s="1">
        <f t="shared" si="128"/>
        <v>-1</v>
      </c>
      <c r="X612" s="1">
        <f t="shared" si="129"/>
        <v>-2</v>
      </c>
    </row>
    <row r="613" spans="1:24" x14ac:dyDescent="0.15">
      <c r="A613" s="1" t="s">
        <v>39</v>
      </c>
      <c r="B613" s="1" t="s">
        <v>40</v>
      </c>
      <c r="C613" s="1" t="s">
        <v>22</v>
      </c>
      <c r="D613" s="1" t="s">
        <v>42</v>
      </c>
      <c r="E613" s="1" t="s">
        <v>40</v>
      </c>
      <c r="F613" s="19">
        <f t="shared" si="117"/>
        <v>2</v>
      </c>
      <c r="G613" s="19">
        <f t="shared" si="118"/>
        <v>2</v>
      </c>
      <c r="H613" s="20">
        <f t="shared" si="119"/>
        <v>2.9239541760000019E-4</v>
      </c>
      <c r="J613" s="7">
        <f>IF($A613="二本差勝",先鋒分析!$D$14,IF($A613="一本差勝",先鋒分析!$D$15,IF($A613="引き分け",先鋒分析!$D$16,IF($A613="一本差負",先鋒分析!$D$17,先鋒分析!$D$18))))</f>
        <v>0.16000000000000003</v>
      </c>
      <c r="K613" s="19">
        <f t="shared" si="120"/>
        <v>1</v>
      </c>
      <c r="L613" s="19">
        <f t="shared" si="121"/>
        <v>2</v>
      </c>
      <c r="M613" s="7">
        <f>IF($B613="二本差勝",次鋒分析!$D$14,IF($B613="一本差勝",次鋒分析!$D$15,IF($B613="引き分け",次鋒分析!$D$16,IF($B613="一本差負",次鋒分析!$D$17,次鋒分析!$D$18))))</f>
        <v>0.20800000000000002</v>
      </c>
      <c r="N613" s="1">
        <f t="shared" si="122"/>
        <v>1</v>
      </c>
      <c r="O613" s="1">
        <f t="shared" si="123"/>
        <v>1</v>
      </c>
      <c r="P613" s="7">
        <f>IF($C613="二本差勝",中堅分析!$D$14,IF($C613="一本差勝",中堅分析!$D$15,IF($C613="引き分け",中堅分析!$D$16,IF($C613="一本差負",中堅分析!$D$17,中堅分析!$D$18))))</f>
        <v>0.26400000000000001</v>
      </c>
      <c r="Q613" s="1">
        <f t="shared" si="124"/>
        <v>0</v>
      </c>
      <c r="R613" s="1">
        <f t="shared" si="125"/>
        <v>0</v>
      </c>
      <c r="S613" s="7">
        <f>IF($D613="二本差勝",副将分析!$D$14,IF($D613="一本差勝",副将分析!$D$15,IF($D613="引き分け",副将分析!$D$16,IF($D613="一本差負",副将分析!$D$17,副将分析!$D$18))))</f>
        <v>0.16000000000000003</v>
      </c>
      <c r="T613" s="1">
        <f t="shared" si="126"/>
        <v>-1</v>
      </c>
      <c r="U613" s="1">
        <f t="shared" si="127"/>
        <v>-2</v>
      </c>
      <c r="V613" s="7">
        <f>IF($E613="二本差勝",大将分析!$D$14,IF($E613="一本差勝",大将分析!$D$15,IF($E613="引き分け",大将分析!$D$16,IF($E613="一本差負",大将分析!$D$17,大将分析!$D$18))))</f>
        <v>0.20800000000000002</v>
      </c>
      <c r="W613" s="1">
        <f t="shared" si="128"/>
        <v>1</v>
      </c>
      <c r="X613" s="1">
        <f t="shared" si="129"/>
        <v>1</v>
      </c>
    </row>
    <row r="614" spans="1:24" x14ac:dyDescent="0.15">
      <c r="A614" s="1" t="s">
        <v>39</v>
      </c>
      <c r="B614" s="1" t="s">
        <v>40</v>
      </c>
      <c r="C614" s="1" t="s">
        <v>42</v>
      </c>
      <c r="D614" s="1" t="s">
        <v>40</v>
      </c>
      <c r="E614" s="1" t="s">
        <v>22</v>
      </c>
      <c r="F614" s="19">
        <f t="shared" si="117"/>
        <v>2</v>
      </c>
      <c r="G614" s="19">
        <f t="shared" si="118"/>
        <v>2</v>
      </c>
      <c r="H614" s="20">
        <f t="shared" si="119"/>
        <v>2.9239541760000019E-4</v>
      </c>
      <c r="J614" s="7">
        <f>IF($A614="二本差勝",先鋒分析!$D$14,IF($A614="一本差勝",先鋒分析!$D$15,IF($A614="引き分け",先鋒分析!$D$16,IF($A614="一本差負",先鋒分析!$D$17,先鋒分析!$D$18))))</f>
        <v>0.16000000000000003</v>
      </c>
      <c r="K614" s="19">
        <f t="shared" si="120"/>
        <v>1</v>
      </c>
      <c r="L614" s="19">
        <f t="shared" si="121"/>
        <v>2</v>
      </c>
      <c r="M614" s="7">
        <f>IF($B614="二本差勝",次鋒分析!$D$14,IF($B614="一本差勝",次鋒分析!$D$15,IF($B614="引き分け",次鋒分析!$D$16,IF($B614="一本差負",次鋒分析!$D$17,次鋒分析!$D$18))))</f>
        <v>0.20800000000000002</v>
      </c>
      <c r="N614" s="1">
        <f t="shared" si="122"/>
        <v>1</v>
      </c>
      <c r="O614" s="1">
        <f t="shared" si="123"/>
        <v>1</v>
      </c>
      <c r="P614" s="7">
        <f>IF($C614="二本差勝",中堅分析!$D$14,IF($C614="一本差勝",中堅分析!$D$15,IF($C614="引き分け",中堅分析!$D$16,IF($C614="一本差負",中堅分析!$D$17,中堅分析!$D$18))))</f>
        <v>0.16000000000000003</v>
      </c>
      <c r="Q614" s="1">
        <f t="shared" si="124"/>
        <v>-1</v>
      </c>
      <c r="R614" s="1">
        <f t="shared" si="125"/>
        <v>-2</v>
      </c>
      <c r="S614" s="7">
        <f>IF($D614="二本差勝",副将分析!$D$14,IF($D614="一本差勝",副将分析!$D$15,IF($D614="引き分け",副将分析!$D$16,IF($D614="一本差負",副将分析!$D$17,副将分析!$D$18))))</f>
        <v>0.20800000000000002</v>
      </c>
      <c r="T614" s="1">
        <f t="shared" si="126"/>
        <v>1</v>
      </c>
      <c r="U614" s="1">
        <f t="shared" si="127"/>
        <v>1</v>
      </c>
      <c r="V614" s="7">
        <f>IF($E614="二本差勝",大将分析!$D$14,IF($E614="一本差勝",大将分析!$D$15,IF($E614="引き分け",大将分析!$D$16,IF($E614="一本差負",大将分析!$D$17,大将分析!$D$18))))</f>
        <v>0.26400000000000001</v>
      </c>
      <c r="W614" s="1">
        <f t="shared" si="128"/>
        <v>0</v>
      </c>
      <c r="X614" s="1">
        <f t="shared" si="129"/>
        <v>0</v>
      </c>
    </row>
    <row r="615" spans="1:24" x14ac:dyDescent="0.15">
      <c r="A615" s="1" t="s">
        <v>39</v>
      </c>
      <c r="B615" s="1" t="s">
        <v>40</v>
      </c>
      <c r="C615" s="1" t="s">
        <v>42</v>
      </c>
      <c r="D615" s="1" t="s">
        <v>22</v>
      </c>
      <c r="E615" s="1" t="s">
        <v>40</v>
      </c>
      <c r="F615" s="19">
        <f t="shared" si="117"/>
        <v>2</v>
      </c>
      <c r="G615" s="19">
        <f t="shared" si="118"/>
        <v>2</v>
      </c>
      <c r="H615" s="20">
        <f t="shared" si="119"/>
        <v>2.9239541760000019E-4</v>
      </c>
      <c r="J615" s="7">
        <f>IF($A615="二本差勝",先鋒分析!$D$14,IF($A615="一本差勝",先鋒分析!$D$15,IF($A615="引き分け",先鋒分析!$D$16,IF($A615="一本差負",先鋒分析!$D$17,先鋒分析!$D$18))))</f>
        <v>0.16000000000000003</v>
      </c>
      <c r="K615" s="19">
        <f t="shared" si="120"/>
        <v>1</v>
      </c>
      <c r="L615" s="19">
        <f t="shared" si="121"/>
        <v>2</v>
      </c>
      <c r="M615" s="7">
        <f>IF($B615="二本差勝",次鋒分析!$D$14,IF($B615="一本差勝",次鋒分析!$D$15,IF($B615="引き分け",次鋒分析!$D$16,IF($B615="一本差負",次鋒分析!$D$17,次鋒分析!$D$18))))</f>
        <v>0.20800000000000002</v>
      </c>
      <c r="N615" s="1">
        <f t="shared" si="122"/>
        <v>1</v>
      </c>
      <c r="O615" s="1">
        <f t="shared" si="123"/>
        <v>1</v>
      </c>
      <c r="P615" s="7">
        <f>IF($C615="二本差勝",中堅分析!$D$14,IF($C615="一本差勝",中堅分析!$D$15,IF($C615="引き分け",中堅分析!$D$16,IF($C615="一本差負",中堅分析!$D$17,中堅分析!$D$18))))</f>
        <v>0.16000000000000003</v>
      </c>
      <c r="Q615" s="1">
        <f t="shared" si="124"/>
        <v>-1</v>
      </c>
      <c r="R615" s="1">
        <f t="shared" si="125"/>
        <v>-2</v>
      </c>
      <c r="S615" s="7">
        <f>IF($D615="二本差勝",副将分析!$D$14,IF($D615="一本差勝",副将分析!$D$15,IF($D615="引き分け",副将分析!$D$16,IF($D615="一本差負",副将分析!$D$17,副将分析!$D$18))))</f>
        <v>0.26400000000000001</v>
      </c>
      <c r="T615" s="1">
        <f t="shared" si="126"/>
        <v>0</v>
      </c>
      <c r="U615" s="1">
        <f t="shared" si="127"/>
        <v>0</v>
      </c>
      <c r="V615" s="7">
        <f>IF($E615="二本差勝",大将分析!$D$14,IF($E615="一本差勝",大将分析!$D$15,IF($E615="引き分け",大将分析!$D$16,IF($E615="一本差負",大将分析!$D$17,大将分析!$D$18))))</f>
        <v>0.20800000000000002</v>
      </c>
      <c r="W615" s="1">
        <f t="shared" si="128"/>
        <v>1</v>
      </c>
      <c r="X615" s="1">
        <f t="shared" si="129"/>
        <v>1</v>
      </c>
    </row>
    <row r="616" spans="1:24" x14ac:dyDescent="0.15">
      <c r="A616" s="1" t="s">
        <v>39</v>
      </c>
      <c r="B616" s="1" t="s">
        <v>22</v>
      </c>
      <c r="C616" s="1" t="s">
        <v>40</v>
      </c>
      <c r="D616" s="1" t="s">
        <v>40</v>
      </c>
      <c r="E616" s="1" t="s">
        <v>42</v>
      </c>
      <c r="F616" s="19">
        <f t="shared" si="117"/>
        <v>2</v>
      </c>
      <c r="G616" s="19">
        <f t="shared" si="118"/>
        <v>2</v>
      </c>
      <c r="H616" s="20">
        <f t="shared" si="119"/>
        <v>2.9239541760000024E-4</v>
      </c>
      <c r="J616" s="7">
        <f>IF($A616="二本差勝",先鋒分析!$D$14,IF($A616="一本差勝",先鋒分析!$D$15,IF($A616="引き分け",先鋒分析!$D$16,IF($A616="一本差負",先鋒分析!$D$17,先鋒分析!$D$18))))</f>
        <v>0.16000000000000003</v>
      </c>
      <c r="K616" s="19">
        <f t="shared" si="120"/>
        <v>1</v>
      </c>
      <c r="L616" s="19">
        <f t="shared" si="121"/>
        <v>2</v>
      </c>
      <c r="M616" s="7">
        <f>IF($B616="二本差勝",次鋒分析!$D$14,IF($B616="一本差勝",次鋒分析!$D$15,IF($B616="引き分け",次鋒分析!$D$16,IF($B616="一本差負",次鋒分析!$D$17,次鋒分析!$D$18))))</f>
        <v>0.26400000000000001</v>
      </c>
      <c r="N616" s="1">
        <f t="shared" si="122"/>
        <v>0</v>
      </c>
      <c r="O616" s="1">
        <f t="shared" si="123"/>
        <v>0</v>
      </c>
      <c r="P616" s="7">
        <f>IF($C616="二本差勝",中堅分析!$D$14,IF($C616="一本差勝",中堅分析!$D$15,IF($C616="引き分け",中堅分析!$D$16,IF($C616="一本差負",中堅分析!$D$17,中堅分析!$D$18))))</f>
        <v>0.20800000000000002</v>
      </c>
      <c r="Q616" s="1">
        <f t="shared" si="124"/>
        <v>1</v>
      </c>
      <c r="R616" s="1">
        <f t="shared" si="125"/>
        <v>1</v>
      </c>
      <c r="S616" s="7">
        <f>IF($D616="二本差勝",副将分析!$D$14,IF($D616="一本差勝",副将分析!$D$15,IF($D616="引き分け",副将分析!$D$16,IF($D616="一本差負",副将分析!$D$17,副将分析!$D$18))))</f>
        <v>0.20800000000000002</v>
      </c>
      <c r="T616" s="1">
        <f t="shared" si="126"/>
        <v>1</v>
      </c>
      <c r="U616" s="1">
        <f t="shared" si="127"/>
        <v>1</v>
      </c>
      <c r="V616" s="7">
        <f>IF($E616="二本差勝",大将分析!$D$14,IF($E616="一本差勝",大将分析!$D$15,IF($E616="引き分け",大将分析!$D$16,IF($E616="一本差負",大将分析!$D$17,大将分析!$D$18))))</f>
        <v>0.16000000000000003</v>
      </c>
      <c r="W616" s="1">
        <f t="shared" si="128"/>
        <v>-1</v>
      </c>
      <c r="X616" s="1">
        <f t="shared" si="129"/>
        <v>-2</v>
      </c>
    </row>
    <row r="617" spans="1:24" x14ac:dyDescent="0.15">
      <c r="A617" s="1" t="s">
        <v>39</v>
      </c>
      <c r="B617" s="1" t="s">
        <v>22</v>
      </c>
      <c r="C617" s="1" t="s">
        <v>40</v>
      </c>
      <c r="D617" s="1" t="s">
        <v>42</v>
      </c>
      <c r="E617" s="1" t="s">
        <v>40</v>
      </c>
      <c r="F617" s="19">
        <f t="shared" si="117"/>
        <v>2</v>
      </c>
      <c r="G617" s="19">
        <f t="shared" si="118"/>
        <v>2</v>
      </c>
      <c r="H617" s="20">
        <f t="shared" si="119"/>
        <v>2.9239541760000019E-4</v>
      </c>
      <c r="J617" s="7">
        <f>IF($A617="二本差勝",先鋒分析!$D$14,IF($A617="一本差勝",先鋒分析!$D$15,IF($A617="引き分け",先鋒分析!$D$16,IF($A617="一本差負",先鋒分析!$D$17,先鋒分析!$D$18))))</f>
        <v>0.16000000000000003</v>
      </c>
      <c r="K617" s="19">
        <f t="shared" si="120"/>
        <v>1</v>
      </c>
      <c r="L617" s="19">
        <f t="shared" si="121"/>
        <v>2</v>
      </c>
      <c r="M617" s="7">
        <f>IF($B617="二本差勝",次鋒分析!$D$14,IF($B617="一本差勝",次鋒分析!$D$15,IF($B617="引き分け",次鋒分析!$D$16,IF($B617="一本差負",次鋒分析!$D$17,次鋒分析!$D$18))))</f>
        <v>0.26400000000000001</v>
      </c>
      <c r="N617" s="1">
        <f t="shared" si="122"/>
        <v>0</v>
      </c>
      <c r="O617" s="1">
        <f t="shared" si="123"/>
        <v>0</v>
      </c>
      <c r="P617" s="7">
        <f>IF($C617="二本差勝",中堅分析!$D$14,IF($C617="一本差勝",中堅分析!$D$15,IF($C617="引き分け",中堅分析!$D$16,IF($C617="一本差負",中堅分析!$D$17,中堅分析!$D$18))))</f>
        <v>0.20800000000000002</v>
      </c>
      <c r="Q617" s="1">
        <f t="shared" si="124"/>
        <v>1</v>
      </c>
      <c r="R617" s="1">
        <f t="shared" si="125"/>
        <v>1</v>
      </c>
      <c r="S617" s="7">
        <f>IF($D617="二本差勝",副将分析!$D$14,IF($D617="一本差勝",副将分析!$D$15,IF($D617="引き分け",副将分析!$D$16,IF($D617="一本差負",副将分析!$D$17,副将分析!$D$18))))</f>
        <v>0.16000000000000003</v>
      </c>
      <c r="T617" s="1">
        <f t="shared" si="126"/>
        <v>-1</v>
      </c>
      <c r="U617" s="1">
        <f t="shared" si="127"/>
        <v>-2</v>
      </c>
      <c r="V617" s="7">
        <f>IF($E617="二本差勝",大将分析!$D$14,IF($E617="一本差勝",大将分析!$D$15,IF($E617="引き分け",大将分析!$D$16,IF($E617="一本差負",大将分析!$D$17,大将分析!$D$18))))</f>
        <v>0.20800000000000002</v>
      </c>
      <c r="W617" s="1">
        <f t="shared" si="128"/>
        <v>1</v>
      </c>
      <c r="X617" s="1">
        <f t="shared" si="129"/>
        <v>1</v>
      </c>
    </row>
    <row r="618" spans="1:24" x14ac:dyDescent="0.15">
      <c r="A618" s="1" t="s">
        <v>39</v>
      </c>
      <c r="B618" s="1" t="s">
        <v>22</v>
      </c>
      <c r="C618" s="1" t="s">
        <v>42</v>
      </c>
      <c r="D618" s="1" t="s">
        <v>40</v>
      </c>
      <c r="E618" s="1" t="s">
        <v>40</v>
      </c>
      <c r="F618" s="19">
        <f t="shared" si="117"/>
        <v>2</v>
      </c>
      <c r="G618" s="19">
        <f t="shared" si="118"/>
        <v>2</v>
      </c>
      <c r="H618" s="20">
        <f t="shared" si="119"/>
        <v>2.9239541760000019E-4</v>
      </c>
      <c r="J618" s="7">
        <f>IF($A618="二本差勝",先鋒分析!$D$14,IF($A618="一本差勝",先鋒分析!$D$15,IF($A618="引き分け",先鋒分析!$D$16,IF($A618="一本差負",先鋒分析!$D$17,先鋒分析!$D$18))))</f>
        <v>0.16000000000000003</v>
      </c>
      <c r="K618" s="19">
        <f t="shared" si="120"/>
        <v>1</v>
      </c>
      <c r="L618" s="19">
        <f t="shared" si="121"/>
        <v>2</v>
      </c>
      <c r="M618" s="7">
        <f>IF($B618="二本差勝",次鋒分析!$D$14,IF($B618="一本差勝",次鋒分析!$D$15,IF($B618="引き分け",次鋒分析!$D$16,IF($B618="一本差負",次鋒分析!$D$17,次鋒分析!$D$18))))</f>
        <v>0.26400000000000001</v>
      </c>
      <c r="N618" s="1">
        <f t="shared" si="122"/>
        <v>0</v>
      </c>
      <c r="O618" s="1">
        <f t="shared" si="123"/>
        <v>0</v>
      </c>
      <c r="P618" s="7">
        <f>IF($C618="二本差勝",中堅分析!$D$14,IF($C618="一本差勝",中堅分析!$D$15,IF($C618="引き分け",中堅分析!$D$16,IF($C618="一本差負",中堅分析!$D$17,中堅分析!$D$18))))</f>
        <v>0.16000000000000003</v>
      </c>
      <c r="Q618" s="1">
        <f t="shared" si="124"/>
        <v>-1</v>
      </c>
      <c r="R618" s="1">
        <f t="shared" si="125"/>
        <v>-2</v>
      </c>
      <c r="S618" s="7">
        <f>IF($D618="二本差勝",副将分析!$D$14,IF($D618="一本差勝",副将分析!$D$15,IF($D618="引き分け",副将分析!$D$16,IF($D618="一本差負",副将分析!$D$17,副将分析!$D$18))))</f>
        <v>0.20800000000000002</v>
      </c>
      <c r="T618" s="1">
        <f t="shared" si="126"/>
        <v>1</v>
      </c>
      <c r="U618" s="1">
        <f t="shared" si="127"/>
        <v>1</v>
      </c>
      <c r="V618" s="7">
        <f>IF($E618="二本差勝",大将分析!$D$14,IF($E618="一本差勝",大将分析!$D$15,IF($E618="引き分け",大将分析!$D$16,IF($E618="一本差負",大将分析!$D$17,大将分析!$D$18))))</f>
        <v>0.20800000000000002</v>
      </c>
      <c r="W618" s="1">
        <f t="shared" si="128"/>
        <v>1</v>
      </c>
      <c r="X618" s="1">
        <f t="shared" si="129"/>
        <v>1</v>
      </c>
    </row>
    <row r="619" spans="1:24" x14ac:dyDescent="0.15">
      <c r="A619" s="1" t="s">
        <v>39</v>
      </c>
      <c r="B619" s="1" t="s">
        <v>42</v>
      </c>
      <c r="C619" s="1" t="s">
        <v>40</v>
      </c>
      <c r="D619" s="1" t="s">
        <v>40</v>
      </c>
      <c r="E619" s="1" t="s">
        <v>22</v>
      </c>
      <c r="F619" s="19">
        <f t="shared" si="117"/>
        <v>2</v>
      </c>
      <c r="G619" s="19">
        <f t="shared" si="118"/>
        <v>2</v>
      </c>
      <c r="H619" s="20">
        <f t="shared" si="119"/>
        <v>2.9239541760000019E-4</v>
      </c>
      <c r="J619" s="7">
        <f>IF($A619="二本差勝",先鋒分析!$D$14,IF($A619="一本差勝",先鋒分析!$D$15,IF($A619="引き分け",先鋒分析!$D$16,IF($A619="一本差負",先鋒分析!$D$17,先鋒分析!$D$18))))</f>
        <v>0.16000000000000003</v>
      </c>
      <c r="K619" s="19">
        <f t="shared" si="120"/>
        <v>1</v>
      </c>
      <c r="L619" s="19">
        <f t="shared" si="121"/>
        <v>2</v>
      </c>
      <c r="M619" s="7">
        <f>IF($B619="二本差勝",次鋒分析!$D$14,IF($B619="一本差勝",次鋒分析!$D$15,IF($B619="引き分け",次鋒分析!$D$16,IF($B619="一本差負",次鋒分析!$D$17,次鋒分析!$D$18))))</f>
        <v>0.16000000000000003</v>
      </c>
      <c r="N619" s="1">
        <f t="shared" si="122"/>
        <v>-1</v>
      </c>
      <c r="O619" s="1">
        <f t="shared" si="123"/>
        <v>-2</v>
      </c>
      <c r="P619" s="7">
        <f>IF($C619="二本差勝",中堅分析!$D$14,IF($C619="一本差勝",中堅分析!$D$15,IF($C619="引き分け",中堅分析!$D$16,IF($C619="一本差負",中堅分析!$D$17,中堅分析!$D$18))))</f>
        <v>0.20800000000000002</v>
      </c>
      <c r="Q619" s="1">
        <f t="shared" si="124"/>
        <v>1</v>
      </c>
      <c r="R619" s="1">
        <f t="shared" si="125"/>
        <v>1</v>
      </c>
      <c r="S619" s="7">
        <f>IF($D619="二本差勝",副将分析!$D$14,IF($D619="一本差勝",副将分析!$D$15,IF($D619="引き分け",副将分析!$D$16,IF($D619="一本差負",副将分析!$D$17,副将分析!$D$18))))</f>
        <v>0.20800000000000002</v>
      </c>
      <c r="T619" s="1">
        <f t="shared" si="126"/>
        <v>1</v>
      </c>
      <c r="U619" s="1">
        <f t="shared" si="127"/>
        <v>1</v>
      </c>
      <c r="V619" s="7">
        <f>IF($E619="二本差勝",大将分析!$D$14,IF($E619="一本差勝",大将分析!$D$15,IF($E619="引き分け",大将分析!$D$16,IF($E619="一本差負",大将分析!$D$17,大将分析!$D$18))))</f>
        <v>0.26400000000000001</v>
      </c>
      <c r="W619" s="1">
        <f t="shared" si="128"/>
        <v>0</v>
      </c>
      <c r="X619" s="1">
        <f t="shared" si="129"/>
        <v>0</v>
      </c>
    </row>
    <row r="620" spans="1:24" x14ac:dyDescent="0.15">
      <c r="A620" s="1" t="s">
        <v>39</v>
      </c>
      <c r="B620" s="1" t="s">
        <v>42</v>
      </c>
      <c r="C620" s="1" t="s">
        <v>40</v>
      </c>
      <c r="D620" s="1" t="s">
        <v>22</v>
      </c>
      <c r="E620" s="1" t="s">
        <v>40</v>
      </c>
      <c r="F620" s="19">
        <f t="shared" si="117"/>
        <v>2</v>
      </c>
      <c r="G620" s="19">
        <f t="shared" si="118"/>
        <v>2</v>
      </c>
      <c r="H620" s="20">
        <f t="shared" si="119"/>
        <v>2.9239541760000019E-4</v>
      </c>
      <c r="J620" s="7">
        <f>IF($A620="二本差勝",先鋒分析!$D$14,IF($A620="一本差勝",先鋒分析!$D$15,IF($A620="引き分け",先鋒分析!$D$16,IF($A620="一本差負",先鋒分析!$D$17,先鋒分析!$D$18))))</f>
        <v>0.16000000000000003</v>
      </c>
      <c r="K620" s="19">
        <f t="shared" si="120"/>
        <v>1</v>
      </c>
      <c r="L620" s="19">
        <f t="shared" si="121"/>
        <v>2</v>
      </c>
      <c r="M620" s="7">
        <f>IF($B620="二本差勝",次鋒分析!$D$14,IF($B620="一本差勝",次鋒分析!$D$15,IF($B620="引き分け",次鋒分析!$D$16,IF($B620="一本差負",次鋒分析!$D$17,次鋒分析!$D$18))))</f>
        <v>0.16000000000000003</v>
      </c>
      <c r="N620" s="1">
        <f t="shared" si="122"/>
        <v>-1</v>
      </c>
      <c r="O620" s="1">
        <f t="shared" si="123"/>
        <v>-2</v>
      </c>
      <c r="P620" s="7">
        <f>IF($C620="二本差勝",中堅分析!$D$14,IF($C620="一本差勝",中堅分析!$D$15,IF($C620="引き分け",中堅分析!$D$16,IF($C620="一本差負",中堅分析!$D$17,中堅分析!$D$18))))</f>
        <v>0.20800000000000002</v>
      </c>
      <c r="Q620" s="1">
        <f t="shared" si="124"/>
        <v>1</v>
      </c>
      <c r="R620" s="1">
        <f t="shared" si="125"/>
        <v>1</v>
      </c>
      <c r="S620" s="7">
        <f>IF($D620="二本差勝",副将分析!$D$14,IF($D620="一本差勝",副将分析!$D$15,IF($D620="引き分け",副将分析!$D$16,IF($D620="一本差負",副将分析!$D$17,副将分析!$D$18))))</f>
        <v>0.26400000000000001</v>
      </c>
      <c r="T620" s="1">
        <f t="shared" si="126"/>
        <v>0</v>
      </c>
      <c r="U620" s="1">
        <f t="shared" si="127"/>
        <v>0</v>
      </c>
      <c r="V620" s="7">
        <f>IF($E620="二本差勝",大将分析!$D$14,IF($E620="一本差勝",大将分析!$D$15,IF($E620="引き分け",大将分析!$D$16,IF($E620="一本差負",大将分析!$D$17,大将分析!$D$18))))</f>
        <v>0.20800000000000002</v>
      </c>
      <c r="W620" s="1">
        <f t="shared" si="128"/>
        <v>1</v>
      </c>
      <c r="X620" s="1">
        <f t="shared" si="129"/>
        <v>1</v>
      </c>
    </row>
    <row r="621" spans="1:24" x14ac:dyDescent="0.15">
      <c r="A621" s="1" t="s">
        <v>39</v>
      </c>
      <c r="B621" s="1" t="s">
        <v>42</v>
      </c>
      <c r="C621" s="1" t="s">
        <v>22</v>
      </c>
      <c r="D621" s="1" t="s">
        <v>40</v>
      </c>
      <c r="E621" s="1" t="s">
        <v>40</v>
      </c>
      <c r="F621" s="19">
        <f t="shared" si="117"/>
        <v>2</v>
      </c>
      <c r="G621" s="19">
        <f t="shared" si="118"/>
        <v>2</v>
      </c>
      <c r="H621" s="20">
        <f t="shared" si="119"/>
        <v>2.9239541760000019E-4</v>
      </c>
      <c r="J621" s="7">
        <f>IF($A621="二本差勝",先鋒分析!$D$14,IF($A621="一本差勝",先鋒分析!$D$15,IF($A621="引き分け",先鋒分析!$D$16,IF($A621="一本差負",先鋒分析!$D$17,先鋒分析!$D$18))))</f>
        <v>0.16000000000000003</v>
      </c>
      <c r="K621" s="19">
        <f t="shared" si="120"/>
        <v>1</v>
      </c>
      <c r="L621" s="19">
        <f t="shared" si="121"/>
        <v>2</v>
      </c>
      <c r="M621" s="7">
        <f>IF($B621="二本差勝",次鋒分析!$D$14,IF($B621="一本差勝",次鋒分析!$D$15,IF($B621="引き分け",次鋒分析!$D$16,IF($B621="一本差負",次鋒分析!$D$17,次鋒分析!$D$18))))</f>
        <v>0.16000000000000003</v>
      </c>
      <c r="N621" s="1">
        <f t="shared" si="122"/>
        <v>-1</v>
      </c>
      <c r="O621" s="1">
        <f t="shared" si="123"/>
        <v>-2</v>
      </c>
      <c r="P621" s="7">
        <f>IF($C621="二本差勝",中堅分析!$D$14,IF($C621="一本差勝",中堅分析!$D$15,IF($C621="引き分け",中堅分析!$D$16,IF($C621="一本差負",中堅分析!$D$17,中堅分析!$D$18))))</f>
        <v>0.26400000000000001</v>
      </c>
      <c r="Q621" s="1">
        <f t="shared" si="124"/>
        <v>0</v>
      </c>
      <c r="R621" s="1">
        <f t="shared" si="125"/>
        <v>0</v>
      </c>
      <c r="S621" s="7">
        <f>IF($D621="二本差勝",副将分析!$D$14,IF($D621="一本差勝",副将分析!$D$15,IF($D621="引き分け",副将分析!$D$16,IF($D621="一本差負",副将分析!$D$17,副将分析!$D$18))))</f>
        <v>0.20800000000000002</v>
      </c>
      <c r="T621" s="1">
        <f t="shared" si="126"/>
        <v>1</v>
      </c>
      <c r="U621" s="1">
        <f t="shared" si="127"/>
        <v>1</v>
      </c>
      <c r="V621" s="7">
        <f>IF($E621="二本差勝",大将分析!$D$14,IF($E621="一本差勝",大将分析!$D$15,IF($E621="引き分け",大将分析!$D$16,IF($E621="一本差負",大将分析!$D$17,大将分析!$D$18))))</f>
        <v>0.20800000000000002</v>
      </c>
      <c r="W621" s="1">
        <f t="shared" si="128"/>
        <v>1</v>
      </c>
      <c r="X621" s="1">
        <f t="shared" si="129"/>
        <v>1</v>
      </c>
    </row>
    <row r="622" spans="1:24" x14ac:dyDescent="0.15">
      <c r="A622" s="1" t="s">
        <v>40</v>
      </c>
      <c r="B622" s="1" t="s">
        <v>39</v>
      </c>
      <c r="C622" s="1" t="s">
        <v>40</v>
      </c>
      <c r="D622" s="1" t="s">
        <v>22</v>
      </c>
      <c r="E622" s="1" t="s">
        <v>42</v>
      </c>
      <c r="F622" s="19">
        <f t="shared" si="117"/>
        <v>2</v>
      </c>
      <c r="G622" s="19">
        <f t="shared" si="118"/>
        <v>2</v>
      </c>
      <c r="H622" s="20">
        <f t="shared" si="119"/>
        <v>2.9239541760000019E-4</v>
      </c>
      <c r="J622" s="7">
        <f>IF($A622="二本差勝",先鋒分析!$D$14,IF($A622="一本差勝",先鋒分析!$D$15,IF($A622="引き分け",先鋒分析!$D$16,IF($A622="一本差負",先鋒分析!$D$17,先鋒分析!$D$18))))</f>
        <v>0.20800000000000002</v>
      </c>
      <c r="K622" s="19">
        <f t="shared" si="120"/>
        <v>1</v>
      </c>
      <c r="L622" s="19">
        <f t="shared" si="121"/>
        <v>1</v>
      </c>
      <c r="M622" s="7">
        <f>IF($B622="二本差勝",次鋒分析!$D$14,IF($B622="一本差勝",次鋒分析!$D$15,IF($B622="引き分け",次鋒分析!$D$16,IF($B622="一本差負",次鋒分析!$D$17,次鋒分析!$D$18))))</f>
        <v>0.16000000000000003</v>
      </c>
      <c r="N622" s="1">
        <f t="shared" si="122"/>
        <v>1</v>
      </c>
      <c r="O622" s="1">
        <f t="shared" si="123"/>
        <v>2</v>
      </c>
      <c r="P622" s="7">
        <f>IF($C622="二本差勝",中堅分析!$D$14,IF($C622="一本差勝",中堅分析!$D$15,IF($C622="引き分け",中堅分析!$D$16,IF($C622="一本差負",中堅分析!$D$17,中堅分析!$D$18))))</f>
        <v>0.20800000000000002</v>
      </c>
      <c r="Q622" s="1">
        <f t="shared" si="124"/>
        <v>1</v>
      </c>
      <c r="R622" s="1">
        <f t="shared" si="125"/>
        <v>1</v>
      </c>
      <c r="S622" s="7">
        <f>IF($D622="二本差勝",副将分析!$D$14,IF($D622="一本差勝",副将分析!$D$15,IF($D622="引き分け",副将分析!$D$16,IF($D622="一本差負",副将分析!$D$17,副将分析!$D$18))))</f>
        <v>0.26400000000000001</v>
      </c>
      <c r="T622" s="1">
        <f t="shared" si="126"/>
        <v>0</v>
      </c>
      <c r="U622" s="1">
        <f t="shared" si="127"/>
        <v>0</v>
      </c>
      <c r="V622" s="7">
        <f>IF($E622="二本差勝",大将分析!$D$14,IF($E622="一本差勝",大将分析!$D$15,IF($E622="引き分け",大将分析!$D$16,IF($E622="一本差負",大将分析!$D$17,大将分析!$D$18))))</f>
        <v>0.16000000000000003</v>
      </c>
      <c r="W622" s="1">
        <f t="shared" si="128"/>
        <v>-1</v>
      </c>
      <c r="X622" s="1">
        <f t="shared" si="129"/>
        <v>-2</v>
      </c>
    </row>
    <row r="623" spans="1:24" x14ac:dyDescent="0.15">
      <c r="A623" s="1" t="s">
        <v>40</v>
      </c>
      <c r="B623" s="1" t="s">
        <v>39</v>
      </c>
      <c r="C623" s="1" t="s">
        <v>40</v>
      </c>
      <c r="D623" s="1" t="s">
        <v>42</v>
      </c>
      <c r="E623" s="1" t="s">
        <v>22</v>
      </c>
      <c r="F623" s="19">
        <f t="shared" si="117"/>
        <v>2</v>
      </c>
      <c r="G623" s="19">
        <f t="shared" si="118"/>
        <v>2</v>
      </c>
      <c r="H623" s="20">
        <f t="shared" si="119"/>
        <v>2.9239541760000024E-4</v>
      </c>
      <c r="J623" s="7">
        <f>IF($A623="二本差勝",先鋒分析!$D$14,IF($A623="一本差勝",先鋒分析!$D$15,IF($A623="引き分け",先鋒分析!$D$16,IF($A623="一本差負",先鋒分析!$D$17,先鋒分析!$D$18))))</f>
        <v>0.20800000000000002</v>
      </c>
      <c r="K623" s="19">
        <f t="shared" si="120"/>
        <v>1</v>
      </c>
      <c r="L623" s="19">
        <f t="shared" si="121"/>
        <v>1</v>
      </c>
      <c r="M623" s="7">
        <f>IF($B623="二本差勝",次鋒分析!$D$14,IF($B623="一本差勝",次鋒分析!$D$15,IF($B623="引き分け",次鋒分析!$D$16,IF($B623="一本差負",次鋒分析!$D$17,次鋒分析!$D$18))))</f>
        <v>0.16000000000000003</v>
      </c>
      <c r="N623" s="1">
        <f t="shared" si="122"/>
        <v>1</v>
      </c>
      <c r="O623" s="1">
        <f t="shared" si="123"/>
        <v>2</v>
      </c>
      <c r="P623" s="7">
        <f>IF($C623="二本差勝",中堅分析!$D$14,IF($C623="一本差勝",中堅分析!$D$15,IF($C623="引き分け",中堅分析!$D$16,IF($C623="一本差負",中堅分析!$D$17,中堅分析!$D$18))))</f>
        <v>0.20800000000000002</v>
      </c>
      <c r="Q623" s="1">
        <f t="shared" si="124"/>
        <v>1</v>
      </c>
      <c r="R623" s="1">
        <f t="shared" si="125"/>
        <v>1</v>
      </c>
      <c r="S623" s="7">
        <f>IF($D623="二本差勝",副将分析!$D$14,IF($D623="一本差勝",副将分析!$D$15,IF($D623="引き分け",副将分析!$D$16,IF($D623="一本差負",副将分析!$D$17,副将分析!$D$18))))</f>
        <v>0.16000000000000003</v>
      </c>
      <c r="T623" s="1">
        <f t="shared" si="126"/>
        <v>-1</v>
      </c>
      <c r="U623" s="1">
        <f t="shared" si="127"/>
        <v>-2</v>
      </c>
      <c r="V623" s="7">
        <f>IF($E623="二本差勝",大将分析!$D$14,IF($E623="一本差勝",大将分析!$D$15,IF($E623="引き分け",大将分析!$D$16,IF($E623="一本差負",大将分析!$D$17,大将分析!$D$18))))</f>
        <v>0.26400000000000001</v>
      </c>
      <c r="W623" s="1">
        <f t="shared" si="128"/>
        <v>0</v>
      </c>
      <c r="X623" s="1">
        <f t="shared" si="129"/>
        <v>0</v>
      </c>
    </row>
    <row r="624" spans="1:24" x14ac:dyDescent="0.15">
      <c r="A624" s="1" t="s">
        <v>40</v>
      </c>
      <c r="B624" s="1" t="s">
        <v>39</v>
      </c>
      <c r="C624" s="1" t="s">
        <v>22</v>
      </c>
      <c r="D624" s="1" t="s">
        <v>40</v>
      </c>
      <c r="E624" s="1" t="s">
        <v>42</v>
      </c>
      <c r="F624" s="19">
        <f t="shared" si="117"/>
        <v>2</v>
      </c>
      <c r="G624" s="19">
        <f t="shared" si="118"/>
        <v>2</v>
      </c>
      <c r="H624" s="20">
        <f t="shared" si="119"/>
        <v>2.9239541760000019E-4</v>
      </c>
      <c r="J624" s="7">
        <f>IF($A624="二本差勝",先鋒分析!$D$14,IF($A624="一本差勝",先鋒分析!$D$15,IF($A624="引き分け",先鋒分析!$D$16,IF($A624="一本差負",先鋒分析!$D$17,先鋒分析!$D$18))))</f>
        <v>0.20800000000000002</v>
      </c>
      <c r="K624" s="19">
        <f t="shared" si="120"/>
        <v>1</v>
      </c>
      <c r="L624" s="19">
        <f t="shared" si="121"/>
        <v>1</v>
      </c>
      <c r="M624" s="7">
        <f>IF($B624="二本差勝",次鋒分析!$D$14,IF($B624="一本差勝",次鋒分析!$D$15,IF($B624="引き分け",次鋒分析!$D$16,IF($B624="一本差負",次鋒分析!$D$17,次鋒分析!$D$18))))</f>
        <v>0.16000000000000003</v>
      </c>
      <c r="N624" s="1">
        <f t="shared" si="122"/>
        <v>1</v>
      </c>
      <c r="O624" s="1">
        <f t="shared" si="123"/>
        <v>2</v>
      </c>
      <c r="P624" s="7">
        <f>IF($C624="二本差勝",中堅分析!$D$14,IF($C624="一本差勝",中堅分析!$D$15,IF($C624="引き分け",中堅分析!$D$16,IF($C624="一本差負",中堅分析!$D$17,中堅分析!$D$18))))</f>
        <v>0.26400000000000001</v>
      </c>
      <c r="Q624" s="1">
        <f t="shared" si="124"/>
        <v>0</v>
      </c>
      <c r="R624" s="1">
        <f t="shared" si="125"/>
        <v>0</v>
      </c>
      <c r="S624" s="7">
        <f>IF($D624="二本差勝",副将分析!$D$14,IF($D624="一本差勝",副将分析!$D$15,IF($D624="引き分け",副将分析!$D$16,IF($D624="一本差負",副将分析!$D$17,副将分析!$D$18))))</f>
        <v>0.20800000000000002</v>
      </c>
      <c r="T624" s="1">
        <f t="shared" si="126"/>
        <v>1</v>
      </c>
      <c r="U624" s="1">
        <f t="shared" si="127"/>
        <v>1</v>
      </c>
      <c r="V624" s="7">
        <f>IF($E624="二本差勝",大将分析!$D$14,IF($E624="一本差勝",大将分析!$D$15,IF($E624="引き分け",大将分析!$D$16,IF($E624="一本差負",大将分析!$D$17,大将分析!$D$18))))</f>
        <v>0.16000000000000003</v>
      </c>
      <c r="W624" s="1">
        <f t="shared" si="128"/>
        <v>-1</v>
      </c>
      <c r="X624" s="1">
        <f t="shared" si="129"/>
        <v>-2</v>
      </c>
    </row>
    <row r="625" spans="1:24" x14ac:dyDescent="0.15">
      <c r="A625" s="1" t="s">
        <v>40</v>
      </c>
      <c r="B625" s="1" t="s">
        <v>39</v>
      </c>
      <c r="C625" s="1" t="s">
        <v>22</v>
      </c>
      <c r="D625" s="1" t="s">
        <v>42</v>
      </c>
      <c r="E625" s="1" t="s">
        <v>40</v>
      </c>
      <c r="F625" s="19">
        <f t="shared" si="117"/>
        <v>2</v>
      </c>
      <c r="G625" s="19">
        <f t="shared" si="118"/>
        <v>2</v>
      </c>
      <c r="H625" s="20">
        <f t="shared" si="119"/>
        <v>2.9239541760000019E-4</v>
      </c>
      <c r="J625" s="7">
        <f>IF($A625="二本差勝",先鋒分析!$D$14,IF($A625="一本差勝",先鋒分析!$D$15,IF($A625="引き分け",先鋒分析!$D$16,IF($A625="一本差負",先鋒分析!$D$17,先鋒分析!$D$18))))</f>
        <v>0.20800000000000002</v>
      </c>
      <c r="K625" s="19">
        <f t="shared" si="120"/>
        <v>1</v>
      </c>
      <c r="L625" s="19">
        <f t="shared" si="121"/>
        <v>1</v>
      </c>
      <c r="M625" s="7">
        <f>IF($B625="二本差勝",次鋒分析!$D$14,IF($B625="一本差勝",次鋒分析!$D$15,IF($B625="引き分け",次鋒分析!$D$16,IF($B625="一本差負",次鋒分析!$D$17,次鋒分析!$D$18))))</f>
        <v>0.16000000000000003</v>
      </c>
      <c r="N625" s="1">
        <f t="shared" si="122"/>
        <v>1</v>
      </c>
      <c r="O625" s="1">
        <f t="shared" si="123"/>
        <v>2</v>
      </c>
      <c r="P625" s="7">
        <f>IF($C625="二本差勝",中堅分析!$D$14,IF($C625="一本差勝",中堅分析!$D$15,IF($C625="引き分け",中堅分析!$D$16,IF($C625="一本差負",中堅分析!$D$17,中堅分析!$D$18))))</f>
        <v>0.26400000000000001</v>
      </c>
      <c r="Q625" s="1">
        <f t="shared" si="124"/>
        <v>0</v>
      </c>
      <c r="R625" s="1">
        <f t="shared" si="125"/>
        <v>0</v>
      </c>
      <c r="S625" s="7">
        <f>IF($D625="二本差勝",副将分析!$D$14,IF($D625="一本差勝",副将分析!$D$15,IF($D625="引き分け",副将分析!$D$16,IF($D625="一本差負",副将分析!$D$17,副将分析!$D$18))))</f>
        <v>0.16000000000000003</v>
      </c>
      <c r="T625" s="1">
        <f t="shared" si="126"/>
        <v>-1</v>
      </c>
      <c r="U625" s="1">
        <f t="shared" si="127"/>
        <v>-2</v>
      </c>
      <c r="V625" s="7">
        <f>IF($E625="二本差勝",大将分析!$D$14,IF($E625="一本差勝",大将分析!$D$15,IF($E625="引き分け",大将分析!$D$16,IF($E625="一本差負",大将分析!$D$17,大将分析!$D$18))))</f>
        <v>0.20800000000000002</v>
      </c>
      <c r="W625" s="1">
        <f t="shared" si="128"/>
        <v>1</v>
      </c>
      <c r="X625" s="1">
        <f t="shared" si="129"/>
        <v>1</v>
      </c>
    </row>
    <row r="626" spans="1:24" x14ac:dyDescent="0.15">
      <c r="A626" s="1" t="s">
        <v>40</v>
      </c>
      <c r="B626" s="1" t="s">
        <v>39</v>
      </c>
      <c r="C626" s="1" t="s">
        <v>42</v>
      </c>
      <c r="D626" s="1" t="s">
        <v>40</v>
      </c>
      <c r="E626" s="1" t="s">
        <v>22</v>
      </c>
      <c r="F626" s="19">
        <f t="shared" si="117"/>
        <v>2</v>
      </c>
      <c r="G626" s="19">
        <f t="shared" si="118"/>
        <v>2</v>
      </c>
      <c r="H626" s="20">
        <f t="shared" si="119"/>
        <v>2.9239541760000019E-4</v>
      </c>
      <c r="J626" s="7">
        <f>IF($A626="二本差勝",先鋒分析!$D$14,IF($A626="一本差勝",先鋒分析!$D$15,IF($A626="引き分け",先鋒分析!$D$16,IF($A626="一本差負",先鋒分析!$D$17,先鋒分析!$D$18))))</f>
        <v>0.20800000000000002</v>
      </c>
      <c r="K626" s="19">
        <f t="shared" si="120"/>
        <v>1</v>
      </c>
      <c r="L626" s="19">
        <f t="shared" si="121"/>
        <v>1</v>
      </c>
      <c r="M626" s="7">
        <f>IF($B626="二本差勝",次鋒分析!$D$14,IF($B626="一本差勝",次鋒分析!$D$15,IF($B626="引き分け",次鋒分析!$D$16,IF($B626="一本差負",次鋒分析!$D$17,次鋒分析!$D$18))))</f>
        <v>0.16000000000000003</v>
      </c>
      <c r="N626" s="1">
        <f t="shared" si="122"/>
        <v>1</v>
      </c>
      <c r="O626" s="1">
        <f t="shared" si="123"/>
        <v>2</v>
      </c>
      <c r="P626" s="7">
        <f>IF($C626="二本差勝",中堅分析!$D$14,IF($C626="一本差勝",中堅分析!$D$15,IF($C626="引き分け",中堅分析!$D$16,IF($C626="一本差負",中堅分析!$D$17,中堅分析!$D$18))))</f>
        <v>0.16000000000000003</v>
      </c>
      <c r="Q626" s="1">
        <f t="shared" si="124"/>
        <v>-1</v>
      </c>
      <c r="R626" s="1">
        <f t="shared" si="125"/>
        <v>-2</v>
      </c>
      <c r="S626" s="7">
        <f>IF($D626="二本差勝",副将分析!$D$14,IF($D626="一本差勝",副将分析!$D$15,IF($D626="引き分け",副将分析!$D$16,IF($D626="一本差負",副将分析!$D$17,副将分析!$D$18))))</f>
        <v>0.20800000000000002</v>
      </c>
      <c r="T626" s="1">
        <f t="shared" si="126"/>
        <v>1</v>
      </c>
      <c r="U626" s="1">
        <f t="shared" si="127"/>
        <v>1</v>
      </c>
      <c r="V626" s="7">
        <f>IF($E626="二本差勝",大将分析!$D$14,IF($E626="一本差勝",大将分析!$D$15,IF($E626="引き分け",大将分析!$D$16,IF($E626="一本差負",大将分析!$D$17,大将分析!$D$18))))</f>
        <v>0.26400000000000001</v>
      </c>
      <c r="W626" s="1">
        <f t="shared" si="128"/>
        <v>0</v>
      </c>
      <c r="X626" s="1">
        <f t="shared" si="129"/>
        <v>0</v>
      </c>
    </row>
    <row r="627" spans="1:24" x14ac:dyDescent="0.15">
      <c r="A627" s="1" t="s">
        <v>40</v>
      </c>
      <c r="B627" s="1" t="s">
        <v>39</v>
      </c>
      <c r="C627" s="1" t="s">
        <v>42</v>
      </c>
      <c r="D627" s="1" t="s">
        <v>22</v>
      </c>
      <c r="E627" s="1" t="s">
        <v>40</v>
      </c>
      <c r="F627" s="19">
        <f t="shared" si="117"/>
        <v>2</v>
      </c>
      <c r="G627" s="19">
        <f t="shared" si="118"/>
        <v>2</v>
      </c>
      <c r="H627" s="20">
        <f t="shared" si="119"/>
        <v>2.9239541760000019E-4</v>
      </c>
      <c r="J627" s="7">
        <f>IF($A627="二本差勝",先鋒分析!$D$14,IF($A627="一本差勝",先鋒分析!$D$15,IF($A627="引き分け",先鋒分析!$D$16,IF($A627="一本差負",先鋒分析!$D$17,先鋒分析!$D$18))))</f>
        <v>0.20800000000000002</v>
      </c>
      <c r="K627" s="19">
        <f t="shared" si="120"/>
        <v>1</v>
      </c>
      <c r="L627" s="19">
        <f t="shared" si="121"/>
        <v>1</v>
      </c>
      <c r="M627" s="7">
        <f>IF($B627="二本差勝",次鋒分析!$D$14,IF($B627="一本差勝",次鋒分析!$D$15,IF($B627="引き分け",次鋒分析!$D$16,IF($B627="一本差負",次鋒分析!$D$17,次鋒分析!$D$18))))</f>
        <v>0.16000000000000003</v>
      </c>
      <c r="N627" s="1">
        <f t="shared" si="122"/>
        <v>1</v>
      </c>
      <c r="O627" s="1">
        <f t="shared" si="123"/>
        <v>2</v>
      </c>
      <c r="P627" s="7">
        <f>IF($C627="二本差勝",中堅分析!$D$14,IF($C627="一本差勝",中堅分析!$D$15,IF($C627="引き分け",中堅分析!$D$16,IF($C627="一本差負",中堅分析!$D$17,中堅分析!$D$18))))</f>
        <v>0.16000000000000003</v>
      </c>
      <c r="Q627" s="1">
        <f t="shared" si="124"/>
        <v>-1</v>
      </c>
      <c r="R627" s="1">
        <f t="shared" si="125"/>
        <v>-2</v>
      </c>
      <c r="S627" s="7">
        <f>IF($D627="二本差勝",副将分析!$D$14,IF($D627="一本差勝",副将分析!$D$15,IF($D627="引き分け",副将分析!$D$16,IF($D627="一本差負",副将分析!$D$17,副将分析!$D$18))))</f>
        <v>0.26400000000000001</v>
      </c>
      <c r="T627" s="1">
        <f t="shared" si="126"/>
        <v>0</v>
      </c>
      <c r="U627" s="1">
        <f t="shared" si="127"/>
        <v>0</v>
      </c>
      <c r="V627" s="7">
        <f>IF($E627="二本差勝",大将分析!$D$14,IF($E627="一本差勝",大将分析!$D$15,IF($E627="引き分け",大将分析!$D$16,IF($E627="一本差負",大将分析!$D$17,大将分析!$D$18))))</f>
        <v>0.20800000000000002</v>
      </c>
      <c r="W627" s="1">
        <f t="shared" si="128"/>
        <v>1</v>
      </c>
      <c r="X627" s="1">
        <f t="shared" si="129"/>
        <v>1</v>
      </c>
    </row>
    <row r="628" spans="1:24" x14ac:dyDescent="0.15">
      <c r="A628" s="1" t="s">
        <v>40</v>
      </c>
      <c r="B628" s="1" t="s">
        <v>40</v>
      </c>
      <c r="C628" s="1" t="s">
        <v>39</v>
      </c>
      <c r="D628" s="1" t="s">
        <v>22</v>
      </c>
      <c r="E628" s="1" t="s">
        <v>42</v>
      </c>
      <c r="F628" s="19">
        <f t="shared" si="117"/>
        <v>2</v>
      </c>
      <c r="G628" s="19">
        <f t="shared" si="118"/>
        <v>2</v>
      </c>
      <c r="H628" s="20">
        <f t="shared" si="119"/>
        <v>2.9239541760000019E-4</v>
      </c>
      <c r="J628" s="7">
        <f>IF($A628="二本差勝",先鋒分析!$D$14,IF($A628="一本差勝",先鋒分析!$D$15,IF($A628="引き分け",先鋒分析!$D$16,IF($A628="一本差負",先鋒分析!$D$17,先鋒分析!$D$18))))</f>
        <v>0.20800000000000002</v>
      </c>
      <c r="K628" s="19">
        <f t="shared" si="120"/>
        <v>1</v>
      </c>
      <c r="L628" s="19">
        <f t="shared" si="121"/>
        <v>1</v>
      </c>
      <c r="M628" s="7">
        <f>IF($B628="二本差勝",次鋒分析!$D$14,IF($B628="一本差勝",次鋒分析!$D$15,IF($B628="引き分け",次鋒分析!$D$16,IF($B628="一本差負",次鋒分析!$D$17,次鋒分析!$D$18))))</f>
        <v>0.20800000000000002</v>
      </c>
      <c r="N628" s="1">
        <f t="shared" si="122"/>
        <v>1</v>
      </c>
      <c r="O628" s="1">
        <f t="shared" si="123"/>
        <v>1</v>
      </c>
      <c r="P628" s="7">
        <f>IF($C628="二本差勝",中堅分析!$D$14,IF($C628="一本差勝",中堅分析!$D$15,IF($C628="引き分け",中堅分析!$D$16,IF($C628="一本差負",中堅分析!$D$17,中堅分析!$D$18))))</f>
        <v>0.16000000000000003</v>
      </c>
      <c r="Q628" s="1">
        <f t="shared" si="124"/>
        <v>1</v>
      </c>
      <c r="R628" s="1">
        <f t="shared" si="125"/>
        <v>2</v>
      </c>
      <c r="S628" s="7">
        <f>IF($D628="二本差勝",副将分析!$D$14,IF($D628="一本差勝",副将分析!$D$15,IF($D628="引き分け",副将分析!$D$16,IF($D628="一本差負",副将分析!$D$17,副将分析!$D$18))))</f>
        <v>0.26400000000000001</v>
      </c>
      <c r="T628" s="1">
        <f t="shared" si="126"/>
        <v>0</v>
      </c>
      <c r="U628" s="1">
        <f t="shared" si="127"/>
        <v>0</v>
      </c>
      <c r="V628" s="7">
        <f>IF($E628="二本差勝",大将分析!$D$14,IF($E628="一本差勝",大将分析!$D$15,IF($E628="引き分け",大将分析!$D$16,IF($E628="一本差負",大将分析!$D$17,大将分析!$D$18))))</f>
        <v>0.16000000000000003</v>
      </c>
      <c r="W628" s="1">
        <f t="shared" si="128"/>
        <v>-1</v>
      </c>
      <c r="X628" s="1">
        <f t="shared" si="129"/>
        <v>-2</v>
      </c>
    </row>
    <row r="629" spans="1:24" x14ac:dyDescent="0.15">
      <c r="A629" s="1" t="s">
        <v>40</v>
      </c>
      <c r="B629" s="1" t="s">
        <v>40</v>
      </c>
      <c r="C629" s="1" t="s">
        <v>39</v>
      </c>
      <c r="D629" s="1" t="s">
        <v>42</v>
      </c>
      <c r="E629" s="1" t="s">
        <v>22</v>
      </c>
      <c r="F629" s="19">
        <f t="shared" si="117"/>
        <v>2</v>
      </c>
      <c r="G629" s="19">
        <f t="shared" si="118"/>
        <v>2</v>
      </c>
      <c r="H629" s="20">
        <f t="shared" si="119"/>
        <v>2.9239541760000024E-4</v>
      </c>
      <c r="J629" s="7">
        <f>IF($A629="二本差勝",先鋒分析!$D$14,IF($A629="一本差勝",先鋒分析!$D$15,IF($A629="引き分け",先鋒分析!$D$16,IF($A629="一本差負",先鋒分析!$D$17,先鋒分析!$D$18))))</f>
        <v>0.20800000000000002</v>
      </c>
      <c r="K629" s="19">
        <f t="shared" si="120"/>
        <v>1</v>
      </c>
      <c r="L629" s="19">
        <f t="shared" si="121"/>
        <v>1</v>
      </c>
      <c r="M629" s="7">
        <f>IF($B629="二本差勝",次鋒分析!$D$14,IF($B629="一本差勝",次鋒分析!$D$15,IF($B629="引き分け",次鋒分析!$D$16,IF($B629="一本差負",次鋒分析!$D$17,次鋒分析!$D$18))))</f>
        <v>0.20800000000000002</v>
      </c>
      <c r="N629" s="1">
        <f t="shared" si="122"/>
        <v>1</v>
      </c>
      <c r="O629" s="1">
        <f t="shared" si="123"/>
        <v>1</v>
      </c>
      <c r="P629" s="7">
        <f>IF($C629="二本差勝",中堅分析!$D$14,IF($C629="一本差勝",中堅分析!$D$15,IF($C629="引き分け",中堅分析!$D$16,IF($C629="一本差負",中堅分析!$D$17,中堅分析!$D$18))))</f>
        <v>0.16000000000000003</v>
      </c>
      <c r="Q629" s="1">
        <f t="shared" si="124"/>
        <v>1</v>
      </c>
      <c r="R629" s="1">
        <f t="shared" si="125"/>
        <v>2</v>
      </c>
      <c r="S629" s="7">
        <f>IF($D629="二本差勝",副将分析!$D$14,IF($D629="一本差勝",副将分析!$D$15,IF($D629="引き分け",副将分析!$D$16,IF($D629="一本差負",副将分析!$D$17,副将分析!$D$18))))</f>
        <v>0.16000000000000003</v>
      </c>
      <c r="T629" s="1">
        <f t="shared" si="126"/>
        <v>-1</v>
      </c>
      <c r="U629" s="1">
        <f t="shared" si="127"/>
        <v>-2</v>
      </c>
      <c r="V629" s="7">
        <f>IF($E629="二本差勝",大将分析!$D$14,IF($E629="一本差勝",大将分析!$D$15,IF($E629="引き分け",大将分析!$D$16,IF($E629="一本差負",大将分析!$D$17,大将分析!$D$18))))</f>
        <v>0.26400000000000001</v>
      </c>
      <c r="W629" s="1">
        <f t="shared" si="128"/>
        <v>0</v>
      </c>
      <c r="X629" s="1">
        <f t="shared" si="129"/>
        <v>0</v>
      </c>
    </row>
    <row r="630" spans="1:24" x14ac:dyDescent="0.15">
      <c r="A630" s="1" t="s">
        <v>40</v>
      </c>
      <c r="B630" s="1" t="s">
        <v>40</v>
      </c>
      <c r="C630" s="1" t="s">
        <v>40</v>
      </c>
      <c r="D630" s="1" t="s">
        <v>22</v>
      </c>
      <c r="E630" s="1" t="s">
        <v>41</v>
      </c>
      <c r="F630" s="19">
        <f t="shared" si="117"/>
        <v>2</v>
      </c>
      <c r="G630" s="19">
        <f t="shared" si="118"/>
        <v>2</v>
      </c>
      <c r="H630" s="20">
        <f t="shared" si="119"/>
        <v>4.9414825574400022E-4</v>
      </c>
      <c r="J630" s="7">
        <f>IF($A630="二本差勝",先鋒分析!$D$14,IF($A630="一本差勝",先鋒分析!$D$15,IF($A630="引き分け",先鋒分析!$D$16,IF($A630="一本差負",先鋒分析!$D$17,先鋒分析!$D$18))))</f>
        <v>0.20800000000000002</v>
      </c>
      <c r="K630" s="19">
        <f t="shared" si="120"/>
        <v>1</v>
      </c>
      <c r="L630" s="19">
        <f t="shared" si="121"/>
        <v>1</v>
      </c>
      <c r="M630" s="7">
        <f>IF($B630="二本差勝",次鋒分析!$D$14,IF($B630="一本差勝",次鋒分析!$D$15,IF($B630="引き分け",次鋒分析!$D$16,IF($B630="一本差負",次鋒分析!$D$17,次鋒分析!$D$18))))</f>
        <v>0.20800000000000002</v>
      </c>
      <c r="N630" s="1">
        <f t="shared" si="122"/>
        <v>1</v>
      </c>
      <c r="O630" s="1">
        <f t="shared" si="123"/>
        <v>1</v>
      </c>
      <c r="P630" s="7">
        <f>IF($C630="二本差勝",中堅分析!$D$14,IF($C630="一本差勝",中堅分析!$D$15,IF($C630="引き分け",中堅分析!$D$16,IF($C630="一本差負",中堅分析!$D$17,中堅分析!$D$18))))</f>
        <v>0.20800000000000002</v>
      </c>
      <c r="Q630" s="1">
        <f t="shared" si="124"/>
        <v>1</v>
      </c>
      <c r="R630" s="1">
        <f t="shared" si="125"/>
        <v>1</v>
      </c>
      <c r="S630" s="7">
        <f>IF($D630="二本差勝",副将分析!$D$14,IF($D630="一本差勝",副将分析!$D$15,IF($D630="引き分け",副将分析!$D$16,IF($D630="一本差負",副将分析!$D$17,副将分析!$D$18))))</f>
        <v>0.26400000000000001</v>
      </c>
      <c r="T630" s="1">
        <f t="shared" si="126"/>
        <v>0</v>
      </c>
      <c r="U630" s="1">
        <f t="shared" si="127"/>
        <v>0</v>
      </c>
      <c r="V630" s="7">
        <f>IF($E630="二本差勝",大将分析!$D$14,IF($E630="一本差勝",大将分析!$D$15,IF($E630="引き分け",大将分析!$D$16,IF($E630="一本差負",大将分析!$D$17,大将分析!$D$18))))</f>
        <v>0.20800000000000002</v>
      </c>
      <c r="W630" s="1">
        <f t="shared" si="128"/>
        <v>-1</v>
      </c>
      <c r="X630" s="1">
        <f t="shared" si="129"/>
        <v>-1</v>
      </c>
    </row>
    <row r="631" spans="1:24" x14ac:dyDescent="0.15">
      <c r="A631" s="1" t="s">
        <v>40</v>
      </c>
      <c r="B631" s="1" t="s">
        <v>40</v>
      </c>
      <c r="C631" s="1" t="s">
        <v>40</v>
      </c>
      <c r="D631" s="1" t="s">
        <v>41</v>
      </c>
      <c r="E631" s="1" t="s">
        <v>22</v>
      </c>
      <c r="F631" s="19">
        <f t="shared" si="117"/>
        <v>2</v>
      </c>
      <c r="G631" s="19">
        <f t="shared" si="118"/>
        <v>2</v>
      </c>
      <c r="H631" s="20">
        <f t="shared" si="119"/>
        <v>4.9414825574400022E-4</v>
      </c>
      <c r="J631" s="7">
        <f>IF($A631="二本差勝",先鋒分析!$D$14,IF($A631="一本差勝",先鋒分析!$D$15,IF($A631="引き分け",先鋒分析!$D$16,IF($A631="一本差負",先鋒分析!$D$17,先鋒分析!$D$18))))</f>
        <v>0.20800000000000002</v>
      </c>
      <c r="K631" s="19">
        <f t="shared" si="120"/>
        <v>1</v>
      </c>
      <c r="L631" s="19">
        <f t="shared" si="121"/>
        <v>1</v>
      </c>
      <c r="M631" s="7">
        <f>IF($B631="二本差勝",次鋒分析!$D$14,IF($B631="一本差勝",次鋒分析!$D$15,IF($B631="引き分け",次鋒分析!$D$16,IF($B631="一本差負",次鋒分析!$D$17,次鋒分析!$D$18))))</f>
        <v>0.20800000000000002</v>
      </c>
      <c r="N631" s="1">
        <f t="shared" si="122"/>
        <v>1</v>
      </c>
      <c r="O631" s="1">
        <f t="shared" si="123"/>
        <v>1</v>
      </c>
      <c r="P631" s="7">
        <f>IF($C631="二本差勝",中堅分析!$D$14,IF($C631="一本差勝",中堅分析!$D$15,IF($C631="引き分け",中堅分析!$D$16,IF($C631="一本差負",中堅分析!$D$17,中堅分析!$D$18))))</f>
        <v>0.20800000000000002</v>
      </c>
      <c r="Q631" s="1">
        <f t="shared" si="124"/>
        <v>1</v>
      </c>
      <c r="R631" s="1">
        <f t="shared" si="125"/>
        <v>1</v>
      </c>
      <c r="S631" s="7">
        <f>IF($D631="二本差勝",副将分析!$D$14,IF($D631="一本差勝",副将分析!$D$15,IF($D631="引き分け",副将分析!$D$16,IF($D631="一本差負",副将分析!$D$17,副将分析!$D$18))))</f>
        <v>0.20800000000000002</v>
      </c>
      <c r="T631" s="1">
        <f t="shared" si="126"/>
        <v>-1</v>
      </c>
      <c r="U631" s="1">
        <f t="shared" si="127"/>
        <v>-1</v>
      </c>
      <c r="V631" s="7">
        <f>IF($E631="二本差勝",大将分析!$D$14,IF($E631="一本差勝",大将分析!$D$15,IF($E631="引き分け",大将分析!$D$16,IF($E631="一本差負",大将分析!$D$17,大将分析!$D$18))))</f>
        <v>0.26400000000000001</v>
      </c>
      <c r="W631" s="1">
        <f t="shared" si="128"/>
        <v>0</v>
      </c>
      <c r="X631" s="1">
        <f t="shared" si="129"/>
        <v>0</v>
      </c>
    </row>
    <row r="632" spans="1:24" x14ac:dyDescent="0.15">
      <c r="A632" s="1" t="s">
        <v>40</v>
      </c>
      <c r="B632" s="1" t="s">
        <v>40</v>
      </c>
      <c r="C632" s="1" t="s">
        <v>22</v>
      </c>
      <c r="D632" s="1" t="s">
        <v>39</v>
      </c>
      <c r="E632" s="1" t="s">
        <v>42</v>
      </c>
      <c r="F632" s="19">
        <f t="shared" si="117"/>
        <v>2</v>
      </c>
      <c r="G632" s="19">
        <f t="shared" si="118"/>
        <v>2</v>
      </c>
      <c r="H632" s="20">
        <f t="shared" si="119"/>
        <v>2.9239541760000019E-4</v>
      </c>
      <c r="J632" s="7">
        <f>IF($A632="二本差勝",先鋒分析!$D$14,IF($A632="一本差勝",先鋒分析!$D$15,IF($A632="引き分け",先鋒分析!$D$16,IF($A632="一本差負",先鋒分析!$D$17,先鋒分析!$D$18))))</f>
        <v>0.20800000000000002</v>
      </c>
      <c r="K632" s="19">
        <f t="shared" si="120"/>
        <v>1</v>
      </c>
      <c r="L632" s="19">
        <f t="shared" si="121"/>
        <v>1</v>
      </c>
      <c r="M632" s="7">
        <f>IF($B632="二本差勝",次鋒分析!$D$14,IF($B632="一本差勝",次鋒分析!$D$15,IF($B632="引き分け",次鋒分析!$D$16,IF($B632="一本差負",次鋒分析!$D$17,次鋒分析!$D$18))))</f>
        <v>0.20800000000000002</v>
      </c>
      <c r="N632" s="1">
        <f t="shared" si="122"/>
        <v>1</v>
      </c>
      <c r="O632" s="1">
        <f t="shared" si="123"/>
        <v>1</v>
      </c>
      <c r="P632" s="7">
        <f>IF($C632="二本差勝",中堅分析!$D$14,IF($C632="一本差勝",中堅分析!$D$15,IF($C632="引き分け",中堅分析!$D$16,IF($C632="一本差負",中堅分析!$D$17,中堅分析!$D$18))))</f>
        <v>0.26400000000000001</v>
      </c>
      <c r="Q632" s="1">
        <f t="shared" si="124"/>
        <v>0</v>
      </c>
      <c r="R632" s="1">
        <f t="shared" si="125"/>
        <v>0</v>
      </c>
      <c r="S632" s="7">
        <f>IF($D632="二本差勝",副将分析!$D$14,IF($D632="一本差勝",副将分析!$D$15,IF($D632="引き分け",副将分析!$D$16,IF($D632="一本差負",副将分析!$D$17,副将分析!$D$18))))</f>
        <v>0.16000000000000003</v>
      </c>
      <c r="T632" s="1">
        <f t="shared" si="126"/>
        <v>1</v>
      </c>
      <c r="U632" s="1">
        <f t="shared" si="127"/>
        <v>2</v>
      </c>
      <c r="V632" s="7">
        <f>IF($E632="二本差勝",大将分析!$D$14,IF($E632="一本差勝",大将分析!$D$15,IF($E632="引き分け",大将分析!$D$16,IF($E632="一本差負",大将分析!$D$17,大将分析!$D$18))))</f>
        <v>0.16000000000000003</v>
      </c>
      <c r="W632" s="1">
        <f t="shared" si="128"/>
        <v>-1</v>
      </c>
      <c r="X632" s="1">
        <f t="shared" si="129"/>
        <v>-2</v>
      </c>
    </row>
    <row r="633" spans="1:24" x14ac:dyDescent="0.15">
      <c r="A633" s="1" t="s">
        <v>40</v>
      </c>
      <c r="B633" s="1" t="s">
        <v>40</v>
      </c>
      <c r="C633" s="1" t="s">
        <v>22</v>
      </c>
      <c r="D633" s="1" t="s">
        <v>40</v>
      </c>
      <c r="E633" s="1" t="s">
        <v>41</v>
      </c>
      <c r="F633" s="19">
        <f t="shared" si="117"/>
        <v>2</v>
      </c>
      <c r="G633" s="19">
        <f t="shared" si="118"/>
        <v>2</v>
      </c>
      <c r="H633" s="20">
        <f t="shared" si="119"/>
        <v>4.9414825574400033E-4</v>
      </c>
      <c r="J633" s="7">
        <f>IF($A633="二本差勝",先鋒分析!$D$14,IF($A633="一本差勝",先鋒分析!$D$15,IF($A633="引き分け",先鋒分析!$D$16,IF($A633="一本差負",先鋒分析!$D$17,先鋒分析!$D$18))))</f>
        <v>0.20800000000000002</v>
      </c>
      <c r="K633" s="19">
        <f t="shared" si="120"/>
        <v>1</v>
      </c>
      <c r="L633" s="19">
        <f t="shared" si="121"/>
        <v>1</v>
      </c>
      <c r="M633" s="7">
        <f>IF($B633="二本差勝",次鋒分析!$D$14,IF($B633="一本差勝",次鋒分析!$D$15,IF($B633="引き分け",次鋒分析!$D$16,IF($B633="一本差負",次鋒分析!$D$17,次鋒分析!$D$18))))</f>
        <v>0.20800000000000002</v>
      </c>
      <c r="N633" s="1">
        <f t="shared" si="122"/>
        <v>1</v>
      </c>
      <c r="O633" s="1">
        <f t="shared" si="123"/>
        <v>1</v>
      </c>
      <c r="P633" s="7">
        <f>IF($C633="二本差勝",中堅分析!$D$14,IF($C633="一本差勝",中堅分析!$D$15,IF($C633="引き分け",中堅分析!$D$16,IF($C633="一本差負",中堅分析!$D$17,中堅分析!$D$18))))</f>
        <v>0.26400000000000001</v>
      </c>
      <c r="Q633" s="1">
        <f t="shared" si="124"/>
        <v>0</v>
      </c>
      <c r="R633" s="1">
        <f t="shared" si="125"/>
        <v>0</v>
      </c>
      <c r="S633" s="7">
        <f>IF($D633="二本差勝",副将分析!$D$14,IF($D633="一本差勝",副将分析!$D$15,IF($D633="引き分け",副将分析!$D$16,IF($D633="一本差負",副将分析!$D$17,副将分析!$D$18))))</f>
        <v>0.20800000000000002</v>
      </c>
      <c r="T633" s="1">
        <f t="shared" si="126"/>
        <v>1</v>
      </c>
      <c r="U633" s="1">
        <f t="shared" si="127"/>
        <v>1</v>
      </c>
      <c r="V633" s="7">
        <f>IF($E633="二本差勝",大将分析!$D$14,IF($E633="一本差勝",大将分析!$D$15,IF($E633="引き分け",大将分析!$D$16,IF($E633="一本差負",大将分析!$D$17,大将分析!$D$18))))</f>
        <v>0.20800000000000002</v>
      </c>
      <c r="W633" s="1">
        <f t="shared" si="128"/>
        <v>-1</v>
      </c>
      <c r="X633" s="1">
        <f t="shared" si="129"/>
        <v>-1</v>
      </c>
    </row>
    <row r="634" spans="1:24" x14ac:dyDescent="0.15">
      <c r="A634" s="1" t="s">
        <v>40</v>
      </c>
      <c r="B634" s="1" t="s">
        <v>40</v>
      </c>
      <c r="C634" s="1" t="s">
        <v>22</v>
      </c>
      <c r="D634" s="1" t="s">
        <v>22</v>
      </c>
      <c r="E634" s="1" t="s">
        <v>22</v>
      </c>
      <c r="F634" s="19">
        <f t="shared" si="117"/>
        <v>2</v>
      </c>
      <c r="G634" s="19">
        <f t="shared" si="118"/>
        <v>2</v>
      </c>
      <c r="H634" s="20">
        <f t="shared" si="119"/>
        <v>7.9604652441600033E-4</v>
      </c>
      <c r="J634" s="7">
        <f>IF($A634="二本差勝",先鋒分析!$D$14,IF($A634="一本差勝",先鋒分析!$D$15,IF($A634="引き分け",先鋒分析!$D$16,IF($A634="一本差負",先鋒分析!$D$17,先鋒分析!$D$18))))</f>
        <v>0.20800000000000002</v>
      </c>
      <c r="K634" s="19">
        <f t="shared" si="120"/>
        <v>1</v>
      </c>
      <c r="L634" s="19">
        <f t="shared" si="121"/>
        <v>1</v>
      </c>
      <c r="M634" s="7">
        <f>IF($B634="二本差勝",次鋒分析!$D$14,IF($B634="一本差勝",次鋒分析!$D$15,IF($B634="引き分け",次鋒分析!$D$16,IF($B634="一本差負",次鋒分析!$D$17,次鋒分析!$D$18))))</f>
        <v>0.20800000000000002</v>
      </c>
      <c r="N634" s="1">
        <f t="shared" si="122"/>
        <v>1</v>
      </c>
      <c r="O634" s="1">
        <f t="shared" si="123"/>
        <v>1</v>
      </c>
      <c r="P634" s="7">
        <f>IF($C634="二本差勝",中堅分析!$D$14,IF($C634="一本差勝",中堅分析!$D$15,IF($C634="引き分け",中堅分析!$D$16,IF($C634="一本差負",中堅分析!$D$17,中堅分析!$D$18))))</f>
        <v>0.26400000000000001</v>
      </c>
      <c r="Q634" s="1">
        <f t="shared" si="124"/>
        <v>0</v>
      </c>
      <c r="R634" s="1">
        <f t="shared" si="125"/>
        <v>0</v>
      </c>
      <c r="S634" s="7">
        <f>IF($D634="二本差勝",副将分析!$D$14,IF($D634="一本差勝",副将分析!$D$15,IF($D634="引き分け",副将分析!$D$16,IF($D634="一本差負",副将分析!$D$17,副将分析!$D$18))))</f>
        <v>0.26400000000000001</v>
      </c>
      <c r="T634" s="1">
        <f t="shared" si="126"/>
        <v>0</v>
      </c>
      <c r="U634" s="1">
        <f t="shared" si="127"/>
        <v>0</v>
      </c>
      <c r="V634" s="7">
        <f>IF($E634="二本差勝",大将分析!$D$14,IF($E634="一本差勝",大将分析!$D$15,IF($E634="引き分け",大将分析!$D$16,IF($E634="一本差負",大将分析!$D$17,大将分析!$D$18))))</f>
        <v>0.26400000000000001</v>
      </c>
      <c r="W634" s="1">
        <f t="shared" si="128"/>
        <v>0</v>
      </c>
      <c r="X634" s="1">
        <f t="shared" si="129"/>
        <v>0</v>
      </c>
    </row>
    <row r="635" spans="1:24" x14ac:dyDescent="0.15">
      <c r="A635" s="1" t="s">
        <v>40</v>
      </c>
      <c r="B635" s="1" t="s">
        <v>40</v>
      </c>
      <c r="C635" s="1" t="s">
        <v>22</v>
      </c>
      <c r="D635" s="1" t="s">
        <v>41</v>
      </c>
      <c r="E635" s="1" t="s">
        <v>40</v>
      </c>
      <c r="F635" s="19">
        <f t="shared" si="117"/>
        <v>2</v>
      </c>
      <c r="G635" s="19">
        <f t="shared" si="118"/>
        <v>2</v>
      </c>
      <c r="H635" s="20">
        <f t="shared" si="119"/>
        <v>4.9414825574400033E-4</v>
      </c>
      <c r="J635" s="7">
        <f>IF($A635="二本差勝",先鋒分析!$D$14,IF($A635="一本差勝",先鋒分析!$D$15,IF($A635="引き分け",先鋒分析!$D$16,IF($A635="一本差負",先鋒分析!$D$17,先鋒分析!$D$18))))</f>
        <v>0.20800000000000002</v>
      </c>
      <c r="K635" s="19">
        <f t="shared" si="120"/>
        <v>1</v>
      </c>
      <c r="L635" s="19">
        <f t="shared" si="121"/>
        <v>1</v>
      </c>
      <c r="M635" s="7">
        <f>IF($B635="二本差勝",次鋒分析!$D$14,IF($B635="一本差勝",次鋒分析!$D$15,IF($B635="引き分け",次鋒分析!$D$16,IF($B635="一本差負",次鋒分析!$D$17,次鋒分析!$D$18))))</f>
        <v>0.20800000000000002</v>
      </c>
      <c r="N635" s="1">
        <f t="shared" si="122"/>
        <v>1</v>
      </c>
      <c r="O635" s="1">
        <f t="shared" si="123"/>
        <v>1</v>
      </c>
      <c r="P635" s="7">
        <f>IF($C635="二本差勝",中堅分析!$D$14,IF($C635="一本差勝",中堅分析!$D$15,IF($C635="引き分け",中堅分析!$D$16,IF($C635="一本差負",中堅分析!$D$17,中堅分析!$D$18))))</f>
        <v>0.26400000000000001</v>
      </c>
      <c r="Q635" s="1">
        <f t="shared" si="124"/>
        <v>0</v>
      </c>
      <c r="R635" s="1">
        <f t="shared" si="125"/>
        <v>0</v>
      </c>
      <c r="S635" s="7">
        <f>IF($D635="二本差勝",副将分析!$D$14,IF($D635="一本差勝",副将分析!$D$15,IF($D635="引き分け",副将分析!$D$16,IF($D635="一本差負",副将分析!$D$17,副将分析!$D$18))))</f>
        <v>0.20800000000000002</v>
      </c>
      <c r="T635" s="1">
        <f t="shared" si="126"/>
        <v>-1</v>
      </c>
      <c r="U635" s="1">
        <f t="shared" si="127"/>
        <v>-1</v>
      </c>
      <c r="V635" s="7">
        <f>IF($E635="二本差勝",大将分析!$D$14,IF($E635="一本差勝",大将分析!$D$15,IF($E635="引き分け",大将分析!$D$16,IF($E635="一本差負",大将分析!$D$17,大将分析!$D$18))))</f>
        <v>0.20800000000000002</v>
      </c>
      <c r="W635" s="1">
        <f t="shared" si="128"/>
        <v>1</v>
      </c>
      <c r="X635" s="1">
        <f t="shared" si="129"/>
        <v>1</v>
      </c>
    </row>
    <row r="636" spans="1:24" x14ac:dyDescent="0.15">
      <c r="A636" s="1" t="s">
        <v>40</v>
      </c>
      <c r="B636" s="1" t="s">
        <v>40</v>
      </c>
      <c r="C636" s="1" t="s">
        <v>22</v>
      </c>
      <c r="D636" s="1" t="s">
        <v>42</v>
      </c>
      <c r="E636" s="1" t="s">
        <v>39</v>
      </c>
      <c r="F636" s="19">
        <f t="shared" si="117"/>
        <v>2</v>
      </c>
      <c r="G636" s="19">
        <f t="shared" si="118"/>
        <v>2</v>
      </c>
      <c r="H636" s="20">
        <f t="shared" si="119"/>
        <v>2.9239541760000019E-4</v>
      </c>
      <c r="J636" s="7">
        <f>IF($A636="二本差勝",先鋒分析!$D$14,IF($A636="一本差勝",先鋒分析!$D$15,IF($A636="引き分け",先鋒分析!$D$16,IF($A636="一本差負",先鋒分析!$D$17,先鋒分析!$D$18))))</f>
        <v>0.20800000000000002</v>
      </c>
      <c r="K636" s="19">
        <f t="shared" si="120"/>
        <v>1</v>
      </c>
      <c r="L636" s="19">
        <f t="shared" si="121"/>
        <v>1</v>
      </c>
      <c r="M636" s="7">
        <f>IF($B636="二本差勝",次鋒分析!$D$14,IF($B636="一本差勝",次鋒分析!$D$15,IF($B636="引き分け",次鋒分析!$D$16,IF($B636="一本差負",次鋒分析!$D$17,次鋒分析!$D$18))))</f>
        <v>0.20800000000000002</v>
      </c>
      <c r="N636" s="1">
        <f t="shared" si="122"/>
        <v>1</v>
      </c>
      <c r="O636" s="1">
        <f t="shared" si="123"/>
        <v>1</v>
      </c>
      <c r="P636" s="7">
        <f>IF($C636="二本差勝",中堅分析!$D$14,IF($C636="一本差勝",中堅分析!$D$15,IF($C636="引き分け",中堅分析!$D$16,IF($C636="一本差負",中堅分析!$D$17,中堅分析!$D$18))))</f>
        <v>0.26400000000000001</v>
      </c>
      <c r="Q636" s="1">
        <f t="shared" si="124"/>
        <v>0</v>
      </c>
      <c r="R636" s="1">
        <f t="shared" si="125"/>
        <v>0</v>
      </c>
      <c r="S636" s="7">
        <f>IF($D636="二本差勝",副将分析!$D$14,IF($D636="一本差勝",副将分析!$D$15,IF($D636="引き分け",副将分析!$D$16,IF($D636="一本差負",副将分析!$D$17,副将分析!$D$18))))</f>
        <v>0.16000000000000003</v>
      </c>
      <c r="T636" s="1">
        <f t="shared" si="126"/>
        <v>-1</v>
      </c>
      <c r="U636" s="1">
        <f t="shared" si="127"/>
        <v>-2</v>
      </c>
      <c r="V636" s="7">
        <f>IF($E636="二本差勝",大将分析!$D$14,IF($E636="一本差勝",大将分析!$D$15,IF($E636="引き分け",大将分析!$D$16,IF($E636="一本差負",大将分析!$D$17,大将分析!$D$18))))</f>
        <v>0.16000000000000003</v>
      </c>
      <c r="W636" s="1">
        <f t="shared" si="128"/>
        <v>1</v>
      </c>
      <c r="X636" s="1">
        <f t="shared" si="129"/>
        <v>2</v>
      </c>
    </row>
    <row r="637" spans="1:24" x14ac:dyDescent="0.15">
      <c r="A637" s="1" t="s">
        <v>40</v>
      </c>
      <c r="B637" s="1" t="s">
        <v>40</v>
      </c>
      <c r="C637" s="1" t="s">
        <v>41</v>
      </c>
      <c r="D637" s="1" t="s">
        <v>40</v>
      </c>
      <c r="E637" s="1" t="s">
        <v>22</v>
      </c>
      <c r="F637" s="19">
        <f t="shared" si="117"/>
        <v>2</v>
      </c>
      <c r="G637" s="19">
        <f t="shared" si="118"/>
        <v>2</v>
      </c>
      <c r="H637" s="20">
        <f t="shared" si="119"/>
        <v>4.9414825574400022E-4</v>
      </c>
      <c r="J637" s="7">
        <f>IF($A637="二本差勝",先鋒分析!$D$14,IF($A637="一本差勝",先鋒分析!$D$15,IF($A637="引き分け",先鋒分析!$D$16,IF($A637="一本差負",先鋒分析!$D$17,先鋒分析!$D$18))))</f>
        <v>0.20800000000000002</v>
      </c>
      <c r="K637" s="19">
        <f t="shared" si="120"/>
        <v>1</v>
      </c>
      <c r="L637" s="19">
        <f t="shared" si="121"/>
        <v>1</v>
      </c>
      <c r="M637" s="7">
        <f>IF($B637="二本差勝",次鋒分析!$D$14,IF($B637="一本差勝",次鋒分析!$D$15,IF($B637="引き分け",次鋒分析!$D$16,IF($B637="一本差負",次鋒分析!$D$17,次鋒分析!$D$18))))</f>
        <v>0.20800000000000002</v>
      </c>
      <c r="N637" s="1">
        <f t="shared" si="122"/>
        <v>1</v>
      </c>
      <c r="O637" s="1">
        <f t="shared" si="123"/>
        <v>1</v>
      </c>
      <c r="P637" s="7">
        <f>IF($C637="二本差勝",中堅分析!$D$14,IF($C637="一本差勝",中堅分析!$D$15,IF($C637="引き分け",中堅分析!$D$16,IF($C637="一本差負",中堅分析!$D$17,中堅分析!$D$18))))</f>
        <v>0.20800000000000002</v>
      </c>
      <c r="Q637" s="1">
        <f t="shared" si="124"/>
        <v>-1</v>
      </c>
      <c r="R637" s="1">
        <f t="shared" si="125"/>
        <v>-1</v>
      </c>
      <c r="S637" s="7">
        <f>IF($D637="二本差勝",副将分析!$D$14,IF($D637="一本差勝",副将分析!$D$15,IF($D637="引き分け",副将分析!$D$16,IF($D637="一本差負",副将分析!$D$17,副将分析!$D$18))))</f>
        <v>0.20800000000000002</v>
      </c>
      <c r="T637" s="1">
        <f t="shared" si="126"/>
        <v>1</v>
      </c>
      <c r="U637" s="1">
        <f t="shared" si="127"/>
        <v>1</v>
      </c>
      <c r="V637" s="7">
        <f>IF($E637="二本差勝",大将分析!$D$14,IF($E637="一本差勝",大将分析!$D$15,IF($E637="引き分け",大将分析!$D$16,IF($E637="一本差負",大将分析!$D$17,大将分析!$D$18))))</f>
        <v>0.26400000000000001</v>
      </c>
      <c r="W637" s="1">
        <f t="shared" si="128"/>
        <v>0</v>
      </c>
      <c r="X637" s="1">
        <f t="shared" si="129"/>
        <v>0</v>
      </c>
    </row>
    <row r="638" spans="1:24" x14ac:dyDescent="0.15">
      <c r="A638" s="1" t="s">
        <v>40</v>
      </c>
      <c r="B638" s="1" t="s">
        <v>40</v>
      </c>
      <c r="C638" s="1" t="s">
        <v>41</v>
      </c>
      <c r="D638" s="1" t="s">
        <v>22</v>
      </c>
      <c r="E638" s="1" t="s">
        <v>40</v>
      </c>
      <c r="F638" s="19">
        <f t="shared" si="117"/>
        <v>2</v>
      </c>
      <c r="G638" s="19">
        <f t="shared" si="118"/>
        <v>2</v>
      </c>
      <c r="H638" s="20">
        <f t="shared" si="119"/>
        <v>4.9414825574400022E-4</v>
      </c>
      <c r="J638" s="7">
        <f>IF($A638="二本差勝",先鋒分析!$D$14,IF($A638="一本差勝",先鋒分析!$D$15,IF($A638="引き分け",先鋒分析!$D$16,IF($A638="一本差負",先鋒分析!$D$17,先鋒分析!$D$18))))</f>
        <v>0.20800000000000002</v>
      </c>
      <c r="K638" s="19">
        <f t="shared" si="120"/>
        <v>1</v>
      </c>
      <c r="L638" s="19">
        <f t="shared" si="121"/>
        <v>1</v>
      </c>
      <c r="M638" s="7">
        <f>IF($B638="二本差勝",次鋒分析!$D$14,IF($B638="一本差勝",次鋒分析!$D$15,IF($B638="引き分け",次鋒分析!$D$16,IF($B638="一本差負",次鋒分析!$D$17,次鋒分析!$D$18))))</f>
        <v>0.20800000000000002</v>
      </c>
      <c r="N638" s="1">
        <f t="shared" si="122"/>
        <v>1</v>
      </c>
      <c r="O638" s="1">
        <f t="shared" si="123"/>
        <v>1</v>
      </c>
      <c r="P638" s="7">
        <f>IF($C638="二本差勝",中堅分析!$D$14,IF($C638="一本差勝",中堅分析!$D$15,IF($C638="引き分け",中堅分析!$D$16,IF($C638="一本差負",中堅分析!$D$17,中堅分析!$D$18))))</f>
        <v>0.20800000000000002</v>
      </c>
      <c r="Q638" s="1">
        <f t="shared" si="124"/>
        <v>-1</v>
      </c>
      <c r="R638" s="1">
        <f t="shared" si="125"/>
        <v>-1</v>
      </c>
      <c r="S638" s="7">
        <f>IF($D638="二本差勝",副将分析!$D$14,IF($D638="一本差勝",副将分析!$D$15,IF($D638="引き分け",副将分析!$D$16,IF($D638="一本差負",副将分析!$D$17,副将分析!$D$18))))</f>
        <v>0.26400000000000001</v>
      </c>
      <c r="T638" s="1">
        <f t="shared" si="126"/>
        <v>0</v>
      </c>
      <c r="U638" s="1">
        <f t="shared" si="127"/>
        <v>0</v>
      </c>
      <c r="V638" s="7">
        <f>IF($E638="二本差勝",大将分析!$D$14,IF($E638="一本差勝",大将分析!$D$15,IF($E638="引き分け",大将分析!$D$16,IF($E638="一本差負",大将分析!$D$17,大将分析!$D$18))))</f>
        <v>0.20800000000000002</v>
      </c>
      <c r="W638" s="1">
        <f t="shared" si="128"/>
        <v>1</v>
      </c>
      <c r="X638" s="1">
        <f t="shared" si="129"/>
        <v>1</v>
      </c>
    </row>
    <row r="639" spans="1:24" x14ac:dyDescent="0.15">
      <c r="A639" s="1" t="s">
        <v>40</v>
      </c>
      <c r="B639" s="1" t="s">
        <v>40</v>
      </c>
      <c r="C639" s="1" t="s">
        <v>42</v>
      </c>
      <c r="D639" s="1" t="s">
        <v>39</v>
      </c>
      <c r="E639" s="1" t="s">
        <v>22</v>
      </c>
      <c r="F639" s="19">
        <f t="shared" si="117"/>
        <v>2</v>
      </c>
      <c r="G639" s="19">
        <f t="shared" si="118"/>
        <v>2</v>
      </c>
      <c r="H639" s="20">
        <f t="shared" si="119"/>
        <v>2.9239541760000024E-4</v>
      </c>
      <c r="J639" s="7">
        <f>IF($A639="二本差勝",先鋒分析!$D$14,IF($A639="一本差勝",先鋒分析!$D$15,IF($A639="引き分け",先鋒分析!$D$16,IF($A639="一本差負",先鋒分析!$D$17,先鋒分析!$D$18))))</f>
        <v>0.20800000000000002</v>
      </c>
      <c r="K639" s="19">
        <f t="shared" si="120"/>
        <v>1</v>
      </c>
      <c r="L639" s="19">
        <f t="shared" si="121"/>
        <v>1</v>
      </c>
      <c r="M639" s="7">
        <f>IF($B639="二本差勝",次鋒分析!$D$14,IF($B639="一本差勝",次鋒分析!$D$15,IF($B639="引き分け",次鋒分析!$D$16,IF($B639="一本差負",次鋒分析!$D$17,次鋒分析!$D$18))))</f>
        <v>0.20800000000000002</v>
      </c>
      <c r="N639" s="1">
        <f t="shared" si="122"/>
        <v>1</v>
      </c>
      <c r="O639" s="1">
        <f t="shared" si="123"/>
        <v>1</v>
      </c>
      <c r="P639" s="7">
        <f>IF($C639="二本差勝",中堅分析!$D$14,IF($C639="一本差勝",中堅分析!$D$15,IF($C639="引き分け",中堅分析!$D$16,IF($C639="一本差負",中堅分析!$D$17,中堅分析!$D$18))))</f>
        <v>0.16000000000000003</v>
      </c>
      <c r="Q639" s="1">
        <f t="shared" si="124"/>
        <v>-1</v>
      </c>
      <c r="R639" s="1">
        <f t="shared" si="125"/>
        <v>-2</v>
      </c>
      <c r="S639" s="7">
        <f>IF($D639="二本差勝",副将分析!$D$14,IF($D639="一本差勝",副将分析!$D$15,IF($D639="引き分け",副将分析!$D$16,IF($D639="一本差負",副将分析!$D$17,副将分析!$D$18))))</f>
        <v>0.16000000000000003</v>
      </c>
      <c r="T639" s="1">
        <f t="shared" si="126"/>
        <v>1</v>
      </c>
      <c r="U639" s="1">
        <f t="shared" si="127"/>
        <v>2</v>
      </c>
      <c r="V639" s="7">
        <f>IF($E639="二本差勝",大将分析!$D$14,IF($E639="一本差勝",大将分析!$D$15,IF($E639="引き分け",大将分析!$D$16,IF($E639="一本差負",大将分析!$D$17,大将分析!$D$18))))</f>
        <v>0.26400000000000001</v>
      </c>
      <c r="W639" s="1">
        <f t="shared" si="128"/>
        <v>0</v>
      </c>
      <c r="X639" s="1">
        <f t="shared" si="129"/>
        <v>0</v>
      </c>
    </row>
    <row r="640" spans="1:24" x14ac:dyDescent="0.15">
      <c r="A640" s="1" t="s">
        <v>40</v>
      </c>
      <c r="B640" s="1" t="s">
        <v>40</v>
      </c>
      <c r="C640" s="1" t="s">
        <v>42</v>
      </c>
      <c r="D640" s="1" t="s">
        <v>22</v>
      </c>
      <c r="E640" s="1" t="s">
        <v>39</v>
      </c>
      <c r="F640" s="19">
        <f t="shared" si="117"/>
        <v>2</v>
      </c>
      <c r="G640" s="19">
        <f t="shared" si="118"/>
        <v>2</v>
      </c>
      <c r="H640" s="20">
        <f t="shared" si="119"/>
        <v>2.9239541760000019E-4</v>
      </c>
      <c r="J640" s="7">
        <f>IF($A640="二本差勝",先鋒分析!$D$14,IF($A640="一本差勝",先鋒分析!$D$15,IF($A640="引き分け",先鋒分析!$D$16,IF($A640="一本差負",先鋒分析!$D$17,先鋒分析!$D$18))))</f>
        <v>0.20800000000000002</v>
      </c>
      <c r="K640" s="19">
        <f t="shared" si="120"/>
        <v>1</v>
      </c>
      <c r="L640" s="19">
        <f t="shared" si="121"/>
        <v>1</v>
      </c>
      <c r="M640" s="7">
        <f>IF($B640="二本差勝",次鋒分析!$D$14,IF($B640="一本差勝",次鋒分析!$D$15,IF($B640="引き分け",次鋒分析!$D$16,IF($B640="一本差負",次鋒分析!$D$17,次鋒分析!$D$18))))</f>
        <v>0.20800000000000002</v>
      </c>
      <c r="N640" s="1">
        <f t="shared" si="122"/>
        <v>1</v>
      </c>
      <c r="O640" s="1">
        <f t="shared" si="123"/>
        <v>1</v>
      </c>
      <c r="P640" s="7">
        <f>IF($C640="二本差勝",中堅分析!$D$14,IF($C640="一本差勝",中堅分析!$D$15,IF($C640="引き分け",中堅分析!$D$16,IF($C640="一本差負",中堅分析!$D$17,中堅分析!$D$18))))</f>
        <v>0.16000000000000003</v>
      </c>
      <c r="Q640" s="1">
        <f t="shared" si="124"/>
        <v>-1</v>
      </c>
      <c r="R640" s="1">
        <f t="shared" si="125"/>
        <v>-2</v>
      </c>
      <c r="S640" s="7">
        <f>IF($D640="二本差勝",副将分析!$D$14,IF($D640="一本差勝",副将分析!$D$15,IF($D640="引き分け",副将分析!$D$16,IF($D640="一本差負",副将分析!$D$17,副将分析!$D$18))))</f>
        <v>0.26400000000000001</v>
      </c>
      <c r="T640" s="1">
        <f t="shared" si="126"/>
        <v>0</v>
      </c>
      <c r="U640" s="1">
        <f t="shared" si="127"/>
        <v>0</v>
      </c>
      <c r="V640" s="7">
        <f>IF($E640="二本差勝",大将分析!$D$14,IF($E640="一本差勝",大将分析!$D$15,IF($E640="引き分け",大将分析!$D$16,IF($E640="一本差負",大将分析!$D$17,大将分析!$D$18))))</f>
        <v>0.16000000000000003</v>
      </c>
      <c r="W640" s="1">
        <f t="shared" si="128"/>
        <v>1</v>
      </c>
      <c r="X640" s="1">
        <f t="shared" si="129"/>
        <v>2</v>
      </c>
    </row>
    <row r="641" spans="1:24" x14ac:dyDescent="0.15">
      <c r="A641" s="1" t="s">
        <v>40</v>
      </c>
      <c r="B641" s="1" t="s">
        <v>22</v>
      </c>
      <c r="C641" s="1" t="s">
        <v>39</v>
      </c>
      <c r="D641" s="1" t="s">
        <v>40</v>
      </c>
      <c r="E641" s="1" t="s">
        <v>42</v>
      </c>
      <c r="F641" s="19">
        <f t="shared" si="117"/>
        <v>2</v>
      </c>
      <c r="G641" s="19">
        <f t="shared" si="118"/>
        <v>2</v>
      </c>
      <c r="H641" s="20">
        <f t="shared" si="119"/>
        <v>2.9239541760000019E-4</v>
      </c>
      <c r="J641" s="7">
        <f>IF($A641="二本差勝",先鋒分析!$D$14,IF($A641="一本差勝",先鋒分析!$D$15,IF($A641="引き分け",先鋒分析!$D$16,IF($A641="一本差負",先鋒分析!$D$17,先鋒分析!$D$18))))</f>
        <v>0.20800000000000002</v>
      </c>
      <c r="K641" s="19">
        <f t="shared" si="120"/>
        <v>1</v>
      </c>
      <c r="L641" s="19">
        <f t="shared" si="121"/>
        <v>1</v>
      </c>
      <c r="M641" s="7">
        <f>IF($B641="二本差勝",次鋒分析!$D$14,IF($B641="一本差勝",次鋒分析!$D$15,IF($B641="引き分け",次鋒分析!$D$16,IF($B641="一本差負",次鋒分析!$D$17,次鋒分析!$D$18))))</f>
        <v>0.26400000000000001</v>
      </c>
      <c r="N641" s="1">
        <f t="shared" si="122"/>
        <v>0</v>
      </c>
      <c r="O641" s="1">
        <f t="shared" si="123"/>
        <v>0</v>
      </c>
      <c r="P641" s="7">
        <f>IF($C641="二本差勝",中堅分析!$D$14,IF($C641="一本差勝",中堅分析!$D$15,IF($C641="引き分け",中堅分析!$D$16,IF($C641="一本差負",中堅分析!$D$17,中堅分析!$D$18))))</f>
        <v>0.16000000000000003</v>
      </c>
      <c r="Q641" s="1">
        <f t="shared" si="124"/>
        <v>1</v>
      </c>
      <c r="R641" s="1">
        <f t="shared" si="125"/>
        <v>2</v>
      </c>
      <c r="S641" s="7">
        <f>IF($D641="二本差勝",副将分析!$D$14,IF($D641="一本差勝",副将分析!$D$15,IF($D641="引き分け",副将分析!$D$16,IF($D641="一本差負",副将分析!$D$17,副将分析!$D$18))))</f>
        <v>0.20800000000000002</v>
      </c>
      <c r="T641" s="1">
        <f t="shared" si="126"/>
        <v>1</v>
      </c>
      <c r="U641" s="1">
        <f t="shared" si="127"/>
        <v>1</v>
      </c>
      <c r="V641" s="7">
        <f>IF($E641="二本差勝",大将分析!$D$14,IF($E641="一本差勝",大将分析!$D$15,IF($E641="引き分け",大将分析!$D$16,IF($E641="一本差負",大将分析!$D$17,大将分析!$D$18))))</f>
        <v>0.16000000000000003</v>
      </c>
      <c r="W641" s="1">
        <f t="shared" si="128"/>
        <v>-1</v>
      </c>
      <c r="X641" s="1">
        <f t="shared" si="129"/>
        <v>-2</v>
      </c>
    </row>
    <row r="642" spans="1:24" x14ac:dyDescent="0.15">
      <c r="A642" s="1" t="s">
        <v>40</v>
      </c>
      <c r="B642" s="1" t="s">
        <v>22</v>
      </c>
      <c r="C642" s="1" t="s">
        <v>39</v>
      </c>
      <c r="D642" s="1" t="s">
        <v>42</v>
      </c>
      <c r="E642" s="1" t="s">
        <v>40</v>
      </c>
      <c r="F642" s="19">
        <f t="shared" si="117"/>
        <v>2</v>
      </c>
      <c r="G642" s="19">
        <f t="shared" si="118"/>
        <v>2</v>
      </c>
      <c r="H642" s="20">
        <f t="shared" si="119"/>
        <v>2.9239541760000019E-4</v>
      </c>
      <c r="J642" s="7">
        <f>IF($A642="二本差勝",先鋒分析!$D$14,IF($A642="一本差勝",先鋒分析!$D$15,IF($A642="引き分け",先鋒分析!$D$16,IF($A642="一本差負",先鋒分析!$D$17,先鋒分析!$D$18))))</f>
        <v>0.20800000000000002</v>
      </c>
      <c r="K642" s="19">
        <f t="shared" si="120"/>
        <v>1</v>
      </c>
      <c r="L642" s="19">
        <f t="shared" si="121"/>
        <v>1</v>
      </c>
      <c r="M642" s="7">
        <f>IF($B642="二本差勝",次鋒分析!$D$14,IF($B642="一本差勝",次鋒分析!$D$15,IF($B642="引き分け",次鋒分析!$D$16,IF($B642="一本差負",次鋒分析!$D$17,次鋒分析!$D$18))))</f>
        <v>0.26400000000000001</v>
      </c>
      <c r="N642" s="1">
        <f t="shared" si="122"/>
        <v>0</v>
      </c>
      <c r="O642" s="1">
        <f t="shared" si="123"/>
        <v>0</v>
      </c>
      <c r="P642" s="7">
        <f>IF($C642="二本差勝",中堅分析!$D$14,IF($C642="一本差勝",中堅分析!$D$15,IF($C642="引き分け",中堅分析!$D$16,IF($C642="一本差負",中堅分析!$D$17,中堅分析!$D$18))))</f>
        <v>0.16000000000000003</v>
      </c>
      <c r="Q642" s="1">
        <f t="shared" si="124"/>
        <v>1</v>
      </c>
      <c r="R642" s="1">
        <f t="shared" si="125"/>
        <v>2</v>
      </c>
      <c r="S642" s="7">
        <f>IF($D642="二本差勝",副将分析!$D$14,IF($D642="一本差勝",副将分析!$D$15,IF($D642="引き分け",副将分析!$D$16,IF($D642="一本差負",副将分析!$D$17,副将分析!$D$18))))</f>
        <v>0.16000000000000003</v>
      </c>
      <c r="T642" s="1">
        <f t="shared" si="126"/>
        <v>-1</v>
      </c>
      <c r="U642" s="1">
        <f t="shared" si="127"/>
        <v>-2</v>
      </c>
      <c r="V642" s="7">
        <f>IF($E642="二本差勝",大将分析!$D$14,IF($E642="一本差勝",大将分析!$D$15,IF($E642="引き分け",大将分析!$D$16,IF($E642="一本差負",大将分析!$D$17,大将分析!$D$18))))</f>
        <v>0.20800000000000002</v>
      </c>
      <c r="W642" s="1">
        <f t="shared" si="128"/>
        <v>1</v>
      </c>
      <c r="X642" s="1">
        <f t="shared" si="129"/>
        <v>1</v>
      </c>
    </row>
    <row r="643" spans="1:24" x14ac:dyDescent="0.15">
      <c r="A643" s="1" t="s">
        <v>40</v>
      </c>
      <c r="B643" s="1" t="s">
        <v>22</v>
      </c>
      <c r="C643" s="1" t="s">
        <v>40</v>
      </c>
      <c r="D643" s="1" t="s">
        <v>39</v>
      </c>
      <c r="E643" s="1" t="s">
        <v>42</v>
      </c>
      <c r="F643" s="19">
        <f t="shared" si="117"/>
        <v>2</v>
      </c>
      <c r="G643" s="19">
        <f t="shared" si="118"/>
        <v>2</v>
      </c>
      <c r="H643" s="20">
        <f t="shared" si="119"/>
        <v>2.9239541760000019E-4</v>
      </c>
      <c r="J643" s="7">
        <f>IF($A643="二本差勝",先鋒分析!$D$14,IF($A643="一本差勝",先鋒分析!$D$15,IF($A643="引き分け",先鋒分析!$D$16,IF($A643="一本差負",先鋒分析!$D$17,先鋒分析!$D$18))))</f>
        <v>0.20800000000000002</v>
      </c>
      <c r="K643" s="19">
        <f t="shared" si="120"/>
        <v>1</v>
      </c>
      <c r="L643" s="19">
        <f t="shared" si="121"/>
        <v>1</v>
      </c>
      <c r="M643" s="7">
        <f>IF($B643="二本差勝",次鋒分析!$D$14,IF($B643="一本差勝",次鋒分析!$D$15,IF($B643="引き分け",次鋒分析!$D$16,IF($B643="一本差負",次鋒分析!$D$17,次鋒分析!$D$18))))</f>
        <v>0.26400000000000001</v>
      </c>
      <c r="N643" s="1">
        <f t="shared" si="122"/>
        <v>0</v>
      </c>
      <c r="O643" s="1">
        <f t="shared" si="123"/>
        <v>0</v>
      </c>
      <c r="P643" s="7">
        <f>IF($C643="二本差勝",中堅分析!$D$14,IF($C643="一本差勝",中堅分析!$D$15,IF($C643="引き分け",中堅分析!$D$16,IF($C643="一本差負",中堅分析!$D$17,中堅分析!$D$18))))</f>
        <v>0.20800000000000002</v>
      </c>
      <c r="Q643" s="1">
        <f t="shared" si="124"/>
        <v>1</v>
      </c>
      <c r="R643" s="1">
        <f t="shared" si="125"/>
        <v>1</v>
      </c>
      <c r="S643" s="7">
        <f>IF($D643="二本差勝",副将分析!$D$14,IF($D643="一本差勝",副将分析!$D$15,IF($D643="引き分け",副将分析!$D$16,IF($D643="一本差負",副将分析!$D$17,副将分析!$D$18))))</f>
        <v>0.16000000000000003</v>
      </c>
      <c r="T643" s="1">
        <f t="shared" si="126"/>
        <v>1</v>
      </c>
      <c r="U643" s="1">
        <f t="shared" si="127"/>
        <v>2</v>
      </c>
      <c r="V643" s="7">
        <f>IF($E643="二本差勝",大将分析!$D$14,IF($E643="一本差勝",大将分析!$D$15,IF($E643="引き分け",大将分析!$D$16,IF($E643="一本差負",大将分析!$D$17,大将分析!$D$18))))</f>
        <v>0.16000000000000003</v>
      </c>
      <c r="W643" s="1">
        <f t="shared" si="128"/>
        <v>-1</v>
      </c>
      <c r="X643" s="1">
        <f t="shared" si="129"/>
        <v>-2</v>
      </c>
    </row>
    <row r="644" spans="1:24" x14ac:dyDescent="0.15">
      <c r="A644" s="1" t="s">
        <v>40</v>
      </c>
      <c r="B644" s="1" t="s">
        <v>22</v>
      </c>
      <c r="C644" s="1" t="s">
        <v>40</v>
      </c>
      <c r="D644" s="1" t="s">
        <v>40</v>
      </c>
      <c r="E644" s="1" t="s">
        <v>41</v>
      </c>
      <c r="F644" s="19">
        <f t="shared" si="117"/>
        <v>2</v>
      </c>
      <c r="G644" s="19">
        <f t="shared" si="118"/>
        <v>2</v>
      </c>
      <c r="H644" s="20">
        <f t="shared" si="119"/>
        <v>4.9414825574400033E-4</v>
      </c>
      <c r="J644" s="7">
        <f>IF($A644="二本差勝",先鋒分析!$D$14,IF($A644="一本差勝",先鋒分析!$D$15,IF($A644="引き分け",先鋒分析!$D$16,IF($A644="一本差負",先鋒分析!$D$17,先鋒分析!$D$18))))</f>
        <v>0.20800000000000002</v>
      </c>
      <c r="K644" s="19">
        <f t="shared" si="120"/>
        <v>1</v>
      </c>
      <c r="L644" s="19">
        <f t="shared" si="121"/>
        <v>1</v>
      </c>
      <c r="M644" s="7">
        <f>IF($B644="二本差勝",次鋒分析!$D$14,IF($B644="一本差勝",次鋒分析!$D$15,IF($B644="引き分け",次鋒分析!$D$16,IF($B644="一本差負",次鋒分析!$D$17,次鋒分析!$D$18))))</f>
        <v>0.26400000000000001</v>
      </c>
      <c r="N644" s="1">
        <f t="shared" si="122"/>
        <v>0</v>
      </c>
      <c r="O644" s="1">
        <f t="shared" si="123"/>
        <v>0</v>
      </c>
      <c r="P644" s="7">
        <f>IF($C644="二本差勝",中堅分析!$D$14,IF($C644="一本差勝",中堅分析!$D$15,IF($C644="引き分け",中堅分析!$D$16,IF($C644="一本差負",中堅分析!$D$17,中堅分析!$D$18))))</f>
        <v>0.20800000000000002</v>
      </c>
      <c r="Q644" s="1">
        <f t="shared" si="124"/>
        <v>1</v>
      </c>
      <c r="R644" s="1">
        <f t="shared" si="125"/>
        <v>1</v>
      </c>
      <c r="S644" s="7">
        <f>IF($D644="二本差勝",副将分析!$D$14,IF($D644="一本差勝",副将分析!$D$15,IF($D644="引き分け",副将分析!$D$16,IF($D644="一本差負",副将分析!$D$17,副将分析!$D$18))))</f>
        <v>0.20800000000000002</v>
      </c>
      <c r="T644" s="1">
        <f t="shared" si="126"/>
        <v>1</v>
      </c>
      <c r="U644" s="1">
        <f t="shared" si="127"/>
        <v>1</v>
      </c>
      <c r="V644" s="7">
        <f>IF($E644="二本差勝",大将分析!$D$14,IF($E644="一本差勝",大将分析!$D$15,IF($E644="引き分け",大将分析!$D$16,IF($E644="一本差負",大将分析!$D$17,大将分析!$D$18))))</f>
        <v>0.20800000000000002</v>
      </c>
      <c r="W644" s="1">
        <f t="shared" si="128"/>
        <v>-1</v>
      </c>
      <c r="X644" s="1">
        <f t="shared" si="129"/>
        <v>-1</v>
      </c>
    </row>
    <row r="645" spans="1:24" x14ac:dyDescent="0.15">
      <c r="A645" s="1" t="s">
        <v>40</v>
      </c>
      <c r="B645" s="1" t="s">
        <v>22</v>
      </c>
      <c r="C645" s="1" t="s">
        <v>40</v>
      </c>
      <c r="D645" s="1" t="s">
        <v>22</v>
      </c>
      <c r="E645" s="1" t="s">
        <v>22</v>
      </c>
      <c r="F645" s="19">
        <f t="shared" si="117"/>
        <v>2</v>
      </c>
      <c r="G645" s="19">
        <f t="shared" si="118"/>
        <v>2</v>
      </c>
      <c r="H645" s="20">
        <f t="shared" si="119"/>
        <v>7.9604652441600033E-4</v>
      </c>
      <c r="J645" s="7">
        <f>IF($A645="二本差勝",先鋒分析!$D$14,IF($A645="一本差勝",先鋒分析!$D$15,IF($A645="引き分け",先鋒分析!$D$16,IF($A645="一本差負",先鋒分析!$D$17,先鋒分析!$D$18))))</f>
        <v>0.20800000000000002</v>
      </c>
      <c r="K645" s="19">
        <f t="shared" si="120"/>
        <v>1</v>
      </c>
      <c r="L645" s="19">
        <f t="shared" si="121"/>
        <v>1</v>
      </c>
      <c r="M645" s="7">
        <f>IF($B645="二本差勝",次鋒分析!$D$14,IF($B645="一本差勝",次鋒分析!$D$15,IF($B645="引き分け",次鋒分析!$D$16,IF($B645="一本差負",次鋒分析!$D$17,次鋒分析!$D$18))))</f>
        <v>0.26400000000000001</v>
      </c>
      <c r="N645" s="1">
        <f t="shared" si="122"/>
        <v>0</v>
      </c>
      <c r="O645" s="1">
        <f t="shared" si="123"/>
        <v>0</v>
      </c>
      <c r="P645" s="7">
        <f>IF($C645="二本差勝",中堅分析!$D$14,IF($C645="一本差勝",中堅分析!$D$15,IF($C645="引き分け",中堅分析!$D$16,IF($C645="一本差負",中堅分析!$D$17,中堅分析!$D$18))))</f>
        <v>0.20800000000000002</v>
      </c>
      <c r="Q645" s="1">
        <f t="shared" si="124"/>
        <v>1</v>
      </c>
      <c r="R645" s="1">
        <f t="shared" si="125"/>
        <v>1</v>
      </c>
      <c r="S645" s="7">
        <f>IF($D645="二本差勝",副将分析!$D$14,IF($D645="一本差勝",副将分析!$D$15,IF($D645="引き分け",副将分析!$D$16,IF($D645="一本差負",副将分析!$D$17,副将分析!$D$18))))</f>
        <v>0.26400000000000001</v>
      </c>
      <c r="T645" s="1">
        <f t="shared" si="126"/>
        <v>0</v>
      </c>
      <c r="U645" s="1">
        <f t="shared" si="127"/>
        <v>0</v>
      </c>
      <c r="V645" s="7">
        <f>IF($E645="二本差勝",大将分析!$D$14,IF($E645="一本差勝",大将分析!$D$15,IF($E645="引き分け",大将分析!$D$16,IF($E645="一本差負",大将分析!$D$17,大将分析!$D$18))))</f>
        <v>0.26400000000000001</v>
      </c>
      <c r="W645" s="1">
        <f t="shared" si="128"/>
        <v>0</v>
      </c>
      <c r="X645" s="1">
        <f t="shared" si="129"/>
        <v>0</v>
      </c>
    </row>
    <row r="646" spans="1:24" x14ac:dyDescent="0.15">
      <c r="A646" s="1" t="s">
        <v>40</v>
      </c>
      <c r="B646" s="1" t="s">
        <v>22</v>
      </c>
      <c r="C646" s="1" t="s">
        <v>40</v>
      </c>
      <c r="D646" s="1" t="s">
        <v>41</v>
      </c>
      <c r="E646" s="1" t="s">
        <v>40</v>
      </c>
      <c r="F646" s="19">
        <f t="shared" si="117"/>
        <v>2</v>
      </c>
      <c r="G646" s="19">
        <f t="shared" si="118"/>
        <v>2</v>
      </c>
      <c r="H646" s="20">
        <f t="shared" si="119"/>
        <v>4.9414825574400033E-4</v>
      </c>
      <c r="J646" s="7">
        <f>IF($A646="二本差勝",先鋒分析!$D$14,IF($A646="一本差勝",先鋒分析!$D$15,IF($A646="引き分け",先鋒分析!$D$16,IF($A646="一本差負",先鋒分析!$D$17,先鋒分析!$D$18))))</f>
        <v>0.20800000000000002</v>
      </c>
      <c r="K646" s="19">
        <f t="shared" si="120"/>
        <v>1</v>
      </c>
      <c r="L646" s="19">
        <f t="shared" si="121"/>
        <v>1</v>
      </c>
      <c r="M646" s="7">
        <f>IF($B646="二本差勝",次鋒分析!$D$14,IF($B646="一本差勝",次鋒分析!$D$15,IF($B646="引き分け",次鋒分析!$D$16,IF($B646="一本差負",次鋒分析!$D$17,次鋒分析!$D$18))))</f>
        <v>0.26400000000000001</v>
      </c>
      <c r="N646" s="1">
        <f t="shared" si="122"/>
        <v>0</v>
      </c>
      <c r="O646" s="1">
        <f t="shared" si="123"/>
        <v>0</v>
      </c>
      <c r="P646" s="7">
        <f>IF($C646="二本差勝",中堅分析!$D$14,IF($C646="一本差勝",中堅分析!$D$15,IF($C646="引き分け",中堅分析!$D$16,IF($C646="一本差負",中堅分析!$D$17,中堅分析!$D$18))))</f>
        <v>0.20800000000000002</v>
      </c>
      <c r="Q646" s="1">
        <f t="shared" si="124"/>
        <v>1</v>
      </c>
      <c r="R646" s="1">
        <f t="shared" si="125"/>
        <v>1</v>
      </c>
      <c r="S646" s="7">
        <f>IF($D646="二本差勝",副将分析!$D$14,IF($D646="一本差勝",副将分析!$D$15,IF($D646="引き分け",副将分析!$D$16,IF($D646="一本差負",副将分析!$D$17,副将分析!$D$18))))</f>
        <v>0.20800000000000002</v>
      </c>
      <c r="T646" s="1">
        <f t="shared" si="126"/>
        <v>-1</v>
      </c>
      <c r="U646" s="1">
        <f t="shared" si="127"/>
        <v>-1</v>
      </c>
      <c r="V646" s="7">
        <f>IF($E646="二本差勝",大将分析!$D$14,IF($E646="一本差勝",大将分析!$D$15,IF($E646="引き分け",大将分析!$D$16,IF($E646="一本差負",大将分析!$D$17,大将分析!$D$18))))</f>
        <v>0.20800000000000002</v>
      </c>
      <c r="W646" s="1">
        <f t="shared" si="128"/>
        <v>1</v>
      </c>
      <c r="X646" s="1">
        <f t="shared" si="129"/>
        <v>1</v>
      </c>
    </row>
    <row r="647" spans="1:24" x14ac:dyDescent="0.15">
      <c r="A647" s="1" t="s">
        <v>40</v>
      </c>
      <c r="B647" s="1" t="s">
        <v>22</v>
      </c>
      <c r="C647" s="1" t="s">
        <v>40</v>
      </c>
      <c r="D647" s="1" t="s">
        <v>42</v>
      </c>
      <c r="E647" s="1" t="s">
        <v>39</v>
      </c>
      <c r="F647" s="19">
        <f t="shared" si="117"/>
        <v>2</v>
      </c>
      <c r="G647" s="19">
        <f t="shared" si="118"/>
        <v>2</v>
      </c>
      <c r="H647" s="20">
        <f t="shared" si="119"/>
        <v>2.9239541760000019E-4</v>
      </c>
      <c r="J647" s="7">
        <f>IF($A647="二本差勝",先鋒分析!$D$14,IF($A647="一本差勝",先鋒分析!$D$15,IF($A647="引き分け",先鋒分析!$D$16,IF($A647="一本差負",先鋒分析!$D$17,先鋒分析!$D$18))))</f>
        <v>0.20800000000000002</v>
      </c>
      <c r="K647" s="19">
        <f t="shared" si="120"/>
        <v>1</v>
      </c>
      <c r="L647" s="19">
        <f t="shared" si="121"/>
        <v>1</v>
      </c>
      <c r="M647" s="7">
        <f>IF($B647="二本差勝",次鋒分析!$D$14,IF($B647="一本差勝",次鋒分析!$D$15,IF($B647="引き分け",次鋒分析!$D$16,IF($B647="一本差負",次鋒分析!$D$17,次鋒分析!$D$18))))</f>
        <v>0.26400000000000001</v>
      </c>
      <c r="N647" s="1">
        <f t="shared" si="122"/>
        <v>0</v>
      </c>
      <c r="O647" s="1">
        <f t="shared" si="123"/>
        <v>0</v>
      </c>
      <c r="P647" s="7">
        <f>IF($C647="二本差勝",中堅分析!$D$14,IF($C647="一本差勝",中堅分析!$D$15,IF($C647="引き分け",中堅分析!$D$16,IF($C647="一本差負",中堅分析!$D$17,中堅分析!$D$18))))</f>
        <v>0.20800000000000002</v>
      </c>
      <c r="Q647" s="1">
        <f t="shared" si="124"/>
        <v>1</v>
      </c>
      <c r="R647" s="1">
        <f t="shared" si="125"/>
        <v>1</v>
      </c>
      <c r="S647" s="7">
        <f>IF($D647="二本差勝",副将分析!$D$14,IF($D647="一本差勝",副将分析!$D$15,IF($D647="引き分け",副将分析!$D$16,IF($D647="一本差負",副将分析!$D$17,副将分析!$D$18))))</f>
        <v>0.16000000000000003</v>
      </c>
      <c r="T647" s="1">
        <f t="shared" si="126"/>
        <v>-1</v>
      </c>
      <c r="U647" s="1">
        <f t="shared" si="127"/>
        <v>-2</v>
      </c>
      <c r="V647" s="7">
        <f>IF($E647="二本差勝",大将分析!$D$14,IF($E647="一本差勝",大将分析!$D$15,IF($E647="引き分け",大将分析!$D$16,IF($E647="一本差負",大将分析!$D$17,大将分析!$D$18))))</f>
        <v>0.16000000000000003</v>
      </c>
      <c r="W647" s="1">
        <f t="shared" si="128"/>
        <v>1</v>
      </c>
      <c r="X647" s="1">
        <f t="shared" si="129"/>
        <v>2</v>
      </c>
    </row>
    <row r="648" spans="1:24" x14ac:dyDescent="0.15">
      <c r="A648" s="1" t="s">
        <v>40</v>
      </c>
      <c r="B648" s="1" t="s">
        <v>22</v>
      </c>
      <c r="C648" s="1" t="s">
        <v>22</v>
      </c>
      <c r="D648" s="1" t="s">
        <v>40</v>
      </c>
      <c r="E648" s="1" t="s">
        <v>22</v>
      </c>
      <c r="F648" s="19">
        <f t="shared" ref="F648:F711" si="130">K648+N648+Q648+T648+W648</f>
        <v>2</v>
      </c>
      <c r="G648" s="19">
        <f t="shared" ref="G648:G711" si="131">L648+O648+R648+U648+X648</f>
        <v>2</v>
      </c>
      <c r="H648" s="20">
        <f t="shared" ref="H648:H711" si="132">J648*M648*P648*S648*V648</f>
        <v>7.9604652441600022E-4</v>
      </c>
      <c r="J648" s="7">
        <f>IF($A648="二本差勝",先鋒分析!$D$14,IF($A648="一本差勝",先鋒分析!$D$15,IF($A648="引き分け",先鋒分析!$D$16,IF($A648="一本差負",先鋒分析!$D$17,先鋒分析!$D$18))))</f>
        <v>0.20800000000000002</v>
      </c>
      <c r="K648" s="19">
        <f t="shared" ref="K648:K711" si="133">IF($A648="二本差勝",1,IF($A648="一本差勝",1,IF($A648="引き分け",0,-1)))</f>
        <v>1</v>
      </c>
      <c r="L648" s="19">
        <f t="shared" ref="L648:L711" si="134">IF($A648="二本差勝",2,IF($A648="一本差勝",1,IF($A648="引き分け",0,IF($A648="一本差負",-1,-2))))</f>
        <v>1</v>
      </c>
      <c r="M648" s="7">
        <f>IF($B648="二本差勝",次鋒分析!$D$14,IF($B648="一本差勝",次鋒分析!$D$15,IF($B648="引き分け",次鋒分析!$D$16,IF($B648="一本差負",次鋒分析!$D$17,次鋒分析!$D$18))))</f>
        <v>0.26400000000000001</v>
      </c>
      <c r="N648" s="1">
        <f t="shared" ref="N648:N711" si="135">IF($B648="二本差勝",1,IF($B648="一本差勝",1,IF($B648="引き分け",0,-1)))</f>
        <v>0</v>
      </c>
      <c r="O648" s="1">
        <f t="shared" ref="O648:O711" si="136">IF($B648="二本差勝",2,IF($B648="一本差勝",1,IF($B648="引き分け",0,IF($B648="一本差負",-1,-2))))</f>
        <v>0</v>
      </c>
      <c r="P648" s="7">
        <f>IF($C648="二本差勝",中堅分析!$D$14,IF($C648="一本差勝",中堅分析!$D$15,IF($C648="引き分け",中堅分析!$D$16,IF($C648="一本差負",中堅分析!$D$17,中堅分析!$D$18))))</f>
        <v>0.26400000000000001</v>
      </c>
      <c r="Q648" s="1">
        <f t="shared" ref="Q648:Q711" si="137">IF($C648="二本差勝",1,IF($C648="一本差勝",1,IF($C648="引き分け",0,-1)))</f>
        <v>0</v>
      </c>
      <c r="R648" s="1">
        <f t="shared" ref="R648:R711" si="138">IF($C648="二本差勝",2,IF($C648="一本差勝",1,IF($C648="引き分け",0,IF($C648="一本差負",-1,-2))))</f>
        <v>0</v>
      </c>
      <c r="S648" s="7">
        <f>IF($D648="二本差勝",副将分析!$D$14,IF($D648="一本差勝",副将分析!$D$15,IF($D648="引き分け",副将分析!$D$16,IF($D648="一本差負",副将分析!$D$17,副将分析!$D$18))))</f>
        <v>0.20800000000000002</v>
      </c>
      <c r="T648" s="1">
        <f t="shared" ref="T648:T711" si="139">IF($D648="二本差勝",1,IF($D648="一本差勝",1,IF($D648="引き分け",0,-1)))</f>
        <v>1</v>
      </c>
      <c r="U648" s="1">
        <f t="shared" ref="U648:U711" si="140">IF($D648="二本差勝",2,IF($D648="一本差勝",1,IF($D648="引き分け",0,IF($D648="一本差負",-1,-2))))</f>
        <v>1</v>
      </c>
      <c r="V648" s="7">
        <f>IF($E648="二本差勝",大将分析!$D$14,IF($E648="一本差勝",大将分析!$D$15,IF($E648="引き分け",大将分析!$D$16,IF($E648="一本差負",大将分析!$D$17,大将分析!$D$18))))</f>
        <v>0.26400000000000001</v>
      </c>
      <c r="W648" s="1">
        <f t="shared" ref="W648:W711" si="141">IF($E648="二本差勝",1,IF($E648="一本差勝",1,IF($E648="引き分け",0,-1)))</f>
        <v>0</v>
      </c>
      <c r="X648" s="1">
        <f t="shared" ref="X648:X711" si="142">IF($E648="二本差勝",2,IF($E648="一本差勝",1,IF($E648="引き分け",0,IF($E648="一本差負",-1,-2))))</f>
        <v>0</v>
      </c>
    </row>
    <row r="649" spans="1:24" x14ac:dyDescent="0.15">
      <c r="A649" s="1" t="s">
        <v>40</v>
      </c>
      <c r="B649" s="1" t="s">
        <v>22</v>
      </c>
      <c r="C649" s="1" t="s">
        <v>22</v>
      </c>
      <c r="D649" s="1" t="s">
        <v>22</v>
      </c>
      <c r="E649" s="1" t="s">
        <v>40</v>
      </c>
      <c r="F649" s="19">
        <f t="shared" si="130"/>
        <v>2</v>
      </c>
      <c r="G649" s="19">
        <f t="shared" si="131"/>
        <v>2</v>
      </c>
      <c r="H649" s="20">
        <f t="shared" si="132"/>
        <v>7.9604652441600033E-4</v>
      </c>
      <c r="J649" s="7">
        <f>IF($A649="二本差勝",先鋒分析!$D$14,IF($A649="一本差勝",先鋒分析!$D$15,IF($A649="引き分け",先鋒分析!$D$16,IF($A649="一本差負",先鋒分析!$D$17,先鋒分析!$D$18))))</f>
        <v>0.20800000000000002</v>
      </c>
      <c r="K649" s="19">
        <f t="shared" si="133"/>
        <v>1</v>
      </c>
      <c r="L649" s="19">
        <f t="shared" si="134"/>
        <v>1</v>
      </c>
      <c r="M649" s="7">
        <f>IF($B649="二本差勝",次鋒分析!$D$14,IF($B649="一本差勝",次鋒分析!$D$15,IF($B649="引き分け",次鋒分析!$D$16,IF($B649="一本差負",次鋒分析!$D$17,次鋒分析!$D$18))))</f>
        <v>0.26400000000000001</v>
      </c>
      <c r="N649" s="1">
        <f t="shared" si="135"/>
        <v>0</v>
      </c>
      <c r="O649" s="1">
        <f t="shared" si="136"/>
        <v>0</v>
      </c>
      <c r="P649" s="7">
        <f>IF($C649="二本差勝",中堅分析!$D$14,IF($C649="一本差勝",中堅分析!$D$15,IF($C649="引き分け",中堅分析!$D$16,IF($C649="一本差負",中堅分析!$D$17,中堅分析!$D$18))))</f>
        <v>0.26400000000000001</v>
      </c>
      <c r="Q649" s="1">
        <f t="shared" si="137"/>
        <v>0</v>
      </c>
      <c r="R649" s="1">
        <f t="shared" si="138"/>
        <v>0</v>
      </c>
      <c r="S649" s="7">
        <f>IF($D649="二本差勝",副将分析!$D$14,IF($D649="一本差勝",副将分析!$D$15,IF($D649="引き分け",副将分析!$D$16,IF($D649="一本差負",副将分析!$D$17,副将分析!$D$18))))</f>
        <v>0.26400000000000001</v>
      </c>
      <c r="T649" s="1">
        <f t="shared" si="139"/>
        <v>0</v>
      </c>
      <c r="U649" s="1">
        <f t="shared" si="140"/>
        <v>0</v>
      </c>
      <c r="V649" s="7">
        <f>IF($E649="二本差勝",大将分析!$D$14,IF($E649="一本差勝",大将分析!$D$15,IF($E649="引き分け",大将分析!$D$16,IF($E649="一本差負",大将分析!$D$17,大将分析!$D$18))))</f>
        <v>0.20800000000000002</v>
      </c>
      <c r="W649" s="1">
        <f t="shared" si="141"/>
        <v>1</v>
      </c>
      <c r="X649" s="1">
        <f t="shared" si="142"/>
        <v>1</v>
      </c>
    </row>
    <row r="650" spans="1:24" x14ac:dyDescent="0.15">
      <c r="A650" s="1" t="s">
        <v>40</v>
      </c>
      <c r="B650" s="1" t="s">
        <v>22</v>
      </c>
      <c r="C650" s="1" t="s">
        <v>41</v>
      </c>
      <c r="D650" s="1" t="s">
        <v>40</v>
      </c>
      <c r="E650" s="1" t="s">
        <v>40</v>
      </c>
      <c r="F650" s="19">
        <f t="shared" si="130"/>
        <v>2</v>
      </c>
      <c r="G650" s="19">
        <f t="shared" si="131"/>
        <v>2</v>
      </c>
      <c r="H650" s="20">
        <f t="shared" si="132"/>
        <v>4.9414825574400033E-4</v>
      </c>
      <c r="J650" s="7">
        <f>IF($A650="二本差勝",先鋒分析!$D$14,IF($A650="一本差勝",先鋒分析!$D$15,IF($A650="引き分け",先鋒分析!$D$16,IF($A650="一本差負",先鋒分析!$D$17,先鋒分析!$D$18))))</f>
        <v>0.20800000000000002</v>
      </c>
      <c r="K650" s="19">
        <f t="shared" si="133"/>
        <v>1</v>
      </c>
      <c r="L650" s="19">
        <f t="shared" si="134"/>
        <v>1</v>
      </c>
      <c r="M650" s="7">
        <f>IF($B650="二本差勝",次鋒分析!$D$14,IF($B650="一本差勝",次鋒分析!$D$15,IF($B650="引き分け",次鋒分析!$D$16,IF($B650="一本差負",次鋒分析!$D$17,次鋒分析!$D$18))))</f>
        <v>0.26400000000000001</v>
      </c>
      <c r="N650" s="1">
        <f t="shared" si="135"/>
        <v>0</v>
      </c>
      <c r="O650" s="1">
        <f t="shared" si="136"/>
        <v>0</v>
      </c>
      <c r="P650" s="7">
        <f>IF($C650="二本差勝",中堅分析!$D$14,IF($C650="一本差勝",中堅分析!$D$15,IF($C650="引き分け",中堅分析!$D$16,IF($C650="一本差負",中堅分析!$D$17,中堅分析!$D$18))))</f>
        <v>0.20800000000000002</v>
      </c>
      <c r="Q650" s="1">
        <f t="shared" si="137"/>
        <v>-1</v>
      </c>
      <c r="R650" s="1">
        <f t="shared" si="138"/>
        <v>-1</v>
      </c>
      <c r="S650" s="7">
        <f>IF($D650="二本差勝",副将分析!$D$14,IF($D650="一本差勝",副将分析!$D$15,IF($D650="引き分け",副将分析!$D$16,IF($D650="一本差負",副将分析!$D$17,副将分析!$D$18))))</f>
        <v>0.20800000000000002</v>
      </c>
      <c r="T650" s="1">
        <f t="shared" si="139"/>
        <v>1</v>
      </c>
      <c r="U650" s="1">
        <f t="shared" si="140"/>
        <v>1</v>
      </c>
      <c r="V650" s="7">
        <f>IF($E650="二本差勝",大将分析!$D$14,IF($E650="一本差勝",大将分析!$D$15,IF($E650="引き分け",大将分析!$D$16,IF($E650="一本差負",大将分析!$D$17,大将分析!$D$18))))</f>
        <v>0.20800000000000002</v>
      </c>
      <c r="W650" s="1">
        <f t="shared" si="141"/>
        <v>1</v>
      </c>
      <c r="X650" s="1">
        <f t="shared" si="142"/>
        <v>1</v>
      </c>
    </row>
    <row r="651" spans="1:24" x14ac:dyDescent="0.15">
      <c r="A651" s="1" t="s">
        <v>40</v>
      </c>
      <c r="B651" s="1" t="s">
        <v>22</v>
      </c>
      <c r="C651" s="1" t="s">
        <v>42</v>
      </c>
      <c r="D651" s="1" t="s">
        <v>39</v>
      </c>
      <c r="E651" s="1" t="s">
        <v>40</v>
      </c>
      <c r="F651" s="19">
        <f t="shared" si="130"/>
        <v>2</v>
      </c>
      <c r="G651" s="19">
        <f t="shared" si="131"/>
        <v>2</v>
      </c>
      <c r="H651" s="20">
        <f t="shared" si="132"/>
        <v>2.9239541760000019E-4</v>
      </c>
      <c r="J651" s="7">
        <f>IF($A651="二本差勝",先鋒分析!$D$14,IF($A651="一本差勝",先鋒分析!$D$15,IF($A651="引き分け",先鋒分析!$D$16,IF($A651="一本差負",先鋒分析!$D$17,先鋒分析!$D$18))))</f>
        <v>0.20800000000000002</v>
      </c>
      <c r="K651" s="19">
        <f t="shared" si="133"/>
        <v>1</v>
      </c>
      <c r="L651" s="19">
        <f t="shared" si="134"/>
        <v>1</v>
      </c>
      <c r="M651" s="7">
        <f>IF($B651="二本差勝",次鋒分析!$D$14,IF($B651="一本差勝",次鋒分析!$D$15,IF($B651="引き分け",次鋒分析!$D$16,IF($B651="一本差負",次鋒分析!$D$17,次鋒分析!$D$18))))</f>
        <v>0.26400000000000001</v>
      </c>
      <c r="N651" s="1">
        <f t="shared" si="135"/>
        <v>0</v>
      </c>
      <c r="O651" s="1">
        <f t="shared" si="136"/>
        <v>0</v>
      </c>
      <c r="P651" s="7">
        <f>IF($C651="二本差勝",中堅分析!$D$14,IF($C651="一本差勝",中堅分析!$D$15,IF($C651="引き分け",中堅分析!$D$16,IF($C651="一本差負",中堅分析!$D$17,中堅分析!$D$18))))</f>
        <v>0.16000000000000003</v>
      </c>
      <c r="Q651" s="1">
        <f t="shared" si="137"/>
        <v>-1</v>
      </c>
      <c r="R651" s="1">
        <f t="shared" si="138"/>
        <v>-2</v>
      </c>
      <c r="S651" s="7">
        <f>IF($D651="二本差勝",副将分析!$D$14,IF($D651="一本差勝",副将分析!$D$15,IF($D651="引き分け",副将分析!$D$16,IF($D651="一本差負",副将分析!$D$17,副将分析!$D$18))))</f>
        <v>0.16000000000000003</v>
      </c>
      <c r="T651" s="1">
        <f t="shared" si="139"/>
        <v>1</v>
      </c>
      <c r="U651" s="1">
        <f t="shared" si="140"/>
        <v>2</v>
      </c>
      <c r="V651" s="7">
        <f>IF($E651="二本差勝",大将分析!$D$14,IF($E651="一本差勝",大将分析!$D$15,IF($E651="引き分け",大将分析!$D$16,IF($E651="一本差負",大将分析!$D$17,大将分析!$D$18))))</f>
        <v>0.20800000000000002</v>
      </c>
      <c r="W651" s="1">
        <f t="shared" si="141"/>
        <v>1</v>
      </c>
      <c r="X651" s="1">
        <f t="shared" si="142"/>
        <v>1</v>
      </c>
    </row>
    <row r="652" spans="1:24" x14ac:dyDescent="0.15">
      <c r="A652" s="1" t="s">
        <v>40</v>
      </c>
      <c r="B652" s="1" t="s">
        <v>22</v>
      </c>
      <c r="C652" s="1" t="s">
        <v>42</v>
      </c>
      <c r="D652" s="1" t="s">
        <v>40</v>
      </c>
      <c r="E652" s="1" t="s">
        <v>39</v>
      </c>
      <c r="F652" s="19">
        <f t="shared" si="130"/>
        <v>2</v>
      </c>
      <c r="G652" s="19">
        <f t="shared" si="131"/>
        <v>2</v>
      </c>
      <c r="H652" s="20">
        <f t="shared" si="132"/>
        <v>2.9239541760000019E-4</v>
      </c>
      <c r="J652" s="7">
        <f>IF($A652="二本差勝",先鋒分析!$D$14,IF($A652="一本差勝",先鋒分析!$D$15,IF($A652="引き分け",先鋒分析!$D$16,IF($A652="一本差負",先鋒分析!$D$17,先鋒分析!$D$18))))</f>
        <v>0.20800000000000002</v>
      </c>
      <c r="K652" s="19">
        <f t="shared" si="133"/>
        <v>1</v>
      </c>
      <c r="L652" s="19">
        <f t="shared" si="134"/>
        <v>1</v>
      </c>
      <c r="M652" s="7">
        <f>IF($B652="二本差勝",次鋒分析!$D$14,IF($B652="一本差勝",次鋒分析!$D$15,IF($B652="引き分け",次鋒分析!$D$16,IF($B652="一本差負",次鋒分析!$D$17,次鋒分析!$D$18))))</f>
        <v>0.26400000000000001</v>
      </c>
      <c r="N652" s="1">
        <f t="shared" si="135"/>
        <v>0</v>
      </c>
      <c r="O652" s="1">
        <f t="shared" si="136"/>
        <v>0</v>
      </c>
      <c r="P652" s="7">
        <f>IF($C652="二本差勝",中堅分析!$D$14,IF($C652="一本差勝",中堅分析!$D$15,IF($C652="引き分け",中堅分析!$D$16,IF($C652="一本差負",中堅分析!$D$17,中堅分析!$D$18))))</f>
        <v>0.16000000000000003</v>
      </c>
      <c r="Q652" s="1">
        <f t="shared" si="137"/>
        <v>-1</v>
      </c>
      <c r="R652" s="1">
        <f t="shared" si="138"/>
        <v>-2</v>
      </c>
      <c r="S652" s="7">
        <f>IF($D652="二本差勝",副将分析!$D$14,IF($D652="一本差勝",副将分析!$D$15,IF($D652="引き分け",副将分析!$D$16,IF($D652="一本差負",副将分析!$D$17,副将分析!$D$18))))</f>
        <v>0.20800000000000002</v>
      </c>
      <c r="T652" s="1">
        <f t="shared" si="139"/>
        <v>1</v>
      </c>
      <c r="U652" s="1">
        <f t="shared" si="140"/>
        <v>1</v>
      </c>
      <c r="V652" s="7">
        <f>IF($E652="二本差勝",大将分析!$D$14,IF($E652="一本差勝",大将分析!$D$15,IF($E652="引き分け",大将分析!$D$16,IF($E652="一本差負",大将分析!$D$17,大将分析!$D$18))))</f>
        <v>0.16000000000000003</v>
      </c>
      <c r="W652" s="1">
        <f t="shared" si="141"/>
        <v>1</v>
      </c>
      <c r="X652" s="1">
        <f t="shared" si="142"/>
        <v>2</v>
      </c>
    </row>
    <row r="653" spans="1:24" x14ac:dyDescent="0.15">
      <c r="A653" s="1" t="s">
        <v>40</v>
      </c>
      <c r="B653" s="1" t="s">
        <v>41</v>
      </c>
      <c r="C653" s="1" t="s">
        <v>40</v>
      </c>
      <c r="D653" s="1" t="s">
        <v>40</v>
      </c>
      <c r="E653" s="1" t="s">
        <v>22</v>
      </c>
      <c r="F653" s="19">
        <f t="shared" si="130"/>
        <v>2</v>
      </c>
      <c r="G653" s="19">
        <f t="shared" si="131"/>
        <v>2</v>
      </c>
      <c r="H653" s="20">
        <f t="shared" si="132"/>
        <v>4.9414825574400022E-4</v>
      </c>
      <c r="J653" s="7">
        <f>IF($A653="二本差勝",先鋒分析!$D$14,IF($A653="一本差勝",先鋒分析!$D$15,IF($A653="引き分け",先鋒分析!$D$16,IF($A653="一本差負",先鋒分析!$D$17,先鋒分析!$D$18))))</f>
        <v>0.20800000000000002</v>
      </c>
      <c r="K653" s="19">
        <f t="shared" si="133"/>
        <v>1</v>
      </c>
      <c r="L653" s="19">
        <f t="shared" si="134"/>
        <v>1</v>
      </c>
      <c r="M653" s="7">
        <f>IF($B653="二本差勝",次鋒分析!$D$14,IF($B653="一本差勝",次鋒分析!$D$15,IF($B653="引き分け",次鋒分析!$D$16,IF($B653="一本差負",次鋒分析!$D$17,次鋒分析!$D$18))))</f>
        <v>0.20800000000000002</v>
      </c>
      <c r="N653" s="1">
        <f t="shared" si="135"/>
        <v>-1</v>
      </c>
      <c r="O653" s="1">
        <f t="shared" si="136"/>
        <v>-1</v>
      </c>
      <c r="P653" s="7">
        <f>IF($C653="二本差勝",中堅分析!$D$14,IF($C653="一本差勝",中堅分析!$D$15,IF($C653="引き分け",中堅分析!$D$16,IF($C653="一本差負",中堅分析!$D$17,中堅分析!$D$18))))</f>
        <v>0.20800000000000002</v>
      </c>
      <c r="Q653" s="1">
        <f t="shared" si="137"/>
        <v>1</v>
      </c>
      <c r="R653" s="1">
        <f t="shared" si="138"/>
        <v>1</v>
      </c>
      <c r="S653" s="7">
        <f>IF($D653="二本差勝",副将分析!$D$14,IF($D653="一本差勝",副将分析!$D$15,IF($D653="引き分け",副将分析!$D$16,IF($D653="一本差負",副将分析!$D$17,副将分析!$D$18))))</f>
        <v>0.20800000000000002</v>
      </c>
      <c r="T653" s="1">
        <f t="shared" si="139"/>
        <v>1</v>
      </c>
      <c r="U653" s="1">
        <f t="shared" si="140"/>
        <v>1</v>
      </c>
      <c r="V653" s="7">
        <f>IF($E653="二本差勝",大将分析!$D$14,IF($E653="一本差勝",大将分析!$D$15,IF($E653="引き分け",大将分析!$D$16,IF($E653="一本差負",大将分析!$D$17,大将分析!$D$18))))</f>
        <v>0.26400000000000001</v>
      </c>
      <c r="W653" s="1">
        <f t="shared" si="141"/>
        <v>0</v>
      </c>
      <c r="X653" s="1">
        <f t="shared" si="142"/>
        <v>0</v>
      </c>
    </row>
    <row r="654" spans="1:24" x14ac:dyDescent="0.15">
      <c r="A654" s="1" t="s">
        <v>40</v>
      </c>
      <c r="B654" s="1" t="s">
        <v>41</v>
      </c>
      <c r="C654" s="1" t="s">
        <v>40</v>
      </c>
      <c r="D654" s="1" t="s">
        <v>22</v>
      </c>
      <c r="E654" s="1" t="s">
        <v>40</v>
      </c>
      <c r="F654" s="19">
        <f t="shared" si="130"/>
        <v>2</v>
      </c>
      <c r="G654" s="19">
        <f t="shared" si="131"/>
        <v>2</v>
      </c>
      <c r="H654" s="20">
        <f t="shared" si="132"/>
        <v>4.9414825574400022E-4</v>
      </c>
      <c r="J654" s="7">
        <f>IF($A654="二本差勝",先鋒分析!$D$14,IF($A654="一本差勝",先鋒分析!$D$15,IF($A654="引き分け",先鋒分析!$D$16,IF($A654="一本差負",先鋒分析!$D$17,先鋒分析!$D$18))))</f>
        <v>0.20800000000000002</v>
      </c>
      <c r="K654" s="19">
        <f t="shared" si="133"/>
        <v>1</v>
      </c>
      <c r="L654" s="19">
        <f t="shared" si="134"/>
        <v>1</v>
      </c>
      <c r="M654" s="7">
        <f>IF($B654="二本差勝",次鋒分析!$D$14,IF($B654="一本差勝",次鋒分析!$D$15,IF($B654="引き分け",次鋒分析!$D$16,IF($B654="一本差負",次鋒分析!$D$17,次鋒分析!$D$18))))</f>
        <v>0.20800000000000002</v>
      </c>
      <c r="N654" s="1">
        <f t="shared" si="135"/>
        <v>-1</v>
      </c>
      <c r="O654" s="1">
        <f t="shared" si="136"/>
        <v>-1</v>
      </c>
      <c r="P654" s="7">
        <f>IF($C654="二本差勝",中堅分析!$D$14,IF($C654="一本差勝",中堅分析!$D$15,IF($C654="引き分け",中堅分析!$D$16,IF($C654="一本差負",中堅分析!$D$17,中堅分析!$D$18))))</f>
        <v>0.20800000000000002</v>
      </c>
      <c r="Q654" s="1">
        <f t="shared" si="137"/>
        <v>1</v>
      </c>
      <c r="R654" s="1">
        <f t="shared" si="138"/>
        <v>1</v>
      </c>
      <c r="S654" s="7">
        <f>IF($D654="二本差勝",副将分析!$D$14,IF($D654="一本差勝",副将分析!$D$15,IF($D654="引き分け",副将分析!$D$16,IF($D654="一本差負",副将分析!$D$17,副将分析!$D$18))))</f>
        <v>0.26400000000000001</v>
      </c>
      <c r="T654" s="1">
        <f t="shared" si="139"/>
        <v>0</v>
      </c>
      <c r="U654" s="1">
        <f t="shared" si="140"/>
        <v>0</v>
      </c>
      <c r="V654" s="7">
        <f>IF($E654="二本差勝",大将分析!$D$14,IF($E654="一本差勝",大将分析!$D$15,IF($E654="引き分け",大将分析!$D$16,IF($E654="一本差負",大将分析!$D$17,大将分析!$D$18))))</f>
        <v>0.20800000000000002</v>
      </c>
      <c r="W654" s="1">
        <f t="shared" si="141"/>
        <v>1</v>
      </c>
      <c r="X654" s="1">
        <f t="shared" si="142"/>
        <v>1</v>
      </c>
    </row>
    <row r="655" spans="1:24" x14ac:dyDescent="0.15">
      <c r="A655" s="1" t="s">
        <v>40</v>
      </c>
      <c r="B655" s="1" t="s">
        <v>41</v>
      </c>
      <c r="C655" s="1" t="s">
        <v>22</v>
      </c>
      <c r="D655" s="1" t="s">
        <v>40</v>
      </c>
      <c r="E655" s="1" t="s">
        <v>40</v>
      </c>
      <c r="F655" s="19">
        <f t="shared" si="130"/>
        <v>2</v>
      </c>
      <c r="G655" s="19">
        <f t="shared" si="131"/>
        <v>2</v>
      </c>
      <c r="H655" s="20">
        <f t="shared" si="132"/>
        <v>4.9414825574400033E-4</v>
      </c>
      <c r="J655" s="7">
        <f>IF($A655="二本差勝",先鋒分析!$D$14,IF($A655="一本差勝",先鋒分析!$D$15,IF($A655="引き分け",先鋒分析!$D$16,IF($A655="一本差負",先鋒分析!$D$17,先鋒分析!$D$18))))</f>
        <v>0.20800000000000002</v>
      </c>
      <c r="K655" s="19">
        <f t="shared" si="133"/>
        <v>1</v>
      </c>
      <c r="L655" s="19">
        <f t="shared" si="134"/>
        <v>1</v>
      </c>
      <c r="M655" s="7">
        <f>IF($B655="二本差勝",次鋒分析!$D$14,IF($B655="一本差勝",次鋒分析!$D$15,IF($B655="引き分け",次鋒分析!$D$16,IF($B655="一本差負",次鋒分析!$D$17,次鋒分析!$D$18))))</f>
        <v>0.20800000000000002</v>
      </c>
      <c r="N655" s="1">
        <f t="shared" si="135"/>
        <v>-1</v>
      </c>
      <c r="O655" s="1">
        <f t="shared" si="136"/>
        <v>-1</v>
      </c>
      <c r="P655" s="7">
        <f>IF($C655="二本差勝",中堅分析!$D$14,IF($C655="一本差勝",中堅分析!$D$15,IF($C655="引き分け",中堅分析!$D$16,IF($C655="一本差負",中堅分析!$D$17,中堅分析!$D$18))))</f>
        <v>0.26400000000000001</v>
      </c>
      <c r="Q655" s="1">
        <f t="shared" si="137"/>
        <v>0</v>
      </c>
      <c r="R655" s="1">
        <f t="shared" si="138"/>
        <v>0</v>
      </c>
      <c r="S655" s="7">
        <f>IF($D655="二本差勝",副将分析!$D$14,IF($D655="一本差勝",副将分析!$D$15,IF($D655="引き分け",副将分析!$D$16,IF($D655="一本差負",副将分析!$D$17,副将分析!$D$18))))</f>
        <v>0.20800000000000002</v>
      </c>
      <c r="T655" s="1">
        <f t="shared" si="139"/>
        <v>1</v>
      </c>
      <c r="U655" s="1">
        <f t="shared" si="140"/>
        <v>1</v>
      </c>
      <c r="V655" s="7">
        <f>IF($E655="二本差勝",大将分析!$D$14,IF($E655="一本差勝",大将分析!$D$15,IF($E655="引き分け",大将分析!$D$16,IF($E655="一本差負",大将分析!$D$17,大将分析!$D$18))))</f>
        <v>0.20800000000000002</v>
      </c>
      <c r="W655" s="1">
        <f t="shared" si="141"/>
        <v>1</v>
      </c>
      <c r="X655" s="1">
        <f t="shared" si="142"/>
        <v>1</v>
      </c>
    </row>
    <row r="656" spans="1:24" x14ac:dyDescent="0.15">
      <c r="A656" s="1" t="s">
        <v>40</v>
      </c>
      <c r="B656" s="1" t="s">
        <v>42</v>
      </c>
      <c r="C656" s="1" t="s">
        <v>39</v>
      </c>
      <c r="D656" s="1" t="s">
        <v>40</v>
      </c>
      <c r="E656" s="1" t="s">
        <v>22</v>
      </c>
      <c r="F656" s="19">
        <f t="shared" si="130"/>
        <v>2</v>
      </c>
      <c r="G656" s="19">
        <f t="shared" si="131"/>
        <v>2</v>
      </c>
      <c r="H656" s="20">
        <f t="shared" si="132"/>
        <v>2.9239541760000019E-4</v>
      </c>
      <c r="J656" s="7">
        <f>IF($A656="二本差勝",先鋒分析!$D$14,IF($A656="一本差勝",先鋒分析!$D$15,IF($A656="引き分け",先鋒分析!$D$16,IF($A656="一本差負",先鋒分析!$D$17,先鋒分析!$D$18))))</f>
        <v>0.20800000000000002</v>
      </c>
      <c r="K656" s="19">
        <f t="shared" si="133"/>
        <v>1</v>
      </c>
      <c r="L656" s="19">
        <f t="shared" si="134"/>
        <v>1</v>
      </c>
      <c r="M656" s="7">
        <f>IF($B656="二本差勝",次鋒分析!$D$14,IF($B656="一本差勝",次鋒分析!$D$15,IF($B656="引き分け",次鋒分析!$D$16,IF($B656="一本差負",次鋒分析!$D$17,次鋒分析!$D$18))))</f>
        <v>0.16000000000000003</v>
      </c>
      <c r="N656" s="1">
        <f t="shared" si="135"/>
        <v>-1</v>
      </c>
      <c r="O656" s="1">
        <f t="shared" si="136"/>
        <v>-2</v>
      </c>
      <c r="P656" s="7">
        <f>IF($C656="二本差勝",中堅分析!$D$14,IF($C656="一本差勝",中堅分析!$D$15,IF($C656="引き分け",中堅分析!$D$16,IF($C656="一本差負",中堅分析!$D$17,中堅分析!$D$18))))</f>
        <v>0.16000000000000003</v>
      </c>
      <c r="Q656" s="1">
        <f t="shared" si="137"/>
        <v>1</v>
      </c>
      <c r="R656" s="1">
        <f t="shared" si="138"/>
        <v>2</v>
      </c>
      <c r="S656" s="7">
        <f>IF($D656="二本差勝",副将分析!$D$14,IF($D656="一本差勝",副将分析!$D$15,IF($D656="引き分け",副将分析!$D$16,IF($D656="一本差負",副将分析!$D$17,副将分析!$D$18))))</f>
        <v>0.20800000000000002</v>
      </c>
      <c r="T656" s="1">
        <f t="shared" si="139"/>
        <v>1</v>
      </c>
      <c r="U656" s="1">
        <f t="shared" si="140"/>
        <v>1</v>
      </c>
      <c r="V656" s="7">
        <f>IF($E656="二本差勝",大将分析!$D$14,IF($E656="一本差勝",大将分析!$D$15,IF($E656="引き分け",大将分析!$D$16,IF($E656="一本差負",大将分析!$D$17,大将分析!$D$18))))</f>
        <v>0.26400000000000001</v>
      </c>
      <c r="W656" s="1">
        <f t="shared" si="141"/>
        <v>0</v>
      </c>
      <c r="X656" s="1">
        <f t="shared" si="142"/>
        <v>0</v>
      </c>
    </row>
    <row r="657" spans="1:24" x14ac:dyDescent="0.15">
      <c r="A657" s="1" t="s">
        <v>40</v>
      </c>
      <c r="B657" s="1" t="s">
        <v>42</v>
      </c>
      <c r="C657" s="1" t="s">
        <v>39</v>
      </c>
      <c r="D657" s="1" t="s">
        <v>22</v>
      </c>
      <c r="E657" s="1" t="s">
        <v>40</v>
      </c>
      <c r="F657" s="19">
        <f t="shared" si="130"/>
        <v>2</v>
      </c>
      <c r="G657" s="19">
        <f t="shared" si="131"/>
        <v>2</v>
      </c>
      <c r="H657" s="20">
        <f t="shared" si="132"/>
        <v>2.9239541760000019E-4</v>
      </c>
      <c r="J657" s="7">
        <f>IF($A657="二本差勝",先鋒分析!$D$14,IF($A657="一本差勝",先鋒分析!$D$15,IF($A657="引き分け",先鋒分析!$D$16,IF($A657="一本差負",先鋒分析!$D$17,先鋒分析!$D$18))))</f>
        <v>0.20800000000000002</v>
      </c>
      <c r="K657" s="19">
        <f t="shared" si="133"/>
        <v>1</v>
      </c>
      <c r="L657" s="19">
        <f t="shared" si="134"/>
        <v>1</v>
      </c>
      <c r="M657" s="7">
        <f>IF($B657="二本差勝",次鋒分析!$D$14,IF($B657="一本差勝",次鋒分析!$D$15,IF($B657="引き分け",次鋒分析!$D$16,IF($B657="一本差負",次鋒分析!$D$17,次鋒分析!$D$18))))</f>
        <v>0.16000000000000003</v>
      </c>
      <c r="N657" s="1">
        <f t="shared" si="135"/>
        <v>-1</v>
      </c>
      <c r="O657" s="1">
        <f t="shared" si="136"/>
        <v>-2</v>
      </c>
      <c r="P657" s="7">
        <f>IF($C657="二本差勝",中堅分析!$D$14,IF($C657="一本差勝",中堅分析!$D$15,IF($C657="引き分け",中堅分析!$D$16,IF($C657="一本差負",中堅分析!$D$17,中堅分析!$D$18))))</f>
        <v>0.16000000000000003</v>
      </c>
      <c r="Q657" s="1">
        <f t="shared" si="137"/>
        <v>1</v>
      </c>
      <c r="R657" s="1">
        <f t="shared" si="138"/>
        <v>2</v>
      </c>
      <c r="S657" s="7">
        <f>IF($D657="二本差勝",副将分析!$D$14,IF($D657="一本差勝",副将分析!$D$15,IF($D657="引き分け",副将分析!$D$16,IF($D657="一本差負",副将分析!$D$17,副将分析!$D$18))))</f>
        <v>0.26400000000000001</v>
      </c>
      <c r="T657" s="1">
        <f t="shared" si="139"/>
        <v>0</v>
      </c>
      <c r="U657" s="1">
        <f t="shared" si="140"/>
        <v>0</v>
      </c>
      <c r="V657" s="7">
        <f>IF($E657="二本差勝",大将分析!$D$14,IF($E657="一本差勝",大将分析!$D$15,IF($E657="引き分け",大将分析!$D$16,IF($E657="一本差負",大将分析!$D$17,大将分析!$D$18))))</f>
        <v>0.20800000000000002</v>
      </c>
      <c r="W657" s="1">
        <f t="shared" si="141"/>
        <v>1</v>
      </c>
      <c r="X657" s="1">
        <f t="shared" si="142"/>
        <v>1</v>
      </c>
    </row>
    <row r="658" spans="1:24" x14ac:dyDescent="0.15">
      <c r="A658" s="1" t="s">
        <v>40</v>
      </c>
      <c r="B658" s="1" t="s">
        <v>42</v>
      </c>
      <c r="C658" s="1" t="s">
        <v>40</v>
      </c>
      <c r="D658" s="1" t="s">
        <v>39</v>
      </c>
      <c r="E658" s="1" t="s">
        <v>22</v>
      </c>
      <c r="F658" s="19">
        <f t="shared" si="130"/>
        <v>2</v>
      </c>
      <c r="G658" s="19">
        <f t="shared" si="131"/>
        <v>2</v>
      </c>
      <c r="H658" s="20">
        <f t="shared" si="132"/>
        <v>2.9239541760000024E-4</v>
      </c>
      <c r="J658" s="7">
        <f>IF($A658="二本差勝",先鋒分析!$D$14,IF($A658="一本差勝",先鋒分析!$D$15,IF($A658="引き分け",先鋒分析!$D$16,IF($A658="一本差負",先鋒分析!$D$17,先鋒分析!$D$18))))</f>
        <v>0.20800000000000002</v>
      </c>
      <c r="K658" s="19">
        <f t="shared" si="133"/>
        <v>1</v>
      </c>
      <c r="L658" s="19">
        <f t="shared" si="134"/>
        <v>1</v>
      </c>
      <c r="M658" s="7">
        <f>IF($B658="二本差勝",次鋒分析!$D$14,IF($B658="一本差勝",次鋒分析!$D$15,IF($B658="引き分け",次鋒分析!$D$16,IF($B658="一本差負",次鋒分析!$D$17,次鋒分析!$D$18))))</f>
        <v>0.16000000000000003</v>
      </c>
      <c r="N658" s="1">
        <f t="shared" si="135"/>
        <v>-1</v>
      </c>
      <c r="O658" s="1">
        <f t="shared" si="136"/>
        <v>-2</v>
      </c>
      <c r="P658" s="7">
        <f>IF($C658="二本差勝",中堅分析!$D$14,IF($C658="一本差勝",中堅分析!$D$15,IF($C658="引き分け",中堅分析!$D$16,IF($C658="一本差負",中堅分析!$D$17,中堅分析!$D$18))))</f>
        <v>0.20800000000000002</v>
      </c>
      <c r="Q658" s="1">
        <f t="shared" si="137"/>
        <v>1</v>
      </c>
      <c r="R658" s="1">
        <f t="shared" si="138"/>
        <v>1</v>
      </c>
      <c r="S658" s="7">
        <f>IF($D658="二本差勝",副将分析!$D$14,IF($D658="一本差勝",副将分析!$D$15,IF($D658="引き分け",副将分析!$D$16,IF($D658="一本差負",副将分析!$D$17,副将分析!$D$18))))</f>
        <v>0.16000000000000003</v>
      </c>
      <c r="T658" s="1">
        <f t="shared" si="139"/>
        <v>1</v>
      </c>
      <c r="U658" s="1">
        <f t="shared" si="140"/>
        <v>2</v>
      </c>
      <c r="V658" s="7">
        <f>IF($E658="二本差勝",大将分析!$D$14,IF($E658="一本差勝",大将分析!$D$15,IF($E658="引き分け",大将分析!$D$16,IF($E658="一本差負",大将分析!$D$17,大将分析!$D$18))))</f>
        <v>0.26400000000000001</v>
      </c>
      <c r="W658" s="1">
        <f t="shared" si="141"/>
        <v>0</v>
      </c>
      <c r="X658" s="1">
        <f t="shared" si="142"/>
        <v>0</v>
      </c>
    </row>
    <row r="659" spans="1:24" x14ac:dyDescent="0.15">
      <c r="A659" s="1" t="s">
        <v>40</v>
      </c>
      <c r="B659" s="1" t="s">
        <v>42</v>
      </c>
      <c r="C659" s="1" t="s">
        <v>40</v>
      </c>
      <c r="D659" s="1" t="s">
        <v>22</v>
      </c>
      <c r="E659" s="1" t="s">
        <v>39</v>
      </c>
      <c r="F659" s="19">
        <f t="shared" si="130"/>
        <v>2</v>
      </c>
      <c r="G659" s="19">
        <f t="shared" si="131"/>
        <v>2</v>
      </c>
      <c r="H659" s="20">
        <f t="shared" si="132"/>
        <v>2.9239541760000019E-4</v>
      </c>
      <c r="J659" s="7">
        <f>IF($A659="二本差勝",先鋒分析!$D$14,IF($A659="一本差勝",先鋒分析!$D$15,IF($A659="引き分け",先鋒分析!$D$16,IF($A659="一本差負",先鋒分析!$D$17,先鋒分析!$D$18))))</f>
        <v>0.20800000000000002</v>
      </c>
      <c r="K659" s="19">
        <f t="shared" si="133"/>
        <v>1</v>
      </c>
      <c r="L659" s="19">
        <f t="shared" si="134"/>
        <v>1</v>
      </c>
      <c r="M659" s="7">
        <f>IF($B659="二本差勝",次鋒分析!$D$14,IF($B659="一本差勝",次鋒分析!$D$15,IF($B659="引き分け",次鋒分析!$D$16,IF($B659="一本差負",次鋒分析!$D$17,次鋒分析!$D$18))))</f>
        <v>0.16000000000000003</v>
      </c>
      <c r="N659" s="1">
        <f t="shared" si="135"/>
        <v>-1</v>
      </c>
      <c r="O659" s="1">
        <f t="shared" si="136"/>
        <v>-2</v>
      </c>
      <c r="P659" s="7">
        <f>IF($C659="二本差勝",中堅分析!$D$14,IF($C659="一本差勝",中堅分析!$D$15,IF($C659="引き分け",中堅分析!$D$16,IF($C659="一本差負",中堅分析!$D$17,中堅分析!$D$18))))</f>
        <v>0.20800000000000002</v>
      </c>
      <c r="Q659" s="1">
        <f t="shared" si="137"/>
        <v>1</v>
      </c>
      <c r="R659" s="1">
        <f t="shared" si="138"/>
        <v>1</v>
      </c>
      <c r="S659" s="7">
        <f>IF($D659="二本差勝",副将分析!$D$14,IF($D659="一本差勝",副将分析!$D$15,IF($D659="引き分け",副将分析!$D$16,IF($D659="一本差負",副将分析!$D$17,副将分析!$D$18))))</f>
        <v>0.26400000000000001</v>
      </c>
      <c r="T659" s="1">
        <f t="shared" si="139"/>
        <v>0</v>
      </c>
      <c r="U659" s="1">
        <f t="shared" si="140"/>
        <v>0</v>
      </c>
      <c r="V659" s="7">
        <f>IF($E659="二本差勝",大将分析!$D$14,IF($E659="一本差勝",大将分析!$D$15,IF($E659="引き分け",大将分析!$D$16,IF($E659="一本差負",大将分析!$D$17,大将分析!$D$18))))</f>
        <v>0.16000000000000003</v>
      </c>
      <c r="W659" s="1">
        <f t="shared" si="141"/>
        <v>1</v>
      </c>
      <c r="X659" s="1">
        <f t="shared" si="142"/>
        <v>2</v>
      </c>
    </row>
    <row r="660" spans="1:24" x14ac:dyDescent="0.15">
      <c r="A660" s="1" t="s">
        <v>40</v>
      </c>
      <c r="B660" s="1" t="s">
        <v>42</v>
      </c>
      <c r="C660" s="1" t="s">
        <v>22</v>
      </c>
      <c r="D660" s="1" t="s">
        <v>39</v>
      </c>
      <c r="E660" s="1" t="s">
        <v>40</v>
      </c>
      <c r="F660" s="19">
        <f t="shared" si="130"/>
        <v>2</v>
      </c>
      <c r="G660" s="19">
        <f t="shared" si="131"/>
        <v>2</v>
      </c>
      <c r="H660" s="20">
        <f t="shared" si="132"/>
        <v>2.9239541760000019E-4</v>
      </c>
      <c r="J660" s="7">
        <f>IF($A660="二本差勝",先鋒分析!$D$14,IF($A660="一本差勝",先鋒分析!$D$15,IF($A660="引き分け",先鋒分析!$D$16,IF($A660="一本差負",先鋒分析!$D$17,先鋒分析!$D$18))))</f>
        <v>0.20800000000000002</v>
      </c>
      <c r="K660" s="19">
        <f t="shared" si="133"/>
        <v>1</v>
      </c>
      <c r="L660" s="19">
        <f t="shared" si="134"/>
        <v>1</v>
      </c>
      <c r="M660" s="7">
        <f>IF($B660="二本差勝",次鋒分析!$D$14,IF($B660="一本差勝",次鋒分析!$D$15,IF($B660="引き分け",次鋒分析!$D$16,IF($B660="一本差負",次鋒分析!$D$17,次鋒分析!$D$18))))</f>
        <v>0.16000000000000003</v>
      </c>
      <c r="N660" s="1">
        <f t="shared" si="135"/>
        <v>-1</v>
      </c>
      <c r="O660" s="1">
        <f t="shared" si="136"/>
        <v>-2</v>
      </c>
      <c r="P660" s="7">
        <f>IF($C660="二本差勝",中堅分析!$D$14,IF($C660="一本差勝",中堅分析!$D$15,IF($C660="引き分け",中堅分析!$D$16,IF($C660="一本差負",中堅分析!$D$17,中堅分析!$D$18))))</f>
        <v>0.26400000000000001</v>
      </c>
      <c r="Q660" s="1">
        <f t="shared" si="137"/>
        <v>0</v>
      </c>
      <c r="R660" s="1">
        <f t="shared" si="138"/>
        <v>0</v>
      </c>
      <c r="S660" s="7">
        <f>IF($D660="二本差勝",副将分析!$D$14,IF($D660="一本差勝",副将分析!$D$15,IF($D660="引き分け",副将分析!$D$16,IF($D660="一本差負",副将分析!$D$17,副将分析!$D$18))))</f>
        <v>0.16000000000000003</v>
      </c>
      <c r="T660" s="1">
        <f t="shared" si="139"/>
        <v>1</v>
      </c>
      <c r="U660" s="1">
        <f t="shared" si="140"/>
        <v>2</v>
      </c>
      <c r="V660" s="7">
        <f>IF($E660="二本差勝",大将分析!$D$14,IF($E660="一本差勝",大将分析!$D$15,IF($E660="引き分け",大将分析!$D$16,IF($E660="一本差負",大将分析!$D$17,大将分析!$D$18))))</f>
        <v>0.20800000000000002</v>
      </c>
      <c r="W660" s="1">
        <f t="shared" si="141"/>
        <v>1</v>
      </c>
      <c r="X660" s="1">
        <f t="shared" si="142"/>
        <v>1</v>
      </c>
    </row>
    <row r="661" spans="1:24" x14ac:dyDescent="0.15">
      <c r="A661" s="1" t="s">
        <v>40</v>
      </c>
      <c r="B661" s="1" t="s">
        <v>42</v>
      </c>
      <c r="C661" s="1" t="s">
        <v>22</v>
      </c>
      <c r="D661" s="1" t="s">
        <v>40</v>
      </c>
      <c r="E661" s="1" t="s">
        <v>39</v>
      </c>
      <c r="F661" s="19">
        <f t="shared" si="130"/>
        <v>2</v>
      </c>
      <c r="G661" s="19">
        <f t="shared" si="131"/>
        <v>2</v>
      </c>
      <c r="H661" s="20">
        <f t="shared" si="132"/>
        <v>2.9239541760000019E-4</v>
      </c>
      <c r="J661" s="7">
        <f>IF($A661="二本差勝",先鋒分析!$D$14,IF($A661="一本差勝",先鋒分析!$D$15,IF($A661="引き分け",先鋒分析!$D$16,IF($A661="一本差負",先鋒分析!$D$17,先鋒分析!$D$18))))</f>
        <v>0.20800000000000002</v>
      </c>
      <c r="K661" s="19">
        <f t="shared" si="133"/>
        <v>1</v>
      </c>
      <c r="L661" s="19">
        <f t="shared" si="134"/>
        <v>1</v>
      </c>
      <c r="M661" s="7">
        <f>IF($B661="二本差勝",次鋒分析!$D$14,IF($B661="一本差勝",次鋒分析!$D$15,IF($B661="引き分け",次鋒分析!$D$16,IF($B661="一本差負",次鋒分析!$D$17,次鋒分析!$D$18))))</f>
        <v>0.16000000000000003</v>
      </c>
      <c r="N661" s="1">
        <f t="shared" si="135"/>
        <v>-1</v>
      </c>
      <c r="O661" s="1">
        <f t="shared" si="136"/>
        <v>-2</v>
      </c>
      <c r="P661" s="7">
        <f>IF($C661="二本差勝",中堅分析!$D$14,IF($C661="一本差勝",中堅分析!$D$15,IF($C661="引き分け",中堅分析!$D$16,IF($C661="一本差負",中堅分析!$D$17,中堅分析!$D$18))))</f>
        <v>0.26400000000000001</v>
      </c>
      <c r="Q661" s="1">
        <f t="shared" si="137"/>
        <v>0</v>
      </c>
      <c r="R661" s="1">
        <f t="shared" si="138"/>
        <v>0</v>
      </c>
      <c r="S661" s="7">
        <f>IF($D661="二本差勝",副将分析!$D$14,IF($D661="一本差勝",副将分析!$D$15,IF($D661="引き分け",副将分析!$D$16,IF($D661="一本差負",副将分析!$D$17,副将分析!$D$18))))</f>
        <v>0.20800000000000002</v>
      </c>
      <c r="T661" s="1">
        <f t="shared" si="139"/>
        <v>1</v>
      </c>
      <c r="U661" s="1">
        <f t="shared" si="140"/>
        <v>1</v>
      </c>
      <c r="V661" s="7">
        <f>IF($E661="二本差勝",大将分析!$D$14,IF($E661="一本差勝",大将分析!$D$15,IF($E661="引き分け",大将分析!$D$16,IF($E661="一本差負",大将分析!$D$17,大将分析!$D$18))))</f>
        <v>0.16000000000000003</v>
      </c>
      <c r="W661" s="1">
        <f t="shared" si="141"/>
        <v>1</v>
      </c>
      <c r="X661" s="1">
        <f t="shared" si="142"/>
        <v>2</v>
      </c>
    </row>
    <row r="662" spans="1:24" x14ac:dyDescent="0.15">
      <c r="A662" s="1" t="s">
        <v>22</v>
      </c>
      <c r="B662" s="1" t="s">
        <v>39</v>
      </c>
      <c r="C662" s="1" t="s">
        <v>40</v>
      </c>
      <c r="D662" s="1" t="s">
        <v>40</v>
      </c>
      <c r="E662" s="1" t="s">
        <v>42</v>
      </c>
      <c r="F662" s="19">
        <f t="shared" si="130"/>
        <v>2</v>
      </c>
      <c r="G662" s="19">
        <f t="shared" si="131"/>
        <v>2</v>
      </c>
      <c r="H662" s="20">
        <f t="shared" si="132"/>
        <v>2.9239541760000024E-4</v>
      </c>
      <c r="J662" s="7">
        <f>IF($A662="二本差勝",先鋒分析!$D$14,IF($A662="一本差勝",先鋒分析!$D$15,IF($A662="引き分け",先鋒分析!$D$16,IF($A662="一本差負",先鋒分析!$D$17,先鋒分析!$D$18))))</f>
        <v>0.26400000000000001</v>
      </c>
      <c r="K662" s="19">
        <f t="shared" si="133"/>
        <v>0</v>
      </c>
      <c r="L662" s="19">
        <f t="shared" si="134"/>
        <v>0</v>
      </c>
      <c r="M662" s="7">
        <f>IF($B662="二本差勝",次鋒分析!$D$14,IF($B662="一本差勝",次鋒分析!$D$15,IF($B662="引き分け",次鋒分析!$D$16,IF($B662="一本差負",次鋒分析!$D$17,次鋒分析!$D$18))))</f>
        <v>0.16000000000000003</v>
      </c>
      <c r="N662" s="1">
        <f t="shared" si="135"/>
        <v>1</v>
      </c>
      <c r="O662" s="1">
        <f t="shared" si="136"/>
        <v>2</v>
      </c>
      <c r="P662" s="7">
        <f>IF($C662="二本差勝",中堅分析!$D$14,IF($C662="一本差勝",中堅分析!$D$15,IF($C662="引き分け",中堅分析!$D$16,IF($C662="一本差負",中堅分析!$D$17,中堅分析!$D$18))))</f>
        <v>0.20800000000000002</v>
      </c>
      <c r="Q662" s="1">
        <f t="shared" si="137"/>
        <v>1</v>
      </c>
      <c r="R662" s="1">
        <f t="shared" si="138"/>
        <v>1</v>
      </c>
      <c r="S662" s="7">
        <f>IF($D662="二本差勝",副将分析!$D$14,IF($D662="一本差勝",副将分析!$D$15,IF($D662="引き分け",副将分析!$D$16,IF($D662="一本差負",副将分析!$D$17,副将分析!$D$18))))</f>
        <v>0.20800000000000002</v>
      </c>
      <c r="T662" s="1">
        <f t="shared" si="139"/>
        <v>1</v>
      </c>
      <c r="U662" s="1">
        <f t="shared" si="140"/>
        <v>1</v>
      </c>
      <c r="V662" s="7">
        <f>IF($E662="二本差勝",大将分析!$D$14,IF($E662="一本差勝",大将分析!$D$15,IF($E662="引き分け",大将分析!$D$16,IF($E662="一本差負",大将分析!$D$17,大将分析!$D$18))))</f>
        <v>0.16000000000000003</v>
      </c>
      <c r="W662" s="1">
        <f t="shared" si="141"/>
        <v>-1</v>
      </c>
      <c r="X662" s="1">
        <f t="shared" si="142"/>
        <v>-2</v>
      </c>
    </row>
    <row r="663" spans="1:24" x14ac:dyDescent="0.15">
      <c r="A663" s="1" t="s">
        <v>22</v>
      </c>
      <c r="B663" s="1" t="s">
        <v>39</v>
      </c>
      <c r="C663" s="1" t="s">
        <v>40</v>
      </c>
      <c r="D663" s="1" t="s">
        <v>42</v>
      </c>
      <c r="E663" s="1" t="s">
        <v>40</v>
      </c>
      <c r="F663" s="19">
        <f t="shared" si="130"/>
        <v>2</v>
      </c>
      <c r="G663" s="19">
        <f t="shared" si="131"/>
        <v>2</v>
      </c>
      <c r="H663" s="20">
        <f t="shared" si="132"/>
        <v>2.9239541760000019E-4</v>
      </c>
      <c r="J663" s="7">
        <f>IF($A663="二本差勝",先鋒分析!$D$14,IF($A663="一本差勝",先鋒分析!$D$15,IF($A663="引き分け",先鋒分析!$D$16,IF($A663="一本差負",先鋒分析!$D$17,先鋒分析!$D$18))))</f>
        <v>0.26400000000000001</v>
      </c>
      <c r="K663" s="19">
        <f t="shared" si="133"/>
        <v>0</v>
      </c>
      <c r="L663" s="19">
        <f t="shared" si="134"/>
        <v>0</v>
      </c>
      <c r="M663" s="7">
        <f>IF($B663="二本差勝",次鋒分析!$D$14,IF($B663="一本差勝",次鋒分析!$D$15,IF($B663="引き分け",次鋒分析!$D$16,IF($B663="一本差負",次鋒分析!$D$17,次鋒分析!$D$18))))</f>
        <v>0.16000000000000003</v>
      </c>
      <c r="N663" s="1">
        <f t="shared" si="135"/>
        <v>1</v>
      </c>
      <c r="O663" s="1">
        <f t="shared" si="136"/>
        <v>2</v>
      </c>
      <c r="P663" s="7">
        <f>IF($C663="二本差勝",中堅分析!$D$14,IF($C663="一本差勝",中堅分析!$D$15,IF($C663="引き分け",中堅分析!$D$16,IF($C663="一本差負",中堅分析!$D$17,中堅分析!$D$18))))</f>
        <v>0.20800000000000002</v>
      </c>
      <c r="Q663" s="1">
        <f t="shared" si="137"/>
        <v>1</v>
      </c>
      <c r="R663" s="1">
        <f t="shared" si="138"/>
        <v>1</v>
      </c>
      <c r="S663" s="7">
        <f>IF($D663="二本差勝",副将分析!$D$14,IF($D663="一本差勝",副将分析!$D$15,IF($D663="引き分け",副将分析!$D$16,IF($D663="一本差負",副将分析!$D$17,副将分析!$D$18))))</f>
        <v>0.16000000000000003</v>
      </c>
      <c r="T663" s="1">
        <f t="shared" si="139"/>
        <v>-1</v>
      </c>
      <c r="U663" s="1">
        <f t="shared" si="140"/>
        <v>-2</v>
      </c>
      <c r="V663" s="7">
        <f>IF($E663="二本差勝",大将分析!$D$14,IF($E663="一本差勝",大将分析!$D$15,IF($E663="引き分け",大将分析!$D$16,IF($E663="一本差負",大将分析!$D$17,大将分析!$D$18))))</f>
        <v>0.20800000000000002</v>
      </c>
      <c r="W663" s="1">
        <f t="shared" si="141"/>
        <v>1</v>
      </c>
      <c r="X663" s="1">
        <f t="shared" si="142"/>
        <v>1</v>
      </c>
    </row>
    <row r="664" spans="1:24" x14ac:dyDescent="0.15">
      <c r="A664" s="1" t="s">
        <v>22</v>
      </c>
      <c r="B664" s="1" t="s">
        <v>39</v>
      </c>
      <c r="C664" s="1" t="s">
        <v>42</v>
      </c>
      <c r="D664" s="1" t="s">
        <v>40</v>
      </c>
      <c r="E664" s="1" t="s">
        <v>40</v>
      </c>
      <c r="F664" s="19">
        <f t="shared" si="130"/>
        <v>2</v>
      </c>
      <c r="G664" s="19">
        <f t="shared" si="131"/>
        <v>2</v>
      </c>
      <c r="H664" s="20">
        <f t="shared" si="132"/>
        <v>2.9239541760000019E-4</v>
      </c>
      <c r="J664" s="7">
        <f>IF($A664="二本差勝",先鋒分析!$D$14,IF($A664="一本差勝",先鋒分析!$D$15,IF($A664="引き分け",先鋒分析!$D$16,IF($A664="一本差負",先鋒分析!$D$17,先鋒分析!$D$18))))</f>
        <v>0.26400000000000001</v>
      </c>
      <c r="K664" s="19">
        <f t="shared" si="133"/>
        <v>0</v>
      </c>
      <c r="L664" s="19">
        <f t="shared" si="134"/>
        <v>0</v>
      </c>
      <c r="M664" s="7">
        <f>IF($B664="二本差勝",次鋒分析!$D$14,IF($B664="一本差勝",次鋒分析!$D$15,IF($B664="引き分け",次鋒分析!$D$16,IF($B664="一本差負",次鋒分析!$D$17,次鋒分析!$D$18))))</f>
        <v>0.16000000000000003</v>
      </c>
      <c r="N664" s="1">
        <f t="shared" si="135"/>
        <v>1</v>
      </c>
      <c r="O664" s="1">
        <f t="shared" si="136"/>
        <v>2</v>
      </c>
      <c r="P664" s="7">
        <f>IF($C664="二本差勝",中堅分析!$D$14,IF($C664="一本差勝",中堅分析!$D$15,IF($C664="引き分け",中堅分析!$D$16,IF($C664="一本差負",中堅分析!$D$17,中堅分析!$D$18))))</f>
        <v>0.16000000000000003</v>
      </c>
      <c r="Q664" s="1">
        <f t="shared" si="137"/>
        <v>-1</v>
      </c>
      <c r="R664" s="1">
        <f t="shared" si="138"/>
        <v>-2</v>
      </c>
      <c r="S664" s="7">
        <f>IF($D664="二本差勝",副将分析!$D$14,IF($D664="一本差勝",副将分析!$D$15,IF($D664="引き分け",副将分析!$D$16,IF($D664="一本差負",副将分析!$D$17,副将分析!$D$18))))</f>
        <v>0.20800000000000002</v>
      </c>
      <c r="T664" s="1">
        <f t="shared" si="139"/>
        <v>1</v>
      </c>
      <c r="U664" s="1">
        <f t="shared" si="140"/>
        <v>1</v>
      </c>
      <c r="V664" s="7">
        <f>IF($E664="二本差勝",大将分析!$D$14,IF($E664="一本差勝",大将分析!$D$15,IF($E664="引き分け",大将分析!$D$16,IF($E664="一本差負",大将分析!$D$17,大将分析!$D$18))))</f>
        <v>0.20800000000000002</v>
      </c>
      <c r="W664" s="1">
        <f t="shared" si="141"/>
        <v>1</v>
      </c>
      <c r="X664" s="1">
        <f t="shared" si="142"/>
        <v>1</v>
      </c>
    </row>
    <row r="665" spans="1:24" x14ac:dyDescent="0.15">
      <c r="A665" s="1" t="s">
        <v>22</v>
      </c>
      <c r="B665" s="1" t="s">
        <v>40</v>
      </c>
      <c r="C665" s="1" t="s">
        <v>39</v>
      </c>
      <c r="D665" s="1" t="s">
        <v>40</v>
      </c>
      <c r="E665" s="1" t="s">
        <v>42</v>
      </c>
      <c r="F665" s="19">
        <f t="shared" si="130"/>
        <v>2</v>
      </c>
      <c r="G665" s="19">
        <f t="shared" si="131"/>
        <v>2</v>
      </c>
      <c r="H665" s="20">
        <f t="shared" si="132"/>
        <v>2.9239541760000019E-4</v>
      </c>
      <c r="J665" s="7">
        <f>IF($A665="二本差勝",先鋒分析!$D$14,IF($A665="一本差勝",先鋒分析!$D$15,IF($A665="引き分け",先鋒分析!$D$16,IF($A665="一本差負",先鋒分析!$D$17,先鋒分析!$D$18))))</f>
        <v>0.26400000000000001</v>
      </c>
      <c r="K665" s="19">
        <f t="shared" si="133"/>
        <v>0</v>
      </c>
      <c r="L665" s="19">
        <f t="shared" si="134"/>
        <v>0</v>
      </c>
      <c r="M665" s="7">
        <f>IF($B665="二本差勝",次鋒分析!$D$14,IF($B665="一本差勝",次鋒分析!$D$15,IF($B665="引き分け",次鋒分析!$D$16,IF($B665="一本差負",次鋒分析!$D$17,次鋒分析!$D$18))))</f>
        <v>0.20800000000000002</v>
      </c>
      <c r="N665" s="1">
        <f t="shared" si="135"/>
        <v>1</v>
      </c>
      <c r="O665" s="1">
        <f t="shared" si="136"/>
        <v>1</v>
      </c>
      <c r="P665" s="7">
        <f>IF($C665="二本差勝",中堅分析!$D$14,IF($C665="一本差勝",中堅分析!$D$15,IF($C665="引き分け",中堅分析!$D$16,IF($C665="一本差負",中堅分析!$D$17,中堅分析!$D$18))))</f>
        <v>0.16000000000000003</v>
      </c>
      <c r="Q665" s="1">
        <f t="shared" si="137"/>
        <v>1</v>
      </c>
      <c r="R665" s="1">
        <f t="shared" si="138"/>
        <v>2</v>
      </c>
      <c r="S665" s="7">
        <f>IF($D665="二本差勝",副将分析!$D$14,IF($D665="一本差勝",副将分析!$D$15,IF($D665="引き分け",副将分析!$D$16,IF($D665="一本差負",副将分析!$D$17,副将分析!$D$18))))</f>
        <v>0.20800000000000002</v>
      </c>
      <c r="T665" s="1">
        <f t="shared" si="139"/>
        <v>1</v>
      </c>
      <c r="U665" s="1">
        <f t="shared" si="140"/>
        <v>1</v>
      </c>
      <c r="V665" s="7">
        <f>IF($E665="二本差勝",大将分析!$D$14,IF($E665="一本差勝",大将分析!$D$15,IF($E665="引き分け",大将分析!$D$16,IF($E665="一本差負",大将分析!$D$17,大将分析!$D$18))))</f>
        <v>0.16000000000000003</v>
      </c>
      <c r="W665" s="1">
        <f t="shared" si="141"/>
        <v>-1</v>
      </c>
      <c r="X665" s="1">
        <f t="shared" si="142"/>
        <v>-2</v>
      </c>
    </row>
    <row r="666" spans="1:24" x14ac:dyDescent="0.15">
      <c r="A666" s="1" t="s">
        <v>22</v>
      </c>
      <c r="B666" s="1" t="s">
        <v>40</v>
      </c>
      <c r="C666" s="1" t="s">
        <v>39</v>
      </c>
      <c r="D666" s="1" t="s">
        <v>42</v>
      </c>
      <c r="E666" s="1" t="s">
        <v>40</v>
      </c>
      <c r="F666" s="19">
        <f t="shared" si="130"/>
        <v>2</v>
      </c>
      <c r="G666" s="19">
        <f t="shared" si="131"/>
        <v>2</v>
      </c>
      <c r="H666" s="20">
        <f t="shared" si="132"/>
        <v>2.9239541760000019E-4</v>
      </c>
      <c r="J666" s="7">
        <f>IF($A666="二本差勝",先鋒分析!$D$14,IF($A666="一本差勝",先鋒分析!$D$15,IF($A666="引き分け",先鋒分析!$D$16,IF($A666="一本差負",先鋒分析!$D$17,先鋒分析!$D$18))))</f>
        <v>0.26400000000000001</v>
      </c>
      <c r="K666" s="19">
        <f t="shared" si="133"/>
        <v>0</v>
      </c>
      <c r="L666" s="19">
        <f t="shared" si="134"/>
        <v>0</v>
      </c>
      <c r="M666" s="7">
        <f>IF($B666="二本差勝",次鋒分析!$D$14,IF($B666="一本差勝",次鋒分析!$D$15,IF($B666="引き分け",次鋒分析!$D$16,IF($B666="一本差負",次鋒分析!$D$17,次鋒分析!$D$18))))</f>
        <v>0.20800000000000002</v>
      </c>
      <c r="N666" s="1">
        <f t="shared" si="135"/>
        <v>1</v>
      </c>
      <c r="O666" s="1">
        <f t="shared" si="136"/>
        <v>1</v>
      </c>
      <c r="P666" s="7">
        <f>IF($C666="二本差勝",中堅分析!$D$14,IF($C666="一本差勝",中堅分析!$D$15,IF($C666="引き分け",中堅分析!$D$16,IF($C666="一本差負",中堅分析!$D$17,中堅分析!$D$18))))</f>
        <v>0.16000000000000003</v>
      </c>
      <c r="Q666" s="1">
        <f t="shared" si="137"/>
        <v>1</v>
      </c>
      <c r="R666" s="1">
        <f t="shared" si="138"/>
        <v>2</v>
      </c>
      <c r="S666" s="7">
        <f>IF($D666="二本差勝",副将分析!$D$14,IF($D666="一本差勝",副将分析!$D$15,IF($D666="引き分け",副将分析!$D$16,IF($D666="一本差負",副将分析!$D$17,副将分析!$D$18))))</f>
        <v>0.16000000000000003</v>
      </c>
      <c r="T666" s="1">
        <f t="shared" si="139"/>
        <v>-1</v>
      </c>
      <c r="U666" s="1">
        <f t="shared" si="140"/>
        <v>-2</v>
      </c>
      <c r="V666" s="7">
        <f>IF($E666="二本差勝",大将分析!$D$14,IF($E666="一本差勝",大将分析!$D$15,IF($E666="引き分け",大将分析!$D$16,IF($E666="一本差負",大将分析!$D$17,大将分析!$D$18))))</f>
        <v>0.20800000000000002</v>
      </c>
      <c r="W666" s="1">
        <f t="shared" si="141"/>
        <v>1</v>
      </c>
      <c r="X666" s="1">
        <f t="shared" si="142"/>
        <v>1</v>
      </c>
    </row>
    <row r="667" spans="1:24" x14ac:dyDescent="0.15">
      <c r="A667" s="1" t="s">
        <v>22</v>
      </c>
      <c r="B667" s="1" t="s">
        <v>40</v>
      </c>
      <c r="C667" s="1" t="s">
        <v>40</v>
      </c>
      <c r="D667" s="1" t="s">
        <v>39</v>
      </c>
      <c r="E667" s="1" t="s">
        <v>42</v>
      </c>
      <c r="F667" s="19">
        <f t="shared" si="130"/>
        <v>2</v>
      </c>
      <c r="G667" s="19">
        <f t="shared" si="131"/>
        <v>2</v>
      </c>
      <c r="H667" s="20">
        <f t="shared" si="132"/>
        <v>2.9239541760000019E-4</v>
      </c>
      <c r="J667" s="7">
        <f>IF($A667="二本差勝",先鋒分析!$D$14,IF($A667="一本差勝",先鋒分析!$D$15,IF($A667="引き分け",先鋒分析!$D$16,IF($A667="一本差負",先鋒分析!$D$17,先鋒分析!$D$18))))</f>
        <v>0.26400000000000001</v>
      </c>
      <c r="K667" s="19">
        <f t="shared" si="133"/>
        <v>0</v>
      </c>
      <c r="L667" s="19">
        <f t="shared" si="134"/>
        <v>0</v>
      </c>
      <c r="M667" s="7">
        <f>IF($B667="二本差勝",次鋒分析!$D$14,IF($B667="一本差勝",次鋒分析!$D$15,IF($B667="引き分け",次鋒分析!$D$16,IF($B667="一本差負",次鋒分析!$D$17,次鋒分析!$D$18))))</f>
        <v>0.20800000000000002</v>
      </c>
      <c r="N667" s="1">
        <f t="shared" si="135"/>
        <v>1</v>
      </c>
      <c r="O667" s="1">
        <f t="shared" si="136"/>
        <v>1</v>
      </c>
      <c r="P667" s="7">
        <f>IF($C667="二本差勝",中堅分析!$D$14,IF($C667="一本差勝",中堅分析!$D$15,IF($C667="引き分け",中堅分析!$D$16,IF($C667="一本差負",中堅分析!$D$17,中堅分析!$D$18))))</f>
        <v>0.20800000000000002</v>
      </c>
      <c r="Q667" s="1">
        <f t="shared" si="137"/>
        <v>1</v>
      </c>
      <c r="R667" s="1">
        <f t="shared" si="138"/>
        <v>1</v>
      </c>
      <c r="S667" s="7">
        <f>IF($D667="二本差勝",副将分析!$D$14,IF($D667="一本差勝",副将分析!$D$15,IF($D667="引き分け",副将分析!$D$16,IF($D667="一本差負",副将分析!$D$17,副将分析!$D$18))))</f>
        <v>0.16000000000000003</v>
      </c>
      <c r="T667" s="1">
        <f t="shared" si="139"/>
        <v>1</v>
      </c>
      <c r="U667" s="1">
        <f t="shared" si="140"/>
        <v>2</v>
      </c>
      <c r="V667" s="7">
        <f>IF($E667="二本差勝",大将分析!$D$14,IF($E667="一本差勝",大将分析!$D$15,IF($E667="引き分け",大将分析!$D$16,IF($E667="一本差負",大将分析!$D$17,大将分析!$D$18))))</f>
        <v>0.16000000000000003</v>
      </c>
      <c r="W667" s="1">
        <f t="shared" si="141"/>
        <v>-1</v>
      </c>
      <c r="X667" s="1">
        <f t="shared" si="142"/>
        <v>-2</v>
      </c>
    </row>
    <row r="668" spans="1:24" x14ac:dyDescent="0.15">
      <c r="A668" s="1" t="s">
        <v>22</v>
      </c>
      <c r="B668" s="1" t="s">
        <v>40</v>
      </c>
      <c r="C668" s="1" t="s">
        <v>40</v>
      </c>
      <c r="D668" s="1" t="s">
        <v>40</v>
      </c>
      <c r="E668" s="1" t="s">
        <v>41</v>
      </c>
      <c r="F668" s="19">
        <f t="shared" si="130"/>
        <v>2</v>
      </c>
      <c r="G668" s="19">
        <f t="shared" si="131"/>
        <v>2</v>
      </c>
      <c r="H668" s="20">
        <f t="shared" si="132"/>
        <v>4.9414825574400033E-4</v>
      </c>
      <c r="J668" s="7">
        <f>IF($A668="二本差勝",先鋒分析!$D$14,IF($A668="一本差勝",先鋒分析!$D$15,IF($A668="引き分け",先鋒分析!$D$16,IF($A668="一本差負",先鋒分析!$D$17,先鋒分析!$D$18))))</f>
        <v>0.26400000000000001</v>
      </c>
      <c r="K668" s="19">
        <f t="shared" si="133"/>
        <v>0</v>
      </c>
      <c r="L668" s="19">
        <f t="shared" si="134"/>
        <v>0</v>
      </c>
      <c r="M668" s="7">
        <f>IF($B668="二本差勝",次鋒分析!$D$14,IF($B668="一本差勝",次鋒分析!$D$15,IF($B668="引き分け",次鋒分析!$D$16,IF($B668="一本差負",次鋒分析!$D$17,次鋒分析!$D$18))))</f>
        <v>0.20800000000000002</v>
      </c>
      <c r="N668" s="1">
        <f t="shared" si="135"/>
        <v>1</v>
      </c>
      <c r="O668" s="1">
        <f t="shared" si="136"/>
        <v>1</v>
      </c>
      <c r="P668" s="7">
        <f>IF($C668="二本差勝",中堅分析!$D$14,IF($C668="一本差勝",中堅分析!$D$15,IF($C668="引き分け",中堅分析!$D$16,IF($C668="一本差負",中堅分析!$D$17,中堅分析!$D$18))))</f>
        <v>0.20800000000000002</v>
      </c>
      <c r="Q668" s="1">
        <f t="shared" si="137"/>
        <v>1</v>
      </c>
      <c r="R668" s="1">
        <f t="shared" si="138"/>
        <v>1</v>
      </c>
      <c r="S668" s="7">
        <f>IF($D668="二本差勝",副将分析!$D$14,IF($D668="一本差勝",副将分析!$D$15,IF($D668="引き分け",副将分析!$D$16,IF($D668="一本差負",副将分析!$D$17,副将分析!$D$18))))</f>
        <v>0.20800000000000002</v>
      </c>
      <c r="T668" s="1">
        <f t="shared" si="139"/>
        <v>1</v>
      </c>
      <c r="U668" s="1">
        <f t="shared" si="140"/>
        <v>1</v>
      </c>
      <c r="V668" s="7">
        <f>IF($E668="二本差勝",大将分析!$D$14,IF($E668="一本差勝",大将分析!$D$15,IF($E668="引き分け",大将分析!$D$16,IF($E668="一本差負",大将分析!$D$17,大将分析!$D$18))))</f>
        <v>0.20800000000000002</v>
      </c>
      <c r="W668" s="1">
        <f t="shared" si="141"/>
        <v>-1</v>
      </c>
      <c r="X668" s="1">
        <f t="shared" si="142"/>
        <v>-1</v>
      </c>
    </row>
    <row r="669" spans="1:24" x14ac:dyDescent="0.15">
      <c r="A669" s="1" t="s">
        <v>22</v>
      </c>
      <c r="B669" s="1" t="s">
        <v>40</v>
      </c>
      <c r="C669" s="1" t="s">
        <v>40</v>
      </c>
      <c r="D669" s="1" t="s">
        <v>22</v>
      </c>
      <c r="E669" s="1" t="s">
        <v>22</v>
      </c>
      <c r="F669" s="19">
        <f t="shared" si="130"/>
        <v>2</v>
      </c>
      <c r="G669" s="19">
        <f t="shared" si="131"/>
        <v>2</v>
      </c>
      <c r="H669" s="20">
        <f t="shared" si="132"/>
        <v>7.9604652441600033E-4</v>
      </c>
      <c r="J669" s="7">
        <f>IF($A669="二本差勝",先鋒分析!$D$14,IF($A669="一本差勝",先鋒分析!$D$15,IF($A669="引き分け",先鋒分析!$D$16,IF($A669="一本差負",先鋒分析!$D$17,先鋒分析!$D$18))))</f>
        <v>0.26400000000000001</v>
      </c>
      <c r="K669" s="19">
        <f t="shared" si="133"/>
        <v>0</v>
      </c>
      <c r="L669" s="19">
        <f t="shared" si="134"/>
        <v>0</v>
      </c>
      <c r="M669" s="7">
        <f>IF($B669="二本差勝",次鋒分析!$D$14,IF($B669="一本差勝",次鋒分析!$D$15,IF($B669="引き分け",次鋒分析!$D$16,IF($B669="一本差負",次鋒分析!$D$17,次鋒分析!$D$18))))</f>
        <v>0.20800000000000002</v>
      </c>
      <c r="N669" s="1">
        <f t="shared" si="135"/>
        <v>1</v>
      </c>
      <c r="O669" s="1">
        <f t="shared" si="136"/>
        <v>1</v>
      </c>
      <c r="P669" s="7">
        <f>IF($C669="二本差勝",中堅分析!$D$14,IF($C669="一本差勝",中堅分析!$D$15,IF($C669="引き分け",中堅分析!$D$16,IF($C669="一本差負",中堅分析!$D$17,中堅分析!$D$18))))</f>
        <v>0.20800000000000002</v>
      </c>
      <c r="Q669" s="1">
        <f t="shared" si="137"/>
        <v>1</v>
      </c>
      <c r="R669" s="1">
        <f t="shared" si="138"/>
        <v>1</v>
      </c>
      <c r="S669" s="7">
        <f>IF($D669="二本差勝",副将分析!$D$14,IF($D669="一本差勝",副将分析!$D$15,IF($D669="引き分け",副将分析!$D$16,IF($D669="一本差負",副将分析!$D$17,副将分析!$D$18))))</f>
        <v>0.26400000000000001</v>
      </c>
      <c r="T669" s="1">
        <f t="shared" si="139"/>
        <v>0</v>
      </c>
      <c r="U669" s="1">
        <f t="shared" si="140"/>
        <v>0</v>
      </c>
      <c r="V669" s="7">
        <f>IF($E669="二本差勝",大将分析!$D$14,IF($E669="一本差勝",大将分析!$D$15,IF($E669="引き分け",大将分析!$D$16,IF($E669="一本差負",大将分析!$D$17,大将分析!$D$18))))</f>
        <v>0.26400000000000001</v>
      </c>
      <c r="W669" s="1">
        <f t="shared" si="141"/>
        <v>0</v>
      </c>
      <c r="X669" s="1">
        <f t="shared" si="142"/>
        <v>0</v>
      </c>
    </row>
    <row r="670" spans="1:24" x14ac:dyDescent="0.15">
      <c r="A670" s="1" t="s">
        <v>22</v>
      </c>
      <c r="B670" s="1" t="s">
        <v>40</v>
      </c>
      <c r="C670" s="1" t="s">
        <v>40</v>
      </c>
      <c r="D670" s="1" t="s">
        <v>41</v>
      </c>
      <c r="E670" s="1" t="s">
        <v>40</v>
      </c>
      <c r="F670" s="19">
        <f t="shared" si="130"/>
        <v>2</v>
      </c>
      <c r="G670" s="19">
        <f t="shared" si="131"/>
        <v>2</v>
      </c>
      <c r="H670" s="20">
        <f t="shared" si="132"/>
        <v>4.9414825574400033E-4</v>
      </c>
      <c r="J670" s="7">
        <f>IF($A670="二本差勝",先鋒分析!$D$14,IF($A670="一本差勝",先鋒分析!$D$15,IF($A670="引き分け",先鋒分析!$D$16,IF($A670="一本差負",先鋒分析!$D$17,先鋒分析!$D$18))))</f>
        <v>0.26400000000000001</v>
      </c>
      <c r="K670" s="19">
        <f t="shared" si="133"/>
        <v>0</v>
      </c>
      <c r="L670" s="19">
        <f t="shared" si="134"/>
        <v>0</v>
      </c>
      <c r="M670" s="7">
        <f>IF($B670="二本差勝",次鋒分析!$D$14,IF($B670="一本差勝",次鋒分析!$D$15,IF($B670="引き分け",次鋒分析!$D$16,IF($B670="一本差負",次鋒分析!$D$17,次鋒分析!$D$18))))</f>
        <v>0.20800000000000002</v>
      </c>
      <c r="N670" s="1">
        <f t="shared" si="135"/>
        <v>1</v>
      </c>
      <c r="O670" s="1">
        <f t="shared" si="136"/>
        <v>1</v>
      </c>
      <c r="P670" s="7">
        <f>IF($C670="二本差勝",中堅分析!$D$14,IF($C670="一本差勝",中堅分析!$D$15,IF($C670="引き分け",中堅分析!$D$16,IF($C670="一本差負",中堅分析!$D$17,中堅分析!$D$18))))</f>
        <v>0.20800000000000002</v>
      </c>
      <c r="Q670" s="1">
        <f t="shared" si="137"/>
        <v>1</v>
      </c>
      <c r="R670" s="1">
        <f t="shared" si="138"/>
        <v>1</v>
      </c>
      <c r="S670" s="7">
        <f>IF($D670="二本差勝",副将分析!$D$14,IF($D670="一本差勝",副将分析!$D$15,IF($D670="引き分け",副将分析!$D$16,IF($D670="一本差負",副将分析!$D$17,副将分析!$D$18))))</f>
        <v>0.20800000000000002</v>
      </c>
      <c r="T670" s="1">
        <f t="shared" si="139"/>
        <v>-1</v>
      </c>
      <c r="U670" s="1">
        <f t="shared" si="140"/>
        <v>-1</v>
      </c>
      <c r="V670" s="7">
        <f>IF($E670="二本差勝",大将分析!$D$14,IF($E670="一本差勝",大将分析!$D$15,IF($E670="引き分け",大将分析!$D$16,IF($E670="一本差負",大将分析!$D$17,大将分析!$D$18))))</f>
        <v>0.20800000000000002</v>
      </c>
      <c r="W670" s="1">
        <f t="shared" si="141"/>
        <v>1</v>
      </c>
      <c r="X670" s="1">
        <f t="shared" si="142"/>
        <v>1</v>
      </c>
    </row>
    <row r="671" spans="1:24" x14ac:dyDescent="0.15">
      <c r="A671" s="1" t="s">
        <v>22</v>
      </c>
      <c r="B671" s="1" t="s">
        <v>40</v>
      </c>
      <c r="C671" s="1" t="s">
        <v>40</v>
      </c>
      <c r="D671" s="1" t="s">
        <v>42</v>
      </c>
      <c r="E671" s="1" t="s">
        <v>39</v>
      </c>
      <c r="F671" s="19">
        <f t="shared" si="130"/>
        <v>2</v>
      </c>
      <c r="G671" s="19">
        <f t="shared" si="131"/>
        <v>2</v>
      </c>
      <c r="H671" s="20">
        <f t="shared" si="132"/>
        <v>2.9239541760000019E-4</v>
      </c>
      <c r="J671" s="7">
        <f>IF($A671="二本差勝",先鋒分析!$D$14,IF($A671="一本差勝",先鋒分析!$D$15,IF($A671="引き分け",先鋒分析!$D$16,IF($A671="一本差負",先鋒分析!$D$17,先鋒分析!$D$18))))</f>
        <v>0.26400000000000001</v>
      </c>
      <c r="K671" s="19">
        <f t="shared" si="133"/>
        <v>0</v>
      </c>
      <c r="L671" s="19">
        <f t="shared" si="134"/>
        <v>0</v>
      </c>
      <c r="M671" s="7">
        <f>IF($B671="二本差勝",次鋒分析!$D$14,IF($B671="一本差勝",次鋒分析!$D$15,IF($B671="引き分け",次鋒分析!$D$16,IF($B671="一本差負",次鋒分析!$D$17,次鋒分析!$D$18))))</f>
        <v>0.20800000000000002</v>
      </c>
      <c r="N671" s="1">
        <f t="shared" si="135"/>
        <v>1</v>
      </c>
      <c r="O671" s="1">
        <f t="shared" si="136"/>
        <v>1</v>
      </c>
      <c r="P671" s="7">
        <f>IF($C671="二本差勝",中堅分析!$D$14,IF($C671="一本差勝",中堅分析!$D$15,IF($C671="引き分け",中堅分析!$D$16,IF($C671="一本差負",中堅分析!$D$17,中堅分析!$D$18))))</f>
        <v>0.20800000000000002</v>
      </c>
      <c r="Q671" s="1">
        <f t="shared" si="137"/>
        <v>1</v>
      </c>
      <c r="R671" s="1">
        <f t="shared" si="138"/>
        <v>1</v>
      </c>
      <c r="S671" s="7">
        <f>IF($D671="二本差勝",副将分析!$D$14,IF($D671="一本差勝",副将分析!$D$15,IF($D671="引き分け",副将分析!$D$16,IF($D671="一本差負",副将分析!$D$17,副将分析!$D$18))))</f>
        <v>0.16000000000000003</v>
      </c>
      <c r="T671" s="1">
        <f t="shared" si="139"/>
        <v>-1</v>
      </c>
      <c r="U671" s="1">
        <f t="shared" si="140"/>
        <v>-2</v>
      </c>
      <c r="V671" s="7">
        <f>IF($E671="二本差勝",大将分析!$D$14,IF($E671="一本差勝",大将分析!$D$15,IF($E671="引き分け",大将分析!$D$16,IF($E671="一本差負",大将分析!$D$17,大将分析!$D$18))))</f>
        <v>0.16000000000000003</v>
      </c>
      <c r="W671" s="1">
        <f t="shared" si="141"/>
        <v>1</v>
      </c>
      <c r="X671" s="1">
        <f t="shared" si="142"/>
        <v>2</v>
      </c>
    </row>
    <row r="672" spans="1:24" x14ac:dyDescent="0.15">
      <c r="A672" s="1" t="s">
        <v>22</v>
      </c>
      <c r="B672" s="1" t="s">
        <v>40</v>
      </c>
      <c r="C672" s="1" t="s">
        <v>22</v>
      </c>
      <c r="D672" s="1" t="s">
        <v>40</v>
      </c>
      <c r="E672" s="1" t="s">
        <v>22</v>
      </c>
      <c r="F672" s="19">
        <f t="shared" si="130"/>
        <v>2</v>
      </c>
      <c r="G672" s="19">
        <f t="shared" si="131"/>
        <v>2</v>
      </c>
      <c r="H672" s="20">
        <f t="shared" si="132"/>
        <v>7.9604652441600022E-4</v>
      </c>
      <c r="J672" s="7">
        <f>IF($A672="二本差勝",先鋒分析!$D$14,IF($A672="一本差勝",先鋒分析!$D$15,IF($A672="引き分け",先鋒分析!$D$16,IF($A672="一本差負",先鋒分析!$D$17,先鋒分析!$D$18))))</f>
        <v>0.26400000000000001</v>
      </c>
      <c r="K672" s="19">
        <f t="shared" si="133"/>
        <v>0</v>
      </c>
      <c r="L672" s="19">
        <f t="shared" si="134"/>
        <v>0</v>
      </c>
      <c r="M672" s="7">
        <f>IF($B672="二本差勝",次鋒分析!$D$14,IF($B672="一本差勝",次鋒分析!$D$15,IF($B672="引き分け",次鋒分析!$D$16,IF($B672="一本差負",次鋒分析!$D$17,次鋒分析!$D$18))))</f>
        <v>0.20800000000000002</v>
      </c>
      <c r="N672" s="1">
        <f t="shared" si="135"/>
        <v>1</v>
      </c>
      <c r="O672" s="1">
        <f t="shared" si="136"/>
        <v>1</v>
      </c>
      <c r="P672" s="7">
        <f>IF($C672="二本差勝",中堅分析!$D$14,IF($C672="一本差勝",中堅分析!$D$15,IF($C672="引き分け",中堅分析!$D$16,IF($C672="一本差負",中堅分析!$D$17,中堅分析!$D$18))))</f>
        <v>0.26400000000000001</v>
      </c>
      <c r="Q672" s="1">
        <f t="shared" si="137"/>
        <v>0</v>
      </c>
      <c r="R672" s="1">
        <f t="shared" si="138"/>
        <v>0</v>
      </c>
      <c r="S672" s="7">
        <f>IF($D672="二本差勝",副将分析!$D$14,IF($D672="一本差勝",副将分析!$D$15,IF($D672="引き分け",副将分析!$D$16,IF($D672="一本差負",副将分析!$D$17,副将分析!$D$18))))</f>
        <v>0.20800000000000002</v>
      </c>
      <c r="T672" s="1">
        <f t="shared" si="139"/>
        <v>1</v>
      </c>
      <c r="U672" s="1">
        <f t="shared" si="140"/>
        <v>1</v>
      </c>
      <c r="V672" s="7">
        <f>IF($E672="二本差勝",大将分析!$D$14,IF($E672="一本差勝",大将分析!$D$15,IF($E672="引き分け",大将分析!$D$16,IF($E672="一本差負",大将分析!$D$17,大将分析!$D$18))))</f>
        <v>0.26400000000000001</v>
      </c>
      <c r="W672" s="1">
        <f t="shared" si="141"/>
        <v>0</v>
      </c>
      <c r="X672" s="1">
        <f t="shared" si="142"/>
        <v>0</v>
      </c>
    </row>
    <row r="673" spans="1:24" x14ac:dyDescent="0.15">
      <c r="A673" s="1" t="s">
        <v>22</v>
      </c>
      <c r="B673" s="1" t="s">
        <v>40</v>
      </c>
      <c r="C673" s="1" t="s">
        <v>22</v>
      </c>
      <c r="D673" s="1" t="s">
        <v>22</v>
      </c>
      <c r="E673" s="1" t="s">
        <v>40</v>
      </c>
      <c r="F673" s="19">
        <f t="shared" si="130"/>
        <v>2</v>
      </c>
      <c r="G673" s="19">
        <f t="shared" si="131"/>
        <v>2</v>
      </c>
      <c r="H673" s="20">
        <f t="shared" si="132"/>
        <v>7.9604652441600033E-4</v>
      </c>
      <c r="J673" s="7">
        <f>IF($A673="二本差勝",先鋒分析!$D$14,IF($A673="一本差勝",先鋒分析!$D$15,IF($A673="引き分け",先鋒分析!$D$16,IF($A673="一本差負",先鋒分析!$D$17,先鋒分析!$D$18))))</f>
        <v>0.26400000000000001</v>
      </c>
      <c r="K673" s="19">
        <f t="shared" si="133"/>
        <v>0</v>
      </c>
      <c r="L673" s="19">
        <f t="shared" si="134"/>
        <v>0</v>
      </c>
      <c r="M673" s="7">
        <f>IF($B673="二本差勝",次鋒分析!$D$14,IF($B673="一本差勝",次鋒分析!$D$15,IF($B673="引き分け",次鋒分析!$D$16,IF($B673="一本差負",次鋒分析!$D$17,次鋒分析!$D$18))))</f>
        <v>0.20800000000000002</v>
      </c>
      <c r="N673" s="1">
        <f t="shared" si="135"/>
        <v>1</v>
      </c>
      <c r="O673" s="1">
        <f t="shared" si="136"/>
        <v>1</v>
      </c>
      <c r="P673" s="7">
        <f>IF($C673="二本差勝",中堅分析!$D$14,IF($C673="一本差勝",中堅分析!$D$15,IF($C673="引き分け",中堅分析!$D$16,IF($C673="一本差負",中堅分析!$D$17,中堅分析!$D$18))))</f>
        <v>0.26400000000000001</v>
      </c>
      <c r="Q673" s="1">
        <f t="shared" si="137"/>
        <v>0</v>
      </c>
      <c r="R673" s="1">
        <f t="shared" si="138"/>
        <v>0</v>
      </c>
      <c r="S673" s="7">
        <f>IF($D673="二本差勝",副将分析!$D$14,IF($D673="一本差勝",副将分析!$D$15,IF($D673="引き分け",副将分析!$D$16,IF($D673="一本差負",副将分析!$D$17,副将分析!$D$18))))</f>
        <v>0.26400000000000001</v>
      </c>
      <c r="T673" s="1">
        <f t="shared" si="139"/>
        <v>0</v>
      </c>
      <c r="U673" s="1">
        <f t="shared" si="140"/>
        <v>0</v>
      </c>
      <c r="V673" s="7">
        <f>IF($E673="二本差勝",大将分析!$D$14,IF($E673="一本差勝",大将分析!$D$15,IF($E673="引き分け",大将分析!$D$16,IF($E673="一本差負",大将分析!$D$17,大将分析!$D$18))))</f>
        <v>0.20800000000000002</v>
      </c>
      <c r="W673" s="1">
        <f t="shared" si="141"/>
        <v>1</v>
      </c>
      <c r="X673" s="1">
        <f t="shared" si="142"/>
        <v>1</v>
      </c>
    </row>
    <row r="674" spans="1:24" x14ac:dyDescent="0.15">
      <c r="A674" s="1" t="s">
        <v>22</v>
      </c>
      <c r="B674" s="1" t="s">
        <v>40</v>
      </c>
      <c r="C674" s="1" t="s">
        <v>41</v>
      </c>
      <c r="D674" s="1" t="s">
        <v>40</v>
      </c>
      <c r="E674" s="1" t="s">
        <v>40</v>
      </c>
      <c r="F674" s="19">
        <f t="shared" si="130"/>
        <v>2</v>
      </c>
      <c r="G674" s="19">
        <f t="shared" si="131"/>
        <v>2</v>
      </c>
      <c r="H674" s="20">
        <f t="shared" si="132"/>
        <v>4.9414825574400033E-4</v>
      </c>
      <c r="J674" s="7">
        <f>IF($A674="二本差勝",先鋒分析!$D$14,IF($A674="一本差勝",先鋒分析!$D$15,IF($A674="引き分け",先鋒分析!$D$16,IF($A674="一本差負",先鋒分析!$D$17,先鋒分析!$D$18))))</f>
        <v>0.26400000000000001</v>
      </c>
      <c r="K674" s="19">
        <f t="shared" si="133"/>
        <v>0</v>
      </c>
      <c r="L674" s="19">
        <f t="shared" si="134"/>
        <v>0</v>
      </c>
      <c r="M674" s="7">
        <f>IF($B674="二本差勝",次鋒分析!$D$14,IF($B674="一本差勝",次鋒分析!$D$15,IF($B674="引き分け",次鋒分析!$D$16,IF($B674="一本差負",次鋒分析!$D$17,次鋒分析!$D$18))))</f>
        <v>0.20800000000000002</v>
      </c>
      <c r="N674" s="1">
        <f t="shared" si="135"/>
        <v>1</v>
      </c>
      <c r="O674" s="1">
        <f t="shared" si="136"/>
        <v>1</v>
      </c>
      <c r="P674" s="7">
        <f>IF($C674="二本差勝",中堅分析!$D$14,IF($C674="一本差勝",中堅分析!$D$15,IF($C674="引き分け",中堅分析!$D$16,IF($C674="一本差負",中堅分析!$D$17,中堅分析!$D$18))))</f>
        <v>0.20800000000000002</v>
      </c>
      <c r="Q674" s="1">
        <f t="shared" si="137"/>
        <v>-1</v>
      </c>
      <c r="R674" s="1">
        <f t="shared" si="138"/>
        <v>-1</v>
      </c>
      <c r="S674" s="7">
        <f>IF($D674="二本差勝",副将分析!$D$14,IF($D674="一本差勝",副将分析!$D$15,IF($D674="引き分け",副将分析!$D$16,IF($D674="一本差負",副将分析!$D$17,副将分析!$D$18))))</f>
        <v>0.20800000000000002</v>
      </c>
      <c r="T674" s="1">
        <f t="shared" si="139"/>
        <v>1</v>
      </c>
      <c r="U674" s="1">
        <f t="shared" si="140"/>
        <v>1</v>
      </c>
      <c r="V674" s="7">
        <f>IF($E674="二本差勝",大将分析!$D$14,IF($E674="一本差勝",大将分析!$D$15,IF($E674="引き分け",大将分析!$D$16,IF($E674="一本差負",大将分析!$D$17,大将分析!$D$18))))</f>
        <v>0.20800000000000002</v>
      </c>
      <c r="W674" s="1">
        <f t="shared" si="141"/>
        <v>1</v>
      </c>
      <c r="X674" s="1">
        <f t="shared" si="142"/>
        <v>1</v>
      </c>
    </row>
    <row r="675" spans="1:24" x14ac:dyDescent="0.15">
      <c r="A675" s="1" t="s">
        <v>22</v>
      </c>
      <c r="B675" s="1" t="s">
        <v>40</v>
      </c>
      <c r="C675" s="1" t="s">
        <v>42</v>
      </c>
      <c r="D675" s="1" t="s">
        <v>39</v>
      </c>
      <c r="E675" s="1" t="s">
        <v>40</v>
      </c>
      <c r="F675" s="19">
        <f t="shared" si="130"/>
        <v>2</v>
      </c>
      <c r="G675" s="19">
        <f t="shared" si="131"/>
        <v>2</v>
      </c>
      <c r="H675" s="20">
        <f t="shared" si="132"/>
        <v>2.9239541760000019E-4</v>
      </c>
      <c r="J675" s="7">
        <f>IF($A675="二本差勝",先鋒分析!$D$14,IF($A675="一本差勝",先鋒分析!$D$15,IF($A675="引き分け",先鋒分析!$D$16,IF($A675="一本差負",先鋒分析!$D$17,先鋒分析!$D$18))))</f>
        <v>0.26400000000000001</v>
      </c>
      <c r="K675" s="19">
        <f t="shared" si="133"/>
        <v>0</v>
      </c>
      <c r="L675" s="19">
        <f t="shared" si="134"/>
        <v>0</v>
      </c>
      <c r="M675" s="7">
        <f>IF($B675="二本差勝",次鋒分析!$D$14,IF($B675="一本差勝",次鋒分析!$D$15,IF($B675="引き分け",次鋒分析!$D$16,IF($B675="一本差負",次鋒分析!$D$17,次鋒分析!$D$18))))</f>
        <v>0.20800000000000002</v>
      </c>
      <c r="N675" s="1">
        <f t="shared" si="135"/>
        <v>1</v>
      </c>
      <c r="O675" s="1">
        <f t="shared" si="136"/>
        <v>1</v>
      </c>
      <c r="P675" s="7">
        <f>IF($C675="二本差勝",中堅分析!$D$14,IF($C675="一本差勝",中堅分析!$D$15,IF($C675="引き分け",中堅分析!$D$16,IF($C675="一本差負",中堅分析!$D$17,中堅分析!$D$18))))</f>
        <v>0.16000000000000003</v>
      </c>
      <c r="Q675" s="1">
        <f t="shared" si="137"/>
        <v>-1</v>
      </c>
      <c r="R675" s="1">
        <f t="shared" si="138"/>
        <v>-2</v>
      </c>
      <c r="S675" s="7">
        <f>IF($D675="二本差勝",副将分析!$D$14,IF($D675="一本差勝",副将分析!$D$15,IF($D675="引き分け",副将分析!$D$16,IF($D675="一本差負",副将分析!$D$17,副将分析!$D$18))))</f>
        <v>0.16000000000000003</v>
      </c>
      <c r="T675" s="1">
        <f t="shared" si="139"/>
        <v>1</v>
      </c>
      <c r="U675" s="1">
        <f t="shared" si="140"/>
        <v>2</v>
      </c>
      <c r="V675" s="7">
        <f>IF($E675="二本差勝",大将分析!$D$14,IF($E675="一本差勝",大将分析!$D$15,IF($E675="引き分け",大将分析!$D$16,IF($E675="一本差負",大将分析!$D$17,大将分析!$D$18))))</f>
        <v>0.20800000000000002</v>
      </c>
      <c r="W675" s="1">
        <f t="shared" si="141"/>
        <v>1</v>
      </c>
      <c r="X675" s="1">
        <f t="shared" si="142"/>
        <v>1</v>
      </c>
    </row>
    <row r="676" spans="1:24" x14ac:dyDescent="0.15">
      <c r="A676" s="1" t="s">
        <v>22</v>
      </c>
      <c r="B676" s="1" t="s">
        <v>40</v>
      </c>
      <c r="C676" s="1" t="s">
        <v>42</v>
      </c>
      <c r="D676" s="1" t="s">
        <v>40</v>
      </c>
      <c r="E676" s="1" t="s">
        <v>39</v>
      </c>
      <c r="F676" s="19">
        <f t="shared" si="130"/>
        <v>2</v>
      </c>
      <c r="G676" s="19">
        <f t="shared" si="131"/>
        <v>2</v>
      </c>
      <c r="H676" s="20">
        <f t="shared" si="132"/>
        <v>2.9239541760000019E-4</v>
      </c>
      <c r="J676" s="7">
        <f>IF($A676="二本差勝",先鋒分析!$D$14,IF($A676="一本差勝",先鋒分析!$D$15,IF($A676="引き分け",先鋒分析!$D$16,IF($A676="一本差負",先鋒分析!$D$17,先鋒分析!$D$18))))</f>
        <v>0.26400000000000001</v>
      </c>
      <c r="K676" s="19">
        <f t="shared" si="133"/>
        <v>0</v>
      </c>
      <c r="L676" s="19">
        <f t="shared" si="134"/>
        <v>0</v>
      </c>
      <c r="M676" s="7">
        <f>IF($B676="二本差勝",次鋒分析!$D$14,IF($B676="一本差勝",次鋒分析!$D$15,IF($B676="引き分け",次鋒分析!$D$16,IF($B676="一本差負",次鋒分析!$D$17,次鋒分析!$D$18))))</f>
        <v>0.20800000000000002</v>
      </c>
      <c r="N676" s="1">
        <f t="shared" si="135"/>
        <v>1</v>
      </c>
      <c r="O676" s="1">
        <f t="shared" si="136"/>
        <v>1</v>
      </c>
      <c r="P676" s="7">
        <f>IF($C676="二本差勝",中堅分析!$D$14,IF($C676="一本差勝",中堅分析!$D$15,IF($C676="引き分け",中堅分析!$D$16,IF($C676="一本差負",中堅分析!$D$17,中堅分析!$D$18))))</f>
        <v>0.16000000000000003</v>
      </c>
      <c r="Q676" s="1">
        <f t="shared" si="137"/>
        <v>-1</v>
      </c>
      <c r="R676" s="1">
        <f t="shared" si="138"/>
        <v>-2</v>
      </c>
      <c r="S676" s="7">
        <f>IF($D676="二本差勝",副将分析!$D$14,IF($D676="一本差勝",副将分析!$D$15,IF($D676="引き分け",副将分析!$D$16,IF($D676="一本差負",副将分析!$D$17,副将分析!$D$18))))</f>
        <v>0.20800000000000002</v>
      </c>
      <c r="T676" s="1">
        <f t="shared" si="139"/>
        <v>1</v>
      </c>
      <c r="U676" s="1">
        <f t="shared" si="140"/>
        <v>1</v>
      </c>
      <c r="V676" s="7">
        <f>IF($E676="二本差勝",大将分析!$D$14,IF($E676="一本差勝",大将分析!$D$15,IF($E676="引き分け",大将分析!$D$16,IF($E676="一本差負",大将分析!$D$17,大将分析!$D$18))))</f>
        <v>0.16000000000000003</v>
      </c>
      <c r="W676" s="1">
        <f t="shared" si="141"/>
        <v>1</v>
      </c>
      <c r="X676" s="1">
        <f t="shared" si="142"/>
        <v>2</v>
      </c>
    </row>
    <row r="677" spans="1:24" x14ac:dyDescent="0.15">
      <c r="A677" s="1" t="s">
        <v>22</v>
      </c>
      <c r="B677" s="1" t="s">
        <v>22</v>
      </c>
      <c r="C677" s="1" t="s">
        <v>40</v>
      </c>
      <c r="D677" s="1" t="s">
        <v>40</v>
      </c>
      <c r="E677" s="1" t="s">
        <v>22</v>
      </c>
      <c r="F677" s="19">
        <f t="shared" si="130"/>
        <v>2</v>
      </c>
      <c r="G677" s="19">
        <f t="shared" si="131"/>
        <v>2</v>
      </c>
      <c r="H677" s="20">
        <f t="shared" si="132"/>
        <v>7.9604652441600022E-4</v>
      </c>
      <c r="J677" s="7">
        <f>IF($A677="二本差勝",先鋒分析!$D$14,IF($A677="一本差勝",先鋒分析!$D$15,IF($A677="引き分け",先鋒分析!$D$16,IF($A677="一本差負",先鋒分析!$D$17,先鋒分析!$D$18))))</f>
        <v>0.26400000000000001</v>
      </c>
      <c r="K677" s="19">
        <f t="shared" si="133"/>
        <v>0</v>
      </c>
      <c r="L677" s="19">
        <f t="shared" si="134"/>
        <v>0</v>
      </c>
      <c r="M677" s="7">
        <f>IF($B677="二本差勝",次鋒分析!$D$14,IF($B677="一本差勝",次鋒分析!$D$15,IF($B677="引き分け",次鋒分析!$D$16,IF($B677="一本差負",次鋒分析!$D$17,次鋒分析!$D$18))))</f>
        <v>0.26400000000000001</v>
      </c>
      <c r="N677" s="1">
        <f t="shared" si="135"/>
        <v>0</v>
      </c>
      <c r="O677" s="1">
        <f t="shared" si="136"/>
        <v>0</v>
      </c>
      <c r="P677" s="7">
        <f>IF($C677="二本差勝",中堅分析!$D$14,IF($C677="一本差勝",中堅分析!$D$15,IF($C677="引き分け",中堅分析!$D$16,IF($C677="一本差負",中堅分析!$D$17,中堅分析!$D$18))))</f>
        <v>0.20800000000000002</v>
      </c>
      <c r="Q677" s="1">
        <f t="shared" si="137"/>
        <v>1</v>
      </c>
      <c r="R677" s="1">
        <f t="shared" si="138"/>
        <v>1</v>
      </c>
      <c r="S677" s="7">
        <f>IF($D677="二本差勝",副将分析!$D$14,IF($D677="一本差勝",副将分析!$D$15,IF($D677="引き分け",副将分析!$D$16,IF($D677="一本差負",副将分析!$D$17,副将分析!$D$18))))</f>
        <v>0.20800000000000002</v>
      </c>
      <c r="T677" s="1">
        <f t="shared" si="139"/>
        <v>1</v>
      </c>
      <c r="U677" s="1">
        <f t="shared" si="140"/>
        <v>1</v>
      </c>
      <c r="V677" s="7">
        <f>IF($E677="二本差勝",大将分析!$D$14,IF($E677="一本差勝",大将分析!$D$15,IF($E677="引き分け",大将分析!$D$16,IF($E677="一本差負",大将分析!$D$17,大将分析!$D$18))))</f>
        <v>0.26400000000000001</v>
      </c>
      <c r="W677" s="1">
        <f t="shared" si="141"/>
        <v>0</v>
      </c>
      <c r="X677" s="1">
        <f t="shared" si="142"/>
        <v>0</v>
      </c>
    </row>
    <row r="678" spans="1:24" x14ac:dyDescent="0.15">
      <c r="A678" s="1" t="s">
        <v>22</v>
      </c>
      <c r="B678" s="1" t="s">
        <v>22</v>
      </c>
      <c r="C678" s="1" t="s">
        <v>40</v>
      </c>
      <c r="D678" s="1" t="s">
        <v>22</v>
      </c>
      <c r="E678" s="1" t="s">
        <v>40</v>
      </c>
      <c r="F678" s="19">
        <f t="shared" si="130"/>
        <v>2</v>
      </c>
      <c r="G678" s="19">
        <f t="shared" si="131"/>
        <v>2</v>
      </c>
      <c r="H678" s="20">
        <f t="shared" si="132"/>
        <v>7.9604652441600033E-4</v>
      </c>
      <c r="J678" s="7">
        <f>IF($A678="二本差勝",先鋒分析!$D$14,IF($A678="一本差勝",先鋒分析!$D$15,IF($A678="引き分け",先鋒分析!$D$16,IF($A678="一本差負",先鋒分析!$D$17,先鋒分析!$D$18))))</f>
        <v>0.26400000000000001</v>
      </c>
      <c r="K678" s="19">
        <f t="shared" si="133"/>
        <v>0</v>
      </c>
      <c r="L678" s="19">
        <f t="shared" si="134"/>
        <v>0</v>
      </c>
      <c r="M678" s="7">
        <f>IF($B678="二本差勝",次鋒分析!$D$14,IF($B678="一本差勝",次鋒分析!$D$15,IF($B678="引き分け",次鋒分析!$D$16,IF($B678="一本差負",次鋒分析!$D$17,次鋒分析!$D$18))))</f>
        <v>0.26400000000000001</v>
      </c>
      <c r="N678" s="1">
        <f t="shared" si="135"/>
        <v>0</v>
      </c>
      <c r="O678" s="1">
        <f t="shared" si="136"/>
        <v>0</v>
      </c>
      <c r="P678" s="7">
        <f>IF($C678="二本差勝",中堅分析!$D$14,IF($C678="一本差勝",中堅分析!$D$15,IF($C678="引き分け",中堅分析!$D$16,IF($C678="一本差負",中堅分析!$D$17,中堅分析!$D$18))))</f>
        <v>0.20800000000000002</v>
      </c>
      <c r="Q678" s="1">
        <f t="shared" si="137"/>
        <v>1</v>
      </c>
      <c r="R678" s="1">
        <f t="shared" si="138"/>
        <v>1</v>
      </c>
      <c r="S678" s="7">
        <f>IF($D678="二本差勝",副将分析!$D$14,IF($D678="一本差勝",副将分析!$D$15,IF($D678="引き分け",副将分析!$D$16,IF($D678="一本差負",副将分析!$D$17,副将分析!$D$18))))</f>
        <v>0.26400000000000001</v>
      </c>
      <c r="T678" s="1">
        <f t="shared" si="139"/>
        <v>0</v>
      </c>
      <c r="U678" s="1">
        <f t="shared" si="140"/>
        <v>0</v>
      </c>
      <c r="V678" s="7">
        <f>IF($E678="二本差勝",大将分析!$D$14,IF($E678="一本差勝",大将分析!$D$15,IF($E678="引き分け",大将分析!$D$16,IF($E678="一本差負",大将分析!$D$17,大将分析!$D$18))))</f>
        <v>0.20800000000000002</v>
      </c>
      <c r="W678" s="1">
        <f t="shared" si="141"/>
        <v>1</v>
      </c>
      <c r="X678" s="1">
        <f t="shared" si="142"/>
        <v>1</v>
      </c>
    </row>
    <row r="679" spans="1:24" x14ac:dyDescent="0.15">
      <c r="A679" s="1" t="s">
        <v>22</v>
      </c>
      <c r="B679" s="1" t="s">
        <v>22</v>
      </c>
      <c r="C679" s="1" t="s">
        <v>22</v>
      </c>
      <c r="D679" s="1" t="s">
        <v>40</v>
      </c>
      <c r="E679" s="1" t="s">
        <v>40</v>
      </c>
      <c r="F679" s="19">
        <f t="shared" si="130"/>
        <v>2</v>
      </c>
      <c r="G679" s="19">
        <f t="shared" si="131"/>
        <v>2</v>
      </c>
      <c r="H679" s="20">
        <f t="shared" si="132"/>
        <v>7.9604652441600022E-4</v>
      </c>
      <c r="J679" s="7">
        <f>IF($A679="二本差勝",先鋒分析!$D$14,IF($A679="一本差勝",先鋒分析!$D$15,IF($A679="引き分け",先鋒分析!$D$16,IF($A679="一本差負",先鋒分析!$D$17,先鋒分析!$D$18))))</f>
        <v>0.26400000000000001</v>
      </c>
      <c r="K679" s="19">
        <f t="shared" si="133"/>
        <v>0</v>
      </c>
      <c r="L679" s="19">
        <f t="shared" si="134"/>
        <v>0</v>
      </c>
      <c r="M679" s="7">
        <f>IF($B679="二本差勝",次鋒分析!$D$14,IF($B679="一本差勝",次鋒分析!$D$15,IF($B679="引き分け",次鋒分析!$D$16,IF($B679="一本差負",次鋒分析!$D$17,次鋒分析!$D$18))))</f>
        <v>0.26400000000000001</v>
      </c>
      <c r="N679" s="1">
        <f t="shared" si="135"/>
        <v>0</v>
      </c>
      <c r="O679" s="1">
        <f t="shared" si="136"/>
        <v>0</v>
      </c>
      <c r="P679" s="7">
        <f>IF($C679="二本差勝",中堅分析!$D$14,IF($C679="一本差勝",中堅分析!$D$15,IF($C679="引き分け",中堅分析!$D$16,IF($C679="一本差負",中堅分析!$D$17,中堅分析!$D$18))))</f>
        <v>0.26400000000000001</v>
      </c>
      <c r="Q679" s="1">
        <f t="shared" si="137"/>
        <v>0</v>
      </c>
      <c r="R679" s="1">
        <f t="shared" si="138"/>
        <v>0</v>
      </c>
      <c r="S679" s="7">
        <f>IF($D679="二本差勝",副将分析!$D$14,IF($D679="一本差勝",副将分析!$D$15,IF($D679="引き分け",副将分析!$D$16,IF($D679="一本差負",副将分析!$D$17,副将分析!$D$18))))</f>
        <v>0.20800000000000002</v>
      </c>
      <c r="T679" s="1">
        <f t="shared" si="139"/>
        <v>1</v>
      </c>
      <c r="U679" s="1">
        <f t="shared" si="140"/>
        <v>1</v>
      </c>
      <c r="V679" s="7">
        <f>IF($E679="二本差勝",大将分析!$D$14,IF($E679="一本差勝",大将分析!$D$15,IF($E679="引き分け",大将分析!$D$16,IF($E679="一本差負",大将分析!$D$17,大将分析!$D$18))))</f>
        <v>0.20800000000000002</v>
      </c>
      <c r="W679" s="1">
        <f t="shared" si="141"/>
        <v>1</v>
      </c>
      <c r="X679" s="1">
        <f t="shared" si="142"/>
        <v>1</v>
      </c>
    </row>
    <row r="680" spans="1:24" x14ac:dyDescent="0.15">
      <c r="A680" s="1" t="s">
        <v>22</v>
      </c>
      <c r="B680" s="1" t="s">
        <v>41</v>
      </c>
      <c r="C680" s="1" t="s">
        <v>40</v>
      </c>
      <c r="D680" s="1" t="s">
        <v>40</v>
      </c>
      <c r="E680" s="1" t="s">
        <v>40</v>
      </c>
      <c r="F680" s="19">
        <f t="shared" si="130"/>
        <v>2</v>
      </c>
      <c r="G680" s="19">
        <f t="shared" si="131"/>
        <v>2</v>
      </c>
      <c r="H680" s="20">
        <f t="shared" si="132"/>
        <v>4.9414825574400033E-4</v>
      </c>
      <c r="J680" s="7">
        <f>IF($A680="二本差勝",先鋒分析!$D$14,IF($A680="一本差勝",先鋒分析!$D$15,IF($A680="引き分け",先鋒分析!$D$16,IF($A680="一本差負",先鋒分析!$D$17,先鋒分析!$D$18))))</f>
        <v>0.26400000000000001</v>
      </c>
      <c r="K680" s="19">
        <f t="shared" si="133"/>
        <v>0</v>
      </c>
      <c r="L680" s="19">
        <f t="shared" si="134"/>
        <v>0</v>
      </c>
      <c r="M680" s="7">
        <f>IF($B680="二本差勝",次鋒分析!$D$14,IF($B680="一本差勝",次鋒分析!$D$15,IF($B680="引き分け",次鋒分析!$D$16,IF($B680="一本差負",次鋒分析!$D$17,次鋒分析!$D$18))))</f>
        <v>0.20800000000000002</v>
      </c>
      <c r="N680" s="1">
        <f t="shared" si="135"/>
        <v>-1</v>
      </c>
      <c r="O680" s="1">
        <f t="shared" si="136"/>
        <v>-1</v>
      </c>
      <c r="P680" s="7">
        <f>IF($C680="二本差勝",中堅分析!$D$14,IF($C680="一本差勝",中堅分析!$D$15,IF($C680="引き分け",中堅分析!$D$16,IF($C680="一本差負",中堅分析!$D$17,中堅分析!$D$18))))</f>
        <v>0.20800000000000002</v>
      </c>
      <c r="Q680" s="1">
        <f t="shared" si="137"/>
        <v>1</v>
      </c>
      <c r="R680" s="1">
        <f t="shared" si="138"/>
        <v>1</v>
      </c>
      <c r="S680" s="7">
        <f>IF($D680="二本差勝",副将分析!$D$14,IF($D680="一本差勝",副将分析!$D$15,IF($D680="引き分け",副将分析!$D$16,IF($D680="一本差負",副将分析!$D$17,副将分析!$D$18))))</f>
        <v>0.20800000000000002</v>
      </c>
      <c r="T680" s="1">
        <f t="shared" si="139"/>
        <v>1</v>
      </c>
      <c r="U680" s="1">
        <f t="shared" si="140"/>
        <v>1</v>
      </c>
      <c r="V680" s="7">
        <f>IF($E680="二本差勝",大将分析!$D$14,IF($E680="一本差勝",大将分析!$D$15,IF($E680="引き分け",大将分析!$D$16,IF($E680="一本差負",大将分析!$D$17,大将分析!$D$18))))</f>
        <v>0.20800000000000002</v>
      </c>
      <c r="W680" s="1">
        <f t="shared" si="141"/>
        <v>1</v>
      </c>
      <c r="X680" s="1">
        <f t="shared" si="142"/>
        <v>1</v>
      </c>
    </row>
    <row r="681" spans="1:24" x14ac:dyDescent="0.15">
      <c r="A681" s="1" t="s">
        <v>22</v>
      </c>
      <c r="B681" s="1" t="s">
        <v>42</v>
      </c>
      <c r="C681" s="1" t="s">
        <v>39</v>
      </c>
      <c r="D681" s="1" t="s">
        <v>40</v>
      </c>
      <c r="E681" s="1" t="s">
        <v>40</v>
      </c>
      <c r="F681" s="19">
        <f t="shared" si="130"/>
        <v>2</v>
      </c>
      <c r="G681" s="19">
        <f t="shared" si="131"/>
        <v>2</v>
      </c>
      <c r="H681" s="20">
        <f t="shared" si="132"/>
        <v>2.9239541760000019E-4</v>
      </c>
      <c r="J681" s="7">
        <f>IF($A681="二本差勝",先鋒分析!$D$14,IF($A681="一本差勝",先鋒分析!$D$15,IF($A681="引き分け",先鋒分析!$D$16,IF($A681="一本差負",先鋒分析!$D$17,先鋒分析!$D$18))))</f>
        <v>0.26400000000000001</v>
      </c>
      <c r="K681" s="19">
        <f t="shared" si="133"/>
        <v>0</v>
      </c>
      <c r="L681" s="19">
        <f t="shared" si="134"/>
        <v>0</v>
      </c>
      <c r="M681" s="7">
        <f>IF($B681="二本差勝",次鋒分析!$D$14,IF($B681="一本差勝",次鋒分析!$D$15,IF($B681="引き分け",次鋒分析!$D$16,IF($B681="一本差負",次鋒分析!$D$17,次鋒分析!$D$18))))</f>
        <v>0.16000000000000003</v>
      </c>
      <c r="N681" s="1">
        <f t="shared" si="135"/>
        <v>-1</v>
      </c>
      <c r="O681" s="1">
        <f t="shared" si="136"/>
        <v>-2</v>
      </c>
      <c r="P681" s="7">
        <f>IF($C681="二本差勝",中堅分析!$D$14,IF($C681="一本差勝",中堅分析!$D$15,IF($C681="引き分け",中堅分析!$D$16,IF($C681="一本差負",中堅分析!$D$17,中堅分析!$D$18))))</f>
        <v>0.16000000000000003</v>
      </c>
      <c r="Q681" s="1">
        <f t="shared" si="137"/>
        <v>1</v>
      </c>
      <c r="R681" s="1">
        <f t="shared" si="138"/>
        <v>2</v>
      </c>
      <c r="S681" s="7">
        <f>IF($D681="二本差勝",副将分析!$D$14,IF($D681="一本差勝",副将分析!$D$15,IF($D681="引き分け",副将分析!$D$16,IF($D681="一本差負",副将分析!$D$17,副将分析!$D$18))))</f>
        <v>0.20800000000000002</v>
      </c>
      <c r="T681" s="1">
        <f t="shared" si="139"/>
        <v>1</v>
      </c>
      <c r="U681" s="1">
        <f t="shared" si="140"/>
        <v>1</v>
      </c>
      <c r="V681" s="7">
        <f>IF($E681="二本差勝",大将分析!$D$14,IF($E681="一本差勝",大将分析!$D$15,IF($E681="引き分け",大将分析!$D$16,IF($E681="一本差負",大将分析!$D$17,大将分析!$D$18))))</f>
        <v>0.20800000000000002</v>
      </c>
      <c r="W681" s="1">
        <f t="shared" si="141"/>
        <v>1</v>
      </c>
      <c r="X681" s="1">
        <f t="shared" si="142"/>
        <v>1</v>
      </c>
    </row>
    <row r="682" spans="1:24" x14ac:dyDescent="0.15">
      <c r="A682" s="1" t="s">
        <v>22</v>
      </c>
      <c r="B682" s="1" t="s">
        <v>42</v>
      </c>
      <c r="C682" s="1" t="s">
        <v>40</v>
      </c>
      <c r="D682" s="1" t="s">
        <v>39</v>
      </c>
      <c r="E682" s="1" t="s">
        <v>40</v>
      </c>
      <c r="F682" s="19">
        <f t="shared" si="130"/>
        <v>2</v>
      </c>
      <c r="G682" s="19">
        <f t="shared" si="131"/>
        <v>2</v>
      </c>
      <c r="H682" s="20">
        <f t="shared" si="132"/>
        <v>2.9239541760000019E-4</v>
      </c>
      <c r="J682" s="7">
        <f>IF($A682="二本差勝",先鋒分析!$D$14,IF($A682="一本差勝",先鋒分析!$D$15,IF($A682="引き分け",先鋒分析!$D$16,IF($A682="一本差負",先鋒分析!$D$17,先鋒分析!$D$18))))</f>
        <v>0.26400000000000001</v>
      </c>
      <c r="K682" s="19">
        <f t="shared" si="133"/>
        <v>0</v>
      </c>
      <c r="L682" s="19">
        <f t="shared" si="134"/>
        <v>0</v>
      </c>
      <c r="M682" s="7">
        <f>IF($B682="二本差勝",次鋒分析!$D$14,IF($B682="一本差勝",次鋒分析!$D$15,IF($B682="引き分け",次鋒分析!$D$16,IF($B682="一本差負",次鋒分析!$D$17,次鋒分析!$D$18))))</f>
        <v>0.16000000000000003</v>
      </c>
      <c r="N682" s="1">
        <f t="shared" si="135"/>
        <v>-1</v>
      </c>
      <c r="O682" s="1">
        <f t="shared" si="136"/>
        <v>-2</v>
      </c>
      <c r="P682" s="7">
        <f>IF($C682="二本差勝",中堅分析!$D$14,IF($C682="一本差勝",中堅分析!$D$15,IF($C682="引き分け",中堅分析!$D$16,IF($C682="一本差負",中堅分析!$D$17,中堅分析!$D$18))))</f>
        <v>0.20800000000000002</v>
      </c>
      <c r="Q682" s="1">
        <f t="shared" si="137"/>
        <v>1</v>
      </c>
      <c r="R682" s="1">
        <f t="shared" si="138"/>
        <v>1</v>
      </c>
      <c r="S682" s="7">
        <f>IF($D682="二本差勝",副将分析!$D$14,IF($D682="一本差勝",副将分析!$D$15,IF($D682="引き分け",副将分析!$D$16,IF($D682="一本差負",副将分析!$D$17,副将分析!$D$18))))</f>
        <v>0.16000000000000003</v>
      </c>
      <c r="T682" s="1">
        <f t="shared" si="139"/>
        <v>1</v>
      </c>
      <c r="U682" s="1">
        <f t="shared" si="140"/>
        <v>2</v>
      </c>
      <c r="V682" s="7">
        <f>IF($E682="二本差勝",大将分析!$D$14,IF($E682="一本差勝",大将分析!$D$15,IF($E682="引き分け",大将分析!$D$16,IF($E682="一本差負",大将分析!$D$17,大将分析!$D$18))))</f>
        <v>0.20800000000000002</v>
      </c>
      <c r="W682" s="1">
        <f t="shared" si="141"/>
        <v>1</v>
      </c>
      <c r="X682" s="1">
        <f t="shared" si="142"/>
        <v>1</v>
      </c>
    </row>
    <row r="683" spans="1:24" x14ac:dyDescent="0.15">
      <c r="A683" s="1" t="s">
        <v>22</v>
      </c>
      <c r="B683" s="1" t="s">
        <v>42</v>
      </c>
      <c r="C683" s="1" t="s">
        <v>40</v>
      </c>
      <c r="D683" s="1" t="s">
        <v>40</v>
      </c>
      <c r="E683" s="1" t="s">
        <v>39</v>
      </c>
      <c r="F683" s="19">
        <f t="shared" si="130"/>
        <v>2</v>
      </c>
      <c r="G683" s="19">
        <f t="shared" si="131"/>
        <v>2</v>
      </c>
      <c r="H683" s="20">
        <f t="shared" si="132"/>
        <v>2.9239541760000024E-4</v>
      </c>
      <c r="J683" s="7">
        <f>IF($A683="二本差勝",先鋒分析!$D$14,IF($A683="一本差勝",先鋒分析!$D$15,IF($A683="引き分け",先鋒分析!$D$16,IF($A683="一本差負",先鋒分析!$D$17,先鋒分析!$D$18))))</f>
        <v>0.26400000000000001</v>
      </c>
      <c r="K683" s="19">
        <f t="shared" si="133"/>
        <v>0</v>
      </c>
      <c r="L683" s="19">
        <f t="shared" si="134"/>
        <v>0</v>
      </c>
      <c r="M683" s="7">
        <f>IF($B683="二本差勝",次鋒分析!$D$14,IF($B683="一本差勝",次鋒分析!$D$15,IF($B683="引き分け",次鋒分析!$D$16,IF($B683="一本差負",次鋒分析!$D$17,次鋒分析!$D$18))))</f>
        <v>0.16000000000000003</v>
      </c>
      <c r="N683" s="1">
        <f t="shared" si="135"/>
        <v>-1</v>
      </c>
      <c r="O683" s="1">
        <f t="shared" si="136"/>
        <v>-2</v>
      </c>
      <c r="P683" s="7">
        <f>IF($C683="二本差勝",中堅分析!$D$14,IF($C683="一本差勝",中堅分析!$D$15,IF($C683="引き分け",中堅分析!$D$16,IF($C683="一本差負",中堅分析!$D$17,中堅分析!$D$18))))</f>
        <v>0.20800000000000002</v>
      </c>
      <c r="Q683" s="1">
        <f t="shared" si="137"/>
        <v>1</v>
      </c>
      <c r="R683" s="1">
        <f t="shared" si="138"/>
        <v>1</v>
      </c>
      <c r="S683" s="7">
        <f>IF($D683="二本差勝",副将分析!$D$14,IF($D683="一本差勝",副将分析!$D$15,IF($D683="引き分け",副将分析!$D$16,IF($D683="一本差負",副将分析!$D$17,副将分析!$D$18))))</f>
        <v>0.20800000000000002</v>
      </c>
      <c r="T683" s="1">
        <f t="shared" si="139"/>
        <v>1</v>
      </c>
      <c r="U683" s="1">
        <f t="shared" si="140"/>
        <v>1</v>
      </c>
      <c r="V683" s="7">
        <f>IF($E683="二本差勝",大将分析!$D$14,IF($E683="一本差勝",大将分析!$D$15,IF($E683="引き分け",大将分析!$D$16,IF($E683="一本差負",大将分析!$D$17,大将分析!$D$18))))</f>
        <v>0.16000000000000003</v>
      </c>
      <c r="W683" s="1">
        <f t="shared" si="141"/>
        <v>1</v>
      </c>
      <c r="X683" s="1">
        <f t="shared" si="142"/>
        <v>2</v>
      </c>
    </row>
    <row r="684" spans="1:24" x14ac:dyDescent="0.15">
      <c r="A684" s="1" t="s">
        <v>41</v>
      </c>
      <c r="B684" s="1" t="s">
        <v>40</v>
      </c>
      <c r="C684" s="1" t="s">
        <v>40</v>
      </c>
      <c r="D684" s="1" t="s">
        <v>40</v>
      </c>
      <c r="E684" s="1" t="s">
        <v>22</v>
      </c>
      <c r="F684" s="19">
        <f t="shared" si="130"/>
        <v>2</v>
      </c>
      <c r="G684" s="19">
        <f t="shared" si="131"/>
        <v>2</v>
      </c>
      <c r="H684" s="20">
        <f t="shared" si="132"/>
        <v>4.9414825574400022E-4</v>
      </c>
      <c r="J684" s="7">
        <f>IF($A684="二本差勝",先鋒分析!$D$14,IF($A684="一本差勝",先鋒分析!$D$15,IF($A684="引き分け",先鋒分析!$D$16,IF($A684="一本差負",先鋒分析!$D$17,先鋒分析!$D$18))))</f>
        <v>0.20800000000000002</v>
      </c>
      <c r="K684" s="19">
        <f t="shared" si="133"/>
        <v>-1</v>
      </c>
      <c r="L684" s="19">
        <f t="shared" si="134"/>
        <v>-1</v>
      </c>
      <c r="M684" s="7">
        <f>IF($B684="二本差勝",次鋒分析!$D$14,IF($B684="一本差勝",次鋒分析!$D$15,IF($B684="引き分け",次鋒分析!$D$16,IF($B684="一本差負",次鋒分析!$D$17,次鋒分析!$D$18))))</f>
        <v>0.20800000000000002</v>
      </c>
      <c r="N684" s="1">
        <f t="shared" si="135"/>
        <v>1</v>
      </c>
      <c r="O684" s="1">
        <f t="shared" si="136"/>
        <v>1</v>
      </c>
      <c r="P684" s="7">
        <f>IF($C684="二本差勝",中堅分析!$D$14,IF($C684="一本差勝",中堅分析!$D$15,IF($C684="引き分け",中堅分析!$D$16,IF($C684="一本差負",中堅分析!$D$17,中堅分析!$D$18))))</f>
        <v>0.20800000000000002</v>
      </c>
      <c r="Q684" s="1">
        <f t="shared" si="137"/>
        <v>1</v>
      </c>
      <c r="R684" s="1">
        <f t="shared" si="138"/>
        <v>1</v>
      </c>
      <c r="S684" s="7">
        <f>IF($D684="二本差勝",副将分析!$D$14,IF($D684="一本差勝",副将分析!$D$15,IF($D684="引き分け",副将分析!$D$16,IF($D684="一本差負",副将分析!$D$17,副将分析!$D$18))))</f>
        <v>0.20800000000000002</v>
      </c>
      <c r="T684" s="1">
        <f t="shared" si="139"/>
        <v>1</v>
      </c>
      <c r="U684" s="1">
        <f t="shared" si="140"/>
        <v>1</v>
      </c>
      <c r="V684" s="7">
        <f>IF($E684="二本差勝",大将分析!$D$14,IF($E684="一本差勝",大将分析!$D$15,IF($E684="引き分け",大将分析!$D$16,IF($E684="一本差負",大将分析!$D$17,大将分析!$D$18))))</f>
        <v>0.26400000000000001</v>
      </c>
      <c r="W684" s="1">
        <f t="shared" si="141"/>
        <v>0</v>
      </c>
      <c r="X684" s="1">
        <f t="shared" si="142"/>
        <v>0</v>
      </c>
    </row>
    <row r="685" spans="1:24" x14ac:dyDescent="0.15">
      <c r="A685" s="1" t="s">
        <v>41</v>
      </c>
      <c r="B685" s="1" t="s">
        <v>40</v>
      </c>
      <c r="C685" s="1" t="s">
        <v>40</v>
      </c>
      <c r="D685" s="1" t="s">
        <v>22</v>
      </c>
      <c r="E685" s="1" t="s">
        <v>40</v>
      </c>
      <c r="F685" s="19">
        <f t="shared" si="130"/>
        <v>2</v>
      </c>
      <c r="G685" s="19">
        <f t="shared" si="131"/>
        <v>2</v>
      </c>
      <c r="H685" s="20">
        <f t="shared" si="132"/>
        <v>4.9414825574400022E-4</v>
      </c>
      <c r="J685" s="7">
        <f>IF($A685="二本差勝",先鋒分析!$D$14,IF($A685="一本差勝",先鋒分析!$D$15,IF($A685="引き分け",先鋒分析!$D$16,IF($A685="一本差負",先鋒分析!$D$17,先鋒分析!$D$18))))</f>
        <v>0.20800000000000002</v>
      </c>
      <c r="K685" s="19">
        <f t="shared" si="133"/>
        <v>-1</v>
      </c>
      <c r="L685" s="19">
        <f t="shared" si="134"/>
        <v>-1</v>
      </c>
      <c r="M685" s="7">
        <f>IF($B685="二本差勝",次鋒分析!$D$14,IF($B685="一本差勝",次鋒分析!$D$15,IF($B685="引き分け",次鋒分析!$D$16,IF($B685="一本差負",次鋒分析!$D$17,次鋒分析!$D$18))))</f>
        <v>0.20800000000000002</v>
      </c>
      <c r="N685" s="1">
        <f t="shared" si="135"/>
        <v>1</v>
      </c>
      <c r="O685" s="1">
        <f t="shared" si="136"/>
        <v>1</v>
      </c>
      <c r="P685" s="7">
        <f>IF($C685="二本差勝",中堅分析!$D$14,IF($C685="一本差勝",中堅分析!$D$15,IF($C685="引き分け",中堅分析!$D$16,IF($C685="一本差負",中堅分析!$D$17,中堅分析!$D$18))))</f>
        <v>0.20800000000000002</v>
      </c>
      <c r="Q685" s="1">
        <f t="shared" si="137"/>
        <v>1</v>
      </c>
      <c r="R685" s="1">
        <f t="shared" si="138"/>
        <v>1</v>
      </c>
      <c r="S685" s="7">
        <f>IF($D685="二本差勝",副将分析!$D$14,IF($D685="一本差勝",副将分析!$D$15,IF($D685="引き分け",副将分析!$D$16,IF($D685="一本差負",副将分析!$D$17,副将分析!$D$18))))</f>
        <v>0.26400000000000001</v>
      </c>
      <c r="T685" s="1">
        <f t="shared" si="139"/>
        <v>0</v>
      </c>
      <c r="U685" s="1">
        <f t="shared" si="140"/>
        <v>0</v>
      </c>
      <c r="V685" s="7">
        <f>IF($E685="二本差勝",大将分析!$D$14,IF($E685="一本差勝",大将分析!$D$15,IF($E685="引き分け",大将分析!$D$16,IF($E685="一本差負",大将分析!$D$17,大将分析!$D$18))))</f>
        <v>0.20800000000000002</v>
      </c>
      <c r="W685" s="1">
        <f t="shared" si="141"/>
        <v>1</v>
      </c>
      <c r="X685" s="1">
        <f t="shared" si="142"/>
        <v>1</v>
      </c>
    </row>
    <row r="686" spans="1:24" x14ac:dyDescent="0.15">
      <c r="A686" s="1" t="s">
        <v>41</v>
      </c>
      <c r="B686" s="1" t="s">
        <v>40</v>
      </c>
      <c r="C686" s="1" t="s">
        <v>22</v>
      </c>
      <c r="D686" s="1" t="s">
        <v>40</v>
      </c>
      <c r="E686" s="1" t="s">
        <v>40</v>
      </c>
      <c r="F686" s="19">
        <f t="shared" si="130"/>
        <v>2</v>
      </c>
      <c r="G686" s="19">
        <f t="shared" si="131"/>
        <v>2</v>
      </c>
      <c r="H686" s="20">
        <f t="shared" si="132"/>
        <v>4.9414825574400033E-4</v>
      </c>
      <c r="J686" s="7">
        <f>IF($A686="二本差勝",先鋒分析!$D$14,IF($A686="一本差勝",先鋒分析!$D$15,IF($A686="引き分け",先鋒分析!$D$16,IF($A686="一本差負",先鋒分析!$D$17,先鋒分析!$D$18))))</f>
        <v>0.20800000000000002</v>
      </c>
      <c r="K686" s="19">
        <f t="shared" si="133"/>
        <v>-1</v>
      </c>
      <c r="L686" s="19">
        <f t="shared" si="134"/>
        <v>-1</v>
      </c>
      <c r="M686" s="7">
        <f>IF($B686="二本差勝",次鋒分析!$D$14,IF($B686="一本差勝",次鋒分析!$D$15,IF($B686="引き分け",次鋒分析!$D$16,IF($B686="一本差負",次鋒分析!$D$17,次鋒分析!$D$18))))</f>
        <v>0.20800000000000002</v>
      </c>
      <c r="N686" s="1">
        <f t="shared" si="135"/>
        <v>1</v>
      </c>
      <c r="O686" s="1">
        <f t="shared" si="136"/>
        <v>1</v>
      </c>
      <c r="P686" s="7">
        <f>IF($C686="二本差勝",中堅分析!$D$14,IF($C686="一本差勝",中堅分析!$D$15,IF($C686="引き分け",中堅分析!$D$16,IF($C686="一本差負",中堅分析!$D$17,中堅分析!$D$18))))</f>
        <v>0.26400000000000001</v>
      </c>
      <c r="Q686" s="1">
        <f t="shared" si="137"/>
        <v>0</v>
      </c>
      <c r="R686" s="1">
        <f t="shared" si="138"/>
        <v>0</v>
      </c>
      <c r="S686" s="7">
        <f>IF($D686="二本差勝",副将分析!$D$14,IF($D686="一本差勝",副将分析!$D$15,IF($D686="引き分け",副将分析!$D$16,IF($D686="一本差負",副将分析!$D$17,副将分析!$D$18))))</f>
        <v>0.20800000000000002</v>
      </c>
      <c r="T686" s="1">
        <f t="shared" si="139"/>
        <v>1</v>
      </c>
      <c r="U686" s="1">
        <f t="shared" si="140"/>
        <v>1</v>
      </c>
      <c r="V686" s="7">
        <f>IF($E686="二本差勝",大将分析!$D$14,IF($E686="一本差勝",大将分析!$D$15,IF($E686="引き分け",大将分析!$D$16,IF($E686="一本差負",大将分析!$D$17,大将分析!$D$18))))</f>
        <v>0.20800000000000002</v>
      </c>
      <c r="W686" s="1">
        <f t="shared" si="141"/>
        <v>1</v>
      </c>
      <c r="X686" s="1">
        <f t="shared" si="142"/>
        <v>1</v>
      </c>
    </row>
    <row r="687" spans="1:24" x14ac:dyDescent="0.15">
      <c r="A687" s="1" t="s">
        <v>41</v>
      </c>
      <c r="B687" s="1" t="s">
        <v>22</v>
      </c>
      <c r="C687" s="1" t="s">
        <v>40</v>
      </c>
      <c r="D687" s="1" t="s">
        <v>40</v>
      </c>
      <c r="E687" s="1" t="s">
        <v>40</v>
      </c>
      <c r="F687" s="19">
        <f t="shared" si="130"/>
        <v>2</v>
      </c>
      <c r="G687" s="19">
        <f t="shared" si="131"/>
        <v>2</v>
      </c>
      <c r="H687" s="20">
        <f t="shared" si="132"/>
        <v>4.9414825574400033E-4</v>
      </c>
      <c r="J687" s="7">
        <f>IF($A687="二本差勝",先鋒分析!$D$14,IF($A687="一本差勝",先鋒分析!$D$15,IF($A687="引き分け",先鋒分析!$D$16,IF($A687="一本差負",先鋒分析!$D$17,先鋒分析!$D$18))))</f>
        <v>0.20800000000000002</v>
      </c>
      <c r="K687" s="19">
        <f t="shared" si="133"/>
        <v>-1</v>
      </c>
      <c r="L687" s="19">
        <f t="shared" si="134"/>
        <v>-1</v>
      </c>
      <c r="M687" s="7">
        <f>IF($B687="二本差勝",次鋒分析!$D$14,IF($B687="一本差勝",次鋒分析!$D$15,IF($B687="引き分け",次鋒分析!$D$16,IF($B687="一本差負",次鋒分析!$D$17,次鋒分析!$D$18))))</f>
        <v>0.26400000000000001</v>
      </c>
      <c r="N687" s="1">
        <f t="shared" si="135"/>
        <v>0</v>
      </c>
      <c r="O687" s="1">
        <f t="shared" si="136"/>
        <v>0</v>
      </c>
      <c r="P687" s="7">
        <f>IF($C687="二本差勝",中堅分析!$D$14,IF($C687="一本差勝",中堅分析!$D$15,IF($C687="引き分け",中堅分析!$D$16,IF($C687="一本差負",中堅分析!$D$17,中堅分析!$D$18))))</f>
        <v>0.20800000000000002</v>
      </c>
      <c r="Q687" s="1">
        <f t="shared" si="137"/>
        <v>1</v>
      </c>
      <c r="R687" s="1">
        <f t="shared" si="138"/>
        <v>1</v>
      </c>
      <c r="S687" s="7">
        <f>IF($D687="二本差勝",副将分析!$D$14,IF($D687="一本差勝",副将分析!$D$15,IF($D687="引き分け",副将分析!$D$16,IF($D687="一本差負",副将分析!$D$17,副将分析!$D$18))))</f>
        <v>0.20800000000000002</v>
      </c>
      <c r="T687" s="1">
        <f t="shared" si="139"/>
        <v>1</v>
      </c>
      <c r="U687" s="1">
        <f t="shared" si="140"/>
        <v>1</v>
      </c>
      <c r="V687" s="7">
        <f>IF($E687="二本差勝",大将分析!$D$14,IF($E687="一本差勝",大将分析!$D$15,IF($E687="引き分け",大将分析!$D$16,IF($E687="一本差負",大将分析!$D$17,大将分析!$D$18))))</f>
        <v>0.20800000000000002</v>
      </c>
      <c r="W687" s="1">
        <f t="shared" si="141"/>
        <v>1</v>
      </c>
      <c r="X687" s="1">
        <f t="shared" si="142"/>
        <v>1</v>
      </c>
    </row>
    <row r="688" spans="1:24" x14ac:dyDescent="0.15">
      <c r="A688" s="1" t="s">
        <v>42</v>
      </c>
      <c r="B688" s="1" t="s">
        <v>39</v>
      </c>
      <c r="C688" s="1" t="s">
        <v>40</v>
      </c>
      <c r="D688" s="1" t="s">
        <v>40</v>
      </c>
      <c r="E688" s="1" t="s">
        <v>22</v>
      </c>
      <c r="F688" s="19">
        <f t="shared" si="130"/>
        <v>2</v>
      </c>
      <c r="G688" s="19">
        <f t="shared" si="131"/>
        <v>2</v>
      </c>
      <c r="H688" s="20">
        <f t="shared" si="132"/>
        <v>2.9239541760000019E-4</v>
      </c>
      <c r="J688" s="7">
        <f>IF($A688="二本差勝",先鋒分析!$D$14,IF($A688="一本差勝",先鋒分析!$D$15,IF($A688="引き分け",先鋒分析!$D$16,IF($A688="一本差負",先鋒分析!$D$17,先鋒分析!$D$18))))</f>
        <v>0.16000000000000003</v>
      </c>
      <c r="K688" s="19">
        <f t="shared" si="133"/>
        <v>-1</v>
      </c>
      <c r="L688" s="19">
        <f t="shared" si="134"/>
        <v>-2</v>
      </c>
      <c r="M688" s="7">
        <f>IF($B688="二本差勝",次鋒分析!$D$14,IF($B688="一本差勝",次鋒分析!$D$15,IF($B688="引き分け",次鋒分析!$D$16,IF($B688="一本差負",次鋒分析!$D$17,次鋒分析!$D$18))))</f>
        <v>0.16000000000000003</v>
      </c>
      <c r="N688" s="1">
        <f t="shared" si="135"/>
        <v>1</v>
      </c>
      <c r="O688" s="1">
        <f t="shared" si="136"/>
        <v>2</v>
      </c>
      <c r="P688" s="7">
        <f>IF($C688="二本差勝",中堅分析!$D$14,IF($C688="一本差勝",中堅分析!$D$15,IF($C688="引き分け",中堅分析!$D$16,IF($C688="一本差負",中堅分析!$D$17,中堅分析!$D$18))))</f>
        <v>0.20800000000000002</v>
      </c>
      <c r="Q688" s="1">
        <f t="shared" si="137"/>
        <v>1</v>
      </c>
      <c r="R688" s="1">
        <f t="shared" si="138"/>
        <v>1</v>
      </c>
      <c r="S688" s="7">
        <f>IF($D688="二本差勝",副将分析!$D$14,IF($D688="一本差勝",副将分析!$D$15,IF($D688="引き分け",副将分析!$D$16,IF($D688="一本差負",副将分析!$D$17,副将分析!$D$18))))</f>
        <v>0.20800000000000002</v>
      </c>
      <c r="T688" s="1">
        <f t="shared" si="139"/>
        <v>1</v>
      </c>
      <c r="U688" s="1">
        <f t="shared" si="140"/>
        <v>1</v>
      </c>
      <c r="V688" s="7">
        <f>IF($E688="二本差勝",大将分析!$D$14,IF($E688="一本差勝",大将分析!$D$15,IF($E688="引き分け",大将分析!$D$16,IF($E688="一本差負",大将分析!$D$17,大将分析!$D$18))))</f>
        <v>0.26400000000000001</v>
      </c>
      <c r="W688" s="1">
        <f t="shared" si="141"/>
        <v>0</v>
      </c>
      <c r="X688" s="1">
        <f t="shared" si="142"/>
        <v>0</v>
      </c>
    </row>
    <row r="689" spans="1:24" x14ac:dyDescent="0.15">
      <c r="A689" s="1" t="s">
        <v>42</v>
      </c>
      <c r="B689" s="1" t="s">
        <v>39</v>
      </c>
      <c r="C689" s="1" t="s">
        <v>40</v>
      </c>
      <c r="D689" s="1" t="s">
        <v>22</v>
      </c>
      <c r="E689" s="1" t="s">
        <v>40</v>
      </c>
      <c r="F689" s="19">
        <f t="shared" si="130"/>
        <v>2</v>
      </c>
      <c r="G689" s="19">
        <f t="shared" si="131"/>
        <v>2</v>
      </c>
      <c r="H689" s="20">
        <f t="shared" si="132"/>
        <v>2.9239541760000019E-4</v>
      </c>
      <c r="J689" s="7">
        <f>IF($A689="二本差勝",先鋒分析!$D$14,IF($A689="一本差勝",先鋒分析!$D$15,IF($A689="引き分け",先鋒分析!$D$16,IF($A689="一本差負",先鋒分析!$D$17,先鋒分析!$D$18))))</f>
        <v>0.16000000000000003</v>
      </c>
      <c r="K689" s="19">
        <f t="shared" si="133"/>
        <v>-1</v>
      </c>
      <c r="L689" s="19">
        <f t="shared" si="134"/>
        <v>-2</v>
      </c>
      <c r="M689" s="7">
        <f>IF($B689="二本差勝",次鋒分析!$D$14,IF($B689="一本差勝",次鋒分析!$D$15,IF($B689="引き分け",次鋒分析!$D$16,IF($B689="一本差負",次鋒分析!$D$17,次鋒分析!$D$18))))</f>
        <v>0.16000000000000003</v>
      </c>
      <c r="N689" s="1">
        <f t="shared" si="135"/>
        <v>1</v>
      </c>
      <c r="O689" s="1">
        <f t="shared" si="136"/>
        <v>2</v>
      </c>
      <c r="P689" s="7">
        <f>IF($C689="二本差勝",中堅分析!$D$14,IF($C689="一本差勝",中堅分析!$D$15,IF($C689="引き分け",中堅分析!$D$16,IF($C689="一本差負",中堅分析!$D$17,中堅分析!$D$18))))</f>
        <v>0.20800000000000002</v>
      </c>
      <c r="Q689" s="1">
        <f t="shared" si="137"/>
        <v>1</v>
      </c>
      <c r="R689" s="1">
        <f t="shared" si="138"/>
        <v>1</v>
      </c>
      <c r="S689" s="7">
        <f>IF($D689="二本差勝",副将分析!$D$14,IF($D689="一本差勝",副将分析!$D$15,IF($D689="引き分け",副将分析!$D$16,IF($D689="一本差負",副将分析!$D$17,副将分析!$D$18))))</f>
        <v>0.26400000000000001</v>
      </c>
      <c r="T689" s="1">
        <f t="shared" si="139"/>
        <v>0</v>
      </c>
      <c r="U689" s="1">
        <f t="shared" si="140"/>
        <v>0</v>
      </c>
      <c r="V689" s="7">
        <f>IF($E689="二本差勝",大将分析!$D$14,IF($E689="一本差勝",大将分析!$D$15,IF($E689="引き分け",大将分析!$D$16,IF($E689="一本差負",大将分析!$D$17,大将分析!$D$18))))</f>
        <v>0.20800000000000002</v>
      </c>
      <c r="W689" s="1">
        <f t="shared" si="141"/>
        <v>1</v>
      </c>
      <c r="X689" s="1">
        <f t="shared" si="142"/>
        <v>1</v>
      </c>
    </row>
    <row r="690" spans="1:24" x14ac:dyDescent="0.15">
      <c r="A690" s="1" t="s">
        <v>42</v>
      </c>
      <c r="B690" s="1" t="s">
        <v>39</v>
      </c>
      <c r="C690" s="1" t="s">
        <v>22</v>
      </c>
      <c r="D690" s="1" t="s">
        <v>40</v>
      </c>
      <c r="E690" s="1" t="s">
        <v>40</v>
      </c>
      <c r="F690" s="19">
        <f t="shared" si="130"/>
        <v>2</v>
      </c>
      <c r="G690" s="19">
        <f t="shared" si="131"/>
        <v>2</v>
      </c>
      <c r="H690" s="20">
        <f t="shared" si="132"/>
        <v>2.9239541760000019E-4</v>
      </c>
      <c r="J690" s="7">
        <f>IF($A690="二本差勝",先鋒分析!$D$14,IF($A690="一本差勝",先鋒分析!$D$15,IF($A690="引き分け",先鋒分析!$D$16,IF($A690="一本差負",先鋒分析!$D$17,先鋒分析!$D$18))))</f>
        <v>0.16000000000000003</v>
      </c>
      <c r="K690" s="19">
        <f t="shared" si="133"/>
        <v>-1</v>
      </c>
      <c r="L690" s="19">
        <f t="shared" si="134"/>
        <v>-2</v>
      </c>
      <c r="M690" s="7">
        <f>IF($B690="二本差勝",次鋒分析!$D$14,IF($B690="一本差勝",次鋒分析!$D$15,IF($B690="引き分け",次鋒分析!$D$16,IF($B690="一本差負",次鋒分析!$D$17,次鋒分析!$D$18))))</f>
        <v>0.16000000000000003</v>
      </c>
      <c r="N690" s="1">
        <f t="shared" si="135"/>
        <v>1</v>
      </c>
      <c r="O690" s="1">
        <f t="shared" si="136"/>
        <v>2</v>
      </c>
      <c r="P690" s="7">
        <f>IF($C690="二本差勝",中堅分析!$D$14,IF($C690="一本差勝",中堅分析!$D$15,IF($C690="引き分け",中堅分析!$D$16,IF($C690="一本差負",中堅分析!$D$17,中堅分析!$D$18))))</f>
        <v>0.26400000000000001</v>
      </c>
      <c r="Q690" s="1">
        <f t="shared" si="137"/>
        <v>0</v>
      </c>
      <c r="R690" s="1">
        <f t="shared" si="138"/>
        <v>0</v>
      </c>
      <c r="S690" s="7">
        <f>IF($D690="二本差勝",副将分析!$D$14,IF($D690="一本差勝",副将分析!$D$15,IF($D690="引き分け",副将分析!$D$16,IF($D690="一本差負",副将分析!$D$17,副将分析!$D$18))))</f>
        <v>0.20800000000000002</v>
      </c>
      <c r="T690" s="1">
        <f t="shared" si="139"/>
        <v>1</v>
      </c>
      <c r="U690" s="1">
        <f t="shared" si="140"/>
        <v>1</v>
      </c>
      <c r="V690" s="7">
        <f>IF($E690="二本差勝",大将分析!$D$14,IF($E690="一本差勝",大将分析!$D$15,IF($E690="引き分け",大将分析!$D$16,IF($E690="一本差負",大将分析!$D$17,大将分析!$D$18))))</f>
        <v>0.20800000000000002</v>
      </c>
      <c r="W690" s="1">
        <f t="shared" si="141"/>
        <v>1</v>
      </c>
      <c r="X690" s="1">
        <f t="shared" si="142"/>
        <v>1</v>
      </c>
    </row>
    <row r="691" spans="1:24" x14ac:dyDescent="0.15">
      <c r="A691" s="1" t="s">
        <v>42</v>
      </c>
      <c r="B691" s="1" t="s">
        <v>40</v>
      </c>
      <c r="C691" s="1" t="s">
        <v>39</v>
      </c>
      <c r="D691" s="1" t="s">
        <v>40</v>
      </c>
      <c r="E691" s="1" t="s">
        <v>22</v>
      </c>
      <c r="F691" s="19">
        <f t="shared" si="130"/>
        <v>2</v>
      </c>
      <c r="G691" s="19">
        <f t="shared" si="131"/>
        <v>2</v>
      </c>
      <c r="H691" s="20">
        <f t="shared" si="132"/>
        <v>2.9239541760000019E-4</v>
      </c>
      <c r="J691" s="7">
        <f>IF($A691="二本差勝",先鋒分析!$D$14,IF($A691="一本差勝",先鋒分析!$D$15,IF($A691="引き分け",先鋒分析!$D$16,IF($A691="一本差負",先鋒分析!$D$17,先鋒分析!$D$18))))</f>
        <v>0.16000000000000003</v>
      </c>
      <c r="K691" s="19">
        <f t="shared" si="133"/>
        <v>-1</v>
      </c>
      <c r="L691" s="19">
        <f t="shared" si="134"/>
        <v>-2</v>
      </c>
      <c r="M691" s="7">
        <f>IF($B691="二本差勝",次鋒分析!$D$14,IF($B691="一本差勝",次鋒分析!$D$15,IF($B691="引き分け",次鋒分析!$D$16,IF($B691="一本差負",次鋒分析!$D$17,次鋒分析!$D$18))))</f>
        <v>0.20800000000000002</v>
      </c>
      <c r="N691" s="1">
        <f t="shared" si="135"/>
        <v>1</v>
      </c>
      <c r="O691" s="1">
        <f t="shared" si="136"/>
        <v>1</v>
      </c>
      <c r="P691" s="7">
        <f>IF($C691="二本差勝",中堅分析!$D$14,IF($C691="一本差勝",中堅分析!$D$15,IF($C691="引き分け",中堅分析!$D$16,IF($C691="一本差負",中堅分析!$D$17,中堅分析!$D$18))))</f>
        <v>0.16000000000000003</v>
      </c>
      <c r="Q691" s="1">
        <f t="shared" si="137"/>
        <v>1</v>
      </c>
      <c r="R691" s="1">
        <f t="shared" si="138"/>
        <v>2</v>
      </c>
      <c r="S691" s="7">
        <f>IF($D691="二本差勝",副将分析!$D$14,IF($D691="一本差勝",副将分析!$D$15,IF($D691="引き分け",副将分析!$D$16,IF($D691="一本差負",副将分析!$D$17,副将分析!$D$18))))</f>
        <v>0.20800000000000002</v>
      </c>
      <c r="T691" s="1">
        <f t="shared" si="139"/>
        <v>1</v>
      </c>
      <c r="U691" s="1">
        <f t="shared" si="140"/>
        <v>1</v>
      </c>
      <c r="V691" s="7">
        <f>IF($E691="二本差勝",大将分析!$D$14,IF($E691="一本差勝",大将分析!$D$15,IF($E691="引き分け",大将分析!$D$16,IF($E691="一本差負",大将分析!$D$17,大将分析!$D$18))))</f>
        <v>0.26400000000000001</v>
      </c>
      <c r="W691" s="1">
        <f t="shared" si="141"/>
        <v>0</v>
      </c>
      <c r="X691" s="1">
        <f t="shared" si="142"/>
        <v>0</v>
      </c>
    </row>
    <row r="692" spans="1:24" x14ac:dyDescent="0.15">
      <c r="A692" s="1" t="s">
        <v>42</v>
      </c>
      <c r="B692" s="1" t="s">
        <v>40</v>
      </c>
      <c r="C692" s="1" t="s">
        <v>39</v>
      </c>
      <c r="D692" s="1" t="s">
        <v>22</v>
      </c>
      <c r="E692" s="1" t="s">
        <v>40</v>
      </c>
      <c r="F692" s="19">
        <f t="shared" si="130"/>
        <v>2</v>
      </c>
      <c r="G692" s="19">
        <f t="shared" si="131"/>
        <v>2</v>
      </c>
      <c r="H692" s="20">
        <f t="shared" si="132"/>
        <v>2.9239541760000019E-4</v>
      </c>
      <c r="J692" s="7">
        <f>IF($A692="二本差勝",先鋒分析!$D$14,IF($A692="一本差勝",先鋒分析!$D$15,IF($A692="引き分け",先鋒分析!$D$16,IF($A692="一本差負",先鋒分析!$D$17,先鋒分析!$D$18))))</f>
        <v>0.16000000000000003</v>
      </c>
      <c r="K692" s="19">
        <f t="shared" si="133"/>
        <v>-1</v>
      </c>
      <c r="L692" s="19">
        <f t="shared" si="134"/>
        <v>-2</v>
      </c>
      <c r="M692" s="7">
        <f>IF($B692="二本差勝",次鋒分析!$D$14,IF($B692="一本差勝",次鋒分析!$D$15,IF($B692="引き分け",次鋒分析!$D$16,IF($B692="一本差負",次鋒分析!$D$17,次鋒分析!$D$18))))</f>
        <v>0.20800000000000002</v>
      </c>
      <c r="N692" s="1">
        <f t="shared" si="135"/>
        <v>1</v>
      </c>
      <c r="O692" s="1">
        <f t="shared" si="136"/>
        <v>1</v>
      </c>
      <c r="P692" s="7">
        <f>IF($C692="二本差勝",中堅分析!$D$14,IF($C692="一本差勝",中堅分析!$D$15,IF($C692="引き分け",中堅分析!$D$16,IF($C692="一本差負",中堅分析!$D$17,中堅分析!$D$18))))</f>
        <v>0.16000000000000003</v>
      </c>
      <c r="Q692" s="1">
        <f t="shared" si="137"/>
        <v>1</v>
      </c>
      <c r="R692" s="1">
        <f t="shared" si="138"/>
        <v>2</v>
      </c>
      <c r="S692" s="7">
        <f>IF($D692="二本差勝",副将分析!$D$14,IF($D692="一本差勝",副将分析!$D$15,IF($D692="引き分け",副将分析!$D$16,IF($D692="一本差負",副将分析!$D$17,副将分析!$D$18))))</f>
        <v>0.26400000000000001</v>
      </c>
      <c r="T692" s="1">
        <f t="shared" si="139"/>
        <v>0</v>
      </c>
      <c r="U692" s="1">
        <f t="shared" si="140"/>
        <v>0</v>
      </c>
      <c r="V692" s="7">
        <f>IF($E692="二本差勝",大将分析!$D$14,IF($E692="一本差勝",大将分析!$D$15,IF($E692="引き分け",大将分析!$D$16,IF($E692="一本差負",大将分析!$D$17,大将分析!$D$18))))</f>
        <v>0.20800000000000002</v>
      </c>
      <c r="W692" s="1">
        <f t="shared" si="141"/>
        <v>1</v>
      </c>
      <c r="X692" s="1">
        <f t="shared" si="142"/>
        <v>1</v>
      </c>
    </row>
    <row r="693" spans="1:24" x14ac:dyDescent="0.15">
      <c r="A693" s="1" t="s">
        <v>42</v>
      </c>
      <c r="B693" s="1" t="s">
        <v>40</v>
      </c>
      <c r="C693" s="1" t="s">
        <v>40</v>
      </c>
      <c r="D693" s="1" t="s">
        <v>39</v>
      </c>
      <c r="E693" s="1" t="s">
        <v>22</v>
      </c>
      <c r="F693" s="19">
        <f t="shared" si="130"/>
        <v>2</v>
      </c>
      <c r="G693" s="19">
        <f t="shared" si="131"/>
        <v>2</v>
      </c>
      <c r="H693" s="20">
        <f t="shared" si="132"/>
        <v>2.9239541760000024E-4</v>
      </c>
      <c r="J693" s="7">
        <f>IF($A693="二本差勝",先鋒分析!$D$14,IF($A693="一本差勝",先鋒分析!$D$15,IF($A693="引き分け",先鋒分析!$D$16,IF($A693="一本差負",先鋒分析!$D$17,先鋒分析!$D$18))))</f>
        <v>0.16000000000000003</v>
      </c>
      <c r="K693" s="19">
        <f t="shared" si="133"/>
        <v>-1</v>
      </c>
      <c r="L693" s="19">
        <f t="shared" si="134"/>
        <v>-2</v>
      </c>
      <c r="M693" s="7">
        <f>IF($B693="二本差勝",次鋒分析!$D$14,IF($B693="一本差勝",次鋒分析!$D$15,IF($B693="引き分け",次鋒分析!$D$16,IF($B693="一本差負",次鋒分析!$D$17,次鋒分析!$D$18))))</f>
        <v>0.20800000000000002</v>
      </c>
      <c r="N693" s="1">
        <f t="shared" si="135"/>
        <v>1</v>
      </c>
      <c r="O693" s="1">
        <f t="shared" si="136"/>
        <v>1</v>
      </c>
      <c r="P693" s="7">
        <f>IF($C693="二本差勝",中堅分析!$D$14,IF($C693="一本差勝",中堅分析!$D$15,IF($C693="引き分け",中堅分析!$D$16,IF($C693="一本差負",中堅分析!$D$17,中堅分析!$D$18))))</f>
        <v>0.20800000000000002</v>
      </c>
      <c r="Q693" s="1">
        <f t="shared" si="137"/>
        <v>1</v>
      </c>
      <c r="R693" s="1">
        <f t="shared" si="138"/>
        <v>1</v>
      </c>
      <c r="S693" s="7">
        <f>IF($D693="二本差勝",副将分析!$D$14,IF($D693="一本差勝",副将分析!$D$15,IF($D693="引き分け",副将分析!$D$16,IF($D693="一本差負",副将分析!$D$17,副将分析!$D$18))))</f>
        <v>0.16000000000000003</v>
      </c>
      <c r="T693" s="1">
        <f t="shared" si="139"/>
        <v>1</v>
      </c>
      <c r="U693" s="1">
        <f t="shared" si="140"/>
        <v>2</v>
      </c>
      <c r="V693" s="7">
        <f>IF($E693="二本差勝",大将分析!$D$14,IF($E693="一本差勝",大将分析!$D$15,IF($E693="引き分け",大将分析!$D$16,IF($E693="一本差負",大将分析!$D$17,大将分析!$D$18))))</f>
        <v>0.26400000000000001</v>
      </c>
      <c r="W693" s="1">
        <f t="shared" si="141"/>
        <v>0</v>
      </c>
      <c r="X693" s="1">
        <f t="shared" si="142"/>
        <v>0</v>
      </c>
    </row>
    <row r="694" spans="1:24" x14ac:dyDescent="0.15">
      <c r="A694" s="1" t="s">
        <v>42</v>
      </c>
      <c r="B694" s="1" t="s">
        <v>40</v>
      </c>
      <c r="C694" s="1" t="s">
        <v>40</v>
      </c>
      <c r="D694" s="1" t="s">
        <v>22</v>
      </c>
      <c r="E694" s="1" t="s">
        <v>39</v>
      </c>
      <c r="F694" s="19">
        <f t="shared" si="130"/>
        <v>2</v>
      </c>
      <c r="G694" s="19">
        <f t="shared" si="131"/>
        <v>2</v>
      </c>
      <c r="H694" s="20">
        <f t="shared" si="132"/>
        <v>2.9239541760000019E-4</v>
      </c>
      <c r="J694" s="7">
        <f>IF($A694="二本差勝",先鋒分析!$D$14,IF($A694="一本差勝",先鋒分析!$D$15,IF($A694="引き分け",先鋒分析!$D$16,IF($A694="一本差負",先鋒分析!$D$17,先鋒分析!$D$18))))</f>
        <v>0.16000000000000003</v>
      </c>
      <c r="K694" s="19">
        <f t="shared" si="133"/>
        <v>-1</v>
      </c>
      <c r="L694" s="19">
        <f t="shared" si="134"/>
        <v>-2</v>
      </c>
      <c r="M694" s="7">
        <f>IF($B694="二本差勝",次鋒分析!$D$14,IF($B694="一本差勝",次鋒分析!$D$15,IF($B694="引き分け",次鋒分析!$D$16,IF($B694="一本差負",次鋒分析!$D$17,次鋒分析!$D$18))))</f>
        <v>0.20800000000000002</v>
      </c>
      <c r="N694" s="1">
        <f t="shared" si="135"/>
        <v>1</v>
      </c>
      <c r="O694" s="1">
        <f t="shared" si="136"/>
        <v>1</v>
      </c>
      <c r="P694" s="7">
        <f>IF($C694="二本差勝",中堅分析!$D$14,IF($C694="一本差勝",中堅分析!$D$15,IF($C694="引き分け",中堅分析!$D$16,IF($C694="一本差負",中堅分析!$D$17,中堅分析!$D$18))))</f>
        <v>0.20800000000000002</v>
      </c>
      <c r="Q694" s="1">
        <f t="shared" si="137"/>
        <v>1</v>
      </c>
      <c r="R694" s="1">
        <f t="shared" si="138"/>
        <v>1</v>
      </c>
      <c r="S694" s="7">
        <f>IF($D694="二本差勝",副将分析!$D$14,IF($D694="一本差勝",副将分析!$D$15,IF($D694="引き分け",副将分析!$D$16,IF($D694="一本差負",副将分析!$D$17,副将分析!$D$18))))</f>
        <v>0.26400000000000001</v>
      </c>
      <c r="T694" s="1">
        <f t="shared" si="139"/>
        <v>0</v>
      </c>
      <c r="U694" s="1">
        <f t="shared" si="140"/>
        <v>0</v>
      </c>
      <c r="V694" s="7">
        <f>IF($E694="二本差勝",大将分析!$D$14,IF($E694="一本差勝",大将分析!$D$15,IF($E694="引き分け",大将分析!$D$16,IF($E694="一本差負",大将分析!$D$17,大将分析!$D$18))))</f>
        <v>0.16000000000000003</v>
      </c>
      <c r="W694" s="1">
        <f t="shared" si="141"/>
        <v>1</v>
      </c>
      <c r="X694" s="1">
        <f t="shared" si="142"/>
        <v>2</v>
      </c>
    </row>
    <row r="695" spans="1:24" x14ac:dyDescent="0.15">
      <c r="A695" s="1" t="s">
        <v>42</v>
      </c>
      <c r="B695" s="1" t="s">
        <v>40</v>
      </c>
      <c r="C695" s="1" t="s">
        <v>22</v>
      </c>
      <c r="D695" s="1" t="s">
        <v>39</v>
      </c>
      <c r="E695" s="1" t="s">
        <v>40</v>
      </c>
      <c r="F695" s="19">
        <f t="shared" si="130"/>
        <v>2</v>
      </c>
      <c r="G695" s="19">
        <f t="shared" si="131"/>
        <v>2</v>
      </c>
      <c r="H695" s="20">
        <f t="shared" si="132"/>
        <v>2.9239541760000019E-4</v>
      </c>
      <c r="J695" s="7">
        <f>IF($A695="二本差勝",先鋒分析!$D$14,IF($A695="一本差勝",先鋒分析!$D$15,IF($A695="引き分け",先鋒分析!$D$16,IF($A695="一本差負",先鋒分析!$D$17,先鋒分析!$D$18))))</f>
        <v>0.16000000000000003</v>
      </c>
      <c r="K695" s="19">
        <f t="shared" si="133"/>
        <v>-1</v>
      </c>
      <c r="L695" s="19">
        <f t="shared" si="134"/>
        <v>-2</v>
      </c>
      <c r="M695" s="7">
        <f>IF($B695="二本差勝",次鋒分析!$D$14,IF($B695="一本差勝",次鋒分析!$D$15,IF($B695="引き分け",次鋒分析!$D$16,IF($B695="一本差負",次鋒分析!$D$17,次鋒分析!$D$18))))</f>
        <v>0.20800000000000002</v>
      </c>
      <c r="N695" s="1">
        <f t="shared" si="135"/>
        <v>1</v>
      </c>
      <c r="O695" s="1">
        <f t="shared" si="136"/>
        <v>1</v>
      </c>
      <c r="P695" s="7">
        <f>IF($C695="二本差勝",中堅分析!$D$14,IF($C695="一本差勝",中堅分析!$D$15,IF($C695="引き分け",中堅分析!$D$16,IF($C695="一本差負",中堅分析!$D$17,中堅分析!$D$18))))</f>
        <v>0.26400000000000001</v>
      </c>
      <c r="Q695" s="1">
        <f t="shared" si="137"/>
        <v>0</v>
      </c>
      <c r="R695" s="1">
        <f t="shared" si="138"/>
        <v>0</v>
      </c>
      <c r="S695" s="7">
        <f>IF($D695="二本差勝",副将分析!$D$14,IF($D695="一本差勝",副将分析!$D$15,IF($D695="引き分け",副将分析!$D$16,IF($D695="一本差負",副将分析!$D$17,副将分析!$D$18))))</f>
        <v>0.16000000000000003</v>
      </c>
      <c r="T695" s="1">
        <f t="shared" si="139"/>
        <v>1</v>
      </c>
      <c r="U695" s="1">
        <f t="shared" si="140"/>
        <v>2</v>
      </c>
      <c r="V695" s="7">
        <f>IF($E695="二本差勝",大将分析!$D$14,IF($E695="一本差勝",大将分析!$D$15,IF($E695="引き分け",大将分析!$D$16,IF($E695="一本差負",大将分析!$D$17,大将分析!$D$18))))</f>
        <v>0.20800000000000002</v>
      </c>
      <c r="W695" s="1">
        <f t="shared" si="141"/>
        <v>1</v>
      </c>
      <c r="X695" s="1">
        <f t="shared" si="142"/>
        <v>1</v>
      </c>
    </row>
    <row r="696" spans="1:24" x14ac:dyDescent="0.15">
      <c r="A696" s="1" t="s">
        <v>42</v>
      </c>
      <c r="B696" s="1" t="s">
        <v>40</v>
      </c>
      <c r="C696" s="1" t="s">
        <v>22</v>
      </c>
      <c r="D696" s="1" t="s">
        <v>40</v>
      </c>
      <c r="E696" s="1" t="s">
        <v>39</v>
      </c>
      <c r="F696" s="19">
        <f t="shared" si="130"/>
        <v>2</v>
      </c>
      <c r="G696" s="19">
        <f t="shared" si="131"/>
        <v>2</v>
      </c>
      <c r="H696" s="20">
        <f t="shared" si="132"/>
        <v>2.9239541760000019E-4</v>
      </c>
      <c r="J696" s="7">
        <f>IF($A696="二本差勝",先鋒分析!$D$14,IF($A696="一本差勝",先鋒分析!$D$15,IF($A696="引き分け",先鋒分析!$D$16,IF($A696="一本差負",先鋒分析!$D$17,先鋒分析!$D$18))))</f>
        <v>0.16000000000000003</v>
      </c>
      <c r="K696" s="19">
        <f t="shared" si="133"/>
        <v>-1</v>
      </c>
      <c r="L696" s="19">
        <f t="shared" si="134"/>
        <v>-2</v>
      </c>
      <c r="M696" s="7">
        <f>IF($B696="二本差勝",次鋒分析!$D$14,IF($B696="一本差勝",次鋒分析!$D$15,IF($B696="引き分け",次鋒分析!$D$16,IF($B696="一本差負",次鋒分析!$D$17,次鋒分析!$D$18))))</f>
        <v>0.20800000000000002</v>
      </c>
      <c r="N696" s="1">
        <f t="shared" si="135"/>
        <v>1</v>
      </c>
      <c r="O696" s="1">
        <f t="shared" si="136"/>
        <v>1</v>
      </c>
      <c r="P696" s="7">
        <f>IF($C696="二本差勝",中堅分析!$D$14,IF($C696="一本差勝",中堅分析!$D$15,IF($C696="引き分け",中堅分析!$D$16,IF($C696="一本差負",中堅分析!$D$17,中堅分析!$D$18))))</f>
        <v>0.26400000000000001</v>
      </c>
      <c r="Q696" s="1">
        <f t="shared" si="137"/>
        <v>0</v>
      </c>
      <c r="R696" s="1">
        <f t="shared" si="138"/>
        <v>0</v>
      </c>
      <c r="S696" s="7">
        <f>IF($D696="二本差勝",副将分析!$D$14,IF($D696="一本差勝",副将分析!$D$15,IF($D696="引き分け",副将分析!$D$16,IF($D696="一本差負",副将分析!$D$17,副将分析!$D$18))))</f>
        <v>0.20800000000000002</v>
      </c>
      <c r="T696" s="1">
        <f t="shared" si="139"/>
        <v>1</v>
      </c>
      <c r="U696" s="1">
        <f t="shared" si="140"/>
        <v>1</v>
      </c>
      <c r="V696" s="7">
        <f>IF($E696="二本差勝",大将分析!$D$14,IF($E696="一本差勝",大将分析!$D$15,IF($E696="引き分け",大将分析!$D$16,IF($E696="一本差負",大将分析!$D$17,大将分析!$D$18))))</f>
        <v>0.16000000000000003</v>
      </c>
      <c r="W696" s="1">
        <f t="shared" si="141"/>
        <v>1</v>
      </c>
      <c r="X696" s="1">
        <f t="shared" si="142"/>
        <v>2</v>
      </c>
    </row>
    <row r="697" spans="1:24" x14ac:dyDescent="0.15">
      <c r="A697" s="1" t="s">
        <v>42</v>
      </c>
      <c r="B697" s="1" t="s">
        <v>22</v>
      </c>
      <c r="C697" s="1" t="s">
        <v>39</v>
      </c>
      <c r="D697" s="1" t="s">
        <v>40</v>
      </c>
      <c r="E697" s="1" t="s">
        <v>40</v>
      </c>
      <c r="F697" s="19">
        <f t="shared" si="130"/>
        <v>2</v>
      </c>
      <c r="G697" s="19">
        <f t="shared" si="131"/>
        <v>2</v>
      </c>
      <c r="H697" s="20">
        <f t="shared" si="132"/>
        <v>2.9239541760000019E-4</v>
      </c>
      <c r="J697" s="7">
        <f>IF($A697="二本差勝",先鋒分析!$D$14,IF($A697="一本差勝",先鋒分析!$D$15,IF($A697="引き分け",先鋒分析!$D$16,IF($A697="一本差負",先鋒分析!$D$17,先鋒分析!$D$18))))</f>
        <v>0.16000000000000003</v>
      </c>
      <c r="K697" s="19">
        <f t="shared" si="133"/>
        <v>-1</v>
      </c>
      <c r="L697" s="19">
        <f t="shared" si="134"/>
        <v>-2</v>
      </c>
      <c r="M697" s="7">
        <f>IF($B697="二本差勝",次鋒分析!$D$14,IF($B697="一本差勝",次鋒分析!$D$15,IF($B697="引き分け",次鋒分析!$D$16,IF($B697="一本差負",次鋒分析!$D$17,次鋒分析!$D$18))))</f>
        <v>0.26400000000000001</v>
      </c>
      <c r="N697" s="1">
        <f t="shared" si="135"/>
        <v>0</v>
      </c>
      <c r="O697" s="1">
        <f t="shared" si="136"/>
        <v>0</v>
      </c>
      <c r="P697" s="7">
        <f>IF($C697="二本差勝",中堅分析!$D$14,IF($C697="一本差勝",中堅分析!$D$15,IF($C697="引き分け",中堅分析!$D$16,IF($C697="一本差負",中堅分析!$D$17,中堅分析!$D$18))))</f>
        <v>0.16000000000000003</v>
      </c>
      <c r="Q697" s="1">
        <f t="shared" si="137"/>
        <v>1</v>
      </c>
      <c r="R697" s="1">
        <f t="shared" si="138"/>
        <v>2</v>
      </c>
      <c r="S697" s="7">
        <f>IF($D697="二本差勝",副将分析!$D$14,IF($D697="一本差勝",副将分析!$D$15,IF($D697="引き分け",副将分析!$D$16,IF($D697="一本差負",副将分析!$D$17,副将分析!$D$18))))</f>
        <v>0.20800000000000002</v>
      </c>
      <c r="T697" s="1">
        <f t="shared" si="139"/>
        <v>1</v>
      </c>
      <c r="U697" s="1">
        <f t="shared" si="140"/>
        <v>1</v>
      </c>
      <c r="V697" s="7">
        <f>IF($E697="二本差勝",大将分析!$D$14,IF($E697="一本差勝",大将分析!$D$15,IF($E697="引き分け",大将分析!$D$16,IF($E697="一本差負",大将分析!$D$17,大将分析!$D$18))))</f>
        <v>0.20800000000000002</v>
      </c>
      <c r="W697" s="1">
        <f t="shared" si="141"/>
        <v>1</v>
      </c>
      <c r="X697" s="1">
        <f t="shared" si="142"/>
        <v>1</v>
      </c>
    </row>
    <row r="698" spans="1:24" x14ac:dyDescent="0.15">
      <c r="A698" s="1" t="s">
        <v>42</v>
      </c>
      <c r="B698" s="1" t="s">
        <v>22</v>
      </c>
      <c r="C698" s="1" t="s">
        <v>40</v>
      </c>
      <c r="D698" s="1" t="s">
        <v>39</v>
      </c>
      <c r="E698" s="1" t="s">
        <v>40</v>
      </c>
      <c r="F698" s="19">
        <f t="shared" si="130"/>
        <v>2</v>
      </c>
      <c r="G698" s="19">
        <f t="shared" si="131"/>
        <v>2</v>
      </c>
      <c r="H698" s="20">
        <f t="shared" si="132"/>
        <v>2.9239541760000019E-4</v>
      </c>
      <c r="J698" s="7">
        <f>IF($A698="二本差勝",先鋒分析!$D$14,IF($A698="一本差勝",先鋒分析!$D$15,IF($A698="引き分け",先鋒分析!$D$16,IF($A698="一本差負",先鋒分析!$D$17,先鋒分析!$D$18))))</f>
        <v>0.16000000000000003</v>
      </c>
      <c r="K698" s="19">
        <f t="shared" si="133"/>
        <v>-1</v>
      </c>
      <c r="L698" s="19">
        <f t="shared" si="134"/>
        <v>-2</v>
      </c>
      <c r="M698" s="7">
        <f>IF($B698="二本差勝",次鋒分析!$D$14,IF($B698="一本差勝",次鋒分析!$D$15,IF($B698="引き分け",次鋒分析!$D$16,IF($B698="一本差負",次鋒分析!$D$17,次鋒分析!$D$18))))</f>
        <v>0.26400000000000001</v>
      </c>
      <c r="N698" s="1">
        <f t="shared" si="135"/>
        <v>0</v>
      </c>
      <c r="O698" s="1">
        <f t="shared" si="136"/>
        <v>0</v>
      </c>
      <c r="P698" s="7">
        <f>IF($C698="二本差勝",中堅分析!$D$14,IF($C698="一本差勝",中堅分析!$D$15,IF($C698="引き分け",中堅分析!$D$16,IF($C698="一本差負",中堅分析!$D$17,中堅分析!$D$18))))</f>
        <v>0.20800000000000002</v>
      </c>
      <c r="Q698" s="1">
        <f t="shared" si="137"/>
        <v>1</v>
      </c>
      <c r="R698" s="1">
        <f t="shared" si="138"/>
        <v>1</v>
      </c>
      <c r="S698" s="7">
        <f>IF($D698="二本差勝",副将分析!$D$14,IF($D698="一本差勝",副将分析!$D$15,IF($D698="引き分け",副将分析!$D$16,IF($D698="一本差負",副将分析!$D$17,副将分析!$D$18))))</f>
        <v>0.16000000000000003</v>
      </c>
      <c r="T698" s="1">
        <f t="shared" si="139"/>
        <v>1</v>
      </c>
      <c r="U698" s="1">
        <f t="shared" si="140"/>
        <v>2</v>
      </c>
      <c r="V698" s="7">
        <f>IF($E698="二本差勝",大将分析!$D$14,IF($E698="一本差勝",大将分析!$D$15,IF($E698="引き分け",大将分析!$D$16,IF($E698="一本差負",大将分析!$D$17,大将分析!$D$18))))</f>
        <v>0.20800000000000002</v>
      </c>
      <c r="W698" s="1">
        <f t="shared" si="141"/>
        <v>1</v>
      </c>
      <c r="X698" s="1">
        <f t="shared" si="142"/>
        <v>1</v>
      </c>
    </row>
    <row r="699" spans="1:24" x14ac:dyDescent="0.15">
      <c r="A699" s="1" t="s">
        <v>42</v>
      </c>
      <c r="B699" s="1" t="s">
        <v>22</v>
      </c>
      <c r="C699" s="1" t="s">
        <v>40</v>
      </c>
      <c r="D699" s="1" t="s">
        <v>40</v>
      </c>
      <c r="E699" s="1" t="s">
        <v>39</v>
      </c>
      <c r="F699" s="19">
        <f t="shared" si="130"/>
        <v>2</v>
      </c>
      <c r="G699" s="19">
        <f t="shared" si="131"/>
        <v>2</v>
      </c>
      <c r="H699" s="20">
        <f t="shared" si="132"/>
        <v>2.9239541760000024E-4</v>
      </c>
      <c r="J699" s="7">
        <f>IF($A699="二本差勝",先鋒分析!$D$14,IF($A699="一本差勝",先鋒分析!$D$15,IF($A699="引き分け",先鋒分析!$D$16,IF($A699="一本差負",先鋒分析!$D$17,先鋒分析!$D$18))))</f>
        <v>0.16000000000000003</v>
      </c>
      <c r="K699" s="19">
        <f t="shared" si="133"/>
        <v>-1</v>
      </c>
      <c r="L699" s="19">
        <f t="shared" si="134"/>
        <v>-2</v>
      </c>
      <c r="M699" s="7">
        <f>IF($B699="二本差勝",次鋒分析!$D$14,IF($B699="一本差勝",次鋒分析!$D$15,IF($B699="引き分け",次鋒分析!$D$16,IF($B699="一本差負",次鋒分析!$D$17,次鋒分析!$D$18))))</f>
        <v>0.26400000000000001</v>
      </c>
      <c r="N699" s="1">
        <f t="shared" si="135"/>
        <v>0</v>
      </c>
      <c r="O699" s="1">
        <f t="shared" si="136"/>
        <v>0</v>
      </c>
      <c r="P699" s="7">
        <f>IF($C699="二本差勝",中堅分析!$D$14,IF($C699="一本差勝",中堅分析!$D$15,IF($C699="引き分け",中堅分析!$D$16,IF($C699="一本差負",中堅分析!$D$17,中堅分析!$D$18))))</f>
        <v>0.20800000000000002</v>
      </c>
      <c r="Q699" s="1">
        <f t="shared" si="137"/>
        <v>1</v>
      </c>
      <c r="R699" s="1">
        <f t="shared" si="138"/>
        <v>1</v>
      </c>
      <c r="S699" s="7">
        <f>IF($D699="二本差勝",副将分析!$D$14,IF($D699="一本差勝",副将分析!$D$15,IF($D699="引き分け",副将分析!$D$16,IF($D699="一本差負",副将分析!$D$17,副将分析!$D$18))))</f>
        <v>0.20800000000000002</v>
      </c>
      <c r="T699" s="1">
        <f t="shared" si="139"/>
        <v>1</v>
      </c>
      <c r="U699" s="1">
        <f t="shared" si="140"/>
        <v>1</v>
      </c>
      <c r="V699" s="7">
        <f>IF($E699="二本差勝",大将分析!$D$14,IF($E699="一本差勝",大将分析!$D$15,IF($E699="引き分け",大将分析!$D$16,IF($E699="一本差負",大将分析!$D$17,大将分析!$D$18))))</f>
        <v>0.16000000000000003</v>
      </c>
      <c r="W699" s="1">
        <f t="shared" si="141"/>
        <v>1</v>
      </c>
      <c r="X699" s="1">
        <f t="shared" si="142"/>
        <v>2</v>
      </c>
    </row>
    <row r="700" spans="1:24" x14ac:dyDescent="0.15">
      <c r="A700" s="1" t="s">
        <v>40</v>
      </c>
      <c r="B700" s="1" t="s">
        <v>40</v>
      </c>
      <c r="C700" s="1" t="s">
        <v>40</v>
      </c>
      <c r="D700" s="1" t="s">
        <v>22</v>
      </c>
      <c r="E700" s="1" t="s">
        <v>42</v>
      </c>
      <c r="F700" s="19">
        <f t="shared" si="130"/>
        <v>2</v>
      </c>
      <c r="G700" s="19">
        <f t="shared" si="131"/>
        <v>1</v>
      </c>
      <c r="H700" s="20">
        <f t="shared" si="132"/>
        <v>3.801140428800002E-4</v>
      </c>
      <c r="J700" s="7">
        <f>IF($A700="二本差勝",先鋒分析!$D$14,IF($A700="一本差勝",先鋒分析!$D$15,IF($A700="引き分け",先鋒分析!$D$16,IF($A700="一本差負",先鋒分析!$D$17,先鋒分析!$D$18))))</f>
        <v>0.20800000000000002</v>
      </c>
      <c r="K700" s="19">
        <f t="shared" si="133"/>
        <v>1</v>
      </c>
      <c r="L700" s="19">
        <f t="shared" si="134"/>
        <v>1</v>
      </c>
      <c r="M700" s="7">
        <f>IF($B700="二本差勝",次鋒分析!$D$14,IF($B700="一本差勝",次鋒分析!$D$15,IF($B700="引き分け",次鋒分析!$D$16,IF($B700="一本差負",次鋒分析!$D$17,次鋒分析!$D$18))))</f>
        <v>0.20800000000000002</v>
      </c>
      <c r="N700" s="1">
        <f t="shared" si="135"/>
        <v>1</v>
      </c>
      <c r="O700" s="1">
        <f t="shared" si="136"/>
        <v>1</v>
      </c>
      <c r="P700" s="7">
        <f>IF($C700="二本差勝",中堅分析!$D$14,IF($C700="一本差勝",中堅分析!$D$15,IF($C700="引き分け",中堅分析!$D$16,IF($C700="一本差負",中堅分析!$D$17,中堅分析!$D$18))))</f>
        <v>0.20800000000000002</v>
      </c>
      <c r="Q700" s="1">
        <f t="shared" si="137"/>
        <v>1</v>
      </c>
      <c r="R700" s="1">
        <f t="shared" si="138"/>
        <v>1</v>
      </c>
      <c r="S700" s="7">
        <f>IF($D700="二本差勝",副将分析!$D$14,IF($D700="一本差勝",副将分析!$D$15,IF($D700="引き分け",副将分析!$D$16,IF($D700="一本差負",副将分析!$D$17,副将分析!$D$18))))</f>
        <v>0.26400000000000001</v>
      </c>
      <c r="T700" s="1">
        <f t="shared" si="139"/>
        <v>0</v>
      </c>
      <c r="U700" s="1">
        <f t="shared" si="140"/>
        <v>0</v>
      </c>
      <c r="V700" s="7">
        <f>IF($E700="二本差勝",大将分析!$D$14,IF($E700="一本差勝",大将分析!$D$15,IF($E700="引き分け",大将分析!$D$16,IF($E700="一本差負",大将分析!$D$17,大将分析!$D$18))))</f>
        <v>0.16000000000000003</v>
      </c>
      <c r="W700" s="1">
        <f t="shared" si="141"/>
        <v>-1</v>
      </c>
      <c r="X700" s="1">
        <f t="shared" si="142"/>
        <v>-2</v>
      </c>
    </row>
    <row r="701" spans="1:24" x14ac:dyDescent="0.15">
      <c r="A701" s="1" t="s">
        <v>40</v>
      </c>
      <c r="B701" s="1" t="s">
        <v>40</v>
      </c>
      <c r="C701" s="1" t="s">
        <v>40</v>
      </c>
      <c r="D701" s="1" t="s">
        <v>42</v>
      </c>
      <c r="E701" s="1" t="s">
        <v>22</v>
      </c>
      <c r="F701" s="19">
        <f t="shared" si="130"/>
        <v>2</v>
      </c>
      <c r="G701" s="19">
        <f t="shared" si="131"/>
        <v>1</v>
      </c>
      <c r="H701" s="20">
        <f t="shared" si="132"/>
        <v>3.801140428800002E-4</v>
      </c>
      <c r="J701" s="7">
        <f>IF($A701="二本差勝",先鋒分析!$D$14,IF($A701="一本差勝",先鋒分析!$D$15,IF($A701="引き分け",先鋒分析!$D$16,IF($A701="一本差負",先鋒分析!$D$17,先鋒分析!$D$18))))</f>
        <v>0.20800000000000002</v>
      </c>
      <c r="K701" s="19">
        <f t="shared" si="133"/>
        <v>1</v>
      </c>
      <c r="L701" s="19">
        <f t="shared" si="134"/>
        <v>1</v>
      </c>
      <c r="M701" s="7">
        <f>IF($B701="二本差勝",次鋒分析!$D$14,IF($B701="一本差勝",次鋒分析!$D$15,IF($B701="引き分け",次鋒分析!$D$16,IF($B701="一本差負",次鋒分析!$D$17,次鋒分析!$D$18))))</f>
        <v>0.20800000000000002</v>
      </c>
      <c r="N701" s="1">
        <f t="shared" si="135"/>
        <v>1</v>
      </c>
      <c r="O701" s="1">
        <f t="shared" si="136"/>
        <v>1</v>
      </c>
      <c r="P701" s="7">
        <f>IF($C701="二本差勝",中堅分析!$D$14,IF($C701="一本差勝",中堅分析!$D$15,IF($C701="引き分け",中堅分析!$D$16,IF($C701="一本差負",中堅分析!$D$17,中堅分析!$D$18))))</f>
        <v>0.20800000000000002</v>
      </c>
      <c r="Q701" s="1">
        <f t="shared" si="137"/>
        <v>1</v>
      </c>
      <c r="R701" s="1">
        <f t="shared" si="138"/>
        <v>1</v>
      </c>
      <c r="S701" s="7">
        <f>IF($D701="二本差勝",副将分析!$D$14,IF($D701="一本差勝",副将分析!$D$15,IF($D701="引き分け",副将分析!$D$16,IF($D701="一本差負",副将分析!$D$17,副将分析!$D$18))))</f>
        <v>0.16000000000000003</v>
      </c>
      <c r="T701" s="1">
        <f t="shared" si="139"/>
        <v>-1</v>
      </c>
      <c r="U701" s="1">
        <f t="shared" si="140"/>
        <v>-2</v>
      </c>
      <c r="V701" s="7">
        <f>IF($E701="二本差勝",大将分析!$D$14,IF($E701="一本差勝",大将分析!$D$15,IF($E701="引き分け",大将分析!$D$16,IF($E701="一本差負",大将分析!$D$17,大将分析!$D$18))))</f>
        <v>0.26400000000000001</v>
      </c>
      <c r="W701" s="1">
        <f t="shared" si="141"/>
        <v>0</v>
      </c>
      <c r="X701" s="1">
        <f t="shared" si="142"/>
        <v>0</v>
      </c>
    </row>
    <row r="702" spans="1:24" x14ac:dyDescent="0.15">
      <c r="A702" s="1" t="s">
        <v>40</v>
      </c>
      <c r="B702" s="1" t="s">
        <v>40</v>
      </c>
      <c r="C702" s="1" t="s">
        <v>22</v>
      </c>
      <c r="D702" s="1" t="s">
        <v>40</v>
      </c>
      <c r="E702" s="1" t="s">
        <v>42</v>
      </c>
      <c r="F702" s="19">
        <f t="shared" si="130"/>
        <v>2</v>
      </c>
      <c r="G702" s="19">
        <f t="shared" si="131"/>
        <v>1</v>
      </c>
      <c r="H702" s="20">
        <f t="shared" si="132"/>
        <v>3.8011404288000025E-4</v>
      </c>
      <c r="J702" s="7">
        <f>IF($A702="二本差勝",先鋒分析!$D$14,IF($A702="一本差勝",先鋒分析!$D$15,IF($A702="引き分け",先鋒分析!$D$16,IF($A702="一本差負",先鋒分析!$D$17,先鋒分析!$D$18))))</f>
        <v>0.20800000000000002</v>
      </c>
      <c r="K702" s="19">
        <f t="shared" si="133"/>
        <v>1</v>
      </c>
      <c r="L702" s="19">
        <f t="shared" si="134"/>
        <v>1</v>
      </c>
      <c r="M702" s="7">
        <f>IF($B702="二本差勝",次鋒分析!$D$14,IF($B702="一本差勝",次鋒分析!$D$15,IF($B702="引き分け",次鋒分析!$D$16,IF($B702="一本差負",次鋒分析!$D$17,次鋒分析!$D$18))))</f>
        <v>0.20800000000000002</v>
      </c>
      <c r="N702" s="1">
        <f t="shared" si="135"/>
        <v>1</v>
      </c>
      <c r="O702" s="1">
        <f t="shared" si="136"/>
        <v>1</v>
      </c>
      <c r="P702" s="7">
        <f>IF($C702="二本差勝",中堅分析!$D$14,IF($C702="一本差勝",中堅分析!$D$15,IF($C702="引き分け",中堅分析!$D$16,IF($C702="一本差負",中堅分析!$D$17,中堅分析!$D$18))))</f>
        <v>0.26400000000000001</v>
      </c>
      <c r="Q702" s="1">
        <f t="shared" si="137"/>
        <v>0</v>
      </c>
      <c r="R702" s="1">
        <f t="shared" si="138"/>
        <v>0</v>
      </c>
      <c r="S702" s="7">
        <f>IF($D702="二本差勝",副将分析!$D$14,IF($D702="一本差勝",副将分析!$D$15,IF($D702="引き分け",副将分析!$D$16,IF($D702="一本差負",副将分析!$D$17,副将分析!$D$18))))</f>
        <v>0.20800000000000002</v>
      </c>
      <c r="T702" s="1">
        <f t="shared" si="139"/>
        <v>1</v>
      </c>
      <c r="U702" s="1">
        <f t="shared" si="140"/>
        <v>1</v>
      </c>
      <c r="V702" s="7">
        <f>IF($E702="二本差勝",大将分析!$D$14,IF($E702="一本差勝",大将分析!$D$15,IF($E702="引き分け",大将分析!$D$16,IF($E702="一本差負",大将分析!$D$17,大将分析!$D$18))))</f>
        <v>0.16000000000000003</v>
      </c>
      <c r="W702" s="1">
        <f t="shared" si="141"/>
        <v>-1</v>
      </c>
      <c r="X702" s="1">
        <f t="shared" si="142"/>
        <v>-2</v>
      </c>
    </row>
    <row r="703" spans="1:24" x14ac:dyDescent="0.15">
      <c r="A703" s="1" t="s">
        <v>40</v>
      </c>
      <c r="B703" s="1" t="s">
        <v>40</v>
      </c>
      <c r="C703" s="1" t="s">
        <v>22</v>
      </c>
      <c r="D703" s="1" t="s">
        <v>42</v>
      </c>
      <c r="E703" s="1" t="s">
        <v>40</v>
      </c>
      <c r="F703" s="19">
        <f t="shared" si="130"/>
        <v>2</v>
      </c>
      <c r="G703" s="19">
        <f t="shared" si="131"/>
        <v>1</v>
      </c>
      <c r="H703" s="20">
        <f t="shared" si="132"/>
        <v>3.8011404288000025E-4</v>
      </c>
      <c r="J703" s="7">
        <f>IF($A703="二本差勝",先鋒分析!$D$14,IF($A703="一本差勝",先鋒分析!$D$15,IF($A703="引き分け",先鋒分析!$D$16,IF($A703="一本差負",先鋒分析!$D$17,先鋒分析!$D$18))))</f>
        <v>0.20800000000000002</v>
      </c>
      <c r="K703" s="19">
        <f t="shared" si="133"/>
        <v>1</v>
      </c>
      <c r="L703" s="19">
        <f t="shared" si="134"/>
        <v>1</v>
      </c>
      <c r="M703" s="7">
        <f>IF($B703="二本差勝",次鋒分析!$D$14,IF($B703="一本差勝",次鋒分析!$D$15,IF($B703="引き分け",次鋒分析!$D$16,IF($B703="一本差負",次鋒分析!$D$17,次鋒分析!$D$18))))</f>
        <v>0.20800000000000002</v>
      </c>
      <c r="N703" s="1">
        <f t="shared" si="135"/>
        <v>1</v>
      </c>
      <c r="O703" s="1">
        <f t="shared" si="136"/>
        <v>1</v>
      </c>
      <c r="P703" s="7">
        <f>IF($C703="二本差勝",中堅分析!$D$14,IF($C703="一本差勝",中堅分析!$D$15,IF($C703="引き分け",中堅分析!$D$16,IF($C703="一本差負",中堅分析!$D$17,中堅分析!$D$18))))</f>
        <v>0.26400000000000001</v>
      </c>
      <c r="Q703" s="1">
        <f t="shared" si="137"/>
        <v>0</v>
      </c>
      <c r="R703" s="1">
        <f t="shared" si="138"/>
        <v>0</v>
      </c>
      <c r="S703" s="7">
        <f>IF($D703="二本差勝",副将分析!$D$14,IF($D703="一本差勝",副将分析!$D$15,IF($D703="引き分け",副将分析!$D$16,IF($D703="一本差負",副将分析!$D$17,副将分析!$D$18))))</f>
        <v>0.16000000000000003</v>
      </c>
      <c r="T703" s="1">
        <f t="shared" si="139"/>
        <v>-1</v>
      </c>
      <c r="U703" s="1">
        <f t="shared" si="140"/>
        <v>-2</v>
      </c>
      <c r="V703" s="7">
        <f>IF($E703="二本差勝",大将分析!$D$14,IF($E703="一本差勝",大将分析!$D$15,IF($E703="引き分け",大将分析!$D$16,IF($E703="一本差負",大将分析!$D$17,大将分析!$D$18))))</f>
        <v>0.20800000000000002</v>
      </c>
      <c r="W703" s="1">
        <f t="shared" si="141"/>
        <v>1</v>
      </c>
      <c r="X703" s="1">
        <f t="shared" si="142"/>
        <v>1</v>
      </c>
    </row>
    <row r="704" spans="1:24" x14ac:dyDescent="0.15">
      <c r="A704" s="1" t="s">
        <v>40</v>
      </c>
      <c r="B704" s="1" t="s">
        <v>40</v>
      </c>
      <c r="C704" s="1" t="s">
        <v>42</v>
      </c>
      <c r="D704" s="1" t="s">
        <v>40</v>
      </c>
      <c r="E704" s="1" t="s">
        <v>22</v>
      </c>
      <c r="F704" s="19">
        <f t="shared" si="130"/>
        <v>2</v>
      </c>
      <c r="G704" s="19">
        <f t="shared" si="131"/>
        <v>1</v>
      </c>
      <c r="H704" s="20">
        <f t="shared" si="132"/>
        <v>3.801140428800002E-4</v>
      </c>
      <c r="J704" s="7">
        <f>IF($A704="二本差勝",先鋒分析!$D$14,IF($A704="一本差勝",先鋒分析!$D$15,IF($A704="引き分け",先鋒分析!$D$16,IF($A704="一本差負",先鋒分析!$D$17,先鋒分析!$D$18))))</f>
        <v>0.20800000000000002</v>
      </c>
      <c r="K704" s="19">
        <f t="shared" si="133"/>
        <v>1</v>
      </c>
      <c r="L704" s="19">
        <f t="shared" si="134"/>
        <v>1</v>
      </c>
      <c r="M704" s="7">
        <f>IF($B704="二本差勝",次鋒分析!$D$14,IF($B704="一本差勝",次鋒分析!$D$15,IF($B704="引き分け",次鋒分析!$D$16,IF($B704="一本差負",次鋒分析!$D$17,次鋒分析!$D$18))))</f>
        <v>0.20800000000000002</v>
      </c>
      <c r="N704" s="1">
        <f t="shared" si="135"/>
        <v>1</v>
      </c>
      <c r="O704" s="1">
        <f t="shared" si="136"/>
        <v>1</v>
      </c>
      <c r="P704" s="7">
        <f>IF($C704="二本差勝",中堅分析!$D$14,IF($C704="一本差勝",中堅分析!$D$15,IF($C704="引き分け",中堅分析!$D$16,IF($C704="一本差負",中堅分析!$D$17,中堅分析!$D$18))))</f>
        <v>0.16000000000000003</v>
      </c>
      <c r="Q704" s="1">
        <f t="shared" si="137"/>
        <v>-1</v>
      </c>
      <c r="R704" s="1">
        <f t="shared" si="138"/>
        <v>-2</v>
      </c>
      <c r="S704" s="7">
        <f>IF($D704="二本差勝",副将分析!$D$14,IF($D704="一本差勝",副将分析!$D$15,IF($D704="引き分け",副将分析!$D$16,IF($D704="一本差負",副将分析!$D$17,副将分析!$D$18))))</f>
        <v>0.20800000000000002</v>
      </c>
      <c r="T704" s="1">
        <f t="shared" si="139"/>
        <v>1</v>
      </c>
      <c r="U704" s="1">
        <f t="shared" si="140"/>
        <v>1</v>
      </c>
      <c r="V704" s="7">
        <f>IF($E704="二本差勝",大将分析!$D$14,IF($E704="一本差勝",大将分析!$D$15,IF($E704="引き分け",大将分析!$D$16,IF($E704="一本差負",大将分析!$D$17,大将分析!$D$18))))</f>
        <v>0.26400000000000001</v>
      </c>
      <c r="W704" s="1">
        <f t="shared" si="141"/>
        <v>0</v>
      </c>
      <c r="X704" s="1">
        <f t="shared" si="142"/>
        <v>0</v>
      </c>
    </row>
    <row r="705" spans="1:24" x14ac:dyDescent="0.15">
      <c r="A705" s="1" t="s">
        <v>40</v>
      </c>
      <c r="B705" s="1" t="s">
        <v>40</v>
      </c>
      <c r="C705" s="1" t="s">
        <v>42</v>
      </c>
      <c r="D705" s="1" t="s">
        <v>22</v>
      </c>
      <c r="E705" s="1" t="s">
        <v>40</v>
      </c>
      <c r="F705" s="19">
        <f t="shared" si="130"/>
        <v>2</v>
      </c>
      <c r="G705" s="19">
        <f t="shared" si="131"/>
        <v>1</v>
      </c>
      <c r="H705" s="20">
        <f t="shared" si="132"/>
        <v>3.8011404288000025E-4</v>
      </c>
      <c r="J705" s="7">
        <f>IF($A705="二本差勝",先鋒分析!$D$14,IF($A705="一本差勝",先鋒分析!$D$15,IF($A705="引き分け",先鋒分析!$D$16,IF($A705="一本差負",先鋒分析!$D$17,先鋒分析!$D$18))))</f>
        <v>0.20800000000000002</v>
      </c>
      <c r="K705" s="19">
        <f t="shared" si="133"/>
        <v>1</v>
      </c>
      <c r="L705" s="19">
        <f t="shared" si="134"/>
        <v>1</v>
      </c>
      <c r="M705" s="7">
        <f>IF($B705="二本差勝",次鋒分析!$D$14,IF($B705="一本差勝",次鋒分析!$D$15,IF($B705="引き分け",次鋒分析!$D$16,IF($B705="一本差負",次鋒分析!$D$17,次鋒分析!$D$18))))</f>
        <v>0.20800000000000002</v>
      </c>
      <c r="N705" s="1">
        <f t="shared" si="135"/>
        <v>1</v>
      </c>
      <c r="O705" s="1">
        <f t="shared" si="136"/>
        <v>1</v>
      </c>
      <c r="P705" s="7">
        <f>IF($C705="二本差勝",中堅分析!$D$14,IF($C705="一本差勝",中堅分析!$D$15,IF($C705="引き分け",中堅分析!$D$16,IF($C705="一本差負",中堅分析!$D$17,中堅分析!$D$18))))</f>
        <v>0.16000000000000003</v>
      </c>
      <c r="Q705" s="1">
        <f t="shared" si="137"/>
        <v>-1</v>
      </c>
      <c r="R705" s="1">
        <f t="shared" si="138"/>
        <v>-2</v>
      </c>
      <c r="S705" s="7">
        <f>IF($D705="二本差勝",副将分析!$D$14,IF($D705="一本差勝",副将分析!$D$15,IF($D705="引き分け",副将分析!$D$16,IF($D705="一本差負",副将分析!$D$17,副将分析!$D$18))))</f>
        <v>0.26400000000000001</v>
      </c>
      <c r="T705" s="1">
        <f t="shared" si="139"/>
        <v>0</v>
      </c>
      <c r="U705" s="1">
        <f t="shared" si="140"/>
        <v>0</v>
      </c>
      <c r="V705" s="7">
        <f>IF($E705="二本差勝",大将分析!$D$14,IF($E705="一本差勝",大将分析!$D$15,IF($E705="引き分け",大将分析!$D$16,IF($E705="一本差負",大将分析!$D$17,大将分析!$D$18))))</f>
        <v>0.20800000000000002</v>
      </c>
      <c r="W705" s="1">
        <f t="shared" si="141"/>
        <v>1</v>
      </c>
      <c r="X705" s="1">
        <f t="shared" si="142"/>
        <v>1</v>
      </c>
    </row>
    <row r="706" spans="1:24" x14ac:dyDescent="0.15">
      <c r="A706" s="1" t="s">
        <v>40</v>
      </c>
      <c r="B706" s="1" t="s">
        <v>22</v>
      </c>
      <c r="C706" s="1" t="s">
        <v>40</v>
      </c>
      <c r="D706" s="1" t="s">
        <v>40</v>
      </c>
      <c r="E706" s="1" t="s">
        <v>42</v>
      </c>
      <c r="F706" s="19">
        <f t="shared" si="130"/>
        <v>2</v>
      </c>
      <c r="G706" s="19">
        <f t="shared" si="131"/>
        <v>1</v>
      </c>
      <c r="H706" s="20">
        <f t="shared" si="132"/>
        <v>3.8011404288000025E-4</v>
      </c>
      <c r="J706" s="7">
        <f>IF($A706="二本差勝",先鋒分析!$D$14,IF($A706="一本差勝",先鋒分析!$D$15,IF($A706="引き分け",先鋒分析!$D$16,IF($A706="一本差負",先鋒分析!$D$17,先鋒分析!$D$18))))</f>
        <v>0.20800000000000002</v>
      </c>
      <c r="K706" s="19">
        <f t="shared" si="133"/>
        <v>1</v>
      </c>
      <c r="L706" s="19">
        <f t="shared" si="134"/>
        <v>1</v>
      </c>
      <c r="M706" s="7">
        <f>IF($B706="二本差勝",次鋒分析!$D$14,IF($B706="一本差勝",次鋒分析!$D$15,IF($B706="引き分け",次鋒分析!$D$16,IF($B706="一本差負",次鋒分析!$D$17,次鋒分析!$D$18))))</f>
        <v>0.26400000000000001</v>
      </c>
      <c r="N706" s="1">
        <f t="shared" si="135"/>
        <v>0</v>
      </c>
      <c r="O706" s="1">
        <f t="shared" si="136"/>
        <v>0</v>
      </c>
      <c r="P706" s="7">
        <f>IF($C706="二本差勝",中堅分析!$D$14,IF($C706="一本差勝",中堅分析!$D$15,IF($C706="引き分け",中堅分析!$D$16,IF($C706="一本差負",中堅分析!$D$17,中堅分析!$D$18))))</f>
        <v>0.20800000000000002</v>
      </c>
      <c r="Q706" s="1">
        <f t="shared" si="137"/>
        <v>1</v>
      </c>
      <c r="R706" s="1">
        <f t="shared" si="138"/>
        <v>1</v>
      </c>
      <c r="S706" s="7">
        <f>IF($D706="二本差勝",副将分析!$D$14,IF($D706="一本差勝",副将分析!$D$15,IF($D706="引き分け",副将分析!$D$16,IF($D706="一本差負",副将分析!$D$17,副将分析!$D$18))))</f>
        <v>0.20800000000000002</v>
      </c>
      <c r="T706" s="1">
        <f t="shared" si="139"/>
        <v>1</v>
      </c>
      <c r="U706" s="1">
        <f t="shared" si="140"/>
        <v>1</v>
      </c>
      <c r="V706" s="7">
        <f>IF($E706="二本差勝",大将分析!$D$14,IF($E706="一本差勝",大将分析!$D$15,IF($E706="引き分け",大将分析!$D$16,IF($E706="一本差負",大将分析!$D$17,大将分析!$D$18))))</f>
        <v>0.16000000000000003</v>
      </c>
      <c r="W706" s="1">
        <f t="shared" si="141"/>
        <v>-1</v>
      </c>
      <c r="X706" s="1">
        <f t="shared" si="142"/>
        <v>-2</v>
      </c>
    </row>
    <row r="707" spans="1:24" x14ac:dyDescent="0.15">
      <c r="A707" s="1" t="s">
        <v>40</v>
      </c>
      <c r="B707" s="1" t="s">
        <v>22</v>
      </c>
      <c r="C707" s="1" t="s">
        <v>40</v>
      </c>
      <c r="D707" s="1" t="s">
        <v>42</v>
      </c>
      <c r="E707" s="1" t="s">
        <v>40</v>
      </c>
      <c r="F707" s="19">
        <f t="shared" si="130"/>
        <v>2</v>
      </c>
      <c r="G707" s="19">
        <f t="shared" si="131"/>
        <v>1</v>
      </c>
      <c r="H707" s="20">
        <f t="shared" si="132"/>
        <v>3.8011404288000025E-4</v>
      </c>
      <c r="J707" s="7">
        <f>IF($A707="二本差勝",先鋒分析!$D$14,IF($A707="一本差勝",先鋒分析!$D$15,IF($A707="引き分け",先鋒分析!$D$16,IF($A707="一本差負",先鋒分析!$D$17,先鋒分析!$D$18))))</f>
        <v>0.20800000000000002</v>
      </c>
      <c r="K707" s="19">
        <f t="shared" si="133"/>
        <v>1</v>
      </c>
      <c r="L707" s="19">
        <f t="shared" si="134"/>
        <v>1</v>
      </c>
      <c r="M707" s="7">
        <f>IF($B707="二本差勝",次鋒分析!$D$14,IF($B707="一本差勝",次鋒分析!$D$15,IF($B707="引き分け",次鋒分析!$D$16,IF($B707="一本差負",次鋒分析!$D$17,次鋒分析!$D$18))))</f>
        <v>0.26400000000000001</v>
      </c>
      <c r="N707" s="1">
        <f t="shared" si="135"/>
        <v>0</v>
      </c>
      <c r="O707" s="1">
        <f t="shared" si="136"/>
        <v>0</v>
      </c>
      <c r="P707" s="7">
        <f>IF($C707="二本差勝",中堅分析!$D$14,IF($C707="一本差勝",中堅分析!$D$15,IF($C707="引き分け",中堅分析!$D$16,IF($C707="一本差負",中堅分析!$D$17,中堅分析!$D$18))))</f>
        <v>0.20800000000000002</v>
      </c>
      <c r="Q707" s="1">
        <f t="shared" si="137"/>
        <v>1</v>
      </c>
      <c r="R707" s="1">
        <f t="shared" si="138"/>
        <v>1</v>
      </c>
      <c r="S707" s="7">
        <f>IF($D707="二本差勝",副将分析!$D$14,IF($D707="一本差勝",副将分析!$D$15,IF($D707="引き分け",副将分析!$D$16,IF($D707="一本差負",副将分析!$D$17,副将分析!$D$18))))</f>
        <v>0.16000000000000003</v>
      </c>
      <c r="T707" s="1">
        <f t="shared" si="139"/>
        <v>-1</v>
      </c>
      <c r="U707" s="1">
        <f t="shared" si="140"/>
        <v>-2</v>
      </c>
      <c r="V707" s="7">
        <f>IF($E707="二本差勝",大将分析!$D$14,IF($E707="一本差勝",大将分析!$D$15,IF($E707="引き分け",大将分析!$D$16,IF($E707="一本差負",大将分析!$D$17,大将分析!$D$18))))</f>
        <v>0.20800000000000002</v>
      </c>
      <c r="W707" s="1">
        <f t="shared" si="141"/>
        <v>1</v>
      </c>
      <c r="X707" s="1">
        <f t="shared" si="142"/>
        <v>1</v>
      </c>
    </row>
    <row r="708" spans="1:24" x14ac:dyDescent="0.15">
      <c r="A708" s="1" t="s">
        <v>40</v>
      </c>
      <c r="B708" s="1" t="s">
        <v>22</v>
      </c>
      <c r="C708" s="1" t="s">
        <v>42</v>
      </c>
      <c r="D708" s="1" t="s">
        <v>40</v>
      </c>
      <c r="E708" s="1" t="s">
        <v>40</v>
      </c>
      <c r="F708" s="19">
        <f t="shared" si="130"/>
        <v>2</v>
      </c>
      <c r="G708" s="19">
        <f t="shared" si="131"/>
        <v>1</v>
      </c>
      <c r="H708" s="20">
        <f t="shared" si="132"/>
        <v>3.801140428800002E-4</v>
      </c>
      <c r="J708" s="7">
        <f>IF($A708="二本差勝",先鋒分析!$D$14,IF($A708="一本差勝",先鋒分析!$D$15,IF($A708="引き分け",先鋒分析!$D$16,IF($A708="一本差負",先鋒分析!$D$17,先鋒分析!$D$18))))</f>
        <v>0.20800000000000002</v>
      </c>
      <c r="K708" s="19">
        <f t="shared" si="133"/>
        <v>1</v>
      </c>
      <c r="L708" s="19">
        <f t="shared" si="134"/>
        <v>1</v>
      </c>
      <c r="M708" s="7">
        <f>IF($B708="二本差勝",次鋒分析!$D$14,IF($B708="一本差勝",次鋒分析!$D$15,IF($B708="引き分け",次鋒分析!$D$16,IF($B708="一本差負",次鋒分析!$D$17,次鋒分析!$D$18))))</f>
        <v>0.26400000000000001</v>
      </c>
      <c r="N708" s="1">
        <f t="shared" si="135"/>
        <v>0</v>
      </c>
      <c r="O708" s="1">
        <f t="shared" si="136"/>
        <v>0</v>
      </c>
      <c r="P708" s="7">
        <f>IF($C708="二本差勝",中堅分析!$D$14,IF($C708="一本差勝",中堅分析!$D$15,IF($C708="引き分け",中堅分析!$D$16,IF($C708="一本差負",中堅分析!$D$17,中堅分析!$D$18))))</f>
        <v>0.16000000000000003</v>
      </c>
      <c r="Q708" s="1">
        <f t="shared" si="137"/>
        <v>-1</v>
      </c>
      <c r="R708" s="1">
        <f t="shared" si="138"/>
        <v>-2</v>
      </c>
      <c r="S708" s="7">
        <f>IF($D708="二本差勝",副将分析!$D$14,IF($D708="一本差勝",副将分析!$D$15,IF($D708="引き分け",副将分析!$D$16,IF($D708="一本差負",副将分析!$D$17,副将分析!$D$18))))</f>
        <v>0.20800000000000002</v>
      </c>
      <c r="T708" s="1">
        <f t="shared" si="139"/>
        <v>1</v>
      </c>
      <c r="U708" s="1">
        <f t="shared" si="140"/>
        <v>1</v>
      </c>
      <c r="V708" s="7">
        <f>IF($E708="二本差勝",大将分析!$D$14,IF($E708="一本差勝",大将分析!$D$15,IF($E708="引き分け",大将分析!$D$16,IF($E708="一本差負",大将分析!$D$17,大将分析!$D$18))))</f>
        <v>0.20800000000000002</v>
      </c>
      <c r="W708" s="1">
        <f t="shared" si="141"/>
        <v>1</v>
      </c>
      <c r="X708" s="1">
        <f t="shared" si="142"/>
        <v>1</v>
      </c>
    </row>
    <row r="709" spans="1:24" x14ac:dyDescent="0.15">
      <c r="A709" s="1" t="s">
        <v>40</v>
      </c>
      <c r="B709" s="1" t="s">
        <v>42</v>
      </c>
      <c r="C709" s="1" t="s">
        <v>40</v>
      </c>
      <c r="D709" s="1" t="s">
        <v>40</v>
      </c>
      <c r="E709" s="1" t="s">
        <v>22</v>
      </c>
      <c r="F709" s="19">
        <f t="shared" si="130"/>
        <v>2</v>
      </c>
      <c r="G709" s="19">
        <f t="shared" si="131"/>
        <v>1</v>
      </c>
      <c r="H709" s="20">
        <f t="shared" si="132"/>
        <v>3.801140428800002E-4</v>
      </c>
      <c r="J709" s="7">
        <f>IF($A709="二本差勝",先鋒分析!$D$14,IF($A709="一本差勝",先鋒分析!$D$15,IF($A709="引き分け",先鋒分析!$D$16,IF($A709="一本差負",先鋒分析!$D$17,先鋒分析!$D$18))))</f>
        <v>0.20800000000000002</v>
      </c>
      <c r="K709" s="19">
        <f t="shared" si="133"/>
        <v>1</v>
      </c>
      <c r="L709" s="19">
        <f t="shared" si="134"/>
        <v>1</v>
      </c>
      <c r="M709" s="7">
        <f>IF($B709="二本差勝",次鋒分析!$D$14,IF($B709="一本差勝",次鋒分析!$D$15,IF($B709="引き分け",次鋒分析!$D$16,IF($B709="一本差負",次鋒分析!$D$17,次鋒分析!$D$18))))</f>
        <v>0.16000000000000003</v>
      </c>
      <c r="N709" s="1">
        <f t="shared" si="135"/>
        <v>-1</v>
      </c>
      <c r="O709" s="1">
        <f t="shared" si="136"/>
        <v>-2</v>
      </c>
      <c r="P709" s="7">
        <f>IF($C709="二本差勝",中堅分析!$D$14,IF($C709="一本差勝",中堅分析!$D$15,IF($C709="引き分け",中堅分析!$D$16,IF($C709="一本差負",中堅分析!$D$17,中堅分析!$D$18))))</f>
        <v>0.20800000000000002</v>
      </c>
      <c r="Q709" s="1">
        <f t="shared" si="137"/>
        <v>1</v>
      </c>
      <c r="R709" s="1">
        <f t="shared" si="138"/>
        <v>1</v>
      </c>
      <c r="S709" s="7">
        <f>IF($D709="二本差勝",副将分析!$D$14,IF($D709="一本差勝",副将分析!$D$15,IF($D709="引き分け",副将分析!$D$16,IF($D709="一本差負",副将分析!$D$17,副将分析!$D$18))))</f>
        <v>0.20800000000000002</v>
      </c>
      <c r="T709" s="1">
        <f t="shared" si="139"/>
        <v>1</v>
      </c>
      <c r="U709" s="1">
        <f t="shared" si="140"/>
        <v>1</v>
      </c>
      <c r="V709" s="7">
        <f>IF($E709="二本差勝",大将分析!$D$14,IF($E709="一本差勝",大将分析!$D$15,IF($E709="引き分け",大将分析!$D$16,IF($E709="一本差負",大将分析!$D$17,大将分析!$D$18))))</f>
        <v>0.26400000000000001</v>
      </c>
      <c r="W709" s="1">
        <f t="shared" si="141"/>
        <v>0</v>
      </c>
      <c r="X709" s="1">
        <f t="shared" si="142"/>
        <v>0</v>
      </c>
    </row>
    <row r="710" spans="1:24" x14ac:dyDescent="0.15">
      <c r="A710" s="1" t="s">
        <v>40</v>
      </c>
      <c r="B710" s="1" t="s">
        <v>42</v>
      </c>
      <c r="C710" s="1" t="s">
        <v>40</v>
      </c>
      <c r="D710" s="1" t="s">
        <v>22</v>
      </c>
      <c r="E710" s="1" t="s">
        <v>40</v>
      </c>
      <c r="F710" s="19">
        <f t="shared" si="130"/>
        <v>2</v>
      </c>
      <c r="G710" s="19">
        <f t="shared" si="131"/>
        <v>1</v>
      </c>
      <c r="H710" s="20">
        <f t="shared" si="132"/>
        <v>3.8011404288000025E-4</v>
      </c>
      <c r="J710" s="7">
        <f>IF($A710="二本差勝",先鋒分析!$D$14,IF($A710="一本差勝",先鋒分析!$D$15,IF($A710="引き分け",先鋒分析!$D$16,IF($A710="一本差負",先鋒分析!$D$17,先鋒分析!$D$18))))</f>
        <v>0.20800000000000002</v>
      </c>
      <c r="K710" s="19">
        <f t="shared" si="133"/>
        <v>1</v>
      </c>
      <c r="L710" s="19">
        <f t="shared" si="134"/>
        <v>1</v>
      </c>
      <c r="M710" s="7">
        <f>IF($B710="二本差勝",次鋒分析!$D$14,IF($B710="一本差勝",次鋒分析!$D$15,IF($B710="引き分け",次鋒分析!$D$16,IF($B710="一本差負",次鋒分析!$D$17,次鋒分析!$D$18))))</f>
        <v>0.16000000000000003</v>
      </c>
      <c r="N710" s="1">
        <f t="shared" si="135"/>
        <v>-1</v>
      </c>
      <c r="O710" s="1">
        <f t="shared" si="136"/>
        <v>-2</v>
      </c>
      <c r="P710" s="7">
        <f>IF($C710="二本差勝",中堅分析!$D$14,IF($C710="一本差勝",中堅分析!$D$15,IF($C710="引き分け",中堅分析!$D$16,IF($C710="一本差負",中堅分析!$D$17,中堅分析!$D$18))))</f>
        <v>0.20800000000000002</v>
      </c>
      <c r="Q710" s="1">
        <f t="shared" si="137"/>
        <v>1</v>
      </c>
      <c r="R710" s="1">
        <f t="shared" si="138"/>
        <v>1</v>
      </c>
      <c r="S710" s="7">
        <f>IF($D710="二本差勝",副将分析!$D$14,IF($D710="一本差勝",副将分析!$D$15,IF($D710="引き分け",副将分析!$D$16,IF($D710="一本差負",副将分析!$D$17,副将分析!$D$18))))</f>
        <v>0.26400000000000001</v>
      </c>
      <c r="T710" s="1">
        <f t="shared" si="139"/>
        <v>0</v>
      </c>
      <c r="U710" s="1">
        <f t="shared" si="140"/>
        <v>0</v>
      </c>
      <c r="V710" s="7">
        <f>IF($E710="二本差勝",大将分析!$D$14,IF($E710="一本差勝",大将分析!$D$15,IF($E710="引き分け",大将分析!$D$16,IF($E710="一本差負",大将分析!$D$17,大将分析!$D$18))))</f>
        <v>0.20800000000000002</v>
      </c>
      <c r="W710" s="1">
        <f t="shared" si="141"/>
        <v>1</v>
      </c>
      <c r="X710" s="1">
        <f t="shared" si="142"/>
        <v>1</v>
      </c>
    </row>
    <row r="711" spans="1:24" x14ac:dyDescent="0.15">
      <c r="A711" s="1" t="s">
        <v>40</v>
      </c>
      <c r="B711" s="1" t="s">
        <v>42</v>
      </c>
      <c r="C711" s="1" t="s">
        <v>22</v>
      </c>
      <c r="D711" s="1" t="s">
        <v>40</v>
      </c>
      <c r="E711" s="1" t="s">
        <v>40</v>
      </c>
      <c r="F711" s="19">
        <f t="shared" si="130"/>
        <v>2</v>
      </c>
      <c r="G711" s="19">
        <f t="shared" si="131"/>
        <v>1</v>
      </c>
      <c r="H711" s="20">
        <f t="shared" si="132"/>
        <v>3.801140428800002E-4</v>
      </c>
      <c r="J711" s="7">
        <f>IF($A711="二本差勝",先鋒分析!$D$14,IF($A711="一本差勝",先鋒分析!$D$15,IF($A711="引き分け",先鋒分析!$D$16,IF($A711="一本差負",先鋒分析!$D$17,先鋒分析!$D$18))))</f>
        <v>0.20800000000000002</v>
      </c>
      <c r="K711" s="19">
        <f t="shared" si="133"/>
        <v>1</v>
      </c>
      <c r="L711" s="19">
        <f t="shared" si="134"/>
        <v>1</v>
      </c>
      <c r="M711" s="7">
        <f>IF($B711="二本差勝",次鋒分析!$D$14,IF($B711="一本差勝",次鋒分析!$D$15,IF($B711="引き分け",次鋒分析!$D$16,IF($B711="一本差負",次鋒分析!$D$17,次鋒分析!$D$18))))</f>
        <v>0.16000000000000003</v>
      </c>
      <c r="N711" s="1">
        <f t="shared" si="135"/>
        <v>-1</v>
      </c>
      <c r="O711" s="1">
        <f t="shared" si="136"/>
        <v>-2</v>
      </c>
      <c r="P711" s="7">
        <f>IF($C711="二本差勝",中堅分析!$D$14,IF($C711="一本差勝",中堅分析!$D$15,IF($C711="引き分け",中堅分析!$D$16,IF($C711="一本差負",中堅分析!$D$17,中堅分析!$D$18))))</f>
        <v>0.26400000000000001</v>
      </c>
      <c r="Q711" s="1">
        <f t="shared" si="137"/>
        <v>0</v>
      </c>
      <c r="R711" s="1">
        <f t="shared" si="138"/>
        <v>0</v>
      </c>
      <c r="S711" s="7">
        <f>IF($D711="二本差勝",副将分析!$D$14,IF($D711="一本差勝",副将分析!$D$15,IF($D711="引き分け",副将分析!$D$16,IF($D711="一本差負",副将分析!$D$17,副将分析!$D$18))))</f>
        <v>0.20800000000000002</v>
      </c>
      <c r="T711" s="1">
        <f t="shared" si="139"/>
        <v>1</v>
      </c>
      <c r="U711" s="1">
        <f t="shared" si="140"/>
        <v>1</v>
      </c>
      <c r="V711" s="7">
        <f>IF($E711="二本差勝",大将分析!$D$14,IF($E711="一本差勝",大将分析!$D$15,IF($E711="引き分け",大将分析!$D$16,IF($E711="一本差負",大将分析!$D$17,大将分析!$D$18))))</f>
        <v>0.20800000000000002</v>
      </c>
      <c r="W711" s="1">
        <f t="shared" si="141"/>
        <v>1</v>
      </c>
      <c r="X711" s="1">
        <f t="shared" si="142"/>
        <v>1</v>
      </c>
    </row>
    <row r="712" spans="1:24" x14ac:dyDescent="0.15">
      <c r="A712" s="1" t="s">
        <v>22</v>
      </c>
      <c r="B712" s="1" t="s">
        <v>40</v>
      </c>
      <c r="C712" s="1" t="s">
        <v>40</v>
      </c>
      <c r="D712" s="1" t="s">
        <v>40</v>
      </c>
      <c r="E712" s="1" t="s">
        <v>42</v>
      </c>
      <c r="F712" s="19">
        <f t="shared" ref="F712:F775" si="143">K712+N712+Q712+T712+W712</f>
        <v>2</v>
      </c>
      <c r="G712" s="19">
        <f t="shared" ref="G712:G775" si="144">L712+O712+R712+U712+X712</f>
        <v>1</v>
      </c>
      <c r="H712" s="20">
        <f t="shared" ref="H712:H775" si="145">J712*M712*P712*S712*V712</f>
        <v>3.8011404288000025E-4</v>
      </c>
      <c r="J712" s="7">
        <f>IF($A712="二本差勝",先鋒分析!$D$14,IF($A712="一本差勝",先鋒分析!$D$15,IF($A712="引き分け",先鋒分析!$D$16,IF($A712="一本差負",先鋒分析!$D$17,先鋒分析!$D$18))))</f>
        <v>0.26400000000000001</v>
      </c>
      <c r="K712" s="19">
        <f t="shared" ref="K712:K775" si="146">IF($A712="二本差勝",1,IF($A712="一本差勝",1,IF($A712="引き分け",0,-1)))</f>
        <v>0</v>
      </c>
      <c r="L712" s="19">
        <f t="shared" ref="L712:L775" si="147">IF($A712="二本差勝",2,IF($A712="一本差勝",1,IF($A712="引き分け",0,IF($A712="一本差負",-1,-2))))</f>
        <v>0</v>
      </c>
      <c r="M712" s="7">
        <f>IF($B712="二本差勝",次鋒分析!$D$14,IF($B712="一本差勝",次鋒分析!$D$15,IF($B712="引き分け",次鋒分析!$D$16,IF($B712="一本差負",次鋒分析!$D$17,次鋒分析!$D$18))))</f>
        <v>0.20800000000000002</v>
      </c>
      <c r="N712" s="1">
        <f t="shared" ref="N712:N775" si="148">IF($B712="二本差勝",1,IF($B712="一本差勝",1,IF($B712="引き分け",0,-1)))</f>
        <v>1</v>
      </c>
      <c r="O712" s="1">
        <f t="shared" ref="O712:O775" si="149">IF($B712="二本差勝",2,IF($B712="一本差勝",1,IF($B712="引き分け",0,IF($B712="一本差負",-1,-2))))</f>
        <v>1</v>
      </c>
      <c r="P712" s="7">
        <f>IF($C712="二本差勝",中堅分析!$D$14,IF($C712="一本差勝",中堅分析!$D$15,IF($C712="引き分け",中堅分析!$D$16,IF($C712="一本差負",中堅分析!$D$17,中堅分析!$D$18))))</f>
        <v>0.20800000000000002</v>
      </c>
      <c r="Q712" s="1">
        <f t="shared" ref="Q712:Q775" si="150">IF($C712="二本差勝",1,IF($C712="一本差勝",1,IF($C712="引き分け",0,-1)))</f>
        <v>1</v>
      </c>
      <c r="R712" s="1">
        <f t="shared" ref="R712:R775" si="151">IF($C712="二本差勝",2,IF($C712="一本差勝",1,IF($C712="引き分け",0,IF($C712="一本差負",-1,-2))))</f>
        <v>1</v>
      </c>
      <c r="S712" s="7">
        <f>IF($D712="二本差勝",副将分析!$D$14,IF($D712="一本差勝",副将分析!$D$15,IF($D712="引き分け",副将分析!$D$16,IF($D712="一本差負",副将分析!$D$17,副将分析!$D$18))))</f>
        <v>0.20800000000000002</v>
      </c>
      <c r="T712" s="1">
        <f t="shared" ref="T712:T775" si="152">IF($D712="二本差勝",1,IF($D712="一本差勝",1,IF($D712="引き分け",0,-1)))</f>
        <v>1</v>
      </c>
      <c r="U712" s="1">
        <f t="shared" ref="U712:U775" si="153">IF($D712="二本差勝",2,IF($D712="一本差勝",1,IF($D712="引き分け",0,IF($D712="一本差負",-1,-2))))</f>
        <v>1</v>
      </c>
      <c r="V712" s="7">
        <f>IF($E712="二本差勝",大将分析!$D$14,IF($E712="一本差勝",大将分析!$D$15,IF($E712="引き分け",大将分析!$D$16,IF($E712="一本差負",大将分析!$D$17,大将分析!$D$18))))</f>
        <v>0.16000000000000003</v>
      </c>
      <c r="W712" s="1">
        <f t="shared" ref="W712:W775" si="154">IF($E712="二本差勝",1,IF($E712="一本差勝",1,IF($E712="引き分け",0,-1)))</f>
        <v>-1</v>
      </c>
      <c r="X712" s="1">
        <f t="shared" ref="X712:X775" si="155">IF($E712="二本差勝",2,IF($E712="一本差勝",1,IF($E712="引き分け",0,IF($E712="一本差負",-1,-2))))</f>
        <v>-2</v>
      </c>
    </row>
    <row r="713" spans="1:24" x14ac:dyDescent="0.15">
      <c r="A713" s="1" t="s">
        <v>22</v>
      </c>
      <c r="B713" s="1" t="s">
        <v>40</v>
      </c>
      <c r="C713" s="1" t="s">
        <v>40</v>
      </c>
      <c r="D713" s="1" t="s">
        <v>42</v>
      </c>
      <c r="E713" s="1" t="s">
        <v>40</v>
      </c>
      <c r="F713" s="19">
        <f t="shared" si="143"/>
        <v>2</v>
      </c>
      <c r="G713" s="19">
        <f t="shared" si="144"/>
        <v>1</v>
      </c>
      <c r="H713" s="20">
        <f t="shared" si="145"/>
        <v>3.8011404288000025E-4</v>
      </c>
      <c r="J713" s="7">
        <f>IF($A713="二本差勝",先鋒分析!$D$14,IF($A713="一本差勝",先鋒分析!$D$15,IF($A713="引き分け",先鋒分析!$D$16,IF($A713="一本差負",先鋒分析!$D$17,先鋒分析!$D$18))))</f>
        <v>0.26400000000000001</v>
      </c>
      <c r="K713" s="19">
        <f t="shared" si="146"/>
        <v>0</v>
      </c>
      <c r="L713" s="19">
        <f t="shared" si="147"/>
        <v>0</v>
      </c>
      <c r="M713" s="7">
        <f>IF($B713="二本差勝",次鋒分析!$D$14,IF($B713="一本差勝",次鋒分析!$D$15,IF($B713="引き分け",次鋒分析!$D$16,IF($B713="一本差負",次鋒分析!$D$17,次鋒分析!$D$18))))</f>
        <v>0.20800000000000002</v>
      </c>
      <c r="N713" s="1">
        <f t="shared" si="148"/>
        <v>1</v>
      </c>
      <c r="O713" s="1">
        <f t="shared" si="149"/>
        <v>1</v>
      </c>
      <c r="P713" s="7">
        <f>IF($C713="二本差勝",中堅分析!$D$14,IF($C713="一本差勝",中堅分析!$D$15,IF($C713="引き分け",中堅分析!$D$16,IF($C713="一本差負",中堅分析!$D$17,中堅分析!$D$18))))</f>
        <v>0.20800000000000002</v>
      </c>
      <c r="Q713" s="1">
        <f t="shared" si="150"/>
        <v>1</v>
      </c>
      <c r="R713" s="1">
        <f t="shared" si="151"/>
        <v>1</v>
      </c>
      <c r="S713" s="7">
        <f>IF($D713="二本差勝",副将分析!$D$14,IF($D713="一本差勝",副将分析!$D$15,IF($D713="引き分け",副将分析!$D$16,IF($D713="一本差負",副将分析!$D$17,副将分析!$D$18))))</f>
        <v>0.16000000000000003</v>
      </c>
      <c r="T713" s="1">
        <f t="shared" si="152"/>
        <v>-1</v>
      </c>
      <c r="U713" s="1">
        <f t="shared" si="153"/>
        <v>-2</v>
      </c>
      <c r="V713" s="7">
        <f>IF($E713="二本差勝",大将分析!$D$14,IF($E713="一本差勝",大将分析!$D$15,IF($E713="引き分け",大将分析!$D$16,IF($E713="一本差負",大将分析!$D$17,大将分析!$D$18))))</f>
        <v>0.20800000000000002</v>
      </c>
      <c r="W713" s="1">
        <f t="shared" si="154"/>
        <v>1</v>
      </c>
      <c r="X713" s="1">
        <f t="shared" si="155"/>
        <v>1</v>
      </c>
    </row>
    <row r="714" spans="1:24" x14ac:dyDescent="0.15">
      <c r="A714" s="1" t="s">
        <v>22</v>
      </c>
      <c r="B714" s="1" t="s">
        <v>40</v>
      </c>
      <c r="C714" s="1" t="s">
        <v>42</v>
      </c>
      <c r="D714" s="1" t="s">
        <v>40</v>
      </c>
      <c r="E714" s="1" t="s">
        <v>40</v>
      </c>
      <c r="F714" s="19">
        <f t="shared" si="143"/>
        <v>2</v>
      </c>
      <c r="G714" s="19">
        <f t="shared" si="144"/>
        <v>1</v>
      </c>
      <c r="H714" s="20">
        <f t="shared" si="145"/>
        <v>3.801140428800002E-4</v>
      </c>
      <c r="J714" s="7">
        <f>IF($A714="二本差勝",先鋒分析!$D$14,IF($A714="一本差勝",先鋒分析!$D$15,IF($A714="引き分け",先鋒分析!$D$16,IF($A714="一本差負",先鋒分析!$D$17,先鋒分析!$D$18))))</f>
        <v>0.26400000000000001</v>
      </c>
      <c r="K714" s="19">
        <f t="shared" si="146"/>
        <v>0</v>
      </c>
      <c r="L714" s="19">
        <f t="shared" si="147"/>
        <v>0</v>
      </c>
      <c r="M714" s="7">
        <f>IF($B714="二本差勝",次鋒分析!$D$14,IF($B714="一本差勝",次鋒分析!$D$15,IF($B714="引き分け",次鋒分析!$D$16,IF($B714="一本差負",次鋒分析!$D$17,次鋒分析!$D$18))))</f>
        <v>0.20800000000000002</v>
      </c>
      <c r="N714" s="1">
        <f t="shared" si="148"/>
        <v>1</v>
      </c>
      <c r="O714" s="1">
        <f t="shared" si="149"/>
        <v>1</v>
      </c>
      <c r="P714" s="7">
        <f>IF($C714="二本差勝",中堅分析!$D$14,IF($C714="一本差勝",中堅分析!$D$15,IF($C714="引き分け",中堅分析!$D$16,IF($C714="一本差負",中堅分析!$D$17,中堅分析!$D$18))))</f>
        <v>0.16000000000000003</v>
      </c>
      <c r="Q714" s="1">
        <f t="shared" si="150"/>
        <v>-1</v>
      </c>
      <c r="R714" s="1">
        <f t="shared" si="151"/>
        <v>-2</v>
      </c>
      <c r="S714" s="7">
        <f>IF($D714="二本差勝",副将分析!$D$14,IF($D714="一本差勝",副将分析!$D$15,IF($D714="引き分け",副将分析!$D$16,IF($D714="一本差負",副将分析!$D$17,副将分析!$D$18))))</f>
        <v>0.20800000000000002</v>
      </c>
      <c r="T714" s="1">
        <f t="shared" si="152"/>
        <v>1</v>
      </c>
      <c r="U714" s="1">
        <f t="shared" si="153"/>
        <v>1</v>
      </c>
      <c r="V714" s="7">
        <f>IF($E714="二本差勝",大将分析!$D$14,IF($E714="一本差勝",大将分析!$D$15,IF($E714="引き分け",大将分析!$D$16,IF($E714="一本差負",大将分析!$D$17,大将分析!$D$18))))</f>
        <v>0.20800000000000002</v>
      </c>
      <c r="W714" s="1">
        <f t="shared" si="154"/>
        <v>1</v>
      </c>
      <c r="X714" s="1">
        <f t="shared" si="155"/>
        <v>1</v>
      </c>
    </row>
    <row r="715" spans="1:24" x14ac:dyDescent="0.15">
      <c r="A715" s="1" t="s">
        <v>22</v>
      </c>
      <c r="B715" s="1" t="s">
        <v>42</v>
      </c>
      <c r="C715" s="1" t="s">
        <v>40</v>
      </c>
      <c r="D715" s="1" t="s">
        <v>40</v>
      </c>
      <c r="E715" s="1" t="s">
        <v>40</v>
      </c>
      <c r="F715" s="19">
        <f t="shared" si="143"/>
        <v>2</v>
      </c>
      <c r="G715" s="19">
        <f t="shared" si="144"/>
        <v>1</v>
      </c>
      <c r="H715" s="20">
        <f t="shared" si="145"/>
        <v>3.8011404288000025E-4</v>
      </c>
      <c r="J715" s="7">
        <f>IF($A715="二本差勝",先鋒分析!$D$14,IF($A715="一本差勝",先鋒分析!$D$15,IF($A715="引き分け",先鋒分析!$D$16,IF($A715="一本差負",先鋒分析!$D$17,先鋒分析!$D$18))))</f>
        <v>0.26400000000000001</v>
      </c>
      <c r="K715" s="19">
        <f t="shared" si="146"/>
        <v>0</v>
      </c>
      <c r="L715" s="19">
        <f t="shared" si="147"/>
        <v>0</v>
      </c>
      <c r="M715" s="7">
        <f>IF($B715="二本差勝",次鋒分析!$D$14,IF($B715="一本差勝",次鋒分析!$D$15,IF($B715="引き分け",次鋒分析!$D$16,IF($B715="一本差負",次鋒分析!$D$17,次鋒分析!$D$18))))</f>
        <v>0.16000000000000003</v>
      </c>
      <c r="N715" s="1">
        <f t="shared" si="148"/>
        <v>-1</v>
      </c>
      <c r="O715" s="1">
        <f t="shared" si="149"/>
        <v>-2</v>
      </c>
      <c r="P715" s="7">
        <f>IF($C715="二本差勝",中堅分析!$D$14,IF($C715="一本差勝",中堅分析!$D$15,IF($C715="引き分け",中堅分析!$D$16,IF($C715="一本差負",中堅分析!$D$17,中堅分析!$D$18))))</f>
        <v>0.20800000000000002</v>
      </c>
      <c r="Q715" s="1">
        <f t="shared" si="150"/>
        <v>1</v>
      </c>
      <c r="R715" s="1">
        <f t="shared" si="151"/>
        <v>1</v>
      </c>
      <c r="S715" s="7">
        <f>IF($D715="二本差勝",副将分析!$D$14,IF($D715="一本差勝",副将分析!$D$15,IF($D715="引き分け",副将分析!$D$16,IF($D715="一本差負",副将分析!$D$17,副将分析!$D$18))))</f>
        <v>0.20800000000000002</v>
      </c>
      <c r="T715" s="1">
        <f t="shared" si="152"/>
        <v>1</v>
      </c>
      <c r="U715" s="1">
        <f t="shared" si="153"/>
        <v>1</v>
      </c>
      <c r="V715" s="7">
        <f>IF($E715="二本差勝",大将分析!$D$14,IF($E715="一本差勝",大将分析!$D$15,IF($E715="引き分け",大将分析!$D$16,IF($E715="一本差負",大将分析!$D$17,大将分析!$D$18))))</f>
        <v>0.20800000000000002</v>
      </c>
      <c r="W715" s="1">
        <f t="shared" si="154"/>
        <v>1</v>
      </c>
      <c r="X715" s="1">
        <f t="shared" si="155"/>
        <v>1</v>
      </c>
    </row>
    <row r="716" spans="1:24" x14ac:dyDescent="0.15">
      <c r="A716" s="1" t="s">
        <v>42</v>
      </c>
      <c r="B716" s="1" t="s">
        <v>40</v>
      </c>
      <c r="C716" s="1" t="s">
        <v>40</v>
      </c>
      <c r="D716" s="1" t="s">
        <v>40</v>
      </c>
      <c r="E716" s="1" t="s">
        <v>22</v>
      </c>
      <c r="F716" s="19">
        <f t="shared" si="143"/>
        <v>2</v>
      </c>
      <c r="G716" s="19">
        <f t="shared" si="144"/>
        <v>1</v>
      </c>
      <c r="H716" s="20">
        <f t="shared" si="145"/>
        <v>3.801140428800002E-4</v>
      </c>
      <c r="J716" s="7">
        <f>IF($A716="二本差勝",先鋒分析!$D$14,IF($A716="一本差勝",先鋒分析!$D$15,IF($A716="引き分け",先鋒分析!$D$16,IF($A716="一本差負",先鋒分析!$D$17,先鋒分析!$D$18))))</f>
        <v>0.16000000000000003</v>
      </c>
      <c r="K716" s="19">
        <f t="shared" si="146"/>
        <v>-1</v>
      </c>
      <c r="L716" s="19">
        <f t="shared" si="147"/>
        <v>-2</v>
      </c>
      <c r="M716" s="7">
        <f>IF($B716="二本差勝",次鋒分析!$D$14,IF($B716="一本差勝",次鋒分析!$D$15,IF($B716="引き分け",次鋒分析!$D$16,IF($B716="一本差負",次鋒分析!$D$17,次鋒分析!$D$18))))</f>
        <v>0.20800000000000002</v>
      </c>
      <c r="N716" s="1">
        <f t="shared" si="148"/>
        <v>1</v>
      </c>
      <c r="O716" s="1">
        <f t="shared" si="149"/>
        <v>1</v>
      </c>
      <c r="P716" s="7">
        <f>IF($C716="二本差勝",中堅分析!$D$14,IF($C716="一本差勝",中堅分析!$D$15,IF($C716="引き分け",中堅分析!$D$16,IF($C716="一本差負",中堅分析!$D$17,中堅分析!$D$18))))</f>
        <v>0.20800000000000002</v>
      </c>
      <c r="Q716" s="1">
        <f t="shared" si="150"/>
        <v>1</v>
      </c>
      <c r="R716" s="1">
        <f t="shared" si="151"/>
        <v>1</v>
      </c>
      <c r="S716" s="7">
        <f>IF($D716="二本差勝",副将分析!$D$14,IF($D716="一本差勝",副将分析!$D$15,IF($D716="引き分け",副将分析!$D$16,IF($D716="一本差負",副将分析!$D$17,副将分析!$D$18))))</f>
        <v>0.20800000000000002</v>
      </c>
      <c r="T716" s="1">
        <f t="shared" si="152"/>
        <v>1</v>
      </c>
      <c r="U716" s="1">
        <f t="shared" si="153"/>
        <v>1</v>
      </c>
      <c r="V716" s="7">
        <f>IF($E716="二本差勝",大将分析!$D$14,IF($E716="一本差勝",大将分析!$D$15,IF($E716="引き分け",大将分析!$D$16,IF($E716="一本差負",大将分析!$D$17,大将分析!$D$18))))</f>
        <v>0.26400000000000001</v>
      </c>
      <c r="W716" s="1">
        <f t="shared" si="154"/>
        <v>0</v>
      </c>
      <c r="X716" s="1">
        <f t="shared" si="155"/>
        <v>0</v>
      </c>
    </row>
    <row r="717" spans="1:24" x14ac:dyDescent="0.15">
      <c r="A717" s="1" t="s">
        <v>42</v>
      </c>
      <c r="B717" s="1" t="s">
        <v>40</v>
      </c>
      <c r="C717" s="1" t="s">
        <v>40</v>
      </c>
      <c r="D717" s="1" t="s">
        <v>22</v>
      </c>
      <c r="E717" s="1" t="s">
        <v>40</v>
      </c>
      <c r="F717" s="19">
        <f t="shared" si="143"/>
        <v>2</v>
      </c>
      <c r="G717" s="19">
        <f t="shared" si="144"/>
        <v>1</v>
      </c>
      <c r="H717" s="20">
        <f t="shared" si="145"/>
        <v>3.8011404288000025E-4</v>
      </c>
      <c r="J717" s="7">
        <f>IF($A717="二本差勝",先鋒分析!$D$14,IF($A717="一本差勝",先鋒分析!$D$15,IF($A717="引き分け",先鋒分析!$D$16,IF($A717="一本差負",先鋒分析!$D$17,先鋒分析!$D$18))))</f>
        <v>0.16000000000000003</v>
      </c>
      <c r="K717" s="19">
        <f t="shared" si="146"/>
        <v>-1</v>
      </c>
      <c r="L717" s="19">
        <f t="shared" si="147"/>
        <v>-2</v>
      </c>
      <c r="M717" s="7">
        <f>IF($B717="二本差勝",次鋒分析!$D$14,IF($B717="一本差勝",次鋒分析!$D$15,IF($B717="引き分け",次鋒分析!$D$16,IF($B717="一本差負",次鋒分析!$D$17,次鋒分析!$D$18))))</f>
        <v>0.20800000000000002</v>
      </c>
      <c r="N717" s="1">
        <f t="shared" si="148"/>
        <v>1</v>
      </c>
      <c r="O717" s="1">
        <f t="shared" si="149"/>
        <v>1</v>
      </c>
      <c r="P717" s="7">
        <f>IF($C717="二本差勝",中堅分析!$D$14,IF($C717="一本差勝",中堅分析!$D$15,IF($C717="引き分け",中堅分析!$D$16,IF($C717="一本差負",中堅分析!$D$17,中堅分析!$D$18))))</f>
        <v>0.20800000000000002</v>
      </c>
      <c r="Q717" s="1">
        <f t="shared" si="150"/>
        <v>1</v>
      </c>
      <c r="R717" s="1">
        <f t="shared" si="151"/>
        <v>1</v>
      </c>
      <c r="S717" s="7">
        <f>IF($D717="二本差勝",副将分析!$D$14,IF($D717="一本差勝",副将分析!$D$15,IF($D717="引き分け",副将分析!$D$16,IF($D717="一本差負",副将分析!$D$17,副将分析!$D$18))))</f>
        <v>0.26400000000000001</v>
      </c>
      <c r="T717" s="1">
        <f t="shared" si="152"/>
        <v>0</v>
      </c>
      <c r="U717" s="1">
        <f t="shared" si="153"/>
        <v>0</v>
      </c>
      <c r="V717" s="7">
        <f>IF($E717="二本差勝",大将分析!$D$14,IF($E717="一本差勝",大将分析!$D$15,IF($E717="引き分け",大将分析!$D$16,IF($E717="一本差負",大将分析!$D$17,大将分析!$D$18))))</f>
        <v>0.20800000000000002</v>
      </c>
      <c r="W717" s="1">
        <f t="shared" si="154"/>
        <v>1</v>
      </c>
      <c r="X717" s="1">
        <f t="shared" si="155"/>
        <v>1</v>
      </c>
    </row>
    <row r="718" spans="1:24" x14ac:dyDescent="0.15">
      <c r="A718" s="1" t="s">
        <v>42</v>
      </c>
      <c r="B718" s="1" t="s">
        <v>40</v>
      </c>
      <c r="C718" s="1" t="s">
        <v>22</v>
      </c>
      <c r="D718" s="1" t="s">
        <v>40</v>
      </c>
      <c r="E718" s="1" t="s">
        <v>40</v>
      </c>
      <c r="F718" s="19">
        <f t="shared" si="143"/>
        <v>2</v>
      </c>
      <c r="G718" s="19">
        <f t="shared" si="144"/>
        <v>1</v>
      </c>
      <c r="H718" s="20">
        <f t="shared" si="145"/>
        <v>3.801140428800002E-4</v>
      </c>
      <c r="J718" s="7">
        <f>IF($A718="二本差勝",先鋒分析!$D$14,IF($A718="一本差勝",先鋒分析!$D$15,IF($A718="引き分け",先鋒分析!$D$16,IF($A718="一本差負",先鋒分析!$D$17,先鋒分析!$D$18))))</f>
        <v>0.16000000000000003</v>
      </c>
      <c r="K718" s="19">
        <f t="shared" si="146"/>
        <v>-1</v>
      </c>
      <c r="L718" s="19">
        <f t="shared" si="147"/>
        <v>-2</v>
      </c>
      <c r="M718" s="7">
        <f>IF($B718="二本差勝",次鋒分析!$D$14,IF($B718="一本差勝",次鋒分析!$D$15,IF($B718="引き分け",次鋒分析!$D$16,IF($B718="一本差負",次鋒分析!$D$17,次鋒分析!$D$18))))</f>
        <v>0.20800000000000002</v>
      </c>
      <c r="N718" s="1">
        <f t="shared" si="148"/>
        <v>1</v>
      </c>
      <c r="O718" s="1">
        <f t="shared" si="149"/>
        <v>1</v>
      </c>
      <c r="P718" s="7">
        <f>IF($C718="二本差勝",中堅分析!$D$14,IF($C718="一本差勝",中堅分析!$D$15,IF($C718="引き分け",中堅分析!$D$16,IF($C718="一本差負",中堅分析!$D$17,中堅分析!$D$18))))</f>
        <v>0.26400000000000001</v>
      </c>
      <c r="Q718" s="1">
        <f t="shared" si="150"/>
        <v>0</v>
      </c>
      <c r="R718" s="1">
        <f t="shared" si="151"/>
        <v>0</v>
      </c>
      <c r="S718" s="7">
        <f>IF($D718="二本差勝",副将分析!$D$14,IF($D718="一本差勝",副将分析!$D$15,IF($D718="引き分け",副将分析!$D$16,IF($D718="一本差負",副将分析!$D$17,副将分析!$D$18))))</f>
        <v>0.20800000000000002</v>
      </c>
      <c r="T718" s="1">
        <f t="shared" si="152"/>
        <v>1</v>
      </c>
      <c r="U718" s="1">
        <f t="shared" si="153"/>
        <v>1</v>
      </c>
      <c r="V718" s="7">
        <f>IF($E718="二本差勝",大将分析!$D$14,IF($E718="一本差勝",大将分析!$D$15,IF($E718="引き分け",大将分析!$D$16,IF($E718="一本差負",大将分析!$D$17,大将分析!$D$18))))</f>
        <v>0.20800000000000002</v>
      </c>
      <c r="W718" s="1">
        <f t="shared" si="154"/>
        <v>1</v>
      </c>
      <c r="X718" s="1">
        <f t="shared" si="155"/>
        <v>1</v>
      </c>
    </row>
    <row r="719" spans="1:24" x14ac:dyDescent="0.15">
      <c r="A719" s="1" t="s">
        <v>42</v>
      </c>
      <c r="B719" s="1" t="s">
        <v>22</v>
      </c>
      <c r="C719" s="1" t="s">
        <v>40</v>
      </c>
      <c r="D719" s="1" t="s">
        <v>40</v>
      </c>
      <c r="E719" s="1" t="s">
        <v>40</v>
      </c>
      <c r="F719" s="19">
        <f t="shared" si="143"/>
        <v>2</v>
      </c>
      <c r="G719" s="19">
        <f t="shared" si="144"/>
        <v>1</v>
      </c>
      <c r="H719" s="20">
        <f t="shared" si="145"/>
        <v>3.8011404288000025E-4</v>
      </c>
      <c r="J719" s="7">
        <f>IF($A719="二本差勝",先鋒分析!$D$14,IF($A719="一本差勝",先鋒分析!$D$15,IF($A719="引き分け",先鋒分析!$D$16,IF($A719="一本差負",先鋒分析!$D$17,先鋒分析!$D$18))))</f>
        <v>0.16000000000000003</v>
      </c>
      <c r="K719" s="19">
        <f t="shared" si="146"/>
        <v>-1</v>
      </c>
      <c r="L719" s="19">
        <f t="shared" si="147"/>
        <v>-2</v>
      </c>
      <c r="M719" s="7">
        <f>IF($B719="二本差勝",次鋒分析!$D$14,IF($B719="一本差勝",次鋒分析!$D$15,IF($B719="引き分け",次鋒分析!$D$16,IF($B719="一本差負",次鋒分析!$D$17,次鋒分析!$D$18))))</f>
        <v>0.26400000000000001</v>
      </c>
      <c r="N719" s="1">
        <f t="shared" si="148"/>
        <v>0</v>
      </c>
      <c r="O719" s="1">
        <f t="shared" si="149"/>
        <v>0</v>
      </c>
      <c r="P719" s="7">
        <f>IF($C719="二本差勝",中堅分析!$D$14,IF($C719="一本差勝",中堅分析!$D$15,IF($C719="引き分け",中堅分析!$D$16,IF($C719="一本差負",中堅分析!$D$17,中堅分析!$D$18))))</f>
        <v>0.20800000000000002</v>
      </c>
      <c r="Q719" s="1">
        <f t="shared" si="150"/>
        <v>1</v>
      </c>
      <c r="R719" s="1">
        <f t="shared" si="151"/>
        <v>1</v>
      </c>
      <c r="S719" s="7">
        <f>IF($D719="二本差勝",副将分析!$D$14,IF($D719="一本差勝",副将分析!$D$15,IF($D719="引き分け",副将分析!$D$16,IF($D719="一本差負",副将分析!$D$17,副将分析!$D$18))))</f>
        <v>0.20800000000000002</v>
      </c>
      <c r="T719" s="1">
        <f t="shared" si="152"/>
        <v>1</v>
      </c>
      <c r="U719" s="1">
        <f t="shared" si="153"/>
        <v>1</v>
      </c>
      <c r="V719" s="7">
        <f>IF($E719="二本差勝",大将分析!$D$14,IF($E719="一本差勝",大将分析!$D$15,IF($E719="引き分け",大将分析!$D$16,IF($E719="一本差負",大将分析!$D$17,大将分析!$D$18))))</f>
        <v>0.20800000000000002</v>
      </c>
      <c r="W719" s="1">
        <f t="shared" si="154"/>
        <v>1</v>
      </c>
      <c r="X719" s="1">
        <f t="shared" si="155"/>
        <v>1</v>
      </c>
    </row>
    <row r="720" spans="1:24" x14ac:dyDescent="0.15">
      <c r="A720" s="1" t="s">
        <v>39</v>
      </c>
      <c r="B720" s="1" t="s">
        <v>39</v>
      </c>
      <c r="C720" s="1" t="s">
        <v>39</v>
      </c>
      <c r="D720" s="1" t="s">
        <v>41</v>
      </c>
      <c r="E720" s="1" t="s">
        <v>41</v>
      </c>
      <c r="F720" s="19">
        <f t="shared" si="143"/>
        <v>1</v>
      </c>
      <c r="G720" s="19">
        <f t="shared" si="144"/>
        <v>4</v>
      </c>
      <c r="H720" s="20">
        <f t="shared" si="145"/>
        <v>1.7720934400000015E-4</v>
      </c>
      <c r="J720" s="7">
        <f>IF($A720="二本差勝",先鋒分析!$D$14,IF($A720="一本差勝",先鋒分析!$D$15,IF($A720="引き分け",先鋒分析!$D$16,IF($A720="一本差負",先鋒分析!$D$17,先鋒分析!$D$18))))</f>
        <v>0.16000000000000003</v>
      </c>
      <c r="K720" s="19">
        <f t="shared" si="146"/>
        <v>1</v>
      </c>
      <c r="L720" s="19">
        <f t="shared" si="147"/>
        <v>2</v>
      </c>
      <c r="M720" s="7">
        <f>IF($B720="二本差勝",次鋒分析!$D$14,IF($B720="一本差勝",次鋒分析!$D$15,IF($B720="引き分け",次鋒分析!$D$16,IF($B720="一本差負",次鋒分析!$D$17,次鋒分析!$D$18))))</f>
        <v>0.16000000000000003</v>
      </c>
      <c r="N720" s="1">
        <f t="shared" si="148"/>
        <v>1</v>
      </c>
      <c r="O720" s="1">
        <f t="shared" si="149"/>
        <v>2</v>
      </c>
      <c r="P720" s="7">
        <f>IF($C720="二本差勝",中堅分析!$D$14,IF($C720="一本差勝",中堅分析!$D$15,IF($C720="引き分け",中堅分析!$D$16,IF($C720="一本差負",中堅分析!$D$17,中堅分析!$D$18))))</f>
        <v>0.16000000000000003</v>
      </c>
      <c r="Q720" s="1">
        <f t="shared" si="150"/>
        <v>1</v>
      </c>
      <c r="R720" s="1">
        <f t="shared" si="151"/>
        <v>2</v>
      </c>
      <c r="S720" s="7">
        <f>IF($D720="二本差勝",副将分析!$D$14,IF($D720="一本差勝",副将分析!$D$15,IF($D720="引き分け",副将分析!$D$16,IF($D720="一本差負",副将分析!$D$17,副将分析!$D$18))))</f>
        <v>0.20800000000000002</v>
      </c>
      <c r="T720" s="1">
        <f t="shared" si="152"/>
        <v>-1</v>
      </c>
      <c r="U720" s="1">
        <f t="shared" si="153"/>
        <v>-1</v>
      </c>
      <c r="V720" s="7">
        <f>IF($E720="二本差勝",大将分析!$D$14,IF($E720="一本差勝",大将分析!$D$15,IF($E720="引き分け",大将分析!$D$16,IF($E720="一本差負",大将分析!$D$17,大将分析!$D$18))))</f>
        <v>0.20800000000000002</v>
      </c>
      <c r="W720" s="1">
        <f t="shared" si="154"/>
        <v>-1</v>
      </c>
      <c r="X720" s="1">
        <f t="shared" si="155"/>
        <v>-1</v>
      </c>
    </row>
    <row r="721" spans="1:24" x14ac:dyDescent="0.15">
      <c r="A721" s="1" t="s">
        <v>39</v>
      </c>
      <c r="B721" s="1" t="s">
        <v>39</v>
      </c>
      <c r="C721" s="1" t="s">
        <v>41</v>
      </c>
      <c r="D721" s="1" t="s">
        <v>39</v>
      </c>
      <c r="E721" s="1" t="s">
        <v>41</v>
      </c>
      <c r="F721" s="19">
        <f t="shared" si="143"/>
        <v>1</v>
      </c>
      <c r="G721" s="19">
        <f t="shared" si="144"/>
        <v>4</v>
      </c>
      <c r="H721" s="20">
        <f t="shared" si="145"/>
        <v>1.7720934400000015E-4</v>
      </c>
      <c r="J721" s="7">
        <f>IF($A721="二本差勝",先鋒分析!$D$14,IF($A721="一本差勝",先鋒分析!$D$15,IF($A721="引き分け",先鋒分析!$D$16,IF($A721="一本差負",先鋒分析!$D$17,先鋒分析!$D$18))))</f>
        <v>0.16000000000000003</v>
      </c>
      <c r="K721" s="19">
        <f t="shared" si="146"/>
        <v>1</v>
      </c>
      <c r="L721" s="19">
        <f t="shared" si="147"/>
        <v>2</v>
      </c>
      <c r="M721" s="7">
        <f>IF($B721="二本差勝",次鋒分析!$D$14,IF($B721="一本差勝",次鋒分析!$D$15,IF($B721="引き分け",次鋒分析!$D$16,IF($B721="一本差負",次鋒分析!$D$17,次鋒分析!$D$18))))</f>
        <v>0.16000000000000003</v>
      </c>
      <c r="N721" s="1">
        <f t="shared" si="148"/>
        <v>1</v>
      </c>
      <c r="O721" s="1">
        <f t="shared" si="149"/>
        <v>2</v>
      </c>
      <c r="P721" s="7">
        <f>IF($C721="二本差勝",中堅分析!$D$14,IF($C721="一本差勝",中堅分析!$D$15,IF($C721="引き分け",中堅分析!$D$16,IF($C721="一本差負",中堅分析!$D$17,中堅分析!$D$18))))</f>
        <v>0.20800000000000002</v>
      </c>
      <c r="Q721" s="1">
        <f t="shared" si="150"/>
        <v>-1</v>
      </c>
      <c r="R721" s="1">
        <f t="shared" si="151"/>
        <v>-1</v>
      </c>
      <c r="S721" s="7">
        <f>IF($D721="二本差勝",副将分析!$D$14,IF($D721="一本差勝",副将分析!$D$15,IF($D721="引き分け",副将分析!$D$16,IF($D721="一本差負",副将分析!$D$17,副将分析!$D$18))))</f>
        <v>0.16000000000000003</v>
      </c>
      <c r="T721" s="1">
        <f t="shared" si="152"/>
        <v>1</v>
      </c>
      <c r="U721" s="1">
        <f t="shared" si="153"/>
        <v>2</v>
      </c>
      <c r="V721" s="7">
        <f>IF($E721="二本差勝",大将分析!$D$14,IF($E721="一本差勝",大将分析!$D$15,IF($E721="引き分け",大将分析!$D$16,IF($E721="一本差負",大将分析!$D$17,大将分析!$D$18))))</f>
        <v>0.20800000000000002</v>
      </c>
      <c r="W721" s="1">
        <f t="shared" si="154"/>
        <v>-1</v>
      </c>
      <c r="X721" s="1">
        <f t="shared" si="155"/>
        <v>-1</v>
      </c>
    </row>
    <row r="722" spans="1:24" x14ac:dyDescent="0.15">
      <c r="A722" s="1" t="s">
        <v>39</v>
      </c>
      <c r="B722" s="1" t="s">
        <v>39</v>
      </c>
      <c r="C722" s="1" t="s">
        <v>41</v>
      </c>
      <c r="D722" s="1" t="s">
        <v>41</v>
      </c>
      <c r="E722" s="1" t="s">
        <v>39</v>
      </c>
      <c r="F722" s="19">
        <f t="shared" si="143"/>
        <v>1</v>
      </c>
      <c r="G722" s="19">
        <f t="shared" si="144"/>
        <v>4</v>
      </c>
      <c r="H722" s="20">
        <f t="shared" si="145"/>
        <v>1.7720934400000012E-4</v>
      </c>
      <c r="J722" s="7">
        <f>IF($A722="二本差勝",先鋒分析!$D$14,IF($A722="一本差勝",先鋒分析!$D$15,IF($A722="引き分け",先鋒分析!$D$16,IF($A722="一本差負",先鋒分析!$D$17,先鋒分析!$D$18))))</f>
        <v>0.16000000000000003</v>
      </c>
      <c r="K722" s="19">
        <f t="shared" si="146"/>
        <v>1</v>
      </c>
      <c r="L722" s="19">
        <f t="shared" si="147"/>
        <v>2</v>
      </c>
      <c r="M722" s="7">
        <f>IF($B722="二本差勝",次鋒分析!$D$14,IF($B722="一本差勝",次鋒分析!$D$15,IF($B722="引き分け",次鋒分析!$D$16,IF($B722="一本差負",次鋒分析!$D$17,次鋒分析!$D$18))))</f>
        <v>0.16000000000000003</v>
      </c>
      <c r="N722" s="1">
        <f t="shared" si="148"/>
        <v>1</v>
      </c>
      <c r="O722" s="1">
        <f t="shared" si="149"/>
        <v>2</v>
      </c>
      <c r="P722" s="7">
        <f>IF($C722="二本差勝",中堅分析!$D$14,IF($C722="一本差勝",中堅分析!$D$15,IF($C722="引き分け",中堅分析!$D$16,IF($C722="一本差負",中堅分析!$D$17,中堅分析!$D$18))))</f>
        <v>0.20800000000000002</v>
      </c>
      <c r="Q722" s="1">
        <f t="shared" si="150"/>
        <v>-1</v>
      </c>
      <c r="R722" s="1">
        <f t="shared" si="151"/>
        <v>-1</v>
      </c>
      <c r="S722" s="7">
        <f>IF($D722="二本差勝",副将分析!$D$14,IF($D722="一本差勝",副将分析!$D$15,IF($D722="引き分け",副将分析!$D$16,IF($D722="一本差負",副将分析!$D$17,副将分析!$D$18))))</f>
        <v>0.20800000000000002</v>
      </c>
      <c r="T722" s="1">
        <f t="shared" si="152"/>
        <v>-1</v>
      </c>
      <c r="U722" s="1">
        <f t="shared" si="153"/>
        <v>-1</v>
      </c>
      <c r="V722" s="7">
        <f>IF($E722="二本差勝",大将分析!$D$14,IF($E722="一本差勝",大将分析!$D$15,IF($E722="引き分け",大将分析!$D$16,IF($E722="一本差負",大将分析!$D$17,大将分析!$D$18))))</f>
        <v>0.16000000000000003</v>
      </c>
      <c r="W722" s="1">
        <f t="shared" si="154"/>
        <v>1</v>
      </c>
      <c r="X722" s="1">
        <f t="shared" si="155"/>
        <v>2</v>
      </c>
    </row>
    <row r="723" spans="1:24" x14ac:dyDescent="0.15">
      <c r="A723" s="1" t="s">
        <v>39</v>
      </c>
      <c r="B723" s="1" t="s">
        <v>41</v>
      </c>
      <c r="C723" s="1" t="s">
        <v>39</v>
      </c>
      <c r="D723" s="1" t="s">
        <v>39</v>
      </c>
      <c r="E723" s="1" t="s">
        <v>41</v>
      </c>
      <c r="F723" s="19">
        <f t="shared" si="143"/>
        <v>1</v>
      </c>
      <c r="G723" s="19">
        <f t="shared" si="144"/>
        <v>4</v>
      </c>
      <c r="H723" s="20">
        <f t="shared" si="145"/>
        <v>1.7720934400000015E-4</v>
      </c>
      <c r="J723" s="7">
        <f>IF($A723="二本差勝",先鋒分析!$D$14,IF($A723="一本差勝",先鋒分析!$D$15,IF($A723="引き分け",先鋒分析!$D$16,IF($A723="一本差負",先鋒分析!$D$17,先鋒分析!$D$18))))</f>
        <v>0.16000000000000003</v>
      </c>
      <c r="K723" s="19">
        <f t="shared" si="146"/>
        <v>1</v>
      </c>
      <c r="L723" s="19">
        <f t="shared" si="147"/>
        <v>2</v>
      </c>
      <c r="M723" s="7">
        <f>IF($B723="二本差勝",次鋒分析!$D$14,IF($B723="一本差勝",次鋒分析!$D$15,IF($B723="引き分け",次鋒分析!$D$16,IF($B723="一本差負",次鋒分析!$D$17,次鋒分析!$D$18))))</f>
        <v>0.20800000000000002</v>
      </c>
      <c r="N723" s="1">
        <f t="shared" si="148"/>
        <v>-1</v>
      </c>
      <c r="O723" s="1">
        <f t="shared" si="149"/>
        <v>-1</v>
      </c>
      <c r="P723" s="7">
        <f>IF($C723="二本差勝",中堅分析!$D$14,IF($C723="一本差勝",中堅分析!$D$15,IF($C723="引き分け",中堅分析!$D$16,IF($C723="一本差負",中堅分析!$D$17,中堅分析!$D$18))))</f>
        <v>0.16000000000000003</v>
      </c>
      <c r="Q723" s="1">
        <f t="shared" si="150"/>
        <v>1</v>
      </c>
      <c r="R723" s="1">
        <f t="shared" si="151"/>
        <v>2</v>
      </c>
      <c r="S723" s="7">
        <f>IF($D723="二本差勝",副将分析!$D$14,IF($D723="一本差勝",副将分析!$D$15,IF($D723="引き分け",副将分析!$D$16,IF($D723="一本差負",副将分析!$D$17,副将分析!$D$18))))</f>
        <v>0.16000000000000003</v>
      </c>
      <c r="T723" s="1">
        <f t="shared" si="152"/>
        <v>1</v>
      </c>
      <c r="U723" s="1">
        <f t="shared" si="153"/>
        <v>2</v>
      </c>
      <c r="V723" s="7">
        <f>IF($E723="二本差勝",大将分析!$D$14,IF($E723="一本差勝",大将分析!$D$15,IF($E723="引き分け",大将分析!$D$16,IF($E723="一本差負",大将分析!$D$17,大将分析!$D$18))))</f>
        <v>0.20800000000000002</v>
      </c>
      <c r="W723" s="1">
        <f t="shared" si="154"/>
        <v>-1</v>
      </c>
      <c r="X723" s="1">
        <f t="shared" si="155"/>
        <v>-1</v>
      </c>
    </row>
    <row r="724" spans="1:24" x14ac:dyDescent="0.15">
      <c r="A724" s="1" t="s">
        <v>39</v>
      </c>
      <c r="B724" s="1" t="s">
        <v>41</v>
      </c>
      <c r="C724" s="1" t="s">
        <v>39</v>
      </c>
      <c r="D724" s="1" t="s">
        <v>41</v>
      </c>
      <c r="E724" s="1" t="s">
        <v>39</v>
      </c>
      <c r="F724" s="19">
        <f t="shared" si="143"/>
        <v>1</v>
      </c>
      <c r="G724" s="19">
        <f t="shared" si="144"/>
        <v>4</v>
      </c>
      <c r="H724" s="20">
        <f t="shared" si="145"/>
        <v>1.7720934400000012E-4</v>
      </c>
      <c r="J724" s="7">
        <f>IF($A724="二本差勝",先鋒分析!$D$14,IF($A724="一本差勝",先鋒分析!$D$15,IF($A724="引き分け",先鋒分析!$D$16,IF($A724="一本差負",先鋒分析!$D$17,先鋒分析!$D$18))))</f>
        <v>0.16000000000000003</v>
      </c>
      <c r="K724" s="19">
        <f t="shared" si="146"/>
        <v>1</v>
      </c>
      <c r="L724" s="19">
        <f t="shared" si="147"/>
        <v>2</v>
      </c>
      <c r="M724" s="7">
        <f>IF($B724="二本差勝",次鋒分析!$D$14,IF($B724="一本差勝",次鋒分析!$D$15,IF($B724="引き分け",次鋒分析!$D$16,IF($B724="一本差負",次鋒分析!$D$17,次鋒分析!$D$18))))</f>
        <v>0.20800000000000002</v>
      </c>
      <c r="N724" s="1">
        <f t="shared" si="148"/>
        <v>-1</v>
      </c>
      <c r="O724" s="1">
        <f t="shared" si="149"/>
        <v>-1</v>
      </c>
      <c r="P724" s="7">
        <f>IF($C724="二本差勝",中堅分析!$D$14,IF($C724="一本差勝",中堅分析!$D$15,IF($C724="引き分け",中堅分析!$D$16,IF($C724="一本差負",中堅分析!$D$17,中堅分析!$D$18))))</f>
        <v>0.16000000000000003</v>
      </c>
      <c r="Q724" s="1">
        <f t="shared" si="150"/>
        <v>1</v>
      </c>
      <c r="R724" s="1">
        <f t="shared" si="151"/>
        <v>2</v>
      </c>
      <c r="S724" s="7">
        <f>IF($D724="二本差勝",副将分析!$D$14,IF($D724="一本差勝",副将分析!$D$15,IF($D724="引き分け",副将分析!$D$16,IF($D724="一本差負",副将分析!$D$17,副将分析!$D$18))))</f>
        <v>0.20800000000000002</v>
      </c>
      <c r="T724" s="1">
        <f t="shared" si="152"/>
        <v>-1</v>
      </c>
      <c r="U724" s="1">
        <f t="shared" si="153"/>
        <v>-1</v>
      </c>
      <c r="V724" s="7">
        <f>IF($E724="二本差勝",大将分析!$D$14,IF($E724="一本差勝",大将分析!$D$15,IF($E724="引き分け",大将分析!$D$16,IF($E724="一本差負",大将分析!$D$17,大将分析!$D$18))))</f>
        <v>0.16000000000000003</v>
      </c>
      <c r="W724" s="1">
        <f t="shared" si="154"/>
        <v>1</v>
      </c>
      <c r="X724" s="1">
        <f t="shared" si="155"/>
        <v>2</v>
      </c>
    </row>
    <row r="725" spans="1:24" x14ac:dyDescent="0.15">
      <c r="A725" s="1" t="s">
        <v>39</v>
      </c>
      <c r="B725" s="1" t="s">
        <v>41</v>
      </c>
      <c r="C725" s="1" t="s">
        <v>41</v>
      </c>
      <c r="D725" s="1" t="s">
        <v>39</v>
      </c>
      <c r="E725" s="1" t="s">
        <v>39</v>
      </c>
      <c r="F725" s="19">
        <f t="shared" si="143"/>
        <v>1</v>
      </c>
      <c r="G725" s="19">
        <f t="shared" si="144"/>
        <v>4</v>
      </c>
      <c r="H725" s="20">
        <f t="shared" si="145"/>
        <v>1.7720934400000017E-4</v>
      </c>
      <c r="J725" s="7">
        <f>IF($A725="二本差勝",先鋒分析!$D$14,IF($A725="一本差勝",先鋒分析!$D$15,IF($A725="引き分け",先鋒分析!$D$16,IF($A725="一本差負",先鋒分析!$D$17,先鋒分析!$D$18))))</f>
        <v>0.16000000000000003</v>
      </c>
      <c r="K725" s="19">
        <f t="shared" si="146"/>
        <v>1</v>
      </c>
      <c r="L725" s="19">
        <f t="shared" si="147"/>
        <v>2</v>
      </c>
      <c r="M725" s="7">
        <f>IF($B725="二本差勝",次鋒分析!$D$14,IF($B725="一本差勝",次鋒分析!$D$15,IF($B725="引き分け",次鋒分析!$D$16,IF($B725="一本差負",次鋒分析!$D$17,次鋒分析!$D$18))))</f>
        <v>0.20800000000000002</v>
      </c>
      <c r="N725" s="1">
        <f t="shared" si="148"/>
        <v>-1</v>
      </c>
      <c r="O725" s="1">
        <f t="shared" si="149"/>
        <v>-1</v>
      </c>
      <c r="P725" s="7">
        <f>IF($C725="二本差勝",中堅分析!$D$14,IF($C725="一本差勝",中堅分析!$D$15,IF($C725="引き分け",中堅分析!$D$16,IF($C725="一本差負",中堅分析!$D$17,中堅分析!$D$18))))</f>
        <v>0.20800000000000002</v>
      </c>
      <c r="Q725" s="1">
        <f t="shared" si="150"/>
        <v>-1</v>
      </c>
      <c r="R725" s="1">
        <f t="shared" si="151"/>
        <v>-1</v>
      </c>
      <c r="S725" s="7">
        <f>IF($D725="二本差勝",副将分析!$D$14,IF($D725="一本差勝",副将分析!$D$15,IF($D725="引き分け",副将分析!$D$16,IF($D725="一本差負",副将分析!$D$17,副将分析!$D$18))))</f>
        <v>0.16000000000000003</v>
      </c>
      <c r="T725" s="1">
        <f t="shared" si="152"/>
        <v>1</v>
      </c>
      <c r="U725" s="1">
        <f t="shared" si="153"/>
        <v>2</v>
      </c>
      <c r="V725" s="7">
        <f>IF($E725="二本差勝",大将分析!$D$14,IF($E725="一本差勝",大将分析!$D$15,IF($E725="引き分け",大将分析!$D$16,IF($E725="一本差負",大将分析!$D$17,大将分析!$D$18))))</f>
        <v>0.16000000000000003</v>
      </c>
      <c r="W725" s="1">
        <f t="shared" si="154"/>
        <v>1</v>
      </c>
      <c r="X725" s="1">
        <f t="shared" si="155"/>
        <v>2</v>
      </c>
    </row>
    <row r="726" spans="1:24" x14ac:dyDescent="0.15">
      <c r="A726" s="1" t="s">
        <v>41</v>
      </c>
      <c r="B726" s="1" t="s">
        <v>39</v>
      </c>
      <c r="C726" s="1" t="s">
        <v>39</v>
      </c>
      <c r="D726" s="1" t="s">
        <v>39</v>
      </c>
      <c r="E726" s="1" t="s">
        <v>41</v>
      </c>
      <c r="F726" s="19">
        <f t="shared" si="143"/>
        <v>1</v>
      </c>
      <c r="G726" s="19">
        <f t="shared" si="144"/>
        <v>4</v>
      </c>
      <c r="H726" s="20">
        <f t="shared" si="145"/>
        <v>1.7720934400000015E-4</v>
      </c>
      <c r="J726" s="7">
        <f>IF($A726="二本差勝",先鋒分析!$D$14,IF($A726="一本差勝",先鋒分析!$D$15,IF($A726="引き分け",先鋒分析!$D$16,IF($A726="一本差負",先鋒分析!$D$17,先鋒分析!$D$18))))</f>
        <v>0.20800000000000002</v>
      </c>
      <c r="K726" s="19">
        <f t="shared" si="146"/>
        <v>-1</v>
      </c>
      <c r="L726" s="19">
        <f t="shared" si="147"/>
        <v>-1</v>
      </c>
      <c r="M726" s="7">
        <f>IF($B726="二本差勝",次鋒分析!$D$14,IF($B726="一本差勝",次鋒分析!$D$15,IF($B726="引き分け",次鋒分析!$D$16,IF($B726="一本差負",次鋒分析!$D$17,次鋒分析!$D$18))))</f>
        <v>0.16000000000000003</v>
      </c>
      <c r="N726" s="1">
        <f t="shared" si="148"/>
        <v>1</v>
      </c>
      <c r="O726" s="1">
        <f t="shared" si="149"/>
        <v>2</v>
      </c>
      <c r="P726" s="7">
        <f>IF($C726="二本差勝",中堅分析!$D$14,IF($C726="一本差勝",中堅分析!$D$15,IF($C726="引き分け",中堅分析!$D$16,IF($C726="一本差負",中堅分析!$D$17,中堅分析!$D$18))))</f>
        <v>0.16000000000000003</v>
      </c>
      <c r="Q726" s="1">
        <f t="shared" si="150"/>
        <v>1</v>
      </c>
      <c r="R726" s="1">
        <f t="shared" si="151"/>
        <v>2</v>
      </c>
      <c r="S726" s="7">
        <f>IF($D726="二本差勝",副将分析!$D$14,IF($D726="一本差勝",副将分析!$D$15,IF($D726="引き分け",副将分析!$D$16,IF($D726="一本差負",副将分析!$D$17,副将分析!$D$18))))</f>
        <v>0.16000000000000003</v>
      </c>
      <c r="T726" s="1">
        <f t="shared" si="152"/>
        <v>1</v>
      </c>
      <c r="U726" s="1">
        <f t="shared" si="153"/>
        <v>2</v>
      </c>
      <c r="V726" s="7">
        <f>IF($E726="二本差勝",大将分析!$D$14,IF($E726="一本差勝",大将分析!$D$15,IF($E726="引き分け",大将分析!$D$16,IF($E726="一本差負",大将分析!$D$17,大将分析!$D$18))))</f>
        <v>0.20800000000000002</v>
      </c>
      <c r="W726" s="1">
        <f t="shared" si="154"/>
        <v>-1</v>
      </c>
      <c r="X726" s="1">
        <f t="shared" si="155"/>
        <v>-1</v>
      </c>
    </row>
    <row r="727" spans="1:24" x14ac:dyDescent="0.15">
      <c r="A727" s="1" t="s">
        <v>41</v>
      </c>
      <c r="B727" s="1" t="s">
        <v>39</v>
      </c>
      <c r="C727" s="1" t="s">
        <v>39</v>
      </c>
      <c r="D727" s="1" t="s">
        <v>41</v>
      </c>
      <c r="E727" s="1" t="s">
        <v>39</v>
      </c>
      <c r="F727" s="19">
        <f t="shared" si="143"/>
        <v>1</v>
      </c>
      <c r="G727" s="19">
        <f t="shared" si="144"/>
        <v>4</v>
      </c>
      <c r="H727" s="20">
        <f t="shared" si="145"/>
        <v>1.7720934400000012E-4</v>
      </c>
      <c r="J727" s="7">
        <f>IF($A727="二本差勝",先鋒分析!$D$14,IF($A727="一本差勝",先鋒分析!$D$15,IF($A727="引き分け",先鋒分析!$D$16,IF($A727="一本差負",先鋒分析!$D$17,先鋒分析!$D$18))))</f>
        <v>0.20800000000000002</v>
      </c>
      <c r="K727" s="19">
        <f t="shared" si="146"/>
        <v>-1</v>
      </c>
      <c r="L727" s="19">
        <f t="shared" si="147"/>
        <v>-1</v>
      </c>
      <c r="M727" s="7">
        <f>IF($B727="二本差勝",次鋒分析!$D$14,IF($B727="一本差勝",次鋒分析!$D$15,IF($B727="引き分け",次鋒分析!$D$16,IF($B727="一本差負",次鋒分析!$D$17,次鋒分析!$D$18))))</f>
        <v>0.16000000000000003</v>
      </c>
      <c r="N727" s="1">
        <f t="shared" si="148"/>
        <v>1</v>
      </c>
      <c r="O727" s="1">
        <f t="shared" si="149"/>
        <v>2</v>
      </c>
      <c r="P727" s="7">
        <f>IF($C727="二本差勝",中堅分析!$D$14,IF($C727="一本差勝",中堅分析!$D$15,IF($C727="引き分け",中堅分析!$D$16,IF($C727="一本差負",中堅分析!$D$17,中堅分析!$D$18))))</f>
        <v>0.16000000000000003</v>
      </c>
      <c r="Q727" s="1">
        <f t="shared" si="150"/>
        <v>1</v>
      </c>
      <c r="R727" s="1">
        <f t="shared" si="151"/>
        <v>2</v>
      </c>
      <c r="S727" s="7">
        <f>IF($D727="二本差勝",副将分析!$D$14,IF($D727="一本差勝",副将分析!$D$15,IF($D727="引き分け",副将分析!$D$16,IF($D727="一本差負",副将分析!$D$17,副将分析!$D$18))))</f>
        <v>0.20800000000000002</v>
      </c>
      <c r="T727" s="1">
        <f t="shared" si="152"/>
        <v>-1</v>
      </c>
      <c r="U727" s="1">
        <f t="shared" si="153"/>
        <v>-1</v>
      </c>
      <c r="V727" s="7">
        <f>IF($E727="二本差勝",大将分析!$D$14,IF($E727="一本差勝",大将分析!$D$15,IF($E727="引き分け",大将分析!$D$16,IF($E727="一本差負",大将分析!$D$17,大将分析!$D$18))))</f>
        <v>0.16000000000000003</v>
      </c>
      <c r="W727" s="1">
        <f t="shared" si="154"/>
        <v>1</v>
      </c>
      <c r="X727" s="1">
        <f t="shared" si="155"/>
        <v>2</v>
      </c>
    </row>
    <row r="728" spans="1:24" x14ac:dyDescent="0.15">
      <c r="A728" s="1" t="s">
        <v>41</v>
      </c>
      <c r="B728" s="1" t="s">
        <v>39</v>
      </c>
      <c r="C728" s="1" t="s">
        <v>41</v>
      </c>
      <c r="D728" s="1" t="s">
        <v>39</v>
      </c>
      <c r="E728" s="1" t="s">
        <v>39</v>
      </c>
      <c r="F728" s="19">
        <f t="shared" si="143"/>
        <v>1</v>
      </c>
      <c r="G728" s="19">
        <f t="shared" si="144"/>
        <v>4</v>
      </c>
      <c r="H728" s="20">
        <f t="shared" si="145"/>
        <v>1.7720934400000017E-4</v>
      </c>
      <c r="J728" s="7">
        <f>IF($A728="二本差勝",先鋒分析!$D$14,IF($A728="一本差勝",先鋒分析!$D$15,IF($A728="引き分け",先鋒分析!$D$16,IF($A728="一本差負",先鋒分析!$D$17,先鋒分析!$D$18))))</f>
        <v>0.20800000000000002</v>
      </c>
      <c r="K728" s="19">
        <f t="shared" si="146"/>
        <v>-1</v>
      </c>
      <c r="L728" s="19">
        <f t="shared" si="147"/>
        <v>-1</v>
      </c>
      <c r="M728" s="7">
        <f>IF($B728="二本差勝",次鋒分析!$D$14,IF($B728="一本差勝",次鋒分析!$D$15,IF($B728="引き分け",次鋒分析!$D$16,IF($B728="一本差負",次鋒分析!$D$17,次鋒分析!$D$18))))</f>
        <v>0.16000000000000003</v>
      </c>
      <c r="N728" s="1">
        <f t="shared" si="148"/>
        <v>1</v>
      </c>
      <c r="O728" s="1">
        <f t="shared" si="149"/>
        <v>2</v>
      </c>
      <c r="P728" s="7">
        <f>IF($C728="二本差勝",中堅分析!$D$14,IF($C728="一本差勝",中堅分析!$D$15,IF($C728="引き分け",中堅分析!$D$16,IF($C728="一本差負",中堅分析!$D$17,中堅分析!$D$18))))</f>
        <v>0.20800000000000002</v>
      </c>
      <c r="Q728" s="1">
        <f t="shared" si="150"/>
        <v>-1</v>
      </c>
      <c r="R728" s="1">
        <f t="shared" si="151"/>
        <v>-1</v>
      </c>
      <c r="S728" s="7">
        <f>IF($D728="二本差勝",副将分析!$D$14,IF($D728="一本差勝",副将分析!$D$15,IF($D728="引き分け",副将分析!$D$16,IF($D728="一本差負",副将分析!$D$17,副将分析!$D$18))))</f>
        <v>0.16000000000000003</v>
      </c>
      <c r="T728" s="1">
        <f t="shared" si="152"/>
        <v>1</v>
      </c>
      <c r="U728" s="1">
        <f t="shared" si="153"/>
        <v>2</v>
      </c>
      <c r="V728" s="7">
        <f>IF($E728="二本差勝",大将分析!$D$14,IF($E728="一本差勝",大将分析!$D$15,IF($E728="引き分け",大将分析!$D$16,IF($E728="一本差負",大将分析!$D$17,大将分析!$D$18))))</f>
        <v>0.16000000000000003</v>
      </c>
      <c r="W728" s="1">
        <f t="shared" si="154"/>
        <v>1</v>
      </c>
      <c r="X728" s="1">
        <f t="shared" si="155"/>
        <v>2</v>
      </c>
    </row>
    <row r="729" spans="1:24" x14ac:dyDescent="0.15">
      <c r="A729" s="1" t="s">
        <v>41</v>
      </c>
      <c r="B729" s="1" t="s">
        <v>41</v>
      </c>
      <c r="C729" s="1" t="s">
        <v>39</v>
      </c>
      <c r="D729" s="1" t="s">
        <v>39</v>
      </c>
      <c r="E729" s="1" t="s">
        <v>39</v>
      </c>
      <c r="F729" s="19">
        <f t="shared" si="143"/>
        <v>1</v>
      </c>
      <c r="G729" s="19">
        <f t="shared" si="144"/>
        <v>4</v>
      </c>
      <c r="H729" s="20">
        <f t="shared" si="145"/>
        <v>1.7720934400000017E-4</v>
      </c>
      <c r="J729" s="7">
        <f>IF($A729="二本差勝",先鋒分析!$D$14,IF($A729="一本差勝",先鋒分析!$D$15,IF($A729="引き分け",先鋒分析!$D$16,IF($A729="一本差負",先鋒分析!$D$17,先鋒分析!$D$18))))</f>
        <v>0.20800000000000002</v>
      </c>
      <c r="K729" s="19">
        <f t="shared" si="146"/>
        <v>-1</v>
      </c>
      <c r="L729" s="19">
        <f t="shared" si="147"/>
        <v>-1</v>
      </c>
      <c r="M729" s="7">
        <f>IF($B729="二本差勝",次鋒分析!$D$14,IF($B729="一本差勝",次鋒分析!$D$15,IF($B729="引き分け",次鋒分析!$D$16,IF($B729="一本差負",次鋒分析!$D$17,次鋒分析!$D$18))))</f>
        <v>0.20800000000000002</v>
      </c>
      <c r="N729" s="1">
        <f t="shared" si="148"/>
        <v>-1</v>
      </c>
      <c r="O729" s="1">
        <f t="shared" si="149"/>
        <v>-1</v>
      </c>
      <c r="P729" s="7">
        <f>IF($C729="二本差勝",中堅分析!$D$14,IF($C729="一本差勝",中堅分析!$D$15,IF($C729="引き分け",中堅分析!$D$16,IF($C729="一本差負",中堅分析!$D$17,中堅分析!$D$18))))</f>
        <v>0.16000000000000003</v>
      </c>
      <c r="Q729" s="1">
        <f t="shared" si="150"/>
        <v>1</v>
      </c>
      <c r="R729" s="1">
        <f t="shared" si="151"/>
        <v>2</v>
      </c>
      <c r="S729" s="7">
        <f>IF($D729="二本差勝",副将分析!$D$14,IF($D729="一本差勝",副将分析!$D$15,IF($D729="引き分け",副将分析!$D$16,IF($D729="一本差負",副将分析!$D$17,副将分析!$D$18))))</f>
        <v>0.16000000000000003</v>
      </c>
      <c r="T729" s="1">
        <f t="shared" si="152"/>
        <v>1</v>
      </c>
      <c r="U729" s="1">
        <f t="shared" si="153"/>
        <v>2</v>
      </c>
      <c r="V729" s="7">
        <f>IF($E729="二本差勝",大将分析!$D$14,IF($E729="一本差勝",大将分析!$D$15,IF($E729="引き分け",大将分析!$D$16,IF($E729="一本差負",大将分析!$D$17,大将分析!$D$18))))</f>
        <v>0.16000000000000003</v>
      </c>
      <c r="W729" s="1">
        <f t="shared" si="154"/>
        <v>1</v>
      </c>
      <c r="X729" s="1">
        <f t="shared" si="155"/>
        <v>2</v>
      </c>
    </row>
    <row r="730" spans="1:24" x14ac:dyDescent="0.15">
      <c r="A730" s="1" t="s">
        <v>39</v>
      </c>
      <c r="B730" s="1" t="s">
        <v>39</v>
      </c>
      <c r="C730" s="1" t="s">
        <v>39</v>
      </c>
      <c r="D730" s="1" t="s">
        <v>41</v>
      </c>
      <c r="E730" s="1" t="s">
        <v>42</v>
      </c>
      <c r="F730" s="19">
        <f t="shared" si="143"/>
        <v>1</v>
      </c>
      <c r="G730" s="19">
        <f t="shared" si="144"/>
        <v>3</v>
      </c>
      <c r="H730" s="20">
        <f t="shared" si="145"/>
        <v>1.3631488000000013E-4</v>
      </c>
      <c r="J730" s="7">
        <f>IF($A730="二本差勝",先鋒分析!$D$14,IF($A730="一本差勝",先鋒分析!$D$15,IF($A730="引き分け",先鋒分析!$D$16,IF($A730="一本差負",先鋒分析!$D$17,先鋒分析!$D$18))))</f>
        <v>0.16000000000000003</v>
      </c>
      <c r="K730" s="19">
        <f t="shared" si="146"/>
        <v>1</v>
      </c>
      <c r="L730" s="19">
        <f t="shared" si="147"/>
        <v>2</v>
      </c>
      <c r="M730" s="7">
        <f>IF($B730="二本差勝",次鋒分析!$D$14,IF($B730="一本差勝",次鋒分析!$D$15,IF($B730="引き分け",次鋒分析!$D$16,IF($B730="一本差負",次鋒分析!$D$17,次鋒分析!$D$18))))</f>
        <v>0.16000000000000003</v>
      </c>
      <c r="N730" s="1">
        <f t="shared" si="148"/>
        <v>1</v>
      </c>
      <c r="O730" s="1">
        <f t="shared" si="149"/>
        <v>2</v>
      </c>
      <c r="P730" s="7">
        <f>IF($C730="二本差勝",中堅分析!$D$14,IF($C730="一本差勝",中堅分析!$D$15,IF($C730="引き分け",中堅分析!$D$16,IF($C730="一本差負",中堅分析!$D$17,中堅分析!$D$18))))</f>
        <v>0.16000000000000003</v>
      </c>
      <c r="Q730" s="1">
        <f t="shared" si="150"/>
        <v>1</v>
      </c>
      <c r="R730" s="1">
        <f t="shared" si="151"/>
        <v>2</v>
      </c>
      <c r="S730" s="7">
        <f>IF($D730="二本差勝",副将分析!$D$14,IF($D730="一本差勝",副将分析!$D$15,IF($D730="引き分け",副将分析!$D$16,IF($D730="一本差負",副将分析!$D$17,副将分析!$D$18))))</f>
        <v>0.20800000000000002</v>
      </c>
      <c r="T730" s="1">
        <f t="shared" si="152"/>
        <v>-1</v>
      </c>
      <c r="U730" s="1">
        <f t="shared" si="153"/>
        <v>-1</v>
      </c>
      <c r="V730" s="7">
        <f>IF($E730="二本差勝",大将分析!$D$14,IF($E730="一本差勝",大将分析!$D$15,IF($E730="引き分け",大将分析!$D$16,IF($E730="一本差負",大将分析!$D$17,大将分析!$D$18))))</f>
        <v>0.16000000000000003</v>
      </c>
      <c r="W730" s="1">
        <f t="shared" si="154"/>
        <v>-1</v>
      </c>
      <c r="X730" s="1">
        <f t="shared" si="155"/>
        <v>-2</v>
      </c>
    </row>
    <row r="731" spans="1:24" x14ac:dyDescent="0.15">
      <c r="A731" s="1" t="s">
        <v>39</v>
      </c>
      <c r="B731" s="1" t="s">
        <v>39</v>
      </c>
      <c r="C731" s="1" t="s">
        <v>39</v>
      </c>
      <c r="D731" s="1" t="s">
        <v>42</v>
      </c>
      <c r="E731" s="1" t="s">
        <v>41</v>
      </c>
      <c r="F731" s="19">
        <f t="shared" si="143"/>
        <v>1</v>
      </c>
      <c r="G731" s="19">
        <f t="shared" si="144"/>
        <v>3</v>
      </c>
      <c r="H731" s="20">
        <f t="shared" si="145"/>
        <v>1.3631488000000013E-4</v>
      </c>
      <c r="J731" s="7">
        <f>IF($A731="二本差勝",先鋒分析!$D$14,IF($A731="一本差勝",先鋒分析!$D$15,IF($A731="引き分け",先鋒分析!$D$16,IF($A731="一本差負",先鋒分析!$D$17,先鋒分析!$D$18))))</f>
        <v>0.16000000000000003</v>
      </c>
      <c r="K731" s="19">
        <f t="shared" si="146"/>
        <v>1</v>
      </c>
      <c r="L731" s="19">
        <f t="shared" si="147"/>
        <v>2</v>
      </c>
      <c r="M731" s="7">
        <f>IF($B731="二本差勝",次鋒分析!$D$14,IF($B731="一本差勝",次鋒分析!$D$15,IF($B731="引き分け",次鋒分析!$D$16,IF($B731="一本差負",次鋒分析!$D$17,次鋒分析!$D$18))))</f>
        <v>0.16000000000000003</v>
      </c>
      <c r="N731" s="1">
        <f t="shared" si="148"/>
        <v>1</v>
      </c>
      <c r="O731" s="1">
        <f t="shared" si="149"/>
        <v>2</v>
      </c>
      <c r="P731" s="7">
        <f>IF($C731="二本差勝",中堅分析!$D$14,IF($C731="一本差勝",中堅分析!$D$15,IF($C731="引き分け",中堅分析!$D$16,IF($C731="一本差負",中堅分析!$D$17,中堅分析!$D$18))))</f>
        <v>0.16000000000000003</v>
      </c>
      <c r="Q731" s="1">
        <f t="shared" si="150"/>
        <v>1</v>
      </c>
      <c r="R731" s="1">
        <f t="shared" si="151"/>
        <v>2</v>
      </c>
      <c r="S731" s="7">
        <f>IF($D731="二本差勝",副将分析!$D$14,IF($D731="一本差勝",副将分析!$D$15,IF($D731="引き分け",副将分析!$D$16,IF($D731="一本差負",副将分析!$D$17,副将分析!$D$18))))</f>
        <v>0.16000000000000003</v>
      </c>
      <c r="T731" s="1">
        <f t="shared" si="152"/>
        <v>-1</v>
      </c>
      <c r="U731" s="1">
        <f t="shared" si="153"/>
        <v>-2</v>
      </c>
      <c r="V731" s="7">
        <f>IF($E731="二本差勝",大将分析!$D$14,IF($E731="一本差勝",大将分析!$D$15,IF($E731="引き分け",大将分析!$D$16,IF($E731="一本差負",大将分析!$D$17,大将分析!$D$18))))</f>
        <v>0.20800000000000002</v>
      </c>
      <c r="W731" s="1">
        <f t="shared" si="154"/>
        <v>-1</v>
      </c>
      <c r="X731" s="1">
        <f t="shared" si="155"/>
        <v>-1</v>
      </c>
    </row>
    <row r="732" spans="1:24" x14ac:dyDescent="0.15">
      <c r="A732" s="1" t="s">
        <v>39</v>
      </c>
      <c r="B732" s="1" t="s">
        <v>39</v>
      </c>
      <c r="C732" s="1" t="s">
        <v>40</v>
      </c>
      <c r="D732" s="1" t="s">
        <v>41</v>
      </c>
      <c r="E732" s="1" t="s">
        <v>41</v>
      </c>
      <c r="F732" s="19">
        <f t="shared" si="143"/>
        <v>1</v>
      </c>
      <c r="G732" s="19">
        <f t="shared" si="144"/>
        <v>3</v>
      </c>
      <c r="H732" s="20">
        <f t="shared" si="145"/>
        <v>2.3037214720000014E-4</v>
      </c>
      <c r="J732" s="7">
        <f>IF($A732="二本差勝",先鋒分析!$D$14,IF($A732="一本差勝",先鋒分析!$D$15,IF($A732="引き分け",先鋒分析!$D$16,IF($A732="一本差負",先鋒分析!$D$17,先鋒分析!$D$18))))</f>
        <v>0.16000000000000003</v>
      </c>
      <c r="K732" s="19">
        <f t="shared" si="146"/>
        <v>1</v>
      </c>
      <c r="L732" s="19">
        <f t="shared" si="147"/>
        <v>2</v>
      </c>
      <c r="M732" s="7">
        <f>IF($B732="二本差勝",次鋒分析!$D$14,IF($B732="一本差勝",次鋒分析!$D$15,IF($B732="引き分け",次鋒分析!$D$16,IF($B732="一本差負",次鋒分析!$D$17,次鋒分析!$D$18))))</f>
        <v>0.16000000000000003</v>
      </c>
      <c r="N732" s="1">
        <f t="shared" si="148"/>
        <v>1</v>
      </c>
      <c r="O732" s="1">
        <f t="shared" si="149"/>
        <v>2</v>
      </c>
      <c r="P732" s="7">
        <f>IF($C732="二本差勝",中堅分析!$D$14,IF($C732="一本差勝",中堅分析!$D$15,IF($C732="引き分け",中堅分析!$D$16,IF($C732="一本差負",中堅分析!$D$17,中堅分析!$D$18))))</f>
        <v>0.20800000000000002</v>
      </c>
      <c r="Q732" s="1">
        <f t="shared" si="150"/>
        <v>1</v>
      </c>
      <c r="R732" s="1">
        <f t="shared" si="151"/>
        <v>1</v>
      </c>
      <c r="S732" s="7">
        <f>IF($D732="二本差勝",副将分析!$D$14,IF($D732="一本差勝",副将分析!$D$15,IF($D732="引き分け",副将分析!$D$16,IF($D732="一本差負",副将分析!$D$17,副将分析!$D$18))))</f>
        <v>0.20800000000000002</v>
      </c>
      <c r="T732" s="1">
        <f t="shared" si="152"/>
        <v>-1</v>
      </c>
      <c r="U732" s="1">
        <f t="shared" si="153"/>
        <v>-1</v>
      </c>
      <c r="V732" s="7">
        <f>IF($E732="二本差勝",大将分析!$D$14,IF($E732="一本差勝",大将分析!$D$15,IF($E732="引き分け",大将分析!$D$16,IF($E732="一本差負",大将分析!$D$17,大将分析!$D$18))))</f>
        <v>0.20800000000000002</v>
      </c>
      <c r="W732" s="1">
        <f t="shared" si="154"/>
        <v>-1</v>
      </c>
      <c r="X732" s="1">
        <f t="shared" si="155"/>
        <v>-1</v>
      </c>
    </row>
    <row r="733" spans="1:24" x14ac:dyDescent="0.15">
      <c r="A733" s="1" t="s">
        <v>39</v>
      </c>
      <c r="B733" s="1" t="s">
        <v>39</v>
      </c>
      <c r="C733" s="1" t="s">
        <v>22</v>
      </c>
      <c r="D733" s="1" t="s">
        <v>22</v>
      </c>
      <c r="E733" s="1" t="s">
        <v>41</v>
      </c>
      <c r="F733" s="19">
        <f t="shared" si="143"/>
        <v>1</v>
      </c>
      <c r="G733" s="19">
        <f t="shared" si="144"/>
        <v>3</v>
      </c>
      <c r="H733" s="20">
        <f t="shared" si="145"/>
        <v>3.7111726080000027E-4</v>
      </c>
      <c r="J733" s="7">
        <f>IF($A733="二本差勝",先鋒分析!$D$14,IF($A733="一本差勝",先鋒分析!$D$15,IF($A733="引き分け",先鋒分析!$D$16,IF($A733="一本差負",先鋒分析!$D$17,先鋒分析!$D$18))))</f>
        <v>0.16000000000000003</v>
      </c>
      <c r="K733" s="19">
        <f t="shared" si="146"/>
        <v>1</v>
      </c>
      <c r="L733" s="19">
        <f t="shared" si="147"/>
        <v>2</v>
      </c>
      <c r="M733" s="7">
        <f>IF($B733="二本差勝",次鋒分析!$D$14,IF($B733="一本差勝",次鋒分析!$D$15,IF($B733="引き分け",次鋒分析!$D$16,IF($B733="一本差負",次鋒分析!$D$17,次鋒分析!$D$18))))</f>
        <v>0.16000000000000003</v>
      </c>
      <c r="N733" s="1">
        <f t="shared" si="148"/>
        <v>1</v>
      </c>
      <c r="O733" s="1">
        <f t="shared" si="149"/>
        <v>2</v>
      </c>
      <c r="P733" s="7">
        <f>IF($C733="二本差勝",中堅分析!$D$14,IF($C733="一本差勝",中堅分析!$D$15,IF($C733="引き分け",中堅分析!$D$16,IF($C733="一本差負",中堅分析!$D$17,中堅分析!$D$18))))</f>
        <v>0.26400000000000001</v>
      </c>
      <c r="Q733" s="1">
        <f t="shared" si="150"/>
        <v>0</v>
      </c>
      <c r="R733" s="1">
        <f t="shared" si="151"/>
        <v>0</v>
      </c>
      <c r="S733" s="7">
        <f>IF($D733="二本差勝",副将分析!$D$14,IF($D733="一本差勝",副将分析!$D$15,IF($D733="引き分け",副将分析!$D$16,IF($D733="一本差負",副将分析!$D$17,副将分析!$D$18))))</f>
        <v>0.26400000000000001</v>
      </c>
      <c r="T733" s="1">
        <f t="shared" si="152"/>
        <v>0</v>
      </c>
      <c r="U733" s="1">
        <f t="shared" si="153"/>
        <v>0</v>
      </c>
      <c r="V733" s="7">
        <f>IF($E733="二本差勝",大将分析!$D$14,IF($E733="一本差勝",大将分析!$D$15,IF($E733="引き分け",大将分析!$D$16,IF($E733="一本差負",大将分析!$D$17,大将分析!$D$18))))</f>
        <v>0.20800000000000002</v>
      </c>
      <c r="W733" s="1">
        <f t="shared" si="154"/>
        <v>-1</v>
      </c>
      <c r="X733" s="1">
        <f t="shared" si="155"/>
        <v>-1</v>
      </c>
    </row>
    <row r="734" spans="1:24" x14ac:dyDescent="0.15">
      <c r="A734" s="1" t="s">
        <v>39</v>
      </c>
      <c r="B734" s="1" t="s">
        <v>39</v>
      </c>
      <c r="C734" s="1" t="s">
        <v>22</v>
      </c>
      <c r="D734" s="1" t="s">
        <v>41</v>
      </c>
      <c r="E734" s="1" t="s">
        <v>22</v>
      </c>
      <c r="F734" s="19">
        <f t="shared" si="143"/>
        <v>1</v>
      </c>
      <c r="G734" s="19">
        <f t="shared" si="144"/>
        <v>3</v>
      </c>
      <c r="H734" s="20">
        <f t="shared" si="145"/>
        <v>3.7111726080000027E-4</v>
      </c>
      <c r="J734" s="7">
        <f>IF($A734="二本差勝",先鋒分析!$D$14,IF($A734="一本差勝",先鋒分析!$D$15,IF($A734="引き分け",先鋒分析!$D$16,IF($A734="一本差負",先鋒分析!$D$17,先鋒分析!$D$18))))</f>
        <v>0.16000000000000003</v>
      </c>
      <c r="K734" s="19">
        <f t="shared" si="146"/>
        <v>1</v>
      </c>
      <c r="L734" s="19">
        <f t="shared" si="147"/>
        <v>2</v>
      </c>
      <c r="M734" s="7">
        <f>IF($B734="二本差勝",次鋒分析!$D$14,IF($B734="一本差勝",次鋒分析!$D$15,IF($B734="引き分け",次鋒分析!$D$16,IF($B734="一本差負",次鋒分析!$D$17,次鋒分析!$D$18))))</f>
        <v>0.16000000000000003</v>
      </c>
      <c r="N734" s="1">
        <f t="shared" si="148"/>
        <v>1</v>
      </c>
      <c r="O734" s="1">
        <f t="shared" si="149"/>
        <v>2</v>
      </c>
      <c r="P734" s="7">
        <f>IF($C734="二本差勝",中堅分析!$D$14,IF($C734="一本差勝",中堅分析!$D$15,IF($C734="引き分け",中堅分析!$D$16,IF($C734="一本差負",中堅分析!$D$17,中堅分析!$D$18))))</f>
        <v>0.26400000000000001</v>
      </c>
      <c r="Q734" s="1">
        <f t="shared" si="150"/>
        <v>0</v>
      </c>
      <c r="R734" s="1">
        <f t="shared" si="151"/>
        <v>0</v>
      </c>
      <c r="S734" s="7">
        <f>IF($D734="二本差勝",副将分析!$D$14,IF($D734="一本差勝",副将分析!$D$15,IF($D734="引き分け",副将分析!$D$16,IF($D734="一本差負",副将分析!$D$17,副将分析!$D$18))))</f>
        <v>0.20800000000000002</v>
      </c>
      <c r="T734" s="1">
        <f t="shared" si="152"/>
        <v>-1</v>
      </c>
      <c r="U734" s="1">
        <f t="shared" si="153"/>
        <v>-1</v>
      </c>
      <c r="V734" s="7">
        <f>IF($E734="二本差勝",大将分析!$D$14,IF($E734="一本差勝",大将分析!$D$15,IF($E734="引き分け",大将分析!$D$16,IF($E734="一本差負",大将分析!$D$17,大将分析!$D$18))))</f>
        <v>0.26400000000000001</v>
      </c>
      <c r="W734" s="1">
        <f t="shared" si="154"/>
        <v>0</v>
      </c>
      <c r="X734" s="1">
        <f t="shared" si="155"/>
        <v>0</v>
      </c>
    </row>
    <row r="735" spans="1:24" x14ac:dyDescent="0.15">
      <c r="A735" s="1" t="s">
        <v>39</v>
      </c>
      <c r="B735" s="1" t="s">
        <v>39</v>
      </c>
      <c r="C735" s="1" t="s">
        <v>41</v>
      </c>
      <c r="D735" s="1" t="s">
        <v>39</v>
      </c>
      <c r="E735" s="1" t="s">
        <v>42</v>
      </c>
      <c r="F735" s="19">
        <f t="shared" si="143"/>
        <v>1</v>
      </c>
      <c r="G735" s="19">
        <f t="shared" si="144"/>
        <v>3</v>
      </c>
      <c r="H735" s="20">
        <f t="shared" si="145"/>
        <v>1.3631488000000013E-4</v>
      </c>
      <c r="J735" s="7">
        <f>IF($A735="二本差勝",先鋒分析!$D$14,IF($A735="一本差勝",先鋒分析!$D$15,IF($A735="引き分け",先鋒分析!$D$16,IF($A735="一本差負",先鋒分析!$D$17,先鋒分析!$D$18))))</f>
        <v>0.16000000000000003</v>
      </c>
      <c r="K735" s="19">
        <f t="shared" si="146"/>
        <v>1</v>
      </c>
      <c r="L735" s="19">
        <f t="shared" si="147"/>
        <v>2</v>
      </c>
      <c r="M735" s="7">
        <f>IF($B735="二本差勝",次鋒分析!$D$14,IF($B735="一本差勝",次鋒分析!$D$15,IF($B735="引き分け",次鋒分析!$D$16,IF($B735="一本差負",次鋒分析!$D$17,次鋒分析!$D$18))))</f>
        <v>0.16000000000000003</v>
      </c>
      <c r="N735" s="1">
        <f t="shared" si="148"/>
        <v>1</v>
      </c>
      <c r="O735" s="1">
        <f t="shared" si="149"/>
        <v>2</v>
      </c>
      <c r="P735" s="7">
        <f>IF($C735="二本差勝",中堅分析!$D$14,IF($C735="一本差勝",中堅分析!$D$15,IF($C735="引き分け",中堅分析!$D$16,IF($C735="一本差負",中堅分析!$D$17,中堅分析!$D$18))))</f>
        <v>0.20800000000000002</v>
      </c>
      <c r="Q735" s="1">
        <f t="shared" si="150"/>
        <v>-1</v>
      </c>
      <c r="R735" s="1">
        <f t="shared" si="151"/>
        <v>-1</v>
      </c>
      <c r="S735" s="7">
        <f>IF($D735="二本差勝",副将分析!$D$14,IF($D735="一本差勝",副将分析!$D$15,IF($D735="引き分け",副将分析!$D$16,IF($D735="一本差負",副将分析!$D$17,副将分析!$D$18))))</f>
        <v>0.16000000000000003</v>
      </c>
      <c r="T735" s="1">
        <f t="shared" si="152"/>
        <v>1</v>
      </c>
      <c r="U735" s="1">
        <f t="shared" si="153"/>
        <v>2</v>
      </c>
      <c r="V735" s="7">
        <f>IF($E735="二本差勝",大将分析!$D$14,IF($E735="一本差勝",大将分析!$D$15,IF($E735="引き分け",大将分析!$D$16,IF($E735="一本差負",大将分析!$D$17,大将分析!$D$18))))</f>
        <v>0.16000000000000003</v>
      </c>
      <c r="W735" s="1">
        <f t="shared" si="154"/>
        <v>-1</v>
      </c>
      <c r="X735" s="1">
        <f t="shared" si="155"/>
        <v>-2</v>
      </c>
    </row>
    <row r="736" spans="1:24" x14ac:dyDescent="0.15">
      <c r="A736" s="1" t="s">
        <v>39</v>
      </c>
      <c r="B736" s="1" t="s">
        <v>39</v>
      </c>
      <c r="C736" s="1" t="s">
        <v>41</v>
      </c>
      <c r="D736" s="1" t="s">
        <v>40</v>
      </c>
      <c r="E736" s="1" t="s">
        <v>41</v>
      </c>
      <c r="F736" s="19">
        <f t="shared" si="143"/>
        <v>1</v>
      </c>
      <c r="G736" s="19">
        <f t="shared" si="144"/>
        <v>3</v>
      </c>
      <c r="H736" s="20">
        <f t="shared" si="145"/>
        <v>2.3037214720000014E-4</v>
      </c>
      <c r="J736" s="7">
        <f>IF($A736="二本差勝",先鋒分析!$D$14,IF($A736="一本差勝",先鋒分析!$D$15,IF($A736="引き分け",先鋒分析!$D$16,IF($A736="一本差負",先鋒分析!$D$17,先鋒分析!$D$18))))</f>
        <v>0.16000000000000003</v>
      </c>
      <c r="K736" s="19">
        <f t="shared" si="146"/>
        <v>1</v>
      </c>
      <c r="L736" s="19">
        <f t="shared" si="147"/>
        <v>2</v>
      </c>
      <c r="M736" s="7">
        <f>IF($B736="二本差勝",次鋒分析!$D$14,IF($B736="一本差勝",次鋒分析!$D$15,IF($B736="引き分け",次鋒分析!$D$16,IF($B736="一本差負",次鋒分析!$D$17,次鋒分析!$D$18))))</f>
        <v>0.16000000000000003</v>
      </c>
      <c r="N736" s="1">
        <f t="shared" si="148"/>
        <v>1</v>
      </c>
      <c r="O736" s="1">
        <f t="shared" si="149"/>
        <v>2</v>
      </c>
      <c r="P736" s="7">
        <f>IF($C736="二本差勝",中堅分析!$D$14,IF($C736="一本差勝",中堅分析!$D$15,IF($C736="引き分け",中堅分析!$D$16,IF($C736="一本差負",中堅分析!$D$17,中堅分析!$D$18))))</f>
        <v>0.20800000000000002</v>
      </c>
      <c r="Q736" s="1">
        <f t="shared" si="150"/>
        <v>-1</v>
      </c>
      <c r="R736" s="1">
        <f t="shared" si="151"/>
        <v>-1</v>
      </c>
      <c r="S736" s="7">
        <f>IF($D736="二本差勝",副将分析!$D$14,IF($D736="一本差勝",副将分析!$D$15,IF($D736="引き分け",副将分析!$D$16,IF($D736="一本差負",副将分析!$D$17,副将分析!$D$18))))</f>
        <v>0.20800000000000002</v>
      </c>
      <c r="T736" s="1">
        <f t="shared" si="152"/>
        <v>1</v>
      </c>
      <c r="U736" s="1">
        <f t="shared" si="153"/>
        <v>1</v>
      </c>
      <c r="V736" s="7">
        <f>IF($E736="二本差勝",大将分析!$D$14,IF($E736="一本差勝",大将分析!$D$15,IF($E736="引き分け",大将分析!$D$16,IF($E736="一本差負",大将分析!$D$17,大将分析!$D$18))))</f>
        <v>0.20800000000000002</v>
      </c>
      <c r="W736" s="1">
        <f t="shared" si="154"/>
        <v>-1</v>
      </c>
      <c r="X736" s="1">
        <f t="shared" si="155"/>
        <v>-1</v>
      </c>
    </row>
    <row r="737" spans="1:24" x14ac:dyDescent="0.15">
      <c r="A737" s="1" t="s">
        <v>39</v>
      </c>
      <c r="B737" s="1" t="s">
        <v>39</v>
      </c>
      <c r="C737" s="1" t="s">
        <v>41</v>
      </c>
      <c r="D737" s="1" t="s">
        <v>22</v>
      </c>
      <c r="E737" s="1" t="s">
        <v>22</v>
      </c>
      <c r="F737" s="19">
        <f t="shared" si="143"/>
        <v>1</v>
      </c>
      <c r="G737" s="19">
        <f t="shared" si="144"/>
        <v>3</v>
      </c>
      <c r="H737" s="20">
        <f t="shared" si="145"/>
        <v>3.7111726080000027E-4</v>
      </c>
      <c r="J737" s="7">
        <f>IF($A737="二本差勝",先鋒分析!$D$14,IF($A737="一本差勝",先鋒分析!$D$15,IF($A737="引き分け",先鋒分析!$D$16,IF($A737="一本差負",先鋒分析!$D$17,先鋒分析!$D$18))))</f>
        <v>0.16000000000000003</v>
      </c>
      <c r="K737" s="19">
        <f t="shared" si="146"/>
        <v>1</v>
      </c>
      <c r="L737" s="19">
        <f t="shared" si="147"/>
        <v>2</v>
      </c>
      <c r="M737" s="7">
        <f>IF($B737="二本差勝",次鋒分析!$D$14,IF($B737="一本差勝",次鋒分析!$D$15,IF($B737="引き分け",次鋒分析!$D$16,IF($B737="一本差負",次鋒分析!$D$17,次鋒分析!$D$18))))</f>
        <v>0.16000000000000003</v>
      </c>
      <c r="N737" s="1">
        <f t="shared" si="148"/>
        <v>1</v>
      </c>
      <c r="O737" s="1">
        <f t="shared" si="149"/>
        <v>2</v>
      </c>
      <c r="P737" s="7">
        <f>IF($C737="二本差勝",中堅分析!$D$14,IF($C737="一本差勝",中堅分析!$D$15,IF($C737="引き分け",中堅分析!$D$16,IF($C737="一本差負",中堅分析!$D$17,中堅分析!$D$18))))</f>
        <v>0.20800000000000002</v>
      </c>
      <c r="Q737" s="1">
        <f t="shared" si="150"/>
        <v>-1</v>
      </c>
      <c r="R737" s="1">
        <f t="shared" si="151"/>
        <v>-1</v>
      </c>
      <c r="S737" s="7">
        <f>IF($D737="二本差勝",副将分析!$D$14,IF($D737="一本差勝",副将分析!$D$15,IF($D737="引き分け",副将分析!$D$16,IF($D737="一本差負",副将分析!$D$17,副将分析!$D$18))))</f>
        <v>0.26400000000000001</v>
      </c>
      <c r="T737" s="1">
        <f t="shared" si="152"/>
        <v>0</v>
      </c>
      <c r="U737" s="1">
        <f t="shared" si="153"/>
        <v>0</v>
      </c>
      <c r="V737" s="7">
        <f>IF($E737="二本差勝",大将分析!$D$14,IF($E737="一本差勝",大将分析!$D$15,IF($E737="引き分け",大将分析!$D$16,IF($E737="一本差負",大将分析!$D$17,大将分析!$D$18))))</f>
        <v>0.26400000000000001</v>
      </c>
      <c r="W737" s="1">
        <f t="shared" si="154"/>
        <v>0</v>
      </c>
      <c r="X737" s="1">
        <f t="shared" si="155"/>
        <v>0</v>
      </c>
    </row>
    <row r="738" spans="1:24" x14ac:dyDescent="0.15">
      <c r="A738" s="1" t="s">
        <v>39</v>
      </c>
      <c r="B738" s="1" t="s">
        <v>39</v>
      </c>
      <c r="C738" s="1" t="s">
        <v>41</v>
      </c>
      <c r="D738" s="1" t="s">
        <v>41</v>
      </c>
      <c r="E738" s="1" t="s">
        <v>40</v>
      </c>
      <c r="F738" s="19">
        <f t="shared" si="143"/>
        <v>1</v>
      </c>
      <c r="G738" s="19">
        <f t="shared" si="144"/>
        <v>3</v>
      </c>
      <c r="H738" s="20">
        <f t="shared" si="145"/>
        <v>2.3037214720000014E-4</v>
      </c>
      <c r="J738" s="7">
        <f>IF($A738="二本差勝",先鋒分析!$D$14,IF($A738="一本差勝",先鋒分析!$D$15,IF($A738="引き分け",先鋒分析!$D$16,IF($A738="一本差負",先鋒分析!$D$17,先鋒分析!$D$18))))</f>
        <v>0.16000000000000003</v>
      </c>
      <c r="K738" s="19">
        <f t="shared" si="146"/>
        <v>1</v>
      </c>
      <c r="L738" s="19">
        <f t="shared" si="147"/>
        <v>2</v>
      </c>
      <c r="M738" s="7">
        <f>IF($B738="二本差勝",次鋒分析!$D$14,IF($B738="一本差勝",次鋒分析!$D$15,IF($B738="引き分け",次鋒分析!$D$16,IF($B738="一本差負",次鋒分析!$D$17,次鋒分析!$D$18))))</f>
        <v>0.16000000000000003</v>
      </c>
      <c r="N738" s="1">
        <f t="shared" si="148"/>
        <v>1</v>
      </c>
      <c r="O738" s="1">
        <f t="shared" si="149"/>
        <v>2</v>
      </c>
      <c r="P738" s="7">
        <f>IF($C738="二本差勝",中堅分析!$D$14,IF($C738="一本差勝",中堅分析!$D$15,IF($C738="引き分け",中堅分析!$D$16,IF($C738="一本差負",中堅分析!$D$17,中堅分析!$D$18))))</f>
        <v>0.20800000000000002</v>
      </c>
      <c r="Q738" s="1">
        <f t="shared" si="150"/>
        <v>-1</v>
      </c>
      <c r="R738" s="1">
        <f t="shared" si="151"/>
        <v>-1</v>
      </c>
      <c r="S738" s="7">
        <f>IF($D738="二本差勝",副将分析!$D$14,IF($D738="一本差勝",副将分析!$D$15,IF($D738="引き分け",副将分析!$D$16,IF($D738="一本差負",副将分析!$D$17,副将分析!$D$18))))</f>
        <v>0.20800000000000002</v>
      </c>
      <c r="T738" s="1">
        <f t="shared" si="152"/>
        <v>-1</v>
      </c>
      <c r="U738" s="1">
        <f t="shared" si="153"/>
        <v>-1</v>
      </c>
      <c r="V738" s="7">
        <f>IF($E738="二本差勝",大将分析!$D$14,IF($E738="一本差勝",大将分析!$D$15,IF($E738="引き分け",大将分析!$D$16,IF($E738="一本差負",大将分析!$D$17,大将分析!$D$18))))</f>
        <v>0.20800000000000002</v>
      </c>
      <c r="W738" s="1">
        <f t="shared" si="154"/>
        <v>1</v>
      </c>
      <c r="X738" s="1">
        <f t="shared" si="155"/>
        <v>1</v>
      </c>
    </row>
    <row r="739" spans="1:24" x14ac:dyDescent="0.15">
      <c r="A739" s="1" t="s">
        <v>39</v>
      </c>
      <c r="B739" s="1" t="s">
        <v>39</v>
      </c>
      <c r="C739" s="1" t="s">
        <v>41</v>
      </c>
      <c r="D739" s="1" t="s">
        <v>42</v>
      </c>
      <c r="E739" s="1" t="s">
        <v>39</v>
      </c>
      <c r="F739" s="19">
        <f t="shared" si="143"/>
        <v>1</v>
      </c>
      <c r="G739" s="19">
        <f t="shared" si="144"/>
        <v>3</v>
      </c>
      <c r="H739" s="20">
        <f t="shared" si="145"/>
        <v>1.3631488000000013E-4</v>
      </c>
      <c r="J739" s="7">
        <f>IF($A739="二本差勝",先鋒分析!$D$14,IF($A739="一本差勝",先鋒分析!$D$15,IF($A739="引き分け",先鋒分析!$D$16,IF($A739="一本差負",先鋒分析!$D$17,先鋒分析!$D$18))))</f>
        <v>0.16000000000000003</v>
      </c>
      <c r="K739" s="19">
        <f t="shared" si="146"/>
        <v>1</v>
      </c>
      <c r="L739" s="19">
        <f t="shared" si="147"/>
        <v>2</v>
      </c>
      <c r="M739" s="7">
        <f>IF($B739="二本差勝",次鋒分析!$D$14,IF($B739="一本差勝",次鋒分析!$D$15,IF($B739="引き分け",次鋒分析!$D$16,IF($B739="一本差負",次鋒分析!$D$17,次鋒分析!$D$18))))</f>
        <v>0.16000000000000003</v>
      </c>
      <c r="N739" s="1">
        <f t="shared" si="148"/>
        <v>1</v>
      </c>
      <c r="O739" s="1">
        <f t="shared" si="149"/>
        <v>2</v>
      </c>
      <c r="P739" s="7">
        <f>IF($C739="二本差勝",中堅分析!$D$14,IF($C739="一本差勝",中堅分析!$D$15,IF($C739="引き分け",中堅分析!$D$16,IF($C739="一本差負",中堅分析!$D$17,中堅分析!$D$18))))</f>
        <v>0.20800000000000002</v>
      </c>
      <c r="Q739" s="1">
        <f t="shared" si="150"/>
        <v>-1</v>
      </c>
      <c r="R739" s="1">
        <f t="shared" si="151"/>
        <v>-1</v>
      </c>
      <c r="S739" s="7">
        <f>IF($D739="二本差勝",副将分析!$D$14,IF($D739="一本差勝",副将分析!$D$15,IF($D739="引き分け",副将分析!$D$16,IF($D739="一本差負",副将分析!$D$17,副将分析!$D$18))))</f>
        <v>0.16000000000000003</v>
      </c>
      <c r="T739" s="1">
        <f t="shared" si="152"/>
        <v>-1</v>
      </c>
      <c r="U739" s="1">
        <f t="shared" si="153"/>
        <v>-2</v>
      </c>
      <c r="V739" s="7">
        <f>IF($E739="二本差勝",大将分析!$D$14,IF($E739="一本差勝",大将分析!$D$15,IF($E739="引き分け",大将分析!$D$16,IF($E739="一本差負",大将分析!$D$17,大将分析!$D$18))))</f>
        <v>0.16000000000000003</v>
      </c>
      <c r="W739" s="1">
        <f t="shared" si="154"/>
        <v>1</v>
      </c>
      <c r="X739" s="1">
        <f t="shared" si="155"/>
        <v>2</v>
      </c>
    </row>
    <row r="740" spans="1:24" x14ac:dyDescent="0.15">
      <c r="A740" s="1" t="s">
        <v>39</v>
      </c>
      <c r="B740" s="1" t="s">
        <v>39</v>
      </c>
      <c r="C740" s="1" t="s">
        <v>42</v>
      </c>
      <c r="D740" s="1" t="s">
        <v>39</v>
      </c>
      <c r="E740" s="1" t="s">
        <v>41</v>
      </c>
      <c r="F740" s="19">
        <f t="shared" si="143"/>
        <v>1</v>
      </c>
      <c r="G740" s="19">
        <f t="shared" si="144"/>
        <v>3</v>
      </c>
      <c r="H740" s="20">
        <f t="shared" si="145"/>
        <v>1.3631488000000013E-4</v>
      </c>
      <c r="J740" s="7">
        <f>IF($A740="二本差勝",先鋒分析!$D$14,IF($A740="一本差勝",先鋒分析!$D$15,IF($A740="引き分け",先鋒分析!$D$16,IF($A740="一本差負",先鋒分析!$D$17,先鋒分析!$D$18))))</f>
        <v>0.16000000000000003</v>
      </c>
      <c r="K740" s="19">
        <f t="shared" si="146"/>
        <v>1</v>
      </c>
      <c r="L740" s="19">
        <f t="shared" si="147"/>
        <v>2</v>
      </c>
      <c r="M740" s="7">
        <f>IF($B740="二本差勝",次鋒分析!$D$14,IF($B740="一本差勝",次鋒分析!$D$15,IF($B740="引き分け",次鋒分析!$D$16,IF($B740="一本差負",次鋒分析!$D$17,次鋒分析!$D$18))))</f>
        <v>0.16000000000000003</v>
      </c>
      <c r="N740" s="1">
        <f t="shared" si="148"/>
        <v>1</v>
      </c>
      <c r="O740" s="1">
        <f t="shared" si="149"/>
        <v>2</v>
      </c>
      <c r="P740" s="7">
        <f>IF($C740="二本差勝",中堅分析!$D$14,IF($C740="一本差勝",中堅分析!$D$15,IF($C740="引き分け",中堅分析!$D$16,IF($C740="一本差負",中堅分析!$D$17,中堅分析!$D$18))))</f>
        <v>0.16000000000000003</v>
      </c>
      <c r="Q740" s="1">
        <f t="shared" si="150"/>
        <v>-1</v>
      </c>
      <c r="R740" s="1">
        <f t="shared" si="151"/>
        <v>-2</v>
      </c>
      <c r="S740" s="7">
        <f>IF($D740="二本差勝",副将分析!$D$14,IF($D740="一本差勝",副将分析!$D$15,IF($D740="引き分け",副将分析!$D$16,IF($D740="一本差負",副将分析!$D$17,副将分析!$D$18))))</f>
        <v>0.16000000000000003</v>
      </c>
      <c r="T740" s="1">
        <f t="shared" si="152"/>
        <v>1</v>
      </c>
      <c r="U740" s="1">
        <f t="shared" si="153"/>
        <v>2</v>
      </c>
      <c r="V740" s="7">
        <f>IF($E740="二本差勝",大将分析!$D$14,IF($E740="一本差勝",大将分析!$D$15,IF($E740="引き分け",大将分析!$D$16,IF($E740="一本差負",大将分析!$D$17,大将分析!$D$18))))</f>
        <v>0.20800000000000002</v>
      </c>
      <c r="W740" s="1">
        <f t="shared" si="154"/>
        <v>-1</v>
      </c>
      <c r="X740" s="1">
        <f t="shared" si="155"/>
        <v>-1</v>
      </c>
    </row>
    <row r="741" spans="1:24" x14ac:dyDescent="0.15">
      <c r="A741" s="1" t="s">
        <v>39</v>
      </c>
      <c r="B741" s="1" t="s">
        <v>39</v>
      </c>
      <c r="C741" s="1" t="s">
        <v>42</v>
      </c>
      <c r="D741" s="1" t="s">
        <v>41</v>
      </c>
      <c r="E741" s="1" t="s">
        <v>39</v>
      </c>
      <c r="F741" s="19">
        <f t="shared" si="143"/>
        <v>1</v>
      </c>
      <c r="G741" s="19">
        <f t="shared" si="144"/>
        <v>3</v>
      </c>
      <c r="H741" s="20">
        <f t="shared" si="145"/>
        <v>1.3631488000000013E-4</v>
      </c>
      <c r="J741" s="7">
        <f>IF($A741="二本差勝",先鋒分析!$D$14,IF($A741="一本差勝",先鋒分析!$D$15,IF($A741="引き分け",先鋒分析!$D$16,IF($A741="一本差負",先鋒分析!$D$17,先鋒分析!$D$18))))</f>
        <v>0.16000000000000003</v>
      </c>
      <c r="K741" s="19">
        <f t="shared" si="146"/>
        <v>1</v>
      </c>
      <c r="L741" s="19">
        <f t="shared" si="147"/>
        <v>2</v>
      </c>
      <c r="M741" s="7">
        <f>IF($B741="二本差勝",次鋒分析!$D$14,IF($B741="一本差勝",次鋒分析!$D$15,IF($B741="引き分け",次鋒分析!$D$16,IF($B741="一本差負",次鋒分析!$D$17,次鋒分析!$D$18))))</f>
        <v>0.16000000000000003</v>
      </c>
      <c r="N741" s="1">
        <f t="shared" si="148"/>
        <v>1</v>
      </c>
      <c r="O741" s="1">
        <f t="shared" si="149"/>
        <v>2</v>
      </c>
      <c r="P741" s="7">
        <f>IF($C741="二本差勝",中堅分析!$D$14,IF($C741="一本差勝",中堅分析!$D$15,IF($C741="引き分け",中堅分析!$D$16,IF($C741="一本差負",中堅分析!$D$17,中堅分析!$D$18))))</f>
        <v>0.16000000000000003</v>
      </c>
      <c r="Q741" s="1">
        <f t="shared" si="150"/>
        <v>-1</v>
      </c>
      <c r="R741" s="1">
        <f t="shared" si="151"/>
        <v>-2</v>
      </c>
      <c r="S741" s="7">
        <f>IF($D741="二本差勝",副将分析!$D$14,IF($D741="一本差勝",副将分析!$D$15,IF($D741="引き分け",副将分析!$D$16,IF($D741="一本差負",副将分析!$D$17,副将分析!$D$18))))</f>
        <v>0.20800000000000002</v>
      </c>
      <c r="T741" s="1">
        <f t="shared" si="152"/>
        <v>-1</v>
      </c>
      <c r="U741" s="1">
        <f t="shared" si="153"/>
        <v>-1</v>
      </c>
      <c r="V741" s="7">
        <f>IF($E741="二本差勝",大将分析!$D$14,IF($E741="一本差勝",大将分析!$D$15,IF($E741="引き分け",大将分析!$D$16,IF($E741="一本差負",大将分析!$D$17,大将分析!$D$18))))</f>
        <v>0.16000000000000003</v>
      </c>
      <c r="W741" s="1">
        <f t="shared" si="154"/>
        <v>1</v>
      </c>
      <c r="X741" s="1">
        <f t="shared" si="155"/>
        <v>2</v>
      </c>
    </row>
    <row r="742" spans="1:24" x14ac:dyDescent="0.15">
      <c r="A742" s="1" t="s">
        <v>39</v>
      </c>
      <c r="B742" s="1" t="s">
        <v>40</v>
      </c>
      <c r="C742" s="1" t="s">
        <v>39</v>
      </c>
      <c r="D742" s="1" t="s">
        <v>41</v>
      </c>
      <c r="E742" s="1" t="s">
        <v>41</v>
      </c>
      <c r="F742" s="19">
        <f t="shared" si="143"/>
        <v>1</v>
      </c>
      <c r="G742" s="19">
        <f t="shared" si="144"/>
        <v>3</v>
      </c>
      <c r="H742" s="20">
        <f t="shared" si="145"/>
        <v>2.3037214720000014E-4</v>
      </c>
      <c r="J742" s="7">
        <f>IF($A742="二本差勝",先鋒分析!$D$14,IF($A742="一本差勝",先鋒分析!$D$15,IF($A742="引き分け",先鋒分析!$D$16,IF($A742="一本差負",先鋒分析!$D$17,先鋒分析!$D$18))))</f>
        <v>0.16000000000000003</v>
      </c>
      <c r="K742" s="19">
        <f t="shared" si="146"/>
        <v>1</v>
      </c>
      <c r="L742" s="19">
        <f t="shared" si="147"/>
        <v>2</v>
      </c>
      <c r="M742" s="7">
        <f>IF($B742="二本差勝",次鋒分析!$D$14,IF($B742="一本差勝",次鋒分析!$D$15,IF($B742="引き分け",次鋒分析!$D$16,IF($B742="一本差負",次鋒分析!$D$17,次鋒分析!$D$18))))</f>
        <v>0.20800000000000002</v>
      </c>
      <c r="N742" s="1">
        <f t="shared" si="148"/>
        <v>1</v>
      </c>
      <c r="O742" s="1">
        <f t="shared" si="149"/>
        <v>1</v>
      </c>
      <c r="P742" s="7">
        <f>IF($C742="二本差勝",中堅分析!$D$14,IF($C742="一本差勝",中堅分析!$D$15,IF($C742="引き分け",中堅分析!$D$16,IF($C742="一本差負",中堅分析!$D$17,中堅分析!$D$18))))</f>
        <v>0.16000000000000003</v>
      </c>
      <c r="Q742" s="1">
        <f t="shared" si="150"/>
        <v>1</v>
      </c>
      <c r="R742" s="1">
        <f t="shared" si="151"/>
        <v>2</v>
      </c>
      <c r="S742" s="7">
        <f>IF($D742="二本差勝",副将分析!$D$14,IF($D742="一本差勝",副将分析!$D$15,IF($D742="引き分け",副将分析!$D$16,IF($D742="一本差負",副将分析!$D$17,副将分析!$D$18))))</f>
        <v>0.20800000000000002</v>
      </c>
      <c r="T742" s="1">
        <f t="shared" si="152"/>
        <v>-1</v>
      </c>
      <c r="U742" s="1">
        <f t="shared" si="153"/>
        <v>-1</v>
      </c>
      <c r="V742" s="7">
        <f>IF($E742="二本差勝",大将分析!$D$14,IF($E742="一本差勝",大将分析!$D$15,IF($E742="引き分け",大将分析!$D$16,IF($E742="一本差負",大将分析!$D$17,大将分析!$D$18))))</f>
        <v>0.20800000000000002</v>
      </c>
      <c r="W742" s="1">
        <f t="shared" si="154"/>
        <v>-1</v>
      </c>
      <c r="X742" s="1">
        <f t="shared" si="155"/>
        <v>-1</v>
      </c>
    </row>
    <row r="743" spans="1:24" x14ac:dyDescent="0.15">
      <c r="A743" s="1" t="s">
        <v>39</v>
      </c>
      <c r="B743" s="1" t="s">
        <v>40</v>
      </c>
      <c r="C743" s="1" t="s">
        <v>41</v>
      </c>
      <c r="D743" s="1" t="s">
        <v>39</v>
      </c>
      <c r="E743" s="1" t="s">
        <v>41</v>
      </c>
      <c r="F743" s="19">
        <f t="shared" si="143"/>
        <v>1</v>
      </c>
      <c r="G743" s="19">
        <f t="shared" si="144"/>
        <v>3</v>
      </c>
      <c r="H743" s="20">
        <f t="shared" si="145"/>
        <v>2.3037214720000019E-4</v>
      </c>
      <c r="J743" s="7">
        <f>IF($A743="二本差勝",先鋒分析!$D$14,IF($A743="一本差勝",先鋒分析!$D$15,IF($A743="引き分け",先鋒分析!$D$16,IF($A743="一本差負",先鋒分析!$D$17,先鋒分析!$D$18))))</f>
        <v>0.16000000000000003</v>
      </c>
      <c r="K743" s="19">
        <f t="shared" si="146"/>
        <v>1</v>
      </c>
      <c r="L743" s="19">
        <f t="shared" si="147"/>
        <v>2</v>
      </c>
      <c r="M743" s="7">
        <f>IF($B743="二本差勝",次鋒分析!$D$14,IF($B743="一本差勝",次鋒分析!$D$15,IF($B743="引き分け",次鋒分析!$D$16,IF($B743="一本差負",次鋒分析!$D$17,次鋒分析!$D$18))))</f>
        <v>0.20800000000000002</v>
      </c>
      <c r="N743" s="1">
        <f t="shared" si="148"/>
        <v>1</v>
      </c>
      <c r="O743" s="1">
        <f t="shared" si="149"/>
        <v>1</v>
      </c>
      <c r="P743" s="7">
        <f>IF($C743="二本差勝",中堅分析!$D$14,IF($C743="一本差勝",中堅分析!$D$15,IF($C743="引き分け",中堅分析!$D$16,IF($C743="一本差負",中堅分析!$D$17,中堅分析!$D$18))))</f>
        <v>0.20800000000000002</v>
      </c>
      <c r="Q743" s="1">
        <f t="shared" si="150"/>
        <v>-1</v>
      </c>
      <c r="R743" s="1">
        <f t="shared" si="151"/>
        <v>-1</v>
      </c>
      <c r="S743" s="7">
        <f>IF($D743="二本差勝",副将分析!$D$14,IF($D743="一本差勝",副将分析!$D$15,IF($D743="引き分け",副将分析!$D$16,IF($D743="一本差負",副将分析!$D$17,副将分析!$D$18))))</f>
        <v>0.16000000000000003</v>
      </c>
      <c r="T743" s="1">
        <f t="shared" si="152"/>
        <v>1</v>
      </c>
      <c r="U743" s="1">
        <f t="shared" si="153"/>
        <v>2</v>
      </c>
      <c r="V743" s="7">
        <f>IF($E743="二本差勝",大将分析!$D$14,IF($E743="一本差勝",大将分析!$D$15,IF($E743="引き分け",大将分析!$D$16,IF($E743="一本差負",大将分析!$D$17,大将分析!$D$18))))</f>
        <v>0.20800000000000002</v>
      </c>
      <c r="W743" s="1">
        <f t="shared" si="154"/>
        <v>-1</v>
      </c>
      <c r="X743" s="1">
        <f t="shared" si="155"/>
        <v>-1</v>
      </c>
    </row>
    <row r="744" spans="1:24" x14ac:dyDescent="0.15">
      <c r="A744" s="1" t="s">
        <v>39</v>
      </c>
      <c r="B744" s="1" t="s">
        <v>40</v>
      </c>
      <c r="C744" s="1" t="s">
        <v>41</v>
      </c>
      <c r="D744" s="1" t="s">
        <v>41</v>
      </c>
      <c r="E744" s="1" t="s">
        <v>39</v>
      </c>
      <c r="F744" s="19">
        <f t="shared" si="143"/>
        <v>1</v>
      </c>
      <c r="G744" s="19">
        <f t="shared" si="144"/>
        <v>3</v>
      </c>
      <c r="H744" s="20">
        <f t="shared" si="145"/>
        <v>2.3037214720000016E-4</v>
      </c>
      <c r="J744" s="7">
        <f>IF($A744="二本差勝",先鋒分析!$D$14,IF($A744="一本差勝",先鋒分析!$D$15,IF($A744="引き分け",先鋒分析!$D$16,IF($A744="一本差負",先鋒分析!$D$17,先鋒分析!$D$18))))</f>
        <v>0.16000000000000003</v>
      </c>
      <c r="K744" s="19">
        <f t="shared" si="146"/>
        <v>1</v>
      </c>
      <c r="L744" s="19">
        <f t="shared" si="147"/>
        <v>2</v>
      </c>
      <c r="M744" s="7">
        <f>IF($B744="二本差勝",次鋒分析!$D$14,IF($B744="一本差勝",次鋒分析!$D$15,IF($B744="引き分け",次鋒分析!$D$16,IF($B744="一本差負",次鋒分析!$D$17,次鋒分析!$D$18))))</f>
        <v>0.20800000000000002</v>
      </c>
      <c r="N744" s="1">
        <f t="shared" si="148"/>
        <v>1</v>
      </c>
      <c r="O744" s="1">
        <f t="shared" si="149"/>
        <v>1</v>
      </c>
      <c r="P744" s="7">
        <f>IF($C744="二本差勝",中堅分析!$D$14,IF($C744="一本差勝",中堅分析!$D$15,IF($C744="引き分け",中堅分析!$D$16,IF($C744="一本差負",中堅分析!$D$17,中堅分析!$D$18))))</f>
        <v>0.20800000000000002</v>
      </c>
      <c r="Q744" s="1">
        <f t="shared" si="150"/>
        <v>-1</v>
      </c>
      <c r="R744" s="1">
        <f t="shared" si="151"/>
        <v>-1</v>
      </c>
      <c r="S744" s="7">
        <f>IF($D744="二本差勝",副将分析!$D$14,IF($D744="一本差勝",副将分析!$D$15,IF($D744="引き分け",副将分析!$D$16,IF($D744="一本差負",副将分析!$D$17,副将分析!$D$18))))</f>
        <v>0.20800000000000002</v>
      </c>
      <c r="T744" s="1">
        <f t="shared" si="152"/>
        <v>-1</v>
      </c>
      <c r="U744" s="1">
        <f t="shared" si="153"/>
        <v>-1</v>
      </c>
      <c r="V744" s="7">
        <f>IF($E744="二本差勝",大将分析!$D$14,IF($E744="一本差勝",大将分析!$D$15,IF($E744="引き分け",大将分析!$D$16,IF($E744="一本差負",大将分析!$D$17,大将分析!$D$18))))</f>
        <v>0.16000000000000003</v>
      </c>
      <c r="W744" s="1">
        <f t="shared" si="154"/>
        <v>1</v>
      </c>
      <c r="X744" s="1">
        <f t="shared" si="155"/>
        <v>2</v>
      </c>
    </row>
    <row r="745" spans="1:24" x14ac:dyDescent="0.15">
      <c r="A745" s="1" t="s">
        <v>39</v>
      </c>
      <c r="B745" s="1" t="s">
        <v>22</v>
      </c>
      <c r="C745" s="1" t="s">
        <v>39</v>
      </c>
      <c r="D745" s="1" t="s">
        <v>22</v>
      </c>
      <c r="E745" s="1" t="s">
        <v>41</v>
      </c>
      <c r="F745" s="19">
        <f t="shared" si="143"/>
        <v>1</v>
      </c>
      <c r="G745" s="19">
        <f t="shared" si="144"/>
        <v>3</v>
      </c>
      <c r="H745" s="20">
        <f t="shared" si="145"/>
        <v>3.7111726080000027E-4</v>
      </c>
      <c r="J745" s="7">
        <f>IF($A745="二本差勝",先鋒分析!$D$14,IF($A745="一本差勝",先鋒分析!$D$15,IF($A745="引き分け",先鋒分析!$D$16,IF($A745="一本差負",先鋒分析!$D$17,先鋒分析!$D$18))))</f>
        <v>0.16000000000000003</v>
      </c>
      <c r="K745" s="19">
        <f t="shared" si="146"/>
        <v>1</v>
      </c>
      <c r="L745" s="19">
        <f t="shared" si="147"/>
        <v>2</v>
      </c>
      <c r="M745" s="7">
        <f>IF($B745="二本差勝",次鋒分析!$D$14,IF($B745="一本差勝",次鋒分析!$D$15,IF($B745="引き分け",次鋒分析!$D$16,IF($B745="一本差負",次鋒分析!$D$17,次鋒分析!$D$18))))</f>
        <v>0.26400000000000001</v>
      </c>
      <c r="N745" s="1">
        <f t="shared" si="148"/>
        <v>0</v>
      </c>
      <c r="O745" s="1">
        <f t="shared" si="149"/>
        <v>0</v>
      </c>
      <c r="P745" s="7">
        <f>IF($C745="二本差勝",中堅分析!$D$14,IF($C745="一本差勝",中堅分析!$D$15,IF($C745="引き分け",中堅分析!$D$16,IF($C745="一本差負",中堅分析!$D$17,中堅分析!$D$18))))</f>
        <v>0.16000000000000003</v>
      </c>
      <c r="Q745" s="1">
        <f t="shared" si="150"/>
        <v>1</v>
      </c>
      <c r="R745" s="1">
        <f t="shared" si="151"/>
        <v>2</v>
      </c>
      <c r="S745" s="7">
        <f>IF($D745="二本差勝",副将分析!$D$14,IF($D745="一本差勝",副将分析!$D$15,IF($D745="引き分け",副将分析!$D$16,IF($D745="一本差負",副将分析!$D$17,副将分析!$D$18))))</f>
        <v>0.26400000000000001</v>
      </c>
      <c r="T745" s="1">
        <f t="shared" si="152"/>
        <v>0</v>
      </c>
      <c r="U745" s="1">
        <f t="shared" si="153"/>
        <v>0</v>
      </c>
      <c r="V745" s="7">
        <f>IF($E745="二本差勝",大将分析!$D$14,IF($E745="一本差勝",大将分析!$D$15,IF($E745="引き分け",大将分析!$D$16,IF($E745="一本差負",大将分析!$D$17,大将分析!$D$18))))</f>
        <v>0.20800000000000002</v>
      </c>
      <c r="W745" s="1">
        <f t="shared" si="154"/>
        <v>-1</v>
      </c>
      <c r="X745" s="1">
        <f t="shared" si="155"/>
        <v>-1</v>
      </c>
    </row>
    <row r="746" spans="1:24" x14ac:dyDescent="0.15">
      <c r="A746" s="1" t="s">
        <v>39</v>
      </c>
      <c r="B746" s="1" t="s">
        <v>22</v>
      </c>
      <c r="C746" s="1" t="s">
        <v>39</v>
      </c>
      <c r="D746" s="1" t="s">
        <v>41</v>
      </c>
      <c r="E746" s="1" t="s">
        <v>22</v>
      </c>
      <c r="F746" s="19">
        <f t="shared" si="143"/>
        <v>1</v>
      </c>
      <c r="G746" s="19">
        <f t="shared" si="144"/>
        <v>3</v>
      </c>
      <c r="H746" s="20">
        <f t="shared" si="145"/>
        <v>3.7111726080000027E-4</v>
      </c>
      <c r="J746" s="7">
        <f>IF($A746="二本差勝",先鋒分析!$D$14,IF($A746="一本差勝",先鋒分析!$D$15,IF($A746="引き分け",先鋒分析!$D$16,IF($A746="一本差負",先鋒分析!$D$17,先鋒分析!$D$18))))</f>
        <v>0.16000000000000003</v>
      </c>
      <c r="K746" s="19">
        <f t="shared" si="146"/>
        <v>1</v>
      </c>
      <c r="L746" s="19">
        <f t="shared" si="147"/>
        <v>2</v>
      </c>
      <c r="M746" s="7">
        <f>IF($B746="二本差勝",次鋒分析!$D$14,IF($B746="一本差勝",次鋒分析!$D$15,IF($B746="引き分け",次鋒分析!$D$16,IF($B746="一本差負",次鋒分析!$D$17,次鋒分析!$D$18))))</f>
        <v>0.26400000000000001</v>
      </c>
      <c r="N746" s="1">
        <f t="shared" si="148"/>
        <v>0</v>
      </c>
      <c r="O746" s="1">
        <f t="shared" si="149"/>
        <v>0</v>
      </c>
      <c r="P746" s="7">
        <f>IF($C746="二本差勝",中堅分析!$D$14,IF($C746="一本差勝",中堅分析!$D$15,IF($C746="引き分け",中堅分析!$D$16,IF($C746="一本差負",中堅分析!$D$17,中堅分析!$D$18))))</f>
        <v>0.16000000000000003</v>
      </c>
      <c r="Q746" s="1">
        <f t="shared" si="150"/>
        <v>1</v>
      </c>
      <c r="R746" s="1">
        <f t="shared" si="151"/>
        <v>2</v>
      </c>
      <c r="S746" s="7">
        <f>IF($D746="二本差勝",副将分析!$D$14,IF($D746="一本差勝",副将分析!$D$15,IF($D746="引き分け",副将分析!$D$16,IF($D746="一本差負",副将分析!$D$17,副将分析!$D$18))))</f>
        <v>0.20800000000000002</v>
      </c>
      <c r="T746" s="1">
        <f t="shared" si="152"/>
        <v>-1</v>
      </c>
      <c r="U746" s="1">
        <f t="shared" si="153"/>
        <v>-1</v>
      </c>
      <c r="V746" s="7">
        <f>IF($E746="二本差勝",大将分析!$D$14,IF($E746="一本差勝",大将分析!$D$15,IF($E746="引き分け",大将分析!$D$16,IF($E746="一本差負",大将分析!$D$17,大将分析!$D$18))))</f>
        <v>0.26400000000000001</v>
      </c>
      <c r="W746" s="1">
        <f t="shared" si="154"/>
        <v>0</v>
      </c>
      <c r="X746" s="1">
        <f t="shared" si="155"/>
        <v>0</v>
      </c>
    </row>
    <row r="747" spans="1:24" x14ac:dyDescent="0.15">
      <c r="A747" s="1" t="s">
        <v>39</v>
      </c>
      <c r="B747" s="1" t="s">
        <v>22</v>
      </c>
      <c r="C747" s="1" t="s">
        <v>22</v>
      </c>
      <c r="D747" s="1" t="s">
        <v>39</v>
      </c>
      <c r="E747" s="1" t="s">
        <v>41</v>
      </c>
      <c r="F747" s="19">
        <f t="shared" si="143"/>
        <v>1</v>
      </c>
      <c r="G747" s="19">
        <f t="shared" si="144"/>
        <v>3</v>
      </c>
      <c r="H747" s="20">
        <f t="shared" si="145"/>
        <v>3.7111726080000027E-4</v>
      </c>
      <c r="J747" s="7">
        <f>IF($A747="二本差勝",先鋒分析!$D$14,IF($A747="一本差勝",先鋒分析!$D$15,IF($A747="引き分け",先鋒分析!$D$16,IF($A747="一本差負",先鋒分析!$D$17,先鋒分析!$D$18))))</f>
        <v>0.16000000000000003</v>
      </c>
      <c r="K747" s="19">
        <f t="shared" si="146"/>
        <v>1</v>
      </c>
      <c r="L747" s="19">
        <f t="shared" si="147"/>
        <v>2</v>
      </c>
      <c r="M747" s="7">
        <f>IF($B747="二本差勝",次鋒分析!$D$14,IF($B747="一本差勝",次鋒分析!$D$15,IF($B747="引き分け",次鋒分析!$D$16,IF($B747="一本差負",次鋒分析!$D$17,次鋒分析!$D$18))))</f>
        <v>0.26400000000000001</v>
      </c>
      <c r="N747" s="1">
        <f t="shared" si="148"/>
        <v>0</v>
      </c>
      <c r="O747" s="1">
        <f t="shared" si="149"/>
        <v>0</v>
      </c>
      <c r="P747" s="7">
        <f>IF($C747="二本差勝",中堅分析!$D$14,IF($C747="一本差勝",中堅分析!$D$15,IF($C747="引き分け",中堅分析!$D$16,IF($C747="一本差負",中堅分析!$D$17,中堅分析!$D$18))))</f>
        <v>0.26400000000000001</v>
      </c>
      <c r="Q747" s="1">
        <f t="shared" si="150"/>
        <v>0</v>
      </c>
      <c r="R747" s="1">
        <f t="shared" si="151"/>
        <v>0</v>
      </c>
      <c r="S747" s="7">
        <f>IF($D747="二本差勝",副将分析!$D$14,IF($D747="一本差勝",副将分析!$D$15,IF($D747="引き分け",副将分析!$D$16,IF($D747="一本差負",副将分析!$D$17,副将分析!$D$18))))</f>
        <v>0.16000000000000003</v>
      </c>
      <c r="T747" s="1">
        <f t="shared" si="152"/>
        <v>1</v>
      </c>
      <c r="U747" s="1">
        <f t="shared" si="153"/>
        <v>2</v>
      </c>
      <c r="V747" s="7">
        <f>IF($E747="二本差勝",大将分析!$D$14,IF($E747="一本差勝",大将分析!$D$15,IF($E747="引き分け",大将分析!$D$16,IF($E747="一本差負",大将分析!$D$17,大将分析!$D$18))))</f>
        <v>0.20800000000000002</v>
      </c>
      <c r="W747" s="1">
        <f t="shared" si="154"/>
        <v>-1</v>
      </c>
      <c r="X747" s="1">
        <f t="shared" si="155"/>
        <v>-1</v>
      </c>
    </row>
    <row r="748" spans="1:24" x14ac:dyDescent="0.15">
      <c r="A748" s="1" t="s">
        <v>39</v>
      </c>
      <c r="B748" s="1" t="s">
        <v>22</v>
      </c>
      <c r="C748" s="1" t="s">
        <v>22</v>
      </c>
      <c r="D748" s="1" t="s">
        <v>41</v>
      </c>
      <c r="E748" s="1" t="s">
        <v>39</v>
      </c>
      <c r="F748" s="19">
        <f t="shared" si="143"/>
        <v>1</v>
      </c>
      <c r="G748" s="19">
        <f t="shared" si="144"/>
        <v>3</v>
      </c>
      <c r="H748" s="20">
        <f t="shared" si="145"/>
        <v>3.7111726080000027E-4</v>
      </c>
      <c r="J748" s="7">
        <f>IF($A748="二本差勝",先鋒分析!$D$14,IF($A748="一本差勝",先鋒分析!$D$15,IF($A748="引き分け",先鋒分析!$D$16,IF($A748="一本差負",先鋒分析!$D$17,先鋒分析!$D$18))))</f>
        <v>0.16000000000000003</v>
      </c>
      <c r="K748" s="19">
        <f t="shared" si="146"/>
        <v>1</v>
      </c>
      <c r="L748" s="19">
        <f t="shared" si="147"/>
        <v>2</v>
      </c>
      <c r="M748" s="7">
        <f>IF($B748="二本差勝",次鋒分析!$D$14,IF($B748="一本差勝",次鋒分析!$D$15,IF($B748="引き分け",次鋒分析!$D$16,IF($B748="一本差負",次鋒分析!$D$17,次鋒分析!$D$18))))</f>
        <v>0.26400000000000001</v>
      </c>
      <c r="N748" s="1">
        <f t="shared" si="148"/>
        <v>0</v>
      </c>
      <c r="O748" s="1">
        <f t="shared" si="149"/>
        <v>0</v>
      </c>
      <c r="P748" s="7">
        <f>IF($C748="二本差勝",中堅分析!$D$14,IF($C748="一本差勝",中堅分析!$D$15,IF($C748="引き分け",中堅分析!$D$16,IF($C748="一本差負",中堅分析!$D$17,中堅分析!$D$18))))</f>
        <v>0.26400000000000001</v>
      </c>
      <c r="Q748" s="1">
        <f t="shared" si="150"/>
        <v>0</v>
      </c>
      <c r="R748" s="1">
        <f t="shared" si="151"/>
        <v>0</v>
      </c>
      <c r="S748" s="7">
        <f>IF($D748="二本差勝",副将分析!$D$14,IF($D748="一本差勝",副将分析!$D$15,IF($D748="引き分け",副将分析!$D$16,IF($D748="一本差負",副将分析!$D$17,副将分析!$D$18))))</f>
        <v>0.20800000000000002</v>
      </c>
      <c r="T748" s="1">
        <f t="shared" si="152"/>
        <v>-1</v>
      </c>
      <c r="U748" s="1">
        <f t="shared" si="153"/>
        <v>-1</v>
      </c>
      <c r="V748" s="7">
        <f>IF($E748="二本差勝",大将分析!$D$14,IF($E748="一本差勝",大将分析!$D$15,IF($E748="引き分け",大将分析!$D$16,IF($E748="一本差負",大将分析!$D$17,大将分析!$D$18))))</f>
        <v>0.16000000000000003</v>
      </c>
      <c r="W748" s="1">
        <f t="shared" si="154"/>
        <v>1</v>
      </c>
      <c r="X748" s="1">
        <f t="shared" si="155"/>
        <v>2</v>
      </c>
    </row>
    <row r="749" spans="1:24" x14ac:dyDescent="0.15">
      <c r="A749" s="1" t="s">
        <v>39</v>
      </c>
      <c r="B749" s="1" t="s">
        <v>22</v>
      </c>
      <c r="C749" s="1" t="s">
        <v>41</v>
      </c>
      <c r="D749" s="1" t="s">
        <v>39</v>
      </c>
      <c r="E749" s="1" t="s">
        <v>22</v>
      </c>
      <c r="F749" s="19">
        <f t="shared" si="143"/>
        <v>1</v>
      </c>
      <c r="G749" s="19">
        <f t="shared" si="144"/>
        <v>3</v>
      </c>
      <c r="H749" s="20">
        <f t="shared" si="145"/>
        <v>3.7111726080000027E-4</v>
      </c>
      <c r="J749" s="7">
        <f>IF($A749="二本差勝",先鋒分析!$D$14,IF($A749="一本差勝",先鋒分析!$D$15,IF($A749="引き分け",先鋒分析!$D$16,IF($A749="一本差負",先鋒分析!$D$17,先鋒分析!$D$18))))</f>
        <v>0.16000000000000003</v>
      </c>
      <c r="K749" s="19">
        <f t="shared" si="146"/>
        <v>1</v>
      </c>
      <c r="L749" s="19">
        <f t="shared" si="147"/>
        <v>2</v>
      </c>
      <c r="M749" s="7">
        <f>IF($B749="二本差勝",次鋒分析!$D$14,IF($B749="一本差勝",次鋒分析!$D$15,IF($B749="引き分け",次鋒分析!$D$16,IF($B749="一本差負",次鋒分析!$D$17,次鋒分析!$D$18))))</f>
        <v>0.26400000000000001</v>
      </c>
      <c r="N749" s="1">
        <f t="shared" si="148"/>
        <v>0</v>
      </c>
      <c r="O749" s="1">
        <f t="shared" si="149"/>
        <v>0</v>
      </c>
      <c r="P749" s="7">
        <f>IF($C749="二本差勝",中堅分析!$D$14,IF($C749="一本差勝",中堅分析!$D$15,IF($C749="引き分け",中堅分析!$D$16,IF($C749="一本差負",中堅分析!$D$17,中堅分析!$D$18))))</f>
        <v>0.20800000000000002</v>
      </c>
      <c r="Q749" s="1">
        <f t="shared" si="150"/>
        <v>-1</v>
      </c>
      <c r="R749" s="1">
        <f t="shared" si="151"/>
        <v>-1</v>
      </c>
      <c r="S749" s="7">
        <f>IF($D749="二本差勝",副将分析!$D$14,IF($D749="一本差勝",副将分析!$D$15,IF($D749="引き分け",副将分析!$D$16,IF($D749="一本差負",副将分析!$D$17,副将分析!$D$18))))</f>
        <v>0.16000000000000003</v>
      </c>
      <c r="T749" s="1">
        <f t="shared" si="152"/>
        <v>1</v>
      </c>
      <c r="U749" s="1">
        <f t="shared" si="153"/>
        <v>2</v>
      </c>
      <c r="V749" s="7">
        <f>IF($E749="二本差勝",大将分析!$D$14,IF($E749="一本差勝",大将分析!$D$15,IF($E749="引き分け",大将分析!$D$16,IF($E749="一本差負",大将分析!$D$17,大将分析!$D$18))))</f>
        <v>0.26400000000000001</v>
      </c>
      <c r="W749" s="1">
        <f t="shared" si="154"/>
        <v>0</v>
      </c>
      <c r="X749" s="1">
        <f t="shared" si="155"/>
        <v>0</v>
      </c>
    </row>
    <row r="750" spans="1:24" x14ac:dyDescent="0.15">
      <c r="A750" s="1" t="s">
        <v>39</v>
      </c>
      <c r="B750" s="1" t="s">
        <v>22</v>
      </c>
      <c r="C750" s="1" t="s">
        <v>41</v>
      </c>
      <c r="D750" s="1" t="s">
        <v>22</v>
      </c>
      <c r="E750" s="1" t="s">
        <v>39</v>
      </c>
      <c r="F750" s="19">
        <f t="shared" si="143"/>
        <v>1</v>
      </c>
      <c r="G750" s="19">
        <f t="shared" si="144"/>
        <v>3</v>
      </c>
      <c r="H750" s="20">
        <f t="shared" si="145"/>
        <v>3.7111726080000027E-4</v>
      </c>
      <c r="J750" s="7">
        <f>IF($A750="二本差勝",先鋒分析!$D$14,IF($A750="一本差勝",先鋒分析!$D$15,IF($A750="引き分け",先鋒分析!$D$16,IF($A750="一本差負",先鋒分析!$D$17,先鋒分析!$D$18))))</f>
        <v>0.16000000000000003</v>
      </c>
      <c r="K750" s="19">
        <f t="shared" si="146"/>
        <v>1</v>
      </c>
      <c r="L750" s="19">
        <f t="shared" si="147"/>
        <v>2</v>
      </c>
      <c r="M750" s="7">
        <f>IF($B750="二本差勝",次鋒分析!$D$14,IF($B750="一本差勝",次鋒分析!$D$15,IF($B750="引き分け",次鋒分析!$D$16,IF($B750="一本差負",次鋒分析!$D$17,次鋒分析!$D$18))))</f>
        <v>0.26400000000000001</v>
      </c>
      <c r="N750" s="1">
        <f t="shared" si="148"/>
        <v>0</v>
      </c>
      <c r="O750" s="1">
        <f t="shared" si="149"/>
        <v>0</v>
      </c>
      <c r="P750" s="7">
        <f>IF($C750="二本差勝",中堅分析!$D$14,IF($C750="一本差勝",中堅分析!$D$15,IF($C750="引き分け",中堅分析!$D$16,IF($C750="一本差負",中堅分析!$D$17,中堅分析!$D$18))))</f>
        <v>0.20800000000000002</v>
      </c>
      <c r="Q750" s="1">
        <f t="shared" si="150"/>
        <v>-1</v>
      </c>
      <c r="R750" s="1">
        <f t="shared" si="151"/>
        <v>-1</v>
      </c>
      <c r="S750" s="7">
        <f>IF($D750="二本差勝",副将分析!$D$14,IF($D750="一本差勝",副将分析!$D$15,IF($D750="引き分け",副将分析!$D$16,IF($D750="一本差負",副将分析!$D$17,副将分析!$D$18))))</f>
        <v>0.26400000000000001</v>
      </c>
      <c r="T750" s="1">
        <f t="shared" si="152"/>
        <v>0</v>
      </c>
      <c r="U750" s="1">
        <f t="shared" si="153"/>
        <v>0</v>
      </c>
      <c r="V750" s="7">
        <f>IF($E750="二本差勝",大将分析!$D$14,IF($E750="一本差勝",大将分析!$D$15,IF($E750="引き分け",大将分析!$D$16,IF($E750="一本差負",大将分析!$D$17,大将分析!$D$18))))</f>
        <v>0.16000000000000003</v>
      </c>
      <c r="W750" s="1">
        <f t="shared" si="154"/>
        <v>1</v>
      </c>
      <c r="X750" s="1">
        <f t="shared" si="155"/>
        <v>2</v>
      </c>
    </row>
    <row r="751" spans="1:24" x14ac:dyDescent="0.15">
      <c r="A751" s="1" t="s">
        <v>39</v>
      </c>
      <c r="B751" s="1" t="s">
        <v>41</v>
      </c>
      <c r="C751" s="1" t="s">
        <v>39</v>
      </c>
      <c r="D751" s="1" t="s">
        <v>39</v>
      </c>
      <c r="E751" s="1" t="s">
        <v>42</v>
      </c>
      <c r="F751" s="19">
        <f t="shared" si="143"/>
        <v>1</v>
      </c>
      <c r="G751" s="19">
        <f t="shared" si="144"/>
        <v>3</v>
      </c>
      <c r="H751" s="20">
        <f t="shared" si="145"/>
        <v>1.3631488000000013E-4</v>
      </c>
      <c r="J751" s="7">
        <f>IF($A751="二本差勝",先鋒分析!$D$14,IF($A751="一本差勝",先鋒分析!$D$15,IF($A751="引き分け",先鋒分析!$D$16,IF($A751="一本差負",先鋒分析!$D$17,先鋒分析!$D$18))))</f>
        <v>0.16000000000000003</v>
      </c>
      <c r="K751" s="19">
        <f t="shared" si="146"/>
        <v>1</v>
      </c>
      <c r="L751" s="19">
        <f t="shared" si="147"/>
        <v>2</v>
      </c>
      <c r="M751" s="7">
        <f>IF($B751="二本差勝",次鋒分析!$D$14,IF($B751="一本差勝",次鋒分析!$D$15,IF($B751="引き分け",次鋒分析!$D$16,IF($B751="一本差負",次鋒分析!$D$17,次鋒分析!$D$18))))</f>
        <v>0.20800000000000002</v>
      </c>
      <c r="N751" s="1">
        <f t="shared" si="148"/>
        <v>-1</v>
      </c>
      <c r="O751" s="1">
        <f t="shared" si="149"/>
        <v>-1</v>
      </c>
      <c r="P751" s="7">
        <f>IF($C751="二本差勝",中堅分析!$D$14,IF($C751="一本差勝",中堅分析!$D$15,IF($C751="引き分け",中堅分析!$D$16,IF($C751="一本差負",中堅分析!$D$17,中堅分析!$D$18))))</f>
        <v>0.16000000000000003</v>
      </c>
      <c r="Q751" s="1">
        <f t="shared" si="150"/>
        <v>1</v>
      </c>
      <c r="R751" s="1">
        <f t="shared" si="151"/>
        <v>2</v>
      </c>
      <c r="S751" s="7">
        <f>IF($D751="二本差勝",副将分析!$D$14,IF($D751="一本差勝",副将分析!$D$15,IF($D751="引き分け",副将分析!$D$16,IF($D751="一本差負",副将分析!$D$17,副将分析!$D$18))))</f>
        <v>0.16000000000000003</v>
      </c>
      <c r="T751" s="1">
        <f t="shared" si="152"/>
        <v>1</v>
      </c>
      <c r="U751" s="1">
        <f t="shared" si="153"/>
        <v>2</v>
      </c>
      <c r="V751" s="7">
        <f>IF($E751="二本差勝",大将分析!$D$14,IF($E751="一本差勝",大将分析!$D$15,IF($E751="引き分け",大将分析!$D$16,IF($E751="一本差負",大将分析!$D$17,大将分析!$D$18))))</f>
        <v>0.16000000000000003</v>
      </c>
      <c r="W751" s="1">
        <f t="shared" si="154"/>
        <v>-1</v>
      </c>
      <c r="X751" s="1">
        <f t="shared" si="155"/>
        <v>-2</v>
      </c>
    </row>
    <row r="752" spans="1:24" x14ac:dyDescent="0.15">
      <c r="A752" s="1" t="s">
        <v>39</v>
      </c>
      <c r="B752" s="1" t="s">
        <v>41</v>
      </c>
      <c r="C752" s="1" t="s">
        <v>39</v>
      </c>
      <c r="D752" s="1" t="s">
        <v>40</v>
      </c>
      <c r="E752" s="1" t="s">
        <v>41</v>
      </c>
      <c r="F752" s="19">
        <f t="shared" si="143"/>
        <v>1</v>
      </c>
      <c r="G752" s="19">
        <f t="shared" si="144"/>
        <v>3</v>
      </c>
      <c r="H752" s="20">
        <f t="shared" si="145"/>
        <v>2.3037214720000014E-4</v>
      </c>
      <c r="J752" s="7">
        <f>IF($A752="二本差勝",先鋒分析!$D$14,IF($A752="一本差勝",先鋒分析!$D$15,IF($A752="引き分け",先鋒分析!$D$16,IF($A752="一本差負",先鋒分析!$D$17,先鋒分析!$D$18))))</f>
        <v>0.16000000000000003</v>
      </c>
      <c r="K752" s="19">
        <f t="shared" si="146"/>
        <v>1</v>
      </c>
      <c r="L752" s="19">
        <f t="shared" si="147"/>
        <v>2</v>
      </c>
      <c r="M752" s="7">
        <f>IF($B752="二本差勝",次鋒分析!$D$14,IF($B752="一本差勝",次鋒分析!$D$15,IF($B752="引き分け",次鋒分析!$D$16,IF($B752="一本差負",次鋒分析!$D$17,次鋒分析!$D$18))))</f>
        <v>0.20800000000000002</v>
      </c>
      <c r="N752" s="1">
        <f t="shared" si="148"/>
        <v>-1</v>
      </c>
      <c r="O752" s="1">
        <f t="shared" si="149"/>
        <v>-1</v>
      </c>
      <c r="P752" s="7">
        <f>IF($C752="二本差勝",中堅分析!$D$14,IF($C752="一本差勝",中堅分析!$D$15,IF($C752="引き分け",中堅分析!$D$16,IF($C752="一本差負",中堅分析!$D$17,中堅分析!$D$18))))</f>
        <v>0.16000000000000003</v>
      </c>
      <c r="Q752" s="1">
        <f t="shared" si="150"/>
        <v>1</v>
      </c>
      <c r="R752" s="1">
        <f t="shared" si="151"/>
        <v>2</v>
      </c>
      <c r="S752" s="7">
        <f>IF($D752="二本差勝",副将分析!$D$14,IF($D752="一本差勝",副将分析!$D$15,IF($D752="引き分け",副将分析!$D$16,IF($D752="一本差負",副将分析!$D$17,副将分析!$D$18))))</f>
        <v>0.20800000000000002</v>
      </c>
      <c r="T752" s="1">
        <f t="shared" si="152"/>
        <v>1</v>
      </c>
      <c r="U752" s="1">
        <f t="shared" si="153"/>
        <v>1</v>
      </c>
      <c r="V752" s="7">
        <f>IF($E752="二本差勝",大将分析!$D$14,IF($E752="一本差勝",大将分析!$D$15,IF($E752="引き分け",大将分析!$D$16,IF($E752="一本差負",大将分析!$D$17,大将分析!$D$18))))</f>
        <v>0.20800000000000002</v>
      </c>
      <c r="W752" s="1">
        <f t="shared" si="154"/>
        <v>-1</v>
      </c>
      <c r="X752" s="1">
        <f t="shared" si="155"/>
        <v>-1</v>
      </c>
    </row>
    <row r="753" spans="1:24" x14ac:dyDescent="0.15">
      <c r="A753" s="1" t="s">
        <v>39</v>
      </c>
      <c r="B753" s="1" t="s">
        <v>41</v>
      </c>
      <c r="C753" s="1" t="s">
        <v>39</v>
      </c>
      <c r="D753" s="1" t="s">
        <v>22</v>
      </c>
      <c r="E753" s="1" t="s">
        <v>22</v>
      </c>
      <c r="F753" s="19">
        <f t="shared" si="143"/>
        <v>1</v>
      </c>
      <c r="G753" s="19">
        <f t="shared" si="144"/>
        <v>3</v>
      </c>
      <c r="H753" s="20">
        <f t="shared" si="145"/>
        <v>3.7111726080000027E-4</v>
      </c>
      <c r="J753" s="7">
        <f>IF($A753="二本差勝",先鋒分析!$D$14,IF($A753="一本差勝",先鋒分析!$D$15,IF($A753="引き分け",先鋒分析!$D$16,IF($A753="一本差負",先鋒分析!$D$17,先鋒分析!$D$18))))</f>
        <v>0.16000000000000003</v>
      </c>
      <c r="K753" s="19">
        <f t="shared" si="146"/>
        <v>1</v>
      </c>
      <c r="L753" s="19">
        <f t="shared" si="147"/>
        <v>2</v>
      </c>
      <c r="M753" s="7">
        <f>IF($B753="二本差勝",次鋒分析!$D$14,IF($B753="一本差勝",次鋒分析!$D$15,IF($B753="引き分け",次鋒分析!$D$16,IF($B753="一本差負",次鋒分析!$D$17,次鋒分析!$D$18))))</f>
        <v>0.20800000000000002</v>
      </c>
      <c r="N753" s="1">
        <f t="shared" si="148"/>
        <v>-1</v>
      </c>
      <c r="O753" s="1">
        <f t="shared" si="149"/>
        <v>-1</v>
      </c>
      <c r="P753" s="7">
        <f>IF($C753="二本差勝",中堅分析!$D$14,IF($C753="一本差勝",中堅分析!$D$15,IF($C753="引き分け",中堅分析!$D$16,IF($C753="一本差負",中堅分析!$D$17,中堅分析!$D$18))))</f>
        <v>0.16000000000000003</v>
      </c>
      <c r="Q753" s="1">
        <f t="shared" si="150"/>
        <v>1</v>
      </c>
      <c r="R753" s="1">
        <f t="shared" si="151"/>
        <v>2</v>
      </c>
      <c r="S753" s="7">
        <f>IF($D753="二本差勝",副将分析!$D$14,IF($D753="一本差勝",副将分析!$D$15,IF($D753="引き分け",副将分析!$D$16,IF($D753="一本差負",副将分析!$D$17,副将分析!$D$18))))</f>
        <v>0.26400000000000001</v>
      </c>
      <c r="T753" s="1">
        <f t="shared" si="152"/>
        <v>0</v>
      </c>
      <c r="U753" s="1">
        <f t="shared" si="153"/>
        <v>0</v>
      </c>
      <c r="V753" s="7">
        <f>IF($E753="二本差勝",大将分析!$D$14,IF($E753="一本差勝",大将分析!$D$15,IF($E753="引き分け",大将分析!$D$16,IF($E753="一本差負",大将分析!$D$17,大将分析!$D$18))))</f>
        <v>0.26400000000000001</v>
      </c>
      <c r="W753" s="1">
        <f t="shared" si="154"/>
        <v>0</v>
      </c>
      <c r="X753" s="1">
        <f t="shared" si="155"/>
        <v>0</v>
      </c>
    </row>
    <row r="754" spans="1:24" x14ac:dyDescent="0.15">
      <c r="A754" s="1" t="s">
        <v>39</v>
      </c>
      <c r="B754" s="1" t="s">
        <v>41</v>
      </c>
      <c r="C754" s="1" t="s">
        <v>39</v>
      </c>
      <c r="D754" s="1" t="s">
        <v>41</v>
      </c>
      <c r="E754" s="1" t="s">
        <v>40</v>
      </c>
      <c r="F754" s="19">
        <f t="shared" si="143"/>
        <v>1</v>
      </c>
      <c r="G754" s="19">
        <f t="shared" si="144"/>
        <v>3</v>
      </c>
      <c r="H754" s="20">
        <f t="shared" si="145"/>
        <v>2.3037214720000014E-4</v>
      </c>
      <c r="J754" s="7">
        <f>IF($A754="二本差勝",先鋒分析!$D$14,IF($A754="一本差勝",先鋒分析!$D$15,IF($A754="引き分け",先鋒分析!$D$16,IF($A754="一本差負",先鋒分析!$D$17,先鋒分析!$D$18))))</f>
        <v>0.16000000000000003</v>
      </c>
      <c r="K754" s="19">
        <f t="shared" si="146"/>
        <v>1</v>
      </c>
      <c r="L754" s="19">
        <f t="shared" si="147"/>
        <v>2</v>
      </c>
      <c r="M754" s="7">
        <f>IF($B754="二本差勝",次鋒分析!$D$14,IF($B754="一本差勝",次鋒分析!$D$15,IF($B754="引き分け",次鋒分析!$D$16,IF($B754="一本差負",次鋒分析!$D$17,次鋒分析!$D$18))))</f>
        <v>0.20800000000000002</v>
      </c>
      <c r="N754" s="1">
        <f t="shared" si="148"/>
        <v>-1</v>
      </c>
      <c r="O754" s="1">
        <f t="shared" si="149"/>
        <v>-1</v>
      </c>
      <c r="P754" s="7">
        <f>IF($C754="二本差勝",中堅分析!$D$14,IF($C754="一本差勝",中堅分析!$D$15,IF($C754="引き分け",中堅分析!$D$16,IF($C754="一本差負",中堅分析!$D$17,中堅分析!$D$18))))</f>
        <v>0.16000000000000003</v>
      </c>
      <c r="Q754" s="1">
        <f t="shared" si="150"/>
        <v>1</v>
      </c>
      <c r="R754" s="1">
        <f t="shared" si="151"/>
        <v>2</v>
      </c>
      <c r="S754" s="7">
        <f>IF($D754="二本差勝",副将分析!$D$14,IF($D754="一本差勝",副将分析!$D$15,IF($D754="引き分け",副将分析!$D$16,IF($D754="一本差負",副将分析!$D$17,副将分析!$D$18))))</f>
        <v>0.20800000000000002</v>
      </c>
      <c r="T754" s="1">
        <f t="shared" si="152"/>
        <v>-1</v>
      </c>
      <c r="U754" s="1">
        <f t="shared" si="153"/>
        <v>-1</v>
      </c>
      <c r="V754" s="7">
        <f>IF($E754="二本差勝",大将分析!$D$14,IF($E754="一本差勝",大将分析!$D$15,IF($E754="引き分け",大将分析!$D$16,IF($E754="一本差負",大将分析!$D$17,大将分析!$D$18))))</f>
        <v>0.20800000000000002</v>
      </c>
      <c r="W754" s="1">
        <f t="shared" si="154"/>
        <v>1</v>
      </c>
      <c r="X754" s="1">
        <f t="shared" si="155"/>
        <v>1</v>
      </c>
    </row>
    <row r="755" spans="1:24" x14ac:dyDescent="0.15">
      <c r="A755" s="1" t="s">
        <v>39</v>
      </c>
      <c r="B755" s="1" t="s">
        <v>41</v>
      </c>
      <c r="C755" s="1" t="s">
        <v>39</v>
      </c>
      <c r="D755" s="1" t="s">
        <v>42</v>
      </c>
      <c r="E755" s="1" t="s">
        <v>39</v>
      </c>
      <c r="F755" s="19">
        <f t="shared" si="143"/>
        <v>1</v>
      </c>
      <c r="G755" s="19">
        <f t="shared" si="144"/>
        <v>3</v>
      </c>
      <c r="H755" s="20">
        <f t="shared" si="145"/>
        <v>1.3631488000000013E-4</v>
      </c>
      <c r="J755" s="7">
        <f>IF($A755="二本差勝",先鋒分析!$D$14,IF($A755="一本差勝",先鋒分析!$D$15,IF($A755="引き分け",先鋒分析!$D$16,IF($A755="一本差負",先鋒分析!$D$17,先鋒分析!$D$18))))</f>
        <v>0.16000000000000003</v>
      </c>
      <c r="K755" s="19">
        <f t="shared" si="146"/>
        <v>1</v>
      </c>
      <c r="L755" s="19">
        <f t="shared" si="147"/>
        <v>2</v>
      </c>
      <c r="M755" s="7">
        <f>IF($B755="二本差勝",次鋒分析!$D$14,IF($B755="一本差勝",次鋒分析!$D$15,IF($B755="引き分け",次鋒分析!$D$16,IF($B755="一本差負",次鋒分析!$D$17,次鋒分析!$D$18))))</f>
        <v>0.20800000000000002</v>
      </c>
      <c r="N755" s="1">
        <f t="shared" si="148"/>
        <v>-1</v>
      </c>
      <c r="O755" s="1">
        <f t="shared" si="149"/>
        <v>-1</v>
      </c>
      <c r="P755" s="7">
        <f>IF($C755="二本差勝",中堅分析!$D$14,IF($C755="一本差勝",中堅分析!$D$15,IF($C755="引き分け",中堅分析!$D$16,IF($C755="一本差負",中堅分析!$D$17,中堅分析!$D$18))))</f>
        <v>0.16000000000000003</v>
      </c>
      <c r="Q755" s="1">
        <f t="shared" si="150"/>
        <v>1</v>
      </c>
      <c r="R755" s="1">
        <f t="shared" si="151"/>
        <v>2</v>
      </c>
      <c r="S755" s="7">
        <f>IF($D755="二本差勝",副将分析!$D$14,IF($D755="一本差勝",副将分析!$D$15,IF($D755="引き分け",副将分析!$D$16,IF($D755="一本差負",副将分析!$D$17,副将分析!$D$18))))</f>
        <v>0.16000000000000003</v>
      </c>
      <c r="T755" s="1">
        <f t="shared" si="152"/>
        <v>-1</v>
      </c>
      <c r="U755" s="1">
        <f t="shared" si="153"/>
        <v>-2</v>
      </c>
      <c r="V755" s="7">
        <f>IF($E755="二本差勝",大将分析!$D$14,IF($E755="一本差勝",大将分析!$D$15,IF($E755="引き分け",大将分析!$D$16,IF($E755="一本差負",大将分析!$D$17,大将分析!$D$18))))</f>
        <v>0.16000000000000003</v>
      </c>
      <c r="W755" s="1">
        <f t="shared" si="154"/>
        <v>1</v>
      </c>
      <c r="X755" s="1">
        <f t="shared" si="155"/>
        <v>2</v>
      </c>
    </row>
    <row r="756" spans="1:24" x14ac:dyDescent="0.15">
      <c r="A756" s="1" t="s">
        <v>39</v>
      </c>
      <c r="B756" s="1" t="s">
        <v>41</v>
      </c>
      <c r="C756" s="1" t="s">
        <v>40</v>
      </c>
      <c r="D756" s="1" t="s">
        <v>39</v>
      </c>
      <c r="E756" s="1" t="s">
        <v>41</v>
      </c>
      <c r="F756" s="19">
        <f t="shared" si="143"/>
        <v>1</v>
      </c>
      <c r="G756" s="19">
        <f t="shared" si="144"/>
        <v>3</v>
      </c>
      <c r="H756" s="20">
        <f t="shared" si="145"/>
        <v>2.3037214720000019E-4</v>
      </c>
      <c r="J756" s="7">
        <f>IF($A756="二本差勝",先鋒分析!$D$14,IF($A756="一本差勝",先鋒分析!$D$15,IF($A756="引き分け",先鋒分析!$D$16,IF($A756="一本差負",先鋒分析!$D$17,先鋒分析!$D$18))))</f>
        <v>0.16000000000000003</v>
      </c>
      <c r="K756" s="19">
        <f t="shared" si="146"/>
        <v>1</v>
      </c>
      <c r="L756" s="19">
        <f t="shared" si="147"/>
        <v>2</v>
      </c>
      <c r="M756" s="7">
        <f>IF($B756="二本差勝",次鋒分析!$D$14,IF($B756="一本差勝",次鋒分析!$D$15,IF($B756="引き分け",次鋒分析!$D$16,IF($B756="一本差負",次鋒分析!$D$17,次鋒分析!$D$18))))</f>
        <v>0.20800000000000002</v>
      </c>
      <c r="N756" s="1">
        <f t="shared" si="148"/>
        <v>-1</v>
      </c>
      <c r="O756" s="1">
        <f t="shared" si="149"/>
        <v>-1</v>
      </c>
      <c r="P756" s="7">
        <f>IF($C756="二本差勝",中堅分析!$D$14,IF($C756="一本差勝",中堅分析!$D$15,IF($C756="引き分け",中堅分析!$D$16,IF($C756="一本差負",中堅分析!$D$17,中堅分析!$D$18))))</f>
        <v>0.20800000000000002</v>
      </c>
      <c r="Q756" s="1">
        <f t="shared" si="150"/>
        <v>1</v>
      </c>
      <c r="R756" s="1">
        <f t="shared" si="151"/>
        <v>1</v>
      </c>
      <c r="S756" s="7">
        <f>IF($D756="二本差勝",副将分析!$D$14,IF($D756="一本差勝",副将分析!$D$15,IF($D756="引き分け",副将分析!$D$16,IF($D756="一本差負",副将分析!$D$17,副将分析!$D$18))))</f>
        <v>0.16000000000000003</v>
      </c>
      <c r="T756" s="1">
        <f t="shared" si="152"/>
        <v>1</v>
      </c>
      <c r="U756" s="1">
        <f t="shared" si="153"/>
        <v>2</v>
      </c>
      <c r="V756" s="7">
        <f>IF($E756="二本差勝",大将分析!$D$14,IF($E756="一本差勝",大将分析!$D$15,IF($E756="引き分け",大将分析!$D$16,IF($E756="一本差負",大将分析!$D$17,大将分析!$D$18))))</f>
        <v>0.20800000000000002</v>
      </c>
      <c r="W756" s="1">
        <f t="shared" si="154"/>
        <v>-1</v>
      </c>
      <c r="X756" s="1">
        <f t="shared" si="155"/>
        <v>-1</v>
      </c>
    </row>
    <row r="757" spans="1:24" x14ac:dyDescent="0.15">
      <c r="A757" s="1" t="s">
        <v>39</v>
      </c>
      <c r="B757" s="1" t="s">
        <v>41</v>
      </c>
      <c r="C757" s="1" t="s">
        <v>40</v>
      </c>
      <c r="D757" s="1" t="s">
        <v>41</v>
      </c>
      <c r="E757" s="1" t="s">
        <v>39</v>
      </c>
      <c r="F757" s="19">
        <f t="shared" si="143"/>
        <v>1</v>
      </c>
      <c r="G757" s="19">
        <f t="shared" si="144"/>
        <v>3</v>
      </c>
      <c r="H757" s="20">
        <f t="shared" si="145"/>
        <v>2.3037214720000016E-4</v>
      </c>
      <c r="J757" s="7">
        <f>IF($A757="二本差勝",先鋒分析!$D$14,IF($A757="一本差勝",先鋒分析!$D$15,IF($A757="引き分け",先鋒分析!$D$16,IF($A757="一本差負",先鋒分析!$D$17,先鋒分析!$D$18))))</f>
        <v>0.16000000000000003</v>
      </c>
      <c r="K757" s="19">
        <f t="shared" si="146"/>
        <v>1</v>
      </c>
      <c r="L757" s="19">
        <f t="shared" si="147"/>
        <v>2</v>
      </c>
      <c r="M757" s="7">
        <f>IF($B757="二本差勝",次鋒分析!$D$14,IF($B757="一本差勝",次鋒分析!$D$15,IF($B757="引き分け",次鋒分析!$D$16,IF($B757="一本差負",次鋒分析!$D$17,次鋒分析!$D$18))))</f>
        <v>0.20800000000000002</v>
      </c>
      <c r="N757" s="1">
        <f t="shared" si="148"/>
        <v>-1</v>
      </c>
      <c r="O757" s="1">
        <f t="shared" si="149"/>
        <v>-1</v>
      </c>
      <c r="P757" s="7">
        <f>IF($C757="二本差勝",中堅分析!$D$14,IF($C757="一本差勝",中堅分析!$D$15,IF($C757="引き分け",中堅分析!$D$16,IF($C757="一本差負",中堅分析!$D$17,中堅分析!$D$18))))</f>
        <v>0.20800000000000002</v>
      </c>
      <c r="Q757" s="1">
        <f t="shared" si="150"/>
        <v>1</v>
      </c>
      <c r="R757" s="1">
        <f t="shared" si="151"/>
        <v>1</v>
      </c>
      <c r="S757" s="7">
        <f>IF($D757="二本差勝",副将分析!$D$14,IF($D757="一本差勝",副将分析!$D$15,IF($D757="引き分け",副将分析!$D$16,IF($D757="一本差負",副将分析!$D$17,副将分析!$D$18))))</f>
        <v>0.20800000000000002</v>
      </c>
      <c r="T757" s="1">
        <f t="shared" si="152"/>
        <v>-1</v>
      </c>
      <c r="U757" s="1">
        <f t="shared" si="153"/>
        <v>-1</v>
      </c>
      <c r="V757" s="7">
        <f>IF($E757="二本差勝",大将分析!$D$14,IF($E757="一本差勝",大将分析!$D$15,IF($E757="引き分け",大将分析!$D$16,IF($E757="一本差負",大将分析!$D$17,大将分析!$D$18))))</f>
        <v>0.16000000000000003</v>
      </c>
      <c r="W757" s="1">
        <f t="shared" si="154"/>
        <v>1</v>
      </c>
      <c r="X757" s="1">
        <f t="shared" si="155"/>
        <v>2</v>
      </c>
    </row>
    <row r="758" spans="1:24" x14ac:dyDescent="0.15">
      <c r="A758" s="1" t="s">
        <v>39</v>
      </c>
      <c r="B758" s="1" t="s">
        <v>41</v>
      </c>
      <c r="C758" s="1" t="s">
        <v>22</v>
      </c>
      <c r="D758" s="1" t="s">
        <v>39</v>
      </c>
      <c r="E758" s="1" t="s">
        <v>22</v>
      </c>
      <c r="F758" s="19">
        <f t="shared" si="143"/>
        <v>1</v>
      </c>
      <c r="G758" s="19">
        <f t="shared" si="144"/>
        <v>3</v>
      </c>
      <c r="H758" s="20">
        <f t="shared" si="145"/>
        <v>3.7111726080000021E-4</v>
      </c>
      <c r="J758" s="7">
        <f>IF($A758="二本差勝",先鋒分析!$D$14,IF($A758="一本差勝",先鋒分析!$D$15,IF($A758="引き分け",先鋒分析!$D$16,IF($A758="一本差負",先鋒分析!$D$17,先鋒分析!$D$18))))</f>
        <v>0.16000000000000003</v>
      </c>
      <c r="K758" s="19">
        <f t="shared" si="146"/>
        <v>1</v>
      </c>
      <c r="L758" s="19">
        <f t="shared" si="147"/>
        <v>2</v>
      </c>
      <c r="M758" s="7">
        <f>IF($B758="二本差勝",次鋒分析!$D$14,IF($B758="一本差勝",次鋒分析!$D$15,IF($B758="引き分け",次鋒分析!$D$16,IF($B758="一本差負",次鋒分析!$D$17,次鋒分析!$D$18))))</f>
        <v>0.20800000000000002</v>
      </c>
      <c r="N758" s="1">
        <f t="shared" si="148"/>
        <v>-1</v>
      </c>
      <c r="O758" s="1">
        <f t="shared" si="149"/>
        <v>-1</v>
      </c>
      <c r="P758" s="7">
        <f>IF($C758="二本差勝",中堅分析!$D$14,IF($C758="一本差勝",中堅分析!$D$15,IF($C758="引き分け",中堅分析!$D$16,IF($C758="一本差負",中堅分析!$D$17,中堅分析!$D$18))))</f>
        <v>0.26400000000000001</v>
      </c>
      <c r="Q758" s="1">
        <f t="shared" si="150"/>
        <v>0</v>
      </c>
      <c r="R758" s="1">
        <f t="shared" si="151"/>
        <v>0</v>
      </c>
      <c r="S758" s="7">
        <f>IF($D758="二本差勝",副将分析!$D$14,IF($D758="一本差勝",副将分析!$D$15,IF($D758="引き分け",副将分析!$D$16,IF($D758="一本差負",副将分析!$D$17,副将分析!$D$18))))</f>
        <v>0.16000000000000003</v>
      </c>
      <c r="T758" s="1">
        <f t="shared" si="152"/>
        <v>1</v>
      </c>
      <c r="U758" s="1">
        <f t="shared" si="153"/>
        <v>2</v>
      </c>
      <c r="V758" s="7">
        <f>IF($E758="二本差勝",大将分析!$D$14,IF($E758="一本差勝",大将分析!$D$15,IF($E758="引き分け",大将分析!$D$16,IF($E758="一本差負",大将分析!$D$17,大将分析!$D$18))))</f>
        <v>0.26400000000000001</v>
      </c>
      <c r="W758" s="1">
        <f t="shared" si="154"/>
        <v>0</v>
      </c>
      <c r="X758" s="1">
        <f t="shared" si="155"/>
        <v>0</v>
      </c>
    </row>
    <row r="759" spans="1:24" x14ac:dyDescent="0.15">
      <c r="A759" s="1" t="s">
        <v>39</v>
      </c>
      <c r="B759" s="1" t="s">
        <v>41</v>
      </c>
      <c r="C759" s="1" t="s">
        <v>22</v>
      </c>
      <c r="D759" s="1" t="s">
        <v>22</v>
      </c>
      <c r="E759" s="1" t="s">
        <v>39</v>
      </c>
      <c r="F759" s="19">
        <f t="shared" si="143"/>
        <v>1</v>
      </c>
      <c r="G759" s="19">
        <f t="shared" si="144"/>
        <v>3</v>
      </c>
      <c r="H759" s="20">
        <f t="shared" si="145"/>
        <v>3.7111726080000016E-4</v>
      </c>
      <c r="J759" s="7">
        <f>IF($A759="二本差勝",先鋒分析!$D$14,IF($A759="一本差勝",先鋒分析!$D$15,IF($A759="引き分け",先鋒分析!$D$16,IF($A759="一本差負",先鋒分析!$D$17,先鋒分析!$D$18))))</f>
        <v>0.16000000000000003</v>
      </c>
      <c r="K759" s="19">
        <f t="shared" si="146"/>
        <v>1</v>
      </c>
      <c r="L759" s="19">
        <f t="shared" si="147"/>
        <v>2</v>
      </c>
      <c r="M759" s="7">
        <f>IF($B759="二本差勝",次鋒分析!$D$14,IF($B759="一本差勝",次鋒分析!$D$15,IF($B759="引き分け",次鋒分析!$D$16,IF($B759="一本差負",次鋒分析!$D$17,次鋒分析!$D$18))))</f>
        <v>0.20800000000000002</v>
      </c>
      <c r="N759" s="1">
        <f t="shared" si="148"/>
        <v>-1</v>
      </c>
      <c r="O759" s="1">
        <f t="shared" si="149"/>
        <v>-1</v>
      </c>
      <c r="P759" s="7">
        <f>IF($C759="二本差勝",中堅分析!$D$14,IF($C759="一本差勝",中堅分析!$D$15,IF($C759="引き分け",中堅分析!$D$16,IF($C759="一本差負",中堅分析!$D$17,中堅分析!$D$18))))</f>
        <v>0.26400000000000001</v>
      </c>
      <c r="Q759" s="1">
        <f t="shared" si="150"/>
        <v>0</v>
      </c>
      <c r="R759" s="1">
        <f t="shared" si="151"/>
        <v>0</v>
      </c>
      <c r="S759" s="7">
        <f>IF($D759="二本差勝",副将分析!$D$14,IF($D759="一本差勝",副将分析!$D$15,IF($D759="引き分け",副将分析!$D$16,IF($D759="一本差負",副将分析!$D$17,副将分析!$D$18))))</f>
        <v>0.26400000000000001</v>
      </c>
      <c r="T759" s="1">
        <f t="shared" si="152"/>
        <v>0</v>
      </c>
      <c r="U759" s="1">
        <f t="shared" si="153"/>
        <v>0</v>
      </c>
      <c r="V759" s="7">
        <f>IF($E759="二本差勝",大将分析!$D$14,IF($E759="一本差勝",大将分析!$D$15,IF($E759="引き分け",大将分析!$D$16,IF($E759="一本差負",大将分析!$D$17,大将分析!$D$18))))</f>
        <v>0.16000000000000003</v>
      </c>
      <c r="W759" s="1">
        <f t="shared" si="154"/>
        <v>1</v>
      </c>
      <c r="X759" s="1">
        <f t="shared" si="155"/>
        <v>2</v>
      </c>
    </row>
    <row r="760" spans="1:24" x14ac:dyDescent="0.15">
      <c r="A760" s="1" t="s">
        <v>39</v>
      </c>
      <c r="B760" s="1" t="s">
        <v>41</v>
      </c>
      <c r="C760" s="1" t="s">
        <v>41</v>
      </c>
      <c r="D760" s="1" t="s">
        <v>39</v>
      </c>
      <c r="E760" s="1" t="s">
        <v>40</v>
      </c>
      <c r="F760" s="19">
        <f t="shared" si="143"/>
        <v>1</v>
      </c>
      <c r="G760" s="19">
        <f t="shared" si="144"/>
        <v>3</v>
      </c>
      <c r="H760" s="20">
        <f t="shared" si="145"/>
        <v>2.3037214720000019E-4</v>
      </c>
      <c r="J760" s="7">
        <f>IF($A760="二本差勝",先鋒分析!$D$14,IF($A760="一本差勝",先鋒分析!$D$15,IF($A760="引き分け",先鋒分析!$D$16,IF($A760="一本差負",先鋒分析!$D$17,先鋒分析!$D$18))))</f>
        <v>0.16000000000000003</v>
      </c>
      <c r="K760" s="19">
        <f t="shared" si="146"/>
        <v>1</v>
      </c>
      <c r="L760" s="19">
        <f t="shared" si="147"/>
        <v>2</v>
      </c>
      <c r="M760" s="7">
        <f>IF($B760="二本差勝",次鋒分析!$D$14,IF($B760="一本差勝",次鋒分析!$D$15,IF($B760="引き分け",次鋒分析!$D$16,IF($B760="一本差負",次鋒分析!$D$17,次鋒分析!$D$18))))</f>
        <v>0.20800000000000002</v>
      </c>
      <c r="N760" s="1">
        <f t="shared" si="148"/>
        <v>-1</v>
      </c>
      <c r="O760" s="1">
        <f t="shared" si="149"/>
        <v>-1</v>
      </c>
      <c r="P760" s="7">
        <f>IF($C760="二本差勝",中堅分析!$D$14,IF($C760="一本差勝",中堅分析!$D$15,IF($C760="引き分け",中堅分析!$D$16,IF($C760="一本差負",中堅分析!$D$17,中堅分析!$D$18))))</f>
        <v>0.20800000000000002</v>
      </c>
      <c r="Q760" s="1">
        <f t="shared" si="150"/>
        <v>-1</v>
      </c>
      <c r="R760" s="1">
        <f t="shared" si="151"/>
        <v>-1</v>
      </c>
      <c r="S760" s="7">
        <f>IF($D760="二本差勝",副将分析!$D$14,IF($D760="一本差勝",副将分析!$D$15,IF($D760="引き分け",副将分析!$D$16,IF($D760="一本差負",副将分析!$D$17,副将分析!$D$18))))</f>
        <v>0.16000000000000003</v>
      </c>
      <c r="T760" s="1">
        <f t="shared" si="152"/>
        <v>1</v>
      </c>
      <c r="U760" s="1">
        <f t="shared" si="153"/>
        <v>2</v>
      </c>
      <c r="V760" s="7">
        <f>IF($E760="二本差勝",大将分析!$D$14,IF($E760="一本差勝",大将分析!$D$15,IF($E760="引き分け",大将分析!$D$16,IF($E760="一本差負",大将分析!$D$17,大将分析!$D$18))))</f>
        <v>0.20800000000000002</v>
      </c>
      <c r="W760" s="1">
        <f t="shared" si="154"/>
        <v>1</v>
      </c>
      <c r="X760" s="1">
        <f t="shared" si="155"/>
        <v>1</v>
      </c>
    </row>
    <row r="761" spans="1:24" x14ac:dyDescent="0.15">
      <c r="A761" s="1" t="s">
        <v>39</v>
      </c>
      <c r="B761" s="1" t="s">
        <v>41</v>
      </c>
      <c r="C761" s="1" t="s">
        <v>41</v>
      </c>
      <c r="D761" s="1" t="s">
        <v>40</v>
      </c>
      <c r="E761" s="1" t="s">
        <v>39</v>
      </c>
      <c r="F761" s="19">
        <f t="shared" si="143"/>
        <v>1</v>
      </c>
      <c r="G761" s="19">
        <f t="shared" si="144"/>
        <v>3</v>
      </c>
      <c r="H761" s="20">
        <f t="shared" si="145"/>
        <v>2.3037214720000016E-4</v>
      </c>
      <c r="J761" s="7">
        <f>IF($A761="二本差勝",先鋒分析!$D$14,IF($A761="一本差勝",先鋒分析!$D$15,IF($A761="引き分け",先鋒分析!$D$16,IF($A761="一本差負",先鋒分析!$D$17,先鋒分析!$D$18))))</f>
        <v>0.16000000000000003</v>
      </c>
      <c r="K761" s="19">
        <f t="shared" si="146"/>
        <v>1</v>
      </c>
      <c r="L761" s="19">
        <f t="shared" si="147"/>
        <v>2</v>
      </c>
      <c r="M761" s="7">
        <f>IF($B761="二本差勝",次鋒分析!$D$14,IF($B761="一本差勝",次鋒分析!$D$15,IF($B761="引き分け",次鋒分析!$D$16,IF($B761="一本差負",次鋒分析!$D$17,次鋒分析!$D$18))))</f>
        <v>0.20800000000000002</v>
      </c>
      <c r="N761" s="1">
        <f t="shared" si="148"/>
        <v>-1</v>
      </c>
      <c r="O761" s="1">
        <f t="shared" si="149"/>
        <v>-1</v>
      </c>
      <c r="P761" s="7">
        <f>IF($C761="二本差勝",中堅分析!$D$14,IF($C761="一本差勝",中堅分析!$D$15,IF($C761="引き分け",中堅分析!$D$16,IF($C761="一本差負",中堅分析!$D$17,中堅分析!$D$18))))</f>
        <v>0.20800000000000002</v>
      </c>
      <c r="Q761" s="1">
        <f t="shared" si="150"/>
        <v>-1</v>
      </c>
      <c r="R761" s="1">
        <f t="shared" si="151"/>
        <v>-1</v>
      </c>
      <c r="S761" s="7">
        <f>IF($D761="二本差勝",副将分析!$D$14,IF($D761="一本差勝",副将分析!$D$15,IF($D761="引き分け",副将分析!$D$16,IF($D761="一本差負",副将分析!$D$17,副将分析!$D$18))))</f>
        <v>0.20800000000000002</v>
      </c>
      <c r="T761" s="1">
        <f t="shared" si="152"/>
        <v>1</v>
      </c>
      <c r="U761" s="1">
        <f t="shared" si="153"/>
        <v>1</v>
      </c>
      <c r="V761" s="7">
        <f>IF($E761="二本差勝",大将分析!$D$14,IF($E761="一本差勝",大将分析!$D$15,IF($E761="引き分け",大将分析!$D$16,IF($E761="一本差負",大将分析!$D$17,大将分析!$D$18))))</f>
        <v>0.16000000000000003</v>
      </c>
      <c r="W761" s="1">
        <f t="shared" si="154"/>
        <v>1</v>
      </c>
      <c r="X761" s="1">
        <f t="shared" si="155"/>
        <v>2</v>
      </c>
    </row>
    <row r="762" spans="1:24" x14ac:dyDescent="0.15">
      <c r="A762" s="1" t="s">
        <v>39</v>
      </c>
      <c r="B762" s="1" t="s">
        <v>41</v>
      </c>
      <c r="C762" s="1" t="s">
        <v>42</v>
      </c>
      <c r="D762" s="1" t="s">
        <v>39</v>
      </c>
      <c r="E762" s="1" t="s">
        <v>39</v>
      </c>
      <c r="F762" s="19">
        <f t="shared" si="143"/>
        <v>1</v>
      </c>
      <c r="G762" s="19">
        <f t="shared" si="144"/>
        <v>3</v>
      </c>
      <c r="H762" s="20">
        <f t="shared" si="145"/>
        <v>1.3631488000000013E-4</v>
      </c>
      <c r="J762" s="7">
        <f>IF($A762="二本差勝",先鋒分析!$D$14,IF($A762="一本差勝",先鋒分析!$D$15,IF($A762="引き分け",先鋒分析!$D$16,IF($A762="一本差負",先鋒分析!$D$17,先鋒分析!$D$18))))</f>
        <v>0.16000000000000003</v>
      </c>
      <c r="K762" s="19">
        <f t="shared" si="146"/>
        <v>1</v>
      </c>
      <c r="L762" s="19">
        <f t="shared" si="147"/>
        <v>2</v>
      </c>
      <c r="M762" s="7">
        <f>IF($B762="二本差勝",次鋒分析!$D$14,IF($B762="一本差勝",次鋒分析!$D$15,IF($B762="引き分け",次鋒分析!$D$16,IF($B762="一本差負",次鋒分析!$D$17,次鋒分析!$D$18))))</f>
        <v>0.20800000000000002</v>
      </c>
      <c r="N762" s="1">
        <f t="shared" si="148"/>
        <v>-1</v>
      </c>
      <c r="O762" s="1">
        <f t="shared" si="149"/>
        <v>-1</v>
      </c>
      <c r="P762" s="7">
        <f>IF($C762="二本差勝",中堅分析!$D$14,IF($C762="一本差勝",中堅分析!$D$15,IF($C762="引き分け",中堅分析!$D$16,IF($C762="一本差負",中堅分析!$D$17,中堅分析!$D$18))))</f>
        <v>0.16000000000000003</v>
      </c>
      <c r="Q762" s="1">
        <f t="shared" si="150"/>
        <v>-1</v>
      </c>
      <c r="R762" s="1">
        <f t="shared" si="151"/>
        <v>-2</v>
      </c>
      <c r="S762" s="7">
        <f>IF($D762="二本差勝",副将分析!$D$14,IF($D762="一本差勝",副将分析!$D$15,IF($D762="引き分け",副将分析!$D$16,IF($D762="一本差負",副将分析!$D$17,副将分析!$D$18))))</f>
        <v>0.16000000000000003</v>
      </c>
      <c r="T762" s="1">
        <f t="shared" si="152"/>
        <v>1</v>
      </c>
      <c r="U762" s="1">
        <f t="shared" si="153"/>
        <v>2</v>
      </c>
      <c r="V762" s="7">
        <f>IF($E762="二本差勝",大将分析!$D$14,IF($E762="一本差勝",大将分析!$D$15,IF($E762="引き分け",大将分析!$D$16,IF($E762="一本差負",大将分析!$D$17,大将分析!$D$18))))</f>
        <v>0.16000000000000003</v>
      </c>
      <c r="W762" s="1">
        <f t="shared" si="154"/>
        <v>1</v>
      </c>
      <c r="X762" s="1">
        <f t="shared" si="155"/>
        <v>2</v>
      </c>
    </row>
    <row r="763" spans="1:24" x14ac:dyDescent="0.15">
      <c r="A763" s="1" t="s">
        <v>39</v>
      </c>
      <c r="B763" s="1" t="s">
        <v>42</v>
      </c>
      <c r="C763" s="1" t="s">
        <v>39</v>
      </c>
      <c r="D763" s="1" t="s">
        <v>39</v>
      </c>
      <c r="E763" s="1" t="s">
        <v>41</v>
      </c>
      <c r="F763" s="19">
        <f t="shared" si="143"/>
        <v>1</v>
      </c>
      <c r="G763" s="19">
        <f t="shared" si="144"/>
        <v>3</v>
      </c>
      <c r="H763" s="20">
        <f t="shared" si="145"/>
        <v>1.3631488000000013E-4</v>
      </c>
      <c r="J763" s="7">
        <f>IF($A763="二本差勝",先鋒分析!$D$14,IF($A763="一本差勝",先鋒分析!$D$15,IF($A763="引き分け",先鋒分析!$D$16,IF($A763="一本差負",先鋒分析!$D$17,先鋒分析!$D$18))))</f>
        <v>0.16000000000000003</v>
      </c>
      <c r="K763" s="19">
        <f t="shared" si="146"/>
        <v>1</v>
      </c>
      <c r="L763" s="19">
        <f t="shared" si="147"/>
        <v>2</v>
      </c>
      <c r="M763" s="7">
        <f>IF($B763="二本差勝",次鋒分析!$D$14,IF($B763="一本差勝",次鋒分析!$D$15,IF($B763="引き分け",次鋒分析!$D$16,IF($B763="一本差負",次鋒分析!$D$17,次鋒分析!$D$18))))</f>
        <v>0.16000000000000003</v>
      </c>
      <c r="N763" s="1">
        <f t="shared" si="148"/>
        <v>-1</v>
      </c>
      <c r="O763" s="1">
        <f t="shared" si="149"/>
        <v>-2</v>
      </c>
      <c r="P763" s="7">
        <f>IF($C763="二本差勝",中堅分析!$D$14,IF($C763="一本差勝",中堅分析!$D$15,IF($C763="引き分け",中堅分析!$D$16,IF($C763="一本差負",中堅分析!$D$17,中堅分析!$D$18))))</f>
        <v>0.16000000000000003</v>
      </c>
      <c r="Q763" s="1">
        <f t="shared" si="150"/>
        <v>1</v>
      </c>
      <c r="R763" s="1">
        <f t="shared" si="151"/>
        <v>2</v>
      </c>
      <c r="S763" s="7">
        <f>IF($D763="二本差勝",副将分析!$D$14,IF($D763="一本差勝",副将分析!$D$15,IF($D763="引き分け",副将分析!$D$16,IF($D763="一本差負",副将分析!$D$17,副将分析!$D$18))))</f>
        <v>0.16000000000000003</v>
      </c>
      <c r="T763" s="1">
        <f t="shared" si="152"/>
        <v>1</v>
      </c>
      <c r="U763" s="1">
        <f t="shared" si="153"/>
        <v>2</v>
      </c>
      <c r="V763" s="7">
        <f>IF($E763="二本差勝",大将分析!$D$14,IF($E763="一本差勝",大将分析!$D$15,IF($E763="引き分け",大将分析!$D$16,IF($E763="一本差負",大将分析!$D$17,大将分析!$D$18))))</f>
        <v>0.20800000000000002</v>
      </c>
      <c r="W763" s="1">
        <f t="shared" si="154"/>
        <v>-1</v>
      </c>
      <c r="X763" s="1">
        <f t="shared" si="155"/>
        <v>-1</v>
      </c>
    </row>
    <row r="764" spans="1:24" x14ac:dyDescent="0.15">
      <c r="A764" s="1" t="s">
        <v>39</v>
      </c>
      <c r="B764" s="1" t="s">
        <v>42</v>
      </c>
      <c r="C764" s="1" t="s">
        <v>39</v>
      </c>
      <c r="D764" s="1" t="s">
        <v>41</v>
      </c>
      <c r="E764" s="1" t="s">
        <v>39</v>
      </c>
      <c r="F764" s="19">
        <f t="shared" si="143"/>
        <v>1</v>
      </c>
      <c r="G764" s="19">
        <f t="shared" si="144"/>
        <v>3</v>
      </c>
      <c r="H764" s="20">
        <f t="shared" si="145"/>
        <v>1.3631488000000013E-4</v>
      </c>
      <c r="J764" s="7">
        <f>IF($A764="二本差勝",先鋒分析!$D$14,IF($A764="一本差勝",先鋒分析!$D$15,IF($A764="引き分け",先鋒分析!$D$16,IF($A764="一本差負",先鋒分析!$D$17,先鋒分析!$D$18))))</f>
        <v>0.16000000000000003</v>
      </c>
      <c r="K764" s="19">
        <f t="shared" si="146"/>
        <v>1</v>
      </c>
      <c r="L764" s="19">
        <f t="shared" si="147"/>
        <v>2</v>
      </c>
      <c r="M764" s="7">
        <f>IF($B764="二本差勝",次鋒分析!$D$14,IF($B764="一本差勝",次鋒分析!$D$15,IF($B764="引き分け",次鋒分析!$D$16,IF($B764="一本差負",次鋒分析!$D$17,次鋒分析!$D$18))))</f>
        <v>0.16000000000000003</v>
      </c>
      <c r="N764" s="1">
        <f t="shared" si="148"/>
        <v>-1</v>
      </c>
      <c r="O764" s="1">
        <f t="shared" si="149"/>
        <v>-2</v>
      </c>
      <c r="P764" s="7">
        <f>IF($C764="二本差勝",中堅分析!$D$14,IF($C764="一本差勝",中堅分析!$D$15,IF($C764="引き分け",中堅分析!$D$16,IF($C764="一本差負",中堅分析!$D$17,中堅分析!$D$18))))</f>
        <v>0.16000000000000003</v>
      </c>
      <c r="Q764" s="1">
        <f t="shared" si="150"/>
        <v>1</v>
      </c>
      <c r="R764" s="1">
        <f t="shared" si="151"/>
        <v>2</v>
      </c>
      <c r="S764" s="7">
        <f>IF($D764="二本差勝",副将分析!$D$14,IF($D764="一本差勝",副将分析!$D$15,IF($D764="引き分け",副将分析!$D$16,IF($D764="一本差負",副将分析!$D$17,副将分析!$D$18))))</f>
        <v>0.20800000000000002</v>
      </c>
      <c r="T764" s="1">
        <f t="shared" si="152"/>
        <v>-1</v>
      </c>
      <c r="U764" s="1">
        <f t="shared" si="153"/>
        <v>-1</v>
      </c>
      <c r="V764" s="7">
        <f>IF($E764="二本差勝",大将分析!$D$14,IF($E764="一本差勝",大将分析!$D$15,IF($E764="引き分け",大将分析!$D$16,IF($E764="一本差負",大将分析!$D$17,大将分析!$D$18))))</f>
        <v>0.16000000000000003</v>
      </c>
      <c r="W764" s="1">
        <f t="shared" si="154"/>
        <v>1</v>
      </c>
      <c r="X764" s="1">
        <f t="shared" si="155"/>
        <v>2</v>
      </c>
    </row>
    <row r="765" spans="1:24" x14ac:dyDescent="0.15">
      <c r="A765" s="1" t="s">
        <v>39</v>
      </c>
      <c r="B765" s="1" t="s">
        <v>42</v>
      </c>
      <c r="C765" s="1" t="s">
        <v>41</v>
      </c>
      <c r="D765" s="1" t="s">
        <v>39</v>
      </c>
      <c r="E765" s="1" t="s">
        <v>39</v>
      </c>
      <c r="F765" s="19">
        <f t="shared" si="143"/>
        <v>1</v>
      </c>
      <c r="G765" s="19">
        <f t="shared" si="144"/>
        <v>3</v>
      </c>
      <c r="H765" s="20">
        <f t="shared" si="145"/>
        <v>1.3631488000000013E-4</v>
      </c>
      <c r="J765" s="7">
        <f>IF($A765="二本差勝",先鋒分析!$D$14,IF($A765="一本差勝",先鋒分析!$D$15,IF($A765="引き分け",先鋒分析!$D$16,IF($A765="一本差負",先鋒分析!$D$17,先鋒分析!$D$18))))</f>
        <v>0.16000000000000003</v>
      </c>
      <c r="K765" s="19">
        <f t="shared" si="146"/>
        <v>1</v>
      </c>
      <c r="L765" s="19">
        <f t="shared" si="147"/>
        <v>2</v>
      </c>
      <c r="M765" s="7">
        <f>IF($B765="二本差勝",次鋒分析!$D$14,IF($B765="一本差勝",次鋒分析!$D$15,IF($B765="引き分け",次鋒分析!$D$16,IF($B765="一本差負",次鋒分析!$D$17,次鋒分析!$D$18))))</f>
        <v>0.16000000000000003</v>
      </c>
      <c r="N765" s="1">
        <f t="shared" si="148"/>
        <v>-1</v>
      </c>
      <c r="O765" s="1">
        <f t="shared" si="149"/>
        <v>-2</v>
      </c>
      <c r="P765" s="7">
        <f>IF($C765="二本差勝",中堅分析!$D$14,IF($C765="一本差勝",中堅分析!$D$15,IF($C765="引き分け",中堅分析!$D$16,IF($C765="一本差負",中堅分析!$D$17,中堅分析!$D$18))))</f>
        <v>0.20800000000000002</v>
      </c>
      <c r="Q765" s="1">
        <f t="shared" si="150"/>
        <v>-1</v>
      </c>
      <c r="R765" s="1">
        <f t="shared" si="151"/>
        <v>-1</v>
      </c>
      <c r="S765" s="7">
        <f>IF($D765="二本差勝",副将分析!$D$14,IF($D765="一本差勝",副将分析!$D$15,IF($D765="引き分け",副将分析!$D$16,IF($D765="一本差負",副将分析!$D$17,副将分析!$D$18))))</f>
        <v>0.16000000000000003</v>
      </c>
      <c r="T765" s="1">
        <f t="shared" si="152"/>
        <v>1</v>
      </c>
      <c r="U765" s="1">
        <f t="shared" si="153"/>
        <v>2</v>
      </c>
      <c r="V765" s="7">
        <f>IF($E765="二本差勝",大将分析!$D$14,IF($E765="一本差勝",大将分析!$D$15,IF($E765="引き分け",大将分析!$D$16,IF($E765="一本差負",大将分析!$D$17,大将分析!$D$18))))</f>
        <v>0.16000000000000003</v>
      </c>
      <c r="W765" s="1">
        <f t="shared" si="154"/>
        <v>1</v>
      </c>
      <c r="X765" s="1">
        <f t="shared" si="155"/>
        <v>2</v>
      </c>
    </row>
    <row r="766" spans="1:24" x14ac:dyDescent="0.15">
      <c r="A766" s="1" t="s">
        <v>40</v>
      </c>
      <c r="B766" s="1" t="s">
        <v>39</v>
      </c>
      <c r="C766" s="1" t="s">
        <v>39</v>
      </c>
      <c r="D766" s="1" t="s">
        <v>41</v>
      </c>
      <c r="E766" s="1" t="s">
        <v>41</v>
      </c>
      <c r="F766" s="19">
        <f t="shared" si="143"/>
        <v>1</v>
      </c>
      <c r="G766" s="19">
        <f t="shared" si="144"/>
        <v>3</v>
      </c>
      <c r="H766" s="20">
        <f t="shared" si="145"/>
        <v>2.3037214720000014E-4</v>
      </c>
      <c r="J766" s="7">
        <f>IF($A766="二本差勝",先鋒分析!$D$14,IF($A766="一本差勝",先鋒分析!$D$15,IF($A766="引き分け",先鋒分析!$D$16,IF($A766="一本差負",先鋒分析!$D$17,先鋒分析!$D$18))))</f>
        <v>0.20800000000000002</v>
      </c>
      <c r="K766" s="19">
        <f t="shared" si="146"/>
        <v>1</v>
      </c>
      <c r="L766" s="19">
        <f t="shared" si="147"/>
        <v>1</v>
      </c>
      <c r="M766" s="7">
        <f>IF($B766="二本差勝",次鋒分析!$D$14,IF($B766="一本差勝",次鋒分析!$D$15,IF($B766="引き分け",次鋒分析!$D$16,IF($B766="一本差負",次鋒分析!$D$17,次鋒分析!$D$18))))</f>
        <v>0.16000000000000003</v>
      </c>
      <c r="N766" s="1">
        <f t="shared" si="148"/>
        <v>1</v>
      </c>
      <c r="O766" s="1">
        <f t="shared" si="149"/>
        <v>2</v>
      </c>
      <c r="P766" s="7">
        <f>IF($C766="二本差勝",中堅分析!$D$14,IF($C766="一本差勝",中堅分析!$D$15,IF($C766="引き分け",中堅分析!$D$16,IF($C766="一本差負",中堅分析!$D$17,中堅分析!$D$18))))</f>
        <v>0.16000000000000003</v>
      </c>
      <c r="Q766" s="1">
        <f t="shared" si="150"/>
        <v>1</v>
      </c>
      <c r="R766" s="1">
        <f t="shared" si="151"/>
        <v>2</v>
      </c>
      <c r="S766" s="7">
        <f>IF($D766="二本差勝",副将分析!$D$14,IF($D766="一本差勝",副将分析!$D$15,IF($D766="引き分け",副将分析!$D$16,IF($D766="一本差負",副将分析!$D$17,副将分析!$D$18))))</f>
        <v>0.20800000000000002</v>
      </c>
      <c r="T766" s="1">
        <f t="shared" si="152"/>
        <v>-1</v>
      </c>
      <c r="U766" s="1">
        <f t="shared" si="153"/>
        <v>-1</v>
      </c>
      <c r="V766" s="7">
        <f>IF($E766="二本差勝",大将分析!$D$14,IF($E766="一本差勝",大将分析!$D$15,IF($E766="引き分け",大将分析!$D$16,IF($E766="一本差負",大将分析!$D$17,大将分析!$D$18))))</f>
        <v>0.20800000000000002</v>
      </c>
      <c r="W766" s="1">
        <f t="shared" si="154"/>
        <v>-1</v>
      </c>
      <c r="X766" s="1">
        <f t="shared" si="155"/>
        <v>-1</v>
      </c>
    </row>
    <row r="767" spans="1:24" x14ac:dyDescent="0.15">
      <c r="A767" s="1" t="s">
        <v>40</v>
      </c>
      <c r="B767" s="1" t="s">
        <v>39</v>
      </c>
      <c r="C767" s="1" t="s">
        <v>41</v>
      </c>
      <c r="D767" s="1" t="s">
        <v>39</v>
      </c>
      <c r="E767" s="1" t="s">
        <v>41</v>
      </c>
      <c r="F767" s="19">
        <f t="shared" si="143"/>
        <v>1</v>
      </c>
      <c r="G767" s="19">
        <f t="shared" si="144"/>
        <v>3</v>
      </c>
      <c r="H767" s="20">
        <f t="shared" si="145"/>
        <v>2.3037214720000019E-4</v>
      </c>
      <c r="J767" s="7">
        <f>IF($A767="二本差勝",先鋒分析!$D$14,IF($A767="一本差勝",先鋒分析!$D$15,IF($A767="引き分け",先鋒分析!$D$16,IF($A767="一本差負",先鋒分析!$D$17,先鋒分析!$D$18))))</f>
        <v>0.20800000000000002</v>
      </c>
      <c r="K767" s="19">
        <f t="shared" si="146"/>
        <v>1</v>
      </c>
      <c r="L767" s="19">
        <f t="shared" si="147"/>
        <v>1</v>
      </c>
      <c r="M767" s="7">
        <f>IF($B767="二本差勝",次鋒分析!$D$14,IF($B767="一本差勝",次鋒分析!$D$15,IF($B767="引き分け",次鋒分析!$D$16,IF($B767="一本差負",次鋒分析!$D$17,次鋒分析!$D$18))))</f>
        <v>0.16000000000000003</v>
      </c>
      <c r="N767" s="1">
        <f t="shared" si="148"/>
        <v>1</v>
      </c>
      <c r="O767" s="1">
        <f t="shared" si="149"/>
        <v>2</v>
      </c>
      <c r="P767" s="7">
        <f>IF($C767="二本差勝",中堅分析!$D$14,IF($C767="一本差勝",中堅分析!$D$15,IF($C767="引き分け",中堅分析!$D$16,IF($C767="一本差負",中堅分析!$D$17,中堅分析!$D$18))))</f>
        <v>0.20800000000000002</v>
      </c>
      <c r="Q767" s="1">
        <f t="shared" si="150"/>
        <v>-1</v>
      </c>
      <c r="R767" s="1">
        <f t="shared" si="151"/>
        <v>-1</v>
      </c>
      <c r="S767" s="7">
        <f>IF($D767="二本差勝",副将分析!$D$14,IF($D767="一本差勝",副将分析!$D$15,IF($D767="引き分け",副将分析!$D$16,IF($D767="一本差負",副将分析!$D$17,副将分析!$D$18))))</f>
        <v>0.16000000000000003</v>
      </c>
      <c r="T767" s="1">
        <f t="shared" si="152"/>
        <v>1</v>
      </c>
      <c r="U767" s="1">
        <f t="shared" si="153"/>
        <v>2</v>
      </c>
      <c r="V767" s="7">
        <f>IF($E767="二本差勝",大将分析!$D$14,IF($E767="一本差勝",大将分析!$D$15,IF($E767="引き分け",大将分析!$D$16,IF($E767="一本差負",大将分析!$D$17,大将分析!$D$18))))</f>
        <v>0.20800000000000002</v>
      </c>
      <c r="W767" s="1">
        <f t="shared" si="154"/>
        <v>-1</v>
      </c>
      <c r="X767" s="1">
        <f t="shared" si="155"/>
        <v>-1</v>
      </c>
    </row>
    <row r="768" spans="1:24" x14ac:dyDescent="0.15">
      <c r="A768" s="1" t="s">
        <v>40</v>
      </c>
      <c r="B768" s="1" t="s">
        <v>39</v>
      </c>
      <c r="C768" s="1" t="s">
        <v>41</v>
      </c>
      <c r="D768" s="1" t="s">
        <v>41</v>
      </c>
      <c r="E768" s="1" t="s">
        <v>39</v>
      </c>
      <c r="F768" s="19">
        <f t="shared" si="143"/>
        <v>1</v>
      </c>
      <c r="G768" s="19">
        <f t="shared" si="144"/>
        <v>3</v>
      </c>
      <c r="H768" s="20">
        <f t="shared" si="145"/>
        <v>2.3037214720000016E-4</v>
      </c>
      <c r="J768" s="7">
        <f>IF($A768="二本差勝",先鋒分析!$D$14,IF($A768="一本差勝",先鋒分析!$D$15,IF($A768="引き分け",先鋒分析!$D$16,IF($A768="一本差負",先鋒分析!$D$17,先鋒分析!$D$18))))</f>
        <v>0.20800000000000002</v>
      </c>
      <c r="K768" s="19">
        <f t="shared" si="146"/>
        <v>1</v>
      </c>
      <c r="L768" s="19">
        <f t="shared" si="147"/>
        <v>1</v>
      </c>
      <c r="M768" s="7">
        <f>IF($B768="二本差勝",次鋒分析!$D$14,IF($B768="一本差勝",次鋒分析!$D$15,IF($B768="引き分け",次鋒分析!$D$16,IF($B768="一本差負",次鋒分析!$D$17,次鋒分析!$D$18))))</f>
        <v>0.16000000000000003</v>
      </c>
      <c r="N768" s="1">
        <f t="shared" si="148"/>
        <v>1</v>
      </c>
      <c r="O768" s="1">
        <f t="shared" si="149"/>
        <v>2</v>
      </c>
      <c r="P768" s="7">
        <f>IF($C768="二本差勝",中堅分析!$D$14,IF($C768="一本差勝",中堅分析!$D$15,IF($C768="引き分け",中堅分析!$D$16,IF($C768="一本差負",中堅分析!$D$17,中堅分析!$D$18))))</f>
        <v>0.20800000000000002</v>
      </c>
      <c r="Q768" s="1">
        <f t="shared" si="150"/>
        <v>-1</v>
      </c>
      <c r="R768" s="1">
        <f t="shared" si="151"/>
        <v>-1</v>
      </c>
      <c r="S768" s="7">
        <f>IF($D768="二本差勝",副将分析!$D$14,IF($D768="一本差勝",副将分析!$D$15,IF($D768="引き分け",副将分析!$D$16,IF($D768="一本差負",副将分析!$D$17,副将分析!$D$18))))</f>
        <v>0.20800000000000002</v>
      </c>
      <c r="T768" s="1">
        <f t="shared" si="152"/>
        <v>-1</v>
      </c>
      <c r="U768" s="1">
        <f t="shared" si="153"/>
        <v>-1</v>
      </c>
      <c r="V768" s="7">
        <f>IF($E768="二本差勝",大将分析!$D$14,IF($E768="一本差勝",大将分析!$D$15,IF($E768="引き分け",大将分析!$D$16,IF($E768="一本差負",大将分析!$D$17,大将分析!$D$18))))</f>
        <v>0.16000000000000003</v>
      </c>
      <c r="W768" s="1">
        <f t="shared" si="154"/>
        <v>1</v>
      </c>
      <c r="X768" s="1">
        <f t="shared" si="155"/>
        <v>2</v>
      </c>
    </row>
    <row r="769" spans="1:24" x14ac:dyDescent="0.15">
      <c r="A769" s="1" t="s">
        <v>40</v>
      </c>
      <c r="B769" s="1" t="s">
        <v>41</v>
      </c>
      <c r="C769" s="1" t="s">
        <v>39</v>
      </c>
      <c r="D769" s="1" t="s">
        <v>39</v>
      </c>
      <c r="E769" s="1" t="s">
        <v>41</v>
      </c>
      <c r="F769" s="19">
        <f t="shared" si="143"/>
        <v>1</v>
      </c>
      <c r="G769" s="19">
        <f t="shared" si="144"/>
        <v>3</v>
      </c>
      <c r="H769" s="20">
        <f t="shared" si="145"/>
        <v>2.3037214720000019E-4</v>
      </c>
      <c r="J769" s="7">
        <f>IF($A769="二本差勝",先鋒分析!$D$14,IF($A769="一本差勝",先鋒分析!$D$15,IF($A769="引き分け",先鋒分析!$D$16,IF($A769="一本差負",先鋒分析!$D$17,先鋒分析!$D$18))))</f>
        <v>0.20800000000000002</v>
      </c>
      <c r="K769" s="19">
        <f t="shared" si="146"/>
        <v>1</v>
      </c>
      <c r="L769" s="19">
        <f t="shared" si="147"/>
        <v>1</v>
      </c>
      <c r="M769" s="7">
        <f>IF($B769="二本差勝",次鋒分析!$D$14,IF($B769="一本差勝",次鋒分析!$D$15,IF($B769="引き分け",次鋒分析!$D$16,IF($B769="一本差負",次鋒分析!$D$17,次鋒分析!$D$18))))</f>
        <v>0.20800000000000002</v>
      </c>
      <c r="N769" s="1">
        <f t="shared" si="148"/>
        <v>-1</v>
      </c>
      <c r="O769" s="1">
        <f t="shared" si="149"/>
        <v>-1</v>
      </c>
      <c r="P769" s="7">
        <f>IF($C769="二本差勝",中堅分析!$D$14,IF($C769="一本差勝",中堅分析!$D$15,IF($C769="引き分け",中堅分析!$D$16,IF($C769="一本差負",中堅分析!$D$17,中堅分析!$D$18))))</f>
        <v>0.16000000000000003</v>
      </c>
      <c r="Q769" s="1">
        <f t="shared" si="150"/>
        <v>1</v>
      </c>
      <c r="R769" s="1">
        <f t="shared" si="151"/>
        <v>2</v>
      </c>
      <c r="S769" s="7">
        <f>IF($D769="二本差勝",副将分析!$D$14,IF($D769="一本差勝",副将分析!$D$15,IF($D769="引き分け",副将分析!$D$16,IF($D769="一本差負",副将分析!$D$17,副将分析!$D$18))))</f>
        <v>0.16000000000000003</v>
      </c>
      <c r="T769" s="1">
        <f t="shared" si="152"/>
        <v>1</v>
      </c>
      <c r="U769" s="1">
        <f t="shared" si="153"/>
        <v>2</v>
      </c>
      <c r="V769" s="7">
        <f>IF($E769="二本差勝",大将分析!$D$14,IF($E769="一本差勝",大将分析!$D$15,IF($E769="引き分け",大将分析!$D$16,IF($E769="一本差負",大将分析!$D$17,大将分析!$D$18))))</f>
        <v>0.20800000000000002</v>
      </c>
      <c r="W769" s="1">
        <f t="shared" si="154"/>
        <v>-1</v>
      </c>
      <c r="X769" s="1">
        <f t="shared" si="155"/>
        <v>-1</v>
      </c>
    </row>
    <row r="770" spans="1:24" x14ac:dyDescent="0.15">
      <c r="A770" s="1" t="s">
        <v>40</v>
      </c>
      <c r="B770" s="1" t="s">
        <v>41</v>
      </c>
      <c r="C770" s="1" t="s">
        <v>39</v>
      </c>
      <c r="D770" s="1" t="s">
        <v>41</v>
      </c>
      <c r="E770" s="1" t="s">
        <v>39</v>
      </c>
      <c r="F770" s="19">
        <f t="shared" si="143"/>
        <v>1</v>
      </c>
      <c r="G770" s="19">
        <f t="shared" si="144"/>
        <v>3</v>
      </c>
      <c r="H770" s="20">
        <f t="shared" si="145"/>
        <v>2.3037214720000016E-4</v>
      </c>
      <c r="J770" s="7">
        <f>IF($A770="二本差勝",先鋒分析!$D$14,IF($A770="一本差勝",先鋒分析!$D$15,IF($A770="引き分け",先鋒分析!$D$16,IF($A770="一本差負",先鋒分析!$D$17,先鋒分析!$D$18))))</f>
        <v>0.20800000000000002</v>
      </c>
      <c r="K770" s="19">
        <f t="shared" si="146"/>
        <v>1</v>
      </c>
      <c r="L770" s="19">
        <f t="shared" si="147"/>
        <v>1</v>
      </c>
      <c r="M770" s="7">
        <f>IF($B770="二本差勝",次鋒分析!$D$14,IF($B770="一本差勝",次鋒分析!$D$15,IF($B770="引き分け",次鋒分析!$D$16,IF($B770="一本差負",次鋒分析!$D$17,次鋒分析!$D$18))))</f>
        <v>0.20800000000000002</v>
      </c>
      <c r="N770" s="1">
        <f t="shared" si="148"/>
        <v>-1</v>
      </c>
      <c r="O770" s="1">
        <f t="shared" si="149"/>
        <v>-1</v>
      </c>
      <c r="P770" s="7">
        <f>IF($C770="二本差勝",中堅分析!$D$14,IF($C770="一本差勝",中堅分析!$D$15,IF($C770="引き分け",中堅分析!$D$16,IF($C770="一本差負",中堅分析!$D$17,中堅分析!$D$18))))</f>
        <v>0.16000000000000003</v>
      </c>
      <c r="Q770" s="1">
        <f t="shared" si="150"/>
        <v>1</v>
      </c>
      <c r="R770" s="1">
        <f t="shared" si="151"/>
        <v>2</v>
      </c>
      <c r="S770" s="7">
        <f>IF($D770="二本差勝",副将分析!$D$14,IF($D770="一本差勝",副将分析!$D$15,IF($D770="引き分け",副将分析!$D$16,IF($D770="一本差負",副将分析!$D$17,副将分析!$D$18))))</f>
        <v>0.20800000000000002</v>
      </c>
      <c r="T770" s="1">
        <f t="shared" si="152"/>
        <v>-1</v>
      </c>
      <c r="U770" s="1">
        <f t="shared" si="153"/>
        <v>-1</v>
      </c>
      <c r="V770" s="7">
        <f>IF($E770="二本差勝",大将分析!$D$14,IF($E770="一本差勝",大将分析!$D$15,IF($E770="引き分け",大将分析!$D$16,IF($E770="一本差負",大将分析!$D$17,大将分析!$D$18))))</f>
        <v>0.16000000000000003</v>
      </c>
      <c r="W770" s="1">
        <f t="shared" si="154"/>
        <v>1</v>
      </c>
      <c r="X770" s="1">
        <f t="shared" si="155"/>
        <v>2</v>
      </c>
    </row>
    <row r="771" spans="1:24" x14ac:dyDescent="0.15">
      <c r="A771" s="1" t="s">
        <v>40</v>
      </c>
      <c r="B771" s="1" t="s">
        <v>41</v>
      </c>
      <c r="C771" s="1" t="s">
        <v>41</v>
      </c>
      <c r="D771" s="1" t="s">
        <v>39</v>
      </c>
      <c r="E771" s="1" t="s">
        <v>39</v>
      </c>
      <c r="F771" s="19">
        <f t="shared" si="143"/>
        <v>1</v>
      </c>
      <c r="G771" s="19">
        <f t="shared" si="144"/>
        <v>3</v>
      </c>
      <c r="H771" s="20">
        <f t="shared" si="145"/>
        <v>2.3037214720000016E-4</v>
      </c>
      <c r="J771" s="7">
        <f>IF($A771="二本差勝",先鋒分析!$D$14,IF($A771="一本差勝",先鋒分析!$D$15,IF($A771="引き分け",先鋒分析!$D$16,IF($A771="一本差負",先鋒分析!$D$17,先鋒分析!$D$18))))</f>
        <v>0.20800000000000002</v>
      </c>
      <c r="K771" s="19">
        <f t="shared" si="146"/>
        <v>1</v>
      </c>
      <c r="L771" s="19">
        <f t="shared" si="147"/>
        <v>1</v>
      </c>
      <c r="M771" s="7">
        <f>IF($B771="二本差勝",次鋒分析!$D$14,IF($B771="一本差勝",次鋒分析!$D$15,IF($B771="引き分け",次鋒分析!$D$16,IF($B771="一本差負",次鋒分析!$D$17,次鋒分析!$D$18))))</f>
        <v>0.20800000000000002</v>
      </c>
      <c r="N771" s="1">
        <f t="shared" si="148"/>
        <v>-1</v>
      </c>
      <c r="O771" s="1">
        <f t="shared" si="149"/>
        <v>-1</v>
      </c>
      <c r="P771" s="7">
        <f>IF($C771="二本差勝",中堅分析!$D$14,IF($C771="一本差勝",中堅分析!$D$15,IF($C771="引き分け",中堅分析!$D$16,IF($C771="一本差負",中堅分析!$D$17,中堅分析!$D$18))))</f>
        <v>0.20800000000000002</v>
      </c>
      <c r="Q771" s="1">
        <f t="shared" si="150"/>
        <v>-1</v>
      </c>
      <c r="R771" s="1">
        <f t="shared" si="151"/>
        <v>-1</v>
      </c>
      <c r="S771" s="7">
        <f>IF($D771="二本差勝",副将分析!$D$14,IF($D771="一本差勝",副将分析!$D$15,IF($D771="引き分け",副将分析!$D$16,IF($D771="一本差負",副将分析!$D$17,副将分析!$D$18))))</f>
        <v>0.16000000000000003</v>
      </c>
      <c r="T771" s="1">
        <f t="shared" si="152"/>
        <v>1</v>
      </c>
      <c r="U771" s="1">
        <f t="shared" si="153"/>
        <v>2</v>
      </c>
      <c r="V771" s="7">
        <f>IF($E771="二本差勝",大将分析!$D$14,IF($E771="一本差勝",大将分析!$D$15,IF($E771="引き分け",大将分析!$D$16,IF($E771="一本差負",大将分析!$D$17,大将分析!$D$18))))</f>
        <v>0.16000000000000003</v>
      </c>
      <c r="W771" s="1">
        <f t="shared" si="154"/>
        <v>1</v>
      </c>
      <c r="X771" s="1">
        <f t="shared" si="155"/>
        <v>2</v>
      </c>
    </row>
    <row r="772" spans="1:24" x14ac:dyDescent="0.15">
      <c r="A772" s="1" t="s">
        <v>22</v>
      </c>
      <c r="B772" s="1" t="s">
        <v>39</v>
      </c>
      <c r="C772" s="1" t="s">
        <v>39</v>
      </c>
      <c r="D772" s="1" t="s">
        <v>22</v>
      </c>
      <c r="E772" s="1" t="s">
        <v>41</v>
      </c>
      <c r="F772" s="19">
        <f t="shared" si="143"/>
        <v>1</v>
      </c>
      <c r="G772" s="19">
        <f t="shared" si="144"/>
        <v>3</v>
      </c>
      <c r="H772" s="20">
        <f t="shared" si="145"/>
        <v>3.7111726080000027E-4</v>
      </c>
      <c r="J772" s="7">
        <f>IF($A772="二本差勝",先鋒分析!$D$14,IF($A772="一本差勝",先鋒分析!$D$15,IF($A772="引き分け",先鋒分析!$D$16,IF($A772="一本差負",先鋒分析!$D$17,先鋒分析!$D$18))))</f>
        <v>0.26400000000000001</v>
      </c>
      <c r="K772" s="19">
        <f t="shared" si="146"/>
        <v>0</v>
      </c>
      <c r="L772" s="19">
        <f t="shared" si="147"/>
        <v>0</v>
      </c>
      <c r="M772" s="7">
        <f>IF($B772="二本差勝",次鋒分析!$D$14,IF($B772="一本差勝",次鋒分析!$D$15,IF($B772="引き分け",次鋒分析!$D$16,IF($B772="一本差負",次鋒分析!$D$17,次鋒分析!$D$18))))</f>
        <v>0.16000000000000003</v>
      </c>
      <c r="N772" s="1">
        <f t="shared" si="148"/>
        <v>1</v>
      </c>
      <c r="O772" s="1">
        <f t="shared" si="149"/>
        <v>2</v>
      </c>
      <c r="P772" s="7">
        <f>IF($C772="二本差勝",中堅分析!$D$14,IF($C772="一本差勝",中堅分析!$D$15,IF($C772="引き分け",中堅分析!$D$16,IF($C772="一本差負",中堅分析!$D$17,中堅分析!$D$18))))</f>
        <v>0.16000000000000003</v>
      </c>
      <c r="Q772" s="1">
        <f t="shared" si="150"/>
        <v>1</v>
      </c>
      <c r="R772" s="1">
        <f t="shared" si="151"/>
        <v>2</v>
      </c>
      <c r="S772" s="7">
        <f>IF($D772="二本差勝",副将分析!$D$14,IF($D772="一本差勝",副将分析!$D$15,IF($D772="引き分け",副将分析!$D$16,IF($D772="一本差負",副将分析!$D$17,副将分析!$D$18))))</f>
        <v>0.26400000000000001</v>
      </c>
      <c r="T772" s="1">
        <f t="shared" si="152"/>
        <v>0</v>
      </c>
      <c r="U772" s="1">
        <f t="shared" si="153"/>
        <v>0</v>
      </c>
      <c r="V772" s="7">
        <f>IF($E772="二本差勝",大将分析!$D$14,IF($E772="一本差勝",大将分析!$D$15,IF($E772="引き分け",大将分析!$D$16,IF($E772="一本差負",大将分析!$D$17,大将分析!$D$18))))</f>
        <v>0.20800000000000002</v>
      </c>
      <c r="W772" s="1">
        <f t="shared" si="154"/>
        <v>-1</v>
      </c>
      <c r="X772" s="1">
        <f t="shared" si="155"/>
        <v>-1</v>
      </c>
    </row>
    <row r="773" spans="1:24" x14ac:dyDescent="0.15">
      <c r="A773" s="1" t="s">
        <v>22</v>
      </c>
      <c r="B773" s="1" t="s">
        <v>39</v>
      </c>
      <c r="C773" s="1" t="s">
        <v>39</v>
      </c>
      <c r="D773" s="1" t="s">
        <v>41</v>
      </c>
      <c r="E773" s="1" t="s">
        <v>22</v>
      </c>
      <c r="F773" s="19">
        <f t="shared" si="143"/>
        <v>1</v>
      </c>
      <c r="G773" s="19">
        <f t="shared" si="144"/>
        <v>3</v>
      </c>
      <c r="H773" s="20">
        <f t="shared" si="145"/>
        <v>3.7111726080000027E-4</v>
      </c>
      <c r="J773" s="7">
        <f>IF($A773="二本差勝",先鋒分析!$D$14,IF($A773="一本差勝",先鋒分析!$D$15,IF($A773="引き分け",先鋒分析!$D$16,IF($A773="一本差負",先鋒分析!$D$17,先鋒分析!$D$18))))</f>
        <v>0.26400000000000001</v>
      </c>
      <c r="K773" s="19">
        <f t="shared" si="146"/>
        <v>0</v>
      </c>
      <c r="L773" s="19">
        <f t="shared" si="147"/>
        <v>0</v>
      </c>
      <c r="M773" s="7">
        <f>IF($B773="二本差勝",次鋒分析!$D$14,IF($B773="一本差勝",次鋒分析!$D$15,IF($B773="引き分け",次鋒分析!$D$16,IF($B773="一本差負",次鋒分析!$D$17,次鋒分析!$D$18))))</f>
        <v>0.16000000000000003</v>
      </c>
      <c r="N773" s="1">
        <f t="shared" si="148"/>
        <v>1</v>
      </c>
      <c r="O773" s="1">
        <f t="shared" si="149"/>
        <v>2</v>
      </c>
      <c r="P773" s="7">
        <f>IF($C773="二本差勝",中堅分析!$D$14,IF($C773="一本差勝",中堅分析!$D$15,IF($C773="引き分け",中堅分析!$D$16,IF($C773="一本差負",中堅分析!$D$17,中堅分析!$D$18))))</f>
        <v>0.16000000000000003</v>
      </c>
      <c r="Q773" s="1">
        <f t="shared" si="150"/>
        <v>1</v>
      </c>
      <c r="R773" s="1">
        <f t="shared" si="151"/>
        <v>2</v>
      </c>
      <c r="S773" s="7">
        <f>IF($D773="二本差勝",副将分析!$D$14,IF($D773="一本差勝",副将分析!$D$15,IF($D773="引き分け",副将分析!$D$16,IF($D773="一本差負",副将分析!$D$17,副将分析!$D$18))))</f>
        <v>0.20800000000000002</v>
      </c>
      <c r="T773" s="1">
        <f t="shared" si="152"/>
        <v>-1</v>
      </c>
      <c r="U773" s="1">
        <f t="shared" si="153"/>
        <v>-1</v>
      </c>
      <c r="V773" s="7">
        <f>IF($E773="二本差勝",大将分析!$D$14,IF($E773="一本差勝",大将分析!$D$15,IF($E773="引き分け",大将分析!$D$16,IF($E773="一本差負",大将分析!$D$17,大将分析!$D$18))))</f>
        <v>0.26400000000000001</v>
      </c>
      <c r="W773" s="1">
        <f t="shared" si="154"/>
        <v>0</v>
      </c>
      <c r="X773" s="1">
        <f t="shared" si="155"/>
        <v>0</v>
      </c>
    </row>
    <row r="774" spans="1:24" x14ac:dyDescent="0.15">
      <c r="A774" s="1" t="s">
        <v>22</v>
      </c>
      <c r="B774" s="1" t="s">
        <v>39</v>
      </c>
      <c r="C774" s="1" t="s">
        <v>22</v>
      </c>
      <c r="D774" s="1" t="s">
        <v>39</v>
      </c>
      <c r="E774" s="1" t="s">
        <v>41</v>
      </c>
      <c r="F774" s="19">
        <f t="shared" si="143"/>
        <v>1</v>
      </c>
      <c r="G774" s="19">
        <f t="shared" si="144"/>
        <v>3</v>
      </c>
      <c r="H774" s="20">
        <f t="shared" si="145"/>
        <v>3.7111726080000027E-4</v>
      </c>
      <c r="J774" s="7">
        <f>IF($A774="二本差勝",先鋒分析!$D$14,IF($A774="一本差勝",先鋒分析!$D$15,IF($A774="引き分け",先鋒分析!$D$16,IF($A774="一本差負",先鋒分析!$D$17,先鋒分析!$D$18))))</f>
        <v>0.26400000000000001</v>
      </c>
      <c r="K774" s="19">
        <f t="shared" si="146"/>
        <v>0</v>
      </c>
      <c r="L774" s="19">
        <f t="shared" si="147"/>
        <v>0</v>
      </c>
      <c r="M774" s="7">
        <f>IF($B774="二本差勝",次鋒分析!$D$14,IF($B774="一本差勝",次鋒分析!$D$15,IF($B774="引き分け",次鋒分析!$D$16,IF($B774="一本差負",次鋒分析!$D$17,次鋒分析!$D$18))))</f>
        <v>0.16000000000000003</v>
      </c>
      <c r="N774" s="1">
        <f t="shared" si="148"/>
        <v>1</v>
      </c>
      <c r="O774" s="1">
        <f t="shared" si="149"/>
        <v>2</v>
      </c>
      <c r="P774" s="7">
        <f>IF($C774="二本差勝",中堅分析!$D$14,IF($C774="一本差勝",中堅分析!$D$15,IF($C774="引き分け",中堅分析!$D$16,IF($C774="一本差負",中堅分析!$D$17,中堅分析!$D$18))))</f>
        <v>0.26400000000000001</v>
      </c>
      <c r="Q774" s="1">
        <f t="shared" si="150"/>
        <v>0</v>
      </c>
      <c r="R774" s="1">
        <f t="shared" si="151"/>
        <v>0</v>
      </c>
      <c r="S774" s="7">
        <f>IF($D774="二本差勝",副将分析!$D$14,IF($D774="一本差勝",副将分析!$D$15,IF($D774="引き分け",副将分析!$D$16,IF($D774="一本差負",副将分析!$D$17,副将分析!$D$18))))</f>
        <v>0.16000000000000003</v>
      </c>
      <c r="T774" s="1">
        <f t="shared" si="152"/>
        <v>1</v>
      </c>
      <c r="U774" s="1">
        <f t="shared" si="153"/>
        <v>2</v>
      </c>
      <c r="V774" s="7">
        <f>IF($E774="二本差勝",大将分析!$D$14,IF($E774="一本差勝",大将分析!$D$15,IF($E774="引き分け",大将分析!$D$16,IF($E774="一本差負",大将分析!$D$17,大将分析!$D$18))))</f>
        <v>0.20800000000000002</v>
      </c>
      <c r="W774" s="1">
        <f t="shared" si="154"/>
        <v>-1</v>
      </c>
      <c r="X774" s="1">
        <f t="shared" si="155"/>
        <v>-1</v>
      </c>
    </row>
    <row r="775" spans="1:24" x14ac:dyDescent="0.15">
      <c r="A775" s="1" t="s">
        <v>22</v>
      </c>
      <c r="B775" s="1" t="s">
        <v>39</v>
      </c>
      <c r="C775" s="1" t="s">
        <v>22</v>
      </c>
      <c r="D775" s="1" t="s">
        <v>41</v>
      </c>
      <c r="E775" s="1" t="s">
        <v>39</v>
      </c>
      <c r="F775" s="19">
        <f t="shared" si="143"/>
        <v>1</v>
      </c>
      <c r="G775" s="19">
        <f t="shared" si="144"/>
        <v>3</v>
      </c>
      <c r="H775" s="20">
        <f t="shared" si="145"/>
        <v>3.7111726080000027E-4</v>
      </c>
      <c r="J775" s="7">
        <f>IF($A775="二本差勝",先鋒分析!$D$14,IF($A775="一本差勝",先鋒分析!$D$15,IF($A775="引き分け",先鋒分析!$D$16,IF($A775="一本差負",先鋒分析!$D$17,先鋒分析!$D$18))))</f>
        <v>0.26400000000000001</v>
      </c>
      <c r="K775" s="19">
        <f t="shared" si="146"/>
        <v>0</v>
      </c>
      <c r="L775" s="19">
        <f t="shared" si="147"/>
        <v>0</v>
      </c>
      <c r="M775" s="7">
        <f>IF($B775="二本差勝",次鋒分析!$D$14,IF($B775="一本差勝",次鋒分析!$D$15,IF($B775="引き分け",次鋒分析!$D$16,IF($B775="一本差負",次鋒分析!$D$17,次鋒分析!$D$18))))</f>
        <v>0.16000000000000003</v>
      </c>
      <c r="N775" s="1">
        <f t="shared" si="148"/>
        <v>1</v>
      </c>
      <c r="O775" s="1">
        <f t="shared" si="149"/>
        <v>2</v>
      </c>
      <c r="P775" s="7">
        <f>IF($C775="二本差勝",中堅分析!$D$14,IF($C775="一本差勝",中堅分析!$D$15,IF($C775="引き分け",中堅分析!$D$16,IF($C775="一本差負",中堅分析!$D$17,中堅分析!$D$18))))</f>
        <v>0.26400000000000001</v>
      </c>
      <c r="Q775" s="1">
        <f t="shared" si="150"/>
        <v>0</v>
      </c>
      <c r="R775" s="1">
        <f t="shared" si="151"/>
        <v>0</v>
      </c>
      <c r="S775" s="7">
        <f>IF($D775="二本差勝",副将分析!$D$14,IF($D775="一本差勝",副将分析!$D$15,IF($D775="引き分け",副将分析!$D$16,IF($D775="一本差負",副将分析!$D$17,副将分析!$D$18))))</f>
        <v>0.20800000000000002</v>
      </c>
      <c r="T775" s="1">
        <f t="shared" si="152"/>
        <v>-1</v>
      </c>
      <c r="U775" s="1">
        <f t="shared" si="153"/>
        <v>-1</v>
      </c>
      <c r="V775" s="7">
        <f>IF($E775="二本差勝",大将分析!$D$14,IF($E775="一本差勝",大将分析!$D$15,IF($E775="引き分け",大将分析!$D$16,IF($E775="一本差負",大将分析!$D$17,大将分析!$D$18))))</f>
        <v>0.16000000000000003</v>
      </c>
      <c r="W775" s="1">
        <f t="shared" si="154"/>
        <v>1</v>
      </c>
      <c r="X775" s="1">
        <f t="shared" si="155"/>
        <v>2</v>
      </c>
    </row>
    <row r="776" spans="1:24" x14ac:dyDescent="0.15">
      <c r="A776" s="1" t="s">
        <v>22</v>
      </c>
      <c r="B776" s="1" t="s">
        <v>39</v>
      </c>
      <c r="C776" s="1" t="s">
        <v>41</v>
      </c>
      <c r="D776" s="1" t="s">
        <v>39</v>
      </c>
      <c r="E776" s="1" t="s">
        <v>22</v>
      </c>
      <c r="F776" s="19">
        <f t="shared" ref="F776:F839" si="156">K776+N776+Q776+T776+W776</f>
        <v>1</v>
      </c>
      <c r="G776" s="19">
        <f t="shared" ref="G776:G839" si="157">L776+O776+R776+U776+X776</f>
        <v>3</v>
      </c>
      <c r="H776" s="20">
        <f t="shared" ref="H776:H839" si="158">J776*M776*P776*S776*V776</f>
        <v>3.7111726080000027E-4</v>
      </c>
      <c r="J776" s="7">
        <f>IF($A776="二本差勝",先鋒分析!$D$14,IF($A776="一本差勝",先鋒分析!$D$15,IF($A776="引き分け",先鋒分析!$D$16,IF($A776="一本差負",先鋒分析!$D$17,先鋒分析!$D$18))))</f>
        <v>0.26400000000000001</v>
      </c>
      <c r="K776" s="19">
        <f t="shared" ref="K776:K839" si="159">IF($A776="二本差勝",1,IF($A776="一本差勝",1,IF($A776="引き分け",0,-1)))</f>
        <v>0</v>
      </c>
      <c r="L776" s="19">
        <f t="shared" ref="L776:L839" si="160">IF($A776="二本差勝",2,IF($A776="一本差勝",1,IF($A776="引き分け",0,IF($A776="一本差負",-1,-2))))</f>
        <v>0</v>
      </c>
      <c r="M776" s="7">
        <f>IF($B776="二本差勝",次鋒分析!$D$14,IF($B776="一本差勝",次鋒分析!$D$15,IF($B776="引き分け",次鋒分析!$D$16,IF($B776="一本差負",次鋒分析!$D$17,次鋒分析!$D$18))))</f>
        <v>0.16000000000000003</v>
      </c>
      <c r="N776" s="1">
        <f t="shared" ref="N776:N839" si="161">IF($B776="二本差勝",1,IF($B776="一本差勝",1,IF($B776="引き分け",0,-1)))</f>
        <v>1</v>
      </c>
      <c r="O776" s="1">
        <f t="shared" ref="O776:O839" si="162">IF($B776="二本差勝",2,IF($B776="一本差勝",1,IF($B776="引き分け",0,IF($B776="一本差負",-1,-2))))</f>
        <v>2</v>
      </c>
      <c r="P776" s="7">
        <f>IF($C776="二本差勝",中堅分析!$D$14,IF($C776="一本差勝",中堅分析!$D$15,IF($C776="引き分け",中堅分析!$D$16,IF($C776="一本差負",中堅分析!$D$17,中堅分析!$D$18))))</f>
        <v>0.20800000000000002</v>
      </c>
      <c r="Q776" s="1">
        <f t="shared" ref="Q776:Q839" si="163">IF($C776="二本差勝",1,IF($C776="一本差勝",1,IF($C776="引き分け",0,-1)))</f>
        <v>-1</v>
      </c>
      <c r="R776" s="1">
        <f t="shared" ref="R776:R839" si="164">IF($C776="二本差勝",2,IF($C776="一本差勝",1,IF($C776="引き分け",0,IF($C776="一本差負",-1,-2))))</f>
        <v>-1</v>
      </c>
      <c r="S776" s="7">
        <f>IF($D776="二本差勝",副将分析!$D$14,IF($D776="一本差勝",副将分析!$D$15,IF($D776="引き分け",副将分析!$D$16,IF($D776="一本差負",副将分析!$D$17,副将分析!$D$18))))</f>
        <v>0.16000000000000003</v>
      </c>
      <c r="T776" s="1">
        <f t="shared" ref="T776:T839" si="165">IF($D776="二本差勝",1,IF($D776="一本差勝",1,IF($D776="引き分け",0,-1)))</f>
        <v>1</v>
      </c>
      <c r="U776" s="1">
        <f t="shared" ref="U776:U839" si="166">IF($D776="二本差勝",2,IF($D776="一本差勝",1,IF($D776="引き分け",0,IF($D776="一本差負",-1,-2))))</f>
        <v>2</v>
      </c>
      <c r="V776" s="7">
        <f>IF($E776="二本差勝",大将分析!$D$14,IF($E776="一本差勝",大将分析!$D$15,IF($E776="引き分け",大将分析!$D$16,IF($E776="一本差負",大将分析!$D$17,大将分析!$D$18))))</f>
        <v>0.26400000000000001</v>
      </c>
      <c r="W776" s="1">
        <f t="shared" ref="W776:W839" si="167">IF($E776="二本差勝",1,IF($E776="一本差勝",1,IF($E776="引き分け",0,-1)))</f>
        <v>0</v>
      </c>
      <c r="X776" s="1">
        <f t="shared" ref="X776:X839" si="168">IF($E776="二本差勝",2,IF($E776="一本差勝",1,IF($E776="引き分け",0,IF($E776="一本差負",-1,-2))))</f>
        <v>0</v>
      </c>
    </row>
    <row r="777" spans="1:24" x14ac:dyDescent="0.15">
      <c r="A777" s="1" t="s">
        <v>22</v>
      </c>
      <c r="B777" s="1" t="s">
        <v>39</v>
      </c>
      <c r="C777" s="1" t="s">
        <v>41</v>
      </c>
      <c r="D777" s="1" t="s">
        <v>22</v>
      </c>
      <c r="E777" s="1" t="s">
        <v>39</v>
      </c>
      <c r="F777" s="19">
        <f t="shared" si="156"/>
        <v>1</v>
      </c>
      <c r="G777" s="19">
        <f t="shared" si="157"/>
        <v>3</v>
      </c>
      <c r="H777" s="20">
        <f t="shared" si="158"/>
        <v>3.7111726080000027E-4</v>
      </c>
      <c r="J777" s="7">
        <f>IF($A777="二本差勝",先鋒分析!$D$14,IF($A777="一本差勝",先鋒分析!$D$15,IF($A777="引き分け",先鋒分析!$D$16,IF($A777="一本差負",先鋒分析!$D$17,先鋒分析!$D$18))))</f>
        <v>0.26400000000000001</v>
      </c>
      <c r="K777" s="19">
        <f t="shared" si="159"/>
        <v>0</v>
      </c>
      <c r="L777" s="19">
        <f t="shared" si="160"/>
        <v>0</v>
      </c>
      <c r="M777" s="7">
        <f>IF($B777="二本差勝",次鋒分析!$D$14,IF($B777="一本差勝",次鋒分析!$D$15,IF($B777="引き分け",次鋒分析!$D$16,IF($B777="一本差負",次鋒分析!$D$17,次鋒分析!$D$18))))</f>
        <v>0.16000000000000003</v>
      </c>
      <c r="N777" s="1">
        <f t="shared" si="161"/>
        <v>1</v>
      </c>
      <c r="O777" s="1">
        <f t="shared" si="162"/>
        <v>2</v>
      </c>
      <c r="P777" s="7">
        <f>IF($C777="二本差勝",中堅分析!$D$14,IF($C777="一本差勝",中堅分析!$D$15,IF($C777="引き分け",中堅分析!$D$16,IF($C777="一本差負",中堅分析!$D$17,中堅分析!$D$18))))</f>
        <v>0.20800000000000002</v>
      </c>
      <c r="Q777" s="1">
        <f t="shared" si="163"/>
        <v>-1</v>
      </c>
      <c r="R777" s="1">
        <f t="shared" si="164"/>
        <v>-1</v>
      </c>
      <c r="S777" s="7">
        <f>IF($D777="二本差勝",副将分析!$D$14,IF($D777="一本差勝",副将分析!$D$15,IF($D777="引き分け",副将分析!$D$16,IF($D777="一本差負",副将分析!$D$17,副将分析!$D$18))))</f>
        <v>0.26400000000000001</v>
      </c>
      <c r="T777" s="1">
        <f t="shared" si="165"/>
        <v>0</v>
      </c>
      <c r="U777" s="1">
        <f t="shared" si="166"/>
        <v>0</v>
      </c>
      <c r="V777" s="7">
        <f>IF($E777="二本差勝",大将分析!$D$14,IF($E777="一本差勝",大将分析!$D$15,IF($E777="引き分け",大将分析!$D$16,IF($E777="一本差負",大将分析!$D$17,大将分析!$D$18))))</f>
        <v>0.16000000000000003</v>
      </c>
      <c r="W777" s="1">
        <f t="shared" si="167"/>
        <v>1</v>
      </c>
      <c r="X777" s="1">
        <f t="shared" si="168"/>
        <v>2</v>
      </c>
    </row>
    <row r="778" spans="1:24" x14ac:dyDescent="0.15">
      <c r="A778" s="1" t="s">
        <v>22</v>
      </c>
      <c r="B778" s="1" t="s">
        <v>22</v>
      </c>
      <c r="C778" s="1" t="s">
        <v>39</v>
      </c>
      <c r="D778" s="1" t="s">
        <v>39</v>
      </c>
      <c r="E778" s="1" t="s">
        <v>41</v>
      </c>
      <c r="F778" s="19">
        <f t="shared" si="156"/>
        <v>1</v>
      </c>
      <c r="G778" s="19">
        <f t="shared" si="157"/>
        <v>3</v>
      </c>
      <c r="H778" s="20">
        <f t="shared" si="158"/>
        <v>3.7111726080000027E-4</v>
      </c>
      <c r="J778" s="7">
        <f>IF($A778="二本差勝",先鋒分析!$D$14,IF($A778="一本差勝",先鋒分析!$D$15,IF($A778="引き分け",先鋒分析!$D$16,IF($A778="一本差負",先鋒分析!$D$17,先鋒分析!$D$18))))</f>
        <v>0.26400000000000001</v>
      </c>
      <c r="K778" s="19">
        <f t="shared" si="159"/>
        <v>0</v>
      </c>
      <c r="L778" s="19">
        <f t="shared" si="160"/>
        <v>0</v>
      </c>
      <c r="M778" s="7">
        <f>IF($B778="二本差勝",次鋒分析!$D$14,IF($B778="一本差勝",次鋒分析!$D$15,IF($B778="引き分け",次鋒分析!$D$16,IF($B778="一本差負",次鋒分析!$D$17,次鋒分析!$D$18))))</f>
        <v>0.26400000000000001</v>
      </c>
      <c r="N778" s="1">
        <f t="shared" si="161"/>
        <v>0</v>
      </c>
      <c r="O778" s="1">
        <f t="shared" si="162"/>
        <v>0</v>
      </c>
      <c r="P778" s="7">
        <f>IF($C778="二本差勝",中堅分析!$D$14,IF($C778="一本差勝",中堅分析!$D$15,IF($C778="引き分け",中堅分析!$D$16,IF($C778="一本差負",中堅分析!$D$17,中堅分析!$D$18))))</f>
        <v>0.16000000000000003</v>
      </c>
      <c r="Q778" s="1">
        <f t="shared" si="163"/>
        <v>1</v>
      </c>
      <c r="R778" s="1">
        <f t="shared" si="164"/>
        <v>2</v>
      </c>
      <c r="S778" s="7">
        <f>IF($D778="二本差勝",副将分析!$D$14,IF($D778="一本差勝",副将分析!$D$15,IF($D778="引き分け",副将分析!$D$16,IF($D778="一本差負",副将分析!$D$17,副将分析!$D$18))))</f>
        <v>0.16000000000000003</v>
      </c>
      <c r="T778" s="1">
        <f t="shared" si="165"/>
        <v>1</v>
      </c>
      <c r="U778" s="1">
        <f t="shared" si="166"/>
        <v>2</v>
      </c>
      <c r="V778" s="7">
        <f>IF($E778="二本差勝",大将分析!$D$14,IF($E778="一本差勝",大将分析!$D$15,IF($E778="引き分け",大将分析!$D$16,IF($E778="一本差負",大将分析!$D$17,大将分析!$D$18))))</f>
        <v>0.20800000000000002</v>
      </c>
      <c r="W778" s="1">
        <f t="shared" si="167"/>
        <v>-1</v>
      </c>
      <c r="X778" s="1">
        <f t="shared" si="168"/>
        <v>-1</v>
      </c>
    </row>
    <row r="779" spans="1:24" x14ac:dyDescent="0.15">
      <c r="A779" s="1" t="s">
        <v>22</v>
      </c>
      <c r="B779" s="1" t="s">
        <v>22</v>
      </c>
      <c r="C779" s="1" t="s">
        <v>39</v>
      </c>
      <c r="D779" s="1" t="s">
        <v>41</v>
      </c>
      <c r="E779" s="1" t="s">
        <v>39</v>
      </c>
      <c r="F779" s="19">
        <f t="shared" si="156"/>
        <v>1</v>
      </c>
      <c r="G779" s="19">
        <f t="shared" si="157"/>
        <v>3</v>
      </c>
      <c r="H779" s="20">
        <f t="shared" si="158"/>
        <v>3.7111726080000027E-4</v>
      </c>
      <c r="J779" s="7">
        <f>IF($A779="二本差勝",先鋒分析!$D$14,IF($A779="一本差勝",先鋒分析!$D$15,IF($A779="引き分け",先鋒分析!$D$16,IF($A779="一本差負",先鋒分析!$D$17,先鋒分析!$D$18))))</f>
        <v>0.26400000000000001</v>
      </c>
      <c r="K779" s="19">
        <f t="shared" si="159"/>
        <v>0</v>
      </c>
      <c r="L779" s="19">
        <f t="shared" si="160"/>
        <v>0</v>
      </c>
      <c r="M779" s="7">
        <f>IF($B779="二本差勝",次鋒分析!$D$14,IF($B779="一本差勝",次鋒分析!$D$15,IF($B779="引き分け",次鋒分析!$D$16,IF($B779="一本差負",次鋒分析!$D$17,次鋒分析!$D$18))))</f>
        <v>0.26400000000000001</v>
      </c>
      <c r="N779" s="1">
        <f t="shared" si="161"/>
        <v>0</v>
      </c>
      <c r="O779" s="1">
        <f t="shared" si="162"/>
        <v>0</v>
      </c>
      <c r="P779" s="7">
        <f>IF($C779="二本差勝",中堅分析!$D$14,IF($C779="一本差勝",中堅分析!$D$15,IF($C779="引き分け",中堅分析!$D$16,IF($C779="一本差負",中堅分析!$D$17,中堅分析!$D$18))))</f>
        <v>0.16000000000000003</v>
      </c>
      <c r="Q779" s="1">
        <f t="shared" si="163"/>
        <v>1</v>
      </c>
      <c r="R779" s="1">
        <f t="shared" si="164"/>
        <v>2</v>
      </c>
      <c r="S779" s="7">
        <f>IF($D779="二本差勝",副将分析!$D$14,IF($D779="一本差勝",副将分析!$D$15,IF($D779="引き分け",副将分析!$D$16,IF($D779="一本差負",副将分析!$D$17,副将分析!$D$18))))</f>
        <v>0.20800000000000002</v>
      </c>
      <c r="T779" s="1">
        <f t="shared" si="165"/>
        <v>-1</v>
      </c>
      <c r="U779" s="1">
        <f t="shared" si="166"/>
        <v>-1</v>
      </c>
      <c r="V779" s="7">
        <f>IF($E779="二本差勝",大将分析!$D$14,IF($E779="一本差勝",大将分析!$D$15,IF($E779="引き分け",大将分析!$D$16,IF($E779="一本差負",大将分析!$D$17,大将分析!$D$18))))</f>
        <v>0.16000000000000003</v>
      </c>
      <c r="W779" s="1">
        <f t="shared" si="167"/>
        <v>1</v>
      </c>
      <c r="X779" s="1">
        <f t="shared" si="168"/>
        <v>2</v>
      </c>
    </row>
    <row r="780" spans="1:24" x14ac:dyDescent="0.15">
      <c r="A780" s="1" t="s">
        <v>22</v>
      </c>
      <c r="B780" s="1" t="s">
        <v>22</v>
      </c>
      <c r="C780" s="1" t="s">
        <v>41</v>
      </c>
      <c r="D780" s="1" t="s">
        <v>39</v>
      </c>
      <c r="E780" s="1" t="s">
        <v>39</v>
      </c>
      <c r="F780" s="19">
        <f t="shared" si="156"/>
        <v>1</v>
      </c>
      <c r="G780" s="19">
        <f t="shared" si="157"/>
        <v>3</v>
      </c>
      <c r="H780" s="20">
        <f t="shared" si="158"/>
        <v>3.7111726080000027E-4</v>
      </c>
      <c r="J780" s="7">
        <f>IF($A780="二本差勝",先鋒分析!$D$14,IF($A780="一本差勝",先鋒分析!$D$15,IF($A780="引き分け",先鋒分析!$D$16,IF($A780="一本差負",先鋒分析!$D$17,先鋒分析!$D$18))))</f>
        <v>0.26400000000000001</v>
      </c>
      <c r="K780" s="19">
        <f t="shared" si="159"/>
        <v>0</v>
      </c>
      <c r="L780" s="19">
        <f t="shared" si="160"/>
        <v>0</v>
      </c>
      <c r="M780" s="7">
        <f>IF($B780="二本差勝",次鋒分析!$D$14,IF($B780="一本差勝",次鋒分析!$D$15,IF($B780="引き分け",次鋒分析!$D$16,IF($B780="一本差負",次鋒分析!$D$17,次鋒分析!$D$18))))</f>
        <v>0.26400000000000001</v>
      </c>
      <c r="N780" s="1">
        <f t="shared" si="161"/>
        <v>0</v>
      </c>
      <c r="O780" s="1">
        <f t="shared" si="162"/>
        <v>0</v>
      </c>
      <c r="P780" s="7">
        <f>IF($C780="二本差勝",中堅分析!$D$14,IF($C780="一本差勝",中堅分析!$D$15,IF($C780="引き分け",中堅分析!$D$16,IF($C780="一本差負",中堅分析!$D$17,中堅分析!$D$18))))</f>
        <v>0.20800000000000002</v>
      </c>
      <c r="Q780" s="1">
        <f t="shared" si="163"/>
        <v>-1</v>
      </c>
      <c r="R780" s="1">
        <f t="shared" si="164"/>
        <v>-1</v>
      </c>
      <c r="S780" s="7">
        <f>IF($D780="二本差勝",副将分析!$D$14,IF($D780="一本差勝",副将分析!$D$15,IF($D780="引き分け",副将分析!$D$16,IF($D780="一本差負",副将分析!$D$17,副将分析!$D$18))))</f>
        <v>0.16000000000000003</v>
      </c>
      <c r="T780" s="1">
        <f t="shared" si="165"/>
        <v>1</v>
      </c>
      <c r="U780" s="1">
        <f t="shared" si="166"/>
        <v>2</v>
      </c>
      <c r="V780" s="7">
        <f>IF($E780="二本差勝",大将分析!$D$14,IF($E780="一本差勝",大将分析!$D$15,IF($E780="引き分け",大将分析!$D$16,IF($E780="一本差負",大将分析!$D$17,大将分析!$D$18))))</f>
        <v>0.16000000000000003</v>
      </c>
      <c r="W780" s="1">
        <f t="shared" si="167"/>
        <v>1</v>
      </c>
      <c r="X780" s="1">
        <f t="shared" si="168"/>
        <v>2</v>
      </c>
    </row>
    <row r="781" spans="1:24" x14ac:dyDescent="0.15">
      <c r="A781" s="1" t="s">
        <v>22</v>
      </c>
      <c r="B781" s="1" t="s">
        <v>41</v>
      </c>
      <c r="C781" s="1" t="s">
        <v>39</v>
      </c>
      <c r="D781" s="1" t="s">
        <v>39</v>
      </c>
      <c r="E781" s="1" t="s">
        <v>22</v>
      </c>
      <c r="F781" s="19">
        <f t="shared" si="156"/>
        <v>1</v>
      </c>
      <c r="G781" s="19">
        <f t="shared" si="157"/>
        <v>3</v>
      </c>
      <c r="H781" s="20">
        <f t="shared" si="158"/>
        <v>3.7111726080000021E-4</v>
      </c>
      <c r="J781" s="7">
        <f>IF($A781="二本差勝",先鋒分析!$D$14,IF($A781="一本差勝",先鋒分析!$D$15,IF($A781="引き分け",先鋒分析!$D$16,IF($A781="一本差負",先鋒分析!$D$17,先鋒分析!$D$18))))</f>
        <v>0.26400000000000001</v>
      </c>
      <c r="K781" s="19">
        <f t="shared" si="159"/>
        <v>0</v>
      </c>
      <c r="L781" s="19">
        <f t="shared" si="160"/>
        <v>0</v>
      </c>
      <c r="M781" s="7">
        <f>IF($B781="二本差勝",次鋒分析!$D$14,IF($B781="一本差勝",次鋒分析!$D$15,IF($B781="引き分け",次鋒分析!$D$16,IF($B781="一本差負",次鋒分析!$D$17,次鋒分析!$D$18))))</f>
        <v>0.20800000000000002</v>
      </c>
      <c r="N781" s="1">
        <f t="shared" si="161"/>
        <v>-1</v>
      </c>
      <c r="O781" s="1">
        <f t="shared" si="162"/>
        <v>-1</v>
      </c>
      <c r="P781" s="7">
        <f>IF($C781="二本差勝",中堅分析!$D$14,IF($C781="一本差勝",中堅分析!$D$15,IF($C781="引き分け",中堅分析!$D$16,IF($C781="一本差負",中堅分析!$D$17,中堅分析!$D$18))))</f>
        <v>0.16000000000000003</v>
      </c>
      <c r="Q781" s="1">
        <f t="shared" si="163"/>
        <v>1</v>
      </c>
      <c r="R781" s="1">
        <f t="shared" si="164"/>
        <v>2</v>
      </c>
      <c r="S781" s="7">
        <f>IF($D781="二本差勝",副将分析!$D$14,IF($D781="一本差勝",副将分析!$D$15,IF($D781="引き分け",副将分析!$D$16,IF($D781="一本差負",副将分析!$D$17,副将分析!$D$18))))</f>
        <v>0.16000000000000003</v>
      </c>
      <c r="T781" s="1">
        <f t="shared" si="165"/>
        <v>1</v>
      </c>
      <c r="U781" s="1">
        <f t="shared" si="166"/>
        <v>2</v>
      </c>
      <c r="V781" s="7">
        <f>IF($E781="二本差勝",大将分析!$D$14,IF($E781="一本差勝",大将分析!$D$15,IF($E781="引き分け",大将分析!$D$16,IF($E781="一本差負",大将分析!$D$17,大将分析!$D$18))))</f>
        <v>0.26400000000000001</v>
      </c>
      <c r="W781" s="1">
        <f t="shared" si="167"/>
        <v>0</v>
      </c>
      <c r="X781" s="1">
        <f t="shared" si="168"/>
        <v>0</v>
      </c>
    </row>
    <row r="782" spans="1:24" x14ac:dyDescent="0.15">
      <c r="A782" s="1" t="s">
        <v>22</v>
      </c>
      <c r="B782" s="1" t="s">
        <v>41</v>
      </c>
      <c r="C782" s="1" t="s">
        <v>39</v>
      </c>
      <c r="D782" s="1" t="s">
        <v>22</v>
      </c>
      <c r="E782" s="1" t="s">
        <v>39</v>
      </c>
      <c r="F782" s="19">
        <f t="shared" si="156"/>
        <v>1</v>
      </c>
      <c r="G782" s="19">
        <f t="shared" si="157"/>
        <v>3</v>
      </c>
      <c r="H782" s="20">
        <f t="shared" si="158"/>
        <v>3.7111726080000016E-4</v>
      </c>
      <c r="J782" s="7">
        <f>IF($A782="二本差勝",先鋒分析!$D$14,IF($A782="一本差勝",先鋒分析!$D$15,IF($A782="引き分け",先鋒分析!$D$16,IF($A782="一本差負",先鋒分析!$D$17,先鋒分析!$D$18))))</f>
        <v>0.26400000000000001</v>
      </c>
      <c r="K782" s="19">
        <f t="shared" si="159"/>
        <v>0</v>
      </c>
      <c r="L782" s="19">
        <f t="shared" si="160"/>
        <v>0</v>
      </c>
      <c r="M782" s="7">
        <f>IF($B782="二本差勝",次鋒分析!$D$14,IF($B782="一本差勝",次鋒分析!$D$15,IF($B782="引き分け",次鋒分析!$D$16,IF($B782="一本差負",次鋒分析!$D$17,次鋒分析!$D$18))))</f>
        <v>0.20800000000000002</v>
      </c>
      <c r="N782" s="1">
        <f t="shared" si="161"/>
        <v>-1</v>
      </c>
      <c r="O782" s="1">
        <f t="shared" si="162"/>
        <v>-1</v>
      </c>
      <c r="P782" s="7">
        <f>IF($C782="二本差勝",中堅分析!$D$14,IF($C782="一本差勝",中堅分析!$D$15,IF($C782="引き分け",中堅分析!$D$16,IF($C782="一本差負",中堅分析!$D$17,中堅分析!$D$18))))</f>
        <v>0.16000000000000003</v>
      </c>
      <c r="Q782" s="1">
        <f t="shared" si="163"/>
        <v>1</v>
      </c>
      <c r="R782" s="1">
        <f t="shared" si="164"/>
        <v>2</v>
      </c>
      <c r="S782" s="7">
        <f>IF($D782="二本差勝",副将分析!$D$14,IF($D782="一本差勝",副将分析!$D$15,IF($D782="引き分け",副将分析!$D$16,IF($D782="一本差負",副将分析!$D$17,副将分析!$D$18))))</f>
        <v>0.26400000000000001</v>
      </c>
      <c r="T782" s="1">
        <f t="shared" si="165"/>
        <v>0</v>
      </c>
      <c r="U782" s="1">
        <f t="shared" si="166"/>
        <v>0</v>
      </c>
      <c r="V782" s="7">
        <f>IF($E782="二本差勝",大将分析!$D$14,IF($E782="一本差勝",大将分析!$D$15,IF($E782="引き分け",大将分析!$D$16,IF($E782="一本差負",大将分析!$D$17,大将分析!$D$18))))</f>
        <v>0.16000000000000003</v>
      </c>
      <c r="W782" s="1">
        <f t="shared" si="167"/>
        <v>1</v>
      </c>
      <c r="X782" s="1">
        <f t="shared" si="168"/>
        <v>2</v>
      </c>
    </row>
    <row r="783" spans="1:24" x14ac:dyDescent="0.15">
      <c r="A783" s="1" t="s">
        <v>22</v>
      </c>
      <c r="B783" s="1" t="s">
        <v>41</v>
      </c>
      <c r="C783" s="1" t="s">
        <v>22</v>
      </c>
      <c r="D783" s="1" t="s">
        <v>39</v>
      </c>
      <c r="E783" s="1" t="s">
        <v>39</v>
      </c>
      <c r="F783" s="19">
        <f t="shared" si="156"/>
        <v>1</v>
      </c>
      <c r="G783" s="19">
        <f t="shared" si="157"/>
        <v>3</v>
      </c>
      <c r="H783" s="20">
        <f t="shared" si="158"/>
        <v>3.7111726080000027E-4</v>
      </c>
      <c r="J783" s="7">
        <f>IF($A783="二本差勝",先鋒分析!$D$14,IF($A783="一本差勝",先鋒分析!$D$15,IF($A783="引き分け",先鋒分析!$D$16,IF($A783="一本差負",先鋒分析!$D$17,先鋒分析!$D$18))))</f>
        <v>0.26400000000000001</v>
      </c>
      <c r="K783" s="19">
        <f t="shared" si="159"/>
        <v>0</v>
      </c>
      <c r="L783" s="19">
        <f t="shared" si="160"/>
        <v>0</v>
      </c>
      <c r="M783" s="7">
        <f>IF($B783="二本差勝",次鋒分析!$D$14,IF($B783="一本差勝",次鋒分析!$D$15,IF($B783="引き分け",次鋒分析!$D$16,IF($B783="一本差負",次鋒分析!$D$17,次鋒分析!$D$18))))</f>
        <v>0.20800000000000002</v>
      </c>
      <c r="N783" s="1">
        <f t="shared" si="161"/>
        <v>-1</v>
      </c>
      <c r="O783" s="1">
        <f t="shared" si="162"/>
        <v>-1</v>
      </c>
      <c r="P783" s="7">
        <f>IF($C783="二本差勝",中堅分析!$D$14,IF($C783="一本差勝",中堅分析!$D$15,IF($C783="引き分け",中堅分析!$D$16,IF($C783="一本差負",中堅分析!$D$17,中堅分析!$D$18))))</f>
        <v>0.26400000000000001</v>
      </c>
      <c r="Q783" s="1">
        <f t="shared" si="163"/>
        <v>0</v>
      </c>
      <c r="R783" s="1">
        <f t="shared" si="164"/>
        <v>0</v>
      </c>
      <c r="S783" s="7">
        <f>IF($D783="二本差勝",副将分析!$D$14,IF($D783="一本差勝",副将分析!$D$15,IF($D783="引き分け",副将分析!$D$16,IF($D783="一本差負",副将分析!$D$17,副将分析!$D$18))))</f>
        <v>0.16000000000000003</v>
      </c>
      <c r="T783" s="1">
        <f t="shared" si="165"/>
        <v>1</v>
      </c>
      <c r="U783" s="1">
        <f t="shared" si="166"/>
        <v>2</v>
      </c>
      <c r="V783" s="7">
        <f>IF($E783="二本差勝",大将分析!$D$14,IF($E783="一本差勝",大将分析!$D$15,IF($E783="引き分け",大将分析!$D$16,IF($E783="一本差負",大将分析!$D$17,大将分析!$D$18))))</f>
        <v>0.16000000000000003</v>
      </c>
      <c r="W783" s="1">
        <f t="shared" si="167"/>
        <v>1</v>
      </c>
      <c r="X783" s="1">
        <f t="shared" si="168"/>
        <v>2</v>
      </c>
    </row>
    <row r="784" spans="1:24" x14ac:dyDescent="0.15">
      <c r="A784" s="1" t="s">
        <v>41</v>
      </c>
      <c r="B784" s="1" t="s">
        <v>39</v>
      </c>
      <c r="C784" s="1" t="s">
        <v>39</v>
      </c>
      <c r="D784" s="1" t="s">
        <v>39</v>
      </c>
      <c r="E784" s="1" t="s">
        <v>42</v>
      </c>
      <c r="F784" s="19">
        <f t="shared" si="156"/>
        <v>1</v>
      </c>
      <c r="G784" s="19">
        <f t="shared" si="157"/>
        <v>3</v>
      </c>
      <c r="H784" s="20">
        <f t="shared" si="158"/>
        <v>1.3631488000000013E-4</v>
      </c>
      <c r="J784" s="7">
        <f>IF($A784="二本差勝",先鋒分析!$D$14,IF($A784="一本差勝",先鋒分析!$D$15,IF($A784="引き分け",先鋒分析!$D$16,IF($A784="一本差負",先鋒分析!$D$17,先鋒分析!$D$18))))</f>
        <v>0.20800000000000002</v>
      </c>
      <c r="K784" s="19">
        <f t="shared" si="159"/>
        <v>-1</v>
      </c>
      <c r="L784" s="19">
        <f t="shared" si="160"/>
        <v>-1</v>
      </c>
      <c r="M784" s="7">
        <f>IF($B784="二本差勝",次鋒分析!$D$14,IF($B784="一本差勝",次鋒分析!$D$15,IF($B784="引き分け",次鋒分析!$D$16,IF($B784="一本差負",次鋒分析!$D$17,次鋒分析!$D$18))))</f>
        <v>0.16000000000000003</v>
      </c>
      <c r="N784" s="1">
        <f t="shared" si="161"/>
        <v>1</v>
      </c>
      <c r="O784" s="1">
        <f t="shared" si="162"/>
        <v>2</v>
      </c>
      <c r="P784" s="7">
        <f>IF($C784="二本差勝",中堅分析!$D$14,IF($C784="一本差勝",中堅分析!$D$15,IF($C784="引き分け",中堅分析!$D$16,IF($C784="一本差負",中堅分析!$D$17,中堅分析!$D$18))))</f>
        <v>0.16000000000000003</v>
      </c>
      <c r="Q784" s="1">
        <f t="shared" si="163"/>
        <v>1</v>
      </c>
      <c r="R784" s="1">
        <f t="shared" si="164"/>
        <v>2</v>
      </c>
      <c r="S784" s="7">
        <f>IF($D784="二本差勝",副将分析!$D$14,IF($D784="一本差勝",副将分析!$D$15,IF($D784="引き分け",副将分析!$D$16,IF($D784="一本差負",副将分析!$D$17,副将分析!$D$18))))</f>
        <v>0.16000000000000003</v>
      </c>
      <c r="T784" s="1">
        <f t="shared" si="165"/>
        <v>1</v>
      </c>
      <c r="U784" s="1">
        <f t="shared" si="166"/>
        <v>2</v>
      </c>
      <c r="V784" s="7">
        <f>IF($E784="二本差勝",大将分析!$D$14,IF($E784="一本差勝",大将分析!$D$15,IF($E784="引き分け",大将分析!$D$16,IF($E784="一本差負",大将分析!$D$17,大将分析!$D$18))))</f>
        <v>0.16000000000000003</v>
      </c>
      <c r="W784" s="1">
        <f t="shared" si="167"/>
        <v>-1</v>
      </c>
      <c r="X784" s="1">
        <f t="shared" si="168"/>
        <v>-2</v>
      </c>
    </row>
    <row r="785" spans="1:24" x14ac:dyDescent="0.15">
      <c r="A785" s="1" t="s">
        <v>41</v>
      </c>
      <c r="B785" s="1" t="s">
        <v>39</v>
      </c>
      <c r="C785" s="1" t="s">
        <v>39</v>
      </c>
      <c r="D785" s="1" t="s">
        <v>40</v>
      </c>
      <c r="E785" s="1" t="s">
        <v>41</v>
      </c>
      <c r="F785" s="19">
        <f t="shared" si="156"/>
        <v>1</v>
      </c>
      <c r="G785" s="19">
        <f t="shared" si="157"/>
        <v>3</v>
      </c>
      <c r="H785" s="20">
        <f t="shared" si="158"/>
        <v>2.3037214720000014E-4</v>
      </c>
      <c r="J785" s="7">
        <f>IF($A785="二本差勝",先鋒分析!$D$14,IF($A785="一本差勝",先鋒分析!$D$15,IF($A785="引き分け",先鋒分析!$D$16,IF($A785="一本差負",先鋒分析!$D$17,先鋒分析!$D$18))))</f>
        <v>0.20800000000000002</v>
      </c>
      <c r="K785" s="19">
        <f t="shared" si="159"/>
        <v>-1</v>
      </c>
      <c r="L785" s="19">
        <f t="shared" si="160"/>
        <v>-1</v>
      </c>
      <c r="M785" s="7">
        <f>IF($B785="二本差勝",次鋒分析!$D$14,IF($B785="一本差勝",次鋒分析!$D$15,IF($B785="引き分け",次鋒分析!$D$16,IF($B785="一本差負",次鋒分析!$D$17,次鋒分析!$D$18))))</f>
        <v>0.16000000000000003</v>
      </c>
      <c r="N785" s="1">
        <f t="shared" si="161"/>
        <v>1</v>
      </c>
      <c r="O785" s="1">
        <f t="shared" si="162"/>
        <v>2</v>
      </c>
      <c r="P785" s="7">
        <f>IF($C785="二本差勝",中堅分析!$D$14,IF($C785="一本差勝",中堅分析!$D$15,IF($C785="引き分け",中堅分析!$D$16,IF($C785="一本差負",中堅分析!$D$17,中堅分析!$D$18))))</f>
        <v>0.16000000000000003</v>
      </c>
      <c r="Q785" s="1">
        <f t="shared" si="163"/>
        <v>1</v>
      </c>
      <c r="R785" s="1">
        <f t="shared" si="164"/>
        <v>2</v>
      </c>
      <c r="S785" s="7">
        <f>IF($D785="二本差勝",副将分析!$D$14,IF($D785="一本差勝",副将分析!$D$15,IF($D785="引き分け",副将分析!$D$16,IF($D785="一本差負",副将分析!$D$17,副将分析!$D$18))))</f>
        <v>0.20800000000000002</v>
      </c>
      <c r="T785" s="1">
        <f t="shared" si="165"/>
        <v>1</v>
      </c>
      <c r="U785" s="1">
        <f t="shared" si="166"/>
        <v>1</v>
      </c>
      <c r="V785" s="7">
        <f>IF($E785="二本差勝",大将分析!$D$14,IF($E785="一本差勝",大将分析!$D$15,IF($E785="引き分け",大将分析!$D$16,IF($E785="一本差負",大将分析!$D$17,大将分析!$D$18))))</f>
        <v>0.20800000000000002</v>
      </c>
      <c r="W785" s="1">
        <f t="shared" si="167"/>
        <v>-1</v>
      </c>
      <c r="X785" s="1">
        <f t="shared" si="168"/>
        <v>-1</v>
      </c>
    </row>
    <row r="786" spans="1:24" x14ac:dyDescent="0.15">
      <c r="A786" s="1" t="s">
        <v>41</v>
      </c>
      <c r="B786" s="1" t="s">
        <v>39</v>
      </c>
      <c r="C786" s="1" t="s">
        <v>39</v>
      </c>
      <c r="D786" s="1" t="s">
        <v>22</v>
      </c>
      <c r="E786" s="1" t="s">
        <v>22</v>
      </c>
      <c r="F786" s="19">
        <f t="shared" si="156"/>
        <v>1</v>
      </c>
      <c r="G786" s="19">
        <f t="shared" si="157"/>
        <v>3</v>
      </c>
      <c r="H786" s="20">
        <f t="shared" si="158"/>
        <v>3.7111726080000027E-4</v>
      </c>
      <c r="J786" s="7">
        <f>IF($A786="二本差勝",先鋒分析!$D$14,IF($A786="一本差勝",先鋒分析!$D$15,IF($A786="引き分け",先鋒分析!$D$16,IF($A786="一本差負",先鋒分析!$D$17,先鋒分析!$D$18))))</f>
        <v>0.20800000000000002</v>
      </c>
      <c r="K786" s="19">
        <f t="shared" si="159"/>
        <v>-1</v>
      </c>
      <c r="L786" s="19">
        <f t="shared" si="160"/>
        <v>-1</v>
      </c>
      <c r="M786" s="7">
        <f>IF($B786="二本差勝",次鋒分析!$D$14,IF($B786="一本差勝",次鋒分析!$D$15,IF($B786="引き分け",次鋒分析!$D$16,IF($B786="一本差負",次鋒分析!$D$17,次鋒分析!$D$18))))</f>
        <v>0.16000000000000003</v>
      </c>
      <c r="N786" s="1">
        <f t="shared" si="161"/>
        <v>1</v>
      </c>
      <c r="O786" s="1">
        <f t="shared" si="162"/>
        <v>2</v>
      </c>
      <c r="P786" s="7">
        <f>IF($C786="二本差勝",中堅分析!$D$14,IF($C786="一本差勝",中堅分析!$D$15,IF($C786="引き分け",中堅分析!$D$16,IF($C786="一本差負",中堅分析!$D$17,中堅分析!$D$18))))</f>
        <v>0.16000000000000003</v>
      </c>
      <c r="Q786" s="1">
        <f t="shared" si="163"/>
        <v>1</v>
      </c>
      <c r="R786" s="1">
        <f t="shared" si="164"/>
        <v>2</v>
      </c>
      <c r="S786" s="7">
        <f>IF($D786="二本差勝",副将分析!$D$14,IF($D786="一本差勝",副将分析!$D$15,IF($D786="引き分け",副将分析!$D$16,IF($D786="一本差負",副将分析!$D$17,副将分析!$D$18))))</f>
        <v>0.26400000000000001</v>
      </c>
      <c r="T786" s="1">
        <f t="shared" si="165"/>
        <v>0</v>
      </c>
      <c r="U786" s="1">
        <f t="shared" si="166"/>
        <v>0</v>
      </c>
      <c r="V786" s="7">
        <f>IF($E786="二本差勝",大将分析!$D$14,IF($E786="一本差勝",大将分析!$D$15,IF($E786="引き分け",大将分析!$D$16,IF($E786="一本差負",大将分析!$D$17,大将分析!$D$18))))</f>
        <v>0.26400000000000001</v>
      </c>
      <c r="W786" s="1">
        <f t="shared" si="167"/>
        <v>0</v>
      </c>
      <c r="X786" s="1">
        <f t="shared" si="168"/>
        <v>0</v>
      </c>
    </row>
    <row r="787" spans="1:24" x14ac:dyDescent="0.15">
      <c r="A787" s="1" t="s">
        <v>41</v>
      </c>
      <c r="B787" s="1" t="s">
        <v>39</v>
      </c>
      <c r="C787" s="1" t="s">
        <v>39</v>
      </c>
      <c r="D787" s="1" t="s">
        <v>41</v>
      </c>
      <c r="E787" s="1" t="s">
        <v>40</v>
      </c>
      <c r="F787" s="19">
        <f t="shared" si="156"/>
        <v>1</v>
      </c>
      <c r="G787" s="19">
        <f t="shared" si="157"/>
        <v>3</v>
      </c>
      <c r="H787" s="20">
        <f t="shared" si="158"/>
        <v>2.3037214720000014E-4</v>
      </c>
      <c r="J787" s="7">
        <f>IF($A787="二本差勝",先鋒分析!$D$14,IF($A787="一本差勝",先鋒分析!$D$15,IF($A787="引き分け",先鋒分析!$D$16,IF($A787="一本差負",先鋒分析!$D$17,先鋒分析!$D$18))))</f>
        <v>0.20800000000000002</v>
      </c>
      <c r="K787" s="19">
        <f t="shared" si="159"/>
        <v>-1</v>
      </c>
      <c r="L787" s="19">
        <f t="shared" si="160"/>
        <v>-1</v>
      </c>
      <c r="M787" s="7">
        <f>IF($B787="二本差勝",次鋒分析!$D$14,IF($B787="一本差勝",次鋒分析!$D$15,IF($B787="引き分け",次鋒分析!$D$16,IF($B787="一本差負",次鋒分析!$D$17,次鋒分析!$D$18))))</f>
        <v>0.16000000000000003</v>
      </c>
      <c r="N787" s="1">
        <f t="shared" si="161"/>
        <v>1</v>
      </c>
      <c r="O787" s="1">
        <f t="shared" si="162"/>
        <v>2</v>
      </c>
      <c r="P787" s="7">
        <f>IF($C787="二本差勝",中堅分析!$D$14,IF($C787="一本差勝",中堅分析!$D$15,IF($C787="引き分け",中堅分析!$D$16,IF($C787="一本差負",中堅分析!$D$17,中堅分析!$D$18))))</f>
        <v>0.16000000000000003</v>
      </c>
      <c r="Q787" s="1">
        <f t="shared" si="163"/>
        <v>1</v>
      </c>
      <c r="R787" s="1">
        <f t="shared" si="164"/>
        <v>2</v>
      </c>
      <c r="S787" s="7">
        <f>IF($D787="二本差勝",副将分析!$D$14,IF($D787="一本差勝",副将分析!$D$15,IF($D787="引き分け",副将分析!$D$16,IF($D787="一本差負",副将分析!$D$17,副将分析!$D$18))))</f>
        <v>0.20800000000000002</v>
      </c>
      <c r="T787" s="1">
        <f t="shared" si="165"/>
        <v>-1</v>
      </c>
      <c r="U787" s="1">
        <f t="shared" si="166"/>
        <v>-1</v>
      </c>
      <c r="V787" s="7">
        <f>IF($E787="二本差勝",大将分析!$D$14,IF($E787="一本差勝",大将分析!$D$15,IF($E787="引き分け",大将分析!$D$16,IF($E787="一本差負",大将分析!$D$17,大将分析!$D$18))))</f>
        <v>0.20800000000000002</v>
      </c>
      <c r="W787" s="1">
        <f t="shared" si="167"/>
        <v>1</v>
      </c>
      <c r="X787" s="1">
        <f t="shared" si="168"/>
        <v>1</v>
      </c>
    </row>
    <row r="788" spans="1:24" x14ac:dyDescent="0.15">
      <c r="A788" s="1" t="s">
        <v>41</v>
      </c>
      <c r="B788" s="1" t="s">
        <v>39</v>
      </c>
      <c r="C788" s="1" t="s">
        <v>39</v>
      </c>
      <c r="D788" s="1" t="s">
        <v>42</v>
      </c>
      <c r="E788" s="1" t="s">
        <v>39</v>
      </c>
      <c r="F788" s="19">
        <f t="shared" si="156"/>
        <v>1</v>
      </c>
      <c r="G788" s="19">
        <f t="shared" si="157"/>
        <v>3</v>
      </c>
      <c r="H788" s="20">
        <f t="shared" si="158"/>
        <v>1.3631488000000013E-4</v>
      </c>
      <c r="J788" s="7">
        <f>IF($A788="二本差勝",先鋒分析!$D$14,IF($A788="一本差勝",先鋒分析!$D$15,IF($A788="引き分け",先鋒分析!$D$16,IF($A788="一本差負",先鋒分析!$D$17,先鋒分析!$D$18))))</f>
        <v>0.20800000000000002</v>
      </c>
      <c r="K788" s="19">
        <f t="shared" si="159"/>
        <v>-1</v>
      </c>
      <c r="L788" s="19">
        <f t="shared" si="160"/>
        <v>-1</v>
      </c>
      <c r="M788" s="7">
        <f>IF($B788="二本差勝",次鋒分析!$D$14,IF($B788="一本差勝",次鋒分析!$D$15,IF($B788="引き分け",次鋒分析!$D$16,IF($B788="一本差負",次鋒分析!$D$17,次鋒分析!$D$18))))</f>
        <v>0.16000000000000003</v>
      </c>
      <c r="N788" s="1">
        <f t="shared" si="161"/>
        <v>1</v>
      </c>
      <c r="O788" s="1">
        <f t="shared" si="162"/>
        <v>2</v>
      </c>
      <c r="P788" s="7">
        <f>IF($C788="二本差勝",中堅分析!$D$14,IF($C788="一本差勝",中堅分析!$D$15,IF($C788="引き分け",中堅分析!$D$16,IF($C788="一本差負",中堅分析!$D$17,中堅分析!$D$18))))</f>
        <v>0.16000000000000003</v>
      </c>
      <c r="Q788" s="1">
        <f t="shared" si="163"/>
        <v>1</v>
      </c>
      <c r="R788" s="1">
        <f t="shared" si="164"/>
        <v>2</v>
      </c>
      <c r="S788" s="7">
        <f>IF($D788="二本差勝",副将分析!$D$14,IF($D788="一本差勝",副将分析!$D$15,IF($D788="引き分け",副将分析!$D$16,IF($D788="一本差負",副将分析!$D$17,副将分析!$D$18))))</f>
        <v>0.16000000000000003</v>
      </c>
      <c r="T788" s="1">
        <f t="shared" si="165"/>
        <v>-1</v>
      </c>
      <c r="U788" s="1">
        <f t="shared" si="166"/>
        <v>-2</v>
      </c>
      <c r="V788" s="7">
        <f>IF($E788="二本差勝",大将分析!$D$14,IF($E788="一本差勝",大将分析!$D$15,IF($E788="引き分け",大将分析!$D$16,IF($E788="一本差負",大将分析!$D$17,大将分析!$D$18))))</f>
        <v>0.16000000000000003</v>
      </c>
      <c r="W788" s="1">
        <f t="shared" si="167"/>
        <v>1</v>
      </c>
      <c r="X788" s="1">
        <f t="shared" si="168"/>
        <v>2</v>
      </c>
    </row>
    <row r="789" spans="1:24" x14ac:dyDescent="0.15">
      <c r="A789" s="1" t="s">
        <v>41</v>
      </c>
      <c r="B789" s="1" t="s">
        <v>39</v>
      </c>
      <c r="C789" s="1" t="s">
        <v>40</v>
      </c>
      <c r="D789" s="1" t="s">
        <v>39</v>
      </c>
      <c r="E789" s="1" t="s">
        <v>41</v>
      </c>
      <c r="F789" s="19">
        <f t="shared" si="156"/>
        <v>1</v>
      </c>
      <c r="G789" s="19">
        <f t="shared" si="157"/>
        <v>3</v>
      </c>
      <c r="H789" s="20">
        <f t="shared" si="158"/>
        <v>2.3037214720000019E-4</v>
      </c>
      <c r="J789" s="7">
        <f>IF($A789="二本差勝",先鋒分析!$D$14,IF($A789="一本差勝",先鋒分析!$D$15,IF($A789="引き分け",先鋒分析!$D$16,IF($A789="一本差負",先鋒分析!$D$17,先鋒分析!$D$18))))</f>
        <v>0.20800000000000002</v>
      </c>
      <c r="K789" s="19">
        <f t="shared" si="159"/>
        <v>-1</v>
      </c>
      <c r="L789" s="19">
        <f t="shared" si="160"/>
        <v>-1</v>
      </c>
      <c r="M789" s="7">
        <f>IF($B789="二本差勝",次鋒分析!$D$14,IF($B789="一本差勝",次鋒分析!$D$15,IF($B789="引き分け",次鋒分析!$D$16,IF($B789="一本差負",次鋒分析!$D$17,次鋒分析!$D$18))))</f>
        <v>0.16000000000000003</v>
      </c>
      <c r="N789" s="1">
        <f t="shared" si="161"/>
        <v>1</v>
      </c>
      <c r="O789" s="1">
        <f t="shared" si="162"/>
        <v>2</v>
      </c>
      <c r="P789" s="7">
        <f>IF($C789="二本差勝",中堅分析!$D$14,IF($C789="一本差勝",中堅分析!$D$15,IF($C789="引き分け",中堅分析!$D$16,IF($C789="一本差負",中堅分析!$D$17,中堅分析!$D$18))))</f>
        <v>0.20800000000000002</v>
      </c>
      <c r="Q789" s="1">
        <f t="shared" si="163"/>
        <v>1</v>
      </c>
      <c r="R789" s="1">
        <f t="shared" si="164"/>
        <v>1</v>
      </c>
      <c r="S789" s="7">
        <f>IF($D789="二本差勝",副将分析!$D$14,IF($D789="一本差勝",副将分析!$D$15,IF($D789="引き分け",副将分析!$D$16,IF($D789="一本差負",副将分析!$D$17,副将分析!$D$18))))</f>
        <v>0.16000000000000003</v>
      </c>
      <c r="T789" s="1">
        <f t="shared" si="165"/>
        <v>1</v>
      </c>
      <c r="U789" s="1">
        <f t="shared" si="166"/>
        <v>2</v>
      </c>
      <c r="V789" s="7">
        <f>IF($E789="二本差勝",大将分析!$D$14,IF($E789="一本差勝",大将分析!$D$15,IF($E789="引き分け",大将分析!$D$16,IF($E789="一本差負",大将分析!$D$17,大将分析!$D$18))))</f>
        <v>0.20800000000000002</v>
      </c>
      <c r="W789" s="1">
        <f t="shared" si="167"/>
        <v>-1</v>
      </c>
      <c r="X789" s="1">
        <f t="shared" si="168"/>
        <v>-1</v>
      </c>
    </row>
    <row r="790" spans="1:24" x14ac:dyDescent="0.15">
      <c r="A790" s="1" t="s">
        <v>41</v>
      </c>
      <c r="B790" s="1" t="s">
        <v>39</v>
      </c>
      <c r="C790" s="1" t="s">
        <v>40</v>
      </c>
      <c r="D790" s="1" t="s">
        <v>41</v>
      </c>
      <c r="E790" s="1" t="s">
        <v>39</v>
      </c>
      <c r="F790" s="19">
        <f t="shared" si="156"/>
        <v>1</v>
      </c>
      <c r="G790" s="19">
        <f t="shared" si="157"/>
        <v>3</v>
      </c>
      <c r="H790" s="20">
        <f t="shared" si="158"/>
        <v>2.3037214720000016E-4</v>
      </c>
      <c r="J790" s="7">
        <f>IF($A790="二本差勝",先鋒分析!$D$14,IF($A790="一本差勝",先鋒分析!$D$15,IF($A790="引き分け",先鋒分析!$D$16,IF($A790="一本差負",先鋒分析!$D$17,先鋒分析!$D$18))))</f>
        <v>0.20800000000000002</v>
      </c>
      <c r="K790" s="19">
        <f t="shared" si="159"/>
        <v>-1</v>
      </c>
      <c r="L790" s="19">
        <f t="shared" si="160"/>
        <v>-1</v>
      </c>
      <c r="M790" s="7">
        <f>IF($B790="二本差勝",次鋒分析!$D$14,IF($B790="一本差勝",次鋒分析!$D$15,IF($B790="引き分け",次鋒分析!$D$16,IF($B790="一本差負",次鋒分析!$D$17,次鋒分析!$D$18))))</f>
        <v>0.16000000000000003</v>
      </c>
      <c r="N790" s="1">
        <f t="shared" si="161"/>
        <v>1</v>
      </c>
      <c r="O790" s="1">
        <f t="shared" si="162"/>
        <v>2</v>
      </c>
      <c r="P790" s="7">
        <f>IF($C790="二本差勝",中堅分析!$D$14,IF($C790="一本差勝",中堅分析!$D$15,IF($C790="引き分け",中堅分析!$D$16,IF($C790="一本差負",中堅分析!$D$17,中堅分析!$D$18))))</f>
        <v>0.20800000000000002</v>
      </c>
      <c r="Q790" s="1">
        <f t="shared" si="163"/>
        <v>1</v>
      </c>
      <c r="R790" s="1">
        <f t="shared" si="164"/>
        <v>1</v>
      </c>
      <c r="S790" s="7">
        <f>IF($D790="二本差勝",副将分析!$D$14,IF($D790="一本差勝",副将分析!$D$15,IF($D790="引き分け",副将分析!$D$16,IF($D790="一本差負",副将分析!$D$17,副将分析!$D$18))))</f>
        <v>0.20800000000000002</v>
      </c>
      <c r="T790" s="1">
        <f t="shared" si="165"/>
        <v>-1</v>
      </c>
      <c r="U790" s="1">
        <f t="shared" si="166"/>
        <v>-1</v>
      </c>
      <c r="V790" s="7">
        <f>IF($E790="二本差勝",大将分析!$D$14,IF($E790="一本差勝",大将分析!$D$15,IF($E790="引き分け",大将分析!$D$16,IF($E790="一本差負",大将分析!$D$17,大将分析!$D$18))))</f>
        <v>0.16000000000000003</v>
      </c>
      <c r="W790" s="1">
        <f t="shared" si="167"/>
        <v>1</v>
      </c>
      <c r="X790" s="1">
        <f t="shared" si="168"/>
        <v>2</v>
      </c>
    </row>
    <row r="791" spans="1:24" x14ac:dyDescent="0.15">
      <c r="A791" s="1" t="s">
        <v>41</v>
      </c>
      <c r="B791" s="1" t="s">
        <v>39</v>
      </c>
      <c r="C791" s="1" t="s">
        <v>22</v>
      </c>
      <c r="D791" s="1" t="s">
        <v>39</v>
      </c>
      <c r="E791" s="1" t="s">
        <v>22</v>
      </c>
      <c r="F791" s="19">
        <f t="shared" si="156"/>
        <v>1</v>
      </c>
      <c r="G791" s="19">
        <f t="shared" si="157"/>
        <v>3</v>
      </c>
      <c r="H791" s="20">
        <f t="shared" si="158"/>
        <v>3.7111726080000021E-4</v>
      </c>
      <c r="J791" s="7">
        <f>IF($A791="二本差勝",先鋒分析!$D$14,IF($A791="一本差勝",先鋒分析!$D$15,IF($A791="引き分け",先鋒分析!$D$16,IF($A791="一本差負",先鋒分析!$D$17,先鋒分析!$D$18))))</f>
        <v>0.20800000000000002</v>
      </c>
      <c r="K791" s="19">
        <f t="shared" si="159"/>
        <v>-1</v>
      </c>
      <c r="L791" s="19">
        <f t="shared" si="160"/>
        <v>-1</v>
      </c>
      <c r="M791" s="7">
        <f>IF($B791="二本差勝",次鋒分析!$D$14,IF($B791="一本差勝",次鋒分析!$D$15,IF($B791="引き分け",次鋒分析!$D$16,IF($B791="一本差負",次鋒分析!$D$17,次鋒分析!$D$18))))</f>
        <v>0.16000000000000003</v>
      </c>
      <c r="N791" s="1">
        <f t="shared" si="161"/>
        <v>1</v>
      </c>
      <c r="O791" s="1">
        <f t="shared" si="162"/>
        <v>2</v>
      </c>
      <c r="P791" s="7">
        <f>IF($C791="二本差勝",中堅分析!$D$14,IF($C791="一本差勝",中堅分析!$D$15,IF($C791="引き分け",中堅分析!$D$16,IF($C791="一本差負",中堅分析!$D$17,中堅分析!$D$18))))</f>
        <v>0.26400000000000001</v>
      </c>
      <c r="Q791" s="1">
        <f t="shared" si="163"/>
        <v>0</v>
      </c>
      <c r="R791" s="1">
        <f t="shared" si="164"/>
        <v>0</v>
      </c>
      <c r="S791" s="7">
        <f>IF($D791="二本差勝",副将分析!$D$14,IF($D791="一本差勝",副将分析!$D$15,IF($D791="引き分け",副将分析!$D$16,IF($D791="一本差負",副将分析!$D$17,副将分析!$D$18))))</f>
        <v>0.16000000000000003</v>
      </c>
      <c r="T791" s="1">
        <f t="shared" si="165"/>
        <v>1</v>
      </c>
      <c r="U791" s="1">
        <f t="shared" si="166"/>
        <v>2</v>
      </c>
      <c r="V791" s="7">
        <f>IF($E791="二本差勝",大将分析!$D$14,IF($E791="一本差勝",大将分析!$D$15,IF($E791="引き分け",大将分析!$D$16,IF($E791="一本差負",大将分析!$D$17,大将分析!$D$18))))</f>
        <v>0.26400000000000001</v>
      </c>
      <c r="W791" s="1">
        <f t="shared" si="167"/>
        <v>0</v>
      </c>
      <c r="X791" s="1">
        <f t="shared" si="168"/>
        <v>0</v>
      </c>
    </row>
    <row r="792" spans="1:24" x14ac:dyDescent="0.15">
      <c r="A792" s="1" t="s">
        <v>41</v>
      </c>
      <c r="B792" s="1" t="s">
        <v>39</v>
      </c>
      <c r="C792" s="1" t="s">
        <v>22</v>
      </c>
      <c r="D792" s="1" t="s">
        <v>22</v>
      </c>
      <c r="E792" s="1" t="s">
        <v>39</v>
      </c>
      <c r="F792" s="19">
        <f t="shared" si="156"/>
        <v>1</v>
      </c>
      <c r="G792" s="19">
        <f t="shared" si="157"/>
        <v>3</v>
      </c>
      <c r="H792" s="20">
        <f t="shared" si="158"/>
        <v>3.7111726080000016E-4</v>
      </c>
      <c r="J792" s="7">
        <f>IF($A792="二本差勝",先鋒分析!$D$14,IF($A792="一本差勝",先鋒分析!$D$15,IF($A792="引き分け",先鋒分析!$D$16,IF($A792="一本差負",先鋒分析!$D$17,先鋒分析!$D$18))))</f>
        <v>0.20800000000000002</v>
      </c>
      <c r="K792" s="19">
        <f t="shared" si="159"/>
        <v>-1</v>
      </c>
      <c r="L792" s="19">
        <f t="shared" si="160"/>
        <v>-1</v>
      </c>
      <c r="M792" s="7">
        <f>IF($B792="二本差勝",次鋒分析!$D$14,IF($B792="一本差勝",次鋒分析!$D$15,IF($B792="引き分け",次鋒分析!$D$16,IF($B792="一本差負",次鋒分析!$D$17,次鋒分析!$D$18))))</f>
        <v>0.16000000000000003</v>
      </c>
      <c r="N792" s="1">
        <f t="shared" si="161"/>
        <v>1</v>
      </c>
      <c r="O792" s="1">
        <f t="shared" si="162"/>
        <v>2</v>
      </c>
      <c r="P792" s="7">
        <f>IF($C792="二本差勝",中堅分析!$D$14,IF($C792="一本差勝",中堅分析!$D$15,IF($C792="引き分け",中堅分析!$D$16,IF($C792="一本差負",中堅分析!$D$17,中堅分析!$D$18))))</f>
        <v>0.26400000000000001</v>
      </c>
      <c r="Q792" s="1">
        <f t="shared" si="163"/>
        <v>0</v>
      </c>
      <c r="R792" s="1">
        <f t="shared" si="164"/>
        <v>0</v>
      </c>
      <c r="S792" s="7">
        <f>IF($D792="二本差勝",副将分析!$D$14,IF($D792="一本差勝",副将分析!$D$15,IF($D792="引き分け",副将分析!$D$16,IF($D792="一本差負",副将分析!$D$17,副将分析!$D$18))))</f>
        <v>0.26400000000000001</v>
      </c>
      <c r="T792" s="1">
        <f t="shared" si="165"/>
        <v>0</v>
      </c>
      <c r="U792" s="1">
        <f t="shared" si="166"/>
        <v>0</v>
      </c>
      <c r="V792" s="7">
        <f>IF($E792="二本差勝",大将分析!$D$14,IF($E792="一本差勝",大将分析!$D$15,IF($E792="引き分け",大将分析!$D$16,IF($E792="一本差負",大将分析!$D$17,大将分析!$D$18))))</f>
        <v>0.16000000000000003</v>
      </c>
      <c r="W792" s="1">
        <f t="shared" si="167"/>
        <v>1</v>
      </c>
      <c r="X792" s="1">
        <f t="shared" si="168"/>
        <v>2</v>
      </c>
    </row>
    <row r="793" spans="1:24" x14ac:dyDescent="0.15">
      <c r="A793" s="1" t="s">
        <v>41</v>
      </c>
      <c r="B793" s="1" t="s">
        <v>39</v>
      </c>
      <c r="C793" s="1" t="s">
        <v>41</v>
      </c>
      <c r="D793" s="1" t="s">
        <v>39</v>
      </c>
      <c r="E793" s="1" t="s">
        <v>40</v>
      </c>
      <c r="F793" s="19">
        <f t="shared" si="156"/>
        <v>1</v>
      </c>
      <c r="G793" s="19">
        <f t="shared" si="157"/>
        <v>3</v>
      </c>
      <c r="H793" s="20">
        <f t="shared" si="158"/>
        <v>2.3037214720000019E-4</v>
      </c>
      <c r="J793" s="7">
        <f>IF($A793="二本差勝",先鋒分析!$D$14,IF($A793="一本差勝",先鋒分析!$D$15,IF($A793="引き分け",先鋒分析!$D$16,IF($A793="一本差負",先鋒分析!$D$17,先鋒分析!$D$18))))</f>
        <v>0.20800000000000002</v>
      </c>
      <c r="K793" s="19">
        <f t="shared" si="159"/>
        <v>-1</v>
      </c>
      <c r="L793" s="19">
        <f t="shared" si="160"/>
        <v>-1</v>
      </c>
      <c r="M793" s="7">
        <f>IF($B793="二本差勝",次鋒分析!$D$14,IF($B793="一本差勝",次鋒分析!$D$15,IF($B793="引き分け",次鋒分析!$D$16,IF($B793="一本差負",次鋒分析!$D$17,次鋒分析!$D$18))))</f>
        <v>0.16000000000000003</v>
      </c>
      <c r="N793" s="1">
        <f t="shared" si="161"/>
        <v>1</v>
      </c>
      <c r="O793" s="1">
        <f t="shared" si="162"/>
        <v>2</v>
      </c>
      <c r="P793" s="7">
        <f>IF($C793="二本差勝",中堅分析!$D$14,IF($C793="一本差勝",中堅分析!$D$15,IF($C793="引き分け",中堅分析!$D$16,IF($C793="一本差負",中堅分析!$D$17,中堅分析!$D$18))))</f>
        <v>0.20800000000000002</v>
      </c>
      <c r="Q793" s="1">
        <f t="shared" si="163"/>
        <v>-1</v>
      </c>
      <c r="R793" s="1">
        <f t="shared" si="164"/>
        <v>-1</v>
      </c>
      <c r="S793" s="7">
        <f>IF($D793="二本差勝",副将分析!$D$14,IF($D793="一本差勝",副将分析!$D$15,IF($D793="引き分け",副将分析!$D$16,IF($D793="一本差負",副将分析!$D$17,副将分析!$D$18))))</f>
        <v>0.16000000000000003</v>
      </c>
      <c r="T793" s="1">
        <f t="shared" si="165"/>
        <v>1</v>
      </c>
      <c r="U793" s="1">
        <f t="shared" si="166"/>
        <v>2</v>
      </c>
      <c r="V793" s="7">
        <f>IF($E793="二本差勝",大将分析!$D$14,IF($E793="一本差勝",大将分析!$D$15,IF($E793="引き分け",大将分析!$D$16,IF($E793="一本差負",大将分析!$D$17,大将分析!$D$18))))</f>
        <v>0.20800000000000002</v>
      </c>
      <c r="W793" s="1">
        <f t="shared" si="167"/>
        <v>1</v>
      </c>
      <c r="X793" s="1">
        <f t="shared" si="168"/>
        <v>1</v>
      </c>
    </row>
    <row r="794" spans="1:24" x14ac:dyDescent="0.15">
      <c r="A794" s="1" t="s">
        <v>41</v>
      </c>
      <c r="B794" s="1" t="s">
        <v>39</v>
      </c>
      <c r="C794" s="1" t="s">
        <v>41</v>
      </c>
      <c r="D794" s="1" t="s">
        <v>40</v>
      </c>
      <c r="E794" s="1" t="s">
        <v>39</v>
      </c>
      <c r="F794" s="19">
        <f t="shared" si="156"/>
        <v>1</v>
      </c>
      <c r="G794" s="19">
        <f t="shared" si="157"/>
        <v>3</v>
      </c>
      <c r="H794" s="20">
        <f t="shared" si="158"/>
        <v>2.3037214720000016E-4</v>
      </c>
      <c r="J794" s="7">
        <f>IF($A794="二本差勝",先鋒分析!$D$14,IF($A794="一本差勝",先鋒分析!$D$15,IF($A794="引き分け",先鋒分析!$D$16,IF($A794="一本差負",先鋒分析!$D$17,先鋒分析!$D$18))))</f>
        <v>0.20800000000000002</v>
      </c>
      <c r="K794" s="19">
        <f t="shared" si="159"/>
        <v>-1</v>
      </c>
      <c r="L794" s="19">
        <f t="shared" si="160"/>
        <v>-1</v>
      </c>
      <c r="M794" s="7">
        <f>IF($B794="二本差勝",次鋒分析!$D$14,IF($B794="一本差勝",次鋒分析!$D$15,IF($B794="引き分け",次鋒分析!$D$16,IF($B794="一本差負",次鋒分析!$D$17,次鋒分析!$D$18))))</f>
        <v>0.16000000000000003</v>
      </c>
      <c r="N794" s="1">
        <f t="shared" si="161"/>
        <v>1</v>
      </c>
      <c r="O794" s="1">
        <f t="shared" si="162"/>
        <v>2</v>
      </c>
      <c r="P794" s="7">
        <f>IF($C794="二本差勝",中堅分析!$D$14,IF($C794="一本差勝",中堅分析!$D$15,IF($C794="引き分け",中堅分析!$D$16,IF($C794="一本差負",中堅分析!$D$17,中堅分析!$D$18))))</f>
        <v>0.20800000000000002</v>
      </c>
      <c r="Q794" s="1">
        <f t="shared" si="163"/>
        <v>-1</v>
      </c>
      <c r="R794" s="1">
        <f t="shared" si="164"/>
        <v>-1</v>
      </c>
      <c r="S794" s="7">
        <f>IF($D794="二本差勝",副将分析!$D$14,IF($D794="一本差勝",副将分析!$D$15,IF($D794="引き分け",副将分析!$D$16,IF($D794="一本差負",副将分析!$D$17,副将分析!$D$18))))</f>
        <v>0.20800000000000002</v>
      </c>
      <c r="T794" s="1">
        <f t="shared" si="165"/>
        <v>1</v>
      </c>
      <c r="U794" s="1">
        <f t="shared" si="166"/>
        <v>1</v>
      </c>
      <c r="V794" s="7">
        <f>IF($E794="二本差勝",大将分析!$D$14,IF($E794="一本差勝",大将分析!$D$15,IF($E794="引き分け",大将分析!$D$16,IF($E794="一本差負",大将分析!$D$17,大将分析!$D$18))))</f>
        <v>0.16000000000000003</v>
      </c>
      <c r="W794" s="1">
        <f t="shared" si="167"/>
        <v>1</v>
      </c>
      <c r="X794" s="1">
        <f t="shared" si="168"/>
        <v>2</v>
      </c>
    </row>
    <row r="795" spans="1:24" x14ac:dyDescent="0.15">
      <c r="A795" s="1" t="s">
        <v>41</v>
      </c>
      <c r="B795" s="1" t="s">
        <v>39</v>
      </c>
      <c r="C795" s="1" t="s">
        <v>42</v>
      </c>
      <c r="D795" s="1" t="s">
        <v>39</v>
      </c>
      <c r="E795" s="1" t="s">
        <v>39</v>
      </c>
      <c r="F795" s="19">
        <f t="shared" si="156"/>
        <v>1</v>
      </c>
      <c r="G795" s="19">
        <f t="shared" si="157"/>
        <v>3</v>
      </c>
      <c r="H795" s="20">
        <f t="shared" si="158"/>
        <v>1.3631488000000013E-4</v>
      </c>
      <c r="J795" s="7">
        <f>IF($A795="二本差勝",先鋒分析!$D$14,IF($A795="一本差勝",先鋒分析!$D$15,IF($A795="引き分け",先鋒分析!$D$16,IF($A795="一本差負",先鋒分析!$D$17,先鋒分析!$D$18))))</f>
        <v>0.20800000000000002</v>
      </c>
      <c r="K795" s="19">
        <f t="shared" si="159"/>
        <v>-1</v>
      </c>
      <c r="L795" s="19">
        <f t="shared" si="160"/>
        <v>-1</v>
      </c>
      <c r="M795" s="7">
        <f>IF($B795="二本差勝",次鋒分析!$D$14,IF($B795="一本差勝",次鋒分析!$D$15,IF($B795="引き分け",次鋒分析!$D$16,IF($B795="一本差負",次鋒分析!$D$17,次鋒分析!$D$18))))</f>
        <v>0.16000000000000003</v>
      </c>
      <c r="N795" s="1">
        <f t="shared" si="161"/>
        <v>1</v>
      </c>
      <c r="O795" s="1">
        <f t="shared" si="162"/>
        <v>2</v>
      </c>
      <c r="P795" s="7">
        <f>IF($C795="二本差勝",中堅分析!$D$14,IF($C795="一本差勝",中堅分析!$D$15,IF($C795="引き分け",中堅分析!$D$16,IF($C795="一本差負",中堅分析!$D$17,中堅分析!$D$18))))</f>
        <v>0.16000000000000003</v>
      </c>
      <c r="Q795" s="1">
        <f t="shared" si="163"/>
        <v>-1</v>
      </c>
      <c r="R795" s="1">
        <f t="shared" si="164"/>
        <v>-2</v>
      </c>
      <c r="S795" s="7">
        <f>IF($D795="二本差勝",副将分析!$D$14,IF($D795="一本差勝",副将分析!$D$15,IF($D795="引き分け",副将分析!$D$16,IF($D795="一本差負",副将分析!$D$17,副将分析!$D$18))))</f>
        <v>0.16000000000000003</v>
      </c>
      <c r="T795" s="1">
        <f t="shared" si="165"/>
        <v>1</v>
      </c>
      <c r="U795" s="1">
        <f t="shared" si="166"/>
        <v>2</v>
      </c>
      <c r="V795" s="7">
        <f>IF($E795="二本差勝",大将分析!$D$14,IF($E795="一本差勝",大将分析!$D$15,IF($E795="引き分け",大将分析!$D$16,IF($E795="一本差負",大将分析!$D$17,大将分析!$D$18))))</f>
        <v>0.16000000000000003</v>
      </c>
      <c r="W795" s="1">
        <f t="shared" si="167"/>
        <v>1</v>
      </c>
      <c r="X795" s="1">
        <f t="shared" si="168"/>
        <v>2</v>
      </c>
    </row>
    <row r="796" spans="1:24" x14ac:dyDescent="0.15">
      <c r="A796" s="1" t="s">
        <v>41</v>
      </c>
      <c r="B796" s="1" t="s">
        <v>40</v>
      </c>
      <c r="C796" s="1" t="s">
        <v>39</v>
      </c>
      <c r="D796" s="1" t="s">
        <v>39</v>
      </c>
      <c r="E796" s="1" t="s">
        <v>41</v>
      </c>
      <c r="F796" s="19">
        <f t="shared" si="156"/>
        <v>1</v>
      </c>
      <c r="G796" s="19">
        <f t="shared" si="157"/>
        <v>3</v>
      </c>
      <c r="H796" s="20">
        <f t="shared" si="158"/>
        <v>2.3037214720000019E-4</v>
      </c>
      <c r="J796" s="7">
        <f>IF($A796="二本差勝",先鋒分析!$D$14,IF($A796="一本差勝",先鋒分析!$D$15,IF($A796="引き分け",先鋒分析!$D$16,IF($A796="一本差負",先鋒分析!$D$17,先鋒分析!$D$18))))</f>
        <v>0.20800000000000002</v>
      </c>
      <c r="K796" s="19">
        <f t="shared" si="159"/>
        <v>-1</v>
      </c>
      <c r="L796" s="19">
        <f t="shared" si="160"/>
        <v>-1</v>
      </c>
      <c r="M796" s="7">
        <f>IF($B796="二本差勝",次鋒分析!$D$14,IF($B796="一本差勝",次鋒分析!$D$15,IF($B796="引き分け",次鋒分析!$D$16,IF($B796="一本差負",次鋒分析!$D$17,次鋒分析!$D$18))))</f>
        <v>0.20800000000000002</v>
      </c>
      <c r="N796" s="1">
        <f t="shared" si="161"/>
        <v>1</v>
      </c>
      <c r="O796" s="1">
        <f t="shared" si="162"/>
        <v>1</v>
      </c>
      <c r="P796" s="7">
        <f>IF($C796="二本差勝",中堅分析!$D$14,IF($C796="一本差勝",中堅分析!$D$15,IF($C796="引き分け",中堅分析!$D$16,IF($C796="一本差負",中堅分析!$D$17,中堅分析!$D$18))))</f>
        <v>0.16000000000000003</v>
      </c>
      <c r="Q796" s="1">
        <f t="shared" si="163"/>
        <v>1</v>
      </c>
      <c r="R796" s="1">
        <f t="shared" si="164"/>
        <v>2</v>
      </c>
      <c r="S796" s="7">
        <f>IF($D796="二本差勝",副将分析!$D$14,IF($D796="一本差勝",副将分析!$D$15,IF($D796="引き分け",副将分析!$D$16,IF($D796="一本差負",副将分析!$D$17,副将分析!$D$18))))</f>
        <v>0.16000000000000003</v>
      </c>
      <c r="T796" s="1">
        <f t="shared" si="165"/>
        <v>1</v>
      </c>
      <c r="U796" s="1">
        <f t="shared" si="166"/>
        <v>2</v>
      </c>
      <c r="V796" s="7">
        <f>IF($E796="二本差勝",大将分析!$D$14,IF($E796="一本差勝",大将分析!$D$15,IF($E796="引き分け",大将分析!$D$16,IF($E796="一本差負",大将分析!$D$17,大将分析!$D$18))))</f>
        <v>0.20800000000000002</v>
      </c>
      <c r="W796" s="1">
        <f t="shared" si="167"/>
        <v>-1</v>
      </c>
      <c r="X796" s="1">
        <f t="shared" si="168"/>
        <v>-1</v>
      </c>
    </row>
    <row r="797" spans="1:24" x14ac:dyDescent="0.15">
      <c r="A797" s="1" t="s">
        <v>41</v>
      </c>
      <c r="B797" s="1" t="s">
        <v>40</v>
      </c>
      <c r="C797" s="1" t="s">
        <v>39</v>
      </c>
      <c r="D797" s="1" t="s">
        <v>41</v>
      </c>
      <c r="E797" s="1" t="s">
        <v>39</v>
      </c>
      <c r="F797" s="19">
        <f t="shared" si="156"/>
        <v>1</v>
      </c>
      <c r="G797" s="19">
        <f t="shared" si="157"/>
        <v>3</v>
      </c>
      <c r="H797" s="20">
        <f t="shared" si="158"/>
        <v>2.3037214720000016E-4</v>
      </c>
      <c r="J797" s="7">
        <f>IF($A797="二本差勝",先鋒分析!$D$14,IF($A797="一本差勝",先鋒分析!$D$15,IF($A797="引き分け",先鋒分析!$D$16,IF($A797="一本差負",先鋒分析!$D$17,先鋒分析!$D$18))))</f>
        <v>0.20800000000000002</v>
      </c>
      <c r="K797" s="19">
        <f t="shared" si="159"/>
        <v>-1</v>
      </c>
      <c r="L797" s="19">
        <f t="shared" si="160"/>
        <v>-1</v>
      </c>
      <c r="M797" s="7">
        <f>IF($B797="二本差勝",次鋒分析!$D$14,IF($B797="一本差勝",次鋒分析!$D$15,IF($B797="引き分け",次鋒分析!$D$16,IF($B797="一本差負",次鋒分析!$D$17,次鋒分析!$D$18))))</f>
        <v>0.20800000000000002</v>
      </c>
      <c r="N797" s="1">
        <f t="shared" si="161"/>
        <v>1</v>
      </c>
      <c r="O797" s="1">
        <f t="shared" si="162"/>
        <v>1</v>
      </c>
      <c r="P797" s="7">
        <f>IF($C797="二本差勝",中堅分析!$D$14,IF($C797="一本差勝",中堅分析!$D$15,IF($C797="引き分け",中堅分析!$D$16,IF($C797="一本差負",中堅分析!$D$17,中堅分析!$D$18))))</f>
        <v>0.16000000000000003</v>
      </c>
      <c r="Q797" s="1">
        <f t="shared" si="163"/>
        <v>1</v>
      </c>
      <c r="R797" s="1">
        <f t="shared" si="164"/>
        <v>2</v>
      </c>
      <c r="S797" s="7">
        <f>IF($D797="二本差勝",副将分析!$D$14,IF($D797="一本差勝",副将分析!$D$15,IF($D797="引き分け",副将分析!$D$16,IF($D797="一本差負",副将分析!$D$17,副将分析!$D$18))))</f>
        <v>0.20800000000000002</v>
      </c>
      <c r="T797" s="1">
        <f t="shared" si="165"/>
        <v>-1</v>
      </c>
      <c r="U797" s="1">
        <f t="shared" si="166"/>
        <v>-1</v>
      </c>
      <c r="V797" s="7">
        <f>IF($E797="二本差勝",大将分析!$D$14,IF($E797="一本差勝",大将分析!$D$15,IF($E797="引き分け",大将分析!$D$16,IF($E797="一本差負",大将分析!$D$17,大将分析!$D$18))))</f>
        <v>0.16000000000000003</v>
      </c>
      <c r="W797" s="1">
        <f t="shared" si="167"/>
        <v>1</v>
      </c>
      <c r="X797" s="1">
        <f t="shared" si="168"/>
        <v>2</v>
      </c>
    </row>
    <row r="798" spans="1:24" x14ac:dyDescent="0.15">
      <c r="A798" s="1" t="s">
        <v>41</v>
      </c>
      <c r="B798" s="1" t="s">
        <v>40</v>
      </c>
      <c r="C798" s="1" t="s">
        <v>41</v>
      </c>
      <c r="D798" s="1" t="s">
        <v>39</v>
      </c>
      <c r="E798" s="1" t="s">
        <v>39</v>
      </c>
      <c r="F798" s="19">
        <f t="shared" si="156"/>
        <v>1</v>
      </c>
      <c r="G798" s="19">
        <f t="shared" si="157"/>
        <v>3</v>
      </c>
      <c r="H798" s="20">
        <f t="shared" si="158"/>
        <v>2.3037214720000016E-4</v>
      </c>
      <c r="J798" s="7">
        <f>IF($A798="二本差勝",先鋒分析!$D$14,IF($A798="一本差勝",先鋒分析!$D$15,IF($A798="引き分け",先鋒分析!$D$16,IF($A798="一本差負",先鋒分析!$D$17,先鋒分析!$D$18))))</f>
        <v>0.20800000000000002</v>
      </c>
      <c r="K798" s="19">
        <f t="shared" si="159"/>
        <v>-1</v>
      </c>
      <c r="L798" s="19">
        <f t="shared" si="160"/>
        <v>-1</v>
      </c>
      <c r="M798" s="7">
        <f>IF($B798="二本差勝",次鋒分析!$D$14,IF($B798="一本差勝",次鋒分析!$D$15,IF($B798="引き分け",次鋒分析!$D$16,IF($B798="一本差負",次鋒分析!$D$17,次鋒分析!$D$18))))</f>
        <v>0.20800000000000002</v>
      </c>
      <c r="N798" s="1">
        <f t="shared" si="161"/>
        <v>1</v>
      </c>
      <c r="O798" s="1">
        <f t="shared" si="162"/>
        <v>1</v>
      </c>
      <c r="P798" s="7">
        <f>IF($C798="二本差勝",中堅分析!$D$14,IF($C798="一本差勝",中堅分析!$D$15,IF($C798="引き分け",中堅分析!$D$16,IF($C798="一本差負",中堅分析!$D$17,中堅分析!$D$18))))</f>
        <v>0.20800000000000002</v>
      </c>
      <c r="Q798" s="1">
        <f t="shared" si="163"/>
        <v>-1</v>
      </c>
      <c r="R798" s="1">
        <f t="shared" si="164"/>
        <v>-1</v>
      </c>
      <c r="S798" s="7">
        <f>IF($D798="二本差勝",副将分析!$D$14,IF($D798="一本差勝",副将分析!$D$15,IF($D798="引き分け",副将分析!$D$16,IF($D798="一本差負",副将分析!$D$17,副将分析!$D$18))))</f>
        <v>0.16000000000000003</v>
      </c>
      <c r="T798" s="1">
        <f t="shared" si="165"/>
        <v>1</v>
      </c>
      <c r="U798" s="1">
        <f t="shared" si="166"/>
        <v>2</v>
      </c>
      <c r="V798" s="7">
        <f>IF($E798="二本差勝",大将分析!$D$14,IF($E798="一本差勝",大将分析!$D$15,IF($E798="引き分け",大将分析!$D$16,IF($E798="一本差負",大将分析!$D$17,大将分析!$D$18))))</f>
        <v>0.16000000000000003</v>
      </c>
      <c r="W798" s="1">
        <f t="shared" si="167"/>
        <v>1</v>
      </c>
      <c r="X798" s="1">
        <f t="shared" si="168"/>
        <v>2</v>
      </c>
    </row>
    <row r="799" spans="1:24" x14ac:dyDescent="0.15">
      <c r="A799" s="1" t="s">
        <v>41</v>
      </c>
      <c r="B799" s="1" t="s">
        <v>22</v>
      </c>
      <c r="C799" s="1" t="s">
        <v>39</v>
      </c>
      <c r="D799" s="1" t="s">
        <v>39</v>
      </c>
      <c r="E799" s="1" t="s">
        <v>22</v>
      </c>
      <c r="F799" s="19">
        <f t="shared" si="156"/>
        <v>1</v>
      </c>
      <c r="G799" s="19">
        <f t="shared" si="157"/>
        <v>3</v>
      </c>
      <c r="H799" s="20">
        <f t="shared" si="158"/>
        <v>3.7111726080000021E-4</v>
      </c>
      <c r="J799" s="7">
        <f>IF($A799="二本差勝",先鋒分析!$D$14,IF($A799="一本差勝",先鋒分析!$D$15,IF($A799="引き分け",先鋒分析!$D$16,IF($A799="一本差負",先鋒分析!$D$17,先鋒分析!$D$18))))</f>
        <v>0.20800000000000002</v>
      </c>
      <c r="K799" s="19">
        <f t="shared" si="159"/>
        <v>-1</v>
      </c>
      <c r="L799" s="19">
        <f t="shared" si="160"/>
        <v>-1</v>
      </c>
      <c r="M799" s="7">
        <f>IF($B799="二本差勝",次鋒分析!$D$14,IF($B799="一本差勝",次鋒分析!$D$15,IF($B799="引き分け",次鋒分析!$D$16,IF($B799="一本差負",次鋒分析!$D$17,次鋒分析!$D$18))))</f>
        <v>0.26400000000000001</v>
      </c>
      <c r="N799" s="1">
        <f t="shared" si="161"/>
        <v>0</v>
      </c>
      <c r="O799" s="1">
        <f t="shared" si="162"/>
        <v>0</v>
      </c>
      <c r="P799" s="7">
        <f>IF($C799="二本差勝",中堅分析!$D$14,IF($C799="一本差勝",中堅分析!$D$15,IF($C799="引き分け",中堅分析!$D$16,IF($C799="一本差負",中堅分析!$D$17,中堅分析!$D$18))))</f>
        <v>0.16000000000000003</v>
      </c>
      <c r="Q799" s="1">
        <f t="shared" si="163"/>
        <v>1</v>
      </c>
      <c r="R799" s="1">
        <f t="shared" si="164"/>
        <v>2</v>
      </c>
      <c r="S799" s="7">
        <f>IF($D799="二本差勝",副将分析!$D$14,IF($D799="一本差勝",副将分析!$D$15,IF($D799="引き分け",副将分析!$D$16,IF($D799="一本差負",副将分析!$D$17,副将分析!$D$18))))</f>
        <v>0.16000000000000003</v>
      </c>
      <c r="T799" s="1">
        <f t="shared" si="165"/>
        <v>1</v>
      </c>
      <c r="U799" s="1">
        <f t="shared" si="166"/>
        <v>2</v>
      </c>
      <c r="V799" s="7">
        <f>IF($E799="二本差勝",大将分析!$D$14,IF($E799="一本差勝",大将分析!$D$15,IF($E799="引き分け",大将分析!$D$16,IF($E799="一本差負",大将分析!$D$17,大将分析!$D$18))))</f>
        <v>0.26400000000000001</v>
      </c>
      <c r="W799" s="1">
        <f t="shared" si="167"/>
        <v>0</v>
      </c>
      <c r="X799" s="1">
        <f t="shared" si="168"/>
        <v>0</v>
      </c>
    </row>
    <row r="800" spans="1:24" x14ac:dyDescent="0.15">
      <c r="A800" s="1" t="s">
        <v>41</v>
      </c>
      <c r="B800" s="1" t="s">
        <v>22</v>
      </c>
      <c r="C800" s="1" t="s">
        <v>39</v>
      </c>
      <c r="D800" s="1" t="s">
        <v>22</v>
      </c>
      <c r="E800" s="1" t="s">
        <v>39</v>
      </c>
      <c r="F800" s="19">
        <f t="shared" si="156"/>
        <v>1</v>
      </c>
      <c r="G800" s="19">
        <f t="shared" si="157"/>
        <v>3</v>
      </c>
      <c r="H800" s="20">
        <f t="shared" si="158"/>
        <v>3.7111726080000016E-4</v>
      </c>
      <c r="J800" s="7">
        <f>IF($A800="二本差勝",先鋒分析!$D$14,IF($A800="一本差勝",先鋒分析!$D$15,IF($A800="引き分け",先鋒分析!$D$16,IF($A800="一本差負",先鋒分析!$D$17,先鋒分析!$D$18))))</f>
        <v>0.20800000000000002</v>
      </c>
      <c r="K800" s="19">
        <f t="shared" si="159"/>
        <v>-1</v>
      </c>
      <c r="L800" s="19">
        <f t="shared" si="160"/>
        <v>-1</v>
      </c>
      <c r="M800" s="7">
        <f>IF($B800="二本差勝",次鋒分析!$D$14,IF($B800="一本差勝",次鋒分析!$D$15,IF($B800="引き分け",次鋒分析!$D$16,IF($B800="一本差負",次鋒分析!$D$17,次鋒分析!$D$18))))</f>
        <v>0.26400000000000001</v>
      </c>
      <c r="N800" s="1">
        <f t="shared" si="161"/>
        <v>0</v>
      </c>
      <c r="O800" s="1">
        <f t="shared" si="162"/>
        <v>0</v>
      </c>
      <c r="P800" s="7">
        <f>IF($C800="二本差勝",中堅分析!$D$14,IF($C800="一本差勝",中堅分析!$D$15,IF($C800="引き分け",中堅分析!$D$16,IF($C800="一本差負",中堅分析!$D$17,中堅分析!$D$18))))</f>
        <v>0.16000000000000003</v>
      </c>
      <c r="Q800" s="1">
        <f t="shared" si="163"/>
        <v>1</v>
      </c>
      <c r="R800" s="1">
        <f t="shared" si="164"/>
        <v>2</v>
      </c>
      <c r="S800" s="7">
        <f>IF($D800="二本差勝",副将分析!$D$14,IF($D800="一本差勝",副将分析!$D$15,IF($D800="引き分け",副将分析!$D$16,IF($D800="一本差負",副将分析!$D$17,副将分析!$D$18))))</f>
        <v>0.26400000000000001</v>
      </c>
      <c r="T800" s="1">
        <f t="shared" si="165"/>
        <v>0</v>
      </c>
      <c r="U800" s="1">
        <f t="shared" si="166"/>
        <v>0</v>
      </c>
      <c r="V800" s="7">
        <f>IF($E800="二本差勝",大将分析!$D$14,IF($E800="一本差勝",大将分析!$D$15,IF($E800="引き分け",大将分析!$D$16,IF($E800="一本差負",大将分析!$D$17,大将分析!$D$18))))</f>
        <v>0.16000000000000003</v>
      </c>
      <c r="W800" s="1">
        <f t="shared" si="167"/>
        <v>1</v>
      </c>
      <c r="X800" s="1">
        <f t="shared" si="168"/>
        <v>2</v>
      </c>
    </row>
    <row r="801" spans="1:24" x14ac:dyDescent="0.15">
      <c r="A801" s="1" t="s">
        <v>41</v>
      </c>
      <c r="B801" s="1" t="s">
        <v>22</v>
      </c>
      <c r="C801" s="1" t="s">
        <v>22</v>
      </c>
      <c r="D801" s="1" t="s">
        <v>39</v>
      </c>
      <c r="E801" s="1" t="s">
        <v>39</v>
      </c>
      <c r="F801" s="19">
        <f t="shared" si="156"/>
        <v>1</v>
      </c>
      <c r="G801" s="19">
        <f t="shared" si="157"/>
        <v>3</v>
      </c>
      <c r="H801" s="20">
        <f t="shared" si="158"/>
        <v>3.7111726080000027E-4</v>
      </c>
      <c r="J801" s="7">
        <f>IF($A801="二本差勝",先鋒分析!$D$14,IF($A801="一本差勝",先鋒分析!$D$15,IF($A801="引き分け",先鋒分析!$D$16,IF($A801="一本差負",先鋒分析!$D$17,先鋒分析!$D$18))))</f>
        <v>0.20800000000000002</v>
      </c>
      <c r="K801" s="19">
        <f t="shared" si="159"/>
        <v>-1</v>
      </c>
      <c r="L801" s="19">
        <f t="shared" si="160"/>
        <v>-1</v>
      </c>
      <c r="M801" s="7">
        <f>IF($B801="二本差勝",次鋒分析!$D$14,IF($B801="一本差勝",次鋒分析!$D$15,IF($B801="引き分け",次鋒分析!$D$16,IF($B801="一本差負",次鋒分析!$D$17,次鋒分析!$D$18))))</f>
        <v>0.26400000000000001</v>
      </c>
      <c r="N801" s="1">
        <f t="shared" si="161"/>
        <v>0</v>
      </c>
      <c r="O801" s="1">
        <f t="shared" si="162"/>
        <v>0</v>
      </c>
      <c r="P801" s="7">
        <f>IF($C801="二本差勝",中堅分析!$D$14,IF($C801="一本差勝",中堅分析!$D$15,IF($C801="引き分け",中堅分析!$D$16,IF($C801="一本差負",中堅分析!$D$17,中堅分析!$D$18))))</f>
        <v>0.26400000000000001</v>
      </c>
      <c r="Q801" s="1">
        <f t="shared" si="163"/>
        <v>0</v>
      </c>
      <c r="R801" s="1">
        <f t="shared" si="164"/>
        <v>0</v>
      </c>
      <c r="S801" s="7">
        <f>IF($D801="二本差勝",副将分析!$D$14,IF($D801="一本差勝",副将分析!$D$15,IF($D801="引き分け",副将分析!$D$16,IF($D801="一本差負",副将分析!$D$17,副将分析!$D$18))))</f>
        <v>0.16000000000000003</v>
      </c>
      <c r="T801" s="1">
        <f t="shared" si="165"/>
        <v>1</v>
      </c>
      <c r="U801" s="1">
        <f t="shared" si="166"/>
        <v>2</v>
      </c>
      <c r="V801" s="7">
        <f>IF($E801="二本差勝",大将分析!$D$14,IF($E801="一本差勝",大将分析!$D$15,IF($E801="引き分け",大将分析!$D$16,IF($E801="一本差負",大将分析!$D$17,大将分析!$D$18))))</f>
        <v>0.16000000000000003</v>
      </c>
      <c r="W801" s="1">
        <f t="shared" si="167"/>
        <v>1</v>
      </c>
      <c r="X801" s="1">
        <f t="shared" si="168"/>
        <v>2</v>
      </c>
    </row>
    <row r="802" spans="1:24" x14ac:dyDescent="0.15">
      <c r="A802" s="1" t="s">
        <v>41</v>
      </c>
      <c r="B802" s="1" t="s">
        <v>41</v>
      </c>
      <c r="C802" s="1" t="s">
        <v>39</v>
      </c>
      <c r="D802" s="1" t="s">
        <v>39</v>
      </c>
      <c r="E802" s="1" t="s">
        <v>40</v>
      </c>
      <c r="F802" s="19">
        <f t="shared" si="156"/>
        <v>1</v>
      </c>
      <c r="G802" s="19">
        <f t="shared" si="157"/>
        <v>3</v>
      </c>
      <c r="H802" s="20">
        <f t="shared" si="158"/>
        <v>2.3037214720000019E-4</v>
      </c>
      <c r="J802" s="7">
        <f>IF($A802="二本差勝",先鋒分析!$D$14,IF($A802="一本差勝",先鋒分析!$D$15,IF($A802="引き分け",先鋒分析!$D$16,IF($A802="一本差負",先鋒分析!$D$17,先鋒分析!$D$18))))</f>
        <v>0.20800000000000002</v>
      </c>
      <c r="K802" s="19">
        <f t="shared" si="159"/>
        <v>-1</v>
      </c>
      <c r="L802" s="19">
        <f t="shared" si="160"/>
        <v>-1</v>
      </c>
      <c r="M802" s="7">
        <f>IF($B802="二本差勝",次鋒分析!$D$14,IF($B802="一本差勝",次鋒分析!$D$15,IF($B802="引き分け",次鋒分析!$D$16,IF($B802="一本差負",次鋒分析!$D$17,次鋒分析!$D$18))))</f>
        <v>0.20800000000000002</v>
      </c>
      <c r="N802" s="1">
        <f t="shared" si="161"/>
        <v>-1</v>
      </c>
      <c r="O802" s="1">
        <f t="shared" si="162"/>
        <v>-1</v>
      </c>
      <c r="P802" s="7">
        <f>IF($C802="二本差勝",中堅分析!$D$14,IF($C802="一本差勝",中堅分析!$D$15,IF($C802="引き分け",中堅分析!$D$16,IF($C802="一本差負",中堅分析!$D$17,中堅分析!$D$18))))</f>
        <v>0.16000000000000003</v>
      </c>
      <c r="Q802" s="1">
        <f t="shared" si="163"/>
        <v>1</v>
      </c>
      <c r="R802" s="1">
        <f t="shared" si="164"/>
        <v>2</v>
      </c>
      <c r="S802" s="7">
        <f>IF($D802="二本差勝",副将分析!$D$14,IF($D802="一本差勝",副将分析!$D$15,IF($D802="引き分け",副将分析!$D$16,IF($D802="一本差負",副将分析!$D$17,副将分析!$D$18))))</f>
        <v>0.16000000000000003</v>
      </c>
      <c r="T802" s="1">
        <f t="shared" si="165"/>
        <v>1</v>
      </c>
      <c r="U802" s="1">
        <f t="shared" si="166"/>
        <v>2</v>
      </c>
      <c r="V802" s="7">
        <f>IF($E802="二本差勝",大将分析!$D$14,IF($E802="一本差勝",大将分析!$D$15,IF($E802="引き分け",大将分析!$D$16,IF($E802="一本差負",大将分析!$D$17,大将分析!$D$18))))</f>
        <v>0.20800000000000002</v>
      </c>
      <c r="W802" s="1">
        <f t="shared" si="167"/>
        <v>1</v>
      </c>
      <c r="X802" s="1">
        <f t="shared" si="168"/>
        <v>1</v>
      </c>
    </row>
    <row r="803" spans="1:24" x14ac:dyDescent="0.15">
      <c r="A803" s="1" t="s">
        <v>41</v>
      </c>
      <c r="B803" s="1" t="s">
        <v>41</v>
      </c>
      <c r="C803" s="1" t="s">
        <v>39</v>
      </c>
      <c r="D803" s="1" t="s">
        <v>40</v>
      </c>
      <c r="E803" s="1" t="s">
        <v>39</v>
      </c>
      <c r="F803" s="19">
        <f t="shared" si="156"/>
        <v>1</v>
      </c>
      <c r="G803" s="19">
        <f t="shared" si="157"/>
        <v>3</v>
      </c>
      <c r="H803" s="20">
        <f t="shared" si="158"/>
        <v>2.3037214720000016E-4</v>
      </c>
      <c r="J803" s="7">
        <f>IF($A803="二本差勝",先鋒分析!$D$14,IF($A803="一本差勝",先鋒分析!$D$15,IF($A803="引き分け",先鋒分析!$D$16,IF($A803="一本差負",先鋒分析!$D$17,先鋒分析!$D$18))))</f>
        <v>0.20800000000000002</v>
      </c>
      <c r="K803" s="19">
        <f t="shared" si="159"/>
        <v>-1</v>
      </c>
      <c r="L803" s="19">
        <f t="shared" si="160"/>
        <v>-1</v>
      </c>
      <c r="M803" s="7">
        <f>IF($B803="二本差勝",次鋒分析!$D$14,IF($B803="一本差勝",次鋒分析!$D$15,IF($B803="引き分け",次鋒分析!$D$16,IF($B803="一本差負",次鋒分析!$D$17,次鋒分析!$D$18))))</f>
        <v>0.20800000000000002</v>
      </c>
      <c r="N803" s="1">
        <f t="shared" si="161"/>
        <v>-1</v>
      </c>
      <c r="O803" s="1">
        <f t="shared" si="162"/>
        <v>-1</v>
      </c>
      <c r="P803" s="7">
        <f>IF($C803="二本差勝",中堅分析!$D$14,IF($C803="一本差勝",中堅分析!$D$15,IF($C803="引き分け",中堅分析!$D$16,IF($C803="一本差負",中堅分析!$D$17,中堅分析!$D$18))))</f>
        <v>0.16000000000000003</v>
      </c>
      <c r="Q803" s="1">
        <f t="shared" si="163"/>
        <v>1</v>
      </c>
      <c r="R803" s="1">
        <f t="shared" si="164"/>
        <v>2</v>
      </c>
      <c r="S803" s="7">
        <f>IF($D803="二本差勝",副将分析!$D$14,IF($D803="一本差勝",副将分析!$D$15,IF($D803="引き分け",副将分析!$D$16,IF($D803="一本差負",副将分析!$D$17,副将分析!$D$18))))</f>
        <v>0.20800000000000002</v>
      </c>
      <c r="T803" s="1">
        <f t="shared" si="165"/>
        <v>1</v>
      </c>
      <c r="U803" s="1">
        <f t="shared" si="166"/>
        <v>1</v>
      </c>
      <c r="V803" s="7">
        <f>IF($E803="二本差勝",大将分析!$D$14,IF($E803="一本差勝",大将分析!$D$15,IF($E803="引き分け",大将分析!$D$16,IF($E803="一本差負",大将分析!$D$17,大将分析!$D$18))))</f>
        <v>0.16000000000000003</v>
      </c>
      <c r="W803" s="1">
        <f t="shared" si="167"/>
        <v>1</v>
      </c>
      <c r="X803" s="1">
        <f t="shared" si="168"/>
        <v>2</v>
      </c>
    </row>
    <row r="804" spans="1:24" x14ac:dyDescent="0.15">
      <c r="A804" s="1" t="s">
        <v>41</v>
      </c>
      <c r="B804" s="1" t="s">
        <v>41</v>
      </c>
      <c r="C804" s="1" t="s">
        <v>40</v>
      </c>
      <c r="D804" s="1" t="s">
        <v>39</v>
      </c>
      <c r="E804" s="1" t="s">
        <v>39</v>
      </c>
      <c r="F804" s="19">
        <f t="shared" si="156"/>
        <v>1</v>
      </c>
      <c r="G804" s="19">
        <f t="shared" si="157"/>
        <v>3</v>
      </c>
      <c r="H804" s="20">
        <f t="shared" si="158"/>
        <v>2.3037214720000016E-4</v>
      </c>
      <c r="J804" s="7">
        <f>IF($A804="二本差勝",先鋒分析!$D$14,IF($A804="一本差勝",先鋒分析!$D$15,IF($A804="引き分け",先鋒分析!$D$16,IF($A804="一本差負",先鋒分析!$D$17,先鋒分析!$D$18))))</f>
        <v>0.20800000000000002</v>
      </c>
      <c r="K804" s="19">
        <f t="shared" si="159"/>
        <v>-1</v>
      </c>
      <c r="L804" s="19">
        <f t="shared" si="160"/>
        <v>-1</v>
      </c>
      <c r="M804" s="7">
        <f>IF($B804="二本差勝",次鋒分析!$D$14,IF($B804="一本差勝",次鋒分析!$D$15,IF($B804="引き分け",次鋒分析!$D$16,IF($B804="一本差負",次鋒分析!$D$17,次鋒分析!$D$18))))</f>
        <v>0.20800000000000002</v>
      </c>
      <c r="N804" s="1">
        <f t="shared" si="161"/>
        <v>-1</v>
      </c>
      <c r="O804" s="1">
        <f t="shared" si="162"/>
        <v>-1</v>
      </c>
      <c r="P804" s="7">
        <f>IF($C804="二本差勝",中堅分析!$D$14,IF($C804="一本差勝",中堅分析!$D$15,IF($C804="引き分け",中堅分析!$D$16,IF($C804="一本差負",中堅分析!$D$17,中堅分析!$D$18))))</f>
        <v>0.20800000000000002</v>
      </c>
      <c r="Q804" s="1">
        <f t="shared" si="163"/>
        <v>1</v>
      </c>
      <c r="R804" s="1">
        <f t="shared" si="164"/>
        <v>1</v>
      </c>
      <c r="S804" s="7">
        <f>IF($D804="二本差勝",副将分析!$D$14,IF($D804="一本差勝",副将分析!$D$15,IF($D804="引き分け",副将分析!$D$16,IF($D804="一本差負",副将分析!$D$17,副将分析!$D$18))))</f>
        <v>0.16000000000000003</v>
      </c>
      <c r="T804" s="1">
        <f t="shared" si="165"/>
        <v>1</v>
      </c>
      <c r="U804" s="1">
        <f t="shared" si="166"/>
        <v>2</v>
      </c>
      <c r="V804" s="7">
        <f>IF($E804="二本差勝",大将分析!$D$14,IF($E804="一本差勝",大将分析!$D$15,IF($E804="引き分け",大将分析!$D$16,IF($E804="一本差負",大将分析!$D$17,大将分析!$D$18))))</f>
        <v>0.16000000000000003</v>
      </c>
      <c r="W804" s="1">
        <f t="shared" si="167"/>
        <v>1</v>
      </c>
      <c r="X804" s="1">
        <f t="shared" si="168"/>
        <v>2</v>
      </c>
    </row>
    <row r="805" spans="1:24" x14ac:dyDescent="0.15">
      <c r="A805" s="1" t="s">
        <v>41</v>
      </c>
      <c r="B805" s="1" t="s">
        <v>42</v>
      </c>
      <c r="C805" s="1" t="s">
        <v>39</v>
      </c>
      <c r="D805" s="1" t="s">
        <v>39</v>
      </c>
      <c r="E805" s="1" t="s">
        <v>39</v>
      </c>
      <c r="F805" s="19">
        <f t="shared" si="156"/>
        <v>1</v>
      </c>
      <c r="G805" s="19">
        <f t="shared" si="157"/>
        <v>3</v>
      </c>
      <c r="H805" s="20">
        <f t="shared" si="158"/>
        <v>1.3631488000000013E-4</v>
      </c>
      <c r="J805" s="7">
        <f>IF($A805="二本差勝",先鋒分析!$D$14,IF($A805="一本差勝",先鋒分析!$D$15,IF($A805="引き分け",先鋒分析!$D$16,IF($A805="一本差負",先鋒分析!$D$17,先鋒分析!$D$18))))</f>
        <v>0.20800000000000002</v>
      </c>
      <c r="K805" s="19">
        <f t="shared" si="159"/>
        <v>-1</v>
      </c>
      <c r="L805" s="19">
        <f t="shared" si="160"/>
        <v>-1</v>
      </c>
      <c r="M805" s="7">
        <f>IF($B805="二本差勝",次鋒分析!$D$14,IF($B805="一本差勝",次鋒分析!$D$15,IF($B805="引き分け",次鋒分析!$D$16,IF($B805="一本差負",次鋒分析!$D$17,次鋒分析!$D$18))))</f>
        <v>0.16000000000000003</v>
      </c>
      <c r="N805" s="1">
        <f t="shared" si="161"/>
        <v>-1</v>
      </c>
      <c r="O805" s="1">
        <f t="shared" si="162"/>
        <v>-2</v>
      </c>
      <c r="P805" s="7">
        <f>IF($C805="二本差勝",中堅分析!$D$14,IF($C805="一本差勝",中堅分析!$D$15,IF($C805="引き分け",中堅分析!$D$16,IF($C805="一本差負",中堅分析!$D$17,中堅分析!$D$18))))</f>
        <v>0.16000000000000003</v>
      </c>
      <c r="Q805" s="1">
        <f t="shared" si="163"/>
        <v>1</v>
      </c>
      <c r="R805" s="1">
        <f t="shared" si="164"/>
        <v>2</v>
      </c>
      <c r="S805" s="7">
        <f>IF($D805="二本差勝",副将分析!$D$14,IF($D805="一本差勝",副将分析!$D$15,IF($D805="引き分け",副将分析!$D$16,IF($D805="一本差負",副将分析!$D$17,副将分析!$D$18))))</f>
        <v>0.16000000000000003</v>
      </c>
      <c r="T805" s="1">
        <f t="shared" si="165"/>
        <v>1</v>
      </c>
      <c r="U805" s="1">
        <f t="shared" si="166"/>
        <v>2</v>
      </c>
      <c r="V805" s="7">
        <f>IF($E805="二本差勝",大将分析!$D$14,IF($E805="一本差勝",大将分析!$D$15,IF($E805="引き分け",大将分析!$D$16,IF($E805="一本差負",大将分析!$D$17,大将分析!$D$18))))</f>
        <v>0.16000000000000003</v>
      </c>
      <c r="W805" s="1">
        <f t="shared" si="167"/>
        <v>1</v>
      </c>
      <c r="X805" s="1">
        <f t="shared" si="168"/>
        <v>2</v>
      </c>
    </row>
    <row r="806" spans="1:24" x14ac:dyDescent="0.15">
      <c r="A806" s="1" t="s">
        <v>42</v>
      </c>
      <c r="B806" s="1" t="s">
        <v>39</v>
      </c>
      <c r="C806" s="1" t="s">
        <v>39</v>
      </c>
      <c r="D806" s="1" t="s">
        <v>39</v>
      </c>
      <c r="E806" s="1" t="s">
        <v>41</v>
      </c>
      <c r="F806" s="19">
        <f t="shared" si="156"/>
        <v>1</v>
      </c>
      <c r="G806" s="19">
        <f t="shared" si="157"/>
        <v>3</v>
      </c>
      <c r="H806" s="20">
        <f t="shared" si="158"/>
        <v>1.3631488000000013E-4</v>
      </c>
      <c r="J806" s="7">
        <f>IF($A806="二本差勝",先鋒分析!$D$14,IF($A806="一本差勝",先鋒分析!$D$15,IF($A806="引き分け",先鋒分析!$D$16,IF($A806="一本差負",先鋒分析!$D$17,先鋒分析!$D$18))))</f>
        <v>0.16000000000000003</v>
      </c>
      <c r="K806" s="19">
        <f t="shared" si="159"/>
        <v>-1</v>
      </c>
      <c r="L806" s="19">
        <f t="shared" si="160"/>
        <v>-2</v>
      </c>
      <c r="M806" s="7">
        <f>IF($B806="二本差勝",次鋒分析!$D$14,IF($B806="一本差勝",次鋒分析!$D$15,IF($B806="引き分け",次鋒分析!$D$16,IF($B806="一本差負",次鋒分析!$D$17,次鋒分析!$D$18))))</f>
        <v>0.16000000000000003</v>
      </c>
      <c r="N806" s="1">
        <f t="shared" si="161"/>
        <v>1</v>
      </c>
      <c r="O806" s="1">
        <f t="shared" si="162"/>
        <v>2</v>
      </c>
      <c r="P806" s="7">
        <f>IF($C806="二本差勝",中堅分析!$D$14,IF($C806="一本差勝",中堅分析!$D$15,IF($C806="引き分け",中堅分析!$D$16,IF($C806="一本差負",中堅分析!$D$17,中堅分析!$D$18))))</f>
        <v>0.16000000000000003</v>
      </c>
      <c r="Q806" s="1">
        <f t="shared" si="163"/>
        <v>1</v>
      </c>
      <c r="R806" s="1">
        <f t="shared" si="164"/>
        <v>2</v>
      </c>
      <c r="S806" s="7">
        <f>IF($D806="二本差勝",副将分析!$D$14,IF($D806="一本差勝",副将分析!$D$15,IF($D806="引き分け",副将分析!$D$16,IF($D806="一本差負",副将分析!$D$17,副将分析!$D$18))))</f>
        <v>0.16000000000000003</v>
      </c>
      <c r="T806" s="1">
        <f t="shared" si="165"/>
        <v>1</v>
      </c>
      <c r="U806" s="1">
        <f t="shared" si="166"/>
        <v>2</v>
      </c>
      <c r="V806" s="7">
        <f>IF($E806="二本差勝",大将分析!$D$14,IF($E806="一本差勝",大将分析!$D$15,IF($E806="引き分け",大将分析!$D$16,IF($E806="一本差負",大将分析!$D$17,大将分析!$D$18))))</f>
        <v>0.20800000000000002</v>
      </c>
      <c r="W806" s="1">
        <f t="shared" si="167"/>
        <v>-1</v>
      </c>
      <c r="X806" s="1">
        <f t="shared" si="168"/>
        <v>-1</v>
      </c>
    </row>
    <row r="807" spans="1:24" x14ac:dyDescent="0.15">
      <c r="A807" s="1" t="s">
        <v>42</v>
      </c>
      <c r="B807" s="1" t="s">
        <v>39</v>
      </c>
      <c r="C807" s="1" t="s">
        <v>39</v>
      </c>
      <c r="D807" s="1" t="s">
        <v>41</v>
      </c>
      <c r="E807" s="1" t="s">
        <v>39</v>
      </c>
      <c r="F807" s="19">
        <f t="shared" si="156"/>
        <v>1</v>
      </c>
      <c r="G807" s="19">
        <f t="shared" si="157"/>
        <v>3</v>
      </c>
      <c r="H807" s="20">
        <f t="shared" si="158"/>
        <v>1.3631488000000013E-4</v>
      </c>
      <c r="J807" s="7">
        <f>IF($A807="二本差勝",先鋒分析!$D$14,IF($A807="一本差勝",先鋒分析!$D$15,IF($A807="引き分け",先鋒分析!$D$16,IF($A807="一本差負",先鋒分析!$D$17,先鋒分析!$D$18))))</f>
        <v>0.16000000000000003</v>
      </c>
      <c r="K807" s="19">
        <f t="shared" si="159"/>
        <v>-1</v>
      </c>
      <c r="L807" s="19">
        <f t="shared" si="160"/>
        <v>-2</v>
      </c>
      <c r="M807" s="7">
        <f>IF($B807="二本差勝",次鋒分析!$D$14,IF($B807="一本差勝",次鋒分析!$D$15,IF($B807="引き分け",次鋒分析!$D$16,IF($B807="一本差負",次鋒分析!$D$17,次鋒分析!$D$18))))</f>
        <v>0.16000000000000003</v>
      </c>
      <c r="N807" s="1">
        <f t="shared" si="161"/>
        <v>1</v>
      </c>
      <c r="O807" s="1">
        <f t="shared" si="162"/>
        <v>2</v>
      </c>
      <c r="P807" s="7">
        <f>IF($C807="二本差勝",中堅分析!$D$14,IF($C807="一本差勝",中堅分析!$D$15,IF($C807="引き分け",中堅分析!$D$16,IF($C807="一本差負",中堅分析!$D$17,中堅分析!$D$18))))</f>
        <v>0.16000000000000003</v>
      </c>
      <c r="Q807" s="1">
        <f t="shared" si="163"/>
        <v>1</v>
      </c>
      <c r="R807" s="1">
        <f t="shared" si="164"/>
        <v>2</v>
      </c>
      <c r="S807" s="7">
        <f>IF($D807="二本差勝",副将分析!$D$14,IF($D807="一本差勝",副将分析!$D$15,IF($D807="引き分け",副将分析!$D$16,IF($D807="一本差負",副将分析!$D$17,副将分析!$D$18))))</f>
        <v>0.20800000000000002</v>
      </c>
      <c r="T807" s="1">
        <f t="shared" si="165"/>
        <v>-1</v>
      </c>
      <c r="U807" s="1">
        <f t="shared" si="166"/>
        <v>-1</v>
      </c>
      <c r="V807" s="7">
        <f>IF($E807="二本差勝",大将分析!$D$14,IF($E807="一本差勝",大将分析!$D$15,IF($E807="引き分け",大将分析!$D$16,IF($E807="一本差負",大将分析!$D$17,大将分析!$D$18))))</f>
        <v>0.16000000000000003</v>
      </c>
      <c r="W807" s="1">
        <f t="shared" si="167"/>
        <v>1</v>
      </c>
      <c r="X807" s="1">
        <f t="shared" si="168"/>
        <v>2</v>
      </c>
    </row>
    <row r="808" spans="1:24" x14ac:dyDescent="0.15">
      <c r="A808" s="1" t="s">
        <v>42</v>
      </c>
      <c r="B808" s="1" t="s">
        <v>39</v>
      </c>
      <c r="C808" s="1" t="s">
        <v>41</v>
      </c>
      <c r="D808" s="1" t="s">
        <v>39</v>
      </c>
      <c r="E808" s="1" t="s">
        <v>39</v>
      </c>
      <c r="F808" s="19">
        <f t="shared" si="156"/>
        <v>1</v>
      </c>
      <c r="G808" s="19">
        <f t="shared" si="157"/>
        <v>3</v>
      </c>
      <c r="H808" s="20">
        <f t="shared" si="158"/>
        <v>1.3631488000000013E-4</v>
      </c>
      <c r="J808" s="7">
        <f>IF($A808="二本差勝",先鋒分析!$D$14,IF($A808="一本差勝",先鋒分析!$D$15,IF($A808="引き分け",先鋒分析!$D$16,IF($A808="一本差負",先鋒分析!$D$17,先鋒分析!$D$18))))</f>
        <v>0.16000000000000003</v>
      </c>
      <c r="K808" s="19">
        <f t="shared" si="159"/>
        <v>-1</v>
      </c>
      <c r="L808" s="19">
        <f t="shared" si="160"/>
        <v>-2</v>
      </c>
      <c r="M808" s="7">
        <f>IF($B808="二本差勝",次鋒分析!$D$14,IF($B808="一本差勝",次鋒分析!$D$15,IF($B808="引き分け",次鋒分析!$D$16,IF($B808="一本差負",次鋒分析!$D$17,次鋒分析!$D$18))))</f>
        <v>0.16000000000000003</v>
      </c>
      <c r="N808" s="1">
        <f t="shared" si="161"/>
        <v>1</v>
      </c>
      <c r="O808" s="1">
        <f t="shared" si="162"/>
        <v>2</v>
      </c>
      <c r="P808" s="7">
        <f>IF($C808="二本差勝",中堅分析!$D$14,IF($C808="一本差勝",中堅分析!$D$15,IF($C808="引き分け",中堅分析!$D$16,IF($C808="一本差負",中堅分析!$D$17,中堅分析!$D$18))))</f>
        <v>0.20800000000000002</v>
      </c>
      <c r="Q808" s="1">
        <f t="shared" si="163"/>
        <v>-1</v>
      </c>
      <c r="R808" s="1">
        <f t="shared" si="164"/>
        <v>-1</v>
      </c>
      <c r="S808" s="7">
        <f>IF($D808="二本差勝",副将分析!$D$14,IF($D808="一本差勝",副将分析!$D$15,IF($D808="引き分け",副将分析!$D$16,IF($D808="一本差負",副将分析!$D$17,副将分析!$D$18))))</f>
        <v>0.16000000000000003</v>
      </c>
      <c r="T808" s="1">
        <f t="shared" si="165"/>
        <v>1</v>
      </c>
      <c r="U808" s="1">
        <f t="shared" si="166"/>
        <v>2</v>
      </c>
      <c r="V808" s="7">
        <f>IF($E808="二本差勝",大将分析!$D$14,IF($E808="一本差勝",大将分析!$D$15,IF($E808="引き分け",大将分析!$D$16,IF($E808="一本差負",大将分析!$D$17,大将分析!$D$18))))</f>
        <v>0.16000000000000003</v>
      </c>
      <c r="W808" s="1">
        <f t="shared" si="167"/>
        <v>1</v>
      </c>
      <c r="X808" s="1">
        <f t="shared" si="168"/>
        <v>2</v>
      </c>
    </row>
    <row r="809" spans="1:24" x14ac:dyDescent="0.15">
      <c r="A809" s="1" t="s">
        <v>42</v>
      </c>
      <c r="B809" s="1" t="s">
        <v>41</v>
      </c>
      <c r="C809" s="1" t="s">
        <v>39</v>
      </c>
      <c r="D809" s="1" t="s">
        <v>39</v>
      </c>
      <c r="E809" s="1" t="s">
        <v>39</v>
      </c>
      <c r="F809" s="19">
        <f t="shared" si="156"/>
        <v>1</v>
      </c>
      <c r="G809" s="19">
        <f t="shared" si="157"/>
        <v>3</v>
      </c>
      <c r="H809" s="20">
        <f t="shared" si="158"/>
        <v>1.3631488000000013E-4</v>
      </c>
      <c r="J809" s="7">
        <f>IF($A809="二本差勝",先鋒分析!$D$14,IF($A809="一本差勝",先鋒分析!$D$15,IF($A809="引き分け",先鋒分析!$D$16,IF($A809="一本差負",先鋒分析!$D$17,先鋒分析!$D$18))))</f>
        <v>0.16000000000000003</v>
      </c>
      <c r="K809" s="19">
        <f t="shared" si="159"/>
        <v>-1</v>
      </c>
      <c r="L809" s="19">
        <f t="shared" si="160"/>
        <v>-2</v>
      </c>
      <c r="M809" s="7">
        <f>IF($B809="二本差勝",次鋒分析!$D$14,IF($B809="一本差勝",次鋒分析!$D$15,IF($B809="引き分け",次鋒分析!$D$16,IF($B809="一本差負",次鋒分析!$D$17,次鋒分析!$D$18))))</f>
        <v>0.20800000000000002</v>
      </c>
      <c r="N809" s="1">
        <f t="shared" si="161"/>
        <v>-1</v>
      </c>
      <c r="O809" s="1">
        <f t="shared" si="162"/>
        <v>-1</v>
      </c>
      <c r="P809" s="7">
        <f>IF($C809="二本差勝",中堅分析!$D$14,IF($C809="一本差勝",中堅分析!$D$15,IF($C809="引き分け",中堅分析!$D$16,IF($C809="一本差負",中堅分析!$D$17,中堅分析!$D$18))))</f>
        <v>0.16000000000000003</v>
      </c>
      <c r="Q809" s="1">
        <f t="shared" si="163"/>
        <v>1</v>
      </c>
      <c r="R809" s="1">
        <f t="shared" si="164"/>
        <v>2</v>
      </c>
      <c r="S809" s="7">
        <f>IF($D809="二本差勝",副将分析!$D$14,IF($D809="一本差勝",副将分析!$D$15,IF($D809="引き分け",副将分析!$D$16,IF($D809="一本差負",副将分析!$D$17,副将分析!$D$18))))</f>
        <v>0.16000000000000003</v>
      </c>
      <c r="T809" s="1">
        <f t="shared" si="165"/>
        <v>1</v>
      </c>
      <c r="U809" s="1">
        <f t="shared" si="166"/>
        <v>2</v>
      </c>
      <c r="V809" s="7">
        <f>IF($E809="二本差勝",大将分析!$D$14,IF($E809="一本差勝",大将分析!$D$15,IF($E809="引き分け",大将分析!$D$16,IF($E809="一本差負",大将分析!$D$17,大将分析!$D$18))))</f>
        <v>0.16000000000000003</v>
      </c>
      <c r="W809" s="1">
        <f t="shared" si="167"/>
        <v>1</v>
      </c>
      <c r="X809" s="1">
        <f t="shared" si="168"/>
        <v>2</v>
      </c>
    </row>
    <row r="810" spans="1:24" x14ac:dyDescent="0.15">
      <c r="A810" s="1" t="s">
        <v>39</v>
      </c>
      <c r="B810" s="1" t="s">
        <v>39</v>
      </c>
      <c r="C810" s="1" t="s">
        <v>39</v>
      </c>
      <c r="D810" s="1" t="s">
        <v>42</v>
      </c>
      <c r="E810" s="1" t="s">
        <v>42</v>
      </c>
      <c r="F810" s="19">
        <f t="shared" si="156"/>
        <v>1</v>
      </c>
      <c r="G810" s="19">
        <f t="shared" si="157"/>
        <v>2</v>
      </c>
      <c r="H810" s="20">
        <f t="shared" si="158"/>
        <v>1.0485760000000011E-4</v>
      </c>
      <c r="J810" s="7">
        <f>IF($A810="二本差勝",先鋒分析!$D$14,IF($A810="一本差勝",先鋒分析!$D$15,IF($A810="引き分け",先鋒分析!$D$16,IF($A810="一本差負",先鋒分析!$D$17,先鋒分析!$D$18))))</f>
        <v>0.16000000000000003</v>
      </c>
      <c r="K810" s="19">
        <f t="shared" si="159"/>
        <v>1</v>
      </c>
      <c r="L810" s="19">
        <f t="shared" si="160"/>
        <v>2</v>
      </c>
      <c r="M810" s="7">
        <f>IF($B810="二本差勝",次鋒分析!$D$14,IF($B810="一本差勝",次鋒分析!$D$15,IF($B810="引き分け",次鋒分析!$D$16,IF($B810="一本差負",次鋒分析!$D$17,次鋒分析!$D$18))))</f>
        <v>0.16000000000000003</v>
      </c>
      <c r="N810" s="1">
        <f t="shared" si="161"/>
        <v>1</v>
      </c>
      <c r="O810" s="1">
        <f t="shared" si="162"/>
        <v>2</v>
      </c>
      <c r="P810" s="7">
        <f>IF($C810="二本差勝",中堅分析!$D$14,IF($C810="一本差勝",中堅分析!$D$15,IF($C810="引き分け",中堅分析!$D$16,IF($C810="一本差負",中堅分析!$D$17,中堅分析!$D$18))))</f>
        <v>0.16000000000000003</v>
      </c>
      <c r="Q810" s="1">
        <f t="shared" si="163"/>
        <v>1</v>
      </c>
      <c r="R810" s="1">
        <f t="shared" si="164"/>
        <v>2</v>
      </c>
      <c r="S810" s="7">
        <f>IF($D810="二本差勝",副将分析!$D$14,IF($D810="一本差勝",副将分析!$D$15,IF($D810="引き分け",副将分析!$D$16,IF($D810="一本差負",副将分析!$D$17,副将分析!$D$18))))</f>
        <v>0.16000000000000003</v>
      </c>
      <c r="T810" s="1">
        <f t="shared" si="165"/>
        <v>-1</v>
      </c>
      <c r="U810" s="1">
        <f t="shared" si="166"/>
        <v>-2</v>
      </c>
      <c r="V810" s="7">
        <f>IF($E810="二本差勝",大将分析!$D$14,IF($E810="一本差勝",大将分析!$D$15,IF($E810="引き分け",大将分析!$D$16,IF($E810="一本差負",大将分析!$D$17,大将分析!$D$18))))</f>
        <v>0.16000000000000003</v>
      </c>
      <c r="W810" s="1">
        <f t="shared" si="167"/>
        <v>-1</v>
      </c>
      <c r="X810" s="1">
        <f t="shared" si="168"/>
        <v>-2</v>
      </c>
    </row>
    <row r="811" spans="1:24" x14ac:dyDescent="0.15">
      <c r="A811" s="1" t="s">
        <v>39</v>
      </c>
      <c r="B811" s="1" t="s">
        <v>39</v>
      </c>
      <c r="C811" s="1" t="s">
        <v>40</v>
      </c>
      <c r="D811" s="1" t="s">
        <v>41</v>
      </c>
      <c r="E811" s="1" t="s">
        <v>42</v>
      </c>
      <c r="F811" s="19">
        <f t="shared" si="156"/>
        <v>1</v>
      </c>
      <c r="G811" s="19">
        <f t="shared" si="157"/>
        <v>2</v>
      </c>
      <c r="H811" s="20">
        <f t="shared" si="158"/>
        <v>1.7720934400000012E-4</v>
      </c>
      <c r="J811" s="7">
        <f>IF($A811="二本差勝",先鋒分析!$D$14,IF($A811="一本差勝",先鋒分析!$D$15,IF($A811="引き分け",先鋒分析!$D$16,IF($A811="一本差負",先鋒分析!$D$17,先鋒分析!$D$18))))</f>
        <v>0.16000000000000003</v>
      </c>
      <c r="K811" s="19">
        <f t="shared" si="159"/>
        <v>1</v>
      </c>
      <c r="L811" s="19">
        <f t="shared" si="160"/>
        <v>2</v>
      </c>
      <c r="M811" s="7">
        <f>IF($B811="二本差勝",次鋒分析!$D$14,IF($B811="一本差勝",次鋒分析!$D$15,IF($B811="引き分け",次鋒分析!$D$16,IF($B811="一本差負",次鋒分析!$D$17,次鋒分析!$D$18))))</f>
        <v>0.16000000000000003</v>
      </c>
      <c r="N811" s="1">
        <f t="shared" si="161"/>
        <v>1</v>
      </c>
      <c r="O811" s="1">
        <f t="shared" si="162"/>
        <v>2</v>
      </c>
      <c r="P811" s="7">
        <f>IF($C811="二本差勝",中堅分析!$D$14,IF($C811="一本差勝",中堅分析!$D$15,IF($C811="引き分け",中堅分析!$D$16,IF($C811="一本差負",中堅分析!$D$17,中堅分析!$D$18))))</f>
        <v>0.20800000000000002</v>
      </c>
      <c r="Q811" s="1">
        <f t="shared" si="163"/>
        <v>1</v>
      </c>
      <c r="R811" s="1">
        <f t="shared" si="164"/>
        <v>1</v>
      </c>
      <c r="S811" s="7">
        <f>IF($D811="二本差勝",副将分析!$D$14,IF($D811="一本差勝",副将分析!$D$15,IF($D811="引き分け",副将分析!$D$16,IF($D811="一本差負",副将分析!$D$17,副将分析!$D$18))))</f>
        <v>0.20800000000000002</v>
      </c>
      <c r="T811" s="1">
        <f t="shared" si="165"/>
        <v>-1</v>
      </c>
      <c r="U811" s="1">
        <f t="shared" si="166"/>
        <v>-1</v>
      </c>
      <c r="V811" s="7">
        <f>IF($E811="二本差勝",大将分析!$D$14,IF($E811="一本差勝",大将分析!$D$15,IF($E811="引き分け",大将分析!$D$16,IF($E811="一本差負",大将分析!$D$17,大将分析!$D$18))))</f>
        <v>0.16000000000000003</v>
      </c>
      <c r="W811" s="1">
        <f t="shared" si="167"/>
        <v>-1</v>
      </c>
      <c r="X811" s="1">
        <f t="shared" si="168"/>
        <v>-2</v>
      </c>
    </row>
    <row r="812" spans="1:24" x14ac:dyDescent="0.15">
      <c r="A812" s="1" t="s">
        <v>39</v>
      </c>
      <c r="B812" s="1" t="s">
        <v>39</v>
      </c>
      <c r="C812" s="1" t="s">
        <v>40</v>
      </c>
      <c r="D812" s="1" t="s">
        <v>42</v>
      </c>
      <c r="E812" s="1" t="s">
        <v>41</v>
      </c>
      <c r="F812" s="19">
        <f t="shared" si="156"/>
        <v>1</v>
      </c>
      <c r="G812" s="19">
        <f t="shared" si="157"/>
        <v>2</v>
      </c>
      <c r="H812" s="20">
        <f t="shared" si="158"/>
        <v>1.7720934400000015E-4</v>
      </c>
      <c r="J812" s="7">
        <f>IF($A812="二本差勝",先鋒分析!$D$14,IF($A812="一本差勝",先鋒分析!$D$15,IF($A812="引き分け",先鋒分析!$D$16,IF($A812="一本差負",先鋒分析!$D$17,先鋒分析!$D$18))))</f>
        <v>0.16000000000000003</v>
      </c>
      <c r="K812" s="19">
        <f t="shared" si="159"/>
        <v>1</v>
      </c>
      <c r="L812" s="19">
        <f t="shared" si="160"/>
        <v>2</v>
      </c>
      <c r="M812" s="7">
        <f>IF($B812="二本差勝",次鋒分析!$D$14,IF($B812="一本差勝",次鋒分析!$D$15,IF($B812="引き分け",次鋒分析!$D$16,IF($B812="一本差負",次鋒分析!$D$17,次鋒分析!$D$18))))</f>
        <v>0.16000000000000003</v>
      </c>
      <c r="N812" s="1">
        <f t="shared" si="161"/>
        <v>1</v>
      </c>
      <c r="O812" s="1">
        <f t="shared" si="162"/>
        <v>2</v>
      </c>
      <c r="P812" s="7">
        <f>IF($C812="二本差勝",中堅分析!$D$14,IF($C812="一本差勝",中堅分析!$D$15,IF($C812="引き分け",中堅分析!$D$16,IF($C812="一本差負",中堅分析!$D$17,中堅分析!$D$18))))</f>
        <v>0.20800000000000002</v>
      </c>
      <c r="Q812" s="1">
        <f t="shared" si="163"/>
        <v>1</v>
      </c>
      <c r="R812" s="1">
        <f t="shared" si="164"/>
        <v>1</v>
      </c>
      <c r="S812" s="7">
        <f>IF($D812="二本差勝",副将分析!$D$14,IF($D812="一本差勝",副将分析!$D$15,IF($D812="引き分け",副将分析!$D$16,IF($D812="一本差負",副将分析!$D$17,副将分析!$D$18))))</f>
        <v>0.16000000000000003</v>
      </c>
      <c r="T812" s="1">
        <f t="shared" si="165"/>
        <v>-1</v>
      </c>
      <c r="U812" s="1">
        <f t="shared" si="166"/>
        <v>-2</v>
      </c>
      <c r="V812" s="7">
        <f>IF($E812="二本差勝",大将分析!$D$14,IF($E812="一本差勝",大将分析!$D$15,IF($E812="引き分け",大将分析!$D$16,IF($E812="一本差負",大将分析!$D$17,大将分析!$D$18))))</f>
        <v>0.20800000000000002</v>
      </c>
      <c r="W812" s="1">
        <f t="shared" si="167"/>
        <v>-1</v>
      </c>
      <c r="X812" s="1">
        <f t="shared" si="168"/>
        <v>-1</v>
      </c>
    </row>
    <row r="813" spans="1:24" x14ac:dyDescent="0.15">
      <c r="A813" s="1" t="s">
        <v>39</v>
      </c>
      <c r="B813" s="1" t="s">
        <v>39</v>
      </c>
      <c r="C813" s="1" t="s">
        <v>22</v>
      </c>
      <c r="D813" s="1" t="s">
        <v>22</v>
      </c>
      <c r="E813" s="1" t="s">
        <v>42</v>
      </c>
      <c r="F813" s="19">
        <f t="shared" si="156"/>
        <v>1</v>
      </c>
      <c r="G813" s="19">
        <f t="shared" si="157"/>
        <v>2</v>
      </c>
      <c r="H813" s="20">
        <f t="shared" si="158"/>
        <v>2.8547481600000023E-4</v>
      </c>
      <c r="J813" s="7">
        <f>IF($A813="二本差勝",先鋒分析!$D$14,IF($A813="一本差勝",先鋒分析!$D$15,IF($A813="引き分け",先鋒分析!$D$16,IF($A813="一本差負",先鋒分析!$D$17,先鋒分析!$D$18))))</f>
        <v>0.16000000000000003</v>
      </c>
      <c r="K813" s="19">
        <f t="shared" si="159"/>
        <v>1</v>
      </c>
      <c r="L813" s="19">
        <f t="shared" si="160"/>
        <v>2</v>
      </c>
      <c r="M813" s="7">
        <f>IF($B813="二本差勝",次鋒分析!$D$14,IF($B813="一本差勝",次鋒分析!$D$15,IF($B813="引き分け",次鋒分析!$D$16,IF($B813="一本差負",次鋒分析!$D$17,次鋒分析!$D$18))))</f>
        <v>0.16000000000000003</v>
      </c>
      <c r="N813" s="1">
        <f t="shared" si="161"/>
        <v>1</v>
      </c>
      <c r="O813" s="1">
        <f t="shared" si="162"/>
        <v>2</v>
      </c>
      <c r="P813" s="7">
        <f>IF($C813="二本差勝",中堅分析!$D$14,IF($C813="一本差勝",中堅分析!$D$15,IF($C813="引き分け",中堅分析!$D$16,IF($C813="一本差負",中堅分析!$D$17,中堅分析!$D$18))))</f>
        <v>0.26400000000000001</v>
      </c>
      <c r="Q813" s="1">
        <f t="shared" si="163"/>
        <v>0</v>
      </c>
      <c r="R813" s="1">
        <f t="shared" si="164"/>
        <v>0</v>
      </c>
      <c r="S813" s="7">
        <f>IF($D813="二本差勝",副将分析!$D$14,IF($D813="一本差勝",副将分析!$D$15,IF($D813="引き分け",副将分析!$D$16,IF($D813="一本差負",副将分析!$D$17,副将分析!$D$18))))</f>
        <v>0.26400000000000001</v>
      </c>
      <c r="T813" s="1">
        <f t="shared" si="165"/>
        <v>0</v>
      </c>
      <c r="U813" s="1">
        <f t="shared" si="166"/>
        <v>0</v>
      </c>
      <c r="V813" s="7">
        <f>IF($E813="二本差勝",大将分析!$D$14,IF($E813="一本差勝",大将分析!$D$15,IF($E813="引き分け",大将分析!$D$16,IF($E813="一本差負",大将分析!$D$17,大将分析!$D$18))))</f>
        <v>0.16000000000000003</v>
      </c>
      <c r="W813" s="1">
        <f t="shared" si="167"/>
        <v>-1</v>
      </c>
      <c r="X813" s="1">
        <f t="shared" si="168"/>
        <v>-2</v>
      </c>
    </row>
    <row r="814" spans="1:24" x14ac:dyDescent="0.15">
      <c r="A814" s="1" t="s">
        <v>39</v>
      </c>
      <c r="B814" s="1" t="s">
        <v>39</v>
      </c>
      <c r="C814" s="1" t="s">
        <v>22</v>
      </c>
      <c r="D814" s="1" t="s">
        <v>42</v>
      </c>
      <c r="E814" s="1" t="s">
        <v>22</v>
      </c>
      <c r="F814" s="19">
        <f t="shared" si="156"/>
        <v>1</v>
      </c>
      <c r="G814" s="19">
        <f t="shared" si="157"/>
        <v>2</v>
      </c>
      <c r="H814" s="20">
        <f t="shared" si="158"/>
        <v>2.8547481600000023E-4</v>
      </c>
      <c r="J814" s="7">
        <f>IF($A814="二本差勝",先鋒分析!$D$14,IF($A814="一本差勝",先鋒分析!$D$15,IF($A814="引き分け",先鋒分析!$D$16,IF($A814="一本差負",先鋒分析!$D$17,先鋒分析!$D$18))))</f>
        <v>0.16000000000000003</v>
      </c>
      <c r="K814" s="19">
        <f t="shared" si="159"/>
        <v>1</v>
      </c>
      <c r="L814" s="19">
        <f t="shared" si="160"/>
        <v>2</v>
      </c>
      <c r="M814" s="7">
        <f>IF($B814="二本差勝",次鋒分析!$D$14,IF($B814="一本差勝",次鋒分析!$D$15,IF($B814="引き分け",次鋒分析!$D$16,IF($B814="一本差負",次鋒分析!$D$17,次鋒分析!$D$18))))</f>
        <v>0.16000000000000003</v>
      </c>
      <c r="N814" s="1">
        <f t="shared" si="161"/>
        <v>1</v>
      </c>
      <c r="O814" s="1">
        <f t="shared" si="162"/>
        <v>2</v>
      </c>
      <c r="P814" s="7">
        <f>IF($C814="二本差勝",中堅分析!$D$14,IF($C814="一本差勝",中堅分析!$D$15,IF($C814="引き分け",中堅分析!$D$16,IF($C814="一本差負",中堅分析!$D$17,中堅分析!$D$18))))</f>
        <v>0.26400000000000001</v>
      </c>
      <c r="Q814" s="1">
        <f t="shared" si="163"/>
        <v>0</v>
      </c>
      <c r="R814" s="1">
        <f t="shared" si="164"/>
        <v>0</v>
      </c>
      <c r="S814" s="7">
        <f>IF($D814="二本差勝",副将分析!$D$14,IF($D814="一本差勝",副将分析!$D$15,IF($D814="引き分け",副将分析!$D$16,IF($D814="一本差負",副将分析!$D$17,副将分析!$D$18))))</f>
        <v>0.16000000000000003</v>
      </c>
      <c r="T814" s="1">
        <f t="shared" si="165"/>
        <v>-1</v>
      </c>
      <c r="U814" s="1">
        <f t="shared" si="166"/>
        <v>-2</v>
      </c>
      <c r="V814" s="7">
        <f>IF($E814="二本差勝",大将分析!$D$14,IF($E814="一本差勝",大将分析!$D$15,IF($E814="引き分け",大将分析!$D$16,IF($E814="一本差負",大将分析!$D$17,大将分析!$D$18))))</f>
        <v>0.26400000000000001</v>
      </c>
      <c r="W814" s="1">
        <f t="shared" si="167"/>
        <v>0</v>
      </c>
      <c r="X814" s="1">
        <f t="shared" si="168"/>
        <v>0</v>
      </c>
    </row>
    <row r="815" spans="1:24" x14ac:dyDescent="0.15">
      <c r="A815" s="1" t="s">
        <v>39</v>
      </c>
      <c r="B815" s="1" t="s">
        <v>39</v>
      </c>
      <c r="C815" s="1" t="s">
        <v>41</v>
      </c>
      <c r="D815" s="1" t="s">
        <v>40</v>
      </c>
      <c r="E815" s="1" t="s">
        <v>42</v>
      </c>
      <c r="F815" s="19">
        <f t="shared" si="156"/>
        <v>1</v>
      </c>
      <c r="G815" s="19">
        <f t="shared" si="157"/>
        <v>2</v>
      </c>
      <c r="H815" s="20">
        <f t="shared" si="158"/>
        <v>1.7720934400000012E-4</v>
      </c>
      <c r="J815" s="7">
        <f>IF($A815="二本差勝",先鋒分析!$D$14,IF($A815="一本差勝",先鋒分析!$D$15,IF($A815="引き分け",先鋒分析!$D$16,IF($A815="一本差負",先鋒分析!$D$17,先鋒分析!$D$18))))</f>
        <v>0.16000000000000003</v>
      </c>
      <c r="K815" s="19">
        <f t="shared" si="159"/>
        <v>1</v>
      </c>
      <c r="L815" s="19">
        <f t="shared" si="160"/>
        <v>2</v>
      </c>
      <c r="M815" s="7">
        <f>IF($B815="二本差勝",次鋒分析!$D$14,IF($B815="一本差勝",次鋒分析!$D$15,IF($B815="引き分け",次鋒分析!$D$16,IF($B815="一本差負",次鋒分析!$D$17,次鋒分析!$D$18))))</f>
        <v>0.16000000000000003</v>
      </c>
      <c r="N815" s="1">
        <f t="shared" si="161"/>
        <v>1</v>
      </c>
      <c r="O815" s="1">
        <f t="shared" si="162"/>
        <v>2</v>
      </c>
      <c r="P815" s="7">
        <f>IF($C815="二本差勝",中堅分析!$D$14,IF($C815="一本差勝",中堅分析!$D$15,IF($C815="引き分け",中堅分析!$D$16,IF($C815="一本差負",中堅分析!$D$17,中堅分析!$D$18))))</f>
        <v>0.20800000000000002</v>
      </c>
      <c r="Q815" s="1">
        <f t="shared" si="163"/>
        <v>-1</v>
      </c>
      <c r="R815" s="1">
        <f t="shared" si="164"/>
        <v>-1</v>
      </c>
      <c r="S815" s="7">
        <f>IF($D815="二本差勝",副将分析!$D$14,IF($D815="一本差勝",副将分析!$D$15,IF($D815="引き分け",副将分析!$D$16,IF($D815="一本差負",副将分析!$D$17,副将分析!$D$18))))</f>
        <v>0.20800000000000002</v>
      </c>
      <c r="T815" s="1">
        <f t="shared" si="165"/>
        <v>1</v>
      </c>
      <c r="U815" s="1">
        <f t="shared" si="166"/>
        <v>1</v>
      </c>
      <c r="V815" s="7">
        <f>IF($E815="二本差勝",大将分析!$D$14,IF($E815="一本差勝",大将分析!$D$15,IF($E815="引き分け",大将分析!$D$16,IF($E815="一本差負",大将分析!$D$17,大将分析!$D$18))))</f>
        <v>0.16000000000000003</v>
      </c>
      <c r="W815" s="1">
        <f t="shared" si="167"/>
        <v>-1</v>
      </c>
      <c r="X815" s="1">
        <f t="shared" si="168"/>
        <v>-2</v>
      </c>
    </row>
    <row r="816" spans="1:24" x14ac:dyDescent="0.15">
      <c r="A816" s="1" t="s">
        <v>39</v>
      </c>
      <c r="B816" s="1" t="s">
        <v>39</v>
      </c>
      <c r="C816" s="1" t="s">
        <v>41</v>
      </c>
      <c r="D816" s="1" t="s">
        <v>42</v>
      </c>
      <c r="E816" s="1" t="s">
        <v>40</v>
      </c>
      <c r="F816" s="19">
        <f t="shared" si="156"/>
        <v>1</v>
      </c>
      <c r="G816" s="19">
        <f t="shared" si="157"/>
        <v>2</v>
      </c>
      <c r="H816" s="20">
        <f t="shared" si="158"/>
        <v>1.7720934400000015E-4</v>
      </c>
      <c r="J816" s="7">
        <f>IF($A816="二本差勝",先鋒分析!$D$14,IF($A816="一本差勝",先鋒分析!$D$15,IF($A816="引き分け",先鋒分析!$D$16,IF($A816="一本差負",先鋒分析!$D$17,先鋒分析!$D$18))))</f>
        <v>0.16000000000000003</v>
      </c>
      <c r="K816" s="19">
        <f t="shared" si="159"/>
        <v>1</v>
      </c>
      <c r="L816" s="19">
        <f t="shared" si="160"/>
        <v>2</v>
      </c>
      <c r="M816" s="7">
        <f>IF($B816="二本差勝",次鋒分析!$D$14,IF($B816="一本差勝",次鋒分析!$D$15,IF($B816="引き分け",次鋒分析!$D$16,IF($B816="一本差負",次鋒分析!$D$17,次鋒分析!$D$18))))</f>
        <v>0.16000000000000003</v>
      </c>
      <c r="N816" s="1">
        <f t="shared" si="161"/>
        <v>1</v>
      </c>
      <c r="O816" s="1">
        <f t="shared" si="162"/>
        <v>2</v>
      </c>
      <c r="P816" s="7">
        <f>IF($C816="二本差勝",中堅分析!$D$14,IF($C816="一本差勝",中堅分析!$D$15,IF($C816="引き分け",中堅分析!$D$16,IF($C816="一本差負",中堅分析!$D$17,中堅分析!$D$18))))</f>
        <v>0.20800000000000002</v>
      </c>
      <c r="Q816" s="1">
        <f t="shared" si="163"/>
        <v>-1</v>
      </c>
      <c r="R816" s="1">
        <f t="shared" si="164"/>
        <v>-1</v>
      </c>
      <c r="S816" s="7">
        <f>IF($D816="二本差勝",副将分析!$D$14,IF($D816="一本差勝",副将分析!$D$15,IF($D816="引き分け",副将分析!$D$16,IF($D816="一本差負",副将分析!$D$17,副将分析!$D$18))))</f>
        <v>0.16000000000000003</v>
      </c>
      <c r="T816" s="1">
        <f t="shared" si="165"/>
        <v>-1</v>
      </c>
      <c r="U816" s="1">
        <f t="shared" si="166"/>
        <v>-2</v>
      </c>
      <c r="V816" s="7">
        <f>IF($E816="二本差勝",大将分析!$D$14,IF($E816="一本差勝",大将分析!$D$15,IF($E816="引き分け",大将分析!$D$16,IF($E816="一本差負",大将分析!$D$17,大将分析!$D$18))))</f>
        <v>0.20800000000000002</v>
      </c>
      <c r="W816" s="1">
        <f t="shared" si="167"/>
        <v>1</v>
      </c>
      <c r="X816" s="1">
        <f t="shared" si="168"/>
        <v>1</v>
      </c>
    </row>
    <row r="817" spans="1:24" x14ac:dyDescent="0.15">
      <c r="A817" s="1" t="s">
        <v>39</v>
      </c>
      <c r="B817" s="1" t="s">
        <v>39</v>
      </c>
      <c r="C817" s="1" t="s">
        <v>42</v>
      </c>
      <c r="D817" s="1" t="s">
        <v>39</v>
      </c>
      <c r="E817" s="1" t="s">
        <v>42</v>
      </c>
      <c r="F817" s="19">
        <f t="shared" si="156"/>
        <v>1</v>
      </c>
      <c r="G817" s="19">
        <f t="shared" si="157"/>
        <v>2</v>
      </c>
      <c r="H817" s="20">
        <f t="shared" si="158"/>
        <v>1.0485760000000011E-4</v>
      </c>
      <c r="J817" s="7">
        <f>IF($A817="二本差勝",先鋒分析!$D$14,IF($A817="一本差勝",先鋒分析!$D$15,IF($A817="引き分け",先鋒分析!$D$16,IF($A817="一本差負",先鋒分析!$D$17,先鋒分析!$D$18))))</f>
        <v>0.16000000000000003</v>
      </c>
      <c r="K817" s="19">
        <f t="shared" si="159"/>
        <v>1</v>
      </c>
      <c r="L817" s="19">
        <f t="shared" si="160"/>
        <v>2</v>
      </c>
      <c r="M817" s="7">
        <f>IF($B817="二本差勝",次鋒分析!$D$14,IF($B817="一本差勝",次鋒分析!$D$15,IF($B817="引き分け",次鋒分析!$D$16,IF($B817="一本差負",次鋒分析!$D$17,次鋒分析!$D$18))))</f>
        <v>0.16000000000000003</v>
      </c>
      <c r="N817" s="1">
        <f t="shared" si="161"/>
        <v>1</v>
      </c>
      <c r="O817" s="1">
        <f t="shared" si="162"/>
        <v>2</v>
      </c>
      <c r="P817" s="7">
        <f>IF($C817="二本差勝",中堅分析!$D$14,IF($C817="一本差勝",中堅分析!$D$15,IF($C817="引き分け",中堅分析!$D$16,IF($C817="一本差負",中堅分析!$D$17,中堅分析!$D$18))))</f>
        <v>0.16000000000000003</v>
      </c>
      <c r="Q817" s="1">
        <f t="shared" si="163"/>
        <v>-1</v>
      </c>
      <c r="R817" s="1">
        <f t="shared" si="164"/>
        <v>-2</v>
      </c>
      <c r="S817" s="7">
        <f>IF($D817="二本差勝",副将分析!$D$14,IF($D817="一本差勝",副将分析!$D$15,IF($D817="引き分け",副将分析!$D$16,IF($D817="一本差負",副将分析!$D$17,副将分析!$D$18))))</f>
        <v>0.16000000000000003</v>
      </c>
      <c r="T817" s="1">
        <f t="shared" si="165"/>
        <v>1</v>
      </c>
      <c r="U817" s="1">
        <f t="shared" si="166"/>
        <v>2</v>
      </c>
      <c r="V817" s="7">
        <f>IF($E817="二本差勝",大将分析!$D$14,IF($E817="一本差勝",大将分析!$D$15,IF($E817="引き分け",大将分析!$D$16,IF($E817="一本差負",大将分析!$D$17,大将分析!$D$18))))</f>
        <v>0.16000000000000003</v>
      </c>
      <c r="W817" s="1">
        <f t="shared" si="167"/>
        <v>-1</v>
      </c>
      <c r="X817" s="1">
        <f t="shared" si="168"/>
        <v>-2</v>
      </c>
    </row>
    <row r="818" spans="1:24" x14ac:dyDescent="0.15">
      <c r="A818" s="1" t="s">
        <v>39</v>
      </c>
      <c r="B818" s="1" t="s">
        <v>39</v>
      </c>
      <c r="C818" s="1" t="s">
        <v>42</v>
      </c>
      <c r="D818" s="1" t="s">
        <v>40</v>
      </c>
      <c r="E818" s="1" t="s">
        <v>41</v>
      </c>
      <c r="F818" s="19">
        <f t="shared" si="156"/>
        <v>1</v>
      </c>
      <c r="G818" s="19">
        <f t="shared" si="157"/>
        <v>2</v>
      </c>
      <c r="H818" s="20">
        <f t="shared" si="158"/>
        <v>1.7720934400000015E-4</v>
      </c>
      <c r="J818" s="7">
        <f>IF($A818="二本差勝",先鋒分析!$D$14,IF($A818="一本差勝",先鋒分析!$D$15,IF($A818="引き分け",先鋒分析!$D$16,IF($A818="一本差負",先鋒分析!$D$17,先鋒分析!$D$18))))</f>
        <v>0.16000000000000003</v>
      </c>
      <c r="K818" s="19">
        <f t="shared" si="159"/>
        <v>1</v>
      </c>
      <c r="L818" s="19">
        <f t="shared" si="160"/>
        <v>2</v>
      </c>
      <c r="M818" s="7">
        <f>IF($B818="二本差勝",次鋒分析!$D$14,IF($B818="一本差勝",次鋒分析!$D$15,IF($B818="引き分け",次鋒分析!$D$16,IF($B818="一本差負",次鋒分析!$D$17,次鋒分析!$D$18))))</f>
        <v>0.16000000000000003</v>
      </c>
      <c r="N818" s="1">
        <f t="shared" si="161"/>
        <v>1</v>
      </c>
      <c r="O818" s="1">
        <f t="shared" si="162"/>
        <v>2</v>
      </c>
      <c r="P818" s="7">
        <f>IF($C818="二本差勝",中堅分析!$D$14,IF($C818="一本差勝",中堅分析!$D$15,IF($C818="引き分け",中堅分析!$D$16,IF($C818="一本差負",中堅分析!$D$17,中堅分析!$D$18))))</f>
        <v>0.16000000000000003</v>
      </c>
      <c r="Q818" s="1">
        <f t="shared" si="163"/>
        <v>-1</v>
      </c>
      <c r="R818" s="1">
        <f t="shared" si="164"/>
        <v>-2</v>
      </c>
      <c r="S818" s="7">
        <f>IF($D818="二本差勝",副将分析!$D$14,IF($D818="一本差勝",副将分析!$D$15,IF($D818="引き分け",副将分析!$D$16,IF($D818="一本差負",副将分析!$D$17,副将分析!$D$18))))</f>
        <v>0.20800000000000002</v>
      </c>
      <c r="T818" s="1">
        <f t="shared" si="165"/>
        <v>1</v>
      </c>
      <c r="U818" s="1">
        <f t="shared" si="166"/>
        <v>1</v>
      </c>
      <c r="V818" s="7">
        <f>IF($E818="二本差勝",大将分析!$D$14,IF($E818="一本差勝",大将分析!$D$15,IF($E818="引き分け",大将分析!$D$16,IF($E818="一本差負",大将分析!$D$17,大将分析!$D$18))))</f>
        <v>0.20800000000000002</v>
      </c>
      <c r="W818" s="1">
        <f t="shared" si="167"/>
        <v>-1</v>
      </c>
      <c r="X818" s="1">
        <f t="shared" si="168"/>
        <v>-1</v>
      </c>
    </row>
    <row r="819" spans="1:24" x14ac:dyDescent="0.15">
      <c r="A819" s="1" t="s">
        <v>39</v>
      </c>
      <c r="B819" s="1" t="s">
        <v>39</v>
      </c>
      <c r="C819" s="1" t="s">
        <v>42</v>
      </c>
      <c r="D819" s="1" t="s">
        <v>22</v>
      </c>
      <c r="E819" s="1" t="s">
        <v>22</v>
      </c>
      <c r="F819" s="19">
        <f t="shared" si="156"/>
        <v>1</v>
      </c>
      <c r="G819" s="19">
        <f t="shared" si="157"/>
        <v>2</v>
      </c>
      <c r="H819" s="20">
        <f t="shared" si="158"/>
        <v>2.8547481600000023E-4</v>
      </c>
      <c r="J819" s="7">
        <f>IF($A819="二本差勝",先鋒分析!$D$14,IF($A819="一本差勝",先鋒分析!$D$15,IF($A819="引き分け",先鋒分析!$D$16,IF($A819="一本差負",先鋒分析!$D$17,先鋒分析!$D$18))))</f>
        <v>0.16000000000000003</v>
      </c>
      <c r="K819" s="19">
        <f t="shared" si="159"/>
        <v>1</v>
      </c>
      <c r="L819" s="19">
        <f t="shared" si="160"/>
        <v>2</v>
      </c>
      <c r="M819" s="7">
        <f>IF($B819="二本差勝",次鋒分析!$D$14,IF($B819="一本差勝",次鋒分析!$D$15,IF($B819="引き分け",次鋒分析!$D$16,IF($B819="一本差負",次鋒分析!$D$17,次鋒分析!$D$18))))</f>
        <v>0.16000000000000003</v>
      </c>
      <c r="N819" s="1">
        <f t="shared" si="161"/>
        <v>1</v>
      </c>
      <c r="O819" s="1">
        <f t="shared" si="162"/>
        <v>2</v>
      </c>
      <c r="P819" s="7">
        <f>IF($C819="二本差勝",中堅分析!$D$14,IF($C819="一本差勝",中堅分析!$D$15,IF($C819="引き分け",中堅分析!$D$16,IF($C819="一本差負",中堅分析!$D$17,中堅分析!$D$18))))</f>
        <v>0.16000000000000003</v>
      </c>
      <c r="Q819" s="1">
        <f t="shared" si="163"/>
        <v>-1</v>
      </c>
      <c r="R819" s="1">
        <f t="shared" si="164"/>
        <v>-2</v>
      </c>
      <c r="S819" s="7">
        <f>IF($D819="二本差勝",副将分析!$D$14,IF($D819="一本差勝",副将分析!$D$15,IF($D819="引き分け",副将分析!$D$16,IF($D819="一本差負",副将分析!$D$17,副将分析!$D$18))))</f>
        <v>0.26400000000000001</v>
      </c>
      <c r="T819" s="1">
        <f t="shared" si="165"/>
        <v>0</v>
      </c>
      <c r="U819" s="1">
        <f t="shared" si="166"/>
        <v>0</v>
      </c>
      <c r="V819" s="7">
        <f>IF($E819="二本差勝",大将分析!$D$14,IF($E819="一本差勝",大将分析!$D$15,IF($E819="引き分け",大将分析!$D$16,IF($E819="一本差負",大将分析!$D$17,大将分析!$D$18))))</f>
        <v>0.26400000000000001</v>
      </c>
      <c r="W819" s="1">
        <f t="shared" si="167"/>
        <v>0</v>
      </c>
      <c r="X819" s="1">
        <f t="shared" si="168"/>
        <v>0</v>
      </c>
    </row>
    <row r="820" spans="1:24" x14ac:dyDescent="0.15">
      <c r="A820" s="1" t="s">
        <v>39</v>
      </c>
      <c r="B820" s="1" t="s">
        <v>39</v>
      </c>
      <c r="C820" s="1" t="s">
        <v>42</v>
      </c>
      <c r="D820" s="1" t="s">
        <v>41</v>
      </c>
      <c r="E820" s="1" t="s">
        <v>40</v>
      </c>
      <c r="F820" s="19">
        <f t="shared" si="156"/>
        <v>1</v>
      </c>
      <c r="G820" s="19">
        <f t="shared" si="157"/>
        <v>2</v>
      </c>
      <c r="H820" s="20">
        <f t="shared" si="158"/>
        <v>1.7720934400000015E-4</v>
      </c>
      <c r="J820" s="7">
        <f>IF($A820="二本差勝",先鋒分析!$D$14,IF($A820="一本差勝",先鋒分析!$D$15,IF($A820="引き分け",先鋒分析!$D$16,IF($A820="一本差負",先鋒分析!$D$17,先鋒分析!$D$18))))</f>
        <v>0.16000000000000003</v>
      </c>
      <c r="K820" s="19">
        <f t="shared" si="159"/>
        <v>1</v>
      </c>
      <c r="L820" s="19">
        <f t="shared" si="160"/>
        <v>2</v>
      </c>
      <c r="M820" s="7">
        <f>IF($B820="二本差勝",次鋒分析!$D$14,IF($B820="一本差勝",次鋒分析!$D$15,IF($B820="引き分け",次鋒分析!$D$16,IF($B820="一本差負",次鋒分析!$D$17,次鋒分析!$D$18))))</f>
        <v>0.16000000000000003</v>
      </c>
      <c r="N820" s="1">
        <f t="shared" si="161"/>
        <v>1</v>
      </c>
      <c r="O820" s="1">
        <f t="shared" si="162"/>
        <v>2</v>
      </c>
      <c r="P820" s="7">
        <f>IF($C820="二本差勝",中堅分析!$D$14,IF($C820="一本差勝",中堅分析!$D$15,IF($C820="引き分け",中堅分析!$D$16,IF($C820="一本差負",中堅分析!$D$17,中堅分析!$D$18))))</f>
        <v>0.16000000000000003</v>
      </c>
      <c r="Q820" s="1">
        <f t="shared" si="163"/>
        <v>-1</v>
      </c>
      <c r="R820" s="1">
        <f t="shared" si="164"/>
        <v>-2</v>
      </c>
      <c r="S820" s="7">
        <f>IF($D820="二本差勝",副将分析!$D$14,IF($D820="一本差勝",副将分析!$D$15,IF($D820="引き分け",副将分析!$D$16,IF($D820="一本差負",副将分析!$D$17,副将分析!$D$18))))</f>
        <v>0.20800000000000002</v>
      </c>
      <c r="T820" s="1">
        <f t="shared" si="165"/>
        <v>-1</v>
      </c>
      <c r="U820" s="1">
        <f t="shared" si="166"/>
        <v>-1</v>
      </c>
      <c r="V820" s="7">
        <f>IF($E820="二本差勝",大将分析!$D$14,IF($E820="一本差勝",大将分析!$D$15,IF($E820="引き分け",大将分析!$D$16,IF($E820="一本差負",大将分析!$D$17,大将分析!$D$18))))</f>
        <v>0.20800000000000002</v>
      </c>
      <c r="W820" s="1">
        <f t="shared" si="167"/>
        <v>1</v>
      </c>
      <c r="X820" s="1">
        <f t="shared" si="168"/>
        <v>1</v>
      </c>
    </row>
    <row r="821" spans="1:24" x14ac:dyDescent="0.15">
      <c r="A821" s="1" t="s">
        <v>39</v>
      </c>
      <c r="B821" s="1" t="s">
        <v>39</v>
      </c>
      <c r="C821" s="1" t="s">
        <v>42</v>
      </c>
      <c r="D821" s="1" t="s">
        <v>42</v>
      </c>
      <c r="E821" s="1" t="s">
        <v>39</v>
      </c>
      <c r="F821" s="19">
        <f t="shared" si="156"/>
        <v>1</v>
      </c>
      <c r="G821" s="19">
        <f t="shared" si="157"/>
        <v>2</v>
      </c>
      <c r="H821" s="20">
        <f t="shared" si="158"/>
        <v>1.0485760000000011E-4</v>
      </c>
      <c r="J821" s="7">
        <f>IF($A821="二本差勝",先鋒分析!$D$14,IF($A821="一本差勝",先鋒分析!$D$15,IF($A821="引き分け",先鋒分析!$D$16,IF($A821="一本差負",先鋒分析!$D$17,先鋒分析!$D$18))))</f>
        <v>0.16000000000000003</v>
      </c>
      <c r="K821" s="19">
        <f t="shared" si="159"/>
        <v>1</v>
      </c>
      <c r="L821" s="19">
        <f t="shared" si="160"/>
        <v>2</v>
      </c>
      <c r="M821" s="7">
        <f>IF($B821="二本差勝",次鋒分析!$D$14,IF($B821="一本差勝",次鋒分析!$D$15,IF($B821="引き分け",次鋒分析!$D$16,IF($B821="一本差負",次鋒分析!$D$17,次鋒分析!$D$18))))</f>
        <v>0.16000000000000003</v>
      </c>
      <c r="N821" s="1">
        <f t="shared" si="161"/>
        <v>1</v>
      </c>
      <c r="O821" s="1">
        <f t="shared" si="162"/>
        <v>2</v>
      </c>
      <c r="P821" s="7">
        <f>IF($C821="二本差勝",中堅分析!$D$14,IF($C821="一本差勝",中堅分析!$D$15,IF($C821="引き分け",中堅分析!$D$16,IF($C821="一本差負",中堅分析!$D$17,中堅分析!$D$18))))</f>
        <v>0.16000000000000003</v>
      </c>
      <c r="Q821" s="1">
        <f t="shared" si="163"/>
        <v>-1</v>
      </c>
      <c r="R821" s="1">
        <f t="shared" si="164"/>
        <v>-2</v>
      </c>
      <c r="S821" s="7">
        <f>IF($D821="二本差勝",副将分析!$D$14,IF($D821="一本差勝",副将分析!$D$15,IF($D821="引き分け",副将分析!$D$16,IF($D821="一本差負",副将分析!$D$17,副将分析!$D$18))))</f>
        <v>0.16000000000000003</v>
      </c>
      <c r="T821" s="1">
        <f t="shared" si="165"/>
        <v>-1</v>
      </c>
      <c r="U821" s="1">
        <f t="shared" si="166"/>
        <v>-2</v>
      </c>
      <c r="V821" s="7">
        <f>IF($E821="二本差勝",大将分析!$D$14,IF($E821="一本差勝",大将分析!$D$15,IF($E821="引き分け",大将分析!$D$16,IF($E821="一本差負",大将分析!$D$17,大将分析!$D$18))))</f>
        <v>0.16000000000000003</v>
      </c>
      <c r="W821" s="1">
        <f t="shared" si="167"/>
        <v>1</v>
      </c>
      <c r="X821" s="1">
        <f t="shared" si="168"/>
        <v>2</v>
      </c>
    </row>
    <row r="822" spans="1:24" x14ac:dyDescent="0.15">
      <c r="A822" s="1" t="s">
        <v>39</v>
      </c>
      <c r="B822" s="1" t="s">
        <v>40</v>
      </c>
      <c r="C822" s="1" t="s">
        <v>39</v>
      </c>
      <c r="D822" s="1" t="s">
        <v>41</v>
      </c>
      <c r="E822" s="1" t="s">
        <v>42</v>
      </c>
      <c r="F822" s="19">
        <f t="shared" si="156"/>
        <v>1</v>
      </c>
      <c r="G822" s="19">
        <f t="shared" si="157"/>
        <v>2</v>
      </c>
      <c r="H822" s="20">
        <f t="shared" si="158"/>
        <v>1.7720934400000012E-4</v>
      </c>
      <c r="J822" s="7">
        <f>IF($A822="二本差勝",先鋒分析!$D$14,IF($A822="一本差勝",先鋒分析!$D$15,IF($A822="引き分け",先鋒分析!$D$16,IF($A822="一本差負",先鋒分析!$D$17,先鋒分析!$D$18))))</f>
        <v>0.16000000000000003</v>
      </c>
      <c r="K822" s="19">
        <f t="shared" si="159"/>
        <v>1</v>
      </c>
      <c r="L822" s="19">
        <f t="shared" si="160"/>
        <v>2</v>
      </c>
      <c r="M822" s="7">
        <f>IF($B822="二本差勝",次鋒分析!$D$14,IF($B822="一本差勝",次鋒分析!$D$15,IF($B822="引き分け",次鋒分析!$D$16,IF($B822="一本差負",次鋒分析!$D$17,次鋒分析!$D$18))))</f>
        <v>0.20800000000000002</v>
      </c>
      <c r="N822" s="1">
        <f t="shared" si="161"/>
        <v>1</v>
      </c>
      <c r="O822" s="1">
        <f t="shared" si="162"/>
        <v>1</v>
      </c>
      <c r="P822" s="7">
        <f>IF($C822="二本差勝",中堅分析!$D$14,IF($C822="一本差勝",中堅分析!$D$15,IF($C822="引き分け",中堅分析!$D$16,IF($C822="一本差負",中堅分析!$D$17,中堅分析!$D$18))))</f>
        <v>0.16000000000000003</v>
      </c>
      <c r="Q822" s="1">
        <f t="shared" si="163"/>
        <v>1</v>
      </c>
      <c r="R822" s="1">
        <f t="shared" si="164"/>
        <v>2</v>
      </c>
      <c r="S822" s="7">
        <f>IF($D822="二本差勝",副将分析!$D$14,IF($D822="一本差勝",副将分析!$D$15,IF($D822="引き分け",副将分析!$D$16,IF($D822="一本差負",副将分析!$D$17,副将分析!$D$18))))</f>
        <v>0.20800000000000002</v>
      </c>
      <c r="T822" s="1">
        <f t="shared" si="165"/>
        <v>-1</v>
      </c>
      <c r="U822" s="1">
        <f t="shared" si="166"/>
        <v>-1</v>
      </c>
      <c r="V822" s="7">
        <f>IF($E822="二本差勝",大将分析!$D$14,IF($E822="一本差勝",大将分析!$D$15,IF($E822="引き分け",大将分析!$D$16,IF($E822="一本差負",大将分析!$D$17,大将分析!$D$18))))</f>
        <v>0.16000000000000003</v>
      </c>
      <c r="W822" s="1">
        <f t="shared" si="167"/>
        <v>-1</v>
      </c>
      <c r="X822" s="1">
        <f t="shared" si="168"/>
        <v>-2</v>
      </c>
    </row>
    <row r="823" spans="1:24" x14ac:dyDescent="0.15">
      <c r="A823" s="1" t="s">
        <v>39</v>
      </c>
      <c r="B823" s="1" t="s">
        <v>40</v>
      </c>
      <c r="C823" s="1" t="s">
        <v>39</v>
      </c>
      <c r="D823" s="1" t="s">
        <v>42</v>
      </c>
      <c r="E823" s="1" t="s">
        <v>41</v>
      </c>
      <c r="F823" s="19">
        <f t="shared" si="156"/>
        <v>1</v>
      </c>
      <c r="G823" s="19">
        <f t="shared" si="157"/>
        <v>2</v>
      </c>
      <c r="H823" s="20">
        <f t="shared" si="158"/>
        <v>1.7720934400000015E-4</v>
      </c>
      <c r="J823" s="7">
        <f>IF($A823="二本差勝",先鋒分析!$D$14,IF($A823="一本差勝",先鋒分析!$D$15,IF($A823="引き分け",先鋒分析!$D$16,IF($A823="一本差負",先鋒分析!$D$17,先鋒分析!$D$18))))</f>
        <v>0.16000000000000003</v>
      </c>
      <c r="K823" s="19">
        <f t="shared" si="159"/>
        <v>1</v>
      </c>
      <c r="L823" s="19">
        <f t="shared" si="160"/>
        <v>2</v>
      </c>
      <c r="M823" s="7">
        <f>IF($B823="二本差勝",次鋒分析!$D$14,IF($B823="一本差勝",次鋒分析!$D$15,IF($B823="引き分け",次鋒分析!$D$16,IF($B823="一本差負",次鋒分析!$D$17,次鋒分析!$D$18))))</f>
        <v>0.20800000000000002</v>
      </c>
      <c r="N823" s="1">
        <f t="shared" si="161"/>
        <v>1</v>
      </c>
      <c r="O823" s="1">
        <f t="shared" si="162"/>
        <v>1</v>
      </c>
      <c r="P823" s="7">
        <f>IF($C823="二本差勝",中堅分析!$D$14,IF($C823="一本差勝",中堅分析!$D$15,IF($C823="引き分け",中堅分析!$D$16,IF($C823="一本差負",中堅分析!$D$17,中堅分析!$D$18))))</f>
        <v>0.16000000000000003</v>
      </c>
      <c r="Q823" s="1">
        <f t="shared" si="163"/>
        <v>1</v>
      </c>
      <c r="R823" s="1">
        <f t="shared" si="164"/>
        <v>2</v>
      </c>
      <c r="S823" s="7">
        <f>IF($D823="二本差勝",副将分析!$D$14,IF($D823="一本差勝",副将分析!$D$15,IF($D823="引き分け",副将分析!$D$16,IF($D823="一本差負",副将分析!$D$17,副将分析!$D$18))))</f>
        <v>0.16000000000000003</v>
      </c>
      <c r="T823" s="1">
        <f t="shared" si="165"/>
        <v>-1</v>
      </c>
      <c r="U823" s="1">
        <f t="shared" si="166"/>
        <v>-2</v>
      </c>
      <c r="V823" s="7">
        <f>IF($E823="二本差勝",大将分析!$D$14,IF($E823="一本差勝",大将分析!$D$15,IF($E823="引き分け",大将分析!$D$16,IF($E823="一本差負",大将分析!$D$17,大将分析!$D$18))))</f>
        <v>0.20800000000000002</v>
      </c>
      <c r="W823" s="1">
        <f t="shared" si="167"/>
        <v>-1</v>
      </c>
      <c r="X823" s="1">
        <f t="shared" si="168"/>
        <v>-1</v>
      </c>
    </row>
    <row r="824" spans="1:24" x14ac:dyDescent="0.15">
      <c r="A824" s="1" t="s">
        <v>39</v>
      </c>
      <c r="B824" s="1" t="s">
        <v>40</v>
      </c>
      <c r="C824" s="1" t="s">
        <v>40</v>
      </c>
      <c r="D824" s="1" t="s">
        <v>41</v>
      </c>
      <c r="E824" s="1" t="s">
        <v>41</v>
      </c>
      <c r="F824" s="19">
        <f t="shared" si="156"/>
        <v>1</v>
      </c>
      <c r="G824" s="19">
        <f t="shared" si="157"/>
        <v>2</v>
      </c>
      <c r="H824" s="20">
        <f t="shared" si="158"/>
        <v>2.9948379136000017E-4</v>
      </c>
      <c r="J824" s="7">
        <f>IF($A824="二本差勝",先鋒分析!$D$14,IF($A824="一本差勝",先鋒分析!$D$15,IF($A824="引き分け",先鋒分析!$D$16,IF($A824="一本差負",先鋒分析!$D$17,先鋒分析!$D$18))))</f>
        <v>0.16000000000000003</v>
      </c>
      <c r="K824" s="19">
        <f t="shared" si="159"/>
        <v>1</v>
      </c>
      <c r="L824" s="19">
        <f t="shared" si="160"/>
        <v>2</v>
      </c>
      <c r="M824" s="7">
        <f>IF($B824="二本差勝",次鋒分析!$D$14,IF($B824="一本差勝",次鋒分析!$D$15,IF($B824="引き分け",次鋒分析!$D$16,IF($B824="一本差負",次鋒分析!$D$17,次鋒分析!$D$18))))</f>
        <v>0.20800000000000002</v>
      </c>
      <c r="N824" s="1">
        <f t="shared" si="161"/>
        <v>1</v>
      </c>
      <c r="O824" s="1">
        <f t="shared" si="162"/>
        <v>1</v>
      </c>
      <c r="P824" s="7">
        <f>IF($C824="二本差勝",中堅分析!$D$14,IF($C824="一本差勝",中堅分析!$D$15,IF($C824="引き分け",中堅分析!$D$16,IF($C824="一本差負",中堅分析!$D$17,中堅分析!$D$18))))</f>
        <v>0.20800000000000002</v>
      </c>
      <c r="Q824" s="1">
        <f t="shared" si="163"/>
        <v>1</v>
      </c>
      <c r="R824" s="1">
        <f t="shared" si="164"/>
        <v>1</v>
      </c>
      <c r="S824" s="7">
        <f>IF($D824="二本差勝",副将分析!$D$14,IF($D824="一本差勝",副将分析!$D$15,IF($D824="引き分け",副将分析!$D$16,IF($D824="一本差負",副将分析!$D$17,副将分析!$D$18))))</f>
        <v>0.20800000000000002</v>
      </c>
      <c r="T824" s="1">
        <f t="shared" si="165"/>
        <v>-1</v>
      </c>
      <c r="U824" s="1">
        <f t="shared" si="166"/>
        <v>-1</v>
      </c>
      <c r="V824" s="7">
        <f>IF($E824="二本差勝",大将分析!$D$14,IF($E824="一本差勝",大将分析!$D$15,IF($E824="引き分け",大将分析!$D$16,IF($E824="一本差負",大将分析!$D$17,大将分析!$D$18))))</f>
        <v>0.20800000000000002</v>
      </c>
      <c r="W824" s="1">
        <f t="shared" si="167"/>
        <v>-1</v>
      </c>
      <c r="X824" s="1">
        <f t="shared" si="168"/>
        <v>-1</v>
      </c>
    </row>
    <row r="825" spans="1:24" x14ac:dyDescent="0.15">
      <c r="A825" s="1" t="s">
        <v>39</v>
      </c>
      <c r="B825" s="1" t="s">
        <v>40</v>
      </c>
      <c r="C825" s="1" t="s">
        <v>22</v>
      </c>
      <c r="D825" s="1" t="s">
        <v>22</v>
      </c>
      <c r="E825" s="1" t="s">
        <v>41</v>
      </c>
      <c r="F825" s="19">
        <f t="shared" si="156"/>
        <v>1</v>
      </c>
      <c r="G825" s="19">
        <f t="shared" si="157"/>
        <v>2</v>
      </c>
      <c r="H825" s="20">
        <f t="shared" si="158"/>
        <v>4.8245243904000018E-4</v>
      </c>
      <c r="J825" s="7">
        <f>IF($A825="二本差勝",先鋒分析!$D$14,IF($A825="一本差勝",先鋒分析!$D$15,IF($A825="引き分け",先鋒分析!$D$16,IF($A825="一本差負",先鋒分析!$D$17,先鋒分析!$D$18))))</f>
        <v>0.16000000000000003</v>
      </c>
      <c r="K825" s="19">
        <f t="shared" si="159"/>
        <v>1</v>
      </c>
      <c r="L825" s="19">
        <f t="shared" si="160"/>
        <v>2</v>
      </c>
      <c r="M825" s="7">
        <f>IF($B825="二本差勝",次鋒分析!$D$14,IF($B825="一本差勝",次鋒分析!$D$15,IF($B825="引き分け",次鋒分析!$D$16,IF($B825="一本差負",次鋒分析!$D$17,次鋒分析!$D$18))))</f>
        <v>0.20800000000000002</v>
      </c>
      <c r="N825" s="1">
        <f t="shared" si="161"/>
        <v>1</v>
      </c>
      <c r="O825" s="1">
        <f t="shared" si="162"/>
        <v>1</v>
      </c>
      <c r="P825" s="7">
        <f>IF($C825="二本差勝",中堅分析!$D$14,IF($C825="一本差勝",中堅分析!$D$15,IF($C825="引き分け",中堅分析!$D$16,IF($C825="一本差負",中堅分析!$D$17,中堅分析!$D$18))))</f>
        <v>0.26400000000000001</v>
      </c>
      <c r="Q825" s="1">
        <f t="shared" si="163"/>
        <v>0</v>
      </c>
      <c r="R825" s="1">
        <f t="shared" si="164"/>
        <v>0</v>
      </c>
      <c r="S825" s="7">
        <f>IF($D825="二本差勝",副将分析!$D$14,IF($D825="一本差勝",副将分析!$D$15,IF($D825="引き分け",副将分析!$D$16,IF($D825="一本差負",副将分析!$D$17,副将分析!$D$18))))</f>
        <v>0.26400000000000001</v>
      </c>
      <c r="T825" s="1">
        <f t="shared" si="165"/>
        <v>0</v>
      </c>
      <c r="U825" s="1">
        <f t="shared" si="166"/>
        <v>0</v>
      </c>
      <c r="V825" s="7">
        <f>IF($E825="二本差勝",大将分析!$D$14,IF($E825="一本差勝",大将分析!$D$15,IF($E825="引き分け",大将分析!$D$16,IF($E825="一本差負",大将分析!$D$17,大将分析!$D$18))))</f>
        <v>0.20800000000000002</v>
      </c>
      <c r="W825" s="1">
        <f t="shared" si="167"/>
        <v>-1</v>
      </c>
      <c r="X825" s="1">
        <f t="shared" si="168"/>
        <v>-1</v>
      </c>
    </row>
    <row r="826" spans="1:24" x14ac:dyDescent="0.15">
      <c r="A826" s="1" t="s">
        <v>39</v>
      </c>
      <c r="B826" s="1" t="s">
        <v>40</v>
      </c>
      <c r="C826" s="1" t="s">
        <v>22</v>
      </c>
      <c r="D826" s="1" t="s">
        <v>41</v>
      </c>
      <c r="E826" s="1" t="s">
        <v>22</v>
      </c>
      <c r="F826" s="19">
        <f t="shared" si="156"/>
        <v>1</v>
      </c>
      <c r="G826" s="19">
        <f t="shared" si="157"/>
        <v>2</v>
      </c>
      <c r="H826" s="20">
        <f t="shared" si="158"/>
        <v>4.8245243904000023E-4</v>
      </c>
      <c r="J826" s="7">
        <f>IF($A826="二本差勝",先鋒分析!$D$14,IF($A826="一本差勝",先鋒分析!$D$15,IF($A826="引き分け",先鋒分析!$D$16,IF($A826="一本差負",先鋒分析!$D$17,先鋒分析!$D$18))))</f>
        <v>0.16000000000000003</v>
      </c>
      <c r="K826" s="19">
        <f t="shared" si="159"/>
        <v>1</v>
      </c>
      <c r="L826" s="19">
        <f t="shared" si="160"/>
        <v>2</v>
      </c>
      <c r="M826" s="7">
        <f>IF($B826="二本差勝",次鋒分析!$D$14,IF($B826="一本差勝",次鋒分析!$D$15,IF($B826="引き分け",次鋒分析!$D$16,IF($B826="一本差負",次鋒分析!$D$17,次鋒分析!$D$18))))</f>
        <v>0.20800000000000002</v>
      </c>
      <c r="N826" s="1">
        <f t="shared" si="161"/>
        <v>1</v>
      </c>
      <c r="O826" s="1">
        <f t="shared" si="162"/>
        <v>1</v>
      </c>
      <c r="P826" s="7">
        <f>IF($C826="二本差勝",中堅分析!$D$14,IF($C826="一本差勝",中堅分析!$D$15,IF($C826="引き分け",中堅分析!$D$16,IF($C826="一本差負",中堅分析!$D$17,中堅分析!$D$18))))</f>
        <v>0.26400000000000001</v>
      </c>
      <c r="Q826" s="1">
        <f t="shared" si="163"/>
        <v>0</v>
      </c>
      <c r="R826" s="1">
        <f t="shared" si="164"/>
        <v>0</v>
      </c>
      <c r="S826" s="7">
        <f>IF($D826="二本差勝",副将分析!$D$14,IF($D826="一本差勝",副将分析!$D$15,IF($D826="引き分け",副将分析!$D$16,IF($D826="一本差負",副将分析!$D$17,副将分析!$D$18))))</f>
        <v>0.20800000000000002</v>
      </c>
      <c r="T826" s="1">
        <f t="shared" si="165"/>
        <v>-1</v>
      </c>
      <c r="U826" s="1">
        <f t="shared" si="166"/>
        <v>-1</v>
      </c>
      <c r="V826" s="7">
        <f>IF($E826="二本差勝",大将分析!$D$14,IF($E826="一本差勝",大将分析!$D$15,IF($E826="引き分け",大将分析!$D$16,IF($E826="一本差負",大将分析!$D$17,大将分析!$D$18))))</f>
        <v>0.26400000000000001</v>
      </c>
      <c r="W826" s="1">
        <f t="shared" si="167"/>
        <v>0</v>
      </c>
      <c r="X826" s="1">
        <f t="shared" si="168"/>
        <v>0</v>
      </c>
    </row>
    <row r="827" spans="1:24" x14ac:dyDescent="0.15">
      <c r="A827" s="1" t="s">
        <v>39</v>
      </c>
      <c r="B827" s="1" t="s">
        <v>40</v>
      </c>
      <c r="C827" s="1" t="s">
        <v>41</v>
      </c>
      <c r="D827" s="1" t="s">
        <v>39</v>
      </c>
      <c r="E827" s="1" t="s">
        <v>42</v>
      </c>
      <c r="F827" s="19">
        <f t="shared" si="156"/>
        <v>1</v>
      </c>
      <c r="G827" s="19">
        <f t="shared" si="157"/>
        <v>2</v>
      </c>
      <c r="H827" s="20">
        <f t="shared" si="158"/>
        <v>1.7720934400000017E-4</v>
      </c>
      <c r="J827" s="7">
        <f>IF($A827="二本差勝",先鋒分析!$D$14,IF($A827="一本差勝",先鋒分析!$D$15,IF($A827="引き分け",先鋒分析!$D$16,IF($A827="一本差負",先鋒分析!$D$17,先鋒分析!$D$18))))</f>
        <v>0.16000000000000003</v>
      </c>
      <c r="K827" s="19">
        <f t="shared" si="159"/>
        <v>1</v>
      </c>
      <c r="L827" s="19">
        <f t="shared" si="160"/>
        <v>2</v>
      </c>
      <c r="M827" s="7">
        <f>IF($B827="二本差勝",次鋒分析!$D$14,IF($B827="一本差勝",次鋒分析!$D$15,IF($B827="引き分け",次鋒分析!$D$16,IF($B827="一本差負",次鋒分析!$D$17,次鋒分析!$D$18))))</f>
        <v>0.20800000000000002</v>
      </c>
      <c r="N827" s="1">
        <f t="shared" si="161"/>
        <v>1</v>
      </c>
      <c r="O827" s="1">
        <f t="shared" si="162"/>
        <v>1</v>
      </c>
      <c r="P827" s="7">
        <f>IF($C827="二本差勝",中堅分析!$D$14,IF($C827="一本差勝",中堅分析!$D$15,IF($C827="引き分け",中堅分析!$D$16,IF($C827="一本差負",中堅分析!$D$17,中堅分析!$D$18))))</f>
        <v>0.20800000000000002</v>
      </c>
      <c r="Q827" s="1">
        <f t="shared" si="163"/>
        <v>-1</v>
      </c>
      <c r="R827" s="1">
        <f t="shared" si="164"/>
        <v>-1</v>
      </c>
      <c r="S827" s="7">
        <f>IF($D827="二本差勝",副将分析!$D$14,IF($D827="一本差勝",副将分析!$D$15,IF($D827="引き分け",副将分析!$D$16,IF($D827="一本差負",副将分析!$D$17,副将分析!$D$18))))</f>
        <v>0.16000000000000003</v>
      </c>
      <c r="T827" s="1">
        <f t="shared" si="165"/>
        <v>1</v>
      </c>
      <c r="U827" s="1">
        <f t="shared" si="166"/>
        <v>2</v>
      </c>
      <c r="V827" s="7">
        <f>IF($E827="二本差勝",大将分析!$D$14,IF($E827="一本差勝",大将分析!$D$15,IF($E827="引き分け",大将分析!$D$16,IF($E827="一本差負",大将分析!$D$17,大将分析!$D$18))))</f>
        <v>0.16000000000000003</v>
      </c>
      <c r="W827" s="1">
        <f t="shared" si="167"/>
        <v>-1</v>
      </c>
      <c r="X827" s="1">
        <f t="shared" si="168"/>
        <v>-2</v>
      </c>
    </row>
    <row r="828" spans="1:24" x14ac:dyDescent="0.15">
      <c r="A828" s="1" t="s">
        <v>39</v>
      </c>
      <c r="B828" s="1" t="s">
        <v>40</v>
      </c>
      <c r="C828" s="1" t="s">
        <v>41</v>
      </c>
      <c r="D828" s="1" t="s">
        <v>40</v>
      </c>
      <c r="E828" s="1" t="s">
        <v>41</v>
      </c>
      <c r="F828" s="19">
        <f t="shared" si="156"/>
        <v>1</v>
      </c>
      <c r="G828" s="19">
        <f t="shared" si="157"/>
        <v>2</v>
      </c>
      <c r="H828" s="20">
        <f t="shared" si="158"/>
        <v>2.9948379136000017E-4</v>
      </c>
      <c r="J828" s="7">
        <f>IF($A828="二本差勝",先鋒分析!$D$14,IF($A828="一本差勝",先鋒分析!$D$15,IF($A828="引き分け",先鋒分析!$D$16,IF($A828="一本差負",先鋒分析!$D$17,先鋒分析!$D$18))))</f>
        <v>0.16000000000000003</v>
      </c>
      <c r="K828" s="19">
        <f t="shared" si="159"/>
        <v>1</v>
      </c>
      <c r="L828" s="19">
        <f t="shared" si="160"/>
        <v>2</v>
      </c>
      <c r="M828" s="7">
        <f>IF($B828="二本差勝",次鋒分析!$D$14,IF($B828="一本差勝",次鋒分析!$D$15,IF($B828="引き分け",次鋒分析!$D$16,IF($B828="一本差負",次鋒分析!$D$17,次鋒分析!$D$18))))</f>
        <v>0.20800000000000002</v>
      </c>
      <c r="N828" s="1">
        <f t="shared" si="161"/>
        <v>1</v>
      </c>
      <c r="O828" s="1">
        <f t="shared" si="162"/>
        <v>1</v>
      </c>
      <c r="P828" s="7">
        <f>IF($C828="二本差勝",中堅分析!$D$14,IF($C828="一本差勝",中堅分析!$D$15,IF($C828="引き分け",中堅分析!$D$16,IF($C828="一本差負",中堅分析!$D$17,中堅分析!$D$18))))</f>
        <v>0.20800000000000002</v>
      </c>
      <c r="Q828" s="1">
        <f t="shared" si="163"/>
        <v>-1</v>
      </c>
      <c r="R828" s="1">
        <f t="shared" si="164"/>
        <v>-1</v>
      </c>
      <c r="S828" s="7">
        <f>IF($D828="二本差勝",副将分析!$D$14,IF($D828="一本差勝",副将分析!$D$15,IF($D828="引き分け",副将分析!$D$16,IF($D828="一本差負",副将分析!$D$17,副将分析!$D$18))))</f>
        <v>0.20800000000000002</v>
      </c>
      <c r="T828" s="1">
        <f t="shared" si="165"/>
        <v>1</v>
      </c>
      <c r="U828" s="1">
        <f t="shared" si="166"/>
        <v>1</v>
      </c>
      <c r="V828" s="7">
        <f>IF($E828="二本差勝",大将分析!$D$14,IF($E828="一本差勝",大将分析!$D$15,IF($E828="引き分け",大将分析!$D$16,IF($E828="一本差負",大将分析!$D$17,大将分析!$D$18))))</f>
        <v>0.20800000000000002</v>
      </c>
      <c r="W828" s="1">
        <f t="shared" si="167"/>
        <v>-1</v>
      </c>
      <c r="X828" s="1">
        <f t="shared" si="168"/>
        <v>-1</v>
      </c>
    </row>
    <row r="829" spans="1:24" x14ac:dyDescent="0.15">
      <c r="A829" s="1" t="s">
        <v>39</v>
      </c>
      <c r="B829" s="1" t="s">
        <v>40</v>
      </c>
      <c r="C829" s="1" t="s">
        <v>41</v>
      </c>
      <c r="D829" s="1" t="s">
        <v>22</v>
      </c>
      <c r="E829" s="1" t="s">
        <v>22</v>
      </c>
      <c r="F829" s="19">
        <f t="shared" si="156"/>
        <v>1</v>
      </c>
      <c r="G829" s="19">
        <f t="shared" si="157"/>
        <v>2</v>
      </c>
      <c r="H829" s="20">
        <f t="shared" si="158"/>
        <v>4.8245243904000029E-4</v>
      </c>
      <c r="J829" s="7">
        <f>IF($A829="二本差勝",先鋒分析!$D$14,IF($A829="一本差勝",先鋒分析!$D$15,IF($A829="引き分け",先鋒分析!$D$16,IF($A829="一本差負",先鋒分析!$D$17,先鋒分析!$D$18))))</f>
        <v>0.16000000000000003</v>
      </c>
      <c r="K829" s="19">
        <f t="shared" si="159"/>
        <v>1</v>
      </c>
      <c r="L829" s="19">
        <f t="shared" si="160"/>
        <v>2</v>
      </c>
      <c r="M829" s="7">
        <f>IF($B829="二本差勝",次鋒分析!$D$14,IF($B829="一本差勝",次鋒分析!$D$15,IF($B829="引き分け",次鋒分析!$D$16,IF($B829="一本差負",次鋒分析!$D$17,次鋒分析!$D$18))))</f>
        <v>0.20800000000000002</v>
      </c>
      <c r="N829" s="1">
        <f t="shared" si="161"/>
        <v>1</v>
      </c>
      <c r="O829" s="1">
        <f t="shared" si="162"/>
        <v>1</v>
      </c>
      <c r="P829" s="7">
        <f>IF($C829="二本差勝",中堅分析!$D$14,IF($C829="一本差勝",中堅分析!$D$15,IF($C829="引き分け",中堅分析!$D$16,IF($C829="一本差負",中堅分析!$D$17,中堅分析!$D$18))))</f>
        <v>0.20800000000000002</v>
      </c>
      <c r="Q829" s="1">
        <f t="shared" si="163"/>
        <v>-1</v>
      </c>
      <c r="R829" s="1">
        <f t="shared" si="164"/>
        <v>-1</v>
      </c>
      <c r="S829" s="7">
        <f>IF($D829="二本差勝",副将分析!$D$14,IF($D829="一本差勝",副将分析!$D$15,IF($D829="引き分け",副将分析!$D$16,IF($D829="一本差負",副将分析!$D$17,副将分析!$D$18))))</f>
        <v>0.26400000000000001</v>
      </c>
      <c r="T829" s="1">
        <f t="shared" si="165"/>
        <v>0</v>
      </c>
      <c r="U829" s="1">
        <f t="shared" si="166"/>
        <v>0</v>
      </c>
      <c r="V829" s="7">
        <f>IF($E829="二本差勝",大将分析!$D$14,IF($E829="一本差勝",大将分析!$D$15,IF($E829="引き分け",大将分析!$D$16,IF($E829="一本差負",大将分析!$D$17,大将分析!$D$18))))</f>
        <v>0.26400000000000001</v>
      </c>
      <c r="W829" s="1">
        <f t="shared" si="167"/>
        <v>0</v>
      </c>
      <c r="X829" s="1">
        <f t="shared" si="168"/>
        <v>0</v>
      </c>
    </row>
    <row r="830" spans="1:24" x14ac:dyDescent="0.15">
      <c r="A830" s="1" t="s">
        <v>39</v>
      </c>
      <c r="B830" s="1" t="s">
        <v>40</v>
      </c>
      <c r="C830" s="1" t="s">
        <v>41</v>
      </c>
      <c r="D830" s="1" t="s">
        <v>41</v>
      </c>
      <c r="E830" s="1" t="s">
        <v>40</v>
      </c>
      <c r="F830" s="19">
        <f t="shared" si="156"/>
        <v>1</v>
      </c>
      <c r="G830" s="19">
        <f t="shared" si="157"/>
        <v>2</v>
      </c>
      <c r="H830" s="20">
        <f t="shared" si="158"/>
        <v>2.9948379136000017E-4</v>
      </c>
      <c r="J830" s="7">
        <f>IF($A830="二本差勝",先鋒分析!$D$14,IF($A830="一本差勝",先鋒分析!$D$15,IF($A830="引き分け",先鋒分析!$D$16,IF($A830="一本差負",先鋒分析!$D$17,先鋒分析!$D$18))))</f>
        <v>0.16000000000000003</v>
      </c>
      <c r="K830" s="19">
        <f t="shared" si="159"/>
        <v>1</v>
      </c>
      <c r="L830" s="19">
        <f t="shared" si="160"/>
        <v>2</v>
      </c>
      <c r="M830" s="7">
        <f>IF($B830="二本差勝",次鋒分析!$D$14,IF($B830="一本差勝",次鋒分析!$D$15,IF($B830="引き分け",次鋒分析!$D$16,IF($B830="一本差負",次鋒分析!$D$17,次鋒分析!$D$18))))</f>
        <v>0.20800000000000002</v>
      </c>
      <c r="N830" s="1">
        <f t="shared" si="161"/>
        <v>1</v>
      </c>
      <c r="O830" s="1">
        <f t="shared" si="162"/>
        <v>1</v>
      </c>
      <c r="P830" s="7">
        <f>IF($C830="二本差勝",中堅分析!$D$14,IF($C830="一本差勝",中堅分析!$D$15,IF($C830="引き分け",中堅分析!$D$16,IF($C830="一本差負",中堅分析!$D$17,中堅分析!$D$18))))</f>
        <v>0.20800000000000002</v>
      </c>
      <c r="Q830" s="1">
        <f t="shared" si="163"/>
        <v>-1</v>
      </c>
      <c r="R830" s="1">
        <f t="shared" si="164"/>
        <v>-1</v>
      </c>
      <c r="S830" s="7">
        <f>IF($D830="二本差勝",副将分析!$D$14,IF($D830="一本差勝",副将分析!$D$15,IF($D830="引き分け",副将分析!$D$16,IF($D830="一本差負",副将分析!$D$17,副将分析!$D$18))))</f>
        <v>0.20800000000000002</v>
      </c>
      <c r="T830" s="1">
        <f t="shared" si="165"/>
        <v>-1</v>
      </c>
      <c r="U830" s="1">
        <f t="shared" si="166"/>
        <v>-1</v>
      </c>
      <c r="V830" s="7">
        <f>IF($E830="二本差勝",大将分析!$D$14,IF($E830="一本差勝",大将分析!$D$15,IF($E830="引き分け",大将分析!$D$16,IF($E830="一本差負",大将分析!$D$17,大将分析!$D$18))))</f>
        <v>0.20800000000000002</v>
      </c>
      <c r="W830" s="1">
        <f t="shared" si="167"/>
        <v>1</v>
      </c>
      <c r="X830" s="1">
        <f t="shared" si="168"/>
        <v>1</v>
      </c>
    </row>
    <row r="831" spans="1:24" x14ac:dyDescent="0.15">
      <c r="A831" s="1" t="s">
        <v>39</v>
      </c>
      <c r="B831" s="1" t="s">
        <v>40</v>
      </c>
      <c r="C831" s="1" t="s">
        <v>41</v>
      </c>
      <c r="D831" s="1" t="s">
        <v>42</v>
      </c>
      <c r="E831" s="1" t="s">
        <v>39</v>
      </c>
      <c r="F831" s="19">
        <f t="shared" si="156"/>
        <v>1</v>
      </c>
      <c r="G831" s="19">
        <f t="shared" si="157"/>
        <v>2</v>
      </c>
      <c r="H831" s="20">
        <f t="shared" si="158"/>
        <v>1.7720934400000017E-4</v>
      </c>
      <c r="J831" s="7">
        <f>IF($A831="二本差勝",先鋒分析!$D$14,IF($A831="一本差勝",先鋒分析!$D$15,IF($A831="引き分け",先鋒分析!$D$16,IF($A831="一本差負",先鋒分析!$D$17,先鋒分析!$D$18))))</f>
        <v>0.16000000000000003</v>
      </c>
      <c r="K831" s="19">
        <f t="shared" si="159"/>
        <v>1</v>
      </c>
      <c r="L831" s="19">
        <f t="shared" si="160"/>
        <v>2</v>
      </c>
      <c r="M831" s="7">
        <f>IF($B831="二本差勝",次鋒分析!$D$14,IF($B831="一本差勝",次鋒分析!$D$15,IF($B831="引き分け",次鋒分析!$D$16,IF($B831="一本差負",次鋒分析!$D$17,次鋒分析!$D$18))))</f>
        <v>0.20800000000000002</v>
      </c>
      <c r="N831" s="1">
        <f t="shared" si="161"/>
        <v>1</v>
      </c>
      <c r="O831" s="1">
        <f t="shared" si="162"/>
        <v>1</v>
      </c>
      <c r="P831" s="7">
        <f>IF($C831="二本差勝",中堅分析!$D$14,IF($C831="一本差勝",中堅分析!$D$15,IF($C831="引き分け",中堅分析!$D$16,IF($C831="一本差負",中堅分析!$D$17,中堅分析!$D$18))))</f>
        <v>0.20800000000000002</v>
      </c>
      <c r="Q831" s="1">
        <f t="shared" si="163"/>
        <v>-1</v>
      </c>
      <c r="R831" s="1">
        <f t="shared" si="164"/>
        <v>-1</v>
      </c>
      <c r="S831" s="7">
        <f>IF($D831="二本差勝",副将分析!$D$14,IF($D831="一本差勝",副将分析!$D$15,IF($D831="引き分け",副将分析!$D$16,IF($D831="一本差負",副将分析!$D$17,副将分析!$D$18))))</f>
        <v>0.16000000000000003</v>
      </c>
      <c r="T831" s="1">
        <f t="shared" si="165"/>
        <v>-1</v>
      </c>
      <c r="U831" s="1">
        <f t="shared" si="166"/>
        <v>-2</v>
      </c>
      <c r="V831" s="7">
        <f>IF($E831="二本差勝",大将分析!$D$14,IF($E831="一本差勝",大将分析!$D$15,IF($E831="引き分け",大将分析!$D$16,IF($E831="一本差負",大将分析!$D$17,大将分析!$D$18))))</f>
        <v>0.16000000000000003</v>
      </c>
      <c r="W831" s="1">
        <f t="shared" si="167"/>
        <v>1</v>
      </c>
      <c r="X831" s="1">
        <f t="shared" si="168"/>
        <v>2</v>
      </c>
    </row>
    <row r="832" spans="1:24" x14ac:dyDescent="0.15">
      <c r="A832" s="1" t="s">
        <v>39</v>
      </c>
      <c r="B832" s="1" t="s">
        <v>40</v>
      </c>
      <c r="C832" s="1" t="s">
        <v>42</v>
      </c>
      <c r="D832" s="1" t="s">
        <v>39</v>
      </c>
      <c r="E832" s="1" t="s">
        <v>41</v>
      </c>
      <c r="F832" s="19">
        <f t="shared" si="156"/>
        <v>1</v>
      </c>
      <c r="G832" s="19">
        <f t="shared" si="157"/>
        <v>2</v>
      </c>
      <c r="H832" s="20">
        <f t="shared" si="158"/>
        <v>1.7720934400000015E-4</v>
      </c>
      <c r="J832" s="7">
        <f>IF($A832="二本差勝",先鋒分析!$D$14,IF($A832="一本差勝",先鋒分析!$D$15,IF($A832="引き分け",先鋒分析!$D$16,IF($A832="一本差負",先鋒分析!$D$17,先鋒分析!$D$18))))</f>
        <v>0.16000000000000003</v>
      </c>
      <c r="K832" s="19">
        <f t="shared" si="159"/>
        <v>1</v>
      </c>
      <c r="L832" s="19">
        <f t="shared" si="160"/>
        <v>2</v>
      </c>
      <c r="M832" s="7">
        <f>IF($B832="二本差勝",次鋒分析!$D$14,IF($B832="一本差勝",次鋒分析!$D$15,IF($B832="引き分け",次鋒分析!$D$16,IF($B832="一本差負",次鋒分析!$D$17,次鋒分析!$D$18))))</f>
        <v>0.20800000000000002</v>
      </c>
      <c r="N832" s="1">
        <f t="shared" si="161"/>
        <v>1</v>
      </c>
      <c r="O832" s="1">
        <f t="shared" si="162"/>
        <v>1</v>
      </c>
      <c r="P832" s="7">
        <f>IF($C832="二本差勝",中堅分析!$D$14,IF($C832="一本差勝",中堅分析!$D$15,IF($C832="引き分け",中堅分析!$D$16,IF($C832="一本差負",中堅分析!$D$17,中堅分析!$D$18))))</f>
        <v>0.16000000000000003</v>
      </c>
      <c r="Q832" s="1">
        <f t="shared" si="163"/>
        <v>-1</v>
      </c>
      <c r="R832" s="1">
        <f t="shared" si="164"/>
        <v>-2</v>
      </c>
      <c r="S832" s="7">
        <f>IF($D832="二本差勝",副将分析!$D$14,IF($D832="一本差勝",副将分析!$D$15,IF($D832="引き分け",副将分析!$D$16,IF($D832="一本差負",副将分析!$D$17,副将分析!$D$18))))</f>
        <v>0.16000000000000003</v>
      </c>
      <c r="T832" s="1">
        <f t="shared" si="165"/>
        <v>1</v>
      </c>
      <c r="U832" s="1">
        <f t="shared" si="166"/>
        <v>2</v>
      </c>
      <c r="V832" s="7">
        <f>IF($E832="二本差勝",大将分析!$D$14,IF($E832="一本差勝",大将分析!$D$15,IF($E832="引き分け",大将分析!$D$16,IF($E832="一本差負",大将分析!$D$17,大将分析!$D$18))))</f>
        <v>0.20800000000000002</v>
      </c>
      <c r="W832" s="1">
        <f t="shared" si="167"/>
        <v>-1</v>
      </c>
      <c r="X832" s="1">
        <f t="shared" si="168"/>
        <v>-1</v>
      </c>
    </row>
    <row r="833" spans="1:24" x14ac:dyDescent="0.15">
      <c r="A833" s="1" t="s">
        <v>39</v>
      </c>
      <c r="B833" s="1" t="s">
        <v>40</v>
      </c>
      <c r="C833" s="1" t="s">
        <v>42</v>
      </c>
      <c r="D833" s="1" t="s">
        <v>41</v>
      </c>
      <c r="E833" s="1" t="s">
        <v>39</v>
      </c>
      <c r="F833" s="19">
        <f t="shared" si="156"/>
        <v>1</v>
      </c>
      <c r="G833" s="19">
        <f t="shared" si="157"/>
        <v>2</v>
      </c>
      <c r="H833" s="20">
        <f t="shared" si="158"/>
        <v>1.7720934400000012E-4</v>
      </c>
      <c r="J833" s="7">
        <f>IF($A833="二本差勝",先鋒分析!$D$14,IF($A833="一本差勝",先鋒分析!$D$15,IF($A833="引き分け",先鋒分析!$D$16,IF($A833="一本差負",先鋒分析!$D$17,先鋒分析!$D$18))))</f>
        <v>0.16000000000000003</v>
      </c>
      <c r="K833" s="19">
        <f t="shared" si="159"/>
        <v>1</v>
      </c>
      <c r="L833" s="19">
        <f t="shared" si="160"/>
        <v>2</v>
      </c>
      <c r="M833" s="7">
        <f>IF($B833="二本差勝",次鋒分析!$D$14,IF($B833="一本差勝",次鋒分析!$D$15,IF($B833="引き分け",次鋒分析!$D$16,IF($B833="一本差負",次鋒分析!$D$17,次鋒分析!$D$18))))</f>
        <v>0.20800000000000002</v>
      </c>
      <c r="N833" s="1">
        <f t="shared" si="161"/>
        <v>1</v>
      </c>
      <c r="O833" s="1">
        <f t="shared" si="162"/>
        <v>1</v>
      </c>
      <c r="P833" s="7">
        <f>IF($C833="二本差勝",中堅分析!$D$14,IF($C833="一本差勝",中堅分析!$D$15,IF($C833="引き分け",中堅分析!$D$16,IF($C833="一本差負",中堅分析!$D$17,中堅分析!$D$18))))</f>
        <v>0.16000000000000003</v>
      </c>
      <c r="Q833" s="1">
        <f t="shared" si="163"/>
        <v>-1</v>
      </c>
      <c r="R833" s="1">
        <f t="shared" si="164"/>
        <v>-2</v>
      </c>
      <c r="S833" s="7">
        <f>IF($D833="二本差勝",副将分析!$D$14,IF($D833="一本差勝",副将分析!$D$15,IF($D833="引き分け",副将分析!$D$16,IF($D833="一本差負",副将分析!$D$17,副将分析!$D$18))))</f>
        <v>0.20800000000000002</v>
      </c>
      <c r="T833" s="1">
        <f t="shared" si="165"/>
        <v>-1</v>
      </c>
      <c r="U833" s="1">
        <f t="shared" si="166"/>
        <v>-1</v>
      </c>
      <c r="V833" s="7">
        <f>IF($E833="二本差勝",大将分析!$D$14,IF($E833="一本差勝",大将分析!$D$15,IF($E833="引き分け",大将分析!$D$16,IF($E833="一本差負",大将分析!$D$17,大将分析!$D$18))))</f>
        <v>0.16000000000000003</v>
      </c>
      <c r="W833" s="1">
        <f t="shared" si="167"/>
        <v>1</v>
      </c>
      <c r="X833" s="1">
        <f t="shared" si="168"/>
        <v>2</v>
      </c>
    </row>
    <row r="834" spans="1:24" x14ac:dyDescent="0.15">
      <c r="A834" s="1" t="s">
        <v>39</v>
      </c>
      <c r="B834" s="1" t="s">
        <v>22</v>
      </c>
      <c r="C834" s="1" t="s">
        <v>39</v>
      </c>
      <c r="D834" s="1" t="s">
        <v>22</v>
      </c>
      <c r="E834" s="1" t="s">
        <v>42</v>
      </c>
      <c r="F834" s="19">
        <f t="shared" si="156"/>
        <v>1</v>
      </c>
      <c r="G834" s="19">
        <f t="shared" si="157"/>
        <v>2</v>
      </c>
      <c r="H834" s="20">
        <f t="shared" si="158"/>
        <v>2.8547481600000023E-4</v>
      </c>
      <c r="J834" s="7">
        <f>IF($A834="二本差勝",先鋒分析!$D$14,IF($A834="一本差勝",先鋒分析!$D$15,IF($A834="引き分け",先鋒分析!$D$16,IF($A834="一本差負",先鋒分析!$D$17,先鋒分析!$D$18))))</f>
        <v>0.16000000000000003</v>
      </c>
      <c r="K834" s="19">
        <f t="shared" si="159"/>
        <v>1</v>
      </c>
      <c r="L834" s="19">
        <f t="shared" si="160"/>
        <v>2</v>
      </c>
      <c r="M834" s="7">
        <f>IF($B834="二本差勝",次鋒分析!$D$14,IF($B834="一本差勝",次鋒分析!$D$15,IF($B834="引き分け",次鋒分析!$D$16,IF($B834="一本差負",次鋒分析!$D$17,次鋒分析!$D$18))))</f>
        <v>0.26400000000000001</v>
      </c>
      <c r="N834" s="1">
        <f t="shared" si="161"/>
        <v>0</v>
      </c>
      <c r="O834" s="1">
        <f t="shared" si="162"/>
        <v>0</v>
      </c>
      <c r="P834" s="7">
        <f>IF($C834="二本差勝",中堅分析!$D$14,IF($C834="一本差勝",中堅分析!$D$15,IF($C834="引き分け",中堅分析!$D$16,IF($C834="一本差負",中堅分析!$D$17,中堅分析!$D$18))))</f>
        <v>0.16000000000000003</v>
      </c>
      <c r="Q834" s="1">
        <f t="shared" si="163"/>
        <v>1</v>
      </c>
      <c r="R834" s="1">
        <f t="shared" si="164"/>
        <v>2</v>
      </c>
      <c r="S834" s="7">
        <f>IF($D834="二本差勝",副将分析!$D$14,IF($D834="一本差勝",副将分析!$D$15,IF($D834="引き分け",副将分析!$D$16,IF($D834="一本差負",副将分析!$D$17,副将分析!$D$18))))</f>
        <v>0.26400000000000001</v>
      </c>
      <c r="T834" s="1">
        <f t="shared" si="165"/>
        <v>0</v>
      </c>
      <c r="U834" s="1">
        <f t="shared" si="166"/>
        <v>0</v>
      </c>
      <c r="V834" s="7">
        <f>IF($E834="二本差勝",大将分析!$D$14,IF($E834="一本差勝",大将分析!$D$15,IF($E834="引き分け",大将分析!$D$16,IF($E834="一本差負",大将分析!$D$17,大将分析!$D$18))))</f>
        <v>0.16000000000000003</v>
      </c>
      <c r="W834" s="1">
        <f t="shared" si="167"/>
        <v>-1</v>
      </c>
      <c r="X834" s="1">
        <f t="shared" si="168"/>
        <v>-2</v>
      </c>
    </row>
    <row r="835" spans="1:24" x14ac:dyDescent="0.15">
      <c r="A835" s="1" t="s">
        <v>39</v>
      </c>
      <c r="B835" s="1" t="s">
        <v>22</v>
      </c>
      <c r="C835" s="1" t="s">
        <v>39</v>
      </c>
      <c r="D835" s="1" t="s">
        <v>42</v>
      </c>
      <c r="E835" s="1" t="s">
        <v>22</v>
      </c>
      <c r="F835" s="19">
        <f t="shared" si="156"/>
        <v>1</v>
      </c>
      <c r="G835" s="19">
        <f t="shared" si="157"/>
        <v>2</v>
      </c>
      <c r="H835" s="20">
        <f t="shared" si="158"/>
        <v>2.8547481600000023E-4</v>
      </c>
      <c r="J835" s="7">
        <f>IF($A835="二本差勝",先鋒分析!$D$14,IF($A835="一本差勝",先鋒分析!$D$15,IF($A835="引き分け",先鋒分析!$D$16,IF($A835="一本差負",先鋒分析!$D$17,先鋒分析!$D$18))))</f>
        <v>0.16000000000000003</v>
      </c>
      <c r="K835" s="19">
        <f t="shared" si="159"/>
        <v>1</v>
      </c>
      <c r="L835" s="19">
        <f t="shared" si="160"/>
        <v>2</v>
      </c>
      <c r="M835" s="7">
        <f>IF($B835="二本差勝",次鋒分析!$D$14,IF($B835="一本差勝",次鋒分析!$D$15,IF($B835="引き分け",次鋒分析!$D$16,IF($B835="一本差負",次鋒分析!$D$17,次鋒分析!$D$18))))</f>
        <v>0.26400000000000001</v>
      </c>
      <c r="N835" s="1">
        <f t="shared" si="161"/>
        <v>0</v>
      </c>
      <c r="O835" s="1">
        <f t="shared" si="162"/>
        <v>0</v>
      </c>
      <c r="P835" s="7">
        <f>IF($C835="二本差勝",中堅分析!$D$14,IF($C835="一本差勝",中堅分析!$D$15,IF($C835="引き分け",中堅分析!$D$16,IF($C835="一本差負",中堅分析!$D$17,中堅分析!$D$18))))</f>
        <v>0.16000000000000003</v>
      </c>
      <c r="Q835" s="1">
        <f t="shared" si="163"/>
        <v>1</v>
      </c>
      <c r="R835" s="1">
        <f t="shared" si="164"/>
        <v>2</v>
      </c>
      <c r="S835" s="7">
        <f>IF($D835="二本差勝",副将分析!$D$14,IF($D835="一本差勝",副将分析!$D$15,IF($D835="引き分け",副将分析!$D$16,IF($D835="一本差負",副将分析!$D$17,副将分析!$D$18))))</f>
        <v>0.16000000000000003</v>
      </c>
      <c r="T835" s="1">
        <f t="shared" si="165"/>
        <v>-1</v>
      </c>
      <c r="U835" s="1">
        <f t="shared" si="166"/>
        <v>-2</v>
      </c>
      <c r="V835" s="7">
        <f>IF($E835="二本差勝",大将分析!$D$14,IF($E835="一本差勝",大将分析!$D$15,IF($E835="引き分け",大将分析!$D$16,IF($E835="一本差負",大将分析!$D$17,大将分析!$D$18))))</f>
        <v>0.26400000000000001</v>
      </c>
      <c r="W835" s="1">
        <f t="shared" si="167"/>
        <v>0</v>
      </c>
      <c r="X835" s="1">
        <f t="shared" si="168"/>
        <v>0</v>
      </c>
    </row>
    <row r="836" spans="1:24" x14ac:dyDescent="0.15">
      <c r="A836" s="1" t="s">
        <v>39</v>
      </c>
      <c r="B836" s="1" t="s">
        <v>22</v>
      </c>
      <c r="C836" s="1" t="s">
        <v>40</v>
      </c>
      <c r="D836" s="1" t="s">
        <v>22</v>
      </c>
      <c r="E836" s="1" t="s">
        <v>41</v>
      </c>
      <c r="F836" s="19">
        <f t="shared" si="156"/>
        <v>1</v>
      </c>
      <c r="G836" s="19">
        <f t="shared" si="157"/>
        <v>2</v>
      </c>
      <c r="H836" s="20">
        <f t="shared" si="158"/>
        <v>4.8245243904000029E-4</v>
      </c>
      <c r="J836" s="7">
        <f>IF($A836="二本差勝",先鋒分析!$D$14,IF($A836="一本差勝",先鋒分析!$D$15,IF($A836="引き分け",先鋒分析!$D$16,IF($A836="一本差負",先鋒分析!$D$17,先鋒分析!$D$18))))</f>
        <v>0.16000000000000003</v>
      </c>
      <c r="K836" s="19">
        <f t="shared" si="159"/>
        <v>1</v>
      </c>
      <c r="L836" s="19">
        <f t="shared" si="160"/>
        <v>2</v>
      </c>
      <c r="M836" s="7">
        <f>IF($B836="二本差勝",次鋒分析!$D$14,IF($B836="一本差勝",次鋒分析!$D$15,IF($B836="引き分け",次鋒分析!$D$16,IF($B836="一本差負",次鋒分析!$D$17,次鋒分析!$D$18))))</f>
        <v>0.26400000000000001</v>
      </c>
      <c r="N836" s="1">
        <f t="shared" si="161"/>
        <v>0</v>
      </c>
      <c r="O836" s="1">
        <f t="shared" si="162"/>
        <v>0</v>
      </c>
      <c r="P836" s="7">
        <f>IF($C836="二本差勝",中堅分析!$D$14,IF($C836="一本差勝",中堅分析!$D$15,IF($C836="引き分け",中堅分析!$D$16,IF($C836="一本差負",中堅分析!$D$17,中堅分析!$D$18))))</f>
        <v>0.20800000000000002</v>
      </c>
      <c r="Q836" s="1">
        <f t="shared" si="163"/>
        <v>1</v>
      </c>
      <c r="R836" s="1">
        <f t="shared" si="164"/>
        <v>1</v>
      </c>
      <c r="S836" s="7">
        <f>IF($D836="二本差勝",副将分析!$D$14,IF($D836="一本差勝",副将分析!$D$15,IF($D836="引き分け",副将分析!$D$16,IF($D836="一本差負",副将分析!$D$17,副将分析!$D$18))))</f>
        <v>0.26400000000000001</v>
      </c>
      <c r="T836" s="1">
        <f t="shared" si="165"/>
        <v>0</v>
      </c>
      <c r="U836" s="1">
        <f t="shared" si="166"/>
        <v>0</v>
      </c>
      <c r="V836" s="7">
        <f>IF($E836="二本差勝",大将分析!$D$14,IF($E836="一本差勝",大将分析!$D$15,IF($E836="引き分け",大将分析!$D$16,IF($E836="一本差負",大将分析!$D$17,大将分析!$D$18))))</f>
        <v>0.20800000000000002</v>
      </c>
      <c r="W836" s="1">
        <f t="shared" si="167"/>
        <v>-1</v>
      </c>
      <c r="X836" s="1">
        <f t="shared" si="168"/>
        <v>-1</v>
      </c>
    </row>
    <row r="837" spans="1:24" x14ac:dyDescent="0.15">
      <c r="A837" s="1" t="s">
        <v>39</v>
      </c>
      <c r="B837" s="1" t="s">
        <v>22</v>
      </c>
      <c r="C837" s="1" t="s">
        <v>40</v>
      </c>
      <c r="D837" s="1" t="s">
        <v>41</v>
      </c>
      <c r="E837" s="1" t="s">
        <v>22</v>
      </c>
      <c r="F837" s="19">
        <f t="shared" si="156"/>
        <v>1</v>
      </c>
      <c r="G837" s="19">
        <f t="shared" si="157"/>
        <v>2</v>
      </c>
      <c r="H837" s="20">
        <f t="shared" si="158"/>
        <v>4.8245243904000034E-4</v>
      </c>
      <c r="J837" s="7">
        <f>IF($A837="二本差勝",先鋒分析!$D$14,IF($A837="一本差勝",先鋒分析!$D$15,IF($A837="引き分け",先鋒分析!$D$16,IF($A837="一本差負",先鋒分析!$D$17,先鋒分析!$D$18))))</f>
        <v>0.16000000000000003</v>
      </c>
      <c r="K837" s="19">
        <f t="shared" si="159"/>
        <v>1</v>
      </c>
      <c r="L837" s="19">
        <f t="shared" si="160"/>
        <v>2</v>
      </c>
      <c r="M837" s="7">
        <f>IF($B837="二本差勝",次鋒分析!$D$14,IF($B837="一本差勝",次鋒分析!$D$15,IF($B837="引き分け",次鋒分析!$D$16,IF($B837="一本差負",次鋒分析!$D$17,次鋒分析!$D$18))))</f>
        <v>0.26400000000000001</v>
      </c>
      <c r="N837" s="1">
        <f t="shared" si="161"/>
        <v>0</v>
      </c>
      <c r="O837" s="1">
        <f t="shared" si="162"/>
        <v>0</v>
      </c>
      <c r="P837" s="7">
        <f>IF($C837="二本差勝",中堅分析!$D$14,IF($C837="一本差勝",中堅分析!$D$15,IF($C837="引き分け",中堅分析!$D$16,IF($C837="一本差負",中堅分析!$D$17,中堅分析!$D$18))))</f>
        <v>0.20800000000000002</v>
      </c>
      <c r="Q837" s="1">
        <f t="shared" si="163"/>
        <v>1</v>
      </c>
      <c r="R837" s="1">
        <f t="shared" si="164"/>
        <v>1</v>
      </c>
      <c r="S837" s="7">
        <f>IF($D837="二本差勝",副将分析!$D$14,IF($D837="一本差勝",副将分析!$D$15,IF($D837="引き分け",副将分析!$D$16,IF($D837="一本差負",副将分析!$D$17,副将分析!$D$18))))</f>
        <v>0.20800000000000002</v>
      </c>
      <c r="T837" s="1">
        <f t="shared" si="165"/>
        <v>-1</v>
      </c>
      <c r="U837" s="1">
        <f t="shared" si="166"/>
        <v>-1</v>
      </c>
      <c r="V837" s="7">
        <f>IF($E837="二本差勝",大将分析!$D$14,IF($E837="一本差勝",大将分析!$D$15,IF($E837="引き分け",大将分析!$D$16,IF($E837="一本差負",大将分析!$D$17,大将分析!$D$18))))</f>
        <v>0.26400000000000001</v>
      </c>
      <c r="W837" s="1">
        <f t="shared" si="167"/>
        <v>0</v>
      </c>
      <c r="X837" s="1">
        <f t="shared" si="168"/>
        <v>0</v>
      </c>
    </row>
    <row r="838" spans="1:24" x14ac:dyDescent="0.15">
      <c r="A838" s="1" t="s">
        <v>39</v>
      </c>
      <c r="B838" s="1" t="s">
        <v>22</v>
      </c>
      <c r="C838" s="1" t="s">
        <v>22</v>
      </c>
      <c r="D838" s="1" t="s">
        <v>39</v>
      </c>
      <c r="E838" s="1" t="s">
        <v>42</v>
      </c>
      <c r="F838" s="19">
        <f t="shared" si="156"/>
        <v>1</v>
      </c>
      <c r="G838" s="19">
        <f t="shared" si="157"/>
        <v>2</v>
      </c>
      <c r="H838" s="20">
        <f t="shared" si="158"/>
        <v>2.8547481600000023E-4</v>
      </c>
      <c r="J838" s="7">
        <f>IF($A838="二本差勝",先鋒分析!$D$14,IF($A838="一本差勝",先鋒分析!$D$15,IF($A838="引き分け",先鋒分析!$D$16,IF($A838="一本差負",先鋒分析!$D$17,先鋒分析!$D$18))))</f>
        <v>0.16000000000000003</v>
      </c>
      <c r="K838" s="19">
        <f t="shared" si="159"/>
        <v>1</v>
      </c>
      <c r="L838" s="19">
        <f t="shared" si="160"/>
        <v>2</v>
      </c>
      <c r="M838" s="7">
        <f>IF($B838="二本差勝",次鋒分析!$D$14,IF($B838="一本差勝",次鋒分析!$D$15,IF($B838="引き分け",次鋒分析!$D$16,IF($B838="一本差負",次鋒分析!$D$17,次鋒分析!$D$18))))</f>
        <v>0.26400000000000001</v>
      </c>
      <c r="N838" s="1">
        <f t="shared" si="161"/>
        <v>0</v>
      </c>
      <c r="O838" s="1">
        <f t="shared" si="162"/>
        <v>0</v>
      </c>
      <c r="P838" s="7">
        <f>IF($C838="二本差勝",中堅分析!$D$14,IF($C838="一本差勝",中堅分析!$D$15,IF($C838="引き分け",中堅分析!$D$16,IF($C838="一本差負",中堅分析!$D$17,中堅分析!$D$18))))</f>
        <v>0.26400000000000001</v>
      </c>
      <c r="Q838" s="1">
        <f t="shared" si="163"/>
        <v>0</v>
      </c>
      <c r="R838" s="1">
        <f t="shared" si="164"/>
        <v>0</v>
      </c>
      <c r="S838" s="7">
        <f>IF($D838="二本差勝",副将分析!$D$14,IF($D838="一本差勝",副将分析!$D$15,IF($D838="引き分け",副将分析!$D$16,IF($D838="一本差負",副将分析!$D$17,副将分析!$D$18))))</f>
        <v>0.16000000000000003</v>
      </c>
      <c r="T838" s="1">
        <f t="shared" si="165"/>
        <v>1</v>
      </c>
      <c r="U838" s="1">
        <f t="shared" si="166"/>
        <v>2</v>
      </c>
      <c r="V838" s="7">
        <f>IF($E838="二本差勝",大将分析!$D$14,IF($E838="一本差勝",大将分析!$D$15,IF($E838="引き分け",大将分析!$D$16,IF($E838="一本差負",大将分析!$D$17,大将分析!$D$18))))</f>
        <v>0.16000000000000003</v>
      </c>
      <c r="W838" s="1">
        <f t="shared" si="167"/>
        <v>-1</v>
      </c>
      <c r="X838" s="1">
        <f t="shared" si="168"/>
        <v>-2</v>
      </c>
    </row>
    <row r="839" spans="1:24" x14ac:dyDescent="0.15">
      <c r="A839" s="1" t="s">
        <v>39</v>
      </c>
      <c r="B839" s="1" t="s">
        <v>22</v>
      </c>
      <c r="C839" s="1" t="s">
        <v>22</v>
      </c>
      <c r="D839" s="1" t="s">
        <v>40</v>
      </c>
      <c r="E839" s="1" t="s">
        <v>41</v>
      </c>
      <c r="F839" s="19">
        <f t="shared" si="156"/>
        <v>1</v>
      </c>
      <c r="G839" s="19">
        <f t="shared" si="157"/>
        <v>2</v>
      </c>
      <c r="H839" s="20">
        <f t="shared" si="158"/>
        <v>4.8245243904000029E-4</v>
      </c>
      <c r="J839" s="7">
        <f>IF($A839="二本差勝",先鋒分析!$D$14,IF($A839="一本差勝",先鋒分析!$D$15,IF($A839="引き分け",先鋒分析!$D$16,IF($A839="一本差負",先鋒分析!$D$17,先鋒分析!$D$18))))</f>
        <v>0.16000000000000003</v>
      </c>
      <c r="K839" s="19">
        <f t="shared" si="159"/>
        <v>1</v>
      </c>
      <c r="L839" s="19">
        <f t="shared" si="160"/>
        <v>2</v>
      </c>
      <c r="M839" s="7">
        <f>IF($B839="二本差勝",次鋒分析!$D$14,IF($B839="一本差勝",次鋒分析!$D$15,IF($B839="引き分け",次鋒分析!$D$16,IF($B839="一本差負",次鋒分析!$D$17,次鋒分析!$D$18))))</f>
        <v>0.26400000000000001</v>
      </c>
      <c r="N839" s="1">
        <f t="shared" si="161"/>
        <v>0</v>
      </c>
      <c r="O839" s="1">
        <f t="shared" si="162"/>
        <v>0</v>
      </c>
      <c r="P839" s="7">
        <f>IF($C839="二本差勝",中堅分析!$D$14,IF($C839="一本差勝",中堅分析!$D$15,IF($C839="引き分け",中堅分析!$D$16,IF($C839="一本差負",中堅分析!$D$17,中堅分析!$D$18))))</f>
        <v>0.26400000000000001</v>
      </c>
      <c r="Q839" s="1">
        <f t="shared" si="163"/>
        <v>0</v>
      </c>
      <c r="R839" s="1">
        <f t="shared" si="164"/>
        <v>0</v>
      </c>
      <c r="S839" s="7">
        <f>IF($D839="二本差勝",副将分析!$D$14,IF($D839="一本差勝",副将分析!$D$15,IF($D839="引き分け",副将分析!$D$16,IF($D839="一本差負",副将分析!$D$17,副将分析!$D$18))))</f>
        <v>0.20800000000000002</v>
      </c>
      <c r="T839" s="1">
        <f t="shared" si="165"/>
        <v>1</v>
      </c>
      <c r="U839" s="1">
        <f t="shared" si="166"/>
        <v>1</v>
      </c>
      <c r="V839" s="7">
        <f>IF($E839="二本差勝",大将分析!$D$14,IF($E839="一本差勝",大将分析!$D$15,IF($E839="引き分け",大将分析!$D$16,IF($E839="一本差負",大将分析!$D$17,大将分析!$D$18))))</f>
        <v>0.20800000000000002</v>
      </c>
      <c r="W839" s="1">
        <f t="shared" si="167"/>
        <v>-1</v>
      </c>
      <c r="X839" s="1">
        <f t="shared" si="168"/>
        <v>-1</v>
      </c>
    </row>
    <row r="840" spans="1:24" x14ac:dyDescent="0.15">
      <c r="A840" s="1" t="s">
        <v>39</v>
      </c>
      <c r="B840" s="1" t="s">
        <v>22</v>
      </c>
      <c r="C840" s="1" t="s">
        <v>22</v>
      </c>
      <c r="D840" s="1" t="s">
        <v>22</v>
      </c>
      <c r="E840" s="1" t="s">
        <v>22</v>
      </c>
      <c r="F840" s="19">
        <f t="shared" ref="F840:F903" si="169">K840+N840+Q840+T840+W840</f>
        <v>1</v>
      </c>
      <c r="G840" s="19">
        <f t="shared" ref="G840:G903" si="170">L840+O840+R840+U840+X840</f>
        <v>2</v>
      </c>
      <c r="H840" s="20">
        <f t="shared" ref="H840:H903" si="171">J840*M840*P840*S840*V840</f>
        <v>7.7720518656000041E-4</v>
      </c>
      <c r="J840" s="7">
        <f>IF($A840="二本差勝",先鋒分析!$D$14,IF($A840="一本差勝",先鋒分析!$D$15,IF($A840="引き分け",先鋒分析!$D$16,IF($A840="一本差負",先鋒分析!$D$17,先鋒分析!$D$18))))</f>
        <v>0.16000000000000003</v>
      </c>
      <c r="K840" s="19">
        <f t="shared" ref="K840:K903" si="172">IF($A840="二本差勝",1,IF($A840="一本差勝",1,IF($A840="引き分け",0,-1)))</f>
        <v>1</v>
      </c>
      <c r="L840" s="19">
        <f t="shared" ref="L840:L903" si="173">IF($A840="二本差勝",2,IF($A840="一本差勝",1,IF($A840="引き分け",0,IF($A840="一本差負",-1,-2))))</f>
        <v>2</v>
      </c>
      <c r="M840" s="7">
        <f>IF($B840="二本差勝",次鋒分析!$D$14,IF($B840="一本差勝",次鋒分析!$D$15,IF($B840="引き分け",次鋒分析!$D$16,IF($B840="一本差負",次鋒分析!$D$17,次鋒分析!$D$18))))</f>
        <v>0.26400000000000001</v>
      </c>
      <c r="N840" s="1">
        <f t="shared" ref="N840:N903" si="174">IF($B840="二本差勝",1,IF($B840="一本差勝",1,IF($B840="引き分け",0,-1)))</f>
        <v>0</v>
      </c>
      <c r="O840" s="1">
        <f t="shared" ref="O840:O903" si="175">IF($B840="二本差勝",2,IF($B840="一本差勝",1,IF($B840="引き分け",0,IF($B840="一本差負",-1,-2))))</f>
        <v>0</v>
      </c>
      <c r="P840" s="7">
        <f>IF($C840="二本差勝",中堅分析!$D$14,IF($C840="一本差勝",中堅分析!$D$15,IF($C840="引き分け",中堅分析!$D$16,IF($C840="一本差負",中堅分析!$D$17,中堅分析!$D$18))))</f>
        <v>0.26400000000000001</v>
      </c>
      <c r="Q840" s="1">
        <f t="shared" ref="Q840:Q903" si="176">IF($C840="二本差勝",1,IF($C840="一本差勝",1,IF($C840="引き分け",0,-1)))</f>
        <v>0</v>
      </c>
      <c r="R840" s="1">
        <f t="shared" ref="R840:R903" si="177">IF($C840="二本差勝",2,IF($C840="一本差勝",1,IF($C840="引き分け",0,IF($C840="一本差負",-1,-2))))</f>
        <v>0</v>
      </c>
      <c r="S840" s="7">
        <f>IF($D840="二本差勝",副将分析!$D$14,IF($D840="一本差勝",副将分析!$D$15,IF($D840="引き分け",副将分析!$D$16,IF($D840="一本差負",副将分析!$D$17,副将分析!$D$18))))</f>
        <v>0.26400000000000001</v>
      </c>
      <c r="T840" s="1">
        <f t="shared" ref="T840:T903" si="178">IF($D840="二本差勝",1,IF($D840="一本差勝",1,IF($D840="引き分け",0,-1)))</f>
        <v>0</v>
      </c>
      <c r="U840" s="1">
        <f t="shared" ref="U840:U903" si="179">IF($D840="二本差勝",2,IF($D840="一本差勝",1,IF($D840="引き分け",0,IF($D840="一本差負",-1,-2))))</f>
        <v>0</v>
      </c>
      <c r="V840" s="7">
        <f>IF($E840="二本差勝",大将分析!$D$14,IF($E840="一本差勝",大将分析!$D$15,IF($E840="引き分け",大将分析!$D$16,IF($E840="一本差負",大将分析!$D$17,大将分析!$D$18))))</f>
        <v>0.26400000000000001</v>
      </c>
      <c r="W840" s="1">
        <f t="shared" ref="W840:W903" si="180">IF($E840="二本差勝",1,IF($E840="一本差勝",1,IF($E840="引き分け",0,-1)))</f>
        <v>0</v>
      </c>
      <c r="X840" s="1">
        <f t="shared" ref="X840:X903" si="181">IF($E840="二本差勝",2,IF($E840="一本差勝",1,IF($E840="引き分け",0,IF($E840="一本差負",-1,-2))))</f>
        <v>0</v>
      </c>
    </row>
    <row r="841" spans="1:24" x14ac:dyDescent="0.15">
      <c r="A841" s="1" t="s">
        <v>39</v>
      </c>
      <c r="B841" s="1" t="s">
        <v>22</v>
      </c>
      <c r="C841" s="1" t="s">
        <v>22</v>
      </c>
      <c r="D841" s="1" t="s">
        <v>41</v>
      </c>
      <c r="E841" s="1" t="s">
        <v>40</v>
      </c>
      <c r="F841" s="19">
        <f t="shared" si="169"/>
        <v>1</v>
      </c>
      <c r="G841" s="19">
        <f t="shared" si="170"/>
        <v>2</v>
      </c>
      <c r="H841" s="20">
        <f t="shared" si="171"/>
        <v>4.8245243904000029E-4</v>
      </c>
      <c r="J841" s="7">
        <f>IF($A841="二本差勝",先鋒分析!$D$14,IF($A841="一本差勝",先鋒分析!$D$15,IF($A841="引き分け",先鋒分析!$D$16,IF($A841="一本差負",先鋒分析!$D$17,先鋒分析!$D$18))))</f>
        <v>0.16000000000000003</v>
      </c>
      <c r="K841" s="19">
        <f t="shared" si="172"/>
        <v>1</v>
      </c>
      <c r="L841" s="19">
        <f t="shared" si="173"/>
        <v>2</v>
      </c>
      <c r="M841" s="7">
        <f>IF($B841="二本差勝",次鋒分析!$D$14,IF($B841="一本差勝",次鋒分析!$D$15,IF($B841="引き分け",次鋒分析!$D$16,IF($B841="一本差負",次鋒分析!$D$17,次鋒分析!$D$18))))</f>
        <v>0.26400000000000001</v>
      </c>
      <c r="N841" s="1">
        <f t="shared" si="174"/>
        <v>0</v>
      </c>
      <c r="O841" s="1">
        <f t="shared" si="175"/>
        <v>0</v>
      </c>
      <c r="P841" s="7">
        <f>IF($C841="二本差勝",中堅分析!$D$14,IF($C841="一本差勝",中堅分析!$D$15,IF($C841="引き分け",中堅分析!$D$16,IF($C841="一本差負",中堅分析!$D$17,中堅分析!$D$18))))</f>
        <v>0.26400000000000001</v>
      </c>
      <c r="Q841" s="1">
        <f t="shared" si="176"/>
        <v>0</v>
      </c>
      <c r="R841" s="1">
        <f t="shared" si="177"/>
        <v>0</v>
      </c>
      <c r="S841" s="7">
        <f>IF($D841="二本差勝",副将分析!$D$14,IF($D841="一本差勝",副将分析!$D$15,IF($D841="引き分け",副将分析!$D$16,IF($D841="一本差負",副将分析!$D$17,副将分析!$D$18))))</f>
        <v>0.20800000000000002</v>
      </c>
      <c r="T841" s="1">
        <f t="shared" si="178"/>
        <v>-1</v>
      </c>
      <c r="U841" s="1">
        <f t="shared" si="179"/>
        <v>-1</v>
      </c>
      <c r="V841" s="7">
        <f>IF($E841="二本差勝",大将分析!$D$14,IF($E841="一本差勝",大将分析!$D$15,IF($E841="引き分け",大将分析!$D$16,IF($E841="一本差負",大将分析!$D$17,大将分析!$D$18))))</f>
        <v>0.20800000000000002</v>
      </c>
      <c r="W841" s="1">
        <f t="shared" si="180"/>
        <v>1</v>
      </c>
      <c r="X841" s="1">
        <f t="shared" si="181"/>
        <v>1</v>
      </c>
    </row>
    <row r="842" spans="1:24" x14ac:dyDescent="0.15">
      <c r="A842" s="1" t="s">
        <v>39</v>
      </c>
      <c r="B842" s="1" t="s">
        <v>22</v>
      </c>
      <c r="C842" s="1" t="s">
        <v>22</v>
      </c>
      <c r="D842" s="1" t="s">
        <v>42</v>
      </c>
      <c r="E842" s="1" t="s">
        <v>39</v>
      </c>
      <c r="F842" s="19">
        <f t="shared" si="169"/>
        <v>1</v>
      </c>
      <c r="G842" s="19">
        <f t="shared" si="170"/>
        <v>2</v>
      </c>
      <c r="H842" s="20">
        <f t="shared" si="171"/>
        <v>2.8547481600000023E-4</v>
      </c>
      <c r="J842" s="7">
        <f>IF($A842="二本差勝",先鋒分析!$D$14,IF($A842="一本差勝",先鋒分析!$D$15,IF($A842="引き分け",先鋒分析!$D$16,IF($A842="一本差負",先鋒分析!$D$17,先鋒分析!$D$18))))</f>
        <v>0.16000000000000003</v>
      </c>
      <c r="K842" s="19">
        <f t="shared" si="172"/>
        <v>1</v>
      </c>
      <c r="L842" s="19">
        <f t="shared" si="173"/>
        <v>2</v>
      </c>
      <c r="M842" s="7">
        <f>IF($B842="二本差勝",次鋒分析!$D$14,IF($B842="一本差勝",次鋒分析!$D$15,IF($B842="引き分け",次鋒分析!$D$16,IF($B842="一本差負",次鋒分析!$D$17,次鋒分析!$D$18))))</f>
        <v>0.26400000000000001</v>
      </c>
      <c r="N842" s="1">
        <f t="shared" si="174"/>
        <v>0</v>
      </c>
      <c r="O842" s="1">
        <f t="shared" si="175"/>
        <v>0</v>
      </c>
      <c r="P842" s="7">
        <f>IF($C842="二本差勝",中堅分析!$D$14,IF($C842="一本差勝",中堅分析!$D$15,IF($C842="引き分け",中堅分析!$D$16,IF($C842="一本差負",中堅分析!$D$17,中堅分析!$D$18))))</f>
        <v>0.26400000000000001</v>
      </c>
      <c r="Q842" s="1">
        <f t="shared" si="176"/>
        <v>0</v>
      </c>
      <c r="R842" s="1">
        <f t="shared" si="177"/>
        <v>0</v>
      </c>
      <c r="S842" s="7">
        <f>IF($D842="二本差勝",副将分析!$D$14,IF($D842="一本差勝",副将分析!$D$15,IF($D842="引き分け",副将分析!$D$16,IF($D842="一本差負",副将分析!$D$17,副将分析!$D$18))))</f>
        <v>0.16000000000000003</v>
      </c>
      <c r="T842" s="1">
        <f t="shared" si="178"/>
        <v>-1</v>
      </c>
      <c r="U842" s="1">
        <f t="shared" si="179"/>
        <v>-2</v>
      </c>
      <c r="V842" s="7">
        <f>IF($E842="二本差勝",大将分析!$D$14,IF($E842="一本差勝",大将分析!$D$15,IF($E842="引き分け",大将分析!$D$16,IF($E842="一本差負",大将分析!$D$17,大将分析!$D$18))))</f>
        <v>0.16000000000000003</v>
      </c>
      <c r="W842" s="1">
        <f t="shared" si="180"/>
        <v>1</v>
      </c>
      <c r="X842" s="1">
        <f t="shared" si="181"/>
        <v>2</v>
      </c>
    </row>
    <row r="843" spans="1:24" x14ac:dyDescent="0.15">
      <c r="A843" s="1" t="s">
        <v>39</v>
      </c>
      <c r="B843" s="1" t="s">
        <v>22</v>
      </c>
      <c r="C843" s="1" t="s">
        <v>41</v>
      </c>
      <c r="D843" s="1" t="s">
        <v>40</v>
      </c>
      <c r="E843" s="1" t="s">
        <v>22</v>
      </c>
      <c r="F843" s="19">
        <f t="shared" si="169"/>
        <v>1</v>
      </c>
      <c r="G843" s="19">
        <f t="shared" si="170"/>
        <v>2</v>
      </c>
      <c r="H843" s="20">
        <f t="shared" si="171"/>
        <v>4.8245243904000034E-4</v>
      </c>
      <c r="J843" s="7">
        <f>IF($A843="二本差勝",先鋒分析!$D$14,IF($A843="一本差勝",先鋒分析!$D$15,IF($A843="引き分け",先鋒分析!$D$16,IF($A843="一本差負",先鋒分析!$D$17,先鋒分析!$D$18))))</f>
        <v>0.16000000000000003</v>
      </c>
      <c r="K843" s="19">
        <f t="shared" si="172"/>
        <v>1</v>
      </c>
      <c r="L843" s="19">
        <f t="shared" si="173"/>
        <v>2</v>
      </c>
      <c r="M843" s="7">
        <f>IF($B843="二本差勝",次鋒分析!$D$14,IF($B843="一本差勝",次鋒分析!$D$15,IF($B843="引き分け",次鋒分析!$D$16,IF($B843="一本差負",次鋒分析!$D$17,次鋒分析!$D$18))))</f>
        <v>0.26400000000000001</v>
      </c>
      <c r="N843" s="1">
        <f t="shared" si="174"/>
        <v>0</v>
      </c>
      <c r="O843" s="1">
        <f t="shared" si="175"/>
        <v>0</v>
      </c>
      <c r="P843" s="7">
        <f>IF($C843="二本差勝",中堅分析!$D$14,IF($C843="一本差勝",中堅分析!$D$15,IF($C843="引き分け",中堅分析!$D$16,IF($C843="一本差負",中堅分析!$D$17,中堅分析!$D$18))))</f>
        <v>0.20800000000000002</v>
      </c>
      <c r="Q843" s="1">
        <f t="shared" si="176"/>
        <v>-1</v>
      </c>
      <c r="R843" s="1">
        <f t="shared" si="177"/>
        <v>-1</v>
      </c>
      <c r="S843" s="7">
        <f>IF($D843="二本差勝",副将分析!$D$14,IF($D843="一本差勝",副将分析!$D$15,IF($D843="引き分け",副将分析!$D$16,IF($D843="一本差負",副将分析!$D$17,副将分析!$D$18))))</f>
        <v>0.20800000000000002</v>
      </c>
      <c r="T843" s="1">
        <f t="shared" si="178"/>
        <v>1</v>
      </c>
      <c r="U843" s="1">
        <f t="shared" si="179"/>
        <v>1</v>
      </c>
      <c r="V843" s="7">
        <f>IF($E843="二本差勝",大将分析!$D$14,IF($E843="一本差勝",大将分析!$D$15,IF($E843="引き分け",大将分析!$D$16,IF($E843="一本差負",大将分析!$D$17,大将分析!$D$18))))</f>
        <v>0.26400000000000001</v>
      </c>
      <c r="W843" s="1">
        <f t="shared" si="180"/>
        <v>0</v>
      </c>
      <c r="X843" s="1">
        <f t="shared" si="181"/>
        <v>0</v>
      </c>
    </row>
    <row r="844" spans="1:24" x14ac:dyDescent="0.15">
      <c r="A844" s="1" t="s">
        <v>39</v>
      </c>
      <c r="B844" s="1" t="s">
        <v>22</v>
      </c>
      <c r="C844" s="1" t="s">
        <v>41</v>
      </c>
      <c r="D844" s="1" t="s">
        <v>22</v>
      </c>
      <c r="E844" s="1" t="s">
        <v>40</v>
      </c>
      <c r="F844" s="19">
        <f t="shared" si="169"/>
        <v>1</v>
      </c>
      <c r="G844" s="19">
        <f t="shared" si="170"/>
        <v>2</v>
      </c>
      <c r="H844" s="20">
        <f t="shared" si="171"/>
        <v>4.8245243904000029E-4</v>
      </c>
      <c r="J844" s="7">
        <f>IF($A844="二本差勝",先鋒分析!$D$14,IF($A844="一本差勝",先鋒分析!$D$15,IF($A844="引き分け",先鋒分析!$D$16,IF($A844="一本差負",先鋒分析!$D$17,先鋒分析!$D$18))))</f>
        <v>0.16000000000000003</v>
      </c>
      <c r="K844" s="19">
        <f t="shared" si="172"/>
        <v>1</v>
      </c>
      <c r="L844" s="19">
        <f t="shared" si="173"/>
        <v>2</v>
      </c>
      <c r="M844" s="7">
        <f>IF($B844="二本差勝",次鋒分析!$D$14,IF($B844="一本差勝",次鋒分析!$D$15,IF($B844="引き分け",次鋒分析!$D$16,IF($B844="一本差負",次鋒分析!$D$17,次鋒分析!$D$18))))</f>
        <v>0.26400000000000001</v>
      </c>
      <c r="N844" s="1">
        <f t="shared" si="174"/>
        <v>0</v>
      </c>
      <c r="O844" s="1">
        <f t="shared" si="175"/>
        <v>0</v>
      </c>
      <c r="P844" s="7">
        <f>IF($C844="二本差勝",中堅分析!$D$14,IF($C844="一本差勝",中堅分析!$D$15,IF($C844="引き分け",中堅分析!$D$16,IF($C844="一本差負",中堅分析!$D$17,中堅分析!$D$18))))</f>
        <v>0.20800000000000002</v>
      </c>
      <c r="Q844" s="1">
        <f t="shared" si="176"/>
        <v>-1</v>
      </c>
      <c r="R844" s="1">
        <f t="shared" si="177"/>
        <v>-1</v>
      </c>
      <c r="S844" s="7">
        <f>IF($D844="二本差勝",副将分析!$D$14,IF($D844="一本差勝",副将分析!$D$15,IF($D844="引き分け",副将分析!$D$16,IF($D844="一本差負",副将分析!$D$17,副将分析!$D$18))))</f>
        <v>0.26400000000000001</v>
      </c>
      <c r="T844" s="1">
        <f t="shared" si="178"/>
        <v>0</v>
      </c>
      <c r="U844" s="1">
        <f t="shared" si="179"/>
        <v>0</v>
      </c>
      <c r="V844" s="7">
        <f>IF($E844="二本差勝",大将分析!$D$14,IF($E844="一本差勝",大将分析!$D$15,IF($E844="引き分け",大将分析!$D$16,IF($E844="一本差負",大将分析!$D$17,大将分析!$D$18))))</f>
        <v>0.20800000000000002</v>
      </c>
      <c r="W844" s="1">
        <f t="shared" si="180"/>
        <v>1</v>
      </c>
      <c r="X844" s="1">
        <f t="shared" si="181"/>
        <v>1</v>
      </c>
    </row>
    <row r="845" spans="1:24" x14ac:dyDescent="0.15">
      <c r="A845" s="1" t="s">
        <v>39</v>
      </c>
      <c r="B845" s="1" t="s">
        <v>22</v>
      </c>
      <c r="C845" s="1" t="s">
        <v>42</v>
      </c>
      <c r="D845" s="1" t="s">
        <v>39</v>
      </c>
      <c r="E845" s="1" t="s">
        <v>22</v>
      </c>
      <c r="F845" s="19">
        <f t="shared" si="169"/>
        <v>1</v>
      </c>
      <c r="G845" s="19">
        <f t="shared" si="170"/>
        <v>2</v>
      </c>
      <c r="H845" s="20">
        <f t="shared" si="171"/>
        <v>2.8547481600000023E-4</v>
      </c>
      <c r="J845" s="7">
        <f>IF($A845="二本差勝",先鋒分析!$D$14,IF($A845="一本差勝",先鋒分析!$D$15,IF($A845="引き分け",先鋒分析!$D$16,IF($A845="一本差負",先鋒分析!$D$17,先鋒分析!$D$18))))</f>
        <v>0.16000000000000003</v>
      </c>
      <c r="K845" s="19">
        <f t="shared" si="172"/>
        <v>1</v>
      </c>
      <c r="L845" s="19">
        <f t="shared" si="173"/>
        <v>2</v>
      </c>
      <c r="M845" s="7">
        <f>IF($B845="二本差勝",次鋒分析!$D$14,IF($B845="一本差勝",次鋒分析!$D$15,IF($B845="引き分け",次鋒分析!$D$16,IF($B845="一本差負",次鋒分析!$D$17,次鋒分析!$D$18))))</f>
        <v>0.26400000000000001</v>
      </c>
      <c r="N845" s="1">
        <f t="shared" si="174"/>
        <v>0</v>
      </c>
      <c r="O845" s="1">
        <f t="shared" si="175"/>
        <v>0</v>
      </c>
      <c r="P845" s="7">
        <f>IF($C845="二本差勝",中堅分析!$D$14,IF($C845="一本差勝",中堅分析!$D$15,IF($C845="引き分け",中堅分析!$D$16,IF($C845="一本差負",中堅分析!$D$17,中堅分析!$D$18))))</f>
        <v>0.16000000000000003</v>
      </c>
      <c r="Q845" s="1">
        <f t="shared" si="176"/>
        <v>-1</v>
      </c>
      <c r="R845" s="1">
        <f t="shared" si="177"/>
        <v>-2</v>
      </c>
      <c r="S845" s="7">
        <f>IF($D845="二本差勝",副将分析!$D$14,IF($D845="一本差勝",副将分析!$D$15,IF($D845="引き分け",副将分析!$D$16,IF($D845="一本差負",副将分析!$D$17,副将分析!$D$18))))</f>
        <v>0.16000000000000003</v>
      </c>
      <c r="T845" s="1">
        <f t="shared" si="178"/>
        <v>1</v>
      </c>
      <c r="U845" s="1">
        <f t="shared" si="179"/>
        <v>2</v>
      </c>
      <c r="V845" s="7">
        <f>IF($E845="二本差勝",大将分析!$D$14,IF($E845="一本差勝",大将分析!$D$15,IF($E845="引き分け",大将分析!$D$16,IF($E845="一本差負",大将分析!$D$17,大将分析!$D$18))))</f>
        <v>0.26400000000000001</v>
      </c>
      <c r="W845" s="1">
        <f t="shared" si="180"/>
        <v>0</v>
      </c>
      <c r="X845" s="1">
        <f t="shared" si="181"/>
        <v>0</v>
      </c>
    </row>
    <row r="846" spans="1:24" x14ac:dyDescent="0.15">
      <c r="A846" s="1" t="s">
        <v>39</v>
      </c>
      <c r="B846" s="1" t="s">
        <v>22</v>
      </c>
      <c r="C846" s="1" t="s">
        <v>42</v>
      </c>
      <c r="D846" s="1" t="s">
        <v>22</v>
      </c>
      <c r="E846" s="1" t="s">
        <v>39</v>
      </c>
      <c r="F846" s="19">
        <f t="shared" si="169"/>
        <v>1</v>
      </c>
      <c r="G846" s="19">
        <f t="shared" si="170"/>
        <v>2</v>
      </c>
      <c r="H846" s="20">
        <f t="shared" si="171"/>
        <v>2.8547481600000023E-4</v>
      </c>
      <c r="J846" s="7">
        <f>IF($A846="二本差勝",先鋒分析!$D$14,IF($A846="一本差勝",先鋒分析!$D$15,IF($A846="引き分け",先鋒分析!$D$16,IF($A846="一本差負",先鋒分析!$D$17,先鋒分析!$D$18))))</f>
        <v>0.16000000000000003</v>
      </c>
      <c r="K846" s="19">
        <f t="shared" si="172"/>
        <v>1</v>
      </c>
      <c r="L846" s="19">
        <f t="shared" si="173"/>
        <v>2</v>
      </c>
      <c r="M846" s="7">
        <f>IF($B846="二本差勝",次鋒分析!$D$14,IF($B846="一本差勝",次鋒分析!$D$15,IF($B846="引き分け",次鋒分析!$D$16,IF($B846="一本差負",次鋒分析!$D$17,次鋒分析!$D$18))))</f>
        <v>0.26400000000000001</v>
      </c>
      <c r="N846" s="1">
        <f t="shared" si="174"/>
        <v>0</v>
      </c>
      <c r="O846" s="1">
        <f t="shared" si="175"/>
        <v>0</v>
      </c>
      <c r="P846" s="7">
        <f>IF($C846="二本差勝",中堅分析!$D$14,IF($C846="一本差勝",中堅分析!$D$15,IF($C846="引き分け",中堅分析!$D$16,IF($C846="一本差負",中堅分析!$D$17,中堅分析!$D$18))))</f>
        <v>0.16000000000000003</v>
      </c>
      <c r="Q846" s="1">
        <f t="shared" si="176"/>
        <v>-1</v>
      </c>
      <c r="R846" s="1">
        <f t="shared" si="177"/>
        <v>-2</v>
      </c>
      <c r="S846" s="7">
        <f>IF($D846="二本差勝",副将分析!$D$14,IF($D846="一本差勝",副将分析!$D$15,IF($D846="引き分け",副将分析!$D$16,IF($D846="一本差負",副将分析!$D$17,副将分析!$D$18))))</f>
        <v>0.26400000000000001</v>
      </c>
      <c r="T846" s="1">
        <f t="shared" si="178"/>
        <v>0</v>
      </c>
      <c r="U846" s="1">
        <f t="shared" si="179"/>
        <v>0</v>
      </c>
      <c r="V846" s="7">
        <f>IF($E846="二本差勝",大将分析!$D$14,IF($E846="一本差勝",大将分析!$D$15,IF($E846="引き分け",大将分析!$D$16,IF($E846="一本差負",大将分析!$D$17,大将分析!$D$18))))</f>
        <v>0.16000000000000003</v>
      </c>
      <c r="W846" s="1">
        <f t="shared" si="180"/>
        <v>1</v>
      </c>
      <c r="X846" s="1">
        <f t="shared" si="181"/>
        <v>2</v>
      </c>
    </row>
    <row r="847" spans="1:24" x14ac:dyDescent="0.15">
      <c r="A847" s="1" t="s">
        <v>39</v>
      </c>
      <c r="B847" s="1" t="s">
        <v>41</v>
      </c>
      <c r="C847" s="1" t="s">
        <v>39</v>
      </c>
      <c r="D847" s="1" t="s">
        <v>40</v>
      </c>
      <c r="E847" s="1" t="s">
        <v>42</v>
      </c>
      <c r="F847" s="19">
        <f t="shared" si="169"/>
        <v>1</v>
      </c>
      <c r="G847" s="19">
        <f t="shared" si="170"/>
        <v>2</v>
      </c>
      <c r="H847" s="20">
        <f t="shared" si="171"/>
        <v>1.7720934400000012E-4</v>
      </c>
      <c r="J847" s="7">
        <f>IF($A847="二本差勝",先鋒分析!$D$14,IF($A847="一本差勝",先鋒分析!$D$15,IF($A847="引き分け",先鋒分析!$D$16,IF($A847="一本差負",先鋒分析!$D$17,先鋒分析!$D$18))))</f>
        <v>0.16000000000000003</v>
      </c>
      <c r="K847" s="19">
        <f t="shared" si="172"/>
        <v>1</v>
      </c>
      <c r="L847" s="19">
        <f t="shared" si="173"/>
        <v>2</v>
      </c>
      <c r="M847" s="7">
        <f>IF($B847="二本差勝",次鋒分析!$D$14,IF($B847="一本差勝",次鋒分析!$D$15,IF($B847="引き分け",次鋒分析!$D$16,IF($B847="一本差負",次鋒分析!$D$17,次鋒分析!$D$18))))</f>
        <v>0.20800000000000002</v>
      </c>
      <c r="N847" s="1">
        <f t="shared" si="174"/>
        <v>-1</v>
      </c>
      <c r="O847" s="1">
        <f t="shared" si="175"/>
        <v>-1</v>
      </c>
      <c r="P847" s="7">
        <f>IF($C847="二本差勝",中堅分析!$D$14,IF($C847="一本差勝",中堅分析!$D$15,IF($C847="引き分け",中堅分析!$D$16,IF($C847="一本差負",中堅分析!$D$17,中堅分析!$D$18))))</f>
        <v>0.16000000000000003</v>
      </c>
      <c r="Q847" s="1">
        <f t="shared" si="176"/>
        <v>1</v>
      </c>
      <c r="R847" s="1">
        <f t="shared" si="177"/>
        <v>2</v>
      </c>
      <c r="S847" s="7">
        <f>IF($D847="二本差勝",副将分析!$D$14,IF($D847="一本差勝",副将分析!$D$15,IF($D847="引き分け",副将分析!$D$16,IF($D847="一本差負",副将分析!$D$17,副将分析!$D$18))))</f>
        <v>0.20800000000000002</v>
      </c>
      <c r="T847" s="1">
        <f t="shared" si="178"/>
        <v>1</v>
      </c>
      <c r="U847" s="1">
        <f t="shared" si="179"/>
        <v>1</v>
      </c>
      <c r="V847" s="7">
        <f>IF($E847="二本差勝",大将分析!$D$14,IF($E847="一本差勝",大将分析!$D$15,IF($E847="引き分け",大将分析!$D$16,IF($E847="一本差負",大将分析!$D$17,大将分析!$D$18))))</f>
        <v>0.16000000000000003</v>
      </c>
      <c r="W847" s="1">
        <f t="shared" si="180"/>
        <v>-1</v>
      </c>
      <c r="X847" s="1">
        <f t="shared" si="181"/>
        <v>-2</v>
      </c>
    </row>
    <row r="848" spans="1:24" x14ac:dyDescent="0.15">
      <c r="A848" s="1" t="s">
        <v>39</v>
      </c>
      <c r="B848" s="1" t="s">
        <v>41</v>
      </c>
      <c r="C848" s="1" t="s">
        <v>39</v>
      </c>
      <c r="D848" s="1" t="s">
        <v>42</v>
      </c>
      <c r="E848" s="1" t="s">
        <v>40</v>
      </c>
      <c r="F848" s="19">
        <f t="shared" si="169"/>
        <v>1</v>
      </c>
      <c r="G848" s="19">
        <f t="shared" si="170"/>
        <v>2</v>
      </c>
      <c r="H848" s="20">
        <f t="shared" si="171"/>
        <v>1.7720934400000015E-4</v>
      </c>
      <c r="J848" s="7">
        <f>IF($A848="二本差勝",先鋒分析!$D$14,IF($A848="一本差勝",先鋒分析!$D$15,IF($A848="引き分け",先鋒分析!$D$16,IF($A848="一本差負",先鋒分析!$D$17,先鋒分析!$D$18))))</f>
        <v>0.16000000000000003</v>
      </c>
      <c r="K848" s="19">
        <f t="shared" si="172"/>
        <v>1</v>
      </c>
      <c r="L848" s="19">
        <f t="shared" si="173"/>
        <v>2</v>
      </c>
      <c r="M848" s="7">
        <f>IF($B848="二本差勝",次鋒分析!$D$14,IF($B848="一本差勝",次鋒分析!$D$15,IF($B848="引き分け",次鋒分析!$D$16,IF($B848="一本差負",次鋒分析!$D$17,次鋒分析!$D$18))))</f>
        <v>0.20800000000000002</v>
      </c>
      <c r="N848" s="1">
        <f t="shared" si="174"/>
        <v>-1</v>
      </c>
      <c r="O848" s="1">
        <f t="shared" si="175"/>
        <v>-1</v>
      </c>
      <c r="P848" s="7">
        <f>IF($C848="二本差勝",中堅分析!$D$14,IF($C848="一本差勝",中堅分析!$D$15,IF($C848="引き分け",中堅分析!$D$16,IF($C848="一本差負",中堅分析!$D$17,中堅分析!$D$18))))</f>
        <v>0.16000000000000003</v>
      </c>
      <c r="Q848" s="1">
        <f t="shared" si="176"/>
        <v>1</v>
      </c>
      <c r="R848" s="1">
        <f t="shared" si="177"/>
        <v>2</v>
      </c>
      <c r="S848" s="7">
        <f>IF($D848="二本差勝",副将分析!$D$14,IF($D848="一本差勝",副将分析!$D$15,IF($D848="引き分け",副将分析!$D$16,IF($D848="一本差負",副将分析!$D$17,副将分析!$D$18))))</f>
        <v>0.16000000000000003</v>
      </c>
      <c r="T848" s="1">
        <f t="shared" si="178"/>
        <v>-1</v>
      </c>
      <c r="U848" s="1">
        <f t="shared" si="179"/>
        <v>-2</v>
      </c>
      <c r="V848" s="7">
        <f>IF($E848="二本差勝",大将分析!$D$14,IF($E848="一本差勝",大将分析!$D$15,IF($E848="引き分け",大将分析!$D$16,IF($E848="一本差負",大将分析!$D$17,大将分析!$D$18))))</f>
        <v>0.20800000000000002</v>
      </c>
      <c r="W848" s="1">
        <f t="shared" si="180"/>
        <v>1</v>
      </c>
      <c r="X848" s="1">
        <f t="shared" si="181"/>
        <v>1</v>
      </c>
    </row>
    <row r="849" spans="1:24" x14ac:dyDescent="0.15">
      <c r="A849" s="1" t="s">
        <v>39</v>
      </c>
      <c r="B849" s="1" t="s">
        <v>41</v>
      </c>
      <c r="C849" s="1" t="s">
        <v>40</v>
      </c>
      <c r="D849" s="1" t="s">
        <v>39</v>
      </c>
      <c r="E849" s="1" t="s">
        <v>42</v>
      </c>
      <c r="F849" s="19">
        <f t="shared" si="169"/>
        <v>1</v>
      </c>
      <c r="G849" s="19">
        <f t="shared" si="170"/>
        <v>2</v>
      </c>
      <c r="H849" s="20">
        <f t="shared" si="171"/>
        <v>1.7720934400000017E-4</v>
      </c>
      <c r="J849" s="7">
        <f>IF($A849="二本差勝",先鋒分析!$D$14,IF($A849="一本差勝",先鋒分析!$D$15,IF($A849="引き分け",先鋒分析!$D$16,IF($A849="一本差負",先鋒分析!$D$17,先鋒分析!$D$18))))</f>
        <v>0.16000000000000003</v>
      </c>
      <c r="K849" s="19">
        <f t="shared" si="172"/>
        <v>1</v>
      </c>
      <c r="L849" s="19">
        <f t="shared" si="173"/>
        <v>2</v>
      </c>
      <c r="M849" s="7">
        <f>IF($B849="二本差勝",次鋒分析!$D$14,IF($B849="一本差勝",次鋒分析!$D$15,IF($B849="引き分け",次鋒分析!$D$16,IF($B849="一本差負",次鋒分析!$D$17,次鋒分析!$D$18))))</f>
        <v>0.20800000000000002</v>
      </c>
      <c r="N849" s="1">
        <f t="shared" si="174"/>
        <v>-1</v>
      </c>
      <c r="O849" s="1">
        <f t="shared" si="175"/>
        <v>-1</v>
      </c>
      <c r="P849" s="7">
        <f>IF($C849="二本差勝",中堅分析!$D$14,IF($C849="一本差勝",中堅分析!$D$15,IF($C849="引き分け",中堅分析!$D$16,IF($C849="一本差負",中堅分析!$D$17,中堅分析!$D$18))))</f>
        <v>0.20800000000000002</v>
      </c>
      <c r="Q849" s="1">
        <f t="shared" si="176"/>
        <v>1</v>
      </c>
      <c r="R849" s="1">
        <f t="shared" si="177"/>
        <v>1</v>
      </c>
      <c r="S849" s="7">
        <f>IF($D849="二本差勝",副将分析!$D$14,IF($D849="一本差勝",副将分析!$D$15,IF($D849="引き分け",副将分析!$D$16,IF($D849="一本差負",副将分析!$D$17,副将分析!$D$18))))</f>
        <v>0.16000000000000003</v>
      </c>
      <c r="T849" s="1">
        <f t="shared" si="178"/>
        <v>1</v>
      </c>
      <c r="U849" s="1">
        <f t="shared" si="179"/>
        <v>2</v>
      </c>
      <c r="V849" s="7">
        <f>IF($E849="二本差勝",大将分析!$D$14,IF($E849="一本差勝",大将分析!$D$15,IF($E849="引き分け",大将分析!$D$16,IF($E849="一本差負",大将分析!$D$17,大将分析!$D$18))))</f>
        <v>0.16000000000000003</v>
      </c>
      <c r="W849" s="1">
        <f t="shared" si="180"/>
        <v>-1</v>
      </c>
      <c r="X849" s="1">
        <f t="shared" si="181"/>
        <v>-2</v>
      </c>
    </row>
    <row r="850" spans="1:24" x14ac:dyDescent="0.15">
      <c r="A850" s="1" t="s">
        <v>39</v>
      </c>
      <c r="B850" s="1" t="s">
        <v>41</v>
      </c>
      <c r="C850" s="1" t="s">
        <v>40</v>
      </c>
      <c r="D850" s="1" t="s">
        <v>40</v>
      </c>
      <c r="E850" s="1" t="s">
        <v>41</v>
      </c>
      <c r="F850" s="19">
        <f t="shared" si="169"/>
        <v>1</v>
      </c>
      <c r="G850" s="19">
        <f t="shared" si="170"/>
        <v>2</v>
      </c>
      <c r="H850" s="20">
        <f t="shared" si="171"/>
        <v>2.9948379136000017E-4</v>
      </c>
      <c r="J850" s="7">
        <f>IF($A850="二本差勝",先鋒分析!$D$14,IF($A850="一本差勝",先鋒分析!$D$15,IF($A850="引き分け",先鋒分析!$D$16,IF($A850="一本差負",先鋒分析!$D$17,先鋒分析!$D$18))))</f>
        <v>0.16000000000000003</v>
      </c>
      <c r="K850" s="19">
        <f t="shared" si="172"/>
        <v>1</v>
      </c>
      <c r="L850" s="19">
        <f t="shared" si="173"/>
        <v>2</v>
      </c>
      <c r="M850" s="7">
        <f>IF($B850="二本差勝",次鋒分析!$D$14,IF($B850="一本差勝",次鋒分析!$D$15,IF($B850="引き分け",次鋒分析!$D$16,IF($B850="一本差負",次鋒分析!$D$17,次鋒分析!$D$18))))</f>
        <v>0.20800000000000002</v>
      </c>
      <c r="N850" s="1">
        <f t="shared" si="174"/>
        <v>-1</v>
      </c>
      <c r="O850" s="1">
        <f t="shared" si="175"/>
        <v>-1</v>
      </c>
      <c r="P850" s="7">
        <f>IF($C850="二本差勝",中堅分析!$D$14,IF($C850="一本差勝",中堅分析!$D$15,IF($C850="引き分け",中堅分析!$D$16,IF($C850="一本差負",中堅分析!$D$17,中堅分析!$D$18))))</f>
        <v>0.20800000000000002</v>
      </c>
      <c r="Q850" s="1">
        <f t="shared" si="176"/>
        <v>1</v>
      </c>
      <c r="R850" s="1">
        <f t="shared" si="177"/>
        <v>1</v>
      </c>
      <c r="S850" s="7">
        <f>IF($D850="二本差勝",副将分析!$D$14,IF($D850="一本差勝",副将分析!$D$15,IF($D850="引き分け",副将分析!$D$16,IF($D850="一本差負",副将分析!$D$17,副将分析!$D$18))))</f>
        <v>0.20800000000000002</v>
      </c>
      <c r="T850" s="1">
        <f t="shared" si="178"/>
        <v>1</v>
      </c>
      <c r="U850" s="1">
        <f t="shared" si="179"/>
        <v>1</v>
      </c>
      <c r="V850" s="7">
        <f>IF($E850="二本差勝",大将分析!$D$14,IF($E850="一本差勝",大将分析!$D$15,IF($E850="引き分け",大将分析!$D$16,IF($E850="一本差負",大将分析!$D$17,大将分析!$D$18))))</f>
        <v>0.20800000000000002</v>
      </c>
      <c r="W850" s="1">
        <f t="shared" si="180"/>
        <v>-1</v>
      </c>
      <c r="X850" s="1">
        <f t="shared" si="181"/>
        <v>-1</v>
      </c>
    </row>
    <row r="851" spans="1:24" x14ac:dyDescent="0.15">
      <c r="A851" s="1" t="s">
        <v>39</v>
      </c>
      <c r="B851" s="1" t="s">
        <v>41</v>
      </c>
      <c r="C851" s="1" t="s">
        <v>40</v>
      </c>
      <c r="D851" s="1" t="s">
        <v>22</v>
      </c>
      <c r="E851" s="1" t="s">
        <v>22</v>
      </c>
      <c r="F851" s="19">
        <f t="shared" si="169"/>
        <v>1</v>
      </c>
      <c r="G851" s="19">
        <f t="shared" si="170"/>
        <v>2</v>
      </c>
      <c r="H851" s="20">
        <f t="shared" si="171"/>
        <v>4.8245243904000029E-4</v>
      </c>
      <c r="J851" s="7">
        <f>IF($A851="二本差勝",先鋒分析!$D$14,IF($A851="一本差勝",先鋒分析!$D$15,IF($A851="引き分け",先鋒分析!$D$16,IF($A851="一本差負",先鋒分析!$D$17,先鋒分析!$D$18))))</f>
        <v>0.16000000000000003</v>
      </c>
      <c r="K851" s="19">
        <f t="shared" si="172"/>
        <v>1</v>
      </c>
      <c r="L851" s="19">
        <f t="shared" si="173"/>
        <v>2</v>
      </c>
      <c r="M851" s="7">
        <f>IF($B851="二本差勝",次鋒分析!$D$14,IF($B851="一本差勝",次鋒分析!$D$15,IF($B851="引き分け",次鋒分析!$D$16,IF($B851="一本差負",次鋒分析!$D$17,次鋒分析!$D$18))))</f>
        <v>0.20800000000000002</v>
      </c>
      <c r="N851" s="1">
        <f t="shared" si="174"/>
        <v>-1</v>
      </c>
      <c r="O851" s="1">
        <f t="shared" si="175"/>
        <v>-1</v>
      </c>
      <c r="P851" s="7">
        <f>IF($C851="二本差勝",中堅分析!$D$14,IF($C851="一本差勝",中堅分析!$D$15,IF($C851="引き分け",中堅分析!$D$16,IF($C851="一本差負",中堅分析!$D$17,中堅分析!$D$18))))</f>
        <v>0.20800000000000002</v>
      </c>
      <c r="Q851" s="1">
        <f t="shared" si="176"/>
        <v>1</v>
      </c>
      <c r="R851" s="1">
        <f t="shared" si="177"/>
        <v>1</v>
      </c>
      <c r="S851" s="7">
        <f>IF($D851="二本差勝",副将分析!$D$14,IF($D851="一本差勝",副将分析!$D$15,IF($D851="引き分け",副将分析!$D$16,IF($D851="一本差負",副将分析!$D$17,副将分析!$D$18))))</f>
        <v>0.26400000000000001</v>
      </c>
      <c r="T851" s="1">
        <f t="shared" si="178"/>
        <v>0</v>
      </c>
      <c r="U851" s="1">
        <f t="shared" si="179"/>
        <v>0</v>
      </c>
      <c r="V851" s="7">
        <f>IF($E851="二本差勝",大将分析!$D$14,IF($E851="一本差勝",大将分析!$D$15,IF($E851="引き分け",大将分析!$D$16,IF($E851="一本差負",大将分析!$D$17,大将分析!$D$18))))</f>
        <v>0.26400000000000001</v>
      </c>
      <c r="W851" s="1">
        <f t="shared" si="180"/>
        <v>0</v>
      </c>
      <c r="X851" s="1">
        <f t="shared" si="181"/>
        <v>0</v>
      </c>
    </row>
    <row r="852" spans="1:24" x14ac:dyDescent="0.15">
      <c r="A852" s="1" t="s">
        <v>39</v>
      </c>
      <c r="B852" s="1" t="s">
        <v>41</v>
      </c>
      <c r="C852" s="1" t="s">
        <v>40</v>
      </c>
      <c r="D852" s="1" t="s">
        <v>41</v>
      </c>
      <c r="E852" s="1" t="s">
        <v>40</v>
      </c>
      <c r="F852" s="19">
        <f t="shared" si="169"/>
        <v>1</v>
      </c>
      <c r="G852" s="19">
        <f t="shared" si="170"/>
        <v>2</v>
      </c>
      <c r="H852" s="20">
        <f t="shared" si="171"/>
        <v>2.9948379136000017E-4</v>
      </c>
      <c r="J852" s="7">
        <f>IF($A852="二本差勝",先鋒分析!$D$14,IF($A852="一本差勝",先鋒分析!$D$15,IF($A852="引き分け",先鋒分析!$D$16,IF($A852="一本差負",先鋒分析!$D$17,先鋒分析!$D$18))))</f>
        <v>0.16000000000000003</v>
      </c>
      <c r="K852" s="19">
        <f t="shared" si="172"/>
        <v>1</v>
      </c>
      <c r="L852" s="19">
        <f t="shared" si="173"/>
        <v>2</v>
      </c>
      <c r="M852" s="7">
        <f>IF($B852="二本差勝",次鋒分析!$D$14,IF($B852="一本差勝",次鋒分析!$D$15,IF($B852="引き分け",次鋒分析!$D$16,IF($B852="一本差負",次鋒分析!$D$17,次鋒分析!$D$18))))</f>
        <v>0.20800000000000002</v>
      </c>
      <c r="N852" s="1">
        <f t="shared" si="174"/>
        <v>-1</v>
      </c>
      <c r="O852" s="1">
        <f t="shared" si="175"/>
        <v>-1</v>
      </c>
      <c r="P852" s="7">
        <f>IF($C852="二本差勝",中堅分析!$D$14,IF($C852="一本差勝",中堅分析!$D$15,IF($C852="引き分け",中堅分析!$D$16,IF($C852="一本差負",中堅分析!$D$17,中堅分析!$D$18))))</f>
        <v>0.20800000000000002</v>
      </c>
      <c r="Q852" s="1">
        <f t="shared" si="176"/>
        <v>1</v>
      </c>
      <c r="R852" s="1">
        <f t="shared" si="177"/>
        <v>1</v>
      </c>
      <c r="S852" s="7">
        <f>IF($D852="二本差勝",副将分析!$D$14,IF($D852="一本差勝",副将分析!$D$15,IF($D852="引き分け",副将分析!$D$16,IF($D852="一本差負",副将分析!$D$17,副将分析!$D$18))))</f>
        <v>0.20800000000000002</v>
      </c>
      <c r="T852" s="1">
        <f t="shared" si="178"/>
        <v>-1</v>
      </c>
      <c r="U852" s="1">
        <f t="shared" si="179"/>
        <v>-1</v>
      </c>
      <c r="V852" s="7">
        <f>IF($E852="二本差勝",大将分析!$D$14,IF($E852="一本差勝",大将分析!$D$15,IF($E852="引き分け",大将分析!$D$16,IF($E852="一本差負",大将分析!$D$17,大将分析!$D$18))))</f>
        <v>0.20800000000000002</v>
      </c>
      <c r="W852" s="1">
        <f t="shared" si="180"/>
        <v>1</v>
      </c>
      <c r="X852" s="1">
        <f t="shared" si="181"/>
        <v>1</v>
      </c>
    </row>
    <row r="853" spans="1:24" x14ac:dyDescent="0.15">
      <c r="A853" s="1" t="s">
        <v>39</v>
      </c>
      <c r="B853" s="1" t="s">
        <v>41</v>
      </c>
      <c r="C853" s="1" t="s">
        <v>40</v>
      </c>
      <c r="D853" s="1" t="s">
        <v>42</v>
      </c>
      <c r="E853" s="1" t="s">
        <v>39</v>
      </c>
      <c r="F853" s="19">
        <f t="shared" si="169"/>
        <v>1</v>
      </c>
      <c r="G853" s="19">
        <f t="shared" si="170"/>
        <v>2</v>
      </c>
      <c r="H853" s="20">
        <f t="shared" si="171"/>
        <v>1.7720934400000017E-4</v>
      </c>
      <c r="J853" s="7">
        <f>IF($A853="二本差勝",先鋒分析!$D$14,IF($A853="一本差勝",先鋒分析!$D$15,IF($A853="引き分け",先鋒分析!$D$16,IF($A853="一本差負",先鋒分析!$D$17,先鋒分析!$D$18))))</f>
        <v>0.16000000000000003</v>
      </c>
      <c r="K853" s="19">
        <f t="shared" si="172"/>
        <v>1</v>
      </c>
      <c r="L853" s="19">
        <f t="shared" si="173"/>
        <v>2</v>
      </c>
      <c r="M853" s="7">
        <f>IF($B853="二本差勝",次鋒分析!$D$14,IF($B853="一本差勝",次鋒分析!$D$15,IF($B853="引き分け",次鋒分析!$D$16,IF($B853="一本差負",次鋒分析!$D$17,次鋒分析!$D$18))))</f>
        <v>0.20800000000000002</v>
      </c>
      <c r="N853" s="1">
        <f t="shared" si="174"/>
        <v>-1</v>
      </c>
      <c r="O853" s="1">
        <f t="shared" si="175"/>
        <v>-1</v>
      </c>
      <c r="P853" s="7">
        <f>IF($C853="二本差勝",中堅分析!$D$14,IF($C853="一本差勝",中堅分析!$D$15,IF($C853="引き分け",中堅分析!$D$16,IF($C853="一本差負",中堅分析!$D$17,中堅分析!$D$18))))</f>
        <v>0.20800000000000002</v>
      </c>
      <c r="Q853" s="1">
        <f t="shared" si="176"/>
        <v>1</v>
      </c>
      <c r="R853" s="1">
        <f t="shared" si="177"/>
        <v>1</v>
      </c>
      <c r="S853" s="7">
        <f>IF($D853="二本差勝",副将分析!$D$14,IF($D853="一本差勝",副将分析!$D$15,IF($D853="引き分け",副将分析!$D$16,IF($D853="一本差負",副将分析!$D$17,副将分析!$D$18))))</f>
        <v>0.16000000000000003</v>
      </c>
      <c r="T853" s="1">
        <f t="shared" si="178"/>
        <v>-1</v>
      </c>
      <c r="U853" s="1">
        <f t="shared" si="179"/>
        <v>-2</v>
      </c>
      <c r="V853" s="7">
        <f>IF($E853="二本差勝",大将分析!$D$14,IF($E853="一本差勝",大将分析!$D$15,IF($E853="引き分け",大将分析!$D$16,IF($E853="一本差負",大将分析!$D$17,大将分析!$D$18))))</f>
        <v>0.16000000000000003</v>
      </c>
      <c r="W853" s="1">
        <f t="shared" si="180"/>
        <v>1</v>
      </c>
      <c r="X853" s="1">
        <f t="shared" si="181"/>
        <v>2</v>
      </c>
    </row>
    <row r="854" spans="1:24" x14ac:dyDescent="0.15">
      <c r="A854" s="1" t="s">
        <v>39</v>
      </c>
      <c r="B854" s="1" t="s">
        <v>41</v>
      </c>
      <c r="C854" s="1" t="s">
        <v>22</v>
      </c>
      <c r="D854" s="1" t="s">
        <v>40</v>
      </c>
      <c r="E854" s="1" t="s">
        <v>22</v>
      </c>
      <c r="F854" s="19">
        <f t="shared" si="169"/>
        <v>1</v>
      </c>
      <c r="G854" s="19">
        <f t="shared" si="170"/>
        <v>2</v>
      </c>
      <c r="H854" s="20">
        <f t="shared" si="171"/>
        <v>4.8245243904000023E-4</v>
      </c>
      <c r="J854" s="7">
        <f>IF($A854="二本差勝",先鋒分析!$D$14,IF($A854="一本差勝",先鋒分析!$D$15,IF($A854="引き分け",先鋒分析!$D$16,IF($A854="一本差負",先鋒分析!$D$17,先鋒分析!$D$18))))</f>
        <v>0.16000000000000003</v>
      </c>
      <c r="K854" s="19">
        <f t="shared" si="172"/>
        <v>1</v>
      </c>
      <c r="L854" s="19">
        <f t="shared" si="173"/>
        <v>2</v>
      </c>
      <c r="M854" s="7">
        <f>IF($B854="二本差勝",次鋒分析!$D$14,IF($B854="一本差勝",次鋒分析!$D$15,IF($B854="引き分け",次鋒分析!$D$16,IF($B854="一本差負",次鋒分析!$D$17,次鋒分析!$D$18))))</f>
        <v>0.20800000000000002</v>
      </c>
      <c r="N854" s="1">
        <f t="shared" si="174"/>
        <v>-1</v>
      </c>
      <c r="O854" s="1">
        <f t="shared" si="175"/>
        <v>-1</v>
      </c>
      <c r="P854" s="7">
        <f>IF($C854="二本差勝",中堅分析!$D$14,IF($C854="一本差勝",中堅分析!$D$15,IF($C854="引き分け",中堅分析!$D$16,IF($C854="一本差負",中堅分析!$D$17,中堅分析!$D$18))))</f>
        <v>0.26400000000000001</v>
      </c>
      <c r="Q854" s="1">
        <f t="shared" si="176"/>
        <v>0</v>
      </c>
      <c r="R854" s="1">
        <f t="shared" si="177"/>
        <v>0</v>
      </c>
      <c r="S854" s="7">
        <f>IF($D854="二本差勝",副将分析!$D$14,IF($D854="一本差勝",副将分析!$D$15,IF($D854="引き分け",副将分析!$D$16,IF($D854="一本差負",副将分析!$D$17,副将分析!$D$18))))</f>
        <v>0.20800000000000002</v>
      </c>
      <c r="T854" s="1">
        <f t="shared" si="178"/>
        <v>1</v>
      </c>
      <c r="U854" s="1">
        <f t="shared" si="179"/>
        <v>1</v>
      </c>
      <c r="V854" s="7">
        <f>IF($E854="二本差勝",大将分析!$D$14,IF($E854="一本差勝",大将分析!$D$15,IF($E854="引き分け",大将分析!$D$16,IF($E854="一本差負",大将分析!$D$17,大将分析!$D$18))))</f>
        <v>0.26400000000000001</v>
      </c>
      <c r="W854" s="1">
        <f t="shared" si="180"/>
        <v>0</v>
      </c>
      <c r="X854" s="1">
        <f t="shared" si="181"/>
        <v>0</v>
      </c>
    </row>
    <row r="855" spans="1:24" x14ac:dyDescent="0.15">
      <c r="A855" s="1" t="s">
        <v>39</v>
      </c>
      <c r="B855" s="1" t="s">
        <v>41</v>
      </c>
      <c r="C855" s="1" t="s">
        <v>22</v>
      </c>
      <c r="D855" s="1" t="s">
        <v>22</v>
      </c>
      <c r="E855" s="1" t="s">
        <v>40</v>
      </c>
      <c r="F855" s="19">
        <f t="shared" si="169"/>
        <v>1</v>
      </c>
      <c r="G855" s="19">
        <f t="shared" si="170"/>
        <v>2</v>
      </c>
      <c r="H855" s="20">
        <f t="shared" si="171"/>
        <v>4.8245243904000018E-4</v>
      </c>
      <c r="J855" s="7">
        <f>IF($A855="二本差勝",先鋒分析!$D$14,IF($A855="一本差勝",先鋒分析!$D$15,IF($A855="引き分け",先鋒分析!$D$16,IF($A855="一本差負",先鋒分析!$D$17,先鋒分析!$D$18))))</f>
        <v>0.16000000000000003</v>
      </c>
      <c r="K855" s="19">
        <f t="shared" si="172"/>
        <v>1</v>
      </c>
      <c r="L855" s="19">
        <f t="shared" si="173"/>
        <v>2</v>
      </c>
      <c r="M855" s="7">
        <f>IF($B855="二本差勝",次鋒分析!$D$14,IF($B855="一本差勝",次鋒分析!$D$15,IF($B855="引き分け",次鋒分析!$D$16,IF($B855="一本差負",次鋒分析!$D$17,次鋒分析!$D$18))))</f>
        <v>0.20800000000000002</v>
      </c>
      <c r="N855" s="1">
        <f t="shared" si="174"/>
        <v>-1</v>
      </c>
      <c r="O855" s="1">
        <f t="shared" si="175"/>
        <v>-1</v>
      </c>
      <c r="P855" s="7">
        <f>IF($C855="二本差勝",中堅分析!$D$14,IF($C855="一本差勝",中堅分析!$D$15,IF($C855="引き分け",中堅分析!$D$16,IF($C855="一本差負",中堅分析!$D$17,中堅分析!$D$18))))</f>
        <v>0.26400000000000001</v>
      </c>
      <c r="Q855" s="1">
        <f t="shared" si="176"/>
        <v>0</v>
      </c>
      <c r="R855" s="1">
        <f t="shared" si="177"/>
        <v>0</v>
      </c>
      <c r="S855" s="7">
        <f>IF($D855="二本差勝",副将分析!$D$14,IF($D855="一本差勝",副将分析!$D$15,IF($D855="引き分け",副将分析!$D$16,IF($D855="一本差負",副将分析!$D$17,副将分析!$D$18))))</f>
        <v>0.26400000000000001</v>
      </c>
      <c r="T855" s="1">
        <f t="shared" si="178"/>
        <v>0</v>
      </c>
      <c r="U855" s="1">
        <f t="shared" si="179"/>
        <v>0</v>
      </c>
      <c r="V855" s="7">
        <f>IF($E855="二本差勝",大将分析!$D$14,IF($E855="一本差勝",大将分析!$D$15,IF($E855="引き分け",大将分析!$D$16,IF($E855="一本差負",大将分析!$D$17,大将分析!$D$18))))</f>
        <v>0.20800000000000002</v>
      </c>
      <c r="W855" s="1">
        <f t="shared" si="180"/>
        <v>1</v>
      </c>
      <c r="X855" s="1">
        <f t="shared" si="181"/>
        <v>1</v>
      </c>
    </row>
    <row r="856" spans="1:24" x14ac:dyDescent="0.15">
      <c r="A856" s="1" t="s">
        <v>39</v>
      </c>
      <c r="B856" s="1" t="s">
        <v>41</v>
      </c>
      <c r="C856" s="1" t="s">
        <v>41</v>
      </c>
      <c r="D856" s="1" t="s">
        <v>40</v>
      </c>
      <c r="E856" s="1" t="s">
        <v>40</v>
      </c>
      <c r="F856" s="19">
        <f t="shared" si="169"/>
        <v>1</v>
      </c>
      <c r="G856" s="19">
        <f t="shared" si="170"/>
        <v>2</v>
      </c>
      <c r="H856" s="20">
        <f t="shared" si="171"/>
        <v>2.9948379136000017E-4</v>
      </c>
      <c r="J856" s="7">
        <f>IF($A856="二本差勝",先鋒分析!$D$14,IF($A856="一本差勝",先鋒分析!$D$15,IF($A856="引き分け",先鋒分析!$D$16,IF($A856="一本差負",先鋒分析!$D$17,先鋒分析!$D$18))))</f>
        <v>0.16000000000000003</v>
      </c>
      <c r="K856" s="19">
        <f t="shared" si="172"/>
        <v>1</v>
      </c>
      <c r="L856" s="19">
        <f t="shared" si="173"/>
        <v>2</v>
      </c>
      <c r="M856" s="7">
        <f>IF($B856="二本差勝",次鋒分析!$D$14,IF($B856="一本差勝",次鋒分析!$D$15,IF($B856="引き分け",次鋒分析!$D$16,IF($B856="一本差負",次鋒分析!$D$17,次鋒分析!$D$18))))</f>
        <v>0.20800000000000002</v>
      </c>
      <c r="N856" s="1">
        <f t="shared" si="174"/>
        <v>-1</v>
      </c>
      <c r="O856" s="1">
        <f t="shared" si="175"/>
        <v>-1</v>
      </c>
      <c r="P856" s="7">
        <f>IF($C856="二本差勝",中堅分析!$D$14,IF($C856="一本差勝",中堅分析!$D$15,IF($C856="引き分け",中堅分析!$D$16,IF($C856="一本差負",中堅分析!$D$17,中堅分析!$D$18))))</f>
        <v>0.20800000000000002</v>
      </c>
      <c r="Q856" s="1">
        <f t="shared" si="176"/>
        <v>-1</v>
      </c>
      <c r="R856" s="1">
        <f t="shared" si="177"/>
        <v>-1</v>
      </c>
      <c r="S856" s="7">
        <f>IF($D856="二本差勝",副将分析!$D$14,IF($D856="一本差勝",副将分析!$D$15,IF($D856="引き分け",副将分析!$D$16,IF($D856="一本差負",副将分析!$D$17,副将分析!$D$18))))</f>
        <v>0.20800000000000002</v>
      </c>
      <c r="T856" s="1">
        <f t="shared" si="178"/>
        <v>1</v>
      </c>
      <c r="U856" s="1">
        <f t="shared" si="179"/>
        <v>1</v>
      </c>
      <c r="V856" s="7">
        <f>IF($E856="二本差勝",大将分析!$D$14,IF($E856="一本差勝",大将分析!$D$15,IF($E856="引き分け",大将分析!$D$16,IF($E856="一本差負",大将分析!$D$17,大将分析!$D$18))))</f>
        <v>0.20800000000000002</v>
      </c>
      <c r="W856" s="1">
        <f t="shared" si="180"/>
        <v>1</v>
      </c>
      <c r="X856" s="1">
        <f t="shared" si="181"/>
        <v>1</v>
      </c>
    </row>
    <row r="857" spans="1:24" x14ac:dyDescent="0.15">
      <c r="A857" s="1" t="s">
        <v>39</v>
      </c>
      <c r="B857" s="1" t="s">
        <v>41</v>
      </c>
      <c r="C857" s="1" t="s">
        <v>42</v>
      </c>
      <c r="D857" s="1" t="s">
        <v>39</v>
      </c>
      <c r="E857" s="1" t="s">
        <v>40</v>
      </c>
      <c r="F857" s="19">
        <f t="shared" si="169"/>
        <v>1</v>
      </c>
      <c r="G857" s="19">
        <f t="shared" si="170"/>
        <v>2</v>
      </c>
      <c r="H857" s="20">
        <f t="shared" si="171"/>
        <v>1.7720934400000015E-4</v>
      </c>
      <c r="J857" s="7">
        <f>IF($A857="二本差勝",先鋒分析!$D$14,IF($A857="一本差勝",先鋒分析!$D$15,IF($A857="引き分け",先鋒分析!$D$16,IF($A857="一本差負",先鋒分析!$D$17,先鋒分析!$D$18))))</f>
        <v>0.16000000000000003</v>
      </c>
      <c r="K857" s="19">
        <f t="shared" si="172"/>
        <v>1</v>
      </c>
      <c r="L857" s="19">
        <f t="shared" si="173"/>
        <v>2</v>
      </c>
      <c r="M857" s="7">
        <f>IF($B857="二本差勝",次鋒分析!$D$14,IF($B857="一本差勝",次鋒分析!$D$15,IF($B857="引き分け",次鋒分析!$D$16,IF($B857="一本差負",次鋒分析!$D$17,次鋒分析!$D$18))))</f>
        <v>0.20800000000000002</v>
      </c>
      <c r="N857" s="1">
        <f t="shared" si="174"/>
        <v>-1</v>
      </c>
      <c r="O857" s="1">
        <f t="shared" si="175"/>
        <v>-1</v>
      </c>
      <c r="P857" s="7">
        <f>IF($C857="二本差勝",中堅分析!$D$14,IF($C857="一本差勝",中堅分析!$D$15,IF($C857="引き分け",中堅分析!$D$16,IF($C857="一本差負",中堅分析!$D$17,中堅分析!$D$18))))</f>
        <v>0.16000000000000003</v>
      </c>
      <c r="Q857" s="1">
        <f t="shared" si="176"/>
        <v>-1</v>
      </c>
      <c r="R857" s="1">
        <f t="shared" si="177"/>
        <v>-2</v>
      </c>
      <c r="S857" s="7">
        <f>IF($D857="二本差勝",副将分析!$D$14,IF($D857="一本差勝",副将分析!$D$15,IF($D857="引き分け",副将分析!$D$16,IF($D857="一本差負",副将分析!$D$17,副将分析!$D$18))))</f>
        <v>0.16000000000000003</v>
      </c>
      <c r="T857" s="1">
        <f t="shared" si="178"/>
        <v>1</v>
      </c>
      <c r="U857" s="1">
        <f t="shared" si="179"/>
        <v>2</v>
      </c>
      <c r="V857" s="7">
        <f>IF($E857="二本差勝",大将分析!$D$14,IF($E857="一本差勝",大将分析!$D$15,IF($E857="引き分け",大将分析!$D$16,IF($E857="一本差負",大将分析!$D$17,大将分析!$D$18))))</f>
        <v>0.20800000000000002</v>
      </c>
      <c r="W857" s="1">
        <f t="shared" si="180"/>
        <v>1</v>
      </c>
      <c r="X857" s="1">
        <f t="shared" si="181"/>
        <v>1</v>
      </c>
    </row>
    <row r="858" spans="1:24" x14ac:dyDescent="0.15">
      <c r="A858" s="1" t="s">
        <v>39</v>
      </c>
      <c r="B858" s="1" t="s">
        <v>41</v>
      </c>
      <c r="C858" s="1" t="s">
        <v>42</v>
      </c>
      <c r="D858" s="1" t="s">
        <v>40</v>
      </c>
      <c r="E858" s="1" t="s">
        <v>39</v>
      </c>
      <c r="F858" s="19">
        <f t="shared" si="169"/>
        <v>1</v>
      </c>
      <c r="G858" s="19">
        <f t="shared" si="170"/>
        <v>2</v>
      </c>
      <c r="H858" s="20">
        <f t="shared" si="171"/>
        <v>1.7720934400000012E-4</v>
      </c>
      <c r="J858" s="7">
        <f>IF($A858="二本差勝",先鋒分析!$D$14,IF($A858="一本差勝",先鋒分析!$D$15,IF($A858="引き分け",先鋒分析!$D$16,IF($A858="一本差負",先鋒分析!$D$17,先鋒分析!$D$18))))</f>
        <v>0.16000000000000003</v>
      </c>
      <c r="K858" s="19">
        <f t="shared" si="172"/>
        <v>1</v>
      </c>
      <c r="L858" s="19">
        <f t="shared" si="173"/>
        <v>2</v>
      </c>
      <c r="M858" s="7">
        <f>IF($B858="二本差勝",次鋒分析!$D$14,IF($B858="一本差勝",次鋒分析!$D$15,IF($B858="引き分け",次鋒分析!$D$16,IF($B858="一本差負",次鋒分析!$D$17,次鋒分析!$D$18))))</f>
        <v>0.20800000000000002</v>
      </c>
      <c r="N858" s="1">
        <f t="shared" si="174"/>
        <v>-1</v>
      </c>
      <c r="O858" s="1">
        <f t="shared" si="175"/>
        <v>-1</v>
      </c>
      <c r="P858" s="7">
        <f>IF($C858="二本差勝",中堅分析!$D$14,IF($C858="一本差勝",中堅分析!$D$15,IF($C858="引き分け",中堅分析!$D$16,IF($C858="一本差負",中堅分析!$D$17,中堅分析!$D$18))))</f>
        <v>0.16000000000000003</v>
      </c>
      <c r="Q858" s="1">
        <f t="shared" si="176"/>
        <v>-1</v>
      </c>
      <c r="R858" s="1">
        <f t="shared" si="177"/>
        <v>-2</v>
      </c>
      <c r="S858" s="7">
        <f>IF($D858="二本差勝",副将分析!$D$14,IF($D858="一本差勝",副将分析!$D$15,IF($D858="引き分け",副将分析!$D$16,IF($D858="一本差負",副将分析!$D$17,副将分析!$D$18))))</f>
        <v>0.20800000000000002</v>
      </c>
      <c r="T858" s="1">
        <f t="shared" si="178"/>
        <v>1</v>
      </c>
      <c r="U858" s="1">
        <f t="shared" si="179"/>
        <v>1</v>
      </c>
      <c r="V858" s="7">
        <f>IF($E858="二本差勝",大将分析!$D$14,IF($E858="一本差勝",大将分析!$D$15,IF($E858="引き分け",大将分析!$D$16,IF($E858="一本差負",大将分析!$D$17,大将分析!$D$18))))</f>
        <v>0.16000000000000003</v>
      </c>
      <c r="W858" s="1">
        <f t="shared" si="180"/>
        <v>1</v>
      </c>
      <c r="X858" s="1">
        <f t="shared" si="181"/>
        <v>2</v>
      </c>
    </row>
    <row r="859" spans="1:24" x14ac:dyDescent="0.15">
      <c r="A859" s="1" t="s">
        <v>39</v>
      </c>
      <c r="B859" s="1" t="s">
        <v>42</v>
      </c>
      <c r="C859" s="1" t="s">
        <v>39</v>
      </c>
      <c r="D859" s="1" t="s">
        <v>39</v>
      </c>
      <c r="E859" s="1" t="s">
        <v>42</v>
      </c>
      <c r="F859" s="19">
        <f t="shared" si="169"/>
        <v>1</v>
      </c>
      <c r="G859" s="19">
        <f t="shared" si="170"/>
        <v>2</v>
      </c>
      <c r="H859" s="20">
        <f t="shared" si="171"/>
        <v>1.0485760000000011E-4</v>
      </c>
      <c r="J859" s="7">
        <f>IF($A859="二本差勝",先鋒分析!$D$14,IF($A859="一本差勝",先鋒分析!$D$15,IF($A859="引き分け",先鋒分析!$D$16,IF($A859="一本差負",先鋒分析!$D$17,先鋒分析!$D$18))))</f>
        <v>0.16000000000000003</v>
      </c>
      <c r="K859" s="19">
        <f t="shared" si="172"/>
        <v>1</v>
      </c>
      <c r="L859" s="19">
        <f t="shared" si="173"/>
        <v>2</v>
      </c>
      <c r="M859" s="7">
        <f>IF($B859="二本差勝",次鋒分析!$D$14,IF($B859="一本差勝",次鋒分析!$D$15,IF($B859="引き分け",次鋒分析!$D$16,IF($B859="一本差負",次鋒分析!$D$17,次鋒分析!$D$18))))</f>
        <v>0.16000000000000003</v>
      </c>
      <c r="N859" s="1">
        <f t="shared" si="174"/>
        <v>-1</v>
      </c>
      <c r="O859" s="1">
        <f t="shared" si="175"/>
        <v>-2</v>
      </c>
      <c r="P859" s="7">
        <f>IF($C859="二本差勝",中堅分析!$D$14,IF($C859="一本差勝",中堅分析!$D$15,IF($C859="引き分け",中堅分析!$D$16,IF($C859="一本差負",中堅分析!$D$17,中堅分析!$D$18))))</f>
        <v>0.16000000000000003</v>
      </c>
      <c r="Q859" s="1">
        <f t="shared" si="176"/>
        <v>1</v>
      </c>
      <c r="R859" s="1">
        <f t="shared" si="177"/>
        <v>2</v>
      </c>
      <c r="S859" s="7">
        <f>IF($D859="二本差勝",副将分析!$D$14,IF($D859="一本差勝",副将分析!$D$15,IF($D859="引き分け",副将分析!$D$16,IF($D859="一本差負",副将分析!$D$17,副将分析!$D$18))))</f>
        <v>0.16000000000000003</v>
      </c>
      <c r="T859" s="1">
        <f t="shared" si="178"/>
        <v>1</v>
      </c>
      <c r="U859" s="1">
        <f t="shared" si="179"/>
        <v>2</v>
      </c>
      <c r="V859" s="7">
        <f>IF($E859="二本差勝",大将分析!$D$14,IF($E859="一本差勝",大将分析!$D$15,IF($E859="引き分け",大将分析!$D$16,IF($E859="一本差負",大将分析!$D$17,大将分析!$D$18))))</f>
        <v>0.16000000000000003</v>
      </c>
      <c r="W859" s="1">
        <f t="shared" si="180"/>
        <v>-1</v>
      </c>
      <c r="X859" s="1">
        <f t="shared" si="181"/>
        <v>-2</v>
      </c>
    </row>
    <row r="860" spans="1:24" x14ac:dyDescent="0.15">
      <c r="A860" s="1" t="s">
        <v>39</v>
      </c>
      <c r="B860" s="1" t="s">
        <v>42</v>
      </c>
      <c r="C860" s="1" t="s">
        <v>39</v>
      </c>
      <c r="D860" s="1" t="s">
        <v>40</v>
      </c>
      <c r="E860" s="1" t="s">
        <v>41</v>
      </c>
      <c r="F860" s="19">
        <f t="shared" si="169"/>
        <v>1</v>
      </c>
      <c r="G860" s="19">
        <f t="shared" si="170"/>
        <v>2</v>
      </c>
      <c r="H860" s="20">
        <f t="shared" si="171"/>
        <v>1.7720934400000015E-4</v>
      </c>
      <c r="J860" s="7">
        <f>IF($A860="二本差勝",先鋒分析!$D$14,IF($A860="一本差勝",先鋒分析!$D$15,IF($A860="引き分け",先鋒分析!$D$16,IF($A860="一本差負",先鋒分析!$D$17,先鋒分析!$D$18))))</f>
        <v>0.16000000000000003</v>
      </c>
      <c r="K860" s="19">
        <f t="shared" si="172"/>
        <v>1</v>
      </c>
      <c r="L860" s="19">
        <f t="shared" si="173"/>
        <v>2</v>
      </c>
      <c r="M860" s="7">
        <f>IF($B860="二本差勝",次鋒分析!$D$14,IF($B860="一本差勝",次鋒分析!$D$15,IF($B860="引き分け",次鋒分析!$D$16,IF($B860="一本差負",次鋒分析!$D$17,次鋒分析!$D$18))))</f>
        <v>0.16000000000000003</v>
      </c>
      <c r="N860" s="1">
        <f t="shared" si="174"/>
        <v>-1</v>
      </c>
      <c r="O860" s="1">
        <f t="shared" si="175"/>
        <v>-2</v>
      </c>
      <c r="P860" s="7">
        <f>IF($C860="二本差勝",中堅分析!$D$14,IF($C860="一本差勝",中堅分析!$D$15,IF($C860="引き分け",中堅分析!$D$16,IF($C860="一本差負",中堅分析!$D$17,中堅分析!$D$18))))</f>
        <v>0.16000000000000003</v>
      </c>
      <c r="Q860" s="1">
        <f t="shared" si="176"/>
        <v>1</v>
      </c>
      <c r="R860" s="1">
        <f t="shared" si="177"/>
        <v>2</v>
      </c>
      <c r="S860" s="7">
        <f>IF($D860="二本差勝",副将分析!$D$14,IF($D860="一本差勝",副将分析!$D$15,IF($D860="引き分け",副将分析!$D$16,IF($D860="一本差負",副将分析!$D$17,副将分析!$D$18))))</f>
        <v>0.20800000000000002</v>
      </c>
      <c r="T860" s="1">
        <f t="shared" si="178"/>
        <v>1</v>
      </c>
      <c r="U860" s="1">
        <f t="shared" si="179"/>
        <v>1</v>
      </c>
      <c r="V860" s="7">
        <f>IF($E860="二本差勝",大将分析!$D$14,IF($E860="一本差勝",大将分析!$D$15,IF($E860="引き分け",大将分析!$D$16,IF($E860="一本差負",大将分析!$D$17,大将分析!$D$18))))</f>
        <v>0.20800000000000002</v>
      </c>
      <c r="W860" s="1">
        <f t="shared" si="180"/>
        <v>-1</v>
      </c>
      <c r="X860" s="1">
        <f t="shared" si="181"/>
        <v>-1</v>
      </c>
    </row>
    <row r="861" spans="1:24" x14ac:dyDescent="0.15">
      <c r="A861" s="1" t="s">
        <v>39</v>
      </c>
      <c r="B861" s="1" t="s">
        <v>42</v>
      </c>
      <c r="C861" s="1" t="s">
        <v>39</v>
      </c>
      <c r="D861" s="1" t="s">
        <v>22</v>
      </c>
      <c r="E861" s="1" t="s">
        <v>22</v>
      </c>
      <c r="F861" s="19">
        <f t="shared" si="169"/>
        <v>1</v>
      </c>
      <c r="G861" s="19">
        <f t="shared" si="170"/>
        <v>2</v>
      </c>
      <c r="H861" s="20">
        <f t="shared" si="171"/>
        <v>2.8547481600000023E-4</v>
      </c>
      <c r="J861" s="7">
        <f>IF($A861="二本差勝",先鋒分析!$D$14,IF($A861="一本差勝",先鋒分析!$D$15,IF($A861="引き分け",先鋒分析!$D$16,IF($A861="一本差負",先鋒分析!$D$17,先鋒分析!$D$18))))</f>
        <v>0.16000000000000003</v>
      </c>
      <c r="K861" s="19">
        <f t="shared" si="172"/>
        <v>1</v>
      </c>
      <c r="L861" s="19">
        <f t="shared" si="173"/>
        <v>2</v>
      </c>
      <c r="M861" s="7">
        <f>IF($B861="二本差勝",次鋒分析!$D$14,IF($B861="一本差勝",次鋒分析!$D$15,IF($B861="引き分け",次鋒分析!$D$16,IF($B861="一本差負",次鋒分析!$D$17,次鋒分析!$D$18))))</f>
        <v>0.16000000000000003</v>
      </c>
      <c r="N861" s="1">
        <f t="shared" si="174"/>
        <v>-1</v>
      </c>
      <c r="O861" s="1">
        <f t="shared" si="175"/>
        <v>-2</v>
      </c>
      <c r="P861" s="7">
        <f>IF($C861="二本差勝",中堅分析!$D$14,IF($C861="一本差勝",中堅分析!$D$15,IF($C861="引き分け",中堅分析!$D$16,IF($C861="一本差負",中堅分析!$D$17,中堅分析!$D$18))))</f>
        <v>0.16000000000000003</v>
      </c>
      <c r="Q861" s="1">
        <f t="shared" si="176"/>
        <v>1</v>
      </c>
      <c r="R861" s="1">
        <f t="shared" si="177"/>
        <v>2</v>
      </c>
      <c r="S861" s="7">
        <f>IF($D861="二本差勝",副将分析!$D$14,IF($D861="一本差勝",副将分析!$D$15,IF($D861="引き分け",副将分析!$D$16,IF($D861="一本差負",副将分析!$D$17,副将分析!$D$18))))</f>
        <v>0.26400000000000001</v>
      </c>
      <c r="T861" s="1">
        <f t="shared" si="178"/>
        <v>0</v>
      </c>
      <c r="U861" s="1">
        <f t="shared" si="179"/>
        <v>0</v>
      </c>
      <c r="V861" s="7">
        <f>IF($E861="二本差勝",大将分析!$D$14,IF($E861="一本差勝",大将分析!$D$15,IF($E861="引き分け",大将分析!$D$16,IF($E861="一本差負",大将分析!$D$17,大将分析!$D$18))))</f>
        <v>0.26400000000000001</v>
      </c>
      <c r="W861" s="1">
        <f t="shared" si="180"/>
        <v>0</v>
      </c>
      <c r="X861" s="1">
        <f t="shared" si="181"/>
        <v>0</v>
      </c>
    </row>
    <row r="862" spans="1:24" x14ac:dyDescent="0.15">
      <c r="A862" s="1" t="s">
        <v>39</v>
      </c>
      <c r="B862" s="1" t="s">
        <v>42</v>
      </c>
      <c r="C862" s="1" t="s">
        <v>39</v>
      </c>
      <c r="D862" s="1" t="s">
        <v>41</v>
      </c>
      <c r="E862" s="1" t="s">
        <v>40</v>
      </c>
      <c r="F862" s="19">
        <f t="shared" si="169"/>
        <v>1</v>
      </c>
      <c r="G862" s="19">
        <f t="shared" si="170"/>
        <v>2</v>
      </c>
      <c r="H862" s="20">
        <f t="shared" si="171"/>
        <v>1.7720934400000015E-4</v>
      </c>
      <c r="J862" s="7">
        <f>IF($A862="二本差勝",先鋒分析!$D$14,IF($A862="一本差勝",先鋒分析!$D$15,IF($A862="引き分け",先鋒分析!$D$16,IF($A862="一本差負",先鋒分析!$D$17,先鋒分析!$D$18))))</f>
        <v>0.16000000000000003</v>
      </c>
      <c r="K862" s="19">
        <f t="shared" si="172"/>
        <v>1</v>
      </c>
      <c r="L862" s="19">
        <f t="shared" si="173"/>
        <v>2</v>
      </c>
      <c r="M862" s="7">
        <f>IF($B862="二本差勝",次鋒分析!$D$14,IF($B862="一本差勝",次鋒分析!$D$15,IF($B862="引き分け",次鋒分析!$D$16,IF($B862="一本差負",次鋒分析!$D$17,次鋒分析!$D$18))))</f>
        <v>0.16000000000000003</v>
      </c>
      <c r="N862" s="1">
        <f t="shared" si="174"/>
        <v>-1</v>
      </c>
      <c r="O862" s="1">
        <f t="shared" si="175"/>
        <v>-2</v>
      </c>
      <c r="P862" s="7">
        <f>IF($C862="二本差勝",中堅分析!$D$14,IF($C862="一本差勝",中堅分析!$D$15,IF($C862="引き分け",中堅分析!$D$16,IF($C862="一本差負",中堅分析!$D$17,中堅分析!$D$18))))</f>
        <v>0.16000000000000003</v>
      </c>
      <c r="Q862" s="1">
        <f t="shared" si="176"/>
        <v>1</v>
      </c>
      <c r="R862" s="1">
        <f t="shared" si="177"/>
        <v>2</v>
      </c>
      <c r="S862" s="7">
        <f>IF($D862="二本差勝",副将分析!$D$14,IF($D862="一本差勝",副将分析!$D$15,IF($D862="引き分け",副将分析!$D$16,IF($D862="一本差負",副将分析!$D$17,副将分析!$D$18))))</f>
        <v>0.20800000000000002</v>
      </c>
      <c r="T862" s="1">
        <f t="shared" si="178"/>
        <v>-1</v>
      </c>
      <c r="U862" s="1">
        <f t="shared" si="179"/>
        <v>-1</v>
      </c>
      <c r="V862" s="7">
        <f>IF($E862="二本差勝",大将分析!$D$14,IF($E862="一本差勝",大将分析!$D$15,IF($E862="引き分け",大将分析!$D$16,IF($E862="一本差負",大将分析!$D$17,大将分析!$D$18))))</f>
        <v>0.20800000000000002</v>
      </c>
      <c r="W862" s="1">
        <f t="shared" si="180"/>
        <v>1</v>
      </c>
      <c r="X862" s="1">
        <f t="shared" si="181"/>
        <v>1</v>
      </c>
    </row>
    <row r="863" spans="1:24" x14ac:dyDescent="0.15">
      <c r="A863" s="1" t="s">
        <v>39</v>
      </c>
      <c r="B863" s="1" t="s">
        <v>42</v>
      </c>
      <c r="C863" s="1" t="s">
        <v>39</v>
      </c>
      <c r="D863" s="1" t="s">
        <v>42</v>
      </c>
      <c r="E863" s="1" t="s">
        <v>39</v>
      </c>
      <c r="F863" s="19">
        <f t="shared" si="169"/>
        <v>1</v>
      </c>
      <c r="G863" s="19">
        <f t="shared" si="170"/>
        <v>2</v>
      </c>
      <c r="H863" s="20">
        <f t="shared" si="171"/>
        <v>1.0485760000000011E-4</v>
      </c>
      <c r="J863" s="7">
        <f>IF($A863="二本差勝",先鋒分析!$D$14,IF($A863="一本差勝",先鋒分析!$D$15,IF($A863="引き分け",先鋒分析!$D$16,IF($A863="一本差負",先鋒分析!$D$17,先鋒分析!$D$18))))</f>
        <v>0.16000000000000003</v>
      </c>
      <c r="K863" s="19">
        <f t="shared" si="172"/>
        <v>1</v>
      </c>
      <c r="L863" s="19">
        <f t="shared" si="173"/>
        <v>2</v>
      </c>
      <c r="M863" s="7">
        <f>IF($B863="二本差勝",次鋒分析!$D$14,IF($B863="一本差勝",次鋒分析!$D$15,IF($B863="引き分け",次鋒分析!$D$16,IF($B863="一本差負",次鋒分析!$D$17,次鋒分析!$D$18))))</f>
        <v>0.16000000000000003</v>
      </c>
      <c r="N863" s="1">
        <f t="shared" si="174"/>
        <v>-1</v>
      </c>
      <c r="O863" s="1">
        <f t="shared" si="175"/>
        <v>-2</v>
      </c>
      <c r="P863" s="7">
        <f>IF($C863="二本差勝",中堅分析!$D$14,IF($C863="一本差勝",中堅分析!$D$15,IF($C863="引き分け",中堅分析!$D$16,IF($C863="一本差負",中堅分析!$D$17,中堅分析!$D$18))))</f>
        <v>0.16000000000000003</v>
      </c>
      <c r="Q863" s="1">
        <f t="shared" si="176"/>
        <v>1</v>
      </c>
      <c r="R863" s="1">
        <f t="shared" si="177"/>
        <v>2</v>
      </c>
      <c r="S863" s="7">
        <f>IF($D863="二本差勝",副将分析!$D$14,IF($D863="一本差勝",副将分析!$D$15,IF($D863="引き分け",副将分析!$D$16,IF($D863="一本差負",副将分析!$D$17,副将分析!$D$18))))</f>
        <v>0.16000000000000003</v>
      </c>
      <c r="T863" s="1">
        <f t="shared" si="178"/>
        <v>-1</v>
      </c>
      <c r="U863" s="1">
        <f t="shared" si="179"/>
        <v>-2</v>
      </c>
      <c r="V863" s="7">
        <f>IF($E863="二本差勝",大将分析!$D$14,IF($E863="一本差勝",大将分析!$D$15,IF($E863="引き分け",大将分析!$D$16,IF($E863="一本差負",大将分析!$D$17,大将分析!$D$18))))</f>
        <v>0.16000000000000003</v>
      </c>
      <c r="W863" s="1">
        <f t="shared" si="180"/>
        <v>1</v>
      </c>
      <c r="X863" s="1">
        <f t="shared" si="181"/>
        <v>2</v>
      </c>
    </row>
    <row r="864" spans="1:24" x14ac:dyDescent="0.15">
      <c r="A864" s="1" t="s">
        <v>39</v>
      </c>
      <c r="B864" s="1" t="s">
        <v>42</v>
      </c>
      <c r="C864" s="1" t="s">
        <v>40</v>
      </c>
      <c r="D864" s="1" t="s">
        <v>39</v>
      </c>
      <c r="E864" s="1" t="s">
        <v>41</v>
      </c>
      <c r="F864" s="19">
        <f t="shared" si="169"/>
        <v>1</v>
      </c>
      <c r="G864" s="19">
        <f t="shared" si="170"/>
        <v>2</v>
      </c>
      <c r="H864" s="20">
        <f t="shared" si="171"/>
        <v>1.7720934400000015E-4</v>
      </c>
      <c r="J864" s="7">
        <f>IF($A864="二本差勝",先鋒分析!$D$14,IF($A864="一本差勝",先鋒分析!$D$15,IF($A864="引き分け",先鋒分析!$D$16,IF($A864="一本差負",先鋒分析!$D$17,先鋒分析!$D$18))))</f>
        <v>0.16000000000000003</v>
      </c>
      <c r="K864" s="19">
        <f t="shared" si="172"/>
        <v>1</v>
      </c>
      <c r="L864" s="19">
        <f t="shared" si="173"/>
        <v>2</v>
      </c>
      <c r="M864" s="7">
        <f>IF($B864="二本差勝",次鋒分析!$D$14,IF($B864="一本差勝",次鋒分析!$D$15,IF($B864="引き分け",次鋒分析!$D$16,IF($B864="一本差負",次鋒分析!$D$17,次鋒分析!$D$18))))</f>
        <v>0.16000000000000003</v>
      </c>
      <c r="N864" s="1">
        <f t="shared" si="174"/>
        <v>-1</v>
      </c>
      <c r="O864" s="1">
        <f t="shared" si="175"/>
        <v>-2</v>
      </c>
      <c r="P864" s="7">
        <f>IF($C864="二本差勝",中堅分析!$D$14,IF($C864="一本差勝",中堅分析!$D$15,IF($C864="引き分け",中堅分析!$D$16,IF($C864="一本差負",中堅分析!$D$17,中堅分析!$D$18))))</f>
        <v>0.20800000000000002</v>
      </c>
      <c r="Q864" s="1">
        <f t="shared" si="176"/>
        <v>1</v>
      </c>
      <c r="R864" s="1">
        <f t="shared" si="177"/>
        <v>1</v>
      </c>
      <c r="S864" s="7">
        <f>IF($D864="二本差勝",副将分析!$D$14,IF($D864="一本差勝",副将分析!$D$15,IF($D864="引き分け",副将分析!$D$16,IF($D864="一本差負",副将分析!$D$17,副将分析!$D$18))))</f>
        <v>0.16000000000000003</v>
      </c>
      <c r="T864" s="1">
        <f t="shared" si="178"/>
        <v>1</v>
      </c>
      <c r="U864" s="1">
        <f t="shared" si="179"/>
        <v>2</v>
      </c>
      <c r="V864" s="7">
        <f>IF($E864="二本差勝",大将分析!$D$14,IF($E864="一本差勝",大将分析!$D$15,IF($E864="引き分け",大将分析!$D$16,IF($E864="一本差負",大将分析!$D$17,大将分析!$D$18))))</f>
        <v>0.20800000000000002</v>
      </c>
      <c r="W864" s="1">
        <f t="shared" si="180"/>
        <v>-1</v>
      </c>
      <c r="X864" s="1">
        <f t="shared" si="181"/>
        <v>-1</v>
      </c>
    </row>
    <row r="865" spans="1:24" x14ac:dyDescent="0.15">
      <c r="A865" s="1" t="s">
        <v>39</v>
      </c>
      <c r="B865" s="1" t="s">
        <v>42</v>
      </c>
      <c r="C865" s="1" t="s">
        <v>40</v>
      </c>
      <c r="D865" s="1" t="s">
        <v>41</v>
      </c>
      <c r="E865" s="1" t="s">
        <v>39</v>
      </c>
      <c r="F865" s="19">
        <f t="shared" si="169"/>
        <v>1</v>
      </c>
      <c r="G865" s="19">
        <f t="shared" si="170"/>
        <v>2</v>
      </c>
      <c r="H865" s="20">
        <f t="shared" si="171"/>
        <v>1.7720934400000012E-4</v>
      </c>
      <c r="J865" s="7">
        <f>IF($A865="二本差勝",先鋒分析!$D$14,IF($A865="一本差勝",先鋒分析!$D$15,IF($A865="引き分け",先鋒分析!$D$16,IF($A865="一本差負",先鋒分析!$D$17,先鋒分析!$D$18))))</f>
        <v>0.16000000000000003</v>
      </c>
      <c r="K865" s="19">
        <f t="shared" si="172"/>
        <v>1</v>
      </c>
      <c r="L865" s="19">
        <f t="shared" si="173"/>
        <v>2</v>
      </c>
      <c r="M865" s="7">
        <f>IF($B865="二本差勝",次鋒分析!$D$14,IF($B865="一本差勝",次鋒分析!$D$15,IF($B865="引き分け",次鋒分析!$D$16,IF($B865="一本差負",次鋒分析!$D$17,次鋒分析!$D$18))))</f>
        <v>0.16000000000000003</v>
      </c>
      <c r="N865" s="1">
        <f t="shared" si="174"/>
        <v>-1</v>
      </c>
      <c r="O865" s="1">
        <f t="shared" si="175"/>
        <v>-2</v>
      </c>
      <c r="P865" s="7">
        <f>IF($C865="二本差勝",中堅分析!$D$14,IF($C865="一本差勝",中堅分析!$D$15,IF($C865="引き分け",中堅分析!$D$16,IF($C865="一本差負",中堅分析!$D$17,中堅分析!$D$18))))</f>
        <v>0.20800000000000002</v>
      </c>
      <c r="Q865" s="1">
        <f t="shared" si="176"/>
        <v>1</v>
      </c>
      <c r="R865" s="1">
        <f t="shared" si="177"/>
        <v>1</v>
      </c>
      <c r="S865" s="7">
        <f>IF($D865="二本差勝",副将分析!$D$14,IF($D865="一本差勝",副将分析!$D$15,IF($D865="引き分け",副将分析!$D$16,IF($D865="一本差負",副将分析!$D$17,副将分析!$D$18))))</f>
        <v>0.20800000000000002</v>
      </c>
      <c r="T865" s="1">
        <f t="shared" si="178"/>
        <v>-1</v>
      </c>
      <c r="U865" s="1">
        <f t="shared" si="179"/>
        <v>-1</v>
      </c>
      <c r="V865" s="7">
        <f>IF($E865="二本差勝",大将分析!$D$14,IF($E865="一本差勝",大将分析!$D$15,IF($E865="引き分け",大将分析!$D$16,IF($E865="一本差負",大将分析!$D$17,大将分析!$D$18))))</f>
        <v>0.16000000000000003</v>
      </c>
      <c r="W865" s="1">
        <f t="shared" si="180"/>
        <v>1</v>
      </c>
      <c r="X865" s="1">
        <f t="shared" si="181"/>
        <v>2</v>
      </c>
    </row>
    <row r="866" spans="1:24" x14ac:dyDescent="0.15">
      <c r="A866" s="1" t="s">
        <v>39</v>
      </c>
      <c r="B866" s="1" t="s">
        <v>42</v>
      </c>
      <c r="C866" s="1" t="s">
        <v>22</v>
      </c>
      <c r="D866" s="1" t="s">
        <v>39</v>
      </c>
      <c r="E866" s="1" t="s">
        <v>22</v>
      </c>
      <c r="F866" s="19">
        <f t="shared" si="169"/>
        <v>1</v>
      </c>
      <c r="G866" s="19">
        <f t="shared" si="170"/>
        <v>2</v>
      </c>
      <c r="H866" s="20">
        <f t="shared" si="171"/>
        <v>2.8547481600000023E-4</v>
      </c>
      <c r="J866" s="7">
        <f>IF($A866="二本差勝",先鋒分析!$D$14,IF($A866="一本差勝",先鋒分析!$D$15,IF($A866="引き分け",先鋒分析!$D$16,IF($A866="一本差負",先鋒分析!$D$17,先鋒分析!$D$18))))</f>
        <v>0.16000000000000003</v>
      </c>
      <c r="K866" s="19">
        <f t="shared" si="172"/>
        <v>1</v>
      </c>
      <c r="L866" s="19">
        <f t="shared" si="173"/>
        <v>2</v>
      </c>
      <c r="M866" s="7">
        <f>IF($B866="二本差勝",次鋒分析!$D$14,IF($B866="一本差勝",次鋒分析!$D$15,IF($B866="引き分け",次鋒分析!$D$16,IF($B866="一本差負",次鋒分析!$D$17,次鋒分析!$D$18))))</f>
        <v>0.16000000000000003</v>
      </c>
      <c r="N866" s="1">
        <f t="shared" si="174"/>
        <v>-1</v>
      </c>
      <c r="O866" s="1">
        <f t="shared" si="175"/>
        <v>-2</v>
      </c>
      <c r="P866" s="7">
        <f>IF($C866="二本差勝",中堅分析!$D$14,IF($C866="一本差勝",中堅分析!$D$15,IF($C866="引き分け",中堅分析!$D$16,IF($C866="一本差負",中堅分析!$D$17,中堅分析!$D$18))))</f>
        <v>0.26400000000000001</v>
      </c>
      <c r="Q866" s="1">
        <f t="shared" si="176"/>
        <v>0</v>
      </c>
      <c r="R866" s="1">
        <f t="shared" si="177"/>
        <v>0</v>
      </c>
      <c r="S866" s="7">
        <f>IF($D866="二本差勝",副将分析!$D$14,IF($D866="一本差勝",副将分析!$D$15,IF($D866="引き分け",副将分析!$D$16,IF($D866="一本差負",副将分析!$D$17,副将分析!$D$18))))</f>
        <v>0.16000000000000003</v>
      </c>
      <c r="T866" s="1">
        <f t="shared" si="178"/>
        <v>1</v>
      </c>
      <c r="U866" s="1">
        <f t="shared" si="179"/>
        <v>2</v>
      </c>
      <c r="V866" s="7">
        <f>IF($E866="二本差勝",大将分析!$D$14,IF($E866="一本差勝",大将分析!$D$15,IF($E866="引き分け",大将分析!$D$16,IF($E866="一本差負",大将分析!$D$17,大将分析!$D$18))))</f>
        <v>0.26400000000000001</v>
      </c>
      <c r="W866" s="1">
        <f t="shared" si="180"/>
        <v>0</v>
      </c>
      <c r="X866" s="1">
        <f t="shared" si="181"/>
        <v>0</v>
      </c>
    </row>
    <row r="867" spans="1:24" x14ac:dyDescent="0.15">
      <c r="A867" s="1" t="s">
        <v>39</v>
      </c>
      <c r="B867" s="1" t="s">
        <v>42</v>
      </c>
      <c r="C867" s="1" t="s">
        <v>22</v>
      </c>
      <c r="D867" s="1" t="s">
        <v>22</v>
      </c>
      <c r="E867" s="1" t="s">
        <v>39</v>
      </c>
      <c r="F867" s="19">
        <f t="shared" si="169"/>
        <v>1</v>
      </c>
      <c r="G867" s="19">
        <f t="shared" si="170"/>
        <v>2</v>
      </c>
      <c r="H867" s="20">
        <f t="shared" si="171"/>
        <v>2.8547481600000023E-4</v>
      </c>
      <c r="J867" s="7">
        <f>IF($A867="二本差勝",先鋒分析!$D$14,IF($A867="一本差勝",先鋒分析!$D$15,IF($A867="引き分け",先鋒分析!$D$16,IF($A867="一本差負",先鋒分析!$D$17,先鋒分析!$D$18))))</f>
        <v>0.16000000000000003</v>
      </c>
      <c r="K867" s="19">
        <f t="shared" si="172"/>
        <v>1</v>
      </c>
      <c r="L867" s="19">
        <f t="shared" si="173"/>
        <v>2</v>
      </c>
      <c r="M867" s="7">
        <f>IF($B867="二本差勝",次鋒分析!$D$14,IF($B867="一本差勝",次鋒分析!$D$15,IF($B867="引き分け",次鋒分析!$D$16,IF($B867="一本差負",次鋒分析!$D$17,次鋒分析!$D$18))))</f>
        <v>0.16000000000000003</v>
      </c>
      <c r="N867" s="1">
        <f t="shared" si="174"/>
        <v>-1</v>
      </c>
      <c r="O867" s="1">
        <f t="shared" si="175"/>
        <v>-2</v>
      </c>
      <c r="P867" s="7">
        <f>IF($C867="二本差勝",中堅分析!$D$14,IF($C867="一本差勝",中堅分析!$D$15,IF($C867="引き分け",中堅分析!$D$16,IF($C867="一本差負",中堅分析!$D$17,中堅分析!$D$18))))</f>
        <v>0.26400000000000001</v>
      </c>
      <c r="Q867" s="1">
        <f t="shared" si="176"/>
        <v>0</v>
      </c>
      <c r="R867" s="1">
        <f t="shared" si="177"/>
        <v>0</v>
      </c>
      <c r="S867" s="7">
        <f>IF($D867="二本差勝",副将分析!$D$14,IF($D867="一本差勝",副将分析!$D$15,IF($D867="引き分け",副将分析!$D$16,IF($D867="一本差負",副将分析!$D$17,副将分析!$D$18))))</f>
        <v>0.26400000000000001</v>
      </c>
      <c r="T867" s="1">
        <f t="shared" si="178"/>
        <v>0</v>
      </c>
      <c r="U867" s="1">
        <f t="shared" si="179"/>
        <v>0</v>
      </c>
      <c r="V867" s="7">
        <f>IF($E867="二本差勝",大将分析!$D$14,IF($E867="一本差勝",大将分析!$D$15,IF($E867="引き分け",大将分析!$D$16,IF($E867="一本差負",大将分析!$D$17,大将分析!$D$18))))</f>
        <v>0.16000000000000003</v>
      </c>
      <c r="W867" s="1">
        <f t="shared" si="180"/>
        <v>1</v>
      </c>
      <c r="X867" s="1">
        <f t="shared" si="181"/>
        <v>2</v>
      </c>
    </row>
    <row r="868" spans="1:24" x14ac:dyDescent="0.15">
      <c r="A868" s="1" t="s">
        <v>39</v>
      </c>
      <c r="B868" s="1" t="s">
        <v>42</v>
      </c>
      <c r="C868" s="1" t="s">
        <v>41</v>
      </c>
      <c r="D868" s="1" t="s">
        <v>39</v>
      </c>
      <c r="E868" s="1" t="s">
        <v>40</v>
      </c>
      <c r="F868" s="19">
        <f t="shared" si="169"/>
        <v>1</v>
      </c>
      <c r="G868" s="19">
        <f t="shared" si="170"/>
        <v>2</v>
      </c>
      <c r="H868" s="20">
        <f t="shared" si="171"/>
        <v>1.7720934400000015E-4</v>
      </c>
      <c r="J868" s="7">
        <f>IF($A868="二本差勝",先鋒分析!$D$14,IF($A868="一本差勝",先鋒分析!$D$15,IF($A868="引き分け",先鋒分析!$D$16,IF($A868="一本差負",先鋒分析!$D$17,先鋒分析!$D$18))))</f>
        <v>0.16000000000000003</v>
      </c>
      <c r="K868" s="19">
        <f t="shared" si="172"/>
        <v>1</v>
      </c>
      <c r="L868" s="19">
        <f t="shared" si="173"/>
        <v>2</v>
      </c>
      <c r="M868" s="7">
        <f>IF($B868="二本差勝",次鋒分析!$D$14,IF($B868="一本差勝",次鋒分析!$D$15,IF($B868="引き分け",次鋒分析!$D$16,IF($B868="一本差負",次鋒分析!$D$17,次鋒分析!$D$18))))</f>
        <v>0.16000000000000003</v>
      </c>
      <c r="N868" s="1">
        <f t="shared" si="174"/>
        <v>-1</v>
      </c>
      <c r="O868" s="1">
        <f t="shared" si="175"/>
        <v>-2</v>
      </c>
      <c r="P868" s="7">
        <f>IF($C868="二本差勝",中堅分析!$D$14,IF($C868="一本差勝",中堅分析!$D$15,IF($C868="引き分け",中堅分析!$D$16,IF($C868="一本差負",中堅分析!$D$17,中堅分析!$D$18))))</f>
        <v>0.20800000000000002</v>
      </c>
      <c r="Q868" s="1">
        <f t="shared" si="176"/>
        <v>-1</v>
      </c>
      <c r="R868" s="1">
        <f t="shared" si="177"/>
        <v>-1</v>
      </c>
      <c r="S868" s="7">
        <f>IF($D868="二本差勝",副将分析!$D$14,IF($D868="一本差勝",副将分析!$D$15,IF($D868="引き分け",副将分析!$D$16,IF($D868="一本差負",副将分析!$D$17,副将分析!$D$18))))</f>
        <v>0.16000000000000003</v>
      </c>
      <c r="T868" s="1">
        <f t="shared" si="178"/>
        <v>1</v>
      </c>
      <c r="U868" s="1">
        <f t="shared" si="179"/>
        <v>2</v>
      </c>
      <c r="V868" s="7">
        <f>IF($E868="二本差勝",大将分析!$D$14,IF($E868="一本差勝",大将分析!$D$15,IF($E868="引き分け",大将分析!$D$16,IF($E868="一本差負",大将分析!$D$17,大将分析!$D$18))))</f>
        <v>0.20800000000000002</v>
      </c>
      <c r="W868" s="1">
        <f t="shared" si="180"/>
        <v>1</v>
      </c>
      <c r="X868" s="1">
        <f t="shared" si="181"/>
        <v>1</v>
      </c>
    </row>
    <row r="869" spans="1:24" x14ac:dyDescent="0.15">
      <c r="A869" s="1" t="s">
        <v>39</v>
      </c>
      <c r="B869" s="1" t="s">
        <v>42</v>
      </c>
      <c r="C869" s="1" t="s">
        <v>41</v>
      </c>
      <c r="D869" s="1" t="s">
        <v>40</v>
      </c>
      <c r="E869" s="1" t="s">
        <v>39</v>
      </c>
      <c r="F869" s="19">
        <f t="shared" si="169"/>
        <v>1</v>
      </c>
      <c r="G869" s="19">
        <f t="shared" si="170"/>
        <v>2</v>
      </c>
      <c r="H869" s="20">
        <f t="shared" si="171"/>
        <v>1.7720934400000012E-4</v>
      </c>
      <c r="J869" s="7">
        <f>IF($A869="二本差勝",先鋒分析!$D$14,IF($A869="一本差勝",先鋒分析!$D$15,IF($A869="引き分け",先鋒分析!$D$16,IF($A869="一本差負",先鋒分析!$D$17,先鋒分析!$D$18))))</f>
        <v>0.16000000000000003</v>
      </c>
      <c r="K869" s="19">
        <f t="shared" si="172"/>
        <v>1</v>
      </c>
      <c r="L869" s="19">
        <f t="shared" si="173"/>
        <v>2</v>
      </c>
      <c r="M869" s="7">
        <f>IF($B869="二本差勝",次鋒分析!$D$14,IF($B869="一本差勝",次鋒分析!$D$15,IF($B869="引き分け",次鋒分析!$D$16,IF($B869="一本差負",次鋒分析!$D$17,次鋒分析!$D$18))))</f>
        <v>0.16000000000000003</v>
      </c>
      <c r="N869" s="1">
        <f t="shared" si="174"/>
        <v>-1</v>
      </c>
      <c r="O869" s="1">
        <f t="shared" si="175"/>
        <v>-2</v>
      </c>
      <c r="P869" s="7">
        <f>IF($C869="二本差勝",中堅分析!$D$14,IF($C869="一本差勝",中堅分析!$D$15,IF($C869="引き分け",中堅分析!$D$16,IF($C869="一本差負",中堅分析!$D$17,中堅分析!$D$18))))</f>
        <v>0.20800000000000002</v>
      </c>
      <c r="Q869" s="1">
        <f t="shared" si="176"/>
        <v>-1</v>
      </c>
      <c r="R869" s="1">
        <f t="shared" si="177"/>
        <v>-1</v>
      </c>
      <c r="S869" s="7">
        <f>IF($D869="二本差勝",副将分析!$D$14,IF($D869="一本差勝",副将分析!$D$15,IF($D869="引き分け",副将分析!$D$16,IF($D869="一本差負",副将分析!$D$17,副将分析!$D$18))))</f>
        <v>0.20800000000000002</v>
      </c>
      <c r="T869" s="1">
        <f t="shared" si="178"/>
        <v>1</v>
      </c>
      <c r="U869" s="1">
        <f t="shared" si="179"/>
        <v>1</v>
      </c>
      <c r="V869" s="7">
        <f>IF($E869="二本差勝",大将分析!$D$14,IF($E869="一本差勝",大将分析!$D$15,IF($E869="引き分け",大将分析!$D$16,IF($E869="一本差負",大将分析!$D$17,大将分析!$D$18))))</f>
        <v>0.16000000000000003</v>
      </c>
      <c r="W869" s="1">
        <f t="shared" si="180"/>
        <v>1</v>
      </c>
      <c r="X869" s="1">
        <f t="shared" si="181"/>
        <v>2</v>
      </c>
    </row>
    <row r="870" spans="1:24" x14ac:dyDescent="0.15">
      <c r="A870" s="1" t="s">
        <v>39</v>
      </c>
      <c r="B870" s="1" t="s">
        <v>42</v>
      </c>
      <c r="C870" s="1" t="s">
        <v>42</v>
      </c>
      <c r="D870" s="1" t="s">
        <v>39</v>
      </c>
      <c r="E870" s="1" t="s">
        <v>39</v>
      </c>
      <c r="F870" s="19">
        <f t="shared" si="169"/>
        <v>1</v>
      </c>
      <c r="G870" s="19">
        <f t="shared" si="170"/>
        <v>2</v>
      </c>
      <c r="H870" s="20">
        <f t="shared" si="171"/>
        <v>1.0485760000000011E-4</v>
      </c>
      <c r="J870" s="7">
        <f>IF($A870="二本差勝",先鋒分析!$D$14,IF($A870="一本差勝",先鋒分析!$D$15,IF($A870="引き分け",先鋒分析!$D$16,IF($A870="一本差負",先鋒分析!$D$17,先鋒分析!$D$18))))</f>
        <v>0.16000000000000003</v>
      </c>
      <c r="K870" s="19">
        <f t="shared" si="172"/>
        <v>1</v>
      </c>
      <c r="L870" s="19">
        <f t="shared" si="173"/>
        <v>2</v>
      </c>
      <c r="M870" s="7">
        <f>IF($B870="二本差勝",次鋒分析!$D$14,IF($B870="一本差勝",次鋒分析!$D$15,IF($B870="引き分け",次鋒分析!$D$16,IF($B870="一本差負",次鋒分析!$D$17,次鋒分析!$D$18))))</f>
        <v>0.16000000000000003</v>
      </c>
      <c r="N870" s="1">
        <f t="shared" si="174"/>
        <v>-1</v>
      </c>
      <c r="O870" s="1">
        <f t="shared" si="175"/>
        <v>-2</v>
      </c>
      <c r="P870" s="7">
        <f>IF($C870="二本差勝",中堅分析!$D$14,IF($C870="一本差勝",中堅分析!$D$15,IF($C870="引き分け",中堅分析!$D$16,IF($C870="一本差負",中堅分析!$D$17,中堅分析!$D$18))))</f>
        <v>0.16000000000000003</v>
      </c>
      <c r="Q870" s="1">
        <f t="shared" si="176"/>
        <v>-1</v>
      </c>
      <c r="R870" s="1">
        <f t="shared" si="177"/>
        <v>-2</v>
      </c>
      <c r="S870" s="7">
        <f>IF($D870="二本差勝",副将分析!$D$14,IF($D870="一本差勝",副将分析!$D$15,IF($D870="引き分け",副将分析!$D$16,IF($D870="一本差負",副将分析!$D$17,副将分析!$D$18))))</f>
        <v>0.16000000000000003</v>
      </c>
      <c r="T870" s="1">
        <f t="shared" si="178"/>
        <v>1</v>
      </c>
      <c r="U870" s="1">
        <f t="shared" si="179"/>
        <v>2</v>
      </c>
      <c r="V870" s="7">
        <f>IF($E870="二本差勝",大将分析!$D$14,IF($E870="一本差勝",大将分析!$D$15,IF($E870="引き分け",大将分析!$D$16,IF($E870="一本差負",大将分析!$D$17,大将分析!$D$18))))</f>
        <v>0.16000000000000003</v>
      </c>
      <c r="W870" s="1">
        <f t="shared" si="180"/>
        <v>1</v>
      </c>
      <c r="X870" s="1">
        <f t="shared" si="181"/>
        <v>2</v>
      </c>
    </row>
    <row r="871" spans="1:24" x14ac:dyDescent="0.15">
      <c r="A871" s="1" t="s">
        <v>40</v>
      </c>
      <c r="B871" s="1" t="s">
        <v>39</v>
      </c>
      <c r="C871" s="1" t="s">
        <v>39</v>
      </c>
      <c r="D871" s="1" t="s">
        <v>41</v>
      </c>
      <c r="E871" s="1" t="s">
        <v>42</v>
      </c>
      <c r="F871" s="19">
        <f t="shared" si="169"/>
        <v>1</v>
      </c>
      <c r="G871" s="19">
        <f t="shared" si="170"/>
        <v>2</v>
      </c>
      <c r="H871" s="20">
        <f t="shared" si="171"/>
        <v>1.7720934400000012E-4</v>
      </c>
      <c r="J871" s="7">
        <f>IF($A871="二本差勝",先鋒分析!$D$14,IF($A871="一本差勝",先鋒分析!$D$15,IF($A871="引き分け",先鋒分析!$D$16,IF($A871="一本差負",先鋒分析!$D$17,先鋒分析!$D$18))))</f>
        <v>0.20800000000000002</v>
      </c>
      <c r="K871" s="19">
        <f t="shared" si="172"/>
        <v>1</v>
      </c>
      <c r="L871" s="19">
        <f t="shared" si="173"/>
        <v>1</v>
      </c>
      <c r="M871" s="7">
        <f>IF($B871="二本差勝",次鋒分析!$D$14,IF($B871="一本差勝",次鋒分析!$D$15,IF($B871="引き分け",次鋒分析!$D$16,IF($B871="一本差負",次鋒分析!$D$17,次鋒分析!$D$18))))</f>
        <v>0.16000000000000003</v>
      </c>
      <c r="N871" s="1">
        <f t="shared" si="174"/>
        <v>1</v>
      </c>
      <c r="O871" s="1">
        <f t="shared" si="175"/>
        <v>2</v>
      </c>
      <c r="P871" s="7">
        <f>IF($C871="二本差勝",中堅分析!$D$14,IF($C871="一本差勝",中堅分析!$D$15,IF($C871="引き分け",中堅分析!$D$16,IF($C871="一本差負",中堅分析!$D$17,中堅分析!$D$18))))</f>
        <v>0.16000000000000003</v>
      </c>
      <c r="Q871" s="1">
        <f t="shared" si="176"/>
        <v>1</v>
      </c>
      <c r="R871" s="1">
        <f t="shared" si="177"/>
        <v>2</v>
      </c>
      <c r="S871" s="7">
        <f>IF($D871="二本差勝",副将分析!$D$14,IF($D871="一本差勝",副将分析!$D$15,IF($D871="引き分け",副将分析!$D$16,IF($D871="一本差負",副将分析!$D$17,副将分析!$D$18))))</f>
        <v>0.20800000000000002</v>
      </c>
      <c r="T871" s="1">
        <f t="shared" si="178"/>
        <v>-1</v>
      </c>
      <c r="U871" s="1">
        <f t="shared" si="179"/>
        <v>-1</v>
      </c>
      <c r="V871" s="7">
        <f>IF($E871="二本差勝",大将分析!$D$14,IF($E871="一本差勝",大将分析!$D$15,IF($E871="引き分け",大将分析!$D$16,IF($E871="一本差負",大将分析!$D$17,大将分析!$D$18))))</f>
        <v>0.16000000000000003</v>
      </c>
      <c r="W871" s="1">
        <f t="shared" si="180"/>
        <v>-1</v>
      </c>
      <c r="X871" s="1">
        <f t="shared" si="181"/>
        <v>-2</v>
      </c>
    </row>
    <row r="872" spans="1:24" x14ac:dyDescent="0.15">
      <c r="A872" s="1" t="s">
        <v>40</v>
      </c>
      <c r="B872" s="1" t="s">
        <v>39</v>
      </c>
      <c r="C872" s="1" t="s">
        <v>39</v>
      </c>
      <c r="D872" s="1" t="s">
        <v>42</v>
      </c>
      <c r="E872" s="1" t="s">
        <v>41</v>
      </c>
      <c r="F872" s="19">
        <f t="shared" si="169"/>
        <v>1</v>
      </c>
      <c r="G872" s="19">
        <f t="shared" si="170"/>
        <v>2</v>
      </c>
      <c r="H872" s="20">
        <f t="shared" si="171"/>
        <v>1.7720934400000015E-4</v>
      </c>
      <c r="J872" s="7">
        <f>IF($A872="二本差勝",先鋒分析!$D$14,IF($A872="一本差勝",先鋒分析!$D$15,IF($A872="引き分け",先鋒分析!$D$16,IF($A872="一本差負",先鋒分析!$D$17,先鋒分析!$D$18))))</f>
        <v>0.20800000000000002</v>
      </c>
      <c r="K872" s="19">
        <f t="shared" si="172"/>
        <v>1</v>
      </c>
      <c r="L872" s="19">
        <f t="shared" si="173"/>
        <v>1</v>
      </c>
      <c r="M872" s="7">
        <f>IF($B872="二本差勝",次鋒分析!$D$14,IF($B872="一本差勝",次鋒分析!$D$15,IF($B872="引き分け",次鋒分析!$D$16,IF($B872="一本差負",次鋒分析!$D$17,次鋒分析!$D$18))))</f>
        <v>0.16000000000000003</v>
      </c>
      <c r="N872" s="1">
        <f t="shared" si="174"/>
        <v>1</v>
      </c>
      <c r="O872" s="1">
        <f t="shared" si="175"/>
        <v>2</v>
      </c>
      <c r="P872" s="7">
        <f>IF($C872="二本差勝",中堅分析!$D$14,IF($C872="一本差勝",中堅分析!$D$15,IF($C872="引き分け",中堅分析!$D$16,IF($C872="一本差負",中堅分析!$D$17,中堅分析!$D$18))))</f>
        <v>0.16000000000000003</v>
      </c>
      <c r="Q872" s="1">
        <f t="shared" si="176"/>
        <v>1</v>
      </c>
      <c r="R872" s="1">
        <f t="shared" si="177"/>
        <v>2</v>
      </c>
      <c r="S872" s="7">
        <f>IF($D872="二本差勝",副将分析!$D$14,IF($D872="一本差勝",副将分析!$D$15,IF($D872="引き分け",副将分析!$D$16,IF($D872="一本差負",副将分析!$D$17,副将分析!$D$18))))</f>
        <v>0.16000000000000003</v>
      </c>
      <c r="T872" s="1">
        <f t="shared" si="178"/>
        <v>-1</v>
      </c>
      <c r="U872" s="1">
        <f t="shared" si="179"/>
        <v>-2</v>
      </c>
      <c r="V872" s="7">
        <f>IF($E872="二本差勝",大将分析!$D$14,IF($E872="一本差勝",大将分析!$D$15,IF($E872="引き分け",大将分析!$D$16,IF($E872="一本差負",大将分析!$D$17,大将分析!$D$18))))</f>
        <v>0.20800000000000002</v>
      </c>
      <c r="W872" s="1">
        <f t="shared" si="180"/>
        <v>-1</v>
      </c>
      <c r="X872" s="1">
        <f t="shared" si="181"/>
        <v>-1</v>
      </c>
    </row>
    <row r="873" spans="1:24" x14ac:dyDescent="0.15">
      <c r="A873" s="1" t="s">
        <v>40</v>
      </c>
      <c r="B873" s="1" t="s">
        <v>39</v>
      </c>
      <c r="C873" s="1" t="s">
        <v>40</v>
      </c>
      <c r="D873" s="1" t="s">
        <v>41</v>
      </c>
      <c r="E873" s="1" t="s">
        <v>41</v>
      </c>
      <c r="F873" s="19">
        <f t="shared" si="169"/>
        <v>1</v>
      </c>
      <c r="G873" s="19">
        <f t="shared" si="170"/>
        <v>2</v>
      </c>
      <c r="H873" s="20">
        <f t="shared" si="171"/>
        <v>2.9948379136000017E-4</v>
      </c>
      <c r="J873" s="7">
        <f>IF($A873="二本差勝",先鋒分析!$D$14,IF($A873="一本差勝",先鋒分析!$D$15,IF($A873="引き分け",先鋒分析!$D$16,IF($A873="一本差負",先鋒分析!$D$17,先鋒分析!$D$18))))</f>
        <v>0.20800000000000002</v>
      </c>
      <c r="K873" s="19">
        <f t="shared" si="172"/>
        <v>1</v>
      </c>
      <c r="L873" s="19">
        <f t="shared" si="173"/>
        <v>1</v>
      </c>
      <c r="M873" s="7">
        <f>IF($B873="二本差勝",次鋒分析!$D$14,IF($B873="一本差勝",次鋒分析!$D$15,IF($B873="引き分け",次鋒分析!$D$16,IF($B873="一本差負",次鋒分析!$D$17,次鋒分析!$D$18))))</f>
        <v>0.16000000000000003</v>
      </c>
      <c r="N873" s="1">
        <f t="shared" si="174"/>
        <v>1</v>
      </c>
      <c r="O873" s="1">
        <f t="shared" si="175"/>
        <v>2</v>
      </c>
      <c r="P873" s="7">
        <f>IF($C873="二本差勝",中堅分析!$D$14,IF($C873="一本差勝",中堅分析!$D$15,IF($C873="引き分け",中堅分析!$D$16,IF($C873="一本差負",中堅分析!$D$17,中堅分析!$D$18))))</f>
        <v>0.20800000000000002</v>
      </c>
      <c r="Q873" s="1">
        <f t="shared" si="176"/>
        <v>1</v>
      </c>
      <c r="R873" s="1">
        <f t="shared" si="177"/>
        <v>1</v>
      </c>
      <c r="S873" s="7">
        <f>IF($D873="二本差勝",副将分析!$D$14,IF($D873="一本差勝",副将分析!$D$15,IF($D873="引き分け",副将分析!$D$16,IF($D873="一本差負",副将分析!$D$17,副将分析!$D$18))))</f>
        <v>0.20800000000000002</v>
      </c>
      <c r="T873" s="1">
        <f t="shared" si="178"/>
        <v>-1</v>
      </c>
      <c r="U873" s="1">
        <f t="shared" si="179"/>
        <v>-1</v>
      </c>
      <c r="V873" s="7">
        <f>IF($E873="二本差勝",大将分析!$D$14,IF($E873="一本差勝",大将分析!$D$15,IF($E873="引き分け",大将分析!$D$16,IF($E873="一本差負",大将分析!$D$17,大将分析!$D$18))))</f>
        <v>0.20800000000000002</v>
      </c>
      <c r="W873" s="1">
        <f t="shared" si="180"/>
        <v>-1</v>
      </c>
      <c r="X873" s="1">
        <f t="shared" si="181"/>
        <v>-1</v>
      </c>
    </row>
    <row r="874" spans="1:24" x14ac:dyDescent="0.15">
      <c r="A874" s="1" t="s">
        <v>40</v>
      </c>
      <c r="B874" s="1" t="s">
        <v>39</v>
      </c>
      <c r="C874" s="1" t="s">
        <v>22</v>
      </c>
      <c r="D874" s="1" t="s">
        <v>22</v>
      </c>
      <c r="E874" s="1" t="s">
        <v>41</v>
      </c>
      <c r="F874" s="19">
        <f t="shared" si="169"/>
        <v>1</v>
      </c>
      <c r="G874" s="19">
        <f t="shared" si="170"/>
        <v>2</v>
      </c>
      <c r="H874" s="20">
        <f t="shared" si="171"/>
        <v>4.8245243904000018E-4</v>
      </c>
      <c r="J874" s="7">
        <f>IF($A874="二本差勝",先鋒分析!$D$14,IF($A874="一本差勝",先鋒分析!$D$15,IF($A874="引き分け",先鋒分析!$D$16,IF($A874="一本差負",先鋒分析!$D$17,先鋒分析!$D$18))))</f>
        <v>0.20800000000000002</v>
      </c>
      <c r="K874" s="19">
        <f t="shared" si="172"/>
        <v>1</v>
      </c>
      <c r="L874" s="19">
        <f t="shared" si="173"/>
        <v>1</v>
      </c>
      <c r="M874" s="7">
        <f>IF($B874="二本差勝",次鋒分析!$D$14,IF($B874="一本差勝",次鋒分析!$D$15,IF($B874="引き分け",次鋒分析!$D$16,IF($B874="一本差負",次鋒分析!$D$17,次鋒分析!$D$18))))</f>
        <v>0.16000000000000003</v>
      </c>
      <c r="N874" s="1">
        <f t="shared" si="174"/>
        <v>1</v>
      </c>
      <c r="O874" s="1">
        <f t="shared" si="175"/>
        <v>2</v>
      </c>
      <c r="P874" s="7">
        <f>IF($C874="二本差勝",中堅分析!$D$14,IF($C874="一本差勝",中堅分析!$D$15,IF($C874="引き分け",中堅分析!$D$16,IF($C874="一本差負",中堅分析!$D$17,中堅分析!$D$18))))</f>
        <v>0.26400000000000001</v>
      </c>
      <c r="Q874" s="1">
        <f t="shared" si="176"/>
        <v>0</v>
      </c>
      <c r="R874" s="1">
        <f t="shared" si="177"/>
        <v>0</v>
      </c>
      <c r="S874" s="7">
        <f>IF($D874="二本差勝",副将分析!$D$14,IF($D874="一本差勝",副将分析!$D$15,IF($D874="引き分け",副将分析!$D$16,IF($D874="一本差負",副将分析!$D$17,副将分析!$D$18))))</f>
        <v>0.26400000000000001</v>
      </c>
      <c r="T874" s="1">
        <f t="shared" si="178"/>
        <v>0</v>
      </c>
      <c r="U874" s="1">
        <f t="shared" si="179"/>
        <v>0</v>
      </c>
      <c r="V874" s="7">
        <f>IF($E874="二本差勝",大将分析!$D$14,IF($E874="一本差勝",大将分析!$D$15,IF($E874="引き分け",大将分析!$D$16,IF($E874="一本差負",大将分析!$D$17,大将分析!$D$18))))</f>
        <v>0.20800000000000002</v>
      </c>
      <c r="W874" s="1">
        <f t="shared" si="180"/>
        <v>-1</v>
      </c>
      <c r="X874" s="1">
        <f t="shared" si="181"/>
        <v>-1</v>
      </c>
    </row>
    <row r="875" spans="1:24" x14ac:dyDescent="0.15">
      <c r="A875" s="1" t="s">
        <v>40</v>
      </c>
      <c r="B875" s="1" t="s">
        <v>39</v>
      </c>
      <c r="C875" s="1" t="s">
        <v>22</v>
      </c>
      <c r="D875" s="1" t="s">
        <v>41</v>
      </c>
      <c r="E875" s="1" t="s">
        <v>22</v>
      </c>
      <c r="F875" s="19">
        <f t="shared" si="169"/>
        <v>1</v>
      </c>
      <c r="G875" s="19">
        <f t="shared" si="170"/>
        <v>2</v>
      </c>
      <c r="H875" s="20">
        <f t="shared" si="171"/>
        <v>4.8245243904000023E-4</v>
      </c>
      <c r="J875" s="7">
        <f>IF($A875="二本差勝",先鋒分析!$D$14,IF($A875="一本差勝",先鋒分析!$D$15,IF($A875="引き分け",先鋒分析!$D$16,IF($A875="一本差負",先鋒分析!$D$17,先鋒分析!$D$18))))</f>
        <v>0.20800000000000002</v>
      </c>
      <c r="K875" s="19">
        <f t="shared" si="172"/>
        <v>1</v>
      </c>
      <c r="L875" s="19">
        <f t="shared" si="173"/>
        <v>1</v>
      </c>
      <c r="M875" s="7">
        <f>IF($B875="二本差勝",次鋒分析!$D$14,IF($B875="一本差勝",次鋒分析!$D$15,IF($B875="引き分け",次鋒分析!$D$16,IF($B875="一本差負",次鋒分析!$D$17,次鋒分析!$D$18))))</f>
        <v>0.16000000000000003</v>
      </c>
      <c r="N875" s="1">
        <f t="shared" si="174"/>
        <v>1</v>
      </c>
      <c r="O875" s="1">
        <f t="shared" si="175"/>
        <v>2</v>
      </c>
      <c r="P875" s="7">
        <f>IF($C875="二本差勝",中堅分析!$D$14,IF($C875="一本差勝",中堅分析!$D$15,IF($C875="引き分け",中堅分析!$D$16,IF($C875="一本差負",中堅分析!$D$17,中堅分析!$D$18))))</f>
        <v>0.26400000000000001</v>
      </c>
      <c r="Q875" s="1">
        <f t="shared" si="176"/>
        <v>0</v>
      </c>
      <c r="R875" s="1">
        <f t="shared" si="177"/>
        <v>0</v>
      </c>
      <c r="S875" s="7">
        <f>IF($D875="二本差勝",副将分析!$D$14,IF($D875="一本差勝",副将分析!$D$15,IF($D875="引き分け",副将分析!$D$16,IF($D875="一本差負",副将分析!$D$17,副将分析!$D$18))))</f>
        <v>0.20800000000000002</v>
      </c>
      <c r="T875" s="1">
        <f t="shared" si="178"/>
        <v>-1</v>
      </c>
      <c r="U875" s="1">
        <f t="shared" si="179"/>
        <v>-1</v>
      </c>
      <c r="V875" s="7">
        <f>IF($E875="二本差勝",大将分析!$D$14,IF($E875="一本差勝",大将分析!$D$15,IF($E875="引き分け",大将分析!$D$16,IF($E875="一本差負",大将分析!$D$17,大将分析!$D$18))))</f>
        <v>0.26400000000000001</v>
      </c>
      <c r="W875" s="1">
        <f t="shared" si="180"/>
        <v>0</v>
      </c>
      <c r="X875" s="1">
        <f t="shared" si="181"/>
        <v>0</v>
      </c>
    </row>
    <row r="876" spans="1:24" x14ac:dyDescent="0.15">
      <c r="A876" s="1" t="s">
        <v>40</v>
      </c>
      <c r="B876" s="1" t="s">
        <v>39</v>
      </c>
      <c r="C876" s="1" t="s">
        <v>41</v>
      </c>
      <c r="D876" s="1" t="s">
        <v>39</v>
      </c>
      <c r="E876" s="1" t="s">
        <v>42</v>
      </c>
      <c r="F876" s="19">
        <f t="shared" si="169"/>
        <v>1</v>
      </c>
      <c r="G876" s="19">
        <f t="shared" si="170"/>
        <v>2</v>
      </c>
      <c r="H876" s="20">
        <f t="shared" si="171"/>
        <v>1.7720934400000017E-4</v>
      </c>
      <c r="J876" s="7">
        <f>IF($A876="二本差勝",先鋒分析!$D$14,IF($A876="一本差勝",先鋒分析!$D$15,IF($A876="引き分け",先鋒分析!$D$16,IF($A876="一本差負",先鋒分析!$D$17,先鋒分析!$D$18))))</f>
        <v>0.20800000000000002</v>
      </c>
      <c r="K876" s="19">
        <f t="shared" si="172"/>
        <v>1</v>
      </c>
      <c r="L876" s="19">
        <f t="shared" si="173"/>
        <v>1</v>
      </c>
      <c r="M876" s="7">
        <f>IF($B876="二本差勝",次鋒分析!$D$14,IF($B876="一本差勝",次鋒分析!$D$15,IF($B876="引き分け",次鋒分析!$D$16,IF($B876="一本差負",次鋒分析!$D$17,次鋒分析!$D$18))))</f>
        <v>0.16000000000000003</v>
      </c>
      <c r="N876" s="1">
        <f t="shared" si="174"/>
        <v>1</v>
      </c>
      <c r="O876" s="1">
        <f t="shared" si="175"/>
        <v>2</v>
      </c>
      <c r="P876" s="7">
        <f>IF($C876="二本差勝",中堅分析!$D$14,IF($C876="一本差勝",中堅分析!$D$15,IF($C876="引き分け",中堅分析!$D$16,IF($C876="一本差負",中堅分析!$D$17,中堅分析!$D$18))))</f>
        <v>0.20800000000000002</v>
      </c>
      <c r="Q876" s="1">
        <f t="shared" si="176"/>
        <v>-1</v>
      </c>
      <c r="R876" s="1">
        <f t="shared" si="177"/>
        <v>-1</v>
      </c>
      <c r="S876" s="7">
        <f>IF($D876="二本差勝",副将分析!$D$14,IF($D876="一本差勝",副将分析!$D$15,IF($D876="引き分け",副将分析!$D$16,IF($D876="一本差負",副将分析!$D$17,副将分析!$D$18))))</f>
        <v>0.16000000000000003</v>
      </c>
      <c r="T876" s="1">
        <f t="shared" si="178"/>
        <v>1</v>
      </c>
      <c r="U876" s="1">
        <f t="shared" si="179"/>
        <v>2</v>
      </c>
      <c r="V876" s="7">
        <f>IF($E876="二本差勝",大将分析!$D$14,IF($E876="一本差勝",大将分析!$D$15,IF($E876="引き分け",大将分析!$D$16,IF($E876="一本差負",大将分析!$D$17,大将分析!$D$18))))</f>
        <v>0.16000000000000003</v>
      </c>
      <c r="W876" s="1">
        <f t="shared" si="180"/>
        <v>-1</v>
      </c>
      <c r="X876" s="1">
        <f t="shared" si="181"/>
        <v>-2</v>
      </c>
    </row>
    <row r="877" spans="1:24" x14ac:dyDescent="0.15">
      <c r="A877" s="1" t="s">
        <v>40</v>
      </c>
      <c r="B877" s="1" t="s">
        <v>39</v>
      </c>
      <c r="C877" s="1" t="s">
        <v>41</v>
      </c>
      <c r="D877" s="1" t="s">
        <v>40</v>
      </c>
      <c r="E877" s="1" t="s">
        <v>41</v>
      </c>
      <c r="F877" s="19">
        <f t="shared" si="169"/>
        <v>1</v>
      </c>
      <c r="G877" s="19">
        <f t="shared" si="170"/>
        <v>2</v>
      </c>
      <c r="H877" s="20">
        <f t="shared" si="171"/>
        <v>2.9948379136000017E-4</v>
      </c>
      <c r="J877" s="7">
        <f>IF($A877="二本差勝",先鋒分析!$D$14,IF($A877="一本差勝",先鋒分析!$D$15,IF($A877="引き分け",先鋒分析!$D$16,IF($A877="一本差負",先鋒分析!$D$17,先鋒分析!$D$18))))</f>
        <v>0.20800000000000002</v>
      </c>
      <c r="K877" s="19">
        <f t="shared" si="172"/>
        <v>1</v>
      </c>
      <c r="L877" s="19">
        <f t="shared" si="173"/>
        <v>1</v>
      </c>
      <c r="M877" s="7">
        <f>IF($B877="二本差勝",次鋒分析!$D$14,IF($B877="一本差勝",次鋒分析!$D$15,IF($B877="引き分け",次鋒分析!$D$16,IF($B877="一本差負",次鋒分析!$D$17,次鋒分析!$D$18))))</f>
        <v>0.16000000000000003</v>
      </c>
      <c r="N877" s="1">
        <f t="shared" si="174"/>
        <v>1</v>
      </c>
      <c r="O877" s="1">
        <f t="shared" si="175"/>
        <v>2</v>
      </c>
      <c r="P877" s="7">
        <f>IF($C877="二本差勝",中堅分析!$D$14,IF($C877="一本差勝",中堅分析!$D$15,IF($C877="引き分け",中堅分析!$D$16,IF($C877="一本差負",中堅分析!$D$17,中堅分析!$D$18))))</f>
        <v>0.20800000000000002</v>
      </c>
      <c r="Q877" s="1">
        <f t="shared" si="176"/>
        <v>-1</v>
      </c>
      <c r="R877" s="1">
        <f t="shared" si="177"/>
        <v>-1</v>
      </c>
      <c r="S877" s="7">
        <f>IF($D877="二本差勝",副将分析!$D$14,IF($D877="一本差勝",副将分析!$D$15,IF($D877="引き分け",副将分析!$D$16,IF($D877="一本差負",副将分析!$D$17,副将分析!$D$18))))</f>
        <v>0.20800000000000002</v>
      </c>
      <c r="T877" s="1">
        <f t="shared" si="178"/>
        <v>1</v>
      </c>
      <c r="U877" s="1">
        <f t="shared" si="179"/>
        <v>1</v>
      </c>
      <c r="V877" s="7">
        <f>IF($E877="二本差勝",大将分析!$D$14,IF($E877="一本差勝",大将分析!$D$15,IF($E877="引き分け",大将分析!$D$16,IF($E877="一本差負",大将分析!$D$17,大将分析!$D$18))))</f>
        <v>0.20800000000000002</v>
      </c>
      <c r="W877" s="1">
        <f t="shared" si="180"/>
        <v>-1</v>
      </c>
      <c r="X877" s="1">
        <f t="shared" si="181"/>
        <v>-1</v>
      </c>
    </row>
    <row r="878" spans="1:24" x14ac:dyDescent="0.15">
      <c r="A878" s="1" t="s">
        <v>40</v>
      </c>
      <c r="B878" s="1" t="s">
        <v>39</v>
      </c>
      <c r="C878" s="1" t="s">
        <v>41</v>
      </c>
      <c r="D878" s="1" t="s">
        <v>22</v>
      </c>
      <c r="E878" s="1" t="s">
        <v>22</v>
      </c>
      <c r="F878" s="19">
        <f t="shared" si="169"/>
        <v>1</v>
      </c>
      <c r="G878" s="19">
        <f t="shared" si="170"/>
        <v>2</v>
      </c>
      <c r="H878" s="20">
        <f t="shared" si="171"/>
        <v>4.8245243904000029E-4</v>
      </c>
      <c r="J878" s="7">
        <f>IF($A878="二本差勝",先鋒分析!$D$14,IF($A878="一本差勝",先鋒分析!$D$15,IF($A878="引き分け",先鋒分析!$D$16,IF($A878="一本差負",先鋒分析!$D$17,先鋒分析!$D$18))))</f>
        <v>0.20800000000000002</v>
      </c>
      <c r="K878" s="19">
        <f t="shared" si="172"/>
        <v>1</v>
      </c>
      <c r="L878" s="19">
        <f t="shared" si="173"/>
        <v>1</v>
      </c>
      <c r="M878" s="7">
        <f>IF($B878="二本差勝",次鋒分析!$D$14,IF($B878="一本差勝",次鋒分析!$D$15,IF($B878="引き分け",次鋒分析!$D$16,IF($B878="一本差負",次鋒分析!$D$17,次鋒分析!$D$18))))</f>
        <v>0.16000000000000003</v>
      </c>
      <c r="N878" s="1">
        <f t="shared" si="174"/>
        <v>1</v>
      </c>
      <c r="O878" s="1">
        <f t="shared" si="175"/>
        <v>2</v>
      </c>
      <c r="P878" s="7">
        <f>IF($C878="二本差勝",中堅分析!$D$14,IF($C878="一本差勝",中堅分析!$D$15,IF($C878="引き分け",中堅分析!$D$16,IF($C878="一本差負",中堅分析!$D$17,中堅分析!$D$18))))</f>
        <v>0.20800000000000002</v>
      </c>
      <c r="Q878" s="1">
        <f t="shared" si="176"/>
        <v>-1</v>
      </c>
      <c r="R878" s="1">
        <f t="shared" si="177"/>
        <v>-1</v>
      </c>
      <c r="S878" s="7">
        <f>IF($D878="二本差勝",副将分析!$D$14,IF($D878="一本差勝",副将分析!$D$15,IF($D878="引き分け",副将分析!$D$16,IF($D878="一本差負",副将分析!$D$17,副将分析!$D$18))))</f>
        <v>0.26400000000000001</v>
      </c>
      <c r="T878" s="1">
        <f t="shared" si="178"/>
        <v>0</v>
      </c>
      <c r="U878" s="1">
        <f t="shared" si="179"/>
        <v>0</v>
      </c>
      <c r="V878" s="7">
        <f>IF($E878="二本差勝",大将分析!$D$14,IF($E878="一本差勝",大将分析!$D$15,IF($E878="引き分け",大将分析!$D$16,IF($E878="一本差負",大将分析!$D$17,大将分析!$D$18))))</f>
        <v>0.26400000000000001</v>
      </c>
      <c r="W878" s="1">
        <f t="shared" si="180"/>
        <v>0</v>
      </c>
      <c r="X878" s="1">
        <f t="shared" si="181"/>
        <v>0</v>
      </c>
    </row>
    <row r="879" spans="1:24" x14ac:dyDescent="0.15">
      <c r="A879" s="1" t="s">
        <v>40</v>
      </c>
      <c r="B879" s="1" t="s">
        <v>39</v>
      </c>
      <c r="C879" s="1" t="s">
        <v>41</v>
      </c>
      <c r="D879" s="1" t="s">
        <v>41</v>
      </c>
      <c r="E879" s="1" t="s">
        <v>40</v>
      </c>
      <c r="F879" s="19">
        <f t="shared" si="169"/>
        <v>1</v>
      </c>
      <c r="G879" s="19">
        <f t="shared" si="170"/>
        <v>2</v>
      </c>
      <c r="H879" s="20">
        <f t="shared" si="171"/>
        <v>2.9948379136000017E-4</v>
      </c>
      <c r="J879" s="7">
        <f>IF($A879="二本差勝",先鋒分析!$D$14,IF($A879="一本差勝",先鋒分析!$D$15,IF($A879="引き分け",先鋒分析!$D$16,IF($A879="一本差負",先鋒分析!$D$17,先鋒分析!$D$18))))</f>
        <v>0.20800000000000002</v>
      </c>
      <c r="K879" s="19">
        <f t="shared" si="172"/>
        <v>1</v>
      </c>
      <c r="L879" s="19">
        <f t="shared" si="173"/>
        <v>1</v>
      </c>
      <c r="M879" s="7">
        <f>IF($B879="二本差勝",次鋒分析!$D$14,IF($B879="一本差勝",次鋒分析!$D$15,IF($B879="引き分け",次鋒分析!$D$16,IF($B879="一本差負",次鋒分析!$D$17,次鋒分析!$D$18))))</f>
        <v>0.16000000000000003</v>
      </c>
      <c r="N879" s="1">
        <f t="shared" si="174"/>
        <v>1</v>
      </c>
      <c r="O879" s="1">
        <f t="shared" si="175"/>
        <v>2</v>
      </c>
      <c r="P879" s="7">
        <f>IF($C879="二本差勝",中堅分析!$D$14,IF($C879="一本差勝",中堅分析!$D$15,IF($C879="引き分け",中堅分析!$D$16,IF($C879="一本差負",中堅分析!$D$17,中堅分析!$D$18))))</f>
        <v>0.20800000000000002</v>
      </c>
      <c r="Q879" s="1">
        <f t="shared" si="176"/>
        <v>-1</v>
      </c>
      <c r="R879" s="1">
        <f t="shared" si="177"/>
        <v>-1</v>
      </c>
      <c r="S879" s="7">
        <f>IF($D879="二本差勝",副将分析!$D$14,IF($D879="一本差勝",副将分析!$D$15,IF($D879="引き分け",副将分析!$D$16,IF($D879="一本差負",副将分析!$D$17,副将分析!$D$18))))</f>
        <v>0.20800000000000002</v>
      </c>
      <c r="T879" s="1">
        <f t="shared" si="178"/>
        <v>-1</v>
      </c>
      <c r="U879" s="1">
        <f t="shared" si="179"/>
        <v>-1</v>
      </c>
      <c r="V879" s="7">
        <f>IF($E879="二本差勝",大将分析!$D$14,IF($E879="一本差勝",大将分析!$D$15,IF($E879="引き分け",大将分析!$D$16,IF($E879="一本差負",大将分析!$D$17,大将分析!$D$18))))</f>
        <v>0.20800000000000002</v>
      </c>
      <c r="W879" s="1">
        <f t="shared" si="180"/>
        <v>1</v>
      </c>
      <c r="X879" s="1">
        <f t="shared" si="181"/>
        <v>1</v>
      </c>
    </row>
    <row r="880" spans="1:24" x14ac:dyDescent="0.15">
      <c r="A880" s="1" t="s">
        <v>40</v>
      </c>
      <c r="B880" s="1" t="s">
        <v>39</v>
      </c>
      <c r="C880" s="1" t="s">
        <v>41</v>
      </c>
      <c r="D880" s="1" t="s">
        <v>42</v>
      </c>
      <c r="E880" s="1" t="s">
        <v>39</v>
      </c>
      <c r="F880" s="19">
        <f t="shared" si="169"/>
        <v>1</v>
      </c>
      <c r="G880" s="19">
        <f t="shared" si="170"/>
        <v>2</v>
      </c>
      <c r="H880" s="20">
        <f t="shared" si="171"/>
        <v>1.7720934400000017E-4</v>
      </c>
      <c r="J880" s="7">
        <f>IF($A880="二本差勝",先鋒分析!$D$14,IF($A880="一本差勝",先鋒分析!$D$15,IF($A880="引き分け",先鋒分析!$D$16,IF($A880="一本差負",先鋒分析!$D$17,先鋒分析!$D$18))))</f>
        <v>0.20800000000000002</v>
      </c>
      <c r="K880" s="19">
        <f t="shared" si="172"/>
        <v>1</v>
      </c>
      <c r="L880" s="19">
        <f t="shared" si="173"/>
        <v>1</v>
      </c>
      <c r="M880" s="7">
        <f>IF($B880="二本差勝",次鋒分析!$D$14,IF($B880="一本差勝",次鋒分析!$D$15,IF($B880="引き分け",次鋒分析!$D$16,IF($B880="一本差負",次鋒分析!$D$17,次鋒分析!$D$18))))</f>
        <v>0.16000000000000003</v>
      </c>
      <c r="N880" s="1">
        <f t="shared" si="174"/>
        <v>1</v>
      </c>
      <c r="O880" s="1">
        <f t="shared" si="175"/>
        <v>2</v>
      </c>
      <c r="P880" s="7">
        <f>IF($C880="二本差勝",中堅分析!$D$14,IF($C880="一本差勝",中堅分析!$D$15,IF($C880="引き分け",中堅分析!$D$16,IF($C880="一本差負",中堅分析!$D$17,中堅分析!$D$18))))</f>
        <v>0.20800000000000002</v>
      </c>
      <c r="Q880" s="1">
        <f t="shared" si="176"/>
        <v>-1</v>
      </c>
      <c r="R880" s="1">
        <f t="shared" si="177"/>
        <v>-1</v>
      </c>
      <c r="S880" s="7">
        <f>IF($D880="二本差勝",副将分析!$D$14,IF($D880="一本差勝",副将分析!$D$15,IF($D880="引き分け",副将分析!$D$16,IF($D880="一本差負",副将分析!$D$17,副将分析!$D$18))))</f>
        <v>0.16000000000000003</v>
      </c>
      <c r="T880" s="1">
        <f t="shared" si="178"/>
        <v>-1</v>
      </c>
      <c r="U880" s="1">
        <f t="shared" si="179"/>
        <v>-2</v>
      </c>
      <c r="V880" s="7">
        <f>IF($E880="二本差勝",大将分析!$D$14,IF($E880="一本差勝",大将分析!$D$15,IF($E880="引き分け",大将分析!$D$16,IF($E880="一本差負",大将分析!$D$17,大将分析!$D$18))))</f>
        <v>0.16000000000000003</v>
      </c>
      <c r="W880" s="1">
        <f t="shared" si="180"/>
        <v>1</v>
      </c>
      <c r="X880" s="1">
        <f t="shared" si="181"/>
        <v>2</v>
      </c>
    </row>
    <row r="881" spans="1:24" x14ac:dyDescent="0.15">
      <c r="A881" s="1" t="s">
        <v>40</v>
      </c>
      <c r="B881" s="1" t="s">
        <v>39</v>
      </c>
      <c r="C881" s="1" t="s">
        <v>42</v>
      </c>
      <c r="D881" s="1" t="s">
        <v>39</v>
      </c>
      <c r="E881" s="1" t="s">
        <v>41</v>
      </c>
      <c r="F881" s="19">
        <f t="shared" si="169"/>
        <v>1</v>
      </c>
      <c r="G881" s="19">
        <f t="shared" si="170"/>
        <v>2</v>
      </c>
      <c r="H881" s="20">
        <f t="shared" si="171"/>
        <v>1.7720934400000015E-4</v>
      </c>
      <c r="J881" s="7">
        <f>IF($A881="二本差勝",先鋒分析!$D$14,IF($A881="一本差勝",先鋒分析!$D$15,IF($A881="引き分け",先鋒分析!$D$16,IF($A881="一本差負",先鋒分析!$D$17,先鋒分析!$D$18))))</f>
        <v>0.20800000000000002</v>
      </c>
      <c r="K881" s="19">
        <f t="shared" si="172"/>
        <v>1</v>
      </c>
      <c r="L881" s="19">
        <f t="shared" si="173"/>
        <v>1</v>
      </c>
      <c r="M881" s="7">
        <f>IF($B881="二本差勝",次鋒分析!$D$14,IF($B881="一本差勝",次鋒分析!$D$15,IF($B881="引き分け",次鋒分析!$D$16,IF($B881="一本差負",次鋒分析!$D$17,次鋒分析!$D$18))))</f>
        <v>0.16000000000000003</v>
      </c>
      <c r="N881" s="1">
        <f t="shared" si="174"/>
        <v>1</v>
      </c>
      <c r="O881" s="1">
        <f t="shared" si="175"/>
        <v>2</v>
      </c>
      <c r="P881" s="7">
        <f>IF($C881="二本差勝",中堅分析!$D$14,IF($C881="一本差勝",中堅分析!$D$15,IF($C881="引き分け",中堅分析!$D$16,IF($C881="一本差負",中堅分析!$D$17,中堅分析!$D$18))))</f>
        <v>0.16000000000000003</v>
      </c>
      <c r="Q881" s="1">
        <f t="shared" si="176"/>
        <v>-1</v>
      </c>
      <c r="R881" s="1">
        <f t="shared" si="177"/>
        <v>-2</v>
      </c>
      <c r="S881" s="7">
        <f>IF($D881="二本差勝",副将分析!$D$14,IF($D881="一本差勝",副将分析!$D$15,IF($D881="引き分け",副将分析!$D$16,IF($D881="一本差負",副将分析!$D$17,副将分析!$D$18))))</f>
        <v>0.16000000000000003</v>
      </c>
      <c r="T881" s="1">
        <f t="shared" si="178"/>
        <v>1</v>
      </c>
      <c r="U881" s="1">
        <f t="shared" si="179"/>
        <v>2</v>
      </c>
      <c r="V881" s="7">
        <f>IF($E881="二本差勝",大将分析!$D$14,IF($E881="一本差勝",大将分析!$D$15,IF($E881="引き分け",大将分析!$D$16,IF($E881="一本差負",大将分析!$D$17,大将分析!$D$18))))</f>
        <v>0.20800000000000002</v>
      </c>
      <c r="W881" s="1">
        <f t="shared" si="180"/>
        <v>-1</v>
      </c>
      <c r="X881" s="1">
        <f t="shared" si="181"/>
        <v>-1</v>
      </c>
    </row>
    <row r="882" spans="1:24" x14ac:dyDescent="0.15">
      <c r="A882" s="1" t="s">
        <v>40</v>
      </c>
      <c r="B882" s="1" t="s">
        <v>39</v>
      </c>
      <c r="C882" s="1" t="s">
        <v>42</v>
      </c>
      <c r="D882" s="1" t="s">
        <v>41</v>
      </c>
      <c r="E882" s="1" t="s">
        <v>39</v>
      </c>
      <c r="F882" s="19">
        <f t="shared" si="169"/>
        <v>1</v>
      </c>
      <c r="G882" s="19">
        <f t="shared" si="170"/>
        <v>2</v>
      </c>
      <c r="H882" s="20">
        <f t="shared" si="171"/>
        <v>1.7720934400000012E-4</v>
      </c>
      <c r="J882" s="7">
        <f>IF($A882="二本差勝",先鋒分析!$D$14,IF($A882="一本差勝",先鋒分析!$D$15,IF($A882="引き分け",先鋒分析!$D$16,IF($A882="一本差負",先鋒分析!$D$17,先鋒分析!$D$18))))</f>
        <v>0.20800000000000002</v>
      </c>
      <c r="K882" s="19">
        <f t="shared" si="172"/>
        <v>1</v>
      </c>
      <c r="L882" s="19">
        <f t="shared" si="173"/>
        <v>1</v>
      </c>
      <c r="M882" s="7">
        <f>IF($B882="二本差勝",次鋒分析!$D$14,IF($B882="一本差勝",次鋒分析!$D$15,IF($B882="引き分け",次鋒分析!$D$16,IF($B882="一本差負",次鋒分析!$D$17,次鋒分析!$D$18))))</f>
        <v>0.16000000000000003</v>
      </c>
      <c r="N882" s="1">
        <f t="shared" si="174"/>
        <v>1</v>
      </c>
      <c r="O882" s="1">
        <f t="shared" si="175"/>
        <v>2</v>
      </c>
      <c r="P882" s="7">
        <f>IF($C882="二本差勝",中堅分析!$D$14,IF($C882="一本差勝",中堅分析!$D$15,IF($C882="引き分け",中堅分析!$D$16,IF($C882="一本差負",中堅分析!$D$17,中堅分析!$D$18))))</f>
        <v>0.16000000000000003</v>
      </c>
      <c r="Q882" s="1">
        <f t="shared" si="176"/>
        <v>-1</v>
      </c>
      <c r="R882" s="1">
        <f t="shared" si="177"/>
        <v>-2</v>
      </c>
      <c r="S882" s="7">
        <f>IF($D882="二本差勝",副将分析!$D$14,IF($D882="一本差勝",副将分析!$D$15,IF($D882="引き分け",副将分析!$D$16,IF($D882="一本差負",副将分析!$D$17,副将分析!$D$18))))</f>
        <v>0.20800000000000002</v>
      </c>
      <c r="T882" s="1">
        <f t="shared" si="178"/>
        <v>-1</v>
      </c>
      <c r="U882" s="1">
        <f t="shared" si="179"/>
        <v>-1</v>
      </c>
      <c r="V882" s="7">
        <f>IF($E882="二本差勝",大将分析!$D$14,IF($E882="一本差勝",大将分析!$D$15,IF($E882="引き分け",大将分析!$D$16,IF($E882="一本差負",大将分析!$D$17,大将分析!$D$18))))</f>
        <v>0.16000000000000003</v>
      </c>
      <c r="W882" s="1">
        <f t="shared" si="180"/>
        <v>1</v>
      </c>
      <c r="X882" s="1">
        <f t="shared" si="181"/>
        <v>2</v>
      </c>
    </row>
    <row r="883" spans="1:24" x14ac:dyDescent="0.15">
      <c r="A883" s="1" t="s">
        <v>40</v>
      </c>
      <c r="B883" s="1" t="s">
        <v>40</v>
      </c>
      <c r="C883" s="1" t="s">
        <v>39</v>
      </c>
      <c r="D883" s="1" t="s">
        <v>41</v>
      </c>
      <c r="E883" s="1" t="s">
        <v>41</v>
      </c>
      <c r="F883" s="19">
        <f t="shared" si="169"/>
        <v>1</v>
      </c>
      <c r="G883" s="19">
        <f t="shared" si="170"/>
        <v>2</v>
      </c>
      <c r="H883" s="20">
        <f t="shared" si="171"/>
        <v>2.9948379136000017E-4</v>
      </c>
      <c r="J883" s="7">
        <f>IF($A883="二本差勝",先鋒分析!$D$14,IF($A883="一本差勝",先鋒分析!$D$15,IF($A883="引き分け",先鋒分析!$D$16,IF($A883="一本差負",先鋒分析!$D$17,先鋒分析!$D$18))))</f>
        <v>0.20800000000000002</v>
      </c>
      <c r="K883" s="19">
        <f t="shared" si="172"/>
        <v>1</v>
      </c>
      <c r="L883" s="19">
        <f t="shared" si="173"/>
        <v>1</v>
      </c>
      <c r="M883" s="7">
        <f>IF($B883="二本差勝",次鋒分析!$D$14,IF($B883="一本差勝",次鋒分析!$D$15,IF($B883="引き分け",次鋒分析!$D$16,IF($B883="一本差負",次鋒分析!$D$17,次鋒分析!$D$18))))</f>
        <v>0.20800000000000002</v>
      </c>
      <c r="N883" s="1">
        <f t="shared" si="174"/>
        <v>1</v>
      </c>
      <c r="O883" s="1">
        <f t="shared" si="175"/>
        <v>1</v>
      </c>
      <c r="P883" s="7">
        <f>IF($C883="二本差勝",中堅分析!$D$14,IF($C883="一本差勝",中堅分析!$D$15,IF($C883="引き分け",中堅分析!$D$16,IF($C883="一本差負",中堅分析!$D$17,中堅分析!$D$18))))</f>
        <v>0.16000000000000003</v>
      </c>
      <c r="Q883" s="1">
        <f t="shared" si="176"/>
        <v>1</v>
      </c>
      <c r="R883" s="1">
        <f t="shared" si="177"/>
        <v>2</v>
      </c>
      <c r="S883" s="7">
        <f>IF($D883="二本差勝",副将分析!$D$14,IF($D883="一本差勝",副将分析!$D$15,IF($D883="引き分け",副将分析!$D$16,IF($D883="一本差負",副将分析!$D$17,副将分析!$D$18))))</f>
        <v>0.20800000000000002</v>
      </c>
      <c r="T883" s="1">
        <f t="shared" si="178"/>
        <v>-1</v>
      </c>
      <c r="U883" s="1">
        <f t="shared" si="179"/>
        <v>-1</v>
      </c>
      <c r="V883" s="7">
        <f>IF($E883="二本差勝",大将分析!$D$14,IF($E883="一本差勝",大将分析!$D$15,IF($E883="引き分け",大将分析!$D$16,IF($E883="一本差負",大将分析!$D$17,大将分析!$D$18))))</f>
        <v>0.20800000000000002</v>
      </c>
      <c r="W883" s="1">
        <f t="shared" si="180"/>
        <v>-1</v>
      </c>
      <c r="X883" s="1">
        <f t="shared" si="181"/>
        <v>-1</v>
      </c>
    </row>
    <row r="884" spans="1:24" x14ac:dyDescent="0.15">
      <c r="A884" s="1" t="s">
        <v>40</v>
      </c>
      <c r="B884" s="1" t="s">
        <v>40</v>
      </c>
      <c r="C884" s="1" t="s">
        <v>41</v>
      </c>
      <c r="D884" s="1" t="s">
        <v>39</v>
      </c>
      <c r="E884" s="1" t="s">
        <v>41</v>
      </c>
      <c r="F884" s="19">
        <f t="shared" si="169"/>
        <v>1</v>
      </c>
      <c r="G884" s="19">
        <f t="shared" si="170"/>
        <v>2</v>
      </c>
      <c r="H884" s="20">
        <f t="shared" si="171"/>
        <v>2.9948379136000017E-4</v>
      </c>
      <c r="J884" s="7">
        <f>IF($A884="二本差勝",先鋒分析!$D$14,IF($A884="一本差勝",先鋒分析!$D$15,IF($A884="引き分け",先鋒分析!$D$16,IF($A884="一本差負",先鋒分析!$D$17,先鋒分析!$D$18))))</f>
        <v>0.20800000000000002</v>
      </c>
      <c r="K884" s="19">
        <f t="shared" si="172"/>
        <v>1</v>
      </c>
      <c r="L884" s="19">
        <f t="shared" si="173"/>
        <v>1</v>
      </c>
      <c r="M884" s="7">
        <f>IF($B884="二本差勝",次鋒分析!$D$14,IF($B884="一本差勝",次鋒分析!$D$15,IF($B884="引き分け",次鋒分析!$D$16,IF($B884="一本差負",次鋒分析!$D$17,次鋒分析!$D$18))))</f>
        <v>0.20800000000000002</v>
      </c>
      <c r="N884" s="1">
        <f t="shared" si="174"/>
        <v>1</v>
      </c>
      <c r="O884" s="1">
        <f t="shared" si="175"/>
        <v>1</v>
      </c>
      <c r="P884" s="7">
        <f>IF($C884="二本差勝",中堅分析!$D$14,IF($C884="一本差勝",中堅分析!$D$15,IF($C884="引き分け",中堅分析!$D$16,IF($C884="一本差負",中堅分析!$D$17,中堅分析!$D$18))))</f>
        <v>0.20800000000000002</v>
      </c>
      <c r="Q884" s="1">
        <f t="shared" si="176"/>
        <v>-1</v>
      </c>
      <c r="R884" s="1">
        <f t="shared" si="177"/>
        <v>-1</v>
      </c>
      <c r="S884" s="7">
        <f>IF($D884="二本差勝",副将分析!$D$14,IF($D884="一本差勝",副将分析!$D$15,IF($D884="引き分け",副将分析!$D$16,IF($D884="一本差負",副将分析!$D$17,副将分析!$D$18))))</f>
        <v>0.16000000000000003</v>
      </c>
      <c r="T884" s="1">
        <f t="shared" si="178"/>
        <v>1</v>
      </c>
      <c r="U884" s="1">
        <f t="shared" si="179"/>
        <v>2</v>
      </c>
      <c r="V884" s="7">
        <f>IF($E884="二本差勝",大将分析!$D$14,IF($E884="一本差勝",大将分析!$D$15,IF($E884="引き分け",大将分析!$D$16,IF($E884="一本差負",大将分析!$D$17,大将分析!$D$18))))</f>
        <v>0.20800000000000002</v>
      </c>
      <c r="W884" s="1">
        <f t="shared" si="180"/>
        <v>-1</v>
      </c>
      <c r="X884" s="1">
        <f t="shared" si="181"/>
        <v>-1</v>
      </c>
    </row>
    <row r="885" spans="1:24" x14ac:dyDescent="0.15">
      <c r="A885" s="1" t="s">
        <v>40</v>
      </c>
      <c r="B885" s="1" t="s">
        <v>40</v>
      </c>
      <c r="C885" s="1" t="s">
        <v>41</v>
      </c>
      <c r="D885" s="1" t="s">
        <v>41</v>
      </c>
      <c r="E885" s="1" t="s">
        <v>39</v>
      </c>
      <c r="F885" s="19">
        <f t="shared" si="169"/>
        <v>1</v>
      </c>
      <c r="G885" s="19">
        <f t="shared" si="170"/>
        <v>2</v>
      </c>
      <c r="H885" s="20">
        <f t="shared" si="171"/>
        <v>2.9948379136000017E-4</v>
      </c>
      <c r="J885" s="7">
        <f>IF($A885="二本差勝",先鋒分析!$D$14,IF($A885="一本差勝",先鋒分析!$D$15,IF($A885="引き分け",先鋒分析!$D$16,IF($A885="一本差負",先鋒分析!$D$17,先鋒分析!$D$18))))</f>
        <v>0.20800000000000002</v>
      </c>
      <c r="K885" s="19">
        <f t="shared" si="172"/>
        <v>1</v>
      </c>
      <c r="L885" s="19">
        <f t="shared" si="173"/>
        <v>1</v>
      </c>
      <c r="M885" s="7">
        <f>IF($B885="二本差勝",次鋒分析!$D$14,IF($B885="一本差勝",次鋒分析!$D$15,IF($B885="引き分け",次鋒分析!$D$16,IF($B885="一本差負",次鋒分析!$D$17,次鋒分析!$D$18))))</f>
        <v>0.20800000000000002</v>
      </c>
      <c r="N885" s="1">
        <f t="shared" si="174"/>
        <v>1</v>
      </c>
      <c r="O885" s="1">
        <f t="shared" si="175"/>
        <v>1</v>
      </c>
      <c r="P885" s="7">
        <f>IF($C885="二本差勝",中堅分析!$D$14,IF($C885="一本差勝",中堅分析!$D$15,IF($C885="引き分け",中堅分析!$D$16,IF($C885="一本差負",中堅分析!$D$17,中堅分析!$D$18))))</f>
        <v>0.20800000000000002</v>
      </c>
      <c r="Q885" s="1">
        <f t="shared" si="176"/>
        <v>-1</v>
      </c>
      <c r="R885" s="1">
        <f t="shared" si="177"/>
        <v>-1</v>
      </c>
      <c r="S885" s="7">
        <f>IF($D885="二本差勝",副将分析!$D$14,IF($D885="一本差勝",副将分析!$D$15,IF($D885="引き分け",副将分析!$D$16,IF($D885="一本差負",副将分析!$D$17,副将分析!$D$18))))</f>
        <v>0.20800000000000002</v>
      </c>
      <c r="T885" s="1">
        <f t="shared" si="178"/>
        <v>-1</v>
      </c>
      <c r="U885" s="1">
        <f t="shared" si="179"/>
        <v>-1</v>
      </c>
      <c r="V885" s="7">
        <f>IF($E885="二本差勝",大将分析!$D$14,IF($E885="一本差勝",大将分析!$D$15,IF($E885="引き分け",大将分析!$D$16,IF($E885="一本差負",大将分析!$D$17,大将分析!$D$18))))</f>
        <v>0.16000000000000003</v>
      </c>
      <c r="W885" s="1">
        <f t="shared" si="180"/>
        <v>1</v>
      </c>
      <c r="X885" s="1">
        <f t="shared" si="181"/>
        <v>2</v>
      </c>
    </row>
    <row r="886" spans="1:24" x14ac:dyDescent="0.15">
      <c r="A886" s="1" t="s">
        <v>40</v>
      </c>
      <c r="B886" s="1" t="s">
        <v>22</v>
      </c>
      <c r="C886" s="1" t="s">
        <v>39</v>
      </c>
      <c r="D886" s="1" t="s">
        <v>22</v>
      </c>
      <c r="E886" s="1" t="s">
        <v>41</v>
      </c>
      <c r="F886" s="19">
        <f t="shared" si="169"/>
        <v>1</v>
      </c>
      <c r="G886" s="19">
        <f t="shared" si="170"/>
        <v>2</v>
      </c>
      <c r="H886" s="20">
        <f t="shared" si="171"/>
        <v>4.8245243904000018E-4</v>
      </c>
      <c r="J886" s="7">
        <f>IF($A886="二本差勝",先鋒分析!$D$14,IF($A886="一本差勝",先鋒分析!$D$15,IF($A886="引き分け",先鋒分析!$D$16,IF($A886="一本差負",先鋒分析!$D$17,先鋒分析!$D$18))))</f>
        <v>0.20800000000000002</v>
      </c>
      <c r="K886" s="19">
        <f t="shared" si="172"/>
        <v>1</v>
      </c>
      <c r="L886" s="19">
        <f t="shared" si="173"/>
        <v>1</v>
      </c>
      <c r="M886" s="7">
        <f>IF($B886="二本差勝",次鋒分析!$D$14,IF($B886="一本差勝",次鋒分析!$D$15,IF($B886="引き分け",次鋒分析!$D$16,IF($B886="一本差負",次鋒分析!$D$17,次鋒分析!$D$18))))</f>
        <v>0.26400000000000001</v>
      </c>
      <c r="N886" s="1">
        <f t="shared" si="174"/>
        <v>0</v>
      </c>
      <c r="O886" s="1">
        <f t="shared" si="175"/>
        <v>0</v>
      </c>
      <c r="P886" s="7">
        <f>IF($C886="二本差勝",中堅分析!$D$14,IF($C886="一本差勝",中堅分析!$D$15,IF($C886="引き分け",中堅分析!$D$16,IF($C886="一本差負",中堅分析!$D$17,中堅分析!$D$18))))</f>
        <v>0.16000000000000003</v>
      </c>
      <c r="Q886" s="1">
        <f t="shared" si="176"/>
        <v>1</v>
      </c>
      <c r="R886" s="1">
        <f t="shared" si="177"/>
        <v>2</v>
      </c>
      <c r="S886" s="7">
        <f>IF($D886="二本差勝",副将分析!$D$14,IF($D886="一本差勝",副将分析!$D$15,IF($D886="引き分け",副将分析!$D$16,IF($D886="一本差負",副将分析!$D$17,副将分析!$D$18))))</f>
        <v>0.26400000000000001</v>
      </c>
      <c r="T886" s="1">
        <f t="shared" si="178"/>
        <v>0</v>
      </c>
      <c r="U886" s="1">
        <f t="shared" si="179"/>
        <v>0</v>
      </c>
      <c r="V886" s="7">
        <f>IF($E886="二本差勝",大将分析!$D$14,IF($E886="一本差勝",大将分析!$D$15,IF($E886="引き分け",大将分析!$D$16,IF($E886="一本差負",大将分析!$D$17,大将分析!$D$18))))</f>
        <v>0.20800000000000002</v>
      </c>
      <c r="W886" s="1">
        <f t="shared" si="180"/>
        <v>-1</v>
      </c>
      <c r="X886" s="1">
        <f t="shared" si="181"/>
        <v>-1</v>
      </c>
    </row>
    <row r="887" spans="1:24" x14ac:dyDescent="0.15">
      <c r="A887" s="1" t="s">
        <v>40</v>
      </c>
      <c r="B887" s="1" t="s">
        <v>22</v>
      </c>
      <c r="C887" s="1" t="s">
        <v>39</v>
      </c>
      <c r="D887" s="1" t="s">
        <v>41</v>
      </c>
      <c r="E887" s="1" t="s">
        <v>22</v>
      </c>
      <c r="F887" s="19">
        <f t="shared" si="169"/>
        <v>1</v>
      </c>
      <c r="G887" s="19">
        <f t="shared" si="170"/>
        <v>2</v>
      </c>
      <c r="H887" s="20">
        <f t="shared" si="171"/>
        <v>4.8245243904000023E-4</v>
      </c>
      <c r="J887" s="7">
        <f>IF($A887="二本差勝",先鋒分析!$D$14,IF($A887="一本差勝",先鋒分析!$D$15,IF($A887="引き分け",先鋒分析!$D$16,IF($A887="一本差負",先鋒分析!$D$17,先鋒分析!$D$18))))</f>
        <v>0.20800000000000002</v>
      </c>
      <c r="K887" s="19">
        <f t="shared" si="172"/>
        <v>1</v>
      </c>
      <c r="L887" s="19">
        <f t="shared" si="173"/>
        <v>1</v>
      </c>
      <c r="M887" s="7">
        <f>IF($B887="二本差勝",次鋒分析!$D$14,IF($B887="一本差勝",次鋒分析!$D$15,IF($B887="引き分け",次鋒分析!$D$16,IF($B887="一本差負",次鋒分析!$D$17,次鋒分析!$D$18))))</f>
        <v>0.26400000000000001</v>
      </c>
      <c r="N887" s="1">
        <f t="shared" si="174"/>
        <v>0</v>
      </c>
      <c r="O887" s="1">
        <f t="shared" si="175"/>
        <v>0</v>
      </c>
      <c r="P887" s="7">
        <f>IF($C887="二本差勝",中堅分析!$D$14,IF($C887="一本差勝",中堅分析!$D$15,IF($C887="引き分け",中堅分析!$D$16,IF($C887="一本差負",中堅分析!$D$17,中堅分析!$D$18))))</f>
        <v>0.16000000000000003</v>
      </c>
      <c r="Q887" s="1">
        <f t="shared" si="176"/>
        <v>1</v>
      </c>
      <c r="R887" s="1">
        <f t="shared" si="177"/>
        <v>2</v>
      </c>
      <c r="S887" s="7">
        <f>IF($D887="二本差勝",副将分析!$D$14,IF($D887="一本差勝",副将分析!$D$15,IF($D887="引き分け",副将分析!$D$16,IF($D887="一本差負",副将分析!$D$17,副将分析!$D$18))))</f>
        <v>0.20800000000000002</v>
      </c>
      <c r="T887" s="1">
        <f t="shared" si="178"/>
        <v>-1</v>
      </c>
      <c r="U887" s="1">
        <f t="shared" si="179"/>
        <v>-1</v>
      </c>
      <c r="V887" s="7">
        <f>IF($E887="二本差勝",大将分析!$D$14,IF($E887="一本差勝",大将分析!$D$15,IF($E887="引き分け",大将分析!$D$16,IF($E887="一本差負",大将分析!$D$17,大将分析!$D$18))))</f>
        <v>0.26400000000000001</v>
      </c>
      <c r="W887" s="1">
        <f t="shared" si="180"/>
        <v>0</v>
      </c>
      <c r="X887" s="1">
        <f t="shared" si="181"/>
        <v>0</v>
      </c>
    </row>
    <row r="888" spans="1:24" x14ac:dyDescent="0.15">
      <c r="A888" s="1" t="s">
        <v>40</v>
      </c>
      <c r="B888" s="1" t="s">
        <v>22</v>
      </c>
      <c r="C888" s="1" t="s">
        <v>22</v>
      </c>
      <c r="D888" s="1" t="s">
        <v>39</v>
      </c>
      <c r="E888" s="1" t="s">
        <v>41</v>
      </c>
      <c r="F888" s="19">
        <f t="shared" si="169"/>
        <v>1</v>
      </c>
      <c r="G888" s="19">
        <f t="shared" si="170"/>
        <v>2</v>
      </c>
      <c r="H888" s="20">
        <f t="shared" si="171"/>
        <v>4.8245243904000029E-4</v>
      </c>
      <c r="J888" s="7">
        <f>IF($A888="二本差勝",先鋒分析!$D$14,IF($A888="一本差勝",先鋒分析!$D$15,IF($A888="引き分け",先鋒分析!$D$16,IF($A888="一本差負",先鋒分析!$D$17,先鋒分析!$D$18))))</f>
        <v>0.20800000000000002</v>
      </c>
      <c r="K888" s="19">
        <f t="shared" si="172"/>
        <v>1</v>
      </c>
      <c r="L888" s="19">
        <f t="shared" si="173"/>
        <v>1</v>
      </c>
      <c r="M888" s="7">
        <f>IF($B888="二本差勝",次鋒分析!$D$14,IF($B888="一本差勝",次鋒分析!$D$15,IF($B888="引き分け",次鋒分析!$D$16,IF($B888="一本差負",次鋒分析!$D$17,次鋒分析!$D$18))))</f>
        <v>0.26400000000000001</v>
      </c>
      <c r="N888" s="1">
        <f t="shared" si="174"/>
        <v>0</v>
      </c>
      <c r="O888" s="1">
        <f t="shared" si="175"/>
        <v>0</v>
      </c>
      <c r="P888" s="7">
        <f>IF($C888="二本差勝",中堅分析!$D$14,IF($C888="一本差勝",中堅分析!$D$15,IF($C888="引き分け",中堅分析!$D$16,IF($C888="一本差負",中堅分析!$D$17,中堅分析!$D$18))))</f>
        <v>0.26400000000000001</v>
      </c>
      <c r="Q888" s="1">
        <f t="shared" si="176"/>
        <v>0</v>
      </c>
      <c r="R888" s="1">
        <f t="shared" si="177"/>
        <v>0</v>
      </c>
      <c r="S888" s="7">
        <f>IF($D888="二本差勝",副将分析!$D$14,IF($D888="一本差勝",副将分析!$D$15,IF($D888="引き分け",副将分析!$D$16,IF($D888="一本差負",副将分析!$D$17,副将分析!$D$18))))</f>
        <v>0.16000000000000003</v>
      </c>
      <c r="T888" s="1">
        <f t="shared" si="178"/>
        <v>1</v>
      </c>
      <c r="U888" s="1">
        <f t="shared" si="179"/>
        <v>2</v>
      </c>
      <c r="V888" s="7">
        <f>IF($E888="二本差勝",大将分析!$D$14,IF($E888="一本差勝",大将分析!$D$15,IF($E888="引き分け",大将分析!$D$16,IF($E888="一本差負",大将分析!$D$17,大将分析!$D$18))))</f>
        <v>0.20800000000000002</v>
      </c>
      <c r="W888" s="1">
        <f t="shared" si="180"/>
        <v>-1</v>
      </c>
      <c r="X888" s="1">
        <f t="shared" si="181"/>
        <v>-1</v>
      </c>
    </row>
    <row r="889" spans="1:24" x14ac:dyDescent="0.15">
      <c r="A889" s="1" t="s">
        <v>40</v>
      </c>
      <c r="B889" s="1" t="s">
        <v>22</v>
      </c>
      <c r="C889" s="1" t="s">
        <v>22</v>
      </c>
      <c r="D889" s="1" t="s">
        <v>41</v>
      </c>
      <c r="E889" s="1" t="s">
        <v>39</v>
      </c>
      <c r="F889" s="19">
        <f t="shared" si="169"/>
        <v>1</v>
      </c>
      <c r="G889" s="19">
        <f t="shared" si="170"/>
        <v>2</v>
      </c>
      <c r="H889" s="20">
        <f t="shared" si="171"/>
        <v>4.8245243904000023E-4</v>
      </c>
      <c r="J889" s="7">
        <f>IF($A889="二本差勝",先鋒分析!$D$14,IF($A889="一本差勝",先鋒分析!$D$15,IF($A889="引き分け",先鋒分析!$D$16,IF($A889="一本差負",先鋒分析!$D$17,先鋒分析!$D$18))))</f>
        <v>0.20800000000000002</v>
      </c>
      <c r="K889" s="19">
        <f t="shared" si="172"/>
        <v>1</v>
      </c>
      <c r="L889" s="19">
        <f t="shared" si="173"/>
        <v>1</v>
      </c>
      <c r="M889" s="7">
        <f>IF($B889="二本差勝",次鋒分析!$D$14,IF($B889="一本差勝",次鋒分析!$D$15,IF($B889="引き分け",次鋒分析!$D$16,IF($B889="一本差負",次鋒分析!$D$17,次鋒分析!$D$18))))</f>
        <v>0.26400000000000001</v>
      </c>
      <c r="N889" s="1">
        <f t="shared" si="174"/>
        <v>0</v>
      </c>
      <c r="O889" s="1">
        <f t="shared" si="175"/>
        <v>0</v>
      </c>
      <c r="P889" s="7">
        <f>IF($C889="二本差勝",中堅分析!$D$14,IF($C889="一本差勝",中堅分析!$D$15,IF($C889="引き分け",中堅分析!$D$16,IF($C889="一本差負",中堅分析!$D$17,中堅分析!$D$18))))</f>
        <v>0.26400000000000001</v>
      </c>
      <c r="Q889" s="1">
        <f t="shared" si="176"/>
        <v>0</v>
      </c>
      <c r="R889" s="1">
        <f t="shared" si="177"/>
        <v>0</v>
      </c>
      <c r="S889" s="7">
        <f>IF($D889="二本差勝",副将分析!$D$14,IF($D889="一本差勝",副将分析!$D$15,IF($D889="引き分け",副将分析!$D$16,IF($D889="一本差負",副将分析!$D$17,副将分析!$D$18))))</f>
        <v>0.20800000000000002</v>
      </c>
      <c r="T889" s="1">
        <f t="shared" si="178"/>
        <v>-1</v>
      </c>
      <c r="U889" s="1">
        <f t="shared" si="179"/>
        <v>-1</v>
      </c>
      <c r="V889" s="7">
        <f>IF($E889="二本差勝",大将分析!$D$14,IF($E889="一本差勝",大将分析!$D$15,IF($E889="引き分け",大将分析!$D$16,IF($E889="一本差負",大将分析!$D$17,大将分析!$D$18))))</f>
        <v>0.16000000000000003</v>
      </c>
      <c r="W889" s="1">
        <f t="shared" si="180"/>
        <v>1</v>
      </c>
      <c r="X889" s="1">
        <f t="shared" si="181"/>
        <v>2</v>
      </c>
    </row>
    <row r="890" spans="1:24" x14ac:dyDescent="0.15">
      <c r="A890" s="1" t="s">
        <v>40</v>
      </c>
      <c r="B890" s="1" t="s">
        <v>22</v>
      </c>
      <c r="C890" s="1" t="s">
        <v>41</v>
      </c>
      <c r="D890" s="1" t="s">
        <v>39</v>
      </c>
      <c r="E890" s="1" t="s">
        <v>22</v>
      </c>
      <c r="F890" s="19">
        <f t="shared" si="169"/>
        <v>1</v>
      </c>
      <c r="G890" s="19">
        <f t="shared" si="170"/>
        <v>2</v>
      </c>
      <c r="H890" s="20">
        <f t="shared" si="171"/>
        <v>4.8245243904000029E-4</v>
      </c>
      <c r="J890" s="7">
        <f>IF($A890="二本差勝",先鋒分析!$D$14,IF($A890="一本差勝",先鋒分析!$D$15,IF($A890="引き分け",先鋒分析!$D$16,IF($A890="一本差負",先鋒分析!$D$17,先鋒分析!$D$18))))</f>
        <v>0.20800000000000002</v>
      </c>
      <c r="K890" s="19">
        <f t="shared" si="172"/>
        <v>1</v>
      </c>
      <c r="L890" s="19">
        <f t="shared" si="173"/>
        <v>1</v>
      </c>
      <c r="M890" s="7">
        <f>IF($B890="二本差勝",次鋒分析!$D$14,IF($B890="一本差勝",次鋒分析!$D$15,IF($B890="引き分け",次鋒分析!$D$16,IF($B890="一本差負",次鋒分析!$D$17,次鋒分析!$D$18))))</f>
        <v>0.26400000000000001</v>
      </c>
      <c r="N890" s="1">
        <f t="shared" si="174"/>
        <v>0</v>
      </c>
      <c r="O890" s="1">
        <f t="shared" si="175"/>
        <v>0</v>
      </c>
      <c r="P890" s="7">
        <f>IF($C890="二本差勝",中堅分析!$D$14,IF($C890="一本差勝",中堅分析!$D$15,IF($C890="引き分け",中堅分析!$D$16,IF($C890="一本差負",中堅分析!$D$17,中堅分析!$D$18))))</f>
        <v>0.20800000000000002</v>
      </c>
      <c r="Q890" s="1">
        <f t="shared" si="176"/>
        <v>-1</v>
      </c>
      <c r="R890" s="1">
        <f t="shared" si="177"/>
        <v>-1</v>
      </c>
      <c r="S890" s="7">
        <f>IF($D890="二本差勝",副将分析!$D$14,IF($D890="一本差勝",副将分析!$D$15,IF($D890="引き分け",副将分析!$D$16,IF($D890="一本差負",副将分析!$D$17,副将分析!$D$18))))</f>
        <v>0.16000000000000003</v>
      </c>
      <c r="T890" s="1">
        <f t="shared" si="178"/>
        <v>1</v>
      </c>
      <c r="U890" s="1">
        <f t="shared" si="179"/>
        <v>2</v>
      </c>
      <c r="V890" s="7">
        <f>IF($E890="二本差勝",大将分析!$D$14,IF($E890="一本差勝",大将分析!$D$15,IF($E890="引き分け",大将分析!$D$16,IF($E890="一本差負",大将分析!$D$17,大将分析!$D$18))))</f>
        <v>0.26400000000000001</v>
      </c>
      <c r="W890" s="1">
        <f t="shared" si="180"/>
        <v>0</v>
      </c>
      <c r="X890" s="1">
        <f t="shared" si="181"/>
        <v>0</v>
      </c>
    </row>
    <row r="891" spans="1:24" x14ac:dyDescent="0.15">
      <c r="A891" s="1" t="s">
        <v>40</v>
      </c>
      <c r="B891" s="1" t="s">
        <v>22</v>
      </c>
      <c r="C891" s="1" t="s">
        <v>41</v>
      </c>
      <c r="D891" s="1" t="s">
        <v>22</v>
      </c>
      <c r="E891" s="1" t="s">
        <v>39</v>
      </c>
      <c r="F891" s="19">
        <f t="shared" si="169"/>
        <v>1</v>
      </c>
      <c r="G891" s="19">
        <f t="shared" si="170"/>
        <v>2</v>
      </c>
      <c r="H891" s="20">
        <f t="shared" si="171"/>
        <v>4.8245243904000029E-4</v>
      </c>
      <c r="J891" s="7">
        <f>IF($A891="二本差勝",先鋒分析!$D$14,IF($A891="一本差勝",先鋒分析!$D$15,IF($A891="引き分け",先鋒分析!$D$16,IF($A891="一本差負",先鋒分析!$D$17,先鋒分析!$D$18))))</f>
        <v>0.20800000000000002</v>
      </c>
      <c r="K891" s="19">
        <f t="shared" si="172"/>
        <v>1</v>
      </c>
      <c r="L891" s="19">
        <f t="shared" si="173"/>
        <v>1</v>
      </c>
      <c r="M891" s="7">
        <f>IF($B891="二本差勝",次鋒分析!$D$14,IF($B891="一本差勝",次鋒分析!$D$15,IF($B891="引き分け",次鋒分析!$D$16,IF($B891="一本差負",次鋒分析!$D$17,次鋒分析!$D$18))))</f>
        <v>0.26400000000000001</v>
      </c>
      <c r="N891" s="1">
        <f t="shared" si="174"/>
        <v>0</v>
      </c>
      <c r="O891" s="1">
        <f t="shared" si="175"/>
        <v>0</v>
      </c>
      <c r="P891" s="7">
        <f>IF($C891="二本差勝",中堅分析!$D$14,IF($C891="一本差勝",中堅分析!$D$15,IF($C891="引き分け",中堅分析!$D$16,IF($C891="一本差負",中堅分析!$D$17,中堅分析!$D$18))))</f>
        <v>0.20800000000000002</v>
      </c>
      <c r="Q891" s="1">
        <f t="shared" si="176"/>
        <v>-1</v>
      </c>
      <c r="R891" s="1">
        <f t="shared" si="177"/>
        <v>-1</v>
      </c>
      <c r="S891" s="7">
        <f>IF($D891="二本差勝",副将分析!$D$14,IF($D891="一本差勝",副将分析!$D$15,IF($D891="引き分け",副将分析!$D$16,IF($D891="一本差負",副将分析!$D$17,副将分析!$D$18))))</f>
        <v>0.26400000000000001</v>
      </c>
      <c r="T891" s="1">
        <f t="shared" si="178"/>
        <v>0</v>
      </c>
      <c r="U891" s="1">
        <f t="shared" si="179"/>
        <v>0</v>
      </c>
      <c r="V891" s="7">
        <f>IF($E891="二本差勝",大将分析!$D$14,IF($E891="一本差勝",大将分析!$D$15,IF($E891="引き分け",大将分析!$D$16,IF($E891="一本差負",大将分析!$D$17,大将分析!$D$18))))</f>
        <v>0.16000000000000003</v>
      </c>
      <c r="W891" s="1">
        <f t="shared" si="180"/>
        <v>1</v>
      </c>
      <c r="X891" s="1">
        <f t="shared" si="181"/>
        <v>2</v>
      </c>
    </row>
    <row r="892" spans="1:24" x14ac:dyDescent="0.15">
      <c r="A892" s="1" t="s">
        <v>40</v>
      </c>
      <c r="B892" s="1" t="s">
        <v>41</v>
      </c>
      <c r="C892" s="1" t="s">
        <v>39</v>
      </c>
      <c r="D892" s="1" t="s">
        <v>39</v>
      </c>
      <c r="E892" s="1" t="s">
        <v>42</v>
      </c>
      <c r="F892" s="19">
        <f t="shared" si="169"/>
        <v>1</v>
      </c>
      <c r="G892" s="19">
        <f t="shared" si="170"/>
        <v>2</v>
      </c>
      <c r="H892" s="20">
        <f t="shared" si="171"/>
        <v>1.7720934400000017E-4</v>
      </c>
      <c r="J892" s="7">
        <f>IF($A892="二本差勝",先鋒分析!$D$14,IF($A892="一本差勝",先鋒分析!$D$15,IF($A892="引き分け",先鋒分析!$D$16,IF($A892="一本差負",先鋒分析!$D$17,先鋒分析!$D$18))))</f>
        <v>0.20800000000000002</v>
      </c>
      <c r="K892" s="19">
        <f t="shared" si="172"/>
        <v>1</v>
      </c>
      <c r="L892" s="19">
        <f t="shared" si="173"/>
        <v>1</v>
      </c>
      <c r="M892" s="7">
        <f>IF($B892="二本差勝",次鋒分析!$D$14,IF($B892="一本差勝",次鋒分析!$D$15,IF($B892="引き分け",次鋒分析!$D$16,IF($B892="一本差負",次鋒分析!$D$17,次鋒分析!$D$18))))</f>
        <v>0.20800000000000002</v>
      </c>
      <c r="N892" s="1">
        <f t="shared" si="174"/>
        <v>-1</v>
      </c>
      <c r="O892" s="1">
        <f t="shared" si="175"/>
        <v>-1</v>
      </c>
      <c r="P892" s="7">
        <f>IF($C892="二本差勝",中堅分析!$D$14,IF($C892="一本差勝",中堅分析!$D$15,IF($C892="引き分け",中堅分析!$D$16,IF($C892="一本差負",中堅分析!$D$17,中堅分析!$D$18))))</f>
        <v>0.16000000000000003</v>
      </c>
      <c r="Q892" s="1">
        <f t="shared" si="176"/>
        <v>1</v>
      </c>
      <c r="R892" s="1">
        <f t="shared" si="177"/>
        <v>2</v>
      </c>
      <c r="S892" s="7">
        <f>IF($D892="二本差勝",副将分析!$D$14,IF($D892="一本差勝",副将分析!$D$15,IF($D892="引き分け",副将分析!$D$16,IF($D892="一本差負",副将分析!$D$17,副将分析!$D$18))))</f>
        <v>0.16000000000000003</v>
      </c>
      <c r="T892" s="1">
        <f t="shared" si="178"/>
        <v>1</v>
      </c>
      <c r="U892" s="1">
        <f t="shared" si="179"/>
        <v>2</v>
      </c>
      <c r="V892" s="7">
        <f>IF($E892="二本差勝",大将分析!$D$14,IF($E892="一本差勝",大将分析!$D$15,IF($E892="引き分け",大将分析!$D$16,IF($E892="一本差負",大将分析!$D$17,大将分析!$D$18))))</f>
        <v>0.16000000000000003</v>
      </c>
      <c r="W892" s="1">
        <f t="shared" si="180"/>
        <v>-1</v>
      </c>
      <c r="X892" s="1">
        <f t="shared" si="181"/>
        <v>-2</v>
      </c>
    </row>
    <row r="893" spans="1:24" x14ac:dyDescent="0.15">
      <c r="A893" s="1" t="s">
        <v>40</v>
      </c>
      <c r="B893" s="1" t="s">
        <v>41</v>
      </c>
      <c r="C893" s="1" t="s">
        <v>39</v>
      </c>
      <c r="D893" s="1" t="s">
        <v>40</v>
      </c>
      <c r="E893" s="1" t="s">
        <v>41</v>
      </c>
      <c r="F893" s="19">
        <f t="shared" si="169"/>
        <v>1</v>
      </c>
      <c r="G893" s="19">
        <f t="shared" si="170"/>
        <v>2</v>
      </c>
      <c r="H893" s="20">
        <f t="shared" si="171"/>
        <v>2.9948379136000017E-4</v>
      </c>
      <c r="J893" s="7">
        <f>IF($A893="二本差勝",先鋒分析!$D$14,IF($A893="一本差勝",先鋒分析!$D$15,IF($A893="引き分け",先鋒分析!$D$16,IF($A893="一本差負",先鋒分析!$D$17,先鋒分析!$D$18))))</f>
        <v>0.20800000000000002</v>
      </c>
      <c r="K893" s="19">
        <f t="shared" si="172"/>
        <v>1</v>
      </c>
      <c r="L893" s="19">
        <f t="shared" si="173"/>
        <v>1</v>
      </c>
      <c r="M893" s="7">
        <f>IF($B893="二本差勝",次鋒分析!$D$14,IF($B893="一本差勝",次鋒分析!$D$15,IF($B893="引き分け",次鋒分析!$D$16,IF($B893="一本差負",次鋒分析!$D$17,次鋒分析!$D$18))))</f>
        <v>0.20800000000000002</v>
      </c>
      <c r="N893" s="1">
        <f t="shared" si="174"/>
        <v>-1</v>
      </c>
      <c r="O893" s="1">
        <f t="shared" si="175"/>
        <v>-1</v>
      </c>
      <c r="P893" s="7">
        <f>IF($C893="二本差勝",中堅分析!$D$14,IF($C893="一本差勝",中堅分析!$D$15,IF($C893="引き分け",中堅分析!$D$16,IF($C893="一本差負",中堅分析!$D$17,中堅分析!$D$18))))</f>
        <v>0.16000000000000003</v>
      </c>
      <c r="Q893" s="1">
        <f t="shared" si="176"/>
        <v>1</v>
      </c>
      <c r="R893" s="1">
        <f t="shared" si="177"/>
        <v>2</v>
      </c>
      <c r="S893" s="7">
        <f>IF($D893="二本差勝",副将分析!$D$14,IF($D893="一本差勝",副将分析!$D$15,IF($D893="引き分け",副将分析!$D$16,IF($D893="一本差負",副将分析!$D$17,副将分析!$D$18))))</f>
        <v>0.20800000000000002</v>
      </c>
      <c r="T893" s="1">
        <f t="shared" si="178"/>
        <v>1</v>
      </c>
      <c r="U893" s="1">
        <f t="shared" si="179"/>
        <v>1</v>
      </c>
      <c r="V893" s="7">
        <f>IF($E893="二本差勝",大将分析!$D$14,IF($E893="一本差勝",大将分析!$D$15,IF($E893="引き分け",大将分析!$D$16,IF($E893="一本差負",大将分析!$D$17,大将分析!$D$18))))</f>
        <v>0.20800000000000002</v>
      </c>
      <c r="W893" s="1">
        <f t="shared" si="180"/>
        <v>-1</v>
      </c>
      <c r="X893" s="1">
        <f t="shared" si="181"/>
        <v>-1</v>
      </c>
    </row>
    <row r="894" spans="1:24" x14ac:dyDescent="0.15">
      <c r="A894" s="1" t="s">
        <v>40</v>
      </c>
      <c r="B894" s="1" t="s">
        <v>41</v>
      </c>
      <c r="C894" s="1" t="s">
        <v>39</v>
      </c>
      <c r="D894" s="1" t="s">
        <v>22</v>
      </c>
      <c r="E894" s="1" t="s">
        <v>22</v>
      </c>
      <c r="F894" s="19">
        <f t="shared" si="169"/>
        <v>1</v>
      </c>
      <c r="G894" s="19">
        <f t="shared" si="170"/>
        <v>2</v>
      </c>
      <c r="H894" s="20">
        <f t="shared" si="171"/>
        <v>4.8245243904000029E-4</v>
      </c>
      <c r="J894" s="7">
        <f>IF($A894="二本差勝",先鋒分析!$D$14,IF($A894="一本差勝",先鋒分析!$D$15,IF($A894="引き分け",先鋒分析!$D$16,IF($A894="一本差負",先鋒分析!$D$17,先鋒分析!$D$18))))</f>
        <v>0.20800000000000002</v>
      </c>
      <c r="K894" s="19">
        <f t="shared" si="172"/>
        <v>1</v>
      </c>
      <c r="L894" s="19">
        <f t="shared" si="173"/>
        <v>1</v>
      </c>
      <c r="M894" s="7">
        <f>IF($B894="二本差勝",次鋒分析!$D$14,IF($B894="一本差勝",次鋒分析!$D$15,IF($B894="引き分け",次鋒分析!$D$16,IF($B894="一本差負",次鋒分析!$D$17,次鋒分析!$D$18))))</f>
        <v>0.20800000000000002</v>
      </c>
      <c r="N894" s="1">
        <f t="shared" si="174"/>
        <v>-1</v>
      </c>
      <c r="O894" s="1">
        <f t="shared" si="175"/>
        <v>-1</v>
      </c>
      <c r="P894" s="7">
        <f>IF($C894="二本差勝",中堅分析!$D$14,IF($C894="一本差勝",中堅分析!$D$15,IF($C894="引き分け",中堅分析!$D$16,IF($C894="一本差負",中堅分析!$D$17,中堅分析!$D$18))))</f>
        <v>0.16000000000000003</v>
      </c>
      <c r="Q894" s="1">
        <f t="shared" si="176"/>
        <v>1</v>
      </c>
      <c r="R894" s="1">
        <f t="shared" si="177"/>
        <v>2</v>
      </c>
      <c r="S894" s="7">
        <f>IF($D894="二本差勝",副将分析!$D$14,IF($D894="一本差勝",副将分析!$D$15,IF($D894="引き分け",副将分析!$D$16,IF($D894="一本差負",副将分析!$D$17,副将分析!$D$18))))</f>
        <v>0.26400000000000001</v>
      </c>
      <c r="T894" s="1">
        <f t="shared" si="178"/>
        <v>0</v>
      </c>
      <c r="U894" s="1">
        <f t="shared" si="179"/>
        <v>0</v>
      </c>
      <c r="V894" s="7">
        <f>IF($E894="二本差勝",大将分析!$D$14,IF($E894="一本差勝",大将分析!$D$15,IF($E894="引き分け",大将分析!$D$16,IF($E894="一本差負",大将分析!$D$17,大将分析!$D$18))))</f>
        <v>0.26400000000000001</v>
      </c>
      <c r="W894" s="1">
        <f t="shared" si="180"/>
        <v>0</v>
      </c>
      <c r="X894" s="1">
        <f t="shared" si="181"/>
        <v>0</v>
      </c>
    </row>
    <row r="895" spans="1:24" x14ac:dyDescent="0.15">
      <c r="A895" s="1" t="s">
        <v>40</v>
      </c>
      <c r="B895" s="1" t="s">
        <v>41</v>
      </c>
      <c r="C895" s="1" t="s">
        <v>39</v>
      </c>
      <c r="D895" s="1" t="s">
        <v>41</v>
      </c>
      <c r="E895" s="1" t="s">
        <v>40</v>
      </c>
      <c r="F895" s="19">
        <f t="shared" si="169"/>
        <v>1</v>
      </c>
      <c r="G895" s="19">
        <f t="shared" si="170"/>
        <v>2</v>
      </c>
      <c r="H895" s="20">
        <f t="shared" si="171"/>
        <v>2.9948379136000017E-4</v>
      </c>
      <c r="J895" s="7">
        <f>IF($A895="二本差勝",先鋒分析!$D$14,IF($A895="一本差勝",先鋒分析!$D$15,IF($A895="引き分け",先鋒分析!$D$16,IF($A895="一本差負",先鋒分析!$D$17,先鋒分析!$D$18))))</f>
        <v>0.20800000000000002</v>
      </c>
      <c r="K895" s="19">
        <f t="shared" si="172"/>
        <v>1</v>
      </c>
      <c r="L895" s="19">
        <f t="shared" si="173"/>
        <v>1</v>
      </c>
      <c r="M895" s="7">
        <f>IF($B895="二本差勝",次鋒分析!$D$14,IF($B895="一本差勝",次鋒分析!$D$15,IF($B895="引き分け",次鋒分析!$D$16,IF($B895="一本差負",次鋒分析!$D$17,次鋒分析!$D$18))))</f>
        <v>0.20800000000000002</v>
      </c>
      <c r="N895" s="1">
        <f t="shared" si="174"/>
        <v>-1</v>
      </c>
      <c r="O895" s="1">
        <f t="shared" si="175"/>
        <v>-1</v>
      </c>
      <c r="P895" s="7">
        <f>IF($C895="二本差勝",中堅分析!$D$14,IF($C895="一本差勝",中堅分析!$D$15,IF($C895="引き分け",中堅分析!$D$16,IF($C895="一本差負",中堅分析!$D$17,中堅分析!$D$18))))</f>
        <v>0.16000000000000003</v>
      </c>
      <c r="Q895" s="1">
        <f t="shared" si="176"/>
        <v>1</v>
      </c>
      <c r="R895" s="1">
        <f t="shared" si="177"/>
        <v>2</v>
      </c>
      <c r="S895" s="7">
        <f>IF($D895="二本差勝",副将分析!$D$14,IF($D895="一本差勝",副将分析!$D$15,IF($D895="引き分け",副将分析!$D$16,IF($D895="一本差負",副将分析!$D$17,副将分析!$D$18))))</f>
        <v>0.20800000000000002</v>
      </c>
      <c r="T895" s="1">
        <f t="shared" si="178"/>
        <v>-1</v>
      </c>
      <c r="U895" s="1">
        <f t="shared" si="179"/>
        <v>-1</v>
      </c>
      <c r="V895" s="7">
        <f>IF($E895="二本差勝",大将分析!$D$14,IF($E895="一本差勝",大将分析!$D$15,IF($E895="引き分け",大将分析!$D$16,IF($E895="一本差負",大将分析!$D$17,大将分析!$D$18))))</f>
        <v>0.20800000000000002</v>
      </c>
      <c r="W895" s="1">
        <f t="shared" si="180"/>
        <v>1</v>
      </c>
      <c r="X895" s="1">
        <f t="shared" si="181"/>
        <v>1</v>
      </c>
    </row>
    <row r="896" spans="1:24" x14ac:dyDescent="0.15">
      <c r="A896" s="1" t="s">
        <v>40</v>
      </c>
      <c r="B896" s="1" t="s">
        <v>41</v>
      </c>
      <c r="C896" s="1" t="s">
        <v>39</v>
      </c>
      <c r="D896" s="1" t="s">
        <v>42</v>
      </c>
      <c r="E896" s="1" t="s">
        <v>39</v>
      </c>
      <c r="F896" s="19">
        <f t="shared" si="169"/>
        <v>1</v>
      </c>
      <c r="G896" s="19">
        <f t="shared" si="170"/>
        <v>2</v>
      </c>
      <c r="H896" s="20">
        <f t="shared" si="171"/>
        <v>1.7720934400000017E-4</v>
      </c>
      <c r="J896" s="7">
        <f>IF($A896="二本差勝",先鋒分析!$D$14,IF($A896="一本差勝",先鋒分析!$D$15,IF($A896="引き分け",先鋒分析!$D$16,IF($A896="一本差負",先鋒分析!$D$17,先鋒分析!$D$18))))</f>
        <v>0.20800000000000002</v>
      </c>
      <c r="K896" s="19">
        <f t="shared" si="172"/>
        <v>1</v>
      </c>
      <c r="L896" s="19">
        <f t="shared" si="173"/>
        <v>1</v>
      </c>
      <c r="M896" s="7">
        <f>IF($B896="二本差勝",次鋒分析!$D$14,IF($B896="一本差勝",次鋒分析!$D$15,IF($B896="引き分け",次鋒分析!$D$16,IF($B896="一本差負",次鋒分析!$D$17,次鋒分析!$D$18))))</f>
        <v>0.20800000000000002</v>
      </c>
      <c r="N896" s="1">
        <f t="shared" si="174"/>
        <v>-1</v>
      </c>
      <c r="O896" s="1">
        <f t="shared" si="175"/>
        <v>-1</v>
      </c>
      <c r="P896" s="7">
        <f>IF($C896="二本差勝",中堅分析!$D$14,IF($C896="一本差勝",中堅分析!$D$15,IF($C896="引き分け",中堅分析!$D$16,IF($C896="一本差負",中堅分析!$D$17,中堅分析!$D$18))))</f>
        <v>0.16000000000000003</v>
      </c>
      <c r="Q896" s="1">
        <f t="shared" si="176"/>
        <v>1</v>
      </c>
      <c r="R896" s="1">
        <f t="shared" si="177"/>
        <v>2</v>
      </c>
      <c r="S896" s="7">
        <f>IF($D896="二本差勝",副将分析!$D$14,IF($D896="一本差勝",副将分析!$D$15,IF($D896="引き分け",副将分析!$D$16,IF($D896="一本差負",副将分析!$D$17,副将分析!$D$18))))</f>
        <v>0.16000000000000003</v>
      </c>
      <c r="T896" s="1">
        <f t="shared" si="178"/>
        <v>-1</v>
      </c>
      <c r="U896" s="1">
        <f t="shared" si="179"/>
        <v>-2</v>
      </c>
      <c r="V896" s="7">
        <f>IF($E896="二本差勝",大将分析!$D$14,IF($E896="一本差勝",大将分析!$D$15,IF($E896="引き分け",大将分析!$D$16,IF($E896="一本差負",大将分析!$D$17,大将分析!$D$18))))</f>
        <v>0.16000000000000003</v>
      </c>
      <c r="W896" s="1">
        <f t="shared" si="180"/>
        <v>1</v>
      </c>
      <c r="X896" s="1">
        <f t="shared" si="181"/>
        <v>2</v>
      </c>
    </row>
    <row r="897" spans="1:24" x14ac:dyDescent="0.15">
      <c r="A897" s="1" t="s">
        <v>40</v>
      </c>
      <c r="B897" s="1" t="s">
        <v>41</v>
      </c>
      <c r="C897" s="1" t="s">
        <v>40</v>
      </c>
      <c r="D897" s="1" t="s">
        <v>39</v>
      </c>
      <c r="E897" s="1" t="s">
        <v>41</v>
      </c>
      <c r="F897" s="19">
        <f t="shared" si="169"/>
        <v>1</v>
      </c>
      <c r="G897" s="19">
        <f t="shared" si="170"/>
        <v>2</v>
      </c>
      <c r="H897" s="20">
        <f t="shared" si="171"/>
        <v>2.9948379136000017E-4</v>
      </c>
      <c r="J897" s="7">
        <f>IF($A897="二本差勝",先鋒分析!$D$14,IF($A897="一本差勝",先鋒分析!$D$15,IF($A897="引き分け",先鋒分析!$D$16,IF($A897="一本差負",先鋒分析!$D$17,先鋒分析!$D$18))))</f>
        <v>0.20800000000000002</v>
      </c>
      <c r="K897" s="19">
        <f t="shared" si="172"/>
        <v>1</v>
      </c>
      <c r="L897" s="19">
        <f t="shared" si="173"/>
        <v>1</v>
      </c>
      <c r="M897" s="7">
        <f>IF($B897="二本差勝",次鋒分析!$D$14,IF($B897="一本差勝",次鋒分析!$D$15,IF($B897="引き分け",次鋒分析!$D$16,IF($B897="一本差負",次鋒分析!$D$17,次鋒分析!$D$18))))</f>
        <v>0.20800000000000002</v>
      </c>
      <c r="N897" s="1">
        <f t="shared" si="174"/>
        <v>-1</v>
      </c>
      <c r="O897" s="1">
        <f t="shared" si="175"/>
        <v>-1</v>
      </c>
      <c r="P897" s="7">
        <f>IF($C897="二本差勝",中堅分析!$D$14,IF($C897="一本差勝",中堅分析!$D$15,IF($C897="引き分け",中堅分析!$D$16,IF($C897="一本差負",中堅分析!$D$17,中堅分析!$D$18))))</f>
        <v>0.20800000000000002</v>
      </c>
      <c r="Q897" s="1">
        <f t="shared" si="176"/>
        <v>1</v>
      </c>
      <c r="R897" s="1">
        <f t="shared" si="177"/>
        <v>1</v>
      </c>
      <c r="S897" s="7">
        <f>IF($D897="二本差勝",副将分析!$D$14,IF($D897="一本差勝",副将分析!$D$15,IF($D897="引き分け",副将分析!$D$16,IF($D897="一本差負",副将分析!$D$17,副将分析!$D$18))))</f>
        <v>0.16000000000000003</v>
      </c>
      <c r="T897" s="1">
        <f t="shared" si="178"/>
        <v>1</v>
      </c>
      <c r="U897" s="1">
        <f t="shared" si="179"/>
        <v>2</v>
      </c>
      <c r="V897" s="7">
        <f>IF($E897="二本差勝",大将分析!$D$14,IF($E897="一本差勝",大将分析!$D$15,IF($E897="引き分け",大将分析!$D$16,IF($E897="一本差負",大将分析!$D$17,大将分析!$D$18))))</f>
        <v>0.20800000000000002</v>
      </c>
      <c r="W897" s="1">
        <f t="shared" si="180"/>
        <v>-1</v>
      </c>
      <c r="X897" s="1">
        <f t="shared" si="181"/>
        <v>-1</v>
      </c>
    </row>
    <row r="898" spans="1:24" x14ac:dyDescent="0.15">
      <c r="A898" s="1" t="s">
        <v>40</v>
      </c>
      <c r="B898" s="1" t="s">
        <v>41</v>
      </c>
      <c r="C898" s="1" t="s">
        <v>40</v>
      </c>
      <c r="D898" s="1" t="s">
        <v>41</v>
      </c>
      <c r="E898" s="1" t="s">
        <v>39</v>
      </c>
      <c r="F898" s="19">
        <f t="shared" si="169"/>
        <v>1</v>
      </c>
      <c r="G898" s="19">
        <f t="shared" si="170"/>
        <v>2</v>
      </c>
      <c r="H898" s="20">
        <f t="shared" si="171"/>
        <v>2.9948379136000017E-4</v>
      </c>
      <c r="J898" s="7">
        <f>IF($A898="二本差勝",先鋒分析!$D$14,IF($A898="一本差勝",先鋒分析!$D$15,IF($A898="引き分け",先鋒分析!$D$16,IF($A898="一本差負",先鋒分析!$D$17,先鋒分析!$D$18))))</f>
        <v>0.20800000000000002</v>
      </c>
      <c r="K898" s="19">
        <f t="shared" si="172"/>
        <v>1</v>
      </c>
      <c r="L898" s="19">
        <f t="shared" si="173"/>
        <v>1</v>
      </c>
      <c r="M898" s="7">
        <f>IF($B898="二本差勝",次鋒分析!$D$14,IF($B898="一本差勝",次鋒分析!$D$15,IF($B898="引き分け",次鋒分析!$D$16,IF($B898="一本差負",次鋒分析!$D$17,次鋒分析!$D$18))))</f>
        <v>0.20800000000000002</v>
      </c>
      <c r="N898" s="1">
        <f t="shared" si="174"/>
        <v>-1</v>
      </c>
      <c r="O898" s="1">
        <f t="shared" si="175"/>
        <v>-1</v>
      </c>
      <c r="P898" s="7">
        <f>IF($C898="二本差勝",中堅分析!$D$14,IF($C898="一本差勝",中堅分析!$D$15,IF($C898="引き分け",中堅分析!$D$16,IF($C898="一本差負",中堅分析!$D$17,中堅分析!$D$18))))</f>
        <v>0.20800000000000002</v>
      </c>
      <c r="Q898" s="1">
        <f t="shared" si="176"/>
        <v>1</v>
      </c>
      <c r="R898" s="1">
        <f t="shared" si="177"/>
        <v>1</v>
      </c>
      <c r="S898" s="7">
        <f>IF($D898="二本差勝",副将分析!$D$14,IF($D898="一本差勝",副将分析!$D$15,IF($D898="引き分け",副将分析!$D$16,IF($D898="一本差負",副将分析!$D$17,副将分析!$D$18))))</f>
        <v>0.20800000000000002</v>
      </c>
      <c r="T898" s="1">
        <f t="shared" si="178"/>
        <v>-1</v>
      </c>
      <c r="U898" s="1">
        <f t="shared" si="179"/>
        <v>-1</v>
      </c>
      <c r="V898" s="7">
        <f>IF($E898="二本差勝",大将分析!$D$14,IF($E898="一本差勝",大将分析!$D$15,IF($E898="引き分け",大将分析!$D$16,IF($E898="一本差負",大将分析!$D$17,大将分析!$D$18))))</f>
        <v>0.16000000000000003</v>
      </c>
      <c r="W898" s="1">
        <f t="shared" si="180"/>
        <v>1</v>
      </c>
      <c r="X898" s="1">
        <f t="shared" si="181"/>
        <v>2</v>
      </c>
    </row>
    <row r="899" spans="1:24" x14ac:dyDescent="0.15">
      <c r="A899" s="1" t="s">
        <v>40</v>
      </c>
      <c r="B899" s="1" t="s">
        <v>41</v>
      </c>
      <c r="C899" s="1" t="s">
        <v>22</v>
      </c>
      <c r="D899" s="1" t="s">
        <v>39</v>
      </c>
      <c r="E899" s="1" t="s">
        <v>22</v>
      </c>
      <c r="F899" s="19">
        <f t="shared" si="169"/>
        <v>1</v>
      </c>
      <c r="G899" s="19">
        <f t="shared" si="170"/>
        <v>2</v>
      </c>
      <c r="H899" s="20">
        <f t="shared" si="171"/>
        <v>4.8245243904000029E-4</v>
      </c>
      <c r="J899" s="7">
        <f>IF($A899="二本差勝",先鋒分析!$D$14,IF($A899="一本差勝",先鋒分析!$D$15,IF($A899="引き分け",先鋒分析!$D$16,IF($A899="一本差負",先鋒分析!$D$17,先鋒分析!$D$18))))</f>
        <v>0.20800000000000002</v>
      </c>
      <c r="K899" s="19">
        <f t="shared" si="172"/>
        <v>1</v>
      </c>
      <c r="L899" s="19">
        <f t="shared" si="173"/>
        <v>1</v>
      </c>
      <c r="M899" s="7">
        <f>IF($B899="二本差勝",次鋒分析!$D$14,IF($B899="一本差勝",次鋒分析!$D$15,IF($B899="引き分け",次鋒分析!$D$16,IF($B899="一本差負",次鋒分析!$D$17,次鋒分析!$D$18))))</f>
        <v>0.20800000000000002</v>
      </c>
      <c r="N899" s="1">
        <f t="shared" si="174"/>
        <v>-1</v>
      </c>
      <c r="O899" s="1">
        <f t="shared" si="175"/>
        <v>-1</v>
      </c>
      <c r="P899" s="7">
        <f>IF($C899="二本差勝",中堅分析!$D$14,IF($C899="一本差勝",中堅分析!$D$15,IF($C899="引き分け",中堅分析!$D$16,IF($C899="一本差負",中堅分析!$D$17,中堅分析!$D$18))))</f>
        <v>0.26400000000000001</v>
      </c>
      <c r="Q899" s="1">
        <f t="shared" si="176"/>
        <v>0</v>
      </c>
      <c r="R899" s="1">
        <f t="shared" si="177"/>
        <v>0</v>
      </c>
      <c r="S899" s="7">
        <f>IF($D899="二本差勝",副将分析!$D$14,IF($D899="一本差勝",副将分析!$D$15,IF($D899="引き分け",副将分析!$D$16,IF($D899="一本差負",副将分析!$D$17,副将分析!$D$18))))</f>
        <v>0.16000000000000003</v>
      </c>
      <c r="T899" s="1">
        <f t="shared" si="178"/>
        <v>1</v>
      </c>
      <c r="U899" s="1">
        <f t="shared" si="179"/>
        <v>2</v>
      </c>
      <c r="V899" s="7">
        <f>IF($E899="二本差勝",大将分析!$D$14,IF($E899="一本差勝",大将分析!$D$15,IF($E899="引き分け",大将分析!$D$16,IF($E899="一本差負",大将分析!$D$17,大将分析!$D$18))))</f>
        <v>0.26400000000000001</v>
      </c>
      <c r="W899" s="1">
        <f t="shared" si="180"/>
        <v>0</v>
      </c>
      <c r="X899" s="1">
        <f t="shared" si="181"/>
        <v>0</v>
      </c>
    </row>
    <row r="900" spans="1:24" x14ac:dyDescent="0.15">
      <c r="A900" s="1" t="s">
        <v>40</v>
      </c>
      <c r="B900" s="1" t="s">
        <v>41</v>
      </c>
      <c r="C900" s="1" t="s">
        <v>22</v>
      </c>
      <c r="D900" s="1" t="s">
        <v>22</v>
      </c>
      <c r="E900" s="1" t="s">
        <v>39</v>
      </c>
      <c r="F900" s="19">
        <f t="shared" si="169"/>
        <v>1</v>
      </c>
      <c r="G900" s="19">
        <f t="shared" si="170"/>
        <v>2</v>
      </c>
      <c r="H900" s="20">
        <f t="shared" si="171"/>
        <v>4.8245243904000029E-4</v>
      </c>
      <c r="J900" s="7">
        <f>IF($A900="二本差勝",先鋒分析!$D$14,IF($A900="一本差勝",先鋒分析!$D$15,IF($A900="引き分け",先鋒分析!$D$16,IF($A900="一本差負",先鋒分析!$D$17,先鋒分析!$D$18))))</f>
        <v>0.20800000000000002</v>
      </c>
      <c r="K900" s="19">
        <f t="shared" si="172"/>
        <v>1</v>
      </c>
      <c r="L900" s="19">
        <f t="shared" si="173"/>
        <v>1</v>
      </c>
      <c r="M900" s="7">
        <f>IF($B900="二本差勝",次鋒分析!$D$14,IF($B900="一本差勝",次鋒分析!$D$15,IF($B900="引き分け",次鋒分析!$D$16,IF($B900="一本差負",次鋒分析!$D$17,次鋒分析!$D$18))))</f>
        <v>0.20800000000000002</v>
      </c>
      <c r="N900" s="1">
        <f t="shared" si="174"/>
        <v>-1</v>
      </c>
      <c r="O900" s="1">
        <f t="shared" si="175"/>
        <v>-1</v>
      </c>
      <c r="P900" s="7">
        <f>IF($C900="二本差勝",中堅分析!$D$14,IF($C900="一本差勝",中堅分析!$D$15,IF($C900="引き分け",中堅分析!$D$16,IF($C900="一本差負",中堅分析!$D$17,中堅分析!$D$18))))</f>
        <v>0.26400000000000001</v>
      </c>
      <c r="Q900" s="1">
        <f t="shared" si="176"/>
        <v>0</v>
      </c>
      <c r="R900" s="1">
        <f t="shared" si="177"/>
        <v>0</v>
      </c>
      <c r="S900" s="7">
        <f>IF($D900="二本差勝",副将分析!$D$14,IF($D900="一本差勝",副将分析!$D$15,IF($D900="引き分け",副将分析!$D$16,IF($D900="一本差負",副将分析!$D$17,副将分析!$D$18))))</f>
        <v>0.26400000000000001</v>
      </c>
      <c r="T900" s="1">
        <f t="shared" si="178"/>
        <v>0</v>
      </c>
      <c r="U900" s="1">
        <f t="shared" si="179"/>
        <v>0</v>
      </c>
      <c r="V900" s="7">
        <f>IF($E900="二本差勝",大将分析!$D$14,IF($E900="一本差勝",大将分析!$D$15,IF($E900="引き分け",大将分析!$D$16,IF($E900="一本差負",大将分析!$D$17,大将分析!$D$18))))</f>
        <v>0.16000000000000003</v>
      </c>
      <c r="W900" s="1">
        <f t="shared" si="180"/>
        <v>1</v>
      </c>
      <c r="X900" s="1">
        <f t="shared" si="181"/>
        <v>2</v>
      </c>
    </row>
    <row r="901" spans="1:24" x14ac:dyDescent="0.15">
      <c r="A901" s="1" t="s">
        <v>40</v>
      </c>
      <c r="B901" s="1" t="s">
        <v>41</v>
      </c>
      <c r="C901" s="1" t="s">
        <v>41</v>
      </c>
      <c r="D901" s="1" t="s">
        <v>39</v>
      </c>
      <c r="E901" s="1" t="s">
        <v>40</v>
      </c>
      <c r="F901" s="19">
        <f t="shared" si="169"/>
        <v>1</v>
      </c>
      <c r="G901" s="19">
        <f t="shared" si="170"/>
        <v>2</v>
      </c>
      <c r="H901" s="20">
        <f t="shared" si="171"/>
        <v>2.9948379136000017E-4</v>
      </c>
      <c r="J901" s="7">
        <f>IF($A901="二本差勝",先鋒分析!$D$14,IF($A901="一本差勝",先鋒分析!$D$15,IF($A901="引き分け",先鋒分析!$D$16,IF($A901="一本差負",先鋒分析!$D$17,先鋒分析!$D$18))))</f>
        <v>0.20800000000000002</v>
      </c>
      <c r="K901" s="19">
        <f t="shared" si="172"/>
        <v>1</v>
      </c>
      <c r="L901" s="19">
        <f t="shared" si="173"/>
        <v>1</v>
      </c>
      <c r="M901" s="7">
        <f>IF($B901="二本差勝",次鋒分析!$D$14,IF($B901="一本差勝",次鋒分析!$D$15,IF($B901="引き分け",次鋒分析!$D$16,IF($B901="一本差負",次鋒分析!$D$17,次鋒分析!$D$18))))</f>
        <v>0.20800000000000002</v>
      </c>
      <c r="N901" s="1">
        <f t="shared" si="174"/>
        <v>-1</v>
      </c>
      <c r="O901" s="1">
        <f t="shared" si="175"/>
        <v>-1</v>
      </c>
      <c r="P901" s="7">
        <f>IF($C901="二本差勝",中堅分析!$D$14,IF($C901="一本差勝",中堅分析!$D$15,IF($C901="引き分け",中堅分析!$D$16,IF($C901="一本差負",中堅分析!$D$17,中堅分析!$D$18))))</f>
        <v>0.20800000000000002</v>
      </c>
      <c r="Q901" s="1">
        <f t="shared" si="176"/>
        <v>-1</v>
      </c>
      <c r="R901" s="1">
        <f t="shared" si="177"/>
        <v>-1</v>
      </c>
      <c r="S901" s="7">
        <f>IF($D901="二本差勝",副将分析!$D$14,IF($D901="一本差勝",副将分析!$D$15,IF($D901="引き分け",副将分析!$D$16,IF($D901="一本差負",副将分析!$D$17,副将分析!$D$18))))</f>
        <v>0.16000000000000003</v>
      </c>
      <c r="T901" s="1">
        <f t="shared" si="178"/>
        <v>1</v>
      </c>
      <c r="U901" s="1">
        <f t="shared" si="179"/>
        <v>2</v>
      </c>
      <c r="V901" s="7">
        <f>IF($E901="二本差勝",大将分析!$D$14,IF($E901="一本差勝",大将分析!$D$15,IF($E901="引き分け",大将分析!$D$16,IF($E901="一本差負",大将分析!$D$17,大将分析!$D$18))))</f>
        <v>0.20800000000000002</v>
      </c>
      <c r="W901" s="1">
        <f t="shared" si="180"/>
        <v>1</v>
      </c>
      <c r="X901" s="1">
        <f t="shared" si="181"/>
        <v>1</v>
      </c>
    </row>
    <row r="902" spans="1:24" x14ac:dyDescent="0.15">
      <c r="A902" s="1" t="s">
        <v>40</v>
      </c>
      <c r="B902" s="1" t="s">
        <v>41</v>
      </c>
      <c r="C902" s="1" t="s">
        <v>41</v>
      </c>
      <c r="D902" s="1" t="s">
        <v>40</v>
      </c>
      <c r="E902" s="1" t="s">
        <v>39</v>
      </c>
      <c r="F902" s="19">
        <f t="shared" si="169"/>
        <v>1</v>
      </c>
      <c r="G902" s="19">
        <f t="shared" si="170"/>
        <v>2</v>
      </c>
      <c r="H902" s="20">
        <f t="shared" si="171"/>
        <v>2.9948379136000017E-4</v>
      </c>
      <c r="J902" s="7">
        <f>IF($A902="二本差勝",先鋒分析!$D$14,IF($A902="一本差勝",先鋒分析!$D$15,IF($A902="引き分け",先鋒分析!$D$16,IF($A902="一本差負",先鋒分析!$D$17,先鋒分析!$D$18))))</f>
        <v>0.20800000000000002</v>
      </c>
      <c r="K902" s="19">
        <f t="shared" si="172"/>
        <v>1</v>
      </c>
      <c r="L902" s="19">
        <f t="shared" si="173"/>
        <v>1</v>
      </c>
      <c r="M902" s="7">
        <f>IF($B902="二本差勝",次鋒分析!$D$14,IF($B902="一本差勝",次鋒分析!$D$15,IF($B902="引き分け",次鋒分析!$D$16,IF($B902="一本差負",次鋒分析!$D$17,次鋒分析!$D$18))))</f>
        <v>0.20800000000000002</v>
      </c>
      <c r="N902" s="1">
        <f t="shared" si="174"/>
        <v>-1</v>
      </c>
      <c r="O902" s="1">
        <f t="shared" si="175"/>
        <v>-1</v>
      </c>
      <c r="P902" s="7">
        <f>IF($C902="二本差勝",中堅分析!$D$14,IF($C902="一本差勝",中堅分析!$D$15,IF($C902="引き分け",中堅分析!$D$16,IF($C902="一本差負",中堅分析!$D$17,中堅分析!$D$18))))</f>
        <v>0.20800000000000002</v>
      </c>
      <c r="Q902" s="1">
        <f t="shared" si="176"/>
        <v>-1</v>
      </c>
      <c r="R902" s="1">
        <f t="shared" si="177"/>
        <v>-1</v>
      </c>
      <c r="S902" s="7">
        <f>IF($D902="二本差勝",副将分析!$D$14,IF($D902="一本差勝",副将分析!$D$15,IF($D902="引き分け",副将分析!$D$16,IF($D902="一本差負",副将分析!$D$17,副将分析!$D$18))))</f>
        <v>0.20800000000000002</v>
      </c>
      <c r="T902" s="1">
        <f t="shared" si="178"/>
        <v>1</v>
      </c>
      <c r="U902" s="1">
        <f t="shared" si="179"/>
        <v>1</v>
      </c>
      <c r="V902" s="7">
        <f>IF($E902="二本差勝",大将分析!$D$14,IF($E902="一本差勝",大将分析!$D$15,IF($E902="引き分け",大将分析!$D$16,IF($E902="一本差負",大将分析!$D$17,大将分析!$D$18))))</f>
        <v>0.16000000000000003</v>
      </c>
      <c r="W902" s="1">
        <f t="shared" si="180"/>
        <v>1</v>
      </c>
      <c r="X902" s="1">
        <f t="shared" si="181"/>
        <v>2</v>
      </c>
    </row>
    <row r="903" spans="1:24" x14ac:dyDescent="0.15">
      <c r="A903" s="1" t="s">
        <v>40</v>
      </c>
      <c r="B903" s="1" t="s">
        <v>41</v>
      </c>
      <c r="C903" s="1" t="s">
        <v>42</v>
      </c>
      <c r="D903" s="1" t="s">
        <v>39</v>
      </c>
      <c r="E903" s="1" t="s">
        <v>39</v>
      </c>
      <c r="F903" s="19">
        <f t="shared" si="169"/>
        <v>1</v>
      </c>
      <c r="G903" s="19">
        <f t="shared" si="170"/>
        <v>2</v>
      </c>
      <c r="H903" s="20">
        <f t="shared" si="171"/>
        <v>1.7720934400000017E-4</v>
      </c>
      <c r="J903" s="7">
        <f>IF($A903="二本差勝",先鋒分析!$D$14,IF($A903="一本差勝",先鋒分析!$D$15,IF($A903="引き分け",先鋒分析!$D$16,IF($A903="一本差負",先鋒分析!$D$17,先鋒分析!$D$18))))</f>
        <v>0.20800000000000002</v>
      </c>
      <c r="K903" s="19">
        <f t="shared" si="172"/>
        <v>1</v>
      </c>
      <c r="L903" s="19">
        <f t="shared" si="173"/>
        <v>1</v>
      </c>
      <c r="M903" s="7">
        <f>IF($B903="二本差勝",次鋒分析!$D$14,IF($B903="一本差勝",次鋒分析!$D$15,IF($B903="引き分け",次鋒分析!$D$16,IF($B903="一本差負",次鋒分析!$D$17,次鋒分析!$D$18))))</f>
        <v>0.20800000000000002</v>
      </c>
      <c r="N903" s="1">
        <f t="shared" si="174"/>
        <v>-1</v>
      </c>
      <c r="O903" s="1">
        <f t="shared" si="175"/>
        <v>-1</v>
      </c>
      <c r="P903" s="7">
        <f>IF($C903="二本差勝",中堅分析!$D$14,IF($C903="一本差勝",中堅分析!$D$15,IF($C903="引き分け",中堅分析!$D$16,IF($C903="一本差負",中堅分析!$D$17,中堅分析!$D$18))))</f>
        <v>0.16000000000000003</v>
      </c>
      <c r="Q903" s="1">
        <f t="shared" si="176"/>
        <v>-1</v>
      </c>
      <c r="R903" s="1">
        <f t="shared" si="177"/>
        <v>-2</v>
      </c>
      <c r="S903" s="7">
        <f>IF($D903="二本差勝",副将分析!$D$14,IF($D903="一本差勝",副将分析!$D$15,IF($D903="引き分け",副将分析!$D$16,IF($D903="一本差負",副将分析!$D$17,副将分析!$D$18))))</f>
        <v>0.16000000000000003</v>
      </c>
      <c r="T903" s="1">
        <f t="shared" si="178"/>
        <v>1</v>
      </c>
      <c r="U903" s="1">
        <f t="shared" si="179"/>
        <v>2</v>
      </c>
      <c r="V903" s="7">
        <f>IF($E903="二本差勝",大将分析!$D$14,IF($E903="一本差勝",大将分析!$D$15,IF($E903="引き分け",大将分析!$D$16,IF($E903="一本差負",大将分析!$D$17,大将分析!$D$18))))</f>
        <v>0.16000000000000003</v>
      </c>
      <c r="W903" s="1">
        <f t="shared" si="180"/>
        <v>1</v>
      </c>
      <c r="X903" s="1">
        <f t="shared" si="181"/>
        <v>2</v>
      </c>
    </row>
    <row r="904" spans="1:24" x14ac:dyDescent="0.15">
      <c r="A904" s="1" t="s">
        <v>40</v>
      </c>
      <c r="B904" s="1" t="s">
        <v>42</v>
      </c>
      <c r="C904" s="1" t="s">
        <v>39</v>
      </c>
      <c r="D904" s="1" t="s">
        <v>39</v>
      </c>
      <c r="E904" s="1" t="s">
        <v>41</v>
      </c>
      <c r="F904" s="19">
        <f t="shared" ref="F904:F967" si="182">K904+N904+Q904+T904+W904</f>
        <v>1</v>
      </c>
      <c r="G904" s="19">
        <f t="shared" ref="G904:G967" si="183">L904+O904+R904+U904+X904</f>
        <v>2</v>
      </c>
      <c r="H904" s="20">
        <f t="shared" ref="H904:H967" si="184">J904*M904*P904*S904*V904</f>
        <v>1.7720934400000015E-4</v>
      </c>
      <c r="J904" s="7">
        <f>IF($A904="二本差勝",先鋒分析!$D$14,IF($A904="一本差勝",先鋒分析!$D$15,IF($A904="引き分け",先鋒分析!$D$16,IF($A904="一本差負",先鋒分析!$D$17,先鋒分析!$D$18))))</f>
        <v>0.20800000000000002</v>
      </c>
      <c r="K904" s="19">
        <f t="shared" ref="K904:K967" si="185">IF($A904="二本差勝",1,IF($A904="一本差勝",1,IF($A904="引き分け",0,-1)))</f>
        <v>1</v>
      </c>
      <c r="L904" s="19">
        <f t="shared" ref="L904:L967" si="186">IF($A904="二本差勝",2,IF($A904="一本差勝",1,IF($A904="引き分け",0,IF($A904="一本差負",-1,-2))))</f>
        <v>1</v>
      </c>
      <c r="M904" s="7">
        <f>IF($B904="二本差勝",次鋒分析!$D$14,IF($B904="一本差勝",次鋒分析!$D$15,IF($B904="引き分け",次鋒分析!$D$16,IF($B904="一本差負",次鋒分析!$D$17,次鋒分析!$D$18))))</f>
        <v>0.16000000000000003</v>
      </c>
      <c r="N904" s="1">
        <f t="shared" ref="N904:N967" si="187">IF($B904="二本差勝",1,IF($B904="一本差勝",1,IF($B904="引き分け",0,-1)))</f>
        <v>-1</v>
      </c>
      <c r="O904" s="1">
        <f t="shared" ref="O904:O967" si="188">IF($B904="二本差勝",2,IF($B904="一本差勝",1,IF($B904="引き分け",0,IF($B904="一本差負",-1,-2))))</f>
        <v>-2</v>
      </c>
      <c r="P904" s="7">
        <f>IF($C904="二本差勝",中堅分析!$D$14,IF($C904="一本差勝",中堅分析!$D$15,IF($C904="引き分け",中堅分析!$D$16,IF($C904="一本差負",中堅分析!$D$17,中堅分析!$D$18))))</f>
        <v>0.16000000000000003</v>
      </c>
      <c r="Q904" s="1">
        <f t="shared" ref="Q904:Q967" si="189">IF($C904="二本差勝",1,IF($C904="一本差勝",1,IF($C904="引き分け",0,-1)))</f>
        <v>1</v>
      </c>
      <c r="R904" s="1">
        <f t="shared" ref="R904:R967" si="190">IF($C904="二本差勝",2,IF($C904="一本差勝",1,IF($C904="引き分け",0,IF($C904="一本差負",-1,-2))))</f>
        <v>2</v>
      </c>
      <c r="S904" s="7">
        <f>IF($D904="二本差勝",副将分析!$D$14,IF($D904="一本差勝",副将分析!$D$15,IF($D904="引き分け",副将分析!$D$16,IF($D904="一本差負",副将分析!$D$17,副将分析!$D$18))))</f>
        <v>0.16000000000000003</v>
      </c>
      <c r="T904" s="1">
        <f t="shared" ref="T904:T967" si="191">IF($D904="二本差勝",1,IF($D904="一本差勝",1,IF($D904="引き分け",0,-1)))</f>
        <v>1</v>
      </c>
      <c r="U904" s="1">
        <f t="shared" ref="U904:U967" si="192">IF($D904="二本差勝",2,IF($D904="一本差勝",1,IF($D904="引き分け",0,IF($D904="一本差負",-1,-2))))</f>
        <v>2</v>
      </c>
      <c r="V904" s="7">
        <f>IF($E904="二本差勝",大将分析!$D$14,IF($E904="一本差勝",大将分析!$D$15,IF($E904="引き分け",大将分析!$D$16,IF($E904="一本差負",大将分析!$D$17,大将分析!$D$18))))</f>
        <v>0.20800000000000002</v>
      </c>
      <c r="W904" s="1">
        <f t="shared" ref="W904:W967" si="193">IF($E904="二本差勝",1,IF($E904="一本差勝",1,IF($E904="引き分け",0,-1)))</f>
        <v>-1</v>
      </c>
      <c r="X904" s="1">
        <f t="shared" ref="X904:X967" si="194">IF($E904="二本差勝",2,IF($E904="一本差勝",1,IF($E904="引き分け",0,IF($E904="一本差負",-1,-2))))</f>
        <v>-1</v>
      </c>
    </row>
    <row r="905" spans="1:24" x14ac:dyDescent="0.15">
      <c r="A905" s="1" t="s">
        <v>40</v>
      </c>
      <c r="B905" s="1" t="s">
        <v>42</v>
      </c>
      <c r="C905" s="1" t="s">
        <v>39</v>
      </c>
      <c r="D905" s="1" t="s">
        <v>41</v>
      </c>
      <c r="E905" s="1" t="s">
        <v>39</v>
      </c>
      <c r="F905" s="19">
        <f t="shared" si="182"/>
        <v>1</v>
      </c>
      <c r="G905" s="19">
        <f t="shared" si="183"/>
        <v>2</v>
      </c>
      <c r="H905" s="20">
        <f t="shared" si="184"/>
        <v>1.7720934400000012E-4</v>
      </c>
      <c r="J905" s="7">
        <f>IF($A905="二本差勝",先鋒分析!$D$14,IF($A905="一本差勝",先鋒分析!$D$15,IF($A905="引き分け",先鋒分析!$D$16,IF($A905="一本差負",先鋒分析!$D$17,先鋒分析!$D$18))))</f>
        <v>0.20800000000000002</v>
      </c>
      <c r="K905" s="19">
        <f t="shared" si="185"/>
        <v>1</v>
      </c>
      <c r="L905" s="19">
        <f t="shared" si="186"/>
        <v>1</v>
      </c>
      <c r="M905" s="7">
        <f>IF($B905="二本差勝",次鋒分析!$D$14,IF($B905="一本差勝",次鋒分析!$D$15,IF($B905="引き分け",次鋒分析!$D$16,IF($B905="一本差負",次鋒分析!$D$17,次鋒分析!$D$18))))</f>
        <v>0.16000000000000003</v>
      </c>
      <c r="N905" s="1">
        <f t="shared" si="187"/>
        <v>-1</v>
      </c>
      <c r="O905" s="1">
        <f t="shared" si="188"/>
        <v>-2</v>
      </c>
      <c r="P905" s="7">
        <f>IF($C905="二本差勝",中堅分析!$D$14,IF($C905="一本差勝",中堅分析!$D$15,IF($C905="引き分け",中堅分析!$D$16,IF($C905="一本差負",中堅分析!$D$17,中堅分析!$D$18))))</f>
        <v>0.16000000000000003</v>
      </c>
      <c r="Q905" s="1">
        <f t="shared" si="189"/>
        <v>1</v>
      </c>
      <c r="R905" s="1">
        <f t="shared" si="190"/>
        <v>2</v>
      </c>
      <c r="S905" s="7">
        <f>IF($D905="二本差勝",副将分析!$D$14,IF($D905="一本差勝",副将分析!$D$15,IF($D905="引き分け",副将分析!$D$16,IF($D905="一本差負",副将分析!$D$17,副将分析!$D$18))))</f>
        <v>0.20800000000000002</v>
      </c>
      <c r="T905" s="1">
        <f t="shared" si="191"/>
        <v>-1</v>
      </c>
      <c r="U905" s="1">
        <f t="shared" si="192"/>
        <v>-1</v>
      </c>
      <c r="V905" s="7">
        <f>IF($E905="二本差勝",大将分析!$D$14,IF($E905="一本差勝",大将分析!$D$15,IF($E905="引き分け",大将分析!$D$16,IF($E905="一本差負",大将分析!$D$17,大将分析!$D$18))))</f>
        <v>0.16000000000000003</v>
      </c>
      <c r="W905" s="1">
        <f t="shared" si="193"/>
        <v>1</v>
      </c>
      <c r="X905" s="1">
        <f t="shared" si="194"/>
        <v>2</v>
      </c>
    </row>
    <row r="906" spans="1:24" x14ac:dyDescent="0.15">
      <c r="A906" s="1" t="s">
        <v>40</v>
      </c>
      <c r="B906" s="1" t="s">
        <v>42</v>
      </c>
      <c r="C906" s="1" t="s">
        <v>41</v>
      </c>
      <c r="D906" s="1" t="s">
        <v>39</v>
      </c>
      <c r="E906" s="1" t="s">
        <v>39</v>
      </c>
      <c r="F906" s="19">
        <f t="shared" si="182"/>
        <v>1</v>
      </c>
      <c r="G906" s="19">
        <f t="shared" si="183"/>
        <v>2</v>
      </c>
      <c r="H906" s="20">
        <f t="shared" si="184"/>
        <v>1.7720934400000017E-4</v>
      </c>
      <c r="J906" s="7">
        <f>IF($A906="二本差勝",先鋒分析!$D$14,IF($A906="一本差勝",先鋒分析!$D$15,IF($A906="引き分け",先鋒分析!$D$16,IF($A906="一本差負",先鋒分析!$D$17,先鋒分析!$D$18))))</f>
        <v>0.20800000000000002</v>
      </c>
      <c r="K906" s="19">
        <f t="shared" si="185"/>
        <v>1</v>
      </c>
      <c r="L906" s="19">
        <f t="shared" si="186"/>
        <v>1</v>
      </c>
      <c r="M906" s="7">
        <f>IF($B906="二本差勝",次鋒分析!$D$14,IF($B906="一本差勝",次鋒分析!$D$15,IF($B906="引き分け",次鋒分析!$D$16,IF($B906="一本差負",次鋒分析!$D$17,次鋒分析!$D$18))))</f>
        <v>0.16000000000000003</v>
      </c>
      <c r="N906" s="1">
        <f t="shared" si="187"/>
        <v>-1</v>
      </c>
      <c r="O906" s="1">
        <f t="shared" si="188"/>
        <v>-2</v>
      </c>
      <c r="P906" s="7">
        <f>IF($C906="二本差勝",中堅分析!$D$14,IF($C906="一本差勝",中堅分析!$D$15,IF($C906="引き分け",中堅分析!$D$16,IF($C906="一本差負",中堅分析!$D$17,中堅分析!$D$18))))</f>
        <v>0.20800000000000002</v>
      </c>
      <c r="Q906" s="1">
        <f t="shared" si="189"/>
        <v>-1</v>
      </c>
      <c r="R906" s="1">
        <f t="shared" si="190"/>
        <v>-1</v>
      </c>
      <c r="S906" s="7">
        <f>IF($D906="二本差勝",副将分析!$D$14,IF($D906="一本差勝",副将分析!$D$15,IF($D906="引き分け",副将分析!$D$16,IF($D906="一本差負",副将分析!$D$17,副将分析!$D$18))))</f>
        <v>0.16000000000000003</v>
      </c>
      <c r="T906" s="1">
        <f t="shared" si="191"/>
        <v>1</v>
      </c>
      <c r="U906" s="1">
        <f t="shared" si="192"/>
        <v>2</v>
      </c>
      <c r="V906" s="7">
        <f>IF($E906="二本差勝",大将分析!$D$14,IF($E906="一本差勝",大将分析!$D$15,IF($E906="引き分け",大将分析!$D$16,IF($E906="一本差負",大将分析!$D$17,大将分析!$D$18))))</f>
        <v>0.16000000000000003</v>
      </c>
      <c r="W906" s="1">
        <f t="shared" si="193"/>
        <v>1</v>
      </c>
      <c r="X906" s="1">
        <f t="shared" si="194"/>
        <v>2</v>
      </c>
    </row>
    <row r="907" spans="1:24" x14ac:dyDescent="0.15">
      <c r="A907" s="1" t="s">
        <v>22</v>
      </c>
      <c r="B907" s="1" t="s">
        <v>39</v>
      </c>
      <c r="C907" s="1" t="s">
        <v>39</v>
      </c>
      <c r="D907" s="1" t="s">
        <v>22</v>
      </c>
      <c r="E907" s="1" t="s">
        <v>42</v>
      </c>
      <c r="F907" s="19">
        <f t="shared" si="182"/>
        <v>1</v>
      </c>
      <c r="G907" s="19">
        <f t="shared" si="183"/>
        <v>2</v>
      </c>
      <c r="H907" s="20">
        <f t="shared" si="184"/>
        <v>2.8547481600000023E-4</v>
      </c>
      <c r="J907" s="7">
        <f>IF($A907="二本差勝",先鋒分析!$D$14,IF($A907="一本差勝",先鋒分析!$D$15,IF($A907="引き分け",先鋒分析!$D$16,IF($A907="一本差負",先鋒分析!$D$17,先鋒分析!$D$18))))</f>
        <v>0.26400000000000001</v>
      </c>
      <c r="K907" s="19">
        <f t="shared" si="185"/>
        <v>0</v>
      </c>
      <c r="L907" s="19">
        <f t="shared" si="186"/>
        <v>0</v>
      </c>
      <c r="M907" s="7">
        <f>IF($B907="二本差勝",次鋒分析!$D$14,IF($B907="一本差勝",次鋒分析!$D$15,IF($B907="引き分け",次鋒分析!$D$16,IF($B907="一本差負",次鋒分析!$D$17,次鋒分析!$D$18))))</f>
        <v>0.16000000000000003</v>
      </c>
      <c r="N907" s="1">
        <f t="shared" si="187"/>
        <v>1</v>
      </c>
      <c r="O907" s="1">
        <f t="shared" si="188"/>
        <v>2</v>
      </c>
      <c r="P907" s="7">
        <f>IF($C907="二本差勝",中堅分析!$D$14,IF($C907="一本差勝",中堅分析!$D$15,IF($C907="引き分け",中堅分析!$D$16,IF($C907="一本差負",中堅分析!$D$17,中堅分析!$D$18))))</f>
        <v>0.16000000000000003</v>
      </c>
      <c r="Q907" s="1">
        <f t="shared" si="189"/>
        <v>1</v>
      </c>
      <c r="R907" s="1">
        <f t="shared" si="190"/>
        <v>2</v>
      </c>
      <c r="S907" s="7">
        <f>IF($D907="二本差勝",副将分析!$D$14,IF($D907="一本差勝",副将分析!$D$15,IF($D907="引き分け",副将分析!$D$16,IF($D907="一本差負",副将分析!$D$17,副将分析!$D$18))))</f>
        <v>0.26400000000000001</v>
      </c>
      <c r="T907" s="1">
        <f t="shared" si="191"/>
        <v>0</v>
      </c>
      <c r="U907" s="1">
        <f t="shared" si="192"/>
        <v>0</v>
      </c>
      <c r="V907" s="7">
        <f>IF($E907="二本差勝",大将分析!$D$14,IF($E907="一本差勝",大将分析!$D$15,IF($E907="引き分け",大将分析!$D$16,IF($E907="一本差負",大将分析!$D$17,大将分析!$D$18))))</f>
        <v>0.16000000000000003</v>
      </c>
      <c r="W907" s="1">
        <f t="shared" si="193"/>
        <v>-1</v>
      </c>
      <c r="X907" s="1">
        <f t="shared" si="194"/>
        <v>-2</v>
      </c>
    </row>
    <row r="908" spans="1:24" x14ac:dyDescent="0.15">
      <c r="A908" s="1" t="s">
        <v>22</v>
      </c>
      <c r="B908" s="1" t="s">
        <v>39</v>
      </c>
      <c r="C908" s="1" t="s">
        <v>39</v>
      </c>
      <c r="D908" s="1" t="s">
        <v>42</v>
      </c>
      <c r="E908" s="1" t="s">
        <v>22</v>
      </c>
      <c r="F908" s="19">
        <f t="shared" si="182"/>
        <v>1</v>
      </c>
      <c r="G908" s="19">
        <f t="shared" si="183"/>
        <v>2</v>
      </c>
      <c r="H908" s="20">
        <f t="shared" si="184"/>
        <v>2.8547481600000023E-4</v>
      </c>
      <c r="J908" s="7">
        <f>IF($A908="二本差勝",先鋒分析!$D$14,IF($A908="一本差勝",先鋒分析!$D$15,IF($A908="引き分け",先鋒分析!$D$16,IF($A908="一本差負",先鋒分析!$D$17,先鋒分析!$D$18))))</f>
        <v>0.26400000000000001</v>
      </c>
      <c r="K908" s="19">
        <f t="shared" si="185"/>
        <v>0</v>
      </c>
      <c r="L908" s="19">
        <f t="shared" si="186"/>
        <v>0</v>
      </c>
      <c r="M908" s="7">
        <f>IF($B908="二本差勝",次鋒分析!$D$14,IF($B908="一本差勝",次鋒分析!$D$15,IF($B908="引き分け",次鋒分析!$D$16,IF($B908="一本差負",次鋒分析!$D$17,次鋒分析!$D$18))))</f>
        <v>0.16000000000000003</v>
      </c>
      <c r="N908" s="1">
        <f t="shared" si="187"/>
        <v>1</v>
      </c>
      <c r="O908" s="1">
        <f t="shared" si="188"/>
        <v>2</v>
      </c>
      <c r="P908" s="7">
        <f>IF($C908="二本差勝",中堅分析!$D$14,IF($C908="一本差勝",中堅分析!$D$15,IF($C908="引き分け",中堅分析!$D$16,IF($C908="一本差負",中堅分析!$D$17,中堅分析!$D$18))))</f>
        <v>0.16000000000000003</v>
      </c>
      <c r="Q908" s="1">
        <f t="shared" si="189"/>
        <v>1</v>
      </c>
      <c r="R908" s="1">
        <f t="shared" si="190"/>
        <v>2</v>
      </c>
      <c r="S908" s="7">
        <f>IF($D908="二本差勝",副将分析!$D$14,IF($D908="一本差勝",副将分析!$D$15,IF($D908="引き分け",副将分析!$D$16,IF($D908="一本差負",副将分析!$D$17,副将分析!$D$18))))</f>
        <v>0.16000000000000003</v>
      </c>
      <c r="T908" s="1">
        <f t="shared" si="191"/>
        <v>-1</v>
      </c>
      <c r="U908" s="1">
        <f t="shared" si="192"/>
        <v>-2</v>
      </c>
      <c r="V908" s="7">
        <f>IF($E908="二本差勝",大将分析!$D$14,IF($E908="一本差勝",大将分析!$D$15,IF($E908="引き分け",大将分析!$D$16,IF($E908="一本差負",大将分析!$D$17,大将分析!$D$18))))</f>
        <v>0.26400000000000001</v>
      </c>
      <c r="W908" s="1">
        <f t="shared" si="193"/>
        <v>0</v>
      </c>
      <c r="X908" s="1">
        <f t="shared" si="194"/>
        <v>0</v>
      </c>
    </row>
    <row r="909" spans="1:24" x14ac:dyDescent="0.15">
      <c r="A909" s="1" t="s">
        <v>22</v>
      </c>
      <c r="B909" s="1" t="s">
        <v>39</v>
      </c>
      <c r="C909" s="1" t="s">
        <v>40</v>
      </c>
      <c r="D909" s="1" t="s">
        <v>22</v>
      </c>
      <c r="E909" s="1" t="s">
        <v>41</v>
      </c>
      <c r="F909" s="19">
        <f t="shared" si="182"/>
        <v>1</v>
      </c>
      <c r="G909" s="19">
        <f t="shared" si="183"/>
        <v>2</v>
      </c>
      <c r="H909" s="20">
        <f t="shared" si="184"/>
        <v>4.8245243904000029E-4</v>
      </c>
      <c r="J909" s="7">
        <f>IF($A909="二本差勝",先鋒分析!$D$14,IF($A909="一本差勝",先鋒分析!$D$15,IF($A909="引き分け",先鋒分析!$D$16,IF($A909="一本差負",先鋒分析!$D$17,先鋒分析!$D$18))))</f>
        <v>0.26400000000000001</v>
      </c>
      <c r="K909" s="19">
        <f t="shared" si="185"/>
        <v>0</v>
      </c>
      <c r="L909" s="19">
        <f t="shared" si="186"/>
        <v>0</v>
      </c>
      <c r="M909" s="7">
        <f>IF($B909="二本差勝",次鋒分析!$D$14,IF($B909="一本差勝",次鋒分析!$D$15,IF($B909="引き分け",次鋒分析!$D$16,IF($B909="一本差負",次鋒分析!$D$17,次鋒分析!$D$18))))</f>
        <v>0.16000000000000003</v>
      </c>
      <c r="N909" s="1">
        <f t="shared" si="187"/>
        <v>1</v>
      </c>
      <c r="O909" s="1">
        <f t="shared" si="188"/>
        <v>2</v>
      </c>
      <c r="P909" s="7">
        <f>IF($C909="二本差勝",中堅分析!$D$14,IF($C909="一本差勝",中堅分析!$D$15,IF($C909="引き分け",中堅分析!$D$16,IF($C909="一本差負",中堅分析!$D$17,中堅分析!$D$18))))</f>
        <v>0.20800000000000002</v>
      </c>
      <c r="Q909" s="1">
        <f t="shared" si="189"/>
        <v>1</v>
      </c>
      <c r="R909" s="1">
        <f t="shared" si="190"/>
        <v>1</v>
      </c>
      <c r="S909" s="7">
        <f>IF($D909="二本差勝",副将分析!$D$14,IF($D909="一本差勝",副将分析!$D$15,IF($D909="引き分け",副将分析!$D$16,IF($D909="一本差負",副将分析!$D$17,副将分析!$D$18))))</f>
        <v>0.26400000000000001</v>
      </c>
      <c r="T909" s="1">
        <f t="shared" si="191"/>
        <v>0</v>
      </c>
      <c r="U909" s="1">
        <f t="shared" si="192"/>
        <v>0</v>
      </c>
      <c r="V909" s="7">
        <f>IF($E909="二本差勝",大将分析!$D$14,IF($E909="一本差勝",大将分析!$D$15,IF($E909="引き分け",大将分析!$D$16,IF($E909="一本差負",大将分析!$D$17,大将分析!$D$18))))</f>
        <v>0.20800000000000002</v>
      </c>
      <c r="W909" s="1">
        <f t="shared" si="193"/>
        <v>-1</v>
      </c>
      <c r="X909" s="1">
        <f t="shared" si="194"/>
        <v>-1</v>
      </c>
    </row>
    <row r="910" spans="1:24" x14ac:dyDescent="0.15">
      <c r="A910" s="1" t="s">
        <v>22</v>
      </c>
      <c r="B910" s="1" t="s">
        <v>39</v>
      </c>
      <c r="C910" s="1" t="s">
        <v>40</v>
      </c>
      <c r="D910" s="1" t="s">
        <v>41</v>
      </c>
      <c r="E910" s="1" t="s">
        <v>22</v>
      </c>
      <c r="F910" s="19">
        <f t="shared" si="182"/>
        <v>1</v>
      </c>
      <c r="G910" s="19">
        <f t="shared" si="183"/>
        <v>2</v>
      </c>
      <c r="H910" s="20">
        <f t="shared" si="184"/>
        <v>4.8245243904000034E-4</v>
      </c>
      <c r="J910" s="7">
        <f>IF($A910="二本差勝",先鋒分析!$D$14,IF($A910="一本差勝",先鋒分析!$D$15,IF($A910="引き分け",先鋒分析!$D$16,IF($A910="一本差負",先鋒分析!$D$17,先鋒分析!$D$18))))</f>
        <v>0.26400000000000001</v>
      </c>
      <c r="K910" s="19">
        <f t="shared" si="185"/>
        <v>0</v>
      </c>
      <c r="L910" s="19">
        <f t="shared" si="186"/>
        <v>0</v>
      </c>
      <c r="M910" s="7">
        <f>IF($B910="二本差勝",次鋒分析!$D$14,IF($B910="一本差勝",次鋒分析!$D$15,IF($B910="引き分け",次鋒分析!$D$16,IF($B910="一本差負",次鋒分析!$D$17,次鋒分析!$D$18))))</f>
        <v>0.16000000000000003</v>
      </c>
      <c r="N910" s="1">
        <f t="shared" si="187"/>
        <v>1</v>
      </c>
      <c r="O910" s="1">
        <f t="shared" si="188"/>
        <v>2</v>
      </c>
      <c r="P910" s="7">
        <f>IF($C910="二本差勝",中堅分析!$D$14,IF($C910="一本差勝",中堅分析!$D$15,IF($C910="引き分け",中堅分析!$D$16,IF($C910="一本差負",中堅分析!$D$17,中堅分析!$D$18))))</f>
        <v>0.20800000000000002</v>
      </c>
      <c r="Q910" s="1">
        <f t="shared" si="189"/>
        <v>1</v>
      </c>
      <c r="R910" s="1">
        <f t="shared" si="190"/>
        <v>1</v>
      </c>
      <c r="S910" s="7">
        <f>IF($D910="二本差勝",副将分析!$D$14,IF($D910="一本差勝",副将分析!$D$15,IF($D910="引き分け",副将分析!$D$16,IF($D910="一本差負",副将分析!$D$17,副将分析!$D$18))))</f>
        <v>0.20800000000000002</v>
      </c>
      <c r="T910" s="1">
        <f t="shared" si="191"/>
        <v>-1</v>
      </c>
      <c r="U910" s="1">
        <f t="shared" si="192"/>
        <v>-1</v>
      </c>
      <c r="V910" s="7">
        <f>IF($E910="二本差勝",大将分析!$D$14,IF($E910="一本差勝",大将分析!$D$15,IF($E910="引き分け",大将分析!$D$16,IF($E910="一本差負",大将分析!$D$17,大将分析!$D$18))))</f>
        <v>0.26400000000000001</v>
      </c>
      <c r="W910" s="1">
        <f t="shared" si="193"/>
        <v>0</v>
      </c>
      <c r="X910" s="1">
        <f t="shared" si="194"/>
        <v>0</v>
      </c>
    </row>
    <row r="911" spans="1:24" x14ac:dyDescent="0.15">
      <c r="A911" s="1" t="s">
        <v>22</v>
      </c>
      <c r="B911" s="1" t="s">
        <v>39</v>
      </c>
      <c r="C911" s="1" t="s">
        <v>22</v>
      </c>
      <c r="D911" s="1" t="s">
        <v>39</v>
      </c>
      <c r="E911" s="1" t="s">
        <v>42</v>
      </c>
      <c r="F911" s="19">
        <f t="shared" si="182"/>
        <v>1</v>
      </c>
      <c r="G911" s="19">
        <f t="shared" si="183"/>
        <v>2</v>
      </c>
      <c r="H911" s="20">
        <f t="shared" si="184"/>
        <v>2.8547481600000023E-4</v>
      </c>
      <c r="J911" s="7">
        <f>IF($A911="二本差勝",先鋒分析!$D$14,IF($A911="一本差勝",先鋒分析!$D$15,IF($A911="引き分け",先鋒分析!$D$16,IF($A911="一本差負",先鋒分析!$D$17,先鋒分析!$D$18))))</f>
        <v>0.26400000000000001</v>
      </c>
      <c r="K911" s="19">
        <f t="shared" si="185"/>
        <v>0</v>
      </c>
      <c r="L911" s="19">
        <f t="shared" si="186"/>
        <v>0</v>
      </c>
      <c r="M911" s="7">
        <f>IF($B911="二本差勝",次鋒分析!$D$14,IF($B911="一本差勝",次鋒分析!$D$15,IF($B911="引き分け",次鋒分析!$D$16,IF($B911="一本差負",次鋒分析!$D$17,次鋒分析!$D$18))))</f>
        <v>0.16000000000000003</v>
      </c>
      <c r="N911" s="1">
        <f t="shared" si="187"/>
        <v>1</v>
      </c>
      <c r="O911" s="1">
        <f t="shared" si="188"/>
        <v>2</v>
      </c>
      <c r="P911" s="7">
        <f>IF($C911="二本差勝",中堅分析!$D$14,IF($C911="一本差勝",中堅分析!$D$15,IF($C911="引き分け",中堅分析!$D$16,IF($C911="一本差負",中堅分析!$D$17,中堅分析!$D$18))))</f>
        <v>0.26400000000000001</v>
      </c>
      <c r="Q911" s="1">
        <f t="shared" si="189"/>
        <v>0</v>
      </c>
      <c r="R911" s="1">
        <f t="shared" si="190"/>
        <v>0</v>
      </c>
      <c r="S911" s="7">
        <f>IF($D911="二本差勝",副将分析!$D$14,IF($D911="一本差勝",副将分析!$D$15,IF($D911="引き分け",副将分析!$D$16,IF($D911="一本差負",副将分析!$D$17,副将分析!$D$18))))</f>
        <v>0.16000000000000003</v>
      </c>
      <c r="T911" s="1">
        <f t="shared" si="191"/>
        <v>1</v>
      </c>
      <c r="U911" s="1">
        <f t="shared" si="192"/>
        <v>2</v>
      </c>
      <c r="V911" s="7">
        <f>IF($E911="二本差勝",大将分析!$D$14,IF($E911="一本差勝",大将分析!$D$15,IF($E911="引き分け",大将分析!$D$16,IF($E911="一本差負",大将分析!$D$17,大将分析!$D$18))))</f>
        <v>0.16000000000000003</v>
      </c>
      <c r="W911" s="1">
        <f t="shared" si="193"/>
        <v>-1</v>
      </c>
      <c r="X911" s="1">
        <f t="shared" si="194"/>
        <v>-2</v>
      </c>
    </row>
    <row r="912" spans="1:24" x14ac:dyDescent="0.15">
      <c r="A912" s="1" t="s">
        <v>22</v>
      </c>
      <c r="B912" s="1" t="s">
        <v>39</v>
      </c>
      <c r="C912" s="1" t="s">
        <v>22</v>
      </c>
      <c r="D912" s="1" t="s">
        <v>40</v>
      </c>
      <c r="E912" s="1" t="s">
        <v>41</v>
      </c>
      <c r="F912" s="19">
        <f t="shared" si="182"/>
        <v>1</v>
      </c>
      <c r="G912" s="19">
        <f t="shared" si="183"/>
        <v>2</v>
      </c>
      <c r="H912" s="20">
        <f t="shared" si="184"/>
        <v>4.8245243904000029E-4</v>
      </c>
      <c r="J912" s="7">
        <f>IF($A912="二本差勝",先鋒分析!$D$14,IF($A912="一本差勝",先鋒分析!$D$15,IF($A912="引き分け",先鋒分析!$D$16,IF($A912="一本差負",先鋒分析!$D$17,先鋒分析!$D$18))))</f>
        <v>0.26400000000000001</v>
      </c>
      <c r="K912" s="19">
        <f t="shared" si="185"/>
        <v>0</v>
      </c>
      <c r="L912" s="19">
        <f t="shared" si="186"/>
        <v>0</v>
      </c>
      <c r="M912" s="7">
        <f>IF($B912="二本差勝",次鋒分析!$D$14,IF($B912="一本差勝",次鋒分析!$D$15,IF($B912="引き分け",次鋒分析!$D$16,IF($B912="一本差負",次鋒分析!$D$17,次鋒分析!$D$18))))</f>
        <v>0.16000000000000003</v>
      </c>
      <c r="N912" s="1">
        <f t="shared" si="187"/>
        <v>1</v>
      </c>
      <c r="O912" s="1">
        <f t="shared" si="188"/>
        <v>2</v>
      </c>
      <c r="P912" s="7">
        <f>IF($C912="二本差勝",中堅分析!$D$14,IF($C912="一本差勝",中堅分析!$D$15,IF($C912="引き分け",中堅分析!$D$16,IF($C912="一本差負",中堅分析!$D$17,中堅分析!$D$18))))</f>
        <v>0.26400000000000001</v>
      </c>
      <c r="Q912" s="1">
        <f t="shared" si="189"/>
        <v>0</v>
      </c>
      <c r="R912" s="1">
        <f t="shared" si="190"/>
        <v>0</v>
      </c>
      <c r="S912" s="7">
        <f>IF($D912="二本差勝",副将分析!$D$14,IF($D912="一本差勝",副将分析!$D$15,IF($D912="引き分け",副将分析!$D$16,IF($D912="一本差負",副将分析!$D$17,副将分析!$D$18))))</f>
        <v>0.20800000000000002</v>
      </c>
      <c r="T912" s="1">
        <f t="shared" si="191"/>
        <v>1</v>
      </c>
      <c r="U912" s="1">
        <f t="shared" si="192"/>
        <v>1</v>
      </c>
      <c r="V912" s="7">
        <f>IF($E912="二本差勝",大将分析!$D$14,IF($E912="一本差勝",大将分析!$D$15,IF($E912="引き分け",大将分析!$D$16,IF($E912="一本差負",大将分析!$D$17,大将分析!$D$18))))</f>
        <v>0.20800000000000002</v>
      </c>
      <c r="W912" s="1">
        <f t="shared" si="193"/>
        <v>-1</v>
      </c>
      <c r="X912" s="1">
        <f t="shared" si="194"/>
        <v>-1</v>
      </c>
    </row>
    <row r="913" spans="1:24" x14ac:dyDescent="0.15">
      <c r="A913" s="1" t="s">
        <v>22</v>
      </c>
      <c r="B913" s="1" t="s">
        <v>39</v>
      </c>
      <c r="C913" s="1" t="s">
        <v>22</v>
      </c>
      <c r="D913" s="1" t="s">
        <v>22</v>
      </c>
      <c r="E913" s="1" t="s">
        <v>22</v>
      </c>
      <c r="F913" s="19">
        <f t="shared" si="182"/>
        <v>1</v>
      </c>
      <c r="G913" s="19">
        <f t="shared" si="183"/>
        <v>2</v>
      </c>
      <c r="H913" s="20">
        <f t="shared" si="184"/>
        <v>7.7720518656000041E-4</v>
      </c>
      <c r="J913" s="7">
        <f>IF($A913="二本差勝",先鋒分析!$D$14,IF($A913="一本差勝",先鋒分析!$D$15,IF($A913="引き分け",先鋒分析!$D$16,IF($A913="一本差負",先鋒分析!$D$17,先鋒分析!$D$18))))</f>
        <v>0.26400000000000001</v>
      </c>
      <c r="K913" s="19">
        <f t="shared" si="185"/>
        <v>0</v>
      </c>
      <c r="L913" s="19">
        <f t="shared" si="186"/>
        <v>0</v>
      </c>
      <c r="M913" s="7">
        <f>IF($B913="二本差勝",次鋒分析!$D$14,IF($B913="一本差勝",次鋒分析!$D$15,IF($B913="引き分け",次鋒分析!$D$16,IF($B913="一本差負",次鋒分析!$D$17,次鋒分析!$D$18))))</f>
        <v>0.16000000000000003</v>
      </c>
      <c r="N913" s="1">
        <f t="shared" si="187"/>
        <v>1</v>
      </c>
      <c r="O913" s="1">
        <f t="shared" si="188"/>
        <v>2</v>
      </c>
      <c r="P913" s="7">
        <f>IF($C913="二本差勝",中堅分析!$D$14,IF($C913="一本差勝",中堅分析!$D$15,IF($C913="引き分け",中堅分析!$D$16,IF($C913="一本差負",中堅分析!$D$17,中堅分析!$D$18))))</f>
        <v>0.26400000000000001</v>
      </c>
      <c r="Q913" s="1">
        <f t="shared" si="189"/>
        <v>0</v>
      </c>
      <c r="R913" s="1">
        <f t="shared" si="190"/>
        <v>0</v>
      </c>
      <c r="S913" s="7">
        <f>IF($D913="二本差勝",副将分析!$D$14,IF($D913="一本差勝",副将分析!$D$15,IF($D913="引き分け",副将分析!$D$16,IF($D913="一本差負",副将分析!$D$17,副将分析!$D$18))))</f>
        <v>0.26400000000000001</v>
      </c>
      <c r="T913" s="1">
        <f t="shared" si="191"/>
        <v>0</v>
      </c>
      <c r="U913" s="1">
        <f t="shared" si="192"/>
        <v>0</v>
      </c>
      <c r="V913" s="7">
        <f>IF($E913="二本差勝",大将分析!$D$14,IF($E913="一本差勝",大将分析!$D$15,IF($E913="引き分け",大将分析!$D$16,IF($E913="一本差負",大将分析!$D$17,大将分析!$D$18))))</f>
        <v>0.26400000000000001</v>
      </c>
      <c r="W913" s="1">
        <f t="shared" si="193"/>
        <v>0</v>
      </c>
      <c r="X913" s="1">
        <f t="shared" si="194"/>
        <v>0</v>
      </c>
    </row>
    <row r="914" spans="1:24" x14ac:dyDescent="0.15">
      <c r="A914" s="1" t="s">
        <v>22</v>
      </c>
      <c r="B914" s="1" t="s">
        <v>39</v>
      </c>
      <c r="C914" s="1" t="s">
        <v>22</v>
      </c>
      <c r="D914" s="1" t="s">
        <v>41</v>
      </c>
      <c r="E914" s="1" t="s">
        <v>40</v>
      </c>
      <c r="F914" s="19">
        <f t="shared" si="182"/>
        <v>1</v>
      </c>
      <c r="G914" s="19">
        <f t="shared" si="183"/>
        <v>2</v>
      </c>
      <c r="H914" s="20">
        <f t="shared" si="184"/>
        <v>4.8245243904000029E-4</v>
      </c>
      <c r="J914" s="7">
        <f>IF($A914="二本差勝",先鋒分析!$D$14,IF($A914="一本差勝",先鋒分析!$D$15,IF($A914="引き分け",先鋒分析!$D$16,IF($A914="一本差負",先鋒分析!$D$17,先鋒分析!$D$18))))</f>
        <v>0.26400000000000001</v>
      </c>
      <c r="K914" s="19">
        <f t="shared" si="185"/>
        <v>0</v>
      </c>
      <c r="L914" s="19">
        <f t="shared" si="186"/>
        <v>0</v>
      </c>
      <c r="M914" s="7">
        <f>IF($B914="二本差勝",次鋒分析!$D$14,IF($B914="一本差勝",次鋒分析!$D$15,IF($B914="引き分け",次鋒分析!$D$16,IF($B914="一本差負",次鋒分析!$D$17,次鋒分析!$D$18))))</f>
        <v>0.16000000000000003</v>
      </c>
      <c r="N914" s="1">
        <f t="shared" si="187"/>
        <v>1</v>
      </c>
      <c r="O914" s="1">
        <f t="shared" si="188"/>
        <v>2</v>
      </c>
      <c r="P914" s="7">
        <f>IF($C914="二本差勝",中堅分析!$D$14,IF($C914="一本差勝",中堅分析!$D$15,IF($C914="引き分け",中堅分析!$D$16,IF($C914="一本差負",中堅分析!$D$17,中堅分析!$D$18))))</f>
        <v>0.26400000000000001</v>
      </c>
      <c r="Q914" s="1">
        <f t="shared" si="189"/>
        <v>0</v>
      </c>
      <c r="R914" s="1">
        <f t="shared" si="190"/>
        <v>0</v>
      </c>
      <c r="S914" s="7">
        <f>IF($D914="二本差勝",副将分析!$D$14,IF($D914="一本差勝",副将分析!$D$15,IF($D914="引き分け",副将分析!$D$16,IF($D914="一本差負",副将分析!$D$17,副将分析!$D$18))))</f>
        <v>0.20800000000000002</v>
      </c>
      <c r="T914" s="1">
        <f t="shared" si="191"/>
        <v>-1</v>
      </c>
      <c r="U914" s="1">
        <f t="shared" si="192"/>
        <v>-1</v>
      </c>
      <c r="V914" s="7">
        <f>IF($E914="二本差勝",大将分析!$D$14,IF($E914="一本差勝",大将分析!$D$15,IF($E914="引き分け",大将分析!$D$16,IF($E914="一本差負",大将分析!$D$17,大将分析!$D$18))))</f>
        <v>0.20800000000000002</v>
      </c>
      <c r="W914" s="1">
        <f t="shared" si="193"/>
        <v>1</v>
      </c>
      <c r="X914" s="1">
        <f t="shared" si="194"/>
        <v>1</v>
      </c>
    </row>
    <row r="915" spans="1:24" x14ac:dyDescent="0.15">
      <c r="A915" s="1" t="s">
        <v>22</v>
      </c>
      <c r="B915" s="1" t="s">
        <v>39</v>
      </c>
      <c r="C915" s="1" t="s">
        <v>22</v>
      </c>
      <c r="D915" s="1" t="s">
        <v>42</v>
      </c>
      <c r="E915" s="1" t="s">
        <v>39</v>
      </c>
      <c r="F915" s="19">
        <f t="shared" si="182"/>
        <v>1</v>
      </c>
      <c r="G915" s="19">
        <f t="shared" si="183"/>
        <v>2</v>
      </c>
      <c r="H915" s="20">
        <f t="shared" si="184"/>
        <v>2.8547481600000023E-4</v>
      </c>
      <c r="J915" s="7">
        <f>IF($A915="二本差勝",先鋒分析!$D$14,IF($A915="一本差勝",先鋒分析!$D$15,IF($A915="引き分け",先鋒分析!$D$16,IF($A915="一本差負",先鋒分析!$D$17,先鋒分析!$D$18))))</f>
        <v>0.26400000000000001</v>
      </c>
      <c r="K915" s="19">
        <f t="shared" si="185"/>
        <v>0</v>
      </c>
      <c r="L915" s="19">
        <f t="shared" si="186"/>
        <v>0</v>
      </c>
      <c r="M915" s="7">
        <f>IF($B915="二本差勝",次鋒分析!$D$14,IF($B915="一本差勝",次鋒分析!$D$15,IF($B915="引き分け",次鋒分析!$D$16,IF($B915="一本差負",次鋒分析!$D$17,次鋒分析!$D$18))))</f>
        <v>0.16000000000000003</v>
      </c>
      <c r="N915" s="1">
        <f t="shared" si="187"/>
        <v>1</v>
      </c>
      <c r="O915" s="1">
        <f t="shared" si="188"/>
        <v>2</v>
      </c>
      <c r="P915" s="7">
        <f>IF($C915="二本差勝",中堅分析!$D$14,IF($C915="一本差勝",中堅分析!$D$15,IF($C915="引き分け",中堅分析!$D$16,IF($C915="一本差負",中堅分析!$D$17,中堅分析!$D$18))))</f>
        <v>0.26400000000000001</v>
      </c>
      <c r="Q915" s="1">
        <f t="shared" si="189"/>
        <v>0</v>
      </c>
      <c r="R915" s="1">
        <f t="shared" si="190"/>
        <v>0</v>
      </c>
      <c r="S915" s="7">
        <f>IF($D915="二本差勝",副将分析!$D$14,IF($D915="一本差勝",副将分析!$D$15,IF($D915="引き分け",副将分析!$D$16,IF($D915="一本差負",副将分析!$D$17,副将分析!$D$18))))</f>
        <v>0.16000000000000003</v>
      </c>
      <c r="T915" s="1">
        <f t="shared" si="191"/>
        <v>-1</v>
      </c>
      <c r="U915" s="1">
        <f t="shared" si="192"/>
        <v>-2</v>
      </c>
      <c r="V915" s="7">
        <f>IF($E915="二本差勝",大将分析!$D$14,IF($E915="一本差勝",大将分析!$D$15,IF($E915="引き分け",大将分析!$D$16,IF($E915="一本差負",大将分析!$D$17,大将分析!$D$18))))</f>
        <v>0.16000000000000003</v>
      </c>
      <c r="W915" s="1">
        <f t="shared" si="193"/>
        <v>1</v>
      </c>
      <c r="X915" s="1">
        <f t="shared" si="194"/>
        <v>2</v>
      </c>
    </row>
    <row r="916" spans="1:24" x14ac:dyDescent="0.15">
      <c r="A916" s="1" t="s">
        <v>22</v>
      </c>
      <c r="B916" s="1" t="s">
        <v>39</v>
      </c>
      <c r="C916" s="1" t="s">
        <v>41</v>
      </c>
      <c r="D916" s="1" t="s">
        <v>40</v>
      </c>
      <c r="E916" s="1" t="s">
        <v>22</v>
      </c>
      <c r="F916" s="19">
        <f t="shared" si="182"/>
        <v>1</v>
      </c>
      <c r="G916" s="19">
        <f t="shared" si="183"/>
        <v>2</v>
      </c>
      <c r="H916" s="20">
        <f t="shared" si="184"/>
        <v>4.8245243904000034E-4</v>
      </c>
      <c r="J916" s="7">
        <f>IF($A916="二本差勝",先鋒分析!$D$14,IF($A916="一本差勝",先鋒分析!$D$15,IF($A916="引き分け",先鋒分析!$D$16,IF($A916="一本差負",先鋒分析!$D$17,先鋒分析!$D$18))))</f>
        <v>0.26400000000000001</v>
      </c>
      <c r="K916" s="19">
        <f t="shared" si="185"/>
        <v>0</v>
      </c>
      <c r="L916" s="19">
        <f t="shared" si="186"/>
        <v>0</v>
      </c>
      <c r="M916" s="7">
        <f>IF($B916="二本差勝",次鋒分析!$D$14,IF($B916="一本差勝",次鋒分析!$D$15,IF($B916="引き分け",次鋒分析!$D$16,IF($B916="一本差負",次鋒分析!$D$17,次鋒分析!$D$18))))</f>
        <v>0.16000000000000003</v>
      </c>
      <c r="N916" s="1">
        <f t="shared" si="187"/>
        <v>1</v>
      </c>
      <c r="O916" s="1">
        <f t="shared" si="188"/>
        <v>2</v>
      </c>
      <c r="P916" s="7">
        <f>IF($C916="二本差勝",中堅分析!$D$14,IF($C916="一本差勝",中堅分析!$D$15,IF($C916="引き分け",中堅分析!$D$16,IF($C916="一本差負",中堅分析!$D$17,中堅分析!$D$18))))</f>
        <v>0.20800000000000002</v>
      </c>
      <c r="Q916" s="1">
        <f t="shared" si="189"/>
        <v>-1</v>
      </c>
      <c r="R916" s="1">
        <f t="shared" si="190"/>
        <v>-1</v>
      </c>
      <c r="S916" s="7">
        <f>IF($D916="二本差勝",副将分析!$D$14,IF($D916="一本差勝",副将分析!$D$15,IF($D916="引き分け",副将分析!$D$16,IF($D916="一本差負",副将分析!$D$17,副将分析!$D$18))))</f>
        <v>0.20800000000000002</v>
      </c>
      <c r="T916" s="1">
        <f t="shared" si="191"/>
        <v>1</v>
      </c>
      <c r="U916" s="1">
        <f t="shared" si="192"/>
        <v>1</v>
      </c>
      <c r="V916" s="7">
        <f>IF($E916="二本差勝",大将分析!$D$14,IF($E916="一本差勝",大将分析!$D$15,IF($E916="引き分け",大将分析!$D$16,IF($E916="一本差負",大将分析!$D$17,大将分析!$D$18))))</f>
        <v>0.26400000000000001</v>
      </c>
      <c r="W916" s="1">
        <f t="shared" si="193"/>
        <v>0</v>
      </c>
      <c r="X916" s="1">
        <f t="shared" si="194"/>
        <v>0</v>
      </c>
    </row>
    <row r="917" spans="1:24" x14ac:dyDescent="0.15">
      <c r="A917" s="1" t="s">
        <v>22</v>
      </c>
      <c r="B917" s="1" t="s">
        <v>39</v>
      </c>
      <c r="C917" s="1" t="s">
        <v>41</v>
      </c>
      <c r="D917" s="1" t="s">
        <v>22</v>
      </c>
      <c r="E917" s="1" t="s">
        <v>40</v>
      </c>
      <c r="F917" s="19">
        <f t="shared" si="182"/>
        <v>1</v>
      </c>
      <c r="G917" s="19">
        <f t="shared" si="183"/>
        <v>2</v>
      </c>
      <c r="H917" s="20">
        <f t="shared" si="184"/>
        <v>4.8245243904000029E-4</v>
      </c>
      <c r="J917" s="7">
        <f>IF($A917="二本差勝",先鋒分析!$D$14,IF($A917="一本差勝",先鋒分析!$D$15,IF($A917="引き分け",先鋒分析!$D$16,IF($A917="一本差負",先鋒分析!$D$17,先鋒分析!$D$18))))</f>
        <v>0.26400000000000001</v>
      </c>
      <c r="K917" s="19">
        <f t="shared" si="185"/>
        <v>0</v>
      </c>
      <c r="L917" s="19">
        <f t="shared" si="186"/>
        <v>0</v>
      </c>
      <c r="M917" s="7">
        <f>IF($B917="二本差勝",次鋒分析!$D$14,IF($B917="一本差勝",次鋒分析!$D$15,IF($B917="引き分け",次鋒分析!$D$16,IF($B917="一本差負",次鋒分析!$D$17,次鋒分析!$D$18))))</f>
        <v>0.16000000000000003</v>
      </c>
      <c r="N917" s="1">
        <f t="shared" si="187"/>
        <v>1</v>
      </c>
      <c r="O917" s="1">
        <f t="shared" si="188"/>
        <v>2</v>
      </c>
      <c r="P917" s="7">
        <f>IF($C917="二本差勝",中堅分析!$D$14,IF($C917="一本差勝",中堅分析!$D$15,IF($C917="引き分け",中堅分析!$D$16,IF($C917="一本差負",中堅分析!$D$17,中堅分析!$D$18))))</f>
        <v>0.20800000000000002</v>
      </c>
      <c r="Q917" s="1">
        <f t="shared" si="189"/>
        <v>-1</v>
      </c>
      <c r="R917" s="1">
        <f t="shared" si="190"/>
        <v>-1</v>
      </c>
      <c r="S917" s="7">
        <f>IF($D917="二本差勝",副将分析!$D$14,IF($D917="一本差勝",副将分析!$D$15,IF($D917="引き分け",副将分析!$D$16,IF($D917="一本差負",副将分析!$D$17,副将分析!$D$18))))</f>
        <v>0.26400000000000001</v>
      </c>
      <c r="T917" s="1">
        <f t="shared" si="191"/>
        <v>0</v>
      </c>
      <c r="U917" s="1">
        <f t="shared" si="192"/>
        <v>0</v>
      </c>
      <c r="V917" s="7">
        <f>IF($E917="二本差勝",大将分析!$D$14,IF($E917="一本差勝",大将分析!$D$15,IF($E917="引き分け",大将分析!$D$16,IF($E917="一本差負",大将分析!$D$17,大将分析!$D$18))))</f>
        <v>0.20800000000000002</v>
      </c>
      <c r="W917" s="1">
        <f t="shared" si="193"/>
        <v>1</v>
      </c>
      <c r="X917" s="1">
        <f t="shared" si="194"/>
        <v>1</v>
      </c>
    </row>
    <row r="918" spans="1:24" x14ac:dyDescent="0.15">
      <c r="A918" s="1" t="s">
        <v>22</v>
      </c>
      <c r="B918" s="1" t="s">
        <v>39</v>
      </c>
      <c r="C918" s="1" t="s">
        <v>42</v>
      </c>
      <c r="D918" s="1" t="s">
        <v>39</v>
      </c>
      <c r="E918" s="1" t="s">
        <v>22</v>
      </c>
      <c r="F918" s="19">
        <f t="shared" si="182"/>
        <v>1</v>
      </c>
      <c r="G918" s="19">
        <f t="shared" si="183"/>
        <v>2</v>
      </c>
      <c r="H918" s="20">
        <f t="shared" si="184"/>
        <v>2.8547481600000023E-4</v>
      </c>
      <c r="J918" s="7">
        <f>IF($A918="二本差勝",先鋒分析!$D$14,IF($A918="一本差勝",先鋒分析!$D$15,IF($A918="引き分け",先鋒分析!$D$16,IF($A918="一本差負",先鋒分析!$D$17,先鋒分析!$D$18))))</f>
        <v>0.26400000000000001</v>
      </c>
      <c r="K918" s="19">
        <f t="shared" si="185"/>
        <v>0</v>
      </c>
      <c r="L918" s="19">
        <f t="shared" si="186"/>
        <v>0</v>
      </c>
      <c r="M918" s="7">
        <f>IF($B918="二本差勝",次鋒分析!$D$14,IF($B918="一本差勝",次鋒分析!$D$15,IF($B918="引き分け",次鋒分析!$D$16,IF($B918="一本差負",次鋒分析!$D$17,次鋒分析!$D$18))))</f>
        <v>0.16000000000000003</v>
      </c>
      <c r="N918" s="1">
        <f t="shared" si="187"/>
        <v>1</v>
      </c>
      <c r="O918" s="1">
        <f t="shared" si="188"/>
        <v>2</v>
      </c>
      <c r="P918" s="7">
        <f>IF($C918="二本差勝",中堅分析!$D$14,IF($C918="一本差勝",中堅分析!$D$15,IF($C918="引き分け",中堅分析!$D$16,IF($C918="一本差負",中堅分析!$D$17,中堅分析!$D$18))))</f>
        <v>0.16000000000000003</v>
      </c>
      <c r="Q918" s="1">
        <f t="shared" si="189"/>
        <v>-1</v>
      </c>
      <c r="R918" s="1">
        <f t="shared" si="190"/>
        <v>-2</v>
      </c>
      <c r="S918" s="7">
        <f>IF($D918="二本差勝",副将分析!$D$14,IF($D918="一本差勝",副将分析!$D$15,IF($D918="引き分け",副将分析!$D$16,IF($D918="一本差負",副将分析!$D$17,副将分析!$D$18))))</f>
        <v>0.16000000000000003</v>
      </c>
      <c r="T918" s="1">
        <f t="shared" si="191"/>
        <v>1</v>
      </c>
      <c r="U918" s="1">
        <f t="shared" si="192"/>
        <v>2</v>
      </c>
      <c r="V918" s="7">
        <f>IF($E918="二本差勝",大将分析!$D$14,IF($E918="一本差勝",大将分析!$D$15,IF($E918="引き分け",大将分析!$D$16,IF($E918="一本差負",大将分析!$D$17,大将分析!$D$18))))</f>
        <v>0.26400000000000001</v>
      </c>
      <c r="W918" s="1">
        <f t="shared" si="193"/>
        <v>0</v>
      </c>
      <c r="X918" s="1">
        <f t="shared" si="194"/>
        <v>0</v>
      </c>
    </row>
    <row r="919" spans="1:24" x14ac:dyDescent="0.15">
      <c r="A919" s="1" t="s">
        <v>22</v>
      </c>
      <c r="B919" s="1" t="s">
        <v>39</v>
      </c>
      <c r="C919" s="1" t="s">
        <v>42</v>
      </c>
      <c r="D919" s="1" t="s">
        <v>22</v>
      </c>
      <c r="E919" s="1" t="s">
        <v>39</v>
      </c>
      <c r="F919" s="19">
        <f t="shared" si="182"/>
        <v>1</v>
      </c>
      <c r="G919" s="19">
        <f t="shared" si="183"/>
        <v>2</v>
      </c>
      <c r="H919" s="20">
        <f t="shared" si="184"/>
        <v>2.8547481600000023E-4</v>
      </c>
      <c r="J919" s="7">
        <f>IF($A919="二本差勝",先鋒分析!$D$14,IF($A919="一本差勝",先鋒分析!$D$15,IF($A919="引き分け",先鋒分析!$D$16,IF($A919="一本差負",先鋒分析!$D$17,先鋒分析!$D$18))))</f>
        <v>0.26400000000000001</v>
      </c>
      <c r="K919" s="19">
        <f t="shared" si="185"/>
        <v>0</v>
      </c>
      <c r="L919" s="19">
        <f t="shared" si="186"/>
        <v>0</v>
      </c>
      <c r="M919" s="7">
        <f>IF($B919="二本差勝",次鋒分析!$D$14,IF($B919="一本差勝",次鋒分析!$D$15,IF($B919="引き分け",次鋒分析!$D$16,IF($B919="一本差負",次鋒分析!$D$17,次鋒分析!$D$18))))</f>
        <v>0.16000000000000003</v>
      </c>
      <c r="N919" s="1">
        <f t="shared" si="187"/>
        <v>1</v>
      </c>
      <c r="O919" s="1">
        <f t="shared" si="188"/>
        <v>2</v>
      </c>
      <c r="P919" s="7">
        <f>IF($C919="二本差勝",中堅分析!$D$14,IF($C919="一本差勝",中堅分析!$D$15,IF($C919="引き分け",中堅分析!$D$16,IF($C919="一本差負",中堅分析!$D$17,中堅分析!$D$18))))</f>
        <v>0.16000000000000003</v>
      </c>
      <c r="Q919" s="1">
        <f t="shared" si="189"/>
        <v>-1</v>
      </c>
      <c r="R919" s="1">
        <f t="shared" si="190"/>
        <v>-2</v>
      </c>
      <c r="S919" s="7">
        <f>IF($D919="二本差勝",副将分析!$D$14,IF($D919="一本差勝",副将分析!$D$15,IF($D919="引き分け",副将分析!$D$16,IF($D919="一本差負",副将分析!$D$17,副将分析!$D$18))))</f>
        <v>0.26400000000000001</v>
      </c>
      <c r="T919" s="1">
        <f t="shared" si="191"/>
        <v>0</v>
      </c>
      <c r="U919" s="1">
        <f t="shared" si="192"/>
        <v>0</v>
      </c>
      <c r="V919" s="7">
        <f>IF($E919="二本差勝",大将分析!$D$14,IF($E919="一本差勝",大将分析!$D$15,IF($E919="引き分け",大将分析!$D$16,IF($E919="一本差負",大将分析!$D$17,大将分析!$D$18))))</f>
        <v>0.16000000000000003</v>
      </c>
      <c r="W919" s="1">
        <f t="shared" si="193"/>
        <v>1</v>
      </c>
      <c r="X919" s="1">
        <f t="shared" si="194"/>
        <v>2</v>
      </c>
    </row>
    <row r="920" spans="1:24" x14ac:dyDescent="0.15">
      <c r="A920" s="1" t="s">
        <v>22</v>
      </c>
      <c r="B920" s="1" t="s">
        <v>40</v>
      </c>
      <c r="C920" s="1" t="s">
        <v>39</v>
      </c>
      <c r="D920" s="1" t="s">
        <v>22</v>
      </c>
      <c r="E920" s="1" t="s">
        <v>41</v>
      </c>
      <c r="F920" s="19">
        <f t="shared" si="182"/>
        <v>1</v>
      </c>
      <c r="G920" s="19">
        <f t="shared" si="183"/>
        <v>2</v>
      </c>
      <c r="H920" s="20">
        <f t="shared" si="184"/>
        <v>4.8245243904000018E-4</v>
      </c>
      <c r="J920" s="7">
        <f>IF($A920="二本差勝",先鋒分析!$D$14,IF($A920="一本差勝",先鋒分析!$D$15,IF($A920="引き分け",先鋒分析!$D$16,IF($A920="一本差負",先鋒分析!$D$17,先鋒分析!$D$18))))</f>
        <v>0.26400000000000001</v>
      </c>
      <c r="K920" s="19">
        <f t="shared" si="185"/>
        <v>0</v>
      </c>
      <c r="L920" s="19">
        <f t="shared" si="186"/>
        <v>0</v>
      </c>
      <c r="M920" s="7">
        <f>IF($B920="二本差勝",次鋒分析!$D$14,IF($B920="一本差勝",次鋒分析!$D$15,IF($B920="引き分け",次鋒分析!$D$16,IF($B920="一本差負",次鋒分析!$D$17,次鋒分析!$D$18))))</f>
        <v>0.20800000000000002</v>
      </c>
      <c r="N920" s="1">
        <f t="shared" si="187"/>
        <v>1</v>
      </c>
      <c r="O920" s="1">
        <f t="shared" si="188"/>
        <v>1</v>
      </c>
      <c r="P920" s="7">
        <f>IF($C920="二本差勝",中堅分析!$D$14,IF($C920="一本差勝",中堅分析!$D$15,IF($C920="引き分け",中堅分析!$D$16,IF($C920="一本差負",中堅分析!$D$17,中堅分析!$D$18))))</f>
        <v>0.16000000000000003</v>
      </c>
      <c r="Q920" s="1">
        <f t="shared" si="189"/>
        <v>1</v>
      </c>
      <c r="R920" s="1">
        <f t="shared" si="190"/>
        <v>2</v>
      </c>
      <c r="S920" s="7">
        <f>IF($D920="二本差勝",副将分析!$D$14,IF($D920="一本差勝",副将分析!$D$15,IF($D920="引き分け",副将分析!$D$16,IF($D920="一本差負",副将分析!$D$17,副将分析!$D$18))))</f>
        <v>0.26400000000000001</v>
      </c>
      <c r="T920" s="1">
        <f t="shared" si="191"/>
        <v>0</v>
      </c>
      <c r="U920" s="1">
        <f t="shared" si="192"/>
        <v>0</v>
      </c>
      <c r="V920" s="7">
        <f>IF($E920="二本差勝",大将分析!$D$14,IF($E920="一本差勝",大将分析!$D$15,IF($E920="引き分け",大将分析!$D$16,IF($E920="一本差負",大将分析!$D$17,大将分析!$D$18))))</f>
        <v>0.20800000000000002</v>
      </c>
      <c r="W920" s="1">
        <f t="shared" si="193"/>
        <v>-1</v>
      </c>
      <c r="X920" s="1">
        <f t="shared" si="194"/>
        <v>-1</v>
      </c>
    </row>
    <row r="921" spans="1:24" x14ac:dyDescent="0.15">
      <c r="A921" s="1" t="s">
        <v>22</v>
      </c>
      <c r="B921" s="1" t="s">
        <v>40</v>
      </c>
      <c r="C921" s="1" t="s">
        <v>39</v>
      </c>
      <c r="D921" s="1" t="s">
        <v>41</v>
      </c>
      <c r="E921" s="1" t="s">
        <v>22</v>
      </c>
      <c r="F921" s="19">
        <f t="shared" si="182"/>
        <v>1</v>
      </c>
      <c r="G921" s="19">
        <f t="shared" si="183"/>
        <v>2</v>
      </c>
      <c r="H921" s="20">
        <f t="shared" si="184"/>
        <v>4.8245243904000023E-4</v>
      </c>
      <c r="J921" s="7">
        <f>IF($A921="二本差勝",先鋒分析!$D$14,IF($A921="一本差勝",先鋒分析!$D$15,IF($A921="引き分け",先鋒分析!$D$16,IF($A921="一本差負",先鋒分析!$D$17,先鋒分析!$D$18))))</f>
        <v>0.26400000000000001</v>
      </c>
      <c r="K921" s="19">
        <f t="shared" si="185"/>
        <v>0</v>
      </c>
      <c r="L921" s="19">
        <f t="shared" si="186"/>
        <v>0</v>
      </c>
      <c r="M921" s="7">
        <f>IF($B921="二本差勝",次鋒分析!$D$14,IF($B921="一本差勝",次鋒分析!$D$15,IF($B921="引き分け",次鋒分析!$D$16,IF($B921="一本差負",次鋒分析!$D$17,次鋒分析!$D$18))))</f>
        <v>0.20800000000000002</v>
      </c>
      <c r="N921" s="1">
        <f t="shared" si="187"/>
        <v>1</v>
      </c>
      <c r="O921" s="1">
        <f t="shared" si="188"/>
        <v>1</v>
      </c>
      <c r="P921" s="7">
        <f>IF($C921="二本差勝",中堅分析!$D$14,IF($C921="一本差勝",中堅分析!$D$15,IF($C921="引き分け",中堅分析!$D$16,IF($C921="一本差負",中堅分析!$D$17,中堅分析!$D$18))))</f>
        <v>0.16000000000000003</v>
      </c>
      <c r="Q921" s="1">
        <f t="shared" si="189"/>
        <v>1</v>
      </c>
      <c r="R921" s="1">
        <f t="shared" si="190"/>
        <v>2</v>
      </c>
      <c r="S921" s="7">
        <f>IF($D921="二本差勝",副将分析!$D$14,IF($D921="一本差勝",副将分析!$D$15,IF($D921="引き分け",副将分析!$D$16,IF($D921="一本差負",副将分析!$D$17,副将分析!$D$18))))</f>
        <v>0.20800000000000002</v>
      </c>
      <c r="T921" s="1">
        <f t="shared" si="191"/>
        <v>-1</v>
      </c>
      <c r="U921" s="1">
        <f t="shared" si="192"/>
        <v>-1</v>
      </c>
      <c r="V921" s="7">
        <f>IF($E921="二本差勝",大将分析!$D$14,IF($E921="一本差勝",大将分析!$D$15,IF($E921="引き分け",大将分析!$D$16,IF($E921="一本差負",大将分析!$D$17,大将分析!$D$18))))</f>
        <v>0.26400000000000001</v>
      </c>
      <c r="W921" s="1">
        <f t="shared" si="193"/>
        <v>0</v>
      </c>
      <c r="X921" s="1">
        <f t="shared" si="194"/>
        <v>0</v>
      </c>
    </row>
    <row r="922" spans="1:24" x14ac:dyDescent="0.15">
      <c r="A922" s="1" t="s">
        <v>22</v>
      </c>
      <c r="B922" s="1" t="s">
        <v>40</v>
      </c>
      <c r="C922" s="1" t="s">
        <v>22</v>
      </c>
      <c r="D922" s="1" t="s">
        <v>39</v>
      </c>
      <c r="E922" s="1" t="s">
        <v>41</v>
      </c>
      <c r="F922" s="19">
        <f t="shared" si="182"/>
        <v>1</v>
      </c>
      <c r="G922" s="19">
        <f t="shared" si="183"/>
        <v>2</v>
      </c>
      <c r="H922" s="20">
        <f t="shared" si="184"/>
        <v>4.8245243904000029E-4</v>
      </c>
      <c r="J922" s="7">
        <f>IF($A922="二本差勝",先鋒分析!$D$14,IF($A922="一本差勝",先鋒分析!$D$15,IF($A922="引き分け",先鋒分析!$D$16,IF($A922="一本差負",先鋒分析!$D$17,先鋒分析!$D$18))))</f>
        <v>0.26400000000000001</v>
      </c>
      <c r="K922" s="19">
        <f t="shared" si="185"/>
        <v>0</v>
      </c>
      <c r="L922" s="19">
        <f t="shared" si="186"/>
        <v>0</v>
      </c>
      <c r="M922" s="7">
        <f>IF($B922="二本差勝",次鋒分析!$D$14,IF($B922="一本差勝",次鋒分析!$D$15,IF($B922="引き分け",次鋒分析!$D$16,IF($B922="一本差負",次鋒分析!$D$17,次鋒分析!$D$18))))</f>
        <v>0.20800000000000002</v>
      </c>
      <c r="N922" s="1">
        <f t="shared" si="187"/>
        <v>1</v>
      </c>
      <c r="O922" s="1">
        <f t="shared" si="188"/>
        <v>1</v>
      </c>
      <c r="P922" s="7">
        <f>IF($C922="二本差勝",中堅分析!$D$14,IF($C922="一本差勝",中堅分析!$D$15,IF($C922="引き分け",中堅分析!$D$16,IF($C922="一本差負",中堅分析!$D$17,中堅分析!$D$18))))</f>
        <v>0.26400000000000001</v>
      </c>
      <c r="Q922" s="1">
        <f t="shared" si="189"/>
        <v>0</v>
      </c>
      <c r="R922" s="1">
        <f t="shared" si="190"/>
        <v>0</v>
      </c>
      <c r="S922" s="7">
        <f>IF($D922="二本差勝",副将分析!$D$14,IF($D922="一本差勝",副将分析!$D$15,IF($D922="引き分け",副将分析!$D$16,IF($D922="一本差負",副将分析!$D$17,副将分析!$D$18))))</f>
        <v>0.16000000000000003</v>
      </c>
      <c r="T922" s="1">
        <f t="shared" si="191"/>
        <v>1</v>
      </c>
      <c r="U922" s="1">
        <f t="shared" si="192"/>
        <v>2</v>
      </c>
      <c r="V922" s="7">
        <f>IF($E922="二本差勝",大将分析!$D$14,IF($E922="一本差勝",大将分析!$D$15,IF($E922="引き分け",大将分析!$D$16,IF($E922="一本差負",大将分析!$D$17,大将分析!$D$18))))</f>
        <v>0.20800000000000002</v>
      </c>
      <c r="W922" s="1">
        <f t="shared" si="193"/>
        <v>-1</v>
      </c>
      <c r="X922" s="1">
        <f t="shared" si="194"/>
        <v>-1</v>
      </c>
    </row>
    <row r="923" spans="1:24" x14ac:dyDescent="0.15">
      <c r="A923" s="1" t="s">
        <v>22</v>
      </c>
      <c r="B923" s="1" t="s">
        <v>40</v>
      </c>
      <c r="C923" s="1" t="s">
        <v>22</v>
      </c>
      <c r="D923" s="1" t="s">
        <v>41</v>
      </c>
      <c r="E923" s="1" t="s">
        <v>39</v>
      </c>
      <c r="F923" s="19">
        <f t="shared" si="182"/>
        <v>1</v>
      </c>
      <c r="G923" s="19">
        <f t="shared" si="183"/>
        <v>2</v>
      </c>
      <c r="H923" s="20">
        <f t="shared" si="184"/>
        <v>4.8245243904000023E-4</v>
      </c>
      <c r="J923" s="7">
        <f>IF($A923="二本差勝",先鋒分析!$D$14,IF($A923="一本差勝",先鋒分析!$D$15,IF($A923="引き分け",先鋒分析!$D$16,IF($A923="一本差負",先鋒分析!$D$17,先鋒分析!$D$18))))</f>
        <v>0.26400000000000001</v>
      </c>
      <c r="K923" s="19">
        <f t="shared" si="185"/>
        <v>0</v>
      </c>
      <c r="L923" s="19">
        <f t="shared" si="186"/>
        <v>0</v>
      </c>
      <c r="M923" s="7">
        <f>IF($B923="二本差勝",次鋒分析!$D$14,IF($B923="一本差勝",次鋒分析!$D$15,IF($B923="引き分け",次鋒分析!$D$16,IF($B923="一本差負",次鋒分析!$D$17,次鋒分析!$D$18))))</f>
        <v>0.20800000000000002</v>
      </c>
      <c r="N923" s="1">
        <f t="shared" si="187"/>
        <v>1</v>
      </c>
      <c r="O923" s="1">
        <f t="shared" si="188"/>
        <v>1</v>
      </c>
      <c r="P923" s="7">
        <f>IF($C923="二本差勝",中堅分析!$D$14,IF($C923="一本差勝",中堅分析!$D$15,IF($C923="引き分け",中堅分析!$D$16,IF($C923="一本差負",中堅分析!$D$17,中堅分析!$D$18))))</f>
        <v>0.26400000000000001</v>
      </c>
      <c r="Q923" s="1">
        <f t="shared" si="189"/>
        <v>0</v>
      </c>
      <c r="R923" s="1">
        <f t="shared" si="190"/>
        <v>0</v>
      </c>
      <c r="S923" s="7">
        <f>IF($D923="二本差勝",副将分析!$D$14,IF($D923="一本差勝",副将分析!$D$15,IF($D923="引き分け",副将分析!$D$16,IF($D923="一本差負",副将分析!$D$17,副将分析!$D$18))))</f>
        <v>0.20800000000000002</v>
      </c>
      <c r="T923" s="1">
        <f t="shared" si="191"/>
        <v>-1</v>
      </c>
      <c r="U923" s="1">
        <f t="shared" si="192"/>
        <v>-1</v>
      </c>
      <c r="V923" s="7">
        <f>IF($E923="二本差勝",大将分析!$D$14,IF($E923="一本差勝",大将分析!$D$15,IF($E923="引き分け",大将分析!$D$16,IF($E923="一本差負",大将分析!$D$17,大将分析!$D$18))))</f>
        <v>0.16000000000000003</v>
      </c>
      <c r="W923" s="1">
        <f t="shared" si="193"/>
        <v>1</v>
      </c>
      <c r="X923" s="1">
        <f t="shared" si="194"/>
        <v>2</v>
      </c>
    </row>
    <row r="924" spans="1:24" x14ac:dyDescent="0.15">
      <c r="A924" s="1" t="s">
        <v>22</v>
      </c>
      <c r="B924" s="1" t="s">
        <v>40</v>
      </c>
      <c r="C924" s="1" t="s">
        <v>41</v>
      </c>
      <c r="D924" s="1" t="s">
        <v>39</v>
      </c>
      <c r="E924" s="1" t="s">
        <v>22</v>
      </c>
      <c r="F924" s="19">
        <f t="shared" si="182"/>
        <v>1</v>
      </c>
      <c r="G924" s="19">
        <f t="shared" si="183"/>
        <v>2</v>
      </c>
      <c r="H924" s="20">
        <f t="shared" si="184"/>
        <v>4.8245243904000029E-4</v>
      </c>
      <c r="J924" s="7">
        <f>IF($A924="二本差勝",先鋒分析!$D$14,IF($A924="一本差勝",先鋒分析!$D$15,IF($A924="引き分け",先鋒分析!$D$16,IF($A924="一本差負",先鋒分析!$D$17,先鋒分析!$D$18))))</f>
        <v>0.26400000000000001</v>
      </c>
      <c r="K924" s="19">
        <f t="shared" si="185"/>
        <v>0</v>
      </c>
      <c r="L924" s="19">
        <f t="shared" si="186"/>
        <v>0</v>
      </c>
      <c r="M924" s="7">
        <f>IF($B924="二本差勝",次鋒分析!$D$14,IF($B924="一本差勝",次鋒分析!$D$15,IF($B924="引き分け",次鋒分析!$D$16,IF($B924="一本差負",次鋒分析!$D$17,次鋒分析!$D$18))))</f>
        <v>0.20800000000000002</v>
      </c>
      <c r="N924" s="1">
        <f t="shared" si="187"/>
        <v>1</v>
      </c>
      <c r="O924" s="1">
        <f t="shared" si="188"/>
        <v>1</v>
      </c>
      <c r="P924" s="7">
        <f>IF($C924="二本差勝",中堅分析!$D$14,IF($C924="一本差勝",中堅分析!$D$15,IF($C924="引き分け",中堅分析!$D$16,IF($C924="一本差負",中堅分析!$D$17,中堅分析!$D$18))))</f>
        <v>0.20800000000000002</v>
      </c>
      <c r="Q924" s="1">
        <f t="shared" si="189"/>
        <v>-1</v>
      </c>
      <c r="R924" s="1">
        <f t="shared" si="190"/>
        <v>-1</v>
      </c>
      <c r="S924" s="7">
        <f>IF($D924="二本差勝",副将分析!$D$14,IF($D924="一本差勝",副将分析!$D$15,IF($D924="引き分け",副将分析!$D$16,IF($D924="一本差負",副将分析!$D$17,副将分析!$D$18))))</f>
        <v>0.16000000000000003</v>
      </c>
      <c r="T924" s="1">
        <f t="shared" si="191"/>
        <v>1</v>
      </c>
      <c r="U924" s="1">
        <f t="shared" si="192"/>
        <v>2</v>
      </c>
      <c r="V924" s="7">
        <f>IF($E924="二本差勝",大将分析!$D$14,IF($E924="一本差勝",大将分析!$D$15,IF($E924="引き分け",大将分析!$D$16,IF($E924="一本差負",大将分析!$D$17,大将分析!$D$18))))</f>
        <v>0.26400000000000001</v>
      </c>
      <c r="W924" s="1">
        <f t="shared" si="193"/>
        <v>0</v>
      </c>
      <c r="X924" s="1">
        <f t="shared" si="194"/>
        <v>0</v>
      </c>
    </row>
    <row r="925" spans="1:24" x14ac:dyDescent="0.15">
      <c r="A925" s="1" t="s">
        <v>22</v>
      </c>
      <c r="B925" s="1" t="s">
        <v>40</v>
      </c>
      <c r="C925" s="1" t="s">
        <v>41</v>
      </c>
      <c r="D925" s="1" t="s">
        <v>22</v>
      </c>
      <c r="E925" s="1" t="s">
        <v>39</v>
      </c>
      <c r="F925" s="19">
        <f t="shared" si="182"/>
        <v>1</v>
      </c>
      <c r="G925" s="19">
        <f t="shared" si="183"/>
        <v>2</v>
      </c>
      <c r="H925" s="20">
        <f t="shared" si="184"/>
        <v>4.8245243904000029E-4</v>
      </c>
      <c r="J925" s="7">
        <f>IF($A925="二本差勝",先鋒分析!$D$14,IF($A925="一本差勝",先鋒分析!$D$15,IF($A925="引き分け",先鋒分析!$D$16,IF($A925="一本差負",先鋒分析!$D$17,先鋒分析!$D$18))))</f>
        <v>0.26400000000000001</v>
      </c>
      <c r="K925" s="19">
        <f t="shared" si="185"/>
        <v>0</v>
      </c>
      <c r="L925" s="19">
        <f t="shared" si="186"/>
        <v>0</v>
      </c>
      <c r="M925" s="7">
        <f>IF($B925="二本差勝",次鋒分析!$D$14,IF($B925="一本差勝",次鋒分析!$D$15,IF($B925="引き分け",次鋒分析!$D$16,IF($B925="一本差負",次鋒分析!$D$17,次鋒分析!$D$18))))</f>
        <v>0.20800000000000002</v>
      </c>
      <c r="N925" s="1">
        <f t="shared" si="187"/>
        <v>1</v>
      </c>
      <c r="O925" s="1">
        <f t="shared" si="188"/>
        <v>1</v>
      </c>
      <c r="P925" s="7">
        <f>IF($C925="二本差勝",中堅分析!$D$14,IF($C925="一本差勝",中堅分析!$D$15,IF($C925="引き分け",中堅分析!$D$16,IF($C925="一本差負",中堅分析!$D$17,中堅分析!$D$18))))</f>
        <v>0.20800000000000002</v>
      </c>
      <c r="Q925" s="1">
        <f t="shared" si="189"/>
        <v>-1</v>
      </c>
      <c r="R925" s="1">
        <f t="shared" si="190"/>
        <v>-1</v>
      </c>
      <c r="S925" s="7">
        <f>IF($D925="二本差勝",副将分析!$D$14,IF($D925="一本差勝",副将分析!$D$15,IF($D925="引き分け",副将分析!$D$16,IF($D925="一本差負",副将分析!$D$17,副将分析!$D$18))))</f>
        <v>0.26400000000000001</v>
      </c>
      <c r="T925" s="1">
        <f t="shared" si="191"/>
        <v>0</v>
      </c>
      <c r="U925" s="1">
        <f t="shared" si="192"/>
        <v>0</v>
      </c>
      <c r="V925" s="7">
        <f>IF($E925="二本差勝",大将分析!$D$14,IF($E925="一本差勝",大将分析!$D$15,IF($E925="引き分け",大将分析!$D$16,IF($E925="一本差負",大将分析!$D$17,大将分析!$D$18))))</f>
        <v>0.16000000000000003</v>
      </c>
      <c r="W925" s="1">
        <f t="shared" si="193"/>
        <v>1</v>
      </c>
      <c r="X925" s="1">
        <f t="shared" si="194"/>
        <v>2</v>
      </c>
    </row>
    <row r="926" spans="1:24" x14ac:dyDescent="0.15">
      <c r="A926" s="1" t="s">
        <v>22</v>
      </c>
      <c r="B926" s="1" t="s">
        <v>22</v>
      </c>
      <c r="C926" s="1" t="s">
        <v>39</v>
      </c>
      <c r="D926" s="1" t="s">
        <v>39</v>
      </c>
      <c r="E926" s="1" t="s">
        <v>42</v>
      </c>
      <c r="F926" s="19">
        <f t="shared" si="182"/>
        <v>1</v>
      </c>
      <c r="G926" s="19">
        <f t="shared" si="183"/>
        <v>2</v>
      </c>
      <c r="H926" s="20">
        <f t="shared" si="184"/>
        <v>2.8547481600000023E-4</v>
      </c>
      <c r="J926" s="7">
        <f>IF($A926="二本差勝",先鋒分析!$D$14,IF($A926="一本差勝",先鋒分析!$D$15,IF($A926="引き分け",先鋒分析!$D$16,IF($A926="一本差負",先鋒分析!$D$17,先鋒分析!$D$18))))</f>
        <v>0.26400000000000001</v>
      </c>
      <c r="K926" s="19">
        <f t="shared" si="185"/>
        <v>0</v>
      </c>
      <c r="L926" s="19">
        <f t="shared" si="186"/>
        <v>0</v>
      </c>
      <c r="M926" s="7">
        <f>IF($B926="二本差勝",次鋒分析!$D$14,IF($B926="一本差勝",次鋒分析!$D$15,IF($B926="引き分け",次鋒分析!$D$16,IF($B926="一本差負",次鋒分析!$D$17,次鋒分析!$D$18))))</f>
        <v>0.26400000000000001</v>
      </c>
      <c r="N926" s="1">
        <f t="shared" si="187"/>
        <v>0</v>
      </c>
      <c r="O926" s="1">
        <f t="shared" si="188"/>
        <v>0</v>
      </c>
      <c r="P926" s="7">
        <f>IF($C926="二本差勝",中堅分析!$D$14,IF($C926="一本差勝",中堅分析!$D$15,IF($C926="引き分け",中堅分析!$D$16,IF($C926="一本差負",中堅分析!$D$17,中堅分析!$D$18))))</f>
        <v>0.16000000000000003</v>
      </c>
      <c r="Q926" s="1">
        <f t="shared" si="189"/>
        <v>1</v>
      </c>
      <c r="R926" s="1">
        <f t="shared" si="190"/>
        <v>2</v>
      </c>
      <c r="S926" s="7">
        <f>IF($D926="二本差勝",副将分析!$D$14,IF($D926="一本差勝",副将分析!$D$15,IF($D926="引き分け",副将分析!$D$16,IF($D926="一本差負",副将分析!$D$17,副将分析!$D$18))))</f>
        <v>0.16000000000000003</v>
      </c>
      <c r="T926" s="1">
        <f t="shared" si="191"/>
        <v>1</v>
      </c>
      <c r="U926" s="1">
        <f t="shared" si="192"/>
        <v>2</v>
      </c>
      <c r="V926" s="7">
        <f>IF($E926="二本差勝",大将分析!$D$14,IF($E926="一本差勝",大将分析!$D$15,IF($E926="引き分け",大将分析!$D$16,IF($E926="一本差負",大将分析!$D$17,大将分析!$D$18))))</f>
        <v>0.16000000000000003</v>
      </c>
      <c r="W926" s="1">
        <f t="shared" si="193"/>
        <v>-1</v>
      </c>
      <c r="X926" s="1">
        <f t="shared" si="194"/>
        <v>-2</v>
      </c>
    </row>
    <row r="927" spans="1:24" x14ac:dyDescent="0.15">
      <c r="A927" s="1" t="s">
        <v>22</v>
      </c>
      <c r="B927" s="1" t="s">
        <v>22</v>
      </c>
      <c r="C927" s="1" t="s">
        <v>39</v>
      </c>
      <c r="D927" s="1" t="s">
        <v>40</v>
      </c>
      <c r="E927" s="1" t="s">
        <v>41</v>
      </c>
      <c r="F927" s="19">
        <f t="shared" si="182"/>
        <v>1</v>
      </c>
      <c r="G927" s="19">
        <f t="shared" si="183"/>
        <v>2</v>
      </c>
      <c r="H927" s="20">
        <f t="shared" si="184"/>
        <v>4.8245243904000029E-4</v>
      </c>
      <c r="J927" s="7">
        <f>IF($A927="二本差勝",先鋒分析!$D$14,IF($A927="一本差勝",先鋒分析!$D$15,IF($A927="引き分け",先鋒分析!$D$16,IF($A927="一本差負",先鋒分析!$D$17,先鋒分析!$D$18))))</f>
        <v>0.26400000000000001</v>
      </c>
      <c r="K927" s="19">
        <f t="shared" si="185"/>
        <v>0</v>
      </c>
      <c r="L927" s="19">
        <f t="shared" si="186"/>
        <v>0</v>
      </c>
      <c r="M927" s="7">
        <f>IF($B927="二本差勝",次鋒分析!$D$14,IF($B927="一本差勝",次鋒分析!$D$15,IF($B927="引き分け",次鋒分析!$D$16,IF($B927="一本差負",次鋒分析!$D$17,次鋒分析!$D$18))))</f>
        <v>0.26400000000000001</v>
      </c>
      <c r="N927" s="1">
        <f t="shared" si="187"/>
        <v>0</v>
      </c>
      <c r="O927" s="1">
        <f t="shared" si="188"/>
        <v>0</v>
      </c>
      <c r="P927" s="7">
        <f>IF($C927="二本差勝",中堅分析!$D$14,IF($C927="一本差勝",中堅分析!$D$15,IF($C927="引き分け",中堅分析!$D$16,IF($C927="一本差負",中堅分析!$D$17,中堅分析!$D$18))))</f>
        <v>0.16000000000000003</v>
      </c>
      <c r="Q927" s="1">
        <f t="shared" si="189"/>
        <v>1</v>
      </c>
      <c r="R927" s="1">
        <f t="shared" si="190"/>
        <v>2</v>
      </c>
      <c r="S927" s="7">
        <f>IF($D927="二本差勝",副将分析!$D$14,IF($D927="一本差勝",副将分析!$D$15,IF($D927="引き分け",副将分析!$D$16,IF($D927="一本差負",副将分析!$D$17,副将分析!$D$18))))</f>
        <v>0.20800000000000002</v>
      </c>
      <c r="T927" s="1">
        <f t="shared" si="191"/>
        <v>1</v>
      </c>
      <c r="U927" s="1">
        <f t="shared" si="192"/>
        <v>1</v>
      </c>
      <c r="V927" s="7">
        <f>IF($E927="二本差勝",大将分析!$D$14,IF($E927="一本差勝",大将分析!$D$15,IF($E927="引き分け",大将分析!$D$16,IF($E927="一本差負",大将分析!$D$17,大将分析!$D$18))))</f>
        <v>0.20800000000000002</v>
      </c>
      <c r="W927" s="1">
        <f t="shared" si="193"/>
        <v>-1</v>
      </c>
      <c r="X927" s="1">
        <f t="shared" si="194"/>
        <v>-1</v>
      </c>
    </row>
    <row r="928" spans="1:24" x14ac:dyDescent="0.15">
      <c r="A928" s="1" t="s">
        <v>22</v>
      </c>
      <c r="B928" s="1" t="s">
        <v>22</v>
      </c>
      <c r="C928" s="1" t="s">
        <v>39</v>
      </c>
      <c r="D928" s="1" t="s">
        <v>22</v>
      </c>
      <c r="E928" s="1" t="s">
        <v>22</v>
      </c>
      <c r="F928" s="19">
        <f t="shared" si="182"/>
        <v>1</v>
      </c>
      <c r="G928" s="19">
        <f t="shared" si="183"/>
        <v>2</v>
      </c>
      <c r="H928" s="20">
        <f t="shared" si="184"/>
        <v>7.7720518656000041E-4</v>
      </c>
      <c r="J928" s="7">
        <f>IF($A928="二本差勝",先鋒分析!$D$14,IF($A928="一本差勝",先鋒分析!$D$15,IF($A928="引き分け",先鋒分析!$D$16,IF($A928="一本差負",先鋒分析!$D$17,先鋒分析!$D$18))))</f>
        <v>0.26400000000000001</v>
      </c>
      <c r="K928" s="19">
        <f t="shared" si="185"/>
        <v>0</v>
      </c>
      <c r="L928" s="19">
        <f t="shared" si="186"/>
        <v>0</v>
      </c>
      <c r="M928" s="7">
        <f>IF($B928="二本差勝",次鋒分析!$D$14,IF($B928="一本差勝",次鋒分析!$D$15,IF($B928="引き分け",次鋒分析!$D$16,IF($B928="一本差負",次鋒分析!$D$17,次鋒分析!$D$18))))</f>
        <v>0.26400000000000001</v>
      </c>
      <c r="N928" s="1">
        <f t="shared" si="187"/>
        <v>0</v>
      </c>
      <c r="O928" s="1">
        <f t="shared" si="188"/>
        <v>0</v>
      </c>
      <c r="P928" s="7">
        <f>IF($C928="二本差勝",中堅分析!$D$14,IF($C928="一本差勝",中堅分析!$D$15,IF($C928="引き分け",中堅分析!$D$16,IF($C928="一本差負",中堅分析!$D$17,中堅分析!$D$18))))</f>
        <v>0.16000000000000003</v>
      </c>
      <c r="Q928" s="1">
        <f t="shared" si="189"/>
        <v>1</v>
      </c>
      <c r="R928" s="1">
        <f t="shared" si="190"/>
        <v>2</v>
      </c>
      <c r="S928" s="7">
        <f>IF($D928="二本差勝",副将分析!$D$14,IF($D928="一本差勝",副将分析!$D$15,IF($D928="引き分け",副将分析!$D$16,IF($D928="一本差負",副将分析!$D$17,副将分析!$D$18))))</f>
        <v>0.26400000000000001</v>
      </c>
      <c r="T928" s="1">
        <f t="shared" si="191"/>
        <v>0</v>
      </c>
      <c r="U928" s="1">
        <f t="shared" si="192"/>
        <v>0</v>
      </c>
      <c r="V928" s="7">
        <f>IF($E928="二本差勝",大将分析!$D$14,IF($E928="一本差勝",大将分析!$D$15,IF($E928="引き分け",大将分析!$D$16,IF($E928="一本差負",大将分析!$D$17,大将分析!$D$18))))</f>
        <v>0.26400000000000001</v>
      </c>
      <c r="W928" s="1">
        <f t="shared" si="193"/>
        <v>0</v>
      </c>
      <c r="X928" s="1">
        <f t="shared" si="194"/>
        <v>0</v>
      </c>
    </row>
    <row r="929" spans="1:24" x14ac:dyDescent="0.15">
      <c r="A929" s="1" t="s">
        <v>22</v>
      </c>
      <c r="B929" s="1" t="s">
        <v>22</v>
      </c>
      <c r="C929" s="1" t="s">
        <v>39</v>
      </c>
      <c r="D929" s="1" t="s">
        <v>41</v>
      </c>
      <c r="E929" s="1" t="s">
        <v>40</v>
      </c>
      <c r="F929" s="19">
        <f t="shared" si="182"/>
        <v>1</v>
      </c>
      <c r="G929" s="19">
        <f t="shared" si="183"/>
        <v>2</v>
      </c>
      <c r="H929" s="20">
        <f t="shared" si="184"/>
        <v>4.8245243904000029E-4</v>
      </c>
      <c r="J929" s="7">
        <f>IF($A929="二本差勝",先鋒分析!$D$14,IF($A929="一本差勝",先鋒分析!$D$15,IF($A929="引き分け",先鋒分析!$D$16,IF($A929="一本差負",先鋒分析!$D$17,先鋒分析!$D$18))))</f>
        <v>0.26400000000000001</v>
      </c>
      <c r="K929" s="19">
        <f t="shared" si="185"/>
        <v>0</v>
      </c>
      <c r="L929" s="19">
        <f t="shared" si="186"/>
        <v>0</v>
      </c>
      <c r="M929" s="7">
        <f>IF($B929="二本差勝",次鋒分析!$D$14,IF($B929="一本差勝",次鋒分析!$D$15,IF($B929="引き分け",次鋒分析!$D$16,IF($B929="一本差負",次鋒分析!$D$17,次鋒分析!$D$18))))</f>
        <v>0.26400000000000001</v>
      </c>
      <c r="N929" s="1">
        <f t="shared" si="187"/>
        <v>0</v>
      </c>
      <c r="O929" s="1">
        <f t="shared" si="188"/>
        <v>0</v>
      </c>
      <c r="P929" s="7">
        <f>IF($C929="二本差勝",中堅分析!$D$14,IF($C929="一本差勝",中堅分析!$D$15,IF($C929="引き分け",中堅分析!$D$16,IF($C929="一本差負",中堅分析!$D$17,中堅分析!$D$18))))</f>
        <v>0.16000000000000003</v>
      </c>
      <c r="Q929" s="1">
        <f t="shared" si="189"/>
        <v>1</v>
      </c>
      <c r="R929" s="1">
        <f t="shared" si="190"/>
        <v>2</v>
      </c>
      <c r="S929" s="7">
        <f>IF($D929="二本差勝",副将分析!$D$14,IF($D929="一本差勝",副将分析!$D$15,IF($D929="引き分け",副将分析!$D$16,IF($D929="一本差負",副将分析!$D$17,副将分析!$D$18))))</f>
        <v>0.20800000000000002</v>
      </c>
      <c r="T929" s="1">
        <f t="shared" si="191"/>
        <v>-1</v>
      </c>
      <c r="U929" s="1">
        <f t="shared" si="192"/>
        <v>-1</v>
      </c>
      <c r="V929" s="7">
        <f>IF($E929="二本差勝",大将分析!$D$14,IF($E929="一本差勝",大将分析!$D$15,IF($E929="引き分け",大将分析!$D$16,IF($E929="一本差負",大将分析!$D$17,大将分析!$D$18))))</f>
        <v>0.20800000000000002</v>
      </c>
      <c r="W929" s="1">
        <f t="shared" si="193"/>
        <v>1</v>
      </c>
      <c r="X929" s="1">
        <f t="shared" si="194"/>
        <v>1</v>
      </c>
    </row>
    <row r="930" spans="1:24" x14ac:dyDescent="0.15">
      <c r="A930" s="1" t="s">
        <v>22</v>
      </c>
      <c r="B930" s="1" t="s">
        <v>22</v>
      </c>
      <c r="C930" s="1" t="s">
        <v>39</v>
      </c>
      <c r="D930" s="1" t="s">
        <v>42</v>
      </c>
      <c r="E930" s="1" t="s">
        <v>39</v>
      </c>
      <c r="F930" s="19">
        <f t="shared" si="182"/>
        <v>1</v>
      </c>
      <c r="G930" s="19">
        <f t="shared" si="183"/>
        <v>2</v>
      </c>
      <c r="H930" s="20">
        <f t="shared" si="184"/>
        <v>2.8547481600000023E-4</v>
      </c>
      <c r="J930" s="7">
        <f>IF($A930="二本差勝",先鋒分析!$D$14,IF($A930="一本差勝",先鋒分析!$D$15,IF($A930="引き分け",先鋒分析!$D$16,IF($A930="一本差負",先鋒分析!$D$17,先鋒分析!$D$18))))</f>
        <v>0.26400000000000001</v>
      </c>
      <c r="K930" s="19">
        <f t="shared" si="185"/>
        <v>0</v>
      </c>
      <c r="L930" s="19">
        <f t="shared" si="186"/>
        <v>0</v>
      </c>
      <c r="M930" s="7">
        <f>IF($B930="二本差勝",次鋒分析!$D$14,IF($B930="一本差勝",次鋒分析!$D$15,IF($B930="引き分け",次鋒分析!$D$16,IF($B930="一本差負",次鋒分析!$D$17,次鋒分析!$D$18))))</f>
        <v>0.26400000000000001</v>
      </c>
      <c r="N930" s="1">
        <f t="shared" si="187"/>
        <v>0</v>
      </c>
      <c r="O930" s="1">
        <f t="shared" si="188"/>
        <v>0</v>
      </c>
      <c r="P930" s="7">
        <f>IF($C930="二本差勝",中堅分析!$D$14,IF($C930="一本差勝",中堅分析!$D$15,IF($C930="引き分け",中堅分析!$D$16,IF($C930="一本差負",中堅分析!$D$17,中堅分析!$D$18))))</f>
        <v>0.16000000000000003</v>
      </c>
      <c r="Q930" s="1">
        <f t="shared" si="189"/>
        <v>1</v>
      </c>
      <c r="R930" s="1">
        <f t="shared" si="190"/>
        <v>2</v>
      </c>
      <c r="S930" s="7">
        <f>IF($D930="二本差勝",副将分析!$D$14,IF($D930="一本差勝",副将分析!$D$15,IF($D930="引き分け",副将分析!$D$16,IF($D930="一本差負",副将分析!$D$17,副将分析!$D$18))))</f>
        <v>0.16000000000000003</v>
      </c>
      <c r="T930" s="1">
        <f t="shared" si="191"/>
        <v>-1</v>
      </c>
      <c r="U930" s="1">
        <f t="shared" si="192"/>
        <v>-2</v>
      </c>
      <c r="V930" s="7">
        <f>IF($E930="二本差勝",大将分析!$D$14,IF($E930="一本差勝",大将分析!$D$15,IF($E930="引き分け",大将分析!$D$16,IF($E930="一本差負",大将分析!$D$17,大将分析!$D$18))))</f>
        <v>0.16000000000000003</v>
      </c>
      <c r="W930" s="1">
        <f t="shared" si="193"/>
        <v>1</v>
      </c>
      <c r="X930" s="1">
        <f t="shared" si="194"/>
        <v>2</v>
      </c>
    </row>
    <row r="931" spans="1:24" x14ac:dyDescent="0.15">
      <c r="A931" s="1" t="s">
        <v>22</v>
      </c>
      <c r="B931" s="1" t="s">
        <v>22</v>
      </c>
      <c r="C931" s="1" t="s">
        <v>40</v>
      </c>
      <c r="D931" s="1" t="s">
        <v>39</v>
      </c>
      <c r="E931" s="1" t="s">
        <v>41</v>
      </c>
      <c r="F931" s="19">
        <f t="shared" si="182"/>
        <v>1</v>
      </c>
      <c r="G931" s="19">
        <f t="shared" si="183"/>
        <v>2</v>
      </c>
      <c r="H931" s="20">
        <f t="shared" si="184"/>
        <v>4.8245243904000029E-4</v>
      </c>
      <c r="J931" s="7">
        <f>IF($A931="二本差勝",先鋒分析!$D$14,IF($A931="一本差勝",先鋒分析!$D$15,IF($A931="引き分け",先鋒分析!$D$16,IF($A931="一本差負",先鋒分析!$D$17,先鋒分析!$D$18))))</f>
        <v>0.26400000000000001</v>
      </c>
      <c r="K931" s="19">
        <f t="shared" si="185"/>
        <v>0</v>
      </c>
      <c r="L931" s="19">
        <f t="shared" si="186"/>
        <v>0</v>
      </c>
      <c r="M931" s="7">
        <f>IF($B931="二本差勝",次鋒分析!$D$14,IF($B931="一本差勝",次鋒分析!$D$15,IF($B931="引き分け",次鋒分析!$D$16,IF($B931="一本差負",次鋒分析!$D$17,次鋒分析!$D$18))))</f>
        <v>0.26400000000000001</v>
      </c>
      <c r="N931" s="1">
        <f t="shared" si="187"/>
        <v>0</v>
      </c>
      <c r="O931" s="1">
        <f t="shared" si="188"/>
        <v>0</v>
      </c>
      <c r="P931" s="7">
        <f>IF($C931="二本差勝",中堅分析!$D$14,IF($C931="一本差勝",中堅分析!$D$15,IF($C931="引き分け",中堅分析!$D$16,IF($C931="一本差負",中堅分析!$D$17,中堅分析!$D$18))))</f>
        <v>0.20800000000000002</v>
      </c>
      <c r="Q931" s="1">
        <f t="shared" si="189"/>
        <v>1</v>
      </c>
      <c r="R931" s="1">
        <f t="shared" si="190"/>
        <v>1</v>
      </c>
      <c r="S931" s="7">
        <f>IF($D931="二本差勝",副将分析!$D$14,IF($D931="一本差勝",副将分析!$D$15,IF($D931="引き分け",副将分析!$D$16,IF($D931="一本差負",副将分析!$D$17,副将分析!$D$18))))</f>
        <v>0.16000000000000003</v>
      </c>
      <c r="T931" s="1">
        <f t="shared" si="191"/>
        <v>1</v>
      </c>
      <c r="U931" s="1">
        <f t="shared" si="192"/>
        <v>2</v>
      </c>
      <c r="V931" s="7">
        <f>IF($E931="二本差勝",大将分析!$D$14,IF($E931="一本差勝",大将分析!$D$15,IF($E931="引き分け",大将分析!$D$16,IF($E931="一本差負",大将分析!$D$17,大将分析!$D$18))))</f>
        <v>0.20800000000000002</v>
      </c>
      <c r="W931" s="1">
        <f t="shared" si="193"/>
        <v>-1</v>
      </c>
      <c r="X931" s="1">
        <f t="shared" si="194"/>
        <v>-1</v>
      </c>
    </row>
    <row r="932" spans="1:24" x14ac:dyDescent="0.15">
      <c r="A932" s="1" t="s">
        <v>22</v>
      </c>
      <c r="B932" s="1" t="s">
        <v>22</v>
      </c>
      <c r="C932" s="1" t="s">
        <v>40</v>
      </c>
      <c r="D932" s="1" t="s">
        <v>41</v>
      </c>
      <c r="E932" s="1" t="s">
        <v>39</v>
      </c>
      <c r="F932" s="19">
        <f t="shared" si="182"/>
        <v>1</v>
      </c>
      <c r="G932" s="19">
        <f t="shared" si="183"/>
        <v>2</v>
      </c>
      <c r="H932" s="20">
        <f t="shared" si="184"/>
        <v>4.8245243904000023E-4</v>
      </c>
      <c r="J932" s="7">
        <f>IF($A932="二本差勝",先鋒分析!$D$14,IF($A932="一本差勝",先鋒分析!$D$15,IF($A932="引き分け",先鋒分析!$D$16,IF($A932="一本差負",先鋒分析!$D$17,先鋒分析!$D$18))))</f>
        <v>0.26400000000000001</v>
      </c>
      <c r="K932" s="19">
        <f t="shared" si="185"/>
        <v>0</v>
      </c>
      <c r="L932" s="19">
        <f t="shared" si="186"/>
        <v>0</v>
      </c>
      <c r="M932" s="7">
        <f>IF($B932="二本差勝",次鋒分析!$D$14,IF($B932="一本差勝",次鋒分析!$D$15,IF($B932="引き分け",次鋒分析!$D$16,IF($B932="一本差負",次鋒分析!$D$17,次鋒分析!$D$18))))</f>
        <v>0.26400000000000001</v>
      </c>
      <c r="N932" s="1">
        <f t="shared" si="187"/>
        <v>0</v>
      </c>
      <c r="O932" s="1">
        <f t="shared" si="188"/>
        <v>0</v>
      </c>
      <c r="P932" s="7">
        <f>IF($C932="二本差勝",中堅分析!$D$14,IF($C932="一本差勝",中堅分析!$D$15,IF($C932="引き分け",中堅分析!$D$16,IF($C932="一本差負",中堅分析!$D$17,中堅分析!$D$18))))</f>
        <v>0.20800000000000002</v>
      </c>
      <c r="Q932" s="1">
        <f t="shared" si="189"/>
        <v>1</v>
      </c>
      <c r="R932" s="1">
        <f t="shared" si="190"/>
        <v>1</v>
      </c>
      <c r="S932" s="7">
        <f>IF($D932="二本差勝",副将分析!$D$14,IF($D932="一本差勝",副将分析!$D$15,IF($D932="引き分け",副将分析!$D$16,IF($D932="一本差負",副将分析!$D$17,副将分析!$D$18))))</f>
        <v>0.20800000000000002</v>
      </c>
      <c r="T932" s="1">
        <f t="shared" si="191"/>
        <v>-1</v>
      </c>
      <c r="U932" s="1">
        <f t="shared" si="192"/>
        <v>-1</v>
      </c>
      <c r="V932" s="7">
        <f>IF($E932="二本差勝",大将分析!$D$14,IF($E932="一本差勝",大将分析!$D$15,IF($E932="引き分け",大将分析!$D$16,IF($E932="一本差負",大将分析!$D$17,大将分析!$D$18))))</f>
        <v>0.16000000000000003</v>
      </c>
      <c r="W932" s="1">
        <f t="shared" si="193"/>
        <v>1</v>
      </c>
      <c r="X932" s="1">
        <f t="shared" si="194"/>
        <v>2</v>
      </c>
    </row>
    <row r="933" spans="1:24" x14ac:dyDescent="0.15">
      <c r="A933" s="1" t="s">
        <v>22</v>
      </c>
      <c r="B933" s="1" t="s">
        <v>22</v>
      </c>
      <c r="C933" s="1" t="s">
        <v>22</v>
      </c>
      <c r="D933" s="1" t="s">
        <v>39</v>
      </c>
      <c r="E933" s="1" t="s">
        <v>22</v>
      </c>
      <c r="F933" s="19">
        <f t="shared" si="182"/>
        <v>1</v>
      </c>
      <c r="G933" s="19">
        <f t="shared" si="183"/>
        <v>2</v>
      </c>
      <c r="H933" s="20">
        <f t="shared" si="184"/>
        <v>7.772051865600003E-4</v>
      </c>
      <c r="J933" s="7">
        <f>IF($A933="二本差勝",先鋒分析!$D$14,IF($A933="一本差勝",先鋒分析!$D$15,IF($A933="引き分け",先鋒分析!$D$16,IF($A933="一本差負",先鋒分析!$D$17,先鋒分析!$D$18))))</f>
        <v>0.26400000000000001</v>
      </c>
      <c r="K933" s="19">
        <f t="shared" si="185"/>
        <v>0</v>
      </c>
      <c r="L933" s="19">
        <f t="shared" si="186"/>
        <v>0</v>
      </c>
      <c r="M933" s="7">
        <f>IF($B933="二本差勝",次鋒分析!$D$14,IF($B933="一本差勝",次鋒分析!$D$15,IF($B933="引き分け",次鋒分析!$D$16,IF($B933="一本差負",次鋒分析!$D$17,次鋒分析!$D$18))))</f>
        <v>0.26400000000000001</v>
      </c>
      <c r="N933" s="1">
        <f t="shared" si="187"/>
        <v>0</v>
      </c>
      <c r="O933" s="1">
        <f t="shared" si="188"/>
        <v>0</v>
      </c>
      <c r="P933" s="7">
        <f>IF($C933="二本差勝",中堅分析!$D$14,IF($C933="一本差勝",中堅分析!$D$15,IF($C933="引き分け",中堅分析!$D$16,IF($C933="一本差負",中堅分析!$D$17,中堅分析!$D$18))))</f>
        <v>0.26400000000000001</v>
      </c>
      <c r="Q933" s="1">
        <f t="shared" si="189"/>
        <v>0</v>
      </c>
      <c r="R933" s="1">
        <f t="shared" si="190"/>
        <v>0</v>
      </c>
      <c r="S933" s="7">
        <f>IF($D933="二本差勝",副将分析!$D$14,IF($D933="一本差勝",副将分析!$D$15,IF($D933="引き分け",副将分析!$D$16,IF($D933="一本差負",副将分析!$D$17,副将分析!$D$18))))</f>
        <v>0.16000000000000003</v>
      </c>
      <c r="T933" s="1">
        <f t="shared" si="191"/>
        <v>1</v>
      </c>
      <c r="U933" s="1">
        <f t="shared" si="192"/>
        <v>2</v>
      </c>
      <c r="V933" s="7">
        <f>IF($E933="二本差勝",大将分析!$D$14,IF($E933="一本差勝",大将分析!$D$15,IF($E933="引き分け",大将分析!$D$16,IF($E933="一本差負",大将分析!$D$17,大将分析!$D$18))))</f>
        <v>0.26400000000000001</v>
      </c>
      <c r="W933" s="1">
        <f t="shared" si="193"/>
        <v>0</v>
      </c>
      <c r="X933" s="1">
        <f t="shared" si="194"/>
        <v>0</v>
      </c>
    </row>
    <row r="934" spans="1:24" x14ac:dyDescent="0.15">
      <c r="A934" s="1" t="s">
        <v>22</v>
      </c>
      <c r="B934" s="1" t="s">
        <v>22</v>
      </c>
      <c r="C934" s="1" t="s">
        <v>22</v>
      </c>
      <c r="D934" s="1" t="s">
        <v>22</v>
      </c>
      <c r="E934" s="1" t="s">
        <v>39</v>
      </c>
      <c r="F934" s="19">
        <f t="shared" si="182"/>
        <v>1</v>
      </c>
      <c r="G934" s="19">
        <f t="shared" si="183"/>
        <v>2</v>
      </c>
      <c r="H934" s="20">
        <f t="shared" si="184"/>
        <v>7.7720518656000041E-4</v>
      </c>
      <c r="J934" s="7">
        <f>IF($A934="二本差勝",先鋒分析!$D$14,IF($A934="一本差勝",先鋒分析!$D$15,IF($A934="引き分け",先鋒分析!$D$16,IF($A934="一本差負",先鋒分析!$D$17,先鋒分析!$D$18))))</f>
        <v>0.26400000000000001</v>
      </c>
      <c r="K934" s="19">
        <f t="shared" si="185"/>
        <v>0</v>
      </c>
      <c r="L934" s="19">
        <f t="shared" si="186"/>
        <v>0</v>
      </c>
      <c r="M934" s="7">
        <f>IF($B934="二本差勝",次鋒分析!$D$14,IF($B934="一本差勝",次鋒分析!$D$15,IF($B934="引き分け",次鋒分析!$D$16,IF($B934="一本差負",次鋒分析!$D$17,次鋒分析!$D$18))))</f>
        <v>0.26400000000000001</v>
      </c>
      <c r="N934" s="1">
        <f t="shared" si="187"/>
        <v>0</v>
      </c>
      <c r="O934" s="1">
        <f t="shared" si="188"/>
        <v>0</v>
      </c>
      <c r="P934" s="7">
        <f>IF($C934="二本差勝",中堅分析!$D$14,IF($C934="一本差勝",中堅分析!$D$15,IF($C934="引き分け",中堅分析!$D$16,IF($C934="一本差負",中堅分析!$D$17,中堅分析!$D$18))))</f>
        <v>0.26400000000000001</v>
      </c>
      <c r="Q934" s="1">
        <f t="shared" si="189"/>
        <v>0</v>
      </c>
      <c r="R934" s="1">
        <f t="shared" si="190"/>
        <v>0</v>
      </c>
      <c r="S934" s="7">
        <f>IF($D934="二本差勝",副将分析!$D$14,IF($D934="一本差勝",副将分析!$D$15,IF($D934="引き分け",副将分析!$D$16,IF($D934="一本差負",副将分析!$D$17,副将分析!$D$18))))</f>
        <v>0.26400000000000001</v>
      </c>
      <c r="T934" s="1">
        <f t="shared" si="191"/>
        <v>0</v>
      </c>
      <c r="U934" s="1">
        <f t="shared" si="192"/>
        <v>0</v>
      </c>
      <c r="V934" s="7">
        <f>IF($E934="二本差勝",大将分析!$D$14,IF($E934="一本差勝",大将分析!$D$15,IF($E934="引き分け",大将分析!$D$16,IF($E934="一本差負",大将分析!$D$17,大将分析!$D$18))))</f>
        <v>0.16000000000000003</v>
      </c>
      <c r="W934" s="1">
        <f t="shared" si="193"/>
        <v>1</v>
      </c>
      <c r="X934" s="1">
        <f t="shared" si="194"/>
        <v>2</v>
      </c>
    </row>
    <row r="935" spans="1:24" x14ac:dyDescent="0.15">
      <c r="A935" s="1" t="s">
        <v>22</v>
      </c>
      <c r="B935" s="1" t="s">
        <v>22</v>
      </c>
      <c r="C935" s="1" t="s">
        <v>41</v>
      </c>
      <c r="D935" s="1" t="s">
        <v>39</v>
      </c>
      <c r="E935" s="1" t="s">
        <v>40</v>
      </c>
      <c r="F935" s="19">
        <f t="shared" si="182"/>
        <v>1</v>
      </c>
      <c r="G935" s="19">
        <f t="shared" si="183"/>
        <v>2</v>
      </c>
      <c r="H935" s="20">
        <f t="shared" si="184"/>
        <v>4.8245243904000029E-4</v>
      </c>
      <c r="J935" s="7">
        <f>IF($A935="二本差勝",先鋒分析!$D$14,IF($A935="一本差勝",先鋒分析!$D$15,IF($A935="引き分け",先鋒分析!$D$16,IF($A935="一本差負",先鋒分析!$D$17,先鋒分析!$D$18))))</f>
        <v>0.26400000000000001</v>
      </c>
      <c r="K935" s="19">
        <f t="shared" si="185"/>
        <v>0</v>
      </c>
      <c r="L935" s="19">
        <f t="shared" si="186"/>
        <v>0</v>
      </c>
      <c r="M935" s="7">
        <f>IF($B935="二本差勝",次鋒分析!$D$14,IF($B935="一本差勝",次鋒分析!$D$15,IF($B935="引き分け",次鋒分析!$D$16,IF($B935="一本差負",次鋒分析!$D$17,次鋒分析!$D$18))))</f>
        <v>0.26400000000000001</v>
      </c>
      <c r="N935" s="1">
        <f t="shared" si="187"/>
        <v>0</v>
      </c>
      <c r="O935" s="1">
        <f t="shared" si="188"/>
        <v>0</v>
      </c>
      <c r="P935" s="7">
        <f>IF($C935="二本差勝",中堅分析!$D$14,IF($C935="一本差勝",中堅分析!$D$15,IF($C935="引き分け",中堅分析!$D$16,IF($C935="一本差負",中堅分析!$D$17,中堅分析!$D$18))))</f>
        <v>0.20800000000000002</v>
      </c>
      <c r="Q935" s="1">
        <f t="shared" si="189"/>
        <v>-1</v>
      </c>
      <c r="R935" s="1">
        <f t="shared" si="190"/>
        <v>-1</v>
      </c>
      <c r="S935" s="7">
        <f>IF($D935="二本差勝",副将分析!$D$14,IF($D935="一本差勝",副将分析!$D$15,IF($D935="引き分け",副将分析!$D$16,IF($D935="一本差負",副将分析!$D$17,副将分析!$D$18))))</f>
        <v>0.16000000000000003</v>
      </c>
      <c r="T935" s="1">
        <f t="shared" si="191"/>
        <v>1</v>
      </c>
      <c r="U935" s="1">
        <f t="shared" si="192"/>
        <v>2</v>
      </c>
      <c r="V935" s="7">
        <f>IF($E935="二本差勝",大将分析!$D$14,IF($E935="一本差勝",大将分析!$D$15,IF($E935="引き分け",大将分析!$D$16,IF($E935="一本差負",大将分析!$D$17,大将分析!$D$18))))</f>
        <v>0.20800000000000002</v>
      </c>
      <c r="W935" s="1">
        <f t="shared" si="193"/>
        <v>1</v>
      </c>
      <c r="X935" s="1">
        <f t="shared" si="194"/>
        <v>1</v>
      </c>
    </row>
    <row r="936" spans="1:24" x14ac:dyDescent="0.15">
      <c r="A936" s="1" t="s">
        <v>22</v>
      </c>
      <c r="B936" s="1" t="s">
        <v>22</v>
      </c>
      <c r="C936" s="1" t="s">
        <v>41</v>
      </c>
      <c r="D936" s="1" t="s">
        <v>40</v>
      </c>
      <c r="E936" s="1" t="s">
        <v>39</v>
      </c>
      <c r="F936" s="19">
        <f t="shared" si="182"/>
        <v>1</v>
      </c>
      <c r="G936" s="19">
        <f t="shared" si="183"/>
        <v>2</v>
      </c>
      <c r="H936" s="20">
        <f t="shared" si="184"/>
        <v>4.8245243904000023E-4</v>
      </c>
      <c r="J936" s="7">
        <f>IF($A936="二本差勝",先鋒分析!$D$14,IF($A936="一本差勝",先鋒分析!$D$15,IF($A936="引き分け",先鋒分析!$D$16,IF($A936="一本差負",先鋒分析!$D$17,先鋒分析!$D$18))))</f>
        <v>0.26400000000000001</v>
      </c>
      <c r="K936" s="19">
        <f t="shared" si="185"/>
        <v>0</v>
      </c>
      <c r="L936" s="19">
        <f t="shared" si="186"/>
        <v>0</v>
      </c>
      <c r="M936" s="7">
        <f>IF($B936="二本差勝",次鋒分析!$D$14,IF($B936="一本差勝",次鋒分析!$D$15,IF($B936="引き分け",次鋒分析!$D$16,IF($B936="一本差負",次鋒分析!$D$17,次鋒分析!$D$18))))</f>
        <v>0.26400000000000001</v>
      </c>
      <c r="N936" s="1">
        <f t="shared" si="187"/>
        <v>0</v>
      </c>
      <c r="O936" s="1">
        <f t="shared" si="188"/>
        <v>0</v>
      </c>
      <c r="P936" s="7">
        <f>IF($C936="二本差勝",中堅分析!$D$14,IF($C936="一本差勝",中堅分析!$D$15,IF($C936="引き分け",中堅分析!$D$16,IF($C936="一本差負",中堅分析!$D$17,中堅分析!$D$18))))</f>
        <v>0.20800000000000002</v>
      </c>
      <c r="Q936" s="1">
        <f t="shared" si="189"/>
        <v>-1</v>
      </c>
      <c r="R936" s="1">
        <f t="shared" si="190"/>
        <v>-1</v>
      </c>
      <c r="S936" s="7">
        <f>IF($D936="二本差勝",副将分析!$D$14,IF($D936="一本差勝",副将分析!$D$15,IF($D936="引き分け",副将分析!$D$16,IF($D936="一本差負",副将分析!$D$17,副将分析!$D$18))))</f>
        <v>0.20800000000000002</v>
      </c>
      <c r="T936" s="1">
        <f t="shared" si="191"/>
        <v>1</v>
      </c>
      <c r="U936" s="1">
        <f t="shared" si="192"/>
        <v>1</v>
      </c>
      <c r="V936" s="7">
        <f>IF($E936="二本差勝",大将分析!$D$14,IF($E936="一本差勝",大将分析!$D$15,IF($E936="引き分け",大将分析!$D$16,IF($E936="一本差負",大将分析!$D$17,大将分析!$D$18))))</f>
        <v>0.16000000000000003</v>
      </c>
      <c r="W936" s="1">
        <f t="shared" si="193"/>
        <v>1</v>
      </c>
      <c r="X936" s="1">
        <f t="shared" si="194"/>
        <v>2</v>
      </c>
    </row>
    <row r="937" spans="1:24" x14ac:dyDescent="0.15">
      <c r="A937" s="1" t="s">
        <v>22</v>
      </c>
      <c r="B937" s="1" t="s">
        <v>22</v>
      </c>
      <c r="C937" s="1" t="s">
        <v>42</v>
      </c>
      <c r="D937" s="1" t="s">
        <v>39</v>
      </c>
      <c r="E937" s="1" t="s">
        <v>39</v>
      </c>
      <c r="F937" s="19">
        <f t="shared" si="182"/>
        <v>1</v>
      </c>
      <c r="G937" s="19">
        <f t="shared" si="183"/>
        <v>2</v>
      </c>
      <c r="H937" s="20">
        <f t="shared" si="184"/>
        <v>2.8547481600000023E-4</v>
      </c>
      <c r="J937" s="7">
        <f>IF($A937="二本差勝",先鋒分析!$D$14,IF($A937="一本差勝",先鋒分析!$D$15,IF($A937="引き分け",先鋒分析!$D$16,IF($A937="一本差負",先鋒分析!$D$17,先鋒分析!$D$18))))</f>
        <v>0.26400000000000001</v>
      </c>
      <c r="K937" s="19">
        <f t="shared" si="185"/>
        <v>0</v>
      </c>
      <c r="L937" s="19">
        <f t="shared" si="186"/>
        <v>0</v>
      </c>
      <c r="M937" s="7">
        <f>IF($B937="二本差勝",次鋒分析!$D$14,IF($B937="一本差勝",次鋒分析!$D$15,IF($B937="引き分け",次鋒分析!$D$16,IF($B937="一本差負",次鋒分析!$D$17,次鋒分析!$D$18))))</f>
        <v>0.26400000000000001</v>
      </c>
      <c r="N937" s="1">
        <f t="shared" si="187"/>
        <v>0</v>
      </c>
      <c r="O937" s="1">
        <f t="shared" si="188"/>
        <v>0</v>
      </c>
      <c r="P937" s="7">
        <f>IF($C937="二本差勝",中堅分析!$D$14,IF($C937="一本差勝",中堅分析!$D$15,IF($C937="引き分け",中堅分析!$D$16,IF($C937="一本差負",中堅分析!$D$17,中堅分析!$D$18))))</f>
        <v>0.16000000000000003</v>
      </c>
      <c r="Q937" s="1">
        <f t="shared" si="189"/>
        <v>-1</v>
      </c>
      <c r="R937" s="1">
        <f t="shared" si="190"/>
        <v>-2</v>
      </c>
      <c r="S937" s="7">
        <f>IF($D937="二本差勝",副将分析!$D$14,IF($D937="一本差勝",副将分析!$D$15,IF($D937="引き分け",副将分析!$D$16,IF($D937="一本差負",副将分析!$D$17,副将分析!$D$18))))</f>
        <v>0.16000000000000003</v>
      </c>
      <c r="T937" s="1">
        <f t="shared" si="191"/>
        <v>1</v>
      </c>
      <c r="U937" s="1">
        <f t="shared" si="192"/>
        <v>2</v>
      </c>
      <c r="V937" s="7">
        <f>IF($E937="二本差勝",大将分析!$D$14,IF($E937="一本差勝",大将分析!$D$15,IF($E937="引き分け",大将分析!$D$16,IF($E937="一本差負",大将分析!$D$17,大将分析!$D$18))))</f>
        <v>0.16000000000000003</v>
      </c>
      <c r="W937" s="1">
        <f t="shared" si="193"/>
        <v>1</v>
      </c>
      <c r="X937" s="1">
        <f t="shared" si="194"/>
        <v>2</v>
      </c>
    </row>
    <row r="938" spans="1:24" x14ac:dyDescent="0.15">
      <c r="A938" s="1" t="s">
        <v>22</v>
      </c>
      <c r="B938" s="1" t="s">
        <v>41</v>
      </c>
      <c r="C938" s="1" t="s">
        <v>39</v>
      </c>
      <c r="D938" s="1" t="s">
        <v>40</v>
      </c>
      <c r="E938" s="1" t="s">
        <v>22</v>
      </c>
      <c r="F938" s="19">
        <f t="shared" si="182"/>
        <v>1</v>
      </c>
      <c r="G938" s="19">
        <f t="shared" si="183"/>
        <v>2</v>
      </c>
      <c r="H938" s="20">
        <f t="shared" si="184"/>
        <v>4.8245243904000023E-4</v>
      </c>
      <c r="J938" s="7">
        <f>IF($A938="二本差勝",先鋒分析!$D$14,IF($A938="一本差勝",先鋒分析!$D$15,IF($A938="引き分け",先鋒分析!$D$16,IF($A938="一本差負",先鋒分析!$D$17,先鋒分析!$D$18))))</f>
        <v>0.26400000000000001</v>
      </c>
      <c r="K938" s="19">
        <f t="shared" si="185"/>
        <v>0</v>
      </c>
      <c r="L938" s="19">
        <f t="shared" si="186"/>
        <v>0</v>
      </c>
      <c r="M938" s="7">
        <f>IF($B938="二本差勝",次鋒分析!$D$14,IF($B938="一本差勝",次鋒分析!$D$15,IF($B938="引き分け",次鋒分析!$D$16,IF($B938="一本差負",次鋒分析!$D$17,次鋒分析!$D$18))))</f>
        <v>0.20800000000000002</v>
      </c>
      <c r="N938" s="1">
        <f t="shared" si="187"/>
        <v>-1</v>
      </c>
      <c r="O938" s="1">
        <f t="shared" si="188"/>
        <v>-1</v>
      </c>
      <c r="P938" s="7">
        <f>IF($C938="二本差勝",中堅分析!$D$14,IF($C938="一本差勝",中堅分析!$D$15,IF($C938="引き分け",中堅分析!$D$16,IF($C938="一本差負",中堅分析!$D$17,中堅分析!$D$18))))</f>
        <v>0.16000000000000003</v>
      </c>
      <c r="Q938" s="1">
        <f t="shared" si="189"/>
        <v>1</v>
      </c>
      <c r="R938" s="1">
        <f t="shared" si="190"/>
        <v>2</v>
      </c>
      <c r="S938" s="7">
        <f>IF($D938="二本差勝",副将分析!$D$14,IF($D938="一本差勝",副将分析!$D$15,IF($D938="引き分け",副将分析!$D$16,IF($D938="一本差負",副将分析!$D$17,副将分析!$D$18))))</f>
        <v>0.20800000000000002</v>
      </c>
      <c r="T938" s="1">
        <f t="shared" si="191"/>
        <v>1</v>
      </c>
      <c r="U938" s="1">
        <f t="shared" si="192"/>
        <v>1</v>
      </c>
      <c r="V938" s="7">
        <f>IF($E938="二本差勝",大将分析!$D$14,IF($E938="一本差勝",大将分析!$D$15,IF($E938="引き分け",大将分析!$D$16,IF($E938="一本差負",大将分析!$D$17,大将分析!$D$18))))</f>
        <v>0.26400000000000001</v>
      </c>
      <c r="W938" s="1">
        <f t="shared" si="193"/>
        <v>0</v>
      </c>
      <c r="X938" s="1">
        <f t="shared" si="194"/>
        <v>0</v>
      </c>
    </row>
    <row r="939" spans="1:24" x14ac:dyDescent="0.15">
      <c r="A939" s="1" t="s">
        <v>22</v>
      </c>
      <c r="B939" s="1" t="s">
        <v>41</v>
      </c>
      <c r="C939" s="1" t="s">
        <v>39</v>
      </c>
      <c r="D939" s="1" t="s">
        <v>22</v>
      </c>
      <c r="E939" s="1" t="s">
        <v>40</v>
      </c>
      <c r="F939" s="19">
        <f t="shared" si="182"/>
        <v>1</v>
      </c>
      <c r="G939" s="19">
        <f t="shared" si="183"/>
        <v>2</v>
      </c>
      <c r="H939" s="20">
        <f t="shared" si="184"/>
        <v>4.8245243904000018E-4</v>
      </c>
      <c r="J939" s="7">
        <f>IF($A939="二本差勝",先鋒分析!$D$14,IF($A939="一本差勝",先鋒分析!$D$15,IF($A939="引き分け",先鋒分析!$D$16,IF($A939="一本差負",先鋒分析!$D$17,先鋒分析!$D$18))))</f>
        <v>0.26400000000000001</v>
      </c>
      <c r="K939" s="19">
        <f t="shared" si="185"/>
        <v>0</v>
      </c>
      <c r="L939" s="19">
        <f t="shared" si="186"/>
        <v>0</v>
      </c>
      <c r="M939" s="7">
        <f>IF($B939="二本差勝",次鋒分析!$D$14,IF($B939="一本差勝",次鋒分析!$D$15,IF($B939="引き分け",次鋒分析!$D$16,IF($B939="一本差負",次鋒分析!$D$17,次鋒分析!$D$18))))</f>
        <v>0.20800000000000002</v>
      </c>
      <c r="N939" s="1">
        <f t="shared" si="187"/>
        <v>-1</v>
      </c>
      <c r="O939" s="1">
        <f t="shared" si="188"/>
        <v>-1</v>
      </c>
      <c r="P939" s="7">
        <f>IF($C939="二本差勝",中堅分析!$D$14,IF($C939="一本差勝",中堅分析!$D$15,IF($C939="引き分け",中堅分析!$D$16,IF($C939="一本差負",中堅分析!$D$17,中堅分析!$D$18))))</f>
        <v>0.16000000000000003</v>
      </c>
      <c r="Q939" s="1">
        <f t="shared" si="189"/>
        <v>1</v>
      </c>
      <c r="R939" s="1">
        <f t="shared" si="190"/>
        <v>2</v>
      </c>
      <c r="S939" s="7">
        <f>IF($D939="二本差勝",副将分析!$D$14,IF($D939="一本差勝",副将分析!$D$15,IF($D939="引き分け",副将分析!$D$16,IF($D939="一本差負",副将分析!$D$17,副将分析!$D$18))))</f>
        <v>0.26400000000000001</v>
      </c>
      <c r="T939" s="1">
        <f t="shared" si="191"/>
        <v>0</v>
      </c>
      <c r="U939" s="1">
        <f t="shared" si="192"/>
        <v>0</v>
      </c>
      <c r="V939" s="7">
        <f>IF($E939="二本差勝",大将分析!$D$14,IF($E939="一本差勝",大将分析!$D$15,IF($E939="引き分け",大将分析!$D$16,IF($E939="一本差負",大将分析!$D$17,大将分析!$D$18))))</f>
        <v>0.20800000000000002</v>
      </c>
      <c r="W939" s="1">
        <f t="shared" si="193"/>
        <v>1</v>
      </c>
      <c r="X939" s="1">
        <f t="shared" si="194"/>
        <v>1</v>
      </c>
    </row>
    <row r="940" spans="1:24" x14ac:dyDescent="0.15">
      <c r="A940" s="1" t="s">
        <v>22</v>
      </c>
      <c r="B940" s="1" t="s">
        <v>41</v>
      </c>
      <c r="C940" s="1" t="s">
        <v>40</v>
      </c>
      <c r="D940" s="1" t="s">
        <v>39</v>
      </c>
      <c r="E940" s="1" t="s">
        <v>22</v>
      </c>
      <c r="F940" s="19">
        <f t="shared" si="182"/>
        <v>1</v>
      </c>
      <c r="G940" s="19">
        <f t="shared" si="183"/>
        <v>2</v>
      </c>
      <c r="H940" s="20">
        <f t="shared" si="184"/>
        <v>4.8245243904000029E-4</v>
      </c>
      <c r="J940" s="7">
        <f>IF($A940="二本差勝",先鋒分析!$D$14,IF($A940="一本差勝",先鋒分析!$D$15,IF($A940="引き分け",先鋒分析!$D$16,IF($A940="一本差負",先鋒分析!$D$17,先鋒分析!$D$18))))</f>
        <v>0.26400000000000001</v>
      </c>
      <c r="K940" s="19">
        <f t="shared" si="185"/>
        <v>0</v>
      </c>
      <c r="L940" s="19">
        <f t="shared" si="186"/>
        <v>0</v>
      </c>
      <c r="M940" s="7">
        <f>IF($B940="二本差勝",次鋒分析!$D$14,IF($B940="一本差勝",次鋒分析!$D$15,IF($B940="引き分け",次鋒分析!$D$16,IF($B940="一本差負",次鋒分析!$D$17,次鋒分析!$D$18))))</f>
        <v>0.20800000000000002</v>
      </c>
      <c r="N940" s="1">
        <f t="shared" si="187"/>
        <v>-1</v>
      </c>
      <c r="O940" s="1">
        <f t="shared" si="188"/>
        <v>-1</v>
      </c>
      <c r="P940" s="7">
        <f>IF($C940="二本差勝",中堅分析!$D$14,IF($C940="一本差勝",中堅分析!$D$15,IF($C940="引き分け",中堅分析!$D$16,IF($C940="一本差負",中堅分析!$D$17,中堅分析!$D$18))))</f>
        <v>0.20800000000000002</v>
      </c>
      <c r="Q940" s="1">
        <f t="shared" si="189"/>
        <v>1</v>
      </c>
      <c r="R940" s="1">
        <f t="shared" si="190"/>
        <v>1</v>
      </c>
      <c r="S940" s="7">
        <f>IF($D940="二本差勝",副将分析!$D$14,IF($D940="一本差勝",副将分析!$D$15,IF($D940="引き分け",副将分析!$D$16,IF($D940="一本差負",副将分析!$D$17,副将分析!$D$18))))</f>
        <v>0.16000000000000003</v>
      </c>
      <c r="T940" s="1">
        <f t="shared" si="191"/>
        <v>1</v>
      </c>
      <c r="U940" s="1">
        <f t="shared" si="192"/>
        <v>2</v>
      </c>
      <c r="V940" s="7">
        <f>IF($E940="二本差勝",大将分析!$D$14,IF($E940="一本差勝",大将分析!$D$15,IF($E940="引き分け",大将分析!$D$16,IF($E940="一本差負",大将分析!$D$17,大将分析!$D$18))))</f>
        <v>0.26400000000000001</v>
      </c>
      <c r="W940" s="1">
        <f t="shared" si="193"/>
        <v>0</v>
      </c>
      <c r="X940" s="1">
        <f t="shared" si="194"/>
        <v>0</v>
      </c>
    </row>
    <row r="941" spans="1:24" x14ac:dyDescent="0.15">
      <c r="A941" s="1" t="s">
        <v>22</v>
      </c>
      <c r="B941" s="1" t="s">
        <v>41</v>
      </c>
      <c r="C941" s="1" t="s">
        <v>40</v>
      </c>
      <c r="D941" s="1" t="s">
        <v>22</v>
      </c>
      <c r="E941" s="1" t="s">
        <v>39</v>
      </c>
      <c r="F941" s="19">
        <f t="shared" si="182"/>
        <v>1</v>
      </c>
      <c r="G941" s="19">
        <f t="shared" si="183"/>
        <v>2</v>
      </c>
      <c r="H941" s="20">
        <f t="shared" si="184"/>
        <v>4.8245243904000029E-4</v>
      </c>
      <c r="J941" s="7">
        <f>IF($A941="二本差勝",先鋒分析!$D$14,IF($A941="一本差勝",先鋒分析!$D$15,IF($A941="引き分け",先鋒分析!$D$16,IF($A941="一本差負",先鋒分析!$D$17,先鋒分析!$D$18))))</f>
        <v>0.26400000000000001</v>
      </c>
      <c r="K941" s="19">
        <f t="shared" si="185"/>
        <v>0</v>
      </c>
      <c r="L941" s="19">
        <f t="shared" si="186"/>
        <v>0</v>
      </c>
      <c r="M941" s="7">
        <f>IF($B941="二本差勝",次鋒分析!$D$14,IF($B941="一本差勝",次鋒分析!$D$15,IF($B941="引き分け",次鋒分析!$D$16,IF($B941="一本差負",次鋒分析!$D$17,次鋒分析!$D$18))))</f>
        <v>0.20800000000000002</v>
      </c>
      <c r="N941" s="1">
        <f t="shared" si="187"/>
        <v>-1</v>
      </c>
      <c r="O941" s="1">
        <f t="shared" si="188"/>
        <v>-1</v>
      </c>
      <c r="P941" s="7">
        <f>IF($C941="二本差勝",中堅分析!$D$14,IF($C941="一本差勝",中堅分析!$D$15,IF($C941="引き分け",中堅分析!$D$16,IF($C941="一本差負",中堅分析!$D$17,中堅分析!$D$18))))</f>
        <v>0.20800000000000002</v>
      </c>
      <c r="Q941" s="1">
        <f t="shared" si="189"/>
        <v>1</v>
      </c>
      <c r="R941" s="1">
        <f t="shared" si="190"/>
        <v>1</v>
      </c>
      <c r="S941" s="7">
        <f>IF($D941="二本差勝",副将分析!$D$14,IF($D941="一本差勝",副将分析!$D$15,IF($D941="引き分け",副将分析!$D$16,IF($D941="一本差負",副将分析!$D$17,副将分析!$D$18))))</f>
        <v>0.26400000000000001</v>
      </c>
      <c r="T941" s="1">
        <f t="shared" si="191"/>
        <v>0</v>
      </c>
      <c r="U941" s="1">
        <f t="shared" si="192"/>
        <v>0</v>
      </c>
      <c r="V941" s="7">
        <f>IF($E941="二本差勝",大将分析!$D$14,IF($E941="一本差勝",大将分析!$D$15,IF($E941="引き分け",大将分析!$D$16,IF($E941="一本差負",大将分析!$D$17,大将分析!$D$18))))</f>
        <v>0.16000000000000003</v>
      </c>
      <c r="W941" s="1">
        <f t="shared" si="193"/>
        <v>1</v>
      </c>
      <c r="X941" s="1">
        <f t="shared" si="194"/>
        <v>2</v>
      </c>
    </row>
    <row r="942" spans="1:24" x14ac:dyDescent="0.15">
      <c r="A942" s="1" t="s">
        <v>22</v>
      </c>
      <c r="B942" s="1" t="s">
        <v>41</v>
      </c>
      <c r="C942" s="1" t="s">
        <v>22</v>
      </c>
      <c r="D942" s="1" t="s">
        <v>39</v>
      </c>
      <c r="E942" s="1" t="s">
        <v>40</v>
      </c>
      <c r="F942" s="19">
        <f t="shared" si="182"/>
        <v>1</v>
      </c>
      <c r="G942" s="19">
        <f t="shared" si="183"/>
        <v>2</v>
      </c>
      <c r="H942" s="20">
        <f t="shared" si="184"/>
        <v>4.8245243904000029E-4</v>
      </c>
      <c r="J942" s="7">
        <f>IF($A942="二本差勝",先鋒分析!$D$14,IF($A942="一本差勝",先鋒分析!$D$15,IF($A942="引き分け",先鋒分析!$D$16,IF($A942="一本差負",先鋒分析!$D$17,先鋒分析!$D$18))))</f>
        <v>0.26400000000000001</v>
      </c>
      <c r="K942" s="19">
        <f t="shared" si="185"/>
        <v>0</v>
      </c>
      <c r="L942" s="19">
        <f t="shared" si="186"/>
        <v>0</v>
      </c>
      <c r="M942" s="7">
        <f>IF($B942="二本差勝",次鋒分析!$D$14,IF($B942="一本差勝",次鋒分析!$D$15,IF($B942="引き分け",次鋒分析!$D$16,IF($B942="一本差負",次鋒分析!$D$17,次鋒分析!$D$18))))</f>
        <v>0.20800000000000002</v>
      </c>
      <c r="N942" s="1">
        <f t="shared" si="187"/>
        <v>-1</v>
      </c>
      <c r="O942" s="1">
        <f t="shared" si="188"/>
        <v>-1</v>
      </c>
      <c r="P942" s="7">
        <f>IF($C942="二本差勝",中堅分析!$D$14,IF($C942="一本差勝",中堅分析!$D$15,IF($C942="引き分け",中堅分析!$D$16,IF($C942="一本差負",中堅分析!$D$17,中堅分析!$D$18))))</f>
        <v>0.26400000000000001</v>
      </c>
      <c r="Q942" s="1">
        <f t="shared" si="189"/>
        <v>0</v>
      </c>
      <c r="R942" s="1">
        <f t="shared" si="190"/>
        <v>0</v>
      </c>
      <c r="S942" s="7">
        <f>IF($D942="二本差勝",副将分析!$D$14,IF($D942="一本差勝",副将分析!$D$15,IF($D942="引き分け",副将分析!$D$16,IF($D942="一本差負",副将分析!$D$17,副将分析!$D$18))))</f>
        <v>0.16000000000000003</v>
      </c>
      <c r="T942" s="1">
        <f t="shared" si="191"/>
        <v>1</v>
      </c>
      <c r="U942" s="1">
        <f t="shared" si="192"/>
        <v>2</v>
      </c>
      <c r="V942" s="7">
        <f>IF($E942="二本差勝",大将分析!$D$14,IF($E942="一本差勝",大将分析!$D$15,IF($E942="引き分け",大将分析!$D$16,IF($E942="一本差負",大将分析!$D$17,大将分析!$D$18))))</f>
        <v>0.20800000000000002</v>
      </c>
      <c r="W942" s="1">
        <f t="shared" si="193"/>
        <v>1</v>
      </c>
      <c r="X942" s="1">
        <f t="shared" si="194"/>
        <v>1</v>
      </c>
    </row>
    <row r="943" spans="1:24" x14ac:dyDescent="0.15">
      <c r="A943" s="1" t="s">
        <v>22</v>
      </c>
      <c r="B943" s="1" t="s">
        <v>41</v>
      </c>
      <c r="C943" s="1" t="s">
        <v>22</v>
      </c>
      <c r="D943" s="1" t="s">
        <v>40</v>
      </c>
      <c r="E943" s="1" t="s">
        <v>39</v>
      </c>
      <c r="F943" s="19">
        <f t="shared" si="182"/>
        <v>1</v>
      </c>
      <c r="G943" s="19">
        <f t="shared" si="183"/>
        <v>2</v>
      </c>
      <c r="H943" s="20">
        <f t="shared" si="184"/>
        <v>4.8245243904000023E-4</v>
      </c>
      <c r="J943" s="7">
        <f>IF($A943="二本差勝",先鋒分析!$D$14,IF($A943="一本差勝",先鋒分析!$D$15,IF($A943="引き分け",先鋒分析!$D$16,IF($A943="一本差負",先鋒分析!$D$17,先鋒分析!$D$18))))</f>
        <v>0.26400000000000001</v>
      </c>
      <c r="K943" s="19">
        <f t="shared" si="185"/>
        <v>0</v>
      </c>
      <c r="L943" s="19">
        <f t="shared" si="186"/>
        <v>0</v>
      </c>
      <c r="M943" s="7">
        <f>IF($B943="二本差勝",次鋒分析!$D$14,IF($B943="一本差勝",次鋒分析!$D$15,IF($B943="引き分け",次鋒分析!$D$16,IF($B943="一本差負",次鋒分析!$D$17,次鋒分析!$D$18))))</f>
        <v>0.20800000000000002</v>
      </c>
      <c r="N943" s="1">
        <f t="shared" si="187"/>
        <v>-1</v>
      </c>
      <c r="O943" s="1">
        <f t="shared" si="188"/>
        <v>-1</v>
      </c>
      <c r="P943" s="7">
        <f>IF($C943="二本差勝",中堅分析!$D$14,IF($C943="一本差勝",中堅分析!$D$15,IF($C943="引き分け",中堅分析!$D$16,IF($C943="一本差負",中堅分析!$D$17,中堅分析!$D$18))))</f>
        <v>0.26400000000000001</v>
      </c>
      <c r="Q943" s="1">
        <f t="shared" si="189"/>
        <v>0</v>
      </c>
      <c r="R943" s="1">
        <f t="shared" si="190"/>
        <v>0</v>
      </c>
      <c r="S943" s="7">
        <f>IF($D943="二本差勝",副将分析!$D$14,IF($D943="一本差勝",副将分析!$D$15,IF($D943="引き分け",副将分析!$D$16,IF($D943="一本差負",副将分析!$D$17,副将分析!$D$18))))</f>
        <v>0.20800000000000002</v>
      </c>
      <c r="T943" s="1">
        <f t="shared" si="191"/>
        <v>1</v>
      </c>
      <c r="U943" s="1">
        <f t="shared" si="192"/>
        <v>1</v>
      </c>
      <c r="V943" s="7">
        <f>IF($E943="二本差勝",大将分析!$D$14,IF($E943="一本差勝",大将分析!$D$15,IF($E943="引き分け",大将分析!$D$16,IF($E943="一本差負",大将分析!$D$17,大将分析!$D$18))))</f>
        <v>0.16000000000000003</v>
      </c>
      <c r="W943" s="1">
        <f t="shared" si="193"/>
        <v>1</v>
      </c>
      <c r="X943" s="1">
        <f t="shared" si="194"/>
        <v>2</v>
      </c>
    </row>
    <row r="944" spans="1:24" x14ac:dyDescent="0.15">
      <c r="A944" s="1" t="s">
        <v>22</v>
      </c>
      <c r="B944" s="1" t="s">
        <v>42</v>
      </c>
      <c r="C944" s="1" t="s">
        <v>39</v>
      </c>
      <c r="D944" s="1" t="s">
        <v>39</v>
      </c>
      <c r="E944" s="1" t="s">
        <v>22</v>
      </c>
      <c r="F944" s="19">
        <f t="shared" si="182"/>
        <v>1</v>
      </c>
      <c r="G944" s="19">
        <f t="shared" si="183"/>
        <v>2</v>
      </c>
      <c r="H944" s="20">
        <f t="shared" si="184"/>
        <v>2.8547481600000023E-4</v>
      </c>
      <c r="J944" s="7">
        <f>IF($A944="二本差勝",先鋒分析!$D$14,IF($A944="一本差勝",先鋒分析!$D$15,IF($A944="引き分け",先鋒分析!$D$16,IF($A944="一本差負",先鋒分析!$D$17,先鋒分析!$D$18))))</f>
        <v>0.26400000000000001</v>
      </c>
      <c r="K944" s="19">
        <f t="shared" si="185"/>
        <v>0</v>
      </c>
      <c r="L944" s="19">
        <f t="shared" si="186"/>
        <v>0</v>
      </c>
      <c r="M944" s="7">
        <f>IF($B944="二本差勝",次鋒分析!$D$14,IF($B944="一本差勝",次鋒分析!$D$15,IF($B944="引き分け",次鋒分析!$D$16,IF($B944="一本差負",次鋒分析!$D$17,次鋒分析!$D$18))))</f>
        <v>0.16000000000000003</v>
      </c>
      <c r="N944" s="1">
        <f t="shared" si="187"/>
        <v>-1</v>
      </c>
      <c r="O944" s="1">
        <f t="shared" si="188"/>
        <v>-2</v>
      </c>
      <c r="P944" s="7">
        <f>IF($C944="二本差勝",中堅分析!$D$14,IF($C944="一本差勝",中堅分析!$D$15,IF($C944="引き分け",中堅分析!$D$16,IF($C944="一本差負",中堅分析!$D$17,中堅分析!$D$18))))</f>
        <v>0.16000000000000003</v>
      </c>
      <c r="Q944" s="1">
        <f t="shared" si="189"/>
        <v>1</v>
      </c>
      <c r="R944" s="1">
        <f t="shared" si="190"/>
        <v>2</v>
      </c>
      <c r="S944" s="7">
        <f>IF($D944="二本差勝",副将分析!$D$14,IF($D944="一本差勝",副将分析!$D$15,IF($D944="引き分け",副将分析!$D$16,IF($D944="一本差負",副将分析!$D$17,副将分析!$D$18))))</f>
        <v>0.16000000000000003</v>
      </c>
      <c r="T944" s="1">
        <f t="shared" si="191"/>
        <v>1</v>
      </c>
      <c r="U944" s="1">
        <f t="shared" si="192"/>
        <v>2</v>
      </c>
      <c r="V944" s="7">
        <f>IF($E944="二本差勝",大将分析!$D$14,IF($E944="一本差勝",大将分析!$D$15,IF($E944="引き分け",大将分析!$D$16,IF($E944="一本差負",大将分析!$D$17,大将分析!$D$18))))</f>
        <v>0.26400000000000001</v>
      </c>
      <c r="W944" s="1">
        <f t="shared" si="193"/>
        <v>0</v>
      </c>
      <c r="X944" s="1">
        <f t="shared" si="194"/>
        <v>0</v>
      </c>
    </row>
    <row r="945" spans="1:24" x14ac:dyDescent="0.15">
      <c r="A945" s="1" t="s">
        <v>22</v>
      </c>
      <c r="B945" s="1" t="s">
        <v>42</v>
      </c>
      <c r="C945" s="1" t="s">
        <v>39</v>
      </c>
      <c r="D945" s="1" t="s">
        <v>22</v>
      </c>
      <c r="E945" s="1" t="s">
        <v>39</v>
      </c>
      <c r="F945" s="19">
        <f t="shared" si="182"/>
        <v>1</v>
      </c>
      <c r="G945" s="19">
        <f t="shared" si="183"/>
        <v>2</v>
      </c>
      <c r="H945" s="20">
        <f t="shared" si="184"/>
        <v>2.8547481600000023E-4</v>
      </c>
      <c r="J945" s="7">
        <f>IF($A945="二本差勝",先鋒分析!$D$14,IF($A945="一本差勝",先鋒分析!$D$15,IF($A945="引き分け",先鋒分析!$D$16,IF($A945="一本差負",先鋒分析!$D$17,先鋒分析!$D$18))))</f>
        <v>0.26400000000000001</v>
      </c>
      <c r="K945" s="19">
        <f t="shared" si="185"/>
        <v>0</v>
      </c>
      <c r="L945" s="19">
        <f t="shared" si="186"/>
        <v>0</v>
      </c>
      <c r="M945" s="7">
        <f>IF($B945="二本差勝",次鋒分析!$D$14,IF($B945="一本差勝",次鋒分析!$D$15,IF($B945="引き分け",次鋒分析!$D$16,IF($B945="一本差負",次鋒分析!$D$17,次鋒分析!$D$18))))</f>
        <v>0.16000000000000003</v>
      </c>
      <c r="N945" s="1">
        <f t="shared" si="187"/>
        <v>-1</v>
      </c>
      <c r="O945" s="1">
        <f t="shared" si="188"/>
        <v>-2</v>
      </c>
      <c r="P945" s="7">
        <f>IF($C945="二本差勝",中堅分析!$D$14,IF($C945="一本差勝",中堅分析!$D$15,IF($C945="引き分け",中堅分析!$D$16,IF($C945="一本差負",中堅分析!$D$17,中堅分析!$D$18))))</f>
        <v>0.16000000000000003</v>
      </c>
      <c r="Q945" s="1">
        <f t="shared" si="189"/>
        <v>1</v>
      </c>
      <c r="R945" s="1">
        <f t="shared" si="190"/>
        <v>2</v>
      </c>
      <c r="S945" s="7">
        <f>IF($D945="二本差勝",副将分析!$D$14,IF($D945="一本差勝",副将分析!$D$15,IF($D945="引き分け",副将分析!$D$16,IF($D945="一本差負",副将分析!$D$17,副将分析!$D$18))))</f>
        <v>0.26400000000000001</v>
      </c>
      <c r="T945" s="1">
        <f t="shared" si="191"/>
        <v>0</v>
      </c>
      <c r="U945" s="1">
        <f t="shared" si="192"/>
        <v>0</v>
      </c>
      <c r="V945" s="7">
        <f>IF($E945="二本差勝",大将分析!$D$14,IF($E945="一本差勝",大将分析!$D$15,IF($E945="引き分け",大将分析!$D$16,IF($E945="一本差負",大将分析!$D$17,大将分析!$D$18))))</f>
        <v>0.16000000000000003</v>
      </c>
      <c r="W945" s="1">
        <f t="shared" si="193"/>
        <v>1</v>
      </c>
      <c r="X945" s="1">
        <f t="shared" si="194"/>
        <v>2</v>
      </c>
    </row>
    <row r="946" spans="1:24" x14ac:dyDescent="0.15">
      <c r="A946" s="1" t="s">
        <v>22</v>
      </c>
      <c r="B946" s="1" t="s">
        <v>42</v>
      </c>
      <c r="C946" s="1" t="s">
        <v>22</v>
      </c>
      <c r="D946" s="1" t="s">
        <v>39</v>
      </c>
      <c r="E946" s="1" t="s">
        <v>39</v>
      </c>
      <c r="F946" s="19">
        <f t="shared" si="182"/>
        <v>1</v>
      </c>
      <c r="G946" s="19">
        <f t="shared" si="183"/>
        <v>2</v>
      </c>
      <c r="H946" s="20">
        <f t="shared" si="184"/>
        <v>2.8547481600000023E-4</v>
      </c>
      <c r="J946" s="7">
        <f>IF($A946="二本差勝",先鋒分析!$D$14,IF($A946="一本差勝",先鋒分析!$D$15,IF($A946="引き分け",先鋒分析!$D$16,IF($A946="一本差負",先鋒分析!$D$17,先鋒分析!$D$18))))</f>
        <v>0.26400000000000001</v>
      </c>
      <c r="K946" s="19">
        <f t="shared" si="185"/>
        <v>0</v>
      </c>
      <c r="L946" s="19">
        <f t="shared" si="186"/>
        <v>0</v>
      </c>
      <c r="M946" s="7">
        <f>IF($B946="二本差勝",次鋒分析!$D$14,IF($B946="一本差勝",次鋒分析!$D$15,IF($B946="引き分け",次鋒分析!$D$16,IF($B946="一本差負",次鋒分析!$D$17,次鋒分析!$D$18))))</f>
        <v>0.16000000000000003</v>
      </c>
      <c r="N946" s="1">
        <f t="shared" si="187"/>
        <v>-1</v>
      </c>
      <c r="O946" s="1">
        <f t="shared" si="188"/>
        <v>-2</v>
      </c>
      <c r="P946" s="7">
        <f>IF($C946="二本差勝",中堅分析!$D$14,IF($C946="一本差勝",中堅分析!$D$15,IF($C946="引き分け",中堅分析!$D$16,IF($C946="一本差負",中堅分析!$D$17,中堅分析!$D$18))))</f>
        <v>0.26400000000000001</v>
      </c>
      <c r="Q946" s="1">
        <f t="shared" si="189"/>
        <v>0</v>
      </c>
      <c r="R946" s="1">
        <f t="shared" si="190"/>
        <v>0</v>
      </c>
      <c r="S946" s="7">
        <f>IF($D946="二本差勝",副将分析!$D$14,IF($D946="一本差勝",副将分析!$D$15,IF($D946="引き分け",副将分析!$D$16,IF($D946="一本差負",副将分析!$D$17,副将分析!$D$18))))</f>
        <v>0.16000000000000003</v>
      </c>
      <c r="T946" s="1">
        <f t="shared" si="191"/>
        <v>1</v>
      </c>
      <c r="U946" s="1">
        <f t="shared" si="192"/>
        <v>2</v>
      </c>
      <c r="V946" s="7">
        <f>IF($E946="二本差勝",大将分析!$D$14,IF($E946="一本差勝",大将分析!$D$15,IF($E946="引き分け",大将分析!$D$16,IF($E946="一本差負",大将分析!$D$17,大将分析!$D$18))))</f>
        <v>0.16000000000000003</v>
      </c>
      <c r="W946" s="1">
        <f t="shared" si="193"/>
        <v>1</v>
      </c>
      <c r="X946" s="1">
        <f t="shared" si="194"/>
        <v>2</v>
      </c>
    </row>
    <row r="947" spans="1:24" x14ac:dyDescent="0.15">
      <c r="A947" s="1" t="s">
        <v>41</v>
      </c>
      <c r="B947" s="1" t="s">
        <v>39</v>
      </c>
      <c r="C947" s="1" t="s">
        <v>39</v>
      </c>
      <c r="D947" s="1" t="s">
        <v>40</v>
      </c>
      <c r="E947" s="1" t="s">
        <v>42</v>
      </c>
      <c r="F947" s="19">
        <f t="shared" si="182"/>
        <v>1</v>
      </c>
      <c r="G947" s="19">
        <f t="shared" si="183"/>
        <v>2</v>
      </c>
      <c r="H947" s="20">
        <f t="shared" si="184"/>
        <v>1.7720934400000012E-4</v>
      </c>
      <c r="J947" s="7">
        <f>IF($A947="二本差勝",先鋒分析!$D$14,IF($A947="一本差勝",先鋒分析!$D$15,IF($A947="引き分け",先鋒分析!$D$16,IF($A947="一本差負",先鋒分析!$D$17,先鋒分析!$D$18))))</f>
        <v>0.20800000000000002</v>
      </c>
      <c r="K947" s="19">
        <f t="shared" si="185"/>
        <v>-1</v>
      </c>
      <c r="L947" s="19">
        <f t="shared" si="186"/>
        <v>-1</v>
      </c>
      <c r="M947" s="7">
        <f>IF($B947="二本差勝",次鋒分析!$D$14,IF($B947="一本差勝",次鋒分析!$D$15,IF($B947="引き分け",次鋒分析!$D$16,IF($B947="一本差負",次鋒分析!$D$17,次鋒分析!$D$18))))</f>
        <v>0.16000000000000003</v>
      </c>
      <c r="N947" s="1">
        <f t="shared" si="187"/>
        <v>1</v>
      </c>
      <c r="O947" s="1">
        <f t="shared" si="188"/>
        <v>2</v>
      </c>
      <c r="P947" s="7">
        <f>IF($C947="二本差勝",中堅分析!$D$14,IF($C947="一本差勝",中堅分析!$D$15,IF($C947="引き分け",中堅分析!$D$16,IF($C947="一本差負",中堅分析!$D$17,中堅分析!$D$18))))</f>
        <v>0.16000000000000003</v>
      </c>
      <c r="Q947" s="1">
        <f t="shared" si="189"/>
        <v>1</v>
      </c>
      <c r="R947" s="1">
        <f t="shared" si="190"/>
        <v>2</v>
      </c>
      <c r="S947" s="7">
        <f>IF($D947="二本差勝",副将分析!$D$14,IF($D947="一本差勝",副将分析!$D$15,IF($D947="引き分け",副将分析!$D$16,IF($D947="一本差負",副将分析!$D$17,副将分析!$D$18))))</f>
        <v>0.20800000000000002</v>
      </c>
      <c r="T947" s="1">
        <f t="shared" si="191"/>
        <v>1</v>
      </c>
      <c r="U947" s="1">
        <f t="shared" si="192"/>
        <v>1</v>
      </c>
      <c r="V947" s="7">
        <f>IF($E947="二本差勝",大将分析!$D$14,IF($E947="一本差勝",大将分析!$D$15,IF($E947="引き分け",大将分析!$D$16,IF($E947="一本差負",大将分析!$D$17,大将分析!$D$18))))</f>
        <v>0.16000000000000003</v>
      </c>
      <c r="W947" s="1">
        <f t="shared" si="193"/>
        <v>-1</v>
      </c>
      <c r="X947" s="1">
        <f t="shared" si="194"/>
        <v>-2</v>
      </c>
    </row>
    <row r="948" spans="1:24" x14ac:dyDescent="0.15">
      <c r="A948" s="1" t="s">
        <v>41</v>
      </c>
      <c r="B948" s="1" t="s">
        <v>39</v>
      </c>
      <c r="C948" s="1" t="s">
        <v>39</v>
      </c>
      <c r="D948" s="1" t="s">
        <v>42</v>
      </c>
      <c r="E948" s="1" t="s">
        <v>40</v>
      </c>
      <c r="F948" s="19">
        <f t="shared" si="182"/>
        <v>1</v>
      </c>
      <c r="G948" s="19">
        <f t="shared" si="183"/>
        <v>2</v>
      </c>
      <c r="H948" s="20">
        <f t="shared" si="184"/>
        <v>1.7720934400000015E-4</v>
      </c>
      <c r="J948" s="7">
        <f>IF($A948="二本差勝",先鋒分析!$D$14,IF($A948="一本差勝",先鋒分析!$D$15,IF($A948="引き分け",先鋒分析!$D$16,IF($A948="一本差負",先鋒分析!$D$17,先鋒分析!$D$18))))</f>
        <v>0.20800000000000002</v>
      </c>
      <c r="K948" s="19">
        <f t="shared" si="185"/>
        <v>-1</v>
      </c>
      <c r="L948" s="19">
        <f t="shared" si="186"/>
        <v>-1</v>
      </c>
      <c r="M948" s="7">
        <f>IF($B948="二本差勝",次鋒分析!$D$14,IF($B948="一本差勝",次鋒分析!$D$15,IF($B948="引き分け",次鋒分析!$D$16,IF($B948="一本差負",次鋒分析!$D$17,次鋒分析!$D$18))))</f>
        <v>0.16000000000000003</v>
      </c>
      <c r="N948" s="1">
        <f t="shared" si="187"/>
        <v>1</v>
      </c>
      <c r="O948" s="1">
        <f t="shared" si="188"/>
        <v>2</v>
      </c>
      <c r="P948" s="7">
        <f>IF($C948="二本差勝",中堅分析!$D$14,IF($C948="一本差勝",中堅分析!$D$15,IF($C948="引き分け",中堅分析!$D$16,IF($C948="一本差負",中堅分析!$D$17,中堅分析!$D$18))))</f>
        <v>0.16000000000000003</v>
      </c>
      <c r="Q948" s="1">
        <f t="shared" si="189"/>
        <v>1</v>
      </c>
      <c r="R948" s="1">
        <f t="shared" si="190"/>
        <v>2</v>
      </c>
      <c r="S948" s="7">
        <f>IF($D948="二本差勝",副将分析!$D$14,IF($D948="一本差勝",副将分析!$D$15,IF($D948="引き分け",副将分析!$D$16,IF($D948="一本差負",副将分析!$D$17,副将分析!$D$18))))</f>
        <v>0.16000000000000003</v>
      </c>
      <c r="T948" s="1">
        <f t="shared" si="191"/>
        <v>-1</v>
      </c>
      <c r="U948" s="1">
        <f t="shared" si="192"/>
        <v>-2</v>
      </c>
      <c r="V948" s="7">
        <f>IF($E948="二本差勝",大将分析!$D$14,IF($E948="一本差勝",大将分析!$D$15,IF($E948="引き分け",大将分析!$D$16,IF($E948="一本差負",大将分析!$D$17,大将分析!$D$18))))</f>
        <v>0.20800000000000002</v>
      </c>
      <c r="W948" s="1">
        <f t="shared" si="193"/>
        <v>1</v>
      </c>
      <c r="X948" s="1">
        <f t="shared" si="194"/>
        <v>1</v>
      </c>
    </row>
    <row r="949" spans="1:24" x14ac:dyDescent="0.15">
      <c r="A949" s="1" t="s">
        <v>41</v>
      </c>
      <c r="B949" s="1" t="s">
        <v>39</v>
      </c>
      <c r="C949" s="1" t="s">
        <v>40</v>
      </c>
      <c r="D949" s="1" t="s">
        <v>39</v>
      </c>
      <c r="E949" s="1" t="s">
        <v>42</v>
      </c>
      <c r="F949" s="19">
        <f t="shared" si="182"/>
        <v>1</v>
      </c>
      <c r="G949" s="19">
        <f t="shared" si="183"/>
        <v>2</v>
      </c>
      <c r="H949" s="20">
        <f t="shared" si="184"/>
        <v>1.7720934400000017E-4</v>
      </c>
      <c r="J949" s="7">
        <f>IF($A949="二本差勝",先鋒分析!$D$14,IF($A949="一本差勝",先鋒分析!$D$15,IF($A949="引き分け",先鋒分析!$D$16,IF($A949="一本差負",先鋒分析!$D$17,先鋒分析!$D$18))))</f>
        <v>0.20800000000000002</v>
      </c>
      <c r="K949" s="19">
        <f t="shared" si="185"/>
        <v>-1</v>
      </c>
      <c r="L949" s="19">
        <f t="shared" si="186"/>
        <v>-1</v>
      </c>
      <c r="M949" s="7">
        <f>IF($B949="二本差勝",次鋒分析!$D$14,IF($B949="一本差勝",次鋒分析!$D$15,IF($B949="引き分け",次鋒分析!$D$16,IF($B949="一本差負",次鋒分析!$D$17,次鋒分析!$D$18))))</f>
        <v>0.16000000000000003</v>
      </c>
      <c r="N949" s="1">
        <f t="shared" si="187"/>
        <v>1</v>
      </c>
      <c r="O949" s="1">
        <f t="shared" si="188"/>
        <v>2</v>
      </c>
      <c r="P949" s="7">
        <f>IF($C949="二本差勝",中堅分析!$D$14,IF($C949="一本差勝",中堅分析!$D$15,IF($C949="引き分け",中堅分析!$D$16,IF($C949="一本差負",中堅分析!$D$17,中堅分析!$D$18))))</f>
        <v>0.20800000000000002</v>
      </c>
      <c r="Q949" s="1">
        <f t="shared" si="189"/>
        <v>1</v>
      </c>
      <c r="R949" s="1">
        <f t="shared" si="190"/>
        <v>1</v>
      </c>
      <c r="S949" s="7">
        <f>IF($D949="二本差勝",副将分析!$D$14,IF($D949="一本差勝",副将分析!$D$15,IF($D949="引き分け",副将分析!$D$16,IF($D949="一本差負",副将分析!$D$17,副将分析!$D$18))))</f>
        <v>0.16000000000000003</v>
      </c>
      <c r="T949" s="1">
        <f t="shared" si="191"/>
        <v>1</v>
      </c>
      <c r="U949" s="1">
        <f t="shared" si="192"/>
        <v>2</v>
      </c>
      <c r="V949" s="7">
        <f>IF($E949="二本差勝",大将分析!$D$14,IF($E949="一本差勝",大将分析!$D$15,IF($E949="引き分け",大将分析!$D$16,IF($E949="一本差負",大将分析!$D$17,大将分析!$D$18))))</f>
        <v>0.16000000000000003</v>
      </c>
      <c r="W949" s="1">
        <f t="shared" si="193"/>
        <v>-1</v>
      </c>
      <c r="X949" s="1">
        <f t="shared" si="194"/>
        <v>-2</v>
      </c>
    </row>
    <row r="950" spans="1:24" x14ac:dyDescent="0.15">
      <c r="A950" s="1" t="s">
        <v>41</v>
      </c>
      <c r="B950" s="1" t="s">
        <v>39</v>
      </c>
      <c r="C950" s="1" t="s">
        <v>40</v>
      </c>
      <c r="D950" s="1" t="s">
        <v>40</v>
      </c>
      <c r="E950" s="1" t="s">
        <v>41</v>
      </c>
      <c r="F950" s="19">
        <f t="shared" si="182"/>
        <v>1</v>
      </c>
      <c r="G950" s="19">
        <f t="shared" si="183"/>
        <v>2</v>
      </c>
      <c r="H950" s="20">
        <f t="shared" si="184"/>
        <v>2.9948379136000017E-4</v>
      </c>
      <c r="J950" s="7">
        <f>IF($A950="二本差勝",先鋒分析!$D$14,IF($A950="一本差勝",先鋒分析!$D$15,IF($A950="引き分け",先鋒分析!$D$16,IF($A950="一本差負",先鋒分析!$D$17,先鋒分析!$D$18))))</f>
        <v>0.20800000000000002</v>
      </c>
      <c r="K950" s="19">
        <f t="shared" si="185"/>
        <v>-1</v>
      </c>
      <c r="L950" s="19">
        <f t="shared" si="186"/>
        <v>-1</v>
      </c>
      <c r="M950" s="7">
        <f>IF($B950="二本差勝",次鋒分析!$D$14,IF($B950="一本差勝",次鋒分析!$D$15,IF($B950="引き分け",次鋒分析!$D$16,IF($B950="一本差負",次鋒分析!$D$17,次鋒分析!$D$18))))</f>
        <v>0.16000000000000003</v>
      </c>
      <c r="N950" s="1">
        <f t="shared" si="187"/>
        <v>1</v>
      </c>
      <c r="O950" s="1">
        <f t="shared" si="188"/>
        <v>2</v>
      </c>
      <c r="P950" s="7">
        <f>IF($C950="二本差勝",中堅分析!$D$14,IF($C950="一本差勝",中堅分析!$D$15,IF($C950="引き分け",中堅分析!$D$16,IF($C950="一本差負",中堅分析!$D$17,中堅分析!$D$18))))</f>
        <v>0.20800000000000002</v>
      </c>
      <c r="Q950" s="1">
        <f t="shared" si="189"/>
        <v>1</v>
      </c>
      <c r="R950" s="1">
        <f t="shared" si="190"/>
        <v>1</v>
      </c>
      <c r="S950" s="7">
        <f>IF($D950="二本差勝",副将分析!$D$14,IF($D950="一本差勝",副将分析!$D$15,IF($D950="引き分け",副将分析!$D$16,IF($D950="一本差負",副将分析!$D$17,副将分析!$D$18))))</f>
        <v>0.20800000000000002</v>
      </c>
      <c r="T950" s="1">
        <f t="shared" si="191"/>
        <v>1</v>
      </c>
      <c r="U950" s="1">
        <f t="shared" si="192"/>
        <v>1</v>
      </c>
      <c r="V950" s="7">
        <f>IF($E950="二本差勝",大将分析!$D$14,IF($E950="一本差勝",大将分析!$D$15,IF($E950="引き分け",大将分析!$D$16,IF($E950="一本差負",大将分析!$D$17,大将分析!$D$18))))</f>
        <v>0.20800000000000002</v>
      </c>
      <c r="W950" s="1">
        <f t="shared" si="193"/>
        <v>-1</v>
      </c>
      <c r="X950" s="1">
        <f t="shared" si="194"/>
        <v>-1</v>
      </c>
    </row>
    <row r="951" spans="1:24" x14ac:dyDescent="0.15">
      <c r="A951" s="1" t="s">
        <v>41</v>
      </c>
      <c r="B951" s="1" t="s">
        <v>39</v>
      </c>
      <c r="C951" s="1" t="s">
        <v>40</v>
      </c>
      <c r="D951" s="1" t="s">
        <v>22</v>
      </c>
      <c r="E951" s="1" t="s">
        <v>22</v>
      </c>
      <c r="F951" s="19">
        <f t="shared" si="182"/>
        <v>1</v>
      </c>
      <c r="G951" s="19">
        <f t="shared" si="183"/>
        <v>2</v>
      </c>
      <c r="H951" s="20">
        <f t="shared" si="184"/>
        <v>4.8245243904000029E-4</v>
      </c>
      <c r="J951" s="7">
        <f>IF($A951="二本差勝",先鋒分析!$D$14,IF($A951="一本差勝",先鋒分析!$D$15,IF($A951="引き分け",先鋒分析!$D$16,IF($A951="一本差負",先鋒分析!$D$17,先鋒分析!$D$18))))</f>
        <v>0.20800000000000002</v>
      </c>
      <c r="K951" s="19">
        <f t="shared" si="185"/>
        <v>-1</v>
      </c>
      <c r="L951" s="19">
        <f t="shared" si="186"/>
        <v>-1</v>
      </c>
      <c r="M951" s="7">
        <f>IF($B951="二本差勝",次鋒分析!$D$14,IF($B951="一本差勝",次鋒分析!$D$15,IF($B951="引き分け",次鋒分析!$D$16,IF($B951="一本差負",次鋒分析!$D$17,次鋒分析!$D$18))))</f>
        <v>0.16000000000000003</v>
      </c>
      <c r="N951" s="1">
        <f t="shared" si="187"/>
        <v>1</v>
      </c>
      <c r="O951" s="1">
        <f t="shared" si="188"/>
        <v>2</v>
      </c>
      <c r="P951" s="7">
        <f>IF($C951="二本差勝",中堅分析!$D$14,IF($C951="一本差勝",中堅分析!$D$15,IF($C951="引き分け",中堅分析!$D$16,IF($C951="一本差負",中堅分析!$D$17,中堅分析!$D$18))))</f>
        <v>0.20800000000000002</v>
      </c>
      <c r="Q951" s="1">
        <f t="shared" si="189"/>
        <v>1</v>
      </c>
      <c r="R951" s="1">
        <f t="shared" si="190"/>
        <v>1</v>
      </c>
      <c r="S951" s="7">
        <f>IF($D951="二本差勝",副将分析!$D$14,IF($D951="一本差勝",副将分析!$D$15,IF($D951="引き分け",副将分析!$D$16,IF($D951="一本差負",副将分析!$D$17,副将分析!$D$18))))</f>
        <v>0.26400000000000001</v>
      </c>
      <c r="T951" s="1">
        <f t="shared" si="191"/>
        <v>0</v>
      </c>
      <c r="U951" s="1">
        <f t="shared" si="192"/>
        <v>0</v>
      </c>
      <c r="V951" s="7">
        <f>IF($E951="二本差勝",大将分析!$D$14,IF($E951="一本差勝",大将分析!$D$15,IF($E951="引き分け",大将分析!$D$16,IF($E951="一本差負",大将分析!$D$17,大将分析!$D$18))))</f>
        <v>0.26400000000000001</v>
      </c>
      <c r="W951" s="1">
        <f t="shared" si="193"/>
        <v>0</v>
      </c>
      <c r="X951" s="1">
        <f t="shared" si="194"/>
        <v>0</v>
      </c>
    </row>
    <row r="952" spans="1:24" x14ac:dyDescent="0.15">
      <c r="A952" s="1" t="s">
        <v>41</v>
      </c>
      <c r="B952" s="1" t="s">
        <v>39</v>
      </c>
      <c r="C952" s="1" t="s">
        <v>40</v>
      </c>
      <c r="D952" s="1" t="s">
        <v>41</v>
      </c>
      <c r="E952" s="1" t="s">
        <v>40</v>
      </c>
      <c r="F952" s="19">
        <f t="shared" si="182"/>
        <v>1</v>
      </c>
      <c r="G952" s="19">
        <f t="shared" si="183"/>
        <v>2</v>
      </c>
      <c r="H952" s="20">
        <f t="shared" si="184"/>
        <v>2.9948379136000017E-4</v>
      </c>
      <c r="J952" s="7">
        <f>IF($A952="二本差勝",先鋒分析!$D$14,IF($A952="一本差勝",先鋒分析!$D$15,IF($A952="引き分け",先鋒分析!$D$16,IF($A952="一本差負",先鋒分析!$D$17,先鋒分析!$D$18))))</f>
        <v>0.20800000000000002</v>
      </c>
      <c r="K952" s="19">
        <f t="shared" si="185"/>
        <v>-1</v>
      </c>
      <c r="L952" s="19">
        <f t="shared" si="186"/>
        <v>-1</v>
      </c>
      <c r="M952" s="7">
        <f>IF($B952="二本差勝",次鋒分析!$D$14,IF($B952="一本差勝",次鋒分析!$D$15,IF($B952="引き分け",次鋒分析!$D$16,IF($B952="一本差負",次鋒分析!$D$17,次鋒分析!$D$18))))</f>
        <v>0.16000000000000003</v>
      </c>
      <c r="N952" s="1">
        <f t="shared" si="187"/>
        <v>1</v>
      </c>
      <c r="O952" s="1">
        <f t="shared" si="188"/>
        <v>2</v>
      </c>
      <c r="P952" s="7">
        <f>IF($C952="二本差勝",中堅分析!$D$14,IF($C952="一本差勝",中堅分析!$D$15,IF($C952="引き分け",中堅分析!$D$16,IF($C952="一本差負",中堅分析!$D$17,中堅分析!$D$18))))</f>
        <v>0.20800000000000002</v>
      </c>
      <c r="Q952" s="1">
        <f t="shared" si="189"/>
        <v>1</v>
      </c>
      <c r="R952" s="1">
        <f t="shared" si="190"/>
        <v>1</v>
      </c>
      <c r="S952" s="7">
        <f>IF($D952="二本差勝",副将分析!$D$14,IF($D952="一本差勝",副将分析!$D$15,IF($D952="引き分け",副将分析!$D$16,IF($D952="一本差負",副将分析!$D$17,副将分析!$D$18))))</f>
        <v>0.20800000000000002</v>
      </c>
      <c r="T952" s="1">
        <f t="shared" si="191"/>
        <v>-1</v>
      </c>
      <c r="U952" s="1">
        <f t="shared" si="192"/>
        <v>-1</v>
      </c>
      <c r="V952" s="7">
        <f>IF($E952="二本差勝",大将分析!$D$14,IF($E952="一本差勝",大将分析!$D$15,IF($E952="引き分け",大将分析!$D$16,IF($E952="一本差負",大将分析!$D$17,大将分析!$D$18))))</f>
        <v>0.20800000000000002</v>
      </c>
      <c r="W952" s="1">
        <f t="shared" si="193"/>
        <v>1</v>
      </c>
      <c r="X952" s="1">
        <f t="shared" si="194"/>
        <v>1</v>
      </c>
    </row>
    <row r="953" spans="1:24" x14ac:dyDescent="0.15">
      <c r="A953" s="1" t="s">
        <v>41</v>
      </c>
      <c r="B953" s="1" t="s">
        <v>39</v>
      </c>
      <c r="C953" s="1" t="s">
        <v>40</v>
      </c>
      <c r="D953" s="1" t="s">
        <v>42</v>
      </c>
      <c r="E953" s="1" t="s">
        <v>39</v>
      </c>
      <c r="F953" s="19">
        <f t="shared" si="182"/>
        <v>1</v>
      </c>
      <c r="G953" s="19">
        <f t="shared" si="183"/>
        <v>2</v>
      </c>
      <c r="H953" s="20">
        <f t="shared" si="184"/>
        <v>1.7720934400000017E-4</v>
      </c>
      <c r="J953" s="7">
        <f>IF($A953="二本差勝",先鋒分析!$D$14,IF($A953="一本差勝",先鋒分析!$D$15,IF($A953="引き分け",先鋒分析!$D$16,IF($A953="一本差負",先鋒分析!$D$17,先鋒分析!$D$18))))</f>
        <v>0.20800000000000002</v>
      </c>
      <c r="K953" s="19">
        <f t="shared" si="185"/>
        <v>-1</v>
      </c>
      <c r="L953" s="19">
        <f t="shared" si="186"/>
        <v>-1</v>
      </c>
      <c r="M953" s="7">
        <f>IF($B953="二本差勝",次鋒分析!$D$14,IF($B953="一本差勝",次鋒分析!$D$15,IF($B953="引き分け",次鋒分析!$D$16,IF($B953="一本差負",次鋒分析!$D$17,次鋒分析!$D$18))))</f>
        <v>0.16000000000000003</v>
      </c>
      <c r="N953" s="1">
        <f t="shared" si="187"/>
        <v>1</v>
      </c>
      <c r="O953" s="1">
        <f t="shared" si="188"/>
        <v>2</v>
      </c>
      <c r="P953" s="7">
        <f>IF($C953="二本差勝",中堅分析!$D$14,IF($C953="一本差勝",中堅分析!$D$15,IF($C953="引き分け",中堅分析!$D$16,IF($C953="一本差負",中堅分析!$D$17,中堅分析!$D$18))))</f>
        <v>0.20800000000000002</v>
      </c>
      <c r="Q953" s="1">
        <f t="shared" si="189"/>
        <v>1</v>
      </c>
      <c r="R953" s="1">
        <f t="shared" si="190"/>
        <v>1</v>
      </c>
      <c r="S953" s="7">
        <f>IF($D953="二本差勝",副将分析!$D$14,IF($D953="一本差勝",副将分析!$D$15,IF($D953="引き分け",副将分析!$D$16,IF($D953="一本差負",副将分析!$D$17,副将分析!$D$18))))</f>
        <v>0.16000000000000003</v>
      </c>
      <c r="T953" s="1">
        <f t="shared" si="191"/>
        <v>-1</v>
      </c>
      <c r="U953" s="1">
        <f t="shared" si="192"/>
        <v>-2</v>
      </c>
      <c r="V953" s="7">
        <f>IF($E953="二本差勝",大将分析!$D$14,IF($E953="一本差勝",大将分析!$D$15,IF($E953="引き分け",大将分析!$D$16,IF($E953="一本差負",大将分析!$D$17,大将分析!$D$18))))</f>
        <v>0.16000000000000003</v>
      </c>
      <c r="W953" s="1">
        <f t="shared" si="193"/>
        <v>1</v>
      </c>
      <c r="X953" s="1">
        <f t="shared" si="194"/>
        <v>2</v>
      </c>
    </row>
    <row r="954" spans="1:24" x14ac:dyDescent="0.15">
      <c r="A954" s="1" t="s">
        <v>41</v>
      </c>
      <c r="B954" s="1" t="s">
        <v>39</v>
      </c>
      <c r="C954" s="1" t="s">
        <v>22</v>
      </c>
      <c r="D954" s="1" t="s">
        <v>40</v>
      </c>
      <c r="E954" s="1" t="s">
        <v>22</v>
      </c>
      <c r="F954" s="19">
        <f t="shared" si="182"/>
        <v>1</v>
      </c>
      <c r="G954" s="19">
        <f t="shared" si="183"/>
        <v>2</v>
      </c>
      <c r="H954" s="20">
        <f t="shared" si="184"/>
        <v>4.8245243904000023E-4</v>
      </c>
      <c r="J954" s="7">
        <f>IF($A954="二本差勝",先鋒分析!$D$14,IF($A954="一本差勝",先鋒分析!$D$15,IF($A954="引き分け",先鋒分析!$D$16,IF($A954="一本差負",先鋒分析!$D$17,先鋒分析!$D$18))))</f>
        <v>0.20800000000000002</v>
      </c>
      <c r="K954" s="19">
        <f t="shared" si="185"/>
        <v>-1</v>
      </c>
      <c r="L954" s="19">
        <f t="shared" si="186"/>
        <v>-1</v>
      </c>
      <c r="M954" s="7">
        <f>IF($B954="二本差勝",次鋒分析!$D$14,IF($B954="一本差勝",次鋒分析!$D$15,IF($B954="引き分け",次鋒分析!$D$16,IF($B954="一本差負",次鋒分析!$D$17,次鋒分析!$D$18))))</f>
        <v>0.16000000000000003</v>
      </c>
      <c r="N954" s="1">
        <f t="shared" si="187"/>
        <v>1</v>
      </c>
      <c r="O954" s="1">
        <f t="shared" si="188"/>
        <v>2</v>
      </c>
      <c r="P954" s="7">
        <f>IF($C954="二本差勝",中堅分析!$D$14,IF($C954="一本差勝",中堅分析!$D$15,IF($C954="引き分け",中堅分析!$D$16,IF($C954="一本差負",中堅分析!$D$17,中堅分析!$D$18))))</f>
        <v>0.26400000000000001</v>
      </c>
      <c r="Q954" s="1">
        <f t="shared" si="189"/>
        <v>0</v>
      </c>
      <c r="R954" s="1">
        <f t="shared" si="190"/>
        <v>0</v>
      </c>
      <c r="S954" s="7">
        <f>IF($D954="二本差勝",副将分析!$D$14,IF($D954="一本差勝",副将分析!$D$15,IF($D954="引き分け",副将分析!$D$16,IF($D954="一本差負",副将分析!$D$17,副将分析!$D$18))))</f>
        <v>0.20800000000000002</v>
      </c>
      <c r="T954" s="1">
        <f t="shared" si="191"/>
        <v>1</v>
      </c>
      <c r="U954" s="1">
        <f t="shared" si="192"/>
        <v>1</v>
      </c>
      <c r="V954" s="7">
        <f>IF($E954="二本差勝",大将分析!$D$14,IF($E954="一本差勝",大将分析!$D$15,IF($E954="引き分け",大将分析!$D$16,IF($E954="一本差負",大将分析!$D$17,大将分析!$D$18))))</f>
        <v>0.26400000000000001</v>
      </c>
      <c r="W954" s="1">
        <f t="shared" si="193"/>
        <v>0</v>
      </c>
      <c r="X954" s="1">
        <f t="shared" si="194"/>
        <v>0</v>
      </c>
    </row>
    <row r="955" spans="1:24" x14ac:dyDescent="0.15">
      <c r="A955" s="1" t="s">
        <v>41</v>
      </c>
      <c r="B955" s="1" t="s">
        <v>39</v>
      </c>
      <c r="C955" s="1" t="s">
        <v>22</v>
      </c>
      <c r="D955" s="1" t="s">
        <v>22</v>
      </c>
      <c r="E955" s="1" t="s">
        <v>40</v>
      </c>
      <c r="F955" s="19">
        <f t="shared" si="182"/>
        <v>1</v>
      </c>
      <c r="G955" s="19">
        <f t="shared" si="183"/>
        <v>2</v>
      </c>
      <c r="H955" s="20">
        <f t="shared" si="184"/>
        <v>4.8245243904000018E-4</v>
      </c>
      <c r="J955" s="7">
        <f>IF($A955="二本差勝",先鋒分析!$D$14,IF($A955="一本差勝",先鋒分析!$D$15,IF($A955="引き分け",先鋒分析!$D$16,IF($A955="一本差負",先鋒分析!$D$17,先鋒分析!$D$18))))</f>
        <v>0.20800000000000002</v>
      </c>
      <c r="K955" s="19">
        <f t="shared" si="185"/>
        <v>-1</v>
      </c>
      <c r="L955" s="19">
        <f t="shared" si="186"/>
        <v>-1</v>
      </c>
      <c r="M955" s="7">
        <f>IF($B955="二本差勝",次鋒分析!$D$14,IF($B955="一本差勝",次鋒分析!$D$15,IF($B955="引き分け",次鋒分析!$D$16,IF($B955="一本差負",次鋒分析!$D$17,次鋒分析!$D$18))))</f>
        <v>0.16000000000000003</v>
      </c>
      <c r="N955" s="1">
        <f t="shared" si="187"/>
        <v>1</v>
      </c>
      <c r="O955" s="1">
        <f t="shared" si="188"/>
        <v>2</v>
      </c>
      <c r="P955" s="7">
        <f>IF($C955="二本差勝",中堅分析!$D$14,IF($C955="一本差勝",中堅分析!$D$15,IF($C955="引き分け",中堅分析!$D$16,IF($C955="一本差負",中堅分析!$D$17,中堅分析!$D$18))))</f>
        <v>0.26400000000000001</v>
      </c>
      <c r="Q955" s="1">
        <f t="shared" si="189"/>
        <v>0</v>
      </c>
      <c r="R955" s="1">
        <f t="shared" si="190"/>
        <v>0</v>
      </c>
      <c r="S955" s="7">
        <f>IF($D955="二本差勝",副将分析!$D$14,IF($D955="一本差勝",副将分析!$D$15,IF($D955="引き分け",副将分析!$D$16,IF($D955="一本差負",副将分析!$D$17,副将分析!$D$18))))</f>
        <v>0.26400000000000001</v>
      </c>
      <c r="T955" s="1">
        <f t="shared" si="191"/>
        <v>0</v>
      </c>
      <c r="U955" s="1">
        <f t="shared" si="192"/>
        <v>0</v>
      </c>
      <c r="V955" s="7">
        <f>IF($E955="二本差勝",大将分析!$D$14,IF($E955="一本差勝",大将分析!$D$15,IF($E955="引き分け",大将分析!$D$16,IF($E955="一本差負",大将分析!$D$17,大将分析!$D$18))))</f>
        <v>0.20800000000000002</v>
      </c>
      <c r="W955" s="1">
        <f t="shared" si="193"/>
        <v>1</v>
      </c>
      <c r="X955" s="1">
        <f t="shared" si="194"/>
        <v>1</v>
      </c>
    </row>
    <row r="956" spans="1:24" x14ac:dyDescent="0.15">
      <c r="A956" s="1" t="s">
        <v>41</v>
      </c>
      <c r="B956" s="1" t="s">
        <v>39</v>
      </c>
      <c r="C956" s="1" t="s">
        <v>41</v>
      </c>
      <c r="D956" s="1" t="s">
        <v>40</v>
      </c>
      <c r="E956" s="1" t="s">
        <v>40</v>
      </c>
      <c r="F956" s="19">
        <f t="shared" si="182"/>
        <v>1</v>
      </c>
      <c r="G956" s="19">
        <f t="shared" si="183"/>
        <v>2</v>
      </c>
      <c r="H956" s="20">
        <f t="shared" si="184"/>
        <v>2.9948379136000017E-4</v>
      </c>
      <c r="J956" s="7">
        <f>IF($A956="二本差勝",先鋒分析!$D$14,IF($A956="一本差勝",先鋒分析!$D$15,IF($A956="引き分け",先鋒分析!$D$16,IF($A956="一本差負",先鋒分析!$D$17,先鋒分析!$D$18))))</f>
        <v>0.20800000000000002</v>
      </c>
      <c r="K956" s="19">
        <f t="shared" si="185"/>
        <v>-1</v>
      </c>
      <c r="L956" s="19">
        <f t="shared" si="186"/>
        <v>-1</v>
      </c>
      <c r="M956" s="7">
        <f>IF($B956="二本差勝",次鋒分析!$D$14,IF($B956="一本差勝",次鋒分析!$D$15,IF($B956="引き分け",次鋒分析!$D$16,IF($B956="一本差負",次鋒分析!$D$17,次鋒分析!$D$18))))</f>
        <v>0.16000000000000003</v>
      </c>
      <c r="N956" s="1">
        <f t="shared" si="187"/>
        <v>1</v>
      </c>
      <c r="O956" s="1">
        <f t="shared" si="188"/>
        <v>2</v>
      </c>
      <c r="P956" s="7">
        <f>IF($C956="二本差勝",中堅分析!$D$14,IF($C956="一本差勝",中堅分析!$D$15,IF($C956="引き分け",中堅分析!$D$16,IF($C956="一本差負",中堅分析!$D$17,中堅分析!$D$18))))</f>
        <v>0.20800000000000002</v>
      </c>
      <c r="Q956" s="1">
        <f t="shared" si="189"/>
        <v>-1</v>
      </c>
      <c r="R956" s="1">
        <f t="shared" si="190"/>
        <v>-1</v>
      </c>
      <c r="S956" s="7">
        <f>IF($D956="二本差勝",副将分析!$D$14,IF($D956="一本差勝",副将分析!$D$15,IF($D956="引き分け",副将分析!$D$16,IF($D956="一本差負",副将分析!$D$17,副将分析!$D$18))))</f>
        <v>0.20800000000000002</v>
      </c>
      <c r="T956" s="1">
        <f t="shared" si="191"/>
        <v>1</v>
      </c>
      <c r="U956" s="1">
        <f t="shared" si="192"/>
        <v>1</v>
      </c>
      <c r="V956" s="7">
        <f>IF($E956="二本差勝",大将分析!$D$14,IF($E956="一本差勝",大将分析!$D$15,IF($E956="引き分け",大将分析!$D$16,IF($E956="一本差負",大将分析!$D$17,大将分析!$D$18))))</f>
        <v>0.20800000000000002</v>
      </c>
      <c r="W956" s="1">
        <f t="shared" si="193"/>
        <v>1</v>
      </c>
      <c r="X956" s="1">
        <f t="shared" si="194"/>
        <v>1</v>
      </c>
    </row>
    <row r="957" spans="1:24" x14ac:dyDescent="0.15">
      <c r="A957" s="1" t="s">
        <v>41</v>
      </c>
      <c r="B957" s="1" t="s">
        <v>39</v>
      </c>
      <c r="C957" s="1" t="s">
        <v>42</v>
      </c>
      <c r="D957" s="1" t="s">
        <v>39</v>
      </c>
      <c r="E957" s="1" t="s">
        <v>40</v>
      </c>
      <c r="F957" s="19">
        <f t="shared" si="182"/>
        <v>1</v>
      </c>
      <c r="G957" s="19">
        <f t="shared" si="183"/>
        <v>2</v>
      </c>
      <c r="H957" s="20">
        <f t="shared" si="184"/>
        <v>1.7720934400000015E-4</v>
      </c>
      <c r="J957" s="7">
        <f>IF($A957="二本差勝",先鋒分析!$D$14,IF($A957="一本差勝",先鋒分析!$D$15,IF($A957="引き分け",先鋒分析!$D$16,IF($A957="一本差負",先鋒分析!$D$17,先鋒分析!$D$18))))</f>
        <v>0.20800000000000002</v>
      </c>
      <c r="K957" s="19">
        <f t="shared" si="185"/>
        <v>-1</v>
      </c>
      <c r="L957" s="19">
        <f t="shared" si="186"/>
        <v>-1</v>
      </c>
      <c r="M957" s="7">
        <f>IF($B957="二本差勝",次鋒分析!$D$14,IF($B957="一本差勝",次鋒分析!$D$15,IF($B957="引き分け",次鋒分析!$D$16,IF($B957="一本差負",次鋒分析!$D$17,次鋒分析!$D$18))))</f>
        <v>0.16000000000000003</v>
      </c>
      <c r="N957" s="1">
        <f t="shared" si="187"/>
        <v>1</v>
      </c>
      <c r="O957" s="1">
        <f t="shared" si="188"/>
        <v>2</v>
      </c>
      <c r="P957" s="7">
        <f>IF($C957="二本差勝",中堅分析!$D$14,IF($C957="一本差勝",中堅分析!$D$15,IF($C957="引き分け",中堅分析!$D$16,IF($C957="一本差負",中堅分析!$D$17,中堅分析!$D$18))))</f>
        <v>0.16000000000000003</v>
      </c>
      <c r="Q957" s="1">
        <f t="shared" si="189"/>
        <v>-1</v>
      </c>
      <c r="R957" s="1">
        <f t="shared" si="190"/>
        <v>-2</v>
      </c>
      <c r="S957" s="7">
        <f>IF($D957="二本差勝",副将分析!$D$14,IF($D957="一本差勝",副将分析!$D$15,IF($D957="引き分け",副将分析!$D$16,IF($D957="一本差負",副将分析!$D$17,副将分析!$D$18))))</f>
        <v>0.16000000000000003</v>
      </c>
      <c r="T957" s="1">
        <f t="shared" si="191"/>
        <v>1</v>
      </c>
      <c r="U957" s="1">
        <f t="shared" si="192"/>
        <v>2</v>
      </c>
      <c r="V957" s="7">
        <f>IF($E957="二本差勝",大将分析!$D$14,IF($E957="一本差勝",大将分析!$D$15,IF($E957="引き分け",大将分析!$D$16,IF($E957="一本差負",大将分析!$D$17,大将分析!$D$18))))</f>
        <v>0.20800000000000002</v>
      </c>
      <c r="W957" s="1">
        <f t="shared" si="193"/>
        <v>1</v>
      </c>
      <c r="X957" s="1">
        <f t="shared" si="194"/>
        <v>1</v>
      </c>
    </row>
    <row r="958" spans="1:24" x14ac:dyDescent="0.15">
      <c r="A958" s="1" t="s">
        <v>41</v>
      </c>
      <c r="B958" s="1" t="s">
        <v>39</v>
      </c>
      <c r="C958" s="1" t="s">
        <v>42</v>
      </c>
      <c r="D958" s="1" t="s">
        <v>40</v>
      </c>
      <c r="E958" s="1" t="s">
        <v>39</v>
      </c>
      <c r="F958" s="19">
        <f t="shared" si="182"/>
        <v>1</v>
      </c>
      <c r="G958" s="19">
        <f t="shared" si="183"/>
        <v>2</v>
      </c>
      <c r="H958" s="20">
        <f t="shared" si="184"/>
        <v>1.7720934400000012E-4</v>
      </c>
      <c r="J958" s="7">
        <f>IF($A958="二本差勝",先鋒分析!$D$14,IF($A958="一本差勝",先鋒分析!$D$15,IF($A958="引き分け",先鋒分析!$D$16,IF($A958="一本差負",先鋒分析!$D$17,先鋒分析!$D$18))))</f>
        <v>0.20800000000000002</v>
      </c>
      <c r="K958" s="19">
        <f t="shared" si="185"/>
        <v>-1</v>
      </c>
      <c r="L958" s="19">
        <f t="shared" si="186"/>
        <v>-1</v>
      </c>
      <c r="M958" s="7">
        <f>IF($B958="二本差勝",次鋒分析!$D$14,IF($B958="一本差勝",次鋒分析!$D$15,IF($B958="引き分け",次鋒分析!$D$16,IF($B958="一本差負",次鋒分析!$D$17,次鋒分析!$D$18))))</f>
        <v>0.16000000000000003</v>
      </c>
      <c r="N958" s="1">
        <f t="shared" si="187"/>
        <v>1</v>
      </c>
      <c r="O958" s="1">
        <f t="shared" si="188"/>
        <v>2</v>
      </c>
      <c r="P958" s="7">
        <f>IF($C958="二本差勝",中堅分析!$D$14,IF($C958="一本差勝",中堅分析!$D$15,IF($C958="引き分け",中堅分析!$D$16,IF($C958="一本差負",中堅分析!$D$17,中堅分析!$D$18))))</f>
        <v>0.16000000000000003</v>
      </c>
      <c r="Q958" s="1">
        <f t="shared" si="189"/>
        <v>-1</v>
      </c>
      <c r="R958" s="1">
        <f t="shared" si="190"/>
        <v>-2</v>
      </c>
      <c r="S958" s="7">
        <f>IF($D958="二本差勝",副将分析!$D$14,IF($D958="一本差勝",副将分析!$D$15,IF($D958="引き分け",副将分析!$D$16,IF($D958="一本差負",副将分析!$D$17,副将分析!$D$18))))</f>
        <v>0.20800000000000002</v>
      </c>
      <c r="T958" s="1">
        <f t="shared" si="191"/>
        <v>1</v>
      </c>
      <c r="U958" s="1">
        <f t="shared" si="192"/>
        <v>1</v>
      </c>
      <c r="V958" s="7">
        <f>IF($E958="二本差勝",大将分析!$D$14,IF($E958="一本差勝",大将分析!$D$15,IF($E958="引き分け",大将分析!$D$16,IF($E958="一本差負",大将分析!$D$17,大将分析!$D$18))))</f>
        <v>0.16000000000000003</v>
      </c>
      <c r="W958" s="1">
        <f t="shared" si="193"/>
        <v>1</v>
      </c>
      <c r="X958" s="1">
        <f t="shared" si="194"/>
        <v>2</v>
      </c>
    </row>
    <row r="959" spans="1:24" x14ac:dyDescent="0.15">
      <c r="A959" s="1" t="s">
        <v>41</v>
      </c>
      <c r="B959" s="1" t="s">
        <v>40</v>
      </c>
      <c r="C959" s="1" t="s">
        <v>39</v>
      </c>
      <c r="D959" s="1" t="s">
        <v>39</v>
      </c>
      <c r="E959" s="1" t="s">
        <v>42</v>
      </c>
      <c r="F959" s="19">
        <f t="shared" si="182"/>
        <v>1</v>
      </c>
      <c r="G959" s="19">
        <f t="shared" si="183"/>
        <v>2</v>
      </c>
      <c r="H959" s="20">
        <f t="shared" si="184"/>
        <v>1.7720934400000017E-4</v>
      </c>
      <c r="J959" s="7">
        <f>IF($A959="二本差勝",先鋒分析!$D$14,IF($A959="一本差勝",先鋒分析!$D$15,IF($A959="引き分け",先鋒分析!$D$16,IF($A959="一本差負",先鋒分析!$D$17,先鋒分析!$D$18))))</f>
        <v>0.20800000000000002</v>
      </c>
      <c r="K959" s="19">
        <f t="shared" si="185"/>
        <v>-1</v>
      </c>
      <c r="L959" s="19">
        <f t="shared" si="186"/>
        <v>-1</v>
      </c>
      <c r="M959" s="7">
        <f>IF($B959="二本差勝",次鋒分析!$D$14,IF($B959="一本差勝",次鋒分析!$D$15,IF($B959="引き分け",次鋒分析!$D$16,IF($B959="一本差負",次鋒分析!$D$17,次鋒分析!$D$18))))</f>
        <v>0.20800000000000002</v>
      </c>
      <c r="N959" s="1">
        <f t="shared" si="187"/>
        <v>1</v>
      </c>
      <c r="O959" s="1">
        <f t="shared" si="188"/>
        <v>1</v>
      </c>
      <c r="P959" s="7">
        <f>IF($C959="二本差勝",中堅分析!$D$14,IF($C959="一本差勝",中堅分析!$D$15,IF($C959="引き分け",中堅分析!$D$16,IF($C959="一本差負",中堅分析!$D$17,中堅分析!$D$18))))</f>
        <v>0.16000000000000003</v>
      </c>
      <c r="Q959" s="1">
        <f t="shared" si="189"/>
        <v>1</v>
      </c>
      <c r="R959" s="1">
        <f t="shared" si="190"/>
        <v>2</v>
      </c>
      <c r="S959" s="7">
        <f>IF($D959="二本差勝",副将分析!$D$14,IF($D959="一本差勝",副将分析!$D$15,IF($D959="引き分け",副将分析!$D$16,IF($D959="一本差負",副将分析!$D$17,副将分析!$D$18))))</f>
        <v>0.16000000000000003</v>
      </c>
      <c r="T959" s="1">
        <f t="shared" si="191"/>
        <v>1</v>
      </c>
      <c r="U959" s="1">
        <f t="shared" si="192"/>
        <v>2</v>
      </c>
      <c r="V959" s="7">
        <f>IF($E959="二本差勝",大将分析!$D$14,IF($E959="一本差勝",大将分析!$D$15,IF($E959="引き分け",大将分析!$D$16,IF($E959="一本差負",大将分析!$D$17,大将分析!$D$18))))</f>
        <v>0.16000000000000003</v>
      </c>
      <c r="W959" s="1">
        <f t="shared" si="193"/>
        <v>-1</v>
      </c>
      <c r="X959" s="1">
        <f t="shared" si="194"/>
        <v>-2</v>
      </c>
    </row>
    <row r="960" spans="1:24" x14ac:dyDescent="0.15">
      <c r="A960" s="1" t="s">
        <v>41</v>
      </c>
      <c r="B960" s="1" t="s">
        <v>40</v>
      </c>
      <c r="C960" s="1" t="s">
        <v>39</v>
      </c>
      <c r="D960" s="1" t="s">
        <v>40</v>
      </c>
      <c r="E960" s="1" t="s">
        <v>41</v>
      </c>
      <c r="F960" s="19">
        <f t="shared" si="182"/>
        <v>1</v>
      </c>
      <c r="G960" s="19">
        <f t="shared" si="183"/>
        <v>2</v>
      </c>
      <c r="H960" s="20">
        <f t="shared" si="184"/>
        <v>2.9948379136000017E-4</v>
      </c>
      <c r="J960" s="7">
        <f>IF($A960="二本差勝",先鋒分析!$D$14,IF($A960="一本差勝",先鋒分析!$D$15,IF($A960="引き分け",先鋒分析!$D$16,IF($A960="一本差負",先鋒分析!$D$17,先鋒分析!$D$18))))</f>
        <v>0.20800000000000002</v>
      </c>
      <c r="K960" s="19">
        <f t="shared" si="185"/>
        <v>-1</v>
      </c>
      <c r="L960" s="19">
        <f t="shared" si="186"/>
        <v>-1</v>
      </c>
      <c r="M960" s="7">
        <f>IF($B960="二本差勝",次鋒分析!$D$14,IF($B960="一本差勝",次鋒分析!$D$15,IF($B960="引き分け",次鋒分析!$D$16,IF($B960="一本差負",次鋒分析!$D$17,次鋒分析!$D$18))))</f>
        <v>0.20800000000000002</v>
      </c>
      <c r="N960" s="1">
        <f t="shared" si="187"/>
        <v>1</v>
      </c>
      <c r="O960" s="1">
        <f t="shared" si="188"/>
        <v>1</v>
      </c>
      <c r="P960" s="7">
        <f>IF($C960="二本差勝",中堅分析!$D$14,IF($C960="一本差勝",中堅分析!$D$15,IF($C960="引き分け",中堅分析!$D$16,IF($C960="一本差負",中堅分析!$D$17,中堅分析!$D$18))))</f>
        <v>0.16000000000000003</v>
      </c>
      <c r="Q960" s="1">
        <f t="shared" si="189"/>
        <v>1</v>
      </c>
      <c r="R960" s="1">
        <f t="shared" si="190"/>
        <v>2</v>
      </c>
      <c r="S960" s="7">
        <f>IF($D960="二本差勝",副将分析!$D$14,IF($D960="一本差勝",副将分析!$D$15,IF($D960="引き分け",副将分析!$D$16,IF($D960="一本差負",副将分析!$D$17,副将分析!$D$18))))</f>
        <v>0.20800000000000002</v>
      </c>
      <c r="T960" s="1">
        <f t="shared" si="191"/>
        <v>1</v>
      </c>
      <c r="U960" s="1">
        <f t="shared" si="192"/>
        <v>1</v>
      </c>
      <c r="V960" s="7">
        <f>IF($E960="二本差勝",大将分析!$D$14,IF($E960="一本差勝",大将分析!$D$15,IF($E960="引き分け",大将分析!$D$16,IF($E960="一本差負",大将分析!$D$17,大将分析!$D$18))))</f>
        <v>0.20800000000000002</v>
      </c>
      <c r="W960" s="1">
        <f t="shared" si="193"/>
        <v>-1</v>
      </c>
      <c r="X960" s="1">
        <f t="shared" si="194"/>
        <v>-1</v>
      </c>
    </row>
    <row r="961" spans="1:24" x14ac:dyDescent="0.15">
      <c r="A961" s="1" t="s">
        <v>41</v>
      </c>
      <c r="B961" s="1" t="s">
        <v>40</v>
      </c>
      <c r="C961" s="1" t="s">
        <v>39</v>
      </c>
      <c r="D961" s="1" t="s">
        <v>22</v>
      </c>
      <c r="E961" s="1" t="s">
        <v>22</v>
      </c>
      <c r="F961" s="19">
        <f t="shared" si="182"/>
        <v>1</v>
      </c>
      <c r="G961" s="19">
        <f t="shared" si="183"/>
        <v>2</v>
      </c>
      <c r="H961" s="20">
        <f t="shared" si="184"/>
        <v>4.8245243904000029E-4</v>
      </c>
      <c r="J961" s="7">
        <f>IF($A961="二本差勝",先鋒分析!$D$14,IF($A961="一本差勝",先鋒分析!$D$15,IF($A961="引き分け",先鋒分析!$D$16,IF($A961="一本差負",先鋒分析!$D$17,先鋒分析!$D$18))))</f>
        <v>0.20800000000000002</v>
      </c>
      <c r="K961" s="19">
        <f t="shared" si="185"/>
        <v>-1</v>
      </c>
      <c r="L961" s="19">
        <f t="shared" si="186"/>
        <v>-1</v>
      </c>
      <c r="M961" s="7">
        <f>IF($B961="二本差勝",次鋒分析!$D$14,IF($B961="一本差勝",次鋒分析!$D$15,IF($B961="引き分け",次鋒分析!$D$16,IF($B961="一本差負",次鋒分析!$D$17,次鋒分析!$D$18))))</f>
        <v>0.20800000000000002</v>
      </c>
      <c r="N961" s="1">
        <f t="shared" si="187"/>
        <v>1</v>
      </c>
      <c r="O961" s="1">
        <f t="shared" si="188"/>
        <v>1</v>
      </c>
      <c r="P961" s="7">
        <f>IF($C961="二本差勝",中堅分析!$D$14,IF($C961="一本差勝",中堅分析!$D$15,IF($C961="引き分け",中堅分析!$D$16,IF($C961="一本差負",中堅分析!$D$17,中堅分析!$D$18))))</f>
        <v>0.16000000000000003</v>
      </c>
      <c r="Q961" s="1">
        <f t="shared" si="189"/>
        <v>1</v>
      </c>
      <c r="R961" s="1">
        <f t="shared" si="190"/>
        <v>2</v>
      </c>
      <c r="S961" s="7">
        <f>IF($D961="二本差勝",副将分析!$D$14,IF($D961="一本差勝",副将分析!$D$15,IF($D961="引き分け",副将分析!$D$16,IF($D961="一本差負",副将分析!$D$17,副将分析!$D$18))))</f>
        <v>0.26400000000000001</v>
      </c>
      <c r="T961" s="1">
        <f t="shared" si="191"/>
        <v>0</v>
      </c>
      <c r="U961" s="1">
        <f t="shared" si="192"/>
        <v>0</v>
      </c>
      <c r="V961" s="7">
        <f>IF($E961="二本差勝",大将分析!$D$14,IF($E961="一本差勝",大将分析!$D$15,IF($E961="引き分け",大将分析!$D$16,IF($E961="一本差負",大将分析!$D$17,大将分析!$D$18))))</f>
        <v>0.26400000000000001</v>
      </c>
      <c r="W961" s="1">
        <f t="shared" si="193"/>
        <v>0</v>
      </c>
      <c r="X961" s="1">
        <f t="shared" si="194"/>
        <v>0</v>
      </c>
    </row>
    <row r="962" spans="1:24" x14ac:dyDescent="0.15">
      <c r="A962" s="1" t="s">
        <v>41</v>
      </c>
      <c r="B962" s="1" t="s">
        <v>40</v>
      </c>
      <c r="C962" s="1" t="s">
        <v>39</v>
      </c>
      <c r="D962" s="1" t="s">
        <v>41</v>
      </c>
      <c r="E962" s="1" t="s">
        <v>40</v>
      </c>
      <c r="F962" s="19">
        <f t="shared" si="182"/>
        <v>1</v>
      </c>
      <c r="G962" s="19">
        <f t="shared" si="183"/>
        <v>2</v>
      </c>
      <c r="H962" s="20">
        <f t="shared" si="184"/>
        <v>2.9948379136000017E-4</v>
      </c>
      <c r="J962" s="7">
        <f>IF($A962="二本差勝",先鋒分析!$D$14,IF($A962="一本差勝",先鋒分析!$D$15,IF($A962="引き分け",先鋒分析!$D$16,IF($A962="一本差負",先鋒分析!$D$17,先鋒分析!$D$18))))</f>
        <v>0.20800000000000002</v>
      </c>
      <c r="K962" s="19">
        <f t="shared" si="185"/>
        <v>-1</v>
      </c>
      <c r="L962" s="19">
        <f t="shared" si="186"/>
        <v>-1</v>
      </c>
      <c r="M962" s="7">
        <f>IF($B962="二本差勝",次鋒分析!$D$14,IF($B962="一本差勝",次鋒分析!$D$15,IF($B962="引き分け",次鋒分析!$D$16,IF($B962="一本差負",次鋒分析!$D$17,次鋒分析!$D$18))))</f>
        <v>0.20800000000000002</v>
      </c>
      <c r="N962" s="1">
        <f t="shared" si="187"/>
        <v>1</v>
      </c>
      <c r="O962" s="1">
        <f t="shared" si="188"/>
        <v>1</v>
      </c>
      <c r="P962" s="7">
        <f>IF($C962="二本差勝",中堅分析!$D$14,IF($C962="一本差勝",中堅分析!$D$15,IF($C962="引き分け",中堅分析!$D$16,IF($C962="一本差負",中堅分析!$D$17,中堅分析!$D$18))))</f>
        <v>0.16000000000000003</v>
      </c>
      <c r="Q962" s="1">
        <f t="shared" si="189"/>
        <v>1</v>
      </c>
      <c r="R962" s="1">
        <f t="shared" si="190"/>
        <v>2</v>
      </c>
      <c r="S962" s="7">
        <f>IF($D962="二本差勝",副将分析!$D$14,IF($D962="一本差勝",副将分析!$D$15,IF($D962="引き分け",副将分析!$D$16,IF($D962="一本差負",副将分析!$D$17,副将分析!$D$18))))</f>
        <v>0.20800000000000002</v>
      </c>
      <c r="T962" s="1">
        <f t="shared" si="191"/>
        <v>-1</v>
      </c>
      <c r="U962" s="1">
        <f t="shared" si="192"/>
        <v>-1</v>
      </c>
      <c r="V962" s="7">
        <f>IF($E962="二本差勝",大将分析!$D$14,IF($E962="一本差勝",大将分析!$D$15,IF($E962="引き分け",大将分析!$D$16,IF($E962="一本差負",大将分析!$D$17,大将分析!$D$18))))</f>
        <v>0.20800000000000002</v>
      </c>
      <c r="W962" s="1">
        <f t="shared" si="193"/>
        <v>1</v>
      </c>
      <c r="X962" s="1">
        <f t="shared" si="194"/>
        <v>1</v>
      </c>
    </row>
    <row r="963" spans="1:24" x14ac:dyDescent="0.15">
      <c r="A963" s="1" t="s">
        <v>41</v>
      </c>
      <c r="B963" s="1" t="s">
        <v>40</v>
      </c>
      <c r="C963" s="1" t="s">
        <v>39</v>
      </c>
      <c r="D963" s="1" t="s">
        <v>42</v>
      </c>
      <c r="E963" s="1" t="s">
        <v>39</v>
      </c>
      <c r="F963" s="19">
        <f t="shared" si="182"/>
        <v>1</v>
      </c>
      <c r="G963" s="19">
        <f t="shared" si="183"/>
        <v>2</v>
      </c>
      <c r="H963" s="20">
        <f t="shared" si="184"/>
        <v>1.7720934400000017E-4</v>
      </c>
      <c r="J963" s="7">
        <f>IF($A963="二本差勝",先鋒分析!$D$14,IF($A963="一本差勝",先鋒分析!$D$15,IF($A963="引き分け",先鋒分析!$D$16,IF($A963="一本差負",先鋒分析!$D$17,先鋒分析!$D$18))))</f>
        <v>0.20800000000000002</v>
      </c>
      <c r="K963" s="19">
        <f t="shared" si="185"/>
        <v>-1</v>
      </c>
      <c r="L963" s="19">
        <f t="shared" si="186"/>
        <v>-1</v>
      </c>
      <c r="M963" s="7">
        <f>IF($B963="二本差勝",次鋒分析!$D$14,IF($B963="一本差勝",次鋒分析!$D$15,IF($B963="引き分け",次鋒分析!$D$16,IF($B963="一本差負",次鋒分析!$D$17,次鋒分析!$D$18))))</f>
        <v>0.20800000000000002</v>
      </c>
      <c r="N963" s="1">
        <f t="shared" si="187"/>
        <v>1</v>
      </c>
      <c r="O963" s="1">
        <f t="shared" si="188"/>
        <v>1</v>
      </c>
      <c r="P963" s="7">
        <f>IF($C963="二本差勝",中堅分析!$D$14,IF($C963="一本差勝",中堅分析!$D$15,IF($C963="引き分け",中堅分析!$D$16,IF($C963="一本差負",中堅分析!$D$17,中堅分析!$D$18))))</f>
        <v>0.16000000000000003</v>
      </c>
      <c r="Q963" s="1">
        <f t="shared" si="189"/>
        <v>1</v>
      </c>
      <c r="R963" s="1">
        <f t="shared" si="190"/>
        <v>2</v>
      </c>
      <c r="S963" s="7">
        <f>IF($D963="二本差勝",副将分析!$D$14,IF($D963="一本差勝",副将分析!$D$15,IF($D963="引き分け",副将分析!$D$16,IF($D963="一本差負",副将分析!$D$17,副将分析!$D$18))))</f>
        <v>0.16000000000000003</v>
      </c>
      <c r="T963" s="1">
        <f t="shared" si="191"/>
        <v>-1</v>
      </c>
      <c r="U963" s="1">
        <f t="shared" si="192"/>
        <v>-2</v>
      </c>
      <c r="V963" s="7">
        <f>IF($E963="二本差勝",大将分析!$D$14,IF($E963="一本差勝",大将分析!$D$15,IF($E963="引き分け",大将分析!$D$16,IF($E963="一本差負",大将分析!$D$17,大将分析!$D$18))))</f>
        <v>0.16000000000000003</v>
      </c>
      <c r="W963" s="1">
        <f t="shared" si="193"/>
        <v>1</v>
      </c>
      <c r="X963" s="1">
        <f t="shared" si="194"/>
        <v>2</v>
      </c>
    </row>
    <row r="964" spans="1:24" x14ac:dyDescent="0.15">
      <c r="A964" s="1" t="s">
        <v>41</v>
      </c>
      <c r="B964" s="1" t="s">
        <v>40</v>
      </c>
      <c r="C964" s="1" t="s">
        <v>40</v>
      </c>
      <c r="D964" s="1" t="s">
        <v>39</v>
      </c>
      <c r="E964" s="1" t="s">
        <v>41</v>
      </c>
      <c r="F964" s="19">
        <f t="shared" si="182"/>
        <v>1</v>
      </c>
      <c r="G964" s="19">
        <f t="shared" si="183"/>
        <v>2</v>
      </c>
      <c r="H964" s="20">
        <f t="shared" si="184"/>
        <v>2.9948379136000017E-4</v>
      </c>
      <c r="J964" s="7">
        <f>IF($A964="二本差勝",先鋒分析!$D$14,IF($A964="一本差勝",先鋒分析!$D$15,IF($A964="引き分け",先鋒分析!$D$16,IF($A964="一本差負",先鋒分析!$D$17,先鋒分析!$D$18))))</f>
        <v>0.20800000000000002</v>
      </c>
      <c r="K964" s="19">
        <f t="shared" si="185"/>
        <v>-1</v>
      </c>
      <c r="L964" s="19">
        <f t="shared" si="186"/>
        <v>-1</v>
      </c>
      <c r="M964" s="7">
        <f>IF($B964="二本差勝",次鋒分析!$D$14,IF($B964="一本差勝",次鋒分析!$D$15,IF($B964="引き分け",次鋒分析!$D$16,IF($B964="一本差負",次鋒分析!$D$17,次鋒分析!$D$18))))</f>
        <v>0.20800000000000002</v>
      </c>
      <c r="N964" s="1">
        <f t="shared" si="187"/>
        <v>1</v>
      </c>
      <c r="O964" s="1">
        <f t="shared" si="188"/>
        <v>1</v>
      </c>
      <c r="P964" s="7">
        <f>IF($C964="二本差勝",中堅分析!$D$14,IF($C964="一本差勝",中堅分析!$D$15,IF($C964="引き分け",中堅分析!$D$16,IF($C964="一本差負",中堅分析!$D$17,中堅分析!$D$18))))</f>
        <v>0.20800000000000002</v>
      </c>
      <c r="Q964" s="1">
        <f t="shared" si="189"/>
        <v>1</v>
      </c>
      <c r="R964" s="1">
        <f t="shared" si="190"/>
        <v>1</v>
      </c>
      <c r="S964" s="7">
        <f>IF($D964="二本差勝",副将分析!$D$14,IF($D964="一本差勝",副将分析!$D$15,IF($D964="引き分け",副将分析!$D$16,IF($D964="一本差負",副将分析!$D$17,副将分析!$D$18))))</f>
        <v>0.16000000000000003</v>
      </c>
      <c r="T964" s="1">
        <f t="shared" si="191"/>
        <v>1</v>
      </c>
      <c r="U964" s="1">
        <f t="shared" si="192"/>
        <v>2</v>
      </c>
      <c r="V964" s="7">
        <f>IF($E964="二本差勝",大将分析!$D$14,IF($E964="一本差勝",大将分析!$D$15,IF($E964="引き分け",大将分析!$D$16,IF($E964="一本差負",大将分析!$D$17,大将分析!$D$18))))</f>
        <v>0.20800000000000002</v>
      </c>
      <c r="W964" s="1">
        <f t="shared" si="193"/>
        <v>-1</v>
      </c>
      <c r="X964" s="1">
        <f t="shared" si="194"/>
        <v>-1</v>
      </c>
    </row>
    <row r="965" spans="1:24" x14ac:dyDescent="0.15">
      <c r="A965" s="1" t="s">
        <v>41</v>
      </c>
      <c r="B965" s="1" t="s">
        <v>40</v>
      </c>
      <c r="C965" s="1" t="s">
        <v>40</v>
      </c>
      <c r="D965" s="1" t="s">
        <v>41</v>
      </c>
      <c r="E965" s="1" t="s">
        <v>39</v>
      </c>
      <c r="F965" s="19">
        <f t="shared" si="182"/>
        <v>1</v>
      </c>
      <c r="G965" s="19">
        <f t="shared" si="183"/>
        <v>2</v>
      </c>
      <c r="H965" s="20">
        <f t="shared" si="184"/>
        <v>2.9948379136000017E-4</v>
      </c>
      <c r="J965" s="7">
        <f>IF($A965="二本差勝",先鋒分析!$D$14,IF($A965="一本差勝",先鋒分析!$D$15,IF($A965="引き分け",先鋒分析!$D$16,IF($A965="一本差負",先鋒分析!$D$17,先鋒分析!$D$18))))</f>
        <v>0.20800000000000002</v>
      </c>
      <c r="K965" s="19">
        <f t="shared" si="185"/>
        <v>-1</v>
      </c>
      <c r="L965" s="19">
        <f t="shared" si="186"/>
        <v>-1</v>
      </c>
      <c r="M965" s="7">
        <f>IF($B965="二本差勝",次鋒分析!$D$14,IF($B965="一本差勝",次鋒分析!$D$15,IF($B965="引き分け",次鋒分析!$D$16,IF($B965="一本差負",次鋒分析!$D$17,次鋒分析!$D$18))))</f>
        <v>0.20800000000000002</v>
      </c>
      <c r="N965" s="1">
        <f t="shared" si="187"/>
        <v>1</v>
      </c>
      <c r="O965" s="1">
        <f t="shared" si="188"/>
        <v>1</v>
      </c>
      <c r="P965" s="7">
        <f>IF($C965="二本差勝",中堅分析!$D$14,IF($C965="一本差勝",中堅分析!$D$15,IF($C965="引き分け",中堅分析!$D$16,IF($C965="一本差負",中堅分析!$D$17,中堅分析!$D$18))))</f>
        <v>0.20800000000000002</v>
      </c>
      <c r="Q965" s="1">
        <f t="shared" si="189"/>
        <v>1</v>
      </c>
      <c r="R965" s="1">
        <f t="shared" si="190"/>
        <v>1</v>
      </c>
      <c r="S965" s="7">
        <f>IF($D965="二本差勝",副将分析!$D$14,IF($D965="一本差勝",副将分析!$D$15,IF($D965="引き分け",副将分析!$D$16,IF($D965="一本差負",副将分析!$D$17,副将分析!$D$18))))</f>
        <v>0.20800000000000002</v>
      </c>
      <c r="T965" s="1">
        <f t="shared" si="191"/>
        <v>-1</v>
      </c>
      <c r="U965" s="1">
        <f t="shared" si="192"/>
        <v>-1</v>
      </c>
      <c r="V965" s="7">
        <f>IF($E965="二本差勝",大将分析!$D$14,IF($E965="一本差勝",大将分析!$D$15,IF($E965="引き分け",大将分析!$D$16,IF($E965="一本差負",大将分析!$D$17,大将分析!$D$18))))</f>
        <v>0.16000000000000003</v>
      </c>
      <c r="W965" s="1">
        <f t="shared" si="193"/>
        <v>1</v>
      </c>
      <c r="X965" s="1">
        <f t="shared" si="194"/>
        <v>2</v>
      </c>
    </row>
    <row r="966" spans="1:24" x14ac:dyDescent="0.15">
      <c r="A966" s="1" t="s">
        <v>41</v>
      </c>
      <c r="B966" s="1" t="s">
        <v>40</v>
      </c>
      <c r="C966" s="1" t="s">
        <v>22</v>
      </c>
      <c r="D966" s="1" t="s">
        <v>39</v>
      </c>
      <c r="E966" s="1" t="s">
        <v>22</v>
      </c>
      <c r="F966" s="19">
        <f t="shared" si="182"/>
        <v>1</v>
      </c>
      <c r="G966" s="19">
        <f t="shared" si="183"/>
        <v>2</v>
      </c>
      <c r="H966" s="20">
        <f t="shared" si="184"/>
        <v>4.8245243904000029E-4</v>
      </c>
      <c r="J966" s="7">
        <f>IF($A966="二本差勝",先鋒分析!$D$14,IF($A966="一本差勝",先鋒分析!$D$15,IF($A966="引き分け",先鋒分析!$D$16,IF($A966="一本差負",先鋒分析!$D$17,先鋒分析!$D$18))))</f>
        <v>0.20800000000000002</v>
      </c>
      <c r="K966" s="19">
        <f t="shared" si="185"/>
        <v>-1</v>
      </c>
      <c r="L966" s="19">
        <f t="shared" si="186"/>
        <v>-1</v>
      </c>
      <c r="M966" s="7">
        <f>IF($B966="二本差勝",次鋒分析!$D$14,IF($B966="一本差勝",次鋒分析!$D$15,IF($B966="引き分け",次鋒分析!$D$16,IF($B966="一本差負",次鋒分析!$D$17,次鋒分析!$D$18))))</f>
        <v>0.20800000000000002</v>
      </c>
      <c r="N966" s="1">
        <f t="shared" si="187"/>
        <v>1</v>
      </c>
      <c r="O966" s="1">
        <f t="shared" si="188"/>
        <v>1</v>
      </c>
      <c r="P966" s="7">
        <f>IF($C966="二本差勝",中堅分析!$D$14,IF($C966="一本差勝",中堅分析!$D$15,IF($C966="引き分け",中堅分析!$D$16,IF($C966="一本差負",中堅分析!$D$17,中堅分析!$D$18))))</f>
        <v>0.26400000000000001</v>
      </c>
      <c r="Q966" s="1">
        <f t="shared" si="189"/>
        <v>0</v>
      </c>
      <c r="R966" s="1">
        <f t="shared" si="190"/>
        <v>0</v>
      </c>
      <c r="S966" s="7">
        <f>IF($D966="二本差勝",副将分析!$D$14,IF($D966="一本差勝",副将分析!$D$15,IF($D966="引き分け",副将分析!$D$16,IF($D966="一本差負",副将分析!$D$17,副将分析!$D$18))))</f>
        <v>0.16000000000000003</v>
      </c>
      <c r="T966" s="1">
        <f t="shared" si="191"/>
        <v>1</v>
      </c>
      <c r="U966" s="1">
        <f t="shared" si="192"/>
        <v>2</v>
      </c>
      <c r="V966" s="7">
        <f>IF($E966="二本差勝",大将分析!$D$14,IF($E966="一本差勝",大将分析!$D$15,IF($E966="引き分け",大将分析!$D$16,IF($E966="一本差負",大将分析!$D$17,大将分析!$D$18))))</f>
        <v>0.26400000000000001</v>
      </c>
      <c r="W966" s="1">
        <f t="shared" si="193"/>
        <v>0</v>
      </c>
      <c r="X966" s="1">
        <f t="shared" si="194"/>
        <v>0</v>
      </c>
    </row>
    <row r="967" spans="1:24" x14ac:dyDescent="0.15">
      <c r="A967" s="1" t="s">
        <v>41</v>
      </c>
      <c r="B967" s="1" t="s">
        <v>40</v>
      </c>
      <c r="C967" s="1" t="s">
        <v>22</v>
      </c>
      <c r="D967" s="1" t="s">
        <v>22</v>
      </c>
      <c r="E967" s="1" t="s">
        <v>39</v>
      </c>
      <c r="F967" s="19">
        <f t="shared" si="182"/>
        <v>1</v>
      </c>
      <c r="G967" s="19">
        <f t="shared" si="183"/>
        <v>2</v>
      </c>
      <c r="H967" s="20">
        <f t="shared" si="184"/>
        <v>4.8245243904000029E-4</v>
      </c>
      <c r="J967" s="7">
        <f>IF($A967="二本差勝",先鋒分析!$D$14,IF($A967="一本差勝",先鋒分析!$D$15,IF($A967="引き分け",先鋒分析!$D$16,IF($A967="一本差負",先鋒分析!$D$17,先鋒分析!$D$18))))</f>
        <v>0.20800000000000002</v>
      </c>
      <c r="K967" s="19">
        <f t="shared" si="185"/>
        <v>-1</v>
      </c>
      <c r="L967" s="19">
        <f t="shared" si="186"/>
        <v>-1</v>
      </c>
      <c r="M967" s="7">
        <f>IF($B967="二本差勝",次鋒分析!$D$14,IF($B967="一本差勝",次鋒分析!$D$15,IF($B967="引き分け",次鋒分析!$D$16,IF($B967="一本差負",次鋒分析!$D$17,次鋒分析!$D$18))))</f>
        <v>0.20800000000000002</v>
      </c>
      <c r="N967" s="1">
        <f t="shared" si="187"/>
        <v>1</v>
      </c>
      <c r="O967" s="1">
        <f t="shared" si="188"/>
        <v>1</v>
      </c>
      <c r="P967" s="7">
        <f>IF($C967="二本差勝",中堅分析!$D$14,IF($C967="一本差勝",中堅分析!$D$15,IF($C967="引き分け",中堅分析!$D$16,IF($C967="一本差負",中堅分析!$D$17,中堅分析!$D$18))))</f>
        <v>0.26400000000000001</v>
      </c>
      <c r="Q967" s="1">
        <f t="shared" si="189"/>
        <v>0</v>
      </c>
      <c r="R967" s="1">
        <f t="shared" si="190"/>
        <v>0</v>
      </c>
      <c r="S967" s="7">
        <f>IF($D967="二本差勝",副将分析!$D$14,IF($D967="一本差勝",副将分析!$D$15,IF($D967="引き分け",副将分析!$D$16,IF($D967="一本差負",副将分析!$D$17,副将分析!$D$18))))</f>
        <v>0.26400000000000001</v>
      </c>
      <c r="T967" s="1">
        <f t="shared" si="191"/>
        <v>0</v>
      </c>
      <c r="U967" s="1">
        <f t="shared" si="192"/>
        <v>0</v>
      </c>
      <c r="V967" s="7">
        <f>IF($E967="二本差勝",大将分析!$D$14,IF($E967="一本差勝",大将分析!$D$15,IF($E967="引き分け",大将分析!$D$16,IF($E967="一本差負",大将分析!$D$17,大将分析!$D$18))))</f>
        <v>0.16000000000000003</v>
      </c>
      <c r="W967" s="1">
        <f t="shared" si="193"/>
        <v>1</v>
      </c>
      <c r="X967" s="1">
        <f t="shared" si="194"/>
        <v>2</v>
      </c>
    </row>
    <row r="968" spans="1:24" x14ac:dyDescent="0.15">
      <c r="A968" s="1" t="s">
        <v>41</v>
      </c>
      <c r="B968" s="1" t="s">
        <v>40</v>
      </c>
      <c r="C968" s="1" t="s">
        <v>41</v>
      </c>
      <c r="D968" s="1" t="s">
        <v>39</v>
      </c>
      <c r="E968" s="1" t="s">
        <v>40</v>
      </c>
      <c r="F968" s="19">
        <f t="shared" ref="F968:F1031" si="195">K968+N968+Q968+T968+W968</f>
        <v>1</v>
      </c>
      <c r="G968" s="19">
        <f t="shared" ref="G968:G1031" si="196">L968+O968+R968+U968+X968</f>
        <v>2</v>
      </c>
      <c r="H968" s="20">
        <f t="shared" ref="H968:H1031" si="197">J968*M968*P968*S968*V968</f>
        <v>2.9948379136000017E-4</v>
      </c>
      <c r="J968" s="7">
        <f>IF($A968="二本差勝",先鋒分析!$D$14,IF($A968="一本差勝",先鋒分析!$D$15,IF($A968="引き分け",先鋒分析!$D$16,IF($A968="一本差負",先鋒分析!$D$17,先鋒分析!$D$18))))</f>
        <v>0.20800000000000002</v>
      </c>
      <c r="K968" s="19">
        <f t="shared" ref="K968:K1031" si="198">IF($A968="二本差勝",1,IF($A968="一本差勝",1,IF($A968="引き分け",0,-1)))</f>
        <v>-1</v>
      </c>
      <c r="L968" s="19">
        <f t="shared" ref="L968:L1031" si="199">IF($A968="二本差勝",2,IF($A968="一本差勝",1,IF($A968="引き分け",0,IF($A968="一本差負",-1,-2))))</f>
        <v>-1</v>
      </c>
      <c r="M968" s="7">
        <f>IF($B968="二本差勝",次鋒分析!$D$14,IF($B968="一本差勝",次鋒分析!$D$15,IF($B968="引き分け",次鋒分析!$D$16,IF($B968="一本差負",次鋒分析!$D$17,次鋒分析!$D$18))))</f>
        <v>0.20800000000000002</v>
      </c>
      <c r="N968" s="1">
        <f t="shared" ref="N968:N1031" si="200">IF($B968="二本差勝",1,IF($B968="一本差勝",1,IF($B968="引き分け",0,-1)))</f>
        <v>1</v>
      </c>
      <c r="O968" s="1">
        <f t="shared" ref="O968:O1031" si="201">IF($B968="二本差勝",2,IF($B968="一本差勝",1,IF($B968="引き分け",0,IF($B968="一本差負",-1,-2))))</f>
        <v>1</v>
      </c>
      <c r="P968" s="7">
        <f>IF($C968="二本差勝",中堅分析!$D$14,IF($C968="一本差勝",中堅分析!$D$15,IF($C968="引き分け",中堅分析!$D$16,IF($C968="一本差負",中堅分析!$D$17,中堅分析!$D$18))))</f>
        <v>0.20800000000000002</v>
      </c>
      <c r="Q968" s="1">
        <f t="shared" ref="Q968:Q1031" si="202">IF($C968="二本差勝",1,IF($C968="一本差勝",1,IF($C968="引き分け",0,-1)))</f>
        <v>-1</v>
      </c>
      <c r="R968" s="1">
        <f t="shared" ref="R968:R1031" si="203">IF($C968="二本差勝",2,IF($C968="一本差勝",1,IF($C968="引き分け",0,IF($C968="一本差負",-1,-2))))</f>
        <v>-1</v>
      </c>
      <c r="S968" s="7">
        <f>IF($D968="二本差勝",副将分析!$D$14,IF($D968="一本差勝",副将分析!$D$15,IF($D968="引き分け",副将分析!$D$16,IF($D968="一本差負",副将分析!$D$17,副将分析!$D$18))))</f>
        <v>0.16000000000000003</v>
      </c>
      <c r="T968" s="1">
        <f t="shared" ref="T968:T1031" si="204">IF($D968="二本差勝",1,IF($D968="一本差勝",1,IF($D968="引き分け",0,-1)))</f>
        <v>1</v>
      </c>
      <c r="U968" s="1">
        <f t="shared" ref="U968:U1031" si="205">IF($D968="二本差勝",2,IF($D968="一本差勝",1,IF($D968="引き分け",0,IF($D968="一本差負",-1,-2))))</f>
        <v>2</v>
      </c>
      <c r="V968" s="7">
        <f>IF($E968="二本差勝",大将分析!$D$14,IF($E968="一本差勝",大将分析!$D$15,IF($E968="引き分け",大将分析!$D$16,IF($E968="一本差負",大将分析!$D$17,大将分析!$D$18))))</f>
        <v>0.20800000000000002</v>
      </c>
      <c r="W968" s="1">
        <f t="shared" ref="W968:W1031" si="206">IF($E968="二本差勝",1,IF($E968="一本差勝",1,IF($E968="引き分け",0,-1)))</f>
        <v>1</v>
      </c>
      <c r="X968" s="1">
        <f t="shared" ref="X968:X1031" si="207">IF($E968="二本差勝",2,IF($E968="一本差勝",1,IF($E968="引き分け",0,IF($E968="一本差負",-1,-2))))</f>
        <v>1</v>
      </c>
    </row>
    <row r="969" spans="1:24" x14ac:dyDescent="0.15">
      <c r="A969" s="1" t="s">
        <v>41</v>
      </c>
      <c r="B969" s="1" t="s">
        <v>40</v>
      </c>
      <c r="C969" s="1" t="s">
        <v>41</v>
      </c>
      <c r="D969" s="1" t="s">
        <v>40</v>
      </c>
      <c r="E969" s="1" t="s">
        <v>39</v>
      </c>
      <c r="F969" s="19">
        <f t="shared" si="195"/>
        <v>1</v>
      </c>
      <c r="G969" s="19">
        <f t="shared" si="196"/>
        <v>2</v>
      </c>
      <c r="H969" s="20">
        <f t="shared" si="197"/>
        <v>2.9948379136000017E-4</v>
      </c>
      <c r="J969" s="7">
        <f>IF($A969="二本差勝",先鋒分析!$D$14,IF($A969="一本差勝",先鋒分析!$D$15,IF($A969="引き分け",先鋒分析!$D$16,IF($A969="一本差負",先鋒分析!$D$17,先鋒分析!$D$18))))</f>
        <v>0.20800000000000002</v>
      </c>
      <c r="K969" s="19">
        <f t="shared" si="198"/>
        <v>-1</v>
      </c>
      <c r="L969" s="19">
        <f t="shared" si="199"/>
        <v>-1</v>
      </c>
      <c r="M969" s="7">
        <f>IF($B969="二本差勝",次鋒分析!$D$14,IF($B969="一本差勝",次鋒分析!$D$15,IF($B969="引き分け",次鋒分析!$D$16,IF($B969="一本差負",次鋒分析!$D$17,次鋒分析!$D$18))))</f>
        <v>0.20800000000000002</v>
      </c>
      <c r="N969" s="1">
        <f t="shared" si="200"/>
        <v>1</v>
      </c>
      <c r="O969" s="1">
        <f t="shared" si="201"/>
        <v>1</v>
      </c>
      <c r="P969" s="7">
        <f>IF($C969="二本差勝",中堅分析!$D$14,IF($C969="一本差勝",中堅分析!$D$15,IF($C969="引き分け",中堅分析!$D$16,IF($C969="一本差負",中堅分析!$D$17,中堅分析!$D$18))))</f>
        <v>0.20800000000000002</v>
      </c>
      <c r="Q969" s="1">
        <f t="shared" si="202"/>
        <v>-1</v>
      </c>
      <c r="R969" s="1">
        <f t="shared" si="203"/>
        <v>-1</v>
      </c>
      <c r="S969" s="7">
        <f>IF($D969="二本差勝",副将分析!$D$14,IF($D969="一本差勝",副将分析!$D$15,IF($D969="引き分け",副将分析!$D$16,IF($D969="一本差負",副将分析!$D$17,副将分析!$D$18))))</f>
        <v>0.20800000000000002</v>
      </c>
      <c r="T969" s="1">
        <f t="shared" si="204"/>
        <v>1</v>
      </c>
      <c r="U969" s="1">
        <f t="shared" si="205"/>
        <v>1</v>
      </c>
      <c r="V969" s="7">
        <f>IF($E969="二本差勝",大将分析!$D$14,IF($E969="一本差勝",大将分析!$D$15,IF($E969="引き分け",大将分析!$D$16,IF($E969="一本差負",大将分析!$D$17,大将分析!$D$18))))</f>
        <v>0.16000000000000003</v>
      </c>
      <c r="W969" s="1">
        <f t="shared" si="206"/>
        <v>1</v>
      </c>
      <c r="X969" s="1">
        <f t="shared" si="207"/>
        <v>2</v>
      </c>
    </row>
    <row r="970" spans="1:24" x14ac:dyDescent="0.15">
      <c r="A970" s="1" t="s">
        <v>41</v>
      </c>
      <c r="B970" s="1" t="s">
        <v>40</v>
      </c>
      <c r="C970" s="1" t="s">
        <v>42</v>
      </c>
      <c r="D970" s="1" t="s">
        <v>39</v>
      </c>
      <c r="E970" s="1" t="s">
        <v>39</v>
      </c>
      <c r="F970" s="19">
        <f t="shared" si="195"/>
        <v>1</v>
      </c>
      <c r="G970" s="19">
        <f t="shared" si="196"/>
        <v>2</v>
      </c>
      <c r="H970" s="20">
        <f t="shared" si="197"/>
        <v>1.7720934400000017E-4</v>
      </c>
      <c r="J970" s="7">
        <f>IF($A970="二本差勝",先鋒分析!$D$14,IF($A970="一本差勝",先鋒分析!$D$15,IF($A970="引き分け",先鋒分析!$D$16,IF($A970="一本差負",先鋒分析!$D$17,先鋒分析!$D$18))))</f>
        <v>0.20800000000000002</v>
      </c>
      <c r="K970" s="19">
        <f t="shared" si="198"/>
        <v>-1</v>
      </c>
      <c r="L970" s="19">
        <f t="shared" si="199"/>
        <v>-1</v>
      </c>
      <c r="M970" s="7">
        <f>IF($B970="二本差勝",次鋒分析!$D$14,IF($B970="一本差勝",次鋒分析!$D$15,IF($B970="引き分け",次鋒分析!$D$16,IF($B970="一本差負",次鋒分析!$D$17,次鋒分析!$D$18))))</f>
        <v>0.20800000000000002</v>
      </c>
      <c r="N970" s="1">
        <f t="shared" si="200"/>
        <v>1</v>
      </c>
      <c r="O970" s="1">
        <f t="shared" si="201"/>
        <v>1</v>
      </c>
      <c r="P970" s="7">
        <f>IF($C970="二本差勝",中堅分析!$D$14,IF($C970="一本差勝",中堅分析!$D$15,IF($C970="引き分け",中堅分析!$D$16,IF($C970="一本差負",中堅分析!$D$17,中堅分析!$D$18))))</f>
        <v>0.16000000000000003</v>
      </c>
      <c r="Q970" s="1">
        <f t="shared" si="202"/>
        <v>-1</v>
      </c>
      <c r="R970" s="1">
        <f t="shared" si="203"/>
        <v>-2</v>
      </c>
      <c r="S970" s="7">
        <f>IF($D970="二本差勝",副将分析!$D$14,IF($D970="一本差勝",副将分析!$D$15,IF($D970="引き分け",副将分析!$D$16,IF($D970="一本差負",副将分析!$D$17,副将分析!$D$18))))</f>
        <v>0.16000000000000003</v>
      </c>
      <c r="T970" s="1">
        <f t="shared" si="204"/>
        <v>1</v>
      </c>
      <c r="U970" s="1">
        <f t="shared" si="205"/>
        <v>2</v>
      </c>
      <c r="V970" s="7">
        <f>IF($E970="二本差勝",大将分析!$D$14,IF($E970="一本差勝",大将分析!$D$15,IF($E970="引き分け",大将分析!$D$16,IF($E970="一本差負",大将分析!$D$17,大将分析!$D$18))))</f>
        <v>0.16000000000000003</v>
      </c>
      <c r="W970" s="1">
        <f t="shared" si="206"/>
        <v>1</v>
      </c>
      <c r="X970" s="1">
        <f t="shared" si="207"/>
        <v>2</v>
      </c>
    </row>
    <row r="971" spans="1:24" x14ac:dyDescent="0.15">
      <c r="A971" s="1" t="s">
        <v>41</v>
      </c>
      <c r="B971" s="1" t="s">
        <v>22</v>
      </c>
      <c r="C971" s="1" t="s">
        <v>39</v>
      </c>
      <c r="D971" s="1" t="s">
        <v>40</v>
      </c>
      <c r="E971" s="1" t="s">
        <v>22</v>
      </c>
      <c r="F971" s="19">
        <f t="shared" si="195"/>
        <v>1</v>
      </c>
      <c r="G971" s="19">
        <f t="shared" si="196"/>
        <v>2</v>
      </c>
      <c r="H971" s="20">
        <f t="shared" si="197"/>
        <v>4.8245243904000023E-4</v>
      </c>
      <c r="J971" s="7">
        <f>IF($A971="二本差勝",先鋒分析!$D$14,IF($A971="一本差勝",先鋒分析!$D$15,IF($A971="引き分け",先鋒分析!$D$16,IF($A971="一本差負",先鋒分析!$D$17,先鋒分析!$D$18))))</f>
        <v>0.20800000000000002</v>
      </c>
      <c r="K971" s="19">
        <f t="shared" si="198"/>
        <v>-1</v>
      </c>
      <c r="L971" s="19">
        <f t="shared" si="199"/>
        <v>-1</v>
      </c>
      <c r="M971" s="7">
        <f>IF($B971="二本差勝",次鋒分析!$D$14,IF($B971="一本差勝",次鋒分析!$D$15,IF($B971="引き分け",次鋒分析!$D$16,IF($B971="一本差負",次鋒分析!$D$17,次鋒分析!$D$18))))</f>
        <v>0.26400000000000001</v>
      </c>
      <c r="N971" s="1">
        <f t="shared" si="200"/>
        <v>0</v>
      </c>
      <c r="O971" s="1">
        <f t="shared" si="201"/>
        <v>0</v>
      </c>
      <c r="P971" s="7">
        <f>IF($C971="二本差勝",中堅分析!$D$14,IF($C971="一本差勝",中堅分析!$D$15,IF($C971="引き分け",中堅分析!$D$16,IF($C971="一本差負",中堅分析!$D$17,中堅分析!$D$18))))</f>
        <v>0.16000000000000003</v>
      </c>
      <c r="Q971" s="1">
        <f t="shared" si="202"/>
        <v>1</v>
      </c>
      <c r="R971" s="1">
        <f t="shared" si="203"/>
        <v>2</v>
      </c>
      <c r="S971" s="7">
        <f>IF($D971="二本差勝",副将分析!$D$14,IF($D971="一本差勝",副将分析!$D$15,IF($D971="引き分け",副将分析!$D$16,IF($D971="一本差負",副将分析!$D$17,副将分析!$D$18))))</f>
        <v>0.20800000000000002</v>
      </c>
      <c r="T971" s="1">
        <f t="shared" si="204"/>
        <v>1</v>
      </c>
      <c r="U971" s="1">
        <f t="shared" si="205"/>
        <v>1</v>
      </c>
      <c r="V971" s="7">
        <f>IF($E971="二本差勝",大将分析!$D$14,IF($E971="一本差勝",大将分析!$D$15,IF($E971="引き分け",大将分析!$D$16,IF($E971="一本差負",大将分析!$D$17,大将分析!$D$18))))</f>
        <v>0.26400000000000001</v>
      </c>
      <c r="W971" s="1">
        <f t="shared" si="206"/>
        <v>0</v>
      </c>
      <c r="X971" s="1">
        <f t="shared" si="207"/>
        <v>0</v>
      </c>
    </row>
    <row r="972" spans="1:24" x14ac:dyDescent="0.15">
      <c r="A972" s="1" t="s">
        <v>41</v>
      </c>
      <c r="B972" s="1" t="s">
        <v>22</v>
      </c>
      <c r="C972" s="1" t="s">
        <v>39</v>
      </c>
      <c r="D972" s="1" t="s">
        <v>22</v>
      </c>
      <c r="E972" s="1" t="s">
        <v>40</v>
      </c>
      <c r="F972" s="19">
        <f t="shared" si="195"/>
        <v>1</v>
      </c>
      <c r="G972" s="19">
        <f t="shared" si="196"/>
        <v>2</v>
      </c>
      <c r="H972" s="20">
        <f t="shared" si="197"/>
        <v>4.8245243904000018E-4</v>
      </c>
      <c r="J972" s="7">
        <f>IF($A972="二本差勝",先鋒分析!$D$14,IF($A972="一本差勝",先鋒分析!$D$15,IF($A972="引き分け",先鋒分析!$D$16,IF($A972="一本差負",先鋒分析!$D$17,先鋒分析!$D$18))))</f>
        <v>0.20800000000000002</v>
      </c>
      <c r="K972" s="19">
        <f t="shared" si="198"/>
        <v>-1</v>
      </c>
      <c r="L972" s="19">
        <f t="shared" si="199"/>
        <v>-1</v>
      </c>
      <c r="M972" s="7">
        <f>IF($B972="二本差勝",次鋒分析!$D$14,IF($B972="一本差勝",次鋒分析!$D$15,IF($B972="引き分け",次鋒分析!$D$16,IF($B972="一本差負",次鋒分析!$D$17,次鋒分析!$D$18))))</f>
        <v>0.26400000000000001</v>
      </c>
      <c r="N972" s="1">
        <f t="shared" si="200"/>
        <v>0</v>
      </c>
      <c r="O972" s="1">
        <f t="shared" si="201"/>
        <v>0</v>
      </c>
      <c r="P972" s="7">
        <f>IF($C972="二本差勝",中堅分析!$D$14,IF($C972="一本差勝",中堅分析!$D$15,IF($C972="引き分け",中堅分析!$D$16,IF($C972="一本差負",中堅分析!$D$17,中堅分析!$D$18))))</f>
        <v>0.16000000000000003</v>
      </c>
      <c r="Q972" s="1">
        <f t="shared" si="202"/>
        <v>1</v>
      </c>
      <c r="R972" s="1">
        <f t="shared" si="203"/>
        <v>2</v>
      </c>
      <c r="S972" s="7">
        <f>IF($D972="二本差勝",副将分析!$D$14,IF($D972="一本差勝",副将分析!$D$15,IF($D972="引き分け",副将分析!$D$16,IF($D972="一本差負",副将分析!$D$17,副将分析!$D$18))))</f>
        <v>0.26400000000000001</v>
      </c>
      <c r="T972" s="1">
        <f t="shared" si="204"/>
        <v>0</v>
      </c>
      <c r="U972" s="1">
        <f t="shared" si="205"/>
        <v>0</v>
      </c>
      <c r="V972" s="7">
        <f>IF($E972="二本差勝",大将分析!$D$14,IF($E972="一本差勝",大将分析!$D$15,IF($E972="引き分け",大将分析!$D$16,IF($E972="一本差負",大将分析!$D$17,大将分析!$D$18))))</f>
        <v>0.20800000000000002</v>
      </c>
      <c r="W972" s="1">
        <f t="shared" si="206"/>
        <v>1</v>
      </c>
      <c r="X972" s="1">
        <f t="shared" si="207"/>
        <v>1</v>
      </c>
    </row>
    <row r="973" spans="1:24" x14ac:dyDescent="0.15">
      <c r="A973" s="1" t="s">
        <v>41</v>
      </c>
      <c r="B973" s="1" t="s">
        <v>22</v>
      </c>
      <c r="C973" s="1" t="s">
        <v>40</v>
      </c>
      <c r="D973" s="1" t="s">
        <v>39</v>
      </c>
      <c r="E973" s="1" t="s">
        <v>22</v>
      </c>
      <c r="F973" s="19">
        <f t="shared" si="195"/>
        <v>1</v>
      </c>
      <c r="G973" s="19">
        <f t="shared" si="196"/>
        <v>2</v>
      </c>
      <c r="H973" s="20">
        <f t="shared" si="197"/>
        <v>4.8245243904000029E-4</v>
      </c>
      <c r="J973" s="7">
        <f>IF($A973="二本差勝",先鋒分析!$D$14,IF($A973="一本差勝",先鋒分析!$D$15,IF($A973="引き分け",先鋒分析!$D$16,IF($A973="一本差負",先鋒分析!$D$17,先鋒分析!$D$18))))</f>
        <v>0.20800000000000002</v>
      </c>
      <c r="K973" s="19">
        <f t="shared" si="198"/>
        <v>-1</v>
      </c>
      <c r="L973" s="19">
        <f t="shared" si="199"/>
        <v>-1</v>
      </c>
      <c r="M973" s="7">
        <f>IF($B973="二本差勝",次鋒分析!$D$14,IF($B973="一本差勝",次鋒分析!$D$15,IF($B973="引き分け",次鋒分析!$D$16,IF($B973="一本差負",次鋒分析!$D$17,次鋒分析!$D$18))))</f>
        <v>0.26400000000000001</v>
      </c>
      <c r="N973" s="1">
        <f t="shared" si="200"/>
        <v>0</v>
      </c>
      <c r="O973" s="1">
        <f t="shared" si="201"/>
        <v>0</v>
      </c>
      <c r="P973" s="7">
        <f>IF($C973="二本差勝",中堅分析!$D$14,IF($C973="一本差勝",中堅分析!$D$15,IF($C973="引き分け",中堅分析!$D$16,IF($C973="一本差負",中堅分析!$D$17,中堅分析!$D$18))))</f>
        <v>0.20800000000000002</v>
      </c>
      <c r="Q973" s="1">
        <f t="shared" si="202"/>
        <v>1</v>
      </c>
      <c r="R973" s="1">
        <f t="shared" si="203"/>
        <v>1</v>
      </c>
      <c r="S973" s="7">
        <f>IF($D973="二本差勝",副将分析!$D$14,IF($D973="一本差勝",副将分析!$D$15,IF($D973="引き分け",副将分析!$D$16,IF($D973="一本差負",副将分析!$D$17,副将分析!$D$18))))</f>
        <v>0.16000000000000003</v>
      </c>
      <c r="T973" s="1">
        <f t="shared" si="204"/>
        <v>1</v>
      </c>
      <c r="U973" s="1">
        <f t="shared" si="205"/>
        <v>2</v>
      </c>
      <c r="V973" s="7">
        <f>IF($E973="二本差勝",大将分析!$D$14,IF($E973="一本差勝",大将分析!$D$15,IF($E973="引き分け",大将分析!$D$16,IF($E973="一本差負",大将分析!$D$17,大将分析!$D$18))))</f>
        <v>0.26400000000000001</v>
      </c>
      <c r="W973" s="1">
        <f t="shared" si="206"/>
        <v>0</v>
      </c>
      <c r="X973" s="1">
        <f t="shared" si="207"/>
        <v>0</v>
      </c>
    </row>
    <row r="974" spans="1:24" x14ac:dyDescent="0.15">
      <c r="A974" s="1" t="s">
        <v>41</v>
      </c>
      <c r="B974" s="1" t="s">
        <v>22</v>
      </c>
      <c r="C974" s="1" t="s">
        <v>40</v>
      </c>
      <c r="D974" s="1" t="s">
        <v>22</v>
      </c>
      <c r="E974" s="1" t="s">
        <v>39</v>
      </c>
      <c r="F974" s="19">
        <f t="shared" si="195"/>
        <v>1</v>
      </c>
      <c r="G974" s="19">
        <f t="shared" si="196"/>
        <v>2</v>
      </c>
      <c r="H974" s="20">
        <f t="shared" si="197"/>
        <v>4.8245243904000029E-4</v>
      </c>
      <c r="J974" s="7">
        <f>IF($A974="二本差勝",先鋒分析!$D$14,IF($A974="一本差勝",先鋒分析!$D$15,IF($A974="引き分け",先鋒分析!$D$16,IF($A974="一本差負",先鋒分析!$D$17,先鋒分析!$D$18))))</f>
        <v>0.20800000000000002</v>
      </c>
      <c r="K974" s="19">
        <f t="shared" si="198"/>
        <v>-1</v>
      </c>
      <c r="L974" s="19">
        <f t="shared" si="199"/>
        <v>-1</v>
      </c>
      <c r="M974" s="7">
        <f>IF($B974="二本差勝",次鋒分析!$D$14,IF($B974="一本差勝",次鋒分析!$D$15,IF($B974="引き分け",次鋒分析!$D$16,IF($B974="一本差負",次鋒分析!$D$17,次鋒分析!$D$18))))</f>
        <v>0.26400000000000001</v>
      </c>
      <c r="N974" s="1">
        <f t="shared" si="200"/>
        <v>0</v>
      </c>
      <c r="O974" s="1">
        <f t="shared" si="201"/>
        <v>0</v>
      </c>
      <c r="P974" s="7">
        <f>IF($C974="二本差勝",中堅分析!$D$14,IF($C974="一本差勝",中堅分析!$D$15,IF($C974="引き分け",中堅分析!$D$16,IF($C974="一本差負",中堅分析!$D$17,中堅分析!$D$18))))</f>
        <v>0.20800000000000002</v>
      </c>
      <c r="Q974" s="1">
        <f t="shared" si="202"/>
        <v>1</v>
      </c>
      <c r="R974" s="1">
        <f t="shared" si="203"/>
        <v>1</v>
      </c>
      <c r="S974" s="7">
        <f>IF($D974="二本差勝",副将分析!$D$14,IF($D974="一本差勝",副将分析!$D$15,IF($D974="引き分け",副将分析!$D$16,IF($D974="一本差負",副将分析!$D$17,副将分析!$D$18))))</f>
        <v>0.26400000000000001</v>
      </c>
      <c r="T974" s="1">
        <f t="shared" si="204"/>
        <v>0</v>
      </c>
      <c r="U974" s="1">
        <f t="shared" si="205"/>
        <v>0</v>
      </c>
      <c r="V974" s="7">
        <f>IF($E974="二本差勝",大将分析!$D$14,IF($E974="一本差勝",大将分析!$D$15,IF($E974="引き分け",大将分析!$D$16,IF($E974="一本差負",大将分析!$D$17,大将分析!$D$18))))</f>
        <v>0.16000000000000003</v>
      </c>
      <c r="W974" s="1">
        <f t="shared" si="206"/>
        <v>1</v>
      </c>
      <c r="X974" s="1">
        <f t="shared" si="207"/>
        <v>2</v>
      </c>
    </row>
    <row r="975" spans="1:24" x14ac:dyDescent="0.15">
      <c r="A975" s="1" t="s">
        <v>41</v>
      </c>
      <c r="B975" s="1" t="s">
        <v>22</v>
      </c>
      <c r="C975" s="1" t="s">
        <v>22</v>
      </c>
      <c r="D975" s="1" t="s">
        <v>39</v>
      </c>
      <c r="E975" s="1" t="s">
        <v>40</v>
      </c>
      <c r="F975" s="19">
        <f t="shared" si="195"/>
        <v>1</v>
      </c>
      <c r="G975" s="19">
        <f t="shared" si="196"/>
        <v>2</v>
      </c>
      <c r="H975" s="20">
        <f t="shared" si="197"/>
        <v>4.8245243904000029E-4</v>
      </c>
      <c r="J975" s="7">
        <f>IF($A975="二本差勝",先鋒分析!$D$14,IF($A975="一本差勝",先鋒分析!$D$15,IF($A975="引き分け",先鋒分析!$D$16,IF($A975="一本差負",先鋒分析!$D$17,先鋒分析!$D$18))))</f>
        <v>0.20800000000000002</v>
      </c>
      <c r="K975" s="19">
        <f t="shared" si="198"/>
        <v>-1</v>
      </c>
      <c r="L975" s="19">
        <f t="shared" si="199"/>
        <v>-1</v>
      </c>
      <c r="M975" s="7">
        <f>IF($B975="二本差勝",次鋒分析!$D$14,IF($B975="一本差勝",次鋒分析!$D$15,IF($B975="引き分け",次鋒分析!$D$16,IF($B975="一本差負",次鋒分析!$D$17,次鋒分析!$D$18))))</f>
        <v>0.26400000000000001</v>
      </c>
      <c r="N975" s="1">
        <f t="shared" si="200"/>
        <v>0</v>
      </c>
      <c r="O975" s="1">
        <f t="shared" si="201"/>
        <v>0</v>
      </c>
      <c r="P975" s="7">
        <f>IF($C975="二本差勝",中堅分析!$D$14,IF($C975="一本差勝",中堅分析!$D$15,IF($C975="引き分け",中堅分析!$D$16,IF($C975="一本差負",中堅分析!$D$17,中堅分析!$D$18))))</f>
        <v>0.26400000000000001</v>
      </c>
      <c r="Q975" s="1">
        <f t="shared" si="202"/>
        <v>0</v>
      </c>
      <c r="R975" s="1">
        <f t="shared" si="203"/>
        <v>0</v>
      </c>
      <c r="S975" s="7">
        <f>IF($D975="二本差勝",副将分析!$D$14,IF($D975="一本差勝",副将分析!$D$15,IF($D975="引き分け",副将分析!$D$16,IF($D975="一本差負",副将分析!$D$17,副将分析!$D$18))))</f>
        <v>0.16000000000000003</v>
      </c>
      <c r="T975" s="1">
        <f t="shared" si="204"/>
        <v>1</v>
      </c>
      <c r="U975" s="1">
        <f t="shared" si="205"/>
        <v>2</v>
      </c>
      <c r="V975" s="7">
        <f>IF($E975="二本差勝",大将分析!$D$14,IF($E975="一本差勝",大将分析!$D$15,IF($E975="引き分け",大将分析!$D$16,IF($E975="一本差負",大将分析!$D$17,大将分析!$D$18))))</f>
        <v>0.20800000000000002</v>
      </c>
      <c r="W975" s="1">
        <f t="shared" si="206"/>
        <v>1</v>
      </c>
      <c r="X975" s="1">
        <f t="shared" si="207"/>
        <v>1</v>
      </c>
    </row>
    <row r="976" spans="1:24" x14ac:dyDescent="0.15">
      <c r="A976" s="1" t="s">
        <v>41</v>
      </c>
      <c r="B976" s="1" t="s">
        <v>22</v>
      </c>
      <c r="C976" s="1" t="s">
        <v>22</v>
      </c>
      <c r="D976" s="1" t="s">
        <v>40</v>
      </c>
      <c r="E976" s="1" t="s">
        <v>39</v>
      </c>
      <c r="F976" s="19">
        <f t="shared" si="195"/>
        <v>1</v>
      </c>
      <c r="G976" s="19">
        <f t="shared" si="196"/>
        <v>2</v>
      </c>
      <c r="H976" s="20">
        <f t="shared" si="197"/>
        <v>4.8245243904000023E-4</v>
      </c>
      <c r="J976" s="7">
        <f>IF($A976="二本差勝",先鋒分析!$D$14,IF($A976="一本差勝",先鋒分析!$D$15,IF($A976="引き分け",先鋒分析!$D$16,IF($A976="一本差負",先鋒分析!$D$17,先鋒分析!$D$18))))</f>
        <v>0.20800000000000002</v>
      </c>
      <c r="K976" s="19">
        <f t="shared" si="198"/>
        <v>-1</v>
      </c>
      <c r="L976" s="19">
        <f t="shared" si="199"/>
        <v>-1</v>
      </c>
      <c r="M976" s="7">
        <f>IF($B976="二本差勝",次鋒分析!$D$14,IF($B976="一本差勝",次鋒分析!$D$15,IF($B976="引き分け",次鋒分析!$D$16,IF($B976="一本差負",次鋒分析!$D$17,次鋒分析!$D$18))))</f>
        <v>0.26400000000000001</v>
      </c>
      <c r="N976" s="1">
        <f t="shared" si="200"/>
        <v>0</v>
      </c>
      <c r="O976" s="1">
        <f t="shared" si="201"/>
        <v>0</v>
      </c>
      <c r="P976" s="7">
        <f>IF($C976="二本差勝",中堅分析!$D$14,IF($C976="一本差勝",中堅分析!$D$15,IF($C976="引き分け",中堅分析!$D$16,IF($C976="一本差負",中堅分析!$D$17,中堅分析!$D$18))))</f>
        <v>0.26400000000000001</v>
      </c>
      <c r="Q976" s="1">
        <f t="shared" si="202"/>
        <v>0</v>
      </c>
      <c r="R976" s="1">
        <f t="shared" si="203"/>
        <v>0</v>
      </c>
      <c r="S976" s="7">
        <f>IF($D976="二本差勝",副将分析!$D$14,IF($D976="一本差勝",副将分析!$D$15,IF($D976="引き分け",副将分析!$D$16,IF($D976="一本差負",副将分析!$D$17,副将分析!$D$18))))</f>
        <v>0.20800000000000002</v>
      </c>
      <c r="T976" s="1">
        <f t="shared" si="204"/>
        <v>1</v>
      </c>
      <c r="U976" s="1">
        <f t="shared" si="205"/>
        <v>1</v>
      </c>
      <c r="V976" s="7">
        <f>IF($E976="二本差勝",大将分析!$D$14,IF($E976="一本差勝",大将分析!$D$15,IF($E976="引き分け",大将分析!$D$16,IF($E976="一本差負",大将分析!$D$17,大将分析!$D$18))))</f>
        <v>0.16000000000000003</v>
      </c>
      <c r="W976" s="1">
        <f t="shared" si="206"/>
        <v>1</v>
      </c>
      <c r="X976" s="1">
        <f t="shared" si="207"/>
        <v>2</v>
      </c>
    </row>
    <row r="977" spans="1:24" x14ac:dyDescent="0.15">
      <c r="A977" s="1" t="s">
        <v>41</v>
      </c>
      <c r="B977" s="1" t="s">
        <v>41</v>
      </c>
      <c r="C977" s="1" t="s">
        <v>39</v>
      </c>
      <c r="D977" s="1" t="s">
        <v>40</v>
      </c>
      <c r="E977" s="1" t="s">
        <v>40</v>
      </c>
      <c r="F977" s="19">
        <f t="shared" si="195"/>
        <v>1</v>
      </c>
      <c r="G977" s="19">
        <f t="shared" si="196"/>
        <v>2</v>
      </c>
      <c r="H977" s="20">
        <f t="shared" si="197"/>
        <v>2.9948379136000017E-4</v>
      </c>
      <c r="J977" s="7">
        <f>IF($A977="二本差勝",先鋒分析!$D$14,IF($A977="一本差勝",先鋒分析!$D$15,IF($A977="引き分け",先鋒分析!$D$16,IF($A977="一本差負",先鋒分析!$D$17,先鋒分析!$D$18))))</f>
        <v>0.20800000000000002</v>
      </c>
      <c r="K977" s="19">
        <f t="shared" si="198"/>
        <v>-1</v>
      </c>
      <c r="L977" s="19">
        <f t="shared" si="199"/>
        <v>-1</v>
      </c>
      <c r="M977" s="7">
        <f>IF($B977="二本差勝",次鋒分析!$D$14,IF($B977="一本差勝",次鋒分析!$D$15,IF($B977="引き分け",次鋒分析!$D$16,IF($B977="一本差負",次鋒分析!$D$17,次鋒分析!$D$18))))</f>
        <v>0.20800000000000002</v>
      </c>
      <c r="N977" s="1">
        <f t="shared" si="200"/>
        <v>-1</v>
      </c>
      <c r="O977" s="1">
        <f t="shared" si="201"/>
        <v>-1</v>
      </c>
      <c r="P977" s="7">
        <f>IF($C977="二本差勝",中堅分析!$D$14,IF($C977="一本差勝",中堅分析!$D$15,IF($C977="引き分け",中堅分析!$D$16,IF($C977="一本差負",中堅分析!$D$17,中堅分析!$D$18))))</f>
        <v>0.16000000000000003</v>
      </c>
      <c r="Q977" s="1">
        <f t="shared" si="202"/>
        <v>1</v>
      </c>
      <c r="R977" s="1">
        <f t="shared" si="203"/>
        <v>2</v>
      </c>
      <c r="S977" s="7">
        <f>IF($D977="二本差勝",副将分析!$D$14,IF($D977="一本差勝",副将分析!$D$15,IF($D977="引き分け",副将分析!$D$16,IF($D977="一本差負",副将分析!$D$17,副将分析!$D$18))))</f>
        <v>0.20800000000000002</v>
      </c>
      <c r="T977" s="1">
        <f t="shared" si="204"/>
        <v>1</v>
      </c>
      <c r="U977" s="1">
        <f t="shared" si="205"/>
        <v>1</v>
      </c>
      <c r="V977" s="7">
        <f>IF($E977="二本差勝",大将分析!$D$14,IF($E977="一本差勝",大将分析!$D$15,IF($E977="引き分け",大将分析!$D$16,IF($E977="一本差負",大将分析!$D$17,大将分析!$D$18))))</f>
        <v>0.20800000000000002</v>
      </c>
      <c r="W977" s="1">
        <f t="shared" si="206"/>
        <v>1</v>
      </c>
      <c r="X977" s="1">
        <f t="shared" si="207"/>
        <v>1</v>
      </c>
    </row>
    <row r="978" spans="1:24" x14ac:dyDescent="0.15">
      <c r="A978" s="1" t="s">
        <v>41</v>
      </c>
      <c r="B978" s="1" t="s">
        <v>41</v>
      </c>
      <c r="C978" s="1" t="s">
        <v>40</v>
      </c>
      <c r="D978" s="1" t="s">
        <v>39</v>
      </c>
      <c r="E978" s="1" t="s">
        <v>40</v>
      </c>
      <c r="F978" s="19">
        <f t="shared" si="195"/>
        <v>1</v>
      </c>
      <c r="G978" s="19">
        <f t="shared" si="196"/>
        <v>2</v>
      </c>
      <c r="H978" s="20">
        <f t="shared" si="197"/>
        <v>2.9948379136000017E-4</v>
      </c>
      <c r="J978" s="7">
        <f>IF($A978="二本差勝",先鋒分析!$D$14,IF($A978="一本差勝",先鋒分析!$D$15,IF($A978="引き分け",先鋒分析!$D$16,IF($A978="一本差負",先鋒分析!$D$17,先鋒分析!$D$18))))</f>
        <v>0.20800000000000002</v>
      </c>
      <c r="K978" s="19">
        <f t="shared" si="198"/>
        <v>-1</v>
      </c>
      <c r="L978" s="19">
        <f t="shared" si="199"/>
        <v>-1</v>
      </c>
      <c r="M978" s="7">
        <f>IF($B978="二本差勝",次鋒分析!$D$14,IF($B978="一本差勝",次鋒分析!$D$15,IF($B978="引き分け",次鋒分析!$D$16,IF($B978="一本差負",次鋒分析!$D$17,次鋒分析!$D$18))))</f>
        <v>0.20800000000000002</v>
      </c>
      <c r="N978" s="1">
        <f t="shared" si="200"/>
        <v>-1</v>
      </c>
      <c r="O978" s="1">
        <f t="shared" si="201"/>
        <v>-1</v>
      </c>
      <c r="P978" s="7">
        <f>IF($C978="二本差勝",中堅分析!$D$14,IF($C978="一本差勝",中堅分析!$D$15,IF($C978="引き分け",中堅分析!$D$16,IF($C978="一本差負",中堅分析!$D$17,中堅分析!$D$18))))</f>
        <v>0.20800000000000002</v>
      </c>
      <c r="Q978" s="1">
        <f t="shared" si="202"/>
        <v>1</v>
      </c>
      <c r="R978" s="1">
        <f t="shared" si="203"/>
        <v>1</v>
      </c>
      <c r="S978" s="7">
        <f>IF($D978="二本差勝",副将分析!$D$14,IF($D978="一本差勝",副将分析!$D$15,IF($D978="引き分け",副将分析!$D$16,IF($D978="一本差負",副将分析!$D$17,副将分析!$D$18))))</f>
        <v>0.16000000000000003</v>
      </c>
      <c r="T978" s="1">
        <f t="shared" si="204"/>
        <v>1</v>
      </c>
      <c r="U978" s="1">
        <f t="shared" si="205"/>
        <v>2</v>
      </c>
      <c r="V978" s="7">
        <f>IF($E978="二本差勝",大将分析!$D$14,IF($E978="一本差勝",大将分析!$D$15,IF($E978="引き分け",大将分析!$D$16,IF($E978="一本差負",大将分析!$D$17,大将分析!$D$18))))</f>
        <v>0.20800000000000002</v>
      </c>
      <c r="W978" s="1">
        <f t="shared" si="206"/>
        <v>1</v>
      </c>
      <c r="X978" s="1">
        <f t="shared" si="207"/>
        <v>1</v>
      </c>
    </row>
    <row r="979" spans="1:24" x14ac:dyDescent="0.15">
      <c r="A979" s="1" t="s">
        <v>41</v>
      </c>
      <c r="B979" s="1" t="s">
        <v>41</v>
      </c>
      <c r="C979" s="1" t="s">
        <v>40</v>
      </c>
      <c r="D979" s="1" t="s">
        <v>40</v>
      </c>
      <c r="E979" s="1" t="s">
        <v>39</v>
      </c>
      <c r="F979" s="19">
        <f t="shared" si="195"/>
        <v>1</v>
      </c>
      <c r="G979" s="19">
        <f t="shared" si="196"/>
        <v>2</v>
      </c>
      <c r="H979" s="20">
        <f t="shared" si="197"/>
        <v>2.9948379136000017E-4</v>
      </c>
      <c r="J979" s="7">
        <f>IF($A979="二本差勝",先鋒分析!$D$14,IF($A979="一本差勝",先鋒分析!$D$15,IF($A979="引き分け",先鋒分析!$D$16,IF($A979="一本差負",先鋒分析!$D$17,先鋒分析!$D$18))))</f>
        <v>0.20800000000000002</v>
      </c>
      <c r="K979" s="19">
        <f t="shared" si="198"/>
        <v>-1</v>
      </c>
      <c r="L979" s="19">
        <f t="shared" si="199"/>
        <v>-1</v>
      </c>
      <c r="M979" s="7">
        <f>IF($B979="二本差勝",次鋒分析!$D$14,IF($B979="一本差勝",次鋒分析!$D$15,IF($B979="引き分け",次鋒分析!$D$16,IF($B979="一本差負",次鋒分析!$D$17,次鋒分析!$D$18))))</f>
        <v>0.20800000000000002</v>
      </c>
      <c r="N979" s="1">
        <f t="shared" si="200"/>
        <v>-1</v>
      </c>
      <c r="O979" s="1">
        <f t="shared" si="201"/>
        <v>-1</v>
      </c>
      <c r="P979" s="7">
        <f>IF($C979="二本差勝",中堅分析!$D$14,IF($C979="一本差勝",中堅分析!$D$15,IF($C979="引き分け",中堅分析!$D$16,IF($C979="一本差負",中堅分析!$D$17,中堅分析!$D$18))))</f>
        <v>0.20800000000000002</v>
      </c>
      <c r="Q979" s="1">
        <f t="shared" si="202"/>
        <v>1</v>
      </c>
      <c r="R979" s="1">
        <f t="shared" si="203"/>
        <v>1</v>
      </c>
      <c r="S979" s="7">
        <f>IF($D979="二本差勝",副将分析!$D$14,IF($D979="一本差勝",副将分析!$D$15,IF($D979="引き分け",副将分析!$D$16,IF($D979="一本差負",副将分析!$D$17,副将分析!$D$18))))</f>
        <v>0.20800000000000002</v>
      </c>
      <c r="T979" s="1">
        <f t="shared" si="204"/>
        <v>1</v>
      </c>
      <c r="U979" s="1">
        <f t="shared" si="205"/>
        <v>1</v>
      </c>
      <c r="V979" s="7">
        <f>IF($E979="二本差勝",大将分析!$D$14,IF($E979="一本差勝",大将分析!$D$15,IF($E979="引き分け",大将分析!$D$16,IF($E979="一本差負",大将分析!$D$17,大将分析!$D$18))))</f>
        <v>0.16000000000000003</v>
      </c>
      <c r="W979" s="1">
        <f t="shared" si="206"/>
        <v>1</v>
      </c>
      <c r="X979" s="1">
        <f t="shared" si="207"/>
        <v>2</v>
      </c>
    </row>
    <row r="980" spans="1:24" x14ac:dyDescent="0.15">
      <c r="A980" s="1" t="s">
        <v>41</v>
      </c>
      <c r="B980" s="1" t="s">
        <v>42</v>
      </c>
      <c r="C980" s="1" t="s">
        <v>39</v>
      </c>
      <c r="D980" s="1" t="s">
        <v>39</v>
      </c>
      <c r="E980" s="1" t="s">
        <v>40</v>
      </c>
      <c r="F980" s="19">
        <f t="shared" si="195"/>
        <v>1</v>
      </c>
      <c r="G980" s="19">
        <f t="shared" si="196"/>
        <v>2</v>
      </c>
      <c r="H980" s="20">
        <f t="shared" si="197"/>
        <v>1.7720934400000015E-4</v>
      </c>
      <c r="J980" s="7">
        <f>IF($A980="二本差勝",先鋒分析!$D$14,IF($A980="一本差勝",先鋒分析!$D$15,IF($A980="引き分け",先鋒分析!$D$16,IF($A980="一本差負",先鋒分析!$D$17,先鋒分析!$D$18))))</f>
        <v>0.20800000000000002</v>
      </c>
      <c r="K980" s="19">
        <f t="shared" si="198"/>
        <v>-1</v>
      </c>
      <c r="L980" s="19">
        <f t="shared" si="199"/>
        <v>-1</v>
      </c>
      <c r="M980" s="7">
        <f>IF($B980="二本差勝",次鋒分析!$D$14,IF($B980="一本差勝",次鋒分析!$D$15,IF($B980="引き分け",次鋒分析!$D$16,IF($B980="一本差負",次鋒分析!$D$17,次鋒分析!$D$18))))</f>
        <v>0.16000000000000003</v>
      </c>
      <c r="N980" s="1">
        <f t="shared" si="200"/>
        <v>-1</v>
      </c>
      <c r="O980" s="1">
        <f t="shared" si="201"/>
        <v>-2</v>
      </c>
      <c r="P980" s="7">
        <f>IF($C980="二本差勝",中堅分析!$D$14,IF($C980="一本差勝",中堅分析!$D$15,IF($C980="引き分け",中堅分析!$D$16,IF($C980="一本差負",中堅分析!$D$17,中堅分析!$D$18))))</f>
        <v>0.16000000000000003</v>
      </c>
      <c r="Q980" s="1">
        <f t="shared" si="202"/>
        <v>1</v>
      </c>
      <c r="R980" s="1">
        <f t="shared" si="203"/>
        <v>2</v>
      </c>
      <c r="S980" s="7">
        <f>IF($D980="二本差勝",副将分析!$D$14,IF($D980="一本差勝",副将分析!$D$15,IF($D980="引き分け",副将分析!$D$16,IF($D980="一本差負",副将分析!$D$17,副将分析!$D$18))))</f>
        <v>0.16000000000000003</v>
      </c>
      <c r="T980" s="1">
        <f t="shared" si="204"/>
        <v>1</v>
      </c>
      <c r="U980" s="1">
        <f t="shared" si="205"/>
        <v>2</v>
      </c>
      <c r="V980" s="7">
        <f>IF($E980="二本差勝",大将分析!$D$14,IF($E980="一本差勝",大将分析!$D$15,IF($E980="引き分け",大将分析!$D$16,IF($E980="一本差負",大将分析!$D$17,大将分析!$D$18))))</f>
        <v>0.20800000000000002</v>
      </c>
      <c r="W980" s="1">
        <f t="shared" si="206"/>
        <v>1</v>
      </c>
      <c r="X980" s="1">
        <f t="shared" si="207"/>
        <v>1</v>
      </c>
    </row>
    <row r="981" spans="1:24" x14ac:dyDescent="0.15">
      <c r="A981" s="1" t="s">
        <v>41</v>
      </c>
      <c r="B981" s="1" t="s">
        <v>42</v>
      </c>
      <c r="C981" s="1" t="s">
        <v>39</v>
      </c>
      <c r="D981" s="1" t="s">
        <v>40</v>
      </c>
      <c r="E981" s="1" t="s">
        <v>39</v>
      </c>
      <c r="F981" s="19">
        <f t="shared" si="195"/>
        <v>1</v>
      </c>
      <c r="G981" s="19">
        <f t="shared" si="196"/>
        <v>2</v>
      </c>
      <c r="H981" s="20">
        <f t="shared" si="197"/>
        <v>1.7720934400000012E-4</v>
      </c>
      <c r="J981" s="7">
        <f>IF($A981="二本差勝",先鋒分析!$D$14,IF($A981="一本差勝",先鋒分析!$D$15,IF($A981="引き分け",先鋒分析!$D$16,IF($A981="一本差負",先鋒分析!$D$17,先鋒分析!$D$18))))</f>
        <v>0.20800000000000002</v>
      </c>
      <c r="K981" s="19">
        <f t="shared" si="198"/>
        <v>-1</v>
      </c>
      <c r="L981" s="19">
        <f t="shared" si="199"/>
        <v>-1</v>
      </c>
      <c r="M981" s="7">
        <f>IF($B981="二本差勝",次鋒分析!$D$14,IF($B981="一本差勝",次鋒分析!$D$15,IF($B981="引き分け",次鋒分析!$D$16,IF($B981="一本差負",次鋒分析!$D$17,次鋒分析!$D$18))))</f>
        <v>0.16000000000000003</v>
      </c>
      <c r="N981" s="1">
        <f t="shared" si="200"/>
        <v>-1</v>
      </c>
      <c r="O981" s="1">
        <f t="shared" si="201"/>
        <v>-2</v>
      </c>
      <c r="P981" s="7">
        <f>IF($C981="二本差勝",中堅分析!$D$14,IF($C981="一本差勝",中堅分析!$D$15,IF($C981="引き分け",中堅分析!$D$16,IF($C981="一本差負",中堅分析!$D$17,中堅分析!$D$18))))</f>
        <v>0.16000000000000003</v>
      </c>
      <c r="Q981" s="1">
        <f t="shared" si="202"/>
        <v>1</v>
      </c>
      <c r="R981" s="1">
        <f t="shared" si="203"/>
        <v>2</v>
      </c>
      <c r="S981" s="7">
        <f>IF($D981="二本差勝",副将分析!$D$14,IF($D981="一本差勝",副将分析!$D$15,IF($D981="引き分け",副将分析!$D$16,IF($D981="一本差負",副将分析!$D$17,副将分析!$D$18))))</f>
        <v>0.20800000000000002</v>
      </c>
      <c r="T981" s="1">
        <f t="shared" si="204"/>
        <v>1</v>
      </c>
      <c r="U981" s="1">
        <f t="shared" si="205"/>
        <v>1</v>
      </c>
      <c r="V981" s="7">
        <f>IF($E981="二本差勝",大将分析!$D$14,IF($E981="一本差勝",大将分析!$D$15,IF($E981="引き分け",大将分析!$D$16,IF($E981="一本差負",大将分析!$D$17,大将分析!$D$18))))</f>
        <v>0.16000000000000003</v>
      </c>
      <c r="W981" s="1">
        <f t="shared" si="206"/>
        <v>1</v>
      </c>
      <c r="X981" s="1">
        <f t="shared" si="207"/>
        <v>2</v>
      </c>
    </row>
    <row r="982" spans="1:24" x14ac:dyDescent="0.15">
      <c r="A982" s="1" t="s">
        <v>41</v>
      </c>
      <c r="B982" s="1" t="s">
        <v>42</v>
      </c>
      <c r="C982" s="1" t="s">
        <v>40</v>
      </c>
      <c r="D982" s="1" t="s">
        <v>39</v>
      </c>
      <c r="E982" s="1" t="s">
        <v>39</v>
      </c>
      <c r="F982" s="19">
        <f t="shared" si="195"/>
        <v>1</v>
      </c>
      <c r="G982" s="19">
        <f t="shared" si="196"/>
        <v>2</v>
      </c>
      <c r="H982" s="20">
        <f t="shared" si="197"/>
        <v>1.7720934400000017E-4</v>
      </c>
      <c r="J982" s="7">
        <f>IF($A982="二本差勝",先鋒分析!$D$14,IF($A982="一本差勝",先鋒分析!$D$15,IF($A982="引き分け",先鋒分析!$D$16,IF($A982="一本差負",先鋒分析!$D$17,先鋒分析!$D$18))))</f>
        <v>0.20800000000000002</v>
      </c>
      <c r="K982" s="19">
        <f t="shared" si="198"/>
        <v>-1</v>
      </c>
      <c r="L982" s="19">
        <f t="shared" si="199"/>
        <v>-1</v>
      </c>
      <c r="M982" s="7">
        <f>IF($B982="二本差勝",次鋒分析!$D$14,IF($B982="一本差勝",次鋒分析!$D$15,IF($B982="引き分け",次鋒分析!$D$16,IF($B982="一本差負",次鋒分析!$D$17,次鋒分析!$D$18))))</f>
        <v>0.16000000000000003</v>
      </c>
      <c r="N982" s="1">
        <f t="shared" si="200"/>
        <v>-1</v>
      </c>
      <c r="O982" s="1">
        <f t="shared" si="201"/>
        <v>-2</v>
      </c>
      <c r="P982" s="7">
        <f>IF($C982="二本差勝",中堅分析!$D$14,IF($C982="一本差勝",中堅分析!$D$15,IF($C982="引き分け",中堅分析!$D$16,IF($C982="一本差負",中堅分析!$D$17,中堅分析!$D$18))))</f>
        <v>0.20800000000000002</v>
      </c>
      <c r="Q982" s="1">
        <f t="shared" si="202"/>
        <v>1</v>
      </c>
      <c r="R982" s="1">
        <f t="shared" si="203"/>
        <v>1</v>
      </c>
      <c r="S982" s="7">
        <f>IF($D982="二本差勝",副将分析!$D$14,IF($D982="一本差勝",副将分析!$D$15,IF($D982="引き分け",副将分析!$D$16,IF($D982="一本差負",副将分析!$D$17,副将分析!$D$18))))</f>
        <v>0.16000000000000003</v>
      </c>
      <c r="T982" s="1">
        <f t="shared" si="204"/>
        <v>1</v>
      </c>
      <c r="U982" s="1">
        <f t="shared" si="205"/>
        <v>2</v>
      </c>
      <c r="V982" s="7">
        <f>IF($E982="二本差勝",大将分析!$D$14,IF($E982="一本差勝",大将分析!$D$15,IF($E982="引き分け",大将分析!$D$16,IF($E982="一本差負",大将分析!$D$17,大将分析!$D$18))))</f>
        <v>0.16000000000000003</v>
      </c>
      <c r="W982" s="1">
        <f t="shared" si="206"/>
        <v>1</v>
      </c>
      <c r="X982" s="1">
        <f t="shared" si="207"/>
        <v>2</v>
      </c>
    </row>
    <row r="983" spans="1:24" x14ac:dyDescent="0.15">
      <c r="A983" s="1" t="s">
        <v>42</v>
      </c>
      <c r="B983" s="1" t="s">
        <v>39</v>
      </c>
      <c r="C983" s="1" t="s">
        <v>39</v>
      </c>
      <c r="D983" s="1" t="s">
        <v>39</v>
      </c>
      <c r="E983" s="1" t="s">
        <v>42</v>
      </c>
      <c r="F983" s="19">
        <f t="shared" si="195"/>
        <v>1</v>
      </c>
      <c r="G983" s="19">
        <f t="shared" si="196"/>
        <v>2</v>
      </c>
      <c r="H983" s="20">
        <f t="shared" si="197"/>
        <v>1.0485760000000011E-4</v>
      </c>
      <c r="J983" s="7">
        <f>IF($A983="二本差勝",先鋒分析!$D$14,IF($A983="一本差勝",先鋒分析!$D$15,IF($A983="引き分け",先鋒分析!$D$16,IF($A983="一本差負",先鋒分析!$D$17,先鋒分析!$D$18))))</f>
        <v>0.16000000000000003</v>
      </c>
      <c r="K983" s="19">
        <f t="shared" si="198"/>
        <v>-1</v>
      </c>
      <c r="L983" s="19">
        <f t="shared" si="199"/>
        <v>-2</v>
      </c>
      <c r="M983" s="7">
        <f>IF($B983="二本差勝",次鋒分析!$D$14,IF($B983="一本差勝",次鋒分析!$D$15,IF($B983="引き分け",次鋒分析!$D$16,IF($B983="一本差負",次鋒分析!$D$17,次鋒分析!$D$18))))</f>
        <v>0.16000000000000003</v>
      </c>
      <c r="N983" s="1">
        <f t="shared" si="200"/>
        <v>1</v>
      </c>
      <c r="O983" s="1">
        <f t="shared" si="201"/>
        <v>2</v>
      </c>
      <c r="P983" s="7">
        <f>IF($C983="二本差勝",中堅分析!$D$14,IF($C983="一本差勝",中堅分析!$D$15,IF($C983="引き分け",中堅分析!$D$16,IF($C983="一本差負",中堅分析!$D$17,中堅分析!$D$18))))</f>
        <v>0.16000000000000003</v>
      </c>
      <c r="Q983" s="1">
        <f t="shared" si="202"/>
        <v>1</v>
      </c>
      <c r="R983" s="1">
        <f t="shared" si="203"/>
        <v>2</v>
      </c>
      <c r="S983" s="7">
        <f>IF($D983="二本差勝",副将分析!$D$14,IF($D983="一本差勝",副将分析!$D$15,IF($D983="引き分け",副将分析!$D$16,IF($D983="一本差負",副将分析!$D$17,副将分析!$D$18))))</f>
        <v>0.16000000000000003</v>
      </c>
      <c r="T983" s="1">
        <f t="shared" si="204"/>
        <v>1</v>
      </c>
      <c r="U983" s="1">
        <f t="shared" si="205"/>
        <v>2</v>
      </c>
      <c r="V983" s="7">
        <f>IF($E983="二本差勝",大将分析!$D$14,IF($E983="一本差勝",大将分析!$D$15,IF($E983="引き分け",大将分析!$D$16,IF($E983="一本差負",大将分析!$D$17,大将分析!$D$18))))</f>
        <v>0.16000000000000003</v>
      </c>
      <c r="W983" s="1">
        <f t="shared" si="206"/>
        <v>-1</v>
      </c>
      <c r="X983" s="1">
        <f t="shared" si="207"/>
        <v>-2</v>
      </c>
    </row>
    <row r="984" spans="1:24" x14ac:dyDescent="0.15">
      <c r="A984" s="1" t="s">
        <v>42</v>
      </c>
      <c r="B984" s="1" t="s">
        <v>39</v>
      </c>
      <c r="C984" s="1" t="s">
        <v>39</v>
      </c>
      <c r="D984" s="1" t="s">
        <v>40</v>
      </c>
      <c r="E984" s="1" t="s">
        <v>41</v>
      </c>
      <c r="F984" s="19">
        <f t="shared" si="195"/>
        <v>1</v>
      </c>
      <c r="G984" s="19">
        <f t="shared" si="196"/>
        <v>2</v>
      </c>
      <c r="H984" s="20">
        <f t="shared" si="197"/>
        <v>1.7720934400000015E-4</v>
      </c>
      <c r="J984" s="7">
        <f>IF($A984="二本差勝",先鋒分析!$D$14,IF($A984="一本差勝",先鋒分析!$D$15,IF($A984="引き分け",先鋒分析!$D$16,IF($A984="一本差負",先鋒分析!$D$17,先鋒分析!$D$18))))</f>
        <v>0.16000000000000003</v>
      </c>
      <c r="K984" s="19">
        <f t="shared" si="198"/>
        <v>-1</v>
      </c>
      <c r="L984" s="19">
        <f t="shared" si="199"/>
        <v>-2</v>
      </c>
      <c r="M984" s="7">
        <f>IF($B984="二本差勝",次鋒分析!$D$14,IF($B984="一本差勝",次鋒分析!$D$15,IF($B984="引き分け",次鋒分析!$D$16,IF($B984="一本差負",次鋒分析!$D$17,次鋒分析!$D$18))))</f>
        <v>0.16000000000000003</v>
      </c>
      <c r="N984" s="1">
        <f t="shared" si="200"/>
        <v>1</v>
      </c>
      <c r="O984" s="1">
        <f t="shared" si="201"/>
        <v>2</v>
      </c>
      <c r="P984" s="7">
        <f>IF($C984="二本差勝",中堅分析!$D$14,IF($C984="一本差勝",中堅分析!$D$15,IF($C984="引き分け",中堅分析!$D$16,IF($C984="一本差負",中堅分析!$D$17,中堅分析!$D$18))))</f>
        <v>0.16000000000000003</v>
      </c>
      <c r="Q984" s="1">
        <f t="shared" si="202"/>
        <v>1</v>
      </c>
      <c r="R984" s="1">
        <f t="shared" si="203"/>
        <v>2</v>
      </c>
      <c r="S984" s="7">
        <f>IF($D984="二本差勝",副将分析!$D$14,IF($D984="一本差勝",副将分析!$D$15,IF($D984="引き分け",副将分析!$D$16,IF($D984="一本差負",副将分析!$D$17,副将分析!$D$18))))</f>
        <v>0.20800000000000002</v>
      </c>
      <c r="T984" s="1">
        <f t="shared" si="204"/>
        <v>1</v>
      </c>
      <c r="U984" s="1">
        <f t="shared" si="205"/>
        <v>1</v>
      </c>
      <c r="V984" s="7">
        <f>IF($E984="二本差勝",大将分析!$D$14,IF($E984="一本差勝",大将分析!$D$15,IF($E984="引き分け",大将分析!$D$16,IF($E984="一本差負",大将分析!$D$17,大将分析!$D$18))))</f>
        <v>0.20800000000000002</v>
      </c>
      <c r="W984" s="1">
        <f t="shared" si="206"/>
        <v>-1</v>
      </c>
      <c r="X984" s="1">
        <f t="shared" si="207"/>
        <v>-1</v>
      </c>
    </row>
    <row r="985" spans="1:24" x14ac:dyDescent="0.15">
      <c r="A985" s="1" t="s">
        <v>42</v>
      </c>
      <c r="B985" s="1" t="s">
        <v>39</v>
      </c>
      <c r="C985" s="1" t="s">
        <v>39</v>
      </c>
      <c r="D985" s="1" t="s">
        <v>22</v>
      </c>
      <c r="E985" s="1" t="s">
        <v>22</v>
      </c>
      <c r="F985" s="19">
        <f t="shared" si="195"/>
        <v>1</v>
      </c>
      <c r="G985" s="19">
        <f t="shared" si="196"/>
        <v>2</v>
      </c>
      <c r="H985" s="20">
        <f t="shared" si="197"/>
        <v>2.8547481600000023E-4</v>
      </c>
      <c r="J985" s="7">
        <f>IF($A985="二本差勝",先鋒分析!$D$14,IF($A985="一本差勝",先鋒分析!$D$15,IF($A985="引き分け",先鋒分析!$D$16,IF($A985="一本差負",先鋒分析!$D$17,先鋒分析!$D$18))))</f>
        <v>0.16000000000000003</v>
      </c>
      <c r="K985" s="19">
        <f t="shared" si="198"/>
        <v>-1</v>
      </c>
      <c r="L985" s="19">
        <f t="shared" si="199"/>
        <v>-2</v>
      </c>
      <c r="M985" s="7">
        <f>IF($B985="二本差勝",次鋒分析!$D$14,IF($B985="一本差勝",次鋒分析!$D$15,IF($B985="引き分け",次鋒分析!$D$16,IF($B985="一本差負",次鋒分析!$D$17,次鋒分析!$D$18))))</f>
        <v>0.16000000000000003</v>
      </c>
      <c r="N985" s="1">
        <f t="shared" si="200"/>
        <v>1</v>
      </c>
      <c r="O985" s="1">
        <f t="shared" si="201"/>
        <v>2</v>
      </c>
      <c r="P985" s="7">
        <f>IF($C985="二本差勝",中堅分析!$D$14,IF($C985="一本差勝",中堅分析!$D$15,IF($C985="引き分け",中堅分析!$D$16,IF($C985="一本差負",中堅分析!$D$17,中堅分析!$D$18))))</f>
        <v>0.16000000000000003</v>
      </c>
      <c r="Q985" s="1">
        <f t="shared" si="202"/>
        <v>1</v>
      </c>
      <c r="R985" s="1">
        <f t="shared" si="203"/>
        <v>2</v>
      </c>
      <c r="S985" s="7">
        <f>IF($D985="二本差勝",副将分析!$D$14,IF($D985="一本差勝",副将分析!$D$15,IF($D985="引き分け",副将分析!$D$16,IF($D985="一本差負",副将分析!$D$17,副将分析!$D$18))))</f>
        <v>0.26400000000000001</v>
      </c>
      <c r="T985" s="1">
        <f t="shared" si="204"/>
        <v>0</v>
      </c>
      <c r="U985" s="1">
        <f t="shared" si="205"/>
        <v>0</v>
      </c>
      <c r="V985" s="7">
        <f>IF($E985="二本差勝",大将分析!$D$14,IF($E985="一本差勝",大将分析!$D$15,IF($E985="引き分け",大将分析!$D$16,IF($E985="一本差負",大将分析!$D$17,大将分析!$D$18))))</f>
        <v>0.26400000000000001</v>
      </c>
      <c r="W985" s="1">
        <f t="shared" si="206"/>
        <v>0</v>
      </c>
      <c r="X985" s="1">
        <f t="shared" si="207"/>
        <v>0</v>
      </c>
    </row>
    <row r="986" spans="1:24" x14ac:dyDescent="0.15">
      <c r="A986" s="1" t="s">
        <v>42</v>
      </c>
      <c r="B986" s="1" t="s">
        <v>39</v>
      </c>
      <c r="C986" s="1" t="s">
        <v>39</v>
      </c>
      <c r="D986" s="1" t="s">
        <v>41</v>
      </c>
      <c r="E986" s="1" t="s">
        <v>40</v>
      </c>
      <c r="F986" s="19">
        <f t="shared" si="195"/>
        <v>1</v>
      </c>
      <c r="G986" s="19">
        <f t="shared" si="196"/>
        <v>2</v>
      </c>
      <c r="H986" s="20">
        <f t="shared" si="197"/>
        <v>1.7720934400000015E-4</v>
      </c>
      <c r="J986" s="7">
        <f>IF($A986="二本差勝",先鋒分析!$D$14,IF($A986="一本差勝",先鋒分析!$D$15,IF($A986="引き分け",先鋒分析!$D$16,IF($A986="一本差負",先鋒分析!$D$17,先鋒分析!$D$18))))</f>
        <v>0.16000000000000003</v>
      </c>
      <c r="K986" s="19">
        <f t="shared" si="198"/>
        <v>-1</v>
      </c>
      <c r="L986" s="19">
        <f t="shared" si="199"/>
        <v>-2</v>
      </c>
      <c r="M986" s="7">
        <f>IF($B986="二本差勝",次鋒分析!$D$14,IF($B986="一本差勝",次鋒分析!$D$15,IF($B986="引き分け",次鋒分析!$D$16,IF($B986="一本差負",次鋒分析!$D$17,次鋒分析!$D$18))))</f>
        <v>0.16000000000000003</v>
      </c>
      <c r="N986" s="1">
        <f t="shared" si="200"/>
        <v>1</v>
      </c>
      <c r="O986" s="1">
        <f t="shared" si="201"/>
        <v>2</v>
      </c>
      <c r="P986" s="7">
        <f>IF($C986="二本差勝",中堅分析!$D$14,IF($C986="一本差勝",中堅分析!$D$15,IF($C986="引き分け",中堅分析!$D$16,IF($C986="一本差負",中堅分析!$D$17,中堅分析!$D$18))))</f>
        <v>0.16000000000000003</v>
      </c>
      <c r="Q986" s="1">
        <f t="shared" si="202"/>
        <v>1</v>
      </c>
      <c r="R986" s="1">
        <f t="shared" si="203"/>
        <v>2</v>
      </c>
      <c r="S986" s="7">
        <f>IF($D986="二本差勝",副将分析!$D$14,IF($D986="一本差勝",副将分析!$D$15,IF($D986="引き分け",副将分析!$D$16,IF($D986="一本差負",副将分析!$D$17,副将分析!$D$18))))</f>
        <v>0.20800000000000002</v>
      </c>
      <c r="T986" s="1">
        <f t="shared" si="204"/>
        <v>-1</v>
      </c>
      <c r="U986" s="1">
        <f t="shared" si="205"/>
        <v>-1</v>
      </c>
      <c r="V986" s="7">
        <f>IF($E986="二本差勝",大将分析!$D$14,IF($E986="一本差勝",大将分析!$D$15,IF($E986="引き分け",大将分析!$D$16,IF($E986="一本差負",大将分析!$D$17,大将分析!$D$18))))</f>
        <v>0.20800000000000002</v>
      </c>
      <c r="W986" s="1">
        <f t="shared" si="206"/>
        <v>1</v>
      </c>
      <c r="X986" s="1">
        <f t="shared" si="207"/>
        <v>1</v>
      </c>
    </row>
    <row r="987" spans="1:24" x14ac:dyDescent="0.15">
      <c r="A987" s="1" t="s">
        <v>42</v>
      </c>
      <c r="B987" s="1" t="s">
        <v>39</v>
      </c>
      <c r="C987" s="1" t="s">
        <v>39</v>
      </c>
      <c r="D987" s="1" t="s">
        <v>42</v>
      </c>
      <c r="E987" s="1" t="s">
        <v>39</v>
      </c>
      <c r="F987" s="19">
        <f t="shared" si="195"/>
        <v>1</v>
      </c>
      <c r="G987" s="19">
        <f t="shared" si="196"/>
        <v>2</v>
      </c>
      <c r="H987" s="20">
        <f t="shared" si="197"/>
        <v>1.0485760000000011E-4</v>
      </c>
      <c r="J987" s="7">
        <f>IF($A987="二本差勝",先鋒分析!$D$14,IF($A987="一本差勝",先鋒分析!$D$15,IF($A987="引き分け",先鋒分析!$D$16,IF($A987="一本差負",先鋒分析!$D$17,先鋒分析!$D$18))))</f>
        <v>0.16000000000000003</v>
      </c>
      <c r="K987" s="19">
        <f t="shared" si="198"/>
        <v>-1</v>
      </c>
      <c r="L987" s="19">
        <f t="shared" si="199"/>
        <v>-2</v>
      </c>
      <c r="M987" s="7">
        <f>IF($B987="二本差勝",次鋒分析!$D$14,IF($B987="一本差勝",次鋒分析!$D$15,IF($B987="引き分け",次鋒分析!$D$16,IF($B987="一本差負",次鋒分析!$D$17,次鋒分析!$D$18))))</f>
        <v>0.16000000000000003</v>
      </c>
      <c r="N987" s="1">
        <f t="shared" si="200"/>
        <v>1</v>
      </c>
      <c r="O987" s="1">
        <f t="shared" si="201"/>
        <v>2</v>
      </c>
      <c r="P987" s="7">
        <f>IF($C987="二本差勝",中堅分析!$D$14,IF($C987="一本差勝",中堅分析!$D$15,IF($C987="引き分け",中堅分析!$D$16,IF($C987="一本差負",中堅分析!$D$17,中堅分析!$D$18))))</f>
        <v>0.16000000000000003</v>
      </c>
      <c r="Q987" s="1">
        <f t="shared" si="202"/>
        <v>1</v>
      </c>
      <c r="R987" s="1">
        <f t="shared" si="203"/>
        <v>2</v>
      </c>
      <c r="S987" s="7">
        <f>IF($D987="二本差勝",副将分析!$D$14,IF($D987="一本差勝",副将分析!$D$15,IF($D987="引き分け",副将分析!$D$16,IF($D987="一本差負",副将分析!$D$17,副将分析!$D$18))))</f>
        <v>0.16000000000000003</v>
      </c>
      <c r="T987" s="1">
        <f t="shared" si="204"/>
        <v>-1</v>
      </c>
      <c r="U987" s="1">
        <f t="shared" si="205"/>
        <v>-2</v>
      </c>
      <c r="V987" s="7">
        <f>IF($E987="二本差勝",大将分析!$D$14,IF($E987="一本差勝",大将分析!$D$15,IF($E987="引き分け",大将分析!$D$16,IF($E987="一本差負",大将分析!$D$17,大将分析!$D$18))))</f>
        <v>0.16000000000000003</v>
      </c>
      <c r="W987" s="1">
        <f t="shared" si="206"/>
        <v>1</v>
      </c>
      <c r="X987" s="1">
        <f t="shared" si="207"/>
        <v>2</v>
      </c>
    </row>
    <row r="988" spans="1:24" x14ac:dyDescent="0.15">
      <c r="A988" s="1" t="s">
        <v>42</v>
      </c>
      <c r="B988" s="1" t="s">
        <v>39</v>
      </c>
      <c r="C988" s="1" t="s">
        <v>40</v>
      </c>
      <c r="D988" s="1" t="s">
        <v>39</v>
      </c>
      <c r="E988" s="1" t="s">
        <v>41</v>
      </c>
      <c r="F988" s="19">
        <f t="shared" si="195"/>
        <v>1</v>
      </c>
      <c r="G988" s="19">
        <f t="shared" si="196"/>
        <v>2</v>
      </c>
      <c r="H988" s="20">
        <f t="shared" si="197"/>
        <v>1.7720934400000015E-4</v>
      </c>
      <c r="J988" s="7">
        <f>IF($A988="二本差勝",先鋒分析!$D$14,IF($A988="一本差勝",先鋒分析!$D$15,IF($A988="引き分け",先鋒分析!$D$16,IF($A988="一本差負",先鋒分析!$D$17,先鋒分析!$D$18))))</f>
        <v>0.16000000000000003</v>
      </c>
      <c r="K988" s="19">
        <f t="shared" si="198"/>
        <v>-1</v>
      </c>
      <c r="L988" s="19">
        <f t="shared" si="199"/>
        <v>-2</v>
      </c>
      <c r="M988" s="7">
        <f>IF($B988="二本差勝",次鋒分析!$D$14,IF($B988="一本差勝",次鋒分析!$D$15,IF($B988="引き分け",次鋒分析!$D$16,IF($B988="一本差負",次鋒分析!$D$17,次鋒分析!$D$18))))</f>
        <v>0.16000000000000003</v>
      </c>
      <c r="N988" s="1">
        <f t="shared" si="200"/>
        <v>1</v>
      </c>
      <c r="O988" s="1">
        <f t="shared" si="201"/>
        <v>2</v>
      </c>
      <c r="P988" s="7">
        <f>IF($C988="二本差勝",中堅分析!$D$14,IF($C988="一本差勝",中堅分析!$D$15,IF($C988="引き分け",中堅分析!$D$16,IF($C988="一本差負",中堅分析!$D$17,中堅分析!$D$18))))</f>
        <v>0.20800000000000002</v>
      </c>
      <c r="Q988" s="1">
        <f t="shared" si="202"/>
        <v>1</v>
      </c>
      <c r="R988" s="1">
        <f t="shared" si="203"/>
        <v>1</v>
      </c>
      <c r="S988" s="7">
        <f>IF($D988="二本差勝",副将分析!$D$14,IF($D988="一本差勝",副将分析!$D$15,IF($D988="引き分け",副将分析!$D$16,IF($D988="一本差負",副将分析!$D$17,副将分析!$D$18))))</f>
        <v>0.16000000000000003</v>
      </c>
      <c r="T988" s="1">
        <f t="shared" si="204"/>
        <v>1</v>
      </c>
      <c r="U988" s="1">
        <f t="shared" si="205"/>
        <v>2</v>
      </c>
      <c r="V988" s="7">
        <f>IF($E988="二本差勝",大将分析!$D$14,IF($E988="一本差勝",大将分析!$D$15,IF($E988="引き分け",大将分析!$D$16,IF($E988="一本差負",大将分析!$D$17,大将分析!$D$18))))</f>
        <v>0.20800000000000002</v>
      </c>
      <c r="W988" s="1">
        <f t="shared" si="206"/>
        <v>-1</v>
      </c>
      <c r="X988" s="1">
        <f t="shared" si="207"/>
        <v>-1</v>
      </c>
    </row>
    <row r="989" spans="1:24" x14ac:dyDescent="0.15">
      <c r="A989" s="1" t="s">
        <v>42</v>
      </c>
      <c r="B989" s="1" t="s">
        <v>39</v>
      </c>
      <c r="C989" s="1" t="s">
        <v>40</v>
      </c>
      <c r="D989" s="1" t="s">
        <v>41</v>
      </c>
      <c r="E989" s="1" t="s">
        <v>39</v>
      </c>
      <c r="F989" s="19">
        <f t="shared" si="195"/>
        <v>1</v>
      </c>
      <c r="G989" s="19">
        <f t="shared" si="196"/>
        <v>2</v>
      </c>
      <c r="H989" s="20">
        <f t="shared" si="197"/>
        <v>1.7720934400000012E-4</v>
      </c>
      <c r="J989" s="7">
        <f>IF($A989="二本差勝",先鋒分析!$D$14,IF($A989="一本差勝",先鋒分析!$D$15,IF($A989="引き分け",先鋒分析!$D$16,IF($A989="一本差負",先鋒分析!$D$17,先鋒分析!$D$18))))</f>
        <v>0.16000000000000003</v>
      </c>
      <c r="K989" s="19">
        <f t="shared" si="198"/>
        <v>-1</v>
      </c>
      <c r="L989" s="19">
        <f t="shared" si="199"/>
        <v>-2</v>
      </c>
      <c r="M989" s="7">
        <f>IF($B989="二本差勝",次鋒分析!$D$14,IF($B989="一本差勝",次鋒分析!$D$15,IF($B989="引き分け",次鋒分析!$D$16,IF($B989="一本差負",次鋒分析!$D$17,次鋒分析!$D$18))))</f>
        <v>0.16000000000000003</v>
      </c>
      <c r="N989" s="1">
        <f t="shared" si="200"/>
        <v>1</v>
      </c>
      <c r="O989" s="1">
        <f t="shared" si="201"/>
        <v>2</v>
      </c>
      <c r="P989" s="7">
        <f>IF($C989="二本差勝",中堅分析!$D$14,IF($C989="一本差勝",中堅分析!$D$15,IF($C989="引き分け",中堅分析!$D$16,IF($C989="一本差負",中堅分析!$D$17,中堅分析!$D$18))))</f>
        <v>0.20800000000000002</v>
      </c>
      <c r="Q989" s="1">
        <f t="shared" si="202"/>
        <v>1</v>
      </c>
      <c r="R989" s="1">
        <f t="shared" si="203"/>
        <v>1</v>
      </c>
      <c r="S989" s="7">
        <f>IF($D989="二本差勝",副将分析!$D$14,IF($D989="一本差勝",副将分析!$D$15,IF($D989="引き分け",副将分析!$D$16,IF($D989="一本差負",副将分析!$D$17,副将分析!$D$18))))</f>
        <v>0.20800000000000002</v>
      </c>
      <c r="T989" s="1">
        <f t="shared" si="204"/>
        <v>-1</v>
      </c>
      <c r="U989" s="1">
        <f t="shared" si="205"/>
        <v>-1</v>
      </c>
      <c r="V989" s="7">
        <f>IF($E989="二本差勝",大将分析!$D$14,IF($E989="一本差勝",大将分析!$D$15,IF($E989="引き分け",大将分析!$D$16,IF($E989="一本差負",大将分析!$D$17,大将分析!$D$18))))</f>
        <v>0.16000000000000003</v>
      </c>
      <c r="W989" s="1">
        <f t="shared" si="206"/>
        <v>1</v>
      </c>
      <c r="X989" s="1">
        <f t="shared" si="207"/>
        <v>2</v>
      </c>
    </row>
    <row r="990" spans="1:24" x14ac:dyDescent="0.15">
      <c r="A990" s="1" t="s">
        <v>42</v>
      </c>
      <c r="B990" s="1" t="s">
        <v>39</v>
      </c>
      <c r="C990" s="1" t="s">
        <v>22</v>
      </c>
      <c r="D990" s="1" t="s">
        <v>39</v>
      </c>
      <c r="E990" s="1" t="s">
        <v>22</v>
      </c>
      <c r="F990" s="19">
        <f t="shared" si="195"/>
        <v>1</v>
      </c>
      <c r="G990" s="19">
        <f t="shared" si="196"/>
        <v>2</v>
      </c>
      <c r="H990" s="20">
        <f t="shared" si="197"/>
        <v>2.8547481600000023E-4</v>
      </c>
      <c r="J990" s="7">
        <f>IF($A990="二本差勝",先鋒分析!$D$14,IF($A990="一本差勝",先鋒分析!$D$15,IF($A990="引き分け",先鋒分析!$D$16,IF($A990="一本差負",先鋒分析!$D$17,先鋒分析!$D$18))))</f>
        <v>0.16000000000000003</v>
      </c>
      <c r="K990" s="19">
        <f t="shared" si="198"/>
        <v>-1</v>
      </c>
      <c r="L990" s="19">
        <f t="shared" si="199"/>
        <v>-2</v>
      </c>
      <c r="M990" s="7">
        <f>IF($B990="二本差勝",次鋒分析!$D$14,IF($B990="一本差勝",次鋒分析!$D$15,IF($B990="引き分け",次鋒分析!$D$16,IF($B990="一本差負",次鋒分析!$D$17,次鋒分析!$D$18))))</f>
        <v>0.16000000000000003</v>
      </c>
      <c r="N990" s="1">
        <f t="shared" si="200"/>
        <v>1</v>
      </c>
      <c r="O990" s="1">
        <f t="shared" si="201"/>
        <v>2</v>
      </c>
      <c r="P990" s="7">
        <f>IF($C990="二本差勝",中堅分析!$D$14,IF($C990="一本差勝",中堅分析!$D$15,IF($C990="引き分け",中堅分析!$D$16,IF($C990="一本差負",中堅分析!$D$17,中堅分析!$D$18))))</f>
        <v>0.26400000000000001</v>
      </c>
      <c r="Q990" s="1">
        <f t="shared" si="202"/>
        <v>0</v>
      </c>
      <c r="R990" s="1">
        <f t="shared" si="203"/>
        <v>0</v>
      </c>
      <c r="S990" s="7">
        <f>IF($D990="二本差勝",副将分析!$D$14,IF($D990="一本差勝",副将分析!$D$15,IF($D990="引き分け",副将分析!$D$16,IF($D990="一本差負",副将分析!$D$17,副将分析!$D$18))))</f>
        <v>0.16000000000000003</v>
      </c>
      <c r="T990" s="1">
        <f t="shared" si="204"/>
        <v>1</v>
      </c>
      <c r="U990" s="1">
        <f t="shared" si="205"/>
        <v>2</v>
      </c>
      <c r="V990" s="7">
        <f>IF($E990="二本差勝",大将分析!$D$14,IF($E990="一本差勝",大将分析!$D$15,IF($E990="引き分け",大将分析!$D$16,IF($E990="一本差負",大将分析!$D$17,大将分析!$D$18))))</f>
        <v>0.26400000000000001</v>
      </c>
      <c r="W990" s="1">
        <f t="shared" si="206"/>
        <v>0</v>
      </c>
      <c r="X990" s="1">
        <f t="shared" si="207"/>
        <v>0</v>
      </c>
    </row>
    <row r="991" spans="1:24" x14ac:dyDescent="0.15">
      <c r="A991" s="1" t="s">
        <v>42</v>
      </c>
      <c r="B991" s="1" t="s">
        <v>39</v>
      </c>
      <c r="C991" s="1" t="s">
        <v>22</v>
      </c>
      <c r="D991" s="1" t="s">
        <v>22</v>
      </c>
      <c r="E991" s="1" t="s">
        <v>39</v>
      </c>
      <c r="F991" s="19">
        <f t="shared" si="195"/>
        <v>1</v>
      </c>
      <c r="G991" s="19">
        <f t="shared" si="196"/>
        <v>2</v>
      </c>
      <c r="H991" s="20">
        <f t="shared" si="197"/>
        <v>2.8547481600000023E-4</v>
      </c>
      <c r="J991" s="7">
        <f>IF($A991="二本差勝",先鋒分析!$D$14,IF($A991="一本差勝",先鋒分析!$D$15,IF($A991="引き分け",先鋒分析!$D$16,IF($A991="一本差負",先鋒分析!$D$17,先鋒分析!$D$18))))</f>
        <v>0.16000000000000003</v>
      </c>
      <c r="K991" s="19">
        <f t="shared" si="198"/>
        <v>-1</v>
      </c>
      <c r="L991" s="19">
        <f t="shared" si="199"/>
        <v>-2</v>
      </c>
      <c r="M991" s="7">
        <f>IF($B991="二本差勝",次鋒分析!$D$14,IF($B991="一本差勝",次鋒分析!$D$15,IF($B991="引き分け",次鋒分析!$D$16,IF($B991="一本差負",次鋒分析!$D$17,次鋒分析!$D$18))))</f>
        <v>0.16000000000000003</v>
      </c>
      <c r="N991" s="1">
        <f t="shared" si="200"/>
        <v>1</v>
      </c>
      <c r="O991" s="1">
        <f t="shared" si="201"/>
        <v>2</v>
      </c>
      <c r="P991" s="7">
        <f>IF($C991="二本差勝",中堅分析!$D$14,IF($C991="一本差勝",中堅分析!$D$15,IF($C991="引き分け",中堅分析!$D$16,IF($C991="一本差負",中堅分析!$D$17,中堅分析!$D$18))))</f>
        <v>0.26400000000000001</v>
      </c>
      <c r="Q991" s="1">
        <f t="shared" si="202"/>
        <v>0</v>
      </c>
      <c r="R991" s="1">
        <f t="shared" si="203"/>
        <v>0</v>
      </c>
      <c r="S991" s="7">
        <f>IF($D991="二本差勝",副将分析!$D$14,IF($D991="一本差勝",副将分析!$D$15,IF($D991="引き分け",副将分析!$D$16,IF($D991="一本差負",副将分析!$D$17,副将分析!$D$18))))</f>
        <v>0.26400000000000001</v>
      </c>
      <c r="T991" s="1">
        <f t="shared" si="204"/>
        <v>0</v>
      </c>
      <c r="U991" s="1">
        <f t="shared" si="205"/>
        <v>0</v>
      </c>
      <c r="V991" s="7">
        <f>IF($E991="二本差勝",大将分析!$D$14,IF($E991="一本差勝",大将分析!$D$15,IF($E991="引き分け",大将分析!$D$16,IF($E991="一本差負",大将分析!$D$17,大将分析!$D$18))))</f>
        <v>0.16000000000000003</v>
      </c>
      <c r="W991" s="1">
        <f t="shared" si="206"/>
        <v>1</v>
      </c>
      <c r="X991" s="1">
        <f t="shared" si="207"/>
        <v>2</v>
      </c>
    </row>
    <row r="992" spans="1:24" x14ac:dyDescent="0.15">
      <c r="A992" s="1" t="s">
        <v>42</v>
      </c>
      <c r="B992" s="1" t="s">
        <v>39</v>
      </c>
      <c r="C992" s="1" t="s">
        <v>41</v>
      </c>
      <c r="D992" s="1" t="s">
        <v>39</v>
      </c>
      <c r="E992" s="1" t="s">
        <v>40</v>
      </c>
      <c r="F992" s="19">
        <f t="shared" si="195"/>
        <v>1</v>
      </c>
      <c r="G992" s="19">
        <f t="shared" si="196"/>
        <v>2</v>
      </c>
      <c r="H992" s="20">
        <f t="shared" si="197"/>
        <v>1.7720934400000015E-4</v>
      </c>
      <c r="J992" s="7">
        <f>IF($A992="二本差勝",先鋒分析!$D$14,IF($A992="一本差勝",先鋒分析!$D$15,IF($A992="引き分け",先鋒分析!$D$16,IF($A992="一本差負",先鋒分析!$D$17,先鋒分析!$D$18))))</f>
        <v>0.16000000000000003</v>
      </c>
      <c r="K992" s="19">
        <f t="shared" si="198"/>
        <v>-1</v>
      </c>
      <c r="L992" s="19">
        <f t="shared" si="199"/>
        <v>-2</v>
      </c>
      <c r="M992" s="7">
        <f>IF($B992="二本差勝",次鋒分析!$D$14,IF($B992="一本差勝",次鋒分析!$D$15,IF($B992="引き分け",次鋒分析!$D$16,IF($B992="一本差負",次鋒分析!$D$17,次鋒分析!$D$18))))</f>
        <v>0.16000000000000003</v>
      </c>
      <c r="N992" s="1">
        <f t="shared" si="200"/>
        <v>1</v>
      </c>
      <c r="O992" s="1">
        <f t="shared" si="201"/>
        <v>2</v>
      </c>
      <c r="P992" s="7">
        <f>IF($C992="二本差勝",中堅分析!$D$14,IF($C992="一本差勝",中堅分析!$D$15,IF($C992="引き分け",中堅分析!$D$16,IF($C992="一本差負",中堅分析!$D$17,中堅分析!$D$18))))</f>
        <v>0.20800000000000002</v>
      </c>
      <c r="Q992" s="1">
        <f t="shared" si="202"/>
        <v>-1</v>
      </c>
      <c r="R992" s="1">
        <f t="shared" si="203"/>
        <v>-1</v>
      </c>
      <c r="S992" s="7">
        <f>IF($D992="二本差勝",副将分析!$D$14,IF($D992="一本差勝",副将分析!$D$15,IF($D992="引き分け",副将分析!$D$16,IF($D992="一本差負",副将分析!$D$17,副将分析!$D$18))))</f>
        <v>0.16000000000000003</v>
      </c>
      <c r="T992" s="1">
        <f t="shared" si="204"/>
        <v>1</v>
      </c>
      <c r="U992" s="1">
        <f t="shared" si="205"/>
        <v>2</v>
      </c>
      <c r="V992" s="7">
        <f>IF($E992="二本差勝",大将分析!$D$14,IF($E992="一本差勝",大将分析!$D$15,IF($E992="引き分け",大将分析!$D$16,IF($E992="一本差負",大将分析!$D$17,大将分析!$D$18))))</f>
        <v>0.20800000000000002</v>
      </c>
      <c r="W992" s="1">
        <f t="shared" si="206"/>
        <v>1</v>
      </c>
      <c r="X992" s="1">
        <f t="shared" si="207"/>
        <v>1</v>
      </c>
    </row>
    <row r="993" spans="1:24" x14ac:dyDescent="0.15">
      <c r="A993" s="1" t="s">
        <v>42</v>
      </c>
      <c r="B993" s="1" t="s">
        <v>39</v>
      </c>
      <c r="C993" s="1" t="s">
        <v>41</v>
      </c>
      <c r="D993" s="1" t="s">
        <v>40</v>
      </c>
      <c r="E993" s="1" t="s">
        <v>39</v>
      </c>
      <c r="F993" s="19">
        <f t="shared" si="195"/>
        <v>1</v>
      </c>
      <c r="G993" s="19">
        <f t="shared" si="196"/>
        <v>2</v>
      </c>
      <c r="H993" s="20">
        <f t="shared" si="197"/>
        <v>1.7720934400000012E-4</v>
      </c>
      <c r="J993" s="7">
        <f>IF($A993="二本差勝",先鋒分析!$D$14,IF($A993="一本差勝",先鋒分析!$D$15,IF($A993="引き分け",先鋒分析!$D$16,IF($A993="一本差負",先鋒分析!$D$17,先鋒分析!$D$18))))</f>
        <v>0.16000000000000003</v>
      </c>
      <c r="K993" s="19">
        <f t="shared" si="198"/>
        <v>-1</v>
      </c>
      <c r="L993" s="19">
        <f t="shared" si="199"/>
        <v>-2</v>
      </c>
      <c r="M993" s="7">
        <f>IF($B993="二本差勝",次鋒分析!$D$14,IF($B993="一本差勝",次鋒分析!$D$15,IF($B993="引き分け",次鋒分析!$D$16,IF($B993="一本差負",次鋒分析!$D$17,次鋒分析!$D$18))))</f>
        <v>0.16000000000000003</v>
      </c>
      <c r="N993" s="1">
        <f t="shared" si="200"/>
        <v>1</v>
      </c>
      <c r="O993" s="1">
        <f t="shared" si="201"/>
        <v>2</v>
      </c>
      <c r="P993" s="7">
        <f>IF($C993="二本差勝",中堅分析!$D$14,IF($C993="一本差勝",中堅分析!$D$15,IF($C993="引き分け",中堅分析!$D$16,IF($C993="一本差負",中堅分析!$D$17,中堅分析!$D$18))))</f>
        <v>0.20800000000000002</v>
      </c>
      <c r="Q993" s="1">
        <f t="shared" si="202"/>
        <v>-1</v>
      </c>
      <c r="R993" s="1">
        <f t="shared" si="203"/>
        <v>-1</v>
      </c>
      <c r="S993" s="7">
        <f>IF($D993="二本差勝",副将分析!$D$14,IF($D993="一本差勝",副将分析!$D$15,IF($D993="引き分け",副将分析!$D$16,IF($D993="一本差負",副将分析!$D$17,副将分析!$D$18))))</f>
        <v>0.20800000000000002</v>
      </c>
      <c r="T993" s="1">
        <f t="shared" si="204"/>
        <v>1</v>
      </c>
      <c r="U993" s="1">
        <f t="shared" si="205"/>
        <v>1</v>
      </c>
      <c r="V993" s="7">
        <f>IF($E993="二本差勝",大将分析!$D$14,IF($E993="一本差勝",大将分析!$D$15,IF($E993="引き分け",大将分析!$D$16,IF($E993="一本差負",大将分析!$D$17,大将分析!$D$18))))</f>
        <v>0.16000000000000003</v>
      </c>
      <c r="W993" s="1">
        <f t="shared" si="206"/>
        <v>1</v>
      </c>
      <c r="X993" s="1">
        <f t="shared" si="207"/>
        <v>2</v>
      </c>
    </row>
    <row r="994" spans="1:24" x14ac:dyDescent="0.15">
      <c r="A994" s="1" t="s">
        <v>42</v>
      </c>
      <c r="B994" s="1" t="s">
        <v>39</v>
      </c>
      <c r="C994" s="1" t="s">
        <v>42</v>
      </c>
      <c r="D994" s="1" t="s">
        <v>39</v>
      </c>
      <c r="E994" s="1" t="s">
        <v>39</v>
      </c>
      <c r="F994" s="19">
        <f t="shared" si="195"/>
        <v>1</v>
      </c>
      <c r="G994" s="19">
        <f t="shared" si="196"/>
        <v>2</v>
      </c>
      <c r="H994" s="20">
        <f t="shared" si="197"/>
        <v>1.0485760000000011E-4</v>
      </c>
      <c r="J994" s="7">
        <f>IF($A994="二本差勝",先鋒分析!$D$14,IF($A994="一本差勝",先鋒分析!$D$15,IF($A994="引き分け",先鋒分析!$D$16,IF($A994="一本差負",先鋒分析!$D$17,先鋒分析!$D$18))))</f>
        <v>0.16000000000000003</v>
      </c>
      <c r="K994" s="19">
        <f t="shared" si="198"/>
        <v>-1</v>
      </c>
      <c r="L994" s="19">
        <f t="shared" si="199"/>
        <v>-2</v>
      </c>
      <c r="M994" s="7">
        <f>IF($B994="二本差勝",次鋒分析!$D$14,IF($B994="一本差勝",次鋒分析!$D$15,IF($B994="引き分け",次鋒分析!$D$16,IF($B994="一本差負",次鋒分析!$D$17,次鋒分析!$D$18))))</f>
        <v>0.16000000000000003</v>
      </c>
      <c r="N994" s="1">
        <f t="shared" si="200"/>
        <v>1</v>
      </c>
      <c r="O994" s="1">
        <f t="shared" si="201"/>
        <v>2</v>
      </c>
      <c r="P994" s="7">
        <f>IF($C994="二本差勝",中堅分析!$D$14,IF($C994="一本差勝",中堅分析!$D$15,IF($C994="引き分け",中堅分析!$D$16,IF($C994="一本差負",中堅分析!$D$17,中堅分析!$D$18))))</f>
        <v>0.16000000000000003</v>
      </c>
      <c r="Q994" s="1">
        <f t="shared" si="202"/>
        <v>-1</v>
      </c>
      <c r="R994" s="1">
        <f t="shared" si="203"/>
        <v>-2</v>
      </c>
      <c r="S994" s="7">
        <f>IF($D994="二本差勝",副将分析!$D$14,IF($D994="一本差勝",副将分析!$D$15,IF($D994="引き分け",副将分析!$D$16,IF($D994="一本差負",副将分析!$D$17,副将分析!$D$18))))</f>
        <v>0.16000000000000003</v>
      </c>
      <c r="T994" s="1">
        <f t="shared" si="204"/>
        <v>1</v>
      </c>
      <c r="U994" s="1">
        <f t="shared" si="205"/>
        <v>2</v>
      </c>
      <c r="V994" s="7">
        <f>IF($E994="二本差勝",大将分析!$D$14,IF($E994="一本差勝",大将分析!$D$15,IF($E994="引き分け",大将分析!$D$16,IF($E994="一本差負",大将分析!$D$17,大将分析!$D$18))))</f>
        <v>0.16000000000000003</v>
      </c>
      <c r="W994" s="1">
        <f t="shared" si="206"/>
        <v>1</v>
      </c>
      <c r="X994" s="1">
        <f t="shared" si="207"/>
        <v>2</v>
      </c>
    </row>
    <row r="995" spans="1:24" x14ac:dyDescent="0.15">
      <c r="A995" s="1" t="s">
        <v>42</v>
      </c>
      <c r="B995" s="1" t="s">
        <v>40</v>
      </c>
      <c r="C995" s="1" t="s">
        <v>39</v>
      </c>
      <c r="D995" s="1" t="s">
        <v>39</v>
      </c>
      <c r="E995" s="1" t="s">
        <v>41</v>
      </c>
      <c r="F995" s="19">
        <f t="shared" si="195"/>
        <v>1</v>
      </c>
      <c r="G995" s="19">
        <f t="shared" si="196"/>
        <v>2</v>
      </c>
      <c r="H995" s="20">
        <f t="shared" si="197"/>
        <v>1.7720934400000015E-4</v>
      </c>
      <c r="J995" s="7">
        <f>IF($A995="二本差勝",先鋒分析!$D$14,IF($A995="一本差勝",先鋒分析!$D$15,IF($A995="引き分け",先鋒分析!$D$16,IF($A995="一本差負",先鋒分析!$D$17,先鋒分析!$D$18))))</f>
        <v>0.16000000000000003</v>
      </c>
      <c r="K995" s="19">
        <f t="shared" si="198"/>
        <v>-1</v>
      </c>
      <c r="L995" s="19">
        <f t="shared" si="199"/>
        <v>-2</v>
      </c>
      <c r="M995" s="7">
        <f>IF($B995="二本差勝",次鋒分析!$D$14,IF($B995="一本差勝",次鋒分析!$D$15,IF($B995="引き分け",次鋒分析!$D$16,IF($B995="一本差負",次鋒分析!$D$17,次鋒分析!$D$18))))</f>
        <v>0.20800000000000002</v>
      </c>
      <c r="N995" s="1">
        <f t="shared" si="200"/>
        <v>1</v>
      </c>
      <c r="O995" s="1">
        <f t="shared" si="201"/>
        <v>1</v>
      </c>
      <c r="P995" s="7">
        <f>IF($C995="二本差勝",中堅分析!$D$14,IF($C995="一本差勝",中堅分析!$D$15,IF($C995="引き分け",中堅分析!$D$16,IF($C995="一本差負",中堅分析!$D$17,中堅分析!$D$18))))</f>
        <v>0.16000000000000003</v>
      </c>
      <c r="Q995" s="1">
        <f t="shared" si="202"/>
        <v>1</v>
      </c>
      <c r="R995" s="1">
        <f t="shared" si="203"/>
        <v>2</v>
      </c>
      <c r="S995" s="7">
        <f>IF($D995="二本差勝",副将分析!$D$14,IF($D995="一本差勝",副将分析!$D$15,IF($D995="引き分け",副将分析!$D$16,IF($D995="一本差負",副将分析!$D$17,副将分析!$D$18))))</f>
        <v>0.16000000000000003</v>
      </c>
      <c r="T995" s="1">
        <f t="shared" si="204"/>
        <v>1</v>
      </c>
      <c r="U995" s="1">
        <f t="shared" si="205"/>
        <v>2</v>
      </c>
      <c r="V995" s="7">
        <f>IF($E995="二本差勝",大将分析!$D$14,IF($E995="一本差勝",大将分析!$D$15,IF($E995="引き分け",大将分析!$D$16,IF($E995="一本差負",大将分析!$D$17,大将分析!$D$18))))</f>
        <v>0.20800000000000002</v>
      </c>
      <c r="W995" s="1">
        <f t="shared" si="206"/>
        <v>-1</v>
      </c>
      <c r="X995" s="1">
        <f t="shared" si="207"/>
        <v>-1</v>
      </c>
    </row>
    <row r="996" spans="1:24" x14ac:dyDescent="0.15">
      <c r="A996" s="1" t="s">
        <v>42</v>
      </c>
      <c r="B996" s="1" t="s">
        <v>40</v>
      </c>
      <c r="C996" s="1" t="s">
        <v>39</v>
      </c>
      <c r="D996" s="1" t="s">
        <v>41</v>
      </c>
      <c r="E996" s="1" t="s">
        <v>39</v>
      </c>
      <c r="F996" s="19">
        <f t="shared" si="195"/>
        <v>1</v>
      </c>
      <c r="G996" s="19">
        <f t="shared" si="196"/>
        <v>2</v>
      </c>
      <c r="H996" s="20">
        <f t="shared" si="197"/>
        <v>1.7720934400000012E-4</v>
      </c>
      <c r="J996" s="7">
        <f>IF($A996="二本差勝",先鋒分析!$D$14,IF($A996="一本差勝",先鋒分析!$D$15,IF($A996="引き分け",先鋒分析!$D$16,IF($A996="一本差負",先鋒分析!$D$17,先鋒分析!$D$18))))</f>
        <v>0.16000000000000003</v>
      </c>
      <c r="K996" s="19">
        <f t="shared" si="198"/>
        <v>-1</v>
      </c>
      <c r="L996" s="19">
        <f t="shared" si="199"/>
        <v>-2</v>
      </c>
      <c r="M996" s="7">
        <f>IF($B996="二本差勝",次鋒分析!$D$14,IF($B996="一本差勝",次鋒分析!$D$15,IF($B996="引き分け",次鋒分析!$D$16,IF($B996="一本差負",次鋒分析!$D$17,次鋒分析!$D$18))))</f>
        <v>0.20800000000000002</v>
      </c>
      <c r="N996" s="1">
        <f t="shared" si="200"/>
        <v>1</v>
      </c>
      <c r="O996" s="1">
        <f t="shared" si="201"/>
        <v>1</v>
      </c>
      <c r="P996" s="7">
        <f>IF($C996="二本差勝",中堅分析!$D$14,IF($C996="一本差勝",中堅分析!$D$15,IF($C996="引き分け",中堅分析!$D$16,IF($C996="一本差負",中堅分析!$D$17,中堅分析!$D$18))))</f>
        <v>0.16000000000000003</v>
      </c>
      <c r="Q996" s="1">
        <f t="shared" si="202"/>
        <v>1</v>
      </c>
      <c r="R996" s="1">
        <f t="shared" si="203"/>
        <v>2</v>
      </c>
      <c r="S996" s="7">
        <f>IF($D996="二本差勝",副将分析!$D$14,IF($D996="一本差勝",副将分析!$D$15,IF($D996="引き分け",副将分析!$D$16,IF($D996="一本差負",副将分析!$D$17,副将分析!$D$18))))</f>
        <v>0.20800000000000002</v>
      </c>
      <c r="T996" s="1">
        <f t="shared" si="204"/>
        <v>-1</v>
      </c>
      <c r="U996" s="1">
        <f t="shared" si="205"/>
        <v>-1</v>
      </c>
      <c r="V996" s="7">
        <f>IF($E996="二本差勝",大将分析!$D$14,IF($E996="一本差勝",大将分析!$D$15,IF($E996="引き分け",大将分析!$D$16,IF($E996="一本差負",大将分析!$D$17,大将分析!$D$18))))</f>
        <v>0.16000000000000003</v>
      </c>
      <c r="W996" s="1">
        <f t="shared" si="206"/>
        <v>1</v>
      </c>
      <c r="X996" s="1">
        <f t="shared" si="207"/>
        <v>2</v>
      </c>
    </row>
    <row r="997" spans="1:24" x14ac:dyDescent="0.15">
      <c r="A997" s="1" t="s">
        <v>42</v>
      </c>
      <c r="B997" s="1" t="s">
        <v>40</v>
      </c>
      <c r="C997" s="1" t="s">
        <v>41</v>
      </c>
      <c r="D997" s="1" t="s">
        <v>39</v>
      </c>
      <c r="E997" s="1" t="s">
        <v>39</v>
      </c>
      <c r="F997" s="19">
        <f t="shared" si="195"/>
        <v>1</v>
      </c>
      <c r="G997" s="19">
        <f t="shared" si="196"/>
        <v>2</v>
      </c>
      <c r="H997" s="20">
        <f t="shared" si="197"/>
        <v>1.7720934400000017E-4</v>
      </c>
      <c r="J997" s="7">
        <f>IF($A997="二本差勝",先鋒分析!$D$14,IF($A997="一本差勝",先鋒分析!$D$15,IF($A997="引き分け",先鋒分析!$D$16,IF($A997="一本差負",先鋒分析!$D$17,先鋒分析!$D$18))))</f>
        <v>0.16000000000000003</v>
      </c>
      <c r="K997" s="19">
        <f t="shared" si="198"/>
        <v>-1</v>
      </c>
      <c r="L997" s="19">
        <f t="shared" si="199"/>
        <v>-2</v>
      </c>
      <c r="M997" s="7">
        <f>IF($B997="二本差勝",次鋒分析!$D$14,IF($B997="一本差勝",次鋒分析!$D$15,IF($B997="引き分け",次鋒分析!$D$16,IF($B997="一本差負",次鋒分析!$D$17,次鋒分析!$D$18))))</f>
        <v>0.20800000000000002</v>
      </c>
      <c r="N997" s="1">
        <f t="shared" si="200"/>
        <v>1</v>
      </c>
      <c r="O997" s="1">
        <f t="shared" si="201"/>
        <v>1</v>
      </c>
      <c r="P997" s="7">
        <f>IF($C997="二本差勝",中堅分析!$D$14,IF($C997="一本差勝",中堅分析!$D$15,IF($C997="引き分け",中堅分析!$D$16,IF($C997="一本差負",中堅分析!$D$17,中堅分析!$D$18))))</f>
        <v>0.20800000000000002</v>
      </c>
      <c r="Q997" s="1">
        <f t="shared" si="202"/>
        <v>-1</v>
      </c>
      <c r="R997" s="1">
        <f t="shared" si="203"/>
        <v>-1</v>
      </c>
      <c r="S997" s="7">
        <f>IF($D997="二本差勝",副将分析!$D$14,IF($D997="一本差勝",副将分析!$D$15,IF($D997="引き分け",副将分析!$D$16,IF($D997="一本差負",副将分析!$D$17,副将分析!$D$18))))</f>
        <v>0.16000000000000003</v>
      </c>
      <c r="T997" s="1">
        <f t="shared" si="204"/>
        <v>1</v>
      </c>
      <c r="U997" s="1">
        <f t="shared" si="205"/>
        <v>2</v>
      </c>
      <c r="V997" s="7">
        <f>IF($E997="二本差勝",大将分析!$D$14,IF($E997="一本差勝",大将分析!$D$15,IF($E997="引き分け",大将分析!$D$16,IF($E997="一本差負",大将分析!$D$17,大将分析!$D$18))))</f>
        <v>0.16000000000000003</v>
      </c>
      <c r="W997" s="1">
        <f t="shared" si="206"/>
        <v>1</v>
      </c>
      <c r="X997" s="1">
        <f t="shared" si="207"/>
        <v>2</v>
      </c>
    </row>
    <row r="998" spans="1:24" x14ac:dyDescent="0.15">
      <c r="A998" s="1" t="s">
        <v>42</v>
      </c>
      <c r="B998" s="1" t="s">
        <v>22</v>
      </c>
      <c r="C998" s="1" t="s">
        <v>39</v>
      </c>
      <c r="D998" s="1" t="s">
        <v>39</v>
      </c>
      <c r="E998" s="1" t="s">
        <v>22</v>
      </c>
      <c r="F998" s="19">
        <f t="shared" si="195"/>
        <v>1</v>
      </c>
      <c r="G998" s="19">
        <f t="shared" si="196"/>
        <v>2</v>
      </c>
      <c r="H998" s="20">
        <f t="shared" si="197"/>
        <v>2.8547481600000023E-4</v>
      </c>
      <c r="J998" s="7">
        <f>IF($A998="二本差勝",先鋒分析!$D$14,IF($A998="一本差勝",先鋒分析!$D$15,IF($A998="引き分け",先鋒分析!$D$16,IF($A998="一本差負",先鋒分析!$D$17,先鋒分析!$D$18))))</f>
        <v>0.16000000000000003</v>
      </c>
      <c r="K998" s="19">
        <f t="shared" si="198"/>
        <v>-1</v>
      </c>
      <c r="L998" s="19">
        <f t="shared" si="199"/>
        <v>-2</v>
      </c>
      <c r="M998" s="7">
        <f>IF($B998="二本差勝",次鋒分析!$D$14,IF($B998="一本差勝",次鋒分析!$D$15,IF($B998="引き分け",次鋒分析!$D$16,IF($B998="一本差負",次鋒分析!$D$17,次鋒分析!$D$18))))</f>
        <v>0.26400000000000001</v>
      </c>
      <c r="N998" s="1">
        <f t="shared" si="200"/>
        <v>0</v>
      </c>
      <c r="O998" s="1">
        <f t="shared" si="201"/>
        <v>0</v>
      </c>
      <c r="P998" s="7">
        <f>IF($C998="二本差勝",中堅分析!$D$14,IF($C998="一本差勝",中堅分析!$D$15,IF($C998="引き分け",中堅分析!$D$16,IF($C998="一本差負",中堅分析!$D$17,中堅分析!$D$18))))</f>
        <v>0.16000000000000003</v>
      </c>
      <c r="Q998" s="1">
        <f t="shared" si="202"/>
        <v>1</v>
      </c>
      <c r="R998" s="1">
        <f t="shared" si="203"/>
        <v>2</v>
      </c>
      <c r="S998" s="7">
        <f>IF($D998="二本差勝",副将分析!$D$14,IF($D998="一本差勝",副将分析!$D$15,IF($D998="引き分け",副将分析!$D$16,IF($D998="一本差負",副将分析!$D$17,副将分析!$D$18))))</f>
        <v>0.16000000000000003</v>
      </c>
      <c r="T998" s="1">
        <f t="shared" si="204"/>
        <v>1</v>
      </c>
      <c r="U998" s="1">
        <f t="shared" si="205"/>
        <v>2</v>
      </c>
      <c r="V998" s="7">
        <f>IF($E998="二本差勝",大将分析!$D$14,IF($E998="一本差勝",大将分析!$D$15,IF($E998="引き分け",大将分析!$D$16,IF($E998="一本差負",大将分析!$D$17,大将分析!$D$18))))</f>
        <v>0.26400000000000001</v>
      </c>
      <c r="W998" s="1">
        <f t="shared" si="206"/>
        <v>0</v>
      </c>
      <c r="X998" s="1">
        <f t="shared" si="207"/>
        <v>0</v>
      </c>
    </row>
    <row r="999" spans="1:24" x14ac:dyDescent="0.15">
      <c r="A999" s="1" t="s">
        <v>42</v>
      </c>
      <c r="B999" s="1" t="s">
        <v>22</v>
      </c>
      <c r="C999" s="1" t="s">
        <v>39</v>
      </c>
      <c r="D999" s="1" t="s">
        <v>22</v>
      </c>
      <c r="E999" s="1" t="s">
        <v>39</v>
      </c>
      <c r="F999" s="19">
        <f t="shared" si="195"/>
        <v>1</v>
      </c>
      <c r="G999" s="19">
        <f t="shared" si="196"/>
        <v>2</v>
      </c>
      <c r="H999" s="20">
        <f t="shared" si="197"/>
        <v>2.8547481600000023E-4</v>
      </c>
      <c r="J999" s="7">
        <f>IF($A999="二本差勝",先鋒分析!$D$14,IF($A999="一本差勝",先鋒分析!$D$15,IF($A999="引き分け",先鋒分析!$D$16,IF($A999="一本差負",先鋒分析!$D$17,先鋒分析!$D$18))))</f>
        <v>0.16000000000000003</v>
      </c>
      <c r="K999" s="19">
        <f t="shared" si="198"/>
        <v>-1</v>
      </c>
      <c r="L999" s="19">
        <f t="shared" si="199"/>
        <v>-2</v>
      </c>
      <c r="M999" s="7">
        <f>IF($B999="二本差勝",次鋒分析!$D$14,IF($B999="一本差勝",次鋒分析!$D$15,IF($B999="引き分け",次鋒分析!$D$16,IF($B999="一本差負",次鋒分析!$D$17,次鋒分析!$D$18))))</f>
        <v>0.26400000000000001</v>
      </c>
      <c r="N999" s="1">
        <f t="shared" si="200"/>
        <v>0</v>
      </c>
      <c r="O999" s="1">
        <f t="shared" si="201"/>
        <v>0</v>
      </c>
      <c r="P999" s="7">
        <f>IF($C999="二本差勝",中堅分析!$D$14,IF($C999="一本差勝",中堅分析!$D$15,IF($C999="引き分け",中堅分析!$D$16,IF($C999="一本差負",中堅分析!$D$17,中堅分析!$D$18))))</f>
        <v>0.16000000000000003</v>
      </c>
      <c r="Q999" s="1">
        <f t="shared" si="202"/>
        <v>1</v>
      </c>
      <c r="R999" s="1">
        <f t="shared" si="203"/>
        <v>2</v>
      </c>
      <c r="S999" s="7">
        <f>IF($D999="二本差勝",副将分析!$D$14,IF($D999="一本差勝",副将分析!$D$15,IF($D999="引き分け",副将分析!$D$16,IF($D999="一本差負",副将分析!$D$17,副将分析!$D$18))))</f>
        <v>0.26400000000000001</v>
      </c>
      <c r="T999" s="1">
        <f t="shared" si="204"/>
        <v>0</v>
      </c>
      <c r="U999" s="1">
        <f t="shared" si="205"/>
        <v>0</v>
      </c>
      <c r="V999" s="7">
        <f>IF($E999="二本差勝",大将分析!$D$14,IF($E999="一本差勝",大将分析!$D$15,IF($E999="引き分け",大将分析!$D$16,IF($E999="一本差負",大将分析!$D$17,大将分析!$D$18))))</f>
        <v>0.16000000000000003</v>
      </c>
      <c r="W999" s="1">
        <f t="shared" si="206"/>
        <v>1</v>
      </c>
      <c r="X999" s="1">
        <f t="shared" si="207"/>
        <v>2</v>
      </c>
    </row>
    <row r="1000" spans="1:24" x14ac:dyDescent="0.15">
      <c r="A1000" s="1" t="s">
        <v>42</v>
      </c>
      <c r="B1000" s="1" t="s">
        <v>22</v>
      </c>
      <c r="C1000" s="1" t="s">
        <v>22</v>
      </c>
      <c r="D1000" s="1" t="s">
        <v>39</v>
      </c>
      <c r="E1000" s="1" t="s">
        <v>39</v>
      </c>
      <c r="F1000" s="19">
        <f t="shared" si="195"/>
        <v>1</v>
      </c>
      <c r="G1000" s="19">
        <f t="shared" si="196"/>
        <v>2</v>
      </c>
      <c r="H1000" s="20">
        <f t="shared" si="197"/>
        <v>2.8547481600000023E-4</v>
      </c>
      <c r="J1000" s="7">
        <f>IF($A1000="二本差勝",先鋒分析!$D$14,IF($A1000="一本差勝",先鋒分析!$D$15,IF($A1000="引き分け",先鋒分析!$D$16,IF($A1000="一本差負",先鋒分析!$D$17,先鋒分析!$D$18))))</f>
        <v>0.16000000000000003</v>
      </c>
      <c r="K1000" s="19">
        <f t="shared" si="198"/>
        <v>-1</v>
      </c>
      <c r="L1000" s="19">
        <f t="shared" si="199"/>
        <v>-2</v>
      </c>
      <c r="M1000" s="7">
        <f>IF($B1000="二本差勝",次鋒分析!$D$14,IF($B1000="一本差勝",次鋒分析!$D$15,IF($B1000="引き分け",次鋒分析!$D$16,IF($B1000="一本差負",次鋒分析!$D$17,次鋒分析!$D$18))))</f>
        <v>0.26400000000000001</v>
      </c>
      <c r="N1000" s="1">
        <f t="shared" si="200"/>
        <v>0</v>
      </c>
      <c r="O1000" s="1">
        <f t="shared" si="201"/>
        <v>0</v>
      </c>
      <c r="P1000" s="7">
        <f>IF($C1000="二本差勝",中堅分析!$D$14,IF($C1000="一本差勝",中堅分析!$D$15,IF($C1000="引き分け",中堅分析!$D$16,IF($C1000="一本差負",中堅分析!$D$17,中堅分析!$D$18))))</f>
        <v>0.26400000000000001</v>
      </c>
      <c r="Q1000" s="1">
        <f t="shared" si="202"/>
        <v>0</v>
      </c>
      <c r="R1000" s="1">
        <f t="shared" si="203"/>
        <v>0</v>
      </c>
      <c r="S1000" s="7">
        <f>IF($D1000="二本差勝",副将分析!$D$14,IF($D1000="一本差勝",副将分析!$D$15,IF($D1000="引き分け",副将分析!$D$16,IF($D1000="一本差負",副将分析!$D$17,副将分析!$D$18))))</f>
        <v>0.16000000000000003</v>
      </c>
      <c r="T1000" s="1">
        <f t="shared" si="204"/>
        <v>1</v>
      </c>
      <c r="U1000" s="1">
        <f t="shared" si="205"/>
        <v>2</v>
      </c>
      <c r="V1000" s="7">
        <f>IF($E1000="二本差勝",大将分析!$D$14,IF($E1000="一本差勝",大将分析!$D$15,IF($E1000="引き分け",大将分析!$D$16,IF($E1000="一本差負",大将分析!$D$17,大将分析!$D$18))))</f>
        <v>0.16000000000000003</v>
      </c>
      <c r="W1000" s="1">
        <f t="shared" si="206"/>
        <v>1</v>
      </c>
      <c r="X1000" s="1">
        <f t="shared" si="207"/>
        <v>2</v>
      </c>
    </row>
    <row r="1001" spans="1:24" x14ac:dyDescent="0.15">
      <c r="A1001" s="1" t="s">
        <v>42</v>
      </c>
      <c r="B1001" s="1" t="s">
        <v>41</v>
      </c>
      <c r="C1001" s="1" t="s">
        <v>39</v>
      </c>
      <c r="D1001" s="1" t="s">
        <v>39</v>
      </c>
      <c r="E1001" s="1" t="s">
        <v>40</v>
      </c>
      <c r="F1001" s="19">
        <f t="shared" si="195"/>
        <v>1</v>
      </c>
      <c r="G1001" s="19">
        <f t="shared" si="196"/>
        <v>2</v>
      </c>
      <c r="H1001" s="20">
        <f t="shared" si="197"/>
        <v>1.7720934400000015E-4</v>
      </c>
      <c r="J1001" s="7">
        <f>IF($A1001="二本差勝",先鋒分析!$D$14,IF($A1001="一本差勝",先鋒分析!$D$15,IF($A1001="引き分け",先鋒分析!$D$16,IF($A1001="一本差負",先鋒分析!$D$17,先鋒分析!$D$18))))</f>
        <v>0.16000000000000003</v>
      </c>
      <c r="K1001" s="19">
        <f t="shared" si="198"/>
        <v>-1</v>
      </c>
      <c r="L1001" s="19">
        <f t="shared" si="199"/>
        <v>-2</v>
      </c>
      <c r="M1001" s="7">
        <f>IF($B1001="二本差勝",次鋒分析!$D$14,IF($B1001="一本差勝",次鋒分析!$D$15,IF($B1001="引き分け",次鋒分析!$D$16,IF($B1001="一本差負",次鋒分析!$D$17,次鋒分析!$D$18))))</f>
        <v>0.20800000000000002</v>
      </c>
      <c r="N1001" s="1">
        <f t="shared" si="200"/>
        <v>-1</v>
      </c>
      <c r="O1001" s="1">
        <f t="shared" si="201"/>
        <v>-1</v>
      </c>
      <c r="P1001" s="7">
        <f>IF($C1001="二本差勝",中堅分析!$D$14,IF($C1001="一本差勝",中堅分析!$D$15,IF($C1001="引き分け",中堅分析!$D$16,IF($C1001="一本差負",中堅分析!$D$17,中堅分析!$D$18))))</f>
        <v>0.16000000000000003</v>
      </c>
      <c r="Q1001" s="1">
        <f t="shared" si="202"/>
        <v>1</v>
      </c>
      <c r="R1001" s="1">
        <f t="shared" si="203"/>
        <v>2</v>
      </c>
      <c r="S1001" s="7">
        <f>IF($D1001="二本差勝",副将分析!$D$14,IF($D1001="一本差勝",副将分析!$D$15,IF($D1001="引き分け",副将分析!$D$16,IF($D1001="一本差負",副将分析!$D$17,副将分析!$D$18))))</f>
        <v>0.16000000000000003</v>
      </c>
      <c r="T1001" s="1">
        <f t="shared" si="204"/>
        <v>1</v>
      </c>
      <c r="U1001" s="1">
        <f t="shared" si="205"/>
        <v>2</v>
      </c>
      <c r="V1001" s="7">
        <f>IF($E1001="二本差勝",大将分析!$D$14,IF($E1001="一本差勝",大将分析!$D$15,IF($E1001="引き分け",大将分析!$D$16,IF($E1001="一本差負",大将分析!$D$17,大将分析!$D$18))))</f>
        <v>0.20800000000000002</v>
      </c>
      <c r="W1001" s="1">
        <f t="shared" si="206"/>
        <v>1</v>
      </c>
      <c r="X1001" s="1">
        <f t="shared" si="207"/>
        <v>1</v>
      </c>
    </row>
    <row r="1002" spans="1:24" x14ac:dyDescent="0.15">
      <c r="A1002" s="1" t="s">
        <v>42</v>
      </c>
      <c r="B1002" s="1" t="s">
        <v>41</v>
      </c>
      <c r="C1002" s="1" t="s">
        <v>39</v>
      </c>
      <c r="D1002" s="1" t="s">
        <v>40</v>
      </c>
      <c r="E1002" s="1" t="s">
        <v>39</v>
      </c>
      <c r="F1002" s="19">
        <f t="shared" si="195"/>
        <v>1</v>
      </c>
      <c r="G1002" s="19">
        <f t="shared" si="196"/>
        <v>2</v>
      </c>
      <c r="H1002" s="20">
        <f t="shared" si="197"/>
        <v>1.7720934400000012E-4</v>
      </c>
      <c r="J1002" s="7">
        <f>IF($A1002="二本差勝",先鋒分析!$D$14,IF($A1002="一本差勝",先鋒分析!$D$15,IF($A1002="引き分け",先鋒分析!$D$16,IF($A1002="一本差負",先鋒分析!$D$17,先鋒分析!$D$18))))</f>
        <v>0.16000000000000003</v>
      </c>
      <c r="K1002" s="19">
        <f t="shared" si="198"/>
        <v>-1</v>
      </c>
      <c r="L1002" s="19">
        <f t="shared" si="199"/>
        <v>-2</v>
      </c>
      <c r="M1002" s="7">
        <f>IF($B1002="二本差勝",次鋒分析!$D$14,IF($B1002="一本差勝",次鋒分析!$D$15,IF($B1002="引き分け",次鋒分析!$D$16,IF($B1002="一本差負",次鋒分析!$D$17,次鋒分析!$D$18))))</f>
        <v>0.20800000000000002</v>
      </c>
      <c r="N1002" s="1">
        <f t="shared" si="200"/>
        <v>-1</v>
      </c>
      <c r="O1002" s="1">
        <f t="shared" si="201"/>
        <v>-1</v>
      </c>
      <c r="P1002" s="7">
        <f>IF($C1002="二本差勝",中堅分析!$D$14,IF($C1002="一本差勝",中堅分析!$D$15,IF($C1002="引き分け",中堅分析!$D$16,IF($C1002="一本差負",中堅分析!$D$17,中堅分析!$D$18))))</f>
        <v>0.16000000000000003</v>
      </c>
      <c r="Q1002" s="1">
        <f t="shared" si="202"/>
        <v>1</v>
      </c>
      <c r="R1002" s="1">
        <f t="shared" si="203"/>
        <v>2</v>
      </c>
      <c r="S1002" s="7">
        <f>IF($D1002="二本差勝",副将分析!$D$14,IF($D1002="一本差勝",副将分析!$D$15,IF($D1002="引き分け",副将分析!$D$16,IF($D1002="一本差負",副将分析!$D$17,副将分析!$D$18))))</f>
        <v>0.20800000000000002</v>
      </c>
      <c r="T1002" s="1">
        <f t="shared" si="204"/>
        <v>1</v>
      </c>
      <c r="U1002" s="1">
        <f t="shared" si="205"/>
        <v>1</v>
      </c>
      <c r="V1002" s="7">
        <f>IF($E1002="二本差勝",大将分析!$D$14,IF($E1002="一本差勝",大将分析!$D$15,IF($E1002="引き分け",大将分析!$D$16,IF($E1002="一本差負",大将分析!$D$17,大将分析!$D$18))))</f>
        <v>0.16000000000000003</v>
      </c>
      <c r="W1002" s="1">
        <f t="shared" si="206"/>
        <v>1</v>
      </c>
      <c r="X1002" s="1">
        <f t="shared" si="207"/>
        <v>2</v>
      </c>
    </row>
    <row r="1003" spans="1:24" x14ac:dyDescent="0.15">
      <c r="A1003" s="1" t="s">
        <v>42</v>
      </c>
      <c r="B1003" s="1" t="s">
        <v>41</v>
      </c>
      <c r="C1003" s="1" t="s">
        <v>40</v>
      </c>
      <c r="D1003" s="1" t="s">
        <v>39</v>
      </c>
      <c r="E1003" s="1" t="s">
        <v>39</v>
      </c>
      <c r="F1003" s="19">
        <f t="shared" si="195"/>
        <v>1</v>
      </c>
      <c r="G1003" s="19">
        <f t="shared" si="196"/>
        <v>2</v>
      </c>
      <c r="H1003" s="20">
        <f t="shared" si="197"/>
        <v>1.7720934400000017E-4</v>
      </c>
      <c r="J1003" s="7">
        <f>IF($A1003="二本差勝",先鋒分析!$D$14,IF($A1003="一本差勝",先鋒分析!$D$15,IF($A1003="引き分け",先鋒分析!$D$16,IF($A1003="一本差負",先鋒分析!$D$17,先鋒分析!$D$18))))</f>
        <v>0.16000000000000003</v>
      </c>
      <c r="K1003" s="19">
        <f t="shared" si="198"/>
        <v>-1</v>
      </c>
      <c r="L1003" s="19">
        <f t="shared" si="199"/>
        <v>-2</v>
      </c>
      <c r="M1003" s="7">
        <f>IF($B1003="二本差勝",次鋒分析!$D$14,IF($B1003="一本差勝",次鋒分析!$D$15,IF($B1003="引き分け",次鋒分析!$D$16,IF($B1003="一本差負",次鋒分析!$D$17,次鋒分析!$D$18))))</f>
        <v>0.20800000000000002</v>
      </c>
      <c r="N1003" s="1">
        <f t="shared" si="200"/>
        <v>-1</v>
      </c>
      <c r="O1003" s="1">
        <f t="shared" si="201"/>
        <v>-1</v>
      </c>
      <c r="P1003" s="7">
        <f>IF($C1003="二本差勝",中堅分析!$D$14,IF($C1003="一本差勝",中堅分析!$D$15,IF($C1003="引き分け",中堅分析!$D$16,IF($C1003="一本差負",中堅分析!$D$17,中堅分析!$D$18))))</f>
        <v>0.20800000000000002</v>
      </c>
      <c r="Q1003" s="1">
        <f t="shared" si="202"/>
        <v>1</v>
      </c>
      <c r="R1003" s="1">
        <f t="shared" si="203"/>
        <v>1</v>
      </c>
      <c r="S1003" s="7">
        <f>IF($D1003="二本差勝",副将分析!$D$14,IF($D1003="一本差勝",副将分析!$D$15,IF($D1003="引き分け",副将分析!$D$16,IF($D1003="一本差負",副将分析!$D$17,副将分析!$D$18))))</f>
        <v>0.16000000000000003</v>
      </c>
      <c r="T1003" s="1">
        <f t="shared" si="204"/>
        <v>1</v>
      </c>
      <c r="U1003" s="1">
        <f t="shared" si="205"/>
        <v>2</v>
      </c>
      <c r="V1003" s="7">
        <f>IF($E1003="二本差勝",大将分析!$D$14,IF($E1003="一本差勝",大将分析!$D$15,IF($E1003="引き分け",大将分析!$D$16,IF($E1003="一本差負",大将分析!$D$17,大将分析!$D$18))))</f>
        <v>0.16000000000000003</v>
      </c>
      <c r="W1003" s="1">
        <f t="shared" si="206"/>
        <v>1</v>
      </c>
      <c r="X1003" s="1">
        <f t="shared" si="207"/>
        <v>2</v>
      </c>
    </row>
    <row r="1004" spans="1:24" x14ac:dyDescent="0.15">
      <c r="A1004" s="1" t="s">
        <v>42</v>
      </c>
      <c r="B1004" s="1" t="s">
        <v>42</v>
      </c>
      <c r="C1004" s="1" t="s">
        <v>39</v>
      </c>
      <c r="D1004" s="1" t="s">
        <v>39</v>
      </c>
      <c r="E1004" s="1" t="s">
        <v>39</v>
      </c>
      <c r="F1004" s="19">
        <f t="shared" si="195"/>
        <v>1</v>
      </c>
      <c r="G1004" s="19">
        <f t="shared" si="196"/>
        <v>2</v>
      </c>
      <c r="H1004" s="20">
        <f t="shared" si="197"/>
        <v>1.0485760000000011E-4</v>
      </c>
      <c r="J1004" s="7">
        <f>IF($A1004="二本差勝",先鋒分析!$D$14,IF($A1004="一本差勝",先鋒分析!$D$15,IF($A1004="引き分け",先鋒分析!$D$16,IF($A1004="一本差負",先鋒分析!$D$17,先鋒分析!$D$18))))</f>
        <v>0.16000000000000003</v>
      </c>
      <c r="K1004" s="19">
        <f t="shared" si="198"/>
        <v>-1</v>
      </c>
      <c r="L1004" s="19">
        <f t="shared" si="199"/>
        <v>-2</v>
      </c>
      <c r="M1004" s="7">
        <f>IF($B1004="二本差勝",次鋒分析!$D$14,IF($B1004="一本差勝",次鋒分析!$D$15,IF($B1004="引き分け",次鋒分析!$D$16,IF($B1004="一本差負",次鋒分析!$D$17,次鋒分析!$D$18))))</f>
        <v>0.16000000000000003</v>
      </c>
      <c r="N1004" s="1">
        <f t="shared" si="200"/>
        <v>-1</v>
      </c>
      <c r="O1004" s="1">
        <f t="shared" si="201"/>
        <v>-2</v>
      </c>
      <c r="P1004" s="7">
        <f>IF($C1004="二本差勝",中堅分析!$D$14,IF($C1004="一本差勝",中堅分析!$D$15,IF($C1004="引き分け",中堅分析!$D$16,IF($C1004="一本差負",中堅分析!$D$17,中堅分析!$D$18))))</f>
        <v>0.16000000000000003</v>
      </c>
      <c r="Q1004" s="1">
        <f t="shared" si="202"/>
        <v>1</v>
      </c>
      <c r="R1004" s="1">
        <f t="shared" si="203"/>
        <v>2</v>
      </c>
      <c r="S1004" s="7">
        <f>IF($D1004="二本差勝",副将分析!$D$14,IF($D1004="一本差勝",副将分析!$D$15,IF($D1004="引き分け",副将分析!$D$16,IF($D1004="一本差負",副将分析!$D$17,副将分析!$D$18))))</f>
        <v>0.16000000000000003</v>
      </c>
      <c r="T1004" s="1">
        <f t="shared" si="204"/>
        <v>1</v>
      </c>
      <c r="U1004" s="1">
        <f t="shared" si="205"/>
        <v>2</v>
      </c>
      <c r="V1004" s="7">
        <f>IF($E1004="二本差勝",大将分析!$D$14,IF($E1004="一本差勝",大将分析!$D$15,IF($E1004="引き分け",大将分析!$D$16,IF($E1004="一本差負",大将分析!$D$17,大将分析!$D$18))))</f>
        <v>0.16000000000000003</v>
      </c>
      <c r="W1004" s="1">
        <f t="shared" si="206"/>
        <v>1</v>
      </c>
      <c r="X1004" s="1">
        <f t="shared" si="207"/>
        <v>2</v>
      </c>
    </row>
    <row r="1005" spans="1:24" x14ac:dyDescent="0.15">
      <c r="A1005" s="1" t="s">
        <v>39</v>
      </c>
      <c r="B1005" s="1" t="s">
        <v>39</v>
      </c>
      <c r="C1005" s="1" t="s">
        <v>40</v>
      </c>
      <c r="D1005" s="1" t="s">
        <v>42</v>
      </c>
      <c r="E1005" s="1" t="s">
        <v>42</v>
      </c>
      <c r="F1005" s="19">
        <f t="shared" si="195"/>
        <v>1</v>
      </c>
      <c r="G1005" s="19">
        <f t="shared" si="196"/>
        <v>1</v>
      </c>
      <c r="H1005" s="20">
        <f t="shared" si="197"/>
        <v>1.3631488000000013E-4</v>
      </c>
      <c r="J1005" s="7">
        <f>IF($A1005="二本差勝",先鋒分析!$D$14,IF($A1005="一本差勝",先鋒分析!$D$15,IF($A1005="引き分け",先鋒分析!$D$16,IF($A1005="一本差負",先鋒分析!$D$17,先鋒分析!$D$18))))</f>
        <v>0.16000000000000003</v>
      </c>
      <c r="K1005" s="19">
        <f t="shared" si="198"/>
        <v>1</v>
      </c>
      <c r="L1005" s="19">
        <f t="shared" si="199"/>
        <v>2</v>
      </c>
      <c r="M1005" s="7">
        <f>IF($B1005="二本差勝",次鋒分析!$D$14,IF($B1005="一本差勝",次鋒分析!$D$15,IF($B1005="引き分け",次鋒分析!$D$16,IF($B1005="一本差負",次鋒分析!$D$17,次鋒分析!$D$18))))</f>
        <v>0.16000000000000003</v>
      </c>
      <c r="N1005" s="1">
        <f t="shared" si="200"/>
        <v>1</v>
      </c>
      <c r="O1005" s="1">
        <f t="shared" si="201"/>
        <v>2</v>
      </c>
      <c r="P1005" s="7">
        <f>IF($C1005="二本差勝",中堅分析!$D$14,IF($C1005="一本差勝",中堅分析!$D$15,IF($C1005="引き分け",中堅分析!$D$16,IF($C1005="一本差負",中堅分析!$D$17,中堅分析!$D$18))))</f>
        <v>0.20800000000000002</v>
      </c>
      <c r="Q1005" s="1">
        <f t="shared" si="202"/>
        <v>1</v>
      </c>
      <c r="R1005" s="1">
        <f t="shared" si="203"/>
        <v>1</v>
      </c>
      <c r="S1005" s="7">
        <f>IF($D1005="二本差勝",副将分析!$D$14,IF($D1005="一本差勝",副将分析!$D$15,IF($D1005="引き分け",副将分析!$D$16,IF($D1005="一本差負",副将分析!$D$17,副将分析!$D$18))))</f>
        <v>0.16000000000000003</v>
      </c>
      <c r="T1005" s="1">
        <f t="shared" si="204"/>
        <v>-1</v>
      </c>
      <c r="U1005" s="1">
        <f t="shared" si="205"/>
        <v>-2</v>
      </c>
      <c r="V1005" s="7">
        <f>IF($E1005="二本差勝",大将分析!$D$14,IF($E1005="一本差勝",大将分析!$D$15,IF($E1005="引き分け",大将分析!$D$16,IF($E1005="一本差負",大将分析!$D$17,大将分析!$D$18))))</f>
        <v>0.16000000000000003</v>
      </c>
      <c r="W1005" s="1">
        <f t="shared" si="206"/>
        <v>-1</v>
      </c>
      <c r="X1005" s="1">
        <f t="shared" si="207"/>
        <v>-2</v>
      </c>
    </row>
    <row r="1006" spans="1:24" x14ac:dyDescent="0.15">
      <c r="A1006" s="1" t="s">
        <v>39</v>
      </c>
      <c r="B1006" s="1" t="s">
        <v>39</v>
      </c>
      <c r="C1006" s="1" t="s">
        <v>42</v>
      </c>
      <c r="D1006" s="1" t="s">
        <v>40</v>
      </c>
      <c r="E1006" s="1" t="s">
        <v>42</v>
      </c>
      <c r="F1006" s="19">
        <f t="shared" si="195"/>
        <v>1</v>
      </c>
      <c r="G1006" s="19">
        <f t="shared" si="196"/>
        <v>1</v>
      </c>
      <c r="H1006" s="20">
        <f t="shared" si="197"/>
        <v>1.3631488000000013E-4</v>
      </c>
      <c r="J1006" s="7">
        <f>IF($A1006="二本差勝",先鋒分析!$D$14,IF($A1006="一本差勝",先鋒分析!$D$15,IF($A1006="引き分け",先鋒分析!$D$16,IF($A1006="一本差負",先鋒分析!$D$17,先鋒分析!$D$18))))</f>
        <v>0.16000000000000003</v>
      </c>
      <c r="K1006" s="19">
        <f t="shared" si="198"/>
        <v>1</v>
      </c>
      <c r="L1006" s="19">
        <f t="shared" si="199"/>
        <v>2</v>
      </c>
      <c r="M1006" s="7">
        <f>IF($B1006="二本差勝",次鋒分析!$D$14,IF($B1006="一本差勝",次鋒分析!$D$15,IF($B1006="引き分け",次鋒分析!$D$16,IF($B1006="一本差負",次鋒分析!$D$17,次鋒分析!$D$18))))</f>
        <v>0.16000000000000003</v>
      </c>
      <c r="N1006" s="1">
        <f t="shared" si="200"/>
        <v>1</v>
      </c>
      <c r="O1006" s="1">
        <f t="shared" si="201"/>
        <v>2</v>
      </c>
      <c r="P1006" s="7">
        <f>IF($C1006="二本差勝",中堅分析!$D$14,IF($C1006="一本差勝",中堅分析!$D$15,IF($C1006="引き分け",中堅分析!$D$16,IF($C1006="一本差負",中堅分析!$D$17,中堅分析!$D$18))))</f>
        <v>0.16000000000000003</v>
      </c>
      <c r="Q1006" s="1">
        <f t="shared" si="202"/>
        <v>-1</v>
      </c>
      <c r="R1006" s="1">
        <f t="shared" si="203"/>
        <v>-2</v>
      </c>
      <c r="S1006" s="7">
        <f>IF($D1006="二本差勝",副将分析!$D$14,IF($D1006="一本差勝",副将分析!$D$15,IF($D1006="引き分け",副将分析!$D$16,IF($D1006="一本差負",副将分析!$D$17,副将分析!$D$18))))</f>
        <v>0.20800000000000002</v>
      </c>
      <c r="T1006" s="1">
        <f t="shared" si="204"/>
        <v>1</v>
      </c>
      <c r="U1006" s="1">
        <f t="shared" si="205"/>
        <v>1</v>
      </c>
      <c r="V1006" s="7">
        <f>IF($E1006="二本差勝",大将分析!$D$14,IF($E1006="一本差勝",大将分析!$D$15,IF($E1006="引き分け",大将分析!$D$16,IF($E1006="一本差負",大将分析!$D$17,大将分析!$D$18))))</f>
        <v>0.16000000000000003</v>
      </c>
      <c r="W1006" s="1">
        <f t="shared" si="206"/>
        <v>-1</v>
      </c>
      <c r="X1006" s="1">
        <f t="shared" si="207"/>
        <v>-2</v>
      </c>
    </row>
    <row r="1007" spans="1:24" x14ac:dyDescent="0.15">
      <c r="A1007" s="1" t="s">
        <v>39</v>
      </c>
      <c r="B1007" s="1" t="s">
        <v>39</v>
      </c>
      <c r="C1007" s="1" t="s">
        <v>42</v>
      </c>
      <c r="D1007" s="1" t="s">
        <v>42</v>
      </c>
      <c r="E1007" s="1" t="s">
        <v>40</v>
      </c>
      <c r="F1007" s="19">
        <f t="shared" si="195"/>
        <v>1</v>
      </c>
      <c r="G1007" s="19">
        <f t="shared" si="196"/>
        <v>1</v>
      </c>
      <c r="H1007" s="20">
        <f t="shared" si="197"/>
        <v>1.3631488000000013E-4</v>
      </c>
      <c r="J1007" s="7">
        <f>IF($A1007="二本差勝",先鋒分析!$D$14,IF($A1007="一本差勝",先鋒分析!$D$15,IF($A1007="引き分け",先鋒分析!$D$16,IF($A1007="一本差負",先鋒分析!$D$17,先鋒分析!$D$18))))</f>
        <v>0.16000000000000003</v>
      </c>
      <c r="K1007" s="19">
        <f t="shared" si="198"/>
        <v>1</v>
      </c>
      <c r="L1007" s="19">
        <f t="shared" si="199"/>
        <v>2</v>
      </c>
      <c r="M1007" s="7">
        <f>IF($B1007="二本差勝",次鋒分析!$D$14,IF($B1007="一本差勝",次鋒分析!$D$15,IF($B1007="引き分け",次鋒分析!$D$16,IF($B1007="一本差負",次鋒分析!$D$17,次鋒分析!$D$18))))</f>
        <v>0.16000000000000003</v>
      </c>
      <c r="N1007" s="1">
        <f t="shared" si="200"/>
        <v>1</v>
      </c>
      <c r="O1007" s="1">
        <f t="shared" si="201"/>
        <v>2</v>
      </c>
      <c r="P1007" s="7">
        <f>IF($C1007="二本差勝",中堅分析!$D$14,IF($C1007="一本差勝",中堅分析!$D$15,IF($C1007="引き分け",中堅分析!$D$16,IF($C1007="一本差負",中堅分析!$D$17,中堅分析!$D$18))))</f>
        <v>0.16000000000000003</v>
      </c>
      <c r="Q1007" s="1">
        <f t="shared" si="202"/>
        <v>-1</v>
      </c>
      <c r="R1007" s="1">
        <f t="shared" si="203"/>
        <v>-2</v>
      </c>
      <c r="S1007" s="7">
        <f>IF($D1007="二本差勝",副将分析!$D$14,IF($D1007="一本差勝",副将分析!$D$15,IF($D1007="引き分け",副将分析!$D$16,IF($D1007="一本差負",副将分析!$D$17,副将分析!$D$18))))</f>
        <v>0.16000000000000003</v>
      </c>
      <c r="T1007" s="1">
        <f t="shared" si="204"/>
        <v>-1</v>
      </c>
      <c r="U1007" s="1">
        <f t="shared" si="205"/>
        <v>-2</v>
      </c>
      <c r="V1007" s="7">
        <f>IF($E1007="二本差勝",大将分析!$D$14,IF($E1007="一本差勝",大将分析!$D$15,IF($E1007="引き分け",大将分析!$D$16,IF($E1007="一本差負",大将分析!$D$17,大将分析!$D$18))))</f>
        <v>0.20800000000000002</v>
      </c>
      <c r="W1007" s="1">
        <f t="shared" si="206"/>
        <v>1</v>
      </c>
      <c r="X1007" s="1">
        <f t="shared" si="207"/>
        <v>1</v>
      </c>
    </row>
    <row r="1008" spans="1:24" x14ac:dyDescent="0.15">
      <c r="A1008" s="1" t="s">
        <v>39</v>
      </c>
      <c r="B1008" s="1" t="s">
        <v>40</v>
      </c>
      <c r="C1008" s="1" t="s">
        <v>39</v>
      </c>
      <c r="D1008" s="1" t="s">
        <v>42</v>
      </c>
      <c r="E1008" s="1" t="s">
        <v>42</v>
      </c>
      <c r="F1008" s="19">
        <f t="shared" si="195"/>
        <v>1</v>
      </c>
      <c r="G1008" s="19">
        <f t="shared" si="196"/>
        <v>1</v>
      </c>
      <c r="H1008" s="20">
        <f t="shared" si="197"/>
        <v>1.3631488000000013E-4</v>
      </c>
      <c r="J1008" s="7">
        <f>IF($A1008="二本差勝",先鋒分析!$D$14,IF($A1008="一本差勝",先鋒分析!$D$15,IF($A1008="引き分け",先鋒分析!$D$16,IF($A1008="一本差負",先鋒分析!$D$17,先鋒分析!$D$18))))</f>
        <v>0.16000000000000003</v>
      </c>
      <c r="K1008" s="19">
        <f t="shared" si="198"/>
        <v>1</v>
      </c>
      <c r="L1008" s="19">
        <f t="shared" si="199"/>
        <v>2</v>
      </c>
      <c r="M1008" s="7">
        <f>IF($B1008="二本差勝",次鋒分析!$D$14,IF($B1008="一本差勝",次鋒分析!$D$15,IF($B1008="引き分け",次鋒分析!$D$16,IF($B1008="一本差負",次鋒分析!$D$17,次鋒分析!$D$18))))</f>
        <v>0.20800000000000002</v>
      </c>
      <c r="N1008" s="1">
        <f t="shared" si="200"/>
        <v>1</v>
      </c>
      <c r="O1008" s="1">
        <f t="shared" si="201"/>
        <v>1</v>
      </c>
      <c r="P1008" s="7">
        <f>IF($C1008="二本差勝",中堅分析!$D$14,IF($C1008="一本差勝",中堅分析!$D$15,IF($C1008="引き分け",中堅分析!$D$16,IF($C1008="一本差負",中堅分析!$D$17,中堅分析!$D$18))))</f>
        <v>0.16000000000000003</v>
      </c>
      <c r="Q1008" s="1">
        <f t="shared" si="202"/>
        <v>1</v>
      </c>
      <c r="R1008" s="1">
        <f t="shared" si="203"/>
        <v>2</v>
      </c>
      <c r="S1008" s="7">
        <f>IF($D1008="二本差勝",副将分析!$D$14,IF($D1008="一本差勝",副将分析!$D$15,IF($D1008="引き分け",副将分析!$D$16,IF($D1008="一本差負",副将分析!$D$17,副将分析!$D$18))))</f>
        <v>0.16000000000000003</v>
      </c>
      <c r="T1008" s="1">
        <f t="shared" si="204"/>
        <v>-1</v>
      </c>
      <c r="U1008" s="1">
        <f t="shared" si="205"/>
        <v>-2</v>
      </c>
      <c r="V1008" s="7">
        <f>IF($E1008="二本差勝",大将分析!$D$14,IF($E1008="一本差勝",大将分析!$D$15,IF($E1008="引き分け",大将分析!$D$16,IF($E1008="一本差負",大将分析!$D$17,大将分析!$D$18))))</f>
        <v>0.16000000000000003</v>
      </c>
      <c r="W1008" s="1">
        <f t="shared" si="206"/>
        <v>-1</v>
      </c>
      <c r="X1008" s="1">
        <f t="shared" si="207"/>
        <v>-2</v>
      </c>
    </row>
    <row r="1009" spans="1:24" x14ac:dyDescent="0.15">
      <c r="A1009" s="1" t="s">
        <v>39</v>
      </c>
      <c r="B1009" s="1" t="s">
        <v>40</v>
      </c>
      <c r="C1009" s="1" t="s">
        <v>40</v>
      </c>
      <c r="D1009" s="1" t="s">
        <v>41</v>
      </c>
      <c r="E1009" s="1" t="s">
        <v>42</v>
      </c>
      <c r="F1009" s="19">
        <f t="shared" si="195"/>
        <v>1</v>
      </c>
      <c r="G1009" s="19">
        <f t="shared" si="196"/>
        <v>1</v>
      </c>
      <c r="H1009" s="20">
        <f t="shared" si="197"/>
        <v>2.3037214720000016E-4</v>
      </c>
      <c r="J1009" s="7">
        <f>IF($A1009="二本差勝",先鋒分析!$D$14,IF($A1009="一本差勝",先鋒分析!$D$15,IF($A1009="引き分け",先鋒分析!$D$16,IF($A1009="一本差負",先鋒分析!$D$17,先鋒分析!$D$18))))</f>
        <v>0.16000000000000003</v>
      </c>
      <c r="K1009" s="19">
        <f t="shared" si="198"/>
        <v>1</v>
      </c>
      <c r="L1009" s="19">
        <f t="shared" si="199"/>
        <v>2</v>
      </c>
      <c r="M1009" s="7">
        <f>IF($B1009="二本差勝",次鋒分析!$D$14,IF($B1009="一本差勝",次鋒分析!$D$15,IF($B1009="引き分け",次鋒分析!$D$16,IF($B1009="一本差負",次鋒分析!$D$17,次鋒分析!$D$18))))</f>
        <v>0.20800000000000002</v>
      </c>
      <c r="N1009" s="1">
        <f t="shared" si="200"/>
        <v>1</v>
      </c>
      <c r="O1009" s="1">
        <f t="shared" si="201"/>
        <v>1</v>
      </c>
      <c r="P1009" s="7">
        <f>IF($C1009="二本差勝",中堅分析!$D$14,IF($C1009="一本差勝",中堅分析!$D$15,IF($C1009="引き分け",中堅分析!$D$16,IF($C1009="一本差負",中堅分析!$D$17,中堅分析!$D$18))))</f>
        <v>0.20800000000000002</v>
      </c>
      <c r="Q1009" s="1">
        <f t="shared" si="202"/>
        <v>1</v>
      </c>
      <c r="R1009" s="1">
        <f t="shared" si="203"/>
        <v>1</v>
      </c>
      <c r="S1009" s="7">
        <f>IF($D1009="二本差勝",副将分析!$D$14,IF($D1009="一本差勝",副将分析!$D$15,IF($D1009="引き分け",副将分析!$D$16,IF($D1009="一本差負",副将分析!$D$17,副将分析!$D$18))))</f>
        <v>0.20800000000000002</v>
      </c>
      <c r="T1009" s="1">
        <f t="shared" si="204"/>
        <v>-1</v>
      </c>
      <c r="U1009" s="1">
        <f t="shared" si="205"/>
        <v>-1</v>
      </c>
      <c r="V1009" s="7">
        <f>IF($E1009="二本差勝",大将分析!$D$14,IF($E1009="一本差勝",大将分析!$D$15,IF($E1009="引き分け",大将分析!$D$16,IF($E1009="一本差負",大将分析!$D$17,大将分析!$D$18))))</f>
        <v>0.16000000000000003</v>
      </c>
      <c r="W1009" s="1">
        <f t="shared" si="206"/>
        <v>-1</v>
      </c>
      <c r="X1009" s="1">
        <f t="shared" si="207"/>
        <v>-2</v>
      </c>
    </row>
    <row r="1010" spans="1:24" x14ac:dyDescent="0.15">
      <c r="A1010" s="1" t="s">
        <v>39</v>
      </c>
      <c r="B1010" s="1" t="s">
        <v>40</v>
      </c>
      <c r="C1010" s="1" t="s">
        <v>40</v>
      </c>
      <c r="D1010" s="1" t="s">
        <v>42</v>
      </c>
      <c r="E1010" s="1" t="s">
        <v>41</v>
      </c>
      <c r="F1010" s="19">
        <f t="shared" si="195"/>
        <v>1</v>
      </c>
      <c r="G1010" s="19">
        <f t="shared" si="196"/>
        <v>1</v>
      </c>
      <c r="H1010" s="20">
        <f t="shared" si="197"/>
        <v>2.3037214720000019E-4</v>
      </c>
      <c r="J1010" s="7">
        <f>IF($A1010="二本差勝",先鋒分析!$D$14,IF($A1010="一本差勝",先鋒分析!$D$15,IF($A1010="引き分け",先鋒分析!$D$16,IF($A1010="一本差負",先鋒分析!$D$17,先鋒分析!$D$18))))</f>
        <v>0.16000000000000003</v>
      </c>
      <c r="K1010" s="19">
        <f t="shared" si="198"/>
        <v>1</v>
      </c>
      <c r="L1010" s="19">
        <f t="shared" si="199"/>
        <v>2</v>
      </c>
      <c r="M1010" s="7">
        <f>IF($B1010="二本差勝",次鋒分析!$D$14,IF($B1010="一本差勝",次鋒分析!$D$15,IF($B1010="引き分け",次鋒分析!$D$16,IF($B1010="一本差負",次鋒分析!$D$17,次鋒分析!$D$18))))</f>
        <v>0.20800000000000002</v>
      </c>
      <c r="N1010" s="1">
        <f t="shared" si="200"/>
        <v>1</v>
      </c>
      <c r="O1010" s="1">
        <f t="shared" si="201"/>
        <v>1</v>
      </c>
      <c r="P1010" s="7">
        <f>IF($C1010="二本差勝",中堅分析!$D$14,IF($C1010="一本差勝",中堅分析!$D$15,IF($C1010="引き分け",中堅分析!$D$16,IF($C1010="一本差負",中堅分析!$D$17,中堅分析!$D$18))))</f>
        <v>0.20800000000000002</v>
      </c>
      <c r="Q1010" s="1">
        <f t="shared" si="202"/>
        <v>1</v>
      </c>
      <c r="R1010" s="1">
        <f t="shared" si="203"/>
        <v>1</v>
      </c>
      <c r="S1010" s="7">
        <f>IF($D1010="二本差勝",副将分析!$D$14,IF($D1010="一本差勝",副将分析!$D$15,IF($D1010="引き分け",副将分析!$D$16,IF($D1010="一本差負",副将分析!$D$17,副将分析!$D$18))))</f>
        <v>0.16000000000000003</v>
      </c>
      <c r="T1010" s="1">
        <f t="shared" si="204"/>
        <v>-1</v>
      </c>
      <c r="U1010" s="1">
        <f t="shared" si="205"/>
        <v>-2</v>
      </c>
      <c r="V1010" s="7">
        <f>IF($E1010="二本差勝",大将分析!$D$14,IF($E1010="一本差勝",大将分析!$D$15,IF($E1010="引き分け",大将分析!$D$16,IF($E1010="一本差負",大将分析!$D$17,大将分析!$D$18))))</f>
        <v>0.20800000000000002</v>
      </c>
      <c r="W1010" s="1">
        <f t="shared" si="206"/>
        <v>-1</v>
      </c>
      <c r="X1010" s="1">
        <f t="shared" si="207"/>
        <v>-1</v>
      </c>
    </row>
    <row r="1011" spans="1:24" x14ac:dyDescent="0.15">
      <c r="A1011" s="1" t="s">
        <v>39</v>
      </c>
      <c r="B1011" s="1" t="s">
        <v>40</v>
      </c>
      <c r="C1011" s="1" t="s">
        <v>22</v>
      </c>
      <c r="D1011" s="1" t="s">
        <v>22</v>
      </c>
      <c r="E1011" s="1" t="s">
        <v>42</v>
      </c>
      <c r="F1011" s="19">
        <f t="shared" si="195"/>
        <v>1</v>
      </c>
      <c r="G1011" s="19">
        <f t="shared" si="196"/>
        <v>1</v>
      </c>
      <c r="H1011" s="20">
        <f t="shared" si="197"/>
        <v>3.7111726080000016E-4</v>
      </c>
      <c r="J1011" s="7">
        <f>IF($A1011="二本差勝",先鋒分析!$D$14,IF($A1011="一本差勝",先鋒分析!$D$15,IF($A1011="引き分け",先鋒分析!$D$16,IF($A1011="一本差負",先鋒分析!$D$17,先鋒分析!$D$18))))</f>
        <v>0.16000000000000003</v>
      </c>
      <c r="K1011" s="19">
        <f t="shared" si="198"/>
        <v>1</v>
      </c>
      <c r="L1011" s="19">
        <f t="shared" si="199"/>
        <v>2</v>
      </c>
      <c r="M1011" s="7">
        <f>IF($B1011="二本差勝",次鋒分析!$D$14,IF($B1011="一本差勝",次鋒分析!$D$15,IF($B1011="引き分け",次鋒分析!$D$16,IF($B1011="一本差負",次鋒分析!$D$17,次鋒分析!$D$18))))</f>
        <v>0.20800000000000002</v>
      </c>
      <c r="N1011" s="1">
        <f t="shared" si="200"/>
        <v>1</v>
      </c>
      <c r="O1011" s="1">
        <f t="shared" si="201"/>
        <v>1</v>
      </c>
      <c r="P1011" s="7">
        <f>IF($C1011="二本差勝",中堅分析!$D$14,IF($C1011="一本差勝",中堅分析!$D$15,IF($C1011="引き分け",中堅分析!$D$16,IF($C1011="一本差負",中堅分析!$D$17,中堅分析!$D$18))))</f>
        <v>0.26400000000000001</v>
      </c>
      <c r="Q1011" s="1">
        <f t="shared" si="202"/>
        <v>0</v>
      </c>
      <c r="R1011" s="1">
        <f t="shared" si="203"/>
        <v>0</v>
      </c>
      <c r="S1011" s="7">
        <f>IF($D1011="二本差勝",副将分析!$D$14,IF($D1011="一本差勝",副将分析!$D$15,IF($D1011="引き分け",副将分析!$D$16,IF($D1011="一本差負",副将分析!$D$17,副将分析!$D$18))))</f>
        <v>0.26400000000000001</v>
      </c>
      <c r="T1011" s="1">
        <f t="shared" si="204"/>
        <v>0</v>
      </c>
      <c r="U1011" s="1">
        <f t="shared" si="205"/>
        <v>0</v>
      </c>
      <c r="V1011" s="7">
        <f>IF($E1011="二本差勝",大将分析!$D$14,IF($E1011="一本差勝",大将分析!$D$15,IF($E1011="引き分け",大将分析!$D$16,IF($E1011="一本差負",大将分析!$D$17,大将分析!$D$18))))</f>
        <v>0.16000000000000003</v>
      </c>
      <c r="W1011" s="1">
        <f t="shared" si="206"/>
        <v>-1</v>
      </c>
      <c r="X1011" s="1">
        <f t="shared" si="207"/>
        <v>-2</v>
      </c>
    </row>
    <row r="1012" spans="1:24" x14ac:dyDescent="0.15">
      <c r="A1012" s="1" t="s">
        <v>39</v>
      </c>
      <c r="B1012" s="1" t="s">
        <v>40</v>
      </c>
      <c r="C1012" s="1" t="s">
        <v>22</v>
      </c>
      <c r="D1012" s="1" t="s">
        <v>42</v>
      </c>
      <c r="E1012" s="1" t="s">
        <v>22</v>
      </c>
      <c r="F1012" s="19">
        <f t="shared" si="195"/>
        <v>1</v>
      </c>
      <c r="G1012" s="19">
        <f t="shared" si="196"/>
        <v>1</v>
      </c>
      <c r="H1012" s="20">
        <f t="shared" si="197"/>
        <v>3.7111726080000021E-4</v>
      </c>
      <c r="J1012" s="7">
        <f>IF($A1012="二本差勝",先鋒分析!$D$14,IF($A1012="一本差勝",先鋒分析!$D$15,IF($A1012="引き分け",先鋒分析!$D$16,IF($A1012="一本差負",先鋒分析!$D$17,先鋒分析!$D$18))))</f>
        <v>0.16000000000000003</v>
      </c>
      <c r="K1012" s="19">
        <f t="shared" si="198"/>
        <v>1</v>
      </c>
      <c r="L1012" s="19">
        <f t="shared" si="199"/>
        <v>2</v>
      </c>
      <c r="M1012" s="7">
        <f>IF($B1012="二本差勝",次鋒分析!$D$14,IF($B1012="一本差勝",次鋒分析!$D$15,IF($B1012="引き分け",次鋒分析!$D$16,IF($B1012="一本差負",次鋒分析!$D$17,次鋒分析!$D$18))))</f>
        <v>0.20800000000000002</v>
      </c>
      <c r="N1012" s="1">
        <f t="shared" si="200"/>
        <v>1</v>
      </c>
      <c r="O1012" s="1">
        <f t="shared" si="201"/>
        <v>1</v>
      </c>
      <c r="P1012" s="7">
        <f>IF($C1012="二本差勝",中堅分析!$D$14,IF($C1012="一本差勝",中堅分析!$D$15,IF($C1012="引き分け",中堅分析!$D$16,IF($C1012="一本差負",中堅分析!$D$17,中堅分析!$D$18))))</f>
        <v>0.26400000000000001</v>
      </c>
      <c r="Q1012" s="1">
        <f t="shared" si="202"/>
        <v>0</v>
      </c>
      <c r="R1012" s="1">
        <f t="shared" si="203"/>
        <v>0</v>
      </c>
      <c r="S1012" s="7">
        <f>IF($D1012="二本差勝",副将分析!$D$14,IF($D1012="一本差勝",副将分析!$D$15,IF($D1012="引き分け",副将分析!$D$16,IF($D1012="一本差負",副将分析!$D$17,副将分析!$D$18))))</f>
        <v>0.16000000000000003</v>
      </c>
      <c r="T1012" s="1">
        <f t="shared" si="204"/>
        <v>-1</v>
      </c>
      <c r="U1012" s="1">
        <f t="shared" si="205"/>
        <v>-2</v>
      </c>
      <c r="V1012" s="7">
        <f>IF($E1012="二本差勝",大将分析!$D$14,IF($E1012="一本差勝",大将分析!$D$15,IF($E1012="引き分け",大将分析!$D$16,IF($E1012="一本差負",大将分析!$D$17,大将分析!$D$18))))</f>
        <v>0.26400000000000001</v>
      </c>
      <c r="W1012" s="1">
        <f t="shared" si="206"/>
        <v>0</v>
      </c>
      <c r="X1012" s="1">
        <f t="shared" si="207"/>
        <v>0</v>
      </c>
    </row>
    <row r="1013" spans="1:24" x14ac:dyDescent="0.15">
      <c r="A1013" s="1" t="s">
        <v>39</v>
      </c>
      <c r="B1013" s="1" t="s">
        <v>40</v>
      </c>
      <c r="C1013" s="1" t="s">
        <v>41</v>
      </c>
      <c r="D1013" s="1" t="s">
        <v>40</v>
      </c>
      <c r="E1013" s="1" t="s">
        <v>42</v>
      </c>
      <c r="F1013" s="19">
        <f t="shared" si="195"/>
        <v>1</v>
      </c>
      <c r="G1013" s="19">
        <f t="shared" si="196"/>
        <v>1</v>
      </c>
      <c r="H1013" s="20">
        <f t="shared" si="197"/>
        <v>2.3037214720000016E-4</v>
      </c>
      <c r="J1013" s="7">
        <f>IF($A1013="二本差勝",先鋒分析!$D$14,IF($A1013="一本差勝",先鋒分析!$D$15,IF($A1013="引き分け",先鋒分析!$D$16,IF($A1013="一本差負",先鋒分析!$D$17,先鋒分析!$D$18))))</f>
        <v>0.16000000000000003</v>
      </c>
      <c r="K1013" s="19">
        <f t="shared" si="198"/>
        <v>1</v>
      </c>
      <c r="L1013" s="19">
        <f t="shared" si="199"/>
        <v>2</v>
      </c>
      <c r="M1013" s="7">
        <f>IF($B1013="二本差勝",次鋒分析!$D$14,IF($B1013="一本差勝",次鋒分析!$D$15,IF($B1013="引き分け",次鋒分析!$D$16,IF($B1013="一本差負",次鋒分析!$D$17,次鋒分析!$D$18))))</f>
        <v>0.20800000000000002</v>
      </c>
      <c r="N1013" s="1">
        <f t="shared" si="200"/>
        <v>1</v>
      </c>
      <c r="O1013" s="1">
        <f t="shared" si="201"/>
        <v>1</v>
      </c>
      <c r="P1013" s="7">
        <f>IF($C1013="二本差勝",中堅分析!$D$14,IF($C1013="一本差勝",中堅分析!$D$15,IF($C1013="引き分け",中堅分析!$D$16,IF($C1013="一本差負",中堅分析!$D$17,中堅分析!$D$18))))</f>
        <v>0.20800000000000002</v>
      </c>
      <c r="Q1013" s="1">
        <f t="shared" si="202"/>
        <v>-1</v>
      </c>
      <c r="R1013" s="1">
        <f t="shared" si="203"/>
        <v>-1</v>
      </c>
      <c r="S1013" s="7">
        <f>IF($D1013="二本差勝",副将分析!$D$14,IF($D1013="一本差勝",副将分析!$D$15,IF($D1013="引き分け",副将分析!$D$16,IF($D1013="一本差負",副将分析!$D$17,副将分析!$D$18))))</f>
        <v>0.20800000000000002</v>
      </c>
      <c r="T1013" s="1">
        <f t="shared" si="204"/>
        <v>1</v>
      </c>
      <c r="U1013" s="1">
        <f t="shared" si="205"/>
        <v>1</v>
      </c>
      <c r="V1013" s="7">
        <f>IF($E1013="二本差勝",大将分析!$D$14,IF($E1013="一本差勝",大将分析!$D$15,IF($E1013="引き分け",大将分析!$D$16,IF($E1013="一本差負",大将分析!$D$17,大将分析!$D$18))))</f>
        <v>0.16000000000000003</v>
      </c>
      <c r="W1013" s="1">
        <f t="shared" si="206"/>
        <v>-1</v>
      </c>
      <c r="X1013" s="1">
        <f t="shared" si="207"/>
        <v>-2</v>
      </c>
    </row>
    <row r="1014" spans="1:24" x14ac:dyDescent="0.15">
      <c r="A1014" s="1" t="s">
        <v>39</v>
      </c>
      <c r="B1014" s="1" t="s">
        <v>40</v>
      </c>
      <c r="C1014" s="1" t="s">
        <v>41</v>
      </c>
      <c r="D1014" s="1" t="s">
        <v>42</v>
      </c>
      <c r="E1014" s="1" t="s">
        <v>40</v>
      </c>
      <c r="F1014" s="19">
        <f t="shared" si="195"/>
        <v>1</v>
      </c>
      <c r="G1014" s="19">
        <f t="shared" si="196"/>
        <v>1</v>
      </c>
      <c r="H1014" s="20">
        <f t="shared" si="197"/>
        <v>2.3037214720000019E-4</v>
      </c>
      <c r="J1014" s="7">
        <f>IF($A1014="二本差勝",先鋒分析!$D$14,IF($A1014="一本差勝",先鋒分析!$D$15,IF($A1014="引き分け",先鋒分析!$D$16,IF($A1014="一本差負",先鋒分析!$D$17,先鋒分析!$D$18))))</f>
        <v>0.16000000000000003</v>
      </c>
      <c r="K1014" s="19">
        <f t="shared" si="198"/>
        <v>1</v>
      </c>
      <c r="L1014" s="19">
        <f t="shared" si="199"/>
        <v>2</v>
      </c>
      <c r="M1014" s="7">
        <f>IF($B1014="二本差勝",次鋒分析!$D$14,IF($B1014="一本差勝",次鋒分析!$D$15,IF($B1014="引き分け",次鋒分析!$D$16,IF($B1014="一本差負",次鋒分析!$D$17,次鋒分析!$D$18))))</f>
        <v>0.20800000000000002</v>
      </c>
      <c r="N1014" s="1">
        <f t="shared" si="200"/>
        <v>1</v>
      </c>
      <c r="O1014" s="1">
        <f t="shared" si="201"/>
        <v>1</v>
      </c>
      <c r="P1014" s="7">
        <f>IF($C1014="二本差勝",中堅分析!$D$14,IF($C1014="一本差勝",中堅分析!$D$15,IF($C1014="引き分け",中堅分析!$D$16,IF($C1014="一本差負",中堅分析!$D$17,中堅分析!$D$18))))</f>
        <v>0.20800000000000002</v>
      </c>
      <c r="Q1014" s="1">
        <f t="shared" si="202"/>
        <v>-1</v>
      </c>
      <c r="R1014" s="1">
        <f t="shared" si="203"/>
        <v>-1</v>
      </c>
      <c r="S1014" s="7">
        <f>IF($D1014="二本差勝",副将分析!$D$14,IF($D1014="一本差勝",副将分析!$D$15,IF($D1014="引き分け",副将分析!$D$16,IF($D1014="一本差負",副将分析!$D$17,副将分析!$D$18))))</f>
        <v>0.16000000000000003</v>
      </c>
      <c r="T1014" s="1">
        <f t="shared" si="204"/>
        <v>-1</v>
      </c>
      <c r="U1014" s="1">
        <f t="shared" si="205"/>
        <v>-2</v>
      </c>
      <c r="V1014" s="7">
        <f>IF($E1014="二本差勝",大将分析!$D$14,IF($E1014="一本差勝",大将分析!$D$15,IF($E1014="引き分け",大将分析!$D$16,IF($E1014="一本差負",大将分析!$D$17,大将分析!$D$18))))</f>
        <v>0.20800000000000002</v>
      </c>
      <c r="W1014" s="1">
        <f t="shared" si="206"/>
        <v>1</v>
      </c>
      <c r="X1014" s="1">
        <f t="shared" si="207"/>
        <v>1</v>
      </c>
    </row>
    <row r="1015" spans="1:24" x14ac:dyDescent="0.15">
      <c r="A1015" s="1" t="s">
        <v>39</v>
      </c>
      <c r="B1015" s="1" t="s">
        <v>40</v>
      </c>
      <c r="C1015" s="1" t="s">
        <v>42</v>
      </c>
      <c r="D1015" s="1" t="s">
        <v>39</v>
      </c>
      <c r="E1015" s="1" t="s">
        <v>42</v>
      </c>
      <c r="F1015" s="19">
        <f t="shared" si="195"/>
        <v>1</v>
      </c>
      <c r="G1015" s="19">
        <f t="shared" si="196"/>
        <v>1</v>
      </c>
      <c r="H1015" s="20">
        <f t="shared" si="197"/>
        <v>1.3631488000000013E-4</v>
      </c>
      <c r="J1015" s="7">
        <f>IF($A1015="二本差勝",先鋒分析!$D$14,IF($A1015="一本差勝",先鋒分析!$D$15,IF($A1015="引き分け",先鋒分析!$D$16,IF($A1015="一本差負",先鋒分析!$D$17,先鋒分析!$D$18))))</f>
        <v>0.16000000000000003</v>
      </c>
      <c r="K1015" s="19">
        <f t="shared" si="198"/>
        <v>1</v>
      </c>
      <c r="L1015" s="19">
        <f t="shared" si="199"/>
        <v>2</v>
      </c>
      <c r="M1015" s="7">
        <f>IF($B1015="二本差勝",次鋒分析!$D$14,IF($B1015="一本差勝",次鋒分析!$D$15,IF($B1015="引き分け",次鋒分析!$D$16,IF($B1015="一本差負",次鋒分析!$D$17,次鋒分析!$D$18))))</f>
        <v>0.20800000000000002</v>
      </c>
      <c r="N1015" s="1">
        <f t="shared" si="200"/>
        <v>1</v>
      </c>
      <c r="O1015" s="1">
        <f t="shared" si="201"/>
        <v>1</v>
      </c>
      <c r="P1015" s="7">
        <f>IF($C1015="二本差勝",中堅分析!$D$14,IF($C1015="一本差勝",中堅分析!$D$15,IF($C1015="引き分け",中堅分析!$D$16,IF($C1015="一本差負",中堅分析!$D$17,中堅分析!$D$18))))</f>
        <v>0.16000000000000003</v>
      </c>
      <c r="Q1015" s="1">
        <f t="shared" si="202"/>
        <v>-1</v>
      </c>
      <c r="R1015" s="1">
        <f t="shared" si="203"/>
        <v>-2</v>
      </c>
      <c r="S1015" s="7">
        <f>IF($D1015="二本差勝",副将分析!$D$14,IF($D1015="一本差勝",副将分析!$D$15,IF($D1015="引き分け",副将分析!$D$16,IF($D1015="一本差負",副将分析!$D$17,副将分析!$D$18))))</f>
        <v>0.16000000000000003</v>
      </c>
      <c r="T1015" s="1">
        <f t="shared" si="204"/>
        <v>1</v>
      </c>
      <c r="U1015" s="1">
        <f t="shared" si="205"/>
        <v>2</v>
      </c>
      <c r="V1015" s="7">
        <f>IF($E1015="二本差勝",大将分析!$D$14,IF($E1015="一本差勝",大将分析!$D$15,IF($E1015="引き分け",大将分析!$D$16,IF($E1015="一本差負",大将分析!$D$17,大将分析!$D$18))))</f>
        <v>0.16000000000000003</v>
      </c>
      <c r="W1015" s="1">
        <f t="shared" si="206"/>
        <v>-1</v>
      </c>
      <c r="X1015" s="1">
        <f t="shared" si="207"/>
        <v>-2</v>
      </c>
    </row>
    <row r="1016" spans="1:24" x14ac:dyDescent="0.15">
      <c r="A1016" s="1" t="s">
        <v>39</v>
      </c>
      <c r="B1016" s="1" t="s">
        <v>40</v>
      </c>
      <c r="C1016" s="1" t="s">
        <v>42</v>
      </c>
      <c r="D1016" s="1" t="s">
        <v>40</v>
      </c>
      <c r="E1016" s="1" t="s">
        <v>41</v>
      </c>
      <c r="F1016" s="19">
        <f t="shared" si="195"/>
        <v>1</v>
      </c>
      <c r="G1016" s="19">
        <f t="shared" si="196"/>
        <v>1</v>
      </c>
      <c r="H1016" s="20">
        <f t="shared" si="197"/>
        <v>2.3037214720000014E-4</v>
      </c>
      <c r="J1016" s="7">
        <f>IF($A1016="二本差勝",先鋒分析!$D$14,IF($A1016="一本差勝",先鋒分析!$D$15,IF($A1016="引き分け",先鋒分析!$D$16,IF($A1016="一本差負",先鋒分析!$D$17,先鋒分析!$D$18))))</f>
        <v>0.16000000000000003</v>
      </c>
      <c r="K1016" s="19">
        <f t="shared" si="198"/>
        <v>1</v>
      </c>
      <c r="L1016" s="19">
        <f t="shared" si="199"/>
        <v>2</v>
      </c>
      <c r="M1016" s="7">
        <f>IF($B1016="二本差勝",次鋒分析!$D$14,IF($B1016="一本差勝",次鋒分析!$D$15,IF($B1016="引き分け",次鋒分析!$D$16,IF($B1016="一本差負",次鋒分析!$D$17,次鋒分析!$D$18))))</f>
        <v>0.20800000000000002</v>
      </c>
      <c r="N1016" s="1">
        <f t="shared" si="200"/>
        <v>1</v>
      </c>
      <c r="O1016" s="1">
        <f t="shared" si="201"/>
        <v>1</v>
      </c>
      <c r="P1016" s="7">
        <f>IF($C1016="二本差勝",中堅分析!$D$14,IF($C1016="一本差勝",中堅分析!$D$15,IF($C1016="引き分け",中堅分析!$D$16,IF($C1016="一本差負",中堅分析!$D$17,中堅分析!$D$18))))</f>
        <v>0.16000000000000003</v>
      </c>
      <c r="Q1016" s="1">
        <f t="shared" si="202"/>
        <v>-1</v>
      </c>
      <c r="R1016" s="1">
        <f t="shared" si="203"/>
        <v>-2</v>
      </c>
      <c r="S1016" s="7">
        <f>IF($D1016="二本差勝",副将分析!$D$14,IF($D1016="一本差勝",副将分析!$D$15,IF($D1016="引き分け",副将分析!$D$16,IF($D1016="一本差負",副将分析!$D$17,副将分析!$D$18))))</f>
        <v>0.20800000000000002</v>
      </c>
      <c r="T1016" s="1">
        <f t="shared" si="204"/>
        <v>1</v>
      </c>
      <c r="U1016" s="1">
        <f t="shared" si="205"/>
        <v>1</v>
      </c>
      <c r="V1016" s="7">
        <f>IF($E1016="二本差勝",大将分析!$D$14,IF($E1016="一本差勝",大将分析!$D$15,IF($E1016="引き分け",大将分析!$D$16,IF($E1016="一本差負",大将分析!$D$17,大将分析!$D$18))))</f>
        <v>0.20800000000000002</v>
      </c>
      <c r="W1016" s="1">
        <f t="shared" si="206"/>
        <v>-1</v>
      </c>
      <c r="X1016" s="1">
        <f t="shared" si="207"/>
        <v>-1</v>
      </c>
    </row>
    <row r="1017" spans="1:24" x14ac:dyDescent="0.15">
      <c r="A1017" s="1" t="s">
        <v>39</v>
      </c>
      <c r="B1017" s="1" t="s">
        <v>40</v>
      </c>
      <c r="C1017" s="1" t="s">
        <v>42</v>
      </c>
      <c r="D1017" s="1" t="s">
        <v>22</v>
      </c>
      <c r="E1017" s="1" t="s">
        <v>22</v>
      </c>
      <c r="F1017" s="19">
        <f t="shared" si="195"/>
        <v>1</v>
      </c>
      <c r="G1017" s="19">
        <f t="shared" si="196"/>
        <v>1</v>
      </c>
      <c r="H1017" s="20">
        <f t="shared" si="197"/>
        <v>3.7111726080000027E-4</v>
      </c>
      <c r="J1017" s="7">
        <f>IF($A1017="二本差勝",先鋒分析!$D$14,IF($A1017="一本差勝",先鋒分析!$D$15,IF($A1017="引き分け",先鋒分析!$D$16,IF($A1017="一本差負",先鋒分析!$D$17,先鋒分析!$D$18))))</f>
        <v>0.16000000000000003</v>
      </c>
      <c r="K1017" s="19">
        <f t="shared" si="198"/>
        <v>1</v>
      </c>
      <c r="L1017" s="19">
        <f t="shared" si="199"/>
        <v>2</v>
      </c>
      <c r="M1017" s="7">
        <f>IF($B1017="二本差勝",次鋒分析!$D$14,IF($B1017="一本差勝",次鋒分析!$D$15,IF($B1017="引き分け",次鋒分析!$D$16,IF($B1017="一本差負",次鋒分析!$D$17,次鋒分析!$D$18))))</f>
        <v>0.20800000000000002</v>
      </c>
      <c r="N1017" s="1">
        <f t="shared" si="200"/>
        <v>1</v>
      </c>
      <c r="O1017" s="1">
        <f t="shared" si="201"/>
        <v>1</v>
      </c>
      <c r="P1017" s="7">
        <f>IF($C1017="二本差勝",中堅分析!$D$14,IF($C1017="一本差勝",中堅分析!$D$15,IF($C1017="引き分け",中堅分析!$D$16,IF($C1017="一本差負",中堅分析!$D$17,中堅分析!$D$18))))</f>
        <v>0.16000000000000003</v>
      </c>
      <c r="Q1017" s="1">
        <f t="shared" si="202"/>
        <v>-1</v>
      </c>
      <c r="R1017" s="1">
        <f t="shared" si="203"/>
        <v>-2</v>
      </c>
      <c r="S1017" s="7">
        <f>IF($D1017="二本差勝",副将分析!$D$14,IF($D1017="一本差勝",副将分析!$D$15,IF($D1017="引き分け",副将分析!$D$16,IF($D1017="一本差負",副将分析!$D$17,副将分析!$D$18))))</f>
        <v>0.26400000000000001</v>
      </c>
      <c r="T1017" s="1">
        <f t="shared" si="204"/>
        <v>0</v>
      </c>
      <c r="U1017" s="1">
        <f t="shared" si="205"/>
        <v>0</v>
      </c>
      <c r="V1017" s="7">
        <f>IF($E1017="二本差勝",大将分析!$D$14,IF($E1017="一本差勝",大将分析!$D$15,IF($E1017="引き分け",大将分析!$D$16,IF($E1017="一本差負",大将分析!$D$17,大将分析!$D$18))))</f>
        <v>0.26400000000000001</v>
      </c>
      <c r="W1017" s="1">
        <f t="shared" si="206"/>
        <v>0</v>
      </c>
      <c r="X1017" s="1">
        <f t="shared" si="207"/>
        <v>0</v>
      </c>
    </row>
    <row r="1018" spans="1:24" x14ac:dyDescent="0.15">
      <c r="A1018" s="1" t="s">
        <v>39</v>
      </c>
      <c r="B1018" s="1" t="s">
        <v>40</v>
      </c>
      <c r="C1018" s="1" t="s">
        <v>42</v>
      </c>
      <c r="D1018" s="1" t="s">
        <v>41</v>
      </c>
      <c r="E1018" s="1" t="s">
        <v>40</v>
      </c>
      <c r="F1018" s="19">
        <f t="shared" si="195"/>
        <v>1</v>
      </c>
      <c r="G1018" s="19">
        <f t="shared" si="196"/>
        <v>1</v>
      </c>
      <c r="H1018" s="20">
        <f t="shared" si="197"/>
        <v>2.3037214720000014E-4</v>
      </c>
      <c r="J1018" s="7">
        <f>IF($A1018="二本差勝",先鋒分析!$D$14,IF($A1018="一本差勝",先鋒分析!$D$15,IF($A1018="引き分け",先鋒分析!$D$16,IF($A1018="一本差負",先鋒分析!$D$17,先鋒分析!$D$18))))</f>
        <v>0.16000000000000003</v>
      </c>
      <c r="K1018" s="19">
        <f t="shared" si="198"/>
        <v>1</v>
      </c>
      <c r="L1018" s="19">
        <f t="shared" si="199"/>
        <v>2</v>
      </c>
      <c r="M1018" s="7">
        <f>IF($B1018="二本差勝",次鋒分析!$D$14,IF($B1018="一本差勝",次鋒分析!$D$15,IF($B1018="引き分け",次鋒分析!$D$16,IF($B1018="一本差負",次鋒分析!$D$17,次鋒分析!$D$18))))</f>
        <v>0.20800000000000002</v>
      </c>
      <c r="N1018" s="1">
        <f t="shared" si="200"/>
        <v>1</v>
      </c>
      <c r="O1018" s="1">
        <f t="shared" si="201"/>
        <v>1</v>
      </c>
      <c r="P1018" s="7">
        <f>IF($C1018="二本差勝",中堅分析!$D$14,IF($C1018="一本差勝",中堅分析!$D$15,IF($C1018="引き分け",中堅分析!$D$16,IF($C1018="一本差負",中堅分析!$D$17,中堅分析!$D$18))))</f>
        <v>0.16000000000000003</v>
      </c>
      <c r="Q1018" s="1">
        <f t="shared" si="202"/>
        <v>-1</v>
      </c>
      <c r="R1018" s="1">
        <f t="shared" si="203"/>
        <v>-2</v>
      </c>
      <c r="S1018" s="7">
        <f>IF($D1018="二本差勝",副将分析!$D$14,IF($D1018="一本差勝",副将分析!$D$15,IF($D1018="引き分け",副将分析!$D$16,IF($D1018="一本差負",副将分析!$D$17,副将分析!$D$18))))</f>
        <v>0.20800000000000002</v>
      </c>
      <c r="T1018" s="1">
        <f t="shared" si="204"/>
        <v>-1</v>
      </c>
      <c r="U1018" s="1">
        <f t="shared" si="205"/>
        <v>-1</v>
      </c>
      <c r="V1018" s="7">
        <f>IF($E1018="二本差勝",大将分析!$D$14,IF($E1018="一本差勝",大将分析!$D$15,IF($E1018="引き分け",大将分析!$D$16,IF($E1018="一本差負",大将分析!$D$17,大将分析!$D$18))))</f>
        <v>0.20800000000000002</v>
      </c>
      <c r="W1018" s="1">
        <f t="shared" si="206"/>
        <v>1</v>
      </c>
      <c r="X1018" s="1">
        <f t="shared" si="207"/>
        <v>1</v>
      </c>
    </row>
    <row r="1019" spans="1:24" x14ac:dyDescent="0.15">
      <c r="A1019" s="1" t="s">
        <v>39</v>
      </c>
      <c r="B1019" s="1" t="s">
        <v>40</v>
      </c>
      <c r="C1019" s="1" t="s">
        <v>42</v>
      </c>
      <c r="D1019" s="1" t="s">
        <v>42</v>
      </c>
      <c r="E1019" s="1" t="s">
        <v>39</v>
      </c>
      <c r="F1019" s="19">
        <f t="shared" si="195"/>
        <v>1</v>
      </c>
      <c r="G1019" s="19">
        <f t="shared" si="196"/>
        <v>1</v>
      </c>
      <c r="H1019" s="20">
        <f t="shared" si="197"/>
        <v>1.3631488000000013E-4</v>
      </c>
      <c r="J1019" s="7">
        <f>IF($A1019="二本差勝",先鋒分析!$D$14,IF($A1019="一本差勝",先鋒分析!$D$15,IF($A1019="引き分け",先鋒分析!$D$16,IF($A1019="一本差負",先鋒分析!$D$17,先鋒分析!$D$18))))</f>
        <v>0.16000000000000003</v>
      </c>
      <c r="K1019" s="19">
        <f t="shared" si="198"/>
        <v>1</v>
      </c>
      <c r="L1019" s="19">
        <f t="shared" si="199"/>
        <v>2</v>
      </c>
      <c r="M1019" s="7">
        <f>IF($B1019="二本差勝",次鋒分析!$D$14,IF($B1019="一本差勝",次鋒分析!$D$15,IF($B1019="引き分け",次鋒分析!$D$16,IF($B1019="一本差負",次鋒分析!$D$17,次鋒分析!$D$18))))</f>
        <v>0.20800000000000002</v>
      </c>
      <c r="N1019" s="1">
        <f t="shared" si="200"/>
        <v>1</v>
      </c>
      <c r="O1019" s="1">
        <f t="shared" si="201"/>
        <v>1</v>
      </c>
      <c r="P1019" s="7">
        <f>IF($C1019="二本差勝",中堅分析!$D$14,IF($C1019="一本差勝",中堅分析!$D$15,IF($C1019="引き分け",中堅分析!$D$16,IF($C1019="一本差負",中堅分析!$D$17,中堅分析!$D$18))))</f>
        <v>0.16000000000000003</v>
      </c>
      <c r="Q1019" s="1">
        <f t="shared" si="202"/>
        <v>-1</v>
      </c>
      <c r="R1019" s="1">
        <f t="shared" si="203"/>
        <v>-2</v>
      </c>
      <c r="S1019" s="7">
        <f>IF($D1019="二本差勝",副将分析!$D$14,IF($D1019="一本差勝",副将分析!$D$15,IF($D1019="引き分け",副将分析!$D$16,IF($D1019="一本差負",副将分析!$D$17,副将分析!$D$18))))</f>
        <v>0.16000000000000003</v>
      </c>
      <c r="T1019" s="1">
        <f t="shared" si="204"/>
        <v>-1</v>
      </c>
      <c r="U1019" s="1">
        <f t="shared" si="205"/>
        <v>-2</v>
      </c>
      <c r="V1019" s="7">
        <f>IF($E1019="二本差勝",大将分析!$D$14,IF($E1019="一本差勝",大将分析!$D$15,IF($E1019="引き分け",大将分析!$D$16,IF($E1019="一本差負",大将分析!$D$17,大将分析!$D$18))))</f>
        <v>0.16000000000000003</v>
      </c>
      <c r="W1019" s="1">
        <f t="shared" si="206"/>
        <v>1</v>
      </c>
      <c r="X1019" s="1">
        <f t="shared" si="207"/>
        <v>2</v>
      </c>
    </row>
    <row r="1020" spans="1:24" x14ac:dyDescent="0.15">
      <c r="A1020" s="1" t="s">
        <v>39</v>
      </c>
      <c r="B1020" s="1" t="s">
        <v>22</v>
      </c>
      <c r="C1020" s="1" t="s">
        <v>40</v>
      </c>
      <c r="D1020" s="1" t="s">
        <v>22</v>
      </c>
      <c r="E1020" s="1" t="s">
        <v>42</v>
      </c>
      <c r="F1020" s="19">
        <f t="shared" si="195"/>
        <v>1</v>
      </c>
      <c r="G1020" s="19">
        <f t="shared" si="196"/>
        <v>1</v>
      </c>
      <c r="H1020" s="20">
        <f t="shared" si="197"/>
        <v>3.7111726080000027E-4</v>
      </c>
      <c r="J1020" s="7">
        <f>IF($A1020="二本差勝",先鋒分析!$D$14,IF($A1020="一本差勝",先鋒分析!$D$15,IF($A1020="引き分け",先鋒分析!$D$16,IF($A1020="一本差負",先鋒分析!$D$17,先鋒分析!$D$18))))</f>
        <v>0.16000000000000003</v>
      </c>
      <c r="K1020" s="19">
        <f t="shared" si="198"/>
        <v>1</v>
      </c>
      <c r="L1020" s="19">
        <f t="shared" si="199"/>
        <v>2</v>
      </c>
      <c r="M1020" s="7">
        <f>IF($B1020="二本差勝",次鋒分析!$D$14,IF($B1020="一本差勝",次鋒分析!$D$15,IF($B1020="引き分け",次鋒分析!$D$16,IF($B1020="一本差負",次鋒分析!$D$17,次鋒分析!$D$18))))</f>
        <v>0.26400000000000001</v>
      </c>
      <c r="N1020" s="1">
        <f t="shared" si="200"/>
        <v>0</v>
      </c>
      <c r="O1020" s="1">
        <f t="shared" si="201"/>
        <v>0</v>
      </c>
      <c r="P1020" s="7">
        <f>IF($C1020="二本差勝",中堅分析!$D$14,IF($C1020="一本差勝",中堅分析!$D$15,IF($C1020="引き分け",中堅分析!$D$16,IF($C1020="一本差負",中堅分析!$D$17,中堅分析!$D$18))))</f>
        <v>0.20800000000000002</v>
      </c>
      <c r="Q1020" s="1">
        <f t="shared" si="202"/>
        <v>1</v>
      </c>
      <c r="R1020" s="1">
        <f t="shared" si="203"/>
        <v>1</v>
      </c>
      <c r="S1020" s="7">
        <f>IF($D1020="二本差勝",副将分析!$D$14,IF($D1020="一本差勝",副将分析!$D$15,IF($D1020="引き分け",副将分析!$D$16,IF($D1020="一本差負",副将分析!$D$17,副将分析!$D$18))))</f>
        <v>0.26400000000000001</v>
      </c>
      <c r="T1020" s="1">
        <f t="shared" si="204"/>
        <v>0</v>
      </c>
      <c r="U1020" s="1">
        <f t="shared" si="205"/>
        <v>0</v>
      </c>
      <c r="V1020" s="7">
        <f>IF($E1020="二本差勝",大将分析!$D$14,IF($E1020="一本差勝",大将分析!$D$15,IF($E1020="引き分け",大将分析!$D$16,IF($E1020="一本差負",大将分析!$D$17,大将分析!$D$18))))</f>
        <v>0.16000000000000003</v>
      </c>
      <c r="W1020" s="1">
        <f t="shared" si="206"/>
        <v>-1</v>
      </c>
      <c r="X1020" s="1">
        <f t="shared" si="207"/>
        <v>-2</v>
      </c>
    </row>
    <row r="1021" spans="1:24" x14ac:dyDescent="0.15">
      <c r="A1021" s="1" t="s">
        <v>39</v>
      </c>
      <c r="B1021" s="1" t="s">
        <v>22</v>
      </c>
      <c r="C1021" s="1" t="s">
        <v>40</v>
      </c>
      <c r="D1021" s="1" t="s">
        <v>42</v>
      </c>
      <c r="E1021" s="1" t="s">
        <v>22</v>
      </c>
      <c r="F1021" s="19">
        <f t="shared" si="195"/>
        <v>1</v>
      </c>
      <c r="G1021" s="19">
        <f t="shared" si="196"/>
        <v>1</v>
      </c>
      <c r="H1021" s="20">
        <f t="shared" si="197"/>
        <v>3.7111726080000027E-4</v>
      </c>
      <c r="J1021" s="7">
        <f>IF($A1021="二本差勝",先鋒分析!$D$14,IF($A1021="一本差勝",先鋒分析!$D$15,IF($A1021="引き分け",先鋒分析!$D$16,IF($A1021="一本差負",先鋒分析!$D$17,先鋒分析!$D$18))))</f>
        <v>0.16000000000000003</v>
      </c>
      <c r="K1021" s="19">
        <f t="shared" si="198"/>
        <v>1</v>
      </c>
      <c r="L1021" s="19">
        <f t="shared" si="199"/>
        <v>2</v>
      </c>
      <c r="M1021" s="7">
        <f>IF($B1021="二本差勝",次鋒分析!$D$14,IF($B1021="一本差勝",次鋒分析!$D$15,IF($B1021="引き分け",次鋒分析!$D$16,IF($B1021="一本差負",次鋒分析!$D$17,次鋒分析!$D$18))))</f>
        <v>0.26400000000000001</v>
      </c>
      <c r="N1021" s="1">
        <f t="shared" si="200"/>
        <v>0</v>
      </c>
      <c r="O1021" s="1">
        <f t="shared" si="201"/>
        <v>0</v>
      </c>
      <c r="P1021" s="7">
        <f>IF($C1021="二本差勝",中堅分析!$D$14,IF($C1021="一本差勝",中堅分析!$D$15,IF($C1021="引き分け",中堅分析!$D$16,IF($C1021="一本差負",中堅分析!$D$17,中堅分析!$D$18))))</f>
        <v>0.20800000000000002</v>
      </c>
      <c r="Q1021" s="1">
        <f t="shared" si="202"/>
        <v>1</v>
      </c>
      <c r="R1021" s="1">
        <f t="shared" si="203"/>
        <v>1</v>
      </c>
      <c r="S1021" s="7">
        <f>IF($D1021="二本差勝",副将分析!$D$14,IF($D1021="一本差勝",副将分析!$D$15,IF($D1021="引き分け",副将分析!$D$16,IF($D1021="一本差負",副将分析!$D$17,副将分析!$D$18))))</f>
        <v>0.16000000000000003</v>
      </c>
      <c r="T1021" s="1">
        <f t="shared" si="204"/>
        <v>-1</v>
      </c>
      <c r="U1021" s="1">
        <f t="shared" si="205"/>
        <v>-2</v>
      </c>
      <c r="V1021" s="7">
        <f>IF($E1021="二本差勝",大将分析!$D$14,IF($E1021="一本差勝",大将分析!$D$15,IF($E1021="引き分け",大将分析!$D$16,IF($E1021="一本差負",大将分析!$D$17,大将分析!$D$18))))</f>
        <v>0.26400000000000001</v>
      </c>
      <c r="W1021" s="1">
        <f t="shared" si="206"/>
        <v>0</v>
      </c>
      <c r="X1021" s="1">
        <f t="shared" si="207"/>
        <v>0</v>
      </c>
    </row>
    <row r="1022" spans="1:24" x14ac:dyDescent="0.15">
      <c r="A1022" s="1" t="s">
        <v>39</v>
      </c>
      <c r="B1022" s="1" t="s">
        <v>22</v>
      </c>
      <c r="C1022" s="1" t="s">
        <v>22</v>
      </c>
      <c r="D1022" s="1" t="s">
        <v>40</v>
      </c>
      <c r="E1022" s="1" t="s">
        <v>42</v>
      </c>
      <c r="F1022" s="19">
        <f t="shared" si="195"/>
        <v>1</v>
      </c>
      <c r="G1022" s="19">
        <f t="shared" si="196"/>
        <v>1</v>
      </c>
      <c r="H1022" s="20">
        <f t="shared" si="197"/>
        <v>3.7111726080000027E-4</v>
      </c>
      <c r="J1022" s="7">
        <f>IF($A1022="二本差勝",先鋒分析!$D$14,IF($A1022="一本差勝",先鋒分析!$D$15,IF($A1022="引き分け",先鋒分析!$D$16,IF($A1022="一本差負",先鋒分析!$D$17,先鋒分析!$D$18))))</f>
        <v>0.16000000000000003</v>
      </c>
      <c r="K1022" s="19">
        <f t="shared" si="198"/>
        <v>1</v>
      </c>
      <c r="L1022" s="19">
        <f t="shared" si="199"/>
        <v>2</v>
      </c>
      <c r="M1022" s="7">
        <f>IF($B1022="二本差勝",次鋒分析!$D$14,IF($B1022="一本差勝",次鋒分析!$D$15,IF($B1022="引き分け",次鋒分析!$D$16,IF($B1022="一本差負",次鋒分析!$D$17,次鋒分析!$D$18))))</f>
        <v>0.26400000000000001</v>
      </c>
      <c r="N1022" s="1">
        <f t="shared" si="200"/>
        <v>0</v>
      </c>
      <c r="O1022" s="1">
        <f t="shared" si="201"/>
        <v>0</v>
      </c>
      <c r="P1022" s="7">
        <f>IF($C1022="二本差勝",中堅分析!$D$14,IF($C1022="一本差勝",中堅分析!$D$15,IF($C1022="引き分け",中堅分析!$D$16,IF($C1022="一本差負",中堅分析!$D$17,中堅分析!$D$18))))</f>
        <v>0.26400000000000001</v>
      </c>
      <c r="Q1022" s="1">
        <f t="shared" si="202"/>
        <v>0</v>
      </c>
      <c r="R1022" s="1">
        <f t="shared" si="203"/>
        <v>0</v>
      </c>
      <c r="S1022" s="7">
        <f>IF($D1022="二本差勝",副将分析!$D$14,IF($D1022="一本差勝",副将分析!$D$15,IF($D1022="引き分け",副将分析!$D$16,IF($D1022="一本差負",副将分析!$D$17,副将分析!$D$18))))</f>
        <v>0.20800000000000002</v>
      </c>
      <c r="T1022" s="1">
        <f t="shared" si="204"/>
        <v>1</v>
      </c>
      <c r="U1022" s="1">
        <f t="shared" si="205"/>
        <v>1</v>
      </c>
      <c r="V1022" s="7">
        <f>IF($E1022="二本差勝",大将分析!$D$14,IF($E1022="一本差勝",大将分析!$D$15,IF($E1022="引き分け",大将分析!$D$16,IF($E1022="一本差負",大将分析!$D$17,大将分析!$D$18))))</f>
        <v>0.16000000000000003</v>
      </c>
      <c r="W1022" s="1">
        <f t="shared" si="206"/>
        <v>-1</v>
      </c>
      <c r="X1022" s="1">
        <f t="shared" si="207"/>
        <v>-2</v>
      </c>
    </row>
    <row r="1023" spans="1:24" x14ac:dyDescent="0.15">
      <c r="A1023" s="1" t="s">
        <v>39</v>
      </c>
      <c r="B1023" s="1" t="s">
        <v>22</v>
      </c>
      <c r="C1023" s="1" t="s">
        <v>22</v>
      </c>
      <c r="D1023" s="1" t="s">
        <v>42</v>
      </c>
      <c r="E1023" s="1" t="s">
        <v>40</v>
      </c>
      <c r="F1023" s="19">
        <f t="shared" si="195"/>
        <v>1</v>
      </c>
      <c r="G1023" s="19">
        <f t="shared" si="196"/>
        <v>1</v>
      </c>
      <c r="H1023" s="20">
        <f t="shared" si="197"/>
        <v>3.7111726080000027E-4</v>
      </c>
      <c r="J1023" s="7">
        <f>IF($A1023="二本差勝",先鋒分析!$D$14,IF($A1023="一本差勝",先鋒分析!$D$15,IF($A1023="引き分け",先鋒分析!$D$16,IF($A1023="一本差負",先鋒分析!$D$17,先鋒分析!$D$18))))</f>
        <v>0.16000000000000003</v>
      </c>
      <c r="K1023" s="19">
        <f t="shared" si="198"/>
        <v>1</v>
      </c>
      <c r="L1023" s="19">
        <f t="shared" si="199"/>
        <v>2</v>
      </c>
      <c r="M1023" s="7">
        <f>IF($B1023="二本差勝",次鋒分析!$D$14,IF($B1023="一本差勝",次鋒分析!$D$15,IF($B1023="引き分け",次鋒分析!$D$16,IF($B1023="一本差負",次鋒分析!$D$17,次鋒分析!$D$18))))</f>
        <v>0.26400000000000001</v>
      </c>
      <c r="N1023" s="1">
        <f t="shared" si="200"/>
        <v>0</v>
      </c>
      <c r="O1023" s="1">
        <f t="shared" si="201"/>
        <v>0</v>
      </c>
      <c r="P1023" s="7">
        <f>IF($C1023="二本差勝",中堅分析!$D$14,IF($C1023="一本差勝",中堅分析!$D$15,IF($C1023="引き分け",中堅分析!$D$16,IF($C1023="一本差負",中堅分析!$D$17,中堅分析!$D$18))))</f>
        <v>0.26400000000000001</v>
      </c>
      <c r="Q1023" s="1">
        <f t="shared" si="202"/>
        <v>0</v>
      </c>
      <c r="R1023" s="1">
        <f t="shared" si="203"/>
        <v>0</v>
      </c>
      <c r="S1023" s="7">
        <f>IF($D1023="二本差勝",副将分析!$D$14,IF($D1023="一本差勝",副将分析!$D$15,IF($D1023="引き分け",副将分析!$D$16,IF($D1023="一本差負",副将分析!$D$17,副将分析!$D$18))))</f>
        <v>0.16000000000000003</v>
      </c>
      <c r="T1023" s="1">
        <f t="shared" si="204"/>
        <v>-1</v>
      </c>
      <c r="U1023" s="1">
        <f t="shared" si="205"/>
        <v>-2</v>
      </c>
      <c r="V1023" s="7">
        <f>IF($E1023="二本差勝",大将分析!$D$14,IF($E1023="一本差勝",大将分析!$D$15,IF($E1023="引き分け",大将分析!$D$16,IF($E1023="一本差負",大将分析!$D$17,大将分析!$D$18))))</f>
        <v>0.20800000000000002</v>
      </c>
      <c r="W1023" s="1">
        <f t="shared" si="206"/>
        <v>1</v>
      </c>
      <c r="X1023" s="1">
        <f t="shared" si="207"/>
        <v>1</v>
      </c>
    </row>
    <row r="1024" spans="1:24" x14ac:dyDescent="0.15">
      <c r="A1024" s="1" t="s">
        <v>39</v>
      </c>
      <c r="B1024" s="1" t="s">
        <v>22</v>
      </c>
      <c r="C1024" s="1" t="s">
        <v>42</v>
      </c>
      <c r="D1024" s="1" t="s">
        <v>40</v>
      </c>
      <c r="E1024" s="1" t="s">
        <v>22</v>
      </c>
      <c r="F1024" s="19">
        <f t="shared" si="195"/>
        <v>1</v>
      </c>
      <c r="G1024" s="19">
        <f t="shared" si="196"/>
        <v>1</v>
      </c>
      <c r="H1024" s="20">
        <f t="shared" si="197"/>
        <v>3.7111726080000027E-4</v>
      </c>
      <c r="J1024" s="7">
        <f>IF($A1024="二本差勝",先鋒分析!$D$14,IF($A1024="一本差勝",先鋒分析!$D$15,IF($A1024="引き分け",先鋒分析!$D$16,IF($A1024="一本差負",先鋒分析!$D$17,先鋒分析!$D$18))))</f>
        <v>0.16000000000000003</v>
      </c>
      <c r="K1024" s="19">
        <f t="shared" si="198"/>
        <v>1</v>
      </c>
      <c r="L1024" s="19">
        <f t="shared" si="199"/>
        <v>2</v>
      </c>
      <c r="M1024" s="7">
        <f>IF($B1024="二本差勝",次鋒分析!$D$14,IF($B1024="一本差勝",次鋒分析!$D$15,IF($B1024="引き分け",次鋒分析!$D$16,IF($B1024="一本差負",次鋒分析!$D$17,次鋒分析!$D$18))))</f>
        <v>0.26400000000000001</v>
      </c>
      <c r="N1024" s="1">
        <f t="shared" si="200"/>
        <v>0</v>
      </c>
      <c r="O1024" s="1">
        <f t="shared" si="201"/>
        <v>0</v>
      </c>
      <c r="P1024" s="7">
        <f>IF($C1024="二本差勝",中堅分析!$D$14,IF($C1024="一本差勝",中堅分析!$D$15,IF($C1024="引き分け",中堅分析!$D$16,IF($C1024="一本差負",中堅分析!$D$17,中堅分析!$D$18))))</f>
        <v>0.16000000000000003</v>
      </c>
      <c r="Q1024" s="1">
        <f t="shared" si="202"/>
        <v>-1</v>
      </c>
      <c r="R1024" s="1">
        <f t="shared" si="203"/>
        <v>-2</v>
      </c>
      <c r="S1024" s="7">
        <f>IF($D1024="二本差勝",副将分析!$D$14,IF($D1024="一本差勝",副将分析!$D$15,IF($D1024="引き分け",副将分析!$D$16,IF($D1024="一本差負",副将分析!$D$17,副将分析!$D$18))))</f>
        <v>0.20800000000000002</v>
      </c>
      <c r="T1024" s="1">
        <f t="shared" si="204"/>
        <v>1</v>
      </c>
      <c r="U1024" s="1">
        <f t="shared" si="205"/>
        <v>1</v>
      </c>
      <c r="V1024" s="7">
        <f>IF($E1024="二本差勝",大将分析!$D$14,IF($E1024="一本差勝",大将分析!$D$15,IF($E1024="引き分け",大将分析!$D$16,IF($E1024="一本差負",大将分析!$D$17,大将分析!$D$18))))</f>
        <v>0.26400000000000001</v>
      </c>
      <c r="W1024" s="1">
        <f t="shared" si="206"/>
        <v>0</v>
      </c>
      <c r="X1024" s="1">
        <f t="shared" si="207"/>
        <v>0</v>
      </c>
    </row>
    <row r="1025" spans="1:24" x14ac:dyDescent="0.15">
      <c r="A1025" s="1" t="s">
        <v>39</v>
      </c>
      <c r="B1025" s="1" t="s">
        <v>22</v>
      </c>
      <c r="C1025" s="1" t="s">
        <v>42</v>
      </c>
      <c r="D1025" s="1" t="s">
        <v>22</v>
      </c>
      <c r="E1025" s="1" t="s">
        <v>40</v>
      </c>
      <c r="F1025" s="19">
        <f t="shared" si="195"/>
        <v>1</v>
      </c>
      <c r="G1025" s="19">
        <f t="shared" si="196"/>
        <v>1</v>
      </c>
      <c r="H1025" s="20">
        <f t="shared" si="197"/>
        <v>3.7111726080000027E-4</v>
      </c>
      <c r="J1025" s="7">
        <f>IF($A1025="二本差勝",先鋒分析!$D$14,IF($A1025="一本差勝",先鋒分析!$D$15,IF($A1025="引き分け",先鋒分析!$D$16,IF($A1025="一本差負",先鋒分析!$D$17,先鋒分析!$D$18))))</f>
        <v>0.16000000000000003</v>
      </c>
      <c r="K1025" s="19">
        <f t="shared" si="198"/>
        <v>1</v>
      </c>
      <c r="L1025" s="19">
        <f t="shared" si="199"/>
        <v>2</v>
      </c>
      <c r="M1025" s="7">
        <f>IF($B1025="二本差勝",次鋒分析!$D$14,IF($B1025="一本差勝",次鋒分析!$D$15,IF($B1025="引き分け",次鋒分析!$D$16,IF($B1025="一本差負",次鋒分析!$D$17,次鋒分析!$D$18))))</f>
        <v>0.26400000000000001</v>
      </c>
      <c r="N1025" s="1">
        <f t="shared" si="200"/>
        <v>0</v>
      </c>
      <c r="O1025" s="1">
        <f t="shared" si="201"/>
        <v>0</v>
      </c>
      <c r="P1025" s="7">
        <f>IF($C1025="二本差勝",中堅分析!$D$14,IF($C1025="一本差勝",中堅分析!$D$15,IF($C1025="引き分け",中堅分析!$D$16,IF($C1025="一本差負",中堅分析!$D$17,中堅分析!$D$18))))</f>
        <v>0.16000000000000003</v>
      </c>
      <c r="Q1025" s="1">
        <f t="shared" si="202"/>
        <v>-1</v>
      </c>
      <c r="R1025" s="1">
        <f t="shared" si="203"/>
        <v>-2</v>
      </c>
      <c r="S1025" s="7">
        <f>IF($D1025="二本差勝",副将分析!$D$14,IF($D1025="一本差勝",副将分析!$D$15,IF($D1025="引き分け",副将分析!$D$16,IF($D1025="一本差負",副将分析!$D$17,副将分析!$D$18))))</f>
        <v>0.26400000000000001</v>
      </c>
      <c r="T1025" s="1">
        <f t="shared" si="204"/>
        <v>0</v>
      </c>
      <c r="U1025" s="1">
        <f t="shared" si="205"/>
        <v>0</v>
      </c>
      <c r="V1025" s="7">
        <f>IF($E1025="二本差勝",大将分析!$D$14,IF($E1025="一本差勝",大将分析!$D$15,IF($E1025="引き分け",大将分析!$D$16,IF($E1025="一本差負",大将分析!$D$17,大将分析!$D$18))))</f>
        <v>0.20800000000000002</v>
      </c>
      <c r="W1025" s="1">
        <f t="shared" si="206"/>
        <v>1</v>
      </c>
      <c r="X1025" s="1">
        <f t="shared" si="207"/>
        <v>1</v>
      </c>
    </row>
    <row r="1026" spans="1:24" x14ac:dyDescent="0.15">
      <c r="A1026" s="1" t="s">
        <v>39</v>
      </c>
      <c r="B1026" s="1" t="s">
        <v>41</v>
      </c>
      <c r="C1026" s="1" t="s">
        <v>40</v>
      </c>
      <c r="D1026" s="1" t="s">
        <v>40</v>
      </c>
      <c r="E1026" s="1" t="s">
        <v>42</v>
      </c>
      <c r="F1026" s="19">
        <f t="shared" si="195"/>
        <v>1</v>
      </c>
      <c r="G1026" s="19">
        <f t="shared" si="196"/>
        <v>1</v>
      </c>
      <c r="H1026" s="20">
        <f t="shared" si="197"/>
        <v>2.3037214720000016E-4</v>
      </c>
      <c r="J1026" s="7">
        <f>IF($A1026="二本差勝",先鋒分析!$D$14,IF($A1026="一本差勝",先鋒分析!$D$15,IF($A1026="引き分け",先鋒分析!$D$16,IF($A1026="一本差負",先鋒分析!$D$17,先鋒分析!$D$18))))</f>
        <v>0.16000000000000003</v>
      </c>
      <c r="K1026" s="19">
        <f t="shared" si="198"/>
        <v>1</v>
      </c>
      <c r="L1026" s="19">
        <f t="shared" si="199"/>
        <v>2</v>
      </c>
      <c r="M1026" s="7">
        <f>IF($B1026="二本差勝",次鋒分析!$D$14,IF($B1026="一本差勝",次鋒分析!$D$15,IF($B1026="引き分け",次鋒分析!$D$16,IF($B1026="一本差負",次鋒分析!$D$17,次鋒分析!$D$18))))</f>
        <v>0.20800000000000002</v>
      </c>
      <c r="N1026" s="1">
        <f t="shared" si="200"/>
        <v>-1</v>
      </c>
      <c r="O1026" s="1">
        <f t="shared" si="201"/>
        <v>-1</v>
      </c>
      <c r="P1026" s="7">
        <f>IF($C1026="二本差勝",中堅分析!$D$14,IF($C1026="一本差勝",中堅分析!$D$15,IF($C1026="引き分け",中堅分析!$D$16,IF($C1026="一本差負",中堅分析!$D$17,中堅分析!$D$18))))</f>
        <v>0.20800000000000002</v>
      </c>
      <c r="Q1026" s="1">
        <f t="shared" si="202"/>
        <v>1</v>
      </c>
      <c r="R1026" s="1">
        <f t="shared" si="203"/>
        <v>1</v>
      </c>
      <c r="S1026" s="7">
        <f>IF($D1026="二本差勝",副将分析!$D$14,IF($D1026="一本差勝",副将分析!$D$15,IF($D1026="引き分け",副将分析!$D$16,IF($D1026="一本差負",副将分析!$D$17,副将分析!$D$18))))</f>
        <v>0.20800000000000002</v>
      </c>
      <c r="T1026" s="1">
        <f t="shared" si="204"/>
        <v>1</v>
      </c>
      <c r="U1026" s="1">
        <f t="shared" si="205"/>
        <v>1</v>
      </c>
      <c r="V1026" s="7">
        <f>IF($E1026="二本差勝",大将分析!$D$14,IF($E1026="一本差勝",大将分析!$D$15,IF($E1026="引き分け",大将分析!$D$16,IF($E1026="一本差負",大将分析!$D$17,大将分析!$D$18))))</f>
        <v>0.16000000000000003</v>
      </c>
      <c r="W1026" s="1">
        <f t="shared" si="206"/>
        <v>-1</v>
      </c>
      <c r="X1026" s="1">
        <f t="shared" si="207"/>
        <v>-2</v>
      </c>
    </row>
    <row r="1027" spans="1:24" x14ac:dyDescent="0.15">
      <c r="A1027" s="1" t="s">
        <v>39</v>
      </c>
      <c r="B1027" s="1" t="s">
        <v>41</v>
      </c>
      <c r="C1027" s="1" t="s">
        <v>40</v>
      </c>
      <c r="D1027" s="1" t="s">
        <v>42</v>
      </c>
      <c r="E1027" s="1" t="s">
        <v>40</v>
      </c>
      <c r="F1027" s="19">
        <f t="shared" si="195"/>
        <v>1</v>
      </c>
      <c r="G1027" s="19">
        <f t="shared" si="196"/>
        <v>1</v>
      </c>
      <c r="H1027" s="20">
        <f t="shared" si="197"/>
        <v>2.3037214720000019E-4</v>
      </c>
      <c r="J1027" s="7">
        <f>IF($A1027="二本差勝",先鋒分析!$D$14,IF($A1027="一本差勝",先鋒分析!$D$15,IF($A1027="引き分け",先鋒分析!$D$16,IF($A1027="一本差負",先鋒分析!$D$17,先鋒分析!$D$18))))</f>
        <v>0.16000000000000003</v>
      </c>
      <c r="K1027" s="19">
        <f t="shared" si="198"/>
        <v>1</v>
      </c>
      <c r="L1027" s="19">
        <f t="shared" si="199"/>
        <v>2</v>
      </c>
      <c r="M1027" s="7">
        <f>IF($B1027="二本差勝",次鋒分析!$D$14,IF($B1027="一本差勝",次鋒分析!$D$15,IF($B1027="引き分け",次鋒分析!$D$16,IF($B1027="一本差負",次鋒分析!$D$17,次鋒分析!$D$18))))</f>
        <v>0.20800000000000002</v>
      </c>
      <c r="N1027" s="1">
        <f t="shared" si="200"/>
        <v>-1</v>
      </c>
      <c r="O1027" s="1">
        <f t="shared" si="201"/>
        <v>-1</v>
      </c>
      <c r="P1027" s="7">
        <f>IF($C1027="二本差勝",中堅分析!$D$14,IF($C1027="一本差勝",中堅分析!$D$15,IF($C1027="引き分け",中堅分析!$D$16,IF($C1027="一本差負",中堅分析!$D$17,中堅分析!$D$18))))</f>
        <v>0.20800000000000002</v>
      </c>
      <c r="Q1027" s="1">
        <f t="shared" si="202"/>
        <v>1</v>
      </c>
      <c r="R1027" s="1">
        <f t="shared" si="203"/>
        <v>1</v>
      </c>
      <c r="S1027" s="7">
        <f>IF($D1027="二本差勝",副将分析!$D$14,IF($D1027="一本差勝",副将分析!$D$15,IF($D1027="引き分け",副将分析!$D$16,IF($D1027="一本差負",副将分析!$D$17,副将分析!$D$18))))</f>
        <v>0.16000000000000003</v>
      </c>
      <c r="T1027" s="1">
        <f t="shared" si="204"/>
        <v>-1</v>
      </c>
      <c r="U1027" s="1">
        <f t="shared" si="205"/>
        <v>-2</v>
      </c>
      <c r="V1027" s="7">
        <f>IF($E1027="二本差勝",大将分析!$D$14,IF($E1027="一本差勝",大将分析!$D$15,IF($E1027="引き分け",大将分析!$D$16,IF($E1027="一本差負",大将分析!$D$17,大将分析!$D$18))))</f>
        <v>0.20800000000000002</v>
      </c>
      <c r="W1027" s="1">
        <f t="shared" si="206"/>
        <v>1</v>
      </c>
      <c r="X1027" s="1">
        <f t="shared" si="207"/>
        <v>1</v>
      </c>
    </row>
    <row r="1028" spans="1:24" x14ac:dyDescent="0.15">
      <c r="A1028" s="1" t="s">
        <v>39</v>
      </c>
      <c r="B1028" s="1" t="s">
        <v>41</v>
      </c>
      <c r="C1028" s="1" t="s">
        <v>42</v>
      </c>
      <c r="D1028" s="1" t="s">
        <v>40</v>
      </c>
      <c r="E1028" s="1" t="s">
        <v>40</v>
      </c>
      <c r="F1028" s="19">
        <f t="shared" si="195"/>
        <v>1</v>
      </c>
      <c r="G1028" s="19">
        <f t="shared" si="196"/>
        <v>1</v>
      </c>
      <c r="H1028" s="20">
        <f t="shared" si="197"/>
        <v>2.3037214720000014E-4</v>
      </c>
      <c r="J1028" s="7">
        <f>IF($A1028="二本差勝",先鋒分析!$D$14,IF($A1028="一本差勝",先鋒分析!$D$15,IF($A1028="引き分け",先鋒分析!$D$16,IF($A1028="一本差負",先鋒分析!$D$17,先鋒分析!$D$18))))</f>
        <v>0.16000000000000003</v>
      </c>
      <c r="K1028" s="19">
        <f t="shared" si="198"/>
        <v>1</v>
      </c>
      <c r="L1028" s="19">
        <f t="shared" si="199"/>
        <v>2</v>
      </c>
      <c r="M1028" s="7">
        <f>IF($B1028="二本差勝",次鋒分析!$D$14,IF($B1028="一本差勝",次鋒分析!$D$15,IF($B1028="引き分け",次鋒分析!$D$16,IF($B1028="一本差負",次鋒分析!$D$17,次鋒分析!$D$18))))</f>
        <v>0.20800000000000002</v>
      </c>
      <c r="N1028" s="1">
        <f t="shared" si="200"/>
        <v>-1</v>
      </c>
      <c r="O1028" s="1">
        <f t="shared" si="201"/>
        <v>-1</v>
      </c>
      <c r="P1028" s="7">
        <f>IF($C1028="二本差勝",中堅分析!$D$14,IF($C1028="一本差勝",中堅分析!$D$15,IF($C1028="引き分け",中堅分析!$D$16,IF($C1028="一本差負",中堅分析!$D$17,中堅分析!$D$18))))</f>
        <v>0.16000000000000003</v>
      </c>
      <c r="Q1028" s="1">
        <f t="shared" si="202"/>
        <v>-1</v>
      </c>
      <c r="R1028" s="1">
        <f t="shared" si="203"/>
        <v>-2</v>
      </c>
      <c r="S1028" s="7">
        <f>IF($D1028="二本差勝",副将分析!$D$14,IF($D1028="一本差勝",副将分析!$D$15,IF($D1028="引き分け",副将分析!$D$16,IF($D1028="一本差負",副将分析!$D$17,副将分析!$D$18))))</f>
        <v>0.20800000000000002</v>
      </c>
      <c r="T1028" s="1">
        <f t="shared" si="204"/>
        <v>1</v>
      </c>
      <c r="U1028" s="1">
        <f t="shared" si="205"/>
        <v>1</v>
      </c>
      <c r="V1028" s="7">
        <f>IF($E1028="二本差勝",大将分析!$D$14,IF($E1028="一本差勝",大将分析!$D$15,IF($E1028="引き分け",大将分析!$D$16,IF($E1028="一本差負",大将分析!$D$17,大将分析!$D$18))))</f>
        <v>0.20800000000000002</v>
      </c>
      <c r="W1028" s="1">
        <f t="shared" si="206"/>
        <v>1</v>
      </c>
      <c r="X1028" s="1">
        <f t="shared" si="207"/>
        <v>1</v>
      </c>
    </row>
    <row r="1029" spans="1:24" x14ac:dyDescent="0.15">
      <c r="A1029" s="1" t="s">
        <v>39</v>
      </c>
      <c r="B1029" s="1" t="s">
        <v>42</v>
      </c>
      <c r="C1029" s="1" t="s">
        <v>39</v>
      </c>
      <c r="D1029" s="1" t="s">
        <v>40</v>
      </c>
      <c r="E1029" s="1" t="s">
        <v>42</v>
      </c>
      <c r="F1029" s="19">
        <f t="shared" si="195"/>
        <v>1</v>
      </c>
      <c r="G1029" s="19">
        <f t="shared" si="196"/>
        <v>1</v>
      </c>
      <c r="H1029" s="20">
        <f t="shared" si="197"/>
        <v>1.3631488000000013E-4</v>
      </c>
      <c r="J1029" s="7">
        <f>IF($A1029="二本差勝",先鋒分析!$D$14,IF($A1029="一本差勝",先鋒分析!$D$15,IF($A1029="引き分け",先鋒分析!$D$16,IF($A1029="一本差負",先鋒分析!$D$17,先鋒分析!$D$18))))</f>
        <v>0.16000000000000003</v>
      </c>
      <c r="K1029" s="19">
        <f t="shared" si="198"/>
        <v>1</v>
      </c>
      <c r="L1029" s="19">
        <f t="shared" si="199"/>
        <v>2</v>
      </c>
      <c r="M1029" s="7">
        <f>IF($B1029="二本差勝",次鋒分析!$D$14,IF($B1029="一本差勝",次鋒分析!$D$15,IF($B1029="引き分け",次鋒分析!$D$16,IF($B1029="一本差負",次鋒分析!$D$17,次鋒分析!$D$18))))</f>
        <v>0.16000000000000003</v>
      </c>
      <c r="N1029" s="1">
        <f t="shared" si="200"/>
        <v>-1</v>
      </c>
      <c r="O1029" s="1">
        <f t="shared" si="201"/>
        <v>-2</v>
      </c>
      <c r="P1029" s="7">
        <f>IF($C1029="二本差勝",中堅分析!$D$14,IF($C1029="一本差勝",中堅分析!$D$15,IF($C1029="引き分け",中堅分析!$D$16,IF($C1029="一本差負",中堅分析!$D$17,中堅分析!$D$18))))</f>
        <v>0.16000000000000003</v>
      </c>
      <c r="Q1029" s="1">
        <f t="shared" si="202"/>
        <v>1</v>
      </c>
      <c r="R1029" s="1">
        <f t="shared" si="203"/>
        <v>2</v>
      </c>
      <c r="S1029" s="7">
        <f>IF($D1029="二本差勝",副将分析!$D$14,IF($D1029="一本差勝",副将分析!$D$15,IF($D1029="引き分け",副将分析!$D$16,IF($D1029="一本差負",副将分析!$D$17,副将分析!$D$18))))</f>
        <v>0.20800000000000002</v>
      </c>
      <c r="T1029" s="1">
        <f t="shared" si="204"/>
        <v>1</v>
      </c>
      <c r="U1029" s="1">
        <f t="shared" si="205"/>
        <v>1</v>
      </c>
      <c r="V1029" s="7">
        <f>IF($E1029="二本差勝",大将分析!$D$14,IF($E1029="一本差勝",大将分析!$D$15,IF($E1029="引き分け",大将分析!$D$16,IF($E1029="一本差負",大将分析!$D$17,大将分析!$D$18))))</f>
        <v>0.16000000000000003</v>
      </c>
      <c r="W1029" s="1">
        <f t="shared" si="206"/>
        <v>-1</v>
      </c>
      <c r="X1029" s="1">
        <f t="shared" si="207"/>
        <v>-2</v>
      </c>
    </row>
    <row r="1030" spans="1:24" x14ac:dyDescent="0.15">
      <c r="A1030" s="1" t="s">
        <v>39</v>
      </c>
      <c r="B1030" s="1" t="s">
        <v>42</v>
      </c>
      <c r="C1030" s="1" t="s">
        <v>39</v>
      </c>
      <c r="D1030" s="1" t="s">
        <v>42</v>
      </c>
      <c r="E1030" s="1" t="s">
        <v>40</v>
      </c>
      <c r="F1030" s="19">
        <f t="shared" si="195"/>
        <v>1</v>
      </c>
      <c r="G1030" s="19">
        <f t="shared" si="196"/>
        <v>1</v>
      </c>
      <c r="H1030" s="20">
        <f t="shared" si="197"/>
        <v>1.3631488000000013E-4</v>
      </c>
      <c r="J1030" s="7">
        <f>IF($A1030="二本差勝",先鋒分析!$D$14,IF($A1030="一本差勝",先鋒分析!$D$15,IF($A1030="引き分け",先鋒分析!$D$16,IF($A1030="一本差負",先鋒分析!$D$17,先鋒分析!$D$18))))</f>
        <v>0.16000000000000003</v>
      </c>
      <c r="K1030" s="19">
        <f t="shared" si="198"/>
        <v>1</v>
      </c>
      <c r="L1030" s="19">
        <f t="shared" si="199"/>
        <v>2</v>
      </c>
      <c r="M1030" s="7">
        <f>IF($B1030="二本差勝",次鋒分析!$D$14,IF($B1030="一本差勝",次鋒分析!$D$15,IF($B1030="引き分け",次鋒分析!$D$16,IF($B1030="一本差負",次鋒分析!$D$17,次鋒分析!$D$18))))</f>
        <v>0.16000000000000003</v>
      </c>
      <c r="N1030" s="1">
        <f t="shared" si="200"/>
        <v>-1</v>
      </c>
      <c r="O1030" s="1">
        <f t="shared" si="201"/>
        <v>-2</v>
      </c>
      <c r="P1030" s="7">
        <f>IF($C1030="二本差勝",中堅分析!$D$14,IF($C1030="一本差勝",中堅分析!$D$15,IF($C1030="引き分け",中堅分析!$D$16,IF($C1030="一本差負",中堅分析!$D$17,中堅分析!$D$18))))</f>
        <v>0.16000000000000003</v>
      </c>
      <c r="Q1030" s="1">
        <f t="shared" si="202"/>
        <v>1</v>
      </c>
      <c r="R1030" s="1">
        <f t="shared" si="203"/>
        <v>2</v>
      </c>
      <c r="S1030" s="7">
        <f>IF($D1030="二本差勝",副将分析!$D$14,IF($D1030="一本差勝",副将分析!$D$15,IF($D1030="引き分け",副将分析!$D$16,IF($D1030="一本差負",副将分析!$D$17,副将分析!$D$18))))</f>
        <v>0.16000000000000003</v>
      </c>
      <c r="T1030" s="1">
        <f t="shared" si="204"/>
        <v>-1</v>
      </c>
      <c r="U1030" s="1">
        <f t="shared" si="205"/>
        <v>-2</v>
      </c>
      <c r="V1030" s="7">
        <f>IF($E1030="二本差勝",大将分析!$D$14,IF($E1030="一本差勝",大将分析!$D$15,IF($E1030="引き分け",大将分析!$D$16,IF($E1030="一本差負",大将分析!$D$17,大将分析!$D$18))))</f>
        <v>0.20800000000000002</v>
      </c>
      <c r="W1030" s="1">
        <f t="shared" si="206"/>
        <v>1</v>
      </c>
      <c r="X1030" s="1">
        <f t="shared" si="207"/>
        <v>1</v>
      </c>
    </row>
    <row r="1031" spans="1:24" x14ac:dyDescent="0.15">
      <c r="A1031" s="1" t="s">
        <v>39</v>
      </c>
      <c r="B1031" s="1" t="s">
        <v>42</v>
      </c>
      <c r="C1031" s="1" t="s">
        <v>40</v>
      </c>
      <c r="D1031" s="1" t="s">
        <v>39</v>
      </c>
      <c r="E1031" s="1" t="s">
        <v>42</v>
      </c>
      <c r="F1031" s="19">
        <f t="shared" si="195"/>
        <v>1</v>
      </c>
      <c r="G1031" s="19">
        <f t="shared" si="196"/>
        <v>1</v>
      </c>
      <c r="H1031" s="20">
        <f t="shared" si="197"/>
        <v>1.3631488000000013E-4</v>
      </c>
      <c r="J1031" s="7">
        <f>IF($A1031="二本差勝",先鋒分析!$D$14,IF($A1031="一本差勝",先鋒分析!$D$15,IF($A1031="引き分け",先鋒分析!$D$16,IF($A1031="一本差負",先鋒分析!$D$17,先鋒分析!$D$18))))</f>
        <v>0.16000000000000003</v>
      </c>
      <c r="K1031" s="19">
        <f t="shared" si="198"/>
        <v>1</v>
      </c>
      <c r="L1031" s="19">
        <f t="shared" si="199"/>
        <v>2</v>
      </c>
      <c r="M1031" s="7">
        <f>IF($B1031="二本差勝",次鋒分析!$D$14,IF($B1031="一本差勝",次鋒分析!$D$15,IF($B1031="引き分け",次鋒分析!$D$16,IF($B1031="一本差負",次鋒分析!$D$17,次鋒分析!$D$18))))</f>
        <v>0.16000000000000003</v>
      </c>
      <c r="N1031" s="1">
        <f t="shared" si="200"/>
        <v>-1</v>
      </c>
      <c r="O1031" s="1">
        <f t="shared" si="201"/>
        <v>-2</v>
      </c>
      <c r="P1031" s="7">
        <f>IF($C1031="二本差勝",中堅分析!$D$14,IF($C1031="一本差勝",中堅分析!$D$15,IF($C1031="引き分け",中堅分析!$D$16,IF($C1031="一本差負",中堅分析!$D$17,中堅分析!$D$18))))</f>
        <v>0.20800000000000002</v>
      </c>
      <c r="Q1031" s="1">
        <f t="shared" si="202"/>
        <v>1</v>
      </c>
      <c r="R1031" s="1">
        <f t="shared" si="203"/>
        <v>1</v>
      </c>
      <c r="S1031" s="7">
        <f>IF($D1031="二本差勝",副将分析!$D$14,IF($D1031="一本差勝",副将分析!$D$15,IF($D1031="引き分け",副将分析!$D$16,IF($D1031="一本差負",副将分析!$D$17,副将分析!$D$18))))</f>
        <v>0.16000000000000003</v>
      </c>
      <c r="T1031" s="1">
        <f t="shared" si="204"/>
        <v>1</v>
      </c>
      <c r="U1031" s="1">
        <f t="shared" si="205"/>
        <v>2</v>
      </c>
      <c r="V1031" s="7">
        <f>IF($E1031="二本差勝",大将分析!$D$14,IF($E1031="一本差勝",大将分析!$D$15,IF($E1031="引き分け",大将分析!$D$16,IF($E1031="一本差負",大将分析!$D$17,大将分析!$D$18))))</f>
        <v>0.16000000000000003</v>
      </c>
      <c r="W1031" s="1">
        <f t="shared" si="206"/>
        <v>-1</v>
      </c>
      <c r="X1031" s="1">
        <f t="shared" si="207"/>
        <v>-2</v>
      </c>
    </row>
    <row r="1032" spans="1:24" x14ac:dyDescent="0.15">
      <c r="A1032" s="1" t="s">
        <v>39</v>
      </c>
      <c r="B1032" s="1" t="s">
        <v>42</v>
      </c>
      <c r="C1032" s="1" t="s">
        <v>40</v>
      </c>
      <c r="D1032" s="1" t="s">
        <v>40</v>
      </c>
      <c r="E1032" s="1" t="s">
        <v>41</v>
      </c>
      <c r="F1032" s="19">
        <f t="shared" ref="F1032:F1095" si="208">K1032+N1032+Q1032+T1032+W1032</f>
        <v>1</v>
      </c>
      <c r="G1032" s="19">
        <f t="shared" ref="G1032:G1095" si="209">L1032+O1032+R1032+U1032+X1032</f>
        <v>1</v>
      </c>
      <c r="H1032" s="20">
        <f t="shared" ref="H1032:H1095" si="210">J1032*M1032*P1032*S1032*V1032</f>
        <v>2.3037214720000014E-4</v>
      </c>
      <c r="J1032" s="7">
        <f>IF($A1032="二本差勝",先鋒分析!$D$14,IF($A1032="一本差勝",先鋒分析!$D$15,IF($A1032="引き分け",先鋒分析!$D$16,IF($A1032="一本差負",先鋒分析!$D$17,先鋒分析!$D$18))))</f>
        <v>0.16000000000000003</v>
      </c>
      <c r="K1032" s="19">
        <f t="shared" ref="K1032:K1095" si="211">IF($A1032="二本差勝",1,IF($A1032="一本差勝",1,IF($A1032="引き分け",0,-1)))</f>
        <v>1</v>
      </c>
      <c r="L1032" s="19">
        <f t="shared" ref="L1032:L1095" si="212">IF($A1032="二本差勝",2,IF($A1032="一本差勝",1,IF($A1032="引き分け",0,IF($A1032="一本差負",-1,-2))))</f>
        <v>2</v>
      </c>
      <c r="M1032" s="7">
        <f>IF($B1032="二本差勝",次鋒分析!$D$14,IF($B1032="一本差勝",次鋒分析!$D$15,IF($B1032="引き分け",次鋒分析!$D$16,IF($B1032="一本差負",次鋒分析!$D$17,次鋒分析!$D$18))))</f>
        <v>0.16000000000000003</v>
      </c>
      <c r="N1032" s="1">
        <f t="shared" ref="N1032:N1095" si="213">IF($B1032="二本差勝",1,IF($B1032="一本差勝",1,IF($B1032="引き分け",0,-1)))</f>
        <v>-1</v>
      </c>
      <c r="O1032" s="1">
        <f t="shared" ref="O1032:O1095" si="214">IF($B1032="二本差勝",2,IF($B1032="一本差勝",1,IF($B1032="引き分け",0,IF($B1032="一本差負",-1,-2))))</f>
        <v>-2</v>
      </c>
      <c r="P1032" s="7">
        <f>IF($C1032="二本差勝",中堅分析!$D$14,IF($C1032="一本差勝",中堅分析!$D$15,IF($C1032="引き分け",中堅分析!$D$16,IF($C1032="一本差負",中堅分析!$D$17,中堅分析!$D$18))))</f>
        <v>0.20800000000000002</v>
      </c>
      <c r="Q1032" s="1">
        <f t="shared" ref="Q1032:Q1095" si="215">IF($C1032="二本差勝",1,IF($C1032="一本差勝",1,IF($C1032="引き分け",0,-1)))</f>
        <v>1</v>
      </c>
      <c r="R1032" s="1">
        <f t="shared" ref="R1032:R1095" si="216">IF($C1032="二本差勝",2,IF($C1032="一本差勝",1,IF($C1032="引き分け",0,IF($C1032="一本差負",-1,-2))))</f>
        <v>1</v>
      </c>
      <c r="S1032" s="7">
        <f>IF($D1032="二本差勝",副将分析!$D$14,IF($D1032="一本差勝",副将分析!$D$15,IF($D1032="引き分け",副将分析!$D$16,IF($D1032="一本差負",副将分析!$D$17,副将分析!$D$18))))</f>
        <v>0.20800000000000002</v>
      </c>
      <c r="T1032" s="1">
        <f t="shared" ref="T1032:T1095" si="217">IF($D1032="二本差勝",1,IF($D1032="一本差勝",1,IF($D1032="引き分け",0,-1)))</f>
        <v>1</v>
      </c>
      <c r="U1032" s="1">
        <f t="shared" ref="U1032:U1095" si="218">IF($D1032="二本差勝",2,IF($D1032="一本差勝",1,IF($D1032="引き分け",0,IF($D1032="一本差負",-1,-2))))</f>
        <v>1</v>
      </c>
      <c r="V1032" s="7">
        <f>IF($E1032="二本差勝",大将分析!$D$14,IF($E1032="一本差勝",大将分析!$D$15,IF($E1032="引き分け",大将分析!$D$16,IF($E1032="一本差負",大将分析!$D$17,大将分析!$D$18))))</f>
        <v>0.20800000000000002</v>
      </c>
      <c r="W1032" s="1">
        <f t="shared" ref="W1032:W1095" si="219">IF($E1032="二本差勝",1,IF($E1032="一本差勝",1,IF($E1032="引き分け",0,-1)))</f>
        <v>-1</v>
      </c>
      <c r="X1032" s="1">
        <f t="shared" ref="X1032:X1095" si="220">IF($E1032="二本差勝",2,IF($E1032="一本差勝",1,IF($E1032="引き分け",0,IF($E1032="一本差負",-1,-2))))</f>
        <v>-1</v>
      </c>
    </row>
    <row r="1033" spans="1:24" x14ac:dyDescent="0.15">
      <c r="A1033" s="1" t="s">
        <v>39</v>
      </c>
      <c r="B1033" s="1" t="s">
        <v>42</v>
      </c>
      <c r="C1033" s="1" t="s">
        <v>40</v>
      </c>
      <c r="D1033" s="1" t="s">
        <v>22</v>
      </c>
      <c r="E1033" s="1" t="s">
        <v>22</v>
      </c>
      <c r="F1033" s="19">
        <f t="shared" si="208"/>
        <v>1</v>
      </c>
      <c r="G1033" s="19">
        <f t="shared" si="209"/>
        <v>1</v>
      </c>
      <c r="H1033" s="20">
        <f t="shared" si="210"/>
        <v>3.7111726080000027E-4</v>
      </c>
      <c r="J1033" s="7">
        <f>IF($A1033="二本差勝",先鋒分析!$D$14,IF($A1033="一本差勝",先鋒分析!$D$15,IF($A1033="引き分け",先鋒分析!$D$16,IF($A1033="一本差負",先鋒分析!$D$17,先鋒分析!$D$18))))</f>
        <v>0.16000000000000003</v>
      </c>
      <c r="K1033" s="19">
        <f t="shared" si="211"/>
        <v>1</v>
      </c>
      <c r="L1033" s="19">
        <f t="shared" si="212"/>
        <v>2</v>
      </c>
      <c r="M1033" s="7">
        <f>IF($B1033="二本差勝",次鋒分析!$D$14,IF($B1033="一本差勝",次鋒分析!$D$15,IF($B1033="引き分け",次鋒分析!$D$16,IF($B1033="一本差負",次鋒分析!$D$17,次鋒分析!$D$18))))</f>
        <v>0.16000000000000003</v>
      </c>
      <c r="N1033" s="1">
        <f t="shared" si="213"/>
        <v>-1</v>
      </c>
      <c r="O1033" s="1">
        <f t="shared" si="214"/>
        <v>-2</v>
      </c>
      <c r="P1033" s="7">
        <f>IF($C1033="二本差勝",中堅分析!$D$14,IF($C1033="一本差勝",中堅分析!$D$15,IF($C1033="引き分け",中堅分析!$D$16,IF($C1033="一本差負",中堅分析!$D$17,中堅分析!$D$18))))</f>
        <v>0.20800000000000002</v>
      </c>
      <c r="Q1033" s="1">
        <f t="shared" si="215"/>
        <v>1</v>
      </c>
      <c r="R1033" s="1">
        <f t="shared" si="216"/>
        <v>1</v>
      </c>
      <c r="S1033" s="7">
        <f>IF($D1033="二本差勝",副将分析!$D$14,IF($D1033="一本差勝",副将分析!$D$15,IF($D1033="引き分け",副将分析!$D$16,IF($D1033="一本差負",副将分析!$D$17,副将分析!$D$18))))</f>
        <v>0.26400000000000001</v>
      </c>
      <c r="T1033" s="1">
        <f t="shared" si="217"/>
        <v>0</v>
      </c>
      <c r="U1033" s="1">
        <f t="shared" si="218"/>
        <v>0</v>
      </c>
      <c r="V1033" s="7">
        <f>IF($E1033="二本差勝",大将分析!$D$14,IF($E1033="一本差勝",大将分析!$D$15,IF($E1033="引き分け",大将分析!$D$16,IF($E1033="一本差負",大将分析!$D$17,大将分析!$D$18))))</f>
        <v>0.26400000000000001</v>
      </c>
      <c r="W1033" s="1">
        <f t="shared" si="219"/>
        <v>0</v>
      </c>
      <c r="X1033" s="1">
        <f t="shared" si="220"/>
        <v>0</v>
      </c>
    </row>
    <row r="1034" spans="1:24" x14ac:dyDescent="0.15">
      <c r="A1034" s="1" t="s">
        <v>39</v>
      </c>
      <c r="B1034" s="1" t="s">
        <v>42</v>
      </c>
      <c r="C1034" s="1" t="s">
        <v>40</v>
      </c>
      <c r="D1034" s="1" t="s">
        <v>41</v>
      </c>
      <c r="E1034" s="1" t="s">
        <v>40</v>
      </c>
      <c r="F1034" s="19">
        <f t="shared" si="208"/>
        <v>1</v>
      </c>
      <c r="G1034" s="19">
        <f t="shared" si="209"/>
        <v>1</v>
      </c>
      <c r="H1034" s="20">
        <f t="shared" si="210"/>
        <v>2.3037214720000014E-4</v>
      </c>
      <c r="J1034" s="7">
        <f>IF($A1034="二本差勝",先鋒分析!$D$14,IF($A1034="一本差勝",先鋒分析!$D$15,IF($A1034="引き分け",先鋒分析!$D$16,IF($A1034="一本差負",先鋒分析!$D$17,先鋒分析!$D$18))))</f>
        <v>0.16000000000000003</v>
      </c>
      <c r="K1034" s="19">
        <f t="shared" si="211"/>
        <v>1</v>
      </c>
      <c r="L1034" s="19">
        <f t="shared" si="212"/>
        <v>2</v>
      </c>
      <c r="M1034" s="7">
        <f>IF($B1034="二本差勝",次鋒分析!$D$14,IF($B1034="一本差勝",次鋒分析!$D$15,IF($B1034="引き分け",次鋒分析!$D$16,IF($B1034="一本差負",次鋒分析!$D$17,次鋒分析!$D$18))))</f>
        <v>0.16000000000000003</v>
      </c>
      <c r="N1034" s="1">
        <f t="shared" si="213"/>
        <v>-1</v>
      </c>
      <c r="O1034" s="1">
        <f t="shared" si="214"/>
        <v>-2</v>
      </c>
      <c r="P1034" s="7">
        <f>IF($C1034="二本差勝",中堅分析!$D$14,IF($C1034="一本差勝",中堅分析!$D$15,IF($C1034="引き分け",中堅分析!$D$16,IF($C1034="一本差負",中堅分析!$D$17,中堅分析!$D$18))))</f>
        <v>0.20800000000000002</v>
      </c>
      <c r="Q1034" s="1">
        <f t="shared" si="215"/>
        <v>1</v>
      </c>
      <c r="R1034" s="1">
        <f t="shared" si="216"/>
        <v>1</v>
      </c>
      <c r="S1034" s="7">
        <f>IF($D1034="二本差勝",副将分析!$D$14,IF($D1034="一本差勝",副将分析!$D$15,IF($D1034="引き分け",副将分析!$D$16,IF($D1034="一本差負",副将分析!$D$17,副将分析!$D$18))))</f>
        <v>0.20800000000000002</v>
      </c>
      <c r="T1034" s="1">
        <f t="shared" si="217"/>
        <v>-1</v>
      </c>
      <c r="U1034" s="1">
        <f t="shared" si="218"/>
        <v>-1</v>
      </c>
      <c r="V1034" s="7">
        <f>IF($E1034="二本差勝",大将分析!$D$14,IF($E1034="一本差勝",大将分析!$D$15,IF($E1034="引き分け",大将分析!$D$16,IF($E1034="一本差負",大将分析!$D$17,大将分析!$D$18))))</f>
        <v>0.20800000000000002</v>
      </c>
      <c r="W1034" s="1">
        <f t="shared" si="219"/>
        <v>1</v>
      </c>
      <c r="X1034" s="1">
        <f t="shared" si="220"/>
        <v>1</v>
      </c>
    </row>
    <row r="1035" spans="1:24" x14ac:dyDescent="0.15">
      <c r="A1035" s="1" t="s">
        <v>39</v>
      </c>
      <c r="B1035" s="1" t="s">
        <v>42</v>
      </c>
      <c r="C1035" s="1" t="s">
        <v>40</v>
      </c>
      <c r="D1035" s="1" t="s">
        <v>42</v>
      </c>
      <c r="E1035" s="1" t="s">
        <v>39</v>
      </c>
      <c r="F1035" s="19">
        <f t="shared" si="208"/>
        <v>1</v>
      </c>
      <c r="G1035" s="19">
        <f t="shared" si="209"/>
        <v>1</v>
      </c>
      <c r="H1035" s="20">
        <f t="shared" si="210"/>
        <v>1.3631488000000013E-4</v>
      </c>
      <c r="J1035" s="7">
        <f>IF($A1035="二本差勝",先鋒分析!$D$14,IF($A1035="一本差勝",先鋒分析!$D$15,IF($A1035="引き分け",先鋒分析!$D$16,IF($A1035="一本差負",先鋒分析!$D$17,先鋒分析!$D$18))))</f>
        <v>0.16000000000000003</v>
      </c>
      <c r="K1035" s="19">
        <f t="shared" si="211"/>
        <v>1</v>
      </c>
      <c r="L1035" s="19">
        <f t="shared" si="212"/>
        <v>2</v>
      </c>
      <c r="M1035" s="7">
        <f>IF($B1035="二本差勝",次鋒分析!$D$14,IF($B1035="一本差勝",次鋒分析!$D$15,IF($B1035="引き分け",次鋒分析!$D$16,IF($B1035="一本差負",次鋒分析!$D$17,次鋒分析!$D$18))))</f>
        <v>0.16000000000000003</v>
      </c>
      <c r="N1035" s="1">
        <f t="shared" si="213"/>
        <v>-1</v>
      </c>
      <c r="O1035" s="1">
        <f t="shared" si="214"/>
        <v>-2</v>
      </c>
      <c r="P1035" s="7">
        <f>IF($C1035="二本差勝",中堅分析!$D$14,IF($C1035="一本差勝",中堅分析!$D$15,IF($C1035="引き分け",中堅分析!$D$16,IF($C1035="一本差負",中堅分析!$D$17,中堅分析!$D$18))))</f>
        <v>0.20800000000000002</v>
      </c>
      <c r="Q1035" s="1">
        <f t="shared" si="215"/>
        <v>1</v>
      </c>
      <c r="R1035" s="1">
        <f t="shared" si="216"/>
        <v>1</v>
      </c>
      <c r="S1035" s="7">
        <f>IF($D1035="二本差勝",副将分析!$D$14,IF($D1035="一本差勝",副将分析!$D$15,IF($D1035="引き分け",副将分析!$D$16,IF($D1035="一本差負",副将分析!$D$17,副将分析!$D$18))))</f>
        <v>0.16000000000000003</v>
      </c>
      <c r="T1035" s="1">
        <f t="shared" si="217"/>
        <v>-1</v>
      </c>
      <c r="U1035" s="1">
        <f t="shared" si="218"/>
        <v>-2</v>
      </c>
      <c r="V1035" s="7">
        <f>IF($E1035="二本差勝",大将分析!$D$14,IF($E1035="一本差勝",大将分析!$D$15,IF($E1035="引き分け",大将分析!$D$16,IF($E1035="一本差負",大将分析!$D$17,大将分析!$D$18))))</f>
        <v>0.16000000000000003</v>
      </c>
      <c r="W1035" s="1">
        <f t="shared" si="219"/>
        <v>1</v>
      </c>
      <c r="X1035" s="1">
        <f t="shared" si="220"/>
        <v>2</v>
      </c>
    </row>
    <row r="1036" spans="1:24" x14ac:dyDescent="0.15">
      <c r="A1036" s="1" t="s">
        <v>39</v>
      </c>
      <c r="B1036" s="1" t="s">
        <v>42</v>
      </c>
      <c r="C1036" s="1" t="s">
        <v>22</v>
      </c>
      <c r="D1036" s="1" t="s">
        <v>40</v>
      </c>
      <c r="E1036" s="1" t="s">
        <v>22</v>
      </c>
      <c r="F1036" s="19">
        <f t="shared" si="208"/>
        <v>1</v>
      </c>
      <c r="G1036" s="19">
        <f t="shared" si="209"/>
        <v>1</v>
      </c>
      <c r="H1036" s="20">
        <f t="shared" si="210"/>
        <v>3.7111726080000027E-4</v>
      </c>
      <c r="J1036" s="7">
        <f>IF($A1036="二本差勝",先鋒分析!$D$14,IF($A1036="一本差勝",先鋒分析!$D$15,IF($A1036="引き分け",先鋒分析!$D$16,IF($A1036="一本差負",先鋒分析!$D$17,先鋒分析!$D$18))))</f>
        <v>0.16000000000000003</v>
      </c>
      <c r="K1036" s="19">
        <f t="shared" si="211"/>
        <v>1</v>
      </c>
      <c r="L1036" s="19">
        <f t="shared" si="212"/>
        <v>2</v>
      </c>
      <c r="M1036" s="7">
        <f>IF($B1036="二本差勝",次鋒分析!$D$14,IF($B1036="一本差勝",次鋒分析!$D$15,IF($B1036="引き分け",次鋒分析!$D$16,IF($B1036="一本差負",次鋒分析!$D$17,次鋒分析!$D$18))))</f>
        <v>0.16000000000000003</v>
      </c>
      <c r="N1036" s="1">
        <f t="shared" si="213"/>
        <v>-1</v>
      </c>
      <c r="O1036" s="1">
        <f t="shared" si="214"/>
        <v>-2</v>
      </c>
      <c r="P1036" s="7">
        <f>IF($C1036="二本差勝",中堅分析!$D$14,IF($C1036="一本差勝",中堅分析!$D$15,IF($C1036="引き分け",中堅分析!$D$16,IF($C1036="一本差負",中堅分析!$D$17,中堅分析!$D$18))))</f>
        <v>0.26400000000000001</v>
      </c>
      <c r="Q1036" s="1">
        <f t="shared" si="215"/>
        <v>0</v>
      </c>
      <c r="R1036" s="1">
        <f t="shared" si="216"/>
        <v>0</v>
      </c>
      <c r="S1036" s="7">
        <f>IF($D1036="二本差勝",副将分析!$D$14,IF($D1036="一本差勝",副将分析!$D$15,IF($D1036="引き分け",副将分析!$D$16,IF($D1036="一本差負",副将分析!$D$17,副将分析!$D$18))))</f>
        <v>0.20800000000000002</v>
      </c>
      <c r="T1036" s="1">
        <f t="shared" si="217"/>
        <v>1</v>
      </c>
      <c r="U1036" s="1">
        <f t="shared" si="218"/>
        <v>1</v>
      </c>
      <c r="V1036" s="7">
        <f>IF($E1036="二本差勝",大将分析!$D$14,IF($E1036="一本差勝",大将分析!$D$15,IF($E1036="引き分け",大将分析!$D$16,IF($E1036="一本差負",大将分析!$D$17,大将分析!$D$18))))</f>
        <v>0.26400000000000001</v>
      </c>
      <c r="W1036" s="1">
        <f t="shared" si="219"/>
        <v>0</v>
      </c>
      <c r="X1036" s="1">
        <f t="shared" si="220"/>
        <v>0</v>
      </c>
    </row>
    <row r="1037" spans="1:24" x14ac:dyDescent="0.15">
      <c r="A1037" s="1" t="s">
        <v>39</v>
      </c>
      <c r="B1037" s="1" t="s">
        <v>42</v>
      </c>
      <c r="C1037" s="1" t="s">
        <v>22</v>
      </c>
      <c r="D1037" s="1" t="s">
        <v>22</v>
      </c>
      <c r="E1037" s="1" t="s">
        <v>40</v>
      </c>
      <c r="F1037" s="19">
        <f t="shared" si="208"/>
        <v>1</v>
      </c>
      <c r="G1037" s="19">
        <f t="shared" si="209"/>
        <v>1</v>
      </c>
      <c r="H1037" s="20">
        <f t="shared" si="210"/>
        <v>3.7111726080000027E-4</v>
      </c>
      <c r="J1037" s="7">
        <f>IF($A1037="二本差勝",先鋒分析!$D$14,IF($A1037="一本差勝",先鋒分析!$D$15,IF($A1037="引き分け",先鋒分析!$D$16,IF($A1037="一本差負",先鋒分析!$D$17,先鋒分析!$D$18))))</f>
        <v>0.16000000000000003</v>
      </c>
      <c r="K1037" s="19">
        <f t="shared" si="211"/>
        <v>1</v>
      </c>
      <c r="L1037" s="19">
        <f t="shared" si="212"/>
        <v>2</v>
      </c>
      <c r="M1037" s="7">
        <f>IF($B1037="二本差勝",次鋒分析!$D$14,IF($B1037="一本差勝",次鋒分析!$D$15,IF($B1037="引き分け",次鋒分析!$D$16,IF($B1037="一本差負",次鋒分析!$D$17,次鋒分析!$D$18))))</f>
        <v>0.16000000000000003</v>
      </c>
      <c r="N1037" s="1">
        <f t="shared" si="213"/>
        <v>-1</v>
      </c>
      <c r="O1037" s="1">
        <f t="shared" si="214"/>
        <v>-2</v>
      </c>
      <c r="P1037" s="7">
        <f>IF($C1037="二本差勝",中堅分析!$D$14,IF($C1037="一本差勝",中堅分析!$D$15,IF($C1037="引き分け",中堅分析!$D$16,IF($C1037="一本差負",中堅分析!$D$17,中堅分析!$D$18))))</f>
        <v>0.26400000000000001</v>
      </c>
      <c r="Q1037" s="1">
        <f t="shared" si="215"/>
        <v>0</v>
      </c>
      <c r="R1037" s="1">
        <f t="shared" si="216"/>
        <v>0</v>
      </c>
      <c r="S1037" s="7">
        <f>IF($D1037="二本差勝",副将分析!$D$14,IF($D1037="一本差勝",副将分析!$D$15,IF($D1037="引き分け",副将分析!$D$16,IF($D1037="一本差負",副将分析!$D$17,副将分析!$D$18))))</f>
        <v>0.26400000000000001</v>
      </c>
      <c r="T1037" s="1">
        <f t="shared" si="217"/>
        <v>0</v>
      </c>
      <c r="U1037" s="1">
        <f t="shared" si="218"/>
        <v>0</v>
      </c>
      <c r="V1037" s="7">
        <f>IF($E1037="二本差勝",大将分析!$D$14,IF($E1037="一本差勝",大将分析!$D$15,IF($E1037="引き分け",大将分析!$D$16,IF($E1037="一本差負",大将分析!$D$17,大将分析!$D$18))))</f>
        <v>0.20800000000000002</v>
      </c>
      <c r="W1037" s="1">
        <f t="shared" si="219"/>
        <v>1</v>
      </c>
      <c r="X1037" s="1">
        <f t="shared" si="220"/>
        <v>1</v>
      </c>
    </row>
    <row r="1038" spans="1:24" x14ac:dyDescent="0.15">
      <c r="A1038" s="1" t="s">
        <v>39</v>
      </c>
      <c r="B1038" s="1" t="s">
        <v>42</v>
      </c>
      <c r="C1038" s="1" t="s">
        <v>41</v>
      </c>
      <c r="D1038" s="1" t="s">
        <v>40</v>
      </c>
      <c r="E1038" s="1" t="s">
        <v>40</v>
      </c>
      <c r="F1038" s="19">
        <f t="shared" si="208"/>
        <v>1</v>
      </c>
      <c r="G1038" s="19">
        <f t="shared" si="209"/>
        <v>1</v>
      </c>
      <c r="H1038" s="20">
        <f t="shared" si="210"/>
        <v>2.3037214720000014E-4</v>
      </c>
      <c r="J1038" s="7">
        <f>IF($A1038="二本差勝",先鋒分析!$D$14,IF($A1038="一本差勝",先鋒分析!$D$15,IF($A1038="引き分け",先鋒分析!$D$16,IF($A1038="一本差負",先鋒分析!$D$17,先鋒分析!$D$18))))</f>
        <v>0.16000000000000003</v>
      </c>
      <c r="K1038" s="19">
        <f t="shared" si="211"/>
        <v>1</v>
      </c>
      <c r="L1038" s="19">
        <f t="shared" si="212"/>
        <v>2</v>
      </c>
      <c r="M1038" s="7">
        <f>IF($B1038="二本差勝",次鋒分析!$D$14,IF($B1038="一本差勝",次鋒分析!$D$15,IF($B1038="引き分け",次鋒分析!$D$16,IF($B1038="一本差負",次鋒分析!$D$17,次鋒分析!$D$18))))</f>
        <v>0.16000000000000003</v>
      </c>
      <c r="N1038" s="1">
        <f t="shared" si="213"/>
        <v>-1</v>
      </c>
      <c r="O1038" s="1">
        <f t="shared" si="214"/>
        <v>-2</v>
      </c>
      <c r="P1038" s="7">
        <f>IF($C1038="二本差勝",中堅分析!$D$14,IF($C1038="一本差勝",中堅分析!$D$15,IF($C1038="引き分け",中堅分析!$D$16,IF($C1038="一本差負",中堅分析!$D$17,中堅分析!$D$18))))</f>
        <v>0.20800000000000002</v>
      </c>
      <c r="Q1038" s="1">
        <f t="shared" si="215"/>
        <v>-1</v>
      </c>
      <c r="R1038" s="1">
        <f t="shared" si="216"/>
        <v>-1</v>
      </c>
      <c r="S1038" s="7">
        <f>IF($D1038="二本差勝",副将分析!$D$14,IF($D1038="一本差勝",副将分析!$D$15,IF($D1038="引き分け",副将分析!$D$16,IF($D1038="一本差負",副将分析!$D$17,副将分析!$D$18))))</f>
        <v>0.20800000000000002</v>
      </c>
      <c r="T1038" s="1">
        <f t="shared" si="217"/>
        <v>1</v>
      </c>
      <c r="U1038" s="1">
        <f t="shared" si="218"/>
        <v>1</v>
      </c>
      <c r="V1038" s="7">
        <f>IF($E1038="二本差勝",大将分析!$D$14,IF($E1038="一本差勝",大将分析!$D$15,IF($E1038="引き分け",大将分析!$D$16,IF($E1038="一本差負",大将分析!$D$17,大将分析!$D$18))))</f>
        <v>0.20800000000000002</v>
      </c>
      <c r="W1038" s="1">
        <f t="shared" si="219"/>
        <v>1</v>
      </c>
      <c r="X1038" s="1">
        <f t="shared" si="220"/>
        <v>1</v>
      </c>
    </row>
    <row r="1039" spans="1:24" x14ac:dyDescent="0.15">
      <c r="A1039" s="1" t="s">
        <v>39</v>
      </c>
      <c r="B1039" s="1" t="s">
        <v>42</v>
      </c>
      <c r="C1039" s="1" t="s">
        <v>42</v>
      </c>
      <c r="D1039" s="1" t="s">
        <v>39</v>
      </c>
      <c r="E1039" s="1" t="s">
        <v>40</v>
      </c>
      <c r="F1039" s="19">
        <f t="shared" si="208"/>
        <v>1</v>
      </c>
      <c r="G1039" s="19">
        <f t="shared" si="209"/>
        <v>1</v>
      </c>
      <c r="H1039" s="20">
        <f t="shared" si="210"/>
        <v>1.3631488000000013E-4</v>
      </c>
      <c r="J1039" s="7">
        <f>IF($A1039="二本差勝",先鋒分析!$D$14,IF($A1039="一本差勝",先鋒分析!$D$15,IF($A1039="引き分け",先鋒分析!$D$16,IF($A1039="一本差負",先鋒分析!$D$17,先鋒分析!$D$18))))</f>
        <v>0.16000000000000003</v>
      </c>
      <c r="K1039" s="19">
        <f t="shared" si="211"/>
        <v>1</v>
      </c>
      <c r="L1039" s="19">
        <f t="shared" si="212"/>
        <v>2</v>
      </c>
      <c r="M1039" s="7">
        <f>IF($B1039="二本差勝",次鋒分析!$D$14,IF($B1039="一本差勝",次鋒分析!$D$15,IF($B1039="引き分け",次鋒分析!$D$16,IF($B1039="一本差負",次鋒分析!$D$17,次鋒分析!$D$18))))</f>
        <v>0.16000000000000003</v>
      </c>
      <c r="N1039" s="1">
        <f t="shared" si="213"/>
        <v>-1</v>
      </c>
      <c r="O1039" s="1">
        <f t="shared" si="214"/>
        <v>-2</v>
      </c>
      <c r="P1039" s="7">
        <f>IF($C1039="二本差勝",中堅分析!$D$14,IF($C1039="一本差勝",中堅分析!$D$15,IF($C1039="引き分け",中堅分析!$D$16,IF($C1039="一本差負",中堅分析!$D$17,中堅分析!$D$18))))</f>
        <v>0.16000000000000003</v>
      </c>
      <c r="Q1039" s="1">
        <f t="shared" si="215"/>
        <v>-1</v>
      </c>
      <c r="R1039" s="1">
        <f t="shared" si="216"/>
        <v>-2</v>
      </c>
      <c r="S1039" s="7">
        <f>IF($D1039="二本差勝",副将分析!$D$14,IF($D1039="一本差勝",副将分析!$D$15,IF($D1039="引き分け",副将分析!$D$16,IF($D1039="一本差負",副将分析!$D$17,副将分析!$D$18))))</f>
        <v>0.16000000000000003</v>
      </c>
      <c r="T1039" s="1">
        <f t="shared" si="217"/>
        <v>1</v>
      </c>
      <c r="U1039" s="1">
        <f t="shared" si="218"/>
        <v>2</v>
      </c>
      <c r="V1039" s="7">
        <f>IF($E1039="二本差勝",大将分析!$D$14,IF($E1039="一本差勝",大将分析!$D$15,IF($E1039="引き分け",大将分析!$D$16,IF($E1039="一本差負",大将分析!$D$17,大将分析!$D$18))))</f>
        <v>0.20800000000000002</v>
      </c>
      <c r="W1039" s="1">
        <f t="shared" si="219"/>
        <v>1</v>
      </c>
      <c r="X1039" s="1">
        <f t="shared" si="220"/>
        <v>1</v>
      </c>
    </row>
    <row r="1040" spans="1:24" x14ac:dyDescent="0.15">
      <c r="A1040" s="1" t="s">
        <v>39</v>
      </c>
      <c r="B1040" s="1" t="s">
        <v>42</v>
      </c>
      <c r="C1040" s="1" t="s">
        <v>42</v>
      </c>
      <c r="D1040" s="1" t="s">
        <v>40</v>
      </c>
      <c r="E1040" s="1" t="s">
        <v>39</v>
      </c>
      <c r="F1040" s="19">
        <f t="shared" si="208"/>
        <v>1</v>
      </c>
      <c r="G1040" s="19">
        <f t="shared" si="209"/>
        <v>1</v>
      </c>
      <c r="H1040" s="20">
        <f t="shared" si="210"/>
        <v>1.3631488000000013E-4</v>
      </c>
      <c r="J1040" s="7">
        <f>IF($A1040="二本差勝",先鋒分析!$D$14,IF($A1040="一本差勝",先鋒分析!$D$15,IF($A1040="引き分け",先鋒分析!$D$16,IF($A1040="一本差負",先鋒分析!$D$17,先鋒分析!$D$18))))</f>
        <v>0.16000000000000003</v>
      </c>
      <c r="K1040" s="19">
        <f t="shared" si="211"/>
        <v>1</v>
      </c>
      <c r="L1040" s="19">
        <f t="shared" si="212"/>
        <v>2</v>
      </c>
      <c r="M1040" s="7">
        <f>IF($B1040="二本差勝",次鋒分析!$D$14,IF($B1040="一本差勝",次鋒分析!$D$15,IF($B1040="引き分け",次鋒分析!$D$16,IF($B1040="一本差負",次鋒分析!$D$17,次鋒分析!$D$18))))</f>
        <v>0.16000000000000003</v>
      </c>
      <c r="N1040" s="1">
        <f t="shared" si="213"/>
        <v>-1</v>
      </c>
      <c r="O1040" s="1">
        <f t="shared" si="214"/>
        <v>-2</v>
      </c>
      <c r="P1040" s="7">
        <f>IF($C1040="二本差勝",中堅分析!$D$14,IF($C1040="一本差勝",中堅分析!$D$15,IF($C1040="引き分け",中堅分析!$D$16,IF($C1040="一本差負",中堅分析!$D$17,中堅分析!$D$18))))</f>
        <v>0.16000000000000003</v>
      </c>
      <c r="Q1040" s="1">
        <f t="shared" si="215"/>
        <v>-1</v>
      </c>
      <c r="R1040" s="1">
        <f t="shared" si="216"/>
        <v>-2</v>
      </c>
      <c r="S1040" s="7">
        <f>IF($D1040="二本差勝",副将分析!$D$14,IF($D1040="一本差勝",副将分析!$D$15,IF($D1040="引き分け",副将分析!$D$16,IF($D1040="一本差負",副将分析!$D$17,副将分析!$D$18))))</f>
        <v>0.20800000000000002</v>
      </c>
      <c r="T1040" s="1">
        <f t="shared" si="217"/>
        <v>1</v>
      </c>
      <c r="U1040" s="1">
        <f t="shared" si="218"/>
        <v>1</v>
      </c>
      <c r="V1040" s="7">
        <f>IF($E1040="二本差勝",大将分析!$D$14,IF($E1040="一本差勝",大将分析!$D$15,IF($E1040="引き分け",大将分析!$D$16,IF($E1040="一本差負",大将分析!$D$17,大将分析!$D$18))))</f>
        <v>0.16000000000000003</v>
      </c>
      <c r="W1040" s="1">
        <f t="shared" si="219"/>
        <v>1</v>
      </c>
      <c r="X1040" s="1">
        <f t="shared" si="220"/>
        <v>2</v>
      </c>
    </row>
    <row r="1041" spans="1:24" x14ac:dyDescent="0.15">
      <c r="A1041" s="1" t="s">
        <v>40</v>
      </c>
      <c r="B1041" s="1" t="s">
        <v>39</v>
      </c>
      <c r="C1041" s="1" t="s">
        <v>39</v>
      </c>
      <c r="D1041" s="1" t="s">
        <v>42</v>
      </c>
      <c r="E1041" s="1" t="s">
        <v>42</v>
      </c>
      <c r="F1041" s="19">
        <f t="shared" si="208"/>
        <v>1</v>
      </c>
      <c r="G1041" s="19">
        <f t="shared" si="209"/>
        <v>1</v>
      </c>
      <c r="H1041" s="20">
        <f t="shared" si="210"/>
        <v>1.3631488000000013E-4</v>
      </c>
      <c r="J1041" s="7">
        <f>IF($A1041="二本差勝",先鋒分析!$D$14,IF($A1041="一本差勝",先鋒分析!$D$15,IF($A1041="引き分け",先鋒分析!$D$16,IF($A1041="一本差負",先鋒分析!$D$17,先鋒分析!$D$18))))</f>
        <v>0.20800000000000002</v>
      </c>
      <c r="K1041" s="19">
        <f t="shared" si="211"/>
        <v>1</v>
      </c>
      <c r="L1041" s="19">
        <f t="shared" si="212"/>
        <v>1</v>
      </c>
      <c r="M1041" s="7">
        <f>IF($B1041="二本差勝",次鋒分析!$D$14,IF($B1041="一本差勝",次鋒分析!$D$15,IF($B1041="引き分け",次鋒分析!$D$16,IF($B1041="一本差負",次鋒分析!$D$17,次鋒分析!$D$18))))</f>
        <v>0.16000000000000003</v>
      </c>
      <c r="N1041" s="1">
        <f t="shared" si="213"/>
        <v>1</v>
      </c>
      <c r="O1041" s="1">
        <f t="shared" si="214"/>
        <v>2</v>
      </c>
      <c r="P1041" s="7">
        <f>IF($C1041="二本差勝",中堅分析!$D$14,IF($C1041="一本差勝",中堅分析!$D$15,IF($C1041="引き分け",中堅分析!$D$16,IF($C1041="一本差負",中堅分析!$D$17,中堅分析!$D$18))))</f>
        <v>0.16000000000000003</v>
      </c>
      <c r="Q1041" s="1">
        <f t="shared" si="215"/>
        <v>1</v>
      </c>
      <c r="R1041" s="1">
        <f t="shared" si="216"/>
        <v>2</v>
      </c>
      <c r="S1041" s="7">
        <f>IF($D1041="二本差勝",副将分析!$D$14,IF($D1041="一本差勝",副将分析!$D$15,IF($D1041="引き分け",副将分析!$D$16,IF($D1041="一本差負",副将分析!$D$17,副将分析!$D$18))))</f>
        <v>0.16000000000000003</v>
      </c>
      <c r="T1041" s="1">
        <f t="shared" si="217"/>
        <v>-1</v>
      </c>
      <c r="U1041" s="1">
        <f t="shared" si="218"/>
        <v>-2</v>
      </c>
      <c r="V1041" s="7">
        <f>IF($E1041="二本差勝",大将分析!$D$14,IF($E1041="一本差勝",大将分析!$D$15,IF($E1041="引き分け",大将分析!$D$16,IF($E1041="一本差負",大将分析!$D$17,大将分析!$D$18))))</f>
        <v>0.16000000000000003</v>
      </c>
      <c r="W1041" s="1">
        <f t="shared" si="219"/>
        <v>-1</v>
      </c>
      <c r="X1041" s="1">
        <f t="shared" si="220"/>
        <v>-2</v>
      </c>
    </row>
    <row r="1042" spans="1:24" x14ac:dyDescent="0.15">
      <c r="A1042" s="1" t="s">
        <v>40</v>
      </c>
      <c r="B1042" s="1" t="s">
        <v>39</v>
      </c>
      <c r="C1042" s="1" t="s">
        <v>40</v>
      </c>
      <c r="D1042" s="1" t="s">
        <v>41</v>
      </c>
      <c r="E1042" s="1" t="s">
        <v>42</v>
      </c>
      <c r="F1042" s="19">
        <f t="shared" si="208"/>
        <v>1</v>
      </c>
      <c r="G1042" s="19">
        <f t="shared" si="209"/>
        <v>1</v>
      </c>
      <c r="H1042" s="20">
        <f t="shared" si="210"/>
        <v>2.3037214720000016E-4</v>
      </c>
      <c r="J1042" s="7">
        <f>IF($A1042="二本差勝",先鋒分析!$D$14,IF($A1042="一本差勝",先鋒分析!$D$15,IF($A1042="引き分け",先鋒分析!$D$16,IF($A1042="一本差負",先鋒分析!$D$17,先鋒分析!$D$18))))</f>
        <v>0.20800000000000002</v>
      </c>
      <c r="K1042" s="19">
        <f t="shared" si="211"/>
        <v>1</v>
      </c>
      <c r="L1042" s="19">
        <f t="shared" si="212"/>
        <v>1</v>
      </c>
      <c r="M1042" s="7">
        <f>IF($B1042="二本差勝",次鋒分析!$D$14,IF($B1042="一本差勝",次鋒分析!$D$15,IF($B1042="引き分け",次鋒分析!$D$16,IF($B1042="一本差負",次鋒分析!$D$17,次鋒分析!$D$18))))</f>
        <v>0.16000000000000003</v>
      </c>
      <c r="N1042" s="1">
        <f t="shared" si="213"/>
        <v>1</v>
      </c>
      <c r="O1042" s="1">
        <f t="shared" si="214"/>
        <v>2</v>
      </c>
      <c r="P1042" s="7">
        <f>IF($C1042="二本差勝",中堅分析!$D$14,IF($C1042="一本差勝",中堅分析!$D$15,IF($C1042="引き分け",中堅分析!$D$16,IF($C1042="一本差負",中堅分析!$D$17,中堅分析!$D$18))))</f>
        <v>0.20800000000000002</v>
      </c>
      <c r="Q1042" s="1">
        <f t="shared" si="215"/>
        <v>1</v>
      </c>
      <c r="R1042" s="1">
        <f t="shared" si="216"/>
        <v>1</v>
      </c>
      <c r="S1042" s="7">
        <f>IF($D1042="二本差勝",副将分析!$D$14,IF($D1042="一本差勝",副将分析!$D$15,IF($D1042="引き分け",副将分析!$D$16,IF($D1042="一本差負",副将分析!$D$17,副将分析!$D$18))))</f>
        <v>0.20800000000000002</v>
      </c>
      <c r="T1042" s="1">
        <f t="shared" si="217"/>
        <v>-1</v>
      </c>
      <c r="U1042" s="1">
        <f t="shared" si="218"/>
        <v>-1</v>
      </c>
      <c r="V1042" s="7">
        <f>IF($E1042="二本差勝",大将分析!$D$14,IF($E1042="一本差勝",大将分析!$D$15,IF($E1042="引き分け",大将分析!$D$16,IF($E1042="一本差負",大将分析!$D$17,大将分析!$D$18))))</f>
        <v>0.16000000000000003</v>
      </c>
      <c r="W1042" s="1">
        <f t="shared" si="219"/>
        <v>-1</v>
      </c>
      <c r="X1042" s="1">
        <f t="shared" si="220"/>
        <v>-2</v>
      </c>
    </row>
    <row r="1043" spans="1:24" x14ac:dyDescent="0.15">
      <c r="A1043" s="1" t="s">
        <v>40</v>
      </c>
      <c r="B1043" s="1" t="s">
        <v>39</v>
      </c>
      <c r="C1043" s="1" t="s">
        <v>40</v>
      </c>
      <c r="D1043" s="1" t="s">
        <v>42</v>
      </c>
      <c r="E1043" s="1" t="s">
        <v>41</v>
      </c>
      <c r="F1043" s="19">
        <f t="shared" si="208"/>
        <v>1</v>
      </c>
      <c r="G1043" s="19">
        <f t="shared" si="209"/>
        <v>1</v>
      </c>
      <c r="H1043" s="20">
        <f t="shared" si="210"/>
        <v>2.3037214720000019E-4</v>
      </c>
      <c r="J1043" s="7">
        <f>IF($A1043="二本差勝",先鋒分析!$D$14,IF($A1043="一本差勝",先鋒分析!$D$15,IF($A1043="引き分け",先鋒分析!$D$16,IF($A1043="一本差負",先鋒分析!$D$17,先鋒分析!$D$18))))</f>
        <v>0.20800000000000002</v>
      </c>
      <c r="K1043" s="19">
        <f t="shared" si="211"/>
        <v>1</v>
      </c>
      <c r="L1043" s="19">
        <f t="shared" si="212"/>
        <v>1</v>
      </c>
      <c r="M1043" s="7">
        <f>IF($B1043="二本差勝",次鋒分析!$D$14,IF($B1043="一本差勝",次鋒分析!$D$15,IF($B1043="引き分け",次鋒分析!$D$16,IF($B1043="一本差負",次鋒分析!$D$17,次鋒分析!$D$18))))</f>
        <v>0.16000000000000003</v>
      </c>
      <c r="N1043" s="1">
        <f t="shared" si="213"/>
        <v>1</v>
      </c>
      <c r="O1043" s="1">
        <f t="shared" si="214"/>
        <v>2</v>
      </c>
      <c r="P1043" s="7">
        <f>IF($C1043="二本差勝",中堅分析!$D$14,IF($C1043="一本差勝",中堅分析!$D$15,IF($C1043="引き分け",中堅分析!$D$16,IF($C1043="一本差負",中堅分析!$D$17,中堅分析!$D$18))))</f>
        <v>0.20800000000000002</v>
      </c>
      <c r="Q1043" s="1">
        <f t="shared" si="215"/>
        <v>1</v>
      </c>
      <c r="R1043" s="1">
        <f t="shared" si="216"/>
        <v>1</v>
      </c>
      <c r="S1043" s="7">
        <f>IF($D1043="二本差勝",副将分析!$D$14,IF($D1043="一本差勝",副将分析!$D$15,IF($D1043="引き分け",副将分析!$D$16,IF($D1043="一本差負",副将分析!$D$17,副将分析!$D$18))))</f>
        <v>0.16000000000000003</v>
      </c>
      <c r="T1043" s="1">
        <f t="shared" si="217"/>
        <v>-1</v>
      </c>
      <c r="U1043" s="1">
        <f t="shared" si="218"/>
        <v>-2</v>
      </c>
      <c r="V1043" s="7">
        <f>IF($E1043="二本差勝",大将分析!$D$14,IF($E1043="一本差勝",大将分析!$D$15,IF($E1043="引き分け",大将分析!$D$16,IF($E1043="一本差負",大将分析!$D$17,大将分析!$D$18))))</f>
        <v>0.20800000000000002</v>
      </c>
      <c r="W1043" s="1">
        <f t="shared" si="219"/>
        <v>-1</v>
      </c>
      <c r="X1043" s="1">
        <f t="shared" si="220"/>
        <v>-1</v>
      </c>
    </row>
    <row r="1044" spans="1:24" x14ac:dyDescent="0.15">
      <c r="A1044" s="1" t="s">
        <v>40</v>
      </c>
      <c r="B1044" s="1" t="s">
        <v>39</v>
      </c>
      <c r="C1044" s="1" t="s">
        <v>22</v>
      </c>
      <c r="D1044" s="1" t="s">
        <v>22</v>
      </c>
      <c r="E1044" s="1" t="s">
        <v>42</v>
      </c>
      <c r="F1044" s="19">
        <f t="shared" si="208"/>
        <v>1</v>
      </c>
      <c r="G1044" s="19">
        <f t="shared" si="209"/>
        <v>1</v>
      </c>
      <c r="H1044" s="20">
        <f t="shared" si="210"/>
        <v>3.7111726080000016E-4</v>
      </c>
      <c r="J1044" s="7">
        <f>IF($A1044="二本差勝",先鋒分析!$D$14,IF($A1044="一本差勝",先鋒分析!$D$15,IF($A1044="引き分け",先鋒分析!$D$16,IF($A1044="一本差負",先鋒分析!$D$17,先鋒分析!$D$18))))</f>
        <v>0.20800000000000002</v>
      </c>
      <c r="K1044" s="19">
        <f t="shared" si="211"/>
        <v>1</v>
      </c>
      <c r="L1044" s="19">
        <f t="shared" si="212"/>
        <v>1</v>
      </c>
      <c r="M1044" s="7">
        <f>IF($B1044="二本差勝",次鋒分析!$D$14,IF($B1044="一本差勝",次鋒分析!$D$15,IF($B1044="引き分け",次鋒分析!$D$16,IF($B1044="一本差負",次鋒分析!$D$17,次鋒分析!$D$18))))</f>
        <v>0.16000000000000003</v>
      </c>
      <c r="N1044" s="1">
        <f t="shared" si="213"/>
        <v>1</v>
      </c>
      <c r="O1044" s="1">
        <f t="shared" si="214"/>
        <v>2</v>
      </c>
      <c r="P1044" s="7">
        <f>IF($C1044="二本差勝",中堅分析!$D$14,IF($C1044="一本差勝",中堅分析!$D$15,IF($C1044="引き分け",中堅分析!$D$16,IF($C1044="一本差負",中堅分析!$D$17,中堅分析!$D$18))))</f>
        <v>0.26400000000000001</v>
      </c>
      <c r="Q1044" s="1">
        <f t="shared" si="215"/>
        <v>0</v>
      </c>
      <c r="R1044" s="1">
        <f t="shared" si="216"/>
        <v>0</v>
      </c>
      <c r="S1044" s="7">
        <f>IF($D1044="二本差勝",副将分析!$D$14,IF($D1044="一本差勝",副将分析!$D$15,IF($D1044="引き分け",副将分析!$D$16,IF($D1044="一本差負",副将分析!$D$17,副将分析!$D$18))))</f>
        <v>0.26400000000000001</v>
      </c>
      <c r="T1044" s="1">
        <f t="shared" si="217"/>
        <v>0</v>
      </c>
      <c r="U1044" s="1">
        <f t="shared" si="218"/>
        <v>0</v>
      </c>
      <c r="V1044" s="7">
        <f>IF($E1044="二本差勝",大将分析!$D$14,IF($E1044="一本差勝",大将分析!$D$15,IF($E1044="引き分け",大将分析!$D$16,IF($E1044="一本差負",大将分析!$D$17,大将分析!$D$18))))</f>
        <v>0.16000000000000003</v>
      </c>
      <c r="W1044" s="1">
        <f t="shared" si="219"/>
        <v>-1</v>
      </c>
      <c r="X1044" s="1">
        <f t="shared" si="220"/>
        <v>-2</v>
      </c>
    </row>
    <row r="1045" spans="1:24" x14ac:dyDescent="0.15">
      <c r="A1045" s="1" t="s">
        <v>40</v>
      </c>
      <c r="B1045" s="1" t="s">
        <v>39</v>
      </c>
      <c r="C1045" s="1" t="s">
        <v>22</v>
      </c>
      <c r="D1045" s="1" t="s">
        <v>42</v>
      </c>
      <c r="E1045" s="1" t="s">
        <v>22</v>
      </c>
      <c r="F1045" s="19">
        <f t="shared" si="208"/>
        <v>1</v>
      </c>
      <c r="G1045" s="19">
        <f t="shared" si="209"/>
        <v>1</v>
      </c>
      <c r="H1045" s="20">
        <f t="shared" si="210"/>
        <v>3.7111726080000021E-4</v>
      </c>
      <c r="J1045" s="7">
        <f>IF($A1045="二本差勝",先鋒分析!$D$14,IF($A1045="一本差勝",先鋒分析!$D$15,IF($A1045="引き分け",先鋒分析!$D$16,IF($A1045="一本差負",先鋒分析!$D$17,先鋒分析!$D$18))))</f>
        <v>0.20800000000000002</v>
      </c>
      <c r="K1045" s="19">
        <f t="shared" si="211"/>
        <v>1</v>
      </c>
      <c r="L1045" s="19">
        <f t="shared" si="212"/>
        <v>1</v>
      </c>
      <c r="M1045" s="7">
        <f>IF($B1045="二本差勝",次鋒分析!$D$14,IF($B1045="一本差勝",次鋒分析!$D$15,IF($B1045="引き分け",次鋒分析!$D$16,IF($B1045="一本差負",次鋒分析!$D$17,次鋒分析!$D$18))))</f>
        <v>0.16000000000000003</v>
      </c>
      <c r="N1045" s="1">
        <f t="shared" si="213"/>
        <v>1</v>
      </c>
      <c r="O1045" s="1">
        <f t="shared" si="214"/>
        <v>2</v>
      </c>
      <c r="P1045" s="7">
        <f>IF($C1045="二本差勝",中堅分析!$D$14,IF($C1045="一本差勝",中堅分析!$D$15,IF($C1045="引き分け",中堅分析!$D$16,IF($C1045="一本差負",中堅分析!$D$17,中堅分析!$D$18))))</f>
        <v>0.26400000000000001</v>
      </c>
      <c r="Q1045" s="1">
        <f t="shared" si="215"/>
        <v>0</v>
      </c>
      <c r="R1045" s="1">
        <f t="shared" si="216"/>
        <v>0</v>
      </c>
      <c r="S1045" s="7">
        <f>IF($D1045="二本差勝",副将分析!$D$14,IF($D1045="一本差勝",副将分析!$D$15,IF($D1045="引き分け",副将分析!$D$16,IF($D1045="一本差負",副将分析!$D$17,副将分析!$D$18))))</f>
        <v>0.16000000000000003</v>
      </c>
      <c r="T1045" s="1">
        <f t="shared" si="217"/>
        <v>-1</v>
      </c>
      <c r="U1045" s="1">
        <f t="shared" si="218"/>
        <v>-2</v>
      </c>
      <c r="V1045" s="7">
        <f>IF($E1045="二本差勝",大将分析!$D$14,IF($E1045="一本差勝",大将分析!$D$15,IF($E1045="引き分け",大将分析!$D$16,IF($E1045="一本差負",大将分析!$D$17,大将分析!$D$18))))</f>
        <v>0.26400000000000001</v>
      </c>
      <c r="W1045" s="1">
        <f t="shared" si="219"/>
        <v>0</v>
      </c>
      <c r="X1045" s="1">
        <f t="shared" si="220"/>
        <v>0</v>
      </c>
    </row>
    <row r="1046" spans="1:24" x14ac:dyDescent="0.15">
      <c r="A1046" s="1" t="s">
        <v>40</v>
      </c>
      <c r="B1046" s="1" t="s">
        <v>39</v>
      </c>
      <c r="C1046" s="1" t="s">
        <v>41</v>
      </c>
      <c r="D1046" s="1" t="s">
        <v>40</v>
      </c>
      <c r="E1046" s="1" t="s">
        <v>42</v>
      </c>
      <c r="F1046" s="19">
        <f t="shared" si="208"/>
        <v>1</v>
      </c>
      <c r="G1046" s="19">
        <f t="shared" si="209"/>
        <v>1</v>
      </c>
      <c r="H1046" s="20">
        <f t="shared" si="210"/>
        <v>2.3037214720000016E-4</v>
      </c>
      <c r="J1046" s="7">
        <f>IF($A1046="二本差勝",先鋒分析!$D$14,IF($A1046="一本差勝",先鋒分析!$D$15,IF($A1046="引き分け",先鋒分析!$D$16,IF($A1046="一本差負",先鋒分析!$D$17,先鋒分析!$D$18))))</f>
        <v>0.20800000000000002</v>
      </c>
      <c r="K1046" s="19">
        <f t="shared" si="211"/>
        <v>1</v>
      </c>
      <c r="L1046" s="19">
        <f t="shared" si="212"/>
        <v>1</v>
      </c>
      <c r="M1046" s="7">
        <f>IF($B1046="二本差勝",次鋒分析!$D$14,IF($B1046="一本差勝",次鋒分析!$D$15,IF($B1046="引き分け",次鋒分析!$D$16,IF($B1046="一本差負",次鋒分析!$D$17,次鋒分析!$D$18))))</f>
        <v>0.16000000000000003</v>
      </c>
      <c r="N1046" s="1">
        <f t="shared" si="213"/>
        <v>1</v>
      </c>
      <c r="O1046" s="1">
        <f t="shared" si="214"/>
        <v>2</v>
      </c>
      <c r="P1046" s="7">
        <f>IF($C1046="二本差勝",中堅分析!$D$14,IF($C1046="一本差勝",中堅分析!$D$15,IF($C1046="引き分け",中堅分析!$D$16,IF($C1046="一本差負",中堅分析!$D$17,中堅分析!$D$18))))</f>
        <v>0.20800000000000002</v>
      </c>
      <c r="Q1046" s="1">
        <f t="shared" si="215"/>
        <v>-1</v>
      </c>
      <c r="R1046" s="1">
        <f t="shared" si="216"/>
        <v>-1</v>
      </c>
      <c r="S1046" s="7">
        <f>IF($D1046="二本差勝",副将分析!$D$14,IF($D1046="一本差勝",副将分析!$D$15,IF($D1046="引き分け",副将分析!$D$16,IF($D1046="一本差負",副将分析!$D$17,副将分析!$D$18))))</f>
        <v>0.20800000000000002</v>
      </c>
      <c r="T1046" s="1">
        <f t="shared" si="217"/>
        <v>1</v>
      </c>
      <c r="U1046" s="1">
        <f t="shared" si="218"/>
        <v>1</v>
      </c>
      <c r="V1046" s="7">
        <f>IF($E1046="二本差勝",大将分析!$D$14,IF($E1046="一本差勝",大将分析!$D$15,IF($E1046="引き分け",大将分析!$D$16,IF($E1046="一本差負",大将分析!$D$17,大将分析!$D$18))))</f>
        <v>0.16000000000000003</v>
      </c>
      <c r="W1046" s="1">
        <f t="shared" si="219"/>
        <v>-1</v>
      </c>
      <c r="X1046" s="1">
        <f t="shared" si="220"/>
        <v>-2</v>
      </c>
    </row>
    <row r="1047" spans="1:24" x14ac:dyDescent="0.15">
      <c r="A1047" s="1" t="s">
        <v>40</v>
      </c>
      <c r="B1047" s="1" t="s">
        <v>39</v>
      </c>
      <c r="C1047" s="1" t="s">
        <v>41</v>
      </c>
      <c r="D1047" s="1" t="s">
        <v>42</v>
      </c>
      <c r="E1047" s="1" t="s">
        <v>40</v>
      </c>
      <c r="F1047" s="19">
        <f t="shared" si="208"/>
        <v>1</v>
      </c>
      <c r="G1047" s="19">
        <f t="shared" si="209"/>
        <v>1</v>
      </c>
      <c r="H1047" s="20">
        <f t="shared" si="210"/>
        <v>2.3037214720000019E-4</v>
      </c>
      <c r="J1047" s="7">
        <f>IF($A1047="二本差勝",先鋒分析!$D$14,IF($A1047="一本差勝",先鋒分析!$D$15,IF($A1047="引き分け",先鋒分析!$D$16,IF($A1047="一本差負",先鋒分析!$D$17,先鋒分析!$D$18))))</f>
        <v>0.20800000000000002</v>
      </c>
      <c r="K1047" s="19">
        <f t="shared" si="211"/>
        <v>1</v>
      </c>
      <c r="L1047" s="19">
        <f t="shared" si="212"/>
        <v>1</v>
      </c>
      <c r="M1047" s="7">
        <f>IF($B1047="二本差勝",次鋒分析!$D$14,IF($B1047="一本差勝",次鋒分析!$D$15,IF($B1047="引き分け",次鋒分析!$D$16,IF($B1047="一本差負",次鋒分析!$D$17,次鋒分析!$D$18))))</f>
        <v>0.16000000000000003</v>
      </c>
      <c r="N1047" s="1">
        <f t="shared" si="213"/>
        <v>1</v>
      </c>
      <c r="O1047" s="1">
        <f t="shared" si="214"/>
        <v>2</v>
      </c>
      <c r="P1047" s="7">
        <f>IF($C1047="二本差勝",中堅分析!$D$14,IF($C1047="一本差勝",中堅分析!$D$15,IF($C1047="引き分け",中堅分析!$D$16,IF($C1047="一本差負",中堅分析!$D$17,中堅分析!$D$18))))</f>
        <v>0.20800000000000002</v>
      </c>
      <c r="Q1047" s="1">
        <f t="shared" si="215"/>
        <v>-1</v>
      </c>
      <c r="R1047" s="1">
        <f t="shared" si="216"/>
        <v>-1</v>
      </c>
      <c r="S1047" s="7">
        <f>IF($D1047="二本差勝",副将分析!$D$14,IF($D1047="一本差勝",副将分析!$D$15,IF($D1047="引き分け",副将分析!$D$16,IF($D1047="一本差負",副将分析!$D$17,副将分析!$D$18))))</f>
        <v>0.16000000000000003</v>
      </c>
      <c r="T1047" s="1">
        <f t="shared" si="217"/>
        <v>-1</v>
      </c>
      <c r="U1047" s="1">
        <f t="shared" si="218"/>
        <v>-2</v>
      </c>
      <c r="V1047" s="7">
        <f>IF($E1047="二本差勝",大将分析!$D$14,IF($E1047="一本差勝",大将分析!$D$15,IF($E1047="引き分け",大将分析!$D$16,IF($E1047="一本差負",大将分析!$D$17,大将分析!$D$18))))</f>
        <v>0.20800000000000002</v>
      </c>
      <c r="W1047" s="1">
        <f t="shared" si="219"/>
        <v>1</v>
      </c>
      <c r="X1047" s="1">
        <f t="shared" si="220"/>
        <v>1</v>
      </c>
    </row>
    <row r="1048" spans="1:24" x14ac:dyDescent="0.15">
      <c r="A1048" s="1" t="s">
        <v>40</v>
      </c>
      <c r="B1048" s="1" t="s">
        <v>39</v>
      </c>
      <c r="C1048" s="1" t="s">
        <v>42</v>
      </c>
      <c r="D1048" s="1" t="s">
        <v>39</v>
      </c>
      <c r="E1048" s="1" t="s">
        <v>42</v>
      </c>
      <c r="F1048" s="19">
        <f t="shared" si="208"/>
        <v>1</v>
      </c>
      <c r="G1048" s="19">
        <f t="shared" si="209"/>
        <v>1</v>
      </c>
      <c r="H1048" s="20">
        <f t="shared" si="210"/>
        <v>1.3631488000000013E-4</v>
      </c>
      <c r="J1048" s="7">
        <f>IF($A1048="二本差勝",先鋒分析!$D$14,IF($A1048="一本差勝",先鋒分析!$D$15,IF($A1048="引き分け",先鋒分析!$D$16,IF($A1048="一本差負",先鋒分析!$D$17,先鋒分析!$D$18))))</f>
        <v>0.20800000000000002</v>
      </c>
      <c r="K1048" s="19">
        <f t="shared" si="211"/>
        <v>1</v>
      </c>
      <c r="L1048" s="19">
        <f t="shared" si="212"/>
        <v>1</v>
      </c>
      <c r="M1048" s="7">
        <f>IF($B1048="二本差勝",次鋒分析!$D$14,IF($B1048="一本差勝",次鋒分析!$D$15,IF($B1048="引き分け",次鋒分析!$D$16,IF($B1048="一本差負",次鋒分析!$D$17,次鋒分析!$D$18))))</f>
        <v>0.16000000000000003</v>
      </c>
      <c r="N1048" s="1">
        <f t="shared" si="213"/>
        <v>1</v>
      </c>
      <c r="O1048" s="1">
        <f t="shared" si="214"/>
        <v>2</v>
      </c>
      <c r="P1048" s="7">
        <f>IF($C1048="二本差勝",中堅分析!$D$14,IF($C1048="一本差勝",中堅分析!$D$15,IF($C1048="引き分け",中堅分析!$D$16,IF($C1048="一本差負",中堅分析!$D$17,中堅分析!$D$18))))</f>
        <v>0.16000000000000003</v>
      </c>
      <c r="Q1048" s="1">
        <f t="shared" si="215"/>
        <v>-1</v>
      </c>
      <c r="R1048" s="1">
        <f t="shared" si="216"/>
        <v>-2</v>
      </c>
      <c r="S1048" s="7">
        <f>IF($D1048="二本差勝",副将分析!$D$14,IF($D1048="一本差勝",副将分析!$D$15,IF($D1048="引き分け",副将分析!$D$16,IF($D1048="一本差負",副将分析!$D$17,副将分析!$D$18))))</f>
        <v>0.16000000000000003</v>
      </c>
      <c r="T1048" s="1">
        <f t="shared" si="217"/>
        <v>1</v>
      </c>
      <c r="U1048" s="1">
        <f t="shared" si="218"/>
        <v>2</v>
      </c>
      <c r="V1048" s="7">
        <f>IF($E1048="二本差勝",大将分析!$D$14,IF($E1048="一本差勝",大将分析!$D$15,IF($E1048="引き分け",大将分析!$D$16,IF($E1048="一本差負",大将分析!$D$17,大将分析!$D$18))))</f>
        <v>0.16000000000000003</v>
      </c>
      <c r="W1048" s="1">
        <f t="shared" si="219"/>
        <v>-1</v>
      </c>
      <c r="X1048" s="1">
        <f t="shared" si="220"/>
        <v>-2</v>
      </c>
    </row>
    <row r="1049" spans="1:24" x14ac:dyDescent="0.15">
      <c r="A1049" s="1" t="s">
        <v>40</v>
      </c>
      <c r="B1049" s="1" t="s">
        <v>39</v>
      </c>
      <c r="C1049" s="1" t="s">
        <v>42</v>
      </c>
      <c r="D1049" s="1" t="s">
        <v>40</v>
      </c>
      <c r="E1049" s="1" t="s">
        <v>41</v>
      </c>
      <c r="F1049" s="19">
        <f t="shared" si="208"/>
        <v>1</v>
      </c>
      <c r="G1049" s="19">
        <f t="shared" si="209"/>
        <v>1</v>
      </c>
      <c r="H1049" s="20">
        <f t="shared" si="210"/>
        <v>2.3037214720000014E-4</v>
      </c>
      <c r="J1049" s="7">
        <f>IF($A1049="二本差勝",先鋒分析!$D$14,IF($A1049="一本差勝",先鋒分析!$D$15,IF($A1049="引き分け",先鋒分析!$D$16,IF($A1049="一本差負",先鋒分析!$D$17,先鋒分析!$D$18))))</f>
        <v>0.20800000000000002</v>
      </c>
      <c r="K1049" s="19">
        <f t="shared" si="211"/>
        <v>1</v>
      </c>
      <c r="L1049" s="19">
        <f t="shared" si="212"/>
        <v>1</v>
      </c>
      <c r="M1049" s="7">
        <f>IF($B1049="二本差勝",次鋒分析!$D$14,IF($B1049="一本差勝",次鋒分析!$D$15,IF($B1049="引き分け",次鋒分析!$D$16,IF($B1049="一本差負",次鋒分析!$D$17,次鋒分析!$D$18))))</f>
        <v>0.16000000000000003</v>
      </c>
      <c r="N1049" s="1">
        <f t="shared" si="213"/>
        <v>1</v>
      </c>
      <c r="O1049" s="1">
        <f t="shared" si="214"/>
        <v>2</v>
      </c>
      <c r="P1049" s="7">
        <f>IF($C1049="二本差勝",中堅分析!$D$14,IF($C1049="一本差勝",中堅分析!$D$15,IF($C1049="引き分け",中堅分析!$D$16,IF($C1049="一本差負",中堅分析!$D$17,中堅分析!$D$18))))</f>
        <v>0.16000000000000003</v>
      </c>
      <c r="Q1049" s="1">
        <f t="shared" si="215"/>
        <v>-1</v>
      </c>
      <c r="R1049" s="1">
        <f t="shared" si="216"/>
        <v>-2</v>
      </c>
      <c r="S1049" s="7">
        <f>IF($D1049="二本差勝",副将分析!$D$14,IF($D1049="一本差勝",副将分析!$D$15,IF($D1049="引き分け",副将分析!$D$16,IF($D1049="一本差負",副将分析!$D$17,副将分析!$D$18))))</f>
        <v>0.20800000000000002</v>
      </c>
      <c r="T1049" s="1">
        <f t="shared" si="217"/>
        <v>1</v>
      </c>
      <c r="U1049" s="1">
        <f t="shared" si="218"/>
        <v>1</v>
      </c>
      <c r="V1049" s="7">
        <f>IF($E1049="二本差勝",大将分析!$D$14,IF($E1049="一本差勝",大将分析!$D$15,IF($E1049="引き分け",大将分析!$D$16,IF($E1049="一本差負",大将分析!$D$17,大将分析!$D$18))))</f>
        <v>0.20800000000000002</v>
      </c>
      <c r="W1049" s="1">
        <f t="shared" si="219"/>
        <v>-1</v>
      </c>
      <c r="X1049" s="1">
        <f t="shared" si="220"/>
        <v>-1</v>
      </c>
    </row>
    <row r="1050" spans="1:24" x14ac:dyDescent="0.15">
      <c r="A1050" s="1" t="s">
        <v>40</v>
      </c>
      <c r="B1050" s="1" t="s">
        <v>39</v>
      </c>
      <c r="C1050" s="1" t="s">
        <v>42</v>
      </c>
      <c r="D1050" s="1" t="s">
        <v>22</v>
      </c>
      <c r="E1050" s="1" t="s">
        <v>22</v>
      </c>
      <c r="F1050" s="19">
        <f t="shared" si="208"/>
        <v>1</v>
      </c>
      <c r="G1050" s="19">
        <f t="shared" si="209"/>
        <v>1</v>
      </c>
      <c r="H1050" s="20">
        <f t="shared" si="210"/>
        <v>3.7111726080000027E-4</v>
      </c>
      <c r="J1050" s="7">
        <f>IF($A1050="二本差勝",先鋒分析!$D$14,IF($A1050="一本差勝",先鋒分析!$D$15,IF($A1050="引き分け",先鋒分析!$D$16,IF($A1050="一本差負",先鋒分析!$D$17,先鋒分析!$D$18))))</f>
        <v>0.20800000000000002</v>
      </c>
      <c r="K1050" s="19">
        <f t="shared" si="211"/>
        <v>1</v>
      </c>
      <c r="L1050" s="19">
        <f t="shared" si="212"/>
        <v>1</v>
      </c>
      <c r="M1050" s="7">
        <f>IF($B1050="二本差勝",次鋒分析!$D$14,IF($B1050="一本差勝",次鋒分析!$D$15,IF($B1050="引き分け",次鋒分析!$D$16,IF($B1050="一本差負",次鋒分析!$D$17,次鋒分析!$D$18))))</f>
        <v>0.16000000000000003</v>
      </c>
      <c r="N1050" s="1">
        <f t="shared" si="213"/>
        <v>1</v>
      </c>
      <c r="O1050" s="1">
        <f t="shared" si="214"/>
        <v>2</v>
      </c>
      <c r="P1050" s="7">
        <f>IF($C1050="二本差勝",中堅分析!$D$14,IF($C1050="一本差勝",中堅分析!$D$15,IF($C1050="引き分け",中堅分析!$D$16,IF($C1050="一本差負",中堅分析!$D$17,中堅分析!$D$18))))</f>
        <v>0.16000000000000003</v>
      </c>
      <c r="Q1050" s="1">
        <f t="shared" si="215"/>
        <v>-1</v>
      </c>
      <c r="R1050" s="1">
        <f t="shared" si="216"/>
        <v>-2</v>
      </c>
      <c r="S1050" s="7">
        <f>IF($D1050="二本差勝",副将分析!$D$14,IF($D1050="一本差勝",副将分析!$D$15,IF($D1050="引き分け",副将分析!$D$16,IF($D1050="一本差負",副将分析!$D$17,副将分析!$D$18))))</f>
        <v>0.26400000000000001</v>
      </c>
      <c r="T1050" s="1">
        <f t="shared" si="217"/>
        <v>0</v>
      </c>
      <c r="U1050" s="1">
        <f t="shared" si="218"/>
        <v>0</v>
      </c>
      <c r="V1050" s="7">
        <f>IF($E1050="二本差勝",大将分析!$D$14,IF($E1050="一本差勝",大将分析!$D$15,IF($E1050="引き分け",大将分析!$D$16,IF($E1050="一本差負",大将分析!$D$17,大将分析!$D$18))))</f>
        <v>0.26400000000000001</v>
      </c>
      <c r="W1050" s="1">
        <f t="shared" si="219"/>
        <v>0</v>
      </c>
      <c r="X1050" s="1">
        <f t="shared" si="220"/>
        <v>0</v>
      </c>
    </row>
    <row r="1051" spans="1:24" x14ac:dyDescent="0.15">
      <c r="A1051" s="1" t="s">
        <v>40</v>
      </c>
      <c r="B1051" s="1" t="s">
        <v>39</v>
      </c>
      <c r="C1051" s="1" t="s">
        <v>42</v>
      </c>
      <c r="D1051" s="1" t="s">
        <v>41</v>
      </c>
      <c r="E1051" s="1" t="s">
        <v>40</v>
      </c>
      <c r="F1051" s="19">
        <f t="shared" si="208"/>
        <v>1</v>
      </c>
      <c r="G1051" s="19">
        <f t="shared" si="209"/>
        <v>1</v>
      </c>
      <c r="H1051" s="20">
        <f t="shared" si="210"/>
        <v>2.3037214720000014E-4</v>
      </c>
      <c r="J1051" s="7">
        <f>IF($A1051="二本差勝",先鋒分析!$D$14,IF($A1051="一本差勝",先鋒分析!$D$15,IF($A1051="引き分け",先鋒分析!$D$16,IF($A1051="一本差負",先鋒分析!$D$17,先鋒分析!$D$18))))</f>
        <v>0.20800000000000002</v>
      </c>
      <c r="K1051" s="19">
        <f t="shared" si="211"/>
        <v>1</v>
      </c>
      <c r="L1051" s="19">
        <f t="shared" si="212"/>
        <v>1</v>
      </c>
      <c r="M1051" s="7">
        <f>IF($B1051="二本差勝",次鋒分析!$D$14,IF($B1051="一本差勝",次鋒分析!$D$15,IF($B1051="引き分け",次鋒分析!$D$16,IF($B1051="一本差負",次鋒分析!$D$17,次鋒分析!$D$18))))</f>
        <v>0.16000000000000003</v>
      </c>
      <c r="N1051" s="1">
        <f t="shared" si="213"/>
        <v>1</v>
      </c>
      <c r="O1051" s="1">
        <f t="shared" si="214"/>
        <v>2</v>
      </c>
      <c r="P1051" s="7">
        <f>IF($C1051="二本差勝",中堅分析!$D$14,IF($C1051="一本差勝",中堅分析!$D$15,IF($C1051="引き分け",中堅分析!$D$16,IF($C1051="一本差負",中堅分析!$D$17,中堅分析!$D$18))))</f>
        <v>0.16000000000000003</v>
      </c>
      <c r="Q1051" s="1">
        <f t="shared" si="215"/>
        <v>-1</v>
      </c>
      <c r="R1051" s="1">
        <f t="shared" si="216"/>
        <v>-2</v>
      </c>
      <c r="S1051" s="7">
        <f>IF($D1051="二本差勝",副将分析!$D$14,IF($D1051="一本差勝",副将分析!$D$15,IF($D1051="引き分け",副将分析!$D$16,IF($D1051="一本差負",副将分析!$D$17,副将分析!$D$18))))</f>
        <v>0.20800000000000002</v>
      </c>
      <c r="T1051" s="1">
        <f t="shared" si="217"/>
        <v>-1</v>
      </c>
      <c r="U1051" s="1">
        <f t="shared" si="218"/>
        <v>-1</v>
      </c>
      <c r="V1051" s="7">
        <f>IF($E1051="二本差勝",大将分析!$D$14,IF($E1051="一本差勝",大将分析!$D$15,IF($E1051="引き分け",大将分析!$D$16,IF($E1051="一本差負",大将分析!$D$17,大将分析!$D$18))))</f>
        <v>0.20800000000000002</v>
      </c>
      <c r="W1051" s="1">
        <f t="shared" si="219"/>
        <v>1</v>
      </c>
      <c r="X1051" s="1">
        <f t="shared" si="220"/>
        <v>1</v>
      </c>
    </row>
    <row r="1052" spans="1:24" x14ac:dyDescent="0.15">
      <c r="A1052" s="1" t="s">
        <v>40</v>
      </c>
      <c r="B1052" s="1" t="s">
        <v>39</v>
      </c>
      <c r="C1052" s="1" t="s">
        <v>42</v>
      </c>
      <c r="D1052" s="1" t="s">
        <v>42</v>
      </c>
      <c r="E1052" s="1" t="s">
        <v>39</v>
      </c>
      <c r="F1052" s="19">
        <f t="shared" si="208"/>
        <v>1</v>
      </c>
      <c r="G1052" s="19">
        <f t="shared" si="209"/>
        <v>1</v>
      </c>
      <c r="H1052" s="20">
        <f t="shared" si="210"/>
        <v>1.3631488000000013E-4</v>
      </c>
      <c r="J1052" s="7">
        <f>IF($A1052="二本差勝",先鋒分析!$D$14,IF($A1052="一本差勝",先鋒分析!$D$15,IF($A1052="引き分け",先鋒分析!$D$16,IF($A1052="一本差負",先鋒分析!$D$17,先鋒分析!$D$18))))</f>
        <v>0.20800000000000002</v>
      </c>
      <c r="K1052" s="19">
        <f t="shared" si="211"/>
        <v>1</v>
      </c>
      <c r="L1052" s="19">
        <f t="shared" si="212"/>
        <v>1</v>
      </c>
      <c r="M1052" s="7">
        <f>IF($B1052="二本差勝",次鋒分析!$D$14,IF($B1052="一本差勝",次鋒分析!$D$15,IF($B1052="引き分け",次鋒分析!$D$16,IF($B1052="一本差負",次鋒分析!$D$17,次鋒分析!$D$18))))</f>
        <v>0.16000000000000003</v>
      </c>
      <c r="N1052" s="1">
        <f t="shared" si="213"/>
        <v>1</v>
      </c>
      <c r="O1052" s="1">
        <f t="shared" si="214"/>
        <v>2</v>
      </c>
      <c r="P1052" s="7">
        <f>IF($C1052="二本差勝",中堅分析!$D$14,IF($C1052="一本差勝",中堅分析!$D$15,IF($C1052="引き分け",中堅分析!$D$16,IF($C1052="一本差負",中堅分析!$D$17,中堅分析!$D$18))))</f>
        <v>0.16000000000000003</v>
      </c>
      <c r="Q1052" s="1">
        <f t="shared" si="215"/>
        <v>-1</v>
      </c>
      <c r="R1052" s="1">
        <f t="shared" si="216"/>
        <v>-2</v>
      </c>
      <c r="S1052" s="7">
        <f>IF($D1052="二本差勝",副将分析!$D$14,IF($D1052="一本差勝",副将分析!$D$15,IF($D1052="引き分け",副将分析!$D$16,IF($D1052="一本差負",副将分析!$D$17,副将分析!$D$18))))</f>
        <v>0.16000000000000003</v>
      </c>
      <c r="T1052" s="1">
        <f t="shared" si="217"/>
        <v>-1</v>
      </c>
      <c r="U1052" s="1">
        <f t="shared" si="218"/>
        <v>-2</v>
      </c>
      <c r="V1052" s="7">
        <f>IF($E1052="二本差勝",大将分析!$D$14,IF($E1052="一本差勝",大将分析!$D$15,IF($E1052="引き分け",大将分析!$D$16,IF($E1052="一本差負",大将分析!$D$17,大将分析!$D$18))))</f>
        <v>0.16000000000000003</v>
      </c>
      <c r="W1052" s="1">
        <f t="shared" si="219"/>
        <v>1</v>
      </c>
      <c r="X1052" s="1">
        <f t="shared" si="220"/>
        <v>2</v>
      </c>
    </row>
    <row r="1053" spans="1:24" x14ac:dyDescent="0.15">
      <c r="A1053" s="1" t="s">
        <v>40</v>
      </c>
      <c r="B1053" s="1" t="s">
        <v>40</v>
      </c>
      <c r="C1053" s="1" t="s">
        <v>39</v>
      </c>
      <c r="D1053" s="1" t="s">
        <v>41</v>
      </c>
      <c r="E1053" s="1" t="s">
        <v>42</v>
      </c>
      <c r="F1053" s="19">
        <f t="shared" si="208"/>
        <v>1</v>
      </c>
      <c r="G1053" s="19">
        <f t="shared" si="209"/>
        <v>1</v>
      </c>
      <c r="H1053" s="20">
        <f t="shared" si="210"/>
        <v>2.3037214720000016E-4</v>
      </c>
      <c r="J1053" s="7">
        <f>IF($A1053="二本差勝",先鋒分析!$D$14,IF($A1053="一本差勝",先鋒分析!$D$15,IF($A1053="引き分け",先鋒分析!$D$16,IF($A1053="一本差負",先鋒分析!$D$17,先鋒分析!$D$18))))</f>
        <v>0.20800000000000002</v>
      </c>
      <c r="K1053" s="19">
        <f t="shared" si="211"/>
        <v>1</v>
      </c>
      <c r="L1053" s="19">
        <f t="shared" si="212"/>
        <v>1</v>
      </c>
      <c r="M1053" s="7">
        <f>IF($B1053="二本差勝",次鋒分析!$D$14,IF($B1053="一本差勝",次鋒分析!$D$15,IF($B1053="引き分け",次鋒分析!$D$16,IF($B1053="一本差負",次鋒分析!$D$17,次鋒分析!$D$18))))</f>
        <v>0.20800000000000002</v>
      </c>
      <c r="N1053" s="1">
        <f t="shared" si="213"/>
        <v>1</v>
      </c>
      <c r="O1053" s="1">
        <f t="shared" si="214"/>
        <v>1</v>
      </c>
      <c r="P1053" s="7">
        <f>IF($C1053="二本差勝",中堅分析!$D$14,IF($C1053="一本差勝",中堅分析!$D$15,IF($C1053="引き分け",中堅分析!$D$16,IF($C1053="一本差負",中堅分析!$D$17,中堅分析!$D$18))))</f>
        <v>0.16000000000000003</v>
      </c>
      <c r="Q1053" s="1">
        <f t="shared" si="215"/>
        <v>1</v>
      </c>
      <c r="R1053" s="1">
        <f t="shared" si="216"/>
        <v>2</v>
      </c>
      <c r="S1053" s="7">
        <f>IF($D1053="二本差勝",副将分析!$D$14,IF($D1053="一本差勝",副将分析!$D$15,IF($D1053="引き分け",副将分析!$D$16,IF($D1053="一本差負",副将分析!$D$17,副将分析!$D$18))))</f>
        <v>0.20800000000000002</v>
      </c>
      <c r="T1053" s="1">
        <f t="shared" si="217"/>
        <v>-1</v>
      </c>
      <c r="U1053" s="1">
        <f t="shared" si="218"/>
        <v>-1</v>
      </c>
      <c r="V1053" s="7">
        <f>IF($E1053="二本差勝",大将分析!$D$14,IF($E1053="一本差勝",大将分析!$D$15,IF($E1053="引き分け",大将分析!$D$16,IF($E1053="一本差負",大将分析!$D$17,大将分析!$D$18))))</f>
        <v>0.16000000000000003</v>
      </c>
      <c r="W1053" s="1">
        <f t="shared" si="219"/>
        <v>-1</v>
      </c>
      <c r="X1053" s="1">
        <f t="shared" si="220"/>
        <v>-2</v>
      </c>
    </row>
    <row r="1054" spans="1:24" x14ac:dyDescent="0.15">
      <c r="A1054" s="1" t="s">
        <v>40</v>
      </c>
      <c r="B1054" s="1" t="s">
        <v>40</v>
      </c>
      <c r="C1054" s="1" t="s">
        <v>39</v>
      </c>
      <c r="D1054" s="1" t="s">
        <v>42</v>
      </c>
      <c r="E1054" s="1" t="s">
        <v>41</v>
      </c>
      <c r="F1054" s="19">
        <f t="shared" si="208"/>
        <v>1</v>
      </c>
      <c r="G1054" s="19">
        <f t="shared" si="209"/>
        <v>1</v>
      </c>
      <c r="H1054" s="20">
        <f t="shared" si="210"/>
        <v>2.3037214720000019E-4</v>
      </c>
      <c r="J1054" s="7">
        <f>IF($A1054="二本差勝",先鋒分析!$D$14,IF($A1054="一本差勝",先鋒分析!$D$15,IF($A1054="引き分け",先鋒分析!$D$16,IF($A1054="一本差負",先鋒分析!$D$17,先鋒分析!$D$18))))</f>
        <v>0.20800000000000002</v>
      </c>
      <c r="K1054" s="19">
        <f t="shared" si="211"/>
        <v>1</v>
      </c>
      <c r="L1054" s="19">
        <f t="shared" si="212"/>
        <v>1</v>
      </c>
      <c r="M1054" s="7">
        <f>IF($B1054="二本差勝",次鋒分析!$D$14,IF($B1054="一本差勝",次鋒分析!$D$15,IF($B1054="引き分け",次鋒分析!$D$16,IF($B1054="一本差負",次鋒分析!$D$17,次鋒分析!$D$18))))</f>
        <v>0.20800000000000002</v>
      </c>
      <c r="N1054" s="1">
        <f t="shared" si="213"/>
        <v>1</v>
      </c>
      <c r="O1054" s="1">
        <f t="shared" si="214"/>
        <v>1</v>
      </c>
      <c r="P1054" s="7">
        <f>IF($C1054="二本差勝",中堅分析!$D$14,IF($C1054="一本差勝",中堅分析!$D$15,IF($C1054="引き分け",中堅分析!$D$16,IF($C1054="一本差負",中堅分析!$D$17,中堅分析!$D$18))))</f>
        <v>0.16000000000000003</v>
      </c>
      <c r="Q1054" s="1">
        <f t="shared" si="215"/>
        <v>1</v>
      </c>
      <c r="R1054" s="1">
        <f t="shared" si="216"/>
        <v>2</v>
      </c>
      <c r="S1054" s="7">
        <f>IF($D1054="二本差勝",副将分析!$D$14,IF($D1054="一本差勝",副将分析!$D$15,IF($D1054="引き分け",副将分析!$D$16,IF($D1054="一本差負",副将分析!$D$17,副将分析!$D$18))))</f>
        <v>0.16000000000000003</v>
      </c>
      <c r="T1054" s="1">
        <f t="shared" si="217"/>
        <v>-1</v>
      </c>
      <c r="U1054" s="1">
        <f t="shared" si="218"/>
        <v>-2</v>
      </c>
      <c r="V1054" s="7">
        <f>IF($E1054="二本差勝",大将分析!$D$14,IF($E1054="一本差勝",大将分析!$D$15,IF($E1054="引き分け",大将分析!$D$16,IF($E1054="一本差負",大将分析!$D$17,大将分析!$D$18))))</f>
        <v>0.20800000000000002</v>
      </c>
      <c r="W1054" s="1">
        <f t="shared" si="219"/>
        <v>-1</v>
      </c>
      <c r="X1054" s="1">
        <f t="shared" si="220"/>
        <v>-1</v>
      </c>
    </row>
    <row r="1055" spans="1:24" x14ac:dyDescent="0.15">
      <c r="A1055" s="1" t="s">
        <v>40</v>
      </c>
      <c r="B1055" s="1" t="s">
        <v>40</v>
      </c>
      <c r="C1055" s="1" t="s">
        <v>40</v>
      </c>
      <c r="D1055" s="1" t="s">
        <v>41</v>
      </c>
      <c r="E1055" s="1" t="s">
        <v>41</v>
      </c>
      <c r="F1055" s="19">
        <f t="shared" si="208"/>
        <v>1</v>
      </c>
      <c r="G1055" s="19">
        <f t="shared" si="209"/>
        <v>1</v>
      </c>
      <c r="H1055" s="20">
        <f t="shared" si="210"/>
        <v>3.8932892876800021E-4</v>
      </c>
      <c r="J1055" s="7">
        <f>IF($A1055="二本差勝",先鋒分析!$D$14,IF($A1055="一本差勝",先鋒分析!$D$15,IF($A1055="引き分け",先鋒分析!$D$16,IF($A1055="一本差負",先鋒分析!$D$17,先鋒分析!$D$18))))</f>
        <v>0.20800000000000002</v>
      </c>
      <c r="K1055" s="19">
        <f t="shared" si="211"/>
        <v>1</v>
      </c>
      <c r="L1055" s="19">
        <f t="shared" si="212"/>
        <v>1</v>
      </c>
      <c r="M1055" s="7">
        <f>IF($B1055="二本差勝",次鋒分析!$D$14,IF($B1055="一本差勝",次鋒分析!$D$15,IF($B1055="引き分け",次鋒分析!$D$16,IF($B1055="一本差負",次鋒分析!$D$17,次鋒分析!$D$18))))</f>
        <v>0.20800000000000002</v>
      </c>
      <c r="N1055" s="1">
        <f t="shared" si="213"/>
        <v>1</v>
      </c>
      <c r="O1055" s="1">
        <f t="shared" si="214"/>
        <v>1</v>
      </c>
      <c r="P1055" s="7">
        <f>IF($C1055="二本差勝",中堅分析!$D$14,IF($C1055="一本差勝",中堅分析!$D$15,IF($C1055="引き分け",中堅分析!$D$16,IF($C1055="一本差負",中堅分析!$D$17,中堅分析!$D$18))))</f>
        <v>0.20800000000000002</v>
      </c>
      <c r="Q1055" s="1">
        <f t="shared" si="215"/>
        <v>1</v>
      </c>
      <c r="R1055" s="1">
        <f t="shared" si="216"/>
        <v>1</v>
      </c>
      <c r="S1055" s="7">
        <f>IF($D1055="二本差勝",副将分析!$D$14,IF($D1055="一本差勝",副将分析!$D$15,IF($D1055="引き分け",副将分析!$D$16,IF($D1055="一本差負",副将分析!$D$17,副将分析!$D$18))))</f>
        <v>0.20800000000000002</v>
      </c>
      <c r="T1055" s="1">
        <f t="shared" si="217"/>
        <v>-1</v>
      </c>
      <c r="U1055" s="1">
        <f t="shared" si="218"/>
        <v>-1</v>
      </c>
      <c r="V1055" s="7">
        <f>IF($E1055="二本差勝",大将分析!$D$14,IF($E1055="一本差勝",大将分析!$D$15,IF($E1055="引き分け",大将分析!$D$16,IF($E1055="一本差負",大将分析!$D$17,大将分析!$D$18))))</f>
        <v>0.20800000000000002</v>
      </c>
      <c r="W1055" s="1">
        <f t="shared" si="219"/>
        <v>-1</v>
      </c>
      <c r="X1055" s="1">
        <f t="shared" si="220"/>
        <v>-1</v>
      </c>
    </row>
    <row r="1056" spans="1:24" x14ac:dyDescent="0.15">
      <c r="A1056" s="1" t="s">
        <v>40</v>
      </c>
      <c r="B1056" s="1" t="s">
        <v>40</v>
      </c>
      <c r="C1056" s="1" t="s">
        <v>22</v>
      </c>
      <c r="D1056" s="1" t="s">
        <v>22</v>
      </c>
      <c r="E1056" s="1" t="s">
        <v>41</v>
      </c>
      <c r="F1056" s="19">
        <f t="shared" si="208"/>
        <v>1</v>
      </c>
      <c r="G1056" s="19">
        <f t="shared" si="209"/>
        <v>1</v>
      </c>
      <c r="H1056" s="20">
        <f t="shared" si="210"/>
        <v>6.2718817075200031E-4</v>
      </c>
      <c r="J1056" s="7">
        <f>IF($A1056="二本差勝",先鋒分析!$D$14,IF($A1056="一本差勝",先鋒分析!$D$15,IF($A1056="引き分け",先鋒分析!$D$16,IF($A1056="一本差負",先鋒分析!$D$17,先鋒分析!$D$18))))</f>
        <v>0.20800000000000002</v>
      </c>
      <c r="K1056" s="19">
        <f t="shared" si="211"/>
        <v>1</v>
      </c>
      <c r="L1056" s="19">
        <f t="shared" si="212"/>
        <v>1</v>
      </c>
      <c r="M1056" s="7">
        <f>IF($B1056="二本差勝",次鋒分析!$D$14,IF($B1056="一本差勝",次鋒分析!$D$15,IF($B1056="引き分け",次鋒分析!$D$16,IF($B1056="一本差負",次鋒分析!$D$17,次鋒分析!$D$18))))</f>
        <v>0.20800000000000002</v>
      </c>
      <c r="N1056" s="1">
        <f t="shared" si="213"/>
        <v>1</v>
      </c>
      <c r="O1056" s="1">
        <f t="shared" si="214"/>
        <v>1</v>
      </c>
      <c r="P1056" s="7">
        <f>IF($C1056="二本差勝",中堅分析!$D$14,IF($C1056="一本差勝",中堅分析!$D$15,IF($C1056="引き分け",中堅分析!$D$16,IF($C1056="一本差負",中堅分析!$D$17,中堅分析!$D$18))))</f>
        <v>0.26400000000000001</v>
      </c>
      <c r="Q1056" s="1">
        <f t="shared" si="215"/>
        <v>0</v>
      </c>
      <c r="R1056" s="1">
        <f t="shared" si="216"/>
        <v>0</v>
      </c>
      <c r="S1056" s="7">
        <f>IF($D1056="二本差勝",副将分析!$D$14,IF($D1056="一本差勝",副将分析!$D$15,IF($D1056="引き分け",副将分析!$D$16,IF($D1056="一本差負",副将分析!$D$17,副将分析!$D$18))))</f>
        <v>0.26400000000000001</v>
      </c>
      <c r="T1056" s="1">
        <f t="shared" si="217"/>
        <v>0</v>
      </c>
      <c r="U1056" s="1">
        <f t="shared" si="218"/>
        <v>0</v>
      </c>
      <c r="V1056" s="7">
        <f>IF($E1056="二本差勝",大将分析!$D$14,IF($E1056="一本差勝",大将分析!$D$15,IF($E1056="引き分け",大将分析!$D$16,IF($E1056="一本差負",大将分析!$D$17,大将分析!$D$18))))</f>
        <v>0.20800000000000002</v>
      </c>
      <c r="W1056" s="1">
        <f t="shared" si="219"/>
        <v>-1</v>
      </c>
      <c r="X1056" s="1">
        <f t="shared" si="220"/>
        <v>-1</v>
      </c>
    </row>
    <row r="1057" spans="1:24" x14ac:dyDescent="0.15">
      <c r="A1057" s="1" t="s">
        <v>40</v>
      </c>
      <c r="B1057" s="1" t="s">
        <v>40</v>
      </c>
      <c r="C1057" s="1" t="s">
        <v>22</v>
      </c>
      <c r="D1057" s="1" t="s">
        <v>41</v>
      </c>
      <c r="E1057" s="1" t="s">
        <v>22</v>
      </c>
      <c r="F1057" s="19">
        <f t="shared" si="208"/>
        <v>1</v>
      </c>
      <c r="G1057" s="19">
        <f t="shared" si="209"/>
        <v>1</v>
      </c>
      <c r="H1057" s="20">
        <f t="shared" si="210"/>
        <v>6.2718817075200031E-4</v>
      </c>
      <c r="J1057" s="7">
        <f>IF($A1057="二本差勝",先鋒分析!$D$14,IF($A1057="一本差勝",先鋒分析!$D$15,IF($A1057="引き分け",先鋒分析!$D$16,IF($A1057="一本差負",先鋒分析!$D$17,先鋒分析!$D$18))))</f>
        <v>0.20800000000000002</v>
      </c>
      <c r="K1057" s="19">
        <f t="shared" si="211"/>
        <v>1</v>
      </c>
      <c r="L1057" s="19">
        <f t="shared" si="212"/>
        <v>1</v>
      </c>
      <c r="M1057" s="7">
        <f>IF($B1057="二本差勝",次鋒分析!$D$14,IF($B1057="一本差勝",次鋒分析!$D$15,IF($B1057="引き分け",次鋒分析!$D$16,IF($B1057="一本差負",次鋒分析!$D$17,次鋒分析!$D$18))))</f>
        <v>0.20800000000000002</v>
      </c>
      <c r="N1057" s="1">
        <f t="shared" si="213"/>
        <v>1</v>
      </c>
      <c r="O1057" s="1">
        <f t="shared" si="214"/>
        <v>1</v>
      </c>
      <c r="P1057" s="7">
        <f>IF($C1057="二本差勝",中堅分析!$D$14,IF($C1057="一本差勝",中堅分析!$D$15,IF($C1057="引き分け",中堅分析!$D$16,IF($C1057="一本差負",中堅分析!$D$17,中堅分析!$D$18))))</f>
        <v>0.26400000000000001</v>
      </c>
      <c r="Q1057" s="1">
        <f t="shared" si="215"/>
        <v>0</v>
      </c>
      <c r="R1057" s="1">
        <f t="shared" si="216"/>
        <v>0</v>
      </c>
      <c r="S1057" s="7">
        <f>IF($D1057="二本差勝",副将分析!$D$14,IF($D1057="一本差勝",副将分析!$D$15,IF($D1057="引き分け",副将分析!$D$16,IF($D1057="一本差負",副将分析!$D$17,副将分析!$D$18))))</f>
        <v>0.20800000000000002</v>
      </c>
      <c r="T1057" s="1">
        <f t="shared" si="217"/>
        <v>-1</v>
      </c>
      <c r="U1057" s="1">
        <f t="shared" si="218"/>
        <v>-1</v>
      </c>
      <c r="V1057" s="7">
        <f>IF($E1057="二本差勝",大将分析!$D$14,IF($E1057="一本差勝",大将分析!$D$15,IF($E1057="引き分け",大将分析!$D$16,IF($E1057="一本差負",大将分析!$D$17,大将分析!$D$18))))</f>
        <v>0.26400000000000001</v>
      </c>
      <c r="W1057" s="1">
        <f t="shared" si="219"/>
        <v>0</v>
      </c>
      <c r="X1057" s="1">
        <f t="shared" si="220"/>
        <v>0</v>
      </c>
    </row>
    <row r="1058" spans="1:24" x14ac:dyDescent="0.15">
      <c r="A1058" s="1" t="s">
        <v>40</v>
      </c>
      <c r="B1058" s="1" t="s">
        <v>40</v>
      </c>
      <c r="C1058" s="1" t="s">
        <v>41</v>
      </c>
      <c r="D1058" s="1" t="s">
        <v>39</v>
      </c>
      <c r="E1058" s="1" t="s">
        <v>42</v>
      </c>
      <c r="F1058" s="19">
        <f t="shared" si="208"/>
        <v>1</v>
      </c>
      <c r="G1058" s="19">
        <f t="shared" si="209"/>
        <v>1</v>
      </c>
      <c r="H1058" s="20">
        <f t="shared" si="210"/>
        <v>2.3037214720000016E-4</v>
      </c>
      <c r="J1058" s="7">
        <f>IF($A1058="二本差勝",先鋒分析!$D$14,IF($A1058="一本差勝",先鋒分析!$D$15,IF($A1058="引き分け",先鋒分析!$D$16,IF($A1058="一本差負",先鋒分析!$D$17,先鋒分析!$D$18))))</f>
        <v>0.20800000000000002</v>
      </c>
      <c r="K1058" s="19">
        <f t="shared" si="211"/>
        <v>1</v>
      </c>
      <c r="L1058" s="19">
        <f t="shared" si="212"/>
        <v>1</v>
      </c>
      <c r="M1058" s="7">
        <f>IF($B1058="二本差勝",次鋒分析!$D$14,IF($B1058="一本差勝",次鋒分析!$D$15,IF($B1058="引き分け",次鋒分析!$D$16,IF($B1058="一本差負",次鋒分析!$D$17,次鋒分析!$D$18))))</f>
        <v>0.20800000000000002</v>
      </c>
      <c r="N1058" s="1">
        <f t="shared" si="213"/>
        <v>1</v>
      </c>
      <c r="O1058" s="1">
        <f t="shared" si="214"/>
        <v>1</v>
      </c>
      <c r="P1058" s="7">
        <f>IF($C1058="二本差勝",中堅分析!$D$14,IF($C1058="一本差勝",中堅分析!$D$15,IF($C1058="引き分け",中堅分析!$D$16,IF($C1058="一本差負",中堅分析!$D$17,中堅分析!$D$18))))</f>
        <v>0.20800000000000002</v>
      </c>
      <c r="Q1058" s="1">
        <f t="shared" si="215"/>
        <v>-1</v>
      </c>
      <c r="R1058" s="1">
        <f t="shared" si="216"/>
        <v>-1</v>
      </c>
      <c r="S1058" s="7">
        <f>IF($D1058="二本差勝",副将分析!$D$14,IF($D1058="一本差勝",副将分析!$D$15,IF($D1058="引き分け",副将分析!$D$16,IF($D1058="一本差負",副将分析!$D$17,副将分析!$D$18))))</f>
        <v>0.16000000000000003</v>
      </c>
      <c r="T1058" s="1">
        <f t="shared" si="217"/>
        <v>1</v>
      </c>
      <c r="U1058" s="1">
        <f t="shared" si="218"/>
        <v>2</v>
      </c>
      <c r="V1058" s="7">
        <f>IF($E1058="二本差勝",大将分析!$D$14,IF($E1058="一本差勝",大将分析!$D$15,IF($E1058="引き分け",大将分析!$D$16,IF($E1058="一本差負",大将分析!$D$17,大将分析!$D$18))))</f>
        <v>0.16000000000000003</v>
      </c>
      <c r="W1058" s="1">
        <f t="shared" si="219"/>
        <v>-1</v>
      </c>
      <c r="X1058" s="1">
        <f t="shared" si="220"/>
        <v>-2</v>
      </c>
    </row>
    <row r="1059" spans="1:24" x14ac:dyDescent="0.15">
      <c r="A1059" s="1" t="s">
        <v>40</v>
      </c>
      <c r="B1059" s="1" t="s">
        <v>40</v>
      </c>
      <c r="C1059" s="1" t="s">
        <v>41</v>
      </c>
      <c r="D1059" s="1" t="s">
        <v>40</v>
      </c>
      <c r="E1059" s="1" t="s">
        <v>41</v>
      </c>
      <c r="F1059" s="19">
        <f t="shared" si="208"/>
        <v>1</v>
      </c>
      <c r="G1059" s="19">
        <f t="shared" si="209"/>
        <v>1</v>
      </c>
      <c r="H1059" s="20">
        <f t="shared" si="210"/>
        <v>3.8932892876800021E-4</v>
      </c>
      <c r="J1059" s="7">
        <f>IF($A1059="二本差勝",先鋒分析!$D$14,IF($A1059="一本差勝",先鋒分析!$D$15,IF($A1059="引き分け",先鋒分析!$D$16,IF($A1059="一本差負",先鋒分析!$D$17,先鋒分析!$D$18))))</f>
        <v>0.20800000000000002</v>
      </c>
      <c r="K1059" s="19">
        <f t="shared" si="211"/>
        <v>1</v>
      </c>
      <c r="L1059" s="19">
        <f t="shared" si="212"/>
        <v>1</v>
      </c>
      <c r="M1059" s="7">
        <f>IF($B1059="二本差勝",次鋒分析!$D$14,IF($B1059="一本差勝",次鋒分析!$D$15,IF($B1059="引き分け",次鋒分析!$D$16,IF($B1059="一本差負",次鋒分析!$D$17,次鋒分析!$D$18))))</f>
        <v>0.20800000000000002</v>
      </c>
      <c r="N1059" s="1">
        <f t="shared" si="213"/>
        <v>1</v>
      </c>
      <c r="O1059" s="1">
        <f t="shared" si="214"/>
        <v>1</v>
      </c>
      <c r="P1059" s="7">
        <f>IF($C1059="二本差勝",中堅分析!$D$14,IF($C1059="一本差勝",中堅分析!$D$15,IF($C1059="引き分け",中堅分析!$D$16,IF($C1059="一本差負",中堅分析!$D$17,中堅分析!$D$18))))</f>
        <v>0.20800000000000002</v>
      </c>
      <c r="Q1059" s="1">
        <f t="shared" si="215"/>
        <v>-1</v>
      </c>
      <c r="R1059" s="1">
        <f t="shared" si="216"/>
        <v>-1</v>
      </c>
      <c r="S1059" s="7">
        <f>IF($D1059="二本差勝",副将分析!$D$14,IF($D1059="一本差勝",副将分析!$D$15,IF($D1059="引き分け",副将分析!$D$16,IF($D1059="一本差負",副将分析!$D$17,副将分析!$D$18))))</f>
        <v>0.20800000000000002</v>
      </c>
      <c r="T1059" s="1">
        <f t="shared" si="217"/>
        <v>1</v>
      </c>
      <c r="U1059" s="1">
        <f t="shared" si="218"/>
        <v>1</v>
      </c>
      <c r="V1059" s="7">
        <f>IF($E1059="二本差勝",大将分析!$D$14,IF($E1059="一本差勝",大将分析!$D$15,IF($E1059="引き分け",大将分析!$D$16,IF($E1059="一本差負",大将分析!$D$17,大将分析!$D$18))))</f>
        <v>0.20800000000000002</v>
      </c>
      <c r="W1059" s="1">
        <f t="shared" si="219"/>
        <v>-1</v>
      </c>
      <c r="X1059" s="1">
        <f t="shared" si="220"/>
        <v>-1</v>
      </c>
    </row>
    <row r="1060" spans="1:24" x14ac:dyDescent="0.15">
      <c r="A1060" s="1" t="s">
        <v>40</v>
      </c>
      <c r="B1060" s="1" t="s">
        <v>40</v>
      </c>
      <c r="C1060" s="1" t="s">
        <v>41</v>
      </c>
      <c r="D1060" s="1" t="s">
        <v>22</v>
      </c>
      <c r="E1060" s="1" t="s">
        <v>22</v>
      </c>
      <c r="F1060" s="19">
        <f t="shared" si="208"/>
        <v>1</v>
      </c>
      <c r="G1060" s="19">
        <f t="shared" si="209"/>
        <v>1</v>
      </c>
      <c r="H1060" s="20">
        <f t="shared" si="210"/>
        <v>6.271881707520002E-4</v>
      </c>
      <c r="J1060" s="7">
        <f>IF($A1060="二本差勝",先鋒分析!$D$14,IF($A1060="一本差勝",先鋒分析!$D$15,IF($A1060="引き分け",先鋒分析!$D$16,IF($A1060="一本差負",先鋒分析!$D$17,先鋒分析!$D$18))))</f>
        <v>0.20800000000000002</v>
      </c>
      <c r="K1060" s="19">
        <f t="shared" si="211"/>
        <v>1</v>
      </c>
      <c r="L1060" s="19">
        <f t="shared" si="212"/>
        <v>1</v>
      </c>
      <c r="M1060" s="7">
        <f>IF($B1060="二本差勝",次鋒分析!$D$14,IF($B1060="一本差勝",次鋒分析!$D$15,IF($B1060="引き分け",次鋒分析!$D$16,IF($B1060="一本差負",次鋒分析!$D$17,次鋒分析!$D$18))))</f>
        <v>0.20800000000000002</v>
      </c>
      <c r="N1060" s="1">
        <f t="shared" si="213"/>
        <v>1</v>
      </c>
      <c r="O1060" s="1">
        <f t="shared" si="214"/>
        <v>1</v>
      </c>
      <c r="P1060" s="7">
        <f>IF($C1060="二本差勝",中堅分析!$D$14,IF($C1060="一本差勝",中堅分析!$D$15,IF($C1060="引き分け",中堅分析!$D$16,IF($C1060="一本差負",中堅分析!$D$17,中堅分析!$D$18))))</f>
        <v>0.20800000000000002</v>
      </c>
      <c r="Q1060" s="1">
        <f t="shared" si="215"/>
        <v>-1</v>
      </c>
      <c r="R1060" s="1">
        <f t="shared" si="216"/>
        <v>-1</v>
      </c>
      <c r="S1060" s="7">
        <f>IF($D1060="二本差勝",副将分析!$D$14,IF($D1060="一本差勝",副将分析!$D$15,IF($D1060="引き分け",副将分析!$D$16,IF($D1060="一本差負",副将分析!$D$17,副将分析!$D$18))))</f>
        <v>0.26400000000000001</v>
      </c>
      <c r="T1060" s="1">
        <f t="shared" si="217"/>
        <v>0</v>
      </c>
      <c r="U1060" s="1">
        <f t="shared" si="218"/>
        <v>0</v>
      </c>
      <c r="V1060" s="7">
        <f>IF($E1060="二本差勝",大将分析!$D$14,IF($E1060="一本差勝",大将分析!$D$15,IF($E1060="引き分け",大将分析!$D$16,IF($E1060="一本差負",大将分析!$D$17,大将分析!$D$18))))</f>
        <v>0.26400000000000001</v>
      </c>
      <c r="W1060" s="1">
        <f t="shared" si="219"/>
        <v>0</v>
      </c>
      <c r="X1060" s="1">
        <f t="shared" si="220"/>
        <v>0</v>
      </c>
    </row>
    <row r="1061" spans="1:24" x14ac:dyDescent="0.15">
      <c r="A1061" s="1" t="s">
        <v>40</v>
      </c>
      <c r="B1061" s="1" t="s">
        <v>40</v>
      </c>
      <c r="C1061" s="1" t="s">
        <v>41</v>
      </c>
      <c r="D1061" s="1" t="s">
        <v>41</v>
      </c>
      <c r="E1061" s="1" t="s">
        <v>40</v>
      </c>
      <c r="F1061" s="19">
        <f t="shared" si="208"/>
        <v>1</v>
      </c>
      <c r="G1061" s="19">
        <f t="shared" si="209"/>
        <v>1</v>
      </c>
      <c r="H1061" s="20">
        <f t="shared" si="210"/>
        <v>3.8932892876800021E-4</v>
      </c>
      <c r="J1061" s="7">
        <f>IF($A1061="二本差勝",先鋒分析!$D$14,IF($A1061="一本差勝",先鋒分析!$D$15,IF($A1061="引き分け",先鋒分析!$D$16,IF($A1061="一本差負",先鋒分析!$D$17,先鋒分析!$D$18))))</f>
        <v>0.20800000000000002</v>
      </c>
      <c r="K1061" s="19">
        <f t="shared" si="211"/>
        <v>1</v>
      </c>
      <c r="L1061" s="19">
        <f t="shared" si="212"/>
        <v>1</v>
      </c>
      <c r="M1061" s="7">
        <f>IF($B1061="二本差勝",次鋒分析!$D$14,IF($B1061="一本差勝",次鋒分析!$D$15,IF($B1061="引き分け",次鋒分析!$D$16,IF($B1061="一本差負",次鋒分析!$D$17,次鋒分析!$D$18))))</f>
        <v>0.20800000000000002</v>
      </c>
      <c r="N1061" s="1">
        <f t="shared" si="213"/>
        <v>1</v>
      </c>
      <c r="O1061" s="1">
        <f t="shared" si="214"/>
        <v>1</v>
      </c>
      <c r="P1061" s="7">
        <f>IF($C1061="二本差勝",中堅分析!$D$14,IF($C1061="一本差勝",中堅分析!$D$15,IF($C1061="引き分け",中堅分析!$D$16,IF($C1061="一本差負",中堅分析!$D$17,中堅分析!$D$18))))</f>
        <v>0.20800000000000002</v>
      </c>
      <c r="Q1061" s="1">
        <f t="shared" si="215"/>
        <v>-1</v>
      </c>
      <c r="R1061" s="1">
        <f t="shared" si="216"/>
        <v>-1</v>
      </c>
      <c r="S1061" s="7">
        <f>IF($D1061="二本差勝",副将分析!$D$14,IF($D1061="一本差勝",副将分析!$D$15,IF($D1061="引き分け",副将分析!$D$16,IF($D1061="一本差負",副将分析!$D$17,副将分析!$D$18))))</f>
        <v>0.20800000000000002</v>
      </c>
      <c r="T1061" s="1">
        <f t="shared" si="217"/>
        <v>-1</v>
      </c>
      <c r="U1061" s="1">
        <f t="shared" si="218"/>
        <v>-1</v>
      </c>
      <c r="V1061" s="7">
        <f>IF($E1061="二本差勝",大将分析!$D$14,IF($E1061="一本差勝",大将分析!$D$15,IF($E1061="引き分け",大将分析!$D$16,IF($E1061="一本差負",大将分析!$D$17,大将分析!$D$18))))</f>
        <v>0.20800000000000002</v>
      </c>
      <c r="W1061" s="1">
        <f t="shared" si="219"/>
        <v>1</v>
      </c>
      <c r="X1061" s="1">
        <f t="shared" si="220"/>
        <v>1</v>
      </c>
    </row>
    <row r="1062" spans="1:24" x14ac:dyDescent="0.15">
      <c r="A1062" s="1" t="s">
        <v>40</v>
      </c>
      <c r="B1062" s="1" t="s">
        <v>40</v>
      </c>
      <c r="C1062" s="1" t="s">
        <v>41</v>
      </c>
      <c r="D1062" s="1" t="s">
        <v>42</v>
      </c>
      <c r="E1062" s="1" t="s">
        <v>39</v>
      </c>
      <c r="F1062" s="19">
        <f t="shared" si="208"/>
        <v>1</v>
      </c>
      <c r="G1062" s="19">
        <f t="shared" si="209"/>
        <v>1</v>
      </c>
      <c r="H1062" s="20">
        <f t="shared" si="210"/>
        <v>2.3037214720000016E-4</v>
      </c>
      <c r="J1062" s="7">
        <f>IF($A1062="二本差勝",先鋒分析!$D$14,IF($A1062="一本差勝",先鋒分析!$D$15,IF($A1062="引き分け",先鋒分析!$D$16,IF($A1062="一本差負",先鋒分析!$D$17,先鋒分析!$D$18))))</f>
        <v>0.20800000000000002</v>
      </c>
      <c r="K1062" s="19">
        <f t="shared" si="211"/>
        <v>1</v>
      </c>
      <c r="L1062" s="19">
        <f t="shared" si="212"/>
        <v>1</v>
      </c>
      <c r="M1062" s="7">
        <f>IF($B1062="二本差勝",次鋒分析!$D$14,IF($B1062="一本差勝",次鋒分析!$D$15,IF($B1062="引き分け",次鋒分析!$D$16,IF($B1062="一本差負",次鋒分析!$D$17,次鋒分析!$D$18))))</f>
        <v>0.20800000000000002</v>
      </c>
      <c r="N1062" s="1">
        <f t="shared" si="213"/>
        <v>1</v>
      </c>
      <c r="O1062" s="1">
        <f t="shared" si="214"/>
        <v>1</v>
      </c>
      <c r="P1062" s="7">
        <f>IF($C1062="二本差勝",中堅分析!$D$14,IF($C1062="一本差勝",中堅分析!$D$15,IF($C1062="引き分け",中堅分析!$D$16,IF($C1062="一本差負",中堅分析!$D$17,中堅分析!$D$18))))</f>
        <v>0.20800000000000002</v>
      </c>
      <c r="Q1062" s="1">
        <f t="shared" si="215"/>
        <v>-1</v>
      </c>
      <c r="R1062" s="1">
        <f t="shared" si="216"/>
        <v>-1</v>
      </c>
      <c r="S1062" s="7">
        <f>IF($D1062="二本差勝",副将分析!$D$14,IF($D1062="一本差勝",副将分析!$D$15,IF($D1062="引き分け",副将分析!$D$16,IF($D1062="一本差負",副将分析!$D$17,副将分析!$D$18))))</f>
        <v>0.16000000000000003</v>
      </c>
      <c r="T1062" s="1">
        <f t="shared" si="217"/>
        <v>-1</v>
      </c>
      <c r="U1062" s="1">
        <f t="shared" si="218"/>
        <v>-2</v>
      </c>
      <c r="V1062" s="7">
        <f>IF($E1062="二本差勝",大将分析!$D$14,IF($E1062="一本差勝",大将分析!$D$15,IF($E1062="引き分け",大将分析!$D$16,IF($E1062="一本差負",大将分析!$D$17,大将分析!$D$18))))</f>
        <v>0.16000000000000003</v>
      </c>
      <c r="W1062" s="1">
        <f t="shared" si="219"/>
        <v>1</v>
      </c>
      <c r="X1062" s="1">
        <f t="shared" si="220"/>
        <v>2</v>
      </c>
    </row>
    <row r="1063" spans="1:24" x14ac:dyDescent="0.15">
      <c r="A1063" s="1" t="s">
        <v>40</v>
      </c>
      <c r="B1063" s="1" t="s">
        <v>40</v>
      </c>
      <c r="C1063" s="1" t="s">
        <v>42</v>
      </c>
      <c r="D1063" s="1" t="s">
        <v>39</v>
      </c>
      <c r="E1063" s="1" t="s">
        <v>41</v>
      </c>
      <c r="F1063" s="19">
        <f t="shared" si="208"/>
        <v>1</v>
      </c>
      <c r="G1063" s="19">
        <f t="shared" si="209"/>
        <v>1</v>
      </c>
      <c r="H1063" s="20">
        <f t="shared" si="210"/>
        <v>2.3037214720000019E-4</v>
      </c>
      <c r="J1063" s="7">
        <f>IF($A1063="二本差勝",先鋒分析!$D$14,IF($A1063="一本差勝",先鋒分析!$D$15,IF($A1063="引き分け",先鋒分析!$D$16,IF($A1063="一本差負",先鋒分析!$D$17,先鋒分析!$D$18))))</f>
        <v>0.20800000000000002</v>
      </c>
      <c r="K1063" s="19">
        <f t="shared" si="211"/>
        <v>1</v>
      </c>
      <c r="L1063" s="19">
        <f t="shared" si="212"/>
        <v>1</v>
      </c>
      <c r="M1063" s="7">
        <f>IF($B1063="二本差勝",次鋒分析!$D$14,IF($B1063="一本差勝",次鋒分析!$D$15,IF($B1063="引き分け",次鋒分析!$D$16,IF($B1063="一本差負",次鋒分析!$D$17,次鋒分析!$D$18))))</f>
        <v>0.20800000000000002</v>
      </c>
      <c r="N1063" s="1">
        <f t="shared" si="213"/>
        <v>1</v>
      </c>
      <c r="O1063" s="1">
        <f t="shared" si="214"/>
        <v>1</v>
      </c>
      <c r="P1063" s="7">
        <f>IF($C1063="二本差勝",中堅分析!$D$14,IF($C1063="一本差勝",中堅分析!$D$15,IF($C1063="引き分け",中堅分析!$D$16,IF($C1063="一本差負",中堅分析!$D$17,中堅分析!$D$18))))</f>
        <v>0.16000000000000003</v>
      </c>
      <c r="Q1063" s="1">
        <f t="shared" si="215"/>
        <v>-1</v>
      </c>
      <c r="R1063" s="1">
        <f t="shared" si="216"/>
        <v>-2</v>
      </c>
      <c r="S1063" s="7">
        <f>IF($D1063="二本差勝",副将分析!$D$14,IF($D1063="一本差勝",副将分析!$D$15,IF($D1063="引き分け",副将分析!$D$16,IF($D1063="一本差負",副将分析!$D$17,副将分析!$D$18))))</f>
        <v>0.16000000000000003</v>
      </c>
      <c r="T1063" s="1">
        <f t="shared" si="217"/>
        <v>1</v>
      </c>
      <c r="U1063" s="1">
        <f t="shared" si="218"/>
        <v>2</v>
      </c>
      <c r="V1063" s="7">
        <f>IF($E1063="二本差勝",大将分析!$D$14,IF($E1063="一本差勝",大将分析!$D$15,IF($E1063="引き分け",大将分析!$D$16,IF($E1063="一本差負",大将分析!$D$17,大将分析!$D$18))))</f>
        <v>0.20800000000000002</v>
      </c>
      <c r="W1063" s="1">
        <f t="shared" si="219"/>
        <v>-1</v>
      </c>
      <c r="X1063" s="1">
        <f t="shared" si="220"/>
        <v>-1</v>
      </c>
    </row>
    <row r="1064" spans="1:24" x14ac:dyDescent="0.15">
      <c r="A1064" s="1" t="s">
        <v>40</v>
      </c>
      <c r="B1064" s="1" t="s">
        <v>40</v>
      </c>
      <c r="C1064" s="1" t="s">
        <v>42</v>
      </c>
      <c r="D1064" s="1" t="s">
        <v>41</v>
      </c>
      <c r="E1064" s="1" t="s">
        <v>39</v>
      </c>
      <c r="F1064" s="19">
        <f t="shared" si="208"/>
        <v>1</v>
      </c>
      <c r="G1064" s="19">
        <f t="shared" si="209"/>
        <v>1</v>
      </c>
      <c r="H1064" s="20">
        <f t="shared" si="210"/>
        <v>2.3037214720000016E-4</v>
      </c>
      <c r="J1064" s="7">
        <f>IF($A1064="二本差勝",先鋒分析!$D$14,IF($A1064="一本差勝",先鋒分析!$D$15,IF($A1064="引き分け",先鋒分析!$D$16,IF($A1064="一本差負",先鋒分析!$D$17,先鋒分析!$D$18))))</f>
        <v>0.20800000000000002</v>
      </c>
      <c r="K1064" s="19">
        <f t="shared" si="211"/>
        <v>1</v>
      </c>
      <c r="L1064" s="19">
        <f t="shared" si="212"/>
        <v>1</v>
      </c>
      <c r="M1064" s="7">
        <f>IF($B1064="二本差勝",次鋒分析!$D$14,IF($B1064="一本差勝",次鋒分析!$D$15,IF($B1064="引き分け",次鋒分析!$D$16,IF($B1064="一本差負",次鋒分析!$D$17,次鋒分析!$D$18))))</f>
        <v>0.20800000000000002</v>
      </c>
      <c r="N1064" s="1">
        <f t="shared" si="213"/>
        <v>1</v>
      </c>
      <c r="O1064" s="1">
        <f t="shared" si="214"/>
        <v>1</v>
      </c>
      <c r="P1064" s="7">
        <f>IF($C1064="二本差勝",中堅分析!$D$14,IF($C1064="一本差勝",中堅分析!$D$15,IF($C1064="引き分け",中堅分析!$D$16,IF($C1064="一本差負",中堅分析!$D$17,中堅分析!$D$18))))</f>
        <v>0.16000000000000003</v>
      </c>
      <c r="Q1064" s="1">
        <f t="shared" si="215"/>
        <v>-1</v>
      </c>
      <c r="R1064" s="1">
        <f t="shared" si="216"/>
        <v>-2</v>
      </c>
      <c r="S1064" s="7">
        <f>IF($D1064="二本差勝",副将分析!$D$14,IF($D1064="一本差勝",副将分析!$D$15,IF($D1064="引き分け",副将分析!$D$16,IF($D1064="一本差負",副将分析!$D$17,副将分析!$D$18))))</f>
        <v>0.20800000000000002</v>
      </c>
      <c r="T1064" s="1">
        <f t="shared" si="217"/>
        <v>-1</v>
      </c>
      <c r="U1064" s="1">
        <f t="shared" si="218"/>
        <v>-1</v>
      </c>
      <c r="V1064" s="7">
        <f>IF($E1064="二本差勝",大将分析!$D$14,IF($E1064="一本差勝",大将分析!$D$15,IF($E1064="引き分け",大将分析!$D$16,IF($E1064="一本差負",大将分析!$D$17,大将分析!$D$18))))</f>
        <v>0.16000000000000003</v>
      </c>
      <c r="W1064" s="1">
        <f t="shared" si="219"/>
        <v>1</v>
      </c>
      <c r="X1064" s="1">
        <f t="shared" si="220"/>
        <v>2</v>
      </c>
    </row>
    <row r="1065" spans="1:24" x14ac:dyDescent="0.15">
      <c r="A1065" s="1" t="s">
        <v>40</v>
      </c>
      <c r="B1065" s="1" t="s">
        <v>22</v>
      </c>
      <c r="C1065" s="1" t="s">
        <v>39</v>
      </c>
      <c r="D1065" s="1" t="s">
        <v>22</v>
      </c>
      <c r="E1065" s="1" t="s">
        <v>42</v>
      </c>
      <c r="F1065" s="19">
        <f t="shared" si="208"/>
        <v>1</v>
      </c>
      <c r="G1065" s="19">
        <f t="shared" si="209"/>
        <v>1</v>
      </c>
      <c r="H1065" s="20">
        <f t="shared" si="210"/>
        <v>3.7111726080000016E-4</v>
      </c>
      <c r="J1065" s="7">
        <f>IF($A1065="二本差勝",先鋒分析!$D$14,IF($A1065="一本差勝",先鋒分析!$D$15,IF($A1065="引き分け",先鋒分析!$D$16,IF($A1065="一本差負",先鋒分析!$D$17,先鋒分析!$D$18))))</f>
        <v>0.20800000000000002</v>
      </c>
      <c r="K1065" s="19">
        <f t="shared" si="211"/>
        <v>1</v>
      </c>
      <c r="L1065" s="19">
        <f t="shared" si="212"/>
        <v>1</v>
      </c>
      <c r="M1065" s="7">
        <f>IF($B1065="二本差勝",次鋒分析!$D$14,IF($B1065="一本差勝",次鋒分析!$D$15,IF($B1065="引き分け",次鋒分析!$D$16,IF($B1065="一本差負",次鋒分析!$D$17,次鋒分析!$D$18))))</f>
        <v>0.26400000000000001</v>
      </c>
      <c r="N1065" s="1">
        <f t="shared" si="213"/>
        <v>0</v>
      </c>
      <c r="O1065" s="1">
        <f t="shared" si="214"/>
        <v>0</v>
      </c>
      <c r="P1065" s="7">
        <f>IF($C1065="二本差勝",中堅分析!$D$14,IF($C1065="一本差勝",中堅分析!$D$15,IF($C1065="引き分け",中堅分析!$D$16,IF($C1065="一本差負",中堅分析!$D$17,中堅分析!$D$18))))</f>
        <v>0.16000000000000003</v>
      </c>
      <c r="Q1065" s="1">
        <f t="shared" si="215"/>
        <v>1</v>
      </c>
      <c r="R1065" s="1">
        <f t="shared" si="216"/>
        <v>2</v>
      </c>
      <c r="S1065" s="7">
        <f>IF($D1065="二本差勝",副将分析!$D$14,IF($D1065="一本差勝",副将分析!$D$15,IF($D1065="引き分け",副将分析!$D$16,IF($D1065="一本差負",副将分析!$D$17,副将分析!$D$18))))</f>
        <v>0.26400000000000001</v>
      </c>
      <c r="T1065" s="1">
        <f t="shared" si="217"/>
        <v>0</v>
      </c>
      <c r="U1065" s="1">
        <f t="shared" si="218"/>
        <v>0</v>
      </c>
      <c r="V1065" s="7">
        <f>IF($E1065="二本差勝",大将分析!$D$14,IF($E1065="一本差勝",大将分析!$D$15,IF($E1065="引き分け",大将分析!$D$16,IF($E1065="一本差負",大将分析!$D$17,大将分析!$D$18))))</f>
        <v>0.16000000000000003</v>
      </c>
      <c r="W1065" s="1">
        <f t="shared" si="219"/>
        <v>-1</v>
      </c>
      <c r="X1065" s="1">
        <f t="shared" si="220"/>
        <v>-2</v>
      </c>
    </row>
    <row r="1066" spans="1:24" x14ac:dyDescent="0.15">
      <c r="A1066" s="1" t="s">
        <v>40</v>
      </c>
      <c r="B1066" s="1" t="s">
        <v>22</v>
      </c>
      <c r="C1066" s="1" t="s">
        <v>39</v>
      </c>
      <c r="D1066" s="1" t="s">
        <v>42</v>
      </c>
      <c r="E1066" s="1" t="s">
        <v>22</v>
      </c>
      <c r="F1066" s="19">
        <f t="shared" si="208"/>
        <v>1</v>
      </c>
      <c r="G1066" s="19">
        <f t="shared" si="209"/>
        <v>1</v>
      </c>
      <c r="H1066" s="20">
        <f t="shared" si="210"/>
        <v>3.7111726080000021E-4</v>
      </c>
      <c r="J1066" s="7">
        <f>IF($A1066="二本差勝",先鋒分析!$D$14,IF($A1066="一本差勝",先鋒分析!$D$15,IF($A1066="引き分け",先鋒分析!$D$16,IF($A1066="一本差負",先鋒分析!$D$17,先鋒分析!$D$18))))</f>
        <v>0.20800000000000002</v>
      </c>
      <c r="K1066" s="19">
        <f t="shared" si="211"/>
        <v>1</v>
      </c>
      <c r="L1066" s="19">
        <f t="shared" si="212"/>
        <v>1</v>
      </c>
      <c r="M1066" s="7">
        <f>IF($B1066="二本差勝",次鋒分析!$D$14,IF($B1066="一本差勝",次鋒分析!$D$15,IF($B1066="引き分け",次鋒分析!$D$16,IF($B1066="一本差負",次鋒分析!$D$17,次鋒分析!$D$18))))</f>
        <v>0.26400000000000001</v>
      </c>
      <c r="N1066" s="1">
        <f t="shared" si="213"/>
        <v>0</v>
      </c>
      <c r="O1066" s="1">
        <f t="shared" si="214"/>
        <v>0</v>
      </c>
      <c r="P1066" s="7">
        <f>IF($C1066="二本差勝",中堅分析!$D$14,IF($C1066="一本差勝",中堅分析!$D$15,IF($C1066="引き分け",中堅分析!$D$16,IF($C1066="一本差負",中堅分析!$D$17,中堅分析!$D$18))))</f>
        <v>0.16000000000000003</v>
      </c>
      <c r="Q1066" s="1">
        <f t="shared" si="215"/>
        <v>1</v>
      </c>
      <c r="R1066" s="1">
        <f t="shared" si="216"/>
        <v>2</v>
      </c>
      <c r="S1066" s="7">
        <f>IF($D1066="二本差勝",副将分析!$D$14,IF($D1066="一本差勝",副将分析!$D$15,IF($D1066="引き分け",副将分析!$D$16,IF($D1066="一本差負",副将分析!$D$17,副将分析!$D$18))))</f>
        <v>0.16000000000000003</v>
      </c>
      <c r="T1066" s="1">
        <f t="shared" si="217"/>
        <v>-1</v>
      </c>
      <c r="U1066" s="1">
        <f t="shared" si="218"/>
        <v>-2</v>
      </c>
      <c r="V1066" s="7">
        <f>IF($E1066="二本差勝",大将分析!$D$14,IF($E1066="一本差勝",大将分析!$D$15,IF($E1066="引き分け",大将分析!$D$16,IF($E1066="一本差負",大将分析!$D$17,大将分析!$D$18))))</f>
        <v>0.26400000000000001</v>
      </c>
      <c r="W1066" s="1">
        <f t="shared" si="219"/>
        <v>0</v>
      </c>
      <c r="X1066" s="1">
        <f t="shared" si="220"/>
        <v>0</v>
      </c>
    </row>
    <row r="1067" spans="1:24" x14ac:dyDescent="0.15">
      <c r="A1067" s="1" t="s">
        <v>40</v>
      </c>
      <c r="B1067" s="1" t="s">
        <v>22</v>
      </c>
      <c r="C1067" s="1" t="s">
        <v>40</v>
      </c>
      <c r="D1067" s="1" t="s">
        <v>22</v>
      </c>
      <c r="E1067" s="1" t="s">
        <v>41</v>
      </c>
      <c r="F1067" s="19">
        <f t="shared" si="208"/>
        <v>1</v>
      </c>
      <c r="G1067" s="19">
        <f t="shared" si="209"/>
        <v>1</v>
      </c>
      <c r="H1067" s="20">
        <f t="shared" si="210"/>
        <v>6.2718817075200031E-4</v>
      </c>
      <c r="J1067" s="7">
        <f>IF($A1067="二本差勝",先鋒分析!$D$14,IF($A1067="一本差勝",先鋒分析!$D$15,IF($A1067="引き分け",先鋒分析!$D$16,IF($A1067="一本差負",先鋒分析!$D$17,先鋒分析!$D$18))))</f>
        <v>0.20800000000000002</v>
      </c>
      <c r="K1067" s="19">
        <f t="shared" si="211"/>
        <v>1</v>
      </c>
      <c r="L1067" s="19">
        <f t="shared" si="212"/>
        <v>1</v>
      </c>
      <c r="M1067" s="7">
        <f>IF($B1067="二本差勝",次鋒分析!$D$14,IF($B1067="一本差勝",次鋒分析!$D$15,IF($B1067="引き分け",次鋒分析!$D$16,IF($B1067="一本差負",次鋒分析!$D$17,次鋒分析!$D$18))))</f>
        <v>0.26400000000000001</v>
      </c>
      <c r="N1067" s="1">
        <f t="shared" si="213"/>
        <v>0</v>
      </c>
      <c r="O1067" s="1">
        <f t="shared" si="214"/>
        <v>0</v>
      </c>
      <c r="P1067" s="7">
        <f>IF($C1067="二本差勝",中堅分析!$D$14,IF($C1067="一本差勝",中堅分析!$D$15,IF($C1067="引き分け",中堅分析!$D$16,IF($C1067="一本差負",中堅分析!$D$17,中堅分析!$D$18))))</f>
        <v>0.20800000000000002</v>
      </c>
      <c r="Q1067" s="1">
        <f t="shared" si="215"/>
        <v>1</v>
      </c>
      <c r="R1067" s="1">
        <f t="shared" si="216"/>
        <v>1</v>
      </c>
      <c r="S1067" s="7">
        <f>IF($D1067="二本差勝",副将分析!$D$14,IF($D1067="一本差勝",副将分析!$D$15,IF($D1067="引き分け",副将分析!$D$16,IF($D1067="一本差負",副将分析!$D$17,副将分析!$D$18))))</f>
        <v>0.26400000000000001</v>
      </c>
      <c r="T1067" s="1">
        <f t="shared" si="217"/>
        <v>0</v>
      </c>
      <c r="U1067" s="1">
        <f t="shared" si="218"/>
        <v>0</v>
      </c>
      <c r="V1067" s="7">
        <f>IF($E1067="二本差勝",大将分析!$D$14,IF($E1067="一本差勝",大将分析!$D$15,IF($E1067="引き分け",大将分析!$D$16,IF($E1067="一本差負",大将分析!$D$17,大将分析!$D$18))))</f>
        <v>0.20800000000000002</v>
      </c>
      <c r="W1067" s="1">
        <f t="shared" si="219"/>
        <v>-1</v>
      </c>
      <c r="X1067" s="1">
        <f t="shared" si="220"/>
        <v>-1</v>
      </c>
    </row>
    <row r="1068" spans="1:24" x14ac:dyDescent="0.15">
      <c r="A1068" s="1" t="s">
        <v>40</v>
      </c>
      <c r="B1068" s="1" t="s">
        <v>22</v>
      </c>
      <c r="C1068" s="1" t="s">
        <v>40</v>
      </c>
      <c r="D1068" s="1" t="s">
        <v>41</v>
      </c>
      <c r="E1068" s="1" t="s">
        <v>22</v>
      </c>
      <c r="F1068" s="19">
        <f t="shared" si="208"/>
        <v>1</v>
      </c>
      <c r="G1068" s="19">
        <f t="shared" si="209"/>
        <v>1</v>
      </c>
      <c r="H1068" s="20">
        <f t="shared" si="210"/>
        <v>6.2718817075200031E-4</v>
      </c>
      <c r="J1068" s="7">
        <f>IF($A1068="二本差勝",先鋒分析!$D$14,IF($A1068="一本差勝",先鋒分析!$D$15,IF($A1068="引き分け",先鋒分析!$D$16,IF($A1068="一本差負",先鋒分析!$D$17,先鋒分析!$D$18))))</f>
        <v>0.20800000000000002</v>
      </c>
      <c r="K1068" s="19">
        <f t="shared" si="211"/>
        <v>1</v>
      </c>
      <c r="L1068" s="19">
        <f t="shared" si="212"/>
        <v>1</v>
      </c>
      <c r="M1068" s="7">
        <f>IF($B1068="二本差勝",次鋒分析!$D$14,IF($B1068="一本差勝",次鋒分析!$D$15,IF($B1068="引き分け",次鋒分析!$D$16,IF($B1068="一本差負",次鋒分析!$D$17,次鋒分析!$D$18))))</f>
        <v>0.26400000000000001</v>
      </c>
      <c r="N1068" s="1">
        <f t="shared" si="213"/>
        <v>0</v>
      </c>
      <c r="O1068" s="1">
        <f t="shared" si="214"/>
        <v>0</v>
      </c>
      <c r="P1068" s="7">
        <f>IF($C1068="二本差勝",中堅分析!$D$14,IF($C1068="一本差勝",中堅分析!$D$15,IF($C1068="引き分け",中堅分析!$D$16,IF($C1068="一本差負",中堅分析!$D$17,中堅分析!$D$18))))</f>
        <v>0.20800000000000002</v>
      </c>
      <c r="Q1068" s="1">
        <f t="shared" si="215"/>
        <v>1</v>
      </c>
      <c r="R1068" s="1">
        <f t="shared" si="216"/>
        <v>1</v>
      </c>
      <c r="S1068" s="7">
        <f>IF($D1068="二本差勝",副将分析!$D$14,IF($D1068="一本差勝",副将分析!$D$15,IF($D1068="引き分け",副将分析!$D$16,IF($D1068="一本差負",副将分析!$D$17,副将分析!$D$18))))</f>
        <v>0.20800000000000002</v>
      </c>
      <c r="T1068" s="1">
        <f t="shared" si="217"/>
        <v>-1</v>
      </c>
      <c r="U1068" s="1">
        <f t="shared" si="218"/>
        <v>-1</v>
      </c>
      <c r="V1068" s="7">
        <f>IF($E1068="二本差勝",大将分析!$D$14,IF($E1068="一本差勝",大将分析!$D$15,IF($E1068="引き分け",大将分析!$D$16,IF($E1068="一本差負",大将分析!$D$17,大将分析!$D$18))))</f>
        <v>0.26400000000000001</v>
      </c>
      <c r="W1068" s="1">
        <f t="shared" si="219"/>
        <v>0</v>
      </c>
      <c r="X1068" s="1">
        <f t="shared" si="220"/>
        <v>0</v>
      </c>
    </row>
    <row r="1069" spans="1:24" x14ac:dyDescent="0.15">
      <c r="A1069" s="1" t="s">
        <v>40</v>
      </c>
      <c r="B1069" s="1" t="s">
        <v>22</v>
      </c>
      <c r="C1069" s="1" t="s">
        <v>22</v>
      </c>
      <c r="D1069" s="1" t="s">
        <v>39</v>
      </c>
      <c r="E1069" s="1" t="s">
        <v>42</v>
      </c>
      <c r="F1069" s="19">
        <f t="shared" si="208"/>
        <v>1</v>
      </c>
      <c r="G1069" s="19">
        <f t="shared" si="209"/>
        <v>1</v>
      </c>
      <c r="H1069" s="20">
        <f t="shared" si="210"/>
        <v>3.7111726080000027E-4</v>
      </c>
      <c r="J1069" s="7">
        <f>IF($A1069="二本差勝",先鋒分析!$D$14,IF($A1069="一本差勝",先鋒分析!$D$15,IF($A1069="引き分け",先鋒分析!$D$16,IF($A1069="一本差負",先鋒分析!$D$17,先鋒分析!$D$18))))</f>
        <v>0.20800000000000002</v>
      </c>
      <c r="K1069" s="19">
        <f t="shared" si="211"/>
        <v>1</v>
      </c>
      <c r="L1069" s="19">
        <f t="shared" si="212"/>
        <v>1</v>
      </c>
      <c r="M1069" s="7">
        <f>IF($B1069="二本差勝",次鋒分析!$D$14,IF($B1069="一本差勝",次鋒分析!$D$15,IF($B1069="引き分け",次鋒分析!$D$16,IF($B1069="一本差負",次鋒分析!$D$17,次鋒分析!$D$18))))</f>
        <v>0.26400000000000001</v>
      </c>
      <c r="N1069" s="1">
        <f t="shared" si="213"/>
        <v>0</v>
      </c>
      <c r="O1069" s="1">
        <f t="shared" si="214"/>
        <v>0</v>
      </c>
      <c r="P1069" s="7">
        <f>IF($C1069="二本差勝",中堅分析!$D$14,IF($C1069="一本差勝",中堅分析!$D$15,IF($C1069="引き分け",中堅分析!$D$16,IF($C1069="一本差負",中堅分析!$D$17,中堅分析!$D$18))))</f>
        <v>0.26400000000000001</v>
      </c>
      <c r="Q1069" s="1">
        <f t="shared" si="215"/>
        <v>0</v>
      </c>
      <c r="R1069" s="1">
        <f t="shared" si="216"/>
        <v>0</v>
      </c>
      <c r="S1069" s="7">
        <f>IF($D1069="二本差勝",副将分析!$D$14,IF($D1069="一本差勝",副将分析!$D$15,IF($D1069="引き分け",副将分析!$D$16,IF($D1069="一本差負",副将分析!$D$17,副将分析!$D$18))))</f>
        <v>0.16000000000000003</v>
      </c>
      <c r="T1069" s="1">
        <f t="shared" si="217"/>
        <v>1</v>
      </c>
      <c r="U1069" s="1">
        <f t="shared" si="218"/>
        <v>2</v>
      </c>
      <c r="V1069" s="7">
        <f>IF($E1069="二本差勝",大将分析!$D$14,IF($E1069="一本差勝",大将分析!$D$15,IF($E1069="引き分け",大将分析!$D$16,IF($E1069="一本差負",大将分析!$D$17,大将分析!$D$18))))</f>
        <v>0.16000000000000003</v>
      </c>
      <c r="W1069" s="1">
        <f t="shared" si="219"/>
        <v>-1</v>
      </c>
      <c r="X1069" s="1">
        <f t="shared" si="220"/>
        <v>-2</v>
      </c>
    </row>
    <row r="1070" spans="1:24" x14ac:dyDescent="0.15">
      <c r="A1070" s="1" t="s">
        <v>40</v>
      </c>
      <c r="B1070" s="1" t="s">
        <v>22</v>
      </c>
      <c r="C1070" s="1" t="s">
        <v>22</v>
      </c>
      <c r="D1070" s="1" t="s">
        <v>40</v>
      </c>
      <c r="E1070" s="1" t="s">
        <v>41</v>
      </c>
      <c r="F1070" s="19">
        <f t="shared" si="208"/>
        <v>1</v>
      </c>
      <c r="G1070" s="19">
        <f t="shared" si="209"/>
        <v>1</v>
      </c>
      <c r="H1070" s="20">
        <f t="shared" si="210"/>
        <v>6.271881707520002E-4</v>
      </c>
      <c r="J1070" s="7">
        <f>IF($A1070="二本差勝",先鋒分析!$D$14,IF($A1070="一本差勝",先鋒分析!$D$15,IF($A1070="引き分け",先鋒分析!$D$16,IF($A1070="一本差負",先鋒分析!$D$17,先鋒分析!$D$18))))</f>
        <v>0.20800000000000002</v>
      </c>
      <c r="K1070" s="19">
        <f t="shared" si="211"/>
        <v>1</v>
      </c>
      <c r="L1070" s="19">
        <f t="shared" si="212"/>
        <v>1</v>
      </c>
      <c r="M1070" s="7">
        <f>IF($B1070="二本差勝",次鋒分析!$D$14,IF($B1070="一本差勝",次鋒分析!$D$15,IF($B1070="引き分け",次鋒分析!$D$16,IF($B1070="一本差負",次鋒分析!$D$17,次鋒分析!$D$18))))</f>
        <v>0.26400000000000001</v>
      </c>
      <c r="N1070" s="1">
        <f t="shared" si="213"/>
        <v>0</v>
      </c>
      <c r="O1070" s="1">
        <f t="shared" si="214"/>
        <v>0</v>
      </c>
      <c r="P1070" s="7">
        <f>IF($C1070="二本差勝",中堅分析!$D$14,IF($C1070="一本差勝",中堅分析!$D$15,IF($C1070="引き分け",中堅分析!$D$16,IF($C1070="一本差負",中堅分析!$D$17,中堅分析!$D$18))))</f>
        <v>0.26400000000000001</v>
      </c>
      <c r="Q1070" s="1">
        <f t="shared" si="215"/>
        <v>0</v>
      </c>
      <c r="R1070" s="1">
        <f t="shared" si="216"/>
        <v>0</v>
      </c>
      <c r="S1070" s="7">
        <f>IF($D1070="二本差勝",副将分析!$D$14,IF($D1070="一本差勝",副将分析!$D$15,IF($D1070="引き分け",副将分析!$D$16,IF($D1070="一本差負",副将分析!$D$17,副将分析!$D$18))))</f>
        <v>0.20800000000000002</v>
      </c>
      <c r="T1070" s="1">
        <f t="shared" si="217"/>
        <v>1</v>
      </c>
      <c r="U1070" s="1">
        <f t="shared" si="218"/>
        <v>1</v>
      </c>
      <c r="V1070" s="7">
        <f>IF($E1070="二本差勝",大将分析!$D$14,IF($E1070="一本差勝",大将分析!$D$15,IF($E1070="引き分け",大将分析!$D$16,IF($E1070="一本差負",大将分析!$D$17,大将分析!$D$18))))</f>
        <v>0.20800000000000002</v>
      </c>
      <c r="W1070" s="1">
        <f t="shared" si="219"/>
        <v>-1</v>
      </c>
      <c r="X1070" s="1">
        <f t="shared" si="220"/>
        <v>-1</v>
      </c>
    </row>
    <row r="1071" spans="1:24" x14ac:dyDescent="0.15">
      <c r="A1071" s="1" t="s">
        <v>40</v>
      </c>
      <c r="B1071" s="1" t="s">
        <v>22</v>
      </c>
      <c r="C1071" s="1" t="s">
        <v>22</v>
      </c>
      <c r="D1071" s="1" t="s">
        <v>22</v>
      </c>
      <c r="E1071" s="1" t="s">
        <v>22</v>
      </c>
      <c r="F1071" s="19">
        <f t="shared" si="208"/>
        <v>1</v>
      </c>
      <c r="G1071" s="19">
        <f t="shared" si="209"/>
        <v>1</v>
      </c>
      <c r="H1071" s="20">
        <f t="shared" si="210"/>
        <v>1.0103667425280004E-3</v>
      </c>
      <c r="J1071" s="7">
        <f>IF($A1071="二本差勝",先鋒分析!$D$14,IF($A1071="一本差勝",先鋒分析!$D$15,IF($A1071="引き分け",先鋒分析!$D$16,IF($A1071="一本差負",先鋒分析!$D$17,先鋒分析!$D$18))))</f>
        <v>0.20800000000000002</v>
      </c>
      <c r="K1071" s="19">
        <f t="shared" si="211"/>
        <v>1</v>
      </c>
      <c r="L1071" s="19">
        <f t="shared" si="212"/>
        <v>1</v>
      </c>
      <c r="M1071" s="7">
        <f>IF($B1071="二本差勝",次鋒分析!$D$14,IF($B1071="一本差勝",次鋒分析!$D$15,IF($B1071="引き分け",次鋒分析!$D$16,IF($B1071="一本差負",次鋒分析!$D$17,次鋒分析!$D$18))))</f>
        <v>0.26400000000000001</v>
      </c>
      <c r="N1071" s="1">
        <f t="shared" si="213"/>
        <v>0</v>
      </c>
      <c r="O1071" s="1">
        <f t="shared" si="214"/>
        <v>0</v>
      </c>
      <c r="P1071" s="7">
        <f>IF($C1071="二本差勝",中堅分析!$D$14,IF($C1071="一本差勝",中堅分析!$D$15,IF($C1071="引き分け",中堅分析!$D$16,IF($C1071="一本差負",中堅分析!$D$17,中堅分析!$D$18))))</f>
        <v>0.26400000000000001</v>
      </c>
      <c r="Q1071" s="1">
        <f t="shared" si="215"/>
        <v>0</v>
      </c>
      <c r="R1071" s="1">
        <f t="shared" si="216"/>
        <v>0</v>
      </c>
      <c r="S1071" s="7">
        <f>IF($D1071="二本差勝",副将分析!$D$14,IF($D1071="一本差勝",副将分析!$D$15,IF($D1071="引き分け",副将分析!$D$16,IF($D1071="一本差負",副将分析!$D$17,副将分析!$D$18))))</f>
        <v>0.26400000000000001</v>
      </c>
      <c r="T1071" s="1">
        <f t="shared" si="217"/>
        <v>0</v>
      </c>
      <c r="U1071" s="1">
        <f t="shared" si="218"/>
        <v>0</v>
      </c>
      <c r="V1071" s="7">
        <f>IF($E1071="二本差勝",大将分析!$D$14,IF($E1071="一本差勝",大将分析!$D$15,IF($E1071="引き分け",大将分析!$D$16,IF($E1071="一本差負",大将分析!$D$17,大将分析!$D$18))))</f>
        <v>0.26400000000000001</v>
      </c>
      <c r="W1071" s="1">
        <f t="shared" si="219"/>
        <v>0</v>
      </c>
      <c r="X1071" s="1">
        <f t="shared" si="220"/>
        <v>0</v>
      </c>
    </row>
    <row r="1072" spans="1:24" x14ac:dyDescent="0.15">
      <c r="A1072" s="1" t="s">
        <v>40</v>
      </c>
      <c r="B1072" s="1" t="s">
        <v>22</v>
      </c>
      <c r="C1072" s="1" t="s">
        <v>22</v>
      </c>
      <c r="D1072" s="1" t="s">
        <v>41</v>
      </c>
      <c r="E1072" s="1" t="s">
        <v>40</v>
      </c>
      <c r="F1072" s="19">
        <f t="shared" si="208"/>
        <v>1</v>
      </c>
      <c r="G1072" s="19">
        <f t="shared" si="209"/>
        <v>1</v>
      </c>
      <c r="H1072" s="20">
        <f t="shared" si="210"/>
        <v>6.271881707520002E-4</v>
      </c>
      <c r="J1072" s="7">
        <f>IF($A1072="二本差勝",先鋒分析!$D$14,IF($A1072="一本差勝",先鋒分析!$D$15,IF($A1072="引き分け",先鋒分析!$D$16,IF($A1072="一本差負",先鋒分析!$D$17,先鋒分析!$D$18))))</f>
        <v>0.20800000000000002</v>
      </c>
      <c r="K1072" s="19">
        <f t="shared" si="211"/>
        <v>1</v>
      </c>
      <c r="L1072" s="19">
        <f t="shared" si="212"/>
        <v>1</v>
      </c>
      <c r="M1072" s="7">
        <f>IF($B1072="二本差勝",次鋒分析!$D$14,IF($B1072="一本差勝",次鋒分析!$D$15,IF($B1072="引き分け",次鋒分析!$D$16,IF($B1072="一本差負",次鋒分析!$D$17,次鋒分析!$D$18))))</f>
        <v>0.26400000000000001</v>
      </c>
      <c r="N1072" s="1">
        <f t="shared" si="213"/>
        <v>0</v>
      </c>
      <c r="O1072" s="1">
        <f t="shared" si="214"/>
        <v>0</v>
      </c>
      <c r="P1072" s="7">
        <f>IF($C1072="二本差勝",中堅分析!$D$14,IF($C1072="一本差勝",中堅分析!$D$15,IF($C1072="引き分け",中堅分析!$D$16,IF($C1072="一本差負",中堅分析!$D$17,中堅分析!$D$18))))</f>
        <v>0.26400000000000001</v>
      </c>
      <c r="Q1072" s="1">
        <f t="shared" si="215"/>
        <v>0</v>
      </c>
      <c r="R1072" s="1">
        <f t="shared" si="216"/>
        <v>0</v>
      </c>
      <c r="S1072" s="7">
        <f>IF($D1072="二本差勝",副将分析!$D$14,IF($D1072="一本差勝",副将分析!$D$15,IF($D1072="引き分け",副将分析!$D$16,IF($D1072="一本差負",副将分析!$D$17,副将分析!$D$18))))</f>
        <v>0.20800000000000002</v>
      </c>
      <c r="T1072" s="1">
        <f t="shared" si="217"/>
        <v>-1</v>
      </c>
      <c r="U1072" s="1">
        <f t="shared" si="218"/>
        <v>-1</v>
      </c>
      <c r="V1072" s="7">
        <f>IF($E1072="二本差勝",大将分析!$D$14,IF($E1072="一本差勝",大将分析!$D$15,IF($E1072="引き分け",大将分析!$D$16,IF($E1072="一本差負",大将分析!$D$17,大将分析!$D$18))))</f>
        <v>0.20800000000000002</v>
      </c>
      <c r="W1072" s="1">
        <f t="shared" si="219"/>
        <v>1</v>
      </c>
      <c r="X1072" s="1">
        <f t="shared" si="220"/>
        <v>1</v>
      </c>
    </row>
    <row r="1073" spans="1:24" x14ac:dyDescent="0.15">
      <c r="A1073" s="1" t="s">
        <v>40</v>
      </c>
      <c r="B1073" s="1" t="s">
        <v>22</v>
      </c>
      <c r="C1073" s="1" t="s">
        <v>22</v>
      </c>
      <c r="D1073" s="1" t="s">
        <v>42</v>
      </c>
      <c r="E1073" s="1" t="s">
        <v>39</v>
      </c>
      <c r="F1073" s="19">
        <f t="shared" si="208"/>
        <v>1</v>
      </c>
      <c r="G1073" s="19">
        <f t="shared" si="209"/>
        <v>1</v>
      </c>
      <c r="H1073" s="20">
        <f t="shared" si="210"/>
        <v>3.7111726080000027E-4</v>
      </c>
      <c r="J1073" s="7">
        <f>IF($A1073="二本差勝",先鋒分析!$D$14,IF($A1073="一本差勝",先鋒分析!$D$15,IF($A1073="引き分け",先鋒分析!$D$16,IF($A1073="一本差負",先鋒分析!$D$17,先鋒分析!$D$18))))</f>
        <v>0.20800000000000002</v>
      </c>
      <c r="K1073" s="19">
        <f t="shared" si="211"/>
        <v>1</v>
      </c>
      <c r="L1073" s="19">
        <f t="shared" si="212"/>
        <v>1</v>
      </c>
      <c r="M1073" s="7">
        <f>IF($B1073="二本差勝",次鋒分析!$D$14,IF($B1073="一本差勝",次鋒分析!$D$15,IF($B1073="引き分け",次鋒分析!$D$16,IF($B1073="一本差負",次鋒分析!$D$17,次鋒分析!$D$18))))</f>
        <v>0.26400000000000001</v>
      </c>
      <c r="N1073" s="1">
        <f t="shared" si="213"/>
        <v>0</v>
      </c>
      <c r="O1073" s="1">
        <f t="shared" si="214"/>
        <v>0</v>
      </c>
      <c r="P1073" s="7">
        <f>IF($C1073="二本差勝",中堅分析!$D$14,IF($C1073="一本差勝",中堅分析!$D$15,IF($C1073="引き分け",中堅分析!$D$16,IF($C1073="一本差負",中堅分析!$D$17,中堅分析!$D$18))))</f>
        <v>0.26400000000000001</v>
      </c>
      <c r="Q1073" s="1">
        <f t="shared" si="215"/>
        <v>0</v>
      </c>
      <c r="R1073" s="1">
        <f t="shared" si="216"/>
        <v>0</v>
      </c>
      <c r="S1073" s="7">
        <f>IF($D1073="二本差勝",副将分析!$D$14,IF($D1073="一本差勝",副将分析!$D$15,IF($D1073="引き分け",副将分析!$D$16,IF($D1073="一本差負",副将分析!$D$17,副将分析!$D$18))))</f>
        <v>0.16000000000000003</v>
      </c>
      <c r="T1073" s="1">
        <f t="shared" si="217"/>
        <v>-1</v>
      </c>
      <c r="U1073" s="1">
        <f t="shared" si="218"/>
        <v>-2</v>
      </c>
      <c r="V1073" s="7">
        <f>IF($E1073="二本差勝",大将分析!$D$14,IF($E1073="一本差勝",大将分析!$D$15,IF($E1073="引き分け",大将分析!$D$16,IF($E1073="一本差負",大将分析!$D$17,大将分析!$D$18))))</f>
        <v>0.16000000000000003</v>
      </c>
      <c r="W1073" s="1">
        <f t="shared" si="219"/>
        <v>1</v>
      </c>
      <c r="X1073" s="1">
        <f t="shared" si="220"/>
        <v>2</v>
      </c>
    </row>
    <row r="1074" spans="1:24" x14ac:dyDescent="0.15">
      <c r="A1074" s="1" t="s">
        <v>40</v>
      </c>
      <c r="B1074" s="1" t="s">
        <v>22</v>
      </c>
      <c r="C1074" s="1" t="s">
        <v>41</v>
      </c>
      <c r="D1074" s="1" t="s">
        <v>40</v>
      </c>
      <c r="E1074" s="1" t="s">
        <v>22</v>
      </c>
      <c r="F1074" s="19">
        <f t="shared" si="208"/>
        <v>1</v>
      </c>
      <c r="G1074" s="19">
        <f t="shared" si="209"/>
        <v>1</v>
      </c>
      <c r="H1074" s="20">
        <f t="shared" si="210"/>
        <v>6.2718817075200031E-4</v>
      </c>
      <c r="J1074" s="7">
        <f>IF($A1074="二本差勝",先鋒分析!$D$14,IF($A1074="一本差勝",先鋒分析!$D$15,IF($A1074="引き分け",先鋒分析!$D$16,IF($A1074="一本差負",先鋒分析!$D$17,先鋒分析!$D$18))))</f>
        <v>0.20800000000000002</v>
      </c>
      <c r="K1074" s="19">
        <f t="shared" si="211"/>
        <v>1</v>
      </c>
      <c r="L1074" s="19">
        <f t="shared" si="212"/>
        <v>1</v>
      </c>
      <c r="M1074" s="7">
        <f>IF($B1074="二本差勝",次鋒分析!$D$14,IF($B1074="一本差勝",次鋒分析!$D$15,IF($B1074="引き分け",次鋒分析!$D$16,IF($B1074="一本差負",次鋒分析!$D$17,次鋒分析!$D$18))))</f>
        <v>0.26400000000000001</v>
      </c>
      <c r="N1074" s="1">
        <f t="shared" si="213"/>
        <v>0</v>
      </c>
      <c r="O1074" s="1">
        <f t="shared" si="214"/>
        <v>0</v>
      </c>
      <c r="P1074" s="7">
        <f>IF($C1074="二本差勝",中堅分析!$D$14,IF($C1074="一本差勝",中堅分析!$D$15,IF($C1074="引き分け",中堅分析!$D$16,IF($C1074="一本差負",中堅分析!$D$17,中堅分析!$D$18))))</f>
        <v>0.20800000000000002</v>
      </c>
      <c r="Q1074" s="1">
        <f t="shared" si="215"/>
        <v>-1</v>
      </c>
      <c r="R1074" s="1">
        <f t="shared" si="216"/>
        <v>-1</v>
      </c>
      <c r="S1074" s="7">
        <f>IF($D1074="二本差勝",副将分析!$D$14,IF($D1074="一本差勝",副将分析!$D$15,IF($D1074="引き分け",副将分析!$D$16,IF($D1074="一本差負",副将分析!$D$17,副将分析!$D$18))))</f>
        <v>0.20800000000000002</v>
      </c>
      <c r="T1074" s="1">
        <f t="shared" si="217"/>
        <v>1</v>
      </c>
      <c r="U1074" s="1">
        <f t="shared" si="218"/>
        <v>1</v>
      </c>
      <c r="V1074" s="7">
        <f>IF($E1074="二本差勝",大将分析!$D$14,IF($E1074="一本差勝",大将分析!$D$15,IF($E1074="引き分け",大将分析!$D$16,IF($E1074="一本差負",大将分析!$D$17,大将分析!$D$18))))</f>
        <v>0.26400000000000001</v>
      </c>
      <c r="W1074" s="1">
        <f t="shared" si="219"/>
        <v>0</v>
      </c>
      <c r="X1074" s="1">
        <f t="shared" si="220"/>
        <v>0</v>
      </c>
    </row>
    <row r="1075" spans="1:24" x14ac:dyDescent="0.15">
      <c r="A1075" s="1" t="s">
        <v>40</v>
      </c>
      <c r="B1075" s="1" t="s">
        <v>22</v>
      </c>
      <c r="C1075" s="1" t="s">
        <v>41</v>
      </c>
      <c r="D1075" s="1" t="s">
        <v>22</v>
      </c>
      <c r="E1075" s="1" t="s">
        <v>40</v>
      </c>
      <c r="F1075" s="19">
        <f t="shared" si="208"/>
        <v>1</v>
      </c>
      <c r="G1075" s="19">
        <f t="shared" si="209"/>
        <v>1</v>
      </c>
      <c r="H1075" s="20">
        <f t="shared" si="210"/>
        <v>6.2718817075200031E-4</v>
      </c>
      <c r="J1075" s="7">
        <f>IF($A1075="二本差勝",先鋒分析!$D$14,IF($A1075="一本差勝",先鋒分析!$D$15,IF($A1075="引き分け",先鋒分析!$D$16,IF($A1075="一本差負",先鋒分析!$D$17,先鋒分析!$D$18))))</f>
        <v>0.20800000000000002</v>
      </c>
      <c r="K1075" s="19">
        <f t="shared" si="211"/>
        <v>1</v>
      </c>
      <c r="L1075" s="19">
        <f t="shared" si="212"/>
        <v>1</v>
      </c>
      <c r="M1075" s="7">
        <f>IF($B1075="二本差勝",次鋒分析!$D$14,IF($B1075="一本差勝",次鋒分析!$D$15,IF($B1075="引き分け",次鋒分析!$D$16,IF($B1075="一本差負",次鋒分析!$D$17,次鋒分析!$D$18))))</f>
        <v>0.26400000000000001</v>
      </c>
      <c r="N1075" s="1">
        <f t="shared" si="213"/>
        <v>0</v>
      </c>
      <c r="O1075" s="1">
        <f t="shared" si="214"/>
        <v>0</v>
      </c>
      <c r="P1075" s="7">
        <f>IF($C1075="二本差勝",中堅分析!$D$14,IF($C1075="一本差勝",中堅分析!$D$15,IF($C1075="引き分け",中堅分析!$D$16,IF($C1075="一本差負",中堅分析!$D$17,中堅分析!$D$18))))</f>
        <v>0.20800000000000002</v>
      </c>
      <c r="Q1075" s="1">
        <f t="shared" si="215"/>
        <v>-1</v>
      </c>
      <c r="R1075" s="1">
        <f t="shared" si="216"/>
        <v>-1</v>
      </c>
      <c r="S1075" s="7">
        <f>IF($D1075="二本差勝",副将分析!$D$14,IF($D1075="一本差勝",副将分析!$D$15,IF($D1075="引き分け",副将分析!$D$16,IF($D1075="一本差負",副将分析!$D$17,副将分析!$D$18))))</f>
        <v>0.26400000000000001</v>
      </c>
      <c r="T1075" s="1">
        <f t="shared" si="217"/>
        <v>0</v>
      </c>
      <c r="U1075" s="1">
        <f t="shared" si="218"/>
        <v>0</v>
      </c>
      <c r="V1075" s="7">
        <f>IF($E1075="二本差勝",大将分析!$D$14,IF($E1075="一本差勝",大将分析!$D$15,IF($E1075="引き分け",大将分析!$D$16,IF($E1075="一本差負",大将分析!$D$17,大将分析!$D$18))))</f>
        <v>0.20800000000000002</v>
      </c>
      <c r="W1075" s="1">
        <f t="shared" si="219"/>
        <v>1</v>
      </c>
      <c r="X1075" s="1">
        <f t="shared" si="220"/>
        <v>1</v>
      </c>
    </row>
    <row r="1076" spans="1:24" x14ac:dyDescent="0.15">
      <c r="A1076" s="1" t="s">
        <v>40</v>
      </c>
      <c r="B1076" s="1" t="s">
        <v>22</v>
      </c>
      <c r="C1076" s="1" t="s">
        <v>42</v>
      </c>
      <c r="D1076" s="1" t="s">
        <v>39</v>
      </c>
      <c r="E1076" s="1" t="s">
        <v>22</v>
      </c>
      <c r="F1076" s="19">
        <f t="shared" si="208"/>
        <v>1</v>
      </c>
      <c r="G1076" s="19">
        <f t="shared" si="209"/>
        <v>1</v>
      </c>
      <c r="H1076" s="20">
        <f t="shared" si="210"/>
        <v>3.7111726080000021E-4</v>
      </c>
      <c r="J1076" s="7">
        <f>IF($A1076="二本差勝",先鋒分析!$D$14,IF($A1076="一本差勝",先鋒分析!$D$15,IF($A1076="引き分け",先鋒分析!$D$16,IF($A1076="一本差負",先鋒分析!$D$17,先鋒分析!$D$18))))</f>
        <v>0.20800000000000002</v>
      </c>
      <c r="K1076" s="19">
        <f t="shared" si="211"/>
        <v>1</v>
      </c>
      <c r="L1076" s="19">
        <f t="shared" si="212"/>
        <v>1</v>
      </c>
      <c r="M1076" s="7">
        <f>IF($B1076="二本差勝",次鋒分析!$D$14,IF($B1076="一本差勝",次鋒分析!$D$15,IF($B1076="引き分け",次鋒分析!$D$16,IF($B1076="一本差負",次鋒分析!$D$17,次鋒分析!$D$18))))</f>
        <v>0.26400000000000001</v>
      </c>
      <c r="N1076" s="1">
        <f t="shared" si="213"/>
        <v>0</v>
      </c>
      <c r="O1076" s="1">
        <f t="shared" si="214"/>
        <v>0</v>
      </c>
      <c r="P1076" s="7">
        <f>IF($C1076="二本差勝",中堅分析!$D$14,IF($C1076="一本差勝",中堅分析!$D$15,IF($C1076="引き分け",中堅分析!$D$16,IF($C1076="一本差負",中堅分析!$D$17,中堅分析!$D$18))))</f>
        <v>0.16000000000000003</v>
      </c>
      <c r="Q1076" s="1">
        <f t="shared" si="215"/>
        <v>-1</v>
      </c>
      <c r="R1076" s="1">
        <f t="shared" si="216"/>
        <v>-2</v>
      </c>
      <c r="S1076" s="7">
        <f>IF($D1076="二本差勝",副将分析!$D$14,IF($D1076="一本差勝",副将分析!$D$15,IF($D1076="引き分け",副将分析!$D$16,IF($D1076="一本差負",副将分析!$D$17,副将分析!$D$18))))</f>
        <v>0.16000000000000003</v>
      </c>
      <c r="T1076" s="1">
        <f t="shared" si="217"/>
        <v>1</v>
      </c>
      <c r="U1076" s="1">
        <f t="shared" si="218"/>
        <v>2</v>
      </c>
      <c r="V1076" s="7">
        <f>IF($E1076="二本差勝",大将分析!$D$14,IF($E1076="一本差勝",大将分析!$D$15,IF($E1076="引き分け",大将分析!$D$16,IF($E1076="一本差負",大将分析!$D$17,大将分析!$D$18))))</f>
        <v>0.26400000000000001</v>
      </c>
      <c r="W1076" s="1">
        <f t="shared" si="219"/>
        <v>0</v>
      </c>
      <c r="X1076" s="1">
        <f t="shared" si="220"/>
        <v>0</v>
      </c>
    </row>
    <row r="1077" spans="1:24" x14ac:dyDescent="0.15">
      <c r="A1077" s="1" t="s">
        <v>40</v>
      </c>
      <c r="B1077" s="1" t="s">
        <v>22</v>
      </c>
      <c r="C1077" s="1" t="s">
        <v>42</v>
      </c>
      <c r="D1077" s="1" t="s">
        <v>22</v>
      </c>
      <c r="E1077" s="1" t="s">
        <v>39</v>
      </c>
      <c r="F1077" s="19">
        <f t="shared" si="208"/>
        <v>1</v>
      </c>
      <c r="G1077" s="19">
        <f t="shared" si="209"/>
        <v>1</v>
      </c>
      <c r="H1077" s="20">
        <f t="shared" si="210"/>
        <v>3.7111726080000016E-4</v>
      </c>
      <c r="J1077" s="7">
        <f>IF($A1077="二本差勝",先鋒分析!$D$14,IF($A1077="一本差勝",先鋒分析!$D$15,IF($A1077="引き分け",先鋒分析!$D$16,IF($A1077="一本差負",先鋒分析!$D$17,先鋒分析!$D$18))))</f>
        <v>0.20800000000000002</v>
      </c>
      <c r="K1077" s="19">
        <f t="shared" si="211"/>
        <v>1</v>
      </c>
      <c r="L1077" s="19">
        <f t="shared" si="212"/>
        <v>1</v>
      </c>
      <c r="M1077" s="7">
        <f>IF($B1077="二本差勝",次鋒分析!$D$14,IF($B1077="一本差勝",次鋒分析!$D$15,IF($B1077="引き分け",次鋒分析!$D$16,IF($B1077="一本差負",次鋒分析!$D$17,次鋒分析!$D$18))))</f>
        <v>0.26400000000000001</v>
      </c>
      <c r="N1077" s="1">
        <f t="shared" si="213"/>
        <v>0</v>
      </c>
      <c r="O1077" s="1">
        <f t="shared" si="214"/>
        <v>0</v>
      </c>
      <c r="P1077" s="7">
        <f>IF($C1077="二本差勝",中堅分析!$D$14,IF($C1077="一本差勝",中堅分析!$D$15,IF($C1077="引き分け",中堅分析!$D$16,IF($C1077="一本差負",中堅分析!$D$17,中堅分析!$D$18))))</f>
        <v>0.16000000000000003</v>
      </c>
      <c r="Q1077" s="1">
        <f t="shared" si="215"/>
        <v>-1</v>
      </c>
      <c r="R1077" s="1">
        <f t="shared" si="216"/>
        <v>-2</v>
      </c>
      <c r="S1077" s="7">
        <f>IF($D1077="二本差勝",副将分析!$D$14,IF($D1077="一本差勝",副将分析!$D$15,IF($D1077="引き分け",副将分析!$D$16,IF($D1077="一本差負",副将分析!$D$17,副将分析!$D$18))))</f>
        <v>0.26400000000000001</v>
      </c>
      <c r="T1077" s="1">
        <f t="shared" si="217"/>
        <v>0</v>
      </c>
      <c r="U1077" s="1">
        <f t="shared" si="218"/>
        <v>0</v>
      </c>
      <c r="V1077" s="7">
        <f>IF($E1077="二本差勝",大将分析!$D$14,IF($E1077="一本差勝",大将分析!$D$15,IF($E1077="引き分け",大将分析!$D$16,IF($E1077="一本差負",大将分析!$D$17,大将分析!$D$18))))</f>
        <v>0.16000000000000003</v>
      </c>
      <c r="W1077" s="1">
        <f t="shared" si="219"/>
        <v>1</v>
      </c>
      <c r="X1077" s="1">
        <f t="shared" si="220"/>
        <v>2</v>
      </c>
    </row>
    <row r="1078" spans="1:24" x14ac:dyDescent="0.15">
      <c r="A1078" s="1" t="s">
        <v>40</v>
      </c>
      <c r="B1078" s="1" t="s">
        <v>41</v>
      </c>
      <c r="C1078" s="1" t="s">
        <v>39</v>
      </c>
      <c r="D1078" s="1" t="s">
        <v>40</v>
      </c>
      <c r="E1078" s="1" t="s">
        <v>42</v>
      </c>
      <c r="F1078" s="19">
        <f t="shared" si="208"/>
        <v>1</v>
      </c>
      <c r="G1078" s="19">
        <f t="shared" si="209"/>
        <v>1</v>
      </c>
      <c r="H1078" s="20">
        <f t="shared" si="210"/>
        <v>2.3037214720000016E-4</v>
      </c>
      <c r="J1078" s="7">
        <f>IF($A1078="二本差勝",先鋒分析!$D$14,IF($A1078="一本差勝",先鋒分析!$D$15,IF($A1078="引き分け",先鋒分析!$D$16,IF($A1078="一本差負",先鋒分析!$D$17,先鋒分析!$D$18))))</f>
        <v>0.20800000000000002</v>
      </c>
      <c r="K1078" s="19">
        <f t="shared" si="211"/>
        <v>1</v>
      </c>
      <c r="L1078" s="19">
        <f t="shared" si="212"/>
        <v>1</v>
      </c>
      <c r="M1078" s="7">
        <f>IF($B1078="二本差勝",次鋒分析!$D$14,IF($B1078="一本差勝",次鋒分析!$D$15,IF($B1078="引き分け",次鋒分析!$D$16,IF($B1078="一本差負",次鋒分析!$D$17,次鋒分析!$D$18))))</f>
        <v>0.20800000000000002</v>
      </c>
      <c r="N1078" s="1">
        <f t="shared" si="213"/>
        <v>-1</v>
      </c>
      <c r="O1078" s="1">
        <f t="shared" si="214"/>
        <v>-1</v>
      </c>
      <c r="P1078" s="7">
        <f>IF($C1078="二本差勝",中堅分析!$D$14,IF($C1078="一本差勝",中堅分析!$D$15,IF($C1078="引き分け",中堅分析!$D$16,IF($C1078="一本差負",中堅分析!$D$17,中堅分析!$D$18))))</f>
        <v>0.16000000000000003</v>
      </c>
      <c r="Q1078" s="1">
        <f t="shared" si="215"/>
        <v>1</v>
      </c>
      <c r="R1078" s="1">
        <f t="shared" si="216"/>
        <v>2</v>
      </c>
      <c r="S1078" s="7">
        <f>IF($D1078="二本差勝",副将分析!$D$14,IF($D1078="一本差勝",副将分析!$D$15,IF($D1078="引き分け",副将分析!$D$16,IF($D1078="一本差負",副将分析!$D$17,副将分析!$D$18))))</f>
        <v>0.20800000000000002</v>
      </c>
      <c r="T1078" s="1">
        <f t="shared" si="217"/>
        <v>1</v>
      </c>
      <c r="U1078" s="1">
        <f t="shared" si="218"/>
        <v>1</v>
      </c>
      <c r="V1078" s="7">
        <f>IF($E1078="二本差勝",大将分析!$D$14,IF($E1078="一本差勝",大将分析!$D$15,IF($E1078="引き分け",大将分析!$D$16,IF($E1078="一本差負",大将分析!$D$17,大将分析!$D$18))))</f>
        <v>0.16000000000000003</v>
      </c>
      <c r="W1078" s="1">
        <f t="shared" si="219"/>
        <v>-1</v>
      </c>
      <c r="X1078" s="1">
        <f t="shared" si="220"/>
        <v>-2</v>
      </c>
    </row>
    <row r="1079" spans="1:24" x14ac:dyDescent="0.15">
      <c r="A1079" s="1" t="s">
        <v>40</v>
      </c>
      <c r="B1079" s="1" t="s">
        <v>41</v>
      </c>
      <c r="C1079" s="1" t="s">
        <v>39</v>
      </c>
      <c r="D1079" s="1" t="s">
        <v>42</v>
      </c>
      <c r="E1079" s="1" t="s">
        <v>40</v>
      </c>
      <c r="F1079" s="19">
        <f t="shared" si="208"/>
        <v>1</v>
      </c>
      <c r="G1079" s="19">
        <f t="shared" si="209"/>
        <v>1</v>
      </c>
      <c r="H1079" s="20">
        <f t="shared" si="210"/>
        <v>2.3037214720000019E-4</v>
      </c>
      <c r="J1079" s="7">
        <f>IF($A1079="二本差勝",先鋒分析!$D$14,IF($A1079="一本差勝",先鋒分析!$D$15,IF($A1079="引き分け",先鋒分析!$D$16,IF($A1079="一本差負",先鋒分析!$D$17,先鋒分析!$D$18))))</f>
        <v>0.20800000000000002</v>
      </c>
      <c r="K1079" s="19">
        <f t="shared" si="211"/>
        <v>1</v>
      </c>
      <c r="L1079" s="19">
        <f t="shared" si="212"/>
        <v>1</v>
      </c>
      <c r="M1079" s="7">
        <f>IF($B1079="二本差勝",次鋒分析!$D$14,IF($B1079="一本差勝",次鋒分析!$D$15,IF($B1079="引き分け",次鋒分析!$D$16,IF($B1079="一本差負",次鋒分析!$D$17,次鋒分析!$D$18))))</f>
        <v>0.20800000000000002</v>
      </c>
      <c r="N1079" s="1">
        <f t="shared" si="213"/>
        <v>-1</v>
      </c>
      <c r="O1079" s="1">
        <f t="shared" si="214"/>
        <v>-1</v>
      </c>
      <c r="P1079" s="7">
        <f>IF($C1079="二本差勝",中堅分析!$D$14,IF($C1079="一本差勝",中堅分析!$D$15,IF($C1079="引き分け",中堅分析!$D$16,IF($C1079="一本差負",中堅分析!$D$17,中堅分析!$D$18))))</f>
        <v>0.16000000000000003</v>
      </c>
      <c r="Q1079" s="1">
        <f t="shared" si="215"/>
        <v>1</v>
      </c>
      <c r="R1079" s="1">
        <f t="shared" si="216"/>
        <v>2</v>
      </c>
      <c r="S1079" s="7">
        <f>IF($D1079="二本差勝",副将分析!$D$14,IF($D1079="一本差勝",副将分析!$D$15,IF($D1079="引き分け",副将分析!$D$16,IF($D1079="一本差負",副将分析!$D$17,副将分析!$D$18))))</f>
        <v>0.16000000000000003</v>
      </c>
      <c r="T1079" s="1">
        <f t="shared" si="217"/>
        <v>-1</v>
      </c>
      <c r="U1079" s="1">
        <f t="shared" si="218"/>
        <v>-2</v>
      </c>
      <c r="V1079" s="7">
        <f>IF($E1079="二本差勝",大将分析!$D$14,IF($E1079="一本差勝",大将分析!$D$15,IF($E1079="引き分け",大将分析!$D$16,IF($E1079="一本差負",大将分析!$D$17,大将分析!$D$18))))</f>
        <v>0.20800000000000002</v>
      </c>
      <c r="W1079" s="1">
        <f t="shared" si="219"/>
        <v>1</v>
      </c>
      <c r="X1079" s="1">
        <f t="shared" si="220"/>
        <v>1</v>
      </c>
    </row>
    <row r="1080" spans="1:24" x14ac:dyDescent="0.15">
      <c r="A1080" s="1" t="s">
        <v>40</v>
      </c>
      <c r="B1080" s="1" t="s">
        <v>41</v>
      </c>
      <c r="C1080" s="1" t="s">
        <v>40</v>
      </c>
      <c r="D1080" s="1" t="s">
        <v>39</v>
      </c>
      <c r="E1080" s="1" t="s">
        <v>42</v>
      </c>
      <c r="F1080" s="19">
        <f t="shared" si="208"/>
        <v>1</v>
      </c>
      <c r="G1080" s="19">
        <f t="shared" si="209"/>
        <v>1</v>
      </c>
      <c r="H1080" s="20">
        <f t="shared" si="210"/>
        <v>2.3037214720000016E-4</v>
      </c>
      <c r="J1080" s="7">
        <f>IF($A1080="二本差勝",先鋒分析!$D$14,IF($A1080="一本差勝",先鋒分析!$D$15,IF($A1080="引き分け",先鋒分析!$D$16,IF($A1080="一本差負",先鋒分析!$D$17,先鋒分析!$D$18))))</f>
        <v>0.20800000000000002</v>
      </c>
      <c r="K1080" s="19">
        <f t="shared" si="211"/>
        <v>1</v>
      </c>
      <c r="L1080" s="19">
        <f t="shared" si="212"/>
        <v>1</v>
      </c>
      <c r="M1080" s="7">
        <f>IF($B1080="二本差勝",次鋒分析!$D$14,IF($B1080="一本差勝",次鋒分析!$D$15,IF($B1080="引き分け",次鋒分析!$D$16,IF($B1080="一本差負",次鋒分析!$D$17,次鋒分析!$D$18))))</f>
        <v>0.20800000000000002</v>
      </c>
      <c r="N1080" s="1">
        <f t="shared" si="213"/>
        <v>-1</v>
      </c>
      <c r="O1080" s="1">
        <f t="shared" si="214"/>
        <v>-1</v>
      </c>
      <c r="P1080" s="7">
        <f>IF($C1080="二本差勝",中堅分析!$D$14,IF($C1080="一本差勝",中堅分析!$D$15,IF($C1080="引き分け",中堅分析!$D$16,IF($C1080="一本差負",中堅分析!$D$17,中堅分析!$D$18))))</f>
        <v>0.20800000000000002</v>
      </c>
      <c r="Q1080" s="1">
        <f t="shared" si="215"/>
        <v>1</v>
      </c>
      <c r="R1080" s="1">
        <f t="shared" si="216"/>
        <v>1</v>
      </c>
      <c r="S1080" s="7">
        <f>IF($D1080="二本差勝",副将分析!$D$14,IF($D1080="一本差勝",副将分析!$D$15,IF($D1080="引き分け",副将分析!$D$16,IF($D1080="一本差負",副将分析!$D$17,副将分析!$D$18))))</f>
        <v>0.16000000000000003</v>
      </c>
      <c r="T1080" s="1">
        <f t="shared" si="217"/>
        <v>1</v>
      </c>
      <c r="U1080" s="1">
        <f t="shared" si="218"/>
        <v>2</v>
      </c>
      <c r="V1080" s="7">
        <f>IF($E1080="二本差勝",大将分析!$D$14,IF($E1080="一本差勝",大将分析!$D$15,IF($E1080="引き分け",大将分析!$D$16,IF($E1080="一本差負",大将分析!$D$17,大将分析!$D$18))))</f>
        <v>0.16000000000000003</v>
      </c>
      <c r="W1080" s="1">
        <f t="shared" si="219"/>
        <v>-1</v>
      </c>
      <c r="X1080" s="1">
        <f t="shared" si="220"/>
        <v>-2</v>
      </c>
    </row>
    <row r="1081" spans="1:24" x14ac:dyDescent="0.15">
      <c r="A1081" s="1" t="s">
        <v>40</v>
      </c>
      <c r="B1081" s="1" t="s">
        <v>41</v>
      </c>
      <c r="C1081" s="1" t="s">
        <v>40</v>
      </c>
      <c r="D1081" s="1" t="s">
        <v>40</v>
      </c>
      <c r="E1081" s="1" t="s">
        <v>41</v>
      </c>
      <c r="F1081" s="19">
        <f t="shared" si="208"/>
        <v>1</v>
      </c>
      <c r="G1081" s="19">
        <f t="shared" si="209"/>
        <v>1</v>
      </c>
      <c r="H1081" s="20">
        <f t="shared" si="210"/>
        <v>3.8932892876800021E-4</v>
      </c>
      <c r="J1081" s="7">
        <f>IF($A1081="二本差勝",先鋒分析!$D$14,IF($A1081="一本差勝",先鋒分析!$D$15,IF($A1081="引き分け",先鋒分析!$D$16,IF($A1081="一本差負",先鋒分析!$D$17,先鋒分析!$D$18))))</f>
        <v>0.20800000000000002</v>
      </c>
      <c r="K1081" s="19">
        <f t="shared" si="211"/>
        <v>1</v>
      </c>
      <c r="L1081" s="19">
        <f t="shared" si="212"/>
        <v>1</v>
      </c>
      <c r="M1081" s="7">
        <f>IF($B1081="二本差勝",次鋒分析!$D$14,IF($B1081="一本差勝",次鋒分析!$D$15,IF($B1081="引き分け",次鋒分析!$D$16,IF($B1081="一本差負",次鋒分析!$D$17,次鋒分析!$D$18))))</f>
        <v>0.20800000000000002</v>
      </c>
      <c r="N1081" s="1">
        <f t="shared" si="213"/>
        <v>-1</v>
      </c>
      <c r="O1081" s="1">
        <f t="shared" si="214"/>
        <v>-1</v>
      </c>
      <c r="P1081" s="7">
        <f>IF($C1081="二本差勝",中堅分析!$D$14,IF($C1081="一本差勝",中堅分析!$D$15,IF($C1081="引き分け",中堅分析!$D$16,IF($C1081="一本差負",中堅分析!$D$17,中堅分析!$D$18))))</f>
        <v>0.20800000000000002</v>
      </c>
      <c r="Q1081" s="1">
        <f t="shared" si="215"/>
        <v>1</v>
      </c>
      <c r="R1081" s="1">
        <f t="shared" si="216"/>
        <v>1</v>
      </c>
      <c r="S1081" s="7">
        <f>IF($D1081="二本差勝",副将分析!$D$14,IF($D1081="一本差勝",副将分析!$D$15,IF($D1081="引き分け",副将分析!$D$16,IF($D1081="一本差負",副将分析!$D$17,副将分析!$D$18))))</f>
        <v>0.20800000000000002</v>
      </c>
      <c r="T1081" s="1">
        <f t="shared" si="217"/>
        <v>1</v>
      </c>
      <c r="U1081" s="1">
        <f t="shared" si="218"/>
        <v>1</v>
      </c>
      <c r="V1081" s="7">
        <f>IF($E1081="二本差勝",大将分析!$D$14,IF($E1081="一本差勝",大将分析!$D$15,IF($E1081="引き分け",大将分析!$D$16,IF($E1081="一本差負",大将分析!$D$17,大将分析!$D$18))))</f>
        <v>0.20800000000000002</v>
      </c>
      <c r="W1081" s="1">
        <f t="shared" si="219"/>
        <v>-1</v>
      </c>
      <c r="X1081" s="1">
        <f t="shared" si="220"/>
        <v>-1</v>
      </c>
    </row>
    <row r="1082" spans="1:24" x14ac:dyDescent="0.15">
      <c r="A1082" s="1" t="s">
        <v>40</v>
      </c>
      <c r="B1082" s="1" t="s">
        <v>41</v>
      </c>
      <c r="C1082" s="1" t="s">
        <v>40</v>
      </c>
      <c r="D1082" s="1" t="s">
        <v>22</v>
      </c>
      <c r="E1082" s="1" t="s">
        <v>22</v>
      </c>
      <c r="F1082" s="19">
        <f t="shared" si="208"/>
        <v>1</v>
      </c>
      <c r="G1082" s="19">
        <f t="shared" si="209"/>
        <v>1</v>
      </c>
      <c r="H1082" s="20">
        <f t="shared" si="210"/>
        <v>6.271881707520002E-4</v>
      </c>
      <c r="J1082" s="7">
        <f>IF($A1082="二本差勝",先鋒分析!$D$14,IF($A1082="一本差勝",先鋒分析!$D$15,IF($A1082="引き分け",先鋒分析!$D$16,IF($A1082="一本差負",先鋒分析!$D$17,先鋒分析!$D$18))))</f>
        <v>0.20800000000000002</v>
      </c>
      <c r="K1082" s="19">
        <f t="shared" si="211"/>
        <v>1</v>
      </c>
      <c r="L1082" s="19">
        <f t="shared" si="212"/>
        <v>1</v>
      </c>
      <c r="M1082" s="7">
        <f>IF($B1082="二本差勝",次鋒分析!$D$14,IF($B1082="一本差勝",次鋒分析!$D$15,IF($B1082="引き分け",次鋒分析!$D$16,IF($B1082="一本差負",次鋒分析!$D$17,次鋒分析!$D$18))))</f>
        <v>0.20800000000000002</v>
      </c>
      <c r="N1082" s="1">
        <f t="shared" si="213"/>
        <v>-1</v>
      </c>
      <c r="O1082" s="1">
        <f t="shared" si="214"/>
        <v>-1</v>
      </c>
      <c r="P1082" s="7">
        <f>IF($C1082="二本差勝",中堅分析!$D$14,IF($C1082="一本差勝",中堅分析!$D$15,IF($C1082="引き分け",中堅分析!$D$16,IF($C1082="一本差負",中堅分析!$D$17,中堅分析!$D$18))))</f>
        <v>0.20800000000000002</v>
      </c>
      <c r="Q1082" s="1">
        <f t="shared" si="215"/>
        <v>1</v>
      </c>
      <c r="R1082" s="1">
        <f t="shared" si="216"/>
        <v>1</v>
      </c>
      <c r="S1082" s="7">
        <f>IF($D1082="二本差勝",副将分析!$D$14,IF($D1082="一本差勝",副将分析!$D$15,IF($D1082="引き分け",副将分析!$D$16,IF($D1082="一本差負",副将分析!$D$17,副将分析!$D$18))))</f>
        <v>0.26400000000000001</v>
      </c>
      <c r="T1082" s="1">
        <f t="shared" si="217"/>
        <v>0</v>
      </c>
      <c r="U1082" s="1">
        <f t="shared" si="218"/>
        <v>0</v>
      </c>
      <c r="V1082" s="7">
        <f>IF($E1082="二本差勝",大将分析!$D$14,IF($E1082="一本差勝",大将分析!$D$15,IF($E1082="引き分け",大将分析!$D$16,IF($E1082="一本差負",大将分析!$D$17,大将分析!$D$18))))</f>
        <v>0.26400000000000001</v>
      </c>
      <c r="W1082" s="1">
        <f t="shared" si="219"/>
        <v>0</v>
      </c>
      <c r="X1082" s="1">
        <f t="shared" si="220"/>
        <v>0</v>
      </c>
    </row>
    <row r="1083" spans="1:24" x14ac:dyDescent="0.15">
      <c r="A1083" s="1" t="s">
        <v>40</v>
      </c>
      <c r="B1083" s="1" t="s">
        <v>41</v>
      </c>
      <c r="C1083" s="1" t="s">
        <v>40</v>
      </c>
      <c r="D1083" s="1" t="s">
        <v>41</v>
      </c>
      <c r="E1083" s="1" t="s">
        <v>40</v>
      </c>
      <c r="F1083" s="19">
        <f t="shared" si="208"/>
        <v>1</v>
      </c>
      <c r="G1083" s="19">
        <f t="shared" si="209"/>
        <v>1</v>
      </c>
      <c r="H1083" s="20">
        <f t="shared" si="210"/>
        <v>3.8932892876800021E-4</v>
      </c>
      <c r="J1083" s="7">
        <f>IF($A1083="二本差勝",先鋒分析!$D$14,IF($A1083="一本差勝",先鋒分析!$D$15,IF($A1083="引き分け",先鋒分析!$D$16,IF($A1083="一本差負",先鋒分析!$D$17,先鋒分析!$D$18))))</f>
        <v>0.20800000000000002</v>
      </c>
      <c r="K1083" s="19">
        <f t="shared" si="211"/>
        <v>1</v>
      </c>
      <c r="L1083" s="19">
        <f t="shared" si="212"/>
        <v>1</v>
      </c>
      <c r="M1083" s="7">
        <f>IF($B1083="二本差勝",次鋒分析!$D$14,IF($B1083="一本差勝",次鋒分析!$D$15,IF($B1083="引き分け",次鋒分析!$D$16,IF($B1083="一本差負",次鋒分析!$D$17,次鋒分析!$D$18))))</f>
        <v>0.20800000000000002</v>
      </c>
      <c r="N1083" s="1">
        <f t="shared" si="213"/>
        <v>-1</v>
      </c>
      <c r="O1083" s="1">
        <f t="shared" si="214"/>
        <v>-1</v>
      </c>
      <c r="P1083" s="7">
        <f>IF($C1083="二本差勝",中堅分析!$D$14,IF($C1083="一本差勝",中堅分析!$D$15,IF($C1083="引き分け",中堅分析!$D$16,IF($C1083="一本差負",中堅分析!$D$17,中堅分析!$D$18))))</f>
        <v>0.20800000000000002</v>
      </c>
      <c r="Q1083" s="1">
        <f t="shared" si="215"/>
        <v>1</v>
      </c>
      <c r="R1083" s="1">
        <f t="shared" si="216"/>
        <v>1</v>
      </c>
      <c r="S1083" s="7">
        <f>IF($D1083="二本差勝",副将分析!$D$14,IF($D1083="一本差勝",副将分析!$D$15,IF($D1083="引き分け",副将分析!$D$16,IF($D1083="一本差負",副将分析!$D$17,副将分析!$D$18))))</f>
        <v>0.20800000000000002</v>
      </c>
      <c r="T1083" s="1">
        <f t="shared" si="217"/>
        <v>-1</v>
      </c>
      <c r="U1083" s="1">
        <f t="shared" si="218"/>
        <v>-1</v>
      </c>
      <c r="V1083" s="7">
        <f>IF($E1083="二本差勝",大将分析!$D$14,IF($E1083="一本差勝",大将分析!$D$15,IF($E1083="引き分け",大将分析!$D$16,IF($E1083="一本差負",大将分析!$D$17,大将分析!$D$18))))</f>
        <v>0.20800000000000002</v>
      </c>
      <c r="W1083" s="1">
        <f t="shared" si="219"/>
        <v>1</v>
      </c>
      <c r="X1083" s="1">
        <f t="shared" si="220"/>
        <v>1</v>
      </c>
    </row>
    <row r="1084" spans="1:24" x14ac:dyDescent="0.15">
      <c r="A1084" s="1" t="s">
        <v>40</v>
      </c>
      <c r="B1084" s="1" t="s">
        <v>41</v>
      </c>
      <c r="C1084" s="1" t="s">
        <v>40</v>
      </c>
      <c r="D1084" s="1" t="s">
        <v>42</v>
      </c>
      <c r="E1084" s="1" t="s">
        <v>39</v>
      </c>
      <c r="F1084" s="19">
        <f t="shared" si="208"/>
        <v>1</v>
      </c>
      <c r="G1084" s="19">
        <f t="shared" si="209"/>
        <v>1</v>
      </c>
      <c r="H1084" s="20">
        <f t="shared" si="210"/>
        <v>2.3037214720000016E-4</v>
      </c>
      <c r="J1084" s="7">
        <f>IF($A1084="二本差勝",先鋒分析!$D$14,IF($A1084="一本差勝",先鋒分析!$D$15,IF($A1084="引き分け",先鋒分析!$D$16,IF($A1084="一本差負",先鋒分析!$D$17,先鋒分析!$D$18))))</f>
        <v>0.20800000000000002</v>
      </c>
      <c r="K1084" s="19">
        <f t="shared" si="211"/>
        <v>1</v>
      </c>
      <c r="L1084" s="19">
        <f t="shared" si="212"/>
        <v>1</v>
      </c>
      <c r="M1084" s="7">
        <f>IF($B1084="二本差勝",次鋒分析!$D$14,IF($B1084="一本差勝",次鋒分析!$D$15,IF($B1084="引き分け",次鋒分析!$D$16,IF($B1084="一本差負",次鋒分析!$D$17,次鋒分析!$D$18))))</f>
        <v>0.20800000000000002</v>
      </c>
      <c r="N1084" s="1">
        <f t="shared" si="213"/>
        <v>-1</v>
      </c>
      <c r="O1084" s="1">
        <f t="shared" si="214"/>
        <v>-1</v>
      </c>
      <c r="P1084" s="7">
        <f>IF($C1084="二本差勝",中堅分析!$D$14,IF($C1084="一本差勝",中堅分析!$D$15,IF($C1084="引き分け",中堅分析!$D$16,IF($C1084="一本差負",中堅分析!$D$17,中堅分析!$D$18))))</f>
        <v>0.20800000000000002</v>
      </c>
      <c r="Q1084" s="1">
        <f t="shared" si="215"/>
        <v>1</v>
      </c>
      <c r="R1084" s="1">
        <f t="shared" si="216"/>
        <v>1</v>
      </c>
      <c r="S1084" s="7">
        <f>IF($D1084="二本差勝",副将分析!$D$14,IF($D1084="一本差勝",副将分析!$D$15,IF($D1084="引き分け",副将分析!$D$16,IF($D1084="一本差負",副将分析!$D$17,副将分析!$D$18))))</f>
        <v>0.16000000000000003</v>
      </c>
      <c r="T1084" s="1">
        <f t="shared" si="217"/>
        <v>-1</v>
      </c>
      <c r="U1084" s="1">
        <f t="shared" si="218"/>
        <v>-2</v>
      </c>
      <c r="V1084" s="7">
        <f>IF($E1084="二本差勝",大将分析!$D$14,IF($E1084="一本差勝",大将分析!$D$15,IF($E1084="引き分け",大将分析!$D$16,IF($E1084="一本差負",大将分析!$D$17,大将分析!$D$18))))</f>
        <v>0.16000000000000003</v>
      </c>
      <c r="W1084" s="1">
        <f t="shared" si="219"/>
        <v>1</v>
      </c>
      <c r="X1084" s="1">
        <f t="shared" si="220"/>
        <v>2</v>
      </c>
    </row>
    <row r="1085" spans="1:24" x14ac:dyDescent="0.15">
      <c r="A1085" s="1" t="s">
        <v>40</v>
      </c>
      <c r="B1085" s="1" t="s">
        <v>41</v>
      </c>
      <c r="C1085" s="1" t="s">
        <v>22</v>
      </c>
      <c r="D1085" s="1" t="s">
        <v>40</v>
      </c>
      <c r="E1085" s="1" t="s">
        <v>22</v>
      </c>
      <c r="F1085" s="19">
        <f t="shared" si="208"/>
        <v>1</v>
      </c>
      <c r="G1085" s="19">
        <f t="shared" si="209"/>
        <v>1</v>
      </c>
      <c r="H1085" s="20">
        <f t="shared" si="210"/>
        <v>6.2718817075200031E-4</v>
      </c>
      <c r="J1085" s="7">
        <f>IF($A1085="二本差勝",先鋒分析!$D$14,IF($A1085="一本差勝",先鋒分析!$D$15,IF($A1085="引き分け",先鋒分析!$D$16,IF($A1085="一本差負",先鋒分析!$D$17,先鋒分析!$D$18))))</f>
        <v>0.20800000000000002</v>
      </c>
      <c r="K1085" s="19">
        <f t="shared" si="211"/>
        <v>1</v>
      </c>
      <c r="L1085" s="19">
        <f t="shared" si="212"/>
        <v>1</v>
      </c>
      <c r="M1085" s="7">
        <f>IF($B1085="二本差勝",次鋒分析!$D$14,IF($B1085="一本差勝",次鋒分析!$D$15,IF($B1085="引き分け",次鋒分析!$D$16,IF($B1085="一本差負",次鋒分析!$D$17,次鋒分析!$D$18))))</f>
        <v>0.20800000000000002</v>
      </c>
      <c r="N1085" s="1">
        <f t="shared" si="213"/>
        <v>-1</v>
      </c>
      <c r="O1085" s="1">
        <f t="shared" si="214"/>
        <v>-1</v>
      </c>
      <c r="P1085" s="7">
        <f>IF($C1085="二本差勝",中堅分析!$D$14,IF($C1085="一本差勝",中堅分析!$D$15,IF($C1085="引き分け",中堅分析!$D$16,IF($C1085="一本差負",中堅分析!$D$17,中堅分析!$D$18))))</f>
        <v>0.26400000000000001</v>
      </c>
      <c r="Q1085" s="1">
        <f t="shared" si="215"/>
        <v>0</v>
      </c>
      <c r="R1085" s="1">
        <f t="shared" si="216"/>
        <v>0</v>
      </c>
      <c r="S1085" s="7">
        <f>IF($D1085="二本差勝",副将分析!$D$14,IF($D1085="一本差勝",副将分析!$D$15,IF($D1085="引き分け",副将分析!$D$16,IF($D1085="一本差負",副将分析!$D$17,副将分析!$D$18))))</f>
        <v>0.20800000000000002</v>
      </c>
      <c r="T1085" s="1">
        <f t="shared" si="217"/>
        <v>1</v>
      </c>
      <c r="U1085" s="1">
        <f t="shared" si="218"/>
        <v>1</v>
      </c>
      <c r="V1085" s="7">
        <f>IF($E1085="二本差勝",大将分析!$D$14,IF($E1085="一本差勝",大将分析!$D$15,IF($E1085="引き分け",大将分析!$D$16,IF($E1085="一本差負",大将分析!$D$17,大将分析!$D$18))))</f>
        <v>0.26400000000000001</v>
      </c>
      <c r="W1085" s="1">
        <f t="shared" si="219"/>
        <v>0</v>
      </c>
      <c r="X1085" s="1">
        <f t="shared" si="220"/>
        <v>0</v>
      </c>
    </row>
    <row r="1086" spans="1:24" x14ac:dyDescent="0.15">
      <c r="A1086" s="1" t="s">
        <v>40</v>
      </c>
      <c r="B1086" s="1" t="s">
        <v>41</v>
      </c>
      <c r="C1086" s="1" t="s">
        <v>22</v>
      </c>
      <c r="D1086" s="1" t="s">
        <v>22</v>
      </c>
      <c r="E1086" s="1" t="s">
        <v>40</v>
      </c>
      <c r="F1086" s="19">
        <f t="shared" si="208"/>
        <v>1</v>
      </c>
      <c r="G1086" s="19">
        <f t="shared" si="209"/>
        <v>1</v>
      </c>
      <c r="H1086" s="20">
        <f t="shared" si="210"/>
        <v>6.2718817075200031E-4</v>
      </c>
      <c r="J1086" s="7">
        <f>IF($A1086="二本差勝",先鋒分析!$D$14,IF($A1086="一本差勝",先鋒分析!$D$15,IF($A1086="引き分け",先鋒分析!$D$16,IF($A1086="一本差負",先鋒分析!$D$17,先鋒分析!$D$18))))</f>
        <v>0.20800000000000002</v>
      </c>
      <c r="K1086" s="19">
        <f t="shared" si="211"/>
        <v>1</v>
      </c>
      <c r="L1086" s="19">
        <f t="shared" si="212"/>
        <v>1</v>
      </c>
      <c r="M1086" s="7">
        <f>IF($B1086="二本差勝",次鋒分析!$D$14,IF($B1086="一本差勝",次鋒分析!$D$15,IF($B1086="引き分け",次鋒分析!$D$16,IF($B1086="一本差負",次鋒分析!$D$17,次鋒分析!$D$18))))</f>
        <v>0.20800000000000002</v>
      </c>
      <c r="N1086" s="1">
        <f t="shared" si="213"/>
        <v>-1</v>
      </c>
      <c r="O1086" s="1">
        <f t="shared" si="214"/>
        <v>-1</v>
      </c>
      <c r="P1086" s="7">
        <f>IF($C1086="二本差勝",中堅分析!$D$14,IF($C1086="一本差勝",中堅分析!$D$15,IF($C1086="引き分け",中堅分析!$D$16,IF($C1086="一本差負",中堅分析!$D$17,中堅分析!$D$18))))</f>
        <v>0.26400000000000001</v>
      </c>
      <c r="Q1086" s="1">
        <f t="shared" si="215"/>
        <v>0</v>
      </c>
      <c r="R1086" s="1">
        <f t="shared" si="216"/>
        <v>0</v>
      </c>
      <c r="S1086" s="7">
        <f>IF($D1086="二本差勝",副将分析!$D$14,IF($D1086="一本差勝",副将分析!$D$15,IF($D1086="引き分け",副将分析!$D$16,IF($D1086="一本差負",副将分析!$D$17,副将分析!$D$18))))</f>
        <v>0.26400000000000001</v>
      </c>
      <c r="T1086" s="1">
        <f t="shared" si="217"/>
        <v>0</v>
      </c>
      <c r="U1086" s="1">
        <f t="shared" si="218"/>
        <v>0</v>
      </c>
      <c r="V1086" s="7">
        <f>IF($E1086="二本差勝",大将分析!$D$14,IF($E1086="一本差勝",大将分析!$D$15,IF($E1086="引き分け",大将分析!$D$16,IF($E1086="一本差負",大将分析!$D$17,大将分析!$D$18))))</f>
        <v>0.20800000000000002</v>
      </c>
      <c r="W1086" s="1">
        <f t="shared" si="219"/>
        <v>1</v>
      </c>
      <c r="X1086" s="1">
        <f t="shared" si="220"/>
        <v>1</v>
      </c>
    </row>
    <row r="1087" spans="1:24" x14ac:dyDescent="0.15">
      <c r="A1087" s="1" t="s">
        <v>40</v>
      </c>
      <c r="B1087" s="1" t="s">
        <v>41</v>
      </c>
      <c r="C1087" s="1" t="s">
        <v>41</v>
      </c>
      <c r="D1087" s="1" t="s">
        <v>40</v>
      </c>
      <c r="E1087" s="1" t="s">
        <v>40</v>
      </c>
      <c r="F1087" s="19">
        <f t="shared" si="208"/>
        <v>1</v>
      </c>
      <c r="G1087" s="19">
        <f t="shared" si="209"/>
        <v>1</v>
      </c>
      <c r="H1087" s="20">
        <f t="shared" si="210"/>
        <v>3.8932892876800021E-4</v>
      </c>
      <c r="J1087" s="7">
        <f>IF($A1087="二本差勝",先鋒分析!$D$14,IF($A1087="一本差勝",先鋒分析!$D$15,IF($A1087="引き分け",先鋒分析!$D$16,IF($A1087="一本差負",先鋒分析!$D$17,先鋒分析!$D$18))))</f>
        <v>0.20800000000000002</v>
      </c>
      <c r="K1087" s="19">
        <f t="shared" si="211"/>
        <v>1</v>
      </c>
      <c r="L1087" s="19">
        <f t="shared" si="212"/>
        <v>1</v>
      </c>
      <c r="M1087" s="7">
        <f>IF($B1087="二本差勝",次鋒分析!$D$14,IF($B1087="一本差勝",次鋒分析!$D$15,IF($B1087="引き分け",次鋒分析!$D$16,IF($B1087="一本差負",次鋒分析!$D$17,次鋒分析!$D$18))))</f>
        <v>0.20800000000000002</v>
      </c>
      <c r="N1087" s="1">
        <f t="shared" si="213"/>
        <v>-1</v>
      </c>
      <c r="O1087" s="1">
        <f t="shared" si="214"/>
        <v>-1</v>
      </c>
      <c r="P1087" s="7">
        <f>IF($C1087="二本差勝",中堅分析!$D$14,IF($C1087="一本差勝",中堅分析!$D$15,IF($C1087="引き分け",中堅分析!$D$16,IF($C1087="一本差負",中堅分析!$D$17,中堅分析!$D$18))))</f>
        <v>0.20800000000000002</v>
      </c>
      <c r="Q1087" s="1">
        <f t="shared" si="215"/>
        <v>-1</v>
      </c>
      <c r="R1087" s="1">
        <f t="shared" si="216"/>
        <v>-1</v>
      </c>
      <c r="S1087" s="7">
        <f>IF($D1087="二本差勝",副将分析!$D$14,IF($D1087="一本差勝",副将分析!$D$15,IF($D1087="引き分け",副将分析!$D$16,IF($D1087="一本差負",副将分析!$D$17,副将分析!$D$18))))</f>
        <v>0.20800000000000002</v>
      </c>
      <c r="T1087" s="1">
        <f t="shared" si="217"/>
        <v>1</v>
      </c>
      <c r="U1087" s="1">
        <f t="shared" si="218"/>
        <v>1</v>
      </c>
      <c r="V1087" s="7">
        <f>IF($E1087="二本差勝",大将分析!$D$14,IF($E1087="一本差勝",大将分析!$D$15,IF($E1087="引き分け",大将分析!$D$16,IF($E1087="一本差負",大将分析!$D$17,大将分析!$D$18))))</f>
        <v>0.20800000000000002</v>
      </c>
      <c r="W1087" s="1">
        <f t="shared" si="219"/>
        <v>1</v>
      </c>
      <c r="X1087" s="1">
        <f t="shared" si="220"/>
        <v>1</v>
      </c>
    </row>
    <row r="1088" spans="1:24" x14ac:dyDescent="0.15">
      <c r="A1088" s="1" t="s">
        <v>40</v>
      </c>
      <c r="B1088" s="1" t="s">
        <v>41</v>
      </c>
      <c r="C1088" s="1" t="s">
        <v>42</v>
      </c>
      <c r="D1088" s="1" t="s">
        <v>39</v>
      </c>
      <c r="E1088" s="1" t="s">
        <v>40</v>
      </c>
      <c r="F1088" s="19">
        <f t="shared" si="208"/>
        <v>1</v>
      </c>
      <c r="G1088" s="19">
        <f t="shared" si="209"/>
        <v>1</v>
      </c>
      <c r="H1088" s="20">
        <f t="shared" si="210"/>
        <v>2.3037214720000019E-4</v>
      </c>
      <c r="J1088" s="7">
        <f>IF($A1088="二本差勝",先鋒分析!$D$14,IF($A1088="一本差勝",先鋒分析!$D$15,IF($A1088="引き分け",先鋒分析!$D$16,IF($A1088="一本差負",先鋒分析!$D$17,先鋒分析!$D$18))))</f>
        <v>0.20800000000000002</v>
      </c>
      <c r="K1088" s="19">
        <f t="shared" si="211"/>
        <v>1</v>
      </c>
      <c r="L1088" s="19">
        <f t="shared" si="212"/>
        <v>1</v>
      </c>
      <c r="M1088" s="7">
        <f>IF($B1088="二本差勝",次鋒分析!$D$14,IF($B1088="一本差勝",次鋒分析!$D$15,IF($B1088="引き分け",次鋒分析!$D$16,IF($B1088="一本差負",次鋒分析!$D$17,次鋒分析!$D$18))))</f>
        <v>0.20800000000000002</v>
      </c>
      <c r="N1088" s="1">
        <f t="shared" si="213"/>
        <v>-1</v>
      </c>
      <c r="O1088" s="1">
        <f t="shared" si="214"/>
        <v>-1</v>
      </c>
      <c r="P1088" s="7">
        <f>IF($C1088="二本差勝",中堅分析!$D$14,IF($C1088="一本差勝",中堅分析!$D$15,IF($C1088="引き分け",中堅分析!$D$16,IF($C1088="一本差負",中堅分析!$D$17,中堅分析!$D$18))))</f>
        <v>0.16000000000000003</v>
      </c>
      <c r="Q1088" s="1">
        <f t="shared" si="215"/>
        <v>-1</v>
      </c>
      <c r="R1088" s="1">
        <f t="shared" si="216"/>
        <v>-2</v>
      </c>
      <c r="S1088" s="7">
        <f>IF($D1088="二本差勝",副将分析!$D$14,IF($D1088="一本差勝",副将分析!$D$15,IF($D1088="引き分け",副将分析!$D$16,IF($D1088="一本差負",副将分析!$D$17,副将分析!$D$18))))</f>
        <v>0.16000000000000003</v>
      </c>
      <c r="T1088" s="1">
        <f t="shared" si="217"/>
        <v>1</v>
      </c>
      <c r="U1088" s="1">
        <f t="shared" si="218"/>
        <v>2</v>
      </c>
      <c r="V1088" s="7">
        <f>IF($E1088="二本差勝",大将分析!$D$14,IF($E1088="一本差勝",大将分析!$D$15,IF($E1088="引き分け",大将分析!$D$16,IF($E1088="一本差負",大将分析!$D$17,大将分析!$D$18))))</f>
        <v>0.20800000000000002</v>
      </c>
      <c r="W1088" s="1">
        <f t="shared" si="219"/>
        <v>1</v>
      </c>
      <c r="X1088" s="1">
        <f t="shared" si="220"/>
        <v>1</v>
      </c>
    </row>
    <row r="1089" spans="1:24" x14ac:dyDescent="0.15">
      <c r="A1089" s="1" t="s">
        <v>40</v>
      </c>
      <c r="B1089" s="1" t="s">
        <v>41</v>
      </c>
      <c r="C1089" s="1" t="s">
        <v>42</v>
      </c>
      <c r="D1089" s="1" t="s">
        <v>40</v>
      </c>
      <c r="E1089" s="1" t="s">
        <v>39</v>
      </c>
      <c r="F1089" s="19">
        <f t="shared" si="208"/>
        <v>1</v>
      </c>
      <c r="G1089" s="19">
        <f t="shared" si="209"/>
        <v>1</v>
      </c>
      <c r="H1089" s="20">
        <f t="shared" si="210"/>
        <v>2.3037214720000016E-4</v>
      </c>
      <c r="J1089" s="7">
        <f>IF($A1089="二本差勝",先鋒分析!$D$14,IF($A1089="一本差勝",先鋒分析!$D$15,IF($A1089="引き分け",先鋒分析!$D$16,IF($A1089="一本差負",先鋒分析!$D$17,先鋒分析!$D$18))))</f>
        <v>0.20800000000000002</v>
      </c>
      <c r="K1089" s="19">
        <f t="shared" si="211"/>
        <v>1</v>
      </c>
      <c r="L1089" s="19">
        <f t="shared" si="212"/>
        <v>1</v>
      </c>
      <c r="M1089" s="7">
        <f>IF($B1089="二本差勝",次鋒分析!$D$14,IF($B1089="一本差勝",次鋒分析!$D$15,IF($B1089="引き分け",次鋒分析!$D$16,IF($B1089="一本差負",次鋒分析!$D$17,次鋒分析!$D$18))))</f>
        <v>0.20800000000000002</v>
      </c>
      <c r="N1089" s="1">
        <f t="shared" si="213"/>
        <v>-1</v>
      </c>
      <c r="O1089" s="1">
        <f t="shared" si="214"/>
        <v>-1</v>
      </c>
      <c r="P1089" s="7">
        <f>IF($C1089="二本差勝",中堅分析!$D$14,IF($C1089="一本差勝",中堅分析!$D$15,IF($C1089="引き分け",中堅分析!$D$16,IF($C1089="一本差負",中堅分析!$D$17,中堅分析!$D$18))))</f>
        <v>0.16000000000000003</v>
      </c>
      <c r="Q1089" s="1">
        <f t="shared" si="215"/>
        <v>-1</v>
      </c>
      <c r="R1089" s="1">
        <f t="shared" si="216"/>
        <v>-2</v>
      </c>
      <c r="S1089" s="7">
        <f>IF($D1089="二本差勝",副将分析!$D$14,IF($D1089="一本差勝",副将分析!$D$15,IF($D1089="引き分け",副将分析!$D$16,IF($D1089="一本差負",副将分析!$D$17,副将分析!$D$18))))</f>
        <v>0.20800000000000002</v>
      </c>
      <c r="T1089" s="1">
        <f t="shared" si="217"/>
        <v>1</v>
      </c>
      <c r="U1089" s="1">
        <f t="shared" si="218"/>
        <v>1</v>
      </c>
      <c r="V1089" s="7">
        <f>IF($E1089="二本差勝",大将分析!$D$14,IF($E1089="一本差勝",大将分析!$D$15,IF($E1089="引き分け",大将分析!$D$16,IF($E1089="一本差負",大将分析!$D$17,大将分析!$D$18))))</f>
        <v>0.16000000000000003</v>
      </c>
      <c r="W1089" s="1">
        <f t="shared" si="219"/>
        <v>1</v>
      </c>
      <c r="X1089" s="1">
        <f t="shared" si="220"/>
        <v>2</v>
      </c>
    </row>
    <row r="1090" spans="1:24" x14ac:dyDescent="0.15">
      <c r="A1090" s="1" t="s">
        <v>40</v>
      </c>
      <c r="B1090" s="1" t="s">
        <v>42</v>
      </c>
      <c r="C1090" s="1" t="s">
        <v>39</v>
      </c>
      <c r="D1090" s="1" t="s">
        <v>39</v>
      </c>
      <c r="E1090" s="1" t="s">
        <v>42</v>
      </c>
      <c r="F1090" s="19">
        <f t="shared" si="208"/>
        <v>1</v>
      </c>
      <c r="G1090" s="19">
        <f t="shared" si="209"/>
        <v>1</v>
      </c>
      <c r="H1090" s="20">
        <f t="shared" si="210"/>
        <v>1.3631488000000013E-4</v>
      </c>
      <c r="J1090" s="7">
        <f>IF($A1090="二本差勝",先鋒分析!$D$14,IF($A1090="一本差勝",先鋒分析!$D$15,IF($A1090="引き分け",先鋒分析!$D$16,IF($A1090="一本差負",先鋒分析!$D$17,先鋒分析!$D$18))))</f>
        <v>0.20800000000000002</v>
      </c>
      <c r="K1090" s="19">
        <f t="shared" si="211"/>
        <v>1</v>
      </c>
      <c r="L1090" s="19">
        <f t="shared" si="212"/>
        <v>1</v>
      </c>
      <c r="M1090" s="7">
        <f>IF($B1090="二本差勝",次鋒分析!$D$14,IF($B1090="一本差勝",次鋒分析!$D$15,IF($B1090="引き分け",次鋒分析!$D$16,IF($B1090="一本差負",次鋒分析!$D$17,次鋒分析!$D$18))))</f>
        <v>0.16000000000000003</v>
      </c>
      <c r="N1090" s="1">
        <f t="shared" si="213"/>
        <v>-1</v>
      </c>
      <c r="O1090" s="1">
        <f t="shared" si="214"/>
        <v>-2</v>
      </c>
      <c r="P1090" s="7">
        <f>IF($C1090="二本差勝",中堅分析!$D$14,IF($C1090="一本差勝",中堅分析!$D$15,IF($C1090="引き分け",中堅分析!$D$16,IF($C1090="一本差負",中堅分析!$D$17,中堅分析!$D$18))))</f>
        <v>0.16000000000000003</v>
      </c>
      <c r="Q1090" s="1">
        <f t="shared" si="215"/>
        <v>1</v>
      </c>
      <c r="R1090" s="1">
        <f t="shared" si="216"/>
        <v>2</v>
      </c>
      <c r="S1090" s="7">
        <f>IF($D1090="二本差勝",副将分析!$D$14,IF($D1090="一本差勝",副将分析!$D$15,IF($D1090="引き分け",副将分析!$D$16,IF($D1090="一本差負",副将分析!$D$17,副将分析!$D$18))))</f>
        <v>0.16000000000000003</v>
      </c>
      <c r="T1090" s="1">
        <f t="shared" si="217"/>
        <v>1</v>
      </c>
      <c r="U1090" s="1">
        <f t="shared" si="218"/>
        <v>2</v>
      </c>
      <c r="V1090" s="7">
        <f>IF($E1090="二本差勝",大将分析!$D$14,IF($E1090="一本差勝",大将分析!$D$15,IF($E1090="引き分け",大将分析!$D$16,IF($E1090="一本差負",大将分析!$D$17,大将分析!$D$18))))</f>
        <v>0.16000000000000003</v>
      </c>
      <c r="W1090" s="1">
        <f t="shared" si="219"/>
        <v>-1</v>
      </c>
      <c r="X1090" s="1">
        <f t="shared" si="220"/>
        <v>-2</v>
      </c>
    </row>
    <row r="1091" spans="1:24" x14ac:dyDescent="0.15">
      <c r="A1091" s="1" t="s">
        <v>40</v>
      </c>
      <c r="B1091" s="1" t="s">
        <v>42</v>
      </c>
      <c r="C1091" s="1" t="s">
        <v>39</v>
      </c>
      <c r="D1091" s="1" t="s">
        <v>40</v>
      </c>
      <c r="E1091" s="1" t="s">
        <v>41</v>
      </c>
      <c r="F1091" s="19">
        <f t="shared" si="208"/>
        <v>1</v>
      </c>
      <c r="G1091" s="19">
        <f t="shared" si="209"/>
        <v>1</v>
      </c>
      <c r="H1091" s="20">
        <f t="shared" si="210"/>
        <v>2.3037214720000014E-4</v>
      </c>
      <c r="J1091" s="7">
        <f>IF($A1091="二本差勝",先鋒分析!$D$14,IF($A1091="一本差勝",先鋒分析!$D$15,IF($A1091="引き分け",先鋒分析!$D$16,IF($A1091="一本差負",先鋒分析!$D$17,先鋒分析!$D$18))))</f>
        <v>0.20800000000000002</v>
      </c>
      <c r="K1091" s="19">
        <f t="shared" si="211"/>
        <v>1</v>
      </c>
      <c r="L1091" s="19">
        <f t="shared" si="212"/>
        <v>1</v>
      </c>
      <c r="M1091" s="7">
        <f>IF($B1091="二本差勝",次鋒分析!$D$14,IF($B1091="一本差勝",次鋒分析!$D$15,IF($B1091="引き分け",次鋒分析!$D$16,IF($B1091="一本差負",次鋒分析!$D$17,次鋒分析!$D$18))))</f>
        <v>0.16000000000000003</v>
      </c>
      <c r="N1091" s="1">
        <f t="shared" si="213"/>
        <v>-1</v>
      </c>
      <c r="O1091" s="1">
        <f t="shared" si="214"/>
        <v>-2</v>
      </c>
      <c r="P1091" s="7">
        <f>IF($C1091="二本差勝",中堅分析!$D$14,IF($C1091="一本差勝",中堅分析!$D$15,IF($C1091="引き分け",中堅分析!$D$16,IF($C1091="一本差負",中堅分析!$D$17,中堅分析!$D$18))))</f>
        <v>0.16000000000000003</v>
      </c>
      <c r="Q1091" s="1">
        <f t="shared" si="215"/>
        <v>1</v>
      </c>
      <c r="R1091" s="1">
        <f t="shared" si="216"/>
        <v>2</v>
      </c>
      <c r="S1091" s="7">
        <f>IF($D1091="二本差勝",副将分析!$D$14,IF($D1091="一本差勝",副将分析!$D$15,IF($D1091="引き分け",副将分析!$D$16,IF($D1091="一本差負",副将分析!$D$17,副将分析!$D$18))))</f>
        <v>0.20800000000000002</v>
      </c>
      <c r="T1091" s="1">
        <f t="shared" si="217"/>
        <v>1</v>
      </c>
      <c r="U1091" s="1">
        <f t="shared" si="218"/>
        <v>1</v>
      </c>
      <c r="V1091" s="7">
        <f>IF($E1091="二本差勝",大将分析!$D$14,IF($E1091="一本差勝",大将分析!$D$15,IF($E1091="引き分け",大将分析!$D$16,IF($E1091="一本差負",大将分析!$D$17,大将分析!$D$18))))</f>
        <v>0.20800000000000002</v>
      </c>
      <c r="W1091" s="1">
        <f t="shared" si="219"/>
        <v>-1</v>
      </c>
      <c r="X1091" s="1">
        <f t="shared" si="220"/>
        <v>-1</v>
      </c>
    </row>
    <row r="1092" spans="1:24" x14ac:dyDescent="0.15">
      <c r="A1092" s="1" t="s">
        <v>40</v>
      </c>
      <c r="B1092" s="1" t="s">
        <v>42</v>
      </c>
      <c r="C1092" s="1" t="s">
        <v>39</v>
      </c>
      <c r="D1092" s="1" t="s">
        <v>22</v>
      </c>
      <c r="E1092" s="1" t="s">
        <v>22</v>
      </c>
      <c r="F1092" s="19">
        <f t="shared" si="208"/>
        <v>1</v>
      </c>
      <c r="G1092" s="19">
        <f t="shared" si="209"/>
        <v>1</v>
      </c>
      <c r="H1092" s="20">
        <f t="shared" si="210"/>
        <v>3.7111726080000027E-4</v>
      </c>
      <c r="J1092" s="7">
        <f>IF($A1092="二本差勝",先鋒分析!$D$14,IF($A1092="一本差勝",先鋒分析!$D$15,IF($A1092="引き分け",先鋒分析!$D$16,IF($A1092="一本差負",先鋒分析!$D$17,先鋒分析!$D$18))))</f>
        <v>0.20800000000000002</v>
      </c>
      <c r="K1092" s="19">
        <f t="shared" si="211"/>
        <v>1</v>
      </c>
      <c r="L1092" s="19">
        <f t="shared" si="212"/>
        <v>1</v>
      </c>
      <c r="M1092" s="7">
        <f>IF($B1092="二本差勝",次鋒分析!$D$14,IF($B1092="一本差勝",次鋒分析!$D$15,IF($B1092="引き分け",次鋒分析!$D$16,IF($B1092="一本差負",次鋒分析!$D$17,次鋒分析!$D$18))))</f>
        <v>0.16000000000000003</v>
      </c>
      <c r="N1092" s="1">
        <f t="shared" si="213"/>
        <v>-1</v>
      </c>
      <c r="O1092" s="1">
        <f t="shared" si="214"/>
        <v>-2</v>
      </c>
      <c r="P1092" s="7">
        <f>IF($C1092="二本差勝",中堅分析!$D$14,IF($C1092="一本差勝",中堅分析!$D$15,IF($C1092="引き分け",中堅分析!$D$16,IF($C1092="一本差負",中堅分析!$D$17,中堅分析!$D$18))))</f>
        <v>0.16000000000000003</v>
      </c>
      <c r="Q1092" s="1">
        <f t="shared" si="215"/>
        <v>1</v>
      </c>
      <c r="R1092" s="1">
        <f t="shared" si="216"/>
        <v>2</v>
      </c>
      <c r="S1092" s="7">
        <f>IF($D1092="二本差勝",副将分析!$D$14,IF($D1092="一本差勝",副将分析!$D$15,IF($D1092="引き分け",副将分析!$D$16,IF($D1092="一本差負",副将分析!$D$17,副将分析!$D$18))))</f>
        <v>0.26400000000000001</v>
      </c>
      <c r="T1092" s="1">
        <f t="shared" si="217"/>
        <v>0</v>
      </c>
      <c r="U1092" s="1">
        <f t="shared" si="218"/>
        <v>0</v>
      </c>
      <c r="V1092" s="7">
        <f>IF($E1092="二本差勝",大将分析!$D$14,IF($E1092="一本差勝",大将分析!$D$15,IF($E1092="引き分け",大将分析!$D$16,IF($E1092="一本差負",大将分析!$D$17,大将分析!$D$18))))</f>
        <v>0.26400000000000001</v>
      </c>
      <c r="W1092" s="1">
        <f t="shared" si="219"/>
        <v>0</v>
      </c>
      <c r="X1092" s="1">
        <f t="shared" si="220"/>
        <v>0</v>
      </c>
    </row>
    <row r="1093" spans="1:24" x14ac:dyDescent="0.15">
      <c r="A1093" s="1" t="s">
        <v>40</v>
      </c>
      <c r="B1093" s="1" t="s">
        <v>42</v>
      </c>
      <c r="C1093" s="1" t="s">
        <v>39</v>
      </c>
      <c r="D1093" s="1" t="s">
        <v>41</v>
      </c>
      <c r="E1093" s="1" t="s">
        <v>40</v>
      </c>
      <c r="F1093" s="19">
        <f t="shared" si="208"/>
        <v>1</v>
      </c>
      <c r="G1093" s="19">
        <f t="shared" si="209"/>
        <v>1</v>
      </c>
      <c r="H1093" s="20">
        <f t="shared" si="210"/>
        <v>2.3037214720000014E-4</v>
      </c>
      <c r="J1093" s="7">
        <f>IF($A1093="二本差勝",先鋒分析!$D$14,IF($A1093="一本差勝",先鋒分析!$D$15,IF($A1093="引き分け",先鋒分析!$D$16,IF($A1093="一本差負",先鋒分析!$D$17,先鋒分析!$D$18))))</f>
        <v>0.20800000000000002</v>
      </c>
      <c r="K1093" s="19">
        <f t="shared" si="211"/>
        <v>1</v>
      </c>
      <c r="L1093" s="19">
        <f t="shared" si="212"/>
        <v>1</v>
      </c>
      <c r="M1093" s="7">
        <f>IF($B1093="二本差勝",次鋒分析!$D$14,IF($B1093="一本差勝",次鋒分析!$D$15,IF($B1093="引き分け",次鋒分析!$D$16,IF($B1093="一本差負",次鋒分析!$D$17,次鋒分析!$D$18))))</f>
        <v>0.16000000000000003</v>
      </c>
      <c r="N1093" s="1">
        <f t="shared" si="213"/>
        <v>-1</v>
      </c>
      <c r="O1093" s="1">
        <f t="shared" si="214"/>
        <v>-2</v>
      </c>
      <c r="P1093" s="7">
        <f>IF($C1093="二本差勝",中堅分析!$D$14,IF($C1093="一本差勝",中堅分析!$D$15,IF($C1093="引き分け",中堅分析!$D$16,IF($C1093="一本差負",中堅分析!$D$17,中堅分析!$D$18))))</f>
        <v>0.16000000000000003</v>
      </c>
      <c r="Q1093" s="1">
        <f t="shared" si="215"/>
        <v>1</v>
      </c>
      <c r="R1093" s="1">
        <f t="shared" si="216"/>
        <v>2</v>
      </c>
      <c r="S1093" s="7">
        <f>IF($D1093="二本差勝",副将分析!$D$14,IF($D1093="一本差勝",副将分析!$D$15,IF($D1093="引き分け",副将分析!$D$16,IF($D1093="一本差負",副将分析!$D$17,副将分析!$D$18))))</f>
        <v>0.20800000000000002</v>
      </c>
      <c r="T1093" s="1">
        <f t="shared" si="217"/>
        <v>-1</v>
      </c>
      <c r="U1093" s="1">
        <f t="shared" si="218"/>
        <v>-1</v>
      </c>
      <c r="V1093" s="7">
        <f>IF($E1093="二本差勝",大将分析!$D$14,IF($E1093="一本差勝",大将分析!$D$15,IF($E1093="引き分け",大将分析!$D$16,IF($E1093="一本差負",大将分析!$D$17,大将分析!$D$18))))</f>
        <v>0.20800000000000002</v>
      </c>
      <c r="W1093" s="1">
        <f t="shared" si="219"/>
        <v>1</v>
      </c>
      <c r="X1093" s="1">
        <f t="shared" si="220"/>
        <v>1</v>
      </c>
    </row>
    <row r="1094" spans="1:24" x14ac:dyDescent="0.15">
      <c r="A1094" s="1" t="s">
        <v>40</v>
      </c>
      <c r="B1094" s="1" t="s">
        <v>42</v>
      </c>
      <c r="C1094" s="1" t="s">
        <v>39</v>
      </c>
      <c r="D1094" s="1" t="s">
        <v>42</v>
      </c>
      <c r="E1094" s="1" t="s">
        <v>39</v>
      </c>
      <c r="F1094" s="19">
        <f t="shared" si="208"/>
        <v>1</v>
      </c>
      <c r="G1094" s="19">
        <f t="shared" si="209"/>
        <v>1</v>
      </c>
      <c r="H1094" s="20">
        <f t="shared" si="210"/>
        <v>1.3631488000000013E-4</v>
      </c>
      <c r="J1094" s="7">
        <f>IF($A1094="二本差勝",先鋒分析!$D$14,IF($A1094="一本差勝",先鋒分析!$D$15,IF($A1094="引き分け",先鋒分析!$D$16,IF($A1094="一本差負",先鋒分析!$D$17,先鋒分析!$D$18))))</f>
        <v>0.20800000000000002</v>
      </c>
      <c r="K1094" s="19">
        <f t="shared" si="211"/>
        <v>1</v>
      </c>
      <c r="L1094" s="19">
        <f t="shared" si="212"/>
        <v>1</v>
      </c>
      <c r="M1094" s="7">
        <f>IF($B1094="二本差勝",次鋒分析!$D$14,IF($B1094="一本差勝",次鋒分析!$D$15,IF($B1094="引き分け",次鋒分析!$D$16,IF($B1094="一本差負",次鋒分析!$D$17,次鋒分析!$D$18))))</f>
        <v>0.16000000000000003</v>
      </c>
      <c r="N1094" s="1">
        <f t="shared" si="213"/>
        <v>-1</v>
      </c>
      <c r="O1094" s="1">
        <f t="shared" si="214"/>
        <v>-2</v>
      </c>
      <c r="P1094" s="7">
        <f>IF($C1094="二本差勝",中堅分析!$D$14,IF($C1094="一本差勝",中堅分析!$D$15,IF($C1094="引き分け",中堅分析!$D$16,IF($C1094="一本差負",中堅分析!$D$17,中堅分析!$D$18))))</f>
        <v>0.16000000000000003</v>
      </c>
      <c r="Q1094" s="1">
        <f t="shared" si="215"/>
        <v>1</v>
      </c>
      <c r="R1094" s="1">
        <f t="shared" si="216"/>
        <v>2</v>
      </c>
      <c r="S1094" s="7">
        <f>IF($D1094="二本差勝",副将分析!$D$14,IF($D1094="一本差勝",副将分析!$D$15,IF($D1094="引き分け",副将分析!$D$16,IF($D1094="一本差負",副将分析!$D$17,副将分析!$D$18))))</f>
        <v>0.16000000000000003</v>
      </c>
      <c r="T1094" s="1">
        <f t="shared" si="217"/>
        <v>-1</v>
      </c>
      <c r="U1094" s="1">
        <f t="shared" si="218"/>
        <v>-2</v>
      </c>
      <c r="V1094" s="7">
        <f>IF($E1094="二本差勝",大将分析!$D$14,IF($E1094="一本差勝",大将分析!$D$15,IF($E1094="引き分け",大将分析!$D$16,IF($E1094="一本差負",大将分析!$D$17,大将分析!$D$18))))</f>
        <v>0.16000000000000003</v>
      </c>
      <c r="W1094" s="1">
        <f t="shared" si="219"/>
        <v>1</v>
      </c>
      <c r="X1094" s="1">
        <f t="shared" si="220"/>
        <v>2</v>
      </c>
    </row>
    <row r="1095" spans="1:24" x14ac:dyDescent="0.15">
      <c r="A1095" s="1" t="s">
        <v>40</v>
      </c>
      <c r="B1095" s="1" t="s">
        <v>42</v>
      </c>
      <c r="C1095" s="1" t="s">
        <v>40</v>
      </c>
      <c r="D1095" s="1" t="s">
        <v>39</v>
      </c>
      <c r="E1095" s="1" t="s">
        <v>41</v>
      </c>
      <c r="F1095" s="19">
        <f t="shared" si="208"/>
        <v>1</v>
      </c>
      <c r="G1095" s="19">
        <f t="shared" si="209"/>
        <v>1</v>
      </c>
      <c r="H1095" s="20">
        <f t="shared" si="210"/>
        <v>2.3037214720000019E-4</v>
      </c>
      <c r="J1095" s="7">
        <f>IF($A1095="二本差勝",先鋒分析!$D$14,IF($A1095="一本差勝",先鋒分析!$D$15,IF($A1095="引き分け",先鋒分析!$D$16,IF($A1095="一本差負",先鋒分析!$D$17,先鋒分析!$D$18))))</f>
        <v>0.20800000000000002</v>
      </c>
      <c r="K1095" s="19">
        <f t="shared" si="211"/>
        <v>1</v>
      </c>
      <c r="L1095" s="19">
        <f t="shared" si="212"/>
        <v>1</v>
      </c>
      <c r="M1095" s="7">
        <f>IF($B1095="二本差勝",次鋒分析!$D$14,IF($B1095="一本差勝",次鋒分析!$D$15,IF($B1095="引き分け",次鋒分析!$D$16,IF($B1095="一本差負",次鋒分析!$D$17,次鋒分析!$D$18))))</f>
        <v>0.16000000000000003</v>
      </c>
      <c r="N1095" s="1">
        <f t="shared" si="213"/>
        <v>-1</v>
      </c>
      <c r="O1095" s="1">
        <f t="shared" si="214"/>
        <v>-2</v>
      </c>
      <c r="P1095" s="7">
        <f>IF($C1095="二本差勝",中堅分析!$D$14,IF($C1095="一本差勝",中堅分析!$D$15,IF($C1095="引き分け",中堅分析!$D$16,IF($C1095="一本差負",中堅分析!$D$17,中堅分析!$D$18))))</f>
        <v>0.20800000000000002</v>
      </c>
      <c r="Q1095" s="1">
        <f t="shared" si="215"/>
        <v>1</v>
      </c>
      <c r="R1095" s="1">
        <f t="shared" si="216"/>
        <v>1</v>
      </c>
      <c r="S1095" s="7">
        <f>IF($D1095="二本差勝",副将分析!$D$14,IF($D1095="一本差勝",副将分析!$D$15,IF($D1095="引き分け",副将分析!$D$16,IF($D1095="一本差負",副将分析!$D$17,副将分析!$D$18))))</f>
        <v>0.16000000000000003</v>
      </c>
      <c r="T1095" s="1">
        <f t="shared" si="217"/>
        <v>1</v>
      </c>
      <c r="U1095" s="1">
        <f t="shared" si="218"/>
        <v>2</v>
      </c>
      <c r="V1095" s="7">
        <f>IF($E1095="二本差勝",大将分析!$D$14,IF($E1095="一本差勝",大将分析!$D$15,IF($E1095="引き分け",大将分析!$D$16,IF($E1095="一本差負",大将分析!$D$17,大将分析!$D$18))))</f>
        <v>0.20800000000000002</v>
      </c>
      <c r="W1095" s="1">
        <f t="shared" si="219"/>
        <v>-1</v>
      </c>
      <c r="X1095" s="1">
        <f t="shared" si="220"/>
        <v>-1</v>
      </c>
    </row>
    <row r="1096" spans="1:24" x14ac:dyDescent="0.15">
      <c r="A1096" s="1" t="s">
        <v>40</v>
      </c>
      <c r="B1096" s="1" t="s">
        <v>42</v>
      </c>
      <c r="C1096" s="1" t="s">
        <v>40</v>
      </c>
      <c r="D1096" s="1" t="s">
        <v>41</v>
      </c>
      <c r="E1096" s="1" t="s">
        <v>39</v>
      </c>
      <c r="F1096" s="19">
        <f t="shared" ref="F1096:F1159" si="221">K1096+N1096+Q1096+T1096+W1096</f>
        <v>1</v>
      </c>
      <c r="G1096" s="19">
        <f t="shared" ref="G1096:G1159" si="222">L1096+O1096+R1096+U1096+X1096</f>
        <v>1</v>
      </c>
      <c r="H1096" s="20">
        <f t="shared" ref="H1096:H1159" si="223">J1096*M1096*P1096*S1096*V1096</f>
        <v>2.3037214720000016E-4</v>
      </c>
      <c r="J1096" s="7">
        <f>IF($A1096="二本差勝",先鋒分析!$D$14,IF($A1096="一本差勝",先鋒分析!$D$15,IF($A1096="引き分け",先鋒分析!$D$16,IF($A1096="一本差負",先鋒分析!$D$17,先鋒分析!$D$18))))</f>
        <v>0.20800000000000002</v>
      </c>
      <c r="K1096" s="19">
        <f t="shared" ref="K1096:K1159" si="224">IF($A1096="二本差勝",1,IF($A1096="一本差勝",1,IF($A1096="引き分け",0,-1)))</f>
        <v>1</v>
      </c>
      <c r="L1096" s="19">
        <f t="shared" ref="L1096:L1159" si="225">IF($A1096="二本差勝",2,IF($A1096="一本差勝",1,IF($A1096="引き分け",0,IF($A1096="一本差負",-1,-2))))</f>
        <v>1</v>
      </c>
      <c r="M1096" s="7">
        <f>IF($B1096="二本差勝",次鋒分析!$D$14,IF($B1096="一本差勝",次鋒分析!$D$15,IF($B1096="引き分け",次鋒分析!$D$16,IF($B1096="一本差負",次鋒分析!$D$17,次鋒分析!$D$18))))</f>
        <v>0.16000000000000003</v>
      </c>
      <c r="N1096" s="1">
        <f t="shared" ref="N1096:N1159" si="226">IF($B1096="二本差勝",1,IF($B1096="一本差勝",1,IF($B1096="引き分け",0,-1)))</f>
        <v>-1</v>
      </c>
      <c r="O1096" s="1">
        <f t="shared" ref="O1096:O1159" si="227">IF($B1096="二本差勝",2,IF($B1096="一本差勝",1,IF($B1096="引き分け",0,IF($B1096="一本差負",-1,-2))))</f>
        <v>-2</v>
      </c>
      <c r="P1096" s="7">
        <f>IF($C1096="二本差勝",中堅分析!$D$14,IF($C1096="一本差勝",中堅分析!$D$15,IF($C1096="引き分け",中堅分析!$D$16,IF($C1096="一本差負",中堅分析!$D$17,中堅分析!$D$18))))</f>
        <v>0.20800000000000002</v>
      </c>
      <c r="Q1096" s="1">
        <f t="shared" ref="Q1096:Q1159" si="228">IF($C1096="二本差勝",1,IF($C1096="一本差勝",1,IF($C1096="引き分け",0,-1)))</f>
        <v>1</v>
      </c>
      <c r="R1096" s="1">
        <f t="shared" ref="R1096:R1159" si="229">IF($C1096="二本差勝",2,IF($C1096="一本差勝",1,IF($C1096="引き分け",0,IF($C1096="一本差負",-1,-2))))</f>
        <v>1</v>
      </c>
      <c r="S1096" s="7">
        <f>IF($D1096="二本差勝",副将分析!$D$14,IF($D1096="一本差勝",副将分析!$D$15,IF($D1096="引き分け",副将分析!$D$16,IF($D1096="一本差負",副将分析!$D$17,副将分析!$D$18))))</f>
        <v>0.20800000000000002</v>
      </c>
      <c r="T1096" s="1">
        <f t="shared" ref="T1096:T1159" si="230">IF($D1096="二本差勝",1,IF($D1096="一本差勝",1,IF($D1096="引き分け",0,-1)))</f>
        <v>-1</v>
      </c>
      <c r="U1096" s="1">
        <f t="shared" ref="U1096:U1159" si="231">IF($D1096="二本差勝",2,IF($D1096="一本差勝",1,IF($D1096="引き分け",0,IF($D1096="一本差負",-1,-2))))</f>
        <v>-1</v>
      </c>
      <c r="V1096" s="7">
        <f>IF($E1096="二本差勝",大将分析!$D$14,IF($E1096="一本差勝",大将分析!$D$15,IF($E1096="引き分け",大将分析!$D$16,IF($E1096="一本差負",大将分析!$D$17,大将分析!$D$18))))</f>
        <v>0.16000000000000003</v>
      </c>
      <c r="W1096" s="1">
        <f t="shared" ref="W1096:W1159" si="232">IF($E1096="二本差勝",1,IF($E1096="一本差勝",1,IF($E1096="引き分け",0,-1)))</f>
        <v>1</v>
      </c>
      <c r="X1096" s="1">
        <f t="shared" ref="X1096:X1159" si="233">IF($E1096="二本差勝",2,IF($E1096="一本差勝",1,IF($E1096="引き分け",0,IF($E1096="一本差負",-1,-2))))</f>
        <v>2</v>
      </c>
    </row>
    <row r="1097" spans="1:24" x14ac:dyDescent="0.15">
      <c r="A1097" s="1" t="s">
        <v>40</v>
      </c>
      <c r="B1097" s="1" t="s">
        <v>42</v>
      </c>
      <c r="C1097" s="1" t="s">
        <v>22</v>
      </c>
      <c r="D1097" s="1" t="s">
        <v>39</v>
      </c>
      <c r="E1097" s="1" t="s">
        <v>22</v>
      </c>
      <c r="F1097" s="19">
        <f t="shared" si="221"/>
        <v>1</v>
      </c>
      <c r="G1097" s="19">
        <f t="shared" si="222"/>
        <v>1</v>
      </c>
      <c r="H1097" s="20">
        <f t="shared" si="223"/>
        <v>3.7111726080000021E-4</v>
      </c>
      <c r="J1097" s="7">
        <f>IF($A1097="二本差勝",先鋒分析!$D$14,IF($A1097="一本差勝",先鋒分析!$D$15,IF($A1097="引き分け",先鋒分析!$D$16,IF($A1097="一本差負",先鋒分析!$D$17,先鋒分析!$D$18))))</f>
        <v>0.20800000000000002</v>
      </c>
      <c r="K1097" s="19">
        <f t="shared" si="224"/>
        <v>1</v>
      </c>
      <c r="L1097" s="19">
        <f t="shared" si="225"/>
        <v>1</v>
      </c>
      <c r="M1097" s="7">
        <f>IF($B1097="二本差勝",次鋒分析!$D$14,IF($B1097="一本差勝",次鋒分析!$D$15,IF($B1097="引き分け",次鋒分析!$D$16,IF($B1097="一本差負",次鋒分析!$D$17,次鋒分析!$D$18))))</f>
        <v>0.16000000000000003</v>
      </c>
      <c r="N1097" s="1">
        <f t="shared" si="226"/>
        <v>-1</v>
      </c>
      <c r="O1097" s="1">
        <f t="shared" si="227"/>
        <v>-2</v>
      </c>
      <c r="P1097" s="7">
        <f>IF($C1097="二本差勝",中堅分析!$D$14,IF($C1097="一本差勝",中堅分析!$D$15,IF($C1097="引き分け",中堅分析!$D$16,IF($C1097="一本差負",中堅分析!$D$17,中堅分析!$D$18))))</f>
        <v>0.26400000000000001</v>
      </c>
      <c r="Q1097" s="1">
        <f t="shared" si="228"/>
        <v>0</v>
      </c>
      <c r="R1097" s="1">
        <f t="shared" si="229"/>
        <v>0</v>
      </c>
      <c r="S1097" s="7">
        <f>IF($D1097="二本差勝",副将分析!$D$14,IF($D1097="一本差勝",副将分析!$D$15,IF($D1097="引き分け",副将分析!$D$16,IF($D1097="一本差負",副将分析!$D$17,副将分析!$D$18))))</f>
        <v>0.16000000000000003</v>
      </c>
      <c r="T1097" s="1">
        <f t="shared" si="230"/>
        <v>1</v>
      </c>
      <c r="U1097" s="1">
        <f t="shared" si="231"/>
        <v>2</v>
      </c>
      <c r="V1097" s="7">
        <f>IF($E1097="二本差勝",大将分析!$D$14,IF($E1097="一本差勝",大将分析!$D$15,IF($E1097="引き分け",大将分析!$D$16,IF($E1097="一本差負",大将分析!$D$17,大将分析!$D$18))))</f>
        <v>0.26400000000000001</v>
      </c>
      <c r="W1097" s="1">
        <f t="shared" si="232"/>
        <v>0</v>
      </c>
      <c r="X1097" s="1">
        <f t="shared" si="233"/>
        <v>0</v>
      </c>
    </row>
    <row r="1098" spans="1:24" x14ac:dyDescent="0.15">
      <c r="A1098" s="1" t="s">
        <v>40</v>
      </c>
      <c r="B1098" s="1" t="s">
        <v>42</v>
      </c>
      <c r="C1098" s="1" t="s">
        <v>22</v>
      </c>
      <c r="D1098" s="1" t="s">
        <v>22</v>
      </c>
      <c r="E1098" s="1" t="s">
        <v>39</v>
      </c>
      <c r="F1098" s="19">
        <f t="shared" si="221"/>
        <v>1</v>
      </c>
      <c r="G1098" s="19">
        <f t="shared" si="222"/>
        <v>1</v>
      </c>
      <c r="H1098" s="20">
        <f t="shared" si="223"/>
        <v>3.7111726080000016E-4</v>
      </c>
      <c r="J1098" s="7">
        <f>IF($A1098="二本差勝",先鋒分析!$D$14,IF($A1098="一本差勝",先鋒分析!$D$15,IF($A1098="引き分け",先鋒分析!$D$16,IF($A1098="一本差負",先鋒分析!$D$17,先鋒分析!$D$18))))</f>
        <v>0.20800000000000002</v>
      </c>
      <c r="K1098" s="19">
        <f t="shared" si="224"/>
        <v>1</v>
      </c>
      <c r="L1098" s="19">
        <f t="shared" si="225"/>
        <v>1</v>
      </c>
      <c r="M1098" s="7">
        <f>IF($B1098="二本差勝",次鋒分析!$D$14,IF($B1098="一本差勝",次鋒分析!$D$15,IF($B1098="引き分け",次鋒分析!$D$16,IF($B1098="一本差負",次鋒分析!$D$17,次鋒分析!$D$18))))</f>
        <v>0.16000000000000003</v>
      </c>
      <c r="N1098" s="1">
        <f t="shared" si="226"/>
        <v>-1</v>
      </c>
      <c r="O1098" s="1">
        <f t="shared" si="227"/>
        <v>-2</v>
      </c>
      <c r="P1098" s="7">
        <f>IF($C1098="二本差勝",中堅分析!$D$14,IF($C1098="一本差勝",中堅分析!$D$15,IF($C1098="引き分け",中堅分析!$D$16,IF($C1098="一本差負",中堅分析!$D$17,中堅分析!$D$18))))</f>
        <v>0.26400000000000001</v>
      </c>
      <c r="Q1098" s="1">
        <f t="shared" si="228"/>
        <v>0</v>
      </c>
      <c r="R1098" s="1">
        <f t="shared" si="229"/>
        <v>0</v>
      </c>
      <c r="S1098" s="7">
        <f>IF($D1098="二本差勝",副将分析!$D$14,IF($D1098="一本差勝",副将分析!$D$15,IF($D1098="引き分け",副将分析!$D$16,IF($D1098="一本差負",副将分析!$D$17,副将分析!$D$18))))</f>
        <v>0.26400000000000001</v>
      </c>
      <c r="T1098" s="1">
        <f t="shared" si="230"/>
        <v>0</v>
      </c>
      <c r="U1098" s="1">
        <f t="shared" si="231"/>
        <v>0</v>
      </c>
      <c r="V1098" s="7">
        <f>IF($E1098="二本差勝",大将分析!$D$14,IF($E1098="一本差勝",大将分析!$D$15,IF($E1098="引き分け",大将分析!$D$16,IF($E1098="一本差負",大将分析!$D$17,大将分析!$D$18))))</f>
        <v>0.16000000000000003</v>
      </c>
      <c r="W1098" s="1">
        <f t="shared" si="232"/>
        <v>1</v>
      </c>
      <c r="X1098" s="1">
        <f t="shared" si="233"/>
        <v>2</v>
      </c>
    </row>
    <row r="1099" spans="1:24" x14ac:dyDescent="0.15">
      <c r="A1099" s="1" t="s">
        <v>40</v>
      </c>
      <c r="B1099" s="1" t="s">
        <v>42</v>
      </c>
      <c r="C1099" s="1" t="s">
        <v>41</v>
      </c>
      <c r="D1099" s="1" t="s">
        <v>39</v>
      </c>
      <c r="E1099" s="1" t="s">
        <v>40</v>
      </c>
      <c r="F1099" s="19">
        <f t="shared" si="221"/>
        <v>1</v>
      </c>
      <c r="G1099" s="19">
        <f t="shared" si="222"/>
        <v>1</v>
      </c>
      <c r="H1099" s="20">
        <f t="shared" si="223"/>
        <v>2.3037214720000019E-4</v>
      </c>
      <c r="J1099" s="7">
        <f>IF($A1099="二本差勝",先鋒分析!$D$14,IF($A1099="一本差勝",先鋒分析!$D$15,IF($A1099="引き分け",先鋒分析!$D$16,IF($A1099="一本差負",先鋒分析!$D$17,先鋒分析!$D$18))))</f>
        <v>0.20800000000000002</v>
      </c>
      <c r="K1099" s="19">
        <f t="shared" si="224"/>
        <v>1</v>
      </c>
      <c r="L1099" s="19">
        <f t="shared" si="225"/>
        <v>1</v>
      </c>
      <c r="M1099" s="7">
        <f>IF($B1099="二本差勝",次鋒分析!$D$14,IF($B1099="一本差勝",次鋒分析!$D$15,IF($B1099="引き分け",次鋒分析!$D$16,IF($B1099="一本差負",次鋒分析!$D$17,次鋒分析!$D$18))))</f>
        <v>0.16000000000000003</v>
      </c>
      <c r="N1099" s="1">
        <f t="shared" si="226"/>
        <v>-1</v>
      </c>
      <c r="O1099" s="1">
        <f t="shared" si="227"/>
        <v>-2</v>
      </c>
      <c r="P1099" s="7">
        <f>IF($C1099="二本差勝",中堅分析!$D$14,IF($C1099="一本差勝",中堅分析!$D$15,IF($C1099="引き分け",中堅分析!$D$16,IF($C1099="一本差負",中堅分析!$D$17,中堅分析!$D$18))))</f>
        <v>0.20800000000000002</v>
      </c>
      <c r="Q1099" s="1">
        <f t="shared" si="228"/>
        <v>-1</v>
      </c>
      <c r="R1099" s="1">
        <f t="shared" si="229"/>
        <v>-1</v>
      </c>
      <c r="S1099" s="7">
        <f>IF($D1099="二本差勝",副将分析!$D$14,IF($D1099="一本差勝",副将分析!$D$15,IF($D1099="引き分け",副将分析!$D$16,IF($D1099="一本差負",副将分析!$D$17,副将分析!$D$18))))</f>
        <v>0.16000000000000003</v>
      </c>
      <c r="T1099" s="1">
        <f t="shared" si="230"/>
        <v>1</v>
      </c>
      <c r="U1099" s="1">
        <f t="shared" si="231"/>
        <v>2</v>
      </c>
      <c r="V1099" s="7">
        <f>IF($E1099="二本差勝",大将分析!$D$14,IF($E1099="一本差勝",大将分析!$D$15,IF($E1099="引き分け",大将分析!$D$16,IF($E1099="一本差負",大将分析!$D$17,大将分析!$D$18))))</f>
        <v>0.20800000000000002</v>
      </c>
      <c r="W1099" s="1">
        <f t="shared" si="232"/>
        <v>1</v>
      </c>
      <c r="X1099" s="1">
        <f t="shared" si="233"/>
        <v>1</v>
      </c>
    </row>
    <row r="1100" spans="1:24" x14ac:dyDescent="0.15">
      <c r="A1100" s="1" t="s">
        <v>40</v>
      </c>
      <c r="B1100" s="1" t="s">
        <v>42</v>
      </c>
      <c r="C1100" s="1" t="s">
        <v>41</v>
      </c>
      <c r="D1100" s="1" t="s">
        <v>40</v>
      </c>
      <c r="E1100" s="1" t="s">
        <v>39</v>
      </c>
      <c r="F1100" s="19">
        <f t="shared" si="221"/>
        <v>1</v>
      </c>
      <c r="G1100" s="19">
        <f t="shared" si="222"/>
        <v>1</v>
      </c>
      <c r="H1100" s="20">
        <f t="shared" si="223"/>
        <v>2.3037214720000016E-4</v>
      </c>
      <c r="J1100" s="7">
        <f>IF($A1100="二本差勝",先鋒分析!$D$14,IF($A1100="一本差勝",先鋒分析!$D$15,IF($A1100="引き分け",先鋒分析!$D$16,IF($A1100="一本差負",先鋒分析!$D$17,先鋒分析!$D$18))))</f>
        <v>0.20800000000000002</v>
      </c>
      <c r="K1100" s="19">
        <f t="shared" si="224"/>
        <v>1</v>
      </c>
      <c r="L1100" s="19">
        <f t="shared" si="225"/>
        <v>1</v>
      </c>
      <c r="M1100" s="7">
        <f>IF($B1100="二本差勝",次鋒分析!$D$14,IF($B1100="一本差勝",次鋒分析!$D$15,IF($B1100="引き分け",次鋒分析!$D$16,IF($B1100="一本差負",次鋒分析!$D$17,次鋒分析!$D$18))))</f>
        <v>0.16000000000000003</v>
      </c>
      <c r="N1100" s="1">
        <f t="shared" si="226"/>
        <v>-1</v>
      </c>
      <c r="O1100" s="1">
        <f t="shared" si="227"/>
        <v>-2</v>
      </c>
      <c r="P1100" s="7">
        <f>IF($C1100="二本差勝",中堅分析!$D$14,IF($C1100="一本差勝",中堅分析!$D$15,IF($C1100="引き分け",中堅分析!$D$16,IF($C1100="一本差負",中堅分析!$D$17,中堅分析!$D$18))))</f>
        <v>0.20800000000000002</v>
      </c>
      <c r="Q1100" s="1">
        <f t="shared" si="228"/>
        <v>-1</v>
      </c>
      <c r="R1100" s="1">
        <f t="shared" si="229"/>
        <v>-1</v>
      </c>
      <c r="S1100" s="7">
        <f>IF($D1100="二本差勝",副将分析!$D$14,IF($D1100="一本差勝",副将分析!$D$15,IF($D1100="引き分け",副将分析!$D$16,IF($D1100="一本差負",副将分析!$D$17,副将分析!$D$18))))</f>
        <v>0.20800000000000002</v>
      </c>
      <c r="T1100" s="1">
        <f t="shared" si="230"/>
        <v>1</v>
      </c>
      <c r="U1100" s="1">
        <f t="shared" si="231"/>
        <v>1</v>
      </c>
      <c r="V1100" s="7">
        <f>IF($E1100="二本差勝",大将分析!$D$14,IF($E1100="一本差勝",大将分析!$D$15,IF($E1100="引き分け",大将分析!$D$16,IF($E1100="一本差負",大将分析!$D$17,大将分析!$D$18))))</f>
        <v>0.16000000000000003</v>
      </c>
      <c r="W1100" s="1">
        <f t="shared" si="232"/>
        <v>1</v>
      </c>
      <c r="X1100" s="1">
        <f t="shared" si="233"/>
        <v>2</v>
      </c>
    </row>
    <row r="1101" spans="1:24" x14ac:dyDescent="0.15">
      <c r="A1101" s="1" t="s">
        <v>40</v>
      </c>
      <c r="B1101" s="1" t="s">
        <v>42</v>
      </c>
      <c r="C1101" s="1" t="s">
        <v>42</v>
      </c>
      <c r="D1101" s="1" t="s">
        <v>39</v>
      </c>
      <c r="E1101" s="1" t="s">
        <v>39</v>
      </c>
      <c r="F1101" s="19">
        <f t="shared" si="221"/>
        <v>1</v>
      </c>
      <c r="G1101" s="19">
        <f t="shared" si="222"/>
        <v>1</v>
      </c>
      <c r="H1101" s="20">
        <f t="shared" si="223"/>
        <v>1.3631488000000013E-4</v>
      </c>
      <c r="J1101" s="7">
        <f>IF($A1101="二本差勝",先鋒分析!$D$14,IF($A1101="一本差勝",先鋒分析!$D$15,IF($A1101="引き分け",先鋒分析!$D$16,IF($A1101="一本差負",先鋒分析!$D$17,先鋒分析!$D$18))))</f>
        <v>0.20800000000000002</v>
      </c>
      <c r="K1101" s="19">
        <f t="shared" si="224"/>
        <v>1</v>
      </c>
      <c r="L1101" s="19">
        <f t="shared" si="225"/>
        <v>1</v>
      </c>
      <c r="M1101" s="7">
        <f>IF($B1101="二本差勝",次鋒分析!$D$14,IF($B1101="一本差勝",次鋒分析!$D$15,IF($B1101="引き分け",次鋒分析!$D$16,IF($B1101="一本差負",次鋒分析!$D$17,次鋒分析!$D$18))))</f>
        <v>0.16000000000000003</v>
      </c>
      <c r="N1101" s="1">
        <f t="shared" si="226"/>
        <v>-1</v>
      </c>
      <c r="O1101" s="1">
        <f t="shared" si="227"/>
        <v>-2</v>
      </c>
      <c r="P1101" s="7">
        <f>IF($C1101="二本差勝",中堅分析!$D$14,IF($C1101="一本差勝",中堅分析!$D$15,IF($C1101="引き分け",中堅分析!$D$16,IF($C1101="一本差負",中堅分析!$D$17,中堅分析!$D$18))))</f>
        <v>0.16000000000000003</v>
      </c>
      <c r="Q1101" s="1">
        <f t="shared" si="228"/>
        <v>-1</v>
      </c>
      <c r="R1101" s="1">
        <f t="shared" si="229"/>
        <v>-2</v>
      </c>
      <c r="S1101" s="7">
        <f>IF($D1101="二本差勝",副将分析!$D$14,IF($D1101="一本差勝",副将分析!$D$15,IF($D1101="引き分け",副将分析!$D$16,IF($D1101="一本差負",副将分析!$D$17,副将分析!$D$18))))</f>
        <v>0.16000000000000003</v>
      </c>
      <c r="T1101" s="1">
        <f t="shared" si="230"/>
        <v>1</v>
      </c>
      <c r="U1101" s="1">
        <f t="shared" si="231"/>
        <v>2</v>
      </c>
      <c r="V1101" s="7">
        <f>IF($E1101="二本差勝",大将分析!$D$14,IF($E1101="一本差勝",大将分析!$D$15,IF($E1101="引き分け",大将分析!$D$16,IF($E1101="一本差負",大将分析!$D$17,大将分析!$D$18))))</f>
        <v>0.16000000000000003</v>
      </c>
      <c r="W1101" s="1">
        <f t="shared" si="232"/>
        <v>1</v>
      </c>
      <c r="X1101" s="1">
        <f t="shared" si="233"/>
        <v>2</v>
      </c>
    </row>
    <row r="1102" spans="1:24" x14ac:dyDescent="0.15">
      <c r="A1102" s="1" t="s">
        <v>22</v>
      </c>
      <c r="B1102" s="1" t="s">
        <v>39</v>
      </c>
      <c r="C1102" s="1" t="s">
        <v>40</v>
      </c>
      <c r="D1102" s="1" t="s">
        <v>22</v>
      </c>
      <c r="E1102" s="1" t="s">
        <v>42</v>
      </c>
      <c r="F1102" s="19">
        <f t="shared" si="221"/>
        <v>1</v>
      </c>
      <c r="G1102" s="19">
        <f t="shared" si="222"/>
        <v>1</v>
      </c>
      <c r="H1102" s="20">
        <f t="shared" si="223"/>
        <v>3.7111726080000027E-4</v>
      </c>
      <c r="J1102" s="7">
        <f>IF($A1102="二本差勝",先鋒分析!$D$14,IF($A1102="一本差勝",先鋒分析!$D$15,IF($A1102="引き分け",先鋒分析!$D$16,IF($A1102="一本差負",先鋒分析!$D$17,先鋒分析!$D$18))))</f>
        <v>0.26400000000000001</v>
      </c>
      <c r="K1102" s="19">
        <f t="shared" si="224"/>
        <v>0</v>
      </c>
      <c r="L1102" s="19">
        <f t="shared" si="225"/>
        <v>0</v>
      </c>
      <c r="M1102" s="7">
        <f>IF($B1102="二本差勝",次鋒分析!$D$14,IF($B1102="一本差勝",次鋒分析!$D$15,IF($B1102="引き分け",次鋒分析!$D$16,IF($B1102="一本差負",次鋒分析!$D$17,次鋒分析!$D$18))))</f>
        <v>0.16000000000000003</v>
      </c>
      <c r="N1102" s="1">
        <f t="shared" si="226"/>
        <v>1</v>
      </c>
      <c r="O1102" s="1">
        <f t="shared" si="227"/>
        <v>2</v>
      </c>
      <c r="P1102" s="7">
        <f>IF($C1102="二本差勝",中堅分析!$D$14,IF($C1102="一本差勝",中堅分析!$D$15,IF($C1102="引き分け",中堅分析!$D$16,IF($C1102="一本差負",中堅分析!$D$17,中堅分析!$D$18))))</f>
        <v>0.20800000000000002</v>
      </c>
      <c r="Q1102" s="1">
        <f t="shared" si="228"/>
        <v>1</v>
      </c>
      <c r="R1102" s="1">
        <f t="shared" si="229"/>
        <v>1</v>
      </c>
      <c r="S1102" s="7">
        <f>IF($D1102="二本差勝",副将分析!$D$14,IF($D1102="一本差勝",副将分析!$D$15,IF($D1102="引き分け",副将分析!$D$16,IF($D1102="一本差負",副将分析!$D$17,副将分析!$D$18))))</f>
        <v>0.26400000000000001</v>
      </c>
      <c r="T1102" s="1">
        <f t="shared" si="230"/>
        <v>0</v>
      </c>
      <c r="U1102" s="1">
        <f t="shared" si="231"/>
        <v>0</v>
      </c>
      <c r="V1102" s="7">
        <f>IF($E1102="二本差勝",大将分析!$D$14,IF($E1102="一本差勝",大将分析!$D$15,IF($E1102="引き分け",大将分析!$D$16,IF($E1102="一本差負",大将分析!$D$17,大将分析!$D$18))))</f>
        <v>0.16000000000000003</v>
      </c>
      <c r="W1102" s="1">
        <f t="shared" si="232"/>
        <v>-1</v>
      </c>
      <c r="X1102" s="1">
        <f t="shared" si="233"/>
        <v>-2</v>
      </c>
    </row>
    <row r="1103" spans="1:24" x14ac:dyDescent="0.15">
      <c r="A1103" s="1" t="s">
        <v>22</v>
      </c>
      <c r="B1103" s="1" t="s">
        <v>39</v>
      </c>
      <c r="C1103" s="1" t="s">
        <v>40</v>
      </c>
      <c r="D1103" s="1" t="s">
        <v>42</v>
      </c>
      <c r="E1103" s="1" t="s">
        <v>22</v>
      </c>
      <c r="F1103" s="19">
        <f t="shared" si="221"/>
        <v>1</v>
      </c>
      <c r="G1103" s="19">
        <f t="shared" si="222"/>
        <v>1</v>
      </c>
      <c r="H1103" s="20">
        <f t="shared" si="223"/>
        <v>3.7111726080000027E-4</v>
      </c>
      <c r="J1103" s="7">
        <f>IF($A1103="二本差勝",先鋒分析!$D$14,IF($A1103="一本差勝",先鋒分析!$D$15,IF($A1103="引き分け",先鋒分析!$D$16,IF($A1103="一本差負",先鋒分析!$D$17,先鋒分析!$D$18))))</f>
        <v>0.26400000000000001</v>
      </c>
      <c r="K1103" s="19">
        <f t="shared" si="224"/>
        <v>0</v>
      </c>
      <c r="L1103" s="19">
        <f t="shared" si="225"/>
        <v>0</v>
      </c>
      <c r="M1103" s="7">
        <f>IF($B1103="二本差勝",次鋒分析!$D$14,IF($B1103="一本差勝",次鋒分析!$D$15,IF($B1103="引き分け",次鋒分析!$D$16,IF($B1103="一本差負",次鋒分析!$D$17,次鋒分析!$D$18))))</f>
        <v>0.16000000000000003</v>
      </c>
      <c r="N1103" s="1">
        <f t="shared" si="226"/>
        <v>1</v>
      </c>
      <c r="O1103" s="1">
        <f t="shared" si="227"/>
        <v>2</v>
      </c>
      <c r="P1103" s="7">
        <f>IF($C1103="二本差勝",中堅分析!$D$14,IF($C1103="一本差勝",中堅分析!$D$15,IF($C1103="引き分け",中堅分析!$D$16,IF($C1103="一本差負",中堅分析!$D$17,中堅分析!$D$18))))</f>
        <v>0.20800000000000002</v>
      </c>
      <c r="Q1103" s="1">
        <f t="shared" si="228"/>
        <v>1</v>
      </c>
      <c r="R1103" s="1">
        <f t="shared" si="229"/>
        <v>1</v>
      </c>
      <c r="S1103" s="7">
        <f>IF($D1103="二本差勝",副将分析!$D$14,IF($D1103="一本差勝",副将分析!$D$15,IF($D1103="引き分け",副将分析!$D$16,IF($D1103="一本差負",副将分析!$D$17,副将分析!$D$18))))</f>
        <v>0.16000000000000003</v>
      </c>
      <c r="T1103" s="1">
        <f t="shared" si="230"/>
        <v>-1</v>
      </c>
      <c r="U1103" s="1">
        <f t="shared" si="231"/>
        <v>-2</v>
      </c>
      <c r="V1103" s="7">
        <f>IF($E1103="二本差勝",大将分析!$D$14,IF($E1103="一本差勝",大将分析!$D$15,IF($E1103="引き分け",大将分析!$D$16,IF($E1103="一本差負",大将分析!$D$17,大将分析!$D$18))))</f>
        <v>0.26400000000000001</v>
      </c>
      <c r="W1103" s="1">
        <f t="shared" si="232"/>
        <v>0</v>
      </c>
      <c r="X1103" s="1">
        <f t="shared" si="233"/>
        <v>0</v>
      </c>
    </row>
    <row r="1104" spans="1:24" x14ac:dyDescent="0.15">
      <c r="A1104" s="1" t="s">
        <v>22</v>
      </c>
      <c r="B1104" s="1" t="s">
        <v>39</v>
      </c>
      <c r="C1104" s="1" t="s">
        <v>22</v>
      </c>
      <c r="D1104" s="1" t="s">
        <v>40</v>
      </c>
      <c r="E1104" s="1" t="s">
        <v>42</v>
      </c>
      <c r="F1104" s="19">
        <f t="shared" si="221"/>
        <v>1</v>
      </c>
      <c r="G1104" s="19">
        <f t="shared" si="222"/>
        <v>1</v>
      </c>
      <c r="H1104" s="20">
        <f t="shared" si="223"/>
        <v>3.7111726080000027E-4</v>
      </c>
      <c r="J1104" s="7">
        <f>IF($A1104="二本差勝",先鋒分析!$D$14,IF($A1104="一本差勝",先鋒分析!$D$15,IF($A1104="引き分け",先鋒分析!$D$16,IF($A1104="一本差負",先鋒分析!$D$17,先鋒分析!$D$18))))</f>
        <v>0.26400000000000001</v>
      </c>
      <c r="K1104" s="19">
        <f t="shared" si="224"/>
        <v>0</v>
      </c>
      <c r="L1104" s="19">
        <f t="shared" si="225"/>
        <v>0</v>
      </c>
      <c r="M1104" s="7">
        <f>IF($B1104="二本差勝",次鋒分析!$D$14,IF($B1104="一本差勝",次鋒分析!$D$15,IF($B1104="引き分け",次鋒分析!$D$16,IF($B1104="一本差負",次鋒分析!$D$17,次鋒分析!$D$18))))</f>
        <v>0.16000000000000003</v>
      </c>
      <c r="N1104" s="1">
        <f t="shared" si="226"/>
        <v>1</v>
      </c>
      <c r="O1104" s="1">
        <f t="shared" si="227"/>
        <v>2</v>
      </c>
      <c r="P1104" s="7">
        <f>IF($C1104="二本差勝",中堅分析!$D$14,IF($C1104="一本差勝",中堅分析!$D$15,IF($C1104="引き分け",中堅分析!$D$16,IF($C1104="一本差負",中堅分析!$D$17,中堅分析!$D$18))))</f>
        <v>0.26400000000000001</v>
      </c>
      <c r="Q1104" s="1">
        <f t="shared" si="228"/>
        <v>0</v>
      </c>
      <c r="R1104" s="1">
        <f t="shared" si="229"/>
        <v>0</v>
      </c>
      <c r="S1104" s="7">
        <f>IF($D1104="二本差勝",副将分析!$D$14,IF($D1104="一本差勝",副将分析!$D$15,IF($D1104="引き分け",副将分析!$D$16,IF($D1104="一本差負",副将分析!$D$17,副将分析!$D$18))))</f>
        <v>0.20800000000000002</v>
      </c>
      <c r="T1104" s="1">
        <f t="shared" si="230"/>
        <v>1</v>
      </c>
      <c r="U1104" s="1">
        <f t="shared" si="231"/>
        <v>1</v>
      </c>
      <c r="V1104" s="7">
        <f>IF($E1104="二本差勝",大将分析!$D$14,IF($E1104="一本差勝",大将分析!$D$15,IF($E1104="引き分け",大将分析!$D$16,IF($E1104="一本差負",大将分析!$D$17,大将分析!$D$18))))</f>
        <v>0.16000000000000003</v>
      </c>
      <c r="W1104" s="1">
        <f t="shared" si="232"/>
        <v>-1</v>
      </c>
      <c r="X1104" s="1">
        <f t="shared" si="233"/>
        <v>-2</v>
      </c>
    </row>
    <row r="1105" spans="1:24" x14ac:dyDescent="0.15">
      <c r="A1105" s="1" t="s">
        <v>22</v>
      </c>
      <c r="B1105" s="1" t="s">
        <v>39</v>
      </c>
      <c r="C1105" s="1" t="s">
        <v>22</v>
      </c>
      <c r="D1105" s="1" t="s">
        <v>42</v>
      </c>
      <c r="E1105" s="1" t="s">
        <v>40</v>
      </c>
      <c r="F1105" s="19">
        <f t="shared" si="221"/>
        <v>1</v>
      </c>
      <c r="G1105" s="19">
        <f t="shared" si="222"/>
        <v>1</v>
      </c>
      <c r="H1105" s="20">
        <f t="shared" si="223"/>
        <v>3.7111726080000027E-4</v>
      </c>
      <c r="J1105" s="7">
        <f>IF($A1105="二本差勝",先鋒分析!$D$14,IF($A1105="一本差勝",先鋒分析!$D$15,IF($A1105="引き分け",先鋒分析!$D$16,IF($A1105="一本差負",先鋒分析!$D$17,先鋒分析!$D$18))))</f>
        <v>0.26400000000000001</v>
      </c>
      <c r="K1105" s="19">
        <f t="shared" si="224"/>
        <v>0</v>
      </c>
      <c r="L1105" s="19">
        <f t="shared" si="225"/>
        <v>0</v>
      </c>
      <c r="M1105" s="7">
        <f>IF($B1105="二本差勝",次鋒分析!$D$14,IF($B1105="一本差勝",次鋒分析!$D$15,IF($B1105="引き分け",次鋒分析!$D$16,IF($B1105="一本差負",次鋒分析!$D$17,次鋒分析!$D$18))))</f>
        <v>0.16000000000000003</v>
      </c>
      <c r="N1105" s="1">
        <f t="shared" si="226"/>
        <v>1</v>
      </c>
      <c r="O1105" s="1">
        <f t="shared" si="227"/>
        <v>2</v>
      </c>
      <c r="P1105" s="7">
        <f>IF($C1105="二本差勝",中堅分析!$D$14,IF($C1105="一本差勝",中堅分析!$D$15,IF($C1105="引き分け",中堅分析!$D$16,IF($C1105="一本差負",中堅分析!$D$17,中堅分析!$D$18))))</f>
        <v>0.26400000000000001</v>
      </c>
      <c r="Q1105" s="1">
        <f t="shared" si="228"/>
        <v>0</v>
      </c>
      <c r="R1105" s="1">
        <f t="shared" si="229"/>
        <v>0</v>
      </c>
      <c r="S1105" s="7">
        <f>IF($D1105="二本差勝",副将分析!$D$14,IF($D1105="一本差勝",副将分析!$D$15,IF($D1105="引き分け",副将分析!$D$16,IF($D1105="一本差負",副将分析!$D$17,副将分析!$D$18))))</f>
        <v>0.16000000000000003</v>
      </c>
      <c r="T1105" s="1">
        <f t="shared" si="230"/>
        <v>-1</v>
      </c>
      <c r="U1105" s="1">
        <f t="shared" si="231"/>
        <v>-2</v>
      </c>
      <c r="V1105" s="7">
        <f>IF($E1105="二本差勝",大将分析!$D$14,IF($E1105="一本差勝",大将分析!$D$15,IF($E1105="引き分け",大将分析!$D$16,IF($E1105="一本差負",大将分析!$D$17,大将分析!$D$18))))</f>
        <v>0.20800000000000002</v>
      </c>
      <c r="W1105" s="1">
        <f t="shared" si="232"/>
        <v>1</v>
      </c>
      <c r="X1105" s="1">
        <f t="shared" si="233"/>
        <v>1</v>
      </c>
    </row>
    <row r="1106" spans="1:24" x14ac:dyDescent="0.15">
      <c r="A1106" s="1" t="s">
        <v>22</v>
      </c>
      <c r="B1106" s="1" t="s">
        <v>39</v>
      </c>
      <c r="C1106" s="1" t="s">
        <v>42</v>
      </c>
      <c r="D1106" s="1" t="s">
        <v>40</v>
      </c>
      <c r="E1106" s="1" t="s">
        <v>22</v>
      </c>
      <c r="F1106" s="19">
        <f t="shared" si="221"/>
        <v>1</v>
      </c>
      <c r="G1106" s="19">
        <f t="shared" si="222"/>
        <v>1</v>
      </c>
      <c r="H1106" s="20">
        <f t="shared" si="223"/>
        <v>3.7111726080000027E-4</v>
      </c>
      <c r="J1106" s="7">
        <f>IF($A1106="二本差勝",先鋒分析!$D$14,IF($A1106="一本差勝",先鋒分析!$D$15,IF($A1106="引き分け",先鋒分析!$D$16,IF($A1106="一本差負",先鋒分析!$D$17,先鋒分析!$D$18))))</f>
        <v>0.26400000000000001</v>
      </c>
      <c r="K1106" s="19">
        <f t="shared" si="224"/>
        <v>0</v>
      </c>
      <c r="L1106" s="19">
        <f t="shared" si="225"/>
        <v>0</v>
      </c>
      <c r="M1106" s="7">
        <f>IF($B1106="二本差勝",次鋒分析!$D$14,IF($B1106="一本差勝",次鋒分析!$D$15,IF($B1106="引き分け",次鋒分析!$D$16,IF($B1106="一本差負",次鋒分析!$D$17,次鋒分析!$D$18))))</f>
        <v>0.16000000000000003</v>
      </c>
      <c r="N1106" s="1">
        <f t="shared" si="226"/>
        <v>1</v>
      </c>
      <c r="O1106" s="1">
        <f t="shared" si="227"/>
        <v>2</v>
      </c>
      <c r="P1106" s="7">
        <f>IF($C1106="二本差勝",中堅分析!$D$14,IF($C1106="一本差勝",中堅分析!$D$15,IF($C1106="引き分け",中堅分析!$D$16,IF($C1106="一本差負",中堅分析!$D$17,中堅分析!$D$18))))</f>
        <v>0.16000000000000003</v>
      </c>
      <c r="Q1106" s="1">
        <f t="shared" si="228"/>
        <v>-1</v>
      </c>
      <c r="R1106" s="1">
        <f t="shared" si="229"/>
        <v>-2</v>
      </c>
      <c r="S1106" s="7">
        <f>IF($D1106="二本差勝",副将分析!$D$14,IF($D1106="一本差勝",副将分析!$D$15,IF($D1106="引き分け",副将分析!$D$16,IF($D1106="一本差負",副将分析!$D$17,副将分析!$D$18))))</f>
        <v>0.20800000000000002</v>
      </c>
      <c r="T1106" s="1">
        <f t="shared" si="230"/>
        <v>1</v>
      </c>
      <c r="U1106" s="1">
        <f t="shared" si="231"/>
        <v>1</v>
      </c>
      <c r="V1106" s="7">
        <f>IF($E1106="二本差勝",大将分析!$D$14,IF($E1106="一本差勝",大将分析!$D$15,IF($E1106="引き分け",大将分析!$D$16,IF($E1106="一本差負",大将分析!$D$17,大将分析!$D$18))))</f>
        <v>0.26400000000000001</v>
      </c>
      <c r="W1106" s="1">
        <f t="shared" si="232"/>
        <v>0</v>
      </c>
      <c r="X1106" s="1">
        <f t="shared" si="233"/>
        <v>0</v>
      </c>
    </row>
    <row r="1107" spans="1:24" x14ac:dyDescent="0.15">
      <c r="A1107" s="1" t="s">
        <v>22</v>
      </c>
      <c r="B1107" s="1" t="s">
        <v>39</v>
      </c>
      <c r="C1107" s="1" t="s">
        <v>42</v>
      </c>
      <c r="D1107" s="1" t="s">
        <v>22</v>
      </c>
      <c r="E1107" s="1" t="s">
        <v>40</v>
      </c>
      <c r="F1107" s="19">
        <f t="shared" si="221"/>
        <v>1</v>
      </c>
      <c r="G1107" s="19">
        <f t="shared" si="222"/>
        <v>1</v>
      </c>
      <c r="H1107" s="20">
        <f t="shared" si="223"/>
        <v>3.7111726080000027E-4</v>
      </c>
      <c r="J1107" s="7">
        <f>IF($A1107="二本差勝",先鋒分析!$D$14,IF($A1107="一本差勝",先鋒分析!$D$15,IF($A1107="引き分け",先鋒分析!$D$16,IF($A1107="一本差負",先鋒分析!$D$17,先鋒分析!$D$18))))</f>
        <v>0.26400000000000001</v>
      </c>
      <c r="K1107" s="19">
        <f t="shared" si="224"/>
        <v>0</v>
      </c>
      <c r="L1107" s="19">
        <f t="shared" si="225"/>
        <v>0</v>
      </c>
      <c r="M1107" s="7">
        <f>IF($B1107="二本差勝",次鋒分析!$D$14,IF($B1107="一本差勝",次鋒分析!$D$15,IF($B1107="引き分け",次鋒分析!$D$16,IF($B1107="一本差負",次鋒分析!$D$17,次鋒分析!$D$18))))</f>
        <v>0.16000000000000003</v>
      </c>
      <c r="N1107" s="1">
        <f t="shared" si="226"/>
        <v>1</v>
      </c>
      <c r="O1107" s="1">
        <f t="shared" si="227"/>
        <v>2</v>
      </c>
      <c r="P1107" s="7">
        <f>IF($C1107="二本差勝",中堅分析!$D$14,IF($C1107="一本差勝",中堅分析!$D$15,IF($C1107="引き分け",中堅分析!$D$16,IF($C1107="一本差負",中堅分析!$D$17,中堅分析!$D$18))))</f>
        <v>0.16000000000000003</v>
      </c>
      <c r="Q1107" s="1">
        <f t="shared" si="228"/>
        <v>-1</v>
      </c>
      <c r="R1107" s="1">
        <f t="shared" si="229"/>
        <v>-2</v>
      </c>
      <c r="S1107" s="7">
        <f>IF($D1107="二本差勝",副将分析!$D$14,IF($D1107="一本差勝",副将分析!$D$15,IF($D1107="引き分け",副将分析!$D$16,IF($D1107="一本差負",副将分析!$D$17,副将分析!$D$18))))</f>
        <v>0.26400000000000001</v>
      </c>
      <c r="T1107" s="1">
        <f t="shared" si="230"/>
        <v>0</v>
      </c>
      <c r="U1107" s="1">
        <f t="shared" si="231"/>
        <v>0</v>
      </c>
      <c r="V1107" s="7">
        <f>IF($E1107="二本差勝",大将分析!$D$14,IF($E1107="一本差勝",大将分析!$D$15,IF($E1107="引き分け",大将分析!$D$16,IF($E1107="一本差負",大将分析!$D$17,大将分析!$D$18))))</f>
        <v>0.20800000000000002</v>
      </c>
      <c r="W1107" s="1">
        <f t="shared" si="232"/>
        <v>1</v>
      </c>
      <c r="X1107" s="1">
        <f t="shared" si="233"/>
        <v>1</v>
      </c>
    </row>
    <row r="1108" spans="1:24" x14ac:dyDescent="0.15">
      <c r="A1108" s="1" t="s">
        <v>22</v>
      </c>
      <c r="B1108" s="1" t="s">
        <v>40</v>
      </c>
      <c r="C1108" s="1" t="s">
        <v>39</v>
      </c>
      <c r="D1108" s="1" t="s">
        <v>22</v>
      </c>
      <c r="E1108" s="1" t="s">
        <v>42</v>
      </c>
      <c r="F1108" s="19">
        <f t="shared" si="221"/>
        <v>1</v>
      </c>
      <c r="G1108" s="19">
        <f t="shared" si="222"/>
        <v>1</v>
      </c>
      <c r="H1108" s="20">
        <f t="shared" si="223"/>
        <v>3.7111726080000016E-4</v>
      </c>
      <c r="J1108" s="7">
        <f>IF($A1108="二本差勝",先鋒分析!$D$14,IF($A1108="一本差勝",先鋒分析!$D$15,IF($A1108="引き分け",先鋒分析!$D$16,IF($A1108="一本差負",先鋒分析!$D$17,先鋒分析!$D$18))))</f>
        <v>0.26400000000000001</v>
      </c>
      <c r="K1108" s="19">
        <f t="shared" si="224"/>
        <v>0</v>
      </c>
      <c r="L1108" s="19">
        <f t="shared" si="225"/>
        <v>0</v>
      </c>
      <c r="M1108" s="7">
        <f>IF($B1108="二本差勝",次鋒分析!$D$14,IF($B1108="一本差勝",次鋒分析!$D$15,IF($B1108="引き分け",次鋒分析!$D$16,IF($B1108="一本差負",次鋒分析!$D$17,次鋒分析!$D$18))))</f>
        <v>0.20800000000000002</v>
      </c>
      <c r="N1108" s="1">
        <f t="shared" si="226"/>
        <v>1</v>
      </c>
      <c r="O1108" s="1">
        <f t="shared" si="227"/>
        <v>1</v>
      </c>
      <c r="P1108" s="7">
        <f>IF($C1108="二本差勝",中堅分析!$D$14,IF($C1108="一本差勝",中堅分析!$D$15,IF($C1108="引き分け",中堅分析!$D$16,IF($C1108="一本差負",中堅分析!$D$17,中堅分析!$D$18))))</f>
        <v>0.16000000000000003</v>
      </c>
      <c r="Q1108" s="1">
        <f t="shared" si="228"/>
        <v>1</v>
      </c>
      <c r="R1108" s="1">
        <f t="shared" si="229"/>
        <v>2</v>
      </c>
      <c r="S1108" s="7">
        <f>IF($D1108="二本差勝",副将分析!$D$14,IF($D1108="一本差勝",副将分析!$D$15,IF($D1108="引き分け",副将分析!$D$16,IF($D1108="一本差負",副将分析!$D$17,副将分析!$D$18))))</f>
        <v>0.26400000000000001</v>
      </c>
      <c r="T1108" s="1">
        <f t="shared" si="230"/>
        <v>0</v>
      </c>
      <c r="U1108" s="1">
        <f t="shared" si="231"/>
        <v>0</v>
      </c>
      <c r="V1108" s="7">
        <f>IF($E1108="二本差勝",大将分析!$D$14,IF($E1108="一本差勝",大将分析!$D$15,IF($E1108="引き分け",大将分析!$D$16,IF($E1108="一本差負",大将分析!$D$17,大将分析!$D$18))))</f>
        <v>0.16000000000000003</v>
      </c>
      <c r="W1108" s="1">
        <f t="shared" si="232"/>
        <v>-1</v>
      </c>
      <c r="X1108" s="1">
        <f t="shared" si="233"/>
        <v>-2</v>
      </c>
    </row>
    <row r="1109" spans="1:24" x14ac:dyDescent="0.15">
      <c r="A1109" s="1" t="s">
        <v>22</v>
      </c>
      <c r="B1109" s="1" t="s">
        <v>40</v>
      </c>
      <c r="C1109" s="1" t="s">
        <v>39</v>
      </c>
      <c r="D1109" s="1" t="s">
        <v>42</v>
      </c>
      <c r="E1109" s="1" t="s">
        <v>22</v>
      </c>
      <c r="F1109" s="19">
        <f t="shared" si="221"/>
        <v>1</v>
      </c>
      <c r="G1109" s="19">
        <f t="shared" si="222"/>
        <v>1</v>
      </c>
      <c r="H1109" s="20">
        <f t="shared" si="223"/>
        <v>3.7111726080000021E-4</v>
      </c>
      <c r="J1109" s="7">
        <f>IF($A1109="二本差勝",先鋒分析!$D$14,IF($A1109="一本差勝",先鋒分析!$D$15,IF($A1109="引き分け",先鋒分析!$D$16,IF($A1109="一本差負",先鋒分析!$D$17,先鋒分析!$D$18))))</f>
        <v>0.26400000000000001</v>
      </c>
      <c r="K1109" s="19">
        <f t="shared" si="224"/>
        <v>0</v>
      </c>
      <c r="L1109" s="19">
        <f t="shared" si="225"/>
        <v>0</v>
      </c>
      <c r="M1109" s="7">
        <f>IF($B1109="二本差勝",次鋒分析!$D$14,IF($B1109="一本差勝",次鋒分析!$D$15,IF($B1109="引き分け",次鋒分析!$D$16,IF($B1109="一本差負",次鋒分析!$D$17,次鋒分析!$D$18))))</f>
        <v>0.20800000000000002</v>
      </c>
      <c r="N1109" s="1">
        <f t="shared" si="226"/>
        <v>1</v>
      </c>
      <c r="O1109" s="1">
        <f t="shared" si="227"/>
        <v>1</v>
      </c>
      <c r="P1109" s="7">
        <f>IF($C1109="二本差勝",中堅分析!$D$14,IF($C1109="一本差勝",中堅分析!$D$15,IF($C1109="引き分け",中堅分析!$D$16,IF($C1109="一本差負",中堅分析!$D$17,中堅分析!$D$18))))</f>
        <v>0.16000000000000003</v>
      </c>
      <c r="Q1109" s="1">
        <f t="shared" si="228"/>
        <v>1</v>
      </c>
      <c r="R1109" s="1">
        <f t="shared" si="229"/>
        <v>2</v>
      </c>
      <c r="S1109" s="7">
        <f>IF($D1109="二本差勝",副将分析!$D$14,IF($D1109="一本差勝",副将分析!$D$15,IF($D1109="引き分け",副将分析!$D$16,IF($D1109="一本差負",副将分析!$D$17,副将分析!$D$18))))</f>
        <v>0.16000000000000003</v>
      </c>
      <c r="T1109" s="1">
        <f t="shared" si="230"/>
        <v>-1</v>
      </c>
      <c r="U1109" s="1">
        <f t="shared" si="231"/>
        <v>-2</v>
      </c>
      <c r="V1109" s="7">
        <f>IF($E1109="二本差勝",大将分析!$D$14,IF($E1109="一本差勝",大将分析!$D$15,IF($E1109="引き分け",大将分析!$D$16,IF($E1109="一本差負",大将分析!$D$17,大将分析!$D$18))))</f>
        <v>0.26400000000000001</v>
      </c>
      <c r="W1109" s="1">
        <f t="shared" si="232"/>
        <v>0</v>
      </c>
      <c r="X1109" s="1">
        <f t="shared" si="233"/>
        <v>0</v>
      </c>
    </row>
    <row r="1110" spans="1:24" x14ac:dyDescent="0.15">
      <c r="A1110" s="1" t="s">
        <v>22</v>
      </c>
      <c r="B1110" s="1" t="s">
        <v>40</v>
      </c>
      <c r="C1110" s="1" t="s">
        <v>40</v>
      </c>
      <c r="D1110" s="1" t="s">
        <v>22</v>
      </c>
      <c r="E1110" s="1" t="s">
        <v>41</v>
      </c>
      <c r="F1110" s="19">
        <f t="shared" si="221"/>
        <v>1</v>
      </c>
      <c r="G1110" s="19">
        <f t="shared" si="222"/>
        <v>1</v>
      </c>
      <c r="H1110" s="20">
        <f t="shared" si="223"/>
        <v>6.2718817075200031E-4</v>
      </c>
      <c r="J1110" s="7">
        <f>IF($A1110="二本差勝",先鋒分析!$D$14,IF($A1110="一本差勝",先鋒分析!$D$15,IF($A1110="引き分け",先鋒分析!$D$16,IF($A1110="一本差負",先鋒分析!$D$17,先鋒分析!$D$18))))</f>
        <v>0.26400000000000001</v>
      </c>
      <c r="K1110" s="19">
        <f t="shared" si="224"/>
        <v>0</v>
      </c>
      <c r="L1110" s="19">
        <f t="shared" si="225"/>
        <v>0</v>
      </c>
      <c r="M1110" s="7">
        <f>IF($B1110="二本差勝",次鋒分析!$D$14,IF($B1110="一本差勝",次鋒分析!$D$15,IF($B1110="引き分け",次鋒分析!$D$16,IF($B1110="一本差負",次鋒分析!$D$17,次鋒分析!$D$18))))</f>
        <v>0.20800000000000002</v>
      </c>
      <c r="N1110" s="1">
        <f t="shared" si="226"/>
        <v>1</v>
      </c>
      <c r="O1110" s="1">
        <f t="shared" si="227"/>
        <v>1</v>
      </c>
      <c r="P1110" s="7">
        <f>IF($C1110="二本差勝",中堅分析!$D$14,IF($C1110="一本差勝",中堅分析!$D$15,IF($C1110="引き分け",中堅分析!$D$16,IF($C1110="一本差負",中堅分析!$D$17,中堅分析!$D$18))))</f>
        <v>0.20800000000000002</v>
      </c>
      <c r="Q1110" s="1">
        <f t="shared" si="228"/>
        <v>1</v>
      </c>
      <c r="R1110" s="1">
        <f t="shared" si="229"/>
        <v>1</v>
      </c>
      <c r="S1110" s="7">
        <f>IF($D1110="二本差勝",副将分析!$D$14,IF($D1110="一本差勝",副将分析!$D$15,IF($D1110="引き分け",副将分析!$D$16,IF($D1110="一本差負",副将分析!$D$17,副将分析!$D$18))))</f>
        <v>0.26400000000000001</v>
      </c>
      <c r="T1110" s="1">
        <f t="shared" si="230"/>
        <v>0</v>
      </c>
      <c r="U1110" s="1">
        <f t="shared" si="231"/>
        <v>0</v>
      </c>
      <c r="V1110" s="7">
        <f>IF($E1110="二本差勝",大将分析!$D$14,IF($E1110="一本差勝",大将分析!$D$15,IF($E1110="引き分け",大将分析!$D$16,IF($E1110="一本差負",大将分析!$D$17,大将分析!$D$18))))</f>
        <v>0.20800000000000002</v>
      </c>
      <c r="W1110" s="1">
        <f t="shared" si="232"/>
        <v>-1</v>
      </c>
      <c r="X1110" s="1">
        <f t="shared" si="233"/>
        <v>-1</v>
      </c>
    </row>
    <row r="1111" spans="1:24" x14ac:dyDescent="0.15">
      <c r="A1111" s="1" t="s">
        <v>22</v>
      </c>
      <c r="B1111" s="1" t="s">
        <v>40</v>
      </c>
      <c r="C1111" s="1" t="s">
        <v>40</v>
      </c>
      <c r="D1111" s="1" t="s">
        <v>41</v>
      </c>
      <c r="E1111" s="1" t="s">
        <v>22</v>
      </c>
      <c r="F1111" s="19">
        <f t="shared" si="221"/>
        <v>1</v>
      </c>
      <c r="G1111" s="19">
        <f t="shared" si="222"/>
        <v>1</v>
      </c>
      <c r="H1111" s="20">
        <f t="shared" si="223"/>
        <v>6.2718817075200031E-4</v>
      </c>
      <c r="J1111" s="7">
        <f>IF($A1111="二本差勝",先鋒分析!$D$14,IF($A1111="一本差勝",先鋒分析!$D$15,IF($A1111="引き分け",先鋒分析!$D$16,IF($A1111="一本差負",先鋒分析!$D$17,先鋒分析!$D$18))))</f>
        <v>0.26400000000000001</v>
      </c>
      <c r="K1111" s="19">
        <f t="shared" si="224"/>
        <v>0</v>
      </c>
      <c r="L1111" s="19">
        <f t="shared" si="225"/>
        <v>0</v>
      </c>
      <c r="M1111" s="7">
        <f>IF($B1111="二本差勝",次鋒分析!$D$14,IF($B1111="一本差勝",次鋒分析!$D$15,IF($B1111="引き分け",次鋒分析!$D$16,IF($B1111="一本差負",次鋒分析!$D$17,次鋒分析!$D$18))))</f>
        <v>0.20800000000000002</v>
      </c>
      <c r="N1111" s="1">
        <f t="shared" si="226"/>
        <v>1</v>
      </c>
      <c r="O1111" s="1">
        <f t="shared" si="227"/>
        <v>1</v>
      </c>
      <c r="P1111" s="7">
        <f>IF($C1111="二本差勝",中堅分析!$D$14,IF($C1111="一本差勝",中堅分析!$D$15,IF($C1111="引き分け",中堅分析!$D$16,IF($C1111="一本差負",中堅分析!$D$17,中堅分析!$D$18))))</f>
        <v>0.20800000000000002</v>
      </c>
      <c r="Q1111" s="1">
        <f t="shared" si="228"/>
        <v>1</v>
      </c>
      <c r="R1111" s="1">
        <f t="shared" si="229"/>
        <v>1</v>
      </c>
      <c r="S1111" s="7">
        <f>IF($D1111="二本差勝",副将分析!$D$14,IF($D1111="一本差勝",副将分析!$D$15,IF($D1111="引き分け",副将分析!$D$16,IF($D1111="一本差負",副将分析!$D$17,副将分析!$D$18))))</f>
        <v>0.20800000000000002</v>
      </c>
      <c r="T1111" s="1">
        <f t="shared" si="230"/>
        <v>-1</v>
      </c>
      <c r="U1111" s="1">
        <f t="shared" si="231"/>
        <v>-1</v>
      </c>
      <c r="V1111" s="7">
        <f>IF($E1111="二本差勝",大将分析!$D$14,IF($E1111="一本差勝",大将分析!$D$15,IF($E1111="引き分け",大将分析!$D$16,IF($E1111="一本差負",大将分析!$D$17,大将分析!$D$18))))</f>
        <v>0.26400000000000001</v>
      </c>
      <c r="W1111" s="1">
        <f t="shared" si="232"/>
        <v>0</v>
      </c>
      <c r="X1111" s="1">
        <f t="shared" si="233"/>
        <v>0</v>
      </c>
    </row>
    <row r="1112" spans="1:24" x14ac:dyDescent="0.15">
      <c r="A1112" s="1" t="s">
        <v>22</v>
      </c>
      <c r="B1112" s="1" t="s">
        <v>40</v>
      </c>
      <c r="C1112" s="1" t="s">
        <v>22</v>
      </c>
      <c r="D1112" s="1" t="s">
        <v>39</v>
      </c>
      <c r="E1112" s="1" t="s">
        <v>42</v>
      </c>
      <c r="F1112" s="19">
        <f t="shared" si="221"/>
        <v>1</v>
      </c>
      <c r="G1112" s="19">
        <f t="shared" si="222"/>
        <v>1</v>
      </c>
      <c r="H1112" s="20">
        <f t="shared" si="223"/>
        <v>3.7111726080000027E-4</v>
      </c>
      <c r="J1112" s="7">
        <f>IF($A1112="二本差勝",先鋒分析!$D$14,IF($A1112="一本差勝",先鋒分析!$D$15,IF($A1112="引き分け",先鋒分析!$D$16,IF($A1112="一本差負",先鋒分析!$D$17,先鋒分析!$D$18))))</f>
        <v>0.26400000000000001</v>
      </c>
      <c r="K1112" s="19">
        <f t="shared" si="224"/>
        <v>0</v>
      </c>
      <c r="L1112" s="19">
        <f t="shared" si="225"/>
        <v>0</v>
      </c>
      <c r="M1112" s="7">
        <f>IF($B1112="二本差勝",次鋒分析!$D$14,IF($B1112="一本差勝",次鋒分析!$D$15,IF($B1112="引き分け",次鋒分析!$D$16,IF($B1112="一本差負",次鋒分析!$D$17,次鋒分析!$D$18))))</f>
        <v>0.20800000000000002</v>
      </c>
      <c r="N1112" s="1">
        <f t="shared" si="226"/>
        <v>1</v>
      </c>
      <c r="O1112" s="1">
        <f t="shared" si="227"/>
        <v>1</v>
      </c>
      <c r="P1112" s="7">
        <f>IF($C1112="二本差勝",中堅分析!$D$14,IF($C1112="一本差勝",中堅分析!$D$15,IF($C1112="引き分け",中堅分析!$D$16,IF($C1112="一本差負",中堅分析!$D$17,中堅分析!$D$18))))</f>
        <v>0.26400000000000001</v>
      </c>
      <c r="Q1112" s="1">
        <f t="shared" si="228"/>
        <v>0</v>
      </c>
      <c r="R1112" s="1">
        <f t="shared" si="229"/>
        <v>0</v>
      </c>
      <c r="S1112" s="7">
        <f>IF($D1112="二本差勝",副将分析!$D$14,IF($D1112="一本差勝",副将分析!$D$15,IF($D1112="引き分け",副将分析!$D$16,IF($D1112="一本差負",副将分析!$D$17,副将分析!$D$18))))</f>
        <v>0.16000000000000003</v>
      </c>
      <c r="T1112" s="1">
        <f t="shared" si="230"/>
        <v>1</v>
      </c>
      <c r="U1112" s="1">
        <f t="shared" si="231"/>
        <v>2</v>
      </c>
      <c r="V1112" s="7">
        <f>IF($E1112="二本差勝",大将分析!$D$14,IF($E1112="一本差勝",大将分析!$D$15,IF($E1112="引き分け",大将分析!$D$16,IF($E1112="一本差負",大将分析!$D$17,大将分析!$D$18))))</f>
        <v>0.16000000000000003</v>
      </c>
      <c r="W1112" s="1">
        <f t="shared" si="232"/>
        <v>-1</v>
      </c>
      <c r="X1112" s="1">
        <f t="shared" si="233"/>
        <v>-2</v>
      </c>
    </row>
    <row r="1113" spans="1:24" x14ac:dyDescent="0.15">
      <c r="A1113" s="1" t="s">
        <v>22</v>
      </c>
      <c r="B1113" s="1" t="s">
        <v>40</v>
      </c>
      <c r="C1113" s="1" t="s">
        <v>22</v>
      </c>
      <c r="D1113" s="1" t="s">
        <v>40</v>
      </c>
      <c r="E1113" s="1" t="s">
        <v>41</v>
      </c>
      <c r="F1113" s="19">
        <f t="shared" si="221"/>
        <v>1</v>
      </c>
      <c r="G1113" s="19">
        <f t="shared" si="222"/>
        <v>1</v>
      </c>
      <c r="H1113" s="20">
        <f t="shared" si="223"/>
        <v>6.271881707520002E-4</v>
      </c>
      <c r="J1113" s="7">
        <f>IF($A1113="二本差勝",先鋒分析!$D$14,IF($A1113="一本差勝",先鋒分析!$D$15,IF($A1113="引き分け",先鋒分析!$D$16,IF($A1113="一本差負",先鋒分析!$D$17,先鋒分析!$D$18))))</f>
        <v>0.26400000000000001</v>
      </c>
      <c r="K1113" s="19">
        <f t="shared" si="224"/>
        <v>0</v>
      </c>
      <c r="L1113" s="19">
        <f t="shared" si="225"/>
        <v>0</v>
      </c>
      <c r="M1113" s="7">
        <f>IF($B1113="二本差勝",次鋒分析!$D$14,IF($B1113="一本差勝",次鋒分析!$D$15,IF($B1113="引き分け",次鋒分析!$D$16,IF($B1113="一本差負",次鋒分析!$D$17,次鋒分析!$D$18))))</f>
        <v>0.20800000000000002</v>
      </c>
      <c r="N1113" s="1">
        <f t="shared" si="226"/>
        <v>1</v>
      </c>
      <c r="O1113" s="1">
        <f t="shared" si="227"/>
        <v>1</v>
      </c>
      <c r="P1113" s="7">
        <f>IF($C1113="二本差勝",中堅分析!$D$14,IF($C1113="一本差勝",中堅分析!$D$15,IF($C1113="引き分け",中堅分析!$D$16,IF($C1113="一本差負",中堅分析!$D$17,中堅分析!$D$18))))</f>
        <v>0.26400000000000001</v>
      </c>
      <c r="Q1113" s="1">
        <f t="shared" si="228"/>
        <v>0</v>
      </c>
      <c r="R1113" s="1">
        <f t="shared" si="229"/>
        <v>0</v>
      </c>
      <c r="S1113" s="7">
        <f>IF($D1113="二本差勝",副将分析!$D$14,IF($D1113="一本差勝",副将分析!$D$15,IF($D1113="引き分け",副将分析!$D$16,IF($D1113="一本差負",副将分析!$D$17,副将分析!$D$18))))</f>
        <v>0.20800000000000002</v>
      </c>
      <c r="T1113" s="1">
        <f t="shared" si="230"/>
        <v>1</v>
      </c>
      <c r="U1113" s="1">
        <f t="shared" si="231"/>
        <v>1</v>
      </c>
      <c r="V1113" s="7">
        <f>IF($E1113="二本差勝",大将分析!$D$14,IF($E1113="一本差勝",大将分析!$D$15,IF($E1113="引き分け",大将分析!$D$16,IF($E1113="一本差負",大将分析!$D$17,大将分析!$D$18))))</f>
        <v>0.20800000000000002</v>
      </c>
      <c r="W1113" s="1">
        <f t="shared" si="232"/>
        <v>-1</v>
      </c>
      <c r="X1113" s="1">
        <f t="shared" si="233"/>
        <v>-1</v>
      </c>
    </row>
    <row r="1114" spans="1:24" x14ac:dyDescent="0.15">
      <c r="A1114" s="1" t="s">
        <v>22</v>
      </c>
      <c r="B1114" s="1" t="s">
        <v>40</v>
      </c>
      <c r="C1114" s="1" t="s">
        <v>22</v>
      </c>
      <c r="D1114" s="1" t="s">
        <v>22</v>
      </c>
      <c r="E1114" s="1" t="s">
        <v>22</v>
      </c>
      <c r="F1114" s="19">
        <f t="shared" si="221"/>
        <v>1</v>
      </c>
      <c r="G1114" s="19">
        <f t="shared" si="222"/>
        <v>1</v>
      </c>
      <c r="H1114" s="20">
        <f t="shared" si="223"/>
        <v>1.0103667425280004E-3</v>
      </c>
      <c r="J1114" s="7">
        <f>IF($A1114="二本差勝",先鋒分析!$D$14,IF($A1114="一本差勝",先鋒分析!$D$15,IF($A1114="引き分け",先鋒分析!$D$16,IF($A1114="一本差負",先鋒分析!$D$17,先鋒分析!$D$18))))</f>
        <v>0.26400000000000001</v>
      </c>
      <c r="K1114" s="19">
        <f t="shared" si="224"/>
        <v>0</v>
      </c>
      <c r="L1114" s="19">
        <f t="shared" si="225"/>
        <v>0</v>
      </c>
      <c r="M1114" s="7">
        <f>IF($B1114="二本差勝",次鋒分析!$D$14,IF($B1114="一本差勝",次鋒分析!$D$15,IF($B1114="引き分け",次鋒分析!$D$16,IF($B1114="一本差負",次鋒分析!$D$17,次鋒分析!$D$18))))</f>
        <v>0.20800000000000002</v>
      </c>
      <c r="N1114" s="1">
        <f t="shared" si="226"/>
        <v>1</v>
      </c>
      <c r="O1114" s="1">
        <f t="shared" si="227"/>
        <v>1</v>
      </c>
      <c r="P1114" s="7">
        <f>IF($C1114="二本差勝",中堅分析!$D$14,IF($C1114="一本差勝",中堅分析!$D$15,IF($C1114="引き分け",中堅分析!$D$16,IF($C1114="一本差負",中堅分析!$D$17,中堅分析!$D$18))))</f>
        <v>0.26400000000000001</v>
      </c>
      <c r="Q1114" s="1">
        <f t="shared" si="228"/>
        <v>0</v>
      </c>
      <c r="R1114" s="1">
        <f t="shared" si="229"/>
        <v>0</v>
      </c>
      <c r="S1114" s="7">
        <f>IF($D1114="二本差勝",副将分析!$D$14,IF($D1114="一本差勝",副将分析!$D$15,IF($D1114="引き分け",副将分析!$D$16,IF($D1114="一本差負",副将分析!$D$17,副将分析!$D$18))))</f>
        <v>0.26400000000000001</v>
      </c>
      <c r="T1114" s="1">
        <f t="shared" si="230"/>
        <v>0</v>
      </c>
      <c r="U1114" s="1">
        <f t="shared" si="231"/>
        <v>0</v>
      </c>
      <c r="V1114" s="7">
        <f>IF($E1114="二本差勝",大将分析!$D$14,IF($E1114="一本差勝",大将分析!$D$15,IF($E1114="引き分け",大将分析!$D$16,IF($E1114="一本差負",大将分析!$D$17,大将分析!$D$18))))</f>
        <v>0.26400000000000001</v>
      </c>
      <c r="W1114" s="1">
        <f t="shared" si="232"/>
        <v>0</v>
      </c>
      <c r="X1114" s="1">
        <f t="shared" si="233"/>
        <v>0</v>
      </c>
    </row>
    <row r="1115" spans="1:24" x14ac:dyDescent="0.15">
      <c r="A1115" s="1" t="s">
        <v>22</v>
      </c>
      <c r="B1115" s="1" t="s">
        <v>40</v>
      </c>
      <c r="C1115" s="1" t="s">
        <v>22</v>
      </c>
      <c r="D1115" s="1" t="s">
        <v>41</v>
      </c>
      <c r="E1115" s="1" t="s">
        <v>40</v>
      </c>
      <c r="F1115" s="19">
        <f t="shared" si="221"/>
        <v>1</v>
      </c>
      <c r="G1115" s="19">
        <f t="shared" si="222"/>
        <v>1</v>
      </c>
      <c r="H1115" s="20">
        <f t="shared" si="223"/>
        <v>6.271881707520002E-4</v>
      </c>
      <c r="J1115" s="7">
        <f>IF($A1115="二本差勝",先鋒分析!$D$14,IF($A1115="一本差勝",先鋒分析!$D$15,IF($A1115="引き分け",先鋒分析!$D$16,IF($A1115="一本差負",先鋒分析!$D$17,先鋒分析!$D$18))))</f>
        <v>0.26400000000000001</v>
      </c>
      <c r="K1115" s="19">
        <f t="shared" si="224"/>
        <v>0</v>
      </c>
      <c r="L1115" s="19">
        <f t="shared" si="225"/>
        <v>0</v>
      </c>
      <c r="M1115" s="7">
        <f>IF($B1115="二本差勝",次鋒分析!$D$14,IF($B1115="一本差勝",次鋒分析!$D$15,IF($B1115="引き分け",次鋒分析!$D$16,IF($B1115="一本差負",次鋒分析!$D$17,次鋒分析!$D$18))))</f>
        <v>0.20800000000000002</v>
      </c>
      <c r="N1115" s="1">
        <f t="shared" si="226"/>
        <v>1</v>
      </c>
      <c r="O1115" s="1">
        <f t="shared" si="227"/>
        <v>1</v>
      </c>
      <c r="P1115" s="7">
        <f>IF($C1115="二本差勝",中堅分析!$D$14,IF($C1115="一本差勝",中堅分析!$D$15,IF($C1115="引き分け",中堅分析!$D$16,IF($C1115="一本差負",中堅分析!$D$17,中堅分析!$D$18))))</f>
        <v>0.26400000000000001</v>
      </c>
      <c r="Q1115" s="1">
        <f t="shared" si="228"/>
        <v>0</v>
      </c>
      <c r="R1115" s="1">
        <f t="shared" si="229"/>
        <v>0</v>
      </c>
      <c r="S1115" s="7">
        <f>IF($D1115="二本差勝",副将分析!$D$14,IF($D1115="一本差勝",副将分析!$D$15,IF($D1115="引き分け",副将分析!$D$16,IF($D1115="一本差負",副将分析!$D$17,副将分析!$D$18))))</f>
        <v>0.20800000000000002</v>
      </c>
      <c r="T1115" s="1">
        <f t="shared" si="230"/>
        <v>-1</v>
      </c>
      <c r="U1115" s="1">
        <f t="shared" si="231"/>
        <v>-1</v>
      </c>
      <c r="V1115" s="7">
        <f>IF($E1115="二本差勝",大将分析!$D$14,IF($E1115="一本差勝",大将分析!$D$15,IF($E1115="引き分け",大将分析!$D$16,IF($E1115="一本差負",大将分析!$D$17,大将分析!$D$18))))</f>
        <v>0.20800000000000002</v>
      </c>
      <c r="W1115" s="1">
        <f t="shared" si="232"/>
        <v>1</v>
      </c>
      <c r="X1115" s="1">
        <f t="shared" si="233"/>
        <v>1</v>
      </c>
    </row>
    <row r="1116" spans="1:24" x14ac:dyDescent="0.15">
      <c r="A1116" s="1" t="s">
        <v>22</v>
      </c>
      <c r="B1116" s="1" t="s">
        <v>40</v>
      </c>
      <c r="C1116" s="1" t="s">
        <v>22</v>
      </c>
      <c r="D1116" s="1" t="s">
        <v>42</v>
      </c>
      <c r="E1116" s="1" t="s">
        <v>39</v>
      </c>
      <c r="F1116" s="19">
        <f t="shared" si="221"/>
        <v>1</v>
      </c>
      <c r="G1116" s="19">
        <f t="shared" si="222"/>
        <v>1</v>
      </c>
      <c r="H1116" s="20">
        <f t="shared" si="223"/>
        <v>3.7111726080000027E-4</v>
      </c>
      <c r="J1116" s="7">
        <f>IF($A1116="二本差勝",先鋒分析!$D$14,IF($A1116="一本差勝",先鋒分析!$D$15,IF($A1116="引き分け",先鋒分析!$D$16,IF($A1116="一本差負",先鋒分析!$D$17,先鋒分析!$D$18))))</f>
        <v>0.26400000000000001</v>
      </c>
      <c r="K1116" s="19">
        <f t="shared" si="224"/>
        <v>0</v>
      </c>
      <c r="L1116" s="19">
        <f t="shared" si="225"/>
        <v>0</v>
      </c>
      <c r="M1116" s="7">
        <f>IF($B1116="二本差勝",次鋒分析!$D$14,IF($B1116="一本差勝",次鋒分析!$D$15,IF($B1116="引き分け",次鋒分析!$D$16,IF($B1116="一本差負",次鋒分析!$D$17,次鋒分析!$D$18))))</f>
        <v>0.20800000000000002</v>
      </c>
      <c r="N1116" s="1">
        <f t="shared" si="226"/>
        <v>1</v>
      </c>
      <c r="O1116" s="1">
        <f t="shared" si="227"/>
        <v>1</v>
      </c>
      <c r="P1116" s="7">
        <f>IF($C1116="二本差勝",中堅分析!$D$14,IF($C1116="一本差勝",中堅分析!$D$15,IF($C1116="引き分け",中堅分析!$D$16,IF($C1116="一本差負",中堅分析!$D$17,中堅分析!$D$18))))</f>
        <v>0.26400000000000001</v>
      </c>
      <c r="Q1116" s="1">
        <f t="shared" si="228"/>
        <v>0</v>
      </c>
      <c r="R1116" s="1">
        <f t="shared" si="229"/>
        <v>0</v>
      </c>
      <c r="S1116" s="7">
        <f>IF($D1116="二本差勝",副将分析!$D$14,IF($D1116="一本差勝",副将分析!$D$15,IF($D1116="引き分け",副将分析!$D$16,IF($D1116="一本差負",副将分析!$D$17,副将分析!$D$18))))</f>
        <v>0.16000000000000003</v>
      </c>
      <c r="T1116" s="1">
        <f t="shared" si="230"/>
        <v>-1</v>
      </c>
      <c r="U1116" s="1">
        <f t="shared" si="231"/>
        <v>-2</v>
      </c>
      <c r="V1116" s="7">
        <f>IF($E1116="二本差勝",大将分析!$D$14,IF($E1116="一本差勝",大将分析!$D$15,IF($E1116="引き分け",大将分析!$D$16,IF($E1116="一本差負",大将分析!$D$17,大将分析!$D$18))))</f>
        <v>0.16000000000000003</v>
      </c>
      <c r="W1116" s="1">
        <f t="shared" si="232"/>
        <v>1</v>
      </c>
      <c r="X1116" s="1">
        <f t="shared" si="233"/>
        <v>2</v>
      </c>
    </row>
    <row r="1117" spans="1:24" x14ac:dyDescent="0.15">
      <c r="A1117" s="1" t="s">
        <v>22</v>
      </c>
      <c r="B1117" s="1" t="s">
        <v>40</v>
      </c>
      <c r="C1117" s="1" t="s">
        <v>41</v>
      </c>
      <c r="D1117" s="1" t="s">
        <v>40</v>
      </c>
      <c r="E1117" s="1" t="s">
        <v>22</v>
      </c>
      <c r="F1117" s="19">
        <f t="shared" si="221"/>
        <v>1</v>
      </c>
      <c r="G1117" s="19">
        <f t="shared" si="222"/>
        <v>1</v>
      </c>
      <c r="H1117" s="20">
        <f t="shared" si="223"/>
        <v>6.2718817075200031E-4</v>
      </c>
      <c r="J1117" s="7">
        <f>IF($A1117="二本差勝",先鋒分析!$D$14,IF($A1117="一本差勝",先鋒分析!$D$15,IF($A1117="引き分け",先鋒分析!$D$16,IF($A1117="一本差負",先鋒分析!$D$17,先鋒分析!$D$18))))</f>
        <v>0.26400000000000001</v>
      </c>
      <c r="K1117" s="19">
        <f t="shared" si="224"/>
        <v>0</v>
      </c>
      <c r="L1117" s="19">
        <f t="shared" si="225"/>
        <v>0</v>
      </c>
      <c r="M1117" s="7">
        <f>IF($B1117="二本差勝",次鋒分析!$D$14,IF($B1117="一本差勝",次鋒分析!$D$15,IF($B1117="引き分け",次鋒分析!$D$16,IF($B1117="一本差負",次鋒分析!$D$17,次鋒分析!$D$18))))</f>
        <v>0.20800000000000002</v>
      </c>
      <c r="N1117" s="1">
        <f t="shared" si="226"/>
        <v>1</v>
      </c>
      <c r="O1117" s="1">
        <f t="shared" si="227"/>
        <v>1</v>
      </c>
      <c r="P1117" s="7">
        <f>IF($C1117="二本差勝",中堅分析!$D$14,IF($C1117="一本差勝",中堅分析!$D$15,IF($C1117="引き分け",中堅分析!$D$16,IF($C1117="一本差負",中堅分析!$D$17,中堅分析!$D$18))))</f>
        <v>0.20800000000000002</v>
      </c>
      <c r="Q1117" s="1">
        <f t="shared" si="228"/>
        <v>-1</v>
      </c>
      <c r="R1117" s="1">
        <f t="shared" si="229"/>
        <v>-1</v>
      </c>
      <c r="S1117" s="7">
        <f>IF($D1117="二本差勝",副将分析!$D$14,IF($D1117="一本差勝",副将分析!$D$15,IF($D1117="引き分け",副将分析!$D$16,IF($D1117="一本差負",副将分析!$D$17,副将分析!$D$18))))</f>
        <v>0.20800000000000002</v>
      </c>
      <c r="T1117" s="1">
        <f t="shared" si="230"/>
        <v>1</v>
      </c>
      <c r="U1117" s="1">
        <f t="shared" si="231"/>
        <v>1</v>
      </c>
      <c r="V1117" s="7">
        <f>IF($E1117="二本差勝",大将分析!$D$14,IF($E1117="一本差勝",大将分析!$D$15,IF($E1117="引き分け",大将分析!$D$16,IF($E1117="一本差負",大将分析!$D$17,大将分析!$D$18))))</f>
        <v>0.26400000000000001</v>
      </c>
      <c r="W1117" s="1">
        <f t="shared" si="232"/>
        <v>0</v>
      </c>
      <c r="X1117" s="1">
        <f t="shared" si="233"/>
        <v>0</v>
      </c>
    </row>
    <row r="1118" spans="1:24" x14ac:dyDescent="0.15">
      <c r="A1118" s="1" t="s">
        <v>22</v>
      </c>
      <c r="B1118" s="1" t="s">
        <v>40</v>
      </c>
      <c r="C1118" s="1" t="s">
        <v>41</v>
      </c>
      <c r="D1118" s="1" t="s">
        <v>22</v>
      </c>
      <c r="E1118" s="1" t="s">
        <v>40</v>
      </c>
      <c r="F1118" s="19">
        <f t="shared" si="221"/>
        <v>1</v>
      </c>
      <c r="G1118" s="19">
        <f t="shared" si="222"/>
        <v>1</v>
      </c>
      <c r="H1118" s="20">
        <f t="shared" si="223"/>
        <v>6.2718817075200031E-4</v>
      </c>
      <c r="J1118" s="7">
        <f>IF($A1118="二本差勝",先鋒分析!$D$14,IF($A1118="一本差勝",先鋒分析!$D$15,IF($A1118="引き分け",先鋒分析!$D$16,IF($A1118="一本差負",先鋒分析!$D$17,先鋒分析!$D$18))))</f>
        <v>0.26400000000000001</v>
      </c>
      <c r="K1118" s="19">
        <f t="shared" si="224"/>
        <v>0</v>
      </c>
      <c r="L1118" s="19">
        <f t="shared" si="225"/>
        <v>0</v>
      </c>
      <c r="M1118" s="7">
        <f>IF($B1118="二本差勝",次鋒分析!$D$14,IF($B1118="一本差勝",次鋒分析!$D$15,IF($B1118="引き分け",次鋒分析!$D$16,IF($B1118="一本差負",次鋒分析!$D$17,次鋒分析!$D$18))))</f>
        <v>0.20800000000000002</v>
      </c>
      <c r="N1118" s="1">
        <f t="shared" si="226"/>
        <v>1</v>
      </c>
      <c r="O1118" s="1">
        <f t="shared" si="227"/>
        <v>1</v>
      </c>
      <c r="P1118" s="7">
        <f>IF($C1118="二本差勝",中堅分析!$D$14,IF($C1118="一本差勝",中堅分析!$D$15,IF($C1118="引き分け",中堅分析!$D$16,IF($C1118="一本差負",中堅分析!$D$17,中堅分析!$D$18))))</f>
        <v>0.20800000000000002</v>
      </c>
      <c r="Q1118" s="1">
        <f t="shared" si="228"/>
        <v>-1</v>
      </c>
      <c r="R1118" s="1">
        <f t="shared" si="229"/>
        <v>-1</v>
      </c>
      <c r="S1118" s="7">
        <f>IF($D1118="二本差勝",副将分析!$D$14,IF($D1118="一本差勝",副将分析!$D$15,IF($D1118="引き分け",副将分析!$D$16,IF($D1118="一本差負",副将分析!$D$17,副将分析!$D$18))))</f>
        <v>0.26400000000000001</v>
      </c>
      <c r="T1118" s="1">
        <f t="shared" si="230"/>
        <v>0</v>
      </c>
      <c r="U1118" s="1">
        <f t="shared" si="231"/>
        <v>0</v>
      </c>
      <c r="V1118" s="7">
        <f>IF($E1118="二本差勝",大将分析!$D$14,IF($E1118="一本差勝",大将分析!$D$15,IF($E1118="引き分け",大将分析!$D$16,IF($E1118="一本差負",大将分析!$D$17,大将分析!$D$18))))</f>
        <v>0.20800000000000002</v>
      </c>
      <c r="W1118" s="1">
        <f t="shared" si="232"/>
        <v>1</v>
      </c>
      <c r="X1118" s="1">
        <f t="shared" si="233"/>
        <v>1</v>
      </c>
    </row>
    <row r="1119" spans="1:24" x14ac:dyDescent="0.15">
      <c r="A1119" s="1" t="s">
        <v>22</v>
      </c>
      <c r="B1119" s="1" t="s">
        <v>40</v>
      </c>
      <c r="C1119" s="1" t="s">
        <v>42</v>
      </c>
      <c r="D1119" s="1" t="s">
        <v>39</v>
      </c>
      <c r="E1119" s="1" t="s">
        <v>22</v>
      </c>
      <c r="F1119" s="19">
        <f t="shared" si="221"/>
        <v>1</v>
      </c>
      <c r="G1119" s="19">
        <f t="shared" si="222"/>
        <v>1</v>
      </c>
      <c r="H1119" s="20">
        <f t="shared" si="223"/>
        <v>3.7111726080000021E-4</v>
      </c>
      <c r="J1119" s="7">
        <f>IF($A1119="二本差勝",先鋒分析!$D$14,IF($A1119="一本差勝",先鋒分析!$D$15,IF($A1119="引き分け",先鋒分析!$D$16,IF($A1119="一本差負",先鋒分析!$D$17,先鋒分析!$D$18))))</f>
        <v>0.26400000000000001</v>
      </c>
      <c r="K1119" s="19">
        <f t="shared" si="224"/>
        <v>0</v>
      </c>
      <c r="L1119" s="19">
        <f t="shared" si="225"/>
        <v>0</v>
      </c>
      <c r="M1119" s="7">
        <f>IF($B1119="二本差勝",次鋒分析!$D$14,IF($B1119="一本差勝",次鋒分析!$D$15,IF($B1119="引き分け",次鋒分析!$D$16,IF($B1119="一本差負",次鋒分析!$D$17,次鋒分析!$D$18))))</f>
        <v>0.20800000000000002</v>
      </c>
      <c r="N1119" s="1">
        <f t="shared" si="226"/>
        <v>1</v>
      </c>
      <c r="O1119" s="1">
        <f t="shared" si="227"/>
        <v>1</v>
      </c>
      <c r="P1119" s="7">
        <f>IF($C1119="二本差勝",中堅分析!$D$14,IF($C1119="一本差勝",中堅分析!$D$15,IF($C1119="引き分け",中堅分析!$D$16,IF($C1119="一本差負",中堅分析!$D$17,中堅分析!$D$18))))</f>
        <v>0.16000000000000003</v>
      </c>
      <c r="Q1119" s="1">
        <f t="shared" si="228"/>
        <v>-1</v>
      </c>
      <c r="R1119" s="1">
        <f t="shared" si="229"/>
        <v>-2</v>
      </c>
      <c r="S1119" s="7">
        <f>IF($D1119="二本差勝",副将分析!$D$14,IF($D1119="一本差勝",副将分析!$D$15,IF($D1119="引き分け",副将分析!$D$16,IF($D1119="一本差負",副将分析!$D$17,副将分析!$D$18))))</f>
        <v>0.16000000000000003</v>
      </c>
      <c r="T1119" s="1">
        <f t="shared" si="230"/>
        <v>1</v>
      </c>
      <c r="U1119" s="1">
        <f t="shared" si="231"/>
        <v>2</v>
      </c>
      <c r="V1119" s="7">
        <f>IF($E1119="二本差勝",大将分析!$D$14,IF($E1119="一本差勝",大将分析!$D$15,IF($E1119="引き分け",大将分析!$D$16,IF($E1119="一本差負",大将分析!$D$17,大将分析!$D$18))))</f>
        <v>0.26400000000000001</v>
      </c>
      <c r="W1119" s="1">
        <f t="shared" si="232"/>
        <v>0</v>
      </c>
      <c r="X1119" s="1">
        <f t="shared" si="233"/>
        <v>0</v>
      </c>
    </row>
    <row r="1120" spans="1:24" x14ac:dyDescent="0.15">
      <c r="A1120" s="1" t="s">
        <v>22</v>
      </c>
      <c r="B1120" s="1" t="s">
        <v>40</v>
      </c>
      <c r="C1120" s="1" t="s">
        <v>42</v>
      </c>
      <c r="D1120" s="1" t="s">
        <v>22</v>
      </c>
      <c r="E1120" s="1" t="s">
        <v>39</v>
      </c>
      <c r="F1120" s="19">
        <f t="shared" si="221"/>
        <v>1</v>
      </c>
      <c r="G1120" s="19">
        <f t="shared" si="222"/>
        <v>1</v>
      </c>
      <c r="H1120" s="20">
        <f t="shared" si="223"/>
        <v>3.7111726080000016E-4</v>
      </c>
      <c r="J1120" s="7">
        <f>IF($A1120="二本差勝",先鋒分析!$D$14,IF($A1120="一本差勝",先鋒分析!$D$15,IF($A1120="引き分け",先鋒分析!$D$16,IF($A1120="一本差負",先鋒分析!$D$17,先鋒分析!$D$18))))</f>
        <v>0.26400000000000001</v>
      </c>
      <c r="K1120" s="19">
        <f t="shared" si="224"/>
        <v>0</v>
      </c>
      <c r="L1120" s="19">
        <f t="shared" si="225"/>
        <v>0</v>
      </c>
      <c r="M1120" s="7">
        <f>IF($B1120="二本差勝",次鋒分析!$D$14,IF($B1120="一本差勝",次鋒分析!$D$15,IF($B1120="引き分け",次鋒分析!$D$16,IF($B1120="一本差負",次鋒分析!$D$17,次鋒分析!$D$18))))</f>
        <v>0.20800000000000002</v>
      </c>
      <c r="N1120" s="1">
        <f t="shared" si="226"/>
        <v>1</v>
      </c>
      <c r="O1120" s="1">
        <f t="shared" si="227"/>
        <v>1</v>
      </c>
      <c r="P1120" s="7">
        <f>IF($C1120="二本差勝",中堅分析!$D$14,IF($C1120="一本差勝",中堅分析!$D$15,IF($C1120="引き分け",中堅分析!$D$16,IF($C1120="一本差負",中堅分析!$D$17,中堅分析!$D$18))))</f>
        <v>0.16000000000000003</v>
      </c>
      <c r="Q1120" s="1">
        <f t="shared" si="228"/>
        <v>-1</v>
      </c>
      <c r="R1120" s="1">
        <f t="shared" si="229"/>
        <v>-2</v>
      </c>
      <c r="S1120" s="7">
        <f>IF($D1120="二本差勝",副将分析!$D$14,IF($D1120="一本差勝",副将分析!$D$15,IF($D1120="引き分け",副将分析!$D$16,IF($D1120="一本差負",副将分析!$D$17,副将分析!$D$18))))</f>
        <v>0.26400000000000001</v>
      </c>
      <c r="T1120" s="1">
        <f t="shared" si="230"/>
        <v>0</v>
      </c>
      <c r="U1120" s="1">
        <f t="shared" si="231"/>
        <v>0</v>
      </c>
      <c r="V1120" s="7">
        <f>IF($E1120="二本差勝",大将分析!$D$14,IF($E1120="一本差勝",大将分析!$D$15,IF($E1120="引き分け",大将分析!$D$16,IF($E1120="一本差負",大将分析!$D$17,大将分析!$D$18))))</f>
        <v>0.16000000000000003</v>
      </c>
      <c r="W1120" s="1">
        <f t="shared" si="232"/>
        <v>1</v>
      </c>
      <c r="X1120" s="1">
        <f t="shared" si="233"/>
        <v>2</v>
      </c>
    </row>
    <row r="1121" spans="1:24" x14ac:dyDescent="0.15">
      <c r="A1121" s="1" t="s">
        <v>22</v>
      </c>
      <c r="B1121" s="1" t="s">
        <v>22</v>
      </c>
      <c r="C1121" s="1" t="s">
        <v>39</v>
      </c>
      <c r="D1121" s="1" t="s">
        <v>40</v>
      </c>
      <c r="E1121" s="1" t="s">
        <v>42</v>
      </c>
      <c r="F1121" s="19">
        <f t="shared" si="221"/>
        <v>1</v>
      </c>
      <c r="G1121" s="19">
        <f t="shared" si="222"/>
        <v>1</v>
      </c>
      <c r="H1121" s="20">
        <f t="shared" si="223"/>
        <v>3.7111726080000027E-4</v>
      </c>
      <c r="J1121" s="7">
        <f>IF($A1121="二本差勝",先鋒分析!$D$14,IF($A1121="一本差勝",先鋒分析!$D$15,IF($A1121="引き分け",先鋒分析!$D$16,IF($A1121="一本差負",先鋒分析!$D$17,先鋒分析!$D$18))))</f>
        <v>0.26400000000000001</v>
      </c>
      <c r="K1121" s="19">
        <f t="shared" si="224"/>
        <v>0</v>
      </c>
      <c r="L1121" s="19">
        <f t="shared" si="225"/>
        <v>0</v>
      </c>
      <c r="M1121" s="7">
        <f>IF($B1121="二本差勝",次鋒分析!$D$14,IF($B1121="一本差勝",次鋒分析!$D$15,IF($B1121="引き分け",次鋒分析!$D$16,IF($B1121="一本差負",次鋒分析!$D$17,次鋒分析!$D$18))))</f>
        <v>0.26400000000000001</v>
      </c>
      <c r="N1121" s="1">
        <f t="shared" si="226"/>
        <v>0</v>
      </c>
      <c r="O1121" s="1">
        <f t="shared" si="227"/>
        <v>0</v>
      </c>
      <c r="P1121" s="7">
        <f>IF($C1121="二本差勝",中堅分析!$D$14,IF($C1121="一本差勝",中堅分析!$D$15,IF($C1121="引き分け",中堅分析!$D$16,IF($C1121="一本差負",中堅分析!$D$17,中堅分析!$D$18))))</f>
        <v>0.16000000000000003</v>
      </c>
      <c r="Q1121" s="1">
        <f t="shared" si="228"/>
        <v>1</v>
      </c>
      <c r="R1121" s="1">
        <f t="shared" si="229"/>
        <v>2</v>
      </c>
      <c r="S1121" s="7">
        <f>IF($D1121="二本差勝",副将分析!$D$14,IF($D1121="一本差勝",副将分析!$D$15,IF($D1121="引き分け",副将分析!$D$16,IF($D1121="一本差負",副将分析!$D$17,副将分析!$D$18))))</f>
        <v>0.20800000000000002</v>
      </c>
      <c r="T1121" s="1">
        <f t="shared" si="230"/>
        <v>1</v>
      </c>
      <c r="U1121" s="1">
        <f t="shared" si="231"/>
        <v>1</v>
      </c>
      <c r="V1121" s="7">
        <f>IF($E1121="二本差勝",大将分析!$D$14,IF($E1121="一本差勝",大将分析!$D$15,IF($E1121="引き分け",大将分析!$D$16,IF($E1121="一本差負",大将分析!$D$17,大将分析!$D$18))))</f>
        <v>0.16000000000000003</v>
      </c>
      <c r="W1121" s="1">
        <f t="shared" si="232"/>
        <v>-1</v>
      </c>
      <c r="X1121" s="1">
        <f t="shared" si="233"/>
        <v>-2</v>
      </c>
    </row>
    <row r="1122" spans="1:24" x14ac:dyDescent="0.15">
      <c r="A1122" s="1" t="s">
        <v>22</v>
      </c>
      <c r="B1122" s="1" t="s">
        <v>22</v>
      </c>
      <c r="C1122" s="1" t="s">
        <v>39</v>
      </c>
      <c r="D1122" s="1" t="s">
        <v>42</v>
      </c>
      <c r="E1122" s="1" t="s">
        <v>40</v>
      </c>
      <c r="F1122" s="19">
        <f t="shared" si="221"/>
        <v>1</v>
      </c>
      <c r="G1122" s="19">
        <f t="shared" si="222"/>
        <v>1</v>
      </c>
      <c r="H1122" s="20">
        <f t="shared" si="223"/>
        <v>3.7111726080000027E-4</v>
      </c>
      <c r="J1122" s="7">
        <f>IF($A1122="二本差勝",先鋒分析!$D$14,IF($A1122="一本差勝",先鋒分析!$D$15,IF($A1122="引き分け",先鋒分析!$D$16,IF($A1122="一本差負",先鋒分析!$D$17,先鋒分析!$D$18))))</f>
        <v>0.26400000000000001</v>
      </c>
      <c r="K1122" s="19">
        <f t="shared" si="224"/>
        <v>0</v>
      </c>
      <c r="L1122" s="19">
        <f t="shared" si="225"/>
        <v>0</v>
      </c>
      <c r="M1122" s="7">
        <f>IF($B1122="二本差勝",次鋒分析!$D$14,IF($B1122="一本差勝",次鋒分析!$D$15,IF($B1122="引き分け",次鋒分析!$D$16,IF($B1122="一本差負",次鋒分析!$D$17,次鋒分析!$D$18))))</f>
        <v>0.26400000000000001</v>
      </c>
      <c r="N1122" s="1">
        <f t="shared" si="226"/>
        <v>0</v>
      </c>
      <c r="O1122" s="1">
        <f t="shared" si="227"/>
        <v>0</v>
      </c>
      <c r="P1122" s="7">
        <f>IF($C1122="二本差勝",中堅分析!$D$14,IF($C1122="一本差勝",中堅分析!$D$15,IF($C1122="引き分け",中堅分析!$D$16,IF($C1122="一本差負",中堅分析!$D$17,中堅分析!$D$18))))</f>
        <v>0.16000000000000003</v>
      </c>
      <c r="Q1122" s="1">
        <f t="shared" si="228"/>
        <v>1</v>
      </c>
      <c r="R1122" s="1">
        <f t="shared" si="229"/>
        <v>2</v>
      </c>
      <c r="S1122" s="7">
        <f>IF($D1122="二本差勝",副将分析!$D$14,IF($D1122="一本差勝",副将分析!$D$15,IF($D1122="引き分け",副将分析!$D$16,IF($D1122="一本差負",副将分析!$D$17,副将分析!$D$18))))</f>
        <v>0.16000000000000003</v>
      </c>
      <c r="T1122" s="1">
        <f t="shared" si="230"/>
        <v>-1</v>
      </c>
      <c r="U1122" s="1">
        <f t="shared" si="231"/>
        <v>-2</v>
      </c>
      <c r="V1122" s="7">
        <f>IF($E1122="二本差勝",大将分析!$D$14,IF($E1122="一本差勝",大将分析!$D$15,IF($E1122="引き分け",大将分析!$D$16,IF($E1122="一本差負",大将分析!$D$17,大将分析!$D$18))))</f>
        <v>0.20800000000000002</v>
      </c>
      <c r="W1122" s="1">
        <f t="shared" si="232"/>
        <v>1</v>
      </c>
      <c r="X1122" s="1">
        <f t="shared" si="233"/>
        <v>1</v>
      </c>
    </row>
    <row r="1123" spans="1:24" x14ac:dyDescent="0.15">
      <c r="A1123" s="1" t="s">
        <v>22</v>
      </c>
      <c r="B1123" s="1" t="s">
        <v>22</v>
      </c>
      <c r="C1123" s="1" t="s">
        <v>40</v>
      </c>
      <c r="D1123" s="1" t="s">
        <v>39</v>
      </c>
      <c r="E1123" s="1" t="s">
        <v>42</v>
      </c>
      <c r="F1123" s="19">
        <f t="shared" si="221"/>
        <v>1</v>
      </c>
      <c r="G1123" s="19">
        <f t="shared" si="222"/>
        <v>1</v>
      </c>
      <c r="H1123" s="20">
        <f t="shared" si="223"/>
        <v>3.7111726080000027E-4</v>
      </c>
      <c r="J1123" s="7">
        <f>IF($A1123="二本差勝",先鋒分析!$D$14,IF($A1123="一本差勝",先鋒分析!$D$15,IF($A1123="引き分け",先鋒分析!$D$16,IF($A1123="一本差負",先鋒分析!$D$17,先鋒分析!$D$18))))</f>
        <v>0.26400000000000001</v>
      </c>
      <c r="K1123" s="19">
        <f t="shared" si="224"/>
        <v>0</v>
      </c>
      <c r="L1123" s="19">
        <f t="shared" si="225"/>
        <v>0</v>
      </c>
      <c r="M1123" s="7">
        <f>IF($B1123="二本差勝",次鋒分析!$D$14,IF($B1123="一本差勝",次鋒分析!$D$15,IF($B1123="引き分け",次鋒分析!$D$16,IF($B1123="一本差負",次鋒分析!$D$17,次鋒分析!$D$18))))</f>
        <v>0.26400000000000001</v>
      </c>
      <c r="N1123" s="1">
        <f t="shared" si="226"/>
        <v>0</v>
      </c>
      <c r="O1123" s="1">
        <f t="shared" si="227"/>
        <v>0</v>
      </c>
      <c r="P1123" s="7">
        <f>IF($C1123="二本差勝",中堅分析!$D$14,IF($C1123="一本差勝",中堅分析!$D$15,IF($C1123="引き分け",中堅分析!$D$16,IF($C1123="一本差負",中堅分析!$D$17,中堅分析!$D$18))))</f>
        <v>0.20800000000000002</v>
      </c>
      <c r="Q1123" s="1">
        <f t="shared" si="228"/>
        <v>1</v>
      </c>
      <c r="R1123" s="1">
        <f t="shared" si="229"/>
        <v>1</v>
      </c>
      <c r="S1123" s="7">
        <f>IF($D1123="二本差勝",副将分析!$D$14,IF($D1123="一本差勝",副将分析!$D$15,IF($D1123="引き分け",副将分析!$D$16,IF($D1123="一本差負",副将分析!$D$17,副将分析!$D$18))))</f>
        <v>0.16000000000000003</v>
      </c>
      <c r="T1123" s="1">
        <f t="shared" si="230"/>
        <v>1</v>
      </c>
      <c r="U1123" s="1">
        <f t="shared" si="231"/>
        <v>2</v>
      </c>
      <c r="V1123" s="7">
        <f>IF($E1123="二本差勝",大将分析!$D$14,IF($E1123="一本差勝",大将分析!$D$15,IF($E1123="引き分け",大将分析!$D$16,IF($E1123="一本差負",大将分析!$D$17,大将分析!$D$18))))</f>
        <v>0.16000000000000003</v>
      </c>
      <c r="W1123" s="1">
        <f t="shared" si="232"/>
        <v>-1</v>
      </c>
      <c r="X1123" s="1">
        <f t="shared" si="233"/>
        <v>-2</v>
      </c>
    </row>
    <row r="1124" spans="1:24" x14ac:dyDescent="0.15">
      <c r="A1124" s="1" t="s">
        <v>22</v>
      </c>
      <c r="B1124" s="1" t="s">
        <v>22</v>
      </c>
      <c r="C1124" s="1" t="s">
        <v>40</v>
      </c>
      <c r="D1124" s="1" t="s">
        <v>40</v>
      </c>
      <c r="E1124" s="1" t="s">
        <v>41</v>
      </c>
      <c r="F1124" s="19">
        <f t="shared" si="221"/>
        <v>1</v>
      </c>
      <c r="G1124" s="19">
        <f t="shared" si="222"/>
        <v>1</v>
      </c>
      <c r="H1124" s="20">
        <f t="shared" si="223"/>
        <v>6.271881707520002E-4</v>
      </c>
      <c r="J1124" s="7">
        <f>IF($A1124="二本差勝",先鋒分析!$D$14,IF($A1124="一本差勝",先鋒分析!$D$15,IF($A1124="引き分け",先鋒分析!$D$16,IF($A1124="一本差負",先鋒分析!$D$17,先鋒分析!$D$18))))</f>
        <v>0.26400000000000001</v>
      </c>
      <c r="K1124" s="19">
        <f t="shared" si="224"/>
        <v>0</v>
      </c>
      <c r="L1124" s="19">
        <f t="shared" si="225"/>
        <v>0</v>
      </c>
      <c r="M1124" s="7">
        <f>IF($B1124="二本差勝",次鋒分析!$D$14,IF($B1124="一本差勝",次鋒分析!$D$15,IF($B1124="引き分け",次鋒分析!$D$16,IF($B1124="一本差負",次鋒分析!$D$17,次鋒分析!$D$18))))</f>
        <v>0.26400000000000001</v>
      </c>
      <c r="N1124" s="1">
        <f t="shared" si="226"/>
        <v>0</v>
      </c>
      <c r="O1124" s="1">
        <f t="shared" si="227"/>
        <v>0</v>
      </c>
      <c r="P1124" s="7">
        <f>IF($C1124="二本差勝",中堅分析!$D$14,IF($C1124="一本差勝",中堅分析!$D$15,IF($C1124="引き分け",中堅分析!$D$16,IF($C1124="一本差負",中堅分析!$D$17,中堅分析!$D$18))))</f>
        <v>0.20800000000000002</v>
      </c>
      <c r="Q1124" s="1">
        <f t="shared" si="228"/>
        <v>1</v>
      </c>
      <c r="R1124" s="1">
        <f t="shared" si="229"/>
        <v>1</v>
      </c>
      <c r="S1124" s="7">
        <f>IF($D1124="二本差勝",副将分析!$D$14,IF($D1124="一本差勝",副将分析!$D$15,IF($D1124="引き分け",副将分析!$D$16,IF($D1124="一本差負",副将分析!$D$17,副将分析!$D$18))))</f>
        <v>0.20800000000000002</v>
      </c>
      <c r="T1124" s="1">
        <f t="shared" si="230"/>
        <v>1</v>
      </c>
      <c r="U1124" s="1">
        <f t="shared" si="231"/>
        <v>1</v>
      </c>
      <c r="V1124" s="7">
        <f>IF($E1124="二本差勝",大将分析!$D$14,IF($E1124="一本差勝",大将分析!$D$15,IF($E1124="引き分け",大将分析!$D$16,IF($E1124="一本差負",大将分析!$D$17,大将分析!$D$18))))</f>
        <v>0.20800000000000002</v>
      </c>
      <c r="W1124" s="1">
        <f t="shared" si="232"/>
        <v>-1</v>
      </c>
      <c r="X1124" s="1">
        <f t="shared" si="233"/>
        <v>-1</v>
      </c>
    </row>
    <row r="1125" spans="1:24" x14ac:dyDescent="0.15">
      <c r="A1125" s="1" t="s">
        <v>22</v>
      </c>
      <c r="B1125" s="1" t="s">
        <v>22</v>
      </c>
      <c r="C1125" s="1" t="s">
        <v>40</v>
      </c>
      <c r="D1125" s="1" t="s">
        <v>22</v>
      </c>
      <c r="E1125" s="1" t="s">
        <v>22</v>
      </c>
      <c r="F1125" s="19">
        <f t="shared" si="221"/>
        <v>1</v>
      </c>
      <c r="G1125" s="19">
        <f t="shared" si="222"/>
        <v>1</v>
      </c>
      <c r="H1125" s="20">
        <f t="shared" si="223"/>
        <v>1.0103667425280004E-3</v>
      </c>
      <c r="J1125" s="7">
        <f>IF($A1125="二本差勝",先鋒分析!$D$14,IF($A1125="一本差勝",先鋒分析!$D$15,IF($A1125="引き分け",先鋒分析!$D$16,IF($A1125="一本差負",先鋒分析!$D$17,先鋒分析!$D$18))))</f>
        <v>0.26400000000000001</v>
      </c>
      <c r="K1125" s="19">
        <f t="shared" si="224"/>
        <v>0</v>
      </c>
      <c r="L1125" s="19">
        <f t="shared" si="225"/>
        <v>0</v>
      </c>
      <c r="M1125" s="7">
        <f>IF($B1125="二本差勝",次鋒分析!$D$14,IF($B1125="一本差勝",次鋒分析!$D$15,IF($B1125="引き分け",次鋒分析!$D$16,IF($B1125="一本差負",次鋒分析!$D$17,次鋒分析!$D$18))))</f>
        <v>0.26400000000000001</v>
      </c>
      <c r="N1125" s="1">
        <f t="shared" si="226"/>
        <v>0</v>
      </c>
      <c r="O1125" s="1">
        <f t="shared" si="227"/>
        <v>0</v>
      </c>
      <c r="P1125" s="7">
        <f>IF($C1125="二本差勝",中堅分析!$D$14,IF($C1125="一本差勝",中堅分析!$D$15,IF($C1125="引き分け",中堅分析!$D$16,IF($C1125="一本差負",中堅分析!$D$17,中堅分析!$D$18))))</f>
        <v>0.20800000000000002</v>
      </c>
      <c r="Q1125" s="1">
        <f t="shared" si="228"/>
        <v>1</v>
      </c>
      <c r="R1125" s="1">
        <f t="shared" si="229"/>
        <v>1</v>
      </c>
      <c r="S1125" s="7">
        <f>IF($D1125="二本差勝",副将分析!$D$14,IF($D1125="一本差勝",副将分析!$D$15,IF($D1125="引き分け",副将分析!$D$16,IF($D1125="一本差負",副将分析!$D$17,副将分析!$D$18))))</f>
        <v>0.26400000000000001</v>
      </c>
      <c r="T1125" s="1">
        <f t="shared" si="230"/>
        <v>0</v>
      </c>
      <c r="U1125" s="1">
        <f t="shared" si="231"/>
        <v>0</v>
      </c>
      <c r="V1125" s="7">
        <f>IF($E1125="二本差勝",大将分析!$D$14,IF($E1125="一本差勝",大将分析!$D$15,IF($E1125="引き分け",大将分析!$D$16,IF($E1125="一本差負",大将分析!$D$17,大将分析!$D$18))))</f>
        <v>0.26400000000000001</v>
      </c>
      <c r="W1125" s="1">
        <f t="shared" si="232"/>
        <v>0</v>
      </c>
      <c r="X1125" s="1">
        <f t="shared" si="233"/>
        <v>0</v>
      </c>
    </row>
    <row r="1126" spans="1:24" x14ac:dyDescent="0.15">
      <c r="A1126" s="1" t="s">
        <v>22</v>
      </c>
      <c r="B1126" s="1" t="s">
        <v>22</v>
      </c>
      <c r="C1126" s="1" t="s">
        <v>40</v>
      </c>
      <c r="D1126" s="1" t="s">
        <v>41</v>
      </c>
      <c r="E1126" s="1" t="s">
        <v>40</v>
      </c>
      <c r="F1126" s="19">
        <f t="shared" si="221"/>
        <v>1</v>
      </c>
      <c r="G1126" s="19">
        <f t="shared" si="222"/>
        <v>1</v>
      </c>
      <c r="H1126" s="20">
        <f t="shared" si="223"/>
        <v>6.271881707520002E-4</v>
      </c>
      <c r="J1126" s="7">
        <f>IF($A1126="二本差勝",先鋒分析!$D$14,IF($A1126="一本差勝",先鋒分析!$D$15,IF($A1126="引き分け",先鋒分析!$D$16,IF($A1126="一本差負",先鋒分析!$D$17,先鋒分析!$D$18))))</f>
        <v>0.26400000000000001</v>
      </c>
      <c r="K1126" s="19">
        <f t="shared" si="224"/>
        <v>0</v>
      </c>
      <c r="L1126" s="19">
        <f t="shared" si="225"/>
        <v>0</v>
      </c>
      <c r="M1126" s="7">
        <f>IF($B1126="二本差勝",次鋒分析!$D$14,IF($B1126="一本差勝",次鋒分析!$D$15,IF($B1126="引き分け",次鋒分析!$D$16,IF($B1126="一本差負",次鋒分析!$D$17,次鋒分析!$D$18))))</f>
        <v>0.26400000000000001</v>
      </c>
      <c r="N1126" s="1">
        <f t="shared" si="226"/>
        <v>0</v>
      </c>
      <c r="O1126" s="1">
        <f t="shared" si="227"/>
        <v>0</v>
      </c>
      <c r="P1126" s="7">
        <f>IF($C1126="二本差勝",中堅分析!$D$14,IF($C1126="一本差勝",中堅分析!$D$15,IF($C1126="引き分け",中堅分析!$D$16,IF($C1126="一本差負",中堅分析!$D$17,中堅分析!$D$18))))</f>
        <v>0.20800000000000002</v>
      </c>
      <c r="Q1126" s="1">
        <f t="shared" si="228"/>
        <v>1</v>
      </c>
      <c r="R1126" s="1">
        <f t="shared" si="229"/>
        <v>1</v>
      </c>
      <c r="S1126" s="7">
        <f>IF($D1126="二本差勝",副将分析!$D$14,IF($D1126="一本差勝",副将分析!$D$15,IF($D1126="引き分け",副将分析!$D$16,IF($D1126="一本差負",副将分析!$D$17,副将分析!$D$18))))</f>
        <v>0.20800000000000002</v>
      </c>
      <c r="T1126" s="1">
        <f t="shared" si="230"/>
        <v>-1</v>
      </c>
      <c r="U1126" s="1">
        <f t="shared" si="231"/>
        <v>-1</v>
      </c>
      <c r="V1126" s="7">
        <f>IF($E1126="二本差勝",大将分析!$D$14,IF($E1126="一本差勝",大将分析!$D$15,IF($E1126="引き分け",大将分析!$D$16,IF($E1126="一本差負",大将分析!$D$17,大将分析!$D$18))))</f>
        <v>0.20800000000000002</v>
      </c>
      <c r="W1126" s="1">
        <f t="shared" si="232"/>
        <v>1</v>
      </c>
      <c r="X1126" s="1">
        <f t="shared" si="233"/>
        <v>1</v>
      </c>
    </row>
    <row r="1127" spans="1:24" x14ac:dyDescent="0.15">
      <c r="A1127" s="1" t="s">
        <v>22</v>
      </c>
      <c r="B1127" s="1" t="s">
        <v>22</v>
      </c>
      <c r="C1127" s="1" t="s">
        <v>40</v>
      </c>
      <c r="D1127" s="1" t="s">
        <v>42</v>
      </c>
      <c r="E1127" s="1" t="s">
        <v>39</v>
      </c>
      <c r="F1127" s="19">
        <f t="shared" si="221"/>
        <v>1</v>
      </c>
      <c r="G1127" s="19">
        <f t="shared" si="222"/>
        <v>1</v>
      </c>
      <c r="H1127" s="20">
        <f t="shared" si="223"/>
        <v>3.7111726080000027E-4</v>
      </c>
      <c r="J1127" s="7">
        <f>IF($A1127="二本差勝",先鋒分析!$D$14,IF($A1127="一本差勝",先鋒分析!$D$15,IF($A1127="引き分け",先鋒分析!$D$16,IF($A1127="一本差負",先鋒分析!$D$17,先鋒分析!$D$18))))</f>
        <v>0.26400000000000001</v>
      </c>
      <c r="K1127" s="19">
        <f t="shared" si="224"/>
        <v>0</v>
      </c>
      <c r="L1127" s="19">
        <f t="shared" si="225"/>
        <v>0</v>
      </c>
      <c r="M1127" s="7">
        <f>IF($B1127="二本差勝",次鋒分析!$D$14,IF($B1127="一本差勝",次鋒分析!$D$15,IF($B1127="引き分け",次鋒分析!$D$16,IF($B1127="一本差負",次鋒分析!$D$17,次鋒分析!$D$18))))</f>
        <v>0.26400000000000001</v>
      </c>
      <c r="N1127" s="1">
        <f t="shared" si="226"/>
        <v>0</v>
      </c>
      <c r="O1127" s="1">
        <f t="shared" si="227"/>
        <v>0</v>
      </c>
      <c r="P1127" s="7">
        <f>IF($C1127="二本差勝",中堅分析!$D$14,IF($C1127="一本差勝",中堅分析!$D$15,IF($C1127="引き分け",中堅分析!$D$16,IF($C1127="一本差負",中堅分析!$D$17,中堅分析!$D$18))))</f>
        <v>0.20800000000000002</v>
      </c>
      <c r="Q1127" s="1">
        <f t="shared" si="228"/>
        <v>1</v>
      </c>
      <c r="R1127" s="1">
        <f t="shared" si="229"/>
        <v>1</v>
      </c>
      <c r="S1127" s="7">
        <f>IF($D1127="二本差勝",副将分析!$D$14,IF($D1127="一本差勝",副将分析!$D$15,IF($D1127="引き分け",副将分析!$D$16,IF($D1127="一本差負",副将分析!$D$17,副将分析!$D$18))))</f>
        <v>0.16000000000000003</v>
      </c>
      <c r="T1127" s="1">
        <f t="shared" si="230"/>
        <v>-1</v>
      </c>
      <c r="U1127" s="1">
        <f t="shared" si="231"/>
        <v>-2</v>
      </c>
      <c r="V1127" s="7">
        <f>IF($E1127="二本差勝",大将分析!$D$14,IF($E1127="一本差勝",大将分析!$D$15,IF($E1127="引き分け",大将分析!$D$16,IF($E1127="一本差負",大将分析!$D$17,大将分析!$D$18))))</f>
        <v>0.16000000000000003</v>
      </c>
      <c r="W1127" s="1">
        <f t="shared" si="232"/>
        <v>1</v>
      </c>
      <c r="X1127" s="1">
        <f t="shared" si="233"/>
        <v>2</v>
      </c>
    </row>
    <row r="1128" spans="1:24" x14ac:dyDescent="0.15">
      <c r="A1128" s="1" t="s">
        <v>22</v>
      </c>
      <c r="B1128" s="1" t="s">
        <v>22</v>
      </c>
      <c r="C1128" s="1" t="s">
        <v>22</v>
      </c>
      <c r="D1128" s="1" t="s">
        <v>40</v>
      </c>
      <c r="E1128" s="1" t="s">
        <v>22</v>
      </c>
      <c r="F1128" s="19">
        <f t="shared" si="221"/>
        <v>1</v>
      </c>
      <c r="G1128" s="19">
        <f t="shared" si="222"/>
        <v>1</v>
      </c>
      <c r="H1128" s="20">
        <f t="shared" si="223"/>
        <v>1.0103667425280002E-3</v>
      </c>
      <c r="J1128" s="7">
        <f>IF($A1128="二本差勝",先鋒分析!$D$14,IF($A1128="一本差勝",先鋒分析!$D$15,IF($A1128="引き分け",先鋒分析!$D$16,IF($A1128="一本差負",先鋒分析!$D$17,先鋒分析!$D$18))))</f>
        <v>0.26400000000000001</v>
      </c>
      <c r="K1128" s="19">
        <f t="shared" si="224"/>
        <v>0</v>
      </c>
      <c r="L1128" s="19">
        <f t="shared" si="225"/>
        <v>0</v>
      </c>
      <c r="M1128" s="7">
        <f>IF($B1128="二本差勝",次鋒分析!$D$14,IF($B1128="一本差勝",次鋒分析!$D$15,IF($B1128="引き分け",次鋒分析!$D$16,IF($B1128="一本差負",次鋒分析!$D$17,次鋒分析!$D$18))))</f>
        <v>0.26400000000000001</v>
      </c>
      <c r="N1128" s="1">
        <f t="shared" si="226"/>
        <v>0</v>
      </c>
      <c r="O1128" s="1">
        <f t="shared" si="227"/>
        <v>0</v>
      </c>
      <c r="P1128" s="7">
        <f>IF($C1128="二本差勝",中堅分析!$D$14,IF($C1128="一本差勝",中堅分析!$D$15,IF($C1128="引き分け",中堅分析!$D$16,IF($C1128="一本差負",中堅分析!$D$17,中堅分析!$D$18))))</f>
        <v>0.26400000000000001</v>
      </c>
      <c r="Q1128" s="1">
        <f t="shared" si="228"/>
        <v>0</v>
      </c>
      <c r="R1128" s="1">
        <f t="shared" si="229"/>
        <v>0</v>
      </c>
      <c r="S1128" s="7">
        <f>IF($D1128="二本差勝",副将分析!$D$14,IF($D1128="一本差勝",副将分析!$D$15,IF($D1128="引き分け",副将分析!$D$16,IF($D1128="一本差負",副将分析!$D$17,副将分析!$D$18))))</f>
        <v>0.20800000000000002</v>
      </c>
      <c r="T1128" s="1">
        <f t="shared" si="230"/>
        <v>1</v>
      </c>
      <c r="U1128" s="1">
        <f t="shared" si="231"/>
        <v>1</v>
      </c>
      <c r="V1128" s="7">
        <f>IF($E1128="二本差勝",大将分析!$D$14,IF($E1128="一本差勝",大将分析!$D$15,IF($E1128="引き分け",大将分析!$D$16,IF($E1128="一本差負",大将分析!$D$17,大将分析!$D$18))))</f>
        <v>0.26400000000000001</v>
      </c>
      <c r="W1128" s="1">
        <f t="shared" si="232"/>
        <v>0</v>
      </c>
      <c r="X1128" s="1">
        <f t="shared" si="233"/>
        <v>0</v>
      </c>
    </row>
    <row r="1129" spans="1:24" x14ac:dyDescent="0.15">
      <c r="A1129" s="1" t="s">
        <v>22</v>
      </c>
      <c r="B1129" s="1" t="s">
        <v>22</v>
      </c>
      <c r="C1129" s="1" t="s">
        <v>22</v>
      </c>
      <c r="D1129" s="1" t="s">
        <v>22</v>
      </c>
      <c r="E1129" s="1" t="s">
        <v>40</v>
      </c>
      <c r="F1129" s="19">
        <f t="shared" si="221"/>
        <v>1</v>
      </c>
      <c r="G1129" s="19">
        <f t="shared" si="222"/>
        <v>1</v>
      </c>
      <c r="H1129" s="20">
        <f t="shared" si="223"/>
        <v>1.0103667425280004E-3</v>
      </c>
      <c r="J1129" s="7">
        <f>IF($A1129="二本差勝",先鋒分析!$D$14,IF($A1129="一本差勝",先鋒分析!$D$15,IF($A1129="引き分け",先鋒分析!$D$16,IF($A1129="一本差負",先鋒分析!$D$17,先鋒分析!$D$18))))</f>
        <v>0.26400000000000001</v>
      </c>
      <c r="K1129" s="19">
        <f t="shared" si="224"/>
        <v>0</v>
      </c>
      <c r="L1129" s="19">
        <f t="shared" si="225"/>
        <v>0</v>
      </c>
      <c r="M1129" s="7">
        <f>IF($B1129="二本差勝",次鋒分析!$D$14,IF($B1129="一本差勝",次鋒分析!$D$15,IF($B1129="引き分け",次鋒分析!$D$16,IF($B1129="一本差負",次鋒分析!$D$17,次鋒分析!$D$18))))</f>
        <v>0.26400000000000001</v>
      </c>
      <c r="N1129" s="1">
        <f t="shared" si="226"/>
        <v>0</v>
      </c>
      <c r="O1129" s="1">
        <f t="shared" si="227"/>
        <v>0</v>
      </c>
      <c r="P1129" s="7">
        <f>IF($C1129="二本差勝",中堅分析!$D$14,IF($C1129="一本差勝",中堅分析!$D$15,IF($C1129="引き分け",中堅分析!$D$16,IF($C1129="一本差負",中堅分析!$D$17,中堅分析!$D$18))))</f>
        <v>0.26400000000000001</v>
      </c>
      <c r="Q1129" s="1">
        <f t="shared" si="228"/>
        <v>0</v>
      </c>
      <c r="R1129" s="1">
        <f t="shared" si="229"/>
        <v>0</v>
      </c>
      <c r="S1129" s="7">
        <f>IF($D1129="二本差勝",副将分析!$D$14,IF($D1129="一本差勝",副将分析!$D$15,IF($D1129="引き分け",副将分析!$D$16,IF($D1129="一本差負",副将分析!$D$17,副将分析!$D$18))))</f>
        <v>0.26400000000000001</v>
      </c>
      <c r="T1129" s="1">
        <f t="shared" si="230"/>
        <v>0</v>
      </c>
      <c r="U1129" s="1">
        <f t="shared" si="231"/>
        <v>0</v>
      </c>
      <c r="V1129" s="7">
        <f>IF($E1129="二本差勝",大将分析!$D$14,IF($E1129="一本差勝",大将分析!$D$15,IF($E1129="引き分け",大将分析!$D$16,IF($E1129="一本差負",大将分析!$D$17,大将分析!$D$18))))</f>
        <v>0.20800000000000002</v>
      </c>
      <c r="W1129" s="1">
        <f t="shared" si="232"/>
        <v>1</v>
      </c>
      <c r="X1129" s="1">
        <f t="shared" si="233"/>
        <v>1</v>
      </c>
    </row>
    <row r="1130" spans="1:24" x14ac:dyDescent="0.15">
      <c r="A1130" s="1" t="s">
        <v>22</v>
      </c>
      <c r="B1130" s="1" t="s">
        <v>22</v>
      </c>
      <c r="C1130" s="1" t="s">
        <v>41</v>
      </c>
      <c r="D1130" s="1" t="s">
        <v>40</v>
      </c>
      <c r="E1130" s="1" t="s">
        <v>40</v>
      </c>
      <c r="F1130" s="19">
        <f t="shared" si="221"/>
        <v>1</v>
      </c>
      <c r="G1130" s="19">
        <f t="shared" si="222"/>
        <v>1</v>
      </c>
      <c r="H1130" s="20">
        <f t="shared" si="223"/>
        <v>6.271881707520002E-4</v>
      </c>
      <c r="J1130" s="7">
        <f>IF($A1130="二本差勝",先鋒分析!$D$14,IF($A1130="一本差勝",先鋒分析!$D$15,IF($A1130="引き分け",先鋒分析!$D$16,IF($A1130="一本差負",先鋒分析!$D$17,先鋒分析!$D$18))))</f>
        <v>0.26400000000000001</v>
      </c>
      <c r="K1130" s="19">
        <f t="shared" si="224"/>
        <v>0</v>
      </c>
      <c r="L1130" s="19">
        <f t="shared" si="225"/>
        <v>0</v>
      </c>
      <c r="M1130" s="7">
        <f>IF($B1130="二本差勝",次鋒分析!$D$14,IF($B1130="一本差勝",次鋒分析!$D$15,IF($B1130="引き分け",次鋒分析!$D$16,IF($B1130="一本差負",次鋒分析!$D$17,次鋒分析!$D$18))))</f>
        <v>0.26400000000000001</v>
      </c>
      <c r="N1130" s="1">
        <f t="shared" si="226"/>
        <v>0</v>
      </c>
      <c r="O1130" s="1">
        <f t="shared" si="227"/>
        <v>0</v>
      </c>
      <c r="P1130" s="7">
        <f>IF($C1130="二本差勝",中堅分析!$D$14,IF($C1130="一本差勝",中堅分析!$D$15,IF($C1130="引き分け",中堅分析!$D$16,IF($C1130="一本差負",中堅分析!$D$17,中堅分析!$D$18))))</f>
        <v>0.20800000000000002</v>
      </c>
      <c r="Q1130" s="1">
        <f t="shared" si="228"/>
        <v>-1</v>
      </c>
      <c r="R1130" s="1">
        <f t="shared" si="229"/>
        <v>-1</v>
      </c>
      <c r="S1130" s="7">
        <f>IF($D1130="二本差勝",副将分析!$D$14,IF($D1130="一本差勝",副将分析!$D$15,IF($D1130="引き分け",副将分析!$D$16,IF($D1130="一本差負",副将分析!$D$17,副将分析!$D$18))))</f>
        <v>0.20800000000000002</v>
      </c>
      <c r="T1130" s="1">
        <f t="shared" si="230"/>
        <v>1</v>
      </c>
      <c r="U1130" s="1">
        <f t="shared" si="231"/>
        <v>1</v>
      </c>
      <c r="V1130" s="7">
        <f>IF($E1130="二本差勝",大将分析!$D$14,IF($E1130="一本差勝",大将分析!$D$15,IF($E1130="引き分け",大将分析!$D$16,IF($E1130="一本差負",大将分析!$D$17,大将分析!$D$18))))</f>
        <v>0.20800000000000002</v>
      </c>
      <c r="W1130" s="1">
        <f t="shared" si="232"/>
        <v>1</v>
      </c>
      <c r="X1130" s="1">
        <f t="shared" si="233"/>
        <v>1</v>
      </c>
    </row>
    <row r="1131" spans="1:24" x14ac:dyDescent="0.15">
      <c r="A1131" s="1" t="s">
        <v>22</v>
      </c>
      <c r="B1131" s="1" t="s">
        <v>22</v>
      </c>
      <c r="C1131" s="1" t="s">
        <v>42</v>
      </c>
      <c r="D1131" s="1" t="s">
        <v>39</v>
      </c>
      <c r="E1131" s="1" t="s">
        <v>40</v>
      </c>
      <c r="F1131" s="19">
        <f t="shared" si="221"/>
        <v>1</v>
      </c>
      <c r="G1131" s="19">
        <f t="shared" si="222"/>
        <v>1</v>
      </c>
      <c r="H1131" s="20">
        <f t="shared" si="223"/>
        <v>3.7111726080000027E-4</v>
      </c>
      <c r="J1131" s="7">
        <f>IF($A1131="二本差勝",先鋒分析!$D$14,IF($A1131="一本差勝",先鋒分析!$D$15,IF($A1131="引き分け",先鋒分析!$D$16,IF($A1131="一本差負",先鋒分析!$D$17,先鋒分析!$D$18))))</f>
        <v>0.26400000000000001</v>
      </c>
      <c r="K1131" s="19">
        <f t="shared" si="224"/>
        <v>0</v>
      </c>
      <c r="L1131" s="19">
        <f t="shared" si="225"/>
        <v>0</v>
      </c>
      <c r="M1131" s="7">
        <f>IF($B1131="二本差勝",次鋒分析!$D$14,IF($B1131="一本差勝",次鋒分析!$D$15,IF($B1131="引き分け",次鋒分析!$D$16,IF($B1131="一本差負",次鋒分析!$D$17,次鋒分析!$D$18))))</f>
        <v>0.26400000000000001</v>
      </c>
      <c r="N1131" s="1">
        <f t="shared" si="226"/>
        <v>0</v>
      </c>
      <c r="O1131" s="1">
        <f t="shared" si="227"/>
        <v>0</v>
      </c>
      <c r="P1131" s="7">
        <f>IF($C1131="二本差勝",中堅分析!$D$14,IF($C1131="一本差勝",中堅分析!$D$15,IF($C1131="引き分け",中堅分析!$D$16,IF($C1131="一本差負",中堅分析!$D$17,中堅分析!$D$18))))</f>
        <v>0.16000000000000003</v>
      </c>
      <c r="Q1131" s="1">
        <f t="shared" si="228"/>
        <v>-1</v>
      </c>
      <c r="R1131" s="1">
        <f t="shared" si="229"/>
        <v>-2</v>
      </c>
      <c r="S1131" s="7">
        <f>IF($D1131="二本差勝",副将分析!$D$14,IF($D1131="一本差勝",副将分析!$D$15,IF($D1131="引き分け",副将分析!$D$16,IF($D1131="一本差負",副将分析!$D$17,副将分析!$D$18))))</f>
        <v>0.16000000000000003</v>
      </c>
      <c r="T1131" s="1">
        <f t="shared" si="230"/>
        <v>1</v>
      </c>
      <c r="U1131" s="1">
        <f t="shared" si="231"/>
        <v>2</v>
      </c>
      <c r="V1131" s="7">
        <f>IF($E1131="二本差勝",大将分析!$D$14,IF($E1131="一本差勝",大将分析!$D$15,IF($E1131="引き分け",大将分析!$D$16,IF($E1131="一本差負",大将分析!$D$17,大将分析!$D$18))))</f>
        <v>0.20800000000000002</v>
      </c>
      <c r="W1131" s="1">
        <f t="shared" si="232"/>
        <v>1</v>
      </c>
      <c r="X1131" s="1">
        <f t="shared" si="233"/>
        <v>1</v>
      </c>
    </row>
    <row r="1132" spans="1:24" x14ac:dyDescent="0.15">
      <c r="A1132" s="1" t="s">
        <v>22</v>
      </c>
      <c r="B1132" s="1" t="s">
        <v>22</v>
      </c>
      <c r="C1132" s="1" t="s">
        <v>42</v>
      </c>
      <c r="D1132" s="1" t="s">
        <v>40</v>
      </c>
      <c r="E1132" s="1" t="s">
        <v>39</v>
      </c>
      <c r="F1132" s="19">
        <f t="shared" si="221"/>
        <v>1</v>
      </c>
      <c r="G1132" s="19">
        <f t="shared" si="222"/>
        <v>1</v>
      </c>
      <c r="H1132" s="20">
        <f t="shared" si="223"/>
        <v>3.7111726080000027E-4</v>
      </c>
      <c r="J1132" s="7">
        <f>IF($A1132="二本差勝",先鋒分析!$D$14,IF($A1132="一本差勝",先鋒分析!$D$15,IF($A1132="引き分け",先鋒分析!$D$16,IF($A1132="一本差負",先鋒分析!$D$17,先鋒分析!$D$18))))</f>
        <v>0.26400000000000001</v>
      </c>
      <c r="K1132" s="19">
        <f t="shared" si="224"/>
        <v>0</v>
      </c>
      <c r="L1132" s="19">
        <f t="shared" si="225"/>
        <v>0</v>
      </c>
      <c r="M1132" s="7">
        <f>IF($B1132="二本差勝",次鋒分析!$D$14,IF($B1132="一本差勝",次鋒分析!$D$15,IF($B1132="引き分け",次鋒分析!$D$16,IF($B1132="一本差負",次鋒分析!$D$17,次鋒分析!$D$18))))</f>
        <v>0.26400000000000001</v>
      </c>
      <c r="N1132" s="1">
        <f t="shared" si="226"/>
        <v>0</v>
      </c>
      <c r="O1132" s="1">
        <f t="shared" si="227"/>
        <v>0</v>
      </c>
      <c r="P1132" s="7">
        <f>IF($C1132="二本差勝",中堅分析!$D$14,IF($C1132="一本差勝",中堅分析!$D$15,IF($C1132="引き分け",中堅分析!$D$16,IF($C1132="一本差負",中堅分析!$D$17,中堅分析!$D$18))))</f>
        <v>0.16000000000000003</v>
      </c>
      <c r="Q1132" s="1">
        <f t="shared" si="228"/>
        <v>-1</v>
      </c>
      <c r="R1132" s="1">
        <f t="shared" si="229"/>
        <v>-2</v>
      </c>
      <c r="S1132" s="7">
        <f>IF($D1132="二本差勝",副将分析!$D$14,IF($D1132="一本差勝",副将分析!$D$15,IF($D1132="引き分け",副将分析!$D$16,IF($D1132="一本差負",副将分析!$D$17,副将分析!$D$18))))</f>
        <v>0.20800000000000002</v>
      </c>
      <c r="T1132" s="1">
        <f t="shared" si="230"/>
        <v>1</v>
      </c>
      <c r="U1132" s="1">
        <f t="shared" si="231"/>
        <v>1</v>
      </c>
      <c r="V1132" s="7">
        <f>IF($E1132="二本差勝",大将分析!$D$14,IF($E1132="一本差勝",大将分析!$D$15,IF($E1132="引き分け",大将分析!$D$16,IF($E1132="一本差負",大将分析!$D$17,大将分析!$D$18))))</f>
        <v>0.16000000000000003</v>
      </c>
      <c r="W1132" s="1">
        <f t="shared" si="232"/>
        <v>1</v>
      </c>
      <c r="X1132" s="1">
        <f t="shared" si="233"/>
        <v>2</v>
      </c>
    </row>
    <row r="1133" spans="1:24" x14ac:dyDescent="0.15">
      <c r="A1133" s="1" t="s">
        <v>22</v>
      </c>
      <c r="B1133" s="1" t="s">
        <v>41</v>
      </c>
      <c r="C1133" s="1" t="s">
        <v>40</v>
      </c>
      <c r="D1133" s="1" t="s">
        <v>40</v>
      </c>
      <c r="E1133" s="1" t="s">
        <v>22</v>
      </c>
      <c r="F1133" s="19">
        <f t="shared" si="221"/>
        <v>1</v>
      </c>
      <c r="G1133" s="19">
        <f t="shared" si="222"/>
        <v>1</v>
      </c>
      <c r="H1133" s="20">
        <f t="shared" si="223"/>
        <v>6.2718817075200031E-4</v>
      </c>
      <c r="J1133" s="7">
        <f>IF($A1133="二本差勝",先鋒分析!$D$14,IF($A1133="一本差勝",先鋒分析!$D$15,IF($A1133="引き分け",先鋒分析!$D$16,IF($A1133="一本差負",先鋒分析!$D$17,先鋒分析!$D$18))))</f>
        <v>0.26400000000000001</v>
      </c>
      <c r="K1133" s="19">
        <f t="shared" si="224"/>
        <v>0</v>
      </c>
      <c r="L1133" s="19">
        <f t="shared" si="225"/>
        <v>0</v>
      </c>
      <c r="M1133" s="7">
        <f>IF($B1133="二本差勝",次鋒分析!$D$14,IF($B1133="一本差勝",次鋒分析!$D$15,IF($B1133="引き分け",次鋒分析!$D$16,IF($B1133="一本差負",次鋒分析!$D$17,次鋒分析!$D$18))))</f>
        <v>0.20800000000000002</v>
      </c>
      <c r="N1133" s="1">
        <f t="shared" si="226"/>
        <v>-1</v>
      </c>
      <c r="O1133" s="1">
        <f t="shared" si="227"/>
        <v>-1</v>
      </c>
      <c r="P1133" s="7">
        <f>IF($C1133="二本差勝",中堅分析!$D$14,IF($C1133="一本差勝",中堅分析!$D$15,IF($C1133="引き分け",中堅分析!$D$16,IF($C1133="一本差負",中堅分析!$D$17,中堅分析!$D$18))))</f>
        <v>0.20800000000000002</v>
      </c>
      <c r="Q1133" s="1">
        <f t="shared" si="228"/>
        <v>1</v>
      </c>
      <c r="R1133" s="1">
        <f t="shared" si="229"/>
        <v>1</v>
      </c>
      <c r="S1133" s="7">
        <f>IF($D1133="二本差勝",副将分析!$D$14,IF($D1133="一本差勝",副将分析!$D$15,IF($D1133="引き分け",副将分析!$D$16,IF($D1133="一本差負",副将分析!$D$17,副将分析!$D$18))))</f>
        <v>0.20800000000000002</v>
      </c>
      <c r="T1133" s="1">
        <f t="shared" si="230"/>
        <v>1</v>
      </c>
      <c r="U1133" s="1">
        <f t="shared" si="231"/>
        <v>1</v>
      </c>
      <c r="V1133" s="7">
        <f>IF($E1133="二本差勝",大将分析!$D$14,IF($E1133="一本差勝",大将分析!$D$15,IF($E1133="引き分け",大将分析!$D$16,IF($E1133="一本差負",大将分析!$D$17,大将分析!$D$18))))</f>
        <v>0.26400000000000001</v>
      </c>
      <c r="W1133" s="1">
        <f t="shared" si="232"/>
        <v>0</v>
      </c>
      <c r="X1133" s="1">
        <f t="shared" si="233"/>
        <v>0</v>
      </c>
    </row>
    <row r="1134" spans="1:24" x14ac:dyDescent="0.15">
      <c r="A1134" s="1" t="s">
        <v>22</v>
      </c>
      <c r="B1134" s="1" t="s">
        <v>41</v>
      </c>
      <c r="C1134" s="1" t="s">
        <v>40</v>
      </c>
      <c r="D1134" s="1" t="s">
        <v>22</v>
      </c>
      <c r="E1134" s="1" t="s">
        <v>40</v>
      </c>
      <c r="F1134" s="19">
        <f t="shared" si="221"/>
        <v>1</v>
      </c>
      <c r="G1134" s="19">
        <f t="shared" si="222"/>
        <v>1</v>
      </c>
      <c r="H1134" s="20">
        <f t="shared" si="223"/>
        <v>6.2718817075200031E-4</v>
      </c>
      <c r="J1134" s="7">
        <f>IF($A1134="二本差勝",先鋒分析!$D$14,IF($A1134="一本差勝",先鋒分析!$D$15,IF($A1134="引き分け",先鋒分析!$D$16,IF($A1134="一本差負",先鋒分析!$D$17,先鋒分析!$D$18))))</f>
        <v>0.26400000000000001</v>
      </c>
      <c r="K1134" s="19">
        <f t="shared" si="224"/>
        <v>0</v>
      </c>
      <c r="L1134" s="19">
        <f t="shared" si="225"/>
        <v>0</v>
      </c>
      <c r="M1134" s="7">
        <f>IF($B1134="二本差勝",次鋒分析!$D$14,IF($B1134="一本差勝",次鋒分析!$D$15,IF($B1134="引き分け",次鋒分析!$D$16,IF($B1134="一本差負",次鋒分析!$D$17,次鋒分析!$D$18))))</f>
        <v>0.20800000000000002</v>
      </c>
      <c r="N1134" s="1">
        <f t="shared" si="226"/>
        <v>-1</v>
      </c>
      <c r="O1134" s="1">
        <f t="shared" si="227"/>
        <v>-1</v>
      </c>
      <c r="P1134" s="7">
        <f>IF($C1134="二本差勝",中堅分析!$D$14,IF($C1134="一本差勝",中堅分析!$D$15,IF($C1134="引き分け",中堅分析!$D$16,IF($C1134="一本差負",中堅分析!$D$17,中堅分析!$D$18))))</f>
        <v>0.20800000000000002</v>
      </c>
      <c r="Q1134" s="1">
        <f t="shared" si="228"/>
        <v>1</v>
      </c>
      <c r="R1134" s="1">
        <f t="shared" si="229"/>
        <v>1</v>
      </c>
      <c r="S1134" s="7">
        <f>IF($D1134="二本差勝",副将分析!$D$14,IF($D1134="一本差勝",副将分析!$D$15,IF($D1134="引き分け",副将分析!$D$16,IF($D1134="一本差負",副将分析!$D$17,副将分析!$D$18))))</f>
        <v>0.26400000000000001</v>
      </c>
      <c r="T1134" s="1">
        <f t="shared" si="230"/>
        <v>0</v>
      </c>
      <c r="U1134" s="1">
        <f t="shared" si="231"/>
        <v>0</v>
      </c>
      <c r="V1134" s="7">
        <f>IF($E1134="二本差勝",大将分析!$D$14,IF($E1134="一本差勝",大将分析!$D$15,IF($E1134="引き分け",大将分析!$D$16,IF($E1134="一本差負",大将分析!$D$17,大将分析!$D$18))))</f>
        <v>0.20800000000000002</v>
      </c>
      <c r="W1134" s="1">
        <f t="shared" si="232"/>
        <v>1</v>
      </c>
      <c r="X1134" s="1">
        <f t="shared" si="233"/>
        <v>1</v>
      </c>
    </row>
    <row r="1135" spans="1:24" x14ac:dyDescent="0.15">
      <c r="A1135" s="1" t="s">
        <v>22</v>
      </c>
      <c r="B1135" s="1" t="s">
        <v>41</v>
      </c>
      <c r="C1135" s="1" t="s">
        <v>22</v>
      </c>
      <c r="D1135" s="1" t="s">
        <v>40</v>
      </c>
      <c r="E1135" s="1" t="s">
        <v>40</v>
      </c>
      <c r="F1135" s="19">
        <f t="shared" si="221"/>
        <v>1</v>
      </c>
      <c r="G1135" s="19">
        <f t="shared" si="222"/>
        <v>1</v>
      </c>
      <c r="H1135" s="20">
        <f t="shared" si="223"/>
        <v>6.271881707520002E-4</v>
      </c>
      <c r="J1135" s="7">
        <f>IF($A1135="二本差勝",先鋒分析!$D$14,IF($A1135="一本差勝",先鋒分析!$D$15,IF($A1135="引き分け",先鋒分析!$D$16,IF($A1135="一本差負",先鋒分析!$D$17,先鋒分析!$D$18))))</f>
        <v>0.26400000000000001</v>
      </c>
      <c r="K1135" s="19">
        <f t="shared" si="224"/>
        <v>0</v>
      </c>
      <c r="L1135" s="19">
        <f t="shared" si="225"/>
        <v>0</v>
      </c>
      <c r="M1135" s="7">
        <f>IF($B1135="二本差勝",次鋒分析!$D$14,IF($B1135="一本差勝",次鋒分析!$D$15,IF($B1135="引き分け",次鋒分析!$D$16,IF($B1135="一本差負",次鋒分析!$D$17,次鋒分析!$D$18))))</f>
        <v>0.20800000000000002</v>
      </c>
      <c r="N1135" s="1">
        <f t="shared" si="226"/>
        <v>-1</v>
      </c>
      <c r="O1135" s="1">
        <f t="shared" si="227"/>
        <v>-1</v>
      </c>
      <c r="P1135" s="7">
        <f>IF($C1135="二本差勝",中堅分析!$D$14,IF($C1135="一本差勝",中堅分析!$D$15,IF($C1135="引き分け",中堅分析!$D$16,IF($C1135="一本差負",中堅分析!$D$17,中堅分析!$D$18))))</f>
        <v>0.26400000000000001</v>
      </c>
      <c r="Q1135" s="1">
        <f t="shared" si="228"/>
        <v>0</v>
      </c>
      <c r="R1135" s="1">
        <f t="shared" si="229"/>
        <v>0</v>
      </c>
      <c r="S1135" s="7">
        <f>IF($D1135="二本差勝",副将分析!$D$14,IF($D1135="一本差勝",副将分析!$D$15,IF($D1135="引き分け",副将分析!$D$16,IF($D1135="一本差負",副将分析!$D$17,副将分析!$D$18))))</f>
        <v>0.20800000000000002</v>
      </c>
      <c r="T1135" s="1">
        <f t="shared" si="230"/>
        <v>1</v>
      </c>
      <c r="U1135" s="1">
        <f t="shared" si="231"/>
        <v>1</v>
      </c>
      <c r="V1135" s="7">
        <f>IF($E1135="二本差勝",大将分析!$D$14,IF($E1135="一本差勝",大将分析!$D$15,IF($E1135="引き分け",大将分析!$D$16,IF($E1135="一本差負",大将分析!$D$17,大将分析!$D$18))))</f>
        <v>0.20800000000000002</v>
      </c>
      <c r="W1135" s="1">
        <f t="shared" si="232"/>
        <v>1</v>
      </c>
      <c r="X1135" s="1">
        <f t="shared" si="233"/>
        <v>1</v>
      </c>
    </row>
    <row r="1136" spans="1:24" x14ac:dyDescent="0.15">
      <c r="A1136" s="1" t="s">
        <v>22</v>
      </c>
      <c r="B1136" s="1" t="s">
        <v>42</v>
      </c>
      <c r="C1136" s="1" t="s">
        <v>39</v>
      </c>
      <c r="D1136" s="1" t="s">
        <v>40</v>
      </c>
      <c r="E1136" s="1" t="s">
        <v>22</v>
      </c>
      <c r="F1136" s="19">
        <f t="shared" si="221"/>
        <v>1</v>
      </c>
      <c r="G1136" s="19">
        <f t="shared" si="222"/>
        <v>1</v>
      </c>
      <c r="H1136" s="20">
        <f t="shared" si="223"/>
        <v>3.7111726080000027E-4</v>
      </c>
      <c r="J1136" s="7">
        <f>IF($A1136="二本差勝",先鋒分析!$D$14,IF($A1136="一本差勝",先鋒分析!$D$15,IF($A1136="引き分け",先鋒分析!$D$16,IF($A1136="一本差負",先鋒分析!$D$17,先鋒分析!$D$18))))</f>
        <v>0.26400000000000001</v>
      </c>
      <c r="K1136" s="19">
        <f t="shared" si="224"/>
        <v>0</v>
      </c>
      <c r="L1136" s="19">
        <f t="shared" si="225"/>
        <v>0</v>
      </c>
      <c r="M1136" s="7">
        <f>IF($B1136="二本差勝",次鋒分析!$D$14,IF($B1136="一本差勝",次鋒分析!$D$15,IF($B1136="引き分け",次鋒分析!$D$16,IF($B1136="一本差負",次鋒分析!$D$17,次鋒分析!$D$18))))</f>
        <v>0.16000000000000003</v>
      </c>
      <c r="N1136" s="1">
        <f t="shared" si="226"/>
        <v>-1</v>
      </c>
      <c r="O1136" s="1">
        <f t="shared" si="227"/>
        <v>-2</v>
      </c>
      <c r="P1136" s="7">
        <f>IF($C1136="二本差勝",中堅分析!$D$14,IF($C1136="一本差勝",中堅分析!$D$15,IF($C1136="引き分け",中堅分析!$D$16,IF($C1136="一本差負",中堅分析!$D$17,中堅分析!$D$18))))</f>
        <v>0.16000000000000003</v>
      </c>
      <c r="Q1136" s="1">
        <f t="shared" si="228"/>
        <v>1</v>
      </c>
      <c r="R1136" s="1">
        <f t="shared" si="229"/>
        <v>2</v>
      </c>
      <c r="S1136" s="7">
        <f>IF($D1136="二本差勝",副将分析!$D$14,IF($D1136="一本差勝",副将分析!$D$15,IF($D1136="引き分け",副将分析!$D$16,IF($D1136="一本差負",副将分析!$D$17,副将分析!$D$18))))</f>
        <v>0.20800000000000002</v>
      </c>
      <c r="T1136" s="1">
        <f t="shared" si="230"/>
        <v>1</v>
      </c>
      <c r="U1136" s="1">
        <f t="shared" si="231"/>
        <v>1</v>
      </c>
      <c r="V1136" s="7">
        <f>IF($E1136="二本差勝",大将分析!$D$14,IF($E1136="一本差勝",大将分析!$D$15,IF($E1136="引き分け",大将分析!$D$16,IF($E1136="一本差負",大将分析!$D$17,大将分析!$D$18))))</f>
        <v>0.26400000000000001</v>
      </c>
      <c r="W1136" s="1">
        <f t="shared" si="232"/>
        <v>0</v>
      </c>
      <c r="X1136" s="1">
        <f t="shared" si="233"/>
        <v>0</v>
      </c>
    </row>
    <row r="1137" spans="1:24" x14ac:dyDescent="0.15">
      <c r="A1137" s="1" t="s">
        <v>22</v>
      </c>
      <c r="B1137" s="1" t="s">
        <v>42</v>
      </c>
      <c r="C1137" s="1" t="s">
        <v>39</v>
      </c>
      <c r="D1137" s="1" t="s">
        <v>22</v>
      </c>
      <c r="E1137" s="1" t="s">
        <v>40</v>
      </c>
      <c r="F1137" s="19">
        <f t="shared" si="221"/>
        <v>1</v>
      </c>
      <c r="G1137" s="19">
        <f t="shared" si="222"/>
        <v>1</v>
      </c>
      <c r="H1137" s="20">
        <f t="shared" si="223"/>
        <v>3.7111726080000027E-4</v>
      </c>
      <c r="J1137" s="7">
        <f>IF($A1137="二本差勝",先鋒分析!$D$14,IF($A1137="一本差勝",先鋒分析!$D$15,IF($A1137="引き分け",先鋒分析!$D$16,IF($A1137="一本差負",先鋒分析!$D$17,先鋒分析!$D$18))))</f>
        <v>0.26400000000000001</v>
      </c>
      <c r="K1137" s="19">
        <f t="shared" si="224"/>
        <v>0</v>
      </c>
      <c r="L1137" s="19">
        <f t="shared" si="225"/>
        <v>0</v>
      </c>
      <c r="M1137" s="7">
        <f>IF($B1137="二本差勝",次鋒分析!$D$14,IF($B1137="一本差勝",次鋒分析!$D$15,IF($B1137="引き分け",次鋒分析!$D$16,IF($B1137="一本差負",次鋒分析!$D$17,次鋒分析!$D$18))))</f>
        <v>0.16000000000000003</v>
      </c>
      <c r="N1137" s="1">
        <f t="shared" si="226"/>
        <v>-1</v>
      </c>
      <c r="O1137" s="1">
        <f t="shared" si="227"/>
        <v>-2</v>
      </c>
      <c r="P1137" s="7">
        <f>IF($C1137="二本差勝",中堅分析!$D$14,IF($C1137="一本差勝",中堅分析!$D$15,IF($C1137="引き分け",中堅分析!$D$16,IF($C1137="一本差負",中堅分析!$D$17,中堅分析!$D$18))))</f>
        <v>0.16000000000000003</v>
      </c>
      <c r="Q1137" s="1">
        <f t="shared" si="228"/>
        <v>1</v>
      </c>
      <c r="R1137" s="1">
        <f t="shared" si="229"/>
        <v>2</v>
      </c>
      <c r="S1137" s="7">
        <f>IF($D1137="二本差勝",副将分析!$D$14,IF($D1137="一本差勝",副将分析!$D$15,IF($D1137="引き分け",副将分析!$D$16,IF($D1137="一本差負",副将分析!$D$17,副将分析!$D$18))))</f>
        <v>0.26400000000000001</v>
      </c>
      <c r="T1137" s="1">
        <f t="shared" si="230"/>
        <v>0</v>
      </c>
      <c r="U1137" s="1">
        <f t="shared" si="231"/>
        <v>0</v>
      </c>
      <c r="V1137" s="7">
        <f>IF($E1137="二本差勝",大将分析!$D$14,IF($E1137="一本差勝",大将分析!$D$15,IF($E1137="引き分け",大将分析!$D$16,IF($E1137="一本差負",大将分析!$D$17,大将分析!$D$18))))</f>
        <v>0.20800000000000002</v>
      </c>
      <c r="W1137" s="1">
        <f t="shared" si="232"/>
        <v>1</v>
      </c>
      <c r="X1137" s="1">
        <f t="shared" si="233"/>
        <v>1</v>
      </c>
    </row>
    <row r="1138" spans="1:24" x14ac:dyDescent="0.15">
      <c r="A1138" s="1" t="s">
        <v>22</v>
      </c>
      <c r="B1138" s="1" t="s">
        <v>42</v>
      </c>
      <c r="C1138" s="1" t="s">
        <v>40</v>
      </c>
      <c r="D1138" s="1" t="s">
        <v>39</v>
      </c>
      <c r="E1138" s="1" t="s">
        <v>22</v>
      </c>
      <c r="F1138" s="19">
        <f t="shared" si="221"/>
        <v>1</v>
      </c>
      <c r="G1138" s="19">
        <f t="shared" si="222"/>
        <v>1</v>
      </c>
      <c r="H1138" s="20">
        <f t="shared" si="223"/>
        <v>3.7111726080000027E-4</v>
      </c>
      <c r="J1138" s="7">
        <f>IF($A1138="二本差勝",先鋒分析!$D$14,IF($A1138="一本差勝",先鋒分析!$D$15,IF($A1138="引き分け",先鋒分析!$D$16,IF($A1138="一本差負",先鋒分析!$D$17,先鋒分析!$D$18))))</f>
        <v>0.26400000000000001</v>
      </c>
      <c r="K1138" s="19">
        <f t="shared" si="224"/>
        <v>0</v>
      </c>
      <c r="L1138" s="19">
        <f t="shared" si="225"/>
        <v>0</v>
      </c>
      <c r="M1138" s="7">
        <f>IF($B1138="二本差勝",次鋒分析!$D$14,IF($B1138="一本差勝",次鋒分析!$D$15,IF($B1138="引き分け",次鋒分析!$D$16,IF($B1138="一本差負",次鋒分析!$D$17,次鋒分析!$D$18))))</f>
        <v>0.16000000000000003</v>
      </c>
      <c r="N1138" s="1">
        <f t="shared" si="226"/>
        <v>-1</v>
      </c>
      <c r="O1138" s="1">
        <f t="shared" si="227"/>
        <v>-2</v>
      </c>
      <c r="P1138" s="7">
        <f>IF($C1138="二本差勝",中堅分析!$D$14,IF($C1138="一本差勝",中堅分析!$D$15,IF($C1138="引き分け",中堅分析!$D$16,IF($C1138="一本差負",中堅分析!$D$17,中堅分析!$D$18))))</f>
        <v>0.20800000000000002</v>
      </c>
      <c r="Q1138" s="1">
        <f t="shared" si="228"/>
        <v>1</v>
      </c>
      <c r="R1138" s="1">
        <f t="shared" si="229"/>
        <v>1</v>
      </c>
      <c r="S1138" s="7">
        <f>IF($D1138="二本差勝",副将分析!$D$14,IF($D1138="一本差勝",副将分析!$D$15,IF($D1138="引き分け",副将分析!$D$16,IF($D1138="一本差負",副将分析!$D$17,副将分析!$D$18))))</f>
        <v>0.16000000000000003</v>
      </c>
      <c r="T1138" s="1">
        <f t="shared" si="230"/>
        <v>1</v>
      </c>
      <c r="U1138" s="1">
        <f t="shared" si="231"/>
        <v>2</v>
      </c>
      <c r="V1138" s="7">
        <f>IF($E1138="二本差勝",大将分析!$D$14,IF($E1138="一本差勝",大将分析!$D$15,IF($E1138="引き分け",大将分析!$D$16,IF($E1138="一本差負",大将分析!$D$17,大将分析!$D$18))))</f>
        <v>0.26400000000000001</v>
      </c>
      <c r="W1138" s="1">
        <f t="shared" si="232"/>
        <v>0</v>
      </c>
      <c r="X1138" s="1">
        <f t="shared" si="233"/>
        <v>0</v>
      </c>
    </row>
    <row r="1139" spans="1:24" x14ac:dyDescent="0.15">
      <c r="A1139" s="1" t="s">
        <v>22</v>
      </c>
      <c r="B1139" s="1" t="s">
        <v>42</v>
      </c>
      <c r="C1139" s="1" t="s">
        <v>40</v>
      </c>
      <c r="D1139" s="1" t="s">
        <v>22</v>
      </c>
      <c r="E1139" s="1" t="s">
        <v>39</v>
      </c>
      <c r="F1139" s="19">
        <f t="shared" si="221"/>
        <v>1</v>
      </c>
      <c r="G1139" s="19">
        <f t="shared" si="222"/>
        <v>1</v>
      </c>
      <c r="H1139" s="20">
        <f t="shared" si="223"/>
        <v>3.7111726080000027E-4</v>
      </c>
      <c r="J1139" s="7">
        <f>IF($A1139="二本差勝",先鋒分析!$D$14,IF($A1139="一本差勝",先鋒分析!$D$15,IF($A1139="引き分け",先鋒分析!$D$16,IF($A1139="一本差負",先鋒分析!$D$17,先鋒分析!$D$18))))</f>
        <v>0.26400000000000001</v>
      </c>
      <c r="K1139" s="19">
        <f t="shared" si="224"/>
        <v>0</v>
      </c>
      <c r="L1139" s="19">
        <f t="shared" si="225"/>
        <v>0</v>
      </c>
      <c r="M1139" s="7">
        <f>IF($B1139="二本差勝",次鋒分析!$D$14,IF($B1139="一本差勝",次鋒分析!$D$15,IF($B1139="引き分け",次鋒分析!$D$16,IF($B1139="一本差負",次鋒分析!$D$17,次鋒分析!$D$18))))</f>
        <v>0.16000000000000003</v>
      </c>
      <c r="N1139" s="1">
        <f t="shared" si="226"/>
        <v>-1</v>
      </c>
      <c r="O1139" s="1">
        <f t="shared" si="227"/>
        <v>-2</v>
      </c>
      <c r="P1139" s="7">
        <f>IF($C1139="二本差勝",中堅分析!$D$14,IF($C1139="一本差勝",中堅分析!$D$15,IF($C1139="引き分け",中堅分析!$D$16,IF($C1139="一本差負",中堅分析!$D$17,中堅分析!$D$18))))</f>
        <v>0.20800000000000002</v>
      </c>
      <c r="Q1139" s="1">
        <f t="shared" si="228"/>
        <v>1</v>
      </c>
      <c r="R1139" s="1">
        <f t="shared" si="229"/>
        <v>1</v>
      </c>
      <c r="S1139" s="7">
        <f>IF($D1139="二本差勝",副将分析!$D$14,IF($D1139="一本差勝",副将分析!$D$15,IF($D1139="引き分け",副将分析!$D$16,IF($D1139="一本差負",副将分析!$D$17,副将分析!$D$18))))</f>
        <v>0.26400000000000001</v>
      </c>
      <c r="T1139" s="1">
        <f t="shared" si="230"/>
        <v>0</v>
      </c>
      <c r="U1139" s="1">
        <f t="shared" si="231"/>
        <v>0</v>
      </c>
      <c r="V1139" s="7">
        <f>IF($E1139="二本差勝",大将分析!$D$14,IF($E1139="一本差勝",大将分析!$D$15,IF($E1139="引き分け",大将分析!$D$16,IF($E1139="一本差負",大将分析!$D$17,大将分析!$D$18))))</f>
        <v>0.16000000000000003</v>
      </c>
      <c r="W1139" s="1">
        <f t="shared" si="232"/>
        <v>1</v>
      </c>
      <c r="X1139" s="1">
        <f t="shared" si="233"/>
        <v>2</v>
      </c>
    </row>
    <row r="1140" spans="1:24" x14ac:dyDescent="0.15">
      <c r="A1140" s="1" t="s">
        <v>22</v>
      </c>
      <c r="B1140" s="1" t="s">
        <v>42</v>
      </c>
      <c r="C1140" s="1" t="s">
        <v>22</v>
      </c>
      <c r="D1140" s="1" t="s">
        <v>39</v>
      </c>
      <c r="E1140" s="1" t="s">
        <v>40</v>
      </c>
      <c r="F1140" s="19">
        <f t="shared" si="221"/>
        <v>1</v>
      </c>
      <c r="G1140" s="19">
        <f t="shared" si="222"/>
        <v>1</v>
      </c>
      <c r="H1140" s="20">
        <f t="shared" si="223"/>
        <v>3.7111726080000027E-4</v>
      </c>
      <c r="J1140" s="7">
        <f>IF($A1140="二本差勝",先鋒分析!$D$14,IF($A1140="一本差勝",先鋒分析!$D$15,IF($A1140="引き分け",先鋒分析!$D$16,IF($A1140="一本差負",先鋒分析!$D$17,先鋒分析!$D$18))))</f>
        <v>0.26400000000000001</v>
      </c>
      <c r="K1140" s="19">
        <f t="shared" si="224"/>
        <v>0</v>
      </c>
      <c r="L1140" s="19">
        <f t="shared" si="225"/>
        <v>0</v>
      </c>
      <c r="M1140" s="7">
        <f>IF($B1140="二本差勝",次鋒分析!$D$14,IF($B1140="一本差勝",次鋒分析!$D$15,IF($B1140="引き分け",次鋒分析!$D$16,IF($B1140="一本差負",次鋒分析!$D$17,次鋒分析!$D$18))))</f>
        <v>0.16000000000000003</v>
      </c>
      <c r="N1140" s="1">
        <f t="shared" si="226"/>
        <v>-1</v>
      </c>
      <c r="O1140" s="1">
        <f t="shared" si="227"/>
        <v>-2</v>
      </c>
      <c r="P1140" s="7">
        <f>IF($C1140="二本差勝",中堅分析!$D$14,IF($C1140="一本差勝",中堅分析!$D$15,IF($C1140="引き分け",中堅分析!$D$16,IF($C1140="一本差負",中堅分析!$D$17,中堅分析!$D$18))))</f>
        <v>0.26400000000000001</v>
      </c>
      <c r="Q1140" s="1">
        <f t="shared" si="228"/>
        <v>0</v>
      </c>
      <c r="R1140" s="1">
        <f t="shared" si="229"/>
        <v>0</v>
      </c>
      <c r="S1140" s="7">
        <f>IF($D1140="二本差勝",副将分析!$D$14,IF($D1140="一本差勝",副将分析!$D$15,IF($D1140="引き分け",副将分析!$D$16,IF($D1140="一本差負",副将分析!$D$17,副将分析!$D$18))))</f>
        <v>0.16000000000000003</v>
      </c>
      <c r="T1140" s="1">
        <f t="shared" si="230"/>
        <v>1</v>
      </c>
      <c r="U1140" s="1">
        <f t="shared" si="231"/>
        <v>2</v>
      </c>
      <c r="V1140" s="7">
        <f>IF($E1140="二本差勝",大将分析!$D$14,IF($E1140="一本差勝",大将分析!$D$15,IF($E1140="引き分け",大将分析!$D$16,IF($E1140="一本差負",大将分析!$D$17,大将分析!$D$18))))</f>
        <v>0.20800000000000002</v>
      </c>
      <c r="W1140" s="1">
        <f t="shared" si="232"/>
        <v>1</v>
      </c>
      <c r="X1140" s="1">
        <f t="shared" si="233"/>
        <v>1</v>
      </c>
    </row>
    <row r="1141" spans="1:24" x14ac:dyDescent="0.15">
      <c r="A1141" s="1" t="s">
        <v>22</v>
      </c>
      <c r="B1141" s="1" t="s">
        <v>42</v>
      </c>
      <c r="C1141" s="1" t="s">
        <v>22</v>
      </c>
      <c r="D1141" s="1" t="s">
        <v>40</v>
      </c>
      <c r="E1141" s="1" t="s">
        <v>39</v>
      </c>
      <c r="F1141" s="19">
        <f t="shared" si="221"/>
        <v>1</v>
      </c>
      <c r="G1141" s="19">
        <f t="shared" si="222"/>
        <v>1</v>
      </c>
      <c r="H1141" s="20">
        <f t="shared" si="223"/>
        <v>3.7111726080000027E-4</v>
      </c>
      <c r="J1141" s="7">
        <f>IF($A1141="二本差勝",先鋒分析!$D$14,IF($A1141="一本差勝",先鋒分析!$D$15,IF($A1141="引き分け",先鋒分析!$D$16,IF($A1141="一本差負",先鋒分析!$D$17,先鋒分析!$D$18))))</f>
        <v>0.26400000000000001</v>
      </c>
      <c r="K1141" s="19">
        <f t="shared" si="224"/>
        <v>0</v>
      </c>
      <c r="L1141" s="19">
        <f t="shared" si="225"/>
        <v>0</v>
      </c>
      <c r="M1141" s="7">
        <f>IF($B1141="二本差勝",次鋒分析!$D$14,IF($B1141="一本差勝",次鋒分析!$D$15,IF($B1141="引き分け",次鋒分析!$D$16,IF($B1141="一本差負",次鋒分析!$D$17,次鋒分析!$D$18))))</f>
        <v>0.16000000000000003</v>
      </c>
      <c r="N1141" s="1">
        <f t="shared" si="226"/>
        <v>-1</v>
      </c>
      <c r="O1141" s="1">
        <f t="shared" si="227"/>
        <v>-2</v>
      </c>
      <c r="P1141" s="7">
        <f>IF($C1141="二本差勝",中堅分析!$D$14,IF($C1141="一本差勝",中堅分析!$D$15,IF($C1141="引き分け",中堅分析!$D$16,IF($C1141="一本差負",中堅分析!$D$17,中堅分析!$D$18))))</f>
        <v>0.26400000000000001</v>
      </c>
      <c r="Q1141" s="1">
        <f t="shared" si="228"/>
        <v>0</v>
      </c>
      <c r="R1141" s="1">
        <f t="shared" si="229"/>
        <v>0</v>
      </c>
      <c r="S1141" s="7">
        <f>IF($D1141="二本差勝",副将分析!$D$14,IF($D1141="一本差勝",副将分析!$D$15,IF($D1141="引き分け",副将分析!$D$16,IF($D1141="一本差負",副将分析!$D$17,副将分析!$D$18))))</f>
        <v>0.20800000000000002</v>
      </c>
      <c r="T1141" s="1">
        <f t="shared" si="230"/>
        <v>1</v>
      </c>
      <c r="U1141" s="1">
        <f t="shared" si="231"/>
        <v>1</v>
      </c>
      <c r="V1141" s="7">
        <f>IF($E1141="二本差勝",大将分析!$D$14,IF($E1141="一本差勝",大将分析!$D$15,IF($E1141="引き分け",大将分析!$D$16,IF($E1141="一本差負",大将分析!$D$17,大将分析!$D$18))))</f>
        <v>0.16000000000000003</v>
      </c>
      <c r="W1141" s="1">
        <f t="shared" si="232"/>
        <v>1</v>
      </c>
      <c r="X1141" s="1">
        <f t="shared" si="233"/>
        <v>2</v>
      </c>
    </row>
    <row r="1142" spans="1:24" x14ac:dyDescent="0.15">
      <c r="A1142" s="1" t="s">
        <v>41</v>
      </c>
      <c r="B1142" s="1" t="s">
        <v>39</v>
      </c>
      <c r="C1142" s="1" t="s">
        <v>40</v>
      </c>
      <c r="D1142" s="1" t="s">
        <v>40</v>
      </c>
      <c r="E1142" s="1" t="s">
        <v>42</v>
      </c>
      <c r="F1142" s="19">
        <f t="shared" si="221"/>
        <v>1</v>
      </c>
      <c r="G1142" s="19">
        <f t="shared" si="222"/>
        <v>1</v>
      </c>
      <c r="H1142" s="20">
        <f t="shared" si="223"/>
        <v>2.3037214720000016E-4</v>
      </c>
      <c r="J1142" s="7">
        <f>IF($A1142="二本差勝",先鋒分析!$D$14,IF($A1142="一本差勝",先鋒分析!$D$15,IF($A1142="引き分け",先鋒分析!$D$16,IF($A1142="一本差負",先鋒分析!$D$17,先鋒分析!$D$18))))</f>
        <v>0.20800000000000002</v>
      </c>
      <c r="K1142" s="19">
        <f t="shared" si="224"/>
        <v>-1</v>
      </c>
      <c r="L1142" s="19">
        <f t="shared" si="225"/>
        <v>-1</v>
      </c>
      <c r="M1142" s="7">
        <f>IF($B1142="二本差勝",次鋒分析!$D$14,IF($B1142="一本差勝",次鋒分析!$D$15,IF($B1142="引き分け",次鋒分析!$D$16,IF($B1142="一本差負",次鋒分析!$D$17,次鋒分析!$D$18))))</f>
        <v>0.16000000000000003</v>
      </c>
      <c r="N1142" s="1">
        <f t="shared" si="226"/>
        <v>1</v>
      </c>
      <c r="O1142" s="1">
        <f t="shared" si="227"/>
        <v>2</v>
      </c>
      <c r="P1142" s="7">
        <f>IF($C1142="二本差勝",中堅分析!$D$14,IF($C1142="一本差勝",中堅分析!$D$15,IF($C1142="引き分け",中堅分析!$D$16,IF($C1142="一本差負",中堅分析!$D$17,中堅分析!$D$18))))</f>
        <v>0.20800000000000002</v>
      </c>
      <c r="Q1142" s="1">
        <f t="shared" si="228"/>
        <v>1</v>
      </c>
      <c r="R1142" s="1">
        <f t="shared" si="229"/>
        <v>1</v>
      </c>
      <c r="S1142" s="7">
        <f>IF($D1142="二本差勝",副将分析!$D$14,IF($D1142="一本差勝",副将分析!$D$15,IF($D1142="引き分け",副将分析!$D$16,IF($D1142="一本差負",副将分析!$D$17,副将分析!$D$18))))</f>
        <v>0.20800000000000002</v>
      </c>
      <c r="T1142" s="1">
        <f t="shared" si="230"/>
        <v>1</v>
      </c>
      <c r="U1142" s="1">
        <f t="shared" si="231"/>
        <v>1</v>
      </c>
      <c r="V1142" s="7">
        <f>IF($E1142="二本差勝",大将分析!$D$14,IF($E1142="一本差勝",大将分析!$D$15,IF($E1142="引き分け",大将分析!$D$16,IF($E1142="一本差負",大将分析!$D$17,大将分析!$D$18))))</f>
        <v>0.16000000000000003</v>
      </c>
      <c r="W1142" s="1">
        <f t="shared" si="232"/>
        <v>-1</v>
      </c>
      <c r="X1142" s="1">
        <f t="shared" si="233"/>
        <v>-2</v>
      </c>
    </row>
    <row r="1143" spans="1:24" x14ac:dyDescent="0.15">
      <c r="A1143" s="1" t="s">
        <v>41</v>
      </c>
      <c r="B1143" s="1" t="s">
        <v>39</v>
      </c>
      <c r="C1143" s="1" t="s">
        <v>40</v>
      </c>
      <c r="D1143" s="1" t="s">
        <v>42</v>
      </c>
      <c r="E1143" s="1" t="s">
        <v>40</v>
      </c>
      <c r="F1143" s="19">
        <f t="shared" si="221"/>
        <v>1</v>
      </c>
      <c r="G1143" s="19">
        <f t="shared" si="222"/>
        <v>1</v>
      </c>
      <c r="H1143" s="20">
        <f t="shared" si="223"/>
        <v>2.3037214720000019E-4</v>
      </c>
      <c r="J1143" s="7">
        <f>IF($A1143="二本差勝",先鋒分析!$D$14,IF($A1143="一本差勝",先鋒分析!$D$15,IF($A1143="引き分け",先鋒分析!$D$16,IF($A1143="一本差負",先鋒分析!$D$17,先鋒分析!$D$18))))</f>
        <v>0.20800000000000002</v>
      </c>
      <c r="K1143" s="19">
        <f t="shared" si="224"/>
        <v>-1</v>
      </c>
      <c r="L1143" s="19">
        <f t="shared" si="225"/>
        <v>-1</v>
      </c>
      <c r="M1143" s="7">
        <f>IF($B1143="二本差勝",次鋒分析!$D$14,IF($B1143="一本差勝",次鋒分析!$D$15,IF($B1143="引き分け",次鋒分析!$D$16,IF($B1143="一本差負",次鋒分析!$D$17,次鋒分析!$D$18))))</f>
        <v>0.16000000000000003</v>
      </c>
      <c r="N1143" s="1">
        <f t="shared" si="226"/>
        <v>1</v>
      </c>
      <c r="O1143" s="1">
        <f t="shared" si="227"/>
        <v>2</v>
      </c>
      <c r="P1143" s="7">
        <f>IF($C1143="二本差勝",中堅分析!$D$14,IF($C1143="一本差勝",中堅分析!$D$15,IF($C1143="引き分け",中堅分析!$D$16,IF($C1143="一本差負",中堅分析!$D$17,中堅分析!$D$18))))</f>
        <v>0.20800000000000002</v>
      </c>
      <c r="Q1143" s="1">
        <f t="shared" si="228"/>
        <v>1</v>
      </c>
      <c r="R1143" s="1">
        <f t="shared" si="229"/>
        <v>1</v>
      </c>
      <c r="S1143" s="7">
        <f>IF($D1143="二本差勝",副将分析!$D$14,IF($D1143="一本差勝",副将分析!$D$15,IF($D1143="引き分け",副将分析!$D$16,IF($D1143="一本差負",副将分析!$D$17,副将分析!$D$18))))</f>
        <v>0.16000000000000003</v>
      </c>
      <c r="T1143" s="1">
        <f t="shared" si="230"/>
        <v>-1</v>
      </c>
      <c r="U1143" s="1">
        <f t="shared" si="231"/>
        <v>-2</v>
      </c>
      <c r="V1143" s="7">
        <f>IF($E1143="二本差勝",大将分析!$D$14,IF($E1143="一本差勝",大将分析!$D$15,IF($E1143="引き分け",大将分析!$D$16,IF($E1143="一本差負",大将分析!$D$17,大将分析!$D$18))))</f>
        <v>0.20800000000000002</v>
      </c>
      <c r="W1143" s="1">
        <f t="shared" si="232"/>
        <v>1</v>
      </c>
      <c r="X1143" s="1">
        <f t="shared" si="233"/>
        <v>1</v>
      </c>
    </row>
    <row r="1144" spans="1:24" x14ac:dyDescent="0.15">
      <c r="A1144" s="1" t="s">
        <v>41</v>
      </c>
      <c r="B1144" s="1" t="s">
        <v>39</v>
      </c>
      <c r="C1144" s="1" t="s">
        <v>42</v>
      </c>
      <c r="D1144" s="1" t="s">
        <v>40</v>
      </c>
      <c r="E1144" s="1" t="s">
        <v>40</v>
      </c>
      <c r="F1144" s="19">
        <f t="shared" si="221"/>
        <v>1</v>
      </c>
      <c r="G1144" s="19">
        <f t="shared" si="222"/>
        <v>1</v>
      </c>
      <c r="H1144" s="20">
        <f t="shared" si="223"/>
        <v>2.3037214720000014E-4</v>
      </c>
      <c r="J1144" s="7">
        <f>IF($A1144="二本差勝",先鋒分析!$D$14,IF($A1144="一本差勝",先鋒分析!$D$15,IF($A1144="引き分け",先鋒分析!$D$16,IF($A1144="一本差負",先鋒分析!$D$17,先鋒分析!$D$18))))</f>
        <v>0.20800000000000002</v>
      </c>
      <c r="K1144" s="19">
        <f t="shared" si="224"/>
        <v>-1</v>
      </c>
      <c r="L1144" s="19">
        <f t="shared" si="225"/>
        <v>-1</v>
      </c>
      <c r="M1144" s="7">
        <f>IF($B1144="二本差勝",次鋒分析!$D$14,IF($B1144="一本差勝",次鋒分析!$D$15,IF($B1144="引き分け",次鋒分析!$D$16,IF($B1144="一本差負",次鋒分析!$D$17,次鋒分析!$D$18))))</f>
        <v>0.16000000000000003</v>
      </c>
      <c r="N1144" s="1">
        <f t="shared" si="226"/>
        <v>1</v>
      </c>
      <c r="O1144" s="1">
        <f t="shared" si="227"/>
        <v>2</v>
      </c>
      <c r="P1144" s="7">
        <f>IF($C1144="二本差勝",中堅分析!$D$14,IF($C1144="一本差勝",中堅分析!$D$15,IF($C1144="引き分け",中堅分析!$D$16,IF($C1144="一本差負",中堅分析!$D$17,中堅分析!$D$18))))</f>
        <v>0.16000000000000003</v>
      </c>
      <c r="Q1144" s="1">
        <f t="shared" si="228"/>
        <v>-1</v>
      </c>
      <c r="R1144" s="1">
        <f t="shared" si="229"/>
        <v>-2</v>
      </c>
      <c r="S1144" s="7">
        <f>IF($D1144="二本差勝",副将分析!$D$14,IF($D1144="一本差勝",副将分析!$D$15,IF($D1144="引き分け",副将分析!$D$16,IF($D1144="一本差負",副将分析!$D$17,副将分析!$D$18))))</f>
        <v>0.20800000000000002</v>
      </c>
      <c r="T1144" s="1">
        <f t="shared" si="230"/>
        <v>1</v>
      </c>
      <c r="U1144" s="1">
        <f t="shared" si="231"/>
        <v>1</v>
      </c>
      <c r="V1144" s="7">
        <f>IF($E1144="二本差勝",大将分析!$D$14,IF($E1144="一本差勝",大将分析!$D$15,IF($E1144="引き分け",大将分析!$D$16,IF($E1144="一本差負",大将分析!$D$17,大将分析!$D$18))))</f>
        <v>0.20800000000000002</v>
      </c>
      <c r="W1144" s="1">
        <f t="shared" si="232"/>
        <v>1</v>
      </c>
      <c r="X1144" s="1">
        <f t="shared" si="233"/>
        <v>1</v>
      </c>
    </row>
    <row r="1145" spans="1:24" x14ac:dyDescent="0.15">
      <c r="A1145" s="1" t="s">
        <v>41</v>
      </c>
      <c r="B1145" s="1" t="s">
        <v>40</v>
      </c>
      <c r="C1145" s="1" t="s">
        <v>39</v>
      </c>
      <c r="D1145" s="1" t="s">
        <v>40</v>
      </c>
      <c r="E1145" s="1" t="s">
        <v>42</v>
      </c>
      <c r="F1145" s="19">
        <f t="shared" si="221"/>
        <v>1</v>
      </c>
      <c r="G1145" s="19">
        <f t="shared" si="222"/>
        <v>1</v>
      </c>
      <c r="H1145" s="20">
        <f t="shared" si="223"/>
        <v>2.3037214720000016E-4</v>
      </c>
      <c r="J1145" s="7">
        <f>IF($A1145="二本差勝",先鋒分析!$D$14,IF($A1145="一本差勝",先鋒分析!$D$15,IF($A1145="引き分け",先鋒分析!$D$16,IF($A1145="一本差負",先鋒分析!$D$17,先鋒分析!$D$18))))</f>
        <v>0.20800000000000002</v>
      </c>
      <c r="K1145" s="19">
        <f t="shared" si="224"/>
        <v>-1</v>
      </c>
      <c r="L1145" s="19">
        <f t="shared" si="225"/>
        <v>-1</v>
      </c>
      <c r="M1145" s="7">
        <f>IF($B1145="二本差勝",次鋒分析!$D$14,IF($B1145="一本差勝",次鋒分析!$D$15,IF($B1145="引き分け",次鋒分析!$D$16,IF($B1145="一本差負",次鋒分析!$D$17,次鋒分析!$D$18))))</f>
        <v>0.20800000000000002</v>
      </c>
      <c r="N1145" s="1">
        <f t="shared" si="226"/>
        <v>1</v>
      </c>
      <c r="O1145" s="1">
        <f t="shared" si="227"/>
        <v>1</v>
      </c>
      <c r="P1145" s="7">
        <f>IF($C1145="二本差勝",中堅分析!$D$14,IF($C1145="一本差勝",中堅分析!$D$15,IF($C1145="引き分け",中堅分析!$D$16,IF($C1145="一本差負",中堅分析!$D$17,中堅分析!$D$18))))</f>
        <v>0.16000000000000003</v>
      </c>
      <c r="Q1145" s="1">
        <f t="shared" si="228"/>
        <v>1</v>
      </c>
      <c r="R1145" s="1">
        <f t="shared" si="229"/>
        <v>2</v>
      </c>
      <c r="S1145" s="7">
        <f>IF($D1145="二本差勝",副将分析!$D$14,IF($D1145="一本差勝",副将分析!$D$15,IF($D1145="引き分け",副将分析!$D$16,IF($D1145="一本差負",副将分析!$D$17,副将分析!$D$18))))</f>
        <v>0.20800000000000002</v>
      </c>
      <c r="T1145" s="1">
        <f t="shared" si="230"/>
        <v>1</v>
      </c>
      <c r="U1145" s="1">
        <f t="shared" si="231"/>
        <v>1</v>
      </c>
      <c r="V1145" s="7">
        <f>IF($E1145="二本差勝",大将分析!$D$14,IF($E1145="一本差勝",大将分析!$D$15,IF($E1145="引き分け",大将分析!$D$16,IF($E1145="一本差負",大将分析!$D$17,大将分析!$D$18))))</f>
        <v>0.16000000000000003</v>
      </c>
      <c r="W1145" s="1">
        <f t="shared" si="232"/>
        <v>-1</v>
      </c>
      <c r="X1145" s="1">
        <f t="shared" si="233"/>
        <v>-2</v>
      </c>
    </row>
    <row r="1146" spans="1:24" x14ac:dyDescent="0.15">
      <c r="A1146" s="1" t="s">
        <v>41</v>
      </c>
      <c r="B1146" s="1" t="s">
        <v>40</v>
      </c>
      <c r="C1146" s="1" t="s">
        <v>39</v>
      </c>
      <c r="D1146" s="1" t="s">
        <v>42</v>
      </c>
      <c r="E1146" s="1" t="s">
        <v>40</v>
      </c>
      <c r="F1146" s="19">
        <f t="shared" si="221"/>
        <v>1</v>
      </c>
      <c r="G1146" s="19">
        <f t="shared" si="222"/>
        <v>1</v>
      </c>
      <c r="H1146" s="20">
        <f t="shared" si="223"/>
        <v>2.3037214720000019E-4</v>
      </c>
      <c r="J1146" s="7">
        <f>IF($A1146="二本差勝",先鋒分析!$D$14,IF($A1146="一本差勝",先鋒分析!$D$15,IF($A1146="引き分け",先鋒分析!$D$16,IF($A1146="一本差負",先鋒分析!$D$17,先鋒分析!$D$18))))</f>
        <v>0.20800000000000002</v>
      </c>
      <c r="K1146" s="19">
        <f t="shared" si="224"/>
        <v>-1</v>
      </c>
      <c r="L1146" s="19">
        <f t="shared" si="225"/>
        <v>-1</v>
      </c>
      <c r="M1146" s="7">
        <f>IF($B1146="二本差勝",次鋒分析!$D$14,IF($B1146="一本差勝",次鋒分析!$D$15,IF($B1146="引き分け",次鋒分析!$D$16,IF($B1146="一本差負",次鋒分析!$D$17,次鋒分析!$D$18))))</f>
        <v>0.20800000000000002</v>
      </c>
      <c r="N1146" s="1">
        <f t="shared" si="226"/>
        <v>1</v>
      </c>
      <c r="O1146" s="1">
        <f t="shared" si="227"/>
        <v>1</v>
      </c>
      <c r="P1146" s="7">
        <f>IF($C1146="二本差勝",中堅分析!$D$14,IF($C1146="一本差勝",中堅分析!$D$15,IF($C1146="引き分け",中堅分析!$D$16,IF($C1146="一本差負",中堅分析!$D$17,中堅分析!$D$18))))</f>
        <v>0.16000000000000003</v>
      </c>
      <c r="Q1146" s="1">
        <f t="shared" si="228"/>
        <v>1</v>
      </c>
      <c r="R1146" s="1">
        <f t="shared" si="229"/>
        <v>2</v>
      </c>
      <c r="S1146" s="7">
        <f>IF($D1146="二本差勝",副将分析!$D$14,IF($D1146="一本差勝",副将分析!$D$15,IF($D1146="引き分け",副将分析!$D$16,IF($D1146="一本差負",副将分析!$D$17,副将分析!$D$18))))</f>
        <v>0.16000000000000003</v>
      </c>
      <c r="T1146" s="1">
        <f t="shared" si="230"/>
        <v>-1</v>
      </c>
      <c r="U1146" s="1">
        <f t="shared" si="231"/>
        <v>-2</v>
      </c>
      <c r="V1146" s="7">
        <f>IF($E1146="二本差勝",大将分析!$D$14,IF($E1146="一本差勝",大将分析!$D$15,IF($E1146="引き分け",大将分析!$D$16,IF($E1146="一本差負",大将分析!$D$17,大将分析!$D$18))))</f>
        <v>0.20800000000000002</v>
      </c>
      <c r="W1146" s="1">
        <f t="shared" si="232"/>
        <v>1</v>
      </c>
      <c r="X1146" s="1">
        <f t="shared" si="233"/>
        <v>1</v>
      </c>
    </row>
    <row r="1147" spans="1:24" x14ac:dyDescent="0.15">
      <c r="A1147" s="1" t="s">
        <v>41</v>
      </c>
      <c r="B1147" s="1" t="s">
        <v>40</v>
      </c>
      <c r="C1147" s="1" t="s">
        <v>40</v>
      </c>
      <c r="D1147" s="1" t="s">
        <v>39</v>
      </c>
      <c r="E1147" s="1" t="s">
        <v>42</v>
      </c>
      <c r="F1147" s="19">
        <f t="shared" si="221"/>
        <v>1</v>
      </c>
      <c r="G1147" s="19">
        <f t="shared" si="222"/>
        <v>1</v>
      </c>
      <c r="H1147" s="20">
        <f t="shared" si="223"/>
        <v>2.3037214720000016E-4</v>
      </c>
      <c r="J1147" s="7">
        <f>IF($A1147="二本差勝",先鋒分析!$D$14,IF($A1147="一本差勝",先鋒分析!$D$15,IF($A1147="引き分け",先鋒分析!$D$16,IF($A1147="一本差負",先鋒分析!$D$17,先鋒分析!$D$18))))</f>
        <v>0.20800000000000002</v>
      </c>
      <c r="K1147" s="19">
        <f t="shared" si="224"/>
        <v>-1</v>
      </c>
      <c r="L1147" s="19">
        <f t="shared" si="225"/>
        <v>-1</v>
      </c>
      <c r="M1147" s="7">
        <f>IF($B1147="二本差勝",次鋒分析!$D$14,IF($B1147="一本差勝",次鋒分析!$D$15,IF($B1147="引き分け",次鋒分析!$D$16,IF($B1147="一本差負",次鋒分析!$D$17,次鋒分析!$D$18))))</f>
        <v>0.20800000000000002</v>
      </c>
      <c r="N1147" s="1">
        <f t="shared" si="226"/>
        <v>1</v>
      </c>
      <c r="O1147" s="1">
        <f t="shared" si="227"/>
        <v>1</v>
      </c>
      <c r="P1147" s="7">
        <f>IF($C1147="二本差勝",中堅分析!$D$14,IF($C1147="一本差勝",中堅分析!$D$15,IF($C1147="引き分け",中堅分析!$D$16,IF($C1147="一本差負",中堅分析!$D$17,中堅分析!$D$18))))</f>
        <v>0.20800000000000002</v>
      </c>
      <c r="Q1147" s="1">
        <f t="shared" si="228"/>
        <v>1</v>
      </c>
      <c r="R1147" s="1">
        <f t="shared" si="229"/>
        <v>1</v>
      </c>
      <c r="S1147" s="7">
        <f>IF($D1147="二本差勝",副将分析!$D$14,IF($D1147="一本差勝",副将分析!$D$15,IF($D1147="引き分け",副将分析!$D$16,IF($D1147="一本差負",副将分析!$D$17,副将分析!$D$18))))</f>
        <v>0.16000000000000003</v>
      </c>
      <c r="T1147" s="1">
        <f t="shared" si="230"/>
        <v>1</v>
      </c>
      <c r="U1147" s="1">
        <f t="shared" si="231"/>
        <v>2</v>
      </c>
      <c r="V1147" s="7">
        <f>IF($E1147="二本差勝",大将分析!$D$14,IF($E1147="一本差勝",大将分析!$D$15,IF($E1147="引き分け",大将分析!$D$16,IF($E1147="一本差負",大将分析!$D$17,大将分析!$D$18))))</f>
        <v>0.16000000000000003</v>
      </c>
      <c r="W1147" s="1">
        <f t="shared" si="232"/>
        <v>-1</v>
      </c>
      <c r="X1147" s="1">
        <f t="shared" si="233"/>
        <v>-2</v>
      </c>
    </row>
    <row r="1148" spans="1:24" x14ac:dyDescent="0.15">
      <c r="A1148" s="1" t="s">
        <v>41</v>
      </c>
      <c r="B1148" s="1" t="s">
        <v>40</v>
      </c>
      <c r="C1148" s="1" t="s">
        <v>40</v>
      </c>
      <c r="D1148" s="1" t="s">
        <v>40</v>
      </c>
      <c r="E1148" s="1" t="s">
        <v>41</v>
      </c>
      <c r="F1148" s="19">
        <f t="shared" si="221"/>
        <v>1</v>
      </c>
      <c r="G1148" s="19">
        <f t="shared" si="222"/>
        <v>1</v>
      </c>
      <c r="H1148" s="20">
        <f t="shared" si="223"/>
        <v>3.8932892876800021E-4</v>
      </c>
      <c r="J1148" s="7">
        <f>IF($A1148="二本差勝",先鋒分析!$D$14,IF($A1148="一本差勝",先鋒分析!$D$15,IF($A1148="引き分け",先鋒分析!$D$16,IF($A1148="一本差負",先鋒分析!$D$17,先鋒分析!$D$18))))</f>
        <v>0.20800000000000002</v>
      </c>
      <c r="K1148" s="19">
        <f t="shared" si="224"/>
        <v>-1</v>
      </c>
      <c r="L1148" s="19">
        <f t="shared" si="225"/>
        <v>-1</v>
      </c>
      <c r="M1148" s="7">
        <f>IF($B1148="二本差勝",次鋒分析!$D$14,IF($B1148="一本差勝",次鋒分析!$D$15,IF($B1148="引き分け",次鋒分析!$D$16,IF($B1148="一本差負",次鋒分析!$D$17,次鋒分析!$D$18))))</f>
        <v>0.20800000000000002</v>
      </c>
      <c r="N1148" s="1">
        <f t="shared" si="226"/>
        <v>1</v>
      </c>
      <c r="O1148" s="1">
        <f t="shared" si="227"/>
        <v>1</v>
      </c>
      <c r="P1148" s="7">
        <f>IF($C1148="二本差勝",中堅分析!$D$14,IF($C1148="一本差勝",中堅分析!$D$15,IF($C1148="引き分け",中堅分析!$D$16,IF($C1148="一本差負",中堅分析!$D$17,中堅分析!$D$18))))</f>
        <v>0.20800000000000002</v>
      </c>
      <c r="Q1148" s="1">
        <f t="shared" si="228"/>
        <v>1</v>
      </c>
      <c r="R1148" s="1">
        <f t="shared" si="229"/>
        <v>1</v>
      </c>
      <c r="S1148" s="7">
        <f>IF($D1148="二本差勝",副将分析!$D$14,IF($D1148="一本差勝",副将分析!$D$15,IF($D1148="引き分け",副将分析!$D$16,IF($D1148="一本差負",副将分析!$D$17,副将分析!$D$18))))</f>
        <v>0.20800000000000002</v>
      </c>
      <c r="T1148" s="1">
        <f t="shared" si="230"/>
        <v>1</v>
      </c>
      <c r="U1148" s="1">
        <f t="shared" si="231"/>
        <v>1</v>
      </c>
      <c r="V1148" s="7">
        <f>IF($E1148="二本差勝",大将分析!$D$14,IF($E1148="一本差勝",大将分析!$D$15,IF($E1148="引き分け",大将分析!$D$16,IF($E1148="一本差負",大将分析!$D$17,大将分析!$D$18))))</f>
        <v>0.20800000000000002</v>
      </c>
      <c r="W1148" s="1">
        <f t="shared" si="232"/>
        <v>-1</v>
      </c>
      <c r="X1148" s="1">
        <f t="shared" si="233"/>
        <v>-1</v>
      </c>
    </row>
    <row r="1149" spans="1:24" x14ac:dyDescent="0.15">
      <c r="A1149" s="1" t="s">
        <v>41</v>
      </c>
      <c r="B1149" s="1" t="s">
        <v>40</v>
      </c>
      <c r="C1149" s="1" t="s">
        <v>40</v>
      </c>
      <c r="D1149" s="1" t="s">
        <v>22</v>
      </c>
      <c r="E1149" s="1" t="s">
        <v>22</v>
      </c>
      <c r="F1149" s="19">
        <f t="shared" si="221"/>
        <v>1</v>
      </c>
      <c r="G1149" s="19">
        <f t="shared" si="222"/>
        <v>1</v>
      </c>
      <c r="H1149" s="20">
        <f t="shared" si="223"/>
        <v>6.271881707520002E-4</v>
      </c>
      <c r="J1149" s="7">
        <f>IF($A1149="二本差勝",先鋒分析!$D$14,IF($A1149="一本差勝",先鋒分析!$D$15,IF($A1149="引き分け",先鋒分析!$D$16,IF($A1149="一本差負",先鋒分析!$D$17,先鋒分析!$D$18))))</f>
        <v>0.20800000000000002</v>
      </c>
      <c r="K1149" s="19">
        <f t="shared" si="224"/>
        <v>-1</v>
      </c>
      <c r="L1149" s="19">
        <f t="shared" si="225"/>
        <v>-1</v>
      </c>
      <c r="M1149" s="7">
        <f>IF($B1149="二本差勝",次鋒分析!$D$14,IF($B1149="一本差勝",次鋒分析!$D$15,IF($B1149="引き分け",次鋒分析!$D$16,IF($B1149="一本差負",次鋒分析!$D$17,次鋒分析!$D$18))))</f>
        <v>0.20800000000000002</v>
      </c>
      <c r="N1149" s="1">
        <f t="shared" si="226"/>
        <v>1</v>
      </c>
      <c r="O1149" s="1">
        <f t="shared" si="227"/>
        <v>1</v>
      </c>
      <c r="P1149" s="7">
        <f>IF($C1149="二本差勝",中堅分析!$D$14,IF($C1149="一本差勝",中堅分析!$D$15,IF($C1149="引き分け",中堅分析!$D$16,IF($C1149="一本差負",中堅分析!$D$17,中堅分析!$D$18))))</f>
        <v>0.20800000000000002</v>
      </c>
      <c r="Q1149" s="1">
        <f t="shared" si="228"/>
        <v>1</v>
      </c>
      <c r="R1149" s="1">
        <f t="shared" si="229"/>
        <v>1</v>
      </c>
      <c r="S1149" s="7">
        <f>IF($D1149="二本差勝",副将分析!$D$14,IF($D1149="一本差勝",副将分析!$D$15,IF($D1149="引き分け",副将分析!$D$16,IF($D1149="一本差負",副将分析!$D$17,副将分析!$D$18))))</f>
        <v>0.26400000000000001</v>
      </c>
      <c r="T1149" s="1">
        <f t="shared" si="230"/>
        <v>0</v>
      </c>
      <c r="U1149" s="1">
        <f t="shared" si="231"/>
        <v>0</v>
      </c>
      <c r="V1149" s="7">
        <f>IF($E1149="二本差勝",大将分析!$D$14,IF($E1149="一本差勝",大将分析!$D$15,IF($E1149="引き分け",大将分析!$D$16,IF($E1149="一本差負",大将分析!$D$17,大将分析!$D$18))))</f>
        <v>0.26400000000000001</v>
      </c>
      <c r="W1149" s="1">
        <f t="shared" si="232"/>
        <v>0</v>
      </c>
      <c r="X1149" s="1">
        <f t="shared" si="233"/>
        <v>0</v>
      </c>
    </row>
    <row r="1150" spans="1:24" x14ac:dyDescent="0.15">
      <c r="A1150" s="1" t="s">
        <v>41</v>
      </c>
      <c r="B1150" s="1" t="s">
        <v>40</v>
      </c>
      <c r="C1150" s="1" t="s">
        <v>40</v>
      </c>
      <c r="D1150" s="1" t="s">
        <v>41</v>
      </c>
      <c r="E1150" s="1" t="s">
        <v>40</v>
      </c>
      <c r="F1150" s="19">
        <f t="shared" si="221"/>
        <v>1</v>
      </c>
      <c r="G1150" s="19">
        <f t="shared" si="222"/>
        <v>1</v>
      </c>
      <c r="H1150" s="20">
        <f t="shared" si="223"/>
        <v>3.8932892876800021E-4</v>
      </c>
      <c r="J1150" s="7">
        <f>IF($A1150="二本差勝",先鋒分析!$D$14,IF($A1150="一本差勝",先鋒分析!$D$15,IF($A1150="引き分け",先鋒分析!$D$16,IF($A1150="一本差負",先鋒分析!$D$17,先鋒分析!$D$18))))</f>
        <v>0.20800000000000002</v>
      </c>
      <c r="K1150" s="19">
        <f t="shared" si="224"/>
        <v>-1</v>
      </c>
      <c r="L1150" s="19">
        <f t="shared" si="225"/>
        <v>-1</v>
      </c>
      <c r="M1150" s="7">
        <f>IF($B1150="二本差勝",次鋒分析!$D$14,IF($B1150="一本差勝",次鋒分析!$D$15,IF($B1150="引き分け",次鋒分析!$D$16,IF($B1150="一本差負",次鋒分析!$D$17,次鋒分析!$D$18))))</f>
        <v>0.20800000000000002</v>
      </c>
      <c r="N1150" s="1">
        <f t="shared" si="226"/>
        <v>1</v>
      </c>
      <c r="O1150" s="1">
        <f t="shared" si="227"/>
        <v>1</v>
      </c>
      <c r="P1150" s="7">
        <f>IF($C1150="二本差勝",中堅分析!$D$14,IF($C1150="一本差勝",中堅分析!$D$15,IF($C1150="引き分け",中堅分析!$D$16,IF($C1150="一本差負",中堅分析!$D$17,中堅分析!$D$18))))</f>
        <v>0.20800000000000002</v>
      </c>
      <c r="Q1150" s="1">
        <f t="shared" si="228"/>
        <v>1</v>
      </c>
      <c r="R1150" s="1">
        <f t="shared" si="229"/>
        <v>1</v>
      </c>
      <c r="S1150" s="7">
        <f>IF($D1150="二本差勝",副将分析!$D$14,IF($D1150="一本差勝",副将分析!$D$15,IF($D1150="引き分け",副将分析!$D$16,IF($D1150="一本差負",副将分析!$D$17,副将分析!$D$18))))</f>
        <v>0.20800000000000002</v>
      </c>
      <c r="T1150" s="1">
        <f t="shared" si="230"/>
        <v>-1</v>
      </c>
      <c r="U1150" s="1">
        <f t="shared" si="231"/>
        <v>-1</v>
      </c>
      <c r="V1150" s="7">
        <f>IF($E1150="二本差勝",大将分析!$D$14,IF($E1150="一本差勝",大将分析!$D$15,IF($E1150="引き分け",大将分析!$D$16,IF($E1150="一本差負",大将分析!$D$17,大将分析!$D$18))))</f>
        <v>0.20800000000000002</v>
      </c>
      <c r="W1150" s="1">
        <f t="shared" si="232"/>
        <v>1</v>
      </c>
      <c r="X1150" s="1">
        <f t="shared" si="233"/>
        <v>1</v>
      </c>
    </row>
    <row r="1151" spans="1:24" x14ac:dyDescent="0.15">
      <c r="A1151" s="1" t="s">
        <v>41</v>
      </c>
      <c r="B1151" s="1" t="s">
        <v>40</v>
      </c>
      <c r="C1151" s="1" t="s">
        <v>40</v>
      </c>
      <c r="D1151" s="1" t="s">
        <v>42</v>
      </c>
      <c r="E1151" s="1" t="s">
        <v>39</v>
      </c>
      <c r="F1151" s="19">
        <f t="shared" si="221"/>
        <v>1</v>
      </c>
      <c r="G1151" s="19">
        <f t="shared" si="222"/>
        <v>1</v>
      </c>
      <c r="H1151" s="20">
        <f t="shared" si="223"/>
        <v>2.3037214720000016E-4</v>
      </c>
      <c r="J1151" s="7">
        <f>IF($A1151="二本差勝",先鋒分析!$D$14,IF($A1151="一本差勝",先鋒分析!$D$15,IF($A1151="引き分け",先鋒分析!$D$16,IF($A1151="一本差負",先鋒分析!$D$17,先鋒分析!$D$18))))</f>
        <v>0.20800000000000002</v>
      </c>
      <c r="K1151" s="19">
        <f t="shared" si="224"/>
        <v>-1</v>
      </c>
      <c r="L1151" s="19">
        <f t="shared" si="225"/>
        <v>-1</v>
      </c>
      <c r="M1151" s="7">
        <f>IF($B1151="二本差勝",次鋒分析!$D$14,IF($B1151="一本差勝",次鋒分析!$D$15,IF($B1151="引き分け",次鋒分析!$D$16,IF($B1151="一本差負",次鋒分析!$D$17,次鋒分析!$D$18))))</f>
        <v>0.20800000000000002</v>
      </c>
      <c r="N1151" s="1">
        <f t="shared" si="226"/>
        <v>1</v>
      </c>
      <c r="O1151" s="1">
        <f t="shared" si="227"/>
        <v>1</v>
      </c>
      <c r="P1151" s="7">
        <f>IF($C1151="二本差勝",中堅分析!$D$14,IF($C1151="一本差勝",中堅分析!$D$15,IF($C1151="引き分け",中堅分析!$D$16,IF($C1151="一本差負",中堅分析!$D$17,中堅分析!$D$18))))</f>
        <v>0.20800000000000002</v>
      </c>
      <c r="Q1151" s="1">
        <f t="shared" si="228"/>
        <v>1</v>
      </c>
      <c r="R1151" s="1">
        <f t="shared" si="229"/>
        <v>1</v>
      </c>
      <c r="S1151" s="7">
        <f>IF($D1151="二本差勝",副将分析!$D$14,IF($D1151="一本差勝",副将分析!$D$15,IF($D1151="引き分け",副将分析!$D$16,IF($D1151="一本差負",副将分析!$D$17,副将分析!$D$18))))</f>
        <v>0.16000000000000003</v>
      </c>
      <c r="T1151" s="1">
        <f t="shared" si="230"/>
        <v>-1</v>
      </c>
      <c r="U1151" s="1">
        <f t="shared" si="231"/>
        <v>-2</v>
      </c>
      <c r="V1151" s="7">
        <f>IF($E1151="二本差勝",大将分析!$D$14,IF($E1151="一本差勝",大将分析!$D$15,IF($E1151="引き分け",大将分析!$D$16,IF($E1151="一本差負",大将分析!$D$17,大将分析!$D$18))))</f>
        <v>0.16000000000000003</v>
      </c>
      <c r="W1151" s="1">
        <f t="shared" si="232"/>
        <v>1</v>
      </c>
      <c r="X1151" s="1">
        <f t="shared" si="233"/>
        <v>2</v>
      </c>
    </row>
    <row r="1152" spans="1:24" x14ac:dyDescent="0.15">
      <c r="A1152" s="1" t="s">
        <v>41</v>
      </c>
      <c r="B1152" s="1" t="s">
        <v>40</v>
      </c>
      <c r="C1152" s="1" t="s">
        <v>22</v>
      </c>
      <c r="D1152" s="1" t="s">
        <v>40</v>
      </c>
      <c r="E1152" s="1" t="s">
        <v>22</v>
      </c>
      <c r="F1152" s="19">
        <f t="shared" si="221"/>
        <v>1</v>
      </c>
      <c r="G1152" s="19">
        <f t="shared" si="222"/>
        <v>1</v>
      </c>
      <c r="H1152" s="20">
        <f t="shared" si="223"/>
        <v>6.2718817075200031E-4</v>
      </c>
      <c r="J1152" s="7">
        <f>IF($A1152="二本差勝",先鋒分析!$D$14,IF($A1152="一本差勝",先鋒分析!$D$15,IF($A1152="引き分け",先鋒分析!$D$16,IF($A1152="一本差負",先鋒分析!$D$17,先鋒分析!$D$18))))</f>
        <v>0.20800000000000002</v>
      </c>
      <c r="K1152" s="19">
        <f t="shared" si="224"/>
        <v>-1</v>
      </c>
      <c r="L1152" s="19">
        <f t="shared" si="225"/>
        <v>-1</v>
      </c>
      <c r="M1152" s="7">
        <f>IF($B1152="二本差勝",次鋒分析!$D$14,IF($B1152="一本差勝",次鋒分析!$D$15,IF($B1152="引き分け",次鋒分析!$D$16,IF($B1152="一本差負",次鋒分析!$D$17,次鋒分析!$D$18))))</f>
        <v>0.20800000000000002</v>
      </c>
      <c r="N1152" s="1">
        <f t="shared" si="226"/>
        <v>1</v>
      </c>
      <c r="O1152" s="1">
        <f t="shared" si="227"/>
        <v>1</v>
      </c>
      <c r="P1152" s="7">
        <f>IF($C1152="二本差勝",中堅分析!$D$14,IF($C1152="一本差勝",中堅分析!$D$15,IF($C1152="引き分け",中堅分析!$D$16,IF($C1152="一本差負",中堅分析!$D$17,中堅分析!$D$18))))</f>
        <v>0.26400000000000001</v>
      </c>
      <c r="Q1152" s="1">
        <f t="shared" si="228"/>
        <v>0</v>
      </c>
      <c r="R1152" s="1">
        <f t="shared" si="229"/>
        <v>0</v>
      </c>
      <c r="S1152" s="7">
        <f>IF($D1152="二本差勝",副将分析!$D$14,IF($D1152="一本差勝",副将分析!$D$15,IF($D1152="引き分け",副将分析!$D$16,IF($D1152="一本差負",副将分析!$D$17,副将分析!$D$18))))</f>
        <v>0.20800000000000002</v>
      </c>
      <c r="T1152" s="1">
        <f t="shared" si="230"/>
        <v>1</v>
      </c>
      <c r="U1152" s="1">
        <f t="shared" si="231"/>
        <v>1</v>
      </c>
      <c r="V1152" s="7">
        <f>IF($E1152="二本差勝",大将分析!$D$14,IF($E1152="一本差勝",大将分析!$D$15,IF($E1152="引き分け",大将分析!$D$16,IF($E1152="一本差負",大将分析!$D$17,大将分析!$D$18))))</f>
        <v>0.26400000000000001</v>
      </c>
      <c r="W1152" s="1">
        <f t="shared" si="232"/>
        <v>0</v>
      </c>
      <c r="X1152" s="1">
        <f t="shared" si="233"/>
        <v>0</v>
      </c>
    </row>
    <row r="1153" spans="1:24" x14ac:dyDescent="0.15">
      <c r="A1153" s="1" t="s">
        <v>41</v>
      </c>
      <c r="B1153" s="1" t="s">
        <v>40</v>
      </c>
      <c r="C1153" s="1" t="s">
        <v>22</v>
      </c>
      <c r="D1153" s="1" t="s">
        <v>22</v>
      </c>
      <c r="E1153" s="1" t="s">
        <v>40</v>
      </c>
      <c r="F1153" s="19">
        <f t="shared" si="221"/>
        <v>1</v>
      </c>
      <c r="G1153" s="19">
        <f t="shared" si="222"/>
        <v>1</v>
      </c>
      <c r="H1153" s="20">
        <f t="shared" si="223"/>
        <v>6.2718817075200031E-4</v>
      </c>
      <c r="J1153" s="7">
        <f>IF($A1153="二本差勝",先鋒分析!$D$14,IF($A1153="一本差勝",先鋒分析!$D$15,IF($A1153="引き分け",先鋒分析!$D$16,IF($A1153="一本差負",先鋒分析!$D$17,先鋒分析!$D$18))))</f>
        <v>0.20800000000000002</v>
      </c>
      <c r="K1153" s="19">
        <f t="shared" si="224"/>
        <v>-1</v>
      </c>
      <c r="L1153" s="19">
        <f t="shared" si="225"/>
        <v>-1</v>
      </c>
      <c r="M1153" s="7">
        <f>IF($B1153="二本差勝",次鋒分析!$D$14,IF($B1153="一本差勝",次鋒分析!$D$15,IF($B1153="引き分け",次鋒分析!$D$16,IF($B1153="一本差負",次鋒分析!$D$17,次鋒分析!$D$18))))</f>
        <v>0.20800000000000002</v>
      </c>
      <c r="N1153" s="1">
        <f t="shared" si="226"/>
        <v>1</v>
      </c>
      <c r="O1153" s="1">
        <f t="shared" si="227"/>
        <v>1</v>
      </c>
      <c r="P1153" s="7">
        <f>IF($C1153="二本差勝",中堅分析!$D$14,IF($C1153="一本差勝",中堅分析!$D$15,IF($C1153="引き分け",中堅分析!$D$16,IF($C1153="一本差負",中堅分析!$D$17,中堅分析!$D$18))))</f>
        <v>0.26400000000000001</v>
      </c>
      <c r="Q1153" s="1">
        <f t="shared" si="228"/>
        <v>0</v>
      </c>
      <c r="R1153" s="1">
        <f t="shared" si="229"/>
        <v>0</v>
      </c>
      <c r="S1153" s="7">
        <f>IF($D1153="二本差勝",副将分析!$D$14,IF($D1153="一本差勝",副将分析!$D$15,IF($D1153="引き分け",副将分析!$D$16,IF($D1153="一本差負",副将分析!$D$17,副将分析!$D$18))))</f>
        <v>0.26400000000000001</v>
      </c>
      <c r="T1153" s="1">
        <f t="shared" si="230"/>
        <v>0</v>
      </c>
      <c r="U1153" s="1">
        <f t="shared" si="231"/>
        <v>0</v>
      </c>
      <c r="V1153" s="7">
        <f>IF($E1153="二本差勝",大将分析!$D$14,IF($E1153="一本差勝",大将分析!$D$15,IF($E1153="引き分け",大将分析!$D$16,IF($E1153="一本差負",大将分析!$D$17,大将分析!$D$18))))</f>
        <v>0.20800000000000002</v>
      </c>
      <c r="W1153" s="1">
        <f t="shared" si="232"/>
        <v>1</v>
      </c>
      <c r="X1153" s="1">
        <f t="shared" si="233"/>
        <v>1</v>
      </c>
    </row>
    <row r="1154" spans="1:24" x14ac:dyDescent="0.15">
      <c r="A1154" s="1" t="s">
        <v>41</v>
      </c>
      <c r="B1154" s="1" t="s">
        <v>40</v>
      </c>
      <c r="C1154" s="1" t="s">
        <v>41</v>
      </c>
      <c r="D1154" s="1" t="s">
        <v>40</v>
      </c>
      <c r="E1154" s="1" t="s">
        <v>40</v>
      </c>
      <c r="F1154" s="19">
        <f t="shared" si="221"/>
        <v>1</v>
      </c>
      <c r="G1154" s="19">
        <f t="shared" si="222"/>
        <v>1</v>
      </c>
      <c r="H1154" s="20">
        <f t="shared" si="223"/>
        <v>3.8932892876800021E-4</v>
      </c>
      <c r="J1154" s="7">
        <f>IF($A1154="二本差勝",先鋒分析!$D$14,IF($A1154="一本差勝",先鋒分析!$D$15,IF($A1154="引き分け",先鋒分析!$D$16,IF($A1154="一本差負",先鋒分析!$D$17,先鋒分析!$D$18))))</f>
        <v>0.20800000000000002</v>
      </c>
      <c r="K1154" s="19">
        <f t="shared" si="224"/>
        <v>-1</v>
      </c>
      <c r="L1154" s="19">
        <f t="shared" si="225"/>
        <v>-1</v>
      </c>
      <c r="M1154" s="7">
        <f>IF($B1154="二本差勝",次鋒分析!$D$14,IF($B1154="一本差勝",次鋒分析!$D$15,IF($B1154="引き分け",次鋒分析!$D$16,IF($B1154="一本差負",次鋒分析!$D$17,次鋒分析!$D$18))))</f>
        <v>0.20800000000000002</v>
      </c>
      <c r="N1154" s="1">
        <f t="shared" si="226"/>
        <v>1</v>
      </c>
      <c r="O1154" s="1">
        <f t="shared" si="227"/>
        <v>1</v>
      </c>
      <c r="P1154" s="7">
        <f>IF($C1154="二本差勝",中堅分析!$D$14,IF($C1154="一本差勝",中堅分析!$D$15,IF($C1154="引き分け",中堅分析!$D$16,IF($C1154="一本差負",中堅分析!$D$17,中堅分析!$D$18))))</f>
        <v>0.20800000000000002</v>
      </c>
      <c r="Q1154" s="1">
        <f t="shared" si="228"/>
        <v>-1</v>
      </c>
      <c r="R1154" s="1">
        <f t="shared" si="229"/>
        <v>-1</v>
      </c>
      <c r="S1154" s="7">
        <f>IF($D1154="二本差勝",副将分析!$D$14,IF($D1154="一本差勝",副将分析!$D$15,IF($D1154="引き分け",副将分析!$D$16,IF($D1154="一本差負",副将分析!$D$17,副将分析!$D$18))))</f>
        <v>0.20800000000000002</v>
      </c>
      <c r="T1154" s="1">
        <f t="shared" si="230"/>
        <v>1</v>
      </c>
      <c r="U1154" s="1">
        <f t="shared" si="231"/>
        <v>1</v>
      </c>
      <c r="V1154" s="7">
        <f>IF($E1154="二本差勝",大将分析!$D$14,IF($E1154="一本差勝",大将分析!$D$15,IF($E1154="引き分け",大将分析!$D$16,IF($E1154="一本差負",大将分析!$D$17,大将分析!$D$18))))</f>
        <v>0.20800000000000002</v>
      </c>
      <c r="W1154" s="1">
        <f t="shared" si="232"/>
        <v>1</v>
      </c>
      <c r="X1154" s="1">
        <f t="shared" si="233"/>
        <v>1</v>
      </c>
    </row>
    <row r="1155" spans="1:24" x14ac:dyDescent="0.15">
      <c r="A1155" s="1" t="s">
        <v>41</v>
      </c>
      <c r="B1155" s="1" t="s">
        <v>40</v>
      </c>
      <c r="C1155" s="1" t="s">
        <v>42</v>
      </c>
      <c r="D1155" s="1" t="s">
        <v>39</v>
      </c>
      <c r="E1155" s="1" t="s">
        <v>40</v>
      </c>
      <c r="F1155" s="19">
        <f t="shared" si="221"/>
        <v>1</v>
      </c>
      <c r="G1155" s="19">
        <f t="shared" si="222"/>
        <v>1</v>
      </c>
      <c r="H1155" s="20">
        <f t="shared" si="223"/>
        <v>2.3037214720000019E-4</v>
      </c>
      <c r="J1155" s="7">
        <f>IF($A1155="二本差勝",先鋒分析!$D$14,IF($A1155="一本差勝",先鋒分析!$D$15,IF($A1155="引き分け",先鋒分析!$D$16,IF($A1155="一本差負",先鋒分析!$D$17,先鋒分析!$D$18))))</f>
        <v>0.20800000000000002</v>
      </c>
      <c r="K1155" s="19">
        <f t="shared" si="224"/>
        <v>-1</v>
      </c>
      <c r="L1155" s="19">
        <f t="shared" si="225"/>
        <v>-1</v>
      </c>
      <c r="M1155" s="7">
        <f>IF($B1155="二本差勝",次鋒分析!$D$14,IF($B1155="一本差勝",次鋒分析!$D$15,IF($B1155="引き分け",次鋒分析!$D$16,IF($B1155="一本差負",次鋒分析!$D$17,次鋒分析!$D$18))))</f>
        <v>0.20800000000000002</v>
      </c>
      <c r="N1155" s="1">
        <f t="shared" si="226"/>
        <v>1</v>
      </c>
      <c r="O1155" s="1">
        <f t="shared" si="227"/>
        <v>1</v>
      </c>
      <c r="P1155" s="7">
        <f>IF($C1155="二本差勝",中堅分析!$D$14,IF($C1155="一本差勝",中堅分析!$D$15,IF($C1155="引き分け",中堅分析!$D$16,IF($C1155="一本差負",中堅分析!$D$17,中堅分析!$D$18))))</f>
        <v>0.16000000000000003</v>
      </c>
      <c r="Q1155" s="1">
        <f t="shared" si="228"/>
        <v>-1</v>
      </c>
      <c r="R1155" s="1">
        <f t="shared" si="229"/>
        <v>-2</v>
      </c>
      <c r="S1155" s="7">
        <f>IF($D1155="二本差勝",副将分析!$D$14,IF($D1155="一本差勝",副将分析!$D$15,IF($D1155="引き分け",副将分析!$D$16,IF($D1155="一本差負",副将分析!$D$17,副将分析!$D$18))))</f>
        <v>0.16000000000000003</v>
      </c>
      <c r="T1155" s="1">
        <f t="shared" si="230"/>
        <v>1</v>
      </c>
      <c r="U1155" s="1">
        <f t="shared" si="231"/>
        <v>2</v>
      </c>
      <c r="V1155" s="7">
        <f>IF($E1155="二本差勝",大将分析!$D$14,IF($E1155="一本差勝",大将分析!$D$15,IF($E1155="引き分け",大将分析!$D$16,IF($E1155="一本差負",大将分析!$D$17,大将分析!$D$18))))</f>
        <v>0.20800000000000002</v>
      </c>
      <c r="W1155" s="1">
        <f t="shared" si="232"/>
        <v>1</v>
      </c>
      <c r="X1155" s="1">
        <f t="shared" si="233"/>
        <v>1</v>
      </c>
    </row>
    <row r="1156" spans="1:24" x14ac:dyDescent="0.15">
      <c r="A1156" s="1" t="s">
        <v>41</v>
      </c>
      <c r="B1156" s="1" t="s">
        <v>40</v>
      </c>
      <c r="C1156" s="1" t="s">
        <v>42</v>
      </c>
      <c r="D1156" s="1" t="s">
        <v>40</v>
      </c>
      <c r="E1156" s="1" t="s">
        <v>39</v>
      </c>
      <c r="F1156" s="19">
        <f t="shared" si="221"/>
        <v>1</v>
      </c>
      <c r="G1156" s="19">
        <f t="shared" si="222"/>
        <v>1</v>
      </c>
      <c r="H1156" s="20">
        <f t="shared" si="223"/>
        <v>2.3037214720000016E-4</v>
      </c>
      <c r="J1156" s="7">
        <f>IF($A1156="二本差勝",先鋒分析!$D$14,IF($A1156="一本差勝",先鋒分析!$D$15,IF($A1156="引き分け",先鋒分析!$D$16,IF($A1156="一本差負",先鋒分析!$D$17,先鋒分析!$D$18))))</f>
        <v>0.20800000000000002</v>
      </c>
      <c r="K1156" s="19">
        <f t="shared" si="224"/>
        <v>-1</v>
      </c>
      <c r="L1156" s="19">
        <f t="shared" si="225"/>
        <v>-1</v>
      </c>
      <c r="M1156" s="7">
        <f>IF($B1156="二本差勝",次鋒分析!$D$14,IF($B1156="一本差勝",次鋒分析!$D$15,IF($B1156="引き分け",次鋒分析!$D$16,IF($B1156="一本差負",次鋒分析!$D$17,次鋒分析!$D$18))))</f>
        <v>0.20800000000000002</v>
      </c>
      <c r="N1156" s="1">
        <f t="shared" si="226"/>
        <v>1</v>
      </c>
      <c r="O1156" s="1">
        <f t="shared" si="227"/>
        <v>1</v>
      </c>
      <c r="P1156" s="7">
        <f>IF($C1156="二本差勝",中堅分析!$D$14,IF($C1156="一本差勝",中堅分析!$D$15,IF($C1156="引き分け",中堅分析!$D$16,IF($C1156="一本差負",中堅分析!$D$17,中堅分析!$D$18))))</f>
        <v>0.16000000000000003</v>
      </c>
      <c r="Q1156" s="1">
        <f t="shared" si="228"/>
        <v>-1</v>
      </c>
      <c r="R1156" s="1">
        <f t="shared" si="229"/>
        <v>-2</v>
      </c>
      <c r="S1156" s="7">
        <f>IF($D1156="二本差勝",副将分析!$D$14,IF($D1156="一本差勝",副将分析!$D$15,IF($D1156="引き分け",副将分析!$D$16,IF($D1156="一本差負",副将分析!$D$17,副将分析!$D$18))))</f>
        <v>0.20800000000000002</v>
      </c>
      <c r="T1156" s="1">
        <f t="shared" si="230"/>
        <v>1</v>
      </c>
      <c r="U1156" s="1">
        <f t="shared" si="231"/>
        <v>1</v>
      </c>
      <c r="V1156" s="7">
        <f>IF($E1156="二本差勝",大将分析!$D$14,IF($E1156="一本差勝",大将分析!$D$15,IF($E1156="引き分け",大将分析!$D$16,IF($E1156="一本差負",大将分析!$D$17,大将分析!$D$18))))</f>
        <v>0.16000000000000003</v>
      </c>
      <c r="W1156" s="1">
        <f t="shared" si="232"/>
        <v>1</v>
      </c>
      <c r="X1156" s="1">
        <f t="shared" si="233"/>
        <v>2</v>
      </c>
    </row>
    <row r="1157" spans="1:24" x14ac:dyDescent="0.15">
      <c r="A1157" s="1" t="s">
        <v>41</v>
      </c>
      <c r="B1157" s="1" t="s">
        <v>22</v>
      </c>
      <c r="C1157" s="1" t="s">
        <v>40</v>
      </c>
      <c r="D1157" s="1" t="s">
        <v>40</v>
      </c>
      <c r="E1157" s="1" t="s">
        <v>22</v>
      </c>
      <c r="F1157" s="19">
        <f t="shared" si="221"/>
        <v>1</v>
      </c>
      <c r="G1157" s="19">
        <f t="shared" si="222"/>
        <v>1</v>
      </c>
      <c r="H1157" s="20">
        <f t="shared" si="223"/>
        <v>6.2718817075200031E-4</v>
      </c>
      <c r="J1157" s="7">
        <f>IF($A1157="二本差勝",先鋒分析!$D$14,IF($A1157="一本差勝",先鋒分析!$D$15,IF($A1157="引き分け",先鋒分析!$D$16,IF($A1157="一本差負",先鋒分析!$D$17,先鋒分析!$D$18))))</f>
        <v>0.20800000000000002</v>
      </c>
      <c r="K1157" s="19">
        <f t="shared" si="224"/>
        <v>-1</v>
      </c>
      <c r="L1157" s="19">
        <f t="shared" si="225"/>
        <v>-1</v>
      </c>
      <c r="M1157" s="7">
        <f>IF($B1157="二本差勝",次鋒分析!$D$14,IF($B1157="一本差勝",次鋒分析!$D$15,IF($B1157="引き分け",次鋒分析!$D$16,IF($B1157="一本差負",次鋒分析!$D$17,次鋒分析!$D$18))))</f>
        <v>0.26400000000000001</v>
      </c>
      <c r="N1157" s="1">
        <f t="shared" si="226"/>
        <v>0</v>
      </c>
      <c r="O1157" s="1">
        <f t="shared" si="227"/>
        <v>0</v>
      </c>
      <c r="P1157" s="7">
        <f>IF($C1157="二本差勝",中堅分析!$D$14,IF($C1157="一本差勝",中堅分析!$D$15,IF($C1157="引き分け",中堅分析!$D$16,IF($C1157="一本差負",中堅分析!$D$17,中堅分析!$D$18))))</f>
        <v>0.20800000000000002</v>
      </c>
      <c r="Q1157" s="1">
        <f t="shared" si="228"/>
        <v>1</v>
      </c>
      <c r="R1157" s="1">
        <f t="shared" si="229"/>
        <v>1</v>
      </c>
      <c r="S1157" s="7">
        <f>IF($D1157="二本差勝",副将分析!$D$14,IF($D1157="一本差勝",副将分析!$D$15,IF($D1157="引き分け",副将分析!$D$16,IF($D1157="一本差負",副将分析!$D$17,副将分析!$D$18))))</f>
        <v>0.20800000000000002</v>
      </c>
      <c r="T1157" s="1">
        <f t="shared" si="230"/>
        <v>1</v>
      </c>
      <c r="U1157" s="1">
        <f t="shared" si="231"/>
        <v>1</v>
      </c>
      <c r="V1157" s="7">
        <f>IF($E1157="二本差勝",大将分析!$D$14,IF($E1157="一本差勝",大将分析!$D$15,IF($E1157="引き分け",大将分析!$D$16,IF($E1157="一本差負",大将分析!$D$17,大将分析!$D$18))))</f>
        <v>0.26400000000000001</v>
      </c>
      <c r="W1157" s="1">
        <f t="shared" si="232"/>
        <v>0</v>
      </c>
      <c r="X1157" s="1">
        <f t="shared" si="233"/>
        <v>0</v>
      </c>
    </row>
    <row r="1158" spans="1:24" x14ac:dyDescent="0.15">
      <c r="A1158" s="1" t="s">
        <v>41</v>
      </c>
      <c r="B1158" s="1" t="s">
        <v>22</v>
      </c>
      <c r="C1158" s="1" t="s">
        <v>40</v>
      </c>
      <c r="D1158" s="1" t="s">
        <v>22</v>
      </c>
      <c r="E1158" s="1" t="s">
        <v>40</v>
      </c>
      <c r="F1158" s="19">
        <f t="shared" si="221"/>
        <v>1</v>
      </c>
      <c r="G1158" s="19">
        <f t="shared" si="222"/>
        <v>1</v>
      </c>
      <c r="H1158" s="20">
        <f t="shared" si="223"/>
        <v>6.2718817075200031E-4</v>
      </c>
      <c r="J1158" s="7">
        <f>IF($A1158="二本差勝",先鋒分析!$D$14,IF($A1158="一本差勝",先鋒分析!$D$15,IF($A1158="引き分け",先鋒分析!$D$16,IF($A1158="一本差負",先鋒分析!$D$17,先鋒分析!$D$18))))</f>
        <v>0.20800000000000002</v>
      </c>
      <c r="K1158" s="19">
        <f t="shared" si="224"/>
        <v>-1</v>
      </c>
      <c r="L1158" s="19">
        <f t="shared" si="225"/>
        <v>-1</v>
      </c>
      <c r="M1158" s="7">
        <f>IF($B1158="二本差勝",次鋒分析!$D$14,IF($B1158="一本差勝",次鋒分析!$D$15,IF($B1158="引き分け",次鋒分析!$D$16,IF($B1158="一本差負",次鋒分析!$D$17,次鋒分析!$D$18))))</f>
        <v>0.26400000000000001</v>
      </c>
      <c r="N1158" s="1">
        <f t="shared" si="226"/>
        <v>0</v>
      </c>
      <c r="O1158" s="1">
        <f t="shared" si="227"/>
        <v>0</v>
      </c>
      <c r="P1158" s="7">
        <f>IF($C1158="二本差勝",中堅分析!$D$14,IF($C1158="一本差勝",中堅分析!$D$15,IF($C1158="引き分け",中堅分析!$D$16,IF($C1158="一本差負",中堅分析!$D$17,中堅分析!$D$18))))</f>
        <v>0.20800000000000002</v>
      </c>
      <c r="Q1158" s="1">
        <f t="shared" si="228"/>
        <v>1</v>
      </c>
      <c r="R1158" s="1">
        <f t="shared" si="229"/>
        <v>1</v>
      </c>
      <c r="S1158" s="7">
        <f>IF($D1158="二本差勝",副将分析!$D$14,IF($D1158="一本差勝",副将分析!$D$15,IF($D1158="引き分け",副将分析!$D$16,IF($D1158="一本差負",副将分析!$D$17,副将分析!$D$18))))</f>
        <v>0.26400000000000001</v>
      </c>
      <c r="T1158" s="1">
        <f t="shared" si="230"/>
        <v>0</v>
      </c>
      <c r="U1158" s="1">
        <f t="shared" si="231"/>
        <v>0</v>
      </c>
      <c r="V1158" s="7">
        <f>IF($E1158="二本差勝",大将分析!$D$14,IF($E1158="一本差勝",大将分析!$D$15,IF($E1158="引き分け",大将分析!$D$16,IF($E1158="一本差負",大将分析!$D$17,大将分析!$D$18))))</f>
        <v>0.20800000000000002</v>
      </c>
      <c r="W1158" s="1">
        <f t="shared" si="232"/>
        <v>1</v>
      </c>
      <c r="X1158" s="1">
        <f t="shared" si="233"/>
        <v>1</v>
      </c>
    </row>
    <row r="1159" spans="1:24" x14ac:dyDescent="0.15">
      <c r="A1159" s="1" t="s">
        <v>41</v>
      </c>
      <c r="B1159" s="1" t="s">
        <v>22</v>
      </c>
      <c r="C1159" s="1" t="s">
        <v>22</v>
      </c>
      <c r="D1159" s="1" t="s">
        <v>40</v>
      </c>
      <c r="E1159" s="1" t="s">
        <v>40</v>
      </c>
      <c r="F1159" s="19">
        <f t="shared" si="221"/>
        <v>1</v>
      </c>
      <c r="G1159" s="19">
        <f t="shared" si="222"/>
        <v>1</v>
      </c>
      <c r="H1159" s="20">
        <f t="shared" si="223"/>
        <v>6.271881707520002E-4</v>
      </c>
      <c r="J1159" s="7">
        <f>IF($A1159="二本差勝",先鋒分析!$D$14,IF($A1159="一本差勝",先鋒分析!$D$15,IF($A1159="引き分け",先鋒分析!$D$16,IF($A1159="一本差負",先鋒分析!$D$17,先鋒分析!$D$18))))</f>
        <v>0.20800000000000002</v>
      </c>
      <c r="K1159" s="19">
        <f t="shared" si="224"/>
        <v>-1</v>
      </c>
      <c r="L1159" s="19">
        <f t="shared" si="225"/>
        <v>-1</v>
      </c>
      <c r="M1159" s="7">
        <f>IF($B1159="二本差勝",次鋒分析!$D$14,IF($B1159="一本差勝",次鋒分析!$D$15,IF($B1159="引き分け",次鋒分析!$D$16,IF($B1159="一本差負",次鋒分析!$D$17,次鋒分析!$D$18))))</f>
        <v>0.26400000000000001</v>
      </c>
      <c r="N1159" s="1">
        <f t="shared" si="226"/>
        <v>0</v>
      </c>
      <c r="O1159" s="1">
        <f t="shared" si="227"/>
        <v>0</v>
      </c>
      <c r="P1159" s="7">
        <f>IF($C1159="二本差勝",中堅分析!$D$14,IF($C1159="一本差勝",中堅分析!$D$15,IF($C1159="引き分け",中堅分析!$D$16,IF($C1159="一本差負",中堅分析!$D$17,中堅分析!$D$18))))</f>
        <v>0.26400000000000001</v>
      </c>
      <c r="Q1159" s="1">
        <f t="shared" si="228"/>
        <v>0</v>
      </c>
      <c r="R1159" s="1">
        <f t="shared" si="229"/>
        <v>0</v>
      </c>
      <c r="S1159" s="7">
        <f>IF($D1159="二本差勝",副将分析!$D$14,IF($D1159="一本差勝",副将分析!$D$15,IF($D1159="引き分け",副将分析!$D$16,IF($D1159="一本差負",副将分析!$D$17,副将分析!$D$18))))</f>
        <v>0.20800000000000002</v>
      </c>
      <c r="T1159" s="1">
        <f t="shared" si="230"/>
        <v>1</v>
      </c>
      <c r="U1159" s="1">
        <f t="shared" si="231"/>
        <v>1</v>
      </c>
      <c r="V1159" s="7">
        <f>IF($E1159="二本差勝",大将分析!$D$14,IF($E1159="一本差勝",大将分析!$D$15,IF($E1159="引き分け",大将分析!$D$16,IF($E1159="一本差負",大将分析!$D$17,大将分析!$D$18))))</f>
        <v>0.20800000000000002</v>
      </c>
      <c r="W1159" s="1">
        <f t="shared" si="232"/>
        <v>1</v>
      </c>
      <c r="X1159" s="1">
        <f t="shared" si="233"/>
        <v>1</v>
      </c>
    </row>
    <row r="1160" spans="1:24" x14ac:dyDescent="0.15">
      <c r="A1160" s="1" t="s">
        <v>41</v>
      </c>
      <c r="B1160" s="1" t="s">
        <v>41</v>
      </c>
      <c r="C1160" s="1" t="s">
        <v>40</v>
      </c>
      <c r="D1160" s="1" t="s">
        <v>40</v>
      </c>
      <c r="E1160" s="1" t="s">
        <v>40</v>
      </c>
      <c r="F1160" s="19">
        <f t="shared" ref="F1160:F1223" si="234">K1160+N1160+Q1160+T1160+W1160</f>
        <v>1</v>
      </c>
      <c r="G1160" s="19">
        <f t="shared" ref="G1160:G1223" si="235">L1160+O1160+R1160+U1160+X1160</f>
        <v>1</v>
      </c>
      <c r="H1160" s="20">
        <f t="shared" ref="H1160:H1223" si="236">J1160*M1160*P1160*S1160*V1160</f>
        <v>3.8932892876800021E-4</v>
      </c>
      <c r="J1160" s="7">
        <f>IF($A1160="二本差勝",先鋒分析!$D$14,IF($A1160="一本差勝",先鋒分析!$D$15,IF($A1160="引き分け",先鋒分析!$D$16,IF($A1160="一本差負",先鋒分析!$D$17,先鋒分析!$D$18))))</f>
        <v>0.20800000000000002</v>
      </c>
      <c r="K1160" s="19">
        <f t="shared" ref="K1160:K1223" si="237">IF($A1160="二本差勝",1,IF($A1160="一本差勝",1,IF($A1160="引き分け",0,-1)))</f>
        <v>-1</v>
      </c>
      <c r="L1160" s="19">
        <f t="shared" ref="L1160:L1223" si="238">IF($A1160="二本差勝",2,IF($A1160="一本差勝",1,IF($A1160="引き分け",0,IF($A1160="一本差負",-1,-2))))</f>
        <v>-1</v>
      </c>
      <c r="M1160" s="7">
        <f>IF($B1160="二本差勝",次鋒分析!$D$14,IF($B1160="一本差勝",次鋒分析!$D$15,IF($B1160="引き分け",次鋒分析!$D$16,IF($B1160="一本差負",次鋒分析!$D$17,次鋒分析!$D$18))))</f>
        <v>0.20800000000000002</v>
      </c>
      <c r="N1160" s="1">
        <f t="shared" ref="N1160:N1223" si="239">IF($B1160="二本差勝",1,IF($B1160="一本差勝",1,IF($B1160="引き分け",0,-1)))</f>
        <v>-1</v>
      </c>
      <c r="O1160" s="1">
        <f t="shared" ref="O1160:O1223" si="240">IF($B1160="二本差勝",2,IF($B1160="一本差勝",1,IF($B1160="引き分け",0,IF($B1160="一本差負",-1,-2))))</f>
        <v>-1</v>
      </c>
      <c r="P1160" s="7">
        <f>IF($C1160="二本差勝",中堅分析!$D$14,IF($C1160="一本差勝",中堅分析!$D$15,IF($C1160="引き分け",中堅分析!$D$16,IF($C1160="一本差負",中堅分析!$D$17,中堅分析!$D$18))))</f>
        <v>0.20800000000000002</v>
      </c>
      <c r="Q1160" s="1">
        <f t="shared" ref="Q1160:Q1223" si="241">IF($C1160="二本差勝",1,IF($C1160="一本差勝",1,IF($C1160="引き分け",0,-1)))</f>
        <v>1</v>
      </c>
      <c r="R1160" s="1">
        <f t="shared" ref="R1160:R1223" si="242">IF($C1160="二本差勝",2,IF($C1160="一本差勝",1,IF($C1160="引き分け",0,IF($C1160="一本差負",-1,-2))))</f>
        <v>1</v>
      </c>
      <c r="S1160" s="7">
        <f>IF($D1160="二本差勝",副将分析!$D$14,IF($D1160="一本差勝",副将分析!$D$15,IF($D1160="引き分け",副将分析!$D$16,IF($D1160="一本差負",副将分析!$D$17,副将分析!$D$18))))</f>
        <v>0.20800000000000002</v>
      </c>
      <c r="T1160" s="1">
        <f t="shared" ref="T1160:T1223" si="243">IF($D1160="二本差勝",1,IF($D1160="一本差勝",1,IF($D1160="引き分け",0,-1)))</f>
        <v>1</v>
      </c>
      <c r="U1160" s="1">
        <f t="shared" ref="U1160:U1223" si="244">IF($D1160="二本差勝",2,IF($D1160="一本差勝",1,IF($D1160="引き分け",0,IF($D1160="一本差負",-1,-2))))</f>
        <v>1</v>
      </c>
      <c r="V1160" s="7">
        <f>IF($E1160="二本差勝",大将分析!$D$14,IF($E1160="一本差勝",大将分析!$D$15,IF($E1160="引き分け",大将分析!$D$16,IF($E1160="一本差負",大将分析!$D$17,大将分析!$D$18))))</f>
        <v>0.20800000000000002</v>
      </c>
      <c r="W1160" s="1">
        <f t="shared" ref="W1160:W1223" si="245">IF($E1160="二本差勝",1,IF($E1160="一本差勝",1,IF($E1160="引き分け",0,-1)))</f>
        <v>1</v>
      </c>
      <c r="X1160" s="1">
        <f t="shared" ref="X1160:X1223" si="246">IF($E1160="二本差勝",2,IF($E1160="一本差勝",1,IF($E1160="引き分け",0,IF($E1160="一本差負",-1,-2))))</f>
        <v>1</v>
      </c>
    </row>
    <row r="1161" spans="1:24" x14ac:dyDescent="0.15">
      <c r="A1161" s="1" t="s">
        <v>41</v>
      </c>
      <c r="B1161" s="1" t="s">
        <v>42</v>
      </c>
      <c r="C1161" s="1" t="s">
        <v>39</v>
      </c>
      <c r="D1161" s="1" t="s">
        <v>40</v>
      </c>
      <c r="E1161" s="1" t="s">
        <v>40</v>
      </c>
      <c r="F1161" s="19">
        <f t="shared" si="234"/>
        <v>1</v>
      </c>
      <c r="G1161" s="19">
        <f t="shared" si="235"/>
        <v>1</v>
      </c>
      <c r="H1161" s="20">
        <f t="shared" si="236"/>
        <v>2.3037214720000014E-4</v>
      </c>
      <c r="J1161" s="7">
        <f>IF($A1161="二本差勝",先鋒分析!$D$14,IF($A1161="一本差勝",先鋒分析!$D$15,IF($A1161="引き分け",先鋒分析!$D$16,IF($A1161="一本差負",先鋒分析!$D$17,先鋒分析!$D$18))))</f>
        <v>0.20800000000000002</v>
      </c>
      <c r="K1161" s="19">
        <f t="shared" si="237"/>
        <v>-1</v>
      </c>
      <c r="L1161" s="19">
        <f t="shared" si="238"/>
        <v>-1</v>
      </c>
      <c r="M1161" s="7">
        <f>IF($B1161="二本差勝",次鋒分析!$D$14,IF($B1161="一本差勝",次鋒分析!$D$15,IF($B1161="引き分け",次鋒分析!$D$16,IF($B1161="一本差負",次鋒分析!$D$17,次鋒分析!$D$18))))</f>
        <v>0.16000000000000003</v>
      </c>
      <c r="N1161" s="1">
        <f t="shared" si="239"/>
        <v>-1</v>
      </c>
      <c r="O1161" s="1">
        <f t="shared" si="240"/>
        <v>-2</v>
      </c>
      <c r="P1161" s="7">
        <f>IF($C1161="二本差勝",中堅分析!$D$14,IF($C1161="一本差勝",中堅分析!$D$15,IF($C1161="引き分け",中堅分析!$D$16,IF($C1161="一本差負",中堅分析!$D$17,中堅分析!$D$18))))</f>
        <v>0.16000000000000003</v>
      </c>
      <c r="Q1161" s="1">
        <f t="shared" si="241"/>
        <v>1</v>
      </c>
      <c r="R1161" s="1">
        <f t="shared" si="242"/>
        <v>2</v>
      </c>
      <c r="S1161" s="7">
        <f>IF($D1161="二本差勝",副将分析!$D$14,IF($D1161="一本差勝",副将分析!$D$15,IF($D1161="引き分け",副将分析!$D$16,IF($D1161="一本差負",副将分析!$D$17,副将分析!$D$18))))</f>
        <v>0.20800000000000002</v>
      </c>
      <c r="T1161" s="1">
        <f t="shared" si="243"/>
        <v>1</v>
      </c>
      <c r="U1161" s="1">
        <f t="shared" si="244"/>
        <v>1</v>
      </c>
      <c r="V1161" s="7">
        <f>IF($E1161="二本差勝",大将分析!$D$14,IF($E1161="一本差勝",大将分析!$D$15,IF($E1161="引き分け",大将分析!$D$16,IF($E1161="一本差負",大将分析!$D$17,大将分析!$D$18))))</f>
        <v>0.20800000000000002</v>
      </c>
      <c r="W1161" s="1">
        <f t="shared" si="245"/>
        <v>1</v>
      </c>
      <c r="X1161" s="1">
        <f t="shared" si="246"/>
        <v>1</v>
      </c>
    </row>
    <row r="1162" spans="1:24" x14ac:dyDescent="0.15">
      <c r="A1162" s="1" t="s">
        <v>41</v>
      </c>
      <c r="B1162" s="1" t="s">
        <v>42</v>
      </c>
      <c r="C1162" s="1" t="s">
        <v>40</v>
      </c>
      <c r="D1162" s="1" t="s">
        <v>39</v>
      </c>
      <c r="E1162" s="1" t="s">
        <v>40</v>
      </c>
      <c r="F1162" s="19">
        <f t="shared" si="234"/>
        <v>1</v>
      </c>
      <c r="G1162" s="19">
        <f t="shared" si="235"/>
        <v>1</v>
      </c>
      <c r="H1162" s="20">
        <f t="shared" si="236"/>
        <v>2.3037214720000019E-4</v>
      </c>
      <c r="J1162" s="7">
        <f>IF($A1162="二本差勝",先鋒分析!$D$14,IF($A1162="一本差勝",先鋒分析!$D$15,IF($A1162="引き分け",先鋒分析!$D$16,IF($A1162="一本差負",先鋒分析!$D$17,先鋒分析!$D$18))))</f>
        <v>0.20800000000000002</v>
      </c>
      <c r="K1162" s="19">
        <f t="shared" si="237"/>
        <v>-1</v>
      </c>
      <c r="L1162" s="19">
        <f t="shared" si="238"/>
        <v>-1</v>
      </c>
      <c r="M1162" s="7">
        <f>IF($B1162="二本差勝",次鋒分析!$D$14,IF($B1162="一本差勝",次鋒分析!$D$15,IF($B1162="引き分け",次鋒分析!$D$16,IF($B1162="一本差負",次鋒分析!$D$17,次鋒分析!$D$18))))</f>
        <v>0.16000000000000003</v>
      </c>
      <c r="N1162" s="1">
        <f t="shared" si="239"/>
        <v>-1</v>
      </c>
      <c r="O1162" s="1">
        <f t="shared" si="240"/>
        <v>-2</v>
      </c>
      <c r="P1162" s="7">
        <f>IF($C1162="二本差勝",中堅分析!$D$14,IF($C1162="一本差勝",中堅分析!$D$15,IF($C1162="引き分け",中堅分析!$D$16,IF($C1162="一本差負",中堅分析!$D$17,中堅分析!$D$18))))</f>
        <v>0.20800000000000002</v>
      </c>
      <c r="Q1162" s="1">
        <f t="shared" si="241"/>
        <v>1</v>
      </c>
      <c r="R1162" s="1">
        <f t="shared" si="242"/>
        <v>1</v>
      </c>
      <c r="S1162" s="7">
        <f>IF($D1162="二本差勝",副将分析!$D$14,IF($D1162="一本差勝",副将分析!$D$15,IF($D1162="引き分け",副将分析!$D$16,IF($D1162="一本差負",副将分析!$D$17,副将分析!$D$18))))</f>
        <v>0.16000000000000003</v>
      </c>
      <c r="T1162" s="1">
        <f t="shared" si="243"/>
        <v>1</v>
      </c>
      <c r="U1162" s="1">
        <f t="shared" si="244"/>
        <v>2</v>
      </c>
      <c r="V1162" s="7">
        <f>IF($E1162="二本差勝",大将分析!$D$14,IF($E1162="一本差勝",大将分析!$D$15,IF($E1162="引き分け",大将分析!$D$16,IF($E1162="一本差負",大将分析!$D$17,大将分析!$D$18))))</f>
        <v>0.20800000000000002</v>
      </c>
      <c r="W1162" s="1">
        <f t="shared" si="245"/>
        <v>1</v>
      </c>
      <c r="X1162" s="1">
        <f t="shared" si="246"/>
        <v>1</v>
      </c>
    </row>
    <row r="1163" spans="1:24" x14ac:dyDescent="0.15">
      <c r="A1163" s="1" t="s">
        <v>41</v>
      </c>
      <c r="B1163" s="1" t="s">
        <v>42</v>
      </c>
      <c r="C1163" s="1" t="s">
        <v>40</v>
      </c>
      <c r="D1163" s="1" t="s">
        <v>40</v>
      </c>
      <c r="E1163" s="1" t="s">
        <v>39</v>
      </c>
      <c r="F1163" s="19">
        <f t="shared" si="234"/>
        <v>1</v>
      </c>
      <c r="G1163" s="19">
        <f t="shared" si="235"/>
        <v>1</v>
      </c>
      <c r="H1163" s="20">
        <f t="shared" si="236"/>
        <v>2.3037214720000016E-4</v>
      </c>
      <c r="J1163" s="7">
        <f>IF($A1163="二本差勝",先鋒分析!$D$14,IF($A1163="一本差勝",先鋒分析!$D$15,IF($A1163="引き分け",先鋒分析!$D$16,IF($A1163="一本差負",先鋒分析!$D$17,先鋒分析!$D$18))))</f>
        <v>0.20800000000000002</v>
      </c>
      <c r="K1163" s="19">
        <f t="shared" si="237"/>
        <v>-1</v>
      </c>
      <c r="L1163" s="19">
        <f t="shared" si="238"/>
        <v>-1</v>
      </c>
      <c r="M1163" s="7">
        <f>IF($B1163="二本差勝",次鋒分析!$D$14,IF($B1163="一本差勝",次鋒分析!$D$15,IF($B1163="引き分け",次鋒分析!$D$16,IF($B1163="一本差負",次鋒分析!$D$17,次鋒分析!$D$18))))</f>
        <v>0.16000000000000003</v>
      </c>
      <c r="N1163" s="1">
        <f t="shared" si="239"/>
        <v>-1</v>
      </c>
      <c r="O1163" s="1">
        <f t="shared" si="240"/>
        <v>-2</v>
      </c>
      <c r="P1163" s="7">
        <f>IF($C1163="二本差勝",中堅分析!$D$14,IF($C1163="一本差勝",中堅分析!$D$15,IF($C1163="引き分け",中堅分析!$D$16,IF($C1163="一本差負",中堅分析!$D$17,中堅分析!$D$18))))</f>
        <v>0.20800000000000002</v>
      </c>
      <c r="Q1163" s="1">
        <f t="shared" si="241"/>
        <v>1</v>
      </c>
      <c r="R1163" s="1">
        <f t="shared" si="242"/>
        <v>1</v>
      </c>
      <c r="S1163" s="7">
        <f>IF($D1163="二本差勝",副将分析!$D$14,IF($D1163="一本差勝",副将分析!$D$15,IF($D1163="引き分け",副将分析!$D$16,IF($D1163="一本差負",副将分析!$D$17,副将分析!$D$18))))</f>
        <v>0.20800000000000002</v>
      </c>
      <c r="T1163" s="1">
        <f t="shared" si="243"/>
        <v>1</v>
      </c>
      <c r="U1163" s="1">
        <f t="shared" si="244"/>
        <v>1</v>
      </c>
      <c r="V1163" s="7">
        <f>IF($E1163="二本差勝",大将分析!$D$14,IF($E1163="一本差勝",大将分析!$D$15,IF($E1163="引き分け",大将分析!$D$16,IF($E1163="一本差負",大将分析!$D$17,大将分析!$D$18))))</f>
        <v>0.16000000000000003</v>
      </c>
      <c r="W1163" s="1">
        <f t="shared" si="245"/>
        <v>1</v>
      </c>
      <c r="X1163" s="1">
        <f t="shared" si="246"/>
        <v>2</v>
      </c>
    </row>
    <row r="1164" spans="1:24" x14ac:dyDescent="0.15">
      <c r="A1164" s="1" t="s">
        <v>42</v>
      </c>
      <c r="B1164" s="1" t="s">
        <v>39</v>
      </c>
      <c r="C1164" s="1" t="s">
        <v>39</v>
      </c>
      <c r="D1164" s="1" t="s">
        <v>40</v>
      </c>
      <c r="E1164" s="1" t="s">
        <v>42</v>
      </c>
      <c r="F1164" s="19">
        <f t="shared" si="234"/>
        <v>1</v>
      </c>
      <c r="G1164" s="19">
        <f t="shared" si="235"/>
        <v>1</v>
      </c>
      <c r="H1164" s="20">
        <f t="shared" si="236"/>
        <v>1.3631488000000013E-4</v>
      </c>
      <c r="J1164" s="7">
        <f>IF($A1164="二本差勝",先鋒分析!$D$14,IF($A1164="一本差勝",先鋒分析!$D$15,IF($A1164="引き分け",先鋒分析!$D$16,IF($A1164="一本差負",先鋒分析!$D$17,先鋒分析!$D$18))))</f>
        <v>0.16000000000000003</v>
      </c>
      <c r="K1164" s="19">
        <f t="shared" si="237"/>
        <v>-1</v>
      </c>
      <c r="L1164" s="19">
        <f t="shared" si="238"/>
        <v>-2</v>
      </c>
      <c r="M1164" s="7">
        <f>IF($B1164="二本差勝",次鋒分析!$D$14,IF($B1164="一本差勝",次鋒分析!$D$15,IF($B1164="引き分け",次鋒分析!$D$16,IF($B1164="一本差負",次鋒分析!$D$17,次鋒分析!$D$18))))</f>
        <v>0.16000000000000003</v>
      </c>
      <c r="N1164" s="1">
        <f t="shared" si="239"/>
        <v>1</v>
      </c>
      <c r="O1164" s="1">
        <f t="shared" si="240"/>
        <v>2</v>
      </c>
      <c r="P1164" s="7">
        <f>IF($C1164="二本差勝",中堅分析!$D$14,IF($C1164="一本差勝",中堅分析!$D$15,IF($C1164="引き分け",中堅分析!$D$16,IF($C1164="一本差負",中堅分析!$D$17,中堅分析!$D$18))))</f>
        <v>0.16000000000000003</v>
      </c>
      <c r="Q1164" s="1">
        <f t="shared" si="241"/>
        <v>1</v>
      </c>
      <c r="R1164" s="1">
        <f t="shared" si="242"/>
        <v>2</v>
      </c>
      <c r="S1164" s="7">
        <f>IF($D1164="二本差勝",副将分析!$D$14,IF($D1164="一本差勝",副将分析!$D$15,IF($D1164="引き分け",副将分析!$D$16,IF($D1164="一本差負",副将分析!$D$17,副将分析!$D$18))))</f>
        <v>0.20800000000000002</v>
      </c>
      <c r="T1164" s="1">
        <f t="shared" si="243"/>
        <v>1</v>
      </c>
      <c r="U1164" s="1">
        <f t="shared" si="244"/>
        <v>1</v>
      </c>
      <c r="V1164" s="7">
        <f>IF($E1164="二本差勝",大将分析!$D$14,IF($E1164="一本差勝",大将分析!$D$15,IF($E1164="引き分け",大将分析!$D$16,IF($E1164="一本差負",大将分析!$D$17,大将分析!$D$18))))</f>
        <v>0.16000000000000003</v>
      </c>
      <c r="W1164" s="1">
        <f t="shared" si="245"/>
        <v>-1</v>
      </c>
      <c r="X1164" s="1">
        <f t="shared" si="246"/>
        <v>-2</v>
      </c>
    </row>
    <row r="1165" spans="1:24" x14ac:dyDescent="0.15">
      <c r="A1165" s="1" t="s">
        <v>42</v>
      </c>
      <c r="B1165" s="1" t="s">
        <v>39</v>
      </c>
      <c r="C1165" s="1" t="s">
        <v>39</v>
      </c>
      <c r="D1165" s="1" t="s">
        <v>42</v>
      </c>
      <c r="E1165" s="1" t="s">
        <v>40</v>
      </c>
      <c r="F1165" s="19">
        <f t="shared" si="234"/>
        <v>1</v>
      </c>
      <c r="G1165" s="19">
        <f t="shared" si="235"/>
        <v>1</v>
      </c>
      <c r="H1165" s="20">
        <f t="shared" si="236"/>
        <v>1.3631488000000013E-4</v>
      </c>
      <c r="J1165" s="7">
        <f>IF($A1165="二本差勝",先鋒分析!$D$14,IF($A1165="一本差勝",先鋒分析!$D$15,IF($A1165="引き分け",先鋒分析!$D$16,IF($A1165="一本差負",先鋒分析!$D$17,先鋒分析!$D$18))))</f>
        <v>0.16000000000000003</v>
      </c>
      <c r="K1165" s="19">
        <f t="shared" si="237"/>
        <v>-1</v>
      </c>
      <c r="L1165" s="19">
        <f t="shared" si="238"/>
        <v>-2</v>
      </c>
      <c r="M1165" s="7">
        <f>IF($B1165="二本差勝",次鋒分析!$D$14,IF($B1165="一本差勝",次鋒分析!$D$15,IF($B1165="引き分け",次鋒分析!$D$16,IF($B1165="一本差負",次鋒分析!$D$17,次鋒分析!$D$18))))</f>
        <v>0.16000000000000003</v>
      </c>
      <c r="N1165" s="1">
        <f t="shared" si="239"/>
        <v>1</v>
      </c>
      <c r="O1165" s="1">
        <f t="shared" si="240"/>
        <v>2</v>
      </c>
      <c r="P1165" s="7">
        <f>IF($C1165="二本差勝",中堅分析!$D$14,IF($C1165="一本差勝",中堅分析!$D$15,IF($C1165="引き分け",中堅分析!$D$16,IF($C1165="一本差負",中堅分析!$D$17,中堅分析!$D$18))))</f>
        <v>0.16000000000000003</v>
      </c>
      <c r="Q1165" s="1">
        <f t="shared" si="241"/>
        <v>1</v>
      </c>
      <c r="R1165" s="1">
        <f t="shared" si="242"/>
        <v>2</v>
      </c>
      <c r="S1165" s="7">
        <f>IF($D1165="二本差勝",副将分析!$D$14,IF($D1165="一本差勝",副将分析!$D$15,IF($D1165="引き分け",副将分析!$D$16,IF($D1165="一本差負",副将分析!$D$17,副将分析!$D$18))))</f>
        <v>0.16000000000000003</v>
      </c>
      <c r="T1165" s="1">
        <f t="shared" si="243"/>
        <v>-1</v>
      </c>
      <c r="U1165" s="1">
        <f t="shared" si="244"/>
        <v>-2</v>
      </c>
      <c r="V1165" s="7">
        <f>IF($E1165="二本差勝",大将分析!$D$14,IF($E1165="一本差勝",大将分析!$D$15,IF($E1165="引き分け",大将分析!$D$16,IF($E1165="一本差負",大将分析!$D$17,大将分析!$D$18))))</f>
        <v>0.20800000000000002</v>
      </c>
      <c r="W1165" s="1">
        <f t="shared" si="245"/>
        <v>1</v>
      </c>
      <c r="X1165" s="1">
        <f t="shared" si="246"/>
        <v>1</v>
      </c>
    </row>
    <row r="1166" spans="1:24" x14ac:dyDescent="0.15">
      <c r="A1166" s="1" t="s">
        <v>42</v>
      </c>
      <c r="B1166" s="1" t="s">
        <v>39</v>
      </c>
      <c r="C1166" s="1" t="s">
        <v>40</v>
      </c>
      <c r="D1166" s="1" t="s">
        <v>39</v>
      </c>
      <c r="E1166" s="1" t="s">
        <v>42</v>
      </c>
      <c r="F1166" s="19">
        <f t="shared" si="234"/>
        <v>1</v>
      </c>
      <c r="G1166" s="19">
        <f t="shared" si="235"/>
        <v>1</v>
      </c>
      <c r="H1166" s="20">
        <f t="shared" si="236"/>
        <v>1.3631488000000013E-4</v>
      </c>
      <c r="J1166" s="7">
        <f>IF($A1166="二本差勝",先鋒分析!$D$14,IF($A1166="一本差勝",先鋒分析!$D$15,IF($A1166="引き分け",先鋒分析!$D$16,IF($A1166="一本差負",先鋒分析!$D$17,先鋒分析!$D$18))))</f>
        <v>0.16000000000000003</v>
      </c>
      <c r="K1166" s="19">
        <f t="shared" si="237"/>
        <v>-1</v>
      </c>
      <c r="L1166" s="19">
        <f t="shared" si="238"/>
        <v>-2</v>
      </c>
      <c r="M1166" s="7">
        <f>IF($B1166="二本差勝",次鋒分析!$D$14,IF($B1166="一本差勝",次鋒分析!$D$15,IF($B1166="引き分け",次鋒分析!$D$16,IF($B1166="一本差負",次鋒分析!$D$17,次鋒分析!$D$18))))</f>
        <v>0.16000000000000003</v>
      </c>
      <c r="N1166" s="1">
        <f t="shared" si="239"/>
        <v>1</v>
      </c>
      <c r="O1166" s="1">
        <f t="shared" si="240"/>
        <v>2</v>
      </c>
      <c r="P1166" s="7">
        <f>IF($C1166="二本差勝",中堅分析!$D$14,IF($C1166="一本差勝",中堅分析!$D$15,IF($C1166="引き分け",中堅分析!$D$16,IF($C1166="一本差負",中堅分析!$D$17,中堅分析!$D$18))))</f>
        <v>0.20800000000000002</v>
      </c>
      <c r="Q1166" s="1">
        <f t="shared" si="241"/>
        <v>1</v>
      </c>
      <c r="R1166" s="1">
        <f t="shared" si="242"/>
        <v>1</v>
      </c>
      <c r="S1166" s="7">
        <f>IF($D1166="二本差勝",副将分析!$D$14,IF($D1166="一本差勝",副将分析!$D$15,IF($D1166="引き分け",副将分析!$D$16,IF($D1166="一本差負",副将分析!$D$17,副将分析!$D$18))))</f>
        <v>0.16000000000000003</v>
      </c>
      <c r="T1166" s="1">
        <f t="shared" si="243"/>
        <v>1</v>
      </c>
      <c r="U1166" s="1">
        <f t="shared" si="244"/>
        <v>2</v>
      </c>
      <c r="V1166" s="7">
        <f>IF($E1166="二本差勝",大将分析!$D$14,IF($E1166="一本差勝",大将分析!$D$15,IF($E1166="引き分け",大将分析!$D$16,IF($E1166="一本差負",大将分析!$D$17,大将分析!$D$18))))</f>
        <v>0.16000000000000003</v>
      </c>
      <c r="W1166" s="1">
        <f t="shared" si="245"/>
        <v>-1</v>
      </c>
      <c r="X1166" s="1">
        <f t="shared" si="246"/>
        <v>-2</v>
      </c>
    </row>
    <row r="1167" spans="1:24" x14ac:dyDescent="0.15">
      <c r="A1167" s="1" t="s">
        <v>42</v>
      </c>
      <c r="B1167" s="1" t="s">
        <v>39</v>
      </c>
      <c r="C1167" s="1" t="s">
        <v>40</v>
      </c>
      <c r="D1167" s="1" t="s">
        <v>40</v>
      </c>
      <c r="E1167" s="1" t="s">
        <v>41</v>
      </c>
      <c r="F1167" s="19">
        <f t="shared" si="234"/>
        <v>1</v>
      </c>
      <c r="G1167" s="19">
        <f t="shared" si="235"/>
        <v>1</v>
      </c>
      <c r="H1167" s="20">
        <f t="shared" si="236"/>
        <v>2.3037214720000014E-4</v>
      </c>
      <c r="J1167" s="7">
        <f>IF($A1167="二本差勝",先鋒分析!$D$14,IF($A1167="一本差勝",先鋒分析!$D$15,IF($A1167="引き分け",先鋒分析!$D$16,IF($A1167="一本差負",先鋒分析!$D$17,先鋒分析!$D$18))))</f>
        <v>0.16000000000000003</v>
      </c>
      <c r="K1167" s="19">
        <f t="shared" si="237"/>
        <v>-1</v>
      </c>
      <c r="L1167" s="19">
        <f t="shared" si="238"/>
        <v>-2</v>
      </c>
      <c r="M1167" s="7">
        <f>IF($B1167="二本差勝",次鋒分析!$D$14,IF($B1167="一本差勝",次鋒分析!$D$15,IF($B1167="引き分け",次鋒分析!$D$16,IF($B1167="一本差負",次鋒分析!$D$17,次鋒分析!$D$18))))</f>
        <v>0.16000000000000003</v>
      </c>
      <c r="N1167" s="1">
        <f t="shared" si="239"/>
        <v>1</v>
      </c>
      <c r="O1167" s="1">
        <f t="shared" si="240"/>
        <v>2</v>
      </c>
      <c r="P1167" s="7">
        <f>IF($C1167="二本差勝",中堅分析!$D$14,IF($C1167="一本差勝",中堅分析!$D$15,IF($C1167="引き分け",中堅分析!$D$16,IF($C1167="一本差負",中堅分析!$D$17,中堅分析!$D$18))))</f>
        <v>0.20800000000000002</v>
      </c>
      <c r="Q1167" s="1">
        <f t="shared" si="241"/>
        <v>1</v>
      </c>
      <c r="R1167" s="1">
        <f t="shared" si="242"/>
        <v>1</v>
      </c>
      <c r="S1167" s="7">
        <f>IF($D1167="二本差勝",副将分析!$D$14,IF($D1167="一本差勝",副将分析!$D$15,IF($D1167="引き分け",副将分析!$D$16,IF($D1167="一本差負",副将分析!$D$17,副将分析!$D$18))))</f>
        <v>0.20800000000000002</v>
      </c>
      <c r="T1167" s="1">
        <f t="shared" si="243"/>
        <v>1</v>
      </c>
      <c r="U1167" s="1">
        <f t="shared" si="244"/>
        <v>1</v>
      </c>
      <c r="V1167" s="7">
        <f>IF($E1167="二本差勝",大将分析!$D$14,IF($E1167="一本差勝",大将分析!$D$15,IF($E1167="引き分け",大将分析!$D$16,IF($E1167="一本差負",大将分析!$D$17,大将分析!$D$18))))</f>
        <v>0.20800000000000002</v>
      </c>
      <c r="W1167" s="1">
        <f t="shared" si="245"/>
        <v>-1</v>
      </c>
      <c r="X1167" s="1">
        <f t="shared" si="246"/>
        <v>-1</v>
      </c>
    </row>
    <row r="1168" spans="1:24" x14ac:dyDescent="0.15">
      <c r="A1168" s="1" t="s">
        <v>42</v>
      </c>
      <c r="B1168" s="1" t="s">
        <v>39</v>
      </c>
      <c r="C1168" s="1" t="s">
        <v>40</v>
      </c>
      <c r="D1168" s="1" t="s">
        <v>22</v>
      </c>
      <c r="E1168" s="1" t="s">
        <v>22</v>
      </c>
      <c r="F1168" s="19">
        <f t="shared" si="234"/>
        <v>1</v>
      </c>
      <c r="G1168" s="19">
        <f t="shared" si="235"/>
        <v>1</v>
      </c>
      <c r="H1168" s="20">
        <f t="shared" si="236"/>
        <v>3.7111726080000027E-4</v>
      </c>
      <c r="J1168" s="7">
        <f>IF($A1168="二本差勝",先鋒分析!$D$14,IF($A1168="一本差勝",先鋒分析!$D$15,IF($A1168="引き分け",先鋒分析!$D$16,IF($A1168="一本差負",先鋒分析!$D$17,先鋒分析!$D$18))))</f>
        <v>0.16000000000000003</v>
      </c>
      <c r="K1168" s="19">
        <f t="shared" si="237"/>
        <v>-1</v>
      </c>
      <c r="L1168" s="19">
        <f t="shared" si="238"/>
        <v>-2</v>
      </c>
      <c r="M1168" s="7">
        <f>IF($B1168="二本差勝",次鋒分析!$D$14,IF($B1168="一本差勝",次鋒分析!$D$15,IF($B1168="引き分け",次鋒分析!$D$16,IF($B1168="一本差負",次鋒分析!$D$17,次鋒分析!$D$18))))</f>
        <v>0.16000000000000003</v>
      </c>
      <c r="N1168" s="1">
        <f t="shared" si="239"/>
        <v>1</v>
      </c>
      <c r="O1168" s="1">
        <f t="shared" si="240"/>
        <v>2</v>
      </c>
      <c r="P1168" s="7">
        <f>IF($C1168="二本差勝",中堅分析!$D$14,IF($C1168="一本差勝",中堅分析!$D$15,IF($C1168="引き分け",中堅分析!$D$16,IF($C1168="一本差負",中堅分析!$D$17,中堅分析!$D$18))))</f>
        <v>0.20800000000000002</v>
      </c>
      <c r="Q1168" s="1">
        <f t="shared" si="241"/>
        <v>1</v>
      </c>
      <c r="R1168" s="1">
        <f t="shared" si="242"/>
        <v>1</v>
      </c>
      <c r="S1168" s="7">
        <f>IF($D1168="二本差勝",副将分析!$D$14,IF($D1168="一本差勝",副将分析!$D$15,IF($D1168="引き分け",副将分析!$D$16,IF($D1168="一本差負",副将分析!$D$17,副将分析!$D$18))))</f>
        <v>0.26400000000000001</v>
      </c>
      <c r="T1168" s="1">
        <f t="shared" si="243"/>
        <v>0</v>
      </c>
      <c r="U1168" s="1">
        <f t="shared" si="244"/>
        <v>0</v>
      </c>
      <c r="V1168" s="7">
        <f>IF($E1168="二本差勝",大将分析!$D$14,IF($E1168="一本差勝",大将分析!$D$15,IF($E1168="引き分け",大将分析!$D$16,IF($E1168="一本差負",大将分析!$D$17,大将分析!$D$18))))</f>
        <v>0.26400000000000001</v>
      </c>
      <c r="W1168" s="1">
        <f t="shared" si="245"/>
        <v>0</v>
      </c>
      <c r="X1168" s="1">
        <f t="shared" si="246"/>
        <v>0</v>
      </c>
    </row>
    <row r="1169" spans="1:24" x14ac:dyDescent="0.15">
      <c r="A1169" s="1" t="s">
        <v>42</v>
      </c>
      <c r="B1169" s="1" t="s">
        <v>39</v>
      </c>
      <c r="C1169" s="1" t="s">
        <v>40</v>
      </c>
      <c r="D1169" s="1" t="s">
        <v>41</v>
      </c>
      <c r="E1169" s="1" t="s">
        <v>40</v>
      </c>
      <c r="F1169" s="19">
        <f t="shared" si="234"/>
        <v>1</v>
      </c>
      <c r="G1169" s="19">
        <f t="shared" si="235"/>
        <v>1</v>
      </c>
      <c r="H1169" s="20">
        <f t="shared" si="236"/>
        <v>2.3037214720000014E-4</v>
      </c>
      <c r="J1169" s="7">
        <f>IF($A1169="二本差勝",先鋒分析!$D$14,IF($A1169="一本差勝",先鋒分析!$D$15,IF($A1169="引き分け",先鋒分析!$D$16,IF($A1169="一本差負",先鋒分析!$D$17,先鋒分析!$D$18))))</f>
        <v>0.16000000000000003</v>
      </c>
      <c r="K1169" s="19">
        <f t="shared" si="237"/>
        <v>-1</v>
      </c>
      <c r="L1169" s="19">
        <f t="shared" si="238"/>
        <v>-2</v>
      </c>
      <c r="M1169" s="7">
        <f>IF($B1169="二本差勝",次鋒分析!$D$14,IF($B1169="一本差勝",次鋒分析!$D$15,IF($B1169="引き分け",次鋒分析!$D$16,IF($B1169="一本差負",次鋒分析!$D$17,次鋒分析!$D$18))))</f>
        <v>0.16000000000000003</v>
      </c>
      <c r="N1169" s="1">
        <f t="shared" si="239"/>
        <v>1</v>
      </c>
      <c r="O1169" s="1">
        <f t="shared" si="240"/>
        <v>2</v>
      </c>
      <c r="P1169" s="7">
        <f>IF($C1169="二本差勝",中堅分析!$D$14,IF($C1169="一本差勝",中堅分析!$D$15,IF($C1169="引き分け",中堅分析!$D$16,IF($C1169="一本差負",中堅分析!$D$17,中堅分析!$D$18))))</f>
        <v>0.20800000000000002</v>
      </c>
      <c r="Q1169" s="1">
        <f t="shared" si="241"/>
        <v>1</v>
      </c>
      <c r="R1169" s="1">
        <f t="shared" si="242"/>
        <v>1</v>
      </c>
      <c r="S1169" s="7">
        <f>IF($D1169="二本差勝",副将分析!$D$14,IF($D1169="一本差勝",副将分析!$D$15,IF($D1169="引き分け",副将分析!$D$16,IF($D1169="一本差負",副将分析!$D$17,副将分析!$D$18))))</f>
        <v>0.20800000000000002</v>
      </c>
      <c r="T1169" s="1">
        <f t="shared" si="243"/>
        <v>-1</v>
      </c>
      <c r="U1169" s="1">
        <f t="shared" si="244"/>
        <v>-1</v>
      </c>
      <c r="V1169" s="7">
        <f>IF($E1169="二本差勝",大将分析!$D$14,IF($E1169="一本差勝",大将分析!$D$15,IF($E1169="引き分け",大将分析!$D$16,IF($E1169="一本差負",大将分析!$D$17,大将分析!$D$18))))</f>
        <v>0.20800000000000002</v>
      </c>
      <c r="W1169" s="1">
        <f t="shared" si="245"/>
        <v>1</v>
      </c>
      <c r="X1169" s="1">
        <f t="shared" si="246"/>
        <v>1</v>
      </c>
    </row>
    <row r="1170" spans="1:24" x14ac:dyDescent="0.15">
      <c r="A1170" s="1" t="s">
        <v>42</v>
      </c>
      <c r="B1170" s="1" t="s">
        <v>39</v>
      </c>
      <c r="C1170" s="1" t="s">
        <v>40</v>
      </c>
      <c r="D1170" s="1" t="s">
        <v>42</v>
      </c>
      <c r="E1170" s="1" t="s">
        <v>39</v>
      </c>
      <c r="F1170" s="19">
        <f t="shared" si="234"/>
        <v>1</v>
      </c>
      <c r="G1170" s="19">
        <f t="shared" si="235"/>
        <v>1</v>
      </c>
      <c r="H1170" s="20">
        <f t="shared" si="236"/>
        <v>1.3631488000000013E-4</v>
      </c>
      <c r="J1170" s="7">
        <f>IF($A1170="二本差勝",先鋒分析!$D$14,IF($A1170="一本差勝",先鋒分析!$D$15,IF($A1170="引き分け",先鋒分析!$D$16,IF($A1170="一本差負",先鋒分析!$D$17,先鋒分析!$D$18))))</f>
        <v>0.16000000000000003</v>
      </c>
      <c r="K1170" s="19">
        <f t="shared" si="237"/>
        <v>-1</v>
      </c>
      <c r="L1170" s="19">
        <f t="shared" si="238"/>
        <v>-2</v>
      </c>
      <c r="M1170" s="7">
        <f>IF($B1170="二本差勝",次鋒分析!$D$14,IF($B1170="一本差勝",次鋒分析!$D$15,IF($B1170="引き分け",次鋒分析!$D$16,IF($B1170="一本差負",次鋒分析!$D$17,次鋒分析!$D$18))))</f>
        <v>0.16000000000000003</v>
      </c>
      <c r="N1170" s="1">
        <f t="shared" si="239"/>
        <v>1</v>
      </c>
      <c r="O1170" s="1">
        <f t="shared" si="240"/>
        <v>2</v>
      </c>
      <c r="P1170" s="7">
        <f>IF($C1170="二本差勝",中堅分析!$D$14,IF($C1170="一本差勝",中堅分析!$D$15,IF($C1170="引き分け",中堅分析!$D$16,IF($C1170="一本差負",中堅分析!$D$17,中堅分析!$D$18))))</f>
        <v>0.20800000000000002</v>
      </c>
      <c r="Q1170" s="1">
        <f t="shared" si="241"/>
        <v>1</v>
      </c>
      <c r="R1170" s="1">
        <f t="shared" si="242"/>
        <v>1</v>
      </c>
      <c r="S1170" s="7">
        <f>IF($D1170="二本差勝",副将分析!$D$14,IF($D1170="一本差勝",副将分析!$D$15,IF($D1170="引き分け",副将分析!$D$16,IF($D1170="一本差負",副将分析!$D$17,副将分析!$D$18))))</f>
        <v>0.16000000000000003</v>
      </c>
      <c r="T1170" s="1">
        <f t="shared" si="243"/>
        <v>-1</v>
      </c>
      <c r="U1170" s="1">
        <f t="shared" si="244"/>
        <v>-2</v>
      </c>
      <c r="V1170" s="7">
        <f>IF($E1170="二本差勝",大将分析!$D$14,IF($E1170="一本差勝",大将分析!$D$15,IF($E1170="引き分け",大将分析!$D$16,IF($E1170="一本差負",大将分析!$D$17,大将分析!$D$18))))</f>
        <v>0.16000000000000003</v>
      </c>
      <c r="W1170" s="1">
        <f t="shared" si="245"/>
        <v>1</v>
      </c>
      <c r="X1170" s="1">
        <f t="shared" si="246"/>
        <v>2</v>
      </c>
    </row>
    <row r="1171" spans="1:24" x14ac:dyDescent="0.15">
      <c r="A1171" s="1" t="s">
        <v>42</v>
      </c>
      <c r="B1171" s="1" t="s">
        <v>39</v>
      </c>
      <c r="C1171" s="1" t="s">
        <v>22</v>
      </c>
      <c r="D1171" s="1" t="s">
        <v>40</v>
      </c>
      <c r="E1171" s="1" t="s">
        <v>22</v>
      </c>
      <c r="F1171" s="19">
        <f t="shared" si="234"/>
        <v>1</v>
      </c>
      <c r="G1171" s="19">
        <f t="shared" si="235"/>
        <v>1</v>
      </c>
      <c r="H1171" s="20">
        <f t="shared" si="236"/>
        <v>3.7111726080000027E-4</v>
      </c>
      <c r="J1171" s="7">
        <f>IF($A1171="二本差勝",先鋒分析!$D$14,IF($A1171="一本差勝",先鋒分析!$D$15,IF($A1171="引き分け",先鋒分析!$D$16,IF($A1171="一本差負",先鋒分析!$D$17,先鋒分析!$D$18))))</f>
        <v>0.16000000000000003</v>
      </c>
      <c r="K1171" s="19">
        <f t="shared" si="237"/>
        <v>-1</v>
      </c>
      <c r="L1171" s="19">
        <f t="shared" si="238"/>
        <v>-2</v>
      </c>
      <c r="M1171" s="7">
        <f>IF($B1171="二本差勝",次鋒分析!$D$14,IF($B1171="一本差勝",次鋒分析!$D$15,IF($B1171="引き分け",次鋒分析!$D$16,IF($B1171="一本差負",次鋒分析!$D$17,次鋒分析!$D$18))))</f>
        <v>0.16000000000000003</v>
      </c>
      <c r="N1171" s="1">
        <f t="shared" si="239"/>
        <v>1</v>
      </c>
      <c r="O1171" s="1">
        <f t="shared" si="240"/>
        <v>2</v>
      </c>
      <c r="P1171" s="7">
        <f>IF($C1171="二本差勝",中堅分析!$D$14,IF($C1171="一本差勝",中堅分析!$D$15,IF($C1171="引き分け",中堅分析!$D$16,IF($C1171="一本差負",中堅分析!$D$17,中堅分析!$D$18))))</f>
        <v>0.26400000000000001</v>
      </c>
      <c r="Q1171" s="1">
        <f t="shared" si="241"/>
        <v>0</v>
      </c>
      <c r="R1171" s="1">
        <f t="shared" si="242"/>
        <v>0</v>
      </c>
      <c r="S1171" s="7">
        <f>IF($D1171="二本差勝",副将分析!$D$14,IF($D1171="一本差勝",副将分析!$D$15,IF($D1171="引き分け",副将分析!$D$16,IF($D1171="一本差負",副将分析!$D$17,副将分析!$D$18))))</f>
        <v>0.20800000000000002</v>
      </c>
      <c r="T1171" s="1">
        <f t="shared" si="243"/>
        <v>1</v>
      </c>
      <c r="U1171" s="1">
        <f t="shared" si="244"/>
        <v>1</v>
      </c>
      <c r="V1171" s="7">
        <f>IF($E1171="二本差勝",大将分析!$D$14,IF($E1171="一本差勝",大将分析!$D$15,IF($E1171="引き分け",大将分析!$D$16,IF($E1171="一本差負",大将分析!$D$17,大将分析!$D$18))))</f>
        <v>0.26400000000000001</v>
      </c>
      <c r="W1171" s="1">
        <f t="shared" si="245"/>
        <v>0</v>
      </c>
      <c r="X1171" s="1">
        <f t="shared" si="246"/>
        <v>0</v>
      </c>
    </row>
    <row r="1172" spans="1:24" x14ac:dyDescent="0.15">
      <c r="A1172" s="1" t="s">
        <v>42</v>
      </c>
      <c r="B1172" s="1" t="s">
        <v>39</v>
      </c>
      <c r="C1172" s="1" t="s">
        <v>22</v>
      </c>
      <c r="D1172" s="1" t="s">
        <v>22</v>
      </c>
      <c r="E1172" s="1" t="s">
        <v>40</v>
      </c>
      <c r="F1172" s="19">
        <f t="shared" si="234"/>
        <v>1</v>
      </c>
      <c r="G1172" s="19">
        <f t="shared" si="235"/>
        <v>1</v>
      </c>
      <c r="H1172" s="20">
        <f t="shared" si="236"/>
        <v>3.7111726080000027E-4</v>
      </c>
      <c r="J1172" s="7">
        <f>IF($A1172="二本差勝",先鋒分析!$D$14,IF($A1172="一本差勝",先鋒分析!$D$15,IF($A1172="引き分け",先鋒分析!$D$16,IF($A1172="一本差負",先鋒分析!$D$17,先鋒分析!$D$18))))</f>
        <v>0.16000000000000003</v>
      </c>
      <c r="K1172" s="19">
        <f t="shared" si="237"/>
        <v>-1</v>
      </c>
      <c r="L1172" s="19">
        <f t="shared" si="238"/>
        <v>-2</v>
      </c>
      <c r="M1172" s="7">
        <f>IF($B1172="二本差勝",次鋒分析!$D$14,IF($B1172="一本差勝",次鋒分析!$D$15,IF($B1172="引き分け",次鋒分析!$D$16,IF($B1172="一本差負",次鋒分析!$D$17,次鋒分析!$D$18))))</f>
        <v>0.16000000000000003</v>
      </c>
      <c r="N1172" s="1">
        <f t="shared" si="239"/>
        <v>1</v>
      </c>
      <c r="O1172" s="1">
        <f t="shared" si="240"/>
        <v>2</v>
      </c>
      <c r="P1172" s="7">
        <f>IF($C1172="二本差勝",中堅分析!$D$14,IF($C1172="一本差勝",中堅分析!$D$15,IF($C1172="引き分け",中堅分析!$D$16,IF($C1172="一本差負",中堅分析!$D$17,中堅分析!$D$18))))</f>
        <v>0.26400000000000001</v>
      </c>
      <c r="Q1172" s="1">
        <f t="shared" si="241"/>
        <v>0</v>
      </c>
      <c r="R1172" s="1">
        <f t="shared" si="242"/>
        <v>0</v>
      </c>
      <c r="S1172" s="7">
        <f>IF($D1172="二本差勝",副将分析!$D$14,IF($D1172="一本差勝",副将分析!$D$15,IF($D1172="引き分け",副将分析!$D$16,IF($D1172="一本差負",副将分析!$D$17,副将分析!$D$18))))</f>
        <v>0.26400000000000001</v>
      </c>
      <c r="T1172" s="1">
        <f t="shared" si="243"/>
        <v>0</v>
      </c>
      <c r="U1172" s="1">
        <f t="shared" si="244"/>
        <v>0</v>
      </c>
      <c r="V1172" s="7">
        <f>IF($E1172="二本差勝",大将分析!$D$14,IF($E1172="一本差勝",大将分析!$D$15,IF($E1172="引き分け",大将分析!$D$16,IF($E1172="一本差負",大将分析!$D$17,大将分析!$D$18))))</f>
        <v>0.20800000000000002</v>
      </c>
      <c r="W1172" s="1">
        <f t="shared" si="245"/>
        <v>1</v>
      </c>
      <c r="X1172" s="1">
        <f t="shared" si="246"/>
        <v>1</v>
      </c>
    </row>
    <row r="1173" spans="1:24" x14ac:dyDescent="0.15">
      <c r="A1173" s="1" t="s">
        <v>42</v>
      </c>
      <c r="B1173" s="1" t="s">
        <v>39</v>
      </c>
      <c r="C1173" s="1" t="s">
        <v>41</v>
      </c>
      <c r="D1173" s="1" t="s">
        <v>40</v>
      </c>
      <c r="E1173" s="1" t="s">
        <v>40</v>
      </c>
      <c r="F1173" s="19">
        <f t="shared" si="234"/>
        <v>1</v>
      </c>
      <c r="G1173" s="19">
        <f t="shared" si="235"/>
        <v>1</v>
      </c>
      <c r="H1173" s="20">
        <f t="shared" si="236"/>
        <v>2.3037214720000014E-4</v>
      </c>
      <c r="J1173" s="7">
        <f>IF($A1173="二本差勝",先鋒分析!$D$14,IF($A1173="一本差勝",先鋒分析!$D$15,IF($A1173="引き分け",先鋒分析!$D$16,IF($A1173="一本差負",先鋒分析!$D$17,先鋒分析!$D$18))))</f>
        <v>0.16000000000000003</v>
      </c>
      <c r="K1173" s="19">
        <f t="shared" si="237"/>
        <v>-1</v>
      </c>
      <c r="L1173" s="19">
        <f t="shared" si="238"/>
        <v>-2</v>
      </c>
      <c r="M1173" s="7">
        <f>IF($B1173="二本差勝",次鋒分析!$D$14,IF($B1173="一本差勝",次鋒分析!$D$15,IF($B1173="引き分け",次鋒分析!$D$16,IF($B1173="一本差負",次鋒分析!$D$17,次鋒分析!$D$18))))</f>
        <v>0.16000000000000003</v>
      </c>
      <c r="N1173" s="1">
        <f t="shared" si="239"/>
        <v>1</v>
      </c>
      <c r="O1173" s="1">
        <f t="shared" si="240"/>
        <v>2</v>
      </c>
      <c r="P1173" s="7">
        <f>IF($C1173="二本差勝",中堅分析!$D$14,IF($C1173="一本差勝",中堅分析!$D$15,IF($C1173="引き分け",中堅分析!$D$16,IF($C1173="一本差負",中堅分析!$D$17,中堅分析!$D$18))))</f>
        <v>0.20800000000000002</v>
      </c>
      <c r="Q1173" s="1">
        <f t="shared" si="241"/>
        <v>-1</v>
      </c>
      <c r="R1173" s="1">
        <f t="shared" si="242"/>
        <v>-1</v>
      </c>
      <c r="S1173" s="7">
        <f>IF($D1173="二本差勝",副将分析!$D$14,IF($D1173="一本差勝",副将分析!$D$15,IF($D1173="引き分け",副将分析!$D$16,IF($D1173="一本差負",副将分析!$D$17,副将分析!$D$18))))</f>
        <v>0.20800000000000002</v>
      </c>
      <c r="T1173" s="1">
        <f t="shared" si="243"/>
        <v>1</v>
      </c>
      <c r="U1173" s="1">
        <f t="shared" si="244"/>
        <v>1</v>
      </c>
      <c r="V1173" s="7">
        <f>IF($E1173="二本差勝",大将分析!$D$14,IF($E1173="一本差勝",大将分析!$D$15,IF($E1173="引き分け",大将分析!$D$16,IF($E1173="一本差負",大将分析!$D$17,大将分析!$D$18))))</f>
        <v>0.20800000000000002</v>
      </c>
      <c r="W1173" s="1">
        <f t="shared" si="245"/>
        <v>1</v>
      </c>
      <c r="X1173" s="1">
        <f t="shared" si="246"/>
        <v>1</v>
      </c>
    </row>
    <row r="1174" spans="1:24" x14ac:dyDescent="0.15">
      <c r="A1174" s="1" t="s">
        <v>42</v>
      </c>
      <c r="B1174" s="1" t="s">
        <v>39</v>
      </c>
      <c r="C1174" s="1" t="s">
        <v>42</v>
      </c>
      <c r="D1174" s="1" t="s">
        <v>39</v>
      </c>
      <c r="E1174" s="1" t="s">
        <v>40</v>
      </c>
      <c r="F1174" s="19">
        <f t="shared" si="234"/>
        <v>1</v>
      </c>
      <c r="G1174" s="19">
        <f t="shared" si="235"/>
        <v>1</v>
      </c>
      <c r="H1174" s="20">
        <f t="shared" si="236"/>
        <v>1.3631488000000013E-4</v>
      </c>
      <c r="J1174" s="7">
        <f>IF($A1174="二本差勝",先鋒分析!$D$14,IF($A1174="一本差勝",先鋒分析!$D$15,IF($A1174="引き分け",先鋒分析!$D$16,IF($A1174="一本差負",先鋒分析!$D$17,先鋒分析!$D$18))))</f>
        <v>0.16000000000000003</v>
      </c>
      <c r="K1174" s="19">
        <f t="shared" si="237"/>
        <v>-1</v>
      </c>
      <c r="L1174" s="19">
        <f t="shared" si="238"/>
        <v>-2</v>
      </c>
      <c r="M1174" s="7">
        <f>IF($B1174="二本差勝",次鋒分析!$D$14,IF($B1174="一本差勝",次鋒分析!$D$15,IF($B1174="引き分け",次鋒分析!$D$16,IF($B1174="一本差負",次鋒分析!$D$17,次鋒分析!$D$18))))</f>
        <v>0.16000000000000003</v>
      </c>
      <c r="N1174" s="1">
        <f t="shared" si="239"/>
        <v>1</v>
      </c>
      <c r="O1174" s="1">
        <f t="shared" si="240"/>
        <v>2</v>
      </c>
      <c r="P1174" s="7">
        <f>IF($C1174="二本差勝",中堅分析!$D$14,IF($C1174="一本差勝",中堅分析!$D$15,IF($C1174="引き分け",中堅分析!$D$16,IF($C1174="一本差負",中堅分析!$D$17,中堅分析!$D$18))))</f>
        <v>0.16000000000000003</v>
      </c>
      <c r="Q1174" s="1">
        <f t="shared" si="241"/>
        <v>-1</v>
      </c>
      <c r="R1174" s="1">
        <f t="shared" si="242"/>
        <v>-2</v>
      </c>
      <c r="S1174" s="7">
        <f>IF($D1174="二本差勝",副将分析!$D$14,IF($D1174="一本差勝",副将分析!$D$15,IF($D1174="引き分け",副将分析!$D$16,IF($D1174="一本差負",副将分析!$D$17,副将分析!$D$18))))</f>
        <v>0.16000000000000003</v>
      </c>
      <c r="T1174" s="1">
        <f t="shared" si="243"/>
        <v>1</v>
      </c>
      <c r="U1174" s="1">
        <f t="shared" si="244"/>
        <v>2</v>
      </c>
      <c r="V1174" s="7">
        <f>IF($E1174="二本差勝",大将分析!$D$14,IF($E1174="一本差勝",大将分析!$D$15,IF($E1174="引き分け",大将分析!$D$16,IF($E1174="一本差負",大将分析!$D$17,大将分析!$D$18))))</f>
        <v>0.20800000000000002</v>
      </c>
      <c r="W1174" s="1">
        <f t="shared" si="245"/>
        <v>1</v>
      </c>
      <c r="X1174" s="1">
        <f t="shared" si="246"/>
        <v>1</v>
      </c>
    </row>
    <row r="1175" spans="1:24" x14ac:dyDescent="0.15">
      <c r="A1175" s="1" t="s">
        <v>42</v>
      </c>
      <c r="B1175" s="1" t="s">
        <v>39</v>
      </c>
      <c r="C1175" s="1" t="s">
        <v>42</v>
      </c>
      <c r="D1175" s="1" t="s">
        <v>40</v>
      </c>
      <c r="E1175" s="1" t="s">
        <v>39</v>
      </c>
      <c r="F1175" s="19">
        <f t="shared" si="234"/>
        <v>1</v>
      </c>
      <c r="G1175" s="19">
        <f t="shared" si="235"/>
        <v>1</v>
      </c>
      <c r="H1175" s="20">
        <f t="shared" si="236"/>
        <v>1.3631488000000013E-4</v>
      </c>
      <c r="J1175" s="7">
        <f>IF($A1175="二本差勝",先鋒分析!$D$14,IF($A1175="一本差勝",先鋒分析!$D$15,IF($A1175="引き分け",先鋒分析!$D$16,IF($A1175="一本差負",先鋒分析!$D$17,先鋒分析!$D$18))))</f>
        <v>0.16000000000000003</v>
      </c>
      <c r="K1175" s="19">
        <f t="shared" si="237"/>
        <v>-1</v>
      </c>
      <c r="L1175" s="19">
        <f t="shared" si="238"/>
        <v>-2</v>
      </c>
      <c r="M1175" s="7">
        <f>IF($B1175="二本差勝",次鋒分析!$D$14,IF($B1175="一本差勝",次鋒分析!$D$15,IF($B1175="引き分け",次鋒分析!$D$16,IF($B1175="一本差負",次鋒分析!$D$17,次鋒分析!$D$18))))</f>
        <v>0.16000000000000003</v>
      </c>
      <c r="N1175" s="1">
        <f t="shared" si="239"/>
        <v>1</v>
      </c>
      <c r="O1175" s="1">
        <f t="shared" si="240"/>
        <v>2</v>
      </c>
      <c r="P1175" s="7">
        <f>IF($C1175="二本差勝",中堅分析!$D$14,IF($C1175="一本差勝",中堅分析!$D$15,IF($C1175="引き分け",中堅分析!$D$16,IF($C1175="一本差負",中堅分析!$D$17,中堅分析!$D$18))))</f>
        <v>0.16000000000000003</v>
      </c>
      <c r="Q1175" s="1">
        <f t="shared" si="241"/>
        <v>-1</v>
      </c>
      <c r="R1175" s="1">
        <f t="shared" si="242"/>
        <v>-2</v>
      </c>
      <c r="S1175" s="7">
        <f>IF($D1175="二本差勝",副将分析!$D$14,IF($D1175="一本差勝",副将分析!$D$15,IF($D1175="引き分け",副将分析!$D$16,IF($D1175="一本差負",副将分析!$D$17,副将分析!$D$18))))</f>
        <v>0.20800000000000002</v>
      </c>
      <c r="T1175" s="1">
        <f t="shared" si="243"/>
        <v>1</v>
      </c>
      <c r="U1175" s="1">
        <f t="shared" si="244"/>
        <v>1</v>
      </c>
      <c r="V1175" s="7">
        <f>IF($E1175="二本差勝",大将分析!$D$14,IF($E1175="一本差勝",大将分析!$D$15,IF($E1175="引き分け",大将分析!$D$16,IF($E1175="一本差負",大将分析!$D$17,大将分析!$D$18))))</f>
        <v>0.16000000000000003</v>
      </c>
      <c r="W1175" s="1">
        <f t="shared" si="245"/>
        <v>1</v>
      </c>
      <c r="X1175" s="1">
        <f t="shared" si="246"/>
        <v>2</v>
      </c>
    </row>
    <row r="1176" spans="1:24" x14ac:dyDescent="0.15">
      <c r="A1176" s="1" t="s">
        <v>42</v>
      </c>
      <c r="B1176" s="1" t="s">
        <v>40</v>
      </c>
      <c r="C1176" s="1" t="s">
        <v>39</v>
      </c>
      <c r="D1176" s="1" t="s">
        <v>39</v>
      </c>
      <c r="E1176" s="1" t="s">
        <v>42</v>
      </c>
      <c r="F1176" s="19">
        <f t="shared" si="234"/>
        <v>1</v>
      </c>
      <c r="G1176" s="19">
        <f t="shared" si="235"/>
        <v>1</v>
      </c>
      <c r="H1176" s="20">
        <f t="shared" si="236"/>
        <v>1.3631488000000013E-4</v>
      </c>
      <c r="J1176" s="7">
        <f>IF($A1176="二本差勝",先鋒分析!$D$14,IF($A1176="一本差勝",先鋒分析!$D$15,IF($A1176="引き分け",先鋒分析!$D$16,IF($A1176="一本差負",先鋒分析!$D$17,先鋒分析!$D$18))))</f>
        <v>0.16000000000000003</v>
      </c>
      <c r="K1176" s="19">
        <f t="shared" si="237"/>
        <v>-1</v>
      </c>
      <c r="L1176" s="19">
        <f t="shared" si="238"/>
        <v>-2</v>
      </c>
      <c r="M1176" s="7">
        <f>IF($B1176="二本差勝",次鋒分析!$D$14,IF($B1176="一本差勝",次鋒分析!$D$15,IF($B1176="引き分け",次鋒分析!$D$16,IF($B1176="一本差負",次鋒分析!$D$17,次鋒分析!$D$18))))</f>
        <v>0.20800000000000002</v>
      </c>
      <c r="N1176" s="1">
        <f t="shared" si="239"/>
        <v>1</v>
      </c>
      <c r="O1176" s="1">
        <f t="shared" si="240"/>
        <v>1</v>
      </c>
      <c r="P1176" s="7">
        <f>IF($C1176="二本差勝",中堅分析!$D$14,IF($C1176="一本差勝",中堅分析!$D$15,IF($C1176="引き分け",中堅分析!$D$16,IF($C1176="一本差負",中堅分析!$D$17,中堅分析!$D$18))))</f>
        <v>0.16000000000000003</v>
      </c>
      <c r="Q1176" s="1">
        <f t="shared" si="241"/>
        <v>1</v>
      </c>
      <c r="R1176" s="1">
        <f t="shared" si="242"/>
        <v>2</v>
      </c>
      <c r="S1176" s="7">
        <f>IF($D1176="二本差勝",副将分析!$D$14,IF($D1176="一本差勝",副将分析!$D$15,IF($D1176="引き分け",副将分析!$D$16,IF($D1176="一本差負",副将分析!$D$17,副将分析!$D$18))))</f>
        <v>0.16000000000000003</v>
      </c>
      <c r="T1176" s="1">
        <f t="shared" si="243"/>
        <v>1</v>
      </c>
      <c r="U1176" s="1">
        <f t="shared" si="244"/>
        <v>2</v>
      </c>
      <c r="V1176" s="7">
        <f>IF($E1176="二本差勝",大将分析!$D$14,IF($E1176="一本差勝",大将分析!$D$15,IF($E1176="引き分け",大将分析!$D$16,IF($E1176="一本差負",大将分析!$D$17,大将分析!$D$18))))</f>
        <v>0.16000000000000003</v>
      </c>
      <c r="W1176" s="1">
        <f t="shared" si="245"/>
        <v>-1</v>
      </c>
      <c r="X1176" s="1">
        <f t="shared" si="246"/>
        <v>-2</v>
      </c>
    </row>
    <row r="1177" spans="1:24" x14ac:dyDescent="0.15">
      <c r="A1177" s="1" t="s">
        <v>42</v>
      </c>
      <c r="B1177" s="1" t="s">
        <v>40</v>
      </c>
      <c r="C1177" s="1" t="s">
        <v>39</v>
      </c>
      <c r="D1177" s="1" t="s">
        <v>40</v>
      </c>
      <c r="E1177" s="1" t="s">
        <v>41</v>
      </c>
      <c r="F1177" s="19">
        <f t="shared" si="234"/>
        <v>1</v>
      </c>
      <c r="G1177" s="19">
        <f t="shared" si="235"/>
        <v>1</v>
      </c>
      <c r="H1177" s="20">
        <f t="shared" si="236"/>
        <v>2.3037214720000014E-4</v>
      </c>
      <c r="J1177" s="7">
        <f>IF($A1177="二本差勝",先鋒分析!$D$14,IF($A1177="一本差勝",先鋒分析!$D$15,IF($A1177="引き分け",先鋒分析!$D$16,IF($A1177="一本差負",先鋒分析!$D$17,先鋒分析!$D$18))))</f>
        <v>0.16000000000000003</v>
      </c>
      <c r="K1177" s="19">
        <f t="shared" si="237"/>
        <v>-1</v>
      </c>
      <c r="L1177" s="19">
        <f t="shared" si="238"/>
        <v>-2</v>
      </c>
      <c r="M1177" s="7">
        <f>IF($B1177="二本差勝",次鋒分析!$D$14,IF($B1177="一本差勝",次鋒分析!$D$15,IF($B1177="引き分け",次鋒分析!$D$16,IF($B1177="一本差負",次鋒分析!$D$17,次鋒分析!$D$18))))</f>
        <v>0.20800000000000002</v>
      </c>
      <c r="N1177" s="1">
        <f t="shared" si="239"/>
        <v>1</v>
      </c>
      <c r="O1177" s="1">
        <f t="shared" si="240"/>
        <v>1</v>
      </c>
      <c r="P1177" s="7">
        <f>IF($C1177="二本差勝",中堅分析!$D$14,IF($C1177="一本差勝",中堅分析!$D$15,IF($C1177="引き分け",中堅分析!$D$16,IF($C1177="一本差負",中堅分析!$D$17,中堅分析!$D$18))))</f>
        <v>0.16000000000000003</v>
      </c>
      <c r="Q1177" s="1">
        <f t="shared" si="241"/>
        <v>1</v>
      </c>
      <c r="R1177" s="1">
        <f t="shared" si="242"/>
        <v>2</v>
      </c>
      <c r="S1177" s="7">
        <f>IF($D1177="二本差勝",副将分析!$D$14,IF($D1177="一本差勝",副将分析!$D$15,IF($D1177="引き分け",副将分析!$D$16,IF($D1177="一本差負",副将分析!$D$17,副将分析!$D$18))))</f>
        <v>0.20800000000000002</v>
      </c>
      <c r="T1177" s="1">
        <f t="shared" si="243"/>
        <v>1</v>
      </c>
      <c r="U1177" s="1">
        <f t="shared" si="244"/>
        <v>1</v>
      </c>
      <c r="V1177" s="7">
        <f>IF($E1177="二本差勝",大将分析!$D$14,IF($E1177="一本差勝",大将分析!$D$15,IF($E1177="引き分け",大将分析!$D$16,IF($E1177="一本差負",大将分析!$D$17,大将分析!$D$18))))</f>
        <v>0.20800000000000002</v>
      </c>
      <c r="W1177" s="1">
        <f t="shared" si="245"/>
        <v>-1</v>
      </c>
      <c r="X1177" s="1">
        <f t="shared" si="246"/>
        <v>-1</v>
      </c>
    </row>
    <row r="1178" spans="1:24" x14ac:dyDescent="0.15">
      <c r="A1178" s="1" t="s">
        <v>42</v>
      </c>
      <c r="B1178" s="1" t="s">
        <v>40</v>
      </c>
      <c r="C1178" s="1" t="s">
        <v>39</v>
      </c>
      <c r="D1178" s="1" t="s">
        <v>22</v>
      </c>
      <c r="E1178" s="1" t="s">
        <v>22</v>
      </c>
      <c r="F1178" s="19">
        <f t="shared" si="234"/>
        <v>1</v>
      </c>
      <c r="G1178" s="19">
        <f t="shared" si="235"/>
        <v>1</v>
      </c>
      <c r="H1178" s="20">
        <f t="shared" si="236"/>
        <v>3.7111726080000027E-4</v>
      </c>
      <c r="J1178" s="7">
        <f>IF($A1178="二本差勝",先鋒分析!$D$14,IF($A1178="一本差勝",先鋒分析!$D$15,IF($A1178="引き分け",先鋒分析!$D$16,IF($A1178="一本差負",先鋒分析!$D$17,先鋒分析!$D$18))))</f>
        <v>0.16000000000000003</v>
      </c>
      <c r="K1178" s="19">
        <f t="shared" si="237"/>
        <v>-1</v>
      </c>
      <c r="L1178" s="19">
        <f t="shared" si="238"/>
        <v>-2</v>
      </c>
      <c r="M1178" s="7">
        <f>IF($B1178="二本差勝",次鋒分析!$D$14,IF($B1178="一本差勝",次鋒分析!$D$15,IF($B1178="引き分け",次鋒分析!$D$16,IF($B1178="一本差負",次鋒分析!$D$17,次鋒分析!$D$18))))</f>
        <v>0.20800000000000002</v>
      </c>
      <c r="N1178" s="1">
        <f t="shared" si="239"/>
        <v>1</v>
      </c>
      <c r="O1178" s="1">
        <f t="shared" si="240"/>
        <v>1</v>
      </c>
      <c r="P1178" s="7">
        <f>IF($C1178="二本差勝",中堅分析!$D$14,IF($C1178="一本差勝",中堅分析!$D$15,IF($C1178="引き分け",中堅分析!$D$16,IF($C1178="一本差負",中堅分析!$D$17,中堅分析!$D$18))))</f>
        <v>0.16000000000000003</v>
      </c>
      <c r="Q1178" s="1">
        <f t="shared" si="241"/>
        <v>1</v>
      </c>
      <c r="R1178" s="1">
        <f t="shared" si="242"/>
        <v>2</v>
      </c>
      <c r="S1178" s="7">
        <f>IF($D1178="二本差勝",副将分析!$D$14,IF($D1178="一本差勝",副将分析!$D$15,IF($D1178="引き分け",副将分析!$D$16,IF($D1178="一本差負",副将分析!$D$17,副将分析!$D$18))))</f>
        <v>0.26400000000000001</v>
      </c>
      <c r="T1178" s="1">
        <f t="shared" si="243"/>
        <v>0</v>
      </c>
      <c r="U1178" s="1">
        <f t="shared" si="244"/>
        <v>0</v>
      </c>
      <c r="V1178" s="7">
        <f>IF($E1178="二本差勝",大将分析!$D$14,IF($E1178="一本差勝",大将分析!$D$15,IF($E1178="引き分け",大将分析!$D$16,IF($E1178="一本差負",大将分析!$D$17,大将分析!$D$18))))</f>
        <v>0.26400000000000001</v>
      </c>
      <c r="W1178" s="1">
        <f t="shared" si="245"/>
        <v>0</v>
      </c>
      <c r="X1178" s="1">
        <f t="shared" si="246"/>
        <v>0</v>
      </c>
    </row>
    <row r="1179" spans="1:24" x14ac:dyDescent="0.15">
      <c r="A1179" s="1" t="s">
        <v>42</v>
      </c>
      <c r="B1179" s="1" t="s">
        <v>40</v>
      </c>
      <c r="C1179" s="1" t="s">
        <v>39</v>
      </c>
      <c r="D1179" s="1" t="s">
        <v>41</v>
      </c>
      <c r="E1179" s="1" t="s">
        <v>40</v>
      </c>
      <c r="F1179" s="19">
        <f t="shared" si="234"/>
        <v>1</v>
      </c>
      <c r="G1179" s="19">
        <f t="shared" si="235"/>
        <v>1</v>
      </c>
      <c r="H1179" s="20">
        <f t="shared" si="236"/>
        <v>2.3037214720000014E-4</v>
      </c>
      <c r="J1179" s="7">
        <f>IF($A1179="二本差勝",先鋒分析!$D$14,IF($A1179="一本差勝",先鋒分析!$D$15,IF($A1179="引き分け",先鋒分析!$D$16,IF($A1179="一本差負",先鋒分析!$D$17,先鋒分析!$D$18))))</f>
        <v>0.16000000000000003</v>
      </c>
      <c r="K1179" s="19">
        <f t="shared" si="237"/>
        <v>-1</v>
      </c>
      <c r="L1179" s="19">
        <f t="shared" si="238"/>
        <v>-2</v>
      </c>
      <c r="M1179" s="7">
        <f>IF($B1179="二本差勝",次鋒分析!$D$14,IF($B1179="一本差勝",次鋒分析!$D$15,IF($B1179="引き分け",次鋒分析!$D$16,IF($B1179="一本差負",次鋒分析!$D$17,次鋒分析!$D$18))))</f>
        <v>0.20800000000000002</v>
      </c>
      <c r="N1179" s="1">
        <f t="shared" si="239"/>
        <v>1</v>
      </c>
      <c r="O1179" s="1">
        <f t="shared" si="240"/>
        <v>1</v>
      </c>
      <c r="P1179" s="7">
        <f>IF($C1179="二本差勝",中堅分析!$D$14,IF($C1179="一本差勝",中堅分析!$D$15,IF($C1179="引き分け",中堅分析!$D$16,IF($C1179="一本差負",中堅分析!$D$17,中堅分析!$D$18))))</f>
        <v>0.16000000000000003</v>
      </c>
      <c r="Q1179" s="1">
        <f t="shared" si="241"/>
        <v>1</v>
      </c>
      <c r="R1179" s="1">
        <f t="shared" si="242"/>
        <v>2</v>
      </c>
      <c r="S1179" s="7">
        <f>IF($D1179="二本差勝",副将分析!$D$14,IF($D1179="一本差勝",副将分析!$D$15,IF($D1179="引き分け",副将分析!$D$16,IF($D1179="一本差負",副将分析!$D$17,副将分析!$D$18))))</f>
        <v>0.20800000000000002</v>
      </c>
      <c r="T1179" s="1">
        <f t="shared" si="243"/>
        <v>-1</v>
      </c>
      <c r="U1179" s="1">
        <f t="shared" si="244"/>
        <v>-1</v>
      </c>
      <c r="V1179" s="7">
        <f>IF($E1179="二本差勝",大将分析!$D$14,IF($E1179="一本差勝",大将分析!$D$15,IF($E1179="引き分け",大将分析!$D$16,IF($E1179="一本差負",大将分析!$D$17,大将分析!$D$18))))</f>
        <v>0.20800000000000002</v>
      </c>
      <c r="W1179" s="1">
        <f t="shared" si="245"/>
        <v>1</v>
      </c>
      <c r="X1179" s="1">
        <f t="shared" si="246"/>
        <v>1</v>
      </c>
    </row>
    <row r="1180" spans="1:24" x14ac:dyDescent="0.15">
      <c r="A1180" s="1" t="s">
        <v>42</v>
      </c>
      <c r="B1180" s="1" t="s">
        <v>40</v>
      </c>
      <c r="C1180" s="1" t="s">
        <v>39</v>
      </c>
      <c r="D1180" s="1" t="s">
        <v>42</v>
      </c>
      <c r="E1180" s="1" t="s">
        <v>39</v>
      </c>
      <c r="F1180" s="19">
        <f t="shared" si="234"/>
        <v>1</v>
      </c>
      <c r="G1180" s="19">
        <f t="shared" si="235"/>
        <v>1</v>
      </c>
      <c r="H1180" s="20">
        <f t="shared" si="236"/>
        <v>1.3631488000000013E-4</v>
      </c>
      <c r="J1180" s="7">
        <f>IF($A1180="二本差勝",先鋒分析!$D$14,IF($A1180="一本差勝",先鋒分析!$D$15,IF($A1180="引き分け",先鋒分析!$D$16,IF($A1180="一本差負",先鋒分析!$D$17,先鋒分析!$D$18))))</f>
        <v>0.16000000000000003</v>
      </c>
      <c r="K1180" s="19">
        <f t="shared" si="237"/>
        <v>-1</v>
      </c>
      <c r="L1180" s="19">
        <f t="shared" si="238"/>
        <v>-2</v>
      </c>
      <c r="M1180" s="7">
        <f>IF($B1180="二本差勝",次鋒分析!$D$14,IF($B1180="一本差勝",次鋒分析!$D$15,IF($B1180="引き分け",次鋒分析!$D$16,IF($B1180="一本差負",次鋒分析!$D$17,次鋒分析!$D$18))))</f>
        <v>0.20800000000000002</v>
      </c>
      <c r="N1180" s="1">
        <f t="shared" si="239"/>
        <v>1</v>
      </c>
      <c r="O1180" s="1">
        <f t="shared" si="240"/>
        <v>1</v>
      </c>
      <c r="P1180" s="7">
        <f>IF($C1180="二本差勝",中堅分析!$D$14,IF($C1180="一本差勝",中堅分析!$D$15,IF($C1180="引き分け",中堅分析!$D$16,IF($C1180="一本差負",中堅分析!$D$17,中堅分析!$D$18))))</f>
        <v>0.16000000000000003</v>
      </c>
      <c r="Q1180" s="1">
        <f t="shared" si="241"/>
        <v>1</v>
      </c>
      <c r="R1180" s="1">
        <f t="shared" si="242"/>
        <v>2</v>
      </c>
      <c r="S1180" s="7">
        <f>IF($D1180="二本差勝",副将分析!$D$14,IF($D1180="一本差勝",副将分析!$D$15,IF($D1180="引き分け",副将分析!$D$16,IF($D1180="一本差負",副将分析!$D$17,副将分析!$D$18))))</f>
        <v>0.16000000000000003</v>
      </c>
      <c r="T1180" s="1">
        <f t="shared" si="243"/>
        <v>-1</v>
      </c>
      <c r="U1180" s="1">
        <f t="shared" si="244"/>
        <v>-2</v>
      </c>
      <c r="V1180" s="7">
        <f>IF($E1180="二本差勝",大将分析!$D$14,IF($E1180="一本差勝",大将分析!$D$15,IF($E1180="引き分け",大将分析!$D$16,IF($E1180="一本差負",大将分析!$D$17,大将分析!$D$18))))</f>
        <v>0.16000000000000003</v>
      </c>
      <c r="W1180" s="1">
        <f t="shared" si="245"/>
        <v>1</v>
      </c>
      <c r="X1180" s="1">
        <f t="shared" si="246"/>
        <v>2</v>
      </c>
    </row>
    <row r="1181" spans="1:24" x14ac:dyDescent="0.15">
      <c r="A1181" s="1" t="s">
        <v>42</v>
      </c>
      <c r="B1181" s="1" t="s">
        <v>40</v>
      </c>
      <c r="C1181" s="1" t="s">
        <v>40</v>
      </c>
      <c r="D1181" s="1" t="s">
        <v>39</v>
      </c>
      <c r="E1181" s="1" t="s">
        <v>41</v>
      </c>
      <c r="F1181" s="19">
        <f t="shared" si="234"/>
        <v>1</v>
      </c>
      <c r="G1181" s="19">
        <f t="shared" si="235"/>
        <v>1</v>
      </c>
      <c r="H1181" s="20">
        <f t="shared" si="236"/>
        <v>2.3037214720000019E-4</v>
      </c>
      <c r="J1181" s="7">
        <f>IF($A1181="二本差勝",先鋒分析!$D$14,IF($A1181="一本差勝",先鋒分析!$D$15,IF($A1181="引き分け",先鋒分析!$D$16,IF($A1181="一本差負",先鋒分析!$D$17,先鋒分析!$D$18))))</f>
        <v>0.16000000000000003</v>
      </c>
      <c r="K1181" s="19">
        <f t="shared" si="237"/>
        <v>-1</v>
      </c>
      <c r="L1181" s="19">
        <f t="shared" si="238"/>
        <v>-2</v>
      </c>
      <c r="M1181" s="7">
        <f>IF($B1181="二本差勝",次鋒分析!$D$14,IF($B1181="一本差勝",次鋒分析!$D$15,IF($B1181="引き分け",次鋒分析!$D$16,IF($B1181="一本差負",次鋒分析!$D$17,次鋒分析!$D$18))))</f>
        <v>0.20800000000000002</v>
      </c>
      <c r="N1181" s="1">
        <f t="shared" si="239"/>
        <v>1</v>
      </c>
      <c r="O1181" s="1">
        <f t="shared" si="240"/>
        <v>1</v>
      </c>
      <c r="P1181" s="7">
        <f>IF($C1181="二本差勝",中堅分析!$D$14,IF($C1181="一本差勝",中堅分析!$D$15,IF($C1181="引き分け",中堅分析!$D$16,IF($C1181="一本差負",中堅分析!$D$17,中堅分析!$D$18))))</f>
        <v>0.20800000000000002</v>
      </c>
      <c r="Q1181" s="1">
        <f t="shared" si="241"/>
        <v>1</v>
      </c>
      <c r="R1181" s="1">
        <f t="shared" si="242"/>
        <v>1</v>
      </c>
      <c r="S1181" s="7">
        <f>IF($D1181="二本差勝",副将分析!$D$14,IF($D1181="一本差勝",副将分析!$D$15,IF($D1181="引き分け",副将分析!$D$16,IF($D1181="一本差負",副将分析!$D$17,副将分析!$D$18))))</f>
        <v>0.16000000000000003</v>
      </c>
      <c r="T1181" s="1">
        <f t="shared" si="243"/>
        <v>1</v>
      </c>
      <c r="U1181" s="1">
        <f t="shared" si="244"/>
        <v>2</v>
      </c>
      <c r="V1181" s="7">
        <f>IF($E1181="二本差勝",大将分析!$D$14,IF($E1181="一本差勝",大将分析!$D$15,IF($E1181="引き分け",大将分析!$D$16,IF($E1181="一本差負",大将分析!$D$17,大将分析!$D$18))))</f>
        <v>0.20800000000000002</v>
      </c>
      <c r="W1181" s="1">
        <f t="shared" si="245"/>
        <v>-1</v>
      </c>
      <c r="X1181" s="1">
        <f t="shared" si="246"/>
        <v>-1</v>
      </c>
    </row>
    <row r="1182" spans="1:24" x14ac:dyDescent="0.15">
      <c r="A1182" s="1" t="s">
        <v>42</v>
      </c>
      <c r="B1182" s="1" t="s">
        <v>40</v>
      </c>
      <c r="C1182" s="1" t="s">
        <v>40</v>
      </c>
      <c r="D1182" s="1" t="s">
        <v>41</v>
      </c>
      <c r="E1182" s="1" t="s">
        <v>39</v>
      </c>
      <c r="F1182" s="19">
        <f t="shared" si="234"/>
        <v>1</v>
      </c>
      <c r="G1182" s="19">
        <f t="shared" si="235"/>
        <v>1</v>
      </c>
      <c r="H1182" s="20">
        <f t="shared" si="236"/>
        <v>2.3037214720000016E-4</v>
      </c>
      <c r="J1182" s="7">
        <f>IF($A1182="二本差勝",先鋒分析!$D$14,IF($A1182="一本差勝",先鋒分析!$D$15,IF($A1182="引き分け",先鋒分析!$D$16,IF($A1182="一本差負",先鋒分析!$D$17,先鋒分析!$D$18))))</f>
        <v>0.16000000000000003</v>
      </c>
      <c r="K1182" s="19">
        <f t="shared" si="237"/>
        <v>-1</v>
      </c>
      <c r="L1182" s="19">
        <f t="shared" si="238"/>
        <v>-2</v>
      </c>
      <c r="M1182" s="7">
        <f>IF($B1182="二本差勝",次鋒分析!$D$14,IF($B1182="一本差勝",次鋒分析!$D$15,IF($B1182="引き分け",次鋒分析!$D$16,IF($B1182="一本差負",次鋒分析!$D$17,次鋒分析!$D$18))))</f>
        <v>0.20800000000000002</v>
      </c>
      <c r="N1182" s="1">
        <f t="shared" si="239"/>
        <v>1</v>
      </c>
      <c r="O1182" s="1">
        <f t="shared" si="240"/>
        <v>1</v>
      </c>
      <c r="P1182" s="7">
        <f>IF($C1182="二本差勝",中堅分析!$D$14,IF($C1182="一本差勝",中堅分析!$D$15,IF($C1182="引き分け",中堅分析!$D$16,IF($C1182="一本差負",中堅分析!$D$17,中堅分析!$D$18))))</f>
        <v>0.20800000000000002</v>
      </c>
      <c r="Q1182" s="1">
        <f t="shared" si="241"/>
        <v>1</v>
      </c>
      <c r="R1182" s="1">
        <f t="shared" si="242"/>
        <v>1</v>
      </c>
      <c r="S1182" s="7">
        <f>IF($D1182="二本差勝",副将分析!$D$14,IF($D1182="一本差勝",副将分析!$D$15,IF($D1182="引き分け",副将分析!$D$16,IF($D1182="一本差負",副将分析!$D$17,副将分析!$D$18))))</f>
        <v>0.20800000000000002</v>
      </c>
      <c r="T1182" s="1">
        <f t="shared" si="243"/>
        <v>-1</v>
      </c>
      <c r="U1182" s="1">
        <f t="shared" si="244"/>
        <v>-1</v>
      </c>
      <c r="V1182" s="7">
        <f>IF($E1182="二本差勝",大将分析!$D$14,IF($E1182="一本差勝",大将分析!$D$15,IF($E1182="引き分け",大将分析!$D$16,IF($E1182="一本差負",大将分析!$D$17,大将分析!$D$18))))</f>
        <v>0.16000000000000003</v>
      </c>
      <c r="W1182" s="1">
        <f t="shared" si="245"/>
        <v>1</v>
      </c>
      <c r="X1182" s="1">
        <f t="shared" si="246"/>
        <v>2</v>
      </c>
    </row>
    <row r="1183" spans="1:24" x14ac:dyDescent="0.15">
      <c r="A1183" s="1" t="s">
        <v>42</v>
      </c>
      <c r="B1183" s="1" t="s">
        <v>40</v>
      </c>
      <c r="C1183" s="1" t="s">
        <v>22</v>
      </c>
      <c r="D1183" s="1" t="s">
        <v>39</v>
      </c>
      <c r="E1183" s="1" t="s">
        <v>22</v>
      </c>
      <c r="F1183" s="19">
        <f t="shared" si="234"/>
        <v>1</v>
      </c>
      <c r="G1183" s="19">
        <f t="shared" si="235"/>
        <v>1</v>
      </c>
      <c r="H1183" s="20">
        <f t="shared" si="236"/>
        <v>3.7111726080000021E-4</v>
      </c>
      <c r="J1183" s="7">
        <f>IF($A1183="二本差勝",先鋒分析!$D$14,IF($A1183="一本差勝",先鋒分析!$D$15,IF($A1183="引き分け",先鋒分析!$D$16,IF($A1183="一本差負",先鋒分析!$D$17,先鋒分析!$D$18))))</f>
        <v>0.16000000000000003</v>
      </c>
      <c r="K1183" s="19">
        <f t="shared" si="237"/>
        <v>-1</v>
      </c>
      <c r="L1183" s="19">
        <f t="shared" si="238"/>
        <v>-2</v>
      </c>
      <c r="M1183" s="7">
        <f>IF($B1183="二本差勝",次鋒分析!$D$14,IF($B1183="一本差勝",次鋒分析!$D$15,IF($B1183="引き分け",次鋒分析!$D$16,IF($B1183="一本差負",次鋒分析!$D$17,次鋒分析!$D$18))))</f>
        <v>0.20800000000000002</v>
      </c>
      <c r="N1183" s="1">
        <f t="shared" si="239"/>
        <v>1</v>
      </c>
      <c r="O1183" s="1">
        <f t="shared" si="240"/>
        <v>1</v>
      </c>
      <c r="P1183" s="7">
        <f>IF($C1183="二本差勝",中堅分析!$D$14,IF($C1183="一本差勝",中堅分析!$D$15,IF($C1183="引き分け",中堅分析!$D$16,IF($C1183="一本差負",中堅分析!$D$17,中堅分析!$D$18))))</f>
        <v>0.26400000000000001</v>
      </c>
      <c r="Q1183" s="1">
        <f t="shared" si="241"/>
        <v>0</v>
      </c>
      <c r="R1183" s="1">
        <f t="shared" si="242"/>
        <v>0</v>
      </c>
      <c r="S1183" s="7">
        <f>IF($D1183="二本差勝",副将分析!$D$14,IF($D1183="一本差勝",副将分析!$D$15,IF($D1183="引き分け",副将分析!$D$16,IF($D1183="一本差負",副将分析!$D$17,副将分析!$D$18))))</f>
        <v>0.16000000000000003</v>
      </c>
      <c r="T1183" s="1">
        <f t="shared" si="243"/>
        <v>1</v>
      </c>
      <c r="U1183" s="1">
        <f t="shared" si="244"/>
        <v>2</v>
      </c>
      <c r="V1183" s="7">
        <f>IF($E1183="二本差勝",大将分析!$D$14,IF($E1183="一本差勝",大将分析!$D$15,IF($E1183="引き分け",大将分析!$D$16,IF($E1183="一本差負",大将分析!$D$17,大将分析!$D$18))))</f>
        <v>0.26400000000000001</v>
      </c>
      <c r="W1183" s="1">
        <f t="shared" si="245"/>
        <v>0</v>
      </c>
      <c r="X1183" s="1">
        <f t="shared" si="246"/>
        <v>0</v>
      </c>
    </row>
    <row r="1184" spans="1:24" x14ac:dyDescent="0.15">
      <c r="A1184" s="1" t="s">
        <v>42</v>
      </c>
      <c r="B1184" s="1" t="s">
        <v>40</v>
      </c>
      <c r="C1184" s="1" t="s">
        <v>22</v>
      </c>
      <c r="D1184" s="1" t="s">
        <v>22</v>
      </c>
      <c r="E1184" s="1" t="s">
        <v>39</v>
      </c>
      <c r="F1184" s="19">
        <f t="shared" si="234"/>
        <v>1</v>
      </c>
      <c r="G1184" s="19">
        <f t="shared" si="235"/>
        <v>1</v>
      </c>
      <c r="H1184" s="20">
        <f t="shared" si="236"/>
        <v>3.7111726080000016E-4</v>
      </c>
      <c r="J1184" s="7">
        <f>IF($A1184="二本差勝",先鋒分析!$D$14,IF($A1184="一本差勝",先鋒分析!$D$15,IF($A1184="引き分け",先鋒分析!$D$16,IF($A1184="一本差負",先鋒分析!$D$17,先鋒分析!$D$18))))</f>
        <v>0.16000000000000003</v>
      </c>
      <c r="K1184" s="19">
        <f t="shared" si="237"/>
        <v>-1</v>
      </c>
      <c r="L1184" s="19">
        <f t="shared" si="238"/>
        <v>-2</v>
      </c>
      <c r="M1184" s="7">
        <f>IF($B1184="二本差勝",次鋒分析!$D$14,IF($B1184="一本差勝",次鋒分析!$D$15,IF($B1184="引き分け",次鋒分析!$D$16,IF($B1184="一本差負",次鋒分析!$D$17,次鋒分析!$D$18))))</f>
        <v>0.20800000000000002</v>
      </c>
      <c r="N1184" s="1">
        <f t="shared" si="239"/>
        <v>1</v>
      </c>
      <c r="O1184" s="1">
        <f t="shared" si="240"/>
        <v>1</v>
      </c>
      <c r="P1184" s="7">
        <f>IF($C1184="二本差勝",中堅分析!$D$14,IF($C1184="一本差勝",中堅分析!$D$15,IF($C1184="引き分け",中堅分析!$D$16,IF($C1184="一本差負",中堅分析!$D$17,中堅分析!$D$18))))</f>
        <v>0.26400000000000001</v>
      </c>
      <c r="Q1184" s="1">
        <f t="shared" si="241"/>
        <v>0</v>
      </c>
      <c r="R1184" s="1">
        <f t="shared" si="242"/>
        <v>0</v>
      </c>
      <c r="S1184" s="7">
        <f>IF($D1184="二本差勝",副将分析!$D$14,IF($D1184="一本差勝",副将分析!$D$15,IF($D1184="引き分け",副将分析!$D$16,IF($D1184="一本差負",副将分析!$D$17,副将分析!$D$18))))</f>
        <v>0.26400000000000001</v>
      </c>
      <c r="T1184" s="1">
        <f t="shared" si="243"/>
        <v>0</v>
      </c>
      <c r="U1184" s="1">
        <f t="shared" si="244"/>
        <v>0</v>
      </c>
      <c r="V1184" s="7">
        <f>IF($E1184="二本差勝",大将分析!$D$14,IF($E1184="一本差勝",大将分析!$D$15,IF($E1184="引き分け",大将分析!$D$16,IF($E1184="一本差負",大将分析!$D$17,大将分析!$D$18))))</f>
        <v>0.16000000000000003</v>
      </c>
      <c r="W1184" s="1">
        <f t="shared" si="245"/>
        <v>1</v>
      </c>
      <c r="X1184" s="1">
        <f t="shared" si="246"/>
        <v>2</v>
      </c>
    </row>
    <row r="1185" spans="1:24" x14ac:dyDescent="0.15">
      <c r="A1185" s="1" t="s">
        <v>42</v>
      </c>
      <c r="B1185" s="1" t="s">
        <v>40</v>
      </c>
      <c r="C1185" s="1" t="s">
        <v>41</v>
      </c>
      <c r="D1185" s="1" t="s">
        <v>39</v>
      </c>
      <c r="E1185" s="1" t="s">
        <v>40</v>
      </c>
      <c r="F1185" s="19">
        <f t="shared" si="234"/>
        <v>1</v>
      </c>
      <c r="G1185" s="19">
        <f t="shared" si="235"/>
        <v>1</v>
      </c>
      <c r="H1185" s="20">
        <f t="shared" si="236"/>
        <v>2.3037214720000019E-4</v>
      </c>
      <c r="J1185" s="7">
        <f>IF($A1185="二本差勝",先鋒分析!$D$14,IF($A1185="一本差勝",先鋒分析!$D$15,IF($A1185="引き分け",先鋒分析!$D$16,IF($A1185="一本差負",先鋒分析!$D$17,先鋒分析!$D$18))))</f>
        <v>0.16000000000000003</v>
      </c>
      <c r="K1185" s="19">
        <f t="shared" si="237"/>
        <v>-1</v>
      </c>
      <c r="L1185" s="19">
        <f t="shared" si="238"/>
        <v>-2</v>
      </c>
      <c r="M1185" s="7">
        <f>IF($B1185="二本差勝",次鋒分析!$D$14,IF($B1185="一本差勝",次鋒分析!$D$15,IF($B1185="引き分け",次鋒分析!$D$16,IF($B1185="一本差負",次鋒分析!$D$17,次鋒分析!$D$18))))</f>
        <v>0.20800000000000002</v>
      </c>
      <c r="N1185" s="1">
        <f t="shared" si="239"/>
        <v>1</v>
      </c>
      <c r="O1185" s="1">
        <f t="shared" si="240"/>
        <v>1</v>
      </c>
      <c r="P1185" s="7">
        <f>IF($C1185="二本差勝",中堅分析!$D$14,IF($C1185="一本差勝",中堅分析!$D$15,IF($C1185="引き分け",中堅分析!$D$16,IF($C1185="一本差負",中堅分析!$D$17,中堅分析!$D$18))))</f>
        <v>0.20800000000000002</v>
      </c>
      <c r="Q1185" s="1">
        <f t="shared" si="241"/>
        <v>-1</v>
      </c>
      <c r="R1185" s="1">
        <f t="shared" si="242"/>
        <v>-1</v>
      </c>
      <c r="S1185" s="7">
        <f>IF($D1185="二本差勝",副将分析!$D$14,IF($D1185="一本差勝",副将分析!$D$15,IF($D1185="引き分け",副将分析!$D$16,IF($D1185="一本差負",副将分析!$D$17,副将分析!$D$18))))</f>
        <v>0.16000000000000003</v>
      </c>
      <c r="T1185" s="1">
        <f t="shared" si="243"/>
        <v>1</v>
      </c>
      <c r="U1185" s="1">
        <f t="shared" si="244"/>
        <v>2</v>
      </c>
      <c r="V1185" s="7">
        <f>IF($E1185="二本差勝",大将分析!$D$14,IF($E1185="一本差勝",大将分析!$D$15,IF($E1185="引き分け",大将分析!$D$16,IF($E1185="一本差負",大将分析!$D$17,大将分析!$D$18))))</f>
        <v>0.20800000000000002</v>
      </c>
      <c r="W1185" s="1">
        <f t="shared" si="245"/>
        <v>1</v>
      </c>
      <c r="X1185" s="1">
        <f t="shared" si="246"/>
        <v>1</v>
      </c>
    </row>
    <row r="1186" spans="1:24" x14ac:dyDescent="0.15">
      <c r="A1186" s="1" t="s">
        <v>42</v>
      </c>
      <c r="B1186" s="1" t="s">
        <v>40</v>
      </c>
      <c r="C1186" s="1" t="s">
        <v>41</v>
      </c>
      <c r="D1186" s="1" t="s">
        <v>40</v>
      </c>
      <c r="E1186" s="1" t="s">
        <v>39</v>
      </c>
      <c r="F1186" s="19">
        <f t="shared" si="234"/>
        <v>1</v>
      </c>
      <c r="G1186" s="19">
        <f t="shared" si="235"/>
        <v>1</v>
      </c>
      <c r="H1186" s="20">
        <f t="shared" si="236"/>
        <v>2.3037214720000016E-4</v>
      </c>
      <c r="J1186" s="7">
        <f>IF($A1186="二本差勝",先鋒分析!$D$14,IF($A1186="一本差勝",先鋒分析!$D$15,IF($A1186="引き分け",先鋒分析!$D$16,IF($A1186="一本差負",先鋒分析!$D$17,先鋒分析!$D$18))))</f>
        <v>0.16000000000000003</v>
      </c>
      <c r="K1186" s="19">
        <f t="shared" si="237"/>
        <v>-1</v>
      </c>
      <c r="L1186" s="19">
        <f t="shared" si="238"/>
        <v>-2</v>
      </c>
      <c r="M1186" s="7">
        <f>IF($B1186="二本差勝",次鋒分析!$D$14,IF($B1186="一本差勝",次鋒分析!$D$15,IF($B1186="引き分け",次鋒分析!$D$16,IF($B1186="一本差負",次鋒分析!$D$17,次鋒分析!$D$18))))</f>
        <v>0.20800000000000002</v>
      </c>
      <c r="N1186" s="1">
        <f t="shared" si="239"/>
        <v>1</v>
      </c>
      <c r="O1186" s="1">
        <f t="shared" si="240"/>
        <v>1</v>
      </c>
      <c r="P1186" s="7">
        <f>IF($C1186="二本差勝",中堅分析!$D$14,IF($C1186="一本差勝",中堅分析!$D$15,IF($C1186="引き分け",中堅分析!$D$16,IF($C1186="一本差負",中堅分析!$D$17,中堅分析!$D$18))))</f>
        <v>0.20800000000000002</v>
      </c>
      <c r="Q1186" s="1">
        <f t="shared" si="241"/>
        <v>-1</v>
      </c>
      <c r="R1186" s="1">
        <f t="shared" si="242"/>
        <v>-1</v>
      </c>
      <c r="S1186" s="7">
        <f>IF($D1186="二本差勝",副将分析!$D$14,IF($D1186="一本差勝",副将分析!$D$15,IF($D1186="引き分け",副将分析!$D$16,IF($D1186="一本差負",副将分析!$D$17,副将分析!$D$18))))</f>
        <v>0.20800000000000002</v>
      </c>
      <c r="T1186" s="1">
        <f t="shared" si="243"/>
        <v>1</v>
      </c>
      <c r="U1186" s="1">
        <f t="shared" si="244"/>
        <v>1</v>
      </c>
      <c r="V1186" s="7">
        <f>IF($E1186="二本差勝",大将分析!$D$14,IF($E1186="一本差勝",大将分析!$D$15,IF($E1186="引き分け",大将分析!$D$16,IF($E1186="一本差負",大将分析!$D$17,大将分析!$D$18))))</f>
        <v>0.16000000000000003</v>
      </c>
      <c r="W1186" s="1">
        <f t="shared" si="245"/>
        <v>1</v>
      </c>
      <c r="X1186" s="1">
        <f t="shared" si="246"/>
        <v>2</v>
      </c>
    </row>
    <row r="1187" spans="1:24" x14ac:dyDescent="0.15">
      <c r="A1187" s="1" t="s">
        <v>42</v>
      </c>
      <c r="B1187" s="1" t="s">
        <v>40</v>
      </c>
      <c r="C1187" s="1" t="s">
        <v>42</v>
      </c>
      <c r="D1187" s="1" t="s">
        <v>39</v>
      </c>
      <c r="E1187" s="1" t="s">
        <v>39</v>
      </c>
      <c r="F1187" s="19">
        <f t="shared" si="234"/>
        <v>1</v>
      </c>
      <c r="G1187" s="19">
        <f t="shared" si="235"/>
        <v>1</v>
      </c>
      <c r="H1187" s="20">
        <f t="shared" si="236"/>
        <v>1.3631488000000013E-4</v>
      </c>
      <c r="J1187" s="7">
        <f>IF($A1187="二本差勝",先鋒分析!$D$14,IF($A1187="一本差勝",先鋒分析!$D$15,IF($A1187="引き分け",先鋒分析!$D$16,IF($A1187="一本差負",先鋒分析!$D$17,先鋒分析!$D$18))))</f>
        <v>0.16000000000000003</v>
      </c>
      <c r="K1187" s="19">
        <f t="shared" si="237"/>
        <v>-1</v>
      </c>
      <c r="L1187" s="19">
        <f t="shared" si="238"/>
        <v>-2</v>
      </c>
      <c r="M1187" s="7">
        <f>IF($B1187="二本差勝",次鋒分析!$D$14,IF($B1187="一本差勝",次鋒分析!$D$15,IF($B1187="引き分け",次鋒分析!$D$16,IF($B1187="一本差負",次鋒分析!$D$17,次鋒分析!$D$18))))</f>
        <v>0.20800000000000002</v>
      </c>
      <c r="N1187" s="1">
        <f t="shared" si="239"/>
        <v>1</v>
      </c>
      <c r="O1187" s="1">
        <f t="shared" si="240"/>
        <v>1</v>
      </c>
      <c r="P1187" s="7">
        <f>IF($C1187="二本差勝",中堅分析!$D$14,IF($C1187="一本差勝",中堅分析!$D$15,IF($C1187="引き分け",中堅分析!$D$16,IF($C1187="一本差負",中堅分析!$D$17,中堅分析!$D$18))))</f>
        <v>0.16000000000000003</v>
      </c>
      <c r="Q1187" s="1">
        <f t="shared" si="241"/>
        <v>-1</v>
      </c>
      <c r="R1187" s="1">
        <f t="shared" si="242"/>
        <v>-2</v>
      </c>
      <c r="S1187" s="7">
        <f>IF($D1187="二本差勝",副将分析!$D$14,IF($D1187="一本差勝",副将分析!$D$15,IF($D1187="引き分け",副将分析!$D$16,IF($D1187="一本差負",副将分析!$D$17,副将分析!$D$18))))</f>
        <v>0.16000000000000003</v>
      </c>
      <c r="T1187" s="1">
        <f t="shared" si="243"/>
        <v>1</v>
      </c>
      <c r="U1187" s="1">
        <f t="shared" si="244"/>
        <v>2</v>
      </c>
      <c r="V1187" s="7">
        <f>IF($E1187="二本差勝",大将分析!$D$14,IF($E1187="一本差勝",大将分析!$D$15,IF($E1187="引き分け",大将分析!$D$16,IF($E1187="一本差負",大将分析!$D$17,大将分析!$D$18))))</f>
        <v>0.16000000000000003</v>
      </c>
      <c r="W1187" s="1">
        <f t="shared" si="245"/>
        <v>1</v>
      </c>
      <c r="X1187" s="1">
        <f t="shared" si="246"/>
        <v>2</v>
      </c>
    </row>
    <row r="1188" spans="1:24" x14ac:dyDescent="0.15">
      <c r="A1188" s="1" t="s">
        <v>42</v>
      </c>
      <c r="B1188" s="1" t="s">
        <v>22</v>
      </c>
      <c r="C1188" s="1" t="s">
        <v>39</v>
      </c>
      <c r="D1188" s="1" t="s">
        <v>40</v>
      </c>
      <c r="E1188" s="1" t="s">
        <v>22</v>
      </c>
      <c r="F1188" s="19">
        <f t="shared" si="234"/>
        <v>1</v>
      </c>
      <c r="G1188" s="19">
        <f t="shared" si="235"/>
        <v>1</v>
      </c>
      <c r="H1188" s="20">
        <f t="shared" si="236"/>
        <v>3.7111726080000027E-4</v>
      </c>
      <c r="J1188" s="7">
        <f>IF($A1188="二本差勝",先鋒分析!$D$14,IF($A1188="一本差勝",先鋒分析!$D$15,IF($A1188="引き分け",先鋒分析!$D$16,IF($A1188="一本差負",先鋒分析!$D$17,先鋒分析!$D$18))))</f>
        <v>0.16000000000000003</v>
      </c>
      <c r="K1188" s="19">
        <f t="shared" si="237"/>
        <v>-1</v>
      </c>
      <c r="L1188" s="19">
        <f t="shared" si="238"/>
        <v>-2</v>
      </c>
      <c r="M1188" s="7">
        <f>IF($B1188="二本差勝",次鋒分析!$D$14,IF($B1188="一本差勝",次鋒分析!$D$15,IF($B1188="引き分け",次鋒分析!$D$16,IF($B1188="一本差負",次鋒分析!$D$17,次鋒分析!$D$18))))</f>
        <v>0.26400000000000001</v>
      </c>
      <c r="N1188" s="1">
        <f t="shared" si="239"/>
        <v>0</v>
      </c>
      <c r="O1188" s="1">
        <f t="shared" si="240"/>
        <v>0</v>
      </c>
      <c r="P1188" s="7">
        <f>IF($C1188="二本差勝",中堅分析!$D$14,IF($C1188="一本差勝",中堅分析!$D$15,IF($C1188="引き分け",中堅分析!$D$16,IF($C1188="一本差負",中堅分析!$D$17,中堅分析!$D$18))))</f>
        <v>0.16000000000000003</v>
      </c>
      <c r="Q1188" s="1">
        <f t="shared" si="241"/>
        <v>1</v>
      </c>
      <c r="R1188" s="1">
        <f t="shared" si="242"/>
        <v>2</v>
      </c>
      <c r="S1188" s="7">
        <f>IF($D1188="二本差勝",副将分析!$D$14,IF($D1188="一本差勝",副将分析!$D$15,IF($D1188="引き分け",副将分析!$D$16,IF($D1188="一本差負",副将分析!$D$17,副将分析!$D$18))))</f>
        <v>0.20800000000000002</v>
      </c>
      <c r="T1188" s="1">
        <f t="shared" si="243"/>
        <v>1</v>
      </c>
      <c r="U1188" s="1">
        <f t="shared" si="244"/>
        <v>1</v>
      </c>
      <c r="V1188" s="7">
        <f>IF($E1188="二本差勝",大将分析!$D$14,IF($E1188="一本差勝",大将分析!$D$15,IF($E1188="引き分け",大将分析!$D$16,IF($E1188="一本差負",大将分析!$D$17,大将分析!$D$18))))</f>
        <v>0.26400000000000001</v>
      </c>
      <c r="W1188" s="1">
        <f t="shared" si="245"/>
        <v>0</v>
      </c>
      <c r="X1188" s="1">
        <f t="shared" si="246"/>
        <v>0</v>
      </c>
    </row>
    <row r="1189" spans="1:24" x14ac:dyDescent="0.15">
      <c r="A1189" s="1" t="s">
        <v>42</v>
      </c>
      <c r="B1189" s="1" t="s">
        <v>22</v>
      </c>
      <c r="C1189" s="1" t="s">
        <v>39</v>
      </c>
      <c r="D1189" s="1" t="s">
        <v>22</v>
      </c>
      <c r="E1189" s="1" t="s">
        <v>40</v>
      </c>
      <c r="F1189" s="19">
        <f t="shared" si="234"/>
        <v>1</v>
      </c>
      <c r="G1189" s="19">
        <f t="shared" si="235"/>
        <v>1</v>
      </c>
      <c r="H1189" s="20">
        <f t="shared" si="236"/>
        <v>3.7111726080000027E-4</v>
      </c>
      <c r="J1189" s="7">
        <f>IF($A1189="二本差勝",先鋒分析!$D$14,IF($A1189="一本差勝",先鋒分析!$D$15,IF($A1189="引き分け",先鋒分析!$D$16,IF($A1189="一本差負",先鋒分析!$D$17,先鋒分析!$D$18))))</f>
        <v>0.16000000000000003</v>
      </c>
      <c r="K1189" s="19">
        <f t="shared" si="237"/>
        <v>-1</v>
      </c>
      <c r="L1189" s="19">
        <f t="shared" si="238"/>
        <v>-2</v>
      </c>
      <c r="M1189" s="7">
        <f>IF($B1189="二本差勝",次鋒分析!$D$14,IF($B1189="一本差勝",次鋒分析!$D$15,IF($B1189="引き分け",次鋒分析!$D$16,IF($B1189="一本差負",次鋒分析!$D$17,次鋒分析!$D$18))))</f>
        <v>0.26400000000000001</v>
      </c>
      <c r="N1189" s="1">
        <f t="shared" si="239"/>
        <v>0</v>
      </c>
      <c r="O1189" s="1">
        <f t="shared" si="240"/>
        <v>0</v>
      </c>
      <c r="P1189" s="7">
        <f>IF($C1189="二本差勝",中堅分析!$D$14,IF($C1189="一本差勝",中堅分析!$D$15,IF($C1189="引き分け",中堅分析!$D$16,IF($C1189="一本差負",中堅分析!$D$17,中堅分析!$D$18))))</f>
        <v>0.16000000000000003</v>
      </c>
      <c r="Q1189" s="1">
        <f t="shared" si="241"/>
        <v>1</v>
      </c>
      <c r="R1189" s="1">
        <f t="shared" si="242"/>
        <v>2</v>
      </c>
      <c r="S1189" s="7">
        <f>IF($D1189="二本差勝",副将分析!$D$14,IF($D1189="一本差勝",副将分析!$D$15,IF($D1189="引き分け",副将分析!$D$16,IF($D1189="一本差負",副将分析!$D$17,副将分析!$D$18))))</f>
        <v>0.26400000000000001</v>
      </c>
      <c r="T1189" s="1">
        <f t="shared" si="243"/>
        <v>0</v>
      </c>
      <c r="U1189" s="1">
        <f t="shared" si="244"/>
        <v>0</v>
      </c>
      <c r="V1189" s="7">
        <f>IF($E1189="二本差勝",大将分析!$D$14,IF($E1189="一本差勝",大将分析!$D$15,IF($E1189="引き分け",大将分析!$D$16,IF($E1189="一本差負",大将分析!$D$17,大将分析!$D$18))))</f>
        <v>0.20800000000000002</v>
      </c>
      <c r="W1189" s="1">
        <f t="shared" si="245"/>
        <v>1</v>
      </c>
      <c r="X1189" s="1">
        <f t="shared" si="246"/>
        <v>1</v>
      </c>
    </row>
    <row r="1190" spans="1:24" x14ac:dyDescent="0.15">
      <c r="A1190" s="1" t="s">
        <v>42</v>
      </c>
      <c r="B1190" s="1" t="s">
        <v>22</v>
      </c>
      <c r="C1190" s="1" t="s">
        <v>40</v>
      </c>
      <c r="D1190" s="1" t="s">
        <v>39</v>
      </c>
      <c r="E1190" s="1" t="s">
        <v>22</v>
      </c>
      <c r="F1190" s="19">
        <f t="shared" si="234"/>
        <v>1</v>
      </c>
      <c r="G1190" s="19">
        <f t="shared" si="235"/>
        <v>1</v>
      </c>
      <c r="H1190" s="20">
        <f t="shared" si="236"/>
        <v>3.7111726080000027E-4</v>
      </c>
      <c r="J1190" s="7">
        <f>IF($A1190="二本差勝",先鋒分析!$D$14,IF($A1190="一本差勝",先鋒分析!$D$15,IF($A1190="引き分け",先鋒分析!$D$16,IF($A1190="一本差負",先鋒分析!$D$17,先鋒分析!$D$18))))</f>
        <v>0.16000000000000003</v>
      </c>
      <c r="K1190" s="19">
        <f t="shared" si="237"/>
        <v>-1</v>
      </c>
      <c r="L1190" s="19">
        <f t="shared" si="238"/>
        <v>-2</v>
      </c>
      <c r="M1190" s="7">
        <f>IF($B1190="二本差勝",次鋒分析!$D$14,IF($B1190="一本差勝",次鋒分析!$D$15,IF($B1190="引き分け",次鋒分析!$D$16,IF($B1190="一本差負",次鋒分析!$D$17,次鋒分析!$D$18))))</f>
        <v>0.26400000000000001</v>
      </c>
      <c r="N1190" s="1">
        <f t="shared" si="239"/>
        <v>0</v>
      </c>
      <c r="O1190" s="1">
        <f t="shared" si="240"/>
        <v>0</v>
      </c>
      <c r="P1190" s="7">
        <f>IF($C1190="二本差勝",中堅分析!$D$14,IF($C1190="一本差勝",中堅分析!$D$15,IF($C1190="引き分け",中堅分析!$D$16,IF($C1190="一本差負",中堅分析!$D$17,中堅分析!$D$18))))</f>
        <v>0.20800000000000002</v>
      </c>
      <c r="Q1190" s="1">
        <f t="shared" si="241"/>
        <v>1</v>
      </c>
      <c r="R1190" s="1">
        <f t="shared" si="242"/>
        <v>1</v>
      </c>
      <c r="S1190" s="7">
        <f>IF($D1190="二本差勝",副将分析!$D$14,IF($D1190="一本差勝",副将分析!$D$15,IF($D1190="引き分け",副将分析!$D$16,IF($D1190="一本差負",副将分析!$D$17,副将分析!$D$18))))</f>
        <v>0.16000000000000003</v>
      </c>
      <c r="T1190" s="1">
        <f t="shared" si="243"/>
        <v>1</v>
      </c>
      <c r="U1190" s="1">
        <f t="shared" si="244"/>
        <v>2</v>
      </c>
      <c r="V1190" s="7">
        <f>IF($E1190="二本差勝",大将分析!$D$14,IF($E1190="一本差勝",大将分析!$D$15,IF($E1190="引き分け",大将分析!$D$16,IF($E1190="一本差負",大将分析!$D$17,大将分析!$D$18))))</f>
        <v>0.26400000000000001</v>
      </c>
      <c r="W1190" s="1">
        <f t="shared" si="245"/>
        <v>0</v>
      </c>
      <c r="X1190" s="1">
        <f t="shared" si="246"/>
        <v>0</v>
      </c>
    </row>
    <row r="1191" spans="1:24" x14ac:dyDescent="0.15">
      <c r="A1191" s="1" t="s">
        <v>42</v>
      </c>
      <c r="B1191" s="1" t="s">
        <v>22</v>
      </c>
      <c r="C1191" s="1" t="s">
        <v>40</v>
      </c>
      <c r="D1191" s="1" t="s">
        <v>22</v>
      </c>
      <c r="E1191" s="1" t="s">
        <v>39</v>
      </c>
      <c r="F1191" s="19">
        <f t="shared" si="234"/>
        <v>1</v>
      </c>
      <c r="G1191" s="19">
        <f t="shared" si="235"/>
        <v>1</v>
      </c>
      <c r="H1191" s="20">
        <f t="shared" si="236"/>
        <v>3.7111726080000027E-4</v>
      </c>
      <c r="J1191" s="7">
        <f>IF($A1191="二本差勝",先鋒分析!$D$14,IF($A1191="一本差勝",先鋒分析!$D$15,IF($A1191="引き分け",先鋒分析!$D$16,IF($A1191="一本差負",先鋒分析!$D$17,先鋒分析!$D$18))))</f>
        <v>0.16000000000000003</v>
      </c>
      <c r="K1191" s="19">
        <f t="shared" si="237"/>
        <v>-1</v>
      </c>
      <c r="L1191" s="19">
        <f t="shared" si="238"/>
        <v>-2</v>
      </c>
      <c r="M1191" s="7">
        <f>IF($B1191="二本差勝",次鋒分析!$D$14,IF($B1191="一本差勝",次鋒分析!$D$15,IF($B1191="引き分け",次鋒分析!$D$16,IF($B1191="一本差負",次鋒分析!$D$17,次鋒分析!$D$18))))</f>
        <v>0.26400000000000001</v>
      </c>
      <c r="N1191" s="1">
        <f t="shared" si="239"/>
        <v>0</v>
      </c>
      <c r="O1191" s="1">
        <f t="shared" si="240"/>
        <v>0</v>
      </c>
      <c r="P1191" s="7">
        <f>IF($C1191="二本差勝",中堅分析!$D$14,IF($C1191="一本差勝",中堅分析!$D$15,IF($C1191="引き分け",中堅分析!$D$16,IF($C1191="一本差負",中堅分析!$D$17,中堅分析!$D$18))))</f>
        <v>0.20800000000000002</v>
      </c>
      <c r="Q1191" s="1">
        <f t="shared" si="241"/>
        <v>1</v>
      </c>
      <c r="R1191" s="1">
        <f t="shared" si="242"/>
        <v>1</v>
      </c>
      <c r="S1191" s="7">
        <f>IF($D1191="二本差勝",副将分析!$D$14,IF($D1191="一本差勝",副将分析!$D$15,IF($D1191="引き分け",副将分析!$D$16,IF($D1191="一本差負",副将分析!$D$17,副将分析!$D$18))))</f>
        <v>0.26400000000000001</v>
      </c>
      <c r="T1191" s="1">
        <f t="shared" si="243"/>
        <v>0</v>
      </c>
      <c r="U1191" s="1">
        <f t="shared" si="244"/>
        <v>0</v>
      </c>
      <c r="V1191" s="7">
        <f>IF($E1191="二本差勝",大将分析!$D$14,IF($E1191="一本差勝",大将分析!$D$15,IF($E1191="引き分け",大将分析!$D$16,IF($E1191="一本差負",大将分析!$D$17,大将分析!$D$18))))</f>
        <v>0.16000000000000003</v>
      </c>
      <c r="W1191" s="1">
        <f t="shared" si="245"/>
        <v>1</v>
      </c>
      <c r="X1191" s="1">
        <f t="shared" si="246"/>
        <v>2</v>
      </c>
    </row>
    <row r="1192" spans="1:24" x14ac:dyDescent="0.15">
      <c r="A1192" s="1" t="s">
        <v>42</v>
      </c>
      <c r="B1192" s="1" t="s">
        <v>22</v>
      </c>
      <c r="C1192" s="1" t="s">
        <v>22</v>
      </c>
      <c r="D1192" s="1" t="s">
        <v>39</v>
      </c>
      <c r="E1192" s="1" t="s">
        <v>40</v>
      </c>
      <c r="F1192" s="19">
        <f t="shared" si="234"/>
        <v>1</v>
      </c>
      <c r="G1192" s="19">
        <f t="shared" si="235"/>
        <v>1</v>
      </c>
      <c r="H1192" s="20">
        <f t="shared" si="236"/>
        <v>3.7111726080000027E-4</v>
      </c>
      <c r="J1192" s="7">
        <f>IF($A1192="二本差勝",先鋒分析!$D$14,IF($A1192="一本差勝",先鋒分析!$D$15,IF($A1192="引き分け",先鋒分析!$D$16,IF($A1192="一本差負",先鋒分析!$D$17,先鋒分析!$D$18))))</f>
        <v>0.16000000000000003</v>
      </c>
      <c r="K1192" s="19">
        <f t="shared" si="237"/>
        <v>-1</v>
      </c>
      <c r="L1192" s="19">
        <f t="shared" si="238"/>
        <v>-2</v>
      </c>
      <c r="M1192" s="7">
        <f>IF($B1192="二本差勝",次鋒分析!$D$14,IF($B1192="一本差勝",次鋒分析!$D$15,IF($B1192="引き分け",次鋒分析!$D$16,IF($B1192="一本差負",次鋒分析!$D$17,次鋒分析!$D$18))))</f>
        <v>0.26400000000000001</v>
      </c>
      <c r="N1192" s="1">
        <f t="shared" si="239"/>
        <v>0</v>
      </c>
      <c r="O1192" s="1">
        <f t="shared" si="240"/>
        <v>0</v>
      </c>
      <c r="P1192" s="7">
        <f>IF($C1192="二本差勝",中堅分析!$D$14,IF($C1192="一本差勝",中堅分析!$D$15,IF($C1192="引き分け",中堅分析!$D$16,IF($C1192="一本差負",中堅分析!$D$17,中堅分析!$D$18))))</f>
        <v>0.26400000000000001</v>
      </c>
      <c r="Q1192" s="1">
        <f t="shared" si="241"/>
        <v>0</v>
      </c>
      <c r="R1192" s="1">
        <f t="shared" si="242"/>
        <v>0</v>
      </c>
      <c r="S1192" s="7">
        <f>IF($D1192="二本差勝",副将分析!$D$14,IF($D1192="一本差勝",副将分析!$D$15,IF($D1192="引き分け",副将分析!$D$16,IF($D1192="一本差負",副将分析!$D$17,副将分析!$D$18))))</f>
        <v>0.16000000000000003</v>
      </c>
      <c r="T1192" s="1">
        <f t="shared" si="243"/>
        <v>1</v>
      </c>
      <c r="U1192" s="1">
        <f t="shared" si="244"/>
        <v>2</v>
      </c>
      <c r="V1192" s="7">
        <f>IF($E1192="二本差勝",大将分析!$D$14,IF($E1192="一本差勝",大将分析!$D$15,IF($E1192="引き分け",大将分析!$D$16,IF($E1192="一本差負",大将分析!$D$17,大将分析!$D$18))))</f>
        <v>0.20800000000000002</v>
      </c>
      <c r="W1192" s="1">
        <f t="shared" si="245"/>
        <v>1</v>
      </c>
      <c r="X1192" s="1">
        <f t="shared" si="246"/>
        <v>1</v>
      </c>
    </row>
    <row r="1193" spans="1:24" x14ac:dyDescent="0.15">
      <c r="A1193" s="1" t="s">
        <v>42</v>
      </c>
      <c r="B1193" s="1" t="s">
        <v>22</v>
      </c>
      <c r="C1193" s="1" t="s">
        <v>22</v>
      </c>
      <c r="D1193" s="1" t="s">
        <v>40</v>
      </c>
      <c r="E1193" s="1" t="s">
        <v>39</v>
      </c>
      <c r="F1193" s="19">
        <f t="shared" si="234"/>
        <v>1</v>
      </c>
      <c r="G1193" s="19">
        <f t="shared" si="235"/>
        <v>1</v>
      </c>
      <c r="H1193" s="20">
        <f t="shared" si="236"/>
        <v>3.7111726080000027E-4</v>
      </c>
      <c r="J1193" s="7">
        <f>IF($A1193="二本差勝",先鋒分析!$D$14,IF($A1193="一本差勝",先鋒分析!$D$15,IF($A1193="引き分け",先鋒分析!$D$16,IF($A1193="一本差負",先鋒分析!$D$17,先鋒分析!$D$18))))</f>
        <v>0.16000000000000003</v>
      </c>
      <c r="K1193" s="19">
        <f t="shared" si="237"/>
        <v>-1</v>
      </c>
      <c r="L1193" s="19">
        <f t="shared" si="238"/>
        <v>-2</v>
      </c>
      <c r="M1193" s="7">
        <f>IF($B1193="二本差勝",次鋒分析!$D$14,IF($B1193="一本差勝",次鋒分析!$D$15,IF($B1193="引き分け",次鋒分析!$D$16,IF($B1193="一本差負",次鋒分析!$D$17,次鋒分析!$D$18))))</f>
        <v>0.26400000000000001</v>
      </c>
      <c r="N1193" s="1">
        <f t="shared" si="239"/>
        <v>0</v>
      </c>
      <c r="O1193" s="1">
        <f t="shared" si="240"/>
        <v>0</v>
      </c>
      <c r="P1193" s="7">
        <f>IF($C1193="二本差勝",中堅分析!$D$14,IF($C1193="一本差勝",中堅分析!$D$15,IF($C1193="引き分け",中堅分析!$D$16,IF($C1193="一本差負",中堅分析!$D$17,中堅分析!$D$18))))</f>
        <v>0.26400000000000001</v>
      </c>
      <c r="Q1193" s="1">
        <f t="shared" si="241"/>
        <v>0</v>
      </c>
      <c r="R1193" s="1">
        <f t="shared" si="242"/>
        <v>0</v>
      </c>
      <c r="S1193" s="7">
        <f>IF($D1193="二本差勝",副将分析!$D$14,IF($D1193="一本差勝",副将分析!$D$15,IF($D1193="引き分け",副将分析!$D$16,IF($D1193="一本差負",副将分析!$D$17,副将分析!$D$18))))</f>
        <v>0.20800000000000002</v>
      </c>
      <c r="T1193" s="1">
        <f t="shared" si="243"/>
        <v>1</v>
      </c>
      <c r="U1193" s="1">
        <f t="shared" si="244"/>
        <v>1</v>
      </c>
      <c r="V1193" s="7">
        <f>IF($E1193="二本差勝",大将分析!$D$14,IF($E1193="一本差勝",大将分析!$D$15,IF($E1193="引き分け",大将分析!$D$16,IF($E1193="一本差負",大将分析!$D$17,大将分析!$D$18))))</f>
        <v>0.16000000000000003</v>
      </c>
      <c r="W1193" s="1">
        <f t="shared" si="245"/>
        <v>1</v>
      </c>
      <c r="X1193" s="1">
        <f t="shared" si="246"/>
        <v>2</v>
      </c>
    </row>
    <row r="1194" spans="1:24" x14ac:dyDescent="0.15">
      <c r="A1194" s="1" t="s">
        <v>42</v>
      </c>
      <c r="B1194" s="1" t="s">
        <v>41</v>
      </c>
      <c r="C1194" s="1" t="s">
        <v>39</v>
      </c>
      <c r="D1194" s="1" t="s">
        <v>40</v>
      </c>
      <c r="E1194" s="1" t="s">
        <v>40</v>
      </c>
      <c r="F1194" s="19">
        <f t="shared" si="234"/>
        <v>1</v>
      </c>
      <c r="G1194" s="19">
        <f t="shared" si="235"/>
        <v>1</v>
      </c>
      <c r="H1194" s="20">
        <f t="shared" si="236"/>
        <v>2.3037214720000014E-4</v>
      </c>
      <c r="J1194" s="7">
        <f>IF($A1194="二本差勝",先鋒分析!$D$14,IF($A1194="一本差勝",先鋒分析!$D$15,IF($A1194="引き分け",先鋒分析!$D$16,IF($A1194="一本差負",先鋒分析!$D$17,先鋒分析!$D$18))))</f>
        <v>0.16000000000000003</v>
      </c>
      <c r="K1194" s="19">
        <f t="shared" si="237"/>
        <v>-1</v>
      </c>
      <c r="L1194" s="19">
        <f t="shared" si="238"/>
        <v>-2</v>
      </c>
      <c r="M1194" s="7">
        <f>IF($B1194="二本差勝",次鋒分析!$D$14,IF($B1194="一本差勝",次鋒分析!$D$15,IF($B1194="引き分け",次鋒分析!$D$16,IF($B1194="一本差負",次鋒分析!$D$17,次鋒分析!$D$18))))</f>
        <v>0.20800000000000002</v>
      </c>
      <c r="N1194" s="1">
        <f t="shared" si="239"/>
        <v>-1</v>
      </c>
      <c r="O1194" s="1">
        <f t="shared" si="240"/>
        <v>-1</v>
      </c>
      <c r="P1194" s="7">
        <f>IF($C1194="二本差勝",中堅分析!$D$14,IF($C1194="一本差勝",中堅分析!$D$15,IF($C1194="引き分け",中堅分析!$D$16,IF($C1194="一本差負",中堅分析!$D$17,中堅分析!$D$18))))</f>
        <v>0.16000000000000003</v>
      </c>
      <c r="Q1194" s="1">
        <f t="shared" si="241"/>
        <v>1</v>
      </c>
      <c r="R1194" s="1">
        <f t="shared" si="242"/>
        <v>2</v>
      </c>
      <c r="S1194" s="7">
        <f>IF($D1194="二本差勝",副将分析!$D$14,IF($D1194="一本差勝",副将分析!$D$15,IF($D1194="引き分け",副将分析!$D$16,IF($D1194="一本差負",副将分析!$D$17,副将分析!$D$18))))</f>
        <v>0.20800000000000002</v>
      </c>
      <c r="T1194" s="1">
        <f t="shared" si="243"/>
        <v>1</v>
      </c>
      <c r="U1194" s="1">
        <f t="shared" si="244"/>
        <v>1</v>
      </c>
      <c r="V1194" s="7">
        <f>IF($E1194="二本差勝",大将分析!$D$14,IF($E1194="一本差勝",大将分析!$D$15,IF($E1194="引き分け",大将分析!$D$16,IF($E1194="一本差負",大将分析!$D$17,大将分析!$D$18))))</f>
        <v>0.20800000000000002</v>
      </c>
      <c r="W1194" s="1">
        <f t="shared" si="245"/>
        <v>1</v>
      </c>
      <c r="X1194" s="1">
        <f t="shared" si="246"/>
        <v>1</v>
      </c>
    </row>
    <row r="1195" spans="1:24" x14ac:dyDescent="0.15">
      <c r="A1195" s="1" t="s">
        <v>42</v>
      </c>
      <c r="B1195" s="1" t="s">
        <v>41</v>
      </c>
      <c r="C1195" s="1" t="s">
        <v>40</v>
      </c>
      <c r="D1195" s="1" t="s">
        <v>39</v>
      </c>
      <c r="E1195" s="1" t="s">
        <v>40</v>
      </c>
      <c r="F1195" s="19">
        <f t="shared" si="234"/>
        <v>1</v>
      </c>
      <c r="G1195" s="19">
        <f t="shared" si="235"/>
        <v>1</v>
      </c>
      <c r="H1195" s="20">
        <f t="shared" si="236"/>
        <v>2.3037214720000019E-4</v>
      </c>
      <c r="J1195" s="7">
        <f>IF($A1195="二本差勝",先鋒分析!$D$14,IF($A1195="一本差勝",先鋒分析!$D$15,IF($A1195="引き分け",先鋒分析!$D$16,IF($A1195="一本差負",先鋒分析!$D$17,先鋒分析!$D$18))))</f>
        <v>0.16000000000000003</v>
      </c>
      <c r="K1195" s="19">
        <f t="shared" si="237"/>
        <v>-1</v>
      </c>
      <c r="L1195" s="19">
        <f t="shared" si="238"/>
        <v>-2</v>
      </c>
      <c r="M1195" s="7">
        <f>IF($B1195="二本差勝",次鋒分析!$D$14,IF($B1195="一本差勝",次鋒分析!$D$15,IF($B1195="引き分け",次鋒分析!$D$16,IF($B1195="一本差負",次鋒分析!$D$17,次鋒分析!$D$18))))</f>
        <v>0.20800000000000002</v>
      </c>
      <c r="N1195" s="1">
        <f t="shared" si="239"/>
        <v>-1</v>
      </c>
      <c r="O1195" s="1">
        <f t="shared" si="240"/>
        <v>-1</v>
      </c>
      <c r="P1195" s="7">
        <f>IF($C1195="二本差勝",中堅分析!$D$14,IF($C1195="一本差勝",中堅分析!$D$15,IF($C1195="引き分け",中堅分析!$D$16,IF($C1195="一本差負",中堅分析!$D$17,中堅分析!$D$18))))</f>
        <v>0.20800000000000002</v>
      </c>
      <c r="Q1195" s="1">
        <f t="shared" si="241"/>
        <v>1</v>
      </c>
      <c r="R1195" s="1">
        <f t="shared" si="242"/>
        <v>1</v>
      </c>
      <c r="S1195" s="7">
        <f>IF($D1195="二本差勝",副将分析!$D$14,IF($D1195="一本差勝",副将分析!$D$15,IF($D1195="引き分け",副将分析!$D$16,IF($D1195="一本差負",副将分析!$D$17,副将分析!$D$18))))</f>
        <v>0.16000000000000003</v>
      </c>
      <c r="T1195" s="1">
        <f t="shared" si="243"/>
        <v>1</v>
      </c>
      <c r="U1195" s="1">
        <f t="shared" si="244"/>
        <v>2</v>
      </c>
      <c r="V1195" s="7">
        <f>IF($E1195="二本差勝",大将分析!$D$14,IF($E1195="一本差勝",大将分析!$D$15,IF($E1195="引き分け",大将分析!$D$16,IF($E1195="一本差負",大将分析!$D$17,大将分析!$D$18))))</f>
        <v>0.20800000000000002</v>
      </c>
      <c r="W1195" s="1">
        <f t="shared" si="245"/>
        <v>1</v>
      </c>
      <c r="X1195" s="1">
        <f t="shared" si="246"/>
        <v>1</v>
      </c>
    </row>
    <row r="1196" spans="1:24" x14ac:dyDescent="0.15">
      <c r="A1196" s="1" t="s">
        <v>42</v>
      </c>
      <c r="B1196" s="1" t="s">
        <v>41</v>
      </c>
      <c r="C1196" s="1" t="s">
        <v>40</v>
      </c>
      <c r="D1196" s="1" t="s">
        <v>40</v>
      </c>
      <c r="E1196" s="1" t="s">
        <v>39</v>
      </c>
      <c r="F1196" s="19">
        <f t="shared" si="234"/>
        <v>1</v>
      </c>
      <c r="G1196" s="19">
        <f t="shared" si="235"/>
        <v>1</v>
      </c>
      <c r="H1196" s="20">
        <f t="shared" si="236"/>
        <v>2.3037214720000016E-4</v>
      </c>
      <c r="J1196" s="7">
        <f>IF($A1196="二本差勝",先鋒分析!$D$14,IF($A1196="一本差勝",先鋒分析!$D$15,IF($A1196="引き分け",先鋒分析!$D$16,IF($A1196="一本差負",先鋒分析!$D$17,先鋒分析!$D$18))))</f>
        <v>0.16000000000000003</v>
      </c>
      <c r="K1196" s="19">
        <f t="shared" si="237"/>
        <v>-1</v>
      </c>
      <c r="L1196" s="19">
        <f t="shared" si="238"/>
        <v>-2</v>
      </c>
      <c r="M1196" s="7">
        <f>IF($B1196="二本差勝",次鋒分析!$D$14,IF($B1196="一本差勝",次鋒分析!$D$15,IF($B1196="引き分け",次鋒分析!$D$16,IF($B1196="一本差負",次鋒分析!$D$17,次鋒分析!$D$18))))</f>
        <v>0.20800000000000002</v>
      </c>
      <c r="N1196" s="1">
        <f t="shared" si="239"/>
        <v>-1</v>
      </c>
      <c r="O1196" s="1">
        <f t="shared" si="240"/>
        <v>-1</v>
      </c>
      <c r="P1196" s="7">
        <f>IF($C1196="二本差勝",中堅分析!$D$14,IF($C1196="一本差勝",中堅分析!$D$15,IF($C1196="引き分け",中堅分析!$D$16,IF($C1196="一本差負",中堅分析!$D$17,中堅分析!$D$18))))</f>
        <v>0.20800000000000002</v>
      </c>
      <c r="Q1196" s="1">
        <f t="shared" si="241"/>
        <v>1</v>
      </c>
      <c r="R1196" s="1">
        <f t="shared" si="242"/>
        <v>1</v>
      </c>
      <c r="S1196" s="7">
        <f>IF($D1196="二本差勝",副将分析!$D$14,IF($D1196="一本差勝",副将分析!$D$15,IF($D1196="引き分け",副将分析!$D$16,IF($D1196="一本差負",副将分析!$D$17,副将分析!$D$18))))</f>
        <v>0.20800000000000002</v>
      </c>
      <c r="T1196" s="1">
        <f t="shared" si="243"/>
        <v>1</v>
      </c>
      <c r="U1196" s="1">
        <f t="shared" si="244"/>
        <v>1</v>
      </c>
      <c r="V1196" s="7">
        <f>IF($E1196="二本差勝",大将分析!$D$14,IF($E1196="一本差勝",大将分析!$D$15,IF($E1196="引き分け",大将分析!$D$16,IF($E1196="一本差負",大将分析!$D$17,大将分析!$D$18))))</f>
        <v>0.16000000000000003</v>
      </c>
      <c r="W1196" s="1">
        <f t="shared" si="245"/>
        <v>1</v>
      </c>
      <c r="X1196" s="1">
        <f t="shared" si="246"/>
        <v>2</v>
      </c>
    </row>
    <row r="1197" spans="1:24" x14ac:dyDescent="0.15">
      <c r="A1197" s="1" t="s">
        <v>42</v>
      </c>
      <c r="B1197" s="1" t="s">
        <v>42</v>
      </c>
      <c r="C1197" s="1" t="s">
        <v>39</v>
      </c>
      <c r="D1197" s="1" t="s">
        <v>39</v>
      </c>
      <c r="E1197" s="1" t="s">
        <v>40</v>
      </c>
      <c r="F1197" s="19">
        <f t="shared" si="234"/>
        <v>1</v>
      </c>
      <c r="G1197" s="19">
        <f t="shared" si="235"/>
        <v>1</v>
      </c>
      <c r="H1197" s="20">
        <f t="shared" si="236"/>
        <v>1.3631488000000013E-4</v>
      </c>
      <c r="J1197" s="7">
        <f>IF($A1197="二本差勝",先鋒分析!$D$14,IF($A1197="一本差勝",先鋒分析!$D$15,IF($A1197="引き分け",先鋒分析!$D$16,IF($A1197="一本差負",先鋒分析!$D$17,先鋒分析!$D$18))))</f>
        <v>0.16000000000000003</v>
      </c>
      <c r="K1197" s="19">
        <f t="shared" si="237"/>
        <v>-1</v>
      </c>
      <c r="L1197" s="19">
        <f t="shared" si="238"/>
        <v>-2</v>
      </c>
      <c r="M1197" s="7">
        <f>IF($B1197="二本差勝",次鋒分析!$D$14,IF($B1197="一本差勝",次鋒分析!$D$15,IF($B1197="引き分け",次鋒分析!$D$16,IF($B1197="一本差負",次鋒分析!$D$17,次鋒分析!$D$18))))</f>
        <v>0.16000000000000003</v>
      </c>
      <c r="N1197" s="1">
        <f t="shared" si="239"/>
        <v>-1</v>
      </c>
      <c r="O1197" s="1">
        <f t="shared" si="240"/>
        <v>-2</v>
      </c>
      <c r="P1197" s="7">
        <f>IF($C1197="二本差勝",中堅分析!$D$14,IF($C1197="一本差勝",中堅分析!$D$15,IF($C1197="引き分け",中堅分析!$D$16,IF($C1197="一本差負",中堅分析!$D$17,中堅分析!$D$18))))</f>
        <v>0.16000000000000003</v>
      </c>
      <c r="Q1197" s="1">
        <f t="shared" si="241"/>
        <v>1</v>
      </c>
      <c r="R1197" s="1">
        <f t="shared" si="242"/>
        <v>2</v>
      </c>
      <c r="S1197" s="7">
        <f>IF($D1197="二本差勝",副将分析!$D$14,IF($D1197="一本差勝",副将分析!$D$15,IF($D1197="引き分け",副将分析!$D$16,IF($D1197="一本差負",副将分析!$D$17,副将分析!$D$18))))</f>
        <v>0.16000000000000003</v>
      </c>
      <c r="T1197" s="1">
        <f t="shared" si="243"/>
        <v>1</v>
      </c>
      <c r="U1197" s="1">
        <f t="shared" si="244"/>
        <v>2</v>
      </c>
      <c r="V1197" s="7">
        <f>IF($E1197="二本差勝",大将分析!$D$14,IF($E1197="一本差勝",大将分析!$D$15,IF($E1197="引き分け",大将分析!$D$16,IF($E1197="一本差負",大将分析!$D$17,大将分析!$D$18))))</f>
        <v>0.20800000000000002</v>
      </c>
      <c r="W1197" s="1">
        <f t="shared" si="245"/>
        <v>1</v>
      </c>
      <c r="X1197" s="1">
        <f t="shared" si="246"/>
        <v>1</v>
      </c>
    </row>
    <row r="1198" spans="1:24" x14ac:dyDescent="0.15">
      <c r="A1198" s="1" t="s">
        <v>42</v>
      </c>
      <c r="B1198" s="1" t="s">
        <v>42</v>
      </c>
      <c r="C1198" s="1" t="s">
        <v>39</v>
      </c>
      <c r="D1198" s="1" t="s">
        <v>40</v>
      </c>
      <c r="E1198" s="1" t="s">
        <v>39</v>
      </c>
      <c r="F1198" s="19">
        <f t="shared" si="234"/>
        <v>1</v>
      </c>
      <c r="G1198" s="19">
        <f t="shared" si="235"/>
        <v>1</v>
      </c>
      <c r="H1198" s="20">
        <f t="shared" si="236"/>
        <v>1.3631488000000013E-4</v>
      </c>
      <c r="J1198" s="7">
        <f>IF($A1198="二本差勝",先鋒分析!$D$14,IF($A1198="一本差勝",先鋒分析!$D$15,IF($A1198="引き分け",先鋒分析!$D$16,IF($A1198="一本差負",先鋒分析!$D$17,先鋒分析!$D$18))))</f>
        <v>0.16000000000000003</v>
      </c>
      <c r="K1198" s="19">
        <f t="shared" si="237"/>
        <v>-1</v>
      </c>
      <c r="L1198" s="19">
        <f t="shared" si="238"/>
        <v>-2</v>
      </c>
      <c r="M1198" s="7">
        <f>IF($B1198="二本差勝",次鋒分析!$D$14,IF($B1198="一本差勝",次鋒分析!$D$15,IF($B1198="引き分け",次鋒分析!$D$16,IF($B1198="一本差負",次鋒分析!$D$17,次鋒分析!$D$18))))</f>
        <v>0.16000000000000003</v>
      </c>
      <c r="N1198" s="1">
        <f t="shared" si="239"/>
        <v>-1</v>
      </c>
      <c r="O1198" s="1">
        <f t="shared" si="240"/>
        <v>-2</v>
      </c>
      <c r="P1198" s="7">
        <f>IF($C1198="二本差勝",中堅分析!$D$14,IF($C1198="一本差勝",中堅分析!$D$15,IF($C1198="引き分け",中堅分析!$D$16,IF($C1198="一本差負",中堅分析!$D$17,中堅分析!$D$18))))</f>
        <v>0.16000000000000003</v>
      </c>
      <c r="Q1198" s="1">
        <f t="shared" si="241"/>
        <v>1</v>
      </c>
      <c r="R1198" s="1">
        <f t="shared" si="242"/>
        <v>2</v>
      </c>
      <c r="S1198" s="7">
        <f>IF($D1198="二本差勝",副将分析!$D$14,IF($D1198="一本差勝",副将分析!$D$15,IF($D1198="引き分け",副将分析!$D$16,IF($D1198="一本差負",副将分析!$D$17,副将分析!$D$18))))</f>
        <v>0.20800000000000002</v>
      </c>
      <c r="T1198" s="1">
        <f t="shared" si="243"/>
        <v>1</v>
      </c>
      <c r="U1198" s="1">
        <f t="shared" si="244"/>
        <v>1</v>
      </c>
      <c r="V1198" s="7">
        <f>IF($E1198="二本差勝",大将分析!$D$14,IF($E1198="一本差勝",大将分析!$D$15,IF($E1198="引き分け",大将分析!$D$16,IF($E1198="一本差負",大将分析!$D$17,大将分析!$D$18))))</f>
        <v>0.16000000000000003</v>
      </c>
      <c r="W1198" s="1">
        <f t="shared" si="245"/>
        <v>1</v>
      </c>
      <c r="X1198" s="1">
        <f t="shared" si="246"/>
        <v>2</v>
      </c>
    </row>
    <row r="1199" spans="1:24" x14ac:dyDescent="0.15">
      <c r="A1199" s="1" t="s">
        <v>42</v>
      </c>
      <c r="B1199" s="1" t="s">
        <v>42</v>
      </c>
      <c r="C1199" s="1" t="s">
        <v>40</v>
      </c>
      <c r="D1199" s="1" t="s">
        <v>39</v>
      </c>
      <c r="E1199" s="1" t="s">
        <v>39</v>
      </c>
      <c r="F1199" s="19">
        <f t="shared" si="234"/>
        <v>1</v>
      </c>
      <c r="G1199" s="19">
        <f t="shared" si="235"/>
        <v>1</v>
      </c>
      <c r="H1199" s="20">
        <f t="shared" si="236"/>
        <v>1.3631488000000013E-4</v>
      </c>
      <c r="J1199" s="7">
        <f>IF($A1199="二本差勝",先鋒分析!$D$14,IF($A1199="一本差勝",先鋒分析!$D$15,IF($A1199="引き分け",先鋒分析!$D$16,IF($A1199="一本差負",先鋒分析!$D$17,先鋒分析!$D$18))))</f>
        <v>0.16000000000000003</v>
      </c>
      <c r="K1199" s="19">
        <f t="shared" si="237"/>
        <v>-1</v>
      </c>
      <c r="L1199" s="19">
        <f t="shared" si="238"/>
        <v>-2</v>
      </c>
      <c r="M1199" s="7">
        <f>IF($B1199="二本差勝",次鋒分析!$D$14,IF($B1199="一本差勝",次鋒分析!$D$15,IF($B1199="引き分け",次鋒分析!$D$16,IF($B1199="一本差負",次鋒分析!$D$17,次鋒分析!$D$18))))</f>
        <v>0.16000000000000003</v>
      </c>
      <c r="N1199" s="1">
        <f t="shared" si="239"/>
        <v>-1</v>
      </c>
      <c r="O1199" s="1">
        <f t="shared" si="240"/>
        <v>-2</v>
      </c>
      <c r="P1199" s="7">
        <f>IF($C1199="二本差勝",中堅分析!$D$14,IF($C1199="一本差勝",中堅分析!$D$15,IF($C1199="引き分け",中堅分析!$D$16,IF($C1199="一本差負",中堅分析!$D$17,中堅分析!$D$18))))</f>
        <v>0.20800000000000002</v>
      </c>
      <c r="Q1199" s="1">
        <f t="shared" si="241"/>
        <v>1</v>
      </c>
      <c r="R1199" s="1">
        <f t="shared" si="242"/>
        <v>1</v>
      </c>
      <c r="S1199" s="7">
        <f>IF($D1199="二本差勝",副将分析!$D$14,IF($D1199="一本差勝",副将分析!$D$15,IF($D1199="引き分け",副将分析!$D$16,IF($D1199="一本差負",副将分析!$D$17,副将分析!$D$18))))</f>
        <v>0.16000000000000003</v>
      </c>
      <c r="T1199" s="1">
        <f t="shared" si="243"/>
        <v>1</v>
      </c>
      <c r="U1199" s="1">
        <f t="shared" si="244"/>
        <v>2</v>
      </c>
      <c r="V1199" s="7">
        <f>IF($E1199="二本差勝",大将分析!$D$14,IF($E1199="一本差勝",大将分析!$D$15,IF($E1199="引き分け",大将分析!$D$16,IF($E1199="一本差負",大将分析!$D$17,大将分析!$D$18))))</f>
        <v>0.16000000000000003</v>
      </c>
      <c r="W1199" s="1">
        <f t="shared" si="245"/>
        <v>1</v>
      </c>
      <c r="X1199" s="1">
        <f t="shared" si="246"/>
        <v>2</v>
      </c>
    </row>
    <row r="1200" spans="1:24" x14ac:dyDescent="0.15">
      <c r="A1200" s="1" t="s">
        <v>39</v>
      </c>
      <c r="B1200" s="1" t="s">
        <v>40</v>
      </c>
      <c r="C1200" s="1" t="s">
        <v>40</v>
      </c>
      <c r="D1200" s="1" t="s">
        <v>42</v>
      </c>
      <c r="E1200" s="1" t="s">
        <v>42</v>
      </c>
      <c r="F1200" s="19">
        <f t="shared" si="234"/>
        <v>1</v>
      </c>
      <c r="G1200" s="19">
        <f t="shared" si="235"/>
        <v>0</v>
      </c>
      <c r="H1200" s="20">
        <f t="shared" si="236"/>
        <v>1.7720934400000017E-4</v>
      </c>
      <c r="J1200" s="7">
        <f>IF($A1200="二本差勝",先鋒分析!$D$14,IF($A1200="一本差勝",先鋒分析!$D$15,IF($A1200="引き分け",先鋒分析!$D$16,IF($A1200="一本差負",先鋒分析!$D$17,先鋒分析!$D$18))))</f>
        <v>0.16000000000000003</v>
      </c>
      <c r="K1200" s="19">
        <f t="shared" si="237"/>
        <v>1</v>
      </c>
      <c r="L1200" s="19">
        <f t="shared" si="238"/>
        <v>2</v>
      </c>
      <c r="M1200" s="7">
        <f>IF($B1200="二本差勝",次鋒分析!$D$14,IF($B1200="一本差勝",次鋒分析!$D$15,IF($B1200="引き分け",次鋒分析!$D$16,IF($B1200="一本差負",次鋒分析!$D$17,次鋒分析!$D$18))))</f>
        <v>0.20800000000000002</v>
      </c>
      <c r="N1200" s="1">
        <f t="shared" si="239"/>
        <v>1</v>
      </c>
      <c r="O1200" s="1">
        <f t="shared" si="240"/>
        <v>1</v>
      </c>
      <c r="P1200" s="7">
        <f>IF($C1200="二本差勝",中堅分析!$D$14,IF($C1200="一本差勝",中堅分析!$D$15,IF($C1200="引き分け",中堅分析!$D$16,IF($C1200="一本差負",中堅分析!$D$17,中堅分析!$D$18))))</f>
        <v>0.20800000000000002</v>
      </c>
      <c r="Q1200" s="1">
        <f t="shared" si="241"/>
        <v>1</v>
      </c>
      <c r="R1200" s="1">
        <f t="shared" si="242"/>
        <v>1</v>
      </c>
      <c r="S1200" s="7">
        <f>IF($D1200="二本差勝",副将分析!$D$14,IF($D1200="一本差勝",副将分析!$D$15,IF($D1200="引き分け",副将分析!$D$16,IF($D1200="一本差負",副将分析!$D$17,副将分析!$D$18))))</f>
        <v>0.16000000000000003</v>
      </c>
      <c r="T1200" s="1">
        <f t="shared" si="243"/>
        <v>-1</v>
      </c>
      <c r="U1200" s="1">
        <f t="shared" si="244"/>
        <v>-2</v>
      </c>
      <c r="V1200" s="7">
        <f>IF($E1200="二本差勝",大将分析!$D$14,IF($E1200="一本差勝",大将分析!$D$15,IF($E1200="引き分け",大将分析!$D$16,IF($E1200="一本差負",大将分析!$D$17,大将分析!$D$18))))</f>
        <v>0.16000000000000003</v>
      </c>
      <c r="W1200" s="1">
        <f t="shared" si="245"/>
        <v>-1</v>
      </c>
      <c r="X1200" s="1">
        <f t="shared" si="246"/>
        <v>-2</v>
      </c>
    </row>
    <row r="1201" spans="1:24" x14ac:dyDescent="0.15">
      <c r="A1201" s="1" t="s">
        <v>39</v>
      </c>
      <c r="B1201" s="1" t="s">
        <v>40</v>
      </c>
      <c r="C1201" s="1" t="s">
        <v>42</v>
      </c>
      <c r="D1201" s="1" t="s">
        <v>40</v>
      </c>
      <c r="E1201" s="1" t="s">
        <v>42</v>
      </c>
      <c r="F1201" s="19">
        <f t="shared" si="234"/>
        <v>1</v>
      </c>
      <c r="G1201" s="19">
        <f t="shared" si="235"/>
        <v>0</v>
      </c>
      <c r="H1201" s="20">
        <f t="shared" si="236"/>
        <v>1.7720934400000012E-4</v>
      </c>
      <c r="J1201" s="7">
        <f>IF($A1201="二本差勝",先鋒分析!$D$14,IF($A1201="一本差勝",先鋒分析!$D$15,IF($A1201="引き分け",先鋒分析!$D$16,IF($A1201="一本差負",先鋒分析!$D$17,先鋒分析!$D$18))))</f>
        <v>0.16000000000000003</v>
      </c>
      <c r="K1201" s="19">
        <f t="shared" si="237"/>
        <v>1</v>
      </c>
      <c r="L1201" s="19">
        <f t="shared" si="238"/>
        <v>2</v>
      </c>
      <c r="M1201" s="7">
        <f>IF($B1201="二本差勝",次鋒分析!$D$14,IF($B1201="一本差勝",次鋒分析!$D$15,IF($B1201="引き分け",次鋒分析!$D$16,IF($B1201="一本差負",次鋒分析!$D$17,次鋒分析!$D$18))))</f>
        <v>0.20800000000000002</v>
      </c>
      <c r="N1201" s="1">
        <f t="shared" si="239"/>
        <v>1</v>
      </c>
      <c r="O1201" s="1">
        <f t="shared" si="240"/>
        <v>1</v>
      </c>
      <c r="P1201" s="7">
        <f>IF($C1201="二本差勝",中堅分析!$D$14,IF($C1201="一本差勝",中堅分析!$D$15,IF($C1201="引き分け",中堅分析!$D$16,IF($C1201="一本差負",中堅分析!$D$17,中堅分析!$D$18))))</f>
        <v>0.16000000000000003</v>
      </c>
      <c r="Q1201" s="1">
        <f t="shared" si="241"/>
        <v>-1</v>
      </c>
      <c r="R1201" s="1">
        <f t="shared" si="242"/>
        <v>-2</v>
      </c>
      <c r="S1201" s="7">
        <f>IF($D1201="二本差勝",副将分析!$D$14,IF($D1201="一本差勝",副将分析!$D$15,IF($D1201="引き分け",副将分析!$D$16,IF($D1201="一本差負",副将分析!$D$17,副将分析!$D$18))))</f>
        <v>0.20800000000000002</v>
      </c>
      <c r="T1201" s="1">
        <f t="shared" si="243"/>
        <v>1</v>
      </c>
      <c r="U1201" s="1">
        <f t="shared" si="244"/>
        <v>1</v>
      </c>
      <c r="V1201" s="7">
        <f>IF($E1201="二本差勝",大将分析!$D$14,IF($E1201="一本差勝",大将分析!$D$15,IF($E1201="引き分け",大将分析!$D$16,IF($E1201="一本差負",大将分析!$D$17,大将分析!$D$18))))</f>
        <v>0.16000000000000003</v>
      </c>
      <c r="W1201" s="1">
        <f t="shared" si="245"/>
        <v>-1</v>
      </c>
      <c r="X1201" s="1">
        <f t="shared" si="246"/>
        <v>-2</v>
      </c>
    </row>
    <row r="1202" spans="1:24" x14ac:dyDescent="0.15">
      <c r="A1202" s="1" t="s">
        <v>39</v>
      </c>
      <c r="B1202" s="1" t="s">
        <v>40</v>
      </c>
      <c r="C1202" s="1" t="s">
        <v>42</v>
      </c>
      <c r="D1202" s="1" t="s">
        <v>42</v>
      </c>
      <c r="E1202" s="1" t="s">
        <v>40</v>
      </c>
      <c r="F1202" s="19">
        <f t="shared" si="234"/>
        <v>1</v>
      </c>
      <c r="G1202" s="19">
        <f t="shared" si="235"/>
        <v>0</v>
      </c>
      <c r="H1202" s="20">
        <f t="shared" si="236"/>
        <v>1.7720934400000015E-4</v>
      </c>
      <c r="J1202" s="7">
        <f>IF($A1202="二本差勝",先鋒分析!$D$14,IF($A1202="一本差勝",先鋒分析!$D$15,IF($A1202="引き分け",先鋒分析!$D$16,IF($A1202="一本差負",先鋒分析!$D$17,先鋒分析!$D$18))))</f>
        <v>0.16000000000000003</v>
      </c>
      <c r="K1202" s="19">
        <f t="shared" si="237"/>
        <v>1</v>
      </c>
      <c r="L1202" s="19">
        <f t="shared" si="238"/>
        <v>2</v>
      </c>
      <c r="M1202" s="7">
        <f>IF($B1202="二本差勝",次鋒分析!$D$14,IF($B1202="一本差勝",次鋒分析!$D$15,IF($B1202="引き分け",次鋒分析!$D$16,IF($B1202="一本差負",次鋒分析!$D$17,次鋒分析!$D$18))))</f>
        <v>0.20800000000000002</v>
      </c>
      <c r="N1202" s="1">
        <f t="shared" si="239"/>
        <v>1</v>
      </c>
      <c r="O1202" s="1">
        <f t="shared" si="240"/>
        <v>1</v>
      </c>
      <c r="P1202" s="7">
        <f>IF($C1202="二本差勝",中堅分析!$D$14,IF($C1202="一本差勝",中堅分析!$D$15,IF($C1202="引き分け",中堅分析!$D$16,IF($C1202="一本差負",中堅分析!$D$17,中堅分析!$D$18))))</f>
        <v>0.16000000000000003</v>
      </c>
      <c r="Q1202" s="1">
        <f t="shared" si="241"/>
        <v>-1</v>
      </c>
      <c r="R1202" s="1">
        <f t="shared" si="242"/>
        <v>-2</v>
      </c>
      <c r="S1202" s="7">
        <f>IF($D1202="二本差勝",副将分析!$D$14,IF($D1202="一本差勝",副将分析!$D$15,IF($D1202="引き分け",副将分析!$D$16,IF($D1202="一本差負",副将分析!$D$17,副将分析!$D$18))))</f>
        <v>0.16000000000000003</v>
      </c>
      <c r="T1202" s="1">
        <f t="shared" si="243"/>
        <v>-1</v>
      </c>
      <c r="U1202" s="1">
        <f t="shared" si="244"/>
        <v>-2</v>
      </c>
      <c r="V1202" s="7">
        <f>IF($E1202="二本差勝",大将分析!$D$14,IF($E1202="一本差勝",大将分析!$D$15,IF($E1202="引き分け",大将分析!$D$16,IF($E1202="一本差負",大将分析!$D$17,大将分析!$D$18))))</f>
        <v>0.20800000000000002</v>
      </c>
      <c r="W1202" s="1">
        <f t="shared" si="245"/>
        <v>1</v>
      </c>
      <c r="X1202" s="1">
        <f t="shared" si="246"/>
        <v>1</v>
      </c>
    </row>
    <row r="1203" spans="1:24" x14ac:dyDescent="0.15">
      <c r="A1203" s="1" t="s">
        <v>39</v>
      </c>
      <c r="B1203" s="1" t="s">
        <v>42</v>
      </c>
      <c r="C1203" s="1" t="s">
        <v>40</v>
      </c>
      <c r="D1203" s="1" t="s">
        <v>40</v>
      </c>
      <c r="E1203" s="1" t="s">
        <v>42</v>
      </c>
      <c r="F1203" s="19">
        <f t="shared" si="234"/>
        <v>1</v>
      </c>
      <c r="G1203" s="19">
        <f t="shared" si="235"/>
        <v>0</v>
      </c>
      <c r="H1203" s="20">
        <f t="shared" si="236"/>
        <v>1.7720934400000012E-4</v>
      </c>
      <c r="J1203" s="7">
        <f>IF($A1203="二本差勝",先鋒分析!$D$14,IF($A1203="一本差勝",先鋒分析!$D$15,IF($A1203="引き分け",先鋒分析!$D$16,IF($A1203="一本差負",先鋒分析!$D$17,先鋒分析!$D$18))))</f>
        <v>0.16000000000000003</v>
      </c>
      <c r="K1203" s="19">
        <f t="shared" si="237"/>
        <v>1</v>
      </c>
      <c r="L1203" s="19">
        <f t="shared" si="238"/>
        <v>2</v>
      </c>
      <c r="M1203" s="7">
        <f>IF($B1203="二本差勝",次鋒分析!$D$14,IF($B1203="一本差勝",次鋒分析!$D$15,IF($B1203="引き分け",次鋒分析!$D$16,IF($B1203="一本差負",次鋒分析!$D$17,次鋒分析!$D$18))))</f>
        <v>0.16000000000000003</v>
      </c>
      <c r="N1203" s="1">
        <f t="shared" si="239"/>
        <v>-1</v>
      </c>
      <c r="O1203" s="1">
        <f t="shared" si="240"/>
        <v>-2</v>
      </c>
      <c r="P1203" s="7">
        <f>IF($C1203="二本差勝",中堅分析!$D$14,IF($C1203="一本差勝",中堅分析!$D$15,IF($C1203="引き分け",中堅分析!$D$16,IF($C1203="一本差負",中堅分析!$D$17,中堅分析!$D$18))))</f>
        <v>0.20800000000000002</v>
      </c>
      <c r="Q1203" s="1">
        <f t="shared" si="241"/>
        <v>1</v>
      </c>
      <c r="R1203" s="1">
        <f t="shared" si="242"/>
        <v>1</v>
      </c>
      <c r="S1203" s="7">
        <f>IF($D1203="二本差勝",副将分析!$D$14,IF($D1203="一本差勝",副将分析!$D$15,IF($D1203="引き分け",副将分析!$D$16,IF($D1203="一本差負",副将分析!$D$17,副将分析!$D$18))))</f>
        <v>0.20800000000000002</v>
      </c>
      <c r="T1203" s="1">
        <f t="shared" si="243"/>
        <v>1</v>
      </c>
      <c r="U1203" s="1">
        <f t="shared" si="244"/>
        <v>1</v>
      </c>
      <c r="V1203" s="7">
        <f>IF($E1203="二本差勝",大将分析!$D$14,IF($E1203="一本差勝",大将分析!$D$15,IF($E1203="引き分け",大将分析!$D$16,IF($E1203="一本差負",大将分析!$D$17,大将分析!$D$18))))</f>
        <v>0.16000000000000003</v>
      </c>
      <c r="W1203" s="1">
        <f t="shared" si="245"/>
        <v>-1</v>
      </c>
      <c r="X1203" s="1">
        <f t="shared" si="246"/>
        <v>-2</v>
      </c>
    </row>
    <row r="1204" spans="1:24" x14ac:dyDescent="0.15">
      <c r="A1204" s="1" t="s">
        <v>39</v>
      </c>
      <c r="B1204" s="1" t="s">
        <v>42</v>
      </c>
      <c r="C1204" s="1" t="s">
        <v>40</v>
      </c>
      <c r="D1204" s="1" t="s">
        <v>42</v>
      </c>
      <c r="E1204" s="1" t="s">
        <v>40</v>
      </c>
      <c r="F1204" s="19">
        <f t="shared" si="234"/>
        <v>1</v>
      </c>
      <c r="G1204" s="19">
        <f t="shared" si="235"/>
        <v>0</v>
      </c>
      <c r="H1204" s="20">
        <f t="shared" si="236"/>
        <v>1.7720934400000015E-4</v>
      </c>
      <c r="J1204" s="7">
        <f>IF($A1204="二本差勝",先鋒分析!$D$14,IF($A1204="一本差勝",先鋒分析!$D$15,IF($A1204="引き分け",先鋒分析!$D$16,IF($A1204="一本差負",先鋒分析!$D$17,先鋒分析!$D$18))))</f>
        <v>0.16000000000000003</v>
      </c>
      <c r="K1204" s="19">
        <f t="shared" si="237"/>
        <v>1</v>
      </c>
      <c r="L1204" s="19">
        <f t="shared" si="238"/>
        <v>2</v>
      </c>
      <c r="M1204" s="7">
        <f>IF($B1204="二本差勝",次鋒分析!$D$14,IF($B1204="一本差勝",次鋒分析!$D$15,IF($B1204="引き分け",次鋒分析!$D$16,IF($B1204="一本差負",次鋒分析!$D$17,次鋒分析!$D$18))))</f>
        <v>0.16000000000000003</v>
      </c>
      <c r="N1204" s="1">
        <f t="shared" si="239"/>
        <v>-1</v>
      </c>
      <c r="O1204" s="1">
        <f t="shared" si="240"/>
        <v>-2</v>
      </c>
      <c r="P1204" s="7">
        <f>IF($C1204="二本差勝",中堅分析!$D$14,IF($C1204="一本差勝",中堅分析!$D$15,IF($C1204="引き分け",中堅分析!$D$16,IF($C1204="一本差負",中堅分析!$D$17,中堅分析!$D$18))))</f>
        <v>0.20800000000000002</v>
      </c>
      <c r="Q1204" s="1">
        <f t="shared" si="241"/>
        <v>1</v>
      </c>
      <c r="R1204" s="1">
        <f t="shared" si="242"/>
        <v>1</v>
      </c>
      <c r="S1204" s="7">
        <f>IF($D1204="二本差勝",副将分析!$D$14,IF($D1204="一本差勝",副将分析!$D$15,IF($D1204="引き分け",副将分析!$D$16,IF($D1204="一本差負",副将分析!$D$17,副将分析!$D$18))))</f>
        <v>0.16000000000000003</v>
      </c>
      <c r="T1204" s="1">
        <f t="shared" si="243"/>
        <v>-1</v>
      </c>
      <c r="U1204" s="1">
        <f t="shared" si="244"/>
        <v>-2</v>
      </c>
      <c r="V1204" s="7">
        <f>IF($E1204="二本差勝",大将分析!$D$14,IF($E1204="一本差勝",大将分析!$D$15,IF($E1204="引き分け",大将分析!$D$16,IF($E1204="一本差負",大将分析!$D$17,大将分析!$D$18))))</f>
        <v>0.20800000000000002</v>
      </c>
      <c r="W1204" s="1">
        <f t="shared" si="245"/>
        <v>1</v>
      </c>
      <c r="X1204" s="1">
        <f t="shared" si="246"/>
        <v>1</v>
      </c>
    </row>
    <row r="1205" spans="1:24" x14ac:dyDescent="0.15">
      <c r="A1205" s="1" t="s">
        <v>39</v>
      </c>
      <c r="B1205" s="1" t="s">
        <v>42</v>
      </c>
      <c r="C1205" s="1" t="s">
        <v>42</v>
      </c>
      <c r="D1205" s="1" t="s">
        <v>40</v>
      </c>
      <c r="E1205" s="1" t="s">
        <v>40</v>
      </c>
      <c r="F1205" s="19">
        <f t="shared" si="234"/>
        <v>1</v>
      </c>
      <c r="G1205" s="19">
        <f t="shared" si="235"/>
        <v>0</v>
      </c>
      <c r="H1205" s="20">
        <f t="shared" si="236"/>
        <v>1.7720934400000015E-4</v>
      </c>
      <c r="J1205" s="7">
        <f>IF($A1205="二本差勝",先鋒分析!$D$14,IF($A1205="一本差勝",先鋒分析!$D$15,IF($A1205="引き分け",先鋒分析!$D$16,IF($A1205="一本差負",先鋒分析!$D$17,先鋒分析!$D$18))))</f>
        <v>0.16000000000000003</v>
      </c>
      <c r="K1205" s="19">
        <f t="shared" si="237"/>
        <v>1</v>
      </c>
      <c r="L1205" s="19">
        <f t="shared" si="238"/>
        <v>2</v>
      </c>
      <c r="M1205" s="7">
        <f>IF($B1205="二本差勝",次鋒分析!$D$14,IF($B1205="一本差勝",次鋒分析!$D$15,IF($B1205="引き分け",次鋒分析!$D$16,IF($B1205="一本差負",次鋒分析!$D$17,次鋒分析!$D$18))))</f>
        <v>0.16000000000000003</v>
      </c>
      <c r="N1205" s="1">
        <f t="shared" si="239"/>
        <v>-1</v>
      </c>
      <c r="O1205" s="1">
        <f t="shared" si="240"/>
        <v>-2</v>
      </c>
      <c r="P1205" s="7">
        <f>IF($C1205="二本差勝",中堅分析!$D$14,IF($C1205="一本差勝",中堅分析!$D$15,IF($C1205="引き分け",中堅分析!$D$16,IF($C1205="一本差負",中堅分析!$D$17,中堅分析!$D$18))))</f>
        <v>0.16000000000000003</v>
      </c>
      <c r="Q1205" s="1">
        <f t="shared" si="241"/>
        <v>-1</v>
      </c>
      <c r="R1205" s="1">
        <f t="shared" si="242"/>
        <v>-2</v>
      </c>
      <c r="S1205" s="7">
        <f>IF($D1205="二本差勝",副将分析!$D$14,IF($D1205="一本差勝",副将分析!$D$15,IF($D1205="引き分け",副将分析!$D$16,IF($D1205="一本差負",副将分析!$D$17,副将分析!$D$18))))</f>
        <v>0.20800000000000002</v>
      </c>
      <c r="T1205" s="1">
        <f t="shared" si="243"/>
        <v>1</v>
      </c>
      <c r="U1205" s="1">
        <f t="shared" si="244"/>
        <v>1</v>
      </c>
      <c r="V1205" s="7">
        <f>IF($E1205="二本差勝",大将分析!$D$14,IF($E1205="一本差勝",大将分析!$D$15,IF($E1205="引き分け",大将分析!$D$16,IF($E1205="一本差負",大将分析!$D$17,大将分析!$D$18))))</f>
        <v>0.20800000000000002</v>
      </c>
      <c r="W1205" s="1">
        <f t="shared" si="245"/>
        <v>1</v>
      </c>
      <c r="X1205" s="1">
        <f t="shared" si="246"/>
        <v>1</v>
      </c>
    </row>
    <row r="1206" spans="1:24" x14ac:dyDescent="0.15">
      <c r="A1206" s="1" t="s">
        <v>40</v>
      </c>
      <c r="B1206" s="1" t="s">
        <v>39</v>
      </c>
      <c r="C1206" s="1" t="s">
        <v>40</v>
      </c>
      <c r="D1206" s="1" t="s">
        <v>42</v>
      </c>
      <c r="E1206" s="1" t="s">
        <v>42</v>
      </c>
      <c r="F1206" s="19">
        <f t="shared" si="234"/>
        <v>1</v>
      </c>
      <c r="G1206" s="19">
        <f t="shared" si="235"/>
        <v>0</v>
      </c>
      <c r="H1206" s="20">
        <f t="shared" si="236"/>
        <v>1.7720934400000017E-4</v>
      </c>
      <c r="J1206" s="7">
        <f>IF($A1206="二本差勝",先鋒分析!$D$14,IF($A1206="一本差勝",先鋒分析!$D$15,IF($A1206="引き分け",先鋒分析!$D$16,IF($A1206="一本差負",先鋒分析!$D$17,先鋒分析!$D$18))))</f>
        <v>0.20800000000000002</v>
      </c>
      <c r="K1206" s="19">
        <f t="shared" si="237"/>
        <v>1</v>
      </c>
      <c r="L1206" s="19">
        <f t="shared" si="238"/>
        <v>1</v>
      </c>
      <c r="M1206" s="7">
        <f>IF($B1206="二本差勝",次鋒分析!$D$14,IF($B1206="一本差勝",次鋒分析!$D$15,IF($B1206="引き分け",次鋒分析!$D$16,IF($B1206="一本差負",次鋒分析!$D$17,次鋒分析!$D$18))))</f>
        <v>0.16000000000000003</v>
      </c>
      <c r="N1206" s="1">
        <f t="shared" si="239"/>
        <v>1</v>
      </c>
      <c r="O1206" s="1">
        <f t="shared" si="240"/>
        <v>2</v>
      </c>
      <c r="P1206" s="7">
        <f>IF($C1206="二本差勝",中堅分析!$D$14,IF($C1206="一本差勝",中堅分析!$D$15,IF($C1206="引き分け",中堅分析!$D$16,IF($C1206="一本差負",中堅分析!$D$17,中堅分析!$D$18))))</f>
        <v>0.20800000000000002</v>
      </c>
      <c r="Q1206" s="1">
        <f t="shared" si="241"/>
        <v>1</v>
      </c>
      <c r="R1206" s="1">
        <f t="shared" si="242"/>
        <v>1</v>
      </c>
      <c r="S1206" s="7">
        <f>IF($D1206="二本差勝",副将分析!$D$14,IF($D1206="一本差勝",副将分析!$D$15,IF($D1206="引き分け",副将分析!$D$16,IF($D1206="一本差負",副将分析!$D$17,副将分析!$D$18))))</f>
        <v>0.16000000000000003</v>
      </c>
      <c r="T1206" s="1">
        <f t="shared" si="243"/>
        <v>-1</v>
      </c>
      <c r="U1206" s="1">
        <f t="shared" si="244"/>
        <v>-2</v>
      </c>
      <c r="V1206" s="7">
        <f>IF($E1206="二本差勝",大将分析!$D$14,IF($E1206="一本差勝",大将分析!$D$15,IF($E1206="引き分け",大将分析!$D$16,IF($E1206="一本差負",大将分析!$D$17,大将分析!$D$18))))</f>
        <v>0.16000000000000003</v>
      </c>
      <c r="W1206" s="1">
        <f t="shared" si="245"/>
        <v>-1</v>
      </c>
      <c r="X1206" s="1">
        <f t="shared" si="246"/>
        <v>-2</v>
      </c>
    </row>
    <row r="1207" spans="1:24" x14ac:dyDescent="0.15">
      <c r="A1207" s="1" t="s">
        <v>40</v>
      </c>
      <c r="B1207" s="1" t="s">
        <v>39</v>
      </c>
      <c r="C1207" s="1" t="s">
        <v>42</v>
      </c>
      <c r="D1207" s="1" t="s">
        <v>40</v>
      </c>
      <c r="E1207" s="1" t="s">
        <v>42</v>
      </c>
      <c r="F1207" s="19">
        <f t="shared" si="234"/>
        <v>1</v>
      </c>
      <c r="G1207" s="19">
        <f t="shared" si="235"/>
        <v>0</v>
      </c>
      <c r="H1207" s="20">
        <f t="shared" si="236"/>
        <v>1.7720934400000012E-4</v>
      </c>
      <c r="J1207" s="7">
        <f>IF($A1207="二本差勝",先鋒分析!$D$14,IF($A1207="一本差勝",先鋒分析!$D$15,IF($A1207="引き分け",先鋒分析!$D$16,IF($A1207="一本差負",先鋒分析!$D$17,先鋒分析!$D$18))))</f>
        <v>0.20800000000000002</v>
      </c>
      <c r="K1207" s="19">
        <f t="shared" si="237"/>
        <v>1</v>
      </c>
      <c r="L1207" s="19">
        <f t="shared" si="238"/>
        <v>1</v>
      </c>
      <c r="M1207" s="7">
        <f>IF($B1207="二本差勝",次鋒分析!$D$14,IF($B1207="一本差勝",次鋒分析!$D$15,IF($B1207="引き分け",次鋒分析!$D$16,IF($B1207="一本差負",次鋒分析!$D$17,次鋒分析!$D$18))))</f>
        <v>0.16000000000000003</v>
      </c>
      <c r="N1207" s="1">
        <f t="shared" si="239"/>
        <v>1</v>
      </c>
      <c r="O1207" s="1">
        <f t="shared" si="240"/>
        <v>2</v>
      </c>
      <c r="P1207" s="7">
        <f>IF($C1207="二本差勝",中堅分析!$D$14,IF($C1207="一本差勝",中堅分析!$D$15,IF($C1207="引き分け",中堅分析!$D$16,IF($C1207="一本差負",中堅分析!$D$17,中堅分析!$D$18))))</f>
        <v>0.16000000000000003</v>
      </c>
      <c r="Q1207" s="1">
        <f t="shared" si="241"/>
        <v>-1</v>
      </c>
      <c r="R1207" s="1">
        <f t="shared" si="242"/>
        <v>-2</v>
      </c>
      <c r="S1207" s="7">
        <f>IF($D1207="二本差勝",副将分析!$D$14,IF($D1207="一本差勝",副将分析!$D$15,IF($D1207="引き分け",副将分析!$D$16,IF($D1207="一本差負",副将分析!$D$17,副将分析!$D$18))))</f>
        <v>0.20800000000000002</v>
      </c>
      <c r="T1207" s="1">
        <f t="shared" si="243"/>
        <v>1</v>
      </c>
      <c r="U1207" s="1">
        <f t="shared" si="244"/>
        <v>1</v>
      </c>
      <c r="V1207" s="7">
        <f>IF($E1207="二本差勝",大将分析!$D$14,IF($E1207="一本差勝",大将分析!$D$15,IF($E1207="引き分け",大将分析!$D$16,IF($E1207="一本差負",大将分析!$D$17,大将分析!$D$18))))</f>
        <v>0.16000000000000003</v>
      </c>
      <c r="W1207" s="1">
        <f t="shared" si="245"/>
        <v>-1</v>
      </c>
      <c r="X1207" s="1">
        <f t="shared" si="246"/>
        <v>-2</v>
      </c>
    </row>
    <row r="1208" spans="1:24" x14ac:dyDescent="0.15">
      <c r="A1208" s="1" t="s">
        <v>40</v>
      </c>
      <c r="B1208" s="1" t="s">
        <v>39</v>
      </c>
      <c r="C1208" s="1" t="s">
        <v>42</v>
      </c>
      <c r="D1208" s="1" t="s">
        <v>42</v>
      </c>
      <c r="E1208" s="1" t="s">
        <v>40</v>
      </c>
      <c r="F1208" s="19">
        <f t="shared" si="234"/>
        <v>1</v>
      </c>
      <c r="G1208" s="19">
        <f t="shared" si="235"/>
        <v>0</v>
      </c>
      <c r="H1208" s="20">
        <f t="shared" si="236"/>
        <v>1.7720934400000015E-4</v>
      </c>
      <c r="J1208" s="7">
        <f>IF($A1208="二本差勝",先鋒分析!$D$14,IF($A1208="一本差勝",先鋒分析!$D$15,IF($A1208="引き分け",先鋒分析!$D$16,IF($A1208="一本差負",先鋒分析!$D$17,先鋒分析!$D$18))))</f>
        <v>0.20800000000000002</v>
      </c>
      <c r="K1208" s="19">
        <f t="shared" si="237"/>
        <v>1</v>
      </c>
      <c r="L1208" s="19">
        <f t="shared" si="238"/>
        <v>1</v>
      </c>
      <c r="M1208" s="7">
        <f>IF($B1208="二本差勝",次鋒分析!$D$14,IF($B1208="一本差勝",次鋒分析!$D$15,IF($B1208="引き分け",次鋒分析!$D$16,IF($B1208="一本差負",次鋒分析!$D$17,次鋒分析!$D$18))))</f>
        <v>0.16000000000000003</v>
      </c>
      <c r="N1208" s="1">
        <f t="shared" si="239"/>
        <v>1</v>
      </c>
      <c r="O1208" s="1">
        <f t="shared" si="240"/>
        <v>2</v>
      </c>
      <c r="P1208" s="7">
        <f>IF($C1208="二本差勝",中堅分析!$D$14,IF($C1208="一本差勝",中堅分析!$D$15,IF($C1208="引き分け",中堅分析!$D$16,IF($C1208="一本差負",中堅分析!$D$17,中堅分析!$D$18))))</f>
        <v>0.16000000000000003</v>
      </c>
      <c r="Q1208" s="1">
        <f t="shared" si="241"/>
        <v>-1</v>
      </c>
      <c r="R1208" s="1">
        <f t="shared" si="242"/>
        <v>-2</v>
      </c>
      <c r="S1208" s="7">
        <f>IF($D1208="二本差勝",副将分析!$D$14,IF($D1208="一本差勝",副将分析!$D$15,IF($D1208="引き分け",副将分析!$D$16,IF($D1208="一本差負",副将分析!$D$17,副将分析!$D$18))))</f>
        <v>0.16000000000000003</v>
      </c>
      <c r="T1208" s="1">
        <f t="shared" si="243"/>
        <v>-1</v>
      </c>
      <c r="U1208" s="1">
        <f t="shared" si="244"/>
        <v>-2</v>
      </c>
      <c r="V1208" s="7">
        <f>IF($E1208="二本差勝",大将分析!$D$14,IF($E1208="一本差勝",大将分析!$D$15,IF($E1208="引き分け",大将分析!$D$16,IF($E1208="一本差負",大将分析!$D$17,大将分析!$D$18))))</f>
        <v>0.20800000000000002</v>
      </c>
      <c r="W1208" s="1">
        <f t="shared" si="245"/>
        <v>1</v>
      </c>
      <c r="X1208" s="1">
        <f t="shared" si="246"/>
        <v>1</v>
      </c>
    </row>
    <row r="1209" spans="1:24" x14ac:dyDescent="0.15">
      <c r="A1209" s="1" t="s">
        <v>40</v>
      </c>
      <c r="B1209" s="1" t="s">
        <v>40</v>
      </c>
      <c r="C1209" s="1" t="s">
        <v>39</v>
      </c>
      <c r="D1209" s="1" t="s">
        <v>42</v>
      </c>
      <c r="E1209" s="1" t="s">
        <v>42</v>
      </c>
      <c r="F1209" s="19">
        <f t="shared" si="234"/>
        <v>1</v>
      </c>
      <c r="G1209" s="19">
        <f t="shared" si="235"/>
        <v>0</v>
      </c>
      <c r="H1209" s="20">
        <f t="shared" si="236"/>
        <v>1.7720934400000017E-4</v>
      </c>
      <c r="J1209" s="7">
        <f>IF($A1209="二本差勝",先鋒分析!$D$14,IF($A1209="一本差勝",先鋒分析!$D$15,IF($A1209="引き分け",先鋒分析!$D$16,IF($A1209="一本差負",先鋒分析!$D$17,先鋒分析!$D$18))))</f>
        <v>0.20800000000000002</v>
      </c>
      <c r="K1209" s="19">
        <f t="shared" si="237"/>
        <v>1</v>
      </c>
      <c r="L1209" s="19">
        <f t="shared" si="238"/>
        <v>1</v>
      </c>
      <c r="M1209" s="7">
        <f>IF($B1209="二本差勝",次鋒分析!$D$14,IF($B1209="一本差勝",次鋒分析!$D$15,IF($B1209="引き分け",次鋒分析!$D$16,IF($B1209="一本差負",次鋒分析!$D$17,次鋒分析!$D$18))))</f>
        <v>0.20800000000000002</v>
      </c>
      <c r="N1209" s="1">
        <f t="shared" si="239"/>
        <v>1</v>
      </c>
      <c r="O1209" s="1">
        <f t="shared" si="240"/>
        <v>1</v>
      </c>
      <c r="P1209" s="7">
        <f>IF($C1209="二本差勝",中堅分析!$D$14,IF($C1209="一本差勝",中堅分析!$D$15,IF($C1209="引き分け",中堅分析!$D$16,IF($C1209="一本差負",中堅分析!$D$17,中堅分析!$D$18))))</f>
        <v>0.16000000000000003</v>
      </c>
      <c r="Q1209" s="1">
        <f t="shared" si="241"/>
        <v>1</v>
      </c>
      <c r="R1209" s="1">
        <f t="shared" si="242"/>
        <v>2</v>
      </c>
      <c r="S1209" s="7">
        <f>IF($D1209="二本差勝",副将分析!$D$14,IF($D1209="一本差勝",副将分析!$D$15,IF($D1209="引き分け",副将分析!$D$16,IF($D1209="一本差負",副将分析!$D$17,副将分析!$D$18))))</f>
        <v>0.16000000000000003</v>
      </c>
      <c r="T1209" s="1">
        <f t="shared" si="243"/>
        <v>-1</v>
      </c>
      <c r="U1209" s="1">
        <f t="shared" si="244"/>
        <v>-2</v>
      </c>
      <c r="V1209" s="7">
        <f>IF($E1209="二本差勝",大将分析!$D$14,IF($E1209="一本差勝",大将分析!$D$15,IF($E1209="引き分け",大将分析!$D$16,IF($E1209="一本差負",大将分析!$D$17,大将分析!$D$18))))</f>
        <v>0.16000000000000003</v>
      </c>
      <c r="W1209" s="1">
        <f t="shared" si="245"/>
        <v>-1</v>
      </c>
      <c r="X1209" s="1">
        <f t="shared" si="246"/>
        <v>-2</v>
      </c>
    </row>
    <row r="1210" spans="1:24" x14ac:dyDescent="0.15">
      <c r="A1210" s="1" t="s">
        <v>40</v>
      </c>
      <c r="B1210" s="1" t="s">
        <v>40</v>
      </c>
      <c r="C1210" s="1" t="s">
        <v>40</v>
      </c>
      <c r="D1210" s="1" t="s">
        <v>41</v>
      </c>
      <c r="E1210" s="1" t="s">
        <v>42</v>
      </c>
      <c r="F1210" s="19">
        <f t="shared" si="234"/>
        <v>1</v>
      </c>
      <c r="G1210" s="19">
        <f t="shared" si="235"/>
        <v>0</v>
      </c>
      <c r="H1210" s="20">
        <f t="shared" si="236"/>
        <v>2.9948379136000017E-4</v>
      </c>
      <c r="J1210" s="7">
        <f>IF($A1210="二本差勝",先鋒分析!$D$14,IF($A1210="一本差勝",先鋒分析!$D$15,IF($A1210="引き分け",先鋒分析!$D$16,IF($A1210="一本差負",先鋒分析!$D$17,先鋒分析!$D$18))))</f>
        <v>0.20800000000000002</v>
      </c>
      <c r="K1210" s="19">
        <f t="shared" si="237"/>
        <v>1</v>
      </c>
      <c r="L1210" s="19">
        <f t="shared" si="238"/>
        <v>1</v>
      </c>
      <c r="M1210" s="7">
        <f>IF($B1210="二本差勝",次鋒分析!$D$14,IF($B1210="一本差勝",次鋒分析!$D$15,IF($B1210="引き分け",次鋒分析!$D$16,IF($B1210="一本差負",次鋒分析!$D$17,次鋒分析!$D$18))))</f>
        <v>0.20800000000000002</v>
      </c>
      <c r="N1210" s="1">
        <f t="shared" si="239"/>
        <v>1</v>
      </c>
      <c r="O1210" s="1">
        <f t="shared" si="240"/>
        <v>1</v>
      </c>
      <c r="P1210" s="7">
        <f>IF($C1210="二本差勝",中堅分析!$D$14,IF($C1210="一本差勝",中堅分析!$D$15,IF($C1210="引き分け",中堅分析!$D$16,IF($C1210="一本差負",中堅分析!$D$17,中堅分析!$D$18))))</f>
        <v>0.20800000000000002</v>
      </c>
      <c r="Q1210" s="1">
        <f t="shared" si="241"/>
        <v>1</v>
      </c>
      <c r="R1210" s="1">
        <f t="shared" si="242"/>
        <v>1</v>
      </c>
      <c r="S1210" s="7">
        <f>IF($D1210="二本差勝",副将分析!$D$14,IF($D1210="一本差勝",副将分析!$D$15,IF($D1210="引き分け",副将分析!$D$16,IF($D1210="一本差負",副将分析!$D$17,副将分析!$D$18))))</f>
        <v>0.20800000000000002</v>
      </c>
      <c r="T1210" s="1">
        <f t="shared" si="243"/>
        <v>-1</v>
      </c>
      <c r="U1210" s="1">
        <f t="shared" si="244"/>
        <v>-1</v>
      </c>
      <c r="V1210" s="7">
        <f>IF($E1210="二本差勝",大将分析!$D$14,IF($E1210="一本差勝",大将分析!$D$15,IF($E1210="引き分け",大将分析!$D$16,IF($E1210="一本差負",大将分析!$D$17,大将分析!$D$18))))</f>
        <v>0.16000000000000003</v>
      </c>
      <c r="W1210" s="1">
        <f t="shared" si="245"/>
        <v>-1</v>
      </c>
      <c r="X1210" s="1">
        <f t="shared" si="246"/>
        <v>-2</v>
      </c>
    </row>
    <row r="1211" spans="1:24" x14ac:dyDescent="0.15">
      <c r="A1211" s="1" t="s">
        <v>40</v>
      </c>
      <c r="B1211" s="1" t="s">
        <v>40</v>
      </c>
      <c r="C1211" s="1" t="s">
        <v>40</v>
      </c>
      <c r="D1211" s="1" t="s">
        <v>42</v>
      </c>
      <c r="E1211" s="1" t="s">
        <v>41</v>
      </c>
      <c r="F1211" s="19">
        <f t="shared" si="234"/>
        <v>1</v>
      </c>
      <c r="G1211" s="19">
        <f t="shared" si="235"/>
        <v>0</v>
      </c>
      <c r="H1211" s="20">
        <f t="shared" si="236"/>
        <v>2.9948379136000017E-4</v>
      </c>
      <c r="J1211" s="7">
        <f>IF($A1211="二本差勝",先鋒分析!$D$14,IF($A1211="一本差勝",先鋒分析!$D$15,IF($A1211="引き分け",先鋒分析!$D$16,IF($A1211="一本差負",先鋒分析!$D$17,先鋒分析!$D$18))))</f>
        <v>0.20800000000000002</v>
      </c>
      <c r="K1211" s="19">
        <f t="shared" si="237"/>
        <v>1</v>
      </c>
      <c r="L1211" s="19">
        <f t="shared" si="238"/>
        <v>1</v>
      </c>
      <c r="M1211" s="7">
        <f>IF($B1211="二本差勝",次鋒分析!$D$14,IF($B1211="一本差勝",次鋒分析!$D$15,IF($B1211="引き分け",次鋒分析!$D$16,IF($B1211="一本差負",次鋒分析!$D$17,次鋒分析!$D$18))))</f>
        <v>0.20800000000000002</v>
      </c>
      <c r="N1211" s="1">
        <f t="shared" si="239"/>
        <v>1</v>
      </c>
      <c r="O1211" s="1">
        <f t="shared" si="240"/>
        <v>1</v>
      </c>
      <c r="P1211" s="7">
        <f>IF($C1211="二本差勝",中堅分析!$D$14,IF($C1211="一本差勝",中堅分析!$D$15,IF($C1211="引き分け",中堅分析!$D$16,IF($C1211="一本差負",中堅分析!$D$17,中堅分析!$D$18))))</f>
        <v>0.20800000000000002</v>
      </c>
      <c r="Q1211" s="1">
        <f t="shared" si="241"/>
        <v>1</v>
      </c>
      <c r="R1211" s="1">
        <f t="shared" si="242"/>
        <v>1</v>
      </c>
      <c r="S1211" s="7">
        <f>IF($D1211="二本差勝",副将分析!$D$14,IF($D1211="一本差勝",副将分析!$D$15,IF($D1211="引き分け",副将分析!$D$16,IF($D1211="一本差負",副将分析!$D$17,副将分析!$D$18))))</f>
        <v>0.16000000000000003</v>
      </c>
      <c r="T1211" s="1">
        <f t="shared" si="243"/>
        <v>-1</v>
      </c>
      <c r="U1211" s="1">
        <f t="shared" si="244"/>
        <v>-2</v>
      </c>
      <c r="V1211" s="7">
        <f>IF($E1211="二本差勝",大将分析!$D$14,IF($E1211="一本差勝",大将分析!$D$15,IF($E1211="引き分け",大将分析!$D$16,IF($E1211="一本差負",大将分析!$D$17,大将分析!$D$18))))</f>
        <v>0.20800000000000002</v>
      </c>
      <c r="W1211" s="1">
        <f t="shared" si="245"/>
        <v>-1</v>
      </c>
      <c r="X1211" s="1">
        <f t="shared" si="246"/>
        <v>-1</v>
      </c>
    </row>
    <row r="1212" spans="1:24" x14ac:dyDescent="0.15">
      <c r="A1212" s="1" t="s">
        <v>40</v>
      </c>
      <c r="B1212" s="1" t="s">
        <v>40</v>
      </c>
      <c r="C1212" s="1" t="s">
        <v>22</v>
      </c>
      <c r="D1212" s="1" t="s">
        <v>22</v>
      </c>
      <c r="E1212" s="1" t="s">
        <v>42</v>
      </c>
      <c r="F1212" s="19">
        <f t="shared" si="234"/>
        <v>1</v>
      </c>
      <c r="G1212" s="19">
        <f t="shared" si="235"/>
        <v>0</v>
      </c>
      <c r="H1212" s="20">
        <f t="shared" si="236"/>
        <v>4.8245243904000029E-4</v>
      </c>
      <c r="J1212" s="7">
        <f>IF($A1212="二本差勝",先鋒分析!$D$14,IF($A1212="一本差勝",先鋒分析!$D$15,IF($A1212="引き分け",先鋒分析!$D$16,IF($A1212="一本差負",先鋒分析!$D$17,先鋒分析!$D$18))))</f>
        <v>0.20800000000000002</v>
      </c>
      <c r="K1212" s="19">
        <f t="shared" si="237"/>
        <v>1</v>
      </c>
      <c r="L1212" s="19">
        <f t="shared" si="238"/>
        <v>1</v>
      </c>
      <c r="M1212" s="7">
        <f>IF($B1212="二本差勝",次鋒分析!$D$14,IF($B1212="一本差勝",次鋒分析!$D$15,IF($B1212="引き分け",次鋒分析!$D$16,IF($B1212="一本差負",次鋒分析!$D$17,次鋒分析!$D$18))))</f>
        <v>0.20800000000000002</v>
      </c>
      <c r="N1212" s="1">
        <f t="shared" si="239"/>
        <v>1</v>
      </c>
      <c r="O1212" s="1">
        <f t="shared" si="240"/>
        <v>1</v>
      </c>
      <c r="P1212" s="7">
        <f>IF($C1212="二本差勝",中堅分析!$D$14,IF($C1212="一本差勝",中堅分析!$D$15,IF($C1212="引き分け",中堅分析!$D$16,IF($C1212="一本差負",中堅分析!$D$17,中堅分析!$D$18))))</f>
        <v>0.26400000000000001</v>
      </c>
      <c r="Q1212" s="1">
        <f t="shared" si="241"/>
        <v>0</v>
      </c>
      <c r="R1212" s="1">
        <f t="shared" si="242"/>
        <v>0</v>
      </c>
      <c r="S1212" s="7">
        <f>IF($D1212="二本差勝",副将分析!$D$14,IF($D1212="一本差勝",副将分析!$D$15,IF($D1212="引き分け",副将分析!$D$16,IF($D1212="一本差負",副将分析!$D$17,副将分析!$D$18))))</f>
        <v>0.26400000000000001</v>
      </c>
      <c r="T1212" s="1">
        <f t="shared" si="243"/>
        <v>0</v>
      </c>
      <c r="U1212" s="1">
        <f t="shared" si="244"/>
        <v>0</v>
      </c>
      <c r="V1212" s="7">
        <f>IF($E1212="二本差勝",大将分析!$D$14,IF($E1212="一本差勝",大将分析!$D$15,IF($E1212="引き分け",大将分析!$D$16,IF($E1212="一本差負",大将分析!$D$17,大将分析!$D$18))))</f>
        <v>0.16000000000000003</v>
      </c>
      <c r="W1212" s="1">
        <f t="shared" si="245"/>
        <v>-1</v>
      </c>
      <c r="X1212" s="1">
        <f t="shared" si="246"/>
        <v>-2</v>
      </c>
    </row>
    <row r="1213" spans="1:24" x14ac:dyDescent="0.15">
      <c r="A1213" s="1" t="s">
        <v>40</v>
      </c>
      <c r="B1213" s="1" t="s">
        <v>40</v>
      </c>
      <c r="C1213" s="1" t="s">
        <v>22</v>
      </c>
      <c r="D1213" s="1" t="s">
        <v>42</v>
      </c>
      <c r="E1213" s="1" t="s">
        <v>22</v>
      </c>
      <c r="F1213" s="19">
        <f t="shared" si="234"/>
        <v>1</v>
      </c>
      <c r="G1213" s="19">
        <f t="shared" si="235"/>
        <v>0</v>
      </c>
      <c r="H1213" s="20">
        <f t="shared" si="236"/>
        <v>4.8245243904000029E-4</v>
      </c>
      <c r="J1213" s="7">
        <f>IF($A1213="二本差勝",先鋒分析!$D$14,IF($A1213="一本差勝",先鋒分析!$D$15,IF($A1213="引き分け",先鋒分析!$D$16,IF($A1213="一本差負",先鋒分析!$D$17,先鋒分析!$D$18))))</f>
        <v>0.20800000000000002</v>
      </c>
      <c r="K1213" s="19">
        <f t="shared" si="237"/>
        <v>1</v>
      </c>
      <c r="L1213" s="19">
        <f t="shared" si="238"/>
        <v>1</v>
      </c>
      <c r="M1213" s="7">
        <f>IF($B1213="二本差勝",次鋒分析!$D$14,IF($B1213="一本差勝",次鋒分析!$D$15,IF($B1213="引き分け",次鋒分析!$D$16,IF($B1213="一本差負",次鋒分析!$D$17,次鋒分析!$D$18))))</f>
        <v>0.20800000000000002</v>
      </c>
      <c r="N1213" s="1">
        <f t="shared" si="239"/>
        <v>1</v>
      </c>
      <c r="O1213" s="1">
        <f t="shared" si="240"/>
        <v>1</v>
      </c>
      <c r="P1213" s="7">
        <f>IF($C1213="二本差勝",中堅分析!$D$14,IF($C1213="一本差勝",中堅分析!$D$15,IF($C1213="引き分け",中堅分析!$D$16,IF($C1213="一本差負",中堅分析!$D$17,中堅分析!$D$18))))</f>
        <v>0.26400000000000001</v>
      </c>
      <c r="Q1213" s="1">
        <f t="shared" si="241"/>
        <v>0</v>
      </c>
      <c r="R1213" s="1">
        <f t="shared" si="242"/>
        <v>0</v>
      </c>
      <c r="S1213" s="7">
        <f>IF($D1213="二本差勝",副将分析!$D$14,IF($D1213="一本差勝",副将分析!$D$15,IF($D1213="引き分け",副将分析!$D$16,IF($D1213="一本差負",副将分析!$D$17,副将分析!$D$18))))</f>
        <v>0.16000000000000003</v>
      </c>
      <c r="T1213" s="1">
        <f t="shared" si="243"/>
        <v>-1</v>
      </c>
      <c r="U1213" s="1">
        <f t="shared" si="244"/>
        <v>-2</v>
      </c>
      <c r="V1213" s="7">
        <f>IF($E1213="二本差勝",大将分析!$D$14,IF($E1213="一本差勝",大将分析!$D$15,IF($E1213="引き分け",大将分析!$D$16,IF($E1213="一本差負",大将分析!$D$17,大将分析!$D$18))))</f>
        <v>0.26400000000000001</v>
      </c>
      <c r="W1213" s="1">
        <f t="shared" si="245"/>
        <v>0</v>
      </c>
      <c r="X1213" s="1">
        <f t="shared" si="246"/>
        <v>0</v>
      </c>
    </row>
    <row r="1214" spans="1:24" x14ac:dyDescent="0.15">
      <c r="A1214" s="1" t="s">
        <v>40</v>
      </c>
      <c r="B1214" s="1" t="s">
        <v>40</v>
      </c>
      <c r="C1214" s="1" t="s">
        <v>41</v>
      </c>
      <c r="D1214" s="1" t="s">
        <v>40</v>
      </c>
      <c r="E1214" s="1" t="s">
        <v>42</v>
      </c>
      <c r="F1214" s="19">
        <f t="shared" si="234"/>
        <v>1</v>
      </c>
      <c r="G1214" s="19">
        <f t="shared" si="235"/>
        <v>0</v>
      </c>
      <c r="H1214" s="20">
        <f t="shared" si="236"/>
        <v>2.9948379136000017E-4</v>
      </c>
      <c r="J1214" s="7">
        <f>IF($A1214="二本差勝",先鋒分析!$D$14,IF($A1214="一本差勝",先鋒分析!$D$15,IF($A1214="引き分け",先鋒分析!$D$16,IF($A1214="一本差負",先鋒分析!$D$17,先鋒分析!$D$18))))</f>
        <v>0.20800000000000002</v>
      </c>
      <c r="K1214" s="19">
        <f t="shared" si="237"/>
        <v>1</v>
      </c>
      <c r="L1214" s="19">
        <f t="shared" si="238"/>
        <v>1</v>
      </c>
      <c r="M1214" s="7">
        <f>IF($B1214="二本差勝",次鋒分析!$D$14,IF($B1214="一本差勝",次鋒分析!$D$15,IF($B1214="引き分け",次鋒分析!$D$16,IF($B1214="一本差負",次鋒分析!$D$17,次鋒分析!$D$18))))</f>
        <v>0.20800000000000002</v>
      </c>
      <c r="N1214" s="1">
        <f t="shared" si="239"/>
        <v>1</v>
      </c>
      <c r="O1214" s="1">
        <f t="shared" si="240"/>
        <v>1</v>
      </c>
      <c r="P1214" s="7">
        <f>IF($C1214="二本差勝",中堅分析!$D$14,IF($C1214="一本差勝",中堅分析!$D$15,IF($C1214="引き分け",中堅分析!$D$16,IF($C1214="一本差負",中堅分析!$D$17,中堅分析!$D$18))))</f>
        <v>0.20800000000000002</v>
      </c>
      <c r="Q1214" s="1">
        <f t="shared" si="241"/>
        <v>-1</v>
      </c>
      <c r="R1214" s="1">
        <f t="shared" si="242"/>
        <v>-1</v>
      </c>
      <c r="S1214" s="7">
        <f>IF($D1214="二本差勝",副将分析!$D$14,IF($D1214="一本差勝",副将分析!$D$15,IF($D1214="引き分け",副将分析!$D$16,IF($D1214="一本差負",副将分析!$D$17,副将分析!$D$18))))</f>
        <v>0.20800000000000002</v>
      </c>
      <c r="T1214" s="1">
        <f t="shared" si="243"/>
        <v>1</v>
      </c>
      <c r="U1214" s="1">
        <f t="shared" si="244"/>
        <v>1</v>
      </c>
      <c r="V1214" s="7">
        <f>IF($E1214="二本差勝",大将分析!$D$14,IF($E1214="一本差勝",大将分析!$D$15,IF($E1214="引き分け",大将分析!$D$16,IF($E1214="一本差負",大将分析!$D$17,大将分析!$D$18))))</f>
        <v>0.16000000000000003</v>
      </c>
      <c r="W1214" s="1">
        <f t="shared" si="245"/>
        <v>-1</v>
      </c>
      <c r="X1214" s="1">
        <f t="shared" si="246"/>
        <v>-2</v>
      </c>
    </row>
    <row r="1215" spans="1:24" x14ac:dyDescent="0.15">
      <c r="A1215" s="1" t="s">
        <v>40</v>
      </c>
      <c r="B1215" s="1" t="s">
        <v>40</v>
      </c>
      <c r="C1215" s="1" t="s">
        <v>41</v>
      </c>
      <c r="D1215" s="1" t="s">
        <v>42</v>
      </c>
      <c r="E1215" s="1" t="s">
        <v>40</v>
      </c>
      <c r="F1215" s="19">
        <f t="shared" si="234"/>
        <v>1</v>
      </c>
      <c r="G1215" s="19">
        <f t="shared" si="235"/>
        <v>0</v>
      </c>
      <c r="H1215" s="20">
        <f t="shared" si="236"/>
        <v>2.9948379136000017E-4</v>
      </c>
      <c r="J1215" s="7">
        <f>IF($A1215="二本差勝",先鋒分析!$D$14,IF($A1215="一本差勝",先鋒分析!$D$15,IF($A1215="引き分け",先鋒分析!$D$16,IF($A1215="一本差負",先鋒分析!$D$17,先鋒分析!$D$18))))</f>
        <v>0.20800000000000002</v>
      </c>
      <c r="K1215" s="19">
        <f t="shared" si="237"/>
        <v>1</v>
      </c>
      <c r="L1215" s="19">
        <f t="shared" si="238"/>
        <v>1</v>
      </c>
      <c r="M1215" s="7">
        <f>IF($B1215="二本差勝",次鋒分析!$D$14,IF($B1215="一本差勝",次鋒分析!$D$15,IF($B1215="引き分け",次鋒分析!$D$16,IF($B1215="一本差負",次鋒分析!$D$17,次鋒分析!$D$18))))</f>
        <v>0.20800000000000002</v>
      </c>
      <c r="N1215" s="1">
        <f t="shared" si="239"/>
        <v>1</v>
      </c>
      <c r="O1215" s="1">
        <f t="shared" si="240"/>
        <v>1</v>
      </c>
      <c r="P1215" s="7">
        <f>IF($C1215="二本差勝",中堅分析!$D$14,IF($C1215="一本差勝",中堅分析!$D$15,IF($C1215="引き分け",中堅分析!$D$16,IF($C1215="一本差負",中堅分析!$D$17,中堅分析!$D$18))))</f>
        <v>0.20800000000000002</v>
      </c>
      <c r="Q1215" s="1">
        <f t="shared" si="241"/>
        <v>-1</v>
      </c>
      <c r="R1215" s="1">
        <f t="shared" si="242"/>
        <v>-1</v>
      </c>
      <c r="S1215" s="7">
        <f>IF($D1215="二本差勝",副将分析!$D$14,IF($D1215="一本差勝",副将分析!$D$15,IF($D1215="引き分け",副将分析!$D$16,IF($D1215="一本差負",副将分析!$D$17,副将分析!$D$18))))</f>
        <v>0.16000000000000003</v>
      </c>
      <c r="T1215" s="1">
        <f t="shared" si="243"/>
        <v>-1</v>
      </c>
      <c r="U1215" s="1">
        <f t="shared" si="244"/>
        <v>-2</v>
      </c>
      <c r="V1215" s="7">
        <f>IF($E1215="二本差勝",大将分析!$D$14,IF($E1215="一本差勝",大将分析!$D$15,IF($E1215="引き分け",大将分析!$D$16,IF($E1215="一本差負",大将分析!$D$17,大将分析!$D$18))))</f>
        <v>0.20800000000000002</v>
      </c>
      <c r="W1215" s="1">
        <f t="shared" si="245"/>
        <v>1</v>
      </c>
      <c r="X1215" s="1">
        <f t="shared" si="246"/>
        <v>1</v>
      </c>
    </row>
    <row r="1216" spans="1:24" x14ac:dyDescent="0.15">
      <c r="A1216" s="1" t="s">
        <v>40</v>
      </c>
      <c r="B1216" s="1" t="s">
        <v>40</v>
      </c>
      <c r="C1216" s="1" t="s">
        <v>42</v>
      </c>
      <c r="D1216" s="1" t="s">
        <v>39</v>
      </c>
      <c r="E1216" s="1" t="s">
        <v>42</v>
      </c>
      <c r="F1216" s="19">
        <f t="shared" si="234"/>
        <v>1</v>
      </c>
      <c r="G1216" s="19">
        <f t="shared" si="235"/>
        <v>0</v>
      </c>
      <c r="H1216" s="20">
        <f t="shared" si="236"/>
        <v>1.7720934400000017E-4</v>
      </c>
      <c r="J1216" s="7">
        <f>IF($A1216="二本差勝",先鋒分析!$D$14,IF($A1216="一本差勝",先鋒分析!$D$15,IF($A1216="引き分け",先鋒分析!$D$16,IF($A1216="一本差負",先鋒分析!$D$17,先鋒分析!$D$18))))</f>
        <v>0.20800000000000002</v>
      </c>
      <c r="K1216" s="19">
        <f t="shared" si="237"/>
        <v>1</v>
      </c>
      <c r="L1216" s="19">
        <f t="shared" si="238"/>
        <v>1</v>
      </c>
      <c r="M1216" s="7">
        <f>IF($B1216="二本差勝",次鋒分析!$D$14,IF($B1216="一本差勝",次鋒分析!$D$15,IF($B1216="引き分け",次鋒分析!$D$16,IF($B1216="一本差負",次鋒分析!$D$17,次鋒分析!$D$18))))</f>
        <v>0.20800000000000002</v>
      </c>
      <c r="N1216" s="1">
        <f t="shared" si="239"/>
        <v>1</v>
      </c>
      <c r="O1216" s="1">
        <f t="shared" si="240"/>
        <v>1</v>
      </c>
      <c r="P1216" s="7">
        <f>IF($C1216="二本差勝",中堅分析!$D$14,IF($C1216="一本差勝",中堅分析!$D$15,IF($C1216="引き分け",中堅分析!$D$16,IF($C1216="一本差負",中堅分析!$D$17,中堅分析!$D$18))))</f>
        <v>0.16000000000000003</v>
      </c>
      <c r="Q1216" s="1">
        <f t="shared" si="241"/>
        <v>-1</v>
      </c>
      <c r="R1216" s="1">
        <f t="shared" si="242"/>
        <v>-2</v>
      </c>
      <c r="S1216" s="7">
        <f>IF($D1216="二本差勝",副将分析!$D$14,IF($D1216="一本差勝",副将分析!$D$15,IF($D1216="引き分け",副将分析!$D$16,IF($D1216="一本差負",副将分析!$D$17,副将分析!$D$18))))</f>
        <v>0.16000000000000003</v>
      </c>
      <c r="T1216" s="1">
        <f t="shared" si="243"/>
        <v>1</v>
      </c>
      <c r="U1216" s="1">
        <f t="shared" si="244"/>
        <v>2</v>
      </c>
      <c r="V1216" s="7">
        <f>IF($E1216="二本差勝",大将分析!$D$14,IF($E1216="一本差勝",大将分析!$D$15,IF($E1216="引き分け",大将分析!$D$16,IF($E1216="一本差負",大将分析!$D$17,大将分析!$D$18))))</f>
        <v>0.16000000000000003</v>
      </c>
      <c r="W1216" s="1">
        <f t="shared" si="245"/>
        <v>-1</v>
      </c>
      <c r="X1216" s="1">
        <f t="shared" si="246"/>
        <v>-2</v>
      </c>
    </row>
    <row r="1217" spans="1:24" x14ac:dyDescent="0.15">
      <c r="A1217" s="1" t="s">
        <v>40</v>
      </c>
      <c r="B1217" s="1" t="s">
        <v>40</v>
      </c>
      <c r="C1217" s="1" t="s">
        <v>42</v>
      </c>
      <c r="D1217" s="1" t="s">
        <v>40</v>
      </c>
      <c r="E1217" s="1" t="s">
        <v>41</v>
      </c>
      <c r="F1217" s="19">
        <f t="shared" si="234"/>
        <v>1</v>
      </c>
      <c r="G1217" s="19">
        <f t="shared" si="235"/>
        <v>0</v>
      </c>
      <c r="H1217" s="20">
        <f t="shared" si="236"/>
        <v>2.9948379136000017E-4</v>
      </c>
      <c r="J1217" s="7">
        <f>IF($A1217="二本差勝",先鋒分析!$D$14,IF($A1217="一本差勝",先鋒分析!$D$15,IF($A1217="引き分け",先鋒分析!$D$16,IF($A1217="一本差負",先鋒分析!$D$17,先鋒分析!$D$18))))</f>
        <v>0.20800000000000002</v>
      </c>
      <c r="K1217" s="19">
        <f t="shared" si="237"/>
        <v>1</v>
      </c>
      <c r="L1217" s="19">
        <f t="shared" si="238"/>
        <v>1</v>
      </c>
      <c r="M1217" s="7">
        <f>IF($B1217="二本差勝",次鋒分析!$D$14,IF($B1217="一本差勝",次鋒分析!$D$15,IF($B1217="引き分け",次鋒分析!$D$16,IF($B1217="一本差負",次鋒分析!$D$17,次鋒分析!$D$18))))</f>
        <v>0.20800000000000002</v>
      </c>
      <c r="N1217" s="1">
        <f t="shared" si="239"/>
        <v>1</v>
      </c>
      <c r="O1217" s="1">
        <f t="shared" si="240"/>
        <v>1</v>
      </c>
      <c r="P1217" s="7">
        <f>IF($C1217="二本差勝",中堅分析!$D$14,IF($C1217="一本差勝",中堅分析!$D$15,IF($C1217="引き分け",中堅分析!$D$16,IF($C1217="一本差負",中堅分析!$D$17,中堅分析!$D$18))))</f>
        <v>0.16000000000000003</v>
      </c>
      <c r="Q1217" s="1">
        <f t="shared" si="241"/>
        <v>-1</v>
      </c>
      <c r="R1217" s="1">
        <f t="shared" si="242"/>
        <v>-2</v>
      </c>
      <c r="S1217" s="7">
        <f>IF($D1217="二本差勝",副将分析!$D$14,IF($D1217="一本差勝",副将分析!$D$15,IF($D1217="引き分け",副将分析!$D$16,IF($D1217="一本差負",副将分析!$D$17,副将分析!$D$18))))</f>
        <v>0.20800000000000002</v>
      </c>
      <c r="T1217" s="1">
        <f t="shared" si="243"/>
        <v>1</v>
      </c>
      <c r="U1217" s="1">
        <f t="shared" si="244"/>
        <v>1</v>
      </c>
      <c r="V1217" s="7">
        <f>IF($E1217="二本差勝",大将分析!$D$14,IF($E1217="一本差勝",大将分析!$D$15,IF($E1217="引き分け",大将分析!$D$16,IF($E1217="一本差負",大将分析!$D$17,大将分析!$D$18))))</f>
        <v>0.20800000000000002</v>
      </c>
      <c r="W1217" s="1">
        <f t="shared" si="245"/>
        <v>-1</v>
      </c>
      <c r="X1217" s="1">
        <f t="shared" si="246"/>
        <v>-1</v>
      </c>
    </row>
    <row r="1218" spans="1:24" x14ac:dyDescent="0.15">
      <c r="A1218" s="1" t="s">
        <v>40</v>
      </c>
      <c r="B1218" s="1" t="s">
        <v>40</v>
      </c>
      <c r="C1218" s="1" t="s">
        <v>42</v>
      </c>
      <c r="D1218" s="1" t="s">
        <v>22</v>
      </c>
      <c r="E1218" s="1" t="s">
        <v>22</v>
      </c>
      <c r="F1218" s="19">
        <f t="shared" si="234"/>
        <v>1</v>
      </c>
      <c r="G1218" s="19">
        <f t="shared" si="235"/>
        <v>0</v>
      </c>
      <c r="H1218" s="20">
        <f t="shared" si="236"/>
        <v>4.8245243904000029E-4</v>
      </c>
      <c r="J1218" s="7">
        <f>IF($A1218="二本差勝",先鋒分析!$D$14,IF($A1218="一本差勝",先鋒分析!$D$15,IF($A1218="引き分け",先鋒分析!$D$16,IF($A1218="一本差負",先鋒分析!$D$17,先鋒分析!$D$18))))</f>
        <v>0.20800000000000002</v>
      </c>
      <c r="K1218" s="19">
        <f t="shared" si="237"/>
        <v>1</v>
      </c>
      <c r="L1218" s="19">
        <f t="shared" si="238"/>
        <v>1</v>
      </c>
      <c r="M1218" s="7">
        <f>IF($B1218="二本差勝",次鋒分析!$D$14,IF($B1218="一本差勝",次鋒分析!$D$15,IF($B1218="引き分け",次鋒分析!$D$16,IF($B1218="一本差負",次鋒分析!$D$17,次鋒分析!$D$18))))</f>
        <v>0.20800000000000002</v>
      </c>
      <c r="N1218" s="1">
        <f t="shared" si="239"/>
        <v>1</v>
      </c>
      <c r="O1218" s="1">
        <f t="shared" si="240"/>
        <v>1</v>
      </c>
      <c r="P1218" s="7">
        <f>IF($C1218="二本差勝",中堅分析!$D$14,IF($C1218="一本差勝",中堅分析!$D$15,IF($C1218="引き分け",中堅分析!$D$16,IF($C1218="一本差負",中堅分析!$D$17,中堅分析!$D$18))))</f>
        <v>0.16000000000000003</v>
      </c>
      <c r="Q1218" s="1">
        <f t="shared" si="241"/>
        <v>-1</v>
      </c>
      <c r="R1218" s="1">
        <f t="shared" si="242"/>
        <v>-2</v>
      </c>
      <c r="S1218" s="7">
        <f>IF($D1218="二本差勝",副将分析!$D$14,IF($D1218="一本差勝",副将分析!$D$15,IF($D1218="引き分け",副将分析!$D$16,IF($D1218="一本差負",副将分析!$D$17,副将分析!$D$18))))</f>
        <v>0.26400000000000001</v>
      </c>
      <c r="T1218" s="1">
        <f t="shared" si="243"/>
        <v>0</v>
      </c>
      <c r="U1218" s="1">
        <f t="shared" si="244"/>
        <v>0</v>
      </c>
      <c r="V1218" s="7">
        <f>IF($E1218="二本差勝",大将分析!$D$14,IF($E1218="一本差勝",大将分析!$D$15,IF($E1218="引き分け",大将分析!$D$16,IF($E1218="一本差負",大将分析!$D$17,大将分析!$D$18))))</f>
        <v>0.26400000000000001</v>
      </c>
      <c r="W1218" s="1">
        <f t="shared" si="245"/>
        <v>0</v>
      </c>
      <c r="X1218" s="1">
        <f t="shared" si="246"/>
        <v>0</v>
      </c>
    </row>
    <row r="1219" spans="1:24" x14ac:dyDescent="0.15">
      <c r="A1219" s="1" t="s">
        <v>40</v>
      </c>
      <c r="B1219" s="1" t="s">
        <v>40</v>
      </c>
      <c r="C1219" s="1" t="s">
        <v>42</v>
      </c>
      <c r="D1219" s="1" t="s">
        <v>41</v>
      </c>
      <c r="E1219" s="1" t="s">
        <v>40</v>
      </c>
      <c r="F1219" s="19">
        <f t="shared" si="234"/>
        <v>1</v>
      </c>
      <c r="G1219" s="19">
        <f t="shared" si="235"/>
        <v>0</v>
      </c>
      <c r="H1219" s="20">
        <f t="shared" si="236"/>
        <v>2.9948379136000017E-4</v>
      </c>
      <c r="J1219" s="7">
        <f>IF($A1219="二本差勝",先鋒分析!$D$14,IF($A1219="一本差勝",先鋒分析!$D$15,IF($A1219="引き分け",先鋒分析!$D$16,IF($A1219="一本差負",先鋒分析!$D$17,先鋒分析!$D$18))))</f>
        <v>0.20800000000000002</v>
      </c>
      <c r="K1219" s="19">
        <f t="shared" si="237"/>
        <v>1</v>
      </c>
      <c r="L1219" s="19">
        <f t="shared" si="238"/>
        <v>1</v>
      </c>
      <c r="M1219" s="7">
        <f>IF($B1219="二本差勝",次鋒分析!$D$14,IF($B1219="一本差勝",次鋒分析!$D$15,IF($B1219="引き分け",次鋒分析!$D$16,IF($B1219="一本差負",次鋒分析!$D$17,次鋒分析!$D$18))))</f>
        <v>0.20800000000000002</v>
      </c>
      <c r="N1219" s="1">
        <f t="shared" si="239"/>
        <v>1</v>
      </c>
      <c r="O1219" s="1">
        <f t="shared" si="240"/>
        <v>1</v>
      </c>
      <c r="P1219" s="7">
        <f>IF($C1219="二本差勝",中堅分析!$D$14,IF($C1219="一本差勝",中堅分析!$D$15,IF($C1219="引き分け",中堅分析!$D$16,IF($C1219="一本差負",中堅分析!$D$17,中堅分析!$D$18))))</f>
        <v>0.16000000000000003</v>
      </c>
      <c r="Q1219" s="1">
        <f t="shared" si="241"/>
        <v>-1</v>
      </c>
      <c r="R1219" s="1">
        <f t="shared" si="242"/>
        <v>-2</v>
      </c>
      <c r="S1219" s="7">
        <f>IF($D1219="二本差勝",副将分析!$D$14,IF($D1219="一本差勝",副将分析!$D$15,IF($D1219="引き分け",副将分析!$D$16,IF($D1219="一本差負",副将分析!$D$17,副将分析!$D$18))))</f>
        <v>0.20800000000000002</v>
      </c>
      <c r="T1219" s="1">
        <f t="shared" si="243"/>
        <v>-1</v>
      </c>
      <c r="U1219" s="1">
        <f t="shared" si="244"/>
        <v>-1</v>
      </c>
      <c r="V1219" s="7">
        <f>IF($E1219="二本差勝",大将分析!$D$14,IF($E1219="一本差勝",大将分析!$D$15,IF($E1219="引き分け",大将分析!$D$16,IF($E1219="一本差負",大将分析!$D$17,大将分析!$D$18))))</f>
        <v>0.20800000000000002</v>
      </c>
      <c r="W1219" s="1">
        <f t="shared" si="245"/>
        <v>1</v>
      </c>
      <c r="X1219" s="1">
        <f t="shared" si="246"/>
        <v>1</v>
      </c>
    </row>
    <row r="1220" spans="1:24" x14ac:dyDescent="0.15">
      <c r="A1220" s="1" t="s">
        <v>40</v>
      </c>
      <c r="B1220" s="1" t="s">
        <v>40</v>
      </c>
      <c r="C1220" s="1" t="s">
        <v>42</v>
      </c>
      <c r="D1220" s="1" t="s">
        <v>42</v>
      </c>
      <c r="E1220" s="1" t="s">
        <v>39</v>
      </c>
      <c r="F1220" s="19">
        <f t="shared" si="234"/>
        <v>1</v>
      </c>
      <c r="G1220" s="19">
        <f t="shared" si="235"/>
        <v>0</v>
      </c>
      <c r="H1220" s="20">
        <f t="shared" si="236"/>
        <v>1.7720934400000017E-4</v>
      </c>
      <c r="J1220" s="7">
        <f>IF($A1220="二本差勝",先鋒分析!$D$14,IF($A1220="一本差勝",先鋒分析!$D$15,IF($A1220="引き分け",先鋒分析!$D$16,IF($A1220="一本差負",先鋒分析!$D$17,先鋒分析!$D$18))))</f>
        <v>0.20800000000000002</v>
      </c>
      <c r="K1220" s="19">
        <f t="shared" si="237"/>
        <v>1</v>
      </c>
      <c r="L1220" s="19">
        <f t="shared" si="238"/>
        <v>1</v>
      </c>
      <c r="M1220" s="7">
        <f>IF($B1220="二本差勝",次鋒分析!$D$14,IF($B1220="一本差勝",次鋒分析!$D$15,IF($B1220="引き分け",次鋒分析!$D$16,IF($B1220="一本差負",次鋒分析!$D$17,次鋒分析!$D$18))))</f>
        <v>0.20800000000000002</v>
      </c>
      <c r="N1220" s="1">
        <f t="shared" si="239"/>
        <v>1</v>
      </c>
      <c r="O1220" s="1">
        <f t="shared" si="240"/>
        <v>1</v>
      </c>
      <c r="P1220" s="7">
        <f>IF($C1220="二本差勝",中堅分析!$D$14,IF($C1220="一本差勝",中堅分析!$D$15,IF($C1220="引き分け",中堅分析!$D$16,IF($C1220="一本差負",中堅分析!$D$17,中堅分析!$D$18))))</f>
        <v>0.16000000000000003</v>
      </c>
      <c r="Q1220" s="1">
        <f t="shared" si="241"/>
        <v>-1</v>
      </c>
      <c r="R1220" s="1">
        <f t="shared" si="242"/>
        <v>-2</v>
      </c>
      <c r="S1220" s="7">
        <f>IF($D1220="二本差勝",副将分析!$D$14,IF($D1220="一本差勝",副将分析!$D$15,IF($D1220="引き分け",副将分析!$D$16,IF($D1220="一本差負",副将分析!$D$17,副将分析!$D$18))))</f>
        <v>0.16000000000000003</v>
      </c>
      <c r="T1220" s="1">
        <f t="shared" si="243"/>
        <v>-1</v>
      </c>
      <c r="U1220" s="1">
        <f t="shared" si="244"/>
        <v>-2</v>
      </c>
      <c r="V1220" s="7">
        <f>IF($E1220="二本差勝",大将分析!$D$14,IF($E1220="一本差勝",大将分析!$D$15,IF($E1220="引き分け",大将分析!$D$16,IF($E1220="一本差負",大将分析!$D$17,大将分析!$D$18))))</f>
        <v>0.16000000000000003</v>
      </c>
      <c r="W1220" s="1">
        <f t="shared" si="245"/>
        <v>1</v>
      </c>
      <c r="X1220" s="1">
        <f t="shared" si="246"/>
        <v>2</v>
      </c>
    </row>
    <row r="1221" spans="1:24" x14ac:dyDescent="0.15">
      <c r="A1221" s="1" t="s">
        <v>40</v>
      </c>
      <c r="B1221" s="1" t="s">
        <v>22</v>
      </c>
      <c r="C1221" s="1" t="s">
        <v>40</v>
      </c>
      <c r="D1221" s="1" t="s">
        <v>22</v>
      </c>
      <c r="E1221" s="1" t="s">
        <v>42</v>
      </c>
      <c r="F1221" s="19">
        <f t="shared" si="234"/>
        <v>1</v>
      </c>
      <c r="G1221" s="19">
        <f t="shared" si="235"/>
        <v>0</v>
      </c>
      <c r="H1221" s="20">
        <f t="shared" si="236"/>
        <v>4.8245243904000029E-4</v>
      </c>
      <c r="J1221" s="7">
        <f>IF($A1221="二本差勝",先鋒分析!$D$14,IF($A1221="一本差勝",先鋒分析!$D$15,IF($A1221="引き分け",先鋒分析!$D$16,IF($A1221="一本差負",先鋒分析!$D$17,先鋒分析!$D$18))))</f>
        <v>0.20800000000000002</v>
      </c>
      <c r="K1221" s="19">
        <f t="shared" si="237"/>
        <v>1</v>
      </c>
      <c r="L1221" s="19">
        <f t="shared" si="238"/>
        <v>1</v>
      </c>
      <c r="M1221" s="7">
        <f>IF($B1221="二本差勝",次鋒分析!$D$14,IF($B1221="一本差勝",次鋒分析!$D$15,IF($B1221="引き分け",次鋒分析!$D$16,IF($B1221="一本差負",次鋒分析!$D$17,次鋒分析!$D$18))))</f>
        <v>0.26400000000000001</v>
      </c>
      <c r="N1221" s="1">
        <f t="shared" si="239"/>
        <v>0</v>
      </c>
      <c r="O1221" s="1">
        <f t="shared" si="240"/>
        <v>0</v>
      </c>
      <c r="P1221" s="7">
        <f>IF($C1221="二本差勝",中堅分析!$D$14,IF($C1221="一本差勝",中堅分析!$D$15,IF($C1221="引き分け",中堅分析!$D$16,IF($C1221="一本差負",中堅分析!$D$17,中堅分析!$D$18))))</f>
        <v>0.20800000000000002</v>
      </c>
      <c r="Q1221" s="1">
        <f t="shared" si="241"/>
        <v>1</v>
      </c>
      <c r="R1221" s="1">
        <f t="shared" si="242"/>
        <v>1</v>
      </c>
      <c r="S1221" s="7">
        <f>IF($D1221="二本差勝",副将分析!$D$14,IF($D1221="一本差勝",副将分析!$D$15,IF($D1221="引き分け",副将分析!$D$16,IF($D1221="一本差負",副将分析!$D$17,副将分析!$D$18))))</f>
        <v>0.26400000000000001</v>
      </c>
      <c r="T1221" s="1">
        <f t="shared" si="243"/>
        <v>0</v>
      </c>
      <c r="U1221" s="1">
        <f t="shared" si="244"/>
        <v>0</v>
      </c>
      <c r="V1221" s="7">
        <f>IF($E1221="二本差勝",大将分析!$D$14,IF($E1221="一本差勝",大将分析!$D$15,IF($E1221="引き分け",大将分析!$D$16,IF($E1221="一本差負",大将分析!$D$17,大将分析!$D$18))))</f>
        <v>0.16000000000000003</v>
      </c>
      <c r="W1221" s="1">
        <f t="shared" si="245"/>
        <v>-1</v>
      </c>
      <c r="X1221" s="1">
        <f t="shared" si="246"/>
        <v>-2</v>
      </c>
    </row>
    <row r="1222" spans="1:24" x14ac:dyDescent="0.15">
      <c r="A1222" s="1" t="s">
        <v>40</v>
      </c>
      <c r="B1222" s="1" t="s">
        <v>22</v>
      </c>
      <c r="C1222" s="1" t="s">
        <v>40</v>
      </c>
      <c r="D1222" s="1" t="s">
        <v>42</v>
      </c>
      <c r="E1222" s="1" t="s">
        <v>22</v>
      </c>
      <c r="F1222" s="19">
        <f t="shared" si="234"/>
        <v>1</v>
      </c>
      <c r="G1222" s="19">
        <f t="shared" si="235"/>
        <v>0</v>
      </c>
      <c r="H1222" s="20">
        <f t="shared" si="236"/>
        <v>4.8245243904000029E-4</v>
      </c>
      <c r="J1222" s="7">
        <f>IF($A1222="二本差勝",先鋒分析!$D$14,IF($A1222="一本差勝",先鋒分析!$D$15,IF($A1222="引き分け",先鋒分析!$D$16,IF($A1222="一本差負",先鋒分析!$D$17,先鋒分析!$D$18))))</f>
        <v>0.20800000000000002</v>
      </c>
      <c r="K1222" s="19">
        <f t="shared" si="237"/>
        <v>1</v>
      </c>
      <c r="L1222" s="19">
        <f t="shared" si="238"/>
        <v>1</v>
      </c>
      <c r="M1222" s="7">
        <f>IF($B1222="二本差勝",次鋒分析!$D$14,IF($B1222="一本差勝",次鋒分析!$D$15,IF($B1222="引き分け",次鋒分析!$D$16,IF($B1222="一本差負",次鋒分析!$D$17,次鋒分析!$D$18))))</f>
        <v>0.26400000000000001</v>
      </c>
      <c r="N1222" s="1">
        <f t="shared" si="239"/>
        <v>0</v>
      </c>
      <c r="O1222" s="1">
        <f t="shared" si="240"/>
        <v>0</v>
      </c>
      <c r="P1222" s="7">
        <f>IF($C1222="二本差勝",中堅分析!$D$14,IF($C1222="一本差勝",中堅分析!$D$15,IF($C1222="引き分け",中堅分析!$D$16,IF($C1222="一本差負",中堅分析!$D$17,中堅分析!$D$18))))</f>
        <v>0.20800000000000002</v>
      </c>
      <c r="Q1222" s="1">
        <f t="shared" si="241"/>
        <v>1</v>
      </c>
      <c r="R1222" s="1">
        <f t="shared" si="242"/>
        <v>1</v>
      </c>
      <c r="S1222" s="7">
        <f>IF($D1222="二本差勝",副将分析!$D$14,IF($D1222="一本差勝",副将分析!$D$15,IF($D1222="引き分け",副将分析!$D$16,IF($D1222="一本差負",副将分析!$D$17,副将分析!$D$18))))</f>
        <v>0.16000000000000003</v>
      </c>
      <c r="T1222" s="1">
        <f t="shared" si="243"/>
        <v>-1</v>
      </c>
      <c r="U1222" s="1">
        <f t="shared" si="244"/>
        <v>-2</v>
      </c>
      <c r="V1222" s="7">
        <f>IF($E1222="二本差勝",大将分析!$D$14,IF($E1222="一本差勝",大将分析!$D$15,IF($E1222="引き分け",大将分析!$D$16,IF($E1222="一本差負",大将分析!$D$17,大将分析!$D$18))))</f>
        <v>0.26400000000000001</v>
      </c>
      <c r="W1222" s="1">
        <f t="shared" si="245"/>
        <v>0</v>
      </c>
      <c r="X1222" s="1">
        <f t="shared" si="246"/>
        <v>0</v>
      </c>
    </row>
    <row r="1223" spans="1:24" x14ac:dyDescent="0.15">
      <c r="A1223" s="1" t="s">
        <v>40</v>
      </c>
      <c r="B1223" s="1" t="s">
        <v>22</v>
      </c>
      <c r="C1223" s="1" t="s">
        <v>22</v>
      </c>
      <c r="D1223" s="1" t="s">
        <v>40</v>
      </c>
      <c r="E1223" s="1" t="s">
        <v>42</v>
      </c>
      <c r="F1223" s="19">
        <f t="shared" si="234"/>
        <v>1</v>
      </c>
      <c r="G1223" s="19">
        <f t="shared" si="235"/>
        <v>0</v>
      </c>
      <c r="H1223" s="20">
        <f t="shared" si="236"/>
        <v>4.8245243904000023E-4</v>
      </c>
      <c r="J1223" s="7">
        <f>IF($A1223="二本差勝",先鋒分析!$D$14,IF($A1223="一本差勝",先鋒分析!$D$15,IF($A1223="引き分け",先鋒分析!$D$16,IF($A1223="一本差負",先鋒分析!$D$17,先鋒分析!$D$18))))</f>
        <v>0.20800000000000002</v>
      </c>
      <c r="K1223" s="19">
        <f t="shared" si="237"/>
        <v>1</v>
      </c>
      <c r="L1223" s="19">
        <f t="shared" si="238"/>
        <v>1</v>
      </c>
      <c r="M1223" s="7">
        <f>IF($B1223="二本差勝",次鋒分析!$D$14,IF($B1223="一本差勝",次鋒分析!$D$15,IF($B1223="引き分け",次鋒分析!$D$16,IF($B1223="一本差負",次鋒分析!$D$17,次鋒分析!$D$18))))</f>
        <v>0.26400000000000001</v>
      </c>
      <c r="N1223" s="1">
        <f t="shared" si="239"/>
        <v>0</v>
      </c>
      <c r="O1223" s="1">
        <f t="shared" si="240"/>
        <v>0</v>
      </c>
      <c r="P1223" s="7">
        <f>IF($C1223="二本差勝",中堅分析!$D$14,IF($C1223="一本差勝",中堅分析!$D$15,IF($C1223="引き分け",中堅分析!$D$16,IF($C1223="一本差負",中堅分析!$D$17,中堅分析!$D$18))))</f>
        <v>0.26400000000000001</v>
      </c>
      <c r="Q1223" s="1">
        <f t="shared" si="241"/>
        <v>0</v>
      </c>
      <c r="R1223" s="1">
        <f t="shared" si="242"/>
        <v>0</v>
      </c>
      <c r="S1223" s="7">
        <f>IF($D1223="二本差勝",副将分析!$D$14,IF($D1223="一本差勝",副将分析!$D$15,IF($D1223="引き分け",副将分析!$D$16,IF($D1223="一本差負",副将分析!$D$17,副将分析!$D$18))))</f>
        <v>0.20800000000000002</v>
      </c>
      <c r="T1223" s="1">
        <f t="shared" si="243"/>
        <v>1</v>
      </c>
      <c r="U1223" s="1">
        <f t="shared" si="244"/>
        <v>1</v>
      </c>
      <c r="V1223" s="7">
        <f>IF($E1223="二本差勝",大将分析!$D$14,IF($E1223="一本差勝",大将分析!$D$15,IF($E1223="引き分け",大将分析!$D$16,IF($E1223="一本差負",大将分析!$D$17,大将分析!$D$18))))</f>
        <v>0.16000000000000003</v>
      </c>
      <c r="W1223" s="1">
        <f t="shared" si="245"/>
        <v>-1</v>
      </c>
      <c r="X1223" s="1">
        <f t="shared" si="246"/>
        <v>-2</v>
      </c>
    </row>
    <row r="1224" spans="1:24" x14ac:dyDescent="0.15">
      <c r="A1224" s="1" t="s">
        <v>40</v>
      </c>
      <c r="B1224" s="1" t="s">
        <v>22</v>
      </c>
      <c r="C1224" s="1" t="s">
        <v>22</v>
      </c>
      <c r="D1224" s="1" t="s">
        <v>42</v>
      </c>
      <c r="E1224" s="1" t="s">
        <v>40</v>
      </c>
      <c r="F1224" s="19">
        <f t="shared" ref="F1224:F1287" si="247">K1224+N1224+Q1224+T1224+W1224</f>
        <v>1</v>
      </c>
      <c r="G1224" s="19">
        <f t="shared" ref="G1224:G1287" si="248">L1224+O1224+R1224+U1224+X1224</f>
        <v>0</v>
      </c>
      <c r="H1224" s="20">
        <f t="shared" ref="H1224:H1287" si="249">J1224*M1224*P1224*S1224*V1224</f>
        <v>4.8245243904000029E-4</v>
      </c>
      <c r="J1224" s="7">
        <f>IF($A1224="二本差勝",先鋒分析!$D$14,IF($A1224="一本差勝",先鋒分析!$D$15,IF($A1224="引き分け",先鋒分析!$D$16,IF($A1224="一本差負",先鋒分析!$D$17,先鋒分析!$D$18))))</f>
        <v>0.20800000000000002</v>
      </c>
      <c r="K1224" s="19">
        <f t="shared" ref="K1224:K1287" si="250">IF($A1224="二本差勝",1,IF($A1224="一本差勝",1,IF($A1224="引き分け",0,-1)))</f>
        <v>1</v>
      </c>
      <c r="L1224" s="19">
        <f t="shared" ref="L1224:L1287" si="251">IF($A1224="二本差勝",2,IF($A1224="一本差勝",1,IF($A1224="引き分け",0,IF($A1224="一本差負",-1,-2))))</f>
        <v>1</v>
      </c>
      <c r="M1224" s="7">
        <f>IF($B1224="二本差勝",次鋒分析!$D$14,IF($B1224="一本差勝",次鋒分析!$D$15,IF($B1224="引き分け",次鋒分析!$D$16,IF($B1224="一本差負",次鋒分析!$D$17,次鋒分析!$D$18))))</f>
        <v>0.26400000000000001</v>
      </c>
      <c r="N1224" s="1">
        <f t="shared" ref="N1224:N1287" si="252">IF($B1224="二本差勝",1,IF($B1224="一本差勝",1,IF($B1224="引き分け",0,-1)))</f>
        <v>0</v>
      </c>
      <c r="O1224" s="1">
        <f t="shared" ref="O1224:O1287" si="253">IF($B1224="二本差勝",2,IF($B1224="一本差勝",1,IF($B1224="引き分け",0,IF($B1224="一本差負",-1,-2))))</f>
        <v>0</v>
      </c>
      <c r="P1224" s="7">
        <f>IF($C1224="二本差勝",中堅分析!$D$14,IF($C1224="一本差勝",中堅分析!$D$15,IF($C1224="引き分け",中堅分析!$D$16,IF($C1224="一本差負",中堅分析!$D$17,中堅分析!$D$18))))</f>
        <v>0.26400000000000001</v>
      </c>
      <c r="Q1224" s="1">
        <f t="shared" ref="Q1224:Q1287" si="254">IF($C1224="二本差勝",1,IF($C1224="一本差勝",1,IF($C1224="引き分け",0,-1)))</f>
        <v>0</v>
      </c>
      <c r="R1224" s="1">
        <f t="shared" ref="R1224:R1287" si="255">IF($C1224="二本差勝",2,IF($C1224="一本差勝",1,IF($C1224="引き分け",0,IF($C1224="一本差負",-1,-2))))</f>
        <v>0</v>
      </c>
      <c r="S1224" s="7">
        <f>IF($D1224="二本差勝",副将分析!$D$14,IF($D1224="一本差勝",副将分析!$D$15,IF($D1224="引き分け",副将分析!$D$16,IF($D1224="一本差負",副将分析!$D$17,副将分析!$D$18))))</f>
        <v>0.16000000000000003</v>
      </c>
      <c r="T1224" s="1">
        <f t="shared" ref="T1224:T1287" si="256">IF($D1224="二本差勝",1,IF($D1224="一本差勝",1,IF($D1224="引き分け",0,-1)))</f>
        <v>-1</v>
      </c>
      <c r="U1224" s="1">
        <f t="shared" ref="U1224:U1287" si="257">IF($D1224="二本差勝",2,IF($D1224="一本差勝",1,IF($D1224="引き分け",0,IF($D1224="一本差負",-1,-2))))</f>
        <v>-2</v>
      </c>
      <c r="V1224" s="7">
        <f>IF($E1224="二本差勝",大将分析!$D$14,IF($E1224="一本差勝",大将分析!$D$15,IF($E1224="引き分け",大将分析!$D$16,IF($E1224="一本差負",大将分析!$D$17,大将分析!$D$18))))</f>
        <v>0.20800000000000002</v>
      </c>
      <c r="W1224" s="1">
        <f t="shared" ref="W1224:W1287" si="258">IF($E1224="二本差勝",1,IF($E1224="一本差勝",1,IF($E1224="引き分け",0,-1)))</f>
        <v>1</v>
      </c>
      <c r="X1224" s="1">
        <f t="shared" ref="X1224:X1287" si="259">IF($E1224="二本差勝",2,IF($E1224="一本差勝",1,IF($E1224="引き分け",0,IF($E1224="一本差負",-1,-2))))</f>
        <v>1</v>
      </c>
    </row>
    <row r="1225" spans="1:24" x14ac:dyDescent="0.15">
      <c r="A1225" s="1" t="s">
        <v>40</v>
      </c>
      <c r="B1225" s="1" t="s">
        <v>22</v>
      </c>
      <c r="C1225" s="1" t="s">
        <v>42</v>
      </c>
      <c r="D1225" s="1" t="s">
        <v>40</v>
      </c>
      <c r="E1225" s="1" t="s">
        <v>22</v>
      </c>
      <c r="F1225" s="19">
        <f t="shared" si="247"/>
        <v>1</v>
      </c>
      <c r="G1225" s="19">
        <f t="shared" si="248"/>
        <v>0</v>
      </c>
      <c r="H1225" s="20">
        <f t="shared" si="249"/>
        <v>4.8245243904000023E-4</v>
      </c>
      <c r="J1225" s="7">
        <f>IF($A1225="二本差勝",先鋒分析!$D$14,IF($A1225="一本差勝",先鋒分析!$D$15,IF($A1225="引き分け",先鋒分析!$D$16,IF($A1225="一本差負",先鋒分析!$D$17,先鋒分析!$D$18))))</f>
        <v>0.20800000000000002</v>
      </c>
      <c r="K1225" s="19">
        <f t="shared" si="250"/>
        <v>1</v>
      </c>
      <c r="L1225" s="19">
        <f t="shared" si="251"/>
        <v>1</v>
      </c>
      <c r="M1225" s="7">
        <f>IF($B1225="二本差勝",次鋒分析!$D$14,IF($B1225="一本差勝",次鋒分析!$D$15,IF($B1225="引き分け",次鋒分析!$D$16,IF($B1225="一本差負",次鋒分析!$D$17,次鋒分析!$D$18))))</f>
        <v>0.26400000000000001</v>
      </c>
      <c r="N1225" s="1">
        <f t="shared" si="252"/>
        <v>0</v>
      </c>
      <c r="O1225" s="1">
        <f t="shared" si="253"/>
        <v>0</v>
      </c>
      <c r="P1225" s="7">
        <f>IF($C1225="二本差勝",中堅分析!$D$14,IF($C1225="一本差勝",中堅分析!$D$15,IF($C1225="引き分け",中堅分析!$D$16,IF($C1225="一本差負",中堅分析!$D$17,中堅分析!$D$18))))</f>
        <v>0.16000000000000003</v>
      </c>
      <c r="Q1225" s="1">
        <f t="shared" si="254"/>
        <v>-1</v>
      </c>
      <c r="R1225" s="1">
        <f t="shared" si="255"/>
        <v>-2</v>
      </c>
      <c r="S1225" s="7">
        <f>IF($D1225="二本差勝",副将分析!$D$14,IF($D1225="一本差勝",副将分析!$D$15,IF($D1225="引き分け",副将分析!$D$16,IF($D1225="一本差負",副将分析!$D$17,副将分析!$D$18))))</f>
        <v>0.20800000000000002</v>
      </c>
      <c r="T1225" s="1">
        <f t="shared" si="256"/>
        <v>1</v>
      </c>
      <c r="U1225" s="1">
        <f t="shared" si="257"/>
        <v>1</v>
      </c>
      <c r="V1225" s="7">
        <f>IF($E1225="二本差勝",大将分析!$D$14,IF($E1225="一本差勝",大将分析!$D$15,IF($E1225="引き分け",大将分析!$D$16,IF($E1225="一本差負",大将分析!$D$17,大将分析!$D$18))))</f>
        <v>0.26400000000000001</v>
      </c>
      <c r="W1225" s="1">
        <f t="shared" si="258"/>
        <v>0</v>
      </c>
      <c r="X1225" s="1">
        <f t="shared" si="259"/>
        <v>0</v>
      </c>
    </row>
    <row r="1226" spans="1:24" x14ac:dyDescent="0.15">
      <c r="A1226" s="1" t="s">
        <v>40</v>
      </c>
      <c r="B1226" s="1" t="s">
        <v>22</v>
      </c>
      <c r="C1226" s="1" t="s">
        <v>42</v>
      </c>
      <c r="D1226" s="1" t="s">
        <v>22</v>
      </c>
      <c r="E1226" s="1" t="s">
        <v>40</v>
      </c>
      <c r="F1226" s="19">
        <f t="shared" si="247"/>
        <v>1</v>
      </c>
      <c r="G1226" s="19">
        <f t="shared" si="248"/>
        <v>0</v>
      </c>
      <c r="H1226" s="20">
        <f t="shared" si="249"/>
        <v>4.8245243904000018E-4</v>
      </c>
      <c r="J1226" s="7">
        <f>IF($A1226="二本差勝",先鋒分析!$D$14,IF($A1226="一本差勝",先鋒分析!$D$15,IF($A1226="引き分け",先鋒分析!$D$16,IF($A1226="一本差負",先鋒分析!$D$17,先鋒分析!$D$18))))</f>
        <v>0.20800000000000002</v>
      </c>
      <c r="K1226" s="19">
        <f t="shared" si="250"/>
        <v>1</v>
      </c>
      <c r="L1226" s="19">
        <f t="shared" si="251"/>
        <v>1</v>
      </c>
      <c r="M1226" s="7">
        <f>IF($B1226="二本差勝",次鋒分析!$D$14,IF($B1226="一本差勝",次鋒分析!$D$15,IF($B1226="引き分け",次鋒分析!$D$16,IF($B1226="一本差負",次鋒分析!$D$17,次鋒分析!$D$18))))</f>
        <v>0.26400000000000001</v>
      </c>
      <c r="N1226" s="1">
        <f t="shared" si="252"/>
        <v>0</v>
      </c>
      <c r="O1226" s="1">
        <f t="shared" si="253"/>
        <v>0</v>
      </c>
      <c r="P1226" s="7">
        <f>IF($C1226="二本差勝",中堅分析!$D$14,IF($C1226="一本差勝",中堅分析!$D$15,IF($C1226="引き分け",中堅分析!$D$16,IF($C1226="一本差負",中堅分析!$D$17,中堅分析!$D$18))))</f>
        <v>0.16000000000000003</v>
      </c>
      <c r="Q1226" s="1">
        <f t="shared" si="254"/>
        <v>-1</v>
      </c>
      <c r="R1226" s="1">
        <f t="shared" si="255"/>
        <v>-2</v>
      </c>
      <c r="S1226" s="7">
        <f>IF($D1226="二本差勝",副将分析!$D$14,IF($D1226="一本差勝",副将分析!$D$15,IF($D1226="引き分け",副将分析!$D$16,IF($D1226="一本差負",副将分析!$D$17,副将分析!$D$18))))</f>
        <v>0.26400000000000001</v>
      </c>
      <c r="T1226" s="1">
        <f t="shared" si="256"/>
        <v>0</v>
      </c>
      <c r="U1226" s="1">
        <f t="shared" si="257"/>
        <v>0</v>
      </c>
      <c r="V1226" s="7">
        <f>IF($E1226="二本差勝",大将分析!$D$14,IF($E1226="一本差勝",大将分析!$D$15,IF($E1226="引き分け",大将分析!$D$16,IF($E1226="一本差負",大将分析!$D$17,大将分析!$D$18))))</f>
        <v>0.20800000000000002</v>
      </c>
      <c r="W1226" s="1">
        <f t="shared" si="258"/>
        <v>1</v>
      </c>
      <c r="X1226" s="1">
        <f t="shared" si="259"/>
        <v>1</v>
      </c>
    </row>
    <row r="1227" spans="1:24" x14ac:dyDescent="0.15">
      <c r="A1227" s="1" t="s">
        <v>40</v>
      </c>
      <c r="B1227" s="1" t="s">
        <v>41</v>
      </c>
      <c r="C1227" s="1" t="s">
        <v>40</v>
      </c>
      <c r="D1227" s="1" t="s">
        <v>40</v>
      </c>
      <c r="E1227" s="1" t="s">
        <v>42</v>
      </c>
      <c r="F1227" s="19">
        <f t="shared" si="247"/>
        <v>1</v>
      </c>
      <c r="G1227" s="19">
        <f t="shared" si="248"/>
        <v>0</v>
      </c>
      <c r="H1227" s="20">
        <f t="shared" si="249"/>
        <v>2.9948379136000017E-4</v>
      </c>
      <c r="J1227" s="7">
        <f>IF($A1227="二本差勝",先鋒分析!$D$14,IF($A1227="一本差勝",先鋒分析!$D$15,IF($A1227="引き分け",先鋒分析!$D$16,IF($A1227="一本差負",先鋒分析!$D$17,先鋒分析!$D$18))))</f>
        <v>0.20800000000000002</v>
      </c>
      <c r="K1227" s="19">
        <f t="shared" si="250"/>
        <v>1</v>
      </c>
      <c r="L1227" s="19">
        <f t="shared" si="251"/>
        <v>1</v>
      </c>
      <c r="M1227" s="7">
        <f>IF($B1227="二本差勝",次鋒分析!$D$14,IF($B1227="一本差勝",次鋒分析!$D$15,IF($B1227="引き分け",次鋒分析!$D$16,IF($B1227="一本差負",次鋒分析!$D$17,次鋒分析!$D$18))))</f>
        <v>0.20800000000000002</v>
      </c>
      <c r="N1227" s="1">
        <f t="shared" si="252"/>
        <v>-1</v>
      </c>
      <c r="O1227" s="1">
        <f t="shared" si="253"/>
        <v>-1</v>
      </c>
      <c r="P1227" s="7">
        <f>IF($C1227="二本差勝",中堅分析!$D$14,IF($C1227="一本差勝",中堅分析!$D$15,IF($C1227="引き分け",中堅分析!$D$16,IF($C1227="一本差負",中堅分析!$D$17,中堅分析!$D$18))))</f>
        <v>0.20800000000000002</v>
      </c>
      <c r="Q1227" s="1">
        <f t="shared" si="254"/>
        <v>1</v>
      </c>
      <c r="R1227" s="1">
        <f t="shared" si="255"/>
        <v>1</v>
      </c>
      <c r="S1227" s="7">
        <f>IF($D1227="二本差勝",副将分析!$D$14,IF($D1227="一本差勝",副将分析!$D$15,IF($D1227="引き分け",副将分析!$D$16,IF($D1227="一本差負",副将分析!$D$17,副将分析!$D$18))))</f>
        <v>0.20800000000000002</v>
      </c>
      <c r="T1227" s="1">
        <f t="shared" si="256"/>
        <v>1</v>
      </c>
      <c r="U1227" s="1">
        <f t="shared" si="257"/>
        <v>1</v>
      </c>
      <c r="V1227" s="7">
        <f>IF($E1227="二本差勝",大将分析!$D$14,IF($E1227="一本差勝",大将分析!$D$15,IF($E1227="引き分け",大将分析!$D$16,IF($E1227="一本差負",大将分析!$D$17,大将分析!$D$18))))</f>
        <v>0.16000000000000003</v>
      </c>
      <c r="W1227" s="1">
        <f t="shared" si="258"/>
        <v>-1</v>
      </c>
      <c r="X1227" s="1">
        <f t="shared" si="259"/>
        <v>-2</v>
      </c>
    </row>
    <row r="1228" spans="1:24" x14ac:dyDescent="0.15">
      <c r="A1228" s="1" t="s">
        <v>40</v>
      </c>
      <c r="B1228" s="1" t="s">
        <v>41</v>
      </c>
      <c r="C1228" s="1" t="s">
        <v>40</v>
      </c>
      <c r="D1228" s="1" t="s">
        <v>42</v>
      </c>
      <c r="E1228" s="1" t="s">
        <v>40</v>
      </c>
      <c r="F1228" s="19">
        <f t="shared" si="247"/>
        <v>1</v>
      </c>
      <c r="G1228" s="19">
        <f t="shared" si="248"/>
        <v>0</v>
      </c>
      <c r="H1228" s="20">
        <f t="shared" si="249"/>
        <v>2.9948379136000017E-4</v>
      </c>
      <c r="J1228" s="7">
        <f>IF($A1228="二本差勝",先鋒分析!$D$14,IF($A1228="一本差勝",先鋒分析!$D$15,IF($A1228="引き分け",先鋒分析!$D$16,IF($A1228="一本差負",先鋒分析!$D$17,先鋒分析!$D$18))))</f>
        <v>0.20800000000000002</v>
      </c>
      <c r="K1228" s="19">
        <f t="shared" si="250"/>
        <v>1</v>
      </c>
      <c r="L1228" s="19">
        <f t="shared" si="251"/>
        <v>1</v>
      </c>
      <c r="M1228" s="7">
        <f>IF($B1228="二本差勝",次鋒分析!$D$14,IF($B1228="一本差勝",次鋒分析!$D$15,IF($B1228="引き分け",次鋒分析!$D$16,IF($B1228="一本差負",次鋒分析!$D$17,次鋒分析!$D$18))))</f>
        <v>0.20800000000000002</v>
      </c>
      <c r="N1228" s="1">
        <f t="shared" si="252"/>
        <v>-1</v>
      </c>
      <c r="O1228" s="1">
        <f t="shared" si="253"/>
        <v>-1</v>
      </c>
      <c r="P1228" s="7">
        <f>IF($C1228="二本差勝",中堅分析!$D$14,IF($C1228="一本差勝",中堅分析!$D$15,IF($C1228="引き分け",中堅分析!$D$16,IF($C1228="一本差負",中堅分析!$D$17,中堅分析!$D$18))))</f>
        <v>0.20800000000000002</v>
      </c>
      <c r="Q1228" s="1">
        <f t="shared" si="254"/>
        <v>1</v>
      </c>
      <c r="R1228" s="1">
        <f t="shared" si="255"/>
        <v>1</v>
      </c>
      <c r="S1228" s="7">
        <f>IF($D1228="二本差勝",副将分析!$D$14,IF($D1228="一本差勝",副将分析!$D$15,IF($D1228="引き分け",副将分析!$D$16,IF($D1228="一本差負",副将分析!$D$17,副将分析!$D$18))))</f>
        <v>0.16000000000000003</v>
      </c>
      <c r="T1228" s="1">
        <f t="shared" si="256"/>
        <v>-1</v>
      </c>
      <c r="U1228" s="1">
        <f t="shared" si="257"/>
        <v>-2</v>
      </c>
      <c r="V1228" s="7">
        <f>IF($E1228="二本差勝",大将分析!$D$14,IF($E1228="一本差勝",大将分析!$D$15,IF($E1228="引き分け",大将分析!$D$16,IF($E1228="一本差負",大将分析!$D$17,大将分析!$D$18))))</f>
        <v>0.20800000000000002</v>
      </c>
      <c r="W1228" s="1">
        <f t="shared" si="258"/>
        <v>1</v>
      </c>
      <c r="X1228" s="1">
        <f t="shared" si="259"/>
        <v>1</v>
      </c>
    </row>
    <row r="1229" spans="1:24" x14ac:dyDescent="0.15">
      <c r="A1229" s="1" t="s">
        <v>40</v>
      </c>
      <c r="B1229" s="1" t="s">
        <v>41</v>
      </c>
      <c r="C1229" s="1" t="s">
        <v>42</v>
      </c>
      <c r="D1229" s="1" t="s">
        <v>40</v>
      </c>
      <c r="E1229" s="1" t="s">
        <v>40</v>
      </c>
      <c r="F1229" s="19">
        <f t="shared" si="247"/>
        <v>1</v>
      </c>
      <c r="G1229" s="19">
        <f t="shared" si="248"/>
        <v>0</v>
      </c>
      <c r="H1229" s="20">
        <f t="shared" si="249"/>
        <v>2.9948379136000017E-4</v>
      </c>
      <c r="J1229" s="7">
        <f>IF($A1229="二本差勝",先鋒分析!$D$14,IF($A1229="一本差勝",先鋒分析!$D$15,IF($A1229="引き分け",先鋒分析!$D$16,IF($A1229="一本差負",先鋒分析!$D$17,先鋒分析!$D$18))))</f>
        <v>0.20800000000000002</v>
      </c>
      <c r="K1229" s="19">
        <f t="shared" si="250"/>
        <v>1</v>
      </c>
      <c r="L1229" s="19">
        <f t="shared" si="251"/>
        <v>1</v>
      </c>
      <c r="M1229" s="7">
        <f>IF($B1229="二本差勝",次鋒分析!$D$14,IF($B1229="一本差勝",次鋒分析!$D$15,IF($B1229="引き分け",次鋒分析!$D$16,IF($B1229="一本差負",次鋒分析!$D$17,次鋒分析!$D$18))))</f>
        <v>0.20800000000000002</v>
      </c>
      <c r="N1229" s="1">
        <f t="shared" si="252"/>
        <v>-1</v>
      </c>
      <c r="O1229" s="1">
        <f t="shared" si="253"/>
        <v>-1</v>
      </c>
      <c r="P1229" s="7">
        <f>IF($C1229="二本差勝",中堅分析!$D$14,IF($C1229="一本差勝",中堅分析!$D$15,IF($C1229="引き分け",中堅分析!$D$16,IF($C1229="一本差負",中堅分析!$D$17,中堅分析!$D$18))))</f>
        <v>0.16000000000000003</v>
      </c>
      <c r="Q1229" s="1">
        <f t="shared" si="254"/>
        <v>-1</v>
      </c>
      <c r="R1229" s="1">
        <f t="shared" si="255"/>
        <v>-2</v>
      </c>
      <c r="S1229" s="7">
        <f>IF($D1229="二本差勝",副将分析!$D$14,IF($D1229="一本差勝",副将分析!$D$15,IF($D1229="引き分け",副将分析!$D$16,IF($D1229="一本差負",副将分析!$D$17,副将分析!$D$18))))</f>
        <v>0.20800000000000002</v>
      </c>
      <c r="T1229" s="1">
        <f t="shared" si="256"/>
        <v>1</v>
      </c>
      <c r="U1229" s="1">
        <f t="shared" si="257"/>
        <v>1</v>
      </c>
      <c r="V1229" s="7">
        <f>IF($E1229="二本差勝",大将分析!$D$14,IF($E1229="一本差勝",大将分析!$D$15,IF($E1229="引き分け",大将分析!$D$16,IF($E1229="一本差負",大将分析!$D$17,大将分析!$D$18))))</f>
        <v>0.20800000000000002</v>
      </c>
      <c r="W1229" s="1">
        <f t="shared" si="258"/>
        <v>1</v>
      </c>
      <c r="X1229" s="1">
        <f t="shared" si="259"/>
        <v>1</v>
      </c>
    </row>
    <row r="1230" spans="1:24" x14ac:dyDescent="0.15">
      <c r="A1230" s="1" t="s">
        <v>40</v>
      </c>
      <c r="B1230" s="1" t="s">
        <v>42</v>
      </c>
      <c r="C1230" s="1" t="s">
        <v>39</v>
      </c>
      <c r="D1230" s="1" t="s">
        <v>40</v>
      </c>
      <c r="E1230" s="1" t="s">
        <v>42</v>
      </c>
      <c r="F1230" s="19">
        <f t="shared" si="247"/>
        <v>1</v>
      </c>
      <c r="G1230" s="19">
        <f t="shared" si="248"/>
        <v>0</v>
      </c>
      <c r="H1230" s="20">
        <f t="shared" si="249"/>
        <v>1.7720934400000012E-4</v>
      </c>
      <c r="J1230" s="7">
        <f>IF($A1230="二本差勝",先鋒分析!$D$14,IF($A1230="一本差勝",先鋒分析!$D$15,IF($A1230="引き分け",先鋒分析!$D$16,IF($A1230="一本差負",先鋒分析!$D$17,先鋒分析!$D$18))))</f>
        <v>0.20800000000000002</v>
      </c>
      <c r="K1230" s="19">
        <f t="shared" si="250"/>
        <v>1</v>
      </c>
      <c r="L1230" s="19">
        <f t="shared" si="251"/>
        <v>1</v>
      </c>
      <c r="M1230" s="7">
        <f>IF($B1230="二本差勝",次鋒分析!$D$14,IF($B1230="一本差勝",次鋒分析!$D$15,IF($B1230="引き分け",次鋒分析!$D$16,IF($B1230="一本差負",次鋒分析!$D$17,次鋒分析!$D$18))))</f>
        <v>0.16000000000000003</v>
      </c>
      <c r="N1230" s="1">
        <f t="shared" si="252"/>
        <v>-1</v>
      </c>
      <c r="O1230" s="1">
        <f t="shared" si="253"/>
        <v>-2</v>
      </c>
      <c r="P1230" s="7">
        <f>IF($C1230="二本差勝",中堅分析!$D$14,IF($C1230="一本差勝",中堅分析!$D$15,IF($C1230="引き分け",中堅分析!$D$16,IF($C1230="一本差負",中堅分析!$D$17,中堅分析!$D$18))))</f>
        <v>0.16000000000000003</v>
      </c>
      <c r="Q1230" s="1">
        <f t="shared" si="254"/>
        <v>1</v>
      </c>
      <c r="R1230" s="1">
        <f t="shared" si="255"/>
        <v>2</v>
      </c>
      <c r="S1230" s="7">
        <f>IF($D1230="二本差勝",副将分析!$D$14,IF($D1230="一本差勝",副将分析!$D$15,IF($D1230="引き分け",副将分析!$D$16,IF($D1230="一本差負",副将分析!$D$17,副将分析!$D$18))))</f>
        <v>0.20800000000000002</v>
      </c>
      <c r="T1230" s="1">
        <f t="shared" si="256"/>
        <v>1</v>
      </c>
      <c r="U1230" s="1">
        <f t="shared" si="257"/>
        <v>1</v>
      </c>
      <c r="V1230" s="7">
        <f>IF($E1230="二本差勝",大将分析!$D$14,IF($E1230="一本差勝",大将分析!$D$15,IF($E1230="引き分け",大将分析!$D$16,IF($E1230="一本差負",大将分析!$D$17,大将分析!$D$18))))</f>
        <v>0.16000000000000003</v>
      </c>
      <c r="W1230" s="1">
        <f t="shared" si="258"/>
        <v>-1</v>
      </c>
      <c r="X1230" s="1">
        <f t="shared" si="259"/>
        <v>-2</v>
      </c>
    </row>
    <row r="1231" spans="1:24" x14ac:dyDescent="0.15">
      <c r="A1231" s="1" t="s">
        <v>40</v>
      </c>
      <c r="B1231" s="1" t="s">
        <v>42</v>
      </c>
      <c r="C1231" s="1" t="s">
        <v>39</v>
      </c>
      <c r="D1231" s="1" t="s">
        <v>42</v>
      </c>
      <c r="E1231" s="1" t="s">
        <v>40</v>
      </c>
      <c r="F1231" s="19">
        <f t="shared" si="247"/>
        <v>1</v>
      </c>
      <c r="G1231" s="19">
        <f t="shared" si="248"/>
        <v>0</v>
      </c>
      <c r="H1231" s="20">
        <f t="shared" si="249"/>
        <v>1.7720934400000015E-4</v>
      </c>
      <c r="J1231" s="7">
        <f>IF($A1231="二本差勝",先鋒分析!$D$14,IF($A1231="一本差勝",先鋒分析!$D$15,IF($A1231="引き分け",先鋒分析!$D$16,IF($A1231="一本差負",先鋒分析!$D$17,先鋒分析!$D$18))))</f>
        <v>0.20800000000000002</v>
      </c>
      <c r="K1231" s="19">
        <f t="shared" si="250"/>
        <v>1</v>
      </c>
      <c r="L1231" s="19">
        <f t="shared" si="251"/>
        <v>1</v>
      </c>
      <c r="M1231" s="7">
        <f>IF($B1231="二本差勝",次鋒分析!$D$14,IF($B1231="一本差勝",次鋒分析!$D$15,IF($B1231="引き分け",次鋒分析!$D$16,IF($B1231="一本差負",次鋒分析!$D$17,次鋒分析!$D$18))))</f>
        <v>0.16000000000000003</v>
      </c>
      <c r="N1231" s="1">
        <f t="shared" si="252"/>
        <v>-1</v>
      </c>
      <c r="O1231" s="1">
        <f t="shared" si="253"/>
        <v>-2</v>
      </c>
      <c r="P1231" s="7">
        <f>IF($C1231="二本差勝",中堅分析!$D$14,IF($C1231="一本差勝",中堅分析!$D$15,IF($C1231="引き分け",中堅分析!$D$16,IF($C1231="一本差負",中堅分析!$D$17,中堅分析!$D$18))))</f>
        <v>0.16000000000000003</v>
      </c>
      <c r="Q1231" s="1">
        <f t="shared" si="254"/>
        <v>1</v>
      </c>
      <c r="R1231" s="1">
        <f t="shared" si="255"/>
        <v>2</v>
      </c>
      <c r="S1231" s="7">
        <f>IF($D1231="二本差勝",副将分析!$D$14,IF($D1231="一本差勝",副将分析!$D$15,IF($D1231="引き分け",副将分析!$D$16,IF($D1231="一本差負",副将分析!$D$17,副将分析!$D$18))))</f>
        <v>0.16000000000000003</v>
      </c>
      <c r="T1231" s="1">
        <f t="shared" si="256"/>
        <v>-1</v>
      </c>
      <c r="U1231" s="1">
        <f t="shared" si="257"/>
        <v>-2</v>
      </c>
      <c r="V1231" s="7">
        <f>IF($E1231="二本差勝",大将分析!$D$14,IF($E1231="一本差勝",大将分析!$D$15,IF($E1231="引き分け",大将分析!$D$16,IF($E1231="一本差負",大将分析!$D$17,大将分析!$D$18))))</f>
        <v>0.20800000000000002</v>
      </c>
      <c r="W1231" s="1">
        <f t="shared" si="258"/>
        <v>1</v>
      </c>
      <c r="X1231" s="1">
        <f t="shared" si="259"/>
        <v>1</v>
      </c>
    </row>
    <row r="1232" spans="1:24" x14ac:dyDescent="0.15">
      <c r="A1232" s="1" t="s">
        <v>40</v>
      </c>
      <c r="B1232" s="1" t="s">
        <v>42</v>
      </c>
      <c r="C1232" s="1" t="s">
        <v>40</v>
      </c>
      <c r="D1232" s="1" t="s">
        <v>39</v>
      </c>
      <c r="E1232" s="1" t="s">
        <v>42</v>
      </c>
      <c r="F1232" s="19">
        <f t="shared" si="247"/>
        <v>1</v>
      </c>
      <c r="G1232" s="19">
        <f t="shared" si="248"/>
        <v>0</v>
      </c>
      <c r="H1232" s="20">
        <f t="shared" si="249"/>
        <v>1.7720934400000017E-4</v>
      </c>
      <c r="J1232" s="7">
        <f>IF($A1232="二本差勝",先鋒分析!$D$14,IF($A1232="一本差勝",先鋒分析!$D$15,IF($A1232="引き分け",先鋒分析!$D$16,IF($A1232="一本差負",先鋒分析!$D$17,先鋒分析!$D$18))))</f>
        <v>0.20800000000000002</v>
      </c>
      <c r="K1232" s="19">
        <f t="shared" si="250"/>
        <v>1</v>
      </c>
      <c r="L1232" s="19">
        <f t="shared" si="251"/>
        <v>1</v>
      </c>
      <c r="M1232" s="7">
        <f>IF($B1232="二本差勝",次鋒分析!$D$14,IF($B1232="一本差勝",次鋒分析!$D$15,IF($B1232="引き分け",次鋒分析!$D$16,IF($B1232="一本差負",次鋒分析!$D$17,次鋒分析!$D$18))))</f>
        <v>0.16000000000000003</v>
      </c>
      <c r="N1232" s="1">
        <f t="shared" si="252"/>
        <v>-1</v>
      </c>
      <c r="O1232" s="1">
        <f t="shared" si="253"/>
        <v>-2</v>
      </c>
      <c r="P1232" s="7">
        <f>IF($C1232="二本差勝",中堅分析!$D$14,IF($C1232="一本差勝",中堅分析!$D$15,IF($C1232="引き分け",中堅分析!$D$16,IF($C1232="一本差負",中堅分析!$D$17,中堅分析!$D$18))))</f>
        <v>0.20800000000000002</v>
      </c>
      <c r="Q1232" s="1">
        <f t="shared" si="254"/>
        <v>1</v>
      </c>
      <c r="R1232" s="1">
        <f t="shared" si="255"/>
        <v>1</v>
      </c>
      <c r="S1232" s="7">
        <f>IF($D1232="二本差勝",副将分析!$D$14,IF($D1232="一本差勝",副将分析!$D$15,IF($D1232="引き分け",副将分析!$D$16,IF($D1232="一本差負",副将分析!$D$17,副将分析!$D$18))))</f>
        <v>0.16000000000000003</v>
      </c>
      <c r="T1232" s="1">
        <f t="shared" si="256"/>
        <v>1</v>
      </c>
      <c r="U1232" s="1">
        <f t="shared" si="257"/>
        <v>2</v>
      </c>
      <c r="V1232" s="7">
        <f>IF($E1232="二本差勝",大将分析!$D$14,IF($E1232="一本差勝",大将分析!$D$15,IF($E1232="引き分け",大将分析!$D$16,IF($E1232="一本差負",大将分析!$D$17,大将分析!$D$18))))</f>
        <v>0.16000000000000003</v>
      </c>
      <c r="W1232" s="1">
        <f t="shared" si="258"/>
        <v>-1</v>
      </c>
      <c r="X1232" s="1">
        <f t="shared" si="259"/>
        <v>-2</v>
      </c>
    </row>
    <row r="1233" spans="1:24" x14ac:dyDescent="0.15">
      <c r="A1233" s="1" t="s">
        <v>40</v>
      </c>
      <c r="B1233" s="1" t="s">
        <v>42</v>
      </c>
      <c r="C1233" s="1" t="s">
        <v>40</v>
      </c>
      <c r="D1233" s="1" t="s">
        <v>40</v>
      </c>
      <c r="E1233" s="1" t="s">
        <v>41</v>
      </c>
      <c r="F1233" s="19">
        <f t="shared" si="247"/>
        <v>1</v>
      </c>
      <c r="G1233" s="19">
        <f t="shared" si="248"/>
        <v>0</v>
      </c>
      <c r="H1233" s="20">
        <f t="shared" si="249"/>
        <v>2.9948379136000017E-4</v>
      </c>
      <c r="J1233" s="7">
        <f>IF($A1233="二本差勝",先鋒分析!$D$14,IF($A1233="一本差勝",先鋒分析!$D$15,IF($A1233="引き分け",先鋒分析!$D$16,IF($A1233="一本差負",先鋒分析!$D$17,先鋒分析!$D$18))))</f>
        <v>0.20800000000000002</v>
      </c>
      <c r="K1233" s="19">
        <f t="shared" si="250"/>
        <v>1</v>
      </c>
      <c r="L1233" s="19">
        <f t="shared" si="251"/>
        <v>1</v>
      </c>
      <c r="M1233" s="7">
        <f>IF($B1233="二本差勝",次鋒分析!$D$14,IF($B1233="一本差勝",次鋒分析!$D$15,IF($B1233="引き分け",次鋒分析!$D$16,IF($B1233="一本差負",次鋒分析!$D$17,次鋒分析!$D$18))))</f>
        <v>0.16000000000000003</v>
      </c>
      <c r="N1233" s="1">
        <f t="shared" si="252"/>
        <v>-1</v>
      </c>
      <c r="O1233" s="1">
        <f t="shared" si="253"/>
        <v>-2</v>
      </c>
      <c r="P1233" s="7">
        <f>IF($C1233="二本差勝",中堅分析!$D$14,IF($C1233="一本差勝",中堅分析!$D$15,IF($C1233="引き分け",中堅分析!$D$16,IF($C1233="一本差負",中堅分析!$D$17,中堅分析!$D$18))))</f>
        <v>0.20800000000000002</v>
      </c>
      <c r="Q1233" s="1">
        <f t="shared" si="254"/>
        <v>1</v>
      </c>
      <c r="R1233" s="1">
        <f t="shared" si="255"/>
        <v>1</v>
      </c>
      <c r="S1233" s="7">
        <f>IF($D1233="二本差勝",副将分析!$D$14,IF($D1233="一本差勝",副将分析!$D$15,IF($D1233="引き分け",副将分析!$D$16,IF($D1233="一本差負",副将分析!$D$17,副将分析!$D$18))))</f>
        <v>0.20800000000000002</v>
      </c>
      <c r="T1233" s="1">
        <f t="shared" si="256"/>
        <v>1</v>
      </c>
      <c r="U1233" s="1">
        <f t="shared" si="257"/>
        <v>1</v>
      </c>
      <c r="V1233" s="7">
        <f>IF($E1233="二本差勝",大将分析!$D$14,IF($E1233="一本差勝",大将分析!$D$15,IF($E1233="引き分け",大将分析!$D$16,IF($E1233="一本差負",大将分析!$D$17,大将分析!$D$18))))</f>
        <v>0.20800000000000002</v>
      </c>
      <c r="W1233" s="1">
        <f t="shared" si="258"/>
        <v>-1</v>
      </c>
      <c r="X1233" s="1">
        <f t="shared" si="259"/>
        <v>-1</v>
      </c>
    </row>
    <row r="1234" spans="1:24" x14ac:dyDescent="0.15">
      <c r="A1234" s="1" t="s">
        <v>40</v>
      </c>
      <c r="B1234" s="1" t="s">
        <v>42</v>
      </c>
      <c r="C1234" s="1" t="s">
        <v>40</v>
      </c>
      <c r="D1234" s="1" t="s">
        <v>22</v>
      </c>
      <c r="E1234" s="1" t="s">
        <v>22</v>
      </c>
      <c r="F1234" s="19">
        <f t="shared" si="247"/>
        <v>1</v>
      </c>
      <c r="G1234" s="19">
        <f t="shared" si="248"/>
        <v>0</v>
      </c>
      <c r="H1234" s="20">
        <f t="shared" si="249"/>
        <v>4.8245243904000029E-4</v>
      </c>
      <c r="J1234" s="7">
        <f>IF($A1234="二本差勝",先鋒分析!$D$14,IF($A1234="一本差勝",先鋒分析!$D$15,IF($A1234="引き分け",先鋒分析!$D$16,IF($A1234="一本差負",先鋒分析!$D$17,先鋒分析!$D$18))))</f>
        <v>0.20800000000000002</v>
      </c>
      <c r="K1234" s="19">
        <f t="shared" si="250"/>
        <v>1</v>
      </c>
      <c r="L1234" s="19">
        <f t="shared" si="251"/>
        <v>1</v>
      </c>
      <c r="M1234" s="7">
        <f>IF($B1234="二本差勝",次鋒分析!$D$14,IF($B1234="一本差勝",次鋒分析!$D$15,IF($B1234="引き分け",次鋒分析!$D$16,IF($B1234="一本差負",次鋒分析!$D$17,次鋒分析!$D$18))))</f>
        <v>0.16000000000000003</v>
      </c>
      <c r="N1234" s="1">
        <f t="shared" si="252"/>
        <v>-1</v>
      </c>
      <c r="O1234" s="1">
        <f t="shared" si="253"/>
        <v>-2</v>
      </c>
      <c r="P1234" s="7">
        <f>IF($C1234="二本差勝",中堅分析!$D$14,IF($C1234="一本差勝",中堅分析!$D$15,IF($C1234="引き分け",中堅分析!$D$16,IF($C1234="一本差負",中堅分析!$D$17,中堅分析!$D$18))))</f>
        <v>0.20800000000000002</v>
      </c>
      <c r="Q1234" s="1">
        <f t="shared" si="254"/>
        <v>1</v>
      </c>
      <c r="R1234" s="1">
        <f t="shared" si="255"/>
        <v>1</v>
      </c>
      <c r="S1234" s="7">
        <f>IF($D1234="二本差勝",副将分析!$D$14,IF($D1234="一本差勝",副将分析!$D$15,IF($D1234="引き分け",副将分析!$D$16,IF($D1234="一本差負",副将分析!$D$17,副将分析!$D$18))))</f>
        <v>0.26400000000000001</v>
      </c>
      <c r="T1234" s="1">
        <f t="shared" si="256"/>
        <v>0</v>
      </c>
      <c r="U1234" s="1">
        <f t="shared" si="257"/>
        <v>0</v>
      </c>
      <c r="V1234" s="7">
        <f>IF($E1234="二本差勝",大将分析!$D$14,IF($E1234="一本差勝",大将分析!$D$15,IF($E1234="引き分け",大将分析!$D$16,IF($E1234="一本差負",大将分析!$D$17,大将分析!$D$18))))</f>
        <v>0.26400000000000001</v>
      </c>
      <c r="W1234" s="1">
        <f t="shared" si="258"/>
        <v>0</v>
      </c>
      <c r="X1234" s="1">
        <f t="shared" si="259"/>
        <v>0</v>
      </c>
    </row>
    <row r="1235" spans="1:24" x14ac:dyDescent="0.15">
      <c r="A1235" s="1" t="s">
        <v>40</v>
      </c>
      <c r="B1235" s="1" t="s">
        <v>42</v>
      </c>
      <c r="C1235" s="1" t="s">
        <v>40</v>
      </c>
      <c r="D1235" s="1" t="s">
        <v>41</v>
      </c>
      <c r="E1235" s="1" t="s">
        <v>40</v>
      </c>
      <c r="F1235" s="19">
        <f t="shared" si="247"/>
        <v>1</v>
      </c>
      <c r="G1235" s="19">
        <f t="shared" si="248"/>
        <v>0</v>
      </c>
      <c r="H1235" s="20">
        <f t="shared" si="249"/>
        <v>2.9948379136000017E-4</v>
      </c>
      <c r="J1235" s="7">
        <f>IF($A1235="二本差勝",先鋒分析!$D$14,IF($A1235="一本差勝",先鋒分析!$D$15,IF($A1235="引き分け",先鋒分析!$D$16,IF($A1235="一本差負",先鋒分析!$D$17,先鋒分析!$D$18))))</f>
        <v>0.20800000000000002</v>
      </c>
      <c r="K1235" s="19">
        <f t="shared" si="250"/>
        <v>1</v>
      </c>
      <c r="L1235" s="19">
        <f t="shared" si="251"/>
        <v>1</v>
      </c>
      <c r="M1235" s="7">
        <f>IF($B1235="二本差勝",次鋒分析!$D$14,IF($B1235="一本差勝",次鋒分析!$D$15,IF($B1235="引き分け",次鋒分析!$D$16,IF($B1235="一本差負",次鋒分析!$D$17,次鋒分析!$D$18))))</f>
        <v>0.16000000000000003</v>
      </c>
      <c r="N1235" s="1">
        <f t="shared" si="252"/>
        <v>-1</v>
      </c>
      <c r="O1235" s="1">
        <f t="shared" si="253"/>
        <v>-2</v>
      </c>
      <c r="P1235" s="7">
        <f>IF($C1235="二本差勝",中堅分析!$D$14,IF($C1235="一本差勝",中堅分析!$D$15,IF($C1235="引き分け",中堅分析!$D$16,IF($C1235="一本差負",中堅分析!$D$17,中堅分析!$D$18))))</f>
        <v>0.20800000000000002</v>
      </c>
      <c r="Q1235" s="1">
        <f t="shared" si="254"/>
        <v>1</v>
      </c>
      <c r="R1235" s="1">
        <f t="shared" si="255"/>
        <v>1</v>
      </c>
      <c r="S1235" s="7">
        <f>IF($D1235="二本差勝",副将分析!$D$14,IF($D1235="一本差勝",副将分析!$D$15,IF($D1235="引き分け",副将分析!$D$16,IF($D1235="一本差負",副将分析!$D$17,副将分析!$D$18))))</f>
        <v>0.20800000000000002</v>
      </c>
      <c r="T1235" s="1">
        <f t="shared" si="256"/>
        <v>-1</v>
      </c>
      <c r="U1235" s="1">
        <f t="shared" si="257"/>
        <v>-1</v>
      </c>
      <c r="V1235" s="7">
        <f>IF($E1235="二本差勝",大将分析!$D$14,IF($E1235="一本差勝",大将分析!$D$15,IF($E1235="引き分け",大将分析!$D$16,IF($E1235="一本差負",大将分析!$D$17,大将分析!$D$18))))</f>
        <v>0.20800000000000002</v>
      </c>
      <c r="W1235" s="1">
        <f t="shared" si="258"/>
        <v>1</v>
      </c>
      <c r="X1235" s="1">
        <f t="shared" si="259"/>
        <v>1</v>
      </c>
    </row>
    <row r="1236" spans="1:24" x14ac:dyDescent="0.15">
      <c r="A1236" s="1" t="s">
        <v>40</v>
      </c>
      <c r="B1236" s="1" t="s">
        <v>42</v>
      </c>
      <c r="C1236" s="1" t="s">
        <v>40</v>
      </c>
      <c r="D1236" s="1" t="s">
        <v>42</v>
      </c>
      <c r="E1236" s="1" t="s">
        <v>39</v>
      </c>
      <c r="F1236" s="19">
        <f t="shared" si="247"/>
        <v>1</v>
      </c>
      <c r="G1236" s="19">
        <f t="shared" si="248"/>
        <v>0</v>
      </c>
      <c r="H1236" s="20">
        <f t="shared" si="249"/>
        <v>1.7720934400000017E-4</v>
      </c>
      <c r="J1236" s="7">
        <f>IF($A1236="二本差勝",先鋒分析!$D$14,IF($A1236="一本差勝",先鋒分析!$D$15,IF($A1236="引き分け",先鋒分析!$D$16,IF($A1236="一本差負",先鋒分析!$D$17,先鋒分析!$D$18))))</f>
        <v>0.20800000000000002</v>
      </c>
      <c r="K1236" s="19">
        <f t="shared" si="250"/>
        <v>1</v>
      </c>
      <c r="L1236" s="19">
        <f t="shared" si="251"/>
        <v>1</v>
      </c>
      <c r="M1236" s="7">
        <f>IF($B1236="二本差勝",次鋒分析!$D$14,IF($B1236="一本差勝",次鋒分析!$D$15,IF($B1236="引き分け",次鋒分析!$D$16,IF($B1236="一本差負",次鋒分析!$D$17,次鋒分析!$D$18))))</f>
        <v>0.16000000000000003</v>
      </c>
      <c r="N1236" s="1">
        <f t="shared" si="252"/>
        <v>-1</v>
      </c>
      <c r="O1236" s="1">
        <f t="shared" si="253"/>
        <v>-2</v>
      </c>
      <c r="P1236" s="7">
        <f>IF($C1236="二本差勝",中堅分析!$D$14,IF($C1236="一本差勝",中堅分析!$D$15,IF($C1236="引き分け",中堅分析!$D$16,IF($C1236="一本差負",中堅分析!$D$17,中堅分析!$D$18))))</f>
        <v>0.20800000000000002</v>
      </c>
      <c r="Q1236" s="1">
        <f t="shared" si="254"/>
        <v>1</v>
      </c>
      <c r="R1236" s="1">
        <f t="shared" si="255"/>
        <v>1</v>
      </c>
      <c r="S1236" s="7">
        <f>IF($D1236="二本差勝",副将分析!$D$14,IF($D1236="一本差勝",副将分析!$D$15,IF($D1236="引き分け",副将分析!$D$16,IF($D1236="一本差負",副将分析!$D$17,副将分析!$D$18))))</f>
        <v>0.16000000000000003</v>
      </c>
      <c r="T1236" s="1">
        <f t="shared" si="256"/>
        <v>-1</v>
      </c>
      <c r="U1236" s="1">
        <f t="shared" si="257"/>
        <v>-2</v>
      </c>
      <c r="V1236" s="7">
        <f>IF($E1236="二本差勝",大将分析!$D$14,IF($E1236="一本差勝",大将分析!$D$15,IF($E1236="引き分け",大将分析!$D$16,IF($E1236="一本差負",大将分析!$D$17,大将分析!$D$18))))</f>
        <v>0.16000000000000003</v>
      </c>
      <c r="W1236" s="1">
        <f t="shared" si="258"/>
        <v>1</v>
      </c>
      <c r="X1236" s="1">
        <f t="shared" si="259"/>
        <v>2</v>
      </c>
    </row>
    <row r="1237" spans="1:24" x14ac:dyDescent="0.15">
      <c r="A1237" s="1" t="s">
        <v>40</v>
      </c>
      <c r="B1237" s="1" t="s">
        <v>42</v>
      </c>
      <c r="C1237" s="1" t="s">
        <v>22</v>
      </c>
      <c r="D1237" s="1" t="s">
        <v>40</v>
      </c>
      <c r="E1237" s="1" t="s">
        <v>22</v>
      </c>
      <c r="F1237" s="19">
        <f t="shared" si="247"/>
        <v>1</v>
      </c>
      <c r="G1237" s="19">
        <f t="shared" si="248"/>
        <v>0</v>
      </c>
      <c r="H1237" s="20">
        <f t="shared" si="249"/>
        <v>4.8245243904000023E-4</v>
      </c>
      <c r="J1237" s="7">
        <f>IF($A1237="二本差勝",先鋒分析!$D$14,IF($A1237="一本差勝",先鋒分析!$D$15,IF($A1237="引き分け",先鋒分析!$D$16,IF($A1237="一本差負",先鋒分析!$D$17,先鋒分析!$D$18))))</f>
        <v>0.20800000000000002</v>
      </c>
      <c r="K1237" s="19">
        <f t="shared" si="250"/>
        <v>1</v>
      </c>
      <c r="L1237" s="19">
        <f t="shared" si="251"/>
        <v>1</v>
      </c>
      <c r="M1237" s="7">
        <f>IF($B1237="二本差勝",次鋒分析!$D$14,IF($B1237="一本差勝",次鋒分析!$D$15,IF($B1237="引き分け",次鋒分析!$D$16,IF($B1237="一本差負",次鋒分析!$D$17,次鋒分析!$D$18))))</f>
        <v>0.16000000000000003</v>
      </c>
      <c r="N1237" s="1">
        <f t="shared" si="252"/>
        <v>-1</v>
      </c>
      <c r="O1237" s="1">
        <f t="shared" si="253"/>
        <v>-2</v>
      </c>
      <c r="P1237" s="7">
        <f>IF($C1237="二本差勝",中堅分析!$D$14,IF($C1237="一本差勝",中堅分析!$D$15,IF($C1237="引き分け",中堅分析!$D$16,IF($C1237="一本差負",中堅分析!$D$17,中堅分析!$D$18))))</f>
        <v>0.26400000000000001</v>
      </c>
      <c r="Q1237" s="1">
        <f t="shared" si="254"/>
        <v>0</v>
      </c>
      <c r="R1237" s="1">
        <f t="shared" si="255"/>
        <v>0</v>
      </c>
      <c r="S1237" s="7">
        <f>IF($D1237="二本差勝",副将分析!$D$14,IF($D1237="一本差勝",副将分析!$D$15,IF($D1237="引き分け",副将分析!$D$16,IF($D1237="一本差負",副将分析!$D$17,副将分析!$D$18))))</f>
        <v>0.20800000000000002</v>
      </c>
      <c r="T1237" s="1">
        <f t="shared" si="256"/>
        <v>1</v>
      </c>
      <c r="U1237" s="1">
        <f t="shared" si="257"/>
        <v>1</v>
      </c>
      <c r="V1237" s="7">
        <f>IF($E1237="二本差勝",大将分析!$D$14,IF($E1237="一本差勝",大将分析!$D$15,IF($E1237="引き分け",大将分析!$D$16,IF($E1237="一本差負",大将分析!$D$17,大将分析!$D$18))))</f>
        <v>0.26400000000000001</v>
      </c>
      <c r="W1237" s="1">
        <f t="shared" si="258"/>
        <v>0</v>
      </c>
      <c r="X1237" s="1">
        <f t="shared" si="259"/>
        <v>0</v>
      </c>
    </row>
    <row r="1238" spans="1:24" x14ac:dyDescent="0.15">
      <c r="A1238" s="1" t="s">
        <v>40</v>
      </c>
      <c r="B1238" s="1" t="s">
        <v>42</v>
      </c>
      <c r="C1238" s="1" t="s">
        <v>22</v>
      </c>
      <c r="D1238" s="1" t="s">
        <v>22</v>
      </c>
      <c r="E1238" s="1" t="s">
        <v>40</v>
      </c>
      <c r="F1238" s="19">
        <f t="shared" si="247"/>
        <v>1</v>
      </c>
      <c r="G1238" s="19">
        <f t="shared" si="248"/>
        <v>0</v>
      </c>
      <c r="H1238" s="20">
        <f t="shared" si="249"/>
        <v>4.8245243904000018E-4</v>
      </c>
      <c r="J1238" s="7">
        <f>IF($A1238="二本差勝",先鋒分析!$D$14,IF($A1238="一本差勝",先鋒分析!$D$15,IF($A1238="引き分け",先鋒分析!$D$16,IF($A1238="一本差負",先鋒分析!$D$17,先鋒分析!$D$18))))</f>
        <v>0.20800000000000002</v>
      </c>
      <c r="K1238" s="19">
        <f t="shared" si="250"/>
        <v>1</v>
      </c>
      <c r="L1238" s="19">
        <f t="shared" si="251"/>
        <v>1</v>
      </c>
      <c r="M1238" s="7">
        <f>IF($B1238="二本差勝",次鋒分析!$D$14,IF($B1238="一本差勝",次鋒分析!$D$15,IF($B1238="引き分け",次鋒分析!$D$16,IF($B1238="一本差負",次鋒分析!$D$17,次鋒分析!$D$18))))</f>
        <v>0.16000000000000003</v>
      </c>
      <c r="N1238" s="1">
        <f t="shared" si="252"/>
        <v>-1</v>
      </c>
      <c r="O1238" s="1">
        <f t="shared" si="253"/>
        <v>-2</v>
      </c>
      <c r="P1238" s="7">
        <f>IF($C1238="二本差勝",中堅分析!$D$14,IF($C1238="一本差勝",中堅分析!$D$15,IF($C1238="引き分け",中堅分析!$D$16,IF($C1238="一本差負",中堅分析!$D$17,中堅分析!$D$18))))</f>
        <v>0.26400000000000001</v>
      </c>
      <c r="Q1238" s="1">
        <f t="shared" si="254"/>
        <v>0</v>
      </c>
      <c r="R1238" s="1">
        <f t="shared" si="255"/>
        <v>0</v>
      </c>
      <c r="S1238" s="7">
        <f>IF($D1238="二本差勝",副将分析!$D$14,IF($D1238="一本差勝",副将分析!$D$15,IF($D1238="引き分け",副将分析!$D$16,IF($D1238="一本差負",副将分析!$D$17,副将分析!$D$18))))</f>
        <v>0.26400000000000001</v>
      </c>
      <c r="T1238" s="1">
        <f t="shared" si="256"/>
        <v>0</v>
      </c>
      <c r="U1238" s="1">
        <f t="shared" si="257"/>
        <v>0</v>
      </c>
      <c r="V1238" s="7">
        <f>IF($E1238="二本差勝",大将分析!$D$14,IF($E1238="一本差勝",大将分析!$D$15,IF($E1238="引き分け",大将分析!$D$16,IF($E1238="一本差負",大将分析!$D$17,大将分析!$D$18))))</f>
        <v>0.20800000000000002</v>
      </c>
      <c r="W1238" s="1">
        <f t="shared" si="258"/>
        <v>1</v>
      </c>
      <c r="X1238" s="1">
        <f t="shared" si="259"/>
        <v>1</v>
      </c>
    </row>
    <row r="1239" spans="1:24" x14ac:dyDescent="0.15">
      <c r="A1239" s="1" t="s">
        <v>40</v>
      </c>
      <c r="B1239" s="1" t="s">
        <v>42</v>
      </c>
      <c r="C1239" s="1" t="s">
        <v>41</v>
      </c>
      <c r="D1239" s="1" t="s">
        <v>40</v>
      </c>
      <c r="E1239" s="1" t="s">
        <v>40</v>
      </c>
      <c r="F1239" s="19">
        <f t="shared" si="247"/>
        <v>1</v>
      </c>
      <c r="G1239" s="19">
        <f t="shared" si="248"/>
        <v>0</v>
      </c>
      <c r="H1239" s="20">
        <f t="shared" si="249"/>
        <v>2.9948379136000017E-4</v>
      </c>
      <c r="J1239" s="7">
        <f>IF($A1239="二本差勝",先鋒分析!$D$14,IF($A1239="一本差勝",先鋒分析!$D$15,IF($A1239="引き分け",先鋒分析!$D$16,IF($A1239="一本差負",先鋒分析!$D$17,先鋒分析!$D$18))))</f>
        <v>0.20800000000000002</v>
      </c>
      <c r="K1239" s="19">
        <f t="shared" si="250"/>
        <v>1</v>
      </c>
      <c r="L1239" s="19">
        <f t="shared" si="251"/>
        <v>1</v>
      </c>
      <c r="M1239" s="7">
        <f>IF($B1239="二本差勝",次鋒分析!$D$14,IF($B1239="一本差勝",次鋒分析!$D$15,IF($B1239="引き分け",次鋒分析!$D$16,IF($B1239="一本差負",次鋒分析!$D$17,次鋒分析!$D$18))))</f>
        <v>0.16000000000000003</v>
      </c>
      <c r="N1239" s="1">
        <f t="shared" si="252"/>
        <v>-1</v>
      </c>
      <c r="O1239" s="1">
        <f t="shared" si="253"/>
        <v>-2</v>
      </c>
      <c r="P1239" s="7">
        <f>IF($C1239="二本差勝",中堅分析!$D$14,IF($C1239="一本差勝",中堅分析!$D$15,IF($C1239="引き分け",中堅分析!$D$16,IF($C1239="一本差負",中堅分析!$D$17,中堅分析!$D$18))))</f>
        <v>0.20800000000000002</v>
      </c>
      <c r="Q1239" s="1">
        <f t="shared" si="254"/>
        <v>-1</v>
      </c>
      <c r="R1239" s="1">
        <f t="shared" si="255"/>
        <v>-1</v>
      </c>
      <c r="S1239" s="7">
        <f>IF($D1239="二本差勝",副将分析!$D$14,IF($D1239="一本差勝",副将分析!$D$15,IF($D1239="引き分け",副将分析!$D$16,IF($D1239="一本差負",副将分析!$D$17,副将分析!$D$18))))</f>
        <v>0.20800000000000002</v>
      </c>
      <c r="T1239" s="1">
        <f t="shared" si="256"/>
        <v>1</v>
      </c>
      <c r="U1239" s="1">
        <f t="shared" si="257"/>
        <v>1</v>
      </c>
      <c r="V1239" s="7">
        <f>IF($E1239="二本差勝",大将分析!$D$14,IF($E1239="一本差勝",大将分析!$D$15,IF($E1239="引き分け",大将分析!$D$16,IF($E1239="一本差負",大将分析!$D$17,大将分析!$D$18))))</f>
        <v>0.20800000000000002</v>
      </c>
      <c r="W1239" s="1">
        <f t="shared" si="258"/>
        <v>1</v>
      </c>
      <c r="X1239" s="1">
        <f t="shared" si="259"/>
        <v>1</v>
      </c>
    </row>
    <row r="1240" spans="1:24" x14ac:dyDescent="0.15">
      <c r="A1240" s="1" t="s">
        <v>40</v>
      </c>
      <c r="B1240" s="1" t="s">
        <v>42</v>
      </c>
      <c r="C1240" s="1" t="s">
        <v>42</v>
      </c>
      <c r="D1240" s="1" t="s">
        <v>39</v>
      </c>
      <c r="E1240" s="1" t="s">
        <v>40</v>
      </c>
      <c r="F1240" s="19">
        <f t="shared" si="247"/>
        <v>1</v>
      </c>
      <c r="G1240" s="19">
        <f t="shared" si="248"/>
        <v>0</v>
      </c>
      <c r="H1240" s="20">
        <f t="shared" si="249"/>
        <v>1.7720934400000015E-4</v>
      </c>
      <c r="J1240" s="7">
        <f>IF($A1240="二本差勝",先鋒分析!$D$14,IF($A1240="一本差勝",先鋒分析!$D$15,IF($A1240="引き分け",先鋒分析!$D$16,IF($A1240="一本差負",先鋒分析!$D$17,先鋒分析!$D$18))))</f>
        <v>0.20800000000000002</v>
      </c>
      <c r="K1240" s="19">
        <f t="shared" si="250"/>
        <v>1</v>
      </c>
      <c r="L1240" s="19">
        <f t="shared" si="251"/>
        <v>1</v>
      </c>
      <c r="M1240" s="7">
        <f>IF($B1240="二本差勝",次鋒分析!$D$14,IF($B1240="一本差勝",次鋒分析!$D$15,IF($B1240="引き分け",次鋒分析!$D$16,IF($B1240="一本差負",次鋒分析!$D$17,次鋒分析!$D$18))))</f>
        <v>0.16000000000000003</v>
      </c>
      <c r="N1240" s="1">
        <f t="shared" si="252"/>
        <v>-1</v>
      </c>
      <c r="O1240" s="1">
        <f t="shared" si="253"/>
        <v>-2</v>
      </c>
      <c r="P1240" s="7">
        <f>IF($C1240="二本差勝",中堅分析!$D$14,IF($C1240="一本差勝",中堅分析!$D$15,IF($C1240="引き分け",中堅分析!$D$16,IF($C1240="一本差負",中堅分析!$D$17,中堅分析!$D$18))))</f>
        <v>0.16000000000000003</v>
      </c>
      <c r="Q1240" s="1">
        <f t="shared" si="254"/>
        <v>-1</v>
      </c>
      <c r="R1240" s="1">
        <f t="shared" si="255"/>
        <v>-2</v>
      </c>
      <c r="S1240" s="7">
        <f>IF($D1240="二本差勝",副将分析!$D$14,IF($D1240="一本差勝",副将分析!$D$15,IF($D1240="引き分け",副将分析!$D$16,IF($D1240="一本差負",副将分析!$D$17,副将分析!$D$18))))</f>
        <v>0.16000000000000003</v>
      </c>
      <c r="T1240" s="1">
        <f t="shared" si="256"/>
        <v>1</v>
      </c>
      <c r="U1240" s="1">
        <f t="shared" si="257"/>
        <v>2</v>
      </c>
      <c r="V1240" s="7">
        <f>IF($E1240="二本差勝",大将分析!$D$14,IF($E1240="一本差勝",大将分析!$D$15,IF($E1240="引き分け",大将分析!$D$16,IF($E1240="一本差負",大将分析!$D$17,大将分析!$D$18))))</f>
        <v>0.20800000000000002</v>
      </c>
      <c r="W1240" s="1">
        <f t="shared" si="258"/>
        <v>1</v>
      </c>
      <c r="X1240" s="1">
        <f t="shared" si="259"/>
        <v>1</v>
      </c>
    </row>
    <row r="1241" spans="1:24" x14ac:dyDescent="0.15">
      <c r="A1241" s="1" t="s">
        <v>40</v>
      </c>
      <c r="B1241" s="1" t="s">
        <v>42</v>
      </c>
      <c r="C1241" s="1" t="s">
        <v>42</v>
      </c>
      <c r="D1241" s="1" t="s">
        <v>40</v>
      </c>
      <c r="E1241" s="1" t="s">
        <v>39</v>
      </c>
      <c r="F1241" s="19">
        <f t="shared" si="247"/>
        <v>1</v>
      </c>
      <c r="G1241" s="19">
        <f t="shared" si="248"/>
        <v>0</v>
      </c>
      <c r="H1241" s="20">
        <f t="shared" si="249"/>
        <v>1.7720934400000012E-4</v>
      </c>
      <c r="J1241" s="7">
        <f>IF($A1241="二本差勝",先鋒分析!$D$14,IF($A1241="一本差勝",先鋒分析!$D$15,IF($A1241="引き分け",先鋒分析!$D$16,IF($A1241="一本差負",先鋒分析!$D$17,先鋒分析!$D$18))))</f>
        <v>0.20800000000000002</v>
      </c>
      <c r="K1241" s="19">
        <f t="shared" si="250"/>
        <v>1</v>
      </c>
      <c r="L1241" s="19">
        <f t="shared" si="251"/>
        <v>1</v>
      </c>
      <c r="M1241" s="7">
        <f>IF($B1241="二本差勝",次鋒分析!$D$14,IF($B1241="一本差勝",次鋒分析!$D$15,IF($B1241="引き分け",次鋒分析!$D$16,IF($B1241="一本差負",次鋒分析!$D$17,次鋒分析!$D$18))))</f>
        <v>0.16000000000000003</v>
      </c>
      <c r="N1241" s="1">
        <f t="shared" si="252"/>
        <v>-1</v>
      </c>
      <c r="O1241" s="1">
        <f t="shared" si="253"/>
        <v>-2</v>
      </c>
      <c r="P1241" s="7">
        <f>IF($C1241="二本差勝",中堅分析!$D$14,IF($C1241="一本差勝",中堅分析!$D$15,IF($C1241="引き分け",中堅分析!$D$16,IF($C1241="一本差負",中堅分析!$D$17,中堅分析!$D$18))))</f>
        <v>0.16000000000000003</v>
      </c>
      <c r="Q1241" s="1">
        <f t="shared" si="254"/>
        <v>-1</v>
      </c>
      <c r="R1241" s="1">
        <f t="shared" si="255"/>
        <v>-2</v>
      </c>
      <c r="S1241" s="7">
        <f>IF($D1241="二本差勝",副将分析!$D$14,IF($D1241="一本差勝",副将分析!$D$15,IF($D1241="引き分け",副将分析!$D$16,IF($D1241="一本差負",副将分析!$D$17,副将分析!$D$18))))</f>
        <v>0.20800000000000002</v>
      </c>
      <c r="T1241" s="1">
        <f t="shared" si="256"/>
        <v>1</v>
      </c>
      <c r="U1241" s="1">
        <f t="shared" si="257"/>
        <v>1</v>
      </c>
      <c r="V1241" s="7">
        <f>IF($E1241="二本差勝",大将分析!$D$14,IF($E1241="一本差勝",大将分析!$D$15,IF($E1241="引き分け",大将分析!$D$16,IF($E1241="一本差負",大将分析!$D$17,大将分析!$D$18))))</f>
        <v>0.16000000000000003</v>
      </c>
      <c r="W1241" s="1">
        <f t="shared" si="258"/>
        <v>1</v>
      </c>
      <c r="X1241" s="1">
        <f t="shared" si="259"/>
        <v>2</v>
      </c>
    </row>
    <row r="1242" spans="1:24" x14ac:dyDescent="0.15">
      <c r="A1242" s="1" t="s">
        <v>22</v>
      </c>
      <c r="B1242" s="1" t="s">
        <v>40</v>
      </c>
      <c r="C1242" s="1" t="s">
        <v>40</v>
      </c>
      <c r="D1242" s="1" t="s">
        <v>22</v>
      </c>
      <c r="E1242" s="1" t="s">
        <v>42</v>
      </c>
      <c r="F1242" s="19">
        <f t="shared" si="247"/>
        <v>1</v>
      </c>
      <c r="G1242" s="19">
        <f t="shared" si="248"/>
        <v>0</v>
      </c>
      <c r="H1242" s="20">
        <f t="shared" si="249"/>
        <v>4.8245243904000029E-4</v>
      </c>
      <c r="J1242" s="7">
        <f>IF($A1242="二本差勝",先鋒分析!$D$14,IF($A1242="一本差勝",先鋒分析!$D$15,IF($A1242="引き分け",先鋒分析!$D$16,IF($A1242="一本差負",先鋒分析!$D$17,先鋒分析!$D$18))))</f>
        <v>0.26400000000000001</v>
      </c>
      <c r="K1242" s="19">
        <f t="shared" si="250"/>
        <v>0</v>
      </c>
      <c r="L1242" s="19">
        <f t="shared" si="251"/>
        <v>0</v>
      </c>
      <c r="M1242" s="7">
        <f>IF($B1242="二本差勝",次鋒分析!$D$14,IF($B1242="一本差勝",次鋒分析!$D$15,IF($B1242="引き分け",次鋒分析!$D$16,IF($B1242="一本差負",次鋒分析!$D$17,次鋒分析!$D$18))))</f>
        <v>0.20800000000000002</v>
      </c>
      <c r="N1242" s="1">
        <f t="shared" si="252"/>
        <v>1</v>
      </c>
      <c r="O1242" s="1">
        <f t="shared" si="253"/>
        <v>1</v>
      </c>
      <c r="P1242" s="7">
        <f>IF($C1242="二本差勝",中堅分析!$D$14,IF($C1242="一本差勝",中堅分析!$D$15,IF($C1242="引き分け",中堅分析!$D$16,IF($C1242="一本差負",中堅分析!$D$17,中堅分析!$D$18))))</f>
        <v>0.20800000000000002</v>
      </c>
      <c r="Q1242" s="1">
        <f t="shared" si="254"/>
        <v>1</v>
      </c>
      <c r="R1242" s="1">
        <f t="shared" si="255"/>
        <v>1</v>
      </c>
      <c r="S1242" s="7">
        <f>IF($D1242="二本差勝",副将分析!$D$14,IF($D1242="一本差勝",副将分析!$D$15,IF($D1242="引き分け",副将分析!$D$16,IF($D1242="一本差負",副将分析!$D$17,副将分析!$D$18))))</f>
        <v>0.26400000000000001</v>
      </c>
      <c r="T1242" s="1">
        <f t="shared" si="256"/>
        <v>0</v>
      </c>
      <c r="U1242" s="1">
        <f t="shared" si="257"/>
        <v>0</v>
      </c>
      <c r="V1242" s="7">
        <f>IF($E1242="二本差勝",大将分析!$D$14,IF($E1242="一本差勝",大将分析!$D$15,IF($E1242="引き分け",大将分析!$D$16,IF($E1242="一本差負",大将分析!$D$17,大将分析!$D$18))))</f>
        <v>0.16000000000000003</v>
      </c>
      <c r="W1242" s="1">
        <f t="shared" si="258"/>
        <v>-1</v>
      </c>
      <c r="X1242" s="1">
        <f t="shared" si="259"/>
        <v>-2</v>
      </c>
    </row>
    <row r="1243" spans="1:24" x14ac:dyDescent="0.15">
      <c r="A1243" s="1" t="s">
        <v>22</v>
      </c>
      <c r="B1243" s="1" t="s">
        <v>40</v>
      </c>
      <c r="C1243" s="1" t="s">
        <v>40</v>
      </c>
      <c r="D1243" s="1" t="s">
        <v>42</v>
      </c>
      <c r="E1243" s="1" t="s">
        <v>22</v>
      </c>
      <c r="F1243" s="19">
        <f t="shared" si="247"/>
        <v>1</v>
      </c>
      <c r="G1243" s="19">
        <f t="shared" si="248"/>
        <v>0</v>
      </c>
      <c r="H1243" s="20">
        <f t="shared" si="249"/>
        <v>4.8245243904000029E-4</v>
      </c>
      <c r="J1243" s="7">
        <f>IF($A1243="二本差勝",先鋒分析!$D$14,IF($A1243="一本差勝",先鋒分析!$D$15,IF($A1243="引き分け",先鋒分析!$D$16,IF($A1243="一本差負",先鋒分析!$D$17,先鋒分析!$D$18))))</f>
        <v>0.26400000000000001</v>
      </c>
      <c r="K1243" s="19">
        <f t="shared" si="250"/>
        <v>0</v>
      </c>
      <c r="L1243" s="19">
        <f t="shared" si="251"/>
        <v>0</v>
      </c>
      <c r="M1243" s="7">
        <f>IF($B1243="二本差勝",次鋒分析!$D$14,IF($B1243="一本差勝",次鋒分析!$D$15,IF($B1243="引き分け",次鋒分析!$D$16,IF($B1243="一本差負",次鋒分析!$D$17,次鋒分析!$D$18))))</f>
        <v>0.20800000000000002</v>
      </c>
      <c r="N1243" s="1">
        <f t="shared" si="252"/>
        <v>1</v>
      </c>
      <c r="O1243" s="1">
        <f t="shared" si="253"/>
        <v>1</v>
      </c>
      <c r="P1243" s="7">
        <f>IF($C1243="二本差勝",中堅分析!$D$14,IF($C1243="一本差勝",中堅分析!$D$15,IF($C1243="引き分け",中堅分析!$D$16,IF($C1243="一本差負",中堅分析!$D$17,中堅分析!$D$18))))</f>
        <v>0.20800000000000002</v>
      </c>
      <c r="Q1243" s="1">
        <f t="shared" si="254"/>
        <v>1</v>
      </c>
      <c r="R1243" s="1">
        <f t="shared" si="255"/>
        <v>1</v>
      </c>
      <c r="S1243" s="7">
        <f>IF($D1243="二本差勝",副将分析!$D$14,IF($D1243="一本差勝",副将分析!$D$15,IF($D1243="引き分け",副将分析!$D$16,IF($D1243="一本差負",副将分析!$D$17,副将分析!$D$18))))</f>
        <v>0.16000000000000003</v>
      </c>
      <c r="T1243" s="1">
        <f t="shared" si="256"/>
        <v>-1</v>
      </c>
      <c r="U1243" s="1">
        <f t="shared" si="257"/>
        <v>-2</v>
      </c>
      <c r="V1243" s="7">
        <f>IF($E1243="二本差勝",大将分析!$D$14,IF($E1243="一本差勝",大将分析!$D$15,IF($E1243="引き分け",大将分析!$D$16,IF($E1243="一本差負",大将分析!$D$17,大将分析!$D$18))))</f>
        <v>0.26400000000000001</v>
      </c>
      <c r="W1243" s="1">
        <f t="shared" si="258"/>
        <v>0</v>
      </c>
      <c r="X1243" s="1">
        <f t="shared" si="259"/>
        <v>0</v>
      </c>
    </row>
    <row r="1244" spans="1:24" x14ac:dyDescent="0.15">
      <c r="A1244" s="1" t="s">
        <v>22</v>
      </c>
      <c r="B1244" s="1" t="s">
        <v>40</v>
      </c>
      <c r="C1244" s="1" t="s">
        <v>22</v>
      </c>
      <c r="D1244" s="1" t="s">
        <v>40</v>
      </c>
      <c r="E1244" s="1" t="s">
        <v>42</v>
      </c>
      <c r="F1244" s="19">
        <f t="shared" si="247"/>
        <v>1</v>
      </c>
      <c r="G1244" s="19">
        <f t="shared" si="248"/>
        <v>0</v>
      </c>
      <c r="H1244" s="20">
        <f t="shared" si="249"/>
        <v>4.8245243904000023E-4</v>
      </c>
      <c r="J1244" s="7">
        <f>IF($A1244="二本差勝",先鋒分析!$D$14,IF($A1244="一本差勝",先鋒分析!$D$15,IF($A1244="引き分け",先鋒分析!$D$16,IF($A1244="一本差負",先鋒分析!$D$17,先鋒分析!$D$18))))</f>
        <v>0.26400000000000001</v>
      </c>
      <c r="K1244" s="19">
        <f t="shared" si="250"/>
        <v>0</v>
      </c>
      <c r="L1244" s="19">
        <f t="shared" si="251"/>
        <v>0</v>
      </c>
      <c r="M1244" s="7">
        <f>IF($B1244="二本差勝",次鋒分析!$D$14,IF($B1244="一本差勝",次鋒分析!$D$15,IF($B1244="引き分け",次鋒分析!$D$16,IF($B1244="一本差負",次鋒分析!$D$17,次鋒分析!$D$18))))</f>
        <v>0.20800000000000002</v>
      </c>
      <c r="N1244" s="1">
        <f t="shared" si="252"/>
        <v>1</v>
      </c>
      <c r="O1244" s="1">
        <f t="shared" si="253"/>
        <v>1</v>
      </c>
      <c r="P1244" s="7">
        <f>IF($C1244="二本差勝",中堅分析!$D$14,IF($C1244="一本差勝",中堅分析!$D$15,IF($C1244="引き分け",中堅分析!$D$16,IF($C1244="一本差負",中堅分析!$D$17,中堅分析!$D$18))))</f>
        <v>0.26400000000000001</v>
      </c>
      <c r="Q1244" s="1">
        <f t="shared" si="254"/>
        <v>0</v>
      </c>
      <c r="R1244" s="1">
        <f t="shared" si="255"/>
        <v>0</v>
      </c>
      <c r="S1244" s="7">
        <f>IF($D1244="二本差勝",副将分析!$D$14,IF($D1244="一本差勝",副将分析!$D$15,IF($D1244="引き分け",副将分析!$D$16,IF($D1244="一本差負",副将分析!$D$17,副将分析!$D$18))))</f>
        <v>0.20800000000000002</v>
      </c>
      <c r="T1244" s="1">
        <f t="shared" si="256"/>
        <v>1</v>
      </c>
      <c r="U1244" s="1">
        <f t="shared" si="257"/>
        <v>1</v>
      </c>
      <c r="V1244" s="7">
        <f>IF($E1244="二本差勝",大将分析!$D$14,IF($E1244="一本差勝",大将分析!$D$15,IF($E1244="引き分け",大将分析!$D$16,IF($E1244="一本差負",大将分析!$D$17,大将分析!$D$18))))</f>
        <v>0.16000000000000003</v>
      </c>
      <c r="W1244" s="1">
        <f t="shared" si="258"/>
        <v>-1</v>
      </c>
      <c r="X1244" s="1">
        <f t="shared" si="259"/>
        <v>-2</v>
      </c>
    </row>
    <row r="1245" spans="1:24" x14ac:dyDescent="0.15">
      <c r="A1245" s="1" t="s">
        <v>22</v>
      </c>
      <c r="B1245" s="1" t="s">
        <v>40</v>
      </c>
      <c r="C1245" s="1" t="s">
        <v>22</v>
      </c>
      <c r="D1245" s="1" t="s">
        <v>42</v>
      </c>
      <c r="E1245" s="1" t="s">
        <v>40</v>
      </c>
      <c r="F1245" s="19">
        <f t="shared" si="247"/>
        <v>1</v>
      </c>
      <c r="G1245" s="19">
        <f t="shared" si="248"/>
        <v>0</v>
      </c>
      <c r="H1245" s="20">
        <f t="shared" si="249"/>
        <v>4.8245243904000029E-4</v>
      </c>
      <c r="J1245" s="7">
        <f>IF($A1245="二本差勝",先鋒分析!$D$14,IF($A1245="一本差勝",先鋒分析!$D$15,IF($A1245="引き分け",先鋒分析!$D$16,IF($A1245="一本差負",先鋒分析!$D$17,先鋒分析!$D$18))))</f>
        <v>0.26400000000000001</v>
      </c>
      <c r="K1245" s="19">
        <f t="shared" si="250"/>
        <v>0</v>
      </c>
      <c r="L1245" s="19">
        <f t="shared" si="251"/>
        <v>0</v>
      </c>
      <c r="M1245" s="7">
        <f>IF($B1245="二本差勝",次鋒分析!$D$14,IF($B1245="一本差勝",次鋒分析!$D$15,IF($B1245="引き分け",次鋒分析!$D$16,IF($B1245="一本差負",次鋒分析!$D$17,次鋒分析!$D$18))))</f>
        <v>0.20800000000000002</v>
      </c>
      <c r="N1245" s="1">
        <f t="shared" si="252"/>
        <v>1</v>
      </c>
      <c r="O1245" s="1">
        <f t="shared" si="253"/>
        <v>1</v>
      </c>
      <c r="P1245" s="7">
        <f>IF($C1245="二本差勝",中堅分析!$D$14,IF($C1245="一本差勝",中堅分析!$D$15,IF($C1245="引き分け",中堅分析!$D$16,IF($C1245="一本差負",中堅分析!$D$17,中堅分析!$D$18))))</f>
        <v>0.26400000000000001</v>
      </c>
      <c r="Q1245" s="1">
        <f t="shared" si="254"/>
        <v>0</v>
      </c>
      <c r="R1245" s="1">
        <f t="shared" si="255"/>
        <v>0</v>
      </c>
      <c r="S1245" s="7">
        <f>IF($D1245="二本差勝",副将分析!$D$14,IF($D1245="一本差勝",副将分析!$D$15,IF($D1245="引き分け",副将分析!$D$16,IF($D1245="一本差負",副将分析!$D$17,副将分析!$D$18))))</f>
        <v>0.16000000000000003</v>
      </c>
      <c r="T1245" s="1">
        <f t="shared" si="256"/>
        <v>-1</v>
      </c>
      <c r="U1245" s="1">
        <f t="shared" si="257"/>
        <v>-2</v>
      </c>
      <c r="V1245" s="7">
        <f>IF($E1245="二本差勝",大将分析!$D$14,IF($E1245="一本差勝",大将分析!$D$15,IF($E1245="引き分け",大将分析!$D$16,IF($E1245="一本差負",大将分析!$D$17,大将分析!$D$18))))</f>
        <v>0.20800000000000002</v>
      </c>
      <c r="W1245" s="1">
        <f t="shared" si="258"/>
        <v>1</v>
      </c>
      <c r="X1245" s="1">
        <f t="shared" si="259"/>
        <v>1</v>
      </c>
    </row>
    <row r="1246" spans="1:24" x14ac:dyDescent="0.15">
      <c r="A1246" s="1" t="s">
        <v>22</v>
      </c>
      <c r="B1246" s="1" t="s">
        <v>40</v>
      </c>
      <c r="C1246" s="1" t="s">
        <v>42</v>
      </c>
      <c r="D1246" s="1" t="s">
        <v>40</v>
      </c>
      <c r="E1246" s="1" t="s">
        <v>22</v>
      </c>
      <c r="F1246" s="19">
        <f t="shared" si="247"/>
        <v>1</v>
      </c>
      <c r="G1246" s="19">
        <f t="shared" si="248"/>
        <v>0</v>
      </c>
      <c r="H1246" s="20">
        <f t="shared" si="249"/>
        <v>4.8245243904000023E-4</v>
      </c>
      <c r="J1246" s="7">
        <f>IF($A1246="二本差勝",先鋒分析!$D$14,IF($A1246="一本差勝",先鋒分析!$D$15,IF($A1246="引き分け",先鋒分析!$D$16,IF($A1246="一本差負",先鋒分析!$D$17,先鋒分析!$D$18))))</f>
        <v>0.26400000000000001</v>
      </c>
      <c r="K1246" s="19">
        <f t="shared" si="250"/>
        <v>0</v>
      </c>
      <c r="L1246" s="19">
        <f t="shared" si="251"/>
        <v>0</v>
      </c>
      <c r="M1246" s="7">
        <f>IF($B1246="二本差勝",次鋒分析!$D$14,IF($B1246="一本差勝",次鋒分析!$D$15,IF($B1246="引き分け",次鋒分析!$D$16,IF($B1246="一本差負",次鋒分析!$D$17,次鋒分析!$D$18))))</f>
        <v>0.20800000000000002</v>
      </c>
      <c r="N1246" s="1">
        <f t="shared" si="252"/>
        <v>1</v>
      </c>
      <c r="O1246" s="1">
        <f t="shared" si="253"/>
        <v>1</v>
      </c>
      <c r="P1246" s="7">
        <f>IF($C1246="二本差勝",中堅分析!$D$14,IF($C1246="一本差勝",中堅分析!$D$15,IF($C1246="引き分け",中堅分析!$D$16,IF($C1246="一本差負",中堅分析!$D$17,中堅分析!$D$18))))</f>
        <v>0.16000000000000003</v>
      </c>
      <c r="Q1246" s="1">
        <f t="shared" si="254"/>
        <v>-1</v>
      </c>
      <c r="R1246" s="1">
        <f t="shared" si="255"/>
        <v>-2</v>
      </c>
      <c r="S1246" s="7">
        <f>IF($D1246="二本差勝",副将分析!$D$14,IF($D1246="一本差勝",副将分析!$D$15,IF($D1246="引き分け",副将分析!$D$16,IF($D1246="一本差負",副将分析!$D$17,副将分析!$D$18))))</f>
        <v>0.20800000000000002</v>
      </c>
      <c r="T1246" s="1">
        <f t="shared" si="256"/>
        <v>1</v>
      </c>
      <c r="U1246" s="1">
        <f t="shared" si="257"/>
        <v>1</v>
      </c>
      <c r="V1246" s="7">
        <f>IF($E1246="二本差勝",大将分析!$D$14,IF($E1246="一本差勝",大将分析!$D$15,IF($E1246="引き分け",大将分析!$D$16,IF($E1246="一本差負",大将分析!$D$17,大将分析!$D$18))))</f>
        <v>0.26400000000000001</v>
      </c>
      <c r="W1246" s="1">
        <f t="shared" si="258"/>
        <v>0</v>
      </c>
      <c r="X1246" s="1">
        <f t="shared" si="259"/>
        <v>0</v>
      </c>
    </row>
    <row r="1247" spans="1:24" x14ac:dyDescent="0.15">
      <c r="A1247" s="1" t="s">
        <v>22</v>
      </c>
      <c r="B1247" s="1" t="s">
        <v>40</v>
      </c>
      <c r="C1247" s="1" t="s">
        <v>42</v>
      </c>
      <c r="D1247" s="1" t="s">
        <v>22</v>
      </c>
      <c r="E1247" s="1" t="s">
        <v>40</v>
      </c>
      <c r="F1247" s="19">
        <f t="shared" si="247"/>
        <v>1</v>
      </c>
      <c r="G1247" s="19">
        <f t="shared" si="248"/>
        <v>0</v>
      </c>
      <c r="H1247" s="20">
        <f t="shared" si="249"/>
        <v>4.8245243904000018E-4</v>
      </c>
      <c r="J1247" s="7">
        <f>IF($A1247="二本差勝",先鋒分析!$D$14,IF($A1247="一本差勝",先鋒分析!$D$15,IF($A1247="引き分け",先鋒分析!$D$16,IF($A1247="一本差負",先鋒分析!$D$17,先鋒分析!$D$18))))</f>
        <v>0.26400000000000001</v>
      </c>
      <c r="K1247" s="19">
        <f t="shared" si="250"/>
        <v>0</v>
      </c>
      <c r="L1247" s="19">
        <f t="shared" si="251"/>
        <v>0</v>
      </c>
      <c r="M1247" s="7">
        <f>IF($B1247="二本差勝",次鋒分析!$D$14,IF($B1247="一本差勝",次鋒分析!$D$15,IF($B1247="引き分け",次鋒分析!$D$16,IF($B1247="一本差負",次鋒分析!$D$17,次鋒分析!$D$18))))</f>
        <v>0.20800000000000002</v>
      </c>
      <c r="N1247" s="1">
        <f t="shared" si="252"/>
        <v>1</v>
      </c>
      <c r="O1247" s="1">
        <f t="shared" si="253"/>
        <v>1</v>
      </c>
      <c r="P1247" s="7">
        <f>IF($C1247="二本差勝",中堅分析!$D$14,IF($C1247="一本差勝",中堅分析!$D$15,IF($C1247="引き分け",中堅分析!$D$16,IF($C1247="一本差負",中堅分析!$D$17,中堅分析!$D$18))))</f>
        <v>0.16000000000000003</v>
      </c>
      <c r="Q1247" s="1">
        <f t="shared" si="254"/>
        <v>-1</v>
      </c>
      <c r="R1247" s="1">
        <f t="shared" si="255"/>
        <v>-2</v>
      </c>
      <c r="S1247" s="7">
        <f>IF($D1247="二本差勝",副将分析!$D$14,IF($D1247="一本差勝",副将分析!$D$15,IF($D1247="引き分け",副将分析!$D$16,IF($D1247="一本差負",副将分析!$D$17,副将分析!$D$18))))</f>
        <v>0.26400000000000001</v>
      </c>
      <c r="T1247" s="1">
        <f t="shared" si="256"/>
        <v>0</v>
      </c>
      <c r="U1247" s="1">
        <f t="shared" si="257"/>
        <v>0</v>
      </c>
      <c r="V1247" s="7">
        <f>IF($E1247="二本差勝",大将分析!$D$14,IF($E1247="一本差勝",大将分析!$D$15,IF($E1247="引き分け",大将分析!$D$16,IF($E1247="一本差負",大将分析!$D$17,大将分析!$D$18))))</f>
        <v>0.20800000000000002</v>
      </c>
      <c r="W1247" s="1">
        <f t="shared" si="258"/>
        <v>1</v>
      </c>
      <c r="X1247" s="1">
        <f t="shared" si="259"/>
        <v>1</v>
      </c>
    </row>
    <row r="1248" spans="1:24" x14ac:dyDescent="0.15">
      <c r="A1248" s="1" t="s">
        <v>22</v>
      </c>
      <c r="B1248" s="1" t="s">
        <v>22</v>
      </c>
      <c r="C1248" s="1" t="s">
        <v>40</v>
      </c>
      <c r="D1248" s="1" t="s">
        <v>40</v>
      </c>
      <c r="E1248" s="1" t="s">
        <v>42</v>
      </c>
      <c r="F1248" s="19">
        <f t="shared" si="247"/>
        <v>1</v>
      </c>
      <c r="G1248" s="19">
        <f t="shared" si="248"/>
        <v>0</v>
      </c>
      <c r="H1248" s="20">
        <f t="shared" si="249"/>
        <v>4.8245243904000023E-4</v>
      </c>
      <c r="J1248" s="7">
        <f>IF($A1248="二本差勝",先鋒分析!$D$14,IF($A1248="一本差勝",先鋒分析!$D$15,IF($A1248="引き分け",先鋒分析!$D$16,IF($A1248="一本差負",先鋒分析!$D$17,先鋒分析!$D$18))))</f>
        <v>0.26400000000000001</v>
      </c>
      <c r="K1248" s="19">
        <f t="shared" si="250"/>
        <v>0</v>
      </c>
      <c r="L1248" s="19">
        <f t="shared" si="251"/>
        <v>0</v>
      </c>
      <c r="M1248" s="7">
        <f>IF($B1248="二本差勝",次鋒分析!$D$14,IF($B1248="一本差勝",次鋒分析!$D$15,IF($B1248="引き分け",次鋒分析!$D$16,IF($B1248="一本差負",次鋒分析!$D$17,次鋒分析!$D$18))))</f>
        <v>0.26400000000000001</v>
      </c>
      <c r="N1248" s="1">
        <f t="shared" si="252"/>
        <v>0</v>
      </c>
      <c r="O1248" s="1">
        <f t="shared" si="253"/>
        <v>0</v>
      </c>
      <c r="P1248" s="7">
        <f>IF($C1248="二本差勝",中堅分析!$D$14,IF($C1248="一本差勝",中堅分析!$D$15,IF($C1248="引き分け",中堅分析!$D$16,IF($C1248="一本差負",中堅分析!$D$17,中堅分析!$D$18))))</f>
        <v>0.20800000000000002</v>
      </c>
      <c r="Q1248" s="1">
        <f t="shared" si="254"/>
        <v>1</v>
      </c>
      <c r="R1248" s="1">
        <f t="shared" si="255"/>
        <v>1</v>
      </c>
      <c r="S1248" s="7">
        <f>IF($D1248="二本差勝",副将分析!$D$14,IF($D1248="一本差勝",副将分析!$D$15,IF($D1248="引き分け",副将分析!$D$16,IF($D1248="一本差負",副将分析!$D$17,副将分析!$D$18))))</f>
        <v>0.20800000000000002</v>
      </c>
      <c r="T1248" s="1">
        <f t="shared" si="256"/>
        <v>1</v>
      </c>
      <c r="U1248" s="1">
        <f t="shared" si="257"/>
        <v>1</v>
      </c>
      <c r="V1248" s="7">
        <f>IF($E1248="二本差勝",大将分析!$D$14,IF($E1248="一本差勝",大将分析!$D$15,IF($E1248="引き分け",大将分析!$D$16,IF($E1248="一本差負",大将分析!$D$17,大将分析!$D$18))))</f>
        <v>0.16000000000000003</v>
      </c>
      <c r="W1248" s="1">
        <f t="shared" si="258"/>
        <v>-1</v>
      </c>
      <c r="X1248" s="1">
        <f t="shared" si="259"/>
        <v>-2</v>
      </c>
    </row>
    <row r="1249" spans="1:24" x14ac:dyDescent="0.15">
      <c r="A1249" s="1" t="s">
        <v>22</v>
      </c>
      <c r="B1249" s="1" t="s">
        <v>22</v>
      </c>
      <c r="C1249" s="1" t="s">
        <v>40</v>
      </c>
      <c r="D1249" s="1" t="s">
        <v>42</v>
      </c>
      <c r="E1249" s="1" t="s">
        <v>40</v>
      </c>
      <c r="F1249" s="19">
        <f t="shared" si="247"/>
        <v>1</v>
      </c>
      <c r="G1249" s="19">
        <f t="shared" si="248"/>
        <v>0</v>
      </c>
      <c r="H1249" s="20">
        <f t="shared" si="249"/>
        <v>4.8245243904000029E-4</v>
      </c>
      <c r="J1249" s="7">
        <f>IF($A1249="二本差勝",先鋒分析!$D$14,IF($A1249="一本差勝",先鋒分析!$D$15,IF($A1249="引き分け",先鋒分析!$D$16,IF($A1249="一本差負",先鋒分析!$D$17,先鋒分析!$D$18))))</f>
        <v>0.26400000000000001</v>
      </c>
      <c r="K1249" s="19">
        <f t="shared" si="250"/>
        <v>0</v>
      </c>
      <c r="L1249" s="19">
        <f t="shared" si="251"/>
        <v>0</v>
      </c>
      <c r="M1249" s="7">
        <f>IF($B1249="二本差勝",次鋒分析!$D$14,IF($B1249="一本差勝",次鋒分析!$D$15,IF($B1249="引き分け",次鋒分析!$D$16,IF($B1249="一本差負",次鋒分析!$D$17,次鋒分析!$D$18))))</f>
        <v>0.26400000000000001</v>
      </c>
      <c r="N1249" s="1">
        <f t="shared" si="252"/>
        <v>0</v>
      </c>
      <c r="O1249" s="1">
        <f t="shared" si="253"/>
        <v>0</v>
      </c>
      <c r="P1249" s="7">
        <f>IF($C1249="二本差勝",中堅分析!$D$14,IF($C1249="一本差勝",中堅分析!$D$15,IF($C1249="引き分け",中堅分析!$D$16,IF($C1249="一本差負",中堅分析!$D$17,中堅分析!$D$18))))</f>
        <v>0.20800000000000002</v>
      </c>
      <c r="Q1249" s="1">
        <f t="shared" si="254"/>
        <v>1</v>
      </c>
      <c r="R1249" s="1">
        <f t="shared" si="255"/>
        <v>1</v>
      </c>
      <c r="S1249" s="7">
        <f>IF($D1249="二本差勝",副将分析!$D$14,IF($D1249="一本差勝",副将分析!$D$15,IF($D1249="引き分け",副将分析!$D$16,IF($D1249="一本差負",副将分析!$D$17,副将分析!$D$18))))</f>
        <v>0.16000000000000003</v>
      </c>
      <c r="T1249" s="1">
        <f t="shared" si="256"/>
        <v>-1</v>
      </c>
      <c r="U1249" s="1">
        <f t="shared" si="257"/>
        <v>-2</v>
      </c>
      <c r="V1249" s="7">
        <f>IF($E1249="二本差勝",大将分析!$D$14,IF($E1249="一本差勝",大将分析!$D$15,IF($E1249="引き分け",大将分析!$D$16,IF($E1249="一本差負",大将分析!$D$17,大将分析!$D$18))))</f>
        <v>0.20800000000000002</v>
      </c>
      <c r="W1249" s="1">
        <f t="shared" si="258"/>
        <v>1</v>
      </c>
      <c r="X1249" s="1">
        <f t="shared" si="259"/>
        <v>1</v>
      </c>
    </row>
    <row r="1250" spans="1:24" x14ac:dyDescent="0.15">
      <c r="A1250" s="1" t="s">
        <v>22</v>
      </c>
      <c r="B1250" s="1" t="s">
        <v>22</v>
      </c>
      <c r="C1250" s="1" t="s">
        <v>42</v>
      </c>
      <c r="D1250" s="1" t="s">
        <v>40</v>
      </c>
      <c r="E1250" s="1" t="s">
        <v>40</v>
      </c>
      <c r="F1250" s="19">
        <f t="shared" si="247"/>
        <v>1</v>
      </c>
      <c r="G1250" s="19">
        <f t="shared" si="248"/>
        <v>0</v>
      </c>
      <c r="H1250" s="20">
        <f t="shared" si="249"/>
        <v>4.8245243904000029E-4</v>
      </c>
      <c r="J1250" s="7">
        <f>IF($A1250="二本差勝",先鋒分析!$D$14,IF($A1250="一本差勝",先鋒分析!$D$15,IF($A1250="引き分け",先鋒分析!$D$16,IF($A1250="一本差負",先鋒分析!$D$17,先鋒分析!$D$18))))</f>
        <v>0.26400000000000001</v>
      </c>
      <c r="K1250" s="19">
        <f t="shared" si="250"/>
        <v>0</v>
      </c>
      <c r="L1250" s="19">
        <f t="shared" si="251"/>
        <v>0</v>
      </c>
      <c r="M1250" s="7">
        <f>IF($B1250="二本差勝",次鋒分析!$D$14,IF($B1250="一本差勝",次鋒分析!$D$15,IF($B1250="引き分け",次鋒分析!$D$16,IF($B1250="一本差負",次鋒分析!$D$17,次鋒分析!$D$18))))</f>
        <v>0.26400000000000001</v>
      </c>
      <c r="N1250" s="1">
        <f t="shared" si="252"/>
        <v>0</v>
      </c>
      <c r="O1250" s="1">
        <f t="shared" si="253"/>
        <v>0</v>
      </c>
      <c r="P1250" s="7">
        <f>IF($C1250="二本差勝",中堅分析!$D$14,IF($C1250="一本差勝",中堅分析!$D$15,IF($C1250="引き分け",中堅分析!$D$16,IF($C1250="一本差負",中堅分析!$D$17,中堅分析!$D$18))))</f>
        <v>0.16000000000000003</v>
      </c>
      <c r="Q1250" s="1">
        <f t="shared" si="254"/>
        <v>-1</v>
      </c>
      <c r="R1250" s="1">
        <f t="shared" si="255"/>
        <v>-2</v>
      </c>
      <c r="S1250" s="7">
        <f>IF($D1250="二本差勝",副将分析!$D$14,IF($D1250="一本差勝",副将分析!$D$15,IF($D1250="引き分け",副将分析!$D$16,IF($D1250="一本差負",副将分析!$D$17,副将分析!$D$18))))</f>
        <v>0.20800000000000002</v>
      </c>
      <c r="T1250" s="1">
        <f t="shared" si="256"/>
        <v>1</v>
      </c>
      <c r="U1250" s="1">
        <f t="shared" si="257"/>
        <v>1</v>
      </c>
      <c r="V1250" s="7">
        <f>IF($E1250="二本差勝",大将分析!$D$14,IF($E1250="一本差勝",大将分析!$D$15,IF($E1250="引き分け",大将分析!$D$16,IF($E1250="一本差負",大将分析!$D$17,大将分析!$D$18))))</f>
        <v>0.20800000000000002</v>
      </c>
      <c r="W1250" s="1">
        <f t="shared" si="258"/>
        <v>1</v>
      </c>
      <c r="X1250" s="1">
        <f t="shared" si="259"/>
        <v>1</v>
      </c>
    </row>
    <row r="1251" spans="1:24" x14ac:dyDescent="0.15">
      <c r="A1251" s="1" t="s">
        <v>22</v>
      </c>
      <c r="B1251" s="1" t="s">
        <v>42</v>
      </c>
      <c r="C1251" s="1" t="s">
        <v>40</v>
      </c>
      <c r="D1251" s="1" t="s">
        <v>40</v>
      </c>
      <c r="E1251" s="1" t="s">
        <v>22</v>
      </c>
      <c r="F1251" s="19">
        <f t="shared" si="247"/>
        <v>1</v>
      </c>
      <c r="G1251" s="19">
        <f t="shared" si="248"/>
        <v>0</v>
      </c>
      <c r="H1251" s="20">
        <f t="shared" si="249"/>
        <v>4.8245243904000034E-4</v>
      </c>
      <c r="J1251" s="7">
        <f>IF($A1251="二本差勝",先鋒分析!$D$14,IF($A1251="一本差勝",先鋒分析!$D$15,IF($A1251="引き分け",先鋒分析!$D$16,IF($A1251="一本差負",先鋒分析!$D$17,先鋒分析!$D$18))))</f>
        <v>0.26400000000000001</v>
      </c>
      <c r="K1251" s="19">
        <f t="shared" si="250"/>
        <v>0</v>
      </c>
      <c r="L1251" s="19">
        <f t="shared" si="251"/>
        <v>0</v>
      </c>
      <c r="M1251" s="7">
        <f>IF($B1251="二本差勝",次鋒分析!$D$14,IF($B1251="一本差勝",次鋒分析!$D$15,IF($B1251="引き分け",次鋒分析!$D$16,IF($B1251="一本差負",次鋒分析!$D$17,次鋒分析!$D$18))))</f>
        <v>0.16000000000000003</v>
      </c>
      <c r="N1251" s="1">
        <f t="shared" si="252"/>
        <v>-1</v>
      </c>
      <c r="O1251" s="1">
        <f t="shared" si="253"/>
        <v>-2</v>
      </c>
      <c r="P1251" s="7">
        <f>IF($C1251="二本差勝",中堅分析!$D$14,IF($C1251="一本差勝",中堅分析!$D$15,IF($C1251="引き分け",中堅分析!$D$16,IF($C1251="一本差負",中堅分析!$D$17,中堅分析!$D$18))))</f>
        <v>0.20800000000000002</v>
      </c>
      <c r="Q1251" s="1">
        <f t="shared" si="254"/>
        <v>1</v>
      </c>
      <c r="R1251" s="1">
        <f t="shared" si="255"/>
        <v>1</v>
      </c>
      <c r="S1251" s="7">
        <f>IF($D1251="二本差勝",副将分析!$D$14,IF($D1251="一本差勝",副将分析!$D$15,IF($D1251="引き分け",副将分析!$D$16,IF($D1251="一本差負",副将分析!$D$17,副将分析!$D$18))))</f>
        <v>0.20800000000000002</v>
      </c>
      <c r="T1251" s="1">
        <f t="shared" si="256"/>
        <v>1</v>
      </c>
      <c r="U1251" s="1">
        <f t="shared" si="257"/>
        <v>1</v>
      </c>
      <c r="V1251" s="7">
        <f>IF($E1251="二本差勝",大将分析!$D$14,IF($E1251="一本差勝",大将分析!$D$15,IF($E1251="引き分け",大将分析!$D$16,IF($E1251="一本差負",大将分析!$D$17,大将分析!$D$18))))</f>
        <v>0.26400000000000001</v>
      </c>
      <c r="W1251" s="1">
        <f t="shared" si="258"/>
        <v>0</v>
      </c>
      <c r="X1251" s="1">
        <f t="shared" si="259"/>
        <v>0</v>
      </c>
    </row>
    <row r="1252" spans="1:24" x14ac:dyDescent="0.15">
      <c r="A1252" s="1" t="s">
        <v>22</v>
      </c>
      <c r="B1252" s="1" t="s">
        <v>42</v>
      </c>
      <c r="C1252" s="1" t="s">
        <v>40</v>
      </c>
      <c r="D1252" s="1" t="s">
        <v>22</v>
      </c>
      <c r="E1252" s="1" t="s">
        <v>40</v>
      </c>
      <c r="F1252" s="19">
        <f t="shared" si="247"/>
        <v>1</v>
      </c>
      <c r="G1252" s="19">
        <f t="shared" si="248"/>
        <v>0</v>
      </c>
      <c r="H1252" s="20">
        <f t="shared" si="249"/>
        <v>4.8245243904000029E-4</v>
      </c>
      <c r="J1252" s="7">
        <f>IF($A1252="二本差勝",先鋒分析!$D$14,IF($A1252="一本差勝",先鋒分析!$D$15,IF($A1252="引き分け",先鋒分析!$D$16,IF($A1252="一本差負",先鋒分析!$D$17,先鋒分析!$D$18))))</f>
        <v>0.26400000000000001</v>
      </c>
      <c r="K1252" s="19">
        <f t="shared" si="250"/>
        <v>0</v>
      </c>
      <c r="L1252" s="19">
        <f t="shared" si="251"/>
        <v>0</v>
      </c>
      <c r="M1252" s="7">
        <f>IF($B1252="二本差勝",次鋒分析!$D$14,IF($B1252="一本差勝",次鋒分析!$D$15,IF($B1252="引き分け",次鋒分析!$D$16,IF($B1252="一本差負",次鋒分析!$D$17,次鋒分析!$D$18))))</f>
        <v>0.16000000000000003</v>
      </c>
      <c r="N1252" s="1">
        <f t="shared" si="252"/>
        <v>-1</v>
      </c>
      <c r="O1252" s="1">
        <f t="shared" si="253"/>
        <v>-2</v>
      </c>
      <c r="P1252" s="7">
        <f>IF($C1252="二本差勝",中堅分析!$D$14,IF($C1252="一本差勝",中堅分析!$D$15,IF($C1252="引き分け",中堅分析!$D$16,IF($C1252="一本差負",中堅分析!$D$17,中堅分析!$D$18))))</f>
        <v>0.20800000000000002</v>
      </c>
      <c r="Q1252" s="1">
        <f t="shared" si="254"/>
        <v>1</v>
      </c>
      <c r="R1252" s="1">
        <f t="shared" si="255"/>
        <v>1</v>
      </c>
      <c r="S1252" s="7">
        <f>IF($D1252="二本差勝",副将分析!$D$14,IF($D1252="一本差勝",副将分析!$D$15,IF($D1252="引き分け",副将分析!$D$16,IF($D1252="一本差負",副将分析!$D$17,副将分析!$D$18))))</f>
        <v>0.26400000000000001</v>
      </c>
      <c r="T1252" s="1">
        <f t="shared" si="256"/>
        <v>0</v>
      </c>
      <c r="U1252" s="1">
        <f t="shared" si="257"/>
        <v>0</v>
      </c>
      <c r="V1252" s="7">
        <f>IF($E1252="二本差勝",大将分析!$D$14,IF($E1252="一本差勝",大将分析!$D$15,IF($E1252="引き分け",大将分析!$D$16,IF($E1252="一本差負",大将分析!$D$17,大将分析!$D$18))))</f>
        <v>0.20800000000000002</v>
      </c>
      <c r="W1252" s="1">
        <f t="shared" si="258"/>
        <v>1</v>
      </c>
      <c r="X1252" s="1">
        <f t="shared" si="259"/>
        <v>1</v>
      </c>
    </row>
    <row r="1253" spans="1:24" x14ac:dyDescent="0.15">
      <c r="A1253" s="1" t="s">
        <v>22</v>
      </c>
      <c r="B1253" s="1" t="s">
        <v>42</v>
      </c>
      <c r="C1253" s="1" t="s">
        <v>22</v>
      </c>
      <c r="D1253" s="1" t="s">
        <v>40</v>
      </c>
      <c r="E1253" s="1" t="s">
        <v>40</v>
      </c>
      <c r="F1253" s="19">
        <f t="shared" si="247"/>
        <v>1</v>
      </c>
      <c r="G1253" s="19">
        <f t="shared" si="248"/>
        <v>0</v>
      </c>
      <c r="H1253" s="20">
        <f t="shared" si="249"/>
        <v>4.8245243904000029E-4</v>
      </c>
      <c r="J1253" s="7">
        <f>IF($A1253="二本差勝",先鋒分析!$D$14,IF($A1253="一本差勝",先鋒分析!$D$15,IF($A1253="引き分け",先鋒分析!$D$16,IF($A1253="一本差負",先鋒分析!$D$17,先鋒分析!$D$18))))</f>
        <v>0.26400000000000001</v>
      </c>
      <c r="K1253" s="19">
        <f t="shared" si="250"/>
        <v>0</v>
      </c>
      <c r="L1253" s="19">
        <f t="shared" si="251"/>
        <v>0</v>
      </c>
      <c r="M1253" s="7">
        <f>IF($B1253="二本差勝",次鋒分析!$D$14,IF($B1253="一本差勝",次鋒分析!$D$15,IF($B1253="引き分け",次鋒分析!$D$16,IF($B1253="一本差負",次鋒分析!$D$17,次鋒分析!$D$18))))</f>
        <v>0.16000000000000003</v>
      </c>
      <c r="N1253" s="1">
        <f t="shared" si="252"/>
        <v>-1</v>
      </c>
      <c r="O1253" s="1">
        <f t="shared" si="253"/>
        <v>-2</v>
      </c>
      <c r="P1253" s="7">
        <f>IF($C1253="二本差勝",中堅分析!$D$14,IF($C1253="一本差勝",中堅分析!$D$15,IF($C1253="引き分け",中堅分析!$D$16,IF($C1253="一本差負",中堅分析!$D$17,中堅分析!$D$18))))</f>
        <v>0.26400000000000001</v>
      </c>
      <c r="Q1253" s="1">
        <f t="shared" si="254"/>
        <v>0</v>
      </c>
      <c r="R1253" s="1">
        <f t="shared" si="255"/>
        <v>0</v>
      </c>
      <c r="S1253" s="7">
        <f>IF($D1253="二本差勝",副将分析!$D$14,IF($D1253="一本差勝",副将分析!$D$15,IF($D1253="引き分け",副将分析!$D$16,IF($D1253="一本差負",副将分析!$D$17,副将分析!$D$18))))</f>
        <v>0.20800000000000002</v>
      </c>
      <c r="T1253" s="1">
        <f t="shared" si="256"/>
        <v>1</v>
      </c>
      <c r="U1253" s="1">
        <f t="shared" si="257"/>
        <v>1</v>
      </c>
      <c r="V1253" s="7">
        <f>IF($E1253="二本差勝",大将分析!$D$14,IF($E1253="一本差勝",大将分析!$D$15,IF($E1253="引き分け",大将分析!$D$16,IF($E1253="一本差負",大将分析!$D$17,大将分析!$D$18))))</f>
        <v>0.20800000000000002</v>
      </c>
      <c r="W1253" s="1">
        <f t="shared" si="258"/>
        <v>1</v>
      </c>
      <c r="X1253" s="1">
        <f t="shared" si="259"/>
        <v>1</v>
      </c>
    </row>
    <row r="1254" spans="1:24" x14ac:dyDescent="0.15">
      <c r="A1254" s="1" t="s">
        <v>41</v>
      </c>
      <c r="B1254" s="1" t="s">
        <v>40</v>
      </c>
      <c r="C1254" s="1" t="s">
        <v>40</v>
      </c>
      <c r="D1254" s="1" t="s">
        <v>40</v>
      </c>
      <c r="E1254" s="1" t="s">
        <v>42</v>
      </c>
      <c r="F1254" s="19">
        <f t="shared" si="247"/>
        <v>1</v>
      </c>
      <c r="G1254" s="19">
        <f t="shared" si="248"/>
        <v>0</v>
      </c>
      <c r="H1254" s="20">
        <f t="shared" si="249"/>
        <v>2.9948379136000017E-4</v>
      </c>
      <c r="J1254" s="7">
        <f>IF($A1254="二本差勝",先鋒分析!$D$14,IF($A1254="一本差勝",先鋒分析!$D$15,IF($A1254="引き分け",先鋒分析!$D$16,IF($A1254="一本差負",先鋒分析!$D$17,先鋒分析!$D$18))))</f>
        <v>0.20800000000000002</v>
      </c>
      <c r="K1254" s="19">
        <f t="shared" si="250"/>
        <v>-1</v>
      </c>
      <c r="L1254" s="19">
        <f t="shared" si="251"/>
        <v>-1</v>
      </c>
      <c r="M1254" s="7">
        <f>IF($B1254="二本差勝",次鋒分析!$D$14,IF($B1254="一本差勝",次鋒分析!$D$15,IF($B1254="引き分け",次鋒分析!$D$16,IF($B1254="一本差負",次鋒分析!$D$17,次鋒分析!$D$18))))</f>
        <v>0.20800000000000002</v>
      </c>
      <c r="N1254" s="1">
        <f t="shared" si="252"/>
        <v>1</v>
      </c>
      <c r="O1254" s="1">
        <f t="shared" si="253"/>
        <v>1</v>
      </c>
      <c r="P1254" s="7">
        <f>IF($C1254="二本差勝",中堅分析!$D$14,IF($C1254="一本差勝",中堅分析!$D$15,IF($C1254="引き分け",中堅分析!$D$16,IF($C1254="一本差負",中堅分析!$D$17,中堅分析!$D$18))))</f>
        <v>0.20800000000000002</v>
      </c>
      <c r="Q1254" s="1">
        <f t="shared" si="254"/>
        <v>1</v>
      </c>
      <c r="R1254" s="1">
        <f t="shared" si="255"/>
        <v>1</v>
      </c>
      <c r="S1254" s="7">
        <f>IF($D1254="二本差勝",副将分析!$D$14,IF($D1254="一本差勝",副将分析!$D$15,IF($D1254="引き分け",副将分析!$D$16,IF($D1254="一本差負",副将分析!$D$17,副将分析!$D$18))))</f>
        <v>0.20800000000000002</v>
      </c>
      <c r="T1254" s="1">
        <f t="shared" si="256"/>
        <v>1</v>
      </c>
      <c r="U1254" s="1">
        <f t="shared" si="257"/>
        <v>1</v>
      </c>
      <c r="V1254" s="7">
        <f>IF($E1254="二本差勝",大将分析!$D$14,IF($E1254="一本差勝",大将分析!$D$15,IF($E1254="引き分け",大将分析!$D$16,IF($E1254="一本差負",大将分析!$D$17,大将分析!$D$18))))</f>
        <v>0.16000000000000003</v>
      </c>
      <c r="W1254" s="1">
        <f t="shared" si="258"/>
        <v>-1</v>
      </c>
      <c r="X1254" s="1">
        <f t="shared" si="259"/>
        <v>-2</v>
      </c>
    </row>
    <row r="1255" spans="1:24" x14ac:dyDescent="0.15">
      <c r="A1255" s="1" t="s">
        <v>41</v>
      </c>
      <c r="B1255" s="1" t="s">
        <v>40</v>
      </c>
      <c r="C1255" s="1" t="s">
        <v>40</v>
      </c>
      <c r="D1255" s="1" t="s">
        <v>42</v>
      </c>
      <c r="E1255" s="1" t="s">
        <v>40</v>
      </c>
      <c r="F1255" s="19">
        <f t="shared" si="247"/>
        <v>1</v>
      </c>
      <c r="G1255" s="19">
        <f t="shared" si="248"/>
        <v>0</v>
      </c>
      <c r="H1255" s="20">
        <f t="shared" si="249"/>
        <v>2.9948379136000017E-4</v>
      </c>
      <c r="J1255" s="7">
        <f>IF($A1255="二本差勝",先鋒分析!$D$14,IF($A1255="一本差勝",先鋒分析!$D$15,IF($A1255="引き分け",先鋒分析!$D$16,IF($A1255="一本差負",先鋒分析!$D$17,先鋒分析!$D$18))))</f>
        <v>0.20800000000000002</v>
      </c>
      <c r="K1255" s="19">
        <f t="shared" si="250"/>
        <v>-1</v>
      </c>
      <c r="L1255" s="19">
        <f t="shared" si="251"/>
        <v>-1</v>
      </c>
      <c r="M1255" s="7">
        <f>IF($B1255="二本差勝",次鋒分析!$D$14,IF($B1255="一本差勝",次鋒分析!$D$15,IF($B1255="引き分け",次鋒分析!$D$16,IF($B1255="一本差負",次鋒分析!$D$17,次鋒分析!$D$18))))</f>
        <v>0.20800000000000002</v>
      </c>
      <c r="N1255" s="1">
        <f t="shared" si="252"/>
        <v>1</v>
      </c>
      <c r="O1255" s="1">
        <f t="shared" si="253"/>
        <v>1</v>
      </c>
      <c r="P1255" s="7">
        <f>IF($C1255="二本差勝",中堅分析!$D$14,IF($C1255="一本差勝",中堅分析!$D$15,IF($C1255="引き分け",中堅分析!$D$16,IF($C1255="一本差負",中堅分析!$D$17,中堅分析!$D$18))))</f>
        <v>0.20800000000000002</v>
      </c>
      <c r="Q1255" s="1">
        <f t="shared" si="254"/>
        <v>1</v>
      </c>
      <c r="R1255" s="1">
        <f t="shared" si="255"/>
        <v>1</v>
      </c>
      <c r="S1255" s="7">
        <f>IF($D1255="二本差勝",副将分析!$D$14,IF($D1255="一本差勝",副将分析!$D$15,IF($D1255="引き分け",副将分析!$D$16,IF($D1255="一本差負",副将分析!$D$17,副将分析!$D$18))))</f>
        <v>0.16000000000000003</v>
      </c>
      <c r="T1255" s="1">
        <f t="shared" si="256"/>
        <v>-1</v>
      </c>
      <c r="U1255" s="1">
        <f t="shared" si="257"/>
        <v>-2</v>
      </c>
      <c r="V1255" s="7">
        <f>IF($E1255="二本差勝",大将分析!$D$14,IF($E1255="一本差勝",大将分析!$D$15,IF($E1255="引き分け",大将分析!$D$16,IF($E1255="一本差負",大将分析!$D$17,大将分析!$D$18))))</f>
        <v>0.20800000000000002</v>
      </c>
      <c r="W1255" s="1">
        <f t="shared" si="258"/>
        <v>1</v>
      </c>
      <c r="X1255" s="1">
        <f t="shared" si="259"/>
        <v>1</v>
      </c>
    </row>
    <row r="1256" spans="1:24" x14ac:dyDescent="0.15">
      <c r="A1256" s="1" t="s">
        <v>41</v>
      </c>
      <c r="B1256" s="1" t="s">
        <v>40</v>
      </c>
      <c r="C1256" s="1" t="s">
        <v>42</v>
      </c>
      <c r="D1256" s="1" t="s">
        <v>40</v>
      </c>
      <c r="E1256" s="1" t="s">
        <v>40</v>
      </c>
      <c r="F1256" s="19">
        <f t="shared" si="247"/>
        <v>1</v>
      </c>
      <c r="G1256" s="19">
        <f t="shared" si="248"/>
        <v>0</v>
      </c>
      <c r="H1256" s="20">
        <f t="shared" si="249"/>
        <v>2.9948379136000017E-4</v>
      </c>
      <c r="J1256" s="7">
        <f>IF($A1256="二本差勝",先鋒分析!$D$14,IF($A1256="一本差勝",先鋒分析!$D$15,IF($A1256="引き分け",先鋒分析!$D$16,IF($A1256="一本差負",先鋒分析!$D$17,先鋒分析!$D$18))))</f>
        <v>0.20800000000000002</v>
      </c>
      <c r="K1256" s="19">
        <f t="shared" si="250"/>
        <v>-1</v>
      </c>
      <c r="L1256" s="19">
        <f t="shared" si="251"/>
        <v>-1</v>
      </c>
      <c r="M1256" s="7">
        <f>IF($B1256="二本差勝",次鋒分析!$D$14,IF($B1256="一本差勝",次鋒分析!$D$15,IF($B1256="引き分け",次鋒分析!$D$16,IF($B1256="一本差負",次鋒分析!$D$17,次鋒分析!$D$18))))</f>
        <v>0.20800000000000002</v>
      </c>
      <c r="N1256" s="1">
        <f t="shared" si="252"/>
        <v>1</v>
      </c>
      <c r="O1256" s="1">
        <f t="shared" si="253"/>
        <v>1</v>
      </c>
      <c r="P1256" s="7">
        <f>IF($C1256="二本差勝",中堅分析!$D$14,IF($C1256="一本差勝",中堅分析!$D$15,IF($C1256="引き分け",中堅分析!$D$16,IF($C1256="一本差負",中堅分析!$D$17,中堅分析!$D$18))))</f>
        <v>0.16000000000000003</v>
      </c>
      <c r="Q1256" s="1">
        <f t="shared" si="254"/>
        <v>-1</v>
      </c>
      <c r="R1256" s="1">
        <f t="shared" si="255"/>
        <v>-2</v>
      </c>
      <c r="S1256" s="7">
        <f>IF($D1256="二本差勝",副将分析!$D$14,IF($D1256="一本差勝",副将分析!$D$15,IF($D1256="引き分け",副将分析!$D$16,IF($D1256="一本差負",副将分析!$D$17,副将分析!$D$18))))</f>
        <v>0.20800000000000002</v>
      </c>
      <c r="T1256" s="1">
        <f t="shared" si="256"/>
        <v>1</v>
      </c>
      <c r="U1256" s="1">
        <f t="shared" si="257"/>
        <v>1</v>
      </c>
      <c r="V1256" s="7">
        <f>IF($E1256="二本差勝",大将分析!$D$14,IF($E1256="一本差勝",大将分析!$D$15,IF($E1256="引き分け",大将分析!$D$16,IF($E1256="一本差負",大将分析!$D$17,大将分析!$D$18))))</f>
        <v>0.20800000000000002</v>
      </c>
      <c r="W1256" s="1">
        <f t="shared" si="258"/>
        <v>1</v>
      </c>
      <c r="X1256" s="1">
        <f t="shared" si="259"/>
        <v>1</v>
      </c>
    </row>
    <row r="1257" spans="1:24" x14ac:dyDescent="0.15">
      <c r="A1257" s="1" t="s">
        <v>41</v>
      </c>
      <c r="B1257" s="1" t="s">
        <v>42</v>
      </c>
      <c r="C1257" s="1" t="s">
        <v>40</v>
      </c>
      <c r="D1257" s="1" t="s">
        <v>40</v>
      </c>
      <c r="E1257" s="1" t="s">
        <v>40</v>
      </c>
      <c r="F1257" s="19">
        <f t="shared" si="247"/>
        <v>1</v>
      </c>
      <c r="G1257" s="19">
        <f t="shared" si="248"/>
        <v>0</v>
      </c>
      <c r="H1257" s="20">
        <f t="shared" si="249"/>
        <v>2.9948379136000017E-4</v>
      </c>
      <c r="J1257" s="7">
        <f>IF($A1257="二本差勝",先鋒分析!$D$14,IF($A1257="一本差勝",先鋒分析!$D$15,IF($A1257="引き分け",先鋒分析!$D$16,IF($A1257="一本差負",先鋒分析!$D$17,先鋒分析!$D$18))))</f>
        <v>0.20800000000000002</v>
      </c>
      <c r="K1257" s="19">
        <f t="shared" si="250"/>
        <v>-1</v>
      </c>
      <c r="L1257" s="19">
        <f t="shared" si="251"/>
        <v>-1</v>
      </c>
      <c r="M1257" s="7">
        <f>IF($B1257="二本差勝",次鋒分析!$D$14,IF($B1257="一本差勝",次鋒分析!$D$15,IF($B1257="引き分け",次鋒分析!$D$16,IF($B1257="一本差負",次鋒分析!$D$17,次鋒分析!$D$18))))</f>
        <v>0.16000000000000003</v>
      </c>
      <c r="N1257" s="1">
        <f t="shared" si="252"/>
        <v>-1</v>
      </c>
      <c r="O1257" s="1">
        <f t="shared" si="253"/>
        <v>-2</v>
      </c>
      <c r="P1257" s="7">
        <f>IF($C1257="二本差勝",中堅分析!$D$14,IF($C1257="一本差勝",中堅分析!$D$15,IF($C1257="引き分け",中堅分析!$D$16,IF($C1257="一本差負",中堅分析!$D$17,中堅分析!$D$18))))</f>
        <v>0.20800000000000002</v>
      </c>
      <c r="Q1257" s="1">
        <f t="shared" si="254"/>
        <v>1</v>
      </c>
      <c r="R1257" s="1">
        <f t="shared" si="255"/>
        <v>1</v>
      </c>
      <c r="S1257" s="7">
        <f>IF($D1257="二本差勝",副将分析!$D$14,IF($D1257="一本差勝",副将分析!$D$15,IF($D1257="引き分け",副将分析!$D$16,IF($D1257="一本差負",副将分析!$D$17,副将分析!$D$18))))</f>
        <v>0.20800000000000002</v>
      </c>
      <c r="T1257" s="1">
        <f t="shared" si="256"/>
        <v>1</v>
      </c>
      <c r="U1257" s="1">
        <f t="shared" si="257"/>
        <v>1</v>
      </c>
      <c r="V1257" s="7">
        <f>IF($E1257="二本差勝",大将分析!$D$14,IF($E1257="一本差勝",大将分析!$D$15,IF($E1257="引き分け",大将分析!$D$16,IF($E1257="一本差負",大将分析!$D$17,大将分析!$D$18))))</f>
        <v>0.20800000000000002</v>
      </c>
      <c r="W1257" s="1">
        <f t="shared" si="258"/>
        <v>1</v>
      </c>
      <c r="X1257" s="1">
        <f t="shared" si="259"/>
        <v>1</v>
      </c>
    </row>
    <row r="1258" spans="1:24" x14ac:dyDescent="0.15">
      <c r="A1258" s="1" t="s">
        <v>42</v>
      </c>
      <c r="B1258" s="1" t="s">
        <v>39</v>
      </c>
      <c r="C1258" s="1" t="s">
        <v>40</v>
      </c>
      <c r="D1258" s="1" t="s">
        <v>40</v>
      </c>
      <c r="E1258" s="1" t="s">
        <v>42</v>
      </c>
      <c r="F1258" s="19">
        <f t="shared" si="247"/>
        <v>1</v>
      </c>
      <c r="G1258" s="19">
        <f t="shared" si="248"/>
        <v>0</v>
      </c>
      <c r="H1258" s="20">
        <f t="shared" si="249"/>
        <v>1.7720934400000012E-4</v>
      </c>
      <c r="J1258" s="7">
        <f>IF($A1258="二本差勝",先鋒分析!$D$14,IF($A1258="一本差勝",先鋒分析!$D$15,IF($A1258="引き分け",先鋒分析!$D$16,IF($A1258="一本差負",先鋒分析!$D$17,先鋒分析!$D$18))))</f>
        <v>0.16000000000000003</v>
      </c>
      <c r="K1258" s="19">
        <f t="shared" si="250"/>
        <v>-1</v>
      </c>
      <c r="L1258" s="19">
        <f t="shared" si="251"/>
        <v>-2</v>
      </c>
      <c r="M1258" s="7">
        <f>IF($B1258="二本差勝",次鋒分析!$D$14,IF($B1258="一本差勝",次鋒分析!$D$15,IF($B1258="引き分け",次鋒分析!$D$16,IF($B1258="一本差負",次鋒分析!$D$17,次鋒分析!$D$18))))</f>
        <v>0.16000000000000003</v>
      </c>
      <c r="N1258" s="1">
        <f t="shared" si="252"/>
        <v>1</v>
      </c>
      <c r="O1258" s="1">
        <f t="shared" si="253"/>
        <v>2</v>
      </c>
      <c r="P1258" s="7">
        <f>IF($C1258="二本差勝",中堅分析!$D$14,IF($C1258="一本差勝",中堅分析!$D$15,IF($C1258="引き分け",中堅分析!$D$16,IF($C1258="一本差負",中堅分析!$D$17,中堅分析!$D$18))))</f>
        <v>0.20800000000000002</v>
      </c>
      <c r="Q1258" s="1">
        <f t="shared" si="254"/>
        <v>1</v>
      </c>
      <c r="R1258" s="1">
        <f t="shared" si="255"/>
        <v>1</v>
      </c>
      <c r="S1258" s="7">
        <f>IF($D1258="二本差勝",副将分析!$D$14,IF($D1258="一本差勝",副将分析!$D$15,IF($D1258="引き分け",副将分析!$D$16,IF($D1258="一本差負",副将分析!$D$17,副将分析!$D$18))))</f>
        <v>0.20800000000000002</v>
      </c>
      <c r="T1258" s="1">
        <f t="shared" si="256"/>
        <v>1</v>
      </c>
      <c r="U1258" s="1">
        <f t="shared" si="257"/>
        <v>1</v>
      </c>
      <c r="V1258" s="7">
        <f>IF($E1258="二本差勝",大将分析!$D$14,IF($E1258="一本差勝",大将分析!$D$15,IF($E1258="引き分け",大将分析!$D$16,IF($E1258="一本差負",大将分析!$D$17,大将分析!$D$18))))</f>
        <v>0.16000000000000003</v>
      </c>
      <c r="W1258" s="1">
        <f t="shared" si="258"/>
        <v>-1</v>
      </c>
      <c r="X1258" s="1">
        <f t="shared" si="259"/>
        <v>-2</v>
      </c>
    </row>
    <row r="1259" spans="1:24" x14ac:dyDescent="0.15">
      <c r="A1259" s="1" t="s">
        <v>42</v>
      </c>
      <c r="B1259" s="1" t="s">
        <v>39</v>
      </c>
      <c r="C1259" s="1" t="s">
        <v>40</v>
      </c>
      <c r="D1259" s="1" t="s">
        <v>42</v>
      </c>
      <c r="E1259" s="1" t="s">
        <v>40</v>
      </c>
      <c r="F1259" s="19">
        <f t="shared" si="247"/>
        <v>1</v>
      </c>
      <c r="G1259" s="19">
        <f t="shared" si="248"/>
        <v>0</v>
      </c>
      <c r="H1259" s="20">
        <f t="shared" si="249"/>
        <v>1.7720934400000015E-4</v>
      </c>
      <c r="J1259" s="7">
        <f>IF($A1259="二本差勝",先鋒分析!$D$14,IF($A1259="一本差勝",先鋒分析!$D$15,IF($A1259="引き分け",先鋒分析!$D$16,IF($A1259="一本差負",先鋒分析!$D$17,先鋒分析!$D$18))))</f>
        <v>0.16000000000000003</v>
      </c>
      <c r="K1259" s="19">
        <f t="shared" si="250"/>
        <v>-1</v>
      </c>
      <c r="L1259" s="19">
        <f t="shared" si="251"/>
        <v>-2</v>
      </c>
      <c r="M1259" s="7">
        <f>IF($B1259="二本差勝",次鋒分析!$D$14,IF($B1259="一本差勝",次鋒分析!$D$15,IF($B1259="引き分け",次鋒分析!$D$16,IF($B1259="一本差負",次鋒分析!$D$17,次鋒分析!$D$18))))</f>
        <v>0.16000000000000003</v>
      </c>
      <c r="N1259" s="1">
        <f t="shared" si="252"/>
        <v>1</v>
      </c>
      <c r="O1259" s="1">
        <f t="shared" si="253"/>
        <v>2</v>
      </c>
      <c r="P1259" s="7">
        <f>IF($C1259="二本差勝",中堅分析!$D$14,IF($C1259="一本差勝",中堅分析!$D$15,IF($C1259="引き分け",中堅分析!$D$16,IF($C1259="一本差負",中堅分析!$D$17,中堅分析!$D$18))))</f>
        <v>0.20800000000000002</v>
      </c>
      <c r="Q1259" s="1">
        <f t="shared" si="254"/>
        <v>1</v>
      </c>
      <c r="R1259" s="1">
        <f t="shared" si="255"/>
        <v>1</v>
      </c>
      <c r="S1259" s="7">
        <f>IF($D1259="二本差勝",副将分析!$D$14,IF($D1259="一本差勝",副将分析!$D$15,IF($D1259="引き分け",副将分析!$D$16,IF($D1259="一本差負",副将分析!$D$17,副将分析!$D$18))))</f>
        <v>0.16000000000000003</v>
      </c>
      <c r="T1259" s="1">
        <f t="shared" si="256"/>
        <v>-1</v>
      </c>
      <c r="U1259" s="1">
        <f t="shared" si="257"/>
        <v>-2</v>
      </c>
      <c r="V1259" s="7">
        <f>IF($E1259="二本差勝",大将分析!$D$14,IF($E1259="一本差勝",大将分析!$D$15,IF($E1259="引き分け",大将分析!$D$16,IF($E1259="一本差負",大将分析!$D$17,大将分析!$D$18))))</f>
        <v>0.20800000000000002</v>
      </c>
      <c r="W1259" s="1">
        <f t="shared" si="258"/>
        <v>1</v>
      </c>
      <c r="X1259" s="1">
        <f t="shared" si="259"/>
        <v>1</v>
      </c>
    </row>
    <row r="1260" spans="1:24" x14ac:dyDescent="0.15">
      <c r="A1260" s="1" t="s">
        <v>42</v>
      </c>
      <c r="B1260" s="1" t="s">
        <v>39</v>
      </c>
      <c r="C1260" s="1" t="s">
        <v>42</v>
      </c>
      <c r="D1260" s="1" t="s">
        <v>40</v>
      </c>
      <c r="E1260" s="1" t="s">
        <v>40</v>
      </c>
      <c r="F1260" s="19">
        <f t="shared" si="247"/>
        <v>1</v>
      </c>
      <c r="G1260" s="19">
        <f t="shared" si="248"/>
        <v>0</v>
      </c>
      <c r="H1260" s="20">
        <f t="shared" si="249"/>
        <v>1.7720934400000015E-4</v>
      </c>
      <c r="J1260" s="7">
        <f>IF($A1260="二本差勝",先鋒分析!$D$14,IF($A1260="一本差勝",先鋒分析!$D$15,IF($A1260="引き分け",先鋒分析!$D$16,IF($A1260="一本差負",先鋒分析!$D$17,先鋒分析!$D$18))))</f>
        <v>0.16000000000000003</v>
      </c>
      <c r="K1260" s="19">
        <f t="shared" si="250"/>
        <v>-1</v>
      </c>
      <c r="L1260" s="19">
        <f t="shared" si="251"/>
        <v>-2</v>
      </c>
      <c r="M1260" s="7">
        <f>IF($B1260="二本差勝",次鋒分析!$D$14,IF($B1260="一本差勝",次鋒分析!$D$15,IF($B1260="引き分け",次鋒分析!$D$16,IF($B1260="一本差負",次鋒分析!$D$17,次鋒分析!$D$18))))</f>
        <v>0.16000000000000003</v>
      </c>
      <c r="N1260" s="1">
        <f t="shared" si="252"/>
        <v>1</v>
      </c>
      <c r="O1260" s="1">
        <f t="shared" si="253"/>
        <v>2</v>
      </c>
      <c r="P1260" s="7">
        <f>IF($C1260="二本差勝",中堅分析!$D$14,IF($C1260="一本差勝",中堅分析!$D$15,IF($C1260="引き分け",中堅分析!$D$16,IF($C1260="一本差負",中堅分析!$D$17,中堅分析!$D$18))))</f>
        <v>0.16000000000000003</v>
      </c>
      <c r="Q1260" s="1">
        <f t="shared" si="254"/>
        <v>-1</v>
      </c>
      <c r="R1260" s="1">
        <f t="shared" si="255"/>
        <v>-2</v>
      </c>
      <c r="S1260" s="7">
        <f>IF($D1260="二本差勝",副将分析!$D$14,IF($D1260="一本差勝",副将分析!$D$15,IF($D1260="引き分け",副将分析!$D$16,IF($D1260="一本差負",副将分析!$D$17,副将分析!$D$18))))</f>
        <v>0.20800000000000002</v>
      </c>
      <c r="T1260" s="1">
        <f t="shared" si="256"/>
        <v>1</v>
      </c>
      <c r="U1260" s="1">
        <f t="shared" si="257"/>
        <v>1</v>
      </c>
      <c r="V1260" s="7">
        <f>IF($E1260="二本差勝",大将分析!$D$14,IF($E1260="一本差勝",大将分析!$D$15,IF($E1260="引き分け",大将分析!$D$16,IF($E1260="一本差負",大将分析!$D$17,大将分析!$D$18))))</f>
        <v>0.20800000000000002</v>
      </c>
      <c r="W1260" s="1">
        <f t="shared" si="258"/>
        <v>1</v>
      </c>
      <c r="X1260" s="1">
        <f t="shared" si="259"/>
        <v>1</v>
      </c>
    </row>
    <row r="1261" spans="1:24" x14ac:dyDescent="0.15">
      <c r="A1261" s="1" t="s">
        <v>42</v>
      </c>
      <c r="B1261" s="1" t="s">
        <v>40</v>
      </c>
      <c r="C1261" s="1" t="s">
        <v>39</v>
      </c>
      <c r="D1261" s="1" t="s">
        <v>40</v>
      </c>
      <c r="E1261" s="1" t="s">
        <v>42</v>
      </c>
      <c r="F1261" s="19">
        <f t="shared" si="247"/>
        <v>1</v>
      </c>
      <c r="G1261" s="19">
        <f t="shared" si="248"/>
        <v>0</v>
      </c>
      <c r="H1261" s="20">
        <f t="shared" si="249"/>
        <v>1.7720934400000012E-4</v>
      </c>
      <c r="J1261" s="7">
        <f>IF($A1261="二本差勝",先鋒分析!$D$14,IF($A1261="一本差勝",先鋒分析!$D$15,IF($A1261="引き分け",先鋒分析!$D$16,IF($A1261="一本差負",先鋒分析!$D$17,先鋒分析!$D$18))))</f>
        <v>0.16000000000000003</v>
      </c>
      <c r="K1261" s="19">
        <f t="shared" si="250"/>
        <v>-1</v>
      </c>
      <c r="L1261" s="19">
        <f t="shared" si="251"/>
        <v>-2</v>
      </c>
      <c r="M1261" s="7">
        <f>IF($B1261="二本差勝",次鋒分析!$D$14,IF($B1261="一本差勝",次鋒分析!$D$15,IF($B1261="引き分け",次鋒分析!$D$16,IF($B1261="一本差負",次鋒分析!$D$17,次鋒分析!$D$18))))</f>
        <v>0.20800000000000002</v>
      </c>
      <c r="N1261" s="1">
        <f t="shared" si="252"/>
        <v>1</v>
      </c>
      <c r="O1261" s="1">
        <f t="shared" si="253"/>
        <v>1</v>
      </c>
      <c r="P1261" s="7">
        <f>IF($C1261="二本差勝",中堅分析!$D$14,IF($C1261="一本差勝",中堅分析!$D$15,IF($C1261="引き分け",中堅分析!$D$16,IF($C1261="一本差負",中堅分析!$D$17,中堅分析!$D$18))))</f>
        <v>0.16000000000000003</v>
      </c>
      <c r="Q1261" s="1">
        <f t="shared" si="254"/>
        <v>1</v>
      </c>
      <c r="R1261" s="1">
        <f t="shared" si="255"/>
        <v>2</v>
      </c>
      <c r="S1261" s="7">
        <f>IF($D1261="二本差勝",副将分析!$D$14,IF($D1261="一本差勝",副将分析!$D$15,IF($D1261="引き分け",副将分析!$D$16,IF($D1261="一本差負",副将分析!$D$17,副将分析!$D$18))))</f>
        <v>0.20800000000000002</v>
      </c>
      <c r="T1261" s="1">
        <f t="shared" si="256"/>
        <v>1</v>
      </c>
      <c r="U1261" s="1">
        <f t="shared" si="257"/>
        <v>1</v>
      </c>
      <c r="V1261" s="7">
        <f>IF($E1261="二本差勝",大将分析!$D$14,IF($E1261="一本差勝",大将分析!$D$15,IF($E1261="引き分け",大将分析!$D$16,IF($E1261="一本差負",大将分析!$D$17,大将分析!$D$18))))</f>
        <v>0.16000000000000003</v>
      </c>
      <c r="W1261" s="1">
        <f t="shared" si="258"/>
        <v>-1</v>
      </c>
      <c r="X1261" s="1">
        <f t="shared" si="259"/>
        <v>-2</v>
      </c>
    </row>
    <row r="1262" spans="1:24" x14ac:dyDescent="0.15">
      <c r="A1262" s="1" t="s">
        <v>42</v>
      </c>
      <c r="B1262" s="1" t="s">
        <v>40</v>
      </c>
      <c r="C1262" s="1" t="s">
        <v>39</v>
      </c>
      <c r="D1262" s="1" t="s">
        <v>42</v>
      </c>
      <c r="E1262" s="1" t="s">
        <v>40</v>
      </c>
      <c r="F1262" s="19">
        <f t="shared" si="247"/>
        <v>1</v>
      </c>
      <c r="G1262" s="19">
        <f t="shared" si="248"/>
        <v>0</v>
      </c>
      <c r="H1262" s="20">
        <f t="shared" si="249"/>
        <v>1.7720934400000015E-4</v>
      </c>
      <c r="J1262" s="7">
        <f>IF($A1262="二本差勝",先鋒分析!$D$14,IF($A1262="一本差勝",先鋒分析!$D$15,IF($A1262="引き分け",先鋒分析!$D$16,IF($A1262="一本差負",先鋒分析!$D$17,先鋒分析!$D$18))))</f>
        <v>0.16000000000000003</v>
      </c>
      <c r="K1262" s="19">
        <f t="shared" si="250"/>
        <v>-1</v>
      </c>
      <c r="L1262" s="19">
        <f t="shared" si="251"/>
        <v>-2</v>
      </c>
      <c r="M1262" s="7">
        <f>IF($B1262="二本差勝",次鋒分析!$D$14,IF($B1262="一本差勝",次鋒分析!$D$15,IF($B1262="引き分け",次鋒分析!$D$16,IF($B1262="一本差負",次鋒分析!$D$17,次鋒分析!$D$18))))</f>
        <v>0.20800000000000002</v>
      </c>
      <c r="N1262" s="1">
        <f t="shared" si="252"/>
        <v>1</v>
      </c>
      <c r="O1262" s="1">
        <f t="shared" si="253"/>
        <v>1</v>
      </c>
      <c r="P1262" s="7">
        <f>IF($C1262="二本差勝",中堅分析!$D$14,IF($C1262="一本差勝",中堅分析!$D$15,IF($C1262="引き分け",中堅分析!$D$16,IF($C1262="一本差負",中堅分析!$D$17,中堅分析!$D$18))))</f>
        <v>0.16000000000000003</v>
      </c>
      <c r="Q1262" s="1">
        <f t="shared" si="254"/>
        <v>1</v>
      </c>
      <c r="R1262" s="1">
        <f t="shared" si="255"/>
        <v>2</v>
      </c>
      <c r="S1262" s="7">
        <f>IF($D1262="二本差勝",副将分析!$D$14,IF($D1262="一本差勝",副将分析!$D$15,IF($D1262="引き分け",副将分析!$D$16,IF($D1262="一本差負",副将分析!$D$17,副将分析!$D$18))))</f>
        <v>0.16000000000000003</v>
      </c>
      <c r="T1262" s="1">
        <f t="shared" si="256"/>
        <v>-1</v>
      </c>
      <c r="U1262" s="1">
        <f t="shared" si="257"/>
        <v>-2</v>
      </c>
      <c r="V1262" s="7">
        <f>IF($E1262="二本差勝",大将分析!$D$14,IF($E1262="一本差勝",大将分析!$D$15,IF($E1262="引き分け",大将分析!$D$16,IF($E1262="一本差負",大将分析!$D$17,大将分析!$D$18))))</f>
        <v>0.20800000000000002</v>
      </c>
      <c r="W1262" s="1">
        <f t="shared" si="258"/>
        <v>1</v>
      </c>
      <c r="X1262" s="1">
        <f t="shared" si="259"/>
        <v>1</v>
      </c>
    </row>
    <row r="1263" spans="1:24" x14ac:dyDescent="0.15">
      <c r="A1263" s="1" t="s">
        <v>42</v>
      </c>
      <c r="B1263" s="1" t="s">
        <v>40</v>
      </c>
      <c r="C1263" s="1" t="s">
        <v>40</v>
      </c>
      <c r="D1263" s="1" t="s">
        <v>39</v>
      </c>
      <c r="E1263" s="1" t="s">
        <v>42</v>
      </c>
      <c r="F1263" s="19">
        <f t="shared" si="247"/>
        <v>1</v>
      </c>
      <c r="G1263" s="19">
        <f t="shared" si="248"/>
        <v>0</v>
      </c>
      <c r="H1263" s="20">
        <f t="shared" si="249"/>
        <v>1.7720934400000017E-4</v>
      </c>
      <c r="J1263" s="7">
        <f>IF($A1263="二本差勝",先鋒分析!$D$14,IF($A1263="一本差勝",先鋒分析!$D$15,IF($A1263="引き分け",先鋒分析!$D$16,IF($A1263="一本差負",先鋒分析!$D$17,先鋒分析!$D$18))))</f>
        <v>0.16000000000000003</v>
      </c>
      <c r="K1263" s="19">
        <f t="shared" si="250"/>
        <v>-1</v>
      </c>
      <c r="L1263" s="19">
        <f t="shared" si="251"/>
        <v>-2</v>
      </c>
      <c r="M1263" s="7">
        <f>IF($B1263="二本差勝",次鋒分析!$D$14,IF($B1263="一本差勝",次鋒分析!$D$15,IF($B1263="引き分け",次鋒分析!$D$16,IF($B1263="一本差負",次鋒分析!$D$17,次鋒分析!$D$18))))</f>
        <v>0.20800000000000002</v>
      </c>
      <c r="N1263" s="1">
        <f t="shared" si="252"/>
        <v>1</v>
      </c>
      <c r="O1263" s="1">
        <f t="shared" si="253"/>
        <v>1</v>
      </c>
      <c r="P1263" s="7">
        <f>IF($C1263="二本差勝",中堅分析!$D$14,IF($C1263="一本差勝",中堅分析!$D$15,IF($C1263="引き分け",中堅分析!$D$16,IF($C1263="一本差負",中堅分析!$D$17,中堅分析!$D$18))))</f>
        <v>0.20800000000000002</v>
      </c>
      <c r="Q1263" s="1">
        <f t="shared" si="254"/>
        <v>1</v>
      </c>
      <c r="R1263" s="1">
        <f t="shared" si="255"/>
        <v>1</v>
      </c>
      <c r="S1263" s="7">
        <f>IF($D1263="二本差勝",副将分析!$D$14,IF($D1263="一本差勝",副将分析!$D$15,IF($D1263="引き分け",副将分析!$D$16,IF($D1263="一本差負",副将分析!$D$17,副将分析!$D$18))))</f>
        <v>0.16000000000000003</v>
      </c>
      <c r="T1263" s="1">
        <f t="shared" si="256"/>
        <v>1</v>
      </c>
      <c r="U1263" s="1">
        <f t="shared" si="257"/>
        <v>2</v>
      </c>
      <c r="V1263" s="7">
        <f>IF($E1263="二本差勝",大将分析!$D$14,IF($E1263="一本差勝",大将分析!$D$15,IF($E1263="引き分け",大将分析!$D$16,IF($E1263="一本差負",大将分析!$D$17,大将分析!$D$18))))</f>
        <v>0.16000000000000003</v>
      </c>
      <c r="W1263" s="1">
        <f t="shared" si="258"/>
        <v>-1</v>
      </c>
      <c r="X1263" s="1">
        <f t="shared" si="259"/>
        <v>-2</v>
      </c>
    </row>
    <row r="1264" spans="1:24" x14ac:dyDescent="0.15">
      <c r="A1264" s="1" t="s">
        <v>42</v>
      </c>
      <c r="B1264" s="1" t="s">
        <v>40</v>
      </c>
      <c r="C1264" s="1" t="s">
        <v>40</v>
      </c>
      <c r="D1264" s="1" t="s">
        <v>40</v>
      </c>
      <c r="E1264" s="1" t="s">
        <v>41</v>
      </c>
      <c r="F1264" s="19">
        <f t="shared" si="247"/>
        <v>1</v>
      </c>
      <c r="G1264" s="19">
        <f t="shared" si="248"/>
        <v>0</v>
      </c>
      <c r="H1264" s="20">
        <f t="shared" si="249"/>
        <v>2.9948379136000017E-4</v>
      </c>
      <c r="J1264" s="7">
        <f>IF($A1264="二本差勝",先鋒分析!$D$14,IF($A1264="一本差勝",先鋒分析!$D$15,IF($A1264="引き分け",先鋒分析!$D$16,IF($A1264="一本差負",先鋒分析!$D$17,先鋒分析!$D$18))))</f>
        <v>0.16000000000000003</v>
      </c>
      <c r="K1264" s="19">
        <f t="shared" si="250"/>
        <v>-1</v>
      </c>
      <c r="L1264" s="19">
        <f t="shared" si="251"/>
        <v>-2</v>
      </c>
      <c r="M1264" s="7">
        <f>IF($B1264="二本差勝",次鋒分析!$D$14,IF($B1264="一本差勝",次鋒分析!$D$15,IF($B1264="引き分け",次鋒分析!$D$16,IF($B1264="一本差負",次鋒分析!$D$17,次鋒分析!$D$18))))</f>
        <v>0.20800000000000002</v>
      </c>
      <c r="N1264" s="1">
        <f t="shared" si="252"/>
        <v>1</v>
      </c>
      <c r="O1264" s="1">
        <f t="shared" si="253"/>
        <v>1</v>
      </c>
      <c r="P1264" s="7">
        <f>IF($C1264="二本差勝",中堅分析!$D$14,IF($C1264="一本差勝",中堅分析!$D$15,IF($C1264="引き分け",中堅分析!$D$16,IF($C1264="一本差負",中堅分析!$D$17,中堅分析!$D$18))))</f>
        <v>0.20800000000000002</v>
      </c>
      <c r="Q1264" s="1">
        <f t="shared" si="254"/>
        <v>1</v>
      </c>
      <c r="R1264" s="1">
        <f t="shared" si="255"/>
        <v>1</v>
      </c>
      <c r="S1264" s="7">
        <f>IF($D1264="二本差勝",副将分析!$D$14,IF($D1264="一本差勝",副将分析!$D$15,IF($D1264="引き分け",副将分析!$D$16,IF($D1264="一本差負",副将分析!$D$17,副将分析!$D$18))))</f>
        <v>0.20800000000000002</v>
      </c>
      <c r="T1264" s="1">
        <f t="shared" si="256"/>
        <v>1</v>
      </c>
      <c r="U1264" s="1">
        <f t="shared" si="257"/>
        <v>1</v>
      </c>
      <c r="V1264" s="7">
        <f>IF($E1264="二本差勝",大将分析!$D$14,IF($E1264="一本差勝",大将分析!$D$15,IF($E1264="引き分け",大将分析!$D$16,IF($E1264="一本差負",大将分析!$D$17,大将分析!$D$18))))</f>
        <v>0.20800000000000002</v>
      </c>
      <c r="W1264" s="1">
        <f t="shared" si="258"/>
        <v>-1</v>
      </c>
      <c r="X1264" s="1">
        <f t="shared" si="259"/>
        <v>-1</v>
      </c>
    </row>
    <row r="1265" spans="1:24" x14ac:dyDescent="0.15">
      <c r="A1265" s="1" t="s">
        <v>42</v>
      </c>
      <c r="B1265" s="1" t="s">
        <v>40</v>
      </c>
      <c r="C1265" s="1" t="s">
        <v>40</v>
      </c>
      <c r="D1265" s="1" t="s">
        <v>22</v>
      </c>
      <c r="E1265" s="1" t="s">
        <v>22</v>
      </c>
      <c r="F1265" s="19">
        <f t="shared" si="247"/>
        <v>1</v>
      </c>
      <c r="G1265" s="19">
        <f t="shared" si="248"/>
        <v>0</v>
      </c>
      <c r="H1265" s="20">
        <f t="shared" si="249"/>
        <v>4.8245243904000029E-4</v>
      </c>
      <c r="J1265" s="7">
        <f>IF($A1265="二本差勝",先鋒分析!$D$14,IF($A1265="一本差勝",先鋒分析!$D$15,IF($A1265="引き分け",先鋒分析!$D$16,IF($A1265="一本差負",先鋒分析!$D$17,先鋒分析!$D$18))))</f>
        <v>0.16000000000000003</v>
      </c>
      <c r="K1265" s="19">
        <f t="shared" si="250"/>
        <v>-1</v>
      </c>
      <c r="L1265" s="19">
        <f t="shared" si="251"/>
        <v>-2</v>
      </c>
      <c r="M1265" s="7">
        <f>IF($B1265="二本差勝",次鋒分析!$D$14,IF($B1265="一本差勝",次鋒分析!$D$15,IF($B1265="引き分け",次鋒分析!$D$16,IF($B1265="一本差負",次鋒分析!$D$17,次鋒分析!$D$18))))</f>
        <v>0.20800000000000002</v>
      </c>
      <c r="N1265" s="1">
        <f t="shared" si="252"/>
        <v>1</v>
      </c>
      <c r="O1265" s="1">
        <f t="shared" si="253"/>
        <v>1</v>
      </c>
      <c r="P1265" s="7">
        <f>IF($C1265="二本差勝",中堅分析!$D$14,IF($C1265="一本差勝",中堅分析!$D$15,IF($C1265="引き分け",中堅分析!$D$16,IF($C1265="一本差負",中堅分析!$D$17,中堅分析!$D$18))))</f>
        <v>0.20800000000000002</v>
      </c>
      <c r="Q1265" s="1">
        <f t="shared" si="254"/>
        <v>1</v>
      </c>
      <c r="R1265" s="1">
        <f t="shared" si="255"/>
        <v>1</v>
      </c>
      <c r="S1265" s="7">
        <f>IF($D1265="二本差勝",副将分析!$D$14,IF($D1265="一本差勝",副将分析!$D$15,IF($D1265="引き分け",副将分析!$D$16,IF($D1265="一本差負",副将分析!$D$17,副将分析!$D$18))))</f>
        <v>0.26400000000000001</v>
      </c>
      <c r="T1265" s="1">
        <f t="shared" si="256"/>
        <v>0</v>
      </c>
      <c r="U1265" s="1">
        <f t="shared" si="257"/>
        <v>0</v>
      </c>
      <c r="V1265" s="7">
        <f>IF($E1265="二本差勝",大将分析!$D$14,IF($E1265="一本差勝",大将分析!$D$15,IF($E1265="引き分け",大将分析!$D$16,IF($E1265="一本差負",大将分析!$D$17,大将分析!$D$18))))</f>
        <v>0.26400000000000001</v>
      </c>
      <c r="W1265" s="1">
        <f t="shared" si="258"/>
        <v>0</v>
      </c>
      <c r="X1265" s="1">
        <f t="shared" si="259"/>
        <v>0</v>
      </c>
    </row>
    <row r="1266" spans="1:24" x14ac:dyDescent="0.15">
      <c r="A1266" s="1" t="s">
        <v>42</v>
      </c>
      <c r="B1266" s="1" t="s">
        <v>40</v>
      </c>
      <c r="C1266" s="1" t="s">
        <v>40</v>
      </c>
      <c r="D1266" s="1" t="s">
        <v>41</v>
      </c>
      <c r="E1266" s="1" t="s">
        <v>40</v>
      </c>
      <c r="F1266" s="19">
        <f t="shared" si="247"/>
        <v>1</v>
      </c>
      <c r="G1266" s="19">
        <f t="shared" si="248"/>
        <v>0</v>
      </c>
      <c r="H1266" s="20">
        <f t="shared" si="249"/>
        <v>2.9948379136000017E-4</v>
      </c>
      <c r="J1266" s="7">
        <f>IF($A1266="二本差勝",先鋒分析!$D$14,IF($A1266="一本差勝",先鋒分析!$D$15,IF($A1266="引き分け",先鋒分析!$D$16,IF($A1266="一本差負",先鋒分析!$D$17,先鋒分析!$D$18))))</f>
        <v>0.16000000000000003</v>
      </c>
      <c r="K1266" s="19">
        <f t="shared" si="250"/>
        <v>-1</v>
      </c>
      <c r="L1266" s="19">
        <f t="shared" si="251"/>
        <v>-2</v>
      </c>
      <c r="M1266" s="7">
        <f>IF($B1266="二本差勝",次鋒分析!$D$14,IF($B1266="一本差勝",次鋒分析!$D$15,IF($B1266="引き分け",次鋒分析!$D$16,IF($B1266="一本差負",次鋒分析!$D$17,次鋒分析!$D$18))))</f>
        <v>0.20800000000000002</v>
      </c>
      <c r="N1266" s="1">
        <f t="shared" si="252"/>
        <v>1</v>
      </c>
      <c r="O1266" s="1">
        <f t="shared" si="253"/>
        <v>1</v>
      </c>
      <c r="P1266" s="7">
        <f>IF($C1266="二本差勝",中堅分析!$D$14,IF($C1266="一本差勝",中堅分析!$D$15,IF($C1266="引き分け",中堅分析!$D$16,IF($C1266="一本差負",中堅分析!$D$17,中堅分析!$D$18))))</f>
        <v>0.20800000000000002</v>
      </c>
      <c r="Q1266" s="1">
        <f t="shared" si="254"/>
        <v>1</v>
      </c>
      <c r="R1266" s="1">
        <f t="shared" si="255"/>
        <v>1</v>
      </c>
      <c r="S1266" s="7">
        <f>IF($D1266="二本差勝",副将分析!$D$14,IF($D1266="一本差勝",副将分析!$D$15,IF($D1266="引き分け",副将分析!$D$16,IF($D1266="一本差負",副将分析!$D$17,副将分析!$D$18))))</f>
        <v>0.20800000000000002</v>
      </c>
      <c r="T1266" s="1">
        <f t="shared" si="256"/>
        <v>-1</v>
      </c>
      <c r="U1266" s="1">
        <f t="shared" si="257"/>
        <v>-1</v>
      </c>
      <c r="V1266" s="7">
        <f>IF($E1266="二本差勝",大将分析!$D$14,IF($E1266="一本差勝",大将分析!$D$15,IF($E1266="引き分け",大将分析!$D$16,IF($E1266="一本差負",大将分析!$D$17,大将分析!$D$18))))</f>
        <v>0.20800000000000002</v>
      </c>
      <c r="W1266" s="1">
        <f t="shared" si="258"/>
        <v>1</v>
      </c>
      <c r="X1266" s="1">
        <f t="shared" si="259"/>
        <v>1</v>
      </c>
    </row>
    <row r="1267" spans="1:24" x14ac:dyDescent="0.15">
      <c r="A1267" s="1" t="s">
        <v>42</v>
      </c>
      <c r="B1267" s="1" t="s">
        <v>40</v>
      </c>
      <c r="C1267" s="1" t="s">
        <v>40</v>
      </c>
      <c r="D1267" s="1" t="s">
        <v>42</v>
      </c>
      <c r="E1267" s="1" t="s">
        <v>39</v>
      </c>
      <c r="F1267" s="19">
        <f t="shared" si="247"/>
        <v>1</v>
      </c>
      <c r="G1267" s="19">
        <f t="shared" si="248"/>
        <v>0</v>
      </c>
      <c r="H1267" s="20">
        <f t="shared" si="249"/>
        <v>1.7720934400000017E-4</v>
      </c>
      <c r="J1267" s="7">
        <f>IF($A1267="二本差勝",先鋒分析!$D$14,IF($A1267="一本差勝",先鋒分析!$D$15,IF($A1267="引き分け",先鋒分析!$D$16,IF($A1267="一本差負",先鋒分析!$D$17,先鋒分析!$D$18))))</f>
        <v>0.16000000000000003</v>
      </c>
      <c r="K1267" s="19">
        <f t="shared" si="250"/>
        <v>-1</v>
      </c>
      <c r="L1267" s="19">
        <f t="shared" si="251"/>
        <v>-2</v>
      </c>
      <c r="M1267" s="7">
        <f>IF($B1267="二本差勝",次鋒分析!$D$14,IF($B1267="一本差勝",次鋒分析!$D$15,IF($B1267="引き分け",次鋒分析!$D$16,IF($B1267="一本差負",次鋒分析!$D$17,次鋒分析!$D$18))))</f>
        <v>0.20800000000000002</v>
      </c>
      <c r="N1267" s="1">
        <f t="shared" si="252"/>
        <v>1</v>
      </c>
      <c r="O1267" s="1">
        <f t="shared" si="253"/>
        <v>1</v>
      </c>
      <c r="P1267" s="7">
        <f>IF($C1267="二本差勝",中堅分析!$D$14,IF($C1267="一本差勝",中堅分析!$D$15,IF($C1267="引き分け",中堅分析!$D$16,IF($C1267="一本差負",中堅分析!$D$17,中堅分析!$D$18))))</f>
        <v>0.20800000000000002</v>
      </c>
      <c r="Q1267" s="1">
        <f t="shared" si="254"/>
        <v>1</v>
      </c>
      <c r="R1267" s="1">
        <f t="shared" si="255"/>
        <v>1</v>
      </c>
      <c r="S1267" s="7">
        <f>IF($D1267="二本差勝",副将分析!$D$14,IF($D1267="一本差勝",副将分析!$D$15,IF($D1267="引き分け",副将分析!$D$16,IF($D1267="一本差負",副将分析!$D$17,副将分析!$D$18))))</f>
        <v>0.16000000000000003</v>
      </c>
      <c r="T1267" s="1">
        <f t="shared" si="256"/>
        <v>-1</v>
      </c>
      <c r="U1267" s="1">
        <f t="shared" si="257"/>
        <v>-2</v>
      </c>
      <c r="V1267" s="7">
        <f>IF($E1267="二本差勝",大将分析!$D$14,IF($E1267="一本差勝",大将分析!$D$15,IF($E1267="引き分け",大将分析!$D$16,IF($E1267="一本差負",大将分析!$D$17,大将分析!$D$18))))</f>
        <v>0.16000000000000003</v>
      </c>
      <c r="W1267" s="1">
        <f t="shared" si="258"/>
        <v>1</v>
      </c>
      <c r="X1267" s="1">
        <f t="shared" si="259"/>
        <v>2</v>
      </c>
    </row>
    <row r="1268" spans="1:24" x14ac:dyDescent="0.15">
      <c r="A1268" s="1" t="s">
        <v>42</v>
      </c>
      <c r="B1268" s="1" t="s">
        <v>40</v>
      </c>
      <c r="C1268" s="1" t="s">
        <v>22</v>
      </c>
      <c r="D1268" s="1" t="s">
        <v>40</v>
      </c>
      <c r="E1268" s="1" t="s">
        <v>22</v>
      </c>
      <c r="F1268" s="19">
        <f t="shared" si="247"/>
        <v>1</v>
      </c>
      <c r="G1268" s="19">
        <f t="shared" si="248"/>
        <v>0</v>
      </c>
      <c r="H1268" s="20">
        <f t="shared" si="249"/>
        <v>4.8245243904000023E-4</v>
      </c>
      <c r="J1268" s="7">
        <f>IF($A1268="二本差勝",先鋒分析!$D$14,IF($A1268="一本差勝",先鋒分析!$D$15,IF($A1268="引き分け",先鋒分析!$D$16,IF($A1268="一本差負",先鋒分析!$D$17,先鋒分析!$D$18))))</f>
        <v>0.16000000000000003</v>
      </c>
      <c r="K1268" s="19">
        <f t="shared" si="250"/>
        <v>-1</v>
      </c>
      <c r="L1268" s="19">
        <f t="shared" si="251"/>
        <v>-2</v>
      </c>
      <c r="M1268" s="7">
        <f>IF($B1268="二本差勝",次鋒分析!$D$14,IF($B1268="一本差勝",次鋒分析!$D$15,IF($B1268="引き分け",次鋒分析!$D$16,IF($B1268="一本差負",次鋒分析!$D$17,次鋒分析!$D$18))))</f>
        <v>0.20800000000000002</v>
      </c>
      <c r="N1268" s="1">
        <f t="shared" si="252"/>
        <v>1</v>
      </c>
      <c r="O1268" s="1">
        <f t="shared" si="253"/>
        <v>1</v>
      </c>
      <c r="P1268" s="7">
        <f>IF($C1268="二本差勝",中堅分析!$D$14,IF($C1268="一本差勝",中堅分析!$D$15,IF($C1268="引き分け",中堅分析!$D$16,IF($C1268="一本差負",中堅分析!$D$17,中堅分析!$D$18))))</f>
        <v>0.26400000000000001</v>
      </c>
      <c r="Q1268" s="1">
        <f t="shared" si="254"/>
        <v>0</v>
      </c>
      <c r="R1268" s="1">
        <f t="shared" si="255"/>
        <v>0</v>
      </c>
      <c r="S1268" s="7">
        <f>IF($D1268="二本差勝",副将分析!$D$14,IF($D1268="一本差勝",副将分析!$D$15,IF($D1268="引き分け",副将分析!$D$16,IF($D1268="一本差負",副将分析!$D$17,副将分析!$D$18))))</f>
        <v>0.20800000000000002</v>
      </c>
      <c r="T1268" s="1">
        <f t="shared" si="256"/>
        <v>1</v>
      </c>
      <c r="U1268" s="1">
        <f t="shared" si="257"/>
        <v>1</v>
      </c>
      <c r="V1268" s="7">
        <f>IF($E1268="二本差勝",大将分析!$D$14,IF($E1268="一本差勝",大将分析!$D$15,IF($E1268="引き分け",大将分析!$D$16,IF($E1268="一本差負",大将分析!$D$17,大将分析!$D$18))))</f>
        <v>0.26400000000000001</v>
      </c>
      <c r="W1268" s="1">
        <f t="shared" si="258"/>
        <v>0</v>
      </c>
      <c r="X1268" s="1">
        <f t="shared" si="259"/>
        <v>0</v>
      </c>
    </row>
    <row r="1269" spans="1:24" x14ac:dyDescent="0.15">
      <c r="A1269" s="1" t="s">
        <v>42</v>
      </c>
      <c r="B1269" s="1" t="s">
        <v>40</v>
      </c>
      <c r="C1269" s="1" t="s">
        <v>22</v>
      </c>
      <c r="D1269" s="1" t="s">
        <v>22</v>
      </c>
      <c r="E1269" s="1" t="s">
        <v>40</v>
      </c>
      <c r="F1269" s="19">
        <f t="shared" si="247"/>
        <v>1</v>
      </c>
      <c r="G1269" s="19">
        <f t="shared" si="248"/>
        <v>0</v>
      </c>
      <c r="H1269" s="20">
        <f t="shared" si="249"/>
        <v>4.8245243904000018E-4</v>
      </c>
      <c r="J1269" s="7">
        <f>IF($A1269="二本差勝",先鋒分析!$D$14,IF($A1269="一本差勝",先鋒分析!$D$15,IF($A1269="引き分け",先鋒分析!$D$16,IF($A1269="一本差負",先鋒分析!$D$17,先鋒分析!$D$18))))</f>
        <v>0.16000000000000003</v>
      </c>
      <c r="K1269" s="19">
        <f t="shared" si="250"/>
        <v>-1</v>
      </c>
      <c r="L1269" s="19">
        <f t="shared" si="251"/>
        <v>-2</v>
      </c>
      <c r="M1269" s="7">
        <f>IF($B1269="二本差勝",次鋒分析!$D$14,IF($B1269="一本差勝",次鋒分析!$D$15,IF($B1269="引き分け",次鋒分析!$D$16,IF($B1269="一本差負",次鋒分析!$D$17,次鋒分析!$D$18))))</f>
        <v>0.20800000000000002</v>
      </c>
      <c r="N1269" s="1">
        <f t="shared" si="252"/>
        <v>1</v>
      </c>
      <c r="O1269" s="1">
        <f t="shared" si="253"/>
        <v>1</v>
      </c>
      <c r="P1269" s="7">
        <f>IF($C1269="二本差勝",中堅分析!$D$14,IF($C1269="一本差勝",中堅分析!$D$15,IF($C1269="引き分け",中堅分析!$D$16,IF($C1269="一本差負",中堅分析!$D$17,中堅分析!$D$18))))</f>
        <v>0.26400000000000001</v>
      </c>
      <c r="Q1269" s="1">
        <f t="shared" si="254"/>
        <v>0</v>
      </c>
      <c r="R1269" s="1">
        <f t="shared" si="255"/>
        <v>0</v>
      </c>
      <c r="S1269" s="7">
        <f>IF($D1269="二本差勝",副将分析!$D$14,IF($D1269="一本差勝",副将分析!$D$15,IF($D1269="引き分け",副将分析!$D$16,IF($D1269="一本差負",副将分析!$D$17,副将分析!$D$18))))</f>
        <v>0.26400000000000001</v>
      </c>
      <c r="T1269" s="1">
        <f t="shared" si="256"/>
        <v>0</v>
      </c>
      <c r="U1269" s="1">
        <f t="shared" si="257"/>
        <v>0</v>
      </c>
      <c r="V1269" s="7">
        <f>IF($E1269="二本差勝",大将分析!$D$14,IF($E1269="一本差勝",大将分析!$D$15,IF($E1269="引き分け",大将分析!$D$16,IF($E1269="一本差負",大将分析!$D$17,大将分析!$D$18))))</f>
        <v>0.20800000000000002</v>
      </c>
      <c r="W1269" s="1">
        <f t="shared" si="258"/>
        <v>1</v>
      </c>
      <c r="X1269" s="1">
        <f t="shared" si="259"/>
        <v>1</v>
      </c>
    </row>
    <row r="1270" spans="1:24" x14ac:dyDescent="0.15">
      <c r="A1270" s="1" t="s">
        <v>42</v>
      </c>
      <c r="B1270" s="1" t="s">
        <v>40</v>
      </c>
      <c r="C1270" s="1" t="s">
        <v>41</v>
      </c>
      <c r="D1270" s="1" t="s">
        <v>40</v>
      </c>
      <c r="E1270" s="1" t="s">
        <v>40</v>
      </c>
      <c r="F1270" s="19">
        <f t="shared" si="247"/>
        <v>1</v>
      </c>
      <c r="G1270" s="19">
        <f t="shared" si="248"/>
        <v>0</v>
      </c>
      <c r="H1270" s="20">
        <f t="shared" si="249"/>
        <v>2.9948379136000017E-4</v>
      </c>
      <c r="J1270" s="7">
        <f>IF($A1270="二本差勝",先鋒分析!$D$14,IF($A1270="一本差勝",先鋒分析!$D$15,IF($A1270="引き分け",先鋒分析!$D$16,IF($A1270="一本差負",先鋒分析!$D$17,先鋒分析!$D$18))))</f>
        <v>0.16000000000000003</v>
      </c>
      <c r="K1270" s="19">
        <f t="shared" si="250"/>
        <v>-1</v>
      </c>
      <c r="L1270" s="19">
        <f t="shared" si="251"/>
        <v>-2</v>
      </c>
      <c r="M1270" s="7">
        <f>IF($B1270="二本差勝",次鋒分析!$D$14,IF($B1270="一本差勝",次鋒分析!$D$15,IF($B1270="引き分け",次鋒分析!$D$16,IF($B1270="一本差負",次鋒分析!$D$17,次鋒分析!$D$18))))</f>
        <v>0.20800000000000002</v>
      </c>
      <c r="N1270" s="1">
        <f t="shared" si="252"/>
        <v>1</v>
      </c>
      <c r="O1270" s="1">
        <f t="shared" si="253"/>
        <v>1</v>
      </c>
      <c r="P1270" s="7">
        <f>IF($C1270="二本差勝",中堅分析!$D$14,IF($C1270="一本差勝",中堅分析!$D$15,IF($C1270="引き分け",中堅分析!$D$16,IF($C1270="一本差負",中堅分析!$D$17,中堅分析!$D$18))))</f>
        <v>0.20800000000000002</v>
      </c>
      <c r="Q1270" s="1">
        <f t="shared" si="254"/>
        <v>-1</v>
      </c>
      <c r="R1270" s="1">
        <f t="shared" si="255"/>
        <v>-1</v>
      </c>
      <c r="S1270" s="7">
        <f>IF($D1270="二本差勝",副将分析!$D$14,IF($D1270="一本差勝",副将分析!$D$15,IF($D1270="引き分け",副将分析!$D$16,IF($D1270="一本差負",副将分析!$D$17,副将分析!$D$18))))</f>
        <v>0.20800000000000002</v>
      </c>
      <c r="T1270" s="1">
        <f t="shared" si="256"/>
        <v>1</v>
      </c>
      <c r="U1270" s="1">
        <f t="shared" si="257"/>
        <v>1</v>
      </c>
      <c r="V1270" s="7">
        <f>IF($E1270="二本差勝",大将分析!$D$14,IF($E1270="一本差勝",大将分析!$D$15,IF($E1270="引き分け",大将分析!$D$16,IF($E1270="一本差負",大将分析!$D$17,大将分析!$D$18))))</f>
        <v>0.20800000000000002</v>
      </c>
      <c r="W1270" s="1">
        <f t="shared" si="258"/>
        <v>1</v>
      </c>
      <c r="X1270" s="1">
        <f t="shared" si="259"/>
        <v>1</v>
      </c>
    </row>
    <row r="1271" spans="1:24" x14ac:dyDescent="0.15">
      <c r="A1271" s="1" t="s">
        <v>42</v>
      </c>
      <c r="B1271" s="1" t="s">
        <v>40</v>
      </c>
      <c r="C1271" s="1" t="s">
        <v>42</v>
      </c>
      <c r="D1271" s="1" t="s">
        <v>39</v>
      </c>
      <c r="E1271" s="1" t="s">
        <v>40</v>
      </c>
      <c r="F1271" s="19">
        <f t="shared" si="247"/>
        <v>1</v>
      </c>
      <c r="G1271" s="19">
        <f t="shared" si="248"/>
        <v>0</v>
      </c>
      <c r="H1271" s="20">
        <f t="shared" si="249"/>
        <v>1.7720934400000015E-4</v>
      </c>
      <c r="J1271" s="7">
        <f>IF($A1271="二本差勝",先鋒分析!$D$14,IF($A1271="一本差勝",先鋒分析!$D$15,IF($A1271="引き分け",先鋒分析!$D$16,IF($A1271="一本差負",先鋒分析!$D$17,先鋒分析!$D$18))))</f>
        <v>0.16000000000000003</v>
      </c>
      <c r="K1271" s="19">
        <f t="shared" si="250"/>
        <v>-1</v>
      </c>
      <c r="L1271" s="19">
        <f t="shared" si="251"/>
        <v>-2</v>
      </c>
      <c r="M1271" s="7">
        <f>IF($B1271="二本差勝",次鋒分析!$D$14,IF($B1271="一本差勝",次鋒分析!$D$15,IF($B1271="引き分け",次鋒分析!$D$16,IF($B1271="一本差負",次鋒分析!$D$17,次鋒分析!$D$18))))</f>
        <v>0.20800000000000002</v>
      </c>
      <c r="N1271" s="1">
        <f t="shared" si="252"/>
        <v>1</v>
      </c>
      <c r="O1271" s="1">
        <f t="shared" si="253"/>
        <v>1</v>
      </c>
      <c r="P1271" s="7">
        <f>IF($C1271="二本差勝",中堅分析!$D$14,IF($C1271="一本差勝",中堅分析!$D$15,IF($C1271="引き分け",中堅分析!$D$16,IF($C1271="一本差負",中堅分析!$D$17,中堅分析!$D$18))))</f>
        <v>0.16000000000000003</v>
      </c>
      <c r="Q1271" s="1">
        <f t="shared" si="254"/>
        <v>-1</v>
      </c>
      <c r="R1271" s="1">
        <f t="shared" si="255"/>
        <v>-2</v>
      </c>
      <c r="S1271" s="7">
        <f>IF($D1271="二本差勝",副将分析!$D$14,IF($D1271="一本差勝",副将分析!$D$15,IF($D1271="引き分け",副将分析!$D$16,IF($D1271="一本差負",副将分析!$D$17,副将分析!$D$18))))</f>
        <v>0.16000000000000003</v>
      </c>
      <c r="T1271" s="1">
        <f t="shared" si="256"/>
        <v>1</v>
      </c>
      <c r="U1271" s="1">
        <f t="shared" si="257"/>
        <v>2</v>
      </c>
      <c r="V1271" s="7">
        <f>IF($E1271="二本差勝",大将分析!$D$14,IF($E1271="一本差勝",大将分析!$D$15,IF($E1271="引き分け",大将分析!$D$16,IF($E1271="一本差負",大将分析!$D$17,大将分析!$D$18))))</f>
        <v>0.20800000000000002</v>
      </c>
      <c r="W1271" s="1">
        <f t="shared" si="258"/>
        <v>1</v>
      </c>
      <c r="X1271" s="1">
        <f t="shared" si="259"/>
        <v>1</v>
      </c>
    </row>
    <row r="1272" spans="1:24" x14ac:dyDescent="0.15">
      <c r="A1272" s="1" t="s">
        <v>42</v>
      </c>
      <c r="B1272" s="1" t="s">
        <v>40</v>
      </c>
      <c r="C1272" s="1" t="s">
        <v>42</v>
      </c>
      <c r="D1272" s="1" t="s">
        <v>40</v>
      </c>
      <c r="E1272" s="1" t="s">
        <v>39</v>
      </c>
      <c r="F1272" s="19">
        <f t="shared" si="247"/>
        <v>1</v>
      </c>
      <c r="G1272" s="19">
        <f t="shared" si="248"/>
        <v>0</v>
      </c>
      <c r="H1272" s="20">
        <f t="shared" si="249"/>
        <v>1.7720934400000012E-4</v>
      </c>
      <c r="J1272" s="7">
        <f>IF($A1272="二本差勝",先鋒分析!$D$14,IF($A1272="一本差勝",先鋒分析!$D$15,IF($A1272="引き分け",先鋒分析!$D$16,IF($A1272="一本差負",先鋒分析!$D$17,先鋒分析!$D$18))))</f>
        <v>0.16000000000000003</v>
      </c>
      <c r="K1272" s="19">
        <f t="shared" si="250"/>
        <v>-1</v>
      </c>
      <c r="L1272" s="19">
        <f t="shared" si="251"/>
        <v>-2</v>
      </c>
      <c r="M1272" s="7">
        <f>IF($B1272="二本差勝",次鋒分析!$D$14,IF($B1272="一本差勝",次鋒分析!$D$15,IF($B1272="引き分け",次鋒分析!$D$16,IF($B1272="一本差負",次鋒分析!$D$17,次鋒分析!$D$18))))</f>
        <v>0.20800000000000002</v>
      </c>
      <c r="N1272" s="1">
        <f t="shared" si="252"/>
        <v>1</v>
      </c>
      <c r="O1272" s="1">
        <f t="shared" si="253"/>
        <v>1</v>
      </c>
      <c r="P1272" s="7">
        <f>IF($C1272="二本差勝",中堅分析!$D$14,IF($C1272="一本差勝",中堅分析!$D$15,IF($C1272="引き分け",中堅分析!$D$16,IF($C1272="一本差負",中堅分析!$D$17,中堅分析!$D$18))))</f>
        <v>0.16000000000000003</v>
      </c>
      <c r="Q1272" s="1">
        <f t="shared" si="254"/>
        <v>-1</v>
      </c>
      <c r="R1272" s="1">
        <f t="shared" si="255"/>
        <v>-2</v>
      </c>
      <c r="S1272" s="7">
        <f>IF($D1272="二本差勝",副将分析!$D$14,IF($D1272="一本差勝",副将分析!$D$15,IF($D1272="引き分け",副将分析!$D$16,IF($D1272="一本差負",副将分析!$D$17,副将分析!$D$18))))</f>
        <v>0.20800000000000002</v>
      </c>
      <c r="T1272" s="1">
        <f t="shared" si="256"/>
        <v>1</v>
      </c>
      <c r="U1272" s="1">
        <f t="shared" si="257"/>
        <v>1</v>
      </c>
      <c r="V1272" s="7">
        <f>IF($E1272="二本差勝",大将分析!$D$14,IF($E1272="一本差勝",大将分析!$D$15,IF($E1272="引き分け",大将分析!$D$16,IF($E1272="一本差負",大将分析!$D$17,大将分析!$D$18))))</f>
        <v>0.16000000000000003</v>
      </c>
      <c r="W1272" s="1">
        <f t="shared" si="258"/>
        <v>1</v>
      </c>
      <c r="X1272" s="1">
        <f t="shared" si="259"/>
        <v>2</v>
      </c>
    </row>
    <row r="1273" spans="1:24" x14ac:dyDescent="0.15">
      <c r="A1273" s="1" t="s">
        <v>42</v>
      </c>
      <c r="B1273" s="1" t="s">
        <v>22</v>
      </c>
      <c r="C1273" s="1" t="s">
        <v>40</v>
      </c>
      <c r="D1273" s="1" t="s">
        <v>40</v>
      </c>
      <c r="E1273" s="1" t="s">
        <v>22</v>
      </c>
      <c r="F1273" s="19">
        <f t="shared" si="247"/>
        <v>1</v>
      </c>
      <c r="G1273" s="19">
        <f t="shared" si="248"/>
        <v>0</v>
      </c>
      <c r="H1273" s="20">
        <f t="shared" si="249"/>
        <v>4.8245243904000034E-4</v>
      </c>
      <c r="J1273" s="7">
        <f>IF($A1273="二本差勝",先鋒分析!$D$14,IF($A1273="一本差勝",先鋒分析!$D$15,IF($A1273="引き分け",先鋒分析!$D$16,IF($A1273="一本差負",先鋒分析!$D$17,先鋒分析!$D$18))))</f>
        <v>0.16000000000000003</v>
      </c>
      <c r="K1273" s="19">
        <f t="shared" si="250"/>
        <v>-1</v>
      </c>
      <c r="L1273" s="19">
        <f t="shared" si="251"/>
        <v>-2</v>
      </c>
      <c r="M1273" s="7">
        <f>IF($B1273="二本差勝",次鋒分析!$D$14,IF($B1273="一本差勝",次鋒分析!$D$15,IF($B1273="引き分け",次鋒分析!$D$16,IF($B1273="一本差負",次鋒分析!$D$17,次鋒分析!$D$18))))</f>
        <v>0.26400000000000001</v>
      </c>
      <c r="N1273" s="1">
        <f t="shared" si="252"/>
        <v>0</v>
      </c>
      <c r="O1273" s="1">
        <f t="shared" si="253"/>
        <v>0</v>
      </c>
      <c r="P1273" s="7">
        <f>IF($C1273="二本差勝",中堅分析!$D$14,IF($C1273="一本差勝",中堅分析!$D$15,IF($C1273="引き分け",中堅分析!$D$16,IF($C1273="一本差負",中堅分析!$D$17,中堅分析!$D$18))))</f>
        <v>0.20800000000000002</v>
      </c>
      <c r="Q1273" s="1">
        <f t="shared" si="254"/>
        <v>1</v>
      </c>
      <c r="R1273" s="1">
        <f t="shared" si="255"/>
        <v>1</v>
      </c>
      <c r="S1273" s="7">
        <f>IF($D1273="二本差勝",副将分析!$D$14,IF($D1273="一本差勝",副将分析!$D$15,IF($D1273="引き分け",副将分析!$D$16,IF($D1273="一本差負",副将分析!$D$17,副将分析!$D$18))))</f>
        <v>0.20800000000000002</v>
      </c>
      <c r="T1273" s="1">
        <f t="shared" si="256"/>
        <v>1</v>
      </c>
      <c r="U1273" s="1">
        <f t="shared" si="257"/>
        <v>1</v>
      </c>
      <c r="V1273" s="7">
        <f>IF($E1273="二本差勝",大将分析!$D$14,IF($E1273="一本差勝",大将分析!$D$15,IF($E1273="引き分け",大将分析!$D$16,IF($E1273="一本差負",大将分析!$D$17,大将分析!$D$18))))</f>
        <v>0.26400000000000001</v>
      </c>
      <c r="W1273" s="1">
        <f t="shared" si="258"/>
        <v>0</v>
      </c>
      <c r="X1273" s="1">
        <f t="shared" si="259"/>
        <v>0</v>
      </c>
    </row>
    <row r="1274" spans="1:24" x14ac:dyDescent="0.15">
      <c r="A1274" s="1" t="s">
        <v>42</v>
      </c>
      <c r="B1274" s="1" t="s">
        <v>22</v>
      </c>
      <c r="C1274" s="1" t="s">
        <v>40</v>
      </c>
      <c r="D1274" s="1" t="s">
        <v>22</v>
      </c>
      <c r="E1274" s="1" t="s">
        <v>40</v>
      </c>
      <c r="F1274" s="19">
        <f t="shared" si="247"/>
        <v>1</v>
      </c>
      <c r="G1274" s="19">
        <f t="shared" si="248"/>
        <v>0</v>
      </c>
      <c r="H1274" s="20">
        <f t="shared" si="249"/>
        <v>4.8245243904000029E-4</v>
      </c>
      <c r="J1274" s="7">
        <f>IF($A1274="二本差勝",先鋒分析!$D$14,IF($A1274="一本差勝",先鋒分析!$D$15,IF($A1274="引き分け",先鋒分析!$D$16,IF($A1274="一本差負",先鋒分析!$D$17,先鋒分析!$D$18))))</f>
        <v>0.16000000000000003</v>
      </c>
      <c r="K1274" s="19">
        <f t="shared" si="250"/>
        <v>-1</v>
      </c>
      <c r="L1274" s="19">
        <f t="shared" si="251"/>
        <v>-2</v>
      </c>
      <c r="M1274" s="7">
        <f>IF($B1274="二本差勝",次鋒分析!$D$14,IF($B1274="一本差勝",次鋒分析!$D$15,IF($B1274="引き分け",次鋒分析!$D$16,IF($B1274="一本差負",次鋒分析!$D$17,次鋒分析!$D$18))))</f>
        <v>0.26400000000000001</v>
      </c>
      <c r="N1274" s="1">
        <f t="shared" si="252"/>
        <v>0</v>
      </c>
      <c r="O1274" s="1">
        <f t="shared" si="253"/>
        <v>0</v>
      </c>
      <c r="P1274" s="7">
        <f>IF($C1274="二本差勝",中堅分析!$D$14,IF($C1274="一本差勝",中堅分析!$D$15,IF($C1274="引き分け",中堅分析!$D$16,IF($C1274="一本差負",中堅分析!$D$17,中堅分析!$D$18))))</f>
        <v>0.20800000000000002</v>
      </c>
      <c r="Q1274" s="1">
        <f t="shared" si="254"/>
        <v>1</v>
      </c>
      <c r="R1274" s="1">
        <f t="shared" si="255"/>
        <v>1</v>
      </c>
      <c r="S1274" s="7">
        <f>IF($D1274="二本差勝",副将分析!$D$14,IF($D1274="一本差勝",副将分析!$D$15,IF($D1274="引き分け",副将分析!$D$16,IF($D1274="一本差負",副将分析!$D$17,副将分析!$D$18))))</f>
        <v>0.26400000000000001</v>
      </c>
      <c r="T1274" s="1">
        <f t="shared" si="256"/>
        <v>0</v>
      </c>
      <c r="U1274" s="1">
        <f t="shared" si="257"/>
        <v>0</v>
      </c>
      <c r="V1274" s="7">
        <f>IF($E1274="二本差勝",大将分析!$D$14,IF($E1274="一本差勝",大将分析!$D$15,IF($E1274="引き分け",大将分析!$D$16,IF($E1274="一本差負",大将分析!$D$17,大将分析!$D$18))))</f>
        <v>0.20800000000000002</v>
      </c>
      <c r="W1274" s="1">
        <f t="shared" si="258"/>
        <v>1</v>
      </c>
      <c r="X1274" s="1">
        <f t="shared" si="259"/>
        <v>1</v>
      </c>
    </row>
    <row r="1275" spans="1:24" x14ac:dyDescent="0.15">
      <c r="A1275" s="1" t="s">
        <v>42</v>
      </c>
      <c r="B1275" s="1" t="s">
        <v>22</v>
      </c>
      <c r="C1275" s="1" t="s">
        <v>22</v>
      </c>
      <c r="D1275" s="1" t="s">
        <v>40</v>
      </c>
      <c r="E1275" s="1" t="s">
        <v>40</v>
      </c>
      <c r="F1275" s="19">
        <f t="shared" si="247"/>
        <v>1</v>
      </c>
      <c r="G1275" s="19">
        <f t="shared" si="248"/>
        <v>0</v>
      </c>
      <c r="H1275" s="20">
        <f t="shared" si="249"/>
        <v>4.8245243904000029E-4</v>
      </c>
      <c r="J1275" s="7">
        <f>IF($A1275="二本差勝",先鋒分析!$D$14,IF($A1275="一本差勝",先鋒分析!$D$15,IF($A1275="引き分け",先鋒分析!$D$16,IF($A1275="一本差負",先鋒分析!$D$17,先鋒分析!$D$18))))</f>
        <v>0.16000000000000003</v>
      </c>
      <c r="K1275" s="19">
        <f t="shared" si="250"/>
        <v>-1</v>
      </c>
      <c r="L1275" s="19">
        <f t="shared" si="251"/>
        <v>-2</v>
      </c>
      <c r="M1275" s="7">
        <f>IF($B1275="二本差勝",次鋒分析!$D$14,IF($B1275="一本差勝",次鋒分析!$D$15,IF($B1275="引き分け",次鋒分析!$D$16,IF($B1275="一本差負",次鋒分析!$D$17,次鋒分析!$D$18))))</f>
        <v>0.26400000000000001</v>
      </c>
      <c r="N1275" s="1">
        <f t="shared" si="252"/>
        <v>0</v>
      </c>
      <c r="O1275" s="1">
        <f t="shared" si="253"/>
        <v>0</v>
      </c>
      <c r="P1275" s="7">
        <f>IF($C1275="二本差勝",中堅分析!$D$14,IF($C1275="一本差勝",中堅分析!$D$15,IF($C1275="引き分け",中堅分析!$D$16,IF($C1275="一本差負",中堅分析!$D$17,中堅分析!$D$18))))</f>
        <v>0.26400000000000001</v>
      </c>
      <c r="Q1275" s="1">
        <f t="shared" si="254"/>
        <v>0</v>
      </c>
      <c r="R1275" s="1">
        <f t="shared" si="255"/>
        <v>0</v>
      </c>
      <c r="S1275" s="7">
        <f>IF($D1275="二本差勝",副将分析!$D$14,IF($D1275="一本差勝",副将分析!$D$15,IF($D1275="引き分け",副将分析!$D$16,IF($D1275="一本差負",副将分析!$D$17,副将分析!$D$18))))</f>
        <v>0.20800000000000002</v>
      </c>
      <c r="T1275" s="1">
        <f t="shared" si="256"/>
        <v>1</v>
      </c>
      <c r="U1275" s="1">
        <f t="shared" si="257"/>
        <v>1</v>
      </c>
      <c r="V1275" s="7">
        <f>IF($E1275="二本差勝",大将分析!$D$14,IF($E1275="一本差勝",大将分析!$D$15,IF($E1275="引き分け",大将分析!$D$16,IF($E1275="一本差負",大将分析!$D$17,大将分析!$D$18))))</f>
        <v>0.20800000000000002</v>
      </c>
      <c r="W1275" s="1">
        <f t="shared" si="258"/>
        <v>1</v>
      </c>
      <c r="X1275" s="1">
        <f t="shared" si="259"/>
        <v>1</v>
      </c>
    </row>
    <row r="1276" spans="1:24" x14ac:dyDescent="0.15">
      <c r="A1276" s="1" t="s">
        <v>42</v>
      </c>
      <c r="B1276" s="1" t="s">
        <v>41</v>
      </c>
      <c r="C1276" s="1" t="s">
        <v>40</v>
      </c>
      <c r="D1276" s="1" t="s">
        <v>40</v>
      </c>
      <c r="E1276" s="1" t="s">
        <v>40</v>
      </c>
      <c r="F1276" s="19">
        <f t="shared" si="247"/>
        <v>1</v>
      </c>
      <c r="G1276" s="19">
        <f t="shared" si="248"/>
        <v>0</v>
      </c>
      <c r="H1276" s="20">
        <f t="shared" si="249"/>
        <v>2.9948379136000017E-4</v>
      </c>
      <c r="J1276" s="7">
        <f>IF($A1276="二本差勝",先鋒分析!$D$14,IF($A1276="一本差勝",先鋒分析!$D$15,IF($A1276="引き分け",先鋒分析!$D$16,IF($A1276="一本差負",先鋒分析!$D$17,先鋒分析!$D$18))))</f>
        <v>0.16000000000000003</v>
      </c>
      <c r="K1276" s="19">
        <f t="shared" si="250"/>
        <v>-1</v>
      </c>
      <c r="L1276" s="19">
        <f t="shared" si="251"/>
        <v>-2</v>
      </c>
      <c r="M1276" s="7">
        <f>IF($B1276="二本差勝",次鋒分析!$D$14,IF($B1276="一本差勝",次鋒分析!$D$15,IF($B1276="引き分け",次鋒分析!$D$16,IF($B1276="一本差負",次鋒分析!$D$17,次鋒分析!$D$18))))</f>
        <v>0.20800000000000002</v>
      </c>
      <c r="N1276" s="1">
        <f t="shared" si="252"/>
        <v>-1</v>
      </c>
      <c r="O1276" s="1">
        <f t="shared" si="253"/>
        <v>-1</v>
      </c>
      <c r="P1276" s="7">
        <f>IF($C1276="二本差勝",中堅分析!$D$14,IF($C1276="一本差勝",中堅分析!$D$15,IF($C1276="引き分け",中堅分析!$D$16,IF($C1276="一本差負",中堅分析!$D$17,中堅分析!$D$18))))</f>
        <v>0.20800000000000002</v>
      </c>
      <c r="Q1276" s="1">
        <f t="shared" si="254"/>
        <v>1</v>
      </c>
      <c r="R1276" s="1">
        <f t="shared" si="255"/>
        <v>1</v>
      </c>
      <c r="S1276" s="7">
        <f>IF($D1276="二本差勝",副将分析!$D$14,IF($D1276="一本差勝",副将分析!$D$15,IF($D1276="引き分け",副将分析!$D$16,IF($D1276="一本差負",副将分析!$D$17,副将分析!$D$18))))</f>
        <v>0.20800000000000002</v>
      </c>
      <c r="T1276" s="1">
        <f t="shared" si="256"/>
        <v>1</v>
      </c>
      <c r="U1276" s="1">
        <f t="shared" si="257"/>
        <v>1</v>
      </c>
      <c r="V1276" s="7">
        <f>IF($E1276="二本差勝",大将分析!$D$14,IF($E1276="一本差勝",大将分析!$D$15,IF($E1276="引き分け",大将分析!$D$16,IF($E1276="一本差負",大将分析!$D$17,大将分析!$D$18))))</f>
        <v>0.20800000000000002</v>
      </c>
      <c r="W1276" s="1">
        <f t="shared" si="258"/>
        <v>1</v>
      </c>
      <c r="X1276" s="1">
        <f t="shared" si="259"/>
        <v>1</v>
      </c>
    </row>
    <row r="1277" spans="1:24" x14ac:dyDescent="0.15">
      <c r="A1277" s="1" t="s">
        <v>42</v>
      </c>
      <c r="B1277" s="1" t="s">
        <v>42</v>
      </c>
      <c r="C1277" s="1" t="s">
        <v>39</v>
      </c>
      <c r="D1277" s="1" t="s">
        <v>40</v>
      </c>
      <c r="E1277" s="1" t="s">
        <v>40</v>
      </c>
      <c r="F1277" s="19">
        <f t="shared" si="247"/>
        <v>1</v>
      </c>
      <c r="G1277" s="19">
        <f t="shared" si="248"/>
        <v>0</v>
      </c>
      <c r="H1277" s="20">
        <f t="shared" si="249"/>
        <v>1.7720934400000015E-4</v>
      </c>
      <c r="J1277" s="7">
        <f>IF($A1277="二本差勝",先鋒分析!$D$14,IF($A1277="一本差勝",先鋒分析!$D$15,IF($A1277="引き分け",先鋒分析!$D$16,IF($A1277="一本差負",先鋒分析!$D$17,先鋒分析!$D$18))))</f>
        <v>0.16000000000000003</v>
      </c>
      <c r="K1277" s="19">
        <f t="shared" si="250"/>
        <v>-1</v>
      </c>
      <c r="L1277" s="19">
        <f t="shared" si="251"/>
        <v>-2</v>
      </c>
      <c r="M1277" s="7">
        <f>IF($B1277="二本差勝",次鋒分析!$D$14,IF($B1277="一本差勝",次鋒分析!$D$15,IF($B1277="引き分け",次鋒分析!$D$16,IF($B1277="一本差負",次鋒分析!$D$17,次鋒分析!$D$18))))</f>
        <v>0.16000000000000003</v>
      </c>
      <c r="N1277" s="1">
        <f t="shared" si="252"/>
        <v>-1</v>
      </c>
      <c r="O1277" s="1">
        <f t="shared" si="253"/>
        <v>-2</v>
      </c>
      <c r="P1277" s="7">
        <f>IF($C1277="二本差勝",中堅分析!$D$14,IF($C1277="一本差勝",中堅分析!$D$15,IF($C1277="引き分け",中堅分析!$D$16,IF($C1277="一本差負",中堅分析!$D$17,中堅分析!$D$18))))</f>
        <v>0.16000000000000003</v>
      </c>
      <c r="Q1277" s="1">
        <f t="shared" si="254"/>
        <v>1</v>
      </c>
      <c r="R1277" s="1">
        <f t="shared" si="255"/>
        <v>2</v>
      </c>
      <c r="S1277" s="7">
        <f>IF($D1277="二本差勝",副将分析!$D$14,IF($D1277="一本差勝",副将分析!$D$15,IF($D1277="引き分け",副将分析!$D$16,IF($D1277="一本差負",副将分析!$D$17,副将分析!$D$18))))</f>
        <v>0.20800000000000002</v>
      </c>
      <c r="T1277" s="1">
        <f t="shared" si="256"/>
        <v>1</v>
      </c>
      <c r="U1277" s="1">
        <f t="shared" si="257"/>
        <v>1</v>
      </c>
      <c r="V1277" s="7">
        <f>IF($E1277="二本差勝",大将分析!$D$14,IF($E1277="一本差勝",大将分析!$D$15,IF($E1277="引き分け",大将分析!$D$16,IF($E1277="一本差負",大将分析!$D$17,大将分析!$D$18))))</f>
        <v>0.20800000000000002</v>
      </c>
      <c r="W1277" s="1">
        <f t="shared" si="258"/>
        <v>1</v>
      </c>
      <c r="X1277" s="1">
        <f t="shared" si="259"/>
        <v>1</v>
      </c>
    </row>
    <row r="1278" spans="1:24" x14ac:dyDescent="0.15">
      <c r="A1278" s="1" t="s">
        <v>42</v>
      </c>
      <c r="B1278" s="1" t="s">
        <v>42</v>
      </c>
      <c r="C1278" s="1" t="s">
        <v>40</v>
      </c>
      <c r="D1278" s="1" t="s">
        <v>39</v>
      </c>
      <c r="E1278" s="1" t="s">
        <v>40</v>
      </c>
      <c r="F1278" s="19">
        <f t="shared" si="247"/>
        <v>1</v>
      </c>
      <c r="G1278" s="19">
        <f t="shared" si="248"/>
        <v>0</v>
      </c>
      <c r="H1278" s="20">
        <f t="shared" si="249"/>
        <v>1.7720934400000015E-4</v>
      </c>
      <c r="J1278" s="7">
        <f>IF($A1278="二本差勝",先鋒分析!$D$14,IF($A1278="一本差勝",先鋒分析!$D$15,IF($A1278="引き分け",先鋒分析!$D$16,IF($A1278="一本差負",先鋒分析!$D$17,先鋒分析!$D$18))))</f>
        <v>0.16000000000000003</v>
      </c>
      <c r="K1278" s="19">
        <f t="shared" si="250"/>
        <v>-1</v>
      </c>
      <c r="L1278" s="19">
        <f t="shared" si="251"/>
        <v>-2</v>
      </c>
      <c r="M1278" s="7">
        <f>IF($B1278="二本差勝",次鋒分析!$D$14,IF($B1278="一本差勝",次鋒分析!$D$15,IF($B1278="引き分け",次鋒分析!$D$16,IF($B1278="一本差負",次鋒分析!$D$17,次鋒分析!$D$18))))</f>
        <v>0.16000000000000003</v>
      </c>
      <c r="N1278" s="1">
        <f t="shared" si="252"/>
        <v>-1</v>
      </c>
      <c r="O1278" s="1">
        <f t="shared" si="253"/>
        <v>-2</v>
      </c>
      <c r="P1278" s="7">
        <f>IF($C1278="二本差勝",中堅分析!$D$14,IF($C1278="一本差勝",中堅分析!$D$15,IF($C1278="引き分け",中堅分析!$D$16,IF($C1278="一本差負",中堅分析!$D$17,中堅分析!$D$18))))</f>
        <v>0.20800000000000002</v>
      </c>
      <c r="Q1278" s="1">
        <f t="shared" si="254"/>
        <v>1</v>
      </c>
      <c r="R1278" s="1">
        <f t="shared" si="255"/>
        <v>1</v>
      </c>
      <c r="S1278" s="7">
        <f>IF($D1278="二本差勝",副将分析!$D$14,IF($D1278="一本差勝",副将分析!$D$15,IF($D1278="引き分け",副将分析!$D$16,IF($D1278="一本差負",副将分析!$D$17,副将分析!$D$18))))</f>
        <v>0.16000000000000003</v>
      </c>
      <c r="T1278" s="1">
        <f t="shared" si="256"/>
        <v>1</v>
      </c>
      <c r="U1278" s="1">
        <f t="shared" si="257"/>
        <v>2</v>
      </c>
      <c r="V1278" s="7">
        <f>IF($E1278="二本差勝",大将分析!$D$14,IF($E1278="一本差勝",大将分析!$D$15,IF($E1278="引き分け",大将分析!$D$16,IF($E1278="一本差負",大将分析!$D$17,大将分析!$D$18))))</f>
        <v>0.20800000000000002</v>
      </c>
      <c r="W1278" s="1">
        <f t="shared" si="258"/>
        <v>1</v>
      </c>
      <c r="X1278" s="1">
        <f t="shared" si="259"/>
        <v>1</v>
      </c>
    </row>
    <row r="1279" spans="1:24" x14ac:dyDescent="0.15">
      <c r="A1279" s="1" t="s">
        <v>42</v>
      </c>
      <c r="B1279" s="1" t="s">
        <v>42</v>
      </c>
      <c r="C1279" s="1" t="s">
        <v>40</v>
      </c>
      <c r="D1279" s="1" t="s">
        <v>40</v>
      </c>
      <c r="E1279" s="1" t="s">
        <v>39</v>
      </c>
      <c r="F1279" s="19">
        <f t="shared" si="247"/>
        <v>1</v>
      </c>
      <c r="G1279" s="19">
        <f t="shared" si="248"/>
        <v>0</v>
      </c>
      <c r="H1279" s="20">
        <f t="shared" si="249"/>
        <v>1.7720934400000012E-4</v>
      </c>
      <c r="J1279" s="7">
        <f>IF($A1279="二本差勝",先鋒分析!$D$14,IF($A1279="一本差勝",先鋒分析!$D$15,IF($A1279="引き分け",先鋒分析!$D$16,IF($A1279="一本差負",先鋒分析!$D$17,先鋒分析!$D$18))))</f>
        <v>0.16000000000000003</v>
      </c>
      <c r="K1279" s="19">
        <f t="shared" si="250"/>
        <v>-1</v>
      </c>
      <c r="L1279" s="19">
        <f t="shared" si="251"/>
        <v>-2</v>
      </c>
      <c r="M1279" s="7">
        <f>IF($B1279="二本差勝",次鋒分析!$D$14,IF($B1279="一本差勝",次鋒分析!$D$15,IF($B1279="引き分け",次鋒分析!$D$16,IF($B1279="一本差負",次鋒分析!$D$17,次鋒分析!$D$18))))</f>
        <v>0.16000000000000003</v>
      </c>
      <c r="N1279" s="1">
        <f t="shared" si="252"/>
        <v>-1</v>
      </c>
      <c r="O1279" s="1">
        <f t="shared" si="253"/>
        <v>-2</v>
      </c>
      <c r="P1279" s="7">
        <f>IF($C1279="二本差勝",中堅分析!$D$14,IF($C1279="一本差勝",中堅分析!$D$15,IF($C1279="引き分け",中堅分析!$D$16,IF($C1279="一本差負",中堅分析!$D$17,中堅分析!$D$18))))</f>
        <v>0.20800000000000002</v>
      </c>
      <c r="Q1279" s="1">
        <f t="shared" si="254"/>
        <v>1</v>
      </c>
      <c r="R1279" s="1">
        <f t="shared" si="255"/>
        <v>1</v>
      </c>
      <c r="S1279" s="7">
        <f>IF($D1279="二本差勝",副将分析!$D$14,IF($D1279="一本差勝",副将分析!$D$15,IF($D1279="引き分け",副将分析!$D$16,IF($D1279="一本差負",副将分析!$D$17,副将分析!$D$18))))</f>
        <v>0.20800000000000002</v>
      </c>
      <c r="T1279" s="1">
        <f t="shared" si="256"/>
        <v>1</v>
      </c>
      <c r="U1279" s="1">
        <f t="shared" si="257"/>
        <v>1</v>
      </c>
      <c r="V1279" s="7">
        <f>IF($E1279="二本差勝",大将分析!$D$14,IF($E1279="一本差勝",大将分析!$D$15,IF($E1279="引き分け",大将分析!$D$16,IF($E1279="一本差負",大将分析!$D$17,大将分析!$D$18))))</f>
        <v>0.16000000000000003</v>
      </c>
      <c r="W1279" s="1">
        <f t="shared" si="258"/>
        <v>1</v>
      </c>
      <c r="X1279" s="1">
        <f t="shared" si="259"/>
        <v>2</v>
      </c>
    </row>
    <row r="1280" spans="1:24" x14ac:dyDescent="0.15">
      <c r="A1280" s="1" t="s">
        <v>40</v>
      </c>
      <c r="B1280" s="1" t="s">
        <v>40</v>
      </c>
      <c r="C1280" s="1" t="s">
        <v>40</v>
      </c>
      <c r="D1280" s="1" t="s">
        <v>42</v>
      </c>
      <c r="E1280" s="1" t="s">
        <v>42</v>
      </c>
      <c r="F1280" s="19">
        <f t="shared" si="247"/>
        <v>1</v>
      </c>
      <c r="G1280" s="19">
        <f t="shared" si="248"/>
        <v>-1</v>
      </c>
      <c r="H1280" s="20">
        <f t="shared" si="249"/>
        <v>2.3037214720000016E-4</v>
      </c>
      <c r="J1280" s="7">
        <f>IF($A1280="二本差勝",先鋒分析!$D$14,IF($A1280="一本差勝",先鋒分析!$D$15,IF($A1280="引き分け",先鋒分析!$D$16,IF($A1280="一本差負",先鋒分析!$D$17,先鋒分析!$D$18))))</f>
        <v>0.20800000000000002</v>
      </c>
      <c r="K1280" s="19">
        <f t="shared" si="250"/>
        <v>1</v>
      </c>
      <c r="L1280" s="19">
        <f t="shared" si="251"/>
        <v>1</v>
      </c>
      <c r="M1280" s="7">
        <f>IF($B1280="二本差勝",次鋒分析!$D$14,IF($B1280="一本差勝",次鋒分析!$D$15,IF($B1280="引き分け",次鋒分析!$D$16,IF($B1280="一本差負",次鋒分析!$D$17,次鋒分析!$D$18))))</f>
        <v>0.20800000000000002</v>
      </c>
      <c r="N1280" s="1">
        <f t="shared" si="252"/>
        <v>1</v>
      </c>
      <c r="O1280" s="1">
        <f t="shared" si="253"/>
        <v>1</v>
      </c>
      <c r="P1280" s="7">
        <f>IF($C1280="二本差勝",中堅分析!$D$14,IF($C1280="一本差勝",中堅分析!$D$15,IF($C1280="引き分け",中堅分析!$D$16,IF($C1280="一本差負",中堅分析!$D$17,中堅分析!$D$18))))</f>
        <v>0.20800000000000002</v>
      </c>
      <c r="Q1280" s="1">
        <f t="shared" si="254"/>
        <v>1</v>
      </c>
      <c r="R1280" s="1">
        <f t="shared" si="255"/>
        <v>1</v>
      </c>
      <c r="S1280" s="7">
        <f>IF($D1280="二本差勝",副将分析!$D$14,IF($D1280="一本差勝",副将分析!$D$15,IF($D1280="引き分け",副将分析!$D$16,IF($D1280="一本差負",副将分析!$D$17,副将分析!$D$18))))</f>
        <v>0.16000000000000003</v>
      </c>
      <c r="T1280" s="1">
        <f t="shared" si="256"/>
        <v>-1</v>
      </c>
      <c r="U1280" s="1">
        <f t="shared" si="257"/>
        <v>-2</v>
      </c>
      <c r="V1280" s="7">
        <f>IF($E1280="二本差勝",大将分析!$D$14,IF($E1280="一本差勝",大将分析!$D$15,IF($E1280="引き分け",大将分析!$D$16,IF($E1280="一本差負",大将分析!$D$17,大将分析!$D$18))))</f>
        <v>0.16000000000000003</v>
      </c>
      <c r="W1280" s="1">
        <f t="shared" si="258"/>
        <v>-1</v>
      </c>
      <c r="X1280" s="1">
        <f t="shared" si="259"/>
        <v>-2</v>
      </c>
    </row>
    <row r="1281" spans="1:24" x14ac:dyDescent="0.15">
      <c r="A1281" s="1" t="s">
        <v>40</v>
      </c>
      <c r="B1281" s="1" t="s">
        <v>40</v>
      </c>
      <c r="C1281" s="1" t="s">
        <v>42</v>
      </c>
      <c r="D1281" s="1" t="s">
        <v>40</v>
      </c>
      <c r="E1281" s="1" t="s">
        <v>42</v>
      </c>
      <c r="F1281" s="19">
        <f t="shared" si="247"/>
        <v>1</v>
      </c>
      <c r="G1281" s="19">
        <f t="shared" si="248"/>
        <v>-1</v>
      </c>
      <c r="H1281" s="20">
        <f t="shared" si="249"/>
        <v>2.3037214720000016E-4</v>
      </c>
      <c r="J1281" s="7">
        <f>IF($A1281="二本差勝",先鋒分析!$D$14,IF($A1281="一本差勝",先鋒分析!$D$15,IF($A1281="引き分け",先鋒分析!$D$16,IF($A1281="一本差負",先鋒分析!$D$17,先鋒分析!$D$18))))</f>
        <v>0.20800000000000002</v>
      </c>
      <c r="K1281" s="19">
        <f t="shared" si="250"/>
        <v>1</v>
      </c>
      <c r="L1281" s="19">
        <f t="shared" si="251"/>
        <v>1</v>
      </c>
      <c r="M1281" s="7">
        <f>IF($B1281="二本差勝",次鋒分析!$D$14,IF($B1281="一本差勝",次鋒分析!$D$15,IF($B1281="引き分け",次鋒分析!$D$16,IF($B1281="一本差負",次鋒分析!$D$17,次鋒分析!$D$18))))</f>
        <v>0.20800000000000002</v>
      </c>
      <c r="N1281" s="1">
        <f t="shared" si="252"/>
        <v>1</v>
      </c>
      <c r="O1281" s="1">
        <f t="shared" si="253"/>
        <v>1</v>
      </c>
      <c r="P1281" s="7">
        <f>IF($C1281="二本差勝",中堅分析!$D$14,IF($C1281="一本差勝",中堅分析!$D$15,IF($C1281="引き分け",中堅分析!$D$16,IF($C1281="一本差負",中堅分析!$D$17,中堅分析!$D$18))))</f>
        <v>0.16000000000000003</v>
      </c>
      <c r="Q1281" s="1">
        <f t="shared" si="254"/>
        <v>-1</v>
      </c>
      <c r="R1281" s="1">
        <f t="shared" si="255"/>
        <v>-2</v>
      </c>
      <c r="S1281" s="7">
        <f>IF($D1281="二本差勝",副将分析!$D$14,IF($D1281="一本差勝",副将分析!$D$15,IF($D1281="引き分け",副将分析!$D$16,IF($D1281="一本差負",副将分析!$D$17,副将分析!$D$18))))</f>
        <v>0.20800000000000002</v>
      </c>
      <c r="T1281" s="1">
        <f t="shared" si="256"/>
        <v>1</v>
      </c>
      <c r="U1281" s="1">
        <f t="shared" si="257"/>
        <v>1</v>
      </c>
      <c r="V1281" s="7">
        <f>IF($E1281="二本差勝",大将分析!$D$14,IF($E1281="一本差勝",大将分析!$D$15,IF($E1281="引き分け",大将分析!$D$16,IF($E1281="一本差負",大将分析!$D$17,大将分析!$D$18))))</f>
        <v>0.16000000000000003</v>
      </c>
      <c r="W1281" s="1">
        <f t="shared" si="258"/>
        <v>-1</v>
      </c>
      <c r="X1281" s="1">
        <f t="shared" si="259"/>
        <v>-2</v>
      </c>
    </row>
    <row r="1282" spans="1:24" x14ac:dyDescent="0.15">
      <c r="A1282" s="1" t="s">
        <v>40</v>
      </c>
      <c r="B1282" s="1" t="s">
        <v>40</v>
      </c>
      <c r="C1282" s="1" t="s">
        <v>42</v>
      </c>
      <c r="D1282" s="1" t="s">
        <v>42</v>
      </c>
      <c r="E1282" s="1" t="s">
        <v>40</v>
      </c>
      <c r="F1282" s="19">
        <f t="shared" si="247"/>
        <v>1</v>
      </c>
      <c r="G1282" s="19">
        <f t="shared" si="248"/>
        <v>-1</v>
      </c>
      <c r="H1282" s="20">
        <f t="shared" si="249"/>
        <v>2.3037214720000019E-4</v>
      </c>
      <c r="J1282" s="7">
        <f>IF($A1282="二本差勝",先鋒分析!$D$14,IF($A1282="一本差勝",先鋒分析!$D$15,IF($A1282="引き分け",先鋒分析!$D$16,IF($A1282="一本差負",先鋒分析!$D$17,先鋒分析!$D$18))))</f>
        <v>0.20800000000000002</v>
      </c>
      <c r="K1282" s="19">
        <f t="shared" si="250"/>
        <v>1</v>
      </c>
      <c r="L1282" s="19">
        <f t="shared" si="251"/>
        <v>1</v>
      </c>
      <c r="M1282" s="7">
        <f>IF($B1282="二本差勝",次鋒分析!$D$14,IF($B1282="一本差勝",次鋒分析!$D$15,IF($B1282="引き分け",次鋒分析!$D$16,IF($B1282="一本差負",次鋒分析!$D$17,次鋒分析!$D$18))))</f>
        <v>0.20800000000000002</v>
      </c>
      <c r="N1282" s="1">
        <f t="shared" si="252"/>
        <v>1</v>
      </c>
      <c r="O1282" s="1">
        <f t="shared" si="253"/>
        <v>1</v>
      </c>
      <c r="P1282" s="7">
        <f>IF($C1282="二本差勝",中堅分析!$D$14,IF($C1282="一本差勝",中堅分析!$D$15,IF($C1282="引き分け",中堅分析!$D$16,IF($C1282="一本差負",中堅分析!$D$17,中堅分析!$D$18))))</f>
        <v>0.16000000000000003</v>
      </c>
      <c r="Q1282" s="1">
        <f t="shared" si="254"/>
        <v>-1</v>
      </c>
      <c r="R1282" s="1">
        <f t="shared" si="255"/>
        <v>-2</v>
      </c>
      <c r="S1282" s="7">
        <f>IF($D1282="二本差勝",副将分析!$D$14,IF($D1282="一本差勝",副将分析!$D$15,IF($D1282="引き分け",副将分析!$D$16,IF($D1282="一本差負",副将分析!$D$17,副将分析!$D$18))))</f>
        <v>0.16000000000000003</v>
      </c>
      <c r="T1282" s="1">
        <f t="shared" si="256"/>
        <v>-1</v>
      </c>
      <c r="U1282" s="1">
        <f t="shared" si="257"/>
        <v>-2</v>
      </c>
      <c r="V1282" s="7">
        <f>IF($E1282="二本差勝",大将分析!$D$14,IF($E1282="一本差勝",大将分析!$D$15,IF($E1282="引き分け",大将分析!$D$16,IF($E1282="一本差負",大将分析!$D$17,大将分析!$D$18))))</f>
        <v>0.20800000000000002</v>
      </c>
      <c r="W1282" s="1">
        <f t="shared" si="258"/>
        <v>1</v>
      </c>
      <c r="X1282" s="1">
        <f t="shared" si="259"/>
        <v>1</v>
      </c>
    </row>
    <row r="1283" spans="1:24" x14ac:dyDescent="0.15">
      <c r="A1283" s="1" t="s">
        <v>40</v>
      </c>
      <c r="B1283" s="1" t="s">
        <v>42</v>
      </c>
      <c r="C1283" s="1" t="s">
        <v>40</v>
      </c>
      <c r="D1283" s="1" t="s">
        <v>40</v>
      </c>
      <c r="E1283" s="1" t="s">
        <v>42</v>
      </c>
      <c r="F1283" s="19">
        <f t="shared" si="247"/>
        <v>1</v>
      </c>
      <c r="G1283" s="19">
        <f t="shared" si="248"/>
        <v>-1</v>
      </c>
      <c r="H1283" s="20">
        <f t="shared" si="249"/>
        <v>2.3037214720000016E-4</v>
      </c>
      <c r="J1283" s="7">
        <f>IF($A1283="二本差勝",先鋒分析!$D$14,IF($A1283="一本差勝",先鋒分析!$D$15,IF($A1283="引き分け",先鋒分析!$D$16,IF($A1283="一本差負",先鋒分析!$D$17,先鋒分析!$D$18))))</f>
        <v>0.20800000000000002</v>
      </c>
      <c r="K1283" s="19">
        <f t="shared" si="250"/>
        <v>1</v>
      </c>
      <c r="L1283" s="19">
        <f t="shared" si="251"/>
        <v>1</v>
      </c>
      <c r="M1283" s="7">
        <f>IF($B1283="二本差勝",次鋒分析!$D$14,IF($B1283="一本差勝",次鋒分析!$D$15,IF($B1283="引き分け",次鋒分析!$D$16,IF($B1283="一本差負",次鋒分析!$D$17,次鋒分析!$D$18))))</f>
        <v>0.16000000000000003</v>
      </c>
      <c r="N1283" s="1">
        <f t="shared" si="252"/>
        <v>-1</v>
      </c>
      <c r="O1283" s="1">
        <f t="shared" si="253"/>
        <v>-2</v>
      </c>
      <c r="P1283" s="7">
        <f>IF($C1283="二本差勝",中堅分析!$D$14,IF($C1283="一本差勝",中堅分析!$D$15,IF($C1283="引き分け",中堅分析!$D$16,IF($C1283="一本差負",中堅分析!$D$17,中堅分析!$D$18))))</f>
        <v>0.20800000000000002</v>
      </c>
      <c r="Q1283" s="1">
        <f t="shared" si="254"/>
        <v>1</v>
      </c>
      <c r="R1283" s="1">
        <f t="shared" si="255"/>
        <v>1</v>
      </c>
      <c r="S1283" s="7">
        <f>IF($D1283="二本差勝",副将分析!$D$14,IF($D1283="一本差勝",副将分析!$D$15,IF($D1283="引き分け",副将分析!$D$16,IF($D1283="一本差負",副将分析!$D$17,副将分析!$D$18))))</f>
        <v>0.20800000000000002</v>
      </c>
      <c r="T1283" s="1">
        <f t="shared" si="256"/>
        <v>1</v>
      </c>
      <c r="U1283" s="1">
        <f t="shared" si="257"/>
        <v>1</v>
      </c>
      <c r="V1283" s="7">
        <f>IF($E1283="二本差勝",大将分析!$D$14,IF($E1283="一本差勝",大将分析!$D$15,IF($E1283="引き分け",大将分析!$D$16,IF($E1283="一本差負",大将分析!$D$17,大将分析!$D$18))))</f>
        <v>0.16000000000000003</v>
      </c>
      <c r="W1283" s="1">
        <f t="shared" si="258"/>
        <v>-1</v>
      </c>
      <c r="X1283" s="1">
        <f t="shared" si="259"/>
        <v>-2</v>
      </c>
    </row>
    <row r="1284" spans="1:24" x14ac:dyDescent="0.15">
      <c r="A1284" s="1" t="s">
        <v>40</v>
      </c>
      <c r="B1284" s="1" t="s">
        <v>42</v>
      </c>
      <c r="C1284" s="1" t="s">
        <v>40</v>
      </c>
      <c r="D1284" s="1" t="s">
        <v>42</v>
      </c>
      <c r="E1284" s="1" t="s">
        <v>40</v>
      </c>
      <c r="F1284" s="19">
        <f t="shared" si="247"/>
        <v>1</v>
      </c>
      <c r="G1284" s="19">
        <f t="shared" si="248"/>
        <v>-1</v>
      </c>
      <c r="H1284" s="20">
        <f t="shared" si="249"/>
        <v>2.3037214720000019E-4</v>
      </c>
      <c r="J1284" s="7">
        <f>IF($A1284="二本差勝",先鋒分析!$D$14,IF($A1284="一本差勝",先鋒分析!$D$15,IF($A1284="引き分け",先鋒分析!$D$16,IF($A1284="一本差負",先鋒分析!$D$17,先鋒分析!$D$18))))</f>
        <v>0.20800000000000002</v>
      </c>
      <c r="K1284" s="19">
        <f t="shared" si="250"/>
        <v>1</v>
      </c>
      <c r="L1284" s="19">
        <f t="shared" si="251"/>
        <v>1</v>
      </c>
      <c r="M1284" s="7">
        <f>IF($B1284="二本差勝",次鋒分析!$D$14,IF($B1284="一本差勝",次鋒分析!$D$15,IF($B1284="引き分け",次鋒分析!$D$16,IF($B1284="一本差負",次鋒分析!$D$17,次鋒分析!$D$18))))</f>
        <v>0.16000000000000003</v>
      </c>
      <c r="N1284" s="1">
        <f t="shared" si="252"/>
        <v>-1</v>
      </c>
      <c r="O1284" s="1">
        <f t="shared" si="253"/>
        <v>-2</v>
      </c>
      <c r="P1284" s="7">
        <f>IF($C1284="二本差勝",中堅分析!$D$14,IF($C1284="一本差勝",中堅分析!$D$15,IF($C1284="引き分け",中堅分析!$D$16,IF($C1284="一本差負",中堅分析!$D$17,中堅分析!$D$18))))</f>
        <v>0.20800000000000002</v>
      </c>
      <c r="Q1284" s="1">
        <f t="shared" si="254"/>
        <v>1</v>
      </c>
      <c r="R1284" s="1">
        <f t="shared" si="255"/>
        <v>1</v>
      </c>
      <c r="S1284" s="7">
        <f>IF($D1284="二本差勝",副将分析!$D$14,IF($D1284="一本差勝",副将分析!$D$15,IF($D1284="引き分け",副将分析!$D$16,IF($D1284="一本差負",副将分析!$D$17,副将分析!$D$18))))</f>
        <v>0.16000000000000003</v>
      </c>
      <c r="T1284" s="1">
        <f t="shared" si="256"/>
        <v>-1</v>
      </c>
      <c r="U1284" s="1">
        <f t="shared" si="257"/>
        <v>-2</v>
      </c>
      <c r="V1284" s="7">
        <f>IF($E1284="二本差勝",大将分析!$D$14,IF($E1284="一本差勝",大将分析!$D$15,IF($E1284="引き分け",大将分析!$D$16,IF($E1284="一本差負",大将分析!$D$17,大将分析!$D$18))))</f>
        <v>0.20800000000000002</v>
      </c>
      <c r="W1284" s="1">
        <f t="shared" si="258"/>
        <v>1</v>
      </c>
      <c r="X1284" s="1">
        <f t="shared" si="259"/>
        <v>1</v>
      </c>
    </row>
    <row r="1285" spans="1:24" x14ac:dyDescent="0.15">
      <c r="A1285" s="1" t="s">
        <v>40</v>
      </c>
      <c r="B1285" s="1" t="s">
        <v>42</v>
      </c>
      <c r="C1285" s="1" t="s">
        <v>42</v>
      </c>
      <c r="D1285" s="1" t="s">
        <v>40</v>
      </c>
      <c r="E1285" s="1" t="s">
        <v>40</v>
      </c>
      <c r="F1285" s="19">
        <f t="shared" si="247"/>
        <v>1</v>
      </c>
      <c r="G1285" s="19">
        <f t="shared" si="248"/>
        <v>-1</v>
      </c>
      <c r="H1285" s="20">
        <f t="shared" si="249"/>
        <v>2.3037214720000014E-4</v>
      </c>
      <c r="J1285" s="7">
        <f>IF($A1285="二本差勝",先鋒分析!$D$14,IF($A1285="一本差勝",先鋒分析!$D$15,IF($A1285="引き分け",先鋒分析!$D$16,IF($A1285="一本差負",先鋒分析!$D$17,先鋒分析!$D$18))))</f>
        <v>0.20800000000000002</v>
      </c>
      <c r="K1285" s="19">
        <f t="shared" si="250"/>
        <v>1</v>
      </c>
      <c r="L1285" s="19">
        <f t="shared" si="251"/>
        <v>1</v>
      </c>
      <c r="M1285" s="7">
        <f>IF($B1285="二本差勝",次鋒分析!$D$14,IF($B1285="一本差勝",次鋒分析!$D$15,IF($B1285="引き分け",次鋒分析!$D$16,IF($B1285="一本差負",次鋒分析!$D$17,次鋒分析!$D$18))))</f>
        <v>0.16000000000000003</v>
      </c>
      <c r="N1285" s="1">
        <f t="shared" si="252"/>
        <v>-1</v>
      </c>
      <c r="O1285" s="1">
        <f t="shared" si="253"/>
        <v>-2</v>
      </c>
      <c r="P1285" s="7">
        <f>IF($C1285="二本差勝",中堅分析!$D$14,IF($C1285="一本差勝",中堅分析!$D$15,IF($C1285="引き分け",中堅分析!$D$16,IF($C1285="一本差負",中堅分析!$D$17,中堅分析!$D$18))))</f>
        <v>0.16000000000000003</v>
      </c>
      <c r="Q1285" s="1">
        <f t="shared" si="254"/>
        <v>-1</v>
      </c>
      <c r="R1285" s="1">
        <f t="shared" si="255"/>
        <v>-2</v>
      </c>
      <c r="S1285" s="7">
        <f>IF($D1285="二本差勝",副将分析!$D$14,IF($D1285="一本差勝",副将分析!$D$15,IF($D1285="引き分け",副将分析!$D$16,IF($D1285="一本差負",副将分析!$D$17,副将分析!$D$18))))</f>
        <v>0.20800000000000002</v>
      </c>
      <c r="T1285" s="1">
        <f t="shared" si="256"/>
        <v>1</v>
      </c>
      <c r="U1285" s="1">
        <f t="shared" si="257"/>
        <v>1</v>
      </c>
      <c r="V1285" s="7">
        <f>IF($E1285="二本差勝",大将分析!$D$14,IF($E1285="一本差勝",大将分析!$D$15,IF($E1285="引き分け",大将分析!$D$16,IF($E1285="一本差負",大将分析!$D$17,大将分析!$D$18))))</f>
        <v>0.20800000000000002</v>
      </c>
      <c r="W1285" s="1">
        <f t="shared" si="258"/>
        <v>1</v>
      </c>
      <c r="X1285" s="1">
        <f t="shared" si="259"/>
        <v>1</v>
      </c>
    </row>
    <row r="1286" spans="1:24" x14ac:dyDescent="0.15">
      <c r="A1286" s="1" t="s">
        <v>42</v>
      </c>
      <c r="B1286" s="1" t="s">
        <v>40</v>
      </c>
      <c r="C1286" s="1" t="s">
        <v>40</v>
      </c>
      <c r="D1286" s="1" t="s">
        <v>40</v>
      </c>
      <c r="E1286" s="1" t="s">
        <v>42</v>
      </c>
      <c r="F1286" s="19">
        <f t="shared" si="247"/>
        <v>1</v>
      </c>
      <c r="G1286" s="19">
        <f t="shared" si="248"/>
        <v>-1</v>
      </c>
      <c r="H1286" s="20">
        <f t="shared" si="249"/>
        <v>2.3037214720000016E-4</v>
      </c>
      <c r="J1286" s="7">
        <f>IF($A1286="二本差勝",先鋒分析!$D$14,IF($A1286="一本差勝",先鋒分析!$D$15,IF($A1286="引き分け",先鋒分析!$D$16,IF($A1286="一本差負",先鋒分析!$D$17,先鋒分析!$D$18))))</f>
        <v>0.16000000000000003</v>
      </c>
      <c r="K1286" s="19">
        <f t="shared" si="250"/>
        <v>-1</v>
      </c>
      <c r="L1286" s="19">
        <f t="shared" si="251"/>
        <v>-2</v>
      </c>
      <c r="M1286" s="7">
        <f>IF($B1286="二本差勝",次鋒分析!$D$14,IF($B1286="一本差勝",次鋒分析!$D$15,IF($B1286="引き分け",次鋒分析!$D$16,IF($B1286="一本差負",次鋒分析!$D$17,次鋒分析!$D$18))))</f>
        <v>0.20800000000000002</v>
      </c>
      <c r="N1286" s="1">
        <f t="shared" si="252"/>
        <v>1</v>
      </c>
      <c r="O1286" s="1">
        <f t="shared" si="253"/>
        <v>1</v>
      </c>
      <c r="P1286" s="7">
        <f>IF($C1286="二本差勝",中堅分析!$D$14,IF($C1286="一本差勝",中堅分析!$D$15,IF($C1286="引き分け",中堅分析!$D$16,IF($C1286="一本差負",中堅分析!$D$17,中堅分析!$D$18))))</f>
        <v>0.20800000000000002</v>
      </c>
      <c r="Q1286" s="1">
        <f t="shared" si="254"/>
        <v>1</v>
      </c>
      <c r="R1286" s="1">
        <f t="shared" si="255"/>
        <v>1</v>
      </c>
      <c r="S1286" s="7">
        <f>IF($D1286="二本差勝",副将分析!$D$14,IF($D1286="一本差勝",副将分析!$D$15,IF($D1286="引き分け",副将分析!$D$16,IF($D1286="一本差負",副将分析!$D$17,副将分析!$D$18))))</f>
        <v>0.20800000000000002</v>
      </c>
      <c r="T1286" s="1">
        <f t="shared" si="256"/>
        <v>1</v>
      </c>
      <c r="U1286" s="1">
        <f t="shared" si="257"/>
        <v>1</v>
      </c>
      <c r="V1286" s="7">
        <f>IF($E1286="二本差勝",大将分析!$D$14,IF($E1286="一本差勝",大将分析!$D$15,IF($E1286="引き分け",大将分析!$D$16,IF($E1286="一本差負",大将分析!$D$17,大将分析!$D$18))))</f>
        <v>0.16000000000000003</v>
      </c>
      <c r="W1286" s="1">
        <f t="shared" si="258"/>
        <v>-1</v>
      </c>
      <c r="X1286" s="1">
        <f t="shared" si="259"/>
        <v>-2</v>
      </c>
    </row>
    <row r="1287" spans="1:24" x14ac:dyDescent="0.15">
      <c r="A1287" s="1" t="s">
        <v>42</v>
      </c>
      <c r="B1287" s="1" t="s">
        <v>40</v>
      </c>
      <c r="C1287" s="1" t="s">
        <v>40</v>
      </c>
      <c r="D1287" s="1" t="s">
        <v>42</v>
      </c>
      <c r="E1287" s="1" t="s">
        <v>40</v>
      </c>
      <c r="F1287" s="19">
        <f t="shared" si="247"/>
        <v>1</v>
      </c>
      <c r="G1287" s="19">
        <f t="shared" si="248"/>
        <v>-1</v>
      </c>
      <c r="H1287" s="20">
        <f t="shared" si="249"/>
        <v>2.3037214720000019E-4</v>
      </c>
      <c r="J1287" s="7">
        <f>IF($A1287="二本差勝",先鋒分析!$D$14,IF($A1287="一本差勝",先鋒分析!$D$15,IF($A1287="引き分け",先鋒分析!$D$16,IF($A1287="一本差負",先鋒分析!$D$17,先鋒分析!$D$18))))</f>
        <v>0.16000000000000003</v>
      </c>
      <c r="K1287" s="19">
        <f t="shared" si="250"/>
        <v>-1</v>
      </c>
      <c r="L1287" s="19">
        <f t="shared" si="251"/>
        <v>-2</v>
      </c>
      <c r="M1287" s="7">
        <f>IF($B1287="二本差勝",次鋒分析!$D$14,IF($B1287="一本差勝",次鋒分析!$D$15,IF($B1287="引き分け",次鋒分析!$D$16,IF($B1287="一本差負",次鋒分析!$D$17,次鋒分析!$D$18))))</f>
        <v>0.20800000000000002</v>
      </c>
      <c r="N1287" s="1">
        <f t="shared" si="252"/>
        <v>1</v>
      </c>
      <c r="O1287" s="1">
        <f t="shared" si="253"/>
        <v>1</v>
      </c>
      <c r="P1287" s="7">
        <f>IF($C1287="二本差勝",中堅分析!$D$14,IF($C1287="一本差勝",中堅分析!$D$15,IF($C1287="引き分け",中堅分析!$D$16,IF($C1287="一本差負",中堅分析!$D$17,中堅分析!$D$18))))</f>
        <v>0.20800000000000002</v>
      </c>
      <c r="Q1287" s="1">
        <f t="shared" si="254"/>
        <v>1</v>
      </c>
      <c r="R1287" s="1">
        <f t="shared" si="255"/>
        <v>1</v>
      </c>
      <c r="S1287" s="7">
        <f>IF($D1287="二本差勝",副将分析!$D$14,IF($D1287="一本差勝",副将分析!$D$15,IF($D1287="引き分け",副将分析!$D$16,IF($D1287="一本差負",副将分析!$D$17,副将分析!$D$18))))</f>
        <v>0.16000000000000003</v>
      </c>
      <c r="T1287" s="1">
        <f t="shared" si="256"/>
        <v>-1</v>
      </c>
      <c r="U1287" s="1">
        <f t="shared" si="257"/>
        <v>-2</v>
      </c>
      <c r="V1287" s="7">
        <f>IF($E1287="二本差勝",大将分析!$D$14,IF($E1287="一本差勝",大将分析!$D$15,IF($E1287="引き分け",大将分析!$D$16,IF($E1287="一本差負",大将分析!$D$17,大将分析!$D$18))))</f>
        <v>0.20800000000000002</v>
      </c>
      <c r="W1287" s="1">
        <f t="shared" si="258"/>
        <v>1</v>
      </c>
      <c r="X1287" s="1">
        <f t="shared" si="259"/>
        <v>1</v>
      </c>
    </row>
    <row r="1288" spans="1:24" x14ac:dyDescent="0.15">
      <c r="A1288" s="1" t="s">
        <v>42</v>
      </c>
      <c r="B1288" s="1" t="s">
        <v>40</v>
      </c>
      <c r="C1288" s="1" t="s">
        <v>42</v>
      </c>
      <c r="D1288" s="1" t="s">
        <v>40</v>
      </c>
      <c r="E1288" s="1" t="s">
        <v>40</v>
      </c>
      <c r="F1288" s="19">
        <f t="shared" ref="F1288:F1351" si="260">K1288+N1288+Q1288+T1288+W1288</f>
        <v>1</v>
      </c>
      <c r="G1288" s="19">
        <f t="shared" ref="G1288:G1351" si="261">L1288+O1288+R1288+U1288+X1288</f>
        <v>-1</v>
      </c>
      <c r="H1288" s="20">
        <f t="shared" ref="H1288:H1351" si="262">J1288*M1288*P1288*S1288*V1288</f>
        <v>2.3037214720000014E-4</v>
      </c>
      <c r="J1288" s="7">
        <f>IF($A1288="二本差勝",先鋒分析!$D$14,IF($A1288="一本差勝",先鋒分析!$D$15,IF($A1288="引き分け",先鋒分析!$D$16,IF($A1288="一本差負",先鋒分析!$D$17,先鋒分析!$D$18))))</f>
        <v>0.16000000000000003</v>
      </c>
      <c r="K1288" s="19">
        <f t="shared" ref="K1288:K1351" si="263">IF($A1288="二本差勝",1,IF($A1288="一本差勝",1,IF($A1288="引き分け",0,-1)))</f>
        <v>-1</v>
      </c>
      <c r="L1288" s="19">
        <f t="shared" ref="L1288:L1351" si="264">IF($A1288="二本差勝",2,IF($A1288="一本差勝",1,IF($A1288="引き分け",0,IF($A1288="一本差負",-1,-2))))</f>
        <v>-2</v>
      </c>
      <c r="M1288" s="7">
        <f>IF($B1288="二本差勝",次鋒分析!$D$14,IF($B1288="一本差勝",次鋒分析!$D$15,IF($B1288="引き分け",次鋒分析!$D$16,IF($B1288="一本差負",次鋒分析!$D$17,次鋒分析!$D$18))))</f>
        <v>0.20800000000000002</v>
      </c>
      <c r="N1288" s="1">
        <f t="shared" ref="N1288:N1351" si="265">IF($B1288="二本差勝",1,IF($B1288="一本差勝",1,IF($B1288="引き分け",0,-1)))</f>
        <v>1</v>
      </c>
      <c r="O1288" s="1">
        <f t="shared" ref="O1288:O1351" si="266">IF($B1288="二本差勝",2,IF($B1288="一本差勝",1,IF($B1288="引き分け",0,IF($B1288="一本差負",-1,-2))))</f>
        <v>1</v>
      </c>
      <c r="P1288" s="7">
        <f>IF($C1288="二本差勝",中堅分析!$D$14,IF($C1288="一本差勝",中堅分析!$D$15,IF($C1288="引き分け",中堅分析!$D$16,IF($C1288="一本差負",中堅分析!$D$17,中堅分析!$D$18))))</f>
        <v>0.16000000000000003</v>
      </c>
      <c r="Q1288" s="1">
        <f t="shared" ref="Q1288:Q1351" si="267">IF($C1288="二本差勝",1,IF($C1288="一本差勝",1,IF($C1288="引き分け",0,-1)))</f>
        <v>-1</v>
      </c>
      <c r="R1288" s="1">
        <f t="shared" ref="R1288:R1351" si="268">IF($C1288="二本差勝",2,IF($C1288="一本差勝",1,IF($C1288="引き分け",0,IF($C1288="一本差負",-1,-2))))</f>
        <v>-2</v>
      </c>
      <c r="S1288" s="7">
        <f>IF($D1288="二本差勝",副将分析!$D$14,IF($D1288="一本差勝",副将分析!$D$15,IF($D1288="引き分け",副将分析!$D$16,IF($D1288="一本差負",副将分析!$D$17,副将分析!$D$18))))</f>
        <v>0.20800000000000002</v>
      </c>
      <c r="T1288" s="1">
        <f t="shared" ref="T1288:T1351" si="269">IF($D1288="二本差勝",1,IF($D1288="一本差勝",1,IF($D1288="引き分け",0,-1)))</f>
        <v>1</v>
      </c>
      <c r="U1288" s="1">
        <f t="shared" ref="U1288:U1351" si="270">IF($D1288="二本差勝",2,IF($D1288="一本差勝",1,IF($D1288="引き分け",0,IF($D1288="一本差負",-1,-2))))</f>
        <v>1</v>
      </c>
      <c r="V1288" s="7">
        <f>IF($E1288="二本差勝",大将分析!$D$14,IF($E1288="一本差勝",大将分析!$D$15,IF($E1288="引き分け",大将分析!$D$16,IF($E1288="一本差負",大将分析!$D$17,大将分析!$D$18))))</f>
        <v>0.20800000000000002</v>
      </c>
      <c r="W1288" s="1">
        <f t="shared" ref="W1288:W1351" si="271">IF($E1288="二本差勝",1,IF($E1288="一本差勝",1,IF($E1288="引き分け",0,-1)))</f>
        <v>1</v>
      </c>
      <c r="X1288" s="1">
        <f t="shared" ref="X1288:X1351" si="272">IF($E1288="二本差勝",2,IF($E1288="一本差勝",1,IF($E1288="引き分け",0,IF($E1288="一本差負",-1,-2))))</f>
        <v>1</v>
      </c>
    </row>
    <row r="1289" spans="1:24" x14ac:dyDescent="0.15">
      <c r="A1289" s="1" t="s">
        <v>42</v>
      </c>
      <c r="B1289" s="1" t="s">
        <v>42</v>
      </c>
      <c r="C1289" s="1" t="s">
        <v>40</v>
      </c>
      <c r="D1289" s="1" t="s">
        <v>40</v>
      </c>
      <c r="E1289" s="1" t="s">
        <v>40</v>
      </c>
      <c r="F1289" s="19">
        <f t="shared" si="260"/>
        <v>1</v>
      </c>
      <c r="G1289" s="19">
        <f t="shared" si="261"/>
        <v>-1</v>
      </c>
      <c r="H1289" s="20">
        <f t="shared" si="262"/>
        <v>2.3037214720000014E-4</v>
      </c>
      <c r="J1289" s="7">
        <f>IF($A1289="二本差勝",先鋒分析!$D$14,IF($A1289="一本差勝",先鋒分析!$D$15,IF($A1289="引き分け",先鋒分析!$D$16,IF($A1289="一本差負",先鋒分析!$D$17,先鋒分析!$D$18))))</f>
        <v>0.16000000000000003</v>
      </c>
      <c r="K1289" s="19">
        <f t="shared" si="263"/>
        <v>-1</v>
      </c>
      <c r="L1289" s="19">
        <f t="shared" si="264"/>
        <v>-2</v>
      </c>
      <c r="M1289" s="7">
        <f>IF($B1289="二本差勝",次鋒分析!$D$14,IF($B1289="一本差勝",次鋒分析!$D$15,IF($B1289="引き分け",次鋒分析!$D$16,IF($B1289="一本差負",次鋒分析!$D$17,次鋒分析!$D$18))))</f>
        <v>0.16000000000000003</v>
      </c>
      <c r="N1289" s="1">
        <f t="shared" si="265"/>
        <v>-1</v>
      </c>
      <c r="O1289" s="1">
        <f t="shared" si="266"/>
        <v>-2</v>
      </c>
      <c r="P1289" s="7">
        <f>IF($C1289="二本差勝",中堅分析!$D$14,IF($C1289="一本差勝",中堅分析!$D$15,IF($C1289="引き分け",中堅分析!$D$16,IF($C1289="一本差負",中堅分析!$D$17,中堅分析!$D$18))))</f>
        <v>0.20800000000000002</v>
      </c>
      <c r="Q1289" s="1">
        <f t="shared" si="267"/>
        <v>1</v>
      </c>
      <c r="R1289" s="1">
        <f t="shared" si="268"/>
        <v>1</v>
      </c>
      <c r="S1289" s="7">
        <f>IF($D1289="二本差勝",副将分析!$D$14,IF($D1289="一本差勝",副将分析!$D$15,IF($D1289="引き分け",副将分析!$D$16,IF($D1289="一本差負",副将分析!$D$17,副将分析!$D$18))))</f>
        <v>0.20800000000000002</v>
      </c>
      <c r="T1289" s="1">
        <f t="shared" si="269"/>
        <v>1</v>
      </c>
      <c r="U1289" s="1">
        <f t="shared" si="270"/>
        <v>1</v>
      </c>
      <c r="V1289" s="7">
        <f>IF($E1289="二本差勝",大将分析!$D$14,IF($E1289="一本差勝",大将分析!$D$15,IF($E1289="引き分け",大将分析!$D$16,IF($E1289="一本差負",大将分析!$D$17,大将分析!$D$18))))</f>
        <v>0.20800000000000002</v>
      </c>
      <c r="W1289" s="1">
        <f t="shared" si="271"/>
        <v>1</v>
      </c>
      <c r="X1289" s="1">
        <f t="shared" si="272"/>
        <v>1</v>
      </c>
    </row>
    <row r="1290" spans="1:24" x14ac:dyDescent="0.15">
      <c r="A1290" s="1" t="s">
        <v>39</v>
      </c>
      <c r="B1290" s="1" t="s">
        <v>39</v>
      </c>
      <c r="C1290" s="1" t="s">
        <v>22</v>
      </c>
      <c r="D1290" s="1" t="s">
        <v>41</v>
      </c>
      <c r="E1290" s="1" t="s">
        <v>41</v>
      </c>
      <c r="F1290" s="19">
        <f t="shared" si="260"/>
        <v>0</v>
      </c>
      <c r="G1290" s="19">
        <f t="shared" si="261"/>
        <v>2</v>
      </c>
      <c r="H1290" s="20">
        <f t="shared" si="262"/>
        <v>2.9239541760000019E-4</v>
      </c>
      <c r="J1290" s="7">
        <f>IF($A1290="二本差勝",先鋒分析!$D$14,IF($A1290="一本差勝",先鋒分析!$D$15,IF($A1290="引き分け",先鋒分析!$D$16,IF($A1290="一本差負",先鋒分析!$D$17,先鋒分析!$D$18))))</f>
        <v>0.16000000000000003</v>
      </c>
      <c r="K1290" s="19">
        <f t="shared" si="263"/>
        <v>1</v>
      </c>
      <c r="L1290" s="19">
        <f t="shared" si="264"/>
        <v>2</v>
      </c>
      <c r="M1290" s="7">
        <f>IF($B1290="二本差勝",次鋒分析!$D$14,IF($B1290="一本差勝",次鋒分析!$D$15,IF($B1290="引き分け",次鋒分析!$D$16,IF($B1290="一本差負",次鋒分析!$D$17,次鋒分析!$D$18))))</f>
        <v>0.16000000000000003</v>
      </c>
      <c r="N1290" s="1">
        <f t="shared" si="265"/>
        <v>1</v>
      </c>
      <c r="O1290" s="1">
        <f t="shared" si="266"/>
        <v>2</v>
      </c>
      <c r="P1290" s="7">
        <f>IF($C1290="二本差勝",中堅分析!$D$14,IF($C1290="一本差勝",中堅分析!$D$15,IF($C1290="引き分け",中堅分析!$D$16,IF($C1290="一本差負",中堅分析!$D$17,中堅分析!$D$18))))</f>
        <v>0.26400000000000001</v>
      </c>
      <c r="Q1290" s="1">
        <f t="shared" si="267"/>
        <v>0</v>
      </c>
      <c r="R1290" s="1">
        <f t="shared" si="268"/>
        <v>0</v>
      </c>
      <c r="S1290" s="7">
        <f>IF($D1290="二本差勝",副将分析!$D$14,IF($D1290="一本差勝",副将分析!$D$15,IF($D1290="引き分け",副将分析!$D$16,IF($D1290="一本差負",副将分析!$D$17,副将分析!$D$18))))</f>
        <v>0.20800000000000002</v>
      </c>
      <c r="T1290" s="1">
        <f t="shared" si="269"/>
        <v>-1</v>
      </c>
      <c r="U1290" s="1">
        <f t="shared" si="270"/>
        <v>-1</v>
      </c>
      <c r="V1290" s="7">
        <f>IF($E1290="二本差勝",大将分析!$D$14,IF($E1290="一本差勝",大将分析!$D$15,IF($E1290="引き分け",大将分析!$D$16,IF($E1290="一本差負",大将分析!$D$17,大将分析!$D$18))))</f>
        <v>0.20800000000000002</v>
      </c>
      <c r="W1290" s="1">
        <f t="shared" si="271"/>
        <v>-1</v>
      </c>
      <c r="X1290" s="1">
        <f t="shared" si="272"/>
        <v>-1</v>
      </c>
    </row>
    <row r="1291" spans="1:24" x14ac:dyDescent="0.15">
      <c r="A1291" s="1" t="s">
        <v>39</v>
      </c>
      <c r="B1291" s="1" t="s">
        <v>39</v>
      </c>
      <c r="C1291" s="1" t="s">
        <v>41</v>
      </c>
      <c r="D1291" s="1" t="s">
        <v>22</v>
      </c>
      <c r="E1291" s="1" t="s">
        <v>41</v>
      </c>
      <c r="F1291" s="19">
        <f t="shared" si="260"/>
        <v>0</v>
      </c>
      <c r="G1291" s="19">
        <f t="shared" si="261"/>
        <v>2</v>
      </c>
      <c r="H1291" s="20">
        <f t="shared" si="262"/>
        <v>2.9239541760000019E-4</v>
      </c>
      <c r="J1291" s="7">
        <f>IF($A1291="二本差勝",先鋒分析!$D$14,IF($A1291="一本差勝",先鋒分析!$D$15,IF($A1291="引き分け",先鋒分析!$D$16,IF($A1291="一本差負",先鋒分析!$D$17,先鋒分析!$D$18))))</f>
        <v>0.16000000000000003</v>
      </c>
      <c r="K1291" s="19">
        <f t="shared" si="263"/>
        <v>1</v>
      </c>
      <c r="L1291" s="19">
        <f t="shared" si="264"/>
        <v>2</v>
      </c>
      <c r="M1291" s="7">
        <f>IF($B1291="二本差勝",次鋒分析!$D$14,IF($B1291="一本差勝",次鋒分析!$D$15,IF($B1291="引き分け",次鋒分析!$D$16,IF($B1291="一本差負",次鋒分析!$D$17,次鋒分析!$D$18))))</f>
        <v>0.16000000000000003</v>
      </c>
      <c r="N1291" s="1">
        <f t="shared" si="265"/>
        <v>1</v>
      </c>
      <c r="O1291" s="1">
        <f t="shared" si="266"/>
        <v>2</v>
      </c>
      <c r="P1291" s="7">
        <f>IF($C1291="二本差勝",中堅分析!$D$14,IF($C1291="一本差勝",中堅分析!$D$15,IF($C1291="引き分け",中堅分析!$D$16,IF($C1291="一本差負",中堅分析!$D$17,中堅分析!$D$18))))</f>
        <v>0.20800000000000002</v>
      </c>
      <c r="Q1291" s="1">
        <f t="shared" si="267"/>
        <v>-1</v>
      </c>
      <c r="R1291" s="1">
        <f t="shared" si="268"/>
        <v>-1</v>
      </c>
      <c r="S1291" s="7">
        <f>IF($D1291="二本差勝",副将分析!$D$14,IF($D1291="一本差勝",副将分析!$D$15,IF($D1291="引き分け",副将分析!$D$16,IF($D1291="一本差負",副将分析!$D$17,副将分析!$D$18))))</f>
        <v>0.26400000000000001</v>
      </c>
      <c r="T1291" s="1">
        <f t="shared" si="269"/>
        <v>0</v>
      </c>
      <c r="U1291" s="1">
        <f t="shared" si="270"/>
        <v>0</v>
      </c>
      <c r="V1291" s="7">
        <f>IF($E1291="二本差勝",大将分析!$D$14,IF($E1291="一本差勝",大将分析!$D$15,IF($E1291="引き分け",大将分析!$D$16,IF($E1291="一本差負",大将分析!$D$17,大将分析!$D$18))))</f>
        <v>0.20800000000000002</v>
      </c>
      <c r="W1291" s="1">
        <f t="shared" si="271"/>
        <v>-1</v>
      </c>
      <c r="X1291" s="1">
        <f t="shared" si="272"/>
        <v>-1</v>
      </c>
    </row>
    <row r="1292" spans="1:24" x14ac:dyDescent="0.15">
      <c r="A1292" s="1" t="s">
        <v>39</v>
      </c>
      <c r="B1292" s="1" t="s">
        <v>39</v>
      </c>
      <c r="C1292" s="1" t="s">
        <v>41</v>
      </c>
      <c r="D1292" s="1" t="s">
        <v>41</v>
      </c>
      <c r="E1292" s="1" t="s">
        <v>22</v>
      </c>
      <c r="F1292" s="19">
        <f t="shared" si="260"/>
        <v>0</v>
      </c>
      <c r="G1292" s="19">
        <f t="shared" si="261"/>
        <v>2</v>
      </c>
      <c r="H1292" s="20">
        <f t="shared" si="262"/>
        <v>2.9239541760000019E-4</v>
      </c>
      <c r="J1292" s="7">
        <f>IF($A1292="二本差勝",先鋒分析!$D$14,IF($A1292="一本差勝",先鋒分析!$D$15,IF($A1292="引き分け",先鋒分析!$D$16,IF($A1292="一本差負",先鋒分析!$D$17,先鋒分析!$D$18))))</f>
        <v>0.16000000000000003</v>
      </c>
      <c r="K1292" s="19">
        <f t="shared" si="263"/>
        <v>1</v>
      </c>
      <c r="L1292" s="19">
        <f t="shared" si="264"/>
        <v>2</v>
      </c>
      <c r="M1292" s="7">
        <f>IF($B1292="二本差勝",次鋒分析!$D$14,IF($B1292="一本差勝",次鋒分析!$D$15,IF($B1292="引き分け",次鋒分析!$D$16,IF($B1292="一本差負",次鋒分析!$D$17,次鋒分析!$D$18))))</f>
        <v>0.16000000000000003</v>
      </c>
      <c r="N1292" s="1">
        <f t="shared" si="265"/>
        <v>1</v>
      </c>
      <c r="O1292" s="1">
        <f t="shared" si="266"/>
        <v>2</v>
      </c>
      <c r="P1292" s="7">
        <f>IF($C1292="二本差勝",中堅分析!$D$14,IF($C1292="一本差勝",中堅分析!$D$15,IF($C1292="引き分け",中堅分析!$D$16,IF($C1292="一本差負",中堅分析!$D$17,中堅分析!$D$18))))</f>
        <v>0.20800000000000002</v>
      </c>
      <c r="Q1292" s="1">
        <f t="shared" si="267"/>
        <v>-1</v>
      </c>
      <c r="R1292" s="1">
        <f t="shared" si="268"/>
        <v>-1</v>
      </c>
      <c r="S1292" s="7">
        <f>IF($D1292="二本差勝",副将分析!$D$14,IF($D1292="一本差勝",副将分析!$D$15,IF($D1292="引き分け",副将分析!$D$16,IF($D1292="一本差負",副将分析!$D$17,副将分析!$D$18))))</f>
        <v>0.20800000000000002</v>
      </c>
      <c r="T1292" s="1">
        <f t="shared" si="269"/>
        <v>-1</v>
      </c>
      <c r="U1292" s="1">
        <f t="shared" si="270"/>
        <v>-1</v>
      </c>
      <c r="V1292" s="7">
        <f>IF($E1292="二本差勝",大将分析!$D$14,IF($E1292="一本差勝",大将分析!$D$15,IF($E1292="引き分け",大将分析!$D$16,IF($E1292="一本差負",大将分析!$D$17,大将分析!$D$18))))</f>
        <v>0.26400000000000001</v>
      </c>
      <c r="W1292" s="1">
        <f t="shared" si="271"/>
        <v>0</v>
      </c>
      <c r="X1292" s="1">
        <f t="shared" si="272"/>
        <v>0</v>
      </c>
    </row>
    <row r="1293" spans="1:24" x14ac:dyDescent="0.15">
      <c r="A1293" s="1" t="s">
        <v>39</v>
      </c>
      <c r="B1293" s="1" t="s">
        <v>22</v>
      </c>
      <c r="C1293" s="1" t="s">
        <v>39</v>
      </c>
      <c r="D1293" s="1" t="s">
        <v>41</v>
      </c>
      <c r="E1293" s="1" t="s">
        <v>41</v>
      </c>
      <c r="F1293" s="19">
        <f t="shared" si="260"/>
        <v>0</v>
      </c>
      <c r="G1293" s="19">
        <f t="shared" si="261"/>
        <v>2</v>
      </c>
      <c r="H1293" s="20">
        <f t="shared" si="262"/>
        <v>2.9239541760000019E-4</v>
      </c>
      <c r="J1293" s="7">
        <f>IF($A1293="二本差勝",先鋒分析!$D$14,IF($A1293="一本差勝",先鋒分析!$D$15,IF($A1293="引き分け",先鋒分析!$D$16,IF($A1293="一本差負",先鋒分析!$D$17,先鋒分析!$D$18))))</f>
        <v>0.16000000000000003</v>
      </c>
      <c r="K1293" s="19">
        <f t="shared" si="263"/>
        <v>1</v>
      </c>
      <c r="L1293" s="19">
        <f t="shared" si="264"/>
        <v>2</v>
      </c>
      <c r="M1293" s="7">
        <f>IF($B1293="二本差勝",次鋒分析!$D$14,IF($B1293="一本差勝",次鋒分析!$D$15,IF($B1293="引き分け",次鋒分析!$D$16,IF($B1293="一本差負",次鋒分析!$D$17,次鋒分析!$D$18))))</f>
        <v>0.26400000000000001</v>
      </c>
      <c r="N1293" s="1">
        <f t="shared" si="265"/>
        <v>0</v>
      </c>
      <c r="O1293" s="1">
        <f t="shared" si="266"/>
        <v>0</v>
      </c>
      <c r="P1293" s="7">
        <f>IF($C1293="二本差勝",中堅分析!$D$14,IF($C1293="一本差勝",中堅分析!$D$15,IF($C1293="引き分け",中堅分析!$D$16,IF($C1293="一本差負",中堅分析!$D$17,中堅分析!$D$18))))</f>
        <v>0.16000000000000003</v>
      </c>
      <c r="Q1293" s="1">
        <f t="shared" si="267"/>
        <v>1</v>
      </c>
      <c r="R1293" s="1">
        <f t="shared" si="268"/>
        <v>2</v>
      </c>
      <c r="S1293" s="7">
        <f>IF($D1293="二本差勝",副将分析!$D$14,IF($D1293="一本差勝",副将分析!$D$15,IF($D1293="引き分け",副将分析!$D$16,IF($D1293="一本差負",副将分析!$D$17,副将分析!$D$18))))</f>
        <v>0.20800000000000002</v>
      </c>
      <c r="T1293" s="1">
        <f t="shared" si="269"/>
        <v>-1</v>
      </c>
      <c r="U1293" s="1">
        <f t="shared" si="270"/>
        <v>-1</v>
      </c>
      <c r="V1293" s="7">
        <f>IF($E1293="二本差勝",大将分析!$D$14,IF($E1293="一本差勝",大将分析!$D$15,IF($E1293="引き分け",大将分析!$D$16,IF($E1293="一本差負",大将分析!$D$17,大将分析!$D$18))))</f>
        <v>0.20800000000000002</v>
      </c>
      <c r="W1293" s="1">
        <f t="shared" si="271"/>
        <v>-1</v>
      </c>
      <c r="X1293" s="1">
        <f t="shared" si="272"/>
        <v>-1</v>
      </c>
    </row>
    <row r="1294" spans="1:24" x14ac:dyDescent="0.15">
      <c r="A1294" s="1" t="s">
        <v>39</v>
      </c>
      <c r="B1294" s="1" t="s">
        <v>22</v>
      </c>
      <c r="C1294" s="1" t="s">
        <v>41</v>
      </c>
      <c r="D1294" s="1" t="s">
        <v>39</v>
      </c>
      <c r="E1294" s="1" t="s">
        <v>41</v>
      </c>
      <c r="F1294" s="19">
        <f t="shared" si="260"/>
        <v>0</v>
      </c>
      <c r="G1294" s="19">
        <f t="shared" si="261"/>
        <v>2</v>
      </c>
      <c r="H1294" s="20">
        <f t="shared" si="262"/>
        <v>2.9239541760000019E-4</v>
      </c>
      <c r="J1294" s="7">
        <f>IF($A1294="二本差勝",先鋒分析!$D$14,IF($A1294="一本差勝",先鋒分析!$D$15,IF($A1294="引き分け",先鋒分析!$D$16,IF($A1294="一本差負",先鋒分析!$D$17,先鋒分析!$D$18))))</f>
        <v>0.16000000000000003</v>
      </c>
      <c r="K1294" s="19">
        <f t="shared" si="263"/>
        <v>1</v>
      </c>
      <c r="L1294" s="19">
        <f t="shared" si="264"/>
        <v>2</v>
      </c>
      <c r="M1294" s="7">
        <f>IF($B1294="二本差勝",次鋒分析!$D$14,IF($B1294="一本差勝",次鋒分析!$D$15,IF($B1294="引き分け",次鋒分析!$D$16,IF($B1294="一本差負",次鋒分析!$D$17,次鋒分析!$D$18))))</f>
        <v>0.26400000000000001</v>
      </c>
      <c r="N1294" s="1">
        <f t="shared" si="265"/>
        <v>0</v>
      </c>
      <c r="O1294" s="1">
        <f t="shared" si="266"/>
        <v>0</v>
      </c>
      <c r="P1294" s="7">
        <f>IF($C1294="二本差勝",中堅分析!$D$14,IF($C1294="一本差勝",中堅分析!$D$15,IF($C1294="引き分け",中堅分析!$D$16,IF($C1294="一本差負",中堅分析!$D$17,中堅分析!$D$18))))</f>
        <v>0.20800000000000002</v>
      </c>
      <c r="Q1294" s="1">
        <f t="shared" si="267"/>
        <v>-1</v>
      </c>
      <c r="R1294" s="1">
        <f t="shared" si="268"/>
        <v>-1</v>
      </c>
      <c r="S1294" s="7">
        <f>IF($D1294="二本差勝",副将分析!$D$14,IF($D1294="一本差勝",副将分析!$D$15,IF($D1294="引き分け",副将分析!$D$16,IF($D1294="一本差負",副将分析!$D$17,副将分析!$D$18))))</f>
        <v>0.16000000000000003</v>
      </c>
      <c r="T1294" s="1">
        <f t="shared" si="269"/>
        <v>1</v>
      </c>
      <c r="U1294" s="1">
        <f t="shared" si="270"/>
        <v>2</v>
      </c>
      <c r="V1294" s="7">
        <f>IF($E1294="二本差勝",大将分析!$D$14,IF($E1294="一本差勝",大将分析!$D$15,IF($E1294="引き分け",大将分析!$D$16,IF($E1294="一本差負",大将分析!$D$17,大将分析!$D$18))))</f>
        <v>0.20800000000000002</v>
      </c>
      <c r="W1294" s="1">
        <f t="shared" si="271"/>
        <v>-1</v>
      </c>
      <c r="X1294" s="1">
        <f t="shared" si="272"/>
        <v>-1</v>
      </c>
    </row>
    <row r="1295" spans="1:24" x14ac:dyDescent="0.15">
      <c r="A1295" s="1" t="s">
        <v>39</v>
      </c>
      <c r="B1295" s="1" t="s">
        <v>22</v>
      </c>
      <c r="C1295" s="1" t="s">
        <v>41</v>
      </c>
      <c r="D1295" s="1" t="s">
        <v>41</v>
      </c>
      <c r="E1295" s="1" t="s">
        <v>39</v>
      </c>
      <c r="F1295" s="19">
        <f t="shared" si="260"/>
        <v>0</v>
      </c>
      <c r="G1295" s="19">
        <f t="shared" si="261"/>
        <v>2</v>
      </c>
      <c r="H1295" s="20">
        <f t="shared" si="262"/>
        <v>2.9239541760000024E-4</v>
      </c>
      <c r="J1295" s="7">
        <f>IF($A1295="二本差勝",先鋒分析!$D$14,IF($A1295="一本差勝",先鋒分析!$D$15,IF($A1295="引き分け",先鋒分析!$D$16,IF($A1295="一本差負",先鋒分析!$D$17,先鋒分析!$D$18))))</f>
        <v>0.16000000000000003</v>
      </c>
      <c r="K1295" s="19">
        <f t="shared" si="263"/>
        <v>1</v>
      </c>
      <c r="L1295" s="19">
        <f t="shared" si="264"/>
        <v>2</v>
      </c>
      <c r="M1295" s="7">
        <f>IF($B1295="二本差勝",次鋒分析!$D$14,IF($B1295="一本差勝",次鋒分析!$D$15,IF($B1295="引き分け",次鋒分析!$D$16,IF($B1295="一本差負",次鋒分析!$D$17,次鋒分析!$D$18))))</f>
        <v>0.26400000000000001</v>
      </c>
      <c r="N1295" s="1">
        <f t="shared" si="265"/>
        <v>0</v>
      </c>
      <c r="O1295" s="1">
        <f t="shared" si="266"/>
        <v>0</v>
      </c>
      <c r="P1295" s="7">
        <f>IF($C1295="二本差勝",中堅分析!$D$14,IF($C1295="一本差勝",中堅分析!$D$15,IF($C1295="引き分け",中堅分析!$D$16,IF($C1295="一本差負",中堅分析!$D$17,中堅分析!$D$18))))</f>
        <v>0.20800000000000002</v>
      </c>
      <c r="Q1295" s="1">
        <f t="shared" si="267"/>
        <v>-1</v>
      </c>
      <c r="R1295" s="1">
        <f t="shared" si="268"/>
        <v>-1</v>
      </c>
      <c r="S1295" s="7">
        <f>IF($D1295="二本差勝",副将分析!$D$14,IF($D1295="一本差勝",副将分析!$D$15,IF($D1295="引き分け",副将分析!$D$16,IF($D1295="一本差負",副将分析!$D$17,副将分析!$D$18))))</f>
        <v>0.20800000000000002</v>
      </c>
      <c r="T1295" s="1">
        <f t="shared" si="269"/>
        <v>-1</v>
      </c>
      <c r="U1295" s="1">
        <f t="shared" si="270"/>
        <v>-1</v>
      </c>
      <c r="V1295" s="7">
        <f>IF($E1295="二本差勝",大将分析!$D$14,IF($E1295="一本差勝",大将分析!$D$15,IF($E1295="引き分け",大将分析!$D$16,IF($E1295="一本差負",大将分析!$D$17,大将分析!$D$18))))</f>
        <v>0.16000000000000003</v>
      </c>
      <c r="W1295" s="1">
        <f t="shared" si="271"/>
        <v>1</v>
      </c>
      <c r="X1295" s="1">
        <f t="shared" si="272"/>
        <v>2</v>
      </c>
    </row>
    <row r="1296" spans="1:24" x14ac:dyDescent="0.15">
      <c r="A1296" s="1" t="s">
        <v>39</v>
      </c>
      <c r="B1296" s="1" t="s">
        <v>41</v>
      </c>
      <c r="C1296" s="1" t="s">
        <v>39</v>
      </c>
      <c r="D1296" s="1" t="s">
        <v>22</v>
      </c>
      <c r="E1296" s="1" t="s">
        <v>41</v>
      </c>
      <c r="F1296" s="19">
        <f t="shared" si="260"/>
        <v>0</v>
      </c>
      <c r="G1296" s="19">
        <f t="shared" si="261"/>
        <v>2</v>
      </c>
      <c r="H1296" s="20">
        <f t="shared" si="262"/>
        <v>2.9239541760000019E-4</v>
      </c>
      <c r="J1296" s="7">
        <f>IF($A1296="二本差勝",先鋒分析!$D$14,IF($A1296="一本差勝",先鋒分析!$D$15,IF($A1296="引き分け",先鋒分析!$D$16,IF($A1296="一本差負",先鋒分析!$D$17,先鋒分析!$D$18))))</f>
        <v>0.16000000000000003</v>
      </c>
      <c r="K1296" s="19">
        <f t="shared" si="263"/>
        <v>1</v>
      </c>
      <c r="L1296" s="19">
        <f t="shared" si="264"/>
        <v>2</v>
      </c>
      <c r="M1296" s="7">
        <f>IF($B1296="二本差勝",次鋒分析!$D$14,IF($B1296="一本差勝",次鋒分析!$D$15,IF($B1296="引き分け",次鋒分析!$D$16,IF($B1296="一本差負",次鋒分析!$D$17,次鋒分析!$D$18))))</f>
        <v>0.20800000000000002</v>
      </c>
      <c r="N1296" s="1">
        <f t="shared" si="265"/>
        <v>-1</v>
      </c>
      <c r="O1296" s="1">
        <f t="shared" si="266"/>
        <v>-1</v>
      </c>
      <c r="P1296" s="7">
        <f>IF($C1296="二本差勝",中堅分析!$D$14,IF($C1296="一本差勝",中堅分析!$D$15,IF($C1296="引き分け",中堅分析!$D$16,IF($C1296="一本差負",中堅分析!$D$17,中堅分析!$D$18))))</f>
        <v>0.16000000000000003</v>
      </c>
      <c r="Q1296" s="1">
        <f t="shared" si="267"/>
        <v>1</v>
      </c>
      <c r="R1296" s="1">
        <f t="shared" si="268"/>
        <v>2</v>
      </c>
      <c r="S1296" s="7">
        <f>IF($D1296="二本差勝",副将分析!$D$14,IF($D1296="一本差勝",副将分析!$D$15,IF($D1296="引き分け",副将分析!$D$16,IF($D1296="一本差負",副将分析!$D$17,副将分析!$D$18))))</f>
        <v>0.26400000000000001</v>
      </c>
      <c r="T1296" s="1">
        <f t="shared" si="269"/>
        <v>0</v>
      </c>
      <c r="U1296" s="1">
        <f t="shared" si="270"/>
        <v>0</v>
      </c>
      <c r="V1296" s="7">
        <f>IF($E1296="二本差勝",大将分析!$D$14,IF($E1296="一本差勝",大将分析!$D$15,IF($E1296="引き分け",大将分析!$D$16,IF($E1296="一本差負",大将分析!$D$17,大将分析!$D$18))))</f>
        <v>0.20800000000000002</v>
      </c>
      <c r="W1296" s="1">
        <f t="shared" si="271"/>
        <v>-1</v>
      </c>
      <c r="X1296" s="1">
        <f t="shared" si="272"/>
        <v>-1</v>
      </c>
    </row>
    <row r="1297" spans="1:24" x14ac:dyDescent="0.15">
      <c r="A1297" s="1" t="s">
        <v>39</v>
      </c>
      <c r="B1297" s="1" t="s">
        <v>41</v>
      </c>
      <c r="C1297" s="1" t="s">
        <v>39</v>
      </c>
      <c r="D1297" s="1" t="s">
        <v>41</v>
      </c>
      <c r="E1297" s="1" t="s">
        <v>22</v>
      </c>
      <c r="F1297" s="19">
        <f t="shared" si="260"/>
        <v>0</v>
      </c>
      <c r="G1297" s="19">
        <f t="shared" si="261"/>
        <v>2</v>
      </c>
      <c r="H1297" s="20">
        <f t="shared" si="262"/>
        <v>2.9239541760000019E-4</v>
      </c>
      <c r="J1297" s="7">
        <f>IF($A1297="二本差勝",先鋒分析!$D$14,IF($A1297="一本差勝",先鋒分析!$D$15,IF($A1297="引き分け",先鋒分析!$D$16,IF($A1297="一本差負",先鋒分析!$D$17,先鋒分析!$D$18))))</f>
        <v>0.16000000000000003</v>
      </c>
      <c r="K1297" s="19">
        <f t="shared" si="263"/>
        <v>1</v>
      </c>
      <c r="L1297" s="19">
        <f t="shared" si="264"/>
        <v>2</v>
      </c>
      <c r="M1297" s="7">
        <f>IF($B1297="二本差勝",次鋒分析!$D$14,IF($B1297="一本差勝",次鋒分析!$D$15,IF($B1297="引き分け",次鋒分析!$D$16,IF($B1297="一本差負",次鋒分析!$D$17,次鋒分析!$D$18))))</f>
        <v>0.20800000000000002</v>
      </c>
      <c r="N1297" s="1">
        <f t="shared" si="265"/>
        <v>-1</v>
      </c>
      <c r="O1297" s="1">
        <f t="shared" si="266"/>
        <v>-1</v>
      </c>
      <c r="P1297" s="7">
        <f>IF($C1297="二本差勝",中堅分析!$D$14,IF($C1297="一本差勝",中堅分析!$D$15,IF($C1297="引き分け",中堅分析!$D$16,IF($C1297="一本差負",中堅分析!$D$17,中堅分析!$D$18))))</f>
        <v>0.16000000000000003</v>
      </c>
      <c r="Q1297" s="1">
        <f t="shared" si="267"/>
        <v>1</v>
      </c>
      <c r="R1297" s="1">
        <f t="shared" si="268"/>
        <v>2</v>
      </c>
      <c r="S1297" s="7">
        <f>IF($D1297="二本差勝",副将分析!$D$14,IF($D1297="一本差勝",副将分析!$D$15,IF($D1297="引き分け",副将分析!$D$16,IF($D1297="一本差負",副将分析!$D$17,副将分析!$D$18))))</f>
        <v>0.20800000000000002</v>
      </c>
      <c r="T1297" s="1">
        <f t="shared" si="269"/>
        <v>-1</v>
      </c>
      <c r="U1297" s="1">
        <f t="shared" si="270"/>
        <v>-1</v>
      </c>
      <c r="V1297" s="7">
        <f>IF($E1297="二本差勝",大将分析!$D$14,IF($E1297="一本差勝",大将分析!$D$15,IF($E1297="引き分け",大将分析!$D$16,IF($E1297="一本差負",大将分析!$D$17,大将分析!$D$18))))</f>
        <v>0.26400000000000001</v>
      </c>
      <c r="W1297" s="1">
        <f t="shared" si="271"/>
        <v>0</v>
      </c>
      <c r="X1297" s="1">
        <f t="shared" si="272"/>
        <v>0</v>
      </c>
    </row>
    <row r="1298" spans="1:24" x14ac:dyDescent="0.15">
      <c r="A1298" s="1" t="s">
        <v>39</v>
      </c>
      <c r="B1298" s="1" t="s">
        <v>41</v>
      </c>
      <c r="C1298" s="1" t="s">
        <v>22</v>
      </c>
      <c r="D1298" s="1" t="s">
        <v>39</v>
      </c>
      <c r="E1298" s="1" t="s">
        <v>41</v>
      </c>
      <c r="F1298" s="19">
        <f t="shared" si="260"/>
        <v>0</v>
      </c>
      <c r="G1298" s="19">
        <f t="shared" si="261"/>
        <v>2</v>
      </c>
      <c r="H1298" s="20">
        <f t="shared" si="262"/>
        <v>2.9239541760000019E-4</v>
      </c>
      <c r="J1298" s="7">
        <f>IF($A1298="二本差勝",先鋒分析!$D$14,IF($A1298="一本差勝",先鋒分析!$D$15,IF($A1298="引き分け",先鋒分析!$D$16,IF($A1298="一本差負",先鋒分析!$D$17,先鋒分析!$D$18))))</f>
        <v>0.16000000000000003</v>
      </c>
      <c r="K1298" s="19">
        <f t="shared" si="263"/>
        <v>1</v>
      </c>
      <c r="L1298" s="19">
        <f t="shared" si="264"/>
        <v>2</v>
      </c>
      <c r="M1298" s="7">
        <f>IF($B1298="二本差勝",次鋒分析!$D$14,IF($B1298="一本差勝",次鋒分析!$D$15,IF($B1298="引き分け",次鋒分析!$D$16,IF($B1298="一本差負",次鋒分析!$D$17,次鋒分析!$D$18))))</f>
        <v>0.20800000000000002</v>
      </c>
      <c r="N1298" s="1">
        <f t="shared" si="265"/>
        <v>-1</v>
      </c>
      <c r="O1298" s="1">
        <f t="shared" si="266"/>
        <v>-1</v>
      </c>
      <c r="P1298" s="7">
        <f>IF($C1298="二本差勝",中堅分析!$D$14,IF($C1298="一本差勝",中堅分析!$D$15,IF($C1298="引き分け",中堅分析!$D$16,IF($C1298="一本差負",中堅分析!$D$17,中堅分析!$D$18))))</f>
        <v>0.26400000000000001</v>
      </c>
      <c r="Q1298" s="1">
        <f t="shared" si="267"/>
        <v>0</v>
      </c>
      <c r="R1298" s="1">
        <f t="shared" si="268"/>
        <v>0</v>
      </c>
      <c r="S1298" s="7">
        <f>IF($D1298="二本差勝",副将分析!$D$14,IF($D1298="一本差勝",副将分析!$D$15,IF($D1298="引き分け",副将分析!$D$16,IF($D1298="一本差負",副将分析!$D$17,副将分析!$D$18))))</f>
        <v>0.16000000000000003</v>
      </c>
      <c r="T1298" s="1">
        <f t="shared" si="269"/>
        <v>1</v>
      </c>
      <c r="U1298" s="1">
        <f t="shared" si="270"/>
        <v>2</v>
      </c>
      <c r="V1298" s="7">
        <f>IF($E1298="二本差勝",大将分析!$D$14,IF($E1298="一本差勝",大将分析!$D$15,IF($E1298="引き分け",大将分析!$D$16,IF($E1298="一本差負",大将分析!$D$17,大将分析!$D$18))))</f>
        <v>0.20800000000000002</v>
      </c>
      <c r="W1298" s="1">
        <f t="shared" si="271"/>
        <v>-1</v>
      </c>
      <c r="X1298" s="1">
        <f t="shared" si="272"/>
        <v>-1</v>
      </c>
    </row>
    <row r="1299" spans="1:24" x14ac:dyDescent="0.15">
      <c r="A1299" s="1" t="s">
        <v>39</v>
      </c>
      <c r="B1299" s="1" t="s">
        <v>41</v>
      </c>
      <c r="C1299" s="1" t="s">
        <v>22</v>
      </c>
      <c r="D1299" s="1" t="s">
        <v>41</v>
      </c>
      <c r="E1299" s="1" t="s">
        <v>39</v>
      </c>
      <c r="F1299" s="19">
        <f t="shared" si="260"/>
        <v>0</v>
      </c>
      <c r="G1299" s="19">
        <f t="shared" si="261"/>
        <v>2</v>
      </c>
      <c r="H1299" s="20">
        <f t="shared" si="262"/>
        <v>2.9239541760000019E-4</v>
      </c>
      <c r="J1299" s="7">
        <f>IF($A1299="二本差勝",先鋒分析!$D$14,IF($A1299="一本差勝",先鋒分析!$D$15,IF($A1299="引き分け",先鋒分析!$D$16,IF($A1299="一本差負",先鋒分析!$D$17,先鋒分析!$D$18))))</f>
        <v>0.16000000000000003</v>
      </c>
      <c r="K1299" s="19">
        <f t="shared" si="263"/>
        <v>1</v>
      </c>
      <c r="L1299" s="19">
        <f t="shared" si="264"/>
        <v>2</v>
      </c>
      <c r="M1299" s="7">
        <f>IF($B1299="二本差勝",次鋒分析!$D$14,IF($B1299="一本差勝",次鋒分析!$D$15,IF($B1299="引き分け",次鋒分析!$D$16,IF($B1299="一本差負",次鋒分析!$D$17,次鋒分析!$D$18))))</f>
        <v>0.20800000000000002</v>
      </c>
      <c r="N1299" s="1">
        <f t="shared" si="265"/>
        <v>-1</v>
      </c>
      <c r="O1299" s="1">
        <f t="shared" si="266"/>
        <v>-1</v>
      </c>
      <c r="P1299" s="7">
        <f>IF($C1299="二本差勝",中堅分析!$D$14,IF($C1299="一本差勝",中堅分析!$D$15,IF($C1299="引き分け",中堅分析!$D$16,IF($C1299="一本差負",中堅分析!$D$17,中堅分析!$D$18))))</f>
        <v>0.26400000000000001</v>
      </c>
      <c r="Q1299" s="1">
        <f t="shared" si="267"/>
        <v>0</v>
      </c>
      <c r="R1299" s="1">
        <f t="shared" si="268"/>
        <v>0</v>
      </c>
      <c r="S1299" s="7">
        <f>IF($D1299="二本差勝",副将分析!$D$14,IF($D1299="一本差勝",副将分析!$D$15,IF($D1299="引き分け",副将分析!$D$16,IF($D1299="一本差負",副将分析!$D$17,副将分析!$D$18))))</f>
        <v>0.20800000000000002</v>
      </c>
      <c r="T1299" s="1">
        <f t="shared" si="269"/>
        <v>-1</v>
      </c>
      <c r="U1299" s="1">
        <f t="shared" si="270"/>
        <v>-1</v>
      </c>
      <c r="V1299" s="7">
        <f>IF($E1299="二本差勝",大将分析!$D$14,IF($E1299="一本差勝",大将分析!$D$15,IF($E1299="引き分け",大将分析!$D$16,IF($E1299="一本差負",大将分析!$D$17,大将分析!$D$18))))</f>
        <v>0.16000000000000003</v>
      </c>
      <c r="W1299" s="1">
        <f t="shared" si="271"/>
        <v>1</v>
      </c>
      <c r="X1299" s="1">
        <f t="shared" si="272"/>
        <v>2</v>
      </c>
    </row>
    <row r="1300" spans="1:24" x14ac:dyDescent="0.15">
      <c r="A1300" s="1" t="s">
        <v>39</v>
      </c>
      <c r="B1300" s="1" t="s">
        <v>41</v>
      </c>
      <c r="C1300" s="1" t="s">
        <v>41</v>
      </c>
      <c r="D1300" s="1" t="s">
        <v>39</v>
      </c>
      <c r="E1300" s="1" t="s">
        <v>22</v>
      </c>
      <c r="F1300" s="19">
        <f t="shared" si="260"/>
        <v>0</v>
      </c>
      <c r="G1300" s="19">
        <f t="shared" si="261"/>
        <v>2</v>
      </c>
      <c r="H1300" s="20">
        <f t="shared" si="262"/>
        <v>2.9239541760000024E-4</v>
      </c>
      <c r="J1300" s="7">
        <f>IF($A1300="二本差勝",先鋒分析!$D$14,IF($A1300="一本差勝",先鋒分析!$D$15,IF($A1300="引き分け",先鋒分析!$D$16,IF($A1300="一本差負",先鋒分析!$D$17,先鋒分析!$D$18))))</f>
        <v>0.16000000000000003</v>
      </c>
      <c r="K1300" s="19">
        <f t="shared" si="263"/>
        <v>1</v>
      </c>
      <c r="L1300" s="19">
        <f t="shared" si="264"/>
        <v>2</v>
      </c>
      <c r="M1300" s="7">
        <f>IF($B1300="二本差勝",次鋒分析!$D$14,IF($B1300="一本差勝",次鋒分析!$D$15,IF($B1300="引き分け",次鋒分析!$D$16,IF($B1300="一本差負",次鋒分析!$D$17,次鋒分析!$D$18))))</f>
        <v>0.20800000000000002</v>
      </c>
      <c r="N1300" s="1">
        <f t="shared" si="265"/>
        <v>-1</v>
      </c>
      <c r="O1300" s="1">
        <f t="shared" si="266"/>
        <v>-1</v>
      </c>
      <c r="P1300" s="7">
        <f>IF($C1300="二本差勝",中堅分析!$D$14,IF($C1300="一本差勝",中堅分析!$D$15,IF($C1300="引き分け",中堅分析!$D$16,IF($C1300="一本差負",中堅分析!$D$17,中堅分析!$D$18))))</f>
        <v>0.20800000000000002</v>
      </c>
      <c r="Q1300" s="1">
        <f t="shared" si="267"/>
        <v>-1</v>
      </c>
      <c r="R1300" s="1">
        <f t="shared" si="268"/>
        <v>-1</v>
      </c>
      <c r="S1300" s="7">
        <f>IF($D1300="二本差勝",副将分析!$D$14,IF($D1300="一本差勝",副将分析!$D$15,IF($D1300="引き分け",副将分析!$D$16,IF($D1300="一本差負",副将分析!$D$17,副将分析!$D$18))))</f>
        <v>0.16000000000000003</v>
      </c>
      <c r="T1300" s="1">
        <f t="shared" si="269"/>
        <v>1</v>
      </c>
      <c r="U1300" s="1">
        <f t="shared" si="270"/>
        <v>2</v>
      </c>
      <c r="V1300" s="7">
        <f>IF($E1300="二本差勝",大将分析!$D$14,IF($E1300="一本差勝",大将分析!$D$15,IF($E1300="引き分け",大将分析!$D$16,IF($E1300="一本差負",大将分析!$D$17,大将分析!$D$18))))</f>
        <v>0.26400000000000001</v>
      </c>
      <c r="W1300" s="1">
        <f t="shared" si="271"/>
        <v>0</v>
      </c>
      <c r="X1300" s="1">
        <f t="shared" si="272"/>
        <v>0</v>
      </c>
    </row>
    <row r="1301" spans="1:24" x14ac:dyDescent="0.15">
      <c r="A1301" s="1" t="s">
        <v>39</v>
      </c>
      <c r="B1301" s="1" t="s">
        <v>41</v>
      </c>
      <c r="C1301" s="1" t="s">
        <v>41</v>
      </c>
      <c r="D1301" s="1" t="s">
        <v>22</v>
      </c>
      <c r="E1301" s="1" t="s">
        <v>39</v>
      </c>
      <c r="F1301" s="19">
        <f t="shared" si="260"/>
        <v>0</v>
      </c>
      <c r="G1301" s="19">
        <f t="shared" si="261"/>
        <v>2</v>
      </c>
      <c r="H1301" s="20">
        <f t="shared" si="262"/>
        <v>2.9239541760000019E-4</v>
      </c>
      <c r="J1301" s="7">
        <f>IF($A1301="二本差勝",先鋒分析!$D$14,IF($A1301="一本差勝",先鋒分析!$D$15,IF($A1301="引き分け",先鋒分析!$D$16,IF($A1301="一本差負",先鋒分析!$D$17,先鋒分析!$D$18))))</f>
        <v>0.16000000000000003</v>
      </c>
      <c r="K1301" s="19">
        <f t="shared" si="263"/>
        <v>1</v>
      </c>
      <c r="L1301" s="19">
        <f t="shared" si="264"/>
        <v>2</v>
      </c>
      <c r="M1301" s="7">
        <f>IF($B1301="二本差勝",次鋒分析!$D$14,IF($B1301="一本差勝",次鋒分析!$D$15,IF($B1301="引き分け",次鋒分析!$D$16,IF($B1301="一本差負",次鋒分析!$D$17,次鋒分析!$D$18))))</f>
        <v>0.20800000000000002</v>
      </c>
      <c r="N1301" s="1">
        <f t="shared" si="265"/>
        <v>-1</v>
      </c>
      <c r="O1301" s="1">
        <f t="shared" si="266"/>
        <v>-1</v>
      </c>
      <c r="P1301" s="7">
        <f>IF($C1301="二本差勝",中堅分析!$D$14,IF($C1301="一本差勝",中堅分析!$D$15,IF($C1301="引き分け",中堅分析!$D$16,IF($C1301="一本差負",中堅分析!$D$17,中堅分析!$D$18))))</f>
        <v>0.20800000000000002</v>
      </c>
      <c r="Q1301" s="1">
        <f t="shared" si="267"/>
        <v>-1</v>
      </c>
      <c r="R1301" s="1">
        <f t="shared" si="268"/>
        <v>-1</v>
      </c>
      <c r="S1301" s="7">
        <f>IF($D1301="二本差勝",副将分析!$D$14,IF($D1301="一本差勝",副将分析!$D$15,IF($D1301="引き分け",副将分析!$D$16,IF($D1301="一本差負",副将分析!$D$17,副将分析!$D$18))))</f>
        <v>0.26400000000000001</v>
      </c>
      <c r="T1301" s="1">
        <f t="shared" si="269"/>
        <v>0</v>
      </c>
      <c r="U1301" s="1">
        <f t="shared" si="270"/>
        <v>0</v>
      </c>
      <c r="V1301" s="7">
        <f>IF($E1301="二本差勝",大将分析!$D$14,IF($E1301="一本差勝",大将分析!$D$15,IF($E1301="引き分け",大将分析!$D$16,IF($E1301="一本差負",大将分析!$D$17,大将分析!$D$18))))</f>
        <v>0.16000000000000003</v>
      </c>
      <c r="W1301" s="1">
        <f t="shared" si="271"/>
        <v>1</v>
      </c>
      <c r="X1301" s="1">
        <f t="shared" si="272"/>
        <v>2</v>
      </c>
    </row>
    <row r="1302" spans="1:24" x14ac:dyDescent="0.15">
      <c r="A1302" s="1" t="s">
        <v>22</v>
      </c>
      <c r="B1302" s="1" t="s">
        <v>39</v>
      </c>
      <c r="C1302" s="1" t="s">
        <v>39</v>
      </c>
      <c r="D1302" s="1" t="s">
        <v>41</v>
      </c>
      <c r="E1302" s="1" t="s">
        <v>41</v>
      </c>
      <c r="F1302" s="19">
        <f t="shared" si="260"/>
        <v>0</v>
      </c>
      <c r="G1302" s="19">
        <f t="shared" si="261"/>
        <v>2</v>
      </c>
      <c r="H1302" s="20">
        <f t="shared" si="262"/>
        <v>2.9239541760000019E-4</v>
      </c>
      <c r="J1302" s="7">
        <f>IF($A1302="二本差勝",先鋒分析!$D$14,IF($A1302="一本差勝",先鋒分析!$D$15,IF($A1302="引き分け",先鋒分析!$D$16,IF($A1302="一本差負",先鋒分析!$D$17,先鋒分析!$D$18))))</f>
        <v>0.26400000000000001</v>
      </c>
      <c r="K1302" s="19">
        <f t="shared" si="263"/>
        <v>0</v>
      </c>
      <c r="L1302" s="19">
        <f t="shared" si="264"/>
        <v>0</v>
      </c>
      <c r="M1302" s="7">
        <f>IF($B1302="二本差勝",次鋒分析!$D$14,IF($B1302="一本差勝",次鋒分析!$D$15,IF($B1302="引き分け",次鋒分析!$D$16,IF($B1302="一本差負",次鋒分析!$D$17,次鋒分析!$D$18))))</f>
        <v>0.16000000000000003</v>
      </c>
      <c r="N1302" s="1">
        <f t="shared" si="265"/>
        <v>1</v>
      </c>
      <c r="O1302" s="1">
        <f t="shared" si="266"/>
        <v>2</v>
      </c>
      <c r="P1302" s="7">
        <f>IF($C1302="二本差勝",中堅分析!$D$14,IF($C1302="一本差勝",中堅分析!$D$15,IF($C1302="引き分け",中堅分析!$D$16,IF($C1302="一本差負",中堅分析!$D$17,中堅分析!$D$18))))</f>
        <v>0.16000000000000003</v>
      </c>
      <c r="Q1302" s="1">
        <f t="shared" si="267"/>
        <v>1</v>
      </c>
      <c r="R1302" s="1">
        <f t="shared" si="268"/>
        <v>2</v>
      </c>
      <c r="S1302" s="7">
        <f>IF($D1302="二本差勝",副将分析!$D$14,IF($D1302="一本差勝",副将分析!$D$15,IF($D1302="引き分け",副将分析!$D$16,IF($D1302="一本差負",副将分析!$D$17,副将分析!$D$18))))</f>
        <v>0.20800000000000002</v>
      </c>
      <c r="T1302" s="1">
        <f t="shared" si="269"/>
        <v>-1</v>
      </c>
      <c r="U1302" s="1">
        <f t="shared" si="270"/>
        <v>-1</v>
      </c>
      <c r="V1302" s="7">
        <f>IF($E1302="二本差勝",大将分析!$D$14,IF($E1302="一本差勝",大将分析!$D$15,IF($E1302="引き分け",大将分析!$D$16,IF($E1302="一本差負",大将分析!$D$17,大将分析!$D$18))))</f>
        <v>0.20800000000000002</v>
      </c>
      <c r="W1302" s="1">
        <f t="shared" si="271"/>
        <v>-1</v>
      </c>
      <c r="X1302" s="1">
        <f t="shared" si="272"/>
        <v>-1</v>
      </c>
    </row>
    <row r="1303" spans="1:24" x14ac:dyDescent="0.15">
      <c r="A1303" s="1" t="s">
        <v>22</v>
      </c>
      <c r="B1303" s="1" t="s">
        <v>39</v>
      </c>
      <c r="C1303" s="1" t="s">
        <v>41</v>
      </c>
      <c r="D1303" s="1" t="s">
        <v>39</v>
      </c>
      <c r="E1303" s="1" t="s">
        <v>41</v>
      </c>
      <c r="F1303" s="19">
        <f t="shared" si="260"/>
        <v>0</v>
      </c>
      <c r="G1303" s="19">
        <f t="shared" si="261"/>
        <v>2</v>
      </c>
      <c r="H1303" s="20">
        <f t="shared" si="262"/>
        <v>2.9239541760000019E-4</v>
      </c>
      <c r="J1303" s="7">
        <f>IF($A1303="二本差勝",先鋒分析!$D$14,IF($A1303="一本差勝",先鋒分析!$D$15,IF($A1303="引き分け",先鋒分析!$D$16,IF($A1303="一本差負",先鋒分析!$D$17,先鋒分析!$D$18))))</f>
        <v>0.26400000000000001</v>
      </c>
      <c r="K1303" s="19">
        <f t="shared" si="263"/>
        <v>0</v>
      </c>
      <c r="L1303" s="19">
        <f t="shared" si="264"/>
        <v>0</v>
      </c>
      <c r="M1303" s="7">
        <f>IF($B1303="二本差勝",次鋒分析!$D$14,IF($B1303="一本差勝",次鋒分析!$D$15,IF($B1303="引き分け",次鋒分析!$D$16,IF($B1303="一本差負",次鋒分析!$D$17,次鋒分析!$D$18))))</f>
        <v>0.16000000000000003</v>
      </c>
      <c r="N1303" s="1">
        <f t="shared" si="265"/>
        <v>1</v>
      </c>
      <c r="O1303" s="1">
        <f t="shared" si="266"/>
        <v>2</v>
      </c>
      <c r="P1303" s="7">
        <f>IF($C1303="二本差勝",中堅分析!$D$14,IF($C1303="一本差勝",中堅分析!$D$15,IF($C1303="引き分け",中堅分析!$D$16,IF($C1303="一本差負",中堅分析!$D$17,中堅分析!$D$18))))</f>
        <v>0.20800000000000002</v>
      </c>
      <c r="Q1303" s="1">
        <f t="shared" si="267"/>
        <v>-1</v>
      </c>
      <c r="R1303" s="1">
        <f t="shared" si="268"/>
        <v>-1</v>
      </c>
      <c r="S1303" s="7">
        <f>IF($D1303="二本差勝",副将分析!$D$14,IF($D1303="一本差勝",副将分析!$D$15,IF($D1303="引き分け",副将分析!$D$16,IF($D1303="一本差負",副将分析!$D$17,副将分析!$D$18))))</f>
        <v>0.16000000000000003</v>
      </c>
      <c r="T1303" s="1">
        <f t="shared" si="269"/>
        <v>1</v>
      </c>
      <c r="U1303" s="1">
        <f t="shared" si="270"/>
        <v>2</v>
      </c>
      <c r="V1303" s="7">
        <f>IF($E1303="二本差勝",大将分析!$D$14,IF($E1303="一本差勝",大将分析!$D$15,IF($E1303="引き分け",大将分析!$D$16,IF($E1303="一本差負",大将分析!$D$17,大将分析!$D$18))))</f>
        <v>0.20800000000000002</v>
      </c>
      <c r="W1303" s="1">
        <f t="shared" si="271"/>
        <v>-1</v>
      </c>
      <c r="X1303" s="1">
        <f t="shared" si="272"/>
        <v>-1</v>
      </c>
    </row>
    <row r="1304" spans="1:24" x14ac:dyDescent="0.15">
      <c r="A1304" s="1" t="s">
        <v>22</v>
      </c>
      <c r="B1304" s="1" t="s">
        <v>39</v>
      </c>
      <c r="C1304" s="1" t="s">
        <v>41</v>
      </c>
      <c r="D1304" s="1" t="s">
        <v>41</v>
      </c>
      <c r="E1304" s="1" t="s">
        <v>39</v>
      </c>
      <c r="F1304" s="19">
        <f t="shared" si="260"/>
        <v>0</v>
      </c>
      <c r="G1304" s="19">
        <f t="shared" si="261"/>
        <v>2</v>
      </c>
      <c r="H1304" s="20">
        <f t="shared" si="262"/>
        <v>2.9239541760000024E-4</v>
      </c>
      <c r="J1304" s="7">
        <f>IF($A1304="二本差勝",先鋒分析!$D$14,IF($A1304="一本差勝",先鋒分析!$D$15,IF($A1304="引き分け",先鋒分析!$D$16,IF($A1304="一本差負",先鋒分析!$D$17,先鋒分析!$D$18))))</f>
        <v>0.26400000000000001</v>
      </c>
      <c r="K1304" s="19">
        <f t="shared" si="263"/>
        <v>0</v>
      </c>
      <c r="L1304" s="19">
        <f t="shared" si="264"/>
        <v>0</v>
      </c>
      <c r="M1304" s="7">
        <f>IF($B1304="二本差勝",次鋒分析!$D$14,IF($B1304="一本差勝",次鋒分析!$D$15,IF($B1304="引き分け",次鋒分析!$D$16,IF($B1304="一本差負",次鋒分析!$D$17,次鋒分析!$D$18))))</f>
        <v>0.16000000000000003</v>
      </c>
      <c r="N1304" s="1">
        <f t="shared" si="265"/>
        <v>1</v>
      </c>
      <c r="O1304" s="1">
        <f t="shared" si="266"/>
        <v>2</v>
      </c>
      <c r="P1304" s="7">
        <f>IF($C1304="二本差勝",中堅分析!$D$14,IF($C1304="一本差勝",中堅分析!$D$15,IF($C1304="引き分け",中堅分析!$D$16,IF($C1304="一本差負",中堅分析!$D$17,中堅分析!$D$18))))</f>
        <v>0.20800000000000002</v>
      </c>
      <c r="Q1304" s="1">
        <f t="shared" si="267"/>
        <v>-1</v>
      </c>
      <c r="R1304" s="1">
        <f t="shared" si="268"/>
        <v>-1</v>
      </c>
      <c r="S1304" s="7">
        <f>IF($D1304="二本差勝",副将分析!$D$14,IF($D1304="一本差勝",副将分析!$D$15,IF($D1304="引き分け",副将分析!$D$16,IF($D1304="一本差負",副将分析!$D$17,副将分析!$D$18))))</f>
        <v>0.20800000000000002</v>
      </c>
      <c r="T1304" s="1">
        <f t="shared" si="269"/>
        <v>-1</v>
      </c>
      <c r="U1304" s="1">
        <f t="shared" si="270"/>
        <v>-1</v>
      </c>
      <c r="V1304" s="7">
        <f>IF($E1304="二本差勝",大将分析!$D$14,IF($E1304="一本差勝",大将分析!$D$15,IF($E1304="引き分け",大将分析!$D$16,IF($E1304="一本差負",大将分析!$D$17,大将分析!$D$18))))</f>
        <v>0.16000000000000003</v>
      </c>
      <c r="W1304" s="1">
        <f t="shared" si="271"/>
        <v>1</v>
      </c>
      <c r="X1304" s="1">
        <f t="shared" si="272"/>
        <v>2</v>
      </c>
    </row>
    <row r="1305" spans="1:24" x14ac:dyDescent="0.15">
      <c r="A1305" s="1" t="s">
        <v>22</v>
      </c>
      <c r="B1305" s="1" t="s">
        <v>41</v>
      </c>
      <c r="C1305" s="1" t="s">
        <v>39</v>
      </c>
      <c r="D1305" s="1" t="s">
        <v>39</v>
      </c>
      <c r="E1305" s="1" t="s">
        <v>41</v>
      </c>
      <c r="F1305" s="19">
        <f t="shared" si="260"/>
        <v>0</v>
      </c>
      <c r="G1305" s="19">
        <f t="shared" si="261"/>
        <v>2</v>
      </c>
      <c r="H1305" s="20">
        <f t="shared" si="262"/>
        <v>2.9239541760000019E-4</v>
      </c>
      <c r="J1305" s="7">
        <f>IF($A1305="二本差勝",先鋒分析!$D$14,IF($A1305="一本差勝",先鋒分析!$D$15,IF($A1305="引き分け",先鋒分析!$D$16,IF($A1305="一本差負",先鋒分析!$D$17,先鋒分析!$D$18))))</f>
        <v>0.26400000000000001</v>
      </c>
      <c r="K1305" s="19">
        <f t="shared" si="263"/>
        <v>0</v>
      </c>
      <c r="L1305" s="19">
        <f t="shared" si="264"/>
        <v>0</v>
      </c>
      <c r="M1305" s="7">
        <f>IF($B1305="二本差勝",次鋒分析!$D$14,IF($B1305="一本差勝",次鋒分析!$D$15,IF($B1305="引き分け",次鋒分析!$D$16,IF($B1305="一本差負",次鋒分析!$D$17,次鋒分析!$D$18))))</f>
        <v>0.20800000000000002</v>
      </c>
      <c r="N1305" s="1">
        <f t="shared" si="265"/>
        <v>-1</v>
      </c>
      <c r="O1305" s="1">
        <f t="shared" si="266"/>
        <v>-1</v>
      </c>
      <c r="P1305" s="7">
        <f>IF($C1305="二本差勝",中堅分析!$D$14,IF($C1305="一本差勝",中堅分析!$D$15,IF($C1305="引き分け",中堅分析!$D$16,IF($C1305="一本差負",中堅分析!$D$17,中堅分析!$D$18))))</f>
        <v>0.16000000000000003</v>
      </c>
      <c r="Q1305" s="1">
        <f t="shared" si="267"/>
        <v>1</v>
      </c>
      <c r="R1305" s="1">
        <f t="shared" si="268"/>
        <v>2</v>
      </c>
      <c r="S1305" s="7">
        <f>IF($D1305="二本差勝",副将分析!$D$14,IF($D1305="一本差勝",副将分析!$D$15,IF($D1305="引き分け",副将分析!$D$16,IF($D1305="一本差負",副将分析!$D$17,副将分析!$D$18))))</f>
        <v>0.16000000000000003</v>
      </c>
      <c r="T1305" s="1">
        <f t="shared" si="269"/>
        <v>1</v>
      </c>
      <c r="U1305" s="1">
        <f t="shared" si="270"/>
        <v>2</v>
      </c>
      <c r="V1305" s="7">
        <f>IF($E1305="二本差勝",大将分析!$D$14,IF($E1305="一本差勝",大将分析!$D$15,IF($E1305="引き分け",大将分析!$D$16,IF($E1305="一本差負",大将分析!$D$17,大将分析!$D$18))))</f>
        <v>0.20800000000000002</v>
      </c>
      <c r="W1305" s="1">
        <f t="shared" si="271"/>
        <v>-1</v>
      </c>
      <c r="X1305" s="1">
        <f t="shared" si="272"/>
        <v>-1</v>
      </c>
    </row>
    <row r="1306" spans="1:24" x14ac:dyDescent="0.15">
      <c r="A1306" s="1" t="s">
        <v>22</v>
      </c>
      <c r="B1306" s="1" t="s">
        <v>41</v>
      </c>
      <c r="C1306" s="1" t="s">
        <v>39</v>
      </c>
      <c r="D1306" s="1" t="s">
        <v>41</v>
      </c>
      <c r="E1306" s="1" t="s">
        <v>39</v>
      </c>
      <c r="F1306" s="19">
        <f t="shared" si="260"/>
        <v>0</v>
      </c>
      <c r="G1306" s="19">
        <f t="shared" si="261"/>
        <v>2</v>
      </c>
      <c r="H1306" s="20">
        <f t="shared" si="262"/>
        <v>2.9239541760000019E-4</v>
      </c>
      <c r="J1306" s="7">
        <f>IF($A1306="二本差勝",先鋒分析!$D$14,IF($A1306="一本差勝",先鋒分析!$D$15,IF($A1306="引き分け",先鋒分析!$D$16,IF($A1306="一本差負",先鋒分析!$D$17,先鋒分析!$D$18))))</f>
        <v>0.26400000000000001</v>
      </c>
      <c r="K1306" s="19">
        <f t="shared" si="263"/>
        <v>0</v>
      </c>
      <c r="L1306" s="19">
        <f t="shared" si="264"/>
        <v>0</v>
      </c>
      <c r="M1306" s="7">
        <f>IF($B1306="二本差勝",次鋒分析!$D$14,IF($B1306="一本差勝",次鋒分析!$D$15,IF($B1306="引き分け",次鋒分析!$D$16,IF($B1306="一本差負",次鋒分析!$D$17,次鋒分析!$D$18))))</f>
        <v>0.20800000000000002</v>
      </c>
      <c r="N1306" s="1">
        <f t="shared" si="265"/>
        <v>-1</v>
      </c>
      <c r="O1306" s="1">
        <f t="shared" si="266"/>
        <v>-1</v>
      </c>
      <c r="P1306" s="7">
        <f>IF($C1306="二本差勝",中堅分析!$D$14,IF($C1306="一本差勝",中堅分析!$D$15,IF($C1306="引き分け",中堅分析!$D$16,IF($C1306="一本差負",中堅分析!$D$17,中堅分析!$D$18))))</f>
        <v>0.16000000000000003</v>
      </c>
      <c r="Q1306" s="1">
        <f t="shared" si="267"/>
        <v>1</v>
      </c>
      <c r="R1306" s="1">
        <f t="shared" si="268"/>
        <v>2</v>
      </c>
      <c r="S1306" s="7">
        <f>IF($D1306="二本差勝",副将分析!$D$14,IF($D1306="一本差勝",副将分析!$D$15,IF($D1306="引き分け",副将分析!$D$16,IF($D1306="一本差負",副将分析!$D$17,副将分析!$D$18))))</f>
        <v>0.20800000000000002</v>
      </c>
      <c r="T1306" s="1">
        <f t="shared" si="269"/>
        <v>-1</v>
      </c>
      <c r="U1306" s="1">
        <f t="shared" si="270"/>
        <v>-1</v>
      </c>
      <c r="V1306" s="7">
        <f>IF($E1306="二本差勝",大将分析!$D$14,IF($E1306="一本差勝",大将分析!$D$15,IF($E1306="引き分け",大将分析!$D$16,IF($E1306="一本差負",大将分析!$D$17,大将分析!$D$18))))</f>
        <v>0.16000000000000003</v>
      </c>
      <c r="W1306" s="1">
        <f t="shared" si="271"/>
        <v>1</v>
      </c>
      <c r="X1306" s="1">
        <f t="shared" si="272"/>
        <v>2</v>
      </c>
    </row>
    <row r="1307" spans="1:24" x14ac:dyDescent="0.15">
      <c r="A1307" s="1" t="s">
        <v>22</v>
      </c>
      <c r="B1307" s="1" t="s">
        <v>41</v>
      </c>
      <c r="C1307" s="1" t="s">
        <v>41</v>
      </c>
      <c r="D1307" s="1" t="s">
        <v>39</v>
      </c>
      <c r="E1307" s="1" t="s">
        <v>39</v>
      </c>
      <c r="F1307" s="19">
        <f t="shared" si="260"/>
        <v>0</v>
      </c>
      <c r="G1307" s="19">
        <f t="shared" si="261"/>
        <v>2</v>
      </c>
      <c r="H1307" s="20">
        <f t="shared" si="262"/>
        <v>2.9239541760000019E-4</v>
      </c>
      <c r="J1307" s="7">
        <f>IF($A1307="二本差勝",先鋒分析!$D$14,IF($A1307="一本差勝",先鋒分析!$D$15,IF($A1307="引き分け",先鋒分析!$D$16,IF($A1307="一本差負",先鋒分析!$D$17,先鋒分析!$D$18))))</f>
        <v>0.26400000000000001</v>
      </c>
      <c r="K1307" s="19">
        <f t="shared" si="263"/>
        <v>0</v>
      </c>
      <c r="L1307" s="19">
        <f t="shared" si="264"/>
        <v>0</v>
      </c>
      <c r="M1307" s="7">
        <f>IF($B1307="二本差勝",次鋒分析!$D$14,IF($B1307="一本差勝",次鋒分析!$D$15,IF($B1307="引き分け",次鋒分析!$D$16,IF($B1307="一本差負",次鋒分析!$D$17,次鋒分析!$D$18))))</f>
        <v>0.20800000000000002</v>
      </c>
      <c r="N1307" s="1">
        <f t="shared" si="265"/>
        <v>-1</v>
      </c>
      <c r="O1307" s="1">
        <f t="shared" si="266"/>
        <v>-1</v>
      </c>
      <c r="P1307" s="7">
        <f>IF($C1307="二本差勝",中堅分析!$D$14,IF($C1307="一本差勝",中堅分析!$D$15,IF($C1307="引き分け",中堅分析!$D$16,IF($C1307="一本差負",中堅分析!$D$17,中堅分析!$D$18))))</f>
        <v>0.20800000000000002</v>
      </c>
      <c r="Q1307" s="1">
        <f t="shared" si="267"/>
        <v>-1</v>
      </c>
      <c r="R1307" s="1">
        <f t="shared" si="268"/>
        <v>-1</v>
      </c>
      <c r="S1307" s="7">
        <f>IF($D1307="二本差勝",副将分析!$D$14,IF($D1307="一本差勝",副将分析!$D$15,IF($D1307="引き分け",副将分析!$D$16,IF($D1307="一本差負",副将分析!$D$17,副将分析!$D$18))))</f>
        <v>0.16000000000000003</v>
      </c>
      <c r="T1307" s="1">
        <f t="shared" si="269"/>
        <v>1</v>
      </c>
      <c r="U1307" s="1">
        <f t="shared" si="270"/>
        <v>2</v>
      </c>
      <c r="V1307" s="7">
        <f>IF($E1307="二本差勝",大将分析!$D$14,IF($E1307="一本差勝",大将分析!$D$15,IF($E1307="引き分け",大将分析!$D$16,IF($E1307="一本差負",大将分析!$D$17,大将分析!$D$18))))</f>
        <v>0.16000000000000003</v>
      </c>
      <c r="W1307" s="1">
        <f t="shared" si="271"/>
        <v>1</v>
      </c>
      <c r="X1307" s="1">
        <f t="shared" si="272"/>
        <v>2</v>
      </c>
    </row>
    <row r="1308" spans="1:24" x14ac:dyDescent="0.15">
      <c r="A1308" s="1" t="s">
        <v>41</v>
      </c>
      <c r="B1308" s="1" t="s">
        <v>39</v>
      </c>
      <c r="C1308" s="1" t="s">
        <v>39</v>
      </c>
      <c r="D1308" s="1" t="s">
        <v>22</v>
      </c>
      <c r="E1308" s="1" t="s">
        <v>41</v>
      </c>
      <c r="F1308" s="19">
        <f t="shared" si="260"/>
        <v>0</v>
      </c>
      <c r="G1308" s="19">
        <f t="shared" si="261"/>
        <v>2</v>
      </c>
      <c r="H1308" s="20">
        <f t="shared" si="262"/>
        <v>2.9239541760000019E-4</v>
      </c>
      <c r="J1308" s="7">
        <f>IF($A1308="二本差勝",先鋒分析!$D$14,IF($A1308="一本差勝",先鋒分析!$D$15,IF($A1308="引き分け",先鋒分析!$D$16,IF($A1308="一本差負",先鋒分析!$D$17,先鋒分析!$D$18))))</f>
        <v>0.20800000000000002</v>
      </c>
      <c r="K1308" s="19">
        <f t="shared" si="263"/>
        <v>-1</v>
      </c>
      <c r="L1308" s="19">
        <f t="shared" si="264"/>
        <v>-1</v>
      </c>
      <c r="M1308" s="7">
        <f>IF($B1308="二本差勝",次鋒分析!$D$14,IF($B1308="一本差勝",次鋒分析!$D$15,IF($B1308="引き分け",次鋒分析!$D$16,IF($B1308="一本差負",次鋒分析!$D$17,次鋒分析!$D$18))))</f>
        <v>0.16000000000000003</v>
      </c>
      <c r="N1308" s="1">
        <f t="shared" si="265"/>
        <v>1</v>
      </c>
      <c r="O1308" s="1">
        <f t="shared" si="266"/>
        <v>2</v>
      </c>
      <c r="P1308" s="7">
        <f>IF($C1308="二本差勝",中堅分析!$D$14,IF($C1308="一本差勝",中堅分析!$D$15,IF($C1308="引き分け",中堅分析!$D$16,IF($C1308="一本差負",中堅分析!$D$17,中堅分析!$D$18))))</f>
        <v>0.16000000000000003</v>
      </c>
      <c r="Q1308" s="1">
        <f t="shared" si="267"/>
        <v>1</v>
      </c>
      <c r="R1308" s="1">
        <f t="shared" si="268"/>
        <v>2</v>
      </c>
      <c r="S1308" s="7">
        <f>IF($D1308="二本差勝",副将分析!$D$14,IF($D1308="一本差勝",副将分析!$D$15,IF($D1308="引き分け",副将分析!$D$16,IF($D1308="一本差負",副将分析!$D$17,副将分析!$D$18))))</f>
        <v>0.26400000000000001</v>
      </c>
      <c r="T1308" s="1">
        <f t="shared" si="269"/>
        <v>0</v>
      </c>
      <c r="U1308" s="1">
        <f t="shared" si="270"/>
        <v>0</v>
      </c>
      <c r="V1308" s="7">
        <f>IF($E1308="二本差勝",大将分析!$D$14,IF($E1308="一本差勝",大将分析!$D$15,IF($E1308="引き分け",大将分析!$D$16,IF($E1308="一本差負",大将分析!$D$17,大将分析!$D$18))))</f>
        <v>0.20800000000000002</v>
      </c>
      <c r="W1308" s="1">
        <f t="shared" si="271"/>
        <v>-1</v>
      </c>
      <c r="X1308" s="1">
        <f t="shared" si="272"/>
        <v>-1</v>
      </c>
    </row>
    <row r="1309" spans="1:24" x14ac:dyDescent="0.15">
      <c r="A1309" s="1" t="s">
        <v>41</v>
      </c>
      <c r="B1309" s="1" t="s">
        <v>39</v>
      </c>
      <c r="C1309" s="1" t="s">
        <v>39</v>
      </c>
      <c r="D1309" s="1" t="s">
        <v>41</v>
      </c>
      <c r="E1309" s="1" t="s">
        <v>22</v>
      </c>
      <c r="F1309" s="19">
        <f t="shared" si="260"/>
        <v>0</v>
      </c>
      <c r="G1309" s="19">
        <f t="shared" si="261"/>
        <v>2</v>
      </c>
      <c r="H1309" s="20">
        <f t="shared" si="262"/>
        <v>2.9239541760000019E-4</v>
      </c>
      <c r="J1309" s="7">
        <f>IF($A1309="二本差勝",先鋒分析!$D$14,IF($A1309="一本差勝",先鋒分析!$D$15,IF($A1309="引き分け",先鋒分析!$D$16,IF($A1309="一本差負",先鋒分析!$D$17,先鋒分析!$D$18))))</f>
        <v>0.20800000000000002</v>
      </c>
      <c r="K1309" s="19">
        <f t="shared" si="263"/>
        <v>-1</v>
      </c>
      <c r="L1309" s="19">
        <f t="shared" si="264"/>
        <v>-1</v>
      </c>
      <c r="M1309" s="7">
        <f>IF($B1309="二本差勝",次鋒分析!$D$14,IF($B1309="一本差勝",次鋒分析!$D$15,IF($B1309="引き分け",次鋒分析!$D$16,IF($B1309="一本差負",次鋒分析!$D$17,次鋒分析!$D$18))))</f>
        <v>0.16000000000000003</v>
      </c>
      <c r="N1309" s="1">
        <f t="shared" si="265"/>
        <v>1</v>
      </c>
      <c r="O1309" s="1">
        <f t="shared" si="266"/>
        <v>2</v>
      </c>
      <c r="P1309" s="7">
        <f>IF($C1309="二本差勝",中堅分析!$D$14,IF($C1309="一本差勝",中堅分析!$D$15,IF($C1309="引き分け",中堅分析!$D$16,IF($C1309="一本差負",中堅分析!$D$17,中堅分析!$D$18))))</f>
        <v>0.16000000000000003</v>
      </c>
      <c r="Q1309" s="1">
        <f t="shared" si="267"/>
        <v>1</v>
      </c>
      <c r="R1309" s="1">
        <f t="shared" si="268"/>
        <v>2</v>
      </c>
      <c r="S1309" s="7">
        <f>IF($D1309="二本差勝",副将分析!$D$14,IF($D1309="一本差勝",副将分析!$D$15,IF($D1309="引き分け",副将分析!$D$16,IF($D1309="一本差負",副将分析!$D$17,副将分析!$D$18))))</f>
        <v>0.20800000000000002</v>
      </c>
      <c r="T1309" s="1">
        <f t="shared" si="269"/>
        <v>-1</v>
      </c>
      <c r="U1309" s="1">
        <f t="shared" si="270"/>
        <v>-1</v>
      </c>
      <c r="V1309" s="7">
        <f>IF($E1309="二本差勝",大将分析!$D$14,IF($E1309="一本差勝",大将分析!$D$15,IF($E1309="引き分け",大将分析!$D$16,IF($E1309="一本差負",大将分析!$D$17,大将分析!$D$18))))</f>
        <v>0.26400000000000001</v>
      </c>
      <c r="W1309" s="1">
        <f t="shared" si="271"/>
        <v>0</v>
      </c>
      <c r="X1309" s="1">
        <f t="shared" si="272"/>
        <v>0</v>
      </c>
    </row>
    <row r="1310" spans="1:24" x14ac:dyDescent="0.15">
      <c r="A1310" s="1" t="s">
        <v>41</v>
      </c>
      <c r="B1310" s="1" t="s">
        <v>39</v>
      </c>
      <c r="C1310" s="1" t="s">
        <v>22</v>
      </c>
      <c r="D1310" s="1" t="s">
        <v>39</v>
      </c>
      <c r="E1310" s="1" t="s">
        <v>41</v>
      </c>
      <c r="F1310" s="19">
        <f t="shared" si="260"/>
        <v>0</v>
      </c>
      <c r="G1310" s="19">
        <f t="shared" si="261"/>
        <v>2</v>
      </c>
      <c r="H1310" s="20">
        <f t="shared" si="262"/>
        <v>2.9239541760000019E-4</v>
      </c>
      <c r="J1310" s="7">
        <f>IF($A1310="二本差勝",先鋒分析!$D$14,IF($A1310="一本差勝",先鋒分析!$D$15,IF($A1310="引き分け",先鋒分析!$D$16,IF($A1310="一本差負",先鋒分析!$D$17,先鋒分析!$D$18))))</f>
        <v>0.20800000000000002</v>
      </c>
      <c r="K1310" s="19">
        <f t="shared" si="263"/>
        <v>-1</v>
      </c>
      <c r="L1310" s="19">
        <f t="shared" si="264"/>
        <v>-1</v>
      </c>
      <c r="M1310" s="7">
        <f>IF($B1310="二本差勝",次鋒分析!$D$14,IF($B1310="一本差勝",次鋒分析!$D$15,IF($B1310="引き分け",次鋒分析!$D$16,IF($B1310="一本差負",次鋒分析!$D$17,次鋒分析!$D$18))))</f>
        <v>0.16000000000000003</v>
      </c>
      <c r="N1310" s="1">
        <f t="shared" si="265"/>
        <v>1</v>
      </c>
      <c r="O1310" s="1">
        <f t="shared" si="266"/>
        <v>2</v>
      </c>
      <c r="P1310" s="7">
        <f>IF($C1310="二本差勝",中堅分析!$D$14,IF($C1310="一本差勝",中堅分析!$D$15,IF($C1310="引き分け",中堅分析!$D$16,IF($C1310="一本差負",中堅分析!$D$17,中堅分析!$D$18))))</f>
        <v>0.26400000000000001</v>
      </c>
      <c r="Q1310" s="1">
        <f t="shared" si="267"/>
        <v>0</v>
      </c>
      <c r="R1310" s="1">
        <f t="shared" si="268"/>
        <v>0</v>
      </c>
      <c r="S1310" s="7">
        <f>IF($D1310="二本差勝",副将分析!$D$14,IF($D1310="一本差勝",副将分析!$D$15,IF($D1310="引き分け",副将分析!$D$16,IF($D1310="一本差負",副将分析!$D$17,副将分析!$D$18))))</f>
        <v>0.16000000000000003</v>
      </c>
      <c r="T1310" s="1">
        <f t="shared" si="269"/>
        <v>1</v>
      </c>
      <c r="U1310" s="1">
        <f t="shared" si="270"/>
        <v>2</v>
      </c>
      <c r="V1310" s="7">
        <f>IF($E1310="二本差勝",大将分析!$D$14,IF($E1310="一本差勝",大将分析!$D$15,IF($E1310="引き分け",大将分析!$D$16,IF($E1310="一本差負",大将分析!$D$17,大将分析!$D$18))))</f>
        <v>0.20800000000000002</v>
      </c>
      <c r="W1310" s="1">
        <f t="shared" si="271"/>
        <v>-1</v>
      </c>
      <c r="X1310" s="1">
        <f t="shared" si="272"/>
        <v>-1</v>
      </c>
    </row>
    <row r="1311" spans="1:24" x14ac:dyDescent="0.15">
      <c r="A1311" s="1" t="s">
        <v>41</v>
      </c>
      <c r="B1311" s="1" t="s">
        <v>39</v>
      </c>
      <c r="C1311" s="1" t="s">
        <v>22</v>
      </c>
      <c r="D1311" s="1" t="s">
        <v>41</v>
      </c>
      <c r="E1311" s="1" t="s">
        <v>39</v>
      </c>
      <c r="F1311" s="19">
        <f t="shared" si="260"/>
        <v>0</v>
      </c>
      <c r="G1311" s="19">
        <f t="shared" si="261"/>
        <v>2</v>
      </c>
      <c r="H1311" s="20">
        <f t="shared" si="262"/>
        <v>2.9239541760000019E-4</v>
      </c>
      <c r="J1311" s="7">
        <f>IF($A1311="二本差勝",先鋒分析!$D$14,IF($A1311="一本差勝",先鋒分析!$D$15,IF($A1311="引き分け",先鋒分析!$D$16,IF($A1311="一本差負",先鋒分析!$D$17,先鋒分析!$D$18))))</f>
        <v>0.20800000000000002</v>
      </c>
      <c r="K1311" s="19">
        <f t="shared" si="263"/>
        <v>-1</v>
      </c>
      <c r="L1311" s="19">
        <f t="shared" si="264"/>
        <v>-1</v>
      </c>
      <c r="M1311" s="7">
        <f>IF($B1311="二本差勝",次鋒分析!$D$14,IF($B1311="一本差勝",次鋒分析!$D$15,IF($B1311="引き分け",次鋒分析!$D$16,IF($B1311="一本差負",次鋒分析!$D$17,次鋒分析!$D$18))))</f>
        <v>0.16000000000000003</v>
      </c>
      <c r="N1311" s="1">
        <f t="shared" si="265"/>
        <v>1</v>
      </c>
      <c r="O1311" s="1">
        <f t="shared" si="266"/>
        <v>2</v>
      </c>
      <c r="P1311" s="7">
        <f>IF($C1311="二本差勝",中堅分析!$D$14,IF($C1311="一本差勝",中堅分析!$D$15,IF($C1311="引き分け",中堅分析!$D$16,IF($C1311="一本差負",中堅分析!$D$17,中堅分析!$D$18))))</f>
        <v>0.26400000000000001</v>
      </c>
      <c r="Q1311" s="1">
        <f t="shared" si="267"/>
        <v>0</v>
      </c>
      <c r="R1311" s="1">
        <f t="shared" si="268"/>
        <v>0</v>
      </c>
      <c r="S1311" s="7">
        <f>IF($D1311="二本差勝",副将分析!$D$14,IF($D1311="一本差勝",副将分析!$D$15,IF($D1311="引き分け",副将分析!$D$16,IF($D1311="一本差負",副将分析!$D$17,副将分析!$D$18))))</f>
        <v>0.20800000000000002</v>
      </c>
      <c r="T1311" s="1">
        <f t="shared" si="269"/>
        <v>-1</v>
      </c>
      <c r="U1311" s="1">
        <f t="shared" si="270"/>
        <v>-1</v>
      </c>
      <c r="V1311" s="7">
        <f>IF($E1311="二本差勝",大将分析!$D$14,IF($E1311="一本差勝",大将分析!$D$15,IF($E1311="引き分け",大将分析!$D$16,IF($E1311="一本差負",大将分析!$D$17,大将分析!$D$18))))</f>
        <v>0.16000000000000003</v>
      </c>
      <c r="W1311" s="1">
        <f t="shared" si="271"/>
        <v>1</v>
      </c>
      <c r="X1311" s="1">
        <f t="shared" si="272"/>
        <v>2</v>
      </c>
    </row>
    <row r="1312" spans="1:24" x14ac:dyDescent="0.15">
      <c r="A1312" s="1" t="s">
        <v>41</v>
      </c>
      <c r="B1312" s="1" t="s">
        <v>39</v>
      </c>
      <c r="C1312" s="1" t="s">
        <v>41</v>
      </c>
      <c r="D1312" s="1" t="s">
        <v>39</v>
      </c>
      <c r="E1312" s="1" t="s">
        <v>22</v>
      </c>
      <c r="F1312" s="19">
        <f t="shared" si="260"/>
        <v>0</v>
      </c>
      <c r="G1312" s="19">
        <f t="shared" si="261"/>
        <v>2</v>
      </c>
      <c r="H1312" s="20">
        <f t="shared" si="262"/>
        <v>2.9239541760000024E-4</v>
      </c>
      <c r="J1312" s="7">
        <f>IF($A1312="二本差勝",先鋒分析!$D$14,IF($A1312="一本差勝",先鋒分析!$D$15,IF($A1312="引き分け",先鋒分析!$D$16,IF($A1312="一本差負",先鋒分析!$D$17,先鋒分析!$D$18))))</f>
        <v>0.20800000000000002</v>
      </c>
      <c r="K1312" s="19">
        <f t="shared" si="263"/>
        <v>-1</v>
      </c>
      <c r="L1312" s="19">
        <f t="shared" si="264"/>
        <v>-1</v>
      </c>
      <c r="M1312" s="7">
        <f>IF($B1312="二本差勝",次鋒分析!$D$14,IF($B1312="一本差勝",次鋒分析!$D$15,IF($B1312="引き分け",次鋒分析!$D$16,IF($B1312="一本差負",次鋒分析!$D$17,次鋒分析!$D$18))))</f>
        <v>0.16000000000000003</v>
      </c>
      <c r="N1312" s="1">
        <f t="shared" si="265"/>
        <v>1</v>
      </c>
      <c r="O1312" s="1">
        <f t="shared" si="266"/>
        <v>2</v>
      </c>
      <c r="P1312" s="7">
        <f>IF($C1312="二本差勝",中堅分析!$D$14,IF($C1312="一本差勝",中堅分析!$D$15,IF($C1312="引き分け",中堅分析!$D$16,IF($C1312="一本差負",中堅分析!$D$17,中堅分析!$D$18))))</f>
        <v>0.20800000000000002</v>
      </c>
      <c r="Q1312" s="1">
        <f t="shared" si="267"/>
        <v>-1</v>
      </c>
      <c r="R1312" s="1">
        <f t="shared" si="268"/>
        <v>-1</v>
      </c>
      <c r="S1312" s="7">
        <f>IF($D1312="二本差勝",副将分析!$D$14,IF($D1312="一本差勝",副将分析!$D$15,IF($D1312="引き分け",副将分析!$D$16,IF($D1312="一本差負",副将分析!$D$17,副将分析!$D$18))))</f>
        <v>0.16000000000000003</v>
      </c>
      <c r="T1312" s="1">
        <f t="shared" si="269"/>
        <v>1</v>
      </c>
      <c r="U1312" s="1">
        <f t="shared" si="270"/>
        <v>2</v>
      </c>
      <c r="V1312" s="7">
        <f>IF($E1312="二本差勝",大将分析!$D$14,IF($E1312="一本差勝",大将分析!$D$15,IF($E1312="引き分け",大将分析!$D$16,IF($E1312="一本差負",大将分析!$D$17,大将分析!$D$18))))</f>
        <v>0.26400000000000001</v>
      </c>
      <c r="W1312" s="1">
        <f t="shared" si="271"/>
        <v>0</v>
      </c>
      <c r="X1312" s="1">
        <f t="shared" si="272"/>
        <v>0</v>
      </c>
    </row>
    <row r="1313" spans="1:24" x14ac:dyDescent="0.15">
      <c r="A1313" s="1" t="s">
        <v>41</v>
      </c>
      <c r="B1313" s="1" t="s">
        <v>39</v>
      </c>
      <c r="C1313" s="1" t="s">
        <v>41</v>
      </c>
      <c r="D1313" s="1" t="s">
        <v>22</v>
      </c>
      <c r="E1313" s="1" t="s">
        <v>39</v>
      </c>
      <c r="F1313" s="19">
        <f t="shared" si="260"/>
        <v>0</v>
      </c>
      <c r="G1313" s="19">
        <f t="shared" si="261"/>
        <v>2</v>
      </c>
      <c r="H1313" s="20">
        <f t="shared" si="262"/>
        <v>2.9239541760000019E-4</v>
      </c>
      <c r="J1313" s="7">
        <f>IF($A1313="二本差勝",先鋒分析!$D$14,IF($A1313="一本差勝",先鋒分析!$D$15,IF($A1313="引き分け",先鋒分析!$D$16,IF($A1313="一本差負",先鋒分析!$D$17,先鋒分析!$D$18))))</f>
        <v>0.20800000000000002</v>
      </c>
      <c r="K1313" s="19">
        <f t="shared" si="263"/>
        <v>-1</v>
      </c>
      <c r="L1313" s="19">
        <f t="shared" si="264"/>
        <v>-1</v>
      </c>
      <c r="M1313" s="7">
        <f>IF($B1313="二本差勝",次鋒分析!$D$14,IF($B1313="一本差勝",次鋒分析!$D$15,IF($B1313="引き分け",次鋒分析!$D$16,IF($B1313="一本差負",次鋒分析!$D$17,次鋒分析!$D$18))))</f>
        <v>0.16000000000000003</v>
      </c>
      <c r="N1313" s="1">
        <f t="shared" si="265"/>
        <v>1</v>
      </c>
      <c r="O1313" s="1">
        <f t="shared" si="266"/>
        <v>2</v>
      </c>
      <c r="P1313" s="7">
        <f>IF($C1313="二本差勝",中堅分析!$D$14,IF($C1313="一本差勝",中堅分析!$D$15,IF($C1313="引き分け",中堅分析!$D$16,IF($C1313="一本差負",中堅分析!$D$17,中堅分析!$D$18))))</f>
        <v>0.20800000000000002</v>
      </c>
      <c r="Q1313" s="1">
        <f t="shared" si="267"/>
        <v>-1</v>
      </c>
      <c r="R1313" s="1">
        <f t="shared" si="268"/>
        <v>-1</v>
      </c>
      <c r="S1313" s="7">
        <f>IF($D1313="二本差勝",副将分析!$D$14,IF($D1313="一本差勝",副将分析!$D$15,IF($D1313="引き分け",副将分析!$D$16,IF($D1313="一本差負",副将分析!$D$17,副将分析!$D$18))))</f>
        <v>0.26400000000000001</v>
      </c>
      <c r="T1313" s="1">
        <f t="shared" si="269"/>
        <v>0</v>
      </c>
      <c r="U1313" s="1">
        <f t="shared" si="270"/>
        <v>0</v>
      </c>
      <c r="V1313" s="7">
        <f>IF($E1313="二本差勝",大将分析!$D$14,IF($E1313="一本差勝",大将分析!$D$15,IF($E1313="引き分け",大将分析!$D$16,IF($E1313="一本差負",大将分析!$D$17,大将分析!$D$18))))</f>
        <v>0.16000000000000003</v>
      </c>
      <c r="W1313" s="1">
        <f t="shared" si="271"/>
        <v>1</v>
      </c>
      <c r="X1313" s="1">
        <f t="shared" si="272"/>
        <v>2</v>
      </c>
    </row>
    <row r="1314" spans="1:24" x14ac:dyDescent="0.15">
      <c r="A1314" s="1" t="s">
        <v>41</v>
      </c>
      <c r="B1314" s="1" t="s">
        <v>22</v>
      </c>
      <c r="C1314" s="1" t="s">
        <v>39</v>
      </c>
      <c r="D1314" s="1" t="s">
        <v>39</v>
      </c>
      <c r="E1314" s="1" t="s">
        <v>41</v>
      </c>
      <c r="F1314" s="19">
        <f t="shared" si="260"/>
        <v>0</v>
      </c>
      <c r="G1314" s="19">
        <f t="shared" si="261"/>
        <v>2</v>
      </c>
      <c r="H1314" s="20">
        <f t="shared" si="262"/>
        <v>2.9239541760000019E-4</v>
      </c>
      <c r="J1314" s="7">
        <f>IF($A1314="二本差勝",先鋒分析!$D$14,IF($A1314="一本差勝",先鋒分析!$D$15,IF($A1314="引き分け",先鋒分析!$D$16,IF($A1314="一本差負",先鋒分析!$D$17,先鋒分析!$D$18))))</f>
        <v>0.20800000000000002</v>
      </c>
      <c r="K1314" s="19">
        <f t="shared" si="263"/>
        <v>-1</v>
      </c>
      <c r="L1314" s="19">
        <f t="shared" si="264"/>
        <v>-1</v>
      </c>
      <c r="M1314" s="7">
        <f>IF($B1314="二本差勝",次鋒分析!$D$14,IF($B1314="一本差勝",次鋒分析!$D$15,IF($B1314="引き分け",次鋒分析!$D$16,IF($B1314="一本差負",次鋒分析!$D$17,次鋒分析!$D$18))))</f>
        <v>0.26400000000000001</v>
      </c>
      <c r="N1314" s="1">
        <f t="shared" si="265"/>
        <v>0</v>
      </c>
      <c r="O1314" s="1">
        <f t="shared" si="266"/>
        <v>0</v>
      </c>
      <c r="P1314" s="7">
        <f>IF($C1314="二本差勝",中堅分析!$D$14,IF($C1314="一本差勝",中堅分析!$D$15,IF($C1314="引き分け",中堅分析!$D$16,IF($C1314="一本差負",中堅分析!$D$17,中堅分析!$D$18))))</f>
        <v>0.16000000000000003</v>
      </c>
      <c r="Q1314" s="1">
        <f t="shared" si="267"/>
        <v>1</v>
      </c>
      <c r="R1314" s="1">
        <f t="shared" si="268"/>
        <v>2</v>
      </c>
      <c r="S1314" s="7">
        <f>IF($D1314="二本差勝",副将分析!$D$14,IF($D1314="一本差勝",副将分析!$D$15,IF($D1314="引き分け",副将分析!$D$16,IF($D1314="一本差負",副将分析!$D$17,副将分析!$D$18))))</f>
        <v>0.16000000000000003</v>
      </c>
      <c r="T1314" s="1">
        <f t="shared" si="269"/>
        <v>1</v>
      </c>
      <c r="U1314" s="1">
        <f t="shared" si="270"/>
        <v>2</v>
      </c>
      <c r="V1314" s="7">
        <f>IF($E1314="二本差勝",大将分析!$D$14,IF($E1314="一本差勝",大将分析!$D$15,IF($E1314="引き分け",大将分析!$D$16,IF($E1314="一本差負",大将分析!$D$17,大将分析!$D$18))))</f>
        <v>0.20800000000000002</v>
      </c>
      <c r="W1314" s="1">
        <f t="shared" si="271"/>
        <v>-1</v>
      </c>
      <c r="X1314" s="1">
        <f t="shared" si="272"/>
        <v>-1</v>
      </c>
    </row>
    <row r="1315" spans="1:24" x14ac:dyDescent="0.15">
      <c r="A1315" s="1" t="s">
        <v>41</v>
      </c>
      <c r="B1315" s="1" t="s">
        <v>22</v>
      </c>
      <c r="C1315" s="1" t="s">
        <v>39</v>
      </c>
      <c r="D1315" s="1" t="s">
        <v>41</v>
      </c>
      <c r="E1315" s="1" t="s">
        <v>39</v>
      </c>
      <c r="F1315" s="19">
        <f t="shared" si="260"/>
        <v>0</v>
      </c>
      <c r="G1315" s="19">
        <f t="shared" si="261"/>
        <v>2</v>
      </c>
      <c r="H1315" s="20">
        <f t="shared" si="262"/>
        <v>2.9239541760000019E-4</v>
      </c>
      <c r="J1315" s="7">
        <f>IF($A1315="二本差勝",先鋒分析!$D$14,IF($A1315="一本差勝",先鋒分析!$D$15,IF($A1315="引き分け",先鋒分析!$D$16,IF($A1315="一本差負",先鋒分析!$D$17,先鋒分析!$D$18))))</f>
        <v>0.20800000000000002</v>
      </c>
      <c r="K1315" s="19">
        <f t="shared" si="263"/>
        <v>-1</v>
      </c>
      <c r="L1315" s="19">
        <f t="shared" si="264"/>
        <v>-1</v>
      </c>
      <c r="M1315" s="7">
        <f>IF($B1315="二本差勝",次鋒分析!$D$14,IF($B1315="一本差勝",次鋒分析!$D$15,IF($B1315="引き分け",次鋒分析!$D$16,IF($B1315="一本差負",次鋒分析!$D$17,次鋒分析!$D$18))))</f>
        <v>0.26400000000000001</v>
      </c>
      <c r="N1315" s="1">
        <f t="shared" si="265"/>
        <v>0</v>
      </c>
      <c r="O1315" s="1">
        <f t="shared" si="266"/>
        <v>0</v>
      </c>
      <c r="P1315" s="7">
        <f>IF($C1315="二本差勝",中堅分析!$D$14,IF($C1315="一本差勝",中堅分析!$D$15,IF($C1315="引き分け",中堅分析!$D$16,IF($C1315="一本差負",中堅分析!$D$17,中堅分析!$D$18))))</f>
        <v>0.16000000000000003</v>
      </c>
      <c r="Q1315" s="1">
        <f t="shared" si="267"/>
        <v>1</v>
      </c>
      <c r="R1315" s="1">
        <f t="shared" si="268"/>
        <v>2</v>
      </c>
      <c r="S1315" s="7">
        <f>IF($D1315="二本差勝",副将分析!$D$14,IF($D1315="一本差勝",副将分析!$D$15,IF($D1315="引き分け",副将分析!$D$16,IF($D1315="一本差負",副将分析!$D$17,副将分析!$D$18))))</f>
        <v>0.20800000000000002</v>
      </c>
      <c r="T1315" s="1">
        <f t="shared" si="269"/>
        <v>-1</v>
      </c>
      <c r="U1315" s="1">
        <f t="shared" si="270"/>
        <v>-1</v>
      </c>
      <c r="V1315" s="7">
        <f>IF($E1315="二本差勝",大将分析!$D$14,IF($E1315="一本差勝",大将分析!$D$15,IF($E1315="引き分け",大将分析!$D$16,IF($E1315="一本差負",大将分析!$D$17,大将分析!$D$18))))</f>
        <v>0.16000000000000003</v>
      </c>
      <c r="W1315" s="1">
        <f t="shared" si="271"/>
        <v>1</v>
      </c>
      <c r="X1315" s="1">
        <f t="shared" si="272"/>
        <v>2</v>
      </c>
    </row>
    <row r="1316" spans="1:24" x14ac:dyDescent="0.15">
      <c r="A1316" s="1" t="s">
        <v>41</v>
      </c>
      <c r="B1316" s="1" t="s">
        <v>22</v>
      </c>
      <c r="C1316" s="1" t="s">
        <v>41</v>
      </c>
      <c r="D1316" s="1" t="s">
        <v>39</v>
      </c>
      <c r="E1316" s="1" t="s">
        <v>39</v>
      </c>
      <c r="F1316" s="19">
        <f t="shared" si="260"/>
        <v>0</v>
      </c>
      <c r="G1316" s="19">
        <f t="shared" si="261"/>
        <v>2</v>
      </c>
      <c r="H1316" s="20">
        <f t="shared" si="262"/>
        <v>2.9239541760000019E-4</v>
      </c>
      <c r="J1316" s="7">
        <f>IF($A1316="二本差勝",先鋒分析!$D$14,IF($A1316="一本差勝",先鋒分析!$D$15,IF($A1316="引き分け",先鋒分析!$D$16,IF($A1316="一本差負",先鋒分析!$D$17,先鋒分析!$D$18))))</f>
        <v>0.20800000000000002</v>
      </c>
      <c r="K1316" s="19">
        <f t="shared" si="263"/>
        <v>-1</v>
      </c>
      <c r="L1316" s="19">
        <f t="shared" si="264"/>
        <v>-1</v>
      </c>
      <c r="M1316" s="7">
        <f>IF($B1316="二本差勝",次鋒分析!$D$14,IF($B1316="一本差勝",次鋒分析!$D$15,IF($B1316="引き分け",次鋒分析!$D$16,IF($B1316="一本差負",次鋒分析!$D$17,次鋒分析!$D$18))))</f>
        <v>0.26400000000000001</v>
      </c>
      <c r="N1316" s="1">
        <f t="shared" si="265"/>
        <v>0</v>
      </c>
      <c r="O1316" s="1">
        <f t="shared" si="266"/>
        <v>0</v>
      </c>
      <c r="P1316" s="7">
        <f>IF($C1316="二本差勝",中堅分析!$D$14,IF($C1316="一本差勝",中堅分析!$D$15,IF($C1316="引き分け",中堅分析!$D$16,IF($C1316="一本差負",中堅分析!$D$17,中堅分析!$D$18))))</f>
        <v>0.20800000000000002</v>
      </c>
      <c r="Q1316" s="1">
        <f t="shared" si="267"/>
        <v>-1</v>
      </c>
      <c r="R1316" s="1">
        <f t="shared" si="268"/>
        <v>-1</v>
      </c>
      <c r="S1316" s="7">
        <f>IF($D1316="二本差勝",副将分析!$D$14,IF($D1316="一本差勝",副将分析!$D$15,IF($D1316="引き分け",副将分析!$D$16,IF($D1316="一本差負",副将分析!$D$17,副将分析!$D$18))))</f>
        <v>0.16000000000000003</v>
      </c>
      <c r="T1316" s="1">
        <f t="shared" si="269"/>
        <v>1</v>
      </c>
      <c r="U1316" s="1">
        <f t="shared" si="270"/>
        <v>2</v>
      </c>
      <c r="V1316" s="7">
        <f>IF($E1316="二本差勝",大将分析!$D$14,IF($E1316="一本差勝",大将分析!$D$15,IF($E1316="引き分け",大将分析!$D$16,IF($E1316="一本差負",大将分析!$D$17,大将分析!$D$18))))</f>
        <v>0.16000000000000003</v>
      </c>
      <c r="W1316" s="1">
        <f t="shared" si="271"/>
        <v>1</v>
      </c>
      <c r="X1316" s="1">
        <f t="shared" si="272"/>
        <v>2</v>
      </c>
    </row>
    <row r="1317" spans="1:24" x14ac:dyDescent="0.15">
      <c r="A1317" s="1" t="s">
        <v>41</v>
      </c>
      <c r="B1317" s="1" t="s">
        <v>41</v>
      </c>
      <c r="C1317" s="1" t="s">
        <v>39</v>
      </c>
      <c r="D1317" s="1" t="s">
        <v>39</v>
      </c>
      <c r="E1317" s="1" t="s">
        <v>22</v>
      </c>
      <c r="F1317" s="19">
        <f t="shared" si="260"/>
        <v>0</v>
      </c>
      <c r="G1317" s="19">
        <f t="shared" si="261"/>
        <v>2</v>
      </c>
      <c r="H1317" s="20">
        <f t="shared" si="262"/>
        <v>2.9239541760000024E-4</v>
      </c>
      <c r="J1317" s="7">
        <f>IF($A1317="二本差勝",先鋒分析!$D$14,IF($A1317="一本差勝",先鋒分析!$D$15,IF($A1317="引き分け",先鋒分析!$D$16,IF($A1317="一本差負",先鋒分析!$D$17,先鋒分析!$D$18))))</f>
        <v>0.20800000000000002</v>
      </c>
      <c r="K1317" s="19">
        <f t="shared" si="263"/>
        <v>-1</v>
      </c>
      <c r="L1317" s="19">
        <f t="shared" si="264"/>
        <v>-1</v>
      </c>
      <c r="M1317" s="7">
        <f>IF($B1317="二本差勝",次鋒分析!$D$14,IF($B1317="一本差勝",次鋒分析!$D$15,IF($B1317="引き分け",次鋒分析!$D$16,IF($B1317="一本差負",次鋒分析!$D$17,次鋒分析!$D$18))))</f>
        <v>0.20800000000000002</v>
      </c>
      <c r="N1317" s="1">
        <f t="shared" si="265"/>
        <v>-1</v>
      </c>
      <c r="O1317" s="1">
        <f t="shared" si="266"/>
        <v>-1</v>
      </c>
      <c r="P1317" s="7">
        <f>IF($C1317="二本差勝",中堅分析!$D$14,IF($C1317="一本差勝",中堅分析!$D$15,IF($C1317="引き分け",中堅分析!$D$16,IF($C1317="一本差負",中堅分析!$D$17,中堅分析!$D$18))))</f>
        <v>0.16000000000000003</v>
      </c>
      <c r="Q1317" s="1">
        <f t="shared" si="267"/>
        <v>1</v>
      </c>
      <c r="R1317" s="1">
        <f t="shared" si="268"/>
        <v>2</v>
      </c>
      <c r="S1317" s="7">
        <f>IF($D1317="二本差勝",副将分析!$D$14,IF($D1317="一本差勝",副将分析!$D$15,IF($D1317="引き分け",副将分析!$D$16,IF($D1317="一本差負",副将分析!$D$17,副将分析!$D$18))))</f>
        <v>0.16000000000000003</v>
      </c>
      <c r="T1317" s="1">
        <f t="shared" si="269"/>
        <v>1</v>
      </c>
      <c r="U1317" s="1">
        <f t="shared" si="270"/>
        <v>2</v>
      </c>
      <c r="V1317" s="7">
        <f>IF($E1317="二本差勝",大将分析!$D$14,IF($E1317="一本差勝",大将分析!$D$15,IF($E1317="引き分け",大将分析!$D$16,IF($E1317="一本差負",大将分析!$D$17,大将分析!$D$18))))</f>
        <v>0.26400000000000001</v>
      </c>
      <c r="W1317" s="1">
        <f t="shared" si="271"/>
        <v>0</v>
      </c>
      <c r="X1317" s="1">
        <f t="shared" si="272"/>
        <v>0</v>
      </c>
    </row>
    <row r="1318" spans="1:24" x14ac:dyDescent="0.15">
      <c r="A1318" s="1" t="s">
        <v>41</v>
      </c>
      <c r="B1318" s="1" t="s">
        <v>41</v>
      </c>
      <c r="C1318" s="1" t="s">
        <v>39</v>
      </c>
      <c r="D1318" s="1" t="s">
        <v>22</v>
      </c>
      <c r="E1318" s="1" t="s">
        <v>39</v>
      </c>
      <c r="F1318" s="19">
        <f t="shared" si="260"/>
        <v>0</v>
      </c>
      <c r="G1318" s="19">
        <f t="shared" si="261"/>
        <v>2</v>
      </c>
      <c r="H1318" s="20">
        <f t="shared" si="262"/>
        <v>2.9239541760000019E-4</v>
      </c>
      <c r="J1318" s="7">
        <f>IF($A1318="二本差勝",先鋒分析!$D$14,IF($A1318="一本差勝",先鋒分析!$D$15,IF($A1318="引き分け",先鋒分析!$D$16,IF($A1318="一本差負",先鋒分析!$D$17,先鋒分析!$D$18))))</f>
        <v>0.20800000000000002</v>
      </c>
      <c r="K1318" s="19">
        <f t="shared" si="263"/>
        <v>-1</v>
      </c>
      <c r="L1318" s="19">
        <f t="shared" si="264"/>
        <v>-1</v>
      </c>
      <c r="M1318" s="7">
        <f>IF($B1318="二本差勝",次鋒分析!$D$14,IF($B1318="一本差勝",次鋒分析!$D$15,IF($B1318="引き分け",次鋒分析!$D$16,IF($B1318="一本差負",次鋒分析!$D$17,次鋒分析!$D$18))))</f>
        <v>0.20800000000000002</v>
      </c>
      <c r="N1318" s="1">
        <f t="shared" si="265"/>
        <v>-1</v>
      </c>
      <c r="O1318" s="1">
        <f t="shared" si="266"/>
        <v>-1</v>
      </c>
      <c r="P1318" s="7">
        <f>IF($C1318="二本差勝",中堅分析!$D$14,IF($C1318="一本差勝",中堅分析!$D$15,IF($C1318="引き分け",中堅分析!$D$16,IF($C1318="一本差負",中堅分析!$D$17,中堅分析!$D$18))))</f>
        <v>0.16000000000000003</v>
      </c>
      <c r="Q1318" s="1">
        <f t="shared" si="267"/>
        <v>1</v>
      </c>
      <c r="R1318" s="1">
        <f t="shared" si="268"/>
        <v>2</v>
      </c>
      <c r="S1318" s="7">
        <f>IF($D1318="二本差勝",副将分析!$D$14,IF($D1318="一本差勝",副将分析!$D$15,IF($D1318="引き分け",副将分析!$D$16,IF($D1318="一本差負",副将分析!$D$17,副将分析!$D$18))))</f>
        <v>0.26400000000000001</v>
      </c>
      <c r="T1318" s="1">
        <f t="shared" si="269"/>
        <v>0</v>
      </c>
      <c r="U1318" s="1">
        <f t="shared" si="270"/>
        <v>0</v>
      </c>
      <c r="V1318" s="7">
        <f>IF($E1318="二本差勝",大将分析!$D$14,IF($E1318="一本差勝",大将分析!$D$15,IF($E1318="引き分け",大将分析!$D$16,IF($E1318="一本差負",大将分析!$D$17,大将分析!$D$18))))</f>
        <v>0.16000000000000003</v>
      </c>
      <c r="W1318" s="1">
        <f t="shared" si="271"/>
        <v>1</v>
      </c>
      <c r="X1318" s="1">
        <f t="shared" si="272"/>
        <v>2</v>
      </c>
    </row>
    <row r="1319" spans="1:24" x14ac:dyDescent="0.15">
      <c r="A1319" s="1" t="s">
        <v>41</v>
      </c>
      <c r="B1319" s="1" t="s">
        <v>41</v>
      </c>
      <c r="C1319" s="1" t="s">
        <v>22</v>
      </c>
      <c r="D1319" s="1" t="s">
        <v>39</v>
      </c>
      <c r="E1319" s="1" t="s">
        <v>39</v>
      </c>
      <c r="F1319" s="19">
        <f t="shared" si="260"/>
        <v>0</v>
      </c>
      <c r="G1319" s="19">
        <f t="shared" si="261"/>
        <v>2</v>
      </c>
      <c r="H1319" s="20">
        <f t="shared" si="262"/>
        <v>2.9239541760000019E-4</v>
      </c>
      <c r="J1319" s="7">
        <f>IF($A1319="二本差勝",先鋒分析!$D$14,IF($A1319="一本差勝",先鋒分析!$D$15,IF($A1319="引き分け",先鋒分析!$D$16,IF($A1319="一本差負",先鋒分析!$D$17,先鋒分析!$D$18))))</f>
        <v>0.20800000000000002</v>
      </c>
      <c r="K1319" s="19">
        <f t="shared" si="263"/>
        <v>-1</v>
      </c>
      <c r="L1319" s="19">
        <f t="shared" si="264"/>
        <v>-1</v>
      </c>
      <c r="M1319" s="7">
        <f>IF($B1319="二本差勝",次鋒分析!$D$14,IF($B1319="一本差勝",次鋒分析!$D$15,IF($B1319="引き分け",次鋒分析!$D$16,IF($B1319="一本差負",次鋒分析!$D$17,次鋒分析!$D$18))))</f>
        <v>0.20800000000000002</v>
      </c>
      <c r="N1319" s="1">
        <f t="shared" si="265"/>
        <v>-1</v>
      </c>
      <c r="O1319" s="1">
        <f t="shared" si="266"/>
        <v>-1</v>
      </c>
      <c r="P1319" s="7">
        <f>IF($C1319="二本差勝",中堅分析!$D$14,IF($C1319="一本差勝",中堅分析!$D$15,IF($C1319="引き分け",中堅分析!$D$16,IF($C1319="一本差負",中堅分析!$D$17,中堅分析!$D$18))))</f>
        <v>0.26400000000000001</v>
      </c>
      <c r="Q1319" s="1">
        <f t="shared" si="267"/>
        <v>0</v>
      </c>
      <c r="R1319" s="1">
        <f t="shared" si="268"/>
        <v>0</v>
      </c>
      <c r="S1319" s="7">
        <f>IF($D1319="二本差勝",副将分析!$D$14,IF($D1319="一本差勝",副将分析!$D$15,IF($D1319="引き分け",副将分析!$D$16,IF($D1319="一本差負",副将分析!$D$17,副将分析!$D$18))))</f>
        <v>0.16000000000000003</v>
      </c>
      <c r="T1319" s="1">
        <f t="shared" si="269"/>
        <v>1</v>
      </c>
      <c r="U1319" s="1">
        <f t="shared" si="270"/>
        <v>2</v>
      </c>
      <c r="V1319" s="7">
        <f>IF($E1319="二本差勝",大将分析!$D$14,IF($E1319="一本差勝",大将分析!$D$15,IF($E1319="引き分け",大将分析!$D$16,IF($E1319="一本差負",大将分析!$D$17,大将分析!$D$18))))</f>
        <v>0.16000000000000003</v>
      </c>
      <c r="W1319" s="1">
        <f t="shared" si="271"/>
        <v>1</v>
      </c>
      <c r="X1319" s="1">
        <f t="shared" si="272"/>
        <v>2</v>
      </c>
    </row>
    <row r="1320" spans="1:24" x14ac:dyDescent="0.15">
      <c r="A1320" s="1" t="s">
        <v>39</v>
      </c>
      <c r="B1320" s="1" t="s">
        <v>39</v>
      </c>
      <c r="C1320" s="1" t="s">
        <v>22</v>
      </c>
      <c r="D1320" s="1" t="s">
        <v>41</v>
      </c>
      <c r="E1320" s="1" t="s">
        <v>42</v>
      </c>
      <c r="F1320" s="19">
        <f t="shared" si="260"/>
        <v>0</v>
      </c>
      <c r="G1320" s="19">
        <f t="shared" si="261"/>
        <v>1</v>
      </c>
      <c r="H1320" s="20">
        <f t="shared" si="262"/>
        <v>2.2491955200000017E-4</v>
      </c>
      <c r="J1320" s="7">
        <f>IF($A1320="二本差勝",先鋒分析!$D$14,IF($A1320="一本差勝",先鋒分析!$D$15,IF($A1320="引き分け",先鋒分析!$D$16,IF($A1320="一本差負",先鋒分析!$D$17,先鋒分析!$D$18))))</f>
        <v>0.16000000000000003</v>
      </c>
      <c r="K1320" s="19">
        <f t="shared" si="263"/>
        <v>1</v>
      </c>
      <c r="L1320" s="19">
        <f t="shared" si="264"/>
        <v>2</v>
      </c>
      <c r="M1320" s="7">
        <f>IF($B1320="二本差勝",次鋒分析!$D$14,IF($B1320="一本差勝",次鋒分析!$D$15,IF($B1320="引き分け",次鋒分析!$D$16,IF($B1320="一本差負",次鋒分析!$D$17,次鋒分析!$D$18))))</f>
        <v>0.16000000000000003</v>
      </c>
      <c r="N1320" s="1">
        <f t="shared" si="265"/>
        <v>1</v>
      </c>
      <c r="O1320" s="1">
        <f t="shared" si="266"/>
        <v>2</v>
      </c>
      <c r="P1320" s="7">
        <f>IF($C1320="二本差勝",中堅分析!$D$14,IF($C1320="一本差勝",中堅分析!$D$15,IF($C1320="引き分け",中堅分析!$D$16,IF($C1320="一本差負",中堅分析!$D$17,中堅分析!$D$18))))</f>
        <v>0.26400000000000001</v>
      </c>
      <c r="Q1320" s="1">
        <f t="shared" si="267"/>
        <v>0</v>
      </c>
      <c r="R1320" s="1">
        <f t="shared" si="268"/>
        <v>0</v>
      </c>
      <c r="S1320" s="7">
        <f>IF($D1320="二本差勝",副将分析!$D$14,IF($D1320="一本差勝",副将分析!$D$15,IF($D1320="引き分け",副将分析!$D$16,IF($D1320="一本差負",副将分析!$D$17,副将分析!$D$18))))</f>
        <v>0.20800000000000002</v>
      </c>
      <c r="T1320" s="1">
        <f t="shared" si="269"/>
        <v>-1</v>
      </c>
      <c r="U1320" s="1">
        <f t="shared" si="270"/>
        <v>-1</v>
      </c>
      <c r="V1320" s="7">
        <f>IF($E1320="二本差勝",大将分析!$D$14,IF($E1320="一本差勝",大将分析!$D$15,IF($E1320="引き分け",大将分析!$D$16,IF($E1320="一本差負",大将分析!$D$17,大将分析!$D$18))))</f>
        <v>0.16000000000000003</v>
      </c>
      <c r="W1320" s="1">
        <f t="shared" si="271"/>
        <v>-1</v>
      </c>
      <c r="X1320" s="1">
        <f t="shared" si="272"/>
        <v>-2</v>
      </c>
    </row>
    <row r="1321" spans="1:24" x14ac:dyDescent="0.15">
      <c r="A1321" s="1" t="s">
        <v>39</v>
      </c>
      <c r="B1321" s="1" t="s">
        <v>39</v>
      </c>
      <c r="C1321" s="1" t="s">
        <v>22</v>
      </c>
      <c r="D1321" s="1" t="s">
        <v>42</v>
      </c>
      <c r="E1321" s="1" t="s">
        <v>41</v>
      </c>
      <c r="F1321" s="19">
        <f t="shared" si="260"/>
        <v>0</v>
      </c>
      <c r="G1321" s="19">
        <f t="shared" si="261"/>
        <v>1</v>
      </c>
      <c r="H1321" s="20">
        <f t="shared" si="262"/>
        <v>2.2491955200000017E-4</v>
      </c>
      <c r="J1321" s="7">
        <f>IF($A1321="二本差勝",先鋒分析!$D$14,IF($A1321="一本差勝",先鋒分析!$D$15,IF($A1321="引き分け",先鋒分析!$D$16,IF($A1321="一本差負",先鋒分析!$D$17,先鋒分析!$D$18))))</f>
        <v>0.16000000000000003</v>
      </c>
      <c r="K1321" s="19">
        <f t="shared" si="263"/>
        <v>1</v>
      </c>
      <c r="L1321" s="19">
        <f t="shared" si="264"/>
        <v>2</v>
      </c>
      <c r="M1321" s="7">
        <f>IF($B1321="二本差勝",次鋒分析!$D$14,IF($B1321="一本差勝",次鋒分析!$D$15,IF($B1321="引き分け",次鋒分析!$D$16,IF($B1321="一本差負",次鋒分析!$D$17,次鋒分析!$D$18))))</f>
        <v>0.16000000000000003</v>
      </c>
      <c r="N1321" s="1">
        <f t="shared" si="265"/>
        <v>1</v>
      </c>
      <c r="O1321" s="1">
        <f t="shared" si="266"/>
        <v>2</v>
      </c>
      <c r="P1321" s="7">
        <f>IF($C1321="二本差勝",中堅分析!$D$14,IF($C1321="一本差勝",中堅分析!$D$15,IF($C1321="引き分け",中堅分析!$D$16,IF($C1321="一本差負",中堅分析!$D$17,中堅分析!$D$18))))</f>
        <v>0.26400000000000001</v>
      </c>
      <c r="Q1321" s="1">
        <f t="shared" si="267"/>
        <v>0</v>
      </c>
      <c r="R1321" s="1">
        <f t="shared" si="268"/>
        <v>0</v>
      </c>
      <c r="S1321" s="7">
        <f>IF($D1321="二本差勝",副将分析!$D$14,IF($D1321="一本差勝",副将分析!$D$15,IF($D1321="引き分け",副将分析!$D$16,IF($D1321="一本差負",副将分析!$D$17,副将分析!$D$18))))</f>
        <v>0.16000000000000003</v>
      </c>
      <c r="T1321" s="1">
        <f t="shared" si="269"/>
        <v>-1</v>
      </c>
      <c r="U1321" s="1">
        <f t="shared" si="270"/>
        <v>-2</v>
      </c>
      <c r="V1321" s="7">
        <f>IF($E1321="二本差勝",大将分析!$D$14,IF($E1321="一本差勝",大将分析!$D$15,IF($E1321="引き分け",大将分析!$D$16,IF($E1321="一本差負",大将分析!$D$17,大将分析!$D$18))))</f>
        <v>0.20800000000000002</v>
      </c>
      <c r="W1321" s="1">
        <f t="shared" si="271"/>
        <v>-1</v>
      </c>
      <c r="X1321" s="1">
        <f t="shared" si="272"/>
        <v>-1</v>
      </c>
    </row>
    <row r="1322" spans="1:24" x14ac:dyDescent="0.15">
      <c r="A1322" s="1" t="s">
        <v>39</v>
      </c>
      <c r="B1322" s="1" t="s">
        <v>39</v>
      </c>
      <c r="C1322" s="1" t="s">
        <v>41</v>
      </c>
      <c r="D1322" s="1" t="s">
        <v>22</v>
      </c>
      <c r="E1322" s="1" t="s">
        <v>42</v>
      </c>
      <c r="F1322" s="19">
        <f t="shared" si="260"/>
        <v>0</v>
      </c>
      <c r="G1322" s="19">
        <f t="shared" si="261"/>
        <v>1</v>
      </c>
      <c r="H1322" s="20">
        <f t="shared" si="262"/>
        <v>2.2491955200000017E-4</v>
      </c>
      <c r="J1322" s="7">
        <f>IF($A1322="二本差勝",先鋒分析!$D$14,IF($A1322="一本差勝",先鋒分析!$D$15,IF($A1322="引き分け",先鋒分析!$D$16,IF($A1322="一本差負",先鋒分析!$D$17,先鋒分析!$D$18))))</f>
        <v>0.16000000000000003</v>
      </c>
      <c r="K1322" s="19">
        <f t="shared" si="263"/>
        <v>1</v>
      </c>
      <c r="L1322" s="19">
        <f t="shared" si="264"/>
        <v>2</v>
      </c>
      <c r="M1322" s="7">
        <f>IF($B1322="二本差勝",次鋒分析!$D$14,IF($B1322="一本差勝",次鋒分析!$D$15,IF($B1322="引き分け",次鋒分析!$D$16,IF($B1322="一本差負",次鋒分析!$D$17,次鋒分析!$D$18))))</f>
        <v>0.16000000000000003</v>
      </c>
      <c r="N1322" s="1">
        <f t="shared" si="265"/>
        <v>1</v>
      </c>
      <c r="O1322" s="1">
        <f t="shared" si="266"/>
        <v>2</v>
      </c>
      <c r="P1322" s="7">
        <f>IF($C1322="二本差勝",中堅分析!$D$14,IF($C1322="一本差勝",中堅分析!$D$15,IF($C1322="引き分け",中堅分析!$D$16,IF($C1322="一本差負",中堅分析!$D$17,中堅分析!$D$18))))</f>
        <v>0.20800000000000002</v>
      </c>
      <c r="Q1322" s="1">
        <f t="shared" si="267"/>
        <v>-1</v>
      </c>
      <c r="R1322" s="1">
        <f t="shared" si="268"/>
        <v>-1</v>
      </c>
      <c r="S1322" s="7">
        <f>IF($D1322="二本差勝",副将分析!$D$14,IF($D1322="一本差勝",副将分析!$D$15,IF($D1322="引き分け",副将分析!$D$16,IF($D1322="一本差負",副将分析!$D$17,副将分析!$D$18))))</f>
        <v>0.26400000000000001</v>
      </c>
      <c r="T1322" s="1">
        <f t="shared" si="269"/>
        <v>0</v>
      </c>
      <c r="U1322" s="1">
        <f t="shared" si="270"/>
        <v>0</v>
      </c>
      <c r="V1322" s="7">
        <f>IF($E1322="二本差勝",大将分析!$D$14,IF($E1322="一本差勝",大将分析!$D$15,IF($E1322="引き分け",大将分析!$D$16,IF($E1322="一本差負",大将分析!$D$17,大将分析!$D$18))))</f>
        <v>0.16000000000000003</v>
      </c>
      <c r="W1322" s="1">
        <f t="shared" si="271"/>
        <v>-1</v>
      </c>
      <c r="X1322" s="1">
        <f t="shared" si="272"/>
        <v>-2</v>
      </c>
    </row>
    <row r="1323" spans="1:24" x14ac:dyDescent="0.15">
      <c r="A1323" s="1" t="s">
        <v>39</v>
      </c>
      <c r="B1323" s="1" t="s">
        <v>39</v>
      </c>
      <c r="C1323" s="1" t="s">
        <v>41</v>
      </c>
      <c r="D1323" s="1" t="s">
        <v>42</v>
      </c>
      <c r="E1323" s="1" t="s">
        <v>22</v>
      </c>
      <c r="F1323" s="19">
        <f t="shared" si="260"/>
        <v>0</v>
      </c>
      <c r="G1323" s="19">
        <f t="shared" si="261"/>
        <v>1</v>
      </c>
      <c r="H1323" s="20">
        <f t="shared" si="262"/>
        <v>2.2491955200000017E-4</v>
      </c>
      <c r="J1323" s="7">
        <f>IF($A1323="二本差勝",先鋒分析!$D$14,IF($A1323="一本差勝",先鋒分析!$D$15,IF($A1323="引き分け",先鋒分析!$D$16,IF($A1323="一本差負",先鋒分析!$D$17,先鋒分析!$D$18))))</f>
        <v>0.16000000000000003</v>
      </c>
      <c r="K1323" s="19">
        <f t="shared" si="263"/>
        <v>1</v>
      </c>
      <c r="L1323" s="19">
        <f t="shared" si="264"/>
        <v>2</v>
      </c>
      <c r="M1323" s="7">
        <f>IF($B1323="二本差勝",次鋒分析!$D$14,IF($B1323="一本差勝",次鋒分析!$D$15,IF($B1323="引き分け",次鋒分析!$D$16,IF($B1323="一本差負",次鋒分析!$D$17,次鋒分析!$D$18))))</f>
        <v>0.16000000000000003</v>
      </c>
      <c r="N1323" s="1">
        <f t="shared" si="265"/>
        <v>1</v>
      </c>
      <c r="O1323" s="1">
        <f t="shared" si="266"/>
        <v>2</v>
      </c>
      <c r="P1323" s="7">
        <f>IF($C1323="二本差勝",中堅分析!$D$14,IF($C1323="一本差勝",中堅分析!$D$15,IF($C1323="引き分け",中堅分析!$D$16,IF($C1323="一本差負",中堅分析!$D$17,中堅分析!$D$18))))</f>
        <v>0.20800000000000002</v>
      </c>
      <c r="Q1323" s="1">
        <f t="shared" si="267"/>
        <v>-1</v>
      </c>
      <c r="R1323" s="1">
        <f t="shared" si="268"/>
        <v>-1</v>
      </c>
      <c r="S1323" s="7">
        <f>IF($D1323="二本差勝",副将分析!$D$14,IF($D1323="一本差勝",副将分析!$D$15,IF($D1323="引き分け",副将分析!$D$16,IF($D1323="一本差負",副将分析!$D$17,副将分析!$D$18))))</f>
        <v>0.16000000000000003</v>
      </c>
      <c r="T1323" s="1">
        <f t="shared" si="269"/>
        <v>-1</v>
      </c>
      <c r="U1323" s="1">
        <f t="shared" si="270"/>
        <v>-2</v>
      </c>
      <c r="V1323" s="7">
        <f>IF($E1323="二本差勝",大将分析!$D$14,IF($E1323="一本差勝",大将分析!$D$15,IF($E1323="引き分け",大将分析!$D$16,IF($E1323="一本差負",大将分析!$D$17,大将分析!$D$18))))</f>
        <v>0.26400000000000001</v>
      </c>
      <c r="W1323" s="1">
        <f t="shared" si="271"/>
        <v>0</v>
      </c>
      <c r="X1323" s="1">
        <f t="shared" si="272"/>
        <v>0</v>
      </c>
    </row>
    <row r="1324" spans="1:24" x14ac:dyDescent="0.15">
      <c r="A1324" s="1" t="s">
        <v>39</v>
      </c>
      <c r="B1324" s="1" t="s">
        <v>39</v>
      </c>
      <c r="C1324" s="1" t="s">
        <v>42</v>
      </c>
      <c r="D1324" s="1" t="s">
        <v>22</v>
      </c>
      <c r="E1324" s="1" t="s">
        <v>41</v>
      </c>
      <c r="F1324" s="19">
        <f t="shared" si="260"/>
        <v>0</v>
      </c>
      <c r="G1324" s="19">
        <f t="shared" si="261"/>
        <v>1</v>
      </c>
      <c r="H1324" s="20">
        <f t="shared" si="262"/>
        <v>2.2491955200000017E-4</v>
      </c>
      <c r="J1324" s="7">
        <f>IF($A1324="二本差勝",先鋒分析!$D$14,IF($A1324="一本差勝",先鋒分析!$D$15,IF($A1324="引き分け",先鋒分析!$D$16,IF($A1324="一本差負",先鋒分析!$D$17,先鋒分析!$D$18))))</f>
        <v>0.16000000000000003</v>
      </c>
      <c r="K1324" s="19">
        <f t="shared" si="263"/>
        <v>1</v>
      </c>
      <c r="L1324" s="19">
        <f t="shared" si="264"/>
        <v>2</v>
      </c>
      <c r="M1324" s="7">
        <f>IF($B1324="二本差勝",次鋒分析!$D$14,IF($B1324="一本差勝",次鋒分析!$D$15,IF($B1324="引き分け",次鋒分析!$D$16,IF($B1324="一本差負",次鋒分析!$D$17,次鋒分析!$D$18))))</f>
        <v>0.16000000000000003</v>
      </c>
      <c r="N1324" s="1">
        <f t="shared" si="265"/>
        <v>1</v>
      </c>
      <c r="O1324" s="1">
        <f t="shared" si="266"/>
        <v>2</v>
      </c>
      <c r="P1324" s="7">
        <f>IF($C1324="二本差勝",中堅分析!$D$14,IF($C1324="一本差勝",中堅分析!$D$15,IF($C1324="引き分け",中堅分析!$D$16,IF($C1324="一本差負",中堅分析!$D$17,中堅分析!$D$18))))</f>
        <v>0.16000000000000003</v>
      </c>
      <c r="Q1324" s="1">
        <f t="shared" si="267"/>
        <v>-1</v>
      </c>
      <c r="R1324" s="1">
        <f t="shared" si="268"/>
        <v>-2</v>
      </c>
      <c r="S1324" s="7">
        <f>IF($D1324="二本差勝",副将分析!$D$14,IF($D1324="一本差勝",副将分析!$D$15,IF($D1324="引き分け",副将分析!$D$16,IF($D1324="一本差負",副将分析!$D$17,副将分析!$D$18))))</f>
        <v>0.26400000000000001</v>
      </c>
      <c r="T1324" s="1">
        <f t="shared" si="269"/>
        <v>0</v>
      </c>
      <c r="U1324" s="1">
        <f t="shared" si="270"/>
        <v>0</v>
      </c>
      <c r="V1324" s="7">
        <f>IF($E1324="二本差勝",大将分析!$D$14,IF($E1324="一本差勝",大将分析!$D$15,IF($E1324="引き分け",大将分析!$D$16,IF($E1324="一本差負",大将分析!$D$17,大将分析!$D$18))))</f>
        <v>0.20800000000000002</v>
      </c>
      <c r="W1324" s="1">
        <f t="shared" si="271"/>
        <v>-1</v>
      </c>
      <c r="X1324" s="1">
        <f t="shared" si="272"/>
        <v>-1</v>
      </c>
    </row>
    <row r="1325" spans="1:24" x14ac:dyDescent="0.15">
      <c r="A1325" s="1" t="s">
        <v>39</v>
      </c>
      <c r="B1325" s="1" t="s">
        <v>39</v>
      </c>
      <c r="C1325" s="1" t="s">
        <v>42</v>
      </c>
      <c r="D1325" s="1" t="s">
        <v>41</v>
      </c>
      <c r="E1325" s="1" t="s">
        <v>22</v>
      </c>
      <c r="F1325" s="19">
        <f t="shared" si="260"/>
        <v>0</v>
      </c>
      <c r="G1325" s="19">
        <f t="shared" si="261"/>
        <v>1</v>
      </c>
      <c r="H1325" s="20">
        <f t="shared" si="262"/>
        <v>2.2491955200000017E-4</v>
      </c>
      <c r="J1325" s="7">
        <f>IF($A1325="二本差勝",先鋒分析!$D$14,IF($A1325="一本差勝",先鋒分析!$D$15,IF($A1325="引き分け",先鋒分析!$D$16,IF($A1325="一本差負",先鋒分析!$D$17,先鋒分析!$D$18))))</f>
        <v>0.16000000000000003</v>
      </c>
      <c r="K1325" s="19">
        <f t="shared" si="263"/>
        <v>1</v>
      </c>
      <c r="L1325" s="19">
        <f t="shared" si="264"/>
        <v>2</v>
      </c>
      <c r="M1325" s="7">
        <f>IF($B1325="二本差勝",次鋒分析!$D$14,IF($B1325="一本差勝",次鋒分析!$D$15,IF($B1325="引き分け",次鋒分析!$D$16,IF($B1325="一本差負",次鋒分析!$D$17,次鋒分析!$D$18))))</f>
        <v>0.16000000000000003</v>
      </c>
      <c r="N1325" s="1">
        <f t="shared" si="265"/>
        <v>1</v>
      </c>
      <c r="O1325" s="1">
        <f t="shared" si="266"/>
        <v>2</v>
      </c>
      <c r="P1325" s="7">
        <f>IF($C1325="二本差勝",中堅分析!$D$14,IF($C1325="一本差勝",中堅分析!$D$15,IF($C1325="引き分け",中堅分析!$D$16,IF($C1325="一本差負",中堅分析!$D$17,中堅分析!$D$18))))</f>
        <v>0.16000000000000003</v>
      </c>
      <c r="Q1325" s="1">
        <f t="shared" si="267"/>
        <v>-1</v>
      </c>
      <c r="R1325" s="1">
        <f t="shared" si="268"/>
        <v>-2</v>
      </c>
      <c r="S1325" s="7">
        <f>IF($D1325="二本差勝",副将分析!$D$14,IF($D1325="一本差勝",副将分析!$D$15,IF($D1325="引き分け",副将分析!$D$16,IF($D1325="一本差負",副将分析!$D$17,副将分析!$D$18))))</f>
        <v>0.20800000000000002</v>
      </c>
      <c r="T1325" s="1">
        <f t="shared" si="269"/>
        <v>-1</v>
      </c>
      <c r="U1325" s="1">
        <f t="shared" si="270"/>
        <v>-1</v>
      </c>
      <c r="V1325" s="7">
        <f>IF($E1325="二本差勝",大将分析!$D$14,IF($E1325="一本差勝",大将分析!$D$15,IF($E1325="引き分け",大将分析!$D$16,IF($E1325="一本差負",大将分析!$D$17,大将分析!$D$18))))</f>
        <v>0.26400000000000001</v>
      </c>
      <c r="W1325" s="1">
        <f t="shared" si="271"/>
        <v>0</v>
      </c>
      <c r="X1325" s="1">
        <f t="shared" si="272"/>
        <v>0</v>
      </c>
    </row>
    <row r="1326" spans="1:24" x14ac:dyDescent="0.15">
      <c r="A1326" s="1" t="s">
        <v>39</v>
      </c>
      <c r="B1326" s="1" t="s">
        <v>40</v>
      </c>
      <c r="C1326" s="1" t="s">
        <v>22</v>
      </c>
      <c r="D1326" s="1" t="s">
        <v>41</v>
      </c>
      <c r="E1326" s="1" t="s">
        <v>41</v>
      </c>
      <c r="F1326" s="19">
        <f t="shared" si="260"/>
        <v>0</v>
      </c>
      <c r="G1326" s="19">
        <f t="shared" si="261"/>
        <v>1</v>
      </c>
      <c r="H1326" s="20">
        <f t="shared" si="262"/>
        <v>3.801140428800002E-4</v>
      </c>
      <c r="J1326" s="7">
        <f>IF($A1326="二本差勝",先鋒分析!$D$14,IF($A1326="一本差勝",先鋒分析!$D$15,IF($A1326="引き分け",先鋒分析!$D$16,IF($A1326="一本差負",先鋒分析!$D$17,先鋒分析!$D$18))))</f>
        <v>0.16000000000000003</v>
      </c>
      <c r="K1326" s="19">
        <f t="shared" si="263"/>
        <v>1</v>
      </c>
      <c r="L1326" s="19">
        <f t="shared" si="264"/>
        <v>2</v>
      </c>
      <c r="M1326" s="7">
        <f>IF($B1326="二本差勝",次鋒分析!$D$14,IF($B1326="一本差勝",次鋒分析!$D$15,IF($B1326="引き分け",次鋒分析!$D$16,IF($B1326="一本差負",次鋒分析!$D$17,次鋒分析!$D$18))))</f>
        <v>0.20800000000000002</v>
      </c>
      <c r="N1326" s="1">
        <f t="shared" si="265"/>
        <v>1</v>
      </c>
      <c r="O1326" s="1">
        <f t="shared" si="266"/>
        <v>1</v>
      </c>
      <c r="P1326" s="7">
        <f>IF($C1326="二本差勝",中堅分析!$D$14,IF($C1326="一本差勝",中堅分析!$D$15,IF($C1326="引き分け",中堅分析!$D$16,IF($C1326="一本差負",中堅分析!$D$17,中堅分析!$D$18))))</f>
        <v>0.26400000000000001</v>
      </c>
      <c r="Q1326" s="1">
        <f t="shared" si="267"/>
        <v>0</v>
      </c>
      <c r="R1326" s="1">
        <f t="shared" si="268"/>
        <v>0</v>
      </c>
      <c r="S1326" s="7">
        <f>IF($D1326="二本差勝",副将分析!$D$14,IF($D1326="一本差勝",副将分析!$D$15,IF($D1326="引き分け",副将分析!$D$16,IF($D1326="一本差負",副将分析!$D$17,副将分析!$D$18))))</f>
        <v>0.20800000000000002</v>
      </c>
      <c r="T1326" s="1">
        <f t="shared" si="269"/>
        <v>-1</v>
      </c>
      <c r="U1326" s="1">
        <f t="shared" si="270"/>
        <v>-1</v>
      </c>
      <c r="V1326" s="7">
        <f>IF($E1326="二本差勝",大将分析!$D$14,IF($E1326="一本差勝",大将分析!$D$15,IF($E1326="引き分け",大将分析!$D$16,IF($E1326="一本差負",大将分析!$D$17,大将分析!$D$18))))</f>
        <v>0.20800000000000002</v>
      </c>
      <c r="W1326" s="1">
        <f t="shared" si="271"/>
        <v>-1</v>
      </c>
      <c r="X1326" s="1">
        <f t="shared" si="272"/>
        <v>-1</v>
      </c>
    </row>
    <row r="1327" spans="1:24" x14ac:dyDescent="0.15">
      <c r="A1327" s="1" t="s">
        <v>39</v>
      </c>
      <c r="B1327" s="1" t="s">
        <v>40</v>
      </c>
      <c r="C1327" s="1" t="s">
        <v>41</v>
      </c>
      <c r="D1327" s="1" t="s">
        <v>22</v>
      </c>
      <c r="E1327" s="1" t="s">
        <v>41</v>
      </c>
      <c r="F1327" s="19">
        <f t="shared" si="260"/>
        <v>0</v>
      </c>
      <c r="G1327" s="19">
        <f t="shared" si="261"/>
        <v>1</v>
      </c>
      <c r="H1327" s="20">
        <f t="shared" si="262"/>
        <v>3.8011404288000025E-4</v>
      </c>
      <c r="J1327" s="7">
        <f>IF($A1327="二本差勝",先鋒分析!$D$14,IF($A1327="一本差勝",先鋒分析!$D$15,IF($A1327="引き分け",先鋒分析!$D$16,IF($A1327="一本差負",先鋒分析!$D$17,先鋒分析!$D$18))))</f>
        <v>0.16000000000000003</v>
      </c>
      <c r="K1327" s="19">
        <f t="shared" si="263"/>
        <v>1</v>
      </c>
      <c r="L1327" s="19">
        <f t="shared" si="264"/>
        <v>2</v>
      </c>
      <c r="M1327" s="7">
        <f>IF($B1327="二本差勝",次鋒分析!$D$14,IF($B1327="一本差勝",次鋒分析!$D$15,IF($B1327="引き分け",次鋒分析!$D$16,IF($B1327="一本差負",次鋒分析!$D$17,次鋒分析!$D$18))))</f>
        <v>0.20800000000000002</v>
      </c>
      <c r="N1327" s="1">
        <f t="shared" si="265"/>
        <v>1</v>
      </c>
      <c r="O1327" s="1">
        <f t="shared" si="266"/>
        <v>1</v>
      </c>
      <c r="P1327" s="7">
        <f>IF($C1327="二本差勝",中堅分析!$D$14,IF($C1327="一本差勝",中堅分析!$D$15,IF($C1327="引き分け",中堅分析!$D$16,IF($C1327="一本差負",中堅分析!$D$17,中堅分析!$D$18))))</f>
        <v>0.20800000000000002</v>
      </c>
      <c r="Q1327" s="1">
        <f t="shared" si="267"/>
        <v>-1</v>
      </c>
      <c r="R1327" s="1">
        <f t="shared" si="268"/>
        <v>-1</v>
      </c>
      <c r="S1327" s="7">
        <f>IF($D1327="二本差勝",副将分析!$D$14,IF($D1327="一本差勝",副将分析!$D$15,IF($D1327="引き分け",副将分析!$D$16,IF($D1327="一本差負",副将分析!$D$17,副将分析!$D$18))))</f>
        <v>0.26400000000000001</v>
      </c>
      <c r="T1327" s="1">
        <f t="shared" si="269"/>
        <v>0</v>
      </c>
      <c r="U1327" s="1">
        <f t="shared" si="270"/>
        <v>0</v>
      </c>
      <c r="V1327" s="7">
        <f>IF($E1327="二本差勝",大将分析!$D$14,IF($E1327="一本差勝",大将分析!$D$15,IF($E1327="引き分け",大将分析!$D$16,IF($E1327="一本差負",大将分析!$D$17,大将分析!$D$18))))</f>
        <v>0.20800000000000002</v>
      </c>
      <c r="W1327" s="1">
        <f t="shared" si="271"/>
        <v>-1</v>
      </c>
      <c r="X1327" s="1">
        <f t="shared" si="272"/>
        <v>-1</v>
      </c>
    </row>
    <row r="1328" spans="1:24" x14ac:dyDescent="0.15">
      <c r="A1328" s="1" t="s">
        <v>39</v>
      </c>
      <c r="B1328" s="1" t="s">
        <v>40</v>
      </c>
      <c r="C1328" s="1" t="s">
        <v>41</v>
      </c>
      <c r="D1328" s="1" t="s">
        <v>41</v>
      </c>
      <c r="E1328" s="1" t="s">
        <v>22</v>
      </c>
      <c r="F1328" s="19">
        <f t="shared" si="260"/>
        <v>0</v>
      </c>
      <c r="G1328" s="19">
        <f t="shared" si="261"/>
        <v>1</v>
      </c>
      <c r="H1328" s="20">
        <f t="shared" si="262"/>
        <v>3.801140428800002E-4</v>
      </c>
      <c r="J1328" s="7">
        <f>IF($A1328="二本差勝",先鋒分析!$D$14,IF($A1328="一本差勝",先鋒分析!$D$15,IF($A1328="引き分け",先鋒分析!$D$16,IF($A1328="一本差負",先鋒分析!$D$17,先鋒分析!$D$18))))</f>
        <v>0.16000000000000003</v>
      </c>
      <c r="K1328" s="19">
        <f t="shared" si="263"/>
        <v>1</v>
      </c>
      <c r="L1328" s="19">
        <f t="shared" si="264"/>
        <v>2</v>
      </c>
      <c r="M1328" s="7">
        <f>IF($B1328="二本差勝",次鋒分析!$D$14,IF($B1328="一本差勝",次鋒分析!$D$15,IF($B1328="引き分け",次鋒分析!$D$16,IF($B1328="一本差負",次鋒分析!$D$17,次鋒分析!$D$18))))</f>
        <v>0.20800000000000002</v>
      </c>
      <c r="N1328" s="1">
        <f t="shared" si="265"/>
        <v>1</v>
      </c>
      <c r="O1328" s="1">
        <f t="shared" si="266"/>
        <v>1</v>
      </c>
      <c r="P1328" s="7">
        <f>IF($C1328="二本差勝",中堅分析!$D$14,IF($C1328="一本差勝",中堅分析!$D$15,IF($C1328="引き分け",中堅分析!$D$16,IF($C1328="一本差負",中堅分析!$D$17,中堅分析!$D$18))))</f>
        <v>0.20800000000000002</v>
      </c>
      <c r="Q1328" s="1">
        <f t="shared" si="267"/>
        <v>-1</v>
      </c>
      <c r="R1328" s="1">
        <f t="shared" si="268"/>
        <v>-1</v>
      </c>
      <c r="S1328" s="7">
        <f>IF($D1328="二本差勝",副将分析!$D$14,IF($D1328="一本差勝",副将分析!$D$15,IF($D1328="引き分け",副将分析!$D$16,IF($D1328="一本差負",副将分析!$D$17,副将分析!$D$18))))</f>
        <v>0.20800000000000002</v>
      </c>
      <c r="T1328" s="1">
        <f t="shared" si="269"/>
        <v>-1</v>
      </c>
      <c r="U1328" s="1">
        <f t="shared" si="270"/>
        <v>-1</v>
      </c>
      <c r="V1328" s="7">
        <f>IF($E1328="二本差勝",大将分析!$D$14,IF($E1328="一本差勝",大将分析!$D$15,IF($E1328="引き分け",大将分析!$D$16,IF($E1328="一本差負",大将分析!$D$17,大将分析!$D$18))))</f>
        <v>0.26400000000000001</v>
      </c>
      <c r="W1328" s="1">
        <f t="shared" si="271"/>
        <v>0</v>
      </c>
      <c r="X1328" s="1">
        <f t="shared" si="272"/>
        <v>0</v>
      </c>
    </row>
    <row r="1329" spans="1:24" x14ac:dyDescent="0.15">
      <c r="A1329" s="1" t="s">
        <v>39</v>
      </c>
      <c r="B1329" s="1" t="s">
        <v>22</v>
      </c>
      <c r="C1329" s="1" t="s">
        <v>39</v>
      </c>
      <c r="D1329" s="1" t="s">
        <v>41</v>
      </c>
      <c r="E1329" s="1" t="s">
        <v>42</v>
      </c>
      <c r="F1329" s="19">
        <f t="shared" si="260"/>
        <v>0</v>
      </c>
      <c r="G1329" s="19">
        <f t="shared" si="261"/>
        <v>1</v>
      </c>
      <c r="H1329" s="20">
        <f t="shared" si="262"/>
        <v>2.2491955200000017E-4</v>
      </c>
      <c r="J1329" s="7">
        <f>IF($A1329="二本差勝",先鋒分析!$D$14,IF($A1329="一本差勝",先鋒分析!$D$15,IF($A1329="引き分け",先鋒分析!$D$16,IF($A1329="一本差負",先鋒分析!$D$17,先鋒分析!$D$18))))</f>
        <v>0.16000000000000003</v>
      </c>
      <c r="K1329" s="19">
        <f t="shared" si="263"/>
        <v>1</v>
      </c>
      <c r="L1329" s="19">
        <f t="shared" si="264"/>
        <v>2</v>
      </c>
      <c r="M1329" s="7">
        <f>IF($B1329="二本差勝",次鋒分析!$D$14,IF($B1329="一本差勝",次鋒分析!$D$15,IF($B1329="引き分け",次鋒分析!$D$16,IF($B1329="一本差負",次鋒分析!$D$17,次鋒分析!$D$18))))</f>
        <v>0.26400000000000001</v>
      </c>
      <c r="N1329" s="1">
        <f t="shared" si="265"/>
        <v>0</v>
      </c>
      <c r="O1329" s="1">
        <f t="shared" si="266"/>
        <v>0</v>
      </c>
      <c r="P1329" s="7">
        <f>IF($C1329="二本差勝",中堅分析!$D$14,IF($C1329="一本差勝",中堅分析!$D$15,IF($C1329="引き分け",中堅分析!$D$16,IF($C1329="一本差負",中堅分析!$D$17,中堅分析!$D$18))))</f>
        <v>0.16000000000000003</v>
      </c>
      <c r="Q1329" s="1">
        <f t="shared" si="267"/>
        <v>1</v>
      </c>
      <c r="R1329" s="1">
        <f t="shared" si="268"/>
        <v>2</v>
      </c>
      <c r="S1329" s="7">
        <f>IF($D1329="二本差勝",副将分析!$D$14,IF($D1329="一本差勝",副将分析!$D$15,IF($D1329="引き分け",副将分析!$D$16,IF($D1329="一本差負",副将分析!$D$17,副将分析!$D$18))))</f>
        <v>0.20800000000000002</v>
      </c>
      <c r="T1329" s="1">
        <f t="shared" si="269"/>
        <v>-1</v>
      </c>
      <c r="U1329" s="1">
        <f t="shared" si="270"/>
        <v>-1</v>
      </c>
      <c r="V1329" s="7">
        <f>IF($E1329="二本差勝",大将分析!$D$14,IF($E1329="一本差勝",大将分析!$D$15,IF($E1329="引き分け",大将分析!$D$16,IF($E1329="一本差負",大将分析!$D$17,大将分析!$D$18))))</f>
        <v>0.16000000000000003</v>
      </c>
      <c r="W1329" s="1">
        <f t="shared" si="271"/>
        <v>-1</v>
      </c>
      <c r="X1329" s="1">
        <f t="shared" si="272"/>
        <v>-2</v>
      </c>
    </row>
    <row r="1330" spans="1:24" x14ac:dyDescent="0.15">
      <c r="A1330" s="1" t="s">
        <v>39</v>
      </c>
      <c r="B1330" s="1" t="s">
        <v>22</v>
      </c>
      <c r="C1330" s="1" t="s">
        <v>39</v>
      </c>
      <c r="D1330" s="1" t="s">
        <v>42</v>
      </c>
      <c r="E1330" s="1" t="s">
        <v>41</v>
      </c>
      <c r="F1330" s="19">
        <f t="shared" si="260"/>
        <v>0</v>
      </c>
      <c r="G1330" s="19">
        <f t="shared" si="261"/>
        <v>1</v>
      </c>
      <c r="H1330" s="20">
        <f t="shared" si="262"/>
        <v>2.2491955200000017E-4</v>
      </c>
      <c r="J1330" s="7">
        <f>IF($A1330="二本差勝",先鋒分析!$D$14,IF($A1330="一本差勝",先鋒分析!$D$15,IF($A1330="引き分け",先鋒分析!$D$16,IF($A1330="一本差負",先鋒分析!$D$17,先鋒分析!$D$18))))</f>
        <v>0.16000000000000003</v>
      </c>
      <c r="K1330" s="19">
        <f t="shared" si="263"/>
        <v>1</v>
      </c>
      <c r="L1330" s="19">
        <f t="shared" si="264"/>
        <v>2</v>
      </c>
      <c r="M1330" s="7">
        <f>IF($B1330="二本差勝",次鋒分析!$D$14,IF($B1330="一本差勝",次鋒分析!$D$15,IF($B1330="引き分け",次鋒分析!$D$16,IF($B1330="一本差負",次鋒分析!$D$17,次鋒分析!$D$18))))</f>
        <v>0.26400000000000001</v>
      </c>
      <c r="N1330" s="1">
        <f t="shared" si="265"/>
        <v>0</v>
      </c>
      <c r="O1330" s="1">
        <f t="shared" si="266"/>
        <v>0</v>
      </c>
      <c r="P1330" s="7">
        <f>IF($C1330="二本差勝",中堅分析!$D$14,IF($C1330="一本差勝",中堅分析!$D$15,IF($C1330="引き分け",中堅分析!$D$16,IF($C1330="一本差負",中堅分析!$D$17,中堅分析!$D$18))))</f>
        <v>0.16000000000000003</v>
      </c>
      <c r="Q1330" s="1">
        <f t="shared" si="267"/>
        <v>1</v>
      </c>
      <c r="R1330" s="1">
        <f t="shared" si="268"/>
        <v>2</v>
      </c>
      <c r="S1330" s="7">
        <f>IF($D1330="二本差勝",副将分析!$D$14,IF($D1330="一本差勝",副将分析!$D$15,IF($D1330="引き分け",副将分析!$D$16,IF($D1330="一本差負",副将分析!$D$17,副将分析!$D$18))))</f>
        <v>0.16000000000000003</v>
      </c>
      <c r="T1330" s="1">
        <f t="shared" si="269"/>
        <v>-1</v>
      </c>
      <c r="U1330" s="1">
        <f t="shared" si="270"/>
        <v>-2</v>
      </c>
      <c r="V1330" s="7">
        <f>IF($E1330="二本差勝",大将分析!$D$14,IF($E1330="一本差勝",大将分析!$D$15,IF($E1330="引き分け",大将分析!$D$16,IF($E1330="一本差負",大将分析!$D$17,大将分析!$D$18))))</f>
        <v>0.20800000000000002</v>
      </c>
      <c r="W1330" s="1">
        <f t="shared" si="271"/>
        <v>-1</v>
      </c>
      <c r="X1330" s="1">
        <f t="shared" si="272"/>
        <v>-1</v>
      </c>
    </row>
    <row r="1331" spans="1:24" x14ac:dyDescent="0.15">
      <c r="A1331" s="1" t="s">
        <v>39</v>
      </c>
      <c r="B1331" s="1" t="s">
        <v>22</v>
      </c>
      <c r="C1331" s="1" t="s">
        <v>40</v>
      </c>
      <c r="D1331" s="1" t="s">
        <v>41</v>
      </c>
      <c r="E1331" s="1" t="s">
        <v>41</v>
      </c>
      <c r="F1331" s="19">
        <f t="shared" si="260"/>
        <v>0</v>
      </c>
      <c r="G1331" s="19">
        <f t="shared" si="261"/>
        <v>1</v>
      </c>
      <c r="H1331" s="20">
        <f t="shared" si="262"/>
        <v>3.8011404288000025E-4</v>
      </c>
      <c r="J1331" s="7">
        <f>IF($A1331="二本差勝",先鋒分析!$D$14,IF($A1331="一本差勝",先鋒分析!$D$15,IF($A1331="引き分け",先鋒分析!$D$16,IF($A1331="一本差負",先鋒分析!$D$17,先鋒分析!$D$18))))</f>
        <v>0.16000000000000003</v>
      </c>
      <c r="K1331" s="19">
        <f t="shared" si="263"/>
        <v>1</v>
      </c>
      <c r="L1331" s="19">
        <f t="shared" si="264"/>
        <v>2</v>
      </c>
      <c r="M1331" s="7">
        <f>IF($B1331="二本差勝",次鋒分析!$D$14,IF($B1331="一本差勝",次鋒分析!$D$15,IF($B1331="引き分け",次鋒分析!$D$16,IF($B1331="一本差負",次鋒分析!$D$17,次鋒分析!$D$18))))</f>
        <v>0.26400000000000001</v>
      </c>
      <c r="N1331" s="1">
        <f t="shared" si="265"/>
        <v>0</v>
      </c>
      <c r="O1331" s="1">
        <f t="shared" si="266"/>
        <v>0</v>
      </c>
      <c r="P1331" s="7">
        <f>IF($C1331="二本差勝",中堅分析!$D$14,IF($C1331="一本差勝",中堅分析!$D$15,IF($C1331="引き分け",中堅分析!$D$16,IF($C1331="一本差負",中堅分析!$D$17,中堅分析!$D$18))))</f>
        <v>0.20800000000000002</v>
      </c>
      <c r="Q1331" s="1">
        <f t="shared" si="267"/>
        <v>1</v>
      </c>
      <c r="R1331" s="1">
        <f t="shared" si="268"/>
        <v>1</v>
      </c>
      <c r="S1331" s="7">
        <f>IF($D1331="二本差勝",副将分析!$D$14,IF($D1331="一本差勝",副将分析!$D$15,IF($D1331="引き分け",副将分析!$D$16,IF($D1331="一本差負",副将分析!$D$17,副将分析!$D$18))))</f>
        <v>0.20800000000000002</v>
      </c>
      <c r="T1331" s="1">
        <f t="shared" si="269"/>
        <v>-1</v>
      </c>
      <c r="U1331" s="1">
        <f t="shared" si="270"/>
        <v>-1</v>
      </c>
      <c r="V1331" s="7">
        <f>IF($E1331="二本差勝",大将分析!$D$14,IF($E1331="一本差勝",大将分析!$D$15,IF($E1331="引き分け",大将分析!$D$16,IF($E1331="一本差負",大将分析!$D$17,大将分析!$D$18))))</f>
        <v>0.20800000000000002</v>
      </c>
      <c r="W1331" s="1">
        <f t="shared" si="271"/>
        <v>-1</v>
      </c>
      <c r="X1331" s="1">
        <f t="shared" si="272"/>
        <v>-1</v>
      </c>
    </row>
    <row r="1332" spans="1:24" x14ac:dyDescent="0.15">
      <c r="A1332" s="1" t="s">
        <v>39</v>
      </c>
      <c r="B1332" s="1" t="s">
        <v>22</v>
      </c>
      <c r="C1332" s="1" t="s">
        <v>22</v>
      </c>
      <c r="D1332" s="1" t="s">
        <v>22</v>
      </c>
      <c r="E1332" s="1" t="s">
        <v>41</v>
      </c>
      <c r="F1332" s="19">
        <f t="shared" si="260"/>
        <v>0</v>
      </c>
      <c r="G1332" s="19">
        <f t="shared" si="261"/>
        <v>1</v>
      </c>
      <c r="H1332" s="20">
        <f t="shared" si="262"/>
        <v>6.1234348032000036E-4</v>
      </c>
      <c r="J1332" s="7">
        <f>IF($A1332="二本差勝",先鋒分析!$D$14,IF($A1332="一本差勝",先鋒分析!$D$15,IF($A1332="引き分け",先鋒分析!$D$16,IF($A1332="一本差負",先鋒分析!$D$17,先鋒分析!$D$18))))</f>
        <v>0.16000000000000003</v>
      </c>
      <c r="K1332" s="19">
        <f t="shared" si="263"/>
        <v>1</v>
      </c>
      <c r="L1332" s="19">
        <f t="shared" si="264"/>
        <v>2</v>
      </c>
      <c r="M1332" s="7">
        <f>IF($B1332="二本差勝",次鋒分析!$D$14,IF($B1332="一本差勝",次鋒分析!$D$15,IF($B1332="引き分け",次鋒分析!$D$16,IF($B1332="一本差負",次鋒分析!$D$17,次鋒分析!$D$18))))</f>
        <v>0.26400000000000001</v>
      </c>
      <c r="N1332" s="1">
        <f t="shared" si="265"/>
        <v>0</v>
      </c>
      <c r="O1332" s="1">
        <f t="shared" si="266"/>
        <v>0</v>
      </c>
      <c r="P1332" s="7">
        <f>IF($C1332="二本差勝",中堅分析!$D$14,IF($C1332="一本差勝",中堅分析!$D$15,IF($C1332="引き分け",中堅分析!$D$16,IF($C1332="一本差負",中堅分析!$D$17,中堅分析!$D$18))))</f>
        <v>0.26400000000000001</v>
      </c>
      <c r="Q1332" s="1">
        <f t="shared" si="267"/>
        <v>0</v>
      </c>
      <c r="R1332" s="1">
        <f t="shared" si="268"/>
        <v>0</v>
      </c>
      <c r="S1332" s="7">
        <f>IF($D1332="二本差勝",副将分析!$D$14,IF($D1332="一本差勝",副将分析!$D$15,IF($D1332="引き分け",副将分析!$D$16,IF($D1332="一本差負",副将分析!$D$17,副将分析!$D$18))))</f>
        <v>0.26400000000000001</v>
      </c>
      <c r="T1332" s="1">
        <f t="shared" si="269"/>
        <v>0</v>
      </c>
      <c r="U1332" s="1">
        <f t="shared" si="270"/>
        <v>0</v>
      </c>
      <c r="V1332" s="7">
        <f>IF($E1332="二本差勝",大将分析!$D$14,IF($E1332="一本差勝",大将分析!$D$15,IF($E1332="引き分け",大将分析!$D$16,IF($E1332="一本差負",大将分析!$D$17,大将分析!$D$18))))</f>
        <v>0.20800000000000002</v>
      </c>
      <c r="W1332" s="1">
        <f t="shared" si="271"/>
        <v>-1</v>
      </c>
      <c r="X1332" s="1">
        <f t="shared" si="272"/>
        <v>-1</v>
      </c>
    </row>
    <row r="1333" spans="1:24" x14ac:dyDescent="0.15">
      <c r="A1333" s="1" t="s">
        <v>39</v>
      </c>
      <c r="B1333" s="1" t="s">
        <v>22</v>
      </c>
      <c r="C1333" s="1" t="s">
        <v>22</v>
      </c>
      <c r="D1333" s="1" t="s">
        <v>41</v>
      </c>
      <c r="E1333" s="1" t="s">
        <v>22</v>
      </c>
      <c r="F1333" s="19">
        <f t="shared" si="260"/>
        <v>0</v>
      </c>
      <c r="G1333" s="19">
        <f t="shared" si="261"/>
        <v>1</v>
      </c>
      <c r="H1333" s="20">
        <f t="shared" si="262"/>
        <v>6.1234348032000036E-4</v>
      </c>
      <c r="J1333" s="7">
        <f>IF($A1333="二本差勝",先鋒分析!$D$14,IF($A1333="一本差勝",先鋒分析!$D$15,IF($A1333="引き分け",先鋒分析!$D$16,IF($A1333="一本差負",先鋒分析!$D$17,先鋒分析!$D$18))))</f>
        <v>0.16000000000000003</v>
      </c>
      <c r="K1333" s="19">
        <f t="shared" si="263"/>
        <v>1</v>
      </c>
      <c r="L1333" s="19">
        <f t="shared" si="264"/>
        <v>2</v>
      </c>
      <c r="M1333" s="7">
        <f>IF($B1333="二本差勝",次鋒分析!$D$14,IF($B1333="一本差勝",次鋒分析!$D$15,IF($B1333="引き分け",次鋒分析!$D$16,IF($B1333="一本差負",次鋒分析!$D$17,次鋒分析!$D$18))))</f>
        <v>0.26400000000000001</v>
      </c>
      <c r="N1333" s="1">
        <f t="shared" si="265"/>
        <v>0</v>
      </c>
      <c r="O1333" s="1">
        <f t="shared" si="266"/>
        <v>0</v>
      </c>
      <c r="P1333" s="7">
        <f>IF($C1333="二本差勝",中堅分析!$D$14,IF($C1333="一本差勝",中堅分析!$D$15,IF($C1333="引き分け",中堅分析!$D$16,IF($C1333="一本差負",中堅分析!$D$17,中堅分析!$D$18))))</f>
        <v>0.26400000000000001</v>
      </c>
      <c r="Q1333" s="1">
        <f t="shared" si="267"/>
        <v>0</v>
      </c>
      <c r="R1333" s="1">
        <f t="shared" si="268"/>
        <v>0</v>
      </c>
      <c r="S1333" s="7">
        <f>IF($D1333="二本差勝",副将分析!$D$14,IF($D1333="一本差勝",副将分析!$D$15,IF($D1333="引き分け",副将分析!$D$16,IF($D1333="一本差負",副将分析!$D$17,副将分析!$D$18))))</f>
        <v>0.20800000000000002</v>
      </c>
      <c r="T1333" s="1">
        <f t="shared" si="269"/>
        <v>-1</v>
      </c>
      <c r="U1333" s="1">
        <f t="shared" si="270"/>
        <v>-1</v>
      </c>
      <c r="V1333" s="7">
        <f>IF($E1333="二本差勝",大将分析!$D$14,IF($E1333="一本差勝",大将分析!$D$15,IF($E1333="引き分け",大将分析!$D$16,IF($E1333="一本差負",大将分析!$D$17,大将分析!$D$18))))</f>
        <v>0.26400000000000001</v>
      </c>
      <c r="W1333" s="1">
        <f t="shared" si="271"/>
        <v>0</v>
      </c>
      <c r="X1333" s="1">
        <f t="shared" si="272"/>
        <v>0</v>
      </c>
    </row>
    <row r="1334" spans="1:24" x14ac:dyDescent="0.15">
      <c r="A1334" s="1" t="s">
        <v>39</v>
      </c>
      <c r="B1334" s="1" t="s">
        <v>22</v>
      </c>
      <c r="C1334" s="1" t="s">
        <v>41</v>
      </c>
      <c r="D1334" s="1" t="s">
        <v>39</v>
      </c>
      <c r="E1334" s="1" t="s">
        <v>42</v>
      </c>
      <c r="F1334" s="19">
        <f t="shared" si="260"/>
        <v>0</v>
      </c>
      <c r="G1334" s="19">
        <f t="shared" si="261"/>
        <v>1</v>
      </c>
      <c r="H1334" s="20">
        <f t="shared" si="262"/>
        <v>2.2491955200000017E-4</v>
      </c>
      <c r="J1334" s="7">
        <f>IF($A1334="二本差勝",先鋒分析!$D$14,IF($A1334="一本差勝",先鋒分析!$D$15,IF($A1334="引き分け",先鋒分析!$D$16,IF($A1334="一本差負",先鋒分析!$D$17,先鋒分析!$D$18))))</f>
        <v>0.16000000000000003</v>
      </c>
      <c r="K1334" s="19">
        <f t="shared" si="263"/>
        <v>1</v>
      </c>
      <c r="L1334" s="19">
        <f t="shared" si="264"/>
        <v>2</v>
      </c>
      <c r="M1334" s="7">
        <f>IF($B1334="二本差勝",次鋒分析!$D$14,IF($B1334="一本差勝",次鋒分析!$D$15,IF($B1334="引き分け",次鋒分析!$D$16,IF($B1334="一本差負",次鋒分析!$D$17,次鋒分析!$D$18))))</f>
        <v>0.26400000000000001</v>
      </c>
      <c r="N1334" s="1">
        <f t="shared" si="265"/>
        <v>0</v>
      </c>
      <c r="O1334" s="1">
        <f t="shared" si="266"/>
        <v>0</v>
      </c>
      <c r="P1334" s="7">
        <f>IF($C1334="二本差勝",中堅分析!$D$14,IF($C1334="一本差勝",中堅分析!$D$15,IF($C1334="引き分け",中堅分析!$D$16,IF($C1334="一本差負",中堅分析!$D$17,中堅分析!$D$18))))</f>
        <v>0.20800000000000002</v>
      </c>
      <c r="Q1334" s="1">
        <f t="shared" si="267"/>
        <v>-1</v>
      </c>
      <c r="R1334" s="1">
        <f t="shared" si="268"/>
        <v>-1</v>
      </c>
      <c r="S1334" s="7">
        <f>IF($D1334="二本差勝",副将分析!$D$14,IF($D1334="一本差勝",副将分析!$D$15,IF($D1334="引き分け",副将分析!$D$16,IF($D1334="一本差負",副将分析!$D$17,副将分析!$D$18))))</f>
        <v>0.16000000000000003</v>
      </c>
      <c r="T1334" s="1">
        <f t="shared" si="269"/>
        <v>1</v>
      </c>
      <c r="U1334" s="1">
        <f t="shared" si="270"/>
        <v>2</v>
      </c>
      <c r="V1334" s="7">
        <f>IF($E1334="二本差勝",大将分析!$D$14,IF($E1334="一本差勝",大将分析!$D$15,IF($E1334="引き分け",大将分析!$D$16,IF($E1334="一本差負",大将分析!$D$17,大将分析!$D$18))))</f>
        <v>0.16000000000000003</v>
      </c>
      <c r="W1334" s="1">
        <f t="shared" si="271"/>
        <v>-1</v>
      </c>
      <c r="X1334" s="1">
        <f t="shared" si="272"/>
        <v>-2</v>
      </c>
    </row>
    <row r="1335" spans="1:24" x14ac:dyDescent="0.15">
      <c r="A1335" s="1" t="s">
        <v>39</v>
      </c>
      <c r="B1335" s="1" t="s">
        <v>22</v>
      </c>
      <c r="C1335" s="1" t="s">
        <v>41</v>
      </c>
      <c r="D1335" s="1" t="s">
        <v>40</v>
      </c>
      <c r="E1335" s="1" t="s">
        <v>41</v>
      </c>
      <c r="F1335" s="19">
        <f t="shared" si="260"/>
        <v>0</v>
      </c>
      <c r="G1335" s="19">
        <f t="shared" si="261"/>
        <v>1</v>
      </c>
      <c r="H1335" s="20">
        <f t="shared" si="262"/>
        <v>3.8011404288000025E-4</v>
      </c>
      <c r="J1335" s="7">
        <f>IF($A1335="二本差勝",先鋒分析!$D$14,IF($A1335="一本差勝",先鋒分析!$D$15,IF($A1335="引き分け",先鋒分析!$D$16,IF($A1335="一本差負",先鋒分析!$D$17,先鋒分析!$D$18))))</f>
        <v>0.16000000000000003</v>
      </c>
      <c r="K1335" s="19">
        <f t="shared" si="263"/>
        <v>1</v>
      </c>
      <c r="L1335" s="19">
        <f t="shared" si="264"/>
        <v>2</v>
      </c>
      <c r="M1335" s="7">
        <f>IF($B1335="二本差勝",次鋒分析!$D$14,IF($B1335="一本差勝",次鋒分析!$D$15,IF($B1335="引き分け",次鋒分析!$D$16,IF($B1335="一本差負",次鋒分析!$D$17,次鋒分析!$D$18))))</f>
        <v>0.26400000000000001</v>
      </c>
      <c r="N1335" s="1">
        <f t="shared" si="265"/>
        <v>0</v>
      </c>
      <c r="O1335" s="1">
        <f t="shared" si="266"/>
        <v>0</v>
      </c>
      <c r="P1335" s="7">
        <f>IF($C1335="二本差勝",中堅分析!$D$14,IF($C1335="一本差勝",中堅分析!$D$15,IF($C1335="引き分け",中堅分析!$D$16,IF($C1335="一本差負",中堅分析!$D$17,中堅分析!$D$18))))</f>
        <v>0.20800000000000002</v>
      </c>
      <c r="Q1335" s="1">
        <f t="shared" si="267"/>
        <v>-1</v>
      </c>
      <c r="R1335" s="1">
        <f t="shared" si="268"/>
        <v>-1</v>
      </c>
      <c r="S1335" s="7">
        <f>IF($D1335="二本差勝",副将分析!$D$14,IF($D1335="一本差勝",副将分析!$D$15,IF($D1335="引き分け",副将分析!$D$16,IF($D1335="一本差負",副将分析!$D$17,副将分析!$D$18))))</f>
        <v>0.20800000000000002</v>
      </c>
      <c r="T1335" s="1">
        <f t="shared" si="269"/>
        <v>1</v>
      </c>
      <c r="U1335" s="1">
        <f t="shared" si="270"/>
        <v>1</v>
      </c>
      <c r="V1335" s="7">
        <f>IF($E1335="二本差勝",大将分析!$D$14,IF($E1335="一本差勝",大将分析!$D$15,IF($E1335="引き分け",大将分析!$D$16,IF($E1335="一本差負",大将分析!$D$17,大将分析!$D$18))))</f>
        <v>0.20800000000000002</v>
      </c>
      <c r="W1335" s="1">
        <f t="shared" si="271"/>
        <v>-1</v>
      </c>
      <c r="X1335" s="1">
        <f t="shared" si="272"/>
        <v>-1</v>
      </c>
    </row>
    <row r="1336" spans="1:24" x14ac:dyDescent="0.15">
      <c r="A1336" s="1" t="s">
        <v>39</v>
      </c>
      <c r="B1336" s="1" t="s">
        <v>22</v>
      </c>
      <c r="C1336" s="1" t="s">
        <v>41</v>
      </c>
      <c r="D1336" s="1" t="s">
        <v>22</v>
      </c>
      <c r="E1336" s="1" t="s">
        <v>22</v>
      </c>
      <c r="F1336" s="19">
        <f t="shared" si="260"/>
        <v>0</v>
      </c>
      <c r="G1336" s="19">
        <f t="shared" si="261"/>
        <v>1</v>
      </c>
      <c r="H1336" s="20">
        <f t="shared" si="262"/>
        <v>6.1234348032000036E-4</v>
      </c>
      <c r="J1336" s="7">
        <f>IF($A1336="二本差勝",先鋒分析!$D$14,IF($A1336="一本差勝",先鋒分析!$D$15,IF($A1336="引き分け",先鋒分析!$D$16,IF($A1336="一本差負",先鋒分析!$D$17,先鋒分析!$D$18))))</f>
        <v>0.16000000000000003</v>
      </c>
      <c r="K1336" s="19">
        <f t="shared" si="263"/>
        <v>1</v>
      </c>
      <c r="L1336" s="19">
        <f t="shared" si="264"/>
        <v>2</v>
      </c>
      <c r="M1336" s="7">
        <f>IF($B1336="二本差勝",次鋒分析!$D$14,IF($B1336="一本差勝",次鋒分析!$D$15,IF($B1336="引き分け",次鋒分析!$D$16,IF($B1336="一本差負",次鋒分析!$D$17,次鋒分析!$D$18))))</f>
        <v>0.26400000000000001</v>
      </c>
      <c r="N1336" s="1">
        <f t="shared" si="265"/>
        <v>0</v>
      </c>
      <c r="O1336" s="1">
        <f t="shared" si="266"/>
        <v>0</v>
      </c>
      <c r="P1336" s="7">
        <f>IF($C1336="二本差勝",中堅分析!$D$14,IF($C1336="一本差勝",中堅分析!$D$15,IF($C1336="引き分け",中堅分析!$D$16,IF($C1336="一本差負",中堅分析!$D$17,中堅分析!$D$18))))</f>
        <v>0.20800000000000002</v>
      </c>
      <c r="Q1336" s="1">
        <f t="shared" si="267"/>
        <v>-1</v>
      </c>
      <c r="R1336" s="1">
        <f t="shared" si="268"/>
        <v>-1</v>
      </c>
      <c r="S1336" s="7">
        <f>IF($D1336="二本差勝",副将分析!$D$14,IF($D1336="一本差勝",副将分析!$D$15,IF($D1336="引き分け",副将分析!$D$16,IF($D1336="一本差負",副将分析!$D$17,副将分析!$D$18))))</f>
        <v>0.26400000000000001</v>
      </c>
      <c r="T1336" s="1">
        <f t="shared" si="269"/>
        <v>0</v>
      </c>
      <c r="U1336" s="1">
        <f t="shared" si="270"/>
        <v>0</v>
      </c>
      <c r="V1336" s="7">
        <f>IF($E1336="二本差勝",大将分析!$D$14,IF($E1336="一本差勝",大将分析!$D$15,IF($E1336="引き分け",大将分析!$D$16,IF($E1336="一本差負",大将分析!$D$17,大将分析!$D$18))))</f>
        <v>0.26400000000000001</v>
      </c>
      <c r="W1336" s="1">
        <f t="shared" si="271"/>
        <v>0</v>
      </c>
      <c r="X1336" s="1">
        <f t="shared" si="272"/>
        <v>0</v>
      </c>
    </row>
    <row r="1337" spans="1:24" x14ac:dyDescent="0.15">
      <c r="A1337" s="1" t="s">
        <v>39</v>
      </c>
      <c r="B1337" s="1" t="s">
        <v>22</v>
      </c>
      <c r="C1337" s="1" t="s">
        <v>41</v>
      </c>
      <c r="D1337" s="1" t="s">
        <v>41</v>
      </c>
      <c r="E1337" s="1" t="s">
        <v>40</v>
      </c>
      <c r="F1337" s="19">
        <f t="shared" si="260"/>
        <v>0</v>
      </c>
      <c r="G1337" s="19">
        <f t="shared" si="261"/>
        <v>1</v>
      </c>
      <c r="H1337" s="20">
        <f t="shared" si="262"/>
        <v>3.8011404288000025E-4</v>
      </c>
      <c r="J1337" s="7">
        <f>IF($A1337="二本差勝",先鋒分析!$D$14,IF($A1337="一本差勝",先鋒分析!$D$15,IF($A1337="引き分け",先鋒分析!$D$16,IF($A1337="一本差負",先鋒分析!$D$17,先鋒分析!$D$18))))</f>
        <v>0.16000000000000003</v>
      </c>
      <c r="K1337" s="19">
        <f t="shared" si="263"/>
        <v>1</v>
      </c>
      <c r="L1337" s="19">
        <f t="shared" si="264"/>
        <v>2</v>
      </c>
      <c r="M1337" s="7">
        <f>IF($B1337="二本差勝",次鋒分析!$D$14,IF($B1337="一本差勝",次鋒分析!$D$15,IF($B1337="引き分け",次鋒分析!$D$16,IF($B1337="一本差負",次鋒分析!$D$17,次鋒分析!$D$18))))</f>
        <v>0.26400000000000001</v>
      </c>
      <c r="N1337" s="1">
        <f t="shared" si="265"/>
        <v>0</v>
      </c>
      <c r="O1337" s="1">
        <f t="shared" si="266"/>
        <v>0</v>
      </c>
      <c r="P1337" s="7">
        <f>IF($C1337="二本差勝",中堅分析!$D$14,IF($C1337="一本差勝",中堅分析!$D$15,IF($C1337="引き分け",中堅分析!$D$16,IF($C1337="一本差負",中堅分析!$D$17,中堅分析!$D$18))))</f>
        <v>0.20800000000000002</v>
      </c>
      <c r="Q1337" s="1">
        <f t="shared" si="267"/>
        <v>-1</v>
      </c>
      <c r="R1337" s="1">
        <f t="shared" si="268"/>
        <v>-1</v>
      </c>
      <c r="S1337" s="7">
        <f>IF($D1337="二本差勝",副将分析!$D$14,IF($D1337="一本差勝",副将分析!$D$15,IF($D1337="引き分け",副将分析!$D$16,IF($D1337="一本差負",副将分析!$D$17,副将分析!$D$18))))</f>
        <v>0.20800000000000002</v>
      </c>
      <c r="T1337" s="1">
        <f t="shared" si="269"/>
        <v>-1</v>
      </c>
      <c r="U1337" s="1">
        <f t="shared" si="270"/>
        <v>-1</v>
      </c>
      <c r="V1337" s="7">
        <f>IF($E1337="二本差勝",大将分析!$D$14,IF($E1337="一本差勝",大将分析!$D$15,IF($E1337="引き分け",大将分析!$D$16,IF($E1337="一本差負",大将分析!$D$17,大将分析!$D$18))))</f>
        <v>0.20800000000000002</v>
      </c>
      <c r="W1337" s="1">
        <f t="shared" si="271"/>
        <v>1</v>
      </c>
      <c r="X1337" s="1">
        <f t="shared" si="272"/>
        <v>1</v>
      </c>
    </row>
    <row r="1338" spans="1:24" x14ac:dyDescent="0.15">
      <c r="A1338" s="1" t="s">
        <v>39</v>
      </c>
      <c r="B1338" s="1" t="s">
        <v>22</v>
      </c>
      <c r="C1338" s="1" t="s">
        <v>41</v>
      </c>
      <c r="D1338" s="1" t="s">
        <v>42</v>
      </c>
      <c r="E1338" s="1" t="s">
        <v>39</v>
      </c>
      <c r="F1338" s="19">
        <f t="shared" si="260"/>
        <v>0</v>
      </c>
      <c r="G1338" s="19">
        <f t="shared" si="261"/>
        <v>1</v>
      </c>
      <c r="H1338" s="20">
        <f t="shared" si="262"/>
        <v>2.2491955200000017E-4</v>
      </c>
      <c r="J1338" s="7">
        <f>IF($A1338="二本差勝",先鋒分析!$D$14,IF($A1338="一本差勝",先鋒分析!$D$15,IF($A1338="引き分け",先鋒分析!$D$16,IF($A1338="一本差負",先鋒分析!$D$17,先鋒分析!$D$18))))</f>
        <v>0.16000000000000003</v>
      </c>
      <c r="K1338" s="19">
        <f t="shared" si="263"/>
        <v>1</v>
      </c>
      <c r="L1338" s="19">
        <f t="shared" si="264"/>
        <v>2</v>
      </c>
      <c r="M1338" s="7">
        <f>IF($B1338="二本差勝",次鋒分析!$D$14,IF($B1338="一本差勝",次鋒分析!$D$15,IF($B1338="引き分け",次鋒分析!$D$16,IF($B1338="一本差負",次鋒分析!$D$17,次鋒分析!$D$18))))</f>
        <v>0.26400000000000001</v>
      </c>
      <c r="N1338" s="1">
        <f t="shared" si="265"/>
        <v>0</v>
      </c>
      <c r="O1338" s="1">
        <f t="shared" si="266"/>
        <v>0</v>
      </c>
      <c r="P1338" s="7">
        <f>IF($C1338="二本差勝",中堅分析!$D$14,IF($C1338="一本差勝",中堅分析!$D$15,IF($C1338="引き分け",中堅分析!$D$16,IF($C1338="一本差負",中堅分析!$D$17,中堅分析!$D$18))))</f>
        <v>0.20800000000000002</v>
      </c>
      <c r="Q1338" s="1">
        <f t="shared" si="267"/>
        <v>-1</v>
      </c>
      <c r="R1338" s="1">
        <f t="shared" si="268"/>
        <v>-1</v>
      </c>
      <c r="S1338" s="7">
        <f>IF($D1338="二本差勝",副将分析!$D$14,IF($D1338="一本差勝",副将分析!$D$15,IF($D1338="引き分け",副将分析!$D$16,IF($D1338="一本差負",副将分析!$D$17,副将分析!$D$18))))</f>
        <v>0.16000000000000003</v>
      </c>
      <c r="T1338" s="1">
        <f t="shared" si="269"/>
        <v>-1</v>
      </c>
      <c r="U1338" s="1">
        <f t="shared" si="270"/>
        <v>-2</v>
      </c>
      <c r="V1338" s="7">
        <f>IF($E1338="二本差勝",大将分析!$D$14,IF($E1338="一本差勝",大将分析!$D$15,IF($E1338="引き分け",大将分析!$D$16,IF($E1338="一本差負",大将分析!$D$17,大将分析!$D$18))))</f>
        <v>0.16000000000000003</v>
      </c>
      <c r="W1338" s="1">
        <f t="shared" si="271"/>
        <v>1</v>
      </c>
      <c r="X1338" s="1">
        <f t="shared" si="272"/>
        <v>2</v>
      </c>
    </row>
    <row r="1339" spans="1:24" x14ac:dyDescent="0.15">
      <c r="A1339" s="1" t="s">
        <v>39</v>
      </c>
      <c r="B1339" s="1" t="s">
        <v>22</v>
      </c>
      <c r="C1339" s="1" t="s">
        <v>42</v>
      </c>
      <c r="D1339" s="1" t="s">
        <v>39</v>
      </c>
      <c r="E1339" s="1" t="s">
        <v>41</v>
      </c>
      <c r="F1339" s="19">
        <f t="shared" si="260"/>
        <v>0</v>
      </c>
      <c r="G1339" s="19">
        <f t="shared" si="261"/>
        <v>1</v>
      </c>
      <c r="H1339" s="20">
        <f t="shared" si="262"/>
        <v>2.2491955200000017E-4</v>
      </c>
      <c r="J1339" s="7">
        <f>IF($A1339="二本差勝",先鋒分析!$D$14,IF($A1339="一本差勝",先鋒分析!$D$15,IF($A1339="引き分け",先鋒分析!$D$16,IF($A1339="一本差負",先鋒分析!$D$17,先鋒分析!$D$18))))</f>
        <v>0.16000000000000003</v>
      </c>
      <c r="K1339" s="19">
        <f t="shared" si="263"/>
        <v>1</v>
      </c>
      <c r="L1339" s="19">
        <f t="shared" si="264"/>
        <v>2</v>
      </c>
      <c r="M1339" s="7">
        <f>IF($B1339="二本差勝",次鋒分析!$D$14,IF($B1339="一本差勝",次鋒分析!$D$15,IF($B1339="引き分け",次鋒分析!$D$16,IF($B1339="一本差負",次鋒分析!$D$17,次鋒分析!$D$18))))</f>
        <v>0.26400000000000001</v>
      </c>
      <c r="N1339" s="1">
        <f t="shared" si="265"/>
        <v>0</v>
      </c>
      <c r="O1339" s="1">
        <f t="shared" si="266"/>
        <v>0</v>
      </c>
      <c r="P1339" s="7">
        <f>IF($C1339="二本差勝",中堅分析!$D$14,IF($C1339="一本差勝",中堅分析!$D$15,IF($C1339="引き分け",中堅分析!$D$16,IF($C1339="一本差負",中堅分析!$D$17,中堅分析!$D$18))))</f>
        <v>0.16000000000000003</v>
      </c>
      <c r="Q1339" s="1">
        <f t="shared" si="267"/>
        <v>-1</v>
      </c>
      <c r="R1339" s="1">
        <f t="shared" si="268"/>
        <v>-2</v>
      </c>
      <c r="S1339" s="7">
        <f>IF($D1339="二本差勝",副将分析!$D$14,IF($D1339="一本差勝",副将分析!$D$15,IF($D1339="引き分け",副将分析!$D$16,IF($D1339="一本差負",副将分析!$D$17,副将分析!$D$18))))</f>
        <v>0.16000000000000003</v>
      </c>
      <c r="T1339" s="1">
        <f t="shared" si="269"/>
        <v>1</v>
      </c>
      <c r="U1339" s="1">
        <f t="shared" si="270"/>
        <v>2</v>
      </c>
      <c r="V1339" s="7">
        <f>IF($E1339="二本差勝",大将分析!$D$14,IF($E1339="一本差勝",大将分析!$D$15,IF($E1339="引き分け",大将分析!$D$16,IF($E1339="一本差負",大将分析!$D$17,大将分析!$D$18))))</f>
        <v>0.20800000000000002</v>
      </c>
      <c r="W1339" s="1">
        <f t="shared" si="271"/>
        <v>-1</v>
      </c>
      <c r="X1339" s="1">
        <f t="shared" si="272"/>
        <v>-1</v>
      </c>
    </row>
    <row r="1340" spans="1:24" x14ac:dyDescent="0.15">
      <c r="A1340" s="1" t="s">
        <v>39</v>
      </c>
      <c r="B1340" s="1" t="s">
        <v>22</v>
      </c>
      <c r="C1340" s="1" t="s">
        <v>42</v>
      </c>
      <c r="D1340" s="1" t="s">
        <v>41</v>
      </c>
      <c r="E1340" s="1" t="s">
        <v>39</v>
      </c>
      <c r="F1340" s="19">
        <f t="shared" si="260"/>
        <v>0</v>
      </c>
      <c r="G1340" s="19">
        <f t="shared" si="261"/>
        <v>1</v>
      </c>
      <c r="H1340" s="20">
        <f t="shared" si="262"/>
        <v>2.2491955200000017E-4</v>
      </c>
      <c r="J1340" s="7">
        <f>IF($A1340="二本差勝",先鋒分析!$D$14,IF($A1340="一本差勝",先鋒分析!$D$15,IF($A1340="引き分け",先鋒分析!$D$16,IF($A1340="一本差負",先鋒分析!$D$17,先鋒分析!$D$18))))</f>
        <v>0.16000000000000003</v>
      </c>
      <c r="K1340" s="19">
        <f t="shared" si="263"/>
        <v>1</v>
      </c>
      <c r="L1340" s="19">
        <f t="shared" si="264"/>
        <v>2</v>
      </c>
      <c r="M1340" s="7">
        <f>IF($B1340="二本差勝",次鋒分析!$D$14,IF($B1340="一本差勝",次鋒分析!$D$15,IF($B1340="引き分け",次鋒分析!$D$16,IF($B1340="一本差負",次鋒分析!$D$17,次鋒分析!$D$18))))</f>
        <v>0.26400000000000001</v>
      </c>
      <c r="N1340" s="1">
        <f t="shared" si="265"/>
        <v>0</v>
      </c>
      <c r="O1340" s="1">
        <f t="shared" si="266"/>
        <v>0</v>
      </c>
      <c r="P1340" s="7">
        <f>IF($C1340="二本差勝",中堅分析!$D$14,IF($C1340="一本差勝",中堅分析!$D$15,IF($C1340="引き分け",中堅分析!$D$16,IF($C1340="一本差負",中堅分析!$D$17,中堅分析!$D$18))))</f>
        <v>0.16000000000000003</v>
      </c>
      <c r="Q1340" s="1">
        <f t="shared" si="267"/>
        <v>-1</v>
      </c>
      <c r="R1340" s="1">
        <f t="shared" si="268"/>
        <v>-2</v>
      </c>
      <c r="S1340" s="7">
        <f>IF($D1340="二本差勝",副将分析!$D$14,IF($D1340="一本差勝",副将分析!$D$15,IF($D1340="引き分け",副将分析!$D$16,IF($D1340="一本差負",副将分析!$D$17,副将分析!$D$18))))</f>
        <v>0.20800000000000002</v>
      </c>
      <c r="T1340" s="1">
        <f t="shared" si="269"/>
        <v>-1</v>
      </c>
      <c r="U1340" s="1">
        <f t="shared" si="270"/>
        <v>-1</v>
      </c>
      <c r="V1340" s="7">
        <f>IF($E1340="二本差勝",大将分析!$D$14,IF($E1340="一本差勝",大将分析!$D$15,IF($E1340="引き分け",大将分析!$D$16,IF($E1340="一本差負",大将分析!$D$17,大将分析!$D$18))))</f>
        <v>0.16000000000000003</v>
      </c>
      <c r="W1340" s="1">
        <f t="shared" si="271"/>
        <v>1</v>
      </c>
      <c r="X1340" s="1">
        <f t="shared" si="272"/>
        <v>2</v>
      </c>
    </row>
    <row r="1341" spans="1:24" x14ac:dyDescent="0.15">
      <c r="A1341" s="1" t="s">
        <v>39</v>
      </c>
      <c r="B1341" s="1" t="s">
        <v>41</v>
      </c>
      <c r="C1341" s="1" t="s">
        <v>39</v>
      </c>
      <c r="D1341" s="1" t="s">
        <v>22</v>
      </c>
      <c r="E1341" s="1" t="s">
        <v>42</v>
      </c>
      <c r="F1341" s="19">
        <f t="shared" si="260"/>
        <v>0</v>
      </c>
      <c r="G1341" s="19">
        <f t="shared" si="261"/>
        <v>1</v>
      </c>
      <c r="H1341" s="20">
        <f t="shared" si="262"/>
        <v>2.2491955200000017E-4</v>
      </c>
      <c r="J1341" s="7">
        <f>IF($A1341="二本差勝",先鋒分析!$D$14,IF($A1341="一本差勝",先鋒分析!$D$15,IF($A1341="引き分け",先鋒分析!$D$16,IF($A1341="一本差負",先鋒分析!$D$17,先鋒分析!$D$18))))</f>
        <v>0.16000000000000003</v>
      </c>
      <c r="K1341" s="19">
        <f t="shared" si="263"/>
        <v>1</v>
      </c>
      <c r="L1341" s="19">
        <f t="shared" si="264"/>
        <v>2</v>
      </c>
      <c r="M1341" s="7">
        <f>IF($B1341="二本差勝",次鋒分析!$D$14,IF($B1341="一本差勝",次鋒分析!$D$15,IF($B1341="引き分け",次鋒分析!$D$16,IF($B1341="一本差負",次鋒分析!$D$17,次鋒分析!$D$18))))</f>
        <v>0.20800000000000002</v>
      </c>
      <c r="N1341" s="1">
        <f t="shared" si="265"/>
        <v>-1</v>
      </c>
      <c r="O1341" s="1">
        <f t="shared" si="266"/>
        <v>-1</v>
      </c>
      <c r="P1341" s="7">
        <f>IF($C1341="二本差勝",中堅分析!$D$14,IF($C1341="一本差勝",中堅分析!$D$15,IF($C1341="引き分け",中堅分析!$D$16,IF($C1341="一本差負",中堅分析!$D$17,中堅分析!$D$18))))</f>
        <v>0.16000000000000003</v>
      </c>
      <c r="Q1341" s="1">
        <f t="shared" si="267"/>
        <v>1</v>
      </c>
      <c r="R1341" s="1">
        <f t="shared" si="268"/>
        <v>2</v>
      </c>
      <c r="S1341" s="7">
        <f>IF($D1341="二本差勝",副将分析!$D$14,IF($D1341="一本差勝",副将分析!$D$15,IF($D1341="引き分け",副将分析!$D$16,IF($D1341="一本差負",副将分析!$D$17,副将分析!$D$18))))</f>
        <v>0.26400000000000001</v>
      </c>
      <c r="T1341" s="1">
        <f t="shared" si="269"/>
        <v>0</v>
      </c>
      <c r="U1341" s="1">
        <f t="shared" si="270"/>
        <v>0</v>
      </c>
      <c r="V1341" s="7">
        <f>IF($E1341="二本差勝",大将分析!$D$14,IF($E1341="一本差勝",大将分析!$D$15,IF($E1341="引き分け",大将分析!$D$16,IF($E1341="一本差負",大将分析!$D$17,大将分析!$D$18))))</f>
        <v>0.16000000000000003</v>
      </c>
      <c r="W1341" s="1">
        <f t="shared" si="271"/>
        <v>-1</v>
      </c>
      <c r="X1341" s="1">
        <f t="shared" si="272"/>
        <v>-2</v>
      </c>
    </row>
    <row r="1342" spans="1:24" x14ac:dyDescent="0.15">
      <c r="A1342" s="1" t="s">
        <v>39</v>
      </c>
      <c r="B1342" s="1" t="s">
        <v>41</v>
      </c>
      <c r="C1342" s="1" t="s">
        <v>39</v>
      </c>
      <c r="D1342" s="1" t="s">
        <v>42</v>
      </c>
      <c r="E1342" s="1" t="s">
        <v>22</v>
      </c>
      <c r="F1342" s="19">
        <f t="shared" si="260"/>
        <v>0</v>
      </c>
      <c r="G1342" s="19">
        <f t="shared" si="261"/>
        <v>1</v>
      </c>
      <c r="H1342" s="20">
        <f t="shared" si="262"/>
        <v>2.2491955200000017E-4</v>
      </c>
      <c r="J1342" s="7">
        <f>IF($A1342="二本差勝",先鋒分析!$D$14,IF($A1342="一本差勝",先鋒分析!$D$15,IF($A1342="引き分け",先鋒分析!$D$16,IF($A1342="一本差負",先鋒分析!$D$17,先鋒分析!$D$18))))</f>
        <v>0.16000000000000003</v>
      </c>
      <c r="K1342" s="19">
        <f t="shared" si="263"/>
        <v>1</v>
      </c>
      <c r="L1342" s="19">
        <f t="shared" si="264"/>
        <v>2</v>
      </c>
      <c r="M1342" s="7">
        <f>IF($B1342="二本差勝",次鋒分析!$D$14,IF($B1342="一本差勝",次鋒分析!$D$15,IF($B1342="引き分け",次鋒分析!$D$16,IF($B1342="一本差負",次鋒分析!$D$17,次鋒分析!$D$18))))</f>
        <v>0.20800000000000002</v>
      </c>
      <c r="N1342" s="1">
        <f t="shared" si="265"/>
        <v>-1</v>
      </c>
      <c r="O1342" s="1">
        <f t="shared" si="266"/>
        <v>-1</v>
      </c>
      <c r="P1342" s="7">
        <f>IF($C1342="二本差勝",中堅分析!$D$14,IF($C1342="一本差勝",中堅分析!$D$15,IF($C1342="引き分け",中堅分析!$D$16,IF($C1342="一本差負",中堅分析!$D$17,中堅分析!$D$18))))</f>
        <v>0.16000000000000003</v>
      </c>
      <c r="Q1342" s="1">
        <f t="shared" si="267"/>
        <v>1</v>
      </c>
      <c r="R1342" s="1">
        <f t="shared" si="268"/>
        <v>2</v>
      </c>
      <c r="S1342" s="7">
        <f>IF($D1342="二本差勝",副将分析!$D$14,IF($D1342="一本差勝",副将分析!$D$15,IF($D1342="引き分け",副将分析!$D$16,IF($D1342="一本差負",副将分析!$D$17,副将分析!$D$18))))</f>
        <v>0.16000000000000003</v>
      </c>
      <c r="T1342" s="1">
        <f t="shared" si="269"/>
        <v>-1</v>
      </c>
      <c r="U1342" s="1">
        <f t="shared" si="270"/>
        <v>-2</v>
      </c>
      <c r="V1342" s="7">
        <f>IF($E1342="二本差勝",大将分析!$D$14,IF($E1342="一本差勝",大将分析!$D$15,IF($E1342="引き分け",大将分析!$D$16,IF($E1342="一本差負",大将分析!$D$17,大将分析!$D$18))))</f>
        <v>0.26400000000000001</v>
      </c>
      <c r="W1342" s="1">
        <f t="shared" si="271"/>
        <v>0</v>
      </c>
      <c r="X1342" s="1">
        <f t="shared" si="272"/>
        <v>0</v>
      </c>
    </row>
    <row r="1343" spans="1:24" x14ac:dyDescent="0.15">
      <c r="A1343" s="1" t="s">
        <v>39</v>
      </c>
      <c r="B1343" s="1" t="s">
        <v>41</v>
      </c>
      <c r="C1343" s="1" t="s">
        <v>40</v>
      </c>
      <c r="D1343" s="1" t="s">
        <v>22</v>
      </c>
      <c r="E1343" s="1" t="s">
        <v>41</v>
      </c>
      <c r="F1343" s="19">
        <f t="shared" si="260"/>
        <v>0</v>
      </c>
      <c r="G1343" s="19">
        <f t="shared" si="261"/>
        <v>1</v>
      </c>
      <c r="H1343" s="20">
        <f t="shared" si="262"/>
        <v>3.8011404288000025E-4</v>
      </c>
      <c r="J1343" s="7">
        <f>IF($A1343="二本差勝",先鋒分析!$D$14,IF($A1343="一本差勝",先鋒分析!$D$15,IF($A1343="引き分け",先鋒分析!$D$16,IF($A1343="一本差負",先鋒分析!$D$17,先鋒分析!$D$18))))</f>
        <v>0.16000000000000003</v>
      </c>
      <c r="K1343" s="19">
        <f t="shared" si="263"/>
        <v>1</v>
      </c>
      <c r="L1343" s="19">
        <f t="shared" si="264"/>
        <v>2</v>
      </c>
      <c r="M1343" s="7">
        <f>IF($B1343="二本差勝",次鋒分析!$D$14,IF($B1343="一本差勝",次鋒分析!$D$15,IF($B1343="引き分け",次鋒分析!$D$16,IF($B1343="一本差負",次鋒分析!$D$17,次鋒分析!$D$18))))</f>
        <v>0.20800000000000002</v>
      </c>
      <c r="N1343" s="1">
        <f t="shared" si="265"/>
        <v>-1</v>
      </c>
      <c r="O1343" s="1">
        <f t="shared" si="266"/>
        <v>-1</v>
      </c>
      <c r="P1343" s="7">
        <f>IF($C1343="二本差勝",中堅分析!$D$14,IF($C1343="一本差勝",中堅分析!$D$15,IF($C1343="引き分け",中堅分析!$D$16,IF($C1343="一本差負",中堅分析!$D$17,中堅分析!$D$18))))</f>
        <v>0.20800000000000002</v>
      </c>
      <c r="Q1343" s="1">
        <f t="shared" si="267"/>
        <v>1</v>
      </c>
      <c r="R1343" s="1">
        <f t="shared" si="268"/>
        <v>1</v>
      </c>
      <c r="S1343" s="7">
        <f>IF($D1343="二本差勝",副将分析!$D$14,IF($D1343="一本差勝",副将分析!$D$15,IF($D1343="引き分け",副将分析!$D$16,IF($D1343="一本差負",副将分析!$D$17,副将分析!$D$18))))</f>
        <v>0.26400000000000001</v>
      </c>
      <c r="T1343" s="1">
        <f t="shared" si="269"/>
        <v>0</v>
      </c>
      <c r="U1343" s="1">
        <f t="shared" si="270"/>
        <v>0</v>
      </c>
      <c r="V1343" s="7">
        <f>IF($E1343="二本差勝",大将分析!$D$14,IF($E1343="一本差勝",大将分析!$D$15,IF($E1343="引き分け",大将分析!$D$16,IF($E1343="一本差負",大将分析!$D$17,大将分析!$D$18))))</f>
        <v>0.20800000000000002</v>
      </c>
      <c r="W1343" s="1">
        <f t="shared" si="271"/>
        <v>-1</v>
      </c>
      <c r="X1343" s="1">
        <f t="shared" si="272"/>
        <v>-1</v>
      </c>
    </row>
    <row r="1344" spans="1:24" x14ac:dyDescent="0.15">
      <c r="A1344" s="1" t="s">
        <v>39</v>
      </c>
      <c r="B1344" s="1" t="s">
        <v>41</v>
      </c>
      <c r="C1344" s="1" t="s">
        <v>40</v>
      </c>
      <c r="D1344" s="1" t="s">
        <v>41</v>
      </c>
      <c r="E1344" s="1" t="s">
        <v>22</v>
      </c>
      <c r="F1344" s="19">
        <f t="shared" si="260"/>
        <v>0</v>
      </c>
      <c r="G1344" s="19">
        <f t="shared" si="261"/>
        <v>1</v>
      </c>
      <c r="H1344" s="20">
        <f t="shared" si="262"/>
        <v>3.801140428800002E-4</v>
      </c>
      <c r="J1344" s="7">
        <f>IF($A1344="二本差勝",先鋒分析!$D$14,IF($A1344="一本差勝",先鋒分析!$D$15,IF($A1344="引き分け",先鋒分析!$D$16,IF($A1344="一本差負",先鋒分析!$D$17,先鋒分析!$D$18))))</f>
        <v>0.16000000000000003</v>
      </c>
      <c r="K1344" s="19">
        <f t="shared" si="263"/>
        <v>1</v>
      </c>
      <c r="L1344" s="19">
        <f t="shared" si="264"/>
        <v>2</v>
      </c>
      <c r="M1344" s="7">
        <f>IF($B1344="二本差勝",次鋒分析!$D$14,IF($B1344="一本差勝",次鋒分析!$D$15,IF($B1344="引き分け",次鋒分析!$D$16,IF($B1344="一本差負",次鋒分析!$D$17,次鋒分析!$D$18))))</f>
        <v>0.20800000000000002</v>
      </c>
      <c r="N1344" s="1">
        <f t="shared" si="265"/>
        <v>-1</v>
      </c>
      <c r="O1344" s="1">
        <f t="shared" si="266"/>
        <v>-1</v>
      </c>
      <c r="P1344" s="7">
        <f>IF($C1344="二本差勝",中堅分析!$D$14,IF($C1344="一本差勝",中堅分析!$D$15,IF($C1344="引き分け",中堅分析!$D$16,IF($C1344="一本差負",中堅分析!$D$17,中堅分析!$D$18))))</f>
        <v>0.20800000000000002</v>
      </c>
      <c r="Q1344" s="1">
        <f t="shared" si="267"/>
        <v>1</v>
      </c>
      <c r="R1344" s="1">
        <f t="shared" si="268"/>
        <v>1</v>
      </c>
      <c r="S1344" s="7">
        <f>IF($D1344="二本差勝",副将分析!$D$14,IF($D1344="一本差勝",副将分析!$D$15,IF($D1344="引き分け",副将分析!$D$16,IF($D1344="一本差負",副将分析!$D$17,副将分析!$D$18))))</f>
        <v>0.20800000000000002</v>
      </c>
      <c r="T1344" s="1">
        <f t="shared" si="269"/>
        <v>-1</v>
      </c>
      <c r="U1344" s="1">
        <f t="shared" si="270"/>
        <v>-1</v>
      </c>
      <c r="V1344" s="7">
        <f>IF($E1344="二本差勝",大将分析!$D$14,IF($E1344="一本差勝",大将分析!$D$15,IF($E1344="引き分け",大将分析!$D$16,IF($E1344="一本差負",大将分析!$D$17,大将分析!$D$18))))</f>
        <v>0.26400000000000001</v>
      </c>
      <c r="W1344" s="1">
        <f t="shared" si="271"/>
        <v>0</v>
      </c>
      <c r="X1344" s="1">
        <f t="shared" si="272"/>
        <v>0</v>
      </c>
    </row>
    <row r="1345" spans="1:24" x14ac:dyDescent="0.15">
      <c r="A1345" s="1" t="s">
        <v>39</v>
      </c>
      <c r="B1345" s="1" t="s">
        <v>41</v>
      </c>
      <c r="C1345" s="1" t="s">
        <v>22</v>
      </c>
      <c r="D1345" s="1" t="s">
        <v>39</v>
      </c>
      <c r="E1345" s="1" t="s">
        <v>42</v>
      </c>
      <c r="F1345" s="19">
        <f t="shared" si="260"/>
        <v>0</v>
      </c>
      <c r="G1345" s="19">
        <f t="shared" si="261"/>
        <v>1</v>
      </c>
      <c r="H1345" s="20">
        <f t="shared" si="262"/>
        <v>2.2491955200000014E-4</v>
      </c>
      <c r="J1345" s="7">
        <f>IF($A1345="二本差勝",先鋒分析!$D$14,IF($A1345="一本差勝",先鋒分析!$D$15,IF($A1345="引き分け",先鋒分析!$D$16,IF($A1345="一本差負",先鋒分析!$D$17,先鋒分析!$D$18))))</f>
        <v>0.16000000000000003</v>
      </c>
      <c r="K1345" s="19">
        <f t="shared" si="263"/>
        <v>1</v>
      </c>
      <c r="L1345" s="19">
        <f t="shared" si="264"/>
        <v>2</v>
      </c>
      <c r="M1345" s="7">
        <f>IF($B1345="二本差勝",次鋒分析!$D$14,IF($B1345="一本差勝",次鋒分析!$D$15,IF($B1345="引き分け",次鋒分析!$D$16,IF($B1345="一本差負",次鋒分析!$D$17,次鋒分析!$D$18))))</f>
        <v>0.20800000000000002</v>
      </c>
      <c r="N1345" s="1">
        <f t="shared" si="265"/>
        <v>-1</v>
      </c>
      <c r="O1345" s="1">
        <f t="shared" si="266"/>
        <v>-1</v>
      </c>
      <c r="P1345" s="7">
        <f>IF($C1345="二本差勝",中堅分析!$D$14,IF($C1345="一本差勝",中堅分析!$D$15,IF($C1345="引き分け",中堅分析!$D$16,IF($C1345="一本差負",中堅分析!$D$17,中堅分析!$D$18))))</f>
        <v>0.26400000000000001</v>
      </c>
      <c r="Q1345" s="1">
        <f t="shared" si="267"/>
        <v>0</v>
      </c>
      <c r="R1345" s="1">
        <f t="shared" si="268"/>
        <v>0</v>
      </c>
      <c r="S1345" s="7">
        <f>IF($D1345="二本差勝",副将分析!$D$14,IF($D1345="一本差勝",副将分析!$D$15,IF($D1345="引き分け",副将分析!$D$16,IF($D1345="一本差負",副将分析!$D$17,副将分析!$D$18))))</f>
        <v>0.16000000000000003</v>
      </c>
      <c r="T1345" s="1">
        <f t="shared" si="269"/>
        <v>1</v>
      </c>
      <c r="U1345" s="1">
        <f t="shared" si="270"/>
        <v>2</v>
      </c>
      <c r="V1345" s="7">
        <f>IF($E1345="二本差勝",大将分析!$D$14,IF($E1345="一本差勝",大将分析!$D$15,IF($E1345="引き分け",大将分析!$D$16,IF($E1345="一本差負",大将分析!$D$17,大将分析!$D$18))))</f>
        <v>0.16000000000000003</v>
      </c>
      <c r="W1345" s="1">
        <f t="shared" si="271"/>
        <v>-1</v>
      </c>
      <c r="X1345" s="1">
        <f t="shared" si="272"/>
        <v>-2</v>
      </c>
    </row>
    <row r="1346" spans="1:24" x14ac:dyDescent="0.15">
      <c r="A1346" s="1" t="s">
        <v>39</v>
      </c>
      <c r="B1346" s="1" t="s">
        <v>41</v>
      </c>
      <c r="C1346" s="1" t="s">
        <v>22</v>
      </c>
      <c r="D1346" s="1" t="s">
        <v>40</v>
      </c>
      <c r="E1346" s="1" t="s">
        <v>41</v>
      </c>
      <c r="F1346" s="19">
        <f t="shared" si="260"/>
        <v>0</v>
      </c>
      <c r="G1346" s="19">
        <f t="shared" si="261"/>
        <v>1</v>
      </c>
      <c r="H1346" s="20">
        <f t="shared" si="262"/>
        <v>3.801140428800002E-4</v>
      </c>
      <c r="J1346" s="7">
        <f>IF($A1346="二本差勝",先鋒分析!$D$14,IF($A1346="一本差勝",先鋒分析!$D$15,IF($A1346="引き分け",先鋒分析!$D$16,IF($A1346="一本差負",先鋒分析!$D$17,先鋒分析!$D$18))))</f>
        <v>0.16000000000000003</v>
      </c>
      <c r="K1346" s="19">
        <f t="shared" si="263"/>
        <v>1</v>
      </c>
      <c r="L1346" s="19">
        <f t="shared" si="264"/>
        <v>2</v>
      </c>
      <c r="M1346" s="7">
        <f>IF($B1346="二本差勝",次鋒分析!$D$14,IF($B1346="一本差勝",次鋒分析!$D$15,IF($B1346="引き分け",次鋒分析!$D$16,IF($B1346="一本差負",次鋒分析!$D$17,次鋒分析!$D$18))))</f>
        <v>0.20800000000000002</v>
      </c>
      <c r="N1346" s="1">
        <f t="shared" si="265"/>
        <v>-1</v>
      </c>
      <c r="O1346" s="1">
        <f t="shared" si="266"/>
        <v>-1</v>
      </c>
      <c r="P1346" s="7">
        <f>IF($C1346="二本差勝",中堅分析!$D$14,IF($C1346="一本差勝",中堅分析!$D$15,IF($C1346="引き分け",中堅分析!$D$16,IF($C1346="一本差負",中堅分析!$D$17,中堅分析!$D$18))))</f>
        <v>0.26400000000000001</v>
      </c>
      <c r="Q1346" s="1">
        <f t="shared" si="267"/>
        <v>0</v>
      </c>
      <c r="R1346" s="1">
        <f t="shared" si="268"/>
        <v>0</v>
      </c>
      <c r="S1346" s="7">
        <f>IF($D1346="二本差勝",副将分析!$D$14,IF($D1346="一本差勝",副将分析!$D$15,IF($D1346="引き分け",副将分析!$D$16,IF($D1346="一本差負",副将分析!$D$17,副将分析!$D$18))))</f>
        <v>0.20800000000000002</v>
      </c>
      <c r="T1346" s="1">
        <f t="shared" si="269"/>
        <v>1</v>
      </c>
      <c r="U1346" s="1">
        <f t="shared" si="270"/>
        <v>1</v>
      </c>
      <c r="V1346" s="7">
        <f>IF($E1346="二本差勝",大将分析!$D$14,IF($E1346="一本差勝",大将分析!$D$15,IF($E1346="引き分け",大将分析!$D$16,IF($E1346="一本差負",大将分析!$D$17,大将分析!$D$18))))</f>
        <v>0.20800000000000002</v>
      </c>
      <c r="W1346" s="1">
        <f t="shared" si="271"/>
        <v>-1</v>
      </c>
      <c r="X1346" s="1">
        <f t="shared" si="272"/>
        <v>-1</v>
      </c>
    </row>
    <row r="1347" spans="1:24" x14ac:dyDescent="0.15">
      <c r="A1347" s="1" t="s">
        <v>39</v>
      </c>
      <c r="B1347" s="1" t="s">
        <v>41</v>
      </c>
      <c r="C1347" s="1" t="s">
        <v>22</v>
      </c>
      <c r="D1347" s="1" t="s">
        <v>22</v>
      </c>
      <c r="E1347" s="1" t="s">
        <v>22</v>
      </c>
      <c r="F1347" s="19">
        <f t="shared" si="260"/>
        <v>0</v>
      </c>
      <c r="G1347" s="19">
        <f t="shared" si="261"/>
        <v>1</v>
      </c>
      <c r="H1347" s="20">
        <f t="shared" si="262"/>
        <v>6.1234348032000025E-4</v>
      </c>
      <c r="J1347" s="7">
        <f>IF($A1347="二本差勝",先鋒分析!$D$14,IF($A1347="一本差勝",先鋒分析!$D$15,IF($A1347="引き分け",先鋒分析!$D$16,IF($A1347="一本差負",先鋒分析!$D$17,先鋒分析!$D$18))))</f>
        <v>0.16000000000000003</v>
      </c>
      <c r="K1347" s="19">
        <f t="shared" si="263"/>
        <v>1</v>
      </c>
      <c r="L1347" s="19">
        <f t="shared" si="264"/>
        <v>2</v>
      </c>
      <c r="M1347" s="7">
        <f>IF($B1347="二本差勝",次鋒分析!$D$14,IF($B1347="一本差勝",次鋒分析!$D$15,IF($B1347="引き分け",次鋒分析!$D$16,IF($B1347="一本差負",次鋒分析!$D$17,次鋒分析!$D$18))))</f>
        <v>0.20800000000000002</v>
      </c>
      <c r="N1347" s="1">
        <f t="shared" si="265"/>
        <v>-1</v>
      </c>
      <c r="O1347" s="1">
        <f t="shared" si="266"/>
        <v>-1</v>
      </c>
      <c r="P1347" s="7">
        <f>IF($C1347="二本差勝",中堅分析!$D$14,IF($C1347="一本差勝",中堅分析!$D$15,IF($C1347="引き分け",中堅分析!$D$16,IF($C1347="一本差負",中堅分析!$D$17,中堅分析!$D$18))))</f>
        <v>0.26400000000000001</v>
      </c>
      <c r="Q1347" s="1">
        <f t="shared" si="267"/>
        <v>0</v>
      </c>
      <c r="R1347" s="1">
        <f t="shared" si="268"/>
        <v>0</v>
      </c>
      <c r="S1347" s="7">
        <f>IF($D1347="二本差勝",副将分析!$D$14,IF($D1347="一本差勝",副将分析!$D$15,IF($D1347="引き分け",副将分析!$D$16,IF($D1347="一本差負",副将分析!$D$17,副将分析!$D$18))))</f>
        <v>0.26400000000000001</v>
      </c>
      <c r="T1347" s="1">
        <f t="shared" si="269"/>
        <v>0</v>
      </c>
      <c r="U1347" s="1">
        <f t="shared" si="270"/>
        <v>0</v>
      </c>
      <c r="V1347" s="7">
        <f>IF($E1347="二本差勝",大将分析!$D$14,IF($E1347="一本差勝",大将分析!$D$15,IF($E1347="引き分け",大将分析!$D$16,IF($E1347="一本差負",大将分析!$D$17,大将分析!$D$18))))</f>
        <v>0.26400000000000001</v>
      </c>
      <c r="W1347" s="1">
        <f t="shared" si="271"/>
        <v>0</v>
      </c>
      <c r="X1347" s="1">
        <f t="shared" si="272"/>
        <v>0</v>
      </c>
    </row>
    <row r="1348" spans="1:24" x14ac:dyDescent="0.15">
      <c r="A1348" s="1" t="s">
        <v>39</v>
      </c>
      <c r="B1348" s="1" t="s">
        <v>41</v>
      </c>
      <c r="C1348" s="1" t="s">
        <v>22</v>
      </c>
      <c r="D1348" s="1" t="s">
        <v>41</v>
      </c>
      <c r="E1348" s="1" t="s">
        <v>40</v>
      </c>
      <c r="F1348" s="19">
        <f t="shared" si="260"/>
        <v>0</v>
      </c>
      <c r="G1348" s="19">
        <f t="shared" si="261"/>
        <v>1</v>
      </c>
      <c r="H1348" s="20">
        <f t="shared" si="262"/>
        <v>3.801140428800002E-4</v>
      </c>
      <c r="J1348" s="7">
        <f>IF($A1348="二本差勝",先鋒分析!$D$14,IF($A1348="一本差勝",先鋒分析!$D$15,IF($A1348="引き分け",先鋒分析!$D$16,IF($A1348="一本差負",先鋒分析!$D$17,先鋒分析!$D$18))))</f>
        <v>0.16000000000000003</v>
      </c>
      <c r="K1348" s="19">
        <f t="shared" si="263"/>
        <v>1</v>
      </c>
      <c r="L1348" s="19">
        <f t="shared" si="264"/>
        <v>2</v>
      </c>
      <c r="M1348" s="7">
        <f>IF($B1348="二本差勝",次鋒分析!$D$14,IF($B1348="一本差勝",次鋒分析!$D$15,IF($B1348="引き分け",次鋒分析!$D$16,IF($B1348="一本差負",次鋒分析!$D$17,次鋒分析!$D$18))))</f>
        <v>0.20800000000000002</v>
      </c>
      <c r="N1348" s="1">
        <f t="shared" si="265"/>
        <v>-1</v>
      </c>
      <c r="O1348" s="1">
        <f t="shared" si="266"/>
        <v>-1</v>
      </c>
      <c r="P1348" s="7">
        <f>IF($C1348="二本差勝",中堅分析!$D$14,IF($C1348="一本差勝",中堅分析!$D$15,IF($C1348="引き分け",中堅分析!$D$16,IF($C1348="一本差負",中堅分析!$D$17,中堅分析!$D$18))))</f>
        <v>0.26400000000000001</v>
      </c>
      <c r="Q1348" s="1">
        <f t="shared" si="267"/>
        <v>0</v>
      </c>
      <c r="R1348" s="1">
        <f t="shared" si="268"/>
        <v>0</v>
      </c>
      <c r="S1348" s="7">
        <f>IF($D1348="二本差勝",副将分析!$D$14,IF($D1348="一本差勝",副将分析!$D$15,IF($D1348="引き分け",副将分析!$D$16,IF($D1348="一本差負",副将分析!$D$17,副将分析!$D$18))))</f>
        <v>0.20800000000000002</v>
      </c>
      <c r="T1348" s="1">
        <f t="shared" si="269"/>
        <v>-1</v>
      </c>
      <c r="U1348" s="1">
        <f t="shared" si="270"/>
        <v>-1</v>
      </c>
      <c r="V1348" s="7">
        <f>IF($E1348="二本差勝",大将分析!$D$14,IF($E1348="一本差勝",大将分析!$D$15,IF($E1348="引き分け",大将分析!$D$16,IF($E1348="一本差負",大将分析!$D$17,大将分析!$D$18))))</f>
        <v>0.20800000000000002</v>
      </c>
      <c r="W1348" s="1">
        <f t="shared" si="271"/>
        <v>1</v>
      </c>
      <c r="X1348" s="1">
        <f t="shared" si="272"/>
        <v>1</v>
      </c>
    </row>
    <row r="1349" spans="1:24" x14ac:dyDescent="0.15">
      <c r="A1349" s="1" t="s">
        <v>39</v>
      </c>
      <c r="B1349" s="1" t="s">
        <v>41</v>
      </c>
      <c r="C1349" s="1" t="s">
        <v>22</v>
      </c>
      <c r="D1349" s="1" t="s">
        <v>42</v>
      </c>
      <c r="E1349" s="1" t="s">
        <v>39</v>
      </c>
      <c r="F1349" s="19">
        <f t="shared" si="260"/>
        <v>0</v>
      </c>
      <c r="G1349" s="19">
        <f t="shared" si="261"/>
        <v>1</v>
      </c>
      <c r="H1349" s="20">
        <f t="shared" si="262"/>
        <v>2.2491955200000014E-4</v>
      </c>
      <c r="J1349" s="7">
        <f>IF($A1349="二本差勝",先鋒分析!$D$14,IF($A1349="一本差勝",先鋒分析!$D$15,IF($A1349="引き分け",先鋒分析!$D$16,IF($A1349="一本差負",先鋒分析!$D$17,先鋒分析!$D$18))))</f>
        <v>0.16000000000000003</v>
      </c>
      <c r="K1349" s="19">
        <f t="shared" si="263"/>
        <v>1</v>
      </c>
      <c r="L1349" s="19">
        <f t="shared" si="264"/>
        <v>2</v>
      </c>
      <c r="M1349" s="7">
        <f>IF($B1349="二本差勝",次鋒分析!$D$14,IF($B1349="一本差勝",次鋒分析!$D$15,IF($B1349="引き分け",次鋒分析!$D$16,IF($B1349="一本差負",次鋒分析!$D$17,次鋒分析!$D$18))))</f>
        <v>0.20800000000000002</v>
      </c>
      <c r="N1349" s="1">
        <f t="shared" si="265"/>
        <v>-1</v>
      </c>
      <c r="O1349" s="1">
        <f t="shared" si="266"/>
        <v>-1</v>
      </c>
      <c r="P1349" s="7">
        <f>IF($C1349="二本差勝",中堅分析!$D$14,IF($C1349="一本差勝",中堅分析!$D$15,IF($C1349="引き分け",中堅分析!$D$16,IF($C1349="一本差負",中堅分析!$D$17,中堅分析!$D$18))))</f>
        <v>0.26400000000000001</v>
      </c>
      <c r="Q1349" s="1">
        <f t="shared" si="267"/>
        <v>0</v>
      </c>
      <c r="R1349" s="1">
        <f t="shared" si="268"/>
        <v>0</v>
      </c>
      <c r="S1349" s="7">
        <f>IF($D1349="二本差勝",副将分析!$D$14,IF($D1349="一本差勝",副将分析!$D$15,IF($D1349="引き分け",副将分析!$D$16,IF($D1349="一本差負",副将分析!$D$17,副将分析!$D$18))))</f>
        <v>0.16000000000000003</v>
      </c>
      <c r="T1349" s="1">
        <f t="shared" si="269"/>
        <v>-1</v>
      </c>
      <c r="U1349" s="1">
        <f t="shared" si="270"/>
        <v>-2</v>
      </c>
      <c r="V1349" s="7">
        <f>IF($E1349="二本差勝",大将分析!$D$14,IF($E1349="一本差勝",大将分析!$D$15,IF($E1349="引き分け",大将分析!$D$16,IF($E1349="一本差負",大将分析!$D$17,大将分析!$D$18))))</f>
        <v>0.16000000000000003</v>
      </c>
      <c r="W1349" s="1">
        <f t="shared" si="271"/>
        <v>1</v>
      </c>
      <c r="X1349" s="1">
        <f t="shared" si="272"/>
        <v>2</v>
      </c>
    </row>
    <row r="1350" spans="1:24" x14ac:dyDescent="0.15">
      <c r="A1350" s="1" t="s">
        <v>39</v>
      </c>
      <c r="B1350" s="1" t="s">
        <v>41</v>
      </c>
      <c r="C1350" s="1" t="s">
        <v>41</v>
      </c>
      <c r="D1350" s="1" t="s">
        <v>40</v>
      </c>
      <c r="E1350" s="1" t="s">
        <v>22</v>
      </c>
      <c r="F1350" s="19">
        <f t="shared" si="260"/>
        <v>0</v>
      </c>
      <c r="G1350" s="19">
        <f t="shared" si="261"/>
        <v>1</v>
      </c>
      <c r="H1350" s="20">
        <f t="shared" si="262"/>
        <v>3.801140428800002E-4</v>
      </c>
      <c r="J1350" s="7">
        <f>IF($A1350="二本差勝",先鋒分析!$D$14,IF($A1350="一本差勝",先鋒分析!$D$15,IF($A1350="引き分け",先鋒分析!$D$16,IF($A1350="一本差負",先鋒分析!$D$17,先鋒分析!$D$18))))</f>
        <v>0.16000000000000003</v>
      </c>
      <c r="K1350" s="19">
        <f t="shared" si="263"/>
        <v>1</v>
      </c>
      <c r="L1350" s="19">
        <f t="shared" si="264"/>
        <v>2</v>
      </c>
      <c r="M1350" s="7">
        <f>IF($B1350="二本差勝",次鋒分析!$D$14,IF($B1350="一本差勝",次鋒分析!$D$15,IF($B1350="引き分け",次鋒分析!$D$16,IF($B1350="一本差負",次鋒分析!$D$17,次鋒分析!$D$18))))</f>
        <v>0.20800000000000002</v>
      </c>
      <c r="N1350" s="1">
        <f t="shared" si="265"/>
        <v>-1</v>
      </c>
      <c r="O1350" s="1">
        <f t="shared" si="266"/>
        <v>-1</v>
      </c>
      <c r="P1350" s="7">
        <f>IF($C1350="二本差勝",中堅分析!$D$14,IF($C1350="一本差勝",中堅分析!$D$15,IF($C1350="引き分け",中堅分析!$D$16,IF($C1350="一本差負",中堅分析!$D$17,中堅分析!$D$18))))</f>
        <v>0.20800000000000002</v>
      </c>
      <c r="Q1350" s="1">
        <f t="shared" si="267"/>
        <v>-1</v>
      </c>
      <c r="R1350" s="1">
        <f t="shared" si="268"/>
        <v>-1</v>
      </c>
      <c r="S1350" s="7">
        <f>IF($D1350="二本差勝",副将分析!$D$14,IF($D1350="一本差勝",副将分析!$D$15,IF($D1350="引き分け",副将分析!$D$16,IF($D1350="一本差負",副将分析!$D$17,副将分析!$D$18))))</f>
        <v>0.20800000000000002</v>
      </c>
      <c r="T1350" s="1">
        <f t="shared" si="269"/>
        <v>1</v>
      </c>
      <c r="U1350" s="1">
        <f t="shared" si="270"/>
        <v>1</v>
      </c>
      <c r="V1350" s="7">
        <f>IF($E1350="二本差勝",大将分析!$D$14,IF($E1350="一本差勝",大将分析!$D$15,IF($E1350="引き分け",大将分析!$D$16,IF($E1350="一本差負",大将分析!$D$17,大将分析!$D$18))))</f>
        <v>0.26400000000000001</v>
      </c>
      <c r="W1350" s="1">
        <f t="shared" si="271"/>
        <v>0</v>
      </c>
      <c r="X1350" s="1">
        <f t="shared" si="272"/>
        <v>0</v>
      </c>
    </row>
    <row r="1351" spans="1:24" x14ac:dyDescent="0.15">
      <c r="A1351" s="1" t="s">
        <v>39</v>
      </c>
      <c r="B1351" s="1" t="s">
        <v>41</v>
      </c>
      <c r="C1351" s="1" t="s">
        <v>41</v>
      </c>
      <c r="D1351" s="1" t="s">
        <v>22</v>
      </c>
      <c r="E1351" s="1" t="s">
        <v>40</v>
      </c>
      <c r="F1351" s="19">
        <f t="shared" si="260"/>
        <v>0</v>
      </c>
      <c r="G1351" s="19">
        <f t="shared" si="261"/>
        <v>1</v>
      </c>
      <c r="H1351" s="20">
        <f t="shared" si="262"/>
        <v>3.8011404288000025E-4</v>
      </c>
      <c r="J1351" s="7">
        <f>IF($A1351="二本差勝",先鋒分析!$D$14,IF($A1351="一本差勝",先鋒分析!$D$15,IF($A1351="引き分け",先鋒分析!$D$16,IF($A1351="一本差負",先鋒分析!$D$17,先鋒分析!$D$18))))</f>
        <v>0.16000000000000003</v>
      </c>
      <c r="K1351" s="19">
        <f t="shared" si="263"/>
        <v>1</v>
      </c>
      <c r="L1351" s="19">
        <f t="shared" si="264"/>
        <v>2</v>
      </c>
      <c r="M1351" s="7">
        <f>IF($B1351="二本差勝",次鋒分析!$D$14,IF($B1351="一本差勝",次鋒分析!$D$15,IF($B1351="引き分け",次鋒分析!$D$16,IF($B1351="一本差負",次鋒分析!$D$17,次鋒分析!$D$18))))</f>
        <v>0.20800000000000002</v>
      </c>
      <c r="N1351" s="1">
        <f t="shared" si="265"/>
        <v>-1</v>
      </c>
      <c r="O1351" s="1">
        <f t="shared" si="266"/>
        <v>-1</v>
      </c>
      <c r="P1351" s="7">
        <f>IF($C1351="二本差勝",中堅分析!$D$14,IF($C1351="一本差勝",中堅分析!$D$15,IF($C1351="引き分け",中堅分析!$D$16,IF($C1351="一本差負",中堅分析!$D$17,中堅分析!$D$18))))</f>
        <v>0.20800000000000002</v>
      </c>
      <c r="Q1351" s="1">
        <f t="shared" si="267"/>
        <v>-1</v>
      </c>
      <c r="R1351" s="1">
        <f t="shared" si="268"/>
        <v>-1</v>
      </c>
      <c r="S1351" s="7">
        <f>IF($D1351="二本差勝",副将分析!$D$14,IF($D1351="一本差勝",副将分析!$D$15,IF($D1351="引き分け",副将分析!$D$16,IF($D1351="一本差負",副将分析!$D$17,副将分析!$D$18))))</f>
        <v>0.26400000000000001</v>
      </c>
      <c r="T1351" s="1">
        <f t="shared" si="269"/>
        <v>0</v>
      </c>
      <c r="U1351" s="1">
        <f t="shared" si="270"/>
        <v>0</v>
      </c>
      <c r="V1351" s="7">
        <f>IF($E1351="二本差勝",大将分析!$D$14,IF($E1351="一本差勝",大将分析!$D$15,IF($E1351="引き分け",大将分析!$D$16,IF($E1351="一本差負",大将分析!$D$17,大将分析!$D$18))))</f>
        <v>0.20800000000000002</v>
      </c>
      <c r="W1351" s="1">
        <f t="shared" si="271"/>
        <v>1</v>
      </c>
      <c r="X1351" s="1">
        <f t="shared" si="272"/>
        <v>1</v>
      </c>
    </row>
    <row r="1352" spans="1:24" x14ac:dyDescent="0.15">
      <c r="A1352" s="1" t="s">
        <v>39</v>
      </c>
      <c r="B1352" s="1" t="s">
        <v>41</v>
      </c>
      <c r="C1352" s="1" t="s">
        <v>42</v>
      </c>
      <c r="D1352" s="1" t="s">
        <v>39</v>
      </c>
      <c r="E1352" s="1" t="s">
        <v>22</v>
      </c>
      <c r="F1352" s="19">
        <f t="shared" ref="F1352:F1415" si="273">K1352+N1352+Q1352+T1352+W1352</f>
        <v>0</v>
      </c>
      <c r="G1352" s="19">
        <f t="shared" ref="G1352:G1415" si="274">L1352+O1352+R1352+U1352+X1352</f>
        <v>1</v>
      </c>
      <c r="H1352" s="20">
        <f t="shared" ref="H1352:H1415" si="275">J1352*M1352*P1352*S1352*V1352</f>
        <v>2.2491955200000017E-4</v>
      </c>
      <c r="J1352" s="7">
        <f>IF($A1352="二本差勝",先鋒分析!$D$14,IF($A1352="一本差勝",先鋒分析!$D$15,IF($A1352="引き分け",先鋒分析!$D$16,IF($A1352="一本差負",先鋒分析!$D$17,先鋒分析!$D$18))))</f>
        <v>0.16000000000000003</v>
      </c>
      <c r="K1352" s="19">
        <f t="shared" ref="K1352:K1415" si="276">IF($A1352="二本差勝",1,IF($A1352="一本差勝",1,IF($A1352="引き分け",0,-1)))</f>
        <v>1</v>
      </c>
      <c r="L1352" s="19">
        <f t="shared" ref="L1352:L1415" si="277">IF($A1352="二本差勝",2,IF($A1352="一本差勝",1,IF($A1352="引き分け",0,IF($A1352="一本差負",-1,-2))))</f>
        <v>2</v>
      </c>
      <c r="M1352" s="7">
        <f>IF($B1352="二本差勝",次鋒分析!$D$14,IF($B1352="一本差勝",次鋒分析!$D$15,IF($B1352="引き分け",次鋒分析!$D$16,IF($B1352="一本差負",次鋒分析!$D$17,次鋒分析!$D$18))))</f>
        <v>0.20800000000000002</v>
      </c>
      <c r="N1352" s="1">
        <f t="shared" ref="N1352:N1415" si="278">IF($B1352="二本差勝",1,IF($B1352="一本差勝",1,IF($B1352="引き分け",0,-1)))</f>
        <v>-1</v>
      </c>
      <c r="O1352" s="1">
        <f t="shared" ref="O1352:O1415" si="279">IF($B1352="二本差勝",2,IF($B1352="一本差勝",1,IF($B1352="引き分け",0,IF($B1352="一本差負",-1,-2))))</f>
        <v>-1</v>
      </c>
      <c r="P1352" s="7">
        <f>IF($C1352="二本差勝",中堅分析!$D$14,IF($C1352="一本差勝",中堅分析!$D$15,IF($C1352="引き分け",中堅分析!$D$16,IF($C1352="一本差負",中堅分析!$D$17,中堅分析!$D$18))))</f>
        <v>0.16000000000000003</v>
      </c>
      <c r="Q1352" s="1">
        <f t="shared" ref="Q1352:Q1415" si="280">IF($C1352="二本差勝",1,IF($C1352="一本差勝",1,IF($C1352="引き分け",0,-1)))</f>
        <v>-1</v>
      </c>
      <c r="R1352" s="1">
        <f t="shared" ref="R1352:R1415" si="281">IF($C1352="二本差勝",2,IF($C1352="一本差勝",1,IF($C1352="引き分け",0,IF($C1352="一本差負",-1,-2))))</f>
        <v>-2</v>
      </c>
      <c r="S1352" s="7">
        <f>IF($D1352="二本差勝",副将分析!$D$14,IF($D1352="一本差勝",副将分析!$D$15,IF($D1352="引き分け",副将分析!$D$16,IF($D1352="一本差負",副将分析!$D$17,副将分析!$D$18))))</f>
        <v>0.16000000000000003</v>
      </c>
      <c r="T1352" s="1">
        <f t="shared" ref="T1352:T1415" si="282">IF($D1352="二本差勝",1,IF($D1352="一本差勝",1,IF($D1352="引き分け",0,-1)))</f>
        <v>1</v>
      </c>
      <c r="U1352" s="1">
        <f t="shared" ref="U1352:U1415" si="283">IF($D1352="二本差勝",2,IF($D1352="一本差勝",1,IF($D1352="引き分け",0,IF($D1352="一本差負",-1,-2))))</f>
        <v>2</v>
      </c>
      <c r="V1352" s="7">
        <f>IF($E1352="二本差勝",大将分析!$D$14,IF($E1352="一本差勝",大将分析!$D$15,IF($E1352="引き分け",大将分析!$D$16,IF($E1352="一本差負",大将分析!$D$17,大将分析!$D$18))))</f>
        <v>0.26400000000000001</v>
      </c>
      <c r="W1352" s="1">
        <f t="shared" ref="W1352:W1415" si="284">IF($E1352="二本差勝",1,IF($E1352="一本差勝",1,IF($E1352="引き分け",0,-1)))</f>
        <v>0</v>
      </c>
      <c r="X1352" s="1">
        <f t="shared" ref="X1352:X1415" si="285">IF($E1352="二本差勝",2,IF($E1352="一本差勝",1,IF($E1352="引き分け",0,IF($E1352="一本差負",-1,-2))))</f>
        <v>0</v>
      </c>
    </row>
    <row r="1353" spans="1:24" x14ac:dyDescent="0.15">
      <c r="A1353" s="1" t="s">
        <v>39</v>
      </c>
      <c r="B1353" s="1" t="s">
        <v>41</v>
      </c>
      <c r="C1353" s="1" t="s">
        <v>42</v>
      </c>
      <c r="D1353" s="1" t="s">
        <v>22</v>
      </c>
      <c r="E1353" s="1" t="s">
        <v>39</v>
      </c>
      <c r="F1353" s="19">
        <f t="shared" si="273"/>
        <v>0</v>
      </c>
      <c r="G1353" s="19">
        <f t="shared" si="274"/>
        <v>1</v>
      </c>
      <c r="H1353" s="20">
        <f t="shared" si="275"/>
        <v>2.2491955200000017E-4</v>
      </c>
      <c r="J1353" s="7">
        <f>IF($A1353="二本差勝",先鋒分析!$D$14,IF($A1353="一本差勝",先鋒分析!$D$15,IF($A1353="引き分け",先鋒分析!$D$16,IF($A1353="一本差負",先鋒分析!$D$17,先鋒分析!$D$18))))</f>
        <v>0.16000000000000003</v>
      </c>
      <c r="K1353" s="19">
        <f t="shared" si="276"/>
        <v>1</v>
      </c>
      <c r="L1353" s="19">
        <f t="shared" si="277"/>
        <v>2</v>
      </c>
      <c r="M1353" s="7">
        <f>IF($B1353="二本差勝",次鋒分析!$D$14,IF($B1353="一本差勝",次鋒分析!$D$15,IF($B1353="引き分け",次鋒分析!$D$16,IF($B1353="一本差負",次鋒分析!$D$17,次鋒分析!$D$18))))</f>
        <v>0.20800000000000002</v>
      </c>
      <c r="N1353" s="1">
        <f t="shared" si="278"/>
        <v>-1</v>
      </c>
      <c r="O1353" s="1">
        <f t="shared" si="279"/>
        <v>-1</v>
      </c>
      <c r="P1353" s="7">
        <f>IF($C1353="二本差勝",中堅分析!$D$14,IF($C1353="一本差勝",中堅分析!$D$15,IF($C1353="引き分け",中堅分析!$D$16,IF($C1353="一本差負",中堅分析!$D$17,中堅分析!$D$18))))</f>
        <v>0.16000000000000003</v>
      </c>
      <c r="Q1353" s="1">
        <f t="shared" si="280"/>
        <v>-1</v>
      </c>
      <c r="R1353" s="1">
        <f t="shared" si="281"/>
        <v>-2</v>
      </c>
      <c r="S1353" s="7">
        <f>IF($D1353="二本差勝",副将分析!$D$14,IF($D1353="一本差勝",副将分析!$D$15,IF($D1353="引き分け",副将分析!$D$16,IF($D1353="一本差負",副将分析!$D$17,副将分析!$D$18))))</f>
        <v>0.26400000000000001</v>
      </c>
      <c r="T1353" s="1">
        <f t="shared" si="282"/>
        <v>0</v>
      </c>
      <c r="U1353" s="1">
        <f t="shared" si="283"/>
        <v>0</v>
      </c>
      <c r="V1353" s="7">
        <f>IF($E1353="二本差勝",大将分析!$D$14,IF($E1353="一本差勝",大将分析!$D$15,IF($E1353="引き分け",大将分析!$D$16,IF($E1353="一本差負",大将分析!$D$17,大将分析!$D$18))))</f>
        <v>0.16000000000000003</v>
      </c>
      <c r="W1353" s="1">
        <f t="shared" si="284"/>
        <v>1</v>
      </c>
      <c r="X1353" s="1">
        <f t="shared" si="285"/>
        <v>2</v>
      </c>
    </row>
    <row r="1354" spans="1:24" x14ac:dyDescent="0.15">
      <c r="A1354" s="1" t="s">
        <v>39</v>
      </c>
      <c r="B1354" s="1" t="s">
        <v>42</v>
      </c>
      <c r="C1354" s="1" t="s">
        <v>39</v>
      </c>
      <c r="D1354" s="1" t="s">
        <v>22</v>
      </c>
      <c r="E1354" s="1" t="s">
        <v>41</v>
      </c>
      <c r="F1354" s="19">
        <f t="shared" si="273"/>
        <v>0</v>
      </c>
      <c r="G1354" s="19">
        <f t="shared" si="274"/>
        <v>1</v>
      </c>
      <c r="H1354" s="20">
        <f t="shared" si="275"/>
        <v>2.2491955200000017E-4</v>
      </c>
      <c r="J1354" s="7">
        <f>IF($A1354="二本差勝",先鋒分析!$D$14,IF($A1354="一本差勝",先鋒分析!$D$15,IF($A1354="引き分け",先鋒分析!$D$16,IF($A1354="一本差負",先鋒分析!$D$17,先鋒分析!$D$18))))</f>
        <v>0.16000000000000003</v>
      </c>
      <c r="K1354" s="19">
        <f t="shared" si="276"/>
        <v>1</v>
      </c>
      <c r="L1354" s="19">
        <f t="shared" si="277"/>
        <v>2</v>
      </c>
      <c r="M1354" s="7">
        <f>IF($B1354="二本差勝",次鋒分析!$D$14,IF($B1354="一本差勝",次鋒分析!$D$15,IF($B1354="引き分け",次鋒分析!$D$16,IF($B1354="一本差負",次鋒分析!$D$17,次鋒分析!$D$18))))</f>
        <v>0.16000000000000003</v>
      </c>
      <c r="N1354" s="1">
        <f t="shared" si="278"/>
        <v>-1</v>
      </c>
      <c r="O1354" s="1">
        <f t="shared" si="279"/>
        <v>-2</v>
      </c>
      <c r="P1354" s="7">
        <f>IF($C1354="二本差勝",中堅分析!$D$14,IF($C1354="一本差勝",中堅分析!$D$15,IF($C1354="引き分け",中堅分析!$D$16,IF($C1354="一本差負",中堅分析!$D$17,中堅分析!$D$18))))</f>
        <v>0.16000000000000003</v>
      </c>
      <c r="Q1354" s="1">
        <f t="shared" si="280"/>
        <v>1</v>
      </c>
      <c r="R1354" s="1">
        <f t="shared" si="281"/>
        <v>2</v>
      </c>
      <c r="S1354" s="7">
        <f>IF($D1354="二本差勝",副将分析!$D$14,IF($D1354="一本差勝",副将分析!$D$15,IF($D1354="引き分け",副将分析!$D$16,IF($D1354="一本差負",副将分析!$D$17,副将分析!$D$18))))</f>
        <v>0.26400000000000001</v>
      </c>
      <c r="T1354" s="1">
        <f t="shared" si="282"/>
        <v>0</v>
      </c>
      <c r="U1354" s="1">
        <f t="shared" si="283"/>
        <v>0</v>
      </c>
      <c r="V1354" s="7">
        <f>IF($E1354="二本差勝",大将分析!$D$14,IF($E1354="一本差勝",大将分析!$D$15,IF($E1354="引き分け",大将分析!$D$16,IF($E1354="一本差負",大将分析!$D$17,大将分析!$D$18))))</f>
        <v>0.20800000000000002</v>
      </c>
      <c r="W1354" s="1">
        <f t="shared" si="284"/>
        <v>-1</v>
      </c>
      <c r="X1354" s="1">
        <f t="shared" si="285"/>
        <v>-1</v>
      </c>
    </row>
    <row r="1355" spans="1:24" x14ac:dyDescent="0.15">
      <c r="A1355" s="1" t="s">
        <v>39</v>
      </c>
      <c r="B1355" s="1" t="s">
        <v>42</v>
      </c>
      <c r="C1355" s="1" t="s">
        <v>39</v>
      </c>
      <c r="D1355" s="1" t="s">
        <v>41</v>
      </c>
      <c r="E1355" s="1" t="s">
        <v>22</v>
      </c>
      <c r="F1355" s="19">
        <f t="shared" si="273"/>
        <v>0</v>
      </c>
      <c r="G1355" s="19">
        <f t="shared" si="274"/>
        <v>1</v>
      </c>
      <c r="H1355" s="20">
        <f t="shared" si="275"/>
        <v>2.2491955200000017E-4</v>
      </c>
      <c r="J1355" s="7">
        <f>IF($A1355="二本差勝",先鋒分析!$D$14,IF($A1355="一本差勝",先鋒分析!$D$15,IF($A1355="引き分け",先鋒分析!$D$16,IF($A1355="一本差負",先鋒分析!$D$17,先鋒分析!$D$18))))</f>
        <v>0.16000000000000003</v>
      </c>
      <c r="K1355" s="19">
        <f t="shared" si="276"/>
        <v>1</v>
      </c>
      <c r="L1355" s="19">
        <f t="shared" si="277"/>
        <v>2</v>
      </c>
      <c r="M1355" s="7">
        <f>IF($B1355="二本差勝",次鋒分析!$D$14,IF($B1355="一本差勝",次鋒分析!$D$15,IF($B1355="引き分け",次鋒分析!$D$16,IF($B1355="一本差負",次鋒分析!$D$17,次鋒分析!$D$18))))</f>
        <v>0.16000000000000003</v>
      </c>
      <c r="N1355" s="1">
        <f t="shared" si="278"/>
        <v>-1</v>
      </c>
      <c r="O1355" s="1">
        <f t="shared" si="279"/>
        <v>-2</v>
      </c>
      <c r="P1355" s="7">
        <f>IF($C1355="二本差勝",中堅分析!$D$14,IF($C1355="一本差勝",中堅分析!$D$15,IF($C1355="引き分け",中堅分析!$D$16,IF($C1355="一本差負",中堅分析!$D$17,中堅分析!$D$18))))</f>
        <v>0.16000000000000003</v>
      </c>
      <c r="Q1355" s="1">
        <f t="shared" si="280"/>
        <v>1</v>
      </c>
      <c r="R1355" s="1">
        <f t="shared" si="281"/>
        <v>2</v>
      </c>
      <c r="S1355" s="7">
        <f>IF($D1355="二本差勝",副将分析!$D$14,IF($D1355="一本差勝",副将分析!$D$15,IF($D1355="引き分け",副将分析!$D$16,IF($D1355="一本差負",副将分析!$D$17,副将分析!$D$18))))</f>
        <v>0.20800000000000002</v>
      </c>
      <c r="T1355" s="1">
        <f t="shared" si="282"/>
        <v>-1</v>
      </c>
      <c r="U1355" s="1">
        <f t="shared" si="283"/>
        <v>-1</v>
      </c>
      <c r="V1355" s="7">
        <f>IF($E1355="二本差勝",大将分析!$D$14,IF($E1355="一本差勝",大将分析!$D$15,IF($E1355="引き分け",大将分析!$D$16,IF($E1355="一本差負",大将分析!$D$17,大将分析!$D$18))))</f>
        <v>0.26400000000000001</v>
      </c>
      <c r="W1355" s="1">
        <f t="shared" si="284"/>
        <v>0</v>
      </c>
      <c r="X1355" s="1">
        <f t="shared" si="285"/>
        <v>0</v>
      </c>
    </row>
    <row r="1356" spans="1:24" x14ac:dyDescent="0.15">
      <c r="A1356" s="1" t="s">
        <v>39</v>
      </c>
      <c r="B1356" s="1" t="s">
        <v>42</v>
      </c>
      <c r="C1356" s="1" t="s">
        <v>22</v>
      </c>
      <c r="D1356" s="1" t="s">
        <v>39</v>
      </c>
      <c r="E1356" s="1" t="s">
        <v>41</v>
      </c>
      <c r="F1356" s="19">
        <f t="shared" si="273"/>
        <v>0</v>
      </c>
      <c r="G1356" s="19">
        <f t="shared" si="274"/>
        <v>1</v>
      </c>
      <c r="H1356" s="20">
        <f t="shared" si="275"/>
        <v>2.2491955200000017E-4</v>
      </c>
      <c r="J1356" s="7">
        <f>IF($A1356="二本差勝",先鋒分析!$D$14,IF($A1356="一本差勝",先鋒分析!$D$15,IF($A1356="引き分け",先鋒分析!$D$16,IF($A1356="一本差負",先鋒分析!$D$17,先鋒分析!$D$18))))</f>
        <v>0.16000000000000003</v>
      </c>
      <c r="K1356" s="19">
        <f t="shared" si="276"/>
        <v>1</v>
      </c>
      <c r="L1356" s="19">
        <f t="shared" si="277"/>
        <v>2</v>
      </c>
      <c r="M1356" s="7">
        <f>IF($B1356="二本差勝",次鋒分析!$D$14,IF($B1356="一本差勝",次鋒分析!$D$15,IF($B1356="引き分け",次鋒分析!$D$16,IF($B1356="一本差負",次鋒分析!$D$17,次鋒分析!$D$18))))</f>
        <v>0.16000000000000003</v>
      </c>
      <c r="N1356" s="1">
        <f t="shared" si="278"/>
        <v>-1</v>
      </c>
      <c r="O1356" s="1">
        <f t="shared" si="279"/>
        <v>-2</v>
      </c>
      <c r="P1356" s="7">
        <f>IF($C1356="二本差勝",中堅分析!$D$14,IF($C1356="一本差勝",中堅分析!$D$15,IF($C1356="引き分け",中堅分析!$D$16,IF($C1356="一本差負",中堅分析!$D$17,中堅分析!$D$18))))</f>
        <v>0.26400000000000001</v>
      </c>
      <c r="Q1356" s="1">
        <f t="shared" si="280"/>
        <v>0</v>
      </c>
      <c r="R1356" s="1">
        <f t="shared" si="281"/>
        <v>0</v>
      </c>
      <c r="S1356" s="7">
        <f>IF($D1356="二本差勝",副将分析!$D$14,IF($D1356="一本差勝",副将分析!$D$15,IF($D1356="引き分け",副将分析!$D$16,IF($D1356="一本差負",副将分析!$D$17,副将分析!$D$18))))</f>
        <v>0.16000000000000003</v>
      </c>
      <c r="T1356" s="1">
        <f t="shared" si="282"/>
        <v>1</v>
      </c>
      <c r="U1356" s="1">
        <f t="shared" si="283"/>
        <v>2</v>
      </c>
      <c r="V1356" s="7">
        <f>IF($E1356="二本差勝",大将分析!$D$14,IF($E1356="一本差勝",大将分析!$D$15,IF($E1356="引き分け",大将分析!$D$16,IF($E1356="一本差負",大将分析!$D$17,大将分析!$D$18))))</f>
        <v>0.20800000000000002</v>
      </c>
      <c r="W1356" s="1">
        <f t="shared" si="284"/>
        <v>-1</v>
      </c>
      <c r="X1356" s="1">
        <f t="shared" si="285"/>
        <v>-1</v>
      </c>
    </row>
    <row r="1357" spans="1:24" x14ac:dyDescent="0.15">
      <c r="A1357" s="1" t="s">
        <v>39</v>
      </c>
      <c r="B1357" s="1" t="s">
        <v>42</v>
      </c>
      <c r="C1357" s="1" t="s">
        <v>22</v>
      </c>
      <c r="D1357" s="1" t="s">
        <v>41</v>
      </c>
      <c r="E1357" s="1" t="s">
        <v>39</v>
      </c>
      <c r="F1357" s="19">
        <f t="shared" si="273"/>
        <v>0</v>
      </c>
      <c r="G1357" s="19">
        <f t="shared" si="274"/>
        <v>1</v>
      </c>
      <c r="H1357" s="20">
        <f t="shared" si="275"/>
        <v>2.2491955200000017E-4</v>
      </c>
      <c r="J1357" s="7">
        <f>IF($A1357="二本差勝",先鋒分析!$D$14,IF($A1357="一本差勝",先鋒分析!$D$15,IF($A1357="引き分け",先鋒分析!$D$16,IF($A1357="一本差負",先鋒分析!$D$17,先鋒分析!$D$18))))</f>
        <v>0.16000000000000003</v>
      </c>
      <c r="K1357" s="19">
        <f t="shared" si="276"/>
        <v>1</v>
      </c>
      <c r="L1357" s="19">
        <f t="shared" si="277"/>
        <v>2</v>
      </c>
      <c r="M1357" s="7">
        <f>IF($B1357="二本差勝",次鋒分析!$D$14,IF($B1357="一本差勝",次鋒分析!$D$15,IF($B1357="引き分け",次鋒分析!$D$16,IF($B1357="一本差負",次鋒分析!$D$17,次鋒分析!$D$18))))</f>
        <v>0.16000000000000003</v>
      </c>
      <c r="N1357" s="1">
        <f t="shared" si="278"/>
        <v>-1</v>
      </c>
      <c r="O1357" s="1">
        <f t="shared" si="279"/>
        <v>-2</v>
      </c>
      <c r="P1357" s="7">
        <f>IF($C1357="二本差勝",中堅分析!$D$14,IF($C1357="一本差勝",中堅分析!$D$15,IF($C1357="引き分け",中堅分析!$D$16,IF($C1357="一本差負",中堅分析!$D$17,中堅分析!$D$18))))</f>
        <v>0.26400000000000001</v>
      </c>
      <c r="Q1357" s="1">
        <f t="shared" si="280"/>
        <v>0</v>
      </c>
      <c r="R1357" s="1">
        <f t="shared" si="281"/>
        <v>0</v>
      </c>
      <c r="S1357" s="7">
        <f>IF($D1357="二本差勝",副将分析!$D$14,IF($D1357="一本差勝",副将分析!$D$15,IF($D1357="引き分け",副将分析!$D$16,IF($D1357="一本差負",副将分析!$D$17,副将分析!$D$18))))</f>
        <v>0.20800000000000002</v>
      </c>
      <c r="T1357" s="1">
        <f t="shared" si="282"/>
        <v>-1</v>
      </c>
      <c r="U1357" s="1">
        <f t="shared" si="283"/>
        <v>-1</v>
      </c>
      <c r="V1357" s="7">
        <f>IF($E1357="二本差勝",大将分析!$D$14,IF($E1357="一本差勝",大将分析!$D$15,IF($E1357="引き分け",大将分析!$D$16,IF($E1357="一本差負",大将分析!$D$17,大将分析!$D$18))))</f>
        <v>0.16000000000000003</v>
      </c>
      <c r="W1357" s="1">
        <f t="shared" si="284"/>
        <v>1</v>
      </c>
      <c r="X1357" s="1">
        <f t="shared" si="285"/>
        <v>2</v>
      </c>
    </row>
    <row r="1358" spans="1:24" x14ac:dyDescent="0.15">
      <c r="A1358" s="1" t="s">
        <v>39</v>
      </c>
      <c r="B1358" s="1" t="s">
        <v>42</v>
      </c>
      <c r="C1358" s="1" t="s">
        <v>41</v>
      </c>
      <c r="D1358" s="1" t="s">
        <v>39</v>
      </c>
      <c r="E1358" s="1" t="s">
        <v>22</v>
      </c>
      <c r="F1358" s="19">
        <f t="shared" si="273"/>
        <v>0</v>
      </c>
      <c r="G1358" s="19">
        <f t="shared" si="274"/>
        <v>1</v>
      </c>
      <c r="H1358" s="20">
        <f t="shared" si="275"/>
        <v>2.2491955200000017E-4</v>
      </c>
      <c r="J1358" s="7">
        <f>IF($A1358="二本差勝",先鋒分析!$D$14,IF($A1358="一本差勝",先鋒分析!$D$15,IF($A1358="引き分け",先鋒分析!$D$16,IF($A1358="一本差負",先鋒分析!$D$17,先鋒分析!$D$18))))</f>
        <v>0.16000000000000003</v>
      </c>
      <c r="K1358" s="19">
        <f t="shared" si="276"/>
        <v>1</v>
      </c>
      <c r="L1358" s="19">
        <f t="shared" si="277"/>
        <v>2</v>
      </c>
      <c r="M1358" s="7">
        <f>IF($B1358="二本差勝",次鋒分析!$D$14,IF($B1358="一本差勝",次鋒分析!$D$15,IF($B1358="引き分け",次鋒分析!$D$16,IF($B1358="一本差負",次鋒分析!$D$17,次鋒分析!$D$18))))</f>
        <v>0.16000000000000003</v>
      </c>
      <c r="N1358" s="1">
        <f t="shared" si="278"/>
        <v>-1</v>
      </c>
      <c r="O1358" s="1">
        <f t="shared" si="279"/>
        <v>-2</v>
      </c>
      <c r="P1358" s="7">
        <f>IF($C1358="二本差勝",中堅分析!$D$14,IF($C1358="一本差勝",中堅分析!$D$15,IF($C1358="引き分け",中堅分析!$D$16,IF($C1358="一本差負",中堅分析!$D$17,中堅分析!$D$18))))</f>
        <v>0.20800000000000002</v>
      </c>
      <c r="Q1358" s="1">
        <f t="shared" si="280"/>
        <v>-1</v>
      </c>
      <c r="R1358" s="1">
        <f t="shared" si="281"/>
        <v>-1</v>
      </c>
      <c r="S1358" s="7">
        <f>IF($D1358="二本差勝",副将分析!$D$14,IF($D1358="一本差勝",副将分析!$D$15,IF($D1358="引き分け",副将分析!$D$16,IF($D1358="一本差負",副将分析!$D$17,副将分析!$D$18))))</f>
        <v>0.16000000000000003</v>
      </c>
      <c r="T1358" s="1">
        <f t="shared" si="282"/>
        <v>1</v>
      </c>
      <c r="U1358" s="1">
        <f t="shared" si="283"/>
        <v>2</v>
      </c>
      <c r="V1358" s="7">
        <f>IF($E1358="二本差勝",大将分析!$D$14,IF($E1358="一本差勝",大将分析!$D$15,IF($E1358="引き分け",大将分析!$D$16,IF($E1358="一本差負",大将分析!$D$17,大将分析!$D$18))))</f>
        <v>0.26400000000000001</v>
      </c>
      <c r="W1358" s="1">
        <f t="shared" si="284"/>
        <v>0</v>
      </c>
      <c r="X1358" s="1">
        <f t="shared" si="285"/>
        <v>0</v>
      </c>
    </row>
    <row r="1359" spans="1:24" x14ac:dyDescent="0.15">
      <c r="A1359" s="1" t="s">
        <v>39</v>
      </c>
      <c r="B1359" s="1" t="s">
        <v>42</v>
      </c>
      <c r="C1359" s="1" t="s">
        <v>41</v>
      </c>
      <c r="D1359" s="1" t="s">
        <v>22</v>
      </c>
      <c r="E1359" s="1" t="s">
        <v>39</v>
      </c>
      <c r="F1359" s="19">
        <f t="shared" si="273"/>
        <v>0</v>
      </c>
      <c r="G1359" s="19">
        <f t="shared" si="274"/>
        <v>1</v>
      </c>
      <c r="H1359" s="20">
        <f t="shared" si="275"/>
        <v>2.2491955200000017E-4</v>
      </c>
      <c r="J1359" s="7">
        <f>IF($A1359="二本差勝",先鋒分析!$D$14,IF($A1359="一本差勝",先鋒分析!$D$15,IF($A1359="引き分け",先鋒分析!$D$16,IF($A1359="一本差負",先鋒分析!$D$17,先鋒分析!$D$18))))</f>
        <v>0.16000000000000003</v>
      </c>
      <c r="K1359" s="19">
        <f t="shared" si="276"/>
        <v>1</v>
      </c>
      <c r="L1359" s="19">
        <f t="shared" si="277"/>
        <v>2</v>
      </c>
      <c r="M1359" s="7">
        <f>IF($B1359="二本差勝",次鋒分析!$D$14,IF($B1359="一本差勝",次鋒分析!$D$15,IF($B1359="引き分け",次鋒分析!$D$16,IF($B1359="一本差負",次鋒分析!$D$17,次鋒分析!$D$18))))</f>
        <v>0.16000000000000003</v>
      </c>
      <c r="N1359" s="1">
        <f t="shared" si="278"/>
        <v>-1</v>
      </c>
      <c r="O1359" s="1">
        <f t="shared" si="279"/>
        <v>-2</v>
      </c>
      <c r="P1359" s="7">
        <f>IF($C1359="二本差勝",中堅分析!$D$14,IF($C1359="一本差勝",中堅分析!$D$15,IF($C1359="引き分け",中堅分析!$D$16,IF($C1359="一本差負",中堅分析!$D$17,中堅分析!$D$18))))</f>
        <v>0.20800000000000002</v>
      </c>
      <c r="Q1359" s="1">
        <f t="shared" si="280"/>
        <v>-1</v>
      </c>
      <c r="R1359" s="1">
        <f t="shared" si="281"/>
        <v>-1</v>
      </c>
      <c r="S1359" s="7">
        <f>IF($D1359="二本差勝",副将分析!$D$14,IF($D1359="一本差勝",副将分析!$D$15,IF($D1359="引き分け",副将分析!$D$16,IF($D1359="一本差負",副将分析!$D$17,副将分析!$D$18))))</f>
        <v>0.26400000000000001</v>
      </c>
      <c r="T1359" s="1">
        <f t="shared" si="282"/>
        <v>0</v>
      </c>
      <c r="U1359" s="1">
        <f t="shared" si="283"/>
        <v>0</v>
      </c>
      <c r="V1359" s="7">
        <f>IF($E1359="二本差勝",大将分析!$D$14,IF($E1359="一本差勝",大将分析!$D$15,IF($E1359="引き分け",大将分析!$D$16,IF($E1359="一本差負",大将分析!$D$17,大将分析!$D$18))))</f>
        <v>0.16000000000000003</v>
      </c>
      <c r="W1359" s="1">
        <f t="shared" si="284"/>
        <v>1</v>
      </c>
      <c r="X1359" s="1">
        <f t="shared" si="285"/>
        <v>2</v>
      </c>
    </row>
    <row r="1360" spans="1:24" x14ac:dyDescent="0.15">
      <c r="A1360" s="1" t="s">
        <v>40</v>
      </c>
      <c r="B1360" s="1" t="s">
        <v>39</v>
      </c>
      <c r="C1360" s="1" t="s">
        <v>22</v>
      </c>
      <c r="D1360" s="1" t="s">
        <v>41</v>
      </c>
      <c r="E1360" s="1" t="s">
        <v>41</v>
      </c>
      <c r="F1360" s="19">
        <f t="shared" si="273"/>
        <v>0</v>
      </c>
      <c r="G1360" s="19">
        <f t="shared" si="274"/>
        <v>1</v>
      </c>
      <c r="H1360" s="20">
        <f t="shared" si="275"/>
        <v>3.801140428800002E-4</v>
      </c>
      <c r="J1360" s="7">
        <f>IF($A1360="二本差勝",先鋒分析!$D$14,IF($A1360="一本差勝",先鋒分析!$D$15,IF($A1360="引き分け",先鋒分析!$D$16,IF($A1360="一本差負",先鋒分析!$D$17,先鋒分析!$D$18))))</f>
        <v>0.20800000000000002</v>
      </c>
      <c r="K1360" s="19">
        <f t="shared" si="276"/>
        <v>1</v>
      </c>
      <c r="L1360" s="19">
        <f t="shared" si="277"/>
        <v>1</v>
      </c>
      <c r="M1360" s="7">
        <f>IF($B1360="二本差勝",次鋒分析!$D$14,IF($B1360="一本差勝",次鋒分析!$D$15,IF($B1360="引き分け",次鋒分析!$D$16,IF($B1360="一本差負",次鋒分析!$D$17,次鋒分析!$D$18))))</f>
        <v>0.16000000000000003</v>
      </c>
      <c r="N1360" s="1">
        <f t="shared" si="278"/>
        <v>1</v>
      </c>
      <c r="O1360" s="1">
        <f t="shared" si="279"/>
        <v>2</v>
      </c>
      <c r="P1360" s="7">
        <f>IF($C1360="二本差勝",中堅分析!$D$14,IF($C1360="一本差勝",中堅分析!$D$15,IF($C1360="引き分け",中堅分析!$D$16,IF($C1360="一本差負",中堅分析!$D$17,中堅分析!$D$18))))</f>
        <v>0.26400000000000001</v>
      </c>
      <c r="Q1360" s="1">
        <f t="shared" si="280"/>
        <v>0</v>
      </c>
      <c r="R1360" s="1">
        <f t="shared" si="281"/>
        <v>0</v>
      </c>
      <c r="S1360" s="7">
        <f>IF($D1360="二本差勝",副将分析!$D$14,IF($D1360="一本差勝",副将分析!$D$15,IF($D1360="引き分け",副将分析!$D$16,IF($D1360="一本差負",副将分析!$D$17,副将分析!$D$18))))</f>
        <v>0.20800000000000002</v>
      </c>
      <c r="T1360" s="1">
        <f t="shared" si="282"/>
        <v>-1</v>
      </c>
      <c r="U1360" s="1">
        <f t="shared" si="283"/>
        <v>-1</v>
      </c>
      <c r="V1360" s="7">
        <f>IF($E1360="二本差勝",大将分析!$D$14,IF($E1360="一本差勝",大将分析!$D$15,IF($E1360="引き分け",大将分析!$D$16,IF($E1360="一本差負",大将分析!$D$17,大将分析!$D$18))))</f>
        <v>0.20800000000000002</v>
      </c>
      <c r="W1360" s="1">
        <f t="shared" si="284"/>
        <v>-1</v>
      </c>
      <c r="X1360" s="1">
        <f t="shared" si="285"/>
        <v>-1</v>
      </c>
    </row>
    <row r="1361" spans="1:24" x14ac:dyDescent="0.15">
      <c r="A1361" s="1" t="s">
        <v>40</v>
      </c>
      <c r="B1361" s="1" t="s">
        <v>39</v>
      </c>
      <c r="C1361" s="1" t="s">
        <v>41</v>
      </c>
      <c r="D1361" s="1" t="s">
        <v>22</v>
      </c>
      <c r="E1361" s="1" t="s">
        <v>41</v>
      </c>
      <c r="F1361" s="19">
        <f t="shared" si="273"/>
        <v>0</v>
      </c>
      <c r="G1361" s="19">
        <f t="shared" si="274"/>
        <v>1</v>
      </c>
      <c r="H1361" s="20">
        <f t="shared" si="275"/>
        <v>3.8011404288000025E-4</v>
      </c>
      <c r="J1361" s="7">
        <f>IF($A1361="二本差勝",先鋒分析!$D$14,IF($A1361="一本差勝",先鋒分析!$D$15,IF($A1361="引き分け",先鋒分析!$D$16,IF($A1361="一本差負",先鋒分析!$D$17,先鋒分析!$D$18))))</f>
        <v>0.20800000000000002</v>
      </c>
      <c r="K1361" s="19">
        <f t="shared" si="276"/>
        <v>1</v>
      </c>
      <c r="L1361" s="19">
        <f t="shared" si="277"/>
        <v>1</v>
      </c>
      <c r="M1361" s="7">
        <f>IF($B1361="二本差勝",次鋒分析!$D$14,IF($B1361="一本差勝",次鋒分析!$D$15,IF($B1361="引き分け",次鋒分析!$D$16,IF($B1361="一本差負",次鋒分析!$D$17,次鋒分析!$D$18))))</f>
        <v>0.16000000000000003</v>
      </c>
      <c r="N1361" s="1">
        <f t="shared" si="278"/>
        <v>1</v>
      </c>
      <c r="O1361" s="1">
        <f t="shared" si="279"/>
        <v>2</v>
      </c>
      <c r="P1361" s="7">
        <f>IF($C1361="二本差勝",中堅分析!$D$14,IF($C1361="一本差勝",中堅分析!$D$15,IF($C1361="引き分け",中堅分析!$D$16,IF($C1361="一本差負",中堅分析!$D$17,中堅分析!$D$18))))</f>
        <v>0.20800000000000002</v>
      </c>
      <c r="Q1361" s="1">
        <f t="shared" si="280"/>
        <v>-1</v>
      </c>
      <c r="R1361" s="1">
        <f t="shared" si="281"/>
        <v>-1</v>
      </c>
      <c r="S1361" s="7">
        <f>IF($D1361="二本差勝",副将分析!$D$14,IF($D1361="一本差勝",副将分析!$D$15,IF($D1361="引き分け",副将分析!$D$16,IF($D1361="一本差負",副将分析!$D$17,副将分析!$D$18))))</f>
        <v>0.26400000000000001</v>
      </c>
      <c r="T1361" s="1">
        <f t="shared" si="282"/>
        <v>0</v>
      </c>
      <c r="U1361" s="1">
        <f t="shared" si="283"/>
        <v>0</v>
      </c>
      <c r="V1361" s="7">
        <f>IF($E1361="二本差勝",大将分析!$D$14,IF($E1361="一本差勝",大将分析!$D$15,IF($E1361="引き分け",大将分析!$D$16,IF($E1361="一本差負",大将分析!$D$17,大将分析!$D$18))))</f>
        <v>0.20800000000000002</v>
      </c>
      <c r="W1361" s="1">
        <f t="shared" si="284"/>
        <v>-1</v>
      </c>
      <c r="X1361" s="1">
        <f t="shared" si="285"/>
        <v>-1</v>
      </c>
    </row>
    <row r="1362" spans="1:24" x14ac:dyDescent="0.15">
      <c r="A1362" s="1" t="s">
        <v>40</v>
      </c>
      <c r="B1362" s="1" t="s">
        <v>39</v>
      </c>
      <c r="C1362" s="1" t="s">
        <v>41</v>
      </c>
      <c r="D1362" s="1" t="s">
        <v>41</v>
      </c>
      <c r="E1362" s="1" t="s">
        <v>22</v>
      </c>
      <c r="F1362" s="19">
        <f t="shared" si="273"/>
        <v>0</v>
      </c>
      <c r="G1362" s="19">
        <f t="shared" si="274"/>
        <v>1</v>
      </c>
      <c r="H1362" s="20">
        <f t="shared" si="275"/>
        <v>3.801140428800002E-4</v>
      </c>
      <c r="J1362" s="7">
        <f>IF($A1362="二本差勝",先鋒分析!$D$14,IF($A1362="一本差勝",先鋒分析!$D$15,IF($A1362="引き分け",先鋒分析!$D$16,IF($A1362="一本差負",先鋒分析!$D$17,先鋒分析!$D$18))))</f>
        <v>0.20800000000000002</v>
      </c>
      <c r="K1362" s="19">
        <f t="shared" si="276"/>
        <v>1</v>
      </c>
      <c r="L1362" s="19">
        <f t="shared" si="277"/>
        <v>1</v>
      </c>
      <c r="M1362" s="7">
        <f>IF($B1362="二本差勝",次鋒分析!$D$14,IF($B1362="一本差勝",次鋒分析!$D$15,IF($B1362="引き分け",次鋒分析!$D$16,IF($B1362="一本差負",次鋒分析!$D$17,次鋒分析!$D$18))))</f>
        <v>0.16000000000000003</v>
      </c>
      <c r="N1362" s="1">
        <f t="shared" si="278"/>
        <v>1</v>
      </c>
      <c r="O1362" s="1">
        <f t="shared" si="279"/>
        <v>2</v>
      </c>
      <c r="P1362" s="7">
        <f>IF($C1362="二本差勝",中堅分析!$D$14,IF($C1362="一本差勝",中堅分析!$D$15,IF($C1362="引き分け",中堅分析!$D$16,IF($C1362="一本差負",中堅分析!$D$17,中堅分析!$D$18))))</f>
        <v>0.20800000000000002</v>
      </c>
      <c r="Q1362" s="1">
        <f t="shared" si="280"/>
        <v>-1</v>
      </c>
      <c r="R1362" s="1">
        <f t="shared" si="281"/>
        <v>-1</v>
      </c>
      <c r="S1362" s="7">
        <f>IF($D1362="二本差勝",副将分析!$D$14,IF($D1362="一本差勝",副将分析!$D$15,IF($D1362="引き分け",副将分析!$D$16,IF($D1362="一本差負",副将分析!$D$17,副将分析!$D$18))))</f>
        <v>0.20800000000000002</v>
      </c>
      <c r="T1362" s="1">
        <f t="shared" si="282"/>
        <v>-1</v>
      </c>
      <c r="U1362" s="1">
        <f t="shared" si="283"/>
        <v>-1</v>
      </c>
      <c r="V1362" s="7">
        <f>IF($E1362="二本差勝",大将分析!$D$14,IF($E1362="一本差勝",大将分析!$D$15,IF($E1362="引き分け",大将分析!$D$16,IF($E1362="一本差負",大将分析!$D$17,大将分析!$D$18))))</f>
        <v>0.26400000000000001</v>
      </c>
      <c r="W1362" s="1">
        <f t="shared" si="284"/>
        <v>0</v>
      </c>
      <c r="X1362" s="1">
        <f t="shared" si="285"/>
        <v>0</v>
      </c>
    </row>
    <row r="1363" spans="1:24" x14ac:dyDescent="0.15">
      <c r="A1363" s="1" t="s">
        <v>40</v>
      </c>
      <c r="B1363" s="1" t="s">
        <v>22</v>
      </c>
      <c r="C1363" s="1" t="s">
        <v>39</v>
      </c>
      <c r="D1363" s="1" t="s">
        <v>41</v>
      </c>
      <c r="E1363" s="1" t="s">
        <v>41</v>
      </c>
      <c r="F1363" s="19">
        <f t="shared" si="273"/>
        <v>0</v>
      </c>
      <c r="G1363" s="19">
        <f t="shared" si="274"/>
        <v>1</v>
      </c>
      <c r="H1363" s="20">
        <f t="shared" si="275"/>
        <v>3.801140428800002E-4</v>
      </c>
      <c r="J1363" s="7">
        <f>IF($A1363="二本差勝",先鋒分析!$D$14,IF($A1363="一本差勝",先鋒分析!$D$15,IF($A1363="引き分け",先鋒分析!$D$16,IF($A1363="一本差負",先鋒分析!$D$17,先鋒分析!$D$18))))</f>
        <v>0.20800000000000002</v>
      </c>
      <c r="K1363" s="19">
        <f t="shared" si="276"/>
        <v>1</v>
      </c>
      <c r="L1363" s="19">
        <f t="shared" si="277"/>
        <v>1</v>
      </c>
      <c r="M1363" s="7">
        <f>IF($B1363="二本差勝",次鋒分析!$D$14,IF($B1363="一本差勝",次鋒分析!$D$15,IF($B1363="引き分け",次鋒分析!$D$16,IF($B1363="一本差負",次鋒分析!$D$17,次鋒分析!$D$18))))</f>
        <v>0.26400000000000001</v>
      </c>
      <c r="N1363" s="1">
        <f t="shared" si="278"/>
        <v>0</v>
      </c>
      <c r="O1363" s="1">
        <f t="shared" si="279"/>
        <v>0</v>
      </c>
      <c r="P1363" s="7">
        <f>IF($C1363="二本差勝",中堅分析!$D$14,IF($C1363="一本差勝",中堅分析!$D$15,IF($C1363="引き分け",中堅分析!$D$16,IF($C1363="一本差負",中堅分析!$D$17,中堅分析!$D$18))))</f>
        <v>0.16000000000000003</v>
      </c>
      <c r="Q1363" s="1">
        <f t="shared" si="280"/>
        <v>1</v>
      </c>
      <c r="R1363" s="1">
        <f t="shared" si="281"/>
        <v>2</v>
      </c>
      <c r="S1363" s="7">
        <f>IF($D1363="二本差勝",副将分析!$D$14,IF($D1363="一本差勝",副将分析!$D$15,IF($D1363="引き分け",副将分析!$D$16,IF($D1363="一本差負",副将分析!$D$17,副将分析!$D$18))))</f>
        <v>0.20800000000000002</v>
      </c>
      <c r="T1363" s="1">
        <f t="shared" si="282"/>
        <v>-1</v>
      </c>
      <c r="U1363" s="1">
        <f t="shared" si="283"/>
        <v>-1</v>
      </c>
      <c r="V1363" s="7">
        <f>IF($E1363="二本差勝",大将分析!$D$14,IF($E1363="一本差勝",大将分析!$D$15,IF($E1363="引き分け",大将分析!$D$16,IF($E1363="一本差負",大将分析!$D$17,大将分析!$D$18))))</f>
        <v>0.20800000000000002</v>
      </c>
      <c r="W1363" s="1">
        <f t="shared" si="284"/>
        <v>-1</v>
      </c>
      <c r="X1363" s="1">
        <f t="shared" si="285"/>
        <v>-1</v>
      </c>
    </row>
    <row r="1364" spans="1:24" x14ac:dyDescent="0.15">
      <c r="A1364" s="1" t="s">
        <v>40</v>
      </c>
      <c r="B1364" s="1" t="s">
        <v>22</v>
      </c>
      <c r="C1364" s="1" t="s">
        <v>41</v>
      </c>
      <c r="D1364" s="1" t="s">
        <v>39</v>
      </c>
      <c r="E1364" s="1" t="s">
        <v>41</v>
      </c>
      <c r="F1364" s="19">
        <f t="shared" si="273"/>
        <v>0</v>
      </c>
      <c r="G1364" s="19">
        <f t="shared" si="274"/>
        <v>1</v>
      </c>
      <c r="H1364" s="20">
        <f t="shared" si="275"/>
        <v>3.8011404288000025E-4</v>
      </c>
      <c r="J1364" s="7">
        <f>IF($A1364="二本差勝",先鋒分析!$D$14,IF($A1364="一本差勝",先鋒分析!$D$15,IF($A1364="引き分け",先鋒分析!$D$16,IF($A1364="一本差負",先鋒分析!$D$17,先鋒分析!$D$18))))</f>
        <v>0.20800000000000002</v>
      </c>
      <c r="K1364" s="19">
        <f t="shared" si="276"/>
        <v>1</v>
      </c>
      <c r="L1364" s="19">
        <f t="shared" si="277"/>
        <v>1</v>
      </c>
      <c r="M1364" s="7">
        <f>IF($B1364="二本差勝",次鋒分析!$D$14,IF($B1364="一本差勝",次鋒分析!$D$15,IF($B1364="引き分け",次鋒分析!$D$16,IF($B1364="一本差負",次鋒分析!$D$17,次鋒分析!$D$18))))</f>
        <v>0.26400000000000001</v>
      </c>
      <c r="N1364" s="1">
        <f t="shared" si="278"/>
        <v>0</v>
      </c>
      <c r="O1364" s="1">
        <f t="shared" si="279"/>
        <v>0</v>
      </c>
      <c r="P1364" s="7">
        <f>IF($C1364="二本差勝",中堅分析!$D$14,IF($C1364="一本差勝",中堅分析!$D$15,IF($C1364="引き分け",中堅分析!$D$16,IF($C1364="一本差負",中堅分析!$D$17,中堅分析!$D$18))))</f>
        <v>0.20800000000000002</v>
      </c>
      <c r="Q1364" s="1">
        <f t="shared" si="280"/>
        <v>-1</v>
      </c>
      <c r="R1364" s="1">
        <f t="shared" si="281"/>
        <v>-1</v>
      </c>
      <c r="S1364" s="7">
        <f>IF($D1364="二本差勝",副将分析!$D$14,IF($D1364="一本差勝",副将分析!$D$15,IF($D1364="引き分け",副将分析!$D$16,IF($D1364="一本差負",副将分析!$D$17,副将分析!$D$18))))</f>
        <v>0.16000000000000003</v>
      </c>
      <c r="T1364" s="1">
        <f t="shared" si="282"/>
        <v>1</v>
      </c>
      <c r="U1364" s="1">
        <f t="shared" si="283"/>
        <v>2</v>
      </c>
      <c r="V1364" s="7">
        <f>IF($E1364="二本差勝",大将分析!$D$14,IF($E1364="一本差勝",大将分析!$D$15,IF($E1364="引き分け",大将分析!$D$16,IF($E1364="一本差負",大将分析!$D$17,大将分析!$D$18))))</f>
        <v>0.20800000000000002</v>
      </c>
      <c r="W1364" s="1">
        <f t="shared" si="284"/>
        <v>-1</v>
      </c>
      <c r="X1364" s="1">
        <f t="shared" si="285"/>
        <v>-1</v>
      </c>
    </row>
    <row r="1365" spans="1:24" x14ac:dyDescent="0.15">
      <c r="A1365" s="1" t="s">
        <v>40</v>
      </c>
      <c r="B1365" s="1" t="s">
        <v>22</v>
      </c>
      <c r="C1365" s="1" t="s">
        <v>41</v>
      </c>
      <c r="D1365" s="1" t="s">
        <v>41</v>
      </c>
      <c r="E1365" s="1" t="s">
        <v>39</v>
      </c>
      <c r="F1365" s="19">
        <f t="shared" si="273"/>
        <v>0</v>
      </c>
      <c r="G1365" s="19">
        <f t="shared" si="274"/>
        <v>1</v>
      </c>
      <c r="H1365" s="20">
        <f t="shared" si="275"/>
        <v>3.8011404288000025E-4</v>
      </c>
      <c r="J1365" s="7">
        <f>IF($A1365="二本差勝",先鋒分析!$D$14,IF($A1365="一本差勝",先鋒分析!$D$15,IF($A1365="引き分け",先鋒分析!$D$16,IF($A1365="一本差負",先鋒分析!$D$17,先鋒分析!$D$18))))</f>
        <v>0.20800000000000002</v>
      </c>
      <c r="K1365" s="19">
        <f t="shared" si="276"/>
        <v>1</v>
      </c>
      <c r="L1365" s="19">
        <f t="shared" si="277"/>
        <v>1</v>
      </c>
      <c r="M1365" s="7">
        <f>IF($B1365="二本差勝",次鋒分析!$D$14,IF($B1365="一本差勝",次鋒分析!$D$15,IF($B1365="引き分け",次鋒分析!$D$16,IF($B1365="一本差負",次鋒分析!$D$17,次鋒分析!$D$18))))</f>
        <v>0.26400000000000001</v>
      </c>
      <c r="N1365" s="1">
        <f t="shared" si="278"/>
        <v>0</v>
      </c>
      <c r="O1365" s="1">
        <f t="shared" si="279"/>
        <v>0</v>
      </c>
      <c r="P1365" s="7">
        <f>IF($C1365="二本差勝",中堅分析!$D$14,IF($C1365="一本差勝",中堅分析!$D$15,IF($C1365="引き分け",中堅分析!$D$16,IF($C1365="一本差負",中堅分析!$D$17,中堅分析!$D$18))))</f>
        <v>0.20800000000000002</v>
      </c>
      <c r="Q1365" s="1">
        <f t="shared" si="280"/>
        <v>-1</v>
      </c>
      <c r="R1365" s="1">
        <f t="shared" si="281"/>
        <v>-1</v>
      </c>
      <c r="S1365" s="7">
        <f>IF($D1365="二本差勝",副将分析!$D$14,IF($D1365="一本差勝",副将分析!$D$15,IF($D1365="引き分け",副将分析!$D$16,IF($D1365="一本差負",副将分析!$D$17,副将分析!$D$18))))</f>
        <v>0.20800000000000002</v>
      </c>
      <c r="T1365" s="1">
        <f t="shared" si="282"/>
        <v>-1</v>
      </c>
      <c r="U1365" s="1">
        <f t="shared" si="283"/>
        <v>-1</v>
      </c>
      <c r="V1365" s="7">
        <f>IF($E1365="二本差勝",大将分析!$D$14,IF($E1365="一本差勝",大将分析!$D$15,IF($E1365="引き分け",大将分析!$D$16,IF($E1365="一本差負",大将分析!$D$17,大将分析!$D$18))))</f>
        <v>0.16000000000000003</v>
      </c>
      <c r="W1365" s="1">
        <f t="shared" si="284"/>
        <v>1</v>
      </c>
      <c r="X1365" s="1">
        <f t="shared" si="285"/>
        <v>2</v>
      </c>
    </row>
    <row r="1366" spans="1:24" x14ac:dyDescent="0.15">
      <c r="A1366" s="1" t="s">
        <v>40</v>
      </c>
      <c r="B1366" s="1" t="s">
        <v>41</v>
      </c>
      <c r="C1366" s="1" t="s">
        <v>39</v>
      </c>
      <c r="D1366" s="1" t="s">
        <v>22</v>
      </c>
      <c r="E1366" s="1" t="s">
        <v>41</v>
      </c>
      <c r="F1366" s="19">
        <f t="shared" si="273"/>
        <v>0</v>
      </c>
      <c r="G1366" s="19">
        <f t="shared" si="274"/>
        <v>1</v>
      </c>
      <c r="H1366" s="20">
        <f t="shared" si="275"/>
        <v>3.8011404288000025E-4</v>
      </c>
      <c r="J1366" s="7">
        <f>IF($A1366="二本差勝",先鋒分析!$D$14,IF($A1366="一本差勝",先鋒分析!$D$15,IF($A1366="引き分け",先鋒分析!$D$16,IF($A1366="一本差負",先鋒分析!$D$17,先鋒分析!$D$18))))</f>
        <v>0.20800000000000002</v>
      </c>
      <c r="K1366" s="19">
        <f t="shared" si="276"/>
        <v>1</v>
      </c>
      <c r="L1366" s="19">
        <f t="shared" si="277"/>
        <v>1</v>
      </c>
      <c r="M1366" s="7">
        <f>IF($B1366="二本差勝",次鋒分析!$D$14,IF($B1366="一本差勝",次鋒分析!$D$15,IF($B1366="引き分け",次鋒分析!$D$16,IF($B1366="一本差負",次鋒分析!$D$17,次鋒分析!$D$18))))</f>
        <v>0.20800000000000002</v>
      </c>
      <c r="N1366" s="1">
        <f t="shared" si="278"/>
        <v>-1</v>
      </c>
      <c r="O1366" s="1">
        <f t="shared" si="279"/>
        <v>-1</v>
      </c>
      <c r="P1366" s="7">
        <f>IF($C1366="二本差勝",中堅分析!$D$14,IF($C1366="一本差勝",中堅分析!$D$15,IF($C1366="引き分け",中堅分析!$D$16,IF($C1366="一本差負",中堅分析!$D$17,中堅分析!$D$18))))</f>
        <v>0.16000000000000003</v>
      </c>
      <c r="Q1366" s="1">
        <f t="shared" si="280"/>
        <v>1</v>
      </c>
      <c r="R1366" s="1">
        <f t="shared" si="281"/>
        <v>2</v>
      </c>
      <c r="S1366" s="7">
        <f>IF($D1366="二本差勝",副将分析!$D$14,IF($D1366="一本差勝",副将分析!$D$15,IF($D1366="引き分け",副将分析!$D$16,IF($D1366="一本差負",副将分析!$D$17,副将分析!$D$18))))</f>
        <v>0.26400000000000001</v>
      </c>
      <c r="T1366" s="1">
        <f t="shared" si="282"/>
        <v>0</v>
      </c>
      <c r="U1366" s="1">
        <f t="shared" si="283"/>
        <v>0</v>
      </c>
      <c r="V1366" s="7">
        <f>IF($E1366="二本差勝",大将分析!$D$14,IF($E1366="一本差勝",大将分析!$D$15,IF($E1366="引き分け",大将分析!$D$16,IF($E1366="一本差負",大将分析!$D$17,大将分析!$D$18))))</f>
        <v>0.20800000000000002</v>
      </c>
      <c r="W1366" s="1">
        <f t="shared" si="284"/>
        <v>-1</v>
      </c>
      <c r="X1366" s="1">
        <f t="shared" si="285"/>
        <v>-1</v>
      </c>
    </row>
    <row r="1367" spans="1:24" x14ac:dyDescent="0.15">
      <c r="A1367" s="1" t="s">
        <v>40</v>
      </c>
      <c r="B1367" s="1" t="s">
        <v>41</v>
      </c>
      <c r="C1367" s="1" t="s">
        <v>39</v>
      </c>
      <c r="D1367" s="1" t="s">
        <v>41</v>
      </c>
      <c r="E1367" s="1" t="s">
        <v>22</v>
      </c>
      <c r="F1367" s="19">
        <f t="shared" si="273"/>
        <v>0</v>
      </c>
      <c r="G1367" s="19">
        <f t="shared" si="274"/>
        <v>1</v>
      </c>
      <c r="H1367" s="20">
        <f t="shared" si="275"/>
        <v>3.801140428800002E-4</v>
      </c>
      <c r="J1367" s="7">
        <f>IF($A1367="二本差勝",先鋒分析!$D$14,IF($A1367="一本差勝",先鋒分析!$D$15,IF($A1367="引き分け",先鋒分析!$D$16,IF($A1367="一本差負",先鋒分析!$D$17,先鋒分析!$D$18))))</f>
        <v>0.20800000000000002</v>
      </c>
      <c r="K1367" s="19">
        <f t="shared" si="276"/>
        <v>1</v>
      </c>
      <c r="L1367" s="19">
        <f t="shared" si="277"/>
        <v>1</v>
      </c>
      <c r="M1367" s="7">
        <f>IF($B1367="二本差勝",次鋒分析!$D$14,IF($B1367="一本差勝",次鋒分析!$D$15,IF($B1367="引き分け",次鋒分析!$D$16,IF($B1367="一本差負",次鋒分析!$D$17,次鋒分析!$D$18))))</f>
        <v>0.20800000000000002</v>
      </c>
      <c r="N1367" s="1">
        <f t="shared" si="278"/>
        <v>-1</v>
      </c>
      <c r="O1367" s="1">
        <f t="shared" si="279"/>
        <v>-1</v>
      </c>
      <c r="P1367" s="7">
        <f>IF($C1367="二本差勝",中堅分析!$D$14,IF($C1367="一本差勝",中堅分析!$D$15,IF($C1367="引き分け",中堅分析!$D$16,IF($C1367="一本差負",中堅分析!$D$17,中堅分析!$D$18))))</f>
        <v>0.16000000000000003</v>
      </c>
      <c r="Q1367" s="1">
        <f t="shared" si="280"/>
        <v>1</v>
      </c>
      <c r="R1367" s="1">
        <f t="shared" si="281"/>
        <v>2</v>
      </c>
      <c r="S1367" s="7">
        <f>IF($D1367="二本差勝",副将分析!$D$14,IF($D1367="一本差勝",副将分析!$D$15,IF($D1367="引き分け",副将分析!$D$16,IF($D1367="一本差負",副将分析!$D$17,副将分析!$D$18))))</f>
        <v>0.20800000000000002</v>
      </c>
      <c r="T1367" s="1">
        <f t="shared" si="282"/>
        <v>-1</v>
      </c>
      <c r="U1367" s="1">
        <f t="shared" si="283"/>
        <v>-1</v>
      </c>
      <c r="V1367" s="7">
        <f>IF($E1367="二本差勝",大将分析!$D$14,IF($E1367="一本差勝",大将分析!$D$15,IF($E1367="引き分け",大将分析!$D$16,IF($E1367="一本差負",大将分析!$D$17,大将分析!$D$18))))</f>
        <v>0.26400000000000001</v>
      </c>
      <c r="W1367" s="1">
        <f t="shared" si="284"/>
        <v>0</v>
      </c>
      <c r="X1367" s="1">
        <f t="shared" si="285"/>
        <v>0</v>
      </c>
    </row>
    <row r="1368" spans="1:24" x14ac:dyDescent="0.15">
      <c r="A1368" s="1" t="s">
        <v>40</v>
      </c>
      <c r="B1368" s="1" t="s">
        <v>41</v>
      </c>
      <c r="C1368" s="1" t="s">
        <v>22</v>
      </c>
      <c r="D1368" s="1" t="s">
        <v>39</v>
      </c>
      <c r="E1368" s="1" t="s">
        <v>41</v>
      </c>
      <c r="F1368" s="19">
        <f t="shared" si="273"/>
        <v>0</v>
      </c>
      <c r="G1368" s="19">
        <f t="shared" si="274"/>
        <v>1</v>
      </c>
      <c r="H1368" s="20">
        <f t="shared" si="275"/>
        <v>3.8011404288000025E-4</v>
      </c>
      <c r="J1368" s="7">
        <f>IF($A1368="二本差勝",先鋒分析!$D$14,IF($A1368="一本差勝",先鋒分析!$D$15,IF($A1368="引き分け",先鋒分析!$D$16,IF($A1368="一本差負",先鋒分析!$D$17,先鋒分析!$D$18))))</f>
        <v>0.20800000000000002</v>
      </c>
      <c r="K1368" s="19">
        <f t="shared" si="276"/>
        <v>1</v>
      </c>
      <c r="L1368" s="19">
        <f t="shared" si="277"/>
        <v>1</v>
      </c>
      <c r="M1368" s="7">
        <f>IF($B1368="二本差勝",次鋒分析!$D$14,IF($B1368="一本差勝",次鋒分析!$D$15,IF($B1368="引き分け",次鋒分析!$D$16,IF($B1368="一本差負",次鋒分析!$D$17,次鋒分析!$D$18))))</f>
        <v>0.20800000000000002</v>
      </c>
      <c r="N1368" s="1">
        <f t="shared" si="278"/>
        <v>-1</v>
      </c>
      <c r="O1368" s="1">
        <f t="shared" si="279"/>
        <v>-1</v>
      </c>
      <c r="P1368" s="7">
        <f>IF($C1368="二本差勝",中堅分析!$D$14,IF($C1368="一本差勝",中堅分析!$D$15,IF($C1368="引き分け",中堅分析!$D$16,IF($C1368="一本差負",中堅分析!$D$17,中堅分析!$D$18))))</f>
        <v>0.26400000000000001</v>
      </c>
      <c r="Q1368" s="1">
        <f t="shared" si="280"/>
        <v>0</v>
      </c>
      <c r="R1368" s="1">
        <f t="shared" si="281"/>
        <v>0</v>
      </c>
      <c r="S1368" s="7">
        <f>IF($D1368="二本差勝",副将分析!$D$14,IF($D1368="一本差勝",副将分析!$D$15,IF($D1368="引き分け",副将分析!$D$16,IF($D1368="一本差負",副将分析!$D$17,副将分析!$D$18))))</f>
        <v>0.16000000000000003</v>
      </c>
      <c r="T1368" s="1">
        <f t="shared" si="282"/>
        <v>1</v>
      </c>
      <c r="U1368" s="1">
        <f t="shared" si="283"/>
        <v>2</v>
      </c>
      <c r="V1368" s="7">
        <f>IF($E1368="二本差勝",大将分析!$D$14,IF($E1368="一本差勝",大将分析!$D$15,IF($E1368="引き分け",大将分析!$D$16,IF($E1368="一本差負",大将分析!$D$17,大将分析!$D$18))))</f>
        <v>0.20800000000000002</v>
      </c>
      <c r="W1368" s="1">
        <f t="shared" si="284"/>
        <v>-1</v>
      </c>
      <c r="X1368" s="1">
        <f t="shared" si="285"/>
        <v>-1</v>
      </c>
    </row>
    <row r="1369" spans="1:24" x14ac:dyDescent="0.15">
      <c r="A1369" s="1" t="s">
        <v>40</v>
      </c>
      <c r="B1369" s="1" t="s">
        <v>41</v>
      </c>
      <c r="C1369" s="1" t="s">
        <v>22</v>
      </c>
      <c r="D1369" s="1" t="s">
        <v>41</v>
      </c>
      <c r="E1369" s="1" t="s">
        <v>39</v>
      </c>
      <c r="F1369" s="19">
        <f t="shared" si="273"/>
        <v>0</v>
      </c>
      <c r="G1369" s="19">
        <f t="shared" si="274"/>
        <v>1</v>
      </c>
      <c r="H1369" s="20">
        <f t="shared" si="275"/>
        <v>3.8011404288000025E-4</v>
      </c>
      <c r="J1369" s="7">
        <f>IF($A1369="二本差勝",先鋒分析!$D$14,IF($A1369="一本差勝",先鋒分析!$D$15,IF($A1369="引き分け",先鋒分析!$D$16,IF($A1369="一本差負",先鋒分析!$D$17,先鋒分析!$D$18))))</f>
        <v>0.20800000000000002</v>
      </c>
      <c r="K1369" s="19">
        <f t="shared" si="276"/>
        <v>1</v>
      </c>
      <c r="L1369" s="19">
        <f t="shared" si="277"/>
        <v>1</v>
      </c>
      <c r="M1369" s="7">
        <f>IF($B1369="二本差勝",次鋒分析!$D$14,IF($B1369="一本差勝",次鋒分析!$D$15,IF($B1369="引き分け",次鋒分析!$D$16,IF($B1369="一本差負",次鋒分析!$D$17,次鋒分析!$D$18))))</f>
        <v>0.20800000000000002</v>
      </c>
      <c r="N1369" s="1">
        <f t="shared" si="278"/>
        <v>-1</v>
      </c>
      <c r="O1369" s="1">
        <f t="shared" si="279"/>
        <v>-1</v>
      </c>
      <c r="P1369" s="7">
        <f>IF($C1369="二本差勝",中堅分析!$D$14,IF($C1369="一本差勝",中堅分析!$D$15,IF($C1369="引き分け",中堅分析!$D$16,IF($C1369="一本差負",中堅分析!$D$17,中堅分析!$D$18))))</f>
        <v>0.26400000000000001</v>
      </c>
      <c r="Q1369" s="1">
        <f t="shared" si="280"/>
        <v>0</v>
      </c>
      <c r="R1369" s="1">
        <f t="shared" si="281"/>
        <v>0</v>
      </c>
      <c r="S1369" s="7">
        <f>IF($D1369="二本差勝",副将分析!$D$14,IF($D1369="一本差勝",副将分析!$D$15,IF($D1369="引き分け",副将分析!$D$16,IF($D1369="一本差負",副将分析!$D$17,副将分析!$D$18))))</f>
        <v>0.20800000000000002</v>
      </c>
      <c r="T1369" s="1">
        <f t="shared" si="282"/>
        <v>-1</v>
      </c>
      <c r="U1369" s="1">
        <f t="shared" si="283"/>
        <v>-1</v>
      </c>
      <c r="V1369" s="7">
        <f>IF($E1369="二本差勝",大将分析!$D$14,IF($E1369="一本差勝",大将分析!$D$15,IF($E1369="引き分け",大将分析!$D$16,IF($E1369="一本差負",大将分析!$D$17,大将分析!$D$18))))</f>
        <v>0.16000000000000003</v>
      </c>
      <c r="W1369" s="1">
        <f t="shared" si="284"/>
        <v>1</v>
      </c>
      <c r="X1369" s="1">
        <f t="shared" si="285"/>
        <v>2</v>
      </c>
    </row>
    <row r="1370" spans="1:24" x14ac:dyDescent="0.15">
      <c r="A1370" s="1" t="s">
        <v>40</v>
      </c>
      <c r="B1370" s="1" t="s">
        <v>41</v>
      </c>
      <c r="C1370" s="1" t="s">
        <v>41</v>
      </c>
      <c r="D1370" s="1" t="s">
        <v>39</v>
      </c>
      <c r="E1370" s="1" t="s">
        <v>22</v>
      </c>
      <c r="F1370" s="19">
        <f t="shared" si="273"/>
        <v>0</v>
      </c>
      <c r="G1370" s="19">
        <f t="shared" si="274"/>
        <v>1</v>
      </c>
      <c r="H1370" s="20">
        <f t="shared" si="275"/>
        <v>3.801140428800002E-4</v>
      </c>
      <c r="J1370" s="7">
        <f>IF($A1370="二本差勝",先鋒分析!$D$14,IF($A1370="一本差勝",先鋒分析!$D$15,IF($A1370="引き分け",先鋒分析!$D$16,IF($A1370="一本差負",先鋒分析!$D$17,先鋒分析!$D$18))))</f>
        <v>0.20800000000000002</v>
      </c>
      <c r="K1370" s="19">
        <f t="shared" si="276"/>
        <v>1</v>
      </c>
      <c r="L1370" s="19">
        <f t="shared" si="277"/>
        <v>1</v>
      </c>
      <c r="M1370" s="7">
        <f>IF($B1370="二本差勝",次鋒分析!$D$14,IF($B1370="一本差勝",次鋒分析!$D$15,IF($B1370="引き分け",次鋒分析!$D$16,IF($B1370="一本差負",次鋒分析!$D$17,次鋒分析!$D$18))))</f>
        <v>0.20800000000000002</v>
      </c>
      <c r="N1370" s="1">
        <f t="shared" si="278"/>
        <v>-1</v>
      </c>
      <c r="O1370" s="1">
        <f t="shared" si="279"/>
        <v>-1</v>
      </c>
      <c r="P1370" s="7">
        <f>IF($C1370="二本差勝",中堅分析!$D$14,IF($C1370="一本差勝",中堅分析!$D$15,IF($C1370="引き分け",中堅分析!$D$16,IF($C1370="一本差負",中堅分析!$D$17,中堅分析!$D$18))))</f>
        <v>0.20800000000000002</v>
      </c>
      <c r="Q1370" s="1">
        <f t="shared" si="280"/>
        <v>-1</v>
      </c>
      <c r="R1370" s="1">
        <f t="shared" si="281"/>
        <v>-1</v>
      </c>
      <c r="S1370" s="7">
        <f>IF($D1370="二本差勝",副将分析!$D$14,IF($D1370="一本差勝",副将分析!$D$15,IF($D1370="引き分け",副将分析!$D$16,IF($D1370="一本差負",副将分析!$D$17,副将分析!$D$18))))</f>
        <v>0.16000000000000003</v>
      </c>
      <c r="T1370" s="1">
        <f t="shared" si="282"/>
        <v>1</v>
      </c>
      <c r="U1370" s="1">
        <f t="shared" si="283"/>
        <v>2</v>
      </c>
      <c r="V1370" s="7">
        <f>IF($E1370="二本差勝",大将分析!$D$14,IF($E1370="一本差勝",大将分析!$D$15,IF($E1370="引き分け",大将分析!$D$16,IF($E1370="一本差負",大将分析!$D$17,大将分析!$D$18))))</f>
        <v>0.26400000000000001</v>
      </c>
      <c r="W1370" s="1">
        <f t="shared" si="284"/>
        <v>0</v>
      </c>
      <c r="X1370" s="1">
        <f t="shared" si="285"/>
        <v>0</v>
      </c>
    </row>
    <row r="1371" spans="1:24" x14ac:dyDescent="0.15">
      <c r="A1371" s="1" t="s">
        <v>40</v>
      </c>
      <c r="B1371" s="1" t="s">
        <v>41</v>
      </c>
      <c r="C1371" s="1" t="s">
        <v>41</v>
      </c>
      <c r="D1371" s="1" t="s">
        <v>22</v>
      </c>
      <c r="E1371" s="1" t="s">
        <v>39</v>
      </c>
      <c r="F1371" s="19">
        <f t="shared" si="273"/>
        <v>0</v>
      </c>
      <c r="G1371" s="19">
        <f t="shared" si="274"/>
        <v>1</v>
      </c>
      <c r="H1371" s="20">
        <f t="shared" si="275"/>
        <v>3.801140428800002E-4</v>
      </c>
      <c r="J1371" s="7">
        <f>IF($A1371="二本差勝",先鋒分析!$D$14,IF($A1371="一本差勝",先鋒分析!$D$15,IF($A1371="引き分け",先鋒分析!$D$16,IF($A1371="一本差負",先鋒分析!$D$17,先鋒分析!$D$18))))</f>
        <v>0.20800000000000002</v>
      </c>
      <c r="K1371" s="19">
        <f t="shared" si="276"/>
        <v>1</v>
      </c>
      <c r="L1371" s="19">
        <f t="shared" si="277"/>
        <v>1</v>
      </c>
      <c r="M1371" s="7">
        <f>IF($B1371="二本差勝",次鋒分析!$D$14,IF($B1371="一本差勝",次鋒分析!$D$15,IF($B1371="引き分け",次鋒分析!$D$16,IF($B1371="一本差負",次鋒分析!$D$17,次鋒分析!$D$18))))</f>
        <v>0.20800000000000002</v>
      </c>
      <c r="N1371" s="1">
        <f t="shared" si="278"/>
        <v>-1</v>
      </c>
      <c r="O1371" s="1">
        <f t="shared" si="279"/>
        <v>-1</v>
      </c>
      <c r="P1371" s="7">
        <f>IF($C1371="二本差勝",中堅分析!$D$14,IF($C1371="一本差勝",中堅分析!$D$15,IF($C1371="引き分け",中堅分析!$D$16,IF($C1371="一本差負",中堅分析!$D$17,中堅分析!$D$18))))</f>
        <v>0.20800000000000002</v>
      </c>
      <c r="Q1371" s="1">
        <f t="shared" si="280"/>
        <v>-1</v>
      </c>
      <c r="R1371" s="1">
        <f t="shared" si="281"/>
        <v>-1</v>
      </c>
      <c r="S1371" s="7">
        <f>IF($D1371="二本差勝",副将分析!$D$14,IF($D1371="一本差勝",副将分析!$D$15,IF($D1371="引き分け",副将分析!$D$16,IF($D1371="一本差負",副将分析!$D$17,副将分析!$D$18))))</f>
        <v>0.26400000000000001</v>
      </c>
      <c r="T1371" s="1">
        <f t="shared" si="282"/>
        <v>0</v>
      </c>
      <c r="U1371" s="1">
        <f t="shared" si="283"/>
        <v>0</v>
      </c>
      <c r="V1371" s="7">
        <f>IF($E1371="二本差勝",大将分析!$D$14,IF($E1371="一本差勝",大将分析!$D$15,IF($E1371="引き分け",大将分析!$D$16,IF($E1371="一本差負",大将分析!$D$17,大将分析!$D$18))))</f>
        <v>0.16000000000000003</v>
      </c>
      <c r="W1371" s="1">
        <f t="shared" si="284"/>
        <v>1</v>
      </c>
      <c r="X1371" s="1">
        <f t="shared" si="285"/>
        <v>2</v>
      </c>
    </row>
    <row r="1372" spans="1:24" x14ac:dyDescent="0.15">
      <c r="A1372" s="1" t="s">
        <v>22</v>
      </c>
      <c r="B1372" s="1" t="s">
        <v>39</v>
      </c>
      <c r="C1372" s="1" t="s">
        <v>39</v>
      </c>
      <c r="D1372" s="1" t="s">
        <v>41</v>
      </c>
      <c r="E1372" s="1" t="s">
        <v>42</v>
      </c>
      <c r="F1372" s="19">
        <f t="shared" si="273"/>
        <v>0</v>
      </c>
      <c r="G1372" s="19">
        <f t="shared" si="274"/>
        <v>1</v>
      </c>
      <c r="H1372" s="20">
        <f t="shared" si="275"/>
        <v>2.2491955200000017E-4</v>
      </c>
      <c r="J1372" s="7">
        <f>IF($A1372="二本差勝",先鋒分析!$D$14,IF($A1372="一本差勝",先鋒分析!$D$15,IF($A1372="引き分け",先鋒分析!$D$16,IF($A1372="一本差負",先鋒分析!$D$17,先鋒分析!$D$18))))</f>
        <v>0.26400000000000001</v>
      </c>
      <c r="K1372" s="19">
        <f t="shared" si="276"/>
        <v>0</v>
      </c>
      <c r="L1372" s="19">
        <f t="shared" si="277"/>
        <v>0</v>
      </c>
      <c r="M1372" s="7">
        <f>IF($B1372="二本差勝",次鋒分析!$D$14,IF($B1372="一本差勝",次鋒分析!$D$15,IF($B1372="引き分け",次鋒分析!$D$16,IF($B1372="一本差負",次鋒分析!$D$17,次鋒分析!$D$18))))</f>
        <v>0.16000000000000003</v>
      </c>
      <c r="N1372" s="1">
        <f t="shared" si="278"/>
        <v>1</v>
      </c>
      <c r="O1372" s="1">
        <f t="shared" si="279"/>
        <v>2</v>
      </c>
      <c r="P1372" s="7">
        <f>IF($C1372="二本差勝",中堅分析!$D$14,IF($C1372="一本差勝",中堅分析!$D$15,IF($C1372="引き分け",中堅分析!$D$16,IF($C1372="一本差負",中堅分析!$D$17,中堅分析!$D$18))))</f>
        <v>0.16000000000000003</v>
      </c>
      <c r="Q1372" s="1">
        <f t="shared" si="280"/>
        <v>1</v>
      </c>
      <c r="R1372" s="1">
        <f t="shared" si="281"/>
        <v>2</v>
      </c>
      <c r="S1372" s="7">
        <f>IF($D1372="二本差勝",副将分析!$D$14,IF($D1372="一本差勝",副将分析!$D$15,IF($D1372="引き分け",副将分析!$D$16,IF($D1372="一本差負",副将分析!$D$17,副将分析!$D$18))))</f>
        <v>0.20800000000000002</v>
      </c>
      <c r="T1372" s="1">
        <f t="shared" si="282"/>
        <v>-1</v>
      </c>
      <c r="U1372" s="1">
        <f t="shared" si="283"/>
        <v>-1</v>
      </c>
      <c r="V1372" s="7">
        <f>IF($E1372="二本差勝",大将分析!$D$14,IF($E1372="一本差勝",大将分析!$D$15,IF($E1372="引き分け",大将分析!$D$16,IF($E1372="一本差負",大将分析!$D$17,大将分析!$D$18))))</f>
        <v>0.16000000000000003</v>
      </c>
      <c r="W1372" s="1">
        <f t="shared" si="284"/>
        <v>-1</v>
      </c>
      <c r="X1372" s="1">
        <f t="shared" si="285"/>
        <v>-2</v>
      </c>
    </row>
    <row r="1373" spans="1:24" x14ac:dyDescent="0.15">
      <c r="A1373" s="1" t="s">
        <v>22</v>
      </c>
      <c r="B1373" s="1" t="s">
        <v>39</v>
      </c>
      <c r="C1373" s="1" t="s">
        <v>39</v>
      </c>
      <c r="D1373" s="1" t="s">
        <v>42</v>
      </c>
      <c r="E1373" s="1" t="s">
        <v>41</v>
      </c>
      <c r="F1373" s="19">
        <f t="shared" si="273"/>
        <v>0</v>
      </c>
      <c r="G1373" s="19">
        <f t="shared" si="274"/>
        <v>1</v>
      </c>
      <c r="H1373" s="20">
        <f t="shared" si="275"/>
        <v>2.2491955200000017E-4</v>
      </c>
      <c r="J1373" s="7">
        <f>IF($A1373="二本差勝",先鋒分析!$D$14,IF($A1373="一本差勝",先鋒分析!$D$15,IF($A1373="引き分け",先鋒分析!$D$16,IF($A1373="一本差負",先鋒分析!$D$17,先鋒分析!$D$18))))</f>
        <v>0.26400000000000001</v>
      </c>
      <c r="K1373" s="19">
        <f t="shared" si="276"/>
        <v>0</v>
      </c>
      <c r="L1373" s="19">
        <f t="shared" si="277"/>
        <v>0</v>
      </c>
      <c r="M1373" s="7">
        <f>IF($B1373="二本差勝",次鋒分析!$D$14,IF($B1373="一本差勝",次鋒分析!$D$15,IF($B1373="引き分け",次鋒分析!$D$16,IF($B1373="一本差負",次鋒分析!$D$17,次鋒分析!$D$18))))</f>
        <v>0.16000000000000003</v>
      </c>
      <c r="N1373" s="1">
        <f t="shared" si="278"/>
        <v>1</v>
      </c>
      <c r="O1373" s="1">
        <f t="shared" si="279"/>
        <v>2</v>
      </c>
      <c r="P1373" s="7">
        <f>IF($C1373="二本差勝",中堅分析!$D$14,IF($C1373="一本差勝",中堅分析!$D$15,IF($C1373="引き分け",中堅分析!$D$16,IF($C1373="一本差負",中堅分析!$D$17,中堅分析!$D$18))))</f>
        <v>0.16000000000000003</v>
      </c>
      <c r="Q1373" s="1">
        <f t="shared" si="280"/>
        <v>1</v>
      </c>
      <c r="R1373" s="1">
        <f t="shared" si="281"/>
        <v>2</v>
      </c>
      <c r="S1373" s="7">
        <f>IF($D1373="二本差勝",副将分析!$D$14,IF($D1373="一本差勝",副将分析!$D$15,IF($D1373="引き分け",副将分析!$D$16,IF($D1373="一本差負",副将分析!$D$17,副将分析!$D$18))))</f>
        <v>0.16000000000000003</v>
      </c>
      <c r="T1373" s="1">
        <f t="shared" si="282"/>
        <v>-1</v>
      </c>
      <c r="U1373" s="1">
        <f t="shared" si="283"/>
        <v>-2</v>
      </c>
      <c r="V1373" s="7">
        <f>IF($E1373="二本差勝",大将分析!$D$14,IF($E1373="一本差勝",大将分析!$D$15,IF($E1373="引き分け",大将分析!$D$16,IF($E1373="一本差負",大将分析!$D$17,大将分析!$D$18))))</f>
        <v>0.20800000000000002</v>
      </c>
      <c r="W1373" s="1">
        <f t="shared" si="284"/>
        <v>-1</v>
      </c>
      <c r="X1373" s="1">
        <f t="shared" si="285"/>
        <v>-1</v>
      </c>
    </row>
    <row r="1374" spans="1:24" x14ac:dyDescent="0.15">
      <c r="A1374" s="1" t="s">
        <v>22</v>
      </c>
      <c r="B1374" s="1" t="s">
        <v>39</v>
      </c>
      <c r="C1374" s="1" t="s">
        <v>40</v>
      </c>
      <c r="D1374" s="1" t="s">
        <v>41</v>
      </c>
      <c r="E1374" s="1" t="s">
        <v>41</v>
      </c>
      <c r="F1374" s="19">
        <f t="shared" si="273"/>
        <v>0</v>
      </c>
      <c r="G1374" s="19">
        <f t="shared" si="274"/>
        <v>1</v>
      </c>
      <c r="H1374" s="20">
        <f t="shared" si="275"/>
        <v>3.8011404288000025E-4</v>
      </c>
      <c r="J1374" s="7">
        <f>IF($A1374="二本差勝",先鋒分析!$D$14,IF($A1374="一本差勝",先鋒分析!$D$15,IF($A1374="引き分け",先鋒分析!$D$16,IF($A1374="一本差負",先鋒分析!$D$17,先鋒分析!$D$18))))</f>
        <v>0.26400000000000001</v>
      </c>
      <c r="K1374" s="19">
        <f t="shared" si="276"/>
        <v>0</v>
      </c>
      <c r="L1374" s="19">
        <f t="shared" si="277"/>
        <v>0</v>
      </c>
      <c r="M1374" s="7">
        <f>IF($B1374="二本差勝",次鋒分析!$D$14,IF($B1374="一本差勝",次鋒分析!$D$15,IF($B1374="引き分け",次鋒分析!$D$16,IF($B1374="一本差負",次鋒分析!$D$17,次鋒分析!$D$18))))</f>
        <v>0.16000000000000003</v>
      </c>
      <c r="N1374" s="1">
        <f t="shared" si="278"/>
        <v>1</v>
      </c>
      <c r="O1374" s="1">
        <f t="shared" si="279"/>
        <v>2</v>
      </c>
      <c r="P1374" s="7">
        <f>IF($C1374="二本差勝",中堅分析!$D$14,IF($C1374="一本差勝",中堅分析!$D$15,IF($C1374="引き分け",中堅分析!$D$16,IF($C1374="一本差負",中堅分析!$D$17,中堅分析!$D$18))))</f>
        <v>0.20800000000000002</v>
      </c>
      <c r="Q1374" s="1">
        <f t="shared" si="280"/>
        <v>1</v>
      </c>
      <c r="R1374" s="1">
        <f t="shared" si="281"/>
        <v>1</v>
      </c>
      <c r="S1374" s="7">
        <f>IF($D1374="二本差勝",副将分析!$D$14,IF($D1374="一本差勝",副将分析!$D$15,IF($D1374="引き分け",副将分析!$D$16,IF($D1374="一本差負",副将分析!$D$17,副将分析!$D$18))))</f>
        <v>0.20800000000000002</v>
      </c>
      <c r="T1374" s="1">
        <f t="shared" si="282"/>
        <v>-1</v>
      </c>
      <c r="U1374" s="1">
        <f t="shared" si="283"/>
        <v>-1</v>
      </c>
      <c r="V1374" s="7">
        <f>IF($E1374="二本差勝",大将分析!$D$14,IF($E1374="一本差勝",大将分析!$D$15,IF($E1374="引き分け",大将分析!$D$16,IF($E1374="一本差負",大将分析!$D$17,大将分析!$D$18))))</f>
        <v>0.20800000000000002</v>
      </c>
      <c r="W1374" s="1">
        <f t="shared" si="284"/>
        <v>-1</v>
      </c>
      <c r="X1374" s="1">
        <f t="shared" si="285"/>
        <v>-1</v>
      </c>
    </row>
    <row r="1375" spans="1:24" x14ac:dyDescent="0.15">
      <c r="A1375" s="1" t="s">
        <v>22</v>
      </c>
      <c r="B1375" s="1" t="s">
        <v>39</v>
      </c>
      <c r="C1375" s="1" t="s">
        <v>22</v>
      </c>
      <c r="D1375" s="1" t="s">
        <v>22</v>
      </c>
      <c r="E1375" s="1" t="s">
        <v>41</v>
      </c>
      <c r="F1375" s="19">
        <f t="shared" si="273"/>
        <v>0</v>
      </c>
      <c r="G1375" s="19">
        <f t="shared" si="274"/>
        <v>1</v>
      </c>
      <c r="H1375" s="20">
        <f t="shared" si="275"/>
        <v>6.1234348032000036E-4</v>
      </c>
      <c r="J1375" s="7">
        <f>IF($A1375="二本差勝",先鋒分析!$D$14,IF($A1375="一本差勝",先鋒分析!$D$15,IF($A1375="引き分け",先鋒分析!$D$16,IF($A1375="一本差負",先鋒分析!$D$17,先鋒分析!$D$18))))</f>
        <v>0.26400000000000001</v>
      </c>
      <c r="K1375" s="19">
        <f t="shared" si="276"/>
        <v>0</v>
      </c>
      <c r="L1375" s="19">
        <f t="shared" si="277"/>
        <v>0</v>
      </c>
      <c r="M1375" s="7">
        <f>IF($B1375="二本差勝",次鋒分析!$D$14,IF($B1375="一本差勝",次鋒分析!$D$15,IF($B1375="引き分け",次鋒分析!$D$16,IF($B1375="一本差負",次鋒分析!$D$17,次鋒分析!$D$18))))</f>
        <v>0.16000000000000003</v>
      </c>
      <c r="N1375" s="1">
        <f t="shared" si="278"/>
        <v>1</v>
      </c>
      <c r="O1375" s="1">
        <f t="shared" si="279"/>
        <v>2</v>
      </c>
      <c r="P1375" s="7">
        <f>IF($C1375="二本差勝",中堅分析!$D$14,IF($C1375="一本差勝",中堅分析!$D$15,IF($C1375="引き分け",中堅分析!$D$16,IF($C1375="一本差負",中堅分析!$D$17,中堅分析!$D$18))))</f>
        <v>0.26400000000000001</v>
      </c>
      <c r="Q1375" s="1">
        <f t="shared" si="280"/>
        <v>0</v>
      </c>
      <c r="R1375" s="1">
        <f t="shared" si="281"/>
        <v>0</v>
      </c>
      <c r="S1375" s="7">
        <f>IF($D1375="二本差勝",副将分析!$D$14,IF($D1375="一本差勝",副将分析!$D$15,IF($D1375="引き分け",副将分析!$D$16,IF($D1375="一本差負",副将分析!$D$17,副将分析!$D$18))))</f>
        <v>0.26400000000000001</v>
      </c>
      <c r="T1375" s="1">
        <f t="shared" si="282"/>
        <v>0</v>
      </c>
      <c r="U1375" s="1">
        <f t="shared" si="283"/>
        <v>0</v>
      </c>
      <c r="V1375" s="7">
        <f>IF($E1375="二本差勝",大将分析!$D$14,IF($E1375="一本差勝",大将分析!$D$15,IF($E1375="引き分け",大将分析!$D$16,IF($E1375="一本差負",大将分析!$D$17,大将分析!$D$18))))</f>
        <v>0.20800000000000002</v>
      </c>
      <c r="W1375" s="1">
        <f t="shared" si="284"/>
        <v>-1</v>
      </c>
      <c r="X1375" s="1">
        <f t="shared" si="285"/>
        <v>-1</v>
      </c>
    </row>
    <row r="1376" spans="1:24" x14ac:dyDescent="0.15">
      <c r="A1376" s="1" t="s">
        <v>22</v>
      </c>
      <c r="B1376" s="1" t="s">
        <v>39</v>
      </c>
      <c r="C1376" s="1" t="s">
        <v>22</v>
      </c>
      <c r="D1376" s="1" t="s">
        <v>41</v>
      </c>
      <c r="E1376" s="1" t="s">
        <v>22</v>
      </c>
      <c r="F1376" s="19">
        <f t="shared" si="273"/>
        <v>0</v>
      </c>
      <c r="G1376" s="19">
        <f t="shared" si="274"/>
        <v>1</v>
      </c>
      <c r="H1376" s="20">
        <f t="shared" si="275"/>
        <v>6.1234348032000036E-4</v>
      </c>
      <c r="J1376" s="7">
        <f>IF($A1376="二本差勝",先鋒分析!$D$14,IF($A1376="一本差勝",先鋒分析!$D$15,IF($A1376="引き分け",先鋒分析!$D$16,IF($A1376="一本差負",先鋒分析!$D$17,先鋒分析!$D$18))))</f>
        <v>0.26400000000000001</v>
      </c>
      <c r="K1376" s="19">
        <f t="shared" si="276"/>
        <v>0</v>
      </c>
      <c r="L1376" s="19">
        <f t="shared" si="277"/>
        <v>0</v>
      </c>
      <c r="M1376" s="7">
        <f>IF($B1376="二本差勝",次鋒分析!$D$14,IF($B1376="一本差勝",次鋒分析!$D$15,IF($B1376="引き分け",次鋒分析!$D$16,IF($B1376="一本差負",次鋒分析!$D$17,次鋒分析!$D$18))))</f>
        <v>0.16000000000000003</v>
      </c>
      <c r="N1376" s="1">
        <f t="shared" si="278"/>
        <v>1</v>
      </c>
      <c r="O1376" s="1">
        <f t="shared" si="279"/>
        <v>2</v>
      </c>
      <c r="P1376" s="7">
        <f>IF($C1376="二本差勝",中堅分析!$D$14,IF($C1376="一本差勝",中堅分析!$D$15,IF($C1376="引き分け",中堅分析!$D$16,IF($C1376="一本差負",中堅分析!$D$17,中堅分析!$D$18))))</f>
        <v>0.26400000000000001</v>
      </c>
      <c r="Q1376" s="1">
        <f t="shared" si="280"/>
        <v>0</v>
      </c>
      <c r="R1376" s="1">
        <f t="shared" si="281"/>
        <v>0</v>
      </c>
      <c r="S1376" s="7">
        <f>IF($D1376="二本差勝",副将分析!$D$14,IF($D1376="一本差勝",副将分析!$D$15,IF($D1376="引き分け",副将分析!$D$16,IF($D1376="一本差負",副将分析!$D$17,副将分析!$D$18))))</f>
        <v>0.20800000000000002</v>
      </c>
      <c r="T1376" s="1">
        <f t="shared" si="282"/>
        <v>-1</v>
      </c>
      <c r="U1376" s="1">
        <f t="shared" si="283"/>
        <v>-1</v>
      </c>
      <c r="V1376" s="7">
        <f>IF($E1376="二本差勝",大将分析!$D$14,IF($E1376="一本差勝",大将分析!$D$15,IF($E1376="引き分け",大将分析!$D$16,IF($E1376="一本差負",大将分析!$D$17,大将分析!$D$18))))</f>
        <v>0.26400000000000001</v>
      </c>
      <c r="W1376" s="1">
        <f t="shared" si="284"/>
        <v>0</v>
      </c>
      <c r="X1376" s="1">
        <f t="shared" si="285"/>
        <v>0</v>
      </c>
    </row>
    <row r="1377" spans="1:24" x14ac:dyDescent="0.15">
      <c r="A1377" s="1" t="s">
        <v>22</v>
      </c>
      <c r="B1377" s="1" t="s">
        <v>39</v>
      </c>
      <c r="C1377" s="1" t="s">
        <v>41</v>
      </c>
      <c r="D1377" s="1" t="s">
        <v>39</v>
      </c>
      <c r="E1377" s="1" t="s">
        <v>42</v>
      </c>
      <c r="F1377" s="19">
        <f t="shared" si="273"/>
        <v>0</v>
      </c>
      <c r="G1377" s="19">
        <f t="shared" si="274"/>
        <v>1</v>
      </c>
      <c r="H1377" s="20">
        <f t="shared" si="275"/>
        <v>2.2491955200000017E-4</v>
      </c>
      <c r="J1377" s="7">
        <f>IF($A1377="二本差勝",先鋒分析!$D$14,IF($A1377="一本差勝",先鋒分析!$D$15,IF($A1377="引き分け",先鋒分析!$D$16,IF($A1377="一本差負",先鋒分析!$D$17,先鋒分析!$D$18))))</f>
        <v>0.26400000000000001</v>
      </c>
      <c r="K1377" s="19">
        <f t="shared" si="276"/>
        <v>0</v>
      </c>
      <c r="L1377" s="19">
        <f t="shared" si="277"/>
        <v>0</v>
      </c>
      <c r="M1377" s="7">
        <f>IF($B1377="二本差勝",次鋒分析!$D$14,IF($B1377="一本差勝",次鋒分析!$D$15,IF($B1377="引き分け",次鋒分析!$D$16,IF($B1377="一本差負",次鋒分析!$D$17,次鋒分析!$D$18))))</f>
        <v>0.16000000000000003</v>
      </c>
      <c r="N1377" s="1">
        <f t="shared" si="278"/>
        <v>1</v>
      </c>
      <c r="O1377" s="1">
        <f t="shared" si="279"/>
        <v>2</v>
      </c>
      <c r="P1377" s="7">
        <f>IF($C1377="二本差勝",中堅分析!$D$14,IF($C1377="一本差勝",中堅分析!$D$15,IF($C1377="引き分け",中堅分析!$D$16,IF($C1377="一本差負",中堅分析!$D$17,中堅分析!$D$18))))</f>
        <v>0.20800000000000002</v>
      </c>
      <c r="Q1377" s="1">
        <f t="shared" si="280"/>
        <v>-1</v>
      </c>
      <c r="R1377" s="1">
        <f t="shared" si="281"/>
        <v>-1</v>
      </c>
      <c r="S1377" s="7">
        <f>IF($D1377="二本差勝",副将分析!$D$14,IF($D1377="一本差勝",副将分析!$D$15,IF($D1377="引き分け",副将分析!$D$16,IF($D1377="一本差負",副将分析!$D$17,副将分析!$D$18))))</f>
        <v>0.16000000000000003</v>
      </c>
      <c r="T1377" s="1">
        <f t="shared" si="282"/>
        <v>1</v>
      </c>
      <c r="U1377" s="1">
        <f t="shared" si="283"/>
        <v>2</v>
      </c>
      <c r="V1377" s="7">
        <f>IF($E1377="二本差勝",大将分析!$D$14,IF($E1377="一本差勝",大将分析!$D$15,IF($E1377="引き分け",大将分析!$D$16,IF($E1377="一本差負",大将分析!$D$17,大将分析!$D$18))))</f>
        <v>0.16000000000000003</v>
      </c>
      <c r="W1377" s="1">
        <f t="shared" si="284"/>
        <v>-1</v>
      </c>
      <c r="X1377" s="1">
        <f t="shared" si="285"/>
        <v>-2</v>
      </c>
    </row>
    <row r="1378" spans="1:24" x14ac:dyDescent="0.15">
      <c r="A1378" s="1" t="s">
        <v>22</v>
      </c>
      <c r="B1378" s="1" t="s">
        <v>39</v>
      </c>
      <c r="C1378" s="1" t="s">
        <v>41</v>
      </c>
      <c r="D1378" s="1" t="s">
        <v>40</v>
      </c>
      <c r="E1378" s="1" t="s">
        <v>41</v>
      </c>
      <c r="F1378" s="19">
        <f t="shared" si="273"/>
        <v>0</v>
      </c>
      <c r="G1378" s="19">
        <f t="shared" si="274"/>
        <v>1</v>
      </c>
      <c r="H1378" s="20">
        <f t="shared" si="275"/>
        <v>3.8011404288000025E-4</v>
      </c>
      <c r="J1378" s="7">
        <f>IF($A1378="二本差勝",先鋒分析!$D$14,IF($A1378="一本差勝",先鋒分析!$D$15,IF($A1378="引き分け",先鋒分析!$D$16,IF($A1378="一本差負",先鋒分析!$D$17,先鋒分析!$D$18))))</f>
        <v>0.26400000000000001</v>
      </c>
      <c r="K1378" s="19">
        <f t="shared" si="276"/>
        <v>0</v>
      </c>
      <c r="L1378" s="19">
        <f t="shared" si="277"/>
        <v>0</v>
      </c>
      <c r="M1378" s="7">
        <f>IF($B1378="二本差勝",次鋒分析!$D$14,IF($B1378="一本差勝",次鋒分析!$D$15,IF($B1378="引き分け",次鋒分析!$D$16,IF($B1378="一本差負",次鋒分析!$D$17,次鋒分析!$D$18))))</f>
        <v>0.16000000000000003</v>
      </c>
      <c r="N1378" s="1">
        <f t="shared" si="278"/>
        <v>1</v>
      </c>
      <c r="O1378" s="1">
        <f t="shared" si="279"/>
        <v>2</v>
      </c>
      <c r="P1378" s="7">
        <f>IF($C1378="二本差勝",中堅分析!$D$14,IF($C1378="一本差勝",中堅分析!$D$15,IF($C1378="引き分け",中堅分析!$D$16,IF($C1378="一本差負",中堅分析!$D$17,中堅分析!$D$18))))</f>
        <v>0.20800000000000002</v>
      </c>
      <c r="Q1378" s="1">
        <f t="shared" si="280"/>
        <v>-1</v>
      </c>
      <c r="R1378" s="1">
        <f t="shared" si="281"/>
        <v>-1</v>
      </c>
      <c r="S1378" s="7">
        <f>IF($D1378="二本差勝",副将分析!$D$14,IF($D1378="一本差勝",副将分析!$D$15,IF($D1378="引き分け",副将分析!$D$16,IF($D1378="一本差負",副将分析!$D$17,副将分析!$D$18))))</f>
        <v>0.20800000000000002</v>
      </c>
      <c r="T1378" s="1">
        <f t="shared" si="282"/>
        <v>1</v>
      </c>
      <c r="U1378" s="1">
        <f t="shared" si="283"/>
        <v>1</v>
      </c>
      <c r="V1378" s="7">
        <f>IF($E1378="二本差勝",大将分析!$D$14,IF($E1378="一本差勝",大将分析!$D$15,IF($E1378="引き分け",大将分析!$D$16,IF($E1378="一本差負",大将分析!$D$17,大将分析!$D$18))))</f>
        <v>0.20800000000000002</v>
      </c>
      <c r="W1378" s="1">
        <f t="shared" si="284"/>
        <v>-1</v>
      </c>
      <c r="X1378" s="1">
        <f t="shared" si="285"/>
        <v>-1</v>
      </c>
    </row>
    <row r="1379" spans="1:24" x14ac:dyDescent="0.15">
      <c r="A1379" s="1" t="s">
        <v>22</v>
      </c>
      <c r="B1379" s="1" t="s">
        <v>39</v>
      </c>
      <c r="C1379" s="1" t="s">
        <v>41</v>
      </c>
      <c r="D1379" s="1" t="s">
        <v>22</v>
      </c>
      <c r="E1379" s="1" t="s">
        <v>22</v>
      </c>
      <c r="F1379" s="19">
        <f t="shared" si="273"/>
        <v>0</v>
      </c>
      <c r="G1379" s="19">
        <f t="shared" si="274"/>
        <v>1</v>
      </c>
      <c r="H1379" s="20">
        <f t="shared" si="275"/>
        <v>6.1234348032000036E-4</v>
      </c>
      <c r="J1379" s="7">
        <f>IF($A1379="二本差勝",先鋒分析!$D$14,IF($A1379="一本差勝",先鋒分析!$D$15,IF($A1379="引き分け",先鋒分析!$D$16,IF($A1379="一本差負",先鋒分析!$D$17,先鋒分析!$D$18))))</f>
        <v>0.26400000000000001</v>
      </c>
      <c r="K1379" s="19">
        <f t="shared" si="276"/>
        <v>0</v>
      </c>
      <c r="L1379" s="19">
        <f t="shared" si="277"/>
        <v>0</v>
      </c>
      <c r="M1379" s="7">
        <f>IF($B1379="二本差勝",次鋒分析!$D$14,IF($B1379="一本差勝",次鋒分析!$D$15,IF($B1379="引き分け",次鋒分析!$D$16,IF($B1379="一本差負",次鋒分析!$D$17,次鋒分析!$D$18))))</f>
        <v>0.16000000000000003</v>
      </c>
      <c r="N1379" s="1">
        <f t="shared" si="278"/>
        <v>1</v>
      </c>
      <c r="O1379" s="1">
        <f t="shared" si="279"/>
        <v>2</v>
      </c>
      <c r="P1379" s="7">
        <f>IF($C1379="二本差勝",中堅分析!$D$14,IF($C1379="一本差勝",中堅分析!$D$15,IF($C1379="引き分け",中堅分析!$D$16,IF($C1379="一本差負",中堅分析!$D$17,中堅分析!$D$18))))</f>
        <v>0.20800000000000002</v>
      </c>
      <c r="Q1379" s="1">
        <f t="shared" si="280"/>
        <v>-1</v>
      </c>
      <c r="R1379" s="1">
        <f t="shared" si="281"/>
        <v>-1</v>
      </c>
      <c r="S1379" s="7">
        <f>IF($D1379="二本差勝",副将分析!$D$14,IF($D1379="一本差勝",副将分析!$D$15,IF($D1379="引き分け",副将分析!$D$16,IF($D1379="一本差負",副将分析!$D$17,副将分析!$D$18))))</f>
        <v>0.26400000000000001</v>
      </c>
      <c r="T1379" s="1">
        <f t="shared" si="282"/>
        <v>0</v>
      </c>
      <c r="U1379" s="1">
        <f t="shared" si="283"/>
        <v>0</v>
      </c>
      <c r="V1379" s="7">
        <f>IF($E1379="二本差勝",大将分析!$D$14,IF($E1379="一本差勝",大将分析!$D$15,IF($E1379="引き分け",大将分析!$D$16,IF($E1379="一本差負",大将分析!$D$17,大将分析!$D$18))))</f>
        <v>0.26400000000000001</v>
      </c>
      <c r="W1379" s="1">
        <f t="shared" si="284"/>
        <v>0</v>
      </c>
      <c r="X1379" s="1">
        <f t="shared" si="285"/>
        <v>0</v>
      </c>
    </row>
    <row r="1380" spans="1:24" x14ac:dyDescent="0.15">
      <c r="A1380" s="1" t="s">
        <v>22</v>
      </c>
      <c r="B1380" s="1" t="s">
        <v>39</v>
      </c>
      <c r="C1380" s="1" t="s">
        <v>41</v>
      </c>
      <c r="D1380" s="1" t="s">
        <v>41</v>
      </c>
      <c r="E1380" s="1" t="s">
        <v>40</v>
      </c>
      <c r="F1380" s="19">
        <f t="shared" si="273"/>
        <v>0</v>
      </c>
      <c r="G1380" s="19">
        <f t="shared" si="274"/>
        <v>1</v>
      </c>
      <c r="H1380" s="20">
        <f t="shared" si="275"/>
        <v>3.8011404288000025E-4</v>
      </c>
      <c r="J1380" s="7">
        <f>IF($A1380="二本差勝",先鋒分析!$D$14,IF($A1380="一本差勝",先鋒分析!$D$15,IF($A1380="引き分け",先鋒分析!$D$16,IF($A1380="一本差負",先鋒分析!$D$17,先鋒分析!$D$18))))</f>
        <v>0.26400000000000001</v>
      </c>
      <c r="K1380" s="19">
        <f t="shared" si="276"/>
        <v>0</v>
      </c>
      <c r="L1380" s="19">
        <f t="shared" si="277"/>
        <v>0</v>
      </c>
      <c r="M1380" s="7">
        <f>IF($B1380="二本差勝",次鋒分析!$D$14,IF($B1380="一本差勝",次鋒分析!$D$15,IF($B1380="引き分け",次鋒分析!$D$16,IF($B1380="一本差負",次鋒分析!$D$17,次鋒分析!$D$18))))</f>
        <v>0.16000000000000003</v>
      </c>
      <c r="N1380" s="1">
        <f t="shared" si="278"/>
        <v>1</v>
      </c>
      <c r="O1380" s="1">
        <f t="shared" si="279"/>
        <v>2</v>
      </c>
      <c r="P1380" s="7">
        <f>IF($C1380="二本差勝",中堅分析!$D$14,IF($C1380="一本差勝",中堅分析!$D$15,IF($C1380="引き分け",中堅分析!$D$16,IF($C1380="一本差負",中堅分析!$D$17,中堅分析!$D$18))))</f>
        <v>0.20800000000000002</v>
      </c>
      <c r="Q1380" s="1">
        <f t="shared" si="280"/>
        <v>-1</v>
      </c>
      <c r="R1380" s="1">
        <f t="shared" si="281"/>
        <v>-1</v>
      </c>
      <c r="S1380" s="7">
        <f>IF($D1380="二本差勝",副将分析!$D$14,IF($D1380="一本差勝",副将分析!$D$15,IF($D1380="引き分け",副将分析!$D$16,IF($D1380="一本差負",副将分析!$D$17,副将分析!$D$18))))</f>
        <v>0.20800000000000002</v>
      </c>
      <c r="T1380" s="1">
        <f t="shared" si="282"/>
        <v>-1</v>
      </c>
      <c r="U1380" s="1">
        <f t="shared" si="283"/>
        <v>-1</v>
      </c>
      <c r="V1380" s="7">
        <f>IF($E1380="二本差勝",大将分析!$D$14,IF($E1380="一本差勝",大将分析!$D$15,IF($E1380="引き分け",大将分析!$D$16,IF($E1380="一本差負",大将分析!$D$17,大将分析!$D$18))))</f>
        <v>0.20800000000000002</v>
      </c>
      <c r="W1380" s="1">
        <f t="shared" si="284"/>
        <v>1</v>
      </c>
      <c r="X1380" s="1">
        <f t="shared" si="285"/>
        <v>1</v>
      </c>
    </row>
    <row r="1381" spans="1:24" x14ac:dyDescent="0.15">
      <c r="A1381" s="1" t="s">
        <v>22</v>
      </c>
      <c r="B1381" s="1" t="s">
        <v>39</v>
      </c>
      <c r="C1381" s="1" t="s">
        <v>41</v>
      </c>
      <c r="D1381" s="1" t="s">
        <v>42</v>
      </c>
      <c r="E1381" s="1" t="s">
        <v>39</v>
      </c>
      <c r="F1381" s="19">
        <f t="shared" si="273"/>
        <v>0</v>
      </c>
      <c r="G1381" s="19">
        <f t="shared" si="274"/>
        <v>1</v>
      </c>
      <c r="H1381" s="20">
        <f t="shared" si="275"/>
        <v>2.2491955200000017E-4</v>
      </c>
      <c r="J1381" s="7">
        <f>IF($A1381="二本差勝",先鋒分析!$D$14,IF($A1381="一本差勝",先鋒分析!$D$15,IF($A1381="引き分け",先鋒分析!$D$16,IF($A1381="一本差負",先鋒分析!$D$17,先鋒分析!$D$18))))</f>
        <v>0.26400000000000001</v>
      </c>
      <c r="K1381" s="19">
        <f t="shared" si="276"/>
        <v>0</v>
      </c>
      <c r="L1381" s="19">
        <f t="shared" si="277"/>
        <v>0</v>
      </c>
      <c r="M1381" s="7">
        <f>IF($B1381="二本差勝",次鋒分析!$D$14,IF($B1381="一本差勝",次鋒分析!$D$15,IF($B1381="引き分け",次鋒分析!$D$16,IF($B1381="一本差負",次鋒分析!$D$17,次鋒分析!$D$18))))</f>
        <v>0.16000000000000003</v>
      </c>
      <c r="N1381" s="1">
        <f t="shared" si="278"/>
        <v>1</v>
      </c>
      <c r="O1381" s="1">
        <f t="shared" si="279"/>
        <v>2</v>
      </c>
      <c r="P1381" s="7">
        <f>IF($C1381="二本差勝",中堅分析!$D$14,IF($C1381="一本差勝",中堅分析!$D$15,IF($C1381="引き分け",中堅分析!$D$16,IF($C1381="一本差負",中堅分析!$D$17,中堅分析!$D$18))))</f>
        <v>0.20800000000000002</v>
      </c>
      <c r="Q1381" s="1">
        <f t="shared" si="280"/>
        <v>-1</v>
      </c>
      <c r="R1381" s="1">
        <f t="shared" si="281"/>
        <v>-1</v>
      </c>
      <c r="S1381" s="7">
        <f>IF($D1381="二本差勝",副将分析!$D$14,IF($D1381="一本差勝",副将分析!$D$15,IF($D1381="引き分け",副将分析!$D$16,IF($D1381="一本差負",副将分析!$D$17,副将分析!$D$18))))</f>
        <v>0.16000000000000003</v>
      </c>
      <c r="T1381" s="1">
        <f t="shared" si="282"/>
        <v>-1</v>
      </c>
      <c r="U1381" s="1">
        <f t="shared" si="283"/>
        <v>-2</v>
      </c>
      <c r="V1381" s="7">
        <f>IF($E1381="二本差勝",大将分析!$D$14,IF($E1381="一本差勝",大将分析!$D$15,IF($E1381="引き分け",大将分析!$D$16,IF($E1381="一本差負",大将分析!$D$17,大将分析!$D$18))))</f>
        <v>0.16000000000000003</v>
      </c>
      <c r="W1381" s="1">
        <f t="shared" si="284"/>
        <v>1</v>
      </c>
      <c r="X1381" s="1">
        <f t="shared" si="285"/>
        <v>2</v>
      </c>
    </row>
    <row r="1382" spans="1:24" x14ac:dyDescent="0.15">
      <c r="A1382" s="1" t="s">
        <v>22</v>
      </c>
      <c r="B1382" s="1" t="s">
        <v>39</v>
      </c>
      <c r="C1382" s="1" t="s">
        <v>42</v>
      </c>
      <c r="D1382" s="1" t="s">
        <v>39</v>
      </c>
      <c r="E1382" s="1" t="s">
        <v>41</v>
      </c>
      <c r="F1382" s="19">
        <f t="shared" si="273"/>
        <v>0</v>
      </c>
      <c r="G1382" s="19">
        <f t="shared" si="274"/>
        <v>1</v>
      </c>
      <c r="H1382" s="20">
        <f t="shared" si="275"/>
        <v>2.2491955200000017E-4</v>
      </c>
      <c r="J1382" s="7">
        <f>IF($A1382="二本差勝",先鋒分析!$D$14,IF($A1382="一本差勝",先鋒分析!$D$15,IF($A1382="引き分け",先鋒分析!$D$16,IF($A1382="一本差負",先鋒分析!$D$17,先鋒分析!$D$18))))</f>
        <v>0.26400000000000001</v>
      </c>
      <c r="K1382" s="19">
        <f t="shared" si="276"/>
        <v>0</v>
      </c>
      <c r="L1382" s="19">
        <f t="shared" si="277"/>
        <v>0</v>
      </c>
      <c r="M1382" s="7">
        <f>IF($B1382="二本差勝",次鋒分析!$D$14,IF($B1382="一本差勝",次鋒分析!$D$15,IF($B1382="引き分け",次鋒分析!$D$16,IF($B1382="一本差負",次鋒分析!$D$17,次鋒分析!$D$18))))</f>
        <v>0.16000000000000003</v>
      </c>
      <c r="N1382" s="1">
        <f t="shared" si="278"/>
        <v>1</v>
      </c>
      <c r="O1382" s="1">
        <f t="shared" si="279"/>
        <v>2</v>
      </c>
      <c r="P1382" s="7">
        <f>IF($C1382="二本差勝",中堅分析!$D$14,IF($C1382="一本差勝",中堅分析!$D$15,IF($C1382="引き分け",中堅分析!$D$16,IF($C1382="一本差負",中堅分析!$D$17,中堅分析!$D$18))))</f>
        <v>0.16000000000000003</v>
      </c>
      <c r="Q1382" s="1">
        <f t="shared" si="280"/>
        <v>-1</v>
      </c>
      <c r="R1382" s="1">
        <f t="shared" si="281"/>
        <v>-2</v>
      </c>
      <c r="S1382" s="7">
        <f>IF($D1382="二本差勝",副将分析!$D$14,IF($D1382="一本差勝",副将分析!$D$15,IF($D1382="引き分け",副将分析!$D$16,IF($D1382="一本差負",副将分析!$D$17,副将分析!$D$18))))</f>
        <v>0.16000000000000003</v>
      </c>
      <c r="T1382" s="1">
        <f t="shared" si="282"/>
        <v>1</v>
      </c>
      <c r="U1382" s="1">
        <f t="shared" si="283"/>
        <v>2</v>
      </c>
      <c r="V1382" s="7">
        <f>IF($E1382="二本差勝",大将分析!$D$14,IF($E1382="一本差勝",大将分析!$D$15,IF($E1382="引き分け",大将分析!$D$16,IF($E1382="一本差負",大将分析!$D$17,大将分析!$D$18))))</f>
        <v>0.20800000000000002</v>
      </c>
      <c r="W1382" s="1">
        <f t="shared" si="284"/>
        <v>-1</v>
      </c>
      <c r="X1382" s="1">
        <f t="shared" si="285"/>
        <v>-1</v>
      </c>
    </row>
    <row r="1383" spans="1:24" x14ac:dyDescent="0.15">
      <c r="A1383" s="1" t="s">
        <v>22</v>
      </c>
      <c r="B1383" s="1" t="s">
        <v>39</v>
      </c>
      <c r="C1383" s="1" t="s">
        <v>42</v>
      </c>
      <c r="D1383" s="1" t="s">
        <v>41</v>
      </c>
      <c r="E1383" s="1" t="s">
        <v>39</v>
      </c>
      <c r="F1383" s="19">
        <f t="shared" si="273"/>
        <v>0</v>
      </c>
      <c r="G1383" s="19">
        <f t="shared" si="274"/>
        <v>1</v>
      </c>
      <c r="H1383" s="20">
        <f t="shared" si="275"/>
        <v>2.2491955200000017E-4</v>
      </c>
      <c r="J1383" s="7">
        <f>IF($A1383="二本差勝",先鋒分析!$D$14,IF($A1383="一本差勝",先鋒分析!$D$15,IF($A1383="引き分け",先鋒分析!$D$16,IF($A1383="一本差負",先鋒分析!$D$17,先鋒分析!$D$18))))</f>
        <v>0.26400000000000001</v>
      </c>
      <c r="K1383" s="19">
        <f t="shared" si="276"/>
        <v>0</v>
      </c>
      <c r="L1383" s="19">
        <f t="shared" si="277"/>
        <v>0</v>
      </c>
      <c r="M1383" s="7">
        <f>IF($B1383="二本差勝",次鋒分析!$D$14,IF($B1383="一本差勝",次鋒分析!$D$15,IF($B1383="引き分け",次鋒分析!$D$16,IF($B1383="一本差負",次鋒分析!$D$17,次鋒分析!$D$18))))</f>
        <v>0.16000000000000003</v>
      </c>
      <c r="N1383" s="1">
        <f t="shared" si="278"/>
        <v>1</v>
      </c>
      <c r="O1383" s="1">
        <f t="shared" si="279"/>
        <v>2</v>
      </c>
      <c r="P1383" s="7">
        <f>IF($C1383="二本差勝",中堅分析!$D$14,IF($C1383="一本差勝",中堅分析!$D$15,IF($C1383="引き分け",中堅分析!$D$16,IF($C1383="一本差負",中堅分析!$D$17,中堅分析!$D$18))))</f>
        <v>0.16000000000000003</v>
      </c>
      <c r="Q1383" s="1">
        <f t="shared" si="280"/>
        <v>-1</v>
      </c>
      <c r="R1383" s="1">
        <f t="shared" si="281"/>
        <v>-2</v>
      </c>
      <c r="S1383" s="7">
        <f>IF($D1383="二本差勝",副将分析!$D$14,IF($D1383="一本差勝",副将分析!$D$15,IF($D1383="引き分け",副将分析!$D$16,IF($D1383="一本差負",副将分析!$D$17,副将分析!$D$18))))</f>
        <v>0.20800000000000002</v>
      </c>
      <c r="T1383" s="1">
        <f t="shared" si="282"/>
        <v>-1</v>
      </c>
      <c r="U1383" s="1">
        <f t="shared" si="283"/>
        <v>-1</v>
      </c>
      <c r="V1383" s="7">
        <f>IF($E1383="二本差勝",大将分析!$D$14,IF($E1383="一本差勝",大将分析!$D$15,IF($E1383="引き分け",大将分析!$D$16,IF($E1383="一本差負",大将分析!$D$17,大将分析!$D$18))))</f>
        <v>0.16000000000000003</v>
      </c>
      <c r="W1383" s="1">
        <f t="shared" si="284"/>
        <v>1</v>
      </c>
      <c r="X1383" s="1">
        <f t="shared" si="285"/>
        <v>2</v>
      </c>
    </row>
    <row r="1384" spans="1:24" x14ac:dyDescent="0.15">
      <c r="A1384" s="1" t="s">
        <v>22</v>
      </c>
      <c r="B1384" s="1" t="s">
        <v>40</v>
      </c>
      <c r="C1384" s="1" t="s">
        <v>39</v>
      </c>
      <c r="D1384" s="1" t="s">
        <v>41</v>
      </c>
      <c r="E1384" s="1" t="s">
        <v>41</v>
      </c>
      <c r="F1384" s="19">
        <f t="shared" si="273"/>
        <v>0</v>
      </c>
      <c r="G1384" s="19">
        <f t="shared" si="274"/>
        <v>1</v>
      </c>
      <c r="H1384" s="20">
        <f t="shared" si="275"/>
        <v>3.801140428800002E-4</v>
      </c>
      <c r="J1384" s="7">
        <f>IF($A1384="二本差勝",先鋒分析!$D$14,IF($A1384="一本差勝",先鋒分析!$D$15,IF($A1384="引き分け",先鋒分析!$D$16,IF($A1384="一本差負",先鋒分析!$D$17,先鋒分析!$D$18))))</f>
        <v>0.26400000000000001</v>
      </c>
      <c r="K1384" s="19">
        <f t="shared" si="276"/>
        <v>0</v>
      </c>
      <c r="L1384" s="19">
        <f t="shared" si="277"/>
        <v>0</v>
      </c>
      <c r="M1384" s="7">
        <f>IF($B1384="二本差勝",次鋒分析!$D$14,IF($B1384="一本差勝",次鋒分析!$D$15,IF($B1384="引き分け",次鋒分析!$D$16,IF($B1384="一本差負",次鋒分析!$D$17,次鋒分析!$D$18))))</f>
        <v>0.20800000000000002</v>
      </c>
      <c r="N1384" s="1">
        <f t="shared" si="278"/>
        <v>1</v>
      </c>
      <c r="O1384" s="1">
        <f t="shared" si="279"/>
        <v>1</v>
      </c>
      <c r="P1384" s="7">
        <f>IF($C1384="二本差勝",中堅分析!$D$14,IF($C1384="一本差勝",中堅分析!$D$15,IF($C1384="引き分け",中堅分析!$D$16,IF($C1384="一本差負",中堅分析!$D$17,中堅分析!$D$18))))</f>
        <v>0.16000000000000003</v>
      </c>
      <c r="Q1384" s="1">
        <f t="shared" si="280"/>
        <v>1</v>
      </c>
      <c r="R1384" s="1">
        <f t="shared" si="281"/>
        <v>2</v>
      </c>
      <c r="S1384" s="7">
        <f>IF($D1384="二本差勝",副将分析!$D$14,IF($D1384="一本差勝",副将分析!$D$15,IF($D1384="引き分け",副将分析!$D$16,IF($D1384="一本差負",副将分析!$D$17,副将分析!$D$18))))</f>
        <v>0.20800000000000002</v>
      </c>
      <c r="T1384" s="1">
        <f t="shared" si="282"/>
        <v>-1</v>
      </c>
      <c r="U1384" s="1">
        <f t="shared" si="283"/>
        <v>-1</v>
      </c>
      <c r="V1384" s="7">
        <f>IF($E1384="二本差勝",大将分析!$D$14,IF($E1384="一本差勝",大将分析!$D$15,IF($E1384="引き分け",大将分析!$D$16,IF($E1384="一本差負",大将分析!$D$17,大将分析!$D$18))))</f>
        <v>0.20800000000000002</v>
      </c>
      <c r="W1384" s="1">
        <f t="shared" si="284"/>
        <v>-1</v>
      </c>
      <c r="X1384" s="1">
        <f t="shared" si="285"/>
        <v>-1</v>
      </c>
    </row>
    <row r="1385" spans="1:24" x14ac:dyDescent="0.15">
      <c r="A1385" s="1" t="s">
        <v>22</v>
      </c>
      <c r="B1385" s="1" t="s">
        <v>40</v>
      </c>
      <c r="C1385" s="1" t="s">
        <v>41</v>
      </c>
      <c r="D1385" s="1" t="s">
        <v>39</v>
      </c>
      <c r="E1385" s="1" t="s">
        <v>41</v>
      </c>
      <c r="F1385" s="19">
        <f t="shared" si="273"/>
        <v>0</v>
      </c>
      <c r="G1385" s="19">
        <f t="shared" si="274"/>
        <v>1</v>
      </c>
      <c r="H1385" s="20">
        <f t="shared" si="275"/>
        <v>3.8011404288000025E-4</v>
      </c>
      <c r="J1385" s="7">
        <f>IF($A1385="二本差勝",先鋒分析!$D$14,IF($A1385="一本差勝",先鋒分析!$D$15,IF($A1385="引き分け",先鋒分析!$D$16,IF($A1385="一本差負",先鋒分析!$D$17,先鋒分析!$D$18))))</f>
        <v>0.26400000000000001</v>
      </c>
      <c r="K1385" s="19">
        <f t="shared" si="276"/>
        <v>0</v>
      </c>
      <c r="L1385" s="19">
        <f t="shared" si="277"/>
        <v>0</v>
      </c>
      <c r="M1385" s="7">
        <f>IF($B1385="二本差勝",次鋒分析!$D$14,IF($B1385="一本差勝",次鋒分析!$D$15,IF($B1385="引き分け",次鋒分析!$D$16,IF($B1385="一本差負",次鋒分析!$D$17,次鋒分析!$D$18))))</f>
        <v>0.20800000000000002</v>
      </c>
      <c r="N1385" s="1">
        <f t="shared" si="278"/>
        <v>1</v>
      </c>
      <c r="O1385" s="1">
        <f t="shared" si="279"/>
        <v>1</v>
      </c>
      <c r="P1385" s="7">
        <f>IF($C1385="二本差勝",中堅分析!$D$14,IF($C1385="一本差勝",中堅分析!$D$15,IF($C1385="引き分け",中堅分析!$D$16,IF($C1385="一本差負",中堅分析!$D$17,中堅分析!$D$18))))</f>
        <v>0.20800000000000002</v>
      </c>
      <c r="Q1385" s="1">
        <f t="shared" si="280"/>
        <v>-1</v>
      </c>
      <c r="R1385" s="1">
        <f t="shared" si="281"/>
        <v>-1</v>
      </c>
      <c r="S1385" s="7">
        <f>IF($D1385="二本差勝",副将分析!$D$14,IF($D1385="一本差勝",副将分析!$D$15,IF($D1385="引き分け",副将分析!$D$16,IF($D1385="一本差負",副将分析!$D$17,副将分析!$D$18))))</f>
        <v>0.16000000000000003</v>
      </c>
      <c r="T1385" s="1">
        <f t="shared" si="282"/>
        <v>1</v>
      </c>
      <c r="U1385" s="1">
        <f t="shared" si="283"/>
        <v>2</v>
      </c>
      <c r="V1385" s="7">
        <f>IF($E1385="二本差勝",大将分析!$D$14,IF($E1385="一本差勝",大将分析!$D$15,IF($E1385="引き分け",大将分析!$D$16,IF($E1385="一本差負",大将分析!$D$17,大将分析!$D$18))))</f>
        <v>0.20800000000000002</v>
      </c>
      <c r="W1385" s="1">
        <f t="shared" si="284"/>
        <v>-1</v>
      </c>
      <c r="X1385" s="1">
        <f t="shared" si="285"/>
        <v>-1</v>
      </c>
    </row>
    <row r="1386" spans="1:24" x14ac:dyDescent="0.15">
      <c r="A1386" s="1" t="s">
        <v>22</v>
      </c>
      <c r="B1386" s="1" t="s">
        <v>40</v>
      </c>
      <c r="C1386" s="1" t="s">
        <v>41</v>
      </c>
      <c r="D1386" s="1" t="s">
        <v>41</v>
      </c>
      <c r="E1386" s="1" t="s">
        <v>39</v>
      </c>
      <c r="F1386" s="19">
        <f t="shared" si="273"/>
        <v>0</v>
      </c>
      <c r="G1386" s="19">
        <f t="shared" si="274"/>
        <v>1</v>
      </c>
      <c r="H1386" s="20">
        <f t="shared" si="275"/>
        <v>3.8011404288000025E-4</v>
      </c>
      <c r="J1386" s="7">
        <f>IF($A1386="二本差勝",先鋒分析!$D$14,IF($A1386="一本差勝",先鋒分析!$D$15,IF($A1386="引き分け",先鋒分析!$D$16,IF($A1386="一本差負",先鋒分析!$D$17,先鋒分析!$D$18))))</f>
        <v>0.26400000000000001</v>
      </c>
      <c r="K1386" s="19">
        <f t="shared" si="276"/>
        <v>0</v>
      </c>
      <c r="L1386" s="19">
        <f t="shared" si="277"/>
        <v>0</v>
      </c>
      <c r="M1386" s="7">
        <f>IF($B1386="二本差勝",次鋒分析!$D$14,IF($B1386="一本差勝",次鋒分析!$D$15,IF($B1386="引き分け",次鋒分析!$D$16,IF($B1386="一本差負",次鋒分析!$D$17,次鋒分析!$D$18))))</f>
        <v>0.20800000000000002</v>
      </c>
      <c r="N1386" s="1">
        <f t="shared" si="278"/>
        <v>1</v>
      </c>
      <c r="O1386" s="1">
        <f t="shared" si="279"/>
        <v>1</v>
      </c>
      <c r="P1386" s="7">
        <f>IF($C1386="二本差勝",中堅分析!$D$14,IF($C1386="一本差勝",中堅分析!$D$15,IF($C1386="引き分け",中堅分析!$D$16,IF($C1386="一本差負",中堅分析!$D$17,中堅分析!$D$18))))</f>
        <v>0.20800000000000002</v>
      </c>
      <c r="Q1386" s="1">
        <f t="shared" si="280"/>
        <v>-1</v>
      </c>
      <c r="R1386" s="1">
        <f t="shared" si="281"/>
        <v>-1</v>
      </c>
      <c r="S1386" s="7">
        <f>IF($D1386="二本差勝",副将分析!$D$14,IF($D1386="一本差勝",副将分析!$D$15,IF($D1386="引き分け",副将分析!$D$16,IF($D1386="一本差負",副将分析!$D$17,副将分析!$D$18))))</f>
        <v>0.20800000000000002</v>
      </c>
      <c r="T1386" s="1">
        <f t="shared" si="282"/>
        <v>-1</v>
      </c>
      <c r="U1386" s="1">
        <f t="shared" si="283"/>
        <v>-1</v>
      </c>
      <c r="V1386" s="7">
        <f>IF($E1386="二本差勝",大将分析!$D$14,IF($E1386="一本差勝",大将分析!$D$15,IF($E1386="引き分け",大将分析!$D$16,IF($E1386="一本差負",大将分析!$D$17,大将分析!$D$18))))</f>
        <v>0.16000000000000003</v>
      </c>
      <c r="W1386" s="1">
        <f t="shared" si="284"/>
        <v>1</v>
      </c>
      <c r="X1386" s="1">
        <f t="shared" si="285"/>
        <v>2</v>
      </c>
    </row>
    <row r="1387" spans="1:24" x14ac:dyDescent="0.15">
      <c r="A1387" s="1" t="s">
        <v>22</v>
      </c>
      <c r="B1387" s="1" t="s">
        <v>22</v>
      </c>
      <c r="C1387" s="1" t="s">
        <v>39</v>
      </c>
      <c r="D1387" s="1" t="s">
        <v>22</v>
      </c>
      <c r="E1387" s="1" t="s">
        <v>41</v>
      </c>
      <c r="F1387" s="19">
        <f t="shared" si="273"/>
        <v>0</v>
      </c>
      <c r="G1387" s="19">
        <f t="shared" si="274"/>
        <v>1</v>
      </c>
      <c r="H1387" s="20">
        <f t="shared" si="275"/>
        <v>6.1234348032000036E-4</v>
      </c>
      <c r="J1387" s="7">
        <f>IF($A1387="二本差勝",先鋒分析!$D$14,IF($A1387="一本差勝",先鋒分析!$D$15,IF($A1387="引き分け",先鋒分析!$D$16,IF($A1387="一本差負",先鋒分析!$D$17,先鋒分析!$D$18))))</f>
        <v>0.26400000000000001</v>
      </c>
      <c r="K1387" s="19">
        <f t="shared" si="276"/>
        <v>0</v>
      </c>
      <c r="L1387" s="19">
        <f t="shared" si="277"/>
        <v>0</v>
      </c>
      <c r="M1387" s="7">
        <f>IF($B1387="二本差勝",次鋒分析!$D$14,IF($B1387="一本差勝",次鋒分析!$D$15,IF($B1387="引き分け",次鋒分析!$D$16,IF($B1387="一本差負",次鋒分析!$D$17,次鋒分析!$D$18))))</f>
        <v>0.26400000000000001</v>
      </c>
      <c r="N1387" s="1">
        <f t="shared" si="278"/>
        <v>0</v>
      </c>
      <c r="O1387" s="1">
        <f t="shared" si="279"/>
        <v>0</v>
      </c>
      <c r="P1387" s="7">
        <f>IF($C1387="二本差勝",中堅分析!$D$14,IF($C1387="一本差勝",中堅分析!$D$15,IF($C1387="引き分け",中堅分析!$D$16,IF($C1387="一本差負",中堅分析!$D$17,中堅分析!$D$18))))</f>
        <v>0.16000000000000003</v>
      </c>
      <c r="Q1387" s="1">
        <f t="shared" si="280"/>
        <v>1</v>
      </c>
      <c r="R1387" s="1">
        <f t="shared" si="281"/>
        <v>2</v>
      </c>
      <c r="S1387" s="7">
        <f>IF($D1387="二本差勝",副将分析!$D$14,IF($D1387="一本差勝",副将分析!$D$15,IF($D1387="引き分け",副将分析!$D$16,IF($D1387="一本差負",副将分析!$D$17,副将分析!$D$18))))</f>
        <v>0.26400000000000001</v>
      </c>
      <c r="T1387" s="1">
        <f t="shared" si="282"/>
        <v>0</v>
      </c>
      <c r="U1387" s="1">
        <f t="shared" si="283"/>
        <v>0</v>
      </c>
      <c r="V1387" s="7">
        <f>IF($E1387="二本差勝",大将分析!$D$14,IF($E1387="一本差勝",大将分析!$D$15,IF($E1387="引き分け",大将分析!$D$16,IF($E1387="一本差負",大将分析!$D$17,大将分析!$D$18))))</f>
        <v>0.20800000000000002</v>
      </c>
      <c r="W1387" s="1">
        <f t="shared" si="284"/>
        <v>-1</v>
      </c>
      <c r="X1387" s="1">
        <f t="shared" si="285"/>
        <v>-1</v>
      </c>
    </row>
    <row r="1388" spans="1:24" x14ac:dyDescent="0.15">
      <c r="A1388" s="1" t="s">
        <v>22</v>
      </c>
      <c r="B1388" s="1" t="s">
        <v>22</v>
      </c>
      <c r="C1388" s="1" t="s">
        <v>39</v>
      </c>
      <c r="D1388" s="1" t="s">
        <v>41</v>
      </c>
      <c r="E1388" s="1" t="s">
        <v>22</v>
      </c>
      <c r="F1388" s="19">
        <f t="shared" si="273"/>
        <v>0</v>
      </c>
      <c r="G1388" s="19">
        <f t="shared" si="274"/>
        <v>1</v>
      </c>
      <c r="H1388" s="20">
        <f t="shared" si="275"/>
        <v>6.1234348032000036E-4</v>
      </c>
      <c r="J1388" s="7">
        <f>IF($A1388="二本差勝",先鋒分析!$D$14,IF($A1388="一本差勝",先鋒分析!$D$15,IF($A1388="引き分け",先鋒分析!$D$16,IF($A1388="一本差負",先鋒分析!$D$17,先鋒分析!$D$18))))</f>
        <v>0.26400000000000001</v>
      </c>
      <c r="K1388" s="19">
        <f t="shared" si="276"/>
        <v>0</v>
      </c>
      <c r="L1388" s="19">
        <f t="shared" si="277"/>
        <v>0</v>
      </c>
      <c r="M1388" s="7">
        <f>IF($B1388="二本差勝",次鋒分析!$D$14,IF($B1388="一本差勝",次鋒分析!$D$15,IF($B1388="引き分け",次鋒分析!$D$16,IF($B1388="一本差負",次鋒分析!$D$17,次鋒分析!$D$18))))</f>
        <v>0.26400000000000001</v>
      </c>
      <c r="N1388" s="1">
        <f t="shared" si="278"/>
        <v>0</v>
      </c>
      <c r="O1388" s="1">
        <f t="shared" si="279"/>
        <v>0</v>
      </c>
      <c r="P1388" s="7">
        <f>IF($C1388="二本差勝",中堅分析!$D$14,IF($C1388="一本差勝",中堅分析!$D$15,IF($C1388="引き分け",中堅分析!$D$16,IF($C1388="一本差負",中堅分析!$D$17,中堅分析!$D$18))))</f>
        <v>0.16000000000000003</v>
      </c>
      <c r="Q1388" s="1">
        <f t="shared" si="280"/>
        <v>1</v>
      </c>
      <c r="R1388" s="1">
        <f t="shared" si="281"/>
        <v>2</v>
      </c>
      <c r="S1388" s="7">
        <f>IF($D1388="二本差勝",副将分析!$D$14,IF($D1388="一本差勝",副将分析!$D$15,IF($D1388="引き分け",副将分析!$D$16,IF($D1388="一本差負",副将分析!$D$17,副将分析!$D$18))))</f>
        <v>0.20800000000000002</v>
      </c>
      <c r="T1388" s="1">
        <f t="shared" si="282"/>
        <v>-1</v>
      </c>
      <c r="U1388" s="1">
        <f t="shared" si="283"/>
        <v>-1</v>
      </c>
      <c r="V1388" s="7">
        <f>IF($E1388="二本差勝",大将分析!$D$14,IF($E1388="一本差勝",大将分析!$D$15,IF($E1388="引き分け",大将分析!$D$16,IF($E1388="一本差負",大将分析!$D$17,大将分析!$D$18))))</f>
        <v>0.26400000000000001</v>
      </c>
      <c r="W1388" s="1">
        <f t="shared" si="284"/>
        <v>0</v>
      </c>
      <c r="X1388" s="1">
        <f t="shared" si="285"/>
        <v>0</v>
      </c>
    </row>
    <row r="1389" spans="1:24" x14ac:dyDescent="0.15">
      <c r="A1389" s="1" t="s">
        <v>22</v>
      </c>
      <c r="B1389" s="1" t="s">
        <v>22</v>
      </c>
      <c r="C1389" s="1" t="s">
        <v>22</v>
      </c>
      <c r="D1389" s="1" t="s">
        <v>39</v>
      </c>
      <c r="E1389" s="1" t="s">
        <v>41</v>
      </c>
      <c r="F1389" s="19">
        <f t="shared" si="273"/>
        <v>0</v>
      </c>
      <c r="G1389" s="19">
        <f t="shared" si="274"/>
        <v>1</v>
      </c>
      <c r="H1389" s="20">
        <f t="shared" si="275"/>
        <v>6.1234348032000025E-4</v>
      </c>
      <c r="J1389" s="7">
        <f>IF($A1389="二本差勝",先鋒分析!$D$14,IF($A1389="一本差勝",先鋒分析!$D$15,IF($A1389="引き分け",先鋒分析!$D$16,IF($A1389="一本差負",先鋒分析!$D$17,先鋒分析!$D$18))))</f>
        <v>0.26400000000000001</v>
      </c>
      <c r="K1389" s="19">
        <f t="shared" si="276"/>
        <v>0</v>
      </c>
      <c r="L1389" s="19">
        <f t="shared" si="277"/>
        <v>0</v>
      </c>
      <c r="M1389" s="7">
        <f>IF($B1389="二本差勝",次鋒分析!$D$14,IF($B1389="一本差勝",次鋒分析!$D$15,IF($B1389="引き分け",次鋒分析!$D$16,IF($B1389="一本差負",次鋒分析!$D$17,次鋒分析!$D$18))))</f>
        <v>0.26400000000000001</v>
      </c>
      <c r="N1389" s="1">
        <f t="shared" si="278"/>
        <v>0</v>
      </c>
      <c r="O1389" s="1">
        <f t="shared" si="279"/>
        <v>0</v>
      </c>
      <c r="P1389" s="7">
        <f>IF($C1389="二本差勝",中堅分析!$D$14,IF($C1389="一本差勝",中堅分析!$D$15,IF($C1389="引き分け",中堅分析!$D$16,IF($C1389="一本差負",中堅分析!$D$17,中堅分析!$D$18))))</f>
        <v>0.26400000000000001</v>
      </c>
      <c r="Q1389" s="1">
        <f t="shared" si="280"/>
        <v>0</v>
      </c>
      <c r="R1389" s="1">
        <f t="shared" si="281"/>
        <v>0</v>
      </c>
      <c r="S1389" s="7">
        <f>IF($D1389="二本差勝",副将分析!$D$14,IF($D1389="一本差勝",副将分析!$D$15,IF($D1389="引き分け",副将分析!$D$16,IF($D1389="一本差負",副将分析!$D$17,副将分析!$D$18))))</f>
        <v>0.16000000000000003</v>
      </c>
      <c r="T1389" s="1">
        <f t="shared" si="282"/>
        <v>1</v>
      </c>
      <c r="U1389" s="1">
        <f t="shared" si="283"/>
        <v>2</v>
      </c>
      <c r="V1389" s="7">
        <f>IF($E1389="二本差勝",大将分析!$D$14,IF($E1389="一本差勝",大将分析!$D$15,IF($E1389="引き分け",大将分析!$D$16,IF($E1389="一本差負",大将分析!$D$17,大将分析!$D$18))))</f>
        <v>0.20800000000000002</v>
      </c>
      <c r="W1389" s="1">
        <f t="shared" si="284"/>
        <v>-1</v>
      </c>
      <c r="X1389" s="1">
        <f t="shared" si="285"/>
        <v>-1</v>
      </c>
    </row>
    <row r="1390" spans="1:24" x14ac:dyDescent="0.15">
      <c r="A1390" s="1" t="s">
        <v>22</v>
      </c>
      <c r="B1390" s="1" t="s">
        <v>22</v>
      </c>
      <c r="C1390" s="1" t="s">
        <v>22</v>
      </c>
      <c r="D1390" s="1" t="s">
        <v>41</v>
      </c>
      <c r="E1390" s="1" t="s">
        <v>39</v>
      </c>
      <c r="F1390" s="19">
        <f t="shared" si="273"/>
        <v>0</v>
      </c>
      <c r="G1390" s="19">
        <f t="shared" si="274"/>
        <v>1</v>
      </c>
      <c r="H1390" s="20">
        <f t="shared" si="275"/>
        <v>6.1234348032000025E-4</v>
      </c>
      <c r="J1390" s="7">
        <f>IF($A1390="二本差勝",先鋒分析!$D$14,IF($A1390="一本差勝",先鋒分析!$D$15,IF($A1390="引き分け",先鋒分析!$D$16,IF($A1390="一本差負",先鋒分析!$D$17,先鋒分析!$D$18))))</f>
        <v>0.26400000000000001</v>
      </c>
      <c r="K1390" s="19">
        <f t="shared" si="276"/>
        <v>0</v>
      </c>
      <c r="L1390" s="19">
        <f t="shared" si="277"/>
        <v>0</v>
      </c>
      <c r="M1390" s="7">
        <f>IF($B1390="二本差勝",次鋒分析!$D$14,IF($B1390="一本差勝",次鋒分析!$D$15,IF($B1390="引き分け",次鋒分析!$D$16,IF($B1390="一本差負",次鋒分析!$D$17,次鋒分析!$D$18))))</f>
        <v>0.26400000000000001</v>
      </c>
      <c r="N1390" s="1">
        <f t="shared" si="278"/>
        <v>0</v>
      </c>
      <c r="O1390" s="1">
        <f t="shared" si="279"/>
        <v>0</v>
      </c>
      <c r="P1390" s="7">
        <f>IF($C1390="二本差勝",中堅分析!$D$14,IF($C1390="一本差勝",中堅分析!$D$15,IF($C1390="引き分け",中堅分析!$D$16,IF($C1390="一本差負",中堅分析!$D$17,中堅分析!$D$18))))</f>
        <v>0.26400000000000001</v>
      </c>
      <c r="Q1390" s="1">
        <f t="shared" si="280"/>
        <v>0</v>
      </c>
      <c r="R1390" s="1">
        <f t="shared" si="281"/>
        <v>0</v>
      </c>
      <c r="S1390" s="7">
        <f>IF($D1390="二本差勝",副将分析!$D$14,IF($D1390="一本差勝",副将分析!$D$15,IF($D1390="引き分け",副将分析!$D$16,IF($D1390="一本差負",副将分析!$D$17,副将分析!$D$18))))</f>
        <v>0.20800000000000002</v>
      </c>
      <c r="T1390" s="1">
        <f t="shared" si="282"/>
        <v>-1</v>
      </c>
      <c r="U1390" s="1">
        <f t="shared" si="283"/>
        <v>-1</v>
      </c>
      <c r="V1390" s="7">
        <f>IF($E1390="二本差勝",大将分析!$D$14,IF($E1390="一本差勝",大将分析!$D$15,IF($E1390="引き分け",大将分析!$D$16,IF($E1390="一本差負",大将分析!$D$17,大将分析!$D$18))))</f>
        <v>0.16000000000000003</v>
      </c>
      <c r="W1390" s="1">
        <f t="shared" si="284"/>
        <v>1</v>
      </c>
      <c r="X1390" s="1">
        <f t="shared" si="285"/>
        <v>2</v>
      </c>
    </row>
    <row r="1391" spans="1:24" x14ac:dyDescent="0.15">
      <c r="A1391" s="1" t="s">
        <v>22</v>
      </c>
      <c r="B1391" s="1" t="s">
        <v>22</v>
      </c>
      <c r="C1391" s="1" t="s">
        <v>41</v>
      </c>
      <c r="D1391" s="1" t="s">
        <v>39</v>
      </c>
      <c r="E1391" s="1" t="s">
        <v>22</v>
      </c>
      <c r="F1391" s="19">
        <f t="shared" si="273"/>
        <v>0</v>
      </c>
      <c r="G1391" s="19">
        <f t="shared" si="274"/>
        <v>1</v>
      </c>
      <c r="H1391" s="20">
        <f t="shared" si="275"/>
        <v>6.1234348032000036E-4</v>
      </c>
      <c r="J1391" s="7">
        <f>IF($A1391="二本差勝",先鋒分析!$D$14,IF($A1391="一本差勝",先鋒分析!$D$15,IF($A1391="引き分け",先鋒分析!$D$16,IF($A1391="一本差負",先鋒分析!$D$17,先鋒分析!$D$18))))</f>
        <v>0.26400000000000001</v>
      </c>
      <c r="K1391" s="19">
        <f t="shared" si="276"/>
        <v>0</v>
      </c>
      <c r="L1391" s="19">
        <f t="shared" si="277"/>
        <v>0</v>
      </c>
      <c r="M1391" s="7">
        <f>IF($B1391="二本差勝",次鋒分析!$D$14,IF($B1391="一本差勝",次鋒分析!$D$15,IF($B1391="引き分け",次鋒分析!$D$16,IF($B1391="一本差負",次鋒分析!$D$17,次鋒分析!$D$18))))</f>
        <v>0.26400000000000001</v>
      </c>
      <c r="N1391" s="1">
        <f t="shared" si="278"/>
        <v>0</v>
      </c>
      <c r="O1391" s="1">
        <f t="shared" si="279"/>
        <v>0</v>
      </c>
      <c r="P1391" s="7">
        <f>IF($C1391="二本差勝",中堅分析!$D$14,IF($C1391="一本差勝",中堅分析!$D$15,IF($C1391="引き分け",中堅分析!$D$16,IF($C1391="一本差負",中堅分析!$D$17,中堅分析!$D$18))))</f>
        <v>0.20800000000000002</v>
      </c>
      <c r="Q1391" s="1">
        <f t="shared" si="280"/>
        <v>-1</v>
      </c>
      <c r="R1391" s="1">
        <f t="shared" si="281"/>
        <v>-1</v>
      </c>
      <c r="S1391" s="7">
        <f>IF($D1391="二本差勝",副将分析!$D$14,IF($D1391="一本差勝",副将分析!$D$15,IF($D1391="引き分け",副将分析!$D$16,IF($D1391="一本差負",副将分析!$D$17,副将分析!$D$18))))</f>
        <v>0.16000000000000003</v>
      </c>
      <c r="T1391" s="1">
        <f t="shared" si="282"/>
        <v>1</v>
      </c>
      <c r="U1391" s="1">
        <f t="shared" si="283"/>
        <v>2</v>
      </c>
      <c r="V1391" s="7">
        <f>IF($E1391="二本差勝",大将分析!$D$14,IF($E1391="一本差勝",大将分析!$D$15,IF($E1391="引き分け",大将分析!$D$16,IF($E1391="一本差負",大将分析!$D$17,大将分析!$D$18))))</f>
        <v>0.26400000000000001</v>
      </c>
      <c r="W1391" s="1">
        <f t="shared" si="284"/>
        <v>0</v>
      </c>
      <c r="X1391" s="1">
        <f t="shared" si="285"/>
        <v>0</v>
      </c>
    </row>
    <row r="1392" spans="1:24" x14ac:dyDescent="0.15">
      <c r="A1392" s="1" t="s">
        <v>22</v>
      </c>
      <c r="B1392" s="1" t="s">
        <v>22</v>
      </c>
      <c r="C1392" s="1" t="s">
        <v>41</v>
      </c>
      <c r="D1392" s="1" t="s">
        <v>22</v>
      </c>
      <c r="E1392" s="1" t="s">
        <v>39</v>
      </c>
      <c r="F1392" s="19">
        <f t="shared" si="273"/>
        <v>0</v>
      </c>
      <c r="G1392" s="19">
        <f t="shared" si="274"/>
        <v>1</v>
      </c>
      <c r="H1392" s="20">
        <f t="shared" si="275"/>
        <v>6.1234348032000036E-4</v>
      </c>
      <c r="J1392" s="7">
        <f>IF($A1392="二本差勝",先鋒分析!$D$14,IF($A1392="一本差勝",先鋒分析!$D$15,IF($A1392="引き分け",先鋒分析!$D$16,IF($A1392="一本差負",先鋒分析!$D$17,先鋒分析!$D$18))))</f>
        <v>0.26400000000000001</v>
      </c>
      <c r="K1392" s="19">
        <f t="shared" si="276"/>
        <v>0</v>
      </c>
      <c r="L1392" s="19">
        <f t="shared" si="277"/>
        <v>0</v>
      </c>
      <c r="M1392" s="7">
        <f>IF($B1392="二本差勝",次鋒分析!$D$14,IF($B1392="一本差勝",次鋒分析!$D$15,IF($B1392="引き分け",次鋒分析!$D$16,IF($B1392="一本差負",次鋒分析!$D$17,次鋒分析!$D$18))))</f>
        <v>0.26400000000000001</v>
      </c>
      <c r="N1392" s="1">
        <f t="shared" si="278"/>
        <v>0</v>
      </c>
      <c r="O1392" s="1">
        <f t="shared" si="279"/>
        <v>0</v>
      </c>
      <c r="P1392" s="7">
        <f>IF($C1392="二本差勝",中堅分析!$D$14,IF($C1392="一本差勝",中堅分析!$D$15,IF($C1392="引き分け",中堅分析!$D$16,IF($C1392="一本差負",中堅分析!$D$17,中堅分析!$D$18))))</f>
        <v>0.20800000000000002</v>
      </c>
      <c r="Q1392" s="1">
        <f t="shared" si="280"/>
        <v>-1</v>
      </c>
      <c r="R1392" s="1">
        <f t="shared" si="281"/>
        <v>-1</v>
      </c>
      <c r="S1392" s="7">
        <f>IF($D1392="二本差勝",副将分析!$D$14,IF($D1392="一本差勝",副将分析!$D$15,IF($D1392="引き分け",副将分析!$D$16,IF($D1392="一本差負",副将分析!$D$17,副将分析!$D$18))))</f>
        <v>0.26400000000000001</v>
      </c>
      <c r="T1392" s="1">
        <f t="shared" si="282"/>
        <v>0</v>
      </c>
      <c r="U1392" s="1">
        <f t="shared" si="283"/>
        <v>0</v>
      </c>
      <c r="V1392" s="7">
        <f>IF($E1392="二本差勝",大将分析!$D$14,IF($E1392="一本差勝",大将分析!$D$15,IF($E1392="引き分け",大将分析!$D$16,IF($E1392="一本差負",大将分析!$D$17,大将分析!$D$18))))</f>
        <v>0.16000000000000003</v>
      </c>
      <c r="W1392" s="1">
        <f t="shared" si="284"/>
        <v>1</v>
      </c>
      <c r="X1392" s="1">
        <f t="shared" si="285"/>
        <v>2</v>
      </c>
    </row>
    <row r="1393" spans="1:24" x14ac:dyDescent="0.15">
      <c r="A1393" s="1" t="s">
        <v>22</v>
      </c>
      <c r="B1393" s="1" t="s">
        <v>41</v>
      </c>
      <c r="C1393" s="1" t="s">
        <v>39</v>
      </c>
      <c r="D1393" s="1" t="s">
        <v>39</v>
      </c>
      <c r="E1393" s="1" t="s">
        <v>42</v>
      </c>
      <c r="F1393" s="19">
        <f t="shared" si="273"/>
        <v>0</v>
      </c>
      <c r="G1393" s="19">
        <f t="shared" si="274"/>
        <v>1</v>
      </c>
      <c r="H1393" s="20">
        <f t="shared" si="275"/>
        <v>2.2491955200000014E-4</v>
      </c>
      <c r="J1393" s="7">
        <f>IF($A1393="二本差勝",先鋒分析!$D$14,IF($A1393="一本差勝",先鋒分析!$D$15,IF($A1393="引き分け",先鋒分析!$D$16,IF($A1393="一本差負",先鋒分析!$D$17,先鋒分析!$D$18))))</f>
        <v>0.26400000000000001</v>
      </c>
      <c r="K1393" s="19">
        <f t="shared" si="276"/>
        <v>0</v>
      </c>
      <c r="L1393" s="19">
        <f t="shared" si="277"/>
        <v>0</v>
      </c>
      <c r="M1393" s="7">
        <f>IF($B1393="二本差勝",次鋒分析!$D$14,IF($B1393="一本差勝",次鋒分析!$D$15,IF($B1393="引き分け",次鋒分析!$D$16,IF($B1393="一本差負",次鋒分析!$D$17,次鋒分析!$D$18))))</f>
        <v>0.20800000000000002</v>
      </c>
      <c r="N1393" s="1">
        <f t="shared" si="278"/>
        <v>-1</v>
      </c>
      <c r="O1393" s="1">
        <f t="shared" si="279"/>
        <v>-1</v>
      </c>
      <c r="P1393" s="7">
        <f>IF($C1393="二本差勝",中堅分析!$D$14,IF($C1393="一本差勝",中堅分析!$D$15,IF($C1393="引き分け",中堅分析!$D$16,IF($C1393="一本差負",中堅分析!$D$17,中堅分析!$D$18))))</f>
        <v>0.16000000000000003</v>
      </c>
      <c r="Q1393" s="1">
        <f t="shared" si="280"/>
        <v>1</v>
      </c>
      <c r="R1393" s="1">
        <f t="shared" si="281"/>
        <v>2</v>
      </c>
      <c r="S1393" s="7">
        <f>IF($D1393="二本差勝",副将分析!$D$14,IF($D1393="一本差勝",副将分析!$D$15,IF($D1393="引き分け",副将分析!$D$16,IF($D1393="一本差負",副将分析!$D$17,副将分析!$D$18))))</f>
        <v>0.16000000000000003</v>
      </c>
      <c r="T1393" s="1">
        <f t="shared" si="282"/>
        <v>1</v>
      </c>
      <c r="U1393" s="1">
        <f t="shared" si="283"/>
        <v>2</v>
      </c>
      <c r="V1393" s="7">
        <f>IF($E1393="二本差勝",大将分析!$D$14,IF($E1393="一本差勝",大将分析!$D$15,IF($E1393="引き分け",大将分析!$D$16,IF($E1393="一本差負",大将分析!$D$17,大将分析!$D$18))))</f>
        <v>0.16000000000000003</v>
      </c>
      <c r="W1393" s="1">
        <f t="shared" si="284"/>
        <v>-1</v>
      </c>
      <c r="X1393" s="1">
        <f t="shared" si="285"/>
        <v>-2</v>
      </c>
    </row>
    <row r="1394" spans="1:24" x14ac:dyDescent="0.15">
      <c r="A1394" s="1" t="s">
        <v>22</v>
      </c>
      <c r="B1394" s="1" t="s">
        <v>41</v>
      </c>
      <c r="C1394" s="1" t="s">
        <v>39</v>
      </c>
      <c r="D1394" s="1" t="s">
        <v>40</v>
      </c>
      <c r="E1394" s="1" t="s">
        <v>41</v>
      </c>
      <c r="F1394" s="19">
        <f t="shared" si="273"/>
        <v>0</v>
      </c>
      <c r="G1394" s="19">
        <f t="shared" si="274"/>
        <v>1</v>
      </c>
      <c r="H1394" s="20">
        <f t="shared" si="275"/>
        <v>3.801140428800002E-4</v>
      </c>
      <c r="J1394" s="7">
        <f>IF($A1394="二本差勝",先鋒分析!$D$14,IF($A1394="一本差勝",先鋒分析!$D$15,IF($A1394="引き分け",先鋒分析!$D$16,IF($A1394="一本差負",先鋒分析!$D$17,先鋒分析!$D$18))))</f>
        <v>0.26400000000000001</v>
      </c>
      <c r="K1394" s="19">
        <f t="shared" si="276"/>
        <v>0</v>
      </c>
      <c r="L1394" s="19">
        <f t="shared" si="277"/>
        <v>0</v>
      </c>
      <c r="M1394" s="7">
        <f>IF($B1394="二本差勝",次鋒分析!$D$14,IF($B1394="一本差勝",次鋒分析!$D$15,IF($B1394="引き分け",次鋒分析!$D$16,IF($B1394="一本差負",次鋒分析!$D$17,次鋒分析!$D$18))))</f>
        <v>0.20800000000000002</v>
      </c>
      <c r="N1394" s="1">
        <f t="shared" si="278"/>
        <v>-1</v>
      </c>
      <c r="O1394" s="1">
        <f t="shared" si="279"/>
        <v>-1</v>
      </c>
      <c r="P1394" s="7">
        <f>IF($C1394="二本差勝",中堅分析!$D$14,IF($C1394="一本差勝",中堅分析!$D$15,IF($C1394="引き分け",中堅分析!$D$16,IF($C1394="一本差負",中堅分析!$D$17,中堅分析!$D$18))))</f>
        <v>0.16000000000000003</v>
      </c>
      <c r="Q1394" s="1">
        <f t="shared" si="280"/>
        <v>1</v>
      </c>
      <c r="R1394" s="1">
        <f t="shared" si="281"/>
        <v>2</v>
      </c>
      <c r="S1394" s="7">
        <f>IF($D1394="二本差勝",副将分析!$D$14,IF($D1394="一本差勝",副将分析!$D$15,IF($D1394="引き分け",副将分析!$D$16,IF($D1394="一本差負",副将分析!$D$17,副将分析!$D$18))))</f>
        <v>0.20800000000000002</v>
      </c>
      <c r="T1394" s="1">
        <f t="shared" si="282"/>
        <v>1</v>
      </c>
      <c r="U1394" s="1">
        <f t="shared" si="283"/>
        <v>1</v>
      </c>
      <c r="V1394" s="7">
        <f>IF($E1394="二本差勝",大将分析!$D$14,IF($E1394="一本差勝",大将分析!$D$15,IF($E1394="引き分け",大将分析!$D$16,IF($E1394="一本差負",大将分析!$D$17,大将分析!$D$18))))</f>
        <v>0.20800000000000002</v>
      </c>
      <c r="W1394" s="1">
        <f t="shared" si="284"/>
        <v>-1</v>
      </c>
      <c r="X1394" s="1">
        <f t="shared" si="285"/>
        <v>-1</v>
      </c>
    </row>
    <row r="1395" spans="1:24" x14ac:dyDescent="0.15">
      <c r="A1395" s="1" t="s">
        <v>22</v>
      </c>
      <c r="B1395" s="1" t="s">
        <v>41</v>
      </c>
      <c r="C1395" s="1" t="s">
        <v>39</v>
      </c>
      <c r="D1395" s="1" t="s">
        <v>22</v>
      </c>
      <c r="E1395" s="1" t="s">
        <v>22</v>
      </c>
      <c r="F1395" s="19">
        <f t="shared" si="273"/>
        <v>0</v>
      </c>
      <c r="G1395" s="19">
        <f t="shared" si="274"/>
        <v>1</v>
      </c>
      <c r="H1395" s="20">
        <f t="shared" si="275"/>
        <v>6.1234348032000025E-4</v>
      </c>
      <c r="J1395" s="7">
        <f>IF($A1395="二本差勝",先鋒分析!$D$14,IF($A1395="一本差勝",先鋒分析!$D$15,IF($A1395="引き分け",先鋒分析!$D$16,IF($A1395="一本差負",先鋒分析!$D$17,先鋒分析!$D$18))))</f>
        <v>0.26400000000000001</v>
      </c>
      <c r="K1395" s="19">
        <f t="shared" si="276"/>
        <v>0</v>
      </c>
      <c r="L1395" s="19">
        <f t="shared" si="277"/>
        <v>0</v>
      </c>
      <c r="M1395" s="7">
        <f>IF($B1395="二本差勝",次鋒分析!$D$14,IF($B1395="一本差勝",次鋒分析!$D$15,IF($B1395="引き分け",次鋒分析!$D$16,IF($B1395="一本差負",次鋒分析!$D$17,次鋒分析!$D$18))))</f>
        <v>0.20800000000000002</v>
      </c>
      <c r="N1395" s="1">
        <f t="shared" si="278"/>
        <v>-1</v>
      </c>
      <c r="O1395" s="1">
        <f t="shared" si="279"/>
        <v>-1</v>
      </c>
      <c r="P1395" s="7">
        <f>IF($C1395="二本差勝",中堅分析!$D$14,IF($C1395="一本差勝",中堅分析!$D$15,IF($C1395="引き分け",中堅分析!$D$16,IF($C1395="一本差負",中堅分析!$D$17,中堅分析!$D$18))))</f>
        <v>0.16000000000000003</v>
      </c>
      <c r="Q1395" s="1">
        <f t="shared" si="280"/>
        <v>1</v>
      </c>
      <c r="R1395" s="1">
        <f t="shared" si="281"/>
        <v>2</v>
      </c>
      <c r="S1395" s="7">
        <f>IF($D1395="二本差勝",副将分析!$D$14,IF($D1395="一本差勝",副将分析!$D$15,IF($D1395="引き分け",副将分析!$D$16,IF($D1395="一本差負",副将分析!$D$17,副将分析!$D$18))))</f>
        <v>0.26400000000000001</v>
      </c>
      <c r="T1395" s="1">
        <f t="shared" si="282"/>
        <v>0</v>
      </c>
      <c r="U1395" s="1">
        <f t="shared" si="283"/>
        <v>0</v>
      </c>
      <c r="V1395" s="7">
        <f>IF($E1395="二本差勝",大将分析!$D$14,IF($E1395="一本差勝",大将分析!$D$15,IF($E1395="引き分け",大将分析!$D$16,IF($E1395="一本差負",大将分析!$D$17,大将分析!$D$18))))</f>
        <v>0.26400000000000001</v>
      </c>
      <c r="W1395" s="1">
        <f t="shared" si="284"/>
        <v>0</v>
      </c>
      <c r="X1395" s="1">
        <f t="shared" si="285"/>
        <v>0</v>
      </c>
    </row>
    <row r="1396" spans="1:24" x14ac:dyDescent="0.15">
      <c r="A1396" s="1" t="s">
        <v>22</v>
      </c>
      <c r="B1396" s="1" t="s">
        <v>41</v>
      </c>
      <c r="C1396" s="1" t="s">
        <v>39</v>
      </c>
      <c r="D1396" s="1" t="s">
        <v>41</v>
      </c>
      <c r="E1396" s="1" t="s">
        <v>40</v>
      </c>
      <c r="F1396" s="19">
        <f t="shared" si="273"/>
        <v>0</v>
      </c>
      <c r="G1396" s="19">
        <f t="shared" si="274"/>
        <v>1</v>
      </c>
      <c r="H1396" s="20">
        <f t="shared" si="275"/>
        <v>3.801140428800002E-4</v>
      </c>
      <c r="J1396" s="7">
        <f>IF($A1396="二本差勝",先鋒分析!$D$14,IF($A1396="一本差勝",先鋒分析!$D$15,IF($A1396="引き分け",先鋒分析!$D$16,IF($A1396="一本差負",先鋒分析!$D$17,先鋒分析!$D$18))))</f>
        <v>0.26400000000000001</v>
      </c>
      <c r="K1396" s="19">
        <f t="shared" si="276"/>
        <v>0</v>
      </c>
      <c r="L1396" s="19">
        <f t="shared" si="277"/>
        <v>0</v>
      </c>
      <c r="M1396" s="7">
        <f>IF($B1396="二本差勝",次鋒分析!$D$14,IF($B1396="一本差勝",次鋒分析!$D$15,IF($B1396="引き分け",次鋒分析!$D$16,IF($B1396="一本差負",次鋒分析!$D$17,次鋒分析!$D$18))))</f>
        <v>0.20800000000000002</v>
      </c>
      <c r="N1396" s="1">
        <f t="shared" si="278"/>
        <v>-1</v>
      </c>
      <c r="O1396" s="1">
        <f t="shared" si="279"/>
        <v>-1</v>
      </c>
      <c r="P1396" s="7">
        <f>IF($C1396="二本差勝",中堅分析!$D$14,IF($C1396="一本差勝",中堅分析!$D$15,IF($C1396="引き分け",中堅分析!$D$16,IF($C1396="一本差負",中堅分析!$D$17,中堅分析!$D$18))))</f>
        <v>0.16000000000000003</v>
      </c>
      <c r="Q1396" s="1">
        <f t="shared" si="280"/>
        <v>1</v>
      </c>
      <c r="R1396" s="1">
        <f t="shared" si="281"/>
        <v>2</v>
      </c>
      <c r="S1396" s="7">
        <f>IF($D1396="二本差勝",副将分析!$D$14,IF($D1396="一本差勝",副将分析!$D$15,IF($D1396="引き分け",副将分析!$D$16,IF($D1396="一本差負",副将分析!$D$17,副将分析!$D$18))))</f>
        <v>0.20800000000000002</v>
      </c>
      <c r="T1396" s="1">
        <f t="shared" si="282"/>
        <v>-1</v>
      </c>
      <c r="U1396" s="1">
        <f t="shared" si="283"/>
        <v>-1</v>
      </c>
      <c r="V1396" s="7">
        <f>IF($E1396="二本差勝",大将分析!$D$14,IF($E1396="一本差勝",大将分析!$D$15,IF($E1396="引き分け",大将分析!$D$16,IF($E1396="一本差負",大将分析!$D$17,大将分析!$D$18))))</f>
        <v>0.20800000000000002</v>
      </c>
      <c r="W1396" s="1">
        <f t="shared" si="284"/>
        <v>1</v>
      </c>
      <c r="X1396" s="1">
        <f t="shared" si="285"/>
        <v>1</v>
      </c>
    </row>
    <row r="1397" spans="1:24" x14ac:dyDescent="0.15">
      <c r="A1397" s="1" t="s">
        <v>22</v>
      </c>
      <c r="B1397" s="1" t="s">
        <v>41</v>
      </c>
      <c r="C1397" s="1" t="s">
        <v>39</v>
      </c>
      <c r="D1397" s="1" t="s">
        <v>42</v>
      </c>
      <c r="E1397" s="1" t="s">
        <v>39</v>
      </c>
      <c r="F1397" s="19">
        <f t="shared" si="273"/>
        <v>0</v>
      </c>
      <c r="G1397" s="19">
        <f t="shared" si="274"/>
        <v>1</v>
      </c>
      <c r="H1397" s="20">
        <f t="shared" si="275"/>
        <v>2.2491955200000014E-4</v>
      </c>
      <c r="J1397" s="7">
        <f>IF($A1397="二本差勝",先鋒分析!$D$14,IF($A1397="一本差勝",先鋒分析!$D$15,IF($A1397="引き分け",先鋒分析!$D$16,IF($A1397="一本差負",先鋒分析!$D$17,先鋒分析!$D$18))))</f>
        <v>0.26400000000000001</v>
      </c>
      <c r="K1397" s="19">
        <f t="shared" si="276"/>
        <v>0</v>
      </c>
      <c r="L1397" s="19">
        <f t="shared" si="277"/>
        <v>0</v>
      </c>
      <c r="M1397" s="7">
        <f>IF($B1397="二本差勝",次鋒分析!$D$14,IF($B1397="一本差勝",次鋒分析!$D$15,IF($B1397="引き分け",次鋒分析!$D$16,IF($B1397="一本差負",次鋒分析!$D$17,次鋒分析!$D$18))))</f>
        <v>0.20800000000000002</v>
      </c>
      <c r="N1397" s="1">
        <f t="shared" si="278"/>
        <v>-1</v>
      </c>
      <c r="O1397" s="1">
        <f t="shared" si="279"/>
        <v>-1</v>
      </c>
      <c r="P1397" s="7">
        <f>IF($C1397="二本差勝",中堅分析!$D$14,IF($C1397="一本差勝",中堅分析!$D$15,IF($C1397="引き分け",中堅分析!$D$16,IF($C1397="一本差負",中堅分析!$D$17,中堅分析!$D$18))))</f>
        <v>0.16000000000000003</v>
      </c>
      <c r="Q1397" s="1">
        <f t="shared" si="280"/>
        <v>1</v>
      </c>
      <c r="R1397" s="1">
        <f t="shared" si="281"/>
        <v>2</v>
      </c>
      <c r="S1397" s="7">
        <f>IF($D1397="二本差勝",副将分析!$D$14,IF($D1397="一本差勝",副将分析!$D$15,IF($D1397="引き分け",副将分析!$D$16,IF($D1397="一本差負",副将分析!$D$17,副将分析!$D$18))))</f>
        <v>0.16000000000000003</v>
      </c>
      <c r="T1397" s="1">
        <f t="shared" si="282"/>
        <v>-1</v>
      </c>
      <c r="U1397" s="1">
        <f t="shared" si="283"/>
        <v>-2</v>
      </c>
      <c r="V1397" s="7">
        <f>IF($E1397="二本差勝",大将分析!$D$14,IF($E1397="一本差勝",大将分析!$D$15,IF($E1397="引き分け",大将分析!$D$16,IF($E1397="一本差負",大将分析!$D$17,大将分析!$D$18))))</f>
        <v>0.16000000000000003</v>
      </c>
      <c r="W1397" s="1">
        <f t="shared" si="284"/>
        <v>1</v>
      </c>
      <c r="X1397" s="1">
        <f t="shared" si="285"/>
        <v>2</v>
      </c>
    </row>
    <row r="1398" spans="1:24" x14ac:dyDescent="0.15">
      <c r="A1398" s="1" t="s">
        <v>22</v>
      </c>
      <c r="B1398" s="1" t="s">
        <v>41</v>
      </c>
      <c r="C1398" s="1" t="s">
        <v>40</v>
      </c>
      <c r="D1398" s="1" t="s">
        <v>39</v>
      </c>
      <c r="E1398" s="1" t="s">
        <v>41</v>
      </c>
      <c r="F1398" s="19">
        <f t="shared" si="273"/>
        <v>0</v>
      </c>
      <c r="G1398" s="19">
        <f t="shared" si="274"/>
        <v>1</v>
      </c>
      <c r="H1398" s="20">
        <f t="shared" si="275"/>
        <v>3.8011404288000025E-4</v>
      </c>
      <c r="J1398" s="7">
        <f>IF($A1398="二本差勝",先鋒分析!$D$14,IF($A1398="一本差勝",先鋒分析!$D$15,IF($A1398="引き分け",先鋒分析!$D$16,IF($A1398="一本差負",先鋒分析!$D$17,先鋒分析!$D$18))))</f>
        <v>0.26400000000000001</v>
      </c>
      <c r="K1398" s="19">
        <f t="shared" si="276"/>
        <v>0</v>
      </c>
      <c r="L1398" s="19">
        <f t="shared" si="277"/>
        <v>0</v>
      </c>
      <c r="M1398" s="7">
        <f>IF($B1398="二本差勝",次鋒分析!$D$14,IF($B1398="一本差勝",次鋒分析!$D$15,IF($B1398="引き分け",次鋒分析!$D$16,IF($B1398="一本差負",次鋒分析!$D$17,次鋒分析!$D$18))))</f>
        <v>0.20800000000000002</v>
      </c>
      <c r="N1398" s="1">
        <f t="shared" si="278"/>
        <v>-1</v>
      </c>
      <c r="O1398" s="1">
        <f t="shared" si="279"/>
        <v>-1</v>
      </c>
      <c r="P1398" s="7">
        <f>IF($C1398="二本差勝",中堅分析!$D$14,IF($C1398="一本差勝",中堅分析!$D$15,IF($C1398="引き分け",中堅分析!$D$16,IF($C1398="一本差負",中堅分析!$D$17,中堅分析!$D$18))))</f>
        <v>0.20800000000000002</v>
      </c>
      <c r="Q1398" s="1">
        <f t="shared" si="280"/>
        <v>1</v>
      </c>
      <c r="R1398" s="1">
        <f t="shared" si="281"/>
        <v>1</v>
      </c>
      <c r="S1398" s="7">
        <f>IF($D1398="二本差勝",副将分析!$D$14,IF($D1398="一本差勝",副将分析!$D$15,IF($D1398="引き分け",副将分析!$D$16,IF($D1398="一本差負",副将分析!$D$17,副将分析!$D$18))))</f>
        <v>0.16000000000000003</v>
      </c>
      <c r="T1398" s="1">
        <f t="shared" si="282"/>
        <v>1</v>
      </c>
      <c r="U1398" s="1">
        <f t="shared" si="283"/>
        <v>2</v>
      </c>
      <c r="V1398" s="7">
        <f>IF($E1398="二本差勝",大将分析!$D$14,IF($E1398="一本差勝",大将分析!$D$15,IF($E1398="引き分け",大将分析!$D$16,IF($E1398="一本差負",大将分析!$D$17,大将分析!$D$18))))</f>
        <v>0.20800000000000002</v>
      </c>
      <c r="W1398" s="1">
        <f t="shared" si="284"/>
        <v>-1</v>
      </c>
      <c r="X1398" s="1">
        <f t="shared" si="285"/>
        <v>-1</v>
      </c>
    </row>
    <row r="1399" spans="1:24" x14ac:dyDescent="0.15">
      <c r="A1399" s="1" t="s">
        <v>22</v>
      </c>
      <c r="B1399" s="1" t="s">
        <v>41</v>
      </c>
      <c r="C1399" s="1" t="s">
        <v>40</v>
      </c>
      <c r="D1399" s="1" t="s">
        <v>41</v>
      </c>
      <c r="E1399" s="1" t="s">
        <v>39</v>
      </c>
      <c r="F1399" s="19">
        <f t="shared" si="273"/>
        <v>0</v>
      </c>
      <c r="G1399" s="19">
        <f t="shared" si="274"/>
        <v>1</v>
      </c>
      <c r="H1399" s="20">
        <f t="shared" si="275"/>
        <v>3.8011404288000025E-4</v>
      </c>
      <c r="J1399" s="7">
        <f>IF($A1399="二本差勝",先鋒分析!$D$14,IF($A1399="一本差勝",先鋒分析!$D$15,IF($A1399="引き分け",先鋒分析!$D$16,IF($A1399="一本差負",先鋒分析!$D$17,先鋒分析!$D$18))))</f>
        <v>0.26400000000000001</v>
      </c>
      <c r="K1399" s="19">
        <f t="shared" si="276"/>
        <v>0</v>
      </c>
      <c r="L1399" s="19">
        <f t="shared" si="277"/>
        <v>0</v>
      </c>
      <c r="M1399" s="7">
        <f>IF($B1399="二本差勝",次鋒分析!$D$14,IF($B1399="一本差勝",次鋒分析!$D$15,IF($B1399="引き分け",次鋒分析!$D$16,IF($B1399="一本差負",次鋒分析!$D$17,次鋒分析!$D$18))))</f>
        <v>0.20800000000000002</v>
      </c>
      <c r="N1399" s="1">
        <f t="shared" si="278"/>
        <v>-1</v>
      </c>
      <c r="O1399" s="1">
        <f t="shared" si="279"/>
        <v>-1</v>
      </c>
      <c r="P1399" s="7">
        <f>IF($C1399="二本差勝",中堅分析!$D$14,IF($C1399="一本差勝",中堅分析!$D$15,IF($C1399="引き分け",中堅分析!$D$16,IF($C1399="一本差負",中堅分析!$D$17,中堅分析!$D$18))))</f>
        <v>0.20800000000000002</v>
      </c>
      <c r="Q1399" s="1">
        <f t="shared" si="280"/>
        <v>1</v>
      </c>
      <c r="R1399" s="1">
        <f t="shared" si="281"/>
        <v>1</v>
      </c>
      <c r="S1399" s="7">
        <f>IF($D1399="二本差勝",副将分析!$D$14,IF($D1399="一本差勝",副将分析!$D$15,IF($D1399="引き分け",副将分析!$D$16,IF($D1399="一本差負",副将分析!$D$17,副将分析!$D$18))))</f>
        <v>0.20800000000000002</v>
      </c>
      <c r="T1399" s="1">
        <f t="shared" si="282"/>
        <v>-1</v>
      </c>
      <c r="U1399" s="1">
        <f t="shared" si="283"/>
        <v>-1</v>
      </c>
      <c r="V1399" s="7">
        <f>IF($E1399="二本差勝",大将分析!$D$14,IF($E1399="一本差勝",大将分析!$D$15,IF($E1399="引き分け",大将分析!$D$16,IF($E1399="一本差負",大将分析!$D$17,大将分析!$D$18))))</f>
        <v>0.16000000000000003</v>
      </c>
      <c r="W1399" s="1">
        <f t="shared" si="284"/>
        <v>1</v>
      </c>
      <c r="X1399" s="1">
        <f t="shared" si="285"/>
        <v>2</v>
      </c>
    </row>
    <row r="1400" spans="1:24" x14ac:dyDescent="0.15">
      <c r="A1400" s="1" t="s">
        <v>22</v>
      </c>
      <c r="B1400" s="1" t="s">
        <v>41</v>
      </c>
      <c r="C1400" s="1" t="s">
        <v>22</v>
      </c>
      <c r="D1400" s="1" t="s">
        <v>39</v>
      </c>
      <c r="E1400" s="1" t="s">
        <v>22</v>
      </c>
      <c r="F1400" s="19">
        <f t="shared" si="273"/>
        <v>0</v>
      </c>
      <c r="G1400" s="19">
        <f t="shared" si="274"/>
        <v>1</v>
      </c>
      <c r="H1400" s="20">
        <f t="shared" si="275"/>
        <v>6.1234348032000036E-4</v>
      </c>
      <c r="J1400" s="7">
        <f>IF($A1400="二本差勝",先鋒分析!$D$14,IF($A1400="一本差勝",先鋒分析!$D$15,IF($A1400="引き分け",先鋒分析!$D$16,IF($A1400="一本差負",先鋒分析!$D$17,先鋒分析!$D$18))))</f>
        <v>0.26400000000000001</v>
      </c>
      <c r="K1400" s="19">
        <f t="shared" si="276"/>
        <v>0</v>
      </c>
      <c r="L1400" s="19">
        <f t="shared" si="277"/>
        <v>0</v>
      </c>
      <c r="M1400" s="7">
        <f>IF($B1400="二本差勝",次鋒分析!$D$14,IF($B1400="一本差勝",次鋒分析!$D$15,IF($B1400="引き分け",次鋒分析!$D$16,IF($B1400="一本差負",次鋒分析!$D$17,次鋒分析!$D$18))))</f>
        <v>0.20800000000000002</v>
      </c>
      <c r="N1400" s="1">
        <f t="shared" si="278"/>
        <v>-1</v>
      </c>
      <c r="O1400" s="1">
        <f t="shared" si="279"/>
        <v>-1</v>
      </c>
      <c r="P1400" s="7">
        <f>IF($C1400="二本差勝",中堅分析!$D$14,IF($C1400="一本差勝",中堅分析!$D$15,IF($C1400="引き分け",中堅分析!$D$16,IF($C1400="一本差負",中堅分析!$D$17,中堅分析!$D$18))))</f>
        <v>0.26400000000000001</v>
      </c>
      <c r="Q1400" s="1">
        <f t="shared" si="280"/>
        <v>0</v>
      </c>
      <c r="R1400" s="1">
        <f t="shared" si="281"/>
        <v>0</v>
      </c>
      <c r="S1400" s="7">
        <f>IF($D1400="二本差勝",副将分析!$D$14,IF($D1400="一本差勝",副将分析!$D$15,IF($D1400="引き分け",副将分析!$D$16,IF($D1400="一本差負",副将分析!$D$17,副将分析!$D$18))))</f>
        <v>0.16000000000000003</v>
      </c>
      <c r="T1400" s="1">
        <f t="shared" si="282"/>
        <v>1</v>
      </c>
      <c r="U1400" s="1">
        <f t="shared" si="283"/>
        <v>2</v>
      </c>
      <c r="V1400" s="7">
        <f>IF($E1400="二本差勝",大将分析!$D$14,IF($E1400="一本差勝",大将分析!$D$15,IF($E1400="引き分け",大将分析!$D$16,IF($E1400="一本差負",大将分析!$D$17,大将分析!$D$18))))</f>
        <v>0.26400000000000001</v>
      </c>
      <c r="W1400" s="1">
        <f t="shared" si="284"/>
        <v>0</v>
      </c>
      <c r="X1400" s="1">
        <f t="shared" si="285"/>
        <v>0</v>
      </c>
    </row>
    <row r="1401" spans="1:24" x14ac:dyDescent="0.15">
      <c r="A1401" s="1" t="s">
        <v>22</v>
      </c>
      <c r="B1401" s="1" t="s">
        <v>41</v>
      </c>
      <c r="C1401" s="1" t="s">
        <v>22</v>
      </c>
      <c r="D1401" s="1" t="s">
        <v>22</v>
      </c>
      <c r="E1401" s="1" t="s">
        <v>39</v>
      </c>
      <c r="F1401" s="19">
        <f t="shared" si="273"/>
        <v>0</v>
      </c>
      <c r="G1401" s="19">
        <f t="shared" si="274"/>
        <v>1</v>
      </c>
      <c r="H1401" s="20">
        <f t="shared" si="275"/>
        <v>6.1234348032000036E-4</v>
      </c>
      <c r="J1401" s="7">
        <f>IF($A1401="二本差勝",先鋒分析!$D$14,IF($A1401="一本差勝",先鋒分析!$D$15,IF($A1401="引き分け",先鋒分析!$D$16,IF($A1401="一本差負",先鋒分析!$D$17,先鋒分析!$D$18))))</f>
        <v>0.26400000000000001</v>
      </c>
      <c r="K1401" s="19">
        <f t="shared" si="276"/>
        <v>0</v>
      </c>
      <c r="L1401" s="19">
        <f t="shared" si="277"/>
        <v>0</v>
      </c>
      <c r="M1401" s="7">
        <f>IF($B1401="二本差勝",次鋒分析!$D$14,IF($B1401="一本差勝",次鋒分析!$D$15,IF($B1401="引き分け",次鋒分析!$D$16,IF($B1401="一本差負",次鋒分析!$D$17,次鋒分析!$D$18))))</f>
        <v>0.20800000000000002</v>
      </c>
      <c r="N1401" s="1">
        <f t="shared" si="278"/>
        <v>-1</v>
      </c>
      <c r="O1401" s="1">
        <f t="shared" si="279"/>
        <v>-1</v>
      </c>
      <c r="P1401" s="7">
        <f>IF($C1401="二本差勝",中堅分析!$D$14,IF($C1401="一本差勝",中堅分析!$D$15,IF($C1401="引き分け",中堅分析!$D$16,IF($C1401="一本差負",中堅分析!$D$17,中堅分析!$D$18))))</f>
        <v>0.26400000000000001</v>
      </c>
      <c r="Q1401" s="1">
        <f t="shared" si="280"/>
        <v>0</v>
      </c>
      <c r="R1401" s="1">
        <f t="shared" si="281"/>
        <v>0</v>
      </c>
      <c r="S1401" s="7">
        <f>IF($D1401="二本差勝",副将分析!$D$14,IF($D1401="一本差勝",副将分析!$D$15,IF($D1401="引き分け",副将分析!$D$16,IF($D1401="一本差負",副将分析!$D$17,副将分析!$D$18))))</f>
        <v>0.26400000000000001</v>
      </c>
      <c r="T1401" s="1">
        <f t="shared" si="282"/>
        <v>0</v>
      </c>
      <c r="U1401" s="1">
        <f t="shared" si="283"/>
        <v>0</v>
      </c>
      <c r="V1401" s="7">
        <f>IF($E1401="二本差勝",大将分析!$D$14,IF($E1401="一本差勝",大将分析!$D$15,IF($E1401="引き分け",大将分析!$D$16,IF($E1401="一本差負",大将分析!$D$17,大将分析!$D$18))))</f>
        <v>0.16000000000000003</v>
      </c>
      <c r="W1401" s="1">
        <f t="shared" si="284"/>
        <v>1</v>
      </c>
      <c r="X1401" s="1">
        <f t="shared" si="285"/>
        <v>2</v>
      </c>
    </row>
    <row r="1402" spans="1:24" x14ac:dyDescent="0.15">
      <c r="A1402" s="1" t="s">
        <v>22</v>
      </c>
      <c r="B1402" s="1" t="s">
        <v>41</v>
      </c>
      <c r="C1402" s="1" t="s">
        <v>41</v>
      </c>
      <c r="D1402" s="1" t="s">
        <v>39</v>
      </c>
      <c r="E1402" s="1" t="s">
        <v>40</v>
      </c>
      <c r="F1402" s="19">
        <f t="shared" si="273"/>
        <v>0</v>
      </c>
      <c r="G1402" s="19">
        <f t="shared" si="274"/>
        <v>1</v>
      </c>
      <c r="H1402" s="20">
        <f t="shared" si="275"/>
        <v>3.8011404288000025E-4</v>
      </c>
      <c r="J1402" s="7">
        <f>IF($A1402="二本差勝",先鋒分析!$D$14,IF($A1402="一本差勝",先鋒分析!$D$15,IF($A1402="引き分け",先鋒分析!$D$16,IF($A1402="一本差負",先鋒分析!$D$17,先鋒分析!$D$18))))</f>
        <v>0.26400000000000001</v>
      </c>
      <c r="K1402" s="19">
        <f t="shared" si="276"/>
        <v>0</v>
      </c>
      <c r="L1402" s="19">
        <f t="shared" si="277"/>
        <v>0</v>
      </c>
      <c r="M1402" s="7">
        <f>IF($B1402="二本差勝",次鋒分析!$D$14,IF($B1402="一本差勝",次鋒分析!$D$15,IF($B1402="引き分け",次鋒分析!$D$16,IF($B1402="一本差負",次鋒分析!$D$17,次鋒分析!$D$18))))</f>
        <v>0.20800000000000002</v>
      </c>
      <c r="N1402" s="1">
        <f t="shared" si="278"/>
        <v>-1</v>
      </c>
      <c r="O1402" s="1">
        <f t="shared" si="279"/>
        <v>-1</v>
      </c>
      <c r="P1402" s="7">
        <f>IF($C1402="二本差勝",中堅分析!$D$14,IF($C1402="一本差勝",中堅分析!$D$15,IF($C1402="引き分け",中堅分析!$D$16,IF($C1402="一本差負",中堅分析!$D$17,中堅分析!$D$18))))</f>
        <v>0.20800000000000002</v>
      </c>
      <c r="Q1402" s="1">
        <f t="shared" si="280"/>
        <v>-1</v>
      </c>
      <c r="R1402" s="1">
        <f t="shared" si="281"/>
        <v>-1</v>
      </c>
      <c r="S1402" s="7">
        <f>IF($D1402="二本差勝",副将分析!$D$14,IF($D1402="一本差勝",副将分析!$D$15,IF($D1402="引き分け",副将分析!$D$16,IF($D1402="一本差負",副将分析!$D$17,副将分析!$D$18))))</f>
        <v>0.16000000000000003</v>
      </c>
      <c r="T1402" s="1">
        <f t="shared" si="282"/>
        <v>1</v>
      </c>
      <c r="U1402" s="1">
        <f t="shared" si="283"/>
        <v>2</v>
      </c>
      <c r="V1402" s="7">
        <f>IF($E1402="二本差勝",大将分析!$D$14,IF($E1402="一本差勝",大将分析!$D$15,IF($E1402="引き分け",大将分析!$D$16,IF($E1402="一本差負",大将分析!$D$17,大将分析!$D$18))))</f>
        <v>0.20800000000000002</v>
      </c>
      <c r="W1402" s="1">
        <f t="shared" si="284"/>
        <v>1</v>
      </c>
      <c r="X1402" s="1">
        <f t="shared" si="285"/>
        <v>1</v>
      </c>
    </row>
    <row r="1403" spans="1:24" x14ac:dyDescent="0.15">
      <c r="A1403" s="1" t="s">
        <v>22</v>
      </c>
      <c r="B1403" s="1" t="s">
        <v>41</v>
      </c>
      <c r="C1403" s="1" t="s">
        <v>41</v>
      </c>
      <c r="D1403" s="1" t="s">
        <v>40</v>
      </c>
      <c r="E1403" s="1" t="s">
        <v>39</v>
      </c>
      <c r="F1403" s="19">
        <f t="shared" si="273"/>
        <v>0</v>
      </c>
      <c r="G1403" s="19">
        <f t="shared" si="274"/>
        <v>1</v>
      </c>
      <c r="H1403" s="20">
        <f t="shared" si="275"/>
        <v>3.8011404288000025E-4</v>
      </c>
      <c r="J1403" s="7">
        <f>IF($A1403="二本差勝",先鋒分析!$D$14,IF($A1403="一本差勝",先鋒分析!$D$15,IF($A1403="引き分け",先鋒分析!$D$16,IF($A1403="一本差負",先鋒分析!$D$17,先鋒分析!$D$18))))</f>
        <v>0.26400000000000001</v>
      </c>
      <c r="K1403" s="19">
        <f t="shared" si="276"/>
        <v>0</v>
      </c>
      <c r="L1403" s="19">
        <f t="shared" si="277"/>
        <v>0</v>
      </c>
      <c r="M1403" s="7">
        <f>IF($B1403="二本差勝",次鋒分析!$D$14,IF($B1403="一本差勝",次鋒分析!$D$15,IF($B1403="引き分け",次鋒分析!$D$16,IF($B1403="一本差負",次鋒分析!$D$17,次鋒分析!$D$18))))</f>
        <v>0.20800000000000002</v>
      </c>
      <c r="N1403" s="1">
        <f t="shared" si="278"/>
        <v>-1</v>
      </c>
      <c r="O1403" s="1">
        <f t="shared" si="279"/>
        <v>-1</v>
      </c>
      <c r="P1403" s="7">
        <f>IF($C1403="二本差勝",中堅分析!$D$14,IF($C1403="一本差勝",中堅分析!$D$15,IF($C1403="引き分け",中堅分析!$D$16,IF($C1403="一本差負",中堅分析!$D$17,中堅分析!$D$18))))</f>
        <v>0.20800000000000002</v>
      </c>
      <c r="Q1403" s="1">
        <f t="shared" si="280"/>
        <v>-1</v>
      </c>
      <c r="R1403" s="1">
        <f t="shared" si="281"/>
        <v>-1</v>
      </c>
      <c r="S1403" s="7">
        <f>IF($D1403="二本差勝",副将分析!$D$14,IF($D1403="一本差勝",副将分析!$D$15,IF($D1403="引き分け",副将分析!$D$16,IF($D1403="一本差負",副将分析!$D$17,副将分析!$D$18))))</f>
        <v>0.20800000000000002</v>
      </c>
      <c r="T1403" s="1">
        <f t="shared" si="282"/>
        <v>1</v>
      </c>
      <c r="U1403" s="1">
        <f t="shared" si="283"/>
        <v>1</v>
      </c>
      <c r="V1403" s="7">
        <f>IF($E1403="二本差勝",大将分析!$D$14,IF($E1403="一本差勝",大将分析!$D$15,IF($E1403="引き分け",大将分析!$D$16,IF($E1403="一本差負",大将分析!$D$17,大将分析!$D$18))))</f>
        <v>0.16000000000000003</v>
      </c>
      <c r="W1403" s="1">
        <f t="shared" si="284"/>
        <v>1</v>
      </c>
      <c r="X1403" s="1">
        <f t="shared" si="285"/>
        <v>2</v>
      </c>
    </row>
    <row r="1404" spans="1:24" x14ac:dyDescent="0.15">
      <c r="A1404" s="1" t="s">
        <v>22</v>
      </c>
      <c r="B1404" s="1" t="s">
        <v>41</v>
      </c>
      <c r="C1404" s="1" t="s">
        <v>42</v>
      </c>
      <c r="D1404" s="1" t="s">
        <v>39</v>
      </c>
      <c r="E1404" s="1" t="s">
        <v>39</v>
      </c>
      <c r="F1404" s="19">
        <f t="shared" si="273"/>
        <v>0</v>
      </c>
      <c r="G1404" s="19">
        <f t="shared" si="274"/>
        <v>1</v>
      </c>
      <c r="H1404" s="20">
        <f t="shared" si="275"/>
        <v>2.2491955200000014E-4</v>
      </c>
      <c r="J1404" s="7">
        <f>IF($A1404="二本差勝",先鋒分析!$D$14,IF($A1404="一本差勝",先鋒分析!$D$15,IF($A1404="引き分け",先鋒分析!$D$16,IF($A1404="一本差負",先鋒分析!$D$17,先鋒分析!$D$18))))</f>
        <v>0.26400000000000001</v>
      </c>
      <c r="K1404" s="19">
        <f t="shared" si="276"/>
        <v>0</v>
      </c>
      <c r="L1404" s="19">
        <f t="shared" si="277"/>
        <v>0</v>
      </c>
      <c r="M1404" s="7">
        <f>IF($B1404="二本差勝",次鋒分析!$D$14,IF($B1404="一本差勝",次鋒分析!$D$15,IF($B1404="引き分け",次鋒分析!$D$16,IF($B1404="一本差負",次鋒分析!$D$17,次鋒分析!$D$18))))</f>
        <v>0.20800000000000002</v>
      </c>
      <c r="N1404" s="1">
        <f t="shared" si="278"/>
        <v>-1</v>
      </c>
      <c r="O1404" s="1">
        <f t="shared" si="279"/>
        <v>-1</v>
      </c>
      <c r="P1404" s="7">
        <f>IF($C1404="二本差勝",中堅分析!$D$14,IF($C1404="一本差勝",中堅分析!$D$15,IF($C1404="引き分け",中堅分析!$D$16,IF($C1404="一本差負",中堅分析!$D$17,中堅分析!$D$18))))</f>
        <v>0.16000000000000003</v>
      </c>
      <c r="Q1404" s="1">
        <f t="shared" si="280"/>
        <v>-1</v>
      </c>
      <c r="R1404" s="1">
        <f t="shared" si="281"/>
        <v>-2</v>
      </c>
      <c r="S1404" s="7">
        <f>IF($D1404="二本差勝",副将分析!$D$14,IF($D1404="一本差勝",副将分析!$D$15,IF($D1404="引き分け",副将分析!$D$16,IF($D1404="一本差負",副将分析!$D$17,副将分析!$D$18))))</f>
        <v>0.16000000000000003</v>
      </c>
      <c r="T1404" s="1">
        <f t="shared" si="282"/>
        <v>1</v>
      </c>
      <c r="U1404" s="1">
        <f t="shared" si="283"/>
        <v>2</v>
      </c>
      <c r="V1404" s="7">
        <f>IF($E1404="二本差勝",大将分析!$D$14,IF($E1404="一本差勝",大将分析!$D$15,IF($E1404="引き分け",大将分析!$D$16,IF($E1404="一本差負",大将分析!$D$17,大将分析!$D$18))))</f>
        <v>0.16000000000000003</v>
      </c>
      <c r="W1404" s="1">
        <f t="shared" si="284"/>
        <v>1</v>
      </c>
      <c r="X1404" s="1">
        <f t="shared" si="285"/>
        <v>2</v>
      </c>
    </row>
    <row r="1405" spans="1:24" x14ac:dyDescent="0.15">
      <c r="A1405" s="1" t="s">
        <v>22</v>
      </c>
      <c r="B1405" s="1" t="s">
        <v>42</v>
      </c>
      <c r="C1405" s="1" t="s">
        <v>39</v>
      </c>
      <c r="D1405" s="1" t="s">
        <v>39</v>
      </c>
      <c r="E1405" s="1" t="s">
        <v>41</v>
      </c>
      <c r="F1405" s="19">
        <f t="shared" si="273"/>
        <v>0</v>
      </c>
      <c r="G1405" s="19">
        <f t="shared" si="274"/>
        <v>1</v>
      </c>
      <c r="H1405" s="20">
        <f t="shared" si="275"/>
        <v>2.2491955200000017E-4</v>
      </c>
      <c r="J1405" s="7">
        <f>IF($A1405="二本差勝",先鋒分析!$D$14,IF($A1405="一本差勝",先鋒分析!$D$15,IF($A1405="引き分け",先鋒分析!$D$16,IF($A1405="一本差負",先鋒分析!$D$17,先鋒分析!$D$18))))</f>
        <v>0.26400000000000001</v>
      </c>
      <c r="K1405" s="19">
        <f t="shared" si="276"/>
        <v>0</v>
      </c>
      <c r="L1405" s="19">
        <f t="shared" si="277"/>
        <v>0</v>
      </c>
      <c r="M1405" s="7">
        <f>IF($B1405="二本差勝",次鋒分析!$D$14,IF($B1405="一本差勝",次鋒分析!$D$15,IF($B1405="引き分け",次鋒分析!$D$16,IF($B1405="一本差負",次鋒分析!$D$17,次鋒分析!$D$18))))</f>
        <v>0.16000000000000003</v>
      </c>
      <c r="N1405" s="1">
        <f t="shared" si="278"/>
        <v>-1</v>
      </c>
      <c r="O1405" s="1">
        <f t="shared" si="279"/>
        <v>-2</v>
      </c>
      <c r="P1405" s="7">
        <f>IF($C1405="二本差勝",中堅分析!$D$14,IF($C1405="一本差勝",中堅分析!$D$15,IF($C1405="引き分け",中堅分析!$D$16,IF($C1405="一本差負",中堅分析!$D$17,中堅分析!$D$18))))</f>
        <v>0.16000000000000003</v>
      </c>
      <c r="Q1405" s="1">
        <f t="shared" si="280"/>
        <v>1</v>
      </c>
      <c r="R1405" s="1">
        <f t="shared" si="281"/>
        <v>2</v>
      </c>
      <c r="S1405" s="7">
        <f>IF($D1405="二本差勝",副将分析!$D$14,IF($D1405="一本差勝",副将分析!$D$15,IF($D1405="引き分け",副将分析!$D$16,IF($D1405="一本差負",副将分析!$D$17,副将分析!$D$18))))</f>
        <v>0.16000000000000003</v>
      </c>
      <c r="T1405" s="1">
        <f t="shared" si="282"/>
        <v>1</v>
      </c>
      <c r="U1405" s="1">
        <f t="shared" si="283"/>
        <v>2</v>
      </c>
      <c r="V1405" s="7">
        <f>IF($E1405="二本差勝",大将分析!$D$14,IF($E1405="一本差勝",大将分析!$D$15,IF($E1405="引き分け",大将分析!$D$16,IF($E1405="一本差負",大将分析!$D$17,大将分析!$D$18))))</f>
        <v>0.20800000000000002</v>
      </c>
      <c r="W1405" s="1">
        <f t="shared" si="284"/>
        <v>-1</v>
      </c>
      <c r="X1405" s="1">
        <f t="shared" si="285"/>
        <v>-1</v>
      </c>
    </row>
    <row r="1406" spans="1:24" x14ac:dyDescent="0.15">
      <c r="A1406" s="1" t="s">
        <v>22</v>
      </c>
      <c r="B1406" s="1" t="s">
        <v>42</v>
      </c>
      <c r="C1406" s="1" t="s">
        <v>39</v>
      </c>
      <c r="D1406" s="1" t="s">
        <v>41</v>
      </c>
      <c r="E1406" s="1" t="s">
        <v>39</v>
      </c>
      <c r="F1406" s="19">
        <f t="shared" si="273"/>
        <v>0</v>
      </c>
      <c r="G1406" s="19">
        <f t="shared" si="274"/>
        <v>1</v>
      </c>
      <c r="H1406" s="20">
        <f t="shared" si="275"/>
        <v>2.2491955200000017E-4</v>
      </c>
      <c r="J1406" s="7">
        <f>IF($A1406="二本差勝",先鋒分析!$D$14,IF($A1406="一本差勝",先鋒分析!$D$15,IF($A1406="引き分け",先鋒分析!$D$16,IF($A1406="一本差負",先鋒分析!$D$17,先鋒分析!$D$18))))</f>
        <v>0.26400000000000001</v>
      </c>
      <c r="K1406" s="19">
        <f t="shared" si="276"/>
        <v>0</v>
      </c>
      <c r="L1406" s="19">
        <f t="shared" si="277"/>
        <v>0</v>
      </c>
      <c r="M1406" s="7">
        <f>IF($B1406="二本差勝",次鋒分析!$D$14,IF($B1406="一本差勝",次鋒分析!$D$15,IF($B1406="引き分け",次鋒分析!$D$16,IF($B1406="一本差負",次鋒分析!$D$17,次鋒分析!$D$18))))</f>
        <v>0.16000000000000003</v>
      </c>
      <c r="N1406" s="1">
        <f t="shared" si="278"/>
        <v>-1</v>
      </c>
      <c r="O1406" s="1">
        <f t="shared" si="279"/>
        <v>-2</v>
      </c>
      <c r="P1406" s="7">
        <f>IF($C1406="二本差勝",中堅分析!$D$14,IF($C1406="一本差勝",中堅分析!$D$15,IF($C1406="引き分け",中堅分析!$D$16,IF($C1406="一本差負",中堅分析!$D$17,中堅分析!$D$18))))</f>
        <v>0.16000000000000003</v>
      </c>
      <c r="Q1406" s="1">
        <f t="shared" si="280"/>
        <v>1</v>
      </c>
      <c r="R1406" s="1">
        <f t="shared" si="281"/>
        <v>2</v>
      </c>
      <c r="S1406" s="7">
        <f>IF($D1406="二本差勝",副将分析!$D$14,IF($D1406="一本差勝",副将分析!$D$15,IF($D1406="引き分け",副将分析!$D$16,IF($D1406="一本差負",副将分析!$D$17,副将分析!$D$18))))</f>
        <v>0.20800000000000002</v>
      </c>
      <c r="T1406" s="1">
        <f t="shared" si="282"/>
        <v>-1</v>
      </c>
      <c r="U1406" s="1">
        <f t="shared" si="283"/>
        <v>-1</v>
      </c>
      <c r="V1406" s="7">
        <f>IF($E1406="二本差勝",大将分析!$D$14,IF($E1406="一本差勝",大将分析!$D$15,IF($E1406="引き分け",大将分析!$D$16,IF($E1406="一本差負",大将分析!$D$17,大将分析!$D$18))))</f>
        <v>0.16000000000000003</v>
      </c>
      <c r="W1406" s="1">
        <f t="shared" si="284"/>
        <v>1</v>
      </c>
      <c r="X1406" s="1">
        <f t="shared" si="285"/>
        <v>2</v>
      </c>
    </row>
    <row r="1407" spans="1:24" x14ac:dyDescent="0.15">
      <c r="A1407" s="1" t="s">
        <v>22</v>
      </c>
      <c r="B1407" s="1" t="s">
        <v>42</v>
      </c>
      <c r="C1407" s="1" t="s">
        <v>41</v>
      </c>
      <c r="D1407" s="1" t="s">
        <v>39</v>
      </c>
      <c r="E1407" s="1" t="s">
        <v>39</v>
      </c>
      <c r="F1407" s="19">
        <f t="shared" si="273"/>
        <v>0</v>
      </c>
      <c r="G1407" s="19">
        <f t="shared" si="274"/>
        <v>1</v>
      </c>
      <c r="H1407" s="20">
        <f t="shared" si="275"/>
        <v>2.2491955200000017E-4</v>
      </c>
      <c r="J1407" s="7">
        <f>IF($A1407="二本差勝",先鋒分析!$D$14,IF($A1407="一本差勝",先鋒分析!$D$15,IF($A1407="引き分け",先鋒分析!$D$16,IF($A1407="一本差負",先鋒分析!$D$17,先鋒分析!$D$18))))</f>
        <v>0.26400000000000001</v>
      </c>
      <c r="K1407" s="19">
        <f t="shared" si="276"/>
        <v>0</v>
      </c>
      <c r="L1407" s="19">
        <f t="shared" si="277"/>
        <v>0</v>
      </c>
      <c r="M1407" s="7">
        <f>IF($B1407="二本差勝",次鋒分析!$D$14,IF($B1407="一本差勝",次鋒分析!$D$15,IF($B1407="引き分け",次鋒分析!$D$16,IF($B1407="一本差負",次鋒分析!$D$17,次鋒分析!$D$18))))</f>
        <v>0.16000000000000003</v>
      </c>
      <c r="N1407" s="1">
        <f t="shared" si="278"/>
        <v>-1</v>
      </c>
      <c r="O1407" s="1">
        <f t="shared" si="279"/>
        <v>-2</v>
      </c>
      <c r="P1407" s="7">
        <f>IF($C1407="二本差勝",中堅分析!$D$14,IF($C1407="一本差勝",中堅分析!$D$15,IF($C1407="引き分け",中堅分析!$D$16,IF($C1407="一本差負",中堅分析!$D$17,中堅分析!$D$18))))</f>
        <v>0.20800000000000002</v>
      </c>
      <c r="Q1407" s="1">
        <f t="shared" si="280"/>
        <v>-1</v>
      </c>
      <c r="R1407" s="1">
        <f t="shared" si="281"/>
        <v>-1</v>
      </c>
      <c r="S1407" s="7">
        <f>IF($D1407="二本差勝",副将分析!$D$14,IF($D1407="一本差勝",副将分析!$D$15,IF($D1407="引き分け",副将分析!$D$16,IF($D1407="一本差負",副将分析!$D$17,副将分析!$D$18))))</f>
        <v>0.16000000000000003</v>
      </c>
      <c r="T1407" s="1">
        <f t="shared" si="282"/>
        <v>1</v>
      </c>
      <c r="U1407" s="1">
        <f t="shared" si="283"/>
        <v>2</v>
      </c>
      <c r="V1407" s="7">
        <f>IF($E1407="二本差勝",大将分析!$D$14,IF($E1407="一本差勝",大将分析!$D$15,IF($E1407="引き分け",大将分析!$D$16,IF($E1407="一本差負",大将分析!$D$17,大将分析!$D$18))))</f>
        <v>0.16000000000000003</v>
      </c>
      <c r="W1407" s="1">
        <f t="shared" si="284"/>
        <v>1</v>
      </c>
      <c r="X1407" s="1">
        <f t="shared" si="285"/>
        <v>2</v>
      </c>
    </row>
    <row r="1408" spans="1:24" x14ac:dyDescent="0.15">
      <c r="A1408" s="1" t="s">
        <v>41</v>
      </c>
      <c r="B1408" s="1" t="s">
        <v>39</v>
      </c>
      <c r="C1408" s="1" t="s">
        <v>39</v>
      </c>
      <c r="D1408" s="1" t="s">
        <v>22</v>
      </c>
      <c r="E1408" s="1" t="s">
        <v>42</v>
      </c>
      <c r="F1408" s="19">
        <f t="shared" si="273"/>
        <v>0</v>
      </c>
      <c r="G1408" s="19">
        <f t="shared" si="274"/>
        <v>1</v>
      </c>
      <c r="H1408" s="20">
        <f t="shared" si="275"/>
        <v>2.2491955200000017E-4</v>
      </c>
      <c r="J1408" s="7">
        <f>IF($A1408="二本差勝",先鋒分析!$D$14,IF($A1408="一本差勝",先鋒分析!$D$15,IF($A1408="引き分け",先鋒分析!$D$16,IF($A1408="一本差負",先鋒分析!$D$17,先鋒分析!$D$18))))</f>
        <v>0.20800000000000002</v>
      </c>
      <c r="K1408" s="19">
        <f t="shared" si="276"/>
        <v>-1</v>
      </c>
      <c r="L1408" s="19">
        <f t="shared" si="277"/>
        <v>-1</v>
      </c>
      <c r="M1408" s="7">
        <f>IF($B1408="二本差勝",次鋒分析!$D$14,IF($B1408="一本差勝",次鋒分析!$D$15,IF($B1408="引き分け",次鋒分析!$D$16,IF($B1408="一本差負",次鋒分析!$D$17,次鋒分析!$D$18))))</f>
        <v>0.16000000000000003</v>
      </c>
      <c r="N1408" s="1">
        <f t="shared" si="278"/>
        <v>1</v>
      </c>
      <c r="O1408" s="1">
        <f t="shared" si="279"/>
        <v>2</v>
      </c>
      <c r="P1408" s="7">
        <f>IF($C1408="二本差勝",中堅分析!$D$14,IF($C1408="一本差勝",中堅分析!$D$15,IF($C1408="引き分け",中堅分析!$D$16,IF($C1408="一本差負",中堅分析!$D$17,中堅分析!$D$18))))</f>
        <v>0.16000000000000003</v>
      </c>
      <c r="Q1408" s="1">
        <f t="shared" si="280"/>
        <v>1</v>
      </c>
      <c r="R1408" s="1">
        <f t="shared" si="281"/>
        <v>2</v>
      </c>
      <c r="S1408" s="7">
        <f>IF($D1408="二本差勝",副将分析!$D$14,IF($D1408="一本差勝",副将分析!$D$15,IF($D1408="引き分け",副将分析!$D$16,IF($D1408="一本差負",副将分析!$D$17,副将分析!$D$18))))</f>
        <v>0.26400000000000001</v>
      </c>
      <c r="T1408" s="1">
        <f t="shared" si="282"/>
        <v>0</v>
      </c>
      <c r="U1408" s="1">
        <f t="shared" si="283"/>
        <v>0</v>
      </c>
      <c r="V1408" s="7">
        <f>IF($E1408="二本差勝",大将分析!$D$14,IF($E1408="一本差勝",大将分析!$D$15,IF($E1408="引き分け",大将分析!$D$16,IF($E1408="一本差負",大将分析!$D$17,大将分析!$D$18))))</f>
        <v>0.16000000000000003</v>
      </c>
      <c r="W1408" s="1">
        <f t="shared" si="284"/>
        <v>-1</v>
      </c>
      <c r="X1408" s="1">
        <f t="shared" si="285"/>
        <v>-2</v>
      </c>
    </row>
    <row r="1409" spans="1:24" x14ac:dyDescent="0.15">
      <c r="A1409" s="1" t="s">
        <v>41</v>
      </c>
      <c r="B1409" s="1" t="s">
        <v>39</v>
      </c>
      <c r="C1409" s="1" t="s">
        <v>39</v>
      </c>
      <c r="D1409" s="1" t="s">
        <v>42</v>
      </c>
      <c r="E1409" s="1" t="s">
        <v>22</v>
      </c>
      <c r="F1409" s="19">
        <f t="shared" si="273"/>
        <v>0</v>
      </c>
      <c r="G1409" s="19">
        <f t="shared" si="274"/>
        <v>1</v>
      </c>
      <c r="H1409" s="20">
        <f t="shared" si="275"/>
        <v>2.2491955200000017E-4</v>
      </c>
      <c r="J1409" s="7">
        <f>IF($A1409="二本差勝",先鋒分析!$D$14,IF($A1409="一本差勝",先鋒分析!$D$15,IF($A1409="引き分け",先鋒分析!$D$16,IF($A1409="一本差負",先鋒分析!$D$17,先鋒分析!$D$18))))</f>
        <v>0.20800000000000002</v>
      </c>
      <c r="K1409" s="19">
        <f t="shared" si="276"/>
        <v>-1</v>
      </c>
      <c r="L1409" s="19">
        <f t="shared" si="277"/>
        <v>-1</v>
      </c>
      <c r="M1409" s="7">
        <f>IF($B1409="二本差勝",次鋒分析!$D$14,IF($B1409="一本差勝",次鋒分析!$D$15,IF($B1409="引き分け",次鋒分析!$D$16,IF($B1409="一本差負",次鋒分析!$D$17,次鋒分析!$D$18))))</f>
        <v>0.16000000000000003</v>
      </c>
      <c r="N1409" s="1">
        <f t="shared" si="278"/>
        <v>1</v>
      </c>
      <c r="O1409" s="1">
        <f t="shared" si="279"/>
        <v>2</v>
      </c>
      <c r="P1409" s="7">
        <f>IF($C1409="二本差勝",中堅分析!$D$14,IF($C1409="一本差勝",中堅分析!$D$15,IF($C1409="引き分け",中堅分析!$D$16,IF($C1409="一本差負",中堅分析!$D$17,中堅分析!$D$18))))</f>
        <v>0.16000000000000003</v>
      </c>
      <c r="Q1409" s="1">
        <f t="shared" si="280"/>
        <v>1</v>
      </c>
      <c r="R1409" s="1">
        <f t="shared" si="281"/>
        <v>2</v>
      </c>
      <c r="S1409" s="7">
        <f>IF($D1409="二本差勝",副将分析!$D$14,IF($D1409="一本差勝",副将分析!$D$15,IF($D1409="引き分け",副将分析!$D$16,IF($D1409="一本差負",副将分析!$D$17,副将分析!$D$18))))</f>
        <v>0.16000000000000003</v>
      </c>
      <c r="T1409" s="1">
        <f t="shared" si="282"/>
        <v>-1</v>
      </c>
      <c r="U1409" s="1">
        <f t="shared" si="283"/>
        <v>-2</v>
      </c>
      <c r="V1409" s="7">
        <f>IF($E1409="二本差勝",大将分析!$D$14,IF($E1409="一本差勝",大将分析!$D$15,IF($E1409="引き分け",大将分析!$D$16,IF($E1409="一本差負",大将分析!$D$17,大将分析!$D$18))))</f>
        <v>0.26400000000000001</v>
      </c>
      <c r="W1409" s="1">
        <f t="shared" si="284"/>
        <v>0</v>
      </c>
      <c r="X1409" s="1">
        <f t="shared" si="285"/>
        <v>0</v>
      </c>
    </row>
    <row r="1410" spans="1:24" x14ac:dyDescent="0.15">
      <c r="A1410" s="1" t="s">
        <v>41</v>
      </c>
      <c r="B1410" s="1" t="s">
        <v>39</v>
      </c>
      <c r="C1410" s="1" t="s">
        <v>40</v>
      </c>
      <c r="D1410" s="1" t="s">
        <v>22</v>
      </c>
      <c r="E1410" s="1" t="s">
        <v>41</v>
      </c>
      <c r="F1410" s="19">
        <f t="shared" si="273"/>
        <v>0</v>
      </c>
      <c r="G1410" s="19">
        <f t="shared" si="274"/>
        <v>1</v>
      </c>
      <c r="H1410" s="20">
        <f t="shared" si="275"/>
        <v>3.8011404288000025E-4</v>
      </c>
      <c r="J1410" s="7">
        <f>IF($A1410="二本差勝",先鋒分析!$D$14,IF($A1410="一本差勝",先鋒分析!$D$15,IF($A1410="引き分け",先鋒分析!$D$16,IF($A1410="一本差負",先鋒分析!$D$17,先鋒分析!$D$18))))</f>
        <v>0.20800000000000002</v>
      </c>
      <c r="K1410" s="19">
        <f t="shared" si="276"/>
        <v>-1</v>
      </c>
      <c r="L1410" s="19">
        <f t="shared" si="277"/>
        <v>-1</v>
      </c>
      <c r="M1410" s="7">
        <f>IF($B1410="二本差勝",次鋒分析!$D$14,IF($B1410="一本差勝",次鋒分析!$D$15,IF($B1410="引き分け",次鋒分析!$D$16,IF($B1410="一本差負",次鋒分析!$D$17,次鋒分析!$D$18))))</f>
        <v>0.16000000000000003</v>
      </c>
      <c r="N1410" s="1">
        <f t="shared" si="278"/>
        <v>1</v>
      </c>
      <c r="O1410" s="1">
        <f t="shared" si="279"/>
        <v>2</v>
      </c>
      <c r="P1410" s="7">
        <f>IF($C1410="二本差勝",中堅分析!$D$14,IF($C1410="一本差勝",中堅分析!$D$15,IF($C1410="引き分け",中堅分析!$D$16,IF($C1410="一本差負",中堅分析!$D$17,中堅分析!$D$18))))</f>
        <v>0.20800000000000002</v>
      </c>
      <c r="Q1410" s="1">
        <f t="shared" si="280"/>
        <v>1</v>
      </c>
      <c r="R1410" s="1">
        <f t="shared" si="281"/>
        <v>1</v>
      </c>
      <c r="S1410" s="7">
        <f>IF($D1410="二本差勝",副将分析!$D$14,IF($D1410="一本差勝",副将分析!$D$15,IF($D1410="引き分け",副将分析!$D$16,IF($D1410="一本差負",副将分析!$D$17,副将分析!$D$18))))</f>
        <v>0.26400000000000001</v>
      </c>
      <c r="T1410" s="1">
        <f t="shared" si="282"/>
        <v>0</v>
      </c>
      <c r="U1410" s="1">
        <f t="shared" si="283"/>
        <v>0</v>
      </c>
      <c r="V1410" s="7">
        <f>IF($E1410="二本差勝",大将分析!$D$14,IF($E1410="一本差勝",大将分析!$D$15,IF($E1410="引き分け",大将分析!$D$16,IF($E1410="一本差負",大将分析!$D$17,大将分析!$D$18))))</f>
        <v>0.20800000000000002</v>
      </c>
      <c r="W1410" s="1">
        <f t="shared" si="284"/>
        <v>-1</v>
      </c>
      <c r="X1410" s="1">
        <f t="shared" si="285"/>
        <v>-1</v>
      </c>
    </row>
    <row r="1411" spans="1:24" x14ac:dyDescent="0.15">
      <c r="A1411" s="1" t="s">
        <v>41</v>
      </c>
      <c r="B1411" s="1" t="s">
        <v>39</v>
      </c>
      <c r="C1411" s="1" t="s">
        <v>40</v>
      </c>
      <c r="D1411" s="1" t="s">
        <v>41</v>
      </c>
      <c r="E1411" s="1" t="s">
        <v>22</v>
      </c>
      <c r="F1411" s="19">
        <f t="shared" si="273"/>
        <v>0</v>
      </c>
      <c r="G1411" s="19">
        <f t="shared" si="274"/>
        <v>1</v>
      </c>
      <c r="H1411" s="20">
        <f t="shared" si="275"/>
        <v>3.801140428800002E-4</v>
      </c>
      <c r="J1411" s="7">
        <f>IF($A1411="二本差勝",先鋒分析!$D$14,IF($A1411="一本差勝",先鋒分析!$D$15,IF($A1411="引き分け",先鋒分析!$D$16,IF($A1411="一本差負",先鋒分析!$D$17,先鋒分析!$D$18))))</f>
        <v>0.20800000000000002</v>
      </c>
      <c r="K1411" s="19">
        <f t="shared" si="276"/>
        <v>-1</v>
      </c>
      <c r="L1411" s="19">
        <f t="shared" si="277"/>
        <v>-1</v>
      </c>
      <c r="M1411" s="7">
        <f>IF($B1411="二本差勝",次鋒分析!$D$14,IF($B1411="一本差勝",次鋒分析!$D$15,IF($B1411="引き分け",次鋒分析!$D$16,IF($B1411="一本差負",次鋒分析!$D$17,次鋒分析!$D$18))))</f>
        <v>0.16000000000000003</v>
      </c>
      <c r="N1411" s="1">
        <f t="shared" si="278"/>
        <v>1</v>
      </c>
      <c r="O1411" s="1">
        <f t="shared" si="279"/>
        <v>2</v>
      </c>
      <c r="P1411" s="7">
        <f>IF($C1411="二本差勝",中堅分析!$D$14,IF($C1411="一本差勝",中堅分析!$D$15,IF($C1411="引き分け",中堅分析!$D$16,IF($C1411="一本差負",中堅分析!$D$17,中堅分析!$D$18))))</f>
        <v>0.20800000000000002</v>
      </c>
      <c r="Q1411" s="1">
        <f t="shared" si="280"/>
        <v>1</v>
      </c>
      <c r="R1411" s="1">
        <f t="shared" si="281"/>
        <v>1</v>
      </c>
      <c r="S1411" s="7">
        <f>IF($D1411="二本差勝",副将分析!$D$14,IF($D1411="一本差勝",副将分析!$D$15,IF($D1411="引き分け",副将分析!$D$16,IF($D1411="一本差負",副将分析!$D$17,副将分析!$D$18))))</f>
        <v>0.20800000000000002</v>
      </c>
      <c r="T1411" s="1">
        <f t="shared" si="282"/>
        <v>-1</v>
      </c>
      <c r="U1411" s="1">
        <f t="shared" si="283"/>
        <v>-1</v>
      </c>
      <c r="V1411" s="7">
        <f>IF($E1411="二本差勝",大将分析!$D$14,IF($E1411="一本差勝",大将分析!$D$15,IF($E1411="引き分け",大将分析!$D$16,IF($E1411="一本差負",大将分析!$D$17,大将分析!$D$18))))</f>
        <v>0.26400000000000001</v>
      </c>
      <c r="W1411" s="1">
        <f t="shared" si="284"/>
        <v>0</v>
      </c>
      <c r="X1411" s="1">
        <f t="shared" si="285"/>
        <v>0</v>
      </c>
    </row>
    <row r="1412" spans="1:24" x14ac:dyDescent="0.15">
      <c r="A1412" s="1" t="s">
        <v>41</v>
      </c>
      <c r="B1412" s="1" t="s">
        <v>39</v>
      </c>
      <c r="C1412" s="1" t="s">
        <v>22</v>
      </c>
      <c r="D1412" s="1" t="s">
        <v>39</v>
      </c>
      <c r="E1412" s="1" t="s">
        <v>42</v>
      </c>
      <c r="F1412" s="19">
        <f t="shared" si="273"/>
        <v>0</v>
      </c>
      <c r="G1412" s="19">
        <f t="shared" si="274"/>
        <v>1</v>
      </c>
      <c r="H1412" s="20">
        <f t="shared" si="275"/>
        <v>2.2491955200000014E-4</v>
      </c>
      <c r="J1412" s="7">
        <f>IF($A1412="二本差勝",先鋒分析!$D$14,IF($A1412="一本差勝",先鋒分析!$D$15,IF($A1412="引き分け",先鋒分析!$D$16,IF($A1412="一本差負",先鋒分析!$D$17,先鋒分析!$D$18))))</f>
        <v>0.20800000000000002</v>
      </c>
      <c r="K1412" s="19">
        <f t="shared" si="276"/>
        <v>-1</v>
      </c>
      <c r="L1412" s="19">
        <f t="shared" si="277"/>
        <v>-1</v>
      </c>
      <c r="M1412" s="7">
        <f>IF($B1412="二本差勝",次鋒分析!$D$14,IF($B1412="一本差勝",次鋒分析!$D$15,IF($B1412="引き分け",次鋒分析!$D$16,IF($B1412="一本差負",次鋒分析!$D$17,次鋒分析!$D$18))))</f>
        <v>0.16000000000000003</v>
      </c>
      <c r="N1412" s="1">
        <f t="shared" si="278"/>
        <v>1</v>
      </c>
      <c r="O1412" s="1">
        <f t="shared" si="279"/>
        <v>2</v>
      </c>
      <c r="P1412" s="7">
        <f>IF($C1412="二本差勝",中堅分析!$D$14,IF($C1412="一本差勝",中堅分析!$D$15,IF($C1412="引き分け",中堅分析!$D$16,IF($C1412="一本差負",中堅分析!$D$17,中堅分析!$D$18))))</f>
        <v>0.26400000000000001</v>
      </c>
      <c r="Q1412" s="1">
        <f t="shared" si="280"/>
        <v>0</v>
      </c>
      <c r="R1412" s="1">
        <f t="shared" si="281"/>
        <v>0</v>
      </c>
      <c r="S1412" s="7">
        <f>IF($D1412="二本差勝",副将分析!$D$14,IF($D1412="一本差勝",副将分析!$D$15,IF($D1412="引き分け",副将分析!$D$16,IF($D1412="一本差負",副将分析!$D$17,副将分析!$D$18))))</f>
        <v>0.16000000000000003</v>
      </c>
      <c r="T1412" s="1">
        <f t="shared" si="282"/>
        <v>1</v>
      </c>
      <c r="U1412" s="1">
        <f t="shared" si="283"/>
        <v>2</v>
      </c>
      <c r="V1412" s="7">
        <f>IF($E1412="二本差勝",大将分析!$D$14,IF($E1412="一本差勝",大将分析!$D$15,IF($E1412="引き分け",大将分析!$D$16,IF($E1412="一本差負",大将分析!$D$17,大将分析!$D$18))))</f>
        <v>0.16000000000000003</v>
      </c>
      <c r="W1412" s="1">
        <f t="shared" si="284"/>
        <v>-1</v>
      </c>
      <c r="X1412" s="1">
        <f t="shared" si="285"/>
        <v>-2</v>
      </c>
    </row>
    <row r="1413" spans="1:24" x14ac:dyDescent="0.15">
      <c r="A1413" s="1" t="s">
        <v>41</v>
      </c>
      <c r="B1413" s="1" t="s">
        <v>39</v>
      </c>
      <c r="C1413" s="1" t="s">
        <v>22</v>
      </c>
      <c r="D1413" s="1" t="s">
        <v>40</v>
      </c>
      <c r="E1413" s="1" t="s">
        <v>41</v>
      </c>
      <c r="F1413" s="19">
        <f t="shared" si="273"/>
        <v>0</v>
      </c>
      <c r="G1413" s="19">
        <f t="shared" si="274"/>
        <v>1</v>
      </c>
      <c r="H1413" s="20">
        <f t="shared" si="275"/>
        <v>3.801140428800002E-4</v>
      </c>
      <c r="J1413" s="7">
        <f>IF($A1413="二本差勝",先鋒分析!$D$14,IF($A1413="一本差勝",先鋒分析!$D$15,IF($A1413="引き分け",先鋒分析!$D$16,IF($A1413="一本差負",先鋒分析!$D$17,先鋒分析!$D$18))))</f>
        <v>0.20800000000000002</v>
      </c>
      <c r="K1413" s="19">
        <f t="shared" si="276"/>
        <v>-1</v>
      </c>
      <c r="L1413" s="19">
        <f t="shared" si="277"/>
        <v>-1</v>
      </c>
      <c r="M1413" s="7">
        <f>IF($B1413="二本差勝",次鋒分析!$D$14,IF($B1413="一本差勝",次鋒分析!$D$15,IF($B1413="引き分け",次鋒分析!$D$16,IF($B1413="一本差負",次鋒分析!$D$17,次鋒分析!$D$18))))</f>
        <v>0.16000000000000003</v>
      </c>
      <c r="N1413" s="1">
        <f t="shared" si="278"/>
        <v>1</v>
      </c>
      <c r="O1413" s="1">
        <f t="shared" si="279"/>
        <v>2</v>
      </c>
      <c r="P1413" s="7">
        <f>IF($C1413="二本差勝",中堅分析!$D$14,IF($C1413="一本差勝",中堅分析!$D$15,IF($C1413="引き分け",中堅分析!$D$16,IF($C1413="一本差負",中堅分析!$D$17,中堅分析!$D$18))))</f>
        <v>0.26400000000000001</v>
      </c>
      <c r="Q1413" s="1">
        <f t="shared" si="280"/>
        <v>0</v>
      </c>
      <c r="R1413" s="1">
        <f t="shared" si="281"/>
        <v>0</v>
      </c>
      <c r="S1413" s="7">
        <f>IF($D1413="二本差勝",副将分析!$D$14,IF($D1413="一本差勝",副将分析!$D$15,IF($D1413="引き分け",副将分析!$D$16,IF($D1413="一本差負",副将分析!$D$17,副将分析!$D$18))))</f>
        <v>0.20800000000000002</v>
      </c>
      <c r="T1413" s="1">
        <f t="shared" si="282"/>
        <v>1</v>
      </c>
      <c r="U1413" s="1">
        <f t="shared" si="283"/>
        <v>1</v>
      </c>
      <c r="V1413" s="7">
        <f>IF($E1413="二本差勝",大将分析!$D$14,IF($E1413="一本差勝",大将分析!$D$15,IF($E1413="引き分け",大将分析!$D$16,IF($E1413="一本差負",大将分析!$D$17,大将分析!$D$18))))</f>
        <v>0.20800000000000002</v>
      </c>
      <c r="W1413" s="1">
        <f t="shared" si="284"/>
        <v>-1</v>
      </c>
      <c r="X1413" s="1">
        <f t="shared" si="285"/>
        <v>-1</v>
      </c>
    </row>
    <row r="1414" spans="1:24" x14ac:dyDescent="0.15">
      <c r="A1414" s="1" t="s">
        <v>41</v>
      </c>
      <c r="B1414" s="1" t="s">
        <v>39</v>
      </c>
      <c r="C1414" s="1" t="s">
        <v>22</v>
      </c>
      <c r="D1414" s="1" t="s">
        <v>22</v>
      </c>
      <c r="E1414" s="1" t="s">
        <v>22</v>
      </c>
      <c r="F1414" s="19">
        <f t="shared" si="273"/>
        <v>0</v>
      </c>
      <c r="G1414" s="19">
        <f t="shared" si="274"/>
        <v>1</v>
      </c>
      <c r="H1414" s="20">
        <f t="shared" si="275"/>
        <v>6.1234348032000025E-4</v>
      </c>
      <c r="J1414" s="7">
        <f>IF($A1414="二本差勝",先鋒分析!$D$14,IF($A1414="一本差勝",先鋒分析!$D$15,IF($A1414="引き分け",先鋒分析!$D$16,IF($A1414="一本差負",先鋒分析!$D$17,先鋒分析!$D$18))))</f>
        <v>0.20800000000000002</v>
      </c>
      <c r="K1414" s="19">
        <f t="shared" si="276"/>
        <v>-1</v>
      </c>
      <c r="L1414" s="19">
        <f t="shared" si="277"/>
        <v>-1</v>
      </c>
      <c r="M1414" s="7">
        <f>IF($B1414="二本差勝",次鋒分析!$D$14,IF($B1414="一本差勝",次鋒分析!$D$15,IF($B1414="引き分け",次鋒分析!$D$16,IF($B1414="一本差負",次鋒分析!$D$17,次鋒分析!$D$18))))</f>
        <v>0.16000000000000003</v>
      </c>
      <c r="N1414" s="1">
        <f t="shared" si="278"/>
        <v>1</v>
      </c>
      <c r="O1414" s="1">
        <f t="shared" si="279"/>
        <v>2</v>
      </c>
      <c r="P1414" s="7">
        <f>IF($C1414="二本差勝",中堅分析!$D$14,IF($C1414="一本差勝",中堅分析!$D$15,IF($C1414="引き分け",中堅分析!$D$16,IF($C1414="一本差負",中堅分析!$D$17,中堅分析!$D$18))))</f>
        <v>0.26400000000000001</v>
      </c>
      <c r="Q1414" s="1">
        <f t="shared" si="280"/>
        <v>0</v>
      </c>
      <c r="R1414" s="1">
        <f t="shared" si="281"/>
        <v>0</v>
      </c>
      <c r="S1414" s="7">
        <f>IF($D1414="二本差勝",副将分析!$D$14,IF($D1414="一本差勝",副将分析!$D$15,IF($D1414="引き分け",副将分析!$D$16,IF($D1414="一本差負",副将分析!$D$17,副将分析!$D$18))))</f>
        <v>0.26400000000000001</v>
      </c>
      <c r="T1414" s="1">
        <f t="shared" si="282"/>
        <v>0</v>
      </c>
      <c r="U1414" s="1">
        <f t="shared" si="283"/>
        <v>0</v>
      </c>
      <c r="V1414" s="7">
        <f>IF($E1414="二本差勝",大将分析!$D$14,IF($E1414="一本差勝",大将分析!$D$15,IF($E1414="引き分け",大将分析!$D$16,IF($E1414="一本差負",大将分析!$D$17,大将分析!$D$18))))</f>
        <v>0.26400000000000001</v>
      </c>
      <c r="W1414" s="1">
        <f t="shared" si="284"/>
        <v>0</v>
      </c>
      <c r="X1414" s="1">
        <f t="shared" si="285"/>
        <v>0</v>
      </c>
    </row>
    <row r="1415" spans="1:24" x14ac:dyDescent="0.15">
      <c r="A1415" s="1" t="s">
        <v>41</v>
      </c>
      <c r="B1415" s="1" t="s">
        <v>39</v>
      </c>
      <c r="C1415" s="1" t="s">
        <v>22</v>
      </c>
      <c r="D1415" s="1" t="s">
        <v>41</v>
      </c>
      <c r="E1415" s="1" t="s">
        <v>40</v>
      </c>
      <c r="F1415" s="19">
        <f t="shared" si="273"/>
        <v>0</v>
      </c>
      <c r="G1415" s="19">
        <f t="shared" si="274"/>
        <v>1</v>
      </c>
      <c r="H1415" s="20">
        <f t="shared" si="275"/>
        <v>3.801140428800002E-4</v>
      </c>
      <c r="J1415" s="7">
        <f>IF($A1415="二本差勝",先鋒分析!$D$14,IF($A1415="一本差勝",先鋒分析!$D$15,IF($A1415="引き分け",先鋒分析!$D$16,IF($A1415="一本差負",先鋒分析!$D$17,先鋒分析!$D$18))))</f>
        <v>0.20800000000000002</v>
      </c>
      <c r="K1415" s="19">
        <f t="shared" si="276"/>
        <v>-1</v>
      </c>
      <c r="L1415" s="19">
        <f t="shared" si="277"/>
        <v>-1</v>
      </c>
      <c r="M1415" s="7">
        <f>IF($B1415="二本差勝",次鋒分析!$D$14,IF($B1415="一本差勝",次鋒分析!$D$15,IF($B1415="引き分け",次鋒分析!$D$16,IF($B1415="一本差負",次鋒分析!$D$17,次鋒分析!$D$18))))</f>
        <v>0.16000000000000003</v>
      </c>
      <c r="N1415" s="1">
        <f t="shared" si="278"/>
        <v>1</v>
      </c>
      <c r="O1415" s="1">
        <f t="shared" si="279"/>
        <v>2</v>
      </c>
      <c r="P1415" s="7">
        <f>IF($C1415="二本差勝",中堅分析!$D$14,IF($C1415="一本差勝",中堅分析!$D$15,IF($C1415="引き分け",中堅分析!$D$16,IF($C1415="一本差負",中堅分析!$D$17,中堅分析!$D$18))))</f>
        <v>0.26400000000000001</v>
      </c>
      <c r="Q1415" s="1">
        <f t="shared" si="280"/>
        <v>0</v>
      </c>
      <c r="R1415" s="1">
        <f t="shared" si="281"/>
        <v>0</v>
      </c>
      <c r="S1415" s="7">
        <f>IF($D1415="二本差勝",副将分析!$D$14,IF($D1415="一本差勝",副将分析!$D$15,IF($D1415="引き分け",副将分析!$D$16,IF($D1415="一本差負",副将分析!$D$17,副将分析!$D$18))))</f>
        <v>0.20800000000000002</v>
      </c>
      <c r="T1415" s="1">
        <f t="shared" si="282"/>
        <v>-1</v>
      </c>
      <c r="U1415" s="1">
        <f t="shared" si="283"/>
        <v>-1</v>
      </c>
      <c r="V1415" s="7">
        <f>IF($E1415="二本差勝",大将分析!$D$14,IF($E1415="一本差勝",大将分析!$D$15,IF($E1415="引き分け",大将分析!$D$16,IF($E1415="一本差負",大将分析!$D$17,大将分析!$D$18))))</f>
        <v>0.20800000000000002</v>
      </c>
      <c r="W1415" s="1">
        <f t="shared" si="284"/>
        <v>1</v>
      </c>
      <c r="X1415" s="1">
        <f t="shared" si="285"/>
        <v>1</v>
      </c>
    </row>
    <row r="1416" spans="1:24" x14ac:dyDescent="0.15">
      <c r="A1416" s="1" t="s">
        <v>41</v>
      </c>
      <c r="B1416" s="1" t="s">
        <v>39</v>
      </c>
      <c r="C1416" s="1" t="s">
        <v>22</v>
      </c>
      <c r="D1416" s="1" t="s">
        <v>42</v>
      </c>
      <c r="E1416" s="1" t="s">
        <v>39</v>
      </c>
      <c r="F1416" s="19">
        <f t="shared" ref="F1416:F1479" si="286">K1416+N1416+Q1416+T1416+W1416</f>
        <v>0</v>
      </c>
      <c r="G1416" s="19">
        <f t="shared" ref="G1416:G1479" si="287">L1416+O1416+R1416+U1416+X1416</f>
        <v>1</v>
      </c>
      <c r="H1416" s="20">
        <f t="shared" ref="H1416:H1479" si="288">J1416*M1416*P1416*S1416*V1416</f>
        <v>2.2491955200000014E-4</v>
      </c>
      <c r="J1416" s="7">
        <f>IF($A1416="二本差勝",先鋒分析!$D$14,IF($A1416="一本差勝",先鋒分析!$D$15,IF($A1416="引き分け",先鋒分析!$D$16,IF($A1416="一本差負",先鋒分析!$D$17,先鋒分析!$D$18))))</f>
        <v>0.20800000000000002</v>
      </c>
      <c r="K1416" s="19">
        <f t="shared" ref="K1416:K1479" si="289">IF($A1416="二本差勝",1,IF($A1416="一本差勝",1,IF($A1416="引き分け",0,-1)))</f>
        <v>-1</v>
      </c>
      <c r="L1416" s="19">
        <f t="shared" ref="L1416:L1479" si="290">IF($A1416="二本差勝",2,IF($A1416="一本差勝",1,IF($A1416="引き分け",0,IF($A1416="一本差負",-1,-2))))</f>
        <v>-1</v>
      </c>
      <c r="M1416" s="7">
        <f>IF($B1416="二本差勝",次鋒分析!$D$14,IF($B1416="一本差勝",次鋒分析!$D$15,IF($B1416="引き分け",次鋒分析!$D$16,IF($B1416="一本差負",次鋒分析!$D$17,次鋒分析!$D$18))))</f>
        <v>0.16000000000000003</v>
      </c>
      <c r="N1416" s="1">
        <f t="shared" ref="N1416:N1479" si="291">IF($B1416="二本差勝",1,IF($B1416="一本差勝",1,IF($B1416="引き分け",0,-1)))</f>
        <v>1</v>
      </c>
      <c r="O1416" s="1">
        <f t="shared" ref="O1416:O1479" si="292">IF($B1416="二本差勝",2,IF($B1416="一本差勝",1,IF($B1416="引き分け",0,IF($B1416="一本差負",-1,-2))))</f>
        <v>2</v>
      </c>
      <c r="P1416" s="7">
        <f>IF($C1416="二本差勝",中堅分析!$D$14,IF($C1416="一本差勝",中堅分析!$D$15,IF($C1416="引き分け",中堅分析!$D$16,IF($C1416="一本差負",中堅分析!$D$17,中堅分析!$D$18))))</f>
        <v>0.26400000000000001</v>
      </c>
      <c r="Q1416" s="1">
        <f t="shared" ref="Q1416:Q1479" si="293">IF($C1416="二本差勝",1,IF($C1416="一本差勝",1,IF($C1416="引き分け",0,-1)))</f>
        <v>0</v>
      </c>
      <c r="R1416" s="1">
        <f t="shared" ref="R1416:R1479" si="294">IF($C1416="二本差勝",2,IF($C1416="一本差勝",1,IF($C1416="引き分け",0,IF($C1416="一本差負",-1,-2))))</f>
        <v>0</v>
      </c>
      <c r="S1416" s="7">
        <f>IF($D1416="二本差勝",副将分析!$D$14,IF($D1416="一本差勝",副将分析!$D$15,IF($D1416="引き分け",副将分析!$D$16,IF($D1416="一本差負",副将分析!$D$17,副将分析!$D$18))))</f>
        <v>0.16000000000000003</v>
      </c>
      <c r="T1416" s="1">
        <f t="shared" ref="T1416:T1479" si="295">IF($D1416="二本差勝",1,IF($D1416="一本差勝",1,IF($D1416="引き分け",0,-1)))</f>
        <v>-1</v>
      </c>
      <c r="U1416" s="1">
        <f t="shared" ref="U1416:U1479" si="296">IF($D1416="二本差勝",2,IF($D1416="一本差勝",1,IF($D1416="引き分け",0,IF($D1416="一本差負",-1,-2))))</f>
        <v>-2</v>
      </c>
      <c r="V1416" s="7">
        <f>IF($E1416="二本差勝",大将分析!$D$14,IF($E1416="一本差勝",大将分析!$D$15,IF($E1416="引き分け",大将分析!$D$16,IF($E1416="一本差負",大将分析!$D$17,大将分析!$D$18))))</f>
        <v>0.16000000000000003</v>
      </c>
      <c r="W1416" s="1">
        <f t="shared" ref="W1416:W1479" si="297">IF($E1416="二本差勝",1,IF($E1416="一本差勝",1,IF($E1416="引き分け",0,-1)))</f>
        <v>1</v>
      </c>
      <c r="X1416" s="1">
        <f t="shared" ref="X1416:X1479" si="298">IF($E1416="二本差勝",2,IF($E1416="一本差勝",1,IF($E1416="引き分け",0,IF($E1416="一本差負",-1,-2))))</f>
        <v>2</v>
      </c>
    </row>
    <row r="1417" spans="1:24" x14ac:dyDescent="0.15">
      <c r="A1417" s="1" t="s">
        <v>41</v>
      </c>
      <c r="B1417" s="1" t="s">
        <v>39</v>
      </c>
      <c r="C1417" s="1" t="s">
        <v>41</v>
      </c>
      <c r="D1417" s="1" t="s">
        <v>40</v>
      </c>
      <c r="E1417" s="1" t="s">
        <v>22</v>
      </c>
      <c r="F1417" s="19">
        <f t="shared" si="286"/>
        <v>0</v>
      </c>
      <c r="G1417" s="19">
        <f t="shared" si="287"/>
        <v>1</v>
      </c>
      <c r="H1417" s="20">
        <f t="shared" si="288"/>
        <v>3.801140428800002E-4</v>
      </c>
      <c r="J1417" s="7">
        <f>IF($A1417="二本差勝",先鋒分析!$D$14,IF($A1417="一本差勝",先鋒分析!$D$15,IF($A1417="引き分け",先鋒分析!$D$16,IF($A1417="一本差負",先鋒分析!$D$17,先鋒分析!$D$18))))</f>
        <v>0.20800000000000002</v>
      </c>
      <c r="K1417" s="19">
        <f t="shared" si="289"/>
        <v>-1</v>
      </c>
      <c r="L1417" s="19">
        <f t="shared" si="290"/>
        <v>-1</v>
      </c>
      <c r="M1417" s="7">
        <f>IF($B1417="二本差勝",次鋒分析!$D$14,IF($B1417="一本差勝",次鋒分析!$D$15,IF($B1417="引き分け",次鋒分析!$D$16,IF($B1417="一本差負",次鋒分析!$D$17,次鋒分析!$D$18))))</f>
        <v>0.16000000000000003</v>
      </c>
      <c r="N1417" s="1">
        <f t="shared" si="291"/>
        <v>1</v>
      </c>
      <c r="O1417" s="1">
        <f t="shared" si="292"/>
        <v>2</v>
      </c>
      <c r="P1417" s="7">
        <f>IF($C1417="二本差勝",中堅分析!$D$14,IF($C1417="一本差勝",中堅分析!$D$15,IF($C1417="引き分け",中堅分析!$D$16,IF($C1417="一本差負",中堅分析!$D$17,中堅分析!$D$18))))</f>
        <v>0.20800000000000002</v>
      </c>
      <c r="Q1417" s="1">
        <f t="shared" si="293"/>
        <v>-1</v>
      </c>
      <c r="R1417" s="1">
        <f t="shared" si="294"/>
        <v>-1</v>
      </c>
      <c r="S1417" s="7">
        <f>IF($D1417="二本差勝",副将分析!$D$14,IF($D1417="一本差勝",副将分析!$D$15,IF($D1417="引き分け",副将分析!$D$16,IF($D1417="一本差負",副将分析!$D$17,副将分析!$D$18))))</f>
        <v>0.20800000000000002</v>
      </c>
      <c r="T1417" s="1">
        <f t="shared" si="295"/>
        <v>1</v>
      </c>
      <c r="U1417" s="1">
        <f t="shared" si="296"/>
        <v>1</v>
      </c>
      <c r="V1417" s="7">
        <f>IF($E1417="二本差勝",大将分析!$D$14,IF($E1417="一本差勝",大将分析!$D$15,IF($E1417="引き分け",大将分析!$D$16,IF($E1417="一本差負",大将分析!$D$17,大将分析!$D$18))))</f>
        <v>0.26400000000000001</v>
      </c>
      <c r="W1417" s="1">
        <f t="shared" si="297"/>
        <v>0</v>
      </c>
      <c r="X1417" s="1">
        <f t="shared" si="298"/>
        <v>0</v>
      </c>
    </row>
    <row r="1418" spans="1:24" x14ac:dyDescent="0.15">
      <c r="A1418" s="1" t="s">
        <v>41</v>
      </c>
      <c r="B1418" s="1" t="s">
        <v>39</v>
      </c>
      <c r="C1418" s="1" t="s">
        <v>41</v>
      </c>
      <c r="D1418" s="1" t="s">
        <v>22</v>
      </c>
      <c r="E1418" s="1" t="s">
        <v>40</v>
      </c>
      <c r="F1418" s="19">
        <f t="shared" si="286"/>
        <v>0</v>
      </c>
      <c r="G1418" s="19">
        <f t="shared" si="287"/>
        <v>1</v>
      </c>
      <c r="H1418" s="20">
        <f t="shared" si="288"/>
        <v>3.8011404288000025E-4</v>
      </c>
      <c r="J1418" s="7">
        <f>IF($A1418="二本差勝",先鋒分析!$D$14,IF($A1418="一本差勝",先鋒分析!$D$15,IF($A1418="引き分け",先鋒分析!$D$16,IF($A1418="一本差負",先鋒分析!$D$17,先鋒分析!$D$18))))</f>
        <v>0.20800000000000002</v>
      </c>
      <c r="K1418" s="19">
        <f t="shared" si="289"/>
        <v>-1</v>
      </c>
      <c r="L1418" s="19">
        <f t="shared" si="290"/>
        <v>-1</v>
      </c>
      <c r="M1418" s="7">
        <f>IF($B1418="二本差勝",次鋒分析!$D$14,IF($B1418="一本差勝",次鋒分析!$D$15,IF($B1418="引き分け",次鋒分析!$D$16,IF($B1418="一本差負",次鋒分析!$D$17,次鋒分析!$D$18))))</f>
        <v>0.16000000000000003</v>
      </c>
      <c r="N1418" s="1">
        <f t="shared" si="291"/>
        <v>1</v>
      </c>
      <c r="O1418" s="1">
        <f t="shared" si="292"/>
        <v>2</v>
      </c>
      <c r="P1418" s="7">
        <f>IF($C1418="二本差勝",中堅分析!$D$14,IF($C1418="一本差勝",中堅分析!$D$15,IF($C1418="引き分け",中堅分析!$D$16,IF($C1418="一本差負",中堅分析!$D$17,中堅分析!$D$18))))</f>
        <v>0.20800000000000002</v>
      </c>
      <c r="Q1418" s="1">
        <f t="shared" si="293"/>
        <v>-1</v>
      </c>
      <c r="R1418" s="1">
        <f t="shared" si="294"/>
        <v>-1</v>
      </c>
      <c r="S1418" s="7">
        <f>IF($D1418="二本差勝",副将分析!$D$14,IF($D1418="一本差勝",副将分析!$D$15,IF($D1418="引き分け",副将分析!$D$16,IF($D1418="一本差負",副将分析!$D$17,副将分析!$D$18))))</f>
        <v>0.26400000000000001</v>
      </c>
      <c r="T1418" s="1">
        <f t="shared" si="295"/>
        <v>0</v>
      </c>
      <c r="U1418" s="1">
        <f t="shared" si="296"/>
        <v>0</v>
      </c>
      <c r="V1418" s="7">
        <f>IF($E1418="二本差勝",大将分析!$D$14,IF($E1418="一本差勝",大将分析!$D$15,IF($E1418="引き分け",大将分析!$D$16,IF($E1418="一本差負",大将分析!$D$17,大将分析!$D$18))))</f>
        <v>0.20800000000000002</v>
      </c>
      <c r="W1418" s="1">
        <f t="shared" si="297"/>
        <v>1</v>
      </c>
      <c r="X1418" s="1">
        <f t="shared" si="298"/>
        <v>1</v>
      </c>
    </row>
    <row r="1419" spans="1:24" x14ac:dyDescent="0.15">
      <c r="A1419" s="1" t="s">
        <v>41</v>
      </c>
      <c r="B1419" s="1" t="s">
        <v>39</v>
      </c>
      <c r="C1419" s="1" t="s">
        <v>42</v>
      </c>
      <c r="D1419" s="1" t="s">
        <v>39</v>
      </c>
      <c r="E1419" s="1" t="s">
        <v>22</v>
      </c>
      <c r="F1419" s="19">
        <f t="shared" si="286"/>
        <v>0</v>
      </c>
      <c r="G1419" s="19">
        <f t="shared" si="287"/>
        <v>1</v>
      </c>
      <c r="H1419" s="20">
        <f t="shared" si="288"/>
        <v>2.2491955200000017E-4</v>
      </c>
      <c r="J1419" s="7">
        <f>IF($A1419="二本差勝",先鋒分析!$D$14,IF($A1419="一本差勝",先鋒分析!$D$15,IF($A1419="引き分け",先鋒分析!$D$16,IF($A1419="一本差負",先鋒分析!$D$17,先鋒分析!$D$18))))</f>
        <v>0.20800000000000002</v>
      </c>
      <c r="K1419" s="19">
        <f t="shared" si="289"/>
        <v>-1</v>
      </c>
      <c r="L1419" s="19">
        <f t="shared" si="290"/>
        <v>-1</v>
      </c>
      <c r="M1419" s="7">
        <f>IF($B1419="二本差勝",次鋒分析!$D$14,IF($B1419="一本差勝",次鋒分析!$D$15,IF($B1419="引き分け",次鋒分析!$D$16,IF($B1419="一本差負",次鋒分析!$D$17,次鋒分析!$D$18))))</f>
        <v>0.16000000000000003</v>
      </c>
      <c r="N1419" s="1">
        <f t="shared" si="291"/>
        <v>1</v>
      </c>
      <c r="O1419" s="1">
        <f t="shared" si="292"/>
        <v>2</v>
      </c>
      <c r="P1419" s="7">
        <f>IF($C1419="二本差勝",中堅分析!$D$14,IF($C1419="一本差勝",中堅分析!$D$15,IF($C1419="引き分け",中堅分析!$D$16,IF($C1419="一本差負",中堅分析!$D$17,中堅分析!$D$18))))</f>
        <v>0.16000000000000003</v>
      </c>
      <c r="Q1419" s="1">
        <f t="shared" si="293"/>
        <v>-1</v>
      </c>
      <c r="R1419" s="1">
        <f t="shared" si="294"/>
        <v>-2</v>
      </c>
      <c r="S1419" s="7">
        <f>IF($D1419="二本差勝",副将分析!$D$14,IF($D1419="一本差勝",副将分析!$D$15,IF($D1419="引き分け",副将分析!$D$16,IF($D1419="一本差負",副将分析!$D$17,副将分析!$D$18))))</f>
        <v>0.16000000000000003</v>
      </c>
      <c r="T1419" s="1">
        <f t="shared" si="295"/>
        <v>1</v>
      </c>
      <c r="U1419" s="1">
        <f t="shared" si="296"/>
        <v>2</v>
      </c>
      <c r="V1419" s="7">
        <f>IF($E1419="二本差勝",大将分析!$D$14,IF($E1419="一本差勝",大将分析!$D$15,IF($E1419="引き分け",大将分析!$D$16,IF($E1419="一本差負",大将分析!$D$17,大将分析!$D$18))))</f>
        <v>0.26400000000000001</v>
      </c>
      <c r="W1419" s="1">
        <f t="shared" si="297"/>
        <v>0</v>
      </c>
      <c r="X1419" s="1">
        <f t="shared" si="298"/>
        <v>0</v>
      </c>
    </row>
    <row r="1420" spans="1:24" x14ac:dyDescent="0.15">
      <c r="A1420" s="1" t="s">
        <v>41</v>
      </c>
      <c r="B1420" s="1" t="s">
        <v>39</v>
      </c>
      <c r="C1420" s="1" t="s">
        <v>42</v>
      </c>
      <c r="D1420" s="1" t="s">
        <v>22</v>
      </c>
      <c r="E1420" s="1" t="s">
        <v>39</v>
      </c>
      <c r="F1420" s="19">
        <f t="shared" si="286"/>
        <v>0</v>
      </c>
      <c r="G1420" s="19">
        <f t="shared" si="287"/>
        <v>1</v>
      </c>
      <c r="H1420" s="20">
        <f t="shared" si="288"/>
        <v>2.2491955200000017E-4</v>
      </c>
      <c r="J1420" s="7">
        <f>IF($A1420="二本差勝",先鋒分析!$D$14,IF($A1420="一本差勝",先鋒分析!$D$15,IF($A1420="引き分け",先鋒分析!$D$16,IF($A1420="一本差負",先鋒分析!$D$17,先鋒分析!$D$18))))</f>
        <v>0.20800000000000002</v>
      </c>
      <c r="K1420" s="19">
        <f t="shared" si="289"/>
        <v>-1</v>
      </c>
      <c r="L1420" s="19">
        <f t="shared" si="290"/>
        <v>-1</v>
      </c>
      <c r="M1420" s="7">
        <f>IF($B1420="二本差勝",次鋒分析!$D$14,IF($B1420="一本差勝",次鋒分析!$D$15,IF($B1420="引き分け",次鋒分析!$D$16,IF($B1420="一本差負",次鋒分析!$D$17,次鋒分析!$D$18))))</f>
        <v>0.16000000000000003</v>
      </c>
      <c r="N1420" s="1">
        <f t="shared" si="291"/>
        <v>1</v>
      </c>
      <c r="O1420" s="1">
        <f t="shared" si="292"/>
        <v>2</v>
      </c>
      <c r="P1420" s="7">
        <f>IF($C1420="二本差勝",中堅分析!$D$14,IF($C1420="一本差勝",中堅分析!$D$15,IF($C1420="引き分け",中堅分析!$D$16,IF($C1420="一本差負",中堅分析!$D$17,中堅分析!$D$18))))</f>
        <v>0.16000000000000003</v>
      </c>
      <c r="Q1420" s="1">
        <f t="shared" si="293"/>
        <v>-1</v>
      </c>
      <c r="R1420" s="1">
        <f t="shared" si="294"/>
        <v>-2</v>
      </c>
      <c r="S1420" s="7">
        <f>IF($D1420="二本差勝",副将分析!$D$14,IF($D1420="一本差勝",副将分析!$D$15,IF($D1420="引き分け",副将分析!$D$16,IF($D1420="一本差負",副将分析!$D$17,副将分析!$D$18))))</f>
        <v>0.26400000000000001</v>
      </c>
      <c r="T1420" s="1">
        <f t="shared" si="295"/>
        <v>0</v>
      </c>
      <c r="U1420" s="1">
        <f t="shared" si="296"/>
        <v>0</v>
      </c>
      <c r="V1420" s="7">
        <f>IF($E1420="二本差勝",大将分析!$D$14,IF($E1420="一本差勝",大将分析!$D$15,IF($E1420="引き分け",大将分析!$D$16,IF($E1420="一本差負",大将分析!$D$17,大将分析!$D$18))))</f>
        <v>0.16000000000000003</v>
      </c>
      <c r="W1420" s="1">
        <f t="shared" si="297"/>
        <v>1</v>
      </c>
      <c r="X1420" s="1">
        <f t="shared" si="298"/>
        <v>2</v>
      </c>
    </row>
    <row r="1421" spans="1:24" x14ac:dyDescent="0.15">
      <c r="A1421" s="1" t="s">
        <v>41</v>
      </c>
      <c r="B1421" s="1" t="s">
        <v>40</v>
      </c>
      <c r="C1421" s="1" t="s">
        <v>39</v>
      </c>
      <c r="D1421" s="1" t="s">
        <v>22</v>
      </c>
      <c r="E1421" s="1" t="s">
        <v>41</v>
      </c>
      <c r="F1421" s="19">
        <f t="shared" si="286"/>
        <v>0</v>
      </c>
      <c r="G1421" s="19">
        <f t="shared" si="287"/>
        <v>1</v>
      </c>
      <c r="H1421" s="20">
        <f t="shared" si="288"/>
        <v>3.8011404288000025E-4</v>
      </c>
      <c r="J1421" s="7">
        <f>IF($A1421="二本差勝",先鋒分析!$D$14,IF($A1421="一本差勝",先鋒分析!$D$15,IF($A1421="引き分け",先鋒分析!$D$16,IF($A1421="一本差負",先鋒分析!$D$17,先鋒分析!$D$18))))</f>
        <v>0.20800000000000002</v>
      </c>
      <c r="K1421" s="19">
        <f t="shared" si="289"/>
        <v>-1</v>
      </c>
      <c r="L1421" s="19">
        <f t="shared" si="290"/>
        <v>-1</v>
      </c>
      <c r="M1421" s="7">
        <f>IF($B1421="二本差勝",次鋒分析!$D$14,IF($B1421="一本差勝",次鋒分析!$D$15,IF($B1421="引き分け",次鋒分析!$D$16,IF($B1421="一本差負",次鋒分析!$D$17,次鋒分析!$D$18))))</f>
        <v>0.20800000000000002</v>
      </c>
      <c r="N1421" s="1">
        <f t="shared" si="291"/>
        <v>1</v>
      </c>
      <c r="O1421" s="1">
        <f t="shared" si="292"/>
        <v>1</v>
      </c>
      <c r="P1421" s="7">
        <f>IF($C1421="二本差勝",中堅分析!$D$14,IF($C1421="一本差勝",中堅分析!$D$15,IF($C1421="引き分け",中堅分析!$D$16,IF($C1421="一本差負",中堅分析!$D$17,中堅分析!$D$18))))</f>
        <v>0.16000000000000003</v>
      </c>
      <c r="Q1421" s="1">
        <f t="shared" si="293"/>
        <v>1</v>
      </c>
      <c r="R1421" s="1">
        <f t="shared" si="294"/>
        <v>2</v>
      </c>
      <c r="S1421" s="7">
        <f>IF($D1421="二本差勝",副将分析!$D$14,IF($D1421="一本差勝",副将分析!$D$15,IF($D1421="引き分け",副将分析!$D$16,IF($D1421="一本差負",副将分析!$D$17,副将分析!$D$18))))</f>
        <v>0.26400000000000001</v>
      </c>
      <c r="T1421" s="1">
        <f t="shared" si="295"/>
        <v>0</v>
      </c>
      <c r="U1421" s="1">
        <f t="shared" si="296"/>
        <v>0</v>
      </c>
      <c r="V1421" s="7">
        <f>IF($E1421="二本差勝",大将分析!$D$14,IF($E1421="一本差勝",大将分析!$D$15,IF($E1421="引き分け",大将分析!$D$16,IF($E1421="一本差負",大将分析!$D$17,大将分析!$D$18))))</f>
        <v>0.20800000000000002</v>
      </c>
      <c r="W1421" s="1">
        <f t="shared" si="297"/>
        <v>-1</v>
      </c>
      <c r="X1421" s="1">
        <f t="shared" si="298"/>
        <v>-1</v>
      </c>
    </row>
    <row r="1422" spans="1:24" x14ac:dyDescent="0.15">
      <c r="A1422" s="1" t="s">
        <v>41</v>
      </c>
      <c r="B1422" s="1" t="s">
        <v>40</v>
      </c>
      <c r="C1422" s="1" t="s">
        <v>39</v>
      </c>
      <c r="D1422" s="1" t="s">
        <v>41</v>
      </c>
      <c r="E1422" s="1" t="s">
        <v>22</v>
      </c>
      <c r="F1422" s="19">
        <f t="shared" si="286"/>
        <v>0</v>
      </c>
      <c r="G1422" s="19">
        <f t="shared" si="287"/>
        <v>1</v>
      </c>
      <c r="H1422" s="20">
        <f t="shared" si="288"/>
        <v>3.801140428800002E-4</v>
      </c>
      <c r="J1422" s="7">
        <f>IF($A1422="二本差勝",先鋒分析!$D$14,IF($A1422="一本差勝",先鋒分析!$D$15,IF($A1422="引き分け",先鋒分析!$D$16,IF($A1422="一本差負",先鋒分析!$D$17,先鋒分析!$D$18))))</f>
        <v>0.20800000000000002</v>
      </c>
      <c r="K1422" s="19">
        <f t="shared" si="289"/>
        <v>-1</v>
      </c>
      <c r="L1422" s="19">
        <f t="shared" si="290"/>
        <v>-1</v>
      </c>
      <c r="M1422" s="7">
        <f>IF($B1422="二本差勝",次鋒分析!$D$14,IF($B1422="一本差勝",次鋒分析!$D$15,IF($B1422="引き分け",次鋒分析!$D$16,IF($B1422="一本差負",次鋒分析!$D$17,次鋒分析!$D$18))))</f>
        <v>0.20800000000000002</v>
      </c>
      <c r="N1422" s="1">
        <f t="shared" si="291"/>
        <v>1</v>
      </c>
      <c r="O1422" s="1">
        <f t="shared" si="292"/>
        <v>1</v>
      </c>
      <c r="P1422" s="7">
        <f>IF($C1422="二本差勝",中堅分析!$D$14,IF($C1422="一本差勝",中堅分析!$D$15,IF($C1422="引き分け",中堅分析!$D$16,IF($C1422="一本差負",中堅分析!$D$17,中堅分析!$D$18))))</f>
        <v>0.16000000000000003</v>
      </c>
      <c r="Q1422" s="1">
        <f t="shared" si="293"/>
        <v>1</v>
      </c>
      <c r="R1422" s="1">
        <f t="shared" si="294"/>
        <v>2</v>
      </c>
      <c r="S1422" s="7">
        <f>IF($D1422="二本差勝",副将分析!$D$14,IF($D1422="一本差勝",副将分析!$D$15,IF($D1422="引き分け",副将分析!$D$16,IF($D1422="一本差負",副将分析!$D$17,副将分析!$D$18))))</f>
        <v>0.20800000000000002</v>
      </c>
      <c r="T1422" s="1">
        <f t="shared" si="295"/>
        <v>-1</v>
      </c>
      <c r="U1422" s="1">
        <f t="shared" si="296"/>
        <v>-1</v>
      </c>
      <c r="V1422" s="7">
        <f>IF($E1422="二本差勝",大将分析!$D$14,IF($E1422="一本差勝",大将分析!$D$15,IF($E1422="引き分け",大将分析!$D$16,IF($E1422="一本差負",大将分析!$D$17,大将分析!$D$18))))</f>
        <v>0.26400000000000001</v>
      </c>
      <c r="W1422" s="1">
        <f t="shared" si="297"/>
        <v>0</v>
      </c>
      <c r="X1422" s="1">
        <f t="shared" si="298"/>
        <v>0</v>
      </c>
    </row>
    <row r="1423" spans="1:24" x14ac:dyDescent="0.15">
      <c r="A1423" s="1" t="s">
        <v>41</v>
      </c>
      <c r="B1423" s="1" t="s">
        <v>40</v>
      </c>
      <c r="C1423" s="1" t="s">
        <v>22</v>
      </c>
      <c r="D1423" s="1" t="s">
        <v>39</v>
      </c>
      <c r="E1423" s="1" t="s">
        <v>41</v>
      </c>
      <c r="F1423" s="19">
        <f t="shared" si="286"/>
        <v>0</v>
      </c>
      <c r="G1423" s="19">
        <f t="shared" si="287"/>
        <v>1</v>
      </c>
      <c r="H1423" s="20">
        <f t="shared" si="288"/>
        <v>3.8011404288000025E-4</v>
      </c>
      <c r="J1423" s="7">
        <f>IF($A1423="二本差勝",先鋒分析!$D$14,IF($A1423="一本差勝",先鋒分析!$D$15,IF($A1423="引き分け",先鋒分析!$D$16,IF($A1423="一本差負",先鋒分析!$D$17,先鋒分析!$D$18))))</f>
        <v>0.20800000000000002</v>
      </c>
      <c r="K1423" s="19">
        <f t="shared" si="289"/>
        <v>-1</v>
      </c>
      <c r="L1423" s="19">
        <f t="shared" si="290"/>
        <v>-1</v>
      </c>
      <c r="M1423" s="7">
        <f>IF($B1423="二本差勝",次鋒分析!$D$14,IF($B1423="一本差勝",次鋒分析!$D$15,IF($B1423="引き分け",次鋒分析!$D$16,IF($B1423="一本差負",次鋒分析!$D$17,次鋒分析!$D$18))))</f>
        <v>0.20800000000000002</v>
      </c>
      <c r="N1423" s="1">
        <f t="shared" si="291"/>
        <v>1</v>
      </c>
      <c r="O1423" s="1">
        <f t="shared" si="292"/>
        <v>1</v>
      </c>
      <c r="P1423" s="7">
        <f>IF($C1423="二本差勝",中堅分析!$D$14,IF($C1423="一本差勝",中堅分析!$D$15,IF($C1423="引き分け",中堅分析!$D$16,IF($C1423="一本差負",中堅分析!$D$17,中堅分析!$D$18))))</f>
        <v>0.26400000000000001</v>
      </c>
      <c r="Q1423" s="1">
        <f t="shared" si="293"/>
        <v>0</v>
      </c>
      <c r="R1423" s="1">
        <f t="shared" si="294"/>
        <v>0</v>
      </c>
      <c r="S1423" s="7">
        <f>IF($D1423="二本差勝",副将分析!$D$14,IF($D1423="一本差勝",副将分析!$D$15,IF($D1423="引き分け",副将分析!$D$16,IF($D1423="一本差負",副将分析!$D$17,副将分析!$D$18))))</f>
        <v>0.16000000000000003</v>
      </c>
      <c r="T1423" s="1">
        <f t="shared" si="295"/>
        <v>1</v>
      </c>
      <c r="U1423" s="1">
        <f t="shared" si="296"/>
        <v>2</v>
      </c>
      <c r="V1423" s="7">
        <f>IF($E1423="二本差勝",大将分析!$D$14,IF($E1423="一本差勝",大将分析!$D$15,IF($E1423="引き分け",大将分析!$D$16,IF($E1423="一本差負",大将分析!$D$17,大将分析!$D$18))))</f>
        <v>0.20800000000000002</v>
      </c>
      <c r="W1423" s="1">
        <f t="shared" si="297"/>
        <v>-1</v>
      </c>
      <c r="X1423" s="1">
        <f t="shared" si="298"/>
        <v>-1</v>
      </c>
    </row>
    <row r="1424" spans="1:24" x14ac:dyDescent="0.15">
      <c r="A1424" s="1" t="s">
        <v>41</v>
      </c>
      <c r="B1424" s="1" t="s">
        <v>40</v>
      </c>
      <c r="C1424" s="1" t="s">
        <v>22</v>
      </c>
      <c r="D1424" s="1" t="s">
        <v>41</v>
      </c>
      <c r="E1424" s="1" t="s">
        <v>39</v>
      </c>
      <c r="F1424" s="19">
        <f t="shared" si="286"/>
        <v>0</v>
      </c>
      <c r="G1424" s="19">
        <f t="shared" si="287"/>
        <v>1</v>
      </c>
      <c r="H1424" s="20">
        <f t="shared" si="288"/>
        <v>3.8011404288000025E-4</v>
      </c>
      <c r="J1424" s="7">
        <f>IF($A1424="二本差勝",先鋒分析!$D$14,IF($A1424="一本差勝",先鋒分析!$D$15,IF($A1424="引き分け",先鋒分析!$D$16,IF($A1424="一本差負",先鋒分析!$D$17,先鋒分析!$D$18))))</f>
        <v>0.20800000000000002</v>
      </c>
      <c r="K1424" s="19">
        <f t="shared" si="289"/>
        <v>-1</v>
      </c>
      <c r="L1424" s="19">
        <f t="shared" si="290"/>
        <v>-1</v>
      </c>
      <c r="M1424" s="7">
        <f>IF($B1424="二本差勝",次鋒分析!$D$14,IF($B1424="一本差勝",次鋒分析!$D$15,IF($B1424="引き分け",次鋒分析!$D$16,IF($B1424="一本差負",次鋒分析!$D$17,次鋒分析!$D$18))))</f>
        <v>0.20800000000000002</v>
      </c>
      <c r="N1424" s="1">
        <f t="shared" si="291"/>
        <v>1</v>
      </c>
      <c r="O1424" s="1">
        <f t="shared" si="292"/>
        <v>1</v>
      </c>
      <c r="P1424" s="7">
        <f>IF($C1424="二本差勝",中堅分析!$D$14,IF($C1424="一本差勝",中堅分析!$D$15,IF($C1424="引き分け",中堅分析!$D$16,IF($C1424="一本差負",中堅分析!$D$17,中堅分析!$D$18))))</f>
        <v>0.26400000000000001</v>
      </c>
      <c r="Q1424" s="1">
        <f t="shared" si="293"/>
        <v>0</v>
      </c>
      <c r="R1424" s="1">
        <f t="shared" si="294"/>
        <v>0</v>
      </c>
      <c r="S1424" s="7">
        <f>IF($D1424="二本差勝",副将分析!$D$14,IF($D1424="一本差勝",副将分析!$D$15,IF($D1424="引き分け",副将分析!$D$16,IF($D1424="一本差負",副将分析!$D$17,副将分析!$D$18))))</f>
        <v>0.20800000000000002</v>
      </c>
      <c r="T1424" s="1">
        <f t="shared" si="295"/>
        <v>-1</v>
      </c>
      <c r="U1424" s="1">
        <f t="shared" si="296"/>
        <v>-1</v>
      </c>
      <c r="V1424" s="7">
        <f>IF($E1424="二本差勝",大将分析!$D$14,IF($E1424="一本差勝",大将分析!$D$15,IF($E1424="引き分け",大将分析!$D$16,IF($E1424="一本差負",大将分析!$D$17,大将分析!$D$18))))</f>
        <v>0.16000000000000003</v>
      </c>
      <c r="W1424" s="1">
        <f t="shared" si="297"/>
        <v>1</v>
      </c>
      <c r="X1424" s="1">
        <f t="shared" si="298"/>
        <v>2</v>
      </c>
    </row>
    <row r="1425" spans="1:24" x14ac:dyDescent="0.15">
      <c r="A1425" s="1" t="s">
        <v>41</v>
      </c>
      <c r="B1425" s="1" t="s">
        <v>40</v>
      </c>
      <c r="C1425" s="1" t="s">
        <v>41</v>
      </c>
      <c r="D1425" s="1" t="s">
        <v>39</v>
      </c>
      <c r="E1425" s="1" t="s">
        <v>22</v>
      </c>
      <c r="F1425" s="19">
        <f t="shared" si="286"/>
        <v>0</v>
      </c>
      <c r="G1425" s="19">
        <f t="shared" si="287"/>
        <v>1</v>
      </c>
      <c r="H1425" s="20">
        <f t="shared" si="288"/>
        <v>3.801140428800002E-4</v>
      </c>
      <c r="J1425" s="7">
        <f>IF($A1425="二本差勝",先鋒分析!$D$14,IF($A1425="一本差勝",先鋒分析!$D$15,IF($A1425="引き分け",先鋒分析!$D$16,IF($A1425="一本差負",先鋒分析!$D$17,先鋒分析!$D$18))))</f>
        <v>0.20800000000000002</v>
      </c>
      <c r="K1425" s="19">
        <f t="shared" si="289"/>
        <v>-1</v>
      </c>
      <c r="L1425" s="19">
        <f t="shared" si="290"/>
        <v>-1</v>
      </c>
      <c r="M1425" s="7">
        <f>IF($B1425="二本差勝",次鋒分析!$D$14,IF($B1425="一本差勝",次鋒分析!$D$15,IF($B1425="引き分け",次鋒分析!$D$16,IF($B1425="一本差負",次鋒分析!$D$17,次鋒分析!$D$18))))</f>
        <v>0.20800000000000002</v>
      </c>
      <c r="N1425" s="1">
        <f t="shared" si="291"/>
        <v>1</v>
      </c>
      <c r="O1425" s="1">
        <f t="shared" si="292"/>
        <v>1</v>
      </c>
      <c r="P1425" s="7">
        <f>IF($C1425="二本差勝",中堅分析!$D$14,IF($C1425="一本差勝",中堅分析!$D$15,IF($C1425="引き分け",中堅分析!$D$16,IF($C1425="一本差負",中堅分析!$D$17,中堅分析!$D$18))))</f>
        <v>0.20800000000000002</v>
      </c>
      <c r="Q1425" s="1">
        <f t="shared" si="293"/>
        <v>-1</v>
      </c>
      <c r="R1425" s="1">
        <f t="shared" si="294"/>
        <v>-1</v>
      </c>
      <c r="S1425" s="7">
        <f>IF($D1425="二本差勝",副将分析!$D$14,IF($D1425="一本差勝",副将分析!$D$15,IF($D1425="引き分け",副将分析!$D$16,IF($D1425="一本差負",副将分析!$D$17,副将分析!$D$18))))</f>
        <v>0.16000000000000003</v>
      </c>
      <c r="T1425" s="1">
        <f t="shared" si="295"/>
        <v>1</v>
      </c>
      <c r="U1425" s="1">
        <f t="shared" si="296"/>
        <v>2</v>
      </c>
      <c r="V1425" s="7">
        <f>IF($E1425="二本差勝",大将分析!$D$14,IF($E1425="一本差勝",大将分析!$D$15,IF($E1425="引き分け",大将分析!$D$16,IF($E1425="一本差負",大将分析!$D$17,大将分析!$D$18))))</f>
        <v>0.26400000000000001</v>
      </c>
      <c r="W1425" s="1">
        <f t="shared" si="297"/>
        <v>0</v>
      </c>
      <c r="X1425" s="1">
        <f t="shared" si="298"/>
        <v>0</v>
      </c>
    </row>
    <row r="1426" spans="1:24" x14ac:dyDescent="0.15">
      <c r="A1426" s="1" t="s">
        <v>41</v>
      </c>
      <c r="B1426" s="1" t="s">
        <v>40</v>
      </c>
      <c r="C1426" s="1" t="s">
        <v>41</v>
      </c>
      <c r="D1426" s="1" t="s">
        <v>22</v>
      </c>
      <c r="E1426" s="1" t="s">
        <v>39</v>
      </c>
      <c r="F1426" s="19">
        <f t="shared" si="286"/>
        <v>0</v>
      </c>
      <c r="G1426" s="19">
        <f t="shared" si="287"/>
        <v>1</v>
      </c>
      <c r="H1426" s="20">
        <f t="shared" si="288"/>
        <v>3.801140428800002E-4</v>
      </c>
      <c r="J1426" s="7">
        <f>IF($A1426="二本差勝",先鋒分析!$D$14,IF($A1426="一本差勝",先鋒分析!$D$15,IF($A1426="引き分け",先鋒分析!$D$16,IF($A1426="一本差負",先鋒分析!$D$17,先鋒分析!$D$18))))</f>
        <v>0.20800000000000002</v>
      </c>
      <c r="K1426" s="19">
        <f t="shared" si="289"/>
        <v>-1</v>
      </c>
      <c r="L1426" s="19">
        <f t="shared" si="290"/>
        <v>-1</v>
      </c>
      <c r="M1426" s="7">
        <f>IF($B1426="二本差勝",次鋒分析!$D$14,IF($B1426="一本差勝",次鋒分析!$D$15,IF($B1426="引き分け",次鋒分析!$D$16,IF($B1426="一本差負",次鋒分析!$D$17,次鋒分析!$D$18))))</f>
        <v>0.20800000000000002</v>
      </c>
      <c r="N1426" s="1">
        <f t="shared" si="291"/>
        <v>1</v>
      </c>
      <c r="O1426" s="1">
        <f t="shared" si="292"/>
        <v>1</v>
      </c>
      <c r="P1426" s="7">
        <f>IF($C1426="二本差勝",中堅分析!$D$14,IF($C1426="一本差勝",中堅分析!$D$15,IF($C1426="引き分け",中堅分析!$D$16,IF($C1426="一本差負",中堅分析!$D$17,中堅分析!$D$18))))</f>
        <v>0.20800000000000002</v>
      </c>
      <c r="Q1426" s="1">
        <f t="shared" si="293"/>
        <v>-1</v>
      </c>
      <c r="R1426" s="1">
        <f t="shared" si="294"/>
        <v>-1</v>
      </c>
      <c r="S1426" s="7">
        <f>IF($D1426="二本差勝",副将分析!$D$14,IF($D1426="一本差勝",副将分析!$D$15,IF($D1426="引き分け",副将分析!$D$16,IF($D1426="一本差負",副将分析!$D$17,副将分析!$D$18))))</f>
        <v>0.26400000000000001</v>
      </c>
      <c r="T1426" s="1">
        <f t="shared" si="295"/>
        <v>0</v>
      </c>
      <c r="U1426" s="1">
        <f t="shared" si="296"/>
        <v>0</v>
      </c>
      <c r="V1426" s="7">
        <f>IF($E1426="二本差勝",大将分析!$D$14,IF($E1426="一本差勝",大将分析!$D$15,IF($E1426="引き分け",大将分析!$D$16,IF($E1426="一本差負",大将分析!$D$17,大将分析!$D$18))))</f>
        <v>0.16000000000000003</v>
      </c>
      <c r="W1426" s="1">
        <f t="shared" si="297"/>
        <v>1</v>
      </c>
      <c r="X1426" s="1">
        <f t="shared" si="298"/>
        <v>2</v>
      </c>
    </row>
    <row r="1427" spans="1:24" x14ac:dyDescent="0.15">
      <c r="A1427" s="1" t="s">
        <v>41</v>
      </c>
      <c r="B1427" s="1" t="s">
        <v>22</v>
      </c>
      <c r="C1427" s="1" t="s">
        <v>39</v>
      </c>
      <c r="D1427" s="1" t="s">
        <v>39</v>
      </c>
      <c r="E1427" s="1" t="s">
        <v>42</v>
      </c>
      <c r="F1427" s="19">
        <f t="shared" si="286"/>
        <v>0</v>
      </c>
      <c r="G1427" s="19">
        <f t="shared" si="287"/>
        <v>1</v>
      </c>
      <c r="H1427" s="20">
        <f t="shared" si="288"/>
        <v>2.2491955200000014E-4</v>
      </c>
      <c r="J1427" s="7">
        <f>IF($A1427="二本差勝",先鋒分析!$D$14,IF($A1427="一本差勝",先鋒分析!$D$15,IF($A1427="引き分け",先鋒分析!$D$16,IF($A1427="一本差負",先鋒分析!$D$17,先鋒分析!$D$18))))</f>
        <v>0.20800000000000002</v>
      </c>
      <c r="K1427" s="19">
        <f t="shared" si="289"/>
        <v>-1</v>
      </c>
      <c r="L1427" s="19">
        <f t="shared" si="290"/>
        <v>-1</v>
      </c>
      <c r="M1427" s="7">
        <f>IF($B1427="二本差勝",次鋒分析!$D$14,IF($B1427="一本差勝",次鋒分析!$D$15,IF($B1427="引き分け",次鋒分析!$D$16,IF($B1427="一本差負",次鋒分析!$D$17,次鋒分析!$D$18))))</f>
        <v>0.26400000000000001</v>
      </c>
      <c r="N1427" s="1">
        <f t="shared" si="291"/>
        <v>0</v>
      </c>
      <c r="O1427" s="1">
        <f t="shared" si="292"/>
        <v>0</v>
      </c>
      <c r="P1427" s="7">
        <f>IF($C1427="二本差勝",中堅分析!$D$14,IF($C1427="一本差勝",中堅分析!$D$15,IF($C1427="引き分け",中堅分析!$D$16,IF($C1427="一本差負",中堅分析!$D$17,中堅分析!$D$18))))</f>
        <v>0.16000000000000003</v>
      </c>
      <c r="Q1427" s="1">
        <f t="shared" si="293"/>
        <v>1</v>
      </c>
      <c r="R1427" s="1">
        <f t="shared" si="294"/>
        <v>2</v>
      </c>
      <c r="S1427" s="7">
        <f>IF($D1427="二本差勝",副将分析!$D$14,IF($D1427="一本差勝",副将分析!$D$15,IF($D1427="引き分け",副将分析!$D$16,IF($D1427="一本差負",副将分析!$D$17,副将分析!$D$18))))</f>
        <v>0.16000000000000003</v>
      </c>
      <c r="T1427" s="1">
        <f t="shared" si="295"/>
        <v>1</v>
      </c>
      <c r="U1427" s="1">
        <f t="shared" si="296"/>
        <v>2</v>
      </c>
      <c r="V1427" s="7">
        <f>IF($E1427="二本差勝",大将分析!$D$14,IF($E1427="一本差勝",大将分析!$D$15,IF($E1427="引き分け",大将分析!$D$16,IF($E1427="一本差負",大将分析!$D$17,大将分析!$D$18))))</f>
        <v>0.16000000000000003</v>
      </c>
      <c r="W1427" s="1">
        <f t="shared" si="297"/>
        <v>-1</v>
      </c>
      <c r="X1427" s="1">
        <f t="shared" si="298"/>
        <v>-2</v>
      </c>
    </row>
    <row r="1428" spans="1:24" x14ac:dyDescent="0.15">
      <c r="A1428" s="1" t="s">
        <v>41</v>
      </c>
      <c r="B1428" s="1" t="s">
        <v>22</v>
      </c>
      <c r="C1428" s="1" t="s">
        <v>39</v>
      </c>
      <c r="D1428" s="1" t="s">
        <v>40</v>
      </c>
      <c r="E1428" s="1" t="s">
        <v>41</v>
      </c>
      <c r="F1428" s="19">
        <f t="shared" si="286"/>
        <v>0</v>
      </c>
      <c r="G1428" s="19">
        <f t="shared" si="287"/>
        <v>1</v>
      </c>
      <c r="H1428" s="20">
        <f t="shared" si="288"/>
        <v>3.801140428800002E-4</v>
      </c>
      <c r="J1428" s="7">
        <f>IF($A1428="二本差勝",先鋒分析!$D$14,IF($A1428="一本差勝",先鋒分析!$D$15,IF($A1428="引き分け",先鋒分析!$D$16,IF($A1428="一本差負",先鋒分析!$D$17,先鋒分析!$D$18))))</f>
        <v>0.20800000000000002</v>
      </c>
      <c r="K1428" s="19">
        <f t="shared" si="289"/>
        <v>-1</v>
      </c>
      <c r="L1428" s="19">
        <f t="shared" si="290"/>
        <v>-1</v>
      </c>
      <c r="M1428" s="7">
        <f>IF($B1428="二本差勝",次鋒分析!$D$14,IF($B1428="一本差勝",次鋒分析!$D$15,IF($B1428="引き分け",次鋒分析!$D$16,IF($B1428="一本差負",次鋒分析!$D$17,次鋒分析!$D$18))))</f>
        <v>0.26400000000000001</v>
      </c>
      <c r="N1428" s="1">
        <f t="shared" si="291"/>
        <v>0</v>
      </c>
      <c r="O1428" s="1">
        <f t="shared" si="292"/>
        <v>0</v>
      </c>
      <c r="P1428" s="7">
        <f>IF($C1428="二本差勝",中堅分析!$D$14,IF($C1428="一本差勝",中堅分析!$D$15,IF($C1428="引き分け",中堅分析!$D$16,IF($C1428="一本差負",中堅分析!$D$17,中堅分析!$D$18))))</f>
        <v>0.16000000000000003</v>
      </c>
      <c r="Q1428" s="1">
        <f t="shared" si="293"/>
        <v>1</v>
      </c>
      <c r="R1428" s="1">
        <f t="shared" si="294"/>
        <v>2</v>
      </c>
      <c r="S1428" s="7">
        <f>IF($D1428="二本差勝",副将分析!$D$14,IF($D1428="一本差勝",副将分析!$D$15,IF($D1428="引き分け",副将分析!$D$16,IF($D1428="一本差負",副将分析!$D$17,副将分析!$D$18))))</f>
        <v>0.20800000000000002</v>
      </c>
      <c r="T1428" s="1">
        <f t="shared" si="295"/>
        <v>1</v>
      </c>
      <c r="U1428" s="1">
        <f t="shared" si="296"/>
        <v>1</v>
      </c>
      <c r="V1428" s="7">
        <f>IF($E1428="二本差勝",大将分析!$D$14,IF($E1428="一本差勝",大将分析!$D$15,IF($E1428="引き分け",大将分析!$D$16,IF($E1428="一本差負",大将分析!$D$17,大将分析!$D$18))))</f>
        <v>0.20800000000000002</v>
      </c>
      <c r="W1428" s="1">
        <f t="shared" si="297"/>
        <v>-1</v>
      </c>
      <c r="X1428" s="1">
        <f t="shared" si="298"/>
        <v>-1</v>
      </c>
    </row>
    <row r="1429" spans="1:24" x14ac:dyDescent="0.15">
      <c r="A1429" s="1" t="s">
        <v>41</v>
      </c>
      <c r="B1429" s="1" t="s">
        <v>22</v>
      </c>
      <c r="C1429" s="1" t="s">
        <v>39</v>
      </c>
      <c r="D1429" s="1" t="s">
        <v>22</v>
      </c>
      <c r="E1429" s="1" t="s">
        <v>22</v>
      </c>
      <c r="F1429" s="19">
        <f t="shared" si="286"/>
        <v>0</v>
      </c>
      <c r="G1429" s="19">
        <f t="shared" si="287"/>
        <v>1</v>
      </c>
      <c r="H1429" s="20">
        <f t="shared" si="288"/>
        <v>6.1234348032000025E-4</v>
      </c>
      <c r="J1429" s="7">
        <f>IF($A1429="二本差勝",先鋒分析!$D$14,IF($A1429="一本差勝",先鋒分析!$D$15,IF($A1429="引き分け",先鋒分析!$D$16,IF($A1429="一本差負",先鋒分析!$D$17,先鋒分析!$D$18))))</f>
        <v>0.20800000000000002</v>
      </c>
      <c r="K1429" s="19">
        <f t="shared" si="289"/>
        <v>-1</v>
      </c>
      <c r="L1429" s="19">
        <f t="shared" si="290"/>
        <v>-1</v>
      </c>
      <c r="M1429" s="7">
        <f>IF($B1429="二本差勝",次鋒分析!$D$14,IF($B1429="一本差勝",次鋒分析!$D$15,IF($B1429="引き分け",次鋒分析!$D$16,IF($B1429="一本差負",次鋒分析!$D$17,次鋒分析!$D$18))))</f>
        <v>0.26400000000000001</v>
      </c>
      <c r="N1429" s="1">
        <f t="shared" si="291"/>
        <v>0</v>
      </c>
      <c r="O1429" s="1">
        <f t="shared" si="292"/>
        <v>0</v>
      </c>
      <c r="P1429" s="7">
        <f>IF($C1429="二本差勝",中堅分析!$D$14,IF($C1429="一本差勝",中堅分析!$D$15,IF($C1429="引き分け",中堅分析!$D$16,IF($C1429="一本差負",中堅分析!$D$17,中堅分析!$D$18))))</f>
        <v>0.16000000000000003</v>
      </c>
      <c r="Q1429" s="1">
        <f t="shared" si="293"/>
        <v>1</v>
      </c>
      <c r="R1429" s="1">
        <f t="shared" si="294"/>
        <v>2</v>
      </c>
      <c r="S1429" s="7">
        <f>IF($D1429="二本差勝",副将分析!$D$14,IF($D1429="一本差勝",副将分析!$D$15,IF($D1429="引き分け",副将分析!$D$16,IF($D1429="一本差負",副将分析!$D$17,副将分析!$D$18))))</f>
        <v>0.26400000000000001</v>
      </c>
      <c r="T1429" s="1">
        <f t="shared" si="295"/>
        <v>0</v>
      </c>
      <c r="U1429" s="1">
        <f t="shared" si="296"/>
        <v>0</v>
      </c>
      <c r="V1429" s="7">
        <f>IF($E1429="二本差勝",大将分析!$D$14,IF($E1429="一本差勝",大将分析!$D$15,IF($E1429="引き分け",大将分析!$D$16,IF($E1429="一本差負",大将分析!$D$17,大将分析!$D$18))))</f>
        <v>0.26400000000000001</v>
      </c>
      <c r="W1429" s="1">
        <f t="shared" si="297"/>
        <v>0</v>
      </c>
      <c r="X1429" s="1">
        <f t="shared" si="298"/>
        <v>0</v>
      </c>
    </row>
    <row r="1430" spans="1:24" x14ac:dyDescent="0.15">
      <c r="A1430" s="1" t="s">
        <v>41</v>
      </c>
      <c r="B1430" s="1" t="s">
        <v>22</v>
      </c>
      <c r="C1430" s="1" t="s">
        <v>39</v>
      </c>
      <c r="D1430" s="1" t="s">
        <v>41</v>
      </c>
      <c r="E1430" s="1" t="s">
        <v>40</v>
      </c>
      <c r="F1430" s="19">
        <f t="shared" si="286"/>
        <v>0</v>
      </c>
      <c r="G1430" s="19">
        <f t="shared" si="287"/>
        <v>1</v>
      </c>
      <c r="H1430" s="20">
        <f t="shared" si="288"/>
        <v>3.801140428800002E-4</v>
      </c>
      <c r="J1430" s="7">
        <f>IF($A1430="二本差勝",先鋒分析!$D$14,IF($A1430="一本差勝",先鋒分析!$D$15,IF($A1430="引き分け",先鋒分析!$D$16,IF($A1430="一本差負",先鋒分析!$D$17,先鋒分析!$D$18))))</f>
        <v>0.20800000000000002</v>
      </c>
      <c r="K1430" s="19">
        <f t="shared" si="289"/>
        <v>-1</v>
      </c>
      <c r="L1430" s="19">
        <f t="shared" si="290"/>
        <v>-1</v>
      </c>
      <c r="M1430" s="7">
        <f>IF($B1430="二本差勝",次鋒分析!$D$14,IF($B1430="一本差勝",次鋒分析!$D$15,IF($B1430="引き分け",次鋒分析!$D$16,IF($B1430="一本差負",次鋒分析!$D$17,次鋒分析!$D$18))))</f>
        <v>0.26400000000000001</v>
      </c>
      <c r="N1430" s="1">
        <f t="shared" si="291"/>
        <v>0</v>
      </c>
      <c r="O1430" s="1">
        <f t="shared" si="292"/>
        <v>0</v>
      </c>
      <c r="P1430" s="7">
        <f>IF($C1430="二本差勝",中堅分析!$D$14,IF($C1430="一本差勝",中堅分析!$D$15,IF($C1430="引き分け",中堅分析!$D$16,IF($C1430="一本差負",中堅分析!$D$17,中堅分析!$D$18))))</f>
        <v>0.16000000000000003</v>
      </c>
      <c r="Q1430" s="1">
        <f t="shared" si="293"/>
        <v>1</v>
      </c>
      <c r="R1430" s="1">
        <f t="shared" si="294"/>
        <v>2</v>
      </c>
      <c r="S1430" s="7">
        <f>IF($D1430="二本差勝",副将分析!$D$14,IF($D1430="一本差勝",副将分析!$D$15,IF($D1430="引き分け",副将分析!$D$16,IF($D1430="一本差負",副将分析!$D$17,副将分析!$D$18))))</f>
        <v>0.20800000000000002</v>
      </c>
      <c r="T1430" s="1">
        <f t="shared" si="295"/>
        <v>-1</v>
      </c>
      <c r="U1430" s="1">
        <f t="shared" si="296"/>
        <v>-1</v>
      </c>
      <c r="V1430" s="7">
        <f>IF($E1430="二本差勝",大将分析!$D$14,IF($E1430="一本差勝",大将分析!$D$15,IF($E1430="引き分け",大将分析!$D$16,IF($E1430="一本差負",大将分析!$D$17,大将分析!$D$18))))</f>
        <v>0.20800000000000002</v>
      </c>
      <c r="W1430" s="1">
        <f t="shared" si="297"/>
        <v>1</v>
      </c>
      <c r="X1430" s="1">
        <f t="shared" si="298"/>
        <v>1</v>
      </c>
    </row>
    <row r="1431" spans="1:24" x14ac:dyDescent="0.15">
      <c r="A1431" s="1" t="s">
        <v>41</v>
      </c>
      <c r="B1431" s="1" t="s">
        <v>22</v>
      </c>
      <c r="C1431" s="1" t="s">
        <v>39</v>
      </c>
      <c r="D1431" s="1" t="s">
        <v>42</v>
      </c>
      <c r="E1431" s="1" t="s">
        <v>39</v>
      </c>
      <c r="F1431" s="19">
        <f t="shared" si="286"/>
        <v>0</v>
      </c>
      <c r="G1431" s="19">
        <f t="shared" si="287"/>
        <v>1</v>
      </c>
      <c r="H1431" s="20">
        <f t="shared" si="288"/>
        <v>2.2491955200000014E-4</v>
      </c>
      <c r="J1431" s="7">
        <f>IF($A1431="二本差勝",先鋒分析!$D$14,IF($A1431="一本差勝",先鋒分析!$D$15,IF($A1431="引き分け",先鋒分析!$D$16,IF($A1431="一本差負",先鋒分析!$D$17,先鋒分析!$D$18))))</f>
        <v>0.20800000000000002</v>
      </c>
      <c r="K1431" s="19">
        <f t="shared" si="289"/>
        <v>-1</v>
      </c>
      <c r="L1431" s="19">
        <f t="shared" si="290"/>
        <v>-1</v>
      </c>
      <c r="M1431" s="7">
        <f>IF($B1431="二本差勝",次鋒分析!$D$14,IF($B1431="一本差勝",次鋒分析!$D$15,IF($B1431="引き分け",次鋒分析!$D$16,IF($B1431="一本差負",次鋒分析!$D$17,次鋒分析!$D$18))))</f>
        <v>0.26400000000000001</v>
      </c>
      <c r="N1431" s="1">
        <f t="shared" si="291"/>
        <v>0</v>
      </c>
      <c r="O1431" s="1">
        <f t="shared" si="292"/>
        <v>0</v>
      </c>
      <c r="P1431" s="7">
        <f>IF($C1431="二本差勝",中堅分析!$D$14,IF($C1431="一本差勝",中堅分析!$D$15,IF($C1431="引き分け",中堅分析!$D$16,IF($C1431="一本差負",中堅分析!$D$17,中堅分析!$D$18))))</f>
        <v>0.16000000000000003</v>
      </c>
      <c r="Q1431" s="1">
        <f t="shared" si="293"/>
        <v>1</v>
      </c>
      <c r="R1431" s="1">
        <f t="shared" si="294"/>
        <v>2</v>
      </c>
      <c r="S1431" s="7">
        <f>IF($D1431="二本差勝",副将分析!$D$14,IF($D1431="一本差勝",副将分析!$D$15,IF($D1431="引き分け",副将分析!$D$16,IF($D1431="一本差負",副将分析!$D$17,副将分析!$D$18))))</f>
        <v>0.16000000000000003</v>
      </c>
      <c r="T1431" s="1">
        <f t="shared" si="295"/>
        <v>-1</v>
      </c>
      <c r="U1431" s="1">
        <f t="shared" si="296"/>
        <v>-2</v>
      </c>
      <c r="V1431" s="7">
        <f>IF($E1431="二本差勝",大将分析!$D$14,IF($E1431="一本差勝",大将分析!$D$15,IF($E1431="引き分け",大将分析!$D$16,IF($E1431="一本差負",大将分析!$D$17,大将分析!$D$18))))</f>
        <v>0.16000000000000003</v>
      </c>
      <c r="W1431" s="1">
        <f t="shared" si="297"/>
        <v>1</v>
      </c>
      <c r="X1431" s="1">
        <f t="shared" si="298"/>
        <v>2</v>
      </c>
    </row>
    <row r="1432" spans="1:24" x14ac:dyDescent="0.15">
      <c r="A1432" s="1" t="s">
        <v>41</v>
      </c>
      <c r="B1432" s="1" t="s">
        <v>22</v>
      </c>
      <c r="C1432" s="1" t="s">
        <v>40</v>
      </c>
      <c r="D1432" s="1" t="s">
        <v>39</v>
      </c>
      <c r="E1432" s="1" t="s">
        <v>41</v>
      </c>
      <c r="F1432" s="19">
        <f t="shared" si="286"/>
        <v>0</v>
      </c>
      <c r="G1432" s="19">
        <f t="shared" si="287"/>
        <v>1</v>
      </c>
      <c r="H1432" s="20">
        <f t="shared" si="288"/>
        <v>3.8011404288000025E-4</v>
      </c>
      <c r="J1432" s="7">
        <f>IF($A1432="二本差勝",先鋒分析!$D$14,IF($A1432="一本差勝",先鋒分析!$D$15,IF($A1432="引き分け",先鋒分析!$D$16,IF($A1432="一本差負",先鋒分析!$D$17,先鋒分析!$D$18))))</f>
        <v>0.20800000000000002</v>
      </c>
      <c r="K1432" s="19">
        <f t="shared" si="289"/>
        <v>-1</v>
      </c>
      <c r="L1432" s="19">
        <f t="shared" si="290"/>
        <v>-1</v>
      </c>
      <c r="M1432" s="7">
        <f>IF($B1432="二本差勝",次鋒分析!$D$14,IF($B1432="一本差勝",次鋒分析!$D$15,IF($B1432="引き分け",次鋒分析!$D$16,IF($B1432="一本差負",次鋒分析!$D$17,次鋒分析!$D$18))))</f>
        <v>0.26400000000000001</v>
      </c>
      <c r="N1432" s="1">
        <f t="shared" si="291"/>
        <v>0</v>
      </c>
      <c r="O1432" s="1">
        <f t="shared" si="292"/>
        <v>0</v>
      </c>
      <c r="P1432" s="7">
        <f>IF($C1432="二本差勝",中堅分析!$D$14,IF($C1432="一本差勝",中堅分析!$D$15,IF($C1432="引き分け",中堅分析!$D$16,IF($C1432="一本差負",中堅分析!$D$17,中堅分析!$D$18))))</f>
        <v>0.20800000000000002</v>
      </c>
      <c r="Q1432" s="1">
        <f t="shared" si="293"/>
        <v>1</v>
      </c>
      <c r="R1432" s="1">
        <f t="shared" si="294"/>
        <v>1</v>
      </c>
      <c r="S1432" s="7">
        <f>IF($D1432="二本差勝",副将分析!$D$14,IF($D1432="一本差勝",副将分析!$D$15,IF($D1432="引き分け",副将分析!$D$16,IF($D1432="一本差負",副将分析!$D$17,副将分析!$D$18))))</f>
        <v>0.16000000000000003</v>
      </c>
      <c r="T1432" s="1">
        <f t="shared" si="295"/>
        <v>1</v>
      </c>
      <c r="U1432" s="1">
        <f t="shared" si="296"/>
        <v>2</v>
      </c>
      <c r="V1432" s="7">
        <f>IF($E1432="二本差勝",大将分析!$D$14,IF($E1432="一本差勝",大将分析!$D$15,IF($E1432="引き分け",大将分析!$D$16,IF($E1432="一本差負",大将分析!$D$17,大将分析!$D$18))))</f>
        <v>0.20800000000000002</v>
      </c>
      <c r="W1432" s="1">
        <f t="shared" si="297"/>
        <v>-1</v>
      </c>
      <c r="X1432" s="1">
        <f t="shared" si="298"/>
        <v>-1</v>
      </c>
    </row>
    <row r="1433" spans="1:24" x14ac:dyDescent="0.15">
      <c r="A1433" s="1" t="s">
        <v>41</v>
      </c>
      <c r="B1433" s="1" t="s">
        <v>22</v>
      </c>
      <c r="C1433" s="1" t="s">
        <v>40</v>
      </c>
      <c r="D1433" s="1" t="s">
        <v>41</v>
      </c>
      <c r="E1433" s="1" t="s">
        <v>39</v>
      </c>
      <c r="F1433" s="19">
        <f t="shared" si="286"/>
        <v>0</v>
      </c>
      <c r="G1433" s="19">
        <f t="shared" si="287"/>
        <v>1</v>
      </c>
      <c r="H1433" s="20">
        <f t="shared" si="288"/>
        <v>3.8011404288000025E-4</v>
      </c>
      <c r="J1433" s="7">
        <f>IF($A1433="二本差勝",先鋒分析!$D$14,IF($A1433="一本差勝",先鋒分析!$D$15,IF($A1433="引き分け",先鋒分析!$D$16,IF($A1433="一本差負",先鋒分析!$D$17,先鋒分析!$D$18))))</f>
        <v>0.20800000000000002</v>
      </c>
      <c r="K1433" s="19">
        <f t="shared" si="289"/>
        <v>-1</v>
      </c>
      <c r="L1433" s="19">
        <f t="shared" si="290"/>
        <v>-1</v>
      </c>
      <c r="M1433" s="7">
        <f>IF($B1433="二本差勝",次鋒分析!$D$14,IF($B1433="一本差勝",次鋒分析!$D$15,IF($B1433="引き分け",次鋒分析!$D$16,IF($B1433="一本差負",次鋒分析!$D$17,次鋒分析!$D$18))))</f>
        <v>0.26400000000000001</v>
      </c>
      <c r="N1433" s="1">
        <f t="shared" si="291"/>
        <v>0</v>
      </c>
      <c r="O1433" s="1">
        <f t="shared" si="292"/>
        <v>0</v>
      </c>
      <c r="P1433" s="7">
        <f>IF($C1433="二本差勝",中堅分析!$D$14,IF($C1433="一本差勝",中堅分析!$D$15,IF($C1433="引き分け",中堅分析!$D$16,IF($C1433="一本差負",中堅分析!$D$17,中堅分析!$D$18))))</f>
        <v>0.20800000000000002</v>
      </c>
      <c r="Q1433" s="1">
        <f t="shared" si="293"/>
        <v>1</v>
      </c>
      <c r="R1433" s="1">
        <f t="shared" si="294"/>
        <v>1</v>
      </c>
      <c r="S1433" s="7">
        <f>IF($D1433="二本差勝",副将分析!$D$14,IF($D1433="一本差勝",副将分析!$D$15,IF($D1433="引き分け",副将分析!$D$16,IF($D1433="一本差負",副将分析!$D$17,副将分析!$D$18))))</f>
        <v>0.20800000000000002</v>
      </c>
      <c r="T1433" s="1">
        <f t="shared" si="295"/>
        <v>-1</v>
      </c>
      <c r="U1433" s="1">
        <f t="shared" si="296"/>
        <v>-1</v>
      </c>
      <c r="V1433" s="7">
        <f>IF($E1433="二本差勝",大将分析!$D$14,IF($E1433="一本差勝",大将分析!$D$15,IF($E1433="引き分け",大将分析!$D$16,IF($E1433="一本差負",大将分析!$D$17,大将分析!$D$18))))</f>
        <v>0.16000000000000003</v>
      </c>
      <c r="W1433" s="1">
        <f t="shared" si="297"/>
        <v>1</v>
      </c>
      <c r="X1433" s="1">
        <f t="shared" si="298"/>
        <v>2</v>
      </c>
    </row>
    <row r="1434" spans="1:24" x14ac:dyDescent="0.15">
      <c r="A1434" s="1" t="s">
        <v>41</v>
      </c>
      <c r="B1434" s="1" t="s">
        <v>22</v>
      </c>
      <c r="C1434" s="1" t="s">
        <v>22</v>
      </c>
      <c r="D1434" s="1" t="s">
        <v>39</v>
      </c>
      <c r="E1434" s="1" t="s">
        <v>22</v>
      </c>
      <c r="F1434" s="19">
        <f t="shared" si="286"/>
        <v>0</v>
      </c>
      <c r="G1434" s="19">
        <f t="shared" si="287"/>
        <v>1</v>
      </c>
      <c r="H1434" s="20">
        <f t="shared" si="288"/>
        <v>6.1234348032000036E-4</v>
      </c>
      <c r="J1434" s="7">
        <f>IF($A1434="二本差勝",先鋒分析!$D$14,IF($A1434="一本差勝",先鋒分析!$D$15,IF($A1434="引き分け",先鋒分析!$D$16,IF($A1434="一本差負",先鋒分析!$D$17,先鋒分析!$D$18))))</f>
        <v>0.20800000000000002</v>
      </c>
      <c r="K1434" s="19">
        <f t="shared" si="289"/>
        <v>-1</v>
      </c>
      <c r="L1434" s="19">
        <f t="shared" si="290"/>
        <v>-1</v>
      </c>
      <c r="M1434" s="7">
        <f>IF($B1434="二本差勝",次鋒分析!$D$14,IF($B1434="一本差勝",次鋒分析!$D$15,IF($B1434="引き分け",次鋒分析!$D$16,IF($B1434="一本差負",次鋒分析!$D$17,次鋒分析!$D$18))))</f>
        <v>0.26400000000000001</v>
      </c>
      <c r="N1434" s="1">
        <f t="shared" si="291"/>
        <v>0</v>
      </c>
      <c r="O1434" s="1">
        <f t="shared" si="292"/>
        <v>0</v>
      </c>
      <c r="P1434" s="7">
        <f>IF($C1434="二本差勝",中堅分析!$D$14,IF($C1434="一本差勝",中堅分析!$D$15,IF($C1434="引き分け",中堅分析!$D$16,IF($C1434="一本差負",中堅分析!$D$17,中堅分析!$D$18))))</f>
        <v>0.26400000000000001</v>
      </c>
      <c r="Q1434" s="1">
        <f t="shared" si="293"/>
        <v>0</v>
      </c>
      <c r="R1434" s="1">
        <f t="shared" si="294"/>
        <v>0</v>
      </c>
      <c r="S1434" s="7">
        <f>IF($D1434="二本差勝",副将分析!$D$14,IF($D1434="一本差勝",副将分析!$D$15,IF($D1434="引き分け",副将分析!$D$16,IF($D1434="一本差負",副将分析!$D$17,副将分析!$D$18))))</f>
        <v>0.16000000000000003</v>
      </c>
      <c r="T1434" s="1">
        <f t="shared" si="295"/>
        <v>1</v>
      </c>
      <c r="U1434" s="1">
        <f t="shared" si="296"/>
        <v>2</v>
      </c>
      <c r="V1434" s="7">
        <f>IF($E1434="二本差勝",大将分析!$D$14,IF($E1434="一本差勝",大将分析!$D$15,IF($E1434="引き分け",大将分析!$D$16,IF($E1434="一本差負",大将分析!$D$17,大将分析!$D$18))))</f>
        <v>0.26400000000000001</v>
      </c>
      <c r="W1434" s="1">
        <f t="shared" si="297"/>
        <v>0</v>
      </c>
      <c r="X1434" s="1">
        <f t="shared" si="298"/>
        <v>0</v>
      </c>
    </row>
    <row r="1435" spans="1:24" x14ac:dyDescent="0.15">
      <c r="A1435" s="1" t="s">
        <v>41</v>
      </c>
      <c r="B1435" s="1" t="s">
        <v>22</v>
      </c>
      <c r="C1435" s="1" t="s">
        <v>22</v>
      </c>
      <c r="D1435" s="1" t="s">
        <v>22</v>
      </c>
      <c r="E1435" s="1" t="s">
        <v>39</v>
      </c>
      <c r="F1435" s="19">
        <f t="shared" si="286"/>
        <v>0</v>
      </c>
      <c r="G1435" s="19">
        <f t="shared" si="287"/>
        <v>1</v>
      </c>
      <c r="H1435" s="20">
        <f t="shared" si="288"/>
        <v>6.1234348032000036E-4</v>
      </c>
      <c r="J1435" s="7">
        <f>IF($A1435="二本差勝",先鋒分析!$D$14,IF($A1435="一本差勝",先鋒分析!$D$15,IF($A1435="引き分け",先鋒分析!$D$16,IF($A1435="一本差負",先鋒分析!$D$17,先鋒分析!$D$18))))</f>
        <v>0.20800000000000002</v>
      </c>
      <c r="K1435" s="19">
        <f t="shared" si="289"/>
        <v>-1</v>
      </c>
      <c r="L1435" s="19">
        <f t="shared" si="290"/>
        <v>-1</v>
      </c>
      <c r="M1435" s="7">
        <f>IF($B1435="二本差勝",次鋒分析!$D$14,IF($B1435="一本差勝",次鋒分析!$D$15,IF($B1435="引き分け",次鋒分析!$D$16,IF($B1435="一本差負",次鋒分析!$D$17,次鋒分析!$D$18))))</f>
        <v>0.26400000000000001</v>
      </c>
      <c r="N1435" s="1">
        <f t="shared" si="291"/>
        <v>0</v>
      </c>
      <c r="O1435" s="1">
        <f t="shared" si="292"/>
        <v>0</v>
      </c>
      <c r="P1435" s="7">
        <f>IF($C1435="二本差勝",中堅分析!$D$14,IF($C1435="一本差勝",中堅分析!$D$15,IF($C1435="引き分け",中堅分析!$D$16,IF($C1435="一本差負",中堅分析!$D$17,中堅分析!$D$18))))</f>
        <v>0.26400000000000001</v>
      </c>
      <c r="Q1435" s="1">
        <f t="shared" si="293"/>
        <v>0</v>
      </c>
      <c r="R1435" s="1">
        <f t="shared" si="294"/>
        <v>0</v>
      </c>
      <c r="S1435" s="7">
        <f>IF($D1435="二本差勝",副将分析!$D$14,IF($D1435="一本差勝",副将分析!$D$15,IF($D1435="引き分け",副将分析!$D$16,IF($D1435="一本差負",副将分析!$D$17,副将分析!$D$18))))</f>
        <v>0.26400000000000001</v>
      </c>
      <c r="T1435" s="1">
        <f t="shared" si="295"/>
        <v>0</v>
      </c>
      <c r="U1435" s="1">
        <f t="shared" si="296"/>
        <v>0</v>
      </c>
      <c r="V1435" s="7">
        <f>IF($E1435="二本差勝",大将分析!$D$14,IF($E1435="一本差勝",大将分析!$D$15,IF($E1435="引き分け",大将分析!$D$16,IF($E1435="一本差負",大将分析!$D$17,大将分析!$D$18))))</f>
        <v>0.16000000000000003</v>
      </c>
      <c r="W1435" s="1">
        <f t="shared" si="297"/>
        <v>1</v>
      </c>
      <c r="X1435" s="1">
        <f t="shared" si="298"/>
        <v>2</v>
      </c>
    </row>
    <row r="1436" spans="1:24" x14ac:dyDescent="0.15">
      <c r="A1436" s="1" t="s">
        <v>41</v>
      </c>
      <c r="B1436" s="1" t="s">
        <v>22</v>
      </c>
      <c r="C1436" s="1" t="s">
        <v>41</v>
      </c>
      <c r="D1436" s="1" t="s">
        <v>39</v>
      </c>
      <c r="E1436" s="1" t="s">
        <v>40</v>
      </c>
      <c r="F1436" s="19">
        <f t="shared" si="286"/>
        <v>0</v>
      </c>
      <c r="G1436" s="19">
        <f t="shared" si="287"/>
        <v>1</v>
      </c>
      <c r="H1436" s="20">
        <f t="shared" si="288"/>
        <v>3.8011404288000025E-4</v>
      </c>
      <c r="J1436" s="7">
        <f>IF($A1436="二本差勝",先鋒分析!$D$14,IF($A1436="一本差勝",先鋒分析!$D$15,IF($A1436="引き分け",先鋒分析!$D$16,IF($A1436="一本差負",先鋒分析!$D$17,先鋒分析!$D$18))))</f>
        <v>0.20800000000000002</v>
      </c>
      <c r="K1436" s="19">
        <f t="shared" si="289"/>
        <v>-1</v>
      </c>
      <c r="L1436" s="19">
        <f t="shared" si="290"/>
        <v>-1</v>
      </c>
      <c r="M1436" s="7">
        <f>IF($B1436="二本差勝",次鋒分析!$D$14,IF($B1436="一本差勝",次鋒分析!$D$15,IF($B1436="引き分け",次鋒分析!$D$16,IF($B1436="一本差負",次鋒分析!$D$17,次鋒分析!$D$18))))</f>
        <v>0.26400000000000001</v>
      </c>
      <c r="N1436" s="1">
        <f t="shared" si="291"/>
        <v>0</v>
      </c>
      <c r="O1436" s="1">
        <f t="shared" si="292"/>
        <v>0</v>
      </c>
      <c r="P1436" s="7">
        <f>IF($C1436="二本差勝",中堅分析!$D$14,IF($C1436="一本差勝",中堅分析!$D$15,IF($C1436="引き分け",中堅分析!$D$16,IF($C1436="一本差負",中堅分析!$D$17,中堅分析!$D$18))))</f>
        <v>0.20800000000000002</v>
      </c>
      <c r="Q1436" s="1">
        <f t="shared" si="293"/>
        <v>-1</v>
      </c>
      <c r="R1436" s="1">
        <f t="shared" si="294"/>
        <v>-1</v>
      </c>
      <c r="S1436" s="7">
        <f>IF($D1436="二本差勝",副将分析!$D$14,IF($D1436="一本差勝",副将分析!$D$15,IF($D1436="引き分け",副将分析!$D$16,IF($D1436="一本差負",副将分析!$D$17,副将分析!$D$18))))</f>
        <v>0.16000000000000003</v>
      </c>
      <c r="T1436" s="1">
        <f t="shared" si="295"/>
        <v>1</v>
      </c>
      <c r="U1436" s="1">
        <f t="shared" si="296"/>
        <v>2</v>
      </c>
      <c r="V1436" s="7">
        <f>IF($E1436="二本差勝",大将分析!$D$14,IF($E1436="一本差勝",大将分析!$D$15,IF($E1436="引き分け",大将分析!$D$16,IF($E1436="一本差負",大将分析!$D$17,大将分析!$D$18))))</f>
        <v>0.20800000000000002</v>
      </c>
      <c r="W1436" s="1">
        <f t="shared" si="297"/>
        <v>1</v>
      </c>
      <c r="X1436" s="1">
        <f t="shared" si="298"/>
        <v>1</v>
      </c>
    </row>
    <row r="1437" spans="1:24" x14ac:dyDescent="0.15">
      <c r="A1437" s="1" t="s">
        <v>41</v>
      </c>
      <c r="B1437" s="1" t="s">
        <v>22</v>
      </c>
      <c r="C1437" s="1" t="s">
        <v>41</v>
      </c>
      <c r="D1437" s="1" t="s">
        <v>40</v>
      </c>
      <c r="E1437" s="1" t="s">
        <v>39</v>
      </c>
      <c r="F1437" s="19">
        <f t="shared" si="286"/>
        <v>0</v>
      </c>
      <c r="G1437" s="19">
        <f t="shared" si="287"/>
        <v>1</v>
      </c>
      <c r="H1437" s="20">
        <f t="shared" si="288"/>
        <v>3.8011404288000025E-4</v>
      </c>
      <c r="J1437" s="7">
        <f>IF($A1437="二本差勝",先鋒分析!$D$14,IF($A1437="一本差勝",先鋒分析!$D$15,IF($A1437="引き分け",先鋒分析!$D$16,IF($A1437="一本差負",先鋒分析!$D$17,先鋒分析!$D$18))))</f>
        <v>0.20800000000000002</v>
      </c>
      <c r="K1437" s="19">
        <f t="shared" si="289"/>
        <v>-1</v>
      </c>
      <c r="L1437" s="19">
        <f t="shared" si="290"/>
        <v>-1</v>
      </c>
      <c r="M1437" s="7">
        <f>IF($B1437="二本差勝",次鋒分析!$D$14,IF($B1437="一本差勝",次鋒分析!$D$15,IF($B1437="引き分け",次鋒分析!$D$16,IF($B1437="一本差負",次鋒分析!$D$17,次鋒分析!$D$18))))</f>
        <v>0.26400000000000001</v>
      </c>
      <c r="N1437" s="1">
        <f t="shared" si="291"/>
        <v>0</v>
      </c>
      <c r="O1437" s="1">
        <f t="shared" si="292"/>
        <v>0</v>
      </c>
      <c r="P1437" s="7">
        <f>IF($C1437="二本差勝",中堅分析!$D$14,IF($C1437="一本差勝",中堅分析!$D$15,IF($C1437="引き分け",中堅分析!$D$16,IF($C1437="一本差負",中堅分析!$D$17,中堅分析!$D$18))))</f>
        <v>0.20800000000000002</v>
      </c>
      <c r="Q1437" s="1">
        <f t="shared" si="293"/>
        <v>-1</v>
      </c>
      <c r="R1437" s="1">
        <f t="shared" si="294"/>
        <v>-1</v>
      </c>
      <c r="S1437" s="7">
        <f>IF($D1437="二本差勝",副将分析!$D$14,IF($D1437="一本差勝",副将分析!$D$15,IF($D1437="引き分け",副将分析!$D$16,IF($D1437="一本差負",副将分析!$D$17,副将分析!$D$18))))</f>
        <v>0.20800000000000002</v>
      </c>
      <c r="T1437" s="1">
        <f t="shared" si="295"/>
        <v>1</v>
      </c>
      <c r="U1437" s="1">
        <f t="shared" si="296"/>
        <v>1</v>
      </c>
      <c r="V1437" s="7">
        <f>IF($E1437="二本差勝",大将分析!$D$14,IF($E1437="一本差勝",大将分析!$D$15,IF($E1437="引き分け",大将分析!$D$16,IF($E1437="一本差負",大将分析!$D$17,大将分析!$D$18))))</f>
        <v>0.16000000000000003</v>
      </c>
      <c r="W1437" s="1">
        <f t="shared" si="297"/>
        <v>1</v>
      </c>
      <c r="X1437" s="1">
        <f t="shared" si="298"/>
        <v>2</v>
      </c>
    </row>
    <row r="1438" spans="1:24" x14ac:dyDescent="0.15">
      <c r="A1438" s="1" t="s">
        <v>41</v>
      </c>
      <c r="B1438" s="1" t="s">
        <v>22</v>
      </c>
      <c r="C1438" s="1" t="s">
        <v>42</v>
      </c>
      <c r="D1438" s="1" t="s">
        <v>39</v>
      </c>
      <c r="E1438" s="1" t="s">
        <v>39</v>
      </c>
      <c r="F1438" s="19">
        <f t="shared" si="286"/>
        <v>0</v>
      </c>
      <c r="G1438" s="19">
        <f t="shared" si="287"/>
        <v>1</v>
      </c>
      <c r="H1438" s="20">
        <f t="shared" si="288"/>
        <v>2.2491955200000014E-4</v>
      </c>
      <c r="J1438" s="7">
        <f>IF($A1438="二本差勝",先鋒分析!$D$14,IF($A1438="一本差勝",先鋒分析!$D$15,IF($A1438="引き分け",先鋒分析!$D$16,IF($A1438="一本差負",先鋒分析!$D$17,先鋒分析!$D$18))))</f>
        <v>0.20800000000000002</v>
      </c>
      <c r="K1438" s="19">
        <f t="shared" si="289"/>
        <v>-1</v>
      </c>
      <c r="L1438" s="19">
        <f t="shared" si="290"/>
        <v>-1</v>
      </c>
      <c r="M1438" s="7">
        <f>IF($B1438="二本差勝",次鋒分析!$D$14,IF($B1438="一本差勝",次鋒分析!$D$15,IF($B1438="引き分け",次鋒分析!$D$16,IF($B1438="一本差負",次鋒分析!$D$17,次鋒分析!$D$18))))</f>
        <v>0.26400000000000001</v>
      </c>
      <c r="N1438" s="1">
        <f t="shared" si="291"/>
        <v>0</v>
      </c>
      <c r="O1438" s="1">
        <f t="shared" si="292"/>
        <v>0</v>
      </c>
      <c r="P1438" s="7">
        <f>IF($C1438="二本差勝",中堅分析!$D$14,IF($C1438="一本差勝",中堅分析!$D$15,IF($C1438="引き分け",中堅分析!$D$16,IF($C1438="一本差負",中堅分析!$D$17,中堅分析!$D$18))))</f>
        <v>0.16000000000000003</v>
      </c>
      <c r="Q1438" s="1">
        <f t="shared" si="293"/>
        <v>-1</v>
      </c>
      <c r="R1438" s="1">
        <f t="shared" si="294"/>
        <v>-2</v>
      </c>
      <c r="S1438" s="7">
        <f>IF($D1438="二本差勝",副将分析!$D$14,IF($D1438="一本差勝",副将分析!$D$15,IF($D1438="引き分け",副将分析!$D$16,IF($D1438="一本差負",副将分析!$D$17,副将分析!$D$18))))</f>
        <v>0.16000000000000003</v>
      </c>
      <c r="T1438" s="1">
        <f t="shared" si="295"/>
        <v>1</v>
      </c>
      <c r="U1438" s="1">
        <f t="shared" si="296"/>
        <v>2</v>
      </c>
      <c r="V1438" s="7">
        <f>IF($E1438="二本差勝",大将分析!$D$14,IF($E1438="一本差勝",大将分析!$D$15,IF($E1438="引き分け",大将分析!$D$16,IF($E1438="一本差負",大将分析!$D$17,大将分析!$D$18))))</f>
        <v>0.16000000000000003</v>
      </c>
      <c r="W1438" s="1">
        <f t="shared" si="297"/>
        <v>1</v>
      </c>
      <c r="X1438" s="1">
        <f t="shared" si="298"/>
        <v>2</v>
      </c>
    </row>
    <row r="1439" spans="1:24" x14ac:dyDescent="0.15">
      <c r="A1439" s="1" t="s">
        <v>41</v>
      </c>
      <c r="B1439" s="1" t="s">
        <v>41</v>
      </c>
      <c r="C1439" s="1" t="s">
        <v>39</v>
      </c>
      <c r="D1439" s="1" t="s">
        <v>40</v>
      </c>
      <c r="E1439" s="1" t="s">
        <v>22</v>
      </c>
      <c r="F1439" s="19">
        <f t="shared" si="286"/>
        <v>0</v>
      </c>
      <c r="G1439" s="19">
        <f t="shared" si="287"/>
        <v>1</v>
      </c>
      <c r="H1439" s="20">
        <f t="shared" si="288"/>
        <v>3.801140428800002E-4</v>
      </c>
      <c r="J1439" s="7">
        <f>IF($A1439="二本差勝",先鋒分析!$D$14,IF($A1439="一本差勝",先鋒分析!$D$15,IF($A1439="引き分け",先鋒分析!$D$16,IF($A1439="一本差負",先鋒分析!$D$17,先鋒分析!$D$18))))</f>
        <v>0.20800000000000002</v>
      </c>
      <c r="K1439" s="19">
        <f t="shared" si="289"/>
        <v>-1</v>
      </c>
      <c r="L1439" s="19">
        <f t="shared" si="290"/>
        <v>-1</v>
      </c>
      <c r="M1439" s="7">
        <f>IF($B1439="二本差勝",次鋒分析!$D$14,IF($B1439="一本差勝",次鋒分析!$D$15,IF($B1439="引き分け",次鋒分析!$D$16,IF($B1439="一本差負",次鋒分析!$D$17,次鋒分析!$D$18))))</f>
        <v>0.20800000000000002</v>
      </c>
      <c r="N1439" s="1">
        <f t="shared" si="291"/>
        <v>-1</v>
      </c>
      <c r="O1439" s="1">
        <f t="shared" si="292"/>
        <v>-1</v>
      </c>
      <c r="P1439" s="7">
        <f>IF($C1439="二本差勝",中堅分析!$D$14,IF($C1439="一本差勝",中堅分析!$D$15,IF($C1439="引き分け",中堅分析!$D$16,IF($C1439="一本差負",中堅分析!$D$17,中堅分析!$D$18))))</f>
        <v>0.16000000000000003</v>
      </c>
      <c r="Q1439" s="1">
        <f t="shared" si="293"/>
        <v>1</v>
      </c>
      <c r="R1439" s="1">
        <f t="shared" si="294"/>
        <v>2</v>
      </c>
      <c r="S1439" s="7">
        <f>IF($D1439="二本差勝",副将分析!$D$14,IF($D1439="一本差勝",副将分析!$D$15,IF($D1439="引き分け",副将分析!$D$16,IF($D1439="一本差負",副将分析!$D$17,副将分析!$D$18))))</f>
        <v>0.20800000000000002</v>
      </c>
      <c r="T1439" s="1">
        <f t="shared" si="295"/>
        <v>1</v>
      </c>
      <c r="U1439" s="1">
        <f t="shared" si="296"/>
        <v>1</v>
      </c>
      <c r="V1439" s="7">
        <f>IF($E1439="二本差勝",大将分析!$D$14,IF($E1439="一本差勝",大将分析!$D$15,IF($E1439="引き分け",大将分析!$D$16,IF($E1439="一本差負",大将分析!$D$17,大将分析!$D$18))))</f>
        <v>0.26400000000000001</v>
      </c>
      <c r="W1439" s="1">
        <f t="shared" si="297"/>
        <v>0</v>
      </c>
      <c r="X1439" s="1">
        <f t="shared" si="298"/>
        <v>0</v>
      </c>
    </row>
    <row r="1440" spans="1:24" x14ac:dyDescent="0.15">
      <c r="A1440" s="1" t="s">
        <v>41</v>
      </c>
      <c r="B1440" s="1" t="s">
        <v>41</v>
      </c>
      <c r="C1440" s="1" t="s">
        <v>39</v>
      </c>
      <c r="D1440" s="1" t="s">
        <v>22</v>
      </c>
      <c r="E1440" s="1" t="s">
        <v>40</v>
      </c>
      <c r="F1440" s="19">
        <f t="shared" si="286"/>
        <v>0</v>
      </c>
      <c r="G1440" s="19">
        <f t="shared" si="287"/>
        <v>1</v>
      </c>
      <c r="H1440" s="20">
        <f t="shared" si="288"/>
        <v>3.8011404288000025E-4</v>
      </c>
      <c r="J1440" s="7">
        <f>IF($A1440="二本差勝",先鋒分析!$D$14,IF($A1440="一本差勝",先鋒分析!$D$15,IF($A1440="引き分け",先鋒分析!$D$16,IF($A1440="一本差負",先鋒分析!$D$17,先鋒分析!$D$18))))</f>
        <v>0.20800000000000002</v>
      </c>
      <c r="K1440" s="19">
        <f t="shared" si="289"/>
        <v>-1</v>
      </c>
      <c r="L1440" s="19">
        <f t="shared" si="290"/>
        <v>-1</v>
      </c>
      <c r="M1440" s="7">
        <f>IF($B1440="二本差勝",次鋒分析!$D$14,IF($B1440="一本差勝",次鋒分析!$D$15,IF($B1440="引き分け",次鋒分析!$D$16,IF($B1440="一本差負",次鋒分析!$D$17,次鋒分析!$D$18))))</f>
        <v>0.20800000000000002</v>
      </c>
      <c r="N1440" s="1">
        <f t="shared" si="291"/>
        <v>-1</v>
      </c>
      <c r="O1440" s="1">
        <f t="shared" si="292"/>
        <v>-1</v>
      </c>
      <c r="P1440" s="7">
        <f>IF($C1440="二本差勝",中堅分析!$D$14,IF($C1440="一本差勝",中堅分析!$D$15,IF($C1440="引き分け",中堅分析!$D$16,IF($C1440="一本差負",中堅分析!$D$17,中堅分析!$D$18))))</f>
        <v>0.16000000000000003</v>
      </c>
      <c r="Q1440" s="1">
        <f t="shared" si="293"/>
        <v>1</v>
      </c>
      <c r="R1440" s="1">
        <f t="shared" si="294"/>
        <v>2</v>
      </c>
      <c r="S1440" s="7">
        <f>IF($D1440="二本差勝",副将分析!$D$14,IF($D1440="一本差勝",副将分析!$D$15,IF($D1440="引き分け",副将分析!$D$16,IF($D1440="一本差負",副将分析!$D$17,副将分析!$D$18))))</f>
        <v>0.26400000000000001</v>
      </c>
      <c r="T1440" s="1">
        <f t="shared" si="295"/>
        <v>0</v>
      </c>
      <c r="U1440" s="1">
        <f t="shared" si="296"/>
        <v>0</v>
      </c>
      <c r="V1440" s="7">
        <f>IF($E1440="二本差勝",大将分析!$D$14,IF($E1440="一本差勝",大将分析!$D$15,IF($E1440="引き分け",大将分析!$D$16,IF($E1440="一本差負",大将分析!$D$17,大将分析!$D$18))))</f>
        <v>0.20800000000000002</v>
      </c>
      <c r="W1440" s="1">
        <f t="shared" si="297"/>
        <v>1</v>
      </c>
      <c r="X1440" s="1">
        <f t="shared" si="298"/>
        <v>1</v>
      </c>
    </row>
    <row r="1441" spans="1:24" x14ac:dyDescent="0.15">
      <c r="A1441" s="1" t="s">
        <v>41</v>
      </c>
      <c r="B1441" s="1" t="s">
        <v>41</v>
      </c>
      <c r="C1441" s="1" t="s">
        <v>40</v>
      </c>
      <c r="D1441" s="1" t="s">
        <v>39</v>
      </c>
      <c r="E1441" s="1" t="s">
        <v>22</v>
      </c>
      <c r="F1441" s="19">
        <f t="shared" si="286"/>
        <v>0</v>
      </c>
      <c r="G1441" s="19">
        <f t="shared" si="287"/>
        <v>1</v>
      </c>
      <c r="H1441" s="20">
        <f t="shared" si="288"/>
        <v>3.801140428800002E-4</v>
      </c>
      <c r="J1441" s="7">
        <f>IF($A1441="二本差勝",先鋒分析!$D$14,IF($A1441="一本差勝",先鋒分析!$D$15,IF($A1441="引き分け",先鋒分析!$D$16,IF($A1441="一本差負",先鋒分析!$D$17,先鋒分析!$D$18))))</f>
        <v>0.20800000000000002</v>
      </c>
      <c r="K1441" s="19">
        <f t="shared" si="289"/>
        <v>-1</v>
      </c>
      <c r="L1441" s="19">
        <f t="shared" si="290"/>
        <v>-1</v>
      </c>
      <c r="M1441" s="7">
        <f>IF($B1441="二本差勝",次鋒分析!$D$14,IF($B1441="一本差勝",次鋒分析!$D$15,IF($B1441="引き分け",次鋒分析!$D$16,IF($B1441="一本差負",次鋒分析!$D$17,次鋒分析!$D$18))))</f>
        <v>0.20800000000000002</v>
      </c>
      <c r="N1441" s="1">
        <f t="shared" si="291"/>
        <v>-1</v>
      </c>
      <c r="O1441" s="1">
        <f t="shared" si="292"/>
        <v>-1</v>
      </c>
      <c r="P1441" s="7">
        <f>IF($C1441="二本差勝",中堅分析!$D$14,IF($C1441="一本差勝",中堅分析!$D$15,IF($C1441="引き分け",中堅分析!$D$16,IF($C1441="一本差負",中堅分析!$D$17,中堅分析!$D$18))))</f>
        <v>0.20800000000000002</v>
      </c>
      <c r="Q1441" s="1">
        <f t="shared" si="293"/>
        <v>1</v>
      </c>
      <c r="R1441" s="1">
        <f t="shared" si="294"/>
        <v>1</v>
      </c>
      <c r="S1441" s="7">
        <f>IF($D1441="二本差勝",副将分析!$D$14,IF($D1441="一本差勝",副将分析!$D$15,IF($D1441="引き分け",副将分析!$D$16,IF($D1441="一本差負",副将分析!$D$17,副将分析!$D$18))))</f>
        <v>0.16000000000000003</v>
      </c>
      <c r="T1441" s="1">
        <f t="shared" si="295"/>
        <v>1</v>
      </c>
      <c r="U1441" s="1">
        <f t="shared" si="296"/>
        <v>2</v>
      </c>
      <c r="V1441" s="7">
        <f>IF($E1441="二本差勝",大将分析!$D$14,IF($E1441="一本差勝",大将分析!$D$15,IF($E1441="引き分け",大将分析!$D$16,IF($E1441="一本差負",大将分析!$D$17,大将分析!$D$18))))</f>
        <v>0.26400000000000001</v>
      </c>
      <c r="W1441" s="1">
        <f t="shared" si="297"/>
        <v>0</v>
      </c>
      <c r="X1441" s="1">
        <f t="shared" si="298"/>
        <v>0</v>
      </c>
    </row>
    <row r="1442" spans="1:24" x14ac:dyDescent="0.15">
      <c r="A1442" s="1" t="s">
        <v>41</v>
      </c>
      <c r="B1442" s="1" t="s">
        <v>41</v>
      </c>
      <c r="C1442" s="1" t="s">
        <v>40</v>
      </c>
      <c r="D1442" s="1" t="s">
        <v>22</v>
      </c>
      <c r="E1442" s="1" t="s">
        <v>39</v>
      </c>
      <c r="F1442" s="19">
        <f t="shared" si="286"/>
        <v>0</v>
      </c>
      <c r="G1442" s="19">
        <f t="shared" si="287"/>
        <v>1</v>
      </c>
      <c r="H1442" s="20">
        <f t="shared" si="288"/>
        <v>3.801140428800002E-4</v>
      </c>
      <c r="J1442" s="7">
        <f>IF($A1442="二本差勝",先鋒分析!$D$14,IF($A1442="一本差勝",先鋒分析!$D$15,IF($A1442="引き分け",先鋒分析!$D$16,IF($A1442="一本差負",先鋒分析!$D$17,先鋒分析!$D$18))))</f>
        <v>0.20800000000000002</v>
      </c>
      <c r="K1442" s="19">
        <f t="shared" si="289"/>
        <v>-1</v>
      </c>
      <c r="L1442" s="19">
        <f t="shared" si="290"/>
        <v>-1</v>
      </c>
      <c r="M1442" s="7">
        <f>IF($B1442="二本差勝",次鋒分析!$D$14,IF($B1442="一本差勝",次鋒分析!$D$15,IF($B1442="引き分け",次鋒分析!$D$16,IF($B1442="一本差負",次鋒分析!$D$17,次鋒分析!$D$18))))</f>
        <v>0.20800000000000002</v>
      </c>
      <c r="N1442" s="1">
        <f t="shared" si="291"/>
        <v>-1</v>
      </c>
      <c r="O1442" s="1">
        <f t="shared" si="292"/>
        <v>-1</v>
      </c>
      <c r="P1442" s="7">
        <f>IF($C1442="二本差勝",中堅分析!$D$14,IF($C1442="一本差勝",中堅分析!$D$15,IF($C1442="引き分け",中堅分析!$D$16,IF($C1442="一本差負",中堅分析!$D$17,中堅分析!$D$18))))</f>
        <v>0.20800000000000002</v>
      </c>
      <c r="Q1442" s="1">
        <f t="shared" si="293"/>
        <v>1</v>
      </c>
      <c r="R1442" s="1">
        <f t="shared" si="294"/>
        <v>1</v>
      </c>
      <c r="S1442" s="7">
        <f>IF($D1442="二本差勝",副将分析!$D$14,IF($D1442="一本差勝",副将分析!$D$15,IF($D1442="引き分け",副将分析!$D$16,IF($D1442="一本差負",副将分析!$D$17,副将分析!$D$18))))</f>
        <v>0.26400000000000001</v>
      </c>
      <c r="T1442" s="1">
        <f t="shared" si="295"/>
        <v>0</v>
      </c>
      <c r="U1442" s="1">
        <f t="shared" si="296"/>
        <v>0</v>
      </c>
      <c r="V1442" s="7">
        <f>IF($E1442="二本差勝",大将分析!$D$14,IF($E1442="一本差勝",大将分析!$D$15,IF($E1442="引き分け",大将分析!$D$16,IF($E1442="一本差負",大将分析!$D$17,大将分析!$D$18))))</f>
        <v>0.16000000000000003</v>
      </c>
      <c r="W1442" s="1">
        <f t="shared" si="297"/>
        <v>1</v>
      </c>
      <c r="X1442" s="1">
        <f t="shared" si="298"/>
        <v>2</v>
      </c>
    </row>
    <row r="1443" spans="1:24" x14ac:dyDescent="0.15">
      <c r="A1443" s="1" t="s">
        <v>41</v>
      </c>
      <c r="B1443" s="1" t="s">
        <v>41</v>
      </c>
      <c r="C1443" s="1" t="s">
        <v>22</v>
      </c>
      <c r="D1443" s="1" t="s">
        <v>39</v>
      </c>
      <c r="E1443" s="1" t="s">
        <v>40</v>
      </c>
      <c r="F1443" s="19">
        <f t="shared" si="286"/>
        <v>0</v>
      </c>
      <c r="G1443" s="19">
        <f t="shared" si="287"/>
        <v>1</v>
      </c>
      <c r="H1443" s="20">
        <f t="shared" si="288"/>
        <v>3.8011404288000025E-4</v>
      </c>
      <c r="J1443" s="7">
        <f>IF($A1443="二本差勝",先鋒分析!$D$14,IF($A1443="一本差勝",先鋒分析!$D$15,IF($A1443="引き分け",先鋒分析!$D$16,IF($A1443="一本差負",先鋒分析!$D$17,先鋒分析!$D$18))))</f>
        <v>0.20800000000000002</v>
      </c>
      <c r="K1443" s="19">
        <f t="shared" si="289"/>
        <v>-1</v>
      </c>
      <c r="L1443" s="19">
        <f t="shared" si="290"/>
        <v>-1</v>
      </c>
      <c r="M1443" s="7">
        <f>IF($B1443="二本差勝",次鋒分析!$D$14,IF($B1443="一本差勝",次鋒分析!$D$15,IF($B1443="引き分け",次鋒分析!$D$16,IF($B1443="一本差負",次鋒分析!$D$17,次鋒分析!$D$18))))</f>
        <v>0.20800000000000002</v>
      </c>
      <c r="N1443" s="1">
        <f t="shared" si="291"/>
        <v>-1</v>
      </c>
      <c r="O1443" s="1">
        <f t="shared" si="292"/>
        <v>-1</v>
      </c>
      <c r="P1443" s="7">
        <f>IF($C1443="二本差勝",中堅分析!$D$14,IF($C1443="一本差勝",中堅分析!$D$15,IF($C1443="引き分け",中堅分析!$D$16,IF($C1443="一本差負",中堅分析!$D$17,中堅分析!$D$18))))</f>
        <v>0.26400000000000001</v>
      </c>
      <c r="Q1443" s="1">
        <f t="shared" si="293"/>
        <v>0</v>
      </c>
      <c r="R1443" s="1">
        <f t="shared" si="294"/>
        <v>0</v>
      </c>
      <c r="S1443" s="7">
        <f>IF($D1443="二本差勝",副将分析!$D$14,IF($D1443="一本差勝",副将分析!$D$15,IF($D1443="引き分け",副将分析!$D$16,IF($D1443="一本差負",副将分析!$D$17,副将分析!$D$18))))</f>
        <v>0.16000000000000003</v>
      </c>
      <c r="T1443" s="1">
        <f t="shared" si="295"/>
        <v>1</v>
      </c>
      <c r="U1443" s="1">
        <f t="shared" si="296"/>
        <v>2</v>
      </c>
      <c r="V1443" s="7">
        <f>IF($E1443="二本差勝",大将分析!$D$14,IF($E1443="一本差勝",大将分析!$D$15,IF($E1443="引き分け",大将分析!$D$16,IF($E1443="一本差負",大将分析!$D$17,大将分析!$D$18))))</f>
        <v>0.20800000000000002</v>
      </c>
      <c r="W1443" s="1">
        <f t="shared" si="297"/>
        <v>1</v>
      </c>
      <c r="X1443" s="1">
        <f t="shared" si="298"/>
        <v>1</v>
      </c>
    </row>
    <row r="1444" spans="1:24" x14ac:dyDescent="0.15">
      <c r="A1444" s="1" t="s">
        <v>41</v>
      </c>
      <c r="B1444" s="1" t="s">
        <v>41</v>
      </c>
      <c r="C1444" s="1" t="s">
        <v>22</v>
      </c>
      <c r="D1444" s="1" t="s">
        <v>40</v>
      </c>
      <c r="E1444" s="1" t="s">
        <v>39</v>
      </c>
      <c r="F1444" s="19">
        <f t="shared" si="286"/>
        <v>0</v>
      </c>
      <c r="G1444" s="19">
        <f t="shared" si="287"/>
        <v>1</v>
      </c>
      <c r="H1444" s="20">
        <f t="shared" si="288"/>
        <v>3.8011404288000025E-4</v>
      </c>
      <c r="J1444" s="7">
        <f>IF($A1444="二本差勝",先鋒分析!$D$14,IF($A1444="一本差勝",先鋒分析!$D$15,IF($A1444="引き分け",先鋒分析!$D$16,IF($A1444="一本差負",先鋒分析!$D$17,先鋒分析!$D$18))))</f>
        <v>0.20800000000000002</v>
      </c>
      <c r="K1444" s="19">
        <f t="shared" si="289"/>
        <v>-1</v>
      </c>
      <c r="L1444" s="19">
        <f t="shared" si="290"/>
        <v>-1</v>
      </c>
      <c r="M1444" s="7">
        <f>IF($B1444="二本差勝",次鋒分析!$D$14,IF($B1444="一本差勝",次鋒分析!$D$15,IF($B1444="引き分け",次鋒分析!$D$16,IF($B1444="一本差負",次鋒分析!$D$17,次鋒分析!$D$18))))</f>
        <v>0.20800000000000002</v>
      </c>
      <c r="N1444" s="1">
        <f t="shared" si="291"/>
        <v>-1</v>
      </c>
      <c r="O1444" s="1">
        <f t="shared" si="292"/>
        <v>-1</v>
      </c>
      <c r="P1444" s="7">
        <f>IF($C1444="二本差勝",中堅分析!$D$14,IF($C1444="一本差勝",中堅分析!$D$15,IF($C1444="引き分け",中堅分析!$D$16,IF($C1444="一本差負",中堅分析!$D$17,中堅分析!$D$18))))</f>
        <v>0.26400000000000001</v>
      </c>
      <c r="Q1444" s="1">
        <f t="shared" si="293"/>
        <v>0</v>
      </c>
      <c r="R1444" s="1">
        <f t="shared" si="294"/>
        <v>0</v>
      </c>
      <c r="S1444" s="7">
        <f>IF($D1444="二本差勝",副将分析!$D$14,IF($D1444="一本差勝",副将分析!$D$15,IF($D1444="引き分け",副将分析!$D$16,IF($D1444="一本差負",副将分析!$D$17,副将分析!$D$18))))</f>
        <v>0.20800000000000002</v>
      </c>
      <c r="T1444" s="1">
        <f t="shared" si="295"/>
        <v>1</v>
      </c>
      <c r="U1444" s="1">
        <f t="shared" si="296"/>
        <v>1</v>
      </c>
      <c r="V1444" s="7">
        <f>IF($E1444="二本差勝",大将分析!$D$14,IF($E1444="一本差勝",大将分析!$D$15,IF($E1444="引き分け",大将分析!$D$16,IF($E1444="一本差負",大将分析!$D$17,大将分析!$D$18))))</f>
        <v>0.16000000000000003</v>
      </c>
      <c r="W1444" s="1">
        <f t="shared" si="297"/>
        <v>1</v>
      </c>
      <c r="X1444" s="1">
        <f t="shared" si="298"/>
        <v>2</v>
      </c>
    </row>
    <row r="1445" spans="1:24" x14ac:dyDescent="0.15">
      <c r="A1445" s="1" t="s">
        <v>41</v>
      </c>
      <c r="B1445" s="1" t="s">
        <v>42</v>
      </c>
      <c r="C1445" s="1" t="s">
        <v>39</v>
      </c>
      <c r="D1445" s="1" t="s">
        <v>39</v>
      </c>
      <c r="E1445" s="1" t="s">
        <v>22</v>
      </c>
      <c r="F1445" s="19">
        <f t="shared" si="286"/>
        <v>0</v>
      </c>
      <c r="G1445" s="19">
        <f t="shared" si="287"/>
        <v>1</v>
      </c>
      <c r="H1445" s="20">
        <f t="shared" si="288"/>
        <v>2.2491955200000017E-4</v>
      </c>
      <c r="J1445" s="7">
        <f>IF($A1445="二本差勝",先鋒分析!$D$14,IF($A1445="一本差勝",先鋒分析!$D$15,IF($A1445="引き分け",先鋒分析!$D$16,IF($A1445="一本差負",先鋒分析!$D$17,先鋒分析!$D$18))))</f>
        <v>0.20800000000000002</v>
      </c>
      <c r="K1445" s="19">
        <f t="shared" si="289"/>
        <v>-1</v>
      </c>
      <c r="L1445" s="19">
        <f t="shared" si="290"/>
        <v>-1</v>
      </c>
      <c r="M1445" s="7">
        <f>IF($B1445="二本差勝",次鋒分析!$D$14,IF($B1445="一本差勝",次鋒分析!$D$15,IF($B1445="引き分け",次鋒分析!$D$16,IF($B1445="一本差負",次鋒分析!$D$17,次鋒分析!$D$18))))</f>
        <v>0.16000000000000003</v>
      </c>
      <c r="N1445" s="1">
        <f t="shared" si="291"/>
        <v>-1</v>
      </c>
      <c r="O1445" s="1">
        <f t="shared" si="292"/>
        <v>-2</v>
      </c>
      <c r="P1445" s="7">
        <f>IF($C1445="二本差勝",中堅分析!$D$14,IF($C1445="一本差勝",中堅分析!$D$15,IF($C1445="引き分け",中堅分析!$D$16,IF($C1445="一本差負",中堅分析!$D$17,中堅分析!$D$18))))</f>
        <v>0.16000000000000003</v>
      </c>
      <c r="Q1445" s="1">
        <f t="shared" si="293"/>
        <v>1</v>
      </c>
      <c r="R1445" s="1">
        <f t="shared" si="294"/>
        <v>2</v>
      </c>
      <c r="S1445" s="7">
        <f>IF($D1445="二本差勝",副将分析!$D$14,IF($D1445="一本差勝",副将分析!$D$15,IF($D1445="引き分け",副将分析!$D$16,IF($D1445="一本差負",副将分析!$D$17,副将分析!$D$18))))</f>
        <v>0.16000000000000003</v>
      </c>
      <c r="T1445" s="1">
        <f t="shared" si="295"/>
        <v>1</v>
      </c>
      <c r="U1445" s="1">
        <f t="shared" si="296"/>
        <v>2</v>
      </c>
      <c r="V1445" s="7">
        <f>IF($E1445="二本差勝",大将分析!$D$14,IF($E1445="一本差勝",大将分析!$D$15,IF($E1445="引き分け",大将分析!$D$16,IF($E1445="一本差負",大将分析!$D$17,大将分析!$D$18))))</f>
        <v>0.26400000000000001</v>
      </c>
      <c r="W1445" s="1">
        <f t="shared" si="297"/>
        <v>0</v>
      </c>
      <c r="X1445" s="1">
        <f t="shared" si="298"/>
        <v>0</v>
      </c>
    </row>
    <row r="1446" spans="1:24" x14ac:dyDescent="0.15">
      <c r="A1446" s="1" t="s">
        <v>41</v>
      </c>
      <c r="B1446" s="1" t="s">
        <v>42</v>
      </c>
      <c r="C1446" s="1" t="s">
        <v>39</v>
      </c>
      <c r="D1446" s="1" t="s">
        <v>22</v>
      </c>
      <c r="E1446" s="1" t="s">
        <v>39</v>
      </c>
      <c r="F1446" s="19">
        <f t="shared" si="286"/>
        <v>0</v>
      </c>
      <c r="G1446" s="19">
        <f t="shared" si="287"/>
        <v>1</v>
      </c>
      <c r="H1446" s="20">
        <f t="shared" si="288"/>
        <v>2.2491955200000017E-4</v>
      </c>
      <c r="J1446" s="7">
        <f>IF($A1446="二本差勝",先鋒分析!$D$14,IF($A1446="一本差勝",先鋒分析!$D$15,IF($A1446="引き分け",先鋒分析!$D$16,IF($A1446="一本差負",先鋒分析!$D$17,先鋒分析!$D$18))))</f>
        <v>0.20800000000000002</v>
      </c>
      <c r="K1446" s="19">
        <f t="shared" si="289"/>
        <v>-1</v>
      </c>
      <c r="L1446" s="19">
        <f t="shared" si="290"/>
        <v>-1</v>
      </c>
      <c r="M1446" s="7">
        <f>IF($B1446="二本差勝",次鋒分析!$D$14,IF($B1446="一本差勝",次鋒分析!$D$15,IF($B1446="引き分け",次鋒分析!$D$16,IF($B1446="一本差負",次鋒分析!$D$17,次鋒分析!$D$18))))</f>
        <v>0.16000000000000003</v>
      </c>
      <c r="N1446" s="1">
        <f t="shared" si="291"/>
        <v>-1</v>
      </c>
      <c r="O1446" s="1">
        <f t="shared" si="292"/>
        <v>-2</v>
      </c>
      <c r="P1446" s="7">
        <f>IF($C1446="二本差勝",中堅分析!$D$14,IF($C1446="一本差勝",中堅分析!$D$15,IF($C1446="引き分け",中堅分析!$D$16,IF($C1446="一本差負",中堅分析!$D$17,中堅分析!$D$18))))</f>
        <v>0.16000000000000003</v>
      </c>
      <c r="Q1446" s="1">
        <f t="shared" si="293"/>
        <v>1</v>
      </c>
      <c r="R1446" s="1">
        <f t="shared" si="294"/>
        <v>2</v>
      </c>
      <c r="S1446" s="7">
        <f>IF($D1446="二本差勝",副将分析!$D$14,IF($D1446="一本差勝",副将分析!$D$15,IF($D1446="引き分け",副将分析!$D$16,IF($D1446="一本差負",副将分析!$D$17,副将分析!$D$18))))</f>
        <v>0.26400000000000001</v>
      </c>
      <c r="T1446" s="1">
        <f t="shared" si="295"/>
        <v>0</v>
      </c>
      <c r="U1446" s="1">
        <f t="shared" si="296"/>
        <v>0</v>
      </c>
      <c r="V1446" s="7">
        <f>IF($E1446="二本差勝",大将分析!$D$14,IF($E1446="一本差勝",大将分析!$D$15,IF($E1446="引き分け",大将分析!$D$16,IF($E1446="一本差負",大将分析!$D$17,大将分析!$D$18))))</f>
        <v>0.16000000000000003</v>
      </c>
      <c r="W1446" s="1">
        <f t="shared" si="297"/>
        <v>1</v>
      </c>
      <c r="X1446" s="1">
        <f t="shared" si="298"/>
        <v>2</v>
      </c>
    </row>
    <row r="1447" spans="1:24" x14ac:dyDescent="0.15">
      <c r="A1447" s="1" t="s">
        <v>41</v>
      </c>
      <c r="B1447" s="1" t="s">
        <v>42</v>
      </c>
      <c r="C1447" s="1" t="s">
        <v>22</v>
      </c>
      <c r="D1447" s="1" t="s">
        <v>39</v>
      </c>
      <c r="E1447" s="1" t="s">
        <v>39</v>
      </c>
      <c r="F1447" s="19">
        <f t="shared" si="286"/>
        <v>0</v>
      </c>
      <c r="G1447" s="19">
        <f t="shared" si="287"/>
        <v>1</v>
      </c>
      <c r="H1447" s="20">
        <f t="shared" si="288"/>
        <v>2.2491955200000014E-4</v>
      </c>
      <c r="J1447" s="7">
        <f>IF($A1447="二本差勝",先鋒分析!$D$14,IF($A1447="一本差勝",先鋒分析!$D$15,IF($A1447="引き分け",先鋒分析!$D$16,IF($A1447="一本差負",先鋒分析!$D$17,先鋒分析!$D$18))))</f>
        <v>0.20800000000000002</v>
      </c>
      <c r="K1447" s="19">
        <f t="shared" si="289"/>
        <v>-1</v>
      </c>
      <c r="L1447" s="19">
        <f t="shared" si="290"/>
        <v>-1</v>
      </c>
      <c r="M1447" s="7">
        <f>IF($B1447="二本差勝",次鋒分析!$D$14,IF($B1447="一本差勝",次鋒分析!$D$15,IF($B1447="引き分け",次鋒分析!$D$16,IF($B1447="一本差負",次鋒分析!$D$17,次鋒分析!$D$18))))</f>
        <v>0.16000000000000003</v>
      </c>
      <c r="N1447" s="1">
        <f t="shared" si="291"/>
        <v>-1</v>
      </c>
      <c r="O1447" s="1">
        <f t="shared" si="292"/>
        <v>-2</v>
      </c>
      <c r="P1447" s="7">
        <f>IF($C1447="二本差勝",中堅分析!$D$14,IF($C1447="一本差勝",中堅分析!$D$15,IF($C1447="引き分け",中堅分析!$D$16,IF($C1447="一本差負",中堅分析!$D$17,中堅分析!$D$18))))</f>
        <v>0.26400000000000001</v>
      </c>
      <c r="Q1447" s="1">
        <f t="shared" si="293"/>
        <v>0</v>
      </c>
      <c r="R1447" s="1">
        <f t="shared" si="294"/>
        <v>0</v>
      </c>
      <c r="S1447" s="7">
        <f>IF($D1447="二本差勝",副将分析!$D$14,IF($D1447="一本差勝",副将分析!$D$15,IF($D1447="引き分け",副将分析!$D$16,IF($D1447="一本差負",副将分析!$D$17,副将分析!$D$18))))</f>
        <v>0.16000000000000003</v>
      </c>
      <c r="T1447" s="1">
        <f t="shared" si="295"/>
        <v>1</v>
      </c>
      <c r="U1447" s="1">
        <f t="shared" si="296"/>
        <v>2</v>
      </c>
      <c r="V1447" s="7">
        <f>IF($E1447="二本差勝",大将分析!$D$14,IF($E1447="一本差勝",大将分析!$D$15,IF($E1447="引き分け",大将分析!$D$16,IF($E1447="一本差負",大将分析!$D$17,大将分析!$D$18))))</f>
        <v>0.16000000000000003</v>
      </c>
      <c r="W1447" s="1">
        <f t="shared" si="297"/>
        <v>1</v>
      </c>
      <c r="X1447" s="1">
        <f t="shared" si="298"/>
        <v>2</v>
      </c>
    </row>
    <row r="1448" spans="1:24" x14ac:dyDescent="0.15">
      <c r="A1448" s="1" t="s">
        <v>42</v>
      </c>
      <c r="B1448" s="1" t="s">
        <v>39</v>
      </c>
      <c r="C1448" s="1" t="s">
        <v>39</v>
      </c>
      <c r="D1448" s="1" t="s">
        <v>22</v>
      </c>
      <c r="E1448" s="1" t="s">
        <v>41</v>
      </c>
      <c r="F1448" s="19">
        <f t="shared" si="286"/>
        <v>0</v>
      </c>
      <c r="G1448" s="19">
        <f t="shared" si="287"/>
        <v>1</v>
      </c>
      <c r="H1448" s="20">
        <f t="shared" si="288"/>
        <v>2.2491955200000017E-4</v>
      </c>
      <c r="J1448" s="7">
        <f>IF($A1448="二本差勝",先鋒分析!$D$14,IF($A1448="一本差勝",先鋒分析!$D$15,IF($A1448="引き分け",先鋒分析!$D$16,IF($A1448="一本差負",先鋒分析!$D$17,先鋒分析!$D$18))))</f>
        <v>0.16000000000000003</v>
      </c>
      <c r="K1448" s="19">
        <f t="shared" si="289"/>
        <v>-1</v>
      </c>
      <c r="L1448" s="19">
        <f t="shared" si="290"/>
        <v>-2</v>
      </c>
      <c r="M1448" s="7">
        <f>IF($B1448="二本差勝",次鋒分析!$D$14,IF($B1448="一本差勝",次鋒分析!$D$15,IF($B1448="引き分け",次鋒分析!$D$16,IF($B1448="一本差負",次鋒分析!$D$17,次鋒分析!$D$18))))</f>
        <v>0.16000000000000003</v>
      </c>
      <c r="N1448" s="1">
        <f t="shared" si="291"/>
        <v>1</v>
      </c>
      <c r="O1448" s="1">
        <f t="shared" si="292"/>
        <v>2</v>
      </c>
      <c r="P1448" s="7">
        <f>IF($C1448="二本差勝",中堅分析!$D$14,IF($C1448="一本差勝",中堅分析!$D$15,IF($C1448="引き分け",中堅分析!$D$16,IF($C1448="一本差負",中堅分析!$D$17,中堅分析!$D$18))))</f>
        <v>0.16000000000000003</v>
      </c>
      <c r="Q1448" s="1">
        <f t="shared" si="293"/>
        <v>1</v>
      </c>
      <c r="R1448" s="1">
        <f t="shared" si="294"/>
        <v>2</v>
      </c>
      <c r="S1448" s="7">
        <f>IF($D1448="二本差勝",副将分析!$D$14,IF($D1448="一本差勝",副将分析!$D$15,IF($D1448="引き分け",副将分析!$D$16,IF($D1448="一本差負",副将分析!$D$17,副将分析!$D$18))))</f>
        <v>0.26400000000000001</v>
      </c>
      <c r="T1448" s="1">
        <f t="shared" si="295"/>
        <v>0</v>
      </c>
      <c r="U1448" s="1">
        <f t="shared" si="296"/>
        <v>0</v>
      </c>
      <c r="V1448" s="7">
        <f>IF($E1448="二本差勝",大将分析!$D$14,IF($E1448="一本差勝",大将分析!$D$15,IF($E1448="引き分け",大将分析!$D$16,IF($E1448="一本差負",大将分析!$D$17,大将分析!$D$18))))</f>
        <v>0.20800000000000002</v>
      </c>
      <c r="W1448" s="1">
        <f t="shared" si="297"/>
        <v>-1</v>
      </c>
      <c r="X1448" s="1">
        <f t="shared" si="298"/>
        <v>-1</v>
      </c>
    </row>
    <row r="1449" spans="1:24" x14ac:dyDescent="0.15">
      <c r="A1449" s="1" t="s">
        <v>42</v>
      </c>
      <c r="B1449" s="1" t="s">
        <v>39</v>
      </c>
      <c r="C1449" s="1" t="s">
        <v>39</v>
      </c>
      <c r="D1449" s="1" t="s">
        <v>41</v>
      </c>
      <c r="E1449" s="1" t="s">
        <v>22</v>
      </c>
      <c r="F1449" s="19">
        <f t="shared" si="286"/>
        <v>0</v>
      </c>
      <c r="G1449" s="19">
        <f t="shared" si="287"/>
        <v>1</v>
      </c>
      <c r="H1449" s="20">
        <f t="shared" si="288"/>
        <v>2.2491955200000017E-4</v>
      </c>
      <c r="J1449" s="7">
        <f>IF($A1449="二本差勝",先鋒分析!$D$14,IF($A1449="一本差勝",先鋒分析!$D$15,IF($A1449="引き分け",先鋒分析!$D$16,IF($A1449="一本差負",先鋒分析!$D$17,先鋒分析!$D$18))))</f>
        <v>0.16000000000000003</v>
      </c>
      <c r="K1449" s="19">
        <f t="shared" si="289"/>
        <v>-1</v>
      </c>
      <c r="L1449" s="19">
        <f t="shared" si="290"/>
        <v>-2</v>
      </c>
      <c r="M1449" s="7">
        <f>IF($B1449="二本差勝",次鋒分析!$D$14,IF($B1449="一本差勝",次鋒分析!$D$15,IF($B1449="引き分け",次鋒分析!$D$16,IF($B1449="一本差負",次鋒分析!$D$17,次鋒分析!$D$18))))</f>
        <v>0.16000000000000003</v>
      </c>
      <c r="N1449" s="1">
        <f t="shared" si="291"/>
        <v>1</v>
      </c>
      <c r="O1449" s="1">
        <f t="shared" si="292"/>
        <v>2</v>
      </c>
      <c r="P1449" s="7">
        <f>IF($C1449="二本差勝",中堅分析!$D$14,IF($C1449="一本差勝",中堅分析!$D$15,IF($C1449="引き分け",中堅分析!$D$16,IF($C1449="一本差負",中堅分析!$D$17,中堅分析!$D$18))))</f>
        <v>0.16000000000000003</v>
      </c>
      <c r="Q1449" s="1">
        <f t="shared" si="293"/>
        <v>1</v>
      </c>
      <c r="R1449" s="1">
        <f t="shared" si="294"/>
        <v>2</v>
      </c>
      <c r="S1449" s="7">
        <f>IF($D1449="二本差勝",副将分析!$D$14,IF($D1449="一本差勝",副将分析!$D$15,IF($D1449="引き分け",副将分析!$D$16,IF($D1449="一本差負",副将分析!$D$17,副将分析!$D$18))))</f>
        <v>0.20800000000000002</v>
      </c>
      <c r="T1449" s="1">
        <f t="shared" si="295"/>
        <v>-1</v>
      </c>
      <c r="U1449" s="1">
        <f t="shared" si="296"/>
        <v>-1</v>
      </c>
      <c r="V1449" s="7">
        <f>IF($E1449="二本差勝",大将分析!$D$14,IF($E1449="一本差勝",大将分析!$D$15,IF($E1449="引き分け",大将分析!$D$16,IF($E1449="一本差負",大将分析!$D$17,大将分析!$D$18))))</f>
        <v>0.26400000000000001</v>
      </c>
      <c r="W1449" s="1">
        <f t="shared" si="297"/>
        <v>0</v>
      </c>
      <c r="X1449" s="1">
        <f t="shared" si="298"/>
        <v>0</v>
      </c>
    </row>
    <row r="1450" spans="1:24" x14ac:dyDescent="0.15">
      <c r="A1450" s="1" t="s">
        <v>42</v>
      </c>
      <c r="B1450" s="1" t="s">
        <v>39</v>
      </c>
      <c r="C1450" s="1" t="s">
        <v>22</v>
      </c>
      <c r="D1450" s="1" t="s">
        <v>39</v>
      </c>
      <c r="E1450" s="1" t="s">
        <v>41</v>
      </c>
      <c r="F1450" s="19">
        <f t="shared" si="286"/>
        <v>0</v>
      </c>
      <c r="G1450" s="19">
        <f t="shared" si="287"/>
        <v>1</v>
      </c>
      <c r="H1450" s="20">
        <f t="shared" si="288"/>
        <v>2.2491955200000017E-4</v>
      </c>
      <c r="J1450" s="7">
        <f>IF($A1450="二本差勝",先鋒分析!$D$14,IF($A1450="一本差勝",先鋒分析!$D$15,IF($A1450="引き分け",先鋒分析!$D$16,IF($A1450="一本差負",先鋒分析!$D$17,先鋒分析!$D$18))))</f>
        <v>0.16000000000000003</v>
      </c>
      <c r="K1450" s="19">
        <f t="shared" si="289"/>
        <v>-1</v>
      </c>
      <c r="L1450" s="19">
        <f t="shared" si="290"/>
        <v>-2</v>
      </c>
      <c r="M1450" s="7">
        <f>IF($B1450="二本差勝",次鋒分析!$D$14,IF($B1450="一本差勝",次鋒分析!$D$15,IF($B1450="引き分け",次鋒分析!$D$16,IF($B1450="一本差負",次鋒分析!$D$17,次鋒分析!$D$18))))</f>
        <v>0.16000000000000003</v>
      </c>
      <c r="N1450" s="1">
        <f t="shared" si="291"/>
        <v>1</v>
      </c>
      <c r="O1450" s="1">
        <f t="shared" si="292"/>
        <v>2</v>
      </c>
      <c r="P1450" s="7">
        <f>IF($C1450="二本差勝",中堅分析!$D$14,IF($C1450="一本差勝",中堅分析!$D$15,IF($C1450="引き分け",中堅分析!$D$16,IF($C1450="一本差負",中堅分析!$D$17,中堅分析!$D$18))))</f>
        <v>0.26400000000000001</v>
      </c>
      <c r="Q1450" s="1">
        <f t="shared" si="293"/>
        <v>0</v>
      </c>
      <c r="R1450" s="1">
        <f t="shared" si="294"/>
        <v>0</v>
      </c>
      <c r="S1450" s="7">
        <f>IF($D1450="二本差勝",副将分析!$D$14,IF($D1450="一本差勝",副将分析!$D$15,IF($D1450="引き分け",副将分析!$D$16,IF($D1450="一本差負",副将分析!$D$17,副将分析!$D$18))))</f>
        <v>0.16000000000000003</v>
      </c>
      <c r="T1450" s="1">
        <f t="shared" si="295"/>
        <v>1</v>
      </c>
      <c r="U1450" s="1">
        <f t="shared" si="296"/>
        <v>2</v>
      </c>
      <c r="V1450" s="7">
        <f>IF($E1450="二本差勝",大将分析!$D$14,IF($E1450="一本差勝",大将分析!$D$15,IF($E1450="引き分け",大将分析!$D$16,IF($E1450="一本差負",大将分析!$D$17,大将分析!$D$18))))</f>
        <v>0.20800000000000002</v>
      </c>
      <c r="W1450" s="1">
        <f t="shared" si="297"/>
        <v>-1</v>
      </c>
      <c r="X1450" s="1">
        <f t="shared" si="298"/>
        <v>-1</v>
      </c>
    </row>
    <row r="1451" spans="1:24" x14ac:dyDescent="0.15">
      <c r="A1451" s="1" t="s">
        <v>42</v>
      </c>
      <c r="B1451" s="1" t="s">
        <v>39</v>
      </c>
      <c r="C1451" s="1" t="s">
        <v>22</v>
      </c>
      <c r="D1451" s="1" t="s">
        <v>41</v>
      </c>
      <c r="E1451" s="1" t="s">
        <v>39</v>
      </c>
      <c r="F1451" s="19">
        <f t="shared" si="286"/>
        <v>0</v>
      </c>
      <c r="G1451" s="19">
        <f t="shared" si="287"/>
        <v>1</v>
      </c>
      <c r="H1451" s="20">
        <f t="shared" si="288"/>
        <v>2.2491955200000017E-4</v>
      </c>
      <c r="J1451" s="7">
        <f>IF($A1451="二本差勝",先鋒分析!$D$14,IF($A1451="一本差勝",先鋒分析!$D$15,IF($A1451="引き分け",先鋒分析!$D$16,IF($A1451="一本差負",先鋒分析!$D$17,先鋒分析!$D$18))))</f>
        <v>0.16000000000000003</v>
      </c>
      <c r="K1451" s="19">
        <f t="shared" si="289"/>
        <v>-1</v>
      </c>
      <c r="L1451" s="19">
        <f t="shared" si="290"/>
        <v>-2</v>
      </c>
      <c r="M1451" s="7">
        <f>IF($B1451="二本差勝",次鋒分析!$D$14,IF($B1451="一本差勝",次鋒分析!$D$15,IF($B1451="引き分け",次鋒分析!$D$16,IF($B1451="一本差負",次鋒分析!$D$17,次鋒分析!$D$18))))</f>
        <v>0.16000000000000003</v>
      </c>
      <c r="N1451" s="1">
        <f t="shared" si="291"/>
        <v>1</v>
      </c>
      <c r="O1451" s="1">
        <f t="shared" si="292"/>
        <v>2</v>
      </c>
      <c r="P1451" s="7">
        <f>IF($C1451="二本差勝",中堅分析!$D$14,IF($C1451="一本差勝",中堅分析!$D$15,IF($C1451="引き分け",中堅分析!$D$16,IF($C1451="一本差負",中堅分析!$D$17,中堅分析!$D$18))))</f>
        <v>0.26400000000000001</v>
      </c>
      <c r="Q1451" s="1">
        <f t="shared" si="293"/>
        <v>0</v>
      </c>
      <c r="R1451" s="1">
        <f t="shared" si="294"/>
        <v>0</v>
      </c>
      <c r="S1451" s="7">
        <f>IF($D1451="二本差勝",副将分析!$D$14,IF($D1451="一本差勝",副将分析!$D$15,IF($D1451="引き分け",副将分析!$D$16,IF($D1451="一本差負",副将分析!$D$17,副将分析!$D$18))))</f>
        <v>0.20800000000000002</v>
      </c>
      <c r="T1451" s="1">
        <f t="shared" si="295"/>
        <v>-1</v>
      </c>
      <c r="U1451" s="1">
        <f t="shared" si="296"/>
        <v>-1</v>
      </c>
      <c r="V1451" s="7">
        <f>IF($E1451="二本差勝",大将分析!$D$14,IF($E1451="一本差勝",大将分析!$D$15,IF($E1451="引き分け",大将分析!$D$16,IF($E1451="一本差負",大将分析!$D$17,大将分析!$D$18))))</f>
        <v>0.16000000000000003</v>
      </c>
      <c r="W1451" s="1">
        <f t="shared" si="297"/>
        <v>1</v>
      </c>
      <c r="X1451" s="1">
        <f t="shared" si="298"/>
        <v>2</v>
      </c>
    </row>
    <row r="1452" spans="1:24" x14ac:dyDescent="0.15">
      <c r="A1452" s="1" t="s">
        <v>42</v>
      </c>
      <c r="B1452" s="1" t="s">
        <v>39</v>
      </c>
      <c r="C1452" s="1" t="s">
        <v>41</v>
      </c>
      <c r="D1452" s="1" t="s">
        <v>39</v>
      </c>
      <c r="E1452" s="1" t="s">
        <v>22</v>
      </c>
      <c r="F1452" s="19">
        <f t="shared" si="286"/>
        <v>0</v>
      </c>
      <c r="G1452" s="19">
        <f t="shared" si="287"/>
        <v>1</v>
      </c>
      <c r="H1452" s="20">
        <f t="shared" si="288"/>
        <v>2.2491955200000017E-4</v>
      </c>
      <c r="J1452" s="7">
        <f>IF($A1452="二本差勝",先鋒分析!$D$14,IF($A1452="一本差勝",先鋒分析!$D$15,IF($A1452="引き分け",先鋒分析!$D$16,IF($A1452="一本差負",先鋒分析!$D$17,先鋒分析!$D$18))))</f>
        <v>0.16000000000000003</v>
      </c>
      <c r="K1452" s="19">
        <f t="shared" si="289"/>
        <v>-1</v>
      </c>
      <c r="L1452" s="19">
        <f t="shared" si="290"/>
        <v>-2</v>
      </c>
      <c r="M1452" s="7">
        <f>IF($B1452="二本差勝",次鋒分析!$D$14,IF($B1452="一本差勝",次鋒分析!$D$15,IF($B1452="引き分け",次鋒分析!$D$16,IF($B1452="一本差負",次鋒分析!$D$17,次鋒分析!$D$18))))</f>
        <v>0.16000000000000003</v>
      </c>
      <c r="N1452" s="1">
        <f t="shared" si="291"/>
        <v>1</v>
      </c>
      <c r="O1452" s="1">
        <f t="shared" si="292"/>
        <v>2</v>
      </c>
      <c r="P1452" s="7">
        <f>IF($C1452="二本差勝",中堅分析!$D$14,IF($C1452="一本差勝",中堅分析!$D$15,IF($C1452="引き分け",中堅分析!$D$16,IF($C1452="一本差負",中堅分析!$D$17,中堅分析!$D$18))))</f>
        <v>0.20800000000000002</v>
      </c>
      <c r="Q1452" s="1">
        <f t="shared" si="293"/>
        <v>-1</v>
      </c>
      <c r="R1452" s="1">
        <f t="shared" si="294"/>
        <v>-1</v>
      </c>
      <c r="S1452" s="7">
        <f>IF($D1452="二本差勝",副将分析!$D$14,IF($D1452="一本差勝",副将分析!$D$15,IF($D1452="引き分け",副将分析!$D$16,IF($D1452="一本差負",副将分析!$D$17,副将分析!$D$18))))</f>
        <v>0.16000000000000003</v>
      </c>
      <c r="T1452" s="1">
        <f t="shared" si="295"/>
        <v>1</v>
      </c>
      <c r="U1452" s="1">
        <f t="shared" si="296"/>
        <v>2</v>
      </c>
      <c r="V1452" s="7">
        <f>IF($E1452="二本差勝",大将分析!$D$14,IF($E1452="一本差勝",大将分析!$D$15,IF($E1452="引き分け",大将分析!$D$16,IF($E1452="一本差負",大将分析!$D$17,大将分析!$D$18))))</f>
        <v>0.26400000000000001</v>
      </c>
      <c r="W1452" s="1">
        <f t="shared" si="297"/>
        <v>0</v>
      </c>
      <c r="X1452" s="1">
        <f t="shared" si="298"/>
        <v>0</v>
      </c>
    </row>
    <row r="1453" spans="1:24" x14ac:dyDescent="0.15">
      <c r="A1453" s="1" t="s">
        <v>42</v>
      </c>
      <c r="B1453" s="1" t="s">
        <v>39</v>
      </c>
      <c r="C1453" s="1" t="s">
        <v>41</v>
      </c>
      <c r="D1453" s="1" t="s">
        <v>22</v>
      </c>
      <c r="E1453" s="1" t="s">
        <v>39</v>
      </c>
      <c r="F1453" s="19">
        <f t="shared" si="286"/>
        <v>0</v>
      </c>
      <c r="G1453" s="19">
        <f t="shared" si="287"/>
        <v>1</v>
      </c>
      <c r="H1453" s="20">
        <f t="shared" si="288"/>
        <v>2.2491955200000017E-4</v>
      </c>
      <c r="J1453" s="7">
        <f>IF($A1453="二本差勝",先鋒分析!$D$14,IF($A1453="一本差勝",先鋒分析!$D$15,IF($A1453="引き分け",先鋒分析!$D$16,IF($A1453="一本差負",先鋒分析!$D$17,先鋒分析!$D$18))))</f>
        <v>0.16000000000000003</v>
      </c>
      <c r="K1453" s="19">
        <f t="shared" si="289"/>
        <v>-1</v>
      </c>
      <c r="L1453" s="19">
        <f t="shared" si="290"/>
        <v>-2</v>
      </c>
      <c r="M1453" s="7">
        <f>IF($B1453="二本差勝",次鋒分析!$D$14,IF($B1453="一本差勝",次鋒分析!$D$15,IF($B1453="引き分け",次鋒分析!$D$16,IF($B1453="一本差負",次鋒分析!$D$17,次鋒分析!$D$18))))</f>
        <v>0.16000000000000003</v>
      </c>
      <c r="N1453" s="1">
        <f t="shared" si="291"/>
        <v>1</v>
      </c>
      <c r="O1453" s="1">
        <f t="shared" si="292"/>
        <v>2</v>
      </c>
      <c r="P1453" s="7">
        <f>IF($C1453="二本差勝",中堅分析!$D$14,IF($C1453="一本差勝",中堅分析!$D$15,IF($C1453="引き分け",中堅分析!$D$16,IF($C1453="一本差負",中堅分析!$D$17,中堅分析!$D$18))))</f>
        <v>0.20800000000000002</v>
      </c>
      <c r="Q1453" s="1">
        <f t="shared" si="293"/>
        <v>-1</v>
      </c>
      <c r="R1453" s="1">
        <f t="shared" si="294"/>
        <v>-1</v>
      </c>
      <c r="S1453" s="7">
        <f>IF($D1453="二本差勝",副将分析!$D$14,IF($D1453="一本差勝",副将分析!$D$15,IF($D1453="引き分け",副将分析!$D$16,IF($D1453="一本差負",副将分析!$D$17,副将分析!$D$18))))</f>
        <v>0.26400000000000001</v>
      </c>
      <c r="T1453" s="1">
        <f t="shared" si="295"/>
        <v>0</v>
      </c>
      <c r="U1453" s="1">
        <f t="shared" si="296"/>
        <v>0</v>
      </c>
      <c r="V1453" s="7">
        <f>IF($E1453="二本差勝",大将分析!$D$14,IF($E1453="一本差勝",大将分析!$D$15,IF($E1453="引き分け",大将分析!$D$16,IF($E1453="一本差負",大将分析!$D$17,大将分析!$D$18))))</f>
        <v>0.16000000000000003</v>
      </c>
      <c r="W1453" s="1">
        <f t="shared" si="297"/>
        <v>1</v>
      </c>
      <c r="X1453" s="1">
        <f t="shared" si="298"/>
        <v>2</v>
      </c>
    </row>
    <row r="1454" spans="1:24" x14ac:dyDescent="0.15">
      <c r="A1454" s="1" t="s">
        <v>42</v>
      </c>
      <c r="B1454" s="1" t="s">
        <v>22</v>
      </c>
      <c r="C1454" s="1" t="s">
        <v>39</v>
      </c>
      <c r="D1454" s="1" t="s">
        <v>39</v>
      </c>
      <c r="E1454" s="1" t="s">
        <v>41</v>
      </c>
      <c r="F1454" s="19">
        <f t="shared" si="286"/>
        <v>0</v>
      </c>
      <c r="G1454" s="19">
        <f t="shared" si="287"/>
        <v>1</v>
      </c>
      <c r="H1454" s="20">
        <f t="shared" si="288"/>
        <v>2.2491955200000017E-4</v>
      </c>
      <c r="J1454" s="7">
        <f>IF($A1454="二本差勝",先鋒分析!$D$14,IF($A1454="一本差勝",先鋒分析!$D$15,IF($A1454="引き分け",先鋒分析!$D$16,IF($A1454="一本差負",先鋒分析!$D$17,先鋒分析!$D$18))))</f>
        <v>0.16000000000000003</v>
      </c>
      <c r="K1454" s="19">
        <f t="shared" si="289"/>
        <v>-1</v>
      </c>
      <c r="L1454" s="19">
        <f t="shared" si="290"/>
        <v>-2</v>
      </c>
      <c r="M1454" s="7">
        <f>IF($B1454="二本差勝",次鋒分析!$D$14,IF($B1454="一本差勝",次鋒分析!$D$15,IF($B1454="引き分け",次鋒分析!$D$16,IF($B1454="一本差負",次鋒分析!$D$17,次鋒分析!$D$18))))</f>
        <v>0.26400000000000001</v>
      </c>
      <c r="N1454" s="1">
        <f t="shared" si="291"/>
        <v>0</v>
      </c>
      <c r="O1454" s="1">
        <f t="shared" si="292"/>
        <v>0</v>
      </c>
      <c r="P1454" s="7">
        <f>IF($C1454="二本差勝",中堅分析!$D$14,IF($C1454="一本差勝",中堅分析!$D$15,IF($C1454="引き分け",中堅分析!$D$16,IF($C1454="一本差負",中堅分析!$D$17,中堅分析!$D$18))))</f>
        <v>0.16000000000000003</v>
      </c>
      <c r="Q1454" s="1">
        <f t="shared" si="293"/>
        <v>1</v>
      </c>
      <c r="R1454" s="1">
        <f t="shared" si="294"/>
        <v>2</v>
      </c>
      <c r="S1454" s="7">
        <f>IF($D1454="二本差勝",副将分析!$D$14,IF($D1454="一本差勝",副将分析!$D$15,IF($D1454="引き分け",副将分析!$D$16,IF($D1454="一本差負",副将分析!$D$17,副将分析!$D$18))))</f>
        <v>0.16000000000000003</v>
      </c>
      <c r="T1454" s="1">
        <f t="shared" si="295"/>
        <v>1</v>
      </c>
      <c r="U1454" s="1">
        <f t="shared" si="296"/>
        <v>2</v>
      </c>
      <c r="V1454" s="7">
        <f>IF($E1454="二本差勝",大将分析!$D$14,IF($E1454="一本差勝",大将分析!$D$15,IF($E1454="引き分け",大将分析!$D$16,IF($E1454="一本差負",大将分析!$D$17,大将分析!$D$18))))</f>
        <v>0.20800000000000002</v>
      </c>
      <c r="W1454" s="1">
        <f t="shared" si="297"/>
        <v>-1</v>
      </c>
      <c r="X1454" s="1">
        <f t="shared" si="298"/>
        <v>-1</v>
      </c>
    </row>
    <row r="1455" spans="1:24" x14ac:dyDescent="0.15">
      <c r="A1455" s="1" t="s">
        <v>42</v>
      </c>
      <c r="B1455" s="1" t="s">
        <v>22</v>
      </c>
      <c r="C1455" s="1" t="s">
        <v>39</v>
      </c>
      <c r="D1455" s="1" t="s">
        <v>41</v>
      </c>
      <c r="E1455" s="1" t="s">
        <v>39</v>
      </c>
      <c r="F1455" s="19">
        <f t="shared" si="286"/>
        <v>0</v>
      </c>
      <c r="G1455" s="19">
        <f t="shared" si="287"/>
        <v>1</v>
      </c>
      <c r="H1455" s="20">
        <f t="shared" si="288"/>
        <v>2.2491955200000017E-4</v>
      </c>
      <c r="J1455" s="7">
        <f>IF($A1455="二本差勝",先鋒分析!$D$14,IF($A1455="一本差勝",先鋒分析!$D$15,IF($A1455="引き分け",先鋒分析!$D$16,IF($A1455="一本差負",先鋒分析!$D$17,先鋒分析!$D$18))))</f>
        <v>0.16000000000000003</v>
      </c>
      <c r="K1455" s="19">
        <f t="shared" si="289"/>
        <v>-1</v>
      </c>
      <c r="L1455" s="19">
        <f t="shared" si="290"/>
        <v>-2</v>
      </c>
      <c r="M1455" s="7">
        <f>IF($B1455="二本差勝",次鋒分析!$D$14,IF($B1455="一本差勝",次鋒分析!$D$15,IF($B1455="引き分け",次鋒分析!$D$16,IF($B1455="一本差負",次鋒分析!$D$17,次鋒分析!$D$18))))</f>
        <v>0.26400000000000001</v>
      </c>
      <c r="N1455" s="1">
        <f t="shared" si="291"/>
        <v>0</v>
      </c>
      <c r="O1455" s="1">
        <f t="shared" si="292"/>
        <v>0</v>
      </c>
      <c r="P1455" s="7">
        <f>IF($C1455="二本差勝",中堅分析!$D$14,IF($C1455="一本差勝",中堅分析!$D$15,IF($C1455="引き分け",中堅分析!$D$16,IF($C1455="一本差負",中堅分析!$D$17,中堅分析!$D$18))))</f>
        <v>0.16000000000000003</v>
      </c>
      <c r="Q1455" s="1">
        <f t="shared" si="293"/>
        <v>1</v>
      </c>
      <c r="R1455" s="1">
        <f t="shared" si="294"/>
        <v>2</v>
      </c>
      <c r="S1455" s="7">
        <f>IF($D1455="二本差勝",副将分析!$D$14,IF($D1455="一本差勝",副将分析!$D$15,IF($D1455="引き分け",副将分析!$D$16,IF($D1455="一本差負",副将分析!$D$17,副将分析!$D$18))))</f>
        <v>0.20800000000000002</v>
      </c>
      <c r="T1455" s="1">
        <f t="shared" si="295"/>
        <v>-1</v>
      </c>
      <c r="U1455" s="1">
        <f t="shared" si="296"/>
        <v>-1</v>
      </c>
      <c r="V1455" s="7">
        <f>IF($E1455="二本差勝",大将分析!$D$14,IF($E1455="一本差勝",大将分析!$D$15,IF($E1455="引き分け",大将分析!$D$16,IF($E1455="一本差負",大将分析!$D$17,大将分析!$D$18))))</f>
        <v>0.16000000000000003</v>
      </c>
      <c r="W1455" s="1">
        <f t="shared" si="297"/>
        <v>1</v>
      </c>
      <c r="X1455" s="1">
        <f t="shared" si="298"/>
        <v>2</v>
      </c>
    </row>
    <row r="1456" spans="1:24" x14ac:dyDescent="0.15">
      <c r="A1456" s="1" t="s">
        <v>42</v>
      </c>
      <c r="B1456" s="1" t="s">
        <v>22</v>
      </c>
      <c r="C1456" s="1" t="s">
        <v>41</v>
      </c>
      <c r="D1456" s="1" t="s">
        <v>39</v>
      </c>
      <c r="E1456" s="1" t="s">
        <v>39</v>
      </c>
      <c r="F1456" s="19">
        <f t="shared" si="286"/>
        <v>0</v>
      </c>
      <c r="G1456" s="19">
        <f t="shared" si="287"/>
        <v>1</v>
      </c>
      <c r="H1456" s="20">
        <f t="shared" si="288"/>
        <v>2.2491955200000017E-4</v>
      </c>
      <c r="J1456" s="7">
        <f>IF($A1456="二本差勝",先鋒分析!$D$14,IF($A1456="一本差勝",先鋒分析!$D$15,IF($A1456="引き分け",先鋒分析!$D$16,IF($A1456="一本差負",先鋒分析!$D$17,先鋒分析!$D$18))))</f>
        <v>0.16000000000000003</v>
      </c>
      <c r="K1456" s="19">
        <f t="shared" si="289"/>
        <v>-1</v>
      </c>
      <c r="L1456" s="19">
        <f t="shared" si="290"/>
        <v>-2</v>
      </c>
      <c r="M1456" s="7">
        <f>IF($B1456="二本差勝",次鋒分析!$D$14,IF($B1456="一本差勝",次鋒分析!$D$15,IF($B1456="引き分け",次鋒分析!$D$16,IF($B1456="一本差負",次鋒分析!$D$17,次鋒分析!$D$18))))</f>
        <v>0.26400000000000001</v>
      </c>
      <c r="N1456" s="1">
        <f t="shared" si="291"/>
        <v>0</v>
      </c>
      <c r="O1456" s="1">
        <f t="shared" si="292"/>
        <v>0</v>
      </c>
      <c r="P1456" s="7">
        <f>IF($C1456="二本差勝",中堅分析!$D$14,IF($C1456="一本差勝",中堅分析!$D$15,IF($C1456="引き分け",中堅分析!$D$16,IF($C1456="一本差負",中堅分析!$D$17,中堅分析!$D$18))))</f>
        <v>0.20800000000000002</v>
      </c>
      <c r="Q1456" s="1">
        <f t="shared" si="293"/>
        <v>-1</v>
      </c>
      <c r="R1456" s="1">
        <f t="shared" si="294"/>
        <v>-1</v>
      </c>
      <c r="S1456" s="7">
        <f>IF($D1456="二本差勝",副将分析!$D$14,IF($D1456="一本差勝",副将分析!$D$15,IF($D1456="引き分け",副将分析!$D$16,IF($D1456="一本差負",副将分析!$D$17,副将分析!$D$18))))</f>
        <v>0.16000000000000003</v>
      </c>
      <c r="T1456" s="1">
        <f t="shared" si="295"/>
        <v>1</v>
      </c>
      <c r="U1456" s="1">
        <f t="shared" si="296"/>
        <v>2</v>
      </c>
      <c r="V1456" s="7">
        <f>IF($E1456="二本差勝",大将分析!$D$14,IF($E1456="一本差勝",大将分析!$D$15,IF($E1456="引き分け",大将分析!$D$16,IF($E1456="一本差負",大将分析!$D$17,大将分析!$D$18))))</f>
        <v>0.16000000000000003</v>
      </c>
      <c r="W1456" s="1">
        <f t="shared" si="297"/>
        <v>1</v>
      </c>
      <c r="X1456" s="1">
        <f t="shared" si="298"/>
        <v>2</v>
      </c>
    </row>
    <row r="1457" spans="1:24" x14ac:dyDescent="0.15">
      <c r="A1457" s="1" t="s">
        <v>42</v>
      </c>
      <c r="B1457" s="1" t="s">
        <v>41</v>
      </c>
      <c r="C1457" s="1" t="s">
        <v>39</v>
      </c>
      <c r="D1457" s="1" t="s">
        <v>39</v>
      </c>
      <c r="E1457" s="1" t="s">
        <v>22</v>
      </c>
      <c r="F1457" s="19">
        <f t="shared" si="286"/>
        <v>0</v>
      </c>
      <c r="G1457" s="19">
        <f t="shared" si="287"/>
        <v>1</v>
      </c>
      <c r="H1457" s="20">
        <f t="shared" si="288"/>
        <v>2.2491955200000017E-4</v>
      </c>
      <c r="J1457" s="7">
        <f>IF($A1457="二本差勝",先鋒分析!$D$14,IF($A1457="一本差勝",先鋒分析!$D$15,IF($A1457="引き分け",先鋒分析!$D$16,IF($A1457="一本差負",先鋒分析!$D$17,先鋒分析!$D$18))))</f>
        <v>0.16000000000000003</v>
      </c>
      <c r="K1457" s="19">
        <f t="shared" si="289"/>
        <v>-1</v>
      </c>
      <c r="L1457" s="19">
        <f t="shared" si="290"/>
        <v>-2</v>
      </c>
      <c r="M1457" s="7">
        <f>IF($B1457="二本差勝",次鋒分析!$D$14,IF($B1457="一本差勝",次鋒分析!$D$15,IF($B1457="引き分け",次鋒分析!$D$16,IF($B1457="一本差負",次鋒分析!$D$17,次鋒分析!$D$18))))</f>
        <v>0.20800000000000002</v>
      </c>
      <c r="N1457" s="1">
        <f t="shared" si="291"/>
        <v>-1</v>
      </c>
      <c r="O1457" s="1">
        <f t="shared" si="292"/>
        <v>-1</v>
      </c>
      <c r="P1457" s="7">
        <f>IF($C1457="二本差勝",中堅分析!$D$14,IF($C1457="一本差勝",中堅分析!$D$15,IF($C1457="引き分け",中堅分析!$D$16,IF($C1457="一本差負",中堅分析!$D$17,中堅分析!$D$18))))</f>
        <v>0.16000000000000003</v>
      </c>
      <c r="Q1457" s="1">
        <f t="shared" si="293"/>
        <v>1</v>
      </c>
      <c r="R1457" s="1">
        <f t="shared" si="294"/>
        <v>2</v>
      </c>
      <c r="S1457" s="7">
        <f>IF($D1457="二本差勝",副将分析!$D$14,IF($D1457="一本差勝",副将分析!$D$15,IF($D1457="引き分け",副将分析!$D$16,IF($D1457="一本差負",副将分析!$D$17,副将分析!$D$18))))</f>
        <v>0.16000000000000003</v>
      </c>
      <c r="T1457" s="1">
        <f t="shared" si="295"/>
        <v>1</v>
      </c>
      <c r="U1457" s="1">
        <f t="shared" si="296"/>
        <v>2</v>
      </c>
      <c r="V1457" s="7">
        <f>IF($E1457="二本差勝",大将分析!$D$14,IF($E1457="一本差勝",大将分析!$D$15,IF($E1457="引き分け",大将分析!$D$16,IF($E1457="一本差負",大将分析!$D$17,大将分析!$D$18))))</f>
        <v>0.26400000000000001</v>
      </c>
      <c r="W1457" s="1">
        <f t="shared" si="297"/>
        <v>0</v>
      </c>
      <c r="X1457" s="1">
        <f t="shared" si="298"/>
        <v>0</v>
      </c>
    </row>
    <row r="1458" spans="1:24" x14ac:dyDescent="0.15">
      <c r="A1458" s="1" t="s">
        <v>42</v>
      </c>
      <c r="B1458" s="1" t="s">
        <v>41</v>
      </c>
      <c r="C1458" s="1" t="s">
        <v>39</v>
      </c>
      <c r="D1458" s="1" t="s">
        <v>22</v>
      </c>
      <c r="E1458" s="1" t="s">
        <v>39</v>
      </c>
      <c r="F1458" s="19">
        <f t="shared" si="286"/>
        <v>0</v>
      </c>
      <c r="G1458" s="19">
        <f t="shared" si="287"/>
        <v>1</v>
      </c>
      <c r="H1458" s="20">
        <f t="shared" si="288"/>
        <v>2.2491955200000017E-4</v>
      </c>
      <c r="J1458" s="7">
        <f>IF($A1458="二本差勝",先鋒分析!$D$14,IF($A1458="一本差勝",先鋒分析!$D$15,IF($A1458="引き分け",先鋒分析!$D$16,IF($A1458="一本差負",先鋒分析!$D$17,先鋒分析!$D$18))))</f>
        <v>0.16000000000000003</v>
      </c>
      <c r="K1458" s="19">
        <f t="shared" si="289"/>
        <v>-1</v>
      </c>
      <c r="L1458" s="19">
        <f t="shared" si="290"/>
        <v>-2</v>
      </c>
      <c r="M1458" s="7">
        <f>IF($B1458="二本差勝",次鋒分析!$D$14,IF($B1458="一本差勝",次鋒分析!$D$15,IF($B1458="引き分け",次鋒分析!$D$16,IF($B1458="一本差負",次鋒分析!$D$17,次鋒分析!$D$18))))</f>
        <v>0.20800000000000002</v>
      </c>
      <c r="N1458" s="1">
        <f t="shared" si="291"/>
        <v>-1</v>
      </c>
      <c r="O1458" s="1">
        <f t="shared" si="292"/>
        <v>-1</v>
      </c>
      <c r="P1458" s="7">
        <f>IF($C1458="二本差勝",中堅分析!$D$14,IF($C1458="一本差勝",中堅分析!$D$15,IF($C1458="引き分け",中堅分析!$D$16,IF($C1458="一本差負",中堅分析!$D$17,中堅分析!$D$18))))</f>
        <v>0.16000000000000003</v>
      </c>
      <c r="Q1458" s="1">
        <f t="shared" si="293"/>
        <v>1</v>
      </c>
      <c r="R1458" s="1">
        <f t="shared" si="294"/>
        <v>2</v>
      </c>
      <c r="S1458" s="7">
        <f>IF($D1458="二本差勝",副将分析!$D$14,IF($D1458="一本差勝",副将分析!$D$15,IF($D1458="引き分け",副将分析!$D$16,IF($D1458="一本差負",副将分析!$D$17,副将分析!$D$18))))</f>
        <v>0.26400000000000001</v>
      </c>
      <c r="T1458" s="1">
        <f t="shared" si="295"/>
        <v>0</v>
      </c>
      <c r="U1458" s="1">
        <f t="shared" si="296"/>
        <v>0</v>
      </c>
      <c r="V1458" s="7">
        <f>IF($E1458="二本差勝",大将分析!$D$14,IF($E1458="一本差勝",大将分析!$D$15,IF($E1458="引き分け",大将分析!$D$16,IF($E1458="一本差負",大将分析!$D$17,大将分析!$D$18))))</f>
        <v>0.16000000000000003</v>
      </c>
      <c r="W1458" s="1">
        <f t="shared" si="297"/>
        <v>1</v>
      </c>
      <c r="X1458" s="1">
        <f t="shared" si="298"/>
        <v>2</v>
      </c>
    </row>
    <row r="1459" spans="1:24" x14ac:dyDescent="0.15">
      <c r="A1459" s="1" t="s">
        <v>42</v>
      </c>
      <c r="B1459" s="1" t="s">
        <v>41</v>
      </c>
      <c r="C1459" s="1" t="s">
        <v>22</v>
      </c>
      <c r="D1459" s="1" t="s">
        <v>39</v>
      </c>
      <c r="E1459" s="1" t="s">
        <v>39</v>
      </c>
      <c r="F1459" s="19">
        <f t="shared" si="286"/>
        <v>0</v>
      </c>
      <c r="G1459" s="19">
        <f t="shared" si="287"/>
        <v>1</v>
      </c>
      <c r="H1459" s="20">
        <f t="shared" si="288"/>
        <v>2.2491955200000014E-4</v>
      </c>
      <c r="J1459" s="7">
        <f>IF($A1459="二本差勝",先鋒分析!$D$14,IF($A1459="一本差勝",先鋒分析!$D$15,IF($A1459="引き分け",先鋒分析!$D$16,IF($A1459="一本差負",先鋒分析!$D$17,先鋒分析!$D$18))))</f>
        <v>0.16000000000000003</v>
      </c>
      <c r="K1459" s="19">
        <f t="shared" si="289"/>
        <v>-1</v>
      </c>
      <c r="L1459" s="19">
        <f t="shared" si="290"/>
        <v>-2</v>
      </c>
      <c r="M1459" s="7">
        <f>IF($B1459="二本差勝",次鋒分析!$D$14,IF($B1459="一本差勝",次鋒分析!$D$15,IF($B1459="引き分け",次鋒分析!$D$16,IF($B1459="一本差負",次鋒分析!$D$17,次鋒分析!$D$18))))</f>
        <v>0.20800000000000002</v>
      </c>
      <c r="N1459" s="1">
        <f t="shared" si="291"/>
        <v>-1</v>
      </c>
      <c r="O1459" s="1">
        <f t="shared" si="292"/>
        <v>-1</v>
      </c>
      <c r="P1459" s="7">
        <f>IF($C1459="二本差勝",中堅分析!$D$14,IF($C1459="一本差勝",中堅分析!$D$15,IF($C1459="引き分け",中堅分析!$D$16,IF($C1459="一本差負",中堅分析!$D$17,中堅分析!$D$18))))</f>
        <v>0.26400000000000001</v>
      </c>
      <c r="Q1459" s="1">
        <f t="shared" si="293"/>
        <v>0</v>
      </c>
      <c r="R1459" s="1">
        <f t="shared" si="294"/>
        <v>0</v>
      </c>
      <c r="S1459" s="7">
        <f>IF($D1459="二本差勝",副将分析!$D$14,IF($D1459="一本差勝",副将分析!$D$15,IF($D1459="引き分け",副将分析!$D$16,IF($D1459="一本差負",副将分析!$D$17,副将分析!$D$18))))</f>
        <v>0.16000000000000003</v>
      </c>
      <c r="T1459" s="1">
        <f t="shared" si="295"/>
        <v>1</v>
      </c>
      <c r="U1459" s="1">
        <f t="shared" si="296"/>
        <v>2</v>
      </c>
      <c r="V1459" s="7">
        <f>IF($E1459="二本差勝",大将分析!$D$14,IF($E1459="一本差勝",大将分析!$D$15,IF($E1459="引き分け",大将分析!$D$16,IF($E1459="一本差負",大将分析!$D$17,大将分析!$D$18))))</f>
        <v>0.16000000000000003</v>
      </c>
      <c r="W1459" s="1">
        <f t="shared" si="297"/>
        <v>1</v>
      </c>
      <c r="X1459" s="1">
        <f t="shared" si="298"/>
        <v>2</v>
      </c>
    </row>
    <row r="1460" spans="1:24" x14ac:dyDescent="0.15">
      <c r="A1460" s="1" t="s">
        <v>39</v>
      </c>
      <c r="B1460" s="1" t="s">
        <v>39</v>
      </c>
      <c r="C1460" s="1" t="s">
        <v>22</v>
      </c>
      <c r="D1460" s="1" t="s">
        <v>42</v>
      </c>
      <c r="E1460" s="1" t="s">
        <v>42</v>
      </c>
      <c r="F1460" s="19">
        <f t="shared" si="286"/>
        <v>0</v>
      </c>
      <c r="G1460" s="19">
        <f t="shared" si="287"/>
        <v>0</v>
      </c>
      <c r="H1460" s="20">
        <f t="shared" si="288"/>
        <v>1.7301504000000016E-4</v>
      </c>
      <c r="J1460" s="7">
        <f>IF($A1460="二本差勝",先鋒分析!$D$14,IF($A1460="一本差勝",先鋒分析!$D$15,IF($A1460="引き分け",先鋒分析!$D$16,IF($A1460="一本差負",先鋒分析!$D$17,先鋒分析!$D$18))))</f>
        <v>0.16000000000000003</v>
      </c>
      <c r="K1460" s="19">
        <f t="shared" si="289"/>
        <v>1</v>
      </c>
      <c r="L1460" s="19">
        <f t="shared" si="290"/>
        <v>2</v>
      </c>
      <c r="M1460" s="7">
        <f>IF($B1460="二本差勝",次鋒分析!$D$14,IF($B1460="一本差勝",次鋒分析!$D$15,IF($B1460="引き分け",次鋒分析!$D$16,IF($B1460="一本差負",次鋒分析!$D$17,次鋒分析!$D$18))))</f>
        <v>0.16000000000000003</v>
      </c>
      <c r="N1460" s="1">
        <f t="shared" si="291"/>
        <v>1</v>
      </c>
      <c r="O1460" s="1">
        <f t="shared" si="292"/>
        <v>2</v>
      </c>
      <c r="P1460" s="7">
        <f>IF($C1460="二本差勝",中堅分析!$D$14,IF($C1460="一本差勝",中堅分析!$D$15,IF($C1460="引き分け",中堅分析!$D$16,IF($C1460="一本差負",中堅分析!$D$17,中堅分析!$D$18))))</f>
        <v>0.26400000000000001</v>
      </c>
      <c r="Q1460" s="1">
        <f t="shared" si="293"/>
        <v>0</v>
      </c>
      <c r="R1460" s="1">
        <f t="shared" si="294"/>
        <v>0</v>
      </c>
      <c r="S1460" s="7">
        <f>IF($D1460="二本差勝",副将分析!$D$14,IF($D1460="一本差勝",副将分析!$D$15,IF($D1460="引き分け",副将分析!$D$16,IF($D1460="一本差負",副将分析!$D$17,副将分析!$D$18))))</f>
        <v>0.16000000000000003</v>
      </c>
      <c r="T1460" s="1">
        <f t="shared" si="295"/>
        <v>-1</v>
      </c>
      <c r="U1460" s="1">
        <f t="shared" si="296"/>
        <v>-2</v>
      </c>
      <c r="V1460" s="7">
        <f>IF($E1460="二本差勝",大将分析!$D$14,IF($E1460="一本差勝",大将分析!$D$15,IF($E1460="引き分け",大将分析!$D$16,IF($E1460="一本差負",大将分析!$D$17,大将分析!$D$18))))</f>
        <v>0.16000000000000003</v>
      </c>
      <c r="W1460" s="1">
        <f t="shared" si="297"/>
        <v>-1</v>
      </c>
      <c r="X1460" s="1">
        <f t="shared" si="298"/>
        <v>-2</v>
      </c>
    </row>
    <row r="1461" spans="1:24" x14ac:dyDescent="0.15">
      <c r="A1461" s="1" t="s">
        <v>39</v>
      </c>
      <c r="B1461" s="1" t="s">
        <v>39</v>
      </c>
      <c r="C1461" s="1" t="s">
        <v>42</v>
      </c>
      <c r="D1461" s="1" t="s">
        <v>22</v>
      </c>
      <c r="E1461" s="1" t="s">
        <v>42</v>
      </c>
      <c r="F1461" s="19">
        <f t="shared" si="286"/>
        <v>0</v>
      </c>
      <c r="G1461" s="19">
        <f t="shared" si="287"/>
        <v>0</v>
      </c>
      <c r="H1461" s="20">
        <f t="shared" si="288"/>
        <v>1.7301504000000016E-4</v>
      </c>
      <c r="J1461" s="7">
        <f>IF($A1461="二本差勝",先鋒分析!$D$14,IF($A1461="一本差勝",先鋒分析!$D$15,IF($A1461="引き分け",先鋒分析!$D$16,IF($A1461="一本差負",先鋒分析!$D$17,先鋒分析!$D$18))))</f>
        <v>0.16000000000000003</v>
      </c>
      <c r="K1461" s="19">
        <f t="shared" si="289"/>
        <v>1</v>
      </c>
      <c r="L1461" s="19">
        <f t="shared" si="290"/>
        <v>2</v>
      </c>
      <c r="M1461" s="7">
        <f>IF($B1461="二本差勝",次鋒分析!$D$14,IF($B1461="一本差勝",次鋒分析!$D$15,IF($B1461="引き分け",次鋒分析!$D$16,IF($B1461="一本差負",次鋒分析!$D$17,次鋒分析!$D$18))))</f>
        <v>0.16000000000000003</v>
      </c>
      <c r="N1461" s="1">
        <f t="shared" si="291"/>
        <v>1</v>
      </c>
      <c r="O1461" s="1">
        <f t="shared" si="292"/>
        <v>2</v>
      </c>
      <c r="P1461" s="7">
        <f>IF($C1461="二本差勝",中堅分析!$D$14,IF($C1461="一本差勝",中堅分析!$D$15,IF($C1461="引き分け",中堅分析!$D$16,IF($C1461="一本差負",中堅分析!$D$17,中堅分析!$D$18))))</f>
        <v>0.16000000000000003</v>
      </c>
      <c r="Q1461" s="1">
        <f t="shared" si="293"/>
        <v>-1</v>
      </c>
      <c r="R1461" s="1">
        <f t="shared" si="294"/>
        <v>-2</v>
      </c>
      <c r="S1461" s="7">
        <f>IF($D1461="二本差勝",副将分析!$D$14,IF($D1461="一本差勝",副将分析!$D$15,IF($D1461="引き分け",副将分析!$D$16,IF($D1461="一本差負",副将分析!$D$17,副将分析!$D$18))))</f>
        <v>0.26400000000000001</v>
      </c>
      <c r="T1461" s="1">
        <f t="shared" si="295"/>
        <v>0</v>
      </c>
      <c r="U1461" s="1">
        <f t="shared" si="296"/>
        <v>0</v>
      </c>
      <c r="V1461" s="7">
        <f>IF($E1461="二本差勝",大将分析!$D$14,IF($E1461="一本差勝",大将分析!$D$15,IF($E1461="引き分け",大将分析!$D$16,IF($E1461="一本差負",大将分析!$D$17,大将分析!$D$18))))</f>
        <v>0.16000000000000003</v>
      </c>
      <c r="W1461" s="1">
        <f t="shared" si="297"/>
        <v>-1</v>
      </c>
      <c r="X1461" s="1">
        <f t="shared" si="298"/>
        <v>-2</v>
      </c>
    </row>
    <row r="1462" spans="1:24" x14ac:dyDescent="0.15">
      <c r="A1462" s="1" t="s">
        <v>39</v>
      </c>
      <c r="B1462" s="1" t="s">
        <v>39</v>
      </c>
      <c r="C1462" s="1" t="s">
        <v>42</v>
      </c>
      <c r="D1462" s="1" t="s">
        <v>42</v>
      </c>
      <c r="E1462" s="1" t="s">
        <v>22</v>
      </c>
      <c r="F1462" s="19">
        <f t="shared" si="286"/>
        <v>0</v>
      </c>
      <c r="G1462" s="19">
        <f t="shared" si="287"/>
        <v>0</v>
      </c>
      <c r="H1462" s="20">
        <f t="shared" si="288"/>
        <v>1.7301504000000016E-4</v>
      </c>
      <c r="J1462" s="7">
        <f>IF($A1462="二本差勝",先鋒分析!$D$14,IF($A1462="一本差勝",先鋒分析!$D$15,IF($A1462="引き分け",先鋒分析!$D$16,IF($A1462="一本差負",先鋒分析!$D$17,先鋒分析!$D$18))))</f>
        <v>0.16000000000000003</v>
      </c>
      <c r="K1462" s="19">
        <f t="shared" si="289"/>
        <v>1</v>
      </c>
      <c r="L1462" s="19">
        <f t="shared" si="290"/>
        <v>2</v>
      </c>
      <c r="M1462" s="7">
        <f>IF($B1462="二本差勝",次鋒分析!$D$14,IF($B1462="一本差勝",次鋒分析!$D$15,IF($B1462="引き分け",次鋒分析!$D$16,IF($B1462="一本差負",次鋒分析!$D$17,次鋒分析!$D$18))))</f>
        <v>0.16000000000000003</v>
      </c>
      <c r="N1462" s="1">
        <f t="shared" si="291"/>
        <v>1</v>
      </c>
      <c r="O1462" s="1">
        <f t="shared" si="292"/>
        <v>2</v>
      </c>
      <c r="P1462" s="7">
        <f>IF($C1462="二本差勝",中堅分析!$D$14,IF($C1462="一本差勝",中堅分析!$D$15,IF($C1462="引き分け",中堅分析!$D$16,IF($C1462="一本差負",中堅分析!$D$17,中堅分析!$D$18))))</f>
        <v>0.16000000000000003</v>
      </c>
      <c r="Q1462" s="1">
        <f t="shared" si="293"/>
        <v>-1</v>
      </c>
      <c r="R1462" s="1">
        <f t="shared" si="294"/>
        <v>-2</v>
      </c>
      <c r="S1462" s="7">
        <f>IF($D1462="二本差勝",副将分析!$D$14,IF($D1462="一本差勝",副将分析!$D$15,IF($D1462="引き分け",副将分析!$D$16,IF($D1462="一本差負",副将分析!$D$17,副将分析!$D$18))))</f>
        <v>0.16000000000000003</v>
      </c>
      <c r="T1462" s="1">
        <f t="shared" si="295"/>
        <v>-1</v>
      </c>
      <c r="U1462" s="1">
        <f t="shared" si="296"/>
        <v>-2</v>
      </c>
      <c r="V1462" s="7">
        <f>IF($E1462="二本差勝",大将分析!$D$14,IF($E1462="一本差勝",大将分析!$D$15,IF($E1462="引き分け",大将分析!$D$16,IF($E1462="一本差負",大将分析!$D$17,大将分析!$D$18))))</f>
        <v>0.26400000000000001</v>
      </c>
      <c r="W1462" s="1">
        <f t="shared" si="297"/>
        <v>0</v>
      </c>
      <c r="X1462" s="1">
        <f t="shared" si="298"/>
        <v>0</v>
      </c>
    </row>
    <row r="1463" spans="1:24" x14ac:dyDescent="0.15">
      <c r="A1463" s="1" t="s">
        <v>39</v>
      </c>
      <c r="B1463" s="1" t="s">
        <v>40</v>
      </c>
      <c r="C1463" s="1" t="s">
        <v>22</v>
      </c>
      <c r="D1463" s="1" t="s">
        <v>41</v>
      </c>
      <c r="E1463" s="1" t="s">
        <v>42</v>
      </c>
      <c r="F1463" s="19">
        <f t="shared" si="286"/>
        <v>0</v>
      </c>
      <c r="G1463" s="19">
        <f t="shared" si="287"/>
        <v>0</v>
      </c>
      <c r="H1463" s="20">
        <f t="shared" si="288"/>
        <v>2.9239541760000019E-4</v>
      </c>
      <c r="J1463" s="7">
        <f>IF($A1463="二本差勝",先鋒分析!$D$14,IF($A1463="一本差勝",先鋒分析!$D$15,IF($A1463="引き分け",先鋒分析!$D$16,IF($A1463="一本差負",先鋒分析!$D$17,先鋒分析!$D$18))))</f>
        <v>0.16000000000000003</v>
      </c>
      <c r="K1463" s="19">
        <f t="shared" si="289"/>
        <v>1</v>
      </c>
      <c r="L1463" s="19">
        <f t="shared" si="290"/>
        <v>2</v>
      </c>
      <c r="M1463" s="7">
        <f>IF($B1463="二本差勝",次鋒分析!$D$14,IF($B1463="一本差勝",次鋒分析!$D$15,IF($B1463="引き分け",次鋒分析!$D$16,IF($B1463="一本差負",次鋒分析!$D$17,次鋒分析!$D$18))))</f>
        <v>0.20800000000000002</v>
      </c>
      <c r="N1463" s="1">
        <f t="shared" si="291"/>
        <v>1</v>
      </c>
      <c r="O1463" s="1">
        <f t="shared" si="292"/>
        <v>1</v>
      </c>
      <c r="P1463" s="7">
        <f>IF($C1463="二本差勝",中堅分析!$D$14,IF($C1463="一本差勝",中堅分析!$D$15,IF($C1463="引き分け",中堅分析!$D$16,IF($C1463="一本差負",中堅分析!$D$17,中堅分析!$D$18))))</f>
        <v>0.26400000000000001</v>
      </c>
      <c r="Q1463" s="1">
        <f t="shared" si="293"/>
        <v>0</v>
      </c>
      <c r="R1463" s="1">
        <f t="shared" si="294"/>
        <v>0</v>
      </c>
      <c r="S1463" s="7">
        <f>IF($D1463="二本差勝",副将分析!$D$14,IF($D1463="一本差勝",副将分析!$D$15,IF($D1463="引き分け",副将分析!$D$16,IF($D1463="一本差負",副将分析!$D$17,副将分析!$D$18))))</f>
        <v>0.20800000000000002</v>
      </c>
      <c r="T1463" s="1">
        <f t="shared" si="295"/>
        <v>-1</v>
      </c>
      <c r="U1463" s="1">
        <f t="shared" si="296"/>
        <v>-1</v>
      </c>
      <c r="V1463" s="7">
        <f>IF($E1463="二本差勝",大将分析!$D$14,IF($E1463="一本差勝",大将分析!$D$15,IF($E1463="引き分け",大将分析!$D$16,IF($E1463="一本差負",大将分析!$D$17,大将分析!$D$18))))</f>
        <v>0.16000000000000003</v>
      </c>
      <c r="W1463" s="1">
        <f t="shared" si="297"/>
        <v>-1</v>
      </c>
      <c r="X1463" s="1">
        <f t="shared" si="298"/>
        <v>-2</v>
      </c>
    </row>
    <row r="1464" spans="1:24" x14ac:dyDescent="0.15">
      <c r="A1464" s="1" t="s">
        <v>39</v>
      </c>
      <c r="B1464" s="1" t="s">
        <v>40</v>
      </c>
      <c r="C1464" s="1" t="s">
        <v>22</v>
      </c>
      <c r="D1464" s="1" t="s">
        <v>42</v>
      </c>
      <c r="E1464" s="1" t="s">
        <v>41</v>
      </c>
      <c r="F1464" s="19">
        <f t="shared" si="286"/>
        <v>0</v>
      </c>
      <c r="G1464" s="19">
        <f t="shared" si="287"/>
        <v>0</v>
      </c>
      <c r="H1464" s="20">
        <f t="shared" si="288"/>
        <v>2.9239541760000019E-4</v>
      </c>
      <c r="J1464" s="7">
        <f>IF($A1464="二本差勝",先鋒分析!$D$14,IF($A1464="一本差勝",先鋒分析!$D$15,IF($A1464="引き分け",先鋒分析!$D$16,IF($A1464="一本差負",先鋒分析!$D$17,先鋒分析!$D$18))))</f>
        <v>0.16000000000000003</v>
      </c>
      <c r="K1464" s="19">
        <f t="shared" si="289"/>
        <v>1</v>
      </c>
      <c r="L1464" s="19">
        <f t="shared" si="290"/>
        <v>2</v>
      </c>
      <c r="M1464" s="7">
        <f>IF($B1464="二本差勝",次鋒分析!$D$14,IF($B1464="一本差勝",次鋒分析!$D$15,IF($B1464="引き分け",次鋒分析!$D$16,IF($B1464="一本差負",次鋒分析!$D$17,次鋒分析!$D$18))))</f>
        <v>0.20800000000000002</v>
      </c>
      <c r="N1464" s="1">
        <f t="shared" si="291"/>
        <v>1</v>
      </c>
      <c r="O1464" s="1">
        <f t="shared" si="292"/>
        <v>1</v>
      </c>
      <c r="P1464" s="7">
        <f>IF($C1464="二本差勝",中堅分析!$D$14,IF($C1464="一本差勝",中堅分析!$D$15,IF($C1464="引き分け",中堅分析!$D$16,IF($C1464="一本差負",中堅分析!$D$17,中堅分析!$D$18))))</f>
        <v>0.26400000000000001</v>
      </c>
      <c r="Q1464" s="1">
        <f t="shared" si="293"/>
        <v>0</v>
      </c>
      <c r="R1464" s="1">
        <f t="shared" si="294"/>
        <v>0</v>
      </c>
      <c r="S1464" s="7">
        <f>IF($D1464="二本差勝",副将分析!$D$14,IF($D1464="一本差勝",副将分析!$D$15,IF($D1464="引き分け",副将分析!$D$16,IF($D1464="一本差負",副将分析!$D$17,副将分析!$D$18))))</f>
        <v>0.16000000000000003</v>
      </c>
      <c r="T1464" s="1">
        <f t="shared" si="295"/>
        <v>-1</v>
      </c>
      <c r="U1464" s="1">
        <f t="shared" si="296"/>
        <v>-2</v>
      </c>
      <c r="V1464" s="7">
        <f>IF($E1464="二本差勝",大将分析!$D$14,IF($E1464="一本差勝",大将分析!$D$15,IF($E1464="引き分け",大将分析!$D$16,IF($E1464="一本差負",大将分析!$D$17,大将分析!$D$18))))</f>
        <v>0.20800000000000002</v>
      </c>
      <c r="W1464" s="1">
        <f t="shared" si="297"/>
        <v>-1</v>
      </c>
      <c r="X1464" s="1">
        <f t="shared" si="298"/>
        <v>-1</v>
      </c>
    </row>
    <row r="1465" spans="1:24" x14ac:dyDescent="0.15">
      <c r="A1465" s="1" t="s">
        <v>39</v>
      </c>
      <c r="B1465" s="1" t="s">
        <v>40</v>
      </c>
      <c r="C1465" s="1" t="s">
        <v>41</v>
      </c>
      <c r="D1465" s="1" t="s">
        <v>22</v>
      </c>
      <c r="E1465" s="1" t="s">
        <v>42</v>
      </c>
      <c r="F1465" s="19">
        <f t="shared" si="286"/>
        <v>0</v>
      </c>
      <c r="G1465" s="19">
        <f t="shared" si="287"/>
        <v>0</v>
      </c>
      <c r="H1465" s="20">
        <f t="shared" si="288"/>
        <v>2.9239541760000019E-4</v>
      </c>
      <c r="J1465" s="7">
        <f>IF($A1465="二本差勝",先鋒分析!$D$14,IF($A1465="一本差勝",先鋒分析!$D$15,IF($A1465="引き分け",先鋒分析!$D$16,IF($A1465="一本差負",先鋒分析!$D$17,先鋒分析!$D$18))))</f>
        <v>0.16000000000000003</v>
      </c>
      <c r="K1465" s="19">
        <f t="shared" si="289"/>
        <v>1</v>
      </c>
      <c r="L1465" s="19">
        <f t="shared" si="290"/>
        <v>2</v>
      </c>
      <c r="M1465" s="7">
        <f>IF($B1465="二本差勝",次鋒分析!$D$14,IF($B1465="一本差勝",次鋒分析!$D$15,IF($B1465="引き分け",次鋒分析!$D$16,IF($B1465="一本差負",次鋒分析!$D$17,次鋒分析!$D$18))))</f>
        <v>0.20800000000000002</v>
      </c>
      <c r="N1465" s="1">
        <f t="shared" si="291"/>
        <v>1</v>
      </c>
      <c r="O1465" s="1">
        <f t="shared" si="292"/>
        <v>1</v>
      </c>
      <c r="P1465" s="7">
        <f>IF($C1465="二本差勝",中堅分析!$D$14,IF($C1465="一本差勝",中堅分析!$D$15,IF($C1465="引き分け",中堅分析!$D$16,IF($C1465="一本差負",中堅分析!$D$17,中堅分析!$D$18))))</f>
        <v>0.20800000000000002</v>
      </c>
      <c r="Q1465" s="1">
        <f t="shared" si="293"/>
        <v>-1</v>
      </c>
      <c r="R1465" s="1">
        <f t="shared" si="294"/>
        <v>-1</v>
      </c>
      <c r="S1465" s="7">
        <f>IF($D1465="二本差勝",副将分析!$D$14,IF($D1465="一本差勝",副将分析!$D$15,IF($D1465="引き分け",副将分析!$D$16,IF($D1465="一本差負",副将分析!$D$17,副将分析!$D$18))))</f>
        <v>0.26400000000000001</v>
      </c>
      <c r="T1465" s="1">
        <f t="shared" si="295"/>
        <v>0</v>
      </c>
      <c r="U1465" s="1">
        <f t="shared" si="296"/>
        <v>0</v>
      </c>
      <c r="V1465" s="7">
        <f>IF($E1465="二本差勝",大将分析!$D$14,IF($E1465="一本差勝",大将分析!$D$15,IF($E1465="引き分け",大将分析!$D$16,IF($E1465="一本差負",大将分析!$D$17,大将分析!$D$18))))</f>
        <v>0.16000000000000003</v>
      </c>
      <c r="W1465" s="1">
        <f t="shared" si="297"/>
        <v>-1</v>
      </c>
      <c r="X1465" s="1">
        <f t="shared" si="298"/>
        <v>-2</v>
      </c>
    </row>
    <row r="1466" spans="1:24" x14ac:dyDescent="0.15">
      <c r="A1466" s="1" t="s">
        <v>39</v>
      </c>
      <c r="B1466" s="1" t="s">
        <v>40</v>
      </c>
      <c r="C1466" s="1" t="s">
        <v>41</v>
      </c>
      <c r="D1466" s="1" t="s">
        <v>42</v>
      </c>
      <c r="E1466" s="1" t="s">
        <v>22</v>
      </c>
      <c r="F1466" s="19">
        <f t="shared" si="286"/>
        <v>0</v>
      </c>
      <c r="G1466" s="19">
        <f t="shared" si="287"/>
        <v>0</v>
      </c>
      <c r="H1466" s="20">
        <f t="shared" si="288"/>
        <v>2.9239541760000024E-4</v>
      </c>
      <c r="J1466" s="7">
        <f>IF($A1466="二本差勝",先鋒分析!$D$14,IF($A1466="一本差勝",先鋒分析!$D$15,IF($A1466="引き分け",先鋒分析!$D$16,IF($A1466="一本差負",先鋒分析!$D$17,先鋒分析!$D$18))))</f>
        <v>0.16000000000000003</v>
      </c>
      <c r="K1466" s="19">
        <f t="shared" si="289"/>
        <v>1</v>
      </c>
      <c r="L1466" s="19">
        <f t="shared" si="290"/>
        <v>2</v>
      </c>
      <c r="M1466" s="7">
        <f>IF($B1466="二本差勝",次鋒分析!$D$14,IF($B1466="一本差勝",次鋒分析!$D$15,IF($B1466="引き分け",次鋒分析!$D$16,IF($B1466="一本差負",次鋒分析!$D$17,次鋒分析!$D$18))))</f>
        <v>0.20800000000000002</v>
      </c>
      <c r="N1466" s="1">
        <f t="shared" si="291"/>
        <v>1</v>
      </c>
      <c r="O1466" s="1">
        <f t="shared" si="292"/>
        <v>1</v>
      </c>
      <c r="P1466" s="7">
        <f>IF($C1466="二本差勝",中堅分析!$D$14,IF($C1466="一本差勝",中堅分析!$D$15,IF($C1466="引き分け",中堅分析!$D$16,IF($C1466="一本差負",中堅分析!$D$17,中堅分析!$D$18))))</f>
        <v>0.20800000000000002</v>
      </c>
      <c r="Q1466" s="1">
        <f t="shared" si="293"/>
        <v>-1</v>
      </c>
      <c r="R1466" s="1">
        <f t="shared" si="294"/>
        <v>-1</v>
      </c>
      <c r="S1466" s="7">
        <f>IF($D1466="二本差勝",副将分析!$D$14,IF($D1466="一本差勝",副将分析!$D$15,IF($D1466="引き分け",副将分析!$D$16,IF($D1466="一本差負",副将分析!$D$17,副将分析!$D$18))))</f>
        <v>0.16000000000000003</v>
      </c>
      <c r="T1466" s="1">
        <f t="shared" si="295"/>
        <v>-1</v>
      </c>
      <c r="U1466" s="1">
        <f t="shared" si="296"/>
        <v>-2</v>
      </c>
      <c r="V1466" s="7">
        <f>IF($E1466="二本差勝",大将分析!$D$14,IF($E1466="一本差勝",大将分析!$D$15,IF($E1466="引き分け",大将分析!$D$16,IF($E1466="一本差負",大将分析!$D$17,大将分析!$D$18))))</f>
        <v>0.26400000000000001</v>
      </c>
      <c r="W1466" s="1">
        <f t="shared" si="297"/>
        <v>0</v>
      </c>
      <c r="X1466" s="1">
        <f t="shared" si="298"/>
        <v>0</v>
      </c>
    </row>
    <row r="1467" spans="1:24" x14ac:dyDescent="0.15">
      <c r="A1467" s="1" t="s">
        <v>39</v>
      </c>
      <c r="B1467" s="1" t="s">
        <v>40</v>
      </c>
      <c r="C1467" s="1" t="s">
        <v>42</v>
      </c>
      <c r="D1467" s="1" t="s">
        <v>22</v>
      </c>
      <c r="E1467" s="1" t="s">
        <v>41</v>
      </c>
      <c r="F1467" s="19">
        <f t="shared" si="286"/>
        <v>0</v>
      </c>
      <c r="G1467" s="19">
        <f t="shared" si="287"/>
        <v>0</v>
      </c>
      <c r="H1467" s="20">
        <f t="shared" si="288"/>
        <v>2.9239541760000019E-4</v>
      </c>
      <c r="J1467" s="7">
        <f>IF($A1467="二本差勝",先鋒分析!$D$14,IF($A1467="一本差勝",先鋒分析!$D$15,IF($A1467="引き分け",先鋒分析!$D$16,IF($A1467="一本差負",先鋒分析!$D$17,先鋒分析!$D$18))))</f>
        <v>0.16000000000000003</v>
      </c>
      <c r="K1467" s="19">
        <f t="shared" si="289"/>
        <v>1</v>
      </c>
      <c r="L1467" s="19">
        <f t="shared" si="290"/>
        <v>2</v>
      </c>
      <c r="M1467" s="7">
        <f>IF($B1467="二本差勝",次鋒分析!$D$14,IF($B1467="一本差勝",次鋒分析!$D$15,IF($B1467="引き分け",次鋒分析!$D$16,IF($B1467="一本差負",次鋒分析!$D$17,次鋒分析!$D$18))))</f>
        <v>0.20800000000000002</v>
      </c>
      <c r="N1467" s="1">
        <f t="shared" si="291"/>
        <v>1</v>
      </c>
      <c r="O1467" s="1">
        <f t="shared" si="292"/>
        <v>1</v>
      </c>
      <c r="P1467" s="7">
        <f>IF($C1467="二本差勝",中堅分析!$D$14,IF($C1467="一本差勝",中堅分析!$D$15,IF($C1467="引き分け",中堅分析!$D$16,IF($C1467="一本差負",中堅分析!$D$17,中堅分析!$D$18))))</f>
        <v>0.16000000000000003</v>
      </c>
      <c r="Q1467" s="1">
        <f t="shared" si="293"/>
        <v>-1</v>
      </c>
      <c r="R1467" s="1">
        <f t="shared" si="294"/>
        <v>-2</v>
      </c>
      <c r="S1467" s="7">
        <f>IF($D1467="二本差勝",副将分析!$D$14,IF($D1467="一本差勝",副将分析!$D$15,IF($D1467="引き分け",副将分析!$D$16,IF($D1467="一本差負",副将分析!$D$17,副将分析!$D$18))))</f>
        <v>0.26400000000000001</v>
      </c>
      <c r="T1467" s="1">
        <f t="shared" si="295"/>
        <v>0</v>
      </c>
      <c r="U1467" s="1">
        <f t="shared" si="296"/>
        <v>0</v>
      </c>
      <c r="V1467" s="7">
        <f>IF($E1467="二本差勝",大将分析!$D$14,IF($E1467="一本差勝",大将分析!$D$15,IF($E1467="引き分け",大将分析!$D$16,IF($E1467="一本差負",大将分析!$D$17,大将分析!$D$18))))</f>
        <v>0.20800000000000002</v>
      </c>
      <c r="W1467" s="1">
        <f t="shared" si="297"/>
        <v>-1</v>
      </c>
      <c r="X1467" s="1">
        <f t="shared" si="298"/>
        <v>-1</v>
      </c>
    </row>
    <row r="1468" spans="1:24" x14ac:dyDescent="0.15">
      <c r="A1468" s="1" t="s">
        <v>39</v>
      </c>
      <c r="B1468" s="1" t="s">
        <v>40</v>
      </c>
      <c r="C1468" s="1" t="s">
        <v>42</v>
      </c>
      <c r="D1468" s="1" t="s">
        <v>41</v>
      </c>
      <c r="E1468" s="1" t="s">
        <v>22</v>
      </c>
      <c r="F1468" s="19">
        <f t="shared" si="286"/>
        <v>0</v>
      </c>
      <c r="G1468" s="19">
        <f t="shared" si="287"/>
        <v>0</v>
      </c>
      <c r="H1468" s="20">
        <f t="shared" si="288"/>
        <v>2.9239541760000019E-4</v>
      </c>
      <c r="J1468" s="7">
        <f>IF($A1468="二本差勝",先鋒分析!$D$14,IF($A1468="一本差勝",先鋒分析!$D$15,IF($A1468="引き分け",先鋒分析!$D$16,IF($A1468="一本差負",先鋒分析!$D$17,先鋒分析!$D$18))))</f>
        <v>0.16000000000000003</v>
      </c>
      <c r="K1468" s="19">
        <f t="shared" si="289"/>
        <v>1</v>
      </c>
      <c r="L1468" s="19">
        <f t="shared" si="290"/>
        <v>2</v>
      </c>
      <c r="M1468" s="7">
        <f>IF($B1468="二本差勝",次鋒分析!$D$14,IF($B1468="一本差勝",次鋒分析!$D$15,IF($B1468="引き分け",次鋒分析!$D$16,IF($B1468="一本差負",次鋒分析!$D$17,次鋒分析!$D$18))))</f>
        <v>0.20800000000000002</v>
      </c>
      <c r="N1468" s="1">
        <f t="shared" si="291"/>
        <v>1</v>
      </c>
      <c r="O1468" s="1">
        <f t="shared" si="292"/>
        <v>1</v>
      </c>
      <c r="P1468" s="7">
        <f>IF($C1468="二本差勝",中堅分析!$D$14,IF($C1468="一本差勝",中堅分析!$D$15,IF($C1468="引き分け",中堅分析!$D$16,IF($C1468="一本差負",中堅分析!$D$17,中堅分析!$D$18))))</f>
        <v>0.16000000000000003</v>
      </c>
      <c r="Q1468" s="1">
        <f t="shared" si="293"/>
        <v>-1</v>
      </c>
      <c r="R1468" s="1">
        <f t="shared" si="294"/>
        <v>-2</v>
      </c>
      <c r="S1468" s="7">
        <f>IF($D1468="二本差勝",副将分析!$D$14,IF($D1468="一本差勝",副将分析!$D$15,IF($D1468="引き分け",副将分析!$D$16,IF($D1468="一本差負",副将分析!$D$17,副将分析!$D$18))))</f>
        <v>0.20800000000000002</v>
      </c>
      <c r="T1468" s="1">
        <f t="shared" si="295"/>
        <v>-1</v>
      </c>
      <c r="U1468" s="1">
        <f t="shared" si="296"/>
        <v>-1</v>
      </c>
      <c r="V1468" s="7">
        <f>IF($E1468="二本差勝",大将分析!$D$14,IF($E1468="一本差勝",大将分析!$D$15,IF($E1468="引き分け",大将分析!$D$16,IF($E1468="一本差負",大将分析!$D$17,大将分析!$D$18))))</f>
        <v>0.26400000000000001</v>
      </c>
      <c r="W1468" s="1">
        <f t="shared" si="297"/>
        <v>0</v>
      </c>
      <c r="X1468" s="1">
        <f t="shared" si="298"/>
        <v>0</v>
      </c>
    </row>
    <row r="1469" spans="1:24" x14ac:dyDescent="0.15">
      <c r="A1469" s="1" t="s">
        <v>39</v>
      </c>
      <c r="B1469" s="1" t="s">
        <v>22</v>
      </c>
      <c r="C1469" s="1" t="s">
        <v>39</v>
      </c>
      <c r="D1469" s="1" t="s">
        <v>42</v>
      </c>
      <c r="E1469" s="1" t="s">
        <v>42</v>
      </c>
      <c r="F1469" s="19">
        <f t="shared" si="286"/>
        <v>0</v>
      </c>
      <c r="G1469" s="19">
        <f t="shared" si="287"/>
        <v>0</v>
      </c>
      <c r="H1469" s="20">
        <f t="shared" si="288"/>
        <v>1.7301504000000016E-4</v>
      </c>
      <c r="J1469" s="7">
        <f>IF($A1469="二本差勝",先鋒分析!$D$14,IF($A1469="一本差勝",先鋒分析!$D$15,IF($A1469="引き分け",先鋒分析!$D$16,IF($A1469="一本差負",先鋒分析!$D$17,先鋒分析!$D$18))))</f>
        <v>0.16000000000000003</v>
      </c>
      <c r="K1469" s="19">
        <f t="shared" si="289"/>
        <v>1</v>
      </c>
      <c r="L1469" s="19">
        <f t="shared" si="290"/>
        <v>2</v>
      </c>
      <c r="M1469" s="7">
        <f>IF($B1469="二本差勝",次鋒分析!$D$14,IF($B1469="一本差勝",次鋒分析!$D$15,IF($B1469="引き分け",次鋒分析!$D$16,IF($B1469="一本差負",次鋒分析!$D$17,次鋒分析!$D$18))))</f>
        <v>0.26400000000000001</v>
      </c>
      <c r="N1469" s="1">
        <f t="shared" si="291"/>
        <v>0</v>
      </c>
      <c r="O1469" s="1">
        <f t="shared" si="292"/>
        <v>0</v>
      </c>
      <c r="P1469" s="7">
        <f>IF($C1469="二本差勝",中堅分析!$D$14,IF($C1469="一本差勝",中堅分析!$D$15,IF($C1469="引き分け",中堅分析!$D$16,IF($C1469="一本差負",中堅分析!$D$17,中堅分析!$D$18))))</f>
        <v>0.16000000000000003</v>
      </c>
      <c r="Q1469" s="1">
        <f t="shared" si="293"/>
        <v>1</v>
      </c>
      <c r="R1469" s="1">
        <f t="shared" si="294"/>
        <v>2</v>
      </c>
      <c r="S1469" s="7">
        <f>IF($D1469="二本差勝",副将分析!$D$14,IF($D1469="一本差勝",副将分析!$D$15,IF($D1469="引き分け",副将分析!$D$16,IF($D1469="一本差負",副将分析!$D$17,副将分析!$D$18))))</f>
        <v>0.16000000000000003</v>
      </c>
      <c r="T1469" s="1">
        <f t="shared" si="295"/>
        <v>-1</v>
      </c>
      <c r="U1469" s="1">
        <f t="shared" si="296"/>
        <v>-2</v>
      </c>
      <c r="V1469" s="7">
        <f>IF($E1469="二本差勝",大将分析!$D$14,IF($E1469="一本差勝",大将分析!$D$15,IF($E1469="引き分け",大将分析!$D$16,IF($E1469="一本差負",大将分析!$D$17,大将分析!$D$18))))</f>
        <v>0.16000000000000003</v>
      </c>
      <c r="W1469" s="1">
        <f t="shared" si="297"/>
        <v>-1</v>
      </c>
      <c r="X1469" s="1">
        <f t="shared" si="298"/>
        <v>-2</v>
      </c>
    </row>
    <row r="1470" spans="1:24" x14ac:dyDescent="0.15">
      <c r="A1470" s="1" t="s">
        <v>39</v>
      </c>
      <c r="B1470" s="1" t="s">
        <v>22</v>
      </c>
      <c r="C1470" s="1" t="s">
        <v>40</v>
      </c>
      <c r="D1470" s="1" t="s">
        <v>41</v>
      </c>
      <c r="E1470" s="1" t="s">
        <v>42</v>
      </c>
      <c r="F1470" s="19">
        <f t="shared" si="286"/>
        <v>0</v>
      </c>
      <c r="G1470" s="19">
        <f t="shared" si="287"/>
        <v>0</v>
      </c>
      <c r="H1470" s="20">
        <f t="shared" si="288"/>
        <v>2.9239541760000024E-4</v>
      </c>
      <c r="J1470" s="7">
        <f>IF($A1470="二本差勝",先鋒分析!$D$14,IF($A1470="一本差勝",先鋒分析!$D$15,IF($A1470="引き分け",先鋒分析!$D$16,IF($A1470="一本差負",先鋒分析!$D$17,先鋒分析!$D$18))))</f>
        <v>0.16000000000000003</v>
      </c>
      <c r="K1470" s="19">
        <f t="shared" si="289"/>
        <v>1</v>
      </c>
      <c r="L1470" s="19">
        <f t="shared" si="290"/>
        <v>2</v>
      </c>
      <c r="M1470" s="7">
        <f>IF($B1470="二本差勝",次鋒分析!$D$14,IF($B1470="一本差勝",次鋒分析!$D$15,IF($B1470="引き分け",次鋒分析!$D$16,IF($B1470="一本差負",次鋒分析!$D$17,次鋒分析!$D$18))))</f>
        <v>0.26400000000000001</v>
      </c>
      <c r="N1470" s="1">
        <f t="shared" si="291"/>
        <v>0</v>
      </c>
      <c r="O1470" s="1">
        <f t="shared" si="292"/>
        <v>0</v>
      </c>
      <c r="P1470" s="7">
        <f>IF($C1470="二本差勝",中堅分析!$D$14,IF($C1470="一本差勝",中堅分析!$D$15,IF($C1470="引き分け",中堅分析!$D$16,IF($C1470="一本差負",中堅分析!$D$17,中堅分析!$D$18))))</f>
        <v>0.20800000000000002</v>
      </c>
      <c r="Q1470" s="1">
        <f t="shared" si="293"/>
        <v>1</v>
      </c>
      <c r="R1470" s="1">
        <f t="shared" si="294"/>
        <v>1</v>
      </c>
      <c r="S1470" s="7">
        <f>IF($D1470="二本差勝",副将分析!$D$14,IF($D1470="一本差勝",副将分析!$D$15,IF($D1470="引き分け",副将分析!$D$16,IF($D1470="一本差負",副将分析!$D$17,副将分析!$D$18))))</f>
        <v>0.20800000000000002</v>
      </c>
      <c r="T1470" s="1">
        <f t="shared" si="295"/>
        <v>-1</v>
      </c>
      <c r="U1470" s="1">
        <f t="shared" si="296"/>
        <v>-1</v>
      </c>
      <c r="V1470" s="7">
        <f>IF($E1470="二本差勝",大将分析!$D$14,IF($E1470="一本差勝",大将分析!$D$15,IF($E1470="引き分け",大将分析!$D$16,IF($E1470="一本差負",大将分析!$D$17,大将分析!$D$18))))</f>
        <v>0.16000000000000003</v>
      </c>
      <c r="W1470" s="1">
        <f t="shared" si="297"/>
        <v>-1</v>
      </c>
      <c r="X1470" s="1">
        <f t="shared" si="298"/>
        <v>-2</v>
      </c>
    </row>
    <row r="1471" spans="1:24" x14ac:dyDescent="0.15">
      <c r="A1471" s="1" t="s">
        <v>39</v>
      </c>
      <c r="B1471" s="1" t="s">
        <v>22</v>
      </c>
      <c r="C1471" s="1" t="s">
        <v>40</v>
      </c>
      <c r="D1471" s="1" t="s">
        <v>42</v>
      </c>
      <c r="E1471" s="1" t="s">
        <v>41</v>
      </c>
      <c r="F1471" s="19">
        <f t="shared" si="286"/>
        <v>0</v>
      </c>
      <c r="G1471" s="19">
        <f t="shared" si="287"/>
        <v>0</v>
      </c>
      <c r="H1471" s="20">
        <f t="shared" si="288"/>
        <v>2.9239541760000019E-4</v>
      </c>
      <c r="J1471" s="7">
        <f>IF($A1471="二本差勝",先鋒分析!$D$14,IF($A1471="一本差勝",先鋒分析!$D$15,IF($A1471="引き分け",先鋒分析!$D$16,IF($A1471="一本差負",先鋒分析!$D$17,先鋒分析!$D$18))))</f>
        <v>0.16000000000000003</v>
      </c>
      <c r="K1471" s="19">
        <f t="shared" si="289"/>
        <v>1</v>
      </c>
      <c r="L1471" s="19">
        <f t="shared" si="290"/>
        <v>2</v>
      </c>
      <c r="M1471" s="7">
        <f>IF($B1471="二本差勝",次鋒分析!$D$14,IF($B1471="一本差勝",次鋒分析!$D$15,IF($B1471="引き分け",次鋒分析!$D$16,IF($B1471="一本差負",次鋒分析!$D$17,次鋒分析!$D$18))))</f>
        <v>0.26400000000000001</v>
      </c>
      <c r="N1471" s="1">
        <f t="shared" si="291"/>
        <v>0</v>
      </c>
      <c r="O1471" s="1">
        <f t="shared" si="292"/>
        <v>0</v>
      </c>
      <c r="P1471" s="7">
        <f>IF($C1471="二本差勝",中堅分析!$D$14,IF($C1471="一本差勝",中堅分析!$D$15,IF($C1471="引き分け",中堅分析!$D$16,IF($C1471="一本差負",中堅分析!$D$17,中堅分析!$D$18))))</f>
        <v>0.20800000000000002</v>
      </c>
      <c r="Q1471" s="1">
        <f t="shared" si="293"/>
        <v>1</v>
      </c>
      <c r="R1471" s="1">
        <f t="shared" si="294"/>
        <v>1</v>
      </c>
      <c r="S1471" s="7">
        <f>IF($D1471="二本差勝",副将分析!$D$14,IF($D1471="一本差勝",副将分析!$D$15,IF($D1471="引き分け",副将分析!$D$16,IF($D1471="一本差負",副将分析!$D$17,副将分析!$D$18))))</f>
        <v>0.16000000000000003</v>
      </c>
      <c r="T1471" s="1">
        <f t="shared" si="295"/>
        <v>-1</v>
      </c>
      <c r="U1471" s="1">
        <f t="shared" si="296"/>
        <v>-2</v>
      </c>
      <c r="V1471" s="7">
        <f>IF($E1471="二本差勝",大将分析!$D$14,IF($E1471="一本差勝",大将分析!$D$15,IF($E1471="引き分け",大将分析!$D$16,IF($E1471="一本差負",大将分析!$D$17,大将分析!$D$18))))</f>
        <v>0.20800000000000002</v>
      </c>
      <c r="W1471" s="1">
        <f t="shared" si="297"/>
        <v>-1</v>
      </c>
      <c r="X1471" s="1">
        <f t="shared" si="298"/>
        <v>-1</v>
      </c>
    </row>
    <row r="1472" spans="1:24" x14ac:dyDescent="0.15">
      <c r="A1472" s="1" t="s">
        <v>39</v>
      </c>
      <c r="B1472" s="1" t="s">
        <v>22</v>
      </c>
      <c r="C1472" s="1" t="s">
        <v>22</v>
      </c>
      <c r="D1472" s="1" t="s">
        <v>22</v>
      </c>
      <c r="E1472" s="1" t="s">
        <v>42</v>
      </c>
      <c r="F1472" s="19">
        <f t="shared" si="286"/>
        <v>0</v>
      </c>
      <c r="G1472" s="19">
        <f t="shared" si="287"/>
        <v>0</v>
      </c>
      <c r="H1472" s="20">
        <f t="shared" si="288"/>
        <v>4.7103344640000034E-4</v>
      </c>
      <c r="J1472" s="7">
        <f>IF($A1472="二本差勝",先鋒分析!$D$14,IF($A1472="一本差勝",先鋒分析!$D$15,IF($A1472="引き分け",先鋒分析!$D$16,IF($A1472="一本差負",先鋒分析!$D$17,先鋒分析!$D$18))))</f>
        <v>0.16000000000000003</v>
      </c>
      <c r="K1472" s="19">
        <f t="shared" si="289"/>
        <v>1</v>
      </c>
      <c r="L1472" s="19">
        <f t="shared" si="290"/>
        <v>2</v>
      </c>
      <c r="M1472" s="7">
        <f>IF($B1472="二本差勝",次鋒分析!$D$14,IF($B1472="一本差勝",次鋒分析!$D$15,IF($B1472="引き分け",次鋒分析!$D$16,IF($B1472="一本差負",次鋒分析!$D$17,次鋒分析!$D$18))))</f>
        <v>0.26400000000000001</v>
      </c>
      <c r="N1472" s="1">
        <f t="shared" si="291"/>
        <v>0</v>
      </c>
      <c r="O1472" s="1">
        <f t="shared" si="292"/>
        <v>0</v>
      </c>
      <c r="P1472" s="7">
        <f>IF($C1472="二本差勝",中堅分析!$D$14,IF($C1472="一本差勝",中堅分析!$D$15,IF($C1472="引き分け",中堅分析!$D$16,IF($C1472="一本差負",中堅分析!$D$17,中堅分析!$D$18))))</f>
        <v>0.26400000000000001</v>
      </c>
      <c r="Q1472" s="1">
        <f t="shared" si="293"/>
        <v>0</v>
      </c>
      <c r="R1472" s="1">
        <f t="shared" si="294"/>
        <v>0</v>
      </c>
      <c r="S1472" s="7">
        <f>IF($D1472="二本差勝",副将分析!$D$14,IF($D1472="一本差勝",副将分析!$D$15,IF($D1472="引き分け",副将分析!$D$16,IF($D1472="一本差負",副将分析!$D$17,副将分析!$D$18))))</f>
        <v>0.26400000000000001</v>
      </c>
      <c r="T1472" s="1">
        <f t="shared" si="295"/>
        <v>0</v>
      </c>
      <c r="U1472" s="1">
        <f t="shared" si="296"/>
        <v>0</v>
      </c>
      <c r="V1472" s="7">
        <f>IF($E1472="二本差勝",大将分析!$D$14,IF($E1472="一本差勝",大将分析!$D$15,IF($E1472="引き分け",大将分析!$D$16,IF($E1472="一本差負",大将分析!$D$17,大将分析!$D$18))))</f>
        <v>0.16000000000000003</v>
      </c>
      <c r="W1472" s="1">
        <f t="shared" si="297"/>
        <v>-1</v>
      </c>
      <c r="X1472" s="1">
        <f t="shared" si="298"/>
        <v>-2</v>
      </c>
    </row>
    <row r="1473" spans="1:24" x14ac:dyDescent="0.15">
      <c r="A1473" s="1" t="s">
        <v>39</v>
      </c>
      <c r="B1473" s="1" t="s">
        <v>22</v>
      </c>
      <c r="C1473" s="1" t="s">
        <v>22</v>
      </c>
      <c r="D1473" s="1" t="s">
        <v>42</v>
      </c>
      <c r="E1473" s="1" t="s">
        <v>22</v>
      </c>
      <c r="F1473" s="19">
        <f t="shared" si="286"/>
        <v>0</v>
      </c>
      <c r="G1473" s="19">
        <f t="shared" si="287"/>
        <v>0</v>
      </c>
      <c r="H1473" s="20">
        <f t="shared" si="288"/>
        <v>4.7103344640000034E-4</v>
      </c>
      <c r="J1473" s="7">
        <f>IF($A1473="二本差勝",先鋒分析!$D$14,IF($A1473="一本差勝",先鋒分析!$D$15,IF($A1473="引き分け",先鋒分析!$D$16,IF($A1473="一本差負",先鋒分析!$D$17,先鋒分析!$D$18))))</f>
        <v>0.16000000000000003</v>
      </c>
      <c r="K1473" s="19">
        <f t="shared" si="289"/>
        <v>1</v>
      </c>
      <c r="L1473" s="19">
        <f t="shared" si="290"/>
        <v>2</v>
      </c>
      <c r="M1473" s="7">
        <f>IF($B1473="二本差勝",次鋒分析!$D$14,IF($B1473="一本差勝",次鋒分析!$D$15,IF($B1473="引き分け",次鋒分析!$D$16,IF($B1473="一本差負",次鋒分析!$D$17,次鋒分析!$D$18))))</f>
        <v>0.26400000000000001</v>
      </c>
      <c r="N1473" s="1">
        <f t="shared" si="291"/>
        <v>0</v>
      </c>
      <c r="O1473" s="1">
        <f t="shared" si="292"/>
        <v>0</v>
      </c>
      <c r="P1473" s="7">
        <f>IF($C1473="二本差勝",中堅分析!$D$14,IF($C1473="一本差勝",中堅分析!$D$15,IF($C1473="引き分け",中堅分析!$D$16,IF($C1473="一本差負",中堅分析!$D$17,中堅分析!$D$18))))</f>
        <v>0.26400000000000001</v>
      </c>
      <c r="Q1473" s="1">
        <f t="shared" si="293"/>
        <v>0</v>
      </c>
      <c r="R1473" s="1">
        <f t="shared" si="294"/>
        <v>0</v>
      </c>
      <c r="S1473" s="7">
        <f>IF($D1473="二本差勝",副将分析!$D$14,IF($D1473="一本差勝",副将分析!$D$15,IF($D1473="引き分け",副将分析!$D$16,IF($D1473="一本差負",副将分析!$D$17,副将分析!$D$18))))</f>
        <v>0.16000000000000003</v>
      </c>
      <c r="T1473" s="1">
        <f t="shared" si="295"/>
        <v>-1</v>
      </c>
      <c r="U1473" s="1">
        <f t="shared" si="296"/>
        <v>-2</v>
      </c>
      <c r="V1473" s="7">
        <f>IF($E1473="二本差勝",大将分析!$D$14,IF($E1473="一本差勝",大将分析!$D$15,IF($E1473="引き分け",大将分析!$D$16,IF($E1473="一本差負",大将分析!$D$17,大将分析!$D$18))))</f>
        <v>0.26400000000000001</v>
      </c>
      <c r="W1473" s="1">
        <f t="shared" si="297"/>
        <v>0</v>
      </c>
      <c r="X1473" s="1">
        <f t="shared" si="298"/>
        <v>0</v>
      </c>
    </row>
    <row r="1474" spans="1:24" x14ac:dyDescent="0.15">
      <c r="A1474" s="1" t="s">
        <v>39</v>
      </c>
      <c r="B1474" s="1" t="s">
        <v>22</v>
      </c>
      <c r="C1474" s="1" t="s">
        <v>41</v>
      </c>
      <c r="D1474" s="1" t="s">
        <v>40</v>
      </c>
      <c r="E1474" s="1" t="s">
        <v>42</v>
      </c>
      <c r="F1474" s="19">
        <f t="shared" si="286"/>
        <v>0</v>
      </c>
      <c r="G1474" s="19">
        <f t="shared" si="287"/>
        <v>0</v>
      </c>
      <c r="H1474" s="20">
        <f t="shared" si="288"/>
        <v>2.9239541760000024E-4</v>
      </c>
      <c r="J1474" s="7">
        <f>IF($A1474="二本差勝",先鋒分析!$D$14,IF($A1474="一本差勝",先鋒分析!$D$15,IF($A1474="引き分け",先鋒分析!$D$16,IF($A1474="一本差負",先鋒分析!$D$17,先鋒分析!$D$18))))</f>
        <v>0.16000000000000003</v>
      </c>
      <c r="K1474" s="19">
        <f t="shared" si="289"/>
        <v>1</v>
      </c>
      <c r="L1474" s="19">
        <f t="shared" si="290"/>
        <v>2</v>
      </c>
      <c r="M1474" s="7">
        <f>IF($B1474="二本差勝",次鋒分析!$D$14,IF($B1474="一本差勝",次鋒分析!$D$15,IF($B1474="引き分け",次鋒分析!$D$16,IF($B1474="一本差負",次鋒分析!$D$17,次鋒分析!$D$18))))</f>
        <v>0.26400000000000001</v>
      </c>
      <c r="N1474" s="1">
        <f t="shared" si="291"/>
        <v>0</v>
      </c>
      <c r="O1474" s="1">
        <f t="shared" si="292"/>
        <v>0</v>
      </c>
      <c r="P1474" s="7">
        <f>IF($C1474="二本差勝",中堅分析!$D$14,IF($C1474="一本差勝",中堅分析!$D$15,IF($C1474="引き分け",中堅分析!$D$16,IF($C1474="一本差負",中堅分析!$D$17,中堅分析!$D$18))))</f>
        <v>0.20800000000000002</v>
      </c>
      <c r="Q1474" s="1">
        <f t="shared" si="293"/>
        <v>-1</v>
      </c>
      <c r="R1474" s="1">
        <f t="shared" si="294"/>
        <v>-1</v>
      </c>
      <c r="S1474" s="7">
        <f>IF($D1474="二本差勝",副将分析!$D$14,IF($D1474="一本差勝",副将分析!$D$15,IF($D1474="引き分け",副将分析!$D$16,IF($D1474="一本差負",副将分析!$D$17,副将分析!$D$18))))</f>
        <v>0.20800000000000002</v>
      </c>
      <c r="T1474" s="1">
        <f t="shared" si="295"/>
        <v>1</v>
      </c>
      <c r="U1474" s="1">
        <f t="shared" si="296"/>
        <v>1</v>
      </c>
      <c r="V1474" s="7">
        <f>IF($E1474="二本差勝",大将分析!$D$14,IF($E1474="一本差勝",大将分析!$D$15,IF($E1474="引き分け",大将分析!$D$16,IF($E1474="一本差負",大将分析!$D$17,大将分析!$D$18))))</f>
        <v>0.16000000000000003</v>
      </c>
      <c r="W1474" s="1">
        <f t="shared" si="297"/>
        <v>-1</v>
      </c>
      <c r="X1474" s="1">
        <f t="shared" si="298"/>
        <v>-2</v>
      </c>
    </row>
    <row r="1475" spans="1:24" x14ac:dyDescent="0.15">
      <c r="A1475" s="1" t="s">
        <v>39</v>
      </c>
      <c r="B1475" s="1" t="s">
        <v>22</v>
      </c>
      <c r="C1475" s="1" t="s">
        <v>41</v>
      </c>
      <c r="D1475" s="1" t="s">
        <v>42</v>
      </c>
      <c r="E1475" s="1" t="s">
        <v>40</v>
      </c>
      <c r="F1475" s="19">
        <f t="shared" si="286"/>
        <v>0</v>
      </c>
      <c r="G1475" s="19">
        <f t="shared" si="287"/>
        <v>0</v>
      </c>
      <c r="H1475" s="20">
        <f t="shared" si="288"/>
        <v>2.9239541760000019E-4</v>
      </c>
      <c r="J1475" s="7">
        <f>IF($A1475="二本差勝",先鋒分析!$D$14,IF($A1475="一本差勝",先鋒分析!$D$15,IF($A1475="引き分け",先鋒分析!$D$16,IF($A1475="一本差負",先鋒分析!$D$17,先鋒分析!$D$18))))</f>
        <v>0.16000000000000003</v>
      </c>
      <c r="K1475" s="19">
        <f t="shared" si="289"/>
        <v>1</v>
      </c>
      <c r="L1475" s="19">
        <f t="shared" si="290"/>
        <v>2</v>
      </c>
      <c r="M1475" s="7">
        <f>IF($B1475="二本差勝",次鋒分析!$D$14,IF($B1475="一本差勝",次鋒分析!$D$15,IF($B1475="引き分け",次鋒分析!$D$16,IF($B1475="一本差負",次鋒分析!$D$17,次鋒分析!$D$18))))</f>
        <v>0.26400000000000001</v>
      </c>
      <c r="N1475" s="1">
        <f t="shared" si="291"/>
        <v>0</v>
      </c>
      <c r="O1475" s="1">
        <f t="shared" si="292"/>
        <v>0</v>
      </c>
      <c r="P1475" s="7">
        <f>IF($C1475="二本差勝",中堅分析!$D$14,IF($C1475="一本差勝",中堅分析!$D$15,IF($C1475="引き分け",中堅分析!$D$16,IF($C1475="一本差負",中堅分析!$D$17,中堅分析!$D$18))))</f>
        <v>0.20800000000000002</v>
      </c>
      <c r="Q1475" s="1">
        <f t="shared" si="293"/>
        <v>-1</v>
      </c>
      <c r="R1475" s="1">
        <f t="shared" si="294"/>
        <v>-1</v>
      </c>
      <c r="S1475" s="7">
        <f>IF($D1475="二本差勝",副将分析!$D$14,IF($D1475="一本差勝",副将分析!$D$15,IF($D1475="引き分け",副将分析!$D$16,IF($D1475="一本差負",副将分析!$D$17,副将分析!$D$18))))</f>
        <v>0.16000000000000003</v>
      </c>
      <c r="T1475" s="1">
        <f t="shared" si="295"/>
        <v>-1</v>
      </c>
      <c r="U1475" s="1">
        <f t="shared" si="296"/>
        <v>-2</v>
      </c>
      <c r="V1475" s="7">
        <f>IF($E1475="二本差勝",大将分析!$D$14,IF($E1475="一本差勝",大将分析!$D$15,IF($E1475="引き分け",大将分析!$D$16,IF($E1475="一本差負",大将分析!$D$17,大将分析!$D$18))))</f>
        <v>0.20800000000000002</v>
      </c>
      <c r="W1475" s="1">
        <f t="shared" si="297"/>
        <v>1</v>
      </c>
      <c r="X1475" s="1">
        <f t="shared" si="298"/>
        <v>1</v>
      </c>
    </row>
    <row r="1476" spans="1:24" x14ac:dyDescent="0.15">
      <c r="A1476" s="1" t="s">
        <v>39</v>
      </c>
      <c r="B1476" s="1" t="s">
        <v>22</v>
      </c>
      <c r="C1476" s="1" t="s">
        <v>42</v>
      </c>
      <c r="D1476" s="1" t="s">
        <v>39</v>
      </c>
      <c r="E1476" s="1" t="s">
        <v>42</v>
      </c>
      <c r="F1476" s="19">
        <f t="shared" si="286"/>
        <v>0</v>
      </c>
      <c r="G1476" s="19">
        <f t="shared" si="287"/>
        <v>0</v>
      </c>
      <c r="H1476" s="20">
        <f t="shared" si="288"/>
        <v>1.7301504000000016E-4</v>
      </c>
      <c r="J1476" s="7">
        <f>IF($A1476="二本差勝",先鋒分析!$D$14,IF($A1476="一本差勝",先鋒分析!$D$15,IF($A1476="引き分け",先鋒分析!$D$16,IF($A1476="一本差負",先鋒分析!$D$17,先鋒分析!$D$18))))</f>
        <v>0.16000000000000003</v>
      </c>
      <c r="K1476" s="19">
        <f t="shared" si="289"/>
        <v>1</v>
      </c>
      <c r="L1476" s="19">
        <f t="shared" si="290"/>
        <v>2</v>
      </c>
      <c r="M1476" s="7">
        <f>IF($B1476="二本差勝",次鋒分析!$D$14,IF($B1476="一本差勝",次鋒分析!$D$15,IF($B1476="引き分け",次鋒分析!$D$16,IF($B1476="一本差負",次鋒分析!$D$17,次鋒分析!$D$18))))</f>
        <v>0.26400000000000001</v>
      </c>
      <c r="N1476" s="1">
        <f t="shared" si="291"/>
        <v>0</v>
      </c>
      <c r="O1476" s="1">
        <f t="shared" si="292"/>
        <v>0</v>
      </c>
      <c r="P1476" s="7">
        <f>IF($C1476="二本差勝",中堅分析!$D$14,IF($C1476="一本差勝",中堅分析!$D$15,IF($C1476="引き分け",中堅分析!$D$16,IF($C1476="一本差負",中堅分析!$D$17,中堅分析!$D$18))))</f>
        <v>0.16000000000000003</v>
      </c>
      <c r="Q1476" s="1">
        <f t="shared" si="293"/>
        <v>-1</v>
      </c>
      <c r="R1476" s="1">
        <f t="shared" si="294"/>
        <v>-2</v>
      </c>
      <c r="S1476" s="7">
        <f>IF($D1476="二本差勝",副将分析!$D$14,IF($D1476="一本差勝",副将分析!$D$15,IF($D1476="引き分け",副将分析!$D$16,IF($D1476="一本差負",副将分析!$D$17,副将分析!$D$18))))</f>
        <v>0.16000000000000003</v>
      </c>
      <c r="T1476" s="1">
        <f t="shared" si="295"/>
        <v>1</v>
      </c>
      <c r="U1476" s="1">
        <f t="shared" si="296"/>
        <v>2</v>
      </c>
      <c r="V1476" s="7">
        <f>IF($E1476="二本差勝",大将分析!$D$14,IF($E1476="一本差勝",大将分析!$D$15,IF($E1476="引き分け",大将分析!$D$16,IF($E1476="一本差負",大将分析!$D$17,大将分析!$D$18))))</f>
        <v>0.16000000000000003</v>
      </c>
      <c r="W1476" s="1">
        <f t="shared" si="297"/>
        <v>-1</v>
      </c>
      <c r="X1476" s="1">
        <f t="shared" si="298"/>
        <v>-2</v>
      </c>
    </row>
    <row r="1477" spans="1:24" x14ac:dyDescent="0.15">
      <c r="A1477" s="1" t="s">
        <v>39</v>
      </c>
      <c r="B1477" s="1" t="s">
        <v>22</v>
      </c>
      <c r="C1477" s="1" t="s">
        <v>42</v>
      </c>
      <c r="D1477" s="1" t="s">
        <v>40</v>
      </c>
      <c r="E1477" s="1" t="s">
        <v>41</v>
      </c>
      <c r="F1477" s="19">
        <f t="shared" si="286"/>
        <v>0</v>
      </c>
      <c r="G1477" s="19">
        <f t="shared" si="287"/>
        <v>0</v>
      </c>
      <c r="H1477" s="20">
        <f t="shared" si="288"/>
        <v>2.9239541760000019E-4</v>
      </c>
      <c r="J1477" s="7">
        <f>IF($A1477="二本差勝",先鋒分析!$D$14,IF($A1477="一本差勝",先鋒分析!$D$15,IF($A1477="引き分け",先鋒分析!$D$16,IF($A1477="一本差負",先鋒分析!$D$17,先鋒分析!$D$18))))</f>
        <v>0.16000000000000003</v>
      </c>
      <c r="K1477" s="19">
        <f t="shared" si="289"/>
        <v>1</v>
      </c>
      <c r="L1477" s="19">
        <f t="shared" si="290"/>
        <v>2</v>
      </c>
      <c r="M1477" s="7">
        <f>IF($B1477="二本差勝",次鋒分析!$D$14,IF($B1477="一本差勝",次鋒分析!$D$15,IF($B1477="引き分け",次鋒分析!$D$16,IF($B1477="一本差負",次鋒分析!$D$17,次鋒分析!$D$18))))</f>
        <v>0.26400000000000001</v>
      </c>
      <c r="N1477" s="1">
        <f t="shared" si="291"/>
        <v>0</v>
      </c>
      <c r="O1477" s="1">
        <f t="shared" si="292"/>
        <v>0</v>
      </c>
      <c r="P1477" s="7">
        <f>IF($C1477="二本差勝",中堅分析!$D$14,IF($C1477="一本差勝",中堅分析!$D$15,IF($C1477="引き分け",中堅分析!$D$16,IF($C1477="一本差負",中堅分析!$D$17,中堅分析!$D$18))))</f>
        <v>0.16000000000000003</v>
      </c>
      <c r="Q1477" s="1">
        <f t="shared" si="293"/>
        <v>-1</v>
      </c>
      <c r="R1477" s="1">
        <f t="shared" si="294"/>
        <v>-2</v>
      </c>
      <c r="S1477" s="7">
        <f>IF($D1477="二本差勝",副将分析!$D$14,IF($D1477="一本差勝",副将分析!$D$15,IF($D1477="引き分け",副将分析!$D$16,IF($D1477="一本差負",副将分析!$D$17,副将分析!$D$18))))</f>
        <v>0.20800000000000002</v>
      </c>
      <c r="T1477" s="1">
        <f t="shared" si="295"/>
        <v>1</v>
      </c>
      <c r="U1477" s="1">
        <f t="shared" si="296"/>
        <v>1</v>
      </c>
      <c r="V1477" s="7">
        <f>IF($E1477="二本差勝",大将分析!$D$14,IF($E1477="一本差勝",大将分析!$D$15,IF($E1477="引き分け",大将分析!$D$16,IF($E1477="一本差負",大将分析!$D$17,大将分析!$D$18))))</f>
        <v>0.20800000000000002</v>
      </c>
      <c r="W1477" s="1">
        <f t="shared" si="297"/>
        <v>-1</v>
      </c>
      <c r="X1477" s="1">
        <f t="shared" si="298"/>
        <v>-1</v>
      </c>
    </row>
    <row r="1478" spans="1:24" x14ac:dyDescent="0.15">
      <c r="A1478" s="1" t="s">
        <v>39</v>
      </c>
      <c r="B1478" s="1" t="s">
        <v>22</v>
      </c>
      <c r="C1478" s="1" t="s">
        <v>42</v>
      </c>
      <c r="D1478" s="1" t="s">
        <v>22</v>
      </c>
      <c r="E1478" s="1" t="s">
        <v>22</v>
      </c>
      <c r="F1478" s="19">
        <f t="shared" si="286"/>
        <v>0</v>
      </c>
      <c r="G1478" s="19">
        <f t="shared" si="287"/>
        <v>0</v>
      </c>
      <c r="H1478" s="20">
        <f t="shared" si="288"/>
        <v>4.7103344640000034E-4</v>
      </c>
      <c r="J1478" s="7">
        <f>IF($A1478="二本差勝",先鋒分析!$D$14,IF($A1478="一本差勝",先鋒分析!$D$15,IF($A1478="引き分け",先鋒分析!$D$16,IF($A1478="一本差負",先鋒分析!$D$17,先鋒分析!$D$18))))</f>
        <v>0.16000000000000003</v>
      </c>
      <c r="K1478" s="19">
        <f t="shared" si="289"/>
        <v>1</v>
      </c>
      <c r="L1478" s="19">
        <f t="shared" si="290"/>
        <v>2</v>
      </c>
      <c r="M1478" s="7">
        <f>IF($B1478="二本差勝",次鋒分析!$D$14,IF($B1478="一本差勝",次鋒分析!$D$15,IF($B1478="引き分け",次鋒分析!$D$16,IF($B1478="一本差負",次鋒分析!$D$17,次鋒分析!$D$18))))</f>
        <v>0.26400000000000001</v>
      </c>
      <c r="N1478" s="1">
        <f t="shared" si="291"/>
        <v>0</v>
      </c>
      <c r="O1478" s="1">
        <f t="shared" si="292"/>
        <v>0</v>
      </c>
      <c r="P1478" s="7">
        <f>IF($C1478="二本差勝",中堅分析!$D$14,IF($C1478="一本差勝",中堅分析!$D$15,IF($C1478="引き分け",中堅分析!$D$16,IF($C1478="一本差負",中堅分析!$D$17,中堅分析!$D$18))))</f>
        <v>0.16000000000000003</v>
      </c>
      <c r="Q1478" s="1">
        <f t="shared" si="293"/>
        <v>-1</v>
      </c>
      <c r="R1478" s="1">
        <f t="shared" si="294"/>
        <v>-2</v>
      </c>
      <c r="S1478" s="7">
        <f>IF($D1478="二本差勝",副将分析!$D$14,IF($D1478="一本差勝",副将分析!$D$15,IF($D1478="引き分け",副将分析!$D$16,IF($D1478="一本差負",副将分析!$D$17,副将分析!$D$18))))</f>
        <v>0.26400000000000001</v>
      </c>
      <c r="T1478" s="1">
        <f t="shared" si="295"/>
        <v>0</v>
      </c>
      <c r="U1478" s="1">
        <f t="shared" si="296"/>
        <v>0</v>
      </c>
      <c r="V1478" s="7">
        <f>IF($E1478="二本差勝",大将分析!$D$14,IF($E1478="一本差勝",大将分析!$D$15,IF($E1478="引き分け",大将分析!$D$16,IF($E1478="一本差負",大将分析!$D$17,大将分析!$D$18))))</f>
        <v>0.26400000000000001</v>
      </c>
      <c r="W1478" s="1">
        <f t="shared" si="297"/>
        <v>0</v>
      </c>
      <c r="X1478" s="1">
        <f t="shared" si="298"/>
        <v>0</v>
      </c>
    </row>
    <row r="1479" spans="1:24" x14ac:dyDescent="0.15">
      <c r="A1479" s="1" t="s">
        <v>39</v>
      </c>
      <c r="B1479" s="1" t="s">
        <v>22</v>
      </c>
      <c r="C1479" s="1" t="s">
        <v>42</v>
      </c>
      <c r="D1479" s="1" t="s">
        <v>41</v>
      </c>
      <c r="E1479" s="1" t="s">
        <v>40</v>
      </c>
      <c r="F1479" s="19">
        <f t="shared" si="286"/>
        <v>0</v>
      </c>
      <c r="G1479" s="19">
        <f t="shared" si="287"/>
        <v>0</v>
      </c>
      <c r="H1479" s="20">
        <f t="shared" si="288"/>
        <v>2.9239541760000019E-4</v>
      </c>
      <c r="J1479" s="7">
        <f>IF($A1479="二本差勝",先鋒分析!$D$14,IF($A1479="一本差勝",先鋒分析!$D$15,IF($A1479="引き分け",先鋒分析!$D$16,IF($A1479="一本差負",先鋒分析!$D$17,先鋒分析!$D$18))))</f>
        <v>0.16000000000000003</v>
      </c>
      <c r="K1479" s="19">
        <f t="shared" si="289"/>
        <v>1</v>
      </c>
      <c r="L1479" s="19">
        <f t="shared" si="290"/>
        <v>2</v>
      </c>
      <c r="M1479" s="7">
        <f>IF($B1479="二本差勝",次鋒分析!$D$14,IF($B1479="一本差勝",次鋒分析!$D$15,IF($B1479="引き分け",次鋒分析!$D$16,IF($B1479="一本差負",次鋒分析!$D$17,次鋒分析!$D$18))))</f>
        <v>0.26400000000000001</v>
      </c>
      <c r="N1479" s="1">
        <f t="shared" si="291"/>
        <v>0</v>
      </c>
      <c r="O1479" s="1">
        <f t="shared" si="292"/>
        <v>0</v>
      </c>
      <c r="P1479" s="7">
        <f>IF($C1479="二本差勝",中堅分析!$D$14,IF($C1479="一本差勝",中堅分析!$D$15,IF($C1479="引き分け",中堅分析!$D$16,IF($C1479="一本差負",中堅分析!$D$17,中堅分析!$D$18))))</f>
        <v>0.16000000000000003</v>
      </c>
      <c r="Q1479" s="1">
        <f t="shared" si="293"/>
        <v>-1</v>
      </c>
      <c r="R1479" s="1">
        <f t="shared" si="294"/>
        <v>-2</v>
      </c>
      <c r="S1479" s="7">
        <f>IF($D1479="二本差勝",副将分析!$D$14,IF($D1479="一本差勝",副将分析!$D$15,IF($D1479="引き分け",副将分析!$D$16,IF($D1479="一本差負",副将分析!$D$17,副将分析!$D$18))))</f>
        <v>0.20800000000000002</v>
      </c>
      <c r="T1479" s="1">
        <f t="shared" si="295"/>
        <v>-1</v>
      </c>
      <c r="U1479" s="1">
        <f t="shared" si="296"/>
        <v>-1</v>
      </c>
      <c r="V1479" s="7">
        <f>IF($E1479="二本差勝",大将分析!$D$14,IF($E1479="一本差勝",大将分析!$D$15,IF($E1479="引き分け",大将分析!$D$16,IF($E1479="一本差負",大将分析!$D$17,大将分析!$D$18))))</f>
        <v>0.20800000000000002</v>
      </c>
      <c r="W1479" s="1">
        <f t="shared" si="297"/>
        <v>1</v>
      </c>
      <c r="X1479" s="1">
        <f t="shared" si="298"/>
        <v>1</v>
      </c>
    </row>
    <row r="1480" spans="1:24" x14ac:dyDescent="0.15">
      <c r="A1480" s="1" t="s">
        <v>39</v>
      </c>
      <c r="B1480" s="1" t="s">
        <v>22</v>
      </c>
      <c r="C1480" s="1" t="s">
        <v>42</v>
      </c>
      <c r="D1480" s="1" t="s">
        <v>42</v>
      </c>
      <c r="E1480" s="1" t="s">
        <v>39</v>
      </c>
      <c r="F1480" s="19">
        <f t="shared" ref="F1480:F1543" si="299">K1480+N1480+Q1480+T1480+W1480</f>
        <v>0</v>
      </c>
      <c r="G1480" s="19">
        <f t="shared" ref="G1480:G1543" si="300">L1480+O1480+R1480+U1480+X1480</f>
        <v>0</v>
      </c>
      <c r="H1480" s="20">
        <f t="shared" ref="H1480:H1543" si="301">J1480*M1480*P1480*S1480*V1480</f>
        <v>1.7301504000000016E-4</v>
      </c>
      <c r="J1480" s="7">
        <f>IF($A1480="二本差勝",先鋒分析!$D$14,IF($A1480="一本差勝",先鋒分析!$D$15,IF($A1480="引き分け",先鋒分析!$D$16,IF($A1480="一本差負",先鋒分析!$D$17,先鋒分析!$D$18))))</f>
        <v>0.16000000000000003</v>
      </c>
      <c r="K1480" s="19">
        <f t="shared" ref="K1480:K1543" si="302">IF($A1480="二本差勝",1,IF($A1480="一本差勝",1,IF($A1480="引き分け",0,-1)))</f>
        <v>1</v>
      </c>
      <c r="L1480" s="19">
        <f t="shared" ref="L1480:L1543" si="303">IF($A1480="二本差勝",2,IF($A1480="一本差勝",1,IF($A1480="引き分け",0,IF($A1480="一本差負",-1,-2))))</f>
        <v>2</v>
      </c>
      <c r="M1480" s="7">
        <f>IF($B1480="二本差勝",次鋒分析!$D$14,IF($B1480="一本差勝",次鋒分析!$D$15,IF($B1480="引き分け",次鋒分析!$D$16,IF($B1480="一本差負",次鋒分析!$D$17,次鋒分析!$D$18))))</f>
        <v>0.26400000000000001</v>
      </c>
      <c r="N1480" s="1">
        <f t="shared" ref="N1480:N1543" si="304">IF($B1480="二本差勝",1,IF($B1480="一本差勝",1,IF($B1480="引き分け",0,-1)))</f>
        <v>0</v>
      </c>
      <c r="O1480" s="1">
        <f t="shared" ref="O1480:O1543" si="305">IF($B1480="二本差勝",2,IF($B1480="一本差勝",1,IF($B1480="引き分け",0,IF($B1480="一本差負",-1,-2))))</f>
        <v>0</v>
      </c>
      <c r="P1480" s="7">
        <f>IF($C1480="二本差勝",中堅分析!$D$14,IF($C1480="一本差勝",中堅分析!$D$15,IF($C1480="引き分け",中堅分析!$D$16,IF($C1480="一本差負",中堅分析!$D$17,中堅分析!$D$18))))</f>
        <v>0.16000000000000003</v>
      </c>
      <c r="Q1480" s="1">
        <f t="shared" ref="Q1480:Q1543" si="306">IF($C1480="二本差勝",1,IF($C1480="一本差勝",1,IF($C1480="引き分け",0,-1)))</f>
        <v>-1</v>
      </c>
      <c r="R1480" s="1">
        <f t="shared" ref="R1480:R1543" si="307">IF($C1480="二本差勝",2,IF($C1480="一本差勝",1,IF($C1480="引き分け",0,IF($C1480="一本差負",-1,-2))))</f>
        <v>-2</v>
      </c>
      <c r="S1480" s="7">
        <f>IF($D1480="二本差勝",副将分析!$D$14,IF($D1480="一本差勝",副将分析!$D$15,IF($D1480="引き分け",副将分析!$D$16,IF($D1480="一本差負",副将分析!$D$17,副将分析!$D$18))))</f>
        <v>0.16000000000000003</v>
      </c>
      <c r="T1480" s="1">
        <f t="shared" ref="T1480:T1543" si="308">IF($D1480="二本差勝",1,IF($D1480="一本差勝",1,IF($D1480="引き分け",0,-1)))</f>
        <v>-1</v>
      </c>
      <c r="U1480" s="1">
        <f t="shared" ref="U1480:U1543" si="309">IF($D1480="二本差勝",2,IF($D1480="一本差勝",1,IF($D1480="引き分け",0,IF($D1480="一本差負",-1,-2))))</f>
        <v>-2</v>
      </c>
      <c r="V1480" s="7">
        <f>IF($E1480="二本差勝",大将分析!$D$14,IF($E1480="一本差勝",大将分析!$D$15,IF($E1480="引き分け",大将分析!$D$16,IF($E1480="一本差負",大将分析!$D$17,大将分析!$D$18))))</f>
        <v>0.16000000000000003</v>
      </c>
      <c r="W1480" s="1">
        <f t="shared" ref="W1480:W1543" si="310">IF($E1480="二本差勝",1,IF($E1480="一本差勝",1,IF($E1480="引き分け",0,-1)))</f>
        <v>1</v>
      </c>
      <c r="X1480" s="1">
        <f t="shared" ref="X1480:X1543" si="311">IF($E1480="二本差勝",2,IF($E1480="一本差勝",1,IF($E1480="引き分け",0,IF($E1480="一本差負",-1,-2))))</f>
        <v>2</v>
      </c>
    </row>
    <row r="1481" spans="1:24" x14ac:dyDescent="0.15">
      <c r="A1481" s="1" t="s">
        <v>39</v>
      </c>
      <c r="B1481" s="1" t="s">
        <v>41</v>
      </c>
      <c r="C1481" s="1" t="s">
        <v>40</v>
      </c>
      <c r="D1481" s="1" t="s">
        <v>22</v>
      </c>
      <c r="E1481" s="1" t="s">
        <v>42</v>
      </c>
      <c r="F1481" s="19">
        <f t="shared" si="299"/>
        <v>0</v>
      </c>
      <c r="G1481" s="19">
        <f t="shared" si="300"/>
        <v>0</v>
      </c>
      <c r="H1481" s="20">
        <f t="shared" si="301"/>
        <v>2.9239541760000019E-4</v>
      </c>
      <c r="J1481" s="7">
        <f>IF($A1481="二本差勝",先鋒分析!$D$14,IF($A1481="一本差勝",先鋒分析!$D$15,IF($A1481="引き分け",先鋒分析!$D$16,IF($A1481="一本差負",先鋒分析!$D$17,先鋒分析!$D$18))))</f>
        <v>0.16000000000000003</v>
      </c>
      <c r="K1481" s="19">
        <f t="shared" si="302"/>
        <v>1</v>
      </c>
      <c r="L1481" s="19">
        <f t="shared" si="303"/>
        <v>2</v>
      </c>
      <c r="M1481" s="7">
        <f>IF($B1481="二本差勝",次鋒分析!$D$14,IF($B1481="一本差勝",次鋒分析!$D$15,IF($B1481="引き分け",次鋒分析!$D$16,IF($B1481="一本差負",次鋒分析!$D$17,次鋒分析!$D$18))))</f>
        <v>0.20800000000000002</v>
      </c>
      <c r="N1481" s="1">
        <f t="shared" si="304"/>
        <v>-1</v>
      </c>
      <c r="O1481" s="1">
        <f t="shared" si="305"/>
        <v>-1</v>
      </c>
      <c r="P1481" s="7">
        <f>IF($C1481="二本差勝",中堅分析!$D$14,IF($C1481="一本差勝",中堅分析!$D$15,IF($C1481="引き分け",中堅分析!$D$16,IF($C1481="一本差負",中堅分析!$D$17,中堅分析!$D$18))))</f>
        <v>0.20800000000000002</v>
      </c>
      <c r="Q1481" s="1">
        <f t="shared" si="306"/>
        <v>1</v>
      </c>
      <c r="R1481" s="1">
        <f t="shared" si="307"/>
        <v>1</v>
      </c>
      <c r="S1481" s="7">
        <f>IF($D1481="二本差勝",副将分析!$D$14,IF($D1481="一本差勝",副将分析!$D$15,IF($D1481="引き分け",副将分析!$D$16,IF($D1481="一本差負",副将分析!$D$17,副将分析!$D$18))))</f>
        <v>0.26400000000000001</v>
      </c>
      <c r="T1481" s="1">
        <f t="shared" si="308"/>
        <v>0</v>
      </c>
      <c r="U1481" s="1">
        <f t="shared" si="309"/>
        <v>0</v>
      </c>
      <c r="V1481" s="7">
        <f>IF($E1481="二本差勝",大将分析!$D$14,IF($E1481="一本差勝",大将分析!$D$15,IF($E1481="引き分け",大将分析!$D$16,IF($E1481="一本差負",大将分析!$D$17,大将分析!$D$18))))</f>
        <v>0.16000000000000003</v>
      </c>
      <c r="W1481" s="1">
        <f t="shared" si="310"/>
        <v>-1</v>
      </c>
      <c r="X1481" s="1">
        <f t="shared" si="311"/>
        <v>-2</v>
      </c>
    </row>
    <row r="1482" spans="1:24" x14ac:dyDescent="0.15">
      <c r="A1482" s="1" t="s">
        <v>39</v>
      </c>
      <c r="B1482" s="1" t="s">
        <v>41</v>
      </c>
      <c r="C1482" s="1" t="s">
        <v>40</v>
      </c>
      <c r="D1482" s="1" t="s">
        <v>42</v>
      </c>
      <c r="E1482" s="1" t="s">
        <v>22</v>
      </c>
      <c r="F1482" s="19">
        <f t="shared" si="299"/>
        <v>0</v>
      </c>
      <c r="G1482" s="19">
        <f t="shared" si="300"/>
        <v>0</v>
      </c>
      <c r="H1482" s="20">
        <f t="shared" si="301"/>
        <v>2.9239541760000024E-4</v>
      </c>
      <c r="J1482" s="7">
        <f>IF($A1482="二本差勝",先鋒分析!$D$14,IF($A1482="一本差勝",先鋒分析!$D$15,IF($A1482="引き分け",先鋒分析!$D$16,IF($A1482="一本差負",先鋒分析!$D$17,先鋒分析!$D$18))))</f>
        <v>0.16000000000000003</v>
      </c>
      <c r="K1482" s="19">
        <f t="shared" si="302"/>
        <v>1</v>
      </c>
      <c r="L1482" s="19">
        <f t="shared" si="303"/>
        <v>2</v>
      </c>
      <c r="M1482" s="7">
        <f>IF($B1482="二本差勝",次鋒分析!$D$14,IF($B1482="一本差勝",次鋒分析!$D$15,IF($B1482="引き分け",次鋒分析!$D$16,IF($B1482="一本差負",次鋒分析!$D$17,次鋒分析!$D$18))))</f>
        <v>0.20800000000000002</v>
      </c>
      <c r="N1482" s="1">
        <f t="shared" si="304"/>
        <v>-1</v>
      </c>
      <c r="O1482" s="1">
        <f t="shared" si="305"/>
        <v>-1</v>
      </c>
      <c r="P1482" s="7">
        <f>IF($C1482="二本差勝",中堅分析!$D$14,IF($C1482="一本差勝",中堅分析!$D$15,IF($C1482="引き分け",中堅分析!$D$16,IF($C1482="一本差負",中堅分析!$D$17,中堅分析!$D$18))))</f>
        <v>0.20800000000000002</v>
      </c>
      <c r="Q1482" s="1">
        <f t="shared" si="306"/>
        <v>1</v>
      </c>
      <c r="R1482" s="1">
        <f t="shared" si="307"/>
        <v>1</v>
      </c>
      <c r="S1482" s="7">
        <f>IF($D1482="二本差勝",副将分析!$D$14,IF($D1482="一本差勝",副将分析!$D$15,IF($D1482="引き分け",副将分析!$D$16,IF($D1482="一本差負",副将分析!$D$17,副将分析!$D$18))))</f>
        <v>0.16000000000000003</v>
      </c>
      <c r="T1482" s="1">
        <f t="shared" si="308"/>
        <v>-1</v>
      </c>
      <c r="U1482" s="1">
        <f t="shared" si="309"/>
        <v>-2</v>
      </c>
      <c r="V1482" s="7">
        <f>IF($E1482="二本差勝",大将分析!$D$14,IF($E1482="一本差勝",大将分析!$D$15,IF($E1482="引き分け",大将分析!$D$16,IF($E1482="一本差負",大将分析!$D$17,大将分析!$D$18))))</f>
        <v>0.26400000000000001</v>
      </c>
      <c r="W1482" s="1">
        <f t="shared" si="310"/>
        <v>0</v>
      </c>
      <c r="X1482" s="1">
        <f t="shared" si="311"/>
        <v>0</v>
      </c>
    </row>
    <row r="1483" spans="1:24" x14ac:dyDescent="0.15">
      <c r="A1483" s="1" t="s">
        <v>39</v>
      </c>
      <c r="B1483" s="1" t="s">
        <v>41</v>
      </c>
      <c r="C1483" s="1" t="s">
        <v>22</v>
      </c>
      <c r="D1483" s="1" t="s">
        <v>40</v>
      </c>
      <c r="E1483" s="1" t="s">
        <v>42</v>
      </c>
      <c r="F1483" s="19">
        <f t="shared" si="299"/>
        <v>0</v>
      </c>
      <c r="G1483" s="19">
        <f t="shared" si="300"/>
        <v>0</v>
      </c>
      <c r="H1483" s="20">
        <f t="shared" si="301"/>
        <v>2.9239541760000019E-4</v>
      </c>
      <c r="J1483" s="7">
        <f>IF($A1483="二本差勝",先鋒分析!$D$14,IF($A1483="一本差勝",先鋒分析!$D$15,IF($A1483="引き分け",先鋒分析!$D$16,IF($A1483="一本差負",先鋒分析!$D$17,先鋒分析!$D$18))))</f>
        <v>0.16000000000000003</v>
      </c>
      <c r="K1483" s="19">
        <f t="shared" si="302"/>
        <v>1</v>
      </c>
      <c r="L1483" s="19">
        <f t="shared" si="303"/>
        <v>2</v>
      </c>
      <c r="M1483" s="7">
        <f>IF($B1483="二本差勝",次鋒分析!$D$14,IF($B1483="一本差勝",次鋒分析!$D$15,IF($B1483="引き分け",次鋒分析!$D$16,IF($B1483="一本差負",次鋒分析!$D$17,次鋒分析!$D$18))))</f>
        <v>0.20800000000000002</v>
      </c>
      <c r="N1483" s="1">
        <f t="shared" si="304"/>
        <v>-1</v>
      </c>
      <c r="O1483" s="1">
        <f t="shared" si="305"/>
        <v>-1</v>
      </c>
      <c r="P1483" s="7">
        <f>IF($C1483="二本差勝",中堅分析!$D$14,IF($C1483="一本差勝",中堅分析!$D$15,IF($C1483="引き分け",中堅分析!$D$16,IF($C1483="一本差負",中堅分析!$D$17,中堅分析!$D$18))))</f>
        <v>0.26400000000000001</v>
      </c>
      <c r="Q1483" s="1">
        <f t="shared" si="306"/>
        <v>0</v>
      </c>
      <c r="R1483" s="1">
        <f t="shared" si="307"/>
        <v>0</v>
      </c>
      <c r="S1483" s="7">
        <f>IF($D1483="二本差勝",副将分析!$D$14,IF($D1483="一本差勝",副将分析!$D$15,IF($D1483="引き分け",副将分析!$D$16,IF($D1483="一本差負",副将分析!$D$17,副将分析!$D$18))))</f>
        <v>0.20800000000000002</v>
      </c>
      <c r="T1483" s="1">
        <f t="shared" si="308"/>
        <v>1</v>
      </c>
      <c r="U1483" s="1">
        <f t="shared" si="309"/>
        <v>1</v>
      </c>
      <c r="V1483" s="7">
        <f>IF($E1483="二本差勝",大将分析!$D$14,IF($E1483="一本差勝",大将分析!$D$15,IF($E1483="引き分け",大将分析!$D$16,IF($E1483="一本差負",大将分析!$D$17,大将分析!$D$18))))</f>
        <v>0.16000000000000003</v>
      </c>
      <c r="W1483" s="1">
        <f t="shared" si="310"/>
        <v>-1</v>
      </c>
      <c r="X1483" s="1">
        <f t="shared" si="311"/>
        <v>-2</v>
      </c>
    </row>
    <row r="1484" spans="1:24" x14ac:dyDescent="0.15">
      <c r="A1484" s="1" t="s">
        <v>39</v>
      </c>
      <c r="B1484" s="1" t="s">
        <v>41</v>
      </c>
      <c r="C1484" s="1" t="s">
        <v>22</v>
      </c>
      <c r="D1484" s="1" t="s">
        <v>42</v>
      </c>
      <c r="E1484" s="1" t="s">
        <v>40</v>
      </c>
      <c r="F1484" s="19">
        <f t="shared" si="299"/>
        <v>0</v>
      </c>
      <c r="G1484" s="19">
        <f t="shared" si="300"/>
        <v>0</v>
      </c>
      <c r="H1484" s="20">
        <f t="shared" si="301"/>
        <v>2.9239541760000019E-4</v>
      </c>
      <c r="J1484" s="7">
        <f>IF($A1484="二本差勝",先鋒分析!$D$14,IF($A1484="一本差勝",先鋒分析!$D$15,IF($A1484="引き分け",先鋒分析!$D$16,IF($A1484="一本差負",先鋒分析!$D$17,先鋒分析!$D$18))))</f>
        <v>0.16000000000000003</v>
      </c>
      <c r="K1484" s="19">
        <f t="shared" si="302"/>
        <v>1</v>
      </c>
      <c r="L1484" s="19">
        <f t="shared" si="303"/>
        <v>2</v>
      </c>
      <c r="M1484" s="7">
        <f>IF($B1484="二本差勝",次鋒分析!$D$14,IF($B1484="一本差勝",次鋒分析!$D$15,IF($B1484="引き分け",次鋒分析!$D$16,IF($B1484="一本差負",次鋒分析!$D$17,次鋒分析!$D$18))))</f>
        <v>0.20800000000000002</v>
      </c>
      <c r="N1484" s="1">
        <f t="shared" si="304"/>
        <v>-1</v>
      </c>
      <c r="O1484" s="1">
        <f t="shared" si="305"/>
        <v>-1</v>
      </c>
      <c r="P1484" s="7">
        <f>IF($C1484="二本差勝",中堅分析!$D$14,IF($C1484="一本差勝",中堅分析!$D$15,IF($C1484="引き分け",中堅分析!$D$16,IF($C1484="一本差負",中堅分析!$D$17,中堅分析!$D$18))))</f>
        <v>0.26400000000000001</v>
      </c>
      <c r="Q1484" s="1">
        <f t="shared" si="306"/>
        <v>0</v>
      </c>
      <c r="R1484" s="1">
        <f t="shared" si="307"/>
        <v>0</v>
      </c>
      <c r="S1484" s="7">
        <f>IF($D1484="二本差勝",副将分析!$D$14,IF($D1484="一本差勝",副将分析!$D$15,IF($D1484="引き分け",副将分析!$D$16,IF($D1484="一本差負",副将分析!$D$17,副将分析!$D$18))))</f>
        <v>0.16000000000000003</v>
      </c>
      <c r="T1484" s="1">
        <f t="shared" si="308"/>
        <v>-1</v>
      </c>
      <c r="U1484" s="1">
        <f t="shared" si="309"/>
        <v>-2</v>
      </c>
      <c r="V1484" s="7">
        <f>IF($E1484="二本差勝",大将分析!$D$14,IF($E1484="一本差勝",大将分析!$D$15,IF($E1484="引き分け",大将分析!$D$16,IF($E1484="一本差負",大将分析!$D$17,大将分析!$D$18))))</f>
        <v>0.20800000000000002</v>
      </c>
      <c r="W1484" s="1">
        <f t="shared" si="310"/>
        <v>1</v>
      </c>
      <c r="X1484" s="1">
        <f t="shared" si="311"/>
        <v>1</v>
      </c>
    </row>
    <row r="1485" spans="1:24" x14ac:dyDescent="0.15">
      <c r="A1485" s="1" t="s">
        <v>39</v>
      </c>
      <c r="B1485" s="1" t="s">
        <v>41</v>
      </c>
      <c r="C1485" s="1" t="s">
        <v>42</v>
      </c>
      <c r="D1485" s="1" t="s">
        <v>40</v>
      </c>
      <c r="E1485" s="1" t="s">
        <v>22</v>
      </c>
      <c r="F1485" s="19">
        <f t="shared" si="299"/>
        <v>0</v>
      </c>
      <c r="G1485" s="19">
        <f t="shared" si="300"/>
        <v>0</v>
      </c>
      <c r="H1485" s="20">
        <f t="shared" si="301"/>
        <v>2.9239541760000019E-4</v>
      </c>
      <c r="J1485" s="7">
        <f>IF($A1485="二本差勝",先鋒分析!$D$14,IF($A1485="一本差勝",先鋒分析!$D$15,IF($A1485="引き分け",先鋒分析!$D$16,IF($A1485="一本差負",先鋒分析!$D$17,先鋒分析!$D$18))))</f>
        <v>0.16000000000000003</v>
      </c>
      <c r="K1485" s="19">
        <f t="shared" si="302"/>
        <v>1</v>
      </c>
      <c r="L1485" s="19">
        <f t="shared" si="303"/>
        <v>2</v>
      </c>
      <c r="M1485" s="7">
        <f>IF($B1485="二本差勝",次鋒分析!$D$14,IF($B1485="一本差勝",次鋒分析!$D$15,IF($B1485="引き分け",次鋒分析!$D$16,IF($B1485="一本差負",次鋒分析!$D$17,次鋒分析!$D$18))))</f>
        <v>0.20800000000000002</v>
      </c>
      <c r="N1485" s="1">
        <f t="shared" si="304"/>
        <v>-1</v>
      </c>
      <c r="O1485" s="1">
        <f t="shared" si="305"/>
        <v>-1</v>
      </c>
      <c r="P1485" s="7">
        <f>IF($C1485="二本差勝",中堅分析!$D$14,IF($C1485="一本差勝",中堅分析!$D$15,IF($C1485="引き分け",中堅分析!$D$16,IF($C1485="一本差負",中堅分析!$D$17,中堅分析!$D$18))))</f>
        <v>0.16000000000000003</v>
      </c>
      <c r="Q1485" s="1">
        <f t="shared" si="306"/>
        <v>-1</v>
      </c>
      <c r="R1485" s="1">
        <f t="shared" si="307"/>
        <v>-2</v>
      </c>
      <c r="S1485" s="7">
        <f>IF($D1485="二本差勝",副将分析!$D$14,IF($D1485="一本差勝",副将分析!$D$15,IF($D1485="引き分け",副将分析!$D$16,IF($D1485="一本差負",副将分析!$D$17,副将分析!$D$18))))</f>
        <v>0.20800000000000002</v>
      </c>
      <c r="T1485" s="1">
        <f t="shared" si="308"/>
        <v>1</v>
      </c>
      <c r="U1485" s="1">
        <f t="shared" si="309"/>
        <v>1</v>
      </c>
      <c r="V1485" s="7">
        <f>IF($E1485="二本差勝",大将分析!$D$14,IF($E1485="一本差勝",大将分析!$D$15,IF($E1485="引き分け",大将分析!$D$16,IF($E1485="一本差負",大将分析!$D$17,大将分析!$D$18))))</f>
        <v>0.26400000000000001</v>
      </c>
      <c r="W1485" s="1">
        <f t="shared" si="310"/>
        <v>0</v>
      </c>
      <c r="X1485" s="1">
        <f t="shared" si="311"/>
        <v>0</v>
      </c>
    </row>
    <row r="1486" spans="1:24" x14ac:dyDescent="0.15">
      <c r="A1486" s="1" t="s">
        <v>39</v>
      </c>
      <c r="B1486" s="1" t="s">
        <v>41</v>
      </c>
      <c r="C1486" s="1" t="s">
        <v>42</v>
      </c>
      <c r="D1486" s="1" t="s">
        <v>22</v>
      </c>
      <c r="E1486" s="1" t="s">
        <v>40</v>
      </c>
      <c r="F1486" s="19">
        <f t="shared" si="299"/>
        <v>0</v>
      </c>
      <c r="G1486" s="19">
        <f t="shared" si="300"/>
        <v>0</v>
      </c>
      <c r="H1486" s="20">
        <f t="shared" si="301"/>
        <v>2.9239541760000019E-4</v>
      </c>
      <c r="J1486" s="7">
        <f>IF($A1486="二本差勝",先鋒分析!$D$14,IF($A1486="一本差勝",先鋒分析!$D$15,IF($A1486="引き分け",先鋒分析!$D$16,IF($A1486="一本差負",先鋒分析!$D$17,先鋒分析!$D$18))))</f>
        <v>0.16000000000000003</v>
      </c>
      <c r="K1486" s="19">
        <f t="shared" si="302"/>
        <v>1</v>
      </c>
      <c r="L1486" s="19">
        <f t="shared" si="303"/>
        <v>2</v>
      </c>
      <c r="M1486" s="7">
        <f>IF($B1486="二本差勝",次鋒分析!$D$14,IF($B1486="一本差勝",次鋒分析!$D$15,IF($B1486="引き分け",次鋒分析!$D$16,IF($B1486="一本差負",次鋒分析!$D$17,次鋒分析!$D$18))))</f>
        <v>0.20800000000000002</v>
      </c>
      <c r="N1486" s="1">
        <f t="shared" si="304"/>
        <v>-1</v>
      </c>
      <c r="O1486" s="1">
        <f t="shared" si="305"/>
        <v>-1</v>
      </c>
      <c r="P1486" s="7">
        <f>IF($C1486="二本差勝",中堅分析!$D$14,IF($C1486="一本差勝",中堅分析!$D$15,IF($C1486="引き分け",中堅分析!$D$16,IF($C1486="一本差負",中堅分析!$D$17,中堅分析!$D$18))))</f>
        <v>0.16000000000000003</v>
      </c>
      <c r="Q1486" s="1">
        <f t="shared" si="306"/>
        <v>-1</v>
      </c>
      <c r="R1486" s="1">
        <f t="shared" si="307"/>
        <v>-2</v>
      </c>
      <c r="S1486" s="7">
        <f>IF($D1486="二本差勝",副将分析!$D$14,IF($D1486="一本差勝",副将分析!$D$15,IF($D1486="引き分け",副将分析!$D$16,IF($D1486="一本差負",副将分析!$D$17,副将分析!$D$18))))</f>
        <v>0.26400000000000001</v>
      </c>
      <c r="T1486" s="1">
        <f t="shared" si="308"/>
        <v>0</v>
      </c>
      <c r="U1486" s="1">
        <f t="shared" si="309"/>
        <v>0</v>
      </c>
      <c r="V1486" s="7">
        <f>IF($E1486="二本差勝",大将分析!$D$14,IF($E1486="一本差勝",大将分析!$D$15,IF($E1486="引き分け",大将分析!$D$16,IF($E1486="一本差負",大将分析!$D$17,大将分析!$D$18))))</f>
        <v>0.20800000000000002</v>
      </c>
      <c r="W1486" s="1">
        <f t="shared" si="310"/>
        <v>1</v>
      </c>
      <c r="X1486" s="1">
        <f t="shared" si="311"/>
        <v>1</v>
      </c>
    </row>
    <row r="1487" spans="1:24" x14ac:dyDescent="0.15">
      <c r="A1487" s="1" t="s">
        <v>39</v>
      </c>
      <c r="B1487" s="1" t="s">
        <v>42</v>
      </c>
      <c r="C1487" s="1" t="s">
        <v>39</v>
      </c>
      <c r="D1487" s="1" t="s">
        <v>22</v>
      </c>
      <c r="E1487" s="1" t="s">
        <v>42</v>
      </c>
      <c r="F1487" s="19">
        <f t="shared" si="299"/>
        <v>0</v>
      </c>
      <c r="G1487" s="19">
        <f t="shared" si="300"/>
        <v>0</v>
      </c>
      <c r="H1487" s="20">
        <f t="shared" si="301"/>
        <v>1.7301504000000016E-4</v>
      </c>
      <c r="J1487" s="7">
        <f>IF($A1487="二本差勝",先鋒分析!$D$14,IF($A1487="一本差勝",先鋒分析!$D$15,IF($A1487="引き分け",先鋒分析!$D$16,IF($A1487="一本差負",先鋒分析!$D$17,先鋒分析!$D$18))))</f>
        <v>0.16000000000000003</v>
      </c>
      <c r="K1487" s="19">
        <f t="shared" si="302"/>
        <v>1</v>
      </c>
      <c r="L1487" s="19">
        <f t="shared" si="303"/>
        <v>2</v>
      </c>
      <c r="M1487" s="7">
        <f>IF($B1487="二本差勝",次鋒分析!$D$14,IF($B1487="一本差勝",次鋒分析!$D$15,IF($B1487="引き分け",次鋒分析!$D$16,IF($B1487="一本差負",次鋒分析!$D$17,次鋒分析!$D$18))))</f>
        <v>0.16000000000000003</v>
      </c>
      <c r="N1487" s="1">
        <f t="shared" si="304"/>
        <v>-1</v>
      </c>
      <c r="O1487" s="1">
        <f t="shared" si="305"/>
        <v>-2</v>
      </c>
      <c r="P1487" s="7">
        <f>IF($C1487="二本差勝",中堅分析!$D$14,IF($C1487="一本差勝",中堅分析!$D$15,IF($C1487="引き分け",中堅分析!$D$16,IF($C1487="一本差負",中堅分析!$D$17,中堅分析!$D$18))))</f>
        <v>0.16000000000000003</v>
      </c>
      <c r="Q1487" s="1">
        <f t="shared" si="306"/>
        <v>1</v>
      </c>
      <c r="R1487" s="1">
        <f t="shared" si="307"/>
        <v>2</v>
      </c>
      <c r="S1487" s="7">
        <f>IF($D1487="二本差勝",副将分析!$D$14,IF($D1487="一本差勝",副将分析!$D$15,IF($D1487="引き分け",副将分析!$D$16,IF($D1487="一本差負",副将分析!$D$17,副将分析!$D$18))))</f>
        <v>0.26400000000000001</v>
      </c>
      <c r="T1487" s="1">
        <f t="shared" si="308"/>
        <v>0</v>
      </c>
      <c r="U1487" s="1">
        <f t="shared" si="309"/>
        <v>0</v>
      </c>
      <c r="V1487" s="7">
        <f>IF($E1487="二本差勝",大将分析!$D$14,IF($E1487="一本差勝",大将分析!$D$15,IF($E1487="引き分け",大将分析!$D$16,IF($E1487="一本差負",大将分析!$D$17,大将分析!$D$18))))</f>
        <v>0.16000000000000003</v>
      </c>
      <c r="W1487" s="1">
        <f t="shared" si="310"/>
        <v>-1</v>
      </c>
      <c r="X1487" s="1">
        <f t="shared" si="311"/>
        <v>-2</v>
      </c>
    </row>
    <row r="1488" spans="1:24" x14ac:dyDescent="0.15">
      <c r="A1488" s="1" t="s">
        <v>39</v>
      </c>
      <c r="B1488" s="1" t="s">
        <v>42</v>
      </c>
      <c r="C1488" s="1" t="s">
        <v>39</v>
      </c>
      <c r="D1488" s="1" t="s">
        <v>42</v>
      </c>
      <c r="E1488" s="1" t="s">
        <v>22</v>
      </c>
      <c r="F1488" s="19">
        <f t="shared" si="299"/>
        <v>0</v>
      </c>
      <c r="G1488" s="19">
        <f t="shared" si="300"/>
        <v>0</v>
      </c>
      <c r="H1488" s="20">
        <f t="shared" si="301"/>
        <v>1.7301504000000016E-4</v>
      </c>
      <c r="J1488" s="7">
        <f>IF($A1488="二本差勝",先鋒分析!$D$14,IF($A1488="一本差勝",先鋒分析!$D$15,IF($A1488="引き分け",先鋒分析!$D$16,IF($A1488="一本差負",先鋒分析!$D$17,先鋒分析!$D$18))))</f>
        <v>0.16000000000000003</v>
      </c>
      <c r="K1488" s="19">
        <f t="shared" si="302"/>
        <v>1</v>
      </c>
      <c r="L1488" s="19">
        <f t="shared" si="303"/>
        <v>2</v>
      </c>
      <c r="M1488" s="7">
        <f>IF($B1488="二本差勝",次鋒分析!$D$14,IF($B1488="一本差勝",次鋒分析!$D$15,IF($B1488="引き分け",次鋒分析!$D$16,IF($B1488="一本差負",次鋒分析!$D$17,次鋒分析!$D$18))))</f>
        <v>0.16000000000000003</v>
      </c>
      <c r="N1488" s="1">
        <f t="shared" si="304"/>
        <v>-1</v>
      </c>
      <c r="O1488" s="1">
        <f t="shared" si="305"/>
        <v>-2</v>
      </c>
      <c r="P1488" s="7">
        <f>IF($C1488="二本差勝",中堅分析!$D$14,IF($C1488="一本差勝",中堅分析!$D$15,IF($C1488="引き分け",中堅分析!$D$16,IF($C1488="一本差負",中堅分析!$D$17,中堅分析!$D$18))))</f>
        <v>0.16000000000000003</v>
      </c>
      <c r="Q1488" s="1">
        <f t="shared" si="306"/>
        <v>1</v>
      </c>
      <c r="R1488" s="1">
        <f t="shared" si="307"/>
        <v>2</v>
      </c>
      <c r="S1488" s="7">
        <f>IF($D1488="二本差勝",副将分析!$D$14,IF($D1488="一本差勝",副将分析!$D$15,IF($D1488="引き分け",副将分析!$D$16,IF($D1488="一本差負",副将分析!$D$17,副将分析!$D$18))))</f>
        <v>0.16000000000000003</v>
      </c>
      <c r="T1488" s="1">
        <f t="shared" si="308"/>
        <v>-1</v>
      </c>
      <c r="U1488" s="1">
        <f t="shared" si="309"/>
        <v>-2</v>
      </c>
      <c r="V1488" s="7">
        <f>IF($E1488="二本差勝",大将分析!$D$14,IF($E1488="一本差勝",大将分析!$D$15,IF($E1488="引き分け",大将分析!$D$16,IF($E1488="一本差負",大将分析!$D$17,大将分析!$D$18))))</f>
        <v>0.26400000000000001</v>
      </c>
      <c r="W1488" s="1">
        <f t="shared" si="310"/>
        <v>0</v>
      </c>
      <c r="X1488" s="1">
        <f t="shared" si="311"/>
        <v>0</v>
      </c>
    </row>
    <row r="1489" spans="1:24" x14ac:dyDescent="0.15">
      <c r="A1489" s="1" t="s">
        <v>39</v>
      </c>
      <c r="B1489" s="1" t="s">
        <v>42</v>
      </c>
      <c r="C1489" s="1" t="s">
        <v>40</v>
      </c>
      <c r="D1489" s="1" t="s">
        <v>22</v>
      </c>
      <c r="E1489" s="1" t="s">
        <v>41</v>
      </c>
      <c r="F1489" s="19">
        <f t="shared" si="299"/>
        <v>0</v>
      </c>
      <c r="G1489" s="19">
        <f t="shared" si="300"/>
        <v>0</v>
      </c>
      <c r="H1489" s="20">
        <f t="shared" si="301"/>
        <v>2.9239541760000019E-4</v>
      </c>
      <c r="J1489" s="7">
        <f>IF($A1489="二本差勝",先鋒分析!$D$14,IF($A1489="一本差勝",先鋒分析!$D$15,IF($A1489="引き分け",先鋒分析!$D$16,IF($A1489="一本差負",先鋒分析!$D$17,先鋒分析!$D$18))))</f>
        <v>0.16000000000000003</v>
      </c>
      <c r="K1489" s="19">
        <f t="shared" si="302"/>
        <v>1</v>
      </c>
      <c r="L1489" s="19">
        <f t="shared" si="303"/>
        <v>2</v>
      </c>
      <c r="M1489" s="7">
        <f>IF($B1489="二本差勝",次鋒分析!$D$14,IF($B1489="一本差勝",次鋒分析!$D$15,IF($B1489="引き分け",次鋒分析!$D$16,IF($B1489="一本差負",次鋒分析!$D$17,次鋒分析!$D$18))))</f>
        <v>0.16000000000000003</v>
      </c>
      <c r="N1489" s="1">
        <f t="shared" si="304"/>
        <v>-1</v>
      </c>
      <c r="O1489" s="1">
        <f t="shared" si="305"/>
        <v>-2</v>
      </c>
      <c r="P1489" s="7">
        <f>IF($C1489="二本差勝",中堅分析!$D$14,IF($C1489="一本差勝",中堅分析!$D$15,IF($C1489="引き分け",中堅分析!$D$16,IF($C1489="一本差負",中堅分析!$D$17,中堅分析!$D$18))))</f>
        <v>0.20800000000000002</v>
      </c>
      <c r="Q1489" s="1">
        <f t="shared" si="306"/>
        <v>1</v>
      </c>
      <c r="R1489" s="1">
        <f t="shared" si="307"/>
        <v>1</v>
      </c>
      <c r="S1489" s="7">
        <f>IF($D1489="二本差勝",副将分析!$D$14,IF($D1489="一本差勝",副将分析!$D$15,IF($D1489="引き分け",副将分析!$D$16,IF($D1489="一本差負",副将分析!$D$17,副将分析!$D$18))))</f>
        <v>0.26400000000000001</v>
      </c>
      <c r="T1489" s="1">
        <f t="shared" si="308"/>
        <v>0</v>
      </c>
      <c r="U1489" s="1">
        <f t="shared" si="309"/>
        <v>0</v>
      </c>
      <c r="V1489" s="7">
        <f>IF($E1489="二本差勝",大将分析!$D$14,IF($E1489="一本差勝",大将分析!$D$15,IF($E1489="引き分け",大将分析!$D$16,IF($E1489="一本差負",大将分析!$D$17,大将分析!$D$18))))</f>
        <v>0.20800000000000002</v>
      </c>
      <c r="W1489" s="1">
        <f t="shared" si="310"/>
        <v>-1</v>
      </c>
      <c r="X1489" s="1">
        <f t="shared" si="311"/>
        <v>-1</v>
      </c>
    </row>
    <row r="1490" spans="1:24" x14ac:dyDescent="0.15">
      <c r="A1490" s="1" t="s">
        <v>39</v>
      </c>
      <c r="B1490" s="1" t="s">
        <v>42</v>
      </c>
      <c r="C1490" s="1" t="s">
        <v>40</v>
      </c>
      <c r="D1490" s="1" t="s">
        <v>41</v>
      </c>
      <c r="E1490" s="1" t="s">
        <v>22</v>
      </c>
      <c r="F1490" s="19">
        <f t="shared" si="299"/>
        <v>0</v>
      </c>
      <c r="G1490" s="19">
        <f t="shared" si="300"/>
        <v>0</v>
      </c>
      <c r="H1490" s="20">
        <f t="shared" si="301"/>
        <v>2.9239541760000019E-4</v>
      </c>
      <c r="J1490" s="7">
        <f>IF($A1490="二本差勝",先鋒分析!$D$14,IF($A1490="一本差勝",先鋒分析!$D$15,IF($A1490="引き分け",先鋒分析!$D$16,IF($A1490="一本差負",先鋒分析!$D$17,先鋒分析!$D$18))))</f>
        <v>0.16000000000000003</v>
      </c>
      <c r="K1490" s="19">
        <f t="shared" si="302"/>
        <v>1</v>
      </c>
      <c r="L1490" s="19">
        <f t="shared" si="303"/>
        <v>2</v>
      </c>
      <c r="M1490" s="7">
        <f>IF($B1490="二本差勝",次鋒分析!$D$14,IF($B1490="一本差勝",次鋒分析!$D$15,IF($B1490="引き分け",次鋒分析!$D$16,IF($B1490="一本差負",次鋒分析!$D$17,次鋒分析!$D$18))))</f>
        <v>0.16000000000000003</v>
      </c>
      <c r="N1490" s="1">
        <f t="shared" si="304"/>
        <v>-1</v>
      </c>
      <c r="O1490" s="1">
        <f t="shared" si="305"/>
        <v>-2</v>
      </c>
      <c r="P1490" s="7">
        <f>IF($C1490="二本差勝",中堅分析!$D$14,IF($C1490="一本差勝",中堅分析!$D$15,IF($C1490="引き分け",中堅分析!$D$16,IF($C1490="一本差負",中堅分析!$D$17,中堅分析!$D$18))))</f>
        <v>0.20800000000000002</v>
      </c>
      <c r="Q1490" s="1">
        <f t="shared" si="306"/>
        <v>1</v>
      </c>
      <c r="R1490" s="1">
        <f t="shared" si="307"/>
        <v>1</v>
      </c>
      <c r="S1490" s="7">
        <f>IF($D1490="二本差勝",副将分析!$D$14,IF($D1490="一本差勝",副将分析!$D$15,IF($D1490="引き分け",副将分析!$D$16,IF($D1490="一本差負",副将分析!$D$17,副将分析!$D$18))))</f>
        <v>0.20800000000000002</v>
      </c>
      <c r="T1490" s="1">
        <f t="shared" si="308"/>
        <v>-1</v>
      </c>
      <c r="U1490" s="1">
        <f t="shared" si="309"/>
        <v>-1</v>
      </c>
      <c r="V1490" s="7">
        <f>IF($E1490="二本差勝",大将分析!$D$14,IF($E1490="一本差勝",大将分析!$D$15,IF($E1490="引き分け",大将分析!$D$16,IF($E1490="一本差負",大将分析!$D$17,大将分析!$D$18))))</f>
        <v>0.26400000000000001</v>
      </c>
      <c r="W1490" s="1">
        <f t="shared" si="310"/>
        <v>0</v>
      </c>
      <c r="X1490" s="1">
        <f t="shared" si="311"/>
        <v>0</v>
      </c>
    </row>
    <row r="1491" spans="1:24" x14ac:dyDescent="0.15">
      <c r="A1491" s="1" t="s">
        <v>39</v>
      </c>
      <c r="B1491" s="1" t="s">
        <v>42</v>
      </c>
      <c r="C1491" s="1" t="s">
        <v>22</v>
      </c>
      <c r="D1491" s="1" t="s">
        <v>39</v>
      </c>
      <c r="E1491" s="1" t="s">
        <v>42</v>
      </c>
      <c r="F1491" s="19">
        <f t="shared" si="299"/>
        <v>0</v>
      </c>
      <c r="G1491" s="19">
        <f t="shared" si="300"/>
        <v>0</v>
      </c>
      <c r="H1491" s="20">
        <f t="shared" si="301"/>
        <v>1.7301504000000016E-4</v>
      </c>
      <c r="J1491" s="7">
        <f>IF($A1491="二本差勝",先鋒分析!$D$14,IF($A1491="一本差勝",先鋒分析!$D$15,IF($A1491="引き分け",先鋒分析!$D$16,IF($A1491="一本差負",先鋒分析!$D$17,先鋒分析!$D$18))))</f>
        <v>0.16000000000000003</v>
      </c>
      <c r="K1491" s="19">
        <f t="shared" si="302"/>
        <v>1</v>
      </c>
      <c r="L1491" s="19">
        <f t="shared" si="303"/>
        <v>2</v>
      </c>
      <c r="M1491" s="7">
        <f>IF($B1491="二本差勝",次鋒分析!$D$14,IF($B1491="一本差勝",次鋒分析!$D$15,IF($B1491="引き分け",次鋒分析!$D$16,IF($B1491="一本差負",次鋒分析!$D$17,次鋒分析!$D$18))))</f>
        <v>0.16000000000000003</v>
      </c>
      <c r="N1491" s="1">
        <f t="shared" si="304"/>
        <v>-1</v>
      </c>
      <c r="O1491" s="1">
        <f t="shared" si="305"/>
        <v>-2</v>
      </c>
      <c r="P1491" s="7">
        <f>IF($C1491="二本差勝",中堅分析!$D$14,IF($C1491="一本差勝",中堅分析!$D$15,IF($C1491="引き分け",中堅分析!$D$16,IF($C1491="一本差負",中堅分析!$D$17,中堅分析!$D$18))))</f>
        <v>0.26400000000000001</v>
      </c>
      <c r="Q1491" s="1">
        <f t="shared" si="306"/>
        <v>0</v>
      </c>
      <c r="R1491" s="1">
        <f t="shared" si="307"/>
        <v>0</v>
      </c>
      <c r="S1491" s="7">
        <f>IF($D1491="二本差勝",副将分析!$D$14,IF($D1491="一本差勝",副将分析!$D$15,IF($D1491="引き分け",副将分析!$D$16,IF($D1491="一本差負",副将分析!$D$17,副将分析!$D$18))))</f>
        <v>0.16000000000000003</v>
      </c>
      <c r="T1491" s="1">
        <f t="shared" si="308"/>
        <v>1</v>
      </c>
      <c r="U1491" s="1">
        <f t="shared" si="309"/>
        <v>2</v>
      </c>
      <c r="V1491" s="7">
        <f>IF($E1491="二本差勝",大将分析!$D$14,IF($E1491="一本差勝",大将分析!$D$15,IF($E1491="引き分け",大将分析!$D$16,IF($E1491="一本差負",大将分析!$D$17,大将分析!$D$18))))</f>
        <v>0.16000000000000003</v>
      </c>
      <c r="W1491" s="1">
        <f t="shared" si="310"/>
        <v>-1</v>
      </c>
      <c r="X1491" s="1">
        <f t="shared" si="311"/>
        <v>-2</v>
      </c>
    </row>
    <row r="1492" spans="1:24" x14ac:dyDescent="0.15">
      <c r="A1492" s="1" t="s">
        <v>39</v>
      </c>
      <c r="B1492" s="1" t="s">
        <v>42</v>
      </c>
      <c r="C1492" s="1" t="s">
        <v>22</v>
      </c>
      <c r="D1492" s="1" t="s">
        <v>40</v>
      </c>
      <c r="E1492" s="1" t="s">
        <v>41</v>
      </c>
      <c r="F1492" s="19">
        <f t="shared" si="299"/>
        <v>0</v>
      </c>
      <c r="G1492" s="19">
        <f t="shared" si="300"/>
        <v>0</v>
      </c>
      <c r="H1492" s="20">
        <f t="shared" si="301"/>
        <v>2.9239541760000019E-4</v>
      </c>
      <c r="J1492" s="7">
        <f>IF($A1492="二本差勝",先鋒分析!$D$14,IF($A1492="一本差勝",先鋒分析!$D$15,IF($A1492="引き分け",先鋒分析!$D$16,IF($A1492="一本差負",先鋒分析!$D$17,先鋒分析!$D$18))))</f>
        <v>0.16000000000000003</v>
      </c>
      <c r="K1492" s="19">
        <f t="shared" si="302"/>
        <v>1</v>
      </c>
      <c r="L1492" s="19">
        <f t="shared" si="303"/>
        <v>2</v>
      </c>
      <c r="M1492" s="7">
        <f>IF($B1492="二本差勝",次鋒分析!$D$14,IF($B1492="一本差勝",次鋒分析!$D$15,IF($B1492="引き分け",次鋒分析!$D$16,IF($B1492="一本差負",次鋒分析!$D$17,次鋒分析!$D$18))))</f>
        <v>0.16000000000000003</v>
      </c>
      <c r="N1492" s="1">
        <f t="shared" si="304"/>
        <v>-1</v>
      </c>
      <c r="O1492" s="1">
        <f t="shared" si="305"/>
        <v>-2</v>
      </c>
      <c r="P1492" s="7">
        <f>IF($C1492="二本差勝",中堅分析!$D$14,IF($C1492="一本差勝",中堅分析!$D$15,IF($C1492="引き分け",中堅分析!$D$16,IF($C1492="一本差負",中堅分析!$D$17,中堅分析!$D$18))))</f>
        <v>0.26400000000000001</v>
      </c>
      <c r="Q1492" s="1">
        <f t="shared" si="306"/>
        <v>0</v>
      </c>
      <c r="R1492" s="1">
        <f t="shared" si="307"/>
        <v>0</v>
      </c>
      <c r="S1492" s="7">
        <f>IF($D1492="二本差勝",副将分析!$D$14,IF($D1492="一本差勝",副将分析!$D$15,IF($D1492="引き分け",副将分析!$D$16,IF($D1492="一本差負",副将分析!$D$17,副将分析!$D$18))))</f>
        <v>0.20800000000000002</v>
      </c>
      <c r="T1492" s="1">
        <f t="shared" si="308"/>
        <v>1</v>
      </c>
      <c r="U1492" s="1">
        <f t="shared" si="309"/>
        <v>1</v>
      </c>
      <c r="V1492" s="7">
        <f>IF($E1492="二本差勝",大将分析!$D$14,IF($E1492="一本差勝",大将分析!$D$15,IF($E1492="引き分け",大将分析!$D$16,IF($E1492="一本差負",大将分析!$D$17,大将分析!$D$18))))</f>
        <v>0.20800000000000002</v>
      </c>
      <c r="W1492" s="1">
        <f t="shared" si="310"/>
        <v>-1</v>
      </c>
      <c r="X1492" s="1">
        <f t="shared" si="311"/>
        <v>-1</v>
      </c>
    </row>
    <row r="1493" spans="1:24" x14ac:dyDescent="0.15">
      <c r="A1493" s="1" t="s">
        <v>39</v>
      </c>
      <c r="B1493" s="1" t="s">
        <v>42</v>
      </c>
      <c r="C1493" s="1" t="s">
        <v>22</v>
      </c>
      <c r="D1493" s="1" t="s">
        <v>22</v>
      </c>
      <c r="E1493" s="1" t="s">
        <v>22</v>
      </c>
      <c r="F1493" s="19">
        <f t="shared" si="299"/>
        <v>0</v>
      </c>
      <c r="G1493" s="19">
        <f t="shared" si="300"/>
        <v>0</v>
      </c>
      <c r="H1493" s="20">
        <f t="shared" si="301"/>
        <v>4.7103344640000034E-4</v>
      </c>
      <c r="J1493" s="7">
        <f>IF($A1493="二本差勝",先鋒分析!$D$14,IF($A1493="一本差勝",先鋒分析!$D$15,IF($A1493="引き分け",先鋒分析!$D$16,IF($A1493="一本差負",先鋒分析!$D$17,先鋒分析!$D$18))))</f>
        <v>0.16000000000000003</v>
      </c>
      <c r="K1493" s="19">
        <f t="shared" si="302"/>
        <v>1</v>
      </c>
      <c r="L1493" s="19">
        <f t="shared" si="303"/>
        <v>2</v>
      </c>
      <c r="M1493" s="7">
        <f>IF($B1493="二本差勝",次鋒分析!$D$14,IF($B1493="一本差勝",次鋒分析!$D$15,IF($B1493="引き分け",次鋒分析!$D$16,IF($B1493="一本差負",次鋒分析!$D$17,次鋒分析!$D$18))))</f>
        <v>0.16000000000000003</v>
      </c>
      <c r="N1493" s="1">
        <f t="shared" si="304"/>
        <v>-1</v>
      </c>
      <c r="O1493" s="1">
        <f t="shared" si="305"/>
        <v>-2</v>
      </c>
      <c r="P1493" s="7">
        <f>IF($C1493="二本差勝",中堅分析!$D$14,IF($C1493="一本差勝",中堅分析!$D$15,IF($C1493="引き分け",中堅分析!$D$16,IF($C1493="一本差負",中堅分析!$D$17,中堅分析!$D$18))))</f>
        <v>0.26400000000000001</v>
      </c>
      <c r="Q1493" s="1">
        <f t="shared" si="306"/>
        <v>0</v>
      </c>
      <c r="R1493" s="1">
        <f t="shared" si="307"/>
        <v>0</v>
      </c>
      <c r="S1493" s="7">
        <f>IF($D1493="二本差勝",副将分析!$D$14,IF($D1493="一本差勝",副将分析!$D$15,IF($D1493="引き分け",副将分析!$D$16,IF($D1493="一本差負",副将分析!$D$17,副将分析!$D$18))))</f>
        <v>0.26400000000000001</v>
      </c>
      <c r="T1493" s="1">
        <f t="shared" si="308"/>
        <v>0</v>
      </c>
      <c r="U1493" s="1">
        <f t="shared" si="309"/>
        <v>0</v>
      </c>
      <c r="V1493" s="7">
        <f>IF($E1493="二本差勝",大将分析!$D$14,IF($E1493="一本差勝",大将分析!$D$15,IF($E1493="引き分け",大将分析!$D$16,IF($E1493="一本差負",大将分析!$D$17,大将分析!$D$18))))</f>
        <v>0.26400000000000001</v>
      </c>
      <c r="W1493" s="1">
        <f t="shared" si="310"/>
        <v>0</v>
      </c>
      <c r="X1493" s="1">
        <f t="shared" si="311"/>
        <v>0</v>
      </c>
    </row>
    <row r="1494" spans="1:24" x14ac:dyDescent="0.15">
      <c r="A1494" s="1" t="s">
        <v>39</v>
      </c>
      <c r="B1494" s="1" t="s">
        <v>42</v>
      </c>
      <c r="C1494" s="1" t="s">
        <v>22</v>
      </c>
      <c r="D1494" s="1" t="s">
        <v>41</v>
      </c>
      <c r="E1494" s="1" t="s">
        <v>40</v>
      </c>
      <c r="F1494" s="19">
        <f t="shared" si="299"/>
        <v>0</v>
      </c>
      <c r="G1494" s="19">
        <f t="shared" si="300"/>
        <v>0</v>
      </c>
      <c r="H1494" s="20">
        <f t="shared" si="301"/>
        <v>2.9239541760000019E-4</v>
      </c>
      <c r="J1494" s="7">
        <f>IF($A1494="二本差勝",先鋒分析!$D$14,IF($A1494="一本差勝",先鋒分析!$D$15,IF($A1494="引き分け",先鋒分析!$D$16,IF($A1494="一本差負",先鋒分析!$D$17,先鋒分析!$D$18))))</f>
        <v>0.16000000000000003</v>
      </c>
      <c r="K1494" s="19">
        <f t="shared" si="302"/>
        <v>1</v>
      </c>
      <c r="L1494" s="19">
        <f t="shared" si="303"/>
        <v>2</v>
      </c>
      <c r="M1494" s="7">
        <f>IF($B1494="二本差勝",次鋒分析!$D$14,IF($B1494="一本差勝",次鋒分析!$D$15,IF($B1494="引き分け",次鋒分析!$D$16,IF($B1494="一本差負",次鋒分析!$D$17,次鋒分析!$D$18))))</f>
        <v>0.16000000000000003</v>
      </c>
      <c r="N1494" s="1">
        <f t="shared" si="304"/>
        <v>-1</v>
      </c>
      <c r="O1494" s="1">
        <f t="shared" si="305"/>
        <v>-2</v>
      </c>
      <c r="P1494" s="7">
        <f>IF($C1494="二本差勝",中堅分析!$D$14,IF($C1494="一本差勝",中堅分析!$D$15,IF($C1494="引き分け",中堅分析!$D$16,IF($C1494="一本差負",中堅分析!$D$17,中堅分析!$D$18))))</f>
        <v>0.26400000000000001</v>
      </c>
      <c r="Q1494" s="1">
        <f t="shared" si="306"/>
        <v>0</v>
      </c>
      <c r="R1494" s="1">
        <f t="shared" si="307"/>
        <v>0</v>
      </c>
      <c r="S1494" s="7">
        <f>IF($D1494="二本差勝",副将分析!$D$14,IF($D1494="一本差勝",副将分析!$D$15,IF($D1494="引き分け",副将分析!$D$16,IF($D1494="一本差負",副将分析!$D$17,副将分析!$D$18))))</f>
        <v>0.20800000000000002</v>
      </c>
      <c r="T1494" s="1">
        <f t="shared" si="308"/>
        <v>-1</v>
      </c>
      <c r="U1494" s="1">
        <f t="shared" si="309"/>
        <v>-1</v>
      </c>
      <c r="V1494" s="7">
        <f>IF($E1494="二本差勝",大将分析!$D$14,IF($E1494="一本差勝",大将分析!$D$15,IF($E1494="引き分け",大将分析!$D$16,IF($E1494="一本差負",大将分析!$D$17,大将分析!$D$18))))</f>
        <v>0.20800000000000002</v>
      </c>
      <c r="W1494" s="1">
        <f t="shared" si="310"/>
        <v>1</v>
      </c>
      <c r="X1494" s="1">
        <f t="shared" si="311"/>
        <v>1</v>
      </c>
    </row>
    <row r="1495" spans="1:24" x14ac:dyDescent="0.15">
      <c r="A1495" s="1" t="s">
        <v>39</v>
      </c>
      <c r="B1495" s="1" t="s">
        <v>42</v>
      </c>
      <c r="C1495" s="1" t="s">
        <v>22</v>
      </c>
      <c r="D1495" s="1" t="s">
        <v>42</v>
      </c>
      <c r="E1495" s="1" t="s">
        <v>39</v>
      </c>
      <c r="F1495" s="19">
        <f t="shared" si="299"/>
        <v>0</v>
      </c>
      <c r="G1495" s="19">
        <f t="shared" si="300"/>
        <v>0</v>
      </c>
      <c r="H1495" s="20">
        <f t="shared" si="301"/>
        <v>1.7301504000000016E-4</v>
      </c>
      <c r="J1495" s="7">
        <f>IF($A1495="二本差勝",先鋒分析!$D$14,IF($A1495="一本差勝",先鋒分析!$D$15,IF($A1495="引き分け",先鋒分析!$D$16,IF($A1495="一本差負",先鋒分析!$D$17,先鋒分析!$D$18))))</f>
        <v>0.16000000000000003</v>
      </c>
      <c r="K1495" s="19">
        <f t="shared" si="302"/>
        <v>1</v>
      </c>
      <c r="L1495" s="19">
        <f t="shared" si="303"/>
        <v>2</v>
      </c>
      <c r="M1495" s="7">
        <f>IF($B1495="二本差勝",次鋒分析!$D$14,IF($B1495="一本差勝",次鋒分析!$D$15,IF($B1495="引き分け",次鋒分析!$D$16,IF($B1495="一本差負",次鋒分析!$D$17,次鋒分析!$D$18))))</f>
        <v>0.16000000000000003</v>
      </c>
      <c r="N1495" s="1">
        <f t="shared" si="304"/>
        <v>-1</v>
      </c>
      <c r="O1495" s="1">
        <f t="shared" si="305"/>
        <v>-2</v>
      </c>
      <c r="P1495" s="7">
        <f>IF($C1495="二本差勝",中堅分析!$D$14,IF($C1495="一本差勝",中堅分析!$D$15,IF($C1495="引き分け",中堅分析!$D$16,IF($C1495="一本差負",中堅分析!$D$17,中堅分析!$D$18))))</f>
        <v>0.26400000000000001</v>
      </c>
      <c r="Q1495" s="1">
        <f t="shared" si="306"/>
        <v>0</v>
      </c>
      <c r="R1495" s="1">
        <f t="shared" si="307"/>
        <v>0</v>
      </c>
      <c r="S1495" s="7">
        <f>IF($D1495="二本差勝",副将分析!$D$14,IF($D1495="一本差勝",副将分析!$D$15,IF($D1495="引き分け",副将分析!$D$16,IF($D1495="一本差負",副将分析!$D$17,副将分析!$D$18))))</f>
        <v>0.16000000000000003</v>
      </c>
      <c r="T1495" s="1">
        <f t="shared" si="308"/>
        <v>-1</v>
      </c>
      <c r="U1495" s="1">
        <f t="shared" si="309"/>
        <v>-2</v>
      </c>
      <c r="V1495" s="7">
        <f>IF($E1495="二本差勝",大将分析!$D$14,IF($E1495="一本差勝",大将分析!$D$15,IF($E1495="引き分け",大将分析!$D$16,IF($E1495="一本差負",大将分析!$D$17,大将分析!$D$18))))</f>
        <v>0.16000000000000003</v>
      </c>
      <c r="W1495" s="1">
        <f t="shared" si="310"/>
        <v>1</v>
      </c>
      <c r="X1495" s="1">
        <f t="shared" si="311"/>
        <v>2</v>
      </c>
    </row>
    <row r="1496" spans="1:24" x14ac:dyDescent="0.15">
      <c r="A1496" s="1" t="s">
        <v>39</v>
      </c>
      <c r="B1496" s="1" t="s">
        <v>42</v>
      </c>
      <c r="C1496" s="1" t="s">
        <v>41</v>
      </c>
      <c r="D1496" s="1" t="s">
        <v>40</v>
      </c>
      <c r="E1496" s="1" t="s">
        <v>22</v>
      </c>
      <c r="F1496" s="19">
        <f t="shared" si="299"/>
        <v>0</v>
      </c>
      <c r="G1496" s="19">
        <f t="shared" si="300"/>
        <v>0</v>
      </c>
      <c r="H1496" s="20">
        <f t="shared" si="301"/>
        <v>2.9239541760000019E-4</v>
      </c>
      <c r="J1496" s="7">
        <f>IF($A1496="二本差勝",先鋒分析!$D$14,IF($A1496="一本差勝",先鋒分析!$D$15,IF($A1496="引き分け",先鋒分析!$D$16,IF($A1496="一本差負",先鋒分析!$D$17,先鋒分析!$D$18))))</f>
        <v>0.16000000000000003</v>
      </c>
      <c r="K1496" s="19">
        <f t="shared" si="302"/>
        <v>1</v>
      </c>
      <c r="L1496" s="19">
        <f t="shared" si="303"/>
        <v>2</v>
      </c>
      <c r="M1496" s="7">
        <f>IF($B1496="二本差勝",次鋒分析!$D$14,IF($B1496="一本差勝",次鋒分析!$D$15,IF($B1496="引き分け",次鋒分析!$D$16,IF($B1496="一本差負",次鋒分析!$D$17,次鋒分析!$D$18))))</f>
        <v>0.16000000000000003</v>
      </c>
      <c r="N1496" s="1">
        <f t="shared" si="304"/>
        <v>-1</v>
      </c>
      <c r="O1496" s="1">
        <f t="shared" si="305"/>
        <v>-2</v>
      </c>
      <c r="P1496" s="7">
        <f>IF($C1496="二本差勝",中堅分析!$D$14,IF($C1496="一本差勝",中堅分析!$D$15,IF($C1496="引き分け",中堅分析!$D$16,IF($C1496="一本差負",中堅分析!$D$17,中堅分析!$D$18))))</f>
        <v>0.20800000000000002</v>
      </c>
      <c r="Q1496" s="1">
        <f t="shared" si="306"/>
        <v>-1</v>
      </c>
      <c r="R1496" s="1">
        <f t="shared" si="307"/>
        <v>-1</v>
      </c>
      <c r="S1496" s="7">
        <f>IF($D1496="二本差勝",副将分析!$D$14,IF($D1496="一本差勝",副将分析!$D$15,IF($D1496="引き分け",副将分析!$D$16,IF($D1496="一本差負",副将分析!$D$17,副将分析!$D$18))))</f>
        <v>0.20800000000000002</v>
      </c>
      <c r="T1496" s="1">
        <f t="shared" si="308"/>
        <v>1</v>
      </c>
      <c r="U1496" s="1">
        <f t="shared" si="309"/>
        <v>1</v>
      </c>
      <c r="V1496" s="7">
        <f>IF($E1496="二本差勝",大将分析!$D$14,IF($E1496="一本差勝",大将分析!$D$15,IF($E1496="引き分け",大将分析!$D$16,IF($E1496="一本差負",大将分析!$D$17,大将分析!$D$18))))</f>
        <v>0.26400000000000001</v>
      </c>
      <c r="W1496" s="1">
        <f t="shared" si="310"/>
        <v>0</v>
      </c>
      <c r="X1496" s="1">
        <f t="shared" si="311"/>
        <v>0</v>
      </c>
    </row>
    <row r="1497" spans="1:24" x14ac:dyDescent="0.15">
      <c r="A1497" s="1" t="s">
        <v>39</v>
      </c>
      <c r="B1497" s="1" t="s">
        <v>42</v>
      </c>
      <c r="C1497" s="1" t="s">
        <v>41</v>
      </c>
      <c r="D1497" s="1" t="s">
        <v>22</v>
      </c>
      <c r="E1497" s="1" t="s">
        <v>40</v>
      </c>
      <c r="F1497" s="19">
        <f t="shared" si="299"/>
        <v>0</v>
      </c>
      <c r="G1497" s="19">
        <f t="shared" si="300"/>
        <v>0</v>
      </c>
      <c r="H1497" s="20">
        <f t="shared" si="301"/>
        <v>2.9239541760000019E-4</v>
      </c>
      <c r="J1497" s="7">
        <f>IF($A1497="二本差勝",先鋒分析!$D$14,IF($A1497="一本差勝",先鋒分析!$D$15,IF($A1497="引き分け",先鋒分析!$D$16,IF($A1497="一本差負",先鋒分析!$D$17,先鋒分析!$D$18))))</f>
        <v>0.16000000000000003</v>
      </c>
      <c r="K1497" s="19">
        <f t="shared" si="302"/>
        <v>1</v>
      </c>
      <c r="L1497" s="19">
        <f t="shared" si="303"/>
        <v>2</v>
      </c>
      <c r="M1497" s="7">
        <f>IF($B1497="二本差勝",次鋒分析!$D$14,IF($B1497="一本差勝",次鋒分析!$D$15,IF($B1497="引き分け",次鋒分析!$D$16,IF($B1497="一本差負",次鋒分析!$D$17,次鋒分析!$D$18))))</f>
        <v>0.16000000000000003</v>
      </c>
      <c r="N1497" s="1">
        <f t="shared" si="304"/>
        <v>-1</v>
      </c>
      <c r="O1497" s="1">
        <f t="shared" si="305"/>
        <v>-2</v>
      </c>
      <c r="P1497" s="7">
        <f>IF($C1497="二本差勝",中堅分析!$D$14,IF($C1497="一本差勝",中堅分析!$D$15,IF($C1497="引き分け",中堅分析!$D$16,IF($C1497="一本差負",中堅分析!$D$17,中堅分析!$D$18))))</f>
        <v>0.20800000000000002</v>
      </c>
      <c r="Q1497" s="1">
        <f t="shared" si="306"/>
        <v>-1</v>
      </c>
      <c r="R1497" s="1">
        <f t="shared" si="307"/>
        <v>-1</v>
      </c>
      <c r="S1497" s="7">
        <f>IF($D1497="二本差勝",副将分析!$D$14,IF($D1497="一本差勝",副将分析!$D$15,IF($D1497="引き分け",副将分析!$D$16,IF($D1497="一本差負",副将分析!$D$17,副将分析!$D$18))))</f>
        <v>0.26400000000000001</v>
      </c>
      <c r="T1497" s="1">
        <f t="shared" si="308"/>
        <v>0</v>
      </c>
      <c r="U1497" s="1">
        <f t="shared" si="309"/>
        <v>0</v>
      </c>
      <c r="V1497" s="7">
        <f>IF($E1497="二本差勝",大将分析!$D$14,IF($E1497="一本差勝",大将分析!$D$15,IF($E1497="引き分け",大将分析!$D$16,IF($E1497="一本差負",大将分析!$D$17,大将分析!$D$18))))</f>
        <v>0.20800000000000002</v>
      </c>
      <c r="W1497" s="1">
        <f t="shared" si="310"/>
        <v>1</v>
      </c>
      <c r="X1497" s="1">
        <f t="shared" si="311"/>
        <v>1</v>
      </c>
    </row>
    <row r="1498" spans="1:24" x14ac:dyDescent="0.15">
      <c r="A1498" s="1" t="s">
        <v>39</v>
      </c>
      <c r="B1498" s="1" t="s">
        <v>42</v>
      </c>
      <c r="C1498" s="1" t="s">
        <v>42</v>
      </c>
      <c r="D1498" s="1" t="s">
        <v>39</v>
      </c>
      <c r="E1498" s="1" t="s">
        <v>22</v>
      </c>
      <c r="F1498" s="19">
        <f t="shared" si="299"/>
        <v>0</v>
      </c>
      <c r="G1498" s="19">
        <f t="shared" si="300"/>
        <v>0</v>
      </c>
      <c r="H1498" s="20">
        <f t="shared" si="301"/>
        <v>1.7301504000000016E-4</v>
      </c>
      <c r="J1498" s="7">
        <f>IF($A1498="二本差勝",先鋒分析!$D$14,IF($A1498="一本差勝",先鋒分析!$D$15,IF($A1498="引き分け",先鋒分析!$D$16,IF($A1498="一本差負",先鋒分析!$D$17,先鋒分析!$D$18))))</f>
        <v>0.16000000000000003</v>
      </c>
      <c r="K1498" s="19">
        <f t="shared" si="302"/>
        <v>1</v>
      </c>
      <c r="L1498" s="19">
        <f t="shared" si="303"/>
        <v>2</v>
      </c>
      <c r="M1498" s="7">
        <f>IF($B1498="二本差勝",次鋒分析!$D$14,IF($B1498="一本差勝",次鋒分析!$D$15,IF($B1498="引き分け",次鋒分析!$D$16,IF($B1498="一本差負",次鋒分析!$D$17,次鋒分析!$D$18))))</f>
        <v>0.16000000000000003</v>
      </c>
      <c r="N1498" s="1">
        <f t="shared" si="304"/>
        <v>-1</v>
      </c>
      <c r="O1498" s="1">
        <f t="shared" si="305"/>
        <v>-2</v>
      </c>
      <c r="P1498" s="7">
        <f>IF($C1498="二本差勝",中堅分析!$D$14,IF($C1498="一本差勝",中堅分析!$D$15,IF($C1498="引き分け",中堅分析!$D$16,IF($C1498="一本差負",中堅分析!$D$17,中堅分析!$D$18))))</f>
        <v>0.16000000000000003</v>
      </c>
      <c r="Q1498" s="1">
        <f t="shared" si="306"/>
        <v>-1</v>
      </c>
      <c r="R1498" s="1">
        <f t="shared" si="307"/>
        <v>-2</v>
      </c>
      <c r="S1498" s="7">
        <f>IF($D1498="二本差勝",副将分析!$D$14,IF($D1498="一本差勝",副将分析!$D$15,IF($D1498="引き分け",副将分析!$D$16,IF($D1498="一本差負",副将分析!$D$17,副将分析!$D$18))))</f>
        <v>0.16000000000000003</v>
      </c>
      <c r="T1498" s="1">
        <f t="shared" si="308"/>
        <v>1</v>
      </c>
      <c r="U1498" s="1">
        <f t="shared" si="309"/>
        <v>2</v>
      </c>
      <c r="V1498" s="7">
        <f>IF($E1498="二本差勝",大将分析!$D$14,IF($E1498="一本差勝",大将分析!$D$15,IF($E1498="引き分け",大将分析!$D$16,IF($E1498="一本差負",大将分析!$D$17,大将分析!$D$18))))</f>
        <v>0.26400000000000001</v>
      </c>
      <c r="W1498" s="1">
        <f t="shared" si="310"/>
        <v>0</v>
      </c>
      <c r="X1498" s="1">
        <f t="shared" si="311"/>
        <v>0</v>
      </c>
    </row>
    <row r="1499" spans="1:24" x14ac:dyDescent="0.15">
      <c r="A1499" s="1" t="s">
        <v>39</v>
      </c>
      <c r="B1499" s="1" t="s">
        <v>42</v>
      </c>
      <c r="C1499" s="1" t="s">
        <v>42</v>
      </c>
      <c r="D1499" s="1" t="s">
        <v>22</v>
      </c>
      <c r="E1499" s="1" t="s">
        <v>39</v>
      </c>
      <c r="F1499" s="19">
        <f t="shared" si="299"/>
        <v>0</v>
      </c>
      <c r="G1499" s="19">
        <f t="shared" si="300"/>
        <v>0</v>
      </c>
      <c r="H1499" s="20">
        <f t="shared" si="301"/>
        <v>1.7301504000000016E-4</v>
      </c>
      <c r="J1499" s="7">
        <f>IF($A1499="二本差勝",先鋒分析!$D$14,IF($A1499="一本差勝",先鋒分析!$D$15,IF($A1499="引き分け",先鋒分析!$D$16,IF($A1499="一本差負",先鋒分析!$D$17,先鋒分析!$D$18))))</f>
        <v>0.16000000000000003</v>
      </c>
      <c r="K1499" s="19">
        <f t="shared" si="302"/>
        <v>1</v>
      </c>
      <c r="L1499" s="19">
        <f t="shared" si="303"/>
        <v>2</v>
      </c>
      <c r="M1499" s="7">
        <f>IF($B1499="二本差勝",次鋒分析!$D$14,IF($B1499="一本差勝",次鋒分析!$D$15,IF($B1499="引き分け",次鋒分析!$D$16,IF($B1499="一本差負",次鋒分析!$D$17,次鋒分析!$D$18))))</f>
        <v>0.16000000000000003</v>
      </c>
      <c r="N1499" s="1">
        <f t="shared" si="304"/>
        <v>-1</v>
      </c>
      <c r="O1499" s="1">
        <f t="shared" si="305"/>
        <v>-2</v>
      </c>
      <c r="P1499" s="7">
        <f>IF($C1499="二本差勝",中堅分析!$D$14,IF($C1499="一本差勝",中堅分析!$D$15,IF($C1499="引き分け",中堅分析!$D$16,IF($C1499="一本差負",中堅分析!$D$17,中堅分析!$D$18))))</f>
        <v>0.16000000000000003</v>
      </c>
      <c r="Q1499" s="1">
        <f t="shared" si="306"/>
        <v>-1</v>
      </c>
      <c r="R1499" s="1">
        <f t="shared" si="307"/>
        <v>-2</v>
      </c>
      <c r="S1499" s="7">
        <f>IF($D1499="二本差勝",副将分析!$D$14,IF($D1499="一本差勝",副将分析!$D$15,IF($D1499="引き分け",副将分析!$D$16,IF($D1499="一本差負",副将分析!$D$17,副将分析!$D$18))))</f>
        <v>0.26400000000000001</v>
      </c>
      <c r="T1499" s="1">
        <f t="shared" si="308"/>
        <v>0</v>
      </c>
      <c r="U1499" s="1">
        <f t="shared" si="309"/>
        <v>0</v>
      </c>
      <c r="V1499" s="7">
        <f>IF($E1499="二本差勝",大将分析!$D$14,IF($E1499="一本差勝",大将分析!$D$15,IF($E1499="引き分け",大将分析!$D$16,IF($E1499="一本差負",大将分析!$D$17,大将分析!$D$18))))</f>
        <v>0.16000000000000003</v>
      </c>
      <c r="W1499" s="1">
        <f t="shared" si="310"/>
        <v>1</v>
      </c>
      <c r="X1499" s="1">
        <f t="shared" si="311"/>
        <v>2</v>
      </c>
    </row>
    <row r="1500" spans="1:24" x14ac:dyDescent="0.15">
      <c r="A1500" s="1" t="s">
        <v>40</v>
      </c>
      <c r="B1500" s="1" t="s">
        <v>39</v>
      </c>
      <c r="C1500" s="1" t="s">
        <v>22</v>
      </c>
      <c r="D1500" s="1" t="s">
        <v>41</v>
      </c>
      <c r="E1500" s="1" t="s">
        <v>42</v>
      </c>
      <c r="F1500" s="19">
        <f t="shared" si="299"/>
        <v>0</v>
      </c>
      <c r="G1500" s="19">
        <f t="shared" si="300"/>
        <v>0</v>
      </c>
      <c r="H1500" s="20">
        <f t="shared" si="301"/>
        <v>2.9239541760000019E-4</v>
      </c>
      <c r="J1500" s="7">
        <f>IF($A1500="二本差勝",先鋒分析!$D$14,IF($A1500="一本差勝",先鋒分析!$D$15,IF($A1500="引き分け",先鋒分析!$D$16,IF($A1500="一本差負",先鋒分析!$D$17,先鋒分析!$D$18))))</f>
        <v>0.20800000000000002</v>
      </c>
      <c r="K1500" s="19">
        <f t="shared" si="302"/>
        <v>1</v>
      </c>
      <c r="L1500" s="19">
        <f t="shared" si="303"/>
        <v>1</v>
      </c>
      <c r="M1500" s="7">
        <f>IF($B1500="二本差勝",次鋒分析!$D$14,IF($B1500="一本差勝",次鋒分析!$D$15,IF($B1500="引き分け",次鋒分析!$D$16,IF($B1500="一本差負",次鋒分析!$D$17,次鋒分析!$D$18))))</f>
        <v>0.16000000000000003</v>
      </c>
      <c r="N1500" s="1">
        <f t="shared" si="304"/>
        <v>1</v>
      </c>
      <c r="O1500" s="1">
        <f t="shared" si="305"/>
        <v>2</v>
      </c>
      <c r="P1500" s="7">
        <f>IF($C1500="二本差勝",中堅分析!$D$14,IF($C1500="一本差勝",中堅分析!$D$15,IF($C1500="引き分け",中堅分析!$D$16,IF($C1500="一本差負",中堅分析!$D$17,中堅分析!$D$18))))</f>
        <v>0.26400000000000001</v>
      </c>
      <c r="Q1500" s="1">
        <f t="shared" si="306"/>
        <v>0</v>
      </c>
      <c r="R1500" s="1">
        <f t="shared" si="307"/>
        <v>0</v>
      </c>
      <c r="S1500" s="7">
        <f>IF($D1500="二本差勝",副将分析!$D$14,IF($D1500="一本差勝",副将分析!$D$15,IF($D1500="引き分け",副将分析!$D$16,IF($D1500="一本差負",副将分析!$D$17,副将分析!$D$18))))</f>
        <v>0.20800000000000002</v>
      </c>
      <c r="T1500" s="1">
        <f t="shared" si="308"/>
        <v>-1</v>
      </c>
      <c r="U1500" s="1">
        <f t="shared" si="309"/>
        <v>-1</v>
      </c>
      <c r="V1500" s="7">
        <f>IF($E1500="二本差勝",大将分析!$D$14,IF($E1500="一本差勝",大将分析!$D$15,IF($E1500="引き分け",大将分析!$D$16,IF($E1500="一本差負",大将分析!$D$17,大将分析!$D$18))))</f>
        <v>0.16000000000000003</v>
      </c>
      <c r="W1500" s="1">
        <f t="shared" si="310"/>
        <v>-1</v>
      </c>
      <c r="X1500" s="1">
        <f t="shared" si="311"/>
        <v>-2</v>
      </c>
    </row>
    <row r="1501" spans="1:24" x14ac:dyDescent="0.15">
      <c r="A1501" s="1" t="s">
        <v>40</v>
      </c>
      <c r="B1501" s="1" t="s">
        <v>39</v>
      </c>
      <c r="C1501" s="1" t="s">
        <v>22</v>
      </c>
      <c r="D1501" s="1" t="s">
        <v>42</v>
      </c>
      <c r="E1501" s="1" t="s">
        <v>41</v>
      </c>
      <c r="F1501" s="19">
        <f t="shared" si="299"/>
        <v>0</v>
      </c>
      <c r="G1501" s="19">
        <f t="shared" si="300"/>
        <v>0</v>
      </c>
      <c r="H1501" s="20">
        <f t="shared" si="301"/>
        <v>2.9239541760000019E-4</v>
      </c>
      <c r="J1501" s="7">
        <f>IF($A1501="二本差勝",先鋒分析!$D$14,IF($A1501="一本差勝",先鋒分析!$D$15,IF($A1501="引き分け",先鋒分析!$D$16,IF($A1501="一本差負",先鋒分析!$D$17,先鋒分析!$D$18))))</f>
        <v>0.20800000000000002</v>
      </c>
      <c r="K1501" s="19">
        <f t="shared" si="302"/>
        <v>1</v>
      </c>
      <c r="L1501" s="19">
        <f t="shared" si="303"/>
        <v>1</v>
      </c>
      <c r="M1501" s="7">
        <f>IF($B1501="二本差勝",次鋒分析!$D$14,IF($B1501="一本差勝",次鋒分析!$D$15,IF($B1501="引き分け",次鋒分析!$D$16,IF($B1501="一本差負",次鋒分析!$D$17,次鋒分析!$D$18))))</f>
        <v>0.16000000000000003</v>
      </c>
      <c r="N1501" s="1">
        <f t="shared" si="304"/>
        <v>1</v>
      </c>
      <c r="O1501" s="1">
        <f t="shared" si="305"/>
        <v>2</v>
      </c>
      <c r="P1501" s="7">
        <f>IF($C1501="二本差勝",中堅分析!$D$14,IF($C1501="一本差勝",中堅分析!$D$15,IF($C1501="引き分け",中堅分析!$D$16,IF($C1501="一本差負",中堅分析!$D$17,中堅分析!$D$18))))</f>
        <v>0.26400000000000001</v>
      </c>
      <c r="Q1501" s="1">
        <f t="shared" si="306"/>
        <v>0</v>
      </c>
      <c r="R1501" s="1">
        <f t="shared" si="307"/>
        <v>0</v>
      </c>
      <c r="S1501" s="7">
        <f>IF($D1501="二本差勝",副将分析!$D$14,IF($D1501="一本差勝",副将分析!$D$15,IF($D1501="引き分け",副将分析!$D$16,IF($D1501="一本差負",副将分析!$D$17,副将分析!$D$18))))</f>
        <v>0.16000000000000003</v>
      </c>
      <c r="T1501" s="1">
        <f t="shared" si="308"/>
        <v>-1</v>
      </c>
      <c r="U1501" s="1">
        <f t="shared" si="309"/>
        <v>-2</v>
      </c>
      <c r="V1501" s="7">
        <f>IF($E1501="二本差勝",大将分析!$D$14,IF($E1501="一本差勝",大将分析!$D$15,IF($E1501="引き分け",大将分析!$D$16,IF($E1501="一本差負",大将分析!$D$17,大将分析!$D$18))))</f>
        <v>0.20800000000000002</v>
      </c>
      <c r="W1501" s="1">
        <f t="shared" si="310"/>
        <v>-1</v>
      </c>
      <c r="X1501" s="1">
        <f t="shared" si="311"/>
        <v>-1</v>
      </c>
    </row>
    <row r="1502" spans="1:24" x14ac:dyDescent="0.15">
      <c r="A1502" s="1" t="s">
        <v>40</v>
      </c>
      <c r="B1502" s="1" t="s">
        <v>39</v>
      </c>
      <c r="C1502" s="1" t="s">
        <v>41</v>
      </c>
      <c r="D1502" s="1" t="s">
        <v>22</v>
      </c>
      <c r="E1502" s="1" t="s">
        <v>42</v>
      </c>
      <c r="F1502" s="19">
        <f t="shared" si="299"/>
        <v>0</v>
      </c>
      <c r="G1502" s="19">
        <f t="shared" si="300"/>
        <v>0</v>
      </c>
      <c r="H1502" s="20">
        <f t="shared" si="301"/>
        <v>2.9239541760000019E-4</v>
      </c>
      <c r="J1502" s="7">
        <f>IF($A1502="二本差勝",先鋒分析!$D$14,IF($A1502="一本差勝",先鋒分析!$D$15,IF($A1502="引き分け",先鋒分析!$D$16,IF($A1502="一本差負",先鋒分析!$D$17,先鋒分析!$D$18))))</f>
        <v>0.20800000000000002</v>
      </c>
      <c r="K1502" s="19">
        <f t="shared" si="302"/>
        <v>1</v>
      </c>
      <c r="L1502" s="19">
        <f t="shared" si="303"/>
        <v>1</v>
      </c>
      <c r="M1502" s="7">
        <f>IF($B1502="二本差勝",次鋒分析!$D$14,IF($B1502="一本差勝",次鋒分析!$D$15,IF($B1502="引き分け",次鋒分析!$D$16,IF($B1502="一本差負",次鋒分析!$D$17,次鋒分析!$D$18))))</f>
        <v>0.16000000000000003</v>
      </c>
      <c r="N1502" s="1">
        <f t="shared" si="304"/>
        <v>1</v>
      </c>
      <c r="O1502" s="1">
        <f t="shared" si="305"/>
        <v>2</v>
      </c>
      <c r="P1502" s="7">
        <f>IF($C1502="二本差勝",中堅分析!$D$14,IF($C1502="一本差勝",中堅分析!$D$15,IF($C1502="引き分け",中堅分析!$D$16,IF($C1502="一本差負",中堅分析!$D$17,中堅分析!$D$18))))</f>
        <v>0.20800000000000002</v>
      </c>
      <c r="Q1502" s="1">
        <f t="shared" si="306"/>
        <v>-1</v>
      </c>
      <c r="R1502" s="1">
        <f t="shared" si="307"/>
        <v>-1</v>
      </c>
      <c r="S1502" s="7">
        <f>IF($D1502="二本差勝",副将分析!$D$14,IF($D1502="一本差勝",副将分析!$D$15,IF($D1502="引き分け",副将分析!$D$16,IF($D1502="一本差負",副将分析!$D$17,副将分析!$D$18))))</f>
        <v>0.26400000000000001</v>
      </c>
      <c r="T1502" s="1">
        <f t="shared" si="308"/>
        <v>0</v>
      </c>
      <c r="U1502" s="1">
        <f t="shared" si="309"/>
        <v>0</v>
      </c>
      <c r="V1502" s="7">
        <f>IF($E1502="二本差勝",大将分析!$D$14,IF($E1502="一本差勝",大将分析!$D$15,IF($E1502="引き分け",大将分析!$D$16,IF($E1502="一本差負",大将分析!$D$17,大将分析!$D$18))))</f>
        <v>0.16000000000000003</v>
      </c>
      <c r="W1502" s="1">
        <f t="shared" si="310"/>
        <v>-1</v>
      </c>
      <c r="X1502" s="1">
        <f t="shared" si="311"/>
        <v>-2</v>
      </c>
    </row>
    <row r="1503" spans="1:24" x14ac:dyDescent="0.15">
      <c r="A1503" s="1" t="s">
        <v>40</v>
      </c>
      <c r="B1503" s="1" t="s">
        <v>39</v>
      </c>
      <c r="C1503" s="1" t="s">
        <v>41</v>
      </c>
      <c r="D1503" s="1" t="s">
        <v>42</v>
      </c>
      <c r="E1503" s="1" t="s">
        <v>22</v>
      </c>
      <c r="F1503" s="19">
        <f t="shared" si="299"/>
        <v>0</v>
      </c>
      <c r="G1503" s="19">
        <f t="shared" si="300"/>
        <v>0</v>
      </c>
      <c r="H1503" s="20">
        <f t="shared" si="301"/>
        <v>2.9239541760000024E-4</v>
      </c>
      <c r="J1503" s="7">
        <f>IF($A1503="二本差勝",先鋒分析!$D$14,IF($A1503="一本差勝",先鋒分析!$D$15,IF($A1503="引き分け",先鋒分析!$D$16,IF($A1503="一本差負",先鋒分析!$D$17,先鋒分析!$D$18))))</f>
        <v>0.20800000000000002</v>
      </c>
      <c r="K1503" s="19">
        <f t="shared" si="302"/>
        <v>1</v>
      </c>
      <c r="L1503" s="19">
        <f t="shared" si="303"/>
        <v>1</v>
      </c>
      <c r="M1503" s="7">
        <f>IF($B1503="二本差勝",次鋒分析!$D$14,IF($B1503="一本差勝",次鋒分析!$D$15,IF($B1503="引き分け",次鋒分析!$D$16,IF($B1503="一本差負",次鋒分析!$D$17,次鋒分析!$D$18))))</f>
        <v>0.16000000000000003</v>
      </c>
      <c r="N1503" s="1">
        <f t="shared" si="304"/>
        <v>1</v>
      </c>
      <c r="O1503" s="1">
        <f t="shared" si="305"/>
        <v>2</v>
      </c>
      <c r="P1503" s="7">
        <f>IF($C1503="二本差勝",中堅分析!$D$14,IF($C1503="一本差勝",中堅分析!$D$15,IF($C1503="引き分け",中堅分析!$D$16,IF($C1503="一本差負",中堅分析!$D$17,中堅分析!$D$18))))</f>
        <v>0.20800000000000002</v>
      </c>
      <c r="Q1503" s="1">
        <f t="shared" si="306"/>
        <v>-1</v>
      </c>
      <c r="R1503" s="1">
        <f t="shared" si="307"/>
        <v>-1</v>
      </c>
      <c r="S1503" s="7">
        <f>IF($D1503="二本差勝",副将分析!$D$14,IF($D1503="一本差勝",副将分析!$D$15,IF($D1503="引き分け",副将分析!$D$16,IF($D1503="一本差負",副将分析!$D$17,副将分析!$D$18))))</f>
        <v>0.16000000000000003</v>
      </c>
      <c r="T1503" s="1">
        <f t="shared" si="308"/>
        <v>-1</v>
      </c>
      <c r="U1503" s="1">
        <f t="shared" si="309"/>
        <v>-2</v>
      </c>
      <c r="V1503" s="7">
        <f>IF($E1503="二本差勝",大将分析!$D$14,IF($E1503="一本差勝",大将分析!$D$15,IF($E1503="引き分け",大将分析!$D$16,IF($E1503="一本差負",大将分析!$D$17,大将分析!$D$18))))</f>
        <v>0.26400000000000001</v>
      </c>
      <c r="W1503" s="1">
        <f t="shared" si="310"/>
        <v>0</v>
      </c>
      <c r="X1503" s="1">
        <f t="shared" si="311"/>
        <v>0</v>
      </c>
    </row>
    <row r="1504" spans="1:24" x14ac:dyDescent="0.15">
      <c r="A1504" s="1" t="s">
        <v>40</v>
      </c>
      <c r="B1504" s="1" t="s">
        <v>39</v>
      </c>
      <c r="C1504" s="1" t="s">
        <v>42</v>
      </c>
      <c r="D1504" s="1" t="s">
        <v>22</v>
      </c>
      <c r="E1504" s="1" t="s">
        <v>41</v>
      </c>
      <c r="F1504" s="19">
        <f t="shared" si="299"/>
        <v>0</v>
      </c>
      <c r="G1504" s="19">
        <f t="shared" si="300"/>
        <v>0</v>
      </c>
      <c r="H1504" s="20">
        <f t="shared" si="301"/>
        <v>2.9239541760000019E-4</v>
      </c>
      <c r="J1504" s="7">
        <f>IF($A1504="二本差勝",先鋒分析!$D$14,IF($A1504="一本差勝",先鋒分析!$D$15,IF($A1504="引き分け",先鋒分析!$D$16,IF($A1504="一本差負",先鋒分析!$D$17,先鋒分析!$D$18))))</f>
        <v>0.20800000000000002</v>
      </c>
      <c r="K1504" s="19">
        <f t="shared" si="302"/>
        <v>1</v>
      </c>
      <c r="L1504" s="19">
        <f t="shared" si="303"/>
        <v>1</v>
      </c>
      <c r="M1504" s="7">
        <f>IF($B1504="二本差勝",次鋒分析!$D$14,IF($B1504="一本差勝",次鋒分析!$D$15,IF($B1504="引き分け",次鋒分析!$D$16,IF($B1504="一本差負",次鋒分析!$D$17,次鋒分析!$D$18))))</f>
        <v>0.16000000000000003</v>
      </c>
      <c r="N1504" s="1">
        <f t="shared" si="304"/>
        <v>1</v>
      </c>
      <c r="O1504" s="1">
        <f t="shared" si="305"/>
        <v>2</v>
      </c>
      <c r="P1504" s="7">
        <f>IF($C1504="二本差勝",中堅分析!$D$14,IF($C1504="一本差勝",中堅分析!$D$15,IF($C1504="引き分け",中堅分析!$D$16,IF($C1504="一本差負",中堅分析!$D$17,中堅分析!$D$18))))</f>
        <v>0.16000000000000003</v>
      </c>
      <c r="Q1504" s="1">
        <f t="shared" si="306"/>
        <v>-1</v>
      </c>
      <c r="R1504" s="1">
        <f t="shared" si="307"/>
        <v>-2</v>
      </c>
      <c r="S1504" s="7">
        <f>IF($D1504="二本差勝",副将分析!$D$14,IF($D1504="一本差勝",副将分析!$D$15,IF($D1504="引き分け",副将分析!$D$16,IF($D1504="一本差負",副将分析!$D$17,副将分析!$D$18))))</f>
        <v>0.26400000000000001</v>
      </c>
      <c r="T1504" s="1">
        <f t="shared" si="308"/>
        <v>0</v>
      </c>
      <c r="U1504" s="1">
        <f t="shared" si="309"/>
        <v>0</v>
      </c>
      <c r="V1504" s="7">
        <f>IF($E1504="二本差勝",大将分析!$D$14,IF($E1504="一本差勝",大将分析!$D$15,IF($E1504="引き分け",大将分析!$D$16,IF($E1504="一本差負",大将分析!$D$17,大将分析!$D$18))))</f>
        <v>0.20800000000000002</v>
      </c>
      <c r="W1504" s="1">
        <f t="shared" si="310"/>
        <v>-1</v>
      </c>
      <c r="X1504" s="1">
        <f t="shared" si="311"/>
        <v>-1</v>
      </c>
    </row>
    <row r="1505" spans="1:24" x14ac:dyDescent="0.15">
      <c r="A1505" s="1" t="s">
        <v>40</v>
      </c>
      <c r="B1505" s="1" t="s">
        <v>39</v>
      </c>
      <c r="C1505" s="1" t="s">
        <v>42</v>
      </c>
      <c r="D1505" s="1" t="s">
        <v>41</v>
      </c>
      <c r="E1505" s="1" t="s">
        <v>22</v>
      </c>
      <c r="F1505" s="19">
        <f t="shared" si="299"/>
        <v>0</v>
      </c>
      <c r="G1505" s="19">
        <f t="shared" si="300"/>
        <v>0</v>
      </c>
      <c r="H1505" s="20">
        <f t="shared" si="301"/>
        <v>2.9239541760000019E-4</v>
      </c>
      <c r="J1505" s="7">
        <f>IF($A1505="二本差勝",先鋒分析!$D$14,IF($A1505="一本差勝",先鋒分析!$D$15,IF($A1505="引き分け",先鋒分析!$D$16,IF($A1505="一本差負",先鋒分析!$D$17,先鋒分析!$D$18))))</f>
        <v>0.20800000000000002</v>
      </c>
      <c r="K1505" s="19">
        <f t="shared" si="302"/>
        <v>1</v>
      </c>
      <c r="L1505" s="19">
        <f t="shared" si="303"/>
        <v>1</v>
      </c>
      <c r="M1505" s="7">
        <f>IF($B1505="二本差勝",次鋒分析!$D$14,IF($B1505="一本差勝",次鋒分析!$D$15,IF($B1505="引き分け",次鋒分析!$D$16,IF($B1505="一本差負",次鋒分析!$D$17,次鋒分析!$D$18))))</f>
        <v>0.16000000000000003</v>
      </c>
      <c r="N1505" s="1">
        <f t="shared" si="304"/>
        <v>1</v>
      </c>
      <c r="O1505" s="1">
        <f t="shared" si="305"/>
        <v>2</v>
      </c>
      <c r="P1505" s="7">
        <f>IF($C1505="二本差勝",中堅分析!$D$14,IF($C1505="一本差勝",中堅分析!$D$15,IF($C1505="引き分け",中堅分析!$D$16,IF($C1505="一本差負",中堅分析!$D$17,中堅分析!$D$18))))</f>
        <v>0.16000000000000003</v>
      </c>
      <c r="Q1505" s="1">
        <f t="shared" si="306"/>
        <v>-1</v>
      </c>
      <c r="R1505" s="1">
        <f t="shared" si="307"/>
        <v>-2</v>
      </c>
      <c r="S1505" s="7">
        <f>IF($D1505="二本差勝",副将分析!$D$14,IF($D1505="一本差勝",副将分析!$D$15,IF($D1505="引き分け",副将分析!$D$16,IF($D1505="一本差負",副将分析!$D$17,副将分析!$D$18))))</f>
        <v>0.20800000000000002</v>
      </c>
      <c r="T1505" s="1">
        <f t="shared" si="308"/>
        <v>-1</v>
      </c>
      <c r="U1505" s="1">
        <f t="shared" si="309"/>
        <v>-1</v>
      </c>
      <c r="V1505" s="7">
        <f>IF($E1505="二本差勝",大将分析!$D$14,IF($E1505="一本差勝",大将分析!$D$15,IF($E1505="引き分け",大将分析!$D$16,IF($E1505="一本差負",大将分析!$D$17,大将分析!$D$18))))</f>
        <v>0.26400000000000001</v>
      </c>
      <c r="W1505" s="1">
        <f t="shared" si="310"/>
        <v>0</v>
      </c>
      <c r="X1505" s="1">
        <f t="shared" si="311"/>
        <v>0</v>
      </c>
    </row>
    <row r="1506" spans="1:24" x14ac:dyDescent="0.15">
      <c r="A1506" s="1" t="s">
        <v>40</v>
      </c>
      <c r="B1506" s="1" t="s">
        <v>40</v>
      </c>
      <c r="C1506" s="1" t="s">
        <v>22</v>
      </c>
      <c r="D1506" s="1" t="s">
        <v>41</v>
      </c>
      <c r="E1506" s="1" t="s">
        <v>41</v>
      </c>
      <c r="F1506" s="19">
        <f t="shared" si="299"/>
        <v>0</v>
      </c>
      <c r="G1506" s="19">
        <f t="shared" si="300"/>
        <v>0</v>
      </c>
      <c r="H1506" s="20">
        <f t="shared" si="301"/>
        <v>4.9414825574400033E-4</v>
      </c>
      <c r="J1506" s="7">
        <f>IF($A1506="二本差勝",先鋒分析!$D$14,IF($A1506="一本差勝",先鋒分析!$D$15,IF($A1506="引き分け",先鋒分析!$D$16,IF($A1506="一本差負",先鋒分析!$D$17,先鋒分析!$D$18))))</f>
        <v>0.20800000000000002</v>
      </c>
      <c r="K1506" s="19">
        <f t="shared" si="302"/>
        <v>1</v>
      </c>
      <c r="L1506" s="19">
        <f t="shared" si="303"/>
        <v>1</v>
      </c>
      <c r="M1506" s="7">
        <f>IF($B1506="二本差勝",次鋒分析!$D$14,IF($B1506="一本差勝",次鋒分析!$D$15,IF($B1506="引き分け",次鋒分析!$D$16,IF($B1506="一本差負",次鋒分析!$D$17,次鋒分析!$D$18))))</f>
        <v>0.20800000000000002</v>
      </c>
      <c r="N1506" s="1">
        <f t="shared" si="304"/>
        <v>1</v>
      </c>
      <c r="O1506" s="1">
        <f t="shared" si="305"/>
        <v>1</v>
      </c>
      <c r="P1506" s="7">
        <f>IF($C1506="二本差勝",中堅分析!$D$14,IF($C1506="一本差勝",中堅分析!$D$15,IF($C1506="引き分け",中堅分析!$D$16,IF($C1506="一本差負",中堅分析!$D$17,中堅分析!$D$18))))</f>
        <v>0.26400000000000001</v>
      </c>
      <c r="Q1506" s="1">
        <f t="shared" si="306"/>
        <v>0</v>
      </c>
      <c r="R1506" s="1">
        <f t="shared" si="307"/>
        <v>0</v>
      </c>
      <c r="S1506" s="7">
        <f>IF($D1506="二本差勝",副将分析!$D$14,IF($D1506="一本差勝",副将分析!$D$15,IF($D1506="引き分け",副将分析!$D$16,IF($D1506="一本差負",副将分析!$D$17,副将分析!$D$18))))</f>
        <v>0.20800000000000002</v>
      </c>
      <c r="T1506" s="1">
        <f t="shared" si="308"/>
        <v>-1</v>
      </c>
      <c r="U1506" s="1">
        <f t="shared" si="309"/>
        <v>-1</v>
      </c>
      <c r="V1506" s="7">
        <f>IF($E1506="二本差勝",大将分析!$D$14,IF($E1506="一本差勝",大将分析!$D$15,IF($E1506="引き分け",大将分析!$D$16,IF($E1506="一本差負",大将分析!$D$17,大将分析!$D$18))))</f>
        <v>0.20800000000000002</v>
      </c>
      <c r="W1506" s="1">
        <f t="shared" si="310"/>
        <v>-1</v>
      </c>
      <c r="X1506" s="1">
        <f t="shared" si="311"/>
        <v>-1</v>
      </c>
    </row>
    <row r="1507" spans="1:24" x14ac:dyDescent="0.15">
      <c r="A1507" s="1" t="s">
        <v>40</v>
      </c>
      <c r="B1507" s="1" t="s">
        <v>40</v>
      </c>
      <c r="C1507" s="1" t="s">
        <v>41</v>
      </c>
      <c r="D1507" s="1" t="s">
        <v>22</v>
      </c>
      <c r="E1507" s="1" t="s">
        <v>41</v>
      </c>
      <c r="F1507" s="19">
        <f t="shared" si="299"/>
        <v>0</v>
      </c>
      <c r="G1507" s="19">
        <f t="shared" si="300"/>
        <v>0</v>
      </c>
      <c r="H1507" s="20">
        <f t="shared" si="301"/>
        <v>4.9414825574400022E-4</v>
      </c>
      <c r="J1507" s="7">
        <f>IF($A1507="二本差勝",先鋒分析!$D$14,IF($A1507="一本差勝",先鋒分析!$D$15,IF($A1507="引き分け",先鋒分析!$D$16,IF($A1507="一本差負",先鋒分析!$D$17,先鋒分析!$D$18))))</f>
        <v>0.20800000000000002</v>
      </c>
      <c r="K1507" s="19">
        <f t="shared" si="302"/>
        <v>1</v>
      </c>
      <c r="L1507" s="19">
        <f t="shared" si="303"/>
        <v>1</v>
      </c>
      <c r="M1507" s="7">
        <f>IF($B1507="二本差勝",次鋒分析!$D$14,IF($B1507="一本差勝",次鋒分析!$D$15,IF($B1507="引き分け",次鋒分析!$D$16,IF($B1507="一本差負",次鋒分析!$D$17,次鋒分析!$D$18))))</f>
        <v>0.20800000000000002</v>
      </c>
      <c r="N1507" s="1">
        <f t="shared" si="304"/>
        <v>1</v>
      </c>
      <c r="O1507" s="1">
        <f t="shared" si="305"/>
        <v>1</v>
      </c>
      <c r="P1507" s="7">
        <f>IF($C1507="二本差勝",中堅分析!$D$14,IF($C1507="一本差勝",中堅分析!$D$15,IF($C1507="引き分け",中堅分析!$D$16,IF($C1507="一本差負",中堅分析!$D$17,中堅分析!$D$18))))</f>
        <v>0.20800000000000002</v>
      </c>
      <c r="Q1507" s="1">
        <f t="shared" si="306"/>
        <v>-1</v>
      </c>
      <c r="R1507" s="1">
        <f t="shared" si="307"/>
        <v>-1</v>
      </c>
      <c r="S1507" s="7">
        <f>IF($D1507="二本差勝",副将分析!$D$14,IF($D1507="一本差勝",副将分析!$D$15,IF($D1507="引き分け",副将分析!$D$16,IF($D1507="一本差負",副将分析!$D$17,副将分析!$D$18))))</f>
        <v>0.26400000000000001</v>
      </c>
      <c r="T1507" s="1">
        <f t="shared" si="308"/>
        <v>0</v>
      </c>
      <c r="U1507" s="1">
        <f t="shared" si="309"/>
        <v>0</v>
      </c>
      <c r="V1507" s="7">
        <f>IF($E1507="二本差勝",大将分析!$D$14,IF($E1507="一本差勝",大将分析!$D$15,IF($E1507="引き分け",大将分析!$D$16,IF($E1507="一本差負",大将分析!$D$17,大将分析!$D$18))))</f>
        <v>0.20800000000000002</v>
      </c>
      <c r="W1507" s="1">
        <f t="shared" si="310"/>
        <v>-1</v>
      </c>
      <c r="X1507" s="1">
        <f t="shared" si="311"/>
        <v>-1</v>
      </c>
    </row>
    <row r="1508" spans="1:24" x14ac:dyDescent="0.15">
      <c r="A1508" s="1" t="s">
        <v>40</v>
      </c>
      <c r="B1508" s="1" t="s">
        <v>40</v>
      </c>
      <c r="C1508" s="1" t="s">
        <v>41</v>
      </c>
      <c r="D1508" s="1" t="s">
        <v>41</v>
      </c>
      <c r="E1508" s="1" t="s">
        <v>22</v>
      </c>
      <c r="F1508" s="19">
        <f t="shared" si="299"/>
        <v>0</v>
      </c>
      <c r="G1508" s="19">
        <f t="shared" si="300"/>
        <v>0</v>
      </c>
      <c r="H1508" s="20">
        <f t="shared" si="301"/>
        <v>4.9414825574400022E-4</v>
      </c>
      <c r="J1508" s="7">
        <f>IF($A1508="二本差勝",先鋒分析!$D$14,IF($A1508="一本差勝",先鋒分析!$D$15,IF($A1508="引き分け",先鋒分析!$D$16,IF($A1508="一本差負",先鋒分析!$D$17,先鋒分析!$D$18))))</f>
        <v>0.20800000000000002</v>
      </c>
      <c r="K1508" s="19">
        <f t="shared" si="302"/>
        <v>1</v>
      </c>
      <c r="L1508" s="19">
        <f t="shared" si="303"/>
        <v>1</v>
      </c>
      <c r="M1508" s="7">
        <f>IF($B1508="二本差勝",次鋒分析!$D$14,IF($B1508="一本差勝",次鋒分析!$D$15,IF($B1508="引き分け",次鋒分析!$D$16,IF($B1508="一本差負",次鋒分析!$D$17,次鋒分析!$D$18))))</f>
        <v>0.20800000000000002</v>
      </c>
      <c r="N1508" s="1">
        <f t="shared" si="304"/>
        <v>1</v>
      </c>
      <c r="O1508" s="1">
        <f t="shared" si="305"/>
        <v>1</v>
      </c>
      <c r="P1508" s="7">
        <f>IF($C1508="二本差勝",中堅分析!$D$14,IF($C1508="一本差勝",中堅分析!$D$15,IF($C1508="引き分け",中堅分析!$D$16,IF($C1508="一本差負",中堅分析!$D$17,中堅分析!$D$18))))</f>
        <v>0.20800000000000002</v>
      </c>
      <c r="Q1508" s="1">
        <f t="shared" si="306"/>
        <v>-1</v>
      </c>
      <c r="R1508" s="1">
        <f t="shared" si="307"/>
        <v>-1</v>
      </c>
      <c r="S1508" s="7">
        <f>IF($D1508="二本差勝",副将分析!$D$14,IF($D1508="一本差勝",副将分析!$D$15,IF($D1508="引き分け",副将分析!$D$16,IF($D1508="一本差負",副将分析!$D$17,副将分析!$D$18))))</f>
        <v>0.20800000000000002</v>
      </c>
      <c r="T1508" s="1">
        <f t="shared" si="308"/>
        <v>-1</v>
      </c>
      <c r="U1508" s="1">
        <f t="shared" si="309"/>
        <v>-1</v>
      </c>
      <c r="V1508" s="7">
        <f>IF($E1508="二本差勝",大将分析!$D$14,IF($E1508="一本差勝",大将分析!$D$15,IF($E1508="引き分け",大将分析!$D$16,IF($E1508="一本差負",大将分析!$D$17,大将分析!$D$18))))</f>
        <v>0.26400000000000001</v>
      </c>
      <c r="W1508" s="1">
        <f t="shared" si="310"/>
        <v>0</v>
      </c>
      <c r="X1508" s="1">
        <f t="shared" si="311"/>
        <v>0</v>
      </c>
    </row>
    <row r="1509" spans="1:24" x14ac:dyDescent="0.15">
      <c r="A1509" s="1" t="s">
        <v>40</v>
      </c>
      <c r="B1509" s="1" t="s">
        <v>22</v>
      </c>
      <c r="C1509" s="1" t="s">
        <v>39</v>
      </c>
      <c r="D1509" s="1" t="s">
        <v>41</v>
      </c>
      <c r="E1509" s="1" t="s">
        <v>42</v>
      </c>
      <c r="F1509" s="19">
        <f t="shared" si="299"/>
        <v>0</v>
      </c>
      <c r="G1509" s="19">
        <f t="shared" si="300"/>
        <v>0</v>
      </c>
      <c r="H1509" s="20">
        <f t="shared" si="301"/>
        <v>2.9239541760000019E-4</v>
      </c>
      <c r="J1509" s="7">
        <f>IF($A1509="二本差勝",先鋒分析!$D$14,IF($A1509="一本差勝",先鋒分析!$D$15,IF($A1509="引き分け",先鋒分析!$D$16,IF($A1509="一本差負",先鋒分析!$D$17,先鋒分析!$D$18))))</f>
        <v>0.20800000000000002</v>
      </c>
      <c r="K1509" s="19">
        <f t="shared" si="302"/>
        <v>1</v>
      </c>
      <c r="L1509" s="19">
        <f t="shared" si="303"/>
        <v>1</v>
      </c>
      <c r="M1509" s="7">
        <f>IF($B1509="二本差勝",次鋒分析!$D$14,IF($B1509="一本差勝",次鋒分析!$D$15,IF($B1509="引き分け",次鋒分析!$D$16,IF($B1509="一本差負",次鋒分析!$D$17,次鋒分析!$D$18))))</f>
        <v>0.26400000000000001</v>
      </c>
      <c r="N1509" s="1">
        <f t="shared" si="304"/>
        <v>0</v>
      </c>
      <c r="O1509" s="1">
        <f t="shared" si="305"/>
        <v>0</v>
      </c>
      <c r="P1509" s="7">
        <f>IF($C1509="二本差勝",中堅分析!$D$14,IF($C1509="一本差勝",中堅分析!$D$15,IF($C1509="引き分け",中堅分析!$D$16,IF($C1509="一本差負",中堅分析!$D$17,中堅分析!$D$18))))</f>
        <v>0.16000000000000003</v>
      </c>
      <c r="Q1509" s="1">
        <f t="shared" si="306"/>
        <v>1</v>
      </c>
      <c r="R1509" s="1">
        <f t="shared" si="307"/>
        <v>2</v>
      </c>
      <c r="S1509" s="7">
        <f>IF($D1509="二本差勝",副将分析!$D$14,IF($D1509="一本差勝",副将分析!$D$15,IF($D1509="引き分け",副将分析!$D$16,IF($D1509="一本差負",副将分析!$D$17,副将分析!$D$18))))</f>
        <v>0.20800000000000002</v>
      </c>
      <c r="T1509" s="1">
        <f t="shared" si="308"/>
        <v>-1</v>
      </c>
      <c r="U1509" s="1">
        <f t="shared" si="309"/>
        <v>-1</v>
      </c>
      <c r="V1509" s="7">
        <f>IF($E1509="二本差勝",大将分析!$D$14,IF($E1509="一本差勝",大将分析!$D$15,IF($E1509="引き分け",大将分析!$D$16,IF($E1509="一本差負",大将分析!$D$17,大将分析!$D$18))))</f>
        <v>0.16000000000000003</v>
      </c>
      <c r="W1509" s="1">
        <f t="shared" si="310"/>
        <v>-1</v>
      </c>
      <c r="X1509" s="1">
        <f t="shared" si="311"/>
        <v>-2</v>
      </c>
    </row>
    <row r="1510" spans="1:24" x14ac:dyDescent="0.15">
      <c r="A1510" s="1" t="s">
        <v>40</v>
      </c>
      <c r="B1510" s="1" t="s">
        <v>22</v>
      </c>
      <c r="C1510" s="1" t="s">
        <v>39</v>
      </c>
      <c r="D1510" s="1" t="s">
        <v>42</v>
      </c>
      <c r="E1510" s="1" t="s">
        <v>41</v>
      </c>
      <c r="F1510" s="19">
        <f t="shared" si="299"/>
        <v>0</v>
      </c>
      <c r="G1510" s="19">
        <f t="shared" si="300"/>
        <v>0</v>
      </c>
      <c r="H1510" s="20">
        <f t="shared" si="301"/>
        <v>2.9239541760000019E-4</v>
      </c>
      <c r="J1510" s="7">
        <f>IF($A1510="二本差勝",先鋒分析!$D$14,IF($A1510="一本差勝",先鋒分析!$D$15,IF($A1510="引き分け",先鋒分析!$D$16,IF($A1510="一本差負",先鋒分析!$D$17,先鋒分析!$D$18))))</f>
        <v>0.20800000000000002</v>
      </c>
      <c r="K1510" s="19">
        <f t="shared" si="302"/>
        <v>1</v>
      </c>
      <c r="L1510" s="19">
        <f t="shared" si="303"/>
        <v>1</v>
      </c>
      <c r="M1510" s="7">
        <f>IF($B1510="二本差勝",次鋒分析!$D$14,IF($B1510="一本差勝",次鋒分析!$D$15,IF($B1510="引き分け",次鋒分析!$D$16,IF($B1510="一本差負",次鋒分析!$D$17,次鋒分析!$D$18))))</f>
        <v>0.26400000000000001</v>
      </c>
      <c r="N1510" s="1">
        <f t="shared" si="304"/>
        <v>0</v>
      </c>
      <c r="O1510" s="1">
        <f t="shared" si="305"/>
        <v>0</v>
      </c>
      <c r="P1510" s="7">
        <f>IF($C1510="二本差勝",中堅分析!$D$14,IF($C1510="一本差勝",中堅分析!$D$15,IF($C1510="引き分け",中堅分析!$D$16,IF($C1510="一本差負",中堅分析!$D$17,中堅分析!$D$18))))</f>
        <v>0.16000000000000003</v>
      </c>
      <c r="Q1510" s="1">
        <f t="shared" si="306"/>
        <v>1</v>
      </c>
      <c r="R1510" s="1">
        <f t="shared" si="307"/>
        <v>2</v>
      </c>
      <c r="S1510" s="7">
        <f>IF($D1510="二本差勝",副将分析!$D$14,IF($D1510="一本差勝",副将分析!$D$15,IF($D1510="引き分け",副将分析!$D$16,IF($D1510="一本差負",副将分析!$D$17,副将分析!$D$18))))</f>
        <v>0.16000000000000003</v>
      </c>
      <c r="T1510" s="1">
        <f t="shared" si="308"/>
        <v>-1</v>
      </c>
      <c r="U1510" s="1">
        <f t="shared" si="309"/>
        <v>-2</v>
      </c>
      <c r="V1510" s="7">
        <f>IF($E1510="二本差勝",大将分析!$D$14,IF($E1510="一本差勝",大将分析!$D$15,IF($E1510="引き分け",大将分析!$D$16,IF($E1510="一本差負",大将分析!$D$17,大将分析!$D$18))))</f>
        <v>0.20800000000000002</v>
      </c>
      <c r="W1510" s="1">
        <f t="shared" si="310"/>
        <v>-1</v>
      </c>
      <c r="X1510" s="1">
        <f t="shared" si="311"/>
        <v>-1</v>
      </c>
    </row>
    <row r="1511" spans="1:24" x14ac:dyDescent="0.15">
      <c r="A1511" s="1" t="s">
        <v>40</v>
      </c>
      <c r="B1511" s="1" t="s">
        <v>22</v>
      </c>
      <c r="C1511" s="1" t="s">
        <v>40</v>
      </c>
      <c r="D1511" s="1" t="s">
        <v>41</v>
      </c>
      <c r="E1511" s="1" t="s">
        <v>41</v>
      </c>
      <c r="F1511" s="19">
        <f t="shared" si="299"/>
        <v>0</v>
      </c>
      <c r="G1511" s="19">
        <f t="shared" si="300"/>
        <v>0</v>
      </c>
      <c r="H1511" s="20">
        <f t="shared" si="301"/>
        <v>4.9414825574400033E-4</v>
      </c>
      <c r="J1511" s="7">
        <f>IF($A1511="二本差勝",先鋒分析!$D$14,IF($A1511="一本差勝",先鋒分析!$D$15,IF($A1511="引き分け",先鋒分析!$D$16,IF($A1511="一本差負",先鋒分析!$D$17,先鋒分析!$D$18))))</f>
        <v>0.20800000000000002</v>
      </c>
      <c r="K1511" s="19">
        <f t="shared" si="302"/>
        <v>1</v>
      </c>
      <c r="L1511" s="19">
        <f t="shared" si="303"/>
        <v>1</v>
      </c>
      <c r="M1511" s="7">
        <f>IF($B1511="二本差勝",次鋒分析!$D$14,IF($B1511="一本差勝",次鋒分析!$D$15,IF($B1511="引き分け",次鋒分析!$D$16,IF($B1511="一本差負",次鋒分析!$D$17,次鋒分析!$D$18))))</f>
        <v>0.26400000000000001</v>
      </c>
      <c r="N1511" s="1">
        <f t="shared" si="304"/>
        <v>0</v>
      </c>
      <c r="O1511" s="1">
        <f t="shared" si="305"/>
        <v>0</v>
      </c>
      <c r="P1511" s="7">
        <f>IF($C1511="二本差勝",中堅分析!$D$14,IF($C1511="一本差勝",中堅分析!$D$15,IF($C1511="引き分け",中堅分析!$D$16,IF($C1511="一本差負",中堅分析!$D$17,中堅分析!$D$18))))</f>
        <v>0.20800000000000002</v>
      </c>
      <c r="Q1511" s="1">
        <f t="shared" si="306"/>
        <v>1</v>
      </c>
      <c r="R1511" s="1">
        <f t="shared" si="307"/>
        <v>1</v>
      </c>
      <c r="S1511" s="7">
        <f>IF($D1511="二本差勝",副将分析!$D$14,IF($D1511="一本差勝",副将分析!$D$15,IF($D1511="引き分け",副将分析!$D$16,IF($D1511="一本差負",副将分析!$D$17,副将分析!$D$18))))</f>
        <v>0.20800000000000002</v>
      </c>
      <c r="T1511" s="1">
        <f t="shared" si="308"/>
        <v>-1</v>
      </c>
      <c r="U1511" s="1">
        <f t="shared" si="309"/>
        <v>-1</v>
      </c>
      <c r="V1511" s="7">
        <f>IF($E1511="二本差勝",大将分析!$D$14,IF($E1511="一本差勝",大将分析!$D$15,IF($E1511="引き分け",大将分析!$D$16,IF($E1511="一本差負",大将分析!$D$17,大将分析!$D$18))))</f>
        <v>0.20800000000000002</v>
      </c>
      <c r="W1511" s="1">
        <f t="shared" si="310"/>
        <v>-1</v>
      </c>
      <c r="X1511" s="1">
        <f t="shared" si="311"/>
        <v>-1</v>
      </c>
    </row>
    <row r="1512" spans="1:24" x14ac:dyDescent="0.15">
      <c r="A1512" s="1" t="s">
        <v>40</v>
      </c>
      <c r="B1512" s="1" t="s">
        <v>22</v>
      </c>
      <c r="C1512" s="1" t="s">
        <v>22</v>
      </c>
      <c r="D1512" s="1" t="s">
        <v>22</v>
      </c>
      <c r="E1512" s="1" t="s">
        <v>41</v>
      </c>
      <c r="F1512" s="19">
        <f t="shared" si="299"/>
        <v>0</v>
      </c>
      <c r="G1512" s="19">
        <f t="shared" si="300"/>
        <v>0</v>
      </c>
      <c r="H1512" s="20">
        <f t="shared" si="301"/>
        <v>7.9604652441600033E-4</v>
      </c>
      <c r="J1512" s="7">
        <f>IF($A1512="二本差勝",先鋒分析!$D$14,IF($A1512="一本差勝",先鋒分析!$D$15,IF($A1512="引き分け",先鋒分析!$D$16,IF($A1512="一本差負",先鋒分析!$D$17,先鋒分析!$D$18))))</f>
        <v>0.20800000000000002</v>
      </c>
      <c r="K1512" s="19">
        <f t="shared" si="302"/>
        <v>1</v>
      </c>
      <c r="L1512" s="19">
        <f t="shared" si="303"/>
        <v>1</v>
      </c>
      <c r="M1512" s="7">
        <f>IF($B1512="二本差勝",次鋒分析!$D$14,IF($B1512="一本差勝",次鋒分析!$D$15,IF($B1512="引き分け",次鋒分析!$D$16,IF($B1512="一本差負",次鋒分析!$D$17,次鋒分析!$D$18))))</f>
        <v>0.26400000000000001</v>
      </c>
      <c r="N1512" s="1">
        <f t="shared" si="304"/>
        <v>0</v>
      </c>
      <c r="O1512" s="1">
        <f t="shared" si="305"/>
        <v>0</v>
      </c>
      <c r="P1512" s="7">
        <f>IF($C1512="二本差勝",中堅分析!$D$14,IF($C1512="一本差勝",中堅分析!$D$15,IF($C1512="引き分け",中堅分析!$D$16,IF($C1512="一本差負",中堅分析!$D$17,中堅分析!$D$18))))</f>
        <v>0.26400000000000001</v>
      </c>
      <c r="Q1512" s="1">
        <f t="shared" si="306"/>
        <v>0</v>
      </c>
      <c r="R1512" s="1">
        <f t="shared" si="307"/>
        <v>0</v>
      </c>
      <c r="S1512" s="7">
        <f>IF($D1512="二本差勝",副将分析!$D$14,IF($D1512="一本差勝",副将分析!$D$15,IF($D1512="引き分け",副将分析!$D$16,IF($D1512="一本差負",副将分析!$D$17,副将分析!$D$18))))</f>
        <v>0.26400000000000001</v>
      </c>
      <c r="T1512" s="1">
        <f t="shared" si="308"/>
        <v>0</v>
      </c>
      <c r="U1512" s="1">
        <f t="shared" si="309"/>
        <v>0</v>
      </c>
      <c r="V1512" s="7">
        <f>IF($E1512="二本差勝",大将分析!$D$14,IF($E1512="一本差勝",大将分析!$D$15,IF($E1512="引き分け",大将分析!$D$16,IF($E1512="一本差負",大将分析!$D$17,大将分析!$D$18))))</f>
        <v>0.20800000000000002</v>
      </c>
      <c r="W1512" s="1">
        <f t="shared" si="310"/>
        <v>-1</v>
      </c>
      <c r="X1512" s="1">
        <f t="shared" si="311"/>
        <v>-1</v>
      </c>
    </row>
    <row r="1513" spans="1:24" x14ac:dyDescent="0.15">
      <c r="A1513" s="1" t="s">
        <v>40</v>
      </c>
      <c r="B1513" s="1" t="s">
        <v>22</v>
      </c>
      <c r="C1513" s="1" t="s">
        <v>22</v>
      </c>
      <c r="D1513" s="1" t="s">
        <v>41</v>
      </c>
      <c r="E1513" s="1" t="s">
        <v>22</v>
      </c>
      <c r="F1513" s="19">
        <f t="shared" si="299"/>
        <v>0</v>
      </c>
      <c r="G1513" s="19">
        <f t="shared" si="300"/>
        <v>0</v>
      </c>
      <c r="H1513" s="20">
        <f t="shared" si="301"/>
        <v>7.9604652441600022E-4</v>
      </c>
      <c r="J1513" s="7">
        <f>IF($A1513="二本差勝",先鋒分析!$D$14,IF($A1513="一本差勝",先鋒分析!$D$15,IF($A1513="引き分け",先鋒分析!$D$16,IF($A1513="一本差負",先鋒分析!$D$17,先鋒分析!$D$18))))</f>
        <v>0.20800000000000002</v>
      </c>
      <c r="K1513" s="19">
        <f t="shared" si="302"/>
        <v>1</v>
      </c>
      <c r="L1513" s="19">
        <f t="shared" si="303"/>
        <v>1</v>
      </c>
      <c r="M1513" s="7">
        <f>IF($B1513="二本差勝",次鋒分析!$D$14,IF($B1513="一本差勝",次鋒分析!$D$15,IF($B1513="引き分け",次鋒分析!$D$16,IF($B1513="一本差負",次鋒分析!$D$17,次鋒分析!$D$18))))</f>
        <v>0.26400000000000001</v>
      </c>
      <c r="N1513" s="1">
        <f t="shared" si="304"/>
        <v>0</v>
      </c>
      <c r="O1513" s="1">
        <f t="shared" si="305"/>
        <v>0</v>
      </c>
      <c r="P1513" s="7">
        <f>IF($C1513="二本差勝",中堅分析!$D$14,IF($C1513="一本差勝",中堅分析!$D$15,IF($C1513="引き分け",中堅分析!$D$16,IF($C1513="一本差負",中堅分析!$D$17,中堅分析!$D$18))))</f>
        <v>0.26400000000000001</v>
      </c>
      <c r="Q1513" s="1">
        <f t="shared" si="306"/>
        <v>0</v>
      </c>
      <c r="R1513" s="1">
        <f t="shared" si="307"/>
        <v>0</v>
      </c>
      <c r="S1513" s="7">
        <f>IF($D1513="二本差勝",副将分析!$D$14,IF($D1513="一本差勝",副将分析!$D$15,IF($D1513="引き分け",副将分析!$D$16,IF($D1513="一本差負",副将分析!$D$17,副将分析!$D$18))))</f>
        <v>0.20800000000000002</v>
      </c>
      <c r="T1513" s="1">
        <f t="shared" si="308"/>
        <v>-1</v>
      </c>
      <c r="U1513" s="1">
        <f t="shared" si="309"/>
        <v>-1</v>
      </c>
      <c r="V1513" s="7">
        <f>IF($E1513="二本差勝",大将分析!$D$14,IF($E1513="一本差勝",大将分析!$D$15,IF($E1513="引き分け",大将分析!$D$16,IF($E1513="一本差負",大将分析!$D$17,大将分析!$D$18))))</f>
        <v>0.26400000000000001</v>
      </c>
      <c r="W1513" s="1">
        <f t="shared" si="310"/>
        <v>0</v>
      </c>
      <c r="X1513" s="1">
        <f t="shared" si="311"/>
        <v>0</v>
      </c>
    </row>
    <row r="1514" spans="1:24" x14ac:dyDescent="0.15">
      <c r="A1514" s="1" t="s">
        <v>40</v>
      </c>
      <c r="B1514" s="1" t="s">
        <v>22</v>
      </c>
      <c r="C1514" s="1" t="s">
        <v>41</v>
      </c>
      <c r="D1514" s="1" t="s">
        <v>39</v>
      </c>
      <c r="E1514" s="1" t="s">
        <v>42</v>
      </c>
      <c r="F1514" s="19">
        <f t="shared" si="299"/>
        <v>0</v>
      </c>
      <c r="G1514" s="19">
        <f t="shared" si="300"/>
        <v>0</v>
      </c>
      <c r="H1514" s="20">
        <f t="shared" si="301"/>
        <v>2.9239541760000019E-4</v>
      </c>
      <c r="J1514" s="7">
        <f>IF($A1514="二本差勝",先鋒分析!$D$14,IF($A1514="一本差勝",先鋒分析!$D$15,IF($A1514="引き分け",先鋒分析!$D$16,IF($A1514="一本差負",先鋒分析!$D$17,先鋒分析!$D$18))))</f>
        <v>0.20800000000000002</v>
      </c>
      <c r="K1514" s="19">
        <f t="shared" si="302"/>
        <v>1</v>
      </c>
      <c r="L1514" s="19">
        <f t="shared" si="303"/>
        <v>1</v>
      </c>
      <c r="M1514" s="7">
        <f>IF($B1514="二本差勝",次鋒分析!$D$14,IF($B1514="一本差勝",次鋒分析!$D$15,IF($B1514="引き分け",次鋒分析!$D$16,IF($B1514="一本差負",次鋒分析!$D$17,次鋒分析!$D$18))))</f>
        <v>0.26400000000000001</v>
      </c>
      <c r="N1514" s="1">
        <f t="shared" si="304"/>
        <v>0</v>
      </c>
      <c r="O1514" s="1">
        <f t="shared" si="305"/>
        <v>0</v>
      </c>
      <c r="P1514" s="7">
        <f>IF($C1514="二本差勝",中堅分析!$D$14,IF($C1514="一本差勝",中堅分析!$D$15,IF($C1514="引き分け",中堅分析!$D$16,IF($C1514="一本差負",中堅分析!$D$17,中堅分析!$D$18))))</f>
        <v>0.20800000000000002</v>
      </c>
      <c r="Q1514" s="1">
        <f t="shared" si="306"/>
        <v>-1</v>
      </c>
      <c r="R1514" s="1">
        <f t="shared" si="307"/>
        <v>-1</v>
      </c>
      <c r="S1514" s="7">
        <f>IF($D1514="二本差勝",副将分析!$D$14,IF($D1514="一本差勝",副将分析!$D$15,IF($D1514="引き分け",副将分析!$D$16,IF($D1514="一本差負",副将分析!$D$17,副将分析!$D$18))))</f>
        <v>0.16000000000000003</v>
      </c>
      <c r="T1514" s="1">
        <f t="shared" si="308"/>
        <v>1</v>
      </c>
      <c r="U1514" s="1">
        <f t="shared" si="309"/>
        <v>2</v>
      </c>
      <c r="V1514" s="7">
        <f>IF($E1514="二本差勝",大将分析!$D$14,IF($E1514="一本差勝",大将分析!$D$15,IF($E1514="引き分け",大将分析!$D$16,IF($E1514="一本差負",大将分析!$D$17,大将分析!$D$18))))</f>
        <v>0.16000000000000003</v>
      </c>
      <c r="W1514" s="1">
        <f t="shared" si="310"/>
        <v>-1</v>
      </c>
      <c r="X1514" s="1">
        <f t="shared" si="311"/>
        <v>-2</v>
      </c>
    </row>
    <row r="1515" spans="1:24" x14ac:dyDescent="0.15">
      <c r="A1515" s="1" t="s">
        <v>40</v>
      </c>
      <c r="B1515" s="1" t="s">
        <v>22</v>
      </c>
      <c r="C1515" s="1" t="s">
        <v>41</v>
      </c>
      <c r="D1515" s="1" t="s">
        <v>40</v>
      </c>
      <c r="E1515" s="1" t="s">
        <v>41</v>
      </c>
      <c r="F1515" s="19">
        <f t="shared" si="299"/>
        <v>0</v>
      </c>
      <c r="G1515" s="19">
        <f t="shared" si="300"/>
        <v>0</v>
      </c>
      <c r="H1515" s="20">
        <f t="shared" si="301"/>
        <v>4.9414825574400033E-4</v>
      </c>
      <c r="J1515" s="7">
        <f>IF($A1515="二本差勝",先鋒分析!$D$14,IF($A1515="一本差勝",先鋒分析!$D$15,IF($A1515="引き分け",先鋒分析!$D$16,IF($A1515="一本差負",先鋒分析!$D$17,先鋒分析!$D$18))))</f>
        <v>0.20800000000000002</v>
      </c>
      <c r="K1515" s="19">
        <f t="shared" si="302"/>
        <v>1</v>
      </c>
      <c r="L1515" s="19">
        <f t="shared" si="303"/>
        <v>1</v>
      </c>
      <c r="M1515" s="7">
        <f>IF($B1515="二本差勝",次鋒分析!$D$14,IF($B1515="一本差勝",次鋒分析!$D$15,IF($B1515="引き分け",次鋒分析!$D$16,IF($B1515="一本差負",次鋒分析!$D$17,次鋒分析!$D$18))))</f>
        <v>0.26400000000000001</v>
      </c>
      <c r="N1515" s="1">
        <f t="shared" si="304"/>
        <v>0</v>
      </c>
      <c r="O1515" s="1">
        <f t="shared" si="305"/>
        <v>0</v>
      </c>
      <c r="P1515" s="7">
        <f>IF($C1515="二本差勝",中堅分析!$D$14,IF($C1515="一本差勝",中堅分析!$D$15,IF($C1515="引き分け",中堅分析!$D$16,IF($C1515="一本差負",中堅分析!$D$17,中堅分析!$D$18))))</f>
        <v>0.20800000000000002</v>
      </c>
      <c r="Q1515" s="1">
        <f t="shared" si="306"/>
        <v>-1</v>
      </c>
      <c r="R1515" s="1">
        <f t="shared" si="307"/>
        <v>-1</v>
      </c>
      <c r="S1515" s="7">
        <f>IF($D1515="二本差勝",副将分析!$D$14,IF($D1515="一本差勝",副将分析!$D$15,IF($D1515="引き分け",副将分析!$D$16,IF($D1515="一本差負",副将分析!$D$17,副将分析!$D$18))))</f>
        <v>0.20800000000000002</v>
      </c>
      <c r="T1515" s="1">
        <f t="shared" si="308"/>
        <v>1</v>
      </c>
      <c r="U1515" s="1">
        <f t="shared" si="309"/>
        <v>1</v>
      </c>
      <c r="V1515" s="7">
        <f>IF($E1515="二本差勝",大将分析!$D$14,IF($E1515="一本差勝",大将分析!$D$15,IF($E1515="引き分け",大将分析!$D$16,IF($E1515="一本差負",大将分析!$D$17,大将分析!$D$18))))</f>
        <v>0.20800000000000002</v>
      </c>
      <c r="W1515" s="1">
        <f t="shared" si="310"/>
        <v>-1</v>
      </c>
      <c r="X1515" s="1">
        <f t="shared" si="311"/>
        <v>-1</v>
      </c>
    </row>
    <row r="1516" spans="1:24" x14ac:dyDescent="0.15">
      <c r="A1516" s="1" t="s">
        <v>40</v>
      </c>
      <c r="B1516" s="1" t="s">
        <v>22</v>
      </c>
      <c r="C1516" s="1" t="s">
        <v>41</v>
      </c>
      <c r="D1516" s="1" t="s">
        <v>22</v>
      </c>
      <c r="E1516" s="1" t="s">
        <v>22</v>
      </c>
      <c r="F1516" s="19">
        <f t="shared" si="299"/>
        <v>0</v>
      </c>
      <c r="G1516" s="19">
        <f t="shared" si="300"/>
        <v>0</v>
      </c>
      <c r="H1516" s="20">
        <f t="shared" si="301"/>
        <v>7.9604652441600033E-4</v>
      </c>
      <c r="J1516" s="7">
        <f>IF($A1516="二本差勝",先鋒分析!$D$14,IF($A1516="一本差勝",先鋒分析!$D$15,IF($A1516="引き分け",先鋒分析!$D$16,IF($A1516="一本差負",先鋒分析!$D$17,先鋒分析!$D$18))))</f>
        <v>0.20800000000000002</v>
      </c>
      <c r="K1516" s="19">
        <f t="shared" si="302"/>
        <v>1</v>
      </c>
      <c r="L1516" s="19">
        <f t="shared" si="303"/>
        <v>1</v>
      </c>
      <c r="M1516" s="7">
        <f>IF($B1516="二本差勝",次鋒分析!$D$14,IF($B1516="一本差勝",次鋒分析!$D$15,IF($B1516="引き分け",次鋒分析!$D$16,IF($B1516="一本差負",次鋒分析!$D$17,次鋒分析!$D$18))))</f>
        <v>0.26400000000000001</v>
      </c>
      <c r="N1516" s="1">
        <f t="shared" si="304"/>
        <v>0</v>
      </c>
      <c r="O1516" s="1">
        <f t="shared" si="305"/>
        <v>0</v>
      </c>
      <c r="P1516" s="7">
        <f>IF($C1516="二本差勝",中堅分析!$D$14,IF($C1516="一本差勝",中堅分析!$D$15,IF($C1516="引き分け",中堅分析!$D$16,IF($C1516="一本差負",中堅分析!$D$17,中堅分析!$D$18))))</f>
        <v>0.20800000000000002</v>
      </c>
      <c r="Q1516" s="1">
        <f t="shared" si="306"/>
        <v>-1</v>
      </c>
      <c r="R1516" s="1">
        <f t="shared" si="307"/>
        <v>-1</v>
      </c>
      <c r="S1516" s="7">
        <f>IF($D1516="二本差勝",副将分析!$D$14,IF($D1516="一本差勝",副将分析!$D$15,IF($D1516="引き分け",副将分析!$D$16,IF($D1516="一本差負",副将分析!$D$17,副将分析!$D$18))))</f>
        <v>0.26400000000000001</v>
      </c>
      <c r="T1516" s="1">
        <f t="shared" si="308"/>
        <v>0</v>
      </c>
      <c r="U1516" s="1">
        <f t="shared" si="309"/>
        <v>0</v>
      </c>
      <c r="V1516" s="7">
        <f>IF($E1516="二本差勝",大将分析!$D$14,IF($E1516="一本差勝",大将分析!$D$15,IF($E1516="引き分け",大将分析!$D$16,IF($E1516="一本差負",大将分析!$D$17,大将分析!$D$18))))</f>
        <v>0.26400000000000001</v>
      </c>
      <c r="W1516" s="1">
        <f t="shared" si="310"/>
        <v>0</v>
      </c>
      <c r="X1516" s="1">
        <f t="shared" si="311"/>
        <v>0</v>
      </c>
    </row>
    <row r="1517" spans="1:24" x14ac:dyDescent="0.15">
      <c r="A1517" s="1" t="s">
        <v>40</v>
      </c>
      <c r="B1517" s="1" t="s">
        <v>22</v>
      </c>
      <c r="C1517" s="1" t="s">
        <v>41</v>
      </c>
      <c r="D1517" s="1" t="s">
        <v>41</v>
      </c>
      <c r="E1517" s="1" t="s">
        <v>40</v>
      </c>
      <c r="F1517" s="19">
        <f t="shared" si="299"/>
        <v>0</v>
      </c>
      <c r="G1517" s="19">
        <f t="shared" si="300"/>
        <v>0</v>
      </c>
      <c r="H1517" s="20">
        <f t="shared" si="301"/>
        <v>4.9414825574400033E-4</v>
      </c>
      <c r="J1517" s="7">
        <f>IF($A1517="二本差勝",先鋒分析!$D$14,IF($A1517="一本差勝",先鋒分析!$D$15,IF($A1517="引き分け",先鋒分析!$D$16,IF($A1517="一本差負",先鋒分析!$D$17,先鋒分析!$D$18))))</f>
        <v>0.20800000000000002</v>
      </c>
      <c r="K1517" s="19">
        <f t="shared" si="302"/>
        <v>1</v>
      </c>
      <c r="L1517" s="19">
        <f t="shared" si="303"/>
        <v>1</v>
      </c>
      <c r="M1517" s="7">
        <f>IF($B1517="二本差勝",次鋒分析!$D$14,IF($B1517="一本差勝",次鋒分析!$D$15,IF($B1517="引き分け",次鋒分析!$D$16,IF($B1517="一本差負",次鋒分析!$D$17,次鋒分析!$D$18))))</f>
        <v>0.26400000000000001</v>
      </c>
      <c r="N1517" s="1">
        <f t="shared" si="304"/>
        <v>0</v>
      </c>
      <c r="O1517" s="1">
        <f t="shared" si="305"/>
        <v>0</v>
      </c>
      <c r="P1517" s="7">
        <f>IF($C1517="二本差勝",中堅分析!$D$14,IF($C1517="一本差勝",中堅分析!$D$15,IF($C1517="引き分け",中堅分析!$D$16,IF($C1517="一本差負",中堅分析!$D$17,中堅分析!$D$18))))</f>
        <v>0.20800000000000002</v>
      </c>
      <c r="Q1517" s="1">
        <f t="shared" si="306"/>
        <v>-1</v>
      </c>
      <c r="R1517" s="1">
        <f t="shared" si="307"/>
        <v>-1</v>
      </c>
      <c r="S1517" s="7">
        <f>IF($D1517="二本差勝",副将分析!$D$14,IF($D1517="一本差勝",副将分析!$D$15,IF($D1517="引き分け",副将分析!$D$16,IF($D1517="一本差負",副将分析!$D$17,副将分析!$D$18))))</f>
        <v>0.20800000000000002</v>
      </c>
      <c r="T1517" s="1">
        <f t="shared" si="308"/>
        <v>-1</v>
      </c>
      <c r="U1517" s="1">
        <f t="shared" si="309"/>
        <v>-1</v>
      </c>
      <c r="V1517" s="7">
        <f>IF($E1517="二本差勝",大将分析!$D$14,IF($E1517="一本差勝",大将分析!$D$15,IF($E1517="引き分け",大将分析!$D$16,IF($E1517="一本差負",大将分析!$D$17,大将分析!$D$18))))</f>
        <v>0.20800000000000002</v>
      </c>
      <c r="W1517" s="1">
        <f t="shared" si="310"/>
        <v>1</v>
      </c>
      <c r="X1517" s="1">
        <f t="shared" si="311"/>
        <v>1</v>
      </c>
    </row>
    <row r="1518" spans="1:24" x14ac:dyDescent="0.15">
      <c r="A1518" s="1" t="s">
        <v>40</v>
      </c>
      <c r="B1518" s="1" t="s">
        <v>22</v>
      </c>
      <c r="C1518" s="1" t="s">
        <v>41</v>
      </c>
      <c r="D1518" s="1" t="s">
        <v>42</v>
      </c>
      <c r="E1518" s="1" t="s">
        <v>39</v>
      </c>
      <c r="F1518" s="19">
        <f t="shared" si="299"/>
        <v>0</v>
      </c>
      <c r="G1518" s="19">
        <f t="shared" si="300"/>
        <v>0</v>
      </c>
      <c r="H1518" s="20">
        <f t="shared" si="301"/>
        <v>2.9239541760000019E-4</v>
      </c>
      <c r="J1518" s="7">
        <f>IF($A1518="二本差勝",先鋒分析!$D$14,IF($A1518="一本差勝",先鋒分析!$D$15,IF($A1518="引き分け",先鋒分析!$D$16,IF($A1518="一本差負",先鋒分析!$D$17,先鋒分析!$D$18))))</f>
        <v>0.20800000000000002</v>
      </c>
      <c r="K1518" s="19">
        <f t="shared" si="302"/>
        <v>1</v>
      </c>
      <c r="L1518" s="19">
        <f t="shared" si="303"/>
        <v>1</v>
      </c>
      <c r="M1518" s="7">
        <f>IF($B1518="二本差勝",次鋒分析!$D$14,IF($B1518="一本差勝",次鋒分析!$D$15,IF($B1518="引き分け",次鋒分析!$D$16,IF($B1518="一本差負",次鋒分析!$D$17,次鋒分析!$D$18))))</f>
        <v>0.26400000000000001</v>
      </c>
      <c r="N1518" s="1">
        <f t="shared" si="304"/>
        <v>0</v>
      </c>
      <c r="O1518" s="1">
        <f t="shared" si="305"/>
        <v>0</v>
      </c>
      <c r="P1518" s="7">
        <f>IF($C1518="二本差勝",中堅分析!$D$14,IF($C1518="一本差勝",中堅分析!$D$15,IF($C1518="引き分け",中堅分析!$D$16,IF($C1518="一本差負",中堅分析!$D$17,中堅分析!$D$18))))</f>
        <v>0.20800000000000002</v>
      </c>
      <c r="Q1518" s="1">
        <f t="shared" si="306"/>
        <v>-1</v>
      </c>
      <c r="R1518" s="1">
        <f t="shared" si="307"/>
        <v>-1</v>
      </c>
      <c r="S1518" s="7">
        <f>IF($D1518="二本差勝",副将分析!$D$14,IF($D1518="一本差勝",副将分析!$D$15,IF($D1518="引き分け",副将分析!$D$16,IF($D1518="一本差負",副将分析!$D$17,副将分析!$D$18))))</f>
        <v>0.16000000000000003</v>
      </c>
      <c r="T1518" s="1">
        <f t="shared" si="308"/>
        <v>-1</v>
      </c>
      <c r="U1518" s="1">
        <f t="shared" si="309"/>
        <v>-2</v>
      </c>
      <c r="V1518" s="7">
        <f>IF($E1518="二本差勝",大将分析!$D$14,IF($E1518="一本差勝",大将分析!$D$15,IF($E1518="引き分け",大将分析!$D$16,IF($E1518="一本差負",大将分析!$D$17,大将分析!$D$18))))</f>
        <v>0.16000000000000003</v>
      </c>
      <c r="W1518" s="1">
        <f t="shared" si="310"/>
        <v>1</v>
      </c>
      <c r="X1518" s="1">
        <f t="shared" si="311"/>
        <v>2</v>
      </c>
    </row>
    <row r="1519" spans="1:24" x14ac:dyDescent="0.15">
      <c r="A1519" s="1" t="s">
        <v>40</v>
      </c>
      <c r="B1519" s="1" t="s">
        <v>22</v>
      </c>
      <c r="C1519" s="1" t="s">
        <v>42</v>
      </c>
      <c r="D1519" s="1" t="s">
        <v>39</v>
      </c>
      <c r="E1519" s="1" t="s">
        <v>41</v>
      </c>
      <c r="F1519" s="19">
        <f t="shared" si="299"/>
        <v>0</v>
      </c>
      <c r="G1519" s="19">
        <f t="shared" si="300"/>
        <v>0</v>
      </c>
      <c r="H1519" s="20">
        <f t="shared" si="301"/>
        <v>2.9239541760000019E-4</v>
      </c>
      <c r="J1519" s="7">
        <f>IF($A1519="二本差勝",先鋒分析!$D$14,IF($A1519="一本差勝",先鋒分析!$D$15,IF($A1519="引き分け",先鋒分析!$D$16,IF($A1519="一本差負",先鋒分析!$D$17,先鋒分析!$D$18))))</f>
        <v>0.20800000000000002</v>
      </c>
      <c r="K1519" s="19">
        <f t="shared" si="302"/>
        <v>1</v>
      </c>
      <c r="L1519" s="19">
        <f t="shared" si="303"/>
        <v>1</v>
      </c>
      <c r="M1519" s="7">
        <f>IF($B1519="二本差勝",次鋒分析!$D$14,IF($B1519="一本差勝",次鋒分析!$D$15,IF($B1519="引き分け",次鋒分析!$D$16,IF($B1519="一本差負",次鋒分析!$D$17,次鋒分析!$D$18))))</f>
        <v>0.26400000000000001</v>
      </c>
      <c r="N1519" s="1">
        <f t="shared" si="304"/>
        <v>0</v>
      </c>
      <c r="O1519" s="1">
        <f t="shared" si="305"/>
        <v>0</v>
      </c>
      <c r="P1519" s="7">
        <f>IF($C1519="二本差勝",中堅分析!$D$14,IF($C1519="一本差勝",中堅分析!$D$15,IF($C1519="引き分け",中堅分析!$D$16,IF($C1519="一本差負",中堅分析!$D$17,中堅分析!$D$18))))</f>
        <v>0.16000000000000003</v>
      </c>
      <c r="Q1519" s="1">
        <f t="shared" si="306"/>
        <v>-1</v>
      </c>
      <c r="R1519" s="1">
        <f t="shared" si="307"/>
        <v>-2</v>
      </c>
      <c r="S1519" s="7">
        <f>IF($D1519="二本差勝",副将分析!$D$14,IF($D1519="一本差勝",副将分析!$D$15,IF($D1519="引き分け",副将分析!$D$16,IF($D1519="一本差負",副将分析!$D$17,副将分析!$D$18))))</f>
        <v>0.16000000000000003</v>
      </c>
      <c r="T1519" s="1">
        <f t="shared" si="308"/>
        <v>1</v>
      </c>
      <c r="U1519" s="1">
        <f t="shared" si="309"/>
        <v>2</v>
      </c>
      <c r="V1519" s="7">
        <f>IF($E1519="二本差勝",大将分析!$D$14,IF($E1519="一本差勝",大将分析!$D$15,IF($E1519="引き分け",大将分析!$D$16,IF($E1519="一本差負",大将分析!$D$17,大将分析!$D$18))))</f>
        <v>0.20800000000000002</v>
      </c>
      <c r="W1519" s="1">
        <f t="shared" si="310"/>
        <v>-1</v>
      </c>
      <c r="X1519" s="1">
        <f t="shared" si="311"/>
        <v>-1</v>
      </c>
    </row>
    <row r="1520" spans="1:24" x14ac:dyDescent="0.15">
      <c r="A1520" s="1" t="s">
        <v>40</v>
      </c>
      <c r="B1520" s="1" t="s">
        <v>22</v>
      </c>
      <c r="C1520" s="1" t="s">
        <v>42</v>
      </c>
      <c r="D1520" s="1" t="s">
        <v>41</v>
      </c>
      <c r="E1520" s="1" t="s">
        <v>39</v>
      </c>
      <c r="F1520" s="19">
        <f t="shared" si="299"/>
        <v>0</v>
      </c>
      <c r="G1520" s="19">
        <f t="shared" si="300"/>
        <v>0</v>
      </c>
      <c r="H1520" s="20">
        <f t="shared" si="301"/>
        <v>2.9239541760000019E-4</v>
      </c>
      <c r="J1520" s="7">
        <f>IF($A1520="二本差勝",先鋒分析!$D$14,IF($A1520="一本差勝",先鋒分析!$D$15,IF($A1520="引き分け",先鋒分析!$D$16,IF($A1520="一本差負",先鋒分析!$D$17,先鋒分析!$D$18))))</f>
        <v>0.20800000000000002</v>
      </c>
      <c r="K1520" s="19">
        <f t="shared" si="302"/>
        <v>1</v>
      </c>
      <c r="L1520" s="19">
        <f t="shared" si="303"/>
        <v>1</v>
      </c>
      <c r="M1520" s="7">
        <f>IF($B1520="二本差勝",次鋒分析!$D$14,IF($B1520="一本差勝",次鋒分析!$D$15,IF($B1520="引き分け",次鋒分析!$D$16,IF($B1520="一本差負",次鋒分析!$D$17,次鋒分析!$D$18))))</f>
        <v>0.26400000000000001</v>
      </c>
      <c r="N1520" s="1">
        <f t="shared" si="304"/>
        <v>0</v>
      </c>
      <c r="O1520" s="1">
        <f t="shared" si="305"/>
        <v>0</v>
      </c>
      <c r="P1520" s="7">
        <f>IF($C1520="二本差勝",中堅分析!$D$14,IF($C1520="一本差勝",中堅分析!$D$15,IF($C1520="引き分け",中堅分析!$D$16,IF($C1520="一本差負",中堅分析!$D$17,中堅分析!$D$18))))</f>
        <v>0.16000000000000003</v>
      </c>
      <c r="Q1520" s="1">
        <f t="shared" si="306"/>
        <v>-1</v>
      </c>
      <c r="R1520" s="1">
        <f t="shared" si="307"/>
        <v>-2</v>
      </c>
      <c r="S1520" s="7">
        <f>IF($D1520="二本差勝",副将分析!$D$14,IF($D1520="一本差勝",副将分析!$D$15,IF($D1520="引き分け",副将分析!$D$16,IF($D1520="一本差負",副将分析!$D$17,副将分析!$D$18))))</f>
        <v>0.20800000000000002</v>
      </c>
      <c r="T1520" s="1">
        <f t="shared" si="308"/>
        <v>-1</v>
      </c>
      <c r="U1520" s="1">
        <f t="shared" si="309"/>
        <v>-1</v>
      </c>
      <c r="V1520" s="7">
        <f>IF($E1520="二本差勝",大将分析!$D$14,IF($E1520="一本差勝",大将分析!$D$15,IF($E1520="引き分け",大将分析!$D$16,IF($E1520="一本差負",大将分析!$D$17,大将分析!$D$18))))</f>
        <v>0.16000000000000003</v>
      </c>
      <c r="W1520" s="1">
        <f t="shared" si="310"/>
        <v>1</v>
      </c>
      <c r="X1520" s="1">
        <f t="shared" si="311"/>
        <v>2</v>
      </c>
    </row>
    <row r="1521" spans="1:24" x14ac:dyDescent="0.15">
      <c r="A1521" s="1" t="s">
        <v>40</v>
      </c>
      <c r="B1521" s="1" t="s">
        <v>41</v>
      </c>
      <c r="C1521" s="1" t="s">
        <v>39</v>
      </c>
      <c r="D1521" s="1" t="s">
        <v>22</v>
      </c>
      <c r="E1521" s="1" t="s">
        <v>42</v>
      </c>
      <c r="F1521" s="19">
        <f t="shared" si="299"/>
        <v>0</v>
      </c>
      <c r="G1521" s="19">
        <f t="shared" si="300"/>
        <v>0</v>
      </c>
      <c r="H1521" s="20">
        <f t="shared" si="301"/>
        <v>2.9239541760000019E-4</v>
      </c>
      <c r="J1521" s="7">
        <f>IF($A1521="二本差勝",先鋒分析!$D$14,IF($A1521="一本差勝",先鋒分析!$D$15,IF($A1521="引き分け",先鋒分析!$D$16,IF($A1521="一本差負",先鋒分析!$D$17,先鋒分析!$D$18))))</f>
        <v>0.20800000000000002</v>
      </c>
      <c r="K1521" s="19">
        <f t="shared" si="302"/>
        <v>1</v>
      </c>
      <c r="L1521" s="19">
        <f t="shared" si="303"/>
        <v>1</v>
      </c>
      <c r="M1521" s="7">
        <f>IF($B1521="二本差勝",次鋒分析!$D$14,IF($B1521="一本差勝",次鋒分析!$D$15,IF($B1521="引き分け",次鋒分析!$D$16,IF($B1521="一本差負",次鋒分析!$D$17,次鋒分析!$D$18))))</f>
        <v>0.20800000000000002</v>
      </c>
      <c r="N1521" s="1">
        <f t="shared" si="304"/>
        <v>-1</v>
      </c>
      <c r="O1521" s="1">
        <f t="shared" si="305"/>
        <v>-1</v>
      </c>
      <c r="P1521" s="7">
        <f>IF($C1521="二本差勝",中堅分析!$D$14,IF($C1521="一本差勝",中堅分析!$D$15,IF($C1521="引き分け",中堅分析!$D$16,IF($C1521="一本差負",中堅分析!$D$17,中堅分析!$D$18))))</f>
        <v>0.16000000000000003</v>
      </c>
      <c r="Q1521" s="1">
        <f t="shared" si="306"/>
        <v>1</v>
      </c>
      <c r="R1521" s="1">
        <f t="shared" si="307"/>
        <v>2</v>
      </c>
      <c r="S1521" s="7">
        <f>IF($D1521="二本差勝",副将分析!$D$14,IF($D1521="一本差勝",副将分析!$D$15,IF($D1521="引き分け",副将分析!$D$16,IF($D1521="一本差負",副将分析!$D$17,副将分析!$D$18))))</f>
        <v>0.26400000000000001</v>
      </c>
      <c r="T1521" s="1">
        <f t="shared" si="308"/>
        <v>0</v>
      </c>
      <c r="U1521" s="1">
        <f t="shared" si="309"/>
        <v>0</v>
      </c>
      <c r="V1521" s="7">
        <f>IF($E1521="二本差勝",大将分析!$D$14,IF($E1521="一本差勝",大将分析!$D$15,IF($E1521="引き分け",大将分析!$D$16,IF($E1521="一本差負",大将分析!$D$17,大将分析!$D$18))))</f>
        <v>0.16000000000000003</v>
      </c>
      <c r="W1521" s="1">
        <f t="shared" si="310"/>
        <v>-1</v>
      </c>
      <c r="X1521" s="1">
        <f t="shared" si="311"/>
        <v>-2</v>
      </c>
    </row>
    <row r="1522" spans="1:24" x14ac:dyDescent="0.15">
      <c r="A1522" s="1" t="s">
        <v>40</v>
      </c>
      <c r="B1522" s="1" t="s">
        <v>41</v>
      </c>
      <c r="C1522" s="1" t="s">
        <v>39</v>
      </c>
      <c r="D1522" s="1" t="s">
        <v>42</v>
      </c>
      <c r="E1522" s="1" t="s">
        <v>22</v>
      </c>
      <c r="F1522" s="19">
        <f t="shared" si="299"/>
        <v>0</v>
      </c>
      <c r="G1522" s="19">
        <f t="shared" si="300"/>
        <v>0</v>
      </c>
      <c r="H1522" s="20">
        <f t="shared" si="301"/>
        <v>2.9239541760000024E-4</v>
      </c>
      <c r="J1522" s="7">
        <f>IF($A1522="二本差勝",先鋒分析!$D$14,IF($A1522="一本差勝",先鋒分析!$D$15,IF($A1522="引き分け",先鋒分析!$D$16,IF($A1522="一本差負",先鋒分析!$D$17,先鋒分析!$D$18))))</f>
        <v>0.20800000000000002</v>
      </c>
      <c r="K1522" s="19">
        <f t="shared" si="302"/>
        <v>1</v>
      </c>
      <c r="L1522" s="19">
        <f t="shared" si="303"/>
        <v>1</v>
      </c>
      <c r="M1522" s="7">
        <f>IF($B1522="二本差勝",次鋒分析!$D$14,IF($B1522="一本差勝",次鋒分析!$D$15,IF($B1522="引き分け",次鋒分析!$D$16,IF($B1522="一本差負",次鋒分析!$D$17,次鋒分析!$D$18))))</f>
        <v>0.20800000000000002</v>
      </c>
      <c r="N1522" s="1">
        <f t="shared" si="304"/>
        <v>-1</v>
      </c>
      <c r="O1522" s="1">
        <f t="shared" si="305"/>
        <v>-1</v>
      </c>
      <c r="P1522" s="7">
        <f>IF($C1522="二本差勝",中堅分析!$D$14,IF($C1522="一本差勝",中堅分析!$D$15,IF($C1522="引き分け",中堅分析!$D$16,IF($C1522="一本差負",中堅分析!$D$17,中堅分析!$D$18))))</f>
        <v>0.16000000000000003</v>
      </c>
      <c r="Q1522" s="1">
        <f t="shared" si="306"/>
        <v>1</v>
      </c>
      <c r="R1522" s="1">
        <f t="shared" si="307"/>
        <v>2</v>
      </c>
      <c r="S1522" s="7">
        <f>IF($D1522="二本差勝",副将分析!$D$14,IF($D1522="一本差勝",副将分析!$D$15,IF($D1522="引き分け",副将分析!$D$16,IF($D1522="一本差負",副将分析!$D$17,副将分析!$D$18))))</f>
        <v>0.16000000000000003</v>
      </c>
      <c r="T1522" s="1">
        <f t="shared" si="308"/>
        <v>-1</v>
      </c>
      <c r="U1522" s="1">
        <f t="shared" si="309"/>
        <v>-2</v>
      </c>
      <c r="V1522" s="7">
        <f>IF($E1522="二本差勝",大将分析!$D$14,IF($E1522="一本差勝",大将分析!$D$15,IF($E1522="引き分け",大将分析!$D$16,IF($E1522="一本差負",大将分析!$D$17,大将分析!$D$18))))</f>
        <v>0.26400000000000001</v>
      </c>
      <c r="W1522" s="1">
        <f t="shared" si="310"/>
        <v>0</v>
      </c>
      <c r="X1522" s="1">
        <f t="shared" si="311"/>
        <v>0</v>
      </c>
    </row>
    <row r="1523" spans="1:24" x14ac:dyDescent="0.15">
      <c r="A1523" s="1" t="s">
        <v>40</v>
      </c>
      <c r="B1523" s="1" t="s">
        <v>41</v>
      </c>
      <c r="C1523" s="1" t="s">
        <v>40</v>
      </c>
      <c r="D1523" s="1" t="s">
        <v>22</v>
      </c>
      <c r="E1523" s="1" t="s">
        <v>41</v>
      </c>
      <c r="F1523" s="19">
        <f t="shared" si="299"/>
        <v>0</v>
      </c>
      <c r="G1523" s="19">
        <f t="shared" si="300"/>
        <v>0</v>
      </c>
      <c r="H1523" s="20">
        <f t="shared" si="301"/>
        <v>4.9414825574400022E-4</v>
      </c>
      <c r="J1523" s="7">
        <f>IF($A1523="二本差勝",先鋒分析!$D$14,IF($A1523="一本差勝",先鋒分析!$D$15,IF($A1523="引き分け",先鋒分析!$D$16,IF($A1523="一本差負",先鋒分析!$D$17,先鋒分析!$D$18))))</f>
        <v>0.20800000000000002</v>
      </c>
      <c r="K1523" s="19">
        <f t="shared" si="302"/>
        <v>1</v>
      </c>
      <c r="L1523" s="19">
        <f t="shared" si="303"/>
        <v>1</v>
      </c>
      <c r="M1523" s="7">
        <f>IF($B1523="二本差勝",次鋒分析!$D$14,IF($B1523="一本差勝",次鋒分析!$D$15,IF($B1523="引き分け",次鋒分析!$D$16,IF($B1523="一本差負",次鋒分析!$D$17,次鋒分析!$D$18))))</f>
        <v>0.20800000000000002</v>
      </c>
      <c r="N1523" s="1">
        <f t="shared" si="304"/>
        <v>-1</v>
      </c>
      <c r="O1523" s="1">
        <f t="shared" si="305"/>
        <v>-1</v>
      </c>
      <c r="P1523" s="7">
        <f>IF($C1523="二本差勝",中堅分析!$D$14,IF($C1523="一本差勝",中堅分析!$D$15,IF($C1523="引き分け",中堅分析!$D$16,IF($C1523="一本差負",中堅分析!$D$17,中堅分析!$D$18))))</f>
        <v>0.20800000000000002</v>
      </c>
      <c r="Q1523" s="1">
        <f t="shared" si="306"/>
        <v>1</v>
      </c>
      <c r="R1523" s="1">
        <f t="shared" si="307"/>
        <v>1</v>
      </c>
      <c r="S1523" s="7">
        <f>IF($D1523="二本差勝",副将分析!$D$14,IF($D1523="一本差勝",副将分析!$D$15,IF($D1523="引き分け",副将分析!$D$16,IF($D1523="一本差負",副将分析!$D$17,副将分析!$D$18))))</f>
        <v>0.26400000000000001</v>
      </c>
      <c r="T1523" s="1">
        <f t="shared" si="308"/>
        <v>0</v>
      </c>
      <c r="U1523" s="1">
        <f t="shared" si="309"/>
        <v>0</v>
      </c>
      <c r="V1523" s="7">
        <f>IF($E1523="二本差勝",大将分析!$D$14,IF($E1523="一本差勝",大将分析!$D$15,IF($E1523="引き分け",大将分析!$D$16,IF($E1523="一本差負",大将分析!$D$17,大将分析!$D$18))))</f>
        <v>0.20800000000000002</v>
      </c>
      <c r="W1523" s="1">
        <f t="shared" si="310"/>
        <v>-1</v>
      </c>
      <c r="X1523" s="1">
        <f t="shared" si="311"/>
        <v>-1</v>
      </c>
    </row>
    <row r="1524" spans="1:24" x14ac:dyDescent="0.15">
      <c r="A1524" s="1" t="s">
        <v>40</v>
      </c>
      <c r="B1524" s="1" t="s">
        <v>41</v>
      </c>
      <c r="C1524" s="1" t="s">
        <v>40</v>
      </c>
      <c r="D1524" s="1" t="s">
        <v>41</v>
      </c>
      <c r="E1524" s="1" t="s">
        <v>22</v>
      </c>
      <c r="F1524" s="19">
        <f t="shared" si="299"/>
        <v>0</v>
      </c>
      <c r="G1524" s="19">
        <f t="shared" si="300"/>
        <v>0</v>
      </c>
      <c r="H1524" s="20">
        <f t="shared" si="301"/>
        <v>4.9414825574400022E-4</v>
      </c>
      <c r="J1524" s="7">
        <f>IF($A1524="二本差勝",先鋒分析!$D$14,IF($A1524="一本差勝",先鋒分析!$D$15,IF($A1524="引き分け",先鋒分析!$D$16,IF($A1524="一本差負",先鋒分析!$D$17,先鋒分析!$D$18))))</f>
        <v>0.20800000000000002</v>
      </c>
      <c r="K1524" s="19">
        <f t="shared" si="302"/>
        <v>1</v>
      </c>
      <c r="L1524" s="19">
        <f t="shared" si="303"/>
        <v>1</v>
      </c>
      <c r="M1524" s="7">
        <f>IF($B1524="二本差勝",次鋒分析!$D$14,IF($B1524="一本差勝",次鋒分析!$D$15,IF($B1524="引き分け",次鋒分析!$D$16,IF($B1524="一本差負",次鋒分析!$D$17,次鋒分析!$D$18))))</f>
        <v>0.20800000000000002</v>
      </c>
      <c r="N1524" s="1">
        <f t="shared" si="304"/>
        <v>-1</v>
      </c>
      <c r="O1524" s="1">
        <f t="shared" si="305"/>
        <v>-1</v>
      </c>
      <c r="P1524" s="7">
        <f>IF($C1524="二本差勝",中堅分析!$D$14,IF($C1524="一本差勝",中堅分析!$D$15,IF($C1524="引き分け",中堅分析!$D$16,IF($C1524="一本差負",中堅分析!$D$17,中堅分析!$D$18))))</f>
        <v>0.20800000000000002</v>
      </c>
      <c r="Q1524" s="1">
        <f t="shared" si="306"/>
        <v>1</v>
      </c>
      <c r="R1524" s="1">
        <f t="shared" si="307"/>
        <v>1</v>
      </c>
      <c r="S1524" s="7">
        <f>IF($D1524="二本差勝",副将分析!$D$14,IF($D1524="一本差勝",副将分析!$D$15,IF($D1524="引き分け",副将分析!$D$16,IF($D1524="一本差負",副将分析!$D$17,副将分析!$D$18))))</f>
        <v>0.20800000000000002</v>
      </c>
      <c r="T1524" s="1">
        <f t="shared" si="308"/>
        <v>-1</v>
      </c>
      <c r="U1524" s="1">
        <f t="shared" si="309"/>
        <v>-1</v>
      </c>
      <c r="V1524" s="7">
        <f>IF($E1524="二本差勝",大将分析!$D$14,IF($E1524="一本差勝",大将分析!$D$15,IF($E1524="引き分け",大将分析!$D$16,IF($E1524="一本差負",大将分析!$D$17,大将分析!$D$18))))</f>
        <v>0.26400000000000001</v>
      </c>
      <c r="W1524" s="1">
        <f t="shared" si="310"/>
        <v>0</v>
      </c>
      <c r="X1524" s="1">
        <f t="shared" si="311"/>
        <v>0</v>
      </c>
    </row>
    <row r="1525" spans="1:24" x14ac:dyDescent="0.15">
      <c r="A1525" s="1" t="s">
        <v>40</v>
      </c>
      <c r="B1525" s="1" t="s">
        <v>41</v>
      </c>
      <c r="C1525" s="1" t="s">
        <v>22</v>
      </c>
      <c r="D1525" s="1" t="s">
        <v>39</v>
      </c>
      <c r="E1525" s="1" t="s">
        <v>42</v>
      </c>
      <c r="F1525" s="19">
        <f t="shared" si="299"/>
        <v>0</v>
      </c>
      <c r="G1525" s="19">
        <f t="shared" si="300"/>
        <v>0</v>
      </c>
      <c r="H1525" s="20">
        <f t="shared" si="301"/>
        <v>2.9239541760000019E-4</v>
      </c>
      <c r="J1525" s="7">
        <f>IF($A1525="二本差勝",先鋒分析!$D$14,IF($A1525="一本差勝",先鋒分析!$D$15,IF($A1525="引き分け",先鋒分析!$D$16,IF($A1525="一本差負",先鋒分析!$D$17,先鋒分析!$D$18))))</f>
        <v>0.20800000000000002</v>
      </c>
      <c r="K1525" s="19">
        <f t="shared" si="302"/>
        <v>1</v>
      </c>
      <c r="L1525" s="19">
        <f t="shared" si="303"/>
        <v>1</v>
      </c>
      <c r="M1525" s="7">
        <f>IF($B1525="二本差勝",次鋒分析!$D$14,IF($B1525="一本差勝",次鋒分析!$D$15,IF($B1525="引き分け",次鋒分析!$D$16,IF($B1525="一本差負",次鋒分析!$D$17,次鋒分析!$D$18))))</f>
        <v>0.20800000000000002</v>
      </c>
      <c r="N1525" s="1">
        <f t="shared" si="304"/>
        <v>-1</v>
      </c>
      <c r="O1525" s="1">
        <f t="shared" si="305"/>
        <v>-1</v>
      </c>
      <c r="P1525" s="7">
        <f>IF($C1525="二本差勝",中堅分析!$D$14,IF($C1525="一本差勝",中堅分析!$D$15,IF($C1525="引き分け",中堅分析!$D$16,IF($C1525="一本差負",中堅分析!$D$17,中堅分析!$D$18))))</f>
        <v>0.26400000000000001</v>
      </c>
      <c r="Q1525" s="1">
        <f t="shared" si="306"/>
        <v>0</v>
      </c>
      <c r="R1525" s="1">
        <f t="shared" si="307"/>
        <v>0</v>
      </c>
      <c r="S1525" s="7">
        <f>IF($D1525="二本差勝",副将分析!$D$14,IF($D1525="一本差勝",副将分析!$D$15,IF($D1525="引き分け",副将分析!$D$16,IF($D1525="一本差負",副将分析!$D$17,副将分析!$D$18))))</f>
        <v>0.16000000000000003</v>
      </c>
      <c r="T1525" s="1">
        <f t="shared" si="308"/>
        <v>1</v>
      </c>
      <c r="U1525" s="1">
        <f t="shared" si="309"/>
        <v>2</v>
      </c>
      <c r="V1525" s="7">
        <f>IF($E1525="二本差勝",大将分析!$D$14,IF($E1525="一本差勝",大将分析!$D$15,IF($E1525="引き分け",大将分析!$D$16,IF($E1525="一本差負",大将分析!$D$17,大将分析!$D$18))))</f>
        <v>0.16000000000000003</v>
      </c>
      <c r="W1525" s="1">
        <f t="shared" si="310"/>
        <v>-1</v>
      </c>
      <c r="X1525" s="1">
        <f t="shared" si="311"/>
        <v>-2</v>
      </c>
    </row>
    <row r="1526" spans="1:24" x14ac:dyDescent="0.15">
      <c r="A1526" s="1" t="s">
        <v>40</v>
      </c>
      <c r="B1526" s="1" t="s">
        <v>41</v>
      </c>
      <c r="C1526" s="1" t="s">
        <v>22</v>
      </c>
      <c r="D1526" s="1" t="s">
        <v>40</v>
      </c>
      <c r="E1526" s="1" t="s">
        <v>41</v>
      </c>
      <c r="F1526" s="19">
        <f t="shared" si="299"/>
        <v>0</v>
      </c>
      <c r="G1526" s="19">
        <f t="shared" si="300"/>
        <v>0</v>
      </c>
      <c r="H1526" s="20">
        <f t="shared" si="301"/>
        <v>4.9414825574400033E-4</v>
      </c>
      <c r="J1526" s="7">
        <f>IF($A1526="二本差勝",先鋒分析!$D$14,IF($A1526="一本差勝",先鋒分析!$D$15,IF($A1526="引き分け",先鋒分析!$D$16,IF($A1526="一本差負",先鋒分析!$D$17,先鋒分析!$D$18))))</f>
        <v>0.20800000000000002</v>
      </c>
      <c r="K1526" s="19">
        <f t="shared" si="302"/>
        <v>1</v>
      </c>
      <c r="L1526" s="19">
        <f t="shared" si="303"/>
        <v>1</v>
      </c>
      <c r="M1526" s="7">
        <f>IF($B1526="二本差勝",次鋒分析!$D$14,IF($B1526="一本差勝",次鋒分析!$D$15,IF($B1526="引き分け",次鋒分析!$D$16,IF($B1526="一本差負",次鋒分析!$D$17,次鋒分析!$D$18))))</f>
        <v>0.20800000000000002</v>
      </c>
      <c r="N1526" s="1">
        <f t="shared" si="304"/>
        <v>-1</v>
      </c>
      <c r="O1526" s="1">
        <f t="shared" si="305"/>
        <v>-1</v>
      </c>
      <c r="P1526" s="7">
        <f>IF($C1526="二本差勝",中堅分析!$D$14,IF($C1526="一本差勝",中堅分析!$D$15,IF($C1526="引き分け",中堅分析!$D$16,IF($C1526="一本差負",中堅分析!$D$17,中堅分析!$D$18))))</f>
        <v>0.26400000000000001</v>
      </c>
      <c r="Q1526" s="1">
        <f t="shared" si="306"/>
        <v>0</v>
      </c>
      <c r="R1526" s="1">
        <f t="shared" si="307"/>
        <v>0</v>
      </c>
      <c r="S1526" s="7">
        <f>IF($D1526="二本差勝",副将分析!$D$14,IF($D1526="一本差勝",副将分析!$D$15,IF($D1526="引き分け",副将分析!$D$16,IF($D1526="一本差負",副将分析!$D$17,副将分析!$D$18))))</f>
        <v>0.20800000000000002</v>
      </c>
      <c r="T1526" s="1">
        <f t="shared" si="308"/>
        <v>1</v>
      </c>
      <c r="U1526" s="1">
        <f t="shared" si="309"/>
        <v>1</v>
      </c>
      <c r="V1526" s="7">
        <f>IF($E1526="二本差勝",大将分析!$D$14,IF($E1526="一本差勝",大将分析!$D$15,IF($E1526="引き分け",大将分析!$D$16,IF($E1526="一本差負",大将分析!$D$17,大将分析!$D$18))))</f>
        <v>0.20800000000000002</v>
      </c>
      <c r="W1526" s="1">
        <f t="shared" si="310"/>
        <v>-1</v>
      </c>
      <c r="X1526" s="1">
        <f t="shared" si="311"/>
        <v>-1</v>
      </c>
    </row>
    <row r="1527" spans="1:24" x14ac:dyDescent="0.15">
      <c r="A1527" s="1" t="s">
        <v>40</v>
      </c>
      <c r="B1527" s="1" t="s">
        <v>41</v>
      </c>
      <c r="C1527" s="1" t="s">
        <v>22</v>
      </c>
      <c r="D1527" s="1" t="s">
        <v>22</v>
      </c>
      <c r="E1527" s="1" t="s">
        <v>22</v>
      </c>
      <c r="F1527" s="19">
        <f t="shared" si="299"/>
        <v>0</v>
      </c>
      <c r="G1527" s="19">
        <f t="shared" si="300"/>
        <v>0</v>
      </c>
      <c r="H1527" s="20">
        <f t="shared" si="301"/>
        <v>7.9604652441600033E-4</v>
      </c>
      <c r="J1527" s="7">
        <f>IF($A1527="二本差勝",先鋒分析!$D$14,IF($A1527="一本差勝",先鋒分析!$D$15,IF($A1527="引き分け",先鋒分析!$D$16,IF($A1527="一本差負",先鋒分析!$D$17,先鋒分析!$D$18))))</f>
        <v>0.20800000000000002</v>
      </c>
      <c r="K1527" s="19">
        <f t="shared" si="302"/>
        <v>1</v>
      </c>
      <c r="L1527" s="19">
        <f t="shared" si="303"/>
        <v>1</v>
      </c>
      <c r="M1527" s="7">
        <f>IF($B1527="二本差勝",次鋒分析!$D$14,IF($B1527="一本差勝",次鋒分析!$D$15,IF($B1527="引き分け",次鋒分析!$D$16,IF($B1527="一本差負",次鋒分析!$D$17,次鋒分析!$D$18))))</f>
        <v>0.20800000000000002</v>
      </c>
      <c r="N1527" s="1">
        <f t="shared" si="304"/>
        <v>-1</v>
      </c>
      <c r="O1527" s="1">
        <f t="shared" si="305"/>
        <v>-1</v>
      </c>
      <c r="P1527" s="7">
        <f>IF($C1527="二本差勝",中堅分析!$D$14,IF($C1527="一本差勝",中堅分析!$D$15,IF($C1527="引き分け",中堅分析!$D$16,IF($C1527="一本差負",中堅分析!$D$17,中堅分析!$D$18))))</f>
        <v>0.26400000000000001</v>
      </c>
      <c r="Q1527" s="1">
        <f t="shared" si="306"/>
        <v>0</v>
      </c>
      <c r="R1527" s="1">
        <f t="shared" si="307"/>
        <v>0</v>
      </c>
      <c r="S1527" s="7">
        <f>IF($D1527="二本差勝",副将分析!$D$14,IF($D1527="一本差勝",副将分析!$D$15,IF($D1527="引き分け",副将分析!$D$16,IF($D1527="一本差負",副将分析!$D$17,副将分析!$D$18))))</f>
        <v>0.26400000000000001</v>
      </c>
      <c r="T1527" s="1">
        <f t="shared" si="308"/>
        <v>0</v>
      </c>
      <c r="U1527" s="1">
        <f t="shared" si="309"/>
        <v>0</v>
      </c>
      <c r="V1527" s="7">
        <f>IF($E1527="二本差勝",大将分析!$D$14,IF($E1527="一本差勝",大将分析!$D$15,IF($E1527="引き分け",大将分析!$D$16,IF($E1527="一本差負",大将分析!$D$17,大将分析!$D$18))))</f>
        <v>0.26400000000000001</v>
      </c>
      <c r="W1527" s="1">
        <f t="shared" si="310"/>
        <v>0</v>
      </c>
      <c r="X1527" s="1">
        <f t="shared" si="311"/>
        <v>0</v>
      </c>
    </row>
    <row r="1528" spans="1:24" x14ac:dyDescent="0.15">
      <c r="A1528" s="1" t="s">
        <v>40</v>
      </c>
      <c r="B1528" s="1" t="s">
        <v>41</v>
      </c>
      <c r="C1528" s="1" t="s">
        <v>22</v>
      </c>
      <c r="D1528" s="1" t="s">
        <v>41</v>
      </c>
      <c r="E1528" s="1" t="s">
        <v>40</v>
      </c>
      <c r="F1528" s="19">
        <f t="shared" si="299"/>
        <v>0</v>
      </c>
      <c r="G1528" s="19">
        <f t="shared" si="300"/>
        <v>0</v>
      </c>
      <c r="H1528" s="20">
        <f t="shared" si="301"/>
        <v>4.9414825574400033E-4</v>
      </c>
      <c r="J1528" s="7">
        <f>IF($A1528="二本差勝",先鋒分析!$D$14,IF($A1528="一本差勝",先鋒分析!$D$15,IF($A1528="引き分け",先鋒分析!$D$16,IF($A1528="一本差負",先鋒分析!$D$17,先鋒分析!$D$18))))</f>
        <v>0.20800000000000002</v>
      </c>
      <c r="K1528" s="19">
        <f t="shared" si="302"/>
        <v>1</v>
      </c>
      <c r="L1528" s="19">
        <f t="shared" si="303"/>
        <v>1</v>
      </c>
      <c r="M1528" s="7">
        <f>IF($B1528="二本差勝",次鋒分析!$D$14,IF($B1528="一本差勝",次鋒分析!$D$15,IF($B1528="引き分け",次鋒分析!$D$16,IF($B1528="一本差負",次鋒分析!$D$17,次鋒分析!$D$18))))</f>
        <v>0.20800000000000002</v>
      </c>
      <c r="N1528" s="1">
        <f t="shared" si="304"/>
        <v>-1</v>
      </c>
      <c r="O1528" s="1">
        <f t="shared" si="305"/>
        <v>-1</v>
      </c>
      <c r="P1528" s="7">
        <f>IF($C1528="二本差勝",中堅分析!$D$14,IF($C1528="一本差勝",中堅分析!$D$15,IF($C1528="引き分け",中堅分析!$D$16,IF($C1528="一本差負",中堅分析!$D$17,中堅分析!$D$18))))</f>
        <v>0.26400000000000001</v>
      </c>
      <c r="Q1528" s="1">
        <f t="shared" si="306"/>
        <v>0</v>
      </c>
      <c r="R1528" s="1">
        <f t="shared" si="307"/>
        <v>0</v>
      </c>
      <c r="S1528" s="7">
        <f>IF($D1528="二本差勝",副将分析!$D$14,IF($D1528="一本差勝",副将分析!$D$15,IF($D1528="引き分け",副将分析!$D$16,IF($D1528="一本差負",副将分析!$D$17,副将分析!$D$18))))</f>
        <v>0.20800000000000002</v>
      </c>
      <c r="T1528" s="1">
        <f t="shared" si="308"/>
        <v>-1</v>
      </c>
      <c r="U1528" s="1">
        <f t="shared" si="309"/>
        <v>-1</v>
      </c>
      <c r="V1528" s="7">
        <f>IF($E1528="二本差勝",大将分析!$D$14,IF($E1528="一本差勝",大将分析!$D$15,IF($E1528="引き分け",大将分析!$D$16,IF($E1528="一本差負",大将分析!$D$17,大将分析!$D$18))))</f>
        <v>0.20800000000000002</v>
      </c>
      <c r="W1528" s="1">
        <f t="shared" si="310"/>
        <v>1</v>
      </c>
      <c r="X1528" s="1">
        <f t="shared" si="311"/>
        <v>1</v>
      </c>
    </row>
    <row r="1529" spans="1:24" x14ac:dyDescent="0.15">
      <c r="A1529" s="1" t="s">
        <v>40</v>
      </c>
      <c r="B1529" s="1" t="s">
        <v>41</v>
      </c>
      <c r="C1529" s="1" t="s">
        <v>22</v>
      </c>
      <c r="D1529" s="1" t="s">
        <v>42</v>
      </c>
      <c r="E1529" s="1" t="s">
        <v>39</v>
      </c>
      <c r="F1529" s="19">
        <f t="shared" si="299"/>
        <v>0</v>
      </c>
      <c r="G1529" s="19">
        <f t="shared" si="300"/>
        <v>0</v>
      </c>
      <c r="H1529" s="20">
        <f t="shared" si="301"/>
        <v>2.9239541760000019E-4</v>
      </c>
      <c r="J1529" s="7">
        <f>IF($A1529="二本差勝",先鋒分析!$D$14,IF($A1529="一本差勝",先鋒分析!$D$15,IF($A1529="引き分け",先鋒分析!$D$16,IF($A1529="一本差負",先鋒分析!$D$17,先鋒分析!$D$18))))</f>
        <v>0.20800000000000002</v>
      </c>
      <c r="K1529" s="19">
        <f t="shared" si="302"/>
        <v>1</v>
      </c>
      <c r="L1529" s="19">
        <f t="shared" si="303"/>
        <v>1</v>
      </c>
      <c r="M1529" s="7">
        <f>IF($B1529="二本差勝",次鋒分析!$D$14,IF($B1529="一本差勝",次鋒分析!$D$15,IF($B1529="引き分け",次鋒分析!$D$16,IF($B1529="一本差負",次鋒分析!$D$17,次鋒分析!$D$18))))</f>
        <v>0.20800000000000002</v>
      </c>
      <c r="N1529" s="1">
        <f t="shared" si="304"/>
        <v>-1</v>
      </c>
      <c r="O1529" s="1">
        <f t="shared" si="305"/>
        <v>-1</v>
      </c>
      <c r="P1529" s="7">
        <f>IF($C1529="二本差勝",中堅分析!$D$14,IF($C1529="一本差勝",中堅分析!$D$15,IF($C1529="引き分け",中堅分析!$D$16,IF($C1529="一本差負",中堅分析!$D$17,中堅分析!$D$18))))</f>
        <v>0.26400000000000001</v>
      </c>
      <c r="Q1529" s="1">
        <f t="shared" si="306"/>
        <v>0</v>
      </c>
      <c r="R1529" s="1">
        <f t="shared" si="307"/>
        <v>0</v>
      </c>
      <c r="S1529" s="7">
        <f>IF($D1529="二本差勝",副将分析!$D$14,IF($D1529="一本差勝",副将分析!$D$15,IF($D1529="引き分け",副将分析!$D$16,IF($D1529="一本差負",副将分析!$D$17,副将分析!$D$18))))</f>
        <v>0.16000000000000003</v>
      </c>
      <c r="T1529" s="1">
        <f t="shared" si="308"/>
        <v>-1</v>
      </c>
      <c r="U1529" s="1">
        <f t="shared" si="309"/>
        <v>-2</v>
      </c>
      <c r="V1529" s="7">
        <f>IF($E1529="二本差勝",大将分析!$D$14,IF($E1529="一本差勝",大将分析!$D$15,IF($E1529="引き分け",大将分析!$D$16,IF($E1529="一本差負",大将分析!$D$17,大将分析!$D$18))))</f>
        <v>0.16000000000000003</v>
      </c>
      <c r="W1529" s="1">
        <f t="shared" si="310"/>
        <v>1</v>
      </c>
      <c r="X1529" s="1">
        <f t="shared" si="311"/>
        <v>2</v>
      </c>
    </row>
    <row r="1530" spans="1:24" x14ac:dyDescent="0.15">
      <c r="A1530" s="1" t="s">
        <v>40</v>
      </c>
      <c r="B1530" s="1" t="s">
        <v>41</v>
      </c>
      <c r="C1530" s="1" t="s">
        <v>41</v>
      </c>
      <c r="D1530" s="1" t="s">
        <v>40</v>
      </c>
      <c r="E1530" s="1" t="s">
        <v>22</v>
      </c>
      <c r="F1530" s="19">
        <f t="shared" si="299"/>
        <v>0</v>
      </c>
      <c r="G1530" s="19">
        <f t="shared" si="300"/>
        <v>0</v>
      </c>
      <c r="H1530" s="20">
        <f t="shared" si="301"/>
        <v>4.9414825574400022E-4</v>
      </c>
      <c r="J1530" s="7">
        <f>IF($A1530="二本差勝",先鋒分析!$D$14,IF($A1530="一本差勝",先鋒分析!$D$15,IF($A1530="引き分け",先鋒分析!$D$16,IF($A1530="一本差負",先鋒分析!$D$17,先鋒分析!$D$18))))</f>
        <v>0.20800000000000002</v>
      </c>
      <c r="K1530" s="19">
        <f t="shared" si="302"/>
        <v>1</v>
      </c>
      <c r="L1530" s="19">
        <f t="shared" si="303"/>
        <v>1</v>
      </c>
      <c r="M1530" s="7">
        <f>IF($B1530="二本差勝",次鋒分析!$D$14,IF($B1530="一本差勝",次鋒分析!$D$15,IF($B1530="引き分け",次鋒分析!$D$16,IF($B1530="一本差負",次鋒分析!$D$17,次鋒分析!$D$18))))</f>
        <v>0.20800000000000002</v>
      </c>
      <c r="N1530" s="1">
        <f t="shared" si="304"/>
        <v>-1</v>
      </c>
      <c r="O1530" s="1">
        <f t="shared" si="305"/>
        <v>-1</v>
      </c>
      <c r="P1530" s="7">
        <f>IF($C1530="二本差勝",中堅分析!$D$14,IF($C1530="一本差勝",中堅分析!$D$15,IF($C1530="引き分け",中堅分析!$D$16,IF($C1530="一本差負",中堅分析!$D$17,中堅分析!$D$18))))</f>
        <v>0.20800000000000002</v>
      </c>
      <c r="Q1530" s="1">
        <f t="shared" si="306"/>
        <v>-1</v>
      </c>
      <c r="R1530" s="1">
        <f t="shared" si="307"/>
        <v>-1</v>
      </c>
      <c r="S1530" s="7">
        <f>IF($D1530="二本差勝",副将分析!$D$14,IF($D1530="一本差勝",副将分析!$D$15,IF($D1530="引き分け",副将分析!$D$16,IF($D1530="一本差負",副将分析!$D$17,副将分析!$D$18))))</f>
        <v>0.20800000000000002</v>
      </c>
      <c r="T1530" s="1">
        <f t="shared" si="308"/>
        <v>1</v>
      </c>
      <c r="U1530" s="1">
        <f t="shared" si="309"/>
        <v>1</v>
      </c>
      <c r="V1530" s="7">
        <f>IF($E1530="二本差勝",大将分析!$D$14,IF($E1530="一本差勝",大将分析!$D$15,IF($E1530="引き分け",大将分析!$D$16,IF($E1530="一本差負",大将分析!$D$17,大将分析!$D$18))))</f>
        <v>0.26400000000000001</v>
      </c>
      <c r="W1530" s="1">
        <f t="shared" si="310"/>
        <v>0</v>
      </c>
      <c r="X1530" s="1">
        <f t="shared" si="311"/>
        <v>0</v>
      </c>
    </row>
    <row r="1531" spans="1:24" x14ac:dyDescent="0.15">
      <c r="A1531" s="1" t="s">
        <v>40</v>
      </c>
      <c r="B1531" s="1" t="s">
        <v>41</v>
      </c>
      <c r="C1531" s="1" t="s">
        <v>41</v>
      </c>
      <c r="D1531" s="1" t="s">
        <v>22</v>
      </c>
      <c r="E1531" s="1" t="s">
        <v>40</v>
      </c>
      <c r="F1531" s="19">
        <f t="shared" si="299"/>
        <v>0</v>
      </c>
      <c r="G1531" s="19">
        <f t="shared" si="300"/>
        <v>0</v>
      </c>
      <c r="H1531" s="20">
        <f t="shared" si="301"/>
        <v>4.9414825574400022E-4</v>
      </c>
      <c r="J1531" s="7">
        <f>IF($A1531="二本差勝",先鋒分析!$D$14,IF($A1531="一本差勝",先鋒分析!$D$15,IF($A1531="引き分け",先鋒分析!$D$16,IF($A1531="一本差負",先鋒分析!$D$17,先鋒分析!$D$18))))</f>
        <v>0.20800000000000002</v>
      </c>
      <c r="K1531" s="19">
        <f t="shared" si="302"/>
        <v>1</v>
      </c>
      <c r="L1531" s="19">
        <f t="shared" si="303"/>
        <v>1</v>
      </c>
      <c r="M1531" s="7">
        <f>IF($B1531="二本差勝",次鋒分析!$D$14,IF($B1531="一本差勝",次鋒分析!$D$15,IF($B1531="引き分け",次鋒分析!$D$16,IF($B1531="一本差負",次鋒分析!$D$17,次鋒分析!$D$18))))</f>
        <v>0.20800000000000002</v>
      </c>
      <c r="N1531" s="1">
        <f t="shared" si="304"/>
        <v>-1</v>
      </c>
      <c r="O1531" s="1">
        <f t="shared" si="305"/>
        <v>-1</v>
      </c>
      <c r="P1531" s="7">
        <f>IF($C1531="二本差勝",中堅分析!$D$14,IF($C1531="一本差勝",中堅分析!$D$15,IF($C1531="引き分け",中堅分析!$D$16,IF($C1531="一本差負",中堅分析!$D$17,中堅分析!$D$18))))</f>
        <v>0.20800000000000002</v>
      </c>
      <c r="Q1531" s="1">
        <f t="shared" si="306"/>
        <v>-1</v>
      </c>
      <c r="R1531" s="1">
        <f t="shared" si="307"/>
        <v>-1</v>
      </c>
      <c r="S1531" s="7">
        <f>IF($D1531="二本差勝",副将分析!$D$14,IF($D1531="一本差勝",副将分析!$D$15,IF($D1531="引き分け",副将分析!$D$16,IF($D1531="一本差負",副将分析!$D$17,副将分析!$D$18))))</f>
        <v>0.26400000000000001</v>
      </c>
      <c r="T1531" s="1">
        <f t="shared" si="308"/>
        <v>0</v>
      </c>
      <c r="U1531" s="1">
        <f t="shared" si="309"/>
        <v>0</v>
      </c>
      <c r="V1531" s="7">
        <f>IF($E1531="二本差勝",大将分析!$D$14,IF($E1531="一本差勝",大将分析!$D$15,IF($E1531="引き分け",大将分析!$D$16,IF($E1531="一本差負",大将分析!$D$17,大将分析!$D$18))))</f>
        <v>0.20800000000000002</v>
      </c>
      <c r="W1531" s="1">
        <f t="shared" si="310"/>
        <v>1</v>
      </c>
      <c r="X1531" s="1">
        <f t="shared" si="311"/>
        <v>1</v>
      </c>
    </row>
    <row r="1532" spans="1:24" x14ac:dyDescent="0.15">
      <c r="A1532" s="1" t="s">
        <v>40</v>
      </c>
      <c r="B1532" s="1" t="s">
        <v>41</v>
      </c>
      <c r="C1532" s="1" t="s">
        <v>42</v>
      </c>
      <c r="D1532" s="1" t="s">
        <v>39</v>
      </c>
      <c r="E1532" s="1" t="s">
        <v>22</v>
      </c>
      <c r="F1532" s="19">
        <f t="shared" si="299"/>
        <v>0</v>
      </c>
      <c r="G1532" s="19">
        <f t="shared" si="300"/>
        <v>0</v>
      </c>
      <c r="H1532" s="20">
        <f t="shared" si="301"/>
        <v>2.9239541760000024E-4</v>
      </c>
      <c r="J1532" s="7">
        <f>IF($A1532="二本差勝",先鋒分析!$D$14,IF($A1532="一本差勝",先鋒分析!$D$15,IF($A1532="引き分け",先鋒分析!$D$16,IF($A1532="一本差負",先鋒分析!$D$17,先鋒分析!$D$18))))</f>
        <v>0.20800000000000002</v>
      </c>
      <c r="K1532" s="19">
        <f t="shared" si="302"/>
        <v>1</v>
      </c>
      <c r="L1532" s="19">
        <f t="shared" si="303"/>
        <v>1</v>
      </c>
      <c r="M1532" s="7">
        <f>IF($B1532="二本差勝",次鋒分析!$D$14,IF($B1532="一本差勝",次鋒分析!$D$15,IF($B1532="引き分け",次鋒分析!$D$16,IF($B1532="一本差負",次鋒分析!$D$17,次鋒分析!$D$18))))</f>
        <v>0.20800000000000002</v>
      </c>
      <c r="N1532" s="1">
        <f t="shared" si="304"/>
        <v>-1</v>
      </c>
      <c r="O1532" s="1">
        <f t="shared" si="305"/>
        <v>-1</v>
      </c>
      <c r="P1532" s="7">
        <f>IF($C1532="二本差勝",中堅分析!$D$14,IF($C1532="一本差勝",中堅分析!$D$15,IF($C1532="引き分け",中堅分析!$D$16,IF($C1532="一本差負",中堅分析!$D$17,中堅分析!$D$18))))</f>
        <v>0.16000000000000003</v>
      </c>
      <c r="Q1532" s="1">
        <f t="shared" si="306"/>
        <v>-1</v>
      </c>
      <c r="R1532" s="1">
        <f t="shared" si="307"/>
        <v>-2</v>
      </c>
      <c r="S1532" s="7">
        <f>IF($D1532="二本差勝",副将分析!$D$14,IF($D1532="一本差勝",副将分析!$D$15,IF($D1532="引き分け",副将分析!$D$16,IF($D1532="一本差負",副将分析!$D$17,副将分析!$D$18))))</f>
        <v>0.16000000000000003</v>
      </c>
      <c r="T1532" s="1">
        <f t="shared" si="308"/>
        <v>1</v>
      </c>
      <c r="U1532" s="1">
        <f t="shared" si="309"/>
        <v>2</v>
      </c>
      <c r="V1532" s="7">
        <f>IF($E1532="二本差勝",大将分析!$D$14,IF($E1532="一本差勝",大将分析!$D$15,IF($E1532="引き分け",大将分析!$D$16,IF($E1532="一本差負",大将分析!$D$17,大将分析!$D$18))))</f>
        <v>0.26400000000000001</v>
      </c>
      <c r="W1532" s="1">
        <f t="shared" si="310"/>
        <v>0</v>
      </c>
      <c r="X1532" s="1">
        <f t="shared" si="311"/>
        <v>0</v>
      </c>
    </row>
    <row r="1533" spans="1:24" x14ac:dyDescent="0.15">
      <c r="A1533" s="1" t="s">
        <v>40</v>
      </c>
      <c r="B1533" s="1" t="s">
        <v>41</v>
      </c>
      <c r="C1533" s="1" t="s">
        <v>42</v>
      </c>
      <c r="D1533" s="1" t="s">
        <v>22</v>
      </c>
      <c r="E1533" s="1" t="s">
        <v>39</v>
      </c>
      <c r="F1533" s="19">
        <f t="shared" si="299"/>
        <v>0</v>
      </c>
      <c r="G1533" s="19">
        <f t="shared" si="300"/>
        <v>0</v>
      </c>
      <c r="H1533" s="20">
        <f t="shared" si="301"/>
        <v>2.9239541760000019E-4</v>
      </c>
      <c r="J1533" s="7">
        <f>IF($A1533="二本差勝",先鋒分析!$D$14,IF($A1533="一本差勝",先鋒分析!$D$15,IF($A1533="引き分け",先鋒分析!$D$16,IF($A1533="一本差負",先鋒分析!$D$17,先鋒分析!$D$18))))</f>
        <v>0.20800000000000002</v>
      </c>
      <c r="K1533" s="19">
        <f t="shared" si="302"/>
        <v>1</v>
      </c>
      <c r="L1533" s="19">
        <f t="shared" si="303"/>
        <v>1</v>
      </c>
      <c r="M1533" s="7">
        <f>IF($B1533="二本差勝",次鋒分析!$D$14,IF($B1533="一本差勝",次鋒分析!$D$15,IF($B1533="引き分け",次鋒分析!$D$16,IF($B1533="一本差負",次鋒分析!$D$17,次鋒分析!$D$18))))</f>
        <v>0.20800000000000002</v>
      </c>
      <c r="N1533" s="1">
        <f t="shared" si="304"/>
        <v>-1</v>
      </c>
      <c r="O1533" s="1">
        <f t="shared" si="305"/>
        <v>-1</v>
      </c>
      <c r="P1533" s="7">
        <f>IF($C1533="二本差勝",中堅分析!$D$14,IF($C1533="一本差勝",中堅分析!$D$15,IF($C1533="引き分け",中堅分析!$D$16,IF($C1533="一本差負",中堅分析!$D$17,中堅分析!$D$18))))</f>
        <v>0.16000000000000003</v>
      </c>
      <c r="Q1533" s="1">
        <f t="shared" si="306"/>
        <v>-1</v>
      </c>
      <c r="R1533" s="1">
        <f t="shared" si="307"/>
        <v>-2</v>
      </c>
      <c r="S1533" s="7">
        <f>IF($D1533="二本差勝",副将分析!$D$14,IF($D1533="一本差勝",副将分析!$D$15,IF($D1533="引き分け",副将分析!$D$16,IF($D1533="一本差負",副将分析!$D$17,副将分析!$D$18))))</f>
        <v>0.26400000000000001</v>
      </c>
      <c r="T1533" s="1">
        <f t="shared" si="308"/>
        <v>0</v>
      </c>
      <c r="U1533" s="1">
        <f t="shared" si="309"/>
        <v>0</v>
      </c>
      <c r="V1533" s="7">
        <f>IF($E1533="二本差勝",大将分析!$D$14,IF($E1533="一本差勝",大将分析!$D$15,IF($E1533="引き分け",大将分析!$D$16,IF($E1533="一本差負",大将分析!$D$17,大将分析!$D$18))))</f>
        <v>0.16000000000000003</v>
      </c>
      <c r="W1533" s="1">
        <f t="shared" si="310"/>
        <v>1</v>
      </c>
      <c r="X1533" s="1">
        <f t="shared" si="311"/>
        <v>2</v>
      </c>
    </row>
    <row r="1534" spans="1:24" x14ac:dyDescent="0.15">
      <c r="A1534" s="1" t="s">
        <v>40</v>
      </c>
      <c r="B1534" s="1" t="s">
        <v>42</v>
      </c>
      <c r="C1534" s="1" t="s">
        <v>39</v>
      </c>
      <c r="D1534" s="1" t="s">
        <v>22</v>
      </c>
      <c r="E1534" s="1" t="s">
        <v>41</v>
      </c>
      <c r="F1534" s="19">
        <f t="shared" si="299"/>
        <v>0</v>
      </c>
      <c r="G1534" s="19">
        <f t="shared" si="300"/>
        <v>0</v>
      </c>
      <c r="H1534" s="20">
        <f t="shared" si="301"/>
        <v>2.9239541760000019E-4</v>
      </c>
      <c r="J1534" s="7">
        <f>IF($A1534="二本差勝",先鋒分析!$D$14,IF($A1534="一本差勝",先鋒分析!$D$15,IF($A1534="引き分け",先鋒分析!$D$16,IF($A1534="一本差負",先鋒分析!$D$17,先鋒分析!$D$18))))</f>
        <v>0.20800000000000002</v>
      </c>
      <c r="K1534" s="19">
        <f t="shared" si="302"/>
        <v>1</v>
      </c>
      <c r="L1534" s="19">
        <f t="shared" si="303"/>
        <v>1</v>
      </c>
      <c r="M1534" s="7">
        <f>IF($B1534="二本差勝",次鋒分析!$D$14,IF($B1534="一本差勝",次鋒分析!$D$15,IF($B1534="引き分け",次鋒分析!$D$16,IF($B1534="一本差負",次鋒分析!$D$17,次鋒分析!$D$18))))</f>
        <v>0.16000000000000003</v>
      </c>
      <c r="N1534" s="1">
        <f t="shared" si="304"/>
        <v>-1</v>
      </c>
      <c r="O1534" s="1">
        <f t="shared" si="305"/>
        <v>-2</v>
      </c>
      <c r="P1534" s="7">
        <f>IF($C1534="二本差勝",中堅分析!$D$14,IF($C1534="一本差勝",中堅分析!$D$15,IF($C1534="引き分け",中堅分析!$D$16,IF($C1534="一本差負",中堅分析!$D$17,中堅分析!$D$18))))</f>
        <v>0.16000000000000003</v>
      </c>
      <c r="Q1534" s="1">
        <f t="shared" si="306"/>
        <v>1</v>
      </c>
      <c r="R1534" s="1">
        <f t="shared" si="307"/>
        <v>2</v>
      </c>
      <c r="S1534" s="7">
        <f>IF($D1534="二本差勝",副将分析!$D$14,IF($D1534="一本差勝",副将分析!$D$15,IF($D1534="引き分け",副将分析!$D$16,IF($D1534="一本差負",副将分析!$D$17,副将分析!$D$18))))</f>
        <v>0.26400000000000001</v>
      </c>
      <c r="T1534" s="1">
        <f t="shared" si="308"/>
        <v>0</v>
      </c>
      <c r="U1534" s="1">
        <f t="shared" si="309"/>
        <v>0</v>
      </c>
      <c r="V1534" s="7">
        <f>IF($E1534="二本差勝",大将分析!$D$14,IF($E1534="一本差勝",大将分析!$D$15,IF($E1534="引き分け",大将分析!$D$16,IF($E1534="一本差負",大将分析!$D$17,大将分析!$D$18))))</f>
        <v>0.20800000000000002</v>
      </c>
      <c r="W1534" s="1">
        <f t="shared" si="310"/>
        <v>-1</v>
      </c>
      <c r="X1534" s="1">
        <f t="shared" si="311"/>
        <v>-1</v>
      </c>
    </row>
    <row r="1535" spans="1:24" x14ac:dyDescent="0.15">
      <c r="A1535" s="1" t="s">
        <v>40</v>
      </c>
      <c r="B1535" s="1" t="s">
        <v>42</v>
      </c>
      <c r="C1535" s="1" t="s">
        <v>39</v>
      </c>
      <c r="D1535" s="1" t="s">
        <v>41</v>
      </c>
      <c r="E1535" s="1" t="s">
        <v>22</v>
      </c>
      <c r="F1535" s="19">
        <f t="shared" si="299"/>
        <v>0</v>
      </c>
      <c r="G1535" s="19">
        <f t="shared" si="300"/>
        <v>0</v>
      </c>
      <c r="H1535" s="20">
        <f t="shared" si="301"/>
        <v>2.9239541760000019E-4</v>
      </c>
      <c r="J1535" s="7">
        <f>IF($A1535="二本差勝",先鋒分析!$D$14,IF($A1535="一本差勝",先鋒分析!$D$15,IF($A1535="引き分け",先鋒分析!$D$16,IF($A1535="一本差負",先鋒分析!$D$17,先鋒分析!$D$18))))</f>
        <v>0.20800000000000002</v>
      </c>
      <c r="K1535" s="19">
        <f t="shared" si="302"/>
        <v>1</v>
      </c>
      <c r="L1535" s="19">
        <f t="shared" si="303"/>
        <v>1</v>
      </c>
      <c r="M1535" s="7">
        <f>IF($B1535="二本差勝",次鋒分析!$D$14,IF($B1535="一本差勝",次鋒分析!$D$15,IF($B1535="引き分け",次鋒分析!$D$16,IF($B1535="一本差負",次鋒分析!$D$17,次鋒分析!$D$18))))</f>
        <v>0.16000000000000003</v>
      </c>
      <c r="N1535" s="1">
        <f t="shared" si="304"/>
        <v>-1</v>
      </c>
      <c r="O1535" s="1">
        <f t="shared" si="305"/>
        <v>-2</v>
      </c>
      <c r="P1535" s="7">
        <f>IF($C1535="二本差勝",中堅分析!$D$14,IF($C1535="一本差勝",中堅分析!$D$15,IF($C1535="引き分け",中堅分析!$D$16,IF($C1535="一本差負",中堅分析!$D$17,中堅分析!$D$18))))</f>
        <v>0.16000000000000003</v>
      </c>
      <c r="Q1535" s="1">
        <f t="shared" si="306"/>
        <v>1</v>
      </c>
      <c r="R1535" s="1">
        <f t="shared" si="307"/>
        <v>2</v>
      </c>
      <c r="S1535" s="7">
        <f>IF($D1535="二本差勝",副将分析!$D$14,IF($D1535="一本差勝",副将分析!$D$15,IF($D1535="引き分け",副将分析!$D$16,IF($D1535="一本差負",副将分析!$D$17,副将分析!$D$18))))</f>
        <v>0.20800000000000002</v>
      </c>
      <c r="T1535" s="1">
        <f t="shared" si="308"/>
        <v>-1</v>
      </c>
      <c r="U1535" s="1">
        <f t="shared" si="309"/>
        <v>-1</v>
      </c>
      <c r="V1535" s="7">
        <f>IF($E1535="二本差勝",大将分析!$D$14,IF($E1535="一本差勝",大将分析!$D$15,IF($E1535="引き分け",大将分析!$D$16,IF($E1535="一本差負",大将分析!$D$17,大将分析!$D$18))))</f>
        <v>0.26400000000000001</v>
      </c>
      <c r="W1535" s="1">
        <f t="shared" si="310"/>
        <v>0</v>
      </c>
      <c r="X1535" s="1">
        <f t="shared" si="311"/>
        <v>0</v>
      </c>
    </row>
    <row r="1536" spans="1:24" x14ac:dyDescent="0.15">
      <c r="A1536" s="1" t="s">
        <v>40</v>
      </c>
      <c r="B1536" s="1" t="s">
        <v>42</v>
      </c>
      <c r="C1536" s="1" t="s">
        <v>22</v>
      </c>
      <c r="D1536" s="1" t="s">
        <v>39</v>
      </c>
      <c r="E1536" s="1" t="s">
        <v>41</v>
      </c>
      <c r="F1536" s="19">
        <f t="shared" si="299"/>
        <v>0</v>
      </c>
      <c r="G1536" s="19">
        <f t="shared" si="300"/>
        <v>0</v>
      </c>
      <c r="H1536" s="20">
        <f t="shared" si="301"/>
        <v>2.9239541760000019E-4</v>
      </c>
      <c r="J1536" s="7">
        <f>IF($A1536="二本差勝",先鋒分析!$D$14,IF($A1536="一本差勝",先鋒分析!$D$15,IF($A1536="引き分け",先鋒分析!$D$16,IF($A1536="一本差負",先鋒分析!$D$17,先鋒分析!$D$18))))</f>
        <v>0.20800000000000002</v>
      </c>
      <c r="K1536" s="19">
        <f t="shared" si="302"/>
        <v>1</v>
      </c>
      <c r="L1536" s="19">
        <f t="shared" si="303"/>
        <v>1</v>
      </c>
      <c r="M1536" s="7">
        <f>IF($B1536="二本差勝",次鋒分析!$D$14,IF($B1536="一本差勝",次鋒分析!$D$15,IF($B1536="引き分け",次鋒分析!$D$16,IF($B1536="一本差負",次鋒分析!$D$17,次鋒分析!$D$18))))</f>
        <v>0.16000000000000003</v>
      </c>
      <c r="N1536" s="1">
        <f t="shared" si="304"/>
        <v>-1</v>
      </c>
      <c r="O1536" s="1">
        <f t="shared" si="305"/>
        <v>-2</v>
      </c>
      <c r="P1536" s="7">
        <f>IF($C1536="二本差勝",中堅分析!$D$14,IF($C1536="一本差勝",中堅分析!$D$15,IF($C1536="引き分け",中堅分析!$D$16,IF($C1536="一本差負",中堅分析!$D$17,中堅分析!$D$18))))</f>
        <v>0.26400000000000001</v>
      </c>
      <c r="Q1536" s="1">
        <f t="shared" si="306"/>
        <v>0</v>
      </c>
      <c r="R1536" s="1">
        <f t="shared" si="307"/>
        <v>0</v>
      </c>
      <c r="S1536" s="7">
        <f>IF($D1536="二本差勝",副将分析!$D$14,IF($D1536="一本差勝",副将分析!$D$15,IF($D1536="引き分け",副将分析!$D$16,IF($D1536="一本差負",副将分析!$D$17,副将分析!$D$18))))</f>
        <v>0.16000000000000003</v>
      </c>
      <c r="T1536" s="1">
        <f t="shared" si="308"/>
        <v>1</v>
      </c>
      <c r="U1536" s="1">
        <f t="shared" si="309"/>
        <v>2</v>
      </c>
      <c r="V1536" s="7">
        <f>IF($E1536="二本差勝",大将分析!$D$14,IF($E1536="一本差勝",大将分析!$D$15,IF($E1536="引き分け",大将分析!$D$16,IF($E1536="一本差負",大将分析!$D$17,大将分析!$D$18))))</f>
        <v>0.20800000000000002</v>
      </c>
      <c r="W1536" s="1">
        <f t="shared" si="310"/>
        <v>-1</v>
      </c>
      <c r="X1536" s="1">
        <f t="shared" si="311"/>
        <v>-1</v>
      </c>
    </row>
    <row r="1537" spans="1:24" x14ac:dyDescent="0.15">
      <c r="A1537" s="1" t="s">
        <v>40</v>
      </c>
      <c r="B1537" s="1" t="s">
        <v>42</v>
      </c>
      <c r="C1537" s="1" t="s">
        <v>22</v>
      </c>
      <c r="D1537" s="1" t="s">
        <v>41</v>
      </c>
      <c r="E1537" s="1" t="s">
        <v>39</v>
      </c>
      <c r="F1537" s="19">
        <f t="shared" si="299"/>
        <v>0</v>
      </c>
      <c r="G1537" s="19">
        <f t="shared" si="300"/>
        <v>0</v>
      </c>
      <c r="H1537" s="20">
        <f t="shared" si="301"/>
        <v>2.9239541760000019E-4</v>
      </c>
      <c r="J1537" s="7">
        <f>IF($A1537="二本差勝",先鋒分析!$D$14,IF($A1537="一本差勝",先鋒分析!$D$15,IF($A1537="引き分け",先鋒分析!$D$16,IF($A1537="一本差負",先鋒分析!$D$17,先鋒分析!$D$18))))</f>
        <v>0.20800000000000002</v>
      </c>
      <c r="K1537" s="19">
        <f t="shared" si="302"/>
        <v>1</v>
      </c>
      <c r="L1537" s="19">
        <f t="shared" si="303"/>
        <v>1</v>
      </c>
      <c r="M1537" s="7">
        <f>IF($B1537="二本差勝",次鋒分析!$D$14,IF($B1537="一本差勝",次鋒分析!$D$15,IF($B1537="引き分け",次鋒分析!$D$16,IF($B1537="一本差負",次鋒分析!$D$17,次鋒分析!$D$18))))</f>
        <v>0.16000000000000003</v>
      </c>
      <c r="N1537" s="1">
        <f t="shared" si="304"/>
        <v>-1</v>
      </c>
      <c r="O1537" s="1">
        <f t="shared" si="305"/>
        <v>-2</v>
      </c>
      <c r="P1537" s="7">
        <f>IF($C1537="二本差勝",中堅分析!$D$14,IF($C1537="一本差勝",中堅分析!$D$15,IF($C1537="引き分け",中堅分析!$D$16,IF($C1537="一本差負",中堅分析!$D$17,中堅分析!$D$18))))</f>
        <v>0.26400000000000001</v>
      </c>
      <c r="Q1537" s="1">
        <f t="shared" si="306"/>
        <v>0</v>
      </c>
      <c r="R1537" s="1">
        <f t="shared" si="307"/>
        <v>0</v>
      </c>
      <c r="S1537" s="7">
        <f>IF($D1537="二本差勝",副将分析!$D$14,IF($D1537="一本差勝",副将分析!$D$15,IF($D1537="引き分け",副将分析!$D$16,IF($D1537="一本差負",副将分析!$D$17,副将分析!$D$18))))</f>
        <v>0.20800000000000002</v>
      </c>
      <c r="T1537" s="1">
        <f t="shared" si="308"/>
        <v>-1</v>
      </c>
      <c r="U1537" s="1">
        <f t="shared" si="309"/>
        <v>-1</v>
      </c>
      <c r="V1537" s="7">
        <f>IF($E1537="二本差勝",大将分析!$D$14,IF($E1537="一本差勝",大将分析!$D$15,IF($E1537="引き分け",大将分析!$D$16,IF($E1537="一本差負",大将分析!$D$17,大将分析!$D$18))))</f>
        <v>0.16000000000000003</v>
      </c>
      <c r="W1537" s="1">
        <f t="shared" si="310"/>
        <v>1</v>
      </c>
      <c r="X1537" s="1">
        <f t="shared" si="311"/>
        <v>2</v>
      </c>
    </row>
    <row r="1538" spans="1:24" x14ac:dyDescent="0.15">
      <c r="A1538" s="1" t="s">
        <v>40</v>
      </c>
      <c r="B1538" s="1" t="s">
        <v>42</v>
      </c>
      <c r="C1538" s="1" t="s">
        <v>41</v>
      </c>
      <c r="D1538" s="1" t="s">
        <v>39</v>
      </c>
      <c r="E1538" s="1" t="s">
        <v>22</v>
      </c>
      <c r="F1538" s="19">
        <f t="shared" si="299"/>
        <v>0</v>
      </c>
      <c r="G1538" s="19">
        <f t="shared" si="300"/>
        <v>0</v>
      </c>
      <c r="H1538" s="20">
        <f t="shared" si="301"/>
        <v>2.9239541760000024E-4</v>
      </c>
      <c r="J1538" s="7">
        <f>IF($A1538="二本差勝",先鋒分析!$D$14,IF($A1538="一本差勝",先鋒分析!$D$15,IF($A1538="引き分け",先鋒分析!$D$16,IF($A1538="一本差負",先鋒分析!$D$17,先鋒分析!$D$18))))</f>
        <v>0.20800000000000002</v>
      </c>
      <c r="K1538" s="19">
        <f t="shared" si="302"/>
        <v>1</v>
      </c>
      <c r="L1538" s="19">
        <f t="shared" si="303"/>
        <v>1</v>
      </c>
      <c r="M1538" s="7">
        <f>IF($B1538="二本差勝",次鋒分析!$D$14,IF($B1538="一本差勝",次鋒分析!$D$15,IF($B1538="引き分け",次鋒分析!$D$16,IF($B1538="一本差負",次鋒分析!$D$17,次鋒分析!$D$18))))</f>
        <v>0.16000000000000003</v>
      </c>
      <c r="N1538" s="1">
        <f t="shared" si="304"/>
        <v>-1</v>
      </c>
      <c r="O1538" s="1">
        <f t="shared" si="305"/>
        <v>-2</v>
      </c>
      <c r="P1538" s="7">
        <f>IF($C1538="二本差勝",中堅分析!$D$14,IF($C1538="一本差勝",中堅分析!$D$15,IF($C1538="引き分け",中堅分析!$D$16,IF($C1538="一本差負",中堅分析!$D$17,中堅分析!$D$18))))</f>
        <v>0.20800000000000002</v>
      </c>
      <c r="Q1538" s="1">
        <f t="shared" si="306"/>
        <v>-1</v>
      </c>
      <c r="R1538" s="1">
        <f t="shared" si="307"/>
        <v>-1</v>
      </c>
      <c r="S1538" s="7">
        <f>IF($D1538="二本差勝",副将分析!$D$14,IF($D1538="一本差勝",副将分析!$D$15,IF($D1538="引き分け",副将分析!$D$16,IF($D1538="一本差負",副将分析!$D$17,副将分析!$D$18))))</f>
        <v>0.16000000000000003</v>
      </c>
      <c r="T1538" s="1">
        <f t="shared" si="308"/>
        <v>1</v>
      </c>
      <c r="U1538" s="1">
        <f t="shared" si="309"/>
        <v>2</v>
      </c>
      <c r="V1538" s="7">
        <f>IF($E1538="二本差勝",大将分析!$D$14,IF($E1538="一本差勝",大将分析!$D$15,IF($E1538="引き分け",大将分析!$D$16,IF($E1538="一本差負",大将分析!$D$17,大将分析!$D$18))))</f>
        <v>0.26400000000000001</v>
      </c>
      <c r="W1538" s="1">
        <f t="shared" si="310"/>
        <v>0</v>
      </c>
      <c r="X1538" s="1">
        <f t="shared" si="311"/>
        <v>0</v>
      </c>
    </row>
    <row r="1539" spans="1:24" x14ac:dyDescent="0.15">
      <c r="A1539" s="1" t="s">
        <v>40</v>
      </c>
      <c r="B1539" s="1" t="s">
        <v>42</v>
      </c>
      <c r="C1539" s="1" t="s">
        <v>41</v>
      </c>
      <c r="D1539" s="1" t="s">
        <v>22</v>
      </c>
      <c r="E1539" s="1" t="s">
        <v>39</v>
      </c>
      <c r="F1539" s="19">
        <f t="shared" si="299"/>
        <v>0</v>
      </c>
      <c r="G1539" s="19">
        <f t="shared" si="300"/>
        <v>0</v>
      </c>
      <c r="H1539" s="20">
        <f t="shared" si="301"/>
        <v>2.9239541760000019E-4</v>
      </c>
      <c r="J1539" s="7">
        <f>IF($A1539="二本差勝",先鋒分析!$D$14,IF($A1539="一本差勝",先鋒分析!$D$15,IF($A1539="引き分け",先鋒分析!$D$16,IF($A1539="一本差負",先鋒分析!$D$17,先鋒分析!$D$18))))</f>
        <v>0.20800000000000002</v>
      </c>
      <c r="K1539" s="19">
        <f t="shared" si="302"/>
        <v>1</v>
      </c>
      <c r="L1539" s="19">
        <f t="shared" si="303"/>
        <v>1</v>
      </c>
      <c r="M1539" s="7">
        <f>IF($B1539="二本差勝",次鋒分析!$D$14,IF($B1539="一本差勝",次鋒分析!$D$15,IF($B1539="引き分け",次鋒分析!$D$16,IF($B1539="一本差負",次鋒分析!$D$17,次鋒分析!$D$18))))</f>
        <v>0.16000000000000003</v>
      </c>
      <c r="N1539" s="1">
        <f t="shared" si="304"/>
        <v>-1</v>
      </c>
      <c r="O1539" s="1">
        <f t="shared" si="305"/>
        <v>-2</v>
      </c>
      <c r="P1539" s="7">
        <f>IF($C1539="二本差勝",中堅分析!$D$14,IF($C1539="一本差勝",中堅分析!$D$15,IF($C1539="引き分け",中堅分析!$D$16,IF($C1539="一本差負",中堅分析!$D$17,中堅分析!$D$18))))</f>
        <v>0.20800000000000002</v>
      </c>
      <c r="Q1539" s="1">
        <f t="shared" si="306"/>
        <v>-1</v>
      </c>
      <c r="R1539" s="1">
        <f t="shared" si="307"/>
        <v>-1</v>
      </c>
      <c r="S1539" s="7">
        <f>IF($D1539="二本差勝",副将分析!$D$14,IF($D1539="一本差勝",副将分析!$D$15,IF($D1539="引き分け",副将分析!$D$16,IF($D1539="一本差負",副将分析!$D$17,副将分析!$D$18))))</f>
        <v>0.26400000000000001</v>
      </c>
      <c r="T1539" s="1">
        <f t="shared" si="308"/>
        <v>0</v>
      </c>
      <c r="U1539" s="1">
        <f t="shared" si="309"/>
        <v>0</v>
      </c>
      <c r="V1539" s="7">
        <f>IF($E1539="二本差勝",大将分析!$D$14,IF($E1539="一本差勝",大将分析!$D$15,IF($E1539="引き分け",大将分析!$D$16,IF($E1539="一本差負",大将分析!$D$17,大将分析!$D$18))))</f>
        <v>0.16000000000000003</v>
      </c>
      <c r="W1539" s="1">
        <f t="shared" si="310"/>
        <v>1</v>
      </c>
      <c r="X1539" s="1">
        <f t="shared" si="311"/>
        <v>2</v>
      </c>
    </row>
    <row r="1540" spans="1:24" x14ac:dyDescent="0.15">
      <c r="A1540" s="1" t="s">
        <v>22</v>
      </c>
      <c r="B1540" s="1" t="s">
        <v>39</v>
      </c>
      <c r="C1540" s="1" t="s">
        <v>39</v>
      </c>
      <c r="D1540" s="1" t="s">
        <v>42</v>
      </c>
      <c r="E1540" s="1" t="s">
        <v>42</v>
      </c>
      <c r="F1540" s="19">
        <f t="shared" si="299"/>
        <v>0</v>
      </c>
      <c r="G1540" s="19">
        <f t="shared" si="300"/>
        <v>0</v>
      </c>
      <c r="H1540" s="20">
        <f t="shared" si="301"/>
        <v>1.7301504000000016E-4</v>
      </c>
      <c r="J1540" s="7">
        <f>IF($A1540="二本差勝",先鋒分析!$D$14,IF($A1540="一本差勝",先鋒分析!$D$15,IF($A1540="引き分け",先鋒分析!$D$16,IF($A1540="一本差負",先鋒分析!$D$17,先鋒分析!$D$18))))</f>
        <v>0.26400000000000001</v>
      </c>
      <c r="K1540" s="19">
        <f t="shared" si="302"/>
        <v>0</v>
      </c>
      <c r="L1540" s="19">
        <f t="shared" si="303"/>
        <v>0</v>
      </c>
      <c r="M1540" s="7">
        <f>IF($B1540="二本差勝",次鋒分析!$D$14,IF($B1540="一本差勝",次鋒分析!$D$15,IF($B1540="引き分け",次鋒分析!$D$16,IF($B1540="一本差負",次鋒分析!$D$17,次鋒分析!$D$18))))</f>
        <v>0.16000000000000003</v>
      </c>
      <c r="N1540" s="1">
        <f t="shared" si="304"/>
        <v>1</v>
      </c>
      <c r="O1540" s="1">
        <f t="shared" si="305"/>
        <v>2</v>
      </c>
      <c r="P1540" s="7">
        <f>IF($C1540="二本差勝",中堅分析!$D$14,IF($C1540="一本差勝",中堅分析!$D$15,IF($C1540="引き分け",中堅分析!$D$16,IF($C1540="一本差負",中堅分析!$D$17,中堅分析!$D$18))))</f>
        <v>0.16000000000000003</v>
      </c>
      <c r="Q1540" s="1">
        <f t="shared" si="306"/>
        <v>1</v>
      </c>
      <c r="R1540" s="1">
        <f t="shared" si="307"/>
        <v>2</v>
      </c>
      <c r="S1540" s="7">
        <f>IF($D1540="二本差勝",副将分析!$D$14,IF($D1540="一本差勝",副将分析!$D$15,IF($D1540="引き分け",副将分析!$D$16,IF($D1540="一本差負",副将分析!$D$17,副将分析!$D$18))))</f>
        <v>0.16000000000000003</v>
      </c>
      <c r="T1540" s="1">
        <f t="shared" si="308"/>
        <v>-1</v>
      </c>
      <c r="U1540" s="1">
        <f t="shared" si="309"/>
        <v>-2</v>
      </c>
      <c r="V1540" s="7">
        <f>IF($E1540="二本差勝",大将分析!$D$14,IF($E1540="一本差勝",大将分析!$D$15,IF($E1540="引き分け",大将分析!$D$16,IF($E1540="一本差負",大将分析!$D$17,大将分析!$D$18))))</f>
        <v>0.16000000000000003</v>
      </c>
      <c r="W1540" s="1">
        <f t="shared" si="310"/>
        <v>-1</v>
      </c>
      <c r="X1540" s="1">
        <f t="shared" si="311"/>
        <v>-2</v>
      </c>
    </row>
    <row r="1541" spans="1:24" x14ac:dyDescent="0.15">
      <c r="A1541" s="1" t="s">
        <v>22</v>
      </c>
      <c r="B1541" s="1" t="s">
        <v>39</v>
      </c>
      <c r="C1541" s="1" t="s">
        <v>40</v>
      </c>
      <c r="D1541" s="1" t="s">
        <v>41</v>
      </c>
      <c r="E1541" s="1" t="s">
        <v>42</v>
      </c>
      <c r="F1541" s="19">
        <f t="shared" si="299"/>
        <v>0</v>
      </c>
      <c r="G1541" s="19">
        <f t="shared" si="300"/>
        <v>0</v>
      </c>
      <c r="H1541" s="20">
        <f t="shared" si="301"/>
        <v>2.9239541760000024E-4</v>
      </c>
      <c r="J1541" s="7">
        <f>IF($A1541="二本差勝",先鋒分析!$D$14,IF($A1541="一本差勝",先鋒分析!$D$15,IF($A1541="引き分け",先鋒分析!$D$16,IF($A1541="一本差負",先鋒分析!$D$17,先鋒分析!$D$18))))</f>
        <v>0.26400000000000001</v>
      </c>
      <c r="K1541" s="19">
        <f t="shared" si="302"/>
        <v>0</v>
      </c>
      <c r="L1541" s="19">
        <f t="shared" si="303"/>
        <v>0</v>
      </c>
      <c r="M1541" s="7">
        <f>IF($B1541="二本差勝",次鋒分析!$D$14,IF($B1541="一本差勝",次鋒分析!$D$15,IF($B1541="引き分け",次鋒分析!$D$16,IF($B1541="一本差負",次鋒分析!$D$17,次鋒分析!$D$18))))</f>
        <v>0.16000000000000003</v>
      </c>
      <c r="N1541" s="1">
        <f t="shared" si="304"/>
        <v>1</v>
      </c>
      <c r="O1541" s="1">
        <f t="shared" si="305"/>
        <v>2</v>
      </c>
      <c r="P1541" s="7">
        <f>IF($C1541="二本差勝",中堅分析!$D$14,IF($C1541="一本差勝",中堅分析!$D$15,IF($C1541="引き分け",中堅分析!$D$16,IF($C1541="一本差負",中堅分析!$D$17,中堅分析!$D$18))))</f>
        <v>0.20800000000000002</v>
      </c>
      <c r="Q1541" s="1">
        <f t="shared" si="306"/>
        <v>1</v>
      </c>
      <c r="R1541" s="1">
        <f t="shared" si="307"/>
        <v>1</v>
      </c>
      <c r="S1541" s="7">
        <f>IF($D1541="二本差勝",副将分析!$D$14,IF($D1541="一本差勝",副将分析!$D$15,IF($D1541="引き分け",副将分析!$D$16,IF($D1541="一本差負",副将分析!$D$17,副将分析!$D$18))))</f>
        <v>0.20800000000000002</v>
      </c>
      <c r="T1541" s="1">
        <f t="shared" si="308"/>
        <v>-1</v>
      </c>
      <c r="U1541" s="1">
        <f t="shared" si="309"/>
        <v>-1</v>
      </c>
      <c r="V1541" s="7">
        <f>IF($E1541="二本差勝",大将分析!$D$14,IF($E1541="一本差勝",大将分析!$D$15,IF($E1541="引き分け",大将分析!$D$16,IF($E1541="一本差負",大将分析!$D$17,大将分析!$D$18))))</f>
        <v>0.16000000000000003</v>
      </c>
      <c r="W1541" s="1">
        <f t="shared" si="310"/>
        <v>-1</v>
      </c>
      <c r="X1541" s="1">
        <f t="shared" si="311"/>
        <v>-2</v>
      </c>
    </row>
    <row r="1542" spans="1:24" x14ac:dyDescent="0.15">
      <c r="A1542" s="1" t="s">
        <v>22</v>
      </c>
      <c r="B1542" s="1" t="s">
        <v>39</v>
      </c>
      <c r="C1542" s="1" t="s">
        <v>40</v>
      </c>
      <c r="D1542" s="1" t="s">
        <v>42</v>
      </c>
      <c r="E1542" s="1" t="s">
        <v>41</v>
      </c>
      <c r="F1542" s="19">
        <f t="shared" si="299"/>
        <v>0</v>
      </c>
      <c r="G1542" s="19">
        <f t="shared" si="300"/>
        <v>0</v>
      </c>
      <c r="H1542" s="20">
        <f t="shared" si="301"/>
        <v>2.9239541760000019E-4</v>
      </c>
      <c r="J1542" s="7">
        <f>IF($A1542="二本差勝",先鋒分析!$D$14,IF($A1542="一本差勝",先鋒分析!$D$15,IF($A1542="引き分け",先鋒分析!$D$16,IF($A1542="一本差負",先鋒分析!$D$17,先鋒分析!$D$18))))</f>
        <v>0.26400000000000001</v>
      </c>
      <c r="K1542" s="19">
        <f t="shared" si="302"/>
        <v>0</v>
      </c>
      <c r="L1542" s="19">
        <f t="shared" si="303"/>
        <v>0</v>
      </c>
      <c r="M1542" s="7">
        <f>IF($B1542="二本差勝",次鋒分析!$D$14,IF($B1542="一本差勝",次鋒分析!$D$15,IF($B1542="引き分け",次鋒分析!$D$16,IF($B1542="一本差負",次鋒分析!$D$17,次鋒分析!$D$18))))</f>
        <v>0.16000000000000003</v>
      </c>
      <c r="N1542" s="1">
        <f t="shared" si="304"/>
        <v>1</v>
      </c>
      <c r="O1542" s="1">
        <f t="shared" si="305"/>
        <v>2</v>
      </c>
      <c r="P1542" s="7">
        <f>IF($C1542="二本差勝",中堅分析!$D$14,IF($C1542="一本差勝",中堅分析!$D$15,IF($C1542="引き分け",中堅分析!$D$16,IF($C1542="一本差負",中堅分析!$D$17,中堅分析!$D$18))))</f>
        <v>0.20800000000000002</v>
      </c>
      <c r="Q1542" s="1">
        <f t="shared" si="306"/>
        <v>1</v>
      </c>
      <c r="R1542" s="1">
        <f t="shared" si="307"/>
        <v>1</v>
      </c>
      <c r="S1542" s="7">
        <f>IF($D1542="二本差勝",副将分析!$D$14,IF($D1542="一本差勝",副将分析!$D$15,IF($D1542="引き分け",副将分析!$D$16,IF($D1542="一本差負",副将分析!$D$17,副将分析!$D$18))))</f>
        <v>0.16000000000000003</v>
      </c>
      <c r="T1542" s="1">
        <f t="shared" si="308"/>
        <v>-1</v>
      </c>
      <c r="U1542" s="1">
        <f t="shared" si="309"/>
        <v>-2</v>
      </c>
      <c r="V1542" s="7">
        <f>IF($E1542="二本差勝",大将分析!$D$14,IF($E1542="一本差勝",大将分析!$D$15,IF($E1542="引き分け",大将分析!$D$16,IF($E1542="一本差負",大将分析!$D$17,大将分析!$D$18))))</f>
        <v>0.20800000000000002</v>
      </c>
      <c r="W1542" s="1">
        <f t="shared" si="310"/>
        <v>-1</v>
      </c>
      <c r="X1542" s="1">
        <f t="shared" si="311"/>
        <v>-1</v>
      </c>
    </row>
    <row r="1543" spans="1:24" x14ac:dyDescent="0.15">
      <c r="A1543" s="1" t="s">
        <v>22</v>
      </c>
      <c r="B1543" s="1" t="s">
        <v>39</v>
      </c>
      <c r="C1543" s="1" t="s">
        <v>22</v>
      </c>
      <c r="D1543" s="1" t="s">
        <v>22</v>
      </c>
      <c r="E1543" s="1" t="s">
        <v>42</v>
      </c>
      <c r="F1543" s="19">
        <f t="shared" si="299"/>
        <v>0</v>
      </c>
      <c r="G1543" s="19">
        <f t="shared" si="300"/>
        <v>0</v>
      </c>
      <c r="H1543" s="20">
        <f t="shared" si="301"/>
        <v>4.7103344640000034E-4</v>
      </c>
      <c r="J1543" s="7">
        <f>IF($A1543="二本差勝",先鋒分析!$D$14,IF($A1543="一本差勝",先鋒分析!$D$15,IF($A1543="引き分け",先鋒分析!$D$16,IF($A1543="一本差負",先鋒分析!$D$17,先鋒分析!$D$18))))</f>
        <v>0.26400000000000001</v>
      </c>
      <c r="K1543" s="19">
        <f t="shared" si="302"/>
        <v>0</v>
      </c>
      <c r="L1543" s="19">
        <f t="shared" si="303"/>
        <v>0</v>
      </c>
      <c r="M1543" s="7">
        <f>IF($B1543="二本差勝",次鋒分析!$D$14,IF($B1543="一本差勝",次鋒分析!$D$15,IF($B1543="引き分け",次鋒分析!$D$16,IF($B1543="一本差負",次鋒分析!$D$17,次鋒分析!$D$18))))</f>
        <v>0.16000000000000003</v>
      </c>
      <c r="N1543" s="1">
        <f t="shared" si="304"/>
        <v>1</v>
      </c>
      <c r="O1543" s="1">
        <f t="shared" si="305"/>
        <v>2</v>
      </c>
      <c r="P1543" s="7">
        <f>IF($C1543="二本差勝",中堅分析!$D$14,IF($C1543="一本差勝",中堅分析!$D$15,IF($C1543="引き分け",中堅分析!$D$16,IF($C1543="一本差負",中堅分析!$D$17,中堅分析!$D$18))))</f>
        <v>0.26400000000000001</v>
      </c>
      <c r="Q1543" s="1">
        <f t="shared" si="306"/>
        <v>0</v>
      </c>
      <c r="R1543" s="1">
        <f t="shared" si="307"/>
        <v>0</v>
      </c>
      <c r="S1543" s="7">
        <f>IF($D1543="二本差勝",副将分析!$D$14,IF($D1543="一本差勝",副将分析!$D$15,IF($D1543="引き分け",副将分析!$D$16,IF($D1543="一本差負",副将分析!$D$17,副将分析!$D$18))))</f>
        <v>0.26400000000000001</v>
      </c>
      <c r="T1543" s="1">
        <f t="shared" si="308"/>
        <v>0</v>
      </c>
      <c r="U1543" s="1">
        <f t="shared" si="309"/>
        <v>0</v>
      </c>
      <c r="V1543" s="7">
        <f>IF($E1543="二本差勝",大将分析!$D$14,IF($E1543="一本差勝",大将分析!$D$15,IF($E1543="引き分け",大将分析!$D$16,IF($E1543="一本差負",大将分析!$D$17,大将分析!$D$18))))</f>
        <v>0.16000000000000003</v>
      </c>
      <c r="W1543" s="1">
        <f t="shared" si="310"/>
        <v>-1</v>
      </c>
      <c r="X1543" s="1">
        <f t="shared" si="311"/>
        <v>-2</v>
      </c>
    </row>
    <row r="1544" spans="1:24" x14ac:dyDescent="0.15">
      <c r="A1544" s="1" t="s">
        <v>22</v>
      </c>
      <c r="B1544" s="1" t="s">
        <v>39</v>
      </c>
      <c r="C1544" s="1" t="s">
        <v>22</v>
      </c>
      <c r="D1544" s="1" t="s">
        <v>42</v>
      </c>
      <c r="E1544" s="1" t="s">
        <v>22</v>
      </c>
      <c r="F1544" s="19">
        <f t="shared" ref="F1544:F1607" si="312">K1544+N1544+Q1544+T1544+W1544</f>
        <v>0</v>
      </c>
      <c r="G1544" s="19">
        <f t="shared" ref="G1544:G1607" si="313">L1544+O1544+R1544+U1544+X1544</f>
        <v>0</v>
      </c>
      <c r="H1544" s="20">
        <f t="shared" ref="H1544:H1607" si="314">J1544*M1544*P1544*S1544*V1544</f>
        <v>4.7103344640000034E-4</v>
      </c>
      <c r="J1544" s="7">
        <f>IF($A1544="二本差勝",先鋒分析!$D$14,IF($A1544="一本差勝",先鋒分析!$D$15,IF($A1544="引き分け",先鋒分析!$D$16,IF($A1544="一本差負",先鋒分析!$D$17,先鋒分析!$D$18))))</f>
        <v>0.26400000000000001</v>
      </c>
      <c r="K1544" s="19">
        <f t="shared" ref="K1544:K1607" si="315">IF($A1544="二本差勝",1,IF($A1544="一本差勝",1,IF($A1544="引き分け",0,-1)))</f>
        <v>0</v>
      </c>
      <c r="L1544" s="19">
        <f t="shared" ref="L1544:L1607" si="316">IF($A1544="二本差勝",2,IF($A1544="一本差勝",1,IF($A1544="引き分け",0,IF($A1544="一本差負",-1,-2))))</f>
        <v>0</v>
      </c>
      <c r="M1544" s="7">
        <f>IF($B1544="二本差勝",次鋒分析!$D$14,IF($B1544="一本差勝",次鋒分析!$D$15,IF($B1544="引き分け",次鋒分析!$D$16,IF($B1544="一本差負",次鋒分析!$D$17,次鋒分析!$D$18))))</f>
        <v>0.16000000000000003</v>
      </c>
      <c r="N1544" s="1">
        <f t="shared" ref="N1544:N1607" si="317">IF($B1544="二本差勝",1,IF($B1544="一本差勝",1,IF($B1544="引き分け",0,-1)))</f>
        <v>1</v>
      </c>
      <c r="O1544" s="1">
        <f t="shared" ref="O1544:O1607" si="318">IF($B1544="二本差勝",2,IF($B1544="一本差勝",1,IF($B1544="引き分け",0,IF($B1544="一本差負",-1,-2))))</f>
        <v>2</v>
      </c>
      <c r="P1544" s="7">
        <f>IF($C1544="二本差勝",中堅分析!$D$14,IF($C1544="一本差勝",中堅分析!$D$15,IF($C1544="引き分け",中堅分析!$D$16,IF($C1544="一本差負",中堅分析!$D$17,中堅分析!$D$18))))</f>
        <v>0.26400000000000001</v>
      </c>
      <c r="Q1544" s="1">
        <f t="shared" ref="Q1544:Q1607" si="319">IF($C1544="二本差勝",1,IF($C1544="一本差勝",1,IF($C1544="引き分け",0,-1)))</f>
        <v>0</v>
      </c>
      <c r="R1544" s="1">
        <f t="shared" ref="R1544:R1607" si="320">IF($C1544="二本差勝",2,IF($C1544="一本差勝",1,IF($C1544="引き分け",0,IF($C1544="一本差負",-1,-2))))</f>
        <v>0</v>
      </c>
      <c r="S1544" s="7">
        <f>IF($D1544="二本差勝",副将分析!$D$14,IF($D1544="一本差勝",副将分析!$D$15,IF($D1544="引き分け",副将分析!$D$16,IF($D1544="一本差負",副将分析!$D$17,副将分析!$D$18))))</f>
        <v>0.16000000000000003</v>
      </c>
      <c r="T1544" s="1">
        <f t="shared" ref="T1544:T1607" si="321">IF($D1544="二本差勝",1,IF($D1544="一本差勝",1,IF($D1544="引き分け",0,-1)))</f>
        <v>-1</v>
      </c>
      <c r="U1544" s="1">
        <f t="shared" ref="U1544:U1607" si="322">IF($D1544="二本差勝",2,IF($D1544="一本差勝",1,IF($D1544="引き分け",0,IF($D1544="一本差負",-1,-2))))</f>
        <v>-2</v>
      </c>
      <c r="V1544" s="7">
        <f>IF($E1544="二本差勝",大将分析!$D$14,IF($E1544="一本差勝",大将分析!$D$15,IF($E1544="引き分け",大将分析!$D$16,IF($E1544="一本差負",大将分析!$D$17,大将分析!$D$18))))</f>
        <v>0.26400000000000001</v>
      </c>
      <c r="W1544" s="1">
        <f t="shared" ref="W1544:W1607" si="323">IF($E1544="二本差勝",1,IF($E1544="一本差勝",1,IF($E1544="引き分け",0,-1)))</f>
        <v>0</v>
      </c>
      <c r="X1544" s="1">
        <f t="shared" ref="X1544:X1607" si="324">IF($E1544="二本差勝",2,IF($E1544="一本差勝",1,IF($E1544="引き分け",0,IF($E1544="一本差負",-1,-2))))</f>
        <v>0</v>
      </c>
    </row>
    <row r="1545" spans="1:24" x14ac:dyDescent="0.15">
      <c r="A1545" s="1" t="s">
        <v>22</v>
      </c>
      <c r="B1545" s="1" t="s">
        <v>39</v>
      </c>
      <c r="C1545" s="1" t="s">
        <v>41</v>
      </c>
      <c r="D1545" s="1" t="s">
        <v>40</v>
      </c>
      <c r="E1545" s="1" t="s">
        <v>42</v>
      </c>
      <c r="F1545" s="19">
        <f t="shared" si="312"/>
        <v>0</v>
      </c>
      <c r="G1545" s="19">
        <f t="shared" si="313"/>
        <v>0</v>
      </c>
      <c r="H1545" s="20">
        <f t="shared" si="314"/>
        <v>2.9239541760000024E-4</v>
      </c>
      <c r="J1545" s="7">
        <f>IF($A1545="二本差勝",先鋒分析!$D$14,IF($A1545="一本差勝",先鋒分析!$D$15,IF($A1545="引き分け",先鋒分析!$D$16,IF($A1545="一本差負",先鋒分析!$D$17,先鋒分析!$D$18))))</f>
        <v>0.26400000000000001</v>
      </c>
      <c r="K1545" s="19">
        <f t="shared" si="315"/>
        <v>0</v>
      </c>
      <c r="L1545" s="19">
        <f t="shared" si="316"/>
        <v>0</v>
      </c>
      <c r="M1545" s="7">
        <f>IF($B1545="二本差勝",次鋒分析!$D$14,IF($B1545="一本差勝",次鋒分析!$D$15,IF($B1545="引き分け",次鋒分析!$D$16,IF($B1545="一本差負",次鋒分析!$D$17,次鋒分析!$D$18))))</f>
        <v>0.16000000000000003</v>
      </c>
      <c r="N1545" s="1">
        <f t="shared" si="317"/>
        <v>1</v>
      </c>
      <c r="O1545" s="1">
        <f t="shared" si="318"/>
        <v>2</v>
      </c>
      <c r="P1545" s="7">
        <f>IF($C1545="二本差勝",中堅分析!$D$14,IF($C1545="一本差勝",中堅分析!$D$15,IF($C1545="引き分け",中堅分析!$D$16,IF($C1545="一本差負",中堅分析!$D$17,中堅分析!$D$18))))</f>
        <v>0.20800000000000002</v>
      </c>
      <c r="Q1545" s="1">
        <f t="shared" si="319"/>
        <v>-1</v>
      </c>
      <c r="R1545" s="1">
        <f t="shared" si="320"/>
        <v>-1</v>
      </c>
      <c r="S1545" s="7">
        <f>IF($D1545="二本差勝",副将分析!$D$14,IF($D1545="一本差勝",副将分析!$D$15,IF($D1545="引き分け",副将分析!$D$16,IF($D1545="一本差負",副将分析!$D$17,副将分析!$D$18))))</f>
        <v>0.20800000000000002</v>
      </c>
      <c r="T1545" s="1">
        <f t="shared" si="321"/>
        <v>1</v>
      </c>
      <c r="U1545" s="1">
        <f t="shared" si="322"/>
        <v>1</v>
      </c>
      <c r="V1545" s="7">
        <f>IF($E1545="二本差勝",大将分析!$D$14,IF($E1545="一本差勝",大将分析!$D$15,IF($E1545="引き分け",大将分析!$D$16,IF($E1545="一本差負",大将分析!$D$17,大将分析!$D$18))))</f>
        <v>0.16000000000000003</v>
      </c>
      <c r="W1545" s="1">
        <f t="shared" si="323"/>
        <v>-1</v>
      </c>
      <c r="X1545" s="1">
        <f t="shared" si="324"/>
        <v>-2</v>
      </c>
    </row>
    <row r="1546" spans="1:24" x14ac:dyDescent="0.15">
      <c r="A1546" s="1" t="s">
        <v>22</v>
      </c>
      <c r="B1546" s="1" t="s">
        <v>39</v>
      </c>
      <c r="C1546" s="1" t="s">
        <v>41</v>
      </c>
      <c r="D1546" s="1" t="s">
        <v>42</v>
      </c>
      <c r="E1546" s="1" t="s">
        <v>40</v>
      </c>
      <c r="F1546" s="19">
        <f t="shared" si="312"/>
        <v>0</v>
      </c>
      <c r="G1546" s="19">
        <f t="shared" si="313"/>
        <v>0</v>
      </c>
      <c r="H1546" s="20">
        <f t="shared" si="314"/>
        <v>2.9239541760000019E-4</v>
      </c>
      <c r="J1546" s="7">
        <f>IF($A1546="二本差勝",先鋒分析!$D$14,IF($A1546="一本差勝",先鋒分析!$D$15,IF($A1546="引き分け",先鋒分析!$D$16,IF($A1546="一本差負",先鋒分析!$D$17,先鋒分析!$D$18))))</f>
        <v>0.26400000000000001</v>
      </c>
      <c r="K1546" s="19">
        <f t="shared" si="315"/>
        <v>0</v>
      </c>
      <c r="L1546" s="19">
        <f t="shared" si="316"/>
        <v>0</v>
      </c>
      <c r="M1546" s="7">
        <f>IF($B1546="二本差勝",次鋒分析!$D$14,IF($B1546="一本差勝",次鋒分析!$D$15,IF($B1546="引き分け",次鋒分析!$D$16,IF($B1546="一本差負",次鋒分析!$D$17,次鋒分析!$D$18))))</f>
        <v>0.16000000000000003</v>
      </c>
      <c r="N1546" s="1">
        <f t="shared" si="317"/>
        <v>1</v>
      </c>
      <c r="O1546" s="1">
        <f t="shared" si="318"/>
        <v>2</v>
      </c>
      <c r="P1546" s="7">
        <f>IF($C1546="二本差勝",中堅分析!$D$14,IF($C1546="一本差勝",中堅分析!$D$15,IF($C1546="引き分け",中堅分析!$D$16,IF($C1546="一本差負",中堅分析!$D$17,中堅分析!$D$18))))</f>
        <v>0.20800000000000002</v>
      </c>
      <c r="Q1546" s="1">
        <f t="shared" si="319"/>
        <v>-1</v>
      </c>
      <c r="R1546" s="1">
        <f t="shared" si="320"/>
        <v>-1</v>
      </c>
      <c r="S1546" s="7">
        <f>IF($D1546="二本差勝",副将分析!$D$14,IF($D1546="一本差勝",副将分析!$D$15,IF($D1546="引き分け",副将分析!$D$16,IF($D1546="一本差負",副将分析!$D$17,副将分析!$D$18))))</f>
        <v>0.16000000000000003</v>
      </c>
      <c r="T1546" s="1">
        <f t="shared" si="321"/>
        <v>-1</v>
      </c>
      <c r="U1546" s="1">
        <f t="shared" si="322"/>
        <v>-2</v>
      </c>
      <c r="V1546" s="7">
        <f>IF($E1546="二本差勝",大将分析!$D$14,IF($E1546="一本差勝",大将分析!$D$15,IF($E1546="引き分け",大将分析!$D$16,IF($E1546="一本差負",大将分析!$D$17,大将分析!$D$18))))</f>
        <v>0.20800000000000002</v>
      </c>
      <c r="W1546" s="1">
        <f t="shared" si="323"/>
        <v>1</v>
      </c>
      <c r="X1546" s="1">
        <f t="shared" si="324"/>
        <v>1</v>
      </c>
    </row>
    <row r="1547" spans="1:24" x14ac:dyDescent="0.15">
      <c r="A1547" s="1" t="s">
        <v>22</v>
      </c>
      <c r="B1547" s="1" t="s">
        <v>39</v>
      </c>
      <c r="C1547" s="1" t="s">
        <v>42</v>
      </c>
      <c r="D1547" s="1" t="s">
        <v>39</v>
      </c>
      <c r="E1547" s="1" t="s">
        <v>42</v>
      </c>
      <c r="F1547" s="19">
        <f t="shared" si="312"/>
        <v>0</v>
      </c>
      <c r="G1547" s="19">
        <f t="shared" si="313"/>
        <v>0</v>
      </c>
      <c r="H1547" s="20">
        <f t="shared" si="314"/>
        <v>1.7301504000000016E-4</v>
      </c>
      <c r="J1547" s="7">
        <f>IF($A1547="二本差勝",先鋒分析!$D$14,IF($A1547="一本差勝",先鋒分析!$D$15,IF($A1547="引き分け",先鋒分析!$D$16,IF($A1547="一本差負",先鋒分析!$D$17,先鋒分析!$D$18))))</f>
        <v>0.26400000000000001</v>
      </c>
      <c r="K1547" s="19">
        <f t="shared" si="315"/>
        <v>0</v>
      </c>
      <c r="L1547" s="19">
        <f t="shared" si="316"/>
        <v>0</v>
      </c>
      <c r="M1547" s="7">
        <f>IF($B1547="二本差勝",次鋒分析!$D$14,IF($B1547="一本差勝",次鋒分析!$D$15,IF($B1547="引き分け",次鋒分析!$D$16,IF($B1547="一本差負",次鋒分析!$D$17,次鋒分析!$D$18))))</f>
        <v>0.16000000000000003</v>
      </c>
      <c r="N1547" s="1">
        <f t="shared" si="317"/>
        <v>1</v>
      </c>
      <c r="O1547" s="1">
        <f t="shared" si="318"/>
        <v>2</v>
      </c>
      <c r="P1547" s="7">
        <f>IF($C1547="二本差勝",中堅分析!$D$14,IF($C1547="一本差勝",中堅分析!$D$15,IF($C1547="引き分け",中堅分析!$D$16,IF($C1547="一本差負",中堅分析!$D$17,中堅分析!$D$18))))</f>
        <v>0.16000000000000003</v>
      </c>
      <c r="Q1547" s="1">
        <f t="shared" si="319"/>
        <v>-1</v>
      </c>
      <c r="R1547" s="1">
        <f t="shared" si="320"/>
        <v>-2</v>
      </c>
      <c r="S1547" s="7">
        <f>IF($D1547="二本差勝",副将分析!$D$14,IF($D1547="一本差勝",副将分析!$D$15,IF($D1547="引き分け",副将分析!$D$16,IF($D1547="一本差負",副将分析!$D$17,副将分析!$D$18))))</f>
        <v>0.16000000000000003</v>
      </c>
      <c r="T1547" s="1">
        <f t="shared" si="321"/>
        <v>1</v>
      </c>
      <c r="U1547" s="1">
        <f t="shared" si="322"/>
        <v>2</v>
      </c>
      <c r="V1547" s="7">
        <f>IF($E1547="二本差勝",大将分析!$D$14,IF($E1547="一本差勝",大将分析!$D$15,IF($E1547="引き分け",大将分析!$D$16,IF($E1547="一本差負",大将分析!$D$17,大将分析!$D$18))))</f>
        <v>0.16000000000000003</v>
      </c>
      <c r="W1547" s="1">
        <f t="shared" si="323"/>
        <v>-1</v>
      </c>
      <c r="X1547" s="1">
        <f t="shared" si="324"/>
        <v>-2</v>
      </c>
    </row>
    <row r="1548" spans="1:24" x14ac:dyDescent="0.15">
      <c r="A1548" s="1" t="s">
        <v>22</v>
      </c>
      <c r="B1548" s="1" t="s">
        <v>39</v>
      </c>
      <c r="C1548" s="1" t="s">
        <v>42</v>
      </c>
      <c r="D1548" s="1" t="s">
        <v>40</v>
      </c>
      <c r="E1548" s="1" t="s">
        <v>41</v>
      </c>
      <c r="F1548" s="19">
        <f t="shared" si="312"/>
        <v>0</v>
      </c>
      <c r="G1548" s="19">
        <f t="shared" si="313"/>
        <v>0</v>
      </c>
      <c r="H1548" s="20">
        <f t="shared" si="314"/>
        <v>2.9239541760000019E-4</v>
      </c>
      <c r="J1548" s="7">
        <f>IF($A1548="二本差勝",先鋒分析!$D$14,IF($A1548="一本差勝",先鋒分析!$D$15,IF($A1548="引き分け",先鋒分析!$D$16,IF($A1548="一本差負",先鋒分析!$D$17,先鋒分析!$D$18))))</f>
        <v>0.26400000000000001</v>
      </c>
      <c r="K1548" s="19">
        <f t="shared" si="315"/>
        <v>0</v>
      </c>
      <c r="L1548" s="19">
        <f t="shared" si="316"/>
        <v>0</v>
      </c>
      <c r="M1548" s="7">
        <f>IF($B1548="二本差勝",次鋒分析!$D$14,IF($B1548="一本差勝",次鋒分析!$D$15,IF($B1548="引き分け",次鋒分析!$D$16,IF($B1548="一本差負",次鋒分析!$D$17,次鋒分析!$D$18))))</f>
        <v>0.16000000000000003</v>
      </c>
      <c r="N1548" s="1">
        <f t="shared" si="317"/>
        <v>1</v>
      </c>
      <c r="O1548" s="1">
        <f t="shared" si="318"/>
        <v>2</v>
      </c>
      <c r="P1548" s="7">
        <f>IF($C1548="二本差勝",中堅分析!$D$14,IF($C1548="一本差勝",中堅分析!$D$15,IF($C1548="引き分け",中堅分析!$D$16,IF($C1548="一本差負",中堅分析!$D$17,中堅分析!$D$18))))</f>
        <v>0.16000000000000003</v>
      </c>
      <c r="Q1548" s="1">
        <f t="shared" si="319"/>
        <v>-1</v>
      </c>
      <c r="R1548" s="1">
        <f t="shared" si="320"/>
        <v>-2</v>
      </c>
      <c r="S1548" s="7">
        <f>IF($D1548="二本差勝",副将分析!$D$14,IF($D1548="一本差勝",副将分析!$D$15,IF($D1548="引き分け",副将分析!$D$16,IF($D1548="一本差負",副将分析!$D$17,副将分析!$D$18))))</f>
        <v>0.20800000000000002</v>
      </c>
      <c r="T1548" s="1">
        <f t="shared" si="321"/>
        <v>1</v>
      </c>
      <c r="U1548" s="1">
        <f t="shared" si="322"/>
        <v>1</v>
      </c>
      <c r="V1548" s="7">
        <f>IF($E1548="二本差勝",大将分析!$D$14,IF($E1548="一本差勝",大将分析!$D$15,IF($E1548="引き分け",大将分析!$D$16,IF($E1548="一本差負",大将分析!$D$17,大将分析!$D$18))))</f>
        <v>0.20800000000000002</v>
      </c>
      <c r="W1548" s="1">
        <f t="shared" si="323"/>
        <v>-1</v>
      </c>
      <c r="X1548" s="1">
        <f t="shared" si="324"/>
        <v>-1</v>
      </c>
    </row>
    <row r="1549" spans="1:24" x14ac:dyDescent="0.15">
      <c r="A1549" s="1" t="s">
        <v>22</v>
      </c>
      <c r="B1549" s="1" t="s">
        <v>39</v>
      </c>
      <c r="C1549" s="1" t="s">
        <v>42</v>
      </c>
      <c r="D1549" s="1" t="s">
        <v>22</v>
      </c>
      <c r="E1549" s="1" t="s">
        <v>22</v>
      </c>
      <c r="F1549" s="19">
        <f t="shared" si="312"/>
        <v>0</v>
      </c>
      <c r="G1549" s="19">
        <f t="shared" si="313"/>
        <v>0</v>
      </c>
      <c r="H1549" s="20">
        <f t="shared" si="314"/>
        <v>4.7103344640000034E-4</v>
      </c>
      <c r="J1549" s="7">
        <f>IF($A1549="二本差勝",先鋒分析!$D$14,IF($A1549="一本差勝",先鋒分析!$D$15,IF($A1549="引き分け",先鋒分析!$D$16,IF($A1549="一本差負",先鋒分析!$D$17,先鋒分析!$D$18))))</f>
        <v>0.26400000000000001</v>
      </c>
      <c r="K1549" s="19">
        <f t="shared" si="315"/>
        <v>0</v>
      </c>
      <c r="L1549" s="19">
        <f t="shared" si="316"/>
        <v>0</v>
      </c>
      <c r="M1549" s="7">
        <f>IF($B1549="二本差勝",次鋒分析!$D$14,IF($B1549="一本差勝",次鋒分析!$D$15,IF($B1549="引き分け",次鋒分析!$D$16,IF($B1549="一本差負",次鋒分析!$D$17,次鋒分析!$D$18))))</f>
        <v>0.16000000000000003</v>
      </c>
      <c r="N1549" s="1">
        <f t="shared" si="317"/>
        <v>1</v>
      </c>
      <c r="O1549" s="1">
        <f t="shared" si="318"/>
        <v>2</v>
      </c>
      <c r="P1549" s="7">
        <f>IF($C1549="二本差勝",中堅分析!$D$14,IF($C1549="一本差勝",中堅分析!$D$15,IF($C1549="引き分け",中堅分析!$D$16,IF($C1549="一本差負",中堅分析!$D$17,中堅分析!$D$18))))</f>
        <v>0.16000000000000003</v>
      </c>
      <c r="Q1549" s="1">
        <f t="shared" si="319"/>
        <v>-1</v>
      </c>
      <c r="R1549" s="1">
        <f t="shared" si="320"/>
        <v>-2</v>
      </c>
      <c r="S1549" s="7">
        <f>IF($D1549="二本差勝",副将分析!$D$14,IF($D1549="一本差勝",副将分析!$D$15,IF($D1549="引き分け",副将分析!$D$16,IF($D1549="一本差負",副将分析!$D$17,副将分析!$D$18))))</f>
        <v>0.26400000000000001</v>
      </c>
      <c r="T1549" s="1">
        <f t="shared" si="321"/>
        <v>0</v>
      </c>
      <c r="U1549" s="1">
        <f t="shared" si="322"/>
        <v>0</v>
      </c>
      <c r="V1549" s="7">
        <f>IF($E1549="二本差勝",大将分析!$D$14,IF($E1549="一本差勝",大将分析!$D$15,IF($E1549="引き分け",大将分析!$D$16,IF($E1549="一本差負",大将分析!$D$17,大将分析!$D$18))))</f>
        <v>0.26400000000000001</v>
      </c>
      <c r="W1549" s="1">
        <f t="shared" si="323"/>
        <v>0</v>
      </c>
      <c r="X1549" s="1">
        <f t="shared" si="324"/>
        <v>0</v>
      </c>
    </row>
    <row r="1550" spans="1:24" x14ac:dyDescent="0.15">
      <c r="A1550" s="1" t="s">
        <v>22</v>
      </c>
      <c r="B1550" s="1" t="s">
        <v>39</v>
      </c>
      <c r="C1550" s="1" t="s">
        <v>42</v>
      </c>
      <c r="D1550" s="1" t="s">
        <v>41</v>
      </c>
      <c r="E1550" s="1" t="s">
        <v>40</v>
      </c>
      <c r="F1550" s="19">
        <f t="shared" si="312"/>
        <v>0</v>
      </c>
      <c r="G1550" s="19">
        <f t="shared" si="313"/>
        <v>0</v>
      </c>
      <c r="H1550" s="20">
        <f t="shared" si="314"/>
        <v>2.9239541760000019E-4</v>
      </c>
      <c r="J1550" s="7">
        <f>IF($A1550="二本差勝",先鋒分析!$D$14,IF($A1550="一本差勝",先鋒分析!$D$15,IF($A1550="引き分け",先鋒分析!$D$16,IF($A1550="一本差負",先鋒分析!$D$17,先鋒分析!$D$18))))</f>
        <v>0.26400000000000001</v>
      </c>
      <c r="K1550" s="19">
        <f t="shared" si="315"/>
        <v>0</v>
      </c>
      <c r="L1550" s="19">
        <f t="shared" si="316"/>
        <v>0</v>
      </c>
      <c r="M1550" s="7">
        <f>IF($B1550="二本差勝",次鋒分析!$D$14,IF($B1550="一本差勝",次鋒分析!$D$15,IF($B1550="引き分け",次鋒分析!$D$16,IF($B1550="一本差負",次鋒分析!$D$17,次鋒分析!$D$18))))</f>
        <v>0.16000000000000003</v>
      </c>
      <c r="N1550" s="1">
        <f t="shared" si="317"/>
        <v>1</v>
      </c>
      <c r="O1550" s="1">
        <f t="shared" si="318"/>
        <v>2</v>
      </c>
      <c r="P1550" s="7">
        <f>IF($C1550="二本差勝",中堅分析!$D$14,IF($C1550="一本差勝",中堅分析!$D$15,IF($C1550="引き分け",中堅分析!$D$16,IF($C1550="一本差負",中堅分析!$D$17,中堅分析!$D$18))))</f>
        <v>0.16000000000000003</v>
      </c>
      <c r="Q1550" s="1">
        <f t="shared" si="319"/>
        <v>-1</v>
      </c>
      <c r="R1550" s="1">
        <f t="shared" si="320"/>
        <v>-2</v>
      </c>
      <c r="S1550" s="7">
        <f>IF($D1550="二本差勝",副将分析!$D$14,IF($D1550="一本差勝",副将分析!$D$15,IF($D1550="引き分け",副将分析!$D$16,IF($D1550="一本差負",副将分析!$D$17,副将分析!$D$18))))</f>
        <v>0.20800000000000002</v>
      </c>
      <c r="T1550" s="1">
        <f t="shared" si="321"/>
        <v>-1</v>
      </c>
      <c r="U1550" s="1">
        <f t="shared" si="322"/>
        <v>-1</v>
      </c>
      <c r="V1550" s="7">
        <f>IF($E1550="二本差勝",大将分析!$D$14,IF($E1550="一本差勝",大将分析!$D$15,IF($E1550="引き分け",大将分析!$D$16,IF($E1550="一本差負",大将分析!$D$17,大将分析!$D$18))))</f>
        <v>0.20800000000000002</v>
      </c>
      <c r="W1550" s="1">
        <f t="shared" si="323"/>
        <v>1</v>
      </c>
      <c r="X1550" s="1">
        <f t="shared" si="324"/>
        <v>1</v>
      </c>
    </row>
    <row r="1551" spans="1:24" x14ac:dyDescent="0.15">
      <c r="A1551" s="1" t="s">
        <v>22</v>
      </c>
      <c r="B1551" s="1" t="s">
        <v>39</v>
      </c>
      <c r="C1551" s="1" t="s">
        <v>42</v>
      </c>
      <c r="D1551" s="1" t="s">
        <v>42</v>
      </c>
      <c r="E1551" s="1" t="s">
        <v>39</v>
      </c>
      <c r="F1551" s="19">
        <f t="shared" si="312"/>
        <v>0</v>
      </c>
      <c r="G1551" s="19">
        <f t="shared" si="313"/>
        <v>0</v>
      </c>
      <c r="H1551" s="20">
        <f t="shared" si="314"/>
        <v>1.7301504000000016E-4</v>
      </c>
      <c r="J1551" s="7">
        <f>IF($A1551="二本差勝",先鋒分析!$D$14,IF($A1551="一本差勝",先鋒分析!$D$15,IF($A1551="引き分け",先鋒分析!$D$16,IF($A1551="一本差負",先鋒分析!$D$17,先鋒分析!$D$18))))</f>
        <v>0.26400000000000001</v>
      </c>
      <c r="K1551" s="19">
        <f t="shared" si="315"/>
        <v>0</v>
      </c>
      <c r="L1551" s="19">
        <f t="shared" si="316"/>
        <v>0</v>
      </c>
      <c r="M1551" s="7">
        <f>IF($B1551="二本差勝",次鋒分析!$D$14,IF($B1551="一本差勝",次鋒分析!$D$15,IF($B1551="引き分け",次鋒分析!$D$16,IF($B1551="一本差負",次鋒分析!$D$17,次鋒分析!$D$18))))</f>
        <v>0.16000000000000003</v>
      </c>
      <c r="N1551" s="1">
        <f t="shared" si="317"/>
        <v>1</v>
      </c>
      <c r="O1551" s="1">
        <f t="shared" si="318"/>
        <v>2</v>
      </c>
      <c r="P1551" s="7">
        <f>IF($C1551="二本差勝",中堅分析!$D$14,IF($C1551="一本差勝",中堅分析!$D$15,IF($C1551="引き分け",中堅分析!$D$16,IF($C1551="一本差負",中堅分析!$D$17,中堅分析!$D$18))))</f>
        <v>0.16000000000000003</v>
      </c>
      <c r="Q1551" s="1">
        <f t="shared" si="319"/>
        <v>-1</v>
      </c>
      <c r="R1551" s="1">
        <f t="shared" si="320"/>
        <v>-2</v>
      </c>
      <c r="S1551" s="7">
        <f>IF($D1551="二本差勝",副将分析!$D$14,IF($D1551="一本差勝",副将分析!$D$15,IF($D1551="引き分け",副将分析!$D$16,IF($D1551="一本差負",副将分析!$D$17,副将分析!$D$18))))</f>
        <v>0.16000000000000003</v>
      </c>
      <c r="T1551" s="1">
        <f t="shared" si="321"/>
        <v>-1</v>
      </c>
      <c r="U1551" s="1">
        <f t="shared" si="322"/>
        <v>-2</v>
      </c>
      <c r="V1551" s="7">
        <f>IF($E1551="二本差勝",大将分析!$D$14,IF($E1551="一本差勝",大将分析!$D$15,IF($E1551="引き分け",大将分析!$D$16,IF($E1551="一本差負",大将分析!$D$17,大将分析!$D$18))))</f>
        <v>0.16000000000000003</v>
      </c>
      <c r="W1551" s="1">
        <f t="shared" si="323"/>
        <v>1</v>
      </c>
      <c r="X1551" s="1">
        <f t="shared" si="324"/>
        <v>2</v>
      </c>
    </row>
    <row r="1552" spans="1:24" x14ac:dyDescent="0.15">
      <c r="A1552" s="1" t="s">
        <v>22</v>
      </c>
      <c r="B1552" s="1" t="s">
        <v>40</v>
      </c>
      <c r="C1552" s="1" t="s">
        <v>39</v>
      </c>
      <c r="D1552" s="1" t="s">
        <v>41</v>
      </c>
      <c r="E1552" s="1" t="s">
        <v>42</v>
      </c>
      <c r="F1552" s="19">
        <f t="shared" si="312"/>
        <v>0</v>
      </c>
      <c r="G1552" s="19">
        <f t="shared" si="313"/>
        <v>0</v>
      </c>
      <c r="H1552" s="20">
        <f t="shared" si="314"/>
        <v>2.9239541760000019E-4</v>
      </c>
      <c r="J1552" s="7">
        <f>IF($A1552="二本差勝",先鋒分析!$D$14,IF($A1552="一本差勝",先鋒分析!$D$15,IF($A1552="引き分け",先鋒分析!$D$16,IF($A1552="一本差負",先鋒分析!$D$17,先鋒分析!$D$18))))</f>
        <v>0.26400000000000001</v>
      </c>
      <c r="K1552" s="19">
        <f t="shared" si="315"/>
        <v>0</v>
      </c>
      <c r="L1552" s="19">
        <f t="shared" si="316"/>
        <v>0</v>
      </c>
      <c r="M1552" s="7">
        <f>IF($B1552="二本差勝",次鋒分析!$D$14,IF($B1552="一本差勝",次鋒分析!$D$15,IF($B1552="引き分け",次鋒分析!$D$16,IF($B1552="一本差負",次鋒分析!$D$17,次鋒分析!$D$18))))</f>
        <v>0.20800000000000002</v>
      </c>
      <c r="N1552" s="1">
        <f t="shared" si="317"/>
        <v>1</v>
      </c>
      <c r="O1552" s="1">
        <f t="shared" si="318"/>
        <v>1</v>
      </c>
      <c r="P1552" s="7">
        <f>IF($C1552="二本差勝",中堅分析!$D$14,IF($C1552="一本差勝",中堅分析!$D$15,IF($C1552="引き分け",中堅分析!$D$16,IF($C1552="一本差負",中堅分析!$D$17,中堅分析!$D$18))))</f>
        <v>0.16000000000000003</v>
      </c>
      <c r="Q1552" s="1">
        <f t="shared" si="319"/>
        <v>1</v>
      </c>
      <c r="R1552" s="1">
        <f t="shared" si="320"/>
        <v>2</v>
      </c>
      <c r="S1552" s="7">
        <f>IF($D1552="二本差勝",副将分析!$D$14,IF($D1552="一本差勝",副将分析!$D$15,IF($D1552="引き分け",副将分析!$D$16,IF($D1552="一本差負",副将分析!$D$17,副将分析!$D$18))))</f>
        <v>0.20800000000000002</v>
      </c>
      <c r="T1552" s="1">
        <f t="shared" si="321"/>
        <v>-1</v>
      </c>
      <c r="U1552" s="1">
        <f t="shared" si="322"/>
        <v>-1</v>
      </c>
      <c r="V1552" s="7">
        <f>IF($E1552="二本差勝",大将分析!$D$14,IF($E1552="一本差勝",大将分析!$D$15,IF($E1552="引き分け",大将分析!$D$16,IF($E1552="一本差負",大将分析!$D$17,大将分析!$D$18))))</f>
        <v>0.16000000000000003</v>
      </c>
      <c r="W1552" s="1">
        <f t="shared" si="323"/>
        <v>-1</v>
      </c>
      <c r="X1552" s="1">
        <f t="shared" si="324"/>
        <v>-2</v>
      </c>
    </row>
    <row r="1553" spans="1:24" x14ac:dyDescent="0.15">
      <c r="A1553" s="1" t="s">
        <v>22</v>
      </c>
      <c r="B1553" s="1" t="s">
        <v>40</v>
      </c>
      <c r="C1553" s="1" t="s">
        <v>39</v>
      </c>
      <c r="D1553" s="1" t="s">
        <v>42</v>
      </c>
      <c r="E1553" s="1" t="s">
        <v>41</v>
      </c>
      <c r="F1553" s="19">
        <f t="shared" si="312"/>
        <v>0</v>
      </c>
      <c r="G1553" s="19">
        <f t="shared" si="313"/>
        <v>0</v>
      </c>
      <c r="H1553" s="20">
        <f t="shared" si="314"/>
        <v>2.9239541760000019E-4</v>
      </c>
      <c r="J1553" s="7">
        <f>IF($A1553="二本差勝",先鋒分析!$D$14,IF($A1553="一本差勝",先鋒分析!$D$15,IF($A1553="引き分け",先鋒分析!$D$16,IF($A1553="一本差負",先鋒分析!$D$17,先鋒分析!$D$18))))</f>
        <v>0.26400000000000001</v>
      </c>
      <c r="K1553" s="19">
        <f t="shared" si="315"/>
        <v>0</v>
      </c>
      <c r="L1553" s="19">
        <f t="shared" si="316"/>
        <v>0</v>
      </c>
      <c r="M1553" s="7">
        <f>IF($B1553="二本差勝",次鋒分析!$D$14,IF($B1553="一本差勝",次鋒分析!$D$15,IF($B1553="引き分け",次鋒分析!$D$16,IF($B1553="一本差負",次鋒分析!$D$17,次鋒分析!$D$18))))</f>
        <v>0.20800000000000002</v>
      </c>
      <c r="N1553" s="1">
        <f t="shared" si="317"/>
        <v>1</v>
      </c>
      <c r="O1553" s="1">
        <f t="shared" si="318"/>
        <v>1</v>
      </c>
      <c r="P1553" s="7">
        <f>IF($C1553="二本差勝",中堅分析!$D$14,IF($C1553="一本差勝",中堅分析!$D$15,IF($C1553="引き分け",中堅分析!$D$16,IF($C1553="一本差負",中堅分析!$D$17,中堅分析!$D$18))))</f>
        <v>0.16000000000000003</v>
      </c>
      <c r="Q1553" s="1">
        <f t="shared" si="319"/>
        <v>1</v>
      </c>
      <c r="R1553" s="1">
        <f t="shared" si="320"/>
        <v>2</v>
      </c>
      <c r="S1553" s="7">
        <f>IF($D1553="二本差勝",副将分析!$D$14,IF($D1553="一本差勝",副将分析!$D$15,IF($D1553="引き分け",副将分析!$D$16,IF($D1553="一本差負",副将分析!$D$17,副将分析!$D$18))))</f>
        <v>0.16000000000000003</v>
      </c>
      <c r="T1553" s="1">
        <f t="shared" si="321"/>
        <v>-1</v>
      </c>
      <c r="U1553" s="1">
        <f t="shared" si="322"/>
        <v>-2</v>
      </c>
      <c r="V1553" s="7">
        <f>IF($E1553="二本差勝",大将分析!$D$14,IF($E1553="一本差勝",大将分析!$D$15,IF($E1553="引き分け",大将分析!$D$16,IF($E1553="一本差負",大将分析!$D$17,大将分析!$D$18))))</f>
        <v>0.20800000000000002</v>
      </c>
      <c r="W1553" s="1">
        <f t="shared" si="323"/>
        <v>-1</v>
      </c>
      <c r="X1553" s="1">
        <f t="shared" si="324"/>
        <v>-1</v>
      </c>
    </row>
    <row r="1554" spans="1:24" x14ac:dyDescent="0.15">
      <c r="A1554" s="1" t="s">
        <v>22</v>
      </c>
      <c r="B1554" s="1" t="s">
        <v>40</v>
      </c>
      <c r="C1554" s="1" t="s">
        <v>40</v>
      </c>
      <c r="D1554" s="1" t="s">
        <v>41</v>
      </c>
      <c r="E1554" s="1" t="s">
        <v>41</v>
      </c>
      <c r="F1554" s="19">
        <f t="shared" si="312"/>
        <v>0</v>
      </c>
      <c r="G1554" s="19">
        <f t="shared" si="313"/>
        <v>0</v>
      </c>
      <c r="H1554" s="20">
        <f t="shared" si="314"/>
        <v>4.9414825574400033E-4</v>
      </c>
      <c r="J1554" s="7">
        <f>IF($A1554="二本差勝",先鋒分析!$D$14,IF($A1554="一本差勝",先鋒分析!$D$15,IF($A1554="引き分け",先鋒分析!$D$16,IF($A1554="一本差負",先鋒分析!$D$17,先鋒分析!$D$18))))</f>
        <v>0.26400000000000001</v>
      </c>
      <c r="K1554" s="19">
        <f t="shared" si="315"/>
        <v>0</v>
      </c>
      <c r="L1554" s="19">
        <f t="shared" si="316"/>
        <v>0</v>
      </c>
      <c r="M1554" s="7">
        <f>IF($B1554="二本差勝",次鋒分析!$D$14,IF($B1554="一本差勝",次鋒分析!$D$15,IF($B1554="引き分け",次鋒分析!$D$16,IF($B1554="一本差負",次鋒分析!$D$17,次鋒分析!$D$18))))</f>
        <v>0.20800000000000002</v>
      </c>
      <c r="N1554" s="1">
        <f t="shared" si="317"/>
        <v>1</v>
      </c>
      <c r="O1554" s="1">
        <f t="shared" si="318"/>
        <v>1</v>
      </c>
      <c r="P1554" s="7">
        <f>IF($C1554="二本差勝",中堅分析!$D$14,IF($C1554="一本差勝",中堅分析!$D$15,IF($C1554="引き分け",中堅分析!$D$16,IF($C1554="一本差負",中堅分析!$D$17,中堅分析!$D$18))))</f>
        <v>0.20800000000000002</v>
      </c>
      <c r="Q1554" s="1">
        <f t="shared" si="319"/>
        <v>1</v>
      </c>
      <c r="R1554" s="1">
        <f t="shared" si="320"/>
        <v>1</v>
      </c>
      <c r="S1554" s="7">
        <f>IF($D1554="二本差勝",副将分析!$D$14,IF($D1554="一本差勝",副将分析!$D$15,IF($D1554="引き分け",副将分析!$D$16,IF($D1554="一本差負",副将分析!$D$17,副将分析!$D$18))))</f>
        <v>0.20800000000000002</v>
      </c>
      <c r="T1554" s="1">
        <f t="shared" si="321"/>
        <v>-1</v>
      </c>
      <c r="U1554" s="1">
        <f t="shared" si="322"/>
        <v>-1</v>
      </c>
      <c r="V1554" s="7">
        <f>IF($E1554="二本差勝",大将分析!$D$14,IF($E1554="一本差勝",大将分析!$D$15,IF($E1554="引き分け",大将分析!$D$16,IF($E1554="一本差負",大将分析!$D$17,大将分析!$D$18))))</f>
        <v>0.20800000000000002</v>
      </c>
      <c r="W1554" s="1">
        <f t="shared" si="323"/>
        <v>-1</v>
      </c>
      <c r="X1554" s="1">
        <f t="shared" si="324"/>
        <v>-1</v>
      </c>
    </row>
    <row r="1555" spans="1:24" x14ac:dyDescent="0.15">
      <c r="A1555" s="1" t="s">
        <v>22</v>
      </c>
      <c r="B1555" s="1" t="s">
        <v>40</v>
      </c>
      <c r="C1555" s="1" t="s">
        <v>22</v>
      </c>
      <c r="D1555" s="1" t="s">
        <v>22</v>
      </c>
      <c r="E1555" s="1" t="s">
        <v>41</v>
      </c>
      <c r="F1555" s="19">
        <f t="shared" si="312"/>
        <v>0</v>
      </c>
      <c r="G1555" s="19">
        <f t="shared" si="313"/>
        <v>0</v>
      </c>
      <c r="H1555" s="20">
        <f t="shared" si="314"/>
        <v>7.9604652441600033E-4</v>
      </c>
      <c r="J1555" s="7">
        <f>IF($A1555="二本差勝",先鋒分析!$D$14,IF($A1555="一本差勝",先鋒分析!$D$15,IF($A1555="引き分け",先鋒分析!$D$16,IF($A1555="一本差負",先鋒分析!$D$17,先鋒分析!$D$18))))</f>
        <v>0.26400000000000001</v>
      </c>
      <c r="K1555" s="19">
        <f t="shared" si="315"/>
        <v>0</v>
      </c>
      <c r="L1555" s="19">
        <f t="shared" si="316"/>
        <v>0</v>
      </c>
      <c r="M1555" s="7">
        <f>IF($B1555="二本差勝",次鋒分析!$D$14,IF($B1555="一本差勝",次鋒分析!$D$15,IF($B1555="引き分け",次鋒分析!$D$16,IF($B1555="一本差負",次鋒分析!$D$17,次鋒分析!$D$18))))</f>
        <v>0.20800000000000002</v>
      </c>
      <c r="N1555" s="1">
        <f t="shared" si="317"/>
        <v>1</v>
      </c>
      <c r="O1555" s="1">
        <f t="shared" si="318"/>
        <v>1</v>
      </c>
      <c r="P1555" s="7">
        <f>IF($C1555="二本差勝",中堅分析!$D$14,IF($C1555="一本差勝",中堅分析!$D$15,IF($C1555="引き分け",中堅分析!$D$16,IF($C1555="一本差負",中堅分析!$D$17,中堅分析!$D$18))))</f>
        <v>0.26400000000000001</v>
      </c>
      <c r="Q1555" s="1">
        <f t="shared" si="319"/>
        <v>0</v>
      </c>
      <c r="R1555" s="1">
        <f t="shared" si="320"/>
        <v>0</v>
      </c>
      <c r="S1555" s="7">
        <f>IF($D1555="二本差勝",副将分析!$D$14,IF($D1555="一本差勝",副将分析!$D$15,IF($D1555="引き分け",副将分析!$D$16,IF($D1555="一本差負",副将分析!$D$17,副将分析!$D$18))))</f>
        <v>0.26400000000000001</v>
      </c>
      <c r="T1555" s="1">
        <f t="shared" si="321"/>
        <v>0</v>
      </c>
      <c r="U1555" s="1">
        <f t="shared" si="322"/>
        <v>0</v>
      </c>
      <c r="V1555" s="7">
        <f>IF($E1555="二本差勝",大将分析!$D$14,IF($E1555="一本差勝",大将分析!$D$15,IF($E1555="引き分け",大将分析!$D$16,IF($E1555="一本差負",大将分析!$D$17,大将分析!$D$18))))</f>
        <v>0.20800000000000002</v>
      </c>
      <c r="W1555" s="1">
        <f t="shared" si="323"/>
        <v>-1</v>
      </c>
      <c r="X1555" s="1">
        <f t="shared" si="324"/>
        <v>-1</v>
      </c>
    </row>
    <row r="1556" spans="1:24" x14ac:dyDescent="0.15">
      <c r="A1556" s="1" t="s">
        <v>22</v>
      </c>
      <c r="B1556" s="1" t="s">
        <v>40</v>
      </c>
      <c r="C1556" s="1" t="s">
        <v>22</v>
      </c>
      <c r="D1556" s="1" t="s">
        <v>41</v>
      </c>
      <c r="E1556" s="1" t="s">
        <v>22</v>
      </c>
      <c r="F1556" s="19">
        <f t="shared" si="312"/>
        <v>0</v>
      </c>
      <c r="G1556" s="19">
        <f t="shared" si="313"/>
        <v>0</v>
      </c>
      <c r="H1556" s="20">
        <f t="shared" si="314"/>
        <v>7.9604652441600022E-4</v>
      </c>
      <c r="J1556" s="7">
        <f>IF($A1556="二本差勝",先鋒分析!$D$14,IF($A1556="一本差勝",先鋒分析!$D$15,IF($A1556="引き分け",先鋒分析!$D$16,IF($A1556="一本差負",先鋒分析!$D$17,先鋒分析!$D$18))))</f>
        <v>0.26400000000000001</v>
      </c>
      <c r="K1556" s="19">
        <f t="shared" si="315"/>
        <v>0</v>
      </c>
      <c r="L1556" s="19">
        <f t="shared" si="316"/>
        <v>0</v>
      </c>
      <c r="M1556" s="7">
        <f>IF($B1556="二本差勝",次鋒分析!$D$14,IF($B1556="一本差勝",次鋒分析!$D$15,IF($B1556="引き分け",次鋒分析!$D$16,IF($B1556="一本差負",次鋒分析!$D$17,次鋒分析!$D$18))))</f>
        <v>0.20800000000000002</v>
      </c>
      <c r="N1556" s="1">
        <f t="shared" si="317"/>
        <v>1</v>
      </c>
      <c r="O1556" s="1">
        <f t="shared" si="318"/>
        <v>1</v>
      </c>
      <c r="P1556" s="7">
        <f>IF($C1556="二本差勝",中堅分析!$D$14,IF($C1556="一本差勝",中堅分析!$D$15,IF($C1556="引き分け",中堅分析!$D$16,IF($C1556="一本差負",中堅分析!$D$17,中堅分析!$D$18))))</f>
        <v>0.26400000000000001</v>
      </c>
      <c r="Q1556" s="1">
        <f t="shared" si="319"/>
        <v>0</v>
      </c>
      <c r="R1556" s="1">
        <f t="shared" si="320"/>
        <v>0</v>
      </c>
      <c r="S1556" s="7">
        <f>IF($D1556="二本差勝",副将分析!$D$14,IF($D1556="一本差勝",副将分析!$D$15,IF($D1556="引き分け",副将分析!$D$16,IF($D1556="一本差負",副将分析!$D$17,副将分析!$D$18))))</f>
        <v>0.20800000000000002</v>
      </c>
      <c r="T1556" s="1">
        <f t="shared" si="321"/>
        <v>-1</v>
      </c>
      <c r="U1556" s="1">
        <f t="shared" si="322"/>
        <v>-1</v>
      </c>
      <c r="V1556" s="7">
        <f>IF($E1556="二本差勝",大将分析!$D$14,IF($E1556="一本差勝",大将分析!$D$15,IF($E1556="引き分け",大将分析!$D$16,IF($E1556="一本差負",大将分析!$D$17,大将分析!$D$18))))</f>
        <v>0.26400000000000001</v>
      </c>
      <c r="W1556" s="1">
        <f t="shared" si="323"/>
        <v>0</v>
      </c>
      <c r="X1556" s="1">
        <f t="shared" si="324"/>
        <v>0</v>
      </c>
    </row>
    <row r="1557" spans="1:24" x14ac:dyDescent="0.15">
      <c r="A1557" s="1" t="s">
        <v>22</v>
      </c>
      <c r="B1557" s="1" t="s">
        <v>40</v>
      </c>
      <c r="C1557" s="1" t="s">
        <v>41</v>
      </c>
      <c r="D1557" s="1" t="s">
        <v>39</v>
      </c>
      <c r="E1557" s="1" t="s">
        <v>42</v>
      </c>
      <c r="F1557" s="19">
        <f t="shared" si="312"/>
        <v>0</v>
      </c>
      <c r="G1557" s="19">
        <f t="shared" si="313"/>
        <v>0</v>
      </c>
      <c r="H1557" s="20">
        <f t="shared" si="314"/>
        <v>2.9239541760000019E-4</v>
      </c>
      <c r="J1557" s="7">
        <f>IF($A1557="二本差勝",先鋒分析!$D$14,IF($A1557="一本差勝",先鋒分析!$D$15,IF($A1557="引き分け",先鋒分析!$D$16,IF($A1557="一本差負",先鋒分析!$D$17,先鋒分析!$D$18))))</f>
        <v>0.26400000000000001</v>
      </c>
      <c r="K1557" s="19">
        <f t="shared" si="315"/>
        <v>0</v>
      </c>
      <c r="L1557" s="19">
        <f t="shared" si="316"/>
        <v>0</v>
      </c>
      <c r="M1557" s="7">
        <f>IF($B1557="二本差勝",次鋒分析!$D$14,IF($B1557="一本差勝",次鋒分析!$D$15,IF($B1557="引き分け",次鋒分析!$D$16,IF($B1557="一本差負",次鋒分析!$D$17,次鋒分析!$D$18))))</f>
        <v>0.20800000000000002</v>
      </c>
      <c r="N1557" s="1">
        <f t="shared" si="317"/>
        <v>1</v>
      </c>
      <c r="O1557" s="1">
        <f t="shared" si="318"/>
        <v>1</v>
      </c>
      <c r="P1557" s="7">
        <f>IF($C1557="二本差勝",中堅分析!$D$14,IF($C1557="一本差勝",中堅分析!$D$15,IF($C1557="引き分け",中堅分析!$D$16,IF($C1557="一本差負",中堅分析!$D$17,中堅分析!$D$18))))</f>
        <v>0.20800000000000002</v>
      </c>
      <c r="Q1557" s="1">
        <f t="shared" si="319"/>
        <v>-1</v>
      </c>
      <c r="R1557" s="1">
        <f t="shared" si="320"/>
        <v>-1</v>
      </c>
      <c r="S1557" s="7">
        <f>IF($D1557="二本差勝",副将分析!$D$14,IF($D1557="一本差勝",副将分析!$D$15,IF($D1557="引き分け",副将分析!$D$16,IF($D1557="一本差負",副将分析!$D$17,副将分析!$D$18))))</f>
        <v>0.16000000000000003</v>
      </c>
      <c r="T1557" s="1">
        <f t="shared" si="321"/>
        <v>1</v>
      </c>
      <c r="U1557" s="1">
        <f t="shared" si="322"/>
        <v>2</v>
      </c>
      <c r="V1557" s="7">
        <f>IF($E1557="二本差勝",大将分析!$D$14,IF($E1557="一本差勝",大将分析!$D$15,IF($E1557="引き分け",大将分析!$D$16,IF($E1557="一本差負",大将分析!$D$17,大将分析!$D$18))))</f>
        <v>0.16000000000000003</v>
      </c>
      <c r="W1557" s="1">
        <f t="shared" si="323"/>
        <v>-1</v>
      </c>
      <c r="X1557" s="1">
        <f t="shared" si="324"/>
        <v>-2</v>
      </c>
    </row>
    <row r="1558" spans="1:24" x14ac:dyDescent="0.15">
      <c r="A1558" s="1" t="s">
        <v>22</v>
      </c>
      <c r="B1558" s="1" t="s">
        <v>40</v>
      </c>
      <c r="C1558" s="1" t="s">
        <v>41</v>
      </c>
      <c r="D1558" s="1" t="s">
        <v>40</v>
      </c>
      <c r="E1558" s="1" t="s">
        <v>41</v>
      </c>
      <c r="F1558" s="19">
        <f t="shared" si="312"/>
        <v>0</v>
      </c>
      <c r="G1558" s="19">
        <f t="shared" si="313"/>
        <v>0</v>
      </c>
      <c r="H1558" s="20">
        <f t="shared" si="314"/>
        <v>4.9414825574400033E-4</v>
      </c>
      <c r="J1558" s="7">
        <f>IF($A1558="二本差勝",先鋒分析!$D$14,IF($A1558="一本差勝",先鋒分析!$D$15,IF($A1558="引き分け",先鋒分析!$D$16,IF($A1558="一本差負",先鋒分析!$D$17,先鋒分析!$D$18))))</f>
        <v>0.26400000000000001</v>
      </c>
      <c r="K1558" s="19">
        <f t="shared" si="315"/>
        <v>0</v>
      </c>
      <c r="L1558" s="19">
        <f t="shared" si="316"/>
        <v>0</v>
      </c>
      <c r="M1558" s="7">
        <f>IF($B1558="二本差勝",次鋒分析!$D$14,IF($B1558="一本差勝",次鋒分析!$D$15,IF($B1558="引き分け",次鋒分析!$D$16,IF($B1558="一本差負",次鋒分析!$D$17,次鋒分析!$D$18))))</f>
        <v>0.20800000000000002</v>
      </c>
      <c r="N1558" s="1">
        <f t="shared" si="317"/>
        <v>1</v>
      </c>
      <c r="O1558" s="1">
        <f t="shared" si="318"/>
        <v>1</v>
      </c>
      <c r="P1558" s="7">
        <f>IF($C1558="二本差勝",中堅分析!$D$14,IF($C1558="一本差勝",中堅分析!$D$15,IF($C1558="引き分け",中堅分析!$D$16,IF($C1558="一本差負",中堅分析!$D$17,中堅分析!$D$18))))</f>
        <v>0.20800000000000002</v>
      </c>
      <c r="Q1558" s="1">
        <f t="shared" si="319"/>
        <v>-1</v>
      </c>
      <c r="R1558" s="1">
        <f t="shared" si="320"/>
        <v>-1</v>
      </c>
      <c r="S1558" s="7">
        <f>IF($D1558="二本差勝",副将分析!$D$14,IF($D1558="一本差勝",副将分析!$D$15,IF($D1558="引き分け",副将分析!$D$16,IF($D1558="一本差負",副将分析!$D$17,副将分析!$D$18))))</f>
        <v>0.20800000000000002</v>
      </c>
      <c r="T1558" s="1">
        <f t="shared" si="321"/>
        <v>1</v>
      </c>
      <c r="U1558" s="1">
        <f t="shared" si="322"/>
        <v>1</v>
      </c>
      <c r="V1558" s="7">
        <f>IF($E1558="二本差勝",大将分析!$D$14,IF($E1558="一本差勝",大将分析!$D$15,IF($E1558="引き分け",大将分析!$D$16,IF($E1558="一本差負",大将分析!$D$17,大将分析!$D$18))))</f>
        <v>0.20800000000000002</v>
      </c>
      <c r="W1558" s="1">
        <f t="shared" si="323"/>
        <v>-1</v>
      </c>
      <c r="X1558" s="1">
        <f t="shared" si="324"/>
        <v>-1</v>
      </c>
    </row>
    <row r="1559" spans="1:24" x14ac:dyDescent="0.15">
      <c r="A1559" s="1" t="s">
        <v>22</v>
      </c>
      <c r="B1559" s="1" t="s">
        <v>40</v>
      </c>
      <c r="C1559" s="1" t="s">
        <v>41</v>
      </c>
      <c r="D1559" s="1" t="s">
        <v>22</v>
      </c>
      <c r="E1559" s="1" t="s">
        <v>22</v>
      </c>
      <c r="F1559" s="19">
        <f t="shared" si="312"/>
        <v>0</v>
      </c>
      <c r="G1559" s="19">
        <f t="shared" si="313"/>
        <v>0</v>
      </c>
      <c r="H1559" s="20">
        <f t="shared" si="314"/>
        <v>7.9604652441600033E-4</v>
      </c>
      <c r="J1559" s="7">
        <f>IF($A1559="二本差勝",先鋒分析!$D$14,IF($A1559="一本差勝",先鋒分析!$D$15,IF($A1559="引き分け",先鋒分析!$D$16,IF($A1559="一本差負",先鋒分析!$D$17,先鋒分析!$D$18))))</f>
        <v>0.26400000000000001</v>
      </c>
      <c r="K1559" s="19">
        <f t="shared" si="315"/>
        <v>0</v>
      </c>
      <c r="L1559" s="19">
        <f t="shared" si="316"/>
        <v>0</v>
      </c>
      <c r="M1559" s="7">
        <f>IF($B1559="二本差勝",次鋒分析!$D$14,IF($B1559="一本差勝",次鋒分析!$D$15,IF($B1559="引き分け",次鋒分析!$D$16,IF($B1559="一本差負",次鋒分析!$D$17,次鋒分析!$D$18))))</f>
        <v>0.20800000000000002</v>
      </c>
      <c r="N1559" s="1">
        <f t="shared" si="317"/>
        <v>1</v>
      </c>
      <c r="O1559" s="1">
        <f t="shared" si="318"/>
        <v>1</v>
      </c>
      <c r="P1559" s="7">
        <f>IF($C1559="二本差勝",中堅分析!$D$14,IF($C1559="一本差勝",中堅分析!$D$15,IF($C1559="引き分け",中堅分析!$D$16,IF($C1559="一本差負",中堅分析!$D$17,中堅分析!$D$18))))</f>
        <v>0.20800000000000002</v>
      </c>
      <c r="Q1559" s="1">
        <f t="shared" si="319"/>
        <v>-1</v>
      </c>
      <c r="R1559" s="1">
        <f t="shared" si="320"/>
        <v>-1</v>
      </c>
      <c r="S1559" s="7">
        <f>IF($D1559="二本差勝",副将分析!$D$14,IF($D1559="一本差勝",副将分析!$D$15,IF($D1559="引き分け",副将分析!$D$16,IF($D1559="一本差負",副将分析!$D$17,副将分析!$D$18))))</f>
        <v>0.26400000000000001</v>
      </c>
      <c r="T1559" s="1">
        <f t="shared" si="321"/>
        <v>0</v>
      </c>
      <c r="U1559" s="1">
        <f t="shared" si="322"/>
        <v>0</v>
      </c>
      <c r="V1559" s="7">
        <f>IF($E1559="二本差勝",大将分析!$D$14,IF($E1559="一本差勝",大将分析!$D$15,IF($E1559="引き分け",大将分析!$D$16,IF($E1559="一本差負",大将分析!$D$17,大将分析!$D$18))))</f>
        <v>0.26400000000000001</v>
      </c>
      <c r="W1559" s="1">
        <f t="shared" si="323"/>
        <v>0</v>
      </c>
      <c r="X1559" s="1">
        <f t="shared" si="324"/>
        <v>0</v>
      </c>
    </row>
    <row r="1560" spans="1:24" x14ac:dyDescent="0.15">
      <c r="A1560" s="1" t="s">
        <v>22</v>
      </c>
      <c r="B1560" s="1" t="s">
        <v>40</v>
      </c>
      <c r="C1560" s="1" t="s">
        <v>41</v>
      </c>
      <c r="D1560" s="1" t="s">
        <v>41</v>
      </c>
      <c r="E1560" s="1" t="s">
        <v>40</v>
      </c>
      <c r="F1560" s="19">
        <f t="shared" si="312"/>
        <v>0</v>
      </c>
      <c r="G1560" s="19">
        <f t="shared" si="313"/>
        <v>0</v>
      </c>
      <c r="H1560" s="20">
        <f t="shared" si="314"/>
        <v>4.9414825574400033E-4</v>
      </c>
      <c r="J1560" s="7">
        <f>IF($A1560="二本差勝",先鋒分析!$D$14,IF($A1560="一本差勝",先鋒分析!$D$15,IF($A1560="引き分け",先鋒分析!$D$16,IF($A1560="一本差負",先鋒分析!$D$17,先鋒分析!$D$18))))</f>
        <v>0.26400000000000001</v>
      </c>
      <c r="K1560" s="19">
        <f t="shared" si="315"/>
        <v>0</v>
      </c>
      <c r="L1560" s="19">
        <f t="shared" si="316"/>
        <v>0</v>
      </c>
      <c r="M1560" s="7">
        <f>IF($B1560="二本差勝",次鋒分析!$D$14,IF($B1560="一本差勝",次鋒分析!$D$15,IF($B1560="引き分け",次鋒分析!$D$16,IF($B1560="一本差負",次鋒分析!$D$17,次鋒分析!$D$18))))</f>
        <v>0.20800000000000002</v>
      </c>
      <c r="N1560" s="1">
        <f t="shared" si="317"/>
        <v>1</v>
      </c>
      <c r="O1560" s="1">
        <f t="shared" si="318"/>
        <v>1</v>
      </c>
      <c r="P1560" s="7">
        <f>IF($C1560="二本差勝",中堅分析!$D$14,IF($C1560="一本差勝",中堅分析!$D$15,IF($C1560="引き分け",中堅分析!$D$16,IF($C1560="一本差負",中堅分析!$D$17,中堅分析!$D$18))))</f>
        <v>0.20800000000000002</v>
      </c>
      <c r="Q1560" s="1">
        <f t="shared" si="319"/>
        <v>-1</v>
      </c>
      <c r="R1560" s="1">
        <f t="shared" si="320"/>
        <v>-1</v>
      </c>
      <c r="S1560" s="7">
        <f>IF($D1560="二本差勝",副将分析!$D$14,IF($D1560="一本差勝",副将分析!$D$15,IF($D1560="引き分け",副将分析!$D$16,IF($D1560="一本差負",副将分析!$D$17,副将分析!$D$18))))</f>
        <v>0.20800000000000002</v>
      </c>
      <c r="T1560" s="1">
        <f t="shared" si="321"/>
        <v>-1</v>
      </c>
      <c r="U1560" s="1">
        <f t="shared" si="322"/>
        <v>-1</v>
      </c>
      <c r="V1560" s="7">
        <f>IF($E1560="二本差勝",大将分析!$D$14,IF($E1560="一本差勝",大将分析!$D$15,IF($E1560="引き分け",大将分析!$D$16,IF($E1560="一本差負",大将分析!$D$17,大将分析!$D$18))))</f>
        <v>0.20800000000000002</v>
      </c>
      <c r="W1560" s="1">
        <f t="shared" si="323"/>
        <v>1</v>
      </c>
      <c r="X1560" s="1">
        <f t="shared" si="324"/>
        <v>1</v>
      </c>
    </row>
    <row r="1561" spans="1:24" x14ac:dyDescent="0.15">
      <c r="A1561" s="1" t="s">
        <v>22</v>
      </c>
      <c r="B1561" s="1" t="s">
        <v>40</v>
      </c>
      <c r="C1561" s="1" t="s">
        <v>41</v>
      </c>
      <c r="D1561" s="1" t="s">
        <v>42</v>
      </c>
      <c r="E1561" s="1" t="s">
        <v>39</v>
      </c>
      <c r="F1561" s="19">
        <f t="shared" si="312"/>
        <v>0</v>
      </c>
      <c r="G1561" s="19">
        <f t="shared" si="313"/>
        <v>0</v>
      </c>
      <c r="H1561" s="20">
        <f t="shared" si="314"/>
        <v>2.9239541760000019E-4</v>
      </c>
      <c r="J1561" s="7">
        <f>IF($A1561="二本差勝",先鋒分析!$D$14,IF($A1561="一本差勝",先鋒分析!$D$15,IF($A1561="引き分け",先鋒分析!$D$16,IF($A1561="一本差負",先鋒分析!$D$17,先鋒分析!$D$18))))</f>
        <v>0.26400000000000001</v>
      </c>
      <c r="K1561" s="19">
        <f t="shared" si="315"/>
        <v>0</v>
      </c>
      <c r="L1561" s="19">
        <f t="shared" si="316"/>
        <v>0</v>
      </c>
      <c r="M1561" s="7">
        <f>IF($B1561="二本差勝",次鋒分析!$D$14,IF($B1561="一本差勝",次鋒分析!$D$15,IF($B1561="引き分け",次鋒分析!$D$16,IF($B1561="一本差負",次鋒分析!$D$17,次鋒分析!$D$18))))</f>
        <v>0.20800000000000002</v>
      </c>
      <c r="N1561" s="1">
        <f t="shared" si="317"/>
        <v>1</v>
      </c>
      <c r="O1561" s="1">
        <f t="shared" si="318"/>
        <v>1</v>
      </c>
      <c r="P1561" s="7">
        <f>IF($C1561="二本差勝",中堅分析!$D$14,IF($C1561="一本差勝",中堅分析!$D$15,IF($C1561="引き分け",中堅分析!$D$16,IF($C1561="一本差負",中堅分析!$D$17,中堅分析!$D$18))))</f>
        <v>0.20800000000000002</v>
      </c>
      <c r="Q1561" s="1">
        <f t="shared" si="319"/>
        <v>-1</v>
      </c>
      <c r="R1561" s="1">
        <f t="shared" si="320"/>
        <v>-1</v>
      </c>
      <c r="S1561" s="7">
        <f>IF($D1561="二本差勝",副将分析!$D$14,IF($D1561="一本差勝",副将分析!$D$15,IF($D1561="引き分け",副将分析!$D$16,IF($D1561="一本差負",副将分析!$D$17,副将分析!$D$18))))</f>
        <v>0.16000000000000003</v>
      </c>
      <c r="T1561" s="1">
        <f t="shared" si="321"/>
        <v>-1</v>
      </c>
      <c r="U1561" s="1">
        <f t="shared" si="322"/>
        <v>-2</v>
      </c>
      <c r="V1561" s="7">
        <f>IF($E1561="二本差勝",大将分析!$D$14,IF($E1561="一本差勝",大将分析!$D$15,IF($E1561="引き分け",大将分析!$D$16,IF($E1561="一本差負",大将分析!$D$17,大将分析!$D$18))))</f>
        <v>0.16000000000000003</v>
      </c>
      <c r="W1561" s="1">
        <f t="shared" si="323"/>
        <v>1</v>
      </c>
      <c r="X1561" s="1">
        <f t="shared" si="324"/>
        <v>2</v>
      </c>
    </row>
    <row r="1562" spans="1:24" x14ac:dyDescent="0.15">
      <c r="A1562" s="1" t="s">
        <v>22</v>
      </c>
      <c r="B1562" s="1" t="s">
        <v>40</v>
      </c>
      <c r="C1562" s="1" t="s">
        <v>42</v>
      </c>
      <c r="D1562" s="1" t="s">
        <v>39</v>
      </c>
      <c r="E1562" s="1" t="s">
        <v>41</v>
      </c>
      <c r="F1562" s="19">
        <f t="shared" si="312"/>
        <v>0</v>
      </c>
      <c r="G1562" s="19">
        <f t="shared" si="313"/>
        <v>0</v>
      </c>
      <c r="H1562" s="20">
        <f t="shared" si="314"/>
        <v>2.9239541760000019E-4</v>
      </c>
      <c r="J1562" s="7">
        <f>IF($A1562="二本差勝",先鋒分析!$D$14,IF($A1562="一本差勝",先鋒分析!$D$15,IF($A1562="引き分け",先鋒分析!$D$16,IF($A1562="一本差負",先鋒分析!$D$17,先鋒分析!$D$18))))</f>
        <v>0.26400000000000001</v>
      </c>
      <c r="K1562" s="19">
        <f t="shared" si="315"/>
        <v>0</v>
      </c>
      <c r="L1562" s="19">
        <f t="shared" si="316"/>
        <v>0</v>
      </c>
      <c r="M1562" s="7">
        <f>IF($B1562="二本差勝",次鋒分析!$D$14,IF($B1562="一本差勝",次鋒分析!$D$15,IF($B1562="引き分け",次鋒分析!$D$16,IF($B1562="一本差負",次鋒分析!$D$17,次鋒分析!$D$18))))</f>
        <v>0.20800000000000002</v>
      </c>
      <c r="N1562" s="1">
        <f t="shared" si="317"/>
        <v>1</v>
      </c>
      <c r="O1562" s="1">
        <f t="shared" si="318"/>
        <v>1</v>
      </c>
      <c r="P1562" s="7">
        <f>IF($C1562="二本差勝",中堅分析!$D$14,IF($C1562="一本差勝",中堅分析!$D$15,IF($C1562="引き分け",中堅分析!$D$16,IF($C1562="一本差負",中堅分析!$D$17,中堅分析!$D$18))))</f>
        <v>0.16000000000000003</v>
      </c>
      <c r="Q1562" s="1">
        <f t="shared" si="319"/>
        <v>-1</v>
      </c>
      <c r="R1562" s="1">
        <f t="shared" si="320"/>
        <v>-2</v>
      </c>
      <c r="S1562" s="7">
        <f>IF($D1562="二本差勝",副将分析!$D$14,IF($D1562="一本差勝",副将分析!$D$15,IF($D1562="引き分け",副将分析!$D$16,IF($D1562="一本差負",副将分析!$D$17,副将分析!$D$18))))</f>
        <v>0.16000000000000003</v>
      </c>
      <c r="T1562" s="1">
        <f t="shared" si="321"/>
        <v>1</v>
      </c>
      <c r="U1562" s="1">
        <f t="shared" si="322"/>
        <v>2</v>
      </c>
      <c r="V1562" s="7">
        <f>IF($E1562="二本差勝",大将分析!$D$14,IF($E1562="一本差勝",大将分析!$D$15,IF($E1562="引き分け",大将分析!$D$16,IF($E1562="一本差負",大将分析!$D$17,大将分析!$D$18))))</f>
        <v>0.20800000000000002</v>
      </c>
      <c r="W1562" s="1">
        <f t="shared" si="323"/>
        <v>-1</v>
      </c>
      <c r="X1562" s="1">
        <f t="shared" si="324"/>
        <v>-1</v>
      </c>
    </row>
    <row r="1563" spans="1:24" x14ac:dyDescent="0.15">
      <c r="A1563" s="1" t="s">
        <v>22</v>
      </c>
      <c r="B1563" s="1" t="s">
        <v>40</v>
      </c>
      <c r="C1563" s="1" t="s">
        <v>42</v>
      </c>
      <c r="D1563" s="1" t="s">
        <v>41</v>
      </c>
      <c r="E1563" s="1" t="s">
        <v>39</v>
      </c>
      <c r="F1563" s="19">
        <f t="shared" si="312"/>
        <v>0</v>
      </c>
      <c r="G1563" s="19">
        <f t="shared" si="313"/>
        <v>0</v>
      </c>
      <c r="H1563" s="20">
        <f t="shared" si="314"/>
        <v>2.9239541760000019E-4</v>
      </c>
      <c r="J1563" s="7">
        <f>IF($A1563="二本差勝",先鋒分析!$D$14,IF($A1563="一本差勝",先鋒分析!$D$15,IF($A1563="引き分け",先鋒分析!$D$16,IF($A1563="一本差負",先鋒分析!$D$17,先鋒分析!$D$18))))</f>
        <v>0.26400000000000001</v>
      </c>
      <c r="K1563" s="19">
        <f t="shared" si="315"/>
        <v>0</v>
      </c>
      <c r="L1563" s="19">
        <f t="shared" si="316"/>
        <v>0</v>
      </c>
      <c r="M1563" s="7">
        <f>IF($B1563="二本差勝",次鋒分析!$D$14,IF($B1563="一本差勝",次鋒分析!$D$15,IF($B1563="引き分け",次鋒分析!$D$16,IF($B1563="一本差負",次鋒分析!$D$17,次鋒分析!$D$18))))</f>
        <v>0.20800000000000002</v>
      </c>
      <c r="N1563" s="1">
        <f t="shared" si="317"/>
        <v>1</v>
      </c>
      <c r="O1563" s="1">
        <f t="shared" si="318"/>
        <v>1</v>
      </c>
      <c r="P1563" s="7">
        <f>IF($C1563="二本差勝",中堅分析!$D$14,IF($C1563="一本差勝",中堅分析!$D$15,IF($C1563="引き分け",中堅分析!$D$16,IF($C1563="一本差負",中堅分析!$D$17,中堅分析!$D$18))))</f>
        <v>0.16000000000000003</v>
      </c>
      <c r="Q1563" s="1">
        <f t="shared" si="319"/>
        <v>-1</v>
      </c>
      <c r="R1563" s="1">
        <f t="shared" si="320"/>
        <v>-2</v>
      </c>
      <c r="S1563" s="7">
        <f>IF($D1563="二本差勝",副将分析!$D$14,IF($D1563="一本差勝",副将分析!$D$15,IF($D1563="引き分け",副将分析!$D$16,IF($D1563="一本差負",副将分析!$D$17,副将分析!$D$18))))</f>
        <v>0.20800000000000002</v>
      </c>
      <c r="T1563" s="1">
        <f t="shared" si="321"/>
        <v>-1</v>
      </c>
      <c r="U1563" s="1">
        <f t="shared" si="322"/>
        <v>-1</v>
      </c>
      <c r="V1563" s="7">
        <f>IF($E1563="二本差勝",大将分析!$D$14,IF($E1563="一本差勝",大将分析!$D$15,IF($E1563="引き分け",大将分析!$D$16,IF($E1563="一本差負",大将分析!$D$17,大将分析!$D$18))))</f>
        <v>0.16000000000000003</v>
      </c>
      <c r="W1563" s="1">
        <f t="shared" si="323"/>
        <v>1</v>
      </c>
      <c r="X1563" s="1">
        <f t="shared" si="324"/>
        <v>2</v>
      </c>
    </row>
    <row r="1564" spans="1:24" x14ac:dyDescent="0.15">
      <c r="A1564" s="1" t="s">
        <v>22</v>
      </c>
      <c r="B1564" s="1" t="s">
        <v>22</v>
      </c>
      <c r="C1564" s="1" t="s">
        <v>39</v>
      </c>
      <c r="D1564" s="1" t="s">
        <v>22</v>
      </c>
      <c r="E1564" s="1" t="s">
        <v>42</v>
      </c>
      <c r="F1564" s="19">
        <f t="shared" si="312"/>
        <v>0</v>
      </c>
      <c r="G1564" s="19">
        <f t="shared" si="313"/>
        <v>0</v>
      </c>
      <c r="H1564" s="20">
        <f t="shared" si="314"/>
        <v>4.7103344640000034E-4</v>
      </c>
      <c r="J1564" s="7">
        <f>IF($A1564="二本差勝",先鋒分析!$D$14,IF($A1564="一本差勝",先鋒分析!$D$15,IF($A1564="引き分け",先鋒分析!$D$16,IF($A1564="一本差負",先鋒分析!$D$17,先鋒分析!$D$18))))</f>
        <v>0.26400000000000001</v>
      </c>
      <c r="K1564" s="19">
        <f t="shared" si="315"/>
        <v>0</v>
      </c>
      <c r="L1564" s="19">
        <f t="shared" si="316"/>
        <v>0</v>
      </c>
      <c r="M1564" s="7">
        <f>IF($B1564="二本差勝",次鋒分析!$D$14,IF($B1564="一本差勝",次鋒分析!$D$15,IF($B1564="引き分け",次鋒分析!$D$16,IF($B1564="一本差負",次鋒分析!$D$17,次鋒分析!$D$18))))</f>
        <v>0.26400000000000001</v>
      </c>
      <c r="N1564" s="1">
        <f t="shared" si="317"/>
        <v>0</v>
      </c>
      <c r="O1564" s="1">
        <f t="shared" si="318"/>
        <v>0</v>
      </c>
      <c r="P1564" s="7">
        <f>IF($C1564="二本差勝",中堅分析!$D$14,IF($C1564="一本差勝",中堅分析!$D$15,IF($C1564="引き分け",中堅分析!$D$16,IF($C1564="一本差負",中堅分析!$D$17,中堅分析!$D$18))))</f>
        <v>0.16000000000000003</v>
      </c>
      <c r="Q1564" s="1">
        <f t="shared" si="319"/>
        <v>1</v>
      </c>
      <c r="R1564" s="1">
        <f t="shared" si="320"/>
        <v>2</v>
      </c>
      <c r="S1564" s="7">
        <f>IF($D1564="二本差勝",副将分析!$D$14,IF($D1564="一本差勝",副将分析!$D$15,IF($D1564="引き分け",副将分析!$D$16,IF($D1564="一本差負",副将分析!$D$17,副将分析!$D$18))))</f>
        <v>0.26400000000000001</v>
      </c>
      <c r="T1564" s="1">
        <f t="shared" si="321"/>
        <v>0</v>
      </c>
      <c r="U1564" s="1">
        <f t="shared" si="322"/>
        <v>0</v>
      </c>
      <c r="V1564" s="7">
        <f>IF($E1564="二本差勝",大将分析!$D$14,IF($E1564="一本差勝",大将分析!$D$15,IF($E1564="引き分け",大将分析!$D$16,IF($E1564="一本差負",大将分析!$D$17,大将分析!$D$18))))</f>
        <v>0.16000000000000003</v>
      </c>
      <c r="W1564" s="1">
        <f t="shared" si="323"/>
        <v>-1</v>
      </c>
      <c r="X1564" s="1">
        <f t="shared" si="324"/>
        <v>-2</v>
      </c>
    </row>
    <row r="1565" spans="1:24" x14ac:dyDescent="0.15">
      <c r="A1565" s="1" t="s">
        <v>22</v>
      </c>
      <c r="B1565" s="1" t="s">
        <v>22</v>
      </c>
      <c r="C1565" s="1" t="s">
        <v>39</v>
      </c>
      <c r="D1565" s="1" t="s">
        <v>42</v>
      </c>
      <c r="E1565" s="1" t="s">
        <v>22</v>
      </c>
      <c r="F1565" s="19">
        <f t="shared" si="312"/>
        <v>0</v>
      </c>
      <c r="G1565" s="19">
        <f t="shared" si="313"/>
        <v>0</v>
      </c>
      <c r="H1565" s="20">
        <f t="shared" si="314"/>
        <v>4.7103344640000034E-4</v>
      </c>
      <c r="J1565" s="7">
        <f>IF($A1565="二本差勝",先鋒分析!$D$14,IF($A1565="一本差勝",先鋒分析!$D$15,IF($A1565="引き分け",先鋒分析!$D$16,IF($A1565="一本差負",先鋒分析!$D$17,先鋒分析!$D$18))))</f>
        <v>0.26400000000000001</v>
      </c>
      <c r="K1565" s="19">
        <f t="shared" si="315"/>
        <v>0</v>
      </c>
      <c r="L1565" s="19">
        <f t="shared" si="316"/>
        <v>0</v>
      </c>
      <c r="M1565" s="7">
        <f>IF($B1565="二本差勝",次鋒分析!$D$14,IF($B1565="一本差勝",次鋒分析!$D$15,IF($B1565="引き分け",次鋒分析!$D$16,IF($B1565="一本差負",次鋒分析!$D$17,次鋒分析!$D$18))))</f>
        <v>0.26400000000000001</v>
      </c>
      <c r="N1565" s="1">
        <f t="shared" si="317"/>
        <v>0</v>
      </c>
      <c r="O1565" s="1">
        <f t="shared" si="318"/>
        <v>0</v>
      </c>
      <c r="P1565" s="7">
        <f>IF($C1565="二本差勝",中堅分析!$D$14,IF($C1565="一本差勝",中堅分析!$D$15,IF($C1565="引き分け",中堅分析!$D$16,IF($C1565="一本差負",中堅分析!$D$17,中堅分析!$D$18))))</f>
        <v>0.16000000000000003</v>
      </c>
      <c r="Q1565" s="1">
        <f t="shared" si="319"/>
        <v>1</v>
      </c>
      <c r="R1565" s="1">
        <f t="shared" si="320"/>
        <v>2</v>
      </c>
      <c r="S1565" s="7">
        <f>IF($D1565="二本差勝",副将分析!$D$14,IF($D1565="一本差勝",副将分析!$D$15,IF($D1565="引き分け",副将分析!$D$16,IF($D1565="一本差負",副将分析!$D$17,副将分析!$D$18))))</f>
        <v>0.16000000000000003</v>
      </c>
      <c r="T1565" s="1">
        <f t="shared" si="321"/>
        <v>-1</v>
      </c>
      <c r="U1565" s="1">
        <f t="shared" si="322"/>
        <v>-2</v>
      </c>
      <c r="V1565" s="7">
        <f>IF($E1565="二本差勝",大将分析!$D$14,IF($E1565="一本差勝",大将分析!$D$15,IF($E1565="引き分け",大将分析!$D$16,IF($E1565="一本差負",大将分析!$D$17,大将分析!$D$18))))</f>
        <v>0.26400000000000001</v>
      </c>
      <c r="W1565" s="1">
        <f t="shared" si="323"/>
        <v>0</v>
      </c>
      <c r="X1565" s="1">
        <f t="shared" si="324"/>
        <v>0</v>
      </c>
    </row>
    <row r="1566" spans="1:24" x14ac:dyDescent="0.15">
      <c r="A1566" s="1" t="s">
        <v>22</v>
      </c>
      <c r="B1566" s="1" t="s">
        <v>22</v>
      </c>
      <c r="C1566" s="1" t="s">
        <v>40</v>
      </c>
      <c r="D1566" s="1" t="s">
        <v>22</v>
      </c>
      <c r="E1566" s="1" t="s">
        <v>41</v>
      </c>
      <c r="F1566" s="19">
        <f t="shared" si="312"/>
        <v>0</v>
      </c>
      <c r="G1566" s="19">
        <f t="shared" si="313"/>
        <v>0</v>
      </c>
      <c r="H1566" s="20">
        <f t="shared" si="314"/>
        <v>7.9604652441600033E-4</v>
      </c>
      <c r="J1566" s="7">
        <f>IF($A1566="二本差勝",先鋒分析!$D$14,IF($A1566="一本差勝",先鋒分析!$D$15,IF($A1566="引き分け",先鋒分析!$D$16,IF($A1566="一本差負",先鋒分析!$D$17,先鋒分析!$D$18))))</f>
        <v>0.26400000000000001</v>
      </c>
      <c r="K1566" s="19">
        <f t="shared" si="315"/>
        <v>0</v>
      </c>
      <c r="L1566" s="19">
        <f t="shared" si="316"/>
        <v>0</v>
      </c>
      <c r="M1566" s="7">
        <f>IF($B1566="二本差勝",次鋒分析!$D$14,IF($B1566="一本差勝",次鋒分析!$D$15,IF($B1566="引き分け",次鋒分析!$D$16,IF($B1566="一本差負",次鋒分析!$D$17,次鋒分析!$D$18))))</f>
        <v>0.26400000000000001</v>
      </c>
      <c r="N1566" s="1">
        <f t="shared" si="317"/>
        <v>0</v>
      </c>
      <c r="O1566" s="1">
        <f t="shared" si="318"/>
        <v>0</v>
      </c>
      <c r="P1566" s="7">
        <f>IF($C1566="二本差勝",中堅分析!$D$14,IF($C1566="一本差勝",中堅分析!$D$15,IF($C1566="引き分け",中堅分析!$D$16,IF($C1566="一本差負",中堅分析!$D$17,中堅分析!$D$18))))</f>
        <v>0.20800000000000002</v>
      </c>
      <c r="Q1566" s="1">
        <f t="shared" si="319"/>
        <v>1</v>
      </c>
      <c r="R1566" s="1">
        <f t="shared" si="320"/>
        <v>1</v>
      </c>
      <c r="S1566" s="7">
        <f>IF($D1566="二本差勝",副将分析!$D$14,IF($D1566="一本差勝",副将分析!$D$15,IF($D1566="引き分け",副将分析!$D$16,IF($D1566="一本差負",副将分析!$D$17,副将分析!$D$18))))</f>
        <v>0.26400000000000001</v>
      </c>
      <c r="T1566" s="1">
        <f t="shared" si="321"/>
        <v>0</v>
      </c>
      <c r="U1566" s="1">
        <f t="shared" si="322"/>
        <v>0</v>
      </c>
      <c r="V1566" s="7">
        <f>IF($E1566="二本差勝",大将分析!$D$14,IF($E1566="一本差勝",大将分析!$D$15,IF($E1566="引き分け",大将分析!$D$16,IF($E1566="一本差負",大将分析!$D$17,大将分析!$D$18))))</f>
        <v>0.20800000000000002</v>
      </c>
      <c r="W1566" s="1">
        <f t="shared" si="323"/>
        <v>-1</v>
      </c>
      <c r="X1566" s="1">
        <f t="shared" si="324"/>
        <v>-1</v>
      </c>
    </row>
    <row r="1567" spans="1:24" x14ac:dyDescent="0.15">
      <c r="A1567" s="1" t="s">
        <v>22</v>
      </c>
      <c r="B1567" s="1" t="s">
        <v>22</v>
      </c>
      <c r="C1567" s="1" t="s">
        <v>40</v>
      </c>
      <c r="D1567" s="1" t="s">
        <v>41</v>
      </c>
      <c r="E1567" s="1" t="s">
        <v>22</v>
      </c>
      <c r="F1567" s="19">
        <f t="shared" si="312"/>
        <v>0</v>
      </c>
      <c r="G1567" s="19">
        <f t="shared" si="313"/>
        <v>0</v>
      </c>
      <c r="H1567" s="20">
        <f t="shared" si="314"/>
        <v>7.9604652441600022E-4</v>
      </c>
      <c r="J1567" s="7">
        <f>IF($A1567="二本差勝",先鋒分析!$D$14,IF($A1567="一本差勝",先鋒分析!$D$15,IF($A1567="引き分け",先鋒分析!$D$16,IF($A1567="一本差負",先鋒分析!$D$17,先鋒分析!$D$18))))</f>
        <v>0.26400000000000001</v>
      </c>
      <c r="K1567" s="19">
        <f t="shared" si="315"/>
        <v>0</v>
      </c>
      <c r="L1567" s="19">
        <f t="shared" si="316"/>
        <v>0</v>
      </c>
      <c r="M1567" s="7">
        <f>IF($B1567="二本差勝",次鋒分析!$D$14,IF($B1567="一本差勝",次鋒分析!$D$15,IF($B1567="引き分け",次鋒分析!$D$16,IF($B1567="一本差負",次鋒分析!$D$17,次鋒分析!$D$18))))</f>
        <v>0.26400000000000001</v>
      </c>
      <c r="N1567" s="1">
        <f t="shared" si="317"/>
        <v>0</v>
      </c>
      <c r="O1567" s="1">
        <f t="shared" si="318"/>
        <v>0</v>
      </c>
      <c r="P1567" s="7">
        <f>IF($C1567="二本差勝",中堅分析!$D$14,IF($C1567="一本差勝",中堅分析!$D$15,IF($C1567="引き分け",中堅分析!$D$16,IF($C1567="一本差負",中堅分析!$D$17,中堅分析!$D$18))))</f>
        <v>0.20800000000000002</v>
      </c>
      <c r="Q1567" s="1">
        <f t="shared" si="319"/>
        <v>1</v>
      </c>
      <c r="R1567" s="1">
        <f t="shared" si="320"/>
        <v>1</v>
      </c>
      <c r="S1567" s="7">
        <f>IF($D1567="二本差勝",副将分析!$D$14,IF($D1567="一本差勝",副将分析!$D$15,IF($D1567="引き分け",副将分析!$D$16,IF($D1567="一本差負",副将分析!$D$17,副将分析!$D$18))))</f>
        <v>0.20800000000000002</v>
      </c>
      <c r="T1567" s="1">
        <f t="shared" si="321"/>
        <v>-1</v>
      </c>
      <c r="U1567" s="1">
        <f t="shared" si="322"/>
        <v>-1</v>
      </c>
      <c r="V1567" s="7">
        <f>IF($E1567="二本差勝",大将分析!$D$14,IF($E1567="一本差勝",大将分析!$D$15,IF($E1567="引き分け",大将分析!$D$16,IF($E1567="一本差負",大将分析!$D$17,大将分析!$D$18))))</f>
        <v>0.26400000000000001</v>
      </c>
      <c r="W1567" s="1">
        <f t="shared" si="323"/>
        <v>0</v>
      </c>
      <c r="X1567" s="1">
        <f t="shared" si="324"/>
        <v>0</v>
      </c>
    </row>
    <row r="1568" spans="1:24" x14ac:dyDescent="0.15">
      <c r="A1568" s="1" t="s">
        <v>22</v>
      </c>
      <c r="B1568" s="1" t="s">
        <v>22</v>
      </c>
      <c r="C1568" s="1" t="s">
        <v>22</v>
      </c>
      <c r="D1568" s="1" t="s">
        <v>39</v>
      </c>
      <c r="E1568" s="1" t="s">
        <v>42</v>
      </c>
      <c r="F1568" s="19">
        <f t="shared" si="312"/>
        <v>0</v>
      </c>
      <c r="G1568" s="19">
        <f t="shared" si="313"/>
        <v>0</v>
      </c>
      <c r="H1568" s="20">
        <f t="shared" si="314"/>
        <v>4.7103344640000023E-4</v>
      </c>
      <c r="J1568" s="7">
        <f>IF($A1568="二本差勝",先鋒分析!$D$14,IF($A1568="一本差勝",先鋒分析!$D$15,IF($A1568="引き分け",先鋒分析!$D$16,IF($A1568="一本差負",先鋒分析!$D$17,先鋒分析!$D$18))))</f>
        <v>0.26400000000000001</v>
      </c>
      <c r="K1568" s="19">
        <f t="shared" si="315"/>
        <v>0</v>
      </c>
      <c r="L1568" s="19">
        <f t="shared" si="316"/>
        <v>0</v>
      </c>
      <c r="M1568" s="7">
        <f>IF($B1568="二本差勝",次鋒分析!$D$14,IF($B1568="一本差勝",次鋒分析!$D$15,IF($B1568="引き分け",次鋒分析!$D$16,IF($B1568="一本差負",次鋒分析!$D$17,次鋒分析!$D$18))))</f>
        <v>0.26400000000000001</v>
      </c>
      <c r="N1568" s="1">
        <f t="shared" si="317"/>
        <v>0</v>
      </c>
      <c r="O1568" s="1">
        <f t="shared" si="318"/>
        <v>0</v>
      </c>
      <c r="P1568" s="7">
        <f>IF($C1568="二本差勝",中堅分析!$D$14,IF($C1568="一本差勝",中堅分析!$D$15,IF($C1568="引き分け",中堅分析!$D$16,IF($C1568="一本差負",中堅分析!$D$17,中堅分析!$D$18))))</f>
        <v>0.26400000000000001</v>
      </c>
      <c r="Q1568" s="1">
        <f t="shared" si="319"/>
        <v>0</v>
      </c>
      <c r="R1568" s="1">
        <f t="shared" si="320"/>
        <v>0</v>
      </c>
      <c r="S1568" s="7">
        <f>IF($D1568="二本差勝",副将分析!$D$14,IF($D1568="一本差勝",副将分析!$D$15,IF($D1568="引き分け",副将分析!$D$16,IF($D1568="一本差負",副将分析!$D$17,副将分析!$D$18))))</f>
        <v>0.16000000000000003</v>
      </c>
      <c r="T1568" s="1">
        <f t="shared" si="321"/>
        <v>1</v>
      </c>
      <c r="U1568" s="1">
        <f t="shared" si="322"/>
        <v>2</v>
      </c>
      <c r="V1568" s="7">
        <f>IF($E1568="二本差勝",大将分析!$D$14,IF($E1568="一本差勝",大将分析!$D$15,IF($E1568="引き分け",大将分析!$D$16,IF($E1568="一本差負",大将分析!$D$17,大将分析!$D$18))))</f>
        <v>0.16000000000000003</v>
      </c>
      <c r="W1568" s="1">
        <f t="shared" si="323"/>
        <v>-1</v>
      </c>
      <c r="X1568" s="1">
        <f t="shared" si="324"/>
        <v>-2</v>
      </c>
    </row>
    <row r="1569" spans="1:24" x14ac:dyDescent="0.15">
      <c r="A1569" s="1" t="s">
        <v>22</v>
      </c>
      <c r="B1569" s="1" t="s">
        <v>22</v>
      </c>
      <c r="C1569" s="1" t="s">
        <v>22</v>
      </c>
      <c r="D1569" s="1" t="s">
        <v>40</v>
      </c>
      <c r="E1569" s="1" t="s">
        <v>41</v>
      </c>
      <c r="F1569" s="19">
        <f t="shared" si="312"/>
        <v>0</v>
      </c>
      <c r="G1569" s="19">
        <f t="shared" si="313"/>
        <v>0</v>
      </c>
      <c r="H1569" s="20">
        <f t="shared" si="314"/>
        <v>7.9604652441600022E-4</v>
      </c>
      <c r="J1569" s="7">
        <f>IF($A1569="二本差勝",先鋒分析!$D$14,IF($A1569="一本差勝",先鋒分析!$D$15,IF($A1569="引き分け",先鋒分析!$D$16,IF($A1569="一本差負",先鋒分析!$D$17,先鋒分析!$D$18))))</f>
        <v>0.26400000000000001</v>
      </c>
      <c r="K1569" s="19">
        <f t="shared" si="315"/>
        <v>0</v>
      </c>
      <c r="L1569" s="19">
        <f t="shared" si="316"/>
        <v>0</v>
      </c>
      <c r="M1569" s="7">
        <f>IF($B1569="二本差勝",次鋒分析!$D$14,IF($B1569="一本差勝",次鋒分析!$D$15,IF($B1569="引き分け",次鋒分析!$D$16,IF($B1569="一本差負",次鋒分析!$D$17,次鋒分析!$D$18))))</f>
        <v>0.26400000000000001</v>
      </c>
      <c r="N1569" s="1">
        <f t="shared" si="317"/>
        <v>0</v>
      </c>
      <c r="O1569" s="1">
        <f t="shared" si="318"/>
        <v>0</v>
      </c>
      <c r="P1569" s="7">
        <f>IF($C1569="二本差勝",中堅分析!$D$14,IF($C1569="一本差勝",中堅分析!$D$15,IF($C1569="引き分け",中堅分析!$D$16,IF($C1569="一本差負",中堅分析!$D$17,中堅分析!$D$18))))</f>
        <v>0.26400000000000001</v>
      </c>
      <c r="Q1569" s="1">
        <f t="shared" si="319"/>
        <v>0</v>
      </c>
      <c r="R1569" s="1">
        <f t="shared" si="320"/>
        <v>0</v>
      </c>
      <c r="S1569" s="7">
        <f>IF($D1569="二本差勝",副将分析!$D$14,IF($D1569="一本差勝",副将分析!$D$15,IF($D1569="引き分け",副将分析!$D$16,IF($D1569="一本差負",副将分析!$D$17,副将分析!$D$18))))</f>
        <v>0.20800000000000002</v>
      </c>
      <c r="T1569" s="1">
        <f t="shared" si="321"/>
        <v>1</v>
      </c>
      <c r="U1569" s="1">
        <f t="shared" si="322"/>
        <v>1</v>
      </c>
      <c r="V1569" s="7">
        <f>IF($E1569="二本差勝",大将分析!$D$14,IF($E1569="一本差勝",大将分析!$D$15,IF($E1569="引き分け",大将分析!$D$16,IF($E1569="一本差負",大将分析!$D$17,大将分析!$D$18))))</f>
        <v>0.20800000000000002</v>
      </c>
      <c r="W1569" s="1">
        <f t="shared" si="323"/>
        <v>-1</v>
      </c>
      <c r="X1569" s="1">
        <f t="shared" si="324"/>
        <v>-1</v>
      </c>
    </row>
    <row r="1570" spans="1:24" x14ac:dyDescent="0.15">
      <c r="A1570" s="1" t="s">
        <v>22</v>
      </c>
      <c r="B1570" s="1" t="s">
        <v>22</v>
      </c>
      <c r="C1570" s="1" t="s">
        <v>22</v>
      </c>
      <c r="D1570" s="1" t="s">
        <v>22</v>
      </c>
      <c r="E1570" s="1" t="s">
        <v>22</v>
      </c>
      <c r="F1570" s="19">
        <f t="shared" si="312"/>
        <v>0</v>
      </c>
      <c r="G1570" s="19">
        <f t="shared" si="313"/>
        <v>0</v>
      </c>
      <c r="H1570" s="20">
        <f t="shared" si="314"/>
        <v>1.2823885578240005E-3</v>
      </c>
      <c r="J1570" s="7">
        <f>IF($A1570="二本差勝",先鋒分析!$D$14,IF($A1570="一本差勝",先鋒分析!$D$15,IF($A1570="引き分け",先鋒分析!$D$16,IF($A1570="一本差負",先鋒分析!$D$17,先鋒分析!$D$18))))</f>
        <v>0.26400000000000001</v>
      </c>
      <c r="K1570" s="19">
        <f t="shared" si="315"/>
        <v>0</v>
      </c>
      <c r="L1570" s="19">
        <f t="shared" si="316"/>
        <v>0</v>
      </c>
      <c r="M1570" s="7">
        <f>IF($B1570="二本差勝",次鋒分析!$D$14,IF($B1570="一本差勝",次鋒分析!$D$15,IF($B1570="引き分け",次鋒分析!$D$16,IF($B1570="一本差負",次鋒分析!$D$17,次鋒分析!$D$18))))</f>
        <v>0.26400000000000001</v>
      </c>
      <c r="N1570" s="1">
        <f t="shared" si="317"/>
        <v>0</v>
      </c>
      <c r="O1570" s="1">
        <f t="shared" si="318"/>
        <v>0</v>
      </c>
      <c r="P1570" s="7">
        <f>IF($C1570="二本差勝",中堅分析!$D$14,IF($C1570="一本差勝",中堅分析!$D$15,IF($C1570="引き分け",中堅分析!$D$16,IF($C1570="一本差負",中堅分析!$D$17,中堅分析!$D$18))))</f>
        <v>0.26400000000000001</v>
      </c>
      <c r="Q1570" s="1">
        <f t="shared" si="319"/>
        <v>0</v>
      </c>
      <c r="R1570" s="1">
        <f t="shared" si="320"/>
        <v>0</v>
      </c>
      <c r="S1570" s="7">
        <f>IF($D1570="二本差勝",副将分析!$D$14,IF($D1570="一本差勝",副将分析!$D$15,IF($D1570="引き分け",副将分析!$D$16,IF($D1570="一本差負",副将分析!$D$17,副将分析!$D$18))))</f>
        <v>0.26400000000000001</v>
      </c>
      <c r="T1570" s="1">
        <f t="shared" si="321"/>
        <v>0</v>
      </c>
      <c r="U1570" s="1">
        <f t="shared" si="322"/>
        <v>0</v>
      </c>
      <c r="V1570" s="7">
        <f>IF($E1570="二本差勝",大将分析!$D$14,IF($E1570="一本差勝",大将分析!$D$15,IF($E1570="引き分け",大将分析!$D$16,IF($E1570="一本差負",大将分析!$D$17,大将分析!$D$18))))</f>
        <v>0.26400000000000001</v>
      </c>
      <c r="W1570" s="1">
        <f t="shared" si="323"/>
        <v>0</v>
      </c>
      <c r="X1570" s="1">
        <f t="shared" si="324"/>
        <v>0</v>
      </c>
    </row>
    <row r="1571" spans="1:24" x14ac:dyDescent="0.15">
      <c r="A1571" s="1" t="s">
        <v>22</v>
      </c>
      <c r="B1571" s="1" t="s">
        <v>22</v>
      </c>
      <c r="C1571" s="1" t="s">
        <v>22</v>
      </c>
      <c r="D1571" s="1" t="s">
        <v>41</v>
      </c>
      <c r="E1571" s="1" t="s">
        <v>40</v>
      </c>
      <c r="F1571" s="19">
        <f t="shared" si="312"/>
        <v>0</v>
      </c>
      <c r="G1571" s="19">
        <f t="shared" si="313"/>
        <v>0</v>
      </c>
      <c r="H1571" s="20">
        <f t="shared" si="314"/>
        <v>7.9604652441600022E-4</v>
      </c>
      <c r="J1571" s="7">
        <f>IF($A1571="二本差勝",先鋒分析!$D$14,IF($A1571="一本差勝",先鋒分析!$D$15,IF($A1571="引き分け",先鋒分析!$D$16,IF($A1571="一本差負",先鋒分析!$D$17,先鋒分析!$D$18))))</f>
        <v>0.26400000000000001</v>
      </c>
      <c r="K1571" s="19">
        <f t="shared" si="315"/>
        <v>0</v>
      </c>
      <c r="L1571" s="19">
        <f t="shared" si="316"/>
        <v>0</v>
      </c>
      <c r="M1571" s="7">
        <f>IF($B1571="二本差勝",次鋒分析!$D$14,IF($B1571="一本差勝",次鋒分析!$D$15,IF($B1571="引き分け",次鋒分析!$D$16,IF($B1571="一本差負",次鋒分析!$D$17,次鋒分析!$D$18))))</f>
        <v>0.26400000000000001</v>
      </c>
      <c r="N1571" s="1">
        <f t="shared" si="317"/>
        <v>0</v>
      </c>
      <c r="O1571" s="1">
        <f t="shared" si="318"/>
        <v>0</v>
      </c>
      <c r="P1571" s="7">
        <f>IF($C1571="二本差勝",中堅分析!$D$14,IF($C1571="一本差勝",中堅分析!$D$15,IF($C1571="引き分け",中堅分析!$D$16,IF($C1571="一本差負",中堅分析!$D$17,中堅分析!$D$18))))</f>
        <v>0.26400000000000001</v>
      </c>
      <c r="Q1571" s="1">
        <f t="shared" si="319"/>
        <v>0</v>
      </c>
      <c r="R1571" s="1">
        <f t="shared" si="320"/>
        <v>0</v>
      </c>
      <c r="S1571" s="7">
        <f>IF($D1571="二本差勝",副将分析!$D$14,IF($D1571="一本差勝",副将分析!$D$15,IF($D1571="引き分け",副将分析!$D$16,IF($D1571="一本差負",副将分析!$D$17,副将分析!$D$18))))</f>
        <v>0.20800000000000002</v>
      </c>
      <c r="T1571" s="1">
        <f t="shared" si="321"/>
        <v>-1</v>
      </c>
      <c r="U1571" s="1">
        <f t="shared" si="322"/>
        <v>-1</v>
      </c>
      <c r="V1571" s="7">
        <f>IF($E1571="二本差勝",大将分析!$D$14,IF($E1571="一本差勝",大将分析!$D$15,IF($E1571="引き分け",大将分析!$D$16,IF($E1571="一本差負",大将分析!$D$17,大将分析!$D$18))))</f>
        <v>0.20800000000000002</v>
      </c>
      <c r="W1571" s="1">
        <f t="shared" si="323"/>
        <v>1</v>
      </c>
      <c r="X1571" s="1">
        <f t="shared" si="324"/>
        <v>1</v>
      </c>
    </row>
    <row r="1572" spans="1:24" x14ac:dyDescent="0.15">
      <c r="A1572" s="1" t="s">
        <v>22</v>
      </c>
      <c r="B1572" s="1" t="s">
        <v>22</v>
      </c>
      <c r="C1572" s="1" t="s">
        <v>22</v>
      </c>
      <c r="D1572" s="1" t="s">
        <v>42</v>
      </c>
      <c r="E1572" s="1" t="s">
        <v>39</v>
      </c>
      <c r="F1572" s="19">
        <f t="shared" si="312"/>
        <v>0</v>
      </c>
      <c r="G1572" s="19">
        <f t="shared" si="313"/>
        <v>0</v>
      </c>
      <c r="H1572" s="20">
        <f t="shared" si="314"/>
        <v>4.7103344640000023E-4</v>
      </c>
      <c r="J1572" s="7">
        <f>IF($A1572="二本差勝",先鋒分析!$D$14,IF($A1572="一本差勝",先鋒分析!$D$15,IF($A1572="引き分け",先鋒分析!$D$16,IF($A1572="一本差負",先鋒分析!$D$17,先鋒分析!$D$18))))</f>
        <v>0.26400000000000001</v>
      </c>
      <c r="K1572" s="19">
        <f t="shared" si="315"/>
        <v>0</v>
      </c>
      <c r="L1572" s="19">
        <f t="shared" si="316"/>
        <v>0</v>
      </c>
      <c r="M1572" s="7">
        <f>IF($B1572="二本差勝",次鋒分析!$D$14,IF($B1572="一本差勝",次鋒分析!$D$15,IF($B1572="引き分け",次鋒分析!$D$16,IF($B1572="一本差負",次鋒分析!$D$17,次鋒分析!$D$18))))</f>
        <v>0.26400000000000001</v>
      </c>
      <c r="N1572" s="1">
        <f t="shared" si="317"/>
        <v>0</v>
      </c>
      <c r="O1572" s="1">
        <f t="shared" si="318"/>
        <v>0</v>
      </c>
      <c r="P1572" s="7">
        <f>IF($C1572="二本差勝",中堅分析!$D$14,IF($C1572="一本差勝",中堅分析!$D$15,IF($C1572="引き分け",中堅分析!$D$16,IF($C1572="一本差負",中堅分析!$D$17,中堅分析!$D$18))))</f>
        <v>0.26400000000000001</v>
      </c>
      <c r="Q1572" s="1">
        <f t="shared" si="319"/>
        <v>0</v>
      </c>
      <c r="R1572" s="1">
        <f t="shared" si="320"/>
        <v>0</v>
      </c>
      <c r="S1572" s="7">
        <f>IF($D1572="二本差勝",副将分析!$D$14,IF($D1572="一本差勝",副将分析!$D$15,IF($D1572="引き分け",副将分析!$D$16,IF($D1572="一本差負",副将分析!$D$17,副将分析!$D$18))))</f>
        <v>0.16000000000000003</v>
      </c>
      <c r="T1572" s="1">
        <f t="shared" si="321"/>
        <v>-1</v>
      </c>
      <c r="U1572" s="1">
        <f t="shared" si="322"/>
        <v>-2</v>
      </c>
      <c r="V1572" s="7">
        <f>IF($E1572="二本差勝",大将分析!$D$14,IF($E1572="一本差勝",大将分析!$D$15,IF($E1572="引き分け",大将分析!$D$16,IF($E1572="一本差負",大将分析!$D$17,大将分析!$D$18))))</f>
        <v>0.16000000000000003</v>
      </c>
      <c r="W1572" s="1">
        <f t="shared" si="323"/>
        <v>1</v>
      </c>
      <c r="X1572" s="1">
        <f t="shared" si="324"/>
        <v>2</v>
      </c>
    </row>
    <row r="1573" spans="1:24" x14ac:dyDescent="0.15">
      <c r="A1573" s="1" t="s">
        <v>22</v>
      </c>
      <c r="B1573" s="1" t="s">
        <v>22</v>
      </c>
      <c r="C1573" s="1" t="s">
        <v>41</v>
      </c>
      <c r="D1573" s="1" t="s">
        <v>40</v>
      </c>
      <c r="E1573" s="1" t="s">
        <v>22</v>
      </c>
      <c r="F1573" s="19">
        <f t="shared" si="312"/>
        <v>0</v>
      </c>
      <c r="G1573" s="19">
        <f t="shared" si="313"/>
        <v>0</v>
      </c>
      <c r="H1573" s="20">
        <f t="shared" si="314"/>
        <v>7.9604652441600022E-4</v>
      </c>
      <c r="J1573" s="7">
        <f>IF($A1573="二本差勝",先鋒分析!$D$14,IF($A1573="一本差勝",先鋒分析!$D$15,IF($A1573="引き分け",先鋒分析!$D$16,IF($A1573="一本差負",先鋒分析!$D$17,先鋒分析!$D$18))))</f>
        <v>0.26400000000000001</v>
      </c>
      <c r="K1573" s="19">
        <f t="shared" si="315"/>
        <v>0</v>
      </c>
      <c r="L1573" s="19">
        <f t="shared" si="316"/>
        <v>0</v>
      </c>
      <c r="M1573" s="7">
        <f>IF($B1573="二本差勝",次鋒分析!$D$14,IF($B1573="一本差勝",次鋒分析!$D$15,IF($B1573="引き分け",次鋒分析!$D$16,IF($B1573="一本差負",次鋒分析!$D$17,次鋒分析!$D$18))))</f>
        <v>0.26400000000000001</v>
      </c>
      <c r="N1573" s="1">
        <f t="shared" si="317"/>
        <v>0</v>
      </c>
      <c r="O1573" s="1">
        <f t="shared" si="318"/>
        <v>0</v>
      </c>
      <c r="P1573" s="7">
        <f>IF($C1573="二本差勝",中堅分析!$D$14,IF($C1573="一本差勝",中堅分析!$D$15,IF($C1573="引き分け",中堅分析!$D$16,IF($C1573="一本差負",中堅分析!$D$17,中堅分析!$D$18))))</f>
        <v>0.20800000000000002</v>
      </c>
      <c r="Q1573" s="1">
        <f t="shared" si="319"/>
        <v>-1</v>
      </c>
      <c r="R1573" s="1">
        <f t="shared" si="320"/>
        <v>-1</v>
      </c>
      <c r="S1573" s="7">
        <f>IF($D1573="二本差勝",副将分析!$D$14,IF($D1573="一本差勝",副将分析!$D$15,IF($D1573="引き分け",副将分析!$D$16,IF($D1573="一本差負",副将分析!$D$17,副将分析!$D$18))))</f>
        <v>0.20800000000000002</v>
      </c>
      <c r="T1573" s="1">
        <f t="shared" si="321"/>
        <v>1</v>
      </c>
      <c r="U1573" s="1">
        <f t="shared" si="322"/>
        <v>1</v>
      </c>
      <c r="V1573" s="7">
        <f>IF($E1573="二本差勝",大将分析!$D$14,IF($E1573="一本差勝",大将分析!$D$15,IF($E1573="引き分け",大将分析!$D$16,IF($E1573="一本差負",大将分析!$D$17,大将分析!$D$18))))</f>
        <v>0.26400000000000001</v>
      </c>
      <c r="W1573" s="1">
        <f t="shared" si="323"/>
        <v>0</v>
      </c>
      <c r="X1573" s="1">
        <f t="shared" si="324"/>
        <v>0</v>
      </c>
    </row>
    <row r="1574" spans="1:24" x14ac:dyDescent="0.15">
      <c r="A1574" s="1" t="s">
        <v>22</v>
      </c>
      <c r="B1574" s="1" t="s">
        <v>22</v>
      </c>
      <c r="C1574" s="1" t="s">
        <v>41</v>
      </c>
      <c r="D1574" s="1" t="s">
        <v>22</v>
      </c>
      <c r="E1574" s="1" t="s">
        <v>40</v>
      </c>
      <c r="F1574" s="19">
        <f t="shared" si="312"/>
        <v>0</v>
      </c>
      <c r="G1574" s="19">
        <f t="shared" si="313"/>
        <v>0</v>
      </c>
      <c r="H1574" s="20">
        <f t="shared" si="314"/>
        <v>7.9604652441600033E-4</v>
      </c>
      <c r="J1574" s="7">
        <f>IF($A1574="二本差勝",先鋒分析!$D$14,IF($A1574="一本差勝",先鋒分析!$D$15,IF($A1574="引き分け",先鋒分析!$D$16,IF($A1574="一本差負",先鋒分析!$D$17,先鋒分析!$D$18))))</f>
        <v>0.26400000000000001</v>
      </c>
      <c r="K1574" s="19">
        <f t="shared" si="315"/>
        <v>0</v>
      </c>
      <c r="L1574" s="19">
        <f t="shared" si="316"/>
        <v>0</v>
      </c>
      <c r="M1574" s="7">
        <f>IF($B1574="二本差勝",次鋒分析!$D$14,IF($B1574="一本差勝",次鋒分析!$D$15,IF($B1574="引き分け",次鋒分析!$D$16,IF($B1574="一本差負",次鋒分析!$D$17,次鋒分析!$D$18))))</f>
        <v>0.26400000000000001</v>
      </c>
      <c r="N1574" s="1">
        <f t="shared" si="317"/>
        <v>0</v>
      </c>
      <c r="O1574" s="1">
        <f t="shared" si="318"/>
        <v>0</v>
      </c>
      <c r="P1574" s="7">
        <f>IF($C1574="二本差勝",中堅分析!$D$14,IF($C1574="一本差勝",中堅分析!$D$15,IF($C1574="引き分け",中堅分析!$D$16,IF($C1574="一本差負",中堅分析!$D$17,中堅分析!$D$18))))</f>
        <v>0.20800000000000002</v>
      </c>
      <c r="Q1574" s="1">
        <f t="shared" si="319"/>
        <v>-1</v>
      </c>
      <c r="R1574" s="1">
        <f t="shared" si="320"/>
        <v>-1</v>
      </c>
      <c r="S1574" s="7">
        <f>IF($D1574="二本差勝",副将分析!$D$14,IF($D1574="一本差勝",副将分析!$D$15,IF($D1574="引き分け",副将分析!$D$16,IF($D1574="一本差負",副将分析!$D$17,副将分析!$D$18))))</f>
        <v>0.26400000000000001</v>
      </c>
      <c r="T1574" s="1">
        <f t="shared" si="321"/>
        <v>0</v>
      </c>
      <c r="U1574" s="1">
        <f t="shared" si="322"/>
        <v>0</v>
      </c>
      <c r="V1574" s="7">
        <f>IF($E1574="二本差勝",大将分析!$D$14,IF($E1574="一本差勝",大将分析!$D$15,IF($E1574="引き分け",大将分析!$D$16,IF($E1574="一本差負",大将分析!$D$17,大将分析!$D$18))))</f>
        <v>0.20800000000000002</v>
      </c>
      <c r="W1574" s="1">
        <f t="shared" si="323"/>
        <v>1</v>
      </c>
      <c r="X1574" s="1">
        <f t="shared" si="324"/>
        <v>1</v>
      </c>
    </row>
    <row r="1575" spans="1:24" x14ac:dyDescent="0.15">
      <c r="A1575" s="1" t="s">
        <v>22</v>
      </c>
      <c r="B1575" s="1" t="s">
        <v>22</v>
      </c>
      <c r="C1575" s="1" t="s">
        <v>42</v>
      </c>
      <c r="D1575" s="1" t="s">
        <v>39</v>
      </c>
      <c r="E1575" s="1" t="s">
        <v>22</v>
      </c>
      <c r="F1575" s="19">
        <f t="shared" si="312"/>
        <v>0</v>
      </c>
      <c r="G1575" s="19">
        <f t="shared" si="313"/>
        <v>0</v>
      </c>
      <c r="H1575" s="20">
        <f t="shared" si="314"/>
        <v>4.7103344640000034E-4</v>
      </c>
      <c r="J1575" s="7">
        <f>IF($A1575="二本差勝",先鋒分析!$D$14,IF($A1575="一本差勝",先鋒分析!$D$15,IF($A1575="引き分け",先鋒分析!$D$16,IF($A1575="一本差負",先鋒分析!$D$17,先鋒分析!$D$18))))</f>
        <v>0.26400000000000001</v>
      </c>
      <c r="K1575" s="19">
        <f t="shared" si="315"/>
        <v>0</v>
      </c>
      <c r="L1575" s="19">
        <f t="shared" si="316"/>
        <v>0</v>
      </c>
      <c r="M1575" s="7">
        <f>IF($B1575="二本差勝",次鋒分析!$D$14,IF($B1575="一本差勝",次鋒分析!$D$15,IF($B1575="引き分け",次鋒分析!$D$16,IF($B1575="一本差負",次鋒分析!$D$17,次鋒分析!$D$18))))</f>
        <v>0.26400000000000001</v>
      </c>
      <c r="N1575" s="1">
        <f t="shared" si="317"/>
        <v>0</v>
      </c>
      <c r="O1575" s="1">
        <f t="shared" si="318"/>
        <v>0</v>
      </c>
      <c r="P1575" s="7">
        <f>IF($C1575="二本差勝",中堅分析!$D$14,IF($C1575="一本差勝",中堅分析!$D$15,IF($C1575="引き分け",中堅分析!$D$16,IF($C1575="一本差負",中堅分析!$D$17,中堅分析!$D$18))))</f>
        <v>0.16000000000000003</v>
      </c>
      <c r="Q1575" s="1">
        <f t="shared" si="319"/>
        <v>-1</v>
      </c>
      <c r="R1575" s="1">
        <f t="shared" si="320"/>
        <v>-2</v>
      </c>
      <c r="S1575" s="7">
        <f>IF($D1575="二本差勝",副将分析!$D$14,IF($D1575="一本差勝",副将分析!$D$15,IF($D1575="引き分け",副将分析!$D$16,IF($D1575="一本差負",副将分析!$D$17,副将分析!$D$18))))</f>
        <v>0.16000000000000003</v>
      </c>
      <c r="T1575" s="1">
        <f t="shared" si="321"/>
        <v>1</v>
      </c>
      <c r="U1575" s="1">
        <f t="shared" si="322"/>
        <v>2</v>
      </c>
      <c r="V1575" s="7">
        <f>IF($E1575="二本差勝",大将分析!$D$14,IF($E1575="一本差勝",大将分析!$D$15,IF($E1575="引き分け",大将分析!$D$16,IF($E1575="一本差負",大将分析!$D$17,大将分析!$D$18))))</f>
        <v>0.26400000000000001</v>
      </c>
      <c r="W1575" s="1">
        <f t="shared" si="323"/>
        <v>0</v>
      </c>
      <c r="X1575" s="1">
        <f t="shared" si="324"/>
        <v>0</v>
      </c>
    </row>
    <row r="1576" spans="1:24" x14ac:dyDescent="0.15">
      <c r="A1576" s="1" t="s">
        <v>22</v>
      </c>
      <c r="B1576" s="1" t="s">
        <v>22</v>
      </c>
      <c r="C1576" s="1" t="s">
        <v>42</v>
      </c>
      <c r="D1576" s="1" t="s">
        <v>22</v>
      </c>
      <c r="E1576" s="1" t="s">
        <v>39</v>
      </c>
      <c r="F1576" s="19">
        <f t="shared" si="312"/>
        <v>0</v>
      </c>
      <c r="G1576" s="19">
        <f t="shared" si="313"/>
        <v>0</v>
      </c>
      <c r="H1576" s="20">
        <f t="shared" si="314"/>
        <v>4.7103344640000034E-4</v>
      </c>
      <c r="J1576" s="7">
        <f>IF($A1576="二本差勝",先鋒分析!$D$14,IF($A1576="一本差勝",先鋒分析!$D$15,IF($A1576="引き分け",先鋒分析!$D$16,IF($A1576="一本差負",先鋒分析!$D$17,先鋒分析!$D$18))))</f>
        <v>0.26400000000000001</v>
      </c>
      <c r="K1576" s="19">
        <f t="shared" si="315"/>
        <v>0</v>
      </c>
      <c r="L1576" s="19">
        <f t="shared" si="316"/>
        <v>0</v>
      </c>
      <c r="M1576" s="7">
        <f>IF($B1576="二本差勝",次鋒分析!$D$14,IF($B1576="一本差勝",次鋒分析!$D$15,IF($B1576="引き分け",次鋒分析!$D$16,IF($B1576="一本差負",次鋒分析!$D$17,次鋒分析!$D$18))))</f>
        <v>0.26400000000000001</v>
      </c>
      <c r="N1576" s="1">
        <f t="shared" si="317"/>
        <v>0</v>
      </c>
      <c r="O1576" s="1">
        <f t="shared" si="318"/>
        <v>0</v>
      </c>
      <c r="P1576" s="7">
        <f>IF($C1576="二本差勝",中堅分析!$D$14,IF($C1576="一本差勝",中堅分析!$D$15,IF($C1576="引き分け",中堅分析!$D$16,IF($C1576="一本差負",中堅分析!$D$17,中堅分析!$D$18))))</f>
        <v>0.16000000000000003</v>
      </c>
      <c r="Q1576" s="1">
        <f t="shared" si="319"/>
        <v>-1</v>
      </c>
      <c r="R1576" s="1">
        <f t="shared" si="320"/>
        <v>-2</v>
      </c>
      <c r="S1576" s="7">
        <f>IF($D1576="二本差勝",副将分析!$D$14,IF($D1576="一本差勝",副将分析!$D$15,IF($D1576="引き分け",副将分析!$D$16,IF($D1576="一本差負",副将分析!$D$17,副将分析!$D$18))))</f>
        <v>0.26400000000000001</v>
      </c>
      <c r="T1576" s="1">
        <f t="shared" si="321"/>
        <v>0</v>
      </c>
      <c r="U1576" s="1">
        <f t="shared" si="322"/>
        <v>0</v>
      </c>
      <c r="V1576" s="7">
        <f>IF($E1576="二本差勝",大将分析!$D$14,IF($E1576="一本差勝",大将分析!$D$15,IF($E1576="引き分け",大将分析!$D$16,IF($E1576="一本差負",大将分析!$D$17,大将分析!$D$18))))</f>
        <v>0.16000000000000003</v>
      </c>
      <c r="W1576" s="1">
        <f t="shared" si="323"/>
        <v>1</v>
      </c>
      <c r="X1576" s="1">
        <f t="shared" si="324"/>
        <v>2</v>
      </c>
    </row>
    <row r="1577" spans="1:24" x14ac:dyDescent="0.15">
      <c r="A1577" s="1" t="s">
        <v>22</v>
      </c>
      <c r="B1577" s="1" t="s">
        <v>41</v>
      </c>
      <c r="C1577" s="1" t="s">
        <v>39</v>
      </c>
      <c r="D1577" s="1" t="s">
        <v>40</v>
      </c>
      <c r="E1577" s="1" t="s">
        <v>42</v>
      </c>
      <c r="F1577" s="19">
        <f t="shared" si="312"/>
        <v>0</v>
      </c>
      <c r="G1577" s="19">
        <f t="shared" si="313"/>
        <v>0</v>
      </c>
      <c r="H1577" s="20">
        <f t="shared" si="314"/>
        <v>2.9239541760000019E-4</v>
      </c>
      <c r="J1577" s="7">
        <f>IF($A1577="二本差勝",先鋒分析!$D$14,IF($A1577="一本差勝",先鋒分析!$D$15,IF($A1577="引き分け",先鋒分析!$D$16,IF($A1577="一本差負",先鋒分析!$D$17,先鋒分析!$D$18))))</f>
        <v>0.26400000000000001</v>
      </c>
      <c r="K1577" s="19">
        <f t="shared" si="315"/>
        <v>0</v>
      </c>
      <c r="L1577" s="19">
        <f t="shared" si="316"/>
        <v>0</v>
      </c>
      <c r="M1577" s="7">
        <f>IF($B1577="二本差勝",次鋒分析!$D$14,IF($B1577="一本差勝",次鋒分析!$D$15,IF($B1577="引き分け",次鋒分析!$D$16,IF($B1577="一本差負",次鋒分析!$D$17,次鋒分析!$D$18))))</f>
        <v>0.20800000000000002</v>
      </c>
      <c r="N1577" s="1">
        <f t="shared" si="317"/>
        <v>-1</v>
      </c>
      <c r="O1577" s="1">
        <f t="shared" si="318"/>
        <v>-1</v>
      </c>
      <c r="P1577" s="7">
        <f>IF($C1577="二本差勝",中堅分析!$D$14,IF($C1577="一本差勝",中堅分析!$D$15,IF($C1577="引き分け",中堅分析!$D$16,IF($C1577="一本差負",中堅分析!$D$17,中堅分析!$D$18))))</f>
        <v>0.16000000000000003</v>
      </c>
      <c r="Q1577" s="1">
        <f t="shared" si="319"/>
        <v>1</v>
      </c>
      <c r="R1577" s="1">
        <f t="shared" si="320"/>
        <v>2</v>
      </c>
      <c r="S1577" s="7">
        <f>IF($D1577="二本差勝",副将分析!$D$14,IF($D1577="一本差勝",副将分析!$D$15,IF($D1577="引き分け",副将分析!$D$16,IF($D1577="一本差負",副将分析!$D$17,副将分析!$D$18))))</f>
        <v>0.20800000000000002</v>
      </c>
      <c r="T1577" s="1">
        <f t="shared" si="321"/>
        <v>1</v>
      </c>
      <c r="U1577" s="1">
        <f t="shared" si="322"/>
        <v>1</v>
      </c>
      <c r="V1577" s="7">
        <f>IF($E1577="二本差勝",大将分析!$D$14,IF($E1577="一本差勝",大将分析!$D$15,IF($E1577="引き分け",大将分析!$D$16,IF($E1577="一本差負",大将分析!$D$17,大将分析!$D$18))))</f>
        <v>0.16000000000000003</v>
      </c>
      <c r="W1577" s="1">
        <f t="shared" si="323"/>
        <v>-1</v>
      </c>
      <c r="X1577" s="1">
        <f t="shared" si="324"/>
        <v>-2</v>
      </c>
    </row>
    <row r="1578" spans="1:24" x14ac:dyDescent="0.15">
      <c r="A1578" s="1" t="s">
        <v>22</v>
      </c>
      <c r="B1578" s="1" t="s">
        <v>41</v>
      </c>
      <c r="C1578" s="1" t="s">
        <v>39</v>
      </c>
      <c r="D1578" s="1" t="s">
        <v>42</v>
      </c>
      <c r="E1578" s="1" t="s">
        <v>40</v>
      </c>
      <c r="F1578" s="19">
        <f t="shared" si="312"/>
        <v>0</v>
      </c>
      <c r="G1578" s="19">
        <f t="shared" si="313"/>
        <v>0</v>
      </c>
      <c r="H1578" s="20">
        <f t="shared" si="314"/>
        <v>2.9239541760000019E-4</v>
      </c>
      <c r="J1578" s="7">
        <f>IF($A1578="二本差勝",先鋒分析!$D$14,IF($A1578="一本差勝",先鋒分析!$D$15,IF($A1578="引き分け",先鋒分析!$D$16,IF($A1578="一本差負",先鋒分析!$D$17,先鋒分析!$D$18))))</f>
        <v>0.26400000000000001</v>
      </c>
      <c r="K1578" s="19">
        <f t="shared" si="315"/>
        <v>0</v>
      </c>
      <c r="L1578" s="19">
        <f t="shared" si="316"/>
        <v>0</v>
      </c>
      <c r="M1578" s="7">
        <f>IF($B1578="二本差勝",次鋒分析!$D$14,IF($B1578="一本差勝",次鋒分析!$D$15,IF($B1578="引き分け",次鋒分析!$D$16,IF($B1578="一本差負",次鋒分析!$D$17,次鋒分析!$D$18))))</f>
        <v>0.20800000000000002</v>
      </c>
      <c r="N1578" s="1">
        <f t="shared" si="317"/>
        <v>-1</v>
      </c>
      <c r="O1578" s="1">
        <f t="shared" si="318"/>
        <v>-1</v>
      </c>
      <c r="P1578" s="7">
        <f>IF($C1578="二本差勝",中堅分析!$D$14,IF($C1578="一本差勝",中堅分析!$D$15,IF($C1578="引き分け",中堅分析!$D$16,IF($C1578="一本差負",中堅分析!$D$17,中堅分析!$D$18))))</f>
        <v>0.16000000000000003</v>
      </c>
      <c r="Q1578" s="1">
        <f t="shared" si="319"/>
        <v>1</v>
      </c>
      <c r="R1578" s="1">
        <f t="shared" si="320"/>
        <v>2</v>
      </c>
      <c r="S1578" s="7">
        <f>IF($D1578="二本差勝",副将分析!$D$14,IF($D1578="一本差勝",副将分析!$D$15,IF($D1578="引き分け",副将分析!$D$16,IF($D1578="一本差負",副将分析!$D$17,副将分析!$D$18))))</f>
        <v>0.16000000000000003</v>
      </c>
      <c r="T1578" s="1">
        <f t="shared" si="321"/>
        <v>-1</v>
      </c>
      <c r="U1578" s="1">
        <f t="shared" si="322"/>
        <v>-2</v>
      </c>
      <c r="V1578" s="7">
        <f>IF($E1578="二本差勝",大将分析!$D$14,IF($E1578="一本差勝",大将分析!$D$15,IF($E1578="引き分け",大将分析!$D$16,IF($E1578="一本差負",大将分析!$D$17,大将分析!$D$18))))</f>
        <v>0.20800000000000002</v>
      </c>
      <c r="W1578" s="1">
        <f t="shared" si="323"/>
        <v>1</v>
      </c>
      <c r="X1578" s="1">
        <f t="shared" si="324"/>
        <v>1</v>
      </c>
    </row>
    <row r="1579" spans="1:24" x14ac:dyDescent="0.15">
      <c r="A1579" s="1" t="s">
        <v>22</v>
      </c>
      <c r="B1579" s="1" t="s">
        <v>41</v>
      </c>
      <c r="C1579" s="1" t="s">
        <v>40</v>
      </c>
      <c r="D1579" s="1" t="s">
        <v>39</v>
      </c>
      <c r="E1579" s="1" t="s">
        <v>42</v>
      </c>
      <c r="F1579" s="19">
        <f t="shared" si="312"/>
        <v>0</v>
      </c>
      <c r="G1579" s="19">
        <f t="shared" si="313"/>
        <v>0</v>
      </c>
      <c r="H1579" s="20">
        <f t="shared" si="314"/>
        <v>2.9239541760000019E-4</v>
      </c>
      <c r="J1579" s="7">
        <f>IF($A1579="二本差勝",先鋒分析!$D$14,IF($A1579="一本差勝",先鋒分析!$D$15,IF($A1579="引き分け",先鋒分析!$D$16,IF($A1579="一本差負",先鋒分析!$D$17,先鋒分析!$D$18))))</f>
        <v>0.26400000000000001</v>
      </c>
      <c r="K1579" s="19">
        <f t="shared" si="315"/>
        <v>0</v>
      </c>
      <c r="L1579" s="19">
        <f t="shared" si="316"/>
        <v>0</v>
      </c>
      <c r="M1579" s="7">
        <f>IF($B1579="二本差勝",次鋒分析!$D$14,IF($B1579="一本差勝",次鋒分析!$D$15,IF($B1579="引き分け",次鋒分析!$D$16,IF($B1579="一本差負",次鋒分析!$D$17,次鋒分析!$D$18))))</f>
        <v>0.20800000000000002</v>
      </c>
      <c r="N1579" s="1">
        <f t="shared" si="317"/>
        <v>-1</v>
      </c>
      <c r="O1579" s="1">
        <f t="shared" si="318"/>
        <v>-1</v>
      </c>
      <c r="P1579" s="7">
        <f>IF($C1579="二本差勝",中堅分析!$D$14,IF($C1579="一本差勝",中堅分析!$D$15,IF($C1579="引き分け",中堅分析!$D$16,IF($C1579="一本差負",中堅分析!$D$17,中堅分析!$D$18))))</f>
        <v>0.20800000000000002</v>
      </c>
      <c r="Q1579" s="1">
        <f t="shared" si="319"/>
        <v>1</v>
      </c>
      <c r="R1579" s="1">
        <f t="shared" si="320"/>
        <v>1</v>
      </c>
      <c r="S1579" s="7">
        <f>IF($D1579="二本差勝",副将分析!$D$14,IF($D1579="一本差勝",副将分析!$D$15,IF($D1579="引き分け",副将分析!$D$16,IF($D1579="一本差負",副将分析!$D$17,副将分析!$D$18))))</f>
        <v>0.16000000000000003</v>
      </c>
      <c r="T1579" s="1">
        <f t="shared" si="321"/>
        <v>1</v>
      </c>
      <c r="U1579" s="1">
        <f t="shared" si="322"/>
        <v>2</v>
      </c>
      <c r="V1579" s="7">
        <f>IF($E1579="二本差勝",大将分析!$D$14,IF($E1579="一本差勝",大将分析!$D$15,IF($E1579="引き分け",大将分析!$D$16,IF($E1579="一本差負",大将分析!$D$17,大将分析!$D$18))))</f>
        <v>0.16000000000000003</v>
      </c>
      <c r="W1579" s="1">
        <f t="shared" si="323"/>
        <v>-1</v>
      </c>
      <c r="X1579" s="1">
        <f t="shared" si="324"/>
        <v>-2</v>
      </c>
    </row>
    <row r="1580" spans="1:24" x14ac:dyDescent="0.15">
      <c r="A1580" s="1" t="s">
        <v>22</v>
      </c>
      <c r="B1580" s="1" t="s">
        <v>41</v>
      </c>
      <c r="C1580" s="1" t="s">
        <v>40</v>
      </c>
      <c r="D1580" s="1" t="s">
        <v>40</v>
      </c>
      <c r="E1580" s="1" t="s">
        <v>41</v>
      </c>
      <c r="F1580" s="19">
        <f t="shared" si="312"/>
        <v>0</v>
      </c>
      <c r="G1580" s="19">
        <f t="shared" si="313"/>
        <v>0</v>
      </c>
      <c r="H1580" s="20">
        <f t="shared" si="314"/>
        <v>4.9414825574400033E-4</v>
      </c>
      <c r="J1580" s="7">
        <f>IF($A1580="二本差勝",先鋒分析!$D$14,IF($A1580="一本差勝",先鋒分析!$D$15,IF($A1580="引き分け",先鋒分析!$D$16,IF($A1580="一本差負",先鋒分析!$D$17,先鋒分析!$D$18))))</f>
        <v>0.26400000000000001</v>
      </c>
      <c r="K1580" s="19">
        <f t="shared" si="315"/>
        <v>0</v>
      </c>
      <c r="L1580" s="19">
        <f t="shared" si="316"/>
        <v>0</v>
      </c>
      <c r="M1580" s="7">
        <f>IF($B1580="二本差勝",次鋒分析!$D$14,IF($B1580="一本差勝",次鋒分析!$D$15,IF($B1580="引き分け",次鋒分析!$D$16,IF($B1580="一本差負",次鋒分析!$D$17,次鋒分析!$D$18))))</f>
        <v>0.20800000000000002</v>
      </c>
      <c r="N1580" s="1">
        <f t="shared" si="317"/>
        <v>-1</v>
      </c>
      <c r="O1580" s="1">
        <f t="shared" si="318"/>
        <v>-1</v>
      </c>
      <c r="P1580" s="7">
        <f>IF($C1580="二本差勝",中堅分析!$D$14,IF($C1580="一本差勝",中堅分析!$D$15,IF($C1580="引き分け",中堅分析!$D$16,IF($C1580="一本差負",中堅分析!$D$17,中堅分析!$D$18))))</f>
        <v>0.20800000000000002</v>
      </c>
      <c r="Q1580" s="1">
        <f t="shared" si="319"/>
        <v>1</v>
      </c>
      <c r="R1580" s="1">
        <f t="shared" si="320"/>
        <v>1</v>
      </c>
      <c r="S1580" s="7">
        <f>IF($D1580="二本差勝",副将分析!$D$14,IF($D1580="一本差勝",副将分析!$D$15,IF($D1580="引き分け",副将分析!$D$16,IF($D1580="一本差負",副将分析!$D$17,副将分析!$D$18))))</f>
        <v>0.20800000000000002</v>
      </c>
      <c r="T1580" s="1">
        <f t="shared" si="321"/>
        <v>1</v>
      </c>
      <c r="U1580" s="1">
        <f t="shared" si="322"/>
        <v>1</v>
      </c>
      <c r="V1580" s="7">
        <f>IF($E1580="二本差勝",大将分析!$D$14,IF($E1580="一本差勝",大将分析!$D$15,IF($E1580="引き分け",大将分析!$D$16,IF($E1580="一本差負",大将分析!$D$17,大将分析!$D$18))))</f>
        <v>0.20800000000000002</v>
      </c>
      <c r="W1580" s="1">
        <f t="shared" si="323"/>
        <v>-1</v>
      </c>
      <c r="X1580" s="1">
        <f t="shared" si="324"/>
        <v>-1</v>
      </c>
    </row>
    <row r="1581" spans="1:24" x14ac:dyDescent="0.15">
      <c r="A1581" s="1" t="s">
        <v>22</v>
      </c>
      <c r="B1581" s="1" t="s">
        <v>41</v>
      </c>
      <c r="C1581" s="1" t="s">
        <v>40</v>
      </c>
      <c r="D1581" s="1" t="s">
        <v>22</v>
      </c>
      <c r="E1581" s="1" t="s">
        <v>22</v>
      </c>
      <c r="F1581" s="19">
        <f t="shared" si="312"/>
        <v>0</v>
      </c>
      <c r="G1581" s="19">
        <f t="shared" si="313"/>
        <v>0</v>
      </c>
      <c r="H1581" s="20">
        <f t="shared" si="314"/>
        <v>7.9604652441600033E-4</v>
      </c>
      <c r="J1581" s="7">
        <f>IF($A1581="二本差勝",先鋒分析!$D$14,IF($A1581="一本差勝",先鋒分析!$D$15,IF($A1581="引き分け",先鋒分析!$D$16,IF($A1581="一本差負",先鋒分析!$D$17,先鋒分析!$D$18))))</f>
        <v>0.26400000000000001</v>
      </c>
      <c r="K1581" s="19">
        <f t="shared" si="315"/>
        <v>0</v>
      </c>
      <c r="L1581" s="19">
        <f t="shared" si="316"/>
        <v>0</v>
      </c>
      <c r="M1581" s="7">
        <f>IF($B1581="二本差勝",次鋒分析!$D$14,IF($B1581="一本差勝",次鋒分析!$D$15,IF($B1581="引き分け",次鋒分析!$D$16,IF($B1581="一本差負",次鋒分析!$D$17,次鋒分析!$D$18))))</f>
        <v>0.20800000000000002</v>
      </c>
      <c r="N1581" s="1">
        <f t="shared" si="317"/>
        <v>-1</v>
      </c>
      <c r="O1581" s="1">
        <f t="shared" si="318"/>
        <v>-1</v>
      </c>
      <c r="P1581" s="7">
        <f>IF($C1581="二本差勝",中堅分析!$D$14,IF($C1581="一本差勝",中堅分析!$D$15,IF($C1581="引き分け",中堅分析!$D$16,IF($C1581="一本差負",中堅分析!$D$17,中堅分析!$D$18))))</f>
        <v>0.20800000000000002</v>
      </c>
      <c r="Q1581" s="1">
        <f t="shared" si="319"/>
        <v>1</v>
      </c>
      <c r="R1581" s="1">
        <f t="shared" si="320"/>
        <v>1</v>
      </c>
      <c r="S1581" s="7">
        <f>IF($D1581="二本差勝",副将分析!$D$14,IF($D1581="一本差勝",副将分析!$D$15,IF($D1581="引き分け",副将分析!$D$16,IF($D1581="一本差負",副将分析!$D$17,副将分析!$D$18))))</f>
        <v>0.26400000000000001</v>
      </c>
      <c r="T1581" s="1">
        <f t="shared" si="321"/>
        <v>0</v>
      </c>
      <c r="U1581" s="1">
        <f t="shared" si="322"/>
        <v>0</v>
      </c>
      <c r="V1581" s="7">
        <f>IF($E1581="二本差勝",大将分析!$D$14,IF($E1581="一本差勝",大将分析!$D$15,IF($E1581="引き分け",大将分析!$D$16,IF($E1581="一本差負",大将分析!$D$17,大将分析!$D$18))))</f>
        <v>0.26400000000000001</v>
      </c>
      <c r="W1581" s="1">
        <f t="shared" si="323"/>
        <v>0</v>
      </c>
      <c r="X1581" s="1">
        <f t="shared" si="324"/>
        <v>0</v>
      </c>
    </row>
    <row r="1582" spans="1:24" x14ac:dyDescent="0.15">
      <c r="A1582" s="1" t="s">
        <v>22</v>
      </c>
      <c r="B1582" s="1" t="s">
        <v>41</v>
      </c>
      <c r="C1582" s="1" t="s">
        <v>40</v>
      </c>
      <c r="D1582" s="1" t="s">
        <v>41</v>
      </c>
      <c r="E1582" s="1" t="s">
        <v>40</v>
      </c>
      <c r="F1582" s="19">
        <f t="shared" si="312"/>
        <v>0</v>
      </c>
      <c r="G1582" s="19">
        <f t="shared" si="313"/>
        <v>0</v>
      </c>
      <c r="H1582" s="20">
        <f t="shared" si="314"/>
        <v>4.9414825574400033E-4</v>
      </c>
      <c r="J1582" s="7">
        <f>IF($A1582="二本差勝",先鋒分析!$D$14,IF($A1582="一本差勝",先鋒分析!$D$15,IF($A1582="引き分け",先鋒分析!$D$16,IF($A1582="一本差負",先鋒分析!$D$17,先鋒分析!$D$18))))</f>
        <v>0.26400000000000001</v>
      </c>
      <c r="K1582" s="19">
        <f t="shared" si="315"/>
        <v>0</v>
      </c>
      <c r="L1582" s="19">
        <f t="shared" si="316"/>
        <v>0</v>
      </c>
      <c r="M1582" s="7">
        <f>IF($B1582="二本差勝",次鋒分析!$D$14,IF($B1582="一本差勝",次鋒分析!$D$15,IF($B1582="引き分け",次鋒分析!$D$16,IF($B1582="一本差負",次鋒分析!$D$17,次鋒分析!$D$18))))</f>
        <v>0.20800000000000002</v>
      </c>
      <c r="N1582" s="1">
        <f t="shared" si="317"/>
        <v>-1</v>
      </c>
      <c r="O1582" s="1">
        <f t="shared" si="318"/>
        <v>-1</v>
      </c>
      <c r="P1582" s="7">
        <f>IF($C1582="二本差勝",中堅分析!$D$14,IF($C1582="一本差勝",中堅分析!$D$15,IF($C1582="引き分け",中堅分析!$D$16,IF($C1582="一本差負",中堅分析!$D$17,中堅分析!$D$18))))</f>
        <v>0.20800000000000002</v>
      </c>
      <c r="Q1582" s="1">
        <f t="shared" si="319"/>
        <v>1</v>
      </c>
      <c r="R1582" s="1">
        <f t="shared" si="320"/>
        <v>1</v>
      </c>
      <c r="S1582" s="7">
        <f>IF($D1582="二本差勝",副将分析!$D$14,IF($D1582="一本差勝",副将分析!$D$15,IF($D1582="引き分け",副将分析!$D$16,IF($D1582="一本差負",副将分析!$D$17,副将分析!$D$18))))</f>
        <v>0.20800000000000002</v>
      </c>
      <c r="T1582" s="1">
        <f t="shared" si="321"/>
        <v>-1</v>
      </c>
      <c r="U1582" s="1">
        <f t="shared" si="322"/>
        <v>-1</v>
      </c>
      <c r="V1582" s="7">
        <f>IF($E1582="二本差勝",大将分析!$D$14,IF($E1582="一本差勝",大将分析!$D$15,IF($E1582="引き分け",大将分析!$D$16,IF($E1582="一本差負",大将分析!$D$17,大将分析!$D$18))))</f>
        <v>0.20800000000000002</v>
      </c>
      <c r="W1582" s="1">
        <f t="shared" si="323"/>
        <v>1</v>
      </c>
      <c r="X1582" s="1">
        <f t="shared" si="324"/>
        <v>1</v>
      </c>
    </row>
    <row r="1583" spans="1:24" x14ac:dyDescent="0.15">
      <c r="A1583" s="1" t="s">
        <v>22</v>
      </c>
      <c r="B1583" s="1" t="s">
        <v>41</v>
      </c>
      <c r="C1583" s="1" t="s">
        <v>40</v>
      </c>
      <c r="D1583" s="1" t="s">
        <v>42</v>
      </c>
      <c r="E1583" s="1" t="s">
        <v>39</v>
      </c>
      <c r="F1583" s="19">
        <f t="shared" si="312"/>
        <v>0</v>
      </c>
      <c r="G1583" s="19">
        <f t="shared" si="313"/>
        <v>0</v>
      </c>
      <c r="H1583" s="20">
        <f t="shared" si="314"/>
        <v>2.9239541760000019E-4</v>
      </c>
      <c r="J1583" s="7">
        <f>IF($A1583="二本差勝",先鋒分析!$D$14,IF($A1583="一本差勝",先鋒分析!$D$15,IF($A1583="引き分け",先鋒分析!$D$16,IF($A1583="一本差負",先鋒分析!$D$17,先鋒分析!$D$18))))</f>
        <v>0.26400000000000001</v>
      </c>
      <c r="K1583" s="19">
        <f t="shared" si="315"/>
        <v>0</v>
      </c>
      <c r="L1583" s="19">
        <f t="shared" si="316"/>
        <v>0</v>
      </c>
      <c r="M1583" s="7">
        <f>IF($B1583="二本差勝",次鋒分析!$D$14,IF($B1583="一本差勝",次鋒分析!$D$15,IF($B1583="引き分け",次鋒分析!$D$16,IF($B1583="一本差負",次鋒分析!$D$17,次鋒分析!$D$18))))</f>
        <v>0.20800000000000002</v>
      </c>
      <c r="N1583" s="1">
        <f t="shared" si="317"/>
        <v>-1</v>
      </c>
      <c r="O1583" s="1">
        <f t="shared" si="318"/>
        <v>-1</v>
      </c>
      <c r="P1583" s="7">
        <f>IF($C1583="二本差勝",中堅分析!$D$14,IF($C1583="一本差勝",中堅分析!$D$15,IF($C1583="引き分け",中堅分析!$D$16,IF($C1583="一本差負",中堅分析!$D$17,中堅分析!$D$18))))</f>
        <v>0.20800000000000002</v>
      </c>
      <c r="Q1583" s="1">
        <f t="shared" si="319"/>
        <v>1</v>
      </c>
      <c r="R1583" s="1">
        <f t="shared" si="320"/>
        <v>1</v>
      </c>
      <c r="S1583" s="7">
        <f>IF($D1583="二本差勝",副将分析!$D$14,IF($D1583="一本差勝",副将分析!$D$15,IF($D1583="引き分け",副将分析!$D$16,IF($D1583="一本差負",副将分析!$D$17,副将分析!$D$18))))</f>
        <v>0.16000000000000003</v>
      </c>
      <c r="T1583" s="1">
        <f t="shared" si="321"/>
        <v>-1</v>
      </c>
      <c r="U1583" s="1">
        <f t="shared" si="322"/>
        <v>-2</v>
      </c>
      <c r="V1583" s="7">
        <f>IF($E1583="二本差勝",大将分析!$D$14,IF($E1583="一本差勝",大将分析!$D$15,IF($E1583="引き分け",大将分析!$D$16,IF($E1583="一本差負",大将分析!$D$17,大将分析!$D$18))))</f>
        <v>0.16000000000000003</v>
      </c>
      <c r="W1583" s="1">
        <f t="shared" si="323"/>
        <v>1</v>
      </c>
      <c r="X1583" s="1">
        <f t="shared" si="324"/>
        <v>2</v>
      </c>
    </row>
    <row r="1584" spans="1:24" x14ac:dyDescent="0.15">
      <c r="A1584" s="1" t="s">
        <v>22</v>
      </c>
      <c r="B1584" s="1" t="s">
        <v>41</v>
      </c>
      <c r="C1584" s="1" t="s">
        <v>22</v>
      </c>
      <c r="D1584" s="1" t="s">
        <v>40</v>
      </c>
      <c r="E1584" s="1" t="s">
        <v>22</v>
      </c>
      <c r="F1584" s="19">
        <f t="shared" si="312"/>
        <v>0</v>
      </c>
      <c r="G1584" s="19">
        <f t="shared" si="313"/>
        <v>0</v>
      </c>
      <c r="H1584" s="20">
        <f t="shared" si="314"/>
        <v>7.9604652441600022E-4</v>
      </c>
      <c r="J1584" s="7">
        <f>IF($A1584="二本差勝",先鋒分析!$D$14,IF($A1584="一本差勝",先鋒分析!$D$15,IF($A1584="引き分け",先鋒分析!$D$16,IF($A1584="一本差負",先鋒分析!$D$17,先鋒分析!$D$18))))</f>
        <v>0.26400000000000001</v>
      </c>
      <c r="K1584" s="19">
        <f t="shared" si="315"/>
        <v>0</v>
      </c>
      <c r="L1584" s="19">
        <f t="shared" si="316"/>
        <v>0</v>
      </c>
      <c r="M1584" s="7">
        <f>IF($B1584="二本差勝",次鋒分析!$D$14,IF($B1584="一本差勝",次鋒分析!$D$15,IF($B1584="引き分け",次鋒分析!$D$16,IF($B1584="一本差負",次鋒分析!$D$17,次鋒分析!$D$18))))</f>
        <v>0.20800000000000002</v>
      </c>
      <c r="N1584" s="1">
        <f t="shared" si="317"/>
        <v>-1</v>
      </c>
      <c r="O1584" s="1">
        <f t="shared" si="318"/>
        <v>-1</v>
      </c>
      <c r="P1584" s="7">
        <f>IF($C1584="二本差勝",中堅分析!$D$14,IF($C1584="一本差勝",中堅分析!$D$15,IF($C1584="引き分け",中堅分析!$D$16,IF($C1584="一本差負",中堅分析!$D$17,中堅分析!$D$18))))</f>
        <v>0.26400000000000001</v>
      </c>
      <c r="Q1584" s="1">
        <f t="shared" si="319"/>
        <v>0</v>
      </c>
      <c r="R1584" s="1">
        <f t="shared" si="320"/>
        <v>0</v>
      </c>
      <c r="S1584" s="7">
        <f>IF($D1584="二本差勝",副将分析!$D$14,IF($D1584="一本差勝",副将分析!$D$15,IF($D1584="引き分け",副将分析!$D$16,IF($D1584="一本差負",副将分析!$D$17,副将分析!$D$18))))</f>
        <v>0.20800000000000002</v>
      </c>
      <c r="T1584" s="1">
        <f t="shared" si="321"/>
        <v>1</v>
      </c>
      <c r="U1584" s="1">
        <f t="shared" si="322"/>
        <v>1</v>
      </c>
      <c r="V1584" s="7">
        <f>IF($E1584="二本差勝",大将分析!$D$14,IF($E1584="一本差勝",大将分析!$D$15,IF($E1584="引き分け",大将分析!$D$16,IF($E1584="一本差負",大将分析!$D$17,大将分析!$D$18))))</f>
        <v>0.26400000000000001</v>
      </c>
      <c r="W1584" s="1">
        <f t="shared" si="323"/>
        <v>0</v>
      </c>
      <c r="X1584" s="1">
        <f t="shared" si="324"/>
        <v>0</v>
      </c>
    </row>
    <row r="1585" spans="1:24" x14ac:dyDescent="0.15">
      <c r="A1585" s="1" t="s">
        <v>22</v>
      </c>
      <c r="B1585" s="1" t="s">
        <v>41</v>
      </c>
      <c r="C1585" s="1" t="s">
        <v>22</v>
      </c>
      <c r="D1585" s="1" t="s">
        <v>22</v>
      </c>
      <c r="E1585" s="1" t="s">
        <v>40</v>
      </c>
      <c r="F1585" s="19">
        <f t="shared" si="312"/>
        <v>0</v>
      </c>
      <c r="G1585" s="19">
        <f t="shared" si="313"/>
        <v>0</v>
      </c>
      <c r="H1585" s="20">
        <f t="shared" si="314"/>
        <v>7.9604652441600033E-4</v>
      </c>
      <c r="J1585" s="7">
        <f>IF($A1585="二本差勝",先鋒分析!$D$14,IF($A1585="一本差勝",先鋒分析!$D$15,IF($A1585="引き分け",先鋒分析!$D$16,IF($A1585="一本差負",先鋒分析!$D$17,先鋒分析!$D$18))))</f>
        <v>0.26400000000000001</v>
      </c>
      <c r="K1585" s="19">
        <f t="shared" si="315"/>
        <v>0</v>
      </c>
      <c r="L1585" s="19">
        <f t="shared" si="316"/>
        <v>0</v>
      </c>
      <c r="M1585" s="7">
        <f>IF($B1585="二本差勝",次鋒分析!$D$14,IF($B1585="一本差勝",次鋒分析!$D$15,IF($B1585="引き分け",次鋒分析!$D$16,IF($B1585="一本差負",次鋒分析!$D$17,次鋒分析!$D$18))))</f>
        <v>0.20800000000000002</v>
      </c>
      <c r="N1585" s="1">
        <f t="shared" si="317"/>
        <v>-1</v>
      </c>
      <c r="O1585" s="1">
        <f t="shared" si="318"/>
        <v>-1</v>
      </c>
      <c r="P1585" s="7">
        <f>IF($C1585="二本差勝",中堅分析!$D$14,IF($C1585="一本差勝",中堅分析!$D$15,IF($C1585="引き分け",中堅分析!$D$16,IF($C1585="一本差負",中堅分析!$D$17,中堅分析!$D$18))))</f>
        <v>0.26400000000000001</v>
      </c>
      <c r="Q1585" s="1">
        <f t="shared" si="319"/>
        <v>0</v>
      </c>
      <c r="R1585" s="1">
        <f t="shared" si="320"/>
        <v>0</v>
      </c>
      <c r="S1585" s="7">
        <f>IF($D1585="二本差勝",副将分析!$D$14,IF($D1585="一本差勝",副将分析!$D$15,IF($D1585="引き分け",副将分析!$D$16,IF($D1585="一本差負",副将分析!$D$17,副将分析!$D$18))))</f>
        <v>0.26400000000000001</v>
      </c>
      <c r="T1585" s="1">
        <f t="shared" si="321"/>
        <v>0</v>
      </c>
      <c r="U1585" s="1">
        <f t="shared" si="322"/>
        <v>0</v>
      </c>
      <c r="V1585" s="7">
        <f>IF($E1585="二本差勝",大将分析!$D$14,IF($E1585="一本差勝",大将分析!$D$15,IF($E1585="引き分け",大将分析!$D$16,IF($E1585="一本差負",大将分析!$D$17,大将分析!$D$18))))</f>
        <v>0.20800000000000002</v>
      </c>
      <c r="W1585" s="1">
        <f t="shared" si="323"/>
        <v>1</v>
      </c>
      <c r="X1585" s="1">
        <f t="shared" si="324"/>
        <v>1</v>
      </c>
    </row>
    <row r="1586" spans="1:24" x14ac:dyDescent="0.15">
      <c r="A1586" s="1" t="s">
        <v>22</v>
      </c>
      <c r="B1586" s="1" t="s">
        <v>41</v>
      </c>
      <c r="C1586" s="1" t="s">
        <v>41</v>
      </c>
      <c r="D1586" s="1" t="s">
        <v>40</v>
      </c>
      <c r="E1586" s="1" t="s">
        <v>40</v>
      </c>
      <c r="F1586" s="19">
        <f t="shared" si="312"/>
        <v>0</v>
      </c>
      <c r="G1586" s="19">
        <f t="shared" si="313"/>
        <v>0</v>
      </c>
      <c r="H1586" s="20">
        <f t="shared" si="314"/>
        <v>4.9414825574400033E-4</v>
      </c>
      <c r="J1586" s="7">
        <f>IF($A1586="二本差勝",先鋒分析!$D$14,IF($A1586="一本差勝",先鋒分析!$D$15,IF($A1586="引き分け",先鋒分析!$D$16,IF($A1586="一本差負",先鋒分析!$D$17,先鋒分析!$D$18))))</f>
        <v>0.26400000000000001</v>
      </c>
      <c r="K1586" s="19">
        <f t="shared" si="315"/>
        <v>0</v>
      </c>
      <c r="L1586" s="19">
        <f t="shared" si="316"/>
        <v>0</v>
      </c>
      <c r="M1586" s="7">
        <f>IF($B1586="二本差勝",次鋒分析!$D$14,IF($B1586="一本差勝",次鋒分析!$D$15,IF($B1586="引き分け",次鋒分析!$D$16,IF($B1586="一本差負",次鋒分析!$D$17,次鋒分析!$D$18))))</f>
        <v>0.20800000000000002</v>
      </c>
      <c r="N1586" s="1">
        <f t="shared" si="317"/>
        <v>-1</v>
      </c>
      <c r="O1586" s="1">
        <f t="shared" si="318"/>
        <v>-1</v>
      </c>
      <c r="P1586" s="7">
        <f>IF($C1586="二本差勝",中堅分析!$D$14,IF($C1586="一本差勝",中堅分析!$D$15,IF($C1586="引き分け",中堅分析!$D$16,IF($C1586="一本差負",中堅分析!$D$17,中堅分析!$D$18))))</f>
        <v>0.20800000000000002</v>
      </c>
      <c r="Q1586" s="1">
        <f t="shared" si="319"/>
        <v>-1</v>
      </c>
      <c r="R1586" s="1">
        <f t="shared" si="320"/>
        <v>-1</v>
      </c>
      <c r="S1586" s="7">
        <f>IF($D1586="二本差勝",副将分析!$D$14,IF($D1586="一本差勝",副将分析!$D$15,IF($D1586="引き分け",副将分析!$D$16,IF($D1586="一本差負",副将分析!$D$17,副将分析!$D$18))))</f>
        <v>0.20800000000000002</v>
      </c>
      <c r="T1586" s="1">
        <f t="shared" si="321"/>
        <v>1</v>
      </c>
      <c r="U1586" s="1">
        <f t="shared" si="322"/>
        <v>1</v>
      </c>
      <c r="V1586" s="7">
        <f>IF($E1586="二本差勝",大将分析!$D$14,IF($E1586="一本差勝",大将分析!$D$15,IF($E1586="引き分け",大将分析!$D$16,IF($E1586="一本差負",大将分析!$D$17,大将分析!$D$18))))</f>
        <v>0.20800000000000002</v>
      </c>
      <c r="W1586" s="1">
        <f t="shared" si="323"/>
        <v>1</v>
      </c>
      <c r="X1586" s="1">
        <f t="shared" si="324"/>
        <v>1</v>
      </c>
    </row>
    <row r="1587" spans="1:24" x14ac:dyDescent="0.15">
      <c r="A1587" s="1" t="s">
        <v>22</v>
      </c>
      <c r="B1587" s="1" t="s">
        <v>41</v>
      </c>
      <c r="C1587" s="1" t="s">
        <v>42</v>
      </c>
      <c r="D1587" s="1" t="s">
        <v>39</v>
      </c>
      <c r="E1587" s="1" t="s">
        <v>40</v>
      </c>
      <c r="F1587" s="19">
        <f t="shared" si="312"/>
        <v>0</v>
      </c>
      <c r="G1587" s="19">
        <f t="shared" si="313"/>
        <v>0</v>
      </c>
      <c r="H1587" s="20">
        <f t="shared" si="314"/>
        <v>2.9239541760000019E-4</v>
      </c>
      <c r="J1587" s="7">
        <f>IF($A1587="二本差勝",先鋒分析!$D$14,IF($A1587="一本差勝",先鋒分析!$D$15,IF($A1587="引き分け",先鋒分析!$D$16,IF($A1587="一本差負",先鋒分析!$D$17,先鋒分析!$D$18))))</f>
        <v>0.26400000000000001</v>
      </c>
      <c r="K1587" s="19">
        <f t="shared" si="315"/>
        <v>0</v>
      </c>
      <c r="L1587" s="19">
        <f t="shared" si="316"/>
        <v>0</v>
      </c>
      <c r="M1587" s="7">
        <f>IF($B1587="二本差勝",次鋒分析!$D$14,IF($B1587="一本差勝",次鋒分析!$D$15,IF($B1587="引き分け",次鋒分析!$D$16,IF($B1587="一本差負",次鋒分析!$D$17,次鋒分析!$D$18))))</f>
        <v>0.20800000000000002</v>
      </c>
      <c r="N1587" s="1">
        <f t="shared" si="317"/>
        <v>-1</v>
      </c>
      <c r="O1587" s="1">
        <f t="shared" si="318"/>
        <v>-1</v>
      </c>
      <c r="P1587" s="7">
        <f>IF($C1587="二本差勝",中堅分析!$D$14,IF($C1587="一本差勝",中堅分析!$D$15,IF($C1587="引き分け",中堅分析!$D$16,IF($C1587="一本差負",中堅分析!$D$17,中堅分析!$D$18))))</f>
        <v>0.16000000000000003</v>
      </c>
      <c r="Q1587" s="1">
        <f t="shared" si="319"/>
        <v>-1</v>
      </c>
      <c r="R1587" s="1">
        <f t="shared" si="320"/>
        <v>-2</v>
      </c>
      <c r="S1587" s="7">
        <f>IF($D1587="二本差勝",副将分析!$D$14,IF($D1587="一本差勝",副将分析!$D$15,IF($D1587="引き分け",副将分析!$D$16,IF($D1587="一本差負",副将分析!$D$17,副将分析!$D$18))))</f>
        <v>0.16000000000000003</v>
      </c>
      <c r="T1587" s="1">
        <f t="shared" si="321"/>
        <v>1</v>
      </c>
      <c r="U1587" s="1">
        <f t="shared" si="322"/>
        <v>2</v>
      </c>
      <c r="V1587" s="7">
        <f>IF($E1587="二本差勝",大将分析!$D$14,IF($E1587="一本差勝",大将分析!$D$15,IF($E1587="引き分け",大将分析!$D$16,IF($E1587="一本差負",大将分析!$D$17,大将分析!$D$18))))</f>
        <v>0.20800000000000002</v>
      </c>
      <c r="W1587" s="1">
        <f t="shared" si="323"/>
        <v>1</v>
      </c>
      <c r="X1587" s="1">
        <f t="shared" si="324"/>
        <v>1</v>
      </c>
    </row>
    <row r="1588" spans="1:24" x14ac:dyDescent="0.15">
      <c r="A1588" s="1" t="s">
        <v>22</v>
      </c>
      <c r="B1588" s="1" t="s">
        <v>41</v>
      </c>
      <c r="C1588" s="1" t="s">
        <v>42</v>
      </c>
      <c r="D1588" s="1" t="s">
        <v>40</v>
      </c>
      <c r="E1588" s="1" t="s">
        <v>39</v>
      </c>
      <c r="F1588" s="19">
        <f t="shared" si="312"/>
        <v>0</v>
      </c>
      <c r="G1588" s="19">
        <f t="shared" si="313"/>
        <v>0</v>
      </c>
      <c r="H1588" s="20">
        <f t="shared" si="314"/>
        <v>2.9239541760000019E-4</v>
      </c>
      <c r="J1588" s="7">
        <f>IF($A1588="二本差勝",先鋒分析!$D$14,IF($A1588="一本差勝",先鋒分析!$D$15,IF($A1588="引き分け",先鋒分析!$D$16,IF($A1588="一本差負",先鋒分析!$D$17,先鋒分析!$D$18))))</f>
        <v>0.26400000000000001</v>
      </c>
      <c r="K1588" s="19">
        <f t="shared" si="315"/>
        <v>0</v>
      </c>
      <c r="L1588" s="19">
        <f t="shared" si="316"/>
        <v>0</v>
      </c>
      <c r="M1588" s="7">
        <f>IF($B1588="二本差勝",次鋒分析!$D$14,IF($B1588="一本差勝",次鋒分析!$D$15,IF($B1588="引き分け",次鋒分析!$D$16,IF($B1588="一本差負",次鋒分析!$D$17,次鋒分析!$D$18))))</f>
        <v>0.20800000000000002</v>
      </c>
      <c r="N1588" s="1">
        <f t="shared" si="317"/>
        <v>-1</v>
      </c>
      <c r="O1588" s="1">
        <f t="shared" si="318"/>
        <v>-1</v>
      </c>
      <c r="P1588" s="7">
        <f>IF($C1588="二本差勝",中堅分析!$D$14,IF($C1588="一本差勝",中堅分析!$D$15,IF($C1588="引き分け",中堅分析!$D$16,IF($C1588="一本差負",中堅分析!$D$17,中堅分析!$D$18))))</f>
        <v>0.16000000000000003</v>
      </c>
      <c r="Q1588" s="1">
        <f t="shared" si="319"/>
        <v>-1</v>
      </c>
      <c r="R1588" s="1">
        <f t="shared" si="320"/>
        <v>-2</v>
      </c>
      <c r="S1588" s="7">
        <f>IF($D1588="二本差勝",副将分析!$D$14,IF($D1588="一本差勝",副将分析!$D$15,IF($D1588="引き分け",副将分析!$D$16,IF($D1588="一本差負",副将分析!$D$17,副将分析!$D$18))))</f>
        <v>0.20800000000000002</v>
      </c>
      <c r="T1588" s="1">
        <f t="shared" si="321"/>
        <v>1</v>
      </c>
      <c r="U1588" s="1">
        <f t="shared" si="322"/>
        <v>1</v>
      </c>
      <c r="V1588" s="7">
        <f>IF($E1588="二本差勝",大将分析!$D$14,IF($E1588="一本差勝",大将分析!$D$15,IF($E1588="引き分け",大将分析!$D$16,IF($E1588="一本差負",大将分析!$D$17,大将分析!$D$18))))</f>
        <v>0.16000000000000003</v>
      </c>
      <c r="W1588" s="1">
        <f t="shared" si="323"/>
        <v>1</v>
      </c>
      <c r="X1588" s="1">
        <f t="shared" si="324"/>
        <v>2</v>
      </c>
    </row>
    <row r="1589" spans="1:24" x14ac:dyDescent="0.15">
      <c r="A1589" s="1" t="s">
        <v>22</v>
      </c>
      <c r="B1589" s="1" t="s">
        <v>42</v>
      </c>
      <c r="C1589" s="1" t="s">
        <v>39</v>
      </c>
      <c r="D1589" s="1" t="s">
        <v>39</v>
      </c>
      <c r="E1589" s="1" t="s">
        <v>42</v>
      </c>
      <c r="F1589" s="19">
        <f t="shared" si="312"/>
        <v>0</v>
      </c>
      <c r="G1589" s="19">
        <f t="shared" si="313"/>
        <v>0</v>
      </c>
      <c r="H1589" s="20">
        <f t="shared" si="314"/>
        <v>1.7301504000000016E-4</v>
      </c>
      <c r="J1589" s="7">
        <f>IF($A1589="二本差勝",先鋒分析!$D$14,IF($A1589="一本差勝",先鋒分析!$D$15,IF($A1589="引き分け",先鋒分析!$D$16,IF($A1589="一本差負",先鋒分析!$D$17,先鋒分析!$D$18))))</f>
        <v>0.26400000000000001</v>
      </c>
      <c r="K1589" s="19">
        <f t="shared" si="315"/>
        <v>0</v>
      </c>
      <c r="L1589" s="19">
        <f t="shared" si="316"/>
        <v>0</v>
      </c>
      <c r="M1589" s="7">
        <f>IF($B1589="二本差勝",次鋒分析!$D$14,IF($B1589="一本差勝",次鋒分析!$D$15,IF($B1589="引き分け",次鋒分析!$D$16,IF($B1589="一本差負",次鋒分析!$D$17,次鋒分析!$D$18))))</f>
        <v>0.16000000000000003</v>
      </c>
      <c r="N1589" s="1">
        <f t="shared" si="317"/>
        <v>-1</v>
      </c>
      <c r="O1589" s="1">
        <f t="shared" si="318"/>
        <v>-2</v>
      </c>
      <c r="P1589" s="7">
        <f>IF($C1589="二本差勝",中堅分析!$D$14,IF($C1589="一本差勝",中堅分析!$D$15,IF($C1589="引き分け",中堅分析!$D$16,IF($C1589="一本差負",中堅分析!$D$17,中堅分析!$D$18))))</f>
        <v>0.16000000000000003</v>
      </c>
      <c r="Q1589" s="1">
        <f t="shared" si="319"/>
        <v>1</v>
      </c>
      <c r="R1589" s="1">
        <f t="shared" si="320"/>
        <v>2</v>
      </c>
      <c r="S1589" s="7">
        <f>IF($D1589="二本差勝",副将分析!$D$14,IF($D1589="一本差勝",副将分析!$D$15,IF($D1589="引き分け",副将分析!$D$16,IF($D1589="一本差負",副将分析!$D$17,副将分析!$D$18))))</f>
        <v>0.16000000000000003</v>
      </c>
      <c r="T1589" s="1">
        <f t="shared" si="321"/>
        <v>1</v>
      </c>
      <c r="U1589" s="1">
        <f t="shared" si="322"/>
        <v>2</v>
      </c>
      <c r="V1589" s="7">
        <f>IF($E1589="二本差勝",大将分析!$D$14,IF($E1589="一本差勝",大将分析!$D$15,IF($E1589="引き分け",大将分析!$D$16,IF($E1589="一本差負",大将分析!$D$17,大将分析!$D$18))))</f>
        <v>0.16000000000000003</v>
      </c>
      <c r="W1589" s="1">
        <f t="shared" si="323"/>
        <v>-1</v>
      </c>
      <c r="X1589" s="1">
        <f t="shared" si="324"/>
        <v>-2</v>
      </c>
    </row>
    <row r="1590" spans="1:24" x14ac:dyDescent="0.15">
      <c r="A1590" s="1" t="s">
        <v>22</v>
      </c>
      <c r="B1590" s="1" t="s">
        <v>42</v>
      </c>
      <c r="C1590" s="1" t="s">
        <v>39</v>
      </c>
      <c r="D1590" s="1" t="s">
        <v>40</v>
      </c>
      <c r="E1590" s="1" t="s">
        <v>41</v>
      </c>
      <c r="F1590" s="19">
        <f t="shared" si="312"/>
        <v>0</v>
      </c>
      <c r="G1590" s="19">
        <f t="shared" si="313"/>
        <v>0</v>
      </c>
      <c r="H1590" s="20">
        <f t="shared" si="314"/>
        <v>2.9239541760000019E-4</v>
      </c>
      <c r="J1590" s="7">
        <f>IF($A1590="二本差勝",先鋒分析!$D$14,IF($A1590="一本差勝",先鋒分析!$D$15,IF($A1590="引き分け",先鋒分析!$D$16,IF($A1590="一本差負",先鋒分析!$D$17,先鋒分析!$D$18))))</f>
        <v>0.26400000000000001</v>
      </c>
      <c r="K1590" s="19">
        <f t="shared" si="315"/>
        <v>0</v>
      </c>
      <c r="L1590" s="19">
        <f t="shared" si="316"/>
        <v>0</v>
      </c>
      <c r="M1590" s="7">
        <f>IF($B1590="二本差勝",次鋒分析!$D$14,IF($B1590="一本差勝",次鋒分析!$D$15,IF($B1590="引き分け",次鋒分析!$D$16,IF($B1590="一本差負",次鋒分析!$D$17,次鋒分析!$D$18))))</f>
        <v>0.16000000000000003</v>
      </c>
      <c r="N1590" s="1">
        <f t="shared" si="317"/>
        <v>-1</v>
      </c>
      <c r="O1590" s="1">
        <f t="shared" si="318"/>
        <v>-2</v>
      </c>
      <c r="P1590" s="7">
        <f>IF($C1590="二本差勝",中堅分析!$D$14,IF($C1590="一本差勝",中堅分析!$D$15,IF($C1590="引き分け",中堅分析!$D$16,IF($C1590="一本差負",中堅分析!$D$17,中堅分析!$D$18))))</f>
        <v>0.16000000000000003</v>
      </c>
      <c r="Q1590" s="1">
        <f t="shared" si="319"/>
        <v>1</v>
      </c>
      <c r="R1590" s="1">
        <f t="shared" si="320"/>
        <v>2</v>
      </c>
      <c r="S1590" s="7">
        <f>IF($D1590="二本差勝",副将分析!$D$14,IF($D1590="一本差勝",副将分析!$D$15,IF($D1590="引き分け",副将分析!$D$16,IF($D1590="一本差負",副将分析!$D$17,副将分析!$D$18))))</f>
        <v>0.20800000000000002</v>
      </c>
      <c r="T1590" s="1">
        <f t="shared" si="321"/>
        <v>1</v>
      </c>
      <c r="U1590" s="1">
        <f t="shared" si="322"/>
        <v>1</v>
      </c>
      <c r="V1590" s="7">
        <f>IF($E1590="二本差勝",大将分析!$D$14,IF($E1590="一本差勝",大将分析!$D$15,IF($E1590="引き分け",大将分析!$D$16,IF($E1590="一本差負",大将分析!$D$17,大将分析!$D$18))))</f>
        <v>0.20800000000000002</v>
      </c>
      <c r="W1590" s="1">
        <f t="shared" si="323"/>
        <v>-1</v>
      </c>
      <c r="X1590" s="1">
        <f t="shared" si="324"/>
        <v>-1</v>
      </c>
    </row>
    <row r="1591" spans="1:24" x14ac:dyDescent="0.15">
      <c r="A1591" s="1" t="s">
        <v>22</v>
      </c>
      <c r="B1591" s="1" t="s">
        <v>42</v>
      </c>
      <c r="C1591" s="1" t="s">
        <v>39</v>
      </c>
      <c r="D1591" s="1" t="s">
        <v>22</v>
      </c>
      <c r="E1591" s="1" t="s">
        <v>22</v>
      </c>
      <c r="F1591" s="19">
        <f t="shared" si="312"/>
        <v>0</v>
      </c>
      <c r="G1591" s="19">
        <f t="shared" si="313"/>
        <v>0</v>
      </c>
      <c r="H1591" s="20">
        <f t="shared" si="314"/>
        <v>4.7103344640000034E-4</v>
      </c>
      <c r="J1591" s="7">
        <f>IF($A1591="二本差勝",先鋒分析!$D$14,IF($A1591="一本差勝",先鋒分析!$D$15,IF($A1591="引き分け",先鋒分析!$D$16,IF($A1591="一本差負",先鋒分析!$D$17,先鋒分析!$D$18))))</f>
        <v>0.26400000000000001</v>
      </c>
      <c r="K1591" s="19">
        <f t="shared" si="315"/>
        <v>0</v>
      </c>
      <c r="L1591" s="19">
        <f t="shared" si="316"/>
        <v>0</v>
      </c>
      <c r="M1591" s="7">
        <f>IF($B1591="二本差勝",次鋒分析!$D$14,IF($B1591="一本差勝",次鋒分析!$D$15,IF($B1591="引き分け",次鋒分析!$D$16,IF($B1591="一本差負",次鋒分析!$D$17,次鋒分析!$D$18))))</f>
        <v>0.16000000000000003</v>
      </c>
      <c r="N1591" s="1">
        <f t="shared" si="317"/>
        <v>-1</v>
      </c>
      <c r="O1591" s="1">
        <f t="shared" si="318"/>
        <v>-2</v>
      </c>
      <c r="P1591" s="7">
        <f>IF($C1591="二本差勝",中堅分析!$D$14,IF($C1591="一本差勝",中堅分析!$D$15,IF($C1591="引き分け",中堅分析!$D$16,IF($C1591="一本差負",中堅分析!$D$17,中堅分析!$D$18))))</f>
        <v>0.16000000000000003</v>
      </c>
      <c r="Q1591" s="1">
        <f t="shared" si="319"/>
        <v>1</v>
      </c>
      <c r="R1591" s="1">
        <f t="shared" si="320"/>
        <v>2</v>
      </c>
      <c r="S1591" s="7">
        <f>IF($D1591="二本差勝",副将分析!$D$14,IF($D1591="一本差勝",副将分析!$D$15,IF($D1591="引き分け",副将分析!$D$16,IF($D1591="一本差負",副将分析!$D$17,副将分析!$D$18))))</f>
        <v>0.26400000000000001</v>
      </c>
      <c r="T1591" s="1">
        <f t="shared" si="321"/>
        <v>0</v>
      </c>
      <c r="U1591" s="1">
        <f t="shared" si="322"/>
        <v>0</v>
      </c>
      <c r="V1591" s="7">
        <f>IF($E1591="二本差勝",大将分析!$D$14,IF($E1591="一本差勝",大将分析!$D$15,IF($E1591="引き分け",大将分析!$D$16,IF($E1591="一本差負",大将分析!$D$17,大将分析!$D$18))))</f>
        <v>0.26400000000000001</v>
      </c>
      <c r="W1591" s="1">
        <f t="shared" si="323"/>
        <v>0</v>
      </c>
      <c r="X1591" s="1">
        <f t="shared" si="324"/>
        <v>0</v>
      </c>
    </row>
    <row r="1592" spans="1:24" x14ac:dyDescent="0.15">
      <c r="A1592" s="1" t="s">
        <v>22</v>
      </c>
      <c r="B1592" s="1" t="s">
        <v>42</v>
      </c>
      <c r="C1592" s="1" t="s">
        <v>39</v>
      </c>
      <c r="D1592" s="1" t="s">
        <v>41</v>
      </c>
      <c r="E1592" s="1" t="s">
        <v>40</v>
      </c>
      <c r="F1592" s="19">
        <f t="shared" si="312"/>
        <v>0</v>
      </c>
      <c r="G1592" s="19">
        <f t="shared" si="313"/>
        <v>0</v>
      </c>
      <c r="H1592" s="20">
        <f t="shared" si="314"/>
        <v>2.9239541760000019E-4</v>
      </c>
      <c r="J1592" s="7">
        <f>IF($A1592="二本差勝",先鋒分析!$D$14,IF($A1592="一本差勝",先鋒分析!$D$15,IF($A1592="引き分け",先鋒分析!$D$16,IF($A1592="一本差負",先鋒分析!$D$17,先鋒分析!$D$18))))</f>
        <v>0.26400000000000001</v>
      </c>
      <c r="K1592" s="19">
        <f t="shared" si="315"/>
        <v>0</v>
      </c>
      <c r="L1592" s="19">
        <f t="shared" si="316"/>
        <v>0</v>
      </c>
      <c r="M1592" s="7">
        <f>IF($B1592="二本差勝",次鋒分析!$D$14,IF($B1592="一本差勝",次鋒分析!$D$15,IF($B1592="引き分け",次鋒分析!$D$16,IF($B1592="一本差負",次鋒分析!$D$17,次鋒分析!$D$18))))</f>
        <v>0.16000000000000003</v>
      </c>
      <c r="N1592" s="1">
        <f t="shared" si="317"/>
        <v>-1</v>
      </c>
      <c r="O1592" s="1">
        <f t="shared" si="318"/>
        <v>-2</v>
      </c>
      <c r="P1592" s="7">
        <f>IF($C1592="二本差勝",中堅分析!$D$14,IF($C1592="一本差勝",中堅分析!$D$15,IF($C1592="引き分け",中堅分析!$D$16,IF($C1592="一本差負",中堅分析!$D$17,中堅分析!$D$18))))</f>
        <v>0.16000000000000003</v>
      </c>
      <c r="Q1592" s="1">
        <f t="shared" si="319"/>
        <v>1</v>
      </c>
      <c r="R1592" s="1">
        <f t="shared" si="320"/>
        <v>2</v>
      </c>
      <c r="S1592" s="7">
        <f>IF($D1592="二本差勝",副将分析!$D$14,IF($D1592="一本差勝",副将分析!$D$15,IF($D1592="引き分け",副将分析!$D$16,IF($D1592="一本差負",副将分析!$D$17,副将分析!$D$18))))</f>
        <v>0.20800000000000002</v>
      </c>
      <c r="T1592" s="1">
        <f t="shared" si="321"/>
        <v>-1</v>
      </c>
      <c r="U1592" s="1">
        <f t="shared" si="322"/>
        <v>-1</v>
      </c>
      <c r="V1592" s="7">
        <f>IF($E1592="二本差勝",大将分析!$D$14,IF($E1592="一本差勝",大将分析!$D$15,IF($E1592="引き分け",大将分析!$D$16,IF($E1592="一本差負",大将分析!$D$17,大将分析!$D$18))))</f>
        <v>0.20800000000000002</v>
      </c>
      <c r="W1592" s="1">
        <f t="shared" si="323"/>
        <v>1</v>
      </c>
      <c r="X1592" s="1">
        <f t="shared" si="324"/>
        <v>1</v>
      </c>
    </row>
    <row r="1593" spans="1:24" x14ac:dyDescent="0.15">
      <c r="A1593" s="1" t="s">
        <v>22</v>
      </c>
      <c r="B1593" s="1" t="s">
        <v>42</v>
      </c>
      <c r="C1593" s="1" t="s">
        <v>39</v>
      </c>
      <c r="D1593" s="1" t="s">
        <v>42</v>
      </c>
      <c r="E1593" s="1" t="s">
        <v>39</v>
      </c>
      <c r="F1593" s="19">
        <f t="shared" si="312"/>
        <v>0</v>
      </c>
      <c r="G1593" s="19">
        <f t="shared" si="313"/>
        <v>0</v>
      </c>
      <c r="H1593" s="20">
        <f t="shared" si="314"/>
        <v>1.7301504000000016E-4</v>
      </c>
      <c r="J1593" s="7">
        <f>IF($A1593="二本差勝",先鋒分析!$D$14,IF($A1593="一本差勝",先鋒分析!$D$15,IF($A1593="引き分け",先鋒分析!$D$16,IF($A1593="一本差負",先鋒分析!$D$17,先鋒分析!$D$18))))</f>
        <v>0.26400000000000001</v>
      </c>
      <c r="K1593" s="19">
        <f t="shared" si="315"/>
        <v>0</v>
      </c>
      <c r="L1593" s="19">
        <f t="shared" si="316"/>
        <v>0</v>
      </c>
      <c r="M1593" s="7">
        <f>IF($B1593="二本差勝",次鋒分析!$D$14,IF($B1593="一本差勝",次鋒分析!$D$15,IF($B1593="引き分け",次鋒分析!$D$16,IF($B1593="一本差負",次鋒分析!$D$17,次鋒分析!$D$18))))</f>
        <v>0.16000000000000003</v>
      </c>
      <c r="N1593" s="1">
        <f t="shared" si="317"/>
        <v>-1</v>
      </c>
      <c r="O1593" s="1">
        <f t="shared" si="318"/>
        <v>-2</v>
      </c>
      <c r="P1593" s="7">
        <f>IF($C1593="二本差勝",中堅分析!$D$14,IF($C1593="一本差勝",中堅分析!$D$15,IF($C1593="引き分け",中堅分析!$D$16,IF($C1593="一本差負",中堅分析!$D$17,中堅分析!$D$18))))</f>
        <v>0.16000000000000003</v>
      </c>
      <c r="Q1593" s="1">
        <f t="shared" si="319"/>
        <v>1</v>
      </c>
      <c r="R1593" s="1">
        <f t="shared" si="320"/>
        <v>2</v>
      </c>
      <c r="S1593" s="7">
        <f>IF($D1593="二本差勝",副将分析!$D$14,IF($D1593="一本差勝",副将分析!$D$15,IF($D1593="引き分け",副将分析!$D$16,IF($D1593="一本差負",副将分析!$D$17,副将分析!$D$18))))</f>
        <v>0.16000000000000003</v>
      </c>
      <c r="T1593" s="1">
        <f t="shared" si="321"/>
        <v>-1</v>
      </c>
      <c r="U1593" s="1">
        <f t="shared" si="322"/>
        <v>-2</v>
      </c>
      <c r="V1593" s="7">
        <f>IF($E1593="二本差勝",大将分析!$D$14,IF($E1593="一本差勝",大将分析!$D$15,IF($E1593="引き分け",大将分析!$D$16,IF($E1593="一本差負",大将分析!$D$17,大将分析!$D$18))))</f>
        <v>0.16000000000000003</v>
      </c>
      <c r="W1593" s="1">
        <f t="shared" si="323"/>
        <v>1</v>
      </c>
      <c r="X1593" s="1">
        <f t="shared" si="324"/>
        <v>2</v>
      </c>
    </row>
    <row r="1594" spans="1:24" x14ac:dyDescent="0.15">
      <c r="A1594" s="1" t="s">
        <v>22</v>
      </c>
      <c r="B1594" s="1" t="s">
        <v>42</v>
      </c>
      <c r="C1594" s="1" t="s">
        <v>40</v>
      </c>
      <c r="D1594" s="1" t="s">
        <v>39</v>
      </c>
      <c r="E1594" s="1" t="s">
        <v>41</v>
      </c>
      <c r="F1594" s="19">
        <f t="shared" si="312"/>
        <v>0</v>
      </c>
      <c r="G1594" s="19">
        <f t="shared" si="313"/>
        <v>0</v>
      </c>
      <c r="H1594" s="20">
        <f t="shared" si="314"/>
        <v>2.9239541760000019E-4</v>
      </c>
      <c r="J1594" s="7">
        <f>IF($A1594="二本差勝",先鋒分析!$D$14,IF($A1594="一本差勝",先鋒分析!$D$15,IF($A1594="引き分け",先鋒分析!$D$16,IF($A1594="一本差負",先鋒分析!$D$17,先鋒分析!$D$18))))</f>
        <v>0.26400000000000001</v>
      </c>
      <c r="K1594" s="19">
        <f t="shared" si="315"/>
        <v>0</v>
      </c>
      <c r="L1594" s="19">
        <f t="shared" si="316"/>
        <v>0</v>
      </c>
      <c r="M1594" s="7">
        <f>IF($B1594="二本差勝",次鋒分析!$D$14,IF($B1594="一本差勝",次鋒分析!$D$15,IF($B1594="引き分け",次鋒分析!$D$16,IF($B1594="一本差負",次鋒分析!$D$17,次鋒分析!$D$18))))</f>
        <v>0.16000000000000003</v>
      </c>
      <c r="N1594" s="1">
        <f t="shared" si="317"/>
        <v>-1</v>
      </c>
      <c r="O1594" s="1">
        <f t="shared" si="318"/>
        <v>-2</v>
      </c>
      <c r="P1594" s="7">
        <f>IF($C1594="二本差勝",中堅分析!$D$14,IF($C1594="一本差勝",中堅分析!$D$15,IF($C1594="引き分け",中堅分析!$D$16,IF($C1594="一本差負",中堅分析!$D$17,中堅分析!$D$18))))</f>
        <v>0.20800000000000002</v>
      </c>
      <c r="Q1594" s="1">
        <f t="shared" si="319"/>
        <v>1</v>
      </c>
      <c r="R1594" s="1">
        <f t="shared" si="320"/>
        <v>1</v>
      </c>
      <c r="S1594" s="7">
        <f>IF($D1594="二本差勝",副将分析!$D$14,IF($D1594="一本差勝",副将分析!$D$15,IF($D1594="引き分け",副将分析!$D$16,IF($D1594="一本差負",副将分析!$D$17,副将分析!$D$18))))</f>
        <v>0.16000000000000003</v>
      </c>
      <c r="T1594" s="1">
        <f t="shared" si="321"/>
        <v>1</v>
      </c>
      <c r="U1594" s="1">
        <f t="shared" si="322"/>
        <v>2</v>
      </c>
      <c r="V1594" s="7">
        <f>IF($E1594="二本差勝",大将分析!$D$14,IF($E1594="一本差勝",大将分析!$D$15,IF($E1594="引き分け",大将分析!$D$16,IF($E1594="一本差負",大将分析!$D$17,大将分析!$D$18))))</f>
        <v>0.20800000000000002</v>
      </c>
      <c r="W1594" s="1">
        <f t="shared" si="323"/>
        <v>-1</v>
      </c>
      <c r="X1594" s="1">
        <f t="shared" si="324"/>
        <v>-1</v>
      </c>
    </row>
    <row r="1595" spans="1:24" x14ac:dyDescent="0.15">
      <c r="A1595" s="1" t="s">
        <v>22</v>
      </c>
      <c r="B1595" s="1" t="s">
        <v>42</v>
      </c>
      <c r="C1595" s="1" t="s">
        <v>40</v>
      </c>
      <c r="D1595" s="1" t="s">
        <v>41</v>
      </c>
      <c r="E1595" s="1" t="s">
        <v>39</v>
      </c>
      <c r="F1595" s="19">
        <f t="shared" si="312"/>
        <v>0</v>
      </c>
      <c r="G1595" s="19">
        <f t="shared" si="313"/>
        <v>0</v>
      </c>
      <c r="H1595" s="20">
        <f t="shared" si="314"/>
        <v>2.9239541760000024E-4</v>
      </c>
      <c r="J1595" s="7">
        <f>IF($A1595="二本差勝",先鋒分析!$D$14,IF($A1595="一本差勝",先鋒分析!$D$15,IF($A1595="引き分け",先鋒分析!$D$16,IF($A1595="一本差負",先鋒分析!$D$17,先鋒分析!$D$18))))</f>
        <v>0.26400000000000001</v>
      </c>
      <c r="K1595" s="19">
        <f t="shared" si="315"/>
        <v>0</v>
      </c>
      <c r="L1595" s="19">
        <f t="shared" si="316"/>
        <v>0</v>
      </c>
      <c r="M1595" s="7">
        <f>IF($B1595="二本差勝",次鋒分析!$D$14,IF($B1595="一本差勝",次鋒分析!$D$15,IF($B1595="引き分け",次鋒分析!$D$16,IF($B1595="一本差負",次鋒分析!$D$17,次鋒分析!$D$18))))</f>
        <v>0.16000000000000003</v>
      </c>
      <c r="N1595" s="1">
        <f t="shared" si="317"/>
        <v>-1</v>
      </c>
      <c r="O1595" s="1">
        <f t="shared" si="318"/>
        <v>-2</v>
      </c>
      <c r="P1595" s="7">
        <f>IF($C1595="二本差勝",中堅分析!$D$14,IF($C1595="一本差勝",中堅分析!$D$15,IF($C1595="引き分け",中堅分析!$D$16,IF($C1595="一本差負",中堅分析!$D$17,中堅分析!$D$18))))</f>
        <v>0.20800000000000002</v>
      </c>
      <c r="Q1595" s="1">
        <f t="shared" si="319"/>
        <v>1</v>
      </c>
      <c r="R1595" s="1">
        <f t="shared" si="320"/>
        <v>1</v>
      </c>
      <c r="S1595" s="7">
        <f>IF($D1595="二本差勝",副将分析!$D$14,IF($D1595="一本差勝",副将分析!$D$15,IF($D1595="引き分け",副将分析!$D$16,IF($D1595="一本差負",副将分析!$D$17,副将分析!$D$18))))</f>
        <v>0.20800000000000002</v>
      </c>
      <c r="T1595" s="1">
        <f t="shared" si="321"/>
        <v>-1</v>
      </c>
      <c r="U1595" s="1">
        <f t="shared" si="322"/>
        <v>-1</v>
      </c>
      <c r="V1595" s="7">
        <f>IF($E1595="二本差勝",大将分析!$D$14,IF($E1595="一本差勝",大将分析!$D$15,IF($E1595="引き分け",大将分析!$D$16,IF($E1595="一本差負",大将分析!$D$17,大将分析!$D$18))))</f>
        <v>0.16000000000000003</v>
      </c>
      <c r="W1595" s="1">
        <f t="shared" si="323"/>
        <v>1</v>
      </c>
      <c r="X1595" s="1">
        <f t="shared" si="324"/>
        <v>2</v>
      </c>
    </row>
    <row r="1596" spans="1:24" x14ac:dyDescent="0.15">
      <c r="A1596" s="1" t="s">
        <v>22</v>
      </c>
      <c r="B1596" s="1" t="s">
        <v>42</v>
      </c>
      <c r="C1596" s="1" t="s">
        <v>22</v>
      </c>
      <c r="D1596" s="1" t="s">
        <v>39</v>
      </c>
      <c r="E1596" s="1" t="s">
        <v>22</v>
      </c>
      <c r="F1596" s="19">
        <f t="shared" si="312"/>
        <v>0</v>
      </c>
      <c r="G1596" s="19">
        <f t="shared" si="313"/>
        <v>0</v>
      </c>
      <c r="H1596" s="20">
        <f t="shared" si="314"/>
        <v>4.7103344640000034E-4</v>
      </c>
      <c r="J1596" s="7">
        <f>IF($A1596="二本差勝",先鋒分析!$D$14,IF($A1596="一本差勝",先鋒分析!$D$15,IF($A1596="引き分け",先鋒分析!$D$16,IF($A1596="一本差負",先鋒分析!$D$17,先鋒分析!$D$18))))</f>
        <v>0.26400000000000001</v>
      </c>
      <c r="K1596" s="19">
        <f t="shared" si="315"/>
        <v>0</v>
      </c>
      <c r="L1596" s="19">
        <f t="shared" si="316"/>
        <v>0</v>
      </c>
      <c r="M1596" s="7">
        <f>IF($B1596="二本差勝",次鋒分析!$D$14,IF($B1596="一本差勝",次鋒分析!$D$15,IF($B1596="引き分け",次鋒分析!$D$16,IF($B1596="一本差負",次鋒分析!$D$17,次鋒分析!$D$18))))</f>
        <v>0.16000000000000003</v>
      </c>
      <c r="N1596" s="1">
        <f t="shared" si="317"/>
        <v>-1</v>
      </c>
      <c r="O1596" s="1">
        <f t="shared" si="318"/>
        <v>-2</v>
      </c>
      <c r="P1596" s="7">
        <f>IF($C1596="二本差勝",中堅分析!$D$14,IF($C1596="一本差勝",中堅分析!$D$15,IF($C1596="引き分け",中堅分析!$D$16,IF($C1596="一本差負",中堅分析!$D$17,中堅分析!$D$18))))</f>
        <v>0.26400000000000001</v>
      </c>
      <c r="Q1596" s="1">
        <f t="shared" si="319"/>
        <v>0</v>
      </c>
      <c r="R1596" s="1">
        <f t="shared" si="320"/>
        <v>0</v>
      </c>
      <c r="S1596" s="7">
        <f>IF($D1596="二本差勝",副将分析!$D$14,IF($D1596="一本差勝",副将分析!$D$15,IF($D1596="引き分け",副将分析!$D$16,IF($D1596="一本差負",副将分析!$D$17,副将分析!$D$18))))</f>
        <v>0.16000000000000003</v>
      </c>
      <c r="T1596" s="1">
        <f t="shared" si="321"/>
        <v>1</v>
      </c>
      <c r="U1596" s="1">
        <f t="shared" si="322"/>
        <v>2</v>
      </c>
      <c r="V1596" s="7">
        <f>IF($E1596="二本差勝",大将分析!$D$14,IF($E1596="一本差勝",大将分析!$D$15,IF($E1596="引き分け",大将分析!$D$16,IF($E1596="一本差負",大将分析!$D$17,大将分析!$D$18))))</f>
        <v>0.26400000000000001</v>
      </c>
      <c r="W1596" s="1">
        <f t="shared" si="323"/>
        <v>0</v>
      </c>
      <c r="X1596" s="1">
        <f t="shared" si="324"/>
        <v>0</v>
      </c>
    </row>
    <row r="1597" spans="1:24" x14ac:dyDescent="0.15">
      <c r="A1597" s="1" t="s">
        <v>22</v>
      </c>
      <c r="B1597" s="1" t="s">
        <v>42</v>
      </c>
      <c r="C1597" s="1" t="s">
        <v>22</v>
      </c>
      <c r="D1597" s="1" t="s">
        <v>22</v>
      </c>
      <c r="E1597" s="1" t="s">
        <v>39</v>
      </c>
      <c r="F1597" s="19">
        <f t="shared" si="312"/>
        <v>0</v>
      </c>
      <c r="G1597" s="19">
        <f t="shared" si="313"/>
        <v>0</v>
      </c>
      <c r="H1597" s="20">
        <f t="shared" si="314"/>
        <v>4.7103344640000034E-4</v>
      </c>
      <c r="J1597" s="7">
        <f>IF($A1597="二本差勝",先鋒分析!$D$14,IF($A1597="一本差勝",先鋒分析!$D$15,IF($A1597="引き分け",先鋒分析!$D$16,IF($A1597="一本差負",先鋒分析!$D$17,先鋒分析!$D$18))))</f>
        <v>0.26400000000000001</v>
      </c>
      <c r="K1597" s="19">
        <f t="shared" si="315"/>
        <v>0</v>
      </c>
      <c r="L1597" s="19">
        <f t="shared" si="316"/>
        <v>0</v>
      </c>
      <c r="M1597" s="7">
        <f>IF($B1597="二本差勝",次鋒分析!$D$14,IF($B1597="一本差勝",次鋒分析!$D$15,IF($B1597="引き分け",次鋒分析!$D$16,IF($B1597="一本差負",次鋒分析!$D$17,次鋒分析!$D$18))))</f>
        <v>0.16000000000000003</v>
      </c>
      <c r="N1597" s="1">
        <f t="shared" si="317"/>
        <v>-1</v>
      </c>
      <c r="O1597" s="1">
        <f t="shared" si="318"/>
        <v>-2</v>
      </c>
      <c r="P1597" s="7">
        <f>IF($C1597="二本差勝",中堅分析!$D$14,IF($C1597="一本差勝",中堅分析!$D$15,IF($C1597="引き分け",中堅分析!$D$16,IF($C1597="一本差負",中堅分析!$D$17,中堅分析!$D$18))))</f>
        <v>0.26400000000000001</v>
      </c>
      <c r="Q1597" s="1">
        <f t="shared" si="319"/>
        <v>0</v>
      </c>
      <c r="R1597" s="1">
        <f t="shared" si="320"/>
        <v>0</v>
      </c>
      <c r="S1597" s="7">
        <f>IF($D1597="二本差勝",副将分析!$D$14,IF($D1597="一本差勝",副将分析!$D$15,IF($D1597="引き分け",副将分析!$D$16,IF($D1597="一本差負",副将分析!$D$17,副将分析!$D$18))))</f>
        <v>0.26400000000000001</v>
      </c>
      <c r="T1597" s="1">
        <f t="shared" si="321"/>
        <v>0</v>
      </c>
      <c r="U1597" s="1">
        <f t="shared" si="322"/>
        <v>0</v>
      </c>
      <c r="V1597" s="7">
        <f>IF($E1597="二本差勝",大将分析!$D$14,IF($E1597="一本差勝",大将分析!$D$15,IF($E1597="引き分け",大将分析!$D$16,IF($E1597="一本差負",大将分析!$D$17,大将分析!$D$18))))</f>
        <v>0.16000000000000003</v>
      </c>
      <c r="W1597" s="1">
        <f t="shared" si="323"/>
        <v>1</v>
      </c>
      <c r="X1597" s="1">
        <f t="shared" si="324"/>
        <v>2</v>
      </c>
    </row>
    <row r="1598" spans="1:24" x14ac:dyDescent="0.15">
      <c r="A1598" s="1" t="s">
        <v>22</v>
      </c>
      <c r="B1598" s="1" t="s">
        <v>42</v>
      </c>
      <c r="C1598" s="1" t="s">
        <v>41</v>
      </c>
      <c r="D1598" s="1" t="s">
        <v>39</v>
      </c>
      <c r="E1598" s="1" t="s">
        <v>40</v>
      </c>
      <c r="F1598" s="19">
        <f t="shared" si="312"/>
        <v>0</v>
      </c>
      <c r="G1598" s="19">
        <f t="shared" si="313"/>
        <v>0</v>
      </c>
      <c r="H1598" s="20">
        <f t="shared" si="314"/>
        <v>2.9239541760000019E-4</v>
      </c>
      <c r="J1598" s="7">
        <f>IF($A1598="二本差勝",先鋒分析!$D$14,IF($A1598="一本差勝",先鋒分析!$D$15,IF($A1598="引き分け",先鋒分析!$D$16,IF($A1598="一本差負",先鋒分析!$D$17,先鋒分析!$D$18))))</f>
        <v>0.26400000000000001</v>
      </c>
      <c r="K1598" s="19">
        <f t="shared" si="315"/>
        <v>0</v>
      </c>
      <c r="L1598" s="19">
        <f t="shared" si="316"/>
        <v>0</v>
      </c>
      <c r="M1598" s="7">
        <f>IF($B1598="二本差勝",次鋒分析!$D$14,IF($B1598="一本差勝",次鋒分析!$D$15,IF($B1598="引き分け",次鋒分析!$D$16,IF($B1598="一本差負",次鋒分析!$D$17,次鋒分析!$D$18))))</f>
        <v>0.16000000000000003</v>
      </c>
      <c r="N1598" s="1">
        <f t="shared" si="317"/>
        <v>-1</v>
      </c>
      <c r="O1598" s="1">
        <f t="shared" si="318"/>
        <v>-2</v>
      </c>
      <c r="P1598" s="7">
        <f>IF($C1598="二本差勝",中堅分析!$D$14,IF($C1598="一本差勝",中堅分析!$D$15,IF($C1598="引き分け",中堅分析!$D$16,IF($C1598="一本差負",中堅分析!$D$17,中堅分析!$D$18))))</f>
        <v>0.20800000000000002</v>
      </c>
      <c r="Q1598" s="1">
        <f t="shared" si="319"/>
        <v>-1</v>
      </c>
      <c r="R1598" s="1">
        <f t="shared" si="320"/>
        <v>-1</v>
      </c>
      <c r="S1598" s="7">
        <f>IF($D1598="二本差勝",副将分析!$D$14,IF($D1598="一本差勝",副将分析!$D$15,IF($D1598="引き分け",副将分析!$D$16,IF($D1598="一本差負",副将分析!$D$17,副将分析!$D$18))))</f>
        <v>0.16000000000000003</v>
      </c>
      <c r="T1598" s="1">
        <f t="shared" si="321"/>
        <v>1</v>
      </c>
      <c r="U1598" s="1">
        <f t="shared" si="322"/>
        <v>2</v>
      </c>
      <c r="V1598" s="7">
        <f>IF($E1598="二本差勝",大将分析!$D$14,IF($E1598="一本差勝",大将分析!$D$15,IF($E1598="引き分け",大将分析!$D$16,IF($E1598="一本差負",大将分析!$D$17,大将分析!$D$18))))</f>
        <v>0.20800000000000002</v>
      </c>
      <c r="W1598" s="1">
        <f t="shared" si="323"/>
        <v>1</v>
      </c>
      <c r="X1598" s="1">
        <f t="shared" si="324"/>
        <v>1</v>
      </c>
    </row>
    <row r="1599" spans="1:24" x14ac:dyDescent="0.15">
      <c r="A1599" s="1" t="s">
        <v>22</v>
      </c>
      <c r="B1599" s="1" t="s">
        <v>42</v>
      </c>
      <c r="C1599" s="1" t="s">
        <v>41</v>
      </c>
      <c r="D1599" s="1" t="s">
        <v>40</v>
      </c>
      <c r="E1599" s="1" t="s">
        <v>39</v>
      </c>
      <c r="F1599" s="19">
        <f t="shared" si="312"/>
        <v>0</v>
      </c>
      <c r="G1599" s="19">
        <f t="shared" si="313"/>
        <v>0</v>
      </c>
      <c r="H1599" s="20">
        <f t="shared" si="314"/>
        <v>2.9239541760000024E-4</v>
      </c>
      <c r="J1599" s="7">
        <f>IF($A1599="二本差勝",先鋒分析!$D$14,IF($A1599="一本差勝",先鋒分析!$D$15,IF($A1599="引き分け",先鋒分析!$D$16,IF($A1599="一本差負",先鋒分析!$D$17,先鋒分析!$D$18))))</f>
        <v>0.26400000000000001</v>
      </c>
      <c r="K1599" s="19">
        <f t="shared" si="315"/>
        <v>0</v>
      </c>
      <c r="L1599" s="19">
        <f t="shared" si="316"/>
        <v>0</v>
      </c>
      <c r="M1599" s="7">
        <f>IF($B1599="二本差勝",次鋒分析!$D$14,IF($B1599="一本差勝",次鋒分析!$D$15,IF($B1599="引き分け",次鋒分析!$D$16,IF($B1599="一本差負",次鋒分析!$D$17,次鋒分析!$D$18))))</f>
        <v>0.16000000000000003</v>
      </c>
      <c r="N1599" s="1">
        <f t="shared" si="317"/>
        <v>-1</v>
      </c>
      <c r="O1599" s="1">
        <f t="shared" si="318"/>
        <v>-2</v>
      </c>
      <c r="P1599" s="7">
        <f>IF($C1599="二本差勝",中堅分析!$D$14,IF($C1599="一本差勝",中堅分析!$D$15,IF($C1599="引き分け",中堅分析!$D$16,IF($C1599="一本差負",中堅分析!$D$17,中堅分析!$D$18))))</f>
        <v>0.20800000000000002</v>
      </c>
      <c r="Q1599" s="1">
        <f t="shared" si="319"/>
        <v>-1</v>
      </c>
      <c r="R1599" s="1">
        <f t="shared" si="320"/>
        <v>-1</v>
      </c>
      <c r="S1599" s="7">
        <f>IF($D1599="二本差勝",副将分析!$D$14,IF($D1599="一本差勝",副将分析!$D$15,IF($D1599="引き分け",副将分析!$D$16,IF($D1599="一本差負",副将分析!$D$17,副将分析!$D$18))))</f>
        <v>0.20800000000000002</v>
      </c>
      <c r="T1599" s="1">
        <f t="shared" si="321"/>
        <v>1</v>
      </c>
      <c r="U1599" s="1">
        <f t="shared" si="322"/>
        <v>1</v>
      </c>
      <c r="V1599" s="7">
        <f>IF($E1599="二本差勝",大将分析!$D$14,IF($E1599="一本差勝",大将分析!$D$15,IF($E1599="引き分け",大将分析!$D$16,IF($E1599="一本差負",大将分析!$D$17,大将分析!$D$18))))</f>
        <v>0.16000000000000003</v>
      </c>
      <c r="W1599" s="1">
        <f t="shared" si="323"/>
        <v>1</v>
      </c>
      <c r="X1599" s="1">
        <f t="shared" si="324"/>
        <v>2</v>
      </c>
    </row>
    <row r="1600" spans="1:24" x14ac:dyDescent="0.15">
      <c r="A1600" s="1" t="s">
        <v>22</v>
      </c>
      <c r="B1600" s="1" t="s">
        <v>42</v>
      </c>
      <c r="C1600" s="1" t="s">
        <v>42</v>
      </c>
      <c r="D1600" s="1" t="s">
        <v>39</v>
      </c>
      <c r="E1600" s="1" t="s">
        <v>39</v>
      </c>
      <c r="F1600" s="19">
        <f t="shared" si="312"/>
        <v>0</v>
      </c>
      <c r="G1600" s="19">
        <f t="shared" si="313"/>
        <v>0</v>
      </c>
      <c r="H1600" s="20">
        <f t="shared" si="314"/>
        <v>1.7301504000000016E-4</v>
      </c>
      <c r="J1600" s="7">
        <f>IF($A1600="二本差勝",先鋒分析!$D$14,IF($A1600="一本差勝",先鋒分析!$D$15,IF($A1600="引き分け",先鋒分析!$D$16,IF($A1600="一本差負",先鋒分析!$D$17,先鋒分析!$D$18))))</f>
        <v>0.26400000000000001</v>
      </c>
      <c r="K1600" s="19">
        <f t="shared" si="315"/>
        <v>0</v>
      </c>
      <c r="L1600" s="19">
        <f t="shared" si="316"/>
        <v>0</v>
      </c>
      <c r="M1600" s="7">
        <f>IF($B1600="二本差勝",次鋒分析!$D$14,IF($B1600="一本差勝",次鋒分析!$D$15,IF($B1600="引き分け",次鋒分析!$D$16,IF($B1600="一本差負",次鋒分析!$D$17,次鋒分析!$D$18))))</f>
        <v>0.16000000000000003</v>
      </c>
      <c r="N1600" s="1">
        <f t="shared" si="317"/>
        <v>-1</v>
      </c>
      <c r="O1600" s="1">
        <f t="shared" si="318"/>
        <v>-2</v>
      </c>
      <c r="P1600" s="7">
        <f>IF($C1600="二本差勝",中堅分析!$D$14,IF($C1600="一本差勝",中堅分析!$D$15,IF($C1600="引き分け",中堅分析!$D$16,IF($C1600="一本差負",中堅分析!$D$17,中堅分析!$D$18))))</f>
        <v>0.16000000000000003</v>
      </c>
      <c r="Q1600" s="1">
        <f t="shared" si="319"/>
        <v>-1</v>
      </c>
      <c r="R1600" s="1">
        <f t="shared" si="320"/>
        <v>-2</v>
      </c>
      <c r="S1600" s="7">
        <f>IF($D1600="二本差勝",副将分析!$D$14,IF($D1600="一本差勝",副将分析!$D$15,IF($D1600="引き分け",副将分析!$D$16,IF($D1600="一本差負",副将分析!$D$17,副将分析!$D$18))))</f>
        <v>0.16000000000000003</v>
      </c>
      <c r="T1600" s="1">
        <f t="shared" si="321"/>
        <v>1</v>
      </c>
      <c r="U1600" s="1">
        <f t="shared" si="322"/>
        <v>2</v>
      </c>
      <c r="V1600" s="7">
        <f>IF($E1600="二本差勝",大将分析!$D$14,IF($E1600="一本差勝",大将分析!$D$15,IF($E1600="引き分け",大将分析!$D$16,IF($E1600="一本差負",大将分析!$D$17,大将分析!$D$18))))</f>
        <v>0.16000000000000003</v>
      </c>
      <c r="W1600" s="1">
        <f t="shared" si="323"/>
        <v>1</v>
      </c>
      <c r="X1600" s="1">
        <f t="shared" si="324"/>
        <v>2</v>
      </c>
    </row>
    <row r="1601" spans="1:24" x14ac:dyDescent="0.15">
      <c r="A1601" s="1" t="s">
        <v>41</v>
      </c>
      <c r="B1601" s="1" t="s">
        <v>39</v>
      </c>
      <c r="C1601" s="1" t="s">
        <v>40</v>
      </c>
      <c r="D1601" s="1" t="s">
        <v>22</v>
      </c>
      <c r="E1601" s="1" t="s">
        <v>42</v>
      </c>
      <c r="F1601" s="19">
        <f t="shared" si="312"/>
        <v>0</v>
      </c>
      <c r="G1601" s="19">
        <f t="shared" si="313"/>
        <v>0</v>
      </c>
      <c r="H1601" s="20">
        <f t="shared" si="314"/>
        <v>2.9239541760000019E-4</v>
      </c>
      <c r="J1601" s="7">
        <f>IF($A1601="二本差勝",先鋒分析!$D$14,IF($A1601="一本差勝",先鋒分析!$D$15,IF($A1601="引き分け",先鋒分析!$D$16,IF($A1601="一本差負",先鋒分析!$D$17,先鋒分析!$D$18))))</f>
        <v>0.20800000000000002</v>
      </c>
      <c r="K1601" s="19">
        <f t="shared" si="315"/>
        <v>-1</v>
      </c>
      <c r="L1601" s="19">
        <f t="shared" si="316"/>
        <v>-1</v>
      </c>
      <c r="M1601" s="7">
        <f>IF($B1601="二本差勝",次鋒分析!$D$14,IF($B1601="一本差勝",次鋒分析!$D$15,IF($B1601="引き分け",次鋒分析!$D$16,IF($B1601="一本差負",次鋒分析!$D$17,次鋒分析!$D$18))))</f>
        <v>0.16000000000000003</v>
      </c>
      <c r="N1601" s="1">
        <f t="shared" si="317"/>
        <v>1</v>
      </c>
      <c r="O1601" s="1">
        <f t="shared" si="318"/>
        <v>2</v>
      </c>
      <c r="P1601" s="7">
        <f>IF($C1601="二本差勝",中堅分析!$D$14,IF($C1601="一本差勝",中堅分析!$D$15,IF($C1601="引き分け",中堅分析!$D$16,IF($C1601="一本差負",中堅分析!$D$17,中堅分析!$D$18))))</f>
        <v>0.20800000000000002</v>
      </c>
      <c r="Q1601" s="1">
        <f t="shared" si="319"/>
        <v>1</v>
      </c>
      <c r="R1601" s="1">
        <f t="shared" si="320"/>
        <v>1</v>
      </c>
      <c r="S1601" s="7">
        <f>IF($D1601="二本差勝",副将分析!$D$14,IF($D1601="一本差勝",副将分析!$D$15,IF($D1601="引き分け",副将分析!$D$16,IF($D1601="一本差負",副将分析!$D$17,副将分析!$D$18))))</f>
        <v>0.26400000000000001</v>
      </c>
      <c r="T1601" s="1">
        <f t="shared" si="321"/>
        <v>0</v>
      </c>
      <c r="U1601" s="1">
        <f t="shared" si="322"/>
        <v>0</v>
      </c>
      <c r="V1601" s="7">
        <f>IF($E1601="二本差勝",大将分析!$D$14,IF($E1601="一本差勝",大将分析!$D$15,IF($E1601="引き分け",大将分析!$D$16,IF($E1601="一本差負",大将分析!$D$17,大将分析!$D$18))))</f>
        <v>0.16000000000000003</v>
      </c>
      <c r="W1601" s="1">
        <f t="shared" si="323"/>
        <v>-1</v>
      </c>
      <c r="X1601" s="1">
        <f t="shared" si="324"/>
        <v>-2</v>
      </c>
    </row>
    <row r="1602" spans="1:24" x14ac:dyDescent="0.15">
      <c r="A1602" s="1" t="s">
        <v>41</v>
      </c>
      <c r="B1602" s="1" t="s">
        <v>39</v>
      </c>
      <c r="C1602" s="1" t="s">
        <v>40</v>
      </c>
      <c r="D1602" s="1" t="s">
        <v>42</v>
      </c>
      <c r="E1602" s="1" t="s">
        <v>22</v>
      </c>
      <c r="F1602" s="19">
        <f t="shared" si="312"/>
        <v>0</v>
      </c>
      <c r="G1602" s="19">
        <f t="shared" si="313"/>
        <v>0</v>
      </c>
      <c r="H1602" s="20">
        <f t="shared" si="314"/>
        <v>2.9239541760000024E-4</v>
      </c>
      <c r="J1602" s="7">
        <f>IF($A1602="二本差勝",先鋒分析!$D$14,IF($A1602="一本差勝",先鋒分析!$D$15,IF($A1602="引き分け",先鋒分析!$D$16,IF($A1602="一本差負",先鋒分析!$D$17,先鋒分析!$D$18))))</f>
        <v>0.20800000000000002</v>
      </c>
      <c r="K1602" s="19">
        <f t="shared" si="315"/>
        <v>-1</v>
      </c>
      <c r="L1602" s="19">
        <f t="shared" si="316"/>
        <v>-1</v>
      </c>
      <c r="M1602" s="7">
        <f>IF($B1602="二本差勝",次鋒分析!$D$14,IF($B1602="一本差勝",次鋒分析!$D$15,IF($B1602="引き分け",次鋒分析!$D$16,IF($B1602="一本差負",次鋒分析!$D$17,次鋒分析!$D$18))))</f>
        <v>0.16000000000000003</v>
      </c>
      <c r="N1602" s="1">
        <f t="shared" si="317"/>
        <v>1</v>
      </c>
      <c r="O1602" s="1">
        <f t="shared" si="318"/>
        <v>2</v>
      </c>
      <c r="P1602" s="7">
        <f>IF($C1602="二本差勝",中堅分析!$D$14,IF($C1602="一本差勝",中堅分析!$D$15,IF($C1602="引き分け",中堅分析!$D$16,IF($C1602="一本差負",中堅分析!$D$17,中堅分析!$D$18))))</f>
        <v>0.20800000000000002</v>
      </c>
      <c r="Q1602" s="1">
        <f t="shared" si="319"/>
        <v>1</v>
      </c>
      <c r="R1602" s="1">
        <f t="shared" si="320"/>
        <v>1</v>
      </c>
      <c r="S1602" s="7">
        <f>IF($D1602="二本差勝",副将分析!$D$14,IF($D1602="一本差勝",副将分析!$D$15,IF($D1602="引き分け",副将分析!$D$16,IF($D1602="一本差負",副将分析!$D$17,副将分析!$D$18))))</f>
        <v>0.16000000000000003</v>
      </c>
      <c r="T1602" s="1">
        <f t="shared" si="321"/>
        <v>-1</v>
      </c>
      <c r="U1602" s="1">
        <f t="shared" si="322"/>
        <v>-2</v>
      </c>
      <c r="V1602" s="7">
        <f>IF($E1602="二本差勝",大将分析!$D$14,IF($E1602="一本差勝",大将分析!$D$15,IF($E1602="引き分け",大将分析!$D$16,IF($E1602="一本差負",大将分析!$D$17,大将分析!$D$18))))</f>
        <v>0.26400000000000001</v>
      </c>
      <c r="W1602" s="1">
        <f t="shared" si="323"/>
        <v>0</v>
      </c>
      <c r="X1602" s="1">
        <f t="shared" si="324"/>
        <v>0</v>
      </c>
    </row>
    <row r="1603" spans="1:24" x14ac:dyDescent="0.15">
      <c r="A1603" s="1" t="s">
        <v>41</v>
      </c>
      <c r="B1603" s="1" t="s">
        <v>39</v>
      </c>
      <c r="C1603" s="1" t="s">
        <v>22</v>
      </c>
      <c r="D1603" s="1" t="s">
        <v>40</v>
      </c>
      <c r="E1603" s="1" t="s">
        <v>42</v>
      </c>
      <c r="F1603" s="19">
        <f t="shared" si="312"/>
        <v>0</v>
      </c>
      <c r="G1603" s="19">
        <f t="shared" si="313"/>
        <v>0</v>
      </c>
      <c r="H1603" s="20">
        <f t="shared" si="314"/>
        <v>2.9239541760000019E-4</v>
      </c>
      <c r="J1603" s="7">
        <f>IF($A1603="二本差勝",先鋒分析!$D$14,IF($A1603="一本差勝",先鋒分析!$D$15,IF($A1603="引き分け",先鋒分析!$D$16,IF($A1603="一本差負",先鋒分析!$D$17,先鋒分析!$D$18))))</f>
        <v>0.20800000000000002</v>
      </c>
      <c r="K1603" s="19">
        <f t="shared" si="315"/>
        <v>-1</v>
      </c>
      <c r="L1603" s="19">
        <f t="shared" si="316"/>
        <v>-1</v>
      </c>
      <c r="M1603" s="7">
        <f>IF($B1603="二本差勝",次鋒分析!$D$14,IF($B1603="一本差勝",次鋒分析!$D$15,IF($B1603="引き分け",次鋒分析!$D$16,IF($B1603="一本差負",次鋒分析!$D$17,次鋒分析!$D$18))))</f>
        <v>0.16000000000000003</v>
      </c>
      <c r="N1603" s="1">
        <f t="shared" si="317"/>
        <v>1</v>
      </c>
      <c r="O1603" s="1">
        <f t="shared" si="318"/>
        <v>2</v>
      </c>
      <c r="P1603" s="7">
        <f>IF($C1603="二本差勝",中堅分析!$D$14,IF($C1603="一本差勝",中堅分析!$D$15,IF($C1603="引き分け",中堅分析!$D$16,IF($C1603="一本差負",中堅分析!$D$17,中堅分析!$D$18))))</f>
        <v>0.26400000000000001</v>
      </c>
      <c r="Q1603" s="1">
        <f t="shared" si="319"/>
        <v>0</v>
      </c>
      <c r="R1603" s="1">
        <f t="shared" si="320"/>
        <v>0</v>
      </c>
      <c r="S1603" s="7">
        <f>IF($D1603="二本差勝",副将分析!$D$14,IF($D1603="一本差勝",副将分析!$D$15,IF($D1603="引き分け",副将分析!$D$16,IF($D1603="一本差負",副将分析!$D$17,副将分析!$D$18))))</f>
        <v>0.20800000000000002</v>
      </c>
      <c r="T1603" s="1">
        <f t="shared" si="321"/>
        <v>1</v>
      </c>
      <c r="U1603" s="1">
        <f t="shared" si="322"/>
        <v>1</v>
      </c>
      <c r="V1603" s="7">
        <f>IF($E1603="二本差勝",大将分析!$D$14,IF($E1603="一本差勝",大将分析!$D$15,IF($E1603="引き分け",大将分析!$D$16,IF($E1603="一本差負",大将分析!$D$17,大将分析!$D$18))))</f>
        <v>0.16000000000000003</v>
      </c>
      <c r="W1603" s="1">
        <f t="shared" si="323"/>
        <v>-1</v>
      </c>
      <c r="X1603" s="1">
        <f t="shared" si="324"/>
        <v>-2</v>
      </c>
    </row>
    <row r="1604" spans="1:24" x14ac:dyDescent="0.15">
      <c r="A1604" s="1" t="s">
        <v>41</v>
      </c>
      <c r="B1604" s="1" t="s">
        <v>39</v>
      </c>
      <c r="C1604" s="1" t="s">
        <v>22</v>
      </c>
      <c r="D1604" s="1" t="s">
        <v>42</v>
      </c>
      <c r="E1604" s="1" t="s">
        <v>40</v>
      </c>
      <c r="F1604" s="19">
        <f t="shared" si="312"/>
        <v>0</v>
      </c>
      <c r="G1604" s="19">
        <f t="shared" si="313"/>
        <v>0</v>
      </c>
      <c r="H1604" s="20">
        <f t="shared" si="314"/>
        <v>2.9239541760000019E-4</v>
      </c>
      <c r="J1604" s="7">
        <f>IF($A1604="二本差勝",先鋒分析!$D$14,IF($A1604="一本差勝",先鋒分析!$D$15,IF($A1604="引き分け",先鋒分析!$D$16,IF($A1604="一本差負",先鋒分析!$D$17,先鋒分析!$D$18))))</f>
        <v>0.20800000000000002</v>
      </c>
      <c r="K1604" s="19">
        <f t="shared" si="315"/>
        <v>-1</v>
      </c>
      <c r="L1604" s="19">
        <f t="shared" si="316"/>
        <v>-1</v>
      </c>
      <c r="M1604" s="7">
        <f>IF($B1604="二本差勝",次鋒分析!$D$14,IF($B1604="一本差勝",次鋒分析!$D$15,IF($B1604="引き分け",次鋒分析!$D$16,IF($B1604="一本差負",次鋒分析!$D$17,次鋒分析!$D$18))))</f>
        <v>0.16000000000000003</v>
      </c>
      <c r="N1604" s="1">
        <f t="shared" si="317"/>
        <v>1</v>
      </c>
      <c r="O1604" s="1">
        <f t="shared" si="318"/>
        <v>2</v>
      </c>
      <c r="P1604" s="7">
        <f>IF($C1604="二本差勝",中堅分析!$D$14,IF($C1604="一本差勝",中堅分析!$D$15,IF($C1604="引き分け",中堅分析!$D$16,IF($C1604="一本差負",中堅分析!$D$17,中堅分析!$D$18))))</f>
        <v>0.26400000000000001</v>
      </c>
      <c r="Q1604" s="1">
        <f t="shared" si="319"/>
        <v>0</v>
      </c>
      <c r="R1604" s="1">
        <f t="shared" si="320"/>
        <v>0</v>
      </c>
      <c r="S1604" s="7">
        <f>IF($D1604="二本差勝",副将分析!$D$14,IF($D1604="一本差勝",副将分析!$D$15,IF($D1604="引き分け",副将分析!$D$16,IF($D1604="一本差負",副将分析!$D$17,副将分析!$D$18))))</f>
        <v>0.16000000000000003</v>
      </c>
      <c r="T1604" s="1">
        <f t="shared" si="321"/>
        <v>-1</v>
      </c>
      <c r="U1604" s="1">
        <f t="shared" si="322"/>
        <v>-2</v>
      </c>
      <c r="V1604" s="7">
        <f>IF($E1604="二本差勝",大将分析!$D$14,IF($E1604="一本差勝",大将分析!$D$15,IF($E1604="引き分け",大将分析!$D$16,IF($E1604="一本差負",大将分析!$D$17,大将分析!$D$18))))</f>
        <v>0.20800000000000002</v>
      </c>
      <c r="W1604" s="1">
        <f t="shared" si="323"/>
        <v>1</v>
      </c>
      <c r="X1604" s="1">
        <f t="shared" si="324"/>
        <v>1</v>
      </c>
    </row>
    <row r="1605" spans="1:24" x14ac:dyDescent="0.15">
      <c r="A1605" s="1" t="s">
        <v>41</v>
      </c>
      <c r="B1605" s="1" t="s">
        <v>39</v>
      </c>
      <c r="C1605" s="1" t="s">
        <v>42</v>
      </c>
      <c r="D1605" s="1" t="s">
        <v>40</v>
      </c>
      <c r="E1605" s="1" t="s">
        <v>22</v>
      </c>
      <c r="F1605" s="19">
        <f t="shared" si="312"/>
        <v>0</v>
      </c>
      <c r="G1605" s="19">
        <f t="shared" si="313"/>
        <v>0</v>
      </c>
      <c r="H1605" s="20">
        <f t="shared" si="314"/>
        <v>2.9239541760000019E-4</v>
      </c>
      <c r="J1605" s="7">
        <f>IF($A1605="二本差勝",先鋒分析!$D$14,IF($A1605="一本差勝",先鋒分析!$D$15,IF($A1605="引き分け",先鋒分析!$D$16,IF($A1605="一本差負",先鋒分析!$D$17,先鋒分析!$D$18))))</f>
        <v>0.20800000000000002</v>
      </c>
      <c r="K1605" s="19">
        <f t="shared" si="315"/>
        <v>-1</v>
      </c>
      <c r="L1605" s="19">
        <f t="shared" si="316"/>
        <v>-1</v>
      </c>
      <c r="M1605" s="7">
        <f>IF($B1605="二本差勝",次鋒分析!$D$14,IF($B1605="一本差勝",次鋒分析!$D$15,IF($B1605="引き分け",次鋒分析!$D$16,IF($B1605="一本差負",次鋒分析!$D$17,次鋒分析!$D$18))))</f>
        <v>0.16000000000000003</v>
      </c>
      <c r="N1605" s="1">
        <f t="shared" si="317"/>
        <v>1</v>
      </c>
      <c r="O1605" s="1">
        <f t="shared" si="318"/>
        <v>2</v>
      </c>
      <c r="P1605" s="7">
        <f>IF($C1605="二本差勝",中堅分析!$D$14,IF($C1605="一本差勝",中堅分析!$D$15,IF($C1605="引き分け",中堅分析!$D$16,IF($C1605="一本差負",中堅分析!$D$17,中堅分析!$D$18))))</f>
        <v>0.16000000000000003</v>
      </c>
      <c r="Q1605" s="1">
        <f t="shared" si="319"/>
        <v>-1</v>
      </c>
      <c r="R1605" s="1">
        <f t="shared" si="320"/>
        <v>-2</v>
      </c>
      <c r="S1605" s="7">
        <f>IF($D1605="二本差勝",副将分析!$D$14,IF($D1605="一本差勝",副将分析!$D$15,IF($D1605="引き分け",副将分析!$D$16,IF($D1605="一本差負",副将分析!$D$17,副将分析!$D$18))))</f>
        <v>0.20800000000000002</v>
      </c>
      <c r="T1605" s="1">
        <f t="shared" si="321"/>
        <v>1</v>
      </c>
      <c r="U1605" s="1">
        <f t="shared" si="322"/>
        <v>1</v>
      </c>
      <c r="V1605" s="7">
        <f>IF($E1605="二本差勝",大将分析!$D$14,IF($E1605="一本差勝",大将分析!$D$15,IF($E1605="引き分け",大将分析!$D$16,IF($E1605="一本差負",大将分析!$D$17,大将分析!$D$18))))</f>
        <v>0.26400000000000001</v>
      </c>
      <c r="W1605" s="1">
        <f t="shared" si="323"/>
        <v>0</v>
      </c>
      <c r="X1605" s="1">
        <f t="shared" si="324"/>
        <v>0</v>
      </c>
    </row>
    <row r="1606" spans="1:24" x14ac:dyDescent="0.15">
      <c r="A1606" s="1" t="s">
        <v>41</v>
      </c>
      <c r="B1606" s="1" t="s">
        <v>39</v>
      </c>
      <c r="C1606" s="1" t="s">
        <v>42</v>
      </c>
      <c r="D1606" s="1" t="s">
        <v>22</v>
      </c>
      <c r="E1606" s="1" t="s">
        <v>40</v>
      </c>
      <c r="F1606" s="19">
        <f t="shared" si="312"/>
        <v>0</v>
      </c>
      <c r="G1606" s="19">
        <f t="shared" si="313"/>
        <v>0</v>
      </c>
      <c r="H1606" s="20">
        <f t="shared" si="314"/>
        <v>2.9239541760000019E-4</v>
      </c>
      <c r="J1606" s="7">
        <f>IF($A1606="二本差勝",先鋒分析!$D$14,IF($A1606="一本差勝",先鋒分析!$D$15,IF($A1606="引き分け",先鋒分析!$D$16,IF($A1606="一本差負",先鋒分析!$D$17,先鋒分析!$D$18))))</f>
        <v>0.20800000000000002</v>
      </c>
      <c r="K1606" s="19">
        <f t="shared" si="315"/>
        <v>-1</v>
      </c>
      <c r="L1606" s="19">
        <f t="shared" si="316"/>
        <v>-1</v>
      </c>
      <c r="M1606" s="7">
        <f>IF($B1606="二本差勝",次鋒分析!$D$14,IF($B1606="一本差勝",次鋒分析!$D$15,IF($B1606="引き分け",次鋒分析!$D$16,IF($B1606="一本差負",次鋒分析!$D$17,次鋒分析!$D$18))))</f>
        <v>0.16000000000000003</v>
      </c>
      <c r="N1606" s="1">
        <f t="shared" si="317"/>
        <v>1</v>
      </c>
      <c r="O1606" s="1">
        <f t="shared" si="318"/>
        <v>2</v>
      </c>
      <c r="P1606" s="7">
        <f>IF($C1606="二本差勝",中堅分析!$D$14,IF($C1606="一本差勝",中堅分析!$D$15,IF($C1606="引き分け",中堅分析!$D$16,IF($C1606="一本差負",中堅分析!$D$17,中堅分析!$D$18))))</f>
        <v>0.16000000000000003</v>
      </c>
      <c r="Q1606" s="1">
        <f t="shared" si="319"/>
        <v>-1</v>
      </c>
      <c r="R1606" s="1">
        <f t="shared" si="320"/>
        <v>-2</v>
      </c>
      <c r="S1606" s="7">
        <f>IF($D1606="二本差勝",副将分析!$D$14,IF($D1606="一本差勝",副将分析!$D$15,IF($D1606="引き分け",副将分析!$D$16,IF($D1606="一本差負",副将分析!$D$17,副将分析!$D$18))))</f>
        <v>0.26400000000000001</v>
      </c>
      <c r="T1606" s="1">
        <f t="shared" si="321"/>
        <v>0</v>
      </c>
      <c r="U1606" s="1">
        <f t="shared" si="322"/>
        <v>0</v>
      </c>
      <c r="V1606" s="7">
        <f>IF($E1606="二本差勝",大将分析!$D$14,IF($E1606="一本差勝",大将分析!$D$15,IF($E1606="引き分け",大将分析!$D$16,IF($E1606="一本差負",大将分析!$D$17,大将分析!$D$18))))</f>
        <v>0.20800000000000002</v>
      </c>
      <c r="W1606" s="1">
        <f t="shared" si="323"/>
        <v>1</v>
      </c>
      <c r="X1606" s="1">
        <f t="shared" si="324"/>
        <v>1</v>
      </c>
    </row>
    <row r="1607" spans="1:24" x14ac:dyDescent="0.15">
      <c r="A1607" s="1" t="s">
        <v>41</v>
      </c>
      <c r="B1607" s="1" t="s">
        <v>40</v>
      </c>
      <c r="C1607" s="1" t="s">
        <v>39</v>
      </c>
      <c r="D1607" s="1" t="s">
        <v>22</v>
      </c>
      <c r="E1607" s="1" t="s">
        <v>42</v>
      </c>
      <c r="F1607" s="19">
        <f t="shared" si="312"/>
        <v>0</v>
      </c>
      <c r="G1607" s="19">
        <f t="shared" si="313"/>
        <v>0</v>
      </c>
      <c r="H1607" s="20">
        <f t="shared" si="314"/>
        <v>2.9239541760000019E-4</v>
      </c>
      <c r="J1607" s="7">
        <f>IF($A1607="二本差勝",先鋒分析!$D$14,IF($A1607="一本差勝",先鋒分析!$D$15,IF($A1607="引き分け",先鋒分析!$D$16,IF($A1607="一本差負",先鋒分析!$D$17,先鋒分析!$D$18))))</f>
        <v>0.20800000000000002</v>
      </c>
      <c r="K1607" s="19">
        <f t="shared" si="315"/>
        <v>-1</v>
      </c>
      <c r="L1607" s="19">
        <f t="shared" si="316"/>
        <v>-1</v>
      </c>
      <c r="M1607" s="7">
        <f>IF($B1607="二本差勝",次鋒分析!$D$14,IF($B1607="一本差勝",次鋒分析!$D$15,IF($B1607="引き分け",次鋒分析!$D$16,IF($B1607="一本差負",次鋒分析!$D$17,次鋒分析!$D$18))))</f>
        <v>0.20800000000000002</v>
      </c>
      <c r="N1607" s="1">
        <f t="shared" si="317"/>
        <v>1</v>
      </c>
      <c r="O1607" s="1">
        <f t="shared" si="318"/>
        <v>1</v>
      </c>
      <c r="P1607" s="7">
        <f>IF($C1607="二本差勝",中堅分析!$D$14,IF($C1607="一本差勝",中堅分析!$D$15,IF($C1607="引き分け",中堅分析!$D$16,IF($C1607="一本差負",中堅分析!$D$17,中堅分析!$D$18))))</f>
        <v>0.16000000000000003</v>
      </c>
      <c r="Q1607" s="1">
        <f t="shared" si="319"/>
        <v>1</v>
      </c>
      <c r="R1607" s="1">
        <f t="shared" si="320"/>
        <v>2</v>
      </c>
      <c r="S1607" s="7">
        <f>IF($D1607="二本差勝",副将分析!$D$14,IF($D1607="一本差勝",副将分析!$D$15,IF($D1607="引き分け",副将分析!$D$16,IF($D1607="一本差負",副将分析!$D$17,副将分析!$D$18))))</f>
        <v>0.26400000000000001</v>
      </c>
      <c r="T1607" s="1">
        <f t="shared" si="321"/>
        <v>0</v>
      </c>
      <c r="U1607" s="1">
        <f t="shared" si="322"/>
        <v>0</v>
      </c>
      <c r="V1607" s="7">
        <f>IF($E1607="二本差勝",大将分析!$D$14,IF($E1607="一本差勝",大将分析!$D$15,IF($E1607="引き分け",大将分析!$D$16,IF($E1607="一本差負",大将分析!$D$17,大将分析!$D$18))))</f>
        <v>0.16000000000000003</v>
      </c>
      <c r="W1607" s="1">
        <f t="shared" si="323"/>
        <v>-1</v>
      </c>
      <c r="X1607" s="1">
        <f t="shared" si="324"/>
        <v>-2</v>
      </c>
    </row>
    <row r="1608" spans="1:24" x14ac:dyDescent="0.15">
      <c r="A1608" s="1" t="s">
        <v>41</v>
      </c>
      <c r="B1608" s="1" t="s">
        <v>40</v>
      </c>
      <c r="C1608" s="1" t="s">
        <v>39</v>
      </c>
      <c r="D1608" s="1" t="s">
        <v>42</v>
      </c>
      <c r="E1608" s="1" t="s">
        <v>22</v>
      </c>
      <c r="F1608" s="19">
        <f t="shared" ref="F1608:F1671" si="325">K1608+N1608+Q1608+T1608+W1608</f>
        <v>0</v>
      </c>
      <c r="G1608" s="19">
        <f t="shared" ref="G1608:G1671" si="326">L1608+O1608+R1608+U1608+X1608</f>
        <v>0</v>
      </c>
      <c r="H1608" s="20">
        <f t="shared" ref="H1608:H1671" si="327">J1608*M1608*P1608*S1608*V1608</f>
        <v>2.9239541760000024E-4</v>
      </c>
      <c r="J1608" s="7">
        <f>IF($A1608="二本差勝",先鋒分析!$D$14,IF($A1608="一本差勝",先鋒分析!$D$15,IF($A1608="引き分け",先鋒分析!$D$16,IF($A1608="一本差負",先鋒分析!$D$17,先鋒分析!$D$18))))</f>
        <v>0.20800000000000002</v>
      </c>
      <c r="K1608" s="19">
        <f t="shared" ref="K1608:K1671" si="328">IF($A1608="二本差勝",1,IF($A1608="一本差勝",1,IF($A1608="引き分け",0,-1)))</f>
        <v>-1</v>
      </c>
      <c r="L1608" s="19">
        <f t="shared" ref="L1608:L1671" si="329">IF($A1608="二本差勝",2,IF($A1608="一本差勝",1,IF($A1608="引き分け",0,IF($A1608="一本差負",-1,-2))))</f>
        <v>-1</v>
      </c>
      <c r="M1608" s="7">
        <f>IF($B1608="二本差勝",次鋒分析!$D$14,IF($B1608="一本差勝",次鋒分析!$D$15,IF($B1608="引き分け",次鋒分析!$D$16,IF($B1608="一本差負",次鋒分析!$D$17,次鋒分析!$D$18))))</f>
        <v>0.20800000000000002</v>
      </c>
      <c r="N1608" s="1">
        <f t="shared" ref="N1608:N1671" si="330">IF($B1608="二本差勝",1,IF($B1608="一本差勝",1,IF($B1608="引き分け",0,-1)))</f>
        <v>1</v>
      </c>
      <c r="O1608" s="1">
        <f t="shared" ref="O1608:O1671" si="331">IF($B1608="二本差勝",2,IF($B1608="一本差勝",1,IF($B1608="引き分け",0,IF($B1608="一本差負",-1,-2))))</f>
        <v>1</v>
      </c>
      <c r="P1608" s="7">
        <f>IF($C1608="二本差勝",中堅分析!$D$14,IF($C1608="一本差勝",中堅分析!$D$15,IF($C1608="引き分け",中堅分析!$D$16,IF($C1608="一本差負",中堅分析!$D$17,中堅分析!$D$18))))</f>
        <v>0.16000000000000003</v>
      </c>
      <c r="Q1608" s="1">
        <f t="shared" ref="Q1608:Q1671" si="332">IF($C1608="二本差勝",1,IF($C1608="一本差勝",1,IF($C1608="引き分け",0,-1)))</f>
        <v>1</v>
      </c>
      <c r="R1608" s="1">
        <f t="shared" ref="R1608:R1671" si="333">IF($C1608="二本差勝",2,IF($C1608="一本差勝",1,IF($C1608="引き分け",0,IF($C1608="一本差負",-1,-2))))</f>
        <v>2</v>
      </c>
      <c r="S1608" s="7">
        <f>IF($D1608="二本差勝",副将分析!$D$14,IF($D1608="一本差勝",副将分析!$D$15,IF($D1608="引き分け",副将分析!$D$16,IF($D1608="一本差負",副将分析!$D$17,副将分析!$D$18))))</f>
        <v>0.16000000000000003</v>
      </c>
      <c r="T1608" s="1">
        <f t="shared" ref="T1608:T1671" si="334">IF($D1608="二本差勝",1,IF($D1608="一本差勝",1,IF($D1608="引き分け",0,-1)))</f>
        <v>-1</v>
      </c>
      <c r="U1608" s="1">
        <f t="shared" ref="U1608:U1671" si="335">IF($D1608="二本差勝",2,IF($D1608="一本差勝",1,IF($D1608="引き分け",0,IF($D1608="一本差負",-1,-2))))</f>
        <v>-2</v>
      </c>
      <c r="V1608" s="7">
        <f>IF($E1608="二本差勝",大将分析!$D$14,IF($E1608="一本差勝",大将分析!$D$15,IF($E1608="引き分け",大将分析!$D$16,IF($E1608="一本差負",大将分析!$D$17,大将分析!$D$18))))</f>
        <v>0.26400000000000001</v>
      </c>
      <c r="W1608" s="1">
        <f t="shared" ref="W1608:W1671" si="336">IF($E1608="二本差勝",1,IF($E1608="一本差勝",1,IF($E1608="引き分け",0,-1)))</f>
        <v>0</v>
      </c>
      <c r="X1608" s="1">
        <f t="shared" ref="X1608:X1671" si="337">IF($E1608="二本差勝",2,IF($E1608="一本差勝",1,IF($E1608="引き分け",0,IF($E1608="一本差負",-1,-2))))</f>
        <v>0</v>
      </c>
    </row>
    <row r="1609" spans="1:24" x14ac:dyDescent="0.15">
      <c r="A1609" s="1" t="s">
        <v>41</v>
      </c>
      <c r="B1609" s="1" t="s">
        <v>40</v>
      </c>
      <c r="C1609" s="1" t="s">
        <v>40</v>
      </c>
      <c r="D1609" s="1" t="s">
        <v>22</v>
      </c>
      <c r="E1609" s="1" t="s">
        <v>41</v>
      </c>
      <c r="F1609" s="19">
        <f t="shared" si="325"/>
        <v>0</v>
      </c>
      <c r="G1609" s="19">
        <f t="shared" si="326"/>
        <v>0</v>
      </c>
      <c r="H1609" s="20">
        <f t="shared" si="327"/>
        <v>4.9414825574400022E-4</v>
      </c>
      <c r="J1609" s="7">
        <f>IF($A1609="二本差勝",先鋒分析!$D$14,IF($A1609="一本差勝",先鋒分析!$D$15,IF($A1609="引き分け",先鋒分析!$D$16,IF($A1609="一本差負",先鋒分析!$D$17,先鋒分析!$D$18))))</f>
        <v>0.20800000000000002</v>
      </c>
      <c r="K1609" s="19">
        <f t="shared" si="328"/>
        <v>-1</v>
      </c>
      <c r="L1609" s="19">
        <f t="shared" si="329"/>
        <v>-1</v>
      </c>
      <c r="M1609" s="7">
        <f>IF($B1609="二本差勝",次鋒分析!$D$14,IF($B1609="一本差勝",次鋒分析!$D$15,IF($B1609="引き分け",次鋒分析!$D$16,IF($B1609="一本差負",次鋒分析!$D$17,次鋒分析!$D$18))))</f>
        <v>0.20800000000000002</v>
      </c>
      <c r="N1609" s="1">
        <f t="shared" si="330"/>
        <v>1</v>
      </c>
      <c r="O1609" s="1">
        <f t="shared" si="331"/>
        <v>1</v>
      </c>
      <c r="P1609" s="7">
        <f>IF($C1609="二本差勝",中堅分析!$D$14,IF($C1609="一本差勝",中堅分析!$D$15,IF($C1609="引き分け",中堅分析!$D$16,IF($C1609="一本差負",中堅分析!$D$17,中堅分析!$D$18))))</f>
        <v>0.20800000000000002</v>
      </c>
      <c r="Q1609" s="1">
        <f t="shared" si="332"/>
        <v>1</v>
      </c>
      <c r="R1609" s="1">
        <f t="shared" si="333"/>
        <v>1</v>
      </c>
      <c r="S1609" s="7">
        <f>IF($D1609="二本差勝",副将分析!$D$14,IF($D1609="一本差勝",副将分析!$D$15,IF($D1609="引き分け",副将分析!$D$16,IF($D1609="一本差負",副将分析!$D$17,副将分析!$D$18))))</f>
        <v>0.26400000000000001</v>
      </c>
      <c r="T1609" s="1">
        <f t="shared" si="334"/>
        <v>0</v>
      </c>
      <c r="U1609" s="1">
        <f t="shared" si="335"/>
        <v>0</v>
      </c>
      <c r="V1609" s="7">
        <f>IF($E1609="二本差勝",大将分析!$D$14,IF($E1609="一本差勝",大将分析!$D$15,IF($E1609="引き分け",大将分析!$D$16,IF($E1609="一本差負",大将分析!$D$17,大将分析!$D$18))))</f>
        <v>0.20800000000000002</v>
      </c>
      <c r="W1609" s="1">
        <f t="shared" si="336"/>
        <v>-1</v>
      </c>
      <c r="X1609" s="1">
        <f t="shared" si="337"/>
        <v>-1</v>
      </c>
    </row>
    <row r="1610" spans="1:24" x14ac:dyDescent="0.15">
      <c r="A1610" s="1" t="s">
        <v>41</v>
      </c>
      <c r="B1610" s="1" t="s">
        <v>40</v>
      </c>
      <c r="C1610" s="1" t="s">
        <v>40</v>
      </c>
      <c r="D1610" s="1" t="s">
        <v>41</v>
      </c>
      <c r="E1610" s="1" t="s">
        <v>22</v>
      </c>
      <c r="F1610" s="19">
        <f t="shared" si="325"/>
        <v>0</v>
      </c>
      <c r="G1610" s="19">
        <f t="shared" si="326"/>
        <v>0</v>
      </c>
      <c r="H1610" s="20">
        <f t="shared" si="327"/>
        <v>4.9414825574400022E-4</v>
      </c>
      <c r="J1610" s="7">
        <f>IF($A1610="二本差勝",先鋒分析!$D$14,IF($A1610="一本差勝",先鋒分析!$D$15,IF($A1610="引き分け",先鋒分析!$D$16,IF($A1610="一本差負",先鋒分析!$D$17,先鋒分析!$D$18))))</f>
        <v>0.20800000000000002</v>
      </c>
      <c r="K1610" s="19">
        <f t="shared" si="328"/>
        <v>-1</v>
      </c>
      <c r="L1610" s="19">
        <f t="shared" si="329"/>
        <v>-1</v>
      </c>
      <c r="M1610" s="7">
        <f>IF($B1610="二本差勝",次鋒分析!$D$14,IF($B1610="一本差勝",次鋒分析!$D$15,IF($B1610="引き分け",次鋒分析!$D$16,IF($B1610="一本差負",次鋒分析!$D$17,次鋒分析!$D$18))))</f>
        <v>0.20800000000000002</v>
      </c>
      <c r="N1610" s="1">
        <f t="shared" si="330"/>
        <v>1</v>
      </c>
      <c r="O1610" s="1">
        <f t="shared" si="331"/>
        <v>1</v>
      </c>
      <c r="P1610" s="7">
        <f>IF($C1610="二本差勝",中堅分析!$D$14,IF($C1610="一本差勝",中堅分析!$D$15,IF($C1610="引き分け",中堅分析!$D$16,IF($C1610="一本差負",中堅分析!$D$17,中堅分析!$D$18))))</f>
        <v>0.20800000000000002</v>
      </c>
      <c r="Q1610" s="1">
        <f t="shared" si="332"/>
        <v>1</v>
      </c>
      <c r="R1610" s="1">
        <f t="shared" si="333"/>
        <v>1</v>
      </c>
      <c r="S1610" s="7">
        <f>IF($D1610="二本差勝",副将分析!$D$14,IF($D1610="一本差勝",副将分析!$D$15,IF($D1610="引き分け",副将分析!$D$16,IF($D1610="一本差負",副将分析!$D$17,副将分析!$D$18))))</f>
        <v>0.20800000000000002</v>
      </c>
      <c r="T1610" s="1">
        <f t="shared" si="334"/>
        <v>-1</v>
      </c>
      <c r="U1610" s="1">
        <f t="shared" si="335"/>
        <v>-1</v>
      </c>
      <c r="V1610" s="7">
        <f>IF($E1610="二本差勝",大将分析!$D$14,IF($E1610="一本差勝",大将分析!$D$15,IF($E1610="引き分け",大将分析!$D$16,IF($E1610="一本差負",大将分析!$D$17,大将分析!$D$18))))</f>
        <v>0.26400000000000001</v>
      </c>
      <c r="W1610" s="1">
        <f t="shared" si="336"/>
        <v>0</v>
      </c>
      <c r="X1610" s="1">
        <f t="shared" si="337"/>
        <v>0</v>
      </c>
    </row>
    <row r="1611" spans="1:24" x14ac:dyDescent="0.15">
      <c r="A1611" s="1" t="s">
        <v>41</v>
      </c>
      <c r="B1611" s="1" t="s">
        <v>40</v>
      </c>
      <c r="C1611" s="1" t="s">
        <v>22</v>
      </c>
      <c r="D1611" s="1" t="s">
        <v>39</v>
      </c>
      <c r="E1611" s="1" t="s">
        <v>42</v>
      </c>
      <c r="F1611" s="19">
        <f t="shared" si="325"/>
        <v>0</v>
      </c>
      <c r="G1611" s="19">
        <f t="shared" si="326"/>
        <v>0</v>
      </c>
      <c r="H1611" s="20">
        <f t="shared" si="327"/>
        <v>2.9239541760000019E-4</v>
      </c>
      <c r="J1611" s="7">
        <f>IF($A1611="二本差勝",先鋒分析!$D$14,IF($A1611="一本差勝",先鋒分析!$D$15,IF($A1611="引き分け",先鋒分析!$D$16,IF($A1611="一本差負",先鋒分析!$D$17,先鋒分析!$D$18))))</f>
        <v>0.20800000000000002</v>
      </c>
      <c r="K1611" s="19">
        <f t="shared" si="328"/>
        <v>-1</v>
      </c>
      <c r="L1611" s="19">
        <f t="shared" si="329"/>
        <v>-1</v>
      </c>
      <c r="M1611" s="7">
        <f>IF($B1611="二本差勝",次鋒分析!$D$14,IF($B1611="一本差勝",次鋒分析!$D$15,IF($B1611="引き分け",次鋒分析!$D$16,IF($B1611="一本差負",次鋒分析!$D$17,次鋒分析!$D$18))))</f>
        <v>0.20800000000000002</v>
      </c>
      <c r="N1611" s="1">
        <f t="shared" si="330"/>
        <v>1</v>
      </c>
      <c r="O1611" s="1">
        <f t="shared" si="331"/>
        <v>1</v>
      </c>
      <c r="P1611" s="7">
        <f>IF($C1611="二本差勝",中堅分析!$D$14,IF($C1611="一本差勝",中堅分析!$D$15,IF($C1611="引き分け",中堅分析!$D$16,IF($C1611="一本差負",中堅分析!$D$17,中堅分析!$D$18))))</f>
        <v>0.26400000000000001</v>
      </c>
      <c r="Q1611" s="1">
        <f t="shared" si="332"/>
        <v>0</v>
      </c>
      <c r="R1611" s="1">
        <f t="shared" si="333"/>
        <v>0</v>
      </c>
      <c r="S1611" s="7">
        <f>IF($D1611="二本差勝",副将分析!$D$14,IF($D1611="一本差勝",副将分析!$D$15,IF($D1611="引き分け",副将分析!$D$16,IF($D1611="一本差負",副将分析!$D$17,副将分析!$D$18))))</f>
        <v>0.16000000000000003</v>
      </c>
      <c r="T1611" s="1">
        <f t="shared" si="334"/>
        <v>1</v>
      </c>
      <c r="U1611" s="1">
        <f t="shared" si="335"/>
        <v>2</v>
      </c>
      <c r="V1611" s="7">
        <f>IF($E1611="二本差勝",大将分析!$D$14,IF($E1611="一本差勝",大将分析!$D$15,IF($E1611="引き分け",大将分析!$D$16,IF($E1611="一本差負",大将分析!$D$17,大将分析!$D$18))))</f>
        <v>0.16000000000000003</v>
      </c>
      <c r="W1611" s="1">
        <f t="shared" si="336"/>
        <v>-1</v>
      </c>
      <c r="X1611" s="1">
        <f t="shared" si="337"/>
        <v>-2</v>
      </c>
    </row>
    <row r="1612" spans="1:24" x14ac:dyDescent="0.15">
      <c r="A1612" s="1" t="s">
        <v>41</v>
      </c>
      <c r="B1612" s="1" t="s">
        <v>40</v>
      </c>
      <c r="C1612" s="1" t="s">
        <v>22</v>
      </c>
      <c r="D1612" s="1" t="s">
        <v>40</v>
      </c>
      <c r="E1612" s="1" t="s">
        <v>41</v>
      </c>
      <c r="F1612" s="19">
        <f t="shared" si="325"/>
        <v>0</v>
      </c>
      <c r="G1612" s="19">
        <f t="shared" si="326"/>
        <v>0</v>
      </c>
      <c r="H1612" s="20">
        <f t="shared" si="327"/>
        <v>4.9414825574400033E-4</v>
      </c>
      <c r="J1612" s="7">
        <f>IF($A1612="二本差勝",先鋒分析!$D$14,IF($A1612="一本差勝",先鋒分析!$D$15,IF($A1612="引き分け",先鋒分析!$D$16,IF($A1612="一本差負",先鋒分析!$D$17,先鋒分析!$D$18))))</f>
        <v>0.20800000000000002</v>
      </c>
      <c r="K1612" s="19">
        <f t="shared" si="328"/>
        <v>-1</v>
      </c>
      <c r="L1612" s="19">
        <f t="shared" si="329"/>
        <v>-1</v>
      </c>
      <c r="M1612" s="7">
        <f>IF($B1612="二本差勝",次鋒分析!$D$14,IF($B1612="一本差勝",次鋒分析!$D$15,IF($B1612="引き分け",次鋒分析!$D$16,IF($B1612="一本差負",次鋒分析!$D$17,次鋒分析!$D$18))))</f>
        <v>0.20800000000000002</v>
      </c>
      <c r="N1612" s="1">
        <f t="shared" si="330"/>
        <v>1</v>
      </c>
      <c r="O1612" s="1">
        <f t="shared" si="331"/>
        <v>1</v>
      </c>
      <c r="P1612" s="7">
        <f>IF($C1612="二本差勝",中堅分析!$D$14,IF($C1612="一本差勝",中堅分析!$D$15,IF($C1612="引き分け",中堅分析!$D$16,IF($C1612="一本差負",中堅分析!$D$17,中堅分析!$D$18))))</f>
        <v>0.26400000000000001</v>
      </c>
      <c r="Q1612" s="1">
        <f t="shared" si="332"/>
        <v>0</v>
      </c>
      <c r="R1612" s="1">
        <f t="shared" si="333"/>
        <v>0</v>
      </c>
      <c r="S1612" s="7">
        <f>IF($D1612="二本差勝",副将分析!$D$14,IF($D1612="一本差勝",副将分析!$D$15,IF($D1612="引き分け",副将分析!$D$16,IF($D1612="一本差負",副将分析!$D$17,副将分析!$D$18))))</f>
        <v>0.20800000000000002</v>
      </c>
      <c r="T1612" s="1">
        <f t="shared" si="334"/>
        <v>1</v>
      </c>
      <c r="U1612" s="1">
        <f t="shared" si="335"/>
        <v>1</v>
      </c>
      <c r="V1612" s="7">
        <f>IF($E1612="二本差勝",大将分析!$D$14,IF($E1612="一本差勝",大将分析!$D$15,IF($E1612="引き分け",大将分析!$D$16,IF($E1612="一本差負",大将分析!$D$17,大将分析!$D$18))))</f>
        <v>0.20800000000000002</v>
      </c>
      <c r="W1612" s="1">
        <f t="shared" si="336"/>
        <v>-1</v>
      </c>
      <c r="X1612" s="1">
        <f t="shared" si="337"/>
        <v>-1</v>
      </c>
    </row>
    <row r="1613" spans="1:24" x14ac:dyDescent="0.15">
      <c r="A1613" s="1" t="s">
        <v>41</v>
      </c>
      <c r="B1613" s="1" t="s">
        <v>40</v>
      </c>
      <c r="C1613" s="1" t="s">
        <v>22</v>
      </c>
      <c r="D1613" s="1" t="s">
        <v>22</v>
      </c>
      <c r="E1613" s="1" t="s">
        <v>22</v>
      </c>
      <c r="F1613" s="19">
        <f t="shared" si="325"/>
        <v>0</v>
      </c>
      <c r="G1613" s="19">
        <f t="shared" si="326"/>
        <v>0</v>
      </c>
      <c r="H1613" s="20">
        <f t="shared" si="327"/>
        <v>7.9604652441600033E-4</v>
      </c>
      <c r="J1613" s="7">
        <f>IF($A1613="二本差勝",先鋒分析!$D$14,IF($A1613="一本差勝",先鋒分析!$D$15,IF($A1613="引き分け",先鋒分析!$D$16,IF($A1613="一本差負",先鋒分析!$D$17,先鋒分析!$D$18))))</f>
        <v>0.20800000000000002</v>
      </c>
      <c r="K1613" s="19">
        <f t="shared" si="328"/>
        <v>-1</v>
      </c>
      <c r="L1613" s="19">
        <f t="shared" si="329"/>
        <v>-1</v>
      </c>
      <c r="M1613" s="7">
        <f>IF($B1613="二本差勝",次鋒分析!$D$14,IF($B1613="一本差勝",次鋒分析!$D$15,IF($B1613="引き分け",次鋒分析!$D$16,IF($B1613="一本差負",次鋒分析!$D$17,次鋒分析!$D$18))))</f>
        <v>0.20800000000000002</v>
      </c>
      <c r="N1613" s="1">
        <f t="shared" si="330"/>
        <v>1</v>
      </c>
      <c r="O1613" s="1">
        <f t="shared" si="331"/>
        <v>1</v>
      </c>
      <c r="P1613" s="7">
        <f>IF($C1613="二本差勝",中堅分析!$D$14,IF($C1613="一本差勝",中堅分析!$D$15,IF($C1613="引き分け",中堅分析!$D$16,IF($C1613="一本差負",中堅分析!$D$17,中堅分析!$D$18))))</f>
        <v>0.26400000000000001</v>
      </c>
      <c r="Q1613" s="1">
        <f t="shared" si="332"/>
        <v>0</v>
      </c>
      <c r="R1613" s="1">
        <f t="shared" si="333"/>
        <v>0</v>
      </c>
      <c r="S1613" s="7">
        <f>IF($D1613="二本差勝",副将分析!$D$14,IF($D1613="一本差勝",副将分析!$D$15,IF($D1613="引き分け",副将分析!$D$16,IF($D1613="一本差負",副将分析!$D$17,副将分析!$D$18))))</f>
        <v>0.26400000000000001</v>
      </c>
      <c r="T1613" s="1">
        <f t="shared" si="334"/>
        <v>0</v>
      </c>
      <c r="U1613" s="1">
        <f t="shared" si="335"/>
        <v>0</v>
      </c>
      <c r="V1613" s="7">
        <f>IF($E1613="二本差勝",大将分析!$D$14,IF($E1613="一本差勝",大将分析!$D$15,IF($E1613="引き分け",大将分析!$D$16,IF($E1613="一本差負",大将分析!$D$17,大将分析!$D$18))))</f>
        <v>0.26400000000000001</v>
      </c>
      <c r="W1613" s="1">
        <f t="shared" si="336"/>
        <v>0</v>
      </c>
      <c r="X1613" s="1">
        <f t="shared" si="337"/>
        <v>0</v>
      </c>
    </row>
    <row r="1614" spans="1:24" x14ac:dyDescent="0.15">
      <c r="A1614" s="1" t="s">
        <v>41</v>
      </c>
      <c r="B1614" s="1" t="s">
        <v>40</v>
      </c>
      <c r="C1614" s="1" t="s">
        <v>22</v>
      </c>
      <c r="D1614" s="1" t="s">
        <v>41</v>
      </c>
      <c r="E1614" s="1" t="s">
        <v>40</v>
      </c>
      <c r="F1614" s="19">
        <f t="shared" si="325"/>
        <v>0</v>
      </c>
      <c r="G1614" s="19">
        <f t="shared" si="326"/>
        <v>0</v>
      </c>
      <c r="H1614" s="20">
        <f t="shared" si="327"/>
        <v>4.9414825574400033E-4</v>
      </c>
      <c r="J1614" s="7">
        <f>IF($A1614="二本差勝",先鋒分析!$D$14,IF($A1614="一本差勝",先鋒分析!$D$15,IF($A1614="引き分け",先鋒分析!$D$16,IF($A1614="一本差負",先鋒分析!$D$17,先鋒分析!$D$18))))</f>
        <v>0.20800000000000002</v>
      </c>
      <c r="K1614" s="19">
        <f t="shared" si="328"/>
        <v>-1</v>
      </c>
      <c r="L1614" s="19">
        <f t="shared" si="329"/>
        <v>-1</v>
      </c>
      <c r="M1614" s="7">
        <f>IF($B1614="二本差勝",次鋒分析!$D$14,IF($B1614="一本差勝",次鋒分析!$D$15,IF($B1614="引き分け",次鋒分析!$D$16,IF($B1614="一本差負",次鋒分析!$D$17,次鋒分析!$D$18))))</f>
        <v>0.20800000000000002</v>
      </c>
      <c r="N1614" s="1">
        <f t="shared" si="330"/>
        <v>1</v>
      </c>
      <c r="O1614" s="1">
        <f t="shared" si="331"/>
        <v>1</v>
      </c>
      <c r="P1614" s="7">
        <f>IF($C1614="二本差勝",中堅分析!$D$14,IF($C1614="一本差勝",中堅分析!$D$15,IF($C1614="引き分け",中堅分析!$D$16,IF($C1614="一本差負",中堅分析!$D$17,中堅分析!$D$18))))</f>
        <v>0.26400000000000001</v>
      </c>
      <c r="Q1614" s="1">
        <f t="shared" si="332"/>
        <v>0</v>
      </c>
      <c r="R1614" s="1">
        <f t="shared" si="333"/>
        <v>0</v>
      </c>
      <c r="S1614" s="7">
        <f>IF($D1614="二本差勝",副将分析!$D$14,IF($D1614="一本差勝",副将分析!$D$15,IF($D1614="引き分け",副将分析!$D$16,IF($D1614="一本差負",副将分析!$D$17,副将分析!$D$18))))</f>
        <v>0.20800000000000002</v>
      </c>
      <c r="T1614" s="1">
        <f t="shared" si="334"/>
        <v>-1</v>
      </c>
      <c r="U1614" s="1">
        <f t="shared" si="335"/>
        <v>-1</v>
      </c>
      <c r="V1614" s="7">
        <f>IF($E1614="二本差勝",大将分析!$D$14,IF($E1614="一本差勝",大将分析!$D$15,IF($E1614="引き分け",大将分析!$D$16,IF($E1614="一本差負",大将分析!$D$17,大将分析!$D$18))))</f>
        <v>0.20800000000000002</v>
      </c>
      <c r="W1614" s="1">
        <f t="shared" si="336"/>
        <v>1</v>
      </c>
      <c r="X1614" s="1">
        <f t="shared" si="337"/>
        <v>1</v>
      </c>
    </row>
    <row r="1615" spans="1:24" x14ac:dyDescent="0.15">
      <c r="A1615" s="1" t="s">
        <v>41</v>
      </c>
      <c r="B1615" s="1" t="s">
        <v>40</v>
      </c>
      <c r="C1615" s="1" t="s">
        <v>22</v>
      </c>
      <c r="D1615" s="1" t="s">
        <v>42</v>
      </c>
      <c r="E1615" s="1" t="s">
        <v>39</v>
      </c>
      <c r="F1615" s="19">
        <f t="shared" si="325"/>
        <v>0</v>
      </c>
      <c r="G1615" s="19">
        <f t="shared" si="326"/>
        <v>0</v>
      </c>
      <c r="H1615" s="20">
        <f t="shared" si="327"/>
        <v>2.9239541760000019E-4</v>
      </c>
      <c r="J1615" s="7">
        <f>IF($A1615="二本差勝",先鋒分析!$D$14,IF($A1615="一本差勝",先鋒分析!$D$15,IF($A1615="引き分け",先鋒分析!$D$16,IF($A1615="一本差負",先鋒分析!$D$17,先鋒分析!$D$18))))</f>
        <v>0.20800000000000002</v>
      </c>
      <c r="K1615" s="19">
        <f t="shared" si="328"/>
        <v>-1</v>
      </c>
      <c r="L1615" s="19">
        <f t="shared" si="329"/>
        <v>-1</v>
      </c>
      <c r="M1615" s="7">
        <f>IF($B1615="二本差勝",次鋒分析!$D$14,IF($B1615="一本差勝",次鋒分析!$D$15,IF($B1615="引き分け",次鋒分析!$D$16,IF($B1615="一本差負",次鋒分析!$D$17,次鋒分析!$D$18))))</f>
        <v>0.20800000000000002</v>
      </c>
      <c r="N1615" s="1">
        <f t="shared" si="330"/>
        <v>1</v>
      </c>
      <c r="O1615" s="1">
        <f t="shared" si="331"/>
        <v>1</v>
      </c>
      <c r="P1615" s="7">
        <f>IF($C1615="二本差勝",中堅分析!$D$14,IF($C1615="一本差勝",中堅分析!$D$15,IF($C1615="引き分け",中堅分析!$D$16,IF($C1615="一本差負",中堅分析!$D$17,中堅分析!$D$18))))</f>
        <v>0.26400000000000001</v>
      </c>
      <c r="Q1615" s="1">
        <f t="shared" si="332"/>
        <v>0</v>
      </c>
      <c r="R1615" s="1">
        <f t="shared" si="333"/>
        <v>0</v>
      </c>
      <c r="S1615" s="7">
        <f>IF($D1615="二本差勝",副将分析!$D$14,IF($D1615="一本差勝",副将分析!$D$15,IF($D1615="引き分け",副将分析!$D$16,IF($D1615="一本差負",副将分析!$D$17,副将分析!$D$18))))</f>
        <v>0.16000000000000003</v>
      </c>
      <c r="T1615" s="1">
        <f t="shared" si="334"/>
        <v>-1</v>
      </c>
      <c r="U1615" s="1">
        <f t="shared" si="335"/>
        <v>-2</v>
      </c>
      <c r="V1615" s="7">
        <f>IF($E1615="二本差勝",大将分析!$D$14,IF($E1615="一本差勝",大将分析!$D$15,IF($E1615="引き分け",大将分析!$D$16,IF($E1615="一本差負",大将分析!$D$17,大将分析!$D$18))))</f>
        <v>0.16000000000000003</v>
      </c>
      <c r="W1615" s="1">
        <f t="shared" si="336"/>
        <v>1</v>
      </c>
      <c r="X1615" s="1">
        <f t="shared" si="337"/>
        <v>2</v>
      </c>
    </row>
    <row r="1616" spans="1:24" x14ac:dyDescent="0.15">
      <c r="A1616" s="1" t="s">
        <v>41</v>
      </c>
      <c r="B1616" s="1" t="s">
        <v>40</v>
      </c>
      <c r="C1616" s="1" t="s">
        <v>41</v>
      </c>
      <c r="D1616" s="1" t="s">
        <v>40</v>
      </c>
      <c r="E1616" s="1" t="s">
        <v>22</v>
      </c>
      <c r="F1616" s="19">
        <f t="shared" si="325"/>
        <v>0</v>
      </c>
      <c r="G1616" s="19">
        <f t="shared" si="326"/>
        <v>0</v>
      </c>
      <c r="H1616" s="20">
        <f t="shared" si="327"/>
        <v>4.9414825574400022E-4</v>
      </c>
      <c r="J1616" s="7">
        <f>IF($A1616="二本差勝",先鋒分析!$D$14,IF($A1616="一本差勝",先鋒分析!$D$15,IF($A1616="引き分け",先鋒分析!$D$16,IF($A1616="一本差負",先鋒分析!$D$17,先鋒分析!$D$18))))</f>
        <v>0.20800000000000002</v>
      </c>
      <c r="K1616" s="19">
        <f t="shared" si="328"/>
        <v>-1</v>
      </c>
      <c r="L1616" s="19">
        <f t="shared" si="329"/>
        <v>-1</v>
      </c>
      <c r="M1616" s="7">
        <f>IF($B1616="二本差勝",次鋒分析!$D$14,IF($B1616="一本差勝",次鋒分析!$D$15,IF($B1616="引き分け",次鋒分析!$D$16,IF($B1616="一本差負",次鋒分析!$D$17,次鋒分析!$D$18))))</f>
        <v>0.20800000000000002</v>
      </c>
      <c r="N1616" s="1">
        <f t="shared" si="330"/>
        <v>1</v>
      </c>
      <c r="O1616" s="1">
        <f t="shared" si="331"/>
        <v>1</v>
      </c>
      <c r="P1616" s="7">
        <f>IF($C1616="二本差勝",中堅分析!$D$14,IF($C1616="一本差勝",中堅分析!$D$15,IF($C1616="引き分け",中堅分析!$D$16,IF($C1616="一本差負",中堅分析!$D$17,中堅分析!$D$18))))</f>
        <v>0.20800000000000002</v>
      </c>
      <c r="Q1616" s="1">
        <f t="shared" si="332"/>
        <v>-1</v>
      </c>
      <c r="R1616" s="1">
        <f t="shared" si="333"/>
        <v>-1</v>
      </c>
      <c r="S1616" s="7">
        <f>IF($D1616="二本差勝",副将分析!$D$14,IF($D1616="一本差勝",副将分析!$D$15,IF($D1616="引き分け",副将分析!$D$16,IF($D1616="一本差負",副将分析!$D$17,副将分析!$D$18))))</f>
        <v>0.20800000000000002</v>
      </c>
      <c r="T1616" s="1">
        <f t="shared" si="334"/>
        <v>1</v>
      </c>
      <c r="U1616" s="1">
        <f t="shared" si="335"/>
        <v>1</v>
      </c>
      <c r="V1616" s="7">
        <f>IF($E1616="二本差勝",大将分析!$D$14,IF($E1616="一本差勝",大将分析!$D$15,IF($E1616="引き分け",大将分析!$D$16,IF($E1616="一本差負",大将分析!$D$17,大将分析!$D$18))))</f>
        <v>0.26400000000000001</v>
      </c>
      <c r="W1616" s="1">
        <f t="shared" si="336"/>
        <v>0</v>
      </c>
      <c r="X1616" s="1">
        <f t="shared" si="337"/>
        <v>0</v>
      </c>
    </row>
    <row r="1617" spans="1:24" x14ac:dyDescent="0.15">
      <c r="A1617" s="1" t="s">
        <v>41</v>
      </c>
      <c r="B1617" s="1" t="s">
        <v>40</v>
      </c>
      <c r="C1617" s="1" t="s">
        <v>41</v>
      </c>
      <c r="D1617" s="1" t="s">
        <v>22</v>
      </c>
      <c r="E1617" s="1" t="s">
        <v>40</v>
      </c>
      <c r="F1617" s="19">
        <f t="shared" si="325"/>
        <v>0</v>
      </c>
      <c r="G1617" s="19">
        <f t="shared" si="326"/>
        <v>0</v>
      </c>
      <c r="H1617" s="20">
        <f t="shared" si="327"/>
        <v>4.9414825574400022E-4</v>
      </c>
      <c r="J1617" s="7">
        <f>IF($A1617="二本差勝",先鋒分析!$D$14,IF($A1617="一本差勝",先鋒分析!$D$15,IF($A1617="引き分け",先鋒分析!$D$16,IF($A1617="一本差負",先鋒分析!$D$17,先鋒分析!$D$18))))</f>
        <v>0.20800000000000002</v>
      </c>
      <c r="K1617" s="19">
        <f t="shared" si="328"/>
        <v>-1</v>
      </c>
      <c r="L1617" s="19">
        <f t="shared" si="329"/>
        <v>-1</v>
      </c>
      <c r="M1617" s="7">
        <f>IF($B1617="二本差勝",次鋒分析!$D$14,IF($B1617="一本差勝",次鋒分析!$D$15,IF($B1617="引き分け",次鋒分析!$D$16,IF($B1617="一本差負",次鋒分析!$D$17,次鋒分析!$D$18))))</f>
        <v>0.20800000000000002</v>
      </c>
      <c r="N1617" s="1">
        <f t="shared" si="330"/>
        <v>1</v>
      </c>
      <c r="O1617" s="1">
        <f t="shared" si="331"/>
        <v>1</v>
      </c>
      <c r="P1617" s="7">
        <f>IF($C1617="二本差勝",中堅分析!$D$14,IF($C1617="一本差勝",中堅分析!$D$15,IF($C1617="引き分け",中堅分析!$D$16,IF($C1617="一本差負",中堅分析!$D$17,中堅分析!$D$18))))</f>
        <v>0.20800000000000002</v>
      </c>
      <c r="Q1617" s="1">
        <f t="shared" si="332"/>
        <v>-1</v>
      </c>
      <c r="R1617" s="1">
        <f t="shared" si="333"/>
        <v>-1</v>
      </c>
      <c r="S1617" s="7">
        <f>IF($D1617="二本差勝",副将分析!$D$14,IF($D1617="一本差勝",副将分析!$D$15,IF($D1617="引き分け",副将分析!$D$16,IF($D1617="一本差負",副将分析!$D$17,副将分析!$D$18))))</f>
        <v>0.26400000000000001</v>
      </c>
      <c r="T1617" s="1">
        <f t="shared" si="334"/>
        <v>0</v>
      </c>
      <c r="U1617" s="1">
        <f t="shared" si="335"/>
        <v>0</v>
      </c>
      <c r="V1617" s="7">
        <f>IF($E1617="二本差勝",大将分析!$D$14,IF($E1617="一本差勝",大将分析!$D$15,IF($E1617="引き分け",大将分析!$D$16,IF($E1617="一本差負",大将分析!$D$17,大将分析!$D$18))))</f>
        <v>0.20800000000000002</v>
      </c>
      <c r="W1617" s="1">
        <f t="shared" si="336"/>
        <v>1</v>
      </c>
      <c r="X1617" s="1">
        <f t="shared" si="337"/>
        <v>1</v>
      </c>
    </row>
    <row r="1618" spans="1:24" x14ac:dyDescent="0.15">
      <c r="A1618" s="1" t="s">
        <v>41</v>
      </c>
      <c r="B1618" s="1" t="s">
        <v>40</v>
      </c>
      <c r="C1618" s="1" t="s">
        <v>42</v>
      </c>
      <c r="D1618" s="1" t="s">
        <v>39</v>
      </c>
      <c r="E1618" s="1" t="s">
        <v>22</v>
      </c>
      <c r="F1618" s="19">
        <f t="shared" si="325"/>
        <v>0</v>
      </c>
      <c r="G1618" s="19">
        <f t="shared" si="326"/>
        <v>0</v>
      </c>
      <c r="H1618" s="20">
        <f t="shared" si="327"/>
        <v>2.9239541760000024E-4</v>
      </c>
      <c r="J1618" s="7">
        <f>IF($A1618="二本差勝",先鋒分析!$D$14,IF($A1618="一本差勝",先鋒分析!$D$15,IF($A1618="引き分け",先鋒分析!$D$16,IF($A1618="一本差負",先鋒分析!$D$17,先鋒分析!$D$18))))</f>
        <v>0.20800000000000002</v>
      </c>
      <c r="K1618" s="19">
        <f t="shared" si="328"/>
        <v>-1</v>
      </c>
      <c r="L1618" s="19">
        <f t="shared" si="329"/>
        <v>-1</v>
      </c>
      <c r="M1618" s="7">
        <f>IF($B1618="二本差勝",次鋒分析!$D$14,IF($B1618="一本差勝",次鋒分析!$D$15,IF($B1618="引き分け",次鋒分析!$D$16,IF($B1618="一本差負",次鋒分析!$D$17,次鋒分析!$D$18))))</f>
        <v>0.20800000000000002</v>
      </c>
      <c r="N1618" s="1">
        <f t="shared" si="330"/>
        <v>1</v>
      </c>
      <c r="O1618" s="1">
        <f t="shared" si="331"/>
        <v>1</v>
      </c>
      <c r="P1618" s="7">
        <f>IF($C1618="二本差勝",中堅分析!$D$14,IF($C1618="一本差勝",中堅分析!$D$15,IF($C1618="引き分け",中堅分析!$D$16,IF($C1618="一本差負",中堅分析!$D$17,中堅分析!$D$18))))</f>
        <v>0.16000000000000003</v>
      </c>
      <c r="Q1618" s="1">
        <f t="shared" si="332"/>
        <v>-1</v>
      </c>
      <c r="R1618" s="1">
        <f t="shared" si="333"/>
        <v>-2</v>
      </c>
      <c r="S1618" s="7">
        <f>IF($D1618="二本差勝",副将分析!$D$14,IF($D1618="一本差勝",副将分析!$D$15,IF($D1618="引き分け",副将分析!$D$16,IF($D1618="一本差負",副将分析!$D$17,副将分析!$D$18))))</f>
        <v>0.16000000000000003</v>
      </c>
      <c r="T1618" s="1">
        <f t="shared" si="334"/>
        <v>1</v>
      </c>
      <c r="U1618" s="1">
        <f t="shared" si="335"/>
        <v>2</v>
      </c>
      <c r="V1618" s="7">
        <f>IF($E1618="二本差勝",大将分析!$D$14,IF($E1618="一本差勝",大将分析!$D$15,IF($E1618="引き分け",大将分析!$D$16,IF($E1618="一本差負",大将分析!$D$17,大将分析!$D$18))))</f>
        <v>0.26400000000000001</v>
      </c>
      <c r="W1618" s="1">
        <f t="shared" si="336"/>
        <v>0</v>
      </c>
      <c r="X1618" s="1">
        <f t="shared" si="337"/>
        <v>0</v>
      </c>
    </row>
    <row r="1619" spans="1:24" x14ac:dyDescent="0.15">
      <c r="A1619" s="1" t="s">
        <v>41</v>
      </c>
      <c r="B1619" s="1" t="s">
        <v>40</v>
      </c>
      <c r="C1619" s="1" t="s">
        <v>42</v>
      </c>
      <c r="D1619" s="1" t="s">
        <v>22</v>
      </c>
      <c r="E1619" s="1" t="s">
        <v>39</v>
      </c>
      <c r="F1619" s="19">
        <f t="shared" si="325"/>
        <v>0</v>
      </c>
      <c r="G1619" s="19">
        <f t="shared" si="326"/>
        <v>0</v>
      </c>
      <c r="H1619" s="20">
        <f t="shared" si="327"/>
        <v>2.9239541760000019E-4</v>
      </c>
      <c r="J1619" s="7">
        <f>IF($A1619="二本差勝",先鋒分析!$D$14,IF($A1619="一本差勝",先鋒分析!$D$15,IF($A1619="引き分け",先鋒分析!$D$16,IF($A1619="一本差負",先鋒分析!$D$17,先鋒分析!$D$18))))</f>
        <v>0.20800000000000002</v>
      </c>
      <c r="K1619" s="19">
        <f t="shared" si="328"/>
        <v>-1</v>
      </c>
      <c r="L1619" s="19">
        <f t="shared" si="329"/>
        <v>-1</v>
      </c>
      <c r="M1619" s="7">
        <f>IF($B1619="二本差勝",次鋒分析!$D$14,IF($B1619="一本差勝",次鋒分析!$D$15,IF($B1619="引き分け",次鋒分析!$D$16,IF($B1619="一本差負",次鋒分析!$D$17,次鋒分析!$D$18))))</f>
        <v>0.20800000000000002</v>
      </c>
      <c r="N1619" s="1">
        <f t="shared" si="330"/>
        <v>1</v>
      </c>
      <c r="O1619" s="1">
        <f t="shared" si="331"/>
        <v>1</v>
      </c>
      <c r="P1619" s="7">
        <f>IF($C1619="二本差勝",中堅分析!$D$14,IF($C1619="一本差勝",中堅分析!$D$15,IF($C1619="引き分け",中堅分析!$D$16,IF($C1619="一本差負",中堅分析!$D$17,中堅分析!$D$18))))</f>
        <v>0.16000000000000003</v>
      </c>
      <c r="Q1619" s="1">
        <f t="shared" si="332"/>
        <v>-1</v>
      </c>
      <c r="R1619" s="1">
        <f t="shared" si="333"/>
        <v>-2</v>
      </c>
      <c r="S1619" s="7">
        <f>IF($D1619="二本差勝",副将分析!$D$14,IF($D1619="一本差勝",副将分析!$D$15,IF($D1619="引き分け",副将分析!$D$16,IF($D1619="一本差負",副将分析!$D$17,副将分析!$D$18))))</f>
        <v>0.26400000000000001</v>
      </c>
      <c r="T1619" s="1">
        <f t="shared" si="334"/>
        <v>0</v>
      </c>
      <c r="U1619" s="1">
        <f t="shared" si="335"/>
        <v>0</v>
      </c>
      <c r="V1619" s="7">
        <f>IF($E1619="二本差勝",大将分析!$D$14,IF($E1619="一本差勝",大将分析!$D$15,IF($E1619="引き分け",大将分析!$D$16,IF($E1619="一本差負",大将分析!$D$17,大将分析!$D$18))))</f>
        <v>0.16000000000000003</v>
      </c>
      <c r="W1619" s="1">
        <f t="shared" si="336"/>
        <v>1</v>
      </c>
      <c r="X1619" s="1">
        <f t="shared" si="337"/>
        <v>2</v>
      </c>
    </row>
    <row r="1620" spans="1:24" x14ac:dyDescent="0.15">
      <c r="A1620" s="1" t="s">
        <v>41</v>
      </c>
      <c r="B1620" s="1" t="s">
        <v>22</v>
      </c>
      <c r="C1620" s="1" t="s">
        <v>39</v>
      </c>
      <c r="D1620" s="1" t="s">
        <v>40</v>
      </c>
      <c r="E1620" s="1" t="s">
        <v>42</v>
      </c>
      <c r="F1620" s="19">
        <f t="shared" si="325"/>
        <v>0</v>
      </c>
      <c r="G1620" s="19">
        <f t="shared" si="326"/>
        <v>0</v>
      </c>
      <c r="H1620" s="20">
        <f t="shared" si="327"/>
        <v>2.9239541760000019E-4</v>
      </c>
      <c r="J1620" s="7">
        <f>IF($A1620="二本差勝",先鋒分析!$D$14,IF($A1620="一本差勝",先鋒分析!$D$15,IF($A1620="引き分け",先鋒分析!$D$16,IF($A1620="一本差負",先鋒分析!$D$17,先鋒分析!$D$18))))</f>
        <v>0.20800000000000002</v>
      </c>
      <c r="K1620" s="19">
        <f t="shared" si="328"/>
        <v>-1</v>
      </c>
      <c r="L1620" s="19">
        <f t="shared" si="329"/>
        <v>-1</v>
      </c>
      <c r="M1620" s="7">
        <f>IF($B1620="二本差勝",次鋒分析!$D$14,IF($B1620="一本差勝",次鋒分析!$D$15,IF($B1620="引き分け",次鋒分析!$D$16,IF($B1620="一本差負",次鋒分析!$D$17,次鋒分析!$D$18))))</f>
        <v>0.26400000000000001</v>
      </c>
      <c r="N1620" s="1">
        <f t="shared" si="330"/>
        <v>0</v>
      </c>
      <c r="O1620" s="1">
        <f t="shared" si="331"/>
        <v>0</v>
      </c>
      <c r="P1620" s="7">
        <f>IF($C1620="二本差勝",中堅分析!$D$14,IF($C1620="一本差勝",中堅分析!$D$15,IF($C1620="引き分け",中堅分析!$D$16,IF($C1620="一本差負",中堅分析!$D$17,中堅分析!$D$18))))</f>
        <v>0.16000000000000003</v>
      </c>
      <c r="Q1620" s="1">
        <f t="shared" si="332"/>
        <v>1</v>
      </c>
      <c r="R1620" s="1">
        <f t="shared" si="333"/>
        <v>2</v>
      </c>
      <c r="S1620" s="7">
        <f>IF($D1620="二本差勝",副将分析!$D$14,IF($D1620="一本差勝",副将分析!$D$15,IF($D1620="引き分け",副将分析!$D$16,IF($D1620="一本差負",副将分析!$D$17,副将分析!$D$18))))</f>
        <v>0.20800000000000002</v>
      </c>
      <c r="T1620" s="1">
        <f t="shared" si="334"/>
        <v>1</v>
      </c>
      <c r="U1620" s="1">
        <f t="shared" si="335"/>
        <v>1</v>
      </c>
      <c r="V1620" s="7">
        <f>IF($E1620="二本差勝",大将分析!$D$14,IF($E1620="一本差勝",大将分析!$D$15,IF($E1620="引き分け",大将分析!$D$16,IF($E1620="一本差負",大将分析!$D$17,大将分析!$D$18))))</f>
        <v>0.16000000000000003</v>
      </c>
      <c r="W1620" s="1">
        <f t="shared" si="336"/>
        <v>-1</v>
      </c>
      <c r="X1620" s="1">
        <f t="shared" si="337"/>
        <v>-2</v>
      </c>
    </row>
    <row r="1621" spans="1:24" x14ac:dyDescent="0.15">
      <c r="A1621" s="1" t="s">
        <v>41</v>
      </c>
      <c r="B1621" s="1" t="s">
        <v>22</v>
      </c>
      <c r="C1621" s="1" t="s">
        <v>39</v>
      </c>
      <c r="D1621" s="1" t="s">
        <v>42</v>
      </c>
      <c r="E1621" s="1" t="s">
        <v>40</v>
      </c>
      <c r="F1621" s="19">
        <f t="shared" si="325"/>
        <v>0</v>
      </c>
      <c r="G1621" s="19">
        <f t="shared" si="326"/>
        <v>0</v>
      </c>
      <c r="H1621" s="20">
        <f t="shared" si="327"/>
        <v>2.9239541760000019E-4</v>
      </c>
      <c r="J1621" s="7">
        <f>IF($A1621="二本差勝",先鋒分析!$D$14,IF($A1621="一本差勝",先鋒分析!$D$15,IF($A1621="引き分け",先鋒分析!$D$16,IF($A1621="一本差負",先鋒分析!$D$17,先鋒分析!$D$18))))</f>
        <v>0.20800000000000002</v>
      </c>
      <c r="K1621" s="19">
        <f t="shared" si="328"/>
        <v>-1</v>
      </c>
      <c r="L1621" s="19">
        <f t="shared" si="329"/>
        <v>-1</v>
      </c>
      <c r="M1621" s="7">
        <f>IF($B1621="二本差勝",次鋒分析!$D$14,IF($B1621="一本差勝",次鋒分析!$D$15,IF($B1621="引き分け",次鋒分析!$D$16,IF($B1621="一本差負",次鋒分析!$D$17,次鋒分析!$D$18))))</f>
        <v>0.26400000000000001</v>
      </c>
      <c r="N1621" s="1">
        <f t="shared" si="330"/>
        <v>0</v>
      </c>
      <c r="O1621" s="1">
        <f t="shared" si="331"/>
        <v>0</v>
      </c>
      <c r="P1621" s="7">
        <f>IF($C1621="二本差勝",中堅分析!$D$14,IF($C1621="一本差勝",中堅分析!$D$15,IF($C1621="引き分け",中堅分析!$D$16,IF($C1621="一本差負",中堅分析!$D$17,中堅分析!$D$18))))</f>
        <v>0.16000000000000003</v>
      </c>
      <c r="Q1621" s="1">
        <f t="shared" si="332"/>
        <v>1</v>
      </c>
      <c r="R1621" s="1">
        <f t="shared" si="333"/>
        <v>2</v>
      </c>
      <c r="S1621" s="7">
        <f>IF($D1621="二本差勝",副将分析!$D$14,IF($D1621="一本差勝",副将分析!$D$15,IF($D1621="引き分け",副将分析!$D$16,IF($D1621="一本差負",副将分析!$D$17,副将分析!$D$18))))</f>
        <v>0.16000000000000003</v>
      </c>
      <c r="T1621" s="1">
        <f t="shared" si="334"/>
        <v>-1</v>
      </c>
      <c r="U1621" s="1">
        <f t="shared" si="335"/>
        <v>-2</v>
      </c>
      <c r="V1621" s="7">
        <f>IF($E1621="二本差勝",大将分析!$D$14,IF($E1621="一本差勝",大将分析!$D$15,IF($E1621="引き分け",大将分析!$D$16,IF($E1621="一本差負",大将分析!$D$17,大将分析!$D$18))))</f>
        <v>0.20800000000000002</v>
      </c>
      <c r="W1621" s="1">
        <f t="shared" si="336"/>
        <v>1</v>
      </c>
      <c r="X1621" s="1">
        <f t="shared" si="337"/>
        <v>1</v>
      </c>
    </row>
    <row r="1622" spans="1:24" x14ac:dyDescent="0.15">
      <c r="A1622" s="1" t="s">
        <v>41</v>
      </c>
      <c r="B1622" s="1" t="s">
        <v>22</v>
      </c>
      <c r="C1622" s="1" t="s">
        <v>40</v>
      </c>
      <c r="D1622" s="1" t="s">
        <v>39</v>
      </c>
      <c r="E1622" s="1" t="s">
        <v>42</v>
      </c>
      <c r="F1622" s="19">
        <f t="shared" si="325"/>
        <v>0</v>
      </c>
      <c r="G1622" s="19">
        <f t="shared" si="326"/>
        <v>0</v>
      </c>
      <c r="H1622" s="20">
        <f t="shared" si="327"/>
        <v>2.9239541760000019E-4</v>
      </c>
      <c r="J1622" s="7">
        <f>IF($A1622="二本差勝",先鋒分析!$D$14,IF($A1622="一本差勝",先鋒分析!$D$15,IF($A1622="引き分け",先鋒分析!$D$16,IF($A1622="一本差負",先鋒分析!$D$17,先鋒分析!$D$18))))</f>
        <v>0.20800000000000002</v>
      </c>
      <c r="K1622" s="19">
        <f t="shared" si="328"/>
        <v>-1</v>
      </c>
      <c r="L1622" s="19">
        <f t="shared" si="329"/>
        <v>-1</v>
      </c>
      <c r="M1622" s="7">
        <f>IF($B1622="二本差勝",次鋒分析!$D$14,IF($B1622="一本差勝",次鋒分析!$D$15,IF($B1622="引き分け",次鋒分析!$D$16,IF($B1622="一本差負",次鋒分析!$D$17,次鋒分析!$D$18))))</f>
        <v>0.26400000000000001</v>
      </c>
      <c r="N1622" s="1">
        <f t="shared" si="330"/>
        <v>0</v>
      </c>
      <c r="O1622" s="1">
        <f t="shared" si="331"/>
        <v>0</v>
      </c>
      <c r="P1622" s="7">
        <f>IF($C1622="二本差勝",中堅分析!$D$14,IF($C1622="一本差勝",中堅分析!$D$15,IF($C1622="引き分け",中堅分析!$D$16,IF($C1622="一本差負",中堅分析!$D$17,中堅分析!$D$18))))</f>
        <v>0.20800000000000002</v>
      </c>
      <c r="Q1622" s="1">
        <f t="shared" si="332"/>
        <v>1</v>
      </c>
      <c r="R1622" s="1">
        <f t="shared" si="333"/>
        <v>1</v>
      </c>
      <c r="S1622" s="7">
        <f>IF($D1622="二本差勝",副将分析!$D$14,IF($D1622="一本差勝",副将分析!$D$15,IF($D1622="引き分け",副将分析!$D$16,IF($D1622="一本差負",副将分析!$D$17,副将分析!$D$18))))</f>
        <v>0.16000000000000003</v>
      </c>
      <c r="T1622" s="1">
        <f t="shared" si="334"/>
        <v>1</v>
      </c>
      <c r="U1622" s="1">
        <f t="shared" si="335"/>
        <v>2</v>
      </c>
      <c r="V1622" s="7">
        <f>IF($E1622="二本差勝",大将分析!$D$14,IF($E1622="一本差勝",大将分析!$D$15,IF($E1622="引き分け",大将分析!$D$16,IF($E1622="一本差負",大将分析!$D$17,大将分析!$D$18))))</f>
        <v>0.16000000000000003</v>
      </c>
      <c r="W1622" s="1">
        <f t="shared" si="336"/>
        <v>-1</v>
      </c>
      <c r="X1622" s="1">
        <f t="shared" si="337"/>
        <v>-2</v>
      </c>
    </row>
    <row r="1623" spans="1:24" x14ac:dyDescent="0.15">
      <c r="A1623" s="1" t="s">
        <v>41</v>
      </c>
      <c r="B1623" s="1" t="s">
        <v>22</v>
      </c>
      <c r="C1623" s="1" t="s">
        <v>40</v>
      </c>
      <c r="D1623" s="1" t="s">
        <v>40</v>
      </c>
      <c r="E1623" s="1" t="s">
        <v>41</v>
      </c>
      <c r="F1623" s="19">
        <f t="shared" si="325"/>
        <v>0</v>
      </c>
      <c r="G1623" s="19">
        <f t="shared" si="326"/>
        <v>0</v>
      </c>
      <c r="H1623" s="20">
        <f t="shared" si="327"/>
        <v>4.9414825574400033E-4</v>
      </c>
      <c r="J1623" s="7">
        <f>IF($A1623="二本差勝",先鋒分析!$D$14,IF($A1623="一本差勝",先鋒分析!$D$15,IF($A1623="引き分け",先鋒分析!$D$16,IF($A1623="一本差負",先鋒分析!$D$17,先鋒分析!$D$18))))</f>
        <v>0.20800000000000002</v>
      </c>
      <c r="K1623" s="19">
        <f t="shared" si="328"/>
        <v>-1</v>
      </c>
      <c r="L1623" s="19">
        <f t="shared" si="329"/>
        <v>-1</v>
      </c>
      <c r="M1623" s="7">
        <f>IF($B1623="二本差勝",次鋒分析!$D$14,IF($B1623="一本差勝",次鋒分析!$D$15,IF($B1623="引き分け",次鋒分析!$D$16,IF($B1623="一本差負",次鋒分析!$D$17,次鋒分析!$D$18))))</f>
        <v>0.26400000000000001</v>
      </c>
      <c r="N1623" s="1">
        <f t="shared" si="330"/>
        <v>0</v>
      </c>
      <c r="O1623" s="1">
        <f t="shared" si="331"/>
        <v>0</v>
      </c>
      <c r="P1623" s="7">
        <f>IF($C1623="二本差勝",中堅分析!$D$14,IF($C1623="一本差勝",中堅分析!$D$15,IF($C1623="引き分け",中堅分析!$D$16,IF($C1623="一本差負",中堅分析!$D$17,中堅分析!$D$18))))</f>
        <v>0.20800000000000002</v>
      </c>
      <c r="Q1623" s="1">
        <f t="shared" si="332"/>
        <v>1</v>
      </c>
      <c r="R1623" s="1">
        <f t="shared" si="333"/>
        <v>1</v>
      </c>
      <c r="S1623" s="7">
        <f>IF($D1623="二本差勝",副将分析!$D$14,IF($D1623="一本差勝",副将分析!$D$15,IF($D1623="引き分け",副将分析!$D$16,IF($D1623="一本差負",副将分析!$D$17,副将分析!$D$18))))</f>
        <v>0.20800000000000002</v>
      </c>
      <c r="T1623" s="1">
        <f t="shared" si="334"/>
        <v>1</v>
      </c>
      <c r="U1623" s="1">
        <f t="shared" si="335"/>
        <v>1</v>
      </c>
      <c r="V1623" s="7">
        <f>IF($E1623="二本差勝",大将分析!$D$14,IF($E1623="一本差勝",大将分析!$D$15,IF($E1623="引き分け",大将分析!$D$16,IF($E1623="一本差負",大将分析!$D$17,大将分析!$D$18))))</f>
        <v>0.20800000000000002</v>
      </c>
      <c r="W1623" s="1">
        <f t="shared" si="336"/>
        <v>-1</v>
      </c>
      <c r="X1623" s="1">
        <f t="shared" si="337"/>
        <v>-1</v>
      </c>
    </row>
    <row r="1624" spans="1:24" x14ac:dyDescent="0.15">
      <c r="A1624" s="1" t="s">
        <v>41</v>
      </c>
      <c r="B1624" s="1" t="s">
        <v>22</v>
      </c>
      <c r="C1624" s="1" t="s">
        <v>40</v>
      </c>
      <c r="D1624" s="1" t="s">
        <v>22</v>
      </c>
      <c r="E1624" s="1" t="s">
        <v>22</v>
      </c>
      <c r="F1624" s="19">
        <f t="shared" si="325"/>
        <v>0</v>
      </c>
      <c r="G1624" s="19">
        <f t="shared" si="326"/>
        <v>0</v>
      </c>
      <c r="H1624" s="20">
        <f t="shared" si="327"/>
        <v>7.9604652441600033E-4</v>
      </c>
      <c r="J1624" s="7">
        <f>IF($A1624="二本差勝",先鋒分析!$D$14,IF($A1624="一本差勝",先鋒分析!$D$15,IF($A1624="引き分け",先鋒分析!$D$16,IF($A1624="一本差負",先鋒分析!$D$17,先鋒分析!$D$18))))</f>
        <v>0.20800000000000002</v>
      </c>
      <c r="K1624" s="19">
        <f t="shared" si="328"/>
        <v>-1</v>
      </c>
      <c r="L1624" s="19">
        <f t="shared" si="329"/>
        <v>-1</v>
      </c>
      <c r="M1624" s="7">
        <f>IF($B1624="二本差勝",次鋒分析!$D$14,IF($B1624="一本差勝",次鋒分析!$D$15,IF($B1624="引き分け",次鋒分析!$D$16,IF($B1624="一本差負",次鋒分析!$D$17,次鋒分析!$D$18))))</f>
        <v>0.26400000000000001</v>
      </c>
      <c r="N1624" s="1">
        <f t="shared" si="330"/>
        <v>0</v>
      </c>
      <c r="O1624" s="1">
        <f t="shared" si="331"/>
        <v>0</v>
      </c>
      <c r="P1624" s="7">
        <f>IF($C1624="二本差勝",中堅分析!$D$14,IF($C1624="一本差勝",中堅分析!$D$15,IF($C1624="引き分け",中堅分析!$D$16,IF($C1624="一本差負",中堅分析!$D$17,中堅分析!$D$18))))</f>
        <v>0.20800000000000002</v>
      </c>
      <c r="Q1624" s="1">
        <f t="shared" si="332"/>
        <v>1</v>
      </c>
      <c r="R1624" s="1">
        <f t="shared" si="333"/>
        <v>1</v>
      </c>
      <c r="S1624" s="7">
        <f>IF($D1624="二本差勝",副将分析!$D$14,IF($D1624="一本差勝",副将分析!$D$15,IF($D1624="引き分け",副将分析!$D$16,IF($D1624="一本差負",副将分析!$D$17,副将分析!$D$18))))</f>
        <v>0.26400000000000001</v>
      </c>
      <c r="T1624" s="1">
        <f t="shared" si="334"/>
        <v>0</v>
      </c>
      <c r="U1624" s="1">
        <f t="shared" si="335"/>
        <v>0</v>
      </c>
      <c r="V1624" s="7">
        <f>IF($E1624="二本差勝",大将分析!$D$14,IF($E1624="一本差勝",大将分析!$D$15,IF($E1624="引き分け",大将分析!$D$16,IF($E1624="一本差負",大将分析!$D$17,大将分析!$D$18))))</f>
        <v>0.26400000000000001</v>
      </c>
      <c r="W1624" s="1">
        <f t="shared" si="336"/>
        <v>0</v>
      </c>
      <c r="X1624" s="1">
        <f t="shared" si="337"/>
        <v>0</v>
      </c>
    </row>
    <row r="1625" spans="1:24" x14ac:dyDescent="0.15">
      <c r="A1625" s="1" t="s">
        <v>41</v>
      </c>
      <c r="B1625" s="1" t="s">
        <v>22</v>
      </c>
      <c r="C1625" s="1" t="s">
        <v>40</v>
      </c>
      <c r="D1625" s="1" t="s">
        <v>41</v>
      </c>
      <c r="E1625" s="1" t="s">
        <v>40</v>
      </c>
      <c r="F1625" s="19">
        <f t="shared" si="325"/>
        <v>0</v>
      </c>
      <c r="G1625" s="19">
        <f t="shared" si="326"/>
        <v>0</v>
      </c>
      <c r="H1625" s="20">
        <f t="shared" si="327"/>
        <v>4.9414825574400033E-4</v>
      </c>
      <c r="J1625" s="7">
        <f>IF($A1625="二本差勝",先鋒分析!$D$14,IF($A1625="一本差勝",先鋒分析!$D$15,IF($A1625="引き分け",先鋒分析!$D$16,IF($A1625="一本差負",先鋒分析!$D$17,先鋒分析!$D$18))))</f>
        <v>0.20800000000000002</v>
      </c>
      <c r="K1625" s="19">
        <f t="shared" si="328"/>
        <v>-1</v>
      </c>
      <c r="L1625" s="19">
        <f t="shared" si="329"/>
        <v>-1</v>
      </c>
      <c r="M1625" s="7">
        <f>IF($B1625="二本差勝",次鋒分析!$D$14,IF($B1625="一本差勝",次鋒分析!$D$15,IF($B1625="引き分け",次鋒分析!$D$16,IF($B1625="一本差負",次鋒分析!$D$17,次鋒分析!$D$18))))</f>
        <v>0.26400000000000001</v>
      </c>
      <c r="N1625" s="1">
        <f t="shared" si="330"/>
        <v>0</v>
      </c>
      <c r="O1625" s="1">
        <f t="shared" si="331"/>
        <v>0</v>
      </c>
      <c r="P1625" s="7">
        <f>IF($C1625="二本差勝",中堅分析!$D$14,IF($C1625="一本差勝",中堅分析!$D$15,IF($C1625="引き分け",中堅分析!$D$16,IF($C1625="一本差負",中堅分析!$D$17,中堅分析!$D$18))))</f>
        <v>0.20800000000000002</v>
      </c>
      <c r="Q1625" s="1">
        <f t="shared" si="332"/>
        <v>1</v>
      </c>
      <c r="R1625" s="1">
        <f t="shared" si="333"/>
        <v>1</v>
      </c>
      <c r="S1625" s="7">
        <f>IF($D1625="二本差勝",副将分析!$D$14,IF($D1625="一本差勝",副将分析!$D$15,IF($D1625="引き分け",副将分析!$D$16,IF($D1625="一本差負",副将分析!$D$17,副将分析!$D$18))))</f>
        <v>0.20800000000000002</v>
      </c>
      <c r="T1625" s="1">
        <f t="shared" si="334"/>
        <v>-1</v>
      </c>
      <c r="U1625" s="1">
        <f t="shared" si="335"/>
        <v>-1</v>
      </c>
      <c r="V1625" s="7">
        <f>IF($E1625="二本差勝",大将分析!$D$14,IF($E1625="一本差勝",大将分析!$D$15,IF($E1625="引き分け",大将分析!$D$16,IF($E1625="一本差負",大将分析!$D$17,大将分析!$D$18))))</f>
        <v>0.20800000000000002</v>
      </c>
      <c r="W1625" s="1">
        <f t="shared" si="336"/>
        <v>1</v>
      </c>
      <c r="X1625" s="1">
        <f t="shared" si="337"/>
        <v>1</v>
      </c>
    </row>
    <row r="1626" spans="1:24" x14ac:dyDescent="0.15">
      <c r="A1626" s="1" t="s">
        <v>41</v>
      </c>
      <c r="B1626" s="1" t="s">
        <v>22</v>
      </c>
      <c r="C1626" s="1" t="s">
        <v>40</v>
      </c>
      <c r="D1626" s="1" t="s">
        <v>42</v>
      </c>
      <c r="E1626" s="1" t="s">
        <v>39</v>
      </c>
      <c r="F1626" s="19">
        <f t="shared" si="325"/>
        <v>0</v>
      </c>
      <c r="G1626" s="19">
        <f t="shared" si="326"/>
        <v>0</v>
      </c>
      <c r="H1626" s="20">
        <f t="shared" si="327"/>
        <v>2.9239541760000019E-4</v>
      </c>
      <c r="J1626" s="7">
        <f>IF($A1626="二本差勝",先鋒分析!$D$14,IF($A1626="一本差勝",先鋒分析!$D$15,IF($A1626="引き分け",先鋒分析!$D$16,IF($A1626="一本差負",先鋒分析!$D$17,先鋒分析!$D$18))))</f>
        <v>0.20800000000000002</v>
      </c>
      <c r="K1626" s="19">
        <f t="shared" si="328"/>
        <v>-1</v>
      </c>
      <c r="L1626" s="19">
        <f t="shared" si="329"/>
        <v>-1</v>
      </c>
      <c r="M1626" s="7">
        <f>IF($B1626="二本差勝",次鋒分析!$D$14,IF($B1626="一本差勝",次鋒分析!$D$15,IF($B1626="引き分け",次鋒分析!$D$16,IF($B1626="一本差負",次鋒分析!$D$17,次鋒分析!$D$18))))</f>
        <v>0.26400000000000001</v>
      </c>
      <c r="N1626" s="1">
        <f t="shared" si="330"/>
        <v>0</v>
      </c>
      <c r="O1626" s="1">
        <f t="shared" si="331"/>
        <v>0</v>
      </c>
      <c r="P1626" s="7">
        <f>IF($C1626="二本差勝",中堅分析!$D$14,IF($C1626="一本差勝",中堅分析!$D$15,IF($C1626="引き分け",中堅分析!$D$16,IF($C1626="一本差負",中堅分析!$D$17,中堅分析!$D$18))))</f>
        <v>0.20800000000000002</v>
      </c>
      <c r="Q1626" s="1">
        <f t="shared" si="332"/>
        <v>1</v>
      </c>
      <c r="R1626" s="1">
        <f t="shared" si="333"/>
        <v>1</v>
      </c>
      <c r="S1626" s="7">
        <f>IF($D1626="二本差勝",副将分析!$D$14,IF($D1626="一本差勝",副将分析!$D$15,IF($D1626="引き分け",副将分析!$D$16,IF($D1626="一本差負",副将分析!$D$17,副将分析!$D$18))))</f>
        <v>0.16000000000000003</v>
      </c>
      <c r="T1626" s="1">
        <f t="shared" si="334"/>
        <v>-1</v>
      </c>
      <c r="U1626" s="1">
        <f t="shared" si="335"/>
        <v>-2</v>
      </c>
      <c r="V1626" s="7">
        <f>IF($E1626="二本差勝",大将分析!$D$14,IF($E1626="一本差勝",大将分析!$D$15,IF($E1626="引き分け",大将分析!$D$16,IF($E1626="一本差負",大将分析!$D$17,大将分析!$D$18))))</f>
        <v>0.16000000000000003</v>
      </c>
      <c r="W1626" s="1">
        <f t="shared" si="336"/>
        <v>1</v>
      </c>
      <c r="X1626" s="1">
        <f t="shared" si="337"/>
        <v>2</v>
      </c>
    </row>
    <row r="1627" spans="1:24" x14ac:dyDescent="0.15">
      <c r="A1627" s="1" t="s">
        <v>41</v>
      </c>
      <c r="B1627" s="1" t="s">
        <v>22</v>
      </c>
      <c r="C1627" s="1" t="s">
        <v>22</v>
      </c>
      <c r="D1627" s="1" t="s">
        <v>40</v>
      </c>
      <c r="E1627" s="1" t="s">
        <v>22</v>
      </c>
      <c r="F1627" s="19">
        <f t="shared" si="325"/>
        <v>0</v>
      </c>
      <c r="G1627" s="19">
        <f t="shared" si="326"/>
        <v>0</v>
      </c>
      <c r="H1627" s="20">
        <f t="shared" si="327"/>
        <v>7.9604652441600022E-4</v>
      </c>
      <c r="J1627" s="7">
        <f>IF($A1627="二本差勝",先鋒分析!$D$14,IF($A1627="一本差勝",先鋒分析!$D$15,IF($A1627="引き分け",先鋒分析!$D$16,IF($A1627="一本差負",先鋒分析!$D$17,先鋒分析!$D$18))))</f>
        <v>0.20800000000000002</v>
      </c>
      <c r="K1627" s="19">
        <f t="shared" si="328"/>
        <v>-1</v>
      </c>
      <c r="L1627" s="19">
        <f t="shared" si="329"/>
        <v>-1</v>
      </c>
      <c r="M1627" s="7">
        <f>IF($B1627="二本差勝",次鋒分析!$D$14,IF($B1627="一本差勝",次鋒分析!$D$15,IF($B1627="引き分け",次鋒分析!$D$16,IF($B1627="一本差負",次鋒分析!$D$17,次鋒分析!$D$18))))</f>
        <v>0.26400000000000001</v>
      </c>
      <c r="N1627" s="1">
        <f t="shared" si="330"/>
        <v>0</v>
      </c>
      <c r="O1627" s="1">
        <f t="shared" si="331"/>
        <v>0</v>
      </c>
      <c r="P1627" s="7">
        <f>IF($C1627="二本差勝",中堅分析!$D$14,IF($C1627="一本差勝",中堅分析!$D$15,IF($C1627="引き分け",中堅分析!$D$16,IF($C1627="一本差負",中堅分析!$D$17,中堅分析!$D$18))))</f>
        <v>0.26400000000000001</v>
      </c>
      <c r="Q1627" s="1">
        <f t="shared" si="332"/>
        <v>0</v>
      </c>
      <c r="R1627" s="1">
        <f t="shared" si="333"/>
        <v>0</v>
      </c>
      <c r="S1627" s="7">
        <f>IF($D1627="二本差勝",副将分析!$D$14,IF($D1627="一本差勝",副将分析!$D$15,IF($D1627="引き分け",副将分析!$D$16,IF($D1627="一本差負",副将分析!$D$17,副将分析!$D$18))))</f>
        <v>0.20800000000000002</v>
      </c>
      <c r="T1627" s="1">
        <f t="shared" si="334"/>
        <v>1</v>
      </c>
      <c r="U1627" s="1">
        <f t="shared" si="335"/>
        <v>1</v>
      </c>
      <c r="V1627" s="7">
        <f>IF($E1627="二本差勝",大将分析!$D$14,IF($E1627="一本差勝",大将分析!$D$15,IF($E1627="引き分け",大将分析!$D$16,IF($E1627="一本差負",大将分析!$D$17,大将分析!$D$18))))</f>
        <v>0.26400000000000001</v>
      </c>
      <c r="W1627" s="1">
        <f t="shared" si="336"/>
        <v>0</v>
      </c>
      <c r="X1627" s="1">
        <f t="shared" si="337"/>
        <v>0</v>
      </c>
    </row>
    <row r="1628" spans="1:24" x14ac:dyDescent="0.15">
      <c r="A1628" s="1" t="s">
        <v>41</v>
      </c>
      <c r="B1628" s="1" t="s">
        <v>22</v>
      </c>
      <c r="C1628" s="1" t="s">
        <v>22</v>
      </c>
      <c r="D1628" s="1" t="s">
        <v>22</v>
      </c>
      <c r="E1628" s="1" t="s">
        <v>40</v>
      </c>
      <c r="F1628" s="19">
        <f t="shared" si="325"/>
        <v>0</v>
      </c>
      <c r="G1628" s="19">
        <f t="shared" si="326"/>
        <v>0</v>
      </c>
      <c r="H1628" s="20">
        <f t="shared" si="327"/>
        <v>7.9604652441600033E-4</v>
      </c>
      <c r="J1628" s="7">
        <f>IF($A1628="二本差勝",先鋒分析!$D$14,IF($A1628="一本差勝",先鋒分析!$D$15,IF($A1628="引き分け",先鋒分析!$D$16,IF($A1628="一本差負",先鋒分析!$D$17,先鋒分析!$D$18))))</f>
        <v>0.20800000000000002</v>
      </c>
      <c r="K1628" s="19">
        <f t="shared" si="328"/>
        <v>-1</v>
      </c>
      <c r="L1628" s="19">
        <f t="shared" si="329"/>
        <v>-1</v>
      </c>
      <c r="M1628" s="7">
        <f>IF($B1628="二本差勝",次鋒分析!$D$14,IF($B1628="一本差勝",次鋒分析!$D$15,IF($B1628="引き分け",次鋒分析!$D$16,IF($B1628="一本差負",次鋒分析!$D$17,次鋒分析!$D$18))))</f>
        <v>0.26400000000000001</v>
      </c>
      <c r="N1628" s="1">
        <f t="shared" si="330"/>
        <v>0</v>
      </c>
      <c r="O1628" s="1">
        <f t="shared" si="331"/>
        <v>0</v>
      </c>
      <c r="P1628" s="7">
        <f>IF($C1628="二本差勝",中堅分析!$D$14,IF($C1628="一本差勝",中堅分析!$D$15,IF($C1628="引き分け",中堅分析!$D$16,IF($C1628="一本差負",中堅分析!$D$17,中堅分析!$D$18))))</f>
        <v>0.26400000000000001</v>
      </c>
      <c r="Q1628" s="1">
        <f t="shared" si="332"/>
        <v>0</v>
      </c>
      <c r="R1628" s="1">
        <f t="shared" si="333"/>
        <v>0</v>
      </c>
      <c r="S1628" s="7">
        <f>IF($D1628="二本差勝",副将分析!$D$14,IF($D1628="一本差勝",副将分析!$D$15,IF($D1628="引き分け",副将分析!$D$16,IF($D1628="一本差負",副将分析!$D$17,副将分析!$D$18))))</f>
        <v>0.26400000000000001</v>
      </c>
      <c r="T1628" s="1">
        <f t="shared" si="334"/>
        <v>0</v>
      </c>
      <c r="U1628" s="1">
        <f t="shared" si="335"/>
        <v>0</v>
      </c>
      <c r="V1628" s="7">
        <f>IF($E1628="二本差勝",大将分析!$D$14,IF($E1628="一本差勝",大将分析!$D$15,IF($E1628="引き分け",大将分析!$D$16,IF($E1628="一本差負",大将分析!$D$17,大将分析!$D$18))))</f>
        <v>0.20800000000000002</v>
      </c>
      <c r="W1628" s="1">
        <f t="shared" si="336"/>
        <v>1</v>
      </c>
      <c r="X1628" s="1">
        <f t="shared" si="337"/>
        <v>1</v>
      </c>
    </row>
    <row r="1629" spans="1:24" x14ac:dyDescent="0.15">
      <c r="A1629" s="1" t="s">
        <v>41</v>
      </c>
      <c r="B1629" s="1" t="s">
        <v>22</v>
      </c>
      <c r="C1629" s="1" t="s">
        <v>41</v>
      </c>
      <c r="D1629" s="1" t="s">
        <v>40</v>
      </c>
      <c r="E1629" s="1" t="s">
        <v>40</v>
      </c>
      <c r="F1629" s="19">
        <f t="shared" si="325"/>
        <v>0</v>
      </c>
      <c r="G1629" s="19">
        <f t="shared" si="326"/>
        <v>0</v>
      </c>
      <c r="H1629" s="20">
        <f t="shared" si="327"/>
        <v>4.9414825574400033E-4</v>
      </c>
      <c r="J1629" s="7">
        <f>IF($A1629="二本差勝",先鋒分析!$D$14,IF($A1629="一本差勝",先鋒分析!$D$15,IF($A1629="引き分け",先鋒分析!$D$16,IF($A1629="一本差負",先鋒分析!$D$17,先鋒分析!$D$18))))</f>
        <v>0.20800000000000002</v>
      </c>
      <c r="K1629" s="19">
        <f t="shared" si="328"/>
        <v>-1</v>
      </c>
      <c r="L1629" s="19">
        <f t="shared" si="329"/>
        <v>-1</v>
      </c>
      <c r="M1629" s="7">
        <f>IF($B1629="二本差勝",次鋒分析!$D$14,IF($B1629="一本差勝",次鋒分析!$D$15,IF($B1629="引き分け",次鋒分析!$D$16,IF($B1629="一本差負",次鋒分析!$D$17,次鋒分析!$D$18))))</f>
        <v>0.26400000000000001</v>
      </c>
      <c r="N1629" s="1">
        <f t="shared" si="330"/>
        <v>0</v>
      </c>
      <c r="O1629" s="1">
        <f t="shared" si="331"/>
        <v>0</v>
      </c>
      <c r="P1629" s="7">
        <f>IF($C1629="二本差勝",中堅分析!$D$14,IF($C1629="一本差勝",中堅分析!$D$15,IF($C1629="引き分け",中堅分析!$D$16,IF($C1629="一本差負",中堅分析!$D$17,中堅分析!$D$18))))</f>
        <v>0.20800000000000002</v>
      </c>
      <c r="Q1629" s="1">
        <f t="shared" si="332"/>
        <v>-1</v>
      </c>
      <c r="R1629" s="1">
        <f t="shared" si="333"/>
        <v>-1</v>
      </c>
      <c r="S1629" s="7">
        <f>IF($D1629="二本差勝",副将分析!$D$14,IF($D1629="一本差勝",副将分析!$D$15,IF($D1629="引き分け",副将分析!$D$16,IF($D1629="一本差負",副将分析!$D$17,副将分析!$D$18))))</f>
        <v>0.20800000000000002</v>
      </c>
      <c r="T1629" s="1">
        <f t="shared" si="334"/>
        <v>1</v>
      </c>
      <c r="U1629" s="1">
        <f t="shared" si="335"/>
        <v>1</v>
      </c>
      <c r="V1629" s="7">
        <f>IF($E1629="二本差勝",大将分析!$D$14,IF($E1629="一本差勝",大将分析!$D$15,IF($E1629="引き分け",大将分析!$D$16,IF($E1629="一本差負",大将分析!$D$17,大将分析!$D$18))))</f>
        <v>0.20800000000000002</v>
      </c>
      <c r="W1629" s="1">
        <f t="shared" si="336"/>
        <v>1</v>
      </c>
      <c r="X1629" s="1">
        <f t="shared" si="337"/>
        <v>1</v>
      </c>
    </row>
    <row r="1630" spans="1:24" x14ac:dyDescent="0.15">
      <c r="A1630" s="1" t="s">
        <v>41</v>
      </c>
      <c r="B1630" s="1" t="s">
        <v>22</v>
      </c>
      <c r="C1630" s="1" t="s">
        <v>42</v>
      </c>
      <c r="D1630" s="1" t="s">
        <v>39</v>
      </c>
      <c r="E1630" s="1" t="s">
        <v>40</v>
      </c>
      <c r="F1630" s="19">
        <f t="shared" si="325"/>
        <v>0</v>
      </c>
      <c r="G1630" s="19">
        <f t="shared" si="326"/>
        <v>0</v>
      </c>
      <c r="H1630" s="20">
        <f t="shared" si="327"/>
        <v>2.9239541760000019E-4</v>
      </c>
      <c r="J1630" s="7">
        <f>IF($A1630="二本差勝",先鋒分析!$D$14,IF($A1630="一本差勝",先鋒分析!$D$15,IF($A1630="引き分け",先鋒分析!$D$16,IF($A1630="一本差負",先鋒分析!$D$17,先鋒分析!$D$18))))</f>
        <v>0.20800000000000002</v>
      </c>
      <c r="K1630" s="19">
        <f t="shared" si="328"/>
        <v>-1</v>
      </c>
      <c r="L1630" s="19">
        <f t="shared" si="329"/>
        <v>-1</v>
      </c>
      <c r="M1630" s="7">
        <f>IF($B1630="二本差勝",次鋒分析!$D$14,IF($B1630="一本差勝",次鋒分析!$D$15,IF($B1630="引き分け",次鋒分析!$D$16,IF($B1630="一本差負",次鋒分析!$D$17,次鋒分析!$D$18))))</f>
        <v>0.26400000000000001</v>
      </c>
      <c r="N1630" s="1">
        <f t="shared" si="330"/>
        <v>0</v>
      </c>
      <c r="O1630" s="1">
        <f t="shared" si="331"/>
        <v>0</v>
      </c>
      <c r="P1630" s="7">
        <f>IF($C1630="二本差勝",中堅分析!$D$14,IF($C1630="一本差勝",中堅分析!$D$15,IF($C1630="引き分け",中堅分析!$D$16,IF($C1630="一本差負",中堅分析!$D$17,中堅分析!$D$18))))</f>
        <v>0.16000000000000003</v>
      </c>
      <c r="Q1630" s="1">
        <f t="shared" si="332"/>
        <v>-1</v>
      </c>
      <c r="R1630" s="1">
        <f t="shared" si="333"/>
        <v>-2</v>
      </c>
      <c r="S1630" s="7">
        <f>IF($D1630="二本差勝",副将分析!$D$14,IF($D1630="一本差勝",副将分析!$D$15,IF($D1630="引き分け",副将分析!$D$16,IF($D1630="一本差負",副将分析!$D$17,副将分析!$D$18))))</f>
        <v>0.16000000000000003</v>
      </c>
      <c r="T1630" s="1">
        <f t="shared" si="334"/>
        <v>1</v>
      </c>
      <c r="U1630" s="1">
        <f t="shared" si="335"/>
        <v>2</v>
      </c>
      <c r="V1630" s="7">
        <f>IF($E1630="二本差勝",大将分析!$D$14,IF($E1630="一本差勝",大将分析!$D$15,IF($E1630="引き分け",大将分析!$D$16,IF($E1630="一本差負",大将分析!$D$17,大将分析!$D$18))))</f>
        <v>0.20800000000000002</v>
      </c>
      <c r="W1630" s="1">
        <f t="shared" si="336"/>
        <v>1</v>
      </c>
      <c r="X1630" s="1">
        <f t="shared" si="337"/>
        <v>1</v>
      </c>
    </row>
    <row r="1631" spans="1:24" x14ac:dyDescent="0.15">
      <c r="A1631" s="1" t="s">
        <v>41</v>
      </c>
      <c r="B1631" s="1" t="s">
        <v>22</v>
      </c>
      <c r="C1631" s="1" t="s">
        <v>42</v>
      </c>
      <c r="D1631" s="1" t="s">
        <v>40</v>
      </c>
      <c r="E1631" s="1" t="s">
        <v>39</v>
      </c>
      <c r="F1631" s="19">
        <f t="shared" si="325"/>
        <v>0</v>
      </c>
      <c r="G1631" s="19">
        <f t="shared" si="326"/>
        <v>0</v>
      </c>
      <c r="H1631" s="20">
        <f t="shared" si="327"/>
        <v>2.9239541760000019E-4</v>
      </c>
      <c r="J1631" s="7">
        <f>IF($A1631="二本差勝",先鋒分析!$D$14,IF($A1631="一本差勝",先鋒分析!$D$15,IF($A1631="引き分け",先鋒分析!$D$16,IF($A1631="一本差負",先鋒分析!$D$17,先鋒分析!$D$18))))</f>
        <v>0.20800000000000002</v>
      </c>
      <c r="K1631" s="19">
        <f t="shared" si="328"/>
        <v>-1</v>
      </c>
      <c r="L1631" s="19">
        <f t="shared" si="329"/>
        <v>-1</v>
      </c>
      <c r="M1631" s="7">
        <f>IF($B1631="二本差勝",次鋒分析!$D$14,IF($B1631="一本差勝",次鋒分析!$D$15,IF($B1631="引き分け",次鋒分析!$D$16,IF($B1631="一本差負",次鋒分析!$D$17,次鋒分析!$D$18))))</f>
        <v>0.26400000000000001</v>
      </c>
      <c r="N1631" s="1">
        <f t="shared" si="330"/>
        <v>0</v>
      </c>
      <c r="O1631" s="1">
        <f t="shared" si="331"/>
        <v>0</v>
      </c>
      <c r="P1631" s="7">
        <f>IF($C1631="二本差勝",中堅分析!$D$14,IF($C1631="一本差勝",中堅分析!$D$15,IF($C1631="引き分け",中堅分析!$D$16,IF($C1631="一本差負",中堅分析!$D$17,中堅分析!$D$18))))</f>
        <v>0.16000000000000003</v>
      </c>
      <c r="Q1631" s="1">
        <f t="shared" si="332"/>
        <v>-1</v>
      </c>
      <c r="R1631" s="1">
        <f t="shared" si="333"/>
        <v>-2</v>
      </c>
      <c r="S1631" s="7">
        <f>IF($D1631="二本差勝",副将分析!$D$14,IF($D1631="一本差勝",副将分析!$D$15,IF($D1631="引き分け",副将分析!$D$16,IF($D1631="一本差負",副将分析!$D$17,副将分析!$D$18))))</f>
        <v>0.20800000000000002</v>
      </c>
      <c r="T1631" s="1">
        <f t="shared" si="334"/>
        <v>1</v>
      </c>
      <c r="U1631" s="1">
        <f t="shared" si="335"/>
        <v>1</v>
      </c>
      <c r="V1631" s="7">
        <f>IF($E1631="二本差勝",大将分析!$D$14,IF($E1631="一本差勝",大将分析!$D$15,IF($E1631="引き分け",大将分析!$D$16,IF($E1631="一本差負",大将分析!$D$17,大将分析!$D$18))))</f>
        <v>0.16000000000000003</v>
      </c>
      <c r="W1631" s="1">
        <f t="shared" si="336"/>
        <v>1</v>
      </c>
      <c r="X1631" s="1">
        <f t="shared" si="337"/>
        <v>2</v>
      </c>
    </row>
    <row r="1632" spans="1:24" x14ac:dyDescent="0.15">
      <c r="A1632" s="1" t="s">
        <v>41</v>
      </c>
      <c r="B1632" s="1" t="s">
        <v>41</v>
      </c>
      <c r="C1632" s="1" t="s">
        <v>40</v>
      </c>
      <c r="D1632" s="1" t="s">
        <v>40</v>
      </c>
      <c r="E1632" s="1" t="s">
        <v>22</v>
      </c>
      <c r="F1632" s="19">
        <f t="shared" si="325"/>
        <v>0</v>
      </c>
      <c r="G1632" s="19">
        <f t="shared" si="326"/>
        <v>0</v>
      </c>
      <c r="H1632" s="20">
        <f t="shared" si="327"/>
        <v>4.9414825574400022E-4</v>
      </c>
      <c r="J1632" s="7">
        <f>IF($A1632="二本差勝",先鋒分析!$D$14,IF($A1632="一本差勝",先鋒分析!$D$15,IF($A1632="引き分け",先鋒分析!$D$16,IF($A1632="一本差負",先鋒分析!$D$17,先鋒分析!$D$18))))</f>
        <v>0.20800000000000002</v>
      </c>
      <c r="K1632" s="19">
        <f t="shared" si="328"/>
        <v>-1</v>
      </c>
      <c r="L1632" s="19">
        <f t="shared" si="329"/>
        <v>-1</v>
      </c>
      <c r="M1632" s="7">
        <f>IF($B1632="二本差勝",次鋒分析!$D$14,IF($B1632="一本差勝",次鋒分析!$D$15,IF($B1632="引き分け",次鋒分析!$D$16,IF($B1632="一本差負",次鋒分析!$D$17,次鋒分析!$D$18))))</f>
        <v>0.20800000000000002</v>
      </c>
      <c r="N1632" s="1">
        <f t="shared" si="330"/>
        <v>-1</v>
      </c>
      <c r="O1632" s="1">
        <f t="shared" si="331"/>
        <v>-1</v>
      </c>
      <c r="P1632" s="7">
        <f>IF($C1632="二本差勝",中堅分析!$D$14,IF($C1632="一本差勝",中堅分析!$D$15,IF($C1632="引き分け",中堅分析!$D$16,IF($C1632="一本差負",中堅分析!$D$17,中堅分析!$D$18))))</f>
        <v>0.20800000000000002</v>
      </c>
      <c r="Q1632" s="1">
        <f t="shared" si="332"/>
        <v>1</v>
      </c>
      <c r="R1632" s="1">
        <f t="shared" si="333"/>
        <v>1</v>
      </c>
      <c r="S1632" s="7">
        <f>IF($D1632="二本差勝",副将分析!$D$14,IF($D1632="一本差勝",副将分析!$D$15,IF($D1632="引き分け",副将分析!$D$16,IF($D1632="一本差負",副将分析!$D$17,副将分析!$D$18))))</f>
        <v>0.20800000000000002</v>
      </c>
      <c r="T1632" s="1">
        <f t="shared" si="334"/>
        <v>1</v>
      </c>
      <c r="U1632" s="1">
        <f t="shared" si="335"/>
        <v>1</v>
      </c>
      <c r="V1632" s="7">
        <f>IF($E1632="二本差勝",大将分析!$D$14,IF($E1632="一本差勝",大将分析!$D$15,IF($E1632="引き分け",大将分析!$D$16,IF($E1632="一本差負",大将分析!$D$17,大将分析!$D$18))))</f>
        <v>0.26400000000000001</v>
      </c>
      <c r="W1632" s="1">
        <f t="shared" si="336"/>
        <v>0</v>
      </c>
      <c r="X1632" s="1">
        <f t="shared" si="337"/>
        <v>0</v>
      </c>
    </row>
    <row r="1633" spans="1:24" x14ac:dyDescent="0.15">
      <c r="A1633" s="1" t="s">
        <v>41</v>
      </c>
      <c r="B1633" s="1" t="s">
        <v>41</v>
      </c>
      <c r="C1633" s="1" t="s">
        <v>40</v>
      </c>
      <c r="D1633" s="1" t="s">
        <v>22</v>
      </c>
      <c r="E1633" s="1" t="s">
        <v>40</v>
      </c>
      <c r="F1633" s="19">
        <f t="shared" si="325"/>
        <v>0</v>
      </c>
      <c r="G1633" s="19">
        <f t="shared" si="326"/>
        <v>0</v>
      </c>
      <c r="H1633" s="20">
        <f t="shared" si="327"/>
        <v>4.9414825574400022E-4</v>
      </c>
      <c r="J1633" s="7">
        <f>IF($A1633="二本差勝",先鋒分析!$D$14,IF($A1633="一本差勝",先鋒分析!$D$15,IF($A1633="引き分け",先鋒分析!$D$16,IF($A1633="一本差負",先鋒分析!$D$17,先鋒分析!$D$18))))</f>
        <v>0.20800000000000002</v>
      </c>
      <c r="K1633" s="19">
        <f t="shared" si="328"/>
        <v>-1</v>
      </c>
      <c r="L1633" s="19">
        <f t="shared" si="329"/>
        <v>-1</v>
      </c>
      <c r="M1633" s="7">
        <f>IF($B1633="二本差勝",次鋒分析!$D$14,IF($B1633="一本差勝",次鋒分析!$D$15,IF($B1633="引き分け",次鋒分析!$D$16,IF($B1633="一本差負",次鋒分析!$D$17,次鋒分析!$D$18))))</f>
        <v>0.20800000000000002</v>
      </c>
      <c r="N1633" s="1">
        <f t="shared" si="330"/>
        <v>-1</v>
      </c>
      <c r="O1633" s="1">
        <f t="shared" si="331"/>
        <v>-1</v>
      </c>
      <c r="P1633" s="7">
        <f>IF($C1633="二本差勝",中堅分析!$D$14,IF($C1633="一本差勝",中堅分析!$D$15,IF($C1633="引き分け",中堅分析!$D$16,IF($C1633="一本差負",中堅分析!$D$17,中堅分析!$D$18))))</f>
        <v>0.20800000000000002</v>
      </c>
      <c r="Q1633" s="1">
        <f t="shared" si="332"/>
        <v>1</v>
      </c>
      <c r="R1633" s="1">
        <f t="shared" si="333"/>
        <v>1</v>
      </c>
      <c r="S1633" s="7">
        <f>IF($D1633="二本差勝",副将分析!$D$14,IF($D1633="一本差勝",副将分析!$D$15,IF($D1633="引き分け",副将分析!$D$16,IF($D1633="一本差負",副将分析!$D$17,副将分析!$D$18))))</f>
        <v>0.26400000000000001</v>
      </c>
      <c r="T1633" s="1">
        <f t="shared" si="334"/>
        <v>0</v>
      </c>
      <c r="U1633" s="1">
        <f t="shared" si="335"/>
        <v>0</v>
      </c>
      <c r="V1633" s="7">
        <f>IF($E1633="二本差勝",大将分析!$D$14,IF($E1633="一本差勝",大将分析!$D$15,IF($E1633="引き分け",大将分析!$D$16,IF($E1633="一本差負",大将分析!$D$17,大将分析!$D$18))))</f>
        <v>0.20800000000000002</v>
      </c>
      <c r="W1633" s="1">
        <f t="shared" si="336"/>
        <v>1</v>
      </c>
      <c r="X1633" s="1">
        <f t="shared" si="337"/>
        <v>1</v>
      </c>
    </row>
    <row r="1634" spans="1:24" x14ac:dyDescent="0.15">
      <c r="A1634" s="1" t="s">
        <v>41</v>
      </c>
      <c r="B1634" s="1" t="s">
        <v>41</v>
      </c>
      <c r="C1634" s="1" t="s">
        <v>22</v>
      </c>
      <c r="D1634" s="1" t="s">
        <v>40</v>
      </c>
      <c r="E1634" s="1" t="s">
        <v>40</v>
      </c>
      <c r="F1634" s="19">
        <f t="shared" si="325"/>
        <v>0</v>
      </c>
      <c r="G1634" s="19">
        <f t="shared" si="326"/>
        <v>0</v>
      </c>
      <c r="H1634" s="20">
        <f t="shared" si="327"/>
        <v>4.9414825574400033E-4</v>
      </c>
      <c r="J1634" s="7">
        <f>IF($A1634="二本差勝",先鋒分析!$D$14,IF($A1634="一本差勝",先鋒分析!$D$15,IF($A1634="引き分け",先鋒分析!$D$16,IF($A1634="一本差負",先鋒分析!$D$17,先鋒分析!$D$18))))</f>
        <v>0.20800000000000002</v>
      </c>
      <c r="K1634" s="19">
        <f t="shared" si="328"/>
        <v>-1</v>
      </c>
      <c r="L1634" s="19">
        <f t="shared" si="329"/>
        <v>-1</v>
      </c>
      <c r="M1634" s="7">
        <f>IF($B1634="二本差勝",次鋒分析!$D$14,IF($B1634="一本差勝",次鋒分析!$D$15,IF($B1634="引き分け",次鋒分析!$D$16,IF($B1634="一本差負",次鋒分析!$D$17,次鋒分析!$D$18))))</f>
        <v>0.20800000000000002</v>
      </c>
      <c r="N1634" s="1">
        <f t="shared" si="330"/>
        <v>-1</v>
      </c>
      <c r="O1634" s="1">
        <f t="shared" si="331"/>
        <v>-1</v>
      </c>
      <c r="P1634" s="7">
        <f>IF($C1634="二本差勝",中堅分析!$D$14,IF($C1634="一本差勝",中堅分析!$D$15,IF($C1634="引き分け",中堅分析!$D$16,IF($C1634="一本差負",中堅分析!$D$17,中堅分析!$D$18))))</f>
        <v>0.26400000000000001</v>
      </c>
      <c r="Q1634" s="1">
        <f t="shared" si="332"/>
        <v>0</v>
      </c>
      <c r="R1634" s="1">
        <f t="shared" si="333"/>
        <v>0</v>
      </c>
      <c r="S1634" s="7">
        <f>IF($D1634="二本差勝",副将分析!$D$14,IF($D1634="一本差勝",副将分析!$D$15,IF($D1634="引き分け",副将分析!$D$16,IF($D1634="一本差負",副将分析!$D$17,副将分析!$D$18))))</f>
        <v>0.20800000000000002</v>
      </c>
      <c r="T1634" s="1">
        <f t="shared" si="334"/>
        <v>1</v>
      </c>
      <c r="U1634" s="1">
        <f t="shared" si="335"/>
        <v>1</v>
      </c>
      <c r="V1634" s="7">
        <f>IF($E1634="二本差勝",大将分析!$D$14,IF($E1634="一本差勝",大将分析!$D$15,IF($E1634="引き分け",大将分析!$D$16,IF($E1634="一本差負",大将分析!$D$17,大将分析!$D$18))))</f>
        <v>0.20800000000000002</v>
      </c>
      <c r="W1634" s="1">
        <f t="shared" si="336"/>
        <v>1</v>
      </c>
      <c r="X1634" s="1">
        <f t="shared" si="337"/>
        <v>1</v>
      </c>
    </row>
    <row r="1635" spans="1:24" x14ac:dyDescent="0.15">
      <c r="A1635" s="1" t="s">
        <v>41</v>
      </c>
      <c r="B1635" s="1" t="s">
        <v>42</v>
      </c>
      <c r="C1635" s="1" t="s">
        <v>39</v>
      </c>
      <c r="D1635" s="1" t="s">
        <v>40</v>
      </c>
      <c r="E1635" s="1" t="s">
        <v>22</v>
      </c>
      <c r="F1635" s="19">
        <f t="shared" si="325"/>
        <v>0</v>
      </c>
      <c r="G1635" s="19">
        <f t="shared" si="326"/>
        <v>0</v>
      </c>
      <c r="H1635" s="20">
        <f t="shared" si="327"/>
        <v>2.9239541760000019E-4</v>
      </c>
      <c r="J1635" s="7">
        <f>IF($A1635="二本差勝",先鋒分析!$D$14,IF($A1635="一本差勝",先鋒分析!$D$15,IF($A1635="引き分け",先鋒分析!$D$16,IF($A1635="一本差負",先鋒分析!$D$17,先鋒分析!$D$18))))</f>
        <v>0.20800000000000002</v>
      </c>
      <c r="K1635" s="19">
        <f t="shared" si="328"/>
        <v>-1</v>
      </c>
      <c r="L1635" s="19">
        <f t="shared" si="329"/>
        <v>-1</v>
      </c>
      <c r="M1635" s="7">
        <f>IF($B1635="二本差勝",次鋒分析!$D$14,IF($B1635="一本差勝",次鋒分析!$D$15,IF($B1635="引き分け",次鋒分析!$D$16,IF($B1635="一本差負",次鋒分析!$D$17,次鋒分析!$D$18))))</f>
        <v>0.16000000000000003</v>
      </c>
      <c r="N1635" s="1">
        <f t="shared" si="330"/>
        <v>-1</v>
      </c>
      <c r="O1635" s="1">
        <f t="shared" si="331"/>
        <v>-2</v>
      </c>
      <c r="P1635" s="7">
        <f>IF($C1635="二本差勝",中堅分析!$D$14,IF($C1635="一本差勝",中堅分析!$D$15,IF($C1635="引き分け",中堅分析!$D$16,IF($C1635="一本差負",中堅分析!$D$17,中堅分析!$D$18))))</f>
        <v>0.16000000000000003</v>
      </c>
      <c r="Q1635" s="1">
        <f t="shared" si="332"/>
        <v>1</v>
      </c>
      <c r="R1635" s="1">
        <f t="shared" si="333"/>
        <v>2</v>
      </c>
      <c r="S1635" s="7">
        <f>IF($D1635="二本差勝",副将分析!$D$14,IF($D1635="一本差勝",副将分析!$D$15,IF($D1635="引き分け",副将分析!$D$16,IF($D1635="一本差負",副将分析!$D$17,副将分析!$D$18))))</f>
        <v>0.20800000000000002</v>
      </c>
      <c r="T1635" s="1">
        <f t="shared" si="334"/>
        <v>1</v>
      </c>
      <c r="U1635" s="1">
        <f t="shared" si="335"/>
        <v>1</v>
      </c>
      <c r="V1635" s="7">
        <f>IF($E1635="二本差勝",大将分析!$D$14,IF($E1635="一本差勝",大将分析!$D$15,IF($E1635="引き分け",大将分析!$D$16,IF($E1635="一本差負",大将分析!$D$17,大将分析!$D$18))))</f>
        <v>0.26400000000000001</v>
      </c>
      <c r="W1635" s="1">
        <f t="shared" si="336"/>
        <v>0</v>
      </c>
      <c r="X1635" s="1">
        <f t="shared" si="337"/>
        <v>0</v>
      </c>
    </row>
    <row r="1636" spans="1:24" x14ac:dyDescent="0.15">
      <c r="A1636" s="1" t="s">
        <v>41</v>
      </c>
      <c r="B1636" s="1" t="s">
        <v>42</v>
      </c>
      <c r="C1636" s="1" t="s">
        <v>39</v>
      </c>
      <c r="D1636" s="1" t="s">
        <v>22</v>
      </c>
      <c r="E1636" s="1" t="s">
        <v>40</v>
      </c>
      <c r="F1636" s="19">
        <f t="shared" si="325"/>
        <v>0</v>
      </c>
      <c r="G1636" s="19">
        <f t="shared" si="326"/>
        <v>0</v>
      </c>
      <c r="H1636" s="20">
        <f t="shared" si="327"/>
        <v>2.9239541760000019E-4</v>
      </c>
      <c r="J1636" s="7">
        <f>IF($A1636="二本差勝",先鋒分析!$D$14,IF($A1636="一本差勝",先鋒分析!$D$15,IF($A1636="引き分け",先鋒分析!$D$16,IF($A1636="一本差負",先鋒分析!$D$17,先鋒分析!$D$18))))</f>
        <v>0.20800000000000002</v>
      </c>
      <c r="K1636" s="19">
        <f t="shared" si="328"/>
        <v>-1</v>
      </c>
      <c r="L1636" s="19">
        <f t="shared" si="329"/>
        <v>-1</v>
      </c>
      <c r="M1636" s="7">
        <f>IF($B1636="二本差勝",次鋒分析!$D$14,IF($B1636="一本差勝",次鋒分析!$D$15,IF($B1636="引き分け",次鋒分析!$D$16,IF($B1636="一本差負",次鋒分析!$D$17,次鋒分析!$D$18))))</f>
        <v>0.16000000000000003</v>
      </c>
      <c r="N1636" s="1">
        <f t="shared" si="330"/>
        <v>-1</v>
      </c>
      <c r="O1636" s="1">
        <f t="shared" si="331"/>
        <v>-2</v>
      </c>
      <c r="P1636" s="7">
        <f>IF($C1636="二本差勝",中堅分析!$D$14,IF($C1636="一本差勝",中堅分析!$D$15,IF($C1636="引き分け",中堅分析!$D$16,IF($C1636="一本差負",中堅分析!$D$17,中堅分析!$D$18))))</f>
        <v>0.16000000000000003</v>
      </c>
      <c r="Q1636" s="1">
        <f t="shared" si="332"/>
        <v>1</v>
      </c>
      <c r="R1636" s="1">
        <f t="shared" si="333"/>
        <v>2</v>
      </c>
      <c r="S1636" s="7">
        <f>IF($D1636="二本差勝",副将分析!$D$14,IF($D1636="一本差勝",副将分析!$D$15,IF($D1636="引き分け",副将分析!$D$16,IF($D1636="一本差負",副将分析!$D$17,副将分析!$D$18))))</f>
        <v>0.26400000000000001</v>
      </c>
      <c r="T1636" s="1">
        <f t="shared" si="334"/>
        <v>0</v>
      </c>
      <c r="U1636" s="1">
        <f t="shared" si="335"/>
        <v>0</v>
      </c>
      <c r="V1636" s="7">
        <f>IF($E1636="二本差勝",大将分析!$D$14,IF($E1636="一本差勝",大将分析!$D$15,IF($E1636="引き分け",大将分析!$D$16,IF($E1636="一本差負",大将分析!$D$17,大将分析!$D$18))))</f>
        <v>0.20800000000000002</v>
      </c>
      <c r="W1636" s="1">
        <f t="shared" si="336"/>
        <v>1</v>
      </c>
      <c r="X1636" s="1">
        <f t="shared" si="337"/>
        <v>1</v>
      </c>
    </row>
    <row r="1637" spans="1:24" x14ac:dyDescent="0.15">
      <c r="A1637" s="1" t="s">
        <v>41</v>
      </c>
      <c r="B1637" s="1" t="s">
        <v>42</v>
      </c>
      <c r="C1637" s="1" t="s">
        <v>40</v>
      </c>
      <c r="D1637" s="1" t="s">
        <v>39</v>
      </c>
      <c r="E1637" s="1" t="s">
        <v>22</v>
      </c>
      <c r="F1637" s="19">
        <f t="shared" si="325"/>
        <v>0</v>
      </c>
      <c r="G1637" s="19">
        <f t="shared" si="326"/>
        <v>0</v>
      </c>
      <c r="H1637" s="20">
        <f t="shared" si="327"/>
        <v>2.9239541760000024E-4</v>
      </c>
      <c r="J1637" s="7">
        <f>IF($A1637="二本差勝",先鋒分析!$D$14,IF($A1637="一本差勝",先鋒分析!$D$15,IF($A1637="引き分け",先鋒分析!$D$16,IF($A1637="一本差負",先鋒分析!$D$17,先鋒分析!$D$18))))</f>
        <v>0.20800000000000002</v>
      </c>
      <c r="K1637" s="19">
        <f t="shared" si="328"/>
        <v>-1</v>
      </c>
      <c r="L1637" s="19">
        <f t="shared" si="329"/>
        <v>-1</v>
      </c>
      <c r="M1637" s="7">
        <f>IF($B1637="二本差勝",次鋒分析!$D$14,IF($B1637="一本差勝",次鋒分析!$D$15,IF($B1637="引き分け",次鋒分析!$D$16,IF($B1637="一本差負",次鋒分析!$D$17,次鋒分析!$D$18))))</f>
        <v>0.16000000000000003</v>
      </c>
      <c r="N1637" s="1">
        <f t="shared" si="330"/>
        <v>-1</v>
      </c>
      <c r="O1637" s="1">
        <f t="shared" si="331"/>
        <v>-2</v>
      </c>
      <c r="P1637" s="7">
        <f>IF($C1637="二本差勝",中堅分析!$D$14,IF($C1637="一本差勝",中堅分析!$D$15,IF($C1637="引き分け",中堅分析!$D$16,IF($C1637="一本差負",中堅分析!$D$17,中堅分析!$D$18))))</f>
        <v>0.20800000000000002</v>
      </c>
      <c r="Q1637" s="1">
        <f t="shared" si="332"/>
        <v>1</v>
      </c>
      <c r="R1637" s="1">
        <f t="shared" si="333"/>
        <v>1</v>
      </c>
      <c r="S1637" s="7">
        <f>IF($D1637="二本差勝",副将分析!$D$14,IF($D1637="一本差勝",副将分析!$D$15,IF($D1637="引き分け",副将分析!$D$16,IF($D1637="一本差負",副将分析!$D$17,副将分析!$D$18))))</f>
        <v>0.16000000000000003</v>
      </c>
      <c r="T1637" s="1">
        <f t="shared" si="334"/>
        <v>1</v>
      </c>
      <c r="U1637" s="1">
        <f t="shared" si="335"/>
        <v>2</v>
      </c>
      <c r="V1637" s="7">
        <f>IF($E1637="二本差勝",大将分析!$D$14,IF($E1637="一本差勝",大将分析!$D$15,IF($E1637="引き分け",大将分析!$D$16,IF($E1637="一本差負",大将分析!$D$17,大将分析!$D$18))))</f>
        <v>0.26400000000000001</v>
      </c>
      <c r="W1637" s="1">
        <f t="shared" si="336"/>
        <v>0</v>
      </c>
      <c r="X1637" s="1">
        <f t="shared" si="337"/>
        <v>0</v>
      </c>
    </row>
    <row r="1638" spans="1:24" x14ac:dyDescent="0.15">
      <c r="A1638" s="1" t="s">
        <v>41</v>
      </c>
      <c r="B1638" s="1" t="s">
        <v>42</v>
      </c>
      <c r="C1638" s="1" t="s">
        <v>40</v>
      </c>
      <c r="D1638" s="1" t="s">
        <v>22</v>
      </c>
      <c r="E1638" s="1" t="s">
        <v>39</v>
      </c>
      <c r="F1638" s="19">
        <f t="shared" si="325"/>
        <v>0</v>
      </c>
      <c r="G1638" s="19">
        <f t="shared" si="326"/>
        <v>0</v>
      </c>
      <c r="H1638" s="20">
        <f t="shared" si="327"/>
        <v>2.9239541760000019E-4</v>
      </c>
      <c r="J1638" s="7">
        <f>IF($A1638="二本差勝",先鋒分析!$D$14,IF($A1638="一本差勝",先鋒分析!$D$15,IF($A1638="引き分け",先鋒分析!$D$16,IF($A1638="一本差負",先鋒分析!$D$17,先鋒分析!$D$18))))</f>
        <v>0.20800000000000002</v>
      </c>
      <c r="K1638" s="19">
        <f t="shared" si="328"/>
        <v>-1</v>
      </c>
      <c r="L1638" s="19">
        <f t="shared" si="329"/>
        <v>-1</v>
      </c>
      <c r="M1638" s="7">
        <f>IF($B1638="二本差勝",次鋒分析!$D$14,IF($B1638="一本差勝",次鋒分析!$D$15,IF($B1638="引き分け",次鋒分析!$D$16,IF($B1638="一本差負",次鋒分析!$D$17,次鋒分析!$D$18))))</f>
        <v>0.16000000000000003</v>
      </c>
      <c r="N1638" s="1">
        <f t="shared" si="330"/>
        <v>-1</v>
      </c>
      <c r="O1638" s="1">
        <f t="shared" si="331"/>
        <v>-2</v>
      </c>
      <c r="P1638" s="7">
        <f>IF($C1638="二本差勝",中堅分析!$D$14,IF($C1638="一本差勝",中堅分析!$D$15,IF($C1638="引き分け",中堅分析!$D$16,IF($C1638="一本差負",中堅分析!$D$17,中堅分析!$D$18))))</f>
        <v>0.20800000000000002</v>
      </c>
      <c r="Q1638" s="1">
        <f t="shared" si="332"/>
        <v>1</v>
      </c>
      <c r="R1638" s="1">
        <f t="shared" si="333"/>
        <v>1</v>
      </c>
      <c r="S1638" s="7">
        <f>IF($D1638="二本差勝",副将分析!$D$14,IF($D1638="一本差勝",副将分析!$D$15,IF($D1638="引き分け",副将分析!$D$16,IF($D1638="一本差負",副将分析!$D$17,副将分析!$D$18))))</f>
        <v>0.26400000000000001</v>
      </c>
      <c r="T1638" s="1">
        <f t="shared" si="334"/>
        <v>0</v>
      </c>
      <c r="U1638" s="1">
        <f t="shared" si="335"/>
        <v>0</v>
      </c>
      <c r="V1638" s="7">
        <f>IF($E1638="二本差勝",大将分析!$D$14,IF($E1638="一本差勝",大将分析!$D$15,IF($E1638="引き分け",大将分析!$D$16,IF($E1638="一本差負",大将分析!$D$17,大将分析!$D$18))))</f>
        <v>0.16000000000000003</v>
      </c>
      <c r="W1638" s="1">
        <f t="shared" si="336"/>
        <v>1</v>
      </c>
      <c r="X1638" s="1">
        <f t="shared" si="337"/>
        <v>2</v>
      </c>
    </row>
    <row r="1639" spans="1:24" x14ac:dyDescent="0.15">
      <c r="A1639" s="1" t="s">
        <v>41</v>
      </c>
      <c r="B1639" s="1" t="s">
        <v>42</v>
      </c>
      <c r="C1639" s="1" t="s">
        <v>22</v>
      </c>
      <c r="D1639" s="1" t="s">
        <v>39</v>
      </c>
      <c r="E1639" s="1" t="s">
        <v>40</v>
      </c>
      <c r="F1639" s="19">
        <f t="shared" si="325"/>
        <v>0</v>
      </c>
      <c r="G1639" s="19">
        <f t="shared" si="326"/>
        <v>0</v>
      </c>
      <c r="H1639" s="20">
        <f t="shared" si="327"/>
        <v>2.9239541760000019E-4</v>
      </c>
      <c r="J1639" s="7">
        <f>IF($A1639="二本差勝",先鋒分析!$D$14,IF($A1639="一本差勝",先鋒分析!$D$15,IF($A1639="引き分け",先鋒分析!$D$16,IF($A1639="一本差負",先鋒分析!$D$17,先鋒分析!$D$18))))</f>
        <v>0.20800000000000002</v>
      </c>
      <c r="K1639" s="19">
        <f t="shared" si="328"/>
        <v>-1</v>
      </c>
      <c r="L1639" s="19">
        <f t="shared" si="329"/>
        <v>-1</v>
      </c>
      <c r="M1639" s="7">
        <f>IF($B1639="二本差勝",次鋒分析!$D$14,IF($B1639="一本差勝",次鋒分析!$D$15,IF($B1639="引き分け",次鋒分析!$D$16,IF($B1639="一本差負",次鋒分析!$D$17,次鋒分析!$D$18))))</f>
        <v>0.16000000000000003</v>
      </c>
      <c r="N1639" s="1">
        <f t="shared" si="330"/>
        <v>-1</v>
      </c>
      <c r="O1639" s="1">
        <f t="shared" si="331"/>
        <v>-2</v>
      </c>
      <c r="P1639" s="7">
        <f>IF($C1639="二本差勝",中堅分析!$D$14,IF($C1639="一本差勝",中堅分析!$D$15,IF($C1639="引き分け",中堅分析!$D$16,IF($C1639="一本差負",中堅分析!$D$17,中堅分析!$D$18))))</f>
        <v>0.26400000000000001</v>
      </c>
      <c r="Q1639" s="1">
        <f t="shared" si="332"/>
        <v>0</v>
      </c>
      <c r="R1639" s="1">
        <f t="shared" si="333"/>
        <v>0</v>
      </c>
      <c r="S1639" s="7">
        <f>IF($D1639="二本差勝",副将分析!$D$14,IF($D1639="一本差勝",副将分析!$D$15,IF($D1639="引き分け",副将分析!$D$16,IF($D1639="一本差負",副将分析!$D$17,副将分析!$D$18))))</f>
        <v>0.16000000000000003</v>
      </c>
      <c r="T1639" s="1">
        <f t="shared" si="334"/>
        <v>1</v>
      </c>
      <c r="U1639" s="1">
        <f t="shared" si="335"/>
        <v>2</v>
      </c>
      <c r="V1639" s="7">
        <f>IF($E1639="二本差勝",大将分析!$D$14,IF($E1639="一本差勝",大将分析!$D$15,IF($E1639="引き分け",大将分析!$D$16,IF($E1639="一本差負",大将分析!$D$17,大将分析!$D$18))))</f>
        <v>0.20800000000000002</v>
      </c>
      <c r="W1639" s="1">
        <f t="shared" si="336"/>
        <v>1</v>
      </c>
      <c r="X1639" s="1">
        <f t="shared" si="337"/>
        <v>1</v>
      </c>
    </row>
    <row r="1640" spans="1:24" x14ac:dyDescent="0.15">
      <c r="A1640" s="1" t="s">
        <v>41</v>
      </c>
      <c r="B1640" s="1" t="s">
        <v>42</v>
      </c>
      <c r="C1640" s="1" t="s">
        <v>22</v>
      </c>
      <c r="D1640" s="1" t="s">
        <v>40</v>
      </c>
      <c r="E1640" s="1" t="s">
        <v>39</v>
      </c>
      <c r="F1640" s="19">
        <f t="shared" si="325"/>
        <v>0</v>
      </c>
      <c r="G1640" s="19">
        <f t="shared" si="326"/>
        <v>0</v>
      </c>
      <c r="H1640" s="20">
        <f t="shared" si="327"/>
        <v>2.9239541760000019E-4</v>
      </c>
      <c r="J1640" s="7">
        <f>IF($A1640="二本差勝",先鋒分析!$D$14,IF($A1640="一本差勝",先鋒分析!$D$15,IF($A1640="引き分け",先鋒分析!$D$16,IF($A1640="一本差負",先鋒分析!$D$17,先鋒分析!$D$18))))</f>
        <v>0.20800000000000002</v>
      </c>
      <c r="K1640" s="19">
        <f t="shared" si="328"/>
        <v>-1</v>
      </c>
      <c r="L1640" s="19">
        <f t="shared" si="329"/>
        <v>-1</v>
      </c>
      <c r="M1640" s="7">
        <f>IF($B1640="二本差勝",次鋒分析!$D$14,IF($B1640="一本差勝",次鋒分析!$D$15,IF($B1640="引き分け",次鋒分析!$D$16,IF($B1640="一本差負",次鋒分析!$D$17,次鋒分析!$D$18))))</f>
        <v>0.16000000000000003</v>
      </c>
      <c r="N1640" s="1">
        <f t="shared" si="330"/>
        <v>-1</v>
      </c>
      <c r="O1640" s="1">
        <f t="shared" si="331"/>
        <v>-2</v>
      </c>
      <c r="P1640" s="7">
        <f>IF($C1640="二本差勝",中堅分析!$D$14,IF($C1640="一本差勝",中堅分析!$D$15,IF($C1640="引き分け",中堅分析!$D$16,IF($C1640="一本差負",中堅分析!$D$17,中堅分析!$D$18))))</f>
        <v>0.26400000000000001</v>
      </c>
      <c r="Q1640" s="1">
        <f t="shared" si="332"/>
        <v>0</v>
      </c>
      <c r="R1640" s="1">
        <f t="shared" si="333"/>
        <v>0</v>
      </c>
      <c r="S1640" s="7">
        <f>IF($D1640="二本差勝",副将分析!$D$14,IF($D1640="一本差勝",副将分析!$D$15,IF($D1640="引き分け",副将分析!$D$16,IF($D1640="一本差負",副将分析!$D$17,副将分析!$D$18))))</f>
        <v>0.20800000000000002</v>
      </c>
      <c r="T1640" s="1">
        <f t="shared" si="334"/>
        <v>1</v>
      </c>
      <c r="U1640" s="1">
        <f t="shared" si="335"/>
        <v>1</v>
      </c>
      <c r="V1640" s="7">
        <f>IF($E1640="二本差勝",大将分析!$D$14,IF($E1640="一本差勝",大将分析!$D$15,IF($E1640="引き分け",大将分析!$D$16,IF($E1640="一本差負",大将分析!$D$17,大将分析!$D$18))))</f>
        <v>0.16000000000000003</v>
      </c>
      <c r="W1640" s="1">
        <f t="shared" si="336"/>
        <v>1</v>
      </c>
      <c r="X1640" s="1">
        <f t="shared" si="337"/>
        <v>2</v>
      </c>
    </row>
    <row r="1641" spans="1:24" x14ac:dyDescent="0.15">
      <c r="A1641" s="1" t="s">
        <v>42</v>
      </c>
      <c r="B1641" s="1" t="s">
        <v>39</v>
      </c>
      <c r="C1641" s="1" t="s">
        <v>39</v>
      </c>
      <c r="D1641" s="1" t="s">
        <v>22</v>
      </c>
      <c r="E1641" s="1" t="s">
        <v>42</v>
      </c>
      <c r="F1641" s="19">
        <f t="shared" si="325"/>
        <v>0</v>
      </c>
      <c r="G1641" s="19">
        <f t="shared" si="326"/>
        <v>0</v>
      </c>
      <c r="H1641" s="20">
        <f t="shared" si="327"/>
        <v>1.7301504000000016E-4</v>
      </c>
      <c r="J1641" s="7">
        <f>IF($A1641="二本差勝",先鋒分析!$D$14,IF($A1641="一本差勝",先鋒分析!$D$15,IF($A1641="引き分け",先鋒分析!$D$16,IF($A1641="一本差負",先鋒分析!$D$17,先鋒分析!$D$18))))</f>
        <v>0.16000000000000003</v>
      </c>
      <c r="K1641" s="19">
        <f t="shared" si="328"/>
        <v>-1</v>
      </c>
      <c r="L1641" s="19">
        <f t="shared" si="329"/>
        <v>-2</v>
      </c>
      <c r="M1641" s="7">
        <f>IF($B1641="二本差勝",次鋒分析!$D$14,IF($B1641="一本差勝",次鋒分析!$D$15,IF($B1641="引き分け",次鋒分析!$D$16,IF($B1641="一本差負",次鋒分析!$D$17,次鋒分析!$D$18))))</f>
        <v>0.16000000000000003</v>
      </c>
      <c r="N1641" s="1">
        <f t="shared" si="330"/>
        <v>1</v>
      </c>
      <c r="O1641" s="1">
        <f t="shared" si="331"/>
        <v>2</v>
      </c>
      <c r="P1641" s="7">
        <f>IF($C1641="二本差勝",中堅分析!$D$14,IF($C1641="一本差勝",中堅分析!$D$15,IF($C1641="引き分け",中堅分析!$D$16,IF($C1641="一本差負",中堅分析!$D$17,中堅分析!$D$18))))</f>
        <v>0.16000000000000003</v>
      </c>
      <c r="Q1641" s="1">
        <f t="shared" si="332"/>
        <v>1</v>
      </c>
      <c r="R1641" s="1">
        <f t="shared" si="333"/>
        <v>2</v>
      </c>
      <c r="S1641" s="7">
        <f>IF($D1641="二本差勝",副将分析!$D$14,IF($D1641="一本差勝",副将分析!$D$15,IF($D1641="引き分け",副将分析!$D$16,IF($D1641="一本差負",副将分析!$D$17,副将分析!$D$18))))</f>
        <v>0.26400000000000001</v>
      </c>
      <c r="T1641" s="1">
        <f t="shared" si="334"/>
        <v>0</v>
      </c>
      <c r="U1641" s="1">
        <f t="shared" si="335"/>
        <v>0</v>
      </c>
      <c r="V1641" s="7">
        <f>IF($E1641="二本差勝",大将分析!$D$14,IF($E1641="一本差勝",大将分析!$D$15,IF($E1641="引き分け",大将分析!$D$16,IF($E1641="一本差負",大将分析!$D$17,大将分析!$D$18))))</f>
        <v>0.16000000000000003</v>
      </c>
      <c r="W1641" s="1">
        <f t="shared" si="336"/>
        <v>-1</v>
      </c>
      <c r="X1641" s="1">
        <f t="shared" si="337"/>
        <v>-2</v>
      </c>
    </row>
    <row r="1642" spans="1:24" x14ac:dyDescent="0.15">
      <c r="A1642" s="1" t="s">
        <v>42</v>
      </c>
      <c r="B1642" s="1" t="s">
        <v>39</v>
      </c>
      <c r="C1642" s="1" t="s">
        <v>39</v>
      </c>
      <c r="D1642" s="1" t="s">
        <v>42</v>
      </c>
      <c r="E1642" s="1" t="s">
        <v>22</v>
      </c>
      <c r="F1642" s="19">
        <f t="shared" si="325"/>
        <v>0</v>
      </c>
      <c r="G1642" s="19">
        <f t="shared" si="326"/>
        <v>0</v>
      </c>
      <c r="H1642" s="20">
        <f t="shared" si="327"/>
        <v>1.7301504000000016E-4</v>
      </c>
      <c r="J1642" s="7">
        <f>IF($A1642="二本差勝",先鋒分析!$D$14,IF($A1642="一本差勝",先鋒分析!$D$15,IF($A1642="引き分け",先鋒分析!$D$16,IF($A1642="一本差負",先鋒分析!$D$17,先鋒分析!$D$18))))</f>
        <v>0.16000000000000003</v>
      </c>
      <c r="K1642" s="19">
        <f t="shared" si="328"/>
        <v>-1</v>
      </c>
      <c r="L1642" s="19">
        <f t="shared" si="329"/>
        <v>-2</v>
      </c>
      <c r="M1642" s="7">
        <f>IF($B1642="二本差勝",次鋒分析!$D$14,IF($B1642="一本差勝",次鋒分析!$D$15,IF($B1642="引き分け",次鋒分析!$D$16,IF($B1642="一本差負",次鋒分析!$D$17,次鋒分析!$D$18))))</f>
        <v>0.16000000000000003</v>
      </c>
      <c r="N1642" s="1">
        <f t="shared" si="330"/>
        <v>1</v>
      </c>
      <c r="O1642" s="1">
        <f t="shared" si="331"/>
        <v>2</v>
      </c>
      <c r="P1642" s="7">
        <f>IF($C1642="二本差勝",中堅分析!$D$14,IF($C1642="一本差勝",中堅分析!$D$15,IF($C1642="引き分け",中堅分析!$D$16,IF($C1642="一本差負",中堅分析!$D$17,中堅分析!$D$18))))</f>
        <v>0.16000000000000003</v>
      </c>
      <c r="Q1642" s="1">
        <f t="shared" si="332"/>
        <v>1</v>
      </c>
      <c r="R1642" s="1">
        <f t="shared" si="333"/>
        <v>2</v>
      </c>
      <c r="S1642" s="7">
        <f>IF($D1642="二本差勝",副将分析!$D$14,IF($D1642="一本差勝",副将分析!$D$15,IF($D1642="引き分け",副将分析!$D$16,IF($D1642="一本差負",副将分析!$D$17,副将分析!$D$18))))</f>
        <v>0.16000000000000003</v>
      </c>
      <c r="T1642" s="1">
        <f t="shared" si="334"/>
        <v>-1</v>
      </c>
      <c r="U1642" s="1">
        <f t="shared" si="335"/>
        <v>-2</v>
      </c>
      <c r="V1642" s="7">
        <f>IF($E1642="二本差勝",大将分析!$D$14,IF($E1642="一本差勝",大将分析!$D$15,IF($E1642="引き分け",大将分析!$D$16,IF($E1642="一本差負",大将分析!$D$17,大将分析!$D$18))))</f>
        <v>0.26400000000000001</v>
      </c>
      <c r="W1642" s="1">
        <f t="shared" si="336"/>
        <v>0</v>
      </c>
      <c r="X1642" s="1">
        <f t="shared" si="337"/>
        <v>0</v>
      </c>
    </row>
    <row r="1643" spans="1:24" x14ac:dyDescent="0.15">
      <c r="A1643" s="1" t="s">
        <v>42</v>
      </c>
      <c r="B1643" s="1" t="s">
        <v>39</v>
      </c>
      <c r="C1643" s="1" t="s">
        <v>40</v>
      </c>
      <c r="D1643" s="1" t="s">
        <v>22</v>
      </c>
      <c r="E1643" s="1" t="s">
        <v>41</v>
      </c>
      <c r="F1643" s="19">
        <f t="shared" si="325"/>
        <v>0</v>
      </c>
      <c r="G1643" s="19">
        <f t="shared" si="326"/>
        <v>0</v>
      </c>
      <c r="H1643" s="20">
        <f t="shared" si="327"/>
        <v>2.9239541760000019E-4</v>
      </c>
      <c r="J1643" s="7">
        <f>IF($A1643="二本差勝",先鋒分析!$D$14,IF($A1643="一本差勝",先鋒分析!$D$15,IF($A1643="引き分け",先鋒分析!$D$16,IF($A1643="一本差負",先鋒分析!$D$17,先鋒分析!$D$18))))</f>
        <v>0.16000000000000003</v>
      </c>
      <c r="K1643" s="19">
        <f t="shared" si="328"/>
        <v>-1</v>
      </c>
      <c r="L1643" s="19">
        <f t="shared" si="329"/>
        <v>-2</v>
      </c>
      <c r="M1643" s="7">
        <f>IF($B1643="二本差勝",次鋒分析!$D$14,IF($B1643="一本差勝",次鋒分析!$D$15,IF($B1643="引き分け",次鋒分析!$D$16,IF($B1643="一本差負",次鋒分析!$D$17,次鋒分析!$D$18))))</f>
        <v>0.16000000000000003</v>
      </c>
      <c r="N1643" s="1">
        <f t="shared" si="330"/>
        <v>1</v>
      </c>
      <c r="O1643" s="1">
        <f t="shared" si="331"/>
        <v>2</v>
      </c>
      <c r="P1643" s="7">
        <f>IF($C1643="二本差勝",中堅分析!$D$14,IF($C1643="一本差勝",中堅分析!$D$15,IF($C1643="引き分け",中堅分析!$D$16,IF($C1643="一本差負",中堅分析!$D$17,中堅分析!$D$18))))</f>
        <v>0.20800000000000002</v>
      </c>
      <c r="Q1643" s="1">
        <f t="shared" si="332"/>
        <v>1</v>
      </c>
      <c r="R1643" s="1">
        <f t="shared" si="333"/>
        <v>1</v>
      </c>
      <c r="S1643" s="7">
        <f>IF($D1643="二本差勝",副将分析!$D$14,IF($D1643="一本差勝",副将分析!$D$15,IF($D1643="引き分け",副将分析!$D$16,IF($D1643="一本差負",副将分析!$D$17,副将分析!$D$18))))</f>
        <v>0.26400000000000001</v>
      </c>
      <c r="T1643" s="1">
        <f t="shared" si="334"/>
        <v>0</v>
      </c>
      <c r="U1643" s="1">
        <f t="shared" si="335"/>
        <v>0</v>
      </c>
      <c r="V1643" s="7">
        <f>IF($E1643="二本差勝",大将分析!$D$14,IF($E1643="一本差勝",大将分析!$D$15,IF($E1643="引き分け",大将分析!$D$16,IF($E1643="一本差負",大将分析!$D$17,大将分析!$D$18))))</f>
        <v>0.20800000000000002</v>
      </c>
      <c r="W1643" s="1">
        <f t="shared" si="336"/>
        <v>-1</v>
      </c>
      <c r="X1643" s="1">
        <f t="shared" si="337"/>
        <v>-1</v>
      </c>
    </row>
    <row r="1644" spans="1:24" x14ac:dyDescent="0.15">
      <c r="A1644" s="1" t="s">
        <v>42</v>
      </c>
      <c r="B1644" s="1" t="s">
        <v>39</v>
      </c>
      <c r="C1644" s="1" t="s">
        <v>40</v>
      </c>
      <c r="D1644" s="1" t="s">
        <v>41</v>
      </c>
      <c r="E1644" s="1" t="s">
        <v>22</v>
      </c>
      <c r="F1644" s="19">
        <f t="shared" si="325"/>
        <v>0</v>
      </c>
      <c r="G1644" s="19">
        <f t="shared" si="326"/>
        <v>0</v>
      </c>
      <c r="H1644" s="20">
        <f t="shared" si="327"/>
        <v>2.9239541760000019E-4</v>
      </c>
      <c r="J1644" s="7">
        <f>IF($A1644="二本差勝",先鋒分析!$D$14,IF($A1644="一本差勝",先鋒分析!$D$15,IF($A1644="引き分け",先鋒分析!$D$16,IF($A1644="一本差負",先鋒分析!$D$17,先鋒分析!$D$18))))</f>
        <v>0.16000000000000003</v>
      </c>
      <c r="K1644" s="19">
        <f t="shared" si="328"/>
        <v>-1</v>
      </c>
      <c r="L1644" s="19">
        <f t="shared" si="329"/>
        <v>-2</v>
      </c>
      <c r="M1644" s="7">
        <f>IF($B1644="二本差勝",次鋒分析!$D$14,IF($B1644="一本差勝",次鋒分析!$D$15,IF($B1644="引き分け",次鋒分析!$D$16,IF($B1644="一本差負",次鋒分析!$D$17,次鋒分析!$D$18))))</f>
        <v>0.16000000000000003</v>
      </c>
      <c r="N1644" s="1">
        <f t="shared" si="330"/>
        <v>1</v>
      </c>
      <c r="O1644" s="1">
        <f t="shared" si="331"/>
        <v>2</v>
      </c>
      <c r="P1644" s="7">
        <f>IF($C1644="二本差勝",中堅分析!$D$14,IF($C1644="一本差勝",中堅分析!$D$15,IF($C1644="引き分け",中堅分析!$D$16,IF($C1644="一本差負",中堅分析!$D$17,中堅分析!$D$18))))</f>
        <v>0.20800000000000002</v>
      </c>
      <c r="Q1644" s="1">
        <f t="shared" si="332"/>
        <v>1</v>
      </c>
      <c r="R1644" s="1">
        <f t="shared" si="333"/>
        <v>1</v>
      </c>
      <c r="S1644" s="7">
        <f>IF($D1644="二本差勝",副将分析!$D$14,IF($D1644="一本差勝",副将分析!$D$15,IF($D1644="引き分け",副将分析!$D$16,IF($D1644="一本差負",副将分析!$D$17,副将分析!$D$18))))</f>
        <v>0.20800000000000002</v>
      </c>
      <c r="T1644" s="1">
        <f t="shared" si="334"/>
        <v>-1</v>
      </c>
      <c r="U1644" s="1">
        <f t="shared" si="335"/>
        <v>-1</v>
      </c>
      <c r="V1644" s="7">
        <f>IF($E1644="二本差勝",大将分析!$D$14,IF($E1644="一本差勝",大将分析!$D$15,IF($E1644="引き分け",大将分析!$D$16,IF($E1644="一本差負",大将分析!$D$17,大将分析!$D$18))))</f>
        <v>0.26400000000000001</v>
      </c>
      <c r="W1644" s="1">
        <f t="shared" si="336"/>
        <v>0</v>
      </c>
      <c r="X1644" s="1">
        <f t="shared" si="337"/>
        <v>0</v>
      </c>
    </row>
    <row r="1645" spans="1:24" x14ac:dyDescent="0.15">
      <c r="A1645" s="1" t="s">
        <v>42</v>
      </c>
      <c r="B1645" s="1" t="s">
        <v>39</v>
      </c>
      <c r="C1645" s="1" t="s">
        <v>22</v>
      </c>
      <c r="D1645" s="1" t="s">
        <v>39</v>
      </c>
      <c r="E1645" s="1" t="s">
        <v>42</v>
      </c>
      <c r="F1645" s="19">
        <f t="shared" si="325"/>
        <v>0</v>
      </c>
      <c r="G1645" s="19">
        <f t="shared" si="326"/>
        <v>0</v>
      </c>
      <c r="H1645" s="20">
        <f t="shared" si="327"/>
        <v>1.7301504000000016E-4</v>
      </c>
      <c r="J1645" s="7">
        <f>IF($A1645="二本差勝",先鋒分析!$D$14,IF($A1645="一本差勝",先鋒分析!$D$15,IF($A1645="引き分け",先鋒分析!$D$16,IF($A1645="一本差負",先鋒分析!$D$17,先鋒分析!$D$18))))</f>
        <v>0.16000000000000003</v>
      </c>
      <c r="K1645" s="19">
        <f t="shared" si="328"/>
        <v>-1</v>
      </c>
      <c r="L1645" s="19">
        <f t="shared" si="329"/>
        <v>-2</v>
      </c>
      <c r="M1645" s="7">
        <f>IF($B1645="二本差勝",次鋒分析!$D$14,IF($B1645="一本差勝",次鋒分析!$D$15,IF($B1645="引き分け",次鋒分析!$D$16,IF($B1645="一本差負",次鋒分析!$D$17,次鋒分析!$D$18))))</f>
        <v>0.16000000000000003</v>
      </c>
      <c r="N1645" s="1">
        <f t="shared" si="330"/>
        <v>1</v>
      </c>
      <c r="O1645" s="1">
        <f t="shared" si="331"/>
        <v>2</v>
      </c>
      <c r="P1645" s="7">
        <f>IF($C1645="二本差勝",中堅分析!$D$14,IF($C1645="一本差勝",中堅分析!$D$15,IF($C1645="引き分け",中堅分析!$D$16,IF($C1645="一本差負",中堅分析!$D$17,中堅分析!$D$18))))</f>
        <v>0.26400000000000001</v>
      </c>
      <c r="Q1645" s="1">
        <f t="shared" si="332"/>
        <v>0</v>
      </c>
      <c r="R1645" s="1">
        <f t="shared" si="333"/>
        <v>0</v>
      </c>
      <c r="S1645" s="7">
        <f>IF($D1645="二本差勝",副将分析!$D$14,IF($D1645="一本差勝",副将分析!$D$15,IF($D1645="引き分け",副将分析!$D$16,IF($D1645="一本差負",副将分析!$D$17,副将分析!$D$18))))</f>
        <v>0.16000000000000003</v>
      </c>
      <c r="T1645" s="1">
        <f t="shared" si="334"/>
        <v>1</v>
      </c>
      <c r="U1645" s="1">
        <f t="shared" si="335"/>
        <v>2</v>
      </c>
      <c r="V1645" s="7">
        <f>IF($E1645="二本差勝",大将分析!$D$14,IF($E1645="一本差勝",大将分析!$D$15,IF($E1645="引き分け",大将分析!$D$16,IF($E1645="一本差負",大将分析!$D$17,大将分析!$D$18))))</f>
        <v>0.16000000000000003</v>
      </c>
      <c r="W1645" s="1">
        <f t="shared" si="336"/>
        <v>-1</v>
      </c>
      <c r="X1645" s="1">
        <f t="shared" si="337"/>
        <v>-2</v>
      </c>
    </row>
    <row r="1646" spans="1:24" x14ac:dyDescent="0.15">
      <c r="A1646" s="1" t="s">
        <v>42</v>
      </c>
      <c r="B1646" s="1" t="s">
        <v>39</v>
      </c>
      <c r="C1646" s="1" t="s">
        <v>22</v>
      </c>
      <c r="D1646" s="1" t="s">
        <v>40</v>
      </c>
      <c r="E1646" s="1" t="s">
        <v>41</v>
      </c>
      <c r="F1646" s="19">
        <f t="shared" si="325"/>
        <v>0</v>
      </c>
      <c r="G1646" s="19">
        <f t="shared" si="326"/>
        <v>0</v>
      </c>
      <c r="H1646" s="20">
        <f t="shared" si="327"/>
        <v>2.9239541760000019E-4</v>
      </c>
      <c r="J1646" s="7">
        <f>IF($A1646="二本差勝",先鋒分析!$D$14,IF($A1646="一本差勝",先鋒分析!$D$15,IF($A1646="引き分け",先鋒分析!$D$16,IF($A1646="一本差負",先鋒分析!$D$17,先鋒分析!$D$18))))</f>
        <v>0.16000000000000003</v>
      </c>
      <c r="K1646" s="19">
        <f t="shared" si="328"/>
        <v>-1</v>
      </c>
      <c r="L1646" s="19">
        <f t="shared" si="329"/>
        <v>-2</v>
      </c>
      <c r="M1646" s="7">
        <f>IF($B1646="二本差勝",次鋒分析!$D$14,IF($B1646="一本差勝",次鋒分析!$D$15,IF($B1646="引き分け",次鋒分析!$D$16,IF($B1646="一本差負",次鋒分析!$D$17,次鋒分析!$D$18))))</f>
        <v>0.16000000000000003</v>
      </c>
      <c r="N1646" s="1">
        <f t="shared" si="330"/>
        <v>1</v>
      </c>
      <c r="O1646" s="1">
        <f t="shared" si="331"/>
        <v>2</v>
      </c>
      <c r="P1646" s="7">
        <f>IF($C1646="二本差勝",中堅分析!$D$14,IF($C1646="一本差勝",中堅分析!$D$15,IF($C1646="引き分け",中堅分析!$D$16,IF($C1646="一本差負",中堅分析!$D$17,中堅分析!$D$18))))</f>
        <v>0.26400000000000001</v>
      </c>
      <c r="Q1646" s="1">
        <f t="shared" si="332"/>
        <v>0</v>
      </c>
      <c r="R1646" s="1">
        <f t="shared" si="333"/>
        <v>0</v>
      </c>
      <c r="S1646" s="7">
        <f>IF($D1646="二本差勝",副将分析!$D$14,IF($D1646="一本差勝",副将分析!$D$15,IF($D1646="引き分け",副将分析!$D$16,IF($D1646="一本差負",副将分析!$D$17,副将分析!$D$18))))</f>
        <v>0.20800000000000002</v>
      </c>
      <c r="T1646" s="1">
        <f t="shared" si="334"/>
        <v>1</v>
      </c>
      <c r="U1646" s="1">
        <f t="shared" si="335"/>
        <v>1</v>
      </c>
      <c r="V1646" s="7">
        <f>IF($E1646="二本差勝",大将分析!$D$14,IF($E1646="一本差勝",大将分析!$D$15,IF($E1646="引き分け",大将分析!$D$16,IF($E1646="一本差負",大将分析!$D$17,大将分析!$D$18))))</f>
        <v>0.20800000000000002</v>
      </c>
      <c r="W1646" s="1">
        <f t="shared" si="336"/>
        <v>-1</v>
      </c>
      <c r="X1646" s="1">
        <f t="shared" si="337"/>
        <v>-1</v>
      </c>
    </row>
    <row r="1647" spans="1:24" x14ac:dyDescent="0.15">
      <c r="A1647" s="1" t="s">
        <v>42</v>
      </c>
      <c r="B1647" s="1" t="s">
        <v>39</v>
      </c>
      <c r="C1647" s="1" t="s">
        <v>22</v>
      </c>
      <c r="D1647" s="1" t="s">
        <v>22</v>
      </c>
      <c r="E1647" s="1" t="s">
        <v>22</v>
      </c>
      <c r="F1647" s="19">
        <f t="shared" si="325"/>
        <v>0</v>
      </c>
      <c r="G1647" s="19">
        <f t="shared" si="326"/>
        <v>0</v>
      </c>
      <c r="H1647" s="20">
        <f t="shared" si="327"/>
        <v>4.7103344640000034E-4</v>
      </c>
      <c r="J1647" s="7">
        <f>IF($A1647="二本差勝",先鋒分析!$D$14,IF($A1647="一本差勝",先鋒分析!$D$15,IF($A1647="引き分け",先鋒分析!$D$16,IF($A1647="一本差負",先鋒分析!$D$17,先鋒分析!$D$18))))</f>
        <v>0.16000000000000003</v>
      </c>
      <c r="K1647" s="19">
        <f t="shared" si="328"/>
        <v>-1</v>
      </c>
      <c r="L1647" s="19">
        <f t="shared" si="329"/>
        <v>-2</v>
      </c>
      <c r="M1647" s="7">
        <f>IF($B1647="二本差勝",次鋒分析!$D$14,IF($B1647="一本差勝",次鋒分析!$D$15,IF($B1647="引き分け",次鋒分析!$D$16,IF($B1647="一本差負",次鋒分析!$D$17,次鋒分析!$D$18))))</f>
        <v>0.16000000000000003</v>
      </c>
      <c r="N1647" s="1">
        <f t="shared" si="330"/>
        <v>1</v>
      </c>
      <c r="O1647" s="1">
        <f t="shared" si="331"/>
        <v>2</v>
      </c>
      <c r="P1647" s="7">
        <f>IF($C1647="二本差勝",中堅分析!$D$14,IF($C1647="一本差勝",中堅分析!$D$15,IF($C1647="引き分け",中堅分析!$D$16,IF($C1647="一本差負",中堅分析!$D$17,中堅分析!$D$18))))</f>
        <v>0.26400000000000001</v>
      </c>
      <c r="Q1647" s="1">
        <f t="shared" si="332"/>
        <v>0</v>
      </c>
      <c r="R1647" s="1">
        <f t="shared" si="333"/>
        <v>0</v>
      </c>
      <c r="S1647" s="7">
        <f>IF($D1647="二本差勝",副将分析!$D$14,IF($D1647="一本差勝",副将分析!$D$15,IF($D1647="引き分け",副将分析!$D$16,IF($D1647="一本差負",副将分析!$D$17,副将分析!$D$18))))</f>
        <v>0.26400000000000001</v>
      </c>
      <c r="T1647" s="1">
        <f t="shared" si="334"/>
        <v>0</v>
      </c>
      <c r="U1647" s="1">
        <f t="shared" si="335"/>
        <v>0</v>
      </c>
      <c r="V1647" s="7">
        <f>IF($E1647="二本差勝",大将分析!$D$14,IF($E1647="一本差勝",大将分析!$D$15,IF($E1647="引き分け",大将分析!$D$16,IF($E1647="一本差負",大将分析!$D$17,大将分析!$D$18))))</f>
        <v>0.26400000000000001</v>
      </c>
      <c r="W1647" s="1">
        <f t="shared" si="336"/>
        <v>0</v>
      </c>
      <c r="X1647" s="1">
        <f t="shared" si="337"/>
        <v>0</v>
      </c>
    </row>
    <row r="1648" spans="1:24" x14ac:dyDescent="0.15">
      <c r="A1648" s="1" t="s">
        <v>42</v>
      </c>
      <c r="B1648" s="1" t="s">
        <v>39</v>
      </c>
      <c r="C1648" s="1" t="s">
        <v>22</v>
      </c>
      <c r="D1648" s="1" t="s">
        <v>41</v>
      </c>
      <c r="E1648" s="1" t="s">
        <v>40</v>
      </c>
      <c r="F1648" s="19">
        <f t="shared" si="325"/>
        <v>0</v>
      </c>
      <c r="G1648" s="19">
        <f t="shared" si="326"/>
        <v>0</v>
      </c>
      <c r="H1648" s="20">
        <f t="shared" si="327"/>
        <v>2.9239541760000019E-4</v>
      </c>
      <c r="J1648" s="7">
        <f>IF($A1648="二本差勝",先鋒分析!$D$14,IF($A1648="一本差勝",先鋒分析!$D$15,IF($A1648="引き分け",先鋒分析!$D$16,IF($A1648="一本差負",先鋒分析!$D$17,先鋒分析!$D$18))))</f>
        <v>0.16000000000000003</v>
      </c>
      <c r="K1648" s="19">
        <f t="shared" si="328"/>
        <v>-1</v>
      </c>
      <c r="L1648" s="19">
        <f t="shared" si="329"/>
        <v>-2</v>
      </c>
      <c r="M1648" s="7">
        <f>IF($B1648="二本差勝",次鋒分析!$D$14,IF($B1648="一本差勝",次鋒分析!$D$15,IF($B1648="引き分け",次鋒分析!$D$16,IF($B1648="一本差負",次鋒分析!$D$17,次鋒分析!$D$18))))</f>
        <v>0.16000000000000003</v>
      </c>
      <c r="N1648" s="1">
        <f t="shared" si="330"/>
        <v>1</v>
      </c>
      <c r="O1648" s="1">
        <f t="shared" si="331"/>
        <v>2</v>
      </c>
      <c r="P1648" s="7">
        <f>IF($C1648="二本差勝",中堅分析!$D$14,IF($C1648="一本差勝",中堅分析!$D$15,IF($C1648="引き分け",中堅分析!$D$16,IF($C1648="一本差負",中堅分析!$D$17,中堅分析!$D$18))))</f>
        <v>0.26400000000000001</v>
      </c>
      <c r="Q1648" s="1">
        <f t="shared" si="332"/>
        <v>0</v>
      </c>
      <c r="R1648" s="1">
        <f t="shared" si="333"/>
        <v>0</v>
      </c>
      <c r="S1648" s="7">
        <f>IF($D1648="二本差勝",副将分析!$D$14,IF($D1648="一本差勝",副将分析!$D$15,IF($D1648="引き分け",副将分析!$D$16,IF($D1648="一本差負",副将分析!$D$17,副将分析!$D$18))))</f>
        <v>0.20800000000000002</v>
      </c>
      <c r="T1648" s="1">
        <f t="shared" si="334"/>
        <v>-1</v>
      </c>
      <c r="U1648" s="1">
        <f t="shared" si="335"/>
        <v>-1</v>
      </c>
      <c r="V1648" s="7">
        <f>IF($E1648="二本差勝",大将分析!$D$14,IF($E1648="一本差勝",大将分析!$D$15,IF($E1648="引き分け",大将分析!$D$16,IF($E1648="一本差負",大将分析!$D$17,大将分析!$D$18))))</f>
        <v>0.20800000000000002</v>
      </c>
      <c r="W1648" s="1">
        <f t="shared" si="336"/>
        <v>1</v>
      </c>
      <c r="X1648" s="1">
        <f t="shared" si="337"/>
        <v>1</v>
      </c>
    </row>
    <row r="1649" spans="1:24" x14ac:dyDescent="0.15">
      <c r="A1649" s="1" t="s">
        <v>42</v>
      </c>
      <c r="B1649" s="1" t="s">
        <v>39</v>
      </c>
      <c r="C1649" s="1" t="s">
        <v>22</v>
      </c>
      <c r="D1649" s="1" t="s">
        <v>42</v>
      </c>
      <c r="E1649" s="1" t="s">
        <v>39</v>
      </c>
      <c r="F1649" s="19">
        <f t="shared" si="325"/>
        <v>0</v>
      </c>
      <c r="G1649" s="19">
        <f t="shared" si="326"/>
        <v>0</v>
      </c>
      <c r="H1649" s="20">
        <f t="shared" si="327"/>
        <v>1.7301504000000016E-4</v>
      </c>
      <c r="J1649" s="7">
        <f>IF($A1649="二本差勝",先鋒分析!$D$14,IF($A1649="一本差勝",先鋒分析!$D$15,IF($A1649="引き分け",先鋒分析!$D$16,IF($A1649="一本差負",先鋒分析!$D$17,先鋒分析!$D$18))))</f>
        <v>0.16000000000000003</v>
      </c>
      <c r="K1649" s="19">
        <f t="shared" si="328"/>
        <v>-1</v>
      </c>
      <c r="L1649" s="19">
        <f t="shared" si="329"/>
        <v>-2</v>
      </c>
      <c r="M1649" s="7">
        <f>IF($B1649="二本差勝",次鋒分析!$D$14,IF($B1649="一本差勝",次鋒分析!$D$15,IF($B1649="引き分け",次鋒分析!$D$16,IF($B1649="一本差負",次鋒分析!$D$17,次鋒分析!$D$18))))</f>
        <v>0.16000000000000003</v>
      </c>
      <c r="N1649" s="1">
        <f t="shared" si="330"/>
        <v>1</v>
      </c>
      <c r="O1649" s="1">
        <f t="shared" si="331"/>
        <v>2</v>
      </c>
      <c r="P1649" s="7">
        <f>IF($C1649="二本差勝",中堅分析!$D$14,IF($C1649="一本差勝",中堅分析!$D$15,IF($C1649="引き分け",中堅分析!$D$16,IF($C1649="一本差負",中堅分析!$D$17,中堅分析!$D$18))))</f>
        <v>0.26400000000000001</v>
      </c>
      <c r="Q1649" s="1">
        <f t="shared" si="332"/>
        <v>0</v>
      </c>
      <c r="R1649" s="1">
        <f t="shared" si="333"/>
        <v>0</v>
      </c>
      <c r="S1649" s="7">
        <f>IF($D1649="二本差勝",副将分析!$D$14,IF($D1649="一本差勝",副将分析!$D$15,IF($D1649="引き分け",副将分析!$D$16,IF($D1649="一本差負",副将分析!$D$17,副将分析!$D$18))))</f>
        <v>0.16000000000000003</v>
      </c>
      <c r="T1649" s="1">
        <f t="shared" si="334"/>
        <v>-1</v>
      </c>
      <c r="U1649" s="1">
        <f t="shared" si="335"/>
        <v>-2</v>
      </c>
      <c r="V1649" s="7">
        <f>IF($E1649="二本差勝",大将分析!$D$14,IF($E1649="一本差勝",大将分析!$D$15,IF($E1649="引き分け",大将分析!$D$16,IF($E1649="一本差負",大将分析!$D$17,大将分析!$D$18))))</f>
        <v>0.16000000000000003</v>
      </c>
      <c r="W1649" s="1">
        <f t="shared" si="336"/>
        <v>1</v>
      </c>
      <c r="X1649" s="1">
        <f t="shared" si="337"/>
        <v>2</v>
      </c>
    </row>
    <row r="1650" spans="1:24" x14ac:dyDescent="0.15">
      <c r="A1650" s="1" t="s">
        <v>42</v>
      </c>
      <c r="B1650" s="1" t="s">
        <v>39</v>
      </c>
      <c r="C1650" s="1" t="s">
        <v>41</v>
      </c>
      <c r="D1650" s="1" t="s">
        <v>40</v>
      </c>
      <c r="E1650" s="1" t="s">
        <v>22</v>
      </c>
      <c r="F1650" s="19">
        <f t="shared" si="325"/>
        <v>0</v>
      </c>
      <c r="G1650" s="19">
        <f t="shared" si="326"/>
        <v>0</v>
      </c>
      <c r="H1650" s="20">
        <f t="shared" si="327"/>
        <v>2.9239541760000019E-4</v>
      </c>
      <c r="J1650" s="7">
        <f>IF($A1650="二本差勝",先鋒分析!$D$14,IF($A1650="一本差勝",先鋒分析!$D$15,IF($A1650="引き分け",先鋒分析!$D$16,IF($A1650="一本差負",先鋒分析!$D$17,先鋒分析!$D$18))))</f>
        <v>0.16000000000000003</v>
      </c>
      <c r="K1650" s="19">
        <f t="shared" si="328"/>
        <v>-1</v>
      </c>
      <c r="L1650" s="19">
        <f t="shared" si="329"/>
        <v>-2</v>
      </c>
      <c r="M1650" s="7">
        <f>IF($B1650="二本差勝",次鋒分析!$D$14,IF($B1650="一本差勝",次鋒分析!$D$15,IF($B1650="引き分け",次鋒分析!$D$16,IF($B1650="一本差負",次鋒分析!$D$17,次鋒分析!$D$18))))</f>
        <v>0.16000000000000003</v>
      </c>
      <c r="N1650" s="1">
        <f t="shared" si="330"/>
        <v>1</v>
      </c>
      <c r="O1650" s="1">
        <f t="shared" si="331"/>
        <v>2</v>
      </c>
      <c r="P1650" s="7">
        <f>IF($C1650="二本差勝",中堅分析!$D$14,IF($C1650="一本差勝",中堅分析!$D$15,IF($C1650="引き分け",中堅分析!$D$16,IF($C1650="一本差負",中堅分析!$D$17,中堅分析!$D$18))))</f>
        <v>0.20800000000000002</v>
      </c>
      <c r="Q1650" s="1">
        <f t="shared" si="332"/>
        <v>-1</v>
      </c>
      <c r="R1650" s="1">
        <f t="shared" si="333"/>
        <v>-1</v>
      </c>
      <c r="S1650" s="7">
        <f>IF($D1650="二本差勝",副将分析!$D$14,IF($D1650="一本差勝",副将分析!$D$15,IF($D1650="引き分け",副将分析!$D$16,IF($D1650="一本差負",副将分析!$D$17,副将分析!$D$18))))</f>
        <v>0.20800000000000002</v>
      </c>
      <c r="T1650" s="1">
        <f t="shared" si="334"/>
        <v>1</v>
      </c>
      <c r="U1650" s="1">
        <f t="shared" si="335"/>
        <v>1</v>
      </c>
      <c r="V1650" s="7">
        <f>IF($E1650="二本差勝",大将分析!$D$14,IF($E1650="一本差勝",大将分析!$D$15,IF($E1650="引き分け",大将分析!$D$16,IF($E1650="一本差負",大将分析!$D$17,大将分析!$D$18))))</f>
        <v>0.26400000000000001</v>
      </c>
      <c r="W1650" s="1">
        <f t="shared" si="336"/>
        <v>0</v>
      </c>
      <c r="X1650" s="1">
        <f t="shared" si="337"/>
        <v>0</v>
      </c>
    </row>
    <row r="1651" spans="1:24" x14ac:dyDescent="0.15">
      <c r="A1651" s="1" t="s">
        <v>42</v>
      </c>
      <c r="B1651" s="1" t="s">
        <v>39</v>
      </c>
      <c r="C1651" s="1" t="s">
        <v>41</v>
      </c>
      <c r="D1651" s="1" t="s">
        <v>22</v>
      </c>
      <c r="E1651" s="1" t="s">
        <v>40</v>
      </c>
      <c r="F1651" s="19">
        <f t="shared" si="325"/>
        <v>0</v>
      </c>
      <c r="G1651" s="19">
        <f t="shared" si="326"/>
        <v>0</v>
      </c>
      <c r="H1651" s="20">
        <f t="shared" si="327"/>
        <v>2.9239541760000019E-4</v>
      </c>
      <c r="J1651" s="7">
        <f>IF($A1651="二本差勝",先鋒分析!$D$14,IF($A1651="一本差勝",先鋒分析!$D$15,IF($A1651="引き分け",先鋒分析!$D$16,IF($A1651="一本差負",先鋒分析!$D$17,先鋒分析!$D$18))))</f>
        <v>0.16000000000000003</v>
      </c>
      <c r="K1651" s="19">
        <f t="shared" si="328"/>
        <v>-1</v>
      </c>
      <c r="L1651" s="19">
        <f t="shared" si="329"/>
        <v>-2</v>
      </c>
      <c r="M1651" s="7">
        <f>IF($B1651="二本差勝",次鋒分析!$D$14,IF($B1651="一本差勝",次鋒分析!$D$15,IF($B1651="引き分け",次鋒分析!$D$16,IF($B1651="一本差負",次鋒分析!$D$17,次鋒分析!$D$18))))</f>
        <v>0.16000000000000003</v>
      </c>
      <c r="N1651" s="1">
        <f t="shared" si="330"/>
        <v>1</v>
      </c>
      <c r="O1651" s="1">
        <f t="shared" si="331"/>
        <v>2</v>
      </c>
      <c r="P1651" s="7">
        <f>IF($C1651="二本差勝",中堅分析!$D$14,IF($C1651="一本差勝",中堅分析!$D$15,IF($C1651="引き分け",中堅分析!$D$16,IF($C1651="一本差負",中堅分析!$D$17,中堅分析!$D$18))))</f>
        <v>0.20800000000000002</v>
      </c>
      <c r="Q1651" s="1">
        <f t="shared" si="332"/>
        <v>-1</v>
      </c>
      <c r="R1651" s="1">
        <f t="shared" si="333"/>
        <v>-1</v>
      </c>
      <c r="S1651" s="7">
        <f>IF($D1651="二本差勝",副将分析!$D$14,IF($D1651="一本差勝",副将分析!$D$15,IF($D1651="引き分け",副将分析!$D$16,IF($D1651="一本差負",副将分析!$D$17,副将分析!$D$18))))</f>
        <v>0.26400000000000001</v>
      </c>
      <c r="T1651" s="1">
        <f t="shared" si="334"/>
        <v>0</v>
      </c>
      <c r="U1651" s="1">
        <f t="shared" si="335"/>
        <v>0</v>
      </c>
      <c r="V1651" s="7">
        <f>IF($E1651="二本差勝",大将分析!$D$14,IF($E1651="一本差勝",大将分析!$D$15,IF($E1651="引き分け",大将分析!$D$16,IF($E1651="一本差負",大将分析!$D$17,大将分析!$D$18))))</f>
        <v>0.20800000000000002</v>
      </c>
      <c r="W1651" s="1">
        <f t="shared" si="336"/>
        <v>1</v>
      </c>
      <c r="X1651" s="1">
        <f t="shared" si="337"/>
        <v>1</v>
      </c>
    </row>
    <row r="1652" spans="1:24" x14ac:dyDescent="0.15">
      <c r="A1652" s="1" t="s">
        <v>42</v>
      </c>
      <c r="B1652" s="1" t="s">
        <v>39</v>
      </c>
      <c r="C1652" s="1" t="s">
        <v>42</v>
      </c>
      <c r="D1652" s="1" t="s">
        <v>39</v>
      </c>
      <c r="E1652" s="1" t="s">
        <v>22</v>
      </c>
      <c r="F1652" s="19">
        <f t="shared" si="325"/>
        <v>0</v>
      </c>
      <c r="G1652" s="19">
        <f t="shared" si="326"/>
        <v>0</v>
      </c>
      <c r="H1652" s="20">
        <f t="shared" si="327"/>
        <v>1.7301504000000016E-4</v>
      </c>
      <c r="J1652" s="7">
        <f>IF($A1652="二本差勝",先鋒分析!$D$14,IF($A1652="一本差勝",先鋒分析!$D$15,IF($A1652="引き分け",先鋒分析!$D$16,IF($A1652="一本差負",先鋒分析!$D$17,先鋒分析!$D$18))))</f>
        <v>0.16000000000000003</v>
      </c>
      <c r="K1652" s="19">
        <f t="shared" si="328"/>
        <v>-1</v>
      </c>
      <c r="L1652" s="19">
        <f t="shared" si="329"/>
        <v>-2</v>
      </c>
      <c r="M1652" s="7">
        <f>IF($B1652="二本差勝",次鋒分析!$D$14,IF($B1652="一本差勝",次鋒分析!$D$15,IF($B1652="引き分け",次鋒分析!$D$16,IF($B1652="一本差負",次鋒分析!$D$17,次鋒分析!$D$18))))</f>
        <v>0.16000000000000003</v>
      </c>
      <c r="N1652" s="1">
        <f t="shared" si="330"/>
        <v>1</v>
      </c>
      <c r="O1652" s="1">
        <f t="shared" si="331"/>
        <v>2</v>
      </c>
      <c r="P1652" s="7">
        <f>IF($C1652="二本差勝",中堅分析!$D$14,IF($C1652="一本差勝",中堅分析!$D$15,IF($C1652="引き分け",中堅分析!$D$16,IF($C1652="一本差負",中堅分析!$D$17,中堅分析!$D$18))))</f>
        <v>0.16000000000000003</v>
      </c>
      <c r="Q1652" s="1">
        <f t="shared" si="332"/>
        <v>-1</v>
      </c>
      <c r="R1652" s="1">
        <f t="shared" si="333"/>
        <v>-2</v>
      </c>
      <c r="S1652" s="7">
        <f>IF($D1652="二本差勝",副将分析!$D$14,IF($D1652="一本差勝",副将分析!$D$15,IF($D1652="引き分け",副将分析!$D$16,IF($D1652="一本差負",副将分析!$D$17,副将分析!$D$18))))</f>
        <v>0.16000000000000003</v>
      </c>
      <c r="T1652" s="1">
        <f t="shared" si="334"/>
        <v>1</v>
      </c>
      <c r="U1652" s="1">
        <f t="shared" si="335"/>
        <v>2</v>
      </c>
      <c r="V1652" s="7">
        <f>IF($E1652="二本差勝",大将分析!$D$14,IF($E1652="一本差勝",大将分析!$D$15,IF($E1652="引き分け",大将分析!$D$16,IF($E1652="一本差負",大将分析!$D$17,大将分析!$D$18))))</f>
        <v>0.26400000000000001</v>
      </c>
      <c r="W1652" s="1">
        <f t="shared" si="336"/>
        <v>0</v>
      </c>
      <c r="X1652" s="1">
        <f t="shared" si="337"/>
        <v>0</v>
      </c>
    </row>
    <row r="1653" spans="1:24" x14ac:dyDescent="0.15">
      <c r="A1653" s="1" t="s">
        <v>42</v>
      </c>
      <c r="B1653" s="1" t="s">
        <v>39</v>
      </c>
      <c r="C1653" s="1" t="s">
        <v>42</v>
      </c>
      <c r="D1653" s="1" t="s">
        <v>22</v>
      </c>
      <c r="E1653" s="1" t="s">
        <v>39</v>
      </c>
      <c r="F1653" s="19">
        <f t="shared" si="325"/>
        <v>0</v>
      </c>
      <c r="G1653" s="19">
        <f t="shared" si="326"/>
        <v>0</v>
      </c>
      <c r="H1653" s="20">
        <f t="shared" si="327"/>
        <v>1.7301504000000016E-4</v>
      </c>
      <c r="J1653" s="7">
        <f>IF($A1653="二本差勝",先鋒分析!$D$14,IF($A1653="一本差勝",先鋒分析!$D$15,IF($A1653="引き分け",先鋒分析!$D$16,IF($A1653="一本差負",先鋒分析!$D$17,先鋒分析!$D$18))))</f>
        <v>0.16000000000000003</v>
      </c>
      <c r="K1653" s="19">
        <f t="shared" si="328"/>
        <v>-1</v>
      </c>
      <c r="L1653" s="19">
        <f t="shared" si="329"/>
        <v>-2</v>
      </c>
      <c r="M1653" s="7">
        <f>IF($B1653="二本差勝",次鋒分析!$D$14,IF($B1653="一本差勝",次鋒分析!$D$15,IF($B1653="引き分け",次鋒分析!$D$16,IF($B1653="一本差負",次鋒分析!$D$17,次鋒分析!$D$18))))</f>
        <v>0.16000000000000003</v>
      </c>
      <c r="N1653" s="1">
        <f t="shared" si="330"/>
        <v>1</v>
      </c>
      <c r="O1653" s="1">
        <f t="shared" si="331"/>
        <v>2</v>
      </c>
      <c r="P1653" s="7">
        <f>IF($C1653="二本差勝",中堅分析!$D$14,IF($C1653="一本差勝",中堅分析!$D$15,IF($C1653="引き分け",中堅分析!$D$16,IF($C1653="一本差負",中堅分析!$D$17,中堅分析!$D$18))))</f>
        <v>0.16000000000000003</v>
      </c>
      <c r="Q1653" s="1">
        <f t="shared" si="332"/>
        <v>-1</v>
      </c>
      <c r="R1653" s="1">
        <f t="shared" si="333"/>
        <v>-2</v>
      </c>
      <c r="S1653" s="7">
        <f>IF($D1653="二本差勝",副将分析!$D$14,IF($D1653="一本差勝",副将分析!$D$15,IF($D1653="引き分け",副将分析!$D$16,IF($D1653="一本差負",副将分析!$D$17,副将分析!$D$18))))</f>
        <v>0.26400000000000001</v>
      </c>
      <c r="T1653" s="1">
        <f t="shared" si="334"/>
        <v>0</v>
      </c>
      <c r="U1653" s="1">
        <f t="shared" si="335"/>
        <v>0</v>
      </c>
      <c r="V1653" s="7">
        <f>IF($E1653="二本差勝",大将分析!$D$14,IF($E1653="一本差勝",大将分析!$D$15,IF($E1653="引き分け",大将分析!$D$16,IF($E1653="一本差負",大将分析!$D$17,大将分析!$D$18))))</f>
        <v>0.16000000000000003</v>
      </c>
      <c r="W1653" s="1">
        <f t="shared" si="336"/>
        <v>1</v>
      </c>
      <c r="X1653" s="1">
        <f t="shared" si="337"/>
        <v>2</v>
      </c>
    </row>
    <row r="1654" spans="1:24" x14ac:dyDescent="0.15">
      <c r="A1654" s="1" t="s">
        <v>42</v>
      </c>
      <c r="B1654" s="1" t="s">
        <v>40</v>
      </c>
      <c r="C1654" s="1" t="s">
        <v>39</v>
      </c>
      <c r="D1654" s="1" t="s">
        <v>22</v>
      </c>
      <c r="E1654" s="1" t="s">
        <v>41</v>
      </c>
      <c r="F1654" s="19">
        <f t="shared" si="325"/>
        <v>0</v>
      </c>
      <c r="G1654" s="19">
        <f t="shared" si="326"/>
        <v>0</v>
      </c>
      <c r="H1654" s="20">
        <f t="shared" si="327"/>
        <v>2.9239541760000019E-4</v>
      </c>
      <c r="J1654" s="7">
        <f>IF($A1654="二本差勝",先鋒分析!$D$14,IF($A1654="一本差勝",先鋒分析!$D$15,IF($A1654="引き分け",先鋒分析!$D$16,IF($A1654="一本差負",先鋒分析!$D$17,先鋒分析!$D$18))))</f>
        <v>0.16000000000000003</v>
      </c>
      <c r="K1654" s="19">
        <f t="shared" si="328"/>
        <v>-1</v>
      </c>
      <c r="L1654" s="19">
        <f t="shared" si="329"/>
        <v>-2</v>
      </c>
      <c r="M1654" s="7">
        <f>IF($B1654="二本差勝",次鋒分析!$D$14,IF($B1654="一本差勝",次鋒分析!$D$15,IF($B1654="引き分け",次鋒分析!$D$16,IF($B1654="一本差負",次鋒分析!$D$17,次鋒分析!$D$18))))</f>
        <v>0.20800000000000002</v>
      </c>
      <c r="N1654" s="1">
        <f t="shared" si="330"/>
        <v>1</v>
      </c>
      <c r="O1654" s="1">
        <f t="shared" si="331"/>
        <v>1</v>
      </c>
      <c r="P1654" s="7">
        <f>IF($C1654="二本差勝",中堅分析!$D$14,IF($C1654="一本差勝",中堅分析!$D$15,IF($C1654="引き分け",中堅分析!$D$16,IF($C1654="一本差負",中堅分析!$D$17,中堅分析!$D$18))))</f>
        <v>0.16000000000000003</v>
      </c>
      <c r="Q1654" s="1">
        <f t="shared" si="332"/>
        <v>1</v>
      </c>
      <c r="R1654" s="1">
        <f t="shared" si="333"/>
        <v>2</v>
      </c>
      <c r="S1654" s="7">
        <f>IF($D1654="二本差勝",副将分析!$D$14,IF($D1654="一本差勝",副将分析!$D$15,IF($D1654="引き分け",副将分析!$D$16,IF($D1654="一本差負",副将分析!$D$17,副将分析!$D$18))))</f>
        <v>0.26400000000000001</v>
      </c>
      <c r="T1654" s="1">
        <f t="shared" si="334"/>
        <v>0</v>
      </c>
      <c r="U1654" s="1">
        <f t="shared" si="335"/>
        <v>0</v>
      </c>
      <c r="V1654" s="7">
        <f>IF($E1654="二本差勝",大将分析!$D$14,IF($E1654="一本差勝",大将分析!$D$15,IF($E1654="引き分け",大将分析!$D$16,IF($E1654="一本差負",大将分析!$D$17,大将分析!$D$18))))</f>
        <v>0.20800000000000002</v>
      </c>
      <c r="W1654" s="1">
        <f t="shared" si="336"/>
        <v>-1</v>
      </c>
      <c r="X1654" s="1">
        <f t="shared" si="337"/>
        <v>-1</v>
      </c>
    </row>
    <row r="1655" spans="1:24" x14ac:dyDescent="0.15">
      <c r="A1655" s="1" t="s">
        <v>42</v>
      </c>
      <c r="B1655" s="1" t="s">
        <v>40</v>
      </c>
      <c r="C1655" s="1" t="s">
        <v>39</v>
      </c>
      <c r="D1655" s="1" t="s">
        <v>41</v>
      </c>
      <c r="E1655" s="1" t="s">
        <v>22</v>
      </c>
      <c r="F1655" s="19">
        <f t="shared" si="325"/>
        <v>0</v>
      </c>
      <c r="G1655" s="19">
        <f t="shared" si="326"/>
        <v>0</v>
      </c>
      <c r="H1655" s="20">
        <f t="shared" si="327"/>
        <v>2.9239541760000019E-4</v>
      </c>
      <c r="J1655" s="7">
        <f>IF($A1655="二本差勝",先鋒分析!$D$14,IF($A1655="一本差勝",先鋒分析!$D$15,IF($A1655="引き分け",先鋒分析!$D$16,IF($A1655="一本差負",先鋒分析!$D$17,先鋒分析!$D$18))))</f>
        <v>0.16000000000000003</v>
      </c>
      <c r="K1655" s="19">
        <f t="shared" si="328"/>
        <v>-1</v>
      </c>
      <c r="L1655" s="19">
        <f t="shared" si="329"/>
        <v>-2</v>
      </c>
      <c r="M1655" s="7">
        <f>IF($B1655="二本差勝",次鋒分析!$D$14,IF($B1655="一本差勝",次鋒分析!$D$15,IF($B1655="引き分け",次鋒分析!$D$16,IF($B1655="一本差負",次鋒分析!$D$17,次鋒分析!$D$18))))</f>
        <v>0.20800000000000002</v>
      </c>
      <c r="N1655" s="1">
        <f t="shared" si="330"/>
        <v>1</v>
      </c>
      <c r="O1655" s="1">
        <f t="shared" si="331"/>
        <v>1</v>
      </c>
      <c r="P1655" s="7">
        <f>IF($C1655="二本差勝",中堅分析!$D$14,IF($C1655="一本差勝",中堅分析!$D$15,IF($C1655="引き分け",中堅分析!$D$16,IF($C1655="一本差負",中堅分析!$D$17,中堅分析!$D$18))))</f>
        <v>0.16000000000000003</v>
      </c>
      <c r="Q1655" s="1">
        <f t="shared" si="332"/>
        <v>1</v>
      </c>
      <c r="R1655" s="1">
        <f t="shared" si="333"/>
        <v>2</v>
      </c>
      <c r="S1655" s="7">
        <f>IF($D1655="二本差勝",副将分析!$D$14,IF($D1655="一本差勝",副将分析!$D$15,IF($D1655="引き分け",副将分析!$D$16,IF($D1655="一本差負",副将分析!$D$17,副将分析!$D$18))))</f>
        <v>0.20800000000000002</v>
      </c>
      <c r="T1655" s="1">
        <f t="shared" si="334"/>
        <v>-1</v>
      </c>
      <c r="U1655" s="1">
        <f t="shared" si="335"/>
        <v>-1</v>
      </c>
      <c r="V1655" s="7">
        <f>IF($E1655="二本差勝",大将分析!$D$14,IF($E1655="一本差勝",大将分析!$D$15,IF($E1655="引き分け",大将分析!$D$16,IF($E1655="一本差負",大将分析!$D$17,大将分析!$D$18))))</f>
        <v>0.26400000000000001</v>
      </c>
      <c r="W1655" s="1">
        <f t="shared" si="336"/>
        <v>0</v>
      </c>
      <c r="X1655" s="1">
        <f t="shared" si="337"/>
        <v>0</v>
      </c>
    </row>
    <row r="1656" spans="1:24" x14ac:dyDescent="0.15">
      <c r="A1656" s="1" t="s">
        <v>42</v>
      </c>
      <c r="B1656" s="1" t="s">
        <v>40</v>
      </c>
      <c r="C1656" s="1" t="s">
        <v>22</v>
      </c>
      <c r="D1656" s="1" t="s">
        <v>39</v>
      </c>
      <c r="E1656" s="1" t="s">
        <v>41</v>
      </c>
      <c r="F1656" s="19">
        <f t="shared" si="325"/>
        <v>0</v>
      </c>
      <c r="G1656" s="19">
        <f t="shared" si="326"/>
        <v>0</v>
      </c>
      <c r="H1656" s="20">
        <f t="shared" si="327"/>
        <v>2.9239541760000019E-4</v>
      </c>
      <c r="J1656" s="7">
        <f>IF($A1656="二本差勝",先鋒分析!$D$14,IF($A1656="一本差勝",先鋒分析!$D$15,IF($A1656="引き分け",先鋒分析!$D$16,IF($A1656="一本差負",先鋒分析!$D$17,先鋒分析!$D$18))))</f>
        <v>0.16000000000000003</v>
      </c>
      <c r="K1656" s="19">
        <f t="shared" si="328"/>
        <v>-1</v>
      </c>
      <c r="L1656" s="19">
        <f t="shared" si="329"/>
        <v>-2</v>
      </c>
      <c r="M1656" s="7">
        <f>IF($B1656="二本差勝",次鋒分析!$D$14,IF($B1656="一本差勝",次鋒分析!$D$15,IF($B1656="引き分け",次鋒分析!$D$16,IF($B1656="一本差負",次鋒分析!$D$17,次鋒分析!$D$18))))</f>
        <v>0.20800000000000002</v>
      </c>
      <c r="N1656" s="1">
        <f t="shared" si="330"/>
        <v>1</v>
      </c>
      <c r="O1656" s="1">
        <f t="shared" si="331"/>
        <v>1</v>
      </c>
      <c r="P1656" s="7">
        <f>IF($C1656="二本差勝",中堅分析!$D$14,IF($C1656="一本差勝",中堅分析!$D$15,IF($C1656="引き分け",中堅分析!$D$16,IF($C1656="一本差負",中堅分析!$D$17,中堅分析!$D$18))))</f>
        <v>0.26400000000000001</v>
      </c>
      <c r="Q1656" s="1">
        <f t="shared" si="332"/>
        <v>0</v>
      </c>
      <c r="R1656" s="1">
        <f t="shared" si="333"/>
        <v>0</v>
      </c>
      <c r="S1656" s="7">
        <f>IF($D1656="二本差勝",副将分析!$D$14,IF($D1656="一本差勝",副将分析!$D$15,IF($D1656="引き分け",副将分析!$D$16,IF($D1656="一本差負",副将分析!$D$17,副将分析!$D$18))))</f>
        <v>0.16000000000000003</v>
      </c>
      <c r="T1656" s="1">
        <f t="shared" si="334"/>
        <v>1</v>
      </c>
      <c r="U1656" s="1">
        <f t="shared" si="335"/>
        <v>2</v>
      </c>
      <c r="V1656" s="7">
        <f>IF($E1656="二本差勝",大将分析!$D$14,IF($E1656="一本差勝",大将分析!$D$15,IF($E1656="引き分け",大将分析!$D$16,IF($E1656="一本差負",大将分析!$D$17,大将分析!$D$18))))</f>
        <v>0.20800000000000002</v>
      </c>
      <c r="W1656" s="1">
        <f t="shared" si="336"/>
        <v>-1</v>
      </c>
      <c r="X1656" s="1">
        <f t="shared" si="337"/>
        <v>-1</v>
      </c>
    </row>
    <row r="1657" spans="1:24" x14ac:dyDescent="0.15">
      <c r="A1657" s="1" t="s">
        <v>42</v>
      </c>
      <c r="B1657" s="1" t="s">
        <v>40</v>
      </c>
      <c r="C1657" s="1" t="s">
        <v>22</v>
      </c>
      <c r="D1657" s="1" t="s">
        <v>41</v>
      </c>
      <c r="E1657" s="1" t="s">
        <v>39</v>
      </c>
      <c r="F1657" s="19">
        <f t="shared" si="325"/>
        <v>0</v>
      </c>
      <c r="G1657" s="19">
        <f t="shared" si="326"/>
        <v>0</v>
      </c>
      <c r="H1657" s="20">
        <f t="shared" si="327"/>
        <v>2.9239541760000019E-4</v>
      </c>
      <c r="J1657" s="7">
        <f>IF($A1657="二本差勝",先鋒分析!$D$14,IF($A1657="一本差勝",先鋒分析!$D$15,IF($A1657="引き分け",先鋒分析!$D$16,IF($A1657="一本差負",先鋒分析!$D$17,先鋒分析!$D$18))))</f>
        <v>0.16000000000000003</v>
      </c>
      <c r="K1657" s="19">
        <f t="shared" si="328"/>
        <v>-1</v>
      </c>
      <c r="L1657" s="19">
        <f t="shared" si="329"/>
        <v>-2</v>
      </c>
      <c r="M1657" s="7">
        <f>IF($B1657="二本差勝",次鋒分析!$D$14,IF($B1657="一本差勝",次鋒分析!$D$15,IF($B1657="引き分け",次鋒分析!$D$16,IF($B1657="一本差負",次鋒分析!$D$17,次鋒分析!$D$18))))</f>
        <v>0.20800000000000002</v>
      </c>
      <c r="N1657" s="1">
        <f t="shared" si="330"/>
        <v>1</v>
      </c>
      <c r="O1657" s="1">
        <f t="shared" si="331"/>
        <v>1</v>
      </c>
      <c r="P1657" s="7">
        <f>IF($C1657="二本差勝",中堅分析!$D$14,IF($C1657="一本差勝",中堅分析!$D$15,IF($C1657="引き分け",中堅分析!$D$16,IF($C1657="一本差負",中堅分析!$D$17,中堅分析!$D$18))))</f>
        <v>0.26400000000000001</v>
      </c>
      <c r="Q1657" s="1">
        <f t="shared" si="332"/>
        <v>0</v>
      </c>
      <c r="R1657" s="1">
        <f t="shared" si="333"/>
        <v>0</v>
      </c>
      <c r="S1657" s="7">
        <f>IF($D1657="二本差勝",副将分析!$D$14,IF($D1657="一本差勝",副将分析!$D$15,IF($D1657="引き分け",副将分析!$D$16,IF($D1657="一本差負",副将分析!$D$17,副将分析!$D$18))))</f>
        <v>0.20800000000000002</v>
      </c>
      <c r="T1657" s="1">
        <f t="shared" si="334"/>
        <v>-1</v>
      </c>
      <c r="U1657" s="1">
        <f t="shared" si="335"/>
        <v>-1</v>
      </c>
      <c r="V1657" s="7">
        <f>IF($E1657="二本差勝",大将分析!$D$14,IF($E1657="一本差勝",大将分析!$D$15,IF($E1657="引き分け",大将分析!$D$16,IF($E1657="一本差負",大将分析!$D$17,大将分析!$D$18))))</f>
        <v>0.16000000000000003</v>
      </c>
      <c r="W1657" s="1">
        <f t="shared" si="336"/>
        <v>1</v>
      </c>
      <c r="X1657" s="1">
        <f t="shared" si="337"/>
        <v>2</v>
      </c>
    </row>
    <row r="1658" spans="1:24" x14ac:dyDescent="0.15">
      <c r="A1658" s="1" t="s">
        <v>42</v>
      </c>
      <c r="B1658" s="1" t="s">
        <v>40</v>
      </c>
      <c r="C1658" s="1" t="s">
        <v>41</v>
      </c>
      <c r="D1658" s="1" t="s">
        <v>39</v>
      </c>
      <c r="E1658" s="1" t="s">
        <v>22</v>
      </c>
      <c r="F1658" s="19">
        <f t="shared" si="325"/>
        <v>0</v>
      </c>
      <c r="G1658" s="19">
        <f t="shared" si="326"/>
        <v>0</v>
      </c>
      <c r="H1658" s="20">
        <f t="shared" si="327"/>
        <v>2.9239541760000024E-4</v>
      </c>
      <c r="J1658" s="7">
        <f>IF($A1658="二本差勝",先鋒分析!$D$14,IF($A1658="一本差勝",先鋒分析!$D$15,IF($A1658="引き分け",先鋒分析!$D$16,IF($A1658="一本差負",先鋒分析!$D$17,先鋒分析!$D$18))))</f>
        <v>0.16000000000000003</v>
      </c>
      <c r="K1658" s="19">
        <f t="shared" si="328"/>
        <v>-1</v>
      </c>
      <c r="L1658" s="19">
        <f t="shared" si="329"/>
        <v>-2</v>
      </c>
      <c r="M1658" s="7">
        <f>IF($B1658="二本差勝",次鋒分析!$D$14,IF($B1658="一本差勝",次鋒分析!$D$15,IF($B1658="引き分け",次鋒分析!$D$16,IF($B1658="一本差負",次鋒分析!$D$17,次鋒分析!$D$18))))</f>
        <v>0.20800000000000002</v>
      </c>
      <c r="N1658" s="1">
        <f t="shared" si="330"/>
        <v>1</v>
      </c>
      <c r="O1658" s="1">
        <f t="shared" si="331"/>
        <v>1</v>
      </c>
      <c r="P1658" s="7">
        <f>IF($C1658="二本差勝",中堅分析!$D$14,IF($C1658="一本差勝",中堅分析!$D$15,IF($C1658="引き分け",中堅分析!$D$16,IF($C1658="一本差負",中堅分析!$D$17,中堅分析!$D$18))))</f>
        <v>0.20800000000000002</v>
      </c>
      <c r="Q1658" s="1">
        <f t="shared" si="332"/>
        <v>-1</v>
      </c>
      <c r="R1658" s="1">
        <f t="shared" si="333"/>
        <v>-1</v>
      </c>
      <c r="S1658" s="7">
        <f>IF($D1658="二本差勝",副将分析!$D$14,IF($D1658="一本差勝",副将分析!$D$15,IF($D1658="引き分け",副将分析!$D$16,IF($D1658="一本差負",副将分析!$D$17,副将分析!$D$18))))</f>
        <v>0.16000000000000003</v>
      </c>
      <c r="T1658" s="1">
        <f t="shared" si="334"/>
        <v>1</v>
      </c>
      <c r="U1658" s="1">
        <f t="shared" si="335"/>
        <v>2</v>
      </c>
      <c r="V1658" s="7">
        <f>IF($E1658="二本差勝",大将分析!$D$14,IF($E1658="一本差勝",大将分析!$D$15,IF($E1658="引き分け",大将分析!$D$16,IF($E1658="一本差負",大将分析!$D$17,大将分析!$D$18))))</f>
        <v>0.26400000000000001</v>
      </c>
      <c r="W1658" s="1">
        <f t="shared" si="336"/>
        <v>0</v>
      </c>
      <c r="X1658" s="1">
        <f t="shared" si="337"/>
        <v>0</v>
      </c>
    </row>
    <row r="1659" spans="1:24" x14ac:dyDescent="0.15">
      <c r="A1659" s="1" t="s">
        <v>42</v>
      </c>
      <c r="B1659" s="1" t="s">
        <v>40</v>
      </c>
      <c r="C1659" s="1" t="s">
        <v>41</v>
      </c>
      <c r="D1659" s="1" t="s">
        <v>22</v>
      </c>
      <c r="E1659" s="1" t="s">
        <v>39</v>
      </c>
      <c r="F1659" s="19">
        <f t="shared" si="325"/>
        <v>0</v>
      </c>
      <c r="G1659" s="19">
        <f t="shared" si="326"/>
        <v>0</v>
      </c>
      <c r="H1659" s="20">
        <f t="shared" si="327"/>
        <v>2.9239541760000019E-4</v>
      </c>
      <c r="J1659" s="7">
        <f>IF($A1659="二本差勝",先鋒分析!$D$14,IF($A1659="一本差勝",先鋒分析!$D$15,IF($A1659="引き分け",先鋒分析!$D$16,IF($A1659="一本差負",先鋒分析!$D$17,先鋒分析!$D$18))))</f>
        <v>0.16000000000000003</v>
      </c>
      <c r="K1659" s="19">
        <f t="shared" si="328"/>
        <v>-1</v>
      </c>
      <c r="L1659" s="19">
        <f t="shared" si="329"/>
        <v>-2</v>
      </c>
      <c r="M1659" s="7">
        <f>IF($B1659="二本差勝",次鋒分析!$D$14,IF($B1659="一本差勝",次鋒分析!$D$15,IF($B1659="引き分け",次鋒分析!$D$16,IF($B1659="一本差負",次鋒分析!$D$17,次鋒分析!$D$18))))</f>
        <v>0.20800000000000002</v>
      </c>
      <c r="N1659" s="1">
        <f t="shared" si="330"/>
        <v>1</v>
      </c>
      <c r="O1659" s="1">
        <f t="shared" si="331"/>
        <v>1</v>
      </c>
      <c r="P1659" s="7">
        <f>IF($C1659="二本差勝",中堅分析!$D$14,IF($C1659="一本差勝",中堅分析!$D$15,IF($C1659="引き分け",中堅分析!$D$16,IF($C1659="一本差負",中堅分析!$D$17,中堅分析!$D$18))))</f>
        <v>0.20800000000000002</v>
      </c>
      <c r="Q1659" s="1">
        <f t="shared" si="332"/>
        <v>-1</v>
      </c>
      <c r="R1659" s="1">
        <f t="shared" si="333"/>
        <v>-1</v>
      </c>
      <c r="S1659" s="7">
        <f>IF($D1659="二本差勝",副将分析!$D$14,IF($D1659="一本差勝",副将分析!$D$15,IF($D1659="引き分け",副将分析!$D$16,IF($D1659="一本差負",副将分析!$D$17,副将分析!$D$18))))</f>
        <v>0.26400000000000001</v>
      </c>
      <c r="T1659" s="1">
        <f t="shared" si="334"/>
        <v>0</v>
      </c>
      <c r="U1659" s="1">
        <f t="shared" si="335"/>
        <v>0</v>
      </c>
      <c r="V1659" s="7">
        <f>IF($E1659="二本差勝",大将分析!$D$14,IF($E1659="一本差勝",大将分析!$D$15,IF($E1659="引き分け",大将分析!$D$16,IF($E1659="一本差負",大将分析!$D$17,大将分析!$D$18))))</f>
        <v>0.16000000000000003</v>
      </c>
      <c r="W1659" s="1">
        <f t="shared" si="336"/>
        <v>1</v>
      </c>
      <c r="X1659" s="1">
        <f t="shared" si="337"/>
        <v>2</v>
      </c>
    </row>
    <row r="1660" spans="1:24" x14ac:dyDescent="0.15">
      <c r="A1660" s="1" t="s">
        <v>42</v>
      </c>
      <c r="B1660" s="1" t="s">
        <v>22</v>
      </c>
      <c r="C1660" s="1" t="s">
        <v>39</v>
      </c>
      <c r="D1660" s="1" t="s">
        <v>39</v>
      </c>
      <c r="E1660" s="1" t="s">
        <v>42</v>
      </c>
      <c r="F1660" s="19">
        <f t="shared" si="325"/>
        <v>0</v>
      </c>
      <c r="G1660" s="19">
        <f t="shared" si="326"/>
        <v>0</v>
      </c>
      <c r="H1660" s="20">
        <f t="shared" si="327"/>
        <v>1.7301504000000016E-4</v>
      </c>
      <c r="J1660" s="7">
        <f>IF($A1660="二本差勝",先鋒分析!$D$14,IF($A1660="一本差勝",先鋒分析!$D$15,IF($A1660="引き分け",先鋒分析!$D$16,IF($A1660="一本差負",先鋒分析!$D$17,先鋒分析!$D$18))))</f>
        <v>0.16000000000000003</v>
      </c>
      <c r="K1660" s="19">
        <f t="shared" si="328"/>
        <v>-1</v>
      </c>
      <c r="L1660" s="19">
        <f t="shared" si="329"/>
        <v>-2</v>
      </c>
      <c r="M1660" s="7">
        <f>IF($B1660="二本差勝",次鋒分析!$D$14,IF($B1660="一本差勝",次鋒分析!$D$15,IF($B1660="引き分け",次鋒分析!$D$16,IF($B1660="一本差負",次鋒分析!$D$17,次鋒分析!$D$18))))</f>
        <v>0.26400000000000001</v>
      </c>
      <c r="N1660" s="1">
        <f t="shared" si="330"/>
        <v>0</v>
      </c>
      <c r="O1660" s="1">
        <f t="shared" si="331"/>
        <v>0</v>
      </c>
      <c r="P1660" s="7">
        <f>IF($C1660="二本差勝",中堅分析!$D$14,IF($C1660="一本差勝",中堅分析!$D$15,IF($C1660="引き分け",中堅分析!$D$16,IF($C1660="一本差負",中堅分析!$D$17,中堅分析!$D$18))))</f>
        <v>0.16000000000000003</v>
      </c>
      <c r="Q1660" s="1">
        <f t="shared" si="332"/>
        <v>1</v>
      </c>
      <c r="R1660" s="1">
        <f t="shared" si="333"/>
        <v>2</v>
      </c>
      <c r="S1660" s="7">
        <f>IF($D1660="二本差勝",副将分析!$D$14,IF($D1660="一本差勝",副将分析!$D$15,IF($D1660="引き分け",副将分析!$D$16,IF($D1660="一本差負",副将分析!$D$17,副将分析!$D$18))))</f>
        <v>0.16000000000000003</v>
      </c>
      <c r="T1660" s="1">
        <f t="shared" si="334"/>
        <v>1</v>
      </c>
      <c r="U1660" s="1">
        <f t="shared" si="335"/>
        <v>2</v>
      </c>
      <c r="V1660" s="7">
        <f>IF($E1660="二本差勝",大将分析!$D$14,IF($E1660="一本差勝",大将分析!$D$15,IF($E1660="引き分け",大将分析!$D$16,IF($E1660="一本差負",大将分析!$D$17,大将分析!$D$18))))</f>
        <v>0.16000000000000003</v>
      </c>
      <c r="W1660" s="1">
        <f t="shared" si="336"/>
        <v>-1</v>
      </c>
      <c r="X1660" s="1">
        <f t="shared" si="337"/>
        <v>-2</v>
      </c>
    </row>
    <row r="1661" spans="1:24" x14ac:dyDescent="0.15">
      <c r="A1661" s="1" t="s">
        <v>42</v>
      </c>
      <c r="B1661" s="1" t="s">
        <v>22</v>
      </c>
      <c r="C1661" s="1" t="s">
        <v>39</v>
      </c>
      <c r="D1661" s="1" t="s">
        <v>40</v>
      </c>
      <c r="E1661" s="1" t="s">
        <v>41</v>
      </c>
      <c r="F1661" s="19">
        <f t="shared" si="325"/>
        <v>0</v>
      </c>
      <c r="G1661" s="19">
        <f t="shared" si="326"/>
        <v>0</v>
      </c>
      <c r="H1661" s="20">
        <f t="shared" si="327"/>
        <v>2.9239541760000019E-4</v>
      </c>
      <c r="J1661" s="7">
        <f>IF($A1661="二本差勝",先鋒分析!$D$14,IF($A1661="一本差勝",先鋒分析!$D$15,IF($A1661="引き分け",先鋒分析!$D$16,IF($A1661="一本差負",先鋒分析!$D$17,先鋒分析!$D$18))))</f>
        <v>0.16000000000000003</v>
      </c>
      <c r="K1661" s="19">
        <f t="shared" si="328"/>
        <v>-1</v>
      </c>
      <c r="L1661" s="19">
        <f t="shared" si="329"/>
        <v>-2</v>
      </c>
      <c r="M1661" s="7">
        <f>IF($B1661="二本差勝",次鋒分析!$D$14,IF($B1661="一本差勝",次鋒分析!$D$15,IF($B1661="引き分け",次鋒分析!$D$16,IF($B1661="一本差負",次鋒分析!$D$17,次鋒分析!$D$18))))</f>
        <v>0.26400000000000001</v>
      </c>
      <c r="N1661" s="1">
        <f t="shared" si="330"/>
        <v>0</v>
      </c>
      <c r="O1661" s="1">
        <f t="shared" si="331"/>
        <v>0</v>
      </c>
      <c r="P1661" s="7">
        <f>IF($C1661="二本差勝",中堅分析!$D$14,IF($C1661="一本差勝",中堅分析!$D$15,IF($C1661="引き分け",中堅分析!$D$16,IF($C1661="一本差負",中堅分析!$D$17,中堅分析!$D$18))))</f>
        <v>0.16000000000000003</v>
      </c>
      <c r="Q1661" s="1">
        <f t="shared" si="332"/>
        <v>1</v>
      </c>
      <c r="R1661" s="1">
        <f t="shared" si="333"/>
        <v>2</v>
      </c>
      <c r="S1661" s="7">
        <f>IF($D1661="二本差勝",副将分析!$D$14,IF($D1661="一本差勝",副将分析!$D$15,IF($D1661="引き分け",副将分析!$D$16,IF($D1661="一本差負",副将分析!$D$17,副将分析!$D$18))))</f>
        <v>0.20800000000000002</v>
      </c>
      <c r="T1661" s="1">
        <f t="shared" si="334"/>
        <v>1</v>
      </c>
      <c r="U1661" s="1">
        <f t="shared" si="335"/>
        <v>1</v>
      </c>
      <c r="V1661" s="7">
        <f>IF($E1661="二本差勝",大将分析!$D$14,IF($E1661="一本差勝",大将分析!$D$15,IF($E1661="引き分け",大将分析!$D$16,IF($E1661="一本差負",大将分析!$D$17,大将分析!$D$18))))</f>
        <v>0.20800000000000002</v>
      </c>
      <c r="W1661" s="1">
        <f t="shared" si="336"/>
        <v>-1</v>
      </c>
      <c r="X1661" s="1">
        <f t="shared" si="337"/>
        <v>-1</v>
      </c>
    </row>
    <row r="1662" spans="1:24" x14ac:dyDescent="0.15">
      <c r="A1662" s="1" t="s">
        <v>42</v>
      </c>
      <c r="B1662" s="1" t="s">
        <v>22</v>
      </c>
      <c r="C1662" s="1" t="s">
        <v>39</v>
      </c>
      <c r="D1662" s="1" t="s">
        <v>22</v>
      </c>
      <c r="E1662" s="1" t="s">
        <v>22</v>
      </c>
      <c r="F1662" s="19">
        <f t="shared" si="325"/>
        <v>0</v>
      </c>
      <c r="G1662" s="19">
        <f t="shared" si="326"/>
        <v>0</v>
      </c>
      <c r="H1662" s="20">
        <f t="shared" si="327"/>
        <v>4.7103344640000034E-4</v>
      </c>
      <c r="J1662" s="7">
        <f>IF($A1662="二本差勝",先鋒分析!$D$14,IF($A1662="一本差勝",先鋒分析!$D$15,IF($A1662="引き分け",先鋒分析!$D$16,IF($A1662="一本差負",先鋒分析!$D$17,先鋒分析!$D$18))))</f>
        <v>0.16000000000000003</v>
      </c>
      <c r="K1662" s="19">
        <f t="shared" si="328"/>
        <v>-1</v>
      </c>
      <c r="L1662" s="19">
        <f t="shared" si="329"/>
        <v>-2</v>
      </c>
      <c r="M1662" s="7">
        <f>IF($B1662="二本差勝",次鋒分析!$D$14,IF($B1662="一本差勝",次鋒分析!$D$15,IF($B1662="引き分け",次鋒分析!$D$16,IF($B1662="一本差負",次鋒分析!$D$17,次鋒分析!$D$18))))</f>
        <v>0.26400000000000001</v>
      </c>
      <c r="N1662" s="1">
        <f t="shared" si="330"/>
        <v>0</v>
      </c>
      <c r="O1662" s="1">
        <f t="shared" si="331"/>
        <v>0</v>
      </c>
      <c r="P1662" s="7">
        <f>IF($C1662="二本差勝",中堅分析!$D$14,IF($C1662="一本差勝",中堅分析!$D$15,IF($C1662="引き分け",中堅分析!$D$16,IF($C1662="一本差負",中堅分析!$D$17,中堅分析!$D$18))))</f>
        <v>0.16000000000000003</v>
      </c>
      <c r="Q1662" s="1">
        <f t="shared" si="332"/>
        <v>1</v>
      </c>
      <c r="R1662" s="1">
        <f t="shared" si="333"/>
        <v>2</v>
      </c>
      <c r="S1662" s="7">
        <f>IF($D1662="二本差勝",副将分析!$D$14,IF($D1662="一本差勝",副将分析!$D$15,IF($D1662="引き分け",副将分析!$D$16,IF($D1662="一本差負",副将分析!$D$17,副将分析!$D$18))))</f>
        <v>0.26400000000000001</v>
      </c>
      <c r="T1662" s="1">
        <f t="shared" si="334"/>
        <v>0</v>
      </c>
      <c r="U1662" s="1">
        <f t="shared" si="335"/>
        <v>0</v>
      </c>
      <c r="V1662" s="7">
        <f>IF($E1662="二本差勝",大将分析!$D$14,IF($E1662="一本差勝",大将分析!$D$15,IF($E1662="引き分け",大将分析!$D$16,IF($E1662="一本差負",大将分析!$D$17,大将分析!$D$18))))</f>
        <v>0.26400000000000001</v>
      </c>
      <c r="W1662" s="1">
        <f t="shared" si="336"/>
        <v>0</v>
      </c>
      <c r="X1662" s="1">
        <f t="shared" si="337"/>
        <v>0</v>
      </c>
    </row>
    <row r="1663" spans="1:24" x14ac:dyDescent="0.15">
      <c r="A1663" s="1" t="s">
        <v>42</v>
      </c>
      <c r="B1663" s="1" t="s">
        <v>22</v>
      </c>
      <c r="C1663" s="1" t="s">
        <v>39</v>
      </c>
      <c r="D1663" s="1" t="s">
        <v>41</v>
      </c>
      <c r="E1663" s="1" t="s">
        <v>40</v>
      </c>
      <c r="F1663" s="19">
        <f t="shared" si="325"/>
        <v>0</v>
      </c>
      <c r="G1663" s="19">
        <f t="shared" si="326"/>
        <v>0</v>
      </c>
      <c r="H1663" s="20">
        <f t="shared" si="327"/>
        <v>2.9239541760000019E-4</v>
      </c>
      <c r="J1663" s="7">
        <f>IF($A1663="二本差勝",先鋒分析!$D$14,IF($A1663="一本差勝",先鋒分析!$D$15,IF($A1663="引き分け",先鋒分析!$D$16,IF($A1663="一本差負",先鋒分析!$D$17,先鋒分析!$D$18))))</f>
        <v>0.16000000000000003</v>
      </c>
      <c r="K1663" s="19">
        <f t="shared" si="328"/>
        <v>-1</v>
      </c>
      <c r="L1663" s="19">
        <f t="shared" si="329"/>
        <v>-2</v>
      </c>
      <c r="M1663" s="7">
        <f>IF($B1663="二本差勝",次鋒分析!$D$14,IF($B1663="一本差勝",次鋒分析!$D$15,IF($B1663="引き分け",次鋒分析!$D$16,IF($B1663="一本差負",次鋒分析!$D$17,次鋒分析!$D$18))))</f>
        <v>0.26400000000000001</v>
      </c>
      <c r="N1663" s="1">
        <f t="shared" si="330"/>
        <v>0</v>
      </c>
      <c r="O1663" s="1">
        <f t="shared" si="331"/>
        <v>0</v>
      </c>
      <c r="P1663" s="7">
        <f>IF($C1663="二本差勝",中堅分析!$D$14,IF($C1663="一本差勝",中堅分析!$D$15,IF($C1663="引き分け",中堅分析!$D$16,IF($C1663="一本差負",中堅分析!$D$17,中堅分析!$D$18))))</f>
        <v>0.16000000000000003</v>
      </c>
      <c r="Q1663" s="1">
        <f t="shared" si="332"/>
        <v>1</v>
      </c>
      <c r="R1663" s="1">
        <f t="shared" si="333"/>
        <v>2</v>
      </c>
      <c r="S1663" s="7">
        <f>IF($D1663="二本差勝",副将分析!$D$14,IF($D1663="一本差勝",副将分析!$D$15,IF($D1663="引き分け",副将分析!$D$16,IF($D1663="一本差負",副将分析!$D$17,副将分析!$D$18))))</f>
        <v>0.20800000000000002</v>
      </c>
      <c r="T1663" s="1">
        <f t="shared" si="334"/>
        <v>-1</v>
      </c>
      <c r="U1663" s="1">
        <f t="shared" si="335"/>
        <v>-1</v>
      </c>
      <c r="V1663" s="7">
        <f>IF($E1663="二本差勝",大将分析!$D$14,IF($E1663="一本差勝",大将分析!$D$15,IF($E1663="引き分け",大将分析!$D$16,IF($E1663="一本差負",大将分析!$D$17,大将分析!$D$18))))</f>
        <v>0.20800000000000002</v>
      </c>
      <c r="W1663" s="1">
        <f t="shared" si="336"/>
        <v>1</v>
      </c>
      <c r="X1663" s="1">
        <f t="shared" si="337"/>
        <v>1</v>
      </c>
    </row>
    <row r="1664" spans="1:24" x14ac:dyDescent="0.15">
      <c r="A1664" s="1" t="s">
        <v>42</v>
      </c>
      <c r="B1664" s="1" t="s">
        <v>22</v>
      </c>
      <c r="C1664" s="1" t="s">
        <v>39</v>
      </c>
      <c r="D1664" s="1" t="s">
        <v>42</v>
      </c>
      <c r="E1664" s="1" t="s">
        <v>39</v>
      </c>
      <c r="F1664" s="19">
        <f t="shared" si="325"/>
        <v>0</v>
      </c>
      <c r="G1664" s="19">
        <f t="shared" si="326"/>
        <v>0</v>
      </c>
      <c r="H1664" s="20">
        <f t="shared" si="327"/>
        <v>1.7301504000000016E-4</v>
      </c>
      <c r="J1664" s="7">
        <f>IF($A1664="二本差勝",先鋒分析!$D$14,IF($A1664="一本差勝",先鋒分析!$D$15,IF($A1664="引き分け",先鋒分析!$D$16,IF($A1664="一本差負",先鋒分析!$D$17,先鋒分析!$D$18))))</f>
        <v>0.16000000000000003</v>
      </c>
      <c r="K1664" s="19">
        <f t="shared" si="328"/>
        <v>-1</v>
      </c>
      <c r="L1664" s="19">
        <f t="shared" si="329"/>
        <v>-2</v>
      </c>
      <c r="M1664" s="7">
        <f>IF($B1664="二本差勝",次鋒分析!$D$14,IF($B1664="一本差勝",次鋒分析!$D$15,IF($B1664="引き分け",次鋒分析!$D$16,IF($B1664="一本差負",次鋒分析!$D$17,次鋒分析!$D$18))))</f>
        <v>0.26400000000000001</v>
      </c>
      <c r="N1664" s="1">
        <f t="shared" si="330"/>
        <v>0</v>
      </c>
      <c r="O1664" s="1">
        <f t="shared" si="331"/>
        <v>0</v>
      </c>
      <c r="P1664" s="7">
        <f>IF($C1664="二本差勝",中堅分析!$D$14,IF($C1664="一本差勝",中堅分析!$D$15,IF($C1664="引き分け",中堅分析!$D$16,IF($C1664="一本差負",中堅分析!$D$17,中堅分析!$D$18))))</f>
        <v>0.16000000000000003</v>
      </c>
      <c r="Q1664" s="1">
        <f t="shared" si="332"/>
        <v>1</v>
      </c>
      <c r="R1664" s="1">
        <f t="shared" si="333"/>
        <v>2</v>
      </c>
      <c r="S1664" s="7">
        <f>IF($D1664="二本差勝",副将分析!$D$14,IF($D1664="一本差勝",副将分析!$D$15,IF($D1664="引き分け",副将分析!$D$16,IF($D1664="一本差負",副将分析!$D$17,副将分析!$D$18))))</f>
        <v>0.16000000000000003</v>
      </c>
      <c r="T1664" s="1">
        <f t="shared" si="334"/>
        <v>-1</v>
      </c>
      <c r="U1664" s="1">
        <f t="shared" si="335"/>
        <v>-2</v>
      </c>
      <c r="V1664" s="7">
        <f>IF($E1664="二本差勝",大将分析!$D$14,IF($E1664="一本差勝",大将分析!$D$15,IF($E1664="引き分け",大将分析!$D$16,IF($E1664="一本差負",大将分析!$D$17,大将分析!$D$18))))</f>
        <v>0.16000000000000003</v>
      </c>
      <c r="W1664" s="1">
        <f t="shared" si="336"/>
        <v>1</v>
      </c>
      <c r="X1664" s="1">
        <f t="shared" si="337"/>
        <v>2</v>
      </c>
    </row>
    <row r="1665" spans="1:24" x14ac:dyDescent="0.15">
      <c r="A1665" s="1" t="s">
        <v>42</v>
      </c>
      <c r="B1665" s="1" t="s">
        <v>22</v>
      </c>
      <c r="C1665" s="1" t="s">
        <v>40</v>
      </c>
      <c r="D1665" s="1" t="s">
        <v>39</v>
      </c>
      <c r="E1665" s="1" t="s">
        <v>41</v>
      </c>
      <c r="F1665" s="19">
        <f t="shared" si="325"/>
        <v>0</v>
      </c>
      <c r="G1665" s="19">
        <f t="shared" si="326"/>
        <v>0</v>
      </c>
      <c r="H1665" s="20">
        <f t="shared" si="327"/>
        <v>2.9239541760000019E-4</v>
      </c>
      <c r="J1665" s="7">
        <f>IF($A1665="二本差勝",先鋒分析!$D$14,IF($A1665="一本差勝",先鋒分析!$D$15,IF($A1665="引き分け",先鋒分析!$D$16,IF($A1665="一本差負",先鋒分析!$D$17,先鋒分析!$D$18))))</f>
        <v>0.16000000000000003</v>
      </c>
      <c r="K1665" s="19">
        <f t="shared" si="328"/>
        <v>-1</v>
      </c>
      <c r="L1665" s="19">
        <f t="shared" si="329"/>
        <v>-2</v>
      </c>
      <c r="M1665" s="7">
        <f>IF($B1665="二本差勝",次鋒分析!$D$14,IF($B1665="一本差勝",次鋒分析!$D$15,IF($B1665="引き分け",次鋒分析!$D$16,IF($B1665="一本差負",次鋒分析!$D$17,次鋒分析!$D$18))))</f>
        <v>0.26400000000000001</v>
      </c>
      <c r="N1665" s="1">
        <f t="shared" si="330"/>
        <v>0</v>
      </c>
      <c r="O1665" s="1">
        <f t="shared" si="331"/>
        <v>0</v>
      </c>
      <c r="P1665" s="7">
        <f>IF($C1665="二本差勝",中堅分析!$D$14,IF($C1665="一本差勝",中堅分析!$D$15,IF($C1665="引き分け",中堅分析!$D$16,IF($C1665="一本差負",中堅分析!$D$17,中堅分析!$D$18))))</f>
        <v>0.20800000000000002</v>
      </c>
      <c r="Q1665" s="1">
        <f t="shared" si="332"/>
        <v>1</v>
      </c>
      <c r="R1665" s="1">
        <f t="shared" si="333"/>
        <v>1</v>
      </c>
      <c r="S1665" s="7">
        <f>IF($D1665="二本差勝",副将分析!$D$14,IF($D1665="一本差勝",副将分析!$D$15,IF($D1665="引き分け",副将分析!$D$16,IF($D1665="一本差負",副将分析!$D$17,副将分析!$D$18))))</f>
        <v>0.16000000000000003</v>
      </c>
      <c r="T1665" s="1">
        <f t="shared" si="334"/>
        <v>1</v>
      </c>
      <c r="U1665" s="1">
        <f t="shared" si="335"/>
        <v>2</v>
      </c>
      <c r="V1665" s="7">
        <f>IF($E1665="二本差勝",大将分析!$D$14,IF($E1665="一本差勝",大将分析!$D$15,IF($E1665="引き分け",大将分析!$D$16,IF($E1665="一本差負",大将分析!$D$17,大将分析!$D$18))))</f>
        <v>0.20800000000000002</v>
      </c>
      <c r="W1665" s="1">
        <f t="shared" si="336"/>
        <v>-1</v>
      </c>
      <c r="X1665" s="1">
        <f t="shared" si="337"/>
        <v>-1</v>
      </c>
    </row>
    <row r="1666" spans="1:24" x14ac:dyDescent="0.15">
      <c r="A1666" s="1" t="s">
        <v>42</v>
      </c>
      <c r="B1666" s="1" t="s">
        <v>22</v>
      </c>
      <c r="C1666" s="1" t="s">
        <v>40</v>
      </c>
      <c r="D1666" s="1" t="s">
        <v>41</v>
      </c>
      <c r="E1666" s="1" t="s">
        <v>39</v>
      </c>
      <c r="F1666" s="19">
        <f t="shared" si="325"/>
        <v>0</v>
      </c>
      <c r="G1666" s="19">
        <f t="shared" si="326"/>
        <v>0</v>
      </c>
      <c r="H1666" s="20">
        <f t="shared" si="327"/>
        <v>2.9239541760000024E-4</v>
      </c>
      <c r="J1666" s="7">
        <f>IF($A1666="二本差勝",先鋒分析!$D$14,IF($A1666="一本差勝",先鋒分析!$D$15,IF($A1666="引き分け",先鋒分析!$D$16,IF($A1666="一本差負",先鋒分析!$D$17,先鋒分析!$D$18))))</f>
        <v>0.16000000000000003</v>
      </c>
      <c r="K1666" s="19">
        <f t="shared" si="328"/>
        <v>-1</v>
      </c>
      <c r="L1666" s="19">
        <f t="shared" si="329"/>
        <v>-2</v>
      </c>
      <c r="M1666" s="7">
        <f>IF($B1666="二本差勝",次鋒分析!$D$14,IF($B1666="一本差勝",次鋒分析!$D$15,IF($B1666="引き分け",次鋒分析!$D$16,IF($B1666="一本差負",次鋒分析!$D$17,次鋒分析!$D$18))))</f>
        <v>0.26400000000000001</v>
      </c>
      <c r="N1666" s="1">
        <f t="shared" si="330"/>
        <v>0</v>
      </c>
      <c r="O1666" s="1">
        <f t="shared" si="331"/>
        <v>0</v>
      </c>
      <c r="P1666" s="7">
        <f>IF($C1666="二本差勝",中堅分析!$D$14,IF($C1666="一本差勝",中堅分析!$D$15,IF($C1666="引き分け",中堅分析!$D$16,IF($C1666="一本差負",中堅分析!$D$17,中堅分析!$D$18))))</f>
        <v>0.20800000000000002</v>
      </c>
      <c r="Q1666" s="1">
        <f t="shared" si="332"/>
        <v>1</v>
      </c>
      <c r="R1666" s="1">
        <f t="shared" si="333"/>
        <v>1</v>
      </c>
      <c r="S1666" s="7">
        <f>IF($D1666="二本差勝",副将分析!$D$14,IF($D1666="一本差勝",副将分析!$D$15,IF($D1666="引き分け",副将分析!$D$16,IF($D1666="一本差負",副将分析!$D$17,副将分析!$D$18))))</f>
        <v>0.20800000000000002</v>
      </c>
      <c r="T1666" s="1">
        <f t="shared" si="334"/>
        <v>-1</v>
      </c>
      <c r="U1666" s="1">
        <f t="shared" si="335"/>
        <v>-1</v>
      </c>
      <c r="V1666" s="7">
        <f>IF($E1666="二本差勝",大将分析!$D$14,IF($E1666="一本差勝",大将分析!$D$15,IF($E1666="引き分け",大将分析!$D$16,IF($E1666="一本差負",大将分析!$D$17,大将分析!$D$18))))</f>
        <v>0.16000000000000003</v>
      </c>
      <c r="W1666" s="1">
        <f t="shared" si="336"/>
        <v>1</v>
      </c>
      <c r="X1666" s="1">
        <f t="shared" si="337"/>
        <v>2</v>
      </c>
    </row>
    <row r="1667" spans="1:24" x14ac:dyDescent="0.15">
      <c r="A1667" s="1" t="s">
        <v>42</v>
      </c>
      <c r="B1667" s="1" t="s">
        <v>22</v>
      </c>
      <c r="C1667" s="1" t="s">
        <v>22</v>
      </c>
      <c r="D1667" s="1" t="s">
        <v>39</v>
      </c>
      <c r="E1667" s="1" t="s">
        <v>22</v>
      </c>
      <c r="F1667" s="19">
        <f t="shared" si="325"/>
        <v>0</v>
      </c>
      <c r="G1667" s="19">
        <f t="shared" si="326"/>
        <v>0</v>
      </c>
      <c r="H1667" s="20">
        <f t="shared" si="327"/>
        <v>4.7103344640000034E-4</v>
      </c>
      <c r="J1667" s="7">
        <f>IF($A1667="二本差勝",先鋒分析!$D$14,IF($A1667="一本差勝",先鋒分析!$D$15,IF($A1667="引き分け",先鋒分析!$D$16,IF($A1667="一本差負",先鋒分析!$D$17,先鋒分析!$D$18))))</f>
        <v>0.16000000000000003</v>
      </c>
      <c r="K1667" s="19">
        <f t="shared" si="328"/>
        <v>-1</v>
      </c>
      <c r="L1667" s="19">
        <f t="shared" si="329"/>
        <v>-2</v>
      </c>
      <c r="M1667" s="7">
        <f>IF($B1667="二本差勝",次鋒分析!$D$14,IF($B1667="一本差勝",次鋒分析!$D$15,IF($B1667="引き分け",次鋒分析!$D$16,IF($B1667="一本差負",次鋒分析!$D$17,次鋒分析!$D$18))))</f>
        <v>0.26400000000000001</v>
      </c>
      <c r="N1667" s="1">
        <f t="shared" si="330"/>
        <v>0</v>
      </c>
      <c r="O1667" s="1">
        <f t="shared" si="331"/>
        <v>0</v>
      </c>
      <c r="P1667" s="7">
        <f>IF($C1667="二本差勝",中堅分析!$D$14,IF($C1667="一本差勝",中堅分析!$D$15,IF($C1667="引き分け",中堅分析!$D$16,IF($C1667="一本差負",中堅分析!$D$17,中堅分析!$D$18))))</f>
        <v>0.26400000000000001</v>
      </c>
      <c r="Q1667" s="1">
        <f t="shared" si="332"/>
        <v>0</v>
      </c>
      <c r="R1667" s="1">
        <f t="shared" si="333"/>
        <v>0</v>
      </c>
      <c r="S1667" s="7">
        <f>IF($D1667="二本差勝",副将分析!$D$14,IF($D1667="一本差勝",副将分析!$D$15,IF($D1667="引き分け",副将分析!$D$16,IF($D1667="一本差負",副将分析!$D$17,副将分析!$D$18))))</f>
        <v>0.16000000000000003</v>
      </c>
      <c r="T1667" s="1">
        <f t="shared" si="334"/>
        <v>1</v>
      </c>
      <c r="U1667" s="1">
        <f t="shared" si="335"/>
        <v>2</v>
      </c>
      <c r="V1667" s="7">
        <f>IF($E1667="二本差勝",大将分析!$D$14,IF($E1667="一本差勝",大将分析!$D$15,IF($E1667="引き分け",大将分析!$D$16,IF($E1667="一本差負",大将分析!$D$17,大将分析!$D$18))))</f>
        <v>0.26400000000000001</v>
      </c>
      <c r="W1667" s="1">
        <f t="shared" si="336"/>
        <v>0</v>
      </c>
      <c r="X1667" s="1">
        <f t="shared" si="337"/>
        <v>0</v>
      </c>
    </row>
    <row r="1668" spans="1:24" x14ac:dyDescent="0.15">
      <c r="A1668" s="1" t="s">
        <v>42</v>
      </c>
      <c r="B1668" s="1" t="s">
        <v>22</v>
      </c>
      <c r="C1668" s="1" t="s">
        <v>22</v>
      </c>
      <c r="D1668" s="1" t="s">
        <v>22</v>
      </c>
      <c r="E1668" s="1" t="s">
        <v>39</v>
      </c>
      <c r="F1668" s="19">
        <f t="shared" si="325"/>
        <v>0</v>
      </c>
      <c r="G1668" s="19">
        <f t="shared" si="326"/>
        <v>0</v>
      </c>
      <c r="H1668" s="20">
        <f t="shared" si="327"/>
        <v>4.7103344640000034E-4</v>
      </c>
      <c r="J1668" s="7">
        <f>IF($A1668="二本差勝",先鋒分析!$D$14,IF($A1668="一本差勝",先鋒分析!$D$15,IF($A1668="引き分け",先鋒分析!$D$16,IF($A1668="一本差負",先鋒分析!$D$17,先鋒分析!$D$18))))</f>
        <v>0.16000000000000003</v>
      </c>
      <c r="K1668" s="19">
        <f t="shared" si="328"/>
        <v>-1</v>
      </c>
      <c r="L1668" s="19">
        <f t="shared" si="329"/>
        <v>-2</v>
      </c>
      <c r="M1668" s="7">
        <f>IF($B1668="二本差勝",次鋒分析!$D$14,IF($B1668="一本差勝",次鋒分析!$D$15,IF($B1668="引き分け",次鋒分析!$D$16,IF($B1668="一本差負",次鋒分析!$D$17,次鋒分析!$D$18))))</f>
        <v>0.26400000000000001</v>
      </c>
      <c r="N1668" s="1">
        <f t="shared" si="330"/>
        <v>0</v>
      </c>
      <c r="O1668" s="1">
        <f t="shared" si="331"/>
        <v>0</v>
      </c>
      <c r="P1668" s="7">
        <f>IF($C1668="二本差勝",中堅分析!$D$14,IF($C1668="一本差勝",中堅分析!$D$15,IF($C1668="引き分け",中堅分析!$D$16,IF($C1668="一本差負",中堅分析!$D$17,中堅分析!$D$18))))</f>
        <v>0.26400000000000001</v>
      </c>
      <c r="Q1668" s="1">
        <f t="shared" si="332"/>
        <v>0</v>
      </c>
      <c r="R1668" s="1">
        <f t="shared" si="333"/>
        <v>0</v>
      </c>
      <c r="S1668" s="7">
        <f>IF($D1668="二本差勝",副将分析!$D$14,IF($D1668="一本差勝",副将分析!$D$15,IF($D1668="引き分け",副将分析!$D$16,IF($D1668="一本差負",副将分析!$D$17,副将分析!$D$18))))</f>
        <v>0.26400000000000001</v>
      </c>
      <c r="T1668" s="1">
        <f t="shared" si="334"/>
        <v>0</v>
      </c>
      <c r="U1668" s="1">
        <f t="shared" si="335"/>
        <v>0</v>
      </c>
      <c r="V1668" s="7">
        <f>IF($E1668="二本差勝",大将分析!$D$14,IF($E1668="一本差勝",大将分析!$D$15,IF($E1668="引き分け",大将分析!$D$16,IF($E1668="一本差負",大将分析!$D$17,大将分析!$D$18))))</f>
        <v>0.16000000000000003</v>
      </c>
      <c r="W1668" s="1">
        <f t="shared" si="336"/>
        <v>1</v>
      </c>
      <c r="X1668" s="1">
        <f t="shared" si="337"/>
        <v>2</v>
      </c>
    </row>
    <row r="1669" spans="1:24" x14ac:dyDescent="0.15">
      <c r="A1669" s="1" t="s">
        <v>42</v>
      </c>
      <c r="B1669" s="1" t="s">
        <v>22</v>
      </c>
      <c r="C1669" s="1" t="s">
        <v>41</v>
      </c>
      <c r="D1669" s="1" t="s">
        <v>39</v>
      </c>
      <c r="E1669" s="1" t="s">
        <v>40</v>
      </c>
      <c r="F1669" s="19">
        <f t="shared" si="325"/>
        <v>0</v>
      </c>
      <c r="G1669" s="19">
        <f t="shared" si="326"/>
        <v>0</v>
      </c>
      <c r="H1669" s="20">
        <f t="shared" si="327"/>
        <v>2.9239541760000019E-4</v>
      </c>
      <c r="J1669" s="7">
        <f>IF($A1669="二本差勝",先鋒分析!$D$14,IF($A1669="一本差勝",先鋒分析!$D$15,IF($A1669="引き分け",先鋒分析!$D$16,IF($A1669="一本差負",先鋒分析!$D$17,先鋒分析!$D$18))))</f>
        <v>0.16000000000000003</v>
      </c>
      <c r="K1669" s="19">
        <f t="shared" si="328"/>
        <v>-1</v>
      </c>
      <c r="L1669" s="19">
        <f t="shared" si="329"/>
        <v>-2</v>
      </c>
      <c r="M1669" s="7">
        <f>IF($B1669="二本差勝",次鋒分析!$D$14,IF($B1669="一本差勝",次鋒分析!$D$15,IF($B1669="引き分け",次鋒分析!$D$16,IF($B1669="一本差負",次鋒分析!$D$17,次鋒分析!$D$18))))</f>
        <v>0.26400000000000001</v>
      </c>
      <c r="N1669" s="1">
        <f t="shared" si="330"/>
        <v>0</v>
      </c>
      <c r="O1669" s="1">
        <f t="shared" si="331"/>
        <v>0</v>
      </c>
      <c r="P1669" s="7">
        <f>IF($C1669="二本差勝",中堅分析!$D$14,IF($C1669="一本差勝",中堅分析!$D$15,IF($C1669="引き分け",中堅分析!$D$16,IF($C1669="一本差負",中堅分析!$D$17,中堅分析!$D$18))))</f>
        <v>0.20800000000000002</v>
      </c>
      <c r="Q1669" s="1">
        <f t="shared" si="332"/>
        <v>-1</v>
      </c>
      <c r="R1669" s="1">
        <f t="shared" si="333"/>
        <v>-1</v>
      </c>
      <c r="S1669" s="7">
        <f>IF($D1669="二本差勝",副将分析!$D$14,IF($D1669="一本差勝",副将分析!$D$15,IF($D1669="引き分け",副将分析!$D$16,IF($D1669="一本差負",副将分析!$D$17,副将分析!$D$18))))</f>
        <v>0.16000000000000003</v>
      </c>
      <c r="T1669" s="1">
        <f t="shared" si="334"/>
        <v>1</v>
      </c>
      <c r="U1669" s="1">
        <f t="shared" si="335"/>
        <v>2</v>
      </c>
      <c r="V1669" s="7">
        <f>IF($E1669="二本差勝",大将分析!$D$14,IF($E1669="一本差勝",大将分析!$D$15,IF($E1669="引き分け",大将分析!$D$16,IF($E1669="一本差負",大将分析!$D$17,大将分析!$D$18))))</f>
        <v>0.20800000000000002</v>
      </c>
      <c r="W1669" s="1">
        <f t="shared" si="336"/>
        <v>1</v>
      </c>
      <c r="X1669" s="1">
        <f t="shared" si="337"/>
        <v>1</v>
      </c>
    </row>
    <row r="1670" spans="1:24" x14ac:dyDescent="0.15">
      <c r="A1670" s="1" t="s">
        <v>42</v>
      </c>
      <c r="B1670" s="1" t="s">
        <v>22</v>
      </c>
      <c r="C1670" s="1" t="s">
        <v>41</v>
      </c>
      <c r="D1670" s="1" t="s">
        <v>40</v>
      </c>
      <c r="E1670" s="1" t="s">
        <v>39</v>
      </c>
      <c r="F1670" s="19">
        <f t="shared" si="325"/>
        <v>0</v>
      </c>
      <c r="G1670" s="19">
        <f t="shared" si="326"/>
        <v>0</v>
      </c>
      <c r="H1670" s="20">
        <f t="shared" si="327"/>
        <v>2.9239541760000024E-4</v>
      </c>
      <c r="J1670" s="7">
        <f>IF($A1670="二本差勝",先鋒分析!$D$14,IF($A1670="一本差勝",先鋒分析!$D$15,IF($A1670="引き分け",先鋒分析!$D$16,IF($A1670="一本差負",先鋒分析!$D$17,先鋒分析!$D$18))))</f>
        <v>0.16000000000000003</v>
      </c>
      <c r="K1670" s="19">
        <f t="shared" si="328"/>
        <v>-1</v>
      </c>
      <c r="L1670" s="19">
        <f t="shared" si="329"/>
        <v>-2</v>
      </c>
      <c r="M1670" s="7">
        <f>IF($B1670="二本差勝",次鋒分析!$D$14,IF($B1670="一本差勝",次鋒分析!$D$15,IF($B1670="引き分け",次鋒分析!$D$16,IF($B1670="一本差負",次鋒分析!$D$17,次鋒分析!$D$18))))</f>
        <v>0.26400000000000001</v>
      </c>
      <c r="N1670" s="1">
        <f t="shared" si="330"/>
        <v>0</v>
      </c>
      <c r="O1670" s="1">
        <f t="shared" si="331"/>
        <v>0</v>
      </c>
      <c r="P1670" s="7">
        <f>IF($C1670="二本差勝",中堅分析!$D$14,IF($C1670="一本差勝",中堅分析!$D$15,IF($C1670="引き分け",中堅分析!$D$16,IF($C1670="一本差負",中堅分析!$D$17,中堅分析!$D$18))))</f>
        <v>0.20800000000000002</v>
      </c>
      <c r="Q1670" s="1">
        <f t="shared" si="332"/>
        <v>-1</v>
      </c>
      <c r="R1670" s="1">
        <f t="shared" si="333"/>
        <v>-1</v>
      </c>
      <c r="S1670" s="7">
        <f>IF($D1670="二本差勝",副将分析!$D$14,IF($D1670="一本差勝",副将分析!$D$15,IF($D1670="引き分け",副将分析!$D$16,IF($D1670="一本差負",副将分析!$D$17,副将分析!$D$18))))</f>
        <v>0.20800000000000002</v>
      </c>
      <c r="T1670" s="1">
        <f t="shared" si="334"/>
        <v>1</v>
      </c>
      <c r="U1670" s="1">
        <f t="shared" si="335"/>
        <v>1</v>
      </c>
      <c r="V1670" s="7">
        <f>IF($E1670="二本差勝",大将分析!$D$14,IF($E1670="一本差勝",大将分析!$D$15,IF($E1670="引き分け",大将分析!$D$16,IF($E1670="一本差負",大将分析!$D$17,大将分析!$D$18))))</f>
        <v>0.16000000000000003</v>
      </c>
      <c r="W1670" s="1">
        <f t="shared" si="336"/>
        <v>1</v>
      </c>
      <c r="X1670" s="1">
        <f t="shared" si="337"/>
        <v>2</v>
      </c>
    </row>
    <row r="1671" spans="1:24" x14ac:dyDescent="0.15">
      <c r="A1671" s="1" t="s">
        <v>42</v>
      </c>
      <c r="B1671" s="1" t="s">
        <v>22</v>
      </c>
      <c r="C1671" s="1" t="s">
        <v>42</v>
      </c>
      <c r="D1671" s="1" t="s">
        <v>39</v>
      </c>
      <c r="E1671" s="1" t="s">
        <v>39</v>
      </c>
      <c r="F1671" s="19">
        <f t="shared" si="325"/>
        <v>0</v>
      </c>
      <c r="G1671" s="19">
        <f t="shared" si="326"/>
        <v>0</v>
      </c>
      <c r="H1671" s="20">
        <f t="shared" si="327"/>
        <v>1.7301504000000016E-4</v>
      </c>
      <c r="J1671" s="7">
        <f>IF($A1671="二本差勝",先鋒分析!$D$14,IF($A1671="一本差勝",先鋒分析!$D$15,IF($A1671="引き分け",先鋒分析!$D$16,IF($A1671="一本差負",先鋒分析!$D$17,先鋒分析!$D$18))))</f>
        <v>0.16000000000000003</v>
      </c>
      <c r="K1671" s="19">
        <f t="shared" si="328"/>
        <v>-1</v>
      </c>
      <c r="L1671" s="19">
        <f t="shared" si="329"/>
        <v>-2</v>
      </c>
      <c r="M1671" s="7">
        <f>IF($B1671="二本差勝",次鋒分析!$D$14,IF($B1671="一本差勝",次鋒分析!$D$15,IF($B1671="引き分け",次鋒分析!$D$16,IF($B1671="一本差負",次鋒分析!$D$17,次鋒分析!$D$18))))</f>
        <v>0.26400000000000001</v>
      </c>
      <c r="N1671" s="1">
        <f t="shared" si="330"/>
        <v>0</v>
      </c>
      <c r="O1671" s="1">
        <f t="shared" si="331"/>
        <v>0</v>
      </c>
      <c r="P1671" s="7">
        <f>IF($C1671="二本差勝",中堅分析!$D$14,IF($C1671="一本差勝",中堅分析!$D$15,IF($C1671="引き分け",中堅分析!$D$16,IF($C1671="一本差負",中堅分析!$D$17,中堅分析!$D$18))))</f>
        <v>0.16000000000000003</v>
      </c>
      <c r="Q1671" s="1">
        <f t="shared" si="332"/>
        <v>-1</v>
      </c>
      <c r="R1671" s="1">
        <f t="shared" si="333"/>
        <v>-2</v>
      </c>
      <c r="S1671" s="7">
        <f>IF($D1671="二本差勝",副将分析!$D$14,IF($D1671="一本差勝",副将分析!$D$15,IF($D1671="引き分け",副将分析!$D$16,IF($D1671="一本差負",副将分析!$D$17,副将分析!$D$18))))</f>
        <v>0.16000000000000003</v>
      </c>
      <c r="T1671" s="1">
        <f t="shared" si="334"/>
        <v>1</v>
      </c>
      <c r="U1671" s="1">
        <f t="shared" si="335"/>
        <v>2</v>
      </c>
      <c r="V1671" s="7">
        <f>IF($E1671="二本差勝",大将分析!$D$14,IF($E1671="一本差勝",大将分析!$D$15,IF($E1671="引き分け",大将分析!$D$16,IF($E1671="一本差負",大将分析!$D$17,大将分析!$D$18))))</f>
        <v>0.16000000000000003</v>
      </c>
      <c r="W1671" s="1">
        <f t="shared" si="336"/>
        <v>1</v>
      </c>
      <c r="X1671" s="1">
        <f t="shared" si="337"/>
        <v>2</v>
      </c>
    </row>
    <row r="1672" spans="1:24" x14ac:dyDescent="0.15">
      <c r="A1672" s="1" t="s">
        <v>42</v>
      </c>
      <c r="B1672" s="1" t="s">
        <v>41</v>
      </c>
      <c r="C1672" s="1" t="s">
        <v>39</v>
      </c>
      <c r="D1672" s="1" t="s">
        <v>40</v>
      </c>
      <c r="E1672" s="1" t="s">
        <v>22</v>
      </c>
      <c r="F1672" s="19">
        <f t="shared" ref="F1672:F1735" si="338">K1672+N1672+Q1672+T1672+W1672</f>
        <v>0</v>
      </c>
      <c r="G1672" s="19">
        <f t="shared" ref="G1672:G1735" si="339">L1672+O1672+R1672+U1672+X1672</f>
        <v>0</v>
      </c>
      <c r="H1672" s="20">
        <f t="shared" ref="H1672:H1735" si="340">J1672*M1672*P1672*S1672*V1672</f>
        <v>2.9239541760000019E-4</v>
      </c>
      <c r="J1672" s="7">
        <f>IF($A1672="二本差勝",先鋒分析!$D$14,IF($A1672="一本差勝",先鋒分析!$D$15,IF($A1672="引き分け",先鋒分析!$D$16,IF($A1672="一本差負",先鋒分析!$D$17,先鋒分析!$D$18))))</f>
        <v>0.16000000000000003</v>
      </c>
      <c r="K1672" s="19">
        <f t="shared" ref="K1672:K1735" si="341">IF($A1672="二本差勝",1,IF($A1672="一本差勝",1,IF($A1672="引き分け",0,-1)))</f>
        <v>-1</v>
      </c>
      <c r="L1672" s="19">
        <f t="shared" ref="L1672:L1735" si="342">IF($A1672="二本差勝",2,IF($A1672="一本差勝",1,IF($A1672="引き分け",0,IF($A1672="一本差負",-1,-2))))</f>
        <v>-2</v>
      </c>
      <c r="M1672" s="7">
        <f>IF($B1672="二本差勝",次鋒分析!$D$14,IF($B1672="一本差勝",次鋒分析!$D$15,IF($B1672="引き分け",次鋒分析!$D$16,IF($B1672="一本差負",次鋒分析!$D$17,次鋒分析!$D$18))))</f>
        <v>0.20800000000000002</v>
      </c>
      <c r="N1672" s="1">
        <f t="shared" ref="N1672:N1735" si="343">IF($B1672="二本差勝",1,IF($B1672="一本差勝",1,IF($B1672="引き分け",0,-1)))</f>
        <v>-1</v>
      </c>
      <c r="O1672" s="1">
        <f t="shared" ref="O1672:O1735" si="344">IF($B1672="二本差勝",2,IF($B1672="一本差勝",1,IF($B1672="引き分け",0,IF($B1672="一本差負",-1,-2))))</f>
        <v>-1</v>
      </c>
      <c r="P1672" s="7">
        <f>IF($C1672="二本差勝",中堅分析!$D$14,IF($C1672="一本差勝",中堅分析!$D$15,IF($C1672="引き分け",中堅分析!$D$16,IF($C1672="一本差負",中堅分析!$D$17,中堅分析!$D$18))))</f>
        <v>0.16000000000000003</v>
      </c>
      <c r="Q1672" s="1">
        <f t="shared" ref="Q1672:Q1735" si="345">IF($C1672="二本差勝",1,IF($C1672="一本差勝",1,IF($C1672="引き分け",0,-1)))</f>
        <v>1</v>
      </c>
      <c r="R1672" s="1">
        <f t="shared" ref="R1672:R1735" si="346">IF($C1672="二本差勝",2,IF($C1672="一本差勝",1,IF($C1672="引き分け",0,IF($C1672="一本差負",-1,-2))))</f>
        <v>2</v>
      </c>
      <c r="S1672" s="7">
        <f>IF($D1672="二本差勝",副将分析!$D$14,IF($D1672="一本差勝",副将分析!$D$15,IF($D1672="引き分け",副将分析!$D$16,IF($D1672="一本差負",副将分析!$D$17,副将分析!$D$18))))</f>
        <v>0.20800000000000002</v>
      </c>
      <c r="T1672" s="1">
        <f t="shared" ref="T1672:T1735" si="347">IF($D1672="二本差勝",1,IF($D1672="一本差勝",1,IF($D1672="引き分け",0,-1)))</f>
        <v>1</v>
      </c>
      <c r="U1672" s="1">
        <f t="shared" ref="U1672:U1735" si="348">IF($D1672="二本差勝",2,IF($D1672="一本差勝",1,IF($D1672="引き分け",0,IF($D1672="一本差負",-1,-2))))</f>
        <v>1</v>
      </c>
      <c r="V1672" s="7">
        <f>IF($E1672="二本差勝",大将分析!$D$14,IF($E1672="一本差勝",大将分析!$D$15,IF($E1672="引き分け",大将分析!$D$16,IF($E1672="一本差負",大将分析!$D$17,大将分析!$D$18))))</f>
        <v>0.26400000000000001</v>
      </c>
      <c r="W1672" s="1">
        <f t="shared" ref="W1672:W1735" si="349">IF($E1672="二本差勝",1,IF($E1672="一本差勝",1,IF($E1672="引き分け",0,-1)))</f>
        <v>0</v>
      </c>
      <c r="X1672" s="1">
        <f t="shared" ref="X1672:X1735" si="350">IF($E1672="二本差勝",2,IF($E1672="一本差勝",1,IF($E1672="引き分け",0,IF($E1672="一本差負",-1,-2))))</f>
        <v>0</v>
      </c>
    </row>
    <row r="1673" spans="1:24" x14ac:dyDescent="0.15">
      <c r="A1673" s="1" t="s">
        <v>42</v>
      </c>
      <c r="B1673" s="1" t="s">
        <v>41</v>
      </c>
      <c r="C1673" s="1" t="s">
        <v>39</v>
      </c>
      <c r="D1673" s="1" t="s">
        <v>22</v>
      </c>
      <c r="E1673" s="1" t="s">
        <v>40</v>
      </c>
      <c r="F1673" s="19">
        <f t="shared" si="338"/>
        <v>0</v>
      </c>
      <c r="G1673" s="19">
        <f t="shared" si="339"/>
        <v>0</v>
      </c>
      <c r="H1673" s="20">
        <f t="shared" si="340"/>
        <v>2.9239541760000019E-4</v>
      </c>
      <c r="J1673" s="7">
        <f>IF($A1673="二本差勝",先鋒分析!$D$14,IF($A1673="一本差勝",先鋒分析!$D$15,IF($A1673="引き分け",先鋒分析!$D$16,IF($A1673="一本差負",先鋒分析!$D$17,先鋒分析!$D$18))))</f>
        <v>0.16000000000000003</v>
      </c>
      <c r="K1673" s="19">
        <f t="shared" si="341"/>
        <v>-1</v>
      </c>
      <c r="L1673" s="19">
        <f t="shared" si="342"/>
        <v>-2</v>
      </c>
      <c r="M1673" s="7">
        <f>IF($B1673="二本差勝",次鋒分析!$D$14,IF($B1673="一本差勝",次鋒分析!$D$15,IF($B1673="引き分け",次鋒分析!$D$16,IF($B1673="一本差負",次鋒分析!$D$17,次鋒分析!$D$18))))</f>
        <v>0.20800000000000002</v>
      </c>
      <c r="N1673" s="1">
        <f t="shared" si="343"/>
        <v>-1</v>
      </c>
      <c r="O1673" s="1">
        <f t="shared" si="344"/>
        <v>-1</v>
      </c>
      <c r="P1673" s="7">
        <f>IF($C1673="二本差勝",中堅分析!$D$14,IF($C1673="一本差勝",中堅分析!$D$15,IF($C1673="引き分け",中堅分析!$D$16,IF($C1673="一本差負",中堅分析!$D$17,中堅分析!$D$18))))</f>
        <v>0.16000000000000003</v>
      </c>
      <c r="Q1673" s="1">
        <f t="shared" si="345"/>
        <v>1</v>
      </c>
      <c r="R1673" s="1">
        <f t="shared" si="346"/>
        <v>2</v>
      </c>
      <c r="S1673" s="7">
        <f>IF($D1673="二本差勝",副将分析!$D$14,IF($D1673="一本差勝",副将分析!$D$15,IF($D1673="引き分け",副将分析!$D$16,IF($D1673="一本差負",副将分析!$D$17,副将分析!$D$18))))</f>
        <v>0.26400000000000001</v>
      </c>
      <c r="T1673" s="1">
        <f t="shared" si="347"/>
        <v>0</v>
      </c>
      <c r="U1673" s="1">
        <f t="shared" si="348"/>
        <v>0</v>
      </c>
      <c r="V1673" s="7">
        <f>IF($E1673="二本差勝",大将分析!$D$14,IF($E1673="一本差勝",大将分析!$D$15,IF($E1673="引き分け",大将分析!$D$16,IF($E1673="一本差負",大将分析!$D$17,大将分析!$D$18))))</f>
        <v>0.20800000000000002</v>
      </c>
      <c r="W1673" s="1">
        <f t="shared" si="349"/>
        <v>1</v>
      </c>
      <c r="X1673" s="1">
        <f t="shared" si="350"/>
        <v>1</v>
      </c>
    </row>
    <row r="1674" spans="1:24" x14ac:dyDescent="0.15">
      <c r="A1674" s="1" t="s">
        <v>42</v>
      </c>
      <c r="B1674" s="1" t="s">
        <v>41</v>
      </c>
      <c r="C1674" s="1" t="s">
        <v>40</v>
      </c>
      <c r="D1674" s="1" t="s">
        <v>39</v>
      </c>
      <c r="E1674" s="1" t="s">
        <v>22</v>
      </c>
      <c r="F1674" s="19">
        <f t="shared" si="338"/>
        <v>0</v>
      </c>
      <c r="G1674" s="19">
        <f t="shared" si="339"/>
        <v>0</v>
      </c>
      <c r="H1674" s="20">
        <f t="shared" si="340"/>
        <v>2.9239541760000024E-4</v>
      </c>
      <c r="J1674" s="7">
        <f>IF($A1674="二本差勝",先鋒分析!$D$14,IF($A1674="一本差勝",先鋒分析!$D$15,IF($A1674="引き分け",先鋒分析!$D$16,IF($A1674="一本差負",先鋒分析!$D$17,先鋒分析!$D$18))))</f>
        <v>0.16000000000000003</v>
      </c>
      <c r="K1674" s="19">
        <f t="shared" si="341"/>
        <v>-1</v>
      </c>
      <c r="L1674" s="19">
        <f t="shared" si="342"/>
        <v>-2</v>
      </c>
      <c r="M1674" s="7">
        <f>IF($B1674="二本差勝",次鋒分析!$D$14,IF($B1674="一本差勝",次鋒分析!$D$15,IF($B1674="引き分け",次鋒分析!$D$16,IF($B1674="一本差負",次鋒分析!$D$17,次鋒分析!$D$18))))</f>
        <v>0.20800000000000002</v>
      </c>
      <c r="N1674" s="1">
        <f t="shared" si="343"/>
        <v>-1</v>
      </c>
      <c r="O1674" s="1">
        <f t="shared" si="344"/>
        <v>-1</v>
      </c>
      <c r="P1674" s="7">
        <f>IF($C1674="二本差勝",中堅分析!$D$14,IF($C1674="一本差勝",中堅分析!$D$15,IF($C1674="引き分け",中堅分析!$D$16,IF($C1674="一本差負",中堅分析!$D$17,中堅分析!$D$18))))</f>
        <v>0.20800000000000002</v>
      </c>
      <c r="Q1674" s="1">
        <f t="shared" si="345"/>
        <v>1</v>
      </c>
      <c r="R1674" s="1">
        <f t="shared" si="346"/>
        <v>1</v>
      </c>
      <c r="S1674" s="7">
        <f>IF($D1674="二本差勝",副将分析!$D$14,IF($D1674="一本差勝",副将分析!$D$15,IF($D1674="引き分け",副将分析!$D$16,IF($D1674="一本差負",副将分析!$D$17,副将分析!$D$18))))</f>
        <v>0.16000000000000003</v>
      </c>
      <c r="T1674" s="1">
        <f t="shared" si="347"/>
        <v>1</v>
      </c>
      <c r="U1674" s="1">
        <f t="shared" si="348"/>
        <v>2</v>
      </c>
      <c r="V1674" s="7">
        <f>IF($E1674="二本差勝",大将分析!$D$14,IF($E1674="一本差勝",大将分析!$D$15,IF($E1674="引き分け",大将分析!$D$16,IF($E1674="一本差負",大将分析!$D$17,大将分析!$D$18))))</f>
        <v>0.26400000000000001</v>
      </c>
      <c r="W1674" s="1">
        <f t="shared" si="349"/>
        <v>0</v>
      </c>
      <c r="X1674" s="1">
        <f t="shared" si="350"/>
        <v>0</v>
      </c>
    </row>
    <row r="1675" spans="1:24" x14ac:dyDescent="0.15">
      <c r="A1675" s="1" t="s">
        <v>42</v>
      </c>
      <c r="B1675" s="1" t="s">
        <v>41</v>
      </c>
      <c r="C1675" s="1" t="s">
        <v>40</v>
      </c>
      <c r="D1675" s="1" t="s">
        <v>22</v>
      </c>
      <c r="E1675" s="1" t="s">
        <v>39</v>
      </c>
      <c r="F1675" s="19">
        <f t="shared" si="338"/>
        <v>0</v>
      </c>
      <c r="G1675" s="19">
        <f t="shared" si="339"/>
        <v>0</v>
      </c>
      <c r="H1675" s="20">
        <f t="shared" si="340"/>
        <v>2.9239541760000019E-4</v>
      </c>
      <c r="J1675" s="7">
        <f>IF($A1675="二本差勝",先鋒分析!$D$14,IF($A1675="一本差勝",先鋒分析!$D$15,IF($A1675="引き分け",先鋒分析!$D$16,IF($A1675="一本差負",先鋒分析!$D$17,先鋒分析!$D$18))))</f>
        <v>0.16000000000000003</v>
      </c>
      <c r="K1675" s="19">
        <f t="shared" si="341"/>
        <v>-1</v>
      </c>
      <c r="L1675" s="19">
        <f t="shared" si="342"/>
        <v>-2</v>
      </c>
      <c r="M1675" s="7">
        <f>IF($B1675="二本差勝",次鋒分析!$D$14,IF($B1675="一本差勝",次鋒分析!$D$15,IF($B1675="引き分け",次鋒分析!$D$16,IF($B1675="一本差負",次鋒分析!$D$17,次鋒分析!$D$18))))</f>
        <v>0.20800000000000002</v>
      </c>
      <c r="N1675" s="1">
        <f t="shared" si="343"/>
        <v>-1</v>
      </c>
      <c r="O1675" s="1">
        <f t="shared" si="344"/>
        <v>-1</v>
      </c>
      <c r="P1675" s="7">
        <f>IF($C1675="二本差勝",中堅分析!$D$14,IF($C1675="一本差勝",中堅分析!$D$15,IF($C1675="引き分け",中堅分析!$D$16,IF($C1675="一本差負",中堅分析!$D$17,中堅分析!$D$18))))</f>
        <v>0.20800000000000002</v>
      </c>
      <c r="Q1675" s="1">
        <f t="shared" si="345"/>
        <v>1</v>
      </c>
      <c r="R1675" s="1">
        <f t="shared" si="346"/>
        <v>1</v>
      </c>
      <c r="S1675" s="7">
        <f>IF($D1675="二本差勝",副将分析!$D$14,IF($D1675="一本差勝",副将分析!$D$15,IF($D1675="引き分け",副将分析!$D$16,IF($D1675="一本差負",副将分析!$D$17,副将分析!$D$18))))</f>
        <v>0.26400000000000001</v>
      </c>
      <c r="T1675" s="1">
        <f t="shared" si="347"/>
        <v>0</v>
      </c>
      <c r="U1675" s="1">
        <f t="shared" si="348"/>
        <v>0</v>
      </c>
      <c r="V1675" s="7">
        <f>IF($E1675="二本差勝",大将分析!$D$14,IF($E1675="一本差勝",大将分析!$D$15,IF($E1675="引き分け",大将分析!$D$16,IF($E1675="一本差負",大将分析!$D$17,大将分析!$D$18))))</f>
        <v>0.16000000000000003</v>
      </c>
      <c r="W1675" s="1">
        <f t="shared" si="349"/>
        <v>1</v>
      </c>
      <c r="X1675" s="1">
        <f t="shared" si="350"/>
        <v>2</v>
      </c>
    </row>
    <row r="1676" spans="1:24" x14ac:dyDescent="0.15">
      <c r="A1676" s="1" t="s">
        <v>42</v>
      </c>
      <c r="B1676" s="1" t="s">
        <v>41</v>
      </c>
      <c r="C1676" s="1" t="s">
        <v>22</v>
      </c>
      <c r="D1676" s="1" t="s">
        <v>39</v>
      </c>
      <c r="E1676" s="1" t="s">
        <v>40</v>
      </c>
      <c r="F1676" s="19">
        <f t="shared" si="338"/>
        <v>0</v>
      </c>
      <c r="G1676" s="19">
        <f t="shared" si="339"/>
        <v>0</v>
      </c>
      <c r="H1676" s="20">
        <f t="shared" si="340"/>
        <v>2.9239541760000019E-4</v>
      </c>
      <c r="J1676" s="7">
        <f>IF($A1676="二本差勝",先鋒分析!$D$14,IF($A1676="一本差勝",先鋒分析!$D$15,IF($A1676="引き分け",先鋒分析!$D$16,IF($A1676="一本差負",先鋒分析!$D$17,先鋒分析!$D$18))))</f>
        <v>0.16000000000000003</v>
      </c>
      <c r="K1676" s="19">
        <f t="shared" si="341"/>
        <v>-1</v>
      </c>
      <c r="L1676" s="19">
        <f t="shared" si="342"/>
        <v>-2</v>
      </c>
      <c r="M1676" s="7">
        <f>IF($B1676="二本差勝",次鋒分析!$D$14,IF($B1676="一本差勝",次鋒分析!$D$15,IF($B1676="引き分け",次鋒分析!$D$16,IF($B1676="一本差負",次鋒分析!$D$17,次鋒分析!$D$18))))</f>
        <v>0.20800000000000002</v>
      </c>
      <c r="N1676" s="1">
        <f t="shared" si="343"/>
        <v>-1</v>
      </c>
      <c r="O1676" s="1">
        <f t="shared" si="344"/>
        <v>-1</v>
      </c>
      <c r="P1676" s="7">
        <f>IF($C1676="二本差勝",中堅分析!$D$14,IF($C1676="一本差勝",中堅分析!$D$15,IF($C1676="引き分け",中堅分析!$D$16,IF($C1676="一本差負",中堅分析!$D$17,中堅分析!$D$18))))</f>
        <v>0.26400000000000001</v>
      </c>
      <c r="Q1676" s="1">
        <f t="shared" si="345"/>
        <v>0</v>
      </c>
      <c r="R1676" s="1">
        <f t="shared" si="346"/>
        <v>0</v>
      </c>
      <c r="S1676" s="7">
        <f>IF($D1676="二本差勝",副将分析!$D$14,IF($D1676="一本差勝",副将分析!$D$15,IF($D1676="引き分け",副将分析!$D$16,IF($D1676="一本差負",副将分析!$D$17,副将分析!$D$18))))</f>
        <v>0.16000000000000003</v>
      </c>
      <c r="T1676" s="1">
        <f t="shared" si="347"/>
        <v>1</v>
      </c>
      <c r="U1676" s="1">
        <f t="shared" si="348"/>
        <v>2</v>
      </c>
      <c r="V1676" s="7">
        <f>IF($E1676="二本差勝",大将分析!$D$14,IF($E1676="一本差勝",大将分析!$D$15,IF($E1676="引き分け",大将分析!$D$16,IF($E1676="一本差負",大将分析!$D$17,大将分析!$D$18))))</f>
        <v>0.20800000000000002</v>
      </c>
      <c r="W1676" s="1">
        <f t="shared" si="349"/>
        <v>1</v>
      </c>
      <c r="X1676" s="1">
        <f t="shared" si="350"/>
        <v>1</v>
      </c>
    </row>
    <row r="1677" spans="1:24" x14ac:dyDescent="0.15">
      <c r="A1677" s="1" t="s">
        <v>42</v>
      </c>
      <c r="B1677" s="1" t="s">
        <v>41</v>
      </c>
      <c r="C1677" s="1" t="s">
        <v>22</v>
      </c>
      <c r="D1677" s="1" t="s">
        <v>40</v>
      </c>
      <c r="E1677" s="1" t="s">
        <v>39</v>
      </c>
      <c r="F1677" s="19">
        <f t="shared" si="338"/>
        <v>0</v>
      </c>
      <c r="G1677" s="19">
        <f t="shared" si="339"/>
        <v>0</v>
      </c>
      <c r="H1677" s="20">
        <f t="shared" si="340"/>
        <v>2.9239541760000019E-4</v>
      </c>
      <c r="J1677" s="7">
        <f>IF($A1677="二本差勝",先鋒分析!$D$14,IF($A1677="一本差勝",先鋒分析!$D$15,IF($A1677="引き分け",先鋒分析!$D$16,IF($A1677="一本差負",先鋒分析!$D$17,先鋒分析!$D$18))))</f>
        <v>0.16000000000000003</v>
      </c>
      <c r="K1677" s="19">
        <f t="shared" si="341"/>
        <v>-1</v>
      </c>
      <c r="L1677" s="19">
        <f t="shared" si="342"/>
        <v>-2</v>
      </c>
      <c r="M1677" s="7">
        <f>IF($B1677="二本差勝",次鋒分析!$D$14,IF($B1677="一本差勝",次鋒分析!$D$15,IF($B1677="引き分け",次鋒分析!$D$16,IF($B1677="一本差負",次鋒分析!$D$17,次鋒分析!$D$18))))</f>
        <v>0.20800000000000002</v>
      </c>
      <c r="N1677" s="1">
        <f t="shared" si="343"/>
        <v>-1</v>
      </c>
      <c r="O1677" s="1">
        <f t="shared" si="344"/>
        <v>-1</v>
      </c>
      <c r="P1677" s="7">
        <f>IF($C1677="二本差勝",中堅分析!$D$14,IF($C1677="一本差勝",中堅分析!$D$15,IF($C1677="引き分け",中堅分析!$D$16,IF($C1677="一本差負",中堅分析!$D$17,中堅分析!$D$18))))</f>
        <v>0.26400000000000001</v>
      </c>
      <c r="Q1677" s="1">
        <f t="shared" si="345"/>
        <v>0</v>
      </c>
      <c r="R1677" s="1">
        <f t="shared" si="346"/>
        <v>0</v>
      </c>
      <c r="S1677" s="7">
        <f>IF($D1677="二本差勝",副将分析!$D$14,IF($D1677="一本差勝",副将分析!$D$15,IF($D1677="引き分け",副将分析!$D$16,IF($D1677="一本差負",副将分析!$D$17,副将分析!$D$18))))</f>
        <v>0.20800000000000002</v>
      </c>
      <c r="T1677" s="1">
        <f t="shared" si="347"/>
        <v>1</v>
      </c>
      <c r="U1677" s="1">
        <f t="shared" si="348"/>
        <v>1</v>
      </c>
      <c r="V1677" s="7">
        <f>IF($E1677="二本差勝",大将分析!$D$14,IF($E1677="一本差勝",大将分析!$D$15,IF($E1677="引き分け",大将分析!$D$16,IF($E1677="一本差負",大将分析!$D$17,大将分析!$D$18))))</f>
        <v>0.16000000000000003</v>
      </c>
      <c r="W1677" s="1">
        <f t="shared" si="349"/>
        <v>1</v>
      </c>
      <c r="X1677" s="1">
        <f t="shared" si="350"/>
        <v>2</v>
      </c>
    </row>
    <row r="1678" spans="1:24" x14ac:dyDescent="0.15">
      <c r="A1678" s="1" t="s">
        <v>42</v>
      </c>
      <c r="B1678" s="1" t="s">
        <v>42</v>
      </c>
      <c r="C1678" s="1" t="s">
        <v>39</v>
      </c>
      <c r="D1678" s="1" t="s">
        <v>39</v>
      </c>
      <c r="E1678" s="1" t="s">
        <v>22</v>
      </c>
      <c r="F1678" s="19">
        <f t="shared" si="338"/>
        <v>0</v>
      </c>
      <c r="G1678" s="19">
        <f t="shared" si="339"/>
        <v>0</v>
      </c>
      <c r="H1678" s="20">
        <f t="shared" si="340"/>
        <v>1.7301504000000016E-4</v>
      </c>
      <c r="J1678" s="7">
        <f>IF($A1678="二本差勝",先鋒分析!$D$14,IF($A1678="一本差勝",先鋒分析!$D$15,IF($A1678="引き分け",先鋒分析!$D$16,IF($A1678="一本差負",先鋒分析!$D$17,先鋒分析!$D$18))))</f>
        <v>0.16000000000000003</v>
      </c>
      <c r="K1678" s="19">
        <f t="shared" si="341"/>
        <v>-1</v>
      </c>
      <c r="L1678" s="19">
        <f t="shared" si="342"/>
        <v>-2</v>
      </c>
      <c r="M1678" s="7">
        <f>IF($B1678="二本差勝",次鋒分析!$D$14,IF($B1678="一本差勝",次鋒分析!$D$15,IF($B1678="引き分け",次鋒分析!$D$16,IF($B1678="一本差負",次鋒分析!$D$17,次鋒分析!$D$18))))</f>
        <v>0.16000000000000003</v>
      </c>
      <c r="N1678" s="1">
        <f t="shared" si="343"/>
        <v>-1</v>
      </c>
      <c r="O1678" s="1">
        <f t="shared" si="344"/>
        <v>-2</v>
      </c>
      <c r="P1678" s="7">
        <f>IF($C1678="二本差勝",中堅分析!$D$14,IF($C1678="一本差勝",中堅分析!$D$15,IF($C1678="引き分け",中堅分析!$D$16,IF($C1678="一本差負",中堅分析!$D$17,中堅分析!$D$18))))</f>
        <v>0.16000000000000003</v>
      </c>
      <c r="Q1678" s="1">
        <f t="shared" si="345"/>
        <v>1</v>
      </c>
      <c r="R1678" s="1">
        <f t="shared" si="346"/>
        <v>2</v>
      </c>
      <c r="S1678" s="7">
        <f>IF($D1678="二本差勝",副将分析!$D$14,IF($D1678="一本差勝",副将分析!$D$15,IF($D1678="引き分け",副将分析!$D$16,IF($D1678="一本差負",副将分析!$D$17,副将分析!$D$18))))</f>
        <v>0.16000000000000003</v>
      </c>
      <c r="T1678" s="1">
        <f t="shared" si="347"/>
        <v>1</v>
      </c>
      <c r="U1678" s="1">
        <f t="shared" si="348"/>
        <v>2</v>
      </c>
      <c r="V1678" s="7">
        <f>IF($E1678="二本差勝",大将分析!$D$14,IF($E1678="一本差勝",大将分析!$D$15,IF($E1678="引き分け",大将分析!$D$16,IF($E1678="一本差負",大将分析!$D$17,大将分析!$D$18))))</f>
        <v>0.26400000000000001</v>
      </c>
      <c r="W1678" s="1">
        <f t="shared" si="349"/>
        <v>0</v>
      </c>
      <c r="X1678" s="1">
        <f t="shared" si="350"/>
        <v>0</v>
      </c>
    </row>
    <row r="1679" spans="1:24" x14ac:dyDescent="0.15">
      <c r="A1679" s="1" t="s">
        <v>42</v>
      </c>
      <c r="B1679" s="1" t="s">
        <v>42</v>
      </c>
      <c r="C1679" s="1" t="s">
        <v>39</v>
      </c>
      <c r="D1679" s="1" t="s">
        <v>22</v>
      </c>
      <c r="E1679" s="1" t="s">
        <v>39</v>
      </c>
      <c r="F1679" s="19">
        <f t="shared" si="338"/>
        <v>0</v>
      </c>
      <c r="G1679" s="19">
        <f t="shared" si="339"/>
        <v>0</v>
      </c>
      <c r="H1679" s="20">
        <f t="shared" si="340"/>
        <v>1.7301504000000016E-4</v>
      </c>
      <c r="J1679" s="7">
        <f>IF($A1679="二本差勝",先鋒分析!$D$14,IF($A1679="一本差勝",先鋒分析!$D$15,IF($A1679="引き分け",先鋒分析!$D$16,IF($A1679="一本差負",先鋒分析!$D$17,先鋒分析!$D$18))))</f>
        <v>0.16000000000000003</v>
      </c>
      <c r="K1679" s="19">
        <f t="shared" si="341"/>
        <v>-1</v>
      </c>
      <c r="L1679" s="19">
        <f t="shared" si="342"/>
        <v>-2</v>
      </c>
      <c r="M1679" s="7">
        <f>IF($B1679="二本差勝",次鋒分析!$D$14,IF($B1679="一本差勝",次鋒分析!$D$15,IF($B1679="引き分け",次鋒分析!$D$16,IF($B1679="一本差負",次鋒分析!$D$17,次鋒分析!$D$18))))</f>
        <v>0.16000000000000003</v>
      </c>
      <c r="N1679" s="1">
        <f t="shared" si="343"/>
        <v>-1</v>
      </c>
      <c r="O1679" s="1">
        <f t="shared" si="344"/>
        <v>-2</v>
      </c>
      <c r="P1679" s="7">
        <f>IF($C1679="二本差勝",中堅分析!$D$14,IF($C1679="一本差勝",中堅分析!$D$15,IF($C1679="引き分け",中堅分析!$D$16,IF($C1679="一本差負",中堅分析!$D$17,中堅分析!$D$18))))</f>
        <v>0.16000000000000003</v>
      </c>
      <c r="Q1679" s="1">
        <f t="shared" si="345"/>
        <v>1</v>
      </c>
      <c r="R1679" s="1">
        <f t="shared" si="346"/>
        <v>2</v>
      </c>
      <c r="S1679" s="7">
        <f>IF($D1679="二本差勝",副将分析!$D$14,IF($D1679="一本差勝",副将分析!$D$15,IF($D1679="引き分け",副将分析!$D$16,IF($D1679="一本差負",副将分析!$D$17,副将分析!$D$18))))</f>
        <v>0.26400000000000001</v>
      </c>
      <c r="T1679" s="1">
        <f t="shared" si="347"/>
        <v>0</v>
      </c>
      <c r="U1679" s="1">
        <f t="shared" si="348"/>
        <v>0</v>
      </c>
      <c r="V1679" s="7">
        <f>IF($E1679="二本差勝",大将分析!$D$14,IF($E1679="一本差勝",大将分析!$D$15,IF($E1679="引き分け",大将分析!$D$16,IF($E1679="一本差負",大将分析!$D$17,大将分析!$D$18))))</f>
        <v>0.16000000000000003</v>
      </c>
      <c r="W1679" s="1">
        <f t="shared" si="349"/>
        <v>1</v>
      </c>
      <c r="X1679" s="1">
        <f t="shared" si="350"/>
        <v>2</v>
      </c>
    </row>
    <row r="1680" spans="1:24" x14ac:dyDescent="0.15">
      <c r="A1680" s="1" t="s">
        <v>42</v>
      </c>
      <c r="B1680" s="1" t="s">
        <v>42</v>
      </c>
      <c r="C1680" s="1" t="s">
        <v>22</v>
      </c>
      <c r="D1680" s="1" t="s">
        <v>39</v>
      </c>
      <c r="E1680" s="1" t="s">
        <v>39</v>
      </c>
      <c r="F1680" s="19">
        <f t="shared" si="338"/>
        <v>0</v>
      </c>
      <c r="G1680" s="19">
        <f t="shared" si="339"/>
        <v>0</v>
      </c>
      <c r="H1680" s="20">
        <f t="shared" si="340"/>
        <v>1.7301504000000016E-4</v>
      </c>
      <c r="J1680" s="7">
        <f>IF($A1680="二本差勝",先鋒分析!$D$14,IF($A1680="一本差勝",先鋒分析!$D$15,IF($A1680="引き分け",先鋒分析!$D$16,IF($A1680="一本差負",先鋒分析!$D$17,先鋒分析!$D$18))))</f>
        <v>0.16000000000000003</v>
      </c>
      <c r="K1680" s="19">
        <f t="shared" si="341"/>
        <v>-1</v>
      </c>
      <c r="L1680" s="19">
        <f t="shared" si="342"/>
        <v>-2</v>
      </c>
      <c r="M1680" s="7">
        <f>IF($B1680="二本差勝",次鋒分析!$D$14,IF($B1680="一本差勝",次鋒分析!$D$15,IF($B1680="引き分け",次鋒分析!$D$16,IF($B1680="一本差負",次鋒分析!$D$17,次鋒分析!$D$18))))</f>
        <v>0.16000000000000003</v>
      </c>
      <c r="N1680" s="1">
        <f t="shared" si="343"/>
        <v>-1</v>
      </c>
      <c r="O1680" s="1">
        <f t="shared" si="344"/>
        <v>-2</v>
      </c>
      <c r="P1680" s="7">
        <f>IF($C1680="二本差勝",中堅分析!$D$14,IF($C1680="一本差勝",中堅分析!$D$15,IF($C1680="引き分け",中堅分析!$D$16,IF($C1680="一本差負",中堅分析!$D$17,中堅分析!$D$18))))</f>
        <v>0.26400000000000001</v>
      </c>
      <c r="Q1680" s="1">
        <f t="shared" si="345"/>
        <v>0</v>
      </c>
      <c r="R1680" s="1">
        <f t="shared" si="346"/>
        <v>0</v>
      </c>
      <c r="S1680" s="7">
        <f>IF($D1680="二本差勝",副将分析!$D$14,IF($D1680="一本差勝",副将分析!$D$15,IF($D1680="引き分け",副将分析!$D$16,IF($D1680="一本差負",副将分析!$D$17,副将分析!$D$18))))</f>
        <v>0.16000000000000003</v>
      </c>
      <c r="T1680" s="1">
        <f t="shared" si="347"/>
        <v>1</v>
      </c>
      <c r="U1680" s="1">
        <f t="shared" si="348"/>
        <v>2</v>
      </c>
      <c r="V1680" s="7">
        <f>IF($E1680="二本差勝",大将分析!$D$14,IF($E1680="一本差勝",大将分析!$D$15,IF($E1680="引き分け",大将分析!$D$16,IF($E1680="一本差負",大将分析!$D$17,大将分析!$D$18))))</f>
        <v>0.16000000000000003</v>
      </c>
      <c r="W1680" s="1">
        <f t="shared" si="349"/>
        <v>1</v>
      </c>
      <c r="X1680" s="1">
        <f t="shared" si="350"/>
        <v>2</v>
      </c>
    </row>
    <row r="1681" spans="1:24" x14ac:dyDescent="0.15">
      <c r="A1681" s="1" t="s">
        <v>39</v>
      </c>
      <c r="B1681" s="1" t="s">
        <v>40</v>
      </c>
      <c r="C1681" s="1" t="s">
        <v>22</v>
      </c>
      <c r="D1681" s="1" t="s">
        <v>42</v>
      </c>
      <c r="E1681" s="1" t="s">
        <v>42</v>
      </c>
      <c r="F1681" s="19">
        <f t="shared" si="338"/>
        <v>0</v>
      </c>
      <c r="G1681" s="19">
        <f t="shared" si="339"/>
        <v>-1</v>
      </c>
      <c r="H1681" s="20">
        <f t="shared" si="340"/>
        <v>2.2491955200000014E-4</v>
      </c>
      <c r="J1681" s="7">
        <f>IF($A1681="二本差勝",先鋒分析!$D$14,IF($A1681="一本差勝",先鋒分析!$D$15,IF($A1681="引き分け",先鋒分析!$D$16,IF($A1681="一本差負",先鋒分析!$D$17,先鋒分析!$D$18))))</f>
        <v>0.16000000000000003</v>
      </c>
      <c r="K1681" s="19">
        <f t="shared" si="341"/>
        <v>1</v>
      </c>
      <c r="L1681" s="19">
        <f t="shared" si="342"/>
        <v>2</v>
      </c>
      <c r="M1681" s="7">
        <f>IF($B1681="二本差勝",次鋒分析!$D$14,IF($B1681="一本差勝",次鋒分析!$D$15,IF($B1681="引き分け",次鋒分析!$D$16,IF($B1681="一本差負",次鋒分析!$D$17,次鋒分析!$D$18))))</f>
        <v>0.20800000000000002</v>
      </c>
      <c r="N1681" s="1">
        <f t="shared" si="343"/>
        <v>1</v>
      </c>
      <c r="O1681" s="1">
        <f t="shared" si="344"/>
        <v>1</v>
      </c>
      <c r="P1681" s="7">
        <f>IF($C1681="二本差勝",中堅分析!$D$14,IF($C1681="一本差勝",中堅分析!$D$15,IF($C1681="引き分け",中堅分析!$D$16,IF($C1681="一本差負",中堅分析!$D$17,中堅分析!$D$18))))</f>
        <v>0.26400000000000001</v>
      </c>
      <c r="Q1681" s="1">
        <f t="shared" si="345"/>
        <v>0</v>
      </c>
      <c r="R1681" s="1">
        <f t="shared" si="346"/>
        <v>0</v>
      </c>
      <c r="S1681" s="7">
        <f>IF($D1681="二本差勝",副将分析!$D$14,IF($D1681="一本差勝",副将分析!$D$15,IF($D1681="引き分け",副将分析!$D$16,IF($D1681="一本差負",副将分析!$D$17,副将分析!$D$18))))</f>
        <v>0.16000000000000003</v>
      </c>
      <c r="T1681" s="1">
        <f t="shared" si="347"/>
        <v>-1</v>
      </c>
      <c r="U1681" s="1">
        <f t="shared" si="348"/>
        <v>-2</v>
      </c>
      <c r="V1681" s="7">
        <f>IF($E1681="二本差勝",大将分析!$D$14,IF($E1681="一本差勝",大将分析!$D$15,IF($E1681="引き分け",大将分析!$D$16,IF($E1681="一本差負",大将分析!$D$17,大将分析!$D$18))))</f>
        <v>0.16000000000000003</v>
      </c>
      <c r="W1681" s="1">
        <f t="shared" si="349"/>
        <v>-1</v>
      </c>
      <c r="X1681" s="1">
        <f t="shared" si="350"/>
        <v>-2</v>
      </c>
    </row>
    <row r="1682" spans="1:24" x14ac:dyDescent="0.15">
      <c r="A1682" s="1" t="s">
        <v>39</v>
      </c>
      <c r="B1682" s="1" t="s">
        <v>40</v>
      </c>
      <c r="C1682" s="1" t="s">
        <v>42</v>
      </c>
      <c r="D1682" s="1" t="s">
        <v>22</v>
      </c>
      <c r="E1682" s="1" t="s">
        <v>42</v>
      </c>
      <c r="F1682" s="19">
        <f t="shared" si="338"/>
        <v>0</v>
      </c>
      <c r="G1682" s="19">
        <f t="shared" si="339"/>
        <v>-1</v>
      </c>
      <c r="H1682" s="20">
        <f t="shared" si="340"/>
        <v>2.2491955200000017E-4</v>
      </c>
      <c r="J1682" s="7">
        <f>IF($A1682="二本差勝",先鋒分析!$D$14,IF($A1682="一本差勝",先鋒分析!$D$15,IF($A1682="引き分け",先鋒分析!$D$16,IF($A1682="一本差負",先鋒分析!$D$17,先鋒分析!$D$18))))</f>
        <v>0.16000000000000003</v>
      </c>
      <c r="K1682" s="19">
        <f t="shared" si="341"/>
        <v>1</v>
      </c>
      <c r="L1682" s="19">
        <f t="shared" si="342"/>
        <v>2</v>
      </c>
      <c r="M1682" s="7">
        <f>IF($B1682="二本差勝",次鋒分析!$D$14,IF($B1682="一本差勝",次鋒分析!$D$15,IF($B1682="引き分け",次鋒分析!$D$16,IF($B1682="一本差負",次鋒分析!$D$17,次鋒分析!$D$18))))</f>
        <v>0.20800000000000002</v>
      </c>
      <c r="N1682" s="1">
        <f t="shared" si="343"/>
        <v>1</v>
      </c>
      <c r="O1682" s="1">
        <f t="shared" si="344"/>
        <v>1</v>
      </c>
      <c r="P1682" s="7">
        <f>IF($C1682="二本差勝",中堅分析!$D$14,IF($C1682="一本差勝",中堅分析!$D$15,IF($C1682="引き分け",中堅分析!$D$16,IF($C1682="一本差負",中堅分析!$D$17,中堅分析!$D$18))))</f>
        <v>0.16000000000000003</v>
      </c>
      <c r="Q1682" s="1">
        <f t="shared" si="345"/>
        <v>-1</v>
      </c>
      <c r="R1682" s="1">
        <f t="shared" si="346"/>
        <v>-2</v>
      </c>
      <c r="S1682" s="7">
        <f>IF($D1682="二本差勝",副将分析!$D$14,IF($D1682="一本差勝",副将分析!$D$15,IF($D1682="引き分け",副将分析!$D$16,IF($D1682="一本差負",副将分析!$D$17,副将分析!$D$18))))</f>
        <v>0.26400000000000001</v>
      </c>
      <c r="T1682" s="1">
        <f t="shared" si="347"/>
        <v>0</v>
      </c>
      <c r="U1682" s="1">
        <f t="shared" si="348"/>
        <v>0</v>
      </c>
      <c r="V1682" s="7">
        <f>IF($E1682="二本差勝",大将分析!$D$14,IF($E1682="一本差勝",大将分析!$D$15,IF($E1682="引き分け",大将分析!$D$16,IF($E1682="一本差負",大将分析!$D$17,大将分析!$D$18))))</f>
        <v>0.16000000000000003</v>
      </c>
      <c r="W1682" s="1">
        <f t="shared" si="349"/>
        <v>-1</v>
      </c>
      <c r="X1682" s="1">
        <f t="shared" si="350"/>
        <v>-2</v>
      </c>
    </row>
    <row r="1683" spans="1:24" x14ac:dyDescent="0.15">
      <c r="A1683" s="1" t="s">
        <v>39</v>
      </c>
      <c r="B1683" s="1" t="s">
        <v>40</v>
      </c>
      <c r="C1683" s="1" t="s">
        <v>42</v>
      </c>
      <c r="D1683" s="1" t="s">
        <v>42</v>
      </c>
      <c r="E1683" s="1" t="s">
        <v>22</v>
      </c>
      <c r="F1683" s="19">
        <f t="shared" si="338"/>
        <v>0</v>
      </c>
      <c r="G1683" s="19">
        <f t="shared" si="339"/>
        <v>-1</v>
      </c>
      <c r="H1683" s="20">
        <f t="shared" si="340"/>
        <v>2.2491955200000017E-4</v>
      </c>
      <c r="J1683" s="7">
        <f>IF($A1683="二本差勝",先鋒分析!$D$14,IF($A1683="一本差勝",先鋒分析!$D$15,IF($A1683="引き分け",先鋒分析!$D$16,IF($A1683="一本差負",先鋒分析!$D$17,先鋒分析!$D$18))))</f>
        <v>0.16000000000000003</v>
      </c>
      <c r="K1683" s="19">
        <f t="shared" si="341"/>
        <v>1</v>
      </c>
      <c r="L1683" s="19">
        <f t="shared" si="342"/>
        <v>2</v>
      </c>
      <c r="M1683" s="7">
        <f>IF($B1683="二本差勝",次鋒分析!$D$14,IF($B1683="一本差勝",次鋒分析!$D$15,IF($B1683="引き分け",次鋒分析!$D$16,IF($B1683="一本差負",次鋒分析!$D$17,次鋒分析!$D$18))))</f>
        <v>0.20800000000000002</v>
      </c>
      <c r="N1683" s="1">
        <f t="shared" si="343"/>
        <v>1</v>
      </c>
      <c r="O1683" s="1">
        <f t="shared" si="344"/>
        <v>1</v>
      </c>
      <c r="P1683" s="7">
        <f>IF($C1683="二本差勝",中堅分析!$D$14,IF($C1683="一本差勝",中堅分析!$D$15,IF($C1683="引き分け",中堅分析!$D$16,IF($C1683="一本差負",中堅分析!$D$17,中堅分析!$D$18))))</f>
        <v>0.16000000000000003</v>
      </c>
      <c r="Q1683" s="1">
        <f t="shared" si="345"/>
        <v>-1</v>
      </c>
      <c r="R1683" s="1">
        <f t="shared" si="346"/>
        <v>-2</v>
      </c>
      <c r="S1683" s="7">
        <f>IF($D1683="二本差勝",副将分析!$D$14,IF($D1683="一本差勝",副将分析!$D$15,IF($D1683="引き分け",副将分析!$D$16,IF($D1683="一本差負",副将分析!$D$17,副将分析!$D$18))))</f>
        <v>0.16000000000000003</v>
      </c>
      <c r="T1683" s="1">
        <f t="shared" si="347"/>
        <v>-1</v>
      </c>
      <c r="U1683" s="1">
        <f t="shared" si="348"/>
        <v>-2</v>
      </c>
      <c r="V1683" s="7">
        <f>IF($E1683="二本差勝",大将分析!$D$14,IF($E1683="一本差勝",大将分析!$D$15,IF($E1683="引き分け",大将分析!$D$16,IF($E1683="一本差負",大将分析!$D$17,大将分析!$D$18))))</f>
        <v>0.26400000000000001</v>
      </c>
      <c r="W1683" s="1">
        <f t="shared" si="349"/>
        <v>0</v>
      </c>
      <c r="X1683" s="1">
        <f t="shared" si="350"/>
        <v>0</v>
      </c>
    </row>
    <row r="1684" spans="1:24" x14ac:dyDescent="0.15">
      <c r="A1684" s="1" t="s">
        <v>39</v>
      </c>
      <c r="B1684" s="1" t="s">
        <v>22</v>
      </c>
      <c r="C1684" s="1" t="s">
        <v>40</v>
      </c>
      <c r="D1684" s="1" t="s">
        <v>42</v>
      </c>
      <c r="E1684" s="1" t="s">
        <v>42</v>
      </c>
      <c r="F1684" s="19">
        <f t="shared" si="338"/>
        <v>0</v>
      </c>
      <c r="G1684" s="19">
        <f t="shared" si="339"/>
        <v>-1</v>
      </c>
      <c r="H1684" s="20">
        <f t="shared" si="340"/>
        <v>2.2491955200000017E-4</v>
      </c>
      <c r="J1684" s="7">
        <f>IF($A1684="二本差勝",先鋒分析!$D$14,IF($A1684="一本差勝",先鋒分析!$D$15,IF($A1684="引き分け",先鋒分析!$D$16,IF($A1684="一本差負",先鋒分析!$D$17,先鋒分析!$D$18))))</f>
        <v>0.16000000000000003</v>
      </c>
      <c r="K1684" s="19">
        <f t="shared" si="341"/>
        <v>1</v>
      </c>
      <c r="L1684" s="19">
        <f t="shared" si="342"/>
        <v>2</v>
      </c>
      <c r="M1684" s="7">
        <f>IF($B1684="二本差勝",次鋒分析!$D$14,IF($B1684="一本差勝",次鋒分析!$D$15,IF($B1684="引き分け",次鋒分析!$D$16,IF($B1684="一本差負",次鋒分析!$D$17,次鋒分析!$D$18))))</f>
        <v>0.26400000000000001</v>
      </c>
      <c r="N1684" s="1">
        <f t="shared" si="343"/>
        <v>0</v>
      </c>
      <c r="O1684" s="1">
        <f t="shared" si="344"/>
        <v>0</v>
      </c>
      <c r="P1684" s="7">
        <f>IF($C1684="二本差勝",中堅分析!$D$14,IF($C1684="一本差勝",中堅分析!$D$15,IF($C1684="引き分け",中堅分析!$D$16,IF($C1684="一本差負",中堅分析!$D$17,中堅分析!$D$18))))</f>
        <v>0.20800000000000002</v>
      </c>
      <c r="Q1684" s="1">
        <f t="shared" si="345"/>
        <v>1</v>
      </c>
      <c r="R1684" s="1">
        <f t="shared" si="346"/>
        <v>1</v>
      </c>
      <c r="S1684" s="7">
        <f>IF($D1684="二本差勝",副将分析!$D$14,IF($D1684="一本差勝",副将分析!$D$15,IF($D1684="引き分け",副将分析!$D$16,IF($D1684="一本差負",副将分析!$D$17,副将分析!$D$18))))</f>
        <v>0.16000000000000003</v>
      </c>
      <c r="T1684" s="1">
        <f t="shared" si="347"/>
        <v>-1</v>
      </c>
      <c r="U1684" s="1">
        <f t="shared" si="348"/>
        <v>-2</v>
      </c>
      <c r="V1684" s="7">
        <f>IF($E1684="二本差勝",大将分析!$D$14,IF($E1684="一本差勝",大将分析!$D$15,IF($E1684="引き分け",大将分析!$D$16,IF($E1684="一本差負",大将分析!$D$17,大将分析!$D$18))))</f>
        <v>0.16000000000000003</v>
      </c>
      <c r="W1684" s="1">
        <f t="shared" si="349"/>
        <v>-1</v>
      </c>
      <c r="X1684" s="1">
        <f t="shared" si="350"/>
        <v>-2</v>
      </c>
    </row>
    <row r="1685" spans="1:24" x14ac:dyDescent="0.15">
      <c r="A1685" s="1" t="s">
        <v>39</v>
      </c>
      <c r="B1685" s="1" t="s">
        <v>22</v>
      </c>
      <c r="C1685" s="1" t="s">
        <v>42</v>
      </c>
      <c r="D1685" s="1" t="s">
        <v>40</v>
      </c>
      <c r="E1685" s="1" t="s">
        <v>42</v>
      </c>
      <c r="F1685" s="19">
        <f t="shared" si="338"/>
        <v>0</v>
      </c>
      <c r="G1685" s="19">
        <f t="shared" si="339"/>
        <v>-1</v>
      </c>
      <c r="H1685" s="20">
        <f t="shared" si="340"/>
        <v>2.2491955200000017E-4</v>
      </c>
      <c r="J1685" s="7">
        <f>IF($A1685="二本差勝",先鋒分析!$D$14,IF($A1685="一本差勝",先鋒分析!$D$15,IF($A1685="引き分け",先鋒分析!$D$16,IF($A1685="一本差負",先鋒分析!$D$17,先鋒分析!$D$18))))</f>
        <v>0.16000000000000003</v>
      </c>
      <c r="K1685" s="19">
        <f t="shared" si="341"/>
        <v>1</v>
      </c>
      <c r="L1685" s="19">
        <f t="shared" si="342"/>
        <v>2</v>
      </c>
      <c r="M1685" s="7">
        <f>IF($B1685="二本差勝",次鋒分析!$D$14,IF($B1685="一本差勝",次鋒分析!$D$15,IF($B1685="引き分け",次鋒分析!$D$16,IF($B1685="一本差負",次鋒分析!$D$17,次鋒分析!$D$18))))</f>
        <v>0.26400000000000001</v>
      </c>
      <c r="N1685" s="1">
        <f t="shared" si="343"/>
        <v>0</v>
      </c>
      <c r="O1685" s="1">
        <f t="shared" si="344"/>
        <v>0</v>
      </c>
      <c r="P1685" s="7">
        <f>IF($C1685="二本差勝",中堅分析!$D$14,IF($C1685="一本差勝",中堅分析!$D$15,IF($C1685="引き分け",中堅分析!$D$16,IF($C1685="一本差負",中堅分析!$D$17,中堅分析!$D$18))))</f>
        <v>0.16000000000000003</v>
      </c>
      <c r="Q1685" s="1">
        <f t="shared" si="345"/>
        <v>-1</v>
      </c>
      <c r="R1685" s="1">
        <f t="shared" si="346"/>
        <v>-2</v>
      </c>
      <c r="S1685" s="7">
        <f>IF($D1685="二本差勝",副将分析!$D$14,IF($D1685="一本差勝",副将分析!$D$15,IF($D1685="引き分け",副将分析!$D$16,IF($D1685="一本差負",副将分析!$D$17,副将分析!$D$18))))</f>
        <v>0.20800000000000002</v>
      </c>
      <c r="T1685" s="1">
        <f t="shared" si="347"/>
        <v>1</v>
      </c>
      <c r="U1685" s="1">
        <f t="shared" si="348"/>
        <v>1</v>
      </c>
      <c r="V1685" s="7">
        <f>IF($E1685="二本差勝",大将分析!$D$14,IF($E1685="一本差勝",大将分析!$D$15,IF($E1685="引き分け",大将分析!$D$16,IF($E1685="一本差負",大将分析!$D$17,大将分析!$D$18))))</f>
        <v>0.16000000000000003</v>
      </c>
      <c r="W1685" s="1">
        <f t="shared" si="349"/>
        <v>-1</v>
      </c>
      <c r="X1685" s="1">
        <f t="shared" si="350"/>
        <v>-2</v>
      </c>
    </row>
    <row r="1686" spans="1:24" x14ac:dyDescent="0.15">
      <c r="A1686" s="1" t="s">
        <v>39</v>
      </c>
      <c r="B1686" s="1" t="s">
        <v>22</v>
      </c>
      <c r="C1686" s="1" t="s">
        <v>42</v>
      </c>
      <c r="D1686" s="1" t="s">
        <v>42</v>
      </c>
      <c r="E1686" s="1" t="s">
        <v>40</v>
      </c>
      <c r="F1686" s="19">
        <f t="shared" si="338"/>
        <v>0</v>
      </c>
      <c r="G1686" s="19">
        <f t="shared" si="339"/>
        <v>-1</v>
      </c>
      <c r="H1686" s="20">
        <f t="shared" si="340"/>
        <v>2.2491955200000017E-4</v>
      </c>
      <c r="J1686" s="7">
        <f>IF($A1686="二本差勝",先鋒分析!$D$14,IF($A1686="一本差勝",先鋒分析!$D$15,IF($A1686="引き分け",先鋒分析!$D$16,IF($A1686="一本差負",先鋒分析!$D$17,先鋒分析!$D$18))))</f>
        <v>0.16000000000000003</v>
      </c>
      <c r="K1686" s="19">
        <f t="shared" si="341"/>
        <v>1</v>
      </c>
      <c r="L1686" s="19">
        <f t="shared" si="342"/>
        <v>2</v>
      </c>
      <c r="M1686" s="7">
        <f>IF($B1686="二本差勝",次鋒分析!$D$14,IF($B1686="一本差勝",次鋒分析!$D$15,IF($B1686="引き分け",次鋒分析!$D$16,IF($B1686="一本差負",次鋒分析!$D$17,次鋒分析!$D$18))))</f>
        <v>0.26400000000000001</v>
      </c>
      <c r="N1686" s="1">
        <f t="shared" si="343"/>
        <v>0</v>
      </c>
      <c r="O1686" s="1">
        <f t="shared" si="344"/>
        <v>0</v>
      </c>
      <c r="P1686" s="7">
        <f>IF($C1686="二本差勝",中堅分析!$D$14,IF($C1686="一本差勝",中堅分析!$D$15,IF($C1686="引き分け",中堅分析!$D$16,IF($C1686="一本差負",中堅分析!$D$17,中堅分析!$D$18))))</f>
        <v>0.16000000000000003</v>
      </c>
      <c r="Q1686" s="1">
        <f t="shared" si="345"/>
        <v>-1</v>
      </c>
      <c r="R1686" s="1">
        <f t="shared" si="346"/>
        <v>-2</v>
      </c>
      <c r="S1686" s="7">
        <f>IF($D1686="二本差勝",副将分析!$D$14,IF($D1686="一本差勝",副将分析!$D$15,IF($D1686="引き分け",副将分析!$D$16,IF($D1686="一本差負",副将分析!$D$17,副将分析!$D$18))))</f>
        <v>0.16000000000000003</v>
      </c>
      <c r="T1686" s="1">
        <f t="shared" si="347"/>
        <v>-1</v>
      </c>
      <c r="U1686" s="1">
        <f t="shared" si="348"/>
        <v>-2</v>
      </c>
      <c r="V1686" s="7">
        <f>IF($E1686="二本差勝",大将分析!$D$14,IF($E1686="一本差勝",大将分析!$D$15,IF($E1686="引き分け",大将分析!$D$16,IF($E1686="一本差負",大将分析!$D$17,大将分析!$D$18))))</f>
        <v>0.20800000000000002</v>
      </c>
      <c r="W1686" s="1">
        <f t="shared" si="349"/>
        <v>1</v>
      </c>
      <c r="X1686" s="1">
        <f t="shared" si="350"/>
        <v>1</v>
      </c>
    </row>
    <row r="1687" spans="1:24" x14ac:dyDescent="0.15">
      <c r="A1687" s="1" t="s">
        <v>39</v>
      </c>
      <c r="B1687" s="1" t="s">
        <v>42</v>
      </c>
      <c r="C1687" s="1" t="s">
        <v>40</v>
      </c>
      <c r="D1687" s="1" t="s">
        <v>22</v>
      </c>
      <c r="E1687" s="1" t="s">
        <v>42</v>
      </c>
      <c r="F1687" s="19">
        <f t="shared" si="338"/>
        <v>0</v>
      </c>
      <c r="G1687" s="19">
        <f t="shared" si="339"/>
        <v>-1</v>
      </c>
      <c r="H1687" s="20">
        <f t="shared" si="340"/>
        <v>2.2491955200000017E-4</v>
      </c>
      <c r="J1687" s="7">
        <f>IF($A1687="二本差勝",先鋒分析!$D$14,IF($A1687="一本差勝",先鋒分析!$D$15,IF($A1687="引き分け",先鋒分析!$D$16,IF($A1687="一本差負",先鋒分析!$D$17,先鋒分析!$D$18))))</f>
        <v>0.16000000000000003</v>
      </c>
      <c r="K1687" s="19">
        <f t="shared" si="341"/>
        <v>1</v>
      </c>
      <c r="L1687" s="19">
        <f t="shared" si="342"/>
        <v>2</v>
      </c>
      <c r="M1687" s="7">
        <f>IF($B1687="二本差勝",次鋒分析!$D$14,IF($B1687="一本差勝",次鋒分析!$D$15,IF($B1687="引き分け",次鋒分析!$D$16,IF($B1687="一本差負",次鋒分析!$D$17,次鋒分析!$D$18))))</f>
        <v>0.16000000000000003</v>
      </c>
      <c r="N1687" s="1">
        <f t="shared" si="343"/>
        <v>-1</v>
      </c>
      <c r="O1687" s="1">
        <f t="shared" si="344"/>
        <v>-2</v>
      </c>
      <c r="P1687" s="7">
        <f>IF($C1687="二本差勝",中堅分析!$D$14,IF($C1687="一本差勝",中堅分析!$D$15,IF($C1687="引き分け",中堅分析!$D$16,IF($C1687="一本差負",中堅分析!$D$17,中堅分析!$D$18))))</f>
        <v>0.20800000000000002</v>
      </c>
      <c r="Q1687" s="1">
        <f t="shared" si="345"/>
        <v>1</v>
      </c>
      <c r="R1687" s="1">
        <f t="shared" si="346"/>
        <v>1</v>
      </c>
      <c r="S1687" s="7">
        <f>IF($D1687="二本差勝",副将分析!$D$14,IF($D1687="一本差勝",副将分析!$D$15,IF($D1687="引き分け",副将分析!$D$16,IF($D1687="一本差負",副将分析!$D$17,副将分析!$D$18))))</f>
        <v>0.26400000000000001</v>
      </c>
      <c r="T1687" s="1">
        <f t="shared" si="347"/>
        <v>0</v>
      </c>
      <c r="U1687" s="1">
        <f t="shared" si="348"/>
        <v>0</v>
      </c>
      <c r="V1687" s="7">
        <f>IF($E1687="二本差勝",大将分析!$D$14,IF($E1687="一本差勝",大将分析!$D$15,IF($E1687="引き分け",大将分析!$D$16,IF($E1687="一本差負",大将分析!$D$17,大将分析!$D$18))))</f>
        <v>0.16000000000000003</v>
      </c>
      <c r="W1687" s="1">
        <f t="shared" si="349"/>
        <v>-1</v>
      </c>
      <c r="X1687" s="1">
        <f t="shared" si="350"/>
        <v>-2</v>
      </c>
    </row>
    <row r="1688" spans="1:24" x14ac:dyDescent="0.15">
      <c r="A1688" s="1" t="s">
        <v>39</v>
      </c>
      <c r="B1688" s="1" t="s">
        <v>42</v>
      </c>
      <c r="C1688" s="1" t="s">
        <v>40</v>
      </c>
      <c r="D1688" s="1" t="s">
        <v>42</v>
      </c>
      <c r="E1688" s="1" t="s">
        <v>22</v>
      </c>
      <c r="F1688" s="19">
        <f t="shared" si="338"/>
        <v>0</v>
      </c>
      <c r="G1688" s="19">
        <f t="shared" si="339"/>
        <v>-1</v>
      </c>
      <c r="H1688" s="20">
        <f t="shared" si="340"/>
        <v>2.2491955200000017E-4</v>
      </c>
      <c r="J1688" s="7">
        <f>IF($A1688="二本差勝",先鋒分析!$D$14,IF($A1688="一本差勝",先鋒分析!$D$15,IF($A1688="引き分け",先鋒分析!$D$16,IF($A1688="一本差負",先鋒分析!$D$17,先鋒分析!$D$18))))</f>
        <v>0.16000000000000003</v>
      </c>
      <c r="K1688" s="19">
        <f t="shared" si="341"/>
        <v>1</v>
      </c>
      <c r="L1688" s="19">
        <f t="shared" si="342"/>
        <v>2</v>
      </c>
      <c r="M1688" s="7">
        <f>IF($B1688="二本差勝",次鋒分析!$D$14,IF($B1688="一本差勝",次鋒分析!$D$15,IF($B1688="引き分け",次鋒分析!$D$16,IF($B1688="一本差負",次鋒分析!$D$17,次鋒分析!$D$18))))</f>
        <v>0.16000000000000003</v>
      </c>
      <c r="N1688" s="1">
        <f t="shared" si="343"/>
        <v>-1</v>
      </c>
      <c r="O1688" s="1">
        <f t="shared" si="344"/>
        <v>-2</v>
      </c>
      <c r="P1688" s="7">
        <f>IF($C1688="二本差勝",中堅分析!$D$14,IF($C1688="一本差勝",中堅分析!$D$15,IF($C1688="引き分け",中堅分析!$D$16,IF($C1688="一本差負",中堅分析!$D$17,中堅分析!$D$18))))</f>
        <v>0.20800000000000002</v>
      </c>
      <c r="Q1688" s="1">
        <f t="shared" si="345"/>
        <v>1</v>
      </c>
      <c r="R1688" s="1">
        <f t="shared" si="346"/>
        <v>1</v>
      </c>
      <c r="S1688" s="7">
        <f>IF($D1688="二本差勝",副将分析!$D$14,IF($D1688="一本差勝",副将分析!$D$15,IF($D1688="引き分け",副将分析!$D$16,IF($D1688="一本差負",副将分析!$D$17,副将分析!$D$18))))</f>
        <v>0.16000000000000003</v>
      </c>
      <c r="T1688" s="1">
        <f t="shared" si="347"/>
        <v>-1</v>
      </c>
      <c r="U1688" s="1">
        <f t="shared" si="348"/>
        <v>-2</v>
      </c>
      <c r="V1688" s="7">
        <f>IF($E1688="二本差勝",大将分析!$D$14,IF($E1688="一本差勝",大将分析!$D$15,IF($E1688="引き分け",大将分析!$D$16,IF($E1688="一本差負",大将分析!$D$17,大将分析!$D$18))))</f>
        <v>0.26400000000000001</v>
      </c>
      <c r="W1688" s="1">
        <f t="shared" si="349"/>
        <v>0</v>
      </c>
      <c r="X1688" s="1">
        <f t="shared" si="350"/>
        <v>0</v>
      </c>
    </row>
    <row r="1689" spans="1:24" x14ac:dyDescent="0.15">
      <c r="A1689" s="1" t="s">
        <v>39</v>
      </c>
      <c r="B1689" s="1" t="s">
        <v>42</v>
      </c>
      <c r="C1689" s="1" t="s">
        <v>22</v>
      </c>
      <c r="D1689" s="1" t="s">
        <v>40</v>
      </c>
      <c r="E1689" s="1" t="s">
        <v>42</v>
      </c>
      <c r="F1689" s="19">
        <f t="shared" si="338"/>
        <v>0</v>
      </c>
      <c r="G1689" s="19">
        <f t="shared" si="339"/>
        <v>-1</v>
      </c>
      <c r="H1689" s="20">
        <f t="shared" si="340"/>
        <v>2.2491955200000017E-4</v>
      </c>
      <c r="J1689" s="7">
        <f>IF($A1689="二本差勝",先鋒分析!$D$14,IF($A1689="一本差勝",先鋒分析!$D$15,IF($A1689="引き分け",先鋒分析!$D$16,IF($A1689="一本差負",先鋒分析!$D$17,先鋒分析!$D$18))))</f>
        <v>0.16000000000000003</v>
      </c>
      <c r="K1689" s="19">
        <f t="shared" si="341"/>
        <v>1</v>
      </c>
      <c r="L1689" s="19">
        <f t="shared" si="342"/>
        <v>2</v>
      </c>
      <c r="M1689" s="7">
        <f>IF($B1689="二本差勝",次鋒分析!$D$14,IF($B1689="一本差勝",次鋒分析!$D$15,IF($B1689="引き分け",次鋒分析!$D$16,IF($B1689="一本差負",次鋒分析!$D$17,次鋒分析!$D$18))))</f>
        <v>0.16000000000000003</v>
      </c>
      <c r="N1689" s="1">
        <f t="shared" si="343"/>
        <v>-1</v>
      </c>
      <c r="O1689" s="1">
        <f t="shared" si="344"/>
        <v>-2</v>
      </c>
      <c r="P1689" s="7">
        <f>IF($C1689="二本差勝",中堅分析!$D$14,IF($C1689="一本差勝",中堅分析!$D$15,IF($C1689="引き分け",中堅分析!$D$16,IF($C1689="一本差負",中堅分析!$D$17,中堅分析!$D$18))))</f>
        <v>0.26400000000000001</v>
      </c>
      <c r="Q1689" s="1">
        <f t="shared" si="345"/>
        <v>0</v>
      </c>
      <c r="R1689" s="1">
        <f t="shared" si="346"/>
        <v>0</v>
      </c>
      <c r="S1689" s="7">
        <f>IF($D1689="二本差勝",副将分析!$D$14,IF($D1689="一本差勝",副将分析!$D$15,IF($D1689="引き分け",副将分析!$D$16,IF($D1689="一本差負",副将分析!$D$17,副将分析!$D$18))))</f>
        <v>0.20800000000000002</v>
      </c>
      <c r="T1689" s="1">
        <f t="shared" si="347"/>
        <v>1</v>
      </c>
      <c r="U1689" s="1">
        <f t="shared" si="348"/>
        <v>1</v>
      </c>
      <c r="V1689" s="7">
        <f>IF($E1689="二本差勝",大将分析!$D$14,IF($E1689="一本差勝",大将分析!$D$15,IF($E1689="引き分け",大将分析!$D$16,IF($E1689="一本差負",大将分析!$D$17,大将分析!$D$18))))</f>
        <v>0.16000000000000003</v>
      </c>
      <c r="W1689" s="1">
        <f t="shared" si="349"/>
        <v>-1</v>
      </c>
      <c r="X1689" s="1">
        <f t="shared" si="350"/>
        <v>-2</v>
      </c>
    </row>
    <row r="1690" spans="1:24" x14ac:dyDescent="0.15">
      <c r="A1690" s="1" t="s">
        <v>39</v>
      </c>
      <c r="B1690" s="1" t="s">
        <v>42</v>
      </c>
      <c r="C1690" s="1" t="s">
        <v>22</v>
      </c>
      <c r="D1690" s="1" t="s">
        <v>42</v>
      </c>
      <c r="E1690" s="1" t="s">
        <v>40</v>
      </c>
      <c r="F1690" s="19">
        <f t="shared" si="338"/>
        <v>0</v>
      </c>
      <c r="G1690" s="19">
        <f t="shared" si="339"/>
        <v>-1</v>
      </c>
      <c r="H1690" s="20">
        <f t="shared" si="340"/>
        <v>2.2491955200000017E-4</v>
      </c>
      <c r="J1690" s="7">
        <f>IF($A1690="二本差勝",先鋒分析!$D$14,IF($A1690="一本差勝",先鋒分析!$D$15,IF($A1690="引き分け",先鋒分析!$D$16,IF($A1690="一本差負",先鋒分析!$D$17,先鋒分析!$D$18))))</f>
        <v>0.16000000000000003</v>
      </c>
      <c r="K1690" s="19">
        <f t="shared" si="341"/>
        <v>1</v>
      </c>
      <c r="L1690" s="19">
        <f t="shared" si="342"/>
        <v>2</v>
      </c>
      <c r="M1690" s="7">
        <f>IF($B1690="二本差勝",次鋒分析!$D$14,IF($B1690="一本差勝",次鋒分析!$D$15,IF($B1690="引き分け",次鋒分析!$D$16,IF($B1690="一本差負",次鋒分析!$D$17,次鋒分析!$D$18))))</f>
        <v>0.16000000000000003</v>
      </c>
      <c r="N1690" s="1">
        <f t="shared" si="343"/>
        <v>-1</v>
      </c>
      <c r="O1690" s="1">
        <f t="shared" si="344"/>
        <v>-2</v>
      </c>
      <c r="P1690" s="7">
        <f>IF($C1690="二本差勝",中堅分析!$D$14,IF($C1690="一本差勝",中堅分析!$D$15,IF($C1690="引き分け",中堅分析!$D$16,IF($C1690="一本差負",中堅分析!$D$17,中堅分析!$D$18))))</f>
        <v>0.26400000000000001</v>
      </c>
      <c r="Q1690" s="1">
        <f t="shared" si="345"/>
        <v>0</v>
      </c>
      <c r="R1690" s="1">
        <f t="shared" si="346"/>
        <v>0</v>
      </c>
      <c r="S1690" s="7">
        <f>IF($D1690="二本差勝",副将分析!$D$14,IF($D1690="一本差勝",副将分析!$D$15,IF($D1690="引き分け",副将分析!$D$16,IF($D1690="一本差負",副将分析!$D$17,副将分析!$D$18))))</f>
        <v>0.16000000000000003</v>
      </c>
      <c r="T1690" s="1">
        <f t="shared" si="347"/>
        <v>-1</v>
      </c>
      <c r="U1690" s="1">
        <f t="shared" si="348"/>
        <v>-2</v>
      </c>
      <c r="V1690" s="7">
        <f>IF($E1690="二本差勝",大将分析!$D$14,IF($E1690="一本差勝",大将分析!$D$15,IF($E1690="引き分け",大将分析!$D$16,IF($E1690="一本差負",大将分析!$D$17,大将分析!$D$18))))</f>
        <v>0.20800000000000002</v>
      </c>
      <c r="W1690" s="1">
        <f t="shared" si="349"/>
        <v>1</v>
      </c>
      <c r="X1690" s="1">
        <f t="shared" si="350"/>
        <v>1</v>
      </c>
    </row>
    <row r="1691" spans="1:24" x14ac:dyDescent="0.15">
      <c r="A1691" s="1" t="s">
        <v>39</v>
      </c>
      <c r="B1691" s="1" t="s">
        <v>42</v>
      </c>
      <c r="C1691" s="1" t="s">
        <v>42</v>
      </c>
      <c r="D1691" s="1" t="s">
        <v>40</v>
      </c>
      <c r="E1691" s="1" t="s">
        <v>22</v>
      </c>
      <c r="F1691" s="19">
        <f t="shared" si="338"/>
        <v>0</v>
      </c>
      <c r="G1691" s="19">
        <f t="shared" si="339"/>
        <v>-1</v>
      </c>
      <c r="H1691" s="20">
        <f t="shared" si="340"/>
        <v>2.2491955200000017E-4</v>
      </c>
      <c r="J1691" s="7">
        <f>IF($A1691="二本差勝",先鋒分析!$D$14,IF($A1691="一本差勝",先鋒分析!$D$15,IF($A1691="引き分け",先鋒分析!$D$16,IF($A1691="一本差負",先鋒分析!$D$17,先鋒分析!$D$18))))</f>
        <v>0.16000000000000003</v>
      </c>
      <c r="K1691" s="19">
        <f t="shared" si="341"/>
        <v>1</v>
      </c>
      <c r="L1691" s="19">
        <f t="shared" si="342"/>
        <v>2</v>
      </c>
      <c r="M1691" s="7">
        <f>IF($B1691="二本差勝",次鋒分析!$D$14,IF($B1691="一本差勝",次鋒分析!$D$15,IF($B1691="引き分け",次鋒分析!$D$16,IF($B1691="一本差負",次鋒分析!$D$17,次鋒分析!$D$18))))</f>
        <v>0.16000000000000003</v>
      </c>
      <c r="N1691" s="1">
        <f t="shared" si="343"/>
        <v>-1</v>
      </c>
      <c r="O1691" s="1">
        <f t="shared" si="344"/>
        <v>-2</v>
      </c>
      <c r="P1691" s="7">
        <f>IF($C1691="二本差勝",中堅分析!$D$14,IF($C1691="一本差勝",中堅分析!$D$15,IF($C1691="引き分け",中堅分析!$D$16,IF($C1691="一本差負",中堅分析!$D$17,中堅分析!$D$18))))</f>
        <v>0.16000000000000003</v>
      </c>
      <c r="Q1691" s="1">
        <f t="shared" si="345"/>
        <v>-1</v>
      </c>
      <c r="R1691" s="1">
        <f t="shared" si="346"/>
        <v>-2</v>
      </c>
      <c r="S1691" s="7">
        <f>IF($D1691="二本差勝",副将分析!$D$14,IF($D1691="一本差勝",副将分析!$D$15,IF($D1691="引き分け",副将分析!$D$16,IF($D1691="一本差負",副将分析!$D$17,副将分析!$D$18))))</f>
        <v>0.20800000000000002</v>
      </c>
      <c r="T1691" s="1">
        <f t="shared" si="347"/>
        <v>1</v>
      </c>
      <c r="U1691" s="1">
        <f t="shared" si="348"/>
        <v>1</v>
      </c>
      <c r="V1691" s="7">
        <f>IF($E1691="二本差勝",大将分析!$D$14,IF($E1691="一本差勝",大将分析!$D$15,IF($E1691="引き分け",大将分析!$D$16,IF($E1691="一本差負",大将分析!$D$17,大将分析!$D$18))))</f>
        <v>0.26400000000000001</v>
      </c>
      <c r="W1691" s="1">
        <f t="shared" si="349"/>
        <v>0</v>
      </c>
      <c r="X1691" s="1">
        <f t="shared" si="350"/>
        <v>0</v>
      </c>
    </row>
    <row r="1692" spans="1:24" x14ac:dyDescent="0.15">
      <c r="A1692" s="1" t="s">
        <v>39</v>
      </c>
      <c r="B1692" s="1" t="s">
        <v>42</v>
      </c>
      <c r="C1692" s="1" t="s">
        <v>42</v>
      </c>
      <c r="D1692" s="1" t="s">
        <v>22</v>
      </c>
      <c r="E1692" s="1" t="s">
        <v>40</v>
      </c>
      <c r="F1692" s="19">
        <f t="shared" si="338"/>
        <v>0</v>
      </c>
      <c r="G1692" s="19">
        <f t="shared" si="339"/>
        <v>-1</v>
      </c>
      <c r="H1692" s="20">
        <f t="shared" si="340"/>
        <v>2.2491955200000017E-4</v>
      </c>
      <c r="J1692" s="7">
        <f>IF($A1692="二本差勝",先鋒分析!$D$14,IF($A1692="一本差勝",先鋒分析!$D$15,IF($A1692="引き分け",先鋒分析!$D$16,IF($A1692="一本差負",先鋒分析!$D$17,先鋒分析!$D$18))))</f>
        <v>0.16000000000000003</v>
      </c>
      <c r="K1692" s="19">
        <f t="shared" si="341"/>
        <v>1</v>
      </c>
      <c r="L1692" s="19">
        <f t="shared" si="342"/>
        <v>2</v>
      </c>
      <c r="M1692" s="7">
        <f>IF($B1692="二本差勝",次鋒分析!$D$14,IF($B1692="一本差勝",次鋒分析!$D$15,IF($B1692="引き分け",次鋒分析!$D$16,IF($B1692="一本差負",次鋒分析!$D$17,次鋒分析!$D$18))))</f>
        <v>0.16000000000000003</v>
      </c>
      <c r="N1692" s="1">
        <f t="shared" si="343"/>
        <v>-1</v>
      </c>
      <c r="O1692" s="1">
        <f t="shared" si="344"/>
        <v>-2</v>
      </c>
      <c r="P1692" s="7">
        <f>IF($C1692="二本差勝",中堅分析!$D$14,IF($C1692="一本差勝",中堅分析!$D$15,IF($C1692="引き分け",中堅分析!$D$16,IF($C1692="一本差負",中堅分析!$D$17,中堅分析!$D$18))))</f>
        <v>0.16000000000000003</v>
      </c>
      <c r="Q1692" s="1">
        <f t="shared" si="345"/>
        <v>-1</v>
      </c>
      <c r="R1692" s="1">
        <f t="shared" si="346"/>
        <v>-2</v>
      </c>
      <c r="S1692" s="7">
        <f>IF($D1692="二本差勝",副将分析!$D$14,IF($D1692="一本差勝",副将分析!$D$15,IF($D1692="引き分け",副将分析!$D$16,IF($D1692="一本差負",副将分析!$D$17,副将分析!$D$18))))</f>
        <v>0.26400000000000001</v>
      </c>
      <c r="T1692" s="1">
        <f t="shared" si="347"/>
        <v>0</v>
      </c>
      <c r="U1692" s="1">
        <f t="shared" si="348"/>
        <v>0</v>
      </c>
      <c r="V1692" s="7">
        <f>IF($E1692="二本差勝",大将分析!$D$14,IF($E1692="一本差勝",大将分析!$D$15,IF($E1692="引き分け",大将分析!$D$16,IF($E1692="一本差負",大将分析!$D$17,大将分析!$D$18))))</f>
        <v>0.20800000000000002</v>
      </c>
      <c r="W1692" s="1">
        <f t="shared" si="349"/>
        <v>1</v>
      </c>
      <c r="X1692" s="1">
        <f t="shared" si="350"/>
        <v>1</v>
      </c>
    </row>
    <row r="1693" spans="1:24" x14ac:dyDescent="0.15">
      <c r="A1693" s="1" t="s">
        <v>40</v>
      </c>
      <c r="B1693" s="1" t="s">
        <v>39</v>
      </c>
      <c r="C1693" s="1" t="s">
        <v>22</v>
      </c>
      <c r="D1693" s="1" t="s">
        <v>42</v>
      </c>
      <c r="E1693" s="1" t="s">
        <v>42</v>
      </c>
      <c r="F1693" s="19">
        <f t="shared" si="338"/>
        <v>0</v>
      </c>
      <c r="G1693" s="19">
        <f t="shared" si="339"/>
        <v>-1</v>
      </c>
      <c r="H1693" s="20">
        <f t="shared" si="340"/>
        <v>2.2491955200000014E-4</v>
      </c>
      <c r="J1693" s="7">
        <f>IF($A1693="二本差勝",先鋒分析!$D$14,IF($A1693="一本差勝",先鋒分析!$D$15,IF($A1693="引き分け",先鋒分析!$D$16,IF($A1693="一本差負",先鋒分析!$D$17,先鋒分析!$D$18))))</f>
        <v>0.20800000000000002</v>
      </c>
      <c r="K1693" s="19">
        <f t="shared" si="341"/>
        <v>1</v>
      </c>
      <c r="L1693" s="19">
        <f t="shared" si="342"/>
        <v>1</v>
      </c>
      <c r="M1693" s="7">
        <f>IF($B1693="二本差勝",次鋒分析!$D$14,IF($B1693="一本差勝",次鋒分析!$D$15,IF($B1693="引き分け",次鋒分析!$D$16,IF($B1693="一本差負",次鋒分析!$D$17,次鋒分析!$D$18))))</f>
        <v>0.16000000000000003</v>
      </c>
      <c r="N1693" s="1">
        <f t="shared" si="343"/>
        <v>1</v>
      </c>
      <c r="O1693" s="1">
        <f t="shared" si="344"/>
        <v>2</v>
      </c>
      <c r="P1693" s="7">
        <f>IF($C1693="二本差勝",中堅分析!$D$14,IF($C1693="一本差勝",中堅分析!$D$15,IF($C1693="引き分け",中堅分析!$D$16,IF($C1693="一本差負",中堅分析!$D$17,中堅分析!$D$18))))</f>
        <v>0.26400000000000001</v>
      </c>
      <c r="Q1693" s="1">
        <f t="shared" si="345"/>
        <v>0</v>
      </c>
      <c r="R1693" s="1">
        <f t="shared" si="346"/>
        <v>0</v>
      </c>
      <c r="S1693" s="7">
        <f>IF($D1693="二本差勝",副将分析!$D$14,IF($D1693="一本差勝",副将分析!$D$15,IF($D1693="引き分け",副将分析!$D$16,IF($D1693="一本差負",副将分析!$D$17,副将分析!$D$18))))</f>
        <v>0.16000000000000003</v>
      </c>
      <c r="T1693" s="1">
        <f t="shared" si="347"/>
        <v>-1</v>
      </c>
      <c r="U1693" s="1">
        <f t="shared" si="348"/>
        <v>-2</v>
      </c>
      <c r="V1693" s="7">
        <f>IF($E1693="二本差勝",大将分析!$D$14,IF($E1693="一本差勝",大将分析!$D$15,IF($E1693="引き分け",大将分析!$D$16,IF($E1693="一本差負",大将分析!$D$17,大将分析!$D$18))))</f>
        <v>0.16000000000000003</v>
      </c>
      <c r="W1693" s="1">
        <f t="shared" si="349"/>
        <v>-1</v>
      </c>
      <c r="X1693" s="1">
        <f t="shared" si="350"/>
        <v>-2</v>
      </c>
    </row>
    <row r="1694" spans="1:24" x14ac:dyDescent="0.15">
      <c r="A1694" s="1" t="s">
        <v>40</v>
      </c>
      <c r="B1694" s="1" t="s">
        <v>39</v>
      </c>
      <c r="C1694" s="1" t="s">
        <v>42</v>
      </c>
      <c r="D1694" s="1" t="s">
        <v>22</v>
      </c>
      <c r="E1694" s="1" t="s">
        <v>42</v>
      </c>
      <c r="F1694" s="19">
        <f t="shared" si="338"/>
        <v>0</v>
      </c>
      <c r="G1694" s="19">
        <f t="shared" si="339"/>
        <v>-1</v>
      </c>
      <c r="H1694" s="20">
        <f t="shared" si="340"/>
        <v>2.2491955200000017E-4</v>
      </c>
      <c r="J1694" s="7">
        <f>IF($A1694="二本差勝",先鋒分析!$D$14,IF($A1694="一本差勝",先鋒分析!$D$15,IF($A1694="引き分け",先鋒分析!$D$16,IF($A1694="一本差負",先鋒分析!$D$17,先鋒分析!$D$18))))</f>
        <v>0.20800000000000002</v>
      </c>
      <c r="K1694" s="19">
        <f t="shared" si="341"/>
        <v>1</v>
      </c>
      <c r="L1694" s="19">
        <f t="shared" si="342"/>
        <v>1</v>
      </c>
      <c r="M1694" s="7">
        <f>IF($B1694="二本差勝",次鋒分析!$D$14,IF($B1694="一本差勝",次鋒分析!$D$15,IF($B1694="引き分け",次鋒分析!$D$16,IF($B1694="一本差負",次鋒分析!$D$17,次鋒分析!$D$18))))</f>
        <v>0.16000000000000003</v>
      </c>
      <c r="N1694" s="1">
        <f t="shared" si="343"/>
        <v>1</v>
      </c>
      <c r="O1694" s="1">
        <f t="shared" si="344"/>
        <v>2</v>
      </c>
      <c r="P1694" s="7">
        <f>IF($C1694="二本差勝",中堅分析!$D$14,IF($C1694="一本差勝",中堅分析!$D$15,IF($C1694="引き分け",中堅分析!$D$16,IF($C1694="一本差負",中堅分析!$D$17,中堅分析!$D$18))))</f>
        <v>0.16000000000000003</v>
      </c>
      <c r="Q1694" s="1">
        <f t="shared" si="345"/>
        <v>-1</v>
      </c>
      <c r="R1694" s="1">
        <f t="shared" si="346"/>
        <v>-2</v>
      </c>
      <c r="S1694" s="7">
        <f>IF($D1694="二本差勝",副将分析!$D$14,IF($D1694="一本差勝",副将分析!$D$15,IF($D1694="引き分け",副将分析!$D$16,IF($D1694="一本差負",副将分析!$D$17,副将分析!$D$18))))</f>
        <v>0.26400000000000001</v>
      </c>
      <c r="T1694" s="1">
        <f t="shared" si="347"/>
        <v>0</v>
      </c>
      <c r="U1694" s="1">
        <f t="shared" si="348"/>
        <v>0</v>
      </c>
      <c r="V1694" s="7">
        <f>IF($E1694="二本差勝",大将分析!$D$14,IF($E1694="一本差勝",大将分析!$D$15,IF($E1694="引き分け",大将分析!$D$16,IF($E1694="一本差負",大将分析!$D$17,大将分析!$D$18))))</f>
        <v>0.16000000000000003</v>
      </c>
      <c r="W1694" s="1">
        <f t="shared" si="349"/>
        <v>-1</v>
      </c>
      <c r="X1694" s="1">
        <f t="shared" si="350"/>
        <v>-2</v>
      </c>
    </row>
    <row r="1695" spans="1:24" x14ac:dyDescent="0.15">
      <c r="A1695" s="1" t="s">
        <v>40</v>
      </c>
      <c r="B1695" s="1" t="s">
        <v>39</v>
      </c>
      <c r="C1695" s="1" t="s">
        <v>42</v>
      </c>
      <c r="D1695" s="1" t="s">
        <v>42</v>
      </c>
      <c r="E1695" s="1" t="s">
        <v>22</v>
      </c>
      <c r="F1695" s="19">
        <f t="shared" si="338"/>
        <v>0</v>
      </c>
      <c r="G1695" s="19">
        <f t="shared" si="339"/>
        <v>-1</v>
      </c>
      <c r="H1695" s="20">
        <f t="shared" si="340"/>
        <v>2.2491955200000017E-4</v>
      </c>
      <c r="J1695" s="7">
        <f>IF($A1695="二本差勝",先鋒分析!$D$14,IF($A1695="一本差勝",先鋒分析!$D$15,IF($A1695="引き分け",先鋒分析!$D$16,IF($A1695="一本差負",先鋒分析!$D$17,先鋒分析!$D$18))))</f>
        <v>0.20800000000000002</v>
      </c>
      <c r="K1695" s="19">
        <f t="shared" si="341"/>
        <v>1</v>
      </c>
      <c r="L1695" s="19">
        <f t="shared" si="342"/>
        <v>1</v>
      </c>
      <c r="M1695" s="7">
        <f>IF($B1695="二本差勝",次鋒分析!$D$14,IF($B1695="一本差勝",次鋒分析!$D$15,IF($B1695="引き分け",次鋒分析!$D$16,IF($B1695="一本差負",次鋒分析!$D$17,次鋒分析!$D$18))))</f>
        <v>0.16000000000000003</v>
      </c>
      <c r="N1695" s="1">
        <f t="shared" si="343"/>
        <v>1</v>
      </c>
      <c r="O1695" s="1">
        <f t="shared" si="344"/>
        <v>2</v>
      </c>
      <c r="P1695" s="7">
        <f>IF($C1695="二本差勝",中堅分析!$D$14,IF($C1695="一本差勝",中堅分析!$D$15,IF($C1695="引き分け",中堅分析!$D$16,IF($C1695="一本差負",中堅分析!$D$17,中堅分析!$D$18))))</f>
        <v>0.16000000000000003</v>
      </c>
      <c r="Q1695" s="1">
        <f t="shared" si="345"/>
        <v>-1</v>
      </c>
      <c r="R1695" s="1">
        <f t="shared" si="346"/>
        <v>-2</v>
      </c>
      <c r="S1695" s="7">
        <f>IF($D1695="二本差勝",副将分析!$D$14,IF($D1695="一本差勝",副将分析!$D$15,IF($D1695="引き分け",副将分析!$D$16,IF($D1695="一本差負",副将分析!$D$17,副将分析!$D$18))))</f>
        <v>0.16000000000000003</v>
      </c>
      <c r="T1695" s="1">
        <f t="shared" si="347"/>
        <v>-1</v>
      </c>
      <c r="U1695" s="1">
        <f t="shared" si="348"/>
        <v>-2</v>
      </c>
      <c r="V1695" s="7">
        <f>IF($E1695="二本差勝",大将分析!$D$14,IF($E1695="一本差勝",大将分析!$D$15,IF($E1695="引き分け",大将分析!$D$16,IF($E1695="一本差負",大将分析!$D$17,大将分析!$D$18))))</f>
        <v>0.26400000000000001</v>
      </c>
      <c r="W1695" s="1">
        <f t="shared" si="349"/>
        <v>0</v>
      </c>
      <c r="X1695" s="1">
        <f t="shared" si="350"/>
        <v>0</v>
      </c>
    </row>
    <row r="1696" spans="1:24" x14ac:dyDescent="0.15">
      <c r="A1696" s="1" t="s">
        <v>40</v>
      </c>
      <c r="B1696" s="1" t="s">
        <v>40</v>
      </c>
      <c r="C1696" s="1" t="s">
        <v>22</v>
      </c>
      <c r="D1696" s="1" t="s">
        <v>41</v>
      </c>
      <c r="E1696" s="1" t="s">
        <v>42</v>
      </c>
      <c r="F1696" s="19">
        <f t="shared" si="338"/>
        <v>0</v>
      </c>
      <c r="G1696" s="19">
        <f t="shared" si="339"/>
        <v>-1</v>
      </c>
      <c r="H1696" s="20">
        <f t="shared" si="340"/>
        <v>3.8011404288000025E-4</v>
      </c>
      <c r="J1696" s="7">
        <f>IF($A1696="二本差勝",先鋒分析!$D$14,IF($A1696="一本差勝",先鋒分析!$D$15,IF($A1696="引き分け",先鋒分析!$D$16,IF($A1696="一本差負",先鋒分析!$D$17,先鋒分析!$D$18))))</f>
        <v>0.20800000000000002</v>
      </c>
      <c r="K1696" s="19">
        <f t="shared" si="341"/>
        <v>1</v>
      </c>
      <c r="L1696" s="19">
        <f t="shared" si="342"/>
        <v>1</v>
      </c>
      <c r="M1696" s="7">
        <f>IF($B1696="二本差勝",次鋒分析!$D$14,IF($B1696="一本差勝",次鋒分析!$D$15,IF($B1696="引き分け",次鋒分析!$D$16,IF($B1696="一本差負",次鋒分析!$D$17,次鋒分析!$D$18))))</f>
        <v>0.20800000000000002</v>
      </c>
      <c r="N1696" s="1">
        <f t="shared" si="343"/>
        <v>1</v>
      </c>
      <c r="O1696" s="1">
        <f t="shared" si="344"/>
        <v>1</v>
      </c>
      <c r="P1696" s="7">
        <f>IF($C1696="二本差勝",中堅分析!$D$14,IF($C1696="一本差勝",中堅分析!$D$15,IF($C1696="引き分け",中堅分析!$D$16,IF($C1696="一本差負",中堅分析!$D$17,中堅分析!$D$18))))</f>
        <v>0.26400000000000001</v>
      </c>
      <c r="Q1696" s="1">
        <f t="shared" si="345"/>
        <v>0</v>
      </c>
      <c r="R1696" s="1">
        <f t="shared" si="346"/>
        <v>0</v>
      </c>
      <c r="S1696" s="7">
        <f>IF($D1696="二本差勝",副将分析!$D$14,IF($D1696="一本差勝",副将分析!$D$15,IF($D1696="引き分け",副将分析!$D$16,IF($D1696="一本差負",副将分析!$D$17,副将分析!$D$18))))</f>
        <v>0.20800000000000002</v>
      </c>
      <c r="T1696" s="1">
        <f t="shared" si="347"/>
        <v>-1</v>
      </c>
      <c r="U1696" s="1">
        <f t="shared" si="348"/>
        <v>-1</v>
      </c>
      <c r="V1696" s="7">
        <f>IF($E1696="二本差勝",大将分析!$D$14,IF($E1696="一本差勝",大将分析!$D$15,IF($E1696="引き分け",大将分析!$D$16,IF($E1696="一本差負",大将分析!$D$17,大将分析!$D$18))))</f>
        <v>0.16000000000000003</v>
      </c>
      <c r="W1696" s="1">
        <f t="shared" si="349"/>
        <v>-1</v>
      </c>
      <c r="X1696" s="1">
        <f t="shared" si="350"/>
        <v>-2</v>
      </c>
    </row>
    <row r="1697" spans="1:24" x14ac:dyDescent="0.15">
      <c r="A1697" s="1" t="s">
        <v>40</v>
      </c>
      <c r="B1697" s="1" t="s">
        <v>40</v>
      </c>
      <c r="C1697" s="1" t="s">
        <v>22</v>
      </c>
      <c r="D1697" s="1" t="s">
        <v>42</v>
      </c>
      <c r="E1697" s="1" t="s">
        <v>41</v>
      </c>
      <c r="F1697" s="19">
        <f t="shared" si="338"/>
        <v>0</v>
      </c>
      <c r="G1697" s="19">
        <f t="shared" si="339"/>
        <v>-1</v>
      </c>
      <c r="H1697" s="20">
        <f t="shared" si="340"/>
        <v>3.8011404288000025E-4</v>
      </c>
      <c r="J1697" s="7">
        <f>IF($A1697="二本差勝",先鋒分析!$D$14,IF($A1697="一本差勝",先鋒分析!$D$15,IF($A1697="引き分け",先鋒分析!$D$16,IF($A1697="一本差負",先鋒分析!$D$17,先鋒分析!$D$18))))</f>
        <v>0.20800000000000002</v>
      </c>
      <c r="K1697" s="19">
        <f t="shared" si="341"/>
        <v>1</v>
      </c>
      <c r="L1697" s="19">
        <f t="shared" si="342"/>
        <v>1</v>
      </c>
      <c r="M1697" s="7">
        <f>IF($B1697="二本差勝",次鋒分析!$D$14,IF($B1697="一本差勝",次鋒分析!$D$15,IF($B1697="引き分け",次鋒分析!$D$16,IF($B1697="一本差負",次鋒分析!$D$17,次鋒分析!$D$18))))</f>
        <v>0.20800000000000002</v>
      </c>
      <c r="N1697" s="1">
        <f t="shared" si="343"/>
        <v>1</v>
      </c>
      <c r="O1697" s="1">
        <f t="shared" si="344"/>
        <v>1</v>
      </c>
      <c r="P1697" s="7">
        <f>IF($C1697="二本差勝",中堅分析!$D$14,IF($C1697="一本差勝",中堅分析!$D$15,IF($C1697="引き分け",中堅分析!$D$16,IF($C1697="一本差負",中堅分析!$D$17,中堅分析!$D$18))))</f>
        <v>0.26400000000000001</v>
      </c>
      <c r="Q1697" s="1">
        <f t="shared" si="345"/>
        <v>0</v>
      </c>
      <c r="R1697" s="1">
        <f t="shared" si="346"/>
        <v>0</v>
      </c>
      <c r="S1697" s="7">
        <f>IF($D1697="二本差勝",副将分析!$D$14,IF($D1697="一本差勝",副将分析!$D$15,IF($D1697="引き分け",副将分析!$D$16,IF($D1697="一本差負",副将分析!$D$17,副将分析!$D$18))))</f>
        <v>0.16000000000000003</v>
      </c>
      <c r="T1697" s="1">
        <f t="shared" si="347"/>
        <v>-1</v>
      </c>
      <c r="U1697" s="1">
        <f t="shared" si="348"/>
        <v>-2</v>
      </c>
      <c r="V1697" s="7">
        <f>IF($E1697="二本差勝",大将分析!$D$14,IF($E1697="一本差勝",大将分析!$D$15,IF($E1697="引き分け",大将分析!$D$16,IF($E1697="一本差負",大将分析!$D$17,大将分析!$D$18))))</f>
        <v>0.20800000000000002</v>
      </c>
      <c r="W1697" s="1">
        <f t="shared" si="349"/>
        <v>-1</v>
      </c>
      <c r="X1697" s="1">
        <f t="shared" si="350"/>
        <v>-1</v>
      </c>
    </row>
    <row r="1698" spans="1:24" x14ac:dyDescent="0.15">
      <c r="A1698" s="1" t="s">
        <v>40</v>
      </c>
      <c r="B1698" s="1" t="s">
        <v>40</v>
      </c>
      <c r="C1698" s="1" t="s">
        <v>41</v>
      </c>
      <c r="D1698" s="1" t="s">
        <v>22</v>
      </c>
      <c r="E1698" s="1" t="s">
        <v>42</v>
      </c>
      <c r="F1698" s="19">
        <f t="shared" si="338"/>
        <v>0</v>
      </c>
      <c r="G1698" s="19">
        <f t="shared" si="339"/>
        <v>-1</v>
      </c>
      <c r="H1698" s="20">
        <f t="shared" si="340"/>
        <v>3.801140428800002E-4</v>
      </c>
      <c r="J1698" s="7">
        <f>IF($A1698="二本差勝",先鋒分析!$D$14,IF($A1698="一本差勝",先鋒分析!$D$15,IF($A1698="引き分け",先鋒分析!$D$16,IF($A1698="一本差負",先鋒分析!$D$17,先鋒分析!$D$18))))</f>
        <v>0.20800000000000002</v>
      </c>
      <c r="K1698" s="19">
        <f t="shared" si="341"/>
        <v>1</v>
      </c>
      <c r="L1698" s="19">
        <f t="shared" si="342"/>
        <v>1</v>
      </c>
      <c r="M1698" s="7">
        <f>IF($B1698="二本差勝",次鋒分析!$D$14,IF($B1698="一本差勝",次鋒分析!$D$15,IF($B1698="引き分け",次鋒分析!$D$16,IF($B1698="一本差負",次鋒分析!$D$17,次鋒分析!$D$18))))</f>
        <v>0.20800000000000002</v>
      </c>
      <c r="N1698" s="1">
        <f t="shared" si="343"/>
        <v>1</v>
      </c>
      <c r="O1698" s="1">
        <f t="shared" si="344"/>
        <v>1</v>
      </c>
      <c r="P1698" s="7">
        <f>IF($C1698="二本差勝",中堅分析!$D$14,IF($C1698="一本差勝",中堅分析!$D$15,IF($C1698="引き分け",中堅分析!$D$16,IF($C1698="一本差負",中堅分析!$D$17,中堅分析!$D$18))))</f>
        <v>0.20800000000000002</v>
      </c>
      <c r="Q1698" s="1">
        <f t="shared" si="345"/>
        <v>-1</v>
      </c>
      <c r="R1698" s="1">
        <f t="shared" si="346"/>
        <v>-1</v>
      </c>
      <c r="S1698" s="7">
        <f>IF($D1698="二本差勝",副将分析!$D$14,IF($D1698="一本差勝",副将分析!$D$15,IF($D1698="引き分け",副将分析!$D$16,IF($D1698="一本差負",副将分析!$D$17,副将分析!$D$18))))</f>
        <v>0.26400000000000001</v>
      </c>
      <c r="T1698" s="1">
        <f t="shared" si="347"/>
        <v>0</v>
      </c>
      <c r="U1698" s="1">
        <f t="shared" si="348"/>
        <v>0</v>
      </c>
      <c r="V1698" s="7">
        <f>IF($E1698="二本差勝",大将分析!$D$14,IF($E1698="一本差勝",大将分析!$D$15,IF($E1698="引き分け",大将分析!$D$16,IF($E1698="一本差負",大将分析!$D$17,大将分析!$D$18))))</f>
        <v>0.16000000000000003</v>
      </c>
      <c r="W1698" s="1">
        <f t="shared" si="349"/>
        <v>-1</v>
      </c>
      <c r="X1698" s="1">
        <f t="shared" si="350"/>
        <v>-2</v>
      </c>
    </row>
    <row r="1699" spans="1:24" x14ac:dyDescent="0.15">
      <c r="A1699" s="1" t="s">
        <v>40</v>
      </c>
      <c r="B1699" s="1" t="s">
        <v>40</v>
      </c>
      <c r="C1699" s="1" t="s">
        <v>41</v>
      </c>
      <c r="D1699" s="1" t="s">
        <v>42</v>
      </c>
      <c r="E1699" s="1" t="s">
        <v>22</v>
      </c>
      <c r="F1699" s="19">
        <f t="shared" si="338"/>
        <v>0</v>
      </c>
      <c r="G1699" s="19">
        <f t="shared" si="339"/>
        <v>-1</v>
      </c>
      <c r="H1699" s="20">
        <f t="shared" si="340"/>
        <v>3.801140428800002E-4</v>
      </c>
      <c r="J1699" s="7">
        <f>IF($A1699="二本差勝",先鋒分析!$D$14,IF($A1699="一本差勝",先鋒分析!$D$15,IF($A1699="引き分け",先鋒分析!$D$16,IF($A1699="一本差負",先鋒分析!$D$17,先鋒分析!$D$18))))</f>
        <v>0.20800000000000002</v>
      </c>
      <c r="K1699" s="19">
        <f t="shared" si="341"/>
        <v>1</v>
      </c>
      <c r="L1699" s="19">
        <f t="shared" si="342"/>
        <v>1</v>
      </c>
      <c r="M1699" s="7">
        <f>IF($B1699="二本差勝",次鋒分析!$D$14,IF($B1699="一本差勝",次鋒分析!$D$15,IF($B1699="引き分け",次鋒分析!$D$16,IF($B1699="一本差負",次鋒分析!$D$17,次鋒分析!$D$18))))</f>
        <v>0.20800000000000002</v>
      </c>
      <c r="N1699" s="1">
        <f t="shared" si="343"/>
        <v>1</v>
      </c>
      <c r="O1699" s="1">
        <f t="shared" si="344"/>
        <v>1</v>
      </c>
      <c r="P1699" s="7">
        <f>IF($C1699="二本差勝",中堅分析!$D$14,IF($C1699="一本差勝",中堅分析!$D$15,IF($C1699="引き分け",中堅分析!$D$16,IF($C1699="一本差負",中堅分析!$D$17,中堅分析!$D$18))))</f>
        <v>0.20800000000000002</v>
      </c>
      <c r="Q1699" s="1">
        <f t="shared" si="345"/>
        <v>-1</v>
      </c>
      <c r="R1699" s="1">
        <f t="shared" si="346"/>
        <v>-1</v>
      </c>
      <c r="S1699" s="7">
        <f>IF($D1699="二本差勝",副将分析!$D$14,IF($D1699="一本差勝",副将分析!$D$15,IF($D1699="引き分け",副将分析!$D$16,IF($D1699="一本差負",副将分析!$D$17,副将分析!$D$18))))</f>
        <v>0.16000000000000003</v>
      </c>
      <c r="T1699" s="1">
        <f t="shared" si="347"/>
        <v>-1</v>
      </c>
      <c r="U1699" s="1">
        <f t="shared" si="348"/>
        <v>-2</v>
      </c>
      <c r="V1699" s="7">
        <f>IF($E1699="二本差勝",大将分析!$D$14,IF($E1699="一本差勝",大将分析!$D$15,IF($E1699="引き分け",大将分析!$D$16,IF($E1699="一本差負",大将分析!$D$17,大将分析!$D$18))))</f>
        <v>0.26400000000000001</v>
      </c>
      <c r="W1699" s="1">
        <f t="shared" si="349"/>
        <v>0</v>
      </c>
      <c r="X1699" s="1">
        <f t="shared" si="350"/>
        <v>0</v>
      </c>
    </row>
    <row r="1700" spans="1:24" x14ac:dyDescent="0.15">
      <c r="A1700" s="1" t="s">
        <v>40</v>
      </c>
      <c r="B1700" s="1" t="s">
        <v>40</v>
      </c>
      <c r="C1700" s="1" t="s">
        <v>42</v>
      </c>
      <c r="D1700" s="1" t="s">
        <v>22</v>
      </c>
      <c r="E1700" s="1" t="s">
        <v>41</v>
      </c>
      <c r="F1700" s="19">
        <f t="shared" si="338"/>
        <v>0</v>
      </c>
      <c r="G1700" s="19">
        <f t="shared" si="339"/>
        <v>-1</v>
      </c>
      <c r="H1700" s="20">
        <f t="shared" si="340"/>
        <v>3.8011404288000025E-4</v>
      </c>
      <c r="J1700" s="7">
        <f>IF($A1700="二本差勝",先鋒分析!$D$14,IF($A1700="一本差勝",先鋒分析!$D$15,IF($A1700="引き分け",先鋒分析!$D$16,IF($A1700="一本差負",先鋒分析!$D$17,先鋒分析!$D$18))))</f>
        <v>0.20800000000000002</v>
      </c>
      <c r="K1700" s="19">
        <f t="shared" si="341"/>
        <v>1</v>
      </c>
      <c r="L1700" s="19">
        <f t="shared" si="342"/>
        <v>1</v>
      </c>
      <c r="M1700" s="7">
        <f>IF($B1700="二本差勝",次鋒分析!$D$14,IF($B1700="一本差勝",次鋒分析!$D$15,IF($B1700="引き分け",次鋒分析!$D$16,IF($B1700="一本差負",次鋒分析!$D$17,次鋒分析!$D$18))))</f>
        <v>0.20800000000000002</v>
      </c>
      <c r="N1700" s="1">
        <f t="shared" si="343"/>
        <v>1</v>
      </c>
      <c r="O1700" s="1">
        <f t="shared" si="344"/>
        <v>1</v>
      </c>
      <c r="P1700" s="7">
        <f>IF($C1700="二本差勝",中堅分析!$D$14,IF($C1700="一本差勝",中堅分析!$D$15,IF($C1700="引き分け",中堅分析!$D$16,IF($C1700="一本差負",中堅分析!$D$17,中堅分析!$D$18))))</f>
        <v>0.16000000000000003</v>
      </c>
      <c r="Q1700" s="1">
        <f t="shared" si="345"/>
        <v>-1</v>
      </c>
      <c r="R1700" s="1">
        <f t="shared" si="346"/>
        <v>-2</v>
      </c>
      <c r="S1700" s="7">
        <f>IF($D1700="二本差勝",副将分析!$D$14,IF($D1700="一本差勝",副将分析!$D$15,IF($D1700="引き分け",副将分析!$D$16,IF($D1700="一本差負",副将分析!$D$17,副将分析!$D$18))))</f>
        <v>0.26400000000000001</v>
      </c>
      <c r="T1700" s="1">
        <f t="shared" si="347"/>
        <v>0</v>
      </c>
      <c r="U1700" s="1">
        <f t="shared" si="348"/>
        <v>0</v>
      </c>
      <c r="V1700" s="7">
        <f>IF($E1700="二本差勝",大将分析!$D$14,IF($E1700="一本差勝",大将分析!$D$15,IF($E1700="引き分け",大将分析!$D$16,IF($E1700="一本差負",大将分析!$D$17,大将分析!$D$18))))</f>
        <v>0.20800000000000002</v>
      </c>
      <c r="W1700" s="1">
        <f t="shared" si="349"/>
        <v>-1</v>
      </c>
      <c r="X1700" s="1">
        <f t="shared" si="350"/>
        <v>-1</v>
      </c>
    </row>
    <row r="1701" spans="1:24" x14ac:dyDescent="0.15">
      <c r="A1701" s="1" t="s">
        <v>40</v>
      </c>
      <c r="B1701" s="1" t="s">
        <v>40</v>
      </c>
      <c r="C1701" s="1" t="s">
        <v>42</v>
      </c>
      <c r="D1701" s="1" t="s">
        <v>41</v>
      </c>
      <c r="E1701" s="1" t="s">
        <v>22</v>
      </c>
      <c r="F1701" s="19">
        <f t="shared" si="338"/>
        <v>0</v>
      </c>
      <c r="G1701" s="19">
        <f t="shared" si="339"/>
        <v>-1</v>
      </c>
      <c r="H1701" s="20">
        <f t="shared" si="340"/>
        <v>3.801140428800002E-4</v>
      </c>
      <c r="J1701" s="7">
        <f>IF($A1701="二本差勝",先鋒分析!$D$14,IF($A1701="一本差勝",先鋒分析!$D$15,IF($A1701="引き分け",先鋒分析!$D$16,IF($A1701="一本差負",先鋒分析!$D$17,先鋒分析!$D$18))))</f>
        <v>0.20800000000000002</v>
      </c>
      <c r="K1701" s="19">
        <f t="shared" si="341"/>
        <v>1</v>
      </c>
      <c r="L1701" s="19">
        <f t="shared" si="342"/>
        <v>1</v>
      </c>
      <c r="M1701" s="7">
        <f>IF($B1701="二本差勝",次鋒分析!$D$14,IF($B1701="一本差勝",次鋒分析!$D$15,IF($B1701="引き分け",次鋒分析!$D$16,IF($B1701="一本差負",次鋒分析!$D$17,次鋒分析!$D$18))))</f>
        <v>0.20800000000000002</v>
      </c>
      <c r="N1701" s="1">
        <f t="shared" si="343"/>
        <v>1</v>
      </c>
      <c r="O1701" s="1">
        <f t="shared" si="344"/>
        <v>1</v>
      </c>
      <c r="P1701" s="7">
        <f>IF($C1701="二本差勝",中堅分析!$D$14,IF($C1701="一本差勝",中堅分析!$D$15,IF($C1701="引き分け",中堅分析!$D$16,IF($C1701="一本差負",中堅分析!$D$17,中堅分析!$D$18))))</f>
        <v>0.16000000000000003</v>
      </c>
      <c r="Q1701" s="1">
        <f t="shared" si="345"/>
        <v>-1</v>
      </c>
      <c r="R1701" s="1">
        <f t="shared" si="346"/>
        <v>-2</v>
      </c>
      <c r="S1701" s="7">
        <f>IF($D1701="二本差勝",副将分析!$D$14,IF($D1701="一本差勝",副将分析!$D$15,IF($D1701="引き分け",副将分析!$D$16,IF($D1701="一本差負",副将分析!$D$17,副将分析!$D$18))))</f>
        <v>0.20800000000000002</v>
      </c>
      <c r="T1701" s="1">
        <f t="shared" si="347"/>
        <v>-1</v>
      </c>
      <c r="U1701" s="1">
        <f t="shared" si="348"/>
        <v>-1</v>
      </c>
      <c r="V1701" s="7">
        <f>IF($E1701="二本差勝",大将分析!$D$14,IF($E1701="一本差勝",大将分析!$D$15,IF($E1701="引き分け",大将分析!$D$16,IF($E1701="一本差負",大将分析!$D$17,大将分析!$D$18))))</f>
        <v>0.26400000000000001</v>
      </c>
      <c r="W1701" s="1">
        <f t="shared" si="349"/>
        <v>0</v>
      </c>
      <c r="X1701" s="1">
        <f t="shared" si="350"/>
        <v>0</v>
      </c>
    </row>
    <row r="1702" spans="1:24" x14ac:dyDescent="0.15">
      <c r="A1702" s="1" t="s">
        <v>40</v>
      </c>
      <c r="B1702" s="1" t="s">
        <v>22</v>
      </c>
      <c r="C1702" s="1" t="s">
        <v>39</v>
      </c>
      <c r="D1702" s="1" t="s">
        <v>42</v>
      </c>
      <c r="E1702" s="1" t="s">
        <v>42</v>
      </c>
      <c r="F1702" s="19">
        <f t="shared" si="338"/>
        <v>0</v>
      </c>
      <c r="G1702" s="19">
        <f t="shared" si="339"/>
        <v>-1</v>
      </c>
      <c r="H1702" s="20">
        <f t="shared" si="340"/>
        <v>2.2491955200000014E-4</v>
      </c>
      <c r="J1702" s="7">
        <f>IF($A1702="二本差勝",先鋒分析!$D$14,IF($A1702="一本差勝",先鋒分析!$D$15,IF($A1702="引き分け",先鋒分析!$D$16,IF($A1702="一本差負",先鋒分析!$D$17,先鋒分析!$D$18))))</f>
        <v>0.20800000000000002</v>
      </c>
      <c r="K1702" s="19">
        <f t="shared" si="341"/>
        <v>1</v>
      </c>
      <c r="L1702" s="19">
        <f t="shared" si="342"/>
        <v>1</v>
      </c>
      <c r="M1702" s="7">
        <f>IF($B1702="二本差勝",次鋒分析!$D$14,IF($B1702="一本差勝",次鋒分析!$D$15,IF($B1702="引き分け",次鋒分析!$D$16,IF($B1702="一本差負",次鋒分析!$D$17,次鋒分析!$D$18))))</f>
        <v>0.26400000000000001</v>
      </c>
      <c r="N1702" s="1">
        <f t="shared" si="343"/>
        <v>0</v>
      </c>
      <c r="O1702" s="1">
        <f t="shared" si="344"/>
        <v>0</v>
      </c>
      <c r="P1702" s="7">
        <f>IF($C1702="二本差勝",中堅分析!$D$14,IF($C1702="一本差勝",中堅分析!$D$15,IF($C1702="引き分け",中堅分析!$D$16,IF($C1702="一本差負",中堅分析!$D$17,中堅分析!$D$18))))</f>
        <v>0.16000000000000003</v>
      </c>
      <c r="Q1702" s="1">
        <f t="shared" si="345"/>
        <v>1</v>
      </c>
      <c r="R1702" s="1">
        <f t="shared" si="346"/>
        <v>2</v>
      </c>
      <c r="S1702" s="7">
        <f>IF($D1702="二本差勝",副将分析!$D$14,IF($D1702="一本差勝",副将分析!$D$15,IF($D1702="引き分け",副将分析!$D$16,IF($D1702="一本差負",副将分析!$D$17,副将分析!$D$18))))</f>
        <v>0.16000000000000003</v>
      </c>
      <c r="T1702" s="1">
        <f t="shared" si="347"/>
        <v>-1</v>
      </c>
      <c r="U1702" s="1">
        <f t="shared" si="348"/>
        <v>-2</v>
      </c>
      <c r="V1702" s="7">
        <f>IF($E1702="二本差勝",大将分析!$D$14,IF($E1702="一本差勝",大将分析!$D$15,IF($E1702="引き分け",大将分析!$D$16,IF($E1702="一本差負",大将分析!$D$17,大将分析!$D$18))))</f>
        <v>0.16000000000000003</v>
      </c>
      <c r="W1702" s="1">
        <f t="shared" si="349"/>
        <v>-1</v>
      </c>
      <c r="X1702" s="1">
        <f t="shared" si="350"/>
        <v>-2</v>
      </c>
    </row>
    <row r="1703" spans="1:24" x14ac:dyDescent="0.15">
      <c r="A1703" s="1" t="s">
        <v>40</v>
      </c>
      <c r="B1703" s="1" t="s">
        <v>22</v>
      </c>
      <c r="C1703" s="1" t="s">
        <v>40</v>
      </c>
      <c r="D1703" s="1" t="s">
        <v>41</v>
      </c>
      <c r="E1703" s="1" t="s">
        <v>42</v>
      </c>
      <c r="F1703" s="19">
        <f t="shared" si="338"/>
        <v>0</v>
      </c>
      <c r="G1703" s="19">
        <f t="shared" si="339"/>
        <v>-1</v>
      </c>
      <c r="H1703" s="20">
        <f t="shared" si="340"/>
        <v>3.8011404288000025E-4</v>
      </c>
      <c r="J1703" s="7">
        <f>IF($A1703="二本差勝",先鋒分析!$D$14,IF($A1703="一本差勝",先鋒分析!$D$15,IF($A1703="引き分け",先鋒分析!$D$16,IF($A1703="一本差負",先鋒分析!$D$17,先鋒分析!$D$18))))</f>
        <v>0.20800000000000002</v>
      </c>
      <c r="K1703" s="19">
        <f t="shared" si="341"/>
        <v>1</v>
      </c>
      <c r="L1703" s="19">
        <f t="shared" si="342"/>
        <v>1</v>
      </c>
      <c r="M1703" s="7">
        <f>IF($B1703="二本差勝",次鋒分析!$D$14,IF($B1703="一本差勝",次鋒分析!$D$15,IF($B1703="引き分け",次鋒分析!$D$16,IF($B1703="一本差負",次鋒分析!$D$17,次鋒分析!$D$18))))</f>
        <v>0.26400000000000001</v>
      </c>
      <c r="N1703" s="1">
        <f t="shared" si="343"/>
        <v>0</v>
      </c>
      <c r="O1703" s="1">
        <f t="shared" si="344"/>
        <v>0</v>
      </c>
      <c r="P1703" s="7">
        <f>IF($C1703="二本差勝",中堅分析!$D$14,IF($C1703="一本差勝",中堅分析!$D$15,IF($C1703="引き分け",中堅分析!$D$16,IF($C1703="一本差負",中堅分析!$D$17,中堅分析!$D$18))))</f>
        <v>0.20800000000000002</v>
      </c>
      <c r="Q1703" s="1">
        <f t="shared" si="345"/>
        <v>1</v>
      </c>
      <c r="R1703" s="1">
        <f t="shared" si="346"/>
        <v>1</v>
      </c>
      <c r="S1703" s="7">
        <f>IF($D1703="二本差勝",副将分析!$D$14,IF($D1703="一本差勝",副将分析!$D$15,IF($D1703="引き分け",副将分析!$D$16,IF($D1703="一本差負",副将分析!$D$17,副将分析!$D$18))))</f>
        <v>0.20800000000000002</v>
      </c>
      <c r="T1703" s="1">
        <f t="shared" si="347"/>
        <v>-1</v>
      </c>
      <c r="U1703" s="1">
        <f t="shared" si="348"/>
        <v>-1</v>
      </c>
      <c r="V1703" s="7">
        <f>IF($E1703="二本差勝",大将分析!$D$14,IF($E1703="一本差勝",大将分析!$D$15,IF($E1703="引き分け",大将分析!$D$16,IF($E1703="一本差負",大将分析!$D$17,大将分析!$D$18))))</f>
        <v>0.16000000000000003</v>
      </c>
      <c r="W1703" s="1">
        <f t="shared" si="349"/>
        <v>-1</v>
      </c>
      <c r="X1703" s="1">
        <f t="shared" si="350"/>
        <v>-2</v>
      </c>
    </row>
    <row r="1704" spans="1:24" x14ac:dyDescent="0.15">
      <c r="A1704" s="1" t="s">
        <v>40</v>
      </c>
      <c r="B1704" s="1" t="s">
        <v>22</v>
      </c>
      <c r="C1704" s="1" t="s">
        <v>40</v>
      </c>
      <c r="D1704" s="1" t="s">
        <v>42</v>
      </c>
      <c r="E1704" s="1" t="s">
        <v>41</v>
      </c>
      <c r="F1704" s="19">
        <f t="shared" si="338"/>
        <v>0</v>
      </c>
      <c r="G1704" s="19">
        <f t="shared" si="339"/>
        <v>-1</v>
      </c>
      <c r="H1704" s="20">
        <f t="shared" si="340"/>
        <v>3.8011404288000025E-4</v>
      </c>
      <c r="J1704" s="7">
        <f>IF($A1704="二本差勝",先鋒分析!$D$14,IF($A1704="一本差勝",先鋒分析!$D$15,IF($A1704="引き分け",先鋒分析!$D$16,IF($A1704="一本差負",先鋒分析!$D$17,先鋒分析!$D$18))))</f>
        <v>0.20800000000000002</v>
      </c>
      <c r="K1704" s="19">
        <f t="shared" si="341"/>
        <v>1</v>
      </c>
      <c r="L1704" s="19">
        <f t="shared" si="342"/>
        <v>1</v>
      </c>
      <c r="M1704" s="7">
        <f>IF($B1704="二本差勝",次鋒分析!$D$14,IF($B1704="一本差勝",次鋒分析!$D$15,IF($B1704="引き分け",次鋒分析!$D$16,IF($B1704="一本差負",次鋒分析!$D$17,次鋒分析!$D$18))))</f>
        <v>0.26400000000000001</v>
      </c>
      <c r="N1704" s="1">
        <f t="shared" si="343"/>
        <v>0</v>
      </c>
      <c r="O1704" s="1">
        <f t="shared" si="344"/>
        <v>0</v>
      </c>
      <c r="P1704" s="7">
        <f>IF($C1704="二本差勝",中堅分析!$D$14,IF($C1704="一本差勝",中堅分析!$D$15,IF($C1704="引き分け",中堅分析!$D$16,IF($C1704="一本差負",中堅分析!$D$17,中堅分析!$D$18))))</f>
        <v>0.20800000000000002</v>
      </c>
      <c r="Q1704" s="1">
        <f t="shared" si="345"/>
        <v>1</v>
      </c>
      <c r="R1704" s="1">
        <f t="shared" si="346"/>
        <v>1</v>
      </c>
      <c r="S1704" s="7">
        <f>IF($D1704="二本差勝",副将分析!$D$14,IF($D1704="一本差勝",副将分析!$D$15,IF($D1704="引き分け",副将分析!$D$16,IF($D1704="一本差負",副将分析!$D$17,副将分析!$D$18))))</f>
        <v>0.16000000000000003</v>
      </c>
      <c r="T1704" s="1">
        <f t="shared" si="347"/>
        <v>-1</v>
      </c>
      <c r="U1704" s="1">
        <f t="shared" si="348"/>
        <v>-2</v>
      </c>
      <c r="V1704" s="7">
        <f>IF($E1704="二本差勝",大将分析!$D$14,IF($E1704="一本差勝",大将分析!$D$15,IF($E1704="引き分け",大将分析!$D$16,IF($E1704="一本差負",大将分析!$D$17,大将分析!$D$18))))</f>
        <v>0.20800000000000002</v>
      </c>
      <c r="W1704" s="1">
        <f t="shared" si="349"/>
        <v>-1</v>
      </c>
      <c r="X1704" s="1">
        <f t="shared" si="350"/>
        <v>-1</v>
      </c>
    </row>
    <row r="1705" spans="1:24" x14ac:dyDescent="0.15">
      <c r="A1705" s="1" t="s">
        <v>40</v>
      </c>
      <c r="B1705" s="1" t="s">
        <v>22</v>
      </c>
      <c r="C1705" s="1" t="s">
        <v>22</v>
      </c>
      <c r="D1705" s="1" t="s">
        <v>22</v>
      </c>
      <c r="E1705" s="1" t="s">
        <v>42</v>
      </c>
      <c r="F1705" s="19">
        <f t="shared" si="338"/>
        <v>0</v>
      </c>
      <c r="G1705" s="19">
        <f t="shared" si="339"/>
        <v>-1</v>
      </c>
      <c r="H1705" s="20">
        <f t="shared" si="340"/>
        <v>6.1234348032000036E-4</v>
      </c>
      <c r="J1705" s="7">
        <f>IF($A1705="二本差勝",先鋒分析!$D$14,IF($A1705="一本差勝",先鋒分析!$D$15,IF($A1705="引き分け",先鋒分析!$D$16,IF($A1705="一本差負",先鋒分析!$D$17,先鋒分析!$D$18))))</f>
        <v>0.20800000000000002</v>
      </c>
      <c r="K1705" s="19">
        <f t="shared" si="341"/>
        <v>1</v>
      </c>
      <c r="L1705" s="19">
        <f t="shared" si="342"/>
        <v>1</v>
      </c>
      <c r="M1705" s="7">
        <f>IF($B1705="二本差勝",次鋒分析!$D$14,IF($B1705="一本差勝",次鋒分析!$D$15,IF($B1705="引き分け",次鋒分析!$D$16,IF($B1705="一本差負",次鋒分析!$D$17,次鋒分析!$D$18))))</f>
        <v>0.26400000000000001</v>
      </c>
      <c r="N1705" s="1">
        <f t="shared" si="343"/>
        <v>0</v>
      </c>
      <c r="O1705" s="1">
        <f t="shared" si="344"/>
        <v>0</v>
      </c>
      <c r="P1705" s="7">
        <f>IF($C1705="二本差勝",中堅分析!$D$14,IF($C1705="一本差勝",中堅分析!$D$15,IF($C1705="引き分け",中堅分析!$D$16,IF($C1705="一本差負",中堅分析!$D$17,中堅分析!$D$18))))</f>
        <v>0.26400000000000001</v>
      </c>
      <c r="Q1705" s="1">
        <f t="shared" si="345"/>
        <v>0</v>
      </c>
      <c r="R1705" s="1">
        <f t="shared" si="346"/>
        <v>0</v>
      </c>
      <c r="S1705" s="7">
        <f>IF($D1705="二本差勝",副将分析!$D$14,IF($D1705="一本差勝",副将分析!$D$15,IF($D1705="引き分け",副将分析!$D$16,IF($D1705="一本差負",副将分析!$D$17,副将分析!$D$18))))</f>
        <v>0.26400000000000001</v>
      </c>
      <c r="T1705" s="1">
        <f t="shared" si="347"/>
        <v>0</v>
      </c>
      <c r="U1705" s="1">
        <f t="shared" si="348"/>
        <v>0</v>
      </c>
      <c r="V1705" s="7">
        <f>IF($E1705="二本差勝",大将分析!$D$14,IF($E1705="一本差勝",大将分析!$D$15,IF($E1705="引き分け",大将分析!$D$16,IF($E1705="一本差負",大将分析!$D$17,大将分析!$D$18))))</f>
        <v>0.16000000000000003</v>
      </c>
      <c r="W1705" s="1">
        <f t="shared" si="349"/>
        <v>-1</v>
      </c>
      <c r="X1705" s="1">
        <f t="shared" si="350"/>
        <v>-2</v>
      </c>
    </row>
    <row r="1706" spans="1:24" x14ac:dyDescent="0.15">
      <c r="A1706" s="1" t="s">
        <v>40</v>
      </c>
      <c r="B1706" s="1" t="s">
        <v>22</v>
      </c>
      <c r="C1706" s="1" t="s">
        <v>22</v>
      </c>
      <c r="D1706" s="1" t="s">
        <v>42</v>
      </c>
      <c r="E1706" s="1" t="s">
        <v>22</v>
      </c>
      <c r="F1706" s="19">
        <f t="shared" si="338"/>
        <v>0</v>
      </c>
      <c r="G1706" s="19">
        <f t="shared" si="339"/>
        <v>-1</v>
      </c>
      <c r="H1706" s="20">
        <f t="shared" si="340"/>
        <v>6.1234348032000036E-4</v>
      </c>
      <c r="J1706" s="7">
        <f>IF($A1706="二本差勝",先鋒分析!$D$14,IF($A1706="一本差勝",先鋒分析!$D$15,IF($A1706="引き分け",先鋒分析!$D$16,IF($A1706="一本差負",先鋒分析!$D$17,先鋒分析!$D$18))))</f>
        <v>0.20800000000000002</v>
      </c>
      <c r="K1706" s="19">
        <f t="shared" si="341"/>
        <v>1</v>
      </c>
      <c r="L1706" s="19">
        <f t="shared" si="342"/>
        <v>1</v>
      </c>
      <c r="M1706" s="7">
        <f>IF($B1706="二本差勝",次鋒分析!$D$14,IF($B1706="一本差勝",次鋒分析!$D$15,IF($B1706="引き分け",次鋒分析!$D$16,IF($B1706="一本差負",次鋒分析!$D$17,次鋒分析!$D$18))))</f>
        <v>0.26400000000000001</v>
      </c>
      <c r="N1706" s="1">
        <f t="shared" si="343"/>
        <v>0</v>
      </c>
      <c r="O1706" s="1">
        <f t="shared" si="344"/>
        <v>0</v>
      </c>
      <c r="P1706" s="7">
        <f>IF($C1706="二本差勝",中堅分析!$D$14,IF($C1706="一本差勝",中堅分析!$D$15,IF($C1706="引き分け",中堅分析!$D$16,IF($C1706="一本差負",中堅分析!$D$17,中堅分析!$D$18))))</f>
        <v>0.26400000000000001</v>
      </c>
      <c r="Q1706" s="1">
        <f t="shared" si="345"/>
        <v>0</v>
      </c>
      <c r="R1706" s="1">
        <f t="shared" si="346"/>
        <v>0</v>
      </c>
      <c r="S1706" s="7">
        <f>IF($D1706="二本差勝",副将分析!$D$14,IF($D1706="一本差勝",副将分析!$D$15,IF($D1706="引き分け",副将分析!$D$16,IF($D1706="一本差負",副将分析!$D$17,副将分析!$D$18))))</f>
        <v>0.16000000000000003</v>
      </c>
      <c r="T1706" s="1">
        <f t="shared" si="347"/>
        <v>-1</v>
      </c>
      <c r="U1706" s="1">
        <f t="shared" si="348"/>
        <v>-2</v>
      </c>
      <c r="V1706" s="7">
        <f>IF($E1706="二本差勝",大将分析!$D$14,IF($E1706="一本差勝",大将分析!$D$15,IF($E1706="引き分け",大将分析!$D$16,IF($E1706="一本差負",大将分析!$D$17,大将分析!$D$18))))</f>
        <v>0.26400000000000001</v>
      </c>
      <c r="W1706" s="1">
        <f t="shared" si="349"/>
        <v>0</v>
      </c>
      <c r="X1706" s="1">
        <f t="shared" si="350"/>
        <v>0</v>
      </c>
    </row>
    <row r="1707" spans="1:24" x14ac:dyDescent="0.15">
      <c r="A1707" s="1" t="s">
        <v>40</v>
      </c>
      <c r="B1707" s="1" t="s">
        <v>22</v>
      </c>
      <c r="C1707" s="1" t="s">
        <v>41</v>
      </c>
      <c r="D1707" s="1" t="s">
        <v>40</v>
      </c>
      <c r="E1707" s="1" t="s">
        <v>42</v>
      </c>
      <c r="F1707" s="19">
        <f t="shared" si="338"/>
        <v>0</v>
      </c>
      <c r="G1707" s="19">
        <f t="shared" si="339"/>
        <v>-1</v>
      </c>
      <c r="H1707" s="20">
        <f t="shared" si="340"/>
        <v>3.8011404288000025E-4</v>
      </c>
      <c r="J1707" s="7">
        <f>IF($A1707="二本差勝",先鋒分析!$D$14,IF($A1707="一本差勝",先鋒分析!$D$15,IF($A1707="引き分け",先鋒分析!$D$16,IF($A1707="一本差負",先鋒分析!$D$17,先鋒分析!$D$18))))</f>
        <v>0.20800000000000002</v>
      </c>
      <c r="K1707" s="19">
        <f t="shared" si="341"/>
        <v>1</v>
      </c>
      <c r="L1707" s="19">
        <f t="shared" si="342"/>
        <v>1</v>
      </c>
      <c r="M1707" s="7">
        <f>IF($B1707="二本差勝",次鋒分析!$D$14,IF($B1707="一本差勝",次鋒分析!$D$15,IF($B1707="引き分け",次鋒分析!$D$16,IF($B1707="一本差負",次鋒分析!$D$17,次鋒分析!$D$18))))</f>
        <v>0.26400000000000001</v>
      </c>
      <c r="N1707" s="1">
        <f t="shared" si="343"/>
        <v>0</v>
      </c>
      <c r="O1707" s="1">
        <f t="shared" si="344"/>
        <v>0</v>
      </c>
      <c r="P1707" s="7">
        <f>IF($C1707="二本差勝",中堅分析!$D$14,IF($C1707="一本差勝",中堅分析!$D$15,IF($C1707="引き分け",中堅分析!$D$16,IF($C1707="一本差負",中堅分析!$D$17,中堅分析!$D$18))))</f>
        <v>0.20800000000000002</v>
      </c>
      <c r="Q1707" s="1">
        <f t="shared" si="345"/>
        <v>-1</v>
      </c>
      <c r="R1707" s="1">
        <f t="shared" si="346"/>
        <v>-1</v>
      </c>
      <c r="S1707" s="7">
        <f>IF($D1707="二本差勝",副将分析!$D$14,IF($D1707="一本差勝",副将分析!$D$15,IF($D1707="引き分け",副将分析!$D$16,IF($D1707="一本差負",副将分析!$D$17,副将分析!$D$18))))</f>
        <v>0.20800000000000002</v>
      </c>
      <c r="T1707" s="1">
        <f t="shared" si="347"/>
        <v>1</v>
      </c>
      <c r="U1707" s="1">
        <f t="shared" si="348"/>
        <v>1</v>
      </c>
      <c r="V1707" s="7">
        <f>IF($E1707="二本差勝",大将分析!$D$14,IF($E1707="一本差勝",大将分析!$D$15,IF($E1707="引き分け",大将分析!$D$16,IF($E1707="一本差負",大将分析!$D$17,大将分析!$D$18))))</f>
        <v>0.16000000000000003</v>
      </c>
      <c r="W1707" s="1">
        <f t="shared" si="349"/>
        <v>-1</v>
      </c>
      <c r="X1707" s="1">
        <f t="shared" si="350"/>
        <v>-2</v>
      </c>
    </row>
    <row r="1708" spans="1:24" x14ac:dyDescent="0.15">
      <c r="A1708" s="1" t="s">
        <v>40</v>
      </c>
      <c r="B1708" s="1" t="s">
        <v>22</v>
      </c>
      <c r="C1708" s="1" t="s">
        <v>41</v>
      </c>
      <c r="D1708" s="1" t="s">
        <v>42</v>
      </c>
      <c r="E1708" s="1" t="s">
        <v>40</v>
      </c>
      <c r="F1708" s="19">
        <f t="shared" si="338"/>
        <v>0</v>
      </c>
      <c r="G1708" s="19">
        <f t="shared" si="339"/>
        <v>-1</v>
      </c>
      <c r="H1708" s="20">
        <f t="shared" si="340"/>
        <v>3.8011404288000025E-4</v>
      </c>
      <c r="J1708" s="7">
        <f>IF($A1708="二本差勝",先鋒分析!$D$14,IF($A1708="一本差勝",先鋒分析!$D$15,IF($A1708="引き分け",先鋒分析!$D$16,IF($A1708="一本差負",先鋒分析!$D$17,先鋒分析!$D$18))))</f>
        <v>0.20800000000000002</v>
      </c>
      <c r="K1708" s="19">
        <f t="shared" si="341"/>
        <v>1</v>
      </c>
      <c r="L1708" s="19">
        <f t="shared" si="342"/>
        <v>1</v>
      </c>
      <c r="M1708" s="7">
        <f>IF($B1708="二本差勝",次鋒分析!$D$14,IF($B1708="一本差勝",次鋒分析!$D$15,IF($B1708="引き分け",次鋒分析!$D$16,IF($B1708="一本差負",次鋒分析!$D$17,次鋒分析!$D$18))))</f>
        <v>0.26400000000000001</v>
      </c>
      <c r="N1708" s="1">
        <f t="shared" si="343"/>
        <v>0</v>
      </c>
      <c r="O1708" s="1">
        <f t="shared" si="344"/>
        <v>0</v>
      </c>
      <c r="P1708" s="7">
        <f>IF($C1708="二本差勝",中堅分析!$D$14,IF($C1708="一本差勝",中堅分析!$D$15,IF($C1708="引き分け",中堅分析!$D$16,IF($C1708="一本差負",中堅分析!$D$17,中堅分析!$D$18))))</f>
        <v>0.20800000000000002</v>
      </c>
      <c r="Q1708" s="1">
        <f t="shared" si="345"/>
        <v>-1</v>
      </c>
      <c r="R1708" s="1">
        <f t="shared" si="346"/>
        <v>-1</v>
      </c>
      <c r="S1708" s="7">
        <f>IF($D1708="二本差勝",副将分析!$D$14,IF($D1708="一本差勝",副将分析!$D$15,IF($D1708="引き分け",副将分析!$D$16,IF($D1708="一本差負",副将分析!$D$17,副将分析!$D$18))))</f>
        <v>0.16000000000000003</v>
      </c>
      <c r="T1708" s="1">
        <f t="shared" si="347"/>
        <v>-1</v>
      </c>
      <c r="U1708" s="1">
        <f t="shared" si="348"/>
        <v>-2</v>
      </c>
      <c r="V1708" s="7">
        <f>IF($E1708="二本差勝",大将分析!$D$14,IF($E1708="一本差勝",大将分析!$D$15,IF($E1708="引き分け",大将分析!$D$16,IF($E1708="一本差負",大将分析!$D$17,大将分析!$D$18))))</f>
        <v>0.20800000000000002</v>
      </c>
      <c r="W1708" s="1">
        <f t="shared" si="349"/>
        <v>1</v>
      </c>
      <c r="X1708" s="1">
        <f t="shared" si="350"/>
        <v>1</v>
      </c>
    </row>
    <row r="1709" spans="1:24" x14ac:dyDescent="0.15">
      <c r="A1709" s="1" t="s">
        <v>40</v>
      </c>
      <c r="B1709" s="1" t="s">
        <v>22</v>
      </c>
      <c r="C1709" s="1" t="s">
        <v>42</v>
      </c>
      <c r="D1709" s="1" t="s">
        <v>39</v>
      </c>
      <c r="E1709" s="1" t="s">
        <v>42</v>
      </c>
      <c r="F1709" s="19">
        <f t="shared" si="338"/>
        <v>0</v>
      </c>
      <c r="G1709" s="19">
        <f t="shared" si="339"/>
        <v>-1</v>
      </c>
      <c r="H1709" s="20">
        <f t="shared" si="340"/>
        <v>2.2491955200000014E-4</v>
      </c>
      <c r="J1709" s="7">
        <f>IF($A1709="二本差勝",先鋒分析!$D$14,IF($A1709="一本差勝",先鋒分析!$D$15,IF($A1709="引き分け",先鋒分析!$D$16,IF($A1709="一本差負",先鋒分析!$D$17,先鋒分析!$D$18))))</f>
        <v>0.20800000000000002</v>
      </c>
      <c r="K1709" s="19">
        <f t="shared" si="341"/>
        <v>1</v>
      </c>
      <c r="L1709" s="19">
        <f t="shared" si="342"/>
        <v>1</v>
      </c>
      <c r="M1709" s="7">
        <f>IF($B1709="二本差勝",次鋒分析!$D$14,IF($B1709="一本差勝",次鋒分析!$D$15,IF($B1709="引き分け",次鋒分析!$D$16,IF($B1709="一本差負",次鋒分析!$D$17,次鋒分析!$D$18))))</f>
        <v>0.26400000000000001</v>
      </c>
      <c r="N1709" s="1">
        <f t="shared" si="343"/>
        <v>0</v>
      </c>
      <c r="O1709" s="1">
        <f t="shared" si="344"/>
        <v>0</v>
      </c>
      <c r="P1709" s="7">
        <f>IF($C1709="二本差勝",中堅分析!$D$14,IF($C1709="一本差勝",中堅分析!$D$15,IF($C1709="引き分け",中堅分析!$D$16,IF($C1709="一本差負",中堅分析!$D$17,中堅分析!$D$18))))</f>
        <v>0.16000000000000003</v>
      </c>
      <c r="Q1709" s="1">
        <f t="shared" si="345"/>
        <v>-1</v>
      </c>
      <c r="R1709" s="1">
        <f t="shared" si="346"/>
        <v>-2</v>
      </c>
      <c r="S1709" s="7">
        <f>IF($D1709="二本差勝",副将分析!$D$14,IF($D1709="一本差勝",副将分析!$D$15,IF($D1709="引き分け",副将分析!$D$16,IF($D1709="一本差負",副将分析!$D$17,副将分析!$D$18))))</f>
        <v>0.16000000000000003</v>
      </c>
      <c r="T1709" s="1">
        <f t="shared" si="347"/>
        <v>1</v>
      </c>
      <c r="U1709" s="1">
        <f t="shared" si="348"/>
        <v>2</v>
      </c>
      <c r="V1709" s="7">
        <f>IF($E1709="二本差勝",大将分析!$D$14,IF($E1709="一本差勝",大将分析!$D$15,IF($E1709="引き分け",大将分析!$D$16,IF($E1709="一本差負",大将分析!$D$17,大将分析!$D$18))))</f>
        <v>0.16000000000000003</v>
      </c>
      <c r="W1709" s="1">
        <f t="shared" si="349"/>
        <v>-1</v>
      </c>
      <c r="X1709" s="1">
        <f t="shared" si="350"/>
        <v>-2</v>
      </c>
    </row>
    <row r="1710" spans="1:24" x14ac:dyDescent="0.15">
      <c r="A1710" s="1" t="s">
        <v>40</v>
      </c>
      <c r="B1710" s="1" t="s">
        <v>22</v>
      </c>
      <c r="C1710" s="1" t="s">
        <v>42</v>
      </c>
      <c r="D1710" s="1" t="s">
        <v>40</v>
      </c>
      <c r="E1710" s="1" t="s">
        <v>41</v>
      </c>
      <c r="F1710" s="19">
        <f t="shared" si="338"/>
        <v>0</v>
      </c>
      <c r="G1710" s="19">
        <f t="shared" si="339"/>
        <v>-1</v>
      </c>
      <c r="H1710" s="20">
        <f t="shared" si="340"/>
        <v>3.801140428800002E-4</v>
      </c>
      <c r="J1710" s="7">
        <f>IF($A1710="二本差勝",先鋒分析!$D$14,IF($A1710="一本差勝",先鋒分析!$D$15,IF($A1710="引き分け",先鋒分析!$D$16,IF($A1710="一本差負",先鋒分析!$D$17,先鋒分析!$D$18))))</f>
        <v>0.20800000000000002</v>
      </c>
      <c r="K1710" s="19">
        <f t="shared" si="341"/>
        <v>1</v>
      </c>
      <c r="L1710" s="19">
        <f t="shared" si="342"/>
        <v>1</v>
      </c>
      <c r="M1710" s="7">
        <f>IF($B1710="二本差勝",次鋒分析!$D$14,IF($B1710="一本差勝",次鋒分析!$D$15,IF($B1710="引き分け",次鋒分析!$D$16,IF($B1710="一本差負",次鋒分析!$D$17,次鋒分析!$D$18))))</f>
        <v>0.26400000000000001</v>
      </c>
      <c r="N1710" s="1">
        <f t="shared" si="343"/>
        <v>0</v>
      </c>
      <c r="O1710" s="1">
        <f t="shared" si="344"/>
        <v>0</v>
      </c>
      <c r="P1710" s="7">
        <f>IF($C1710="二本差勝",中堅分析!$D$14,IF($C1710="一本差勝",中堅分析!$D$15,IF($C1710="引き分け",中堅分析!$D$16,IF($C1710="一本差負",中堅分析!$D$17,中堅分析!$D$18))))</f>
        <v>0.16000000000000003</v>
      </c>
      <c r="Q1710" s="1">
        <f t="shared" si="345"/>
        <v>-1</v>
      </c>
      <c r="R1710" s="1">
        <f t="shared" si="346"/>
        <v>-2</v>
      </c>
      <c r="S1710" s="7">
        <f>IF($D1710="二本差勝",副将分析!$D$14,IF($D1710="一本差勝",副将分析!$D$15,IF($D1710="引き分け",副将分析!$D$16,IF($D1710="一本差負",副将分析!$D$17,副将分析!$D$18))))</f>
        <v>0.20800000000000002</v>
      </c>
      <c r="T1710" s="1">
        <f t="shared" si="347"/>
        <v>1</v>
      </c>
      <c r="U1710" s="1">
        <f t="shared" si="348"/>
        <v>1</v>
      </c>
      <c r="V1710" s="7">
        <f>IF($E1710="二本差勝",大将分析!$D$14,IF($E1710="一本差勝",大将分析!$D$15,IF($E1710="引き分け",大将分析!$D$16,IF($E1710="一本差負",大将分析!$D$17,大将分析!$D$18))))</f>
        <v>0.20800000000000002</v>
      </c>
      <c r="W1710" s="1">
        <f t="shared" si="349"/>
        <v>-1</v>
      </c>
      <c r="X1710" s="1">
        <f t="shared" si="350"/>
        <v>-1</v>
      </c>
    </row>
    <row r="1711" spans="1:24" x14ac:dyDescent="0.15">
      <c r="A1711" s="1" t="s">
        <v>40</v>
      </c>
      <c r="B1711" s="1" t="s">
        <v>22</v>
      </c>
      <c r="C1711" s="1" t="s">
        <v>42</v>
      </c>
      <c r="D1711" s="1" t="s">
        <v>22</v>
      </c>
      <c r="E1711" s="1" t="s">
        <v>22</v>
      </c>
      <c r="F1711" s="19">
        <f t="shared" si="338"/>
        <v>0</v>
      </c>
      <c r="G1711" s="19">
        <f t="shared" si="339"/>
        <v>-1</v>
      </c>
      <c r="H1711" s="20">
        <f t="shared" si="340"/>
        <v>6.1234348032000025E-4</v>
      </c>
      <c r="J1711" s="7">
        <f>IF($A1711="二本差勝",先鋒分析!$D$14,IF($A1711="一本差勝",先鋒分析!$D$15,IF($A1711="引き分け",先鋒分析!$D$16,IF($A1711="一本差負",先鋒分析!$D$17,先鋒分析!$D$18))))</f>
        <v>0.20800000000000002</v>
      </c>
      <c r="K1711" s="19">
        <f t="shared" si="341"/>
        <v>1</v>
      </c>
      <c r="L1711" s="19">
        <f t="shared" si="342"/>
        <v>1</v>
      </c>
      <c r="M1711" s="7">
        <f>IF($B1711="二本差勝",次鋒分析!$D$14,IF($B1711="一本差勝",次鋒分析!$D$15,IF($B1711="引き分け",次鋒分析!$D$16,IF($B1711="一本差負",次鋒分析!$D$17,次鋒分析!$D$18))))</f>
        <v>0.26400000000000001</v>
      </c>
      <c r="N1711" s="1">
        <f t="shared" si="343"/>
        <v>0</v>
      </c>
      <c r="O1711" s="1">
        <f t="shared" si="344"/>
        <v>0</v>
      </c>
      <c r="P1711" s="7">
        <f>IF($C1711="二本差勝",中堅分析!$D$14,IF($C1711="一本差勝",中堅分析!$D$15,IF($C1711="引き分け",中堅分析!$D$16,IF($C1711="一本差負",中堅分析!$D$17,中堅分析!$D$18))))</f>
        <v>0.16000000000000003</v>
      </c>
      <c r="Q1711" s="1">
        <f t="shared" si="345"/>
        <v>-1</v>
      </c>
      <c r="R1711" s="1">
        <f t="shared" si="346"/>
        <v>-2</v>
      </c>
      <c r="S1711" s="7">
        <f>IF($D1711="二本差勝",副将分析!$D$14,IF($D1711="一本差勝",副将分析!$D$15,IF($D1711="引き分け",副将分析!$D$16,IF($D1711="一本差負",副将分析!$D$17,副将分析!$D$18))))</f>
        <v>0.26400000000000001</v>
      </c>
      <c r="T1711" s="1">
        <f t="shared" si="347"/>
        <v>0</v>
      </c>
      <c r="U1711" s="1">
        <f t="shared" si="348"/>
        <v>0</v>
      </c>
      <c r="V1711" s="7">
        <f>IF($E1711="二本差勝",大将分析!$D$14,IF($E1711="一本差勝",大将分析!$D$15,IF($E1711="引き分け",大将分析!$D$16,IF($E1711="一本差負",大将分析!$D$17,大将分析!$D$18))))</f>
        <v>0.26400000000000001</v>
      </c>
      <c r="W1711" s="1">
        <f t="shared" si="349"/>
        <v>0</v>
      </c>
      <c r="X1711" s="1">
        <f t="shared" si="350"/>
        <v>0</v>
      </c>
    </row>
    <row r="1712" spans="1:24" x14ac:dyDescent="0.15">
      <c r="A1712" s="1" t="s">
        <v>40</v>
      </c>
      <c r="B1712" s="1" t="s">
        <v>22</v>
      </c>
      <c r="C1712" s="1" t="s">
        <v>42</v>
      </c>
      <c r="D1712" s="1" t="s">
        <v>41</v>
      </c>
      <c r="E1712" s="1" t="s">
        <v>40</v>
      </c>
      <c r="F1712" s="19">
        <f t="shared" si="338"/>
        <v>0</v>
      </c>
      <c r="G1712" s="19">
        <f t="shared" si="339"/>
        <v>-1</v>
      </c>
      <c r="H1712" s="20">
        <f t="shared" si="340"/>
        <v>3.801140428800002E-4</v>
      </c>
      <c r="J1712" s="7">
        <f>IF($A1712="二本差勝",先鋒分析!$D$14,IF($A1712="一本差勝",先鋒分析!$D$15,IF($A1712="引き分け",先鋒分析!$D$16,IF($A1712="一本差負",先鋒分析!$D$17,先鋒分析!$D$18))))</f>
        <v>0.20800000000000002</v>
      </c>
      <c r="K1712" s="19">
        <f t="shared" si="341"/>
        <v>1</v>
      </c>
      <c r="L1712" s="19">
        <f t="shared" si="342"/>
        <v>1</v>
      </c>
      <c r="M1712" s="7">
        <f>IF($B1712="二本差勝",次鋒分析!$D$14,IF($B1712="一本差勝",次鋒分析!$D$15,IF($B1712="引き分け",次鋒分析!$D$16,IF($B1712="一本差負",次鋒分析!$D$17,次鋒分析!$D$18))))</f>
        <v>0.26400000000000001</v>
      </c>
      <c r="N1712" s="1">
        <f t="shared" si="343"/>
        <v>0</v>
      </c>
      <c r="O1712" s="1">
        <f t="shared" si="344"/>
        <v>0</v>
      </c>
      <c r="P1712" s="7">
        <f>IF($C1712="二本差勝",中堅分析!$D$14,IF($C1712="一本差勝",中堅分析!$D$15,IF($C1712="引き分け",中堅分析!$D$16,IF($C1712="一本差負",中堅分析!$D$17,中堅分析!$D$18))))</f>
        <v>0.16000000000000003</v>
      </c>
      <c r="Q1712" s="1">
        <f t="shared" si="345"/>
        <v>-1</v>
      </c>
      <c r="R1712" s="1">
        <f t="shared" si="346"/>
        <v>-2</v>
      </c>
      <c r="S1712" s="7">
        <f>IF($D1712="二本差勝",副将分析!$D$14,IF($D1712="一本差勝",副将分析!$D$15,IF($D1712="引き分け",副将分析!$D$16,IF($D1712="一本差負",副将分析!$D$17,副将分析!$D$18))))</f>
        <v>0.20800000000000002</v>
      </c>
      <c r="T1712" s="1">
        <f t="shared" si="347"/>
        <v>-1</v>
      </c>
      <c r="U1712" s="1">
        <f t="shared" si="348"/>
        <v>-1</v>
      </c>
      <c r="V1712" s="7">
        <f>IF($E1712="二本差勝",大将分析!$D$14,IF($E1712="一本差勝",大将分析!$D$15,IF($E1712="引き分け",大将分析!$D$16,IF($E1712="一本差負",大将分析!$D$17,大将分析!$D$18))))</f>
        <v>0.20800000000000002</v>
      </c>
      <c r="W1712" s="1">
        <f t="shared" si="349"/>
        <v>1</v>
      </c>
      <c r="X1712" s="1">
        <f t="shared" si="350"/>
        <v>1</v>
      </c>
    </row>
    <row r="1713" spans="1:24" x14ac:dyDescent="0.15">
      <c r="A1713" s="1" t="s">
        <v>40</v>
      </c>
      <c r="B1713" s="1" t="s">
        <v>22</v>
      </c>
      <c r="C1713" s="1" t="s">
        <v>42</v>
      </c>
      <c r="D1713" s="1" t="s">
        <v>42</v>
      </c>
      <c r="E1713" s="1" t="s">
        <v>39</v>
      </c>
      <c r="F1713" s="19">
        <f t="shared" si="338"/>
        <v>0</v>
      </c>
      <c r="G1713" s="19">
        <f t="shared" si="339"/>
        <v>-1</v>
      </c>
      <c r="H1713" s="20">
        <f t="shared" si="340"/>
        <v>2.2491955200000014E-4</v>
      </c>
      <c r="J1713" s="7">
        <f>IF($A1713="二本差勝",先鋒分析!$D$14,IF($A1713="一本差勝",先鋒分析!$D$15,IF($A1713="引き分け",先鋒分析!$D$16,IF($A1713="一本差負",先鋒分析!$D$17,先鋒分析!$D$18))))</f>
        <v>0.20800000000000002</v>
      </c>
      <c r="K1713" s="19">
        <f t="shared" si="341"/>
        <v>1</v>
      </c>
      <c r="L1713" s="19">
        <f t="shared" si="342"/>
        <v>1</v>
      </c>
      <c r="M1713" s="7">
        <f>IF($B1713="二本差勝",次鋒分析!$D$14,IF($B1713="一本差勝",次鋒分析!$D$15,IF($B1713="引き分け",次鋒分析!$D$16,IF($B1713="一本差負",次鋒分析!$D$17,次鋒分析!$D$18))))</f>
        <v>0.26400000000000001</v>
      </c>
      <c r="N1713" s="1">
        <f t="shared" si="343"/>
        <v>0</v>
      </c>
      <c r="O1713" s="1">
        <f t="shared" si="344"/>
        <v>0</v>
      </c>
      <c r="P1713" s="7">
        <f>IF($C1713="二本差勝",中堅分析!$D$14,IF($C1713="一本差勝",中堅分析!$D$15,IF($C1713="引き分け",中堅分析!$D$16,IF($C1713="一本差負",中堅分析!$D$17,中堅分析!$D$18))))</f>
        <v>0.16000000000000003</v>
      </c>
      <c r="Q1713" s="1">
        <f t="shared" si="345"/>
        <v>-1</v>
      </c>
      <c r="R1713" s="1">
        <f t="shared" si="346"/>
        <v>-2</v>
      </c>
      <c r="S1713" s="7">
        <f>IF($D1713="二本差勝",副将分析!$D$14,IF($D1713="一本差勝",副将分析!$D$15,IF($D1713="引き分け",副将分析!$D$16,IF($D1713="一本差負",副将分析!$D$17,副将分析!$D$18))))</f>
        <v>0.16000000000000003</v>
      </c>
      <c r="T1713" s="1">
        <f t="shared" si="347"/>
        <v>-1</v>
      </c>
      <c r="U1713" s="1">
        <f t="shared" si="348"/>
        <v>-2</v>
      </c>
      <c r="V1713" s="7">
        <f>IF($E1713="二本差勝",大将分析!$D$14,IF($E1713="一本差勝",大将分析!$D$15,IF($E1713="引き分け",大将分析!$D$16,IF($E1713="一本差負",大将分析!$D$17,大将分析!$D$18))))</f>
        <v>0.16000000000000003</v>
      </c>
      <c r="W1713" s="1">
        <f t="shared" si="349"/>
        <v>1</v>
      </c>
      <c r="X1713" s="1">
        <f t="shared" si="350"/>
        <v>2</v>
      </c>
    </row>
    <row r="1714" spans="1:24" x14ac:dyDescent="0.15">
      <c r="A1714" s="1" t="s">
        <v>40</v>
      </c>
      <c r="B1714" s="1" t="s">
        <v>41</v>
      </c>
      <c r="C1714" s="1" t="s">
        <v>40</v>
      </c>
      <c r="D1714" s="1" t="s">
        <v>22</v>
      </c>
      <c r="E1714" s="1" t="s">
        <v>42</v>
      </c>
      <c r="F1714" s="19">
        <f t="shared" si="338"/>
        <v>0</v>
      </c>
      <c r="G1714" s="19">
        <f t="shared" si="339"/>
        <v>-1</v>
      </c>
      <c r="H1714" s="20">
        <f t="shared" si="340"/>
        <v>3.801140428800002E-4</v>
      </c>
      <c r="J1714" s="7">
        <f>IF($A1714="二本差勝",先鋒分析!$D$14,IF($A1714="一本差勝",先鋒分析!$D$15,IF($A1714="引き分け",先鋒分析!$D$16,IF($A1714="一本差負",先鋒分析!$D$17,先鋒分析!$D$18))))</f>
        <v>0.20800000000000002</v>
      </c>
      <c r="K1714" s="19">
        <f t="shared" si="341"/>
        <v>1</v>
      </c>
      <c r="L1714" s="19">
        <f t="shared" si="342"/>
        <v>1</v>
      </c>
      <c r="M1714" s="7">
        <f>IF($B1714="二本差勝",次鋒分析!$D$14,IF($B1714="一本差勝",次鋒分析!$D$15,IF($B1714="引き分け",次鋒分析!$D$16,IF($B1714="一本差負",次鋒分析!$D$17,次鋒分析!$D$18))))</f>
        <v>0.20800000000000002</v>
      </c>
      <c r="N1714" s="1">
        <f t="shared" si="343"/>
        <v>-1</v>
      </c>
      <c r="O1714" s="1">
        <f t="shared" si="344"/>
        <v>-1</v>
      </c>
      <c r="P1714" s="7">
        <f>IF($C1714="二本差勝",中堅分析!$D$14,IF($C1714="一本差勝",中堅分析!$D$15,IF($C1714="引き分け",中堅分析!$D$16,IF($C1714="一本差負",中堅分析!$D$17,中堅分析!$D$18))))</f>
        <v>0.20800000000000002</v>
      </c>
      <c r="Q1714" s="1">
        <f t="shared" si="345"/>
        <v>1</v>
      </c>
      <c r="R1714" s="1">
        <f t="shared" si="346"/>
        <v>1</v>
      </c>
      <c r="S1714" s="7">
        <f>IF($D1714="二本差勝",副将分析!$D$14,IF($D1714="一本差勝",副将分析!$D$15,IF($D1714="引き分け",副将分析!$D$16,IF($D1714="一本差負",副将分析!$D$17,副将分析!$D$18))))</f>
        <v>0.26400000000000001</v>
      </c>
      <c r="T1714" s="1">
        <f t="shared" si="347"/>
        <v>0</v>
      </c>
      <c r="U1714" s="1">
        <f t="shared" si="348"/>
        <v>0</v>
      </c>
      <c r="V1714" s="7">
        <f>IF($E1714="二本差勝",大将分析!$D$14,IF($E1714="一本差勝",大将分析!$D$15,IF($E1714="引き分け",大将分析!$D$16,IF($E1714="一本差負",大将分析!$D$17,大将分析!$D$18))))</f>
        <v>0.16000000000000003</v>
      </c>
      <c r="W1714" s="1">
        <f t="shared" si="349"/>
        <v>-1</v>
      </c>
      <c r="X1714" s="1">
        <f t="shared" si="350"/>
        <v>-2</v>
      </c>
    </row>
    <row r="1715" spans="1:24" x14ac:dyDescent="0.15">
      <c r="A1715" s="1" t="s">
        <v>40</v>
      </c>
      <c r="B1715" s="1" t="s">
        <v>41</v>
      </c>
      <c r="C1715" s="1" t="s">
        <v>40</v>
      </c>
      <c r="D1715" s="1" t="s">
        <v>42</v>
      </c>
      <c r="E1715" s="1" t="s">
        <v>22</v>
      </c>
      <c r="F1715" s="19">
        <f t="shared" si="338"/>
        <v>0</v>
      </c>
      <c r="G1715" s="19">
        <f t="shared" si="339"/>
        <v>-1</v>
      </c>
      <c r="H1715" s="20">
        <f t="shared" si="340"/>
        <v>3.801140428800002E-4</v>
      </c>
      <c r="J1715" s="7">
        <f>IF($A1715="二本差勝",先鋒分析!$D$14,IF($A1715="一本差勝",先鋒分析!$D$15,IF($A1715="引き分け",先鋒分析!$D$16,IF($A1715="一本差負",先鋒分析!$D$17,先鋒分析!$D$18))))</f>
        <v>0.20800000000000002</v>
      </c>
      <c r="K1715" s="19">
        <f t="shared" si="341"/>
        <v>1</v>
      </c>
      <c r="L1715" s="19">
        <f t="shared" si="342"/>
        <v>1</v>
      </c>
      <c r="M1715" s="7">
        <f>IF($B1715="二本差勝",次鋒分析!$D$14,IF($B1715="一本差勝",次鋒分析!$D$15,IF($B1715="引き分け",次鋒分析!$D$16,IF($B1715="一本差負",次鋒分析!$D$17,次鋒分析!$D$18))))</f>
        <v>0.20800000000000002</v>
      </c>
      <c r="N1715" s="1">
        <f t="shared" si="343"/>
        <v>-1</v>
      </c>
      <c r="O1715" s="1">
        <f t="shared" si="344"/>
        <v>-1</v>
      </c>
      <c r="P1715" s="7">
        <f>IF($C1715="二本差勝",中堅分析!$D$14,IF($C1715="一本差勝",中堅分析!$D$15,IF($C1715="引き分け",中堅分析!$D$16,IF($C1715="一本差負",中堅分析!$D$17,中堅分析!$D$18))))</f>
        <v>0.20800000000000002</v>
      </c>
      <c r="Q1715" s="1">
        <f t="shared" si="345"/>
        <v>1</v>
      </c>
      <c r="R1715" s="1">
        <f t="shared" si="346"/>
        <v>1</v>
      </c>
      <c r="S1715" s="7">
        <f>IF($D1715="二本差勝",副将分析!$D$14,IF($D1715="一本差勝",副将分析!$D$15,IF($D1715="引き分け",副将分析!$D$16,IF($D1715="一本差負",副将分析!$D$17,副将分析!$D$18))))</f>
        <v>0.16000000000000003</v>
      </c>
      <c r="T1715" s="1">
        <f t="shared" si="347"/>
        <v>-1</v>
      </c>
      <c r="U1715" s="1">
        <f t="shared" si="348"/>
        <v>-2</v>
      </c>
      <c r="V1715" s="7">
        <f>IF($E1715="二本差勝",大将分析!$D$14,IF($E1715="一本差勝",大将分析!$D$15,IF($E1715="引き分け",大将分析!$D$16,IF($E1715="一本差負",大将分析!$D$17,大将分析!$D$18))))</f>
        <v>0.26400000000000001</v>
      </c>
      <c r="W1715" s="1">
        <f t="shared" si="349"/>
        <v>0</v>
      </c>
      <c r="X1715" s="1">
        <f t="shared" si="350"/>
        <v>0</v>
      </c>
    </row>
    <row r="1716" spans="1:24" x14ac:dyDescent="0.15">
      <c r="A1716" s="1" t="s">
        <v>40</v>
      </c>
      <c r="B1716" s="1" t="s">
        <v>41</v>
      </c>
      <c r="C1716" s="1" t="s">
        <v>22</v>
      </c>
      <c r="D1716" s="1" t="s">
        <v>40</v>
      </c>
      <c r="E1716" s="1" t="s">
        <v>42</v>
      </c>
      <c r="F1716" s="19">
        <f t="shared" si="338"/>
        <v>0</v>
      </c>
      <c r="G1716" s="19">
        <f t="shared" si="339"/>
        <v>-1</v>
      </c>
      <c r="H1716" s="20">
        <f t="shared" si="340"/>
        <v>3.8011404288000025E-4</v>
      </c>
      <c r="J1716" s="7">
        <f>IF($A1716="二本差勝",先鋒分析!$D$14,IF($A1716="一本差勝",先鋒分析!$D$15,IF($A1716="引き分け",先鋒分析!$D$16,IF($A1716="一本差負",先鋒分析!$D$17,先鋒分析!$D$18))))</f>
        <v>0.20800000000000002</v>
      </c>
      <c r="K1716" s="19">
        <f t="shared" si="341"/>
        <v>1</v>
      </c>
      <c r="L1716" s="19">
        <f t="shared" si="342"/>
        <v>1</v>
      </c>
      <c r="M1716" s="7">
        <f>IF($B1716="二本差勝",次鋒分析!$D$14,IF($B1716="一本差勝",次鋒分析!$D$15,IF($B1716="引き分け",次鋒分析!$D$16,IF($B1716="一本差負",次鋒分析!$D$17,次鋒分析!$D$18))))</f>
        <v>0.20800000000000002</v>
      </c>
      <c r="N1716" s="1">
        <f t="shared" si="343"/>
        <v>-1</v>
      </c>
      <c r="O1716" s="1">
        <f t="shared" si="344"/>
        <v>-1</v>
      </c>
      <c r="P1716" s="7">
        <f>IF($C1716="二本差勝",中堅分析!$D$14,IF($C1716="一本差勝",中堅分析!$D$15,IF($C1716="引き分け",中堅分析!$D$16,IF($C1716="一本差負",中堅分析!$D$17,中堅分析!$D$18))))</f>
        <v>0.26400000000000001</v>
      </c>
      <c r="Q1716" s="1">
        <f t="shared" si="345"/>
        <v>0</v>
      </c>
      <c r="R1716" s="1">
        <f t="shared" si="346"/>
        <v>0</v>
      </c>
      <c r="S1716" s="7">
        <f>IF($D1716="二本差勝",副将分析!$D$14,IF($D1716="一本差勝",副将分析!$D$15,IF($D1716="引き分け",副将分析!$D$16,IF($D1716="一本差負",副将分析!$D$17,副将分析!$D$18))))</f>
        <v>0.20800000000000002</v>
      </c>
      <c r="T1716" s="1">
        <f t="shared" si="347"/>
        <v>1</v>
      </c>
      <c r="U1716" s="1">
        <f t="shared" si="348"/>
        <v>1</v>
      </c>
      <c r="V1716" s="7">
        <f>IF($E1716="二本差勝",大将分析!$D$14,IF($E1716="一本差勝",大将分析!$D$15,IF($E1716="引き分け",大将分析!$D$16,IF($E1716="一本差負",大将分析!$D$17,大将分析!$D$18))))</f>
        <v>0.16000000000000003</v>
      </c>
      <c r="W1716" s="1">
        <f t="shared" si="349"/>
        <v>-1</v>
      </c>
      <c r="X1716" s="1">
        <f t="shared" si="350"/>
        <v>-2</v>
      </c>
    </row>
    <row r="1717" spans="1:24" x14ac:dyDescent="0.15">
      <c r="A1717" s="1" t="s">
        <v>40</v>
      </c>
      <c r="B1717" s="1" t="s">
        <v>41</v>
      </c>
      <c r="C1717" s="1" t="s">
        <v>22</v>
      </c>
      <c r="D1717" s="1" t="s">
        <v>42</v>
      </c>
      <c r="E1717" s="1" t="s">
        <v>40</v>
      </c>
      <c r="F1717" s="19">
        <f t="shared" si="338"/>
        <v>0</v>
      </c>
      <c r="G1717" s="19">
        <f t="shared" si="339"/>
        <v>-1</v>
      </c>
      <c r="H1717" s="20">
        <f t="shared" si="340"/>
        <v>3.8011404288000025E-4</v>
      </c>
      <c r="J1717" s="7">
        <f>IF($A1717="二本差勝",先鋒分析!$D$14,IF($A1717="一本差勝",先鋒分析!$D$15,IF($A1717="引き分け",先鋒分析!$D$16,IF($A1717="一本差負",先鋒分析!$D$17,先鋒分析!$D$18))))</f>
        <v>0.20800000000000002</v>
      </c>
      <c r="K1717" s="19">
        <f t="shared" si="341"/>
        <v>1</v>
      </c>
      <c r="L1717" s="19">
        <f t="shared" si="342"/>
        <v>1</v>
      </c>
      <c r="M1717" s="7">
        <f>IF($B1717="二本差勝",次鋒分析!$D$14,IF($B1717="一本差勝",次鋒分析!$D$15,IF($B1717="引き分け",次鋒分析!$D$16,IF($B1717="一本差負",次鋒分析!$D$17,次鋒分析!$D$18))))</f>
        <v>0.20800000000000002</v>
      </c>
      <c r="N1717" s="1">
        <f t="shared" si="343"/>
        <v>-1</v>
      </c>
      <c r="O1717" s="1">
        <f t="shared" si="344"/>
        <v>-1</v>
      </c>
      <c r="P1717" s="7">
        <f>IF($C1717="二本差勝",中堅分析!$D$14,IF($C1717="一本差勝",中堅分析!$D$15,IF($C1717="引き分け",中堅分析!$D$16,IF($C1717="一本差負",中堅分析!$D$17,中堅分析!$D$18))))</f>
        <v>0.26400000000000001</v>
      </c>
      <c r="Q1717" s="1">
        <f t="shared" si="345"/>
        <v>0</v>
      </c>
      <c r="R1717" s="1">
        <f t="shared" si="346"/>
        <v>0</v>
      </c>
      <c r="S1717" s="7">
        <f>IF($D1717="二本差勝",副将分析!$D$14,IF($D1717="一本差勝",副将分析!$D$15,IF($D1717="引き分け",副将分析!$D$16,IF($D1717="一本差負",副将分析!$D$17,副将分析!$D$18))))</f>
        <v>0.16000000000000003</v>
      </c>
      <c r="T1717" s="1">
        <f t="shared" si="347"/>
        <v>-1</v>
      </c>
      <c r="U1717" s="1">
        <f t="shared" si="348"/>
        <v>-2</v>
      </c>
      <c r="V1717" s="7">
        <f>IF($E1717="二本差勝",大将分析!$D$14,IF($E1717="一本差勝",大将分析!$D$15,IF($E1717="引き分け",大将分析!$D$16,IF($E1717="一本差負",大将分析!$D$17,大将分析!$D$18))))</f>
        <v>0.20800000000000002</v>
      </c>
      <c r="W1717" s="1">
        <f t="shared" si="349"/>
        <v>1</v>
      </c>
      <c r="X1717" s="1">
        <f t="shared" si="350"/>
        <v>1</v>
      </c>
    </row>
    <row r="1718" spans="1:24" x14ac:dyDescent="0.15">
      <c r="A1718" s="1" t="s">
        <v>40</v>
      </c>
      <c r="B1718" s="1" t="s">
        <v>41</v>
      </c>
      <c r="C1718" s="1" t="s">
        <v>42</v>
      </c>
      <c r="D1718" s="1" t="s">
        <v>40</v>
      </c>
      <c r="E1718" s="1" t="s">
        <v>22</v>
      </c>
      <c r="F1718" s="19">
        <f t="shared" si="338"/>
        <v>0</v>
      </c>
      <c r="G1718" s="19">
        <f t="shared" si="339"/>
        <v>-1</v>
      </c>
      <c r="H1718" s="20">
        <f t="shared" si="340"/>
        <v>3.801140428800002E-4</v>
      </c>
      <c r="J1718" s="7">
        <f>IF($A1718="二本差勝",先鋒分析!$D$14,IF($A1718="一本差勝",先鋒分析!$D$15,IF($A1718="引き分け",先鋒分析!$D$16,IF($A1718="一本差負",先鋒分析!$D$17,先鋒分析!$D$18))))</f>
        <v>0.20800000000000002</v>
      </c>
      <c r="K1718" s="19">
        <f t="shared" si="341"/>
        <v>1</v>
      </c>
      <c r="L1718" s="19">
        <f t="shared" si="342"/>
        <v>1</v>
      </c>
      <c r="M1718" s="7">
        <f>IF($B1718="二本差勝",次鋒分析!$D$14,IF($B1718="一本差勝",次鋒分析!$D$15,IF($B1718="引き分け",次鋒分析!$D$16,IF($B1718="一本差負",次鋒分析!$D$17,次鋒分析!$D$18))))</f>
        <v>0.20800000000000002</v>
      </c>
      <c r="N1718" s="1">
        <f t="shared" si="343"/>
        <v>-1</v>
      </c>
      <c r="O1718" s="1">
        <f t="shared" si="344"/>
        <v>-1</v>
      </c>
      <c r="P1718" s="7">
        <f>IF($C1718="二本差勝",中堅分析!$D$14,IF($C1718="一本差勝",中堅分析!$D$15,IF($C1718="引き分け",中堅分析!$D$16,IF($C1718="一本差負",中堅分析!$D$17,中堅分析!$D$18))))</f>
        <v>0.16000000000000003</v>
      </c>
      <c r="Q1718" s="1">
        <f t="shared" si="345"/>
        <v>-1</v>
      </c>
      <c r="R1718" s="1">
        <f t="shared" si="346"/>
        <v>-2</v>
      </c>
      <c r="S1718" s="7">
        <f>IF($D1718="二本差勝",副将分析!$D$14,IF($D1718="一本差勝",副将分析!$D$15,IF($D1718="引き分け",副将分析!$D$16,IF($D1718="一本差負",副将分析!$D$17,副将分析!$D$18))))</f>
        <v>0.20800000000000002</v>
      </c>
      <c r="T1718" s="1">
        <f t="shared" si="347"/>
        <v>1</v>
      </c>
      <c r="U1718" s="1">
        <f t="shared" si="348"/>
        <v>1</v>
      </c>
      <c r="V1718" s="7">
        <f>IF($E1718="二本差勝",大将分析!$D$14,IF($E1718="一本差勝",大将分析!$D$15,IF($E1718="引き分け",大将分析!$D$16,IF($E1718="一本差負",大将分析!$D$17,大将分析!$D$18))))</f>
        <v>0.26400000000000001</v>
      </c>
      <c r="W1718" s="1">
        <f t="shared" si="349"/>
        <v>0</v>
      </c>
      <c r="X1718" s="1">
        <f t="shared" si="350"/>
        <v>0</v>
      </c>
    </row>
    <row r="1719" spans="1:24" x14ac:dyDescent="0.15">
      <c r="A1719" s="1" t="s">
        <v>40</v>
      </c>
      <c r="B1719" s="1" t="s">
        <v>41</v>
      </c>
      <c r="C1719" s="1" t="s">
        <v>42</v>
      </c>
      <c r="D1719" s="1" t="s">
        <v>22</v>
      </c>
      <c r="E1719" s="1" t="s">
        <v>40</v>
      </c>
      <c r="F1719" s="19">
        <f t="shared" si="338"/>
        <v>0</v>
      </c>
      <c r="G1719" s="19">
        <f t="shared" si="339"/>
        <v>-1</v>
      </c>
      <c r="H1719" s="20">
        <f t="shared" si="340"/>
        <v>3.8011404288000025E-4</v>
      </c>
      <c r="J1719" s="7">
        <f>IF($A1719="二本差勝",先鋒分析!$D$14,IF($A1719="一本差勝",先鋒分析!$D$15,IF($A1719="引き分け",先鋒分析!$D$16,IF($A1719="一本差負",先鋒分析!$D$17,先鋒分析!$D$18))))</f>
        <v>0.20800000000000002</v>
      </c>
      <c r="K1719" s="19">
        <f t="shared" si="341"/>
        <v>1</v>
      </c>
      <c r="L1719" s="19">
        <f t="shared" si="342"/>
        <v>1</v>
      </c>
      <c r="M1719" s="7">
        <f>IF($B1719="二本差勝",次鋒分析!$D$14,IF($B1719="一本差勝",次鋒分析!$D$15,IF($B1719="引き分け",次鋒分析!$D$16,IF($B1719="一本差負",次鋒分析!$D$17,次鋒分析!$D$18))))</f>
        <v>0.20800000000000002</v>
      </c>
      <c r="N1719" s="1">
        <f t="shared" si="343"/>
        <v>-1</v>
      </c>
      <c r="O1719" s="1">
        <f t="shared" si="344"/>
        <v>-1</v>
      </c>
      <c r="P1719" s="7">
        <f>IF($C1719="二本差勝",中堅分析!$D$14,IF($C1719="一本差勝",中堅分析!$D$15,IF($C1719="引き分け",中堅分析!$D$16,IF($C1719="一本差負",中堅分析!$D$17,中堅分析!$D$18))))</f>
        <v>0.16000000000000003</v>
      </c>
      <c r="Q1719" s="1">
        <f t="shared" si="345"/>
        <v>-1</v>
      </c>
      <c r="R1719" s="1">
        <f t="shared" si="346"/>
        <v>-2</v>
      </c>
      <c r="S1719" s="7">
        <f>IF($D1719="二本差勝",副将分析!$D$14,IF($D1719="一本差勝",副将分析!$D$15,IF($D1719="引き分け",副将分析!$D$16,IF($D1719="一本差負",副将分析!$D$17,副将分析!$D$18))))</f>
        <v>0.26400000000000001</v>
      </c>
      <c r="T1719" s="1">
        <f t="shared" si="347"/>
        <v>0</v>
      </c>
      <c r="U1719" s="1">
        <f t="shared" si="348"/>
        <v>0</v>
      </c>
      <c r="V1719" s="7">
        <f>IF($E1719="二本差勝",大将分析!$D$14,IF($E1719="一本差勝",大将分析!$D$15,IF($E1719="引き分け",大将分析!$D$16,IF($E1719="一本差負",大将分析!$D$17,大将分析!$D$18))))</f>
        <v>0.20800000000000002</v>
      </c>
      <c r="W1719" s="1">
        <f t="shared" si="349"/>
        <v>1</v>
      </c>
      <c r="X1719" s="1">
        <f t="shared" si="350"/>
        <v>1</v>
      </c>
    </row>
    <row r="1720" spans="1:24" x14ac:dyDescent="0.15">
      <c r="A1720" s="1" t="s">
        <v>40</v>
      </c>
      <c r="B1720" s="1" t="s">
        <v>42</v>
      </c>
      <c r="C1720" s="1" t="s">
        <v>39</v>
      </c>
      <c r="D1720" s="1" t="s">
        <v>22</v>
      </c>
      <c r="E1720" s="1" t="s">
        <v>42</v>
      </c>
      <c r="F1720" s="19">
        <f t="shared" si="338"/>
        <v>0</v>
      </c>
      <c r="G1720" s="19">
        <f t="shared" si="339"/>
        <v>-1</v>
      </c>
      <c r="H1720" s="20">
        <f t="shared" si="340"/>
        <v>2.2491955200000017E-4</v>
      </c>
      <c r="J1720" s="7">
        <f>IF($A1720="二本差勝",先鋒分析!$D$14,IF($A1720="一本差勝",先鋒分析!$D$15,IF($A1720="引き分け",先鋒分析!$D$16,IF($A1720="一本差負",先鋒分析!$D$17,先鋒分析!$D$18))))</f>
        <v>0.20800000000000002</v>
      </c>
      <c r="K1720" s="19">
        <f t="shared" si="341"/>
        <v>1</v>
      </c>
      <c r="L1720" s="19">
        <f t="shared" si="342"/>
        <v>1</v>
      </c>
      <c r="M1720" s="7">
        <f>IF($B1720="二本差勝",次鋒分析!$D$14,IF($B1720="一本差勝",次鋒分析!$D$15,IF($B1720="引き分け",次鋒分析!$D$16,IF($B1720="一本差負",次鋒分析!$D$17,次鋒分析!$D$18))))</f>
        <v>0.16000000000000003</v>
      </c>
      <c r="N1720" s="1">
        <f t="shared" si="343"/>
        <v>-1</v>
      </c>
      <c r="O1720" s="1">
        <f t="shared" si="344"/>
        <v>-2</v>
      </c>
      <c r="P1720" s="7">
        <f>IF($C1720="二本差勝",中堅分析!$D$14,IF($C1720="一本差勝",中堅分析!$D$15,IF($C1720="引き分け",中堅分析!$D$16,IF($C1720="一本差負",中堅分析!$D$17,中堅分析!$D$18))))</f>
        <v>0.16000000000000003</v>
      </c>
      <c r="Q1720" s="1">
        <f t="shared" si="345"/>
        <v>1</v>
      </c>
      <c r="R1720" s="1">
        <f t="shared" si="346"/>
        <v>2</v>
      </c>
      <c r="S1720" s="7">
        <f>IF($D1720="二本差勝",副将分析!$D$14,IF($D1720="一本差勝",副将分析!$D$15,IF($D1720="引き分け",副将分析!$D$16,IF($D1720="一本差負",副将分析!$D$17,副将分析!$D$18))))</f>
        <v>0.26400000000000001</v>
      </c>
      <c r="T1720" s="1">
        <f t="shared" si="347"/>
        <v>0</v>
      </c>
      <c r="U1720" s="1">
        <f t="shared" si="348"/>
        <v>0</v>
      </c>
      <c r="V1720" s="7">
        <f>IF($E1720="二本差勝",大将分析!$D$14,IF($E1720="一本差勝",大将分析!$D$15,IF($E1720="引き分け",大将分析!$D$16,IF($E1720="一本差負",大将分析!$D$17,大将分析!$D$18))))</f>
        <v>0.16000000000000003</v>
      </c>
      <c r="W1720" s="1">
        <f t="shared" si="349"/>
        <v>-1</v>
      </c>
      <c r="X1720" s="1">
        <f t="shared" si="350"/>
        <v>-2</v>
      </c>
    </row>
    <row r="1721" spans="1:24" x14ac:dyDescent="0.15">
      <c r="A1721" s="1" t="s">
        <v>40</v>
      </c>
      <c r="B1721" s="1" t="s">
        <v>42</v>
      </c>
      <c r="C1721" s="1" t="s">
        <v>39</v>
      </c>
      <c r="D1721" s="1" t="s">
        <v>42</v>
      </c>
      <c r="E1721" s="1" t="s">
        <v>22</v>
      </c>
      <c r="F1721" s="19">
        <f t="shared" si="338"/>
        <v>0</v>
      </c>
      <c r="G1721" s="19">
        <f t="shared" si="339"/>
        <v>-1</v>
      </c>
      <c r="H1721" s="20">
        <f t="shared" si="340"/>
        <v>2.2491955200000017E-4</v>
      </c>
      <c r="J1721" s="7">
        <f>IF($A1721="二本差勝",先鋒分析!$D$14,IF($A1721="一本差勝",先鋒分析!$D$15,IF($A1721="引き分け",先鋒分析!$D$16,IF($A1721="一本差負",先鋒分析!$D$17,先鋒分析!$D$18))))</f>
        <v>0.20800000000000002</v>
      </c>
      <c r="K1721" s="19">
        <f t="shared" si="341"/>
        <v>1</v>
      </c>
      <c r="L1721" s="19">
        <f t="shared" si="342"/>
        <v>1</v>
      </c>
      <c r="M1721" s="7">
        <f>IF($B1721="二本差勝",次鋒分析!$D$14,IF($B1721="一本差勝",次鋒分析!$D$15,IF($B1721="引き分け",次鋒分析!$D$16,IF($B1721="一本差負",次鋒分析!$D$17,次鋒分析!$D$18))))</f>
        <v>0.16000000000000003</v>
      </c>
      <c r="N1721" s="1">
        <f t="shared" si="343"/>
        <v>-1</v>
      </c>
      <c r="O1721" s="1">
        <f t="shared" si="344"/>
        <v>-2</v>
      </c>
      <c r="P1721" s="7">
        <f>IF($C1721="二本差勝",中堅分析!$D$14,IF($C1721="一本差勝",中堅分析!$D$15,IF($C1721="引き分け",中堅分析!$D$16,IF($C1721="一本差負",中堅分析!$D$17,中堅分析!$D$18))))</f>
        <v>0.16000000000000003</v>
      </c>
      <c r="Q1721" s="1">
        <f t="shared" si="345"/>
        <v>1</v>
      </c>
      <c r="R1721" s="1">
        <f t="shared" si="346"/>
        <v>2</v>
      </c>
      <c r="S1721" s="7">
        <f>IF($D1721="二本差勝",副将分析!$D$14,IF($D1721="一本差勝",副将分析!$D$15,IF($D1721="引き分け",副将分析!$D$16,IF($D1721="一本差負",副将分析!$D$17,副将分析!$D$18))))</f>
        <v>0.16000000000000003</v>
      </c>
      <c r="T1721" s="1">
        <f t="shared" si="347"/>
        <v>-1</v>
      </c>
      <c r="U1721" s="1">
        <f t="shared" si="348"/>
        <v>-2</v>
      </c>
      <c r="V1721" s="7">
        <f>IF($E1721="二本差勝",大将分析!$D$14,IF($E1721="一本差勝",大将分析!$D$15,IF($E1721="引き分け",大将分析!$D$16,IF($E1721="一本差負",大将分析!$D$17,大将分析!$D$18))))</f>
        <v>0.26400000000000001</v>
      </c>
      <c r="W1721" s="1">
        <f t="shared" si="349"/>
        <v>0</v>
      </c>
      <c r="X1721" s="1">
        <f t="shared" si="350"/>
        <v>0</v>
      </c>
    </row>
    <row r="1722" spans="1:24" x14ac:dyDescent="0.15">
      <c r="A1722" s="1" t="s">
        <v>40</v>
      </c>
      <c r="B1722" s="1" t="s">
        <v>42</v>
      </c>
      <c r="C1722" s="1" t="s">
        <v>40</v>
      </c>
      <c r="D1722" s="1" t="s">
        <v>22</v>
      </c>
      <c r="E1722" s="1" t="s">
        <v>41</v>
      </c>
      <c r="F1722" s="19">
        <f t="shared" si="338"/>
        <v>0</v>
      </c>
      <c r="G1722" s="19">
        <f t="shared" si="339"/>
        <v>-1</v>
      </c>
      <c r="H1722" s="20">
        <f t="shared" si="340"/>
        <v>3.8011404288000025E-4</v>
      </c>
      <c r="J1722" s="7">
        <f>IF($A1722="二本差勝",先鋒分析!$D$14,IF($A1722="一本差勝",先鋒分析!$D$15,IF($A1722="引き分け",先鋒分析!$D$16,IF($A1722="一本差負",先鋒分析!$D$17,先鋒分析!$D$18))))</f>
        <v>0.20800000000000002</v>
      </c>
      <c r="K1722" s="19">
        <f t="shared" si="341"/>
        <v>1</v>
      </c>
      <c r="L1722" s="19">
        <f t="shared" si="342"/>
        <v>1</v>
      </c>
      <c r="M1722" s="7">
        <f>IF($B1722="二本差勝",次鋒分析!$D$14,IF($B1722="一本差勝",次鋒分析!$D$15,IF($B1722="引き分け",次鋒分析!$D$16,IF($B1722="一本差負",次鋒分析!$D$17,次鋒分析!$D$18))))</f>
        <v>0.16000000000000003</v>
      </c>
      <c r="N1722" s="1">
        <f t="shared" si="343"/>
        <v>-1</v>
      </c>
      <c r="O1722" s="1">
        <f t="shared" si="344"/>
        <v>-2</v>
      </c>
      <c r="P1722" s="7">
        <f>IF($C1722="二本差勝",中堅分析!$D$14,IF($C1722="一本差勝",中堅分析!$D$15,IF($C1722="引き分け",中堅分析!$D$16,IF($C1722="一本差負",中堅分析!$D$17,中堅分析!$D$18))))</f>
        <v>0.20800000000000002</v>
      </c>
      <c r="Q1722" s="1">
        <f t="shared" si="345"/>
        <v>1</v>
      </c>
      <c r="R1722" s="1">
        <f t="shared" si="346"/>
        <v>1</v>
      </c>
      <c r="S1722" s="7">
        <f>IF($D1722="二本差勝",副将分析!$D$14,IF($D1722="一本差勝",副将分析!$D$15,IF($D1722="引き分け",副将分析!$D$16,IF($D1722="一本差負",副将分析!$D$17,副将分析!$D$18))))</f>
        <v>0.26400000000000001</v>
      </c>
      <c r="T1722" s="1">
        <f t="shared" si="347"/>
        <v>0</v>
      </c>
      <c r="U1722" s="1">
        <f t="shared" si="348"/>
        <v>0</v>
      </c>
      <c r="V1722" s="7">
        <f>IF($E1722="二本差勝",大将分析!$D$14,IF($E1722="一本差勝",大将分析!$D$15,IF($E1722="引き分け",大将分析!$D$16,IF($E1722="一本差負",大将分析!$D$17,大将分析!$D$18))))</f>
        <v>0.20800000000000002</v>
      </c>
      <c r="W1722" s="1">
        <f t="shared" si="349"/>
        <v>-1</v>
      </c>
      <c r="X1722" s="1">
        <f t="shared" si="350"/>
        <v>-1</v>
      </c>
    </row>
    <row r="1723" spans="1:24" x14ac:dyDescent="0.15">
      <c r="A1723" s="1" t="s">
        <v>40</v>
      </c>
      <c r="B1723" s="1" t="s">
        <v>42</v>
      </c>
      <c r="C1723" s="1" t="s">
        <v>40</v>
      </c>
      <c r="D1723" s="1" t="s">
        <v>41</v>
      </c>
      <c r="E1723" s="1" t="s">
        <v>22</v>
      </c>
      <c r="F1723" s="19">
        <f t="shared" si="338"/>
        <v>0</v>
      </c>
      <c r="G1723" s="19">
        <f t="shared" si="339"/>
        <v>-1</v>
      </c>
      <c r="H1723" s="20">
        <f t="shared" si="340"/>
        <v>3.801140428800002E-4</v>
      </c>
      <c r="J1723" s="7">
        <f>IF($A1723="二本差勝",先鋒分析!$D$14,IF($A1723="一本差勝",先鋒分析!$D$15,IF($A1723="引き分け",先鋒分析!$D$16,IF($A1723="一本差負",先鋒分析!$D$17,先鋒分析!$D$18))))</f>
        <v>0.20800000000000002</v>
      </c>
      <c r="K1723" s="19">
        <f t="shared" si="341"/>
        <v>1</v>
      </c>
      <c r="L1723" s="19">
        <f t="shared" si="342"/>
        <v>1</v>
      </c>
      <c r="M1723" s="7">
        <f>IF($B1723="二本差勝",次鋒分析!$D$14,IF($B1723="一本差勝",次鋒分析!$D$15,IF($B1723="引き分け",次鋒分析!$D$16,IF($B1723="一本差負",次鋒分析!$D$17,次鋒分析!$D$18))))</f>
        <v>0.16000000000000003</v>
      </c>
      <c r="N1723" s="1">
        <f t="shared" si="343"/>
        <v>-1</v>
      </c>
      <c r="O1723" s="1">
        <f t="shared" si="344"/>
        <v>-2</v>
      </c>
      <c r="P1723" s="7">
        <f>IF($C1723="二本差勝",中堅分析!$D$14,IF($C1723="一本差勝",中堅分析!$D$15,IF($C1723="引き分け",中堅分析!$D$16,IF($C1723="一本差負",中堅分析!$D$17,中堅分析!$D$18))))</f>
        <v>0.20800000000000002</v>
      </c>
      <c r="Q1723" s="1">
        <f t="shared" si="345"/>
        <v>1</v>
      </c>
      <c r="R1723" s="1">
        <f t="shared" si="346"/>
        <v>1</v>
      </c>
      <c r="S1723" s="7">
        <f>IF($D1723="二本差勝",副将分析!$D$14,IF($D1723="一本差勝",副将分析!$D$15,IF($D1723="引き分け",副将分析!$D$16,IF($D1723="一本差負",副将分析!$D$17,副将分析!$D$18))))</f>
        <v>0.20800000000000002</v>
      </c>
      <c r="T1723" s="1">
        <f t="shared" si="347"/>
        <v>-1</v>
      </c>
      <c r="U1723" s="1">
        <f t="shared" si="348"/>
        <v>-1</v>
      </c>
      <c r="V1723" s="7">
        <f>IF($E1723="二本差勝",大将分析!$D$14,IF($E1723="一本差勝",大将分析!$D$15,IF($E1723="引き分け",大将分析!$D$16,IF($E1723="一本差負",大将分析!$D$17,大将分析!$D$18))))</f>
        <v>0.26400000000000001</v>
      </c>
      <c r="W1723" s="1">
        <f t="shared" si="349"/>
        <v>0</v>
      </c>
      <c r="X1723" s="1">
        <f t="shared" si="350"/>
        <v>0</v>
      </c>
    </row>
    <row r="1724" spans="1:24" x14ac:dyDescent="0.15">
      <c r="A1724" s="1" t="s">
        <v>40</v>
      </c>
      <c r="B1724" s="1" t="s">
        <v>42</v>
      </c>
      <c r="C1724" s="1" t="s">
        <v>22</v>
      </c>
      <c r="D1724" s="1" t="s">
        <v>39</v>
      </c>
      <c r="E1724" s="1" t="s">
        <v>42</v>
      </c>
      <c r="F1724" s="19">
        <f t="shared" si="338"/>
        <v>0</v>
      </c>
      <c r="G1724" s="19">
        <f t="shared" si="339"/>
        <v>-1</v>
      </c>
      <c r="H1724" s="20">
        <f t="shared" si="340"/>
        <v>2.2491955200000014E-4</v>
      </c>
      <c r="J1724" s="7">
        <f>IF($A1724="二本差勝",先鋒分析!$D$14,IF($A1724="一本差勝",先鋒分析!$D$15,IF($A1724="引き分け",先鋒分析!$D$16,IF($A1724="一本差負",先鋒分析!$D$17,先鋒分析!$D$18))))</f>
        <v>0.20800000000000002</v>
      </c>
      <c r="K1724" s="19">
        <f t="shared" si="341"/>
        <v>1</v>
      </c>
      <c r="L1724" s="19">
        <f t="shared" si="342"/>
        <v>1</v>
      </c>
      <c r="M1724" s="7">
        <f>IF($B1724="二本差勝",次鋒分析!$D$14,IF($B1724="一本差勝",次鋒分析!$D$15,IF($B1724="引き分け",次鋒分析!$D$16,IF($B1724="一本差負",次鋒分析!$D$17,次鋒分析!$D$18))))</f>
        <v>0.16000000000000003</v>
      </c>
      <c r="N1724" s="1">
        <f t="shared" si="343"/>
        <v>-1</v>
      </c>
      <c r="O1724" s="1">
        <f t="shared" si="344"/>
        <v>-2</v>
      </c>
      <c r="P1724" s="7">
        <f>IF($C1724="二本差勝",中堅分析!$D$14,IF($C1724="一本差勝",中堅分析!$D$15,IF($C1724="引き分け",中堅分析!$D$16,IF($C1724="一本差負",中堅分析!$D$17,中堅分析!$D$18))))</f>
        <v>0.26400000000000001</v>
      </c>
      <c r="Q1724" s="1">
        <f t="shared" si="345"/>
        <v>0</v>
      </c>
      <c r="R1724" s="1">
        <f t="shared" si="346"/>
        <v>0</v>
      </c>
      <c r="S1724" s="7">
        <f>IF($D1724="二本差勝",副将分析!$D$14,IF($D1724="一本差勝",副将分析!$D$15,IF($D1724="引き分け",副将分析!$D$16,IF($D1724="一本差負",副将分析!$D$17,副将分析!$D$18))))</f>
        <v>0.16000000000000003</v>
      </c>
      <c r="T1724" s="1">
        <f t="shared" si="347"/>
        <v>1</v>
      </c>
      <c r="U1724" s="1">
        <f t="shared" si="348"/>
        <v>2</v>
      </c>
      <c r="V1724" s="7">
        <f>IF($E1724="二本差勝",大将分析!$D$14,IF($E1724="一本差勝",大将分析!$D$15,IF($E1724="引き分け",大将分析!$D$16,IF($E1724="一本差負",大将分析!$D$17,大将分析!$D$18))))</f>
        <v>0.16000000000000003</v>
      </c>
      <c r="W1724" s="1">
        <f t="shared" si="349"/>
        <v>-1</v>
      </c>
      <c r="X1724" s="1">
        <f t="shared" si="350"/>
        <v>-2</v>
      </c>
    </row>
    <row r="1725" spans="1:24" x14ac:dyDescent="0.15">
      <c r="A1725" s="1" t="s">
        <v>40</v>
      </c>
      <c r="B1725" s="1" t="s">
        <v>42</v>
      </c>
      <c r="C1725" s="1" t="s">
        <v>22</v>
      </c>
      <c r="D1725" s="1" t="s">
        <v>40</v>
      </c>
      <c r="E1725" s="1" t="s">
        <v>41</v>
      </c>
      <c r="F1725" s="19">
        <f t="shared" si="338"/>
        <v>0</v>
      </c>
      <c r="G1725" s="19">
        <f t="shared" si="339"/>
        <v>-1</v>
      </c>
      <c r="H1725" s="20">
        <f t="shared" si="340"/>
        <v>3.801140428800002E-4</v>
      </c>
      <c r="J1725" s="7">
        <f>IF($A1725="二本差勝",先鋒分析!$D$14,IF($A1725="一本差勝",先鋒分析!$D$15,IF($A1725="引き分け",先鋒分析!$D$16,IF($A1725="一本差負",先鋒分析!$D$17,先鋒分析!$D$18))))</f>
        <v>0.20800000000000002</v>
      </c>
      <c r="K1725" s="19">
        <f t="shared" si="341"/>
        <v>1</v>
      </c>
      <c r="L1725" s="19">
        <f t="shared" si="342"/>
        <v>1</v>
      </c>
      <c r="M1725" s="7">
        <f>IF($B1725="二本差勝",次鋒分析!$D$14,IF($B1725="一本差勝",次鋒分析!$D$15,IF($B1725="引き分け",次鋒分析!$D$16,IF($B1725="一本差負",次鋒分析!$D$17,次鋒分析!$D$18))))</f>
        <v>0.16000000000000003</v>
      </c>
      <c r="N1725" s="1">
        <f t="shared" si="343"/>
        <v>-1</v>
      </c>
      <c r="O1725" s="1">
        <f t="shared" si="344"/>
        <v>-2</v>
      </c>
      <c r="P1725" s="7">
        <f>IF($C1725="二本差勝",中堅分析!$D$14,IF($C1725="一本差勝",中堅分析!$D$15,IF($C1725="引き分け",中堅分析!$D$16,IF($C1725="一本差負",中堅分析!$D$17,中堅分析!$D$18))))</f>
        <v>0.26400000000000001</v>
      </c>
      <c r="Q1725" s="1">
        <f t="shared" si="345"/>
        <v>0</v>
      </c>
      <c r="R1725" s="1">
        <f t="shared" si="346"/>
        <v>0</v>
      </c>
      <c r="S1725" s="7">
        <f>IF($D1725="二本差勝",副将分析!$D$14,IF($D1725="一本差勝",副将分析!$D$15,IF($D1725="引き分け",副将分析!$D$16,IF($D1725="一本差負",副将分析!$D$17,副将分析!$D$18))))</f>
        <v>0.20800000000000002</v>
      </c>
      <c r="T1725" s="1">
        <f t="shared" si="347"/>
        <v>1</v>
      </c>
      <c r="U1725" s="1">
        <f t="shared" si="348"/>
        <v>1</v>
      </c>
      <c r="V1725" s="7">
        <f>IF($E1725="二本差勝",大将分析!$D$14,IF($E1725="一本差勝",大将分析!$D$15,IF($E1725="引き分け",大将分析!$D$16,IF($E1725="一本差負",大将分析!$D$17,大将分析!$D$18))))</f>
        <v>0.20800000000000002</v>
      </c>
      <c r="W1725" s="1">
        <f t="shared" si="349"/>
        <v>-1</v>
      </c>
      <c r="X1725" s="1">
        <f t="shared" si="350"/>
        <v>-1</v>
      </c>
    </row>
    <row r="1726" spans="1:24" x14ac:dyDescent="0.15">
      <c r="A1726" s="1" t="s">
        <v>40</v>
      </c>
      <c r="B1726" s="1" t="s">
        <v>42</v>
      </c>
      <c r="C1726" s="1" t="s">
        <v>22</v>
      </c>
      <c r="D1726" s="1" t="s">
        <v>22</v>
      </c>
      <c r="E1726" s="1" t="s">
        <v>22</v>
      </c>
      <c r="F1726" s="19">
        <f t="shared" si="338"/>
        <v>0</v>
      </c>
      <c r="G1726" s="19">
        <f t="shared" si="339"/>
        <v>-1</v>
      </c>
      <c r="H1726" s="20">
        <f t="shared" si="340"/>
        <v>6.1234348032000025E-4</v>
      </c>
      <c r="J1726" s="7">
        <f>IF($A1726="二本差勝",先鋒分析!$D$14,IF($A1726="一本差勝",先鋒分析!$D$15,IF($A1726="引き分け",先鋒分析!$D$16,IF($A1726="一本差負",先鋒分析!$D$17,先鋒分析!$D$18))))</f>
        <v>0.20800000000000002</v>
      </c>
      <c r="K1726" s="19">
        <f t="shared" si="341"/>
        <v>1</v>
      </c>
      <c r="L1726" s="19">
        <f t="shared" si="342"/>
        <v>1</v>
      </c>
      <c r="M1726" s="7">
        <f>IF($B1726="二本差勝",次鋒分析!$D$14,IF($B1726="一本差勝",次鋒分析!$D$15,IF($B1726="引き分け",次鋒分析!$D$16,IF($B1726="一本差負",次鋒分析!$D$17,次鋒分析!$D$18))))</f>
        <v>0.16000000000000003</v>
      </c>
      <c r="N1726" s="1">
        <f t="shared" si="343"/>
        <v>-1</v>
      </c>
      <c r="O1726" s="1">
        <f t="shared" si="344"/>
        <v>-2</v>
      </c>
      <c r="P1726" s="7">
        <f>IF($C1726="二本差勝",中堅分析!$D$14,IF($C1726="一本差勝",中堅分析!$D$15,IF($C1726="引き分け",中堅分析!$D$16,IF($C1726="一本差負",中堅分析!$D$17,中堅分析!$D$18))))</f>
        <v>0.26400000000000001</v>
      </c>
      <c r="Q1726" s="1">
        <f t="shared" si="345"/>
        <v>0</v>
      </c>
      <c r="R1726" s="1">
        <f t="shared" si="346"/>
        <v>0</v>
      </c>
      <c r="S1726" s="7">
        <f>IF($D1726="二本差勝",副将分析!$D$14,IF($D1726="一本差勝",副将分析!$D$15,IF($D1726="引き分け",副将分析!$D$16,IF($D1726="一本差負",副将分析!$D$17,副将分析!$D$18))))</f>
        <v>0.26400000000000001</v>
      </c>
      <c r="T1726" s="1">
        <f t="shared" si="347"/>
        <v>0</v>
      </c>
      <c r="U1726" s="1">
        <f t="shared" si="348"/>
        <v>0</v>
      </c>
      <c r="V1726" s="7">
        <f>IF($E1726="二本差勝",大将分析!$D$14,IF($E1726="一本差勝",大将分析!$D$15,IF($E1726="引き分け",大将分析!$D$16,IF($E1726="一本差負",大将分析!$D$17,大将分析!$D$18))))</f>
        <v>0.26400000000000001</v>
      </c>
      <c r="W1726" s="1">
        <f t="shared" si="349"/>
        <v>0</v>
      </c>
      <c r="X1726" s="1">
        <f t="shared" si="350"/>
        <v>0</v>
      </c>
    </row>
    <row r="1727" spans="1:24" x14ac:dyDescent="0.15">
      <c r="A1727" s="1" t="s">
        <v>40</v>
      </c>
      <c r="B1727" s="1" t="s">
        <v>42</v>
      </c>
      <c r="C1727" s="1" t="s">
        <v>22</v>
      </c>
      <c r="D1727" s="1" t="s">
        <v>41</v>
      </c>
      <c r="E1727" s="1" t="s">
        <v>40</v>
      </c>
      <c r="F1727" s="19">
        <f t="shared" si="338"/>
        <v>0</v>
      </c>
      <c r="G1727" s="19">
        <f t="shared" si="339"/>
        <v>-1</v>
      </c>
      <c r="H1727" s="20">
        <f t="shared" si="340"/>
        <v>3.801140428800002E-4</v>
      </c>
      <c r="J1727" s="7">
        <f>IF($A1727="二本差勝",先鋒分析!$D$14,IF($A1727="一本差勝",先鋒分析!$D$15,IF($A1727="引き分け",先鋒分析!$D$16,IF($A1727="一本差負",先鋒分析!$D$17,先鋒分析!$D$18))))</f>
        <v>0.20800000000000002</v>
      </c>
      <c r="K1727" s="19">
        <f t="shared" si="341"/>
        <v>1</v>
      </c>
      <c r="L1727" s="19">
        <f t="shared" si="342"/>
        <v>1</v>
      </c>
      <c r="M1727" s="7">
        <f>IF($B1727="二本差勝",次鋒分析!$D$14,IF($B1727="一本差勝",次鋒分析!$D$15,IF($B1727="引き分け",次鋒分析!$D$16,IF($B1727="一本差負",次鋒分析!$D$17,次鋒分析!$D$18))))</f>
        <v>0.16000000000000003</v>
      </c>
      <c r="N1727" s="1">
        <f t="shared" si="343"/>
        <v>-1</v>
      </c>
      <c r="O1727" s="1">
        <f t="shared" si="344"/>
        <v>-2</v>
      </c>
      <c r="P1727" s="7">
        <f>IF($C1727="二本差勝",中堅分析!$D$14,IF($C1727="一本差勝",中堅分析!$D$15,IF($C1727="引き分け",中堅分析!$D$16,IF($C1727="一本差負",中堅分析!$D$17,中堅分析!$D$18))))</f>
        <v>0.26400000000000001</v>
      </c>
      <c r="Q1727" s="1">
        <f t="shared" si="345"/>
        <v>0</v>
      </c>
      <c r="R1727" s="1">
        <f t="shared" si="346"/>
        <v>0</v>
      </c>
      <c r="S1727" s="7">
        <f>IF($D1727="二本差勝",副将分析!$D$14,IF($D1727="一本差勝",副将分析!$D$15,IF($D1727="引き分け",副将分析!$D$16,IF($D1727="一本差負",副将分析!$D$17,副将分析!$D$18))))</f>
        <v>0.20800000000000002</v>
      </c>
      <c r="T1727" s="1">
        <f t="shared" si="347"/>
        <v>-1</v>
      </c>
      <c r="U1727" s="1">
        <f t="shared" si="348"/>
        <v>-1</v>
      </c>
      <c r="V1727" s="7">
        <f>IF($E1727="二本差勝",大将分析!$D$14,IF($E1727="一本差勝",大将分析!$D$15,IF($E1727="引き分け",大将分析!$D$16,IF($E1727="一本差負",大将分析!$D$17,大将分析!$D$18))))</f>
        <v>0.20800000000000002</v>
      </c>
      <c r="W1727" s="1">
        <f t="shared" si="349"/>
        <v>1</v>
      </c>
      <c r="X1727" s="1">
        <f t="shared" si="350"/>
        <v>1</v>
      </c>
    </row>
    <row r="1728" spans="1:24" x14ac:dyDescent="0.15">
      <c r="A1728" s="1" t="s">
        <v>40</v>
      </c>
      <c r="B1728" s="1" t="s">
        <v>42</v>
      </c>
      <c r="C1728" s="1" t="s">
        <v>22</v>
      </c>
      <c r="D1728" s="1" t="s">
        <v>42</v>
      </c>
      <c r="E1728" s="1" t="s">
        <v>39</v>
      </c>
      <c r="F1728" s="19">
        <f t="shared" si="338"/>
        <v>0</v>
      </c>
      <c r="G1728" s="19">
        <f t="shared" si="339"/>
        <v>-1</v>
      </c>
      <c r="H1728" s="20">
        <f t="shared" si="340"/>
        <v>2.2491955200000014E-4</v>
      </c>
      <c r="J1728" s="7">
        <f>IF($A1728="二本差勝",先鋒分析!$D$14,IF($A1728="一本差勝",先鋒分析!$D$15,IF($A1728="引き分け",先鋒分析!$D$16,IF($A1728="一本差負",先鋒分析!$D$17,先鋒分析!$D$18))))</f>
        <v>0.20800000000000002</v>
      </c>
      <c r="K1728" s="19">
        <f t="shared" si="341"/>
        <v>1</v>
      </c>
      <c r="L1728" s="19">
        <f t="shared" si="342"/>
        <v>1</v>
      </c>
      <c r="M1728" s="7">
        <f>IF($B1728="二本差勝",次鋒分析!$D$14,IF($B1728="一本差勝",次鋒分析!$D$15,IF($B1728="引き分け",次鋒分析!$D$16,IF($B1728="一本差負",次鋒分析!$D$17,次鋒分析!$D$18))))</f>
        <v>0.16000000000000003</v>
      </c>
      <c r="N1728" s="1">
        <f t="shared" si="343"/>
        <v>-1</v>
      </c>
      <c r="O1728" s="1">
        <f t="shared" si="344"/>
        <v>-2</v>
      </c>
      <c r="P1728" s="7">
        <f>IF($C1728="二本差勝",中堅分析!$D$14,IF($C1728="一本差勝",中堅分析!$D$15,IF($C1728="引き分け",中堅分析!$D$16,IF($C1728="一本差負",中堅分析!$D$17,中堅分析!$D$18))))</f>
        <v>0.26400000000000001</v>
      </c>
      <c r="Q1728" s="1">
        <f t="shared" si="345"/>
        <v>0</v>
      </c>
      <c r="R1728" s="1">
        <f t="shared" si="346"/>
        <v>0</v>
      </c>
      <c r="S1728" s="7">
        <f>IF($D1728="二本差勝",副将分析!$D$14,IF($D1728="一本差勝",副将分析!$D$15,IF($D1728="引き分け",副将分析!$D$16,IF($D1728="一本差負",副将分析!$D$17,副将分析!$D$18))))</f>
        <v>0.16000000000000003</v>
      </c>
      <c r="T1728" s="1">
        <f t="shared" si="347"/>
        <v>-1</v>
      </c>
      <c r="U1728" s="1">
        <f t="shared" si="348"/>
        <v>-2</v>
      </c>
      <c r="V1728" s="7">
        <f>IF($E1728="二本差勝",大将分析!$D$14,IF($E1728="一本差勝",大将分析!$D$15,IF($E1728="引き分け",大将分析!$D$16,IF($E1728="一本差負",大将分析!$D$17,大将分析!$D$18))))</f>
        <v>0.16000000000000003</v>
      </c>
      <c r="W1728" s="1">
        <f t="shared" si="349"/>
        <v>1</v>
      </c>
      <c r="X1728" s="1">
        <f t="shared" si="350"/>
        <v>2</v>
      </c>
    </row>
    <row r="1729" spans="1:24" x14ac:dyDescent="0.15">
      <c r="A1729" s="1" t="s">
        <v>40</v>
      </c>
      <c r="B1729" s="1" t="s">
        <v>42</v>
      </c>
      <c r="C1729" s="1" t="s">
        <v>41</v>
      </c>
      <c r="D1729" s="1" t="s">
        <v>40</v>
      </c>
      <c r="E1729" s="1" t="s">
        <v>22</v>
      </c>
      <c r="F1729" s="19">
        <f t="shared" si="338"/>
        <v>0</v>
      </c>
      <c r="G1729" s="19">
        <f t="shared" si="339"/>
        <v>-1</v>
      </c>
      <c r="H1729" s="20">
        <f t="shared" si="340"/>
        <v>3.801140428800002E-4</v>
      </c>
      <c r="J1729" s="7">
        <f>IF($A1729="二本差勝",先鋒分析!$D$14,IF($A1729="一本差勝",先鋒分析!$D$15,IF($A1729="引き分け",先鋒分析!$D$16,IF($A1729="一本差負",先鋒分析!$D$17,先鋒分析!$D$18))))</f>
        <v>0.20800000000000002</v>
      </c>
      <c r="K1729" s="19">
        <f t="shared" si="341"/>
        <v>1</v>
      </c>
      <c r="L1729" s="19">
        <f t="shared" si="342"/>
        <v>1</v>
      </c>
      <c r="M1729" s="7">
        <f>IF($B1729="二本差勝",次鋒分析!$D$14,IF($B1729="一本差勝",次鋒分析!$D$15,IF($B1729="引き分け",次鋒分析!$D$16,IF($B1729="一本差負",次鋒分析!$D$17,次鋒分析!$D$18))))</f>
        <v>0.16000000000000003</v>
      </c>
      <c r="N1729" s="1">
        <f t="shared" si="343"/>
        <v>-1</v>
      </c>
      <c r="O1729" s="1">
        <f t="shared" si="344"/>
        <v>-2</v>
      </c>
      <c r="P1729" s="7">
        <f>IF($C1729="二本差勝",中堅分析!$D$14,IF($C1729="一本差勝",中堅分析!$D$15,IF($C1729="引き分け",中堅分析!$D$16,IF($C1729="一本差負",中堅分析!$D$17,中堅分析!$D$18))))</f>
        <v>0.20800000000000002</v>
      </c>
      <c r="Q1729" s="1">
        <f t="shared" si="345"/>
        <v>-1</v>
      </c>
      <c r="R1729" s="1">
        <f t="shared" si="346"/>
        <v>-1</v>
      </c>
      <c r="S1729" s="7">
        <f>IF($D1729="二本差勝",副将分析!$D$14,IF($D1729="一本差勝",副将分析!$D$15,IF($D1729="引き分け",副将分析!$D$16,IF($D1729="一本差負",副将分析!$D$17,副将分析!$D$18))))</f>
        <v>0.20800000000000002</v>
      </c>
      <c r="T1729" s="1">
        <f t="shared" si="347"/>
        <v>1</v>
      </c>
      <c r="U1729" s="1">
        <f t="shared" si="348"/>
        <v>1</v>
      </c>
      <c r="V1729" s="7">
        <f>IF($E1729="二本差勝",大将分析!$D$14,IF($E1729="一本差勝",大将分析!$D$15,IF($E1729="引き分け",大将分析!$D$16,IF($E1729="一本差負",大将分析!$D$17,大将分析!$D$18))))</f>
        <v>0.26400000000000001</v>
      </c>
      <c r="W1729" s="1">
        <f t="shared" si="349"/>
        <v>0</v>
      </c>
      <c r="X1729" s="1">
        <f t="shared" si="350"/>
        <v>0</v>
      </c>
    </row>
    <row r="1730" spans="1:24" x14ac:dyDescent="0.15">
      <c r="A1730" s="1" t="s">
        <v>40</v>
      </c>
      <c r="B1730" s="1" t="s">
        <v>42</v>
      </c>
      <c r="C1730" s="1" t="s">
        <v>41</v>
      </c>
      <c r="D1730" s="1" t="s">
        <v>22</v>
      </c>
      <c r="E1730" s="1" t="s">
        <v>40</v>
      </c>
      <c r="F1730" s="19">
        <f t="shared" si="338"/>
        <v>0</v>
      </c>
      <c r="G1730" s="19">
        <f t="shared" si="339"/>
        <v>-1</v>
      </c>
      <c r="H1730" s="20">
        <f t="shared" si="340"/>
        <v>3.8011404288000025E-4</v>
      </c>
      <c r="J1730" s="7">
        <f>IF($A1730="二本差勝",先鋒分析!$D$14,IF($A1730="一本差勝",先鋒分析!$D$15,IF($A1730="引き分け",先鋒分析!$D$16,IF($A1730="一本差負",先鋒分析!$D$17,先鋒分析!$D$18))))</f>
        <v>0.20800000000000002</v>
      </c>
      <c r="K1730" s="19">
        <f t="shared" si="341"/>
        <v>1</v>
      </c>
      <c r="L1730" s="19">
        <f t="shared" si="342"/>
        <v>1</v>
      </c>
      <c r="M1730" s="7">
        <f>IF($B1730="二本差勝",次鋒分析!$D$14,IF($B1730="一本差勝",次鋒分析!$D$15,IF($B1730="引き分け",次鋒分析!$D$16,IF($B1730="一本差負",次鋒分析!$D$17,次鋒分析!$D$18))))</f>
        <v>0.16000000000000003</v>
      </c>
      <c r="N1730" s="1">
        <f t="shared" si="343"/>
        <v>-1</v>
      </c>
      <c r="O1730" s="1">
        <f t="shared" si="344"/>
        <v>-2</v>
      </c>
      <c r="P1730" s="7">
        <f>IF($C1730="二本差勝",中堅分析!$D$14,IF($C1730="一本差勝",中堅分析!$D$15,IF($C1730="引き分け",中堅分析!$D$16,IF($C1730="一本差負",中堅分析!$D$17,中堅分析!$D$18))))</f>
        <v>0.20800000000000002</v>
      </c>
      <c r="Q1730" s="1">
        <f t="shared" si="345"/>
        <v>-1</v>
      </c>
      <c r="R1730" s="1">
        <f t="shared" si="346"/>
        <v>-1</v>
      </c>
      <c r="S1730" s="7">
        <f>IF($D1730="二本差勝",副将分析!$D$14,IF($D1730="一本差勝",副将分析!$D$15,IF($D1730="引き分け",副将分析!$D$16,IF($D1730="一本差負",副将分析!$D$17,副将分析!$D$18))))</f>
        <v>0.26400000000000001</v>
      </c>
      <c r="T1730" s="1">
        <f t="shared" si="347"/>
        <v>0</v>
      </c>
      <c r="U1730" s="1">
        <f t="shared" si="348"/>
        <v>0</v>
      </c>
      <c r="V1730" s="7">
        <f>IF($E1730="二本差勝",大将分析!$D$14,IF($E1730="一本差勝",大将分析!$D$15,IF($E1730="引き分け",大将分析!$D$16,IF($E1730="一本差負",大将分析!$D$17,大将分析!$D$18))))</f>
        <v>0.20800000000000002</v>
      </c>
      <c r="W1730" s="1">
        <f t="shared" si="349"/>
        <v>1</v>
      </c>
      <c r="X1730" s="1">
        <f t="shared" si="350"/>
        <v>1</v>
      </c>
    </row>
    <row r="1731" spans="1:24" x14ac:dyDescent="0.15">
      <c r="A1731" s="1" t="s">
        <v>40</v>
      </c>
      <c r="B1731" s="1" t="s">
        <v>42</v>
      </c>
      <c r="C1731" s="1" t="s">
        <v>42</v>
      </c>
      <c r="D1731" s="1" t="s">
        <v>39</v>
      </c>
      <c r="E1731" s="1" t="s">
        <v>22</v>
      </c>
      <c r="F1731" s="19">
        <f t="shared" si="338"/>
        <v>0</v>
      </c>
      <c r="G1731" s="19">
        <f t="shared" si="339"/>
        <v>-1</v>
      </c>
      <c r="H1731" s="20">
        <f t="shared" si="340"/>
        <v>2.2491955200000017E-4</v>
      </c>
      <c r="J1731" s="7">
        <f>IF($A1731="二本差勝",先鋒分析!$D$14,IF($A1731="一本差勝",先鋒分析!$D$15,IF($A1731="引き分け",先鋒分析!$D$16,IF($A1731="一本差負",先鋒分析!$D$17,先鋒分析!$D$18))))</f>
        <v>0.20800000000000002</v>
      </c>
      <c r="K1731" s="19">
        <f t="shared" si="341"/>
        <v>1</v>
      </c>
      <c r="L1731" s="19">
        <f t="shared" si="342"/>
        <v>1</v>
      </c>
      <c r="M1731" s="7">
        <f>IF($B1731="二本差勝",次鋒分析!$D$14,IF($B1731="一本差勝",次鋒分析!$D$15,IF($B1731="引き分け",次鋒分析!$D$16,IF($B1731="一本差負",次鋒分析!$D$17,次鋒分析!$D$18))))</f>
        <v>0.16000000000000003</v>
      </c>
      <c r="N1731" s="1">
        <f t="shared" si="343"/>
        <v>-1</v>
      </c>
      <c r="O1731" s="1">
        <f t="shared" si="344"/>
        <v>-2</v>
      </c>
      <c r="P1731" s="7">
        <f>IF($C1731="二本差勝",中堅分析!$D$14,IF($C1731="一本差勝",中堅分析!$D$15,IF($C1731="引き分け",中堅分析!$D$16,IF($C1731="一本差負",中堅分析!$D$17,中堅分析!$D$18))))</f>
        <v>0.16000000000000003</v>
      </c>
      <c r="Q1731" s="1">
        <f t="shared" si="345"/>
        <v>-1</v>
      </c>
      <c r="R1731" s="1">
        <f t="shared" si="346"/>
        <v>-2</v>
      </c>
      <c r="S1731" s="7">
        <f>IF($D1731="二本差勝",副将分析!$D$14,IF($D1731="一本差勝",副将分析!$D$15,IF($D1731="引き分け",副将分析!$D$16,IF($D1731="一本差負",副将分析!$D$17,副将分析!$D$18))))</f>
        <v>0.16000000000000003</v>
      </c>
      <c r="T1731" s="1">
        <f t="shared" si="347"/>
        <v>1</v>
      </c>
      <c r="U1731" s="1">
        <f t="shared" si="348"/>
        <v>2</v>
      </c>
      <c r="V1731" s="7">
        <f>IF($E1731="二本差勝",大将分析!$D$14,IF($E1731="一本差勝",大将分析!$D$15,IF($E1731="引き分け",大将分析!$D$16,IF($E1731="一本差負",大将分析!$D$17,大将分析!$D$18))))</f>
        <v>0.26400000000000001</v>
      </c>
      <c r="W1731" s="1">
        <f t="shared" si="349"/>
        <v>0</v>
      </c>
      <c r="X1731" s="1">
        <f t="shared" si="350"/>
        <v>0</v>
      </c>
    </row>
    <row r="1732" spans="1:24" x14ac:dyDescent="0.15">
      <c r="A1732" s="1" t="s">
        <v>40</v>
      </c>
      <c r="B1732" s="1" t="s">
        <v>42</v>
      </c>
      <c r="C1732" s="1" t="s">
        <v>42</v>
      </c>
      <c r="D1732" s="1" t="s">
        <v>22</v>
      </c>
      <c r="E1732" s="1" t="s">
        <v>39</v>
      </c>
      <c r="F1732" s="19">
        <f t="shared" si="338"/>
        <v>0</v>
      </c>
      <c r="G1732" s="19">
        <f t="shared" si="339"/>
        <v>-1</v>
      </c>
      <c r="H1732" s="20">
        <f t="shared" si="340"/>
        <v>2.2491955200000017E-4</v>
      </c>
      <c r="J1732" s="7">
        <f>IF($A1732="二本差勝",先鋒分析!$D$14,IF($A1732="一本差勝",先鋒分析!$D$15,IF($A1732="引き分け",先鋒分析!$D$16,IF($A1732="一本差負",先鋒分析!$D$17,先鋒分析!$D$18))))</f>
        <v>0.20800000000000002</v>
      </c>
      <c r="K1732" s="19">
        <f t="shared" si="341"/>
        <v>1</v>
      </c>
      <c r="L1732" s="19">
        <f t="shared" si="342"/>
        <v>1</v>
      </c>
      <c r="M1732" s="7">
        <f>IF($B1732="二本差勝",次鋒分析!$D$14,IF($B1732="一本差勝",次鋒分析!$D$15,IF($B1732="引き分け",次鋒分析!$D$16,IF($B1732="一本差負",次鋒分析!$D$17,次鋒分析!$D$18))))</f>
        <v>0.16000000000000003</v>
      </c>
      <c r="N1732" s="1">
        <f t="shared" si="343"/>
        <v>-1</v>
      </c>
      <c r="O1732" s="1">
        <f t="shared" si="344"/>
        <v>-2</v>
      </c>
      <c r="P1732" s="7">
        <f>IF($C1732="二本差勝",中堅分析!$D$14,IF($C1732="一本差勝",中堅分析!$D$15,IF($C1732="引き分け",中堅分析!$D$16,IF($C1732="一本差負",中堅分析!$D$17,中堅分析!$D$18))))</f>
        <v>0.16000000000000003</v>
      </c>
      <c r="Q1732" s="1">
        <f t="shared" si="345"/>
        <v>-1</v>
      </c>
      <c r="R1732" s="1">
        <f t="shared" si="346"/>
        <v>-2</v>
      </c>
      <c r="S1732" s="7">
        <f>IF($D1732="二本差勝",副将分析!$D$14,IF($D1732="一本差勝",副将分析!$D$15,IF($D1732="引き分け",副将分析!$D$16,IF($D1732="一本差負",副将分析!$D$17,副将分析!$D$18))))</f>
        <v>0.26400000000000001</v>
      </c>
      <c r="T1732" s="1">
        <f t="shared" si="347"/>
        <v>0</v>
      </c>
      <c r="U1732" s="1">
        <f t="shared" si="348"/>
        <v>0</v>
      </c>
      <c r="V1732" s="7">
        <f>IF($E1732="二本差勝",大将分析!$D$14,IF($E1732="一本差勝",大将分析!$D$15,IF($E1732="引き分け",大将分析!$D$16,IF($E1732="一本差負",大将分析!$D$17,大将分析!$D$18))))</f>
        <v>0.16000000000000003</v>
      </c>
      <c r="W1732" s="1">
        <f t="shared" si="349"/>
        <v>1</v>
      </c>
      <c r="X1732" s="1">
        <f t="shared" si="350"/>
        <v>2</v>
      </c>
    </row>
    <row r="1733" spans="1:24" x14ac:dyDescent="0.15">
      <c r="A1733" s="1" t="s">
        <v>22</v>
      </c>
      <c r="B1733" s="1" t="s">
        <v>39</v>
      </c>
      <c r="C1733" s="1" t="s">
        <v>40</v>
      </c>
      <c r="D1733" s="1" t="s">
        <v>42</v>
      </c>
      <c r="E1733" s="1" t="s">
        <v>42</v>
      </c>
      <c r="F1733" s="19">
        <f t="shared" si="338"/>
        <v>0</v>
      </c>
      <c r="G1733" s="19">
        <f t="shared" si="339"/>
        <v>-1</v>
      </c>
      <c r="H1733" s="20">
        <f t="shared" si="340"/>
        <v>2.2491955200000017E-4</v>
      </c>
      <c r="J1733" s="7">
        <f>IF($A1733="二本差勝",先鋒分析!$D$14,IF($A1733="一本差勝",先鋒分析!$D$15,IF($A1733="引き分け",先鋒分析!$D$16,IF($A1733="一本差負",先鋒分析!$D$17,先鋒分析!$D$18))))</f>
        <v>0.26400000000000001</v>
      </c>
      <c r="K1733" s="19">
        <f t="shared" si="341"/>
        <v>0</v>
      </c>
      <c r="L1733" s="19">
        <f t="shared" si="342"/>
        <v>0</v>
      </c>
      <c r="M1733" s="7">
        <f>IF($B1733="二本差勝",次鋒分析!$D$14,IF($B1733="一本差勝",次鋒分析!$D$15,IF($B1733="引き分け",次鋒分析!$D$16,IF($B1733="一本差負",次鋒分析!$D$17,次鋒分析!$D$18))))</f>
        <v>0.16000000000000003</v>
      </c>
      <c r="N1733" s="1">
        <f t="shared" si="343"/>
        <v>1</v>
      </c>
      <c r="O1733" s="1">
        <f t="shared" si="344"/>
        <v>2</v>
      </c>
      <c r="P1733" s="7">
        <f>IF($C1733="二本差勝",中堅分析!$D$14,IF($C1733="一本差勝",中堅分析!$D$15,IF($C1733="引き分け",中堅分析!$D$16,IF($C1733="一本差負",中堅分析!$D$17,中堅分析!$D$18))))</f>
        <v>0.20800000000000002</v>
      </c>
      <c r="Q1733" s="1">
        <f t="shared" si="345"/>
        <v>1</v>
      </c>
      <c r="R1733" s="1">
        <f t="shared" si="346"/>
        <v>1</v>
      </c>
      <c r="S1733" s="7">
        <f>IF($D1733="二本差勝",副将分析!$D$14,IF($D1733="一本差勝",副将分析!$D$15,IF($D1733="引き分け",副将分析!$D$16,IF($D1733="一本差負",副将分析!$D$17,副将分析!$D$18))))</f>
        <v>0.16000000000000003</v>
      </c>
      <c r="T1733" s="1">
        <f t="shared" si="347"/>
        <v>-1</v>
      </c>
      <c r="U1733" s="1">
        <f t="shared" si="348"/>
        <v>-2</v>
      </c>
      <c r="V1733" s="7">
        <f>IF($E1733="二本差勝",大将分析!$D$14,IF($E1733="一本差勝",大将分析!$D$15,IF($E1733="引き分け",大将分析!$D$16,IF($E1733="一本差負",大将分析!$D$17,大将分析!$D$18))))</f>
        <v>0.16000000000000003</v>
      </c>
      <c r="W1733" s="1">
        <f t="shared" si="349"/>
        <v>-1</v>
      </c>
      <c r="X1733" s="1">
        <f t="shared" si="350"/>
        <v>-2</v>
      </c>
    </row>
    <row r="1734" spans="1:24" x14ac:dyDescent="0.15">
      <c r="A1734" s="1" t="s">
        <v>22</v>
      </c>
      <c r="B1734" s="1" t="s">
        <v>39</v>
      </c>
      <c r="C1734" s="1" t="s">
        <v>42</v>
      </c>
      <c r="D1734" s="1" t="s">
        <v>40</v>
      </c>
      <c r="E1734" s="1" t="s">
        <v>42</v>
      </c>
      <c r="F1734" s="19">
        <f t="shared" si="338"/>
        <v>0</v>
      </c>
      <c r="G1734" s="19">
        <f t="shared" si="339"/>
        <v>-1</v>
      </c>
      <c r="H1734" s="20">
        <f t="shared" si="340"/>
        <v>2.2491955200000017E-4</v>
      </c>
      <c r="J1734" s="7">
        <f>IF($A1734="二本差勝",先鋒分析!$D$14,IF($A1734="一本差勝",先鋒分析!$D$15,IF($A1734="引き分け",先鋒分析!$D$16,IF($A1734="一本差負",先鋒分析!$D$17,先鋒分析!$D$18))))</f>
        <v>0.26400000000000001</v>
      </c>
      <c r="K1734" s="19">
        <f t="shared" si="341"/>
        <v>0</v>
      </c>
      <c r="L1734" s="19">
        <f t="shared" si="342"/>
        <v>0</v>
      </c>
      <c r="M1734" s="7">
        <f>IF($B1734="二本差勝",次鋒分析!$D$14,IF($B1734="一本差勝",次鋒分析!$D$15,IF($B1734="引き分け",次鋒分析!$D$16,IF($B1734="一本差負",次鋒分析!$D$17,次鋒分析!$D$18))))</f>
        <v>0.16000000000000003</v>
      </c>
      <c r="N1734" s="1">
        <f t="shared" si="343"/>
        <v>1</v>
      </c>
      <c r="O1734" s="1">
        <f t="shared" si="344"/>
        <v>2</v>
      </c>
      <c r="P1734" s="7">
        <f>IF($C1734="二本差勝",中堅分析!$D$14,IF($C1734="一本差勝",中堅分析!$D$15,IF($C1734="引き分け",中堅分析!$D$16,IF($C1734="一本差負",中堅分析!$D$17,中堅分析!$D$18))))</f>
        <v>0.16000000000000003</v>
      </c>
      <c r="Q1734" s="1">
        <f t="shared" si="345"/>
        <v>-1</v>
      </c>
      <c r="R1734" s="1">
        <f t="shared" si="346"/>
        <v>-2</v>
      </c>
      <c r="S1734" s="7">
        <f>IF($D1734="二本差勝",副将分析!$D$14,IF($D1734="一本差勝",副将分析!$D$15,IF($D1734="引き分け",副将分析!$D$16,IF($D1734="一本差負",副将分析!$D$17,副将分析!$D$18))))</f>
        <v>0.20800000000000002</v>
      </c>
      <c r="T1734" s="1">
        <f t="shared" si="347"/>
        <v>1</v>
      </c>
      <c r="U1734" s="1">
        <f t="shared" si="348"/>
        <v>1</v>
      </c>
      <c r="V1734" s="7">
        <f>IF($E1734="二本差勝",大将分析!$D$14,IF($E1734="一本差勝",大将分析!$D$15,IF($E1734="引き分け",大将分析!$D$16,IF($E1734="一本差負",大将分析!$D$17,大将分析!$D$18))))</f>
        <v>0.16000000000000003</v>
      </c>
      <c r="W1734" s="1">
        <f t="shared" si="349"/>
        <v>-1</v>
      </c>
      <c r="X1734" s="1">
        <f t="shared" si="350"/>
        <v>-2</v>
      </c>
    </row>
    <row r="1735" spans="1:24" x14ac:dyDescent="0.15">
      <c r="A1735" s="1" t="s">
        <v>22</v>
      </c>
      <c r="B1735" s="1" t="s">
        <v>39</v>
      </c>
      <c r="C1735" s="1" t="s">
        <v>42</v>
      </c>
      <c r="D1735" s="1" t="s">
        <v>42</v>
      </c>
      <c r="E1735" s="1" t="s">
        <v>40</v>
      </c>
      <c r="F1735" s="19">
        <f t="shared" si="338"/>
        <v>0</v>
      </c>
      <c r="G1735" s="19">
        <f t="shared" si="339"/>
        <v>-1</v>
      </c>
      <c r="H1735" s="20">
        <f t="shared" si="340"/>
        <v>2.2491955200000017E-4</v>
      </c>
      <c r="J1735" s="7">
        <f>IF($A1735="二本差勝",先鋒分析!$D$14,IF($A1735="一本差勝",先鋒分析!$D$15,IF($A1735="引き分け",先鋒分析!$D$16,IF($A1735="一本差負",先鋒分析!$D$17,先鋒分析!$D$18))))</f>
        <v>0.26400000000000001</v>
      </c>
      <c r="K1735" s="19">
        <f t="shared" si="341"/>
        <v>0</v>
      </c>
      <c r="L1735" s="19">
        <f t="shared" si="342"/>
        <v>0</v>
      </c>
      <c r="M1735" s="7">
        <f>IF($B1735="二本差勝",次鋒分析!$D$14,IF($B1735="一本差勝",次鋒分析!$D$15,IF($B1735="引き分け",次鋒分析!$D$16,IF($B1735="一本差負",次鋒分析!$D$17,次鋒分析!$D$18))))</f>
        <v>0.16000000000000003</v>
      </c>
      <c r="N1735" s="1">
        <f t="shared" si="343"/>
        <v>1</v>
      </c>
      <c r="O1735" s="1">
        <f t="shared" si="344"/>
        <v>2</v>
      </c>
      <c r="P1735" s="7">
        <f>IF($C1735="二本差勝",中堅分析!$D$14,IF($C1735="一本差勝",中堅分析!$D$15,IF($C1735="引き分け",中堅分析!$D$16,IF($C1735="一本差負",中堅分析!$D$17,中堅分析!$D$18))))</f>
        <v>0.16000000000000003</v>
      </c>
      <c r="Q1735" s="1">
        <f t="shared" si="345"/>
        <v>-1</v>
      </c>
      <c r="R1735" s="1">
        <f t="shared" si="346"/>
        <v>-2</v>
      </c>
      <c r="S1735" s="7">
        <f>IF($D1735="二本差勝",副将分析!$D$14,IF($D1735="一本差勝",副将分析!$D$15,IF($D1735="引き分け",副将分析!$D$16,IF($D1735="一本差負",副将分析!$D$17,副将分析!$D$18))))</f>
        <v>0.16000000000000003</v>
      </c>
      <c r="T1735" s="1">
        <f t="shared" si="347"/>
        <v>-1</v>
      </c>
      <c r="U1735" s="1">
        <f t="shared" si="348"/>
        <v>-2</v>
      </c>
      <c r="V1735" s="7">
        <f>IF($E1735="二本差勝",大将分析!$D$14,IF($E1735="一本差勝",大将分析!$D$15,IF($E1735="引き分け",大将分析!$D$16,IF($E1735="一本差負",大将分析!$D$17,大将分析!$D$18))))</f>
        <v>0.20800000000000002</v>
      </c>
      <c r="W1735" s="1">
        <f t="shared" si="349"/>
        <v>1</v>
      </c>
      <c r="X1735" s="1">
        <f t="shared" si="350"/>
        <v>1</v>
      </c>
    </row>
    <row r="1736" spans="1:24" x14ac:dyDescent="0.15">
      <c r="A1736" s="1" t="s">
        <v>22</v>
      </c>
      <c r="B1736" s="1" t="s">
        <v>40</v>
      </c>
      <c r="C1736" s="1" t="s">
        <v>39</v>
      </c>
      <c r="D1736" s="1" t="s">
        <v>42</v>
      </c>
      <c r="E1736" s="1" t="s">
        <v>42</v>
      </c>
      <c r="F1736" s="19">
        <f t="shared" ref="F1736:F1799" si="351">K1736+N1736+Q1736+T1736+W1736</f>
        <v>0</v>
      </c>
      <c r="G1736" s="19">
        <f t="shared" ref="G1736:G1799" si="352">L1736+O1736+R1736+U1736+X1736</f>
        <v>-1</v>
      </c>
      <c r="H1736" s="20">
        <f t="shared" ref="H1736:H1799" si="353">J1736*M1736*P1736*S1736*V1736</f>
        <v>2.2491955200000014E-4</v>
      </c>
      <c r="J1736" s="7">
        <f>IF($A1736="二本差勝",先鋒分析!$D$14,IF($A1736="一本差勝",先鋒分析!$D$15,IF($A1736="引き分け",先鋒分析!$D$16,IF($A1736="一本差負",先鋒分析!$D$17,先鋒分析!$D$18))))</f>
        <v>0.26400000000000001</v>
      </c>
      <c r="K1736" s="19">
        <f t="shared" ref="K1736:K1799" si="354">IF($A1736="二本差勝",1,IF($A1736="一本差勝",1,IF($A1736="引き分け",0,-1)))</f>
        <v>0</v>
      </c>
      <c r="L1736" s="19">
        <f t="shared" ref="L1736:L1799" si="355">IF($A1736="二本差勝",2,IF($A1736="一本差勝",1,IF($A1736="引き分け",0,IF($A1736="一本差負",-1,-2))))</f>
        <v>0</v>
      </c>
      <c r="M1736" s="7">
        <f>IF($B1736="二本差勝",次鋒分析!$D$14,IF($B1736="一本差勝",次鋒分析!$D$15,IF($B1736="引き分け",次鋒分析!$D$16,IF($B1736="一本差負",次鋒分析!$D$17,次鋒分析!$D$18))))</f>
        <v>0.20800000000000002</v>
      </c>
      <c r="N1736" s="1">
        <f t="shared" ref="N1736:N1799" si="356">IF($B1736="二本差勝",1,IF($B1736="一本差勝",1,IF($B1736="引き分け",0,-1)))</f>
        <v>1</v>
      </c>
      <c r="O1736" s="1">
        <f t="shared" ref="O1736:O1799" si="357">IF($B1736="二本差勝",2,IF($B1736="一本差勝",1,IF($B1736="引き分け",0,IF($B1736="一本差負",-1,-2))))</f>
        <v>1</v>
      </c>
      <c r="P1736" s="7">
        <f>IF($C1736="二本差勝",中堅分析!$D$14,IF($C1736="一本差勝",中堅分析!$D$15,IF($C1736="引き分け",中堅分析!$D$16,IF($C1736="一本差負",中堅分析!$D$17,中堅分析!$D$18))))</f>
        <v>0.16000000000000003</v>
      </c>
      <c r="Q1736" s="1">
        <f t="shared" ref="Q1736:Q1799" si="358">IF($C1736="二本差勝",1,IF($C1736="一本差勝",1,IF($C1736="引き分け",0,-1)))</f>
        <v>1</v>
      </c>
      <c r="R1736" s="1">
        <f t="shared" ref="R1736:R1799" si="359">IF($C1736="二本差勝",2,IF($C1736="一本差勝",1,IF($C1736="引き分け",0,IF($C1736="一本差負",-1,-2))))</f>
        <v>2</v>
      </c>
      <c r="S1736" s="7">
        <f>IF($D1736="二本差勝",副将分析!$D$14,IF($D1736="一本差勝",副将分析!$D$15,IF($D1736="引き分け",副将分析!$D$16,IF($D1736="一本差負",副将分析!$D$17,副将分析!$D$18))))</f>
        <v>0.16000000000000003</v>
      </c>
      <c r="T1736" s="1">
        <f t="shared" ref="T1736:T1799" si="360">IF($D1736="二本差勝",1,IF($D1736="一本差勝",1,IF($D1736="引き分け",0,-1)))</f>
        <v>-1</v>
      </c>
      <c r="U1736" s="1">
        <f t="shared" ref="U1736:U1799" si="361">IF($D1736="二本差勝",2,IF($D1736="一本差勝",1,IF($D1736="引き分け",0,IF($D1736="一本差負",-1,-2))))</f>
        <v>-2</v>
      </c>
      <c r="V1736" s="7">
        <f>IF($E1736="二本差勝",大将分析!$D$14,IF($E1736="一本差勝",大将分析!$D$15,IF($E1736="引き分け",大将分析!$D$16,IF($E1736="一本差負",大将分析!$D$17,大将分析!$D$18))))</f>
        <v>0.16000000000000003</v>
      </c>
      <c r="W1736" s="1">
        <f t="shared" ref="W1736:W1799" si="362">IF($E1736="二本差勝",1,IF($E1736="一本差勝",1,IF($E1736="引き分け",0,-1)))</f>
        <v>-1</v>
      </c>
      <c r="X1736" s="1">
        <f t="shared" ref="X1736:X1799" si="363">IF($E1736="二本差勝",2,IF($E1736="一本差勝",1,IF($E1736="引き分け",0,IF($E1736="一本差負",-1,-2))))</f>
        <v>-2</v>
      </c>
    </row>
    <row r="1737" spans="1:24" x14ac:dyDescent="0.15">
      <c r="A1737" s="1" t="s">
        <v>22</v>
      </c>
      <c r="B1737" s="1" t="s">
        <v>40</v>
      </c>
      <c r="C1737" s="1" t="s">
        <v>40</v>
      </c>
      <c r="D1737" s="1" t="s">
        <v>41</v>
      </c>
      <c r="E1737" s="1" t="s">
        <v>42</v>
      </c>
      <c r="F1737" s="19">
        <f t="shared" si="351"/>
        <v>0</v>
      </c>
      <c r="G1737" s="19">
        <f t="shared" si="352"/>
        <v>-1</v>
      </c>
      <c r="H1737" s="20">
        <f t="shared" si="353"/>
        <v>3.8011404288000025E-4</v>
      </c>
      <c r="J1737" s="7">
        <f>IF($A1737="二本差勝",先鋒分析!$D$14,IF($A1737="一本差勝",先鋒分析!$D$15,IF($A1737="引き分け",先鋒分析!$D$16,IF($A1737="一本差負",先鋒分析!$D$17,先鋒分析!$D$18))))</f>
        <v>0.26400000000000001</v>
      </c>
      <c r="K1737" s="19">
        <f t="shared" si="354"/>
        <v>0</v>
      </c>
      <c r="L1737" s="19">
        <f t="shared" si="355"/>
        <v>0</v>
      </c>
      <c r="M1737" s="7">
        <f>IF($B1737="二本差勝",次鋒分析!$D$14,IF($B1737="一本差勝",次鋒分析!$D$15,IF($B1737="引き分け",次鋒分析!$D$16,IF($B1737="一本差負",次鋒分析!$D$17,次鋒分析!$D$18))))</f>
        <v>0.20800000000000002</v>
      </c>
      <c r="N1737" s="1">
        <f t="shared" si="356"/>
        <v>1</v>
      </c>
      <c r="O1737" s="1">
        <f t="shared" si="357"/>
        <v>1</v>
      </c>
      <c r="P1737" s="7">
        <f>IF($C1737="二本差勝",中堅分析!$D$14,IF($C1737="一本差勝",中堅分析!$D$15,IF($C1737="引き分け",中堅分析!$D$16,IF($C1737="一本差負",中堅分析!$D$17,中堅分析!$D$18))))</f>
        <v>0.20800000000000002</v>
      </c>
      <c r="Q1737" s="1">
        <f t="shared" si="358"/>
        <v>1</v>
      </c>
      <c r="R1737" s="1">
        <f t="shared" si="359"/>
        <v>1</v>
      </c>
      <c r="S1737" s="7">
        <f>IF($D1737="二本差勝",副将分析!$D$14,IF($D1737="一本差勝",副将分析!$D$15,IF($D1737="引き分け",副将分析!$D$16,IF($D1737="一本差負",副将分析!$D$17,副将分析!$D$18))))</f>
        <v>0.20800000000000002</v>
      </c>
      <c r="T1737" s="1">
        <f t="shared" si="360"/>
        <v>-1</v>
      </c>
      <c r="U1737" s="1">
        <f t="shared" si="361"/>
        <v>-1</v>
      </c>
      <c r="V1737" s="7">
        <f>IF($E1737="二本差勝",大将分析!$D$14,IF($E1737="一本差勝",大将分析!$D$15,IF($E1737="引き分け",大将分析!$D$16,IF($E1737="一本差負",大将分析!$D$17,大将分析!$D$18))))</f>
        <v>0.16000000000000003</v>
      </c>
      <c r="W1737" s="1">
        <f t="shared" si="362"/>
        <v>-1</v>
      </c>
      <c r="X1737" s="1">
        <f t="shared" si="363"/>
        <v>-2</v>
      </c>
    </row>
    <row r="1738" spans="1:24" x14ac:dyDescent="0.15">
      <c r="A1738" s="1" t="s">
        <v>22</v>
      </c>
      <c r="B1738" s="1" t="s">
        <v>40</v>
      </c>
      <c r="C1738" s="1" t="s">
        <v>40</v>
      </c>
      <c r="D1738" s="1" t="s">
        <v>42</v>
      </c>
      <c r="E1738" s="1" t="s">
        <v>41</v>
      </c>
      <c r="F1738" s="19">
        <f t="shared" si="351"/>
        <v>0</v>
      </c>
      <c r="G1738" s="19">
        <f t="shared" si="352"/>
        <v>-1</v>
      </c>
      <c r="H1738" s="20">
        <f t="shared" si="353"/>
        <v>3.8011404288000025E-4</v>
      </c>
      <c r="J1738" s="7">
        <f>IF($A1738="二本差勝",先鋒分析!$D$14,IF($A1738="一本差勝",先鋒分析!$D$15,IF($A1738="引き分け",先鋒分析!$D$16,IF($A1738="一本差負",先鋒分析!$D$17,先鋒分析!$D$18))))</f>
        <v>0.26400000000000001</v>
      </c>
      <c r="K1738" s="19">
        <f t="shared" si="354"/>
        <v>0</v>
      </c>
      <c r="L1738" s="19">
        <f t="shared" si="355"/>
        <v>0</v>
      </c>
      <c r="M1738" s="7">
        <f>IF($B1738="二本差勝",次鋒分析!$D$14,IF($B1738="一本差勝",次鋒分析!$D$15,IF($B1738="引き分け",次鋒分析!$D$16,IF($B1738="一本差負",次鋒分析!$D$17,次鋒分析!$D$18))))</f>
        <v>0.20800000000000002</v>
      </c>
      <c r="N1738" s="1">
        <f t="shared" si="356"/>
        <v>1</v>
      </c>
      <c r="O1738" s="1">
        <f t="shared" si="357"/>
        <v>1</v>
      </c>
      <c r="P1738" s="7">
        <f>IF($C1738="二本差勝",中堅分析!$D$14,IF($C1738="一本差勝",中堅分析!$D$15,IF($C1738="引き分け",中堅分析!$D$16,IF($C1738="一本差負",中堅分析!$D$17,中堅分析!$D$18))))</f>
        <v>0.20800000000000002</v>
      </c>
      <c r="Q1738" s="1">
        <f t="shared" si="358"/>
        <v>1</v>
      </c>
      <c r="R1738" s="1">
        <f t="shared" si="359"/>
        <v>1</v>
      </c>
      <c r="S1738" s="7">
        <f>IF($D1738="二本差勝",副将分析!$D$14,IF($D1738="一本差勝",副将分析!$D$15,IF($D1738="引き分け",副将分析!$D$16,IF($D1738="一本差負",副将分析!$D$17,副将分析!$D$18))))</f>
        <v>0.16000000000000003</v>
      </c>
      <c r="T1738" s="1">
        <f t="shared" si="360"/>
        <v>-1</v>
      </c>
      <c r="U1738" s="1">
        <f t="shared" si="361"/>
        <v>-2</v>
      </c>
      <c r="V1738" s="7">
        <f>IF($E1738="二本差勝",大将分析!$D$14,IF($E1738="一本差勝",大将分析!$D$15,IF($E1738="引き分け",大将分析!$D$16,IF($E1738="一本差負",大将分析!$D$17,大将分析!$D$18))))</f>
        <v>0.20800000000000002</v>
      </c>
      <c r="W1738" s="1">
        <f t="shared" si="362"/>
        <v>-1</v>
      </c>
      <c r="X1738" s="1">
        <f t="shared" si="363"/>
        <v>-1</v>
      </c>
    </row>
    <row r="1739" spans="1:24" x14ac:dyDescent="0.15">
      <c r="A1739" s="1" t="s">
        <v>22</v>
      </c>
      <c r="B1739" s="1" t="s">
        <v>40</v>
      </c>
      <c r="C1739" s="1" t="s">
        <v>22</v>
      </c>
      <c r="D1739" s="1" t="s">
        <v>22</v>
      </c>
      <c r="E1739" s="1" t="s">
        <v>42</v>
      </c>
      <c r="F1739" s="19">
        <f t="shared" si="351"/>
        <v>0</v>
      </c>
      <c r="G1739" s="19">
        <f t="shared" si="352"/>
        <v>-1</v>
      </c>
      <c r="H1739" s="20">
        <f t="shared" si="353"/>
        <v>6.1234348032000036E-4</v>
      </c>
      <c r="J1739" s="7">
        <f>IF($A1739="二本差勝",先鋒分析!$D$14,IF($A1739="一本差勝",先鋒分析!$D$15,IF($A1739="引き分け",先鋒分析!$D$16,IF($A1739="一本差負",先鋒分析!$D$17,先鋒分析!$D$18))))</f>
        <v>0.26400000000000001</v>
      </c>
      <c r="K1739" s="19">
        <f t="shared" si="354"/>
        <v>0</v>
      </c>
      <c r="L1739" s="19">
        <f t="shared" si="355"/>
        <v>0</v>
      </c>
      <c r="M1739" s="7">
        <f>IF($B1739="二本差勝",次鋒分析!$D$14,IF($B1739="一本差勝",次鋒分析!$D$15,IF($B1739="引き分け",次鋒分析!$D$16,IF($B1739="一本差負",次鋒分析!$D$17,次鋒分析!$D$18))))</f>
        <v>0.20800000000000002</v>
      </c>
      <c r="N1739" s="1">
        <f t="shared" si="356"/>
        <v>1</v>
      </c>
      <c r="O1739" s="1">
        <f t="shared" si="357"/>
        <v>1</v>
      </c>
      <c r="P1739" s="7">
        <f>IF($C1739="二本差勝",中堅分析!$D$14,IF($C1739="一本差勝",中堅分析!$D$15,IF($C1739="引き分け",中堅分析!$D$16,IF($C1739="一本差負",中堅分析!$D$17,中堅分析!$D$18))))</f>
        <v>0.26400000000000001</v>
      </c>
      <c r="Q1739" s="1">
        <f t="shared" si="358"/>
        <v>0</v>
      </c>
      <c r="R1739" s="1">
        <f t="shared" si="359"/>
        <v>0</v>
      </c>
      <c r="S1739" s="7">
        <f>IF($D1739="二本差勝",副将分析!$D$14,IF($D1739="一本差勝",副将分析!$D$15,IF($D1739="引き分け",副将分析!$D$16,IF($D1739="一本差負",副将分析!$D$17,副将分析!$D$18))))</f>
        <v>0.26400000000000001</v>
      </c>
      <c r="T1739" s="1">
        <f t="shared" si="360"/>
        <v>0</v>
      </c>
      <c r="U1739" s="1">
        <f t="shared" si="361"/>
        <v>0</v>
      </c>
      <c r="V1739" s="7">
        <f>IF($E1739="二本差勝",大将分析!$D$14,IF($E1739="一本差勝",大将分析!$D$15,IF($E1739="引き分け",大将分析!$D$16,IF($E1739="一本差負",大将分析!$D$17,大将分析!$D$18))))</f>
        <v>0.16000000000000003</v>
      </c>
      <c r="W1739" s="1">
        <f t="shared" si="362"/>
        <v>-1</v>
      </c>
      <c r="X1739" s="1">
        <f t="shared" si="363"/>
        <v>-2</v>
      </c>
    </row>
    <row r="1740" spans="1:24" x14ac:dyDescent="0.15">
      <c r="A1740" s="1" t="s">
        <v>22</v>
      </c>
      <c r="B1740" s="1" t="s">
        <v>40</v>
      </c>
      <c r="C1740" s="1" t="s">
        <v>22</v>
      </c>
      <c r="D1740" s="1" t="s">
        <v>42</v>
      </c>
      <c r="E1740" s="1" t="s">
        <v>22</v>
      </c>
      <c r="F1740" s="19">
        <f t="shared" si="351"/>
        <v>0</v>
      </c>
      <c r="G1740" s="19">
        <f t="shared" si="352"/>
        <v>-1</v>
      </c>
      <c r="H1740" s="20">
        <f t="shared" si="353"/>
        <v>6.1234348032000036E-4</v>
      </c>
      <c r="J1740" s="7">
        <f>IF($A1740="二本差勝",先鋒分析!$D$14,IF($A1740="一本差勝",先鋒分析!$D$15,IF($A1740="引き分け",先鋒分析!$D$16,IF($A1740="一本差負",先鋒分析!$D$17,先鋒分析!$D$18))))</f>
        <v>0.26400000000000001</v>
      </c>
      <c r="K1740" s="19">
        <f t="shared" si="354"/>
        <v>0</v>
      </c>
      <c r="L1740" s="19">
        <f t="shared" si="355"/>
        <v>0</v>
      </c>
      <c r="M1740" s="7">
        <f>IF($B1740="二本差勝",次鋒分析!$D$14,IF($B1740="一本差勝",次鋒分析!$D$15,IF($B1740="引き分け",次鋒分析!$D$16,IF($B1740="一本差負",次鋒分析!$D$17,次鋒分析!$D$18))))</f>
        <v>0.20800000000000002</v>
      </c>
      <c r="N1740" s="1">
        <f t="shared" si="356"/>
        <v>1</v>
      </c>
      <c r="O1740" s="1">
        <f t="shared" si="357"/>
        <v>1</v>
      </c>
      <c r="P1740" s="7">
        <f>IF($C1740="二本差勝",中堅分析!$D$14,IF($C1740="一本差勝",中堅分析!$D$15,IF($C1740="引き分け",中堅分析!$D$16,IF($C1740="一本差負",中堅分析!$D$17,中堅分析!$D$18))))</f>
        <v>0.26400000000000001</v>
      </c>
      <c r="Q1740" s="1">
        <f t="shared" si="358"/>
        <v>0</v>
      </c>
      <c r="R1740" s="1">
        <f t="shared" si="359"/>
        <v>0</v>
      </c>
      <c r="S1740" s="7">
        <f>IF($D1740="二本差勝",副将分析!$D$14,IF($D1740="一本差勝",副将分析!$D$15,IF($D1740="引き分け",副将分析!$D$16,IF($D1740="一本差負",副将分析!$D$17,副将分析!$D$18))))</f>
        <v>0.16000000000000003</v>
      </c>
      <c r="T1740" s="1">
        <f t="shared" si="360"/>
        <v>-1</v>
      </c>
      <c r="U1740" s="1">
        <f t="shared" si="361"/>
        <v>-2</v>
      </c>
      <c r="V1740" s="7">
        <f>IF($E1740="二本差勝",大将分析!$D$14,IF($E1740="一本差勝",大将分析!$D$15,IF($E1740="引き分け",大将分析!$D$16,IF($E1740="一本差負",大将分析!$D$17,大将分析!$D$18))))</f>
        <v>0.26400000000000001</v>
      </c>
      <c r="W1740" s="1">
        <f t="shared" si="362"/>
        <v>0</v>
      </c>
      <c r="X1740" s="1">
        <f t="shared" si="363"/>
        <v>0</v>
      </c>
    </row>
    <row r="1741" spans="1:24" x14ac:dyDescent="0.15">
      <c r="A1741" s="1" t="s">
        <v>22</v>
      </c>
      <c r="B1741" s="1" t="s">
        <v>40</v>
      </c>
      <c r="C1741" s="1" t="s">
        <v>41</v>
      </c>
      <c r="D1741" s="1" t="s">
        <v>40</v>
      </c>
      <c r="E1741" s="1" t="s">
        <v>42</v>
      </c>
      <c r="F1741" s="19">
        <f t="shared" si="351"/>
        <v>0</v>
      </c>
      <c r="G1741" s="19">
        <f t="shared" si="352"/>
        <v>-1</v>
      </c>
      <c r="H1741" s="20">
        <f t="shared" si="353"/>
        <v>3.8011404288000025E-4</v>
      </c>
      <c r="J1741" s="7">
        <f>IF($A1741="二本差勝",先鋒分析!$D$14,IF($A1741="一本差勝",先鋒分析!$D$15,IF($A1741="引き分け",先鋒分析!$D$16,IF($A1741="一本差負",先鋒分析!$D$17,先鋒分析!$D$18))))</f>
        <v>0.26400000000000001</v>
      </c>
      <c r="K1741" s="19">
        <f t="shared" si="354"/>
        <v>0</v>
      </c>
      <c r="L1741" s="19">
        <f t="shared" si="355"/>
        <v>0</v>
      </c>
      <c r="M1741" s="7">
        <f>IF($B1741="二本差勝",次鋒分析!$D$14,IF($B1741="一本差勝",次鋒分析!$D$15,IF($B1741="引き分け",次鋒分析!$D$16,IF($B1741="一本差負",次鋒分析!$D$17,次鋒分析!$D$18))))</f>
        <v>0.20800000000000002</v>
      </c>
      <c r="N1741" s="1">
        <f t="shared" si="356"/>
        <v>1</v>
      </c>
      <c r="O1741" s="1">
        <f t="shared" si="357"/>
        <v>1</v>
      </c>
      <c r="P1741" s="7">
        <f>IF($C1741="二本差勝",中堅分析!$D$14,IF($C1741="一本差勝",中堅分析!$D$15,IF($C1741="引き分け",中堅分析!$D$16,IF($C1741="一本差負",中堅分析!$D$17,中堅分析!$D$18))))</f>
        <v>0.20800000000000002</v>
      </c>
      <c r="Q1741" s="1">
        <f t="shared" si="358"/>
        <v>-1</v>
      </c>
      <c r="R1741" s="1">
        <f t="shared" si="359"/>
        <v>-1</v>
      </c>
      <c r="S1741" s="7">
        <f>IF($D1741="二本差勝",副将分析!$D$14,IF($D1741="一本差勝",副将分析!$D$15,IF($D1741="引き分け",副将分析!$D$16,IF($D1741="一本差負",副将分析!$D$17,副将分析!$D$18))))</f>
        <v>0.20800000000000002</v>
      </c>
      <c r="T1741" s="1">
        <f t="shared" si="360"/>
        <v>1</v>
      </c>
      <c r="U1741" s="1">
        <f t="shared" si="361"/>
        <v>1</v>
      </c>
      <c r="V1741" s="7">
        <f>IF($E1741="二本差勝",大将分析!$D$14,IF($E1741="一本差勝",大将分析!$D$15,IF($E1741="引き分け",大将分析!$D$16,IF($E1741="一本差負",大将分析!$D$17,大将分析!$D$18))))</f>
        <v>0.16000000000000003</v>
      </c>
      <c r="W1741" s="1">
        <f t="shared" si="362"/>
        <v>-1</v>
      </c>
      <c r="X1741" s="1">
        <f t="shared" si="363"/>
        <v>-2</v>
      </c>
    </row>
    <row r="1742" spans="1:24" x14ac:dyDescent="0.15">
      <c r="A1742" s="1" t="s">
        <v>22</v>
      </c>
      <c r="B1742" s="1" t="s">
        <v>40</v>
      </c>
      <c r="C1742" s="1" t="s">
        <v>41</v>
      </c>
      <c r="D1742" s="1" t="s">
        <v>42</v>
      </c>
      <c r="E1742" s="1" t="s">
        <v>40</v>
      </c>
      <c r="F1742" s="19">
        <f t="shared" si="351"/>
        <v>0</v>
      </c>
      <c r="G1742" s="19">
        <f t="shared" si="352"/>
        <v>-1</v>
      </c>
      <c r="H1742" s="20">
        <f t="shared" si="353"/>
        <v>3.8011404288000025E-4</v>
      </c>
      <c r="J1742" s="7">
        <f>IF($A1742="二本差勝",先鋒分析!$D$14,IF($A1742="一本差勝",先鋒分析!$D$15,IF($A1742="引き分け",先鋒分析!$D$16,IF($A1742="一本差負",先鋒分析!$D$17,先鋒分析!$D$18))))</f>
        <v>0.26400000000000001</v>
      </c>
      <c r="K1742" s="19">
        <f t="shared" si="354"/>
        <v>0</v>
      </c>
      <c r="L1742" s="19">
        <f t="shared" si="355"/>
        <v>0</v>
      </c>
      <c r="M1742" s="7">
        <f>IF($B1742="二本差勝",次鋒分析!$D$14,IF($B1742="一本差勝",次鋒分析!$D$15,IF($B1742="引き分け",次鋒分析!$D$16,IF($B1742="一本差負",次鋒分析!$D$17,次鋒分析!$D$18))))</f>
        <v>0.20800000000000002</v>
      </c>
      <c r="N1742" s="1">
        <f t="shared" si="356"/>
        <v>1</v>
      </c>
      <c r="O1742" s="1">
        <f t="shared" si="357"/>
        <v>1</v>
      </c>
      <c r="P1742" s="7">
        <f>IF($C1742="二本差勝",中堅分析!$D$14,IF($C1742="一本差勝",中堅分析!$D$15,IF($C1742="引き分け",中堅分析!$D$16,IF($C1742="一本差負",中堅分析!$D$17,中堅分析!$D$18))))</f>
        <v>0.20800000000000002</v>
      </c>
      <c r="Q1742" s="1">
        <f t="shared" si="358"/>
        <v>-1</v>
      </c>
      <c r="R1742" s="1">
        <f t="shared" si="359"/>
        <v>-1</v>
      </c>
      <c r="S1742" s="7">
        <f>IF($D1742="二本差勝",副将分析!$D$14,IF($D1742="一本差勝",副将分析!$D$15,IF($D1742="引き分け",副将分析!$D$16,IF($D1742="一本差負",副将分析!$D$17,副将分析!$D$18))))</f>
        <v>0.16000000000000003</v>
      </c>
      <c r="T1742" s="1">
        <f t="shared" si="360"/>
        <v>-1</v>
      </c>
      <c r="U1742" s="1">
        <f t="shared" si="361"/>
        <v>-2</v>
      </c>
      <c r="V1742" s="7">
        <f>IF($E1742="二本差勝",大将分析!$D$14,IF($E1742="一本差勝",大将分析!$D$15,IF($E1742="引き分け",大将分析!$D$16,IF($E1742="一本差負",大将分析!$D$17,大将分析!$D$18))))</f>
        <v>0.20800000000000002</v>
      </c>
      <c r="W1742" s="1">
        <f t="shared" si="362"/>
        <v>1</v>
      </c>
      <c r="X1742" s="1">
        <f t="shared" si="363"/>
        <v>1</v>
      </c>
    </row>
    <row r="1743" spans="1:24" x14ac:dyDescent="0.15">
      <c r="A1743" s="1" t="s">
        <v>22</v>
      </c>
      <c r="B1743" s="1" t="s">
        <v>40</v>
      </c>
      <c r="C1743" s="1" t="s">
        <v>42</v>
      </c>
      <c r="D1743" s="1" t="s">
        <v>39</v>
      </c>
      <c r="E1743" s="1" t="s">
        <v>42</v>
      </c>
      <c r="F1743" s="19">
        <f t="shared" si="351"/>
        <v>0</v>
      </c>
      <c r="G1743" s="19">
        <f t="shared" si="352"/>
        <v>-1</v>
      </c>
      <c r="H1743" s="20">
        <f t="shared" si="353"/>
        <v>2.2491955200000014E-4</v>
      </c>
      <c r="J1743" s="7">
        <f>IF($A1743="二本差勝",先鋒分析!$D$14,IF($A1743="一本差勝",先鋒分析!$D$15,IF($A1743="引き分け",先鋒分析!$D$16,IF($A1743="一本差負",先鋒分析!$D$17,先鋒分析!$D$18))))</f>
        <v>0.26400000000000001</v>
      </c>
      <c r="K1743" s="19">
        <f t="shared" si="354"/>
        <v>0</v>
      </c>
      <c r="L1743" s="19">
        <f t="shared" si="355"/>
        <v>0</v>
      </c>
      <c r="M1743" s="7">
        <f>IF($B1743="二本差勝",次鋒分析!$D$14,IF($B1743="一本差勝",次鋒分析!$D$15,IF($B1743="引き分け",次鋒分析!$D$16,IF($B1743="一本差負",次鋒分析!$D$17,次鋒分析!$D$18))))</f>
        <v>0.20800000000000002</v>
      </c>
      <c r="N1743" s="1">
        <f t="shared" si="356"/>
        <v>1</v>
      </c>
      <c r="O1743" s="1">
        <f t="shared" si="357"/>
        <v>1</v>
      </c>
      <c r="P1743" s="7">
        <f>IF($C1743="二本差勝",中堅分析!$D$14,IF($C1743="一本差勝",中堅分析!$D$15,IF($C1743="引き分け",中堅分析!$D$16,IF($C1743="一本差負",中堅分析!$D$17,中堅分析!$D$18))))</f>
        <v>0.16000000000000003</v>
      </c>
      <c r="Q1743" s="1">
        <f t="shared" si="358"/>
        <v>-1</v>
      </c>
      <c r="R1743" s="1">
        <f t="shared" si="359"/>
        <v>-2</v>
      </c>
      <c r="S1743" s="7">
        <f>IF($D1743="二本差勝",副将分析!$D$14,IF($D1743="一本差勝",副将分析!$D$15,IF($D1743="引き分け",副将分析!$D$16,IF($D1743="一本差負",副将分析!$D$17,副将分析!$D$18))))</f>
        <v>0.16000000000000003</v>
      </c>
      <c r="T1743" s="1">
        <f t="shared" si="360"/>
        <v>1</v>
      </c>
      <c r="U1743" s="1">
        <f t="shared" si="361"/>
        <v>2</v>
      </c>
      <c r="V1743" s="7">
        <f>IF($E1743="二本差勝",大将分析!$D$14,IF($E1743="一本差勝",大将分析!$D$15,IF($E1743="引き分け",大将分析!$D$16,IF($E1743="一本差負",大将分析!$D$17,大将分析!$D$18))))</f>
        <v>0.16000000000000003</v>
      </c>
      <c r="W1743" s="1">
        <f t="shared" si="362"/>
        <v>-1</v>
      </c>
      <c r="X1743" s="1">
        <f t="shared" si="363"/>
        <v>-2</v>
      </c>
    </row>
    <row r="1744" spans="1:24" x14ac:dyDescent="0.15">
      <c r="A1744" s="1" t="s">
        <v>22</v>
      </c>
      <c r="B1744" s="1" t="s">
        <v>40</v>
      </c>
      <c r="C1744" s="1" t="s">
        <v>42</v>
      </c>
      <c r="D1744" s="1" t="s">
        <v>40</v>
      </c>
      <c r="E1744" s="1" t="s">
        <v>41</v>
      </c>
      <c r="F1744" s="19">
        <f t="shared" si="351"/>
        <v>0</v>
      </c>
      <c r="G1744" s="19">
        <f t="shared" si="352"/>
        <v>-1</v>
      </c>
      <c r="H1744" s="20">
        <f t="shared" si="353"/>
        <v>3.801140428800002E-4</v>
      </c>
      <c r="J1744" s="7">
        <f>IF($A1744="二本差勝",先鋒分析!$D$14,IF($A1744="一本差勝",先鋒分析!$D$15,IF($A1744="引き分け",先鋒分析!$D$16,IF($A1744="一本差負",先鋒分析!$D$17,先鋒分析!$D$18))))</f>
        <v>0.26400000000000001</v>
      </c>
      <c r="K1744" s="19">
        <f t="shared" si="354"/>
        <v>0</v>
      </c>
      <c r="L1744" s="19">
        <f t="shared" si="355"/>
        <v>0</v>
      </c>
      <c r="M1744" s="7">
        <f>IF($B1744="二本差勝",次鋒分析!$D$14,IF($B1744="一本差勝",次鋒分析!$D$15,IF($B1744="引き分け",次鋒分析!$D$16,IF($B1744="一本差負",次鋒分析!$D$17,次鋒分析!$D$18))))</f>
        <v>0.20800000000000002</v>
      </c>
      <c r="N1744" s="1">
        <f t="shared" si="356"/>
        <v>1</v>
      </c>
      <c r="O1744" s="1">
        <f t="shared" si="357"/>
        <v>1</v>
      </c>
      <c r="P1744" s="7">
        <f>IF($C1744="二本差勝",中堅分析!$D$14,IF($C1744="一本差勝",中堅分析!$D$15,IF($C1744="引き分け",中堅分析!$D$16,IF($C1744="一本差負",中堅分析!$D$17,中堅分析!$D$18))))</f>
        <v>0.16000000000000003</v>
      </c>
      <c r="Q1744" s="1">
        <f t="shared" si="358"/>
        <v>-1</v>
      </c>
      <c r="R1744" s="1">
        <f t="shared" si="359"/>
        <v>-2</v>
      </c>
      <c r="S1744" s="7">
        <f>IF($D1744="二本差勝",副将分析!$D$14,IF($D1744="一本差勝",副将分析!$D$15,IF($D1744="引き分け",副将分析!$D$16,IF($D1744="一本差負",副将分析!$D$17,副将分析!$D$18))))</f>
        <v>0.20800000000000002</v>
      </c>
      <c r="T1744" s="1">
        <f t="shared" si="360"/>
        <v>1</v>
      </c>
      <c r="U1744" s="1">
        <f t="shared" si="361"/>
        <v>1</v>
      </c>
      <c r="V1744" s="7">
        <f>IF($E1744="二本差勝",大将分析!$D$14,IF($E1744="一本差勝",大将分析!$D$15,IF($E1744="引き分け",大将分析!$D$16,IF($E1744="一本差負",大将分析!$D$17,大将分析!$D$18))))</f>
        <v>0.20800000000000002</v>
      </c>
      <c r="W1744" s="1">
        <f t="shared" si="362"/>
        <v>-1</v>
      </c>
      <c r="X1744" s="1">
        <f t="shared" si="363"/>
        <v>-1</v>
      </c>
    </row>
    <row r="1745" spans="1:24" x14ac:dyDescent="0.15">
      <c r="A1745" s="1" t="s">
        <v>22</v>
      </c>
      <c r="B1745" s="1" t="s">
        <v>40</v>
      </c>
      <c r="C1745" s="1" t="s">
        <v>42</v>
      </c>
      <c r="D1745" s="1" t="s">
        <v>22</v>
      </c>
      <c r="E1745" s="1" t="s">
        <v>22</v>
      </c>
      <c r="F1745" s="19">
        <f t="shared" si="351"/>
        <v>0</v>
      </c>
      <c r="G1745" s="19">
        <f t="shared" si="352"/>
        <v>-1</v>
      </c>
      <c r="H1745" s="20">
        <f t="shared" si="353"/>
        <v>6.1234348032000025E-4</v>
      </c>
      <c r="J1745" s="7">
        <f>IF($A1745="二本差勝",先鋒分析!$D$14,IF($A1745="一本差勝",先鋒分析!$D$15,IF($A1745="引き分け",先鋒分析!$D$16,IF($A1745="一本差負",先鋒分析!$D$17,先鋒分析!$D$18))))</f>
        <v>0.26400000000000001</v>
      </c>
      <c r="K1745" s="19">
        <f t="shared" si="354"/>
        <v>0</v>
      </c>
      <c r="L1745" s="19">
        <f t="shared" si="355"/>
        <v>0</v>
      </c>
      <c r="M1745" s="7">
        <f>IF($B1745="二本差勝",次鋒分析!$D$14,IF($B1745="一本差勝",次鋒分析!$D$15,IF($B1745="引き分け",次鋒分析!$D$16,IF($B1745="一本差負",次鋒分析!$D$17,次鋒分析!$D$18))))</f>
        <v>0.20800000000000002</v>
      </c>
      <c r="N1745" s="1">
        <f t="shared" si="356"/>
        <v>1</v>
      </c>
      <c r="O1745" s="1">
        <f t="shared" si="357"/>
        <v>1</v>
      </c>
      <c r="P1745" s="7">
        <f>IF($C1745="二本差勝",中堅分析!$D$14,IF($C1745="一本差勝",中堅分析!$D$15,IF($C1745="引き分け",中堅分析!$D$16,IF($C1745="一本差負",中堅分析!$D$17,中堅分析!$D$18))))</f>
        <v>0.16000000000000003</v>
      </c>
      <c r="Q1745" s="1">
        <f t="shared" si="358"/>
        <v>-1</v>
      </c>
      <c r="R1745" s="1">
        <f t="shared" si="359"/>
        <v>-2</v>
      </c>
      <c r="S1745" s="7">
        <f>IF($D1745="二本差勝",副将分析!$D$14,IF($D1745="一本差勝",副将分析!$D$15,IF($D1745="引き分け",副将分析!$D$16,IF($D1745="一本差負",副将分析!$D$17,副将分析!$D$18))))</f>
        <v>0.26400000000000001</v>
      </c>
      <c r="T1745" s="1">
        <f t="shared" si="360"/>
        <v>0</v>
      </c>
      <c r="U1745" s="1">
        <f t="shared" si="361"/>
        <v>0</v>
      </c>
      <c r="V1745" s="7">
        <f>IF($E1745="二本差勝",大将分析!$D$14,IF($E1745="一本差勝",大将分析!$D$15,IF($E1745="引き分け",大将分析!$D$16,IF($E1745="一本差負",大将分析!$D$17,大将分析!$D$18))))</f>
        <v>0.26400000000000001</v>
      </c>
      <c r="W1745" s="1">
        <f t="shared" si="362"/>
        <v>0</v>
      </c>
      <c r="X1745" s="1">
        <f t="shared" si="363"/>
        <v>0</v>
      </c>
    </row>
    <row r="1746" spans="1:24" x14ac:dyDescent="0.15">
      <c r="A1746" s="1" t="s">
        <v>22</v>
      </c>
      <c r="B1746" s="1" t="s">
        <v>40</v>
      </c>
      <c r="C1746" s="1" t="s">
        <v>42</v>
      </c>
      <c r="D1746" s="1" t="s">
        <v>41</v>
      </c>
      <c r="E1746" s="1" t="s">
        <v>40</v>
      </c>
      <c r="F1746" s="19">
        <f t="shared" si="351"/>
        <v>0</v>
      </c>
      <c r="G1746" s="19">
        <f t="shared" si="352"/>
        <v>-1</v>
      </c>
      <c r="H1746" s="20">
        <f t="shared" si="353"/>
        <v>3.801140428800002E-4</v>
      </c>
      <c r="J1746" s="7">
        <f>IF($A1746="二本差勝",先鋒分析!$D$14,IF($A1746="一本差勝",先鋒分析!$D$15,IF($A1746="引き分け",先鋒分析!$D$16,IF($A1746="一本差負",先鋒分析!$D$17,先鋒分析!$D$18))))</f>
        <v>0.26400000000000001</v>
      </c>
      <c r="K1746" s="19">
        <f t="shared" si="354"/>
        <v>0</v>
      </c>
      <c r="L1746" s="19">
        <f t="shared" si="355"/>
        <v>0</v>
      </c>
      <c r="M1746" s="7">
        <f>IF($B1746="二本差勝",次鋒分析!$D$14,IF($B1746="一本差勝",次鋒分析!$D$15,IF($B1746="引き分け",次鋒分析!$D$16,IF($B1746="一本差負",次鋒分析!$D$17,次鋒分析!$D$18))))</f>
        <v>0.20800000000000002</v>
      </c>
      <c r="N1746" s="1">
        <f t="shared" si="356"/>
        <v>1</v>
      </c>
      <c r="O1746" s="1">
        <f t="shared" si="357"/>
        <v>1</v>
      </c>
      <c r="P1746" s="7">
        <f>IF($C1746="二本差勝",中堅分析!$D$14,IF($C1746="一本差勝",中堅分析!$D$15,IF($C1746="引き分け",中堅分析!$D$16,IF($C1746="一本差負",中堅分析!$D$17,中堅分析!$D$18))))</f>
        <v>0.16000000000000003</v>
      </c>
      <c r="Q1746" s="1">
        <f t="shared" si="358"/>
        <v>-1</v>
      </c>
      <c r="R1746" s="1">
        <f t="shared" si="359"/>
        <v>-2</v>
      </c>
      <c r="S1746" s="7">
        <f>IF($D1746="二本差勝",副将分析!$D$14,IF($D1746="一本差勝",副将分析!$D$15,IF($D1746="引き分け",副将分析!$D$16,IF($D1746="一本差負",副将分析!$D$17,副将分析!$D$18))))</f>
        <v>0.20800000000000002</v>
      </c>
      <c r="T1746" s="1">
        <f t="shared" si="360"/>
        <v>-1</v>
      </c>
      <c r="U1746" s="1">
        <f t="shared" si="361"/>
        <v>-1</v>
      </c>
      <c r="V1746" s="7">
        <f>IF($E1746="二本差勝",大将分析!$D$14,IF($E1746="一本差勝",大将分析!$D$15,IF($E1746="引き分け",大将分析!$D$16,IF($E1746="一本差負",大将分析!$D$17,大将分析!$D$18))))</f>
        <v>0.20800000000000002</v>
      </c>
      <c r="W1746" s="1">
        <f t="shared" si="362"/>
        <v>1</v>
      </c>
      <c r="X1746" s="1">
        <f t="shared" si="363"/>
        <v>1</v>
      </c>
    </row>
    <row r="1747" spans="1:24" x14ac:dyDescent="0.15">
      <c r="A1747" s="1" t="s">
        <v>22</v>
      </c>
      <c r="B1747" s="1" t="s">
        <v>40</v>
      </c>
      <c r="C1747" s="1" t="s">
        <v>42</v>
      </c>
      <c r="D1747" s="1" t="s">
        <v>42</v>
      </c>
      <c r="E1747" s="1" t="s">
        <v>39</v>
      </c>
      <c r="F1747" s="19">
        <f t="shared" si="351"/>
        <v>0</v>
      </c>
      <c r="G1747" s="19">
        <f t="shared" si="352"/>
        <v>-1</v>
      </c>
      <c r="H1747" s="20">
        <f t="shared" si="353"/>
        <v>2.2491955200000014E-4</v>
      </c>
      <c r="J1747" s="7">
        <f>IF($A1747="二本差勝",先鋒分析!$D$14,IF($A1747="一本差勝",先鋒分析!$D$15,IF($A1747="引き分け",先鋒分析!$D$16,IF($A1747="一本差負",先鋒分析!$D$17,先鋒分析!$D$18))))</f>
        <v>0.26400000000000001</v>
      </c>
      <c r="K1747" s="19">
        <f t="shared" si="354"/>
        <v>0</v>
      </c>
      <c r="L1747" s="19">
        <f t="shared" si="355"/>
        <v>0</v>
      </c>
      <c r="M1747" s="7">
        <f>IF($B1747="二本差勝",次鋒分析!$D$14,IF($B1747="一本差勝",次鋒分析!$D$15,IF($B1747="引き分け",次鋒分析!$D$16,IF($B1747="一本差負",次鋒分析!$D$17,次鋒分析!$D$18))))</f>
        <v>0.20800000000000002</v>
      </c>
      <c r="N1747" s="1">
        <f t="shared" si="356"/>
        <v>1</v>
      </c>
      <c r="O1747" s="1">
        <f t="shared" si="357"/>
        <v>1</v>
      </c>
      <c r="P1747" s="7">
        <f>IF($C1747="二本差勝",中堅分析!$D$14,IF($C1747="一本差勝",中堅分析!$D$15,IF($C1747="引き分け",中堅分析!$D$16,IF($C1747="一本差負",中堅分析!$D$17,中堅分析!$D$18))))</f>
        <v>0.16000000000000003</v>
      </c>
      <c r="Q1747" s="1">
        <f t="shared" si="358"/>
        <v>-1</v>
      </c>
      <c r="R1747" s="1">
        <f t="shared" si="359"/>
        <v>-2</v>
      </c>
      <c r="S1747" s="7">
        <f>IF($D1747="二本差勝",副将分析!$D$14,IF($D1747="一本差勝",副将分析!$D$15,IF($D1747="引き分け",副将分析!$D$16,IF($D1747="一本差負",副将分析!$D$17,副将分析!$D$18))))</f>
        <v>0.16000000000000003</v>
      </c>
      <c r="T1747" s="1">
        <f t="shared" si="360"/>
        <v>-1</v>
      </c>
      <c r="U1747" s="1">
        <f t="shared" si="361"/>
        <v>-2</v>
      </c>
      <c r="V1747" s="7">
        <f>IF($E1747="二本差勝",大将分析!$D$14,IF($E1747="一本差勝",大将分析!$D$15,IF($E1747="引き分け",大将分析!$D$16,IF($E1747="一本差負",大将分析!$D$17,大将分析!$D$18))))</f>
        <v>0.16000000000000003</v>
      </c>
      <c r="W1747" s="1">
        <f t="shared" si="362"/>
        <v>1</v>
      </c>
      <c r="X1747" s="1">
        <f t="shared" si="363"/>
        <v>2</v>
      </c>
    </row>
    <row r="1748" spans="1:24" x14ac:dyDescent="0.15">
      <c r="A1748" s="1" t="s">
        <v>22</v>
      </c>
      <c r="B1748" s="1" t="s">
        <v>22</v>
      </c>
      <c r="C1748" s="1" t="s">
        <v>40</v>
      </c>
      <c r="D1748" s="1" t="s">
        <v>22</v>
      </c>
      <c r="E1748" s="1" t="s">
        <v>42</v>
      </c>
      <c r="F1748" s="19">
        <f t="shared" si="351"/>
        <v>0</v>
      </c>
      <c r="G1748" s="19">
        <f t="shared" si="352"/>
        <v>-1</v>
      </c>
      <c r="H1748" s="20">
        <f t="shared" si="353"/>
        <v>6.1234348032000036E-4</v>
      </c>
      <c r="J1748" s="7">
        <f>IF($A1748="二本差勝",先鋒分析!$D$14,IF($A1748="一本差勝",先鋒分析!$D$15,IF($A1748="引き分け",先鋒分析!$D$16,IF($A1748="一本差負",先鋒分析!$D$17,先鋒分析!$D$18))))</f>
        <v>0.26400000000000001</v>
      </c>
      <c r="K1748" s="19">
        <f t="shared" si="354"/>
        <v>0</v>
      </c>
      <c r="L1748" s="19">
        <f t="shared" si="355"/>
        <v>0</v>
      </c>
      <c r="M1748" s="7">
        <f>IF($B1748="二本差勝",次鋒分析!$D$14,IF($B1748="一本差勝",次鋒分析!$D$15,IF($B1748="引き分け",次鋒分析!$D$16,IF($B1748="一本差負",次鋒分析!$D$17,次鋒分析!$D$18))))</f>
        <v>0.26400000000000001</v>
      </c>
      <c r="N1748" s="1">
        <f t="shared" si="356"/>
        <v>0</v>
      </c>
      <c r="O1748" s="1">
        <f t="shared" si="357"/>
        <v>0</v>
      </c>
      <c r="P1748" s="7">
        <f>IF($C1748="二本差勝",中堅分析!$D$14,IF($C1748="一本差勝",中堅分析!$D$15,IF($C1748="引き分け",中堅分析!$D$16,IF($C1748="一本差負",中堅分析!$D$17,中堅分析!$D$18))))</f>
        <v>0.20800000000000002</v>
      </c>
      <c r="Q1748" s="1">
        <f t="shared" si="358"/>
        <v>1</v>
      </c>
      <c r="R1748" s="1">
        <f t="shared" si="359"/>
        <v>1</v>
      </c>
      <c r="S1748" s="7">
        <f>IF($D1748="二本差勝",副将分析!$D$14,IF($D1748="一本差勝",副将分析!$D$15,IF($D1748="引き分け",副将分析!$D$16,IF($D1748="一本差負",副将分析!$D$17,副将分析!$D$18))))</f>
        <v>0.26400000000000001</v>
      </c>
      <c r="T1748" s="1">
        <f t="shared" si="360"/>
        <v>0</v>
      </c>
      <c r="U1748" s="1">
        <f t="shared" si="361"/>
        <v>0</v>
      </c>
      <c r="V1748" s="7">
        <f>IF($E1748="二本差勝",大将分析!$D$14,IF($E1748="一本差勝",大将分析!$D$15,IF($E1748="引き分け",大将分析!$D$16,IF($E1748="一本差負",大将分析!$D$17,大将分析!$D$18))))</f>
        <v>0.16000000000000003</v>
      </c>
      <c r="W1748" s="1">
        <f t="shared" si="362"/>
        <v>-1</v>
      </c>
      <c r="X1748" s="1">
        <f t="shared" si="363"/>
        <v>-2</v>
      </c>
    </row>
    <row r="1749" spans="1:24" x14ac:dyDescent="0.15">
      <c r="A1749" s="1" t="s">
        <v>22</v>
      </c>
      <c r="B1749" s="1" t="s">
        <v>22</v>
      </c>
      <c r="C1749" s="1" t="s">
        <v>40</v>
      </c>
      <c r="D1749" s="1" t="s">
        <v>42</v>
      </c>
      <c r="E1749" s="1" t="s">
        <v>22</v>
      </c>
      <c r="F1749" s="19">
        <f t="shared" si="351"/>
        <v>0</v>
      </c>
      <c r="G1749" s="19">
        <f t="shared" si="352"/>
        <v>-1</v>
      </c>
      <c r="H1749" s="20">
        <f t="shared" si="353"/>
        <v>6.1234348032000036E-4</v>
      </c>
      <c r="J1749" s="7">
        <f>IF($A1749="二本差勝",先鋒分析!$D$14,IF($A1749="一本差勝",先鋒分析!$D$15,IF($A1749="引き分け",先鋒分析!$D$16,IF($A1749="一本差負",先鋒分析!$D$17,先鋒分析!$D$18))))</f>
        <v>0.26400000000000001</v>
      </c>
      <c r="K1749" s="19">
        <f t="shared" si="354"/>
        <v>0</v>
      </c>
      <c r="L1749" s="19">
        <f t="shared" si="355"/>
        <v>0</v>
      </c>
      <c r="M1749" s="7">
        <f>IF($B1749="二本差勝",次鋒分析!$D$14,IF($B1749="一本差勝",次鋒分析!$D$15,IF($B1749="引き分け",次鋒分析!$D$16,IF($B1749="一本差負",次鋒分析!$D$17,次鋒分析!$D$18))))</f>
        <v>0.26400000000000001</v>
      </c>
      <c r="N1749" s="1">
        <f t="shared" si="356"/>
        <v>0</v>
      </c>
      <c r="O1749" s="1">
        <f t="shared" si="357"/>
        <v>0</v>
      </c>
      <c r="P1749" s="7">
        <f>IF($C1749="二本差勝",中堅分析!$D$14,IF($C1749="一本差勝",中堅分析!$D$15,IF($C1749="引き分け",中堅分析!$D$16,IF($C1749="一本差負",中堅分析!$D$17,中堅分析!$D$18))))</f>
        <v>0.20800000000000002</v>
      </c>
      <c r="Q1749" s="1">
        <f t="shared" si="358"/>
        <v>1</v>
      </c>
      <c r="R1749" s="1">
        <f t="shared" si="359"/>
        <v>1</v>
      </c>
      <c r="S1749" s="7">
        <f>IF($D1749="二本差勝",副将分析!$D$14,IF($D1749="一本差勝",副将分析!$D$15,IF($D1749="引き分け",副将分析!$D$16,IF($D1749="一本差負",副将分析!$D$17,副将分析!$D$18))))</f>
        <v>0.16000000000000003</v>
      </c>
      <c r="T1749" s="1">
        <f t="shared" si="360"/>
        <v>-1</v>
      </c>
      <c r="U1749" s="1">
        <f t="shared" si="361"/>
        <v>-2</v>
      </c>
      <c r="V1749" s="7">
        <f>IF($E1749="二本差勝",大将分析!$D$14,IF($E1749="一本差勝",大将分析!$D$15,IF($E1749="引き分け",大将分析!$D$16,IF($E1749="一本差負",大将分析!$D$17,大将分析!$D$18))))</f>
        <v>0.26400000000000001</v>
      </c>
      <c r="W1749" s="1">
        <f t="shared" si="362"/>
        <v>0</v>
      </c>
      <c r="X1749" s="1">
        <f t="shared" si="363"/>
        <v>0</v>
      </c>
    </row>
    <row r="1750" spans="1:24" x14ac:dyDescent="0.15">
      <c r="A1750" s="1" t="s">
        <v>22</v>
      </c>
      <c r="B1750" s="1" t="s">
        <v>22</v>
      </c>
      <c r="C1750" s="1" t="s">
        <v>22</v>
      </c>
      <c r="D1750" s="1" t="s">
        <v>40</v>
      </c>
      <c r="E1750" s="1" t="s">
        <v>42</v>
      </c>
      <c r="F1750" s="19">
        <f t="shared" si="351"/>
        <v>0</v>
      </c>
      <c r="G1750" s="19">
        <f t="shared" si="352"/>
        <v>-1</v>
      </c>
      <c r="H1750" s="20">
        <f t="shared" si="353"/>
        <v>6.1234348032000025E-4</v>
      </c>
      <c r="J1750" s="7">
        <f>IF($A1750="二本差勝",先鋒分析!$D$14,IF($A1750="一本差勝",先鋒分析!$D$15,IF($A1750="引き分け",先鋒分析!$D$16,IF($A1750="一本差負",先鋒分析!$D$17,先鋒分析!$D$18))))</f>
        <v>0.26400000000000001</v>
      </c>
      <c r="K1750" s="19">
        <f t="shared" si="354"/>
        <v>0</v>
      </c>
      <c r="L1750" s="19">
        <f t="shared" si="355"/>
        <v>0</v>
      </c>
      <c r="M1750" s="7">
        <f>IF($B1750="二本差勝",次鋒分析!$D$14,IF($B1750="一本差勝",次鋒分析!$D$15,IF($B1750="引き分け",次鋒分析!$D$16,IF($B1750="一本差負",次鋒分析!$D$17,次鋒分析!$D$18))))</f>
        <v>0.26400000000000001</v>
      </c>
      <c r="N1750" s="1">
        <f t="shared" si="356"/>
        <v>0</v>
      </c>
      <c r="O1750" s="1">
        <f t="shared" si="357"/>
        <v>0</v>
      </c>
      <c r="P1750" s="7">
        <f>IF($C1750="二本差勝",中堅分析!$D$14,IF($C1750="一本差勝",中堅分析!$D$15,IF($C1750="引き分け",中堅分析!$D$16,IF($C1750="一本差負",中堅分析!$D$17,中堅分析!$D$18))))</f>
        <v>0.26400000000000001</v>
      </c>
      <c r="Q1750" s="1">
        <f t="shared" si="358"/>
        <v>0</v>
      </c>
      <c r="R1750" s="1">
        <f t="shared" si="359"/>
        <v>0</v>
      </c>
      <c r="S1750" s="7">
        <f>IF($D1750="二本差勝",副将分析!$D$14,IF($D1750="一本差勝",副将分析!$D$15,IF($D1750="引き分け",副将分析!$D$16,IF($D1750="一本差負",副将分析!$D$17,副将分析!$D$18))))</f>
        <v>0.20800000000000002</v>
      </c>
      <c r="T1750" s="1">
        <f t="shared" si="360"/>
        <v>1</v>
      </c>
      <c r="U1750" s="1">
        <f t="shared" si="361"/>
        <v>1</v>
      </c>
      <c r="V1750" s="7">
        <f>IF($E1750="二本差勝",大将分析!$D$14,IF($E1750="一本差勝",大将分析!$D$15,IF($E1750="引き分け",大将分析!$D$16,IF($E1750="一本差負",大将分析!$D$17,大将分析!$D$18))))</f>
        <v>0.16000000000000003</v>
      </c>
      <c r="W1750" s="1">
        <f t="shared" si="362"/>
        <v>-1</v>
      </c>
      <c r="X1750" s="1">
        <f t="shared" si="363"/>
        <v>-2</v>
      </c>
    </row>
    <row r="1751" spans="1:24" x14ac:dyDescent="0.15">
      <c r="A1751" s="1" t="s">
        <v>22</v>
      </c>
      <c r="B1751" s="1" t="s">
        <v>22</v>
      </c>
      <c r="C1751" s="1" t="s">
        <v>22</v>
      </c>
      <c r="D1751" s="1" t="s">
        <v>42</v>
      </c>
      <c r="E1751" s="1" t="s">
        <v>40</v>
      </c>
      <c r="F1751" s="19">
        <f t="shared" si="351"/>
        <v>0</v>
      </c>
      <c r="G1751" s="19">
        <f t="shared" si="352"/>
        <v>-1</v>
      </c>
      <c r="H1751" s="20">
        <f t="shared" si="353"/>
        <v>6.1234348032000025E-4</v>
      </c>
      <c r="J1751" s="7">
        <f>IF($A1751="二本差勝",先鋒分析!$D$14,IF($A1751="一本差勝",先鋒分析!$D$15,IF($A1751="引き分け",先鋒分析!$D$16,IF($A1751="一本差負",先鋒分析!$D$17,先鋒分析!$D$18))))</f>
        <v>0.26400000000000001</v>
      </c>
      <c r="K1751" s="19">
        <f t="shared" si="354"/>
        <v>0</v>
      </c>
      <c r="L1751" s="19">
        <f t="shared" si="355"/>
        <v>0</v>
      </c>
      <c r="M1751" s="7">
        <f>IF($B1751="二本差勝",次鋒分析!$D$14,IF($B1751="一本差勝",次鋒分析!$D$15,IF($B1751="引き分け",次鋒分析!$D$16,IF($B1751="一本差負",次鋒分析!$D$17,次鋒分析!$D$18))))</f>
        <v>0.26400000000000001</v>
      </c>
      <c r="N1751" s="1">
        <f t="shared" si="356"/>
        <v>0</v>
      </c>
      <c r="O1751" s="1">
        <f t="shared" si="357"/>
        <v>0</v>
      </c>
      <c r="P1751" s="7">
        <f>IF($C1751="二本差勝",中堅分析!$D$14,IF($C1751="一本差勝",中堅分析!$D$15,IF($C1751="引き分け",中堅分析!$D$16,IF($C1751="一本差負",中堅分析!$D$17,中堅分析!$D$18))))</f>
        <v>0.26400000000000001</v>
      </c>
      <c r="Q1751" s="1">
        <f t="shared" si="358"/>
        <v>0</v>
      </c>
      <c r="R1751" s="1">
        <f t="shared" si="359"/>
        <v>0</v>
      </c>
      <c r="S1751" s="7">
        <f>IF($D1751="二本差勝",副将分析!$D$14,IF($D1751="一本差勝",副将分析!$D$15,IF($D1751="引き分け",副将分析!$D$16,IF($D1751="一本差負",副将分析!$D$17,副将分析!$D$18))))</f>
        <v>0.16000000000000003</v>
      </c>
      <c r="T1751" s="1">
        <f t="shared" si="360"/>
        <v>-1</v>
      </c>
      <c r="U1751" s="1">
        <f t="shared" si="361"/>
        <v>-2</v>
      </c>
      <c r="V1751" s="7">
        <f>IF($E1751="二本差勝",大将分析!$D$14,IF($E1751="一本差勝",大将分析!$D$15,IF($E1751="引き分け",大将分析!$D$16,IF($E1751="一本差負",大将分析!$D$17,大将分析!$D$18))))</f>
        <v>0.20800000000000002</v>
      </c>
      <c r="W1751" s="1">
        <f t="shared" si="362"/>
        <v>1</v>
      </c>
      <c r="X1751" s="1">
        <f t="shared" si="363"/>
        <v>1</v>
      </c>
    </row>
    <row r="1752" spans="1:24" x14ac:dyDescent="0.15">
      <c r="A1752" s="1" t="s">
        <v>22</v>
      </c>
      <c r="B1752" s="1" t="s">
        <v>22</v>
      </c>
      <c r="C1752" s="1" t="s">
        <v>42</v>
      </c>
      <c r="D1752" s="1" t="s">
        <v>40</v>
      </c>
      <c r="E1752" s="1" t="s">
        <v>22</v>
      </c>
      <c r="F1752" s="19">
        <f t="shared" si="351"/>
        <v>0</v>
      </c>
      <c r="G1752" s="19">
        <f t="shared" si="352"/>
        <v>-1</v>
      </c>
      <c r="H1752" s="20">
        <f t="shared" si="353"/>
        <v>6.1234348032000036E-4</v>
      </c>
      <c r="J1752" s="7">
        <f>IF($A1752="二本差勝",先鋒分析!$D$14,IF($A1752="一本差勝",先鋒分析!$D$15,IF($A1752="引き分け",先鋒分析!$D$16,IF($A1752="一本差負",先鋒分析!$D$17,先鋒分析!$D$18))))</f>
        <v>0.26400000000000001</v>
      </c>
      <c r="K1752" s="19">
        <f t="shared" si="354"/>
        <v>0</v>
      </c>
      <c r="L1752" s="19">
        <f t="shared" si="355"/>
        <v>0</v>
      </c>
      <c r="M1752" s="7">
        <f>IF($B1752="二本差勝",次鋒分析!$D$14,IF($B1752="一本差勝",次鋒分析!$D$15,IF($B1752="引き分け",次鋒分析!$D$16,IF($B1752="一本差負",次鋒分析!$D$17,次鋒分析!$D$18))))</f>
        <v>0.26400000000000001</v>
      </c>
      <c r="N1752" s="1">
        <f t="shared" si="356"/>
        <v>0</v>
      </c>
      <c r="O1752" s="1">
        <f t="shared" si="357"/>
        <v>0</v>
      </c>
      <c r="P1752" s="7">
        <f>IF($C1752="二本差勝",中堅分析!$D$14,IF($C1752="一本差勝",中堅分析!$D$15,IF($C1752="引き分け",中堅分析!$D$16,IF($C1752="一本差負",中堅分析!$D$17,中堅分析!$D$18))))</f>
        <v>0.16000000000000003</v>
      </c>
      <c r="Q1752" s="1">
        <f t="shared" si="358"/>
        <v>-1</v>
      </c>
      <c r="R1752" s="1">
        <f t="shared" si="359"/>
        <v>-2</v>
      </c>
      <c r="S1752" s="7">
        <f>IF($D1752="二本差勝",副将分析!$D$14,IF($D1752="一本差勝",副将分析!$D$15,IF($D1752="引き分け",副将分析!$D$16,IF($D1752="一本差負",副将分析!$D$17,副将分析!$D$18))))</f>
        <v>0.20800000000000002</v>
      </c>
      <c r="T1752" s="1">
        <f t="shared" si="360"/>
        <v>1</v>
      </c>
      <c r="U1752" s="1">
        <f t="shared" si="361"/>
        <v>1</v>
      </c>
      <c r="V1752" s="7">
        <f>IF($E1752="二本差勝",大将分析!$D$14,IF($E1752="一本差勝",大将分析!$D$15,IF($E1752="引き分け",大将分析!$D$16,IF($E1752="一本差負",大将分析!$D$17,大将分析!$D$18))))</f>
        <v>0.26400000000000001</v>
      </c>
      <c r="W1752" s="1">
        <f t="shared" si="362"/>
        <v>0</v>
      </c>
      <c r="X1752" s="1">
        <f t="shared" si="363"/>
        <v>0</v>
      </c>
    </row>
    <row r="1753" spans="1:24" x14ac:dyDescent="0.15">
      <c r="A1753" s="1" t="s">
        <v>22</v>
      </c>
      <c r="B1753" s="1" t="s">
        <v>22</v>
      </c>
      <c r="C1753" s="1" t="s">
        <v>42</v>
      </c>
      <c r="D1753" s="1" t="s">
        <v>22</v>
      </c>
      <c r="E1753" s="1" t="s">
        <v>40</v>
      </c>
      <c r="F1753" s="19">
        <f t="shared" si="351"/>
        <v>0</v>
      </c>
      <c r="G1753" s="19">
        <f t="shared" si="352"/>
        <v>-1</v>
      </c>
      <c r="H1753" s="20">
        <f t="shared" si="353"/>
        <v>6.1234348032000036E-4</v>
      </c>
      <c r="J1753" s="7">
        <f>IF($A1753="二本差勝",先鋒分析!$D$14,IF($A1753="一本差勝",先鋒分析!$D$15,IF($A1753="引き分け",先鋒分析!$D$16,IF($A1753="一本差負",先鋒分析!$D$17,先鋒分析!$D$18))))</f>
        <v>0.26400000000000001</v>
      </c>
      <c r="K1753" s="19">
        <f t="shared" si="354"/>
        <v>0</v>
      </c>
      <c r="L1753" s="19">
        <f t="shared" si="355"/>
        <v>0</v>
      </c>
      <c r="M1753" s="7">
        <f>IF($B1753="二本差勝",次鋒分析!$D$14,IF($B1753="一本差勝",次鋒分析!$D$15,IF($B1753="引き分け",次鋒分析!$D$16,IF($B1753="一本差負",次鋒分析!$D$17,次鋒分析!$D$18))))</f>
        <v>0.26400000000000001</v>
      </c>
      <c r="N1753" s="1">
        <f t="shared" si="356"/>
        <v>0</v>
      </c>
      <c r="O1753" s="1">
        <f t="shared" si="357"/>
        <v>0</v>
      </c>
      <c r="P1753" s="7">
        <f>IF($C1753="二本差勝",中堅分析!$D$14,IF($C1753="一本差勝",中堅分析!$D$15,IF($C1753="引き分け",中堅分析!$D$16,IF($C1753="一本差負",中堅分析!$D$17,中堅分析!$D$18))))</f>
        <v>0.16000000000000003</v>
      </c>
      <c r="Q1753" s="1">
        <f t="shared" si="358"/>
        <v>-1</v>
      </c>
      <c r="R1753" s="1">
        <f t="shared" si="359"/>
        <v>-2</v>
      </c>
      <c r="S1753" s="7">
        <f>IF($D1753="二本差勝",副将分析!$D$14,IF($D1753="一本差勝",副将分析!$D$15,IF($D1753="引き分け",副将分析!$D$16,IF($D1753="一本差負",副将分析!$D$17,副将分析!$D$18))))</f>
        <v>0.26400000000000001</v>
      </c>
      <c r="T1753" s="1">
        <f t="shared" si="360"/>
        <v>0</v>
      </c>
      <c r="U1753" s="1">
        <f t="shared" si="361"/>
        <v>0</v>
      </c>
      <c r="V1753" s="7">
        <f>IF($E1753="二本差勝",大将分析!$D$14,IF($E1753="一本差勝",大将分析!$D$15,IF($E1753="引き分け",大将分析!$D$16,IF($E1753="一本差負",大将分析!$D$17,大将分析!$D$18))))</f>
        <v>0.20800000000000002</v>
      </c>
      <c r="W1753" s="1">
        <f t="shared" si="362"/>
        <v>1</v>
      </c>
      <c r="X1753" s="1">
        <f t="shared" si="363"/>
        <v>1</v>
      </c>
    </row>
    <row r="1754" spans="1:24" x14ac:dyDescent="0.15">
      <c r="A1754" s="1" t="s">
        <v>22</v>
      </c>
      <c r="B1754" s="1" t="s">
        <v>41</v>
      </c>
      <c r="C1754" s="1" t="s">
        <v>40</v>
      </c>
      <c r="D1754" s="1" t="s">
        <v>40</v>
      </c>
      <c r="E1754" s="1" t="s">
        <v>42</v>
      </c>
      <c r="F1754" s="19">
        <f t="shared" si="351"/>
        <v>0</v>
      </c>
      <c r="G1754" s="19">
        <f t="shared" si="352"/>
        <v>-1</v>
      </c>
      <c r="H1754" s="20">
        <f t="shared" si="353"/>
        <v>3.8011404288000025E-4</v>
      </c>
      <c r="J1754" s="7">
        <f>IF($A1754="二本差勝",先鋒分析!$D$14,IF($A1754="一本差勝",先鋒分析!$D$15,IF($A1754="引き分け",先鋒分析!$D$16,IF($A1754="一本差負",先鋒分析!$D$17,先鋒分析!$D$18))))</f>
        <v>0.26400000000000001</v>
      </c>
      <c r="K1754" s="19">
        <f t="shared" si="354"/>
        <v>0</v>
      </c>
      <c r="L1754" s="19">
        <f t="shared" si="355"/>
        <v>0</v>
      </c>
      <c r="M1754" s="7">
        <f>IF($B1754="二本差勝",次鋒分析!$D$14,IF($B1754="一本差勝",次鋒分析!$D$15,IF($B1754="引き分け",次鋒分析!$D$16,IF($B1754="一本差負",次鋒分析!$D$17,次鋒分析!$D$18))))</f>
        <v>0.20800000000000002</v>
      </c>
      <c r="N1754" s="1">
        <f t="shared" si="356"/>
        <v>-1</v>
      </c>
      <c r="O1754" s="1">
        <f t="shared" si="357"/>
        <v>-1</v>
      </c>
      <c r="P1754" s="7">
        <f>IF($C1754="二本差勝",中堅分析!$D$14,IF($C1754="一本差勝",中堅分析!$D$15,IF($C1754="引き分け",中堅分析!$D$16,IF($C1754="一本差負",中堅分析!$D$17,中堅分析!$D$18))))</f>
        <v>0.20800000000000002</v>
      </c>
      <c r="Q1754" s="1">
        <f t="shared" si="358"/>
        <v>1</v>
      </c>
      <c r="R1754" s="1">
        <f t="shared" si="359"/>
        <v>1</v>
      </c>
      <c r="S1754" s="7">
        <f>IF($D1754="二本差勝",副将分析!$D$14,IF($D1754="一本差勝",副将分析!$D$15,IF($D1754="引き分け",副将分析!$D$16,IF($D1754="一本差負",副将分析!$D$17,副将分析!$D$18))))</f>
        <v>0.20800000000000002</v>
      </c>
      <c r="T1754" s="1">
        <f t="shared" si="360"/>
        <v>1</v>
      </c>
      <c r="U1754" s="1">
        <f t="shared" si="361"/>
        <v>1</v>
      </c>
      <c r="V1754" s="7">
        <f>IF($E1754="二本差勝",大将分析!$D$14,IF($E1754="一本差勝",大将分析!$D$15,IF($E1754="引き分け",大将分析!$D$16,IF($E1754="一本差負",大将分析!$D$17,大将分析!$D$18))))</f>
        <v>0.16000000000000003</v>
      </c>
      <c r="W1754" s="1">
        <f t="shared" si="362"/>
        <v>-1</v>
      </c>
      <c r="X1754" s="1">
        <f t="shared" si="363"/>
        <v>-2</v>
      </c>
    </row>
    <row r="1755" spans="1:24" x14ac:dyDescent="0.15">
      <c r="A1755" s="1" t="s">
        <v>22</v>
      </c>
      <c r="B1755" s="1" t="s">
        <v>41</v>
      </c>
      <c r="C1755" s="1" t="s">
        <v>40</v>
      </c>
      <c r="D1755" s="1" t="s">
        <v>42</v>
      </c>
      <c r="E1755" s="1" t="s">
        <v>40</v>
      </c>
      <c r="F1755" s="19">
        <f t="shared" si="351"/>
        <v>0</v>
      </c>
      <c r="G1755" s="19">
        <f t="shared" si="352"/>
        <v>-1</v>
      </c>
      <c r="H1755" s="20">
        <f t="shared" si="353"/>
        <v>3.8011404288000025E-4</v>
      </c>
      <c r="J1755" s="7">
        <f>IF($A1755="二本差勝",先鋒分析!$D$14,IF($A1755="一本差勝",先鋒分析!$D$15,IF($A1755="引き分け",先鋒分析!$D$16,IF($A1755="一本差負",先鋒分析!$D$17,先鋒分析!$D$18))))</f>
        <v>0.26400000000000001</v>
      </c>
      <c r="K1755" s="19">
        <f t="shared" si="354"/>
        <v>0</v>
      </c>
      <c r="L1755" s="19">
        <f t="shared" si="355"/>
        <v>0</v>
      </c>
      <c r="M1755" s="7">
        <f>IF($B1755="二本差勝",次鋒分析!$D$14,IF($B1755="一本差勝",次鋒分析!$D$15,IF($B1755="引き分け",次鋒分析!$D$16,IF($B1755="一本差負",次鋒分析!$D$17,次鋒分析!$D$18))))</f>
        <v>0.20800000000000002</v>
      </c>
      <c r="N1755" s="1">
        <f t="shared" si="356"/>
        <v>-1</v>
      </c>
      <c r="O1755" s="1">
        <f t="shared" si="357"/>
        <v>-1</v>
      </c>
      <c r="P1755" s="7">
        <f>IF($C1755="二本差勝",中堅分析!$D$14,IF($C1755="一本差勝",中堅分析!$D$15,IF($C1755="引き分け",中堅分析!$D$16,IF($C1755="一本差負",中堅分析!$D$17,中堅分析!$D$18))))</f>
        <v>0.20800000000000002</v>
      </c>
      <c r="Q1755" s="1">
        <f t="shared" si="358"/>
        <v>1</v>
      </c>
      <c r="R1755" s="1">
        <f t="shared" si="359"/>
        <v>1</v>
      </c>
      <c r="S1755" s="7">
        <f>IF($D1755="二本差勝",副将分析!$D$14,IF($D1755="一本差勝",副将分析!$D$15,IF($D1755="引き分け",副将分析!$D$16,IF($D1755="一本差負",副将分析!$D$17,副将分析!$D$18))))</f>
        <v>0.16000000000000003</v>
      </c>
      <c r="T1755" s="1">
        <f t="shared" si="360"/>
        <v>-1</v>
      </c>
      <c r="U1755" s="1">
        <f t="shared" si="361"/>
        <v>-2</v>
      </c>
      <c r="V1755" s="7">
        <f>IF($E1755="二本差勝",大将分析!$D$14,IF($E1755="一本差勝",大将分析!$D$15,IF($E1755="引き分け",大将分析!$D$16,IF($E1755="一本差負",大将分析!$D$17,大将分析!$D$18))))</f>
        <v>0.20800000000000002</v>
      </c>
      <c r="W1755" s="1">
        <f t="shared" si="362"/>
        <v>1</v>
      </c>
      <c r="X1755" s="1">
        <f t="shared" si="363"/>
        <v>1</v>
      </c>
    </row>
    <row r="1756" spans="1:24" x14ac:dyDescent="0.15">
      <c r="A1756" s="1" t="s">
        <v>22</v>
      </c>
      <c r="B1756" s="1" t="s">
        <v>41</v>
      </c>
      <c r="C1756" s="1" t="s">
        <v>42</v>
      </c>
      <c r="D1756" s="1" t="s">
        <v>40</v>
      </c>
      <c r="E1756" s="1" t="s">
        <v>40</v>
      </c>
      <c r="F1756" s="19">
        <f t="shared" si="351"/>
        <v>0</v>
      </c>
      <c r="G1756" s="19">
        <f t="shared" si="352"/>
        <v>-1</v>
      </c>
      <c r="H1756" s="20">
        <f t="shared" si="353"/>
        <v>3.801140428800002E-4</v>
      </c>
      <c r="J1756" s="7">
        <f>IF($A1756="二本差勝",先鋒分析!$D$14,IF($A1756="一本差勝",先鋒分析!$D$15,IF($A1756="引き分け",先鋒分析!$D$16,IF($A1756="一本差負",先鋒分析!$D$17,先鋒分析!$D$18))))</f>
        <v>0.26400000000000001</v>
      </c>
      <c r="K1756" s="19">
        <f t="shared" si="354"/>
        <v>0</v>
      </c>
      <c r="L1756" s="19">
        <f t="shared" si="355"/>
        <v>0</v>
      </c>
      <c r="M1756" s="7">
        <f>IF($B1756="二本差勝",次鋒分析!$D$14,IF($B1756="一本差勝",次鋒分析!$D$15,IF($B1756="引き分け",次鋒分析!$D$16,IF($B1756="一本差負",次鋒分析!$D$17,次鋒分析!$D$18))))</f>
        <v>0.20800000000000002</v>
      </c>
      <c r="N1756" s="1">
        <f t="shared" si="356"/>
        <v>-1</v>
      </c>
      <c r="O1756" s="1">
        <f t="shared" si="357"/>
        <v>-1</v>
      </c>
      <c r="P1756" s="7">
        <f>IF($C1756="二本差勝",中堅分析!$D$14,IF($C1756="一本差勝",中堅分析!$D$15,IF($C1756="引き分け",中堅分析!$D$16,IF($C1756="一本差負",中堅分析!$D$17,中堅分析!$D$18))))</f>
        <v>0.16000000000000003</v>
      </c>
      <c r="Q1756" s="1">
        <f t="shared" si="358"/>
        <v>-1</v>
      </c>
      <c r="R1756" s="1">
        <f t="shared" si="359"/>
        <v>-2</v>
      </c>
      <c r="S1756" s="7">
        <f>IF($D1756="二本差勝",副将分析!$D$14,IF($D1756="一本差勝",副将分析!$D$15,IF($D1756="引き分け",副将分析!$D$16,IF($D1756="一本差負",副将分析!$D$17,副将分析!$D$18))))</f>
        <v>0.20800000000000002</v>
      </c>
      <c r="T1756" s="1">
        <f t="shared" si="360"/>
        <v>1</v>
      </c>
      <c r="U1756" s="1">
        <f t="shared" si="361"/>
        <v>1</v>
      </c>
      <c r="V1756" s="7">
        <f>IF($E1756="二本差勝",大将分析!$D$14,IF($E1756="一本差勝",大将分析!$D$15,IF($E1756="引き分け",大将分析!$D$16,IF($E1756="一本差負",大将分析!$D$17,大将分析!$D$18))))</f>
        <v>0.20800000000000002</v>
      </c>
      <c r="W1756" s="1">
        <f t="shared" si="362"/>
        <v>1</v>
      </c>
      <c r="X1756" s="1">
        <f t="shared" si="363"/>
        <v>1</v>
      </c>
    </row>
    <row r="1757" spans="1:24" x14ac:dyDescent="0.15">
      <c r="A1757" s="1" t="s">
        <v>22</v>
      </c>
      <c r="B1757" s="1" t="s">
        <v>42</v>
      </c>
      <c r="C1757" s="1" t="s">
        <v>39</v>
      </c>
      <c r="D1757" s="1" t="s">
        <v>40</v>
      </c>
      <c r="E1757" s="1" t="s">
        <v>42</v>
      </c>
      <c r="F1757" s="19">
        <f t="shared" si="351"/>
        <v>0</v>
      </c>
      <c r="G1757" s="19">
        <f t="shared" si="352"/>
        <v>-1</v>
      </c>
      <c r="H1757" s="20">
        <f t="shared" si="353"/>
        <v>2.2491955200000017E-4</v>
      </c>
      <c r="J1757" s="7">
        <f>IF($A1757="二本差勝",先鋒分析!$D$14,IF($A1757="一本差勝",先鋒分析!$D$15,IF($A1757="引き分け",先鋒分析!$D$16,IF($A1757="一本差負",先鋒分析!$D$17,先鋒分析!$D$18))))</f>
        <v>0.26400000000000001</v>
      </c>
      <c r="K1757" s="19">
        <f t="shared" si="354"/>
        <v>0</v>
      </c>
      <c r="L1757" s="19">
        <f t="shared" si="355"/>
        <v>0</v>
      </c>
      <c r="M1757" s="7">
        <f>IF($B1757="二本差勝",次鋒分析!$D$14,IF($B1757="一本差勝",次鋒分析!$D$15,IF($B1757="引き分け",次鋒分析!$D$16,IF($B1757="一本差負",次鋒分析!$D$17,次鋒分析!$D$18))))</f>
        <v>0.16000000000000003</v>
      </c>
      <c r="N1757" s="1">
        <f t="shared" si="356"/>
        <v>-1</v>
      </c>
      <c r="O1757" s="1">
        <f t="shared" si="357"/>
        <v>-2</v>
      </c>
      <c r="P1757" s="7">
        <f>IF($C1757="二本差勝",中堅分析!$D$14,IF($C1757="一本差勝",中堅分析!$D$15,IF($C1757="引き分け",中堅分析!$D$16,IF($C1757="一本差負",中堅分析!$D$17,中堅分析!$D$18))))</f>
        <v>0.16000000000000003</v>
      </c>
      <c r="Q1757" s="1">
        <f t="shared" si="358"/>
        <v>1</v>
      </c>
      <c r="R1757" s="1">
        <f t="shared" si="359"/>
        <v>2</v>
      </c>
      <c r="S1757" s="7">
        <f>IF($D1757="二本差勝",副将分析!$D$14,IF($D1757="一本差勝",副将分析!$D$15,IF($D1757="引き分け",副将分析!$D$16,IF($D1757="一本差負",副将分析!$D$17,副将分析!$D$18))))</f>
        <v>0.20800000000000002</v>
      </c>
      <c r="T1757" s="1">
        <f t="shared" si="360"/>
        <v>1</v>
      </c>
      <c r="U1757" s="1">
        <f t="shared" si="361"/>
        <v>1</v>
      </c>
      <c r="V1757" s="7">
        <f>IF($E1757="二本差勝",大将分析!$D$14,IF($E1757="一本差勝",大将分析!$D$15,IF($E1757="引き分け",大将分析!$D$16,IF($E1757="一本差負",大将分析!$D$17,大将分析!$D$18))))</f>
        <v>0.16000000000000003</v>
      </c>
      <c r="W1757" s="1">
        <f t="shared" si="362"/>
        <v>-1</v>
      </c>
      <c r="X1757" s="1">
        <f t="shared" si="363"/>
        <v>-2</v>
      </c>
    </row>
    <row r="1758" spans="1:24" x14ac:dyDescent="0.15">
      <c r="A1758" s="1" t="s">
        <v>22</v>
      </c>
      <c r="B1758" s="1" t="s">
        <v>42</v>
      </c>
      <c r="C1758" s="1" t="s">
        <v>39</v>
      </c>
      <c r="D1758" s="1" t="s">
        <v>42</v>
      </c>
      <c r="E1758" s="1" t="s">
        <v>40</v>
      </c>
      <c r="F1758" s="19">
        <f t="shared" si="351"/>
        <v>0</v>
      </c>
      <c r="G1758" s="19">
        <f t="shared" si="352"/>
        <v>-1</v>
      </c>
      <c r="H1758" s="20">
        <f t="shared" si="353"/>
        <v>2.2491955200000017E-4</v>
      </c>
      <c r="J1758" s="7">
        <f>IF($A1758="二本差勝",先鋒分析!$D$14,IF($A1758="一本差勝",先鋒分析!$D$15,IF($A1758="引き分け",先鋒分析!$D$16,IF($A1758="一本差負",先鋒分析!$D$17,先鋒分析!$D$18))))</f>
        <v>0.26400000000000001</v>
      </c>
      <c r="K1758" s="19">
        <f t="shared" si="354"/>
        <v>0</v>
      </c>
      <c r="L1758" s="19">
        <f t="shared" si="355"/>
        <v>0</v>
      </c>
      <c r="M1758" s="7">
        <f>IF($B1758="二本差勝",次鋒分析!$D$14,IF($B1758="一本差勝",次鋒分析!$D$15,IF($B1758="引き分け",次鋒分析!$D$16,IF($B1758="一本差負",次鋒分析!$D$17,次鋒分析!$D$18))))</f>
        <v>0.16000000000000003</v>
      </c>
      <c r="N1758" s="1">
        <f t="shared" si="356"/>
        <v>-1</v>
      </c>
      <c r="O1758" s="1">
        <f t="shared" si="357"/>
        <v>-2</v>
      </c>
      <c r="P1758" s="7">
        <f>IF($C1758="二本差勝",中堅分析!$D$14,IF($C1758="一本差勝",中堅分析!$D$15,IF($C1758="引き分け",中堅分析!$D$16,IF($C1758="一本差負",中堅分析!$D$17,中堅分析!$D$18))))</f>
        <v>0.16000000000000003</v>
      </c>
      <c r="Q1758" s="1">
        <f t="shared" si="358"/>
        <v>1</v>
      </c>
      <c r="R1758" s="1">
        <f t="shared" si="359"/>
        <v>2</v>
      </c>
      <c r="S1758" s="7">
        <f>IF($D1758="二本差勝",副将分析!$D$14,IF($D1758="一本差勝",副将分析!$D$15,IF($D1758="引き分け",副将分析!$D$16,IF($D1758="一本差負",副将分析!$D$17,副将分析!$D$18))))</f>
        <v>0.16000000000000003</v>
      </c>
      <c r="T1758" s="1">
        <f t="shared" si="360"/>
        <v>-1</v>
      </c>
      <c r="U1758" s="1">
        <f t="shared" si="361"/>
        <v>-2</v>
      </c>
      <c r="V1758" s="7">
        <f>IF($E1758="二本差勝",大将分析!$D$14,IF($E1758="一本差勝",大将分析!$D$15,IF($E1758="引き分け",大将分析!$D$16,IF($E1758="一本差負",大将分析!$D$17,大将分析!$D$18))))</f>
        <v>0.20800000000000002</v>
      </c>
      <c r="W1758" s="1">
        <f t="shared" si="362"/>
        <v>1</v>
      </c>
      <c r="X1758" s="1">
        <f t="shared" si="363"/>
        <v>1</v>
      </c>
    </row>
    <row r="1759" spans="1:24" x14ac:dyDescent="0.15">
      <c r="A1759" s="1" t="s">
        <v>22</v>
      </c>
      <c r="B1759" s="1" t="s">
        <v>42</v>
      </c>
      <c r="C1759" s="1" t="s">
        <v>40</v>
      </c>
      <c r="D1759" s="1" t="s">
        <v>39</v>
      </c>
      <c r="E1759" s="1" t="s">
        <v>42</v>
      </c>
      <c r="F1759" s="19">
        <f t="shared" si="351"/>
        <v>0</v>
      </c>
      <c r="G1759" s="19">
        <f t="shared" si="352"/>
        <v>-1</v>
      </c>
      <c r="H1759" s="20">
        <f t="shared" si="353"/>
        <v>2.2491955200000017E-4</v>
      </c>
      <c r="J1759" s="7">
        <f>IF($A1759="二本差勝",先鋒分析!$D$14,IF($A1759="一本差勝",先鋒分析!$D$15,IF($A1759="引き分け",先鋒分析!$D$16,IF($A1759="一本差負",先鋒分析!$D$17,先鋒分析!$D$18))))</f>
        <v>0.26400000000000001</v>
      </c>
      <c r="K1759" s="19">
        <f t="shared" si="354"/>
        <v>0</v>
      </c>
      <c r="L1759" s="19">
        <f t="shared" si="355"/>
        <v>0</v>
      </c>
      <c r="M1759" s="7">
        <f>IF($B1759="二本差勝",次鋒分析!$D$14,IF($B1759="一本差勝",次鋒分析!$D$15,IF($B1759="引き分け",次鋒分析!$D$16,IF($B1759="一本差負",次鋒分析!$D$17,次鋒分析!$D$18))))</f>
        <v>0.16000000000000003</v>
      </c>
      <c r="N1759" s="1">
        <f t="shared" si="356"/>
        <v>-1</v>
      </c>
      <c r="O1759" s="1">
        <f t="shared" si="357"/>
        <v>-2</v>
      </c>
      <c r="P1759" s="7">
        <f>IF($C1759="二本差勝",中堅分析!$D$14,IF($C1759="一本差勝",中堅分析!$D$15,IF($C1759="引き分け",中堅分析!$D$16,IF($C1759="一本差負",中堅分析!$D$17,中堅分析!$D$18))))</f>
        <v>0.20800000000000002</v>
      </c>
      <c r="Q1759" s="1">
        <f t="shared" si="358"/>
        <v>1</v>
      </c>
      <c r="R1759" s="1">
        <f t="shared" si="359"/>
        <v>1</v>
      </c>
      <c r="S1759" s="7">
        <f>IF($D1759="二本差勝",副将分析!$D$14,IF($D1759="一本差勝",副将分析!$D$15,IF($D1759="引き分け",副将分析!$D$16,IF($D1759="一本差負",副将分析!$D$17,副将分析!$D$18))))</f>
        <v>0.16000000000000003</v>
      </c>
      <c r="T1759" s="1">
        <f t="shared" si="360"/>
        <v>1</v>
      </c>
      <c r="U1759" s="1">
        <f t="shared" si="361"/>
        <v>2</v>
      </c>
      <c r="V1759" s="7">
        <f>IF($E1759="二本差勝",大将分析!$D$14,IF($E1759="一本差勝",大将分析!$D$15,IF($E1759="引き分け",大将分析!$D$16,IF($E1759="一本差負",大将分析!$D$17,大将分析!$D$18))))</f>
        <v>0.16000000000000003</v>
      </c>
      <c r="W1759" s="1">
        <f t="shared" si="362"/>
        <v>-1</v>
      </c>
      <c r="X1759" s="1">
        <f t="shared" si="363"/>
        <v>-2</v>
      </c>
    </row>
    <row r="1760" spans="1:24" x14ac:dyDescent="0.15">
      <c r="A1760" s="1" t="s">
        <v>22</v>
      </c>
      <c r="B1760" s="1" t="s">
        <v>42</v>
      </c>
      <c r="C1760" s="1" t="s">
        <v>40</v>
      </c>
      <c r="D1760" s="1" t="s">
        <v>40</v>
      </c>
      <c r="E1760" s="1" t="s">
        <v>41</v>
      </c>
      <c r="F1760" s="19">
        <f t="shared" si="351"/>
        <v>0</v>
      </c>
      <c r="G1760" s="19">
        <f t="shared" si="352"/>
        <v>-1</v>
      </c>
      <c r="H1760" s="20">
        <f t="shared" si="353"/>
        <v>3.8011404288000025E-4</v>
      </c>
      <c r="J1760" s="7">
        <f>IF($A1760="二本差勝",先鋒分析!$D$14,IF($A1760="一本差勝",先鋒分析!$D$15,IF($A1760="引き分け",先鋒分析!$D$16,IF($A1760="一本差負",先鋒分析!$D$17,先鋒分析!$D$18))))</f>
        <v>0.26400000000000001</v>
      </c>
      <c r="K1760" s="19">
        <f t="shared" si="354"/>
        <v>0</v>
      </c>
      <c r="L1760" s="19">
        <f t="shared" si="355"/>
        <v>0</v>
      </c>
      <c r="M1760" s="7">
        <f>IF($B1760="二本差勝",次鋒分析!$D$14,IF($B1760="一本差勝",次鋒分析!$D$15,IF($B1760="引き分け",次鋒分析!$D$16,IF($B1760="一本差負",次鋒分析!$D$17,次鋒分析!$D$18))))</f>
        <v>0.16000000000000003</v>
      </c>
      <c r="N1760" s="1">
        <f t="shared" si="356"/>
        <v>-1</v>
      </c>
      <c r="O1760" s="1">
        <f t="shared" si="357"/>
        <v>-2</v>
      </c>
      <c r="P1760" s="7">
        <f>IF($C1760="二本差勝",中堅分析!$D$14,IF($C1760="一本差勝",中堅分析!$D$15,IF($C1760="引き分け",中堅分析!$D$16,IF($C1760="一本差負",中堅分析!$D$17,中堅分析!$D$18))))</f>
        <v>0.20800000000000002</v>
      </c>
      <c r="Q1760" s="1">
        <f t="shared" si="358"/>
        <v>1</v>
      </c>
      <c r="R1760" s="1">
        <f t="shared" si="359"/>
        <v>1</v>
      </c>
      <c r="S1760" s="7">
        <f>IF($D1760="二本差勝",副将分析!$D$14,IF($D1760="一本差勝",副将分析!$D$15,IF($D1760="引き分け",副将分析!$D$16,IF($D1760="一本差負",副将分析!$D$17,副将分析!$D$18))))</f>
        <v>0.20800000000000002</v>
      </c>
      <c r="T1760" s="1">
        <f t="shared" si="360"/>
        <v>1</v>
      </c>
      <c r="U1760" s="1">
        <f t="shared" si="361"/>
        <v>1</v>
      </c>
      <c r="V1760" s="7">
        <f>IF($E1760="二本差勝",大将分析!$D$14,IF($E1760="一本差勝",大将分析!$D$15,IF($E1760="引き分け",大将分析!$D$16,IF($E1760="一本差負",大将分析!$D$17,大将分析!$D$18))))</f>
        <v>0.20800000000000002</v>
      </c>
      <c r="W1760" s="1">
        <f t="shared" si="362"/>
        <v>-1</v>
      </c>
      <c r="X1760" s="1">
        <f t="shared" si="363"/>
        <v>-1</v>
      </c>
    </row>
    <row r="1761" spans="1:24" x14ac:dyDescent="0.15">
      <c r="A1761" s="1" t="s">
        <v>22</v>
      </c>
      <c r="B1761" s="1" t="s">
        <v>42</v>
      </c>
      <c r="C1761" s="1" t="s">
        <v>40</v>
      </c>
      <c r="D1761" s="1" t="s">
        <v>22</v>
      </c>
      <c r="E1761" s="1" t="s">
        <v>22</v>
      </c>
      <c r="F1761" s="19">
        <f t="shared" si="351"/>
        <v>0</v>
      </c>
      <c r="G1761" s="19">
        <f t="shared" si="352"/>
        <v>-1</v>
      </c>
      <c r="H1761" s="20">
        <f t="shared" si="353"/>
        <v>6.1234348032000036E-4</v>
      </c>
      <c r="J1761" s="7">
        <f>IF($A1761="二本差勝",先鋒分析!$D$14,IF($A1761="一本差勝",先鋒分析!$D$15,IF($A1761="引き分け",先鋒分析!$D$16,IF($A1761="一本差負",先鋒分析!$D$17,先鋒分析!$D$18))))</f>
        <v>0.26400000000000001</v>
      </c>
      <c r="K1761" s="19">
        <f t="shared" si="354"/>
        <v>0</v>
      </c>
      <c r="L1761" s="19">
        <f t="shared" si="355"/>
        <v>0</v>
      </c>
      <c r="M1761" s="7">
        <f>IF($B1761="二本差勝",次鋒分析!$D$14,IF($B1761="一本差勝",次鋒分析!$D$15,IF($B1761="引き分け",次鋒分析!$D$16,IF($B1761="一本差負",次鋒分析!$D$17,次鋒分析!$D$18))))</f>
        <v>0.16000000000000003</v>
      </c>
      <c r="N1761" s="1">
        <f t="shared" si="356"/>
        <v>-1</v>
      </c>
      <c r="O1761" s="1">
        <f t="shared" si="357"/>
        <v>-2</v>
      </c>
      <c r="P1761" s="7">
        <f>IF($C1761="二本差勝",中堅分析!$D$14,IF($C1761="一本差勝",中堅分析!$D$15,IF($C1761="引き分け",中堅分析!$D$16,IF($C1761="一本差負",中堅分析!$D$17,中堅分析!$D$18))))</f>
        <v>0.20800000000000002</v>
      </c>
      <c r="Q1761" s="1">
        <f t="shared" si="358"/>
        <v>1</v>
      </c>
      <c r="R1761" s="1">
        <f t="shared" si="359"/>
        <v>1</v>
      </c>
      <c r="S1761" s="7">
        <f>IF($D1761="二本差勝",副将分析!$D$14,IF($D1761="一本差勝",副将分析!$D$15,IF($D1761="引き分け",副将分析!$D$16,IF($D1761="一本差負",副将分析!$D$17,副将分析!$D$18))))</f>
        <v>0.26400000000000001</v>
      </c>
      <c r="T1761" s="1">
        <f t="shared" si="360"/>
        <v>0</v>
      </c>
      <c r="U1761" s="1">
        <f t="shared" si="361"/>
        <v>0</v>
      </c>
      <c r="V1761" s="7">
        <f>IF($E1761="二本差勝",大将分析!$D$14,IF($E1761="一本差勝",大将分析!$D$15,IF($E1761="引き分け",大将分析!$D$16,IF($E1761="一本差負",大将分析!$D$17,大将分析!$D$18))))</f>
        <v>0.26400000000000001</v>
      </c>
      <c r="W1761" s="1">
        <f t="shared" si="362"/>
        <v>0</v>
      </c>
      <c r="X1761" s="1">
        <f t="shared" si="363"/>
        <v>0</v>
      </c>
    </row>
    <row r="1762" spans="1:24" x14ac:dyDescent="0.15">
      <c r="A1762" s="1" t="s">
        <v>22</v>
      </c>
      <c r="B1762" s="1" t="s">
        <v>42</v>
      </c>
      <c r="C1762" s="1" t="s">
        <v>40</v>
      </c>
      <c r="D1762" s="1" t="s">
        <v>41</v>
      </c>
      <c r="E1762" s="1" t="s">
        <v>40</v>
      </c>
      <c r="F1762" s="19">
        <f t="shared" si="351"/>
        <v>0</v>
      </c>
      <c r="G1762" s="19">
        <f t="shared" si="352"/>
        <v>-1</v>
      </c>
      <c r="H1762" s="20">
        <f t="shared" si="353"/>
        <v>3.8011404288000025E-4</v>
      </c>
      <c r="J1762" s="7">
        <f>IF($A1762="二本差勝",先鋒分析!$D$14,IF($A1762="一本差勝",先鋒分析!$D$15,IF($A1762="引き分け",先鋒分析!$D$16,IF($A1762="一本差負",先鋒分析!$D$17,先鋒分析!$D$18))))</f>
        <v>0.26400000000000001</v>
      </c>
      <c r="K1762" s="19">
        <f t="shared" si="354"/>
        <v>0</v>
      </c>
      <c r="L1762" s="19">
        <f t="shared" si="355"/>
        <v>0</v>
      </c>
      <c r="M1762" s="7">
        <f>IF($B1762="二本差勝",次鋒分析!$D$14,IF($B1762="一本差勝",次鋒分析!$D$15,IF($B1762="引き分け",次鋒分析!$D$16,IF($B1762="一本差負",次鋒分析!$D$17,次鋒分析!$D$18))))</f>
        <v>0.16000000000000003</v>
      </c>
      <c r="N1762" s="1">
        <f t="shared" si="356"/>
        <v>-1</v>
      </c>
      <c r="O1762" s="1">
        <f t="shared" si="357"/>
        <v>-2</v>
      </c>
      <c r="P1762" s="7">
        <f>IF($C1762="二本差勝",中堅分析!$D$14,IF($C1762="一本差勝",中堅分析!$D$15,IF($C1762="引き分け",中堅分析!$D$16,IF($C1762="一本差負",中堅分析!$D$17,中堅分析!$D$18))))</f>
        <v>0.20800000000000002</v>
      </c>
      <c r="Q1762" s="1">
        <f t="shared" si="358"/>
        <v>1</v>
      </c>
      <c r="R1762" s="1">
        <f t="shared" si="359"/>
        <v>1</v>
      </c>
      <c r="S1762" s="7">
        <f>IF($D1762="二本差勝",副将分析!$D$14,IF($D1762="一本差勝",副将分析!$D$15,IF($D1762="引き分け",副将分析!$D$16,IF($D1762="一本差負",副将分析!$D$17,副将分析!$D$18))))</f>
        <v>0.20800000000000002</v>
      </c>
      <c r="T1762" s="1">
        <f t="shared" si="360"/>
        <v>-1</v>
      </c>
      <c r="U1762" s="1">
        <f t="shared" si="361"/>
        <v>-1</v>
      </c>
      <c r="V1762" s="7">
        <f>IF($E1762="二本差勝",大将分析!$D$14,IF($E1762="一本差勝",大将分析!$D$15,IF($E1762="引き分け",大将分析!$D$16,IF($E1762="一本差負",大将分析!$D$17,大将分析!$D$18))))</f>
        <v>0.20800000000000002</v>
      </c>
      <c r="W1762" s="1">
        <f t="shared" si="362"/>
        <v>1</v>
      </c>
      <c r="X1762" s="1">
        <f t="shared" si="363"/>
        <v>1</v>
      </c>
    </row>
    <row r="1763" spans="1:24" x14ac:dyDescent="0.15">
      <c r="A1763" s="1" t="s">
        <v>22</v>
      </c>
      <c r="B1763" s="1" t="s">
        <v>42</v>
      </c>
      <c r="C1763" s="1" t="s">
        <v>40</v>
      </c>
      <c r="D1763" s="1" t="s">
        <v>42</v>
      </c>
      <c r="E1763" s="1" t="s">
        <v>39</v>
      </c>
      <c r="F1763" s="19">
        <f t="shared" si="351"/>
        <v>0</v>
      </c>
      <c r="G1763" s="19">
        <f t="shared" si="352"/>
        <v>-1</v>
      </c>
      <c r="H1763" s="20">
        <f t="shared" si="353"/>
        <v>2.2491955200000017E-4</v>
      </c>
      <c r="J1763" s="7">
        <f>IF($A1763="二本差勝",先鋒分析!$D$14,IF($A1763="一本差勝",先鋒分析!$D$15,IF($A1763="引き分け",先鋒分析!$D$16,IF($A1763="一本差負",先鋒分析!$D$17,先鋒分析!$D$18))))</f>
        <v>0.26400000000000001</v>
      </c>
      <c r="K1763" s="19">
        <f t="shared" si="354"/>
        <v>0</v>
      </c>
      <c r="L1763" s="19">
        <f t="shared" si="355"/>
        <v>0</v>
      </c>
      <c r="M1763" s="7">
        <f>IF($B1763="二本差勝",次鋒分析!$D$14,IF($B1763="一本差勝",次鋒分析!$D$15,IF($B1763="引き分け",次鋒分析!$D$16,IF($B1763="一本差負",次鋒分析!$D$17,次鋒分析!$D$18))))</f>
        <v>0.16000000000000003</v>
      </c>
      <c r="N1763" s="1">
        <f t="shared" si="356"/>
        <v>-1</v>
      </c>
      <c r="O1763" s="1">
        <f t="shared" si="357"/>
        <v>-2</v>
      </c>
      <c r="P1763" s="7">
        <f>IF($C1763="二本差勝",中堅分析!$D$14,IF($C1763="一本差勝",中堅分析!$D$15,IF($C1763="引き分け",中堅分析!$D$16,IF($C1763="一本差負",中堅分析!$D$17,中堅分析!$D$18))))</f>
        <v>0.20800000000000002</v>
      </c>
      <c r="Q1763" s="1">
        <f t="shared" si="358"/>
        <v>1</v>
      </c>
      <c r="R1763" s="1">
        <f t="shared" si="359"/>
        <v>1</v>
      </c>
      <c r="S1763" s="7">
        <f>IF($D1763="二本差勝",副将分析!$D$14,IF($D1763="一本差勝",副将分析!$D$15,IF($D1763="引き分け",副将分析!$D$16,IF($D1763="一本差負",副将分析!$D$17,副将分析!$D$18))))</f>
        <v>0.16000000000000003</v>
      </c>
      <c r="T1763" s="1">
        <f t="shared" si="360"/>
        <v>-1</v>
      </c>
      <c r="U1763" s="1">
        <f t="shared" si="361"/>
        <v>-2</v>
      </c>
      <c r="V1763" s="7">
        <f>IF($E1763="二本差勝",大将分析!$D$14,IF($E1763="一本差勝",大将分析!$D$15,IF($E1763="引き分け",大将分析!$D$16,IF($E1763="一本差負",大将分析!$D$17,大将分析!$D$18))))</f>
        <v>0.16000000000000003</v>
      </c>
      <c r="W1763" s="1">
        <f t="shared" si="362"/>
        <v>1</v>
      </c>
      <c r="X1763" s="1">
        <f t="shared" si="363"/>
        <v>2</v>
      </c>
    </row>
    <row r="1764" spans="1:24" x14ac:dyDescent="0.15">
      <c r="A1764" s="1" t="s">
        <v>22</v>
      </c>
      <c r="B1764" s="1" t="s">
        <v>42</v>
      </c>
      <c r="C1764" s="1" t="s">
        <v>22</v>
      </c>
      <c r="D1764" s="1" t="s">
        <v>40</v>
      </c>
      <c r="E1764" s="1" t="s">
        <v>22</v>
      </c>
      <c r="F1764" s="19">
        <f t="shared" si="351"/>
        <v>0</v>
      </c>
      <c r="G1764" s="19">
        <f t="shared" si="352"/>
        <v>-1</v>
      </c>
      <c r="H1764" s="20">
        <f t="shared" si="353"/>
        <v>6.1234348032000036E-4</v>
      </c>
      <c r="J1764" s="7">
        <f>IF($A1764="二本差勝",先鋒分析!$D$14,IF($A1764="一本差勝",先鋒分析!$D$15,IF($A1764="引き分け",先鋒分析!$D$16,IF($A1764="一本差負",先鋒分析!$D$17,先鋒分析!$D$18))))</f>
        <v>0.26400000000000001</v>
      </c>
      <c r="K1764" s="19">
        <f t="shared" si="354"/>
        <v>0</v>
      </c>
      <c r="L1764" s="19">
        <f t="shared" si="355"/>
        <v>0</v>
      </c>
      <c r="M1764" s="7">
        <f>IF($B1764="二本差勝",次鋒分析!$D$14,IF($B1764="一本差勝",次鋒分析!$D$15,IF($B1764="引き分け",次鋒分析!$D$16,IF($B1764="一本差負",次鋒分析!$D$17,次鋒分析!$D$18))))</f>
        <v>0.16000000000000003</v>
      </c>
      <c r="N1764" s="1">
        <f t="shared" si="356"/>
        <v>-1</v>
      </c>
      <c r="O1764" s="1">
        <f t="shared" si="357"/>
        <v>-2</v>
      </c>
      <c r="P1764" s="7">
        <f>IF($C1764="二本差勝",中堅分析!$D$14,IF($C1764="一本差勝",中堅分析!$D$15,IF($C1764="引き分け",中堅分析!$D$16,IF($C1764="一本差負",中堅分析!$D$17,中堅分析!$D$18))))</f>
        <v>0.26400000000000001</v>
      </c>
      <c r="Q1764" s="1">
        <f t="shared" si="358"/>
        <v>0</v>
      </c>
      <c r="R1764" s="1">
        <f t="shared" si="359"/>
        <v>0</v>
      </c>
      <c r="S1764" s="7">
        <f>IF($D1764="二本差勝",副将分析!$D$14,IF($D1764="一本差勝",副将分析!$D$15,IF($D1764="引き分け",副将分析!$D$16,IF($D1764="一本差負",副将分析!$D$17,副将分析!$D$18))))</f>
        <v>0.20800000000000002</v>
      </c>
      <c r="T1764" s="1">
        <f t="shared" si="360"/>
        <v>1</v>
      </c>
      <c r="U1764" s="1">
        <f t="shared" si="361"/>
        <v>1</v>
      </c>
      <c r="V1764" s="7">
        <f>IF($E1764="二本差勝",大将分析!$D$14,IF($E1764="一本差勝",大将分析!$D$15,IF($E1764="引き分け",大将分析!$D$16,IF($E1764="一本差負",大将分析!$D$17,大将分析!$D$18))))</f>
        <v>0.26400000000000001</v>
      </c>
      <c r="W1764" s="1">
        <f t="shared" si="362"/>
        <v>0</v>
      </c>
      <c r="X1764" s="1">
        <f t="shared" si="363"/>
        <v>0</v>
      </c>
    </row>
    <row r="1765" spans="1:24" x14ac:dyDescent="0.15">
      <c r="A1765" s="1" t="s">
        <v>22</v>
      </c>
      <c r="B1765" s="1" t="s">
        <v>42</v>
      </c>
      <c r="C1765" s="1" t="s">
        <v>22</v>
      </c>
      <c r="D1765" s="1" t="s">
        <v>22</v>
      </c>
      <c r="E1765" s="1" t="s">
        <v>40</v>
      </c>
      <c r="F1765" s="19">
        <f t="shared" si="351"/>
        <v>0</v>
      </c>
      <c r="G1765" s="19">
        <f t="shared" si="352"/>
        <v>-1</v>
      </c>
      <c r="H1765" s="20">
        <f t="shared" si="353"/>
        <v>6.1234348032000036E-4</v>
      </c>
      <c r="J1765" s="7">
        <f>IF($A1765="二本差勝",先鋒分析!$D$14,IF($A1765="一本差勝",先鋒分析!$D$15,IF($A1765="引き分け",先鋒分析!$D$16,IF($A1765="一本差負",先鋒分析!$D$17,先鋒分析!$D$18))))</f>
        <v>0.26400000000000001</v>
      </c>
      <c r="K1765" s="19">
        <f t="shared" si="354"/>
        <v>0</v>
      </c>
      <c r="L1765" s="19">
        <f t="shared" si="355"/>
        <v>0</v>
      </c>
      <c r="M1765" s="7">
        <f>IF($B1765="二本差勝",次鋒分析!$D$14,IF($B1765="一本差勝",次鋒分析!$D$15,IF($B1765="引き分け",次鋒分析!$D$16,IF($B1765="一本差負",次鋒分析!$D$17,次鋒分析!$D$18))))</f>
        <v>0.16000000000000003</v>
      </c>
      <c r="N1765" s="1">
        <f t="shared" si="356"/>
        <v>-1</v>
      </c>
      <c r="O1765" s="1">
        <f t="shared" si="357"/>
        <v>-2</v>
      </c>
      <c r="P1765" s="7">
        <f>IF($C1765="二本差勝",中堅分析!$D$14,IF($C1765="一本差勝",中堅分析!$D$15,IF($C1765="引き分け",中堅分析!$D$16,IF($C1765="一本差負",中堅分析!$D$17,中堅分析!$D$18))))</f>
        <v>0.26400000000000001</v>
      </c>
      <c r="Q1765" s="1">
        <f t="shared" si="358"/>
        <v>0</v>
      </c>
      <c r="R1765" s="1">
        <f t="shared" si="359"/>
        <v>0</v>
      </c>
      <c r="S1765" s="7">
        <f>IF($D1765="二本差勝",副将分析!$D$14,IF($D1765="一本差勝",副将分析!$D$15,IF($D1765="引き分け",副将分析!$D$16,IF($D1765="一本差負",副将分析!$D$17,副将分析!$D$18))))</f>
        <v>0.26400000000000001</v>
      </c>
      <c r="T1765" s="1">
        <f t="shared" si="360"/>
        <v>0</v>
      </c>
      <c r="U1765" s="1">
        <f t="shared" si="361"/>
        <v>0</v>
      </c>
      <c r="V1765" s="7">
        <f>IF($E1765="二本差勝",大将分析!$D$14,IF($E1765="一本差勝",大将分析!$D$15,IF($E1765="引き分け",大将分析!$D$16,IF($E1765="一本差負",大将分析!$D$17,大将分析!$D$18))))</f>
        <v>0.20800000000000002</v>
      </c>
      <c r="W1765" s="1">
        <f t="shared" si="362"/>
        <v>1</v>
      </c>
      <c r="X1765" s="1">
        <f t="shared" si="363"/>
        <v>1</v>
      </c>
    </row>
    <row r="1766" spans="1:24" x14ac:dyDescent="0.15">
      <c r="A1766" s="1" t="s">
        <v>22</v>
      </c>
      <c r="B1766" s="1" t="s">
        <v>42</v>
      </c>
      <c r="C1766" s="1" t="s">
        <v>41</v>
      </c>
      <c r="D1766" s="1" t="s">
        <v>40</v>
      </c>
      <c r="E1766" s="1" t="s">
        <v>40</v>
      </c>
      <c r="F1766" s="19">
        <f t="shared" si="351"/>
        <v>0</v>
      </c>
      <c r="G1766" s="19">
        <f t="shared" si="352"/>
        <v>-1</v>
      </c>
      <c r="H1766" s="20">
        <f t="shared" si="353"/>
        <v>3.8011404288000025E-4</v>
      </c>
      <c r="J1766" s="7">
        <f>IF($A1766="二本差勝",先鋒分析!$D$14,IF($A1766="一本差勝",先鋒分析!$D$15,IF($A1766="引き分け",先鋒分析!$D$16,IF($A1766="一本差負",先鋒分析!$D$17,先鋒分析!$D$18))))</f>
        <v>0.26400000000000001</v>
      </c>
      <c r="K1766" s="19">
        <f t="shared" si="354"/>
        <v>0</v>
      </c>
      <c r="L1766" s="19">
        <f t="shared" si="355"/>
        <v>0</v>
      </c>
      <c r="M1766" s="7">
        <f>IF($B1766="二本差勝",次鋒分析!$D$14,IF($B1766="一本差勝",次鋒分析!$D$15,IF($B1766="引き分け",次鋒分析!$D$16,IF($B1766="一本差負",次鋒分析!$D$17,次鋒分析!$D$18))))</f>
        <v>0.16000000000000003</v>
      </c>
      <c r="N1766" s="1">
        <f t="shared" si="356"/>
        <v>-1</v>
      </c>
      <c r="O1766" s="1">
        <f t="shared" si="357"/>
        <v>-2</v>
      </c>
      <c r="P1766" s="7">
        <f>IF($C1766="二本差勝",中堅分析!$D$14,IF($C1766="一本差勝",中堅分析!$D$15,IF($C1766="引き分け",中堅分析!$D$16,IF($C1766="一本差負",中堅分析!$D$17,中堅分析!$D$18))))</f>
        <v>0.20800000000000002</v>
      </c>
      <c r="Q1766" s="1">
        <f t="shared" si="358"/>
        <v>-1</v>
      </c>
      <c r="R1766" s="1">
        <f t="shared" si="359"/>
        <v>-1</v>
      </c>
      <c r="S1766" s="7">
        <f>IF($D1766="二本差勝",副将分析!$D$14,IF($D1766="一本差勝",副将分析!$D$15,IF($D1766="引き分け",副将分析!$D$16,IF($D1766="一本差負",副将分析!$D$17,副将分析!$D$18))))</f>
        <v>0.20800000000000002</v>
      </c>
      <c r="T1766" s="1">
        <f t="shared" si="360"/>
        <v>1</v>
      </c>
      <c r="U1766" s="1">
        <f t="shared" si="361"/>
        <v>1</v>
      </c>
      <c r="V1766" s="7">
        <f>IF($E1766="二本差勝",大将分析!$D$14,IF($E1766="一本差勝",大将分析!$D$15,IF($E1766="引き分け",大将分析!$D$16,IF($E1766="一本差負",大将分析!$D$17,大将分析!$D$18))))</f>
        <v>0.20800000000000002</v>
      </c>
      <c r="W1766" s="1">
        <f t="shared" si="362"/>
        <v>1</v>
      </c>
      <c r="X1766" s="1">
        <f t="shared" si="363"/>
        <v>1</v>
      </c>
    </row>
    <row r="1767" spans="1:24" x14ac:dyDescent="0.15">
      <c r="A1767" s="1" t="s">
        <v>22</v>
      </c>
      <c r="B1767" s="1" t="s">
        <v>42</v>
      </c>
      <c r="C1767" s="1" t="s">
        <v>42</v>
      </c>
      <c r="D1767" s="1" t="s">
        <v>39</v>
      </c>
      <c r="E1767" s="1" t="s">
        <v>40</v>
      </c>
      <c r="F1767" s="19">
        <f t="shared" si="351"/>
        <v>0</v>
      </c>
      <c r="G1767" s="19">
        <f t="shared" si="352"/>
        <v>-1</v>
      </c>
      <c r="H1767" s="20">
        <f t="shared" si="353"/>
        <v>2.2491955200000017E-4</v>
      </c>
      <c r="J1767" s="7">
        <f>IF($A1767="二本差勝",先鋒分析!$D$14,IF($A1767="一本差勝",先鋒分析!$D$15,IF($A1767="引き分け",先鋒分析!$D$16,IF($A1767="一本差負",先鋒分析!$D$17,先鋒分析!$D$18))))</f>
        <v>0.26400000000000001</v>
      </c>
      <c r="K1767" s="19">
        <f t="shared" si="354"/>
        <v>0</v>
      </c>
      <c r="L1767" s="19">
        <f t="shared" si="355"/>
        <v>0</v>
      </c>
      <c r="M1767" s="7">
        <f>IF($B1767="二本差勝",次鋒分析!$D$14,IF($B1767="一本差勝",次鋒分析!$D$15,IF($B1767="引き分け",次鋒分析!$D$16,IF($B1767="一本差負",次鋒分析!$D$17,次鋒分析!$D$18))))</f>
        <v>0.16000000000000003</v>
      </c>
      <c r="N1767" s="1">
        <f t="shared" si="356"/>
        <v>-1</v>
      </c>
      <c r="O1767" s="1">
        <f t="shared" si="357"/>
        <v>-2</v>
      </c>
      <c r="P1767" s="7">
        <f>IF($C1767="二本差勝",中堅分析!$D$14,IF($C1767="一本差勝",中堅分析!$D$15,IF($C1767="引き分け",中堅分析!$D$16,IF($C1767="一本差負",中堅分析!$D$17,中堅分析!$D$18))))</f>
        <v>0.16000000000000003</v>
      </c>
      <c r="Q1767" s="1">
        <f t="shared" si="358"/>
        <v>-1</v>
      </c>
      <c r="R1767" s="1">
        <f t="shared" si="359"/>
        <v>-2</v>
      </c>
      <c r="S1767" s="7">
        <f>IF($D1767="二本差勝",副将分析!$D$14,IF($D1767="一本差勝",副将分析!$D$15,IF($D1767="引き分け",副将分析!$D$16,IF($D1767="一本差負",副将分析!$D$17,副将分析!$D$18))))</f>
        <v>0.16000000000000003</v>
      </c>
      <c r="T1767" s="1">
        <f t="shared" si="360"/>
        <v>1</v>
      </c>
      <c r="U1767" s="1">
        <f t="shared" si="361"/>
        <v>2</v>
      </c>
      <c r="V1767" s="7">
        <f>IF($E1767="二本差勝",大将分析!$D$14,IF($E1767="一本差勝",大将分析!$D$15,IF($E1767="引き分け",大将分析!$D$16,IF($E1767="一本差負",大将分析!$D$17,大将分析!$D$18))))</f>
        <v>0.20800000000000002</v>
      </c>
      <c r="W1767" s="1">
        <f t="shared" si="362"/>
        <v>1</v>
      </c>
      <c r="X1767" s="1">
        <f t="shared" si="363"/>
        <v>1</v>
      </c>
    </row>
    <row r="1768" spans="1:24" x14ac:dyDescent="0.15">
      <c r="A1768" s="1" t="s">
        <v>22</v>
      </c>
      <c r="B1768" s="1" t="s">
        <v>42</v>
      </c>
      <c r="C1768" s="1" t="s">
        <v>42</v>
      </c>
      <c r="D1768" s="1" t="s">
        <v>40</v>
      </c>
      <c r="E1768" s="1" t="s">
        <v>39</v>
      </c>
      <c r="F1768" s="19">
        <f t="shared" si="351"/>
        <v>0</v>
      </c>
      <c r="G1768" s="19">
        <f t="shared" si="352"/>
        <v>-1</v>
      </c>
      <c r="H1768" s="20">
        <f t="shared" si="353"/>
        <v>2.2491955200000017E-4</v>
      </c>
      <c r="J1768" s="7">
        <f>IF($A1768="二本差勝",先鋒分析!$D$14,IF($A1768="一本差勝",先鋒分析!$D$15,IF($A1768="引き分け",先鋒分析!$D$16,IF($A1768="一本差負",先鋒分析!$D$17,先鋒分析!$D$18))))</f>
        <v>0.26400000000000001</v>
      </c>
      <c r="K1768" s="19">
        <f t="shared" si="354"/>
        <v>0</v>
      </c>
      <c r="L1768" s="19">
        <f t="shared" si="355"/>
        <v>0</v>
      </c>
      <c r="M1768" s="7">
        <f>IF($B1768="二本差勝",次鋒分析!$D$14,IF($B1768="一本差勝",次鋒分析!$D$15,IF($B1768="引き分け",次鋒分析!$D$16,IF($B1768="一本差負",次鋒分析!$D$17,次鋒分析!$D$18))))</f>
        <v>0.16000000000000003</v>
      </c>
      <c r="N1768" s="1">
        <f t="shared" si="356"/>
        <v>-1</v>
      </c>
      <c r="O1768" s="1">
        <f t="shared" si="357"/>
        <v>-2</v>
      </c>
      <c r="P1768" s="7">
        <f>IF($C1768="二本差勝",中堅分析!$D$14,IF($C1768="一本差勝",中堅分析!$D$15,IF($C1768="引き分け",中堅分析!$D$16,IF($C1768="一本差負",中堅分析!$D$17,中堅分析!$D$18))))</f>
        <v>0.16000000000000003</v>
      </c>
      <c r="Q1768" s="1">
        <f t="shared" si="358"/>
        <v>-1</v>
      </c>
      <c r="R1768" s="1">
        <f t="shared" si="359"/>
        <v>-2</v>
      </c>
      <c r="S1768" s="7">
        <f>IF($D1768="二本差勝",副将分析!$D$14,IF($D1768="一本差勝",副将分析!$D$15,IF($D1768="引き分け",副将分析!$D$16,IF($D1768="一本差負",副将分析!$D$17,副将分析!$D$18))))</f>
        <v>0.20800000000000002</v>
      </c>
      <c r="T1768" s="1">
        <f t="shared" si="360"/>
        <v>1</v>
      </c>
      <c r="U1768" s="1">
        <f t="shared" si="361"/>
        <v>1</v>
      </c>
      <c r="V1768" s="7">
        <f>IF($E1768="二本差勝",大将分析!$D$14,IF($E1768="一本差勝",大将分析!$D$15,IF($E1768="引き分け",大将分析!$D$16,IF($E1768="一本差負",大将分析!$D$17,大将分析!$D$18))))</f>
        <v>0.16000000000000003</v>
      </c>
      <c r="W1768" s="1">
        <f t="shared" si="362"/>
        <v>1</v>
      </c>
      <c r="X1768" s="1">
        <f t="shared" si="363"/>
        <v>2</v>
      </c>
    </row>
    <row r="1769" spans="1:24" x14ac:dyDescent="0.15">
      <c r="A1769" s="1" t="s">
        <v>41</v>
      </c>
      <c r="B1769" s="1" t="s">
        <v>40</v>
      </c>
      <c r="C1769" s="1" t="s">
        <v>40</v>
      </c>
      <c r="D1769" s="1" t="s">
        <v>22</v>
      </c>
      <c r="E1769" s="1" t="s">
        <v>42</v>
      </c>
      <c r="F1769" s="19">
        <f t="shared" si="351"/>
        <v>0</v>
      </c>
      <c r="G1769" s="19">
        <f t="shared" si="352"/>
        <v>-1</v>
      </c>
      <c r="H1769" s="20">
        <f t="shared" si="353"/>
        <v>3.801140428800002E-4</v>
      </c>
      <c r="J1769" s="7">
        <f>IF($A1769="二本差勝",先鋒分析!$D$14,IF($A1769="一本差勝",先鋒分析!$D$15,IF($A1769="引き分け",先鋒分析!$D$16,IF($A1769="一本差負",先鋒分析!$D$17,先鋒分析!$D$18))))</f>
        <v>0.20800000000000002</v>
      </c>
      <c r="K1769" s="19">
        <f t="shared" si="354"/>
        <v>-1</v>
      </c>
      <c r="L1769" s="19">
        <f t="shared" si="355"/>
        <v>-1</v>
      </c>
      <c r="M1769" s="7">
        <f>IF($B1769="二本差勝",次鋒分析!$D$14,IF($B1769="一本差勝",次鋒分析!$D$15,IF($B1769="引き分け",次鋒分析!$D$16,IF($B1769="一本差負",次鋒分析!$D$17,次鋒分析!$D$18))))</f>
        <v>0.20800000000000002</v>
      </c>
      <c r="N1769" s="1">
        <f t="shared" si="356"/>
        <v>1</v>
      </c>
      <c r="O1769" s="1">
        <f t="shared" si="357"/>
        <v>1</v>
      </c>
      <c r="P1769" s="7">
        <f>IF($C1769="二本差勝",中堅分析!$D$14,IF($C1769="一本差勝",中堅分析!$D$15,IF($C1769="引き分け",中堅分析!$D$16,IF($C1769="一本差負",中堅分析!$D$17,中堅分析!$D$18))))</f>
        <v>0.20800000000000002</v>
      </c>
      <c r="Q1769" s="1">
        <f t="shared" si="358"/>
        <v>1</v>
      </c>
      <c r="R1769" s="1">
        <f t="shared" si="359"/>
        <v>1</v>
      </c>
      <c r="S1769" s="7">
        <f>IF($D1769="二本差勝",副将分析!$D$14,IF($D1769="一本差勝",副将分析!$D$15,IF($D1769="引き分け",副将分析!$D$16,IF($D1769="一本差負",副将分析!$D$17,副将分析!$D$18))))</f>
        <v>0.26400000000000001</v>
      </c>
      <c r="T1769" s="1">
        <f t="shared" si="360"/>
        <v>0</v>
      </c>
      <c r="U1769" s="1">
        <f t="shared" si="361"/>
        <v>0</v>
      </c>
      <c r="V1769" s="7">
        <f>IF($E1769="二本差勝",大将分析!$D$14,IF($E1769="一本差勝",大将分析!$D$15,IF($E1769="引き分け",大将分析!$D$16,IF($E1769="一本差負",大将分析!$D$17,大将分析!$D$18))))</f>
        <v>0.16000000000000003</v>
      </c>
      <c r="W1769" s="1">
        <f t="shared" si="362"/>
        <v>-1</v>
      </c>
      <c r="X1769" s="1">
        <f t="shared" si="363"/>
        <v>-2</v>
      </c>
    </row>
    <row r="1770" spans="1:24" x14ac:dyDescent="0.15">
      <c r="A1770" s="1" t="s">
        <v>41</v>
      </c>
      <c r="B1770" s="1" t="s">
        <v>40</v>
      </c>
      <c r="C1770" s="1" t="s">
        <v>40</v>
      </c>
      <c r="D1770" s="1" t="s">
        <v>42</v>
      </c>
      <c r="E1770" s="1" t="s">
        <v>22</v>
      </c>
      <c r="F1770" s="19">
        <f t="shared" si="351"/>
        <v>0</v>
      </c>
      <c r="G1770" s="19">
        <f t="shared" si="352"/>
        <v>-1</v>
      </c>
      <c r="H1770" s="20">
        <f t="shared" si="353"/>
        <v>3.801140428800002E-4</v>
      </c>
      <c r="J1770" s="7">
        <f>IF($A1770="二本差勝",先鋒分析!$D$14,IF($A1770="一本差勝",先鋒分析!$D$15,IF($A1770="引き分け",先鋒分析!$D$16,IF($A1770="一本差負",先鋒分析!$D$17,先鋒分析!$D$18))))</f>
        <v>0.20800000000000002</v>
      </c>
      <c r="K1770" s="19">
        <f t="shared" si="354"/>
        <v>-1</v>
      </c>
      <c r="L1770" s="19">
        <f t="shared" si="355"/>
        <v>-1</v>
      </c>
      <c r="M1770" s="7">
        <f>IF($B1770="二本差勝",次鋒分析!$D$14,IF($B1770="一本差勝",次鋒分析!$D$15,IF($B1770="引き分け",次鋒分析!$D$16,IF($B1770="一本差負",次鋒分析!$D$17,次鋒分析!$D$18))))</f>
        <v>0.20800000000000002</v>
      </c>
      <c r="N1770" s="1">
        <f t="shared" si="356"/>
        <v>1</v>
      </c>
      <c r="O1770" s="1">
        <f t="shared" si="357"/>
        <v>1</v>
      </c>
      <c r="P1770" s="7">
        <f>IF($C1770="二本差勝",中堅分析!$D$14,IF($C1770="一本差勝",中堅分析!$D$15,IF($C1770="引き分け",中堅分析!$D$16,IF($C1770="一本差負",中堅分析!$D$17,中堅分析!$D$18))))</f>
        <v>0.20800000000000002</v>
      </c>
      <c r="Q1770" s="1">
        <f t="shared" si="358"/>
        <v>1</v>
      </c>
      <c r="R1770" s="1">
        <f t="shared" si="359"/>
        <v>1</v>
      </c>
      <c r="S1770" s="7">
        <f>IF($D1770="二本差勝",副将分析!$D$14,IF($D1770="一本差勝",副将分析!$D$15,IF($D1770="引き分け",副将分析!$D$16,IF($D1770="一本差負",副将分析!$D$17,副将分析!$D$18))))</f>
        <v>0.16000000000000003</v>
      </c>
      <c r="T1770" s="1">
        <f t="shared" si="360"/>
        <v>-1</v>
      </c>
      <c r="U1770" s="1">
        <f t="shared" si="361"/>
        <v>-2</v>
      </c>
      <c r="V1770" s="7">
        <f>IF($E1770="二本差勝",大将分析!$D$14,IF($E1770="一本差勝",大将分析!$D$15,IF($E1770="引き分け",大将分析!$D$16,IF($E1770="一本差負",大将分析!$D$17,大将分析!$D$18))))</f>
        <v>0.26400000000000001</v>
      </c>
      <c r="W1770" s="1">
        <f t="shared" si="362"/>
        <v>0</v>
      </c>
      <c r="X1770" s="1">
        <f t="shared" si="363"/>
        <v>0</v>
      </c>
    </row>
    <row r="1771" spans="1:24" x14ac:dyDescent="0.15">
      <c r="A1771" s="1" t="s">
        <v>41</v>
      </c>
      <c r="B1771" s="1" t="s">
        <v>40</v>
      </c>
      <c r="C1771" s="1" t="s">
        <v>22</v>
      </c>
      <c r="D1771" s="1" t="s">
        <v>40</v>
      </c>
      <c r="E1771" s="1" t="s">
        <v>42</v>
      </c>
      <c r="F1771" s="19">
        <f t="shared" si="351"/>
        <v>0</v>
      </c>
      <c r="G1771" s="19">
        <f t="shared" si="352"/>
        <v>-1</v>
      </c>
      <c r="H1771" s="20">
        <f t="shared" si="353"/>
        <v>3.8011404288000025E-4</v>
      </c>
      <c r="J1771" s="7">
        <f>IF($A1771="二本差勝",先鋒分析!$D$14,IF($A1771="一本差勝",先鋒分析!$D$15,IF($A1771="引き分け",先鋒分析!$D$16,IF($A1771="一本差負",先鋒分析!$D$17,先鋒分析!$D$18))))</f>
        <v>0.20800000000000002</v>
      </c>
      <c r="K1771" s="19">
        <f t="shared" si="354"/>
        <v>-1</v>
      </c>
      <c r="L1771" s="19">
        <f t="shared" si="355"/>
        <v>-1</v>
      </c>
      <c r="M1771" s="7">
        <f>IF($B1771="二本差勝",次鋒分析!$D$14,IF($B1771="一本差勝",次鋒分析!$D$15,IF($B1771="引き分け",次鋒分析!$D$16,IF($B1771="一本差負",次鋒分析!$D$17,次鋒分析!$D$18))))</f>
        <v>0.20800000000000002</v>
      </c>
      <c r="N1771" s="1">
        <f t="shared" si="356"/>
        <v>1</v>
      </c>
      <c r="O1771" s="1">
        <f t="shared" si="357"/>
        <v>1</v>
      </c>
      <c r="P1771" s="7">
        <f>IF($C1771="二本差勝",中堅分析!$D$14,IF($C1771="一本差勝",中堅分析!$D$15,IF($C1771="引き分け",中堅分析!$D$16,IF($C1771="一本差負",中堅分析!$D$17,中堅分析!$D$18))))</f>
        <v>0.26400000000000001</v>
      </c>
      <c r="Q1771" s="1">
        <f t="shared" si="358"/>
        <v>0</v>
      </c>
      <c r="R1771" s="1">
        <f t="shared" si="359"/>
        <v>0</v>
      </c>
      <c r="S1771" s="7">
        <f>IF($D1771="二本差勝",副将分析!$D$14,IF($D1771="一本差勝",副将分析!$D$15,IF($D1771="引き分け",副将分析!$D$16,IF($D1771="一本差負",副将分析!$D$17,副将分析!$D$18))))</f>
        <v>0.20800000000000002</v>
      </c>
      <c r="T1771" s="1">
        <f t="shared" si="360"/>
        <v>1</v>
      </c>
      <c r="U1771" s="1">
        <f t="shared" si="361"/>
        <v>1</v>
      </c>
      <c r="V1771" s="7">
        <f>IF($E1771="二本差勝",大将分析!$D$14,IF($E1771="一本差勝",大将分析!$D$15,IF($E1771="引き分け",大将分析!$D$16,IF($E1771="一本差負",大将分析!$D$17,大将分析!$D$18))))</f>
        <v>0.16000000000000003</v>
      </c>
      <c r="W1771" s="1">
        <f t="shared" si="362"/>
        <v>-1</v>
      </c>
      <c r="X1771" s="1">
        <f t="shared" si="363"/>
        <v>-2</v>
      </c>
    </row>
    <row r="1772" spans="1:24" x14ac:dyDescent="0.15">
      <c r="A1772" s="1" t="s">
        <v>41</v>
      </c>
      <c r="B1772" s="1" t="s">
        <v>40</v>
      </c>
      <c r="C1772" s="1" t="s">
        <v>22</v>
      </c>
      <c r="D1772" s="1" t="s">
        <v>42</v>
      </c>
      <c r="E1772" s="1" t="s">
        <v>40</v>
      </c>
      <c r="F1772" s="19">
        <f t="shared" si="351"/>
        <v>0</v>
      </c>
      <c r="G1772" s="19">
        <f t="shared" si="352"/>
        <v>-1</v>
      </c>
      <c r="H1772" s="20">
        <f t="shared" si="353"/>
        <v>3.8011404288000025E-4</v>
      </c>
      <c r="J1772" s="7">
        <f>IF($A1772="二本差勝",先鋒分析!$D$14,IF($A1772="一本差勝",先鋒分析!$D$15,IF($A1772="引き分け",先鋒分析!$D$16,IF($A1772="一本差負",先鋒分析!$D$17,先鋒分析!$D$18))))</f>
        <v>0.20800000000000002</v>
      </c>
      <c r="K1772" s="19">
        <f t="shared" si="354"/>
        <v>-1</v>
      </c>
      <c r="L1772" s="19">
        <f t="shared" si="355"/>
        <v>-1</v>
      </c>
      <c r="M1772" s="7">
        <f>IF($B1772="二本差勝",次鋒分析!$D$14,IF($B1772="一本差勝",次鋒分析!$D$15,IF($B1772="引き分け",次鋒分析!$D$16,IF($B1772="一本差負",次鋒分析!$D$17,次鋒分析!$D$18))))</f>
        <v>0.20800000000000002</v>
      </c>
      <c r="N1772" s="1">
        <f t="shared" si="356"/>
        <v>1</v>
      </c>
      <c r="O1772" s="1">
        <f t="shared" si="357"/>
        <v>1</v>
      </c>
      <c r="P1772" s="7">
        <f>IF($C1772="二本差勝",中堅分析!$D$14,IF($C1772="一本差勝",中堅分析!$D$15,IF($C1772="引き分け",中堅分析!$D$16,IF($C1772="一本差負",中堅分析!$D$17,中堅分析!$D$18))))</f>
        <v>0.26400000000000001</v>
      </c>
      <c r="Q1772" s="1">
        <f t="shared" si="358"/>
        <v>0</v>
      </c>
      <c r="R1772" s="1">
        <f t="shared" si="359"/>
        <v>0</v>
      </c>
      <c r="S1772" s="7">
        <f>IF($D1772="二本差勝",副将分析!$D$14,IF($D1772="一本差勝",副将分析!$D$15,IF($D1772="引き分け",副将分析!$D$16,IF($D1772="一本差負",副将分析!$D$17,副将分析!$D$18))))</f>
        <v>0.16000000000000003</v>
      </c>
      <c r="T1772" s="1">
        <f t="shared" si="360"/>
        <v>-1</v>
      </c>
      <c r="U1772" s="1">
        <f t="shared" si="361"/>
        <v>-2</v>
      </c>
      <c r="V1772" s="7">
        <f>IF($E1772="二本差勝",大将分析!$D$14,IF($E1772="一本差勝",大将分析!$D$15,IF($E1772="引き分け",大将分析!$D$16,IF($E1772="一本差負",大将分析!$D$17,大将分析!$D$18))))</f>
        <v>0.20800000000000002</v>
      </c>
      <c r="W1772" s="1">
        <f t="shared" si="362"/>
        <v>1</v>
      </c>
      <c r="X1772" s="1">
        <f t="shared" si="363"/>
        <v>1</v>
      </c>
    </row>
    <row r="1773" spans="1:24" x14ac:dyDescent="0.15">
      <c r="A1773" s="1" t="s">
        <v>41</v>
      </c>
      <c r="B1773" s="1" t="s">
        <v>40</v>
      </c>
      <c r="C1773" s="1" t="s">
        <v>42</v>
      </c>
      <c r="D1773" s="1" t="s">
        <v>40</v>
      </c>
      <c r="E1773" s="1" t="s">
        <v>22</v>
      </c>
      <c r="F1773" s="19">
        <f t="shared" si="351"/>
        <v>0</v>
      </c>
      <c r="G1773" s="19">
        <f t="shared" si="352"/>
        <v>-1</v>
      </c>
      <c r="H1773" s="20">
        <f t="shared" si="353"/>
        <v>3.801140428800002E-4</v>
      </c>
      <c r="J1773" s="7">
        <f>IF($A1773="二本差勝",先鋒分析!$D$14,IF($A1773="一本差勝",先鋒分析!$D$15,IF($A1773="引き分け",先鋒分析!$D$16,IF($A1773="一本差負",先鋒分析!$D$17,先鋒分析!$D$18))))</f>
        <v>0.20800000000000002</v>
      </c>
      <c r="K1773" s="19">
        <f t="shared" si="354"/>
        <v>-1</v>
      </c>
      <c r="L1773" s="19">
        <f t="shared" si="355"/>
        <v>-1</v>
      </c>
      <c r="M1773" s="7">
        <f>IF($B1773="二本差勝",次鋒分析!$D$14,IF($B1773="一本差勝",次鋒分析!$D$15,IF($B1773="引き分け",次鋒分析!$D$16,IF($B1773="一本差負",次鋒分析!$D$17,次鋒分析!$D$18))))</f>
        <v>0.20800000000000002</v>
      </c>
      <c r="N1773" s="1">
        <f t="shared" si="356"/>
        <v>1</v>
      </c>
      <c r="O1773" s="1">
        <f t="shared" si="357"/>
        <v>1</v>
      </c>
      <c r="P1773" s="7">
        <f>IF($C1773="二本差勝",中堅分析!$D$14,IF($C1773="一本差勝",中堅分析!$D$15,IF($C1773="引き分け",中堅分析!$D$16,IF($C1773="一本差負",中堅分析!$D$17,中堅分析!$D$18))))</f>
        <v>0.16000000000000003</v>
      </c>
      <c r="Q1773" s="1">
        <f t="shared" si="358"/>
        <v>-1</v>
      </c>
      <c r="R1773" s="1">
        <f t="shared" si="359"/>
        <v>-2</v>
      </c>
      <c r="S1773" s="7">
        <f>IF($D1773="二本差勝",副将分析!$D$14,IF($D1773="一本差勝",副将分析!$D$15,IF($D1773="引き分け",副将分析!$D$16,IF($D1773="一本差負",副将分析!$D$17,副将分析!$D$18))))</f>
        <v>0.20800000000000002</v>
      </c>
      <c r="T1773" s="1">
        <f t="shared" si="360"/>
        <v>1</v>
      </c>
      <c r="U1773" s="1">
        <f t="shared" si="361"/>
        <v>1</v>
      </c>
      <c r="V1773" s="7">
        <f>IF($E1773="二本差勝",大将分析!$D$14,IF($E1773="一本差勝",大将分析!$D$15,IF($E1773="引き分け",大将分析!$D$16,IF($E1773="一本差負",大将分析!$D$17,大将分析!$D$18))))</f>
        <v>0.26400000000000001</v>
      </c>
      <c r="W1773" s="1">
        <f t="shared" si="362"/>
        <v>0</v>
      </c>
      <c r="X1773" s="1">
        <f t="shared" si="363"/>
        <v>0</v>
      </c>
    </row>
    <row r="1774" spans="1:24" x14ac:dyDescent="0.15">
      <c r="A1774" s="1" t="s">
        <v>41</v>
      </c>
      <c r="B1774" s="1" t="s">
        <v>40</v>
      </c>
      <c r="C1774" s="1" t="s">
        <v>42</v>
      </c>
      <c r="D1774" s="1" t="s">
        <v>22</v>
      </c>
      <c r="E1774" s="1" t="s">
        <v>40</v>
      </c>
      <c r="F1774" s="19">
        <f t="shared" si="351"/>
        <v>0</v>
      </c>
      <c r="G1774" s="19">
        <f t="shared" si="352"/>
        <v>-1</v>
      </c>
      <c r="H1774" s="20">
        <f t="shared" si="353"/>
        <v>3.8011404288000025E-4</v>
      </c>
      <c r="J1774" s="7">
        <f>IF($A1774="二本差勝",先鋒分析!$D$14,IF($A1774="一本差勝",先鋒分析!$D$15,IF($A1774="引き分け",先鋒分析!$D$16,IF($A1774="一本差負",先鋒分析!$D$17,先鋒分析!$D$18))))</f>
        <v>0.20800000000000002</v>
      </c>
      <c r="K1774" s="19">
        <f t="shared" si="354"/>
        <v>-1</v>
      </c>
      <c r="L1774" s="19">
        <f t="shared" si="355"/>
        <v>-1</v>
      </c>
      <c r="M1774" s="7">
        <f>IF($B1774="二本差勝",次鋒分析!$D$14,IF($B1774="一本差勝",次鋒分析!$D$15,IF($B1774="引き分け",次鋒分析!$D$16,IF($B1774="一本差負",次鋒分析!$D$17,次鋒分析!$D$18))))</f>
        <v>0.20800000000000002</v>
      </c>
      <c r="N1774" s="1">
        <f t="shared" si="356"/>
        <v>1</v>
      </c>
      <c r="O1774" s="1">
        <f t="shared" si="357"/>
        <v>1</v>
      </c>
      <c r="P1774" s="7">
        <f>IF($C1774="二本差勝",中堅分析!$D$14,IF($C1774="一本差勝",中堅分析!$D$15,IF($C1774="引き分け",中堅分析!$D$16,IF($C1774="一本差負",中堅分析!$D$17,中堅分析!$D$18))))</f>
        <v>0.16000000000000003</v>
      </c>
      <c r="Q1774" s="1">
        <f t="shared" si="358"/>
        <v>-1</v>
      </c>
      <c r="R1774" s="1">
        <f t="shared" si="359"/>
        <v>-2</v>
      </c>
      <c r="S1774" s="7">
        <f>IF($D1774="二本差勝",副将分析!$D$14,IF($D1774="一本差勝",副将分析!$D$15,IF($D1774="引き分け",副将分析!$D$16,IF($D1774="一本差負",副将分析!$D$17,副将分析!$D$18))))</f>
        <v>0.26400000000000001</v>
      </c>
      <c r="T1774" s="1">
        <f t="shared" si="360"/>
        <v>0</v>
      </c>
      <c r="U1774" s="1">
        <f t="shared" si="361"/>
        <v>0</v>
      </c>
      <c r="V1774" s="7">
        <f>IF($E1774="二本差勝",大将分析!$D$14,IF($E1774="一本差勝",大将分析!$D$15,IF($E1774="引き分け",大将分析!$D$16,IF($E1774="一本差負",大将分析!$D$17,大将分析!$D$18))))</f>
        <v>0.20800000000000002</v>
      </c>
      <c r="W1774" s="1">
        <f t="shared" si="362"/>
        <v>1</v>
      </c>
      <c r="X1774" s="1">
        <f t="shared" si="363"/>
        <v>1</v>
      </c>
    </row>
    <row r="1775" spans="1:24" x14ac:dyDescent="0.15">
      <c r="A1775" s="1" t="s">
        <v>41</v>
      </c>
      <c r="B1775" s="1" t="s">
        <v>22</v>
      </c>
      <c r="C1775" s="1" t="s">
        <v>40</v>
      </c>
      <c r="D1775" s="1" t="s">
        <v>40</v>
      </c>
      <c r="E1775" s="1" t="s">
        <v>42</v>
      </c>
      <c r="F1775" s="19">
        <f t="shared" si="351"/>
        <v>0</v>
      </c>
      <c r="G1775" s="19">
        <f t="shared" si="352"/>
        <v>-1</v>
      </c>
      <c r="H1775" s="20">
        <f t="shared" si="353"/>
        <v>3.8011404288000025E-4</v>
      </c>
      <c r="J1775" s="7">
        <f>IF($A1775="二本差勝",先鋒分析!$D$14,IF($A1775="一本差勝",先鋒分析!$D$15,IF($A1775="引き分け",先鋒分析!$D$16,IF($A1775="一本差負",先鋒分析!$D$17,先鋒分析!$D$18))))</f>
        <v>0.20800000000000002</v>
      </c>
      <c r="K1775" s="19">
        <f t="shared" si="354"/>
        <v>-1</v>
      </c>
      <c r="L1775" s="19">
        <f t="shared" si="355"/>
        <v>-1</v>
      </c>
      <c r="M1775" s="7">
        <f>IF($B1775="二本差勝",次鋒分析!$D$14,IF($B1775="一本差勝",次鋒分析!$D$15,IF($B1775="引き分け",次鋒分析!$D$16,IF($B1775="一本差負",次鋒分析!$D$17,次鋒分析!$D$18))))</f>
        <v>0.26400000000000001</v>
      </c>
      <c r="N1775" s="1">
        <f t="shared" si="356"/>
        <v>0</v>
      </c>
      <c r="O1775" s="1">
        <f t="shared" si="357"/>
        <v>0</v>
      </c>
      <c r="P1775" s="7">
        <f>IF($C1775="二本差勝",中堅分析!$D$14,IF($C1775="一本差勝",中堅分析!$D$15,IF($C1775="引き分け",中堅分析!$D$16,IF($C1775="一本差負",中堅分析!$D$17,中堅分析!$D$18))))</f>
        <v>0.20800000000000002</v>
      </c>
      <c r="Q1775" s="1">
        <f t="shared" si="358"/>
        <v>1</v>
      </c>
      <c r="R1775" s="1">
        <f t="shared" si="359"/>
        <v>1</v>
      </c>
      <c r="S1775" s="7">
        <f>IF($D1775="二本差勝",副将分析!$D$14,IF($D1775="一本差勝",副将分析!$D$15,IF($D1775="引き分け",副将分析!$D$16,IF($D1775="一本差負",副将分析!$D$17,副将分析!$D$18))))</f>
        <v>0.20800000000000002</v>
      </c>
      <c r="T1775" s="1">
        <f t="shared" si="360"/>
        <v>1</v>
      </c>
      <c r="U1775" s="1">
        <f t="shared" si="361"/>
        <v>1</v>
      </c>
      <c r="V1775" s="7">
        <f>IF($E1775="二本差勝",大将分析!$D$14,IF($E1775="一本差勝",大将分析!$D$15,IF($E1775="引き分け",大将分析!$D$16,IF($E1775="一本差負",大将分析!$D$17,大将分析!$D$18))))</f>
        <v>0.16000000000000003</v>
      </c>
      <c r="W1775" s="1">
        <f t="shared" si="362"/>
        <v>-1</v>
      </c>
      <c r="X1775" s="1">
        <f t="shared" si="363"/>
        <v>-2</v>
      </c>
    </row>
    <row r="1776" spans="1:24" x14ac:dyDescent="0.15">
      <c r="A1776" s="1" t="s">
        <v>41</v>
      </c>
      <c r="B1776" s="1" t="s">
        <v>22</v>
      </c>
      <c r="C1776" s="1" t="s">
        <v>40</v>
      </c>
      <c r="D1776" s="1" t="s">
        <v>42</v>
      </c>
      <c r="E1776" s="1" t="s">
        <v>40</v>
      </c>
      <c r="F1776" s="19">
        <f t="shared" si="351"/>
        <v>0</v>
      </c>
      <c r="G1776" s="19">
        <f t="shared" si="352"/>
        <v>-1</v>
      </c>
      <c r="H1776" s="20">
        <f t="shared" si="353"/>
        <v>3.8011404288000025E-4</v>
      </c>
      <c r="J1776" s="7">
        <f>IF($A1776="二本差勝",先鋒分析!$D$14,IF($A1776="一本差勝",先鋒分析!$D$15,IF($A1776="引き分け",先鋒分析!$D$16,IF($A1776="一本差負",先鋒分析!$D$17,先鋒分析!$D$18))))</f>
        <v>0.20800000000000002</v>
      </c>
      <c r="K1776" s="19">
        <f t="shared" si="354"/>
        <v>-1</v>
      </c>
      <c r="L1776" s="19">
        <f t="shared" si="355"/>
        <v>-1</v>
      </c>
      <c r="M1776" s="7">
        <f>IF($B1776="二本差勝",次鋒分析!$D$14,IF($B1776="一本差勝",次鋒分析!$D$15,IF($B1776="引き分け",次鋒分析!$D$16,IF($B1776="一本差負",次鋒分析!$D$17,次鋒分析!$D$18))))</f>
        <v>0.26400000000000001</v>
      </c>
      <c r="N1776" s="1">
        <f t="shared" si="356"/>
        <v>0</v>
      </c>
      <c r="O1776" s="1">
        <f t="shared" si="357"/>
        <v>0</v>
      </c>
      <c r="P1776" s="7">
        <f>IF($C1776="二本差勝",中堅分析!$D$14,IF($C1776="一本差勝",中堅分析!$D$15,IF($C1776="引き分け",中堅分析!$D$16,IF($C1776="一本差負",中堅分析!$D$17,中堅分析!$D$18))))</f>
        <v>0.20800000000000002</v>
      </c>
      <c r="Q1776" s="1">
        <f t="shared" si="358"/>
        <v>1</v>
      </c>
      <c r="R1776" s="1">
        <f t="shared" si="359"/>
        <v>1</v>
      </c>
      <c r="S1776" s="7">
        <f>IF($D1776="二本差勝",副将分析!$D$14,IF($D1776="一本差勝",副将分析!$D$15,IF($D1776="引き分け",副将分析!$D$16,IF($D1776="一本差負",副将分析!$D$17,副将分析!$D$18))))</f>
        <v>0.16000000000000003</v>
      </c>
      <c r="T1776" s="1">
        <f t="shared" si="360"/>
        <v>-1</v>
      </c>
      <c r="U1776" s="1">
        <f t="shared" si="361"/>
        <v>-2</v>
      </c>
      <c r="V1776" s="7">
        <f>IF($E1776="二本差勝",大将分析!$D$14,IF($E1776="一本差勝",大将分析!$D$15,IF($E1776="引き分け",大将分析!$D$16,IF($E1776="一本差負",大将分析!$D$17,大将分析!$D$18))))</f>
        <v>0.20800000000000002</v>
      </c>
      <c r="W1776" s="1">
        <f t="shared" si="362"/>
        <v>1</v>
      </c>
      <c r="X1776" s="1">
        <f t="shared" si="363"/>
        <v>1</v>
      </c>
    </row>
    <row r="1777" spans="1:24" x14ac:dyDescent="0.15">
      <c r="A1777" s="1" t="s">
        <v>41</v>
      </c>
      <c r="B1777" s="1" t="s">
        <v>22</v>
      </c>
      <c r="C1777" s="1" t="s">
        <v>42</v>
      </c>
      <c r="D1777" s="1" t="s">
        <v>40</v>
      </c>
      <c r="E1777" s="1" t="s">
        <v>40</v>
      </c>
      <c r="F1777" s="19">
        <f t="shared" si="351"/>
        <v>0</v>
      </c>
      <c r="G1777" s="19">
        <f t="shared" si="352"/>
        <v>-1</v>
      </c>
      <c r="H1777" s="20">
        <f t="shared" si="353"/>
        <v>3.801140428800002E-4</v>
      </c>
      <c r="J1777" s="7">
        <f>IF($A1777="二本差勝",先鋒分析!$D$14,IF($A1777="一本差勝",先鋒分析!$D$15,IF($A1777="引き分け",先鋒分析!$D$16,IF($A1777="一本差負",先鋒分析!$D$17,先鋒分析!$D$18))))</f>
        <v>0.20800000000000002</v>
      </c>
      <c r="K1777" s="19">
        <f t="shared" si="354"/>
        <v>-1</v>
      </c>
      <c r="L1777" s="19">
        <f t="shared" si="355"/>
        <v>-1</v>
      </c>
      <c r="M1777" s="7">
        <f>IF($B1777="二本差勝",次鋒分析!$D$14,IF($B1777="一本差勝",次鋒分析!$D$15,IF($B1777="引き分け",次鋒分析!$D$16,IF($B1777="一本差負",次鋒分析!$D$17,次鋒分析!$D$18))))</f>
        <v>0.26400000000000001</v>
      </c>
      <c r="N1777" s="1">
        <f t="shared" si="356"/>
        <v>0</v>
      </c>
      <c r="O1777" s="1">
        <f t="shared" si="357"/>
        <v>0</v>
      </c>
      <c r="P1777" s="7">
        <f>IF($C1777="二本差勝",中堅分析!$D$14,IF($C1777="一本差勝",中堅分析!$D$15,IF($C1777="引き分け",中堅分析!$D$16,IF($C1777="一本差負",中堅分析!$D$17,中堅分析!$D$18))))</f>
        <v>0.16000000000000003</v>
      </c>
      <c r="Q1777" s="1">
        <f t="shared" si="358"/>
        <v>-1</v>
      </c>
      <c r="R1777" s="1">
        <f t="shared" si="359"/>
        <v>-2</v>
      </c>
      <c r="S1777" s="7">
        <f>IF($D1777="二本差勝",副将分析!$D$14,IF($D1777="一本差勝",副将分析!$D$15,IF($D1777="引き分け",副将分析!$D$16,IF($D1777="一本差負",副将分析!$D$17,副将分析!$D$18))))</f>
        <v>0.20800000000000002</v>
      </c>
      <c r="T1777" s="1">
        <f t="shared" si="360"/>
        <v>1</v>
      </c>
      <c r="U1777" s="1">
        <f t="shared" si="361"/>
        <v>1</v>
      </c>
      <c r="V1777" s="7">
        <f>IF($E1777="二本差勝",大将分析!$D$14,IF($E1777="一本差勝",大将分析!$D$15,IF($E1777="引き分け",大将分析!$D$16,IF($E1777="一本差負",大将分析!$D$17,大将分析!$D$18))))</f>
        <v>0.20800000000000002</v>
      </c>
      <c r="W1777" s="1">
        <f t="shared" si="362"/>
        <v>1</v>
      </c>
      <c r="X1777" s="1">
        <f t="shared" si="363"/>
        <v>1</v>
      </c>
    </row>
    <row r="1778" spans="1:24" x14ac:dyDescent="0.15">
      <c r="A1778" s="1" t="s">
        <v>41</v>
      </c>
      <c r="B1778" s="1" t="s">
        <v>42</v>
      </c>
      <c r="C1778" s="1" t="s">
        <v>40</v>
      </c>
      <c r="D1778" s="1" t="s">
        <v>40</v>
      </c>
      <c r="E1778" s="1" t="s">
        <v>22</v>
      </c>
      <c r="F1778" s="19">
        <f t="shared" si="351"/>
        <v>0</v>
      </c>
      <c r="G1778" s="19">
        <f t="shared" si="352"/>
        <v>-1</v>
      </c>
      <c r="H1778" s="20">
        <f t="shared" si="353"/>
        <v>3.801140428800002E-4</v>
      </c>
      <c r="J1778" s="7">
        <f>IF($A1778="二本差勝",先鋒分析!$D$14,IF($A1778="一本差勝",先鋒分析!$D$15,IF($A1778="引き分け",先鋒分析!$D$16,IF($A1778="一本差負",先鋒分析!$D$17,先鋒分析!$D$18))))</f>
        <v>0.20800000000000002</v>
      </c>
      <c r="K1778" s="19">
        <f t="shared" si="354"/>
        <v>-1</v>
      </c>
      <c r="L1778" s="19">
        <f t="shared" si="355"/>
        <v>-1</v>
      </c>
      <c r="M1778" s="7">
        <f>IF($B1778="二本差勝",次鋒分析!$D$14,IF($B1778="一本差勝",次鋒分析!$D$15,IF($B1778="引き分け",次鋒分析!$D$16,IF($B1778="一本差負",次鋒分析!$D$17,次鋒分析!$D$18))))</f>
        <v>0.16000000000000003</v>
      </c>
      <c r="N1778" s="1">
        <f t="shared" si="356"/>
        <v>-1</v>
      </c>
      <c r="O1778" s="1">
        <f t="shared" si="357"/>
        <v>-2</v>
      </c>
      <c r="P1778" s="7">
        <f>IF($C1778="二本差勝",中堅分析!$D$14,IF($C1778="一本差勝",中堅分析!$D$15,IF($C1778="引き分け",中堅分析!$D$16,IF($C1778="一本差負",中堅分析!$D$17,中堅分析!$D$18))))</f>
        <v>0.20800000000000002</v>
      </c>
      <c r="Q1778" s="1">
        <f t="shared" si="358"/>
        <v>1</v>
      </c>
      <c r="R1778" s="1">
        <f t="shared" si="359"/>
        <v>1</v>
      </c>
      <c r="S1778" s="7">
        <f>IF($D1778="二本差勝",副将分析!$D$14,IF($D1778="一本差勝",副将分析!$D$15,IF($D1778="引き分け",副将分析!$D$16,IF($D1778="一本差負",副将分析!$D$17,副将分析!$D$18))))</f>
        <v>0.20800000000000002</v>
      </c>
      <c r="T1778" s="1">
        <f t="shared" si="360"/>
        <v>1</v>
      </c>
      <c r="U1778" s="1">
        <f t="shared" si="361"/>
        <v>1</v>
      </c>
      <c r="V1778" s="7">
        <f>IF($E1778="二本差勝",大将分析!$D$14,IF($E1778="一本差勝",大将分析!$D$15,IF($E1778="引き分け",大将分析!$D$16,IF($E1778="一本差負",大将分析!$D$17,大将分析!$D$18))))</f>
        <v>0.26400000000000001</v>
      </c>
      <c r="W1778" s="1">
        <f t="shared" si="362"/>
        <v>0</v>
      </c>
      <c r="X1778" s="1">
        <f t="shared" si="363"/>
        <v>0</v>
      </c>
    </row>
    <row r="1779" spans="1:24" x14ac:dyDescent="0.15">
      <c r="A1779" s="1" t="s">
        <v>41</v>
      </c>
      <c r="B1779" s="1" t="s">
        <v>42</v>
      </c>
      <c r="C1779" s="1" t="s">
        <v>40</v>
      </c>
      <c r="D1779" s="1" t="s">
        <v>22</v>
      </c>
      <c r="E1779" s="1" t="s">
        <v>40</v>
      </c>
      <c r="F1779" s="19">
        <f t="shared" si="351"/>
        <v>0</v>
      </c>
      <c r="G1779" s="19">
        <f t="shared" si="352"/>
        <v>-1</v>
      </c>
      <c r="H1779" s="20">
        <f t="shared" si="353"/>
        <v>3.8011404288000025E-4</v>
      </c>
      <c r="J1779" s="7">
        <f>IF($A1779="二本差勝",先鋒分析!$D$14,IF($A1779="一本差勝",先鋒分析!$D$15,IF($A1779="引き分け",先鋒分析!$D$16,IF($A1779="一本差負",先鋒分析!$D$17,先鋒分析!$D$18))))</f>
        <v>0.20800000000000002</v>
      </c>
      <c r="K1779" s="19">
        <f t="shared" si="354"/>
        <v>-1</v>
      </c>
      <c r="L1779" s="19">
        <f t="shared" si="355"/>
        <v>-1</v>
      </c>
      <c r="M1779" s="7">
        <f>IF($B1779="二本差勝",次鋒分析!$D$14,IF($B1779="一本差勝",次鋒分析!$D$15,IF($B1779="引き分け",次鋒分析!$D$16,IF($B1779="一本差負",次鋒分析!$D$17,次鋒分析!$D$18))))</f>
        <v>0.16000000000000003</v>
      </c>
      <c r="N1779" s="1">
        <f t="shared" si="356"/>
        <v>-1</v>
      </c>
      <c r="O1779" s="1">
        <f t="shared" si="357"/>
        <v>-2</v>
      </c>
      <c r="P1779" s="7">
        <f>IF($C1779="二本差勝",中堅分析!$D$14,IF($C1779="一本差勝",中堅分析!$D$15,IF($C1779="引き分け",中堅分析!$D$16,IF($C1779="一本差負",中堅分析!$D$17,中堅分析!$D$18))))</f>
        <v>0.20800000000000002</v>
      </c>
      <c r="Q1779" s="1">
        <f t="shared" si="358"/>
        <v>1</v>
      </c>
      <c r="R1779" s="1">
        <f t="shared" si="359"/>
        <v>1</v>
      </c>
      <c r="S1779" s="7">
        <f>IF($D1779="二本差勝",副将分析!$D$14,IF($D1779="一本差勝",副将分析!$D$15,IF($D1779="引き分け",副将分析!$D$16,IF($D1779="一本差負",副将分析!$D$17,副将分析!$D$18))))</f>
        <v>0.26400000000000001</v>
      </c>
      <c r="T1779" s="1">
        <f t="shared" si="360"/>
        <v>0</v>
      </c>
      <c r="U1779" s="1">
        <f t="shared" si="361"/>
        <v>0</v>
      </c>
      <c r="V1779" s="7">
        <f>IF($E1779="二本差勝",大将分析!$D$14,IF($E1779="一本差勝",大将分析!$D$15,IF($E1779="引き分け",大将分析!$D$16,IF($E1779="一本差負",大将分析!$D$17,大将分析!$D$18))))</f>
        <v>0.20800000000000002</v>
      </c>
      <c r="W1779" s="1">
        <f t="shared" si="362"/>
        <v>1</v>
      </c>
      <c r="X1779" s="1">
        <f t="shared" si="363"/>
        <v>1</v>
      </c>
    </row>
    <row r="1780" spans="1:24" x14ac:dyDescent="0.15">
      <c r="A1780" s="1" t="s">
        <v>41</v>
      </c>
      <c r="B1780" s="1" t="s">
        <v>42</v>
      </c>
      <c r="C1780" s="1" t="s">
        <v>22</v>
      </c>
      <c r="D1780" s="1" t="s">
        <v>40</v>
      </c>
      <c r="E1780" s="1" t="s">
        <v>40</v>
      </c>
      <c r="F1780" s="19">
        <f t="shared" si="351"/>
        <v>0</v>
      </c>
      <c r="G1780" s="19">
        <f t="shared" si="352"/>
        <v>-1</v>
      </c>
      <c r="H1780" s="20">
        <f t="shared" si="353"/>
        <v>3.801140428800002E-4</v>
      </c>
      <c r="J1780" s="7">
        <f>IF($A1780="二本差勝",先鋒分析!$D$14,IF($A1780="一本差勝",先鋒分析!$D$15,IF($A1780="引き分け",先鋒分析!$D$16,IF($A1780="一本差負",先鋒分析!$D$17,先鋒分析!$D$18))))</f>
        <v>0.20800000000000002</v>
      </c>
      <c r="K1780" s="19">
        <f t="shared" si="354"/>
        <v>-1</v>
      </c>
      <c r="L1780" s="19">
        <f t="shared" si="355"/>
        <v>-1</v>
      </c>
      <c r="M1780" s="7">
        <f>IF($B1780="二本差勝",次鋒分析!$D$14,IF($B1780="一本差勝",次鋒分析!$D$15,IF($B1780="引き分け",次鋒分析!$D$16,IF($B1780="一本差負",次鋒分析!$D$17,次鋒分析!$D$18))))</f>
        <v>0.16000000000000003</v>
      </c>
      <c r="N1780" s="1">
        <f t="shared" si="356"/>
        <v>-1</v>
      </c>
      <c r="O1780" s="1">
        <f t="shared" si="357"/>
        <v>-2</v>
      </c>
      <c r="P1780" s="7">
        <f>IF($C1780="二本差勝",中堅分析!$D$14,IF($C1780="一本差勝",中堅分析!$D$15,IF($C1780="引き分け",中堅分析!$D$16,IF($C1780="一本差負",中堅分析!$D$17,中堅分析!$D$18))))</f>
        <v>0.26400000000000001</v>
      </c>
      <c r="Q1780" s="1">
        <f t="shared" si="358"/>
        <v>0</v>
      </c>
      <c r="R1780" s="1">
        <f t="shared" si="359"/>
        <v>0</v>
      </c>
      <c r="S1780" s="7">
        <f>IF($D1780="二本差勝",副将分析!$D$14,IF($D1780="一本差勝",副将分析!$D$15,IF($D1780="引き分け",副将分析!$D$16,IF($D1780="一本差負",副将分析!$D$17,副将分析!$D$18))))</f>
        <v>0.20800000000000002</v>
      </c>
      <c r="T1780" s="1">
        <f t="shared" si="360"/>
        <v>1</v>
      </c>
      <c r="U1780" s="1">
        <f t="shared" si="361"/>
        <v>1</v>
      </c>
      <c r="V1780" s="7">
        <f>IF($E1780="二本差勝",大将分析!$D$14,IF($E1780="一本差勝",大将分析!$D$15,IF($E1780="引き分け",大将分析!$D$16,IF($E1780="一本差負",大将分析!$D$17,大将分析!$D$18))))</f>
        <v>0.20800000000000002</v>
      </c>
      <c r="W1780" s="1">
        <f t="shared" si="362"/>
        <v>1</v>
      </c>
      <c r="X1780" s="1">
        <f t="shared" si="363"/>
        <v>1</v>
      </c>
    </row>
    <row r="1781" spans="1:24" x14ac:dyDescent="0.15">
      <c r="A1781" s="1" t="s">
        <v>42</v>
      </c>
      <c r="B1781" s="1" t="s">
        <v>39</v>
      </c>
      <c r="C1781" s="1" t="s">
        <v>40</v>
      </c>
      <c r="D1781" s="1" t="s">
        <v>22</v>
      </c>
      <c r="E1781" s="1" t="s">
        <v>42</v>
      </c>
      <c r="F1781" s="19">
        <f t="shared" si="351"/>
        <v>0</v>
      </c>
      <c r="G1781" s="19">
        <f t="shared" si="352"/>
        <v>-1</v>
      </c>
      <c r="H1781" s="20">
        <f t="shared" si="353"/>
        <v>2.2491955200000017E-4</v>
      </c>
      <c r="J1781" s="7">
        <f>IF($A1781="二本差勝",先鋒分析!$D$14,IF($A1781="一本差勝",先鋒分析!$D$15,IF($A1781="引き分け",先鋒分析!$D$16,IF($A1781="一本差負",先鋒分析!$D$17,先鋒分析!$D$18))))</f>
        <v>0.16000000000000003</v>
      </c>
      <c r="K1781" s="19">
        <f t="shared" si="354"/>
        <v>-1</v>
      </c>
      <c r="L1781" s="19">
        <f t="shared" si="355"/>
        <v>-2</v>
      </c>
      <c r="M1781" s="7">
        <f>IF($B1781="二本差勝",次鋒分析!$D$14,IF($B1781="一本差勝",次鋒分析!$D$15,IF($B1781="引き分け",次鋒分析!$D$16,IF($B1781="一本差負",次鋒分析!$D$17,次鋒分析!$D$18))))</f>
        <v>0.16000000000000003</v>
      </c>
      <c r="N1781" s="1">
        <f t="shared" si="356"/>
        <v>1</v>
      </c>
      <c r="O1781" s="1">
        <f t="shared" si="357"/>
        <v>2</v>
      </c>
      <c r="P1781" s="7">
        <f>IF($C1781="二本差勝",中堅分析!$D$14,IF($C1781="一本差勝",中堅分析!$D$15,IF($C1781="引き分け",中堅分析!$D$16,IF($C1781="一本差負",中堅分析!$D$17,中堅分析!$D$18))))</f>
        <v>0.20800000000000002</v>
      </c>
      <c r="Q1781" s="1">
        <f t="shared" si="358"/>
        <v>1</v>
      </c>
      <c r="R1781" s="1">
        <f t="shared" si="359"/>
        <v>1</v>
      </c>
      <c r="S1781" s="7">
        <f>IF($D1781="二本差勝",副将分析!$D$14,IF($D1781="一本差勝",副将分析!$D$15,IF($D1781="引き分け",副将分析!$D$16,IF($D1781="一本差負",副将分析!$D$17,副将分析!$D$18))))</f>
        <v>0.26400000000000001</v>
      </c>
      <c r="T1781" s="1">
        <f t="shared" si="360"/>
        <v>0</v>
      </c>
      <c r="U1781" s="1">
        <f t="shared" si="361"/>
        <v>0</v>
      </c>
      <c r="V1781" s="7">
        <f>IF($E1781="二本差勝",大将分析!$D$14,IF($E1781="一本差勝",大将分析!$D$15,IF($E1781="引き分け",大将分析!$D$16,IF($E1781="一本差負",大将分析!$D$17,大将分析!$D$18))))</f>
        <v>0.16000000000000003</v>
      </c>
      <c r="W1781" s="1">
        <f t="shared" si="362"/>
        <v>-1</v>
      </c>
      <c r="X1781" s="1">
        <f t="shared" si="363"/>
        <v>-2</v>
      </c>
    </row>
    <row r="1782" spans="1:24" x14ac:dyDescent="0.15">
      <c r="A1782" s="1" t="s">
        <v>42</v>
      </c>
      <c r="B1782" s="1" t="s">
        <v>39</v>
      </c>
      <c r="C1782" s="1" t="s">
        <v>40</v>
      </c>
      <c r="D1782" s="1" t="s">
        <v>42</v>
      </c>
      <c r="E1782" s="1" t="s">
        <v>22</v>
      </c>
      <c r="F1782" s="19">
        <f t="shared" si="351"/>
        <v>0</v>
      </c>
      <c r="G1782" s="19">
        <f t="shared" si="352"/>
        <v>-1</v>
      </c>
      <c r="H1782" s="20">
        <f t="shared" si="353"/>
        <v>2.2491955200000017E-4</v>
      </c>
      <c r="J1782" s="7">
        <f>IF($A1782="二本差勝",先鋒分析!$D$14,IF($A1782="一本差勝",先鋒分析!$D$15,IF($A1782="引き分け",先鋒分析!$D$16,IF($A1782="一本差負",先鋒分析!$D$17,先鋒分析!$D$18))))</f>
        <v>0.16000000000000003</v>
      </c>
      <c r="K1782" s="19">
        <f t="shared" si="354"/>
        <v>-1</v>
      </c>
      <c r="L1782" s="19">
        <f t="shared" si="355"/>
        <v>-2</v>
      </c>
      <c r="M1782" s="7">
        <f>IF($B1782="二本差勝",次鋒分析!$D$14,IF($B1782="一本差勝",次鋒分析!$D$15,IF($B1782="引き分け",次鋒分析!$D$16,IF($B1782="一本差負",次鋒分析!$D$17,次鋒分析!$D$18))))</f>
        <v>0.16000000000000003</v>
      </c>
      <c r="N1782" s="1">
        <f t="shared" si="356"/>
        <v>1</v>
      </c>
      <c r="O1782" s="1">
        <f t="shared" si="357"/>
        <v>2</v>
      </c>
      <c r="P1782" s="7">
        <f>IF($C1782="二本差勝",中堅分析!$D$14,IF($C1782="一本差勝",中堅分析!$D$15,IF($C1782="引き分け",中堅分析!$D$16,IF($C1782="一本差負",中堅分析!$D$17,中堅分析!$D$18))))</f>
        <v>0.20800000000000002</v>
      </c>
      <c r="Q1782" s="1">
        <f t="shared" si="358"/>
        <v>1</v>
      </c>
      <c r="R1782" s="1">
        <f t="shared" si="359"/>
        <v>1</v>
      </c>
      <c r="S1782" s="7">
        <f>IF($D1782="二本差勝",副将分析!$D$14,IF($D1782="一本差勝",副将分析!$D$15,IF($D1782="引き分け",副将分析!$D$16,IF($D1782="一本差負",副将分析!$D$17,副将分析!$D$18))))</f>
        <v>0.16000000000000003</v>
      </c>
      <c r="T1782" s="1">
        <f t="shared" si="360"/>
        <v>-1</v>
      </c>
      <c r="U1782" s="1">
        <f t="shared" si="361"/>
        <v>-2</v>
      </c>
      <c r="V1782" s="7">
        <f>IF($E1782="二本差勝",大将分析!$D$14,IF($E1782="一本差勝",大将分析!$D$15,IF($E1782="引き分け",大将分析!$D$16,IF($E1782="一本差負",大将分析!$D$17,大将分析!$D$18))))</f>
        <v>0.26400000000000001</v>
      </c>
      <c r="W1782" s="1">
        <f t="shared" si="362"/>
        <v>0</v>
      </c>
      <c r="X1782" s="1">
        <f t="shared" si="363"/>
        <v>0</v>
      </c>
    </row>
    <row r="1783" spans="1:24" x14ac:dyDescent="0.15">
      <c r="A1783" s="1" t="s">
        <v>42</v>
      </c>
      <c r="B1783" s="1" t="s">
        <v>39</v>
      </c>
      <c r="C1783" s="1" t="s">
        <v>22</v>
      </c>
      <c r="D1783" s="1" t="s">
        <v>40</v>
      </c>
      <c r="E1783" s="1" t="s">
        <v>42</v>
      </c>
      <c r="F1783" s="19">
        <f t="shared" si="351"/>
        <v>0</v>
      </c>
      <c r="G1783" s="19">
        <f t="shared" si="352"/>
        <v>-1</v>
      </c>
      <c r="H1783" s="20">
        <f t="shared" si="353"/>
        <v>2.2491955200000017E-4</v>
      </c>
      <c r="J1783" s="7">
        <f>IF($A1783="二本差勝",先鋒分析!$D$14,IF($A1783="一本差勝",先鋒分析!$D$15,IF($A1783="引き分け",先鋒分析!$D$16,IF($A1783="一本差負",先鋒分析!$D$17,先鋒分析!$D$18))))</f>
        <v>0.16000000000000003</v>
      </c>
      <c r="K1783" s="19">
        <f t="shared" si="354"/>
        <v>-1</v>
      </c>
      <c r="L1783" s="19">
        <f t="shared" si="355"/>
        <v>-2</v>
      </c>
      <c r="M1783" s="7">
        <f>IF($B1783="二本差勝",次鋒分析!$D$14,IF($B1783="一本差勝",次鋒分析!$D$15,IF($B1783="引き分け",次鋒分析!$D$16,IF($B1783="一本差負",次鋒分析!$D$17,次鋒分析!$D$18))))</f>
        <v>0.16000000000000003</v>
      </c>
      <c r="N1783" s="1">
        <f t="shared" si="356"/>
        <v>1</v>
      </c>
      <c r="O1783" s="1">
        <f t="shared" si="357"/>
        <v>2</v>
      </c>
      <c r="P1783" s="7">
        <f>IF($C1783="二本差勝",中堅分析!$D$14,IF($C1783="一本差勝",中堅分析!$D$15,IF($C1783="引き分け",中堅分析!$D$16,IF($C1783="一本差負",中堅分析!$D$17,中堅分析!$D$18))))</f>
        <v>0.26400000000000001</v>
      </c>
      <c r="Q1783" s="1">
        <f t="shared" si="358"/>
        <v>0</v>
      </c>
      <c r="R1783" s="1">
        <f t="shared" si="359"/>
        <v>0</v>
      </c>
      <c r="S1783" s="7">
        <f>IF($D1783="二本差勝",副将分析!$D$14,IF($D1783="一本差勝",副将分析!$D$15,IF($D1783="引き分け",副将分析!$D$16,IF($D1783="一本差負",副将分析!$D$17,副将分析!$D$18))))</f>
        <v>0.20800000000000002</v>
      </c>
      <c r="T1783" s="1">
        <f t="shared" si="360"/>
        <v>1</v>
      </c>
      <c r="U1783" s="1">
        <f t="shared" si="361"/>
        <v>1</v>
      </c>
      <c r="V1783" s="7">
        <f>IF($E1783="二本差勝",大将分析!$D$14,IF($E1783="一本差勝",大将分析!$D$15,IF($E1783="引き分け",大将分析!$D$16,IF($E1783="一本差負",大将分析!$D$17,大将分析!$D$18))))</f>
        <v>0.16000000000000003</v>
      </c>
      <c r="W1783" s="1">
        <f t="shared" si="362"/>
        <v>-1</v>
      </c>
      <c r="X1783" s="1">
        <f t="shared" si="363"/>
        <v>-2</v>
      </c>
    </row>
    <row r="1784" spans="1:24" x14ac:dyDescent="0.15">
      <c r="A1784" s="1" t="s">
        <v>42</v>
      </c>
      <c r="B1784" s="1" t="s">
        <v>39</v>
      </c>
      <c r="C1784" s="1" t="s">
        <v>22</v>
      </c>
      <c r="D1784" s="1" t="s">
        <v>42</v>
      </c>
      <c r="E1784" s="1" t="s">
        <v>40</v>
      </c>
      <c r="F1784" s="19">
        <f t="shared" si="351"/>
        <v>0</v>
      </c>
      <c r="G1784" s="19">
        <f t="shared" si="352"/>
        <v>-1</v>
      </c>
      <c r="H1784" s="20">
        <f t="shared" si="353"/>
        <v>2.2491955200000017E-4</v>
      </c>
      <c r="J1784" s="7">
        <f>IF($A1784="二本差勝",先鋒分析!$D$14,IF($A1784="一本差勝",先鋒分析!$D$15,IF($A1784="引き分け",先鋒分析!$D$16,IF($A1784="一本差負",先鋒分析!$D$17,先鋒分析!$D$18))))</f>
        <v>0.16000000000000003</v>
      </c>
      <c r="K1784" s="19">
        <f t="shared" si="354"/>
        <v>-1</v>
      </c>
      <c r="L1784" s="19">
        <f t="shared" si="355"/>
        <v>-2</v>
      </c>
      <c r="M1784" s="7">
        <f>IF($B1784="二本差勝",次鋒分析!$D$14,IF($B1784="一本差勝",次鋒分析!$D$15,IF($B1784="引き分け",次鋒分析!$D$16,IF($B1784="一本差負",次鋒分析!$D$17,次鋒分析!$D$18))))</f>
        <v>0.16000000000000003</v>
      </c>
      <c r="N1784" s="1">
        <f t="shared" si="356"/>
        <v>1</v>
      </c>
      <c r="O1784" s="1">
        <f t="shared" si="357"/>
        <v>2</v>
      </c>
      <c r="P1784" s="7">
        <f>IF($C1784="二本差勝",中堅分析!$D$14,IF($C1784="一本差勝",中堅分析!$D$15,IF($C1784="引き分け",中堅分析!$D$16,IF($C1784="一本差負",中堅分析!$D$17,中堅分析!$D$18))))</f>
        <v>0.26400000000000001</v>
      </c>
      <c r="Q1784" s="1">
        <f t="shared" si="358"/>
        <v>0</v>
      </c>
      <c r="R1784" s="1">
        <f t="shared" si="359"/>
        <v>0</v>
      </c>
      <c r="S1784" s="7">
        <f>IF($D1784="二本差勝",副将分析!$D$14,IF($D1784="一本差勝",副将分析!$D$15,IF($D1784="引き分け",副将分析!$D$16,IF($D1784="一本差負",副将分析!$D$17,副将分析!$D$18))))</f>
        <v>0.16000000000000003</v>
      </c>
      <c r="T1784" s="1">
        <f t="shared" si="360"/>
        <v>-1</v>
      </c>
      <c r="U1784" s="1">
        <f t="shared" si="361"/>
        <v>-2</v>
      </c>
      <c r="V1784" s="7">
        <f>IF($E1784="二本差勝",大将分析!$D$14,IF($E1784="一本差勝",大将分析!$D$15,IF($E1784="引き分け",大将分析!$D$16,IF($E1784="一本差負",大将分析!$D$17,大将分析!$D$18))))</f>
        <v>0.20800000000000002</v>
      </c>
      <c r="W1784" s="1">
        <f t="shared" si="362"/>
        <v>1</v>
      </c>
      <c r="X1784" s="1">
        <f t="shared" si="363"/>
        <v>1</v>
      </c>
    </row>
    <row r="1785" spans="1:24" x14ac:dyDescent="0.15">
      <c r="A1785" s="1" t="s">
        <v>42</v>
      </c>
      <c r="B1785" s="1" t="s">
        <v>39</v>
      </c>
      <c r="C1785" s="1" t="s">
        <v>42</v>
      </c>
      <c r="D1785" s="1" t="s">
        <v>40</v>
      </c>
      <c r="E1785" s="1" t="s">
        <v>22</v>
      </c>
      <c r="F1785" s="19">
        <f t="shared" si="351"/>
        <v>0</v>
      </c>
      <c r="G1785" s="19">
        <f t="shared" si="352"/>
        <v>-1</v>
      </c>
      <c r="H1785" s="20">
        <f t="shared" si="353"/>
        <v>2.2491955200000017E-4</v>
      </c>
      <c r="J1785" s="7">
        <f>IF($A1785="二本差勝",先鋒分析!$D$14,IF($A1785="一本差勝",先鋒分析!$D$15,IF($A1785="引き分け",先鋒分析!$D$16,IF($A1785="一本差負",先鋒分析!$D$17,先鋒分析!$D$18))))</f>
        <v>0.16000000000000003</v>
      </c>
      <c r="K1785" s="19">
        <f t="shared" si="354"/>
        <v>-1</v>
      </c>
      <c r="L1785" s="19">
        <f t="shared" si="355"/>
        <v>-2</v>
      </c>
      <c r="M1785" s="7">
        <f>IF($B1785="二本差勝",次鋒分析!$D$14,IF($B1785="一本差勝",次鋒分析!$D$15,IF($B1785="引き分け",次鋒分析!$D$16,IF($B1785="一本差負",次鋒分析!$D$17,次鋒分析!$D$18))))</f>
        <v>0.16000000000000003</v>
      </c>
      <c r="N1785" s="1">
        <f t="shared" si="356"/>
        <v>1</v>
      </c>
      <c r="O1785" s="1">
        <f t="shared" si="357"/>
        <v>2</v>
      </c>
      <c r="P1785" s="7">
        <f>IF($C1785="二本差勝",中堅分析!$D$14,IF($C1785="一本差勝",中堅分析!$D$15,IF($C1785="引き分け",中堅分析!$D$16,IF($C1785="一本差負",中堅分析!$D$17,中堅分析!$D$18))))</f>
        <v>0.16000000000000003</v>
      </c>
      <c r="Q1785" s="1">
        <f t="shared" si="358"/>
        <v>-1</v>
      </c>
      <c r="R1785" s="1">
        <f t="shared" si="359"/>
        <v>-2</v>
      </c>
      <c r="S1785" s="7">
        <f>IF($D1785="二本差勝",副将分析!$D$14,IF($D1785="一本差勝",副将分析!$D$15,IF($D1785="引き分け",副将分析!$D$16,IF($D1785="一本差負",副将分析!$D$17,副将分析!$D$18))))</f>
        <v>0.20800000000000002</v>
      </c>
      <c r="T1785" s="1">
        <f t="shared" si="360"/>
        <v>1</v>
      </c>
      <c r="U1785" s="1">
        <f t="shared" si="361"/>
        <v>1</v>
      </c>
      <c r="V1785" s="7">
        <f>IF($E1785="二本差勝",大将分析!$D$14,IF($E1785="一本差勝",大将分析!$D$15,IF($E1785="引き分け",大将分析!$D$16,IF($E1785="一本差負",大将分析!$D$17,大将分析!$D$18))))</f>
        <v>0.26400000000000001</v>
      </c>
      <c r="W1785" s="1">
        <f t="shared" si="362"/>
        <v>0</v>
      </c>
      <c r="X1785" s="1">
        <f t="shared" si="363"/>
        <v>0</v>
      </c>
    </row>
    <row r="1786" spans="1:24" x14ac:dyDescent="0.15">
      <c r="A1786" s="1" t="s">
        <v>42</v>
      </c>
      <c r="B1786" s="1" t="s">
        <v>39</v>
      </c>
      <c r="C1786" s="1" t="s">
        <v>42</v>
      </c>
      <c r="D1786" s="1" t="s">
        <v>22</v>
      </c>
      <c r="E1786" s="1" t="s">
        <v>40</v>
      </c>
      <c r="F1786" s="19">
        <f t="shared" si="351"/>
        <v>0</v>
      </c>
      <c r="G1786" s="19">
        <f t="shared" si="352"/>
        <v>-1</v>
      </c>
      <c r="H1786" s="20">
        <f t="shared" si="353"/>
        <v>2.2491955200000017E-4</v>
      </c>
      <c r="J1786" s="7">
        <f>IF($A1786="二本差勝",先鋒分析!$D$14,IF($A1786="一本差勝",先鋒分析!$D$15,IF($A1786="引き分け",先鋒分析!$D$16,IF($A1786="一本差負",先鋒分析!$D$17,先鋒分析!$D$18))))</f>
        <v>0.16000000000000003</v>
      </c>
      <c r="K1786" s="19">
        <f t="shared" si="354"/>
        <v>-1</v>
      </c>
      <c r="L1786" s="19">
        <f t="shared" si="355"/>
        <v>-2</v>
      </c>
      <c r="M1786" s="7">
        <f>IF($B1786="二本差勝",次鋒分析!$D$14,IF($B1786="一本差勝",次鋒分析!$D$15,IF($B1786="引き分け",次鋒分析!$D$16,IF($B1786="一本差負",次鋒分析!$D$17,次鋒分析!$D$18))))</f>
        <v>0.16000000000000003</v>
      </c>
      <c r="N1786" s="1">
        <f t="shared" si="356"/>
        <v>1</v>
      </c>
      <c r="O1786" s="1">
        <f t="shared" si="357"/>
        <v>2</v>
      </c>
      <c r="P1786" s="7">
        <f>IF($C1786="二本差勝",中堅分析!$D$14,IF($C1786="一本差勝",中堅分析!$D$15,IF($C1786="引き分け",中堅分析!$D$16,IF($C1786="一本差負",中堅分析!$D$17,中堅分析!$D$18))))</f>
        <v>0.16000000000000003</v>
      </c>
      <c r="Q1786" s="1">
        <f t="shared" si="358"/>
        <v>-1</v>
      </c>
      <c r="R1786" s="1">
        <f t="shared" si="359"/>
        <v>-2</v>
      </c>
      <c r="S1786" s="7">
        <f>IF($D1786="二本差勝",副将分析!$D$14,IF($D1786="一本差勝",副将分析!$D$15,IF($D1786="引き分け",副将分析!$D$16,IF($D1786="一本差負",副将分析!$D$17,副将分析!$D$18))))</f>
        <v>0.26400000000000001</v>
      </c>
      <c r="T1786" s="1">
        <f t="shared" si="360"/>
        <v>0</v>
      </c>
      <c r="U1786" s="1">
        <f t="shared" si="361"/>
        <v>0</v>
      </c>
      <c r="V1786" s="7">
        <f>IF($E1786="二本差勝",大将分析!$D$14,IF($E1786="一本差勝",大将分析!$D$15,IF($E1786="引き分け",大将分析!$D$16,IF($E1786="一本差負",大将分析!$D$17,大将分析!$D$18))))</f>
        <v>0.20800000000000002</v>
      </c>
      <c r="W1786" s="1">
        <f t="shared" si="362"/>
        <v>1</v>
      </c>
      <c r="X1786" s="1">
        <f t="shared" si="363"/>
        <v>1</v>
      </c>
    </row>
    <row r="1787" spans="1:24" x14ac:dyDescent="0.15">
      <c r="A1787" s="1" t="s">
        <v>42</v>
      </c>
      <c r="B1787" s="1" t="s">
        <v>40</v>
      </c>
      <c r="C1787" s="1" t="s">
        <v>39</v>
      </c>
      <c r="D1787" s="1" t="s">
        <v>22</v>
      </c>
      <c r="E1787" s="1" t="s">
        <v>42</v>
      </c>
      <c r="F1787" s="19">
        <f t="shared" si="351"/>
        <v>0</v>
      </c>
      <c r="G1787" s="19">
        <f t="shared" si="352"/>
        <v>-1</v>
      </c>
      <c r="H1787" s="20">
        <f t="shared" si="353"/>
        <v>2.2491955200000017E-4</v>
      </c>
      <c r="J1787" s="7">
        <f>IF($A1787="二本差勝",先鋒分析!$D$14,IF($A1787="一本差勝",先鋒分析!$D$15,IF($A1787="引き分け",先鋒分析!$D$16,IF($A1787="一本差負",先鋒分析!$D$17,先鋒分析!$D$18))))</f>
        <v>0.16000000000000003</v>
      </c>
      <c r="K1787" s="19">
        <f t="shared" si="354"/>
        <v>-1</v>
      </c>
      <c r="L1787" s="19">
        <f t="shared" si="355"/>
        <v>-2</v>
      </c>
      <c r="M1787" s="7">
        <f>IF($B1787="二本差勝",次鋒分析!$D$14,IF($B1787="一本差勝",次鋒分析!$D$15,IF($B1787="引き分け",次鋒分析!$D$16,IF($B1787="一本差負",次鋒分析!$D$17,次鋒分析!$D$18))))</f>
        <v>0.20800000000000002</v>
      </c>
      <c r="N1787" s="1">
        <f t="shared" si="356"/>
        <v>1</v>
      </c>
      <c r="O1787" s="1">
        <f t="shared" si="357"/>
        <v>1</v>
      </c>
      <c r="P1787" s="7">
        <f>IF($C1787="二本差勝",中堅分析!$D$14,IF($C1787="一本差勝",中堅分析!$D$15,IF($C1787="引き分け",中堅分析!$D$16,IF($C1787="一本差負",中堅分析!$D$17,中堅分析!$D$18))))</f>
        <v>0.16000000000000003</v>
      </c>
      <c r="Q1787" s="1">
        <f t="shared" si="358"/>
        <v>1</v>
      </c>
      <c r="R1787" s="1">
        <f t="shared" si="359"/>
        <v>2</v>
      </c>
      <c r="S1787" s="7">
        <f>IF($D1787="二本差勝",副将分析!$D$14,IF($D1787="一本差勝",副将分析!$D$15,IF($D1787="引き分け",副将分析!$D$16,IF($D1787="一本差負",副将分析!$D$17,副将分析!$D$18))))</f>
        <v>0.26400000000000001</v>
      </c>
      <c r="T1787" s="1">
        <f t="shared" si="360"/>
        <v>0</v>
      </c>
      <c r="U1787" s="1">
        <f t="shared" si="361"/>
        <v>0</v>
      </c>
      <c r="V1787" s="7">
        <f>IF($E1787="二本差勝",大将分析!$D$14,IF($E1787="一本差勝",大将分析!$D$15,IF($E1787="引き分け",大将分析!$D$16,IF($E1787="一本差負",大将分析!$D$17,大将分析!$D$18))))</f>
        <v>0.16000000000000003</v>
      </c>
      <c r="W1787" s="1">
        <f t="shared" si="362"/>
        <v>-1</v>
      </c>
      <c r="X1787" s="1">
        <f t="shared" si="363"/>
        <v>-2</v>
      </c>
    </row>
    <row r="1788" spans="1:24" x14ac:dyDescent="0.15">
      <c r="A1788" s="1" t="s">
        <v>42</v>
      </c>
      <c r="B1788" s="1" t="s">
        <v>40</v>
      </c>
      <c r="C1788" s="1" t="s">
        <v>39</v>
      </c>
      <c r="D1788" s="1" t="s">
        <v>42</v>
      </c>
      <c r="E1788" s="1" t="s">
        <v>22</v>
      </c>
      <c r="F1788" s="19">
        <f t="shared" si="351"/>
        <v>0</v>
      </c>
      <c r="G1788" s="19">
        <f t="shared" si="352"/>
        <v>-1</v>
      </c>
      <c r="H1788" s="20">
        <f t="shared" si="353"/>
        <v>2.2491955200000017E-4</v>
      </c>
      <c r="J1788" s="7">
        <f>IF($A1788="二本差勝",先鋒分析!$D$14,IF($A1788="一本差勝",先鋒分析!$D$15,IF($A1788="引き分け",先鋒分析!$D$16,IF($A1788="一本差負",先鋒分析!$D$17,先鋒分析!$D$18))))</f>
        <v>0.16000000000000003</v>
      </c>
      <c r="K1788" s="19">
        <f t="shared" si="354"/>
        <v>-1</v>
      </c>
      <c r="L1788" s="19">
        <f t="shared" si="355"/>
        <v>-2</v>
      </c>
      <c r="M1788" s="7">
        <f>IF($B1788="二本差勝",次鋒分析!$D$14,IF($B1788="一本差勝",次鋒分析!$D$15,IF($B1788="引き分け",次鋒分析!$D$16,IF($B1788="一本差負",次鋒分析!$D$17,次鋒分析!$D$18))))</f>
        <v>0.20800000000000002</v>
      </c>
      <c r="N1788" s="1">
        <f t="shared" si="356"/>
        <v>1</v>
      </c>
      <c r="O1788" s="1">
        <f t="shared" si="357"/>
        <v>1</v>
      </c>
      <c r="P1788" s="7">
        <f>IF($C1788="二本差勝",中堅分析!$D$14,IF($C1788="一本差勝",中堅分析!$D$15,IF($C1788="引き分け",中堅分析!$D$16,IF($C1788="一本差負",中堅分析!$D$17,中堅分析!$D$18))))</f>
        <v>0.16000000000000003</v>
      </c>
      <c r="Q1788" s="1">
        <f t="shared" si="358"/>
        <v>1</v>
      </c>
      <c r="R1788" s="1">
        <f t="shared" si="359"/>
        <v>2</v>
      </c>
      <c r="S1788" s="7">
        <f>IF($D1788="二本差勝",副将分析!$D$14,IF($D1788="一本差勝",副将分析!$D$15,IF($D1788="引き分け",副将分析!$D$16,IF($D1788="一本差負",副将分析!$D$17,副将分析!$D$18))))</f>
        <v>0.16000000000000003</v>
      </c>
      <c r="T1788" s="1">
        <f t="shared" si="360"/>
        <v>-1</v>
      </c>
      <c r="U1788" s="1">
        <f t="shared" si="361"/>
        <v>-2</v>
      </c>
      <c r="V1788" s="7">
        <f>IF($E1788="二本差勝",大将分析!$D$14,IF($E1788="一本差勝",大将分析!$D$15,IF($E1788="引き分け",大将分析!$D$16,IF($E1788="一本差負",大将分析!$D$17,大将分析!$D$18))))</f>
        <v>0.26400000000000001</v>
      </c>
      <c r="W1788" s="1">
        <f t="shared" si="362"/>
        <v>0</v>
      </c>
      <c r="X1788" s="1">
        <f t="shared" si="363"/>
        <v>0</v>
      </c>
    </row>
    <row r="1789" spans="1:24" x14ac:dyDescent="0.15">
      <c r="A1789" s="1" t="s">
        <v>42</v>
      </c>
      <c r="B1789" s="1" t="s">
        <v>40</v>
      </c>
      <c r="C1789" s="1" t="s">
        <v>40</v>
      </c>
      <c r="D1789" s="1" t="s">
        <v>22</v>
      </c>
      <c r="E1789" s="1" t="s">
        <v>41</v>
      </c>
      <c r="F1789" s="19">
        <f t="shared" si="351"/>
        <v>0</v>
      </c>
      <c r="G1789" s="19">
        <f t="shared" si="352"/>
        <v>-1</v>
      </c>
      <c r="H1789" s="20">
        <f t="shared" si="353"/>
        <v>3.8011404288000025E-4</v>
      </c>
      <c r="J1789" s="7">
        <f>IF($A1789="二本差勝",先鋒分析!$D$14,IF($A1789="一本差勝",先鋒分析!$D$15,IF($A1789="引き分け",先鋒分析!$D$16,IF($A1789="一本差負",先鋒分析!$D$17,先鋒分析!$D$18))))</f>
        <v>0.16000000000000003</v>
      </c>
      <c r="K1789" s="19">
        <f t="shared" si="354"/>
        <v>-1</v>
      </c>
      <c r="L1789" s="19">
        <f t="shared" si="355"/>
        <v>-2</v>
      </c>
      <c r="M1789" s="7">
        <f>IF($B1789="二本差勝",次鋒分析!$D$14,IF($B1789="一本差勝",次鋒分析!$D$15,IF($B1789="引き分け",次鋒分析!$D$16,IF($B1789="一本差負",次鋒分析!$D$17,次鋒分析!$D$18))))</f>
        <v>0.20800000000000002</v>
      </c>
      <c r="N1789" s="1">
        <f t="shared" si="356"/>
        <v>1</v>
      </c>
      <c r="O1789" s="1">
        <f t="shared" si="357"/>
        <v>1</v>
      </c>
      <c r="P1789" s="7">
        <f>IF($C1789="二本差勝",中堅分析!$D$14,IF($C1789="一本差勝",中堅分析!$D$15,IF($C1789="引き分け",中堅分析!$D$16,IF($C1789="一本差負",中堅分析!$D$17,中堅分析!$D$18))))</f>
        <v>0.20800000000000002</v>
      </c>
      <c r="Q1789" s="1">
        <f t="shared" si="358"/>
        <v>1</v>
      </c>
      <c r="R1789" s="1">
        <f t="shared" si="359"/>
        <v>1</v>
      </c>
      <c r="S1789" s="7">
        <f>IF($D1789="二本差勝",副将分析!$D$14,IF($D1789="一本差勝",副将分析!$D$15,IF($D1789="引き分け",副将分析!$D$16,IF($D1789="一本差負",副将分析!$D$17,副将分析!$D$18))))</f>
        <v>0.26400000000000001</v>
      </c>
      <c r="T1789" s="1">
        <f t="shared" si="360"/>
        <v>0</v>
      </c>
      <c r="U1789" s="1">
        <f t="shared" si="361"/>
        <v>0</v>
      </c>
      <c r="V1789" s="7">
        <f>IF($E1789="二本差勝",大将分析!$D$14,IF($E1789="一本差勝",大将分析!$D$15,IF($E1789="引き分け",大将分析!$D$16,IF($E1789="一本差負",大将分析!$D$17,大将分析!$D$18))))</f>
        <v>0.20800000000000002</v>
      </c>
      <c r="W1789" s="1">
        <f t="shared" si="362"/>
        <v>-1</v>
      </c>
      <c r="X1789" s="1">
        <f t="shared" si="363"/>
        <v>-1</v>
      </c>
    </row>
    <row r="1790" spans="1:24" x14ac:dyDescent="0.15">
      <c r="A1790" s="1" t="s">
        <v>42</v>
      </c>
      <c r="B1790" s="1" t="s">
        <v>40</v>
      </c>
      <c r="C1790" s="1" t="s">
        <v>40</v>
      </c>
      <c r="D1790" s="1" t="s">
        <v>41</v>
      </c>
      <c r="E1790" s="1" t="s">
        <v>22</v>
      </c>
      <c r="F1790" s="19">
        <f t="shared" si="351"/>
        <v>0</v>
      </c>
      <c r="G1790" s="19">
        <f t="shared" si="352"/>
        <v>-1</v>
      </c>
      <c r="H1790" s="20">
        <f t="shared" si="353"/>
        <v>3.801140428800002E-4</v>
      </c>
      <c r="J1790" s="7">
        <f>IF($A1790="二本差勝",先鋒分析!$D$14,IF($A1790="一本差勝",先鋒分析!$D$15,IF($A1790="引き分け",先鋒分析!$D$16,IF($A1790="一本差負",先鋒分析!$D$17,先鋒分析!$D$18))))</f>
        <v>0.16000000000000003</v>
      </c>
      <c r="K1790" s="19">
        <f t="shared" si="354"/>
        <v>-1</v>
      </c>
      <c r="L1790" s="19">
        <f t="shared" si="355"/>
        <v>-2</v>
      </c>
      <c r="M1790" s="7">
        <f>IF($B1790="二本差勝",次鋒分析!$D$14,IF($B1790="一本差勝",次鋒分析!$D$15,IF($B1790="引き分け",次鋒分析!$D$16,IF($B1790="一本差負",次鋒分析!$D$17,次鋒分析!$D$18))))</f>
        <v>0.20800000000000002</v>
      </c>
      <c r="N1790" s="1">
        <f t="shared" si="356"/>
        <v>1</v>
      </c>
      <c r="O1790" s="1">
        <f t="shared" si="357"/>
        <v>1</v>
      </c>
      <c r="P1790" s="7">
        <f>IF($C1790="二本差勝",中堅分析!$D$14,IF($C1790="一本差勝",中堅分析!$D$15,IF($C1790="引き分け",中堅分析!$D$16,IF($C1790="一本差負",中堅分析!$D$17,中堅分析!$D$18))))</f>
        <v>0.20800000000000002</v>
      </c>
      <c r="Q1790" s="1">
        <f t="shared" si="358"/>
        <v>1</v>
      </c>
      <c r="R1790" s="1">
        <f t="shared" si="359"/>
        <v>1</v>
      </c>
      <c r="S1790" s="7">
        <f>IF($D1790="二本差勝",副将分析!$D$14,IF($D1790="一本差勝",副将分析!$D$15,IF($D1790="引き分け",副将分析!$D$16,IF($D1790="一本差負",副将分析!$D$17,副将分析!$D$18))))</f>
        <v>0.20800000000000002</v>
      </c>
      <c r="T1790" s="1">
        <f t="shared" si="360"/>
        <v>-1</v>
      </c>
      <c r="U1790" s="1">
        <f t="shared" si="361"/>
        <v>-1</v>
      </c>
      <c r="V1790" s="7">
        <f>IF($E1790="二本差勝",大将分析!$D$14,IF($E1790="一本差勝",大将分析!$D$15,IF($E1790="引き分け",大将分析!$D$16,IF($E1790="一本差負",大将分析!$D$17,大将分析!$D$18))))</f>
        <v>0.26400000000000001</v>
      </c>
      <c r="W1790" s="1">
        <f t="shared" si="362"/>
        <v>0</v>
      </c>
      <c r="X1790" s="1">
        <f t="shared" si="363"/>
        <v>0</v>
      </c>
    </row>
    <row r="1791" spans="1:24" x14ac:dyDescent="0.15">
      <c r="A1791" s="1" t="s">
        <v>42</v>
      </c>
      <c r="B1791" s="1" t="s">
        <v>40</v>
      </c>
      <c r="C1791" s="1" t="s">
        <v>22</v>
      </c>
      <c r="D1791" s="1" t="s">
        <v>39</v>
      </c>
      <c r="E1791" s="1" t="s">
        <v>42</v>
      </c>
      <c r="F1791" s="19">
        <f t="shared" si="351"/>
        <v>0</v>
      </c>
      <c r="G1791" s="19">
        <f t="shared" si="352"/>
        <v>-1</v>
      </c>
      <c r="H1791" s="20">
        <f t="shared" si="353"/>
        <v>2.2491955200000014E-4</v>
      </c>
      <c r="J1791" s="7">
        <f>IF($A1791="二本差勝",先鋒分析!$D$14,IF($A1791="一本差勝",先鋒分析!$D$15,IF($A1791="引き分け",先鋒分析!$D$16,IF($A1791="一本差負",先鋒分析!$D$17,先鋒分析!$D$18))))</f>
        <v>0.16000000000000003</v>
      </c>
      <c r="K1791" s="19">
        <f t="shared" si="354"/>
        <v>-1</v>
      </c>
      <c r="L1791" s="19">
        <f t="shared" si="355"/>
        <v>-2</v>
      </c>
      <c r="M1791" s="7">
        <f>IF($B1791="二本差勝",次鋒分析!$D$14,IF($B1791="一本差勝",次鋒分析!$D$15,IF($B1791="引き分け",次鋒分析!$D$16,IF($B1791="一本差負",次鋒分析!$D$17,次鋒分析!$D$18))))</f>
        <v>0.20800000000000002</v>
      </c>
      <c r="N1791" s="1">
        <f t="shared" si="356"/>
        <v>1</v>
      </c>
      <c r="O1791" s="1">
        <f t="shared" si="357"/>
        <v>1</v>
      </c>
      <c r="P1791" s="7">
        <f>IF($C1791="二本差勝",中堅分析!$D$14,IF($C1791="一本差勝",中堅分析!$D$15,IF($C1791="引き分け",中堅分析!$D$16,IF($C1791="一本差負",中堅分析!$D$17,中堅分析!$D$18))))</f>
        <v>0.26400000000000001</v>
      </c>
      <c r="Q1791" s="1">
        <f t="shared" si="358"/>
        <v>0</v>
      </c>
      <c r="R1791" s="1">
        <f t="shared" si="359"/>
        <v>0</v>
      </c>
      <c r="S1791" s="7">
        <f>IF($D1791="二本差勝",副将分析!$D$14,IF($D1791="一本差勝",副将分析!$D$15,IF($D1791="引き分け",副将分析!$D$16,IF($D1791="一本差負",副将分析!$D$17,副将分析!$D$18))))</f>
        <v>0.16000000000000003</v>
      </c>
      <c r="T1791" s="1">
        <f t="shared" si="360"/>
        <v>1</v>
      </c>
      <c r="U1791" s="1">
        <f t="shared" si="361"/>
        <v>2</v>
      </c>
      <c r="V1791" s="7">
        <f>IF($E1791="二本差勝",大将分析!$D$14,IF($E1791="一本差勝",大将分析!$D$15,IF($E1791="引き分け",大将分析!$D$16,IF($E1791="一本差負",大将分析!$D$17,大将分析!$D$18))))</f>
        <v>0.16000000000000003</v>
      </c>
      <c r="W1791" s="1">
        <f t="shared" si="362"/>
        <v>-1</v>
      </c>
      <c r="X1791" s="1">
        <f t="shared" si="363"/>
        <v>-2</v>
      </c>
    </row>
    <row r="1792" spans="1:24" x14ac:dyDescent="0.15">
      <c r="A1792" s="1" t="s">
        <v>42</v>
      </c>
      <c r="B1792" s="1" t="s">
        <v>40</v>
      </c>
      <c r="C1792" s="1" t="s">
        <v>22</v>
      </c>
      <c r="D1792" s="1" t="s">
        <v>40</v>
      </c>
      <c r="E1792" s="1" t="s">
        <v>41</v>
      </c>
      <c r="F1792" s="19">
        <f t="shared" si="351"/>
        <v>0</v>
      </c>
      <c r="G1792" s="19">
        <f t="shared" si="352"/>
        <v>-1</v>
      </c>
      <c r="H1792" s="20">
        <f t="shared" si="353"/>
        <v>3.801140428800002E-4</v>
      </c>
      <c r="J1792" s="7">
        <f>IF($A1792="二本差勝",先鋒分析!$D$14,IF($A1792="一本差勝",先鋒分析!$D$15,IF($A1792="引き分け",先鋒分析!$D$16,IF($A1792="一本差負",先鋒分析!$D$17,先鋒分析!$D$18))))</f>
        <v>0.16000000000000003</v>
      </c>
      <c r="K1792" s="19">
        <f t="shared" si="354"/>
        <v>-1</v>
      </c>
      <c r="L1792" s="19">
        <f t="shared" si="355"/>
        <v>-2</v>
      </c>
      <c r="M1792" s="7">
        <f>IF($B1792="二本差勝",次鋒分析!$D$14,IF($B1792="一本差勝",次鋒分析!$D$15,IF($B1792="引き分け",次鋒分析!$D$16,IF($B1792="一本差負",次鋒分析!$D$17,次鋒分析!$D$18))))</f>
        <v>0.20800000000000002</v>
      </c>
      <c r="N1792" s="1">
        <f t="shared" si="356"/>
        <v>1</v>
      </c>
      <c r="O1792" s="1">
        <f t="shared" si="357"/>
        <v>1</v>
      </c>
      <c r="P1792" s="7">
        <f>IF($C1792="二本差勝",中堅分析!$D$14,IF($C1792="一本差勝",中堅分析!$D$15,IF($C1792="引き分け",中堅分析!$D$16,IF($C1792="一本差負",中堅分析!$D$17,中堅分析!$D$18))))</f>
        <v>0.26400000000000001</v>
      </c>
      <c r="Q1792" s="1">
        <f t="shared" si="358"/>
        <v>0</v>
      </c>
      <c r="R1792" s="1">
        <f t="shared" si="359"/>
        <v>0</v>
      </c>
      <c r="S1792" s="7">
        <f>IF($D1792="二本差勝",副将分析!$D$14,IF($D1792="一本差勝",副将分析!$D$15,IF($D1792="引き分け",副将分析!$D$16,IF($D1792="一本差負",副将分析!$D$17,副将分析!$D$18))))</f>
        <v>0.20800000000000002</v>
      </c>
      <c r="T1792" s="1">
        <f t="shared" si="360"/>
        <v>1</v>
      </c>
      <c r="U1792" s="1">
        <f t="shared" si="361"/>
        <v>1</v>
      </c>
      <c r="V1792" s="7">
        <f>IF($E1792="二本差勝",大将分析!$D$14,IF($E1792="一本差勝",大将分析!$D$15,IF($E1792="引き分け",大将分析!$D$16,IF($E1792="一本差負",大将分析!$D$17,大将分析!$D$18))))</f>
        <v>0.20800000000000002</v>
      </c>
      <c r="W1792" s="1">
        <f t="shared" si="362"/>
        <v>-1</v>
      </c>
      <c r="X1792" s="1">
        <f t="shared" si="363"/>
        <v>-1</v>
      </c>
    </row>
    <row r="1793" spans="1:24" x14ac:dyDescent="0.15">
      <c r="A1793" s="1" t="s">
        <v>42</v>
      </c>
      <c r="B1793" s="1" t="s">
        <v>40</v>
      </c>
      <c r="C1793" s="1" t="s">
        <v>22</v>
      </c>
      <c r="D1793" s="1" t="s">
        <v>22</v>
      </c>
      <c r="E1793" s="1" t="s">
        <v>22</v>
      </c>
      <c r="F1793" s="19">
        <f t="shared" si="351"/>
        <v>0</v>
      </c>
      <c r="G1793" s="19">
        <f t="shared" si="352"/>
        <v>-1</v>
      </c>
      <c r="H1793" s="20">
        <f t="shared" si="353"/>
        <v>6.1234348032000025E-4</v>
      </c>
      <c r="J1793" s="7">
        <f>IF($A1793="二本差勝",先鋒分析!$D$14,IF($A1793="一本差勝",先鋒分析!$D$15,IF($A1793="引き分け",先鋒分析!$D$16,IF($A1793="一本差負",先鋒分析!$D$17,先鋒分析!$D$18))))</f>
        <v>0.16000000000000003</v>
      </c>
      <c r="K1793" s="19">
        <f t="shared" si="354"/>
        <v>-1</v>
      </c>
      <c r="L1793" s="19">
        <f t="shared" si="355"/>
        <v>-2</v>
      </c>
      <c r="M1793" s="7">
        <f>IF($B1793="二本差勝",次鋒分析!$D$14,IF($B1793="一本差勝",次鋒分析!$D$15,IF($B1793="引き分け",次鋒分析!$D$16,IF($B1793="一本差負",次鋒分析!$D$17,次鋒分析!$D$18))))</f>
        <v>0.20800000000000002</v>
      </c>
      <c r="N1793" s="1">
        <f t="shared" si="356"/>
        <v>1</v>
      </c>
      <c r="O1793" s="1">
        <f t="shared" si="357"/>
        <v>1</v>
      </c>
      <c r="P1793" s="7">
        <f>IF($C1793="二本差勝",中堅分析!$D$14,IF($C1793="一本差勝",中堅分析!$D$15,IF($C1793="引き分け",中堅分析!$D$16,IF($C1793="一本差負",中堅分析!$D$17,中堅分析!$D$18))))</f>
        <v>0.26400000000000001</v>
      </c>
      <c r="Q1793" s="1">
        <f t="shared" si="358"/>
        <v>0</v>
      </c>
      <c r="R1793" s="1">
        <f t="shared" si="359"/>
        <v>0</v>
      </c>
      <c r="S1793" s="7">
        <f>IF($D1793="二本差勝",副将分析!$D$14,IF($D1793="一本差勝",副将分析!$D$15,IF($D1793="引き分け",副将分析!$D$16,IF($D1793="一本差負",副将分析!$D$17,副将分析!$D$18))))</f>
        <v>0.26400000000000001</v>
      </c>
      <c r="T1793" s="1">
        <f t="shared" si="360"/>
        <v>0</v>
      </c>
      <c r="U1793" s="1">
        <f t="shared" si="361"/>
        <v>0</v>
      </c>
      <c r="V1793" s="7">
        <f>IF($E1793="二本差勝",大将分析!$D$14,IF($E1793="一本差勝",大将分析!$D$15,IF($E1793="引き分け",大将分析!$D$16,IF($E1793="一本差負",大将分析!$D$17,大将分析!$D$18))))</f>
        <v>0.26400000000000001</v>
      </c>
      <c r="W1793" s="1">
        <f t="shared" si="362"/>
        <v>0</v>
      </c>
      <c r="X1793" s="1">
        <f t="shared" si="363"/>
        <v>0</v>
      </c>
    </row>
    <row r="1794" spans="1:24" x14ac:dyDescent="0.15">
      <c r="A1794" s="1" t="s">
        <v>42</v>
      </c>
      <c r="B1794" s="1" t="s">
        <v>40</v>
      </c>
      <c r="C1794" s="1" t="s">
        <v>22</v>
      </c>
      <c r="D1794" s="1" t="s">
        <v>41</v>
      </c>
      <c r="E1794" s="1" t="s">
        <v>40</v>
      </c>
      <c r="F1794" s="19">
        <f t="shared" si="351"/>
        <v>0</v>
      </c>
      <c r="G1794" s="19">
        <f t="shared" si="352"/>
        <v>-1</v>
      </c>
      <c r="H1794" s="20">
        <f t="shared" si="353"/>
        <v>3.801140428800002E-4</v>
      </c>
      <c r="J1794" s="7">
        <f>IF($A1794="二本差勝",先鋒分析!$D$14,IF($A1794="一本差勝",先鋒分析!$D$15,IF($A1794="引き分け",先鋒分析!$D$16,IF($A1794="一本差負",先鋒分析!$D$17,先鋒分析!$D$18))))</f>
        <v>0.16000000000000003</v>
      </c>
      <c r="K1794" s="19">
        <f t="shared" si="354"/>
        <v>-1</v>
      </c>
      <c r="L1794" s="19">
        <f t="shared" si="355"/>
        <v>-2</v>
      </c>
      <c r="M1794" s="7">
        <f>IF($B1794="二本差勝",次鋒分析!$D$14,IF($B1794="一本差勝",次鋒分析!$D$15,IF($B1794="引き分け",次鋒分析!$D$16,IF($B1794="一本差負",次鋒分析!$D$17,次鋒分析!$D$18))))</f>
        <v>0.20800000000000002</v>
      </c>
      <c r="N1794" s="1">
        <f t="shared" si="356"/>
        <v>1</v>
      </c>
      <c r="O1794" s="1">
        <f t="shared" si="357"/>
        <v>1</v>
      </c>
      <c r="P1794" s="7">
        <f>IF($C1794="二本差勝",中堅分析!$D$14,IF($C1794="一本差勝",中堅分析!$D$15,IF($C1794="引き分け",中堅分析!$D$16,IF($C1794="一本差負",中堅分析!$D$17,中堅分析!$D$18))))</f>
        <v>0.26400000000000001</v>
      </c>
      <c r="Q1794" s="1">
        <f t="shared" si="358"/>
        <v>0</v>
      </c>
      <c r="R1794" s="1">
        <f t="shared" si="359"/>
        <v>0</v>
      </c>
      <c r="S1794" s="7">
        <f>IF($D1794="二本差勝",副将分析!$D$14,IF($D1794="一本差勝",副将分析!$D$15,IF($D1794="引き分け",副将分析!$D$16,IF($D1794="一本差負",副将分析!$D$17,副将分析!$D$18))))</f>
        <v>0.20800000000000002</v>
      </c>
      <c r="T1794" s="1">
        <f t="shared" si="360"/>
        <v>-1</v>
      </c>
      <c r="U1794" s="1">
        <f t="shared" si="361"/>
        <v>-1</v>
      </c>
      <c r="V1794" s="7">
        <f>IF($E1794="二本差勝",大将分析!$D$14,IF($E1794="一本差勝",大将分析!$D$15,IF($E1794="引き分け",大将分析!$D$16,IF($E1794="一本差負",大将分析!$D$17,大将分析!$D$18))))</f>
        <v>0.20800000000000002</v>
      </c>
      <c r="W1794" s="1">
        <f t="shared" si="362"/>
        <v>1</v>
      </c>
      <c r="X1794" s="1">
        <f t="shared" si="363"/>
        <v>1</v>
      </c>
    </row>
    <row r="1795" spans="1:24" x14ac:dyDescent="0.15">
      <c r="A1795" s="1" t="s">
        <v>42</v>
      </c>
      <c r="B1795" s="1" t="s">
        <v>40</v>
      </c>
      <c r="C1795" s="1" t="s">
        <v>22</v>
      </c>
      <c r="D1795" s="1" t="s">
        <v>42</v>
      </c>
      <c r="E1795" s="1" t="s">
        <v>39</v>
      </c>
      <c r="F1795" s="19">
        <f t="shared" si="351"/>
        <v>0</v>
      </c>
      <c r="G1795" s="19">
        <f t="shared" si="352"/>
        <v>-1</v>
      </c>
      <c r="H1795" s="20">
        <f t="shared" si="353"/>
        <v>2.2491955200000014E-4</v>
      </c>
      <c r="J1795" s="7">
        <f>IF($A1795="二本差勝",先鋒分析!$D$14,IF($A1795="一本差勝",先鋒分析!$D$15,IF($A1795="引き分け",先鋒分析!$D$16,IF($A1795="一本差負",先鋒分析!$D$17,先鋒分析!$D$18))))</f>
        <v>0.16000000000000003</v>
      </c>
      <c r="K1795" s="19">
        <f t="shared" si="354"/>
        <v>-1</v>
      </c>
      <c r="L1795" s="19">
        <f t="shared" si="355"/>
        <v>-2</v>
      </c>
      <c r="M1795" s="7">
        <f>IF($B1795="二本差勝",次鋒分析!$D$14,IF($B1795="一本差勝",次鋒分析!$D$15,IF($B1795="引き分け",次鋒分析!$D$16,IF($B1795="一本差負",次鋒分析!$D$17,次鋒分析!$D$18))))</f>
        <v>0.20800000000000002</v>
      </c>
      <c r="N1795" s="1">
        <f t="shared" si="356"/>
        <v>1</v>
      </c>
      <c r="O1795" s="1">
        <f t="shared" si="357"/>
        <v>1</v>
      </c>
      <c r="P1795" s="7">
        <f>IF($C1795="二本差勝",中堅分析!$D$14,IF($C1795="一本差勝",中堅分析!$D$15,IF($C1795="引き分け",中堅分析!$D$16,IF($C1795="一本差負",中堅分析!$D$17,中堅分析!$D$18))))</f>
        <v>0.26400000000000001</v>
      </c>
      <c r="Q1795" s="1">
        <f t="shared" si="358"/>
        <v>0</v>
      </c>
      <c r="R1795" s="1">
        <f t="shared" si="359"/>
        <v>0</v>
      </c>
      <c r="S1795" s="7">
        <f>IF($D1795="二本差勝",副将分析!$D$14,IF($D1795="一本差勝",副将分析!$D$15,IF($D1795="引き分け",副将分析!$D$16,IF($D1795="一本差負",副将分析!$D$17,副将分析!$D$18))))</f>
        <v>0.16000000000000003</v>
      </c>
      <c r="T1795" s="1">
        <f t="shared" si="360"/>
        <v>-1</v>
      </c>
      <c r="U1795" s="1">
        <f t="shared" si="361"/>
        <v>-2</v>
      </c>
      <c r="V1795" s="7">
        <f>IF($E1795="二本差勝",大将分析!$D$14,IF($E1795="一本差勝",大将分析!$D$15,IF($E1795="引き分け",大将分析!$D$16,IF($E1795="一本差負",大将分析!$D$17,大将分析!$D$18))))</f>
        <v>0.16000000000000003</v>
      </c>
      <c r="W1795" s="1">
        <f t="shared" si="362"/>
        <v>1</v>
      </c>
      <c r="X1795" s="1">
        <f t="shared" si="363"/>
        <v>2</v>
      </c>
    </row>
    <row r="1796" spans="1:24" x14ac:dyDescent="0.15">
      <c r="A1796" s="1" t="s">
        <v>42</v>
      </c>
      <c r="B1796" s="1" t="s">
        <v>40</v>
      </c>
      <c r="C1796" s="1" t="s">
        <v>41</v>
      </c>
      <c r="D1796" s="1" t="s">
        <v>40</v>
      </c>
      <c r="E1796" s="1" t="s">
        <v>22</v>
      </c>
      <c r="F1796" s="19">
        <f t="shared" si="351"/>
        <v>0</v>
      </c>
      <c r="G1796" s="19">
        <f t="shared" si="352"/>
        <v>-1</v>
      </c>
      <c r="H1796" s="20">
        <f t="shared" si="353"/>
        <v>3.801140428800002E-4</v>
      </c>
      <c r="J1796" s="7">
        <f>IF($A1796="二本差勝",先鋒分析!$D$14,IF($A1796="一本差勝",先鋒分析!$D$15,IF($A1796="引き分け",先鋒分析!$D$16,IF($A1796="一本差負",先鋒分析!$D$17,先鋒分析!$D$18))))</f>
        <v>0.16000000000000003</v>
      </c>
      <c r="K1796" s="19">
        <f t="shared" si="354"/>
        <v>-1</v>
      </c>
      <c r="L1796" s="19">
        <f t="shared" si="355"/>
        <v>-2</v>
      </c>
      <c r="M1796" s="7">
        <f>IF($B1796="二本差勝",次鋒分析!$D$14,IF($B1796="一本差勝",次鋒分析!$D$15,IF($B1796="引き分け",次鋒分析!$D$16,IF($B1796="一本差負",次鋒分析!$D$17,次鋒分析!$D$18))))</f>
        <v>0.20800000000000002</v>
      </c>
      <c r="N1796" s="1">
        <f t="shared" si="356"/>
        <v>1</v>
      </c>
      <c r="O1796" s="1">
        <f t="shared" si="357"/>
        <v>1</v>
      </c>
      <c r="P1796" s="7">
        <f>IF($C1796="二本差勝",中堅分析!$D$14,IF($C1796="一本差勝",中堅分析!$D$15,IF($C1796="引き分け",中堅分析!$D$16,IF($C1796="一本差負",中堅分析!$D$17,中堅分析!$D$18))))</f>
        <v>0.20800000000000002</v>
      </c>
      <c r="Q1796" s="1">
        <f t="shared" si="358"/>
        <v>-1</v>
      </c>
      <c r="R1796" s="1">
        <f t="shared" si="359"/>
        <v>-1</v>
      </c>
      <c r="S1796" s="7">
        <f>IF($D1796="二本差勝",副将分析!$D$14,IF($D1796="一本差勝",副将分析!$D$15,IF($D1796="引き分け",副将分析!$D$16,IF($D1796="一本差負",副将分析!$D$17,副将分析!$D$18))))</f>
        <v>0.20800000000000002</v>
      </c>
      <c r="T1796" s="1">
        <f t="shared" si="360"/>
        <v>1</v>
      </c>
      <c r="U1796" s="1">
        <f t="shared" si="361"/>
        <v>1</v>
      </c>
      <c r="V1796" s="7">
        <f>IF($E1796="二本差勝",大将分析!$D$14,IF($E1796="一本差勝",大将分析!$D$15,IF($E1796="引き分け",大将分析!$D$16,IF($E1796="一本差負",大将分析!$D$17,大将分析!$D$18))))</f>
        <v>0.26400000000000001</v>
      </c>
      <c r="W1796" s="1">
        <f t="shared" si="362"/>
        <v>0</v>
      </c>
      <c r="X1796" s="1">
        <f t="shared" si="363"/>
        <v>0</v>
      </c>
    </row>
    <row r="1797" spans="1:24" x14ac:dyDescent="0.15">
      <c r="A1797" s="1" t="s">
        <v>42</v>
      </c>
      <c r="B1797" s="1" t="s">
        <v>40</v>
      </c>
      <c r="C1797" s="1" t="s">
        <v>41</v>
      </c>
      <c r="D1797" s="1" t="s">
        <v>22</v>
      </c>
      <c r="E1797" s="1" t="s">
        <v>40</v>
      </c>
      <c r="F1797" s="19">
        <f t="shared" si="351"/>
        <v>0</v>
      </c>
      <c r="G1797" s="19">
        <f t="shared" si="352"/>
        <v>-1</v>
      </c>
      <c r="H1797" s="20">
        <f t="shared" si="353"/>
        <v>3.8011404288000025E-4</v>
      </c>
      <c r="J1797" s="7">
        <f>IF($A1797="二本差勝",先鋒分析!$D$14,IF($A1797="一本差勝",先鋒分析!$D$15,IF($A1797="引き分け",先鋒分析!$D$16,IF($A1797="一本差負",先鋒分析!$D$17,先鋒分析!$D$18))))</f>
        <v>0.16000000000000003</v>
      </c>
      <c r="K1797" s="19">
        <f t="shared" si="354"/>
        <v>-1</v>
      </c>
      <c r="L1797" s="19">
        <f t="shared" si="355"/>
        <v>-2</v>
      </c>
      <c r="M1797" s="7">
        <f>IF($B1797="二本差勝",次鋒分析!$D$14,IF($B1797="一本差勝",次鋒分析!$D$15,IF($B1797="引き分け",次鋒分析!$D$16,IF($B1797="一本差負",次鋒分析!$D$17,次鋒分析!$D$18))))</f>
        <v>0.20800000000000002</v>
      </c>
      <c r="N1797" s="1">
        <f t="shared" si="356"/>
        <v>1</v>
      </c>
      <c r="O1797" s="1">
        <f t="shared" si="357"/>
        <v>1</v>
      </c>
      <c r="P1797" s="7">
        <f>IF($C1797="二本差勝",中堅分析!$D$14,IF($C1797="一本差勝",中堅分析!$D$15,IF($C1797="引き分け",中堅分析!$D$16,IF($C1797="一本差負",中堅分析!$D$17,中堅分析!$D$18))))</f>
        <v>0.20800000000000002</v>
      </c>
      <c r="Q1797" s="1">
        <f t="shared" si="358"/>
        <v>-1</v>
      </c>
      <c r="R1797" s="1">
        <f t="shared" si="359"/>
        <v>-1</v>
      </c>
      <c r="S1797" s="7">
        <f>IF($D1797="二本差勝",副将分析!$D$14,IF($D1797="一本差勝",副将分析!$D$15,IF($D1797="引き分け",副将分析!$D$16,IF($D1797="一本差負",副将分析!$D$17,副将分析!$D$18))))</f>
        <v>0.26400000000000001</v>
      </c>
      <c r="T1797" s="1">
        <f t="shared" si="360"/>
        <v>0</v>
      </c>
      <c r="U1797" s="1">
        <f t="shared" si="361"/>
        <v>0</v>
      </c>
      <c r="V1797" s="7">
        <f>IF($E1797="二本差勝",大将分析!$D$14,IF($E1797="一本差勝",大将分析!$D$15,IF($E1797="引き分け",大将分析!$D$16,IF($E1797="一本差負",大将分析!$D$17,大将分析!$D$18))))</f>
        <v>0.20800000000000002</v>
      </c>
      <c r="W1797" s="1">
        <f t="shared" si="362"/>
        <v>1</v>
      </c>
      <c r="X1797" s="1">
        <f t="shared" si="363"/>
        <v>1</v>
      </c>
    </row>
    <row r="1798" spans="1:24" x14ac:dyDescent="0.15">
      <c r="A1798" s="1" t="s">
        <v>42</v>
      </c>
      <c r="B1798" s="1" t="s">
        <v>40</v>
      </c>
      <c r="C1798" s="1" t="s">
        <v>42</v>
      </c>
      <c r="D1798" s="1" t="s">
        <v>39</v>
      </c>
      <c r="E1798" s="1" t="s">
        <v>22</v>
      </c>
      <c r="F1798" s="19">
        <f t="shared" si="351"/>
        <v>0</v>
      </c>
      <c r="G1798" s="19">
        <f t="shared" si="352"/>
        <v>-1</v>
      </c>
      <c r="H1798" s="20">
        <f t="shared" si="353"/>
        <v>2.2491955200000017E-4</v>
      </c>
      <c r="J1798" s="7">
        <f>IF($A1798="二本差勝",先鋒分析!$D$14,IF($A1798="一本差勝",先鋒分析!$D$15,IF($A1798="引き分け",先鋒分析!$D$16,IF($A1798="一本差負",先鋒分析!$D$17,先鋒分析!$D$18))))</f>
        <v>0.16000000000000003</v>
      </c>
      <c r="K1798" s="19">
        <f t="shared" si="354"/>
        <v>-1</v>
      </c>
      <c r="L1798" s="19">
        <f t="shared" si="355"/>
        <v>-2</v>
      </c>
      <c r="M1798" s="7">
        <f>IF($B1798="二本差勝",次鋒分析!$D$14,IF($B1798="一本差勝",次鋒分析!$D$15,IF($B1798="引き分け",次鋒分析!$D$16,IF($B1798="一本差負",次鋒分析!$D$17,次鋒分析!$D$18))))</f>
        <v>0.20800000000000002</v>
      </c>
      <c r="N1798" s="1">
        <f t="shared" si="356"/>
        <v>1</v>
      </c>
      <c r="O1798" s="1">
        <f t="shared" si="357"/>
        <v>1</v>
      </c>
      <c r="P1798" s="7">
        <f>IF($C1798="二本差勝",中堅分析!$D$14,IF($C1798="一本差勝",中堅分析!$D$15,IF($C1798="引き分け",中堅分析!$D$16,IF($C1798="一本差負",中堅分析!$D$17,中堅分析!$D$18))))</f>
        <v>0.16000000000000003</v>
      </c>
      <c r="Q1798" s="1">
        <f t="shared" si="358"/>
        <v>-1</v>
      </c>
      <c r="R1798" s="1">
        <f t="shared" si="359"/>
        <v>-2</v>
      </c>
      <c r="S1798" s="7">
        <f>IF($D1798="二本差勝",副将分析!$D$14,IF($D1798="一本差勝",副将分析!$D$15,IF($D1798="引き分け",副将分析!$D$16,IF($D1798="一本差負",副将分析!$D$17,副将分析!$D$18))))</f>
        <v>0.16000000000000003</v>
      </c>
      <c r="T1798" s="1">
        <f t="shared" si="360"/>
        <v>1</v>
      </c>
      <c r="U1798" s="1">
        <f t="shared" si="361"/>
        <v>2</v>
      </c>
      <c r="V1798" s="7">
        <f>IF($E1798="二本差勝",大将分析!$D$14,IF($E1798="一本差勝",大将分析!$D$15,IF($E1798="引き分け",大将分析!$D$16,IF($E1798="一本差負",大将分析!$D$17,大将分析!$D$18))))</f>
        <v>0.26400000000000001</v>
      </c>
      <c r="W1798" s="1">
        <f t="shared" si="362"/>
        <v>0</v>
      </c>
      <c r="X1798" s="1">
        <f t="shared" si="363"/>
        <v>0</v>
      </c>
    </row>
    <row r="1799" spans="1:24" x14ac:dyDescent="0.15">
      <c r="A1799" s="1" t="s">
        <v>42</v>
      </c>
      <c r="B1799" s="1" t="s">
        <v>40</v>
      </c>
      <c r="C1799" s="1" t="s">
        <v>42</v>
      </c>
      <c r="D1799" s="1" t="s">
        <v>22</v>
      </c>
      <c r="E1799" s="1" t="s">
        <v>39</v>
      </c>
      <c r="F1799" s="19">
        <f t="shared" si="351"/>
        <v>0</v>
      </c>
      <c r="G1799" s="19">
        <f t="shared" si="352"/>
        <v>-1</v>
      </c>
      <c r="H1799" s="20">
        <f t="shared" si="353"/>
        <v>2.2491955200000017E-4</v>
      </c>
      <c r="J1799" s="7">
        <f>IF($A1799="二本差勝",先鋒分析!$D$14,IF($A1799="一本差勝",先鋒分析!$D$15,IF($A1799="引き分け",先鋒分析!$D$16,IF($A1799="一本差負",先鋒分析!$D$17,先鋒分析!$D$18))))</f>
        <v>0.16000000000000003</v>
      </c>
      <c r="K1799" s="19">
        <f t="shared" si="354"/>
        <v>-1</v>
      </c>
      <c r="L1799" s="19">
        <f t="shared" si="355"/>
        <v>-2</v>
      </c>
      <c r="M1799" s="7">
        <f>IF($B1799="二本差勝",次鋒分析!$D$14,IF($B1799="一本差勝",次鋒分析!$D$15,IF($B1799="引き分け",次鋒分析!$D$16,IF($B1799="一本差負",次鋒分析!$D$17,次鋒分析!$D$18))))</f>
        <v>0.20800000000000002</v>
      </c>
      <c r="N1799" s="1">
        <f t="shared" si="356"/>
        <v>1</v>
      </c>
      <c r="O1799" s="1">
        <f t="shared" si="357"/>
        <v>1</v>
      </c>
      <c r="P1799" s="7">
        <f>IF($C1799="二本差勝",中堅分析!$D$14,IF($C1799="一本差勝",中堅分析!$D$15,IF($C1799="引き分け",中堅分析!$D$16,IF($C1799="一本差負",中堅分析!$D$17,中堅分析!$D$18))))</f>
        <v>0.16000000000000003</v>
      </c>
      <c r="Q1799" s="1">
        <f t="shared" si="358"/>
        <v>-1</v>
      </c>
      <c r="R1799" s="1">
        <f t="shared" si="359"/>
        <v>-2</v>
      </c>
      <c r="S1799" s="7">
        <f>IF($D1799="二本差勝",副将分析!$D$14,IF($D1799="一本差勝",副将分析!$D$15,IF($D1799="引き分け",副将分析!$D$16,IF($D1799="一本差負",副将分析!$D$17,副将分析!$D$18))))</f>
        <v>0.26400000000000001</v>
      </c>
      <c r="T1799" s="1">
        <f t="shared" si="360"/>
        <v>0</v>
      </c>
      <c r="U1799" s="1">
        <f t="shared" si="361"/>
        <v>0</v>
      </c>
      <c r="V1799" s="7">
        <f>IF($E1799="二本差勝",大将分析!$D$14,IF($E1799="一本差勝",大将分析!$D$15,IF($E1799="引き分け",大将分析!$D$16,IF($E1799="一本差負",大将分析!$D$17,大将分析!$D$18))))</f>
        <v>0.16000000000000003</v>
      </c>
      <c r="W1799" s="1">
        <f t="shared" si="362"/>
        <v>1</v>
      </c>
      <c r="X1799" s="1">
        <f t="shared" si="363"/>
        <v>2</v>
      </c>
    </row>
    <row r="1800" spans="1:24" x14ac:dyDescent="0.15">
      <c r="A1800" s="1" t="s">
        <v>42</v>
      </c>
      <c r="B1800" s="1" t="s">
        <v>22</v>
      </c>
      <c r="C1800" s="1" t="s">
        <v>39</v>
      </c>
      <c r="D1800" s="1" t="s">
        <v>40</v>
      </c>
      <c r="E1800" s="1" t="s">
        <v>42</v>
      </c>
      <c r="F1800" s="19">
        <f t="shared" ref="F1800:F1863" si="364">K1800+N1800+Q1800+T1800+W1800</f>
        <v>0</v>
      </c>
      <c r="G1800" s="19">
        <f t="shared" ref="G1800:G1863" si="365">L1800+O1800+R1800+U1800+X1800</f>
        <v>-1</v>
      </c>
      <c r="H1800" s="20">
        <f t="shared" ref="H1800:H1863" si="366">J1800*M1800*P1800*S1800*V1800</f>
        <v>2.2491955200000017E-4</v>
      </c>
      <c r="J1800" s="7">
        <f>IF($A1800="二本差勝",先鋒分析!$D$14,IF($A1800="一本差勝",先鋒分析!$D$15,IF($A1800="引き分け",先鋒分析!$D$16,IF($A1800="一本差負",先鋒分析!$D$17,先鋒分析!$D$18))))</f>
        <v>0.16000000000000003</v>
      </c>
      <c r="K1800" s="19">
        <f t="shared" ref="K1800:K1863" si="367">IF($A1800="二本差勝",1,IF($A1800="一本差勝",1,IF($A1800="引き分け",0,-1)))</f>
        <v>-1</v>
      </c>
      <c r="L1800" s="19">
        <f t="shared" ref="L1800:L1863" si="368">IF($A1800="二本差勝",2,IF($A1800="一本差勝",1,IF($A1800="引き分け",0,IF($A1800="一本差負",-1,-2))))</f>
        <v>-2</v>
      </c>
      <c r="M1800" s="7">
        <f>IF($B1800="二本差勝",次鋒分析!$D$14,IF($B1800="一本差勝",次鋒分析!$D$15,IF($B1800="引き分け",次鋒分析!$D$16,IF($B1800="一本差負",次鋒分析!$D$17,次鋒分析!$D$18))))</f>
        <v>0.26400000000000001</v>
      </c>
      <c r="N1800" s="1">
        <f t="shared" ref="N1800:N1863" si="369">IF($B1800="二本差勝",1,IF($B1800="一本差勝",1,IF($B1800="引き分け",0,-1)))</f>
        <v>0</v>
      </c>
      <c r="O1800" s="1">
        <f t="shared" ref="O1800:O1863" si="370">IF($B1800="二本差勝",2,IF($B1800="一本差勝",1,IF($B1800="引き分け",0,IF($B1800="一本差負",-1,-2))))</f>
        <v>0</v>
      </c>
      <c r="P1800" s="7">
        <f>IF($C1800="二本差勝",中堅分析!$D$14,IF($C1800="一本差勝",中堅分析!$D$15,IF($C1800="引き分け",中堅分析!$D$16,IF($C1800="一本差負",中堅分析!$D$17,中堅分析!$D$18))))</f>
        <v>0.16000000000000003</v>
      </c>
      <c r="Q1800" s="1">
        <f t="shared" ref="Q1800:Q1863" si="371">IF($C1800="二本差勝",1,IF($C1800="一本差勝",1,IF($C1800="引き分け",0,-1)))</f>
        <v>1</v>
      </c>
      <c r="R1800" s="1">
        <f t="shared" ref="R1800:R1863" si="372">IF($C1800="二本差勝",2,IF($C1800="一本差勝",1,IF($C1800="引き分け",0,IF($C1800="一本差負",-1,-2))))</f>
        <v>2</v>
      </c>
      <c r="S1800" s="7">
        <f>IF($D1800="二本差勝",副将分析!$D$14,IF($D1800="一本差勝",副将分析!$D$15,IF($D1800="引き分け",副将分析!$D$16,IF($D1800="一本差負",副将分析!$D$17,副将分析!$D$18))))</f>
        <v>0.20800000000000002</v>
      </c>
      <c r="T1800" s="1">
        <f t="shared" ref="T1800:T1863" si="373">IF($D1800="二本差勝",1,IF($D1800="一本差勝",1,IF($D1800="引き分け",0,-1)))</f>
        <v>1</v>
      </c>
      <c r="U1800" s="1">
        <f t="shared" ref="U1800:U1863" si="374">IF($D1800="二本差勝",2,IF($D1800="一本差勝",1,IF($D1800="引き分け",0,IF($D1800="一本差負",-1,-2))))</f>
        <v>1</v>
      </c>
      <c r="V1800" s="7">
        <f>IF($E1800="二本差勝",大将分析!$D$14,IF($E1800="一本差勝",大将分析!$D$15,IF($E1800="引き分け",大将分析!$D$16,IF($E1800="一本差負",大将分析!$D$17,大将分析!$D$18))))</f>
        <v>0.16000000000000003</v>
      </c>
      <c r="W1800" s="1">
        <f t="shared" ref="W1800:W1863" si="375">IF($E1800="二本差勝",1,IF($E1800="一本差勝",1,IF($E1800="引き分け",0,-1)))</f>
        <v>-1</v>
      </c>
      <c r="X1800" s="1">
        <f t="shared" ref="X1800:X1863" si="376">IF($E1800="二本差勝",2,IF($E1800="一本差勝",1,IF($E1800="引き分け",0,IF($E1800="一本差負",-1,-2))))</f>
        <v>-2</v>
      </c>
    </row>
    <row r="1801" spans="1:24" x14ac:dyDescent="0.15">
      <c r="A1801" s="1" t="s">
        <v>42</v>
      </c>
      <c r="B1801" s="1" t="s">
        <v>22</v>
      </c>
      <c r="C1801" s="1" t="s">
        <v>39</v>
      </c>
      <c r="D1801" s="1" t="s">
        <v>42</v>
      </c>
      <c r="E1801" s="1" t="s">
        <v>40</v>
      </c>
      <c r="F1801" s="19">
        <f t="shared" si="364"/>
        <v>0</v>
      </c>
      <c r="G1801" s="19">
        <f t="shared" si="365"/>
        <v>-1</v>
      </c>
      <c r="H1801" s="20">
        <f t="shared" si="366"/>
        <v>2.2491955200000017E-4</v>
      </c>
      <c r="J1801" s="7">
        <f>IF($A1801="二本差勝",先鋒分析!$D$14,IF($A1801="一本差勝",先鋒分析!$D$15,IF($A1801="引き分け",先鋒分析!$D$16,IF($A1801="一本差負",先鋒分析!$D$17,先鋒分析!$D$18))))</f>
        <v>0.16000000000000003</v>
      </c>
      <c r="K1801" s="19">
        <f t="shared" si="367"/>
        <v>-1</v>
      </c>
      <c r="L1801" s="19">
        <f t="shared" si="368"/>
        <v>-2</v>
      </c>
      <c r="M1801" s="7">
        <f>IF($B1801="二本差勝",次鋒分析!$D$14,IF($B1801="一本差勝",次鋒分析!$D$15,IF($B1801="引き分け",次鋒分析!$D$16,IF($B1801="一本差負",次鋒分析!$D$17,次鋒分析!$D$18))))</f>
        <v>0.26400000000000001</v>
      </c>
      <c r="N1801" s="1">
        <f t="shared" si="369"/>
        <v>0</v>
      </c>
      <c r="O1801" s="1">
        <f t="shared" si="370"/>
        <v>0</v>
      </c>
      <c r="P1801" s="7">
        <f>IF($C1801="二本差勝",中堅分析!$D$14,IF($C1801="一本差勝",中堅分析!$D$15,IF($C1801="引き分け",中堅分析!$D$16,IF($C1801="一本差負",中堅分析!$D$17,中堅分析!$D$18))))</f>
        <v>0.16000000000000003</v>
      </c>
      <c r="Q1801" s="1">
        <f t="shared" si="371"/>
        <v>1</v>
      </c>
      <c r="R1801" s="1">
        <f t="shared" si="372"/>
        <v>2</v>
      </c>
      <c r="S1801" s="7">
        <f>IF($D1801="二本差勝",副将分析!$D$14,IF($D1801="一本差勝",副将分析!$D$15,IF($D1801="引き分け",副将分析!$D$16,IF($D1801="一本差負",副将分析!$D$17,副将分析!$D$18))))</f>
        <v>0.16000000000000003</v>
      </c>
      <c r="T1801" s="1">
        <f t="shared" si="373"/>
        <v>-1</v>
      </c>
      <c r="U1801" s="1">
        <f t="shared" si="374"/>
        <v>-2</v>
      </c>
      <c r="V1801" s="7">
        <f>IF($E1801="二本差勝",大将分析!$D$14,IF($E1801="一本差勝",大将分析!$D$15,IF($E1801="引き分け",大将分析!$D$16,IF($E1801="一本差負",大将分析!$D$17,大将分析!$D$18))))</f>
        <v>0.20800000000000002</v>
      </c>
      <c r="W1801" s="1">
        <f t="shared" si="375"/>
        <v>1</v>
      </c>
      <c r="X1801" s="1">
        <f t="shared" si="376"/>
        <v>1</v>
      </c>
    </row>
    <row r="1802" spans="1:24" x14ac:dyDescent="0.15">
      <c r="A1802" s="1" t="s">
        <v>42</v>
      </c>
      <c r="B1802" s="1" t="s">
        <v>22</v>
      </c>
      <c r="C1802" s="1" t="s">
        <v>40</v>
      </c>
      <c r="D1802" s="1" t="s">
        <v>39</v>
      </c>
      <c r="E1802" s="1" t="s">
        <v>42</v>
      </c>
      <c r="F1802" s="19">
        <f t="shared" si="364"/>
        <v>0</v>
      </c>
      <c r="G1802" s="19">
        <f t="shared" si="365"/>
        <v>-1</v>
      </c>
      <c r="H1802" s="20">
        <f t="shared" si="366"/>
        <v>2.2491955200000017E-4</v>
      </c>
      <c r="J1802" s="7">
        <f>IF($A1802="二本差勝",先鋒分析!$D$14,IF($A1802="一本差勝",先鋒分析!$D$15,IF($A1802="引き分け",先鋒分析!$D$16,IF($A1802="一本差負",先鋒分析!$D$17,先鋒分析!$D$18))))</f>
        <v>0.16000000000000003</v>
      </c>
      <c r="K1802" s="19">
        <f t="shared" si="367"/>
        <v>-1</v>
      </c>
      <c r="L1802" s="19">
        <f t="shared" si="368"/>
        <v>-2</v>
      </c>
      <c r="M1802" s="7">
        <f>IF($B1802="二本差勝",次鋒分析!$D$14,IF($B1802="一本差勝",次鋒分析!$D$15,IF($B1802="引き分け",次鋒分析!$D$16,IF($B1802="一本差負",次鋒分析!$D$17,次鋒分析!$D$18))))</f>
        <v>0.26400000000000001</v>
      </c>
      <c r="N1802" s="1">
        <f t="shared" si="369"/>
        <v>0</v>
      </c>
      <c r="O1802" s="1">
        <f t="shared" si="370"/>
        <v>0</v>
      </c>
      <c r="P1802" s="7">
        <f>IF($C1802="二本差勝",中堅分析!$D$14,IF($C1802="一本差勝",中堅分析!$D$15,IF($C1802="引き分け",中堅分析!$D$16,IF($C1802="一本差負",中堅分析!$D$17,中堅分析!$D$18))))</f>
        <v>0.20800000000000002</v>
      </c>
      <c r="Q1802" s="1">
        <f t="shared" si="371"/>
        <v>1</v>
      </c>
      <c r="R1802" s="1">
        <f t="shared" si="372"/>
        <v>1</v>
      </c>
      <c r="S1802" s="7">
        <f>IF($D1802="二本差勝",副将分析!$D$14,IF($D1802="一本差勝",副将分析!$D$15,IF($D1802="引き分け",副将分析!$D$16,IF($D1802="一本差負",副将分析!$D$17,副将分析!$D$18))))</f>
        <v>0.16000000000000003</v>
      </c>
      <c r="T1802" s="1">
        <f t="shared" si="373"/>
        <v>1</v>
      </c>
      <c r="U1802" s="1">
        <f t="shared" si="374"/>
        <v>2</v>
      </c>
      <c r="V1802" s="7">
        <f>IF($E1802="二本差勝",大将分析!$D$14,IF($E1802="一本差勝",大将分析!$D$15,IF($E1802="引き分け",大将分析!$D$16,IF($E1802="一本差負",大将分析!$D$17,大将分析!$D$18))))</f>
        <v>0.16000000000000003</v>
      </c>
      <c r="W1802" s="1">
        <f t="shared" si="375"/>
        <v>-1</v>
      </c>
      <c r="X1802" s="1">
        <f t="shared" si="376"/>
        <v>-2</v>
      </c>
    </row>
    <row r="1803" spans="1:24" x14ac:dyDescent="0.15">
      <c r="A1803" s="1" t="s">
        <v>42</v>
      </c>
      <c r="B1803" s="1" t="s">
        <v>22</v>
      </c>
      <c r="C1803" s="1" t="s">
        <v>40</v>
      </c>
      <c r="D1803" s="1" t="s">
        <v>40</v>
      </c>
      <c r="E1803" s="1" t="s">
        <v>41</v>
      </c>
      <c r="F1803" s="19">
        <f t="shared" si="364"/>
        <v>0</v>
      </c>
      <c r="G1803" s="19">
        <f t="shared" si="365"/>
        <v>-1</v>
      </c>
      <c r="H1803" s="20">
        <f t="shared" si="366"/>
        <v>3.8011404288000025E-4</v>
      </c>
      <c r="J1803" s="7">
        <f>IF($A1803="二本差勝",先鋒分析!$D$14,IF($A1803="一本差勝",先鋒分析!$D$15,IF($A1803="引き分け",先鋒分析!$D$16,IF($A1803="一本差負",先鋒分析!$D$17,先鋒分析!$D$18))))</f>
        <v>0.16000000000000003</v>
      </c>
      <c r="K1803" s="19">
        <f t="shared" si="367"/>
        <v>-1</v>
      </c>
      <c r="L1803" s="19">
        <f t="shared" si="368"/>
        <v>-2</v>
      </c>
      <c r="M1803" s="7">
        <f>IF($B1803="二本差勝",次鋒分析!$D$14,IF($B1803="一本差勝",次鋒分析!$D$15,IF($B1803="引き分け",次鋒分析!$D$16,IF($B1803="一本差負",次鋒分析!$D$17,次鋒分析!$D$18))))</f>
        <v>0.26400000000000001</v>
      </c>
      <c r="N1803" s="1">
        <f t="shared" si="369"/>
        <v>0</v>
      </c>
      <c r="O1803" s="1">
        <f t="shared" si="370"/>
        <v>0</v>
      </c>
      <c r="P1803" s="7">
        <f>IF($C1803="二本差勝",中堅分析!$D$14,IF($C1803="一本差勝",中堅分析!$D$15,IF($C1803="引き分け",中堅分析!$D$16,IF($C1803="一本差負",中堅分析!$D$17,中堅分析!$D$18))))</f>
        <v>0.20800000000000002</v>
      </c>
      <c r="Q1803" s="1">
        <f t="shared" si="371"/>
        <v>1</v>
      </c>
      <c r="R1803" s="1">
        <f t="shared" si="372"/>
        <v>1</v>
      </c>
      <c r="S1803" s="7">
        <f>IF($D1803="二本差勝",副将分析!$D$14,IF($D1803="一本差勝",副将分析!$D$15,IF($D1803="引き分け",副将分析!$D$16,IF($D1803="一本差負",副将分析!$D$17,副将分析!$D$18))))</f>
        <v>0.20800000000000002</v>
      </c>
      <c r="T1803" s="1">
        <f t="shared" si="373"/>
        <v>1</v>
      </c>
      <c r="U1803" s="1">
        <f t="shared" si="374"/>
        <v>1</v>
      </c>
      <c r="V1803" s="7">
        <f>IF($E1803="二本差勝",大将分析!$D$14,IF($E1803="一本差勝",大将分析!$D$15,IF($E1803="引き分け",大将分析!$D$16,IF($E1803="一本差負",大将分析!$D$17,大将分析!$D$18))))</f>
        <v>0.20800000000000002</v>
      </c>
      <c r="W1803" s="1">
        <f t="shared" si="375"/>
        <v>-1</v>
      </c>
      <c r="X1803" s="1">
        <f t="shared" si="376"/>
        <v>-1</v>
      </c>
    </row>
    <row r="1804" spans="1:24" x14ac:dyDescent="0.15">
      <c r="A1804" s="1" t="s">
        <v>42</v>
      </c>
      <c r="B1804" s="1" t="s">
        <v>22</v>
      </c>
      <c r="C1804" s="1" t="s">
        <v>40</v>
      </c>
      <c r="D1804" s="1" t="s">
        <v>22</v>
      </c>
      <c r="E1804" s="1" t="s">
        <v>22</v>
      </c>
      <c r="F1804" s="19">
        <f t="shared" si="364"/>
        <v>0</v>
      </c>
      <c r="G1804" s="19">
        <f t="shared" si="365"/>
        <v>-1</v>
      </c>
      <c r="H1804" s="20">
        <f t="shared" si="366"/>
        <v>6.1234348032000036E-4</v>
      </c>
      <c r="J1804" s="7">
        <f>IF($A1804="二本差勝",先鋒分析!$D$14,IF($A1804="一本差勝",先鋒分析!$D$15,IF($A1804="引き分け",先鋒分析!$D$16,IF($A1804="一本差負",先鋒分析!$D$17,先鋒分析!$D$18))))</f>
        <v>0.16000000000000003</v>
      </c>
      <c r="K1804" s="19">
        <f t="shared" si="367"/>
        <v>-1</v>
      </c>
      <c r="L1804" s="19">
        <f t="shared" si="368"/>
        <v>-2</v>
      </c>
      <c r="M1804" s="7">
        <f>IF($B1804="二本差勝",次鋒分析!$D$14,IF($B1804="一本差勝",次鋒分析!$D$15,IF($B1804="引き分け",次鋒分析!$D$16,IF($B1804="一本差負",次鋒分析!$D$17,次鋒分析!$D$18))))</f>
        <v>0.26400000000000001</v>
      </c>
      <c r="N1804" s="1">
        <f t="shared" si="369"/>
        <v>0</v>
      </c>
      <c r="O1804" s="1">
        <f t="shared" si="370"/>
        <v>0</v>
      </c>
      <c r="P1804" s="7">
        <f>IF($C1804="二本差勝",中堅分析!$D$14,IF($C1804="一本差勝",中堅分析!$D$15,IF($C1804="引き分け",中堅分析!$D$16,IF($C1804="一本差負",中堅分析!$D$17,中堅分析!$D$18))))</f>
        <v>0.20800000000000002</v>
      </c>
      <c r="Q1804" s="1">
        <f t="shared" si="371"/>
        <v>1</v>
      </c>
      <c r="R1804" s="1">
        <f t="shared" si="372"/>
        <v>1</v>
      </c>
      <c r="S1804" s="7">
        <f>IF($D1804="二本差勝",副将分析!$D$14,IF($D1804="一本差勝",副将分析!$D$15,IF($D1804="引き分け",副将分析!$D$16,IF($D1804="一本差負",副将分析!$D$17,副将分析!$D$18))))</f>
        <v>0.26400000000000001</v>
      </c>
      <c r="T1804" s="1">
        <f t="shared" si="373"/>
        <v>0</v>
      </c>
      <c r="U1804" s="1">
        <f t="shared" si="374"/>
        <v>0</v>
      </c>
      <c r="V1804" s="7">
        <f>IF($E1804="二本差勝",大将分析!$D$14,IF($E1804="一本差勝",大将分析!$D$15,IF($E1804="引き分け",大将分析!$D$16,IF($E1804="一本差負",大将分析!$D$17,大将分析!$D$18))))</f>
        <v>0.26400000000000001</v>
      </c>
      <c r="W1804" s="1">
        <f t="shared" si="375"/>
        <v>0</v>
      </c>
      <c r="X1804" s="1">
        <f t="shared" si="376"/>
        <v>0</v>
      </c>
    </row>
    <row r="1805" spans="1:24" x14ac:dyDescent="0.15">
      <c r="A1805" s="1" t="s">
        <v>42</v>
      </c>
      <c r="B1805" s="1" t="s">
        <v>22</v>
      </c>
      <c r="C1805" s="1" t="s">
        <v>40</v>
      </c>
      <c r="D1805" s="1" t="s">
        <v>41</v>
      </c>
      <c r="E1805" s="1" t="s">
        <v>40</v>
      </c>
      <c r="F1805" s="19">
        <f t="shared" si="364"/>
        <v>0</v>
      </c>
      <c r="G1805" s="19">
        <f t="shared" si="365"/>
        <v>-1</v>
      </c>
      <c r="H1805" s="20">
        <f t="shared" si="366"/>
        <v>3.8011404288000025E-4</v>
      </c>
      <c r="J1805" s="7">
        <f>IF($A1805="二本差勝",先鋒分析!$D$14,IF($A1805="一本差勝",先鋒分析!$D$15,IF($A1805="引き分け",先鋒分析!$D$16,IF($A1805="一本差負",先鋒分析!$D$17,先鋒分析!$D$18))))</f>
        <v>0.16000000000000003</v>
      </c>
      <c r="K1805" s="19">
        <f t="shared" si="367"/>
        <v>-1</v>
      </c>
      <c r="L1805" s="19">
        <f t="shared" si="368"/>
        <v>-2</v>
      </c>
      <c r="M1805" s="7">
        <f>IF($B1805="二本差勝",次鋒分析!$D$14,IF($B1805="一本差勝",次鋒分析!$D$15,IF($B1805="引き分け",次鋒分析!$D$16,IF($B1805="一本差負",次鋒分析!$D$17,次鋒分析!$D$18))))</f>
        <v>0.26400000000000001</v>
      </c>
      <c r="N1805" s="1">
        <f t="shared" si="369"/>
        <v>0</v>
      </c>
      <c r="O1805" s="1">
        <f t="shared" si="370"/>
        <v>0</v>
      </c>
      <c r="P1805" s="7">
        <f>IF($C1805="二本差勝",中堅分析!$D$14,IF($C1805="一本差勝",中堅分析!$D$15,IF($C1805="引き分け",中堅分析!$D$16,IF($C1805="一本差負",中堅分析!$D$17,中堅分析!$D$18))))</f>
        <v>0.20800000000000002</v>
      </c>
      <c r="Q1805" s="1">
        <f t="shared" si="371"/>
        <v>1</v>
      </c>
      <c r="R1805" s="1">
        <f t="shared" si="372"/>
        <v>1</v>
      </c>
      <c r="S1805" s="7">
        <f>IF($D1805="二本差勝",副将分析!$D$14,IF($D1805="一本差勝",副将分析!$D$15,IF($D1805="引き分け",副将分析!$D$16,IF($D1805="一本差負",副将分析!$D$17,副将分析!$D$18))))</f>
        <v>0.20800000000000002</v>
      </c>
      <c r="T1805" s="1">
        <f t="shared" si="373"/>
        <v>-1</v>
      </c>
      <c r="U1805" s="1">
        <f t="shared" si="374"/>
        <v>-1</v>
      </c>
      <c r="V1805" s="7">
        <f>IF($E1805="二本差勝",大将分析!$D$14,IF($E1805="一本差勝",大将分析!$D$15,IF($E1805="引き分け",大将分析!$D$16,IF($E1805="一本差負",大将分析!$D$17,大将分析!$D$18))))</f>
        <v>0.20800000000000002</v>
      </c>
      <c r="W1805" s="1">
        <f t="shared" si="375"/>
        <v>1</v>
      </c>
      <c r="X1805" s="1">
        <f t="shared" si="376"/>
        <v>1</v>
      </c>
    </row>
    <row r="1806" spans="1:24" x14ac:dyDescent="0.15">
      <c r="A1806" s="1" t="s">
        <v>42</v>
      </c>
      <c r="B1806" s="1" t="s">
        <v>22</v>
      </c>
      <c r="C1806" s="1" t="s">
        <v>40</v>
      </c>
      <c r="D1806" s="1" t="s">
        <v>42</v>
      </c>
      <c r="E1806" s="1" t="s">
        <v>39</v>
      </c>
      <c r="F1806" s="19">
        <f t="shared" si="364"/>
        <v>0</v>
      </c>
      <c r="G1806" s="19">
        <f t="shared" si="365"/>
        <v>-1</v>
      </c>
      <c r="H1806" s="20">
        <f t="shared" si="366"/>
        <v>2.2491955200000017E-4</v>
      </c>
      <c r="J1806" s="7">
        <f>IF($A1806="二本差勝",先鋒分析!$D$14,IF($A1806="一本差勝",先鋒分析!$D$15,IF($A1806="引き分け",先鋒分析!$D$16,IF($A1806="一本差負",先鋒分析!$D$17,先鋒分析!$D$18))))</f>
        <v>0.16000000000000003</v>
      </c>
      <c r="K1806" s="19">
        <f t="shared" si="367"/>
        <v>-1</v>
      </c>
      <c r="L1806" s="19">
        <f t="shared" si="368"/>
        <v>-2</v>
      </c>
      <c r="M1806" s="7">
        <f>IF($B1806="二本差勝",次鋒分析!$D$14,IF($B1806="一本差勝",次鋒分析!$D$15,IF($B1806="引き分け",次鋒分析!$D$16,IF($B1806="一本差負",次鋒分析!$D$17,次鋒分析!$D$18))))</f>
        <v>0.26400000000000001</v>
      </c>
      <c r="N1806" s="1">
        <f t="shared" si="369"/>
        <v>0</v>
      </c>
      <c r="O1806" s="1">
        <f t="shared" si="370"/>
        <v>0</v>
      </c>
      <c r="P1806" s="7">
        <f>IF($C1806="二本差勝",中堅分析!$D$14,IF($C1806="一本差勝",中堅分析!$D$15,IF($C1806="引き分け",中堅分析!$D$16,IF($C1806="一本差負",中堅分析!$D$17,中堅分析!$D$18))))</f>
        <v>0.20800000000000002</v>
      </c>
      <c r="Q1806" s="1">
        <f t="shared" si="371"/>
        <v>1</v>
      </c>
      <c r="R1806" s="1">
        <f t="shared" si="372"/>
        <v>1</v>
      </c>
      <c r="S1806" s="7">
        <f>IF($D1806="二本差勝",副将分析!$D$14,IF($D1806="一本差勝",副将分析!$D$15,IF($D1806="引き分け",副将分析!$D$16,IF($D1806="一本差負",副将分析!$D$17,副将分析!$D$18))))</f>
        <v>0.16000000000000003</v>
      </c>
      <c r="T1806" s="1">
        <f t="shared" si="373"/>
        <v>-1</v>
      </c>
      <c r="U1806" s="1">
        <f t="shared" si="374"/>
        <v>-2</v>
      </c>
      <c r="V1806" s="7">
        <f>IF($E1806="二本差勝",大将分析!$D$14,IF($E1806="一本差勝",大将分析!$D$15,IF($E1806="引き分け",大将分析!$D$16,IF($E1806="一本差負",大将分析!$D$17,大将分析!$D$18))))</f>
        <v>0.16000000000000003</v>
      </c>
      <c r="W1806" s="1">
        <f t="shared" si="375"/>
        <v>1</v>
      </c>
      <c r="X1806" s="1">
        <f t="shared" si="376"/>
        <v>2</v>
      </c>
    </row>
    <row r="1807" spans="1:24" x14ac:dyDescent="0.15">
      <c r="A1807" s="1" t="s">
        <v>42</v>
      </c>
      <c r="B1807" s="1" t="s">
        <v>22</v>
      </c>
      <c r="C1807" s="1" t="s">
        <v>22</v>
      </c>
      <c r="D1807" s="1" t="s">
        <v>40</v>
      </c>
      <c r="E1807" s="1" t="s">
        <v>22</v>
      </c>
      <c r="F1807" s="19">
        <f t="shared" si="364"/>
        <v>0</v>
      </c>
      <c r="G1807" s="19">
        <f t="shared" si="365"/>
        <v>-1</v>
      </c>
      <c r="H1807" s="20">
        <f t="shared" si="366"/>
        <v>6.1234348032000036E-4</v>
      </c>
      <c r="J1807" s="7">
        <f>IF($A1807="二本差勝",先鋒分析!$D$14,IF($A1807="一本差勝",先鋒分析!$D$15,IF($A1807="引き分け",先鋒分析!$D$16,IF($A1807="一本差負",先鋒分析!$D$17,先鋒分析!$D$18))))</f>
        <v>0.16000000000000003</v>
      </c>
      <c r="K1807" s="19">
        <f t="shared" si="367"/>
        <v>-1</v>
      </c>
      <c r="L1807" s="19">
        <f t="shared" si="368"/>
        <v>-2</v>
      </c>
      <c r="M1807" s="7">
        <f>IF($B1807="二本差勝",次鋒分析!$D$14,IF($B1807="一本差勝",次鋒分析!$D$15,IF($B1807="引き分け",次鋒分析!$D$16,IF($B1807="一本差負",次鋒分析!$D$17,次鋒分析!$D$18))))</f>
        <v>0.26400000000000001</v>
      </c>
      <c r="N1807" s="1">
        <f t="shared" si="369"/>
        <v>0</v>
      </c>
      <c r="O1807" s="1">
        <f t="shared" si="370"/>
        <v>0</v>
      </c>
      <c r="P1807" s="7">
        <f>IF($C1807="二本差勝",中堅分析!$D$14,IF($C1807="一本差勝",中堅分析!$D$15,IF($C1807="引き分け",中堅分析!$D$16,IF($C1807="一本差負",中堅分析!$D$17,中堅分析!$D$18))))</f>
        <v>0.26400000000000001</v>
      </c>
      <c r="Q1807" s="1">
        <f t="shared" si="371"/>
        <v>0</v>
      </c>
      <c r="R1807" s="1">
        <f t="shared" si="372"/>
        <v>0</v>
      </c>
      <c r="S1807" s="7">
        <f>IF($D1807="二本差勝",副将分析!$D$14,IF($D1807="一本差勝",副将分析!$D$15,IF($D1807="引き分け",副将分析!$D$16,IF($D1807="一本差負",副将分析!$D$17,副将分析!$D$18))))</f>
        <v>0.20800000000000002</v>
      </c>
      <c r="T1807" s="1">
        <f t="shared" si="373"/>
        <v>1</v>
      </c>
      <c r="U1807" s="1">
        <f t="shared" si="374"/>
        <v>1</v>
      </c>
      <c r="V1807" s="7">
        <f>IF($E1807="二本差勝",大将分析!$D$14,IF($E1807="一本差勝",大将分析!$D$15,IF($E1807="引き分け",大将分析!$D$16,IF($E1807="一本差負",大将分析!$D$17,大将分析!$D$18))))</f>
        <v>0.26400000000000001</v>
      </c>
      <c r="W1807" s="1">
        <f t="shared" si="375"/>
        <v>0</v>
      </c>
      <c r="X1807" s="1">
        <f t="shared" si="376"/>
        <v>0</v>
      </c>
    </row>
    <row r="1808" spans="1:24" x14ac:dyDescent="0.15">
      <c r="A1808" s="1" t="s">
        <v>42</v>
      </c>
      <c r="B1808" s="1" t="s">
        <v>22</v>
      </c>
      <c r="C1808" s="1" t="s">
        <v>22</v>
      </c>
      <c r="D1808" s="1" t="s">
        <v>22</v>
      </c>
      <c r="E1808" s="1" t="s">
        <v>40</v>
      </c>
      <c r="F1808" s="19">
        <f t="shared" si="364"/>
        <v>0</v>
      </c>
      <c r="G1808" s="19">
        <f t="shared" si="365"/>
        <v>-1</v>
      </c>
      <c r="H1808" s="20">
        <f t="shared" si="366"/>
        <v>6.1234348032000036E-4</v>
      </c>
      <c r="J1808" s="7">
        <f>IF($A1808="二本差勝",先鋒分析!$D$14,IF($A1808="一本差勝",先鋒分析!$D$15,IF($A1808="引き分け",先鋒分析!$D$16,IF($A1808="一本差負",先鋒分析!$D$17,先鋒分析!$D$18))))</f>
        <v>0.16000000000000003</v>
      </c>
      <c r="K1808" s="19">
        <f t="shared" si="367"/>
        <v>-1</v>
      </c>
      <c r="L1808" s="19">
        <f t="shared" si="368"/>
        <v>-2</v>
      </c>
      <c r="M1808" s="7">
        <f>IF($B1808="二本差勝",次鋒分析!$D$14,IF($B1808="一本差勝",次鋒分析!$D$15,IF($B1808="引き分け",次鋒分析!$D$16,IF($B1808="一本差負",次鋒分析!$D$17,次鋒分析!$D$18))))</f>
        <v>0.26400000000000001</v>
      </c>
      <c r="N1808" s="1">
        <f t="shared" si="369"/>
        <v>0</v>
      </c>
      <c r="O1808" s="1">
        <f t="shared" si="370"/>
        <v>0</v>
      </c>
      <c r="P1808" s="7">
        <f>IF($C1808="二本差勝",中堅分析!$D$14,IF($C1808="一本差勝",中堅分析!$D$15,IF($C1808="引き分け",中堅分析!$D$16,IF($C1808="一本差負",中堅分析!$D$17,中堅分析!$D$18))))</f>
        <v>0.26400000000000001</v>
      </c>
      <c r="Q1808" s="1">
        <f t="shared" si="371"/>
        <v>0</v>
      </c>
      <c r="R1808" s="1">
        <f t="shared" si="372"/>
        <v>0</v>
      </c>
      <c r="S1808" s="7">
        <f>IF($D1808="二本差勝",副将分析!$D$14,IF($D1808="一本差勝",副将分析!$D$15,IF($D1808="引き分け",副将分析!$D$16,IF($D1808="一本差負",副将分析!$D$17,副将分析!$D$18))))</f>
        <v>0.26400000000000001</v>
      </c>
      <c r="T1808" s="1">
        <f t="shared" si="373"/>
        <v>0</v>
      </c>
      <c r="U1808" s="1">
        <f t="shared" si="374"/>
        <v>0</v>
      </c>
      <c r="V1808" s="7">
        <f>IF($E1808="二本差勝",大将分析!$D$14,IF($E1808="一本差勝",大将分析!$D$15,IF($E1808="引き分け",大将分析!$D$16,IF($E1808="一本差負",大将分析!$D$17,大将分析!$D$18))))</f>
        <v>0.20800000000000002</v>
      </c>
      <c r="W1808" s="1">
        <f t="shared" si="375"/>
        <v>1</v>
      </c>
      <c r="X1808" s="1">
        <f t="shared" si="376"/>
        <v>1</v>
      </c>
    </row>
    <row r="1809" spans="1:24" x14ac:dyDescent="0.15">
      <c r="A1809" s="1" t="s">
        <v>42</v>
      </c>
      <c r="B1809" s="1" t="s">
        <v>22</v>
      </c>
      <c r="C1809" s="1" t="s">
        <v>41</v>
      </c>
      <c r="D1809" s="1" t="s">
        <v>40</v>
      </c>
      <c r="E1809" s="1" t="s">
        <v>40</v>
      </c>
      <c r="F1809" s="19">
        <f t="shared" si="364"/>
        <v>0</v>
      </c>
      <c r="G1809" s="19">
        <f t="shared" si="365"/>
        <v>-1</v>
      </c>
      <c r="H1809" s="20">
        <f t="shared" si="366"/>
        <v>3.8011404288000025E-4</v>
      </c>
      <c r="J1809" s="7">
        <f>IF($A1809="二本差勝",先鋒分析!$D$14,IF($A1809="一本差勝",先鋒分析!$D$15,IF($A1809="引き分け",先鋒分析!$D$16,IF($A1809="一本差負",先鋒分析!$D$17,先鋒分析!$D$18))))</f>
        <v>0.16000000000000003</v>
      </c>
      <c r="K1809" s="19">
        <f t="shared" si="367"/>
        <v>-1</v>
      </c>
      <c r="L1809" s="19">
        <f t="shared" si="368"/>
        <v>-2</v>
      </c>
      <c r="M1809" s="7">
        <f>IF($B1809="二本差勝",次鋒分析!$D$14,IF($B1809="一本差勝",次鋒分析!$D$15,IF($B1809="引き分け",次鋒分析!$D$16,IF($B1809="一本差負",次鋒分析!$D$17,次鋒分析!$D$18))))</f>
        <v>0.26400000000000001</v>
      </c>
      <c r="N1809" s="1">
        <f t="shared" si="369"/>
        <v>0</v>
      </c>
      <c r="O1809" s="1">
        <f t="shared" si="370"/>
        <v>0</v>
      </c>
      <c r="P1809" s="7">
        <f>IF($C1809="二本差勝",中堅分析!$D$14,IF($C1809="一本差勝",中堅分析!$D$15,IF($C1809="引き分け",中堅分析!$D$16,IF($C1809="一本差負",中堅分析!$D$17,中堅分析!$D$18))))</f>
        <v>0.20800000000000002</v>
      </c>
      <c r="Q1809" s="1">
        <f t="shared" si="371"/>
        <v>-1</v>
      </c>
      <c r="R1809" s="1">
        <f t="shared" si="372"/>
        <v>-1</v>
      </c>
      <c r="S1809" s="7">
        <f>IF($D1809="二本差勝",副将分析!$D$14,IF($D1809="一本差勝",副将分析!$D$15,IF($D1809="引き分け",副将分析!$D$16,IF($D1809="一本差負",副将分析!$D$17,副将分析!$D$18))))</f>
        <v>0.20800000000000002</v>
      </c>
      <c r="T1809" s="1">
        <f t="shared" si="373"/>
        <v>1</v>
      </c>
      <c r="U1809" s="1">
        <f t="shared" si="374"/>
        <v>1</v>
      </c>
      <c r="V1809" s="7">
        <f>IF($E1809="二本差勝",大将分析!$D$14,IF($E1809="一本差勝",大将分析!$D$15,IF($E1809="引き分け",大将分析!$D$16,IF($E1809="一本差負",大将分析!$D$17,大将分析!$D$18))))</f>
        <v>0.20800000000000002</v>
      </c>
      <c r="W1809" s="1">
        <f t="shared" si="375"/>
        <v>1</v>
      </c>
      <c r="X1809" s="1">
        <f t="shared" si="376"/>
        <v>1</v>
      </c>
    </row>
    <row r="1810" spans="1:24" x14ac:dyDescent="0.15">
      <c r="A1810" s="1" t="s">
        <v>42</v>
      </c>
      <c r="B1810" s="1" t="s">
        <v>22</v>
      </c>
      <c r="C1810" s="1" t="s">
        <v>42</v>
      </c>
      <c r="D1810" s="1" t="s">
        <v>39</v>
      </c>
      <c r="E1810" s="1" t="s">
        <v>40</v>
      </c>
      <c r="F1810" s="19">
        <f t="shared" si="364"/>
        <v>0</v>
      </c>
      <c r="G1810" s="19">
        <f t="shared" si="365"/>
        <v>-1</v>
      </c>
      <c r="H1810" s="20">
        <f t="shared" si="366"/>
        <v>2.2491955200000017E-4</v>
      </c>
      <c r="J1810" s="7">
        <f>IF($A1810="二本差勝",先鋒分析!$D$14,IF($A1810="一本差勝",先鋒分析!$D$15,IF($A1810="引き分け",先鋒分析!$D$16,IF($A1810="一本差負",先鋒分析!$D$17,先鋒分析!$D$18))))</f>
        <v>0.16000000000000003</v>
      </c>
      <c r="K1810" s="19">
        <f t="shared" si="367"/>
        <v>-1</v>
      </c>
      <c r="L1810" s="19">
        <f t="shared" si="368"/>
        <v>-2</v>
      </c>
      <c r="M1810" s="7">
        <f>IF($B1810="二本差勝",次鋒分析!$D$14,IF($B1810="一本差勝",次鋒分析!$D$15,IF($B1810="引き分け",次鋒分析!$D$16,IF($B1810="一本差負",次鋒分析!$D$17,次鋒分析!$D$18))))</f>
        <v>0.26400000000000001</v>
      </c>
      <c r="N1810" s="1">
        <f t="shared" si="369"/>
        <v>0</v>
      </c>
      <c r="O1810" s="1">
        <f t="shared" si="370"/>
        <v>0</v>
      </c>
      <c r="P1810" s="7">
        <f>IF($C1810="二本差勝",中堅分析!$D$14,IF($C1810="一本差勝",中堅分析!$D$15,IF($C1810="引き分け",中堅分析!$D$16,IF($C1810="一本差負",中堅分析!$D$17,中堅分析!$D$18))))</f>
        <v>0.16000000000000003</v>
      </c>
      <c r="Q1810" s="1">
        <f t="shared" si="371"/>
        <v>-1</v>
      </c>
      <c r="R1810" s="1">
        <f t="shared" si="372"/>
        <v>-2</v>
      </c>
      <c r="S1810" s="7">
        <f>IF($D1810="二本差勝",副将分析!$D$14,IF($D1810="一本差勝",副将分析!$D$15,IF($D1810="引き分け",副将分析!$D$16,IF($D1810="一本差負",副将分析!$D$17,副将分析!$D$18))))</f>
        <v>0.16000000000000003</v>
      </c>
      <c r="T1810" s="1">
        <f t="shared" si="373"/>
        <v>1</v>
      </c>
      <c r="U1810" s="1">
        <f t="shared" si="374"/>
        <v>2</v>
      </c>
      <c r="V1810" s="7">
        <f>IF($E1810="二本差勝",大将分析!$D$14,IF($E1810="一本差勝",大将分析!$D$15,IF($E1810="引き分け",大将分析!$D$16,IF($E1810="一本差負",大将分析!$D$17,大将分析!$D$18))))</f>
        <v>0.20800000000000002</v>
      </c>
      <c r="W1810" s="1">
        <f t="shared" si="375"/>
        <v>1</v>
      </c>
      <c r="X1810" s="1">
        <f t="shared" si="376"/>
        <v>1</v>
      </c>
    </row>
    <row r="1811" spans="1:24" x14ac:dyDescent="0.15">
      <c r="A1811" s="1" t="s">
        <v>42</v>
      </c>
      <c r="B1811" s="1" t="s">
        <v>22</v>
      </c>
      <c r="C1811" s="1" t="s">
        <v>42</v>
      </c>
      <c r="D1811" s="1" t="s">
        <v>40</v>
      </c>
      <c r="E1811" s="1" t="s">
        <v>39</v>
      </c>
      <c r="F1811" s="19">
        <f t="shared" si="364"/>
        <v>0</v>
      </c>
      <c r="G1811" s="19">
        <f t="shared" si="365"/>
        <v>-1</v>
      </c>
      <c r="H1811" s="20">
        <f t="shared" si="366"/>
        <v>2.2491955200000017E-4</v>
      </c>
      <c r="J1811" s="7">
        <f>IF($A1811="二本差勝",先鋒分析!$D$14,IF($A1811="一本差勝",先鋒分析!$D$15,IF($A1811="引き分け",先鋒分析!$D$16,IF($A1811="一本差負",先鋒分析!$D$17,先鋒分析!$D$18))))</f>
        <v>0.16000000000000003</v>
      </c>
      <c r="K1811" s="19">
        <f t="shared" si="367"/>
        <v>-1</v>
      </c>
      <c r="L1811" s="19">
        <f t="shared" si="368"/>
        <v>-2</v>
      </c>
      <c r="M1811" s="7">
        <f>IF($B1811="二本差勝",次鋒分析!$D$14,IF($B1811="一本差勝",次鋒分析!$D$15,IF($B1811="引き分け",次鋒分析!$D$16,IF($B1811="一本差負",次鋒分析!$D$17,次鋒分析!$D$18))))</f>
        <v>0.26400000000000001</v>
      </c>
      <c r="N1811" s="1">
        <f t="shared" si="369"/>
        <v>0</v>
      </c>
      <c r="O1811" s="1">
        <f t="shared" si="370"/>
        <v>0</v>
      </c>
      <c r="P1811" s="7">
        <f>IF($C1811="二本差勝",中堅分析!$D$14,IF($C1811="一本差勝",中堅分析!$D$15,IF($C1811="引き分け",中堅分析!$D$16,IF($C1811="一本差負",中堅分析!$D$17,中堅分析!$D$18))))</f>
        <v>0.16000000000000003</v>
      </c>
      <c r="Q1811" s="1">
        <f t="shared" si="371"/>
        <v>-1</v>
      </c>
      <c r="R1811" s="1">
        <f t="shared" si="372"/>
        <v>-2</v>
      </c>
      <c r="S1811" s="7">
        <f>IF($D1811="二本差勝",副将分析!$D$14,IF($D1811="一本差勝",副将分析!$D$15,IF($D1811="引き分け",副将分析!$D$16,IF($D1811="一本差負",副将分析!$D$17,副将分析!$D$18))))</f>
        <v>0.20800000000000002</v>
      </c>
      <c r="T1811" s="1">
        <f t="shared" si="373"/>
        <v>1</v>
      </c>
      <c r="U1811" s="1">
        <f t="shared" si="374"/>
        <v>1</v>
      </c>
      <c r="V1811" s="7">
        <f>IF($E1811="二本差勝",大将分析!$D$14,IF($E1811="一本差勝",大将分析!$D$15,IF($E1811="引き分け",大将分析!$D$16,IF($E1811="一本差負",大将分析!$D$17,大将分析!$D$18))))</f>
        <v>0.16000000000000003</v>
      </c>
      <c r="W1811" s="1">
        <f t="shared" si="375"/>
        <v>1</v>
      </c>
      <c r="X1811" s="1">
        <f t="shared" si="376"/>
        <v>2</v>
      </c>
    </row>
    <row r="1812" spans="1:24" x14ac:dyDescent="0.15">
      <c r="A1812" s="1" t="s">
        <v>42</v>
      </c>
      <c r="B1812" s="1" t="s">
        <v>41</v>
      </c>
      <c r="C1812" s="1" t="s">
        <v>40</v>
      </c>
      <c r="D1812" s="1" t="s">
        <v>40</v>
      </c>
      <c r="E1812" s="1" t="s">
        <v>22</v>
      </c>
      <c r="F1812" s="19">
        <f t="shared" si="364"/>
        <v>0</v>
      </c>
      <c r="G1812" s="19">
        <f t="shared" si="365"/>
        <v>-1</v>
      </c>
      <c r="H1812" s="20">
        <f t="shared" si="366"/>
        <v>3.801140428800002E-4</v>
      </c>
      <c r="J1812" s="7">
        <f>IF($A1812="二本差勝",先鋒分析!$D$14,IF($A1812="一本差勝",先鋒分析!$D$15,IF($A1812="引き分け",先鋒分析!$D$16,IF($A1812="一本差負",先鋒分析!$D$17,先鋒分析!$D$18))))</f>
        <v>0.16000000000000003</v>
      </c>
      <c r="K1812" s="19">
        <f t="shared" si="367"/>
        <v>-1</v>
      </c>
      <c r="L1812" s="19">
        <f t="shared" si="368"/>
        <v>-2</v>
      </c>
      <c r="M1812" s="7">
        <f>IF($B1812="二本差勝",次鋒分析!$D$14,IF($B1812="一本差勝",次鋒分析!$D$15,IF($B1812="引き分け",次鋒分析!$D$16,IF($B1812="一本差負",次鋒分析!$D$17,次鋒分析!$D$18))))</f>
        <v>0.20800000000000002</v>
      </c>
      <c r="N1812" s="1">
        <f t="shared" si="369"/>
        <v>-1</v>
      </c>
      <c r="O1812" s="1">
        <f t="shared" si="370"/>
        <v>-1</v>
      </c>
      <c r="P1812" s="7">
        <f>IF($C1812="二本差勝",中堅分析!$D$14,IF($C1812="一本差勝",中堅分析!$D$15,IF($C1812="引き分け",中堅分析!$D$16,IF($C1812="一本差負",中堅分析!$D$17,中堅分析!$D$18))))</f>
        <v>0.20800000000000002</v>
      </c>
      <c r="Q1812" s="1">
        <f t="shared" si="371"/>
        <v>1</v>
      </c>
      <c r="R1812" s="1">
        <f t="shared" si="372"/>
        <v>1</v>
      </c>
      <c r="S1812" s="7">
        <f>IF($D1812="二本差勝",副将分析!$D$14,IF($D1812="一本差勝",副将分析!$D$15,IF($D1812="引き分け",副将分析!$D$16,IF($D1812="一本差負",副将分析!$D$17,副将分析!$D$18))))</f>
        <v>0.20800000000000002</v>
      </c>
      <c r="T1812" s="1">
        <f t="shared" si="373"/>
        <v>1</v>
      </c>
      <c r="U1812" s="1">
        <f t="shared" si="374"/>
        <v>1</v>
      </c>
      <c r="V1812" s="7">
        <f>IF($E1812="二本差勝",大将分析!$D$14,IF($E1812="一本差勝",大将分析!$D$15,IF($E1812="引き分け",大将分析!$D$16,IF($E1812="一本差負",大将分析!$D$17,大将分析!$D$18))))</f>
        <v>0.26400000000000001</v>
      </c>
      <c r="W1812" s="1">
        <f t="shared" si="375"/>
        <v>0</v>
      </c>
      <c r="X1812" s="1">
        <f t="shared" si="376"/>
        <v>0</v>
      </c>
    </row>
    <row r="1813" spans="1:24" x14ac:dyDescent="0.15">
      <c r="A1813" s="1" t="s">
        <v>42</v>
      </c>
      <c r="B1813" s="1" t="s">
        <v>41</v>
      </c>
      <c r="C1813" s="1" t="s">
        <v>40</v>
      </c>
      <c r="D1813" s="1" t="s">
        <v>22</v>
      </c>
      <c r="E1813" s="1" t="s">
        <v>40</v>
      </c>
      <c r="F1813" s="19">
        <f t="shared" si="364"/>
        <v>0</v>
      </c>
      <c r="G1813" s="19">
        <f t="shared" si="365"/>
        <v>-1</v>
      </c>
      <c r="H1813" s="20">
        <f t="shared" si="366"/>
        <v>3.8011404288000025E-4</v>
      </c>
      <c r="J1813" s="7">
        <f>IF($A1813="二本差勝",先鋒分析!$D$14,IF($A1813="一本差勝",先鋒分析!$D$15,IF($A1813="引き分け",先鋒分析!$D$16,IF($A1813="一本差負",先鋒分析!$D$17,先鋒分析!$D$18))))</f>
        <v>0.16000000000000003</v>
      </c>
      <c r="K1813" s="19">
        <f t="shared" si="367"/>
        <v>-1</v>
      </c>
      <c r="L1813" s="19">
        <f t="shared" si="368"/>
        <v>-2</v>
      </c>
      <c r="M1813" s="7">
        <f>IF($B1813="二本差勝",次鋒分析!$D$14,IF($B1813="一本差勝",次鋒分析!$D$15,IF($B1813="引き分け",次鋒分析!$D$16,IF($B1813="一本差負",次鋒分析!$D$17,次鋒分析!$D$18))))</f>
        <v>0.20800000000000002</v>
      </c>
      <c r="N1813" s="1">
        <f t="shared" si="369"/>
        <v>-1</v>
      </c>
      <c r="O1813" s="1">
        <f t="shared" si="370"/>
        <v>-1</v>
      </c>
      <c r="P1813" s="7">
        <f>IF($C1813="二本差勝",中堅分析!$D$14,IF($C1813="一本差勝",中堅分析!$D$15,IF($C1813="引き分け",中堅分析!$D$16,IF($C1813="一本差負",中堅分析!$D$17,中堅分析!$D$18))))</f>
        <v>0.20800000000000002</v>
      </c>
      <c r="Q1813" s="1">
        <f t="shared" si="371"/>
        <v>1</v>
      </c>
      <c r="R1813" s="1">
        <f t="shared" si="372"/>
        <v>1</v>
      </c>
      <c r="S1813" s="7">
        <f>IF($D1813="二本差勝",副将分析!$D$14,IF($D1813="一本差勝",副将分析!$D$15,IF($D1813="引き分け",副将分析!$D$16,IF($D1813="一本差負",副将分析!$D$17,副将分析!$D$18))))</f>
        <v>0.26400000000000001</v>
      </c>
      <c r="T1813" s="1">
        <f t="shared" si="373"/>
        <v>0</v>
      </c>
      <c r="U1813" s="1">
        <f t="shared" si="374"/>
        <v>0</v>
      </c>
      <c r="V1813" s="7">
        <f>IF($E1813="二本差勝",大将分析!$D$14,IF($E1813="一本差勝",大将分析!$D$15,IF($E1813="引き分け",大将分析!$D$16,IF($E1813="一本差負",大将分析!$D$17,大将分析!$D$18))))</f>
        <v>0.20800000000000002</v>
      </c>
      <c r="W1813" s="1">
        <f t="shared" si="375"/>
        <v>1</v>
      </c>
      <c r="X1813" s="1">
        <f t="shared" si="376"/>
        <v>1</v>
      </c>
    </row>
    <row r="1814" spans="1:24" x14ac:dyDescent="0.15">
      <c r="A1814" s="1" t="s">
        <v>42</v>
      </c>
      <c r="B1814" s="1" t="s">
        <v>41</v>
      </c>
      <c r="C1814" s="1" t="s">
        <v>22</v>
      </c>
      <c r="D1814" s="1" t="s">
        <v>40</v>
      </c>
      <c r="E1814" s="1" t="s">
        <v>40</v>
      </c>
      <c r="F1814" s="19">
        <f t="shared" si="364"/>
        <v>0</v>
      </c>
      <c r="G1814" s="19">
        <f t="shared" si="365"/>
        <v>-1</v>
      </c>
      <c r="H1814" s="20">
        <f t="shared" si="366"/>
        <v>3.801140428800002E-4</v>
      </c>
      <c r="J1814" s="7">
        <f>IF($A1814="二本差勝",先鋒分析!$D$14,IF($A1814="一本差勝",先鋒分析!$D$15,IF($A1814="引き分け",先鋒分析!$D$16,IF($A1814="一本差負",先鋒分析!$D$17,先鋒分析!$D$18))))</f>
        <v>0.16000000000000003</v>
      </c>
      <c r="K1814" s="19">
        <f t="shared" si="367"/>
        <v>-1</v>
      </c>
      <c r="L1814" s="19">
        <f t="shared" si="368"/>
        <v>-2</v>
      </c>
      <c r="M1814" s="7">
        <f>IF($B1814="二本差勝",次鋒分析!$D$14,IF($B1814="一本差勝",次鋒分析!$D$15,IF($B1814="引き分け",次鋒分析!$D$16,IF($B1814="一本差負",次鋒分析!$D$17,次鋒分析!$D$18))))</f>
        <v>0.20800000000000002</v>
      </c>
      <c r="N1814" s="1">
        <f t="shared" si="369"/>
        <v>-1</v>
      </c>
      <c r="O1814" s="1">
        <f t="shared" si="370"/>
        <v>-1</v>
      </c>
      <c r="P1814" s="7">
        <f>IF($C1814="二本差勝",中堅分析!$D$14,IF($C1814="一本差勝",中堅分析!$D$15,IF($C1814="引き分け",中堅分析!$D$16,IF($C1814="一本差負",中堅分析!$D$17,中堅分析!$D$18))))</f>
        <v>0.26400000000000001</v>
      </c>
      <c r="Q1814" s="1">
        <f t="shared" si="371"/>
        <v>0</v>
      </c>
      <c r="R1814" s="1">
        <f t="shared" si="372"/>
        <v>0</v>
      </c>
      <c r="S1814" s="7">
        <f>IF($D1814="二本差勝",副将分析!$D$14,IF($D1814="一本差勝",副将分析!$D$15,IF($D1814="引き分け",副将分析!$D$16,IF($D1814="一本差負",副将分析!$D$17,副将分析!$D$18))))</f>
        <v>0.20800000000000002</v>
      </c>
      <c r="T1814" s="1">
        <f t="shared" si="373"/>
        <v>1</v>
      </c>
      <c r="U1814" s="1">
        <f t="shared" si="374"/>
        <v>1</v>
      </c>
      <c r="V1814" s="7">
        <f>IF($E1814="二本差勝",大将分析!$D$14,IF($E1814="一本差勝",大将分析!$D$15,IF($E1814="引き分け",大将分析!$D$16,IF($E1814="一本差負",大将分析!$D$17,大将分析!$D$18))))</f>
        <v>0.20800000000000002</v>
      </c>
      <c r="W1814" s="1">
        <f t="shared" si="375"/>
        <v>1</v>
      </c>
      <c r="X1814" s="1">
        <f t="shared" si="376"/>
        <v>1</v>
      </c>
    </row>
    <row r="1815" spans="1:24" x14ac:dyDescent="0.15">
      <c r="A1815" s="1" t="s">
        <v>42</v>
      </c>
      <c r="B1815" s="1" t="s">
        <v>42</v>
      </c>
      <c r="C1815" s="1" t="s">
        <v>39</v>
      </c>
      <c r="D1815" s="1" t="s">
        <v>40</v>
      </c>
      <c r="E1815" s="1" t="s">
        <v>22</v>
      </c>
      <c r="F1815" s="19">
        <f t="shared" si="364"/>
        <v>0</v>
      </c>
      <c r="G1815" s="19">
        <f t="shared" si="365"/>
        <v>-1</v>
      </c>
      <c r="H1815" s="20">
        <f t="shared" si="366"/>
        <v>2.2491955200000017E-4</v>
      </c>
      <c r="J1815" s="7">
        <f>IF($A1815="二本差勝",先鋒分析!$D$14,IF($A1815="一本差勝",先鋒分析!$D$15,IF($A1815="引き分け",先鋒分析!$D$16,IF($A1815="一本差負",先鋒分析!$D$17,先鋒分析!$D$18))))</f>
        <v>0.16000000000000003</v>
      </c>
      <c r="K1815" s="19">
        <f t="shared" si="367"/>
        <v>-1</v>
      </c>
      <c r="L1815" s="19">
        <f t="shared" si="368"/>
        <v>-2</v>
      </c>
      <c r="M1815" s="7">
        <f>IF($B1815="二本差勝",次鋒分析!$D$14,IF($B1815="一本差勝",次鋒分析!$D$15,IF($B1815="引き分け",次鋒分析!$D$16,IF($B1815="一本差負",次鋒分析!$D$17,次鋒分析!$D$18))))</f>
        <v>0.16000000000000003</v>
      </c>
      <c r="N1815" s="1">
        <f t="shared" si="369"/>
        <v>-1</v>
      </c>
      <c r="O1815" s="1">
        <f t="shared" si="370"/>
        <v>-2</v>
      </c>
      <c r="P1815" s="7">
        <f>IF($C1815="二本差勝",中堅分析!$D$14,IF($C1815="一本差勝",中堅分析!$D$15,IF($C1815="引き分け",中堅分析!$D$16,IF($C1815="一本差負",中堅分析!$D$17,中堅分析!$D$18))))</f>
        <v>0.16000000000000003</v>
      </c>
      <c r="Q1815" s="1">
        <f t="shared" si="371"/>
        <v>1</v>
      </c>
      <c r="R1815" s="1">
        <f t="shared" si="372"/>
        <v>2</v>
      </c>
      <c r="S1815" s="7">
        <f>IF($D1815="二本差勝",副将分析!$D$14,IF($D1815="一本差勝",副将分析!$D$15,IF($D1815="引き分け",副将分析!$D$16,IF($D1815="一本差負",副将分析!$D$17,副将分析!$D$18))))</f>
        <v>0.20800000000000002</v>
      </c>
      <c r="T1815" s="1">
        <f t="shared" si="373"/>
        <v>1</v>
      </c>
      <c r="U1815" s="1">
        <f t="shared" si="374"/>
        <v>1</v>
      </c>
      <c r="V1815" s="7">
        <f>IF($E1815="二本差勝",大将分析!$D$14,IF($E1815="一本差勝",大将分析!$D$15,IF($E1815="引き分け",大将分析!$D$16,IF($E1815="一本差負",大将分析!$D$17,大将分析!$D$18))))</f>
        <v>0.26400000000000001</v>
      </c>
      <c r="W1815" s="1">
        <f t="shared" si="375"/>
        <v>0</v>
      </c>
      <c r="X1815" s="1">
        <f t="shared" si="376"/>
        <v>0</v>
      </c>
    </row>
    <row r="1816" spans="1:24" x14ac:dyDescent="0.15">
      <c r="A1816" s="1" t="s">
        <v>42</v>
      </c>
      <c r="B1816" s="1" t="s">
        <v>42</v>
      </c>
      <c r="C1816" s="1" t="s">
        <v>39</v>
      </c>
      <c r="D1816" s="1" t="s">
        <v>22</v>
      </c>
      <c r="E1816" s="1" t="s">
        <v>40</v>
      </c>
      <c r="F1816" s="19">
        <f t="shared" si="364"/>
        <v>0</v>
      </c>
      <c r="G1816" s="19">
        <f t="shared" si="365"/>
        <v>-1</v>
      </c>
      <c r="H1816" s="20">
        <f t="shared" si="366"/>
        <v>2.2491955200000017E-4</v>
      </c>
      <c r="J1816" s="7">
        <f>IF($A1816="二本差勝",先鋒分析!$D$14,IF($A1816="一本差勝",先鋒分析!$D$15,IF($A1816="引き分け",先鋒分析!$D$16,IF($A1816="一本差負",先鋒分析!$D$17,先鋒分析!$D$18))))</f>
        <v>0.16000000000000003</v>
      </c>
      <c r="K1816" s="19">
        <f t="shared" si="367"/>
        <v>-1</v>
      </c>
      <c r="L1816" s="19">
        <f t="shared" si="368"/>
        <v>-2</v>
      </c>
      <c r="M1816" s="7">
        <f>IF($B1816="二本差勝",次鋒分析!$D$14,IF($B1816="一本差勝",次鋒分析!$D$15,IF($B1816="引き分け",次鋒分析!$D$16,IF($B1816="一本差負",次鋒分析!$D$17,次鋒分析!$D$18))))</f>
        <v>0.16000000000000003</v>
      </c>
      <c r="N1816" s="1">
        <f t="shared" si="369"/>
        <v>-1</v>
      </c>
      <c r="O1816" s="1">
        <f t="shared" si="370"/>
        <v>-2</v>
      </c>
      <c r="P1816" s="7">
        <f>IF($C1816="二本差勝",中堅分析!$D$14,IF($C1816="一本差勝",中堅分析!$D$15,IF($C1816="引き分け",中堅分析!$D$16,IF($C1816="一本差負",中堅分析!$D$17,中堅分析!$D$18))))</f>
        <v>0.16000000000000003</v>
      </c>
      <c r="Q1816" s="1">
        <f t="shared" si="371"/>
        <v>1</v>
      </c>
      <c r="R1816" s="1">
        <f t="shared" si="372"/>
        <v>2</v>
      </c>
      <c r="S1816" s="7">
        <f>IF($D1816="二本差勝",副将分析!$D$14,IF($D1816="一本差勝",副将分析!$D$15,IF($D1816="引き分け",副将分析!$D$16,IF($D1816="一本差負",副将分析!$D$17,副将分析!$D$18))))</f>
        <v>0.26400000000000001</v>
      </c>
      <c r="T1816" s="1">
        <f t="shared" si="373"/>
        <v>0</v>
      </c>
      <c r="U1816" s="1">
        <f t="shared" si="374"/>
        <v>0</v>
      </c>
      <c r="V1816" s="7">
        <f>IF($E1816="二本差勝",大将分析!$D$14,IF($E1816="一本差勝",大将分析!$D$15,IF($E1816="引き分け",大将分析!$D$16,IF($E1816="一本差負",大将分析!$D$17,大将分析!$D$18))))</f>
        <v>0.20800000000000002</v>
      </c>
      <c r="W1816" s="1">
        <f t="shared" si="375"/>
        <v>1</v>
      </c>
      <c r="X1816" s="1">
        <f t="shared" si="376"/>
        <v>1</v>
      </c>
    </row>
    <row r="1817" spans="1:24" x14ac:dyDescent="0.15">
      <c r="A1817" s="1" t="s">
        <v>42</v>
      </c>
      <c r="B1817" s="1" t="s">
        <v>42</v>
      </c>
      <c r="C1817" s="1" t="s">
        <v>40</v>
      </c>
      <c r="D1817" s="1" t="s">
        <v>39</v>
      </c>
      <c r="E1817" s="1" t="s">
        <v>22</v>
      </c>
      <c r="F1817" s="19">
        <f t="shared" si="364"/>
        <v>0</v>
      </c>
      <c r="G1817" s="19">
        <f t="shared" si="365"/>
        <v>-1</v>
      </c>
      <c r="H1817" s="20">
        <f t="shared" si="366"/>
        <v>2.2491955200000017E-4</v>
      </c>
      <c r="J1817" s="7">
        <f>IF($A1817="二本差勝",先鋒分析!$D$14,IF($A1817="一本差勝",先鋒分析!$D$15,IF($A1817="引き分け",先鋒分析!$D$16,IF($A1817="一本差負",先鋒分析!$D$17,先鋒分析!$D$18))))</f>
        <v>0.16000000000000003</v>
      </c>
      <c r="K1817" s="19">
        <f t="shared" si="367"/>
        <v>-1</v>
      </c>
      <c r="L1817" s="19">
        <f t="shared" si="368"/>
        <v>-2</v>
      </c>
      <c r="M1817" s="7">
        <f>IF($B1817="二本差勝",次鋒分析!$D$14,IF($B1817="一本差勝",次鋒分析!$D$15,IF($B1817="引き分け",次鋒分析!$D$16,IF($B1817="一本差負",次鋒分析!$D$17,次鋒分析!$D$18))))</f>
        <v>0.16000000000000003</v>
      </c>
      <c r="N1817" s="1">
        <f t="shared" si="369"/>
        <v>-1</v>
      </c>
      <c r="O1817" s="1">
        <f t="shared" si="370"/>
        <v>-2</v>
      </c>
      <c r="P1817" s="7">
        <f>IF($C1817="二本差勝",中堅分析!$D$14,IF($C1817="一本差勝",中堅分析!$D$15,IF($C1817="引き分け",中堅分析!$D$16,IF($C1817="一本差負",中堅分析!$D$17,中堅分析!$D$18))))</f>
        <v>0.20800000000000002</v>
      </c>
      <c r="Q1817" s="1">
        <f t="shared" si="371"/>
        <v>1</v>
      </c>
      <c r="R1817" s="1">
        <f t="shared" si="372"/>
        <v>1</v>
      </c>
      <c r="S1817" s="7">
        <f>IF($D1817="二本差勝",副将分析!$D$14,IF($D1817="一本差勝",副将分析!$D$15,IF($D1817="引き分け",副将分析!$D$16,IF($D1817="一本差負",副将分析!$D$17,副将分析!$D$18))))</f>
        <v>0.16000000000000003</v>
      </c>
      <c r="T1817" s="1">
        <f t="shared" si="373"/>
        <v>1</v>
      </c>
      <c r="U1817" s="1">
        <f t="shared" si="374"/>
        <v>2</v>
      </c>
      <c r="V1817" s="7">
        <f>IF($E1817="二本差勝",大将分析!$D$14,IF($E1817="一本差勝",大将分析!$D$15,IF($E1817="引き分け",大将分析!$D$16,IF($E1817="一本差負",大将分析!$D$17,大将分析!$D$18))))</f>
        <v>0.26400000000000001</v>
      </c>
      <c r="W1817" s="1">
        <f t="shared" si="375"/>
        <v>0</v>
      </c>
      <c r="X1817" s="1">
        <f t="shared" si="376"/>
        <v>0</v>
      </c>
    </row>
    <row r="1818" spans="1:24" x14ac:dyDescent="0.15">
      <c r="A1818" s="1" t="s">
        <v>42</v>
      </c>
      <c r="B1818" s="1" t="s">
        <v>42</v>
      </c>
      <c r="C1818" s="1" t="s">
        <v>40</v>
      </c>
      <c r="D1818" s="1" t="s">
        <v>22</v>
      </c>
      <c r="E1818" s="1" t="s">
        <v>39</v>
      </c>
      <c r="F1818" s="19">
        <f t="shared" si="364"/>
        <v>0</v>
      </c>
      <c r="G1818" s="19">
        <f t="shared" si="365"/>
        <v>-1</v>
      </c>
      <c r="H1818" s="20">
        <f t="shared" si="366"/>
        <v>2.2491955200000017E-4</v>
      </c>
      <c r="J1818" s="7">
        <f>IF($A1818="二本差勝",先鋒分析!$D$14,IF($A1818="一本差勝",先鋒分析!$D$15,IF($A1818="引き分け",先鋒分析!$D$16,IF($A1818="一本差負",先鋒分析!$D$17,先鋒分析!$D$18))))</f>
        <v>0.16000000000000003</v>
      </c>
      <c r="K1818" s="19">
        <f t="shared" si="367"/>
        <v>-1</v>
      </c>
      <c r="L1818" s="19">
        <f t="shared" si="368"/>
        <v>-2</v>
      </c>
      <c r="M1818" s="7">
        <f>IF($B1818="二本差勝",次鋒分析!$D$14,IF($B1818="一本差勝",次鋒分析!$D$15,IF($B1818="引き分け",次鋒分析!$D$16,IF($B1818="一本差負",次鋒分析!$D$17,次鋒分析!$D$18))))</f>
        <v>0.16000000000000003</v>
      </c>
      <c r="N1818" s="1">
        <f t="shared" si="369"/>
        <v>-1</v>
      </c>
      <c r="O1818" s="1">
        <f t="shared" si="370"/>
        <v>-2</v>
      </c>
      <c r="P1818" s="7">
        <f>IF($C1818="二本差勝",中堅分析!$D$14,IF($C1818="一本差勝",中堅分析!$D$15,IF($C1818="引き分け",中堅分析!$D$16,IF($C1818="一本差負",中堅分析!$D$17,中堅分析!$D$18))))</f>
        <v>0.20800000000000002</v>
      </c>
      <c r="Q1818" s="1">
        <f t="shared" si="371"/>
        <v>1</v>
      </c>
      <c r="R1818" s="1">
        <f t="shared" si="372"/>
        <v>1</v>
      </c>
      <c r="S1818" s="7">
        <f>IF($D1818="二本差勝",副将分析!$D$14,IF($D1818="一本差勝",副将分析!$D$15,IF($D1818="引き分け",副将分析!$D$16,IF($D1818="一本差負",副将分析!$D$17,副将分析!$D$18))))</f>
        <v>0.26400000000000001</v>
      </c>
      <c r="T1818" s="1">
        <f t="shared" si="373"/>
        <v>0</v>
      </c>
      <c r="U1818" s="1">
        <f t="shared" si="374"/>
        <v>0</v>
      </c>
      <c r="V1818" s="7">
        <f>IF($E1818="二本差勝",大将分析!$D$14,IF($E1818="一本差勝",大将分析!$D$15,IF($E1818="引き分け",大将分析!$D$16,IF($E1818="一本差負",大将分析!$D$17,大将分析!$D$18))))</f>
        <v>0.16000000000000003</v>
      </c>
      <c r="W1818" s="1">
        <f t="shared" si="375"/>
        <v>1</v>
      </c>
      <c r="X1818" s="1">
        <f t="shared" si="376"/>
        <v>2</v>
      </c>
    </row>
    <row r="1819" spans="1:24" x14ac:dyDescent="0.15">
      <c r="A1819" s="1" t="s">
        <v>42</v>
      </c>
      <c r="B1819" s="1" t="s">
        <v>42</v>
      </c>
      <c r="C1819" s="1" t="s">
        <v>22</v>
      </c>
      <c r="D1819" s="1" t="s">
        <v>39</v>
      </c>
      <c r="E1819" s="1" t="s">
        <v>40</v>
      </c>
      <c r="F1819" s="19">
        <f t="shared" si="364"/>
        <v>0</v>
      </c>
      <c r="G1819" s="19">
        <f t="shared" si="365"/>
        <v>-1</v>
      </c>
      <c r="H1819" s="20">
        <f t="shared" si="366"/>
        <v>2.2491955200000017E-4</v>
      </c>
      <c r="J1819" s="7">
        <f>IF($A1819="二本差勝",先鋒分析!$D$14,IF($A1819="一本差勝",先鋒分析!$D$15,IF($A1819="引き分け",先鋒分析!$D$16,IF($A1819="一本差負",先鋒分析!$D$17,先鋒分析!$D$18))))</f>
        <v>0.16000000000000003</v>
      </c>
      <c r="K1819" s="19">
        <f t="shared" si="367"/>
        <v>-1</v>
      </c>
      <c r="L1819" s="19">
        <f t="shared" si="368"/>
        <v>-2</v>
      </c>
      <c r="M1819" s="7">
        <f>IF($B1819="二本差勝",次鋒分析!$D$14,IF($B1819="一本差勝",次鋒分析!$D$15,IF($B1819="引き分け",次鋒分析!$D$16,IF($B1819="一本差負",次鋒分析!$D$17,次鋒分析!$D$18))))</f>
        <v>0.16000000000000003</v>
      </c>
      <c r="N1819" s="1">
        <f t="shared" si="369"/>
        <v>-1</v>
      </c>
      <c r="O1819" s="1">
        <f t="shared" si="370"/>
        <v>-2</v>
      </c>
      <c r="P1819" s="7">
        <f>IF($C1819="二本差勝",中堅分析!$D$14,IF($C1819="一本差勝",中堅分析!$D$15,IF($C1819="引き分け",中堅分析!$D$16,IF($C1819="一本差負",中堅分析!$D$17,中堅分析!$D$18))))</f>
        <v>0.26400000000000001</v>
      </c>
      <c r="Q1819" s="1">
        <f t="shared" si="371"/>
        <v>0</v>
      </c>
      <c r="R1819" s="1">
        <f t="shared" si="372"/>
        <v>0</v>
      </c>
      <c r="S1819" s="7">
        <f>IF($D1819="二本差勝",副将分析!$D$14,IF($D1819="一本差勝",副将分析!$D$15,IF($D1819="引き分け",副将分析!$D$16,IF($D1819="一本差負",副将分析!$D$17,副将分析!$D$18))))</f>
        <v>0.16000000000000003</v>
      </c>
      <c r="T1819" s="1">
        <f t="shared" si="373"/>
        <v>1</v>
      </c>
      <c r="U1819" s="1">
        <f t="shared" si="374"/>
        <v>2</v>
      </c>
      <c r="V1819" s="7">
        <f>IF($E1819="二本差勝",大将分析!$D$14,IF($E1819="一本差勝",大将分析!$D$15,IF($E1819="引き分け",大将分析!$D$16,IF($E1819="一本差負",大将分析!$D$17,大将分析!$D$18))))</f>
        <v>0.20800000000000002</v>
      </c>
      <c r="W1819" s="1">
        <f t="shared" si="375"/>
        <v>1</v>
      </c>
      <c r="X1819" s="1">
        <f t="shared" si="376"/>
        <v>1</v>
      </c>
    </row>
    <row r="1820" spans="1:24" x14ac:dyDescent="0.15">
      <c r="A1820" s="1" t="s">
        <v>42</v>
      </c>
      <c r="B1820" s="1" t="s">
        <v>42</v>
      </c>
      <c r="C1820" s="1" t="s">
        <v>22</v>
      </c>
      <c r="D1820" s="1" t="s">
        <v>40</v>
      </c>
      <c r="E1820" s="1" t="s">
        <v>39</v>
      </c>
      <c r="F1820" s="19">
        <f t="shared" si="364"/>
        <v>0</v>
      </c>
      <c r="G1820" s="19">
        <f t="shared" si="365"/>
        <v>-1</v>
      </c>
      <c r="H1820" s="20">
        <f t="shared" si="366"/>
        <v>2.2491955200000017E-4</v>
      </c>
      <c r="J1820" s="7">
        <f>IF($A1820="二本差勝",先鋒分析!$D$14,IF($A1820="一本差勝",先鋒分析!$D$15,IF($A1820="引き分け",先鋒分析!$D$16,IF($A1820="一本差負",先鋒分析!$D$17,先鋒分析!$D$18))))</f>
        <v>0.16000000000000003</v>
      </c>
      <c r="K1820" s="19">
        <f t="shared" si="367"/>
        <v>-1</v>
      </c>
      <c r="L1820" s="19">
        <f t="shared" si="368"/>
        <v>-2</v>
      </c>
      <c r="M1820" s="7">
        <f>IF($B1820="二本差勝",次鋒分析!$D$14,IF($B1820="一本差勝",次鋒分析!$D$15,IF($B1820="引き分け",次鋒分析!$D$16,IF($B1820="一本差負",次鋒分析!$D$17,次鋒分析!$D$18))))</f>
        <v>0.16000000000000003</v>
      </c>
      <c r="N1820" s="1">
        <f t="shared" si="369"/>
        <v>-1</v>
      </c>
      <c r="O1820" s="1">
        <f t="shared" si="370"/>
        <v>-2</v>
      </c>
      <c r="P1820" s="7">
        <f>IF($C1820="二本差勝",中堅分析!$D$14,IF($C1820="一本差勝",中堅分析!$D$15,IF($C1820="引き分け",中堅分析!$D$16,IF($C1820="一本差負",中堅分析!$D$17,中堅分析!$D$18))))</f>
        <v>0.26400000000000001</v>
      </c>
      <c r="Q1820" s="1">
        <f t="shared" si="371"/>
        <v>0</v>
      </c>
      <c r="R1820" s="1">
        <f t="shared" si="372"/>
        <v>0</v>
      </c>
      <c r="S1820" s="7">
        <f>IF($D1820="二本差勝",副将分析!$D$14,IF($D1820="一本差勝",副将分析!$D$15,IF($D1820="引き分け",副将分析!$D$16,IF($D1820="一本差負",副将分析!$D$17,副将分析!$D$18))))</f>
        <v>0.20800000000000002</v>
      </c>
      <c r="T1820" s="1">
        <f t="shared" si="373"/>
        <v>1</v>
      </c>
      <c r="U1820" s="1">
        <f t="shared" si="374"/>
        <v>1</v>
      </c>
      <c r="V1820" s="7">
        <f>IF($E1820="二本差勝",大将分析!$D$14,IF($E1820="一本差勝",大将分析!$D$15,IF($E1820="引き分け",大将分析!$D$16,IF($E1820="一本差負",大将分析!$D$17,大将分析!$D$18))))</f>
        <v>0.16000000000000003</v>
      </c>
      <c r="W1820" s="1">
        <f t="shared" si="375"/>
        <v>1</v>
      </c>
      <c r="X1820" s="1">
        <f t="shared" si="376"/>
        <v>2</v>
      </c>
    </row>
    <row r="1821" spans="1:24" x14ac:dyDescent="0.15">
      <c r="A1821" s="1" t="s">
        <v>40</v>
      </c>
      <c r="B1821" s="1" t="s">
        <v>40</v>
      </c>
      <c r="C1821" s="1" t="s">
        <v>22</v>
      </c>
      <c r="D1821" s="1" t="s">
        <v>42</v>
      </c>
      <c r="E1821" s="1" t="s">
        <v>42</v>
      </c>
      <c r="F1821" s="19">
        <f t="shared" si="364"/>
        <v>0</v>
      </c>
      <c r="G1821" s="19">
        <f t="shared" si="365"/>
        <v>-2</v>
      </c>
      <c r="H1821" s="20">
        <f t="shared" si="366"/>
        <v>2.9239541760000019E-4</v>
      </c>
      <c r="J1821" s="7">
        <f>IF($A1821="二本差勝",先鋒分析!$D$14,IF($A1821="一本差勝",先鋒分析!$D$15,IF($A1821="引き分け",先鋒分析!$D$16,IF($A1821="一本差負",先鋒分析!$D$17,先鋒分析!$D$18))))</f>
        <v>0.20800000000000002</v>
      </c>
      <c r="K1821" s="19">
        <f t="shared" si="367"/>
        <v>1</v>
      </c>
      <c r="L1821" s="19">
        <f t="shared" si="368"/>
        <v>1</v>
      </c>
      <c r="M1821" s="7">
        <f>IF($B1821="二本差勝",次鋒分析!$D$14,IF($B1821="一本差勝",次鋒分析!$D$15,IF($B1821="引き分け",次鋒分析!$D$16,IF($B1821="一本差負",次鋒分析!$D$17,次鋒分析!$D$18))))</f>
        <v>0.20800000000000002</v>
      </c>
      <c r="N1821" s="1">
        <f t="shared" si="369"/>
        <v>1</v>
      </c>
      <c r="O1821" s="1">
        <f t="shared" si="370"/>
        <v>1</v>
      </c>
      <c r="P1821" s="7">
        <f>IF($C1821="二本差勝",中堅分析!$D$14,IF($C1821="一本差勝",中堅分析!$D$15,IF($C1821="引き分け",中堅分析!$D$16,IF($C1821="一本差負",中堅分析!$D$17,中堅分析!$D$18))))</f>
        <v>0.26400000000000001</v>
      </c>
      <c r="Q1821" s="1">
        <f t="shared" si="371"/>
        <v>0</v>
      </c>
      <c r="R1821" s="1">
        <f t="shared" si="372"/>
        <v>0</v>
      </c>
      <c r="S1821" s="7">
        <f>IF($D1821="二本差勝",副将分析!$D$14,IF($D1821="一本差勝",副将分析!$D$15,IF($D1821="引き分け",副将分析!$D$16,IF($D1821="一本差負",副将分析!$D$17,副将分析!$D$18))))</f>
        <v>0.16000000000000003</v>
      </c>
      <c r="T1821" s="1">
        <f t="shared" si="373"/>
        <v>-1</v>
      </c>
      <c r="U1821" s="1">
        <f t="shared" si="374"/>
        <v>-2</v>
      </c>
      <c r="V1821" s="7">
        <f>IF($E1821="二本差勝",大将分析!$D$14,IF($E1821="一本差勝",大将分析!$D$15,IF($E1821="引き分け",大将分析!$D$16,IF($E1821="一本差負",大将分析!$D$17,大将分析!$D$18))))</f>
        <v>0.16000000000000003</v>
      </c>
      <c r="W1821" s="1">
        <f t="shared" si="375"/>
        <v>-1</v>
      </c>
      <c r="X1821" s="1">
        <f t="shared" si="376"/>
        <v>-2</v>
      </c>
    </row>
    <row r="1822" spans="1:24" x14ac:dyDescent="0.15">
      <c r="A1822" s="1" t="s">
        <v>40</v>
      </c>
      <c r="B1822" s="1" t="s">
        <v>40</v>
      </c>
      <c r="C1822" s="1" t="s">
        <v>42</v>
      </c>
      <c r="D1822" s="1" t="s">
        <v>22</v>
      </c>
      <c r="E1822" s="1" t="s">
        <v>42</v>
      </c>
      <c r="F1822" s="19">
        <f t="shared" si="364"/>
        <v>0</v>
      </c>
      <c r="G1822" s="19">
        <f t="shared" si="365"/>
        <v>-2</v>
      </c>
      <c r="H1822" s="20">
        <f t="shared" si="366"/>
        <v>2.9239541760000019E-4</v>
      </c>
      <c r="J1822" s="7">
        <f>IF($A1822="二本差勝",先鋒分析!$D$14,IF($A1822="一本差勝",先鋒分析!$D$15,IF($A1822="引き分け",先鋒分析!$D$16,IF($A1822="一本差負",先鋒分析!$D$17,先鋒分析!$D$18))))</f>
        <v>0.20800000000000002</v>
      </c>
      <c r="K1822" s="19">
        <f t="shared" si="367"/>
        <v>1</v>
      </c>
      <c r="L1822" s="19">
        <f t="shared" si="368"/>
        <v>1</v>
      </c>
      <c r="M1822" s="7">
        <f>IF($B1822="二本差勝",次鋒分析!$D$14,IF($B1822="一本差勝",次鋒分析!$D$15,IF($B1822="引き分け",次鋒分析!$D$16,IF($B1822="一本差負",次鋒分析!$D$17,次鋒分析!$D$18))))</f>
        <v>0.20800000000000002</v>
      </c>
      <c r="N1822" s="1">
        <f t="shared" si="369"/>
        <v>1</v>
      </c>
      <c r="O1822" s="1">
        <f t="shared" si="370"/>
        <v>1</v>
      </c>
      <c r="P1822" s="7">
        <f>IF($C1822="二本差勝",中堅分析!$D$14,IF($C1822="一本差勝",中堅分析!$D$15,IF($C1822="引き分け",中堅分析!$D$16,IF($C1822="一本差負",中堅分析!$D$17,中堅分析!$D$18))))</f>
        <v>0.16000000000000003</v>
      </c>
      <c r="Q1822" s="1">
        <f t="shared" si="371"/>
        <v>-1</v>
      </c>
      <c r="R1822" s="1">
        <f t="shared" si="372"/>
        <v>-2</v>
      </c>
      <c r="S1822" s="7">
        <f>IF($D1822="二本差勝",副将分析!$D$14,IF($D1822="一本差勝",副将分析!$D$15,IF($D1822="引き分け",副将分析!$D$16,IF($D1822="一本差負",副将分析!$D$17,副将分析!$D$18))))</f>
        <v>0.26400000000000001</v>
      </c>
      <c r="T1822" s="1">
        <f t="shared" si="373"/>
        <v>0</v>
      </c>
      <c r="U1822" s="1">
        <f t="shared" si="374"/>
        <v>0</v>
      </c>
      <c r="V1822" s="7">
        <f>IF($E1822="二本差勝",大将分析!$D$14,IF($E1822="一本差勝",大将分析!$D$15,IF($E1822="引き分け",大将分析!$D$16,IF($E1822="一本差負",大将分析!$D$17,大将分析!$D$18))))</f>
        <v>0.16000000000000003</v>
      </c>
      <c r="W1822" s="1">
        <f t="shared" si="375"/>
        <v>-1</v>
      </c>
      <c r="X1822" s="1">
        <f t="shared" si="376"/>
        <v>-2</v>
      </c>
    </row>
    <row r="1823" spans="1:24" x14ac:dyDescent="0.15">
      <c r="A1823" s="1" t="s">
        <v>40</v>
      </c>
      <c r="B1823" s="1" t="s">
        <v>40</v>
      </c>
      <c r="C1823" s="1" t="s">
        <v>42</v>
      </c>
      <c r="D1823" s="1" t="s">
        <v>42</v>
      </c>
      <c r="E1823" s="1" t="s">
        <v>22</v>
      </c>
      <c r="F1823" s="19">
        <f t="shared" si="364"/>
        <v>0</v>
      </c>
      <c r="G1823" s="19">
        <f t="shared" si="365"/>
        <v>-2</v>
      </c>
      <c r="H1823" s="20">
        <f t="shared" si="366"/>
        <v>2.9239541760000024E-4</v>
      </c>
      <c r="J1823" s="7">
        <f>IF($A1823="二本差勝",先鋒分析!$D$14,IF($A1823="一本差勝",先鋒分析!$D$15,IF($A1823="引き分け",先鋒分析!$D$16,IF($A1823="一本差負",先鋒分析!$D$17,先鋒分析!$D$18))))</f>
        <v>0.20800000000000002</v>
      </c>
      <c r="K1823" s="19">
        <f t="shared" si="367"/>
        <v>1</v>
      </c>
      <c r="L1823" s="19">
        <f t="shared" si="368"/>
        <v>1</v>
      </c>
      <c r="M1823" s="7">
        <f>IF($B1823="二本差勝",次鋒分析!$D$14,IF($B1823="一本差勝",次鋒分析!$D$15,IF($B1823="引き分け",次鋒分析!$D$16,IF($B1823="一本差負",次鋒分析!$D$17,次鋒分析!$D$18))))</f>
        <v>0.20800000000000002</v>
      </c>
      <c r="N1823" s="1">
        <f t="shared" si="369"/>
        <v>1</v>
      </c>
      <c r="O1823" s="1">
        <f t="shared" si="370"/>
        <v>1</v>
      </c>
      <c r="P1823" s="7">
        <f>IF($C1823="二本差勝",中堅分析!$D$14,IF($C1823="一本差勝",中堅分析!$D$15,IF($C1823="引き分け",中堅分析!$D$16,IF($C1823="一本差負",中堅分析!$D$17,中堅分析!$D$18))))</f>
        <v>0.16000000000000003</v>
      </c>
      <c r="Q1823" s="1">
        <f t="shared" si="371"/>
        <v>-1</v>
      </c>
      <c r="R1823" s="1">
        <f t="shared" si="372"/>
        <v>-2</v>
      </c>
      <c r="S1823" s="7">
        <f>IF($D1823="二本差勝",副将分析!$D$14,IF($D1823="一本差勝",副将分析!$D$15,IF($D1823="引き分け",副将分析!$D$16,IF($D1823="一本差負",副将分析!$D$17,副将分析!$D$18))))</f>
        <v>0.16000000000000003</v>
      </c>
      <c r="T1823" s="1">
        <f t="shared" si="373"/>
        <v>-1</v>
      </c>
      <c r="U1823" s="1">
        <f t="shared" si="374"/>
        <v>-2</v>
      </c>
      <c r="V1823" s="7">
        <f>IF($E1823="二本差勝",大将分析!$D$14,IF($E1823="一本差勝",大将分析!$D$15,IF($E1823="引き分け",大将分析!$D$16,IF($E1823="一本差負",大将分析!$D$17,大将分析!$D$18))))</f>
        <v>0.26400000000000001</v>
      </c>
      <c r="W1823" s="1">
        <f t="shared" si="375"/>
        <v>0</v>
      </c>
      <c r="X1823" s="1">
        <f t="shared" si="376"/>
        <v>0</v>
      </c>
    </row>
    <row r="1824" spans="1:24" x14ac:dyDescent="0.15">
      <c r="A1824" s="1" t="s">
        <v>40</v>
      </c>
      <c r="B1824" s="1" t="s">
        <v>22</v>
      </c>
      <c r="C1824" s="1" t="s">
        <v>40</v>
      </c>
      <c r="D1824" s="1" t="s">
        <v>42</v>
      </c>
      <c r="E1824" s="1" t="s">
        <v>42</v>
      </c>
      <c r="F1824" s="19">
        <f t="shared" si="364"/>
        <v>0</v>
      </c>
      <c r="G1824" s="19">
        <f t="shared" si="365"/>
        <v>-2</v>
      </c>
      <c r="H1824" s="20">
        <f t="shared" si="366"/>
        <v>2.9239541760000019E-4</v>
      </c>
      <c r="J1824" s="7">
        <f>IF($A1824="二本差勝",先鋒分析!$D$14,IF($A1824="一本差勝",先鋒分析!$D$15,IF($A1824="引き分け",先鋒分析!$D$16,IF($A1824="一本差負",先鋒分析!$D$17,先鋒分析!$D$18))))</f>
        <v>0.20800000000000002</v>
      </c>
      <c r="K1824" s="19">
        <f t="shared" si="367"/>
        <v>1</v>
      </c>
      <c r="L1824" s="19">
        <f t="shared" si="368"/>
        <v>1</v>
      </c>
      <c r="M1824" s="7">
        <f>IF($B1824="二本差勝",次鋒分析!$D$14,IF($B1824="一本差勝",次鋒分析!$D$15,IF($B1824="引き分け",次鋒分析!$D$16,IF($B1824="一本差負",次鋒分析!$D$17,次鋒分析!$D$18))))</f>
        <v>0.26400000000000001</v>
      </c>
      <c r="N1824" s="1">
        <f t="shared" si="369"/>
        <v>0</v>
      </c>
      <c r="O1824" s="1">
        <f t="shared" si="370"/>
        <v>0</v>
      </c>
      <c r="P1824" s="7">
        <f>IF($C1824="二本差勝",中堅分析!$D$14,IF($C1824="一本差勝",中堅分析!$D$15,IF($C1824="引き分け",中堅分析!$D$16,IF($C1824="一本差負",中堅分析!$D$17,中堅分析!$D$18))))</f>
        <v>0.20800000000000002</v>
      </c>
      <c r="Q1824" s="1">
        <f t="shared" si="371"/>
        <v>1</v>
      </c>
      <c r="R1824" s="1">
        <f t="shared" si="372"/>
        <v>1</v>
      </c>
      <c r="S1824" s="7">
        <f>IF($D1824="二本差勝",副将分析!$D$14,IF($D1824="一本差勝",副将分析!$D$15,IF($D1824="引き分け",副将分析!$D$16,IF($D1824="一本差負",副将分析!$D$17,副将分析!$D$18))))</f>
        <v>0.16000000000000003</v>
      </c>
      <c r="T1824" s="1">
        <f t="shared" si="373"/>
        <v>-1</v>
      </c>
      <c r="U1824" s="1">
        <f t="shared" si="374"/>
        <v>-2</v>
      </c>
      <c r="V1824" s="7">
        <f>IF($E1824="二本差勝",大将分析!$D$14,IF($E1824="一本差勝",大将分析!$D$15,IF($E1824="引き分け",大将分析!$D$16,IF($E1824="一本差負",大将分析!$D$17,大将分析!$D$18))))</f>
        <v>0.16000000000000003</v>
      </c>
      <c r="W1824" s="1">
        <f t="shared" si="375"/>
        <v>-1</v>
      </c>
      <c r="X1824" s="1">
        <f t="shared" si="376"/>
        <v>-2</v>
      </c>
    </row>
    <row r="1825" spans="1:24" x14ac:dyDescent="0.15">
      <c r="A1825" s="1" t="s">
        <v>40</v>
      </c>
      <c r="B1825" s="1" t="s">
        <v>22</v>
      </c>
      <c r="C1825" s="1" t="s">
        <v>42</v>
      </c>
      <c r="D1825" s="1" t="s">
        <v>40</v>
      </c>
      <c r="E1825" s="1" t="s">
        <v>42</v>
      </c>
      <c r="F1825" s="19">
        <f t="shared" si="364"/>
        <v>0</v>
      </c>
      <c r="G1825" s="19">
        <f t="shared" si="365"/>
        <v>-2</v>
      </c>
      <c r="H1825" s="20">
        <f t="shared" si="366"/>
        <v>2.9239541760000019E-4</v>
      </c>
      <c r="J1825" s="7">
        <f>IF($A1825="二本差勝",先鋒分析!$D$14,IF($A1825="一本差勝",先鋒分析!$D$15,IF($A1825="引き分け",先鋒分析!$D$16,IF($A1825="一本差負",先鋒分析!$D$17,先鋒分析!$D$18))))</f>
        <v>0.20800000000000002</v>
      </c>
      <c r="K1825" s="19">
        <f t="shared" si="367"/>
        <v>1</v>
      </c>
      <c r="L1825" s="19">
        <f t="shared" si="368"/>
        <v>1</v>
      </c>
      <c r="M1825" s="7">
        <f>IF($B1825="二本差勝",次鋒分析!$D$14,IF($B1825="一本差勝",次鋒分析!$D$15,IF($B1825="引き分け",次鋒分析!$D$16,IF($B1825="一本差負",次鋒分析!$D$17,次鋒分析!$D$18))))</f>
        <v>0.26400000000000001</v>
      </c>
      <c r="N1825" s="1">
        <f t="shared" si="369"/>
        <v>0</v>
      </c>
      <c r="O1825" s="1">
        <f t="shared" si="370"/>
        <v>0</v>
      </c>
      <c r="P1825" s="7">
        <f>IF($C1825="二本差勝",中堅分析!$D$14,IF($C1825="一本差勝",中堅分析!$D$15,IF($C1825="引き分け",中堅分析!$D$16,IF($C1825="一本差負",中堅分析!$D$17,中堅分析!$D$18))))</f>
        <v>0.16000000000000003</v>
      </c>
      <c r="Q1825" s="1">
        <f t="shared" si="371"/>
        <v>-1</v>
      </c>
      <c r="R1825" s="1">
        <f t="shared" si="372"/>
        <v>-2</v>
      </c>
      <c r="S1825" s="7">
        <f>IF($D1825="二本差勝",副将分析!$D$14,IF($D1825="一本差勝",副将分析!$D$15,IF($D1825="引き分け",副将分析!$D$16,IF($D1825="一本差負",副将分析!$D$17,副将分析!$D$18))))</f>
        <v>0.20800000000000002</v>
      </c>
      <c r="T1825" s="1">
        <f t="shared" si="373"/>
        <v>1</v>
      </c>
      <c r="U1825" s="1">
        <f t="shared" si="374"/>
        <v>1</v>
      </c>
      <c r="V1825" s="7">
        <f>IF($E1825="二本差勝",大将分析!$D$14,IF($E1825="一本差勝",大将分析!$D$15,IF($E1825="引き分け",大将分析!$D$16,IF($E1825="一本差負",大将分析!$D$17,大将分析!$D$18))))</f>
        <v>0.16000000000000003</v>
      </c>
      <c r="W1825" s="1">
        <f t="shared" si="375"/>
        <v>-1</v>
      </c>
      <c r="X1825" s="1">
        <f t="shared" si="376"/>
        <v>-2</v>
      </c>
    </row>
    <row r="1826" spans="1:24" x14ac:dyDescent="0.15">
      <c r="A1826" s="1" t="s">
        <v>40</v>
      </c>
      <c r="B1826" s="1" t="s">
        <v>22</v>
      </c>
      <c r="C1826" s="1" t="s">
        <v>42</v>
      </c>
      <c r="D1826" s="1" t="s">
        <v>42</v>
      </c>
      <c r="E1826" s="1" t="s">
        <v>40</v>
      </c>
      <c r="F1826" s="19">
        <f t="shared" si="364"/>
        <v>0</v>
      </c>
      <c r="G1826" s="19">
        <f t="shared" si="365"/>
        <v>-2</v>
      </c>
      <c r="H1826" s="20">
        <f t="shared" si="366"/>
        <v>2.9239541760000019E-4</v>
      </c>
      <c r="J1826" s="7">
        <f>IF($A1826="二本差勝",先鋒分析!$D$14,IF($A1826="一本差勝",先鋒分析!$D$15,IF($A1826="引き分け",先鋒分析!$D$16,IF($A1826="一本差負",先鋒分析!$D$17,先鋒分析!$D$18))))</f>
        <v>0.20800000000000002</v>
      </c>
      <c r="K1826" s="19">
        <f t="shared" si="367"/>
        <v>1</v>
      </c>
      <c r="L1826" s="19">
        <f t="shared" si="368"/>
        <v>1</v>
      </c>
      <c r="M1826" s="7">
        <f>IF($B1826="二本差勝",次鋒分析!$D$14,IF($B1826="一本差勝",次鋒分析!$D$15,IF($B1826="引き分け",次鋒分析!$D$16,IF($B1826="一本差負",次鋒分析!$D$17,次鋒分析!$D$18))))</f>
        <v>0.26400000000000001</v>
      </c>
      <c r="N1826" s="1">
        <f t="shared" si="369"/>
        <v>0</v>
      </c>
      <c r="O1826" s="1">
        <f t="shared" si="370"/>
        <v>0</v>
      </c>
      <c r="P1826" s="7">
        <f>IF($C1826="二本差勝",中堅分析!$D$14,IF($C1826="一本差勝",中堅分析!$D$15,IF($C1826="引き分け",中堅分析!$D$16,IF($C1826="一本差負",中堅分析!$D$17,中堅分析!$D$18))))</f>
        <v>0.16000000000000003</v>
      </c>
      <c r="Q1826" s="1">
        <f t="shared" si="371"/>
        <v>-1</v>
      </c>
      <c r="R1826" s="1">
        <f t="shared" si="372"/>
        <v>-2</v>
      </c>
      <c r="S1826" s="7">
        <f>IF($D1826="二本差勝",副将分析!$D$14,IF($D1826="一本差勝",副将分析!$D$15,IF($D1826="引き分け",副将分析!$D$16,IF($D1826="一本差負",副将分析!$D$17,副将分析!$D$18))))</f>
        <v>0.16000000000000003</v>
      </c>
      <c r="T1826" s="1">
        <f t="shared" si="373"/>
        <v>-1</v>
      </c>
      <c r="U1826" s="1">
        <f t="shared" si="374"/>
        <v>-2</v>
      </c>
      <c r="V1826" s="7">
        <f>IF($E1826="二本差勝",大将分析!$D$14,IF($E1826="一本差勝",大将分析!$D$15,IF($E1826="引き分け",大将分析!$D$16,IF($E1826="一本差負",大将分析!$D$17,大将分析!$D$18))))</f>
        <v>0.20800000000000002</v>
      </c>
      <c r="W1826" s="1">
        <f t="shared" si="375"/>
        <v>1</v>
      </c>
      <c r="X1826" s="1">
        <f t="shared" si="376"/>
        <v>1</v>
      </c>
    </row>
    <row r="1827" spans="1:24" x14ac:dyDescent="0.15">
      <c r="A1827" s="1" t="s">
        <v>40</v>
      </c>
      <c r="B1827" s="1" t="s">
        <v>42</v>
      </c>
      <c r="C1827" s="1" t="s">
        <v>40</v>
      </c>
      <c r="D1827" s="1" t="s">
        <v>22</v>
      </c>
      <c r="E1827" s="1" t="s">
        <v>42</v>
      </c>
      <c r="F1827" s="19">
        <f t="shared" si="364"/>
        <v>0</v>
      </c>
      <c r="G1827" s="19">
        <f t="shared" si="365"/>
        <v>-2</v>
      </c>
      <c r="H1827" s="20">
        <f t="shared" si="366"/>
        <v>2.9239541760000019E-4</v>
      </c>
      <c r="J1827" s="7">
        <f>IF($A1827="二本差勝",先鋒分析!$D$14,IF($A1827="一本差勝",先鋒分析!$D$15,IF($A1827="引き分け",先鋒分析!$D$16,IF($A1827="一本差負",先鋒分析!$D$17,先鋒分析!$D$18))))</f>
        <v>0.20800000000000002</v>
      </c>
      <c r="K1827" s="19">
        <f t="shared" si="367"/>
        <v>1</v>
      </c>
      <c r="L1827" s="19">
        <f t="shared" si="368"/>
        <v>1</v>
      </c>
      <c r="M1827" s="7">
        <f>IF($B1827="二本差勝",次鋒分析!$D$14,IF($B1827="一本差勝",次鋒分析!$D$15,IF($B1827="引き分け",次鋒分析!$D$16,IF($B1827="一本差負",次鋒分析!$D$17,次鋒分析!$D$18))))</f>
        <v>0.16000000000000003</v>
      </c>
      <c r="N1827" s="1">
        <f t="shared" si="369"/>
        <v>-1</v>
      </c>
      <c r="O1827" s="1">
        <f t="shared" si="370"/>
        <v>-2</v>
      </c>
      <c r="P1827" s="7">
        <f>IF($C1827="二本差勝",中堅分析!$D$14,IF($C1827="一本差勝",中堅分析!$D$15,IF($C1827="引き分け",中堅分析!$D$16,IF($C1827="一本差負",中堅分析!$D$17,中堅分析!$D$18))))</f>
        <v>0.20800000000000002</v>
      </c>
      <c r="Q1827" s="1">
        <f t="shared" si="371"/>
        <v>1</v>
      </c>
      <c r="R1827" s="1">
        <f t="shared" si="372"/>
        <v>1</v>
      </c>
      <c r="S1827" s="7">
        <f>IF($D1827="二本差勝",副将分析!$D$14,IF($D1827="一本差勝",副将分析!$D$15,IF($D1827="引き分け",副将分析!$D$16,IF($D1827="一本差負",副将分析!$D$17,副将分析!$D$18))))</f>
        <v>0.26400000000000001</v>
      </c>
      <c r="T1827" s="1">
        <f t="shared" si="373"/>
        <v>0</v>
      </c>
      <c r="U1827" s="1">
        <f t="shared" si="374"/>
        <v>0</v>
      </c>
      <c r="V1827" s="7">
        <f>IF($E1827="二本差勝",大将分析!$D$14,IF($E1827="一本差勝",大将分析!$D$15,IF($E1827="引き分け",大将分析!$D$16,IF($E1827="一本差負",大将分析!$D$17,大将分析!$D$18))))</f>
        <v>0.16000000000000003</v>
      </c>
      <c r="W1827" s="1">
        <f t="shared" si="375"/>
        <v>-1</v>
      </c>
      <c r="X1827" s="1">
        <f t="shared" si="376"/>
        <v>-2</v>
      </c>
    </row>
    <row r="1828" spans="1:24" x14ac:dyDescent="0.15">
      <c r="A1828" s="1" t="s">
        <v>40</v>
      </c>
      <c r="B1828" s="1" t="s">
        <v>42</v>
      </c>
      <c r="C1828" s="1" t="s">
        <v>40</v>
      </c>
      <c r="D1828" s="1" t="s">
        <v>42</v>
      </c>
      <c r="E1828" s="1" t="s">
        <v>22</v>
      </c>
      <c r="F1828" s="19">
        <f t="shared" si="364"/>
        <v>0</v>
      </c>
      <c r="G1828" s="19">
        <f t="shared" si="365"/>
        <v>-2</v>
      </c>
      <c r="H1828" s="20">
        <f t="shared" si="366"/>
        <v>2.9239541760000024E-4</v>
      </c>
      <c r="J1828" s="7">
        <f>IF($A1828="二本差勝",先鋒分析!$D$14,IF($A1828="一本差勝",先鋒分析!$D$15,IF($A1828="引き分け",先鋒分析!$D$16,IF($A1828="一本差負",先鋒分析!$D$17,先鋒分析!$D$18))))</f>
        <v>0.20800000000000002</v>
      </c>
      <c r="K1828" s="19">
        <f t="shared" si="367"/>
        <v>1</v>
      </c>
      <c r="L1828" s="19">
        <f t="shared" si="368"/>
        <v>1</v>
      </c>
      <c r="M1828" s="7">
        <f>IF($B1828="二本差勝",次鋒分析!$D$14,IF($B1828="一本差勝",次鋒分析!$D$15,IF($B1828="引き分け",次鋒分析!$D$16,IF($B1828="一本差負",次鋒分析!$D$17,次鋒分析!$D$18))))</f>
        <v>0.16000000000000003</v>
      </c>
      <c r="N1828" s="1">
        <f t="shared" si="369"/>
        <v>-1</v>
      </c>
      <c r="O1828" s="1">
        <f t="shared" si="370"/>
        <v>-2</v>
      </c>
      <c r="P1828" s="7">
        <f>IF($C1828="二本差勝",中堅分析!$D$14,IF($C1828="一本差勝",中堅分析!$D$15,IF($C1828="引き分け",中堅分析!$D$16,IF($C1828="一本差負",中堅分析!$D$17,中堅分析!$D$18))))</f>
        <v>0.20800000000000002</v>
      </c>
      <c r="Q1828" s="1">
        <f t="shared" si="371"/>
        <v>1</v>
      </c>
      <c r="R1828" s="1">
        <f t="shared" si="372"/>
        <v>1</v>
      </c>
      <c r="S1828" s="7">
        <f>IF($D1828="二本差勝",副将分析!$D$14,IF($D1828="一本差勝",副将分析!$D$15,IF($D1828="引き分け",副将分析!$D$16,IF($D1828="一本差負",副将分析!$D$17,副将分析!$D$18))))</f>
        <v>0.16000000000000003</v>
      </c>
      <c r="T1828" s="1">
        <f t="shared" si="373"/>
        <v>-1</v>
      </c>
      <c r="U1828" s="1">
        <f t="shared" si="374"/>
        <v>-2</v>
      </c>
      <c r="V1828" s="7">
        <f>IF($E1828="二本差勝",大将分析!$D$14,IF($E1828="一本差勝",大将分析!$D$15,IF($E1828="引き分け",大将分析!$D$16,IF($E1828="一本差負",大将分析!$D$17,大将分析!$D$18))))</f>
        <v>0.26400000000000001</v>
      </c>
      <c r="W1828" s="1">
        <f t="shared" si="375"/>
        <v>0</v>
      </c>
      <c r="X1828" s="1">
        <f t="shared" si="376"/>
        <v>0</v>
      </c>
    </row>
    <row r="1829" spans="1:24" x14ac:dyDescent="0.15">
      <c r="A1829" s="1" t="s">
        <v>40</v>
      </c>
      <c r="B1829" s="1" t="s">
        <v>42</v>
      </c>
      <c r="C1829" s="1" t="s">
        <v>22</v>
      </c>
      <c r="D1829" s="1" t="s">
        <v>40</v>
      </c>
      <c r="E1829" s="1" t="s">
        <v>42</v>
      </c>
      <c r="F1829" s="19">
        <f t="shared" si="364"/>
        <v>0</v>
      </c>
      <c r="G1829" s="19">
        <f t="shared" si="365"/>
        <v>-2</v>
      </c>
      <c r="H1829" s="20">
        <f t="shared" si="366"/>
        <v>2.9239541760000019E-4</v>
      </c>
      <c r="J1829" s="7">
        <f>IF($A1829="二本差勝",先鋒分析!$D$14,IF($A1829="一本差勝",先鋒分析!$D$15,IF($A1829="引き分け",先鋒分析!$D$16,IF($A1829="一本差負",先鋒分析!$D$17,先鋒分析!$D$18))))</f>
        <v>0.20800000000000002</v>
      </c>
      <c r="K1829" s="19">
        <f t="shared" si="367"/>
        <v>1</v>
      </c>
      <c r="L1829" s="19">
        <f t="shared" si="368"/>
        <v>1</v>
      </c>
      <c r="M1829" s="7">
        <f>IF($B1829="二本差勝",次鋒分析!$D$14,IF($B1829="一本差勝",次鋒分析!$D$15,IF($B1829="引き分け",次鋒分析!$D$16,IF($B1829="一本差負",次鋒分析!$D$17,次鋒分析!$D$18))))</f>
        <v>0.16000000000000003</v>
      </c>
      <c r="N1829" s="1">
        <f t="shared" si="369"/>
        <v>-1</v>
      </c>
      <c r="O1829" s="1">
        <f t="shared" si="370"/>
        <v>-2</v>
      </c>
      <c r="P1829" s="7">
        <f>IF($C1829="二本差勝",中堅分析!$D$14,IF($C1829="一本差勝",中堅分析!$D$15,IF($C1829="引き分け",中堅分析!$D$16,IF($C1829="一本差負",中堅分析!$D$17,中堅分析!$D$18))))</f>
        <v>0.26400000000000001</v>
      </c>
      <c r="Q1829" s="1">
        <f t="shared" si="371"/>
        <v>0</v>
      </c>
      <c r="R1829" s="1">
        <f t="shared" si="372"/>
        <v>0</v>
      </c>
      <c r="S1829" s="7">
        <f>IF($D1829="二本差勝",副将分析!$D$14,IF($D1829="一本差勝",副将分析!$D$15,IF($D1829="引き分け",副将分析!$D$16,IF($D1829="一本差負",副将分析!$D$17,副将分析!$D$18))))</f>
        <v>0.20800000000000002</v>
      </c>
      <c r="T1829" s="1">
        <f t="shared" si="373"/>
        <v>1</v>
      </c>
      <c r="U1829" s="1">
        <f t="shared" si="374"/>
        <v>1</v>
      </c>
      <c r="V1829" s="7">
        <f>IF($E1829="二本差勝",大将分析!$D$14,IF($E1829="一本差勝",大将分析!$D$15,IF($E1829="引き分け",大将分析!$D$16,IF($E1829="一本差負",大将分析!$D$17,大将分析!$D$18))))</f>
        <v>0.16000000000000003</v>
      </c>
      <c r="W1829" s="1">
        <f t="shared" si="375"/>
        <v>-1</v>
      </c>
      <c r="X1829" s="1">
        <f t="shared" si="376"/>
        <v>-2</v>
      </c>
    </row>
    <row r="1830" spans="1:24" x14ac:dyDescent="0.15">
      <c r="A1830" s="1" t="s">
        <v>40</v>
      </c>
      <c r="B1830" s="1" t="s">
        <v>42</v>
      </c>
      <c r="C1830" s="1" t="s">
        <v>22</v>
      </c>
      <c r="D1830" s="1" t="s">
        <v>42</v>
      </c>
      <c r="E1830" s="1" t="s">
        <v>40</v>
      </c>
      <c r="F1830" s="19">
        <f t="shared" si="364"/>
        <v>0</v>
      </c>
      <c r="G1830" s="19">
        <f t="shared" si="365"/>
        <v>-2</v>
      </c>
      <c r="H1830" s="20">
        <f t="shared" si="366"/>
        <v>2.9239541760000019E-4</v>
      </c>
      <c r="J1830" s="7">
        <f>IF($A1830="二本差勝",先鋒分析!$D$14,IF($A1830="一本差勝",先鋒分析!$D$15,IF($A1830="引き分け",先鋒分析!$D$16,IF($A1830="一本差負",先鋒分析!$D$17,先鋒分析!$D$18))))</f>
        <v>0.20800000000000002</v>
      </c>
      <c r="K1830" s="19">
        <f t="shared" si="367"/>
        <v>1</v>
      </c>
      <c r="L1830" s="19">
        <f t="shared" si="368"/>
        <v>1</v>
      </c>
      <c r="M1830" s="7">
        <f>IF($B1830="二本差勝",次鋒分析!$D$14,IF($B1830="一本差勝",次鋒分析!$D$15,IF($B1830="引き分け",次鋒分析!$D$16,IF($B1830="一本差負",次鋒分析!$D$17,次鋒分析!$D$18))))</f>
        <v>0.16000000000000003</v>
      </c>
      <c r="N1830" s="1">
        <f t="shared" si="369"/>
        <v>-1</v>
      </c>
      <c r="O1830" s="1">
        <f t="shared" si="370"/>
        <v>-2</v>
      </c>
      <c r="P1830" s="7">
        <f>IF($C1830="二本差勝",中堅分析!$D$14,IF($C1830="一本差勝",中堅分析!$D$15,IF($C1830="引き分け",中堅分析!$D$16,IF($C1830="一本差負",中堅分析!$D$17,中堅分析!$D$18))))</f>
        <v>0.26400000000000001</v>
      </c>
      <c r="Q1830" s="1">
        <f t="shared" si="371"/>
        <v>0</v>
      </c>
      <c r="R1830" s="1">
        <f t="shared" si="372"/>
        <v>0</v>
      </c>
      <c r="S1830" s="7">
        <f>IF($D1830="二本差勝",副将分析!$D$14,IF($D1830="一本差勝",副将分析!$D$15,IF($D1830="引き分け",副将分析!$D$16,IF($D1830="一本差負",副将分析!$D$17,副将分析!$D$18))))</f>
        <v>0.16000000000000003</v>
      </c>
      <c r="T1830" s="1">
        <f t="shared" si="373"/>
        <v>-1</v>
      </c>
      <c r="U1830" s="1">
        <f t="shared" si="374"/>
        <v>-2</v>
      </c>
      <c r="V1830" s="7">
        <f>IF($E1830="二本差勝",大将分析!$D$14,IF($E1830="一本差勝",大将分析!$D$15,IF($E1830="引き分け",大将分析!$D$16,IF($E1830="一本差負",大将分析!$D$17,大将分析!$D$18))))</f>
        <v>0.20800000000000002</v>
      </c>
      <c r="W1830" s="1">
        <f t="shared" si="375"/>
        <v>1</v>
      </c>
      <c r="X1830" s="1">
        <f t="shared" si="376"/>
        <v>1</v>
      </c>
    </row>
    <row r="1831" spans="1:24" x14ac:dyDescent="0.15">
      <c r="A1831" s="1" t="s">
        <v>40</v>
      </c>
      <c r="B1831" s="1" t="s">
        <v>42</v>
      </c>
      <c r="C1831" s="1" t="s">
        <v>42</v>
      </c>
      <c r="D1831" s="1" t="s">
        <v>40</v>
      </c>
      <c r="E1831" s="1" t="s">
        <v>22</v>
      </c>
      <c r="F1831" s="19">
        <f t="shared" si="364"/>
        <v>0</v>
      </c>
      <c r="G1831" s="19">
        <f t="shared" si="365"/>
        <v>-2</v>
      </c>
      <c r="H1831" s="20">
        <f t="shared" si="366"/>
        <v>2.9239541760000019E-4</v>
      </c>
      <c r="J1831" s="7">
        <f>IF($A1831="二本差勝",先鋒分析!$D$14,IF($A1831="一本差勝",先鋒分析!$D$15,IF($A1831="引き分け",先鋒分析!$D$16,IF($A1831="一本差負",先鋒分析!$D$17,先鋒分析!$D$18))))</f>
        <v>0.20800000000000002</v>
      </c>
      <c r="K1831" s="19">
        <f t="shared" si="367"/>
        <v>1</v>
      </c>
      <c r="L1831" s="19">
        <f t="shared" si="368"/>
        <v>1</v>
      </c>
      <c r="M1831" s="7">
        <f>IF($B1831="二本差勝",次鋒分析!$D$14,IF($B1831="一本差勝",次鋒分析!$D$15,IF($B1831="引き分け",次鋒分析!$D$16,IF($B1831="一本差負",次鋒分析!$D$17,次鋒分析!$D$18))))</f>
        <v>0.16000000000000003</v>
      </c>
      <c r="N1831" s="1">
        <f t="shared" si="369"/>
        <v>-1</v>
      </c>
      <c r="O1831" s="1">
        <f t="shared" si="370"/>
        <v>-2</v>
      </c>
      <c r="P1831" s="7">
        <f>IF($C1831="二本差勝",中堅分析!$D$14,IF($C1831="一本差勝",中堅分析!$D$15,IF($C1831="引き分け",中堅分析!$D$16,IF($C1831="一本差負",中堅分析!$D$17,中堅分析!$D$18))))</f>
        <v>0.16000000000000003</v>
      </c>
      <c r="Q1831" s="1">
        <f t="shared" si="371"/>
        <v>-1</v>
      </c>
      <c r="R1831" s="1">
        <f t="shared" si="372"/>
        <v>-2</v>
      </c>
      <c r="S1831" s="7">
        <f>IF($D1831="二本差勝",副将分析!$D$14,IF($D1831="一本差勝",副将分析!$D$15,IF($D1831="引き分け",副将分析!$D$16,IF($D1831="一本差負",副将分析!$D$17,副将分析!$D$18))))</f>
        <v>0.20800000000000002</v>
      </c>
      <c r="T1831" s="1">
        <f t="shared" si="373"/>
        <v>1</v>
      </c>
      <c r="U1831" s="1">
        <f t="shared" si="374"/>
        <v>1</v>
      </c>
      <c r="V1831" s="7">
        <f>IF($E1831="二本差勝",大将分析!$D$14,IF($E1831="一本差勝",大将分析!$D$15,IF($E1831="引き分け",大将分析!$D$16,IF($E1831="一本差負",大将分析!$D$17,大将分析!$D$18))))</f>
        <v>0.26400000000000001</v>
      </c>
      <c r="W1831" s="1">
        <f t="shared" si="375"/>
        <v>0</v>
      </c>
      <c r="X1831" s="1">
        <f t="shared" si="376"/>
        <v>0</v>
      </c>
    </row>
    <row r="1832" spans="1:24" x14ac:dyDescent="0.15">
      <c r="A1832" s="1" t="s">
        <v>40</v>
      </c>
      <c r="B1832" s="1" t="s">
        <v>42</v>
      </c>
      <c r="C1832" s="1" t="s">
        <v>42</v>
      </c>
      <c r="D1832" s="1" t="s">
        <v>22</v>
      </c>
      <c r="E1832" s="1" t="s">
        <v>40</v>
      </c>
      <c r="F1832" s="19">
        <f t="shared" si="364"/>
        <v>0</v>
      </c>
      <c r="G1832" s="19">
        <f t="shared" si="365"/>
        <v>-2</v>
      </c>
      <c r="H1832" s="20">
        <f t="shared" si="366"/>
        <v>2.9239541760000019E-4</v>
      </c>
      <c r="J1832" s="7">
        <f>IF($A1832="二本差勝",先鋒分析!$D$14,IF($A1832="一本差勝",先鋒分析!$D$15,IF($A1832="引き分け",先鋒分析!$D$16,IF($A1832="一本差負",先鋒分析!$D$17,先鋒分析!$D$18))))</f>
        <v>0.20800000000000002</v>
      </c>
      <c r="K1832" s="19">
        <f t="shared" si="367"/>
        <v>1</v>
      </c>
      <c r="L1832" s="19">
        <f t="shared" si="368"/>
        <v>1</v>
      </c>
      <c r="M1832" s="7">
        <f>IF($B1832="二本差勝",次鋒分析!$D$14,IF($B1832="一本差勝",次鋒分析!$D$15,IF($B1832="引き分け",次鋒分析!$D$16,IF($B1832="一本差負",次鋒分析!$D$17,次鋒分析!$D$18))))</f>
        <v>0.16000000000000003</v>
      </c>
      <c r="N1832" s="1">
        <f t="shared" si="369"/>
        <v>-1</v>
      </c>
      <c r="O1832" s="1">
        <f t="shared" si="370"/>
        <v>-2</v>
      </c>
      <c r="P1832" s="7">
        <f>IF($C1832="二本差勝",中堅分析!$D$14,IF($C1832="一本差勝",中堅分析!$D$15,IF($C1832="引き分け",中堅分析!$D$16,IF($C1832="一本差負",中堅分析!$D$17,中堅分析!$D$18))))</f>
        <v>0.16000000000000003</v>
      </c>
      <c r="Q1832" s="1">
        <f t="shared" si="371"/>
        <v>-1</v>
      </c>
      <c r="R1832" s="1">
        <f t="shared" si="372"/>
        <v>-2</v>
      </c>
      <c r="S1832" s="7">
        <f>IF($D1832="二本差勝",副将分析!$D$14,IF($D1832="一本差勝",副将分析!$D$15,IF($D1832="引き分け",副将分析!$D$16,IF($D1832="一本差負",副将分析!$D$17,副将分析!$D$18))))</f>
        <v>0.26400000000000001</v>
      </c>
      <c r="T1832" s="1">
        <f t="shared" si="373"/>
        <v>0</v>
      </c>
      <c r="U1832" s="1">
        <f t="shared" si="374"/>
        <v>0</v>
      </c>
      <c r="V1832" s="7">
        <f>IF($E1832="二本差勝",大将分析!$D$14,IF($E1832="一本差勝",大将分析!$D$15,IF($E1832="引き分け",大将分析!$D$16,IF($E1832="一本差負",大将分析!$D$17,大将分析!$D$18))))</f>
        <v>0.20800000000000002</v>
      </c>
      <c r="W1832" s="1">
        <f t="shared" si="375"/>
        <v>1</v>
      </c>
      <c r="X1832" s="1">
        <f t="shared" si="376"/>
        <v>1</v>
      </c>
    </row>
    <row r="1833" spans="1:24" x14ac:dyDescent="0.15">
      <c r="A1833" s="1" t="s">
        <v>22</v>
      </c>
      <c r="B1833" s="1" t="s">
        <v>40</v>
      </c>
      <c r="C1833" s="1" t="s">
        <v>40</v>
      </c>
      <c r="D1833" s="1" t="s">
        <v>42</v>
      </c>
      <c r="E1833" s="1" t="s">
        <v>42</v>
      </c>
      <c r="F1833" s="19">
        <f t="shared" si="364"/>
        <v>0</v>
      </c>
      <c r="G1833" s="19">
        <f t="shared" si="365"/>
        <v>-2</v>
      </c>
      <c r="H1833" s="20">
        <f t="shared" si="366"/>
        <v>2.9239541760000019E-4</v>
      </c>
      <c r="J1833" s="7">
        <f>IF($A1833="二本差勝",先鋒分析!$D$14,IF($A1833="一本差勝",先鋒分析!$D$15,IF($A1833="引き分け",先鋒分析!$D$16,IF($A1833="一本差負",先鋒分析!$D$17,先鋒分析!$D$18))))</f>
        <v>0.26400000000000001</v>
      </c>
      <c r="K1833" s="19">
        <f t="shared" si="367"/>
        <v>0</v>
      </c>
      <c r="L1833" s="19">
        <f t="shared" si="368"/>
        <v>0</v>
      </c>
      <c r="M1833" s="7">
        <f>IF($B1833="二本差勝",次鋒分析!$D$14,IF($B1833="一本差勝",次鋒分析!$D$15,IF($B1833="引き分け",次鋒分析!$D$16,IF($B1833="一本差負",次鋒分析!$D$17,次鋒分析!$D$18))))</f>
        <v>0.20800000000000002</v>
      </c>
      <c r="N1833" s="1">
        <f t="shared" si="369"/>
        <v>1</v>
      </c>
      <c r="O1833" s="1">
        <f t="shared" si="370"/>
        <v>1</v>
      </c>
      <c r="P1833" s="7">
        <f>IF($C1833="二本差勝",中堅分析!$D$14,IF($C1833="一本差勝",中堅分析!$D$15,IF($C1833="引き分け",中堅分析!$D$16,IF($C1833="一本差負",中堅分析!$D$17,中堅分析!$D$18))))</f>
        <v>0.20800000000000002</v>
      </c>
      <c r="Q1833" s="1">
        <f t="shared" si="371"/>
        <v>1</v>
      </c>
      <c r="R1833" s="1">
        <f t="shared" si="372"/>
        <v>1</v>
      </c>
      <c r="S1833" s="7">
        <f>IF($D1833="二本差勝",副将分析!$D$14,IF($D1833="一本差勝",副将分析!$D$15,IF($D1833="引き分け",副将分析!$D$16,IF($D1833="一本差負",副将分析!$D$17,副将分析!$D$18))))</f>
        <v>0.16000000000000003</v>
      </c>
      <c r="T1833" s="1">
        <f t="shared" si="373"/>
        <v>-1</v>
      </c>
      <c r="U1833" s="1">
        <f t="shared" si="374"/>
        <v>-2</v>
      </c>
      <c r="V1833" s="7">
        <f>IF($E1833="二本差勝",大将分析!$D$14,IF($E1833="一本差勝",大将分析!$D$15,IF($E1833="引き分け",大将分析!$D$16,IF($E1833="一本差負",大将分析!$D$17,大将分析!$D$18))))</f>
        <v>0.16000000000000003</v>
      </c>
      <c r="W1833" s="1">
        <f t="shared" si="375"/>
        <v>-1</v>
      </c>
      <c r="X1833" s="1">
        <f t="shared" si="376"/>
        <v>-2</v>
      </c>
    </row>
    <row r="1834" spans="1:24" x14ac:dyDescent="0.15">
      <c r="A1834" s="1" t="s">
        <v>22</v>
      </c>
      <c r="B1834" s="1" t="s">
        <v>40</v>
      </c>
      <c r="C1834" s="1" t="s">
        <v>42</v>
      </c>
      <c r="D1834" s="1" t="s">
        <v>40</v>
      </c>
      <c r="E1834" s="1" t="s">
        <v>42</v>
      </c>
      <c r="F1834" s="19">
        <f t="shared" si="364"/>
        <v>0</v>
      </c>
      <c r="G1834" s="19">
        <f t="shared" si="365"/>
        <v>-2</v>
      </c>
      <c r="H1834" s="20">
        <f t="shared" si="366"/>
        <v>2.9239541760000019E-4</v>
      </c>
      <c r="J1834" s="7">
        <f>IF($A1834="二本差勝",先鋒分析!$D$14,IF($A1834="一本差勝",先鋒分析!$D$15,IF($A1834="引き分け",先鋒分析!$D$16,IF($A1834="一本差負",先鋒分析!$D$17,先鋒分析!$D$18))))</f>
        <v>0.26400000000000001</v>
      </c>
      <c r="K1834" s="19">
        <f t="shared" si="367"/>
        <v>0</v>
      </c>
      <c r="L1834" s="19">
        <f t="shared" si="368"/>
        <v>0</v>
      </c>
      <c r="M1834" s="7">
        <f>IF($B1834="二本差勝",次鋒分析!$D$14,IF($B1834="一本差勝",次鋒分析!$D$15,IF($B1834="引き分け",次鋒分析!$D$16,IF($B1834="一本差負",次鋒分析!$D$17,次鋒分析!$D$18))))</f>
        <v>0.20800000000000002</v>
      </c>
      <c r="N1834" s="1">
        <f t="shared" si="369"/>
        <v>1</v>
      </c>
      <c r="O1834" s="1">
        <f t="shared" si="370"/>
        <v>1</v>
      </c>
      <c r="P1834" s="7">
        <f>IF($C1834="二本差勝",中堅分析!$D$14,IF($C1834="一本差勝",中堅分析!$D$15,IF($C1834="引き分け",中堅分析!$D$16,IF($C1834="一本差負",中堅分析!$D$17,中堅分析!$D$18))))</f>
        <v>0.16000000000000003</v>
      </c>
      <c r="Q1834" s="1">
        <f t="shared" si="371"/>
        <v>-1</v>
      </c>
      <c r="R1834" s="1">
        <f t="shared" si="372"/>
        <v>-2</v>
      </c>
      <c r="S1834" s="7">
        <f>IF($D1834="二本差勝",副将分析!$D$14,IF($D1834="一本差勝",副将分析!$D$15,IF($D1834="引き分け",副将分析!$D$16,IF($D1834="一本差負",副将分析!$D$17,副将分析!$D$18))))</f>
        <v>0.20800000000000002</v>
      </c>
      <c r="T1834" s="1">
        <f t="shared" si="373"/>
        <v>1</v>
      </c>
      <c r="U1834" s="1">
        <f t="shared" si="374"/>
        <v>1</v>
      </c>
      <c r="V1834" s="7">
        <f>IF($E1834="二本差勝",大将分析!$D$14,IF($E1834="一本差勝",大将分析!$D$15,IF($E1834="引き分け",大将分析!$D$16,IF($E1834="一本差負",大将分析!$D$17,大将分析!$D$18))))</f>
        <v>0.16000000000000003</v>
      </c>
      <c r="W1834" s="1">
        <f t="shared" si="375"/>
        <v>-1</v>
      </c>
      <c r="X1834" s="1">
        <f t="shared" si="376"/>
        <v>-2</v>
      </c>
    </row>
    <row r="1835" spans="1:24" x14ac:dyDescent="0.15">
      <c r="A1835" s="1" t="s">
        <v>22</v>
      </c>
      <c r="B1835" s="1" t="s">
        <v>40</v>
      </c>
      <c r="C1835" s="1" t="s">
        <v>42</v>
      </c>
      <c r="D1835" s="1" t="s">
        <v>42</v>
      </c>
      <c r="E1835" s="1" t="s">
        <v>40</v>
      </c>
      <c r="F1835" s="19">
        <f t="shared" si="364"/>
        <v>0</v>
      </c>
      <c r="G1835" s="19">
        <f t="shared" si="365"/>
        <v>-2</v>
      </c>
      <c r="H1835" s="20">
        <f t="shared" si="366"/>
        <v>2.9239541760000019E-4</v>
      </c>
      <c r="J1835" s="7">
        <f>IF($A1835="二本差勝",先鋒分析!$D$14,IF($A1835="一本差勝",先鋒分析!$D$15,IF($A1835="引き分け",先鋒分析!$D$16,IF($A1835="一本差負",先鋒分析!$D$17,先鋒分析!$D$18))))</f>
        <v>0.26400000000000001</v>
      </c>
      <c r="K1835" s="19">
        <f t="shared" si="367"/>
        <v>0</v>
      </c>
      <c r="L1835" s="19">
        <f t="shared" si="368"/>
        <v>0</v>
      </c>
      <c r="M1835" s="7">
        <f>IF($B1835="二本差勝",次鋒分析!$D$14,IF($B1835="一本差勝",次鋒分析!$D$15,IF($B1835="引き分け",次鋒分析!$D$16,IF($B1835="一本差負",次鋒分析!$D$17,次鋒分析!$D$18))))</f>
        <v>0.20800000000000002</v>
      </c>
      <c r="N1835" s="1">
        <f t="shared" si="369"/>
        <v>1</v>
      </c>
      <c r="O1835" s="1">
        <f t="shared" si="370"/>
        <v>1</v>
      </c>
      <c r="P1835" s="7">
        <f>IF($C1835="二本差勝",中堅分析!$D$14,IF($C1835="一本差勝",中堅分析!$D$15,IF($C1835="引き分け",中堅分析!$D$16,IF($C1835="一本差負",中堅分析!$D$17,中堅分析!$D$18))))</f>
        <v>0.16000000000000003</v>
      </c>
      <c r="Q1835" s="1">
        <f t="shared" si="371"/>
        <v>-1</v>
      </c>
      <c r="R1835" s="1">
        <f t="shared" si="372"/>
        <v>-2</v>
      </c>
      <c r="S1835" s="7">
        <f>IF($D1835="二本差勝",副将分析!$D$14,IF($D1835="一本差勝",副将分析!$D$15,IF($D1835="引き分け",副将分析!$D$16,IF($D1835="一本差負",副将分析!$D$17,副将分析!$D$18))))</f>
        <v>0.16000000000000003</v>
      </c>
      <c r="T1835" s="1">
        <f t="shared" si="373"/>
        <v>-1</v>
      </c>
      <c r="U1835" s="1">
        <f t="shared" si="374"/>
        <v>-2</v>
      </c>
      <c r="V1835" s="7">
        <f>IF($E1835="二本差勝",大将分析!$D$14,IF($E1835="一本差勝",大将分析!$D$15,IF($E1835="引き分け",大将分析!$D$16,IF($E1835="一本差負",大将分析!$D$17,大将分析!$D$18))))</f>
        <v>0.20800000000000002</v>
      </c>
      <c r="W1835" s="1">
        <f t="shared" si="375"/>
        <v>1</v>
      </c>
      <c r="X1835" s="1">
        <f t="shared" si="376"/>
        <v>1</v>
      </c>
    </row>
    <row r="1836" spans="1:24" x14ac:dyDescent="0.15">
      <c r="A1836" s="1" t="s">
        <v>22</v>
      </c>
      <c r="B1836" s="1" t="s">
        <v>42</v>
      </c>
      <c r="C1836" s="1" t="s">
        <v>40</v>
      </c>
      <c r="D1836" s="1" t="s">
        <v>40</v>
      </c>
      <c r="E1836" s="1" t="s">
        <v>42</v>
      </c>
      <c r="F1836" s="19">
        <f t="shared" si="364"/>
        <v>0</v>
      </c>
      <c r="G1836" s="19">
        <f t="shared" si="365"/>
        <v>-2</v>
      </c>
      <c r="H1836" s="20">
        <f t="shared" si="366"/>
        <v>2.9239541760000024E-4</v>
      </c>
      <c r="J1836" s="7">
        <f>IF($A1836="二本差勝",先鋒分析!$D$14,IF($A1836="一本差勝",先鋒分析!$D$15,IF($A1836="引き分け",先鋒分析!$D$16,IF($A1836="一本差負",先鋒分析!$D$17,先鋒分析!$D$18))))</f>
        <v>0.26400000000000001</v>
      </c>
      <c r="K1836" s="19">
        <f t="shared" si="367"/>
        <v>0</v>
      </c>
      <c r="L1836" s="19">
        <f t="shared" si="368"/>
        <v>0</v>
      </c>
      <c r="M1836" s="7">
        <f>IF($B1836="二本差勝",次鋒分析!$D$14,IF($B1836="一本差勝",次鋒分析!$D$15,IF($B1836="引き分け",次鋒分析!$D$16,IF($B1836="一本差負",次鋒分析!$D$17,次鋒分析!$D$18))))</f>
        <v>0.16000000000000003</v>
      </c>
      <c r="N1836" s="1">
        <f t="shared" si="369"/>
        <v>-1</v>
      </c>
      <c r="O1836" s="1">
        <f t="shared" si="370"/>
        <v>-2</v>
      </c>
      <c r="P1836" s="7">
        <f>IF($C1836="二本差勝",中堅分析!$D$14,IF($C1836="一本差勝",中堅分析!$D$15,IF($C1836="引き分け",中堅分析!$D$16,IF($C1836="一本差負",中堅分析!$D$17,中堅分析!$D$18))))</f>
        <v>0.20800000000000002</v>
      </c>
      <c r="Q1836" s="1">
        <f t="shared" si="371"/>
        <v>1</v>
      </c>
      <c r="R1836" s="1">
        <f t="shared" si="372"/>
        <v>1</v>
      </c>
      <c r="S1836" s="7">
        <f>IF($D1836="二本差勝",副将分析!$D$14,IF($D1836="一本差勝",副将分析!$D$15,IF($D1836="引き分け",副将分析!$D$16,IF($D1836="一本差負",副将分析!$D$17,副将分析!$D$18))))</f>
        <v>0.20800000000000002</v>
      </c>
      <c r="T1836" s="1">
        <f t="shared" si="373"/>
        <v>1</v>
      </c>
      <c r="U1836" s="1">
        <f t="shared" si="374"/>
        <v>1</v>
      </c>
      <c r="V1836" s="7">
        <f>IF($E1836="二本差勝",大将分析!$D$14,IF($E1836="一本差勝",大将分析!$D$15,IF($E1836="引き分け",大将分析!$D$16,IF($E1836="一本差負",大将分析!$D$17,大将分析!$D$18))))</f>
        <v>0.16000000000000003</v>
      </c>
      <c r="W1836" s="1">
        <f t="shared" si="375"/>
        <v>-1</v>
      </c>
      <c r="X1836" s="1">
        <f t="shared" si="376"/>
        <v>-2</v>
      </c>
    </row>
    <row r="1837" spans="1:24" x14ac:dyDescent="0.15">
      <c r="A1837" s="1" t="s">
        <v>22</v>
      </c>
      <c r="B1837" s="1" t="s">
        <v>42</v>
      </c>
      <c r="C1837" s="1" t="s">
        <v>40</v>
      </c>
      <c r="D1837" s="1" t="s">
        <v>42</v>
      </c>
      <c r="E1837" s="1" t="s">
        <v>40</v>
      </c>
      <c r="F1837" s="19">
        <f t="shared" si="364"/>
        <v>0</v>
      </c>
      <c r="G1837" s="19">
        <f t="shared" si="365"/>
        <v>-2</v>
      </c>
      <c r="H1837" s="20">
        <f t="shared" si="366"/>
        <v>2.9239541760000019E-4</v>
      </c>
      <c r="J1837" s="7">
        <f>IF($A1837="二本差勝",先鋒分析!$D$14,IF($A1837="一本差勝",先鋒分析!$D$15,IF($A1837="引き分け",先鋒分析!$D$16,IF($A1837="一本差負",先鋒分析!$D$17,先鋒分析!$D$18))))</f>
        <v>0.26400000000000001</v>
      </c>
      <c r="K1837" s="19">
        <f t="shared" si="367"/>
        <v>0</v>
      </c>
      <c r="L1837" s="19">
        <f t="shared" si="368"/>
        <v>0</v>
      </c>
      <c r="M1837" s="7">
        <f>IF($B1837="二本差勝",次鋒分析!$D$14,IF($B1837="一本差勝",次鋒分析!$D$15,IF($B1837="引き分け",次鋒分析!$D$16,IF($B1837="一本差負",次鋒分析!$D$17,次鋒分析!$D$18))))</f>
        <v>0.16000000000000003</v>
      </c>
      <c r="N1837" s="1">
        <f t="shared" si="369"/>
        <v>-1</v>
      </c>
      <c r="O1837" s="1">
        <f t="shared" si="370"/>
        <v>-2</v>
      </c>
      <c r="P1837" s="7">
        <f>IF($C1837="二本差勝",中堅分析!$D$14,IF($C1837="一本差勝",中堅分析!$D$15,IF($C1837="引き分け",中堅分析!$D$16,IF($C1837="一本差負",中堅分析!$D$17,中堅分析!$D$18))))</f>
        <v>0.20800000000000002</v>
      </c>
      <c r="Q1837" s="1">
        <f t="shared" si="371"/>
        <v>1</v>
      </c>
      <c r="R1837" s="1">
        <f t="shared" si="372"/>
        <v>1</v>
      </c>
      <c r="S1837" s="7">
        <f>IF($D1837="二本差勝",副将分析!$D$14,IF($D1837="一本差勝",副将分析!$D$15,IF($D1837="引き分け",副将分析!$D$16,IF($D1837="一本差負",副将分析!$D$17,副将分析!$D$18))))</f>
        <v>0.16000000000000003</v>
      </c>
      <c r="T1837" s="1">
        <f t="shared" si="373"/>
        <v>-1</v>
      </c>
      <c r="U1837" s="1">
        <f t="shared" si="374"/>
        <v>-2</v>
      </c>
      <c r="V1837" s="7">
        <f>IF($E1837="二本差勝",大将分析!$D$14,IF($E1837="一本差勝",大将分析!$D$15,IF($E1837="引き分け",大将分析!$D$16,IF($E1837="一本差負",大将分析!$D$17,大将分析!$D$18))))</f>
        <v>0.20800000000000002</v>
      </c>
      <c r="W1837" s="1">
        <f t="shared" si="375"/>
        <v>1</v>
      </c>
      <c r="X1837" s="1">
        <f t="shared" si="376"/>
        <v>1</v>
      </c>
    </row>
    <row r="1838" spans="1:24" x14ac:dyDescent="0.15">
      <c r="A1838" s="1" t="s">
        <v>22</v>
      </c>
      <c r="B1838" s="1" t="s">
        <v>42</v>
      </c>
      <c r="C1838" s="1" t="s">
        <v>42</v>
      </c>
      <c r="D1838" s="1" t="s">
        <v>40</v>
      </c>
      <c r="E1838" s="1" t="s">
        <v>40</v>
      </c>
      <c r="F1838" s="19">
        <f t="shared" si="364"/>
        <v>0</v>
      </c>
      <c r="G1838" s="19">
        <f t="shared" si="365"/>
        <v>-2</v>
      </c>
      <c r="H1838" s="20">
        <f t="shared" si="366"/>
        <v>2.9239541760000019E-4</v>
      </c>
      <c r="J1838" s="7">
        <f>IF($A1838="二本差勝",先鋒分析!$D$14,IF($A1838="一本差勝",先鋒分析!$D$15,IF($A1838="引き分け",先鋒分析!$D$16,IF($A1838="一本差負",先鋒分析!$D$17,先鋒分析!$D$18))))</f>
        <v>0.26400000000000001</v>
      </c>
      <c r="K1838" s="19">
        <f t="shared" si="367"/>
        <v>0</v>
      </c>
      <c r="L1838" s="19">
        <f t="shared" si="368"/>
        <v>0</v>
      </c>
      <c r="M1838" s="7">
        <f>IF($B1838="二本差勝",次鋒分析!$D$14,IF($B1838="一本差勝",次鋒分析!$D$15,IF($B1838="引き分け",次鋒分析!$D$16,IF($B1838="一本差負",次鋒分析!$D$17,次鋒分析!$D$18))))</f>
        <v>0.16000000000000003</v>
      </c>
      <c r="N1838" s="1">
        <f t="shared" si="369"/>
        <v>-1</v>
      </c>
      <c r="O1838" s="1">
        <f t="shared" si="370"/>
        <v>-2</v>
      </c>
      <c r="P1838" s="7">
        <f>IF($C1838="二本差勝",中堅分析!$D$14,IF($C1838="一本差勝",中堅分析!$D$15,IF($C1838="引き分け",中堅分析!$D$16,IF($C1838="一本差負",中堅分析!$D$17,中堅分析!$D$18))))</f>
        <v>0.16000000000000003</v>
      </c>
      <c r="Q1838" s="1">
        <f t="shared" si="371"/>
        <v>-1</v>
      </c>
      <c r="R1838" s="1">
        <f t="shared" si="372"/>
        <v>-2</v>
      </c>
      <c r="S1838" s="7">
        <f>IF($D1838="二本差勝",副将分析!$D$14,IF($D1838="一本差勝",副将分析!$D$15,IF($D1838="引き分け",副将分析!$D$16,IF($D1838="一本差負",副将分析!$D$17,副将分析!$D$18))))</f>
        <v>0.20800000000000002</v>
      </c>
      <c r="T1838" s="1">
        <f t="shared" si="373"/>
        <v>1</v>
      </c>
      <c r="U1838" s="1">
        <f t="shared" si="374"/>
        <v>1</v>
      </c>
      <c r="V1838" s="7">
        <f>IF($E1838="二本差勝",大将分析!$D$14,IF($E1838="一本差勝",大将分析!$D$15,IF($E1838="引き分け",大将分析!$D$16,IF($E1838="一本差負",大将分析!$D$17,大将分析!$D$18))))</f>
        <v>0.20800000000000002</v>
      </c>
      <c r="W1838" s="1">
        <f t="shared" si="375"/>
        <v>1</v>
      </c>
      <c r="X1838" s="1">
        <f t="shared" si="376"/>
        <v>1</v>
      </c>
    </row>
    <row r="1839" spans="1:24" x14ac:dyDescent="0.15">
      <c r="A1839" s="1" t="s">
        <v>42</v>
      </c>
      <c r="B1839" s="1" t="s">
        <v>40</v>
      </c>
      <c r="C1839" s="1" t="s">
        <v>40</v>
      </c>
      <c r="D1839" s="1" t="s">
        <v>22</v>
      </c>
      <c r="E1839" s="1" t="s">
        <v>42</v>
      </c>
      <c r="F1839" s="19">
        <f t="shared" si="364"/>
        <v>0</v>
      </c>
      <c r="G1839" s="19">
        <f t="shared" si="365"/>
        <v>-2</v>
      </c>
      <c r="H1839" s="20">
        <f t="shared" si="366"/>
        <v>2.9239541760000019E-4</v>
      </c>
      <c r="J1839" s="7">
        <f>IF($A1839="二本差勝",先鋒分析!$D$14,IF($A1839="一本差勝",先鋒分析!$D$15,IF($A1839="引き分け",先鋒分析!$D$16,IF($A1839="一本差負",先鋒分析!$D$17,先鋒分析!$D$18))))</f>
        <v>0.16000000000000003</v>
      </c>
      <c r="K1839" s="19">
        <f t="shared" si="367"/>
        <v>-1</v>
      </c>
      <c r="L1839" s="19">
        <f t="shared" si="368"/>
        <v>-2</v>
      </c>
      <c r="M1839" s="7">
        <f>IF($B1839="二本差勝",次鋒分析!$D$14,IF($B1839="一本差勝",次鋒分析!$D$15,IF($B1839="引き分け",次鋒分析!$D$16,IF($B1839="一本差負",次鋒分析!$D$17,次鋒分析!$D$18))))</f>
        <v>0.20800000000000002</v>
      </c>
      <c r="N1839" s="1">
        <f t="shared" si="369"/>
        <v>1</v>
      </c>
      <c r="O1839" s="1">
        <f t="shared" si="370"/>
        <v>1</v>
      </c>
      <c r="P1839" s="7">
        <f>IF($C1839="二本差勝",中堅分析!$D$14,IF($C1839="一本差勝",中堅分析!$D$15,IF($C1839="引き分け",中堅分析!$D$16,IF($C1839="一本差負",中堅分析!$D$17,中堅分析!$D$18))))</f>
        <v>0.20800000000000002</v>
      </c>
      <c r="Q1839" s="1">
        <f t="shared" si="371"/>
        <v>1</v>
      </c>
      <c r="R1839" s="1">
        <f t="shared" si="372"/>
        <v>1</v>
      </c>
      <c r="S1839" s="7">
        <f>IF($D1839="二本差勝",副将分析!$D$14,IF($D1839="一本差勝",副将分析!$D$15,IF($D1839="引き分け",副将分析!$D$16,IF($D1839="一本差負",副将分析!$D$17,副将分析!$D$18))))</f>
        <v>0.26400000000000001</v>
      </c>
      <c r="T1839" s="1">
        <f t="shared" si="373"/>
        <v>0</v>
      </c>
      <c r="U1839" s="1">
        <f t="shared" si="374"/>
        <v>0</v>
      </c>
      <c r="V1839" s="7">
        <f>IF($E1839="二本差勝",大将分析!$D$14,IF($E1839="一本差勝",大将分析!$D$15,IF($E1839="引き分け",大将分析!$D$16,IF($E1839="一本差負",大将分析!$D$17,大将分析!$D$18))))</f>
        <v>0.16000000000000003</v>
      </c>
      <c r="W1839" s="1">
        <f t="shared" si="375"/>
        <v>-1</v>
      </c>
      <c r="X1839" s="1">
        <f t="shared" si="376"/>
        <v>-2</v>
      </c>
    </row>
    <row r="1840" spans="1:24" x14ac:dyDescent="0.15">
      <c r="A1840" s="1" t="s">
        <v>42</v>
      </c>
      <c r="B1840" s="1" t="s">
        <v>40</v>
      </c>
      <c r="C1840" s="1" t="s">
        <v>40</v>
      </c>
      <c r="D1840" s="1" t="s">
        <v>42</v>
      </c>
      <c r="E1840" s="1" t="s">
        <v>22</v>
      </c>
      <c r="F1840" s="19">
        <f t="shared" si="364"/>
        <v>0</v>
      </c>
      <c r="G1840" s="19">
        <f t="shared" si="365"/>
        <v>-2</v>
      </c>
      <c r="H1840" s="20">
        <f t="shared" si="366"/>
        <v>2.9239541760000024E-4</v>
      </c>
      <c r="J1840" s="7">
        <f>IF($A1840="二本差勝",先鋒分析!$D$14,IF($A1840="一本差勝",先鋒分析!$D$15,IF($A1840="引き分け",先鋒分析!$D$16,IF($A1840="一本差負",先鋒分析!$D$17,先鋒分析!$D$18))))</f>
        <v>0.16000000000000003</v>
      </c>
      <c r="K1840" s="19">
        <f t="shared" si="367"/>
        <v>-1</v>
      </c>
      <c r="L1840" s="19">
        <f t="shared" si="368"/>
        <v>-2</v>
      </c>
      <c r="M1840" s="7">
        <f>IF($B1840="二本差勝",次鋒分析!$D$14,IF($B1840="一本差勝",次鋒分析!$D$15,IF($B1840="引き分け",次鋒分析!$D$16,IF($B1840="一本差負",次鋒分析!$D$17,次鋒分析!$D$18))))</f>
        <v>0.20800000000000002</v>
      </c>
      <c r="N1840" s="1">
        <f t="shared" si="369"/>
        <v>1</v>
      </c>
      <c r="O1840" s="1">
        <f t="shared" si="370"/>
        <v>1</v>
      </c>
      <c r="P1840" s="7">
        <f>IF($C1840="二本差勝",中堅分析!$D$14,IF($C1840="一本差勝",中堅分析!$D$15,IF($C1840="引き分け",中堅分析!$D$16,IF($C1840="一本差負",中堅分析!$D$17,中堅分析!$D$18))))</f>
        <v>0.20800000000000002</v>
      </c>
      <c r="Q1840" s="1">
        <f t="shared" si="371"/>
        <v>1</v>
      </c>
      <c r="R1840" s="1">
        <f t="shared" si="372"/>
        <v>1</v>
      </c>
      <c r="S1840" s="7">
        <f>IF($D1840="二本差勝",副将分析!$D$14,IF($D1840="一本差勝",副将分析!$D$15,IF($D1840="引き分け",副将分析!$D$16,IF($D1840="一本差負",副将分析!$D$17,副将分析!$D$18))))</f>
        <v>0.16000000000000003</v>
      </c>
      <c r="T1840" s="1">
        <f t="shared" si="373"/>
        <v>-1</v>
      </c>
      <c r="U1840" s="1">
        <f t="shared" si="374"/>
        <v>-2</v>
      </c>
      <c r="V1840" s="7">
        <f>IF($E1840="二本差勝",大将分析!$D$14,IF($E1840="一本差勝",大将分析!$D$15,IF($E1840="引き分け",大将分析!$D$16,IF($E1840="一本差負",大将分析!$D$17,大将分析!$D$18))))</f>
        <v>0.26400000000000001</v>
      </c>
      <c r="W1840" s="1">
        <f t="shared" si="375"/>
        <v>0</v>
      </c>
      <c r="X1840" s="1">
        <f t="shared" si="376"/>
        <v>0</v>
      </c>
    </row>
    <row r="1841" spans="1:24" x14ac:dyDescent="0.15">
      <c r="A1841" s="1" t="s">
        <v>42</v>
      </c>
      <c r="B1841" s="1" t="s">
        <v>40</v>
      </c>
      <c r="C1841" s="1" t="s">
        <v>22</v>
      </c>
      <c r="D1841" s="1" t="s">
        <v>40</v>
      </c>
      <c r="E1841" s="1" t="s">
        <v>42</v>
      </c>
      <c r="F1841" s="19">
        <f t="shared" si="364"/>
        <v>0</v>
      </c>
      <c r="G1841" s="19">
        <f t="shared" si="365"/>
        <v>-2</v>
      </c>
      <c r="H1841" s="20">
        <f t="shared" si="366"/>
        <v>2.9239541760000019E-4</v>
      </c>
      <c r="J1841" s="7">
        <f>IF($A1841="二本差勝",先鋒分析!$D$14,IF($A1841="一本差勝",先鋒分析!$D$15,IF($A1841="引き分け",先鋒分析!$D$16,IF($A1841="一本差負",先鋒分析!$D$17,先鋒分析!$D$18))))</f>
        <v>0.16000000000000003</v>
      </c>
      <c r="K1841" s="19">
        <f t="shared" si="367"/>
        <v>-1</v>
      </c>
      <c r="L1841" s="19">
        <f t="shared" si="368"/>
        <v>-2</v>
      </c>
      <c r="M1841" s="7">
        <f>IF($B1841="二本差勝",次鋒分析!$D$14,IF($B1841="一本差勝",次鋒分析!$D$15,IF($B1841="引き分け",次鋒分析!$D$16,IF($B1841="一本差負",次鋒分析!$D$17,次鋒分析!$D$18))))</f>
        <v>0.20800000000000002</v>
      </c>
      <c r="N1841" s="1">
        <f t="shared" si="369"/>
        <v>1</v>
      </c>
      <c r="O1841" s="1">
        <f t="shared" si="370"/>
        <v>1</v>
      </c>
      <c r="P1841" s="7">
        <f>IF($C1841="二本差勝",中堅分析!$D$14,IF($C1841="一本差勝",中堅分析!$D$15,IF($C1841="引き分け",中堅分析!$D$16,IF($C1841="一本差負",中堅分析!$D$17,中堅分析!$D$18))))</f>
        <v>0.26400000000000001</v>
      </c>
      <c r="Q1841" s="1">
        <f t="shared" si="371"/>
        <v>0</v>
      </c>
      <c r="R1841" s="1">
        <f t="shared" si="372"/>
        <v>0</v>
      </c>
      <c r="S1841" s="7">
        <f>IF($D1841="二本差勝",副将分析!$D$14,IF($D1841="一本差勝",副将分析!$D$15,IF($D1841="引き分け",副将分析!$D$16,IF($D1841="一本差負",副将分析!$D$17,副将分析!$D$18))))</f>
        <v>0.20800000000000002</v>
      </c>
      <c r="T1841" s="1">
        <f t="shared" si="373"/>
        <v>1</v>
      </c>
      <c r="U1841" s="1">
        <f t="shared" si="374"/>
        <v>1</v>
      </c>
      <c r="V1841" s="7">
        <f>IF($E1841="二本差勝",大将分析!$D$14,IF($E1841="一本差勝",大将分析!$D$15,IF($E1841="引き分け",大将分析!$D$16,IF($E1841="一本差負",大将分析!$D$17,大将分析!$D$18))))</f>
        <v>0.16000000000000003</v>
      </c>
      <c r="W1841" s="1">
        <f t="shared" si="375"/>
        <v>-1</v>
      </c>
      <c r="X1841" s="1">
        <f t="shared" si="376"/>
        <v>-2</v>
      </c>
    </row>
    <row r="1842" spans="1:24" x14ac:dyDescent="0.15">
      <c r="A1842" s="1" t="s">
        <v>42</v>
      </c>
      <c r="B1842" s="1" t="s">
        <v>40</v>
      </c>
      <c r="C1842" s="1" t="s">
        <v>22</v>
      </c>
      <c r="D1842" s="1" t="s">
        <v>42</v>
      </c>
      <c r="E1842" s="1" t="s">
        <v>40</v>
      </c>
      <c r="F1842" s="19">
        <f t="shared" si="364"/>
        <v>0</v>
      </c>
      <c r="G1842" s="19">
        <f t="shared" si="365"/>
        <v>-2</v>
      </c>
      <c r="H1842" s="20">
        <f t="shared" si="366"/>
        <v>2.9239541760000019E-4</v>
      </c>
      <c r="J1842" s="7">
        <f>IF($A1842="二本差勝",先鋒分析!$D$14,IF($A1842="一本差勝",先鋒分析!$D$15,IF($A1842="引き分け",先鋒分析!$D$16,IF($A1842="一本差負",先鋒分析!$D$17,先鋒分析!$D$18))))</f>
        <v>0.16000000000000003</v>
      </c>
      <c r="K1842" s="19">
        <f t="shared" si="367"/>
        <v>-1</v>
      </c>
      <c r="L1842" s="19">
        <f t="shared" si="368"/>
        <v>-2</v>
      </c>
      <c r="M1842" s="7">
        <f>IF($B1842="二本差勝",次鋒分析!$D$14,IF($B1842="一本差勝",次鋒分析!$D$15,IF($B1842="引き分け",次鋒分析!$D$16,IF($B1842="一本差負",次鋒分析!$D$17,次鋒分析!$D$18))))</f>
        <v>0.20800000000000002</v>
      </c>
      <c r="N1842" s="1">
        <f t="shared" si="369"/>
        <v>1</v>
      </c>
      <c r="O1842" s="1">
        <f t="shared" si="370"/>
        <v>1</v>
      </c>
      <c r="P1842" s="7">
        <f>IF($C1842="二本差勝",中堅分析!$D$14,IF($C1842="一本差勝",中堅分析!$D$15,IF($C1842="引き分け",中堅分析!$D$16,IF($C1842="一本差負",中堅分析!$D$17,中堅分析!$D$18))))</f>
        <v>0.26400000000000001</v>
      </c>
      <c r="Q1842" s="1">
        <f t="shared" si="371"/>
        <v>0</v>
      </c>
      <c r="R1842" s="1">
        <f t="shared" si="372"/>
        <v>0</v>
      </c>
      <c r="S1842" s="7">
        <f>IF($D1842="二本差勝",副将分析!$D$14,IF($D1842="一本差勝",副将分析!$D$15,IF($D1842="引き分け",副将分析!$D$16,IF($D1842="一本差負",副将分析!$D$17,副将分析!$D$18))))</f>
        <v>0.16000000000000003</v>
      </c>
      <c r="T1842" s="1">
        <f t="shared" si="373"/>
        <v>-1</v>
      </c>
      <c r="U1842" s="1">
        <f t="shared" si="374"/>
        <v>-2</v>
      </c>
      <c r="V1842" s="7">
        <f>IF($E1842="二本差勝",大将分析!$D$14,IF($E1842="一本差勝",大将分析!$D$15,IF($E1842="引き分け",大将分析!$D$16,IF($E1842="一本差負",大将分析!$D$17,大将分析!$D$18))))</f>
        <v>0.20800000000000002</v>
      </c>
      <c r="W1842" s="1">
        <f t="shared" si="375"/>
        <v>1</v>
      </c>
      <c r="X1842" s="1">
        <f t="shared" si="376"/>
        <v>1</v>
      </c>
    </row>
    <row r="1843" spans="1:24" x14ac:dyDescent="0.15">
      <c r="A1843" s="1" t="s">
        <v>42</v>
      </c>
      <c r="B1843" s="1" t="s">
        <v>40</v>
      </c>
      <c r="C1843" s="1" t="s">
        <v>42</v>
      </c>
      <c r="D1843" s="1" t="s">
        <v>40</v>
      </c>
      <c r="E1843" s="1" t="s">
        <v>22</v>
      </c>
      <c r="F1843" s="19">
        <f t="shared" si="364"/>
        <v>0</v>
      </c>
      <c r="G1843" s="19">
        <f t="shared" si="365"/>
        <v>-2</v>
      </c>
      <c r="H1843" s="20">
        <f t="shared" si="366"/>
        <v>2.9239541760000019E-4</v>
      </c>
      <c r="J1843" s="7">
        <f>IF($A1843="二本差勝",先鋒分析!$D$14,IF($A1843="一本差勝",先鋒分析!$D$15,IF($A1843="引き分け",先鋒分析!$D$16,IF($A1843="一本差負",先鋒分析!$D$17,先鋒分析!$D$18))))</f>
        <v>0.16000000000000003</v>
      </c>
      <c r="K1843" s="19">
        <f t="shared" si="367"/>
        <v>-1</v>
      </c>
      <c r="L1843" s="19">
        <f t="shared" si="368"/>
        <v>-2</v>
      </c>
      <c r="M1843" s="7">
        <f>IF($B1843="二本差勝",次鋒分析!$D$14,IF($B1843="一本差勝",次鋒分析!$D$15,IF($B1843="引き分け",次鋒分析!$D$16,IF($B1843="一本差負",次鋒分析!$D$17,次鋒分析!$D$18))))</f>
        <v>0.20800000000000002</v>
      </c>
      <c r="N1843" s="1">
        <f t="shared" si="369"/>
        <v>1</v>
      </c>
      <c r="O1843" s="1">
        <f t="shared" si="370"/>
        <v>1</v>
      </c>
      <c r="P1843" s="7">
        <f>IF($C1843="二本差勝",中堅分析!$D$14,IF($C1843="一本差勝",中堅分析!$D$15,IF($C1843="引き分け",中堅分析!$D$16,IF($C1843="一本差負",中堅分析!$D$17,中堅分析!$D$18))))</f>
        <v>0.16000000000000003</v>
      </c>
      <c r="Q1843" s="1">
        <f t="shared" si="371"/>
        <v>-1</v>
      </c>
      <c r="R1843" s="1">
        <f t="shared" si="372"/>
        <v>-2</v>
      </c>
      <c r="S1843" s="7">
        <f>IF($D1843="二本差勝",副将分析!$D$14,IF($D1843="一本差勝",副将分析!$D$15,IF($D1843="引き分け",副将分析!$D$16,IF($D1843="一本差負",副将分析!$D$17,副将分析!$D$18))))</f>
        <v>0.20800000000000002</v>
      </c>
      <c r="T1843" s="1">
        <f t="shared" si="373"/>
        <v>1</v>
      </c>
      <c r="U1843" s="1">
        <f t="shared" si="374"/>
        <v>1</v>
      </c>
      <c r="V1843" s="7">
        <f>IF($E1843="二本差勝",大将分析!$D$14,IF($E1843="一本差勝",大将分析!$D$15,IF($E1843="引き分け",大将分析!$D$16,IF($E1843="一本差負",大将分析!$D$17,大将分析!$D$18))))</f>
        <v>0.26400000000000001</v>
      </c>
      <c r="W1843" s="1">
        <f t="shared" si="375"/>
        <v>0</v>
      </c>
      <c r="X1843" s="1">
        <f t="shared" si="376"/>
        <v>0</v>
      </c>
    </row>
    <row r="1844" spans="1:24" x14ac:dyDescent="0.15">
      <c r="A1844" s="1" t="s">
        <v>42</v>
      </c>
      <c r="B1844" s="1" t="s">
        <v>40</v>
      </c>
      <c r="C1844" s="1" t="s">
        <v>42</v>
      </c>
      <c r="D1844" s="1" t="s">
        <v>22</v>
      </c>
      <c r="E1844" s="1" t="s">
        <v>40</v>
      </c>
      <c r="F1844" s="19">
        <f t="shared" si="364"/>
        <v>0</v>
      </c>
      <c r="G1844" s="19">
        <f t="shared" si="365"/>
        <v>-2</v>
      </c>
      <c r="H1844" s="20">
        <f t="shared" si="366"/>
        <v>2.9239541760000019E-4</v>
      </c>
      <c r="J1844" s="7">
        <f>IF($A1844="二本差勝",先鋒分析!$D$14,IF($A1844="一本差勝",先鋒分析!$D$15,IF($A1844="引き分け",先鋒分析!$D$16,IF($A1844="一本差負",先鋒分析!$D$17,先鋒分析!$D$18))))</f>
        <v>0.16000000000000003</v>
      </c>
      <c r="K1844" s="19">
        <f t="shared" si="367"/>
        <v>-1</v>
      </c>
      <c r="L1844" s="19">
        <f t="shared" si="368"/>
        <v>-2</v>
      </c>
      <c r="M1844" s="7">
        <f>IF($B1844="二本差勝",次鋒分析!$D$14,IF($B1844="一本差勝",次鋒分析!$D$15,IF($B1844="引き分け",次鋒分析!$D$16,IF($B1844="一本差負",次鋒分析!$D$17,次鋒分析!$D$18))))</f>
        <v>0.20800000000000002</v>
      </c>
      <c r="N1844" s="1">
        <f t="shared" si="369"/>
        <v>1</v>
      </c>
      <c r="O1844" s="1">
        <f t="shared" si="370"/>
        <v>1</v>
      </c>
      <c r="P1844" s="7">
        <f>IF($C1844="二本差勝",中堅分析!$D$14,IF($C1844="一本差勝",中堅分析!$D$15,IF($C1844="引き分け",中堅分析!$D$16,IF($C1844="一本差負",中堅分析!$D$17,中堅分析!$D$18))))</f>
        <v>0.16000000000000003</v>
      </c>
      <c r="Q1844" s="1">
        <f t="shared" si="371"/>
        <v>-1</v>
      </c>
      <c r="R1844" s="1">
        <f t="shared" si="372"/>
        <v>-2</v>
      </c>
      <c r="S1844" s="7">
        <f>IF($D1844="二本差勝",副将分析!$D$14,IF($D1844="一本差勝",副将分析!$D$15,IF($D1844="引き分け",副将分析!$D$16,IF($D1844="一本差負",副将分析!$D$17,副将分析!$D$18))))</f>
        <v>0.26400000000000001</v>
      </c>
      <c r="T1844" s="1">
        <f t="shared" si="373"/>
        <v>0</v>
      </c>
      <c r="U1844" s="1">
        <f t="shared" si="374"/>
        <v>0</v>
      </c>
      <c r="V1844" s="7">
        <f>IF($E1844="二本差勝",大将分析!$D$14,IF($E1844="一本差勝",大将分析!$D$15,IF($E1844="引き分け",大将分析!$D$16,IF($E1844="一本差負",大将分析!$D$17,大将分析!$D$18))))</f>
        <v>0.20800000000000002</v>
      </c>
      <c r="W1844" s="1">
        <f t="shared" si="375"/>
        <v>1</v>
      </c>
      <c r="X1844" s="1">
        <f t="shared" si="376"/>
        <v>1</v>
      </c>
    </row>
    <row r="1845" spans="1:24" x14ac:dyDescent="0.15">
      <c r="A1845" s="1" t="s">
        <v>42</v>
      </c>
      <c r="B1845" s="1" t="s">
        <v>22</v>
      </c>
      <c r="C1845" s="1" t="s">
        <v>40</v>
      </c>
      <c r="D1845" s="1" t="s">
        <v>40</v>
      </c>
      <c r="E1845" s="1" t="s">
        <v>42</v>
      </c>
      <c r="F1845" s="19">
        <f t="shared" si="364"/>
        <v>0</v>
      </c>
      <c r="G1845" s="19">
        <f t="shared" si="365"/>
        <v>-2</v>
      </c>
      <c r="H1845" s="20">
        <f t="shared" si="366"/>
        <v>2.9239541760000024E-4</v>
      </c>
      <c r="J1845" s="7">
        <f>IF($A1845="二本差勝",先鋒分析!$D$14,IF($A1845="一本差勝",先鋒分析!$D$15,IF($A1845="引き分け",先鋒分析!$D$16,IF($A1845="一本差負",先鋒分析!$D$17,先鋒分析!$D$18))))</f>
        <v>0.16000000000000003</v>
      </c>
      <c r="K1845" s="19">
        <f t="shared" si="367"/>
        <v>-1</v>
      </c>
      <c r="L1845" s="19">
        <f t="shared" si="368"/>
        <v>-2</v>
      </c>
      <c r="M1845" s="7">
        <f>IF($B1845="二本差勝",次鋒分析!$D$14,IF($B1845="一本差勝",次鋒分析!$D$15,IF($B1845="引き分け",次鋒分析!$D$16,IF($B1845="一本差負",次鋒分析!$D$17,次鋒分析!$D$18))))</f>
        <v>0.26400000000000001</v>
      </c>
      <c r="N1845" s="1">
        <f t="shared" si="369"/>
        <v>0</v>
      </c>
      <c r="O1845" s="1">
        <f t="shared" si="370"/>
        <v>0</v>
      </c>
      <c r="P1845" s="7">
        <f>IF($C1845="二本差勝",中堅分析!$D$14,IF($C1845="一本差勝",中堅分析!$D$15,IF($C1845="引き分け",中堅分析!$D$16,IF($C1845="一本差負",中堅分析!$D$17,中堅分析!$D$18))))</f>
        <v>0.20800000000000002</v>
      </c>
      <c r="Q1845" s="1">
        <f t="shared" si="371"/>
        <v>1</v>
      </c>
      <c r="R1845" s="1">
        <f t="shared" si="372"/>
        <v>1</v>
      </c>
      <c r="S1845" s="7">
        <f>IF($D1845="二本差勝",副将分析!$D$14,IF($D1845="一本差勝",副将分析!$D$15,IF($D1845="引き分け",副将分析!$D$16,IF($D1845="一本差負",副将分析!$D$17,副将分析!$D$18))))</f>
        <v>0.20800000000000002</v>
      </c>
      <c r="T1845" s="1">
        <f t="shared" si="373"/>
        <v>1</v>
      </c>
      <c r="U1845" s="1">
        <f t="shared" si="374"/>
        <v>1</v>
      </c>
      <c r="V1845" s="7">
        <f>IF($E1845="二本差勝",大将分析!$D$14,IF($E1845="一本差勝",大将分析!$D$15,IF($E1845="引き分け",大将分析!$D$16,IF($E1845="一本差負",大将分析!$D$17,大将分析!$D$18))))</f>
        <v>0.16000000000000003</v>
      </c>
      <c r="W1845" s="1">
        <f t="shared" si="375"/>
        <v>-1</v>
      </c>
      <c r="X1845" s="1">
        <f t="shared" si="376"/>
        <v>-2</v>
      </c>
    </row>
    <row r="1846" spans="1:24" x14ac:dyDescent="0.15">
      <c r="A1846" s="1" t="s">
        <v>42</v>
      </c>
      <c r="B1846" s="1" t="s">
        <v>22</v>
      </c>
      <c r="C1846" s="1" t="s">
        <v>40</v>
      </c>
      <c r="D1846" s="1" t="s">
        <v>42</v>
      </c>
      <c r="E1846" s="1" t="s">
        <v>40</v>
      </c>
      <c r="F1846" s="19">
        <f t="shared" si="364"/>
        <v>0</v>
      </c>
      <c r="G1846" s="19">
        <f t="shared" si="365"/>
        <v>-2</v>
      </c>
      <c r="H1846" s="20">
        <f t="shared" si="366"/>
        <v>2.9239541760000019E-4</v>
      </c>
      <c r="J1846" s="7">
        <f>IF($A1846="二本差勝",先鋒分析!$D$14,IF($A1846="一本差勝",先鋒分析!$D$15,IF($A1846="引き分け",先鋒分析!$D$16,IF($A1846="一本差負",先鋒分析!$D$17,先鋒分析!$D$18))))</f>
        <v>0.16000000000000003</v>
      </c>
      <c r="K1846" s="19">
        <f t="shared" si="367"/>
        <v>-1</v>
      </c>
      <c r="L1846" s="19">
        <f t="shared" si="368"/>
        <v>-2</v>
      </c>
      <c r="M1846" s="7">
        <f>IF($B1846="二本差勝",次鋒分析!$D$14,IF($B1846="一本差勝",次鋒分析!$D$15,IF($B1846="引き分け",次鋒分析!$D$16,IF($B1846="一本差負",次鋒分析!$D$17,次鋒分析!$D$18))))</f>
        <v>0.26400000000000001</v>
      </c>
      <c r="N1846" s="1">
        <f t="shared" si="369"/>
        <v>0</v>
      </c>
      <c r="O1846" s="1">
        <f t="shared" si="370"/>
        <v>0</v>
      </c>
      <c r="P1846" s="7">
        <f>IF($C1846="二本差勝",中堅分析!$D$14,IF($C1846="一本差勝",中堅分析!$D$15,IF($C1846="引き分け",中堅分析!$D$16,IF($C1846="一本差負",中堅分析!$D$17,中堅分析!$D$18))))</f>
        <v>0.20800000000000002</v>
      </c>
      <c r="Q1846" s="1">
        <f t="shared" si="371"/>
        <v>1</v>
      </c>
      <c r="R1846" s="1">
        <f t="shared" si="372"/>
        <v>1</v>
      </c>
      <c r="S1846" s="7">
        <f>IF($D1846="二本差勝",副将分析!$D$14,IF($D1846="一本差勝",副将分析!$D$15,IF($D1846="引き分け",副将分析!$D$16,IF($D1846="一本差負",副将分析!$D$17,副将分析!$D$18))))</f>
        <v>0.16000000000000003</v>
      </c>
      <c r="T1846" s="1">
        <f t="shared" si="373"/>
        <v>-1</v>
      </c>
      <c r="U1846" s="1">
        <f t="shared" si="374"/>
        <v>-2</v>
      </c>
      <c r="V1846" s="7">
        <f>IF($E1846="二本差勝",大将分析!$D$14,IF($E1846="一本差勝",大将分析!$D$15,IF($E1846="引き分け",大将分析!$D$16,IF($E1846="一本差負",大将分析!$D$17,大将分析!$D$18))))</f>
        <v>0.20800000000000002</v>
      </c>
      <c r="W1846" s="1">
        <f t="shared" si="375"/>
        <v>1</v>
      </c>
      <c r="X1846" s="1">
        <f t="shared" si="376"/>
        <v>1</v>
      </c>
    </row>
    <row r="1847" spans="1:24" x14ac:dyDescent="0.15">
      <c r="A1847" s="1" t="s">
        <v>42</v>
      </c>
      <c r="B1847" s="1" t="s">
        <v>22</v>
      </c>
      <c r="C1847" s="1" t="s">
        <v>42</v>
      </c>
      <c r="D1847" s="1" t="s">
        <v>40</v>
      </c>
      <c r="E1847" s="1" t="s">
        <v>40</v>
      </c>
      <c r="F1847" s="19">
        <f t="shared" si="364"/>
        <v>0</v>
      </c>
      <c r="G1847" s="19">
        <f t="shared" si="365"/>
        <v>-2</v>
      </c>
      <c r="H1847" s="20">
        <f t="shared" si="366"/>
        <v>2.9239541760000019E-4</v>
      </c>
      <c r="J1847" s="7">
        <f>IF($A1847="二本差勝",先鋒分析!$D$14,IF($A1847="一本差勝",先鋒分析!$D$15,IF($A1847="引き分け",先鋒分析!$D$16,IF($A1847="一本差負",先鋒分析!$D$17,先鋒分析!$D$18))))</f>
        <v>0.16000000000000003</v>
      </c>
      <c r="K1847" s="19">
        <f t="shared" si="367"/>
        <v>-1</v>
      </c>
      <c r="L1847" s="19">
        <f t="shared" si="368"/>
        <v>-2</v>
      </c>
      <c r="M1847" s="7">
        <f>IF($B1847="二本差勝",次鋒分析!$D$14,IF($B1847="一本差勝",次鋒分析!$D$15,IF($B1847="引き分け",次鋒分析!$D$16,IF($B1847="一本差負",次鋒分析!$D$17,次鋒分析!$D$18))))</f>
        <v>0.26400000000000001</v>
      </c>
      <c r="N1847" s="1">
        <f t="shared" si="369"/>
        <v>0</v>
      </c>
      <c r="O1847" s="1">
        <f t="shared" si="370"/>
        <v>0</v>
      </c>
      <c r="P1847" s="7">
        <f>IF($C1847="二本差勝",中堅分析!$D$14,IF($C1847="一本差勝",中堅分析!$D$15,IF($C1847="引き分け",中堅分析!$D$16,IF($C1847="一本差負",中堅分析!$D$17,中堅分析!$D$18))))</f>
        <v>0.16000000000000003</v>
      </c>
      <c r="Q1847" s="1">
        <f t="shared" si="371"/>
        <v>-1</v>
      </c>
      <c r="R1847" s="1">
        <f t="shared" si="372"/>
        <v>-2</v>
      </c>
      <c r="S1847" s="7">
        <f>IF($D1847="二本差勝",副将分析!$D$14,IF($D1847="一本差勝",副将分析!$D$15,IF($D1847="引き分け",副将分析!$D$16,IF($D1847="一本差負",副将分析!$D$17,副将分析!$D$18))))</f>
        <v>0.20800000000000002</v>
      </c>
      <c r="T1847" s="1">
        <f t="shared" si="373"/>
        <v>1</v>
      </c>
      <c r="U1847" s="1">
        <f t="shared" si="374"/>
        <v>1</v>
      </c>
      <c r="V1847" s="7">
        <f>IF($E1847="二本差勝",大将分析!$D$14,IF($E1847="一本差勝",大将分析!$D$15,IF($E1847="引き分け",大将分析!$D$16,IF($E1847="一本差負",大将分析!$D$17,大将分析!$D$18))))</f>
        <v>0.20800000000000002</v>
      </c>
      <c r="W1847" s="1">
        <f t="shared" si="375"/>
        <v>1</v>
      </c>
      <c r="X1847" s="1">
        <f t="shared" si="376"/>
        <v>1</v>
      </c>
    </row>
    <row r="1848" spans="1:24" x14ac:dyDescent="0.15">
      <c r="A1848" s="1" t="s">
        <v>42</v>
      </c>
      <c r="B1848" s="1" t="s">
        <v>42</v>
      </c>
      <c r="C1848" s="1" t="s">
        <v>40</v>
      </c>
      <c r="D1848" s="1" t="s">
        <v>40</v>
      </c>
      <c r="E1848" s="1" t="s">
        <v>22</v>
      </c>
      <c r="F1848" s="19">
        <f t="shared" si="364"/>
        <v>0</v>
      </c>
      <c r="G1848" s="19">
        <f t="shared" si="365"/>
        <v>-2</v>
      </c>
      <c r="H1848" s="20">
        <f t="shared" si="366"/>
        <v>2.9239541760000019E-4</v>
      </c>
      <c r="J1848" s="7">
        <f>IF($A1848="二本差勝",先鋒分析!$D$14,IF($A1848="一本差勝",先鋒分析!$D$15,IF($A1848="引き分け",先鋒分析!$D$16,IF($A1848="一本差負",先鋒分析!$D$17,先鋒分析!$D$18))))</f>
        <v>0.16000000000000003</v>
      </c>
      <c r="K1848" s="19">
        <f t="shared" si="367"/>
        <v>-1</v>
      </c>
      <c r="L1848" s="19">
        <f t="shared" si="368"/>
        <v>-2</v>
      </c>
      <c r="M1848" s="7">
        <f>IF($B1848="二本差勝",次鋒分析!$D$14,IF($B1848="一本差勝",次鋒分析!$D$15,IF($B1848="引き分け",次鋒分析!$D$16,IF($B1848="一本差負",次鋒分析!$D$17,次鋒分析!$D$18))))</f>
        <v>0.16000000000000003</v>
      </c>
      <c r="N1848" s="1">
        <f t="shared" si="369"/>
        <v>-1</v>
      </c>
      <c r="O1848" s="1">
        <f t="shared" si="370"/>
        <v>-2</v>
      </c>
      <c r="P1848" s="7">
        <f>IF($C1848="二本差勝",中堅分析!$D$14,IF($C1848="一本差勝",中堅分析!$D$15,IF($C1848="引き分け",中堅分析!$D$16,IF($C1848="一本差負",中堅分析!$D$17,中堅分析!$D$18))))</f>
        <v>0.20800000000000002</v>
      </c>
      <c r="Q1848" s="1">
        <f t="shared" si="371"/>
        <v>1</v>
      </c>
      <c r="R1848" s="1">
        <f t="shared" si="372"/>
        <v>1</v>
      </c>
      <c r="S1848" s="7">
        <f>IF($D1848="二本差勝",副将分析!$D$14,IF($D1848="一本差勝",副将分析!$D$15,IF($D1848="引き分け",副将分析!$D$16,IF($D1848="一本差負",副将分析!$D$17,副将分析!$D$18))))</f>
        <v>0.20800000000000002</v>
      </c>
      <c r="T1848" s="1">
        <f t="shared" si="373"/>
        <v>1</v>
      </c>
      <c r="U1848" s="1">
        <f t="shared" si="374"/>
        <v>1</v>
      </c>
      <c r="V1848" s="7">
        <f>IF($E1848="二本差勝",大将分析!$D$14,IF($E1848="一本差勝",大将分析!$D$15,IF($E1848="引き分け",大将分析!$D$16,IF($E1848="一本差負",大将分析!$D$17,大将分析!$D$18))))</f>
        <v>0.26400000000000001</v>
      </c>
      <c r="W1848" s="1">
        <f t="shared" si="375"/>
        <v>0</v>
      </c>
      <c r="X1848" s="1">
        <f t="shared" si="376"/>
        <v>0</v>
      </c>
    </row>
    <row r="1849" spans="1:24" x14ac:dyDescent="0.15">
      <c r="A1849" s="1" t="s">
        <v>42</v>
      </c>
      <c r="B1849" s="1" t="s">
        <v>42</v>
      </c>
      <c r="C1849" s="1" t="s">
        <v>40</v>
      </c>
      <c r="D1849" s="1" t="s">
        <v>22</v>
      </c>
      <c r="E1849" s="1" t="s">
        <v>40</v>
      </c>
      <c r="F1849" s="19">
        <f t="shared" si="364"/>
        <v>0</v>
      </c>
      <c r="G1849" s="19">
        <f t="shared" si="365"/>
        <v>-2</v>
      </c>
      <c r="H1849" s="20">
        <f t="shared" si="366"/>
        <v>2.9239541760000019E-4</v>
      </c>
      <c r="J1849" s="7">
        <f>IF($A1849="二本差勝",先鋒分析!$D$14,IF($A1849="一本差勝",先鋒分析!$D$15,IF($A1849="引き分け",先鋒分析!$D$16,IF($A1849="一本差負",先鋒分析!$D$17,先鋒分析!$D$18))))</f>
        <v>0.16000000000000003</v>
      </c>
      <c r="K1849" s="19">
        <f t="shared" si="367"/>
        <v>-1</v>
      </c>
      <c r="L1849" s="19">
        <f t="shared" si="368"/>
        <v>-2</v>
      </c>
      <c r="M1849" s="7">
        <f>IF($B1849="二本差勝",次鋒分析!$D$14,IF($B1849="一本差勝",次鋒分析!$D$15,IF($B1849="引き分け",次鋒分析!$D$16,IF($B1849="一本差負",次鋒分析!$D$17,次鋒分析!$D$18))))</f>
        <v>0.16000000000000003</v>
      </c>
      <c r="N1849" s="1">
        <f t="shared" si="369"/>
        <v>-1</v>
      </c>
      <c r="O1849" s="1">
        <f t="shared" si="370"/>
        <v>-2</v>
      </c>
      <c r="P1849" s="7">
        <f>IF($C1849="二本差勝",中堅分析!$D$14,IF($C1849="一本差勝",中堅分析!$D$15,IF($C1849="引き分け",中堅分析!$D$16,IF($C1849="一本差負",中堅分析!$D$17,中堅分析!$D$18))))</f>
        <v>0.20800000000000002</v>
      </c>
      <c r="Q1849" s="1">
        <f t="shared" si="371"/>
        <v>1</v>
      </c>
      <c r="R1849" s="1">
        <f t="shared" si="372"/>
        <v>1</v>
      </c>
      <c r="S1849" s="7">
        <f>IF($D1849="二本差勝",副将分析!$D$14,IF($D1849="一本差勝",副将分析!$D$15,IF($D1849="引き分け",副将分析!$D$16,IF($D1849="一本差負",副将分析!$D$17,副将分析!$D$18))))</f>
        <v>0.26400000000000001</v>
      </c>
      <c r="T1849" s="1">
        <f t="shared" si="373"/>
        <v>0</v>
      </c>
      <c r="U1849" s="1">
        <f t="shared" si="374"/>
        <v>0</v>
      </c>
      <c r="V1849" s="7">
        <f>IF($E1849="二本差勝",大将分析!$D$14,IF($E1849="一本差勝",大将分析!$D$15,IF($E1849="引き分け",大将分析!$D$16,IF($E1849="一本差負",大将分析!$D$17,大将分析!$D$18))))</f>
        <v>0.20800000000000002</v>
      </c>
      <c r="W1849" s="1">
        <f t="shared" si="375"/>
        <v>1</v>
      </c>
      <c r="X1849" s="1">
        <f t="shared" si="376"/>
        <v>1</v>
      </c>
    </row>
    <row r="1850" spans="1:24" x14ac:dyDescent="0.15">
      <c r="A1850" s="1" t="s">
        <v>42</v>
      </c>
      <c r="B1850" s="1" t="s">
        <v>42</v>
      </c>
      <c r="C1850" s="1" t="s">
        <v>22</v>
      </c>
      <c r="D1850" s="1" t="s">
        <v>40</v>
      </c>
      <c r="E1850" s="1" t="s">
        <v>40</v>
      </c>
      <c r="F1850" s="19">
        <f t="shared" si="364"/>
        <v>0</v>
      </c>
      <c r="G1850" s="19">
        <f t="shared" si="365"/>
        <v>-2</v>
      </c>
      <c r="H1850" s="20">
        <f t="shared" si="366"/>
        <v>2.9239541760000019E-4</v>
      </c>
      <c r="J1850" s="7">
        <f>IF($A1850="二本差勝",先鋒分析!$D$14,IF($A1850="一本差勝",先鋒分析!$D$15,IF($A1850="引き分け",先鋒分析!$D$16,IF($A1850="一本差負",先鋒分析!$D$17,先鋒分析!$D$18))))</f>
        <v>0.16000000000000003</v>
      </c>
      <c r="K1850" s="19">
        <f t="shared" si="367"/>
        <v>-1</v>
      </c>
      <c r="L1850" s="19">
        <f t="shared" si="368"/>
        <v>-2</v>
      </c>
      <c r="M1850" s="7">
        <f>IF($B1850="二本差勝",次鋒分析!$D$14,IF($B1850="一本差勝",次鋒分析!$D$15,IF($B1850="引き分け",次鋒分析!$D$16,IF($B1850="一本差負",次鋒分析!$D$17,次鋒分析!$D$18))))</f>
        <v>0.16000000000000003</v>
      </c>
      <c r="N1850" s="1">
        <f t="shared" si="369"/>
        <v>-1</v>
      </c>
      <c r="O1850" s="1">
        <f t="shared" si="370"/>
        <v>-2</v>
      </c>
      <c r="P1850" s="7">
        <f>IF($C1850="二本差勝",中堅分析!$D$14,IF($C1850="一本差勝",中堅分析!$D$15,IF($C1850="引き分け",中堅分析!$D$16,IF($C1850="一本差負",中堅分析!$D$17,中堅分析!$D$18))))</f>
        <v>0.26400000000000001</v>
      </c>
      <c r="Q1850" s="1">
        <f t="shared" si="371"/>
        <v>0</v>
      </c>
      <c r="R1850" s="1">
        <f t="shared" si="372"/>
        <v>0</v>
      </c>
      <c r="S1850" s="7">
        <f>IF($D1850="二本差勝",副将分析!$D$14,IF($D1850="一本差勝",副将分析!$D$15,IF($D1850="引き分け",副将分析!$D$16,IF($D1850="一本差負",副将分析!$D$17,副将分析!$D$18))))</f>
        <v>0.20800000000000002</v>
      </c>
      <c r="T1850" s="1">
        <f t="shared" si="373"/>
        <v>1</v>
      </c>
      <c r="U1850" s="1">
        <f t="shared" si="374"/>
        <v>1</v>
      </c>
      <c r="V1850" s="7">
        <f>IF($E1850="二本差勝",大将分析!$D$14,IF($E1850="一本差勝",大将分析!$D$15,IF($E1850="引き分け",大将分析!$D$16,IF($E1850="一本差負",大将分析!$D$17,大将分析!$D$18))))</f>
        <v>0.20800000000000002</v>
      </c>
      <c r="W1850" s="1">
        <f t="shared" si="375"/>
        <v>1</v>
      </c>
      <c r="X1850" s="1">
        <f t="shared" si="376"/>
        <v>1</v>
      </c>
    </row>
    <row r="1851" spans="1:24" x14ac:dyDescent="0.15">
      <c r="A1851" s="1" t="s">
        <v>39</v>
      </c>
      <c r="B1851" s="1" t="s">
        <v>39</v>
      </c>
      <c r="C1851" s="1" t="s">
        <v>41</v>
      </c>
      <c r="D1851" s="1" t="s">
        <v>41</v>
      </c>
      <c r="E1851" s="1" t="s">
        <v>41</v>
      </c>
      <c r="F1851" s="19">
        <f t="shared" si="364"/>
        <v>-1</v>
      </c>
      <c r="G1851" s="19">
        <f t="shared" si="365"/>
        <v>1</v>
      </c>
      <c r="H1851" s="20">
        <f t="shared" si="366"/>
        <v>2.3037214720000014E-4</v>
      </c>
      <c r="J1851" s="7">
        <f>IF($A1851="二本差勝",先鋒分析!$D$14,IF($A1851="一本差勝",先鋒分析!$D$15,IF($A1851="引き分け",先鋒分析!$D$16,IF($A1851="一本差負",先鋒分析!$D$17,先鋒分析!$D$18))))</f>
        <v>0.16000000000000003</v>
      </c>
      <c r="K1851" s="19">
        <f t="shared" si="367"/>
        <v>1</v>
      </c>
      <c r="L1851" s="19">
        <f t="shared" si="368"/>
        <v>2</v>
      </c>
      <c r="M1851" s="7">
        <f>IF($B1851="二本差勝",次鋒分析!$D$14,IF($B1851="一本差勝",次鋒分析!$D$15,IF($B1851="引き分け",次鋒分析!$D$16,IF($B1851="一本差負",次鋒分析!$D$17,次鋒分析!$D$18))))</f>
        <v>0.16000000000000003</v>
      </c>
      <c r="N1851" s="1">
        <f t="shared" si="369"/>
        <v>1</v>
      </c>
      <c r="O1851" s="1">
        <f t="shared" si="370"/>
        <v>2</v>
      </c>
      <c r="P1851" s="7">
        <f>IF($C1851="二本差勝",中堅分析!$D$14,IF($C1851="一本差勝",中堅分析!$D$15,IF($C1851="引き分け",中堅分析!$D$16,IF($C1851="一本差負",中堅分析!$D$17,中堅分析!$D$18))))</f>
        <v>0.20800000000000002</v>
      </c>
      <c r="Q1851" s="1">
        <f t="shared" si="371"/>
        <v>-1</v>
      </c>
      <c r="R1851" s="1">
        <f t="shared" si="372"/>
        <v>-1</v>
      </c>
      <c r="S1851" s="7">
        <f>IF($D1851="二本差勝",副将分析!$D$14,IF($D1851="一本差勝",副将分析!$D$15,IF($D1851="引き分け",副将分析!$D$16,IF($D1851="一本差負",副将分析!$D$17,副将分析!$D$18))))</f>
        <v>0.20800000000000002</v>
      </c>
      <c r="T1851" s="1">
        <f t="shared" si="373"/>
        <v>-1</v>
      </c>
      <c r="U1851" s="1">
        <f t="shared" si="374"/>
        <v>-1</v>
      </c>
      <c r="V1851" s="7">
        <f>IF($E1851="二本差勝",大将分析!$D$14,IF($E1851="一本差勝",大将分析!$D$15,IF($E1851="引き分け",大将分析!$D$16,IF($E1851="一本差負",大将分析!$D$17,大将分析!$D$18))))</f>
        <v>0.20800000000000002</v>
      </c>
      <c r="W1851" s="1">
        <f t="shared" si="375"/>
        <v>-1</v>
      </c>
      <c r="X1851" s="1">
        <f t="shared" si="376"/>
        <v>-1</v>
      </c>
    </row>
    <row r="1852" spans="1:24" x14ac:dyDescent="0.15">
      <c r="A1852" s="1" t="s">
        <v>39</v>
      </c>
      <c r="B1852" s="1" t="s">
        <v>41</v>
      </c>
      <c r="C1852" s="1" t="s">
        <v>39</v>
      </c>
      <c r="D1852" s="1" t="s">
        <v>41</v>
      </c>
      <c r="E1852" s="1" t="s">
        <v>41</v>
      </c>
      <c r="F1852" s="19">
        <f t="shared" si="364"/>
        <v>-1</v>
      </c>
      <c r="G1852" s="19">
        <f t="shared" si="365"/>
        <v>1</v>
      </c>
      <c r="H1852" s="20">
        <f t="shared" si="366"/>
        <v>2.3037214720000014E-4</v>
      </c>
      <c r="J1852" s="7">
        <f>IF($A1852="二本差勝",先鋒分析!$D$14,IF($A1852="一本差勝",先鋒分析!$D$15,IF($A1852="引き分け",先鋒分析!$D$16,IF($A1852="一本差負",先鋒分析!$D$17,先鋒分析!$D$18))))</f>
        <v>0.16000000000000003</v>
      </c>
      <c r="K1852" s="19">
        <f t="shared" si="367"/>
        <v>1</v>
      </c>
      <c r="L1852" s="19">
        <f t="shared" si="368"/>
        <v>2</v>
      </c>
      <c r="M1852" s="7">
        <f>IF($B1852="二本差勝",次鋒分析!$D$14,IF($B1852="一本差勝",次鋒分析!$D$15,IF($B1852="引き分け",次鋒分析!$D$16,IF($B1852="一本差負",次鋒分析!$D$17,次鋒分析!$D$18))))</f>
        <v>0.20800000000000002</v>
      </c>
      <c r="N1852" s="1">
        <f t="shared" si="369"/>
        <v>-1</v>
      </c>
      <c r="O1852" s="1">
        <f t="shared" si="370"/>
        <v>-1</v>
      </c>
      <c r="P1852" s="7">
        <f>IF($C1852="二本差勝",中堅分析!$D$14,IF($C1852="一本差勝",中堅分析!$D$15,IF($C1852="引き分け",中堅分析!$D$16,IF($C1852="一本差負",中堅分析!$D$17,中堅分析!$D$18))))</f>
        <v>0.16000000000000003</v>
      </c>
      <c r="Q1852" s="1">
        <f t="shared" si="371"/>
        <v>1</v>
      </c>
      <c r="R1852" s="1">
        <f t="shared" si="372"/>
        <v>2</v>
      </c>
      <c r="S1852" s="7">
        <f>IF($D1852="二本差勝",副将分析!$D$14,IF($D1852="一本差勝",副将分析!$D$15,IF($D1852="引き分け",副将分析!$D$16,IF($D1852="一本差負",副将分析!$D$17,副将分析!$D$18))))</f>
        <v>0.20800000000000002</v>
      </c>
      <c r="T1852" s="1">
        <f t="shared" si="373"/>
        <v>-1</v>
      </c>
      <c r="U1852" s="1">
        <f t="shared" si="374"/>
        <v>-1</v>
      </c>
      <c r="V1852" s="7">
        <f>IF($E1852="二本差勝",大将分析!$D$14,IF($E1852="一本差勝",大将分析!$D$15,IF($E1852="引き分け",大将分析!$D$16,IF($E1852="一本差負",大将分析!$D$17,大将分析!$D$18))))</f>
        <v>0.20800000000000002</v>
      </c>
      <c r="W1852" s="1">
        <f t="shared" si="375"/>
        <v>-1</v>
      </c>
      <c r="X1852" s="1">
        <f t="shared" si="376"/>
        <v>-1</v>
      </c>
    </row>
    <row r="1853" spans="1:24" x14ac:dyDescent="0.15">
      <c r="A1853" s="1" t="s">
        <v>39</v>
      </c>
      <c r="B1853" s="1" t="s">
        <v>41</v>
      </c>
      <c r="C1853" s="1" t="s">
        <v>41</v>
      </c>
      <c r="D1853" s="1" t="s">
        <v>39</v>
      </c>
      <c r="E1853" s="1" t="s">
        <v>41</v>
      </c>
      <c r="F1853" s="19">
        <f t="shared" si="364"/>
        <v>-1</v>
      </c>
      <c r="G1853" s="19">
        <f t="shared" si="365"/>
        <v>1</v>
      </c>
      <c r="H1853" s="20">
        <f t="shared" si="366"/>
        <v>2.3037214720000019E-4</v>
      </c>
      <c r="J1853" s="7">
        <f>IF($A1853="二本差勝",先鋒分析!$D$14,IF($A1853="一本差勝",先鋒分析!$D$15,IF($A1853="引き分け",先鋒分析!$D$16,IF($A1853="一本差負",先鋒分析!$D$17,先鋒分析!$D$18))))</f>
        <v>0.16000000000000003</v>
      </c>
      <c r="K1853" s="19">
        <f t="shared" si="367"/>
        <v>1</v>
      </c>
      <c r="L1853" s="19">
        <f t="shared" si="368"/>
        <v>2</v>
      </c>
      <c r="M1853" s="7">
        <f>IF($B1853="二本差勝",次鋒分析!$D$14,IF($B1853="一本差勝",次鋒分析!$D$15,IF($B1853="引き分け",次鋒分析!$D$16,IF($B1853="一本差負",次鋒分析!$D$17,次鋒分析!$D$18))))</f>
        <v>0.20800000000000002</v>
      </c>
      <c r="N1853" s="1">
        <f t="shared" si="369"/>
        <v>-1</v>
      </c>
      <c r="O1853" s="1">
        <f t="shared" si="370"/>
        <v>-1</v>
      </c>
      <c r="P1853" s="7">
        <f>IF($C1853="二本差勝",中堅分析!$D$14,IF($C1853="一本差勝",中堅分析!$D$15,IF($C1853="引き分け",中堅分析!$D$16,IF($C1853="一本差負",中堅分析!$D$17,中堅分析!$D$18))))</f>
        <v>0.20800000000000002</v>
      </c>
      <c r="Q1853" s="1">
        <f t="shared" si="371"/>
        <v>-1</v>
      </c>
      <c r="R1853" s="1">
        <f t="shared" si="372"/>
        <v>-1</v>
      </c>
      <c r="S1853" s="7">
        <f>IF($D1853="二本差勝",副将分析!$D$14,IF($D1853="一本差勝",副将分析!$D$15,IF($D1853="引き分け",副将分析!$D$16,IF($D1853="一本差負",副将分析!$D$17,副将分析!$D$18))))</f>
        <v>0.16000000000000003</v>
      </c>
      <c r="T1853" s="1">
        <f t="shared" si="373"/>
        <v>1</v>
      </c>
      <c r="U1853" s="1">
        <f t="shared" si="374"/>
        <v>2</v>
      </c>
      <c r="V1853" s="7">
        <f>IF($E1853="二本差勝",大将分析!$D$14,IF($E1853="一本差勝",大将分析!$D$15,IF($E1853="引き分け",大将分析!$D$16,IF($E1853="一本差負",大将分析!$D$17,大将分析!$D$18))))</f>
        <v>0.20800000000000002</v>
      </c>
      <c r="W1853" s="1">
        <f t="shared" si="375"/>
        <v>-1</v>
      </c>
      <c r="X1853" s="1">
        <f t="shared" si="376"/>
        <v>-1</v>
      </c>
    </row>
    <row r="1854" spans="1:24" x14ac:dyDescent="0.15">
      <c r="A1854" s="1" t="s">
        <v>39</v>
      </c>
      <c r="B1854" s="1" t="s">
        <v>41</v>
      </c>
      <c r="C1854" s="1" t="s">
        <v>41</v>
      </c>
      <c r="D1854" s="1" t="s">
        <v>41</v>
      </c>
      <c r="E1854" s="1" t="s">
        <v>39</v>
      </c>
      <c r="F1854" s="19">
        <f t="shared" si="364"/>
        <v>-1</v>
      </c>
      <c r="G1854" s="19">
        <f t="shared" si="365"/>
        <v>1</v>
      </c>
      <c r="H1854" s="20">
        <f t="shared" si="366"/>
        <v>2.3037214720000016E-4</v>
      </c>
      <c r="J1854" s="7">
        <f>IF($A1854="二本差勝",先鋒分析!$D$14,IF($A1854="一本差勝",先鋒分析!$D$15,IF($A1854="引き分け",先鋒分析!$D$16,IF($A1854="一本差負",先鋒分析!$D$17,先鋒分析!$D$18))))</f>
        <v>0.16000000000000003</v>
      </c>
      <c r="K1854" s="19">
        <f t="shared" si="367"/>
        <v>1</v>
      </c>
      <c r="L1854" s="19">
        <f t="shared" si="368"/>
        <v>2</v>
      </c>
      <c r="M1854" s="7">
        <f>IF($B1854="二本差勝",次鋒分析!$D$14,IF($B1854="一本差勝",次鋒分析!$D$15,IF($B1854="引き分け",次鋒分析!$D$16,IF($B1854="一本差負",次鋒分析!$D$17,次鋒分析!$D$18))))</f>
        <v>0.20800000000000002</v>
      </c>
      <c r="N1854" s="1">
        <f t="shared" si="369"/>
        <v>-1</v>
      </c>
      <c r="O1854" s="1">
        <f t="shared" si="370"/>
        <v>-1</v>
      </c>
      <c r="P1854" s="7">
        <f>IF($C1854="二本差勝",中堅分析!$D$14,IF($C1854="一本差勝",中堅分析!$D$15,IF($C1854="引き分け",中堅分析!$D$16,IF($C1854="一本差負",中堅分析!$D$17,中堅分析!$D$18))))</f>
        <v>0.20800000000000002</v>
      </c>
      <c r="Q1854" s="1">
        <f t="shared" si="371"/>
        <v>-1</v>
      </c>
      <c r="R1854" s="1">
        <f t="shared" si="372"/>
        <v>-1</v>
      </c>
      <c r="S1854" s="7">
        <f>IF($D1854="二本差勝",副将分析!$D$14,IF($D1854="一本差勝",副将分析!$D$15,IF($D1854="引き分け",副将分析!$D$16,IF($D1854="一本差負",副将分析!$D$17,副将分析!$D$18))))</f>
        <v>0.20800000000000002</v>
      </c>
      <c r="T1854" s="1">
        <f t="shared" si="373"/>
        <v>-1</v>
      </c>
      <c r="U1854" s="1">
        <f t="shared" si="374"/>
        <v>-1</v>
      </c>
      <c r="V1854" s="7">
        <f>IF($E1854="二本差勝",大将分析!$D$14,IF($E1854="一本差勝",大将分析!$D$15,IF($E1854="引き分け",大将分析!$D$16,IF($E1854="一本差負",大将分析!$D$17,大将分析!$D$18))))</f>
        <v>0.16000000000000003</v>
      </c>
      <c r="W1854" s="1">
        <f t="shared" si="375"/>
        <v>1</v>
      </c>
      <c r="X1854" s="1">
        <f t="shared" si="376"/>
        <v>2</v>
      </c>
    </row>
    <row r="1855" spans="1:24" x14ac:dyDescent="0.15">
      <c r="A1855" s="1" t="s">
        <v>41</v>
      </c>
      <c r="B1855" s="1" t="s">
        <v>39</v>
      </c>
      <c r="C1855" s="1" t="s">
        <v>39</v>
      </c>
      <c r="D1855" s="1" t="s">
        <v>41</v>
      </c>
      <c r="E1855" s="1" t="s">
        <v>41</v>
      </c>
      <c r="F1855" s="19">
        <f t="shared" si="364"/>
        <v>-1</v>
      </c>
      <c r="G1855" s="19">
        <f t="shared" si="365"/>
        <v>1</v>
      </c>
      <c r="H1855" s="20">
        <f t="shared" si="366"/>
        <v>2.3037214720000014E-4</v>
      </c>
      <c r="J1855" s="7">
        <f>IF($A1855="二本差勝",先鋒分析!$D$14,IF($A1855="一本差勝",先鋒分析!$D$15,IF($A1855="引き分け",先鋒分析!$D$16,IF($A1855="一本差負",先鋒分析!$D$17,先鋒分析!$D$18))))</f>
        <v>0.20800000000000002</v>
      </c>
      <c r="K1855" s="19">
        <f t="shared" si="367"/>
        <v>-1</v>
      </c>
      <c r="L1855" s="19">
        <f t="shared" si="368"/>
        <v>-1</v>
      </c>
      <c r="M1855" s="7">
        <f>IF($B1855="二本差勝",次鋒分析!$D$14,IF($B1855="一本差勝",次鋒分析!$D$15,IF($B1855="引き分け",次鋒分析!$D$16,IF($B1855="一本差負",次鋒分析!$D$17,次鋒分析!$D$18))))</f>
        <v>0.16000000000000003</v>
      </c>
      <c r="N1855" s="1">
        <f t="shared" si="369"/>
        <v>1</v>
      </c>
      <c r="O1855" s="1">
        <f t="shared" si="370"/>
        <v>2</v>
      </c>
      <c r="P1855" s="7">
        <f>IF($C1855="二本差勝",中堅分析!$D$14,IF($C1855="一本差勝",中堅分析!$D$15,IF($C1855="引き分け",中堅分析!$D$16,IF($C1855="一本差負",中堅分析!$D$17,中堅分析!$D$18))))</f>
        <v>0.16000000000000003</v>
      </c>
      <c r="Q1855" s="1">
        <f t="shared" si="371"/>
        <v>1</v>
      </c>
      <c r="R1855" s="1">
        <f t="shared" si="372"/>
        <v>2</v>
      </c>
      <c r="S1855" s="7">
        <f>IF($D1855="二本差勝",副将分析!$D$14,IF($D1855="一本差勝",副将分析!$D$15,IF($D1855="引き分け",副将分析!$D$16,IF($D1855="一本差負",副将分析!$D$17,副将分析!$D$18))))</f>
        <v>0.20800000000000002</v>
      </c>
      <c r="T1855" s="1">
        <f t="shared" si="373"/>
        <v>-1</v>
      </c>
      <c r="U1855" s="1">
        <f t="shared" si="374"/>
        <v>-1</v>
      </c>
      <c r="V1855" s="7">
        <f>IF($E1855="二本差勝",大将分析!$D$14,IF($E1855="一本差勝",大将分析!$D$15,IF($E1855="引き分け",大将分析!$D$16,IF($E1855="一本差負",大将分析!$D$17,大将分析!$D$18))))</f>
        <v>0.20800000000000002</v>
      </c>
      <c r="W1855" s="1">
        <f t="shared" si="375"/>
        <v>-1</v>
      </c>
      <c r="X1855" s="1">
        <f t="shared" si="376"/>
        <v>-1</v>
      </c>
    </row>
    <row r="1856" spans="1:24" x14ac:dyDescent="0.15">
      <c r="A1856" s="1" t="s">
        <v>41</v>
      </c>
      <c r="B1856" s="1" t="s">
        <v>39</v>
      </c>
      <c r="C1856" s="1" t="s">
        <v>41</v>
      </c>
      <c r="D1856" s="1" t="s">
        <v>39</v>
      </c>
      <c r="E1856" s="1" t="s">
        <v>41</v>
      </c>
      <c r="F1856" s="19">
        <f t="shared" si="364"/>
        <v>-1</v>
      </c>
      <c r="G1856" s="19">
        <f t="shared" si="365"/>
        <v>1</v>
      </c>
      <c r="H1856" s="20">
        <f t="shared" si="366"/>
        <v>2.3037214720000019E-4</v>
      </c>
      <c r="J1856" s="7">
        <f>IF($A1856="二本差勝",先鋒分析!$D$14,IF($A1856="一本差勝",先鋒分析!$D$15,IF($A1856="引き分け",先鋒分析!$D$16,IF($A1856="一本差負",先鋒分析!$D$17,先鋒分析!$D$18))))</f>
        <v>0.20800000000000002</v>
      </c>
      <c r="K1856" s="19">
        <f t="shared" si="367"/>
        <v>-1</v>
      </c>
      <c r="L1856" s="19">
        <f t="shared" si="368"/>
        <v>-1</v>
      </c>
      <c r="M1856" s="7">
        <f>IF($B1856="二本差勝",次鋒分析!$D$14,IF($B1856="一本差勝",次鋒分析!$D$15,IF($B1856="引き分け",次鋒分析!$D$16,IF($B1856="一本差負",次鋒分析!$D$17,次鋒分析!$D$18))))</f>
        <v>0.16000000000000003</v>
      </c>
      <c r="N1856" s="1">
        <f t="shared" si="369"/>
        <v>1</v>
      </c>
      <c r="O1856" s="1">
        <f t="shared" si="370"/>
        <v>2</v>
      </c>
      <c r="P1856" s="7">
        <f>IF($C1856="二本差勝",中堅分析!$D$14,IF($C1856="一本差勝",中堅分析!$D$15,IF($C1856="引き分け",中堅分析!$D$16,IF($C1856="一本差負",中堅分析!$D$17,中堅分析!$D$18))))</f>
        <v>0.20800000000000002</v>
      </c>
      <c r="Q1856" s="1">
        <f t="shared" si="371"/>
        <v>-1</v>
      </c>
      <c r="R1856" s="1">
        <f t="shared" si="372"/>
        <v>-1</v>
      </c>
      <c r="S1856" s="7">
        <f>IF($D1856="二本差勝",副将分析!$D$14,IF($D1856="一本差勝",副将分析!$D$15,IF($D1856="引き分け",副将分析!$D$16,IF($D1856="一本差負",副将分析!$D$17,副将分析!$D$18))))</f>
        <v>0.16000000000000003</v>
      </c>
      <c r="T1856" s="1">
        <f t="shared" si="373"/>
        <v>1</v>
      </c>
      <c r="U1856" s="1">
        <f t="shared" si="374"/>
        <v>2</v>
      </c>
      <c r="V1856" s="7">
        <f>IF($E1856="二本差勝",大将分析!$D$14,IF($E1856="一本差勝",大将分析!$D$15,IF($E1856="引き分け",大将分析!$D$16,IF($E1856="一本差負",大将分析!$D$17,大将分析!$D$18))))</f>
        <v>0.20800000000000002</v>
      </c>
      <c r="W1856" s="1">
        <f t="shared" si="375"/>
        <v>-1</v>
      </c>
      <c r="X1856" s="1">
        <f t="shared" si="376"/>
        <v>-1</v>
      </c>
    </row>
    <row r="1857" spans="1:24" x14ac:dyDescent="0.15">
      <c r="A1857" s="1" t="s">
        <v>41</v>
      </c>
      <c r="B1857" s="1" t="s">
        <v>39</v>
      </c>
      <c r="C1857" s="1" t="s">
        <v>41</v>
      </c>
      <c r="D1857" s="1" t="s">
        <v>41</v>
      </c>
      <c r="E1857" s="1" t="s">
        <v>39</v>
      </c>
      <c r="F1857" s="19">
        <f t="shared" si="364"/>
        <v>-1</v>
      </c>
      <c r="G1857" s="19">
        <f t="shared" si="365"/>
        <v>1</v>
      </c>
      <c r="H1857" s="20">
        <f t="shared" si="366"/>
        <v>2.3037214720000016E-4</v>
      </c>
      <c r="J1857" s="7">
        <f>IF($A1857="二本差勝",先鋒分析!$D$14,IF($A1857="一本差勝",先鋒分析!$D$15,IF($A1857="引き分け",先鋒分析!$D$16,IF($A1857="一本差負",先鋒分析!$D$17,先鋒分析!$D$18))))</f>
        <v>0.20800000000000002</v>
      </c>
      <c r="K1857" s="19">
        <f t="shared" si="367"/>
        <v>-1</v>
      </c>
      <c r="L1857" s="19">
        <f t="shared" si="368"/>
        <v>-1</v>
      </c>
      <c r="M1857" s="7">
        <f>IF($B1857="二本差勝",次鋒分析!$D$14,IF($B1857="一本差勝",次鋒分析!$D$15,IF($B1857="引き分け",次鋒分析!$D$16,IF($B1857="一本差負",次鋒分析!$D$17,次鋒分析!$D$18))))</f>
        <v>0.16000000000000003</v>
      </c>
      <c r="N1857" s="1">
        <f t="shared" si="369"/>
        <v>1</v>
      </c>
      <c r="O1857" s="1">
        <f t="shared" si="370"/>
        <v>2</v>
      </c>
      <c r="P1857" s="7">
        <f>IF($C1857="二本差勝",中堅分析!$D$14,IF($C1857="一本差勝",中堅分析!$D$15,IF($C1857="引き分け",中堅分析!$D$16,IF($C1857="一本差負",中堅分析!$D$17,中堅分析!$D$18))))</f>
        <v>0.20800000000000002</v>
      </c>
      <c r="Q1857" s="1">
        <f t="shared" si="371"/>
        <v>-1</v>
      </c>
      <c r="R1857" s="1">
        <f t="shared" si="372"/>
        <v>-1</v>
      </c>
      <c r="S1857" s="7">
        <f>IF($D1857="二本差勝",副将分析!$D$14,IF($D1857="一本差勝",副将分析!$D$15,IF($D1857="引き分け",副将分析!$D$16,IF($D1857="一本差負",副将分析!$D$17,副将分析!$D$18))))</f>
        <v>0.20800000000000002</v>
      </c>
      <c r="T1857" s="1">
        <f t="shared" si="373"/>
        <v>-1</v>
      </c>
      <c r="U1857" s="1">
        <f t="shared" si="374"/>
        <v>-1</v>
      </c>
      <c r="V1857" s="7">
        <f>IF($E1857="二本差勝",大将分析!$D$14,IF($E1857="一本差勝",大将分析!$D$15,IF($E1857="引き分け",大将分析!$D$16,IF($E1857="一本差負",大将分析!$D$17,大将分析!$D$18))))</f>
        <v>0.16000000000000003</v>
      </c>
      <c r="W1857" s="1">
        <f t="shared" si="375"/>
        <v>1</v>
      </c>
      <c r="X1857" s="1">
        <f t="shared" si="376"/>
        <v>2</v>
      </c>
    </row>
    <row r="1858" spans="1:24" x14ac:dyDescent="0.15">
      <c r="A1858" s="1" t="s">
        <v>41</v>
      </c>
      <c r="B1858" s="1" t="s">
        <v>41</v>
      </c>
      <c r="C1858" s="1" t="s">
        <v>39</v>
      </c>
      <c r="D1858" s="1" t="s">
        <v>39</v>
      </c>
      <c r="E1858" s="1" t="s">
        <v>41</v>
      </c>
      <c r="F1858" s="19">
        <f t="shared" si="364"/>
        <v>-1</v>
      </c>
      <c r="G1858" s="19">
        <f t="shared" si="365"/>
        <v>1</v>
      </c>
      <c r="H1858" s="20">
        <f t="shared" si="366"/>
        <v>2.3037214720000019E-4</v>
      </c>
      <c r="J1858" s="7">
        <f>IF($A1858="二本差勝",先鋒分析!$D$14,IF($A1858="一本差勝",先鋒分析!$D$15,IF($A1858="引き分け",先鋒分析!$D$16,IF($A1858="一本差負",先鋒分析!$D$17,先鋒分析!$D$18))))</f>
        <v>0.20800000000000002</v>
      </c>
      <c r="K1858" s="19">
        <f t="shared" si="367"/>
        <v>-1</v>
      </c>
      <c r="L1858" s="19">
        <f t="shared" si="368"/>
        <v>-1</v>
      </c>
      <c r="M1858" s="7">
        <f>IF($B1858="二本差勝",次鋒分析!$D$14,IF($B1858="一本差勝",次鋒分析!$D$15,IF($B1858="引き分け",次鋒分析!$D$16,IF($B1858="一本差負",次鋒分析!$D$17,次鋒分析!$D$18))))</f>
        <v>0.20800000000000002</v>
      </c>
      <c r="N1858" s="1">
        <f t="shared" si="369"/>
        <v>-1</v>
      </c>
      <c r="O1858" s="1">
        <f t="shared" si="370"/>
        <v>-1</v>
      </c>
      <c r="P1858" s="7">
        <f>IF($C1858="二本差勝",中堅分析!$D$14,IF($C1858="一本差勝",中堅分析!$D$15,IF($C1858="引き分け",中堅分析!$D$16,IF($C1858="一本差負",中堅分析!$D$17,中堅分析!$D$18))))</f>
        <v>0.16000000000000003</v>
      </c>
      <c r="Q1858" s="1">
        <f t="shared" si="371"/>
        <v>1</v>
      </c>
      <c r="R1858" s="1">
        <f t="shared" si="372"/>
        <v>2</v>
      </c>
      <c r="S1858" s="7">
        <f>IF($D1858="二本差勝",副将分析!$D$14,IF($D1858="一本差勝",副将分析!$D$15,IF($D1858="引き分け",副将分析!$D$16,IF($D1858="一本差負",副将分析!$D$17,副将分析!$D$18))))</f>
        <v>0.16000000000000003</v>
      </c>
      <c r="T1858" s="1">
        <f t="shared" si="373"/>
        <v>1</v>
      </c>
      <c r="U1858" s="1">
        <f t="shared" si="374"/>
        <v>2</v>
      </c>
      <c r="V1858" s="7">
        <f>IF($E1858="二本差勝",大将分析!$D$14,IF($E1858="一本差勝",大将分析!$D$15,IF($E1858="引き分け",大将分析!$D$16,IF($E1858="一本差負",大将分析!$D$17,大将分析!$D$18))))</f>
        <v>0.20800000000000002</v>
      </c>
      <c r="W1858" s="1">
        <f t="shared" si="375"/>
        <v>-1</v>
      </c>
      <c r="X1858" s="1">
        <f t="shared" si="376"/>
        <v>-1</v>
      </c>
    </row>
    <row r="1859" spans="1:24" x14ac:dyDescent="0.15">
      <c r="A1859" s="1" t="s">
        <v>41</v>
      </c>
      <c r="B1859" s="1" t="s">
        <v>41</v>
      </c>
      <c r="C1859" s="1" t="s">
        <v>39</v>
      </c>
      <c r="D1859" s="1" t="s">
        <v>41</v>
      </c>
      <c r="E1859" s="1" t="s">
        <v>39</v>
      </c>
      <c r="F1859" s="19">
        <f t="shared" si="364"/>
        <v>-1</v>
      </c>
      <c r="G1859" s="19">
        <f t="shared" si="365"/>
        <v>1</v>
      </c>
      <c r="H1859" s="20">
        <f t="shared" si="366"/>
        <v>2.3037214720000016E-4</v>
      </c>
      <c r="J1859" s="7">
        <f>IF($A1859="二本差勝",先鋒分析!$D$14,IF($A1859="一本差勝",先鋒分析!$D$15,IF($A1859="引き分け",先鋒分析!$D$16,IF($A1859="一本差負",先鋒分析!$D$17,先鋒分析!$D$18))))</f>
        <v>0.20800000000000002</v>
      </c>
      <c r="K1859" s="19">
        <f t="shared" si="367"/>
        <v>-1</v>
      </c>
      <c r="L1859" s="19">
        <f t="shared" si="368"/>
        <v>-1</v>
      </c>
      <c r="M1859" s="7">
        <f>IF($B1859="二本差勝",次鋒分析!$D$14,IF($B1859="一本差勝",次鋒分析!$D$15,IF($B1859="引き分け",次鋒分析!$D$16,IF($B1859="一本差負",次鋒分析!$D$17,次鋒分析!$D$18))))</f>
        <v>0.20800000000000002</v>
      </c>
      <c r="N1859" s="1">
        <f t="shared" si="369"/>
        <v>-1</v>
      </c>
      <c r="O1859" s="1">
        <f t="shared" si="370"/>
        <v>-1</v>
      </c>
      <c r="P1859" s="7">
        <f>IF($C1859="二本差勝",中堅分析!$D$14,IF($C1859="一本差勝",中堅分析!$D$15,IF($C1859="引き分け",中堅分析!$D$16,IF($C1859="一本差負",中堅分析!$D$17,中堅分析!$D$18))))</f>
        <v>0.16000000000000003</v>
      </c>
      <c r="Q1859" s="1">
        <f t="shared" si="371"/>
        <v>1</v>
      </c>
      <c r="R1859" s="1">
        <f t="shared" si="372"/>
        <v>2</v>
      </c>
      <c r="S1859" s="7">
        <f>IF($D1859="二本差勝",副将分析!$D$14,IF($D1859="一本差勝",副将分析!$D$15,IF($D1859="引き分け",副将分析!$D$16,IF($D1859="一本差負",副将分析!$D$17,副将分析!$D$18))))</f>
        <v>0.20800000000000002</v>
      </c>
      <c r="T1859" s="1">
        <f t="shared" si="373"/>
        <v>-1</v>
      </c>
      <c r="U1859" s="1">
        <f t="shared" si="374"/>
        <v>-1</v>
      </c>
      <c r="V1859" s="7">
        <f>IF($E1859="二本差勝",大将分析!$D$14,IF($E1859="一本差勝",大将分析!$D$15,IF($E1859="引き分け",大将分析!$D$16,IF($E1859="一本差負",大将分析!$D$17,大将分析!$D$18))))</f>
        <v>0.16000000000000003</v>
      </c>
      <c r="W1859" s="1">
        <f t="shared" si="375"/>
        <v>1</v>
      </c>
      <c r="X1859" s="1">
        <f t="shared" si="376"/>
        <v>2</v>
      </c>
    </row>
    <row r="1860" spans="1:24" x14ac:dyDescent="0.15">
      <c r="A1860" s="1" t="s">
        <v>41</v>
      </c>
      <c r="B1860" s="1" t="s">
        <v>41</v>
      </c>
      <c r="C1860" s="1" t="s">
        <v>41</v>
      </c>
      <c r="D1860" s="1" t="s">
        <v>39</v>
      </c>
      <c r="E1860" s="1" t="s">
        <v>39</v>
      </c>
      <c r="F1860" s="19">
        <f t="shared" si="364"/>
        <v>-1</v>
      </c>
      <c r="G1860" s="19">
        <f t="shared" si="365"/>
        <v>1</v>
      </c>
      <c r="H1860" s="20">
        <f t="shared" si="366"/>
        <v>2.3037214720000016E-4</v>
      </c>
      <c r="J1860" s="7">
        <f>IF($A1860="二本差勝",先鋒分析!$D$14,IF($A1860="一本差勝",先鋒分析!$D$15,IF($A1860="引き分け",先鋒分析!$D$16,IF($A1860="一本差負",先鋒分析!$D$17,先鋒分析!$D$18))))</f>
        <v>0.20800000000000002</v>
      </c>
      <c r="K1860" s="19">
        <f t="shared" si="367"/>
        <v>-1</v>
      </c>
      <c r="L1860" s="19">
        <f t="shared" si="368"/>
        <v>-1</v>
      </c>
      <c r="M1860" s="7">
        <f>IF($B1860="二本差勝",次鋒分析!$D$14,IF($B1860="一本差勝",次鋒分析!$D$15,IF($B1860="引き分け",次鋒分析!$D$16,IF($B1860="一本差負",次鋒分析!$D$17,次鋒分析!$D$18))))</f>
        <v>0.20800000000000002</v>
      </c>
      <c r="N1860" s="1">
        <f t="shared" si="369"/>
        <v>-1</v>
      </c>
      <c r="O1860" s="1">
        <f t="shared" si="370"/>
        <v>-1</v>
      </c>
      <c r="P1860" s="7">
        <f>IF($C1860="二本差勝",中堅分析!$D$14,IF($C1860="一本差勝",中堅分析!$D$15,IF($C1860="引き分け",中堅分析!$D$16,IF($C1860="一本差負",中堅分析!$D$17,中堅分析!$D$18))))</f>
        <v>0.20800000000000002</v>
      </c>
      <c r="Q1860" s="1">
        <f t="shared" si="371"/>
        <v>-1</v>
      </c>
      <c r="R1860" s="1">
        <f t="shared" si="372"/>
        <v>-1</v>
      </c>
      <c r="S1860" s="7">
        <f>IF($D1860="二本差勝",副将分析!$D$14,IF($D1860="一本差勝",副将分析!$D$15,IF($D1860="引き分け",副将分析!$D$16,IF($D1860="一本差負",副将分析!$D$17,副将分析!$D$18))))</f>
        <v>0.16000000000000003</v>
      </c>
      <c r="T1860" s="1">
        <f t="shared" si="373"/>
        <v>1</v>
      </c>
      <c r="U1860" s="1">
        <f t="shared" si="374"/>
        <v>2</v>
      </c>
      <c r="V1860" s="7">
        <f>IF($E1860="二本差勝",大将分析!$D$14,IF($E1860="一本差勝",大将分析!$D$15,IF($E1860="引き分け",大将分析!$D$16,IF($E1860="一本差負",大将分析!$D$17,大将分析!$D$18))))</f>
        <v>0.16000000000000003</v>
      </c>
      <c r="W1860" s="1">
        <f t="shared" si="375"/>
        <v>1</v>
      </c>
      <c r="X1860" s="1">
        <f t="shared" si="376"/>
        <v>2</v>
      </c>
    </row>
    <row r="1861" spans="1:24" x14ac:dyDescent="0.15">
      <c r="A1861" s="1" t="s">
        <v>39</v>
      </c>
      <c r="B1861" s="1" t="s">
        <v>39</v>
      </c>
      <c r="C1861" s="1" t="s">
        <v>41</v>
      </c>
      <c r="D1861" s="1" t="s">
        <v>41</v>
      </c>
      <c r="E1861" s="1" t="s">
        <v>42</v>
      </c>
      <c r="F1861" s="19">
        <f t="shared" si="364"/>
        <v>-1</v>
      </c>
      <c r="G1861" s="19">
        <f t="shared" si="365"/>
        <v>0</v>
      </c>
      <c r="H1861" s="20">
        <f t="shared" si="366"/>
        <v>1.7720934400000012E-4</v>
      </c>
      <c r="J1861" s="7">
        <f>IF($A1861="二本差勝",先鋒分析!$D$14,IF($A1861="一本差勝",先鋒分析!$D$15,IF($A1861="引き分け",先鋒分析!$D$16,IF($A1861="一本差負",先鋒分析!$D$17,先鋒分析!$D$18))))</f>
        <v>0.16000000000000003</v>
      </c>
      <c r="K1861" s="19">
        <f t="shared" si="367"/>
        <v>1</v>
      </c>
      <c r="L1861" s="19">
        <f t="shared" si="368"/>
        <v>2</v>
      </c>
      <c r="M1861" s="7">
        <f>IF($B1861="二本差勝",次鋒分析!$D$14,IF($B1861="一本差勝",次鋒分析!$D$15,IF($B1861="引き分け",次鋒分析!$D$16,IF($B1861="一本差負",次鋒分析!$D$17,次鋒分析!$D$18))))</f>
        <v>0.16000000000000003</v>
      </c>
      <c r="N1861" s="1">
        <f t="shared" si="369"/>
        <v>1</v>
      </c>
      <c r="O1861" s="1">
        <f t="shared" si="370"/>
        <v>2</v>
      </c>
      <c r="P1861" s="7">
        <f>IF($C1861="二本差勝",中堅分析!$D$14,IF($C1861="一本差勝",中堅分析!$D$15,IF($C1861="引き分け",中堅分析!$D$16,IF($C1861="一本差負",中堅分析!$D$17,中堅分析!$D$18))))</f>
        <v>0.20800000000000002</v>
      </c>
      <c r="Q1861" s="1">
        <f t="shared" si="371"/>
        <v>-1</v>
      </c>
      <c r="R1861" s="1">
        <f t="shared" si="372"/>
        <v>-1</v>
      </c>
      <c r="S1861" s="7">
        <f>IF($D1861="二本差勝",副将分析!$D$14,IF($D1861="一本差勝",副将分析!$D$15,IF($D1861="引き分け",副将分析!$D$16,IF($D1861="一本差負",副将分析!$D$17,副将分析!$D$18))))</f>
        <v>0.20800000000000002</v>
      </c>
      <c r="T1861" s="1">
        <f t="shared" si="373"/>
        <v>-1</v>
      </c>
      <c r="U1861" s="1">
        <f t="shared" si="374"/>
        <v>-1</v>
      </c>
      <c r="V1861" s="7">
        <f>IF($E1861="二本差勝",大将分析!$D$14,IF($E1861="一本差勝",大将分析!$D$15,IF($E1861="引き分け",大将分析!$D$16,IF($E1861="一本差負",大将分析!$D$17,大将分析!$D$18))))</f>
        <v>0.16000000000000003</v>
      </c>
      <c r="W1861" s="1">
        <f t="shared" si="375"/>
        <v>-1</v>
      </c>
      <c r="X1861" s="1">
        <f t="shared" si="376"/>
        <v>-2</v>
      </c>
    </row>
    <row r="1862" spans="1:24" x14ac:dyDescent="0.15">
      <c r="A1862" s="1" t="s">
        <v>39</v>
      </c>
      <c r="B1862" s="1" t="s">
        <v>39</v>
      </c>
      <c r="C1862" s="1" t="s">
        <v>41</v>
      </c>
      <c r="D1862" s="1" t="s">
        <v>42</v>
      </c>
      <c r="E1862" s="1" t="s">
        <v>41</v>
      </c>
      <c r="F1862" s="19">
        <f t="shared" si="364"/>
        <v>-1</v>
      </c>
      <c r="G1862" s="19">
        <f t="shared" si="365"/>
        <v>0</v>
      </c>
      <c r="H1862" s="20">
        <f t="shared" si="366"/>
        <v>1.7720934400000015E-4</v>
      </c>
      <c r="J1862" s="7">
        <f>IF($A1862="二本差勝",先鋒分析!$D$14,IF($A1862="一本差勝",先鋒分析!$D$15,IF($A1862="引き分け",先鋒分析!$D$16,IF($A1862="一本差負",先鋒分析!$D$17,先鋒分析!$D$18))))</f>
        <v>0.16000000000000003</v>
      </c>
      <c r="K1862" s="19">
        <f t="shared" si="367"/>
        <v>1</v>
      </c>
      <c r="L1862" s="19">
        <f t="shared" si="368"/>
        <v>2</v>
      </c>
      <c r="M1862" s="7">
        <f>IF($B1862="二本差勝",次鋒分析!$D$14,IF($B1862="一本差勝",次鋒分析!$D$15,IF($B1862="引き分け",次鋒分析!$D$16,IF($B1862="一本差負",次鋒分析!$D$17,次鋒分析!$D$18))))</f>
        <v>0.16000000000000003</v>
      </c>
      <c r="N1862" s="1">
        <f t="shared" si="369"/>
        <v>1</v>
      </c>
      <c r="O1862" s="1">
        <f t="shared" si="370"/>
        <v>2</v>
      </c>
      <c r="P1862" s="7">
        <f>IF($C1862="二本差勝",中堅分析!$D$14,IF($C1862="一本差勝",中堅分析!$D$15,IF($C1862="引き分け",中堅分析!$D$16,IF($C1862="一本差負",中堅分析!$D$17,中堅分析!$D$18))))</f>
        <v>0.20800000000000002</v>
      </c>
      <c r="Q1862" s="1">
        <f t="shared" si="371"/>
        <v>-1</v>
      </c>
      <c r="R1862" s="1">
        <f t="shared" si="372"/>
        <v>-1</v>
      </c>
      <c r="S1862" s="7">
        <f>IF($D1862="二本差勝",副将分析!$D$14,IF($D1862="一本差勝",副将分析!$D$15,IF($D1862="引き分け",副将分析!$D$16,IF($D1862="一本差負",副将分析!$D$17,副将分析!$D$18))))</f>
        <v>0.16000000000000003</v>
      </c>
      <c r="T1862" s="1">
        <f t="shared" si="373"/>
        <v>-1</v>
      </c>
      <c r="U1862" s="1">
        <f t="shared" si="374"/>
        <v>-2</v>
      </c>
      <c r="V1862" s="7">
        <f>IF($E1862="二本差勝",大将分析!$D$14,IF($E1862="一本差勝",大将分析!$D$15,IF($E1862="引き分け",大将分析!$D$16,IF($E1862="一本差負",大将分析!$D$17,大将分析!$D$18))))</f>
        <v>0.20800000000000002</v>
      </c>
      <c r="W1862" s="1">
        <f t="shared" si="375"/>
        <v>-1</v>
      </c>
      <c r="X1862" s="1">
        <f t="shared" si="376"/>
        <v>-1</v>
      </c>
    </row>
    <row r="1863" spans="1:24" x14ac:dyDescent="0.15">
      <c r="A1863" s="1" t="s">
        <v>39</v>
      </c>
      <c r="B1863" s="1" t="s">
        <v>39</v>
      </c>
      <c r="C1863" s="1" t="s">
        <v>42</v>
      </c>
      <c r="D1863" s="1" t="s">
        <v>41</v>
      </c>
      <c r="E1863" s="1" t="s">
        <v>41</v>
      </c>
      <c r="F1863" s="19">
        <f t="shared" si="364"/>
        <v>-1</v>
      </c>
      <c r="G1863" s="19">
        <f t="shared" si="365"/>
        <v>0</v>
      </c>
      <c r="H1863" s="20">
        <f t="shared" si="366"/>
        <v>1.7720934400000015E-4</v>
      </c>
      <c r="J1863" s="7">
        <f>IF($A1863="二本差勝",先鋒分析!$D$14,IF($A1863="一本差勝",先鋒分析!$D$15,IF($A1863="引き分け",先鋒分析!$D$16,IF($A1863="一本差負",先鋒分析!$D$17,先鋒分析!$D$18))))</f>
        <v>0.16000000000000003</v>
      </c>
      <c r="K1863" s="19">
        <f t="shared" si="367"/>
        <v>1</v>
      </c>
      <c r="L1863" s="19">
        <f t="shared" si="368"/>
        <v>2</v>
      </c>
      <c r="M1863" s="7">
        <f>IF($B1863="二本差勝",次鋒分析!$D$14,IF($B1863="一本差勝",次鋒分析!$D$15,IF($B1863="引き分け",次鋒分析!$D$16,IF($B1863="一本差負",次鋒分析!$D$17,次鋒分析!$D$18))))</f>
        <v>0.16000000000000003</v>
      </c>
      <c r="N1863" s="1">
        <f t="shared" si="369"/>
        <v>1</v>
      </c>
      <c r="O1863" s="1">
        <f t="shared" si="370"/>
        <v>2</v>
      </c>
      <c r="P1863" s="7">
        <f>IF($C1863="二本差勝",中堅分析!$D$14,IF($C1863="一本差勝",中堅分析!$D$15,IF($C1863="引き分け",中堅分析!$D$16,IF($C1863="一本差負",中堅分析!$D$17,中堅分析!$D$18))))</f>
        <v>0.16000000000000003</v>
      </c>
      <c r="Q1863" s="1">
        <f t="shared" si="371"/>
        <v>-1</v>
      </c>
      <c r="R1863" s="1">
        <f t="shared" si="372"/>
        <v>-2</v>
      </c>
      <c r="S1863" s="7">
        <f>IF($D1863="二本差勝",副将分析!$D$14,IF($D1863="一本差勝",副将分析!$D$15,IF($D1863="引き分け",副将分析!$D$16,IF($D1863="一本差負",副将分析!$D$17,副将分析!$D$18))))</f>
        <v>0.20800000000000002</v>
      </c>
      <c r="T1863" s="1">
        <f t="shared" si="373"/>
        <v>-1</v>
      </c>
      <c r="U1863" s="1">
        <f t="shared" si="374"/>
        <v>-1</v>
      </c>
      <c r="V1863" s="7">
        <f>IF($E1863="二本差勝",大将分析!$D$14,IF($E1863="一本差勝",大将分析!$D$15,IF($E1863="引き分け",大将分析!$D$16,IF($E1863="一本差負",大将分析!$D$17,大将分析!$D$18))))</f>
        <v>0.20800000000000002</v>
      </c>
      <c r="W1863" s="1">
        <f t="shared" si="375"/>
        <v>-1</v>
      </c>
      <c r="X1863" s="1">
        <f t="shared" si="376"/>
        <v>-1</v>
      </c>
    </row>
    <row r="1864" spans="1:24" x14ac:dyDescent="0.15">
      <c r="A1864" s="1" t="s">
        <v>39</v>
      </c>
      <c r="B1864" s="1" t="s">
        <v>40</v>
      </c>
      <c r="C1864" s="1" t="s">
        <v>41</v>
      </c>
      <c r="D1864" s="1" t="s">
        <v>41</v>
      </c>
      <c r="E1864" s="1" t="s">
        <v>41</v>
      </c>
      <c r="F1864" s="19">
        <f t="shared" ref="F1864:F1927" si="377">K1864+N1864+Q1864+T1864+W1864</f>
        <v>-1</v>
      </c>
      <c r="G1864" s="19">
        <f t="shared" ref="G1864:G1927" si="378">L1864+O1864+R1864+U1864+X1864</f>
        <v>0</v>
      </c>
      <c r="H1864" s="20">
        <f t="shared" ref="H1864:H1927" si="379">J1864*M1864*P1864*S1864*V1864</f>
        <v>2.9948379136000017E-4</v>
      </c>
      <c r="J1864" s="7">
        <f>IF($A1864="二本差勝",先鋒分析!$D$14,IF($A1864="一本差勝",先鋒分析!$D$15,IF($A1864="引き分け",先鋒分析!$D$16,IF($A1864="一本差負",先鋒分析!$D$17,先鋒分析!$D$18))))</f>
        <v>0.16000000000000003</v>
      </c>
      <c r="K1864" s="19">
        <f t="shared" ref="K1864:K1927" si="380">IF($A1864="二本差勝",1,IF($A1864="一本差勝",1,IF($A1864="引き分け",0,-1)))</f>
        <v>1</v>
      </c>
      <c r="L1864" s="19">
        <f t="shared" ref="L1864:L1927" si="381">IF($A1864="二本差勝",2,IF($A1864="一本差勝",1,IF($A1864="引き分け",0,IF($A1864="一本差負",-1,-2))))</f>
        <v>2</v>
      </c>
      <c r="M1864" s="7">
        <f>IF($B1864="二本差勝",次鋒分析!$D$14,IF($B1864="一本差勝",次鋒分析!$D$15,IF($B1864="引き分け",次鋒分析!$D$16,IF($B1864="一本差負",次鋒分析!$D$17,次鋒分析!$D$18))))</f>
        <v>0.20800000000000002</v>
      </c>
      <c r="N1864" s="1">
        <f t="shared" ref="N1864:N1927" si="382">IF($B1864="二本差勝",1,IF($B1864="一本差勝",1,IF($B1864="引き分け",0,-1)))</f>
        <v>1</v>
      </c>
      <c r="O1864" s="1">
        <f t="shared" ref="O1864:O1927" si="383">IF($B1864="二本差勝",2,IF($B1864="一本差勝",1,IF($B1864="引き分け",0,IF($B1864="一本差負",-1,-2))))</f>
        <v>1</v>
      </c>
      <c r="P1864" s="7">
        <f>IF($C1864="二本差勝",中堅分析!$D$14,IF($C1864="一本差勝",中堅分析!$D$15,IF($C1864="引き分け",中堅分析!$D$16,IF($C1864="一本差負",中堅分析!$D$17,中堅分析!$D$18))))</f>
        <v>0.20800000000000002</v>
      </c>
      <c r="Q1864" s="1">
        <f t="shared" ref="Q1864:Q1927" si="384">IF($C1864="二本差勝",1,IF($C1864="一本差勝",1,IF($C1864="引き分け",0,-1)))</f>
        <v>-1</v>
      </c>
      <c r="R1864" s="1">
        <f t="shared" ref="R1864:R1927" si="385">IF($C1864="二本差勝",2,IF($C1864="一本差勝",1,IF($C1864="引き分け",0,IF($C1864="一本差負",-1,-2))))</f>
        <v>-1</v>
      </c>
      <c r="S1864" s="7">
        <f>IF($D1864="二本差勝",副将分析!$D$14,IF($D1864="一本差勝",副将分析!$D$15,IF($D1864="引き分け",副将分析!$D$16,IF($D1864="一本差負",副将分析!$D$17,副将分析!$D$18))))</f>
        <v>0.20800000000000002</v>
      </c>
      <c r="T1864" s="1">
        <f t="shared" ref="T1864:T1927" si="386">IF($D1864="二本差勝",1,IF($D1864="一本差勝",1,IF($D1864="引き分け",0,-1)))</f>
        <v>-1</v>
      </c>
      <c r="U1864" s="1">
        <f t="shared" ref="U1864:U1927" si="387">IF($D1864="二本差勝",2,IF($D1864="一本差勝",1,IF($D1864="引き分け",0,IF($D1864="一本差負",-1,-2))))</f>
        <v>-1</v>
      </c>
      <c r="V1864" s="7">
        <f>IF($E1864="二本差勝",大将分析!$D$14,IF($E1864="一本差勝",大将分析!$D$15,IF($E1864="引き分け",大将分析!$D$16,IF($E1864="一本差負",大将分析!$D$17,大将分析!$D$18))))</f>
        <v>0.20800000000000002</v>
      </c>
      <c r="W1864" s="1">
        <f t="shared" ref="W1864:W1927" si="388">IF($E1864="二本差勝",1,IF($E1864="一本差勝",1,IF($E1864="引き分け",0,-1)))</f>
        <v>-1</v>
      </c>
      <c r="X1864" s="1">
        <f t="shared" ref="X1864:X1927" si="389">IF($E1864="二本差勝",2,IF($E1864="一本差勝",1,IF($E1864="引き分け",0,IF($E1864="一本差負",-1,-2))))</f>
        <v>-1</v>
      </c>
    </row>
    <row r="1865" spans="1:24" x14ac:dyDescent="0.15">
      <c r="A1865" s="1" t="s">
        <v>39</v>
      </c>
      <c r="B1865" s="1" t="s">
        <v>22</v>
      </c>
      <c r="C1865" s="1" t="s">
        <v>22</v>
      </c>
      <c r="D1865" s="1" t="s">
        <v>41</v>
      </c>
      <c r="E1865" s="1" t="s">
        <v>41</v>
      </c>
      <c r="F1865" s="19">
        <f t="shared" si="377"/>
        <v>-1</v>
      </c>
      <c r="G1865" s="19">
        <f t="shared" si="378"/>
        <v>0</v>
      </c>
      <c r="H1865" s="20">
        <f t="shared" si="379"/>
        <v>4.8245243904000029E-4</v>
      </c>
      <c r="J1865" s="7">
        <f>IF($A1865="二本差勝",先鋒分析!$D$14,IF($A1865="一本差勝",先鋒分析!$D$15,IF($A1865="引き分け",先鋒分析!$D$16,IF($A1865="一本差負",先鋒分析!$D$17,先鋒分析!$D$18))))</f>
        <v>0.16000000000000003</v>
      </c>
      <c r="K1865" s="19">
        <f t="shared" si="380"/>
        <v>1</v>
      </c>
      <c r="L1865" s="19">
        <f t="shared" si="381"/>
        <v>2</v>
      </c>
      <c r="M1865" s="7">
        <f>IF($B1865="二本差勝",次鋒分析!$D$14,IF($B1865="一本差勝",次鋒分析!$D$15,IF($B1865="引き分け",次鋒分析!$D$16,IF($B1865="一本差負",次鋒分析!$D$17,次鋒分析!$D$18))))</f>
        <v>0.26400000000000001</v>
      </c>
      <c r="N1865" s="1">
        <f t="shared" si="382"/>
        <v>0</v>
      </c>
      <c r="O1865" s="1">
        <f t="shared" si="383"/>
        <v>0</v>
      </c>
      <c r="P1865" s="7">
        <f>IF($C1865="二本差勝",中堅分析!$D$14,IF($C1865="一本差勝",中堅分析!$D$15,IF($C1865="引き分け",中堅分析!$D$16,IF($C1865="一本差負",中堅分析!$D$17,中堅分析!$D$18))))</f>
        <v>0.26400000000000001</v>
      </c>
      <c r="Q1865" s="1">
        <f t="shared" si="384"/>
        <v>0</v>
      </c>
      <c r="R1865" s="1">
        <f t="shared" si="385"/>
        <v>0</v>
      </c>
      <c r="S1865" s="7">
        <f>IF($D1865="二本差勝",副将分析!$D$14,IF($D1865="一本差勝",副将分析!$D$15,IF($D1865="引き分け",副将分析!$D$16,IF($D1865="一本差負",副将分析!$D$17,副将分析!$D$18))))</f>
        <v>0.20800000000000002</v>
      </c>
      <c r="T1865" s="1">
        <f t="shared" si="386"/>
        <v>-1</v>
      </c>
      <c r="U1865" s="1">
        <f t="shared" si="387"/>
        <v>-1</v>
      </c>
      <c r="V1865" s="7">
        <f>IF($E1865="二本差勝",大将分析!$D$14,IF($E1865="一本差勝",大将分析!$D$15,IF($E1865="引き分け",大将分析!$D$16,IF($E1865="一本差負",大将分析!$D$17,大将分析!$D$18))))</f>
        <v>0.20800000000000002</v>
      </c>
      <c r="W1865" s="1">
        <f t="shared" si="388"/>
        <v>-1</v>
      </c>
      <c r="X1865" s="1">
        <f t="shared" si="389"/>
        <v>-1</v>
      </c>
    </row>
    <row r="1866" spans="1:24" x14ac:dyDescent="0.15">
      <c r="A1866" s="1" t="s">
        <v>39</v>
      </c>
      <c r="B1866" s="1" t="s">
        <v>22</v>
      </c>
      <c r="C1866" s="1" t="s">
        <v>41</v>
      </c>
      <c r="D1866" s="1" t="s">
        <v>22</v>
      </c>
      <c r="E1866" s="1" t="s">
        <v>41</v>
      </c>
      <c r="F1866" s="19">
        <f t="shared" si="377"/>
        <v>-1</v>
      </c>
      <c r="G1866" s="19">
        <f t="shared" si="378"/>
        <v>0</v>
      </c>
      <c r="H1866" s="20">
        <f t="shared" si="379"/>
        <v>4.8245243904000029E-4</v>
      </c>
      <c r="J1866" s="7">
        <f>IF($A1866="二本差勝",先鋒分析!$D$14,IF($A1866="一本差勝",先鋒分析!$D$15,IF($A1866="引き分け",先鋒分析!$D$16,IF($A1866="一本差負",先鋒分析!$D$17,先鋒分析!$D$18))))</f>
        <v>0.16000000000000003</v>
      </c>
      <c r="K1866" s="19">
        <f t="shared" si="380"/>
        <v>1</v>
      </c>
      <c r="L1866" s="19">
        <f t="shared" si="381"/>
        <v>2</v>
      </c>
      <c r="M1866" s="7">
        <f>IF($B1866="二本差勝",次鋒分析!$D$14,IF($B1866="一本差勝",次鋒分析!$D$15,IF($B1866="引き分け",次鋒分析!$D$16,IF($B1866="一本差負",次鋒分析!$D$17,次鋒分析!$D$18))))</f>
        <v>0.26400000000000001</v>
      </c>
      <c r="N1866" s="1">
        <f t="shared" si="382"/>
        <v>0</v>
      </c>
      <c r="O1866" s="1">
        <f t="shared" si="383"/>
        <v>0</v>
      </c>
      <c r="P1866" s="7">
        <f>IF($C1866="二本差勝",中堅分析!$D$14,IF($C1866="一本差勝",中堅分析!$D$15,IF($C1866="引き分け",中堅分析!$D$16,IF($C1866="一本差負",中堅分析!$D$17,中堅分析!$D$18))))</f>
        <v>0.20800000000000002</v>
      </c>
      <c r="Q1866" s="1">
        <f t="shared" si="384"/>
        <v>-1</v>
      </c>
      <c r="R1866" s="1">
        <f t="shared" si="385"/>
        <v>-1</v>
      </c>
      <c r="S1866" s="7">
        <f>IF($D1866="二本差勝",副将分析!$D$14,IF($D1866="一本差勝",副将分析!$D$15,IF($D1866="引き分け",副将分析!$D$16,IF($D1866="一本差負",副将分析!$D$17,副将分析!$D$18))))</f>
        <v>0.26400000000000001</v>
      </c>
      <c r="T1866" s="1">
        <f t="shared" si="386"/>
        <v>0</v>
      </c>
      <c r="U1866" s="1">
        <f t="shared" si="387"/>
        <v>0</v>
      </c>
      <c r="V1866" s="7">
        <f>IF($E1866="二本差勝",大将分析!$D$14,IF($E1866="一本差勝",大将分析!$D$15,IF($E1866="引き分け",大将分析!$D$16,IF($E1866="一本差負",大将分析!$D$17,大将分析!$D$18))))</f>
        <v>0.20800000000000002</v>
      </c>
      <c r="W1866" s="1">
        <f t="shared" si="388"/>
        <v>-1</v>
      </c>
      <c r="X1866" s="1">
        <f t="shared" si="389"/>
        <v>-1</v>
      </c>
    </row>
    <row r="1867" spans="1:24" x14ac:dyDescent="0.15">
      <c r="A1867" s="1" t="s">
        <v>39</v>
      </c>
      <c r="B1867" s="1" t="s">
        <v>22</v>
      </c>
      <c r="C1867" s="1" t="s">
        <v>41</v>
      </c>
      <c r="D1867" s="1" t="s">
        <v>41</v>
      </c>
      <c r="E1867" s="1" t="s">
        <v>22</v>
      </c>
      <c r="F1867" s="19">
        <f t="shared" si="377"/>
        <v>-1</v>
      </c>
      <c r="G1867" s="19">
        <f t="shared" si="378"/>
        <v>0</v>
      </c>
      <c r="H1867" s="20">
        <f t="shared" si="379"/>
        <v>4.8245243904000034E-4</v>
      </c>
      <c r="J1867" s="7">
        <f>IF($A1867="二本差勝",先鋒分析!$D$14,IF($A1867="一本差勝",先鋒分析!$D$15,IF($A1867="引き分け",先鋒分析!$D$16,IF($A1867="一本差負",先鋒分析!$D$17,先鋒分析!$D$18))))</f>
        <v>0.16000000000000003</v>
      </c>
      <c r="K1867" s="19">
        <f t="shared" si="380"/>
        <v>1</v>
      </c>
      <c r="L1867" s="19">
        <f t="shared" si="381"/>
        <v>2</v>
      </c>
      <c r="M1867" s="7">
        <f>IF($B1867="二本差勝",次鋒分析!$D$14,IF($B1867="一本差勝",次鋒分析!$D$15,IF($B1867="引き分け",次鋒分析!$D$16,IF($B1867="一本差負",次鋒分析!$D$17,次鋒分析!$D$18))))</f>
        <v>0.26400000000000001</v>
      </c>
      <c r="N1867" s="1">
        <f t="shared" si="382"/>
        <v>0</v>
      </c>
      <c r="O1867" s="1">
        <f t="shared" si="383"/>
        <v>0</v>
      </c>
      <c r="P1867" s="7">
        <f>IF($C1867="二本差勝",中堅分析!$D$14,IF($C1867="一本差勝",中堅分析!$D$15,IF($C1867="引き分け",中堅分析!$D$16,IF($C1867="一本差負",中堅分析!$D$17,中堅分析!$D$18))))</f>
        <v>0.20800000000000002</v>
      </c>
      <c r="Q1867" s="1">
        <f t="shared" si="384"/>
        <v>-1</v>
      </c>
      <c r="R1867" s="1">
        <f t="shared" si="385"/>
        <v>-1</v>
      </c>
      <c r="S1867" s="7">
        <f>IF($D1867="二本差勝",副将分析!$D$14,IF($D1867="一本差勝",副将分析!$D$15,IF($D1867="引き分け",副将分析!$D$16,IF($D1867="一本差負",副将分析!$D$17,副将分析!$D$18))))</f>
        <v>0.20800000000000002</v>
      </c>
      <c r="T1867" s="1">
        <f t="shared" si="386"/>
        <v>-1</v>
      </c>
      <c r="U1867" s="1">
        <f t="shared" si="387"/>
        <v>-1</v>
      </c>
      <c r="V1867" s="7">
        <f>IF($E1867="二本差勝",大将分析!$D$14,IF($E1867="一本差勝",大将分析!$D$15,IF($E1867="引き分け",大将分析!$D$16,IF($E1867="一本差負",大将分析!$D$17,大将分析!$D$18))))</f>
        <v>0.26400000000000001</v>
      </c>
      <c r="W1867" s="1">
        <f t="shared" si="388"/>
        <v>0</v>
      </c>
      <c r="X1867" s="1">
        <f t="shared" si="389"/>
        <v>0</v>
      </c>
    </row>
    <row r="1868" spans="1:24" x14ac:dyDescent="0.15">
      <c r="A1868" s="1" t="s">
        <v>39</v>
      </c>
      <c r="B1868" s="1" t="s">
        <v>41</v>
      </c>
      <c r="C1868" s="1" t="s">
        <v>39</v>
      </c>
      <c r="D1868" s="1" t="s">
        <v>41</v>
      </c>
      <c r="E1868" s="1" t="s">
        <v>42</v>
      </c>
      <c r="F1868" s="19">
        <f t="shared" si="377"/>
        <v>-1</v>
      </c>
      <c r="G1868" s="19">
        <f t="shared" si="378"/>
        <v>0</v>
      </c>
      <c r="H1868" s="20">
        <f t="shared" si="379"/>
        <v>1.7720934400000012E-4</v>
      </c>
      <c r="J1868" s="7">
        <f>IF($A1868="二本差勝",先鋒分析!$D$14,IF($A1868="一本差勝",先鋒分析!$D$15,IF($A1868="引き分け",先鋒分析!$D$16,IF($A1868="一本差負",先鋒分析!$D$17,先鋒分析!$D$18))))</f>
        <v>0.16000000000000003</v>
      </c>
      <c r="K1868" s="19">
        <f t="shared" si="380"/>
        <v>1</v>
      </c>
      <c r="L1868" s="19">
        <f t="shared" si="381"/>
        <v>2</v>
      </c>
      <c r="M1868" s="7">
        <f>IF($B1868="二本差勝",次鋒分析!$D$14,IF($B1868="一本差勝",次鋒分析!$D$15,IF($B1868="引き分け",次鋒分析!$D$16,IF($B1868="一本差負",次鋒分析!$D$17,次鋒分析!$D$18))))</f>
        <v>0.20800000000000002</v>
      </c>
      <c r="N1868" s="1">
        <f t="shared" si="382"/>
        <v>-1</v>
      </c>
      <c r="O1868" s="1">
        <f t="shared" si="383"/>
        <v>-1</v>
      </c>
      <c r="P1868" s="7">
        <f>IF($C1868="二本差勝",中堅分析!$D$14,IF($C1868="一本差勝",中堅分析!$D$15,IF($C1868="引き分け",中堅分析!$D$16,IF($C1868="一本差負",中堅分析!$D$17,中堅分析!$D$18))))</f>
        <v>0.16000000000000003</v>
      </c>
      <c r="Q1868" s="1">
        <f t="shared" si="384"/>
        <v>1</v>
      </c>
      <c r="R1868" s="1">
        <f t="shared" si="385"/>
        <v>2</v>
      </c>
      <c r="S1868" s="7">
        <f>IF($D1868="二本差勝",副将分析!$D$14,IF($D1868="一本差勝",副将分析!$D$15,IF($D1868="引き分け",副将分析!$D$16,IF($D1868="一本差負",副将分析!$D$17,副将分析!$D$18))))</f>
        <v>0.20800000000000002</v>
      </c>
      <c r="T1868" s="1">
        <f t="shared" si="386"/>
        <v>-1</v>
      </c>
      <c r="U1868" s="1">
        <f t="shared" si="387"/>
        <v>-1</v>
      </c>
      <c r="V1868" s="7">
        <f>IF($E1868="二本差勝",大将分析!$D$14,IF($E1868="一本差勝",大将分析!$D$15,IF($E1868="引き分け",大将分析!$D$16,IF($E1868="一本差負",大将分析!$D$17,大将分析!$D$18))))</f>
        <v>0.16000000000000003</v>
      </c>
      <c r="W1868" s="1">
        <f t="shared" si="388"/>
        <v>-1</v>
      </c>
      <c r="X1868" s="1">
        <f t="shared" si="389"/>
        <v>-2</v>
      </c>
    </row>
    <row r="1869" spans="1:24" x14ac:dyDescent="0.15">
      <c r="A1869" s="1" t="s">
        <v>39</v>
      </c>
      <c r="B1869" s="1" t="s">
        <v>41</v>
      </c>
      <c r="C1869" s="1" t="s">
        <v>39</v>
      </c>
      <c r="D1869" s="1" t="s">
        <v>42</v>
      </c>
      <c r="E1869" s="1" t="s">
        <v>41</v>
      </c>
      <c r="F1869" s="19">
        <f t="shared" si="377"/>
        <v>-1</v>
      </c>
      <c r="G1869" s="19">
        <f t="shared" si="378"/>
        <v>0</v>
      </c>
      <c r="H1869" s="20">
        <f t="shared" si="379"/>
        <v>1.7720934400000015E-4</v>
      </c>
      <c r="J1869" s="7">
        <f>IF($A1869="二本差勝",先鋒分析!$D$14,IF($A1869="一本差勝",先鋒分析!$D$15,IF($A1869="引き分け",先鋒分析!$D$16,IF($A1869="一本差負",先鋒分析!$D$17,先鋒分析!$D$18))))</f>
        <v>0.16000000000000003</v>
      </c>
      <c r="K1869" s="19">
        <f t="shared" si="380"/>
        <v>1</v>
      </c>
      <c r="L1869" s="19">
        <f t="shared" si="381"/>
        <v>2</v>
      </c>
      <c r="M1869" s="7">
        <f>IF($B1869="二本差勝",次鋒分析!$D$14,IF($B1869="一本差勝",次鋒分析!$D$15,IF($B1869="引き分け",次鋒分析!$D$16,IF($B1869="一本差負",次鋒分析!$D$17,次鋒分析!$D$18))))</f>
        <v>0.20800000000000002</v>
      </c>
      <c r="N1869" s="1">
        <f t="shared" si="382"/>
        <v>-1</v>
      </c>
      <c r="O1869" s="1">
        <f t="shared" si="383"/>
        <v>-1</v>
      </c>
      <c r="P1869" s="7">
        <f>IF($C1869="二本差勝",中堅分析!$D$14,IF($C1869="一本差勝",中堅分析!$D$15,IF($C1869="引き分け",中堅分析!$D$16,IF($C1869="一本差負",中堅分析!$D$17,中堅分析!$D$18))))</f>
        <v>0.16000000000000003</v>
      </c>
      <c r="Q1869" s="1">
        <f t="shared" si="384"/>
        <v>1</v>
      </c>
      <c r="R1869" s="1">
        <f t="shared" si="385"/>
        <v>2</v>
      </c>
      <c r="S1869" s="7">
        <f>IF($D1869="二本差勝",副将分析!$D$14,IF($D1869="一本差勝",副将分析!$D$15,IF($D1869="引き分け",副将分析!$D$16,IF($D1869="一本差負",副将分析!$D$17,副将分析!$D$18))))</f>
        <v>0.16000000000000003</v>
      </c>
      <c r="T1869" s="1">
        <f t="shared" si="386"/>
        <v>-1</v>
      </c>
      <c r="U1869" s="1">
        <f t="shared" si="387"/>
        <v>-2</v>
      </c>
      <c r="V1869" s="7">
        <f>IF($E1869="二本差勝",大将分析!$D$14,IF($E1869="一本差勝",大将分析!$D$15,IF($E1869="引き分け",大将分析!$D$16,IF($E1869="一本差負",大将分析!$D$17,大将分析!$D$18))))</f>
        <v>0.20800000000000002</v>
      </c>
      <c r="W1869" s="1">
        <f t="shared" si="388"/>
        <v>-1</v>
      </c>
      <c r="X1869" s="1">
        <f t="shared" si="389"/>
        <v>-1</v>
      </c>
    </row>
    <row r="1870" spans="1:24" x14ac:dyDescent="0.15">
      <c r="A1870" s="1" t="s">
        <v>39</v>
      </c>
      <c r="B1870" s="1" t="s">
        <v>41</v>
      </c>
      <c r="C1870" s="1" t="s">
        <v>40</v>
      </c>
      <c r="D1870" s="1" t="s">
        <v>41</v>
      </c>
      <c r="E1870" s="1" t="s">
        <v>41</v>
      </c>
      <c r="F1870" s="19">
        <f t="shared" si="377"/>
        <v>-1</v>
      </c>
      <c r="G1870" s="19">
        <f t="shared" si="378"/>
        <v>0</v>
      </c>
      <c r="H1870" s="20">
        <f t="shared" si="379"/>
        <v>2.9948379136000017E-4</v>
      </c>
      <c r="J1870" s="7">
        <f>IF($A1870="二本差勝",先鋒分析!$D$14,IF($A1870="一本差勝",先鋒分析!$D$15,IF($A1870="引き分け",先鋒分析!$D$16,IF($A1870="一本差負",先鋒分析!$D$17,先鋒分析!$D$18))))</f>
        <v>0.16000000000000003</v>
      </c>
      <c r="K1870" s="19">
        <f t="shared" si="380"/>
        <v>1</v>
      </c>
      <c r="L1870" s="19">
        <f t="shared" si="381"/>
        <v>2</v>
      </c>
      <c r="M1870" s="7">
        <f>IF($B1870="二本差勝",次鋒分析!$D$14,IF($B1870="一本差勝",次鋒分析!$D$15,IF($B1870="引き分け",次鋒分析!$D$16,IF($B1870="一本差負",次鋒分析!$D$17,次鋒分析!$D$18))))</f>
        <v>0.20800000000000002</v>
      </c>
      <c r="N1870" s="1">
        <f t="shared" si="382"/>
        <v>-1</v>
      </c>
      <c r="O1870" s="1">
        <f t="shared" si="383"/>
        <v>-1</v>
      </c>
      <c r="P1870" s="7">
        <f>IF($C1870="二本差勝",中堅分析!$D$14,IF($C1870="一本差勝",中堅分析!$D$15,IF($C1870="引き分け",中堅分析!$D$16,IF($C1870="一本差負",中堅分析!$D$17,中堅分析!$D$18))))</f>
        <v>0.20800000000000002</v>
      </c>
      <c r="Q1870" s="1">
        <f t="shared" si="384"/>
        <v>1</v>
      </c>
      <c r="R1870" s="1">
        <f t="shared" si="385"/>
        <v>1</v>
      </c>
      <c r="S1870" s="7">
        <f>IF($D1870="二本差勝",副将分析!$D$14,IF($D1870="一本差勝",副将分析!$D$15,IF($D1870="引き分け",副将分析!$D$16,IF($D1870="一本差負",副将分析!$D$17,副将分析!$D$18))))</f>
        <v>0.20800000000000002</v>
      </c>
      <c r="T1870" s="1">
        <f t="shared" si="386"/>
        <v>-1</v>
      </c>
      <c r="U1870" s="1">
        <f t="shared" si="387"/>
        <v>-1</v>
      </c>
      <c r="V1870" s="7">
        <f>IF($E1870="二本差勝",大将分析!$D$14,IF($E1870="一本差勝",大将分析!$D$15,IF($E1870="引き分け",大将分析!$D$16,IF($E1870="一本差負",大将分析!$D$17,大将分析!$D$18))))</f>
        <v>0.20800000000000002</v>
      </c>
      <c r="W1870" s="1">
        <f t="shared" si="388"/>
        <v>-1</v>
      </c>
      <c r="X1870" s="1">
        <f t="shared" si="389"/>
        <v>-1</v>
      </c>
    </row>
    <row r="1871" spans="1:24" x14ac:dyDescent="0.15">
      <c r="A1871" s="1" t="s">
        <v>39</v>
      </c>
      <c r="B1871" s="1" t="s">
        <v>41</v>
      </c>
      <c r="C1871" s="1" t="s">
        <v>22</v>
      </c>
      <c r="D1871" s="1" t="s">
        <v>22</v>
      </c>
      <c r="E1871" s="1" t="s">
        <v>41</v>
      </c>
      <c r="F1871" s="19">
        <f t="shared" si="377"/>
        <v>-1</v>
      </c>
      <c r="G1871" s="19">
        <f t="shared" si="378"/>
        <v>0</v>
      </c>
      <c r="H1871" s="20">
        <f t="shared" si="379"/>
        <v>4.8245243904000018E-4</v>
      </c>
      <c r="J1871" s="7">
        <f>IF($A1871="二本差勝",先鋒分析!$D$14,IF($A1871="一本差勝",先鋒分析!$D$15,IF($A1871="引き分け",先鋒分析!$D$16,IF($A1871="一本差負",先鋒分析!$D$17,先鋒分析!$D$18))))</f>
        <v>0.16000000000000003</v>
      </c>
      <c r="K1871" s="19">
        <f t="shared" si="380"/>
        <v>1</v>
      </c>
      <c r="L1871" s="19">
        <f t="shared" si="381"/>
        <v>2</v>
      </c>
      <c r="M1871" s="7">
        <f>IF($B1871="二本差勝",次鋒分析!$D$14,IF($B1871="一本差勝",次鋒分析!$D$15,IF($B1871="引き分け",次鋒分析!$D$16,IF($B1871="一本差負",次鋒分析!$D$17,次鋒分析!$D$18))))</f>
        <v>0.20800000000000002</v>
      </c>
      <c r="N1871" s="1">
        <f t="shared" si="382"/>
        <v>-1</v>
      </c>
      <c r="O1871" s="1">
        <f t="shared" si="383"/>
        <v>-1</v>
      </c>
      <c r="P1871" s="7">
        <f>IF($C1871="二本差勝",中堅分析!$D$14,IF($C1871="一本差勝",中堅分析!$D$15,IF($C1871="引き分け",中堅分析!$D$16,IF($C1871="一本差負",中堅分析!$D$17,中堅分析!$D$18))))</f>
        <v>0.26400000000000001</v>
      </c>
      <c r="Q1871" s="1">
        <f t="shared" si="384"/>
        <v>0</v>
      </c>
      <c r="R1871" s="1">
        <f t="shared" si="385"/>
        <v>0</v>
      </c>
      <c r="S1871" s="7">
        <f>IF($D1871="二本差勝",副将分析!$D$14,IF($D1871="一本差勝",副将分析!$D$15,IF($D1871="引き分け",副将分析!$D$16,IF($D1871="一本差負",副将分析!$D$17,副将分析!$D$18))))</f>
        <v>0.26400000000000001</v>
      </c>
      <c r="T1871" s="1">
        <f t="shared" si="386"/>
        <v>0</v>
      </c>
      <c r="U1871" s="1">
        <f t="shared" si="387"/>
        <v>0</v>
      </c>
      <c r="V1871" s="7">
        <f>IF($E1871="二本差勝",大将分析!$D$14,IF($E1871="一本差勝",大将分析!$D$15,IF($E1871="引き分け",大将分析!$D$16,IF($E1871="一本差負",大将分析!$D$17,大将分析!$D$18))))</f>
        <v>0.20800000000000002</v>
      </c>
      <c r="W1871" s="1">
        <f t="shared" si="388"/>
        <v>-1</v>
      </c>
      <c r="X1871" s="1">
        <f t="shared" si="389"/>
        <v>-1</v>
      </c>
    </row>
    <row r="1872" spans="1:24" x14ac:dyDescent="0.15">
      <c r="A1872" s="1" t="s">
        <v>39</v>
      </c>
      <c r="B1872" s="1" t="s">
        <v>41</v>
      </c>
      <c r="C1872" s="1" t="s">
        <v>22</v>
      </c>
      <c r="D1872" s="1" t="s">
        <v>41</v>
      </c>
      <c r="E1872" s="1" t="s">
        <v>22</v>
      </c>
      <c r="F1872" s="19">
        <f t="shared" si="377"/>
        <v>-1</v>
      </c>
      <c r="G1872" s="19">
        <f t="shared" si="378"/>
        <v>0</v>
      </c>
      <c r="H1872" s="20">
        <f t="shared" si="379"/>
        <v>4.8245243904000023E-4</v>
      </c>
      <c r="J1872" s="7">
        <f>IF($A1872="二本差勝",先鋒分析!$D$14,IF($A1872="一本差勝",先鋒分析!$D$15,IF($A1872="引き分け",先鋒分析!$D$16,IF($A1872="一本差負",先鋒分析!$D$17,先鋒分析!$D$18))))</f>
        <v>0.16000000000000003</v>
      </c>
      <c r="K1872" s="19">
        <f t="shared" si="380"/>
        <v>1</v>
      </c>
      <c r="L1872" s="19">
        <f t="shared" si="381"/>
        <v>2</v>
      </c>
      <c r="M1872" s="7">
        <f>IF($B1872="二本差勝",次鋒分析!$D$14,IF($B1872="一本差勝",次鋒分析!$D$15,IF($B1872="引き分け",次鋒分析!$D$16,IF($B1872="一本差負",次鋒分析!$D$17,次鋒分析!$D$18))))</f>
        <v>0.20800000000000002</v>
      </c>
      <c r="N1872" s="1">
        <f t="shared" si="382"/>
        <v>-1</v>
      </c>
      <c r="O1872" s="1">
        <f t="shared" si="383"/>
        <v>-1</v>
      </c>
      <c r="P1872" s="7">
        <f>IF($C1872="二本差勝",中堅分析!$D$14,IF($C1872="一本差勝",中堅分析!$D$15,IF($C1872="引き分け",中堅分析!$D$16,IF($C1872="一本差負",中堅分析!$D$17,中堅分析!$D$18))))</f>
        <v>0.26400000000000001</v>
      </c>
      <c r="Q1872" s="1">
        <f t="shared" si="384"/>
        <v>0</v>
      </c>
      <c r="R1872" s="1">
        <f t="shared" si="385"/>
        <v>0</v>
      </c>
      <c r="S1872" s="7">
        <f>IF($D1872="二本差勝",副将分析!$D$14,IF($D1872="一本差勝",副将分析!$D$15,IF($D1872="引き分け",副将分析!$D$16,IF($D1872="一本差負",副将分析!$D$17,副将分析!$D$18))))</f>
        <v>0.20800000000000002</v>
      </c>
      <c r="T1872" s="1">
        <f t="shared" si="386"/>
        <v>-1</v>
      </c>
      <c r="U1872" s="1">
        <f t="shared" si="387"/>
        <v>-1</v>
      </c>
      <c r="V1872" s="7">
        <f>IF($E1872="二本差勝",大将分析!$D$14,IF($E1872="一本差勝",大将分析!$D$15,IF($E1872="引き分け",大将分析!$D$16,IF($E1872="一本差負",大将分析!$D$17,大将分析!$D$18))))</f>
        <v>0.26400000000000001</v>
      </c>
      <c r="W1872" s="1">
        <f t="shared" si="388"/>
        <v>0</v>
      </c>
      <c r="X1872" s="1">
        <f t="shared" si="389"/>
        <v>0</v>
      </c>
    </row>
    <row r="1873" spans="1:24" x14ac:dyDescent="0.15">
      <c r="A1873" s="1" t="s">
        <v>39</v>
      </c>
      <c r="B1873" s="1" t="s">
        <v>41</v>
      </c>
      <c r="C1873" s="1" t="s">
        <v>41</v>
      </c>
      <c r="D1873" s="1" t="s">
        <v>39</v>
      </c>
      <c r="E1873" s="1" t="s">
        <v>42</v>
      </c>
      <c r="F1873" s="19">
        <f t="shared" si="377"/>
        <v>-1</v>
      </c>
      <c r="G1873" s="19">
        <f t="shared" si="378"/>
        <v>0</v>
      </c>
      <c r="H1873" s="20">
        <f t="shared" si="379"/>
        <v>1.7720934400000017E-4</v>
      </c>
      <c r="J1873" s="7">
        <f>IF($A1873="二本差勝",先鋒分析!$D$14,IF($A1873="一本差勝",先鋒分析!$D$15,IF($A1873="引き分け",先鋒分析!$D$16,IF($A1873="一本差負",先鋒分析!$D$17,先鋒分析!$D$18))))</f>
        <v>0.16000000000000003</v>
      </c>
      <c r="K1873" s="19">
        <f t="shared" si="380"/>
        <v>1</v>
      </c>
      <c r="L1873" s="19">
        <f t="shared" si="381"/>
        <v>2</v>
      </c>
      <c r="M1873" s="7">
        <f>IF($B1873="二本差勝",次鋒分析!$D$14,IF($B1873="一本差勝",次鋒分析!$D$15,IF($B1873="引き分け",次鋒分析!$D$16,IF($B1873="一本差負",次鋒分析!$D$17,次鋒分析!$D$18))))</f>
        <v>0.20800000000000002</v>
      </c>
      <c r="N1873" s="1">
        <f t="shared" si="382"/>
        <v>-1</v>
      </c>
      <c r="O1873" s="1">
        <f t="shared" si="383"/>
        <v>-1</v>
      </c>
      <c r="P1873" s="7">
        <f>IF($C1873="二本差勝",中堅分析!$D$14,IF($C1873="一本差勝",中堅分析!$D$15,IF($C1873="引き分け",中堅分析!$D$16,IF($C1873="一本差負",中堅分析!$D$17,中堅分析!$D$18))))</f>
        <v>0.20800000000000002</v>
      </c>
      <c r="Q1873" s="1">
        <f t="shared" si="384"/>
        <v>-1</v>
      </c>
      <c r="R1873" s="1">
        <f t="shared" si="385"/>
        <v>-1</v>
      </c>
      <c r="S1873" s="7">
        <f>IF($D1873="二本差勝",副将分析!$D$14,IF($D1873="一本差勝",副将分析!$D$15,IF($D1873="引き分け",副将分析!$D$16,IF($D1873="一本差負",副将分析!$D$17,副将分析!$D$18))))</f>
        <v>0.16000000000000003</v>
      </c>
      <c r="T1873" s="1">
        <f t="shared" si="386"/>
        <v>1</v>
      </c>
      <c r="U1873" s="1">
        <f t="shared" si="387"/>
        <v>2</v>
      </c>
      <c r="V1873" s="7">
        <f>IF($E1873="二本差勝",大将分析!$D$14,IF($E1873="一本差勝",大将分析!$D$15,IF($E1873="引き分け",大将分析!$D$16,IF($E1873="一本差負",大将分析!$D$17,大将分析!$D$18))))</f>
        <v>0.16000000000000003</v>
      </c>
      <c r="W1873" s="1">
        <f t="shared" si="388"/>
        <v>-1</v>
      </c>
      <c r="X1873" s="1">
        <f t="shared" si="389"/>
        <v>-2</v>
      </c>
    </row>
    <row r="1874" spans="1:24" x14ac:dyDescent="0.15">
      <c r="A1874" s="1" t="s">
        <v>39</v>
      </c>
      <c r="B1874" s="1" t="s">
        <v>41</v>
      </c>
      <c r="C1874" s="1" t="s">
        <v>41</v>
      </c>
      <c r="D1874" s="1" t="s">
        <v>40</v>
      </c>
      <c r="E1874" s="1" t="s">
        <v>41</v>
      </c>
      <c r="F1874" s="19">
        <f t="shared" si="377"/>
        <v>-1</v>
      </c>
      <c r="G1874" s="19">
        <f t="shared" si="378"/>
        <v>0</v>
      </c>
      <c r="H1874" s="20">
        <f t="shared" si="379"/>
        <v>2.9948379136000017E-4</v>
      </c>
      <c r="J1874" s="7">
        <f>IF($A1874="二本差勝",先鋒分析!$D$14,IF($A1874="一本差勝",先鋒分析!$D$15,IF($A1874="引き分け",先鋒分析!$D$16,IF($A1874="一本差負",先鋒分析!$D$17,先鋒分析!$D$18))))</f>
        <v>0.16000000000000003</v>
      </c>
      <c r="K1874" s="19">
        <f t="shared" si="380"/>
        <v>1</v>
      </c>
      <c r="L1874" s="19">
        <f t="shared" si="381"/>
        <v>2</v>
      </c>
      <c r="M1874" s="7">
        <f>IF($B1874="二本差勝",次鋒分析!$D$14,IF($B1874="一本差勝",次鋒分析!$D$15,IF($B1874="引き分け",次鋒分析!$D$16,IF($B1874="一本差負",次鋒分析!$D$17,次鋒分析!$D$18))))</f>
        <v>0.20800000000000002</v>
      </c>
      <c r="N1874" s="1">
        <f t="shared" si="382"/>
        <v>-1</v>
      </c>
      <c r="O1874" s="1">
        <f t="shared" si="383"/>
        <v>-1</v>
      </c>
      <c r="P1874" s="7">
        <f>IF($C1874="二本差勝",中堅分析!$D$14,IF($C1874="一本差勝",中堅分析!$D$15,IF($C1874="引き分け",中堅分析!$D$16,IF($C1874="一本差負",中堅分析!$D$17,中堅分析!$D$18))))</f>
        <v>0.20800000000000002</v>
      </c>
      <c r="Q1874" s="1">
        <f t="shared" si="384"/>
        <v>-1</v>
      </c>
      <c r="R1874" s="1">
        <f t="shared" si="385"/>
        <v>-1</v>
      </c>
      <c r="S1874" s="7">
        <f>IF($D1874="二本差勝",副将分析!$D$14,IF($D1874="一本差勝",副将分析!$D$15,IF($D1874="引き分け",副将分析!$D$16,IF($D1874="一本差負",副将分析!$D$17,副将分析!$D$18))))</f>
        <v>0.20800000000000002</v>
      </c>
      <c r="T1874" s="1">
        <f t="shared" si="386"/>
        <v>1</v>
      </c>
      <c r="U1874" s="1">
        <f t="shared" si="387"/>
        <v>1</v>
      </c>
      <c r="V1874" s="7">
        <f>IF($E1874="二本差勝",大将分析!$D$14,IF($E1874="一本差勝",大将分析!$D$15,IF($E1874="引き分け",大将分析!$D$16,IF($E1874="一本差負",大将分析!$D$17,大将分析!$D$18))))</f>
        <v>0.20800000000000002</v>
      </c>
      <c r="W1874" s="1">
        <f t="shared" si="388"/>
        <v>-1</v>
      </c>
      <c r="X1874" s="1">
        <f t="shared" si="389"/>
        <v>-1</v>
      </c>
    </row>
    <row r="1875" spans="1:24" x14ac:dyDescent="0.15">
      <c r="A1875" s="1" t="s">
        <v>39</v>
      </c>
      <c r="B1875" s="1" t="s">
        <v>41</v>
      </c>
      <c r="C1875" s="1" t="s">
        <v>41</v>
      </c>
      <c r="D1875" s="1" t="s">
        <v>22</v>
      </c>
      <c r="E1875" s="1" t="s">
        <v>22</v>
      </c>
      <c r="F1875" s="19">
        <f t="shared" si="377"/>
        <v>-1</v>
      </c>
      <c r="G1875" s="19">
        <f t="shared" si="378"/>
        <v>0</v>
      </c>
      <c r="H1875" s="20">
        <f t="shared" si="379"/>
        <v>4.8245243904000029E-4</v>
      </c>
      <c r="J1875" s="7">
        <f>IF($A1875="二本差勝",先鋒分析!$D$14,IF($A1875="一本差勝",先鋒分析!$D$15,IF($A1875="引き分け",先鋒分析!$D$16,IF($A1875="一本差負",先鋒分析!$D$17,先鋒分析!$D$18))))</f>
        <v>0.16000000000000003</v>
      </c>
      <c r="K1875" s="19">
        <f t="shared" si="380"/>
        <v>1</v>
      </c>
      <c r="L1875" s="19">
        <f t="shared" si="381"/>
        <v>2</v>
      </c>
      <c r="M1875" s="7">
        <f>IF($B1875="二本差勝",次鋒分析!$D$14,IF($B1875="一本差勝",次鋒分析!$D$15,IF($B1875="引き分け",次鋒分析!$D$16,IF($B1875="一本差負",次鋒分析!$D$17,次鋒分析!$D$18))))</f>
        <v>0.20800000000000002</v>
      </c>
      <c r="N1875" s="1">
        <f t="shared" si="382"/>
        <v>-1</v>
      </c>
      <c r="O1875" s="1">
        <f t="shared" si="383"/>
        <v>-1</v>
      </c>
      <c r="P1875" s="7">
        <f>IF($C1875="二本差勝",中堅分析!$D$14,IF($C1875="一本差勝",中堅分析!$D$15,IF($C1875="引き分け",中堅分析!$D$16,IF($C1875="一本差負",中堅分析!$D$17,中堅分析!$D$18))))</f>
        <v>0.20800000000000002</v>
      </c>
      <c r="Q1875" s="1">
        <f t="shared" si="384"/>
        <v>-1</v>
      </c>
      <c r="R1875" s="1">
        <f t="shared" si="385"/>
        <v>-1</v>
      </c>
      <c r="S1875" s="7">
        <f>IF($D1875="二本差勝",副将分析!$D$14,IF($D1875="一本差勝",副将分析!$D$15,IF($D1875="引き分け",副将分析!$D$16,IF($D1875="一本差負",副将分析!$D$17,副将分析!$D$18))))</f>
        <v>0.26400000000000001</v>
      </c>
      <c r="T1875" s="1">
        <f t="shared" si="386"/>
        <v>0</v>
      </c>
      <c r="U1875" s="1">
        <f t="shared" si="387"/>
        <v>0</v>
      </c>
      <c r="V1875" s="7">
        <f>IF($E1875="二本差勝",大将分析!$D$14,IF($E1875="一本差勝",大将分析!$D$15,IF($E1875="引き分け",大将分析!$D$16,IF($E1875="一本差負",大将分析!$D$17,大将分析!$D$18))))</f>
        <v>0.26400000000000001</v>
      </c>
      <c r="W1875" s="1">
        <f t="shared" si="388"/>
        <v>0</v>
      </c>
      <c r="X1875" s="1">
        <f t="shared" si="389"/>
        <v>0</v>
      </c>
    </row>
    <row r="1876" spans="1:24" x14ac:dyDescent="0.15">
      <c r="A1876" s="1" t="s">
        <v>39</v>
      </c>
      <c r="B1876" s="1" t="s">
        <v>41</v>
      </c>
      <c r="C1876" s="1" t="s">
        <v>41</v>
      </c>
      <c r="D1876" s="1" t="s">
        <v>41</v>
      </c>
      <c r="E1876" s="1" t="s">
        <v>40</v>
      </c>
      <c r="F1876" s="19">
        <f t="shared" si="377"/>
        <v>-1</v>
      </c>
      <c r="G1876" s="19">
        <f t="shared" si="378"/>
        <v>0</v>
      </c>
      <c r="H1876" s="20">
        <f t="shared" si="379"/>
        <v>2.9948379136000017E-4</v>
      </c>
      <c r="J1876" s="7">
        <f>IF($A1876="二本差勝",先鋒分析!$D$14,IF($A1876="一本差勝",先鋒分析!$D$15,IF($A1876="引き分け",先鋒分析!$D$16,IF($A1876="一本差負",先鋒分析!$D$17,先鋒分析!$D$18))))</f>
        <v>0.16000000000000003</v>
      </c>
      <c r="K1876" s="19">
        <f t="shared" si="380"/>
        <v>1</v>
      </c>
      <c r="L1876" s="19">
        <f t="shared" si="381"/>
        <v>2</v>
      </c>
      <c r="M1876" s="7">
        <f>IF($B1876="二本差勝",次鋒分析!$D$14,IF($B1876="一本差勝",次鋒分析!$D$15,IF($B1876="引き分け",次鋒分析!$D$16,IF($B1876="一本差負",次鋒分析!$D$17,次鋒分析!$D$18))))</f>
        <v>0.20800000000000002</v>
      </c>
      <c r="N1876" s="1">
        <f t="shared" si="382"/>
        <v>-1</v>
      </c>
      <c r="O1876" s="1">
        <f t="shared" si="383"/>
        <v>-1</v>
      </c>
      <c r="P1876" s="7">
        <f>IF($C1876="二本差勝",中堅分析!$D$14,IF($C1876="一本差勝",中堅分析!$D$15,IF($C1876="引き分け",中堅分析!$D$16,IF($C1876="一本差負",中堅分析!$D$17,中堅分析!$D$18))))</f>
        <v>0.20800000000000002</v>
      </c>
      <c r="Q1876" s="1">
        <f t="shared" si="384"/>
        <v>-1</v>
      </c>
      <c r="R1876" s="1">
        <f t="shared" si="385"/>
        <v>-1</v>
      </c>
      <c r="S1876" s="7">
        <f>IF($D1876="二本差勝",副将分析!$D$14,IF($D1876="一本差勝",副将分析!$D$15,IF($D1876="引き分け",副将分析!$D$16,IF($D1876="一本差負",副将分析!$D$17,副将分析!$D$18))))</f>
        <v>0.20800000000000002</v>
      </c>
      <c r="T1876" s="1">
        <f t="shared" si="386"/>
        <v>-1</v>
      </c>
      <c r="U1876" s="1">
        <f t="shared" si="387"/>
        <v>-1</v>
      </c>
      <c r="V1876" s="7">
        <f>IF($E1876="二本差勝",大将分析!$D$14,IF($E1876="一本差勝",大将分析!$D$15,IF($E1876="引き分け",大将分析!$D$16,IF($E1876="一本差負",大将分析!$D$17,大将分析!$D$18))))</f>
        <v>0.20800000000000002</v>
      </c>
      <c r="W1876" s="1">
        <f t="shared" si="388"/>
        <v>1</v>
      </c>
      <c r="X1876" s="1">
        <f t="shared" si="389"/>
        <v>1</v>
      </c>
    </row>
    <row r="1877" spans="1:24" x14ac:dyDescent="0.15">
      <c r="A1877" s="1" t="s">
        <v>39</v>
      </c>
      <c r="B1877" s="1" t="s">
        <v>41</v>
      </c>
      <c r="C1877" s="1" t="s">
        <v>41</v>
      </c>
      <c r="D1877" s="1" t="s">
        <v>42</v>
      </c>
      <c r="E1877" s="1" t="s">
        <v>39</v>
      </c>
      <c r="F1877" s="19">
        <f t="shared" si="377"/>
        <v>-1</v>
      </c>
      <c r="G1877" s="19">
        <f t="shared" si="378"/>
        <v>0</v>
      </c>
      <c r="H1877" s="20">
        <f t="shared" si="379"/>
        <v>1.7720934400000017E-4</v>
      </c>
      <c r="J1877" s="7">
        <f>IF($A1877="二本差勝",先鋒分析!$D$14,IF($A1877="一本差勝",先鋒分析!$D$15,IF($A1877="引き分け",先鋒分析!$D$16,IF($A1877="一本差負",先鋒分析!$D$17,先鋒分析!$D$18))))</f>
        <v>0.16000000000000003</v>
      </c>
      <c r="K1877" s="19">
        <f t="shared" si="380"/>
        <v>1</v>
      </c>
      <c r="L1877" s="19">
        <f t="shared" si="381"/>
        <v>2</v>
      </c>
      <c r="M1877" s="7">
        <f>IF($B1877="二本差勝",次鋒分析!$D$14,IF($B1877="一本差勝",次鋒分析!$D$15,IF($B1877="引き分け",次鋒分析!$D$16,IF($B1877="一本差負",次鋒分析!$D$17,次鋒分析!$D$18))))</f>
        <v>0.20800000000000002</v>
      </c>
      <c r="N1877" s="1">
        <f t="shared" si="382"/>
        <v>-1</v>
      </c>
      <c r="O1877" s="1">
        <f t="shared" si="383"/>
        <v>-1</v>
      </c>
      <c r="P1877" s="7">
        <f>IF($C1877="二本差勝",中堅分析!$D$14,IF($C1877="一本差勝",中堅分析!$D$15,IF($C1877="引き分け",中堅分析!$D$16,IF($C1877="一本差負",中堅分析!$D$17,中堅分析!$D$18))))</f>
        <v>0.20800000000000002</v>
      </c>
      <c r="Q1877" s="1">
        <f t="shared" si="384"/>
        <v>-1</v>
      </c>
      <c r="R1877" s="1">
        <f t="shared" si="385"/>
        <v>-1</v>
      </c>
      <c r="S1877" s="7">
        <f>IF($D1877="二本差勝",副将分析!$D$14,IF($D1877="一本差勝",副将分析!$D$15,IF($D1877="引き分け",副将分析!$D$16,IF($D1877="一本差負",副将分析!$D$17,副将分析!$D$18))))</f>
        <v>0.16000000000000003</v>
      </c>
      <c r="T1877" s="1">
        <f t="shared" si="386"/>
        <v>-1</v>
      </c>
      <c r="U1877" s="1">
        <f t="shared" si="387"/>
        <v>-2</v>
      </c>
      <c r="V1877" s="7">
        <f>IF($E1877="二本差勝",大将分析!$D$14,IF($E1877="一本差勝",大将分析!$D$15,IF($E1877="引き分け",大将分析!$D$16,IF($E1877="一本差負",大将分析!$D$17,大将分析!$D$18))))</f>
        <v>0.16000000000000003</v>
      </c>
      <c r="W1877" s="1">
        <f t="shared" si="388"/>
        <v>1</v>
      </c>
      <c r="X1877" s="1">
        <f t="shared" si="389"/>
        <v>2</v>
      </c>
    </row>
    <row r="1878" spans="1:24" x14ac:dyDescent="0.15">
      <c r="A1878" s="1" t="s">
        <v>39</v>
      </c>
      <c r="B1878" s="1" t="s">
        <v>41</v>
      </c>
      <c r="C1878" s="1" t="s">
        <v>42</v>
      </c>
      <c r="D1878" s="1" t="s">
        <v>39</v>
      </c>
      <c r="E1878" s="1" t="s">
        <v>41</v>
      </c>
      <c r="F1878" s="19">
        <f t="shared" si="377"/>
        <v>-1</v>
      </c>
      <c r="G1878" s="19">
        <f t="shared" si="378"/>
        <v>0</v>
      </c>
      <c r="H1878" s="20">
        <f t="shared" si="379"/>
        <v>1.7720934400000015E-4</v>
      </c>
      <c r="J1878" s="7">
        <f>IF($A1878="二本差勝",先鋒分析!$D$14,IF($A1878="一本差勝",先鋒分析!$D$15,IF($A1878="引き分け",先鋒分析!$D$16,IF($A1878="一本差負",先鋒分析!$D$17,先鋒分析!$D$18))))</f>
        <v>0.16000000000000003</v>
      </c>
      <c r="K1878" s="19">
        <f t="shared" si="380"/>
        <v>1</v>
      </c>
      <c r="L1878" s="19">
        <f t="shared" si="381"/>
        <v>2</v>
      </c>
      <c r="M1878" s="7">
        <f>IF($B1878="二本差勝",次鋒分析!$D$14,IF($B1878="一本差勝",次鋒分析!$D$15,IF($B1878="引き分け",次鋒分析!$D$16,IF($B1878="一本差負",次鋒分析!$D$17,次鋒分析!$D$18))))</f>
        <v>0.20800000000000002</v>
      </c>
      <c r="N1878" s="1">
        <f t="shared" si="382"/>
        <v>-1</v>
      </c>
      <c r="O1878" s="1">
        <f t="shared" si="383"/>
        <v>-1</v>
      </c>
      <c r="P1878" s="7">
        <f>IF($C1878="二本差勝",中堅分析!$D$14,IF($C1878="一本差勝",中堅分析!$D$15,IF($C1878="引き分け",中堅分析!$D$16,IF($C1878="一本差負",中堅分析!$D$17,中堅分析!$D$18))))</f>
        <v>0.16000000000000003</v>
      </c>
      <c r="Q1878" s="1">
        <f t="shared" si="384"/>
        <v>-1</v>
      </c>
      <c r="R1878" s="1">
        <f t="shared" si="385"/>
        <v>-2</v>
      </c>
      <c r="S1878" s="7">
        <f>IF($D1878="二本差勝",副将分析!$D$14,IF($D1878="一本差勝",副将分析!$D$15,IF($D1878="引き分け",副将分析!$D$16,IF($D1878="一本差負",副将分析!$D$17,副将分析!$D$18))))</f>
        <v>0.16000000000000003</v>
      </c>
      <c r="T1878" s="1">
        <f t="shared" si="386"/>
        <v>1</v>
      </c>
      <c r="U1878" s="1">
        <f t="shared" si="387"/>
        <v>2</v>
      </c>
      <c r="V1878" s="7">
        <f>IF($E1878="二本差勝",大将分析!$D$14,IF($E1878="一本差勝",大将分析!$D$15,IF($E1878="引き分け",大将分析!$D$16,IF($E1878="一本差負",大将分析!$D$17,大将分析!$D$18))))</f>
        <v>0.20800000000000002</v>
      </c>
      <c r="W1878" s="1">
        <f t="shared" si="388"/>
        <v>-1</v>
      </c>
      <c r="X1878" s="1">
        <f t="shared" si="389"/>
        <v>-1</v>
      </c>
    </row>
    <row r="1879" spans="1:24" x14ac:dyDescent="0.15">
      <c r="A1879" s="1" t="s">
        <v>39</v>
      </c>
      <c r="B1879" s="1" t="s">
        <v>41</v>
      </c>
      <c r="C1879" s="1" t="s">
        <v>42</v>
      </c>
      <c r="D1879" s="1" t="s">
        <v>41</v>
      </c>
      <c r="E1879" s="1" t="s">
        <v>39</v>
      </c>
      <c r="F1879" s="19">
        <f t="shared" si="377"/>
        <v>-1</v>
      </c>
      <c r="G1879" s="19">
        <f t="shared" si="378"/>
        <v>0</v>
      </c>
      <c r="H1879" s="20">
        <f t="shared" si="379"/>
        <v>1.7720934400000012E-4</v>
      </c>
      <c r="J1879" s="7">
        <f>IF($A1879="二本差勝",先鋒分析!$D$14,IF($A1879="一本差勝",先鋒分析!$D$15,IF($A1879="引き分け",先鋒分析!$D$16,IF($A1879="一本差負",先鋒分析!$D$17,先鋒分析!$D$18))))</f>
        <v>0.16000000000000003</v>
      </c>
      <c r="K1879" s="19">
        <f t="shared" si="380"/>
        <v>1</v>
      </c>
      <c r="L1879" s="19">
        <f t="shared" si="381"/>
        <v>2</v>
      </c>
      <c r="M1879" s="7">
        <f>IF($B1879="二本差勝",次鋒分析!$D$14,IF($B1879="一本差勝",次鋒分析!$D$15,IF($B1879="引き分け",次鋒分析!$D$16,IF($B1879="一本差負",次鋒分析!$D$17,次鋒分析!$D$18))))</f>
        <v>0.20800000000000002</v>
      </c>
      <c r="N1879" s="1">
        <f t="shared" si="382"/>
        <v>-1</v>
      </c>
      <c r="O1879" s="1">
        <f t="shared" si="383"/>
        <v>-1</v>
      </c>
      <c r="P1879" s="7">
        <f>IF($C1879="二本差勝",中堅分析!$D$14,IF($C1879="一本差勝",中堅分析!$D$15,IF($C1879="引き分け",中堅分析!$D$16,IF($C1879="一本差負",中堅分析!$D$17,中堅分析!$D$18))))</f>
        <v>0.16000000000000003</v>
      </c>
      <c r="Q1879" s="1">
        <f t="shared" si="384"/>
        <v>-1</v>
      </c>
      <c r="R1879" s="1">
        <f t="shared" si="385"/>
        <v>-2</v>
      </c>
      <c r="S1879" s="7">
        <f>IF($D1879="二本差勝",副将分析!$D$14,IF($D1879="一本差勝",副将分析!$D$15,IF($D1879="引き分け",副将分析!$D$16,IF($D1879="一本差負",副将分析!$D$17,副将分析!$D$18))))</f>
        <v>0.20800000000000002</v>
      </c>
      <c r="T1879" s="1">
        <f t="shared" si="386"/>
        <v>-1</v>
      </c>
      <c r="U1879" s="1">
        <f t="shared" si="387"/>
        <v>-1</v>
      </c>
      <c r="V1879" s="7">
        <f>IF($E1879="二本差勝",大将分析!$D$14,IF($E1879="一本差勝",大将分析!$D$15,IF($E1879="引き分け",大将分析!$D$16,IF($E1879="一本差負",大将分析!$D$17,大将分析!$D$18))))</f>
        <v>0.16000000000000003</v>
      </c>
      <c r="W1879" s="1">
        <f t="shared" si="388"/>
        <v>1</v>
      </c>
      <c r="X1879" s="1">
        <f t="shared" si="389"/>
        <v>2</v>
      </c>
    </row>
    <row r="1880" spans="1:24" x14ac:dyDescent="0.15">
      <c r="A1880" s="1" t="s">
        <v>39</v>
      </c>
      <c r="B1880" s="1" t="s">
        <v>42</v>
      </c>
      <c r="C1880" s="1" t="s">
        <v>39</v>
      </c>
      <c r="D1880" s="1" t="s">
        <v>41</v>
      </c>
      <c r="E1880" s="1" t="s">
        <v>41</v>
      </c>
      <c r="F1880" s="19">
        <f t="shared" si="377"/>
        <v>-1</v>
      </c>
      <c r="G1880" s="19">
        <f t="shared" si="378"/>
        <v>0</v>
      </c>
      <c r="H1880" s="20">
        <f t="shared" si="379"/>
        <v>1.7720934400000015E-4</v>
      </c>
      <c r="J1880" s="7">
        <f>IF($A1880="二本差勝",先鋒分析!$D$14,IF($A1880="一本差勝",先鋒分析!$D$15,IF($A1880="引き分け",先鋒分析!$D$16,IF($A1880="一本差負",先鋒分析!$D$17,先鋒分析!$D$18))))</f>
        <v>0.16000000000000003</v>
      </c>
      <c r="K1880" s="19">
        <f t="shared" si="380"/>
        <v>1</v>
      </c>
      <c r="L1880" s="19">
        <f t="shared" si="381"/>
        <v>2</v>
      </c>
      <c r="M1880" s="7">
        <f>IF($B1880="二本差勝",次鋒分析!$D$14,IF($B1880="一本差勝",次鋒分析!$D$15,IF($B1880="引き分け",次鋒分析!$D$16,IF($B1880="一本差負",次鋒分析!$D$17,次鋒分析!$D$18))))</f>
        <v>0.16000000000000003</v>
      </c>
      <c r="N1880" s="1">
        <f t="shared" si="382"/>
        <v>-1</v>
      </c>
      <c r="O1880" s="1">
        <f t="shared" si="383"/>
        <v>-2</v>
      </c>
      <c r="P1880" s="7">
        <f>IF($C1880="二本差勝",中堅分析!$D$14,IF($C1880="一本差勝",中堅分析!$D$15,IF($C1880="引き分け",中堅分析!$D$16,IF($C1880="一本差負",中堅分析!$D$17,中堅分析!$D$18))))</f>
        <v>0.16000000000000003</v>
      </c>
      <c r="Q1880" s="1">
        <f t="shared" si="384"/>
        <v>1</v>
      </c>
      <c r="R1880" s="1">
        <f t="shared" si="385"/>
        <v>2</v>
      </c>
      <c r="S1880" s="7">
        <f>IF($D1880="二本差勝",副将分析!$D$14,IF($D1880="一本差勝",副将分析!$D$15,IF($D1880="引き分け",副将分析!$D$16,IF($D1880="一本差負",副将分析!$D$17,副将分析!$D$18))))</f>
        <v>0.20800000000000002</v>
      </c>
      <c r="T1880" s="1">
        <f t="shared" si="386"/>
        <v>-1</v>
      </c>
      <c r="U1880" s="1">
        <f t="shared" si="387"/>
        <v>-1</v>
      </c>
      <c r="V1880" s="7">
        <f>IF($E1880="二本差勝",大将分析!$D$14,IF($E1880="一本差勝",大将分析!$D$15,IF($E1880="引き分け",大将分析!$D$16,IF($E1880="一本差負",大将分析!$D$17,大将分析!$D$18))))</f>
        <v>0.20800000000000002</v>
      </c>
      <c r="W1880" s="1">
        <f t="shared" si="388"/>
        <v>-1</v>
      </c>
      <c r="X1880" s="1">
        <f t="shared" si="389"/>
        <v>-1</v>
      </c>
    </row>
    <row r="1881" spans="1:24" x14ac:dyDescent="0.15">
      <c r="A1881" s="1" t="s">
        <v>39</v>
      </c>
      <c r="B1881" s="1" t="s">
        <v>42</v>
      </c>
      <c r="C1881" s="1" t="s">
        <v>41</v>
      </c>
      <c r="D1881" s="1" t="s">
        <v>39</v>
      </c>
      <c r="E1881" s="1" t="s">
        <v>41</v>
      </c>
      <c r="F1881" s="19">
        <f t="shared" si="377"/>
        <v>-1</v>
      </c>
      <c r="G1881" s="19">
        <f t="shared" si="378"/>
        <v>0</v>
      </c>
      <c r="H1881" s="20">
        <f t="shared" si="379"/>
        <v>1.7720934400000015E-4</v>
      </c>
      <c r="J1881" s="7">
        <f>IF($A1881="二本差勝",先鋒分析!$D$14,IF($A1881="一本差勝",先鋒分析!$D$15,IF($A1881="引き分け",先鋒分析!$D$16,IF($A1881="一本差負",先鋒分析!$D$17,先鋒分析!$D$18))))</f>
        <v>0.16000000000000003</v>
      </c>
      <c r="K1881" s="19">
        <f t="shared" si="380"/>
        <v>1</v>
      </c>
      <c r="L1881" s="19">
        <f t="shared" si="381"/>
        <v>2</v>
      </c>
      <c r="M1881" s="7">
        <f>IF($B1881="二本差勝",次鋒分析!$D$14,IF($B1881="一本差勝",次鋒分析!$D$15,IF($B1881="引き分け",次鋒分析!$D$16,IF($B1881="一本差負",次鋒分析!$D$17,次鋒分析!$D$18))))</f>
        <v>0.16000000000000003</v>
      </c>
      <c r="N1881" s="1">
        <f t="shared" si="382"/>
        <v>-1</v>
      </c>
      <c r="O1881" s="1">
        <f t="shared" si="383"/>
        <v>-2</v>
      </c>
      <c r="P1881" s="7">
        <f>IF($C1881="二本差勝",中堅分析!$D$14,IF($C1881="一本差勝",中堅分析!$D$15,IF($C1881="引き分け",中堅分析!$D$16,IF($C1881="一本差負",中堅分析!$D$17,中堅分析!$D$18))))</f>
        <v>0.20800000000000002</v>
      </c>
      <c r="Q1881" s="1">
        <f t="shared" si="384"/>
        <v>-1</v>
      </c>
      <c r="R1881" s="1">
        <f t="shared" si="385"/>
        <v>-1</v>
      </c>
      <c r="S1881" s="7">
        <f>IF($D1881="二本差勝",副将分析!$D$14,IF($D1881="一本差勝",副将分析!$D$15,IF($D1881="引き分け",副将分析!$D$16,IF($D1881="一本差負",副将分析!$D$17,副将分析!$D$18))))</f>
        <v>0.16000000000000003</v>
      </c>
      <c r="T1881" s="1">
        <f t="shared" si="386"/>
        <v>1</v>
      </c>
      <c r="U1881" s="1">
        <f t="shared" si="387"/>
        <v>2</v>
      </c>
      <c r="V1881" s="7">
        <f>IF($E1881="二本差勝",大将分析!$D$14,IF($E1881="一本差勝",大将分析!$D$15,IF($E1881="引き分け",大将分析!$D$16,IF($E1881="一本差負",大将分析!$D$17,大将分析!$D$18))))</f>
        <v>0.20800000000000002</v>
      </c>
      <c r="W1881" s="1">
        <f t="shared" si="388"/>
        <v>-1</v>
      </c>
      <c r="X1881" s="1">
        <f t="shared" si="389"/>
        <v>-1</v>
      </c>
    </row>
    <row r="1882" spans="1:24" x14ac:dyDescent="0.15">
      <c r="A1882" s="1" t="s">
        <v>39</v>
      </c>
      <c r="B1882" s="1" t="s">
        <v>42</v>
      </c>
      <c r="C1882" s="1" t="s">
        <v>41</v>
      </c>
      <c r="D1882" s="1" t="s">
        <v>41</v>
      </c>
      <c r="E1882" s="1" t="s">
        <v>39</v>
      </c>
      <c r="F1882" s="19">
        <f t="shared" si="377"/>
        <v>-1</v>
      </c>
      <c r="G1882" s="19">
        <f t="shared" si="378"/>
        <v>0</v>
      </c>
      <c r="H1882" s="20">
        <f t="shared" si="379"/>
        <v>1.7720934400000012E-4</v>
      </c>
      <c r="J1882" s="7">
        <f>IF($A1882="二本差勝",先鋒分析!$D$14,IF($A1882="一本差勝",先鋒分析!$D$15,IF($A1882="引き分け",先鋒分析!$D$16,IF($A1882="一本差負",先鋒分析!$D$17,先鋒分析!$D$18))))</f>
        <v>0.16000000000000003</v>
      </c>
      <c r="K1882" s="19">
        <f t="shared" si="380"/>
        <v>1</v>
      </c>
      <c r="L1882" s="19">
        <f t="shared" si="381"/>
        <v>2</v>
      </c>
      <c r="M1882" s="7">
        <f>IF($B1882="二本差勝",次鋒分析!$D$14,IF($B1882="一本差勝",次鋒分析!$D$15,IF($B1882="引き分け",次鋒分析!$D$16,IF($B1882="一本差負",次鋒分析!$D$17,次鋒分析!$D$18))))</f>
        <v>0.16000000000000003</v>
      </c>
      <c r="N1882" s="1">
        <f t="shared" si="382"/>
        <v>-1</v>
      </c>
      <c r="O1882" s="1">
        <f t="shared" si="383"/>
        <v>-2</v>
      </c>
      <c r="P1882" s="7">
        <f>IF($C1882="二本差勝",中堅分析!$D$14,IF($C1882="一本差勝",中堅分析!$D$15,IF($C1882="引き分け",中堅分析!$D$16,IF($C1882="一本差負",中堅分析!$D$17,中堅分析!$D$18))))</f>
        <v>0.20800000000000002</v>
      </c>
      <c r="Q1882" s="1">
        <f t="shared" si="384"/>
        <v>-1</v>
      </c>
      <c r="R1882" s="1">
        <f t="shared" si="385"/>
        <v>-1</v>
      </c>
      <c r="S1882" s="7">
        <f>IF($D1882="二本差勝",副将分析!$D$14,IF($D1882="一本差勝",副将分析!$D$15,IF($D1882="引き分け",副将分析!$D$16,IF($D1882="一本差負",副将分析!$D$17,副将分析!$D$18))))</f>
        <v>0.20800000000000002</v>
      </c>
      <c r="T1882" s="1">
        <f t="shared" si="386"/>
        <v>-1</v>
      </c>
      <c r="U1882" s="1">
        <f t="shared" si="387"/>
        <v>-1</v>
      </c>
      <c r="V1882" s="7">
        <f>IF($E1882="二本差勝",大将分析!$D$14,IF($E1882="一本差勝",大将分析!$D$15,IF($E1882="引き分け",大将分析!$D$16,IF($E1882="一本差負",大将分析!$D$17,大将分析!$D$18))))</f>
        <v>0.16000000000000003</v>
      </c>
      <c r="W1882" s="1">
        <f t="shared" si="388"/>
        <v>1</v>
      </c>
      <c r="X1882" s="1">
        <f t="shared" si="389"/>
        <v>2</v>
      </c>
    </row>
    <row r="1883" spans="1:24" x14ac:dyDescent="0.15">
      <c r="A1883" s="1" t="s">
        <v>40</v>
      </c>
      <c r="B1883" s="1" t="s">
        <v>39</v>
      </c>
      <c r="C1883" s="1" t="s">
        <v>41</v>
      </c>
      <c r="D1883" s="1" t="s">
        <v>41</v>
      </c>
      <c r="E1883" s="1" t="s">
        <v>41</v>
      </c>
      <c r="F1883" s="19">
        <f t="shared" si="377"/>
        <v>-1</v>
      </c>
      <c r="G1883" s="19">
        <f t="shared" si="378"/>
        <v>0</v>
      </c>
      <c r="H1883" s="20">
        <f t="shared" si="379"/>
        <v>2.9948379136000017E-4</v>
      </c>
      <c r="J1883" s="7">
        <f>IF($A1883="二本差勝",先鋒分析!$D$14,IF($A1883="一本差勝",先鋒分析!$D$15,IF($A1883="引き分け",先鋒分析!$D$16,IF($A1883="一本差負",先鋒分析!$D$17,先鋒分析!$D$18))))</f>
        <v>0.20800000000000002</v>
      </c>
      <c r="K1883" s="19">
        <f t="shared" si="380"/>
        <v>1</v>
      </c>
      <c r="L1883" s="19">
        <f t="shared" si="381"/>
        <v>1</v>
      </c>
      <c r="M1883" s="7">
        <f>IF($B1883="二本差勝",次鋒分析!$D$14,IF($B1883="一本差勝",次鋒分析!$D$15,IF($B1883="引き分け",次鋒分析!$D$16,IF($B1883="一本差負",次鋒分析!$D$17,次鋒分析!$D$18))))</f>
        <v>0.16000000000000003</v>
      </c>
      <c r="N1883" s="1">
        <f t="shared" si="382"/>
        <v>1</v>
      </c>
      <c r="O1883" s="1">
        <f t="shared" si="383"/>
        <v>2</v>
      </c>
      <c r="P1883" s="7">
        <f>IF($C1883="二本差勝",中堅分析!$D$14,IF($C1883="一本差勝",中堅分析!$D$15,IF($C1883="引き分け",中堅分析!$D$16,IF($C1883="一本差負",中堅分析!$D$17,中堅分析!$D$18))))</f>
        <v>0.20800000000000002</v>
      </c>
      <c r="Q1883" s="1">
        <f t="shared" si="384"/>
        <v>-1</v>
      </c>
      <c r="R1883" s="1">
        <f t="shared" si="385"/>
        <v>-1</v>
      </c>
      <c r="S1883" s="7">
        <f>IF($D1883="二本差勝",副将分析!$D$14,IF($D1883="一本差勝",副将分析!$D$15,IF($D1883="引き分け",副将分析!$D$16,IF($D1883="一本差負",副将分析!$D$17,副将分析!$D$18))))</f>
        <v>0.20800000000000002</v>
      </c>
      <c r="T1883" s="1">
        <f t="shared" si="386"/>
        <v>-1</v>
      </c>
      <c r="U1883" s="1">
        <f t="shared" si="387"/>
        <v>-1</v>
      </c>
      <c r="V1883" s="7">
        <f>IF($E1883="二本差勝",大将分析!$D$14,IF($E1883="一本差勝",大将分析!$D$15,IF($E1883="引き分け",大将分析!$D$16,IF($E1883="一本差負",大将分析!$D$17,大将分析!$D$18))))</f>
        <v>0.20800000000000002</v>
      </c>
      <c r="W1883" s="1">
        <f t="shared" si="388"/>
        <v>-1</v>
      </c>
      <c r="X1883" s="1">
        <f t="shared" si="389"/>
        <v>-1</v>
      </c>
    </row>
    <row r="1884" spans="1:24" x14ac:dyDescent="0.15">
      <c r="A1884" s="1" t="s">
        <v>40</v>
      </c>
      <c r="B1884" s="1" t="s">
        <v>41</v>
      </c>
      <c r="C1884" s="1" t="s">
        <v>39</v>
      </c>
      <c r="D1884" s="1" t="s">
        <v>41</v>
      </c>
      <c r="E1884" s="1" t="s">
        <v>41</v>
      </c>
      <c r="F1884" s="19">
        <f t="shared" si="377"/>
        <v>-1</v>
      </c>
      <c r="G1884" s="19">
        <f t="shared" si="378"/>
        <v>0</v>
      </c>
      <c r="H1884" s="20">
        <f t="shared" si="379"/>
        <v>2.9948379136000017E-4</v>
      </c>
      <c r="J1884" s="7">
        <f>IF($A1884="二本差勝",先鋒分析!$D$14,IF($A1884="一本差勝",先鋒分析!$D$15,IF($A1884="引き分け",先鋒分析!$D$16,IF($A1884="一本差負",先鋒分析!$D$17,先鋒分析!$D$18))))</f>
        <v>0.20800000000000002</v>
      </c>
      <c r="K1884" s="19">
        <f t="shared" si="380"/>
        <v>1</v>
      </c>
      <c r="L1884" s="19">
        <f t="shared" si="381"/>
        <v>1</v>
      </c>
      <c r="M1884" s="7">
        <f>IF($B1884="二本差勝",次鋒分析!$D$14,IF($B1884="一本差勝",次鋒分析!$D$15,IF($B1884="引き分け",次鋒分析!$D$16,IF($B1884="一本差負",次鋒分析!$D$17,次鋒分析!$D$18))))</f>
        <v>0.20800000000000002</v>
      </c>
      <c r="N1884" s="1">
        <f t="shared" si="382"/>
        <v>-1</v>
      </c>
      <c r="O1884" s="1">
        <f t="shared" si="383"/>
        <v>-1</v>
      </c>
      <c r="P1884" s="7">
        <f>IF($C1884="二本差勝",中堅分析!$D$14,IF($C1884="一本差勝",中堅分析!$D$15,IF($C1884="引き分け",中堅分析!$D$16,IF($C1884="一本差負",中堅分析!$D$17,中堅分析!$D$18))))</f>
        <v>0.16000000000000003</v>
      </c>
      <c r="Q1884" s="1">
        <f t="shared" si="384"/>
        <v>1</v>
      </c>
      <c r="R1884" s="1">
        <f t="shared" si="385"/>
        <v>2</v>
      </c>
      <c r="S1884" s="7">
        <f>IF($D1884="二本差勝",副将分析!$D$14,IF($D1884="一本差勝",副将分析!$D$15,IF($D1884="引き分け",副将分析!$D$16,IF($D1884="一本差負",副将分析!$D$17,副将分析!$D$18))))</f>
        <v>0.20800000000000002</v>
      </c>
      <c r="T1884" s="1">
        <f t="shared" si="386"/>
        <v>-1</v>
      </c>
      <c r="U1884" s="1">
        <f t="shared" si="387"/>
        <v>-1</v>
      </c>
      <c r="V1884" s="7">
        <f>IF($E1884="二本差勝",大将分析!$D$14,IF($E1884="一本差勝",大将分析!$D$15,IF($E1884="引き分け",大将分析!$D$16,IF($E1884="一本差負",大将分析!$D$17,大将分析!$D$18))))</f>
        <v>0.20800000000000002</v>
      </c>
      <c r="W1884" s="1">
        <f t="shared" si="388"/>
        <v>-1</v>
      </c>
      <c r="X1884" s="1">
        <f t="shared" si="389"/>
        <v>-1</v>
      </c>
    </row>
    <row r="1885" spans="1:24" x14ac:dyDescent="0.15">
      <c r="A1885" s="1" t="s">
        <v>40</v>
      </c>
      <c r="B1885" s="1" t="s">
        <v>41</v>
      </c>
      <c r="C1885" s="1" t="s">
        <v>41</v>
      </c>
      <c r="D1885" s="1" t="s">
        <v>39</v>
      </c>
      <c r="E1885" s="1" t="s">
        <v>41</v>
      </c>
      <c r="F1885" s="19">
        <f t="shared" si="377"/>
        <v>-1</v>
      </c>
      <c r="G1885" s="19">
        <f t="shared" si="378"/>
        <v>0</v>
      </c>
      <c r="H1885" s="20">
        <f t="shared" si="379"/>
        <v>2.9948379136000017E-4</v>
      </c>
      <c r="J1885" s="7">
        <f>IF($A1885="二本差勝",先鋒分析!$D$14,IF($A1885="一本差勝",先鋒分析!$D$15,IF($A1885="引き分け",先鋒分析!$D$16,IF($A1885="一本差負",先鋒分析!$D$17,先鋒分析!$D$18))))</f>
        <v>0.20800000000000002</v>
      </c>
      <c r="K1885" s="19">
        <f t="shared" si="380"/>
        <v>1</v>
      </c>
      <c r="L1885" s="19">
        <f t="shared" si="381"/>
        <v>1</v>
      </c>
      <c r="M1885" s="7">
        <f>IF($B1885="二本差勝",次鋒分析!$D$14,IF($B1885="一本差勝",次鋒分析!$D$15,IF($B1885="引き分け",次鋒分析!$D$16,IF($B1885="一本差負",次鋒分析!$D$17,次鋒分析!$D$18))))</f>
        <v>0.20800000000000002</v>
      </c>
      <c r="N1885" s="1">
        <f t="shared" si="382"/>
        <v>-1</v>
      </c>
      <c r="O1885" s="1">
        <f t="shared" si="383"/>
        <v>-1</v>
      </c>
      <c r="P1885" s="7">
        <f>IF($C1885="二本差勝",中堅分析!$D$14,IF($C1885="一本差勝",中堅分析!$D$15,IF($C1885="引き分け",中堅分析!$D$16,IF($C1885="一本差負",中堅分析!$D$17,中堅分析!$D$18))))</f>
        <v>0.20800000000000002</v>
      </c>
      <c r="Q1885" s="1">
        <f t="shared" si="384"/>
        <v>-1</v>
      </c>
      <c r="R1885" s="1">
        <f t="shared" si="385"/>
        <v>-1</v>
      </c>
      <c r="S1885" s="7">
        <f>IF($D1885="二本差勝",副将分析!$D$14,IF($D1885="一本差勝",副将分析!$D$15,IF($D1885="引き分け",副将分析!$D$16,IF($D1885="一本差負",副将分析!$D$17,副将分析!$D$18))))</f>
        <v>0.16000000000000003</v>
      </c>
      <c r="T1885" s="1">
        <f t="shared" si="386"/>
        <v>1</v>
      </c>
      <c r="U1885" s="1">
        <f t="shared" si="387"/>
        <v>2</v>
      </c>
      <c r="V1885" s="7">
        <f>IF($E1885="二本差勝",大将分析!$D$14,IF($E1885="一本差勝",大将分析!$D$15,IF($E1885="引き分け",大将分析!$D$16,IF($E1885="一本差負",大将分析!$D$17,大将分析!$D$18))))</f>
        <v>0.20800000000000002</v>
      </c>
      <c r="W1885" s="1">
        <f t="shared" si="388"/>
        <v>-1</v>
      </c>
      <c r="X1885" s="1">
        <f t="shared" si="389"/>
        <v>-1</v>
      </c>
    </row>
    <row r="1886" spans="1:24" x14ac:dyDescent="0.15">
      <c r="A1886" s="1" t="s">
        <v>40</v>
      </c>
      <c r="B1886" s="1" t="s">
        <v>41</v>
      </c>
      <c r="C1886" s="1" t="s">
        <v>41</v>
      </c>
      <c r="D1886" s="1" t="s">
        <v>41</v>
      </c>
      <c r="E1886" s="1" t="s">
        <v>39</v>
      </c>
      <c r="F1886" s="19">
        <f t="shared" si="377"/>
        <v>-1</v>
      </c>
      <c r="G1886" s="19">
        <f t="shared" si="378"/>
        <v>0</v>
      </c>
      <c r="H1886" s="20">
        <f t="shared" si="379"/>
        <v>2.9948379136000017E-4</v>
      </c>
      <c r="J1886" s="7">
        <f>IF($A1886="二本差勝",先鋒分析!$D$14,IF($A1886="一本差勝",先鋒分析!$D$15,IF($A1886="引き分け",先鋒分析!$D$16,IF($A1886="一本差負",先鋒分析!$D$17,先鋒分析!$D$18))))</f>
        <v>0.20800000000000002</v>
      </c>
      <c r="K1886" s="19">
        <f t="shared" si="380"/>
        <v>1</v>
      </c>
      <c r="L1886" s="19">
        <f t="shared" si="381"/>
        <v>1</v>
      </c>
      <c r="M1886" s="7">
        <f>IF($B1886="二本差勝",次鋒分析!$D$14,IF($B1886="一本差勝",次鋒分析!$D$15,IF($B1886="引き分け",次鋒分析!$D$16,IF($B1886="一本差負",次鋒分析!$D$17,次鋒分析!$D$18))))</f>
        <v>0.20800000000000002</v>
      </c>
      <c r="N1886" s="1">
        <f t="shared" si="382"/>
        <v>-1</v>
      </c>
      <c r="O1886" s="1">
        <f t="shared" si="383"/>
        <v>-1</v>
      </c>
      <c r="P1886" s="7">
        <f>IF($C1886="二本差勝",中堅分析!$D$14,IF($C1886="一本差勝",中堅分析!$D$15,IF($C1886="引き分け",中堅分析!$D$16,IF($C1886="一本差負",中堅分析!$D$17,中堅分析!$D$18))))</f>
        <v>0.20800000000000002</v>
      </c>
      <c r="Q1886" s="1">
        <f t="shared" si="384"/>
        <v>-1</v>
      </c>
      <c r="R1886" s="1">
        <f t="shared" si="385"/>
        <v>-1</v>
      </c>
      <c r="S1886" s="7">
        <f>IF($D1886="二本差勝",副将分析!$D$14,IF($D1886="一本差勝",副将分析!$D$15,IF($D1886="引き分け",副将分析!$D$16,IF($D1886="一本差負",副将分析!$D$17,副将分析!$D$18))))</f>
        <v>0.20800000000000002</v>
      </c>
      <c r="T1886" s="1">
        <f t="shared" si="386"/>
        <v>-1</v>
      </c>
      <c r="U1886" s="1">
        <f t="shared" si="387"/>
        <v>-1</v>
      </c>
      <c r="V1886" s="7">
        <f>IF($E1886="二本差勝",大将分析!$D$14,IF($E1886="一本差勝",大将分析!$D$15,IF($E1886="引き分け",大将分析!$D$16,IF($E1886="一本差負",大将分析!$D$17,大将分析!$D$18))))</f>
        <v>0.16000000000000003</v>
      </c>
      <c r="W1886" s="1">
        <f t="shared" si="388"/>
        <v>1</v>
      </c>
      <c r="X1886" s="1">
        <f t="shared" si="389"/>
        <v>2</v>
      </c>
    </row>
    <row r="1887" spans="1:24" x14ac:dyDescent="0.15">
      <c r="A1887" s="1" t="s">
        <v>22</v>
      </c>
      <c r="B1887" s="1" t="s">
        <v>39</v>
      </c>
      <c r="C1887" s="1" t="s">
        <v>22</v>
      </c>
      <c r="D1887" s="1" t="s">
        <v>41</v>
      </c>
      <c r="E1887" s="1" t="s">
        <v>41</v>
      </c>
      <c r="F1887" s="19">
        <f t="shared" si="377"/>
        <v>-1</v>
      </c>
      <c r="G1887" s="19">
        <f t="shared" si="378"/>
        <v>0</v>
      </c>
      <c r="H1887" s="20">
        <f t="shared" si="379"/>
        <v>4.8245243904000029E-4</v>
      </c>
      <c r="J1887" s="7">
        <f>IF($A1887="二本差勝",先鋒分析!$D$14,IF($A1887="一本差勝",先鋒分析!$D$15,IF($A1887="引き分け",先鋒分析!$D$16,IF($A1887="一本差負",先鋒分析!$D$17,先鋒分析!$D$18))))</f>
        <v>0.26400000000000001</v>
      </c>
      <c r="K1887" s="19">
        <f t="shared" si="380"/>
        <v>0</v>
      </c>
      <c r="L1887" s="19">
        <f t="shared" si="381"/>
        <v>0</v>
      </c>
      <c r="M1887" s="7">
        <f>IF($B1887="二本差勝",次鋒分析!$D$14,IF($B1887="一本差勝",次鋒分析!$D$15,IF($B1887="引き分け",次鋒分析!$D$16,IF($B1887="一本差負",次鋒分析!$D$17,次鋒分析!$D$18))))</f>
        <v>0.16000000000000003</v>
      </c>
      <c r="N1887" s="1">
        <f t="shared" si="382"/>
        <v>1</v>
      </c>
      <c r="O1887" s="1">
        <f t="shared" si="383"/>
        <v>2</v>
      </c>
      <c r="P1887" s="7">
        <f>IF($C1887="二本差勝",中堅分析!$D$14,IF($C1887="一本差勝",中堅分析!$D$15,IF($C1887="引き分け",中堅分析!$D$16,IF($C1887="一本差負",中堅分析!$D$17,中堅分析!$D$18))))</f>
        <v>0.26400000000000001</v>
      </c>
      <c r="Q1887" s="1">
        <f t="shared" si="384"/>
        <v>0</v>
      </c>
      <c r="R1887" s="1">
        <f t="shared" si="385"/>
        <v>0</v>
      </c>
      <c r="S1887" s="7">
        <f>IF($D1887="二本差勝",副将分析!$D$14,IF($D1887="一本差勝",副将分析!$D$15,IF($D1887="引き分け",副将分析!$D$16,IF($D1887="一本差負",副将分析!$D$17,副将分析!$D$18))))</f>
        <v>0.20800000000000002</v>
      </c>
      <c r="T1887" s="1">
        <f t="shared" si="386"/>
        <v>-1</v>
      </c>
      <c r="U1887" s="1">
        <f t="shared" si="387"/>
        <v>-1</v>
      </c>
      <c r="V1887" s="7">
        <f>IF($E1887="二本差勝",大将分析!$D$14,IF($E1887="一本差勝",大将分析!$D$15,IF($E1887="引き分け",大将分析!$D$16,IF($E1887="一本差負",大将分析!$D$17,大将分析!$D$18))))</f>
        <v>0.20800000000000002</v>
      </c>
      <c r="W1887" s="1">
        <f t="shared" si="388"/>
        <v>-1</v>
      </c>
      <c r="X1887" s="1">
        <f t="shared" si="389"/>
        <v>-1</v>
      </c>
    </row>
    <row r="1888" spans="1:24" x14ac:dyDescent="0.15">
      <c r="A1888" s="1" t="s">
        <v>22</v>
      </c>
      <c r="B1888" s="1" t="s">
        <v>39</v>
      </c>
      <c r="C1888" s="1" t="s">
        <v>41</v>
      </c>
      <c r="D1888" s="1" t="s">
        <v>22</v>
      </c>
      <c r="E1888" s="1" t="s">
        <v>41</v>
      </c>
      <c r="F1888" s="19">
        <f t="shared" si="377"/>
        <v>-1</v>
      </c>
      <c r="G1888" s="19">
        <f t="shared" si="378"/>
        <v>0</v>
      </c>
      <c r="H1888" s="20">
        <f t="shared" si="379"/>
        <v>4.8245243904000029E-4</v>
      </c>
      <c r="J1888" s="7">
        <f>IF($A1888="二本差勝",先鋒分析!$D$14,IF($A1888="一本差勝",先鋒分析!$D$15,IF($A1888="引き分け",先鋒分析!$D$16,IF($A1888="一本差負",先鋒分析!$D$17,先鋒分析!$D$18))))</f>
        <v>0.26400000000000001</v>
      </c>
      <c r="K1888" s="19">
        <f t="shared" si="380"/>
        <v>0</v>
      </c>
      <c r="L1888" s="19">
        <f t="shared" si="381"/>
        <v>0</v>
      </c>
      <c r="M1888" s="7">
        <f>IF($B1888="二本差勝",次鋒分析!$D$14,IF($B1888="一本差勝",次鋒分析!$D$15,IF($B1888="引き分け",次鋒分析!$D$16,IF($B1888="一本差負",次鋒分析!$D$17,次鋒分析!$D$18))))</f>
        <v>0.16000000000000003</v>
      </c>
      <c r="N1888" s="1">
        <f t="shared" si="382"/>
        <v>1</v>
      </c>
      <c r="O1888" s="1">
        <f t="shared" si="383"/>
        <v>2</v>
      </c>
      <c r="P1888" s="7">
        <f>IF($C1888="二本差勝",中堅分析!$D$14,IF($C1888="一本差勝",中堅分析!$D$15,IF($C1888="引き分け",中堅分析!$D$16,IF($C1888="一本差負",中堅分析!$D$17,中堅分析!$D$18))))</f>
        <v>0.20800000000000002</v>
      </c>
      <c r="Q1888" s="1">
        <f t="shared" si="384"/>
        <v>-1</v>
      </c>
      <c r="R1888" s="1">
        <f t="shared" si="385"/>
        <v>-1</v>
      </c>
      <c r="S1888" s="7">
        <f>IF($D1888="二本差勝",副将分析!$D$14,IF($D1888="一本差勝",副将分析!$D$15,IF($D1888="引き分け",副将分析!$D$16,IF($D1888="一本差負",副将分析!$D$17,副将分析!$D$18))))</f>
        <v>0.26400000000000001</v>
      </c>
      <c r="T1888" s="1">
        <f t="shared" si="386"/>
        <v>0</v>
      </c>
      <c r="U1888" s="1">
        <f t="shared" si="387"/>
        <v>0</v>
      </c>
      <c r="V1888" s="7">
        <f>IF($E1888="二本差勝",大将分析!$D$14,IF($E1888="一本差勝",大将分析!$D$15,IF($E1888="引き分け",大将分析!$D$16,IF($E1888="一本差負",大将分析!$D$17,大将分析!$D$18))))</f>
        <v>0.20800000000000002</v>
      </c>
      <c r="W1888" s="1">
        <f t="shared" si="388"/>
        <v>-1</v>
      </c>
      <c r="X1888" s="1">
        <f t="shared" si="389"/>
        <v>-1</v>
      </c>
    </row>
    <row r="1889" spans="1:24" x14ac:dyDescent="0.15">
      <c r="A1889" s="1" t="s">
        <v>22</v>
      </c>
      <c r="B1889" s="1" t="s">
        <v>39</v>
      </c>
      <c r="C1889" s="1" t="s">
        <v>41</v>
      </c>
      <c r="D1889" s="1" t="s">
        <v>41</v>
      </c>
      <c r="E1889" s="1" t="s">
        <v>22</v>
      </c>
      <c r="F1889" s="19">
        <f t="shared" si="377"/>
        <v>-1</v>
      </c>
      <c r="G1889" s="19">
        <f t="shared" si="378"/>
        <v>0</v>
      </c>
      <c r="H1889" s="20">
        <f t="shared" si="379"/>
        <v>4.8245243904000034E-4</v>
      </c>
      <c r="J1889" s="7">
        <f>IF($A1889="二本差勝",先鋒分析!$D$14,IF($A1889="一本差勝",先鋒分析!$D$15,IF($A1889="引き分け",先鋒分析!$D$16,IF($A1889="一本差負",先鋒分析!$D$17,先鋒分析!$D$18))))</f>
        <v>0.26400000000000001</v>
      </c>
      <c r="K1889" s="19">
        <f t="shared" si="380"/>
        <v>0</v>
      </c>
      <c r="L1889" s="19">
        <f t="shared" si="381"/>
        <v>0</v>
      </c>
      <c r="M1889" s="7">
        <f>IF($B1889="二本差勝",次鋒分析!$D$14,IF($B1889="一本差勝",次鋒分析!$D$15,IF($B1889="引き分け",次鋒分析!$D$16,IF($B1889="一本差負",次鋒分析!$D$17,次鋒分析!$D$18))))</f>
        <v>0.16000000000000003</v>
      </c>
      <c r="N1889" s="1">
        <f t="shared" si="382"/>
        <v>1</v>
      </c>
      <c r="O1889" s="1">
        <f t="shared" si="383"/>
        <v>2</v>
      </c>
      <c r="P1889" s="7">
        <f>IF($C1889="二本差勝",中堅分析!$D$14,IF($C1889="一本差勝",中堅分析!$D$15,IF($C1889="引き分け",中堅分析!$D$16,IF($C1889="一本差負",中堅分析!$D$17,中堅分析!$D$18))))</f>
        <v>0.20800000000000002</v>
      </c>
      <c r="Q1889" s="1">
        <f t="shared" si="384"/>
        <v>-1</v>
      </c>
      <c r="R1889" s="1">
        <f t="shared" si="385"/>
        <v>-1</v>
      </c>
      <c r="S1889" s="7">
        <f>IF($D1889="二本差勝",副将分析!$D$14,IF($D1889="一本差勝",副将分析!$D$15,IF($D1889="引き分け",副将分析!$D$16,IF($D1889="一本差負",副将分析!$D$17,副将分析!$D$18))))</f>
        <v>0.20800000000000002</v>
      </c>
      <c r="T1889" s="1">
        <f t="shared" si="386"/>
        <v>-1</v>
      </c>
      <c r="U1889" s="1">
        <f t="shared" si="387"/>
        <v>-1</v>
      </c>
      <c r="V1889" s="7">
        <f>IF($E1889="二本差勝",大将分析!$D$14,IF($E1889="一本差勝",大将分析!$D$15,IF($E1889="引き分け",大将分析!$D$16,IF($E1889="一本差負",大将分析!$D$17,大将分析!$D$18))))</f>
        <v>0.26400000000000001</v>
      </c>
      <c r="W1889" s="1">
        <f t="shared" si="388"/>
        <v>0</v>
      </c>
      <c r="X1889" s="1">
        <f t="shared" si="389"/>
        <v>0</v>
      </c>
    </row>
    <row r="1890" spans="1:24" x14ac:dyDescent="0.15">
      <c r="A1890" s="1" t="s">
        <v>22</v>
      </c>
      <c r="B1890" s="1" t="s">
        <v>22</v>
      </c>
      <c r="C1890" s="1" t="s">
        <v>39</v>
      </c>
      <c r="D1890" s="1" t="s">
        <v>41</v>
      </c>
      <c r="E1890" s="1" t="s">
        <v>41</v>
      </c>
      <c r="F1890" s="19">
        <f t="shared" si="377"/>
        <v>-1</v>
      </c>
      <c r="G1890" s="19">
        <f t="shared" si="378"/>
        <v>0</v>
      </c>
      <c r="H1890" s="20">
        <f t="shared" si="379"/>
        <v>4.8245243904000029E-4</v>
      </c>
      <c r="J1890" s="7">
        <f>IF($A1890="二本差勝",先鋒分析!$D$14,IF($A1890="一本差勝",先鋒分析!$D$15,IF($A1890="引き分け",先鋒分析!$D$16,IF($A1890="一本差負",先鋒分析!$D$17,先鋒分析!$D$18))))</f>
        <v>0.26400000000000001</v>
      </c>
      <c r="K1890" s="19">
        <f t="shared" si="380"/>
        <v>0</v>
      </c>
      <c r="L1890" s="19">
        <f t="shared" si="381"/>
        <v>0</v>
      </c>
      <c r="M1890" s="7">
        <f>IF($B1890="二本差勝",次鋒分析!$D$14,IF($B1890="一本差勝",次鋒分析!$D$15,IF($B1890="引き分け",次鋒分析!$D$16,IF($B1890="一本差負",次鋒分析!$D$17,次鋒分析!$D$18))))</f>
        <v>0.26400000000000001</v>
      </c>
      <c r="N1890" s="1">
        <f t="shared" si="382"/>
        <v>0</v>
      </c>
      <c r="O1890" s="1">
        <f t="shared" si="383"/>
        <v>0</v>
      </c>
      <c r="P1890" s="7">
        <f>IF($C1890="二本差勝",中堅分析!$D$14,IF($C1890="一本差勝",中堅分析!$D$15,IF($C1890="引き分け",中堅分析!$D$16,IF($C1890="一本差負",中堅分析!$D$17,中堅分析!$D$18))))</f>
        <v>0.16000000000000003</v>
      </c>
      <c r="Q1890" s="1">
        <f t="shared" si="384"/>
        <v>1</v>
      </c>
      <c r="R1890" s="1">
        <f t="shared" si="385"/>
        <v>2</v>
      </c>
      <c r="S1890" s="7">
        <f>IF($D1890="二本差勝",副将分析!$D$14,IF($D1890="一本差勝",副将分析!$D$15,IF($D1890="引き分け",副将分析!$D$16,IF($D1890="一本差負",副将分析!$D$17,副将分析!$D$18))))</f>
        <v>0.20800000000000002</v>
      </c>
      <c r="T1890" s="1">
        <f t="shared" si="386"/>
        <v>-1</v>
      </c>
      <c r="U1890" s="1">
        <f t="shared" si="387"/>
        <v>-1</v>
      </c>
      <c r="V1890" s="7">
        <f>IF($E1890="二本差勝",大将分析!$D$14,IF($E1890="一本差勝",大将分析!$D$15,IF($E1890="引き分け",大将分析!$D$16,IF($E1890="一本差負",大将分析!$D$17,大将分析!$D$18))))</f>
        <v>0.20800000000000002</v>
      </c>
      <c r="W1890" s="1">
        <f t="shared" si="388"/>
        <v>-1</v>
      </c>
      <c r="X1890" s="1">
        <f t="shared" si="389"/>
        <v>-1</v>
      </c>
    </row>
    <row r="1891" spans="1:24" x14ac:dyDescent="0.15">
      <c r="A1891" s="1" t="s">
        <v>22</v>
      </c>
      <c r="B1891" s="1" t="s">
        <v>22</v>
      </c>
      <c r="C1891" s="1" t="s">
        <v>41</v>
      </c>
      <c r="D1891" s="1" t="s">
        <v>39</v>
      </c>
      <c r="E1891" s="1" t="s">
        <v>41</v>
      </c>
      <c r="F1891" s="19">
        <f t="shared" si="377"/>
        <v>-1</v>
      </c>
      <c r="G1891" s="19">
        <f t="shared" si="378"/>
        <v>0</v>
      </c>
      <c r="H1891" s="20">
        <f t="shared" si="379"/>
        <v>4.8245243904000029E-4</v>
      </c>
      <c r="J1891" s="7">
        <f>IF($A1891="二本差勝",先鋒分析!$D$14,IF($A1891="一本差勝",先鋒分析!$D$15,IF($A1891="引き分け",先鋒分析!$D$16,IF($A1891="一本差負",先鋒分析!$D$17,先鋒分析!$D$18))))</f>
        <v>0.26400000000000001</v>
      </c>
      <c r="K1891" s="19">
        <f t="shared" si="380"/>
        <v>0</v>
      </c>
      <c r="L1891" s="19">
        <f t="shared" si="381"/>
        <v>0</v>
      </c>
      <c r="M1891" s="7">
        <f>IF($B1891="二本差勝",次鋒分析!$D$14,IF($B1891="一本差勝",次鋒分析!$D$15,IF($B1891="引き分け",次鋒分析!$D$16,IF($B1891="一本差負",次鋒分析!$D$17,次鋒分析!$D$18))))</f>
        <v>0.26400000000000001</v>
      </c>
      <c r="N1891" s="1">
        <f t="shared" si="382"/>
        <v>0</v>
      </c>
      <c r="O1891" s="1">
        <f t="shared" si="383"/>
        <v>0</v>
      </c>
      <c r="P1891" s="7">
        <f>IF($C1891="二本差勝",中堅分析!$D$14,IF($C1891="一本差勝",中堅分析!$D$15,IF($C1891="引き分け",中堅分析!$D$16,IF($C1891="一本差負",中堅分析!$D$17,中堅分析!$D$18))))</f>
        <v>0.20800000000000002</v>
      </c>
      <c r="Q1891" s="1">
        <f t="shared" si="384"/>
        <v>-1</v>
      </c>
      <c r="R1891" s="1">
        <f t="shared" si="385"/>
        <v>-1</v>
      </c>
      <c r="S1891" s="7">
        <f>IF($D1891="二本差勝",副将分析!$D$14,IF($D1891="一本差勝",副将分析!$D$15,IF($D1891="引き分け",副将分析!$D$16,IF($D1891="一本差負",副将分析!$D$17,副将分析!$D$18))))</f>
        <v>0.16000000000000003</v>
      </c>
      <c r="T1891" s="1">
        <f t="shared" si="386"/>
        <v>1</v>
      </c>
      <c r="U1891" s="1">
        <f t="shared" si="387"/>
        <v>2</v>
      </c>
      <c r="V1891" s="7">
        <f>IF($E1891="二本差勝",大将分析!$D$14,IF($E1891="一本差勝",大将分析!$D$15,IF($E1891="引き分け",大将分析!$D$16,IF($E1891="一本差負",大将分析!$D$17,大将分析!$D$18))))</f>
        <v>0.20800000000000002</v>
      </c>
      <c r="W1891" s="1">
        <f t="shared" si="388"/>
        <v>-1</v>
      </c>
      <c r="X1891" s="1">
        <f t="shared" si="389"/>
        <v>-1</v>
      </c>
    </row>
    <row r="1892" spans="1:24" x14ac:dyDescent="0.15">
      <c r="A1892" s="1" t="s">
        <v>22</v>
      </c>
      <c r="B1892" s="1" t="s">
        <v>22</v>
      </c>
      <c r="C1892" s="1" t="s">
        <v>41</v>
      </c>
      <c r="D1892" s="1" t="s">
        <v>41</v>
      </c>
      <c r="E1892" s="1" t="s">
        <v>39</v>
      </c>
      <c r="F1892" s="19">
        <f t="shared" si="377"/>
        <v>-1</v>
      </c>
      <c r="G1892" s="19">
        <f t="shared" si="378"/>
        <v>0</v>
      </c>
      <c r="H1892" s="20">
        <f t="shared" si="379"/>
        <v>4.8245243904000023E-4</v>
      </c>
      <c r="J1892" s="7">
        <f>IF($A1892="二本差勝",先鋒分析!$D$14,IF($A1892="一本差勝",先鋒分析!$D$15,IF($A1892="引き分け",先鋒分析!$D$16,IF($A1892="一本差負",先鋒分析!$D$17,先鋒分析!$D$18))))</f>
        <v>0.26400000000000001</v>
      </c>
      <c r="K1892" s="19">
        <f t="shared" si="380"/>
        <v>0</v>
      </c>
      <c r="L1892" s="19">
        <f t="shared" si="381"/>
        <v>0</v>
      </c>
      <c r="M1892" s="7">
        <f>IF($B1892="二本差勝",次鋒分析!$D$14,IF($B1892="一本差勝",次鋒分析!$D$15,IF($B1892="引き分け",次鋒分析!$D$16,IF($B1892="一本差負",次鋒分析!$D$17,次鋒分析!$D$18))))</f>
        <v>0.26400000000000001</v>
      </c>
      <c r="N1892" s="1">
        <f t="shared" si="382"/>
        <v>0</v>
      </c>
      <c r="O1892" s="1">
        <f t="shared" si="383"/>
        <v>0</v>
      </c>
      <c r="P1892" s="7">
        <f>IF($C1892="二本差勝",中堅分析!$D$14,IF($C1892="一本差勝",中堅分析!$D$15,IF($C1892="引き分け",中堅分析!$D$16,IF($C1892="一本差負",中堅分析!$D$17,中堅分析!$D$18))))</f>
        <v>0.20800000000000002</v>
      </c>
      <c r="Q1892" s="1">
        <f t="shared" si="384"/>
        <v>-1</v>
      </c>
      <c r="R1892" s="1">
        <f t="shared" si="385"/>
        <v>-1</v>
      </c>
      <c r="S1892" s="7">
        <f>IF($D1892="二本差勝",副将分析!$D$14,IF($D1892="一本差勝",副将分析!$D$15,IF($D1892="引き分け",副将分析!$D$16,IF($D1892="一本差負",副将分析!$D$17,副将分析!$D$18))))</f>
        <v>0.20800000000000002</v>
      </c>
      <c r="T1892" s="1">
        <f t="shared" si="386"/>
        <v>-1</v>
      </c>
      <c r="U1892" s="1">
        <f t="shared" si="387"/>
        <v>-1</v>
      </c>
      <c r="V1892" s="7">
        <f>IF($E1892="二本差勝",大将分析!$D$14,IF($E1892="一本差勝",大将分析!$D$15,IF($E1892="引き分け",大将分析!$D$16,IF($E1892="一本差負",大将分析!$D$17,大将分析!$D$18))))</f>
        <v>0.16000000000000003</v>
      </c>
      <c r="W1892" s="1">
        <f t="shared" si="388"/>
        <v>1</v>
      </c>
      <c r="X1892" s="1">
        <f t="shared" si="389"/>
        <v>2</v>
      </c>
    </row>
    <row r="1893" spans="1:24" x14ac:dyDescent="0.15">
      <c r="A1893" s="1" t="s">
        <v>22</v>
      </c>
      <c r="B1893" s="1" t="s">
        <v>41</v>
      </c>
      <c r="C1893" s="1" t="s">
        <v>39</v>
      </c>
      <c r="D1893" s="1" t="s">
        <v>22</v>
      </c>
      <c r="E1893" s="1" t="s">
        <v>41</v>
      </c>
      <c r="F1893" s="19">
        <f t="shared" si="377"/>
        <v>-1</v>
      </c>
      <c r="G1893" s="19">
        <f t="shared" si="378"/>
        <v>0</v>
      </c>
      <c r="H1893" s="20">
        <f t="shared" si="379"/>
        <v>4.8245243904000018E-4</v>
      </c>
      <c r="J1893" s="7">
        <f>IF($A1893="二本差勝",先鋒分析!$D$14,IF($A1893="一本差勝",先鋒分析!$D$15,IF($A1893="引き分け",先鋒分析!$D$16,IF($A1893="一本差負",先鋒分析!$D$17,先鋒分析!$D$18))))</f>
        <v>0.26400000000000001</v>
      </c>
      <c r="K1893" s="19">
        <f t="shared" si="380"/>
        <v>0</v>
      </c>
      <c r="L1893" s="19">
        <f t="shared" si="381"/>
        <v>0</v>
      </c>
      <c r="M1893" s="7">
        <f>IF($B1893="二本差勝",次鋒分析!$D$14,IF($B1893="一本差勝",次鋒分析!$D$15,IF($B1893="引き分け",次鋒分析!$D$16,IF($B1893="一本差負",次鋒分析!$D$17,次鋒分析!$D$18))))</f>
        <v>0.20800000000000002</v>
      </c>
      <c r="N1893" s="1">
        <f t="shared" si="382"/>
        <v>-1</v>
      </c>
      <c r="O1893" s="1">
        <f t="shared" si="383"/>
        <v>-1</v>
      </c>
      <c r="P1893" s="7">
        <f>IF($C1893="二本差勝",中堅分析!$D$14,IF($C1893="一本差勝",中堅分析!$D$15,IF($C1893="引き分け",中堅分析!$D$16,IF($C1893="一本差負",中堅分析!$D$17,中堅分析!$D$18))))</f>
        <v>0.16000000000000003</v>
      </c>
      <c r="Q1893" s="1">
        <f t="shared" si="384"/>
        <v>1</v>
      </c>
      <c r="R1893" s="1">
        <f t="shared" si="385"/>
        <v>2</v>
      </c>
      <c r="S1893" s="7">
        <f>IF($D1893="二本差勝",副将分析!$D$14,IF($D1893="一本差勝",副将分析!$D$15,IF($D1893="引き分け",副将分析!$D$16,IF($D1893="一本差負",副将分析!$D$17,副将分析!$D$18))))</f>
        <v>0.26400000000000001</v>
      </c>
      <c r="T1893" s="1">
        <f t="shared" si="386"/>
        <v>0</v>
      </c>
      <c r="U1893" s="1">
        <f t="shared" si="387"/>
        <v>0</v>
      </c>
      <c r="V1893" s="7">
        <f>IF($E1893="二本差勝",大将分析!$D$14,IF($E1893="一本差勝",大将分析!$D$15,IF($E1893="引き分け",大将分析!$D$16,IF($E1893="一本差負",大将分析!$D$17,大将分析!$D$18))))</f>
        <v>0.20800000000000002</v>
      </c>
      <c r="W1893" s="1">
        <f t="shared" si="388"/>
        <v>-1</v>
      </c>
      <c r="X1893" s="1">
        <f t="shared" si="389"/>
        <v>-1</v>
      </c>
    </row>
    <row r="1894" spans="1:24" x14ac:dyDescent="0.15">
      <c r="A1894" s="1" t="s">
        <v>22</v>
      </c>
      <c r="B1894" s="1" t="s">
        <v>41</v>
      </c>
      <c r="C1894" s="1" t="s">
        <v>39</v>
      </c>
      <c r="D1894" s="1" t="s">
        <v>41</v>
      </c>
      <c r="E1894" s="1" t="s">
        <v>22</v>
      </c>
      <c r="F1894" s="19">
        <f t="shared" si="377"/>
        <v>-1</v>
      </c>
      <c r="G1894" s="19">
        <f t="shared" si="378"/>
        <v>0</v>
      </c>
      <c r="H1894" s="20">
        <f t="shared" si="379"/>
        <v>4.8245243904000023E-4</v>
      </c>
      <c r="J1894" s="7">
        <f>IF($A1894="二本差勝",先鋒分析!$D$14,IF($A1894="一本差勝",先鋒分析!$D$15,IF($A1894="引き分け",先鋒分析!$D$16,IF($A1894="一本差負",先鋒分析!$D$17,先鋒分析!$D$18))))</f>
        <v>0.26400000000000001</v>
      </c>
      <c r="K1894" s="19">
        <f t="shared" si="380"/>
        <v>0</v>
      </c>
      <c r="L1894" s="19">
        <f t="shared" si="381"/>
        <v>0</v>
      </c>
      <c r="M1894" s="7">
        <f>IF($B1894="二本差勝",次鋒分析!$D$14,IF($B1894="一本差勝",次鋒分析!$D$15,IF($B1894="引き分け",次鋒分析!$D$16,IF($B1894="一本差負",次鋒分析!$D$17,次鋒分析!$D$18))))</f>
        <v>0.20800000000000002</v>
      </c>
      <c r="N1894" s="1">
        <f t="shared" si="382"/>
        <v>-1</v>
      </c>
      <c r="O1894" s="1">
        <f t="shared" si="383"/>
        <v>-1</v>
      </c>
      <c r="P1894" s="7">
        <f>IF($C1894="二本差勝",中堅分析!$D$14,IF($C1894="一本差勝",中堅分析!$D$15,IF($C1894="引き分け",中堅分析!$D$16,IF($C1894="一本差負",中堅分析!$D$17,中堅分析!$D$18))))</f>
        <v>0.16000000000000003</v>
      </c>
      <c r="Q1894" s="1">
        <f t="shared" si="384"/>
        <v>1</v>
      </c>
      <c r="R1894" s="1">
        <f t="shared" si="385"/>
        <v>2</v>
      </c>
      <c r="S1894" s="7">
        <f>IF($D1894="二本差勝",副将分析!$D$14,IF($D1894="一本差勝",副将分析!$D$15,IF($D1894="引き分け",副将分析!$D$16,IF($D1894="一本差負",副将分析!$D$17,副将分析!$D$18))))</f>
        <v>0.20800000000000002</v>
      </c>
      <c r="T1894" s="1">
        <f t="shared" si="386"/>
        <v>-1</v>
      </c>
      <c r="U1894" s="1">
        <f t="shared" si="387"/>
        <v>-1</v>
      </c>
      <c r="V1894" s="7">
        <f>IF($E1894="二本差勝",大将分析!$D$14,IF($E1894="一本差勝",大将分析!$D$15,IF($E1894="引き分け",大将分析!$D$16,IF($E1894="一本差負",大将分析!$D$17,大将分析!$D$18))))</f>
        <v>0.26400000000000001</v>
      </c>
      <c r="W1894" s="1">
        <f t="shared" si="388"/>
        <v>0</v>
      </c>
      <c r="X1894" s="1">
        <f t="shared" si="389"/>
        <v>0</v>
      </c>
    </row>
    <row r="1895" spans="1:24" x14ac:dyDescent="0.15">
      <c r="A1895" s="1" t="s">
        <v>22</v>
      </c>
      <c r="B1895" s="1" t="s">
        <v>41</v>
      </c>
      <c r="C1895" s="1" t="s">
        <v>22</v>
      </c>
      <c r="D1895" s="1" t="s">
        <v>39</v>
      </c>
      <c r="E1895" s="1" t="s">
        <v>41</v>
      </c>
      <c r="F1895" s="19">
        <f t="shared" si="377"/>
        <v>-1</v>
      </c>
      <c r="G1895" s="19">
        <f t="shared" si="378"/>
        <v>0</v>
      </c>
      <c r="H1895" s="20">
        <f t="shared" si="379"/>
        <v>4.8245243904000029E-4</v>
      </c>
      <c r="J1895" s="7">
        <f>IF($A1895="二本差勝",先鋒分析!$D$14,IF($A1895="一本差勝",先鋒分析!$D$15,IF($A1895="引き分け",先鋒分析!$D$16,IF($A1895="一本差負",先鋒分析!$D$17,先鋒分析!$D$18))))</f>
        <v>0.26400000000000001</v>
      </c>
      <c r="K1895" s="19">
        <f t="shared" si="380"/>
        <v>0</v>
      </c>
      <c r="L1895" s="19">
        <f t="shared" si="381"/>
        <v>0</v>
      </c>
      <c r="M1895" s="7">
        <f>IF($B1895="二本差勝",次鋒分析!$D$14,IF($B1895="一本差勝",次鋒分析!$D$15,IF($B1895="引き分け",次鋒分析!$D$16,IF($B1895="一本差負",次鋒分析!$D$17,次鋒分析!$D$18))))</f>
        <v>0.20800000000000002</v>
      </c>
      <c r="N1895" s="1">
        <f t="shared" si="382"/>
        <v>-1</v>
      </c>
      <c r="O1895" s="1">
        <f t="shared" si="383"/>
        <v>-1</v>
      </c>
      <c r="P1895" s="7">
        <f>IF($C1895="二本差勝",中堅分析!$D$14,IF($C1895="一本差勝",中堅分析!$D$15,IF($C1895="引き分け",中堅分析!$D$16,IF($C1895="一本差負",中堅分析!$D$17,中堅分析!$D$18))))</f>
        <v>0.26400000000000001</v>
      </c>
      <c r="Q1895" s="1">
        <f t="shared" si="384"/>
        <v>0</v>
      </c>
      <c r="R1895" s="1">
        <f t="shared" si="385"/>
        <v>0</v>
      </c>
      <c r="S1895" s="7">
        <f>IF($D1895="二本差勝",副将分析!$D$14,IF($D1895="一本差勝",副将分析!$D$15,IF($D1895="引き分け",副将分析!$D$16,IF($D1895="一本差負",副将分析!$D$17,副将分析!$D$18))))</f>
        <v>0.16000000000000003</v>
      </c>
      <c r="T1895" s="1">
        <f t="shared" si="386"/>
        <v>1</v>
      </c>
      <c r="U1895" s="1">
        <f t="shared" si="387"/>
        <v>2</v>
      </c>
      <c r="V1895" s="7">
        <f>IF($E1895="二本差勝",大将分析!$D$14,IF($E1895="一本差勝",大将分析!$D$15,IF($E1895="引き分け",大将分析!$D$16,IF($E1895="一本差負",大将分析!$D$17,大将分析!$D$18))))</f>
        <v>0.20800000000000002</v>
      </c>
      <c r="W1895" s="1">
        <f t="shared" si="388"/>
        <v>-1</v>
      </c>
      <c r="X1895" s="1">
        <f t="shared" si="389"/>
        <v>-1</v>
      </c>
    </row>
    <row r="1896" spans="1:24" x14ac:dyDescent="0.15">
      <c r="A1896" s="1" t="s">
        <v>22</v>
      </c>
      <c r="B1896" s="1" t="s">
        <v>41</v>
      </c>
      <c r="C1896" s="1" t="s">
        <v>22</v>
      </c>
      <c r="D1896" s="1" t="s">
        <v>41</v>
      </c>
      <c r="E1896" s="1" t="s">
        <v>39</v>
      </c>
      <c r="F1896" s="19">
        <f t="shared" si="377"/>
        <v>-1</v>
      </c>
      <c r="G1896" s="19">
        <f t="shared" si="378"/>
        <v>0</v>
      </c>
      <c r="H1896" s="20">
        <f t="shared" si="379"/>
        <v>4.8245243904000023E-4</v>
      </c>
      <c r="J1896" s="7">
        <f>IF($A1896="二本差勝",先鋒分析!$D$14,IF($A1896="一本差勝",先鋒分析!$D$15,IF($A1896="引き分け",先鋒分析!$D$16,IF($A1896="一本差負",先鋒分析!$D$17,先鋒分析!$D$18))))</f>
        <v>0.26400000000000001</v>
      </c>
      <c r="K1896" s="19">
        <f t="shared" si="380"/>
        <v>0</v>
      </c>
      <c r="L1896" s="19">
        <f t="shared" si="381"/>
        <v>0</v>
      </c>
      <c r="M1896" s="7">
        <f>IF($B1896="二本差勝",次鋒分析!$D$14,IF($B1896="一本差勝",次鋒分析!$D$15,IF($B1896="引き分け",次鋒分析!$D$16,IF($B1896="一本差負",次鋒分析!$D$17,次鋒分析!$D$18))))</f>
        <v>0.20800000000000002</v>
      </c>
      <c r="N1896" s="1">
        <f t="shared" si="382"/>
        <v>-1</v>
      </c>
      <c r="O1896" s="1">
        <f t="shared" si="383"/>
        <v>-1</v>
      </c>
      <c r="P1896" s="7">
        <f>IF($C1896="二本差勝",中堅分析!$D$14,IF($C1896="一本差勝",中堅分析!$D$15,IF($C1896="引き分け",中堅分析!$D$16,IF($C1896="一本差負",中堅分析!$D$17,中堅分析!$D$18))))</f>
        <v>0.26400000000000001</v>
      </c>
      <c r="Q1896" s="1">
        <f t="shared" si="384"/>
        <v>0</v>
      </c>
      <c r="R1896" s="1">
        <f t="shared" si="385"/>
        <v>0</v>
      </c>
      <c r="S1896" s="7">
        <f>IF($D1896="二本差勝",副将分析!$D$14,IF($D1896="一本差勝",副将分析!$D$15,IF($D1896="引き分け",副将分析!$D$16,IF($D1896="一本差負",副将分析!$D$17,副将分析!$D$18))))</f>
        <v>0.20800000000000002</v>
      </c>
      <c r="T1896" s="1">
        <f t="shared" si="386"/>
        <v>-1</v>
      </c>
      <c r="U1896" s="1">
        <f t="shared" si="387"/>
        <v>-1</v>
      </c>
      <c r="V1896" s="7">
        <f>IF($E1896="二本差勝",大将分析!$D$14,IF($E1896="一本差勝",大将分析!$D$15,IF($E1896="引き分け",大将分析!$D$16,IF($E1896="一本差負",大将分析!$D$17,大将分析!$D$18))))</f>
        <v>0.16000000000000003</v>
      </c>
      <c r="W1896" s="1">
        <f t="shared" si="388"/>
        <v>1</v>
      </c>
      <c r="X1896" s="1">
        <f t="shared" si="389"/>
        <v>2</v>
      </c>
    </row>
    <row r="1897" spans="1:24" x14ac:dyDescent="0.15">
      <c r="A1897" s="1" t="s">
        <v>22</v>
      </c>
      <c r="B1897" s="1" t="s">
        <v>41</v>
      </c>
      <c r="C1897" s="1" t="s">
        <v>41</v>
      </c>
      <c r="D1897" s="1" t="s">
        <v>39</v>
      </c>
      <c r="E1897" s="1" t="s">
        <v>22</v>
      </c>
      <c r="F1897" s="19">
        <f t="shared" si="377"/>
        <v>-1</v>
      </c>
      <c r="G1897" s="19">
        <f t="shared" si="378"/>
        <v>0</v>
      </c>
      <c r="H1897" s="20">
        <f t="shared" si="379"/>
        <v>4.8245243904000029E-4</v>
      </c>
      <c r="J1897" s="7">
        <f>IF($A1897="二本差勝",先鋒分析!$D$14,IF($A1897="一本差勝",先鋒分析!$D$15,IF($A1897="引き分け",先鋒分析!$D$16,IF($A1897="一本差負",先鋒分析!$D$17,先鋒分析!$D$18))))</f>
        <v>0.26400000000000001</v>
      </c>
      <c r="K1897" s="19">
        <f t="shared" si="380"/>
        <v>0</v>
      </c>
      <c r="L1897" s="19">
        <f t="shared" si="381"/>
        <v>0</v>
      </c>
      <c r="M1897" s="7">
        <f>IF($B1897="二本差勝",次鋒分析!$D$14,IF($B1897="一本差勝",次鋒分析!$D$15,IF($B1897="引き分け",次鋒分析!$D$16,IF($B1897="一本差負",次鋒分析!$D$17,次鋒分析!$D$18))))</f>
        <v>0.20800000000000002</v>
      </c>
      <c r="N1897" s="1">
        <f t="shared" si="382"/>
        <v>-1</v>
      </c>
      <c r="O1897" s="1">
        <f t="shared" si="383"/>
        <v>-1</v>
      </c>
      <c r="P1897" s="7">
        <f>IF($C1897="二本差勝",中堅分析!$D$14,IF($C1897="一本差勝",中堅分析!$D$15,IF($C1897="引き分け",中堅分析!$D$16,IF($C1897="一本差負",中堅分析!$D$17,中堅分析!$D$18))))</f>
        <v>0.20800000000000002</v>
      </c>
      <c r="Q1897" s="1">
        <f t="shared" si="384"/>
        <v>-1</v>
      </c>
      <c r="R1897" s="1">
        <f t="shared" si="385"/>
        <v>-1</v>
      </c>
      <c r="S1897" s="7">
        <f>IF($D1897="二本差勝",副将分析!$D$14,IF($D1897="一本差勝",副将分析!$D$15,IF($D1897="引き分け",副将分析!$D$16,IF($D1897="一本差負",副将分析!$D$17,副将分析!$D$18))))</f>
        <v>0.16000000000000003</v>
      </c>
      <c r="T1897" s="1">
        <f t="shared" si="386"/>
        <v>1</v>
      </c>
      <c r="U1897" s="1">
        <f t="shared" si="387"/>
        <v>2</v>
      </c>
      <c r="V1897" s="7">
        <f>IF($E1897="二本差勝",大将分析!$D$14,IF($E1897="一本差勝",大将分析!$D$15,IF($E1897="引き分け",大将分析!$D$16,IF($E1897="一本差負",大将分析!$D$17,大将分析!$D$18))))</f>
        <v>0.26400000000000001</v>
      </c>
      <c r="W1897" s="1">
        <f t="shared" si="388"/>
        <v>0</v>
      </c>
      <c r="X1897" s="1">
        <f t="shared" si="389"/>
        <v>0</v>
      </c>
    </row>
    <row r="1898" spans="1:24" x14ac:dyDescent="0.15">
      <c r="A1898" s="1" t="s">
        <v>22</v>
      </c>
      <c r="B1898" s="1" t="s">
        <v>41</v>
      </c>
      <c r="C1898" s="1" t="s">
        <v>41</v>
      </c>
      <c r="D1898" s="1" t="s">
        <v>22</v>
      </c>
      <c r="E1898" s="1" t="s">
        <v>39</v>
      </c>
      <c r="F1898" s="19">
        <f t="shared" si="377"/>
        <v>-1</v>
      </c>
      <c r="G1898" s="19">
        <f t="shared" si="378"/>
        <v>0</v>
      </c>
      <c r="H1898" s="20">
        <f t="shared" si="379"/>
        <v>4.8245243904000029E-4</v>
      </c>
      <c r="J1898" s="7">
        <f>IF($A1898="二本差勝",先鋒分析!$D$14,IF($A1898="一本差勝",先鋒分析!$D$15,IF($A1898="引き分け",先鋒分析!$D$16,IF($A1898="一本差負",先鋒分析!$D$17,先鋒分析!$D$18))))</f>
        <v>0.26400000000000001</v>
      </c>
      <c r="K1898" s="19">
        <f t="shared" si="380"/>
        <v>0</v>
      </c>
      <c r="L1898" s="19">
        <f t="shared" si="381"/>
        <v>0</v>
      </c>
      <c r="M1898" s="7">
        <f>IF($B1898="二本差勝",次鋒分析!$D$14,IF($B1898="一本差勝",次鋒分析!$D$15,IF($B1898="引き分け",次鋒分析!$D$16,IF($B1898="一本差負",次鋒分析!$D$17,次鋒分析!$D$18))))</f>
        <v>0.20800000000000002</v>
      </c>
      <c r="N1898" s="1">
        <f t="shared" si="382"/>
        <v>-1</v>
      </c>
      <c r="O1898" s="1">
        <f t="shared" si="383"/>
        <v>-1</v>
      </c>
      <c r="P1898" s="7">
        <f>IF($C1898="二本差勝",中堅分析!$D$14,IF($C1898="一本差勝",中堅分析!$D$15,IF($C1898="引き分け",中堅分析!$D$16,IF($C1898="一本差負",中堅分析!$D$17,中堅分析!$D$18))))</f>
        <v>0.20800000000000002</v>
      </c>
      <c r="Q1898" s="1">
        <f t="shared" si="384"/>
        <v>-1</v>
      </c>
      <c r="R1898" s="1">
        <f t="shared" si="385"/>
        <v>-1</v>
      </c>
      <c r="S1898" s="7">
        <f>IF($D1898="二本差勝",副将分析!$D$14,IF($D1898="一本差勝",副将分析!$D$15,IF($D1898="引き分け",副将分析!$D$16,IF($D1898="一本差負",副将分析!$D$17,副将分析!$D$18))))</f>
        <v>0.26400000000000001</v>
      </c>
      <c r="T1898" s="1">
        <f t="shared" si="386"/>
        <v>0</v>
      </c>
      <c r="U1898" s="1">
        <f t="shared" si="387"/>
        <v>0</v>
      </c>
      <c r="V1898" s="7">
        <f>IF($E1898="二本差勝",大将分析!$D$14,IF($E1898="一本差勝",大将分析!$D$15,IF($E1898="引き分け",大将分析!$D$16,IF($E1898="一本差負",大将分析!$D$17,大将分析!$D$18))))</f>
        <v>0.16000000000000003</v>
      </c>
      <c r="W1898" s="1">
        <f t="shared" si="388"/>
        <v>1</v>
      </c>
      <c r="X1898" s="1">
        <f t="shared" si="389"/>
        <v>2</v>
      </c>
    </row>
    <row r="1899" spans="1:24" x14ac:dyDescent="0.15">
      <c r="A1899" s="1" t="s">
        <v>41</v>
      </c>
      <c r="B1899" s="1" t="s">
        <v>39</v>
      </c>
      <c r="C1899" s="1" t="s">
        <v>39</v>
      </c>
      <c r="D1899" s="1" t="s">
        <v>41</v>
      </c>
      <c r="E1899" s="1" t="s">
        <v>42</v>
      </c>
      <c r="F1899" s="19">
        <f t="shared" si="377"/>
        <v>-1</v>
      </c>
      <c r="G1899" s="19">
        <f t="shared" si="378"/>
        <v>0</v>
      </c>
      <c r="H1899" s="20">
        <f t="shared" si="379"/>
        <v>1.7720934400000012E-4</v>
      </c>
      <c r="J1899" s="7">
        <f>IF($A1899="二本差勝",先鋒分析!$D$14,IF($A1899="一本差勝",先鋒分析!$D$15,IF($A1899="引き分け",先鋒分析!$D$16,IF($A1899="一本差負",先鋒分析!$D$17,先鋒分析!$D$18))))</f>
        <v>0.20800000000000002</v>
      </c>
      <c r="K1899" s="19">
        <f t="shared" si="380"/>
        <v>-1</v>
      </c>
      <c r="L1899" s="19">
        <f t="shared" si="381"/>
        <v>-1</v>
      </c>
      <c r="M1899" s="7">
        <f>IF($B1899="二本差勝",次鋒分析!$D$14,IF($B1899="一本差勝",次鋒分析!$D$15,IF($B1899="引き分け",次鋒分析!$D$16,IF($B1899="一本差負",次鋒分析!$D$17,次鋒分析!$D$18))))</f>
        <v>0.16000000000000003</v>
      </c>
      <c r="N1899" s="1">
        <f t="shared" si="382"/>
        <v>1</v>
      </c>
      <c r="O1899" s="1">
        <f t="shared" si="383"/>
        <v>2</v>
      </c>
      <c r="P1899" s="7">
        <f>IF($C1899="二本差勝",中堅分析!$D$14,IF($C1899="一本差勝",中堅分析!$D$15,IF($C1899="引き分け",中堅分析!$D$16,IF($C1899="一本差負",中堅分析!$D$17,中堅分析!$D$18))))</f>
        <v>0.16000000000000003</v>
      </c>
      <c r="Q1899" s="1">
        <f t="shared" si="384"/>
        <v>1</v>
      </c>
      <c r="R1899" s="1">
        <f t="shared" si="385"/>
        <v>2</v>
      </c>
      <c r="S1899" s="7">
        <f>IF($D1899="二本差勝",副将分析!$D$14,IF($D1899="一本差勝",副将分析!$D$15,IF($D1899="引き分け",副将分析!$D$16,IF($D1899="一本差負",副将分析!$D$17,副将分析!$D$18))))</f>
        <v>0.20800000000000002</v>
      </c>
      <c r="T1899" s="1">
        <f t="shared" si="386"/>
        <v>-1</v>
      </c>
      <c r="U1899" s="1">
        <f t="shared" si="387"/>
        <v>-1</v>
      </c>
      <c r="V1899" s="7">
        <f>IF($E1899="二本差勝",大将分析!$D$14,IF($E1899="一本差勝",大将分析!$D$15,IF($E1899="引き分け",大将分析!$D$16,IF($E1899="一本差負",大将分析!$D$17,大将分析!$D$18))))</f>
        <v>0.16000000000000003</v>
      </c>
      <c r="W1899" s="1">
        <f t="shared" si="388"/>
        <v>-1</v>
      </c>
      <c r="X1899" s="1">
        <f t="shared" si="389"/>
        <v>-2</v>
      </c>
    </row>
    <row r="1900" spans="1:24" x14ac:dyDescent="0.15">
      <c r="A1900" s="1" t="s">
        <v>41</v>
      </c>
      <c r="B1900" s="1" t="s">
        <v>39</v>
      </c>
      <c r="C1900" s="1" t="s">
        <v>39</v>
      </c>
      <c r="D1900" s="1" t="s">
        <v>42</v>
      </c>
      <c r="E1900" s="1" t="s">
        <v>41</v>
      </c>
      <c r="F1900" s="19">
        <f t="shared" si="377"/>
        <v>-1</v>
      </c>
      <c r="G1900" s="19">
        <f t="shared" si="378"/>
        <v>0</v>
      </c>
      <c r="H1900" s="20">
        <f t="shared" si="379"/>
        <v>1.7720934400000015E-4</v>
      </c>
      <c r="J1900" s="7">
        <f>IF($A1900="二本差勝",先鋒分析!$D$14,IF($A1900="一本差勝",先鋒分析!$D$15,IF($A1900="引き分け",先鋒分析!$D$16,IF($A1900="一本差負",先鋒分析!$D$17,先鋒分析!$D$18))))</f>
        <v>0.20800000000000002</v>
      </c>
      <c r="K1900" s="19">
        <f t="shared" si="380"/>
        <v>-1</v>
      </c>
      <c r="L1900" s="19">
        <f t="shared" si="381"/>
        <v>-1</v>
      </c>
      <c r="M1900" s="7">
        <f>IF($B1900="二本差勝",次鋒分析!$D$14,IF($B1900="一本差勝",次鋒分析!$D$15,IF($B1900="引き分け",次鋒分析!$D$16,IF($B1900="一本差負",次鋒分析!$D$17,次鋒分析!$D$18))))</f>
        <v>0.16000000000000003</v>
      </c>
      <c r="N1900" s="1">
        <f t="shared" si="382"/>
        <v>1</v>
      </c>
      <c r="O1900" s="1">
        <f t="shared" si="383"/>
        <v>2</v>
      </c>
      <c r="P1900" s="7">
        <f>IF($C1900="二本差勝",中堅分析!$D$14,IF($C1900="一本差勝",中堅分析!$D$15,IF($C1900="引き分け",中堅分析!$D$16,IF($C1900="一本差負",中堅分析!$D$17,中堅分析!$D$18))))</f>
        <v>0.16000000000000003</v>
      </c>
      <c r="Q1900" s="1">
        <f t="shared" si="384"/>
        <v>1</v>
      </c>
      <c r="R1900" s="1">
        <f t="shared" si="385"/>
        <v>2</v>
      </c>
      <c r="S1900" s="7">
        <f>IF($D1900="二本差勝",副将分析!$D$14,IF($D1900="一本差勝",副将分析!$D$15,IF($D1900="引き分け",副将分析!$D$16,IF($D1900="一本差負",副将分析!$D$17,副将分析!$D$18))))</f>
        <v>0.16000000000000003</v>
      </c>
      <c r="T1900" s="1">
        <f t="shared" si="386"/>
        <v>-1</v>
      </c>
      <c r="U1900" s="1">
        <f t="shared" si="387"/>
        <v>-2</v>
      </c>
      <c r="V1900" s="7">
        <f>IF($E1900="二本差勝",大将分析!$D$14,IF($E1900="一本差勝",大将分析!$D$15,IF($E1900="引き分け",大将分析!$D$16,IF($E1900="一本差負",大将分析!$D$17,大将分析!$D$18))))</f>
        <v>0.20800000000000002</v>
      </c>
      <c r="W1900" s="1">
        <f t="shared" si="388"/>
        <v>-1</v>
      </c>
      <c r="X1900" s="1">
        <f t="shared" si="389"/>
        <v>-1</v>
      </c>
    </row>
    <row r="1901" spans="1:24" x14ac:dyDescent="0.15">
      <c r="A1901" s="1" t="s">
        <v>41</v>
      </c>
      <c r="B1901" s="1" t="s">
        <v>39</v>
      </c>
      <c r="C1901" s="1" t="s">
        <v>40</v>
      </c>
      <c r="D1901" s="1" t="s">
        <v>41</v>
      </c>
      <c r="E1901" s="1" t="s">
        <v>41</v>
      </c>
      <c r="F1901" s="19">
        <f t="shared" si="377"/>
        <v>-1</v>
      </c>
      <c r="G1901" s="19">
        <f t="shared" si="378"/>
        <v>0</v>
      </c>
      <c r="H1901" s="20">
        <f t="shared" si="379"/>
        <v>2.9948379136000017E-4</v>
      </c>
      <c r="J1901" s="7">
        <f>IF($A1901="二本差勝",先鋒分析!$D$14,IF($A1901="一本差勝",先鋒分析!$D$15,IF($A1901="引き分け",先鋒分析!$D$16,IF($A1901="一本差負",先鋒分析!$D$17,先鋒分析!$D$18))))</f>
        <v>0.20800000000000002</v>
      </c>
      <c r="K1901" s="19">
        <f t="shared" si="380"/>
        <v>-1</v>
      </c>
      <c r="L1901" s="19">
        <f t="shared" si="381"/>
        <v>-1</v>
      </c>
      <c r="M1901" s="7">
        <f>IF($B1901="二本差勝",次鋒分析!$D$14,IF($B1901="一本差勝",次鋒分析!$D$15,IF($B1901="引き分け",次鋒分析!$D$16,IF($B1901="一本差負",次鋒分析!$D$17,次鋒分析!$D$18))))</f>
        <v>0.16000000000000003</v>
      </c>
      <c r="N1901" s="1">
        <f t="shared" si="382"/>
        <v>1</v>
      </c>
      <c r="O1901" s="1">
        <f t="shared" si="383"/>
        <v>2</v>
      </c>
      <c r="P1901" s="7">
        <f>IF($C1901="二本差勝",中堅分析!$D$14,IF($C1901="一本差勝",中堅分析!$D$15,IF($C1901="引き分け",中堅分析!$D$16,IF($C1901="一本差負",中堅分析!$D$17,中堅分析!$D$18))))</f>
        <v>0.20800000000000002</v>
      </c>
      <c r="Q1901" s="1">
        <f t="shared" si="384"/>
        <v>1</v>
      </c>
      <c r="R1901" s="1">
        <f t="shared" si="385"/>
        <v>1</v>
      </c>
      <c r="S1901" s="7">
        <f>IF($D1901="二本差勝",副将分析!$D$14,IF($D1901="一本差勝",副将分析!$D$15,IF($D1901="引き分け",副将分析!$D$16,IF($D1901="一本差負",副将分析!$D$17,副将分析!$D$18))))</f>
        <v>0.20800000000000002</v>
      </c>
      <c r="T1901" s="1">
        <f t="shared" si="386"/>
        <v>-1</v>
      </c>
      <c r="U1901" s="1">
        <f t="shared" si="387"/>
        <v>-1</v>
      </c>
      <c r="V1901" s="7">
        <f>IF($E1901="二本差勝",大将分析!$D$14,IF($E1901="一本差勝",大将分析!$D$15,IF($E1901="引き分け",大将分析!$D$16,IF($E1901="一本差負",大将分析!$D$17,大将分析!$D$18))))</f>
        <v>0.20800000000000002</v>
      </c>
      <c r="W1901" s="1">
        <f t="shared" si="388"/>
        <v>-1</v>
      </c>
      <c r="X1901" s="1">
        <f t="shared" si="389"/>
        <v>-1</v>
      </c>
    </row>
    <row r="1902" spans="1:24" x14ac:dyDescent="0.15">
      <c r="A1902" s="1" t="s">
        <v>41</v>
      </c>
      <c r="B1902" s="1" t="s">
        <v>39</v>
      </c>
      <c r="C1902" s="1" t="s">
        <v>22</v>
      </c>
      <c r="D1902" s="1" t="s">
        <v>22</v>
      </c>
      <c r="E1902" s="1" t="s">
        <v>41</v>
      </c>
      <c r="F1902" s="19">
        <f t="shared" si="377"/>
        <v>-1</v>
      </c>
      <c r="G1902" s="19">
        <f t="shared" si="378"/>
        <v>0</v>
      </c>
      <c r="H1902" s="20">
        <f t="shared" si="379"/>
        <v>4.8245243904000018E-4</v>
      </c>
      <c r="J1902" s="7">
        <f>IF($A1902="二本差勝",先鋒分析!$D$14,IF($A1902="一本差勝",先鋒分析!$D$15,IF($A1902="引き分け",先鋒分析!$D$16,IF($A1902="一本差負",先鋒分析!$D$17,先鋒分析!$D$18))))</f>
        <v>0.20800000000000002</v>
      </c>
      <c r="K1902" s="19">
        <f t="shared" si="380"/>
        <v>-1</v>
      </c>
      <c r="L1902" s="19">
        <f t="shared" si="381"/>
        <v>-1</v>
      </c>
      <c r="M1902" s="7">
        <f>IF($B1902="二本差勝",次鋒分析!$D$14,IF($B1902="一本差勝",次鋒分析!$D$15,IF($B1902="引き分け",次鋒分析!$D$16,IF($B1902="一本差負",次鋒分析!$D$17,次鋒分析!$D$18))))</f>
        <v>0.16000000000000003</v>
      </c>
      <c r="N1902" s="1">
        <f t="shared" si="382"/>
        <v>1</v>
      </c>
      <c r="O1902" s="1">
        <f t="shared" si="383"/>
        <v>2</v>
      </c>
      <c r="P1902" s="7">
        <f>IF($C1902="二本差勝",中堅分析!$D$14,IF($C1902="一本差勝",中堅分析!$D$15,IF($C1902="引き分け",中堅分析!$D$16,IF($C1902="一本差負",中堅分析!$D$17,中堅分析!$D$18))))</f>
        <v>0.26400000000000001</v>
      </c>
      <c r="Q1902" s="1">
        <f t="shared" si="384"/>
        <v>0</v>
      </c>
      <c r="R1902" s="1">
        <f t="shared" si="385"/>
        <v>0</v>
      </c>
      <c r="S1902" s="7">
        <f>IF($D1902="二本差勝",副将分析!$D$14,IF($D1902="一本差勝",副将分析!$D$15,IF($D1902="引き分け",副将分析!$D$16,IF($D1902="一本差負",副将分析!$D$17,副将分析!$D$18))))</f>
        <v>0.26400000000000001</v>
      </c>
      <c r="T1902" s="1">
        <f t="shared" si="386"/>
        <v>0</v>
      </c>
      <c r="U1902" s="1">
        <f t="shared" si="387"/>
        <v>0</v>
      </c>
      <c r="V1902" s="7">
        <f>IF($E1902="二本差勝",大将分析!$D$14,IF($E1902="一本差勝",大将分析!$D$15,IF($E1902="引き分け",大将分析!$D$16,IF($E1902="一本差負",大将分析!$D$17,大将分析!$D$18))))</f>
        <v>0.20800000000000002</v>
      </c>
      <c r="W1902" s="1">
        <f t="shared" si="388"/>
        <v>-1</v>
      </c>
      <c r="X1902" s="1">
        <f t="shared" si="389"/>
        <v>-1</v>
      </c>
    </row>
    <row r="1903" spans="1:24" x14ac:dyDescent="0.15">
      <c r="A1903" s="1" t="s">
        <v>41</v>
      </c>
      <c r="B1903" s="1" t="s">
        <v>39</v>
      </c>
      <c r="C1903" s="1" t="s">
        <v>22</v>
      </c>
      <c r="D1903" s="1" t="s">
        <v>41</v>
      </c>
      <c r="E1903" s="1" t="s">
        <v>22</v>
      </c>
      <c r="F1903" s="19">
        <f t="shared" si="377"/>
        <v>-1</v>
      </c>
      <c r="G1903" s="19">
        <f t="shared" si="378"/>
        <v>0</v>
      </c>
      <c r="H1903" s="20">
        <f t="shared" si="379"/>
        <v>4.8245243904000023E-4</v>
      </c>
      <c r="J1903" s="7">
        <f>IF($A1903="二本差勝",先鋒分析!$D$14,IF($A1903="一本差勝",先鋒分析!$D$15,IF($A1903="引き分け",先鋒分析!$D$16,IF($A1903="一本差負",先鋒分析!$D$17,先鋒分析!$D$18))))</f>
        <v>0.20800000000000002</v>
      </c>
      <c r="K1903" s="19">
        <f t="shared" si="380"/>
        <v>-1</v>
      </c>
      <c r="L1903" s="19">
        <f t="shared" si="381"/>
        <v>-1</v>
      </c>
      <c r="M1903" s="7">
        <f>IF($B1903="二本差勝",次鋒分析!$D$14,IF($B1903="一本差勝",次鋒分析!$D$15,IF($B1903="引き分け",次鋒分析!$D$16,IF($B1903="一本差負",次鋒分析!$D$17,次鋒分析!$D$18))))</f>
        <v>0.16000000000000003</v>
      </c>
      <c r="N1903" s="1">
        <f t="shared" si="382"/>
        <v>1</v>
      </c>
      <c r="O1903" s="1">
        <f t="shared" si="383"/>
        <v>2</v>
      </c>
      <c r="P1903" s="7">
        <f>IF($C1903="二本差勝",中堅分析!$D$14,IF($C1903="一本差勝",中堅分析!$D$15,IF($C1903="引き分け",中堅分析!$D$16,IF($C1903="一本差負",中堅分析!$D$17,中堅分析!$D$18))))</f>
        <v>0.26400000000000001</v>
      </c>
      <c r="Q1903" s="1">
        <f t="shared" si="384"/>
        <v>0</v>
      </c>
      <c r="R1903" s="1">
        <f t="shared" si="385"/>
        <v>0</v>
      </c>
      <c r="S1903" s="7">
        <f>IF($D1903="二本差勝",副将分析!$D$14,IF($D1903="一本差勝",副将分析!$D$15,IF($D1903="引き分け",副将分析!$D$16,IF($D1903="一本差負",副将分析!$D$17,副将分析!$D$18))))</f>
        <v>0.20800000000000002</v>
      </c>
      <c r="T1903" s="1">
        <f t="shared" si="386"/>
        <v>-1</v>
      </c>
      <c r="U1903" s="1">
        <f t="shared" si="387"/>
        <v>-1</v>
      </c>
      <c r="V1903" s="7">
        <f>IF($E1903="二本差勝",大将分析!$D$14,IF($E1903="一本差勝",大将分析!$D$15,IF($E1903="引き分け",大将分析!$D$16,IF($E1903="一本差負",大将分析!$D$17,大将分析!$D$18))))</f>
        <v>0.26400000000000001</v>
      </c>
      <c r="W1903" s="1">
        <f t="shared" si="388"/>
        <v>0</v>
      </c>
      <c r="X1903" s="1">
        <f t="shared" si="389"/>
        <v>0</v>
      </c>
    </row>
    <row r="1904" spans="1:24" x14ac:dyDescent="0.15">
      <c r="A1904" s="1" t="s">
        <v>41</v>
      </c>
      <c r="B1904" s="1" t="s">
        <v>39</v>
      </c>
      <c r="C1904" s="1" t="s">
        <v>41</v>
      </c>
      <c r="D1904" s="1" t="s">
        <v>39</v>
      </c>
      <c r="E1904" s="1" t="s">
        <v>42</v>
      </c>
      <c r="F1904" s="19">
        <f t="shared" si="377"/>
        <v>-1</v>
      </c>
      <c r="G1904" s="19">
        <f t="shared" si="378"/>
        <v>0</v>
      </c>
      <c r="H1904" s="20">
        <f t="shared" si="379"/>
        <v>1.7720934400000017E-4</v>
      </c>
      <c r="J1904" s="7">
        <f>IF($A1904="二本差勝",先鋒分析!$D$14,IF($A1904="一本差勝",先鋒分析!$D$15,IF($A1904="引き分け",先鋒分析!$D$16,IF($A1904="一本差負",先鋒分析!$D$17,先鋒分析!$D$18))))</f>
        <v>0.20800000000000002</v>
      </c>
      <c r="K1904" s="19">
        <f t="shared" si="380"/>
        <v>-1</v>
      </c>
      <c r="L1904" s="19">
        <f t="shared" si="381"/>
        <v>-1</v>
      </c>
      <c r="M1904" s="7">
        <f>IF($B1904="二本差勝",次鋒分析!$D$14,IF($B1904="一本差勝",次鋒分析!$D$15,IF($B1904="引き分け",次鋒分析!$D$16,IF($B1904="一本差負",次鋒分析!$D$17,次鋒分析!$D$18))))</f>
        <v>0.16000000000000003</v>
      </c>
      <c r="N1904" s="1">
        <f t="shared" si="382"/>
        <v>1</v>
      </c>
      <c r="O1904" s="1">
        <f t="shared" si="383"/>
        <v>2</v>
      </c>
      <c r="P1904" s="7">
        <f>IF($C1904="二本差勝",中堅分析!$D$14,IF($C1904="一本差勝",中堅分析!$D$15,IF($C1904="引き分け",中堅分析!$D$16,IF($C1904="一本差負",中堅分析!$D$17,中堅分析!$D$18))))</f>
        <v>0.20800000000000002</v>
      </c>
      <c r="Q1904" s="1">
        <f t="shared" si="384"/>
        <v>-1</v>
      </c>
      <c r="R1904" s="1">
        <f t="shared" si="385"/>
        <v>-1</v>
      </c>
      <c r="S1904" s="7">
        <f>IF($D1904="二本差勝",副将分析!$D$14,IF($D1904="一本差勝",副将分析!$D$15,IF($D1904="引き分け",副将分析!$D$16,IF($D1904="一本差負",副将分析!$D$17,副将分析!$D$18))))</f>
        <v>0.16000000000000003</v>
      </c>
      <c r="T1904" s="1">
        <f t="shared" si="386"/>
        <v>1</v>
      </c>
      <c r="U1904" s="1">
        <f t="shared" si="387"/>
        <v>2</v>
      </c>
      <c r="V1904" s="7">
        <f>IF($E1904="二本差勝",大将分析!$D$14,IF($E1904="一本差勝",大将分析!$D$15,IF($E1904="引き分け",大将分析!$D$16,IF($E1904="一本差負",大将分析!$D$17,大将分析!$D$18))))</f>
        <v>0.16000000000000003</v>
      </c>
      <c r="W1904" s="1">
        <f t="shared" si="388"/>
        <v>-1</v>
      </c>
      <c r="X1904" s="1">
        <f t="shared" si="389"/>
        <v>-2</v>
      </c>
    </row>
    <row r="1905" spans="1:24" x14ac:dyDescent="0.15">
      <c r="A1905" s="1" t="s">
        <v>41</v>
      </c>
      <c r="B1905" s="1" t="s">
        <v>39</v>
      </c>
      <c r="C1905" s="1" t="s">
        <v>41</v>
      </c>
      <c r="D1905" s="1" t="s">
        <v>40</v>
      </c>
      <c r="E1905" s="1" t="s">
        <v>41</v>
      </c>
      <c r="F1905" s="19">
        <f t="shared" si="377"/>
        <v>-1</v>
      </c>
      <c r="G1905" s="19">
        <f t="shared" si="378"/>
        <v>0</v>
      </c>
      <c r="H1905" s="20">
        <f t="shared" si="379"/>
        <v>2.9948379136000017E-4</v>
      </c>
      <c r="J1905" s="7">
        <f>IF($A1905="二本差勝",先鋒分析!$D$14,IF($A1905="一本差勝",先鋒分析!$D$15,IF($A1905="引き分け",先鋒分析!$D$16,IF($A1905="一本差負",先鋒分析!$D$17,先鋒分析!$D$18))))</f>
        <v>0.20800000000000002</v>
      </c>
      <c r="K1905" s="19">
        <f t="shared" si="380"/>
        <v>-1</v>
      </c>
      <c r="L1905" s="19">
        <f t="shared" si="381"/>
        <v>-1</v>
      </c>
      <c r="M1905" s="7">
        <f>IF($B1905="二本差勝",次鋒分析!$D$14,IF($B1905="一本差勝",次鋒分析!$D$15,IF($B1905="引き分け",次鋒分析!$D$16,IF($B1905="一本差負",次鋒分析!$D$17,次鋒分析!$D$18))))</f>
        <v>0.16000000000000003</v>
      </c>
      <c r="N1905" s="1">
        <f t="shared" si="382"/>
        <v>1</v>
      </c>
      <c r="O1905" s="1">
        <f t="shared" si="383"/>
        <v>2</v>
      </c>
      <c r="P1905" s="7">
        <f>IF($C1905="二本差勝",中堅分析!$D$14,IF($C1905="一本差勝",中堅分析!$D$15,IF($C1905="引き分け",中堅分析!$D$16,IF($C1905="一本差負",中堅分析!$D$17,中堅分析!$D$18))))</f>
        <v>0.20800000000000002</v>
      </c>
      <c r="Q1905" s="1">
        <f t="shared" si="384"/>
        <v>-1</v>
      </c>
      <c r="R1905" s="1">
        <f t="shared" si="385"/>
        <v>-1</v>
      </c>
      <c r="S1905" s="7">
        <f>IF($D1905="二本差勝",副将分析!$D$14,IF($D1905="一本差勝",副将分析!$D$15,IF($D1905="引き分け",副将分析!$D$16,IF($D1905="一本差負",副将分析!$D$17,副将分析!$D$18))))</f>
        <v>0.20800000000000002</v>
      </c>
      <c r="T1905" s="1">
        <f t="shared" si="386"/>
        <v>1</v>
      </c>
      <c r="U1905" s="1">
        <f t="shared" si="387"/>
        <v>1</v>
      </c>
      <c r="V1905" s="7">
        <f>IF($E1905="二本差勝",大将分析!$D$14,IF($E1905="一本差勝",大将分析!$D$15,IF($E1905="引き分け",大将分析!$D$16,IF($E1905="一本差負",大将分析!$D$17,大将分析!$D$18))))</f>
        <v>0.20800000000000002</v>
      </c>
      <c r="W1905" s="1">
        <f t="shared" si="388"/>
        <v>-1</v>
      </c>
      <c r="X1905" s="1">
        <f t="shared" si="389"/>
        <v>-1</v>
      </c>
    </row>
    <row r="1906" spans="1:24" x14ac:dyDescent="0.15">
      <c r="A1906" s="1" t="s">
        <v>41</v>
      </c>
      <c r="B1906" s="1" t="s">
        <v>39</v>
      </c>
      <c r="C1906" s="1" t="s">
        <v>41</v>
      </c>
      <c r="D1906" s="1" t="s">
        <v>22</v>
      </c>
      <c r="E1906" s="1" t="s">
        <v>22</v>
      </c>
      <c r="F1906" s="19">
        <f t="shared" si="377"/>
        <v>-1</v>
      </c>
      <c r="G1906" s="19">
        <f t="shared" si="378"/>
        <v>0</v>
      </c>
      <c r="H1906" s="20">
        <f t="shared" si="379"/>
        <v>4.8245243904000029E-4</v>
      </c>
      <c r="J1906" s="7">
        <f>IF($A1906="二本差勝",先鋒分析!$D$14,IF($A1906="一本差勝",先鋒分析!$D$15,IF($A1906="引き分け",先鋒分析!$D$16,IF($A1906="一本差負",先鋒分析!$D$17,先鋒分析!$D$18))))</f>
        <v>0.20800000000000002</v>
      </c>
      <c r="K1906" s="19">
        <f t="shared" si="380"/>
        <v>-1</v>
      </c>
      <c r="L1906" s="19">
        <f t="shared" si="381"/>
        <v>-1</v>
      </c>
      <c r="M1906" s="7">
        <f>IF($B1906="二本差勝",次鋒分析!$D$14,IF($B1906="一本差勝",次鋒分析!$D$15,IF($B1906="引き分け",次鋒分析!$D$16,IF($B1906="一本差負",次鋒分析!$D$17,次鋒分析!$D$18))))</f>
        <v>0.16000000000000003</v>
      </c>
      <c r="N1906" s="1">
        <f t="shared" si="382"/>
        <v>1</v>
      </c>
      <c r="O1906" s="1">
        <f t="shared" si="383"/>
        <v>2</v>
      </c>
      <c r="P1906" s="7">
        <f>IF($C1906="二本差勝",中堅分析!$D$14,IF($C1906="一本差勝",中堅分析!$D$15,IF($C1906="引き分け",中堅分析!$D$16,IF($C1906="一本差負",中堅分析!$D$17,中堅分析!$D$18))))</f>
        <v>0.20800000000000002</v>
      </c>
      <c r="Q1906" s="1">
        <f t="shared" si="384"/>
        <v>-1</v>
      </c>
      <c r="R1906" s="1">
        <f t="shared" si="385"/>
        <v>-1</v>
      </c>
      <c r="S1906" s="7">
        <f>IF($D1906="二本差勝",副将分析!$D$14,IF($D1906="一本差勝",副将分析!$D$15,IF($D1906="引き分け",副将分析!$D$16,IF($D1906="一本差負",副将分析!$D$17,副将分析!$D$18))))</f>
        <v>0.26400000000000001</v>
      </c>
      <c r="T1906" s="1">
        <f t="shared" si="386"/>
        <v>0</v>
      </c>
      <c r="U1906" s="1">
        <f t="shared" si="387"/>
        <v>0</v>
      </c>
      <c r="V1906" s="7">
        <f>IF($E1906="二本差勝",大将分析!$D$14,IF($E1906="一本差勝",大将分析!$D$15,IF($E1906="引き分け",大将分析!$D$16,IF($E1906="一本差負",大将分析!$D$17,大将分析!$D$18))))</f>
        <v>0.26400000000000001</v>
      </c>
      <c r="W1906" s="1">
        <f t="shared" si="388"/>
        <v>0</v>
      </c>
      <c r="X1906" s="1">
        <f t="shared" si="389"/>
        <v>0</v>
      </c>
    </row>
    <row r="1907" spans="1:24" x14ac:dyDescent="0.15">
      <c r="A1907" s="1" t="s">
        <v>41</v>
      </c>
      <c r="B1907" s="1" t="s">
        <v>39</v>
      </c>
      <c r="C1907" s="1" t="s">
        <v>41</v>
      </c>
      <c r="D1907" s="1" t="s">
        <v>41</v>
      </c>
      <c r="E1907" s="1" t="s">
        <v>40</v>
      </c>
      <c r="F1907" s="19">
        <f t="shared" si="377"/>
        <v>-1</v>
      </c>
      <c r="G1907" s="19">
        <f t="shared" si="378"/>
        <v>0</v>
      </c>
      <c r="H1907" s="20">
        <f t="shared" si="379"/>
        <v>2.9948379136000017E-4</v>
      </c>
      <c r="J1907" s="7">
        <f>IF($A1907="二本差勝",先鋒分析!$D$14,IF($A1907="一本差勝",先鋒分析!$D$15,IF($A1907="引き分け",先鋒分析!$D$16,IF($A1907="一本差負",先鋒分析!$D$17,先鋒分析!$D$18))))</f>
        <v>0.20800000000000002</v>
      </c>
      <c r="K1907" s="19">
        <f t="shared" si="380"/>
        <v>-1</v>
      </c>
      <c r="L1907" s="19">
        <f t="shared" si="381"/>
        <v>-1</v>
      </c>
      <c r="M1907" s="7">
        <f>IF($B1907="二本差勝",次鋒分析!$D$14,IF($B1907="一本差勝",次鋒分析!$D$15,IF($B1907="引き分け",次鋒分析!$D$16,IF($B1907="一本差負",次鋒分析!$D$17,次鋒分析!$D$18))))</f>
        <v>0.16000000000000003</v>
      </c>
      <c r="N1907" s="1">
        <f t="shared" si="382"/>
        <v>1</v>
      </c>
      <c r="O1907" s="1">
        <f t="shared" si="383"/>
        <v>2</v>
      </c>
      <c r="P1907" s="7">
        <f>IF($C1907="二本差勝",中堅分析!$D$14,IF($C1907="一本差勝",中堅分析!$D$15,IF($C1907="引き分け",中堅分析!$D$16,IF($C1907="一本差負",中堅分析!$D$17,中堅分析!$D$18))))</f>
        <v>0.20800000000000002</v>
      </c>
      <c r="Q1907" s="1">
        <f t="shared" si="384"/>
        <v>-1</v>
      </c>
      <c r="R1907" s="1">
        <f t="shared" si="385"/>
        <v>-1</v>
      </c>
      <c r="S1907" s="7">
        <f>IF($D1907="二本差勝",副将分析!$D$14,IF($D1907="一本差勝",副将分析!$D$15,IF($D1907="引き分け",副将分析!$D$16,IF($D1907="一本差負",副将分析!$D$17,副将分析!$D$18))))</f>
        <v>0.20800000000000002</v>
      </c>
      <c r="T1907" s="1">
        <f t="shared" si="386"/>
        <v>-1</v>
      </c>
      <c r="U1907" s="1">
        <f t="shared" si="387"/>
        <v>-1</v>
      </c>
      <c r="V1907" s="7">
        <f>IF($E1907="二本差勝",大将分析!$D$14,IF($E1907="一本差勝",大将分析!$D$15,IF($E1907="引き分け",大将分析!$D$16,IF($E1907="一本差負",大将分析!$D$17,大将分析!$D$18))))</f>
        <v>0.20800000000000002</v>
      </c>
      <c r="W1907" s="1">
        <f t="shared" si="388"/>
        <v>1</v>
      </c>
      <c r="X1907" s="1">
        <f t="shared" si="389"/>
        <v>1</v>
      </c>
    </row>
    <row r="1908" spans="1:24" x14ac:dyDescent="0.15">
      <c r="A1908" s="1" t="s">
        <v>41</v>
      </c>
      <c r="B1908" s="1" t="s">
        <v>39</v>
      </c>
      <c r="C1908" s="1" t="s">
        <v>41</v>
      </c>
      <c r="D1908" s="1" t="s">
        <v>42</v>
      </c>
      <c r="E1908" s="1" t="s">
        <v>39</v>
      </c>
      <c r="F1908" s="19">
        <f t="shared" si="377"/>
        <v>-1</v>
      </c>
      <c r="G1908" s="19">
        <f t="shared" si="378"/>
        <v>0</v>
      </c>
      <c r="H1908" s="20">
        <f t="shared" si="379"/>
        <v>1.7720934400000017E-4</v>
      </c>
      <c r="J1908" s="7">
        <f>IF($A1908="二本差勝",先鋒分析!$D$14,IF($A1908="一本差勝",先鋒分析!$D$15,IF($A1908="引き分け",先鋒分析!$D$16,IF($A1908="一本差負",先鋒分析!$D$17,先鋒分析!$D$18))))</f>
        <v>0.20800000000000002</v>
      </c>
      <c r="K1908" s="19">
        <f t="shared" si="380"/>
        <v>-1</v>
      </c>
      <c r="L1908" s="19">
        <f t="shared" si="381"/>
        <v>-1</v>
      </c>
      <c r="M1908" s="7">
        <f>IF($B1908="二本差勝",次鋒分析!$D$14,IF($B1908="一本差勝",次鋒分析!$D$15,IF($B1908="引き分け",次鋒分析!$D$16,IF($B1908="一本差負",次鋒分析!$D$17,次鋒分析!$D$18))))</f>
        <v>0.16000000000000003</v>
      </c>
      <c r="N1908" s="1">
        <f t="shared" si="382"/>
        <v>1</v>
      </c>
      <c r="O1908" s="1">
        <f t="shared" si="383"/>
        <v>2</v>
      </c>
      <c r="P1908" s="7">
        <f>IF($C1908="二本差勝",中堅分析!$D$14,IF($C1908="一本差勝",中堅分析!$D$15,IF($C1908="引き分け",中堅分析!$D$16,IF($C1908="一本差負",中堅分析!$D$17,中堅分析!$D$18))))</f>
        <v>0.20800000000000002</v>
      </c>
      <c r="Q1908" s="1">
        <f t="shared" si="384"/>
        <v>-1</v>
      </c>
      <c r="R1908" s="1">
        <f t="shared" si="385"/>
        <v>-1</v>
      </c>
      <c r="S1908" s="7">
        <f>IF($D1908="二本差勝",副将分析!$D$14,IF($D1908="一本差勝",副将分析!$D$15,IF($D1908="引き分け",副将分析!$D$16,IF($D1908="一本差負",副将分析!$D$17,副将分析!$D$18))))</f>
        <v>0.16000000000000003</v>
      </c>
      <c r="T1908" s="1">
        <f t="shared" si="386"/>
        <v>-1</v>
      </c>
      <c r="U1908" s="1">
        <f t="shared" si="387"/>
        <v>-2</v>
      </c>
      <c r="V1908" s="7">
        <f>IF($E1908="二本差勝",大将分析!$D$14,IF($E1908="一本差勝",大将分析!$D$15,IF($E1908="引き分け",大将分析!$D$16,IF($E1908="一本差負",大将分析!$D$17,大将分析!$D$18))))</f>
        <v>0.16000000000000003</v>
      </c>
      <c r="W1908" s="1">
        <f t="shared" si="388"/>
        <v>1</v>
      </c>
      <c r="X1908" s="1">
        <f t="shared" si="389"/>
        <v>2</v>
      </c>
    </row>
    <row r="1909" spans="1:24" x14ac:dyDescent="0.15">
      <c r="A1909" s="1" t="s">
        <v>41</v>
      </c>
      <c r="B1909" s="1" t="s">
        <v>39</v>
      </c>
      <c r="C1909" s="1" t="s">
        <v>42</v>
      </c>
      <c r="D1909" s="1" t="s">
        <v>39</v>
      </c>
      <c r="E1909" s="1" t="s">
        <v>41</v>
      </c>
      <c r="F1909" s="19">
        <f t="shared" si="377"/>
        <v>-1</v>
      </c>
      <c r="G1909" s="19">
        <f t="shared" si="378"/>
        <v>0</v>
      </c>
      <c r="H1909" s="20">
        <f t="shared" si="379"/>
        <v>1.7720934400000015E-4</v>
      </c>
      <c r="J1909" s="7">
        <f>IF($A1909="二本差勝",先鋒分析!$D$14,IF($A1909="一本差勝",先鋒分析!$D$15,IF($A1909="引き分け",先鋒分析!$D$16,IF($A1909="一本差負",先鋒分析!$D$17,先鋒分析!$D$18))))</f>
        <v>0.20800000000000002</v>
      </c>
      <c r="K1909" s="19">
        <f t="shared" si="380"/>
        <v>-1</v>
      </c>
      <c r="L1909" s="19">
        <f t="shared" si="381"/>
        <v>-1</v>
      </c>
      <c r="M1909" s="7">
        <f>IF($B1909="二本差勝",次鋒分析!$D$14,IF($B1909="一本差勝",次鋒分析!$D$15,IF($B1909="引き分け",次鋒分析!$D$16,IF($B1909="一本差負",次鋒分析!$D$17,次鋒分析!$D$18))))</f>
        <v>0.16000000000000003</v>
      </c>
      <c r="N1909" s="1">
        <f t="shared" si="382"/>
        <v>1</v>
      </c>
      <c r="O1909" s="1">
        <f t="shared" si="383"/>
        <v>2</v>
      </c>
      <c r="P1909" s="7">
        <f>IF($C1909="二本差勝",中堅分析!$D$14,IF($C1909="一本差勝",中堅分析!$D$15,IF($C1909="引き分け",中堅分析!$D$16,IF($C1909="一本差負",中堅分析!$D$17,中堅分析!$D$18))))</f>
        <v>0.16000000000000003</v>
      </c>
      <c r="Q1909" s="1">
        <f t="shared" si="384"/>
        <v>-1</v>
      </c>
      <c r="R1909" s="1">
        <f t="shared" si="385"/>
        <v>-2</v>
      </c>
      <c r="S1909" s="7">
        <f>IF($D1909="二本差勝",副将分析!$D$14,IF($D1909="一本差勝",副将分析!$D$15,IF($D1909="引き分け",副将分析!$D$16,IF($D1909="一本差負",副将分析!$D$17,副将分析!$D$18))))</f>
        <v>0.16000000000000003</v>
      </c>
      <c r="T1909" s="1">
        <f t="shared" si="386"/>
        <v>1</v>
      </c>
      <c r="U1909" s="1">
        <f t="shared" si="387"/>
        <v>2</v>
      </c>
      <c r="V1909" s="7">
        <f>IF($E1909="二本差勝",大将分析!$D$14,IF($E1909="一本差勝",大将分析!$D$15,IF($E1909="引き分け",大将分析!$D$16,IF($E1909="一本差負",大将分析!$D$17,大将分析!$D$18))))</f>
        <v>0.20800000000000002</v>
      </c>
      <c r="W1909" s="1">
        <f t="shared" si="388"/>
        <v>-1</v>
      </c>
      <c r="X1909" s="1">
        <f t="shared" si="389"/>
        <v>-1</v>
      </c>
    </row>
    <row r="1910" spans="1:24" x14ac:dyDescent="0.15">
      <c r="A1910" s="1" t="s">
        <v>41</v>
      </c>
      <c r="B1910" s="1" t="s">
        <v>39</v>
      </c>
      <c r="C1910" s="1" t="s">
        <v>42</v>
      </c>
      <c r="D1910" s="1" t="s">
        <v>41</v>
      </c>
      <c r="E1910" s="1" t="s">
        <v>39</v>
      </c>
      <c r="F1910" s="19">
        <f t="shared" si="377"/>
        <v>-1</v>
      </c>
      <c r="G1910" s="19">
        <f t="shared" si="378"/>
        <v>0</v>
      </c>
      <c r="H1910" s="20">
        <f t="shared" si="379"/>
        <v>1.7720934400000012E-4</v>
      </c>
      <c r="J1910" s="7">
        <f>IF($A1910="二本差勝",先鋒分析!$D$14,IF($A1910="一本差勝",先鋒分析!$D$15,IF($A1910="引き分け",先鋒分析!$D$16,IF($A1910="一本差負",先鋒分析!$D$17,先鋒分析!$D$18))))</f>
        <v>0.20800000000000002</v>
      </c>
      <c r="K1910" s="19">
        <f t="shared" si="380"/>
        <v>-1</v>
      </c>
      <c r="L1910" s="19">
        <f t="shared" si="381"/>
        <v>-1</v>
      </c>
      <c r="M1910" s="7">
        <f>IF($B1910="二本差勝",次鋒分析!$D$14,IF($B1910="一本差勝",次鋒分析!$D$15,IF($B1910="引き分け",次鋒分析!$D$16,IF($B1910="一本差負",次鋒分析!$D$17,次鋒分析!$D$18))))</f>
        <v>0.16000000000000003</v>
      </c>
      <c r="N1910" s="1">
        <f t="shared" si="382"/>
        <v>1</v>
      </c>
      <c r="O1910" s="1">
        <f t="shared" si="383"/>
        <v>2</v>
      </c>
      <c r="P1910" s="7">
        <f>IF($C1910="二本差勝",中堅分析!$D$14,IF($C1910="一本差勝",中堅分析!$D$15,IF($C1910="引き分け",中堅分析!$D$16,IF($C1910="一本差負",中堅分析!$D$17,中堅分析!$D$18))))</f>
        <v>0.16000000000000003</v>
      </c>
      <c r="Q1910" s="1">
        <f t="shared" si="384"/>
        <v>-1</v>
      </c>
      <c r="R1910" s="1">
        <f t="shared" si="385"/>
        <v>-2</v>
      </c>
      <c r="S1910" s="7">
        <f>IF($D1910="二本差勝",副将分析!$D$14,IF($D1910="一本差勝",副将分析!$D$15,IF($D1910="引き分け",副将分析!$D$16,IF($D1910="一本差負",副将分析!$D$17,副将分析!$D$18))))</f>
        <v>0.20800000000000002</v>
      </c>
      <c r="T1910" s="1">
        <f t="shared" si="386"/>
        <v>-1</v>
      </c>
      <c r="U1910" s="1">
        <f t="shared" si="387"/>
        <v>-1</v>
      </c>
      <c r="V1910" s="7">
        <f>IF($E1910="二本差勝",大将分析!$D$14,IF($E1910="一本差勝",大将分析!$D$15,IF($E1910="引き分け",大将分析!$D$16,IF($E1910="一本差負",大将分析!$D$17,大将分析!$D$18))))</f>
        <v>0.16000000000000003</v>
      </c>
      <c r="W1910" s="1">
        <f t="shared" si="388"/>
        <v>1</v>
      </c>
      <c r="X1910" s="1">
        <f t="shared" si="389"/>
        <v>2</v>
      </c>
    </row>
    <row r="1911" spans="1:24" x14ac:dyDescent="0.15">
      <c r="A1911" s="1" t="s">
        <v>41</v>
      </c>
      <c r="B1911" s="1" t="s">
        <v>40</v>
      </c>
      <c r="C1911" s="1" t="s">
        <v>39</v>
      </c>
      <c r="D1911" s="1" t="s">
        <v>41</v>
      </c>
      <c r="E1911" s="1" t="s">
        <v>41</v>
      </c>
      <c r="F1911" s="19">
        <f t="shared" si="377"/>
        <v>-1</v>
      </c>
      <c r="G1911" s="19">
        <f t="shared" si="378"/>
        <v>0</v>
      </c>
      <c r="H1911" s="20">
        <f t="shared" si="379"/>
        <v>2.9948379136000017E-4</v>
      </c>
      <c r="J1911" s="7">
        <f>IF($A1911="二本差勝",先鋒分析!$D$14,IF($A1911="一本差勝",先鋒分析!$D$15,IF($A1911="引き分け",先鋒分析!$D$16,IF($A1911="一本差負",先鋒分析!$D$17,先鋒分析!$D$18))))</f>
        <v>0.20800000000000002</v>
      </c>
      <c r="K1911" s="19">
        <f t="shared" si="380"/>
        <v>-1</v>
      </c>
      <c r="L1911" s="19">
        <f t="shared" si="381"/>
        <v>-1</v>
      </c>
      <c r="M1911" s="7">
        <f>IF($B1911="二本差勝",次鋒分析!$D$14,IF($B1911="一本差勝",次鋒分析!$D$15,IF($B1911="引き分け",次鋒分析!$D$16,IF($B1911="一本差負",次鋒分析!$D$17,次鋒分析!$D$18))))</f>
        <v>0.20800000000000002</v>
      </c>
      <c r="N1911" s="1">
        <f t="shared" si="382"/>
        <v>1</v>
      </c>
      <c r="O1911" s="1">
        <f t="shared" si="383"/>
        <v>1</v>
      </c>
      <c r="P1911" s="7">
        <f>IF($C1911="二本差勝",中堅分析!$D$14,IF($C1911="一本差勝",中堅分析!$D$15,IF($C1911="引き分け",中堅分析!$D$16,IF($C1911="一本差負",中堅分析!$D$17,中堅分析!$D$18))))</f>
        <v>0.16000000000000003</v>
      </c>
      <c r="Q1911" s="1">
        <f t="shared" si="384"/>
        <v>1</v>
      </c>
      <c r="R1911" s="1">
        <f t="shared" si="385"/>
        <v>2</v>
      </c>
      <c r="S1911" s="7">
        <f>IF($D1911="二本差勝",副将分析!$D$14,IF($D1911="一本差勝",副将分析!$D$15,IF($D1911="引き分け",副将分析!$D$16,IF($D1911="一本差負",副将分析!$D$17,副将分析!$D$18))))</f>
        <v>0.20800000000000002</v>
      </c>
      <c r="T1911" s="1">
        <f t="shared" si="386"/>
        <v>-1</v>
      </c>
      <c r="U1911" s="1">
        <f t="shared" si="387"/>
        <v>-1</v>
      </c>
      <c r="V1911" s="7">
        <f>IF($E1911="二本差勝",大将分析!$D$14,IF($E1911="一本差勝",大将分析!$D$15,IF($E1911="引き分け",大将分析!$D$16,IF($E1911="一本差負",大将分析!$D$17,大将分析!$D$18))))</f>
        <v>0.20800000000000002</v>
      </c>
      <c r="W1911" s="1">
        <f t="shared" si="388"/>
        <v>-1</v>
      </c>
      <c r="X1911" s="1">
        <f t="shared" si="389"/>
        <v>-1</v>
      </c>
    </row>
    <row r="1912" spans="1:24" x14ac:dyDescent="0.15">
      <c r="A1912" s="1" t="s">
        <v>41</v>
      </c>
      <c r="B1912" s="1" t="s">
        <v>40</v>
      </c>
      <c r="C1912" s="1" t="s">
        <v>41</v>
      </c>
      <c r="D1912" s="1" t="s">
        <v>39</v>
      </c>
      <c r="E1912" s="1" t="s">
        <v>41</v>
      </c>
      <c r="F1912" s="19">
        <f t="shared" si="377"/>
        <v>-1</v>
      </c>
      <c r="G1912" s="19">
        <f t="shared" si="378"/>
        <v>0</v>
      </c>
      <c r="H1912" s="20">
        <f t="shared" si="379"/>
        <v>2.9948379136000017E-4</v>
      </c>
      <c r="J1912" s="7">
        <f>IF($A1912="二本差勝",先鋒分析!$D$14,IF($A1912="一本差勝",先鋒分析!$D$15,IF($A1912="引き分け",先鋒分析!$D$16,IF($A1912="一本差負",先鋒分析!$D$17,先鋒分析!$D$18))))</f>
        <v>0.20800000000000002</v>
      </c>
      <c r="K1912" s="19">
        <f t="shared" si="380"/>
        <v>-1</v>
      </c>
      <c r="L1912" s="19">
        <f t="shared" si="381"/>
        <v>-1</v>
      </c>
      <c r="M1912" s="7">
        <f>IF($B1912="二本差勝",次鋒分析!$D$14,IF($B1912="一本差勝",次鋒分析!$D$15,IF($B1912="引き分け",次鋒分析!$D$16,IF($B1912="一本差負",次鋒分析!$D$17,次鋒分析!$D$18))))</f>
        <v>0.20800000000000002</v>
      </c>
      <c r="N1912" s="1">
        <f t="shared" si="382"/>
        <v>1</v>
      </c>
      <c r="O1912" s="1">
        <f t="shared" si="383"/>
        <v>1</v>
      </c>
      <c r="P1912" s="7">
        <f>IF($C1912="二本差勝",中堅分析!$D$14,IF($C1912="一本差勝",中堅分析!$D$15,IF($C1912="引き分け",中堅分析!$D$16,IF($C1912="一本差負",中堅分析!$D$17,中堅分析!$D$18))))</f>
        <v>0.20800000000000002</v>
      </c>
      <c r="Q1912" s="1">
        <f t="shared" si="384"/>
        <v>-1</v>
      </c>
      <c r="R1912" s="1">
        <f t="shared" si="385"/>
        <v>-1</v>
      </c>
      <c r="S1912" s="7">
        <f>IF($D1912="二本差勝",副将分析!$D$14,IF($D1912="一本差勝",副将分析!$D$15,IF($D1912="引き分け",副将分析!$D$16,IF($D1912="一本差負",副将分析!$D$17,副将分析!$D$18))))</f>
        <v>0.16000000000000003</v>
      </c>
      <c r="T1912" s="1">
        <f t="shared" si="386"/>
        <v>1</v>
      </c>
      <c r="U1912" s="1">
        <f t="shared" si="387"/>
        <v>2</v>
      </c>
      <c r="V1912" s="7">
        <f>IF($E1912="二本差勝",大将分析!$D$14,IF($E1912="一本差勝",大将分析!$D$15,IF($E1912="引き分け",大将分析!$D$16,IF($E1912="一本差負",大将分析!$D$17,大将分析!$D$18))))</f>
        <v>0.20800000000000002</v>
      </c>
      <c r="W1912" s="1">
        <f t="shared" si="388"/>
        <v>-1</v>
      </c>
      <c r="X1912" s="1">
        <f t="shared" si="389"/>
        <v>-1</v>
      </c>
    </row>
    <row r="1913" spans="1:24" x14ac:dyDescent="0.15">
      <c r="A1913" s="1" t="s">
        <v>41</v>
      </c>
      <c r="B1913" s="1" t="s">
        <v>40</v>
      </c>
      <c r="C1913" s="1" t="s">
        <v>41</v>
      </c>
      <c r="D1913" s="1" t="s">
        <v>41</v>
      </c>
      <c r="E1913" s="1" t="s">
        <v>39</v>
      </c>
      <c r="F1913" s="19">
        <f t="shared" si="377"/>
        <v>-1</v>
      </c>
      <c r="G1913" s="19">
        <f t="shared" si="378"/>
        <v>0</v>
      </c>
      <c r="H1913" s="20">
        <f t="shared" si="379"/>
        <v>2.9948379136000017E-4</v>
      </c>
      <c r="J1913" s="7">
        <f>IF($A1913="二本差勝",先鋒分析!$D$14,IF($A1913="一本差勝",先鋒分析!$D$15,IF($A1913="引き分け",先鋒分析!$D$16,IF($A1913="一本差負",先鋒分析!$D$17,先鋒分析!$D$18))))</f>
        <v>0.20800000000000002</v>
      </c>
      <c r="K1913" s="19">
        <f t="shared" si="380"/>
        <v>-1</v>
      </c>
      <c r="L1913" s="19">
        <f t="shared" si="381"/>
        <v>-1</v>
      </c>
      <c r="M1913" s="7">
        <f>IF($B1913="二本差勝",次鋒分析!$D$14,IF($B1913="一本差勝",次鋒分析!$D$15,IF($B1913="引き分け",次鋒分析!$D$16,IF($B1913="一本差負",次鋒分析!$D$17,次鋒分析!$D$18))))</f>
        <v>0.20800000000000002</v>
      </c>
      <c r="N1913" s="1">
        <f t="shared" si="382"/>
        <v>1</v>
      </c>
      <c r="O1913" s="1">
        <f t="shared" si="383"/>
        <v>1</v>
      </c>
      <c r="P1913" s="7">
        <f>IF($C1913="二本差勝",中堅分析!$D$14,IF($C1913="一本差勝",中堅分析!$D$15,IF($C1913="引き分け",中堅分析!$D$16,IF($C1913="一本差負",中堅分析!$D$17,中堅分析!$D$18))))</f>
        <v>0.20800000000000002</v>
      </c>
      <c r="Q1913" s="1">
        <f t="shared" si="384"/>
        <v>-1</v>
      </c>
      <c r="R1913" s="1">
        <f t="shared" si="385"/>
        <v>-1</v>
      </c>
      <c r="S1913" s="7">
        <f>IF($D1913="二本差勝",副将分析!$D$14,IF($D1913="一本差勝",副将分析!$D$15,IF($D1913="引き分け",副将分析!$D$16,IF($D1913="一本差負",副将分析!$D$17,副将分析!$D$18))))</f>
        <v>0.20800000000000002</v>
      </c>
      <c r="T1913" s="1">
        <f t="shared" si="386"/>
        <v>-1</v>
      </c>
      <c r="U1913" s="1">
        <f t="shared" si="387"/>
        <v>-1</v>
      </c>
      <c r="V1913" s="7">
        <f>IF($E1913="二本差勝",大将分析!$D$14,IF($E1913="一本差勝",大将分析!$D$15,IF($E1913="引き分け",大将分析!$D$16,IF($E1913="一本差負",大将分析!$D$17,大将分析!$D$18))))</f>
        <v>0.16000000000000003</v>
      </c>
      <c r="W1913" s="1">
        <f t="shared" si="388"/>
        <v>1</v>
      </c>
      <c r="X1913" s="1">
        <f t="shared" si="389"/>
        <v>2</v>
      </c>
    </row>
    <row r="1914" spans="1:24" x14ac:dyDescent="0.15">
      <c r="A1914" s="1" t="s">
        <v>41</v>
      </c>
      <c r="B1914" s="1" t="s">
        <v>22</v>
      </c>
      <c r="C1914" s="1" t="s">
        <v>39</v>
      </c>
      <c r="D1914" s="1" t="s">
        <v>22</v>
      </c>
      <c r="E1914" s="1" t="s">
        <v>41</v>
      </c>
      <c r="F1914" s="19">
        <f t="shared" si="377"/>
        <v>-1</v>
      </c>
      <c r="G1914" s="19">
        <f t="shared" si="378"/>
        <v>0</v>
      </c>
      <c r="H1914" s="20">
        <f t="shared" si="379"/>
        <v>4.8245243904000018E-4</v>
      </c>
      <c r="J1914" s="7">
        <f>IF($A1914="二本差勝",先鋒分析!$D$14,IF($A1914="一本差勝",先鋒分析!$D$15,IF($A1914="引き分け",先鋒分析!$D$16,IF($A1914="一本差負",先鋒分析!$D$17,先鋒分析!$D$18))))</f>
        <v>0.20800000000000002</v>
      </c>
      <c r="K1914" s="19">
        <f t="shared" si="380"/>
        <v>-1</v>
      </c>
      <c r="L1914" s="19">
        <f t="shared" si="381"/>
        <v>-1</v>
      </c>
      <c r="M1914" s="7">
        <f>IF($B1914="二本差勝",次鋒分析!$D$14,IF($B1914="一本差勝",次鋒分析!$D$15,IF($B1914="引き分け",次鋒分析!$D$16,IF($B1914="一本差負",次鋒分析!$D$17,次鋒分析!$D$18))))</f>
        <v>0.26400000000000001</v>
      </c>
      <c r="N1914" s="1">
        <f t="shared" si="382"/>
        <v>0</v>
      </c>
      <c r="O1914" s="1">
        <f t="shared" si="383"/>
        <v>0</v>
      </c>
      <c r="P1914" s="7">
        <f>IF($C1914="二本差勝",中堅分析!$D$14,IF($C1914="一本差勝",中堅分析!$D$15,IF($C1914="引き分け",中堅分析!$D$16,IF($C1914="一本差負",中堅分析!$D$17,中堅分析!$D$18))))</f>
        <v>0.16000000000000003</v>
      </c>
      <c r="Q1914" s="1">
        <f t="shared" si="384"/>
        <v>1</v>
      </c>
      <c r="R1914" s="1">
        <f t="shared" si="385"/>
        <v>2</v>
      </c>
      <c r="S1914" s="7">
        <f>IF($D1914="二本差勝",副将分析!$D$14,IF($D1914="一本差勝",副将分析!$D$15,IF($D1914="引き分け",副将分析!$D$16,IF($D1914="一本差負",副将分析!$D$17,副将分析!$D$18))))</f>
        <v>0.26400000000000001</v>
      </c>
      <c r="T1914" s="1">
        <f t="shared" si="386"/>
        <v>0</v>
      </c>
      <c r="U1914" s="1">
        <f t="shared" si="387"/>
        <v>0</v>
      </c>
      <c r="V1914" s="7">
        <f>IF($E1914="二本差勝",大将分析!$D$14,IF($E1914="一本差勝",大将分析!$D$15,IF($E1914="引き分け",大将分析!$D$16,IF($E1914="一本差負",大将分析!$D$17,大将分析!$D$18))))</f>
        <v>0.20800000000000002</v>
      </c>
      <c r="W1914" s="1">
        <f t="shared" si="388"/>
        <v>-1</v>
      </c>
      <c r="X1914" s="1">
        <f t="shared" si="389"/>
        <v>-1</v>
      </c>
    </row>
    <row r="1915" spans="1:24" x14ac:dyDescent="0.15">
      <c r="A1915" s="1" t="s">
        <v>41</v>
      </c>
      <c r="B1915" s="1" t="s">
        <v>22</v>
      </c>
      <c r="C1915" s="1" t="s">
        <v>39</v>
      </c>
      <c r="D1915" s="1" t="s">
        <v>41</v>
      </c>
      <c r="E1915" s="1" t="s">
        <v>22</v>
      </c>
      <c r="F1915" s="19">
        <f t="shared" si="377"/>
        <v>-1</v>
      </c>
      <c r="G1915" s="19">
        <f t="shared" si="378"/>
        <v>0</v>
      </c>
      <c r="H1915" s="20">
        <f t="shared" si="379"/>
        <v>4.8245243904000023E-4</v>
      </c>
      <c r="J1915" s="7">
        <f>IF($A1915="二本差勝",先鋒分析!$D$14,IF($A1915="一本差勝",先鋒分析!$D$15,IF($A1915="引き分け",先鋒分析!$D$16,IF($A1915="一本差負",先鋒分析!$D$17,先鋒分析!$D$18))))</f>
        <v>0.20800000000000002</v>
      </c>
      <c r="K1915" s="19">
        <f t="shared" si="380"/>
        <v>-1</v>
      </c>
      <c r="L1915" s="19">
        <f t="shared" si="381"/>
        <v>-1</v>
      </c>
      <c r="M1915" s="7">
        <f>IF($B1915="二本差勝",次鋒分析!$D$14,IF($B1915="一本差勝",次鋒分析!$D$15,IF($B1915="引き分け",次鋒分析!$D$16,IF($B1915="一本差負",次鋒分析!$D$17,次鋒分析!$D$18))))</f>
        <v>0.26400000000000001</v>
      </c>
      <c r="N1915" s="1">
        <f t="shared" si="382"/>
        <v>0</v>
      </c>
      <c r="O1915" s="1">
        <f t="shared" si="383"/>
        <v>0</v>
      </c>
      <c r="P1915" s="7">
        <f>IF($C1915="二本差勝",中堅分析!$D$14,IF($C1915="一本差勝",中堅分析!$D$15,IF($C1915="引き分け",中堅分析!$D$16,IF($C1915="一本差負",中堅分析!$D$17,中堅分析!$D$18))))</f>
        <v>0.16000000000000003</v>
      </c>
      <c r="Q1915" s="1">
        <f t="shared" si="384"/>
        <v>1</v>
      </c>
      <c r="R1915" s="1">
        <f t="shared" si="385"/>
        <v>2</v>
      </c>
      <c r="S1915" s="7">
        <f>IF($D1915="二本差勝",副将分析!$D$14,IF($D1915="一本差勝",副将分析!$D$15,IF($D1915="引き分け",副将分析!$D$16,IF($D1915="一本差負",副将分析!$D$17,副将分析!$D$18))))</f>
        <v>0.20800000000000002</v>
      </c>
      <c r="T1915" s="1">
        <f t="shared" si="386"/>
        <v>-1</v>
      </c>
      <c r="U1915" s="1">
        <f t="shared" si="387"/>
        <v>-1</v>
      </c>
      <c r="V1915" s="7">
        <f>IF($E1915="二本差勝",大将分析!$D$14,IF($E1915="一本差勝",大将分析!$D$15,IF($E1915="引き分け",大将分析!$D$16,IF($E1915="一本差負",大将分析!$D$17,大将分析!$D$18))))</f>
        <v>0.26400000000000001</v>
      </c>
      <c r="W1915" s="1">
        <f t="shared" si="388"/>
        <v>0</v>
      </c>
      <c r="X1915" s="1">
        <f t="shared" si="389"/>
        <v>0</v>
      </c>
    </row>
    <row r="1916" spans="1:24" x14ac:dyDescent="0.15">
      <c r="A1916" s="1" t="s">
        <v>41</v>
      </c>
      <c r="B1916" s="1" t="s">
        <v>22</v>
      </c>
      <c r="C1916" s="1" t="s">
        <v>22</v>
      </c>
      <c r="D1916" s="1" t="s">
        <v>39</v>
      </c>
      <c r="E1916" s="1" t="s">
        <v>41</v>
      </c>
      <c r="F1916" s="19">
        <f t="shared" si="377"/>
        <v>-1</v>
      </c>
      <c r="G1916" s="19">
        <f t="shared" si="378"/>
        <v>0</v>
      </c>
      <c r="H1916" s="20">
        <f t="shared" si="379"/>
        <v>4.8245243904000029E-4</v>
      </c>
      <c r="J1916" s="7">
        <f>IF($A1916="二本差勝",先鋒分析!$D$14,IF($A1916="一本差勝",先鋒分析!$D$15,IF($A1916="引き分け",先鋒分析!$D$16,IF($A1916="一本差負",先鋒分析!$D$17,先鋒分析!$D$18))))</f>
        <v>0.20800000000000002</v>
      </c>
      <c r="K1916" s="19">
        <f t="shared" si="380"/>
        <v>-1</v>
      </c>
      <c r="L1916" s="19">
        <f t="shared" si="381"/>
        <v>-1</v>
      </c>
      <c r="M1916" s="7">
        <f>IF($B1916="二本差勝",次鋒分析!$D$14,IF($B1916="一本差勝",次鋒分析!$D$15,IF($B1916="引き分け",次鋒分析!$D$16,IF($B1916="一本差負",次鋒分析!$D$17,次鋒分析!$D$18))))</f>
        <v>0.26400000000000001</v>
      </c>
      <c r="N1916" s="1">
        <f t="shared" si="382"/>
        <v>0</v>
      </c>
      <c r="O1916" s="1">
        <f t="shared" si="383"/>
        <v>0</v>
      </c>
      <c r="P1916" s="7">
        <f>IF($C1916="二本差勝",中堅分析!$D$14,IF($C1916="一本差勝",中堅分析!$D$15,IF($C1916="引き分け",中堅分析!$D$16,IF($C1916="一本差負",中堅分析!$D$17,中堅分析!$D$18))))</f>
        <v>0.26400000000000001</v>
      </c>
      <c r="Q1916" s="1">
        <f t="shared" si="384"/>
        <v>0</v>
      </c>
      <c r="R1916" s="1">
        <f t="shared" si="385"/>
        <v>0</v>
      </c>
      <c r="S1916" s="7">
        <f>IF($D1916="二本差勝",副将分析!$D$14,IF($D1916="一本差勝",副将分析!$D$15,IF($D1916="引き分け",副将分析!$D$16,IF($D1916="一本差負",副将分析!$D$17,副将分析!$D$18))))</f>
        <v>0.16000000000000003</v>
      </c>
      <c r="T1916" s="1">
        <f t="shared" si="386"/>
        <v>1</v>
      </c>
      <c r="U1916" s="1">
        <f t="shared" si="387"/>
        <v>2</v>
      </c>
      <c r="V1916" s="7">
        <f>IF($E1916="二本差勝",大将分析!$D$14,IF($E1916="一本差勝",大将分析!$D$15,IF($E1916="引き分け",大将分析!$D$16,IF($E1916="一本差負",大将分析!$D$17,大将分析!$D$18))))</f>
        <v>0.20800000000000002</v>
      </c>
      <c r="W1916" s="1">
        <f t="shared" si="388"/>
        <v>-1</v>
      </c>
      <c r="X1916" s="1">
        <f t="shared" si="389"/>
        <v>-1</v>
      </c>
    </row>
    <row r="1917" spans="1:24" x14ac:dyDescent="0.15">
      <c r="A1917" s="1" t="s">
        <v>41</v>
      </c>
      <c r="B1917" s="1" t="s">
        <v>22</v>
      </c>
      <c r="C1917" s="1" t="s">
        <v>22</v>
      </c>
      <c r="D1917" s="1" t="s">
        <v>41</v>
      </c>
      <c r="E1917" s="1" t="s">
        <v>39</v>
      </c>
      <c r="F1917" s="19">
        <f t="shared" si="377"/>
        <v>-1</v>
      </c>
      <c r="G1917" s="19">
        <f t="shared" si="378"/>
        <v>0</v>
      </c>
      <c r="H1917" s="20">
        <f t="shared" si="379"/>
        <v>4.8245243904000023E-4</v>
      </c>
      <c r="J1917" s="7">
        <f>IF($A1917="二本差勝",先鋒分析!$D$14,IF($A1917="一本差勝",先鋒分析!$D$15,IF($A1917="引き分け",先鋒分析!$D$16,IF($A1917="一本差負",先鋒分析!$D$17,先鋒分析!$D$18))))</f>
        <v>0.20800000000000002</v>
      </c>
      <c r="K1917" s="19">
        <f t="shared" si="380"/>
        <v>-1</v>
      </c>
      <c r="L1917" s="19">
        <f t="shared" si="381"/>
        <v>-1</v>
      </c>
      <c r="M1917" s="7">
        <f>IF($B1917="二本差勝",次鋒分析!$D$14,IF($B1917="一本差勝",次鋒分析!$D$15,IF($B1917="引き分け",次鋒分析!$D$16,IF($B1917="一本差負",次鋒分析!$D$17,次鋒分析!$D$18))))</f>
        <v>0.26400000000000001</v>
      </c>
      <c r="N1917" s="1">
        <f t="shared" si="382"/>
        <v>0</v>
      </c>
      <c r="O1917" s="1">
        <f t="shared" si="383"/>
        <v>0</v>
      </c>
      <c r="P1917" s="7">
        <f>IF($C1917="二本差勝",中堅分析!$D$14,IF($C1917="一本差勝",中堅分析!$D$15,IF($C1917="引き分け",中堅分析!$D$16,IF($C1917="一本差負",中堅分析!$D$17,中堅分析!$D$18))))</f>
        <v>0.26400000000000001</v>
      </c>
      <c r="Q1917" s="1">
        <f t="shared" si="384"/>
        <v>0</v>
      </c>
      <c r="R1917" s="1">
        <f t="shared" si="385"/>
        <v>0</v>
      </c>
      <c r="S1917" s="7">
        <f>IF($D1917="二本差勝",副将分析!$D$14,IF($D1917="一本差勝",副将分析!$D$15,IF($D1917="引き分け",副将分析!$D$16,IF($D1917="一本差負",副将分析!$D$17,副将分析!$D$18))))</f>
        <v>0.20800000000000002</v>
      </c>
      <c r="T1917" s="1">
        <f t="shared" si="386"/>
        <v>-1</v>
      </c>
      <c r="U1917" s="1">
        <f t="shared" si="387"/>
        <v>-1</v>
      </c>
      <c r="V1917" s="7">
        <f>IF($E1917="二本差勝",大将分析!$D$14,IF($E1917="一本差勝",大将分析!$D$15,IF($E1917="引き分け",大将分析!$D$16,IF($E1917="一本差負",大将分析!$D$17,大将分析!$D$18))))</f>
        <v>0.16000000000000003</v>
      </c>
      <c r="W1917" s="1">
        <f t="shared" si="388"/>
        <v>1</v>
      </c>
      <c r="X1917" s="1">
        <f t="shared" si="389"/>
        <v>2</v>
      </c>
    </row>
    <row r="1918" spans="1:24" x14ac:dyDescent="0.15">
      <c r="A1918" s="1" t="s">
        <v>41</v>
      </c>
      <c r="B1918" s="1" t="s">
        <v>22</v>
      </c>
      <c r="C1918" s="1" t="s">
        <v>41</v>
      </c>
      <c r="D1918" s="1" t="s">
        <v>39</v>
      </c>
      <c r="E1918" s="1" t="s">
        <v>22</v>
      </c>
      <c r="F1918" s="19">
        <f t="shared" si="377"/>
        <v>-1</v>
      </c>
      <c r="G1918" s="19">
        <f t="shared" si="378"/>
        <v>0</v>
      </c>
      <c r="H1918" s="20">
        <f t="shared" si="379"/>
        <v>4.8245243904000029E-4</v>
      </c>
      <c r="J1918" s="7">
        <f>IF($A1918="二本差勝",先鋒分析!$D$14,IF($A1918="一本差勝",先鋒分析!$D$15,IF($A1918="引き分け",先鋒分析!$D$16,IF($A1918="一本差負",先鋒分析!$D$17,先鋒分析!$D$18))))</f>
        <v>0.20800000000000002</v>
      </c>
      <c r="K1918" s="19">
        <f t="shared" si="380"/>
        <v>-1</v>
      </c>
      <c r="L1918" s="19">
        <f t="shared" si="381"/>
        <v>-1</v>
      </c>
      <c r="M1918" s="7">
        <f>IF($B1918="二本差勝",次鋒分析!$D$14,IF($B1918="一本差勝",次鋒分析!$D$15,IF($B1918="引き分け",次鋒分析!$D$16,IF($B1918="一本差負",次鋒分析!$D$17,次鋒分析!$D$18))))</f>
        <v>0.26400000000000001</v>
      </c>
      <c r="N1918" s="1">
        <f t="shared" si="382"/>
        <v>0</v>
      </c>
      <c r="O1918" s="1">
        <f t="shared" si="383"/>
        <v>0</v>
      </c>
      <c r="P1918" s="7">
        <f>IF($C1918="二本差勝",中堅分析!$D$14,IF($C1918="一本差勝",中堅分析!$D$15,IF($C1918="引き分け",中堅分析!$D$16,IF($C1918="一本差負",中堅分析!$D$17,中堅分析!$D$18))))</f>
        <v>0.20800000000000002</v>
      </c>
      <c r="Q1918" s="1">
        <f t="shared" si="384"/>
        <v>-1</v>
      </c>
      <c r="R1918" s="1">
        <f t="shared" si="385"/>
        <v>-1</v>
      </c>
      <c r="S1918" s="7">
        <f>IF($D1918="二本差勝",副将分析!$D$14,IF($D1918="一本差勝",副将分析!$D$15,IF($D1918="引き分け",副将分析!$D$16,IF($D1918="一本差負",副将分析!$D$17,副将分析!$D$18))))</f>
        <v>0.16000000000000003</v>
      </c>
      <c r="T1918" s="1">
        <f t="shared" si="386"/>
        <v>1</v>
      </c>
      <c r="U1918" s="1">
        <f t="shared" si="387"/>
        <v>2</v>
      </c>
      <c r="V1918" s="7">
        <f>IF($E1918="二本差勝",大将分析!$D$14,IF($E1918="一本差勝",大将分析!$D$15,IF($E1918="引き分け",大将分析!$D$16,IF($E1918="一本差負",大将分析!$D$17,大将分析!$D$18))))</f>
        <v>0.26400000000000001</v>
      </c>
      <c r="W1918" s="1">
        <f t="shared" si="388"/>
        <v>0</v>
      </c>
      <c r="X1918" s="1">
        <f t="shared" si="389"/>
        <v>0</v>
      </c>
    </row>
    <row r="1919" spans="1:24" x14ac:dyDescent="0.15">
      <c r="A1919" s="1" t="s">
        <v>41</v>
      </c>
      <c r="B1919" s="1" t="s">
        <v>22</v>
      </c>
      <c r="C1919" s="1" t="s">
        <v>41</v>
      </c>
      <c r="D1919" s="1" t="s">
        <v>22</v>
      </c>
      <c r="E1919" s="1" t="s">
        <v>39</v>
      </c>
      <c r="F1919" s="19">
        <f t="shared" si="377"/>
        <v>-1</v>
      </c>
      <c r="G1919" s="19">
        <f t="shared" si="378"/>
        <v>0</v>
      </c>
      <c r="H1919" s="20">
        <f t="shared" si="379"/>
        <v>4.8245243904000029E-4</v>
      </c>
      <c r="J1919" s="7">
        <f>IF($A1919="二本差勝",先鋒分析!$D$14,IF($A1919="一本差勝",先鋒分析!$D$15,IF($A1919="引き分け",先鋒分析!$D$16,IF($A1919="一本差負",先鋒分析!$D$17,先鋒分析!$D$18))))</f>
        <v>0.20800000000000002</v>
      </c>
      <c r="K1919" s="19">
        <f t="shared" si="380"/>
        <v>-1</v>
      </c>
      <c r="L1919" s="19">
        <f t="shared" si="381"/>
        <v>-1</v>
      </c>
      <c r="M1919" s="7">
        <f>IF($B1919="二本差勝",次鋒分析!$D$14,IF($B1919="一本差勝",次鋒分析!$D$15,IF($B1919="引き分け",次鋒分析!$D$16,IF($B1919="一本差負",次鋒分析!$D$17,次鋒分析!$D$18))))</f>
        <v>0.26400000000000001</v>
      </c>
      <c r="N1919" s="1">
        <f t="shared" si="382"/>
        <v>0</v>
      </c>
      <c r="O1919" s="1">
        <f t="shared" si="383"/>
        <v>0</v>
      </c>
      <c r="P1919" s="7">
        <f>IF($C1919="二本差勝",中堅分析!$D$14,IF($C1919="一本差勝",中堅分析!$D$15,IF($C1919="引き分け",中堅分析!$D$16,IF($C1919="一本差負",中堅分析!$D$17,中堅分析!$D$18))))</f>
        <v>0.20800000000000002</v>
      </c>
      <c r="Q1919" s="1">
        <f t="shared" si="384"/>
        <v>-1</v>
      </c>
      <c r="R1919" s="1">
        <f t="shared" si="385"/>
        <v>-1</v>
      </c>
      <c r="S1919" s="7">
        <f>IF($D1919="二本差勝",副将分析!$D$14,IF($D1919="一本差勝",副将分析!$D$15,IF($D1919="引き分け",副将分析!$D$16,IF($D1919="一本差負",副将分析!$D$17,副将分析!$D$18))))</f>
        <v>0.26400000000000001</v>
      </c>
      <c r="T1919" s="1">
        <f t="shared" si="386"/>
        <v>0</v>
      </c>
      <c r="U1919" s="1">
        <f t="shared" si="387"/>
        <v>0</v>
      </c>
      <c r="V1919" s="7">
        <f>IF($E1919="二本差勝",大将分析!$D$14,IF($E1919="一本差勝",大将分析!$D$15,IF($E1919="引き分け",大将分析!$D$16,IF($E1919="一本差負",大将分析!$D$17,大将分析!$D$18))))</f>
        <v>0.16000000000000003</v>
      </c>
      <c r="W1919" s="1">
        <f t="shared" si="388"/>
        <v>1</v>
      </c>
      <c r="X1919" s="1">
        <f t="shared" si="389"/>
        <v>2</v>
      </c>
    </row>
    <row r="1920" spans="1:24" x14ac:dyDescent="0.15">
      <c r="A1920" s="1" t="s">
        <v>41</v>
      </c>
      <c r="B1920" s="1" t="s">
        <v>41</v>
      </c>
      <c r="C1920" s="1" t="s">
        <v>39</v>
      </c>
      <c r="D1920" s="1" t="s">
        <v>39</v>
      </c>
      <c r="E1920" s="1" t="s">
        <v>42</v>
      </c>
      <c r="F1920" s="19">
        <f t="shared" si="377"/>
        <v>-1</v>
      </c>
      <c r="G1920" s="19">
        <f t="shared" si="378"/>
        <v>0</v>
      </c>
      <c r="H1920" s="20">
        <f t="shared" si="379"/>
        <v>1.7720934400000017E-4</v>
      </c>
      <c r="J1920" s="7">
        <f>IF($A1920="二本差勝",先鋒分析!$D$14,IF($A1920="一本差勝",先鋒分析!$D$15,IF($A1920="引き分け",先鋒分析!$D$16,IF($A1920="一本差負",先鋒分析!$D$17,先鋒分析!$D$18))))</f>
        <v>0.20800000000000002</v>
      </c>
      <c r="K1920" s="19">
        <f t="shared" si="380"/>
        <v>-1</v>
      </c>
      <c r="L1920" s="19">
        <f t="shared" si="381"/>
        <v>-1</v>
      </c>
      <c r="M1920" s="7">
        <f>IF($B1920="二本差勝",次鋒分析!$D$14,IF($B1920="一本差勝",次鋒分析!$D$15,IF($B1920="引き分け",次鋒分析!$D$16,IF($B1920="一本差負",次鋒分析!$D$17,次鋒分析!$D$18))))</f>
        <v>0.20800000000000002</v>
      </c>
      <c r="N1920" s="1">
        <f t="shared" si="382"/>
        <v>-1</v>
      </c>
      <c r="O1920" s="1">
        <f t="shared" si="383"/>
        <v>-1</v>
      </c>
      <c r="P1920" s="7">
        <f>IF($C1920="二本差勝",中堅分析!$D$14,IF($C1920="一本差勝",中堅分析!$D$15,IF($C1920="引き分け",中堅分析!$D$16,IF($C1920="一本差負",中堅分析!$D$17,中堅分析!$D$18))))</f>
        <v>0.16000000000000003</v>
      </c>
      <c r="Q1920" s="1">
        <f t="shared" si="384"/>
        <v>1</v>
      </c>
      <c r="R1920" s="1">
        <f t="shared" si="385"/>
        <v>2</v>
      </c>
      <c r="S1920" s="7">
        <f>IF($D1920="二本差勝",副将分析!$D$14,IF($D1920="一本差勝",副将分析!$D$15,IF($D1920="引き分け",副将分析!$D$16,IF($D1920="一本差負",副将分析!$D$17,副将分析!$D$18))))</f>
        <v>0.16000000000000003</v>
      </c>
      <c r="T1920" s="1">
        <f t="shared" si="386"/>
        <v>1</v>
      </c>
      <c r="U1920" s="1">
        <f t="shared" si="387"/>
        <v>2</v>
      </c>
      <c r="V1920" s="7">
        <f>IF($E1920="二本差勝",大将分析!$D$14,IF($E1920="一本差勝",大将分析!$D$15,IF($E1920="引き分け",大将分析!$D$16,IF($E1920="一本差負",大将分析!$D$17,大将分析!$D$18))))</f>
        <v>0.16000000000000003</v>
      </c>
      <c r="W1920" s="1">
        <f t="shared" si="388"/>
        <v>-1</v>
      </c>
      <c r="X1920" s="1">
        <f t="shared" si="389"/>
        <v>-2</v>
      </c>
    </row>
    <row r="1921" spans="1:24" x14ac:dyDescent="0.15">
      <c r="A1921" s="1" t="s">
        <v>41</v>
      </c>
      <c r="B1921" s="1" t="s">
        <v>41</v>
      </c>
      <c r="C1921" s="1" t="s">
        <v>39</v>
      </c>
      <c r="D1921" s="1" t="s">
        <v>40</v>
      </c>
      <c r="E1921" s="1" t="s">
        <v>41</v>
      </c>
      <c r="F1921" s="19">
        <f t="shared" si="377"/>
        <v>-1</v>
      </c>
      <c r="G1921" s="19">
        <f t="shared" si="378"/>
        <v>0</v>
      </c>
      <c r="H1921" s="20">
        <f t="shared" si="379"/>
        <v>2.9948379136000017E-4</v>
      </c>
      <c r="J1921" s="7">
        <f>IF($A1921="二本差勝",先鋒分析!$D$14,IF($A1921="一本差勝",先鋒分析!$D$15,IF($A1921="引き分け",先鋒分析!$D$16,IF($A1921="一本差負",先鋒分析!$D$17,先鋒分析!$D$18))))</f>
        <v>0.20800000000000002</v>
      </c>
      <c r="K1921" s="19">
        <f t="shared" si="380"/>
        <v>-1</v>
      </c>
      <c r="L1921" s="19">
        <f t="shared" si="381"/>
        <v>-1</v>
      </c>
      <c r="M1921" s="7">
        <f>IF($B1921="二本差勝",次鋒分析!$D$14,IF($B1921="一本差勝",次鋒分析!$D$15,IF($B1921="引き分け",次鋒分析!$D$16,IF($B1921="一本差負",次鋒分析!$D$17,次鋒分析!$D$18))))</f>
        <v>0.20800000000000002</v>
      </c>
      <c r="N1921" s="1">
        <f t="shared" si="382"/>
        <v>-1</v>
      </c>
      <c r="O1921" s="1">
        <f t="shared" si="383"/>
        <v>-1</v>
      </c>
      <c r="P1921" s="7">
        <f>IF($C1921="二本差勝",中堅分析!$D$14,IF($C1921="一本差勝",中堅分析!$D$15,IF($C1921="引き分け",中堅分析!$D$16,IF($C1921="一本差負",中堅分析!$D$17,中堅分析!$D$18))))</f>
        <v>0.16000000000000003</v>
      </c>
      <c r="Q1921" s="1">
        <f t="shared" si="384"/>
        <v>1</v>
      </c>
      <c r="R1921" s="1">
        <f t="shared" si="385"/>
        <v>2</v>
      </c>
      <c r="S1921" s="7">
        <f>IF($D1921="二本差勝",副将分析!$D$14,IF($D1921="一本差勝",副将分析!$D$15,IF($D1921="引き分け",副将分析!$D$16,IF($D1921="一本差負",副将分析!$D$17,副将分析!$D$18))))</f>
        <v>0.20800000000000002</v>
      </c>
      <c r="T1921" s="1">
        <f t="shared" si="386"/>
        <v>1</v>
      </c>
      <c r="U1921" s="1">
        <f t="shared" si="387"/>
        <v>1</v>
      </c>
      <c r="V1921" s="7">
        <f>IF($E1921="二本差勝",大将分析!$D$14,IF($E1921="一本差勝",大将分析!$D$15,IF($E1921="引き分け",大将分析!$D$16,IF($E1921="一本差負",大将分析!$D$17,大将分析!$D$18))))</f>
        <v>0.20800000000000002</v>
      </c>
      <c r="W1921" s="1">
        <f t="shared" si="388"/>
        <v>-1</v>
      </c>
      <c r="X1921" s="1">
        <f t="shared" si="389"/>
        <v>-1</v>
      </c>
    </row>
    <row r="1922" spans="1:24" x14ac:dyDescent="0.15">
      <c r="A1922" s="1" t="s">
        <v>41</v>
      </c>
      <c r="B1922" s="1" t="s">
        <v>41</v>
      </c>
      <c r="C1922" s="1" t="s">
        <v>39</v>
      </c>
      <c r="D1922" s="1" t="s">
        <v>22</v>
      </c>
      <c r="E1922" s="1" t="s">
        <v>22</v>
      </c>
      <c r="F1922" s="19">
        <f t="shared" si="377"/>
        <v>-1</v>
      </c>
      <c r="G1922" s="19">
        <f t="shared" si="378"/>
        <v>0</v>
      </c>
      <c r="H1922" s="20">
        <f t="shared" si="379"/>
        <v>4.8245243904000029E-4</v>
      </c>
      <c r="J1922" s="7">
        <f>IF($A1922="二本差勝",先鋒分析!$D$14,IF($A1922="一本差勝",先鋒分析!$D$15,IF($A1922="引き分け",先鋒分析!$D$16,IF($A1922="一本差負",先鋒分析!$D$17,先鋒分析!$D$18))))</f>
        <v>0.20800000000000002</v>
      </c>
      <c r="K1922" s="19">
        <f t="shared" si="380"/>
        <v>-1</v>
      </c>
      <c r="L1922" s="19">
        <f t="shared" si="381"/>
        <v>-1</v>
      </c>
      <c r="M1922" s="7">
        <f>IF($B1922="二本差勝",次鋒分析!$D$14,IF($B1922="一本差勝",次鋒分析!$D$15,IF($B1922="引き分け",次鋒分析!$D$16,IF($B1922="一本差負",次鋒分析!$D$17,次鋒分析!$D$18))))</f>
        <v>0.20800000000000002</v>
      </c>
      <c r="N1922" s="1">
        <f t="shared" si="382"/>
        <v>-1</v>
      </c>
      <c r="O1922" s="1">
        <f t="shared" si="383"/>
        <v>-1</v>
      </c>
      <c r="P1922" s="7">
        <f>IF($C1922="二本差勝",中堅分析!$D$14,IF($C1922="一本差勝",中堅分析!$D$15,IF($C1922="引き分け",中堅分析!$D$16,IF($C1922="一本差負",中堅分析!$D$17,中堅分析!$D$18))))</f>
        <v>0.16000000000000003</v>
      </c>
      <c r="Q1922" s="1">
        <f t="shared" si="384"/>
        <v>1</v>
      </c>
      <c r="R1922" s="1">
        <f t="shared" si="385"/>
        <v>2</v>
      </c>
      <c r="S1922" s="7">
        <f>IF($D1922="二本差勝",副将分析!$D$14,IF($D1922="一本差勝",副将分析!$D$15,IF($D1922="引き分け",副将分析!$D$16,IF($D1922="一本差負",副将分析!$D$17,副将分析!$D$18))))</f>
        <v>0.26400000000000001</v>
      </c>
      <c r="T1922" s="1">
        <f t="shared" si="386"/>
        <v>0</v>
      </c>
      <c r="U1922" s="1">
        <f t="shared" si="387"/>
        <v>0</v>
      </c>
      <c r="V1922" s="7">
        <f>IF($E1922="二本差勝",大将分析!$D$14,IF($E1922="一本差勝",大将分析!$D$15,IF($E1922="引き分け",大将分析!$D$16,IF($E1922="一本差負",大将分析!$D$17,大将分析!$D$18))))</f>
        <v>0.26400000000000001</v>
      </c>
      <c r="W1922" s="1">
        <f t="shared" si="388"/>
        <v>0</v>
      </c>
      <c r="X1922" s="1">
        <f t="shared" si="389"/>
        <v>0</v>
      </c>
    </row>
    <row r="1923" spans="1:24" x14ac:dyDescent="0.15">
      <c r="A1923" s="1" t="s">
        <v>41</v>
      </c>
      <c r="B1923" s="1" t="s">
        <v>41</v>
      </c>
      <c r="C1923" s="1" t="s">
        <v>39</v>
      </c>
      <c r="D1923" s="1" t="s">
        <v>41</v>
      </c>
      <c r="E1923" s="1" t="s">
        <v>40</v>
      </c>
      <c r="F1923" s="19">
        <f t="shared" si="377"/>
        <v>-1</v>
      </c>
      <c r="G1923" s="19">
        <f t="shared" si="378"/>
        <v>0</v>
      </c>
      <c r="H1923" s="20">
        <f t="shared" si="379"/>
        <v>2.9948379136000017E-4</v>
      </c>
      <c r="J1923" s="7">
        <f>IF($A1923="二本差勝",先鋒分析!$D$14,IF($A1923="一本差勝",先鋒分析!$D$15,IF($A1923="引き分け",先鋒分析!$D$16,IF($A1923="一本差負",先鋒分析!$D$17,先鋒分析!$D$18))))</f>
        <v>0.20800000000000002</v>
      </c>
      <c r="K1923" s="19">
        <f t="shared" si="380"/>
        <v>-1</v>
      </c>
      <c r="L1923" s="19">
        <f t="shared" si="381"/>
        <v>-1</v>
      </c>
      <c r="M1923" s="7">
        <f>IF($B1923="二本差勝",次鋒分析!$D$14,IF($B1923="一本差勝",次鋒分析!$D$15,IF($B1923="引き分け",次鋒分析!$D$16,IF($B1923="一本差負",次鋒分析!$D$17,次鋒分析!$D$18))))</f>
        <v>0.20800000000000002</v>
      </c>
      <c r="N1923" s="1">
        <f t="shared" si="382"/>
        <v>-1</v>
      </c>
      <c r="O1923" s="1">
        <f t="shared" si="383"/>
        <v>-1</v>
      </c>
      <c r="P1923" s="7">
        <f>IF($C1923="二本差勝",中堅分析!$D$14,IF($C1923="一本差勝",中堅分析!$D$15,IF($C1923="引き分け",中堅分析!$D$16,IF($C1923="一本差負",中堅分析!$D$17,中堅分析!$D$18))))</f>
        <v>0.16000000000000003</v>
      </c>
      <c r="Q1923" s="1">
        <f t="shared" si="384"/>
        <v>1</v>
      </c>
      <c r="R1923" s="1">
        <f t="shared" si="385"/>
        <v>2</v>
      </c>
      <c r="S1923" s="7">
        <f>IF($D1923="二本差勝",副将分析!$D$14,IF($D1923="一本差勝",副将分析!$D$15,IF($D1923="引き分け",副将分析!$D$16,IF($D1923="一本差負",副将分析!$D$17,副将分析!$D$18))))</f>
        <v>0.20800000000000002</v>
      </c>
      <c r="T1923" s="1">
        <f t="shared" si="386"/>
        <v>-1</v>
      </c>
      <c r="U1923" s="1">
        <f t="shared" si="387"/>
        <v>-1</v>
      </c>
      <c r="V1923" s="7">
        <f>IF($E1923="二本差勝",大将分析!$D$14,IF($E1923="一本差勝",大将分析!$D$15,IF($E1923="引き分け",大将分析!$D$16,IF($E1923="一本差負",大将分析!$D$17,大将分析!$D$18))))</f>
        <v>0.20800000000000002</v>
      </c>
      <c r="W1923" s="1">
        <f t="shared" si="388"/>
        <v>1</v>
      </c>
      <c r="X1923" s="1">
        <f t="shared" si="389"/>
        <v>1</v>
      </c>
    </row>
    <row r="1924" spans="1:24" x14ac:dyDescent="0.15">
      <c r="A1924" s="1" t="s">
        <v>41</v>
      </c>
      <c r="B1924" s="1" t="s">
        <v>41</v>
      </c>
      <c r="C1924" s="1" t="s">
        <v>39</v>
      </c>
      <c r="D1924" s="1" t="s">
        <v>42</v>
      </c>
      <c r="E1924" s="1" t="s">
        <v>39</v>
      </c>
      <c r="F1924" s="19">
        <f t="shared" si="377"/>
        <v>-1</v>
      </c>
      <c r="G1924" s="19">
        <f t="shared" si="378"/>
        <v>0</v>
      </c>
      <c r="H1924" s="20">
        <f t="shared" si="379"/>
        <v>1.7720934400000017E-4</v>
      </c>
      <c r="J1924" s="7">
        <f>IF($A1924="二本差勝",先鋒分析!$D$14,IF($A1924="一本差勝",先鋒分析!$D$15,IF($A1924="引き分け",先鋒分析!$D$16,IF($A1924="一本差負",先鋒分析!$D$17,先鋒分析!$D$18))))</f>
        <v>0.20800000000000002</v>
      </c>
      <c r="K1924" s="19">
        <f t="shared" si="380"/>
        <v>-1</v>
      </c>
      <c r="L1924" s="19">
        <f t="shared" si="381"/>
        <v>-1</v>
      </c>
      <c r="M1924" s="7">
        <f>IF($B1924="二本差勝",次鋒分析!$D$14,IF($B1924="一本差勝",次鋒分析!$D$15,IF($B1924="引き分け",次鋒分析!$D$16,IF($B1924="一本差負",次鋒分析!$D$17,次鋒分析!$D$18))))</f>
        <v>0.20800000000000002</v>
      </c>
      <c r="N1924" s="1">
        <f t="shared" si="382"/>
        <v>-1</v>
      </c>
      <c r="O1924" s="1">
        <f t="shared" si="383"/>
        <v>-1</v>
      </c>
      <c r="P1924" s="7">
        <f>IF($C1924="二本差勝",中堅分析!$D$14,IF($C1924="一本差勝",中堅分析!$D$15,IF($C1924="引き分け",中堅分析!$D$16,IF($C1924="一本差負",中堅分析!$D$17,中堅分析!$D$18))))</f>
        <v>0.16000000000000003</v>
      </c>
      <c r="Q1924" s="1">
        <f t="shared" si="384"/>
        <v>1</v>
      </c>
      <c r="R1924" s="1">
        <f t="shared" si="385"/>
        <v>2</v>
      </c>
      <c r="S1924" s="7">
        <f>IF($D1924="二本差勝",副将分析!$D$14,IF($D1924="一本差勝",副将分析!$D$15,IF($D1924="引き分け",副将分析!$D$16,IF($D1924="一本差負",副将分析!$D$17,副将分析!$D$18))))</f>
        <v>0.16000000000000003</v>
      </c>
      <c r="T1924" s="1">
        <f t="shared" si="386"/>
        <v>-1</v>
      </c>
      <c r="U1924" s="1">
        <f t="shared" si="387"/>
        <v>-2</v>
      </c>
      <c r="V1924" s="7">
        <f>IF($E1924="二本差勝",大将分析!$D$14,IF($E1924="一本差勝",大将分析!$D$15,IF($E1924="引き分け",大将分析!$D$16,IF($E1924="一本差負",大将分析!$D$17,大将分析!$D$18))))</f>
        <v>0.16000000000000003</v>
      </c>
      <c r="W1924" s="1">
        <f t="shared" si="388"/>
        <v>1</v>
      </c>
      <c r="X1924" s="1">
        <f t="shared" si="389"/>
        <v>2</v>
      </c>
    </row>
    <row r="1925" spans="1:24" x14ac:dyDescent="0.15">
      <c r="A1925" s="1" t="s">
        <v>41</v>
      </c>
      <c r="B1925" s="1" t="s">
        <v>41</v>
      </c>
      <c r="C1925" s="1" t="s">
        <v>40</v>
      </c>
      <c r="D1925" s="1" t="s">
        <v>39</v>
      </c>
      <c r="E1925" s="1" t="s">
        <v>41</v>
      </c>
      <c r="F1925" s="19">
        <f t="shared" si="377"/>
        <v>-1</v>
      </c>
      <c r="G1925" s="19">
        <f t="shared" si="378"/>
        <v>0</v>
      </c>
      <c r="H1925" s="20">
        <f t="shared" si="379"/>
        <v>2.9948379136000017E-4</v>
      </c>
      <c r="J1925" s="7">
        <f>IF($A1925="二本差勝",先鋒分析!$D$14,IF($A1925="一本差勝",先鋒分析!$D$15,IF($A1925="引き分け",先鋒分析!$D$16,IF($A1925="一本差負",先鋒分析!$D$17,先鋒分析!$D$18))))</f>
        <v>0.20800000000000002</v>
      </c>
      <c r="K1925" s="19">
        <f t="shared" si="380"/>
        <v>-1</v>
      </c>
      <c r="L1925" s="19">
        <f t="shared" si="381"/>
        <v>-1</v>
      </c>
      <c r="M1925" s="7">
        <f>IF($B1925="二本差勝",次鋒分析!$D$14,IF($B1925="一本差勝",次鋒分析!$D$15,IF($B1925="引き分け",次鋒分析!$D$16,IF($B1925="一本差負",次鋒分析!$D$17,次鋒分析!$D$18))))</f>
        <v>0.20800000000000002</v>
      </c>
      <c r="N1925" s="1">
        <f t="shared" si="382"/>
        <v>-1</v>
      </c>
      <c r="O1925" s="1">
        <f t="shared" si="383"/>
        <v>-1</v>
      </c>
      <c r="P1925" s="7">
        <f>IF($C1925="二本差勝",中堅分析!$D$14,IF($C1925="一本差勝",中堅分析!$D$15,IF($C1925="引き分け",中堅分析!$D$16,IF($C1925="一本差負",中堅分析!$D$17,中堅分析!$D$18))))</f>
        <v>0.20800000000000002</v>
      </c>
      <c r="Q1925" s="1">
        <f t="shared" si="384"/>
        <v>1</v>
      </c>
      <c r="R1925" s="1">
        <f t="shared" si="385"/>
        <v>1</v>
      </c>
      <c r="S1925" s="7">
        <f>IF($D1925="二本差勝",副将分析!$D$14,IF($D1925="一本差勝",副将分析!$D$15,IF($D1925="引き分け",副将分析!$D$16,IF($D1925="一本差負",副将分析!$D$17,副将分析!$D$18))))</f>
        <v>0.16000000000000003</v>
      </c>
      <c r="T1925" s="1">
        <f t="shared" si="386"/>
        <v>1</v>
      </c>
      <c r="U1925" s="1">
        <f t="shared" si="387"/>
        <v>2</v>
      </c>
      <c r="V1925" s="7">
        <f>IF($E1925="二本差勝",大将分析!$D$14,IF($E1925="一本差勝",大将分析!$D$15,IF($E1925="引き分け",大将分析!$D$16,IF($E1925="一本差負",大将分析!$D$17,大将分析!$D$18))))</f>
        <v>0.20800000000000002</v>
      </c>
      <c r="W1925" s="1">
        <f t="shared" si="388"/>
        <v>-1</v>
      </c>
      <c r="X1925" s="1">
        <f t="shared" si="389"/>
        <v>-1</v>
      </c>
    </row>
    <row r="1926" spans="1:24" x14ac:dyDescent="0.15">
      <c r="A1926" s="1" t="s">
        <v>41</v>
      </c>
      <c r="B1926" s="1" t="s">
        <v>41</v>
      </c>
      <c r="C1926" s="1" t="s">
        <v>40</v>
      </c>
      <c r="D1926" s="1" t="s">
        <v>41</v>
      </c>
      <c r="E1926" s="1" t="s">
        <v>39</v>
      </c>
      <c r="F1926" s="19">
        <f t="shared" si="377"/>
        <v>-1</v>
      </c>
      <c r="G1926" s="19">
        <f t="shared" si="378"/>
        <v>0</v>
      </c>
      <c r="H1926" s="20">
        <f t="shared" si="379"/>
        <v>2.9948379136000017E-4</v>
      </c>
      <c r="J1926" s="7">
        <f>IF($A1926="二本差勝",先鋒分析!$D$14,IF($A1926="一本差勝",先鋒分析!$D$15,IF($A1926="引き分け",先鋒分析!$D$16,IF($A1926="一本差負",先鋒分析!$D$17,先鋒分析!$D$18))))</f>
        <v>0.20800000000000002</v>
      </c>
      <c r="K1926" s="19">
        <f t="shared" si="380"/>
        <v>-1</v>
      </c>
      <c r="L1926" s="19">
        <f t="shared" si="381"/>
        <v>-1</v>
      </c>
      <c r="M1926" s="7">
        <f>IF($B1926="二本差勝",次鋒分析!$D$14,IF($B1926="一本差勝",次鋒分析!$D$15,IF($B1926="引き分け",次鋒分析!$D$16,IF($B1926="一本差負",次鋒分析!$D$17,次鋒分析!$D$18))))</f>
        <v>0.20800000000000002</v>
      </c>
      <c r="N1926" s="1">
        <f t="shared" si="382"/>
        <v>-1</v>
      </c>
      <c r="O1926" s="1">
        <f t="shared" si="383"/>
        <v>-1</v>
      </c>
      <c r="P1926" s="7">
        <f>IF($C1926="二本差勝",中堅分析!$D$14,IF($C1926="一本差勝",中堅分析!$D$15,IF($C1926="引き分け",中堅分析!$D$16,IF($C1926="一本差負",中堅分析!$D$17,中堅分析!$D$18))))</f>
        <v>0.20800000000000002</v>
      </c>
      <c r="Q1926" s="1">
        <f t="shared" si="384"/>
        <v>1</v>
      </c>
      <c r="R1926" s="1">
        <f t="shared" si="385"/>
        <v>1</v>
      </c>
      <c r="S1926" s="7">
        <f>IF($D1926="二本差勝",副将分析!$D$14,IF($D1926="一本差勝",副将分析!$D$15,IF($D1926="引き分け",副将分析!$D$16,IF($D1926="一本差負",副将分析!$D$17,副将分析!$D$18))))</f>
        <v>0.20800000000000002</v>
      </c>
      <c r="T1926" s="1">
        <f t="shared" si="386"/>
        <v>-1</v>
      </c>
      <c r="U1926" s="1">
        <f t="shared" si="387"/>
        <v>-1</v>
      </c>
      <c r="V1926" s="7">
        <f>IF($E1926="二本差勝",大将分析!$D$14,IF($E1926="一本差勝",大将分析!$D$15,IF($E1926="引き分け",大将分析!$D$16,IF($E1926="一本差負",大将分析!$D$17,大将分析!$D$18))))</f>
        <v>0.16000000000000003</v>
      </c>
      <c r="W1926" s="1">
        <f t="shared" si="388"/>
        <v>1</v>
      </c>
      <c r="X1926" s="1">
        <f t="shared" si="389"/>
        <v>2</v>
      </c>
    </row>
    <row r="1927" spans="1:24" x14ac:dyDescent="0.15">
      <c r="A1927" s="1" t="s">
        <v>41</v>
      </c>
      <c r="B1927" s="1" t="s">
        <v>41</v>
      </c>
      <c r="C1927" s="1" t="s">
        <v>22</v>
      </c>
      <c r="D1927" s="1" t="s">
        <v>39</v>
      </c>
      <c r="E1927" s="1" t="s">
        <v>22</v>
      </c>
      <c r="F1927" s="19">
        <f t="shared" si="377"/>
        <v>-1</v>
      </c>
      <c r="G1927" s="19">
        <f t="shared" si="378"/>
        <v>0</v>
      </c>
      <c r="H1927" s="20">
        <f t="shared" si="379"/>
        <v>4.8245243904000029E-4</v>
      </c>
      <c r="J1927" s="7">
        <f>IF($A1927="二本差勝",先鋒分析!$D$14,IF($A1927="一本差勝",先鋒分析!$D$15,IF($A1927="引き分け",先鋒分析!$D$16,IF($A1927="一本差負",先鋒分析!$D$17,先鋒分析!$D$18))))</f>
        <v>0.20800000000000002</v>
      </c>
      <c r="K1927" s="19">
        <f t="shared" si="380"/>
        <v>-1</v>
      </c>
      <c r="L1927" s="19">
        <f t="shared" si="381"/>
        <v>-1</v>
      </c>
      <c r="M1927" s="7">
        <f>IF($B1927="二本差勝",次鋒分析!$D$14,IF($B1927="一本差勝",次鋒分析!$D$15,IF($B1927="引き分け",次鋒分析!$D$16,IF($B1927="一本差負",次鋒分析!$D$17,次鋒分析!$D$18))))</f>
        <v>0.20800000000000002</v>
      </c>
      <c r="N1927" s="1">
        <f t="shared" si="382"/>
        <v>-1</v>
      </c>
      <c r="O1927" s="1">
        <f t="shared" si="383"/>
        <v>-1</v>
      </c>
      <c r="P1927" s="7">
        <f>IF($C1927="二本差勝",中堅分析!$D$14,IF($C1927="一本差勝",中堅分析!$D$15,IF($C1927="引き分け",中堅分析!$D$16,IF($C1927="一本差負",中堅分析!$D$17,中堅分析!$D$18))))</f>
        <v>0.26400000000000001</v>
      </c>
      <c r="Q1927" s="1">
        <f t="shared" si="384"/>
        <v>0</v>
      </c>
      <c r="R1927" s="1">
        <f t="shared" si="385"/>
        <v>0</v>
      </c>
      <c r="S1927" s="7">
        <f>IF($D1927="二本差勝",副将分析!$D$14,IF($D1927="一本差勝",副将分析!$D$15,IF($D1927="引き分け",副将分析!$D$16,IF($D1927="一本差負",副将分析!$D$17,副将分析!$D$18))))</f>
        <v>0.16000000000000003</v>
      </c>
      <c r="T1927" s="1">
        <f t="shared" si="386"/>
        <v>1</v>
      </c>
      <c r="U1927" s="1">
        <f t="shared" si="387"/>
        <v>2</v>
      </c>
      <c r="V1927" s="7">
        <f>IF($E1927="二本差勝",大将分析!$D$14,IF($E1927="一本差勝",大将分析!$D$15,IF($E1927="引き分け",大将分析!$D$16,IF($E1927="一本差負",大将分析!$D$17,大将分析!$D$18))))</f>
        <v>0.26400000000000001</v>
      </c>
      <c r="W1927" s="1">
        <f t="shared" si="388"/>
        <v>0</v>
      </c>
      <c r="X1927" s="1">
        <f t="shared" si="389"/>
        <v>0</v>
      </c>
    </row>
    <row r="1928" spans="1:24" x14ac:dyDescent="0.15">
      <c r="A1928" s="1" t="s">
        <v>41</v>
      </c>
      <c r="B1928" s="1" t="s">
        <v>41</v>
      </c>
      <c r="C1928" s="1" t="s">
        <v>22</v>
      </c>
      <c r="D1928" s="1" t="s">
        <v>22</v>
      </c>
      <c r="E1928" s="1" t="s">
        <v>39</v>
      </c>
      <c r="F1928" s="19">
        <f t="shared" ref="F1928:F1991" si="390">K1928+N1928+Q1928+T1928+W1928</f>
        <v>-1</v>
      </c>
      <c r="G1928" s="19">
        <f t="shared" ref="G1928:G1991" si="391">L1928+O1928+R1928+U1928+X1928</f>
        <v>0</v>
      </c>
      <c r="H1928" s="20">
        <f t="shared" ref="H1928:H1991" si="392">J1928*M1928*P1928*S1928*V1928</f>
        <v>4.8245243904000029E-4</v>
      </c>
      <c r="J1928" s="7">
        <f>IF($A1928="二本差勝",先鋒分析!$D$14,IF($A1928="一本差勝",先鋒分析!$D$15,IF($A1928="引き分け",先鋒分析!$D$16,IF($A1928="一本差負",先鋒分析!$D$17,先鋒分析!$D$18))))</f>
        <v>0.20800000000000002</v>
      </c>
      <c r="K1928" s="19">
        <f t="shared" ref="K1928:K1991" si="393">IF($A1928="二本差勝",1,IF($A1928="一本差勝",1,IF($A1928="引き分け",0,-1)))</f>
        <v>-1</v>
      </c>
      <c r="L1928" s="19">
        <f t="shared" ref="L1928:L1991" si="394">IF($A1928="二本差勝",2,IF($A1928="一本差勝",1,IF($A1928="引き分け",0,IF($A1928="一本差負",-1,-2))))</f>
        <v>-1</v>
      </c>
      <c r="M1928" s="7">
        <f>IF($B1928="二本差勝",次鋒分析!$D$14,IF($B1928="一本差勝",次鋒分析!$D$15,IF($B1928="引き分け",次鋒分析!$D$16,IF($B1928="一本差負",次鋒分析!$D$17,次鋒分析!$D$18))))</f>
        <v>0.20800000000000002</v>
      </c>
      <c r="N1928" s="1">
        <f t="shared" ref="N1928:N1991" si="395">IF($B1928="二本差勝",1,IF($B1928="一本差勝",1,IF($B1928="引き分け",0,-1)))</f>
        <v>-1</v>
      </c>
      <c r="O1928" s="1">
        <f t="shared" ref="O1928:O1991" si="396">IF($B1928="二本差勝",2,IF($B1928="一本差勝",1,IF($B1928="引き分け",0,IF($B1928="一本差負",-1,-2))))</f>
        <v>-1</v>
      </c>
      <c r="P1928" s="7">
        <f>IF($C1928="二本差勝",中堅分析!$D$14,IF($C1928="一本差勝",中堅分析!$D$15,IF($C1928="引き分け",中堅分析!$D$16,IF($C1928="一本差負",中堅分析!$D$17,中堅分析!$D$18))))</f>
        <v>0.26400000000000001</v>
      </c>
      <c r="Q1928" s="1">
        <f t="shared" ref="Q1928:Q1991" si="397">IF($C1928="二本差勝",1,IF($C1928="一本差勝",1,IF($C1928="引き分け",0,-1)))</f>
        <v>0</v>
      </c>
      <c r="R1928" s="1">
        <f t="shared" ref="R1928:R1991" si="398">IF($C1928="二本差勝",2,IF($C1928="一本差勝",1,IF($C1928="引き分け",0,IF($C1928="一本差負",-1,-2))))</f>
        <v>0</v>
      </c>
      <c r="S1928" s="7">
        <f>IF($D1928="二本差勝",副将分析!$D$14,IF($D1928="一本差勝",副将分析!$D$15,IF($D1928="引き分け",副将分析!$D$16,IF($D1928="一本差負",副将分析!$D$17,副将分析!$D$18))))</f>
        <v>0.26400000000000001</v>
      </c>
      <c r="T1928" s="1">
        <f t="shared" ref="T1928:T1991" si="399">IF($D1928="二本差勝",1,IF($D1928="一本差勝",1,IF($D1928="引き分け",0,-1)))</f>
        <v>0</v>
      </c>
      <c r="U1928" s="1">
        <f t="shared" ref="U1928:U1991" si="400">IF($D1928="二本差勝",2,IF($D1928="一本差勝",1,IF($D1928="引き分け",0,IF($D1928="一本差負",-1,-2))))</f>
        <v>0</v>
      </c>
      <c r="V1928" s="7">
        <f>IF($E1928="二本差勝",大将分析!$D$14,IF($E1928="一本差勝",大将分析!$D$15,IF($E1928="引き分け",大将分析!$D$16,IF($E1928="一本差負",大将分析!$D$17,大将分析!$D$18))))</f>
        <v>0.16000000000000003</v>
      </c>
      <c r="W1928" s="1">
        <f t="shared" ref="W1928:W1991" si="401">IF($E1928="二本差勝",1,IF($E1928="一本差勝",1,IF($E1928="引き分け",0,-1)))</f>
        <v>1</v>
      </c>
      <c r="X1928" s="1">
        <f t="shared" ref="X1928:X1991" si="402">IF($E1928="二本差勝",2,IF($E1928="一本差勝",1,IF($E1928="引き分け",0,IF($E1928="一本差負",-1,-2))))</f>
        <v>2</v>
      </c>
    </row>
    <row r="1929" spans="1:24" x14ac:dyDescent="0.15">
      <c r="A1929" s="1" t="s">
        <v>41</v>
      </c>
      <c r="B1929" s="1" t="s">
        <v>41</v>
      </c>
      <c r="C1929" s="1" t="s">
        <v>41</v>
      </c>
      <c r="D1929" s="1" t="s">
        <v>39</v>
      </c>
      <c r="E1929" s="1" t="s">
        <v>40</v>
      </c>
      <c r="F1929" s="19">
        <f t="shared" si="390"/>
        <v>-1</v>
      </c>
      <c r="G1929" s="19">
        <f t="shared" si="391"/>
        <v>0</v>
      </c>
      <c r="H1929" s="20">
        <f t="shared" si="392"/>
        <v>2.9948379136000017E-4</v>
      </c>
      <c r="J1929" s="7">
        <f>IF($A1929="二本差勝",先鋒分析!$D$14,IF($A1929="一本差勝",先鋒分析!$D$15,IF($A1929="引き分け",先鋒分析!$D$16,IF($A1929="一本差負",先鋒分析!$D$17,先鋒分析!$D$18))))</f>
        <v>0.20800000000000002</v>
      </c>
      <c r="K1929" s="19">
        <f t="shared" si="393"/>
        <v>-1</v>
      </c>
      <c r="L1929" s="19">
        <f t="shared" si="394"/>
        <v>-1</v>
      </c>
      <c r="M1929" s="7">
        <f>IF($B1929="二本差勝",次鋒分析!$D$14,IF($B1929="一本差勝",次鋒分析!$D$15,IF($B1929="引き分け",次鋒分析!$D$16,IF($B1929="一本差負",次鋒分析!$D$17,次鋒分析!$D$18))))</f>
        <v>0.20800000000000002</v>
      </c>
      <c r="N1929" s="1">
        <f t="shared" si="395"/>
        <v>-1</v>
      </c>
      <c r="O1929" s="1">
        <f t="shared" si="396"/>
        <v>-1</v>
      </c>
      <c r="P1929" s="7">
        <f>IF($C1929="二本差勝",中堅分析!$D$14,IF($C1929="一本差勝",中堅分析!$D$15,IF($C1929="引き分け",中堅分析!$D$16,IF($C1929="一本差負",中堅分析!$D$17,中堅分析!$D$18))))</f>
        <v>0.20800000000000002</v>
      </c>
      <c r="Q1929" s="1">
        <f t="shared" si="397"/>
        <v>-1</v>
      </c>
      <c r="R1929" s="1">
        <f t="shared" si="398"/>
        <v>-1</v>
      </c>
      <c r="S1929" s="7">
        <f>IF($D1929="二本差勝",副将分析!$D$14,IF($D1929="一本差勝",副将分析!$D$15,IF($D1929="引き分け",副将分析!$D$16,IF($D1929="一本差負",副将分析!$D$17,副将分析!$D$18))))</f>
        <v>0.16000000000000003</v>
      </c>
      <c r="T1929" s="1">
        <f t="shared" si="399"/>
        <v>1</v>
      </c>
      <c r="U1929" s="1">
        <f t="shared" si="400"/>
        <v>2</v>
      </c>
      <c r="V1929" s="7">
        <f>IF($E1929="二本差勝",大将分析!$D$14,IF($E1929="一本差勝",大将分析!$D$15,IF($E1929="引き分け",大将分析!$D$16,IF($E1929="一本差負",大将分析!$D$17,大将分析!$D$18))))</f>
        <v>0.20800000000000002</v>
      </c>
      <c r="W1929" s="1">
        <f t="shared" si="401"/>
        <v>1</v>
      </c>
      <c r="X1929" s="1">
        <f t="shared" si="402"/>
        <v>1</v>
      </c>
    </row>
    <row r="1930" spans="1:24" x14ac:dyDescent="0.15">
      <c r="A1930" s="1" t="s">
        <v>41</v>
      </c>
      <c r="B1930" s="1" t="s">
        <v>41</v>
      </c>
      <c r="C1930" s="1" t="s">
        <v>41</v>
      </c>
      <c r="D1930" s="1" t="s">
        <v>40</v>
      </c>
      <c r="E1930" s="1" t="s">
        <v>39</v>
      </c>
      <c r="F1930" s="19">
        <f t="shared" si="390"/>
        <v>-1</v>
      </c>
      <c r="G1930" s="19">
        <f t="shared" si="391"/>
        <v>0</v>
      </c>
      <c r="H1930" s="20">
        <f t="shared" si="392"/>
        <v>2.9948379136000017E-4</v>
      </c>
      <c r="J1930" s="7">
        <f>IF($A1930="二本差勝",先鋒分析!$D$14,IF($A1930="一本差勝",先鋒分析!$D$15,IF($A1930="引き分け",先鋒分析!$D$16,IF($A1930="一本差負",先鋒分析!$D$17,先鋒分析!$D$18))))</f>
        <v>0.20800000000000002</v>
      </c>
      <c r="K1930" s="19">
        <f t="shared" si="393"/>
        <v>-1</v>
      </c>
      <c r="L1930" s="19">
        <f t="shared" si="394"/>
        <v>-1</v>
      </c>
      <c r="M1930" s="7">
        <f>IF($B1930="二本差勝",次鋒分析!$D$14,IF($B1930="一本差勝",次鋒分析!$D$15,IF($B1930="引き分け",次鋒分析!$D$16,IF($B1930="一本差負",次鋒分析!$D$17,次鋒分析!$D$18))))</f>
        <v>0.20800000000000002</v>
      </c>
      <c r="N1930" s="1">
        <f t="shared" si="395"/>
        <v>-1</v>
      </c>
      <c r="O1930" s="1">
        <f t="shared" si="396"/>
        <v>-1</v>
      </c>
      <c r="P1930" s="7">
        <f>IF($C1930="二本差勝",中堅分析!$D$14,IF($C1930="一本差勝",中堅分析!$D$15,IF($C1930="引き分け",中堅分析!$D$16,IF($C1930="一本差負",中堅分析!$D$17,中堅分析!$D$18))))</f>
        <v>0.20800000000000002</v>
      </c>
      <c r="Q1930" s="1">
        <f t="shared" si="397"/>
        <v>-1</v>
      </c>
      <c r="R1930" s="1">
        <f t="shared" si="398"/>
        <v>-1</v>
      </c>
      <c r="S1930" s="7">
        <f>IF($D1930="二本差勝",副将分析!$D$14,IF($D1930="一本差勝",副将分析!$D$15,IF($D1930="引き分け",副将分析!$D$16,IF($D1930="一本差負",副将分析!$D$17,副将分析!$D$18))))</f>
        <v>0.20800000000000002</v>
      </c>
      <c r="T1930" s="1">
        <f t="shared" si="399"/>
        <v>1</v>
      </c>
      <c r="U1930" s="1">
        <f t="shared" si="400"/>
        <v>1</v>
      </c>
      <c r="V1930" s="7">
        <f>IF($E1930="二本差勝",大将分析!$D$14,IF($E1930="一本差勝",大将分析!$D$15,IF($E1930="引き分け",大将分析!$D$16,IF($E1930="一本差負",大将分析!$D$17,大将分析!$D$18))))</f>
        <v>0.16000000000000003</v>
      </c>
      <c r="W1930" s="1">
        <f t="shared" si="401"/>
        <v>1</v>
      </c>
      <c r="X1930" s="1">
        <f t="shared" si="402"/>
        <v>2</v>
      </c>
    </row>
    <row r="1931" spans="1:24" x14ac:dyDescent="0.15">
      <c r="A1931" s="1" t="s">
        <v>41</v>
      </c>
      <c r="B1931" s="1" t="s">
        <v>41</v>
      </c>
      <c r="C1931" s="1" t="s">
        <v>42</v>
      </c>
      <c r="D1931" s="1" t="s">
        <v>39</v>
      </c>
      <c r="E1931" s="1" t="s">
        <v>39</v>
      </c>
      <c r="F1931" s="19">
        <f t="shared" si="390"/>
        <v>-1</v>
      </c>
      <c r="G1931" s="19">
        <f t="shared" si="391"/>
        <v>0</v>
      </c>
      <c r="H1931" s="20">
        <f t="shared" si="392"/>
        <v>1.7720934400000017E-4</v>
      </c>
      <c r="J1931" s="7">
        <f>IF($A1931="二本差勝",先鋒分析!$D$14,IF($A1931="一本差勝",先鋒分析!$D$15,IF($A1931="引き分け",先鋒分析!$D$16,IF($A1931="一本差負",先鋒分析!$D$17,先鋒分析!$D$18))))</f>
        <v>0.20800000000000002</v>
      </c>
      <c r="K1931" s="19">
        <f t="shared" si="393"/>
        <v>-1</v>
      </c>
      <c r="L1931" s="19">
        <f t="shared" si="394"/>
        <v>-1</v>
      </c>
      <c r="M1931" s="7">
        <f>IF($B1931="二本差勝",次鋒分析!$D$14,IF($B1931="一本差勝",次鋒分析!$D$15,IF($B1931="引き分け",次鋒分析!$D$16,IF($B1931="一本差負",次鋒分析!$D$17,次鋒分析!$D$18))))</f>
        <v>0.20800000000000002</v>
      </c>
      <c r="N1931" s="1">
        <f t="shared" si="395"/>
        <v>-1</v>
      </c>
      <c r="O1931" s="1">
        <f t="shared" si="396"/>
        <v>-1</v>
      </c>
      <c r="P1931" s="7">
        <f>IF($C1931="二本差勝",中堅分析!$D$14,IF($C1931="一本差勝",中堅分析!$D$15,IF($C1931="引き分け",中堅分析!$D$16,IF($C1931="一本差負",中堅分析!$D$17,中堅分析!$D$18))))</f>
        <v>0.16000000000000003</v>
      </c>
      <c r="Q1931" s="1">
        <f t="shared" si="397"/>
        <v>-1</v>
      </c>
      <c r="R1931" s="1">
        <f t="shared" si="398"/>
        <v>-2</v>
      </c>
      <c r="S1931" s="7">
        <f>IF($D1931="二本差勝",副将分析!$D$14,IF($D1931="一本差勝",副将分析!$D$15,IF($D1931="引き分け",副将分析!$D$16,IF($D1931="一本差負",副将分析!$D$17,副将分析!$D$18))))</f>
        <v>0.16000000000000003</v>
      </c>
      <c r="T1931" s="1">
        <f t="shared" si="399"/>
        <v>1</v>
      </c>
      <c r="U1931" s="1">
        <f t="shared" si="400"/>
        <v>2</v>
      </c>
      <c r="V1931" s="7">
        <f>IF($E1931="二本差勝",大将分析!$D$14,IF($E1931="一本差勝",大将分析!$D$15,IF($E1931="引き分け",大将分析!$D$16,IF($E1931="一本差負",大将分析!$D$17,大将分析!$D$18))))</f>
        <v>0.16000000000000003</v>
      </c>
      <c r="W1931" s="1">
        <f t="shared" si="401"/>
        <v>1</v>
      </c>
      <c r="X1931" s="1">
        <f t="shared" si="402"/>
        <v>2</v>
      </c>
    </row>
    <row r="1932" spans="1:24" x14ac:dyDescent="0.15">
      <c r="A1932" s="1" t="s">
        <v>41</v>
      </c>
      <c r="B1932" s="1" t="s">
        <v>42</v>
      </c>
      <c r="C1932" s="1" t="s">
        <v>39</v>
      </c>
      <c r="D1932" s="1" t="s">
        <v>39</v>
      </c>
      <c r="E1932" s="1" t="s">
        <v>41</v>
      </c>
      <c r="F1932" s="19">
        <f t="shared" si="390"/>
        <v>-1</v>
      </c>
      <c r="G1932" s="19">
        <f t="shared" si="391"/>
        <v>0</v>
      </c>
      <c r="H1932" s="20">
        <f t="shared" si="392"/>
        <v>1.7720934400000015E-4</v>
      </c>
      <c r="J1932" s="7">
        <f>IF($A1932="二本差勝",先鋒分析!$D$14,IF($A1932="一本差勝",先鋒分析!$D$15,IF($A1932="引き分け",先鋒分析!$D$16,IF($A1932="一本差負",先鋒分析!$D$17,先鋒分析!$D$18))))</f>
        <v>0.20800000000000002</v>
      </c>
      <c r="K1932" s="19">
        <f t="shared" si="393"/>
        <v>-1</v>
      </c>
      <c r="L1932" s="19">
        <f t="shared" si="394"/>
        <v>-1</v>
      </c>
      <c r="M1932" s="7">
        <f>IF($B1932="二本差勝",次鋒分析!$D$14,IF($B1932="一本差勝",次鋒分析!$D$15,IF($B1932="引き分け",次鋒分析!$D$16,IF($B1932="一本差負",次鋒分析!$D$17,次鋒分析!$D$18))))</f>
        <v>0.16000000000000003</v>
      </c>
      <c r="N1932" s="1">
        <f t="shared" si="395"/>
        <v>-1</v>
      </c>
      <c r="O1932" s="1">
        <f t="shared" si="396"/>
        <v>-2</v>
      </c>
      <c r="P1932" s="7">
        <f>IF($C1932="二本差勝",中堅分析!$D$14,IF($C1932="一本差勝",中堅分析!$D$15,IF($C1932="引き分け",中堅分析!$D$16,IF($C1932="一本差負",中堅分析!$D$17,中堅分析!$D$18))))</f>
        <v>0.16000000000000003</v>
      </c>
      <c r="Q1932" s="1">
        <f t="shared" si="397"/>
        <v>1</v>
      </c>
      <c r="R1932" s="1">
        <f t="shared" si="398"/>
        <v>2</v>
      </c>
      <c r="S1932" s="7">
        <f>IF($D1932="二本差勝",副将分析!$D$14,IF($D1932="一本差勝",副将分析!$D$15,IF($D1932="引き分け",副将分析!$D$16,IF($D1932="一本差負",副将分析!$D$17,副将分析!$D$18))))</f>
        <v>0.16000000000000003</v>
      </c>
      <c r="T1932" s="1">
        <f t="shared" si="399"/>
        <v>1</v>
      </c>
      <c r="U1932" s="1">
        <f t="shared" si="400"/>
        <v>2</v>
      </c>
      <c r="V1932" s="7">
        <f>IF($E1932="二本差勝",大将分析!$D$14,IF($E1932="一本差勝",大将分析!$D$15,IF($E1932="引き分け",大将分析!$D$16,IF($E1932="一本差負",大将分析!$D$17,大将分析!$D$18))))</f>
        <v>0.20800000000000002</v>
      </c>
      <c r="W1932" s="1">
        <f t="shared" si="401"/>
        <v>-1</v>
      </c>
      <c r="X1932" s="1">
        <f t="shared" si="402"/>
        <v>-1</v>
      </c>
    </row>
    <row r="1933" spans="1:24" x14ac:dyDescent="0.15">
      <c r="A1933" s="1" t="s">
        <v>41</v>
      </c>
      <c r="B1933" s="1" t="s">
        <v>42</v>
      </c>
      <c r="C1933" s="1" t="s">
        <v>39</v>
      </c>
      <c r="D1933" s="1" t="s">
        <v>41</v>
      </c>
      <c r="E1933" s="1" t="s">
        <v>39</v>
      </c>
      <c r="F1933" s="19">
        <f t="shared" si="390"/>
        <v>-1</v>
      </c>
      <c r="G1933" s="19">
        <f t="shared" si="391"/>
        <v>0</v>
      </c>
      <c r="H1933" s="20">
        <f t="shared" si="392"/>
        <v>1.7720934400000012E-4</v>
      </c>
      <c r="J1933" s="7">
        <f>IF($A1933="二本差勝",先鋒分析!$D$14,IF($A1933="一本差勝",先鋒分析!$D$15,IF($A1933="引き分け",先鋒分析!$D$16,IF($A1933="一本差負",先鋒分析!$D$17,先鋒分析!$D$18))))</f>
        <v>0.20800000000000002</v>
      </c>
      <c r="K1933" s="19">
        <f t="shared" si="393"/>
        <v>-1</v>
      </c>
      <c r="L1933" s="19">
        <f t="shared" si="394"/>
        <v>-1</v>
      </c>
      <c r="M1933" s="7">
        <f>IF($B1933="二本差勝",次鋒分析!$D$14,IF($B1933="一本差勝",次鋒分析!$D$15,IF($B1933="引き分け",次鋒分析!$D$16,IF($B1933="一本差負",次鋒分析!$D$17,次鋒分析!$D$18))))</f>
        <v>0.16000000000000003</v>
      </c>
      <c r="N1933" s="1">
        <f t="shared" si="395"/>
        <v>-1</v>
      </c>
      <c r="O1933" s="1">
        <f t="shared" si="396"/>
        <v>-2</v>
      </c>
      <c r="P1933" s="7">
        <f>IF($C1933="二本差勝",中堅分析!$D$14,IF($C1933="一本差勝",中堅分析!$D$15,IF($C1933="引き分け",中堅分析!$D$16,IF($C1933="一本差負",中堅分析!$D$17,中堅分析!$D$18))))</f>
        <v>0.16000000000000003</v>
      </c>
      <c r="Q1933" s="1">
        <f t="shared" si="397"/>
        <v>1</v>
      </c>
      <c r="R1933" s="1">
        <f t="shared" si="398"/>
        <v>2</v>
      </c>
      <c r="S1933" s="7">
        <f>IF($D1933="二本差勝",副将分析!$D$14,IF($D1933="一本差勝",副将分析!$D$15,IF($D1933="引き分け",副将分析!$D$16,IF($D1933="一本差負",副将分析!$D$17,副将分析!$D$18))))</f>
        <v>0.20800000000000002</v>
      </c>
      <c r="T1933" s="1">
        <f t="shared" si="399"/>
        <v>-1</v>
      </c>
      <c r="U1933" s="1">
        <f t="shared" si="400"/>
        <v>-1</v>
      </c>
      <c r="V1933" s="7">
        <f>IF($E1933="二本差勝",大将分析!$D$14,IF($E1933="一本差勝",大将分析!$D$15,IF($E1933="引き分け",大将分析!$D$16,IF($E1933="一本差負",大将分析!$D$17,大将分析!$D$18))))</f>
        <v>0.16000000000000003</v>
      </c>
      <c r="W1933" s="1">
        <f t="shared" si="401"/>
        <v>1</v>
      </c>
      <c r="X1933" s="1">
        <f t="shared" si="402"/>
        <v>2</v>
      </c>
    </row>
    <row r="1934" spans="1:24" x14ac:dyDescent="0.15">
      <c r="A1934" s="1" t="s">
        <v>41</v>
      </c>
      <c r="B1934" s="1" t="s">
        <v>42</v>
      </c>
      <c r="C1934" s="1" t="s">
        <v>41</v>
      </c>
      <c r="D1934" s="1" t="s">
        <v>39</v>
      </c>
      <c r="E1934" s="1" t="s">
        <v>39</v>
      </c>
      <c r="F1934" s="19">
        <f t="shared" si="390"/>
        <v>-1</v>
      </c>
      <c r="G1934" s="19">
        <f t="shared" si="391"/>
        <v>0</v>
      </c>
      <c r="H1934" s="20">
        <f t="shared" si="392"/>
        <v>1.7720934400000017E-4</v>
      </c>
      <c r="J1934" s="7">
        <f>IF($A1934="二本差勝",先鋒分析!$D$14,IF($A1934="一本差勝",先鋒分析!$D$15,IF($A1934="引き分け",先鋒分析!$D$16,IF($A1934="一本差負",先鋒分析!$D$17,先鋒分析!$D$18))))</f>
        <v>0.20800000000000002</v>
      </c>
      <c r="K1934" s="19">
        <f t="shared" si="393"/>
        <v>-1</v>
      </c>
      <c r="L1934" s="19">
        <f t="shared" si="394"/>
        <v>-1</v>
      </c>
      <c r="M1934" s="7">
        <f>IF($B1934="二本差勝",次鋒分析!$D$14,IF($B1934="一本差勝",次鋒分析!$D$15,IF($B1934="引き分け",次鋒分析!$D$16,IF($B1934="一本差負",次鋒分析!$D$17,次鋒分析!$D$18))))</f>
        <v>0.16000000000000003</v>
      </c>
      <c r="N1934" s="1">
        <f t="shared" si="395"/>
        <v>-1</v>
      </c>
      <c r="O1934" s="1">
        <f t="shared" si="396"/>
        <v>-2</v>
      </c>
      <c r="P1934" s="7">
        <f>IF($C1934="二本差勝",中堅分析!$D$14,IF($C1934="一本差勝",中堅分析!$D$15,IF($C1934="引き分け",中堅分析!$D$16,IF($C1934="一本差負",中堅分析!$D$17,中堅分析!$D$18))))</f>
        <v>0.20800000000000002</v>
      </c>
      <c r="Q1934" s="1">
        <f t="shared" si="397"/>
        <v>-1</v>
      </c>
      <c r="R1934" s="1">
        <f t="shared" si="398"/>
        <v>-1</v>
      </c>
      <c r="S1934" s="7">
        <f>IF($D1934="二本差勝",副将分析!$D$14,IF($D1934="一本差勝",副将分析!$D$15,IF($D1934="引き分け",副将分析!$D$16,IF($D1934="一本差負",副将分析!$D$17,副将分析!$D$18))))</f>
        <v>0.16000000000000003</v>
      </c>
      <c r="T1934" s="1">
        <f t="shared" si="399"/>
        <v>1</v>
      </c>
      <c r="U1934" s="1">
        <f t="shared" si="400"/>
        <v>2</v>
      </c>
      <c r="V1934" s="7">
        <f>IF($E1934="二本差勝",大将分析!$D$14,IF($E1934="一本差勝",大将分析!$D$15,IF($E1934="引き分け",大将分析!$D$16,IF($E1934="一本差負",大将分析!$D$17,大将分析!$D$18))))</f>
        <v>0.16000000000000003</v>
      </c>
      <c r="W1934" s="1">
        <f t="shared" si="401"/>
        <v>1</v>
      </c>
      <c r="X1934" s="1">
        <f t="shared" si="402"/>
        <v>2</v>
      </c>
    </row>
    <row r="1935" spans="1:24" x14ac:dyDescent="0.15">
      <c r="A1935" s="1" t="s">
        <v>42</v>
      </c>
      <c r="B1935" s="1" t="s">
        <v>39</v>
      </c>
      <c r="C1935" s="1" t="s">
        <v>39</v>
      </c>
      <c r="D1935" s="1" t="s">
        <v>41</v>
      </c>
      <c r="E1935" s="1" t="s">
        <v>41</v>
      </c>
      <c r="F1935" s="19">
        <f t="shared" si="390"/>
        <v>-1</v>
      </c>
      <c r="G1935" s="19">
        <f t="shared" si="391"/>
        <v>0</v>
      </c>
      <c r="H1935" s="20">
        <f t="shared" si="392"/>
        <v>1.7720934400000015E-4</v>
      </c>
      <c r="J1935" s="7">
        <f>IF($A1935="二本差勝",先鋒分析!$D$14,IF($A1935="一本差勝",先鋒分析!$D$15,IF($A1935="引き分け",先鋒分析!$D$16,IF($A1935="一本差負",先鋒分析!$D$17,先鋒分析!$D$18))))</f>
        <v>0.16000000000000003</v>
      </c>
      <c r="K1935" s="19">
        <f t="shared" si="393"/>
        <v>-1</v>
      </c>
      <c r="L1935" s="19">
        <f t="shared" si="394"/>
        <v>-2</v>
      </c>
      <c r="M1935" s="7">
        <f>IF($B1935="二本差勝",次鋒分析!$D$14,IF($B1935="一本差勝",次鋒分析!$D$15,IF($B1935="引き分け",次鋒分析!$D$16,IF($B1935="一本差負",次鋒分析!$D$17,次鋒分析!$D$18))))</f>
        <v>0.16000000000000003</v>
      </c>
      <c r="N1935" s="1">
        <f t="shared" si="395"/>
        <v>1</v>
      </c>
      <c r="O1935" s="1">
        <f t="shared" si="396"/>
        <v>2</v>
      </c>
      <c r="P1935" s="7">
        <f>IF($C1935="二本差勝",中堅分析!$D$14,IF($C1935="一本差勝",中堅分析!$D$15,IF($C1935="引き分け",中堅分析!$D$16,IF($C1935="一本差負",中堅分析!$D$17,中堅分析!$D$18))))</f>
        <v>0.16000000000000003</v>
      </c>
      <c r="Q1935" s="1">
        <f t="shared" si="397"/>
        <v>1</v>
      </c>
      <c r="R1935" s="1">
        <f t="shared" si="398"/>
        <v>2</v>
      </c>
      <c r="S1935" s="7">
        <f>IF($D1935="二本差勝",副将分析!$D$14,IF($D1935="一本差勝",副将分析!$D$15,IF($D1935="引き分け",副将分析!$D$16,IF($D1935="一本差負",副将分析!$D$17,副将分析!$D$18))))</f>
        <v>0.20800000000000002</v>
      </c>
      <c r="T1935" s="1">
        <f t="shared" si="399"/>
        <v>-1</v>
      </c>
      <c r="U1935" s="1">
        <f t="shared" si="400"/>
        <v>-1</v>
      </c>
      <c r="V1935" s="7">
        <f>IF($E1935="二本差勝",大将分析!$D$14,IF($E1935="一本差勝",大将分析!$D$15,IF($E1935="引き分け",大将分析!$D$16,IF($E1935="一本差負",大将分析!$D$17,大将分析!$D$18))))</f>
        <v>0.20800000000000002</v>
      </c>
      <c r="W1935" s="1">
        <f t="shared" si="401"/>
        <v>-1</v>
      </c>
      <c r="X1935" s="1">
        <f t="shared" si="402"/>
        <v>-1</v>
      </c>
    </row>
    <row r="1936" spans="1:24" x14ac:dyDescent="0.15">
      <c r="A1936" s="1" t="s">
        <v>42</v>
      </c>
      <c r="B1936" s="1" t="s">
        <v>39</v>
      </c>
      <c r="C1936" s="1" t="s">
        <v>41</v>
      </c>
      <c r="D1936" s="1" t="s">
        <v>39</v>
      </c>
      <c r="E1936" s="1" t="s">
        <v>41</v>
      </c>
      <c r="F1936" s="19">
        <f t="shared" si="390"/>
        <v>-1</v>
      </c>
      <c r="G1936" s="19">
        <f t="shared" si="391"/>
        <v>0</v>
      </c>
      <c r="H1936" s="20">
        <f t="shared" si="392"/>
        <v>1.7720934400000015E-4</v>
      </c>
      <c r="J1936" s="7">
        <f>IF($A1936="二本差勝",先鋒分析!$D$14,IF($A1936="一本差勝",先鋒分析!$D$15,IF($A1936="引き分け",先鋒分析!$D$16,IF($A1936="一本差負",先鋒分析!$D$17,先鋒分析!$D$18))))</f>
        <v>0.16000000000000003</v>
      </c>
      <c r="K1936" s="19">
        <f t="shared" si="393"/>
        <v>-1</v>
      </c>
      <c r="L1936" s="19">
        <f t="shared" si="394"/>
        <v>-2</v>
      </c>
      <c r="M1936" s="7">
        <f>IF($B1936="二本差勝",次鋒分析!$D$14,IF($B1936="一本差勝",次鋒分析!$D$15,IF($B1936="引き分け",次鋒分析!$D$16,IF($B1936="一本差負",次鋒分析!$D$17,次鋒分析!$D$18))))</f>
        <v>0.16000000000000003</v>
      </c>
      <c r="N1936" s="1">
        <f t="shared" si="395"/>
        <v>1</v>
      </c>
      <c r="O1936" s="1">
        <f t="shared" si="396"/>
        <v>2</v>
      </c>
      <c r="P1936" s="7">
        <f>IF($C1936="二本差勝",中堅分析!$D$14,IF($C1936="一本差勝",中堅分析!$D$15,IF($C1936="引き分け",中堅分析!$D$16,IF($C1936="一本差負",中堅分析!$D$17,中堅分析!$D$18))))</f>
        <v>0.20800000000000002</v>
      </c>
      <c r="Q1936" s="1">
        <f t="shared" si="397"/>
        <v>-1</v>
      </c>
      <c r="R1936" s="1">
        <f t="shared" si="398"/>
        <v>-1</v>
      </c>
      <c r="S1936" s="7">
        <f>IF($D1936="二本差勝",副将分析!$D$14,IF($D1936="一本差勝",副将分析!$D$15,IF($D1936="引き分け",副将分析!$D$16,IF($D1936="一本差負",副将分析!$D$17,副将分析!$D$18))))</f>
        <v>0.16000000000000003</v>
      </c>
      <c r="T1936" s="1">
        <f t="shared" si="399"/>
        <v>1</v>
      </c>
      <c r="U1936" s="1">
        <f t="shared" si="400"/>
        <v>2</v>
      </c>
      <c r="V1936" s="7">
        <f>IF($E1936="二本差勝",大将分析!$D$14,IF($E1936="一本差勝",大将分析!$D$15,IF($E1936="引き分け",大将分析!$D$16,IF($E1936="一本差負",大将分析!$D$17,大将分析!$D$18))))</f>
        <v>0.20800000000000002</v>
      </c>
      <c r="W1936" s="1">
        <f t="shared" si="401"/>
        <v>-1</v>
      </c>
      <c r="X1936" s="1">
        <f t="shared" si="402"/>
        <v>-1</v>
      </c>
    </row>
    <row r="1937" spans="1:24" x14ac:dyDescent="0.15">
      <c r="A1937" s="1" t="s">
        <v>42</v>
      </c>
      <c r="B1937" s="1" t="s">
        <v>39</v>
      </c>
      <c r="C1937" s="1" t="s">
        <v>41</v>
      </c>
      <c r="D1937" s="1" t="s">
        <v>41</v>
      </c>
      <c r="E1937" s="1" t="s">
        <v>39</v>
      </c>
      <c r="F1937" s="19">
        <f t="shared" si="390"/>
        <v>-1</v>
      </c>
      <c r="G1937" s="19">
        <f t="shared" si="391"/>
        <v>0</v>
      </c>
      <c r="H1937" s="20">
        <f t="shared" si="392"/>
        <v>1.7720934400000012E-4</v>
      </c>
      <c r="J1937" s="7">
        <f>IF($A1937="二本差勝",先鋒分析!$D$14,IF($A1937="一本差勝",先鋒分析!$D$15,IF($A1937="引き分け",先鋒分析!$D$16,IF($A1937="一本差負",先鋒分析!$D$17,先鋒分析!$D$18))))</f>
        <v>0.16000000000000003</v>
      </c>
      <c r="K1937" s="19">
        <f t="shared" si="393"/>
        <v>-1</v>
      </c>
      <c r="L1937" s="19">
        <f t="shared" si="394"/>
        <v>-2</v>
      </c>
      <c r="M1937" s="7">
        <f>IF($B1937="二本差勝",次鋒分析!$D$14,IF($B1937="一本差勝",次鋒分析!$D$15,IF($B1937="引き分け",次鋒分析!$D$16,IF($B1937="一本差負",次鋒分析!$D$17,次鋒分析!$D$18))))</f>
        <v>0.16000000000000003</v>
      </c>
      <c r="N1937" s="1">
        <f t="shared" si="395"/>
        <v>1</v>
      </c>
      <c r="O1937" s="1">
        <f t="shared" si="396"/>
        <v>2</v>
      </c>
      <c r="P1937" s="7">
        <f>IF($C1937="二本差勝",中堅分析!$D$14,IF($C1937="一本差勝",中堅分析!$D$15,IF($C1937="引き分け",中堅分析!$D$16,IF($C1937="一本差負",中堅分析!$D$17,中堅分析!$D$18))))</f>
        <v>0.20800000000000002</v>
      </c>
      <c r="Q1937" s="1">
        <f t="shared" si="397"/>
        <v>-1</v>
      </c>
      <c r="R1937" s="1">
        <f t="shared" si="398"/>
        <v>-1</v>
      </c>
      <c r="S1937" s="7">
        <f>IF($D1937="二本差勝",副将分析!$D$14,IF($D1937="一本差勝",副将分析!$D$15,IF($D1937="引き分け",副将分析!$D$16,IF($D1937="一本差負",副将分析!$D$17,副将分析!$D$18))))</f>
        <v>0.20800000000000002</v>
      </c>
      <c r="T1937" s="1">
        <f t="shared" si="399"/>
        <v>-1</v>
      </c>
      <c r="U1937" s="1">
        <f t="shared" si="400"/>
        <v>-1</v>
      </c>
      <c r="V1937" s="7">
        <f>IF($E1937="二本差勝",大将分析!$D$14,IF($E1937="一本差勝",大将分析!$D$15,IF($E1937="引き分け",大将分析!$D$16,IF($E1937="一本差負",大将分析!$D$17,大将分析!$D$18))))</f>
        <v>0.16000000000000003</v>
      </c>
      <c r="W1937" s="1">
        <f t="shared" si="401"/>
        <v>1</v>
      </c>
      <c r="X1937" s="1">
        <f t="shared" si="402"/>
        <v>2</v>
      </c>
    </row>
    <row r="1938" spans="1:24" x14ac:dyDescent="0.15">
      <c r="A1938" s="1" t="s">
        <v>42</v>
      </c>
      <c r="B1938" s="1" t="s">
        <v>41</v>
      </c>
      <c r="C1938" s="1" t="s">
        <v>39</v>
      </c>
      <c r="D1938" s="1" t="s">
        <v>39</v>
      </c>
      <c r="E1938" s="1" t="s">
        <v>41</v>
      </c>
      <c r="F1938" s="19">
        <f t="shared" si="390"/>
        <v>-1</v>
      </c>
      <c r="G1938" s="19">
        <f t="shared" si="391"/>
        <v>0</v>
      </c>
      <c r="H1938" s="20">
        <f t="shared" si="392"/>
        <v>1.7720934400000015E-4</v>
      </c>
      <c r="J1938" s="7">
        <f>IF($A1938="二本差勝",先鋒分析!$D$14,IF($A1938="一本差勝",先鋒分析!$D$15,IF($A1938="引き分け",先鋒分析!$D$16,IF($A1938="一本差負",先鋒分析!$D$17,先鋒分析!$D$18))))</f>
        <v>0.16000000000000003</v>
      </c>
      <c r="K1938" s="19">
        <f t="shared" si="393"/>
        <v>-1</v>
      </c>
      <c r="L1938" s="19">
        <f t="shared" si="394"/>
        <v>-2</v>
      </c>
      <c r="M1938" s="7">
        <f>IF($B1938="二本差勝",次鋒分析!$D$14,IF($B1938="一本差勝",次鋒分析!$D$15,IF($B1938="引き分け",次鋒分析!$D$16,IF($B1938="一本差負",次鋒分析!$D$17,次鋒分析!$D$18))))</f>
        <v>0.20800000000000002</v>
      </c>
      <c r="N1938" s="1">
        <f t="shared" si="395"/>
        <v>-1</v>
      </c>
      <c r="O1938" s="1">
        <f t="shared" si="396"/>
        <v>-1</v>
      </c>
      <c r="P1938" s="7">
        <f>IF($C1938="二本差勝",中堅分析!$D$14,IF($C1938="一本差勝",中堅分析!$D$15,IF($C1938="引き分け",中堅分析!$D$16,IF($C1938="一本差負",中堅分析!$D$17,中堅分析!$D$18))))</f>
        <v>0.16000000000000003</v>
      </c>
      <c r="Q1938" s="1">
        <f t="shared" si="397"/>
        <v>1</v>
      </c>
      <c r="R1938" s="1">
        <f t="shared" si="398"/>
        <v>2</v>
      </c>
      <c r="S1938" s="7">
        <f>IF($D1938="二本差勝",副将分析!$D$14,IF($D1938="一本差勝",副将分析!$D$15,IF($D1938="引き分け",副将分析!$D$16,IF($D1938="一本差負",副将分析!$D$17,副将分析!$D$18))))</f>
        <v>0.16000000000000003</v>
      </c>
      <c r="T1938" s="1">
        <f t="shared" si="399"/>
        <v>1</v>
      </c>
      <c r="U1938" s="1">
        <f t="shared" si="400"/>
        <v>2</v>
      </c>
      <c r="V1938" s="7">
        <f>IF($E1938="二本差勝",大将分析!$D$14,IF($E1938="一本差勝",大将分析!$D$15,IF($E1938="引き分け",大将分析!$D$16,IF($E1938="一本差負",大将分析!$D$17,大将分析!$D$18))))</f>
        <v>0.20800000000000002</v>
      </c>
      <c r="W1938" s="1">
        <f t="shared" si="401"/>
        <v>-1</v>
      </c>
      <c r="X1938" s="1">
        <f t="shared" si="402"/>
        <v>-1</v>
      </c>
    </row>
    <row r="1939" spans="1:24" x14ac:dyDescent="0.15">
      <c r="A1939" s="1" t="s">
        <v>42</v>
      </c>
      <c r="B1939" s="1" t="s">
        <v>41</v>
      </c>
      <c r="C1939" s="1" t="s">
        <v>39</v>
      </c>
      <c r="D1939" s="1" t="s">
        <v>41</v>
      </c>
      <c r="E1939" s="1" t="s">
        <v>39</v>
      </c>
      <c r="F1939" s="19">
        <f t="shared" si="390"/>
        <v>-1</v>
      </c>
      <c r="G1939" s="19">
        <f t="shared" si="391"/>
        <v>0</v>
      </c>
      <c r="H1939" s="20">
        <f t="shared" si="392"/>
        <v>1.7720934400000012E-4</v>
      </c>
      <c r="J1939" s="7">
        <f>IF($A1939="二本差勝",先鋒分析!$D$14,IF($A1939="一本差勝",先鋒分析!$D$15,IF($A1939="引き分け",先鋒分析!$D$16,IF($A1939="一本差負",先鋒分析!$D$17,先鋒分析!$D$18))))</f>
        <v>0.16000000000000003</v>
      </c>
      <c r="K1939" s="19">
        <f t="shared" si="393"/>
        <v>-1</v>
      </c>
      <c r="L1939" s="19">
        <f t="shared" si="394"/>
        <v>-2</v>
      </c>
      <c r="M1939" s="7">
        <f>IF($B1939="二本差勝",次鋒分析!$D$14,IF($B1939="一本差勝",次鋒分析!$D$15,IF($B1939="引き分け",次鋒分析!$D$16,IF($B1939="一本差負",次鋒分析!$D$17,次鋒分析!$D$18))))</f>
        <v>0.20800000000000002</v>
      </c>
      <c r="N1939" s="1">
        <f t="shared" si="395"/>
        <v>-1</v>
      </c>
      <c r="O1939" s="1">
        <f t="shared" si="396"/>
        <v>-1</v>
      </c>
      <c r="P1939" s="7">
        <f>IF($C1939="二本差勝",中堅分析!$D$14,IF($C1939="一本差勝",中堅分析!$D$15,IF($C1939="引き分け",中堅分析!$D$16,IF($C1939="一本差負",中堅分析!$D$17,中堅分析!$D$18))))</f>
        <v>0.16000000000000003</v>
      </c>
      <c r="Q1939" s="1">
        <f t="shared" si="397"/>
        <v>1</v>
      </c>
      <c r="R1939" s="1">
        <f t="shared" si="398"/>
        <v>2</v>
      </c>
      <c r="S1939" s="7">
        <f>IF($D1939="二本差勝",副将分析!$D$14,IF($D1939="一本差勝",副将分析!$D$15,IF($D1939="引き分け",副将分析!$D$16,IF($D1939="一本差負",副将分析!$D$17,副将分析!$D$18))))</f>
        <v>0.20800000000000002</v>
      </c>
      <c r="T1939" s="1">
        <f t="shared" si="399"/>
        <v>-1</v>
      </c>
      <c r="U1939" s="1">
        <f t="shared" si="400"/>
        <v>-1</v>
      </c>
      <c r="V1939" s="7">
        <f>IF($E1939="二本差勝",大将分析!$D$14,IF($E1939="一本差勝",大将分析!$D$15,IF($E1939="引き分け",大将分析!$D$16,IF($E1939="一本差負",大将分析!$D$17,大将分析!$D$18))))</f>
        <v>0.16000000000000003</v>
      </c>
      <c r="W1939" s="1">
        <f t="shared" si="401"/>
        <v>1</v>
      </c>
      <c r="X1939" s="1">
        <f t="shared" si="402"/>
        <v>2</v>
      </c>
    </row>
    <row r="1940" spans="1:24" x14ac:dyDescent="0.15">
      <c r="A1940" s="1" t="s">
        <v>42</v>
      </c>
      <c r="B1940" s="1" t="s">
        <v>41</v>
      </c>
      <c r="C1940" s="1" t="s">
        <v>41</v>
      </c>
      <c r="D1940" s="1" t="s">
        <v>39</v>
      </c>
      <c r="E1940" s="1" t="s">
        <v>39</v>
      </c>
      <c r="F1940" s="19">
        <f t="shared" si="390"/>
        <v>-1</v>
      </c>
      <c r="G1940" s="19">
        <f t="shared" si="391"/>
        <v>0</v>
      </c>
      <c r="H1940" s="20">
        <f t="shared" si="392"/>
        <v>1.7720934400000017E-4</v>
      </c>
      <c r="J1940" s="7">
        <f>IF($A1940="二本差勝",先鋒分析!$D$14,IF($A1940="一本差勝",先鋒分析!$D$15,IF($A1940="引き分け",先鋒分析!$D$16,IF($A1940="一本差負",先鋒分析!$D$17,先鋒分析!$D$18))))</f>
        <v>0.16000000000000003</v>
      </c>
      <c r="K1940" s="19">
        <f t="shared" si="393"/>
        <v>-1</v>
      </c>
      <c r="L1940" s="19">
        <f t="shared" si="394"/>
        <v>-2</v>
      </c>
      <c r="M1940" s="7">
        <f>IF($B1940="二本差勝",次鋒分析!$D$14,IF($B1940="一本差勝",次鋒分析!$D$15,IF($B1940="引き分け",次鋒分析!$D$16,IF($B1940="一本差負",次鋒分析!$D$17,次鋒分析!$D$18))))</f>
        <v>0.20800000000000002</v>
      </c>
      <c r="N1940" s="1">
        <f t="shared" si="395"/>
        <v>-1</v>
      </c>
      <c r="O1940" s="1">
        <f t="shared" si="396"/>
        <v>-1</v>
      </c>
      <c r="P1940" s="7">
        <f>IF($C1940="二本差勝",中堅分析!$D$14,IF($C1940="一本差勝",中堅分析!$D$15,IF($C1940="引き分け",中堅分析!$D$16,IF($C1940="一本差負",中堅分析!$D$17,中堅分析!$D$18))))</f>
        <v>0.20800000000000002</v>
      </c>
      <c r="Q1940" s="1">
        <f t="shared" si="397"/>
        <v>-1</v>
      </c>
      <c r="R1940" s="1">
        <f t="shared" si="398"/>
        <v>-1</v>
      </c>
      <c r="S1940" s="7">
        <f>IF($D1940="二本差勝",副将分析!$D$14,IF($D1940="一本差勝",副将分析!$D$15,IF($D1940="引き分け",副将分析!$D$16,IF($D1940="一本差負",副将分析!$D$17,副将分析!$D$18))))</f>
        <v>0.16000000000000003</v>
      </c>
      <c r="T1940" s="1">
        <f t="shared" si="399"/>
        <v>1</v>
      </c>
      <c r="U1940" s="1">
        <f t="shared" si="400"/>
        <v>2</v>
      </c>
      <c r="V1940" s="7">
        <f>IF($E1940="二本差勝",大将分析!$D$14,IF($E1940="一本差勝",大将分析!$D$15,IF($E1940="引き分け",大将分析!$D$16,IF($E1940="一本差負",大将分析!$D$17,大将分析!$D$18))))</f>
        <v>0.16000000000000003</v>
      </c>
      <c r="W1940" s="1">
        <f t="shared" si="401"/>
        <v>1</v>
      </c>
      <c r="X1940" s="1">
        <f t="shared" si="402"/>
        <v>2</v>
      </c>
    </row>
    <row r="1941" spans="1:24" x14ac:dyDescent="0.15">
      <c r="A1941" s="1" t="s">
        <v>39</v>
      </c>
      <c r="B1941" s="1" t="s">
        <v>39</v>
      </c>
      <c r="C1941" s="1" t="s">
        <v>41</v>
      </c>
      <c r="D1941" s="1" t="s">
        <v>42</v>
      </c>
      <c r="E1941" s="1" t="s">
        <v>42</v>
      </c>
      <c r="F1941" s="19">
        <f t="shared" si="390"/>
        <v>-1</v>
      </c>
      <c r="G1941" s="19">
        <f t="shared" si="391"/>
        <v>-1</v>
      </c>
      <c r="H1941" s="20">
        <f t="shared" si="392"/>
        <v>1.3631488000000013E-4</v>
      </c>
      <c r="J1941" s="7">
        <f>IF($A1941="二本差勝",先鋒分析!$D$14,IF($A1941="一本差勝",先鋒分析!$D$15,IF($A1941="引き分け",先鋒分析!$D$16,IF($A1941="一本差負",先鋒分析!$D$17,先鋒分析!$D$18))))</f>
        <v>0.16000000000000003</v>
      </c>
      <c r="K1941" s="19">
        <f t="shared" si="393"/>
        <v>1</v>
      </c>
      <c r="L1941" s="19">
        <f t="shared" si="394"/>
        <v>2</v>
      </c>
      <c r="M1941" s="7">
        <f>IF($B1941="二本差勝",次鋒分析!$D$14,IF($B1941="一本差勝",次鋒分析!$D$15,IF($B1941="引き分け",次鋒分析!$D$16,IF($B1941="一本差負",次鋒分析!$D$17,次鋒分析!$D$18))))</f>
        <v>0.16000000000000003</v>
      </c>
      <c r="N1941" s="1">
        <f t="shared" si="395"/>
        <v>1</v>
      </c>
      <c r="O1941" s="1">
        <f t="shared" si="396"/>
        <v>2</v>
      </c>
      <c r="P1941" s="7">
        <f>IF($C1941="二本差勝",中堅分析!$D$14,IF($C1941="一本差勝",中堅分析!$D$15,IF($C1941="引き分け",中堅分析!$D$16,IF($C1941="一本差負",中堅分析!$D$17,中堅分析!$D$18))))</f>
        <v>0.20800000000000002</v>
      </c>
      <c r="Q1941" s="1">
        <f t="shared" si="397"/>
        <v>-1</v>
      </c>
      <c r="R1941" s="1">
        <f t="shared" si="398"/>
        <v>-1</v>
      </c>
      <c r="S1941" s="7">
        <f>IF($D1941="二本差勝",副将分析!$D$14,IF($D1941="一本差勝",副将分析!$D$15,IF($D1941="引き分け",副将分析!$D$16,IF($D1941="一本差負",副将分析!$D$17,副将分析!$D$18))))</f>
        <v>0.16000000000000003</v>
      </c>
      <c r="T1941" s="1">
        <f t="shared" si="399"/>
        <v>-1</v>
      </c>
      <c r="U1941" s="1">
        <f t="shared" si="400"/>
        <v>-2</v>
      </c>
      <c r="V1941" s="7">
        <f>IF($E1941="二本差勝",大将分析!$D$14,IF($E1941="一本差勝",大将分析!$D$15,IF($E1941="引き分け",大将分析!$D$16,IF($E1941="一本差負",大将分析!$D$17,大将分析!$D$18))))</f>
        <v>0.16000000000000003</v>
      </c>
      <c r="W1941" s="1">
        <f t="shared" si="401"/>
        <v>-1</v>
      </c>
      <c r="X1941" s="1">
        <f t="shared" si="402"/>
        <v>-2</v>
      </c>
    </row>
    <row r="1942" spans="1:24" x14ac:dyDescent="0.15">
      <c r="A1942" s="1" t="s">
        <v>39</v>
      </c>
      <c r="B1942" s="1" t="s">
        <v>39</v>
      </c>
      <c r="C1942" s="1" t="s">
        <v>42</v>
      </c>
      <c r="D1942" s="1" t="s">
        <v>41</v>
      </c>
      <c r="E1942" s="1" t="s">
        <v>42</v>
      </c>
      <c r="F1942" s="19">
        <f t="shared" si="390"/>
        <v>-1</v>
      </c>
      <c r="G1942" s="19">
        <f t="shared" si="391"/>
        <v>-1</v>
      </c>
      <c r="H1942" s="20">
        <f t="shared" si="392"/>
        <v>1.3631488000000013E-4</v>
      </c>
      <c r="J1942" s="7">
        <f>IF($A1942="二本差勝",先鋒分析!$D$14,IF($A1942="一本差勝",先鋒分析!$D$15,IF($A1942="引き分け",先鋒分析!$D$16,IF($A1942="一本差負",先鋒分析!$D$17,先鋒分析!$D$18))))</f>
        <v>0.16000000000000003</v>
      </c>
      <c r="K1942" s="19">
        <f t="shared" si="393"/>
        <v>1</v>
      </c>
      <c r="L1942" s="19">
        <f t="shared" si="394"/>
        <v>2</v>
      </c>
      <c r="M1942" s="7">
        <f>IF($B1942="二本差勝",次鋒分析!$D$14,IF($B1942="一本差勝",次鋒分析!$D$15,IF($B1942="引き分け",次鋒分析!$D$16,IF($B1942="一本差負",次鋒分析!$D$17,次鋒分析!$D$18))))</f>
        <v>0.16000000000000003</v>
      </c>
      <c r="N1942" s="1">
        <f t="shared" si="395"/>
        <v>1</v>
      </c>
      <c r="O1942" s="1">
        <f t="shared" si="396"/>
        <v>2</v>
      </c>
      <c r="P1942" s="7">
        <f>IF($C1942="二本差勝",中堅分析!$D$14,IF($C1942="一本差勝",中堅分析!$D$15,IF($C1942="引き分け",中堅分析!$D$16,IF($C1942="一本差負",中堅分析!$D$17,中堅分析!$D$18))))</f>
        <v>0.16000000000000003</v>
      </c>
      <c r="Q1942" s="1">
        <f t="shared" si="397"/>
        <v>-1</v>
      </c>
      <c r="R1942" s="1">
        <f t="shared" si="398"/>
        <v>-2</v>
      </c>
      <c r="S1942" s="7">
        <f>IF($D1942="二本差勝",副将分析!$D$14,IF($D1942="一本差勝",副将分析!$D$15,IF($D1942="引き分け",副将分析!$D$16,IF($D1942="一本差負",副将分析!$D$17,副将分析!$D$18))))</f>
        <v>0.20800000000000002</v>
      </c>
      <c r="T1942" s="1">
        <f t="shared" si="399"/>
        <v>-1</v>
      </c>
      <c r="U1942" s="1">
        <f t="shared" si="400"/>
        <v>-1</v>
      </c>
      <c r="V1942" s="7">
        <f>IF($E1942="二本差勝",大将分析!$D$14,IF($E1942="一本差勝",大将分析!$D$15,IF($E1942="引き分け",大将分析!$D$16,IF($E1942="一本差負",大将分析!$D$17,大将分析!$D$18))))</f>
        <v>0.16000000000000003</v>
      </c>
      <c r="W1942" s="1">
        <f t="shared" si="401"/>
        <v>-1</v>
      </c>
      <c r="X1942" s="1">
        <f t="shared" si="402"/>
        <v>-2</v>
      </c>
    </row>
    <row r="1943" spans="1:24" x14ac:dyDescent="0.15">
      <c r="A1943" s="1" t="s">
        <v>39</v>
      </c>
      <c r="B1943" s="1" t="s">
        <v>39</v>
      </c>
      <c r="C1943" s="1" t="s">
        <v>42</v>
      </c>
      <c r="D1943" s="1" t="s">
        <v>42</v>
      </c>
      <c r="E1943" s="1" t="s">
        <v>41</v>
      </c>
      <c r="F1943" s="19">
        <f t="shared" si="390"/>
        <v>-1</v>
      </c>
      <c r="G1943" s="19">
        <f t="shared" si="391"/>
        <v>-1</v>
      </c>
      <c r="H1943" s="20">
        <f t="shared" si="392"/>
        <v>1.3631488000000013E-4</v>
      </c>
      <c r="J1943" s="7">
        <f>IF($A1943="二本差勝",先鋒分析!$D$14,IF($A1943="一本差勝",先鋒分析!$D$15,IF($A1943="引き分け",先鋒分析!$D$16,IF($A1943="一本差負",先鋒分析!$D$17,先鋒分析!$D$18))))</f>
        <v>0.16000000000000003</v>
      </c>
      <c r="K1943" s="19">
        <f t="shared" si="393"/>
        <v>1</v>
      </c>
      <c r="L1943" s="19">
        <f t="shared" si="394"/>
        <v>2</v>
      </c>
      <c r="M1943" s="7">
        <f>IF($B1943="二本差勝",次鋒分析!$D$14,IF($B1943="一本差勝",次鋒分析!$D$15,IF($B1943="引き分け",次鋒分析!$D$16,IF($B1943="一本差負",次鋒分析!$D$17,次鋒分析!$D$18))))</f>
        <v>0.16000000000000003</v>
      </c>
      <c r="N1943" s="1">
        <f t="shared" si="395"/>
        <v>1</v>
      </c>
      <c r="O1943" s="1">
        <f t="shared" si="396"/>
        <v>2</v>
      </c>
      <c r="P1943" s="7">
        <f>IF($C1943="二本差勝",中堅分析!$D$14,IF($C1943="一本差勝",中堅分析!$D$15,IF($C1943="引き分け",中堅分析!$D$16,IF($C1943="一本差負",中堅分析!$D$17,中堅分析!$D$18))))</f>
        <v>0.16000000000000003</v>
      </c>
      <c r="Q1943" s="1">
        <f t="shared" si="397"/>
        <v>-1</v>
      </c>
      <c r="R1943" s="1">
        <f t="shared" si="398"/>
        <v>-2</v>
      </c>
      <c r="S1943" s="7">
        <f>IF($D1943="二本差勝",副将分析!$D$14,IF($D1943="一本差勝",副将分析!$D$15,IF($D1943="引き分け",副将分析!$D$16,IF($D1943="一本差負",副将分析!$D$17,副将分析!$D$18))))</f>
        <v>0.16000000000000003</v>
      </c>
      <c r="T1943" s="1">
        <f t="shared" si="399"/>
        <v>-1</v>
      </c>
      <c r="U1943" s="1">
        <f t="shared" si="400"/>
        <v>-2</v>
      </c>
      <c r="V1943" s="7">
        <f>IF($E1943="二本差勝",大将分析!$D$14,IF($E1943="一本差勝",大将分析!$D$15,IF($E1943="引き分け",大将分析!$D$16,IF($E1943="一本差負",大将分析!$D$17,大将分析!$D$18))))</f>
        <v>0.20800000000000002</v>
      </c>
      <c r="W1943" s="1">
        <f t="shared" si="401"/>
        <v>-1</v>
      </c>
      <c r="X1943" s="1">
        <f t="shared" si="402"/>
        <v>-1</v>
      </c>
    </row>
    <row r="1944" spans="1:24" x14ac:dyDescent="0.15">
      <c r="A1944" s="1" t="s">
        <v>39</v>
      </c>
      <c r="B1944" s="1" t="s">
        <v>40</v>
      </c>
      <c r="C1944" s="1" t="s">
        <v>41</v>
      </c>
      <c r="D1944" s="1" t="s">
        <v>41</v>
      </c>
      <c r="E1944" s="1" t="s">
        <v>42</v>
      </c>
      <c r="F1944" s="19">
        <f t="shared" si="390"/>
        <v>-1</v>
      </c>
      <c r="G1944" s="19">
        <f t="shared" si="391"/>
        <v>-1</v>
      </c>
      <c r="H1944" s="20">
        <f t="shared" si="392"/>
        <v>2.3037214720000016E-4</v>
      </c>
      <c r="J1944" s="7">
        <f>IF($A1944="二本差勝",先鋒分析!$D$14,IF($A1944="一本差勝",先鋒分析!$D$15,IF($A1944="引き分け",先鋒分析!$D$16,IF($A1944="一本差負",先鋒分析!$D$17,先鋒分析!$D$18))))</f>
        <v>0.16000000000000003</v>
      </c>
      <c r="K1944" s="19">
        <f t="shared" si="393"/>
        <v>1</v>
      </c>
      <c r="L1944" s="19">
        <f t="shared" si="394"/>
        <v>2</v>
      </c>
      <c r="M1944" s="7">
        <f>IF($B1944="二本差勝",次鋒分析!$D$14,IF($B1944="一本差勝",次鋒分析!$D$15,IF($B1944="引き分け",次鋒分析!$D$16,IF($B1944="一本差負",次鋒分析!$D$17,次鋒分析!$D$18))))</f>
        <v>0.20800000000000002</v>
      </c>
      <c r="N1944" s="1">
        <f t="shared" si="395"/>
        <v>1</v>
      </c>
      <c r="O1944" s="1">
        <f t="shared" si="396"/>
        <v>1</v>
      </c>
      <c r="P1944" s="7">
        <f>IF($C1944="二本差勝",中堅分析!$D$14,IF($C1944="一本差勝",中堅分析!$D$15,IF($C1944="引き分け",中堅分析!$D$16,IF($C1944="一本差負",中堅分析!$D$17,中堅分析!$D$18))))</f>
        <v>0.20800000000000002</v>
      </c>
      <c r="Q1944" s="1">
        <f t="shared" si="397"/>
        <v>-1</v>
      </c>
      <c r="R1944" s="1">
        <f t="shared" si="398"/>
        <v>-1</v>
      </c>
      <c r="S1944" s="7">
        <f>IF($D1944="二本差勝",副将分析!$D$14,IF($D1944="一本差勝",副将分析!$D$15,IF($D1944="引き分け",副将分析!$D$16,IF($D1944="一本差負",副将分析!$D$17,副将分析!$D$18))))</f>
        <v>0.20800000000000002</v>
      </c>
      <c r="T1944" s="1">
        <f t="shared" si="399"/>
        <v>-1</v>
      </c>
      <c r="U1944" s="1">
        <f t="shared" si="400"/>
        <v>-1</v>
      </c>
      <c r="V1944" s="7">
        <f>IF($E1944="二本差勝",大将分析!$D$14,IF($E1944="一本差勝",大将分析!$D$15,IF($E1944="引き分け",大将分析!$D$16,IF($E1944="一本差負",大将分析!$D$17,大将分析!$D$18))))</f>
        <v>0.16000000000000003</v>
      </c>
      <c r="W1944" s="1">
        <f t="shared" si="401"/>
        <v>-1</v>
      </c>
      <c r="X1944" s="1">
        <f t="shared" si="402"/>
        <v>-2</v>
      </c>
    </row>
    <row r="1945" spans="1:24" x14ac:dyDescent="0.15">
      <c r="A1945" s="1" t="s">
        <v>39</v>
      </c>
      <c r="B1945" s="1" t="s">
        <v>40</v>
      </c>
      <c r="C1945" s="1" t="s">
        <v>41</v>
      </c>
      <c r="D1945" s="1" t="s">
        <v>42</v>
      </c>
      <c r="E1945" s="1" t="s">
        <v>41</v>
      </c>
      <c r="F1945" s="19">
        <f t="shared" si="390"/>
        <v>-1</v>
      </c>
      <c r="G1945" s="19">
        <f t="shared" si="391"/>
        <v>-1</v>
      </c>
      <c r="H1945" s="20">
        <f t="shared" si="392"/>
        <v>2.3037214720000019E-4</v>
      </c>
      <c r="J1945" s="7">
        <f>IF($A1945="二本差勝",先鋒分析!$D$14,IF($A1945="一本差勝",先鋒分析!$D$15,IF($A1945="引き分け",先鋒分析!$D$16,IF($A1945="一本差負",先鋒分析!$D$17,先鋒分析!$D$18))))</f>
        <v>0.16000000000000003</v>
      </c>
      <c r="K1945" s="19">
        <f t="shared" si="393"/>
        <v>1</v>
      </c>
      <c r="L1945" s="19">
        <f t="shared" si="394"/>
        <v>2</v>
      </c>
      <c r="M1945" s="7">
        <f>IF($B1945="二本差勝",次鋒分析!$D$14,IF($B1945="一本差勝",次鋒分析!$D$15,IF($B1945="引き分け",次鋒分析!$D$16,IF($B1945="一本差負",次鋒分析!$D$17,次鋒分析!$D$18))))</f>
        <v>0.20800000000000002</v>
      </c>
      <c r="N1945" s="1">
        <f t="shared" si="395"/>
        <v>1</v>
      </c>
      <c r="O1945" s="1">
        <f t="shared" si="396"/>
        <v>1</v>
      </c>
      <c r="P1945" s="7">
        <f>IF($C1945="二本差勝",中堅分析!$D$14,IF($C1945="一本差勝",中堅分析!$D$15,IF($C1945="引き分け",中堅分析!$D$16,IF($C1945="一本差負",中堅分析!$D$17,中堅分析!$D$18))))</f>
        <v>0.20800000000000002</v>
      </c>
      <c r="Q1945" s="1">
        <f t="shared" si="397"/>
        <v>-1</v>
      </c>
      <c r="R1945" s="1">
        <f t="shared" si="398"/>
        <v>-1</v>
      </c>
      <c r="S1945" s="7">
        <f>IF($D1945="二本差勝",副将分析!$D$14,IF($D1945="一本差勝",副将分析!$D$15,IF($D1945="引き分け",副将分析!$D$16,IF($D1945="一本差負",副将分析!$D$17,副将分析!$D$18))))</f>
        <v>0.16000000000000003</v>
      </c>
      <c r="T1945" s="1">
        <f t="shared" si="399"/>
        <v>-1</v>
      </c>
      <c r="U1945" s="1">
        <f t="shared" si="400"/>
        <v>-2</v>
      </c>
      <c r="V1945" s="7">
        <f>IF($E1945="二本差勝",大将分析!$D$14,IF($E1945="一本差勝",大将分析!$D$15,IF($E1945="引き分け",大将分析!$D$16,IF($E1945="一本差負",大将分析!$D$17,大将分析!$D$18))))</f>
        <v>0.20800000000000002</v>
      </c>
      <c r="W1945" s="1">
        <f t="shared" si="401"/>
        <v>-1</v>
      </c>
      <c r="X1945" s="1">
        <f t="shared" si="402"/>
        <v>-1</v>
      </c>
    </row>
    <row r="1946" spans="1:24" x14ac:dyDescent="0.15">
      <c r="A1946" s="1" t="s">
        <v>39</v>
      </c>
      <c r="B1946" s="1" t="s">
        <v>40</v>
      </c>
      <c r="C1946" s="1" t="s">
        <v>42</v>
      </c>
      <c r="D1946" s="1" t="s">
        <v>41</v>
      </c>
      <c r="E1946" s="1" t="s">
        <v>41</v>
      </c>
      <c r="F1946" s="19">
        <f t="shared" si="390"/>
        <v>-1</v>
      </c>
      <c r="G1946" s="19">
        <f t="shared" si="391"/>
        <v>-1</v>
      </c>
      <c r="H1946" s="20">
        <f t="shared" si="392"/>
        <v>2.3037214720000014E-4</v>
      </c>
      <c r="J1946" s="7">
        <f>IF($A1946="二本差勝",先鋒分析!$D$14,IF($A1946="一本差勝",先鋒分析!$D$15,IF($A1946="引き分け",先鋒分析!$D$16,IF($A1946="一本差負",先鋒分析!$D$17,先鋒分析!$D$18))))</f>
        <v>0.16000000000000003</v>
      </c>
      <c r="K1946" s="19">
        <f t="shared" si="393"/>
        <v>1</v>
      </c>
      <c r="L1946" s="19">
        <f t="shared" si="394"/>
        <v>2</v>
      </c>
      <c r="M1946" s="7">
        <f>IF($B1946="二本差勝",次鋒分析!$D$14,IF($B1946="一本差勝",次鋒分析!$D$15,IF($B1946="引き分け",次鋒分析!$D$16,IF($B1946="一本差負",次鋒分析!$D$17,次鋒分析!$D$18))))</f>
        <v>0.20800000000000002</v>
      </c>
      <c r="N1946" s="1">
        <f t="shared" si="395"/>
        <v>1</v>
      </c>
      <c r="O1946" s="1">
        <f t="shared" si="396"/>
        <v>1</v>
      </c>
      <c r="P1946" s="7">
        <f>IF($C1946="二本差勝",中堅分析!$D$14,IF($C1946="一本差勝",中堅分析!$D$15,IF($C1946="引き分け",中堅分析!$D$16,IF($C1946="一本差負",中堅分析!$D$17,中堅分析!$D$18))))</f>
        <v>0.16000000000000003</v>
      </c>
      <c r="Q1946" s="1">
        <f t="shared" si="397"/>
        <v>-1</v>
      </c>
      <c r="R1946" s="1">
        <f t="shared" si="398"/>
        <v>-2</v>
      </c>
      <c r="S1946" s="7">
        <f>IF($D1946="二本差勝",副将分析!$D$14,IF($D1946="一本差勝",副将分析!$D$15,IF($D1946="引き分け",副将分析!$D$16,IF($D1946="一本差負",副将分析!$D$17,副将分析!$D$18))))</f>
        <v>0.20800000000000002</v>
      </c>
      <c r="T1946" s="1">
        <f t="shared" si="399"/>
        <v>-1</v>
      </c>
      <c r="U1946" s="1">
        <f t="shared" si="400"/>
        <v>-1</v>
      </c>
      <c r="V1946" s="7">
        <f>IF($E1946="二本差勝",大将分析!$D$14,IF($E1946="一本差勝",大将分析!$D$15,IF($E1946="引き分け",大将分析!$D$16,IF($E1946="一本差負",大将分析!$D$17,大将分析!$D$18))))</f>
        <v>0.20800000000000002</v>
      </c>
      <c r="W1946" s="1">
        <f t="shared" si="401"/>
        <v>-1</v>
      </c>
      <c r="X1946" s="1">
        <f t="shared" si="402"/>
        <v>-1</v>
      </c>
    </row>
    <row r="1947" spans="1:24" x14ac:dyDescent="0.15">
      <c r="A1947" s="1" t="s">
        <v>39</v>
      </c>
      <c r="B1947" s="1" t="s">
        <v>22</v>
      </c>
      <c r="C1947" s="1" t="s">
        <v>22</v>
      </c>
      <c r="D1947" s="1" t="s">
        <v>41</v>
      </c>
      <c r="E1947" s="1" t="s">
        <v>42</v>
      </c>
      <c r="F1947" s="19">
        <f t="shared" si="390"/>
        <v>-1</v>
      </c>
      <c r="G1947" s="19">
        <f t="shared" si="391"/>
        <v>-1</v>
      </c>
      <c r="H1947" s="20">
        <f t="shared" si="392"/>
        <v>3.7111726080000027E-4</v>
      </c>
      <c r="J1947" s="7">
        <f>IF($A1947="二本差勝",先鋒分析!$D$14,IF($A1947="一本差勝",先鋒分析!$D$15,IF($A1947="引き分け",先鋒分析!$D$16,IF($A1947="一本差負",先鋒分析!$D$17,先鋒分析!$D$18))))</f>
        <v>0.16000000000000003</v>
      </c>
      <c r="K1947" s="19">
        <f t="shared" si="393"/>
        <v>1</v>
      </c>
      <c r="L1947" s="19">
        <f t="shared" si="394"/>
        <v>2</v>
      </c>
      <c r="M1947" s="7">
        <f>IF($B1947="二本差勝",次鋒分析!$D$14,IF($B1947="一本差勝",次鋒分析!$D$15,IF($B1947="引き分け",次鋒分析!$D$16,IF($B1947="一本差負",次鋒分析!$D$17,次鋒分析!$D$18))))</f>
        <v>0.26400000000000001</v>
      </c>
      <c r="N1947" s="1">
        <f t="shared" si="395"/>
        <v>0</v>
      </c>
      <c r="O1947" s="1">
        <f t="shared" si="396"/>
        <v>0</v>
      </c>
      <c r="P1947" s="7">
        <f>IF($C1947="二本差勝",中堅分析!$D$14,IF($C1947="一本差勝",中堅分析!$D$15,IF($C1947="引き分け",中堅分析!$D$16,IF($C1947="一本差負",中堅分析!$D$17,中堅分析!$D$18))))</f>
        <v>0.26400000000000001</v>
      </c>
      <c r="Q1947" s="1">
        <f t="shared" si="397"/>
        <v>0</v>
      </c>
      <c r="R1947" s="1">
        <f t="shared" si="398"/>
        <v>0</v>
      </c>
      <c r="S1947" s="7">
        <f>IF($D1947="二本差勝",副将分析!$D$14,IF($D1947="一本差勝",副将分析!$D$15,IF($D1947="引き分け",副将分析!$D$16,IF($D1947="一本差負",副将分析!$D$17,副将分析!$D$18))))</f>
        <v>0.20800000000000002</v>
      </c>
      <c r="T1947" s="1">
        <f t="shared" si="399"/>
        <v>-1</v>
      </c>
      <c r="U1947" s="1">
        <f t="shared" si="400"/>
        <v>-1</v>
      </c>
      <c r="V1947" s="7">
        <f>IF($E1947="二本差勝",大将分析!$D$14,IF($E1947="一本差勝",大将分析!$D$15,IF($E1947="引き分け",大将分析!$D$16,IF($E1947="一本差負",大将分析!$D$17,大将分析!$D$18))))</f>
        <v>0.16000000000000003</v>
      </c>
      <c r="W1947" s="1">
        <f t="shared" si="401"/>
        <v>-1</v>
      </c>
      <c r="X1947" s="1">
        <f t="shared" si="402"/>
        <v>-2</v>
      </c>
    </row>
    <row r="1948" spans="1:24" x14ac:dyDescent="0.15">
      <c r="A1948" s="1" t="s">
        <v>39</v>
      </c>
      <c r="B1948" s="1" t="s">
        <v>22</v>
      </c>
      <c r="C1948" s="1" t="s">
        <v>22</v>
      </c>
      <c r="D1948" s="1" t="s">
        <v>42</v>
      </c>
      <c r="E1948" s="1" t="s">
        <v>41</v>
      </c>
      <c r="F1948" s="19">
        <f t="shared" si="390"/>
        <v>-1</v>
      </c>
      <c r="G1948" s="19">
        <f t="shared" si="391"/>
        <v>-1</v>
      </c>
      <c r="H1948" s="20">
        <f t="shared" si="392"/>
        <v>3.7111726080000027E-4</v>
      </c>
      <c r="J1948" s="7">
        <f>IF($A1948="二本差勝",先鋒分析!$D$14,IF($A1948="一本差勝",先鋒分析!$D$15,IF($A1948="引き分け",先鋒分析!$D$16,IF($A1948="一本差負",先鋒分析!$D$17,先鋒分析!$D$18))))</f>
        <v>0.16000000000000003</v>
      </c>
      <c r="K1948" s="19">
        <f t="shared" si="393"/>
        <v>1</v>
      </c>
      <c r="L1948" s="19">
        <f t="shared" si="394"/>
        <v>2</v>
      </c>
      <c r="M1948" s="7">
        <f>IF($B1948="二本差勝",次鋒分析!$D$14,IF($B1948="一本差勝",次鋒分析!$D$15,IF($B1948="引き分け",次鋒分析!$D$16,IF($B1948="一本差負",次鋒分析!$D$17,次鋒分析!$D$18))))</f>
        <v>0.26400000000000001</v>
      </c>
      <c r="N1948" s="1">
        <f t="shared" si="395"/>
        <v>0</v>
      </c>
      <c r="O1948" s="1">
        <f t="shared" si="396"/>
        <v>0</v>
      </c>
      <c r="P1948" s="7">
        <f>IF($C1948="二本差勝",中堅分析!$D$14,IF($C1948="一本差勝",中堅分析!$D$15,IF($C1948="引き分け",中堅分析!$D$16,IF($C1948="一本差負",中堅分析!$D$17,中堅分析!$D$18))))</f>
        <v>0.26400000000000001</v>
      </c>
      <c r="Q1948" s="1">
        <f t="shared" si="397"/>
        <v>0</v>
      </c>
      <c r="R1948" s="1">
        <f t="shared" si="398"/>
        <v>0</v>
      </c>
      <c r="S1948" s="7">
        <f>IF($D1948="二本差勝",副将分析!$D$14,IF($D1948="一本差勝",副将分析!$D$15,IF($D1948="引き分け",副将分析!$D$16,IF($D1948="一本差負",副将分析!$D$17,副将分析!$D$18))))</f>
        <v>0.16000000000000003</v>
      </c>
      <c r="T1948" s="1">
        <f t="shared" si="399"/>
        <v>-1</v>
      </c>
      <c r="U1948" s="1">
        <f t="shared" si="400"/>
        <v>-2</v>
      </c>
      <c r="V1948" s="7">
        <f>IF($E1948="二本差勝",大将分析!$D$14,IF($E1948="一本差勝",大将分析!$D$15,IF($E1948="引き分け",大将分析!$D$16,IF($E1948="一本差負",大将分析!$D$17,大将分析!$D$18))))</f>
        <v>0.20800000000000002</v>
      </c>
      <c r="W1948" s="1">
        <f t="shared" si="401"/>
        <v>-1</v>
      </c>
      <c r="X1948" s="1">
        <f t="shared" si="402"/>
        <v>-1</v>
      </c>
    </row>
    <row r="1949" spans="1:24" x14ac:dyDescent="0.15">
      <c r="A1949" s="1" t="s">
        <v>39</v>
      </c>
      <c r="B1949" s="1" t="s">
        <v>22</v>
      </c>
      <c r="C1949" s="1" t="s">
        <v>41</v>
      </c>
      <c r="D1949" s="1" t="s">
        <v>22</v>
      </c>
      <c r="E1949" s="1" t="s">
        <v>42</v>
      </c>
      <c r="F1949" s="19">
        <f t="shared" si="390"/>
        <v>-1</v>
      </c>
      <c r="G1949" s="19">
        <f t="shared" si="391"/>
        <v>-1</v>
      </c>
      <c r="H1949" s="20">
        <f t="shared" si="392"/>
        <v>3.7111726080000027E-4</v>
      </c>
      <c r="J1949" s="7">
        <f>IF($A1949="二本差勝",先鋒分析!$D$14,IF($A1949="一本差勝",先鋒分析!$D$15,IF($A1949="引き分け",先鋒分析!$D$16,IF($A1949="一本差負",先鋒分析!$D$17,先鋒分析!$D$18))))</f>
        <v>0.16000000000000003</v>
      </c>
      <c r="K1949" s="19">
        <f t="shared" si="393"/>
        <v>1</v>
      </c>
      <c r="L1949" s="19">
        <f t="shared" si="394"/>
        <v>2</v>
      </c>
      <c r="M1949" s="7">
        <f>IF($B1949="二本差勝",次鋒分析!$D$14,IF($B1949="一本差勝",次鋒分析!$D$15,IF($B1949="引き分け",次鋒分析!$D$16,IF($B1949="一本差負",次鋒分析!$D$17,次鋒分析!$D$18))))</f>
        <v>0.26400000000000001</v>
      </c>
      <c r="N1949" s="1">
        <f t="shared" si="395"/>
        <v>0</v>
      </c>
      <c r="O1949" s="1">
        <f t="shared" si="396"/>
        <v>0</v>
      </c>
      <c r="P1949" s="7">
        <f>IF($C1949="二本差勝",中堅分析!$D$14,IF($C1949="一本差勝",中堅分析!$D$15,IF($C1949="引き分け",中堅分析!$D$16,IF($C1949="一本差負",中堅分析!$D$17,中堅分析!$D$18))))</f>
        <v>0.20800000000000002</v>
      </c>
      <c r="Q1949" s="1">
        <f t="shared" si="397"/>
        <v>-1</v>
      </c>
      <c r="R1949" s="1">
        <f t="shared" si="398"/>
        <v>-1</v>
      </c>
      <c r="S1949" s="7">
        <f>IF($D1949="二本差勝",副将分析!$D$14,IF($D1949="一本差勝",副将分析!$D$15,IF($D1949="引き分け",副将分析!$D$16,IF($D1949="一本差負",副将分析!$D$17,副将分析!$D$18))))</f>
        <v>0.26400000000000001</v>
      </c>
      <c r="T1949" s="1">
        <f t="shared" si="399"/>
        <v>0</v>
      </c>
      <c r="U1949" s="1">
        <f t="shared" si="400"/>
        <v>0</v>
      </c>
      <c r="V1949" s="7">
        <f>IF($E1949="二本差勝",大将分析!$D$14,IF($E1949="一本差勝",大将分析!$D$15,IF($E1949="引き分け",大将分析!$D$16,IF($E1949="一本差負",大将分析!$D$17,大将分析!$D$18))))</f>
        <v>0.16000000000000003</v>
      </c>
      <c r="W1949" s="1">
        <f t="shared" si="401"/>
        <v>-1</v>
      </c>
      <c r="X1949" s="1">
        <f t="shared" si="402"/>
        <v>-2</v>
      </c>
    </row>
    <row r="1950" spans="1:24" x14ac:dyDescent="0.15">
      <c r="A1950" s="1" t="s">
        <v>39</v>
      </c>
      <c r="B1950" s="1" t="s">
        <v>22</v>
      </c>
      <c r="C1950" s="1" t="s">
        <v>41</v>
      </c>
      <c r="D1950" s="1" t="s">
        <v>42</v>
      </c>
      <c r="E1950" s="1" t="s">
        <v>22</v>
      </c>
      <c r="F1950" s="19">
        <f t="shared" si="390"/>
        <v>-1</v>
      </c>
      <c r="G1950" s="19">
        <f t="shared" si="391"/>
        <v>-1</v>
      </c>
      <c r="H1950" s="20">
        <f t="shared" si="392"/>
        <v>3.7111726080000027E-4</v>
      </c>
      <c r="J1950" s="7">
        <f>IF($A1950="二本差勝",先鋒分析!$D$14,IF($A1950="一本差勝",先鋒分析!$D$15,IF($A1950="引き分け",先鋒分析!$D$16,IF($A1950="一本差負",先鋒分析!$D$17,先鋒分析!$D$18))))</f>
        <v>0.16000000000000003</v>
      </c>
      <c r="K1950" s="19">
        <f t="shared" si="393"/>
        <v>1</v>
      </c>
      <c r="L1950" s="19">
        <f t="shared" si="394"/>
        <v>2</v>
      </c>
      <c r="M1950" s="7">
        <f>IF($B1950="二本差勝",次鋒分析!$D$14,IF($B1950="一本差勝",次鋒分析!$D$15,IF($B1950="引き分け",次鋒分析!$D$16,IF($B1950="一本差負",次鋒分析!$D$17,次鋒分析!$D$18))))</f>
        <v>0.26400000000000001</v>
      </c>
      <c r="N1950" s="1">
        <f t="shared" si="395"/>
        <v>0</v>
      </c>
      <c r="O1950" s="1">
        <f t="shared" si="396"/>
        <v>0</v>
      </c>
      <c r="P1950" s="7">
        <f>IF($C1950="二本差勝",中堅分析!$D$14,IF($C1950="一本差勝",中堅分析!$D$15,IF($C1950="引き分け",中堅分析!$D$16,IF($C1950="一本差負",中堅分析!$D$17,中堅分析!$D$18))))</f>
        <v>0.20800000000000002</v>
      </c>
      <c r="Q1950" s="1">
        <f t="shared" si="397"/>
        <v>-1</v>
      </c>
      <c r="R1950" s="1">
        <f t="shared" si="398"/>
        <v>-1</v>
      </c>
      <c r="S1950" s="7">
        <f>IF($D1950="二本差勝",副将分析!$D$14,IF($D1950="一本差勝",副将分析!$D$15,IF($D1950="引き分け",副将分析!$D$16,IF($D1950="一本差負",副将分析!$D$17,副将分析!$D$18))))</f>
        <v>0.16000000000000003</v>
      </c>
      <c r="T1950" s="1">
        <f t="shared" si="399"/>
        <v>-1</v>
      </c>
      <c r="U1950" s="1">
        <f t="shared" si="400"/>
        <v>-2</v>
      </c>
      <c r="V1950" s="7">
        <f>IF($E1950="二本差勝",大将分析!$D$14,IF($E1950="一本差勝",大将分析!$D$15,IF($E1950="引き分け",大将分析!$D$16,IF($E1950="一本差負",大将分析!$D$17,大将分析!$D$18))))</f>
        <v>0.26400000000000001</v>
      </c>
      <c r="W1950" s="1">
        <f t="shared" si="401"/>
        <v>0</v>
      </c>
      <c r="X1950" s="1">
        <f t="shared" si="402"/>
        <v>0</v>
      </c>
    </row>
    <row r="1951" spans="1:24" x14ac:dyDescent="0.15">
      <c r="A1951" s="1" t="s">
        <v>39</v>
      </c>
      <c r="B1951" s="1" t="s">
        <v>22</v>
      </c>
      <c r="C1951" s="1" t="s">
        <v>42</v>
      </c>
      <c r="D1951" s="1" t="s">
        <v>22</v>
      </c>
      <c r="E1951" s="1" t="s">
        <v>41</v>
      </c>
      <c r="F1951" s="19">
        <f t="shared" si="390"/>
        <v>-1</v>
      </c>
      <c r="G1951" s="19">
        <f t="shared" si="391"/>
        <v>-1</v>
      </c>
      <c r="H1951" s="20">
        <f t="shared" si="392"/>
        <v>3.7111726080000027E-4</v>
      </c>
      <c r="J1951" s="7">
        <f>IF($A1951="二本差勝",先鋒分析!$D$14,IF($A1951="一本差勝",先鋒分析!$D$15,IF($A1951="引き分け",先鋒分析!$D$16,IF($A1951="一本差負",先鋒分析!$D$17,先鋒分析!$D$18))))</f>
        <v>0.16000000000000003</v>
      </c>
      <c r="K1951" s="19">
        <f t="shared" si="393"/>
        <v>1</v>
      </c>
      <c r="L1951" s="19">
        <f t="shared" si="394"/>
        <v>2</v>
      </c>
      <c r="M1951" s="7">
        <f>IF($B1951="二本差勝",次鋒分析!$D$14,IF($B1951="一本差勝",次鋒分析!$D$15,IF($B1951="引き分け",次鋒分析!$D$16,IF($B1951="一本差負",次鋒分析!$D$17,次鋒分析!$D$18))))</f>
        <v>0.26400000000000001</v>
      </c>
      <c r="N1951" s="1">
        <f t="shared" si="395"/>
        <v>0</v>
      </c>
      <c r="O1951" s="1">
        <f t="shared" si="396"/>
        <v>0</v>
      </c>
      <c r="P1951" s="7">
        <f>IF($C1951="二本差勝",中堅分析!$D$14,IF($C1951="一本差勝",中堅分析!$D$15,IF($C1951="引き分け",中堅分析!$D$16,IF($C1951="一本差負",中堅分析!$D$17,中堅分析!$D$18))))</f>
        <v>0.16000000000000003</v>
      </c>
      <c r="Q1951" s="1">
        <f t="shared" si="397"/>
        <v>-1</v>
      </c>
      <c r="R1951" s="1">
        <f t="shared" si="398"/>
        <v>-2</v>
      </c>
      <c r="S1951" s="7">
        <f>IF($D1951="二本差勝",副将分析!$D$14,IF($D1951="一本差勝",副将分析!$D$15,IF($D1951="引き分け",副将分析!$D$16,IF($D1951="一本差負",副将分析!$D$17,副将分析!$D$18))))</f>
        <v>0.26400000000000001</v>
      </c>
      <c r="T1951" s="1">
        <f t="shared" si="399"/>
        <v>0</v>
      </c>
      <c r="U1951" s="1">
        <f t="shared" si="400"/>
        <v>0</v>
      </c>
      <c r="V1951" s="7">
        <f>IF($E1951="二本差勝",大将分析!$D$14,IF($E1951="一本差勝",大将分析!$D$15,IF($E1951="引き分け",大将分析!$D$16,IF($E1951="一本差負",大将分析!$D$17,大将分析!$D$18))))</f>
        <v>0.20800000000000002</v>
      </c>
      <c r="W1951" s="1">
        <f t="shared" si="401"/>
        <v>-1</v>
      </c>
      <c r="X1951" s="1">
        <f t="shared" si="402"/>
        <v>-1</v>
      </c>
    </row>
    <row r="1952" spans="1:24" x14ac:dyDescent="0.15">
      <c r="A1952" s="1" t="s">
        <v>39</v>
      </c>
      <c r="B1952" s="1" t="s">
        <v>22</v>
      </c>
      <c r="C1952" s="1" t="s">
        <v>42</v>
      </c>
      <c r="D1952" s="1" t="s">
        <v>41</v>
      </c>
      <c r="E1952" s="1" t="s">
        <v>22</v>
      </c>
      <c r="F1952" s="19">
        <f t="shared" si="390"/>
        <v>-1</v>
      </c>
      <c r="G1952" s="19">
        <f t="shared" si="391"/>
        <v>-1</v>
      </c>
      <c r="H1952" s="20">
        <f t="shared" si="392"/>
        <v>3.7111726080000027E-4</v>
      </c>
      <c r="J1952" s="7">
        <f>IF($A1952="二本差勝",先鋒分析!$D$14,IF($A1952="一本差勝",先鋒分析!$D$15,IF($A1952="引き分け",先鋒分析!$D$16,IF($A1952="一本差負",先鋒分析!$D$17,先鋒分析!$D$18))))</f>
        <v>0.16000000000000003</v>
      </c>
      <c r="K1952" s="19">
        <f t="shared" si="393"/>
        <v>1</v>
      </c>
      <c r="L1952" s="19">
        <f t="shared" si="394"/>
        <v>2</v>
      </c>
      <c r="M1952" s="7">
        <f>IF($B1952="二本差勝",次鋒分析!$D$14,IF($B1952="一本差勝",次鋒分析!$D$15,IF($B1952="引き分け",次鋒分析!$D$16,IF($B1952="一本差負",次鋒分析!$D$17,次鋒分析!$D$18))))</f>
        <v>0.26400000000000001</v>
      </c>
      <c r="N1952" s="1">
        <f t="shared" si="395"/>
        <v>0</v>
      </c>
      <c r="O1952" s="1">
        <f t="shared" si="396"/>
        <v>0</v>
      </c>
      <c r="P1952" s="7">
        <f>IF($C1952="二本差勝",中堅分析!$D$14,IF($C1952="一本差勝",中堅分析!$D$15,IF($C1952="引き分け",中堅分析!$D$16,IF($C1952="一本差負",中堅分析!$D$17,中堅分析!$D$18))))</f>
        <v>0.16000000000000003</v>
      </c>
      <c r="Q1952" s="1">
        <f t="shared" si="397"/>
        <v>-1</v>
      </c>
      <c r="R1952" s="1">
        <f t="shared" si="398"/>
        <v>-2</v>
      </c>
      <c r="S1952" s="7">
        <f>IF($D1952="二本差勝",副将分析!$D$14,IF($D1952="一本差勝",副将分析!$D$15,IF($D1952="引き分け",副将分析!$D$16,IF($D1952="一本差負",副将分析!$D$17,副将分析!$D$18))))</f>
        <v>0.20800000000000002</v>
      </c>
      <c r="T1952" s="1">
        <f t="shared" si="399"/>
        <v>-1</v>
      </c>
      <c r="U1952" s="1">
        <f t="shared" si="400"/>
        <v>-1</v>
      </c>
      <c r="V1952" s="7">
        <f>IF($E1952="二本差勝",大将分析!$D$14,IF($E1952="一本差勝",大将分析!$D$15,IF($E1952="引き分け",大将分析!$D$16,IF($E1952="一本差負",大将分析!$D$17,大将分析!$D$18))))</f>
        <v>0.26400000000000001</v>
      </c>
      <c r="W1952" s="1">
        <f t="shared" si="401"/>
        <v>0</v>
      </c>
      <c r="X1952" s="1">
        <f t="shared" si="402"/>
        <v>0</v>
      </c>
    </row>
    <row r="1953" spans="1:24" x14ac:dyDescent="0.15">
      <c r="A1953" s="1" t="s">
        <v>39</v>
      </c>
      <c r="B1953" s="1" t="s">
        <v>41</v>
      </c>
      <c r="C1953" s="1" t="s">
        <v>39</v>
      </c>
      <c r="D1953" s="1" t="s">
        <v>42</v>
      </c>
      <c r="E1953" s="1" t="s">
        <v>42</v>
      </c>
      <c r="F1953" s="19">
        <f t="shared" si="390"/>
        <v>-1</v>
      </c>
      <c r="G1953" s="19">
        <f t="shared" si="391"/>
        <v>-1</v>
      </c>
      <c r="H1953" s="20">
        <f t="shared" si="392"/>
        <v>1.3631488000000013E-4</v>
      </c>
      <c r="J1953" s="7">
        <f>IF($A1953="二本差勝",先鋒分析!$D$14,IF($A1953="一本差勝",先鋒分析!$D$15,IF($A1953="引き分け",先鋒分析!$D$16,IF($A1953="一本差負",先鋒分析!$D$17,先鋒分析!$D$18))))</f>
        <v>0.16000000000000003</v>
      </c>
      <c r="K1953" s="19">
        <f t="shared" si="393"/>
        <v>1</v>
      </c>
      <c r="L1953" s="19">
        <f t="shared" si="394"/>
        <v>2</v>
      </c>
      <c r="M1953" s="7">
        <f>IF($B1953="二本差勝",次鋒分析!$D$14,IF($B1953="一本差勝",次鋒分析!$D$15,IF($B1953="引き分け",次鋒分析!$D$16,IF($B1953="一本差負",次鋒分析!$D$17,次鋒分析!$D$18))))</f>
        <v>0.20800000000000002</v>
      </c>
      <c r="N1953" s="1">
        <f t="shared" si="395"/>
        <v>-1</v>
      </c>
      <c r="O1953" s="1">
        <f t="shared" si="396"/>
        <v>-1</v>
      </c>
      <c r="P1953" s="7">
        <f>IF($C1953="二本差勝",中堅分析!$D$14,IF($C1953="一本差勝",中堅分析!$D$15,IF($C1953="引き分け",中堅分析!$D$16,IF($C1953="一本差負",中堅分析!$D$17,中堅分析!$D$18))))</f>
        <v>0.16000000000000003</v>
      </c>
      <c r="Q1953" s="1">
        <f t="shared" si="397"/>
        <v>1</v>
      </c>
      <c r="R1953" s="1">
        <f t="shared" si="398"/>
        <v>2</v>
      </c>
      <c r="S1953" s="7">
        <f>IF($D1953="二本差勝",副将分析!$D$14,IF($D1953="一本差勝",副将分析!$D$15,IF($D1953="引き分け",副将分析!$D$16,IF($D1953="一本差負",副将分析!$D$17,副将分析!$D$18))))</f>
        <v>0.16000000000000003</v>
      </c>
      <c r="T1953" s="1">
        <f t="shared" si="399"/>
        <v>-1</v>
      </c>
      <c r="U1953" s="1">
        <f t="shared" si="400"/>
        <v>-2</v>
      </c>
      <c r="V1953" s="7">
        <f>IF($E1953="二本差勝",大将分析!$D$14,IF($E1953="一本差勝",大将分析!$D$15,IF($E1953="引き分け",大将分析!$D$16,IF($E1953="一本差負",大将分析!$D$17,大将分析!$D$18))))</f>
        <v>0.16000000000000003</v>
      </c>
      <c r="W1953" s="1">
        <f t="shared" si="401"/>
        <v>-1</v>
      </c>
      <c r="X1953" s="1">
        <f t="shared" si="402"/>
        <v>-2</v>
      </c>
    </row>
    <row r="1954" spans="1:24" x14ac:dyDescent="0.15">
      <c r="A1954" s="1" t="s">
        <v>39</v>
      </c>
      <c r="B1954" s="1" t="s">
        <v>41</v>
      </c>
      <c r="C1954" s="1" t="s">
        <v>40</v>
      </c>
      <c r="D1954" s="1" t="s">
        <v>41</v>
      </c>
      <c r="E1954" s="1" t="s">
        <v>42</v>
      </c>
      <c r="F1954" s="19">
        <f t="shared" si="390"/>
        <v>-1</v>
      </c>
      <c r="G1954" s="19">
        <f t="shared" si="391"/>
        <v>-1</v>
      </c>
      <c r="H1954" s="20">
        <f t="shared" si="392"/>
        <v>2.3037214720000016E-4</v>
      </c>
      <c r="J1954" s="7">
        <f>IF($A1954="二本差勝",先鋒分析!$D$14,IF($A1954="一本差勝",先鋒分析!$D$15,IF($A1954="引き分け",先鋒分析!$D$16,IF($A1954="一本差負",先鋒分析!$D$17,先鋒分析!$D$18))))</f>
        <v>0.16000000000000003</v>
      </c>
      <c r="K1954" s="19">
        <f t="shared" si="393"/>
        <v>1</v>
      </c>
      <c r="L1954" s="19">
        <f t="shared" si="394"/>
        <v>2</v>
      </c>
      <c r="M1954" s="7">
        <f>IF($B1954="二本差勝",次鋒分析!$D$14,IF($B1954="一本差勝",次鋒分析!$D$15,IF($B1954="引き分け",次鋒分析!$D$16,IF($B1954="一本差負",次鋒分析!$D$17,次鋒分析!$D$18))))</f>
        <v>0.20800000000000002</v>
      </c>
      <c r="N1954" s="1">
        <f t="shared" si="395"/>
        <v>-1</v>
      </c>
      <c r="O1954" s="1">
        <f t="shared" si="396"/>
        <v>-1</v>
      </c>
      <c r="P1954" s="7">
        <f>IF($C1954="二本差勝",中堅分析!$D$14,IF($C1954="一本差勝",中堅分析!$D$15,IF($C1954="引き分け",中堅分析!$D$16,IF($C1954="一本差負",中堅分析!$D$17,中堅分析!$D$18))))</f>
        <v>0.20800000000000002</v>
      </c>
      <c r="Q1954" s="1">
        <f t="shared" si="397"/>
        <v>1</v>
      </c>
      <c r="R1954" s="1">
        <f t="shared" si="398"/>
        <v>1</v>
      </c>
      <c r="S1954" s="7">
        <f>IF($D1954="二本差勝",副将分析!$D$14,IF($D1954="一本差勝",副将分析!$D$15,IF($D1954="引き分け",副将分析!$D$16,IF($D1954="一本差負",副将分析!$D$17,副将分析!$D$18))))</f>
        <v>0.20800000000000002</v>
      </c>
      <c r="T1954" s="1">
        <f t="shared" si="399"/>
        <v>-1</v>
      </c>
      <c r="U1954" s="1">
        <f t="shared" si="400"/>
        <v>-1</v>
      </c>
      <c r="V1954" s="7">
        <f>IF($E1954="二本差勝",大将分析!$D$14,IF($E1954="一本差勝",大将分析!$D$15,IF($E1954="引き分け",大将分析!$D$16,IF($E1954="一本差負",大将分析!$D$17,大将分析!$D$18))))</f>
        <v>0.16000000000000003</v>
      </c>
      <c r="W1954" s="1">
        <f t="shared" si="401"/>
        <v>-1</v>
      </c>
      <c r="X1954" s="1">
        <f t="shared" si="402"/>
        <v>-2</v>
      </c>
    </row>
    <row r="1955" spans="1:24" x14ac:dyDescent="0.15">
      <c r="A1955" s="1" t="s">
        <v>39</v>
      </c>
      <c r="B1955" s="1" t="s">
        <v>41</v>
      </c>
      <c r="C1955" s="1" t="s">
        <v>40</v>
      </c>
      <c r="D1955" s="1" t="s">
        <v>42</v>
      </c>
      <c r="E1955" s="1" t="s">
        <v>41</v>
      </c>
      <c r="F1955" s="19">
        <f t="shared" si="390"/>
        <v>-1</v>
      </c>
      <c r="G1955" s="19">
        <f t="shared" si="391"/>
        <v>-1</v>
      </c>
      <c r="H1955" s="20">
        <f t="shared" si="392"/>
        <v>2.3037214720000019E-4</v>
      </c>
      <c r="J1955" s="7">
        <f>IF($A1955="二本差勝",先鋒分析!$D$14,IF($A1955="一本差勝",先鋒分析!$D$15,IF($A1955="引き分け",先鋒分析!$D$16,IF($A1955="一本差負",先鋒分析!$D$17,先鋒分析!$D$18))))</f>
        <v>0.16000000000000003</v>
      </c>
      <c r="K1955" s="19">
        <f t="shared" si="393"/>
        <v>1</v>
      </c>
      <c r="L1955" s="19">
        <f t="shared" si="394"/>
        <v>2</v>
      </c>
      <c r="M1955" s="7">
        <f>IF($B1955="二本差勝",次鋒分析!$D$14,IF($B1955="一本差勝",次鋒分析!$D$15,IF($B1955="引き分け",次鋒分析!$D$16,IF($B1955="一本差負",次鋒分析!$D$17,次鋒分析!$D$18))))</f>
        <v>0.20800000000000002</v>
      </c>
      <c r="N1955" s="1">
        <f t="shared" si="395"/>
        <v>-1</v>
      </c>
      <c r="O1955" s="1">
        <f t="shared" si="396"/>
        <v>-1</v>
      </c>
      <c r="P1955" s="7">
        <f>IF($C1955="二本差勝",中堅分析!$D$14,IF($C1955="一本差勝",中堅分析!$D$15,IF($C1955="引き分け",中堅分析!$D$16,IF($C1955="一本差負",中堅分析!$D$17,中堅分析!$D$18))))</f>
        <v>0.20800000000000002</v>
      </c>
      <c r="Q1955" s="1">
        <f t="shared" si="397"/>
        <v>1</v>
      </c>
      <c r="R1955" s="1">
        <f t="shared" si="398"/>
        <v>1</v>
      </c>
      <c r="S1955" s="7">
        <f>IF($D1955="二本差勝",副将分析!$D$14,IF($D1955="一本差勝",副将分析!$D$15,IF($D1955="引き分け",副将分析!$D$16,IF($D1955="一本差負",副将分析!$D$17,副将分析!$D$18))))</f>
        <v>0.16000000000000003</v>
      </c>
      <c r="T1955" s="1">
        <f t="shared" si="399"/>
        <v>-1</v>
      </c>
      <c r="U1955" s="1">
        <f t="shared" si="400"/>
        <v>-2</v>
      </c>
      <c r="V1955" s="7">
        <f>IF($E1955="二本差勝",大将分析!$D$14,IF($E1955="一本差勝",大将分析!$D$15,IF($E1955="引き分け",大将分析!$D$16,IF($E1955="一本差負",大将分析!$D$17,大将分析!$D$18))))</f>
        <v>0.20800000000000002</v>
      </c>
      <c r="W1955" s="1">
        <f t="shared" si="401"/>
        <v>-1</v>
      </c>
      <c r="X1955" s="1">
        <f t="shared" si="402"/>
        <v>-1</v>
      </c>
    </row>
    <row r="1956" spans="1:24" x14ac:dyDescent="0.15">
      <c r="A1956" s="1" t="s">
        <v>39</v>
      </c>
      <c r="B1956" s="1" t="s">
        <v>41</v>
      </c>
      <c r="C1956" s="1" t="s">
        <v>22</v>
      </c>
      <c r="D1956" s="1" t="s">
        <v>22</v>
      </c>
      <c r="E1956" s="1" t="s">
        <v>42</v>
      </c>
      <c r="F1956" s="19">
        <f t="shared" si="390"/>
        <v>-1</v>
      </c>
      <c r="G1956" s="19">
        <f t="shared" si="391"/>
        <v>-1</v>
      </c>
      <c r="H1956" s="20">
        <f t="shared" si="392"/>
        <v>3.7111726080000016E-4</v>
      </c>
      <c r="J1956" s="7">
        <f>IF($A1956="二本差勝",先鋒分析!$D$14,IF($A1956="一本差勝",先鋒分析!$D$15,IF($A1956="引き分け",先鋒分析!$D$16,IF($A1956="一本差負",先鋒分析!$D$17,先鋒分析!$D$18))))</f>
        <v>0.16000000000000003</v>
      </c>
      <c r="K1956" s="19">
        <f t="shared" si="393"/>
        <v>1</v>
      </c>
      <c r="L1956" s="19">
        <f t="shared" si="394"/>
        <v>2</v>
      </c>
      <c r="M1956" s="7">
        <f>IF($B1956="二本差勝",次鋒分析!$D$14,IF($B1956="一本差勝",次鋒分析!$D$15,IF($B1956="引き分け",次鋒分析!$D$16,IF($B1956="一本差負",次鋒分析!$D$17,次鋒分析!$D$18))))</f>
        <v>0.20800000000000002</v>
      </c>
      <c r="N1956" s="1">
        <f t="shared" si="395"/>
        <v>-1</v>
      </c>
      <c r="O1956" s="1">
        <f t="shared" si="396"/>
        <v>-1</v>
      </c>
      <c r="P1956" s="7">
        <f>IF($C1956="二本差勝",中堅分析!$D$14,IF($C1956="一本差勝",中堅分析!$D$15,IF($C1956="引き分け",中堅分析!$D$16,IF($C1956="一本差負",中堅分析!$D$17,中堅分析!$D$18))))</f>
        <v>0.26400000000000001</v>
      </c>
      <c r="Q1956" s="1">
        <f t="shared" si="397"/>
        <v>0</v>
      </c>
      <c r="R1956" s="1">
        <f t="shared" si="398"/>
        <v>0</v>
      </c>
      <c r="S1956" s="7">
        <f>IF($D1956="二本差勝",副将分析!$D$14,IF($D1956="一本差勝",副将分析!$D$15,IF($D1956="引き分け",副将分析!$D$16,IF($D1956="一本差負",副将分析!$D$17,副将分析!$D$18))))</f>
        <v>0.26400000000000001</v>
      </c>
      <c r="T1956" s="1">
        <f t="shared" si="399"/>
        <v>0</v>
      </c>
      <c r="U1956" s="1">
        <f t="shared" si="400"/>
        <v>0</v>
      </c>
      <c r="V1956" s="7">
        <f>IF($E1956="二本差勝",大将分析!$D$14,IF($E1956="一本差勝",大将分析!$D$15,IF($E1956="引き分け",大将分析!$D$16,IF($E1956="一本差負",大将分析!$D$17,大将分析!$D$18))))</f>
        <v>0.16000000000000003</v>
      </c>
      <c r="W1956" s="1">
        <f t="shared" si="401"/>
        <v>-1</v>
      </c>
      <c r="X1956" s="1">
        <f t="shared" si="402"/>
        <v>-2</v>
      </c>
    </row>
    <row r="1957" spans="1:24" x14ac:dyDescent="0.15">
      <c r="A1957" s="1" t="s">
        <v>39</v>
      </c>
      <c r="B1957" s="1" t="s">
        <v>41</v>
      </c>
      <c r="C1957" s="1" t="s">
        <v>22</v>
      </c>
      <c r="D1957" s="1" t="s">
        <v>42</v>
      </c>
      <c r="E1957" s="1" t="s">
        <v>22</v>
      </c>
      <c r="F1957" s="19">
        <f t="shared" si="390"/>
        <v>-1</v>
      </c>
      <c r="G1957" s="19">
        <f t="shared" si="391"/>
        <v>-1</v>
      </c>
      <c r="H1957" s="20">
        <f t="shared" si="392"/>
        <v>3.7111726080000021E-4</v>
      </c>
      <c r="J1957" s="7">
        <f>IF($A1957="二本差勝",先鋒分析!$D$14,IF($A1957="一本差勝",先鋒分析!$D$15,IF($A1957="引き分け",先鋒分析!$D$16,IF($A1957="一本差負",先鋒分析!$D$17,先鋒分析!$D$18))))</f>
        <v>0.16000000000000003</v>
      </c>
      <c r="K1957" s="19">
        <f t="shared" si="393"/>
        <v>1</v>
      </c>
      <c r="L1957" s="19">
        <f t="shared" si="394"/>
        <v>2</v>
      </c>
      <c r="M1957" s="7">
        <f>IF($B1957="二本差勝",次鋒分析!$D$14,IF($B1957="一本差勝",次鋒分析!$D$15,IF($B1957="引き分け",次鋒分析!$D$16,IF($B1957="一本差負",次鋒分析!$D$17,次鋒分析!$D$18))))</f>
        <v>0.20800000000000002</v>
      </c>
      <c r="N1957" s="1">
        <f t="shared" si="395"/>
        <v>-1</v>
      </c>
      <c r="O1957" s="1">
        <f t="shared" si="396"/>
        <v>-1</v>
      </c>
      <c r="P1957" s="7">
        <f>IF($C1957="二本差勝",中堅分析!$D$14,IF($C1957="一本差勝",中堅分析!$D$15,IF($C1957="引き分け",中堅分析!$D$16,IF($C1957="一本差負",中堅分析!$D$17,中堅分析!$D$18))))</f>
        <v>0.26400000000000001</v>
      </c>
      <c r="Q1957" s="1">
        <f t="shared" si="397"/>
        <v>0</v>
      </c>
      <c r="R1957" s="1">
        <f t="shared" si="398"/>
        <v>0</v>
      </c>
      <c r="S1957" s="7">
        <f>IF($D1957="二本差勝",副将分析!$D$14,IF($D1957="一本差勝",副将分析!$D$15,IF($D1957="引き分け",副将分析!$D$16,IF($D1957="一本差負",副将分析!$D$17,副将分析!$D$18))))</f>
        <v>0.16000000000000003</v>
      </c>
      <c r="T1957" s="1">
        <f t="shared" si="399"/>
        <v>-1</v>
      </c>
      <c r="U1957" s="1">
        <f t="shared" si="400"/>
        <v>-2</v>
      </c>
      <c r="V1957" s="7">
        <f>IF($E1957="二本差勝",大将分析!$D$14,IF($E1957="一本差勝",大将分析!$D$15,IF($E1957="引き分け",大将分析!$D$16,IF($E1957="一本差負",大将分析!$D$17,大将分析!$D$18))))</f>
        <v>0.26400000000000001</v>
      </c>
      <c r="W1957" s="1">
        <f t="shared" si="401"/>
        <v>0</v>
      </c>
      <c r="X1957" s="1">
        <f t="shared" si="402"/>
        <v>0</v>
      </c>
    </row>
    <row r="1958" spans="1:24" x14ac:dyDescent="0.15">
      <c r="A1958" s="1" t="s">
        <v>39</v>
      </c>
      <c r="B1958" s="1" t="s">
        <v>41</v>
      </c>
      <c r="C1958" s="1" t="s">
        <v>41</v>
      </c>
      <c r="D1958" s="1" t="s">
        <v>40</v>
      </c>
      <c r="E1958" s="1" t="s">
        <v>42</v>
      </c>
      <c r="F1958" s="19">
        <f t="shared" si="390"/>
        <v>-1</v>
      </c>
      <c r="G1958" s="19">
        <f t="shared" si="391"/>
        <v>-1</v>
      </c>
      <c r="H1958" s="20">
        <f t="shared" si="392"/>
        <v>2.3037214720000016E-4</v>
      </c>
      <c r="J1958" s="7">
        <f>IF($A1958="二本差勝",先鋒分析!$D$14,IF($A1958="一本差勝",先鋒分析!$D$15,IF($A1958="引き分け",先鋒分析!$D$16,IF($A1958="一本差負",先鋒分析!$D$17,先鋒分析!$D$18))))</f>
        <v>0.16000000000000003</v>
      </c>
      <c r="K1958" s="19">
        <f t="shared" si="393"/>
        <v>1</v>
      </c>
      <c r="L1958" s="19">
        <f t="shared" si="394"/>
        <v>2</v>
      </c>
      <c r="M1958" s="7">
        <f>IF($B1958="二本差勝",次鋒分析!$D$14,IF($B1958="一本差勝",次鋒分析!$D$15,IF($B1958="引き分け",次鋒分析!$D$16,IF($B1958="一本差負",次鋒分析!$D$17,次鋒分析!$D$18))))</f>
        <v>0.20800000000000002</v>
      </c>
      <c r="N1958" s="1">
        <f t="shared" si="395"/>
        <v>-1</v>
      </c>
      <c r="O1958" s="1">
        <f t="shared" si="396"/>
        <v>-1</v>
      </c>
      <c r="P1958" s="7">
        <f>IF($C1958="二本差勝",中堅分析!$D$14,IF($C1958="一本差勝",中堅分析!$D$15,IF($C1958="引き分け",中堅分析!$D$16,IF($C1958="一本差負",中堅分析!$D$17,中堅分析!$D$18))))</f>
        <v>0.20800000000000002</v>
      </c>
      <c r="Q1958" s="1">
        <f t="shared" si="397"/>
        <v>-1</v>
      </c>
      <c r="R1958" s="1">
        <f t="shared" si="398"/>
        <v>-1</v>
      </c>
      <c r="S1958" s="7">
        <f>IF($D1958="二本差勝",副将分析!$D$14,IF($D1958="一本差勝",副将分析!$D$15,IF($D1958="引き分け",副将分析!$D$16,IF($D1958="一本差負",副将分析!$D$17,副将分析!$D$18))))</f>
        <v>0.20800000000000002</v>
      </c>
      <c r="T1958" s="1">
        <f t="shared" si="399"/>
        <v>1</v>
      </c>
      <c r="U1958" s="1">
        <f t="shared" si="400"/>
        <v>1</v>
      </c>
      <c r="V1958" s="7">
        <f>IF($E1958="二本差勝",大将分析!$D$14,IF($E1958="一本差勝",大将分析!$D$15,IF($E1958="引き分け",大将分析!$D$16,IF($E1958="一本差負",大将分析!$D$17,大将分析!$D$18))))</f>
        <v>0.16000000000000003</v>
      </c>
      <c r="W1958" s="1">
        <f t="shared" si="401"/>
        <v>-1</v>
      </c>
      <c r="X1958" s="1">
        <f t="shared" si="402"/>
        <v>-2</v>
      </c>
    </row>
    <row r="1959" spans="1:24" x14ac:dyDescent="0.15">
      <c r="A1959" s="1" t="s">
        <v>39</v>
      </c>
      <c r="B1959" s="1" t="s">
        <v>41</v>
      </c>
      <c r="C1959" s="1" t="s">
        <v>41</v>
      </c>
      <c r="D1959" s="1" t="s">
        <v>42</v>
      </c>
      <c r="E1959" s="1" t="s">
        <v>40</v>
      </c>
      <c r="F1959" s="19">
        <f t="shared" si="390"/>
        <v>-1</v>
      </c>
      <c r="G1959" s="19">
        <f t="shared" si="391"/>
        <v>-1</v>
      </c>
      <c r="H1959" s="20">
        <f t="shared" si="392"/>
        <v>2.3037214720000019E-4</v>
      </c>
      <c r="J1959" s="7">
        <f>IF($A1959="二本差勝",先鋒分析!$D$14,IF($A1959="一本差勝",先鋒分析!$D$15,IF($A1959="引き分け",先鋒分析!$D$16,IF($A1959="一本差負",先鋒分析!$D$17,先鋒分析!$D$18))))</f>
        <v>0.16000000000000003</v>
      </c>
      <c r="K1959" s="19">
        <f t="shared" si="393"/>
        <v>1</v>
      </c>
      <c r="L1959" s="19">
        <f t="shared" si="394"/>
        <v>2</v>
      </c>
      <c r="M1959" s="7">
        <f>IF($B1959="二本差勝",次鋒分析!$D$14,IF($B1959="一本差勝",次鋒分析!$D$15,IF($B1959="引き分け",次鋒分析!$D$16,IF($B1959="一本差負",次鋒分析!$D$17,次鋒分析!$D$18))))</f>
        <v>0.20800000000000002</v>
      </c>
      <c r="N1959" s="1">
        <f t="shared" si="395"/>
        <v>-1</v>
      </c>
      <c r="O1959" s="1">
        <f t="shared" si="396"/>
        <v>-1</v>
      </c>
      <c r="P1959" s="7">
        <f>IF($C1959="二本差勝",中堅分析!$D$14,IF($C1959="一本差勝",中堅分析!$D$15,IF($C1959="引き分け",中堅分析!$D$16,IF($C1959="一本差負",中堅分析!$D$17,中堅分析!$D$18))))</f>
        <v>0.20800000000000002</v>
      </c>
      <c r="Q1959" s="1">
        <f t="shared" si="397"/>
        <v>-1</v>
      </c>
      <c r="R1959" s="1">
        <f t="shared" si="398"/>
        <v>-1</v>
      </c>
      <c r="S1959" s="7">
        <f>IF($D1959="二本差勝",副将分析!$D$14,IF($D1959="一本差勝",副将分析!$D$15,IF($D1959="引き分け",副将分析!$D$16,IF($D1959="一本差負",副将分析!$D$17,副将分析!$D$18))))</f>
        <v>0.16000000000000003</v>
      </c>
      <c r="T1959" s="1">
        <f t="shared" si="399"/>
        <v>-1</v>
      </c>
      <c r="U1959" s="1">
        <f t="shared" si="400"/>
        <v>-2</v>
      </c>
      <c r="V1959" s="7">
        <f>IF($E1959="二本差勝",大将分析!$D$14,IF($E1959="一本差勝",大将分析!$D$15,IF($E1959="引き分け",大将分析!$D$16,IF($E1959="一本差負",大将分析!$D$17,大将分析!$D$18))))</f>
        <v>0.20800000000000002</v>
      </c>
      <c r="W1959" s="1">
        <f t="shared" si="401"/>
        <v>1</v>
      </c>
      <c r="X1959" s="1">
        <f t="shared" si="402"/>
        <v>1</v>
      </c>
    </row>
    <row r="1960" spans="1:24" x14ac:dyDescent="0.15">
      <c r="A1960" s="1" t="s">
        <v>39</v>
      </c>
      <c r="B1960" s="1" t="s">
        <v>41</v>
      </c>
      <c r="C1960" s="1" t="s">
        <v>42</v>
      </c>
      <c r="D1960" s="1" t="s">
        <v>39</v>
      </c>
      <c r="E1960" s="1" t="s">
        <v>42</v>
      </c>
      <c r="F1960" s="19">
        <f t="shared" si="390"/>
        <v>-1</v>
      </c>
      <c r="G1960" s="19">
        <f t="shared" si="391"/>
        <v>-1</v>
      </c>
      <c r="H1960" s="20">
        <f t="shared" si="392"/>
        <v>1.3631488000000013E-4</v>
      </c>
      <c r="J1960" s="7">
        <f>IF($A1960="二本差勝",先鋒分析!$D$14,IF($A1960="一本差勝",先鋒分析!$D$15,IF($A1960="引き分け",先鋒分析!$D$16,IF($A1960="一本差負",先鋒分析!$D$17,先鋒分析!$D$18))))</f>
        <v>0.16000000000000003</v>
      </c>
      <c r="K1960" s="19">
        <f t="shared" si="393"/>
        <v>1</v>
      </c>
      <c r="L1960" s="19">
        <f t="shared" si="394"/>
        <v>2</v>
      </c>
      <c r="M1960" s="7">
        <f>IF($B1960="二本差勝",次鋒分析!$D$14,IF($B1960="一本差勝",次鋒分析!$D$15,IF($B1960="引き分け",次鋒分析!$D$16,IF($B1960="一本差負",次鋒分析!$D$17,次鋒分析!$D$18))))</f>
        <v>0.20800000000000002</v>
      </c>
      <c r="N1960" s="1">
        <f t="shared" si="395"/>
        <v>-1</v>
      </c>
      <c r="O1960" s="1">
        <f t="shared" si="396"/>
        <v>-1</v>
      </c>
      <c r="P1960" s="7">
        <f>IF($C1960="二本差勝",中堅分析!$D$14,IF($C1960="一本差勝",中堅分析!$D$15,IF($C1960="引き分け",中堅分析!$D$16,IF($C1960="一本差負",中堅分析!$D$17,中堅分析!$D$18))))</f>
        <v>0.16000000000000003</v>
      </c>
      <c r="Q1960" s="1">
        <f t="shared" si="397"/>
        <v>-1</v>
      </c>
      <c r="R1960" s="1">
        <f t="shared" si="398"/>
        <v>-2</v>
      </c>
      <c r="S1960" s="7">
        <f>IF($D1960="二本差勝",副将分析!$D$14,IF($D1960="一本差勝",副将分析!$D$15,IF($D1960="引き分け",副将分析!$D$16,IF($D1960="一本差負",副将分析!$D$17,副将分析!$D$18))))</f>
        <v>0.16000000000000003</v>
      </c>
      <c r="T1960" s="1">
        <f t="shared" si="399"/>
        <v>1</v>
      </c>
      <c r="U1960" s="1">
        <f t="shared" si="400"/>
        <v>2</v>
      </c>
      <c r="V1960" s="7">
        <f>IF($E1960="二本差勝",大将分析!$D$14,IF($E1960="一本差勝",大将分析!$D$15,IF($E1960="引き分け",大将分析!$D$16,IF($E1960="一本差負",大将分析!$D$17,大将分析!$D$18))))</f>
        <v>0.16000000000000003</v>
      </c>
      <c r="W1960" s="1">
        <f t="shared" si="401"/>
        <v>-1</v>
      </c>
      <c r="X1960" s="1">
        <f t="shared" si="402"/>
        <v>-2</v>
      </c>
    </row>
    <row r="1961" spans="1:24" x14ac:dyDescent="0.15">
      <c r="A1961" s="1" t="s">
        <v>39</v>
      </c>
      <c r="B1961" s="1" t="s">
        <v>41</v>
      </c>
      <c r="C1961" s="1" t="s">
        <v>42</v>
      </c>
      <c r="D1961" s="1" t="s">
        <v>40</v>
      </c>
      <c r="E1961" s="1" t="s">
        <v>41</v>
      </c>
      <c r="F1961" s="19">
        <f t="shared" si="390"/>
        <v>-1</v>
      </c>
      <c r="G1961" s="19">
        <f t="shared" si="391"/>
        <v>-1</v>
      </c>
      <c r="H1961" s="20">
        <f t="shared" si="392"/>
        <v>2.3037214720000014E-4</v>
      </c>
      <c r="J1961" s="7">
        <f>IF($A1961="二本差勝",先鋒分析!$D$14,IF($A1961="一本差勝",先鋒分析!$D$15,IF($A1961="引き分け",先鋒分析!$D$16,IF($A1961="一本差負",先鋒分析!$D$17,先鋒分析!$D$18))))</f>
        <v>0.16000000000000003</v>
      </c>
      <c r="K1961" s="19">
        <f t="shared" si="393"/>
        <v>1</v>
      </c>
      <c r="L1961" s="19">
        <f t="shared" si="394"/>
        <v>2</v>
      </c>
      <c r="M1961" s="7">
        <f>IF($B1961="二本差勝",次鋒分析!$D$14,IF($B1961="一本差勝",次鋒分析!$D$15,IF($B1961="引き分け",次鋒分析!$D$16,IF($B1961="一本差負",次鋒分析!$D$17,次鋒分析!$D$18))))</f>
        <v>0.20800000000000002</v>
      </c>
      <c r="N1961" s="1">
        <f t="shared" si="395"/>
        <v>-1</v>
      </c>
      <c r="O1961" s="1">
        <f t="shared" si="396"/>
        <v>-1</v>
      </c>
      <c r="P1961" s="7">
        <f>IF($C1961="二本差勝",中堅分析!$D$14,IF($C1961="一本差勝",中堅分析!$D$15,IF($C1961="引き分け",中堅分析!$D$16,IF($C1961="一本差負",中堅分析!$D$17,中堅分析!$D$18))))</f>
        <v>0.16000000000000003</v>
      </c>
      <c r="Q1961" s="1">
        <f t="shared" si="397"/>
        <v>-1</v>
      </c>
      <c r="R1961" s="1">
        <f t="shared" si="398"/>
        <v>-2</v>
      </c>
      <c r="S1961" s="7">
        <f>IF($D1961="二本差勝",副将分析!$D$14,IF($D1961="一本差勝",副将分析!$D$15,IF($D1961="引き分け",副将分析!$D$16,IF($D1961="一本差負",副将分析!$D$17,副将分析!$D$18))))</f>
        <v>0.20800000000000002</v>
      </c>
      <c r="T1961" s="1">
        <f t="shared" si="399"/>
        <v>1</v>
      </c>
      <c r="U1961" s="1">
        <f t="shared" si="400"/>
        <v>1</v>
      </c>
      <c r="V1961" s="7">
        <f>IF($E1961="二本差勝",大将分析!$D$14,IF($E1961="一本差勝",大将分析!$D$15,IF($E1961="引き分け",大将分析!$D$16,IF($E1961="一本差負",大将分析!$D$17,大将分析!$D$18))))</f>
        <v>0.20800000000000002</v>
      </c>
      <c r="W1961" s="1">
        <f t="shared" si="401"/>
        <v>-1</v>
      </c>
      <c r="X1961" s="1">
        <f t="shared" si="402"/>
        <v>-1</v>
      </c>
    </row>
    <row r="1962" spans="1:24" x14ac:dyDescent="0.15">
      <c r="A1962" s="1" t="s">
        <v>39</v>
      </c>
      <c r="B1962" s="1" t="s">
        <v>41</v>
      </c>
      <c r="C1962" s="1" t="s">
        <v>42</v>
      </c>
      <c r="D1962" s="1" t="s">
        <v>22</v>
      </c>
      <c r="E1962" s="1" t="s">
        <v>22</v>
      </c>
      <c r="F1962" s="19">
        <f t="shared" si="390"/>
        <v>-1</v>
      </c>
      <c r="G1962" s="19">
        <f t="shared" si="391"/>
        <v>-1</v>
      </c>
      <c r="H1962" s="20">
        <f t="shared" si="392"/>
        <v>3.7111726080000027E-4</v>
      </c>
      <c r="J1962" s="7">
        <f>IF($A1962="二本差勝",先鋒分析!$D$14,IF($A1962="一本差勝",先鋒分析!$D$15,IF($A1962="引き分け",先鋒分析!$D$16,IF($A1962="一本差負",先鋒分析!$D$17,先鋒分析!$D$18))))</f>
        <v>0.16000000000000003</v>
      </c>
      <c r="K1962" s="19">
        <f t="shared" si="393"/>
        <v>1</v>
      </c>
      <c r="L1962" s="19">
        <f t="shared" si="394"/>
        <v>2</v>
      </c>
      <c r="M1962" s="7">
        <f>IF($B1962="二本差勝",次鋒分析!$D$14,IF($B1962="一本差勝",次鋒分析!$D$15,IF($B1962="引き分け",次鋒分析!$D$16,IF($B1962="一本差負",次鋒分析!$D$17,次鋒分析!$D$18))))</f>
        <v>0.20800000000000002</v>
      </c>
      <c r="N1962" s="1">
        <f t="shared" si="395"/>
        <v>-1</v>
      </c>
      <c r="O1962" s="1">
        <f t="shared" si="396"/>
        <v>-1</v>
      </c>
      <c r="P1962" s="7">
        <f>IF($C1962="二本差勝",中堅分析!$D$14,IF($C1962="一本差勝",中堅分析!$D$15,IF($C1962="引き分け",中堅分析!$D$16,IF($C1962="一本差負",中堅分析!$D$17,中堅分析!$D$18))))</f>
        <v>0.16000000000000003</v>
      </c>
      <c r="Q1962" s="1">
        <f t="shared" si="397"/>
        <v>-1</v>
      </c>
      <c r="R1962" s="1">
        <f t="shared" si="398"/>
        <v>-2</v>
      </c>
      <c r="S1962" s="7">
        <f>IF($D1962="二本差勝",副将分析!$D$14,IF($D1962="一本差勝",副将分析!$D$15,IF($D1962="引き分け",副将分析!$D$16,IF($D1962="一本差負",副将分析!$D$17,副将分析!$D$18))))</f>
        <v>0.26400000000000001</v>
      </c>
      <c r="T1962" s="1">
        <f t="shared" si="399"/>
        <v>0</v>
      </c>
      <c r="U1962" s="1">
        <f t="shared" si="400"/>
        <v>0</v>
      </c>
      <c r="V1962" s="7">
        <f>IF($E1962="二本差勝",大将分析!$D$14,IF($E1962="一本差勝",大将分析!$D$15,IF($E1962="引き分け",大将分析!$D$16,IF($E1962="一本差負",大将分析!$D$17,大将分析!$D$18))))</f>
        <v>0.26400000000000001</v>
      </c>
      <c r="W1962" s="1">
        <f t="shared" si="401"/>
        <v>0</v>
      </c>
      <c r="X1962" s="1">
        <f t="shared" si="402"/>
        <v>0</v>
      </c>
    </row>
    <row r="1963" spans="1:24" x14ac:dyDescent="0.15">
      <c r="A1963" s="1" t="s">
        <v>39</v>
      </c>
      <c r="B1963" s="1" t="s">
        <v>41</v>
      </c>
      <c r="C1963" s="1" t="s">
        <v>42</v>
      </c>
      <c r="D1963" s="1" t="s">
        <v>41</v>
      </c>
      <c r="E1963" s="1" t="s">
        <v>40</v>
      </c>
      <c r="F1963" s="19">
        <f t="shared" si="390"/>
        <v>-1</v>
      </c>
      <c r="G1963" s="19">
        <f t="shared" si="391"/>
        <v>-1</v>
      </c>
      <c r="H1963" s="20">
        <f t="shared" si="392"/>
        <v>2.3037214720000014E-4</v>
      </c>
      <c r="J1963" s="7">
        <f>IF($A1963="二本差勝",先鋒分析!$D$14,IF($A1963="一本差勝",先鋒分析!$D$15,IF($A1963="引き分け",先鋒分析!$D$16,IF($A1963="一本差負",先鋒分析!$D$17,先鋒分析!$D$18))))</f>
        <v>0.16000000000000003</v>
      </c>
      <c r="K1963" s="19">
        <f t="shared" si="393"/>
        <v>1</v>
      </c>
      <c r="L1963" s="19">
        <f t="shared" si="394"/>
        <v>2</v>
      </c>
      <c r="M1963" s="7">
        <f>IF($B1963="二本差勝",次鋒分析!$D$14,IF($B1963="一本差勝",次鋒分析!$D$15,IF($B1963="引き分け",次鋒分析!$D$16,IF($B1963="一本差負",次鋒分析!$D$17,次鋒分析!$D$18))))</f>
        <v>0.20800000000000002</v>
      </c>
      <c r="N1963" s="1">
        <f t="shared" si="395"/>
        <v>-1</v>
      </c>
      <c r="O1963" s="1">
        <f t="shared" si="396"/>
        <v>-1</v>
      </c>
      <c r="P1963" s="7">
        <f>IF($C1963="二本差勝",中堅分析!$D$14,IF($C1963="一本差勝",中堅分析!$D$15,IF($C1963="引き分け",中堅分析!$D$16,IF($C1963="一本差負",中堅分析!$D$17,中堅分析!$D$18))))</f>
        <v>0.16000000000000003</v>
      </c>
      <c r="Q1963" s="1">
        <f t="shared" si="397"/>
        <v>-1</v>
      </c>
      <c r="R1963" s="1">
        <f t="shared" si="398"/>
        <v>-2</v>
      </c>
      <c r="S1963" s="7">
        <f>IF($D1963="二本差勝",副将分析!$D$14,IF($D1963="一本差勝",副将分析!$D$15,IF($D1963="引き分け",副将分析!$D$16,IF($D1963="一本差負",副将分析!$D$17,副将分析!$D$18))))</f>
        <v>0.20800000000000002</v>
      </c>
      <c r="T1963" s="1">
        <f t="shared" si="399"/>
        <v>-1</v>
      </c>
      <c r="U1963" s="1">
        <f t="shared" si="400"/>
        <v>-1</v>
      </c>
      <c r="V1963" s="7">
        <f>IF($E1963="二本差勝",大将分析!$D$14,IF($E1963="一本差勝",大将分析!$D$15,IF($E1963="引き分け",大将分析!$D$16,IF($E1963="一本差負",大将分析!$D$17,大将分析!$D$18))))</f>
        <v>0.20800000000000002</v>
      </c>
      <c r="W1963" s="1">
        <f t="shared" si="401"/>
        <v>1</v>
      </c>
      <c r="X1963" s="1">
        <f t="shared" si="402"/>
        <v>1</v>
      </c>
    </row>
    <row r="1964" spans="1:24" x14ac:dyDescent="0.15">
      <c r="A1964" s="1" t="s">
        <v>39</v>
      </c>
      <c r="B1964" s="1" t="s">
        <v>41</v>
      </c>
      <c r="C1964" s="1" t="s">
        <v>42</v>
      </c>
      <c r="D1964" s="1" t="s">
        <v>42</v>
      </c>
      <c r="E1964" s="1" t="s">
        <v>39</v>
      </c>
      <c r="F1964" s="19">
        <f t="shared" si="390"/>
        <v>-1</v>
      </c>
      <c r="G1964" s="19">
        <f t="shared" si="391"/>
        <v>-1</v>
      </c>
      <c r="H1964" s="20">
        <f t="shared" si="392"/>
        <v>1.3631488000000013E-4</v>
      </c>
      <c r="J1964" s="7">
        <f>IF($A1964="二本差勝",先鋒分析!$D$14,IF($A1964="一本差勝",先鋒分析!$D$15,IF($A1964="引き分け",先鋒分析!$D$16,IF($A1964="一本差負",先鋒分析!$D$17,先鋒分析!$D$18))))</f>
        <v>0.16000000000000003</v>
      </c>
      <c r="K1964" s="19">
        <f t="shared" si="393"/>
        <v>1</v>
      </c>
      <c r="L1964" s="19">
        <f t="shared" si="394"/>
        <v>2</v>
      </c>
      <c r="M1964" s="7">
        <f>IF($B1964="二本差勝",次鋒分析!$D$14,IF($B1964="一本差勝",次鋒分析!$D$15,IF($B1964="引き分け",次鋒分析!$D$16,IF($B1964="一本差負",次鋒分析!$D$17,次鋒分析!$D$18))))</f>
        <v>0.20800000000000002</v>
      </c>
      <c r="N1964" s="1">
        <f t="shared" si="395"/>
        <v>-1</v>
      </c>
      <c r="O1964" s="1">
        <f t="shared" si="396"/>
        <v>-1</v>
      </c>
      <c r="P1964" s="7">
        <f>IF($C1964="二本差勝",中堅分析!$D$14,IF($C1964="一本差勝",中堅分析!$D$15,IF($C1964="引き分け",中堅分析!$D$16,IF($C1964="一本差負",中堅分析!$D$17,中堅分析!$D$18))))</f>
        <v>0.16000000000000003</v>
      </c>
      <c r="Q1964" s="1">
        <f t="shared" si="397"/>
        <v>-1</v>
      </c>
      <c r="R1964" s="1">
        <f t="shared" si="398"/>
        <v>-2</v>
      </c>
      <c r="S1964" s="7">
        <f>IF($D1964="二本差勝",副将分析!$D$14,IF($D1964="一本差勝",副将分析!$D$15,IF($D1964="引き分け",副将分析!$D$16,IF($D1964="一本差負",副将分析!$D$17,副将分析!$D$18))))</f>
        <v>0.16000000000000003</v>
      </c>
      <c r="T1964" s="1">
        <f t="shared" si="399"/>
        <v>-1</v>
      </c>
      <c r="U1964" s="1">
        <f t="shared" si="400"/>
        <v>-2</v>
      </c>
      <c r="V1964" s="7">
        <f>IF($E1964="二本差勝",大将分析!$D$14,IF($E1964="一本差勝",大将分析!$D$15,IF($E1964="引き分け",大将分析!$D$16,IF($E1964="一本差負",大将分析!$D$17,大将分析!$D$18))))</f>
        <v>0.16000000000000003</v>
      </c>
      <c r="W1964" s="1">
        <f t="shared" si="401"/>
        <v>1</v>
      </c>
      <c r="X1964" s="1">
        <f t="shared" si="402"/>
        <v>2</v>
      </c>
    </row>
    <row r="1965" spans="1:24" x14ac:dyDescent="0.15">
      <c r="A1965" s="1" t="s">
        <v>39</v>
      </c>
      <c r="B1965" s="1" t="s">
        <v>42</v>
      </c>
      <c r="C1965" s="1" t="s">
        <v>39</v>
      </c>
      <c r="D1965" s="1" t="s">
        <v>41</v>
      </c>
      <c r="E1965" s="1" t="s">
        <v>42</v>
      </c>
      <c r="F1965" s="19">
        <f t="shared" si="390"/>
        <v>-1</v>
      </c>
      <c r="G1965" s="19">
        <f t="shared" si="391"/>
        <v>-1</v>
      </c>
      <c r="H1965" s="20">
        <f t="shared" si="392"/>
        <v>1.3631488000000013E-4</v>
      </c>
      <c r="J1965" s="7">
        <f>IF($A1965="二本差勝",先鋒分析!$D$14,IF($A1965="一本差勝",先鋒分析!$D$15,IF($A1965="引き分け",先鋒分析!$D$16,IF($A1965="一本差負",先鋒分析!$D$17,先鋒分析!$D$18))))</f>
        <v>0.16000000000000003</v>
      </c>
      <c r="K1965" s="19">
        <f t="shared" si="393"/>
        <v>1</v>
      </c>
      <c r="L1965" s="19">
        <f t="shared" si="394"/>
        <v>2</v>
      </c>
      <c r="M1965" s="7">
        <f>IF($B1965="二本差勝",次鋒分析!$D$14,IF($B1965="一本差勝",次鋒分析!$D$15,IF($B1965="引き分け",次鋒分析!$D$16,IF($B1965="一本差負",次鋒分析!$D$17,次鋒分析!$D$18))))</f>
        <v>0.16000000000000003</v>
      </c>
      <c r="N1965" s="1">
        <f t="shared" si="395"/>
        <v>-1</v>
      </c>
      <c r="O1965" s="1">
        <f t="shared" si="396"/>
        <v>-2</v>
      </c>
      <c r="P1965" s="7">
        <f>IF($C1965="二本差勝",中堅分析!$D$14,IF($C1965="一本差勝",中堅分析!$D$15,IF($C1965="引き分け",中堅分析!$D$16,IF($C1965="一本差負",中堅分析!$D$17,中堅分析!$D$18))))</f>
        <v>0.16000000000000003</v>
      </c>
      <c r="Q1965" s="1">
        <f t="shared" si="397"/>
        <v>1</v>
      </c>
      <c r="R1965" s="1">
        <f t="shared" si="398"/>
        <v>2</v>
      </c>
      <c r="S1965" s="7">
        <f>IF($D1965="二本差勝",副将分析!$D$14,IF($D1965="一本差勝",副将分析!$D$15,IF($D1965="引き分け",副将分析!$D$16,IF($D1965="一本差負",副将分析!$D$17,副将分析!$D$18))))</f>
        <v>0.20800000000000002</v>
      </c>
      <c r="T1965" s="1">
        <f t="shared" si="399"/>
        <v>-1</v>
      </c>
      <c r="U1965" s="1">
        <f t="shared" si="400"/>
        <v>-1</v>
      </c>
      <c r="V1965" s="7">
        <f>IF($E1965="二本差勝",大将分析!$D$14,IF($E1965="一本差勝",大将分析!$D$15,IF($E1965="引き分け",大将分析!$D$16,IF($E1965="一本差負",大将分析!$D$17,大将分析!$D$18))))</f>
        <v>0.16000000000000003</v>
      </c>
      <c r="W1965" s="1">
        <f t="shared" si="401"/>
        <v>-1</v>
      </c>
      <c r="X1965" s="1">
        <f t="shared" si="402"/>
        <v>-2</v>
      </c>
    </row>
    <row r="1966" spans="1:24" x14ac:dyDescent="0.15">
      <c r="A1966" s="1" t="s">
        <v>39</v>
      </c>
      <c r="B1966" s="1" t="s">
        <v>42</v>
      </c>
      <c r="C1966" s="1" t="s">
        <v>39</v>
      </c>
      <c r="D1966" s="1" t="s">
        <v>42</v>
      </c>
      <c r="E1966" s="1" t="s">
        <v>41</v>
      </c>
      <c r="F1966" s="19">
        <f t="shared" si="390"/>
        <v>-1</v>
      </c>
      <c r="G1966" s="19">
        <f t="shared" si="391"/>
        <v>-1</v>
      </c>
      <c r="H1966" s="20">
        <f t="shared" si="392"/>
        <v>1.3631488000000013E-4</v>
      </c>
      <c r="J1966" s="7">
        <f>IF($A1966="二本差勝",先鋒分析!$D$14,IF($A1966="一本差勝",先鋒分析!$D$15,IF($A1966="引き分け",先鋒分析!$D$16,IF($A1966="一本差負",先鋒分析!$D$17,先鋒分析!$D$18))))</f>
        <v>0.16000000000000003</v>
      </c>
      <c r="K1966" s="19">
        <f t="shared" si="393"/>
        <v>1</v>
      </c>
      <c r="L1966" s="19">
        <f t="shared" si="394"/>
        <v>2</v>
      </c>
      <c r="M1966" s="7">
        <f>IF($B1966="二本差勝",次鋒分析!$D$14,IF($B1966="一本差勝",次鋒分析!$D$15,IF($B1966="引き分け",次鋒分析!$D$16,IF($B1966="一本差負",次鋒分析!$D$17,次鋒分析!$D$18))))</f>
        <v>0.16000000000000003</v>
      </c>
      <c r="N1966" s="1">
        <f t="shared" si="395"/>
        <v>-1</v>
      </c>
      <c r="O1966" s="1">
        <f t="shared" si="396"/>
        <v>-2</v>
      </c>
      <c r="P1966" s="7">
        <f>IF($C1966="二本差勝",中堅分析!$D$14,IF($C1966="一本差勝",中堅分析!$D$15,IF($C1966="引き分け",中堅分析!$D$16,IF($C1966="一本差負",中堅分析!$D$17,中堅分析!$D$18))))</f>
        <v>0.16000000000000003</v>
      </c>
      <c r="Q1966" s="1">
        <f t="shared" si="397"/>
        <v>1</v>
      </c>
      <c r="R1966" s="1">
        <f t="shared" si="398"/>
        <v>2</v>
      </c>
      <c r="S1966" s="7">
        <f>IF($D1966="二本差勝",副将分析!$D$14,IF($D1966="一本差勝",副将分析!$D$15,IF($D1966="引き分け",副将分析!$D$16,IF($D1966="一本差負",副将分析!$D$17,副将分析!$D$18))))</f>
        <v>0.16000000000000003</v>
      </c>
      <c r="T1966" s="1">
        <f t="shared" si="399"/>
        <v>-1</v>
      </c>
      <c r="U1966" s="1">
        <f t="shared" si="400"/>
        <v>-2</v>
      </c>
      <c r="V1966" s="7">
        <f>IF($E1966="二本差勝",大将分析!$D$14,IF($E1966="一本差勝",大将分析!$D$15,IF($E1966="引き分け",大将分析!$D$16,IF($E1966="一本差負",大将分析!$D$17,大将分析!$D$18))))</f>
        <v>0.20800000000000002</v>
      </c>
      <c r="W1966" s="1">
        <f t="shared" si="401"/>
        <v>-1</v>
      </c>
      <c r="X1966" s="1">
        <f t="shared" si="402"/>
        <v>-1</v>
      </c>
    </row>
    <row r="1967" spans="1:24" x14ac:dyDescent="0.15">
      <c r="A1967" s="1" t="s">
        <v>39</v>
      </c>
      <c r="B1967" s="1" t="s">
        <v>42</v>
      </c>
      <c r="C1967" s="1" t="s">
        <v>40</v>
      </c>
      <c r="D1967" s="1" t="s">
        <v>41</v>
      </c>
      <c r="E1967" s="1" t="s">
        <v>41</v>
      </c>
      <c r="F1967" s="19">
        <f t="shared" si="390"/>
        <v>-1</v>
      </c>
      <c r="G1967" s="19">
        <f t="shared" si="391"/>
        <v>-1</v>
      </c>
      <c r="H1967" s="20">
        <f t="shared" si="392"/>
        <v>2.3037214720000014E-4</v>
      </c>
      <c r="J1967" s="7">
        <f>IF($A1967="二本差勝",先鋒分析!$D$14,IF($A1967="一本差勝",先鋒分析!$D$15,IF($A1967="引き分け",先鋒分析!$D$16,IF($A1967="一本差負",先鋒分析!$D$17,先鋒分析!$D$18))))</f>
        <v>0.16000000000000003</v>
      </c>
      <c r="K1967" s="19">
        <f t="shared" si="393"/>
        <v>1</v>
      </c>
      <c r="L1967" s="19">
        <f t="shared" si="394"/>
        <v>2</v>
      </c>
      <c r="M1967" s="7">
        <f>IF($B1967="二本差勝",次鋒分析!$D$14,IF($B1967="一本差勝",次鋒分析!$D$15,IF($B1967="引き分け",次鋒分析!$D$16,IF($B1967="一本差負",次鋒分析!$D$17,次鋒分析!$D$18))))</f>
        <v>0.16000000000000003</v>
      </c>
      <c r="N1967" s="1">
        <f t="shared" si="395"/>
        <v>-1</v>
      </c>
      <c r="O1967" s="1">
        <f t="shared" si="396"/>
        <v>-2</v>
      </c>
      <c r="P1967" s="7">
        <f>IF($C1967="二本差勝",中堅分析!$D$14,IF($C1967="一本差勝",中堅分析!$D$15,IF($C1967="引き分け",中堅分析!$D$16,IF($C1967="一本差負",中堅分析!$D$17,中堅分析!$D$18))))</f>
        <v>0.20800000000000002</v>
      </c>
      <c r="Q1967" s="1">
        <f t="shared" si="397"/>
        <v>1</v>
      </c>
      <c r="R1967" s="1">
        <f t="shared" si="398"/>
        <v>1</v>
      </c>
      <c r="S1967" s="7">
        <f>IF($D1967="二本差勝",副将分析!$D$14,IF($D1967="一本差勝",副将分析!$D$15,IF($D1967="引き分け",副将分析!$D$16,IF($D1967="一本差負",副将分析!$D$17,副将分析!$D$18))))</f>
        <v>0.20800000000000002</v>
      </c>
      <c r="T1967" s="1">
        <f t="shared" si="399"/>
        <v>-1</v>
      </c>
      <c r="U1967" s="1">
        <f t="shared" si="400"/>
        <v>-1</v>
      </c>
      <c r="V1967" s="7">
        <f>IF($E1967="二本差勝",大将分析!$D$14,IF($E1967="一本差勝",大将分析!$D$15,IF($E1967="引き分け",大将分析!$D$16,IF($E1967="一本差負",大将分析!$D$17,大将分析!$D$18))))</f>
        <v>0.20800000000000002</v>
      </c>
      <c r="W1967" s="1">
        <f t="shared" si="401"/>
        <v>-1</v>
      </c>
      <c r="X1967" s="1">
        <f t="shared" si="402"/>
        <v>-1</v>
      </c>
    </row>
    <row r="1968" spans="1:24" x14ac:dyDescent="0.15">
      <c r="A1968" s="1" t="s">
        <v>39</v>
      </c>
      <c r="B1968" s="1" t="s">
        <v>42</v>
      </c>
      <c r="C1968" s="1" t="s">
        <v>22</v>
      </c>
      <c r="D1968" s="1" t="s">
        <v>22</v>
      </c>
      <c r="E1968" s="1" t="s">
        <v>41</v>
      </c>
      <c r="F1968" s="19">
        <f t="shared" si="390"/>
        <v>-1</v>
      </c>
      <c r="G1968" s="19">
        <f t="shared" si="391"/>
        <v>-1</v>
      </c>
      <c r="H1968" s="20">
        <f t="shared" si="392"/>
        <v>3.7111726080000027E-4</v>
      </c>
      <c r="J1968" s="7">
        <f>IF($A1968="二本差勝",先鋒分析!$D$14,IF($A1968="一本差勝",先鋒分析!$D$15,IF($A1968="引き分け",先鋒分析!$D$16,IF($A1968="一本差負",先鋒分析!$D$17,先鋒分析!$D$18))))</f>
        <v>0.16000000000000003</v>
      </c>
      <c r="K1968" s="19">
        <f t="shared" si="393"/>
        <v>1</v>
      </c>
      <c r="L1968" s="19">
        <f t="shared" si="394"/>
        <v>2</v>
      </c>
      <c r="M1968" s="7">
        <f>IF($B1968="二本差勝",次鋒分析!$D$14,IF($B1968="一本差勝",次鋒分析!$D$15,IF($B1968="引き分け",次鋒分析!$D$16,IF($B1968="一本差負",次鋒分析!$D$17,次鋒分析!$D$18))))</f>
        <v>0.16000000000000003</v>
      </c>
      <c r="N1968" s="1">
        <f t="shared" si="395"/>
        <v>-1</v>
      </c>
      <c r="O1968" s="1">
        <f t="shared" si="396"/>
        <v>-2</v>
      </c>
      <c r="P1968" s="7">
        <f>IF($C1968="二本差勝",中堅分析!$D$14,IF($C1968="一本差勝",中堅分析!$D$15,IF($C1968="引き分け",中堅分析!$D$16,IF($C1968="一本差負",中堅分析!$D$17,中堅分析!$D$18))))</f>
        <v>0.26400000000000001</v>
      </c>
      <c r="Q1968" s="1">
        <f t="shared" si="397"/>
        <v>0</v>
      </c>
      <c r="R1968" s="1">
        <f t="shared" si="398"/>
        <v>0</v>
      </c>
      <c r="S1968" s="7">
        <f>IF($D1968="二本差勝",副将分析!$D$14,IF($D1968="一本差勝",副将分析!$D$15,IF($D1968="引き分け",副将分析!$D$16,IF($D1968="一本差負",副将分析!$D$17,副将分析!$D$18))))</f>
        <v>0.26400000000000001</v>
      </c>
      <c r="T1968" s="1">
        <f t="shared" si="399"/>
        <v>0</v>
      </c>
      <c r="U1968" s="1">
        <f t="shared" si="400"/>
        <v>0</v>
      </c>
      <c r="V1968" s="7">
        <f>IF($E1968="二本差勝",大将分析!$D$14,IF($E1968="一本差勝",大将分析!$D$15,IF($E1968="引き分け",大将分析!$D$16,IF($E1968="一本差負",大将分析!$D$17,大将分析!$D$18))))</f>
        <v>0.20800000000000002</v>
      </c>
      <c r="W1968" s="1">
        <f t="shared" si="401"/>
        <v>-1</v>
      </c>
      <c r="X1968" s="1">
        <f t="shared" si="402"/>
        <v>-1</v>
      </c>
    </row>
    <row r="1969" spans="1:24" x14ac:dyDescent="0.15">
      <c r="A1969" s="1" t="s">
        <v>39</v>
      </c>
      <c r="B1969" s="1" t="s">
        <v>42</v>
      </c>
      <c r="C1969" s="1" t="s">
        <v>22</v>
      </c>
      <c r="D1969" s="1" t="s">
        <v>41</v>
      </c>
      <c r="E1969" s="1" t="s">
        <v>22</v>
      </c>
      <c r="F1969" s="19">
        <f t="shared" si="390"/>
        <v>-1</v>
      </c>
      <c r="G1969" s="19">
        <f t="shared" si="391"/>
        <v>-1</v>
      </c>
      <c r="H1969" s="20">
        <f t="shared" si="392"/>
        <v>3.7111726080000027E-4</v>
      </c>
      <c r="J1969" s="7">
        <f>IF($A1969="二本差勝",先鋒分析!$D$14,IF($A1969="一本差勝",先鋒分析!$D$15,IF($A1969="引き分け",先鋒分析!$D$16,IF($A1969="一本差負",先鋒分析!$D$17,先鋒分析!$D$18))))</f>
        <v>0.16000000000000003</v>
      </c>
      <c r="K1969" s="19">
        <f t="shared" si="393"/>
        <v>1</v>
      </c>
      <c r="L1969" s="19">
        <f t="shared" si="394"/>
        <v>2</v>
      </c>
      <c r="M1969" s="7">
        <f>IF($B1969="二本差勝",次鋒分析!$D$14,IF($B1969="一本差勝",次鋒分析!$D$15,IF($B1969="引き分け",次鋒分析!$D$16,IF($B1969="一本差負",次鋒分析!$D$17,次鋒分析!$D$18))))</f>
        <v>0.16000000000000003</v>
      </c>
      <c r="N1969" s="1">
        <f t="shared" si="395"/>
        <v>-1</v>
      </c>
      <c r="O1969" s="1">
        <f t="shared" si="396"/>
        <v>-2</v>
      </c>
      <c r="P1969" s="7">
        <f>IF($C1969="二本差勝",中堅分析!$D$14,IF($C1969="一本差勝",中堅分析!$D$15,IF($C1969="引き分け",中堅分析!$D$16,IF($C1969="一本差負",中堅分析!$D$17,中堅分析!$D$18))))</f>
        <v>0.26400000000000001</v>
      </c>
      <c r="Q1969" s="1">
        <f t="shared" si="397"/>
        <v>0</v>
      </c>
      <c r="R1969" s="1">
        <f t="shared" si="398"/>
        <v>0</v>
      </c>
      <c r="S1969" s="7">
        <f>IF($D1969="二本差勝",副将分析!$D$14,IF($D1969="一本差勝",副将分析!$D$15,IF($D1969="引き分け",副将分析!$D$16,IF($D1969="一本差負",副将分析!$D$17,副将分析!$D$18))))</f>
        <v>0.20800000000000002</v>
      </c>
      <c r="T1969" s="1">
        <f t="shared" si="399"/>
        <v>-1</v>
      </c>
      <c r="U1969" s="1">
        <f t="shared" si="400"/>
        <v>-1</v>
      </c>
      <c r="V1969" s="7">
        <f>IF($E1969="二本差勝",大将分析!$D$14,IF($E1969="一本差勝",大将分析!$D$15,IF($E1969="引き分け",大将分析!$D$16,IF($E1969="一本差負",大将分析!$D$17,大将分析!$D$18))))</f>
        <v>0.26400000000000001</v>
      </c>
      <c r="W1969" s="1">
        <f t="shared" si="401"/>
        <v>0</v>
      </c>
      <c r="X1969" s="1">
        <f t="shared" si="402"/>
        <v>0</v>
      </c>
    </row>
    <row r="1970" spans="1:24" x14ac:dyDescent="0.15">
      <c r="A1970" s="1" t="s">
        <v>39</v>
      </c>
      <c r="B1970" s="1" t="s">
        <v>42</v>
      </c>
      <c r="C1970" s="1" t="s">
        <v>41</v>
      </c>
      <c r="D1970" s="1" t="s">
        <v>39</v>
      </c>
      <c r="E1970" s="1" t="s">
        <v>42</v>
      </c>
      <c r="F1970" s="19">
        <f t="shared" si="390"/>
        <v>-1</v>
      </c>
      <c r="G1970" s="19">
        <f t="shared" si="391"/>
        <v>-1</v>
      </c>
      <c r="H1970" s="20">
        <f t="shared" si="392"/>
        <v>1.3631488000000013E-4</v>
      </c>
      <c r="J1970" s="7">
        <f>IF($A1970="二本差勝",先鋒分析!$D$14,IF($A1970="一本差勝",先鋒分析!$D$15,IF($A1970="引き分け",先鋒分析!$D$16,IF($A1970="一本差負",先鋒分析!$D$17,先鋒分析!$D$18))))</f>
        <v>0.16000000000000003</v>
      </c>
      <c r="K1970" s="19">
        <f t="shared" si="393"/>
        <v>1</v>
      </c>
      <c r="L1970" s="19">
        <f t="shared" si="394"/>
        <v>2</v>
      </c>
      <c r="M1970" s="7">
        <f>IF($B1970="二本差勝",次鋒分析!$D$14,IF($B1970="一本差勝",次鋒分析!$D$15,IF($B1970="引き分け",次鋒分析!$D$16,IF($B1970="一本差負",次鋒分析!$D$17,次鋒分析!$D$18))))</f>
        <v>0.16000000000000003</v>
      </c>
      <c r="N1970" s="1">
        <f t="shared" si="395"/>
        <v>-1</v>
      </c>
      <c r="O1970" s="1">
        <f t="shared" si="396"/>
        <v>-2</v>
      </c>
      <c r="P1970" s="7">
        <f>IF($C1970="二本差勝",中堅分析!$D$14,IF($C1970="一本差勝",中堅分析!$D$15,IF($C1970="引き分け",中堅分析!$D$16,IF($C1970="一本差負",中堅分析!$D$17,中堅分析!$D$18))))</f>
        <v>0.20800000000000002</v>
      </c>
      <c r="Q1970" s="1">
        <f t="shared" si="397"/>
        <v>-1</v>
      </c>
      <c r="R1970" s="1">
        <f t="shared" si="398"/>
        <v>-1</v>
      </c>
      <c r="S1970" s="7">
        <f>IF($D1970="二本差勝",副将分析!$D$14,IF($D1970="一本差勝",副将分析!$D$15,IF($D1970="引き分け",副将分析!$D$16,IF($D1970="一本差負",副将分析!$D$17,副将分析!$D$18))))</f>
        <v>0.16000000000000003</v>
      </c>
      <c r="T1970" s="1">
        <f t="shared" si="399"/>
        <v>1</v>
      </c>
      <c r="U1970" s="1">
        <f t="shared" si="400"/>
        <v>2</v>
      </c>
      <c r="V1970" s="7">
        <f>IF($E1970="二本差勝",大将分析!$D$14,IF($E1970="一本差勝",大将分析!$D$15,IF($E1970="引き分け",大将分析!$D$16,IF($E1970="一本差負",大将分析!$D$17,大将分析!$D$18))))</f>
        <v>0.16000000000000003</v>
      </c>
      <c r="W1970" s="1">
        <f t="shared" si="401"/>
        <v>-1</v>
      </c>
      <c r="X1970" s="1">
        <f t="shared" si="402"/>
        <v>-2</v>
      </c>
    </row>
    <row r="1971" spans="1:24" x14ac:dyDescent="0.15">
      <c r="A1971" s="1" t="s">
        <v>39</v>
      </c>
      <c r="B1971" s="1" t="s">
        <v>42</v>
      </c>
      <c r="C1971" s="1" t="s">
        <v>41</v>
      </c>
      <c r="D1971" s="1" t="s">
        <v>40</v>
      </c>
      <c r="E1971" s="1" t="s">
        <v>41</v>
      </c>
      <c r="F1971" s="19">
        <f t="shared" si="390"/>
        <v>-1</v>
      </c>
      <c r="G1971" s="19">
        <f t="shared" si="391"/>
        <v>-1</v>
      </c>
      <c r="H1971" s="20">
        <f t="shared" si="392"/>
        <v>2.3037214720000014E-4</v>
      </c>
      <c r="J1971" s="7">
        <f>IF($A1971="二本差勝",先鋒分析!$D$14,IF($A1971="一本差勝",先鋒分析!$D$15,IF($A1971="引き分け",先鋒分析!$D$16,IF($A1971="一本差負",先鋒分析!$D$17,先鋒分析!$D$18))))</f>
        <v>0.16000000000000003</v>
      </c>
      <c r="K1971" s="19">
        <f t="shared" si="393"/>
        <v>1</v>
      </c>
      <c r="L1971" s="19">
        <f t="shared" si="394"/>
        <v>2</v>
      </c>
      <c r="M1971" s="7">
        <f>IF($B1971="二本差勝",次鋒分析!$D$14,IF($B1971="一本差勝",次鋒分析!$D$15,IF($B1971="引き分け",次鋒分析!$D$16,IF($B1971="一本差負",次鋒分析!$D$17,次鋒分析!$D$18))))</f>
        <v>0.16000000000000003</v>
      </c>
      <c r="N1971" s="1">
        <f t="shared" si="395"/>
        <v>-1</v>
      </c>
      <c r="O1971" s="1">
        <f t="shared" si="396"/>
        <v>-2</v>
      </c>
      <c r="P1971" s="7">
        <f>IF($C1971="二本差勝",中堅分析!$D$14,IF($C1971="一本差勝",中堅分析!$D$15,IF($C1971="引き分け",中堅分析!$D$16,IF($C1971="一本差負",中堅分析!$D$17,中堅分析!$D$18))))</f>
        <v>0.20800000000000002</v>
      </c>
      <c r="Q1971" s="1">
        <f t="shared" si="397"/>
        <v>-1</v>
      </c>
      <c r="R1971" s="1">
        <f t="shared" si="398"/>
        <v>-1</v>
      </c>
      <c r="S1971" s="7">
        <f>IF($D1971="二本差勝",副将分析!$D$14,IF($D1971="一本差勝",副将分析!$D$15,IF($D1971="引き分け",副将分析!$D$16,IF($D1971="一本差負",副将分析!$D$17,副将分析!$D$18))))</f>
        <v>0.20800000000000002</v>
      </c>
      <c r="T1971" s="1">
        <f t="shared" si="399"/>
        <v>1</v>
      </c>
      <c r="U1971" s="1">
        <f t="shared" si="400"/>
        <v>1</v>
      </c>
      <c r="V1971" s="7">
        <f>IF($E1971="二本差勝",大将分析!$D$14,IF($E1971="一本差勝",大将分析!$D$15,IF($E1971="引き分け",大将分析!$D$16,IF($E1971="一本差負",大将分析!$D$17,大将分析!$D$18))))</f>
        <v>0.20800000000000002</v>
      </c>
      <c r="W1971" s="1">
        <f t="shared" si="401"/>
        <v>-1</v>
      </c>
      <c r="X1971" s="1">
        <f t="shared" si="402"/>
        <v>-1</v>
      </c>
    </row>
    <row r="1972" spans="1:24" x14ac:dyDescent="0.15">
      <c r="A1972" s="1" t="s">
        <v>39</v>
      </c>
      <c r="B1972" s="1" t="s">
        <v>42</v>
      </c>
      <c r="C1972" s="1" t="s">
        <v>41</v>
      </c>
      <c r="D1972" s="1" t="s">
        <v>22</v>
      </c>
      <c r="E1972" s="1" t="s">
        <v>22</v>
      </c>
      <c r="F1972" s="19">
        <f t="shared" si="390"/>
        <v>-1</v>
      </c>
      <c r="G1972" s="19">
        <f t="shared" si="391"/>
        <v>-1</v>
      </c>
      <c r="H1972" s="20">
        <f t="shared" si="392"/>
        <v>3.7111726080000027E-4</v>
      </c>
      <c r="J1972" s="7">
        <f>IF($A1972="二本差勝",先鋒分析!$D$14,IF($A1972="一本差勝",先鋒分析!$D$15,IF($A1972="引き分け",先鋒分析!$D$16,IF($A1972="一本差負",先鋒分析!$D$17,先鋒分析!$D$18))))</f>
        <v>0.16000000000000003</v>
      </c>
      <c r="K1972" s="19">
        <f t="shared" si="393"/>
        <v>1</v>
      </c>
      <c r="L1972" s="19">
        <f t="shared" si="394"/>
        <v>2</v>
      </c>
      <c r="M1972" s="7">
        <f>IF($B1972="二本差勝",次鋒分析!$D$14,IF($B1972="一本差勝",次鋒分析!$D$15,IF($B1972="引き分け",次鋒分析!$D$16,IF($B1972="一本差負",次鋒分析!$D$17,次鋒分析!$D$18))))</f>
        <v>0.16000000000000003</v>
      </c>
      <c r="N1972" s="1">
        <f t="shared" si="395"/>
        <v>-1</v>
      </c>
      <c r="O1972" s="1">
        <f t="shared" si="396"/>
        <v>-2</v>
      </c>
      <c r="P1972" s="7">
        <f>IF($C1972="二本差勝",中堅分析!$D$14,IF($C1972="一本差勝",中堅分析!$D$15,IF($C1972="引き分け",中堅分析!$D$16,IF($C1972="一本差負",中堅分析!$D$17,中堅分析!$D$18))))</f>
        <v>0.20800000000000002</v>
      </c>
      <c r="Q1972" s="1">
        <f t="shared" si="397"/>
        <v>-1</v>
      </c>
      <c r="R1972" s="1">
        <f t="shared" si="398"/>
        <v>-1</v>
      </c>
      <c r="S1972" s="7">
        <f>IF($D1972="二本差勝",副将分析!$D$14,IF($D1972="一本差勝",副将分析!$D$15,IF($D1972="引き分け",副将分析!$D$16,IF($D1972="一本差負",副将分析!$D$17,副将分析!$D$18))))</f>
        <v>0.26400000000000001</v>
      </c>
      <c r="T1972" s="1">
        <f t="shared" si="399"/>
        <v>0</v>
      </c>
      <c r="U1972" s="1">
        <f t="shared" si="400"/>
        <v>0</v>
      </c>
      <c r="V1972" s="7">
        <f>IF($E1972="二本差勝",大将分析!$D$14,IF($E1972="一本差勝",大将分析!$D$15,IF($E1972="引き分け",大将分析!$D$16,IF($E1972="一本差負",大将分析!$D$17,大将分析!$D$18))))</f>
        <v>0.26400000000000001</v>
      </c>
      <c r="W1972" s="1">
        <f t="shared" si="401"/>
        <v>0</v>
      </c>
      <c r="X1972" s="1">
        <f t="shared" si="402"/>
        <v>0</v>
      </c>
    </row>
    <row r="1973" spans="1:24" x14ac:dyDescent="0.15">
      <c r="A1973" s="1" t="s">
        <v>39</v>
      </c>
      <c r="B1973" s="1" t="s">
        <v>42</v>
      </c>
      <c r="C1973" s="1" t="s">
        <v>41</v>
      </c>
      <c r="D1973" s="1" t="s">
        <v>41</v>
      </c>
      <c r="E1973" s="1" t="s">
        <v>40</v>
      </c>
      <c r="F1973" s="19">
        <f t="shared" si="390"/>
        <v>-1</v>
      </c>
      <c r="G1973" s="19">
        <f t="shared" si="391"/>
        <v>-1</v>
      </c>
      <c r="H1973" s="20">
        <f t="shared" si="392"/>
        <v>2.3037214720000014E-4</v>
      </c>
      <c r="J1973" s="7">
        <f>IF($A1973="二本差勝",先鋒分析!$D$14,IF($A1973="一本差勝",先鋒分析!$D$15,IF($A1973="引き分け",先鋒分析!$D$16,IF($A1973="一本差負",先鋒分析!$D$17,先鋒分析!$D$18))))</f>
        <v>0.16000000000000003</v>
      </c>
      <c r="K1973" s="19">
        <f t="shared" si="393"/>
        <v>1</v>
      </c>
      <c r="L1973" s="19">
        <f t="shared" si="394"/>
        <v>2</v>
      </c>
      <c r="M1973" s="7">
        <f>IF($B1973="二本差勝",次鋒分析!$D$14,IF($B1973="一本差勝",次鋒分析!$D$15,IF($B1973="引き分け",次鋒分析!$D$16,IF($B1973="一本差負",次鋒分析!$D$17,次鋒分析!$D$18))))</f>
        <v>0.16000000000000003</v>
      </c>
      <c r="N1973" s="1">
        <f t="shared" si="395"/>
        <v>-1</v>
      </c>
      <c r="O1973" s="1">
        <f t="shared" si="396"/>
        <v>-2</v>
      </c>
      <c r="P1973" s="7">
        <f>IF($C1973="二本差勝",中堅分析!$D$14,IF($C1973="一本差勝",中堅分析!$D$15,IF($C1973="引き分け",中堅分析!$D$16,IF($C1973="一本差負",中堅分析!$D$17,中堅分析!$D$18))))</f>
        <v>0.20800000000000002</v>
      </c>
      <c r="Q1973" s="1">
        <f t="shared" si="397"/>
        <v>-1</v>
      </c>
      <c r="R1973" s="1">
        <f t="shared" si="398"/>
        <v>-1</v>
      </c>
      <c r="S1973" s="7">
        <f>IF($D1973="二本差勝",副将分析!$D$14,IF($D1973="一本差勝",副将分析!$D$15,IF($D1973="引き分け",副将分析!$D$16,IF($D1973="一本差負",副将分析!$D$17,副将分析!$D$18))))</f>
        <v>0.20800000000000002</v>
      </c>
      <c r="T1973" s="1">
        <f t="shared" si="399"/>
        <v>-1</v>
      </c>
      <c r="U1973" s="1">
        <f t="shared" si="400"/>
        <v>-1</v>
      </c>
      <c r="V1973" s="7">
        <f>IF($E1973="二本差勝",大将分析!$D$14,IF($E1973="一本差勝",大将分析!$D$15,IF($E1973="引き分け",大将分析!$D$16,IF($E1973="一本差負",大将分析!$D$17,大将分析!$D$18))))</f>
        <v>0.20800000000000002</v>
      </c>
      <c r="W1973" s="1">
        <f t="shared" si="401"/>
        <v>1</v>
      </c>
      <c r="X1973" s="1">
        <f t="shared" si="402"/>
        <v>1</v>
      </c>
    </row>
    <row r="1974" spans="1:24" x14ac:dyDescent="0.15">
      <c r="A1974" s="1" t="s">
        <v>39</v>
      </c>
      <c r="B1974" s="1" t="s">
        <v>42</v>
      </c>
      <c r="C1974" s="1" t="s">
        <v>41</v>
      </c>
      <c r="D1974" s="1" t="s">
        <v>42</v>
      </c>
      <c r="E1974" s="1" t="s">
        <v>39</v>
      </c>
      <c r="F1974" s="19">
        <f t="shared" si="390"/>
        <v>-1</v>
      </c>
      <c r="G1974" s="19">
        <f t="shared" si="391"/>
        <v>-1</v>
      </c>
      <c r="H1974" s="20">
        <f t="shared" si="392"/>
        <v>1.3631488000000013E-4</v>
      </c>
      <c r="J1974" s="7">
        <f>IF($A1974="二本差勝",先鋒分析!$D$14,IF($A1974="一本差勝",先鋒分析!$D$15,IF($A1974="引き分け",先鋒分析!$D$16,IF($A1974="一本差負",先鋒分析!$D$17,先鋒分析!$D$18))))</f>
        <v>0.16000000000000003</v>
      </c>
      <c r="K1974" s="19">
        <f t="shared" si="393"/>
        <v>1</v>
      </c>
      <c r="L1974" s="19">
        <f t="shared" si="394"/>
        <v>2</v>
      </c>
      <c r="M1974" s="7">
        <f>IF($B1974="二本差勝",次鋒分析!$D$14,IF($B1974="一本差勝",次鋒分析!$D$15,IF($B1974="引き分け",次鋒分析!$D$16,IF($B1974="一本差負",次鋒分析!$D$17,次鋒分析!$D$18))))</f>
        <v>0.16000000000000003</v>
      </c>
      <c r="N1974" s="1">
        <f t="shared" si="395"/>
        <v>-1</v>
      </c>
      <c r="O1974" s="1">
        <f t="shared" si="396"/>
        <v>-2</v>
      </c>
      <c r="P1974" s="7">
        <f>IF($C1974="二本差勝",中堅分析!$D$14,IF($C1974="一本差勝",中堅分析!$D$15,IF($C1974="引き分け",中堅分析!$D$16,IF($C1974="一本差負",中堅分析!$D$17,中堅分析!$D$18))))</f>
        <v>0.20800000000000002</v>
      </c>
      <c r="Q1974" s="1">
        <f t="shared" si="397"/>
        <v>-1</v>
      </c>
      <c r="R1974" s="1">
        <f t="shared" si="398"/>
        <v>-1</v>
      </c>
      <c r="S1974" s="7">
        <f>IF($D1974="二本差勝",副将分析!$D$14,IF($D1974="一本差勝",副将分析!$D$15,IF($D1974="引き分け",副将分析!$D$16,IF($D1974="一本差負",副将分析!$D$17,副将分析!$D$18))))</f>
        <v>0.16000000000000003</v>
      </c>
      <c r="T1974" s="1">
        <f t="shared" si="399"/>
        <v>-1</v>
      </c>
      <c r="U1974" s="1">
        <f t="shared" si="400"/>
        <v>-2</v>
      </c>
      <c r="V1974" s="7">
        <f>IF($E1974="二本差勝",大将分析!$D$14,IF($E1974="一本差勝",大将分析!$D$15,IF($E1974="引き分け",大将分析!$D$16,IF($E1974="一本差負",大将分析!$D$17,大将分析!$D$18))))</f>
        <v>0.16000000000000003</v>
      </c>
      <c r="W1974" s="1">
        <f t="shared" si="401"/>
        <v>1</v>
      </c>
      <c r="X1974" s="1">
        <f t="shared" si="402"/>
        <v>2</v>
      </c>
    </row>
    <row r="1975" spans="1:24" x14ac:dyDescent="0.15">
      <c r="A1975" s="1" t="s">
        <v>39</v>
      </c>
      <c r="B1975" s="1" t="s">
        <v>42</v>
      </c>
      <c r="C1975" s="1" t="s">
        <v>42</v>
      </c>
      <c r="D1975" s="1" t="s">
        <v>39</v>
      </c>
      <c r="E1975" s="1" t="s">
        <v>41</v>
      </c>
      <c r="F1975" s="19">
        <f t="shared" si="390"/>
        <v>-1</v>
      </c>
      <c r="G1975" s="19">
        <f t="shared" si="391"/>
        <v>-1</v>
      </c>
      <c r="H1975" s="20">
        <f t="shared" si="392"/>
        <v>1.3631488000000013E-4</v>
      </c>
      <c r="J1975" s="7">
        <f>IF($A1975="二本差勝",先鋒分析!$D$14,IF($A1975="一本差勝",先鋒分析!$D$15,IF($A1975="引き分け",先鋒分析!$D$16,IF($A1975="一本差負",先鋒分析!$D$17,先鋒分析!$D$18))))</f>
        <v>0.16000000000000003</v>
      </c>
      <c r="K1975" s="19">
        <f t="shared" si="393"/>
        <v>1</v>
      </c>
      <c r="L1975" s="19">
        <f t="shared" si="394"/>
        <v>2</v>
      </c>
      <c r="M1975" s="7">
        <f>IF($B1975="二本差勝",次鋒分析!$D$14,IF($B1975="一本差勝",次鋒分析!$D$15,IF($B1975="引き分け",次鋒分析!$D$16,IF($B1975="一本差負",次鋒分析!$D$17,次鋒分析!$D$18))))</f>
        <v>0.16000000000000003</v>
      </c>
      <c r="N1975" s="1">
        <f t="shared" si="395"/>
        <v>-1</v>
      </c>
      <c r="O1975" s="1">
        <f t="shared" si="396"/>
        <v>-2</v>
      </c>
      <c r="P1975" s="7">
        <f>IF($C1975="二本差勝",中堅分析!$D$14,IF($C1975="一本差勝",中堅分析!$D$15,IF($C1975="引き分け",中堅分析!$D$16,IF($C1975="一本差負",中堅分析!$D$17,中堅分析!$D$18))))</f>
        <v>0.16000000000000003</v>
      </c>
      <c r="Q1975" s="1">
        <f t="shared" si="397"/>
        <v>-1</v>
      </c>
      <c r="R1975" s="1">
        <f t="shared" si="398"/>
        <v>-2</v>
      </c>
      <c r="S1975" s="7">
        <f>IF($D1975="二本差勝",副将分析!$D$14,IF($D1975="一本差勝",副将分析!$D$15,IF($D1975="引き分け",副将分析!$D$16,IF($D1975="一本差負",副将分析!$D$17,副将分析!$D$18))))</f>
        <v>0.16000000000000003</v>
      </c>
      <c r="T1975" s="1">
        <f t="shared" si="399"/>
        <v>1</v>
      </c>
      <c r="U1975" s="1">
        <f t="shared" si="400"/>
        <v>2</v>
      </c>
      <c r="V1975" s="7">
        <f>IF($E1975="二本差勝",大将分析!$D$14,IF($E1975="一本差勝",大将分析!$D$15,IF($E1975="引き分け",大将分析!$D$16,IF($E1975="一本差負",大将分析!$D$17,大将分析!$D$18))))</f>
        <v>0.20800000000000002</v>
      </c>
      <c r="W1975" s="1">
        <f t="shared" si="401"/>
        <v>-1</v>
      </c>
      <c r="X1975" s="1">
        <f t="shared" si="402"/>
        <v>-1</v>
      </c>
    </row>
    <row r="1976" spans="1:24" x14ac:dyDescent="0.15">
      <c r="A1976" s="1" t="s">
        <v>39</v>
      </c>
      <c r="B1976" s="1" t="s">
        <v>42</v>
      </c>
      <c r="C1976" s="1" t="s">
        <v>42</v>
      </c>
      <c r="D1976" s="1" t="s">
        <v>41</v>
      </c>
      <c r="E1976" s="1" t="s">
        <v>39</v>
      </c>
      <c r="F1976" s="19">
        <f t="shared" si="390"/>
        <v>-1</v>
      </c>
      <c r="G1976" s="19">
        <f t="shared" si="391"/>
        <v>-1</v>
      </c>
      <c r="H1976" s="20">
        <f t="shared" si="392"/>
        <v>1.3631488000000013E-4</v>
      </c>
      <c r="J1976" s="7">
        <f>IF($A1976="二本差勝",先鋒分析!$D$14,IF($A1976="一本差勝",先鋒分析!$D$15,IF($A1976="引き分け",先鋒分析!$D$16,IF($A1976="一本差負",先鋒分析!$D$17,先鋒分析!$D$18))))</f>
        <v>0.16000000000000003</v>
      </c>
      <c r="K1976" s="19">
        <f t="shared" si="393"/>
        <v>1</v>
      </c>
      <c r="L1976" s="19">
        <f t="shared" si="394"/>
        <v>2</v>
      </c>
      <c r="M1976" s="7">
        <f>IF($B1976="二本差勝",次鋒分析!$D$14,IF($B1976="一本差勝",次鋒分析!$D$15,IF($B1976="引き分け",次鋒分析!$D$16,IF($B1976="一本差負",次鋒分析!$D$17,次鋒分析!$D$18))))</f>
        <v>0.16000000000000003</v>
      </c>
      <c r="N1976" s="1">
        <f t="shared" si="395"/>
        <v>-1</v>
      </c>
      <c r="O1976" s="1">
        <f t="shared" si="396"/>
        <v>-2</v>
      </c>
      <c r="P1976" s="7">
        <f>IF($C1976="二本差勝",中堅分析!$D$14,IF($C1976="一本差勝",中堅分析!$D$15,IF($C1976="引き分け",中堅分析!$D$16,IF($C1976="一本差負",中堅分析!$D$17,中堅分析!$D$18))))</f>
        <v>0.16000000000000003</v>
      </c>
      <c r="Q1976" s="1">
        <f t="shared" si="397"/>
        <v>-1</v>
      </c>
      <c r="R1976" s="1">
        <f t="shared" si="398"/>
        <v>-2</v>
      </c>
      <c r="S1976" s="7">
        <f>IF($D1976="二本差勝",副将分析!$D$14,IF($D1976="一本差勝",副将分析!$D$15,IF($D1976="引き分け",副将分析!$D$16,IF($D1976="一本差負",副将分析!$D$17,副将分析!$D$18))))</f>
        <v>0.20800000000000002</v>
      </c>
      <c r="T1976" s="1">
        <f t="shared" si="399"/>
        <v>-1</v>
      </c>
      <c r="U1976" s="1">
        <f t="shared" si="400"/>
        <v>-1</v>
      </c>
      <c r="V1976" s="7">
        <f>IF($E1976="二本差勝",大将分析!$D$14,IF($E1976="一本差勝",大将分析!$D$15,IF($E1976="引き分け",大将分析!$D$16,IF($E1976="一本差負",大将分析!$D$17,大将分析!$D$18))))</f>
        <v>0.16000000000000003</v>
      </c>
      <c r="W1976" s="1">
        <f t="shared" si="401"/>
        <v>1</v>
      </c>
      <c r="X1976" s="1">
        <f t="shared" si="402"/>
        <v>2</v>
      </c>
    </row>
    <row r="1977" spans="1:24" x14ac:dyDescent="0.15">
      <c r="A1977" s="1" t="s">
        <v>40</v>
      </c>
      <c r="B1977" s="1" t="s">
        <v>39</v>
      </c>
      <c r="C1977" s="1" t="s">
        <v>41</v>
      </c>
      <c r="D1977" s="1" t="s">
        <v>41</v>
      </c>
      <c r="E1977" s="1" t="s">
        <v>42</v>
      </c>
      <c r="F1977" s="19">
        <f t="shared" si="390"/>
        <v>-1</v>
      </c>
      <c r="G1977" s="19">
        <f t="shared" si="391"/>
        <v>-1</v>
      </c>
      <c r="H1977" s="20">
        <f t="shared" si="392"/>
        <v>2.3037214720000016E-4</v>
      </c>
      <c r="J1977" s="7">
        <f>IF($A1977="二本差勝",先鋒分析!$D$14,IF($A1977="一本差勝",先鋒分析!$D$15,IF($A1977="引き分け",先鋒分析!$D$16,IF($A1977="一本差負",先鋒分析!$D$17,先鋒分析!$D$18))))</f>
        <v>0.20800000000000002</v>
      </c>
      <c r="K1977" s="19">
        <f t="shared" si="393"/>
        <v>1</v>
      </c>
      <c r="L1977" s="19">
        <f t="shared" si="394"/>
        <v>1</v>
      </c>
      <c r="M1977" s="7">
        <f>IF($B1977="二本差勝",次鋒分析!$D$14,IF($B1977="一本差勝",次鋒分析!$D$15,IF($B1977="引き分け",次鋒分析!$D$16,IF($B1977="一本差負",次鋒分析!$D$17,次鋒分析!$D$18))))</f>
        <v>0.16000000000000003</v>
      </c>
      <c r="N1977" s="1">
        <f t="shared" si="395"/>
        <v>1</v>
      </c>
      <c r="O1977" s="1">
        <f t="shared" si="396"/>
        <v>2</v>
      </c>
      <c r="P1977" s="7">
        <f>IF($C1977="二本差勝",中堅分析!$D$14,IF($C1977="一本差勝",中堅分析!$D$15,IF($C1977="引き分け",中堅分析!$D$16,IF($C1977="一本差負",中堅分析!$D$17,中堅分析!$D$18))))</f>
        <v>0.20800000000000002</v>
      </c>
      <c r="Q1977" s="1">
        <f t="shared" si="397"/>
        <v>-1</v>
      </c>
      <c r="R1977" s="1">
        <f t="shared" si="398"/>
        <v>-1</v>
      </c>
      <c r="S1977" s="7">
        <f>IF($D1977="二本差勝",副将分析!$D$14,IF($D1977="一本差勝",副将分析!$D$15,IF($D1977="引き分け",副将分析!$D$16,IF($D1977="一本差負",副将分析!$D$17,副将分析!$D$18))))</f>
        <v>0.20800000000000002</v>
      </c>
      <c r="T1977" s="1">
        <f t="shared" si="399"/>
        <v>-1</v>
      </c>
      <c r="U1977" s="1">
        <f t="shared" si="400"/>
        <v>-1</v>
      </c>
      <c r="V1977" s="7">
        <f>IF($E1977="二本差勝",大将分析!$D$14,IF($E1977="一本差勝",大将分析!$D$15,IF($E1977="引き分け",大将分析!$D$16,IF($E1977="一本差負",大将分析!$D$17,大将分析!$D$18))))</f>
        <v>0.16000000000000003</v>
      </c>
      <c r="W1977" s="1">
        <f t="shared" si="401"/>
        <v>-1</v>
      </c>
      <c r="X1977" s="1">
        <f t="shared" si="402"/>
        <v>-2</v>
      </c>
    </row>
    <row r="1978" spans="1:24" x14ac:dyDescent="0.15">
      <c r="A1978" s="1" t="s">
        <v>40</v>
      </c>
      <c r="B1978" s="1" t="s">
        <v>39</v>
      </c>
      <c r="C1978" s="1" t="s">
        <v>41</v>
      </c>
      <c r="D1978" s="1" t="s">
        <v>42</v>
      </c>
      <c r="E1978" s="1" t="s">
        <v>41</v>
      </c>
      <c r="F1978" s="19">
        <f t="shared" si="390"/>
        <v>-1</v>
      </c>
      <c r="G1978" s="19">
        <f t="shared" si="391"/>
        <v>-1</v>
      </c>
      <c r="H1978" s="20">
        <f t="shared" si="392"/>
        <v>2.3037214720000019E-4</v>
      </c>
      <c r="J1978" s="7">
        <f>IF($A1978="二本差勝",先鋒分析!$D$14,IF($A1978="一本差勝",先鋒分析!$D$15,IF($A1978="引き分け",先鋒分析!$D$16,IF($A1978="一本差負",先鋒分析!$D$17,先鋒分析!$D$18))))</f>
        <v>0.20800000000000002</v>
      </c>
      <c r="K1978" s="19">
        <f t="shared" si="393"/>
        <v>1</v>
      </c>
      <c r="L1978" s="19">
        <f t="shared" si="394"/>
        <v>1</v>
      </c>
      <c r="M1978" s="7">
        <f>IF($B1978="二本差勝",次鋒分析!$D$14,IF($B1978="一本差勝",次鋒分析!$D$15,IF($B1978="引き分け",次鋒分析!$D$16,IF($B1978="一本差負",次鋒分析!$D$17,次鋒分析!$D$18))))</f>
        <v>0.16000000000000003</v>
      </c>
      <c r="N1978" s="1">
        <f t="shared" si="395"/>
        <v>1</v>
      </c>
      <c r="O1978" s="1">
        <f t="shared" si="396"/>
        <v>2</v>
      </c>
      <c r="P1978" s="7">
        <f>IF($C1978="二本差勝",中堅分析!$D$14,IF($C1978="一本差勝",中堅分析!$D$15,IF($C1978="引き分け",中堅分析!$D$16,IF($C1978="一本差負",中堅分析!$D$17,中堅分析!$D$18))))</f>
        <v>0.20800000000000002</v>
      </c>
      <c r="Q1978" s="1">
        <f t="shared" si="397"/>
        <v>-1</v>
      </c>
      <c r="R1978" s="1">
        <f t="shared" si="398"/>
        <v>-1</v>
      </c>
      <c r="S1978" s="7">
        <f>IF($D1978="二本差勝",副将分析!$D$14,IF($D1978="一本差勝",副将分析!$D$15,IF($D1978="引き分け",副将分析!$D$16,IF($D1978="一本差負",副将分析!$D$17,副将分析!$D$18))))</f>
        <v>0.16000000000000003</v>
      </c>
      <c r="T1978" s="1">
        <f t="shared" si="399"/>
        <v>-1</v>
      </c>
      <c r="U1978" s="1">
        <f t="shared" si="400"/>
        <v>-2</v>
      </c>
      <c r="V1978" s="7">
        <f>IF($E1978="二本差勝",大将分析!$D$14,IF($E1978="一本差勝",大将分析!$D$15,IF($E1978="引き分け",大将分析!$D$16,IF($E1978="一本差負",大将分析!$D$17,大将分析!$D$18))))</f>
        <v>0.20800000000000002</v>
      </c>
      <c r="W1978" s="1">
        <f t="shared" si="401"/>
        <v>-1</v>
      </c>
      <c r="X1978" s="1">
        <f t="shared" si="402"/>
        <v>-1</v>
      </c>
    </row>
    <row r="1979" spans="1:24" x14ac:dyDescent="0.15">
      <c r="A1979" s="1" t="s">
        <v>40</v>
      </c>
      <c r="B1979" s="1" t="s">
        <v>39</v>
      </c>
      <c r="C1979" s="1" t="s">
        <v>42</v>
      </c>
      <c r="D1979" s="1" t="s">
        <v>41</v>
      </c>
      <c r="E1979" s="1" t="s">
        <v>41</v>
      </c>
      <c r="F1979" s="19">
        <f t="shared" si="390"/>
        <v>-1</v>
      </c>
      <c r="G1979" s="19">
        <f t="shared" si="391"/>
        <v>-1</v>
      </c>
      <c r="H1979" s="20">
        <f t="shared" si="392"/>
        <v>2.3037214720000014E-4</v>
      </c>
      <c r="J1979" s="7">
        <f>IF($A1979="二本差勝",先鋒分析!$D$14,IF($A1979="一本差勝",先鋒分析!$D$15,IF($A1979="引き分け",先鋒分析!$D$16,IF($A1979="一本差負",先鋒分析!$D$17,先鋒分析!$D$18))))</f>
        <v>0.20800000000000002</v>
      </c>
      <c r="K1979" s="19">
        <f t="shared" si="393"/>
        <v>1</v>
      </c>
      <c r="L1979" s="19">
        <f t="shared" si="394"/>
        <v>1</v>
      </c>
      <c r="M1979" s="7">
        <f>IF($B1979="二本差勝",次鋒分析!$D$14,IF($B1979="一本差勝",次鋒分析!$D$15,IF($B1979="引き分け",次鋒分析!$D$16,IF($B1979="一本差負",次鋒分析!$D$17,次鋒分析!$D$18))))</f>
        <v>0.16000000000000003</v>
      </c>
      <c r="N1979" s="1">
        <f t="shared" si="395"/>
        <v>1</v>
      </c>
      <c r="O1979" s="1">
        <f t="shared" si="396"/>
        <v>2</v>
      </c>
      <c r="P1979" s="7">
        <f>IF($C1979="二本差勝",中堅分析!$D$14,IF($C1979="一本差勝",中堅分析!$D$15,IF($C1979="引き分け",中堅分析!$D$16,IF($C1979="一本差負",中堅分析!$D$17,中堅分析!$D$18))))</f>
        <v>0.16000000000000003</v>
      </c>
      <c r="Q1979" s="1">
        <f t="shared" si="397"/>
        <v>-1</v>
      </c>
      <c r="R1979" s="1">
        <f t="shared" si="398"/>
        <v>-2</v>
      </c>
      <c r="S1979" s="7">
        <f>IF($D1979="二本差勝",副将分析!$D$14,IF($D1979="一本差勝",副将分析!$D$15,IF($D1979="引き分け",副将分析!$D$16,IF($D1979="一本差負",副将分析!$D$17,副将分析!$D$18))))</f>
        <v>0.20800000000000002</v>
      </c>
      <c r="T1979" s="1">
        <f t="shared" si="399"/>
        <v>-1</v>
      </c>
      <c r="U1979" s="1">
        <f t="shared" si="400"/>
        <v>-1</v>
      </c>
      <c r="V1979" s="7">
        <f>IF($E1979="二本差勝",大将分析!$D$14,IF($E1979="一本差勝",大将分析!$D$15,IF($E1979="引き分け",大将分析!$D$16,IF($E1979="一本差負",大将分析!$D$17,大将分析!$D$18))))</f>
        <v>0.20800000000000002</v>
      </c>
      <c r="W1979" s="1">
        <f t="shared" si="401"/>
        <v>-1</v>
      </c>
      <c r="X1979" s="1">
        <f t="shared" si="402"/>
        <v>-1</v>
      </c>
    </row>
    <row r="1980" spans="1:24" x14ac:dyDescent="0.15">
      <c r="A1980" s="1" t="s">
        <v>40</v>
      </c>
      <c r="B1980" s="1" t="s">
        <v>40</v>
      </c>
      <c r="C1980" s="1" t="s">
        <v>41</v>
      </c>
      <c r="D1980" s="1" t="s">
        <v>41</v>
      </c>
      <c r="E1980" s="1" t="s">
        <v>41</v>
      </c>
      <c r="F1980" s="19">
        <f t="shared" si="390"/>
        <v>-1</v>
      </c>
      <c r="G1980" s="19">
        <f t="shared" si="391"/>
        <v>-1</v>
      </c>
      <c r="H1980" s="20">
        <f t="shared" si="392"/>
        <v>3.8932892876800021E-4</v>
      </c>
      <c r="J1980" s="7">
        <f>IF($A1980="二本差勝",先鋒分析!$D$14,IF($A1980="一本差勝",先鋒分析!$D$15,IF($A1980="引き分け",先鋒分析!$D$16,IF($A1980="一本差負",先鋒分析!$D$17,先鋒分析!$D$18))))</f>
        <v>0.20800000000000002</v>
      </c>
      <c r="K1980" s="19">
        <f t="shared" si="393"/>
        <v>1</v>
      </c>
      <c r="L1980" s="19">
        <f t="shared" si="394"/>
        <v>1</v>
      </c>
      <c r="M1980" s="7">
        <f>IF($B1980="二本差勝",次鋒分析!$D$14,IF($B1980="一本差勝",次鋒分析!$D$15,IF($B1980="引き分け",次鋒分析!$D$16,IF($B1980="一本差負",次鋒分析!$D$17,次鋒分析!$D$18))))</f>
        <v>0.20800000000000002</v>
      </c>
      <c r="N1980" s="1">
        <f t="shared" si="395"/>
        <v>1</v>
      </c>
      <c r="O1980" s="1">
        <f t="shared" si="396"/>
        <v>1</v>
      </c>
      <c r="P1980" s="7">
        <f>IF($C1980="二本差勝",中堅分析!$D$14,IF($C1980="一本差勝",中堅分析!$D$15,IF($C1980="引き分け",中堅分析!$D$16,IF($C1980="一本差負",中堅分析!$D$17,中堅分析!$D$18))))</f>
        <v>0.20800000000000002</v>
      </c>
      <c r="Q1980" s="1">
        <f t="shared" si="397"/>
        <v>-1</v>
      </c>
      <c r="R1980" s="1">
        <f t="shared" si="398"/>
        <v>-1</v>
      </c>
      <c r="S1980" s="7">
        <f>IF($D1980="二本差勝",副将分析!$D$14,IF($D1980="一本差勝",副将分析!$D$15,IF($D1980="引き分け",副将分析!$D$16,IF($D1980="一本差負",副将分析!$D$17,副将分析!$D$18))))</f>
        <v>0.20800000000000002</v>
      </c>
      <c r="T1980" s="1">
        <f t="shared" si="399"/>
        <v>-1</v>
      </c>
      <c r="U1980" s="1">
        <f t="shared" si="400"/>
        <v>-1</v>
      </c>
      <c r="V1980" s="7">
        <f>IF($E1980="二本差勝",大将分析!$D$14,IF($E1980="一本差勝",大将分析!$D$15,IF($E1980="引き分け",大将分析!$D$16,IF($E1980="一本差負",大将分析!$D$17,大将分析!$D$18))))</f>
        <v>0.20800000000000002</v>
      </c>
      <c r="W1980" s="1">
        <f t="shared" si="401"/>
        <v>-1</v>
      </c>
      <c r="X1980" s="1">
        <f t="shared" si="402"/>
        <v>-1</v>
      </c>
    </row>
    <row r="1981" spans="1:24" x14ac:dyDescent="0.15">
      <c r="A1981" s="1" t="s">
        <v>40</v>
      </c>
      <c r="B1981" s="1" t="s">
        <v>22</v>
      </c>
      <c r="C1981" s="1" t="s">
        <v>22</v>
      </c>
      <c r="D1981" s="1" t="s">
        <v>41</v>
      </c>
      <c r="E1981" s="1" t="s">
        <v>41</v>
      </c>
      <c r="F1981" s="19">
        <f t="shared" si="390"/>
        <v>-1</v>
      </c>
      <c r="G1981" s="19">
        <f t="shared" si="391"/>
        <v>-1</v>
      </c>
      <c r="H1981" s="20">
        <f t="shared" si="392"/>
        <v>6.271881707520002E-4</v>
      </c>
      <c r="J1981" s="7">
        <f>IF($A1981="二本差勝",先鋒分析!$D$14,IF($A1981="一本差勝",先鋒分析!$D$15,IF($A1981="引き分け",先鋒分析!$D$16,IF($A1981="一本差負",先鋒分析!$D$17,先鋒分析!$D$18))))</f>
        <v>0.20800000000000002</v>
      </c>
      <c r="K1981" s="19">
        <f t="shared" si="393"/>
        <v>1</v>
      </c>
      <c r="L1981" s="19">
        <f t="shared" si="394"/>
        <v>1</v>
      </c>
      <c r="M1981" s="7">
        <f>IF($B1981="二本差勝",次鋒分析!$D$14,IF($B1981="一本差勝",次鋒分析!$D$15,IF($B1981="引き分け",次鋒分析!$D$16,IF($B1981="一本差負",次鋒分析!$D$17,次鋒分析!$D$18))))</f>
        <v>0.26400000000000001</v>
      </c>
      <c r="N1981" s="1">
        <f t="shared" si="395"/>
        <v>0</v>
      </c>
      <c r="O1981" s="1">
        <f t="shared" si="396"/>
        <v>0</v>
      </c>
      <c r="P1981" s="7">
        <f>IF($C1981="二本差勝",中堅分析!$D$14,IF($C1981="一本差勝",中堅分析!$D$15,IF($C1981="引き分け",中堅分析!$D$16,IF($C1981="一本差負",中堅分析!$D$17,中堅分析!$D$18))))</f>
        <v>0.26400000000000001</v>
      </c>
      <c r="Q1981" s="1">
        <f t="shared" si="397"/>
        <v>0</v>
      </c>
      <c r="R1981" s="1">
        <f t="shared" si="398"/>
        <v>0</v>
      </c>
      <c r="S1981" s="7">
        <f>IF($D1981="二本差勝",副将分析!$D$14,IF($D1981="一本差勝",副将分析!$D$15,IF($D1981="引き分け",副将分析!$D$16,IF($D1981="一本差負",副将分析!$D$17,副将分析!$D$18))))</f>
        <v>0.20800000000000002</v>
      </c>
      <c r="T1981" s="1">
        <f t="shared" si="399"/>
        <v>-1</v>
      </c>
      <c r="U1981" s="1">
        <f t="shared" si="400"/>
        <v>-1</v>
      </c>
      <c r="V1981" s="7">
        <f>IF($E1981="二本差勝",大将分析!$D$14,IF($E1981="一本差勝",大将分析!$D$15,IF($E1981="引き分け",大将分析!$D$16,IF($E1981="一本差負",大将分析!$D$17,大将分析!$D$18))))</f>
        <v>0.20800000000000002</v>
      </c>
      <c r="W1981" s="1">
        <f t="shared" si="401"/>
        <v>-1</v>
      </c>
      <c r="X1981" s="1">
        <f t="shared" si="402"/>
        <v>-1</v>
      </c>
    </row>
    <row r="1982" spans="1:24" x14ac:dyDescent="0.15">
      <c r="A1982" s="1" t="s">
        <v>40</v>
      </c>
      <c r="B1982" s="1" t="s">
        <v>22</v>
      </c>
      <c r="C1982" s="1" t="s">
        <v>41</v>
      </c>
      <c r="D1982" s="1" t="s">
        <v>22</v>
      </c>
      <c r="E1982" s="1" t="s">
        <v>41</v>
      </c>
      <c r="F1982" s="19">
        <f t="shared" si="390"/>
        <v>-1</v>
      </c>
      <c r="G1982" s="19">
        <f t="shared" si="391"/>
        <v>-1</v>
      </c>
      <c r="H1982" s="20">
        <f t="shared" si="392"/>
        <v>6.2718817075200031E-4</v>
      </c>
      <c r="J1982" s="7">
        <f>IF($A1982="二本差勝",先鋒分析!$D$14,IF($A1982="一本差勝",先鋒分析!$D$15,IF($A1982="引き分け",先鋒分析!$D$16,IF($A1982="一本差負",先鋒分析!$D$17,先鋒分析!$D$18))))</f>
        <v>0.20800000000000002</v>
      </c>
      <c r="K1982" s="19">
        <f t="shared" si="393"/>
        <v>1</v>
      </c>
      <c r="L1982" s="19">
        <f t="shared" si="394"/>
        <v>1</v>
      </c>
      <c r="M1982" s="7">
        <f>IF($B1982="二本差勝",次鋒分析!$D$14,IF($B1982="一本差勝",次鋒分析!$D$15,IF($B1982="引き分け",次鋒分析!$D$16,IF($B1982="一本差負",次鋒分析!$D$17,次鋒分析!$D$18))))</f>
        <v>0.26400000000000001</v>
      </c>
      <c r="N1982" s="1">
        <f t="shared" si="395"/>
        <v>0</v>
      </c>
      <c r="O1982" s="1">
        <f t="shared" si="396"/>
        <v>0</v>
      </c>
      <c r="P1982" s="7">
        <f>IF($C1982="二本差勝",中堅分析!$D$14,IF($C1982="一本差勝",中堅分析!$D$15,IF($C1982="引き分け",中堅分析!$D$16,IF($C1982="一本差負",中堅分析!$D$17,中堅分析!$D$18))))</f>
        <v>0.20800000000000002</v>
      </c>
      <c r="Q1982" s="1">
        <f t="shared" si="397"/>
        <v>-1</v>
      </c>
      <c r="R1982" s="1">
        <f t="shared" si="398"/>
        <v>-1</v>
      </c>
      <c r="S1982" s="7">
        <f>IF($D1982="二本差勝",副将分析!$D$14,IF($D1982="一本差勝",副将分析!$D$15,IF($D1982="引き分け",副将分析!$D$16,IF($D1982="一本差負",副将分析!$D$17,副将分析!$D$18))))</f>
        <v>0.26400000000000001</v>
      </c>
      <c r="T1982" s="1">
        <f t="shared" si="399"/>
        <v>0</v>
      </c>
      <c r="U1982" s="1">
        <f t="shared" si="400"/>
        <v>0</v>
      </c>
      <c r="V1982" s="7">
        <f>IF($E1982="二本差勝",大将分析!$D$14,IF($E1982="一本差勝",大将分析!$D$15,IF($E1982="引き分け",大将分析!$D$16,IF($E1982="一本差負",大将分析!$D$17,大将分析!$D$18))))</f>
        <v>0.20800000000000002</v>
      </c>
      <c r="W1982" s="1">
        <f t="shared" si="401"/>
        <v>-1</v>
      </c>
      <c r="X1982" s="1">
        <f t="shared" si="402"/>
        <v>-1</v>
      </c>
    </row>
    <row r="1983" spans="1:24" x14ac:dyDescent="0.15">
      <c r="A1983" s="1" t="s">
        <v>40</v>
      </c>
      <c r="B1983" s="1" t="s">
        <v>22</v>
      </c>
      <c r="C1983" s="1" t="s">
        <v>41</v>
      </c>
      <c r="D1983" s="1" t="s">
        <v>41</v>
      </c>
      <c r="E1983" s="1" t="s">
        <v>22</v>
      </c>
      <c r="F1983" s="19">
        <f t="shared" si="390"/>
        <v>-1</v>
      </c>
      <c r="G1983" s="19">
        <f t="shared" si="391"/>
        <v>-1</v>
      </c>
      <c r="H1983" s="20">
        <f t="shared" si="392"/>
        <v>6.2718817075200031E-4</v>
      </c>
      <c r="J1983" s="7">
        <f>IF($A1983="二本差勝",先鋒分析!$D$14,IF($A1983="一本差勝",先鋒分析!$D$15,IF($A1983="引き分け",先鋒分析!$D$16,IF($A1983="一本差負",先鋒分析!$D$17,先鋒分析!$D$18))))</f>
        <v>0.20800000000000002</v>
      </c>
      <c r="K1983" s="19">
        <f t="shared" si="393"/>
        <v>1</v>
      </c>
      <c r="L1983" s="19">
        <f t="shared" si="394"/>
        <v>1</v>
      </c>
      <c r="M1983" s="7">
        <f>IF($B1983="二本差勝",次鋒分析!$D$14,IF($B1983="一本差勝",次鋒分析!$D$15,IF($B1983="引き分け",次鋒分析!$D$16,IF($B1983="一本差負",次鋒分析!$D$17,次鋒分析!$D$18))))</f>
        <v>0.26400000000000001</v>
      </c>
      <c r="N1983" s="1">
        <f t="shared" si="395"/>
        <v>0</v>
      </c>
      <c r="O1983" s="1">
        <f t="shared" si="396"/>
        <v>0</v>
      </c>
      <c r="P1983" s="7">
        <f>IF($C1983="二本差勝",中堅分析!$D$14,IF($C1983="一本差勝",中堅分析!$D$15,IF($C1983="引き分け",中堅分析!$D$16,IF($C1983="一本差負",中堅分析!$D$17,中堅分析!$D$18))))</f>
        <v>0.20800000000000002</v>
      </c>
      <c r="Q1983" s="1">
        <f t="shared" si="397"/>
        <v>-1</v>
      </c>
      <c r="R1983" s="1">
        <f t="shared" si="398"/>
        <v>-1</v>
      </c>
      <c r="S1983" s="7">
        <f>IF($D1983="二本差勝",副将分析!$D$14,IF($D1983="一本差勝",副将分析!$D$15,IF($D1983="引き分け",副将分析!$D$16,IF($D1983="一本差負",副将分析!$D$17,副将分析!$D$18))))</f>
        <v>0.20800000000000002</v>
      </c>
      <c r="T1983" s="1">
        <f t="shared" si="399"/>
        <v>-1</v>
      </c>
      <c r="U1983" s="1">
        <f t="shared" si="400"/>
        <v>-1</v>
      </c>
      <c r="V1983" s="7">
        <f>IF($E1983="二本差勝",大将分析!$D$14,IF($E1983="一本差勝",大将分析!$D$15,IF($E1983="引き分け",大将分析!$D$16,IF($E1983="一本差負",大将分析!$D$17,大将分析!$D$18))))</f>
        <v>0.26400000000000001</v>
      </c>
      <c r="W1983" s="1">
        <f t="shared" si="401"/>
        <v>0</v>
      </c>
      <c r="X1983" s="1">
        <f t="shared" si="402"/>
        <v>0</v>
      </c>
    </row>
    <row r="1984" spans="1:24" x14ac:dyDescent="0.15">
      <c r="A1984" s="1" t="s">
        <v>40</v>
      </c>
      <c r="B1984" s="1" t="s">
        <v>41</v>
      </c>
      <c r="C1984" s="1" t="s">
        <v>39</v>
      </c>
      <c r="D1984" s="1" t="s">
        <v>41</v>
      </c>
      <c r="E1984" s="1" t="s">
        <v>42</v>
      </c>
      <c r="F1984" s="19">
        <f t="shared" si="390"/>
        <v>-1</v>
      </c>
      <c r="G1984" s="19">
        <f t="shared" si="391"/>
        <v>-1</v>
      </c>
      <c r="H1984" s="20">
        <f t="shared" si="392"/>
        <v>2.3037214720000016E-4</v>
      </c>
      <c r="J1984" s="7">
        <f>IF($A1984="二本差勝",先鋒分析!$D$14,IF($A1984="一本差勝",先鋒分析!$D$15,IF($A1984="引き分け",先鋒分析!$D$16,IF($A1984="一本差負",先鋒分析!$D$17,先鋒分析!$D$18))))</f>
        <v>0.20800000000000002</v>
      </c>
      <c r="K1984" s="19">
        <f t="shared" si="393"/>
        <v>1</v>
      </c>
      <c r="L1984" s="19">
        <f t="shared" si="394"/>
        <v>1</v>
      </c>
      <c r="M1984" s="7">
        <f>IF($B1984="二本差勝",次鋒分析!$D$14,IF($B1984="一本差勝",次鋒分析!$D$15,IF($B1984="引き分け",次鋒分析!$D$16,IF($B1984="一本差負",次鋒分析!$D$17,次鋒分析!$D$18))))</f>
        <v>0.20800000000000002</v>
      </c>
      <c r="N1984" s="1">
        <f t="shared" si="395"/>
        <v>-1</v>
      </c>
      <c r="O1984" s="1">
        <f t="shared" si="396"/>
        <v>-1</v>
      </c>
      <c r="P1984" s="7">
        <f>IF($C1984="二本差勝",中堅分析!$D$14,IF($C1984="一本差勝",中堅分析!$D$15,IF($C1984="引き分け",中堅分析!$D$16,IF($C1984="一本差負",中堅分析!$D$17,中堅分析!$D$18))))</f>
        <v>0.16000000000000003</v>
      </c>
      <c r="Q1984" s="1">
        <f t="shared" si="397"/>
        <v>1</v>
      </c>
      <c r="R1984" s="1">
        <f t="shared" si="398"/>
        <v>2</v>
      </c>
      <c r="S1984" s="7">
        <f>IF($D1984="二本差勝",副将分析!$D$14,IF($D1984="一本差勝",副将分析!$D$15,IF($D1984="引き分け",副将分析!$D$16,IF($D1984="一本差負",副将分析!$D$17,副将分析!$D$18))))</f>
        <v>0.20800000000000002</v>
      </c>
      <c r="T1984" s="1">
        <f t="shared" si="399"/>
        <v>-1</v>
      </c>
      <c r="U1984" s="1">
        <f t="shared" si="400"/>
        <v>-1</v>
      </c>
      <c r="V1984" s="7">
        <f>IF($E1984="二本差勝",大将分析!$D$14,IF($E1984="一本差勝",大将分析!$D$15,IF($E1984="引き分け",大将分析!$D$16,IF($E1984="一本差負",大将分析!$D$17,大将分析!$D$18))))</f>
        <v>0.16000000000000003</v>
      </c>
      <c r="W1984" s="1">
        <f t="shared" si="401"/>
        <v>-1</v>
      </c>
      <c r="X1984" s="1">
        <f t="shared" si="402"/>
        <v>-2</v>
      </c>
    </row>
    <row r="1985" spans="1:24" x14ac:dyDescent="0.15">
      <c r="A1985" s="1" t="s">
        <v>40</v>
      </c>
      <c r="B1985" s="1" t="s">
        <v>41</v>
      </c>
      <c r="C1985" s="1" t="s">
        <v>39</v>
      </c>
      <c r="D1985" s="1" t="s">
        <v>42</v>
      </c>
      <c r="E1985" s="1" t="s">
        <v>41</v>
      </c>
      <c r="F1985" s="19">
        <f t="shared" si="390"/>
        <v>-1</v>
      </c>
      <c r="G1985" s="19">
        <f t="shared" si="391"/>
        <v>-1</v>
      </c>
      <c r="H1985" s="20">
        <f t="shared" si="392"/>
        <v>2.3037214720000019E-4</v>
      </c>
      <c r="J1985" s="7">
        <f>IF($A1985="二本差勝",先鋒分析!$D$14,IF($A1985="一本差勝",先鋒分析!$D$15,IF($A1985="引き分け",先鋒分析!$D$16,IF($A1985="一本差負",先鋒分析!$D$17,先鋒分析!$D$18))))</f>
        <v>0.20800000000000002</v>
      </c>
      <c r="K1985" s="19">
        <f t="shared" si="393"/>
        <v>1</v>
      </c>
      <c r="L1985" s="19">
        <f t="shared" si="394"/>
        <v>1</v>
      </c>
      <c r="M1985" s="7">
        <f>IF($B1985="二本差勝",次鋒分析!$D$14,IF($B1985="一本差勝",次鋒分析!$D$15,IF($B1985="引き分け",次鋒分析!$D$16,IF($B1985="一本差負",次鋒分析!$D$17,次鋒分析!$D$18))))</f>
        <v>0.20800000000000002</v>
      </c>
      <c r="N1985" s="1">
        <f t="shared" si="395"/>
        <v>-1</v>
      </c>
      <c r="O1985" s="1">
        <f t="shared" si="396"/>
        <v>-1</v>
      </c>
      <c r="P1985" s="7">
        <f>IF($C1985="二本差勝",中堅分析!$D$14,IF($C1985="一本差勝",中堅分析!$D$15,IF($C1985="引き分け",中堅分析!$D$16,IF($C1985="一本差負",中堅分析!$D$17,中堅分析!$D$18))))</f>
        <v>0.16000000000000003</v>
      </c>
      <c r="Q1985" s="1">
        <f t="shared" si="397"/>
        <v>1</v>
      </c>
      <c r="R1985" s="1">
        <f t="shared" si="398"/>
        <v>2</v>
      </c>
      <c r="S1985" s="7">
        <f>IF($D1985="二本差勝",副将分析!$D$14,IF($D1985="一本差勝",副将分析!$D$15,IF($D1985="引き分け",副将分析!$D$16,IF($D1985="一本差負",副将分析!$D$17,副将分析!$D$18))))</f>
        <v>0.16000000000000003</v>
      </c>
      <c r="T1985" s="1">
        <f t="shared" si="399"/>
        <v>-1</v>
      </c>
      <c r="U1985" s="1">
        <f t="shared" si="400"/>
        <v>-2</v>
      </c>
      <c r="V1985" s="7">
        <f>IF($E1985="二本差勝",大将分析!$D$14,IF($E1985="一本差勝",大将分析!$D$15,IF($E1985="引き分け",大将分析!$D$16,IF($E1985="一本差負",大将分析!$D$17,大将分析!$D$18))))</f>
        <v>0.20800000000000002</v>
      </c>
      <c r="W1985" s="1">
        <f t="shared" si="401"/>
        <v>-1</v>
      </c>
      <c r="X1985" s="1">
        <f t="shared" si="402"/>
        <v>-1</v>
      </c>
    </row>
    <row r="1986" spans="1:24" x14ac:dyDescent="0.15">
      <c r="A1986" s="1" t="s">
        <v>40</v>
      </c>
      <c r="B1986" s="1" t="s">
        <v>41</v>
      </c>
      <c r="C1986" s="1" t="s">
        <v>40</v>
      </c>
      <c r="D1986" s="1" t="s">
        <v>41</v>
      </c>
      <c r="E1986" s="1" t="s">
        <v>41</v>
      </c>
      <c r="F1986" s="19">
        <f t="shared" si="390"/>
        <v>-1</v>
      </c>
      <c r="G1986" s="19">
        <f t="shared" si="391"/>
        <v>-1</v>
      </c>
      <c r="H1986" s="20">
        <f t="shared" si="392"/>
        <v>3.8932892876800021E-4</v>
      </c>
      <c r="J1986" s="7">
        <f>IF($A1986="二本差勝",先鋒分析!$D$14,IF($A1986="一本差勝",先鋒分析!$D$15,IF($A1986="引き分け",先鋒分析!$D$16,IF($A1986="一本差負",先鋒分析!$D$17,先鋒分析!$D$18))))</f>
        <v>0.20800000000000002</v>
      </c>
      <c r="K1986" s="19">
        <f t="shared" si="393"/>
        <v>1</v>
      </c>
      <c r="L1986" s="19">
        <f t="shared" si="394"/>
        <v>1</v>
      </c>
      <c r="M1986" s="7">
        <f>IF($B1986="二本差勝",次鋒分析!$D$14,IF($B1986="一本差勝",次鋒分析!$D$15,IF($B1986="引き分け",次鋒分析!$D$16,IF($B1986="一本差負",次鋒分析!$D$17,次鋒分析!$D$18))))</f>
        <v>0.20800000000000002</v>
      </c>
      <c r="N1986" s="1">
        <f t="shared" si="395"/>
        <v>-1</v>
      </c>
      <c r="O1986" s="1">
        <f t="shared" si="396"/>
        <v>-1</v>
      </c>
      <c r="P1986" s="7">
        <f>IF($C1986="二本差勝",中堅分析!$D$14,IF($C1986="一本差勝",中堅分析!$D$15,IF($C1986="引き分け",中堅分析!$D$16,IF($C1986="一本差負",中堅分析!$D$17,中堅分析!$D$18))))</f>
        <v>0.20800000000000002</v>
      </c>
      <c r="Q1986" s="1">
        <f t="shared" si="397"/>
        <v>1</v>
      </c>
      <c r="R1986" s="1">
        <f t="shared" si="398"/>
        <v>1</v>
      </c>
      <c r="S1986" s="7">
        <f>IF($D1986="二本差勝",副将分析!$D$14,IF($D1986="一本差勝",副将分析!$D$15,IF($D1986="引き分け",副将分析!$D$16,IF($D1986="一本差負",副将分析!$D$17,副将分析!$D$18))))</f>
        <v>0.20800000000000002</v>
      </c>
      <c r="T1986" s="1">
        <f t="shared" si="399"/>
        <v>-1</v>
      </c>
      <c r="U1986" s="1">
        <f t="shared" si="400"/>
        <v>-1</v>
      </c>
      <c r="V1986" s="7">
        <f>IF($E1986="二本差勝",大将分析!$D$14,IF($E1986="一本差勝",大将分析!$D$15,IF($E1986="引き分け",大将分析!$D$16,IF($E1986="一本差負",大将分析!$D$17,大将分析!$D$18))))</f>
        <v>0.20800000000000002</v>
      </c>
      <c r="W1986" s="1">
        <f t="shared" si="401"/>
        <v>-1</v>
      </c>
      <c r="X1986" s="1">
        <f t="shared" si="402"/>
        <v>-1</v>
      </c>
    </row>
    <row r="1987" spans="1:24" x14ac:dyDescent="0.15">
      <c r="A1987" s="1" t="s">
        <v>40</v>
      </c>
      <c r="B1987" s="1" t="s">
        <v>41</v>
      </c>
      <c r="C1987" s="1" t="s">
        <v>22</v>
      </c>
      <c r="D1987" s="1" t="s">
        <v>22</v>
      </c>
      <c r="E1987" s="1" t="s">
        <v>41</v>
      </c>
      <c r="F1987" s="19">
        <f t="shared" si="390"/>
        <v>-1</v>
      </c>
      <c r="G1987" s="19">
        <f t="shared" si="391"/>
        <v>-1</v>
      </c>
      <c r="H1987" s="20">
        <f t="shared" si="392"/>
        <v>6.2718817075200031E-4</v>
      </c>
      <c r="J1987" s="7">
        <f>IF($A1987="二本差勝",先鋒分析!$D$14,IF($A1987="一本差勝",先鋒分析!$D$15,IF($A1987="引き分け",先鋒分析!$D$16,IF($A1987="一本差負",先鋒分析!$D$17,先鋒分析!$D$18))))</f>
        <v>0.20800000000000002</v>
      </c>
      <c r="K1987" s="19">
        <f t="shared" si="393"/>
        <v>1</v>
      </c>
      <c r="L1987" s="19">
        <f t="shared" si="394"/>
        <v>1</v>
      </c>
      <c r="M1987" s="7">
        <f>IF($B1987="二本差勝",次鋒分析!$D$14,IF($B1987="一本差勝",次鋒分析!$D$15,IF($B1987="引き分け",次鋒分析!$D$16,IF($B1987="一本差負",次鋒分析!$D$17,次鋒分析!$D$18))))</f>
        <v>0.20800000000000002</v>
      </c>
      <c r="N1987" s="1">
        <f t="shared" si="395"/>
        <v>-1</v>
      </c>
      <c r="O1987" s="1">
        <f t="shared" si="396"/>
        <v>-1</v>
      </c>
      <c r="P1987" s="7">
        <f>IF($C1987="二本差勝",中堅分析!$D$14,IF($C1987="一本差勝",中堅分析!$D$15,IF($C1987="引き分け",中堅分析!$D$16,IF($C1987="一本差負",中堅分析!$D$17,中堅分析!$D$18))))</f>
        <v>0.26400000000000001</v>
      </c>
      <c r="Q1987" s="1">
        <f t="shared" si="397"/>
        <v>0</v>
      </c>
      <c r="R1987" s="1">
        <f t="shared" si="398"/>
        <v>0</v>
      </c>
      <c r="S1987" s="7">
        <f>IF($D1987="二本差勝",副将分析!$D$14,IF($D1987="一本差勝",副将分析!$D$15,IF($D1987="引き分け",副将分析!$D$16,IF($D1987="一本差負",副将分析!$D$17,副将分析!$D$18))))</f>
        <v>0.26400000000000001</v>
      </c>
      <c r="T1987" s="1">
        <f t="shared" si="399"/>
        <v>0</v>
      </c>
      <c r="U1987" s="1">
        <f t="shared" si="400"/>
        <v>0</v>
      </c>
      <c r="V1987" s="7">
        <f>IF($E1987="二本差勝",大将分析!$D$14,IF($E1987="一本差勝",大将分析!$D$15,IF($E1987="引き分け",大将分析!$D$16,IF($E1987="一本差負",大将分析!$D$17,大将分析!$D$18))))</f>
        <v>0.20800000000000002</v>
      </c>
      <c r="W1987" s="1">
        <f t="shared" si="401"/>
        <v>-1</v>
      </c>
      <c r="X1987" s="1">
        <f t="shared" si="402"/>
        <v>-1</v>
      </c>
    </row>
    <row r="1988" spans="1:24" x14ac:dyDescent="0.15">
      <c r="A1988" s="1" t="s">
        <v>40</v>
      </c>
      <c r="B1988" s="1" t="s">
        <v>41</v>
      </c>
      <c r="C1988" s="1" t="s">
        <v>22</v>
      </c>
      <c r="D1988" s="1" t="s">
        <v>41</v>
      </c>
      <c r="E1988" s="1" t="s">
        <v>22</v>
      </c>
      <c r="F1988" s="19">
        <f t="shared" si="390"/>
        <v>-1</v>
      </c>
      <c r="G1988" s="19">
        <f t="shared" si="391"/>
        <v>-1</v>
      </c>
      <c r="H1988" s="20">
        <f t="shared" si="392"/>
        <v>6.2718817075200031E-4</v>
      </c>
      <c r="J1988" s="7">
        <f>IF($A1988="二本差勝",先鋒分析!$D$14,IF($A1988="一本差勝",先鋒分析!$D$15,IF($A1988="引き分け",先鋒分析!$D$16,IF($A1988="一本差負",先鋒分析!$D$17,先鋒分析!$D$18))))</f>
        <v>0.20800000000000002</v>
      </c>
      <c r="K1988" s="19">
        <f t="shared" si="393"/>
        <v>1</v>
      </c>
      <c r="L1988" s="19">
        <f t="shared" si="394"/>
        <v>1</v>
      </c>
      <c r="M1988" s="7">
        <f>IF($B1988="二本差勝",次鋒分析!$D$14,IF($B1988="一本差勝",次鋒分析!$D$15,IF($B1988="引き分け",次鋒分析!$D$16,IF($B1988="一本差負",次鋒分析!$D$17,次鋒分析!$D$18))))</f>
        <v>0.20800000000000002</v>
      </c>
      <c r="N1988" s="1">
        <f t="shared" si="395"/>
        <v>-1</v>
      </c>
      <c r="O1988" s="1">
        <f t="shared" si="396"/>
        <v>-1</v>
      </c>
      <c r="P1988" s="7">
        <f>IF($C1988="二本差勝",中堅分析!$D$14,IF($C1988="一本差勝",中堅分析!$D$15,IF($C1988="引き分け",中堅分析!$D$16,IF($C1988="一本差負",中堅分析!$D$17,中堅分析!$D$18))))</f>
        <v>0.26400000000000001</v>
      </c>
      <c r="Q1988" s="1">
        <f t="shared" si="397"/>
        <v>0</v>
      </c>
      <c r="R1988" s="1">
        <f t="shared" si="398"/>
        <v>0</v>
      </c>
      <c r="S1988" s="7">
        <f>IF($D1988="二本差勝",副将分析!$D$14,IF($D1988="一本差勝",副将分析!$D$15,IF($D1988="引き分け",副将分析!$D$16,IF($D1988="一本差負",副将分析!$D$17,副将分析!$D$18))))</f>
        <v>0.20800000000000002</v>
      </c>
      <c r="T1988" s="1">
        <f t="shared" si="399"/>
        <v>-1</v>
      </c>
      <c r="U1988" s="1">
        <f t="shared" si="400"/>
        <v>-1</v>
      </c>
      <c r="V1988" s="7">
        <f>IF($E1988="二本差勝",大将分析!$D$14,IF($E1988="一本差勝",大将分析!$D$15,IF($E1988="引き分け",大将分析!$D$16,IF($E1988="一本差負",大将分析!$D$17,大将分析!$D$18))))</f>
        <v>0.26400000000000001</v>
      </c>
      <c r="W1988" s="1">
        <f t="shared" si="401"/>
        <v>0</v>
      </c>
      <c r="X1988" s="1">
        <f t="shared" si="402"/>
        <v>0</v>
      </c>
    </row>
    <row r="1989" spans="1:24" x14ac:dyDescent="0.15">
      <c r="A1989" s="1" t="s">
        <v>40</v>
      </c>
      <c r="B1989" s="1" t="s">
        <v>41</v>
      </c>
      <c r="C1989" s="1" t="s">
        <v>41</v>
      </c>
      <c r="D1989" s="1" t="s">
        <v>39</v>
      </c>
      <c r="E1989" s="1" t="s">
        <v>42</v>
      </c>
      <c r="F1989" s="19">
        <f t="shared" si="390"/>
        <v>-1</v>
      </c>
      <c r="G1989" s="19">
        <f t="shared" si="391"/>
        <v>-1</v>
      </c>
      <c r="H1989" s="20">
        <f t="shared" si="392"/>
        <v>2.3037214720000016E-4</v>
      </c>
      <c r="J1989" s="7">
        <f>IF($A1989="二本差勝",先鋒分析!$D$14,IF($A1989="一本差勝",先鋒分析!$D$15,IF($A1989="引き分け",先鋒分析!$D$16,IF($A1989="一本差負",先鋒分析!$D$17,先鋒分析!$D$18))))</f>
        <v>0.20800000000000002</v>
      </c>
      <c r="K1989" s="19">
        <f t="shared" si="393"/>
        <v>1</v>
      </c>
      <c r="L1989" s="19">
        <f t="shared" si="394"/>
        <v>1</v>
      </c>
      <c r="M1989" s="7">
        <f>IF($B1989="二本差勝",次鋒分析!$D$14,IF($B1989="一本差勝",次鋒分析!$D$15,IF($B1989="引き分け",次鋒分析!$D$16,IF($B1989="一本差負",次鋒分析!$D$17,次鋒分析!$D$18))))</f>
        <v>0.20800000000000002</v>
      </c>
      <c r="N1989" s="1">
        <f t="shared" si="395"/>
        <v>-1</v>
      </c>
      <c r="O1989" s="1">
        <f t="shared" si="396"/>
        <v>-1</v>
      </c>
      <c r="P1989" s="7">
        <f>IF($C1989="二本差勝",中堅分析!$D$14,IF($C1989="一本差勝",中堅分析!$D$15,IF($C1989="引き分け",中堅分析!$D$16,IF($C1989="一本差負",中堅分析!$D$17,中堅分析!$D$18))))</f>
        <v>0.20800000000000002</v>
      </c>
      <c r="Q1989" s="1">
        <f t="shared" si="397"/>
        <v>-1</v>
      </c>
      <c r="R1989" s="1">
        <f t="shared" si="398"/>
        <v>-1</v>
      </c>
      <c r="S1989" s="7">
        <f>IF($D1989="二本差勝",副将分析!$D$14,IF($D1989="一本差勝",副将分析!$D$15,IF($D1989="引き分け",副将分析!$D$16,IF($D1989="一本差負",副将分析!$D$17,副将分析!$D$18))))</f>
        <v>0.16000000000000003</v>
      </c>
      <c r="T1989" s="1">
        <f t="shared" si="399"/>
        <v>1</v>
      </c>
      <c r="U1989" s="1">
        <f t="shared" si="400"/>
        <v>2</v>
      </c>
      <c r="V1989" s="7">
        <f>IF($E1989="二本差勝",大将分析!$D$14,IF($E1989="一本差勝",大将分析!$D$15,IF($E1989="引き分け",大将分析!$D$16,IF($E1989="一本差負",大将分析!$D$17,大将分析!$D$18))))</f>
        <v>0.16000000000000003</v>
      </c>
      <c r="W1989" s="1">
        <f t="shared" si="401"/>
        <v>-1</v>
      </c>
      <c r="X1989" s="1">
        <f t="shared" si="402"/>
        <v>-2</v>
      </c>
    </row>
    <row r="1990" spans="1:24" x14ac:dyDescent="0.15">
      <c r="A1990" s="1" t="s">
        <v>40</v>
      </c>
      <c r="B1990" s="1" t="s">
        <v>41</v>
      </c>
      <c r="C1990" s="1" t="s">
        <v>41</v>
      </c>
      <c r="D1990" s="1" t="s">
        <v>40</v>
      </c>
      <c r="E1990" s="1" t="s">
        <v>41</v>
      </c>
      <c r="F1990" s="19">
        <f t="shared" si="390"/>
        <v>-1</v>
      </c>
      <c r="G1990" s="19">
        <f t="shared" si="391"/>
        <v>-1</v>
      </c>
      <c r="H1990" s="20">
        <f t="shared" si="392"/>
        <v>3.8932892876800021E-4</v>
      </c>
      <c r="J1990" s="7">
        <f>IF($A1990="二本差勝",先鋒分析!$D$14,IF($A1990="一本差勝",先鋒分析!$D$15,IF($A1990="引き分け",先鋒分析!$D$16,IF($A1990="一本差負",先鋒分析!$D$17,先鋒分析!$D$18))))</f>
        <v>0.20800000000000002</v>
      </c>
      <c r="K1990" s="19">
        <f t="shared" si="393"/>
        <v>1</v>
      </c>
      <c r="L1990" s="19">
        <f t="shared" si="394"/>
        <v>1</v>
      </c>
      <c r="M1990" s="7">
        <f>IF($B1990="二本差勝",次鋒分析!$D$14,IF($B1990="一本差勝",次鋒分析!$D$15,IF($B1990="引き分け",次鋒分析!$D$16,IF($B1990="一本差負",次鋒分析!$D$17,次鋒分析!$D$18))))</f>
        <v>0.20800000000000002</v>
      </c>
      <c r="N1990" s="1">
        <f t="shared" si="395"/>
        <v>-1</v>
      </c>
      <c r="O1990" s="1">
        <f t="shared" si="396"/>
        <v>-1</v>
      </c>
      <c r="P1990" s="7">
        <f>IF($C1990="二本差勝",中堅分析!$D$14,IF($C1990="一本差勝",中堅分析!$D$15,IF($C1990="引き分け",中堅分析!$D$16,IF($C1990="一本差負",中堅分析!$D$17,中堅分析!$D$18))))</f>
        <v>0.20800000000000002</v>
      </c>
      <c r="Q1990" s="1">
        <f t="shared" si="397"/>
        <v>-1</v>
      </c>
      <c r="R1990" s="1">
        <f t="shared" si="398"/>
        <v>-1</v>
      </c>
      <c r="S1990" s="7">
        <f>IF($D1990="二本差勝",副将分析!$D$14,IF($D1990="一本差勝",副将分析!$D$15,IF($D1990="引き分け",副将分析!$D$16,IF($D1990="一本差負",副将分析!$D$17,副将分析!$D$18))))</f>
        <v>0.20800000000000002</v>
      </c>
      <c r="T1990" s="1">
        <f t="shared" si="399"/>
        <v>1</v>
      </c>
      <c r="U1990" s="1">
        <f t="shared" si="400"/>
        <v>1</v>
      </c>
      <c r="V1990" s="7">
        <f>IF($E1990="二本差勝",大将分析!$D$14,IF($E1990="一本差勝",大将分析!$D$15,IF($E1990="引き分け",大将分析!$D$16,IF($E1990="一本差負",大将分析!$D$17,大将分析!$D$18))))</f>
        <v>0.20800000000000002</v>
      </c>
      <c r="W1990" s="1">
        <f t="shared" si="401"/>
        <v>-1</v>
      </c>
      <c r="X1990" s="1">
        <f t="shared" si="402"/>
        <v>-1</v>
      </c>
    </row>
    <row r="1991" spans="1:24" x14ac:dyDescent="0.15">
      <c r="A1991" s="1" t="s">
        <v>40</v>
      </c>
      <c r="B1991" s="1" t="s">
        <v>41</v>
      </c>
      <c r="C1991" s="1" t="s">
        <v>41</v>
      </c>
      <c r="D1991" s="1" t="s">
        <v>22</v>
      </c>
      <c r="E1991" s="1" t="s">
        <v>22</v>
      </c>
      <c r="F1991" s="19">
        <f t="shared" si="390"/>
        <v>-1</v>
      </c>
      <c r="G1991" s="19">
        <f t="shared" si="391"/>
        <v>-1</v>
      </c>
      <c r="H1991" s="20">
        <f t="shared" si="392"/>
        <v>6.271881707520002E-4</v>
      </c>
      <c r="J1991" s="7">
        <f>IF($A1991="二本差勝",先鋒分析!$D$14,IF($A1991="一本差勝",先鋒分析!$D$15,IF($A1991="引き分け",先鋒分析!$D$16,IF($A1991="一本差負",先鋒分析!$D$17,先鋒分析!$D$18))))</f>
        <v>0.20800000000000002</v>
      </c>
      <c r="K1991" s="19">
        <f t="shared" si="393"/>
        <v>1</v>
      </c>
      <c r="L1991" s="19">
        <f t="shared" si="394"/>
        <v>1</v>
      </c>
      <c r="M1991" s="7">
        <f>IF($B1991="二本差勝",次鋒分析!$D$14,IF($B1991="一本差勝",次鋒分析!$D$15,IF($B1991="引き分け",次鋒分析!$D$16,IF($B1991="一本差負",次鋒分析!$D$17,次鋒分析!$D$18))))</f>
        <v>0.20800000000000002</v>
      </c>
      <c r="N1991" s="1">
        <f t="shared" si="395"/>
        <v>-1</v>
      </c>
      <c r="O1991" s="1">
        <f t="shared" si="396"/>
        <v>-1</v>
      </c>
      <c r="P1991" s="7">
        <f>IF($C1991="二本差勝",中堅分析!$D$14,IF($C1991="一本差勝",中堅分析!$D$15,IF($C1991="引き分け",中堅分析!$D$16,IF($C1991="一本差負",中堅分析!$D$17,中堅分析!$D$18))))</f>
        <v>0.20800000000000002</v>
      </c>
      <c r="Q1991" s="1">
        <f t="shared" si="397"/>
        <v>-1</v>
      </c>
      <c r="R1991" s="1">
        <f t="shared" si="398"/>
        <v>-1</v>
      </c>
      <c r="S1991" s="7">
        <f>IF($D1991="二本差勝",副将分析!$D$14,IF($D1991="一本差勝",副将分析!$D$15,IF($D1991="引き分け",副将分析!$D$16,IF($D1991="一本差負",副将分析!$D$17,副将分析!$D$18))))</f>
        <v>0.26400000000000001</v>
      </c>
      <c r="T1991" s="1">
        <f t="shared" si="399"/>
        <v>0</v>
      </c>
      <c r="U1991" s="1">
        <f t="shared" si="400"/>
        <v>0</v>
      </c>
      <c r="V1991" s="7">
        <f>IF($E1991="二本差勝",大将分析!$D$14,IF($E1991="一本差勝",大将分析!$D$15,IF($E1991="引き分け",大将分析!$D$16,IF($E1991="一本差負",大将分析!$D$17,大将分析!$D$18))))</f>
        <v>0.26400000000000001</v>
      </c>
      <c r="W1991" s="1">
        <f t="shared" si="401"/>
        <v>0</v>
      </c>
      <c r="X1991" s="1">
        <f t="shared" si="402"/>
        <v>0</v>
      </c>
    </row>
    <row r="1992" spans="1:24" x14ac:dyDescent="0.15">
      <c r="A1992" s="1" t="s">
        <v>40</v>
      </c>
      <c r="B1992" s="1" t="s">
        <v>41</v>
      </c>
      <c r="C1992" s="1" t="s">
        <v>41</v>
      </c>
      <c r="D1992" s="1" t="s">
        <v>41</v>
      </c>
      <c r="E1992" s="1" t="s">
        <v>40</v>
      </c>
      <c r="F1992" s="19">
        <f t="shared" ref="F1992:F2055" si="403">K1992+N1992+Q1992+T1992+W1992</f>
        <v>-1</v>
      </c>
      <c r="G1992" s="19">
        <f t="shared" ref="G1992:G2055" si="404">L1992+O1992+R1992+U1992+X1992</f>
        <v>-1</v>
      </c>
      <c r="H1992" s="20">
        <f t="shared" ref="H1992:H2055" si="405">J1992*M1992*P1992*S1992*V1992</f>
        <v>3.8932892876800021E-4</v>
      </c>
      <c r="J1992" s="7">
        <f>IF($A1992="二本差勝",先鋒分析!$D$14,IF($A1992="一本差勝",先鋒分析!$D$15,IF($A1992="引き分け",先鋒分析!$D$16,IF($A1992="一本差負",先鋒分析!$D$17,先鋒分析!$D$18))))</f>
        <v>0.20800000000000002</v>
      </c>
      <c r="K1992" s="19">
        <f t="shared" ref="K1992:K2055" si="406">IF($A1992="二本差勝",1,IF($A1992="一本差勝",1,IF($A1992="引き分け",0,-1)))</f>
        <v>1</v>
      </c>
      <c r="L1992" s="19">
        <f t="shared" ref="L1992:L2055" si="407">IF($A1992="二本差勝",2,IF($A1992="一本差勝",1,IF($A1992="引き分け",0,IF($A1992="一本差負",-1,-2))))</f>
        <v>1</v>
      </c>
      <c r="M1992" s="7">
        <f>IF($B1992="二本差勝",次鋒分析!$D$14,IF($B1992="一本差勝",次鋒分析!$D$15,IF($B1992="引き分け",次鋒分析!$D$16,IF($B1992="一本差負",次鋒分析!$D$17,次鋒分析!$D$18))))</f>
        <v>0.20800000000000002</v>
      </c>
      <c r="N1992" s="1">
        <f t="shared" ref="N1992:N2055" si="408">IF($B1992="二本差勝",1,IF($B1992="一本差勝",1,IF($B1992="引き分け",0,-1)))</f>
        <v>-1</v>
      </c>
      <c r="O1992" s="1">
        <f t="shared" ref="O1992:O2055" si="409">IF($B1992="二本差勝",2,IF($B1992="一本差勝",1,IF($B1992="引き分け",0,IF($B1992="一本差負",-1,-2))))</f>
        <v>-1</v>
      </c>
      <c r="P1992" s="7">
        <f>IF($C1992="二本差勝",中堅分析!$D$14,IF($C1992="一本差勝",中堅分析!$D$15,IF($C1992="引き分け",中堅分析!$D$16,IF($C1992="一本差負",中堅分析!$D$17,中堅分析!$D$18))))</f>
        <v>0.20800000000000002</v>
      </c>
      <c r="Q1992" s="1">
        <f t="shared" ref="Q1992:Q2055" si="410">IF($C1992="二本差勝",1,IF($C1992="一本差勝",1,IF($C1992="引き分け",0,-1)))</f>
        <v>-1</v>
      </c>
      <c r="R1992" s="1">
        <f t="shared" ref="R1992:R2055" si="411">IF($C1992="二本差勝",2,IF($C1992="一本差勝",1,IF($C1992="引き分け",0,IF($C1992="一本差負",-1,-2))))</f>
        <v>-1</v>
      </c>
      <c r="S1992" s="7">
        <f>IF($D1992="二本差勝",副将分析!$D$14,IF($D1992="一本差勝",副将分析!$D$15,IF($D1992="引き分け",副将分析!$D$16,IF($D1992="一本差負",副将分析!$D$17,副将分析!$D$18))))</f>
        <v>0.20800000000000002</v>
      </c>
      <c r="T1992" s="1">
        <f t="shared" ref="T1992:T2055" si="412">IF($D1992="二本差勝",1,IF($D1992="一本差勝",1,IF($D1992="引き分け",0,-1)))</f>
        <v>-1</v>
      </c>
      <c r="U1992" s="1">
        <f t="shared" ref="U1992:U2055" si="413">IF($D1992="二本差勝",2,IF($D1992="一本差勝",1,IF($D1992="引き分け",0,IF($D1992="一本差負",-1,-2))))</f>
        <v>-1</v>
      </c>
      <c r="V1992" s="7">
        <f>IF($E1992="二本差勝",大将分析!$D$14,IF($E1992="一本差勝",大将分析!$D$15,IF($E1992="引き分け",大将分析!$D$16,IF($E1992="一本差負",大将分析!$D$17,大将分析!$D$18))))</f>
        <v>0.20800000000000002</v>
      </c>
      <c r="W1992" s="1">
        <f t="shared" ref="W1992:W2055" si="414">IF($E1992="二本差勝",1,IF($E1992="一本差勝",1,IF($E1992="引き分け",0,-1)))</f>
        <v>1</v>
      </c>
      <c r="X1992" s="1">
        <f t="shared" ref="X1992:X2055" si="415">IF($E1992="二本差勝",2,IF($E1992="一本差勝",1,IF($E1992="引き分け",0,IF($E1992="一本差負",-1,-2))))</f>
        <v>1</v>
      </c>
    </row>
    <row r="1993" spans="1:24" x14ac:dyDescent="0.15">
      <c r="A1993" s="1" t="s">
        <v>40</v>
      </c>
      <c r="B1993" s="1" t="s">
        <v>41</v>
      </c>
      <c r="C1993" s="1" t="s">
        <v>41</v>
      </c>
      <c r="D1993" s="1" t="s">
        <v>42</v>
      </c>
      <c r="E1993" s="1" t="s">
        <v>39</v>
      </c>
      <c r="F1993" s="19">
        <f t="shared" si="403"/>
        <v>-1</v>
      </c>
      <c r="G1993" s="19">
        <f t="shared" si="404"/>
        <v>-1</v>
      </c>
      <c r="H1993" s="20">
        <f t="shared" si="405"/>
        <v>2.3037214720000016E-4</v>
      </c>
      <c r="J1993" s="7">
        <f>IF($A1993="二本差勝",先鋒分析!$D$14,IF($A1993="一本差勝",先鋒分析!$D$15,IF($A1993="引き分け",先鋒分析!$D$16,IF($A1993="一本差負",先鋒分析!$D$17,先鋒分析!$D$18))))</f>
        <v>0.20800000000000002</v>
      </c>
      <c r="K1993" s="19">
        <f t="shared" si="406"/>
        <v>1</v>
      </c>
      <c r="L1993" s="19">
        <f t="shared" si="407"/>
        <v>1</v>
      </c>
      <c r="M1993" s="7">
        <f>IF($B1993="二本差勝",次鋒分析!$D$14,IF($B1993="一本差勝",次鋒分析!$D$15,IF($B1993="引き分け",次鋒分析!$D$16,IF($B1993="一本差負",次鋒分析!$D$17,次鋒分析!$D$18))))</f>
        <v>0.20800000000000002</v>
      </c>
      <c r="N1993" s="1">
        <f t="shared" si="408"/>
        <v>-1</v>
      </c>
      <c r="O1993" s="1">
        <f t="shared" si="409"/>
        <v>-1</v>
      </c>
      <c r="P1993" s="7">
        <f>IF($C1993="二本差勝",中堅分析!$D$14,IF($C1993="一本差勝",中堅分析!$D$15,IF($C1993="引き分け",中堅分析!$D$16,IF($C1993="一本差負",中堅分析!$D$17,中堅分析!$D$18))))</f>
        <v>0.20800000000000002</v>
      </c>
      <c r="Q1993" s="1">
        <f t="shared" si="410"/>
        <v>-1</v>
      </c>
      <c r="R1993" s="1">
        <f t="shared" si="411"/>
        <v>-1</v>
      </c>
      <c r="S1993" s="7">
        <f>IF($D1993="二本差勝",副将分析!$D$14,IF($D1993="一本差勝",副将分析!$D$15,IF($D1993="引き分け",副将分析!$D$16,IF($D1993="一本差負",副将分析!$D$17,副将分析!$D$18))))</f>
        <v>0.16000000000000003</v>
      </c>
      <c r="T1993" s="1">
        <f t="shared" si="412"/>
        <v>-1</v>
      </c>
      <c r="U1993" s="1">
        <f t="shared" si="413"/>
        <v>-2</v>
      </c>
      <c r="V1993" s="7">
        <f>IF($E1993="二本差勝",大将分析!$D$14,IF($E1993="一本差勝",大将分析!$D$15,IF($E1993="引き分け",大将分析!$D$16,IF($E1993="一本差負",大将分析!$D$17,大将分析!$D$18))))</f>
        <v>0.16000000000000003</v>
      </c>
      <c r="W1993" s="1">
        <f t="shared" si="414"/>
        <v>1</v>
      </c>
      <c r="X1993" s="1">
        <f t="shared" si="415"/>
        <v>2</v>
      </c>
    </row>
    <row r="1994" spans="1:24" x14ac:dyDescent="0.15">
      <c r="A1994" s="1" t="s">
        <v>40</v>
      </c>
      <c r="B1994" s="1" t="s">
        <v>41</v>
      </c>
      <c r="C1994" s="1" t="s">
        <v>42</v>
      </c>
      <c r="D1994" s="1" t="s">
        <v>39</v>
      </c>
      <c r="E1994" s="1" t="s">
        <v>41</v>
      </c>
      <c r="F1994" s="19">
        <f t="shared" si="403"/>
        <v>-1</v>
      </c>
      <c r="G1994" s="19">
        <f t="shared" si="404"/>
        <v>-1</v>
      </c>
      <c r="H1994" s="20">
        <f t="shared" si="405"/>
        <v>2.3037214720000019E-4</v>
      </c>
      <c r="J1994" s="7">
        <f>IF($A1994="二本差勝",先鋒分析!$D$14,IF($A1994="一本差勝",先鋒分析!$D$15,IF($A1994="引き分け",先鋒分析!$D$16,IF($A1994="一本差負",先鋒分析!$D$17,先鋒分析!$D$18))))</f>
        <v>0.20800000000000002</v>
      </c>
      <c r="K1994" s="19">
        <f t="shared" si="406"/>
        <v>1</v>
      </c>
      <c r="L1994" s="19">
        <f t="shared" si="407"/>
        <v>1</v>
      </c>
      <c r="M1994" s="7">
        <f>IF($B1994="二本差勝",次鋒分析!$D$14,IF($B1994="一本差勝",次鋒分析!$D$15,IF($B1994="引き分け",次鋒分析!$D$16,IF($B1994="一本差負",次鋒分析!$D$17,次鋒分析!$D$18))))</f>
        <v>0.20800000000000002</v>
      </c>
      <c r="N1994" s="1">
        <f t="shared" si="408"/>
        <v>-1</v>
      </c>
      <c r="O1994" s="1">
        <f t="shared" si="409"/>
        <v>-1</v>
      </c>
      <c r="P1994" s="7">
        <f>IF($C1994="二本差勝",中堅分析!$D$14,IF($C1994="一本差勝",中堅分析!$D$15,IF($C1994="引き分け",中堅分析!$D$16,IF($C1994="一本差負",中堅分析!$D$17,中堅分析!$D$18))))</f>
        <v>0.16000000000000003</v>
      </c>
      <c r="Q1994" s="1">
        <f t="shared" si="410"/>
        <v>-1</v>
      </c>
      <c r="R1994" s="1">
        <f t="shared" si="411"/>
        <v>-2</v>
      </c>
      <c r="S1994" s="7">
        <f>IF($D1994="二本差勝",副将分析!$D$14,IF($D1994="一本差勝",副将分析!$D$15,IF($D1994="引き分け",副将分析!$D$16,IF($D1994="一本差負",副将分析!$D$17,副将分析!$D$18))))</f>
        <v>0.16000000000000003</v>
      </c>
      <c r="T1994" s="1">
        <f t="shared" si="412"/>
        <v>1</v>
      </c>
      <c r="U1994" s="1">
        <f t="shared" si="413"/>
        <v>2</v>
      </c>
      <c r="V1994" s="7">
        <f>IF($E1994="二本差勝",大将分析!$D$14,IF($E1994="一本差勝",大将分析!$D$15,IF($E1994="引き分け",大将分析!$D$16,IF($E1994="一本差負",大将分析!$D$17,大将分析!$D$18))))</f>
        <v>0.20800000000000002</v>
      </c>
      <c r="W1994" s="1">
        <f t="shared" si="414"/>
        <v>-1</v>
      </c>
      <c r="X1994" s="1">
        <f t="shared" si="415"/>
        <v>-1</v>
      </c>
    </row>
    <row r="1995" spans="1:24" x14ac:dyDescent="0.15">
      <c r="A1995" s="1" t="s">
        <v>40</v>
      </c>
      <c r="B1995" s="1" t="s">
        <v>41</v>
      </c>
      <c r="C1995" s="1" t="s">
        <v>42</v>
      </c>
      <c r="D1995" s="1" t="s">
        <v>41</v>
      </c>
      <c r="E1995" s="1" t="s">
        <v>39</v>
      </c>
      <c r="F1995" s="19">
        <f t="shared" si="403"/>
        <v>-1</v>
      </c>
      <c r="G1995" s="19">
        <f t="shared" si="404"/>
        <v>-1</v>
      </c>
      <c r="H1995" s="20">
        <f t="shared" si="405"/>
        <v>2.3037214720000016E-4</v>
      </c>
      <c r="J1995" s="7">
        <f>IF($A1995="二本差勝",先鋒分析!$D$14,IF($A1995="一本差勝",先鋒分析!$D$15,IF($A1995="引き分け",先鋒分析!$D$16,IF($A1995="一本差負",先鋒分析!$D$17,先鋒分析!$D$18))))</f>
        <v>0.20800000000000002</v>
      </c>
      <c r="K1995" s="19">
        <f t="shared" si="406"/>
        <v>1</v>
      </c>
      <c r="L1995" s="19">
        <f t="shared" si="407"/>
        <v>1</v>
      </c>
      <c r="M1995" s="7">
        <f>IF($B1995="二本差勝",次鋒分析!$D$14,IF($B1995="一本差勝",次鋒分析!$D$15,IF($B1995="引き分け",次鋒分析!$D$16,IF($B1995="一本差負",次鋒分析!$D$17,次鋒分析!$D$18))))</f>
        <v>0.20800000000000002</v>
      </c>
      <c r="N1995" s="1">
        <f t="shared" si="408"/>
        <v>-1</v>
      </c>
      <c r="O1995" s="1">
        <f t="shared" si="409"/>
        <v>-1</v>
      </c>
      <c r="P1995" s="7">
        <f>IF($C1995="二本差勝",中堅分析!$D$14,IF($C1995="一本差勝",中堅分析!$D$15,IF($C1995="引き分け",中堅分析!$D$16,IF($C1995="一本差負",中堅分析!$D$17,中堅分析!$D$18))))</f>
        <v>0.16000000000000003</v>
      </c>
      <c r="Q1995" s="1">
        <f t="shared" si="410"/>
        <v>-1</v>
      </c>
      <c r="R1995" s="1">
        <f t="shared" si="411"/>
        <v>-2</v>
      </c>
      <c r="S1995" s="7">
        <f>IF($D1995="二本差勝",副将分析!$D$14,IF($D1995="一本差勝",副将分析!$D$15,IF($D1995="引き分け",副将分析!$D$16,IF($D1995="一本差負",副将分析!$D$17,副将分析!$D$18))))</f>
        <v>0.20800000000000002</v>
      </c>
      <c r="T1995" s="1">
        <f t="shared" si="412"/>
        <v>-1</v>
      </c>
      <c r="U1995" s="1">
        <f t="shared" si="413"/>
        <v>-1</v>
      </c>
      <c r="V1995" s="7">
        <f>IF($E1995="二本差勝",大将分析!$D$14,IF($E1995="一本差勝",大将分析!$D$15,IF($E1995="引き分け",大将分析!$D$16,IF($E1995="一本差負",大将分析!$D$17,大将分析!$D$18))))</f>
        <v>0.16000000000000003</v>
      </c>
      <c r="W1995" s="1">
        <f t="shared" si="414"/>
        <v>1</v>
      </c>
      <c r="X1995" s="1">
        <f t="shared" si="415"/>
        <v>2</v>
      </c>
    </row>
    <row r="1996" spans="1:24" x14ac:dyDescent="0.15">
      <c r="A1996" s="1" t="s">
        <v>40</v>
      </c>
      <c r="B1996" s="1" t="s">
        <v>42</v>
      </c>
      <c r="C1996" s="1" t="s">
        <v>39</v>
      </c>
      <c r="D1996" s="1" t="s">
        <v>41</v>
      </c>
      <c r="E1996" s="1" t="s">
        <v>41</v>
      </c>
      <c r="F1996" s="19">
        <f t="shared" si="403"/>
        <v>-1</v>
      </c>
      <c r="G1996" s="19">
        <f t="shared" si="404"/>
        <v>-1</v>
      </c>
      <c r="H1996" s="20">
        <f t="shared" si="405"/>
        <v>2.3037214720000014E-4</v>
      </c>
      <c r="J1996" s="7">
        <f>IF($A1996="二本差勝",先鋒分析!$D$14,IF($A1996="一本差勝",先鋒分析!$D$15,IF($A1996="引き分け",先鋒分析!$D$16,IF($A1996="一本差負",先鋒分析!$D$17,先鋒分析!$D$18))))</f>
        <v>0.20800000000000002</v>
      </c>
      <c r="K1996" s="19">
        <f t="shared" si="406"/>
        <v>1</v>
      </c>
      <c r="L1996" s="19">
        <f t="shared" si="407"/>
        <v>1</v>
      </c>
      <c r="M1996" s="7">
        <f>IF($B1996="二本差勝",次鋒分析!$D$14,IF($B1996="一本差勝",次鋒分析!$D$15,IF($B1996="引き分け",次鋒分析!$D$16,IF($B1996="一本差負",次鋒分析!$D$17,次鋒分析!$D$18))))</f>
        <v>0.16000000000000003</v>
      </c>
      <c r="N1996" s="1">
        <f t="shared" si="408"/>
        <v>-1</v>
      </c>
      <c r="O1996" s="1">
        <f t="shared" si="409"/>
        <v>-2</v>
      </c>
      <c r="P1996" s="7">
        <f>IF($C1996="二本差勝",中堅分析!$D$14,IF($C1996="一本差勝",中堅分析!$D$15,IF($C1996="引き分け",中堅分析!$D$16,IF($C1996="一本差負",中堅分析!$D$17,中堅分析!$D$18))))</f>
        <v>0.16000000000000003</v>
      </c>
      <c r="Q1996" s="1">
        <f t="shared" si="410"/>
        <v>1</v>
      </c>
      <c r="R1996" s="1">
        <f t="shared" si="411"/>
        <v>2</v>
      </c>
      <c r="S1996" s="7">
        <f>IF($D1996="二本差勝",副将分析!$D$14,IF($D1996="一本差勝",副将分析!$D$15,IF($D1996="引き分け",副将分析!$D$16,IF($D1996="一本差負",副将分析!$D$17,副将分析!$D$18))))</f>
        <v>0.20800000000000002</v>
      </c>
      <c r="T1996" s="1">
        <f t="shared" si="412"/>
        <v>-1</v>
      </c>
      <c r="U1996" s="1">
        <f t="shared" si="413"/>
        <v>-1</v>
      </c>
      <c r="V1996" s="7">
        <f>IF($E1996="二本差勝",大将分析!$D$14,IF($E1996="一本差勝",大将分析!$D$15,IF($E1996="引き分け",大将分析!$D$16,IF($E1996="一本差負",大将分析!$D$17,大将分析!$D$18))))</f>
        <v>0.20800000000000002</v>
      </c>
      <c r="W1996" s="1">
        <f t="shared" si="414"/>
        <v>-1</v>
      </c>
      <c r="X1996" s="1">
        <f t="shared" si="415"/>
        <v>-1</v>
      </c>
    </row>
    <row r="1997" spans="1:24" x14ac:dyDescent="0.15">
      <c r="A1997" s="1" t="s">
        <v>40</v>
      </c>
      <c r="B1997" s="1" t="s">
        <v>42</v>
      </c>
      <c r="C1997" s="1" t="s">
        <v>41</v>
      </c>
      <c r="D1997" s="1" t="s">
        <v>39</v>
      </c>
      <c r="E1997" s="1" t="s">
        <v>41</v>
      </c>
      <c r="F1997" s="19">
        <f t="shared" si="403"/>
        <v>-1</v>
      </c>
      <c r="G1997" s="19">
        <f t="shared" si="404"/>
        <v>-1</v>
      </c>
      <c r="H1997" s="20">
        <f t="shared" si="405"/>
        <v>2.3037214720000019E-4</v>
      </c>
      <c r="J1997" s="7">
        <f>IF($A1997="二本差勝",先鋒分析!$D$14,IF($A1997="一本差勝",先鋒分析!$D$15,IF($A1997="引き分け",先鋒分析!$D$16,IF($A1997="一本差負",先鋒分析!$D$17,先鋒分析!$D$18))))</f>
        <v>0.20800000000000002</v>
      </c>
      <c r="K1997" s="19">
        <f t="shared" si="406"/>
        <v>1</v>
      </c>
      <c r="L1997" s="19">
        <f t="shared" si="407"/>
        <v>1</v>
      </c>
      <c r="M1997" s="7">
        <f>IF($B1997="二本差勝",次鋒分析!$D$14,IF($B1997="一本差勝",次鋒分析!$D$15,IF($B1997="引き分け",次鋒分析!$D$16,IF($B1997="一本差負",次鋒分析!$D$17,次鋒分析!$D$18))))</f>
        <v>0.16000000000000003</v>
      </c>
      <c r="N1997" s="1">
        <f t="shared" si="408"/>
        <v>-1</v>
      </c>
      <c r="O1997" s="1">
        <f t="shared" si="409"/>
        <v>-2</v>
      </c>
      <c r="P1997" s="7">
        <f>IF($C1997="二本差勝",中堅分析!$D$14,IF($C1997="一本差勝",中堅分析!$D$15,IF($C1997="引き分け",中堅分析!$D$16,IF($C1997="一本差負",中堅分析!$D$17,中堅分析!$D$18))))</f>
        <v>0.20800000000000002</v>
      </c>
      <c r="Q1997" s="1">
        <f t="shared" si="410"/>
        <v>-1</v>
      </c>
      <c r="R1997" s="1">
        <f t="shared" si="411"/>
        <v>-1</v>
      </c>
      <c r="S1997" s="7">
        <f>IF($D1997="二本差勝",副将分析!$D$14,IF($D1997="一本差勝",副将分析!$D$15,IF($D1997="引き分け",副将分析!$D$16,IF($D1997="一本差負",副将分析!$D$17,副将分析!$D$18))))</f>
        <v>0.16000000000000003</v>
      </c>
      <c r="T1997" s="1">
        <f t="shared" si="412"/>
        <v>1</v>
      </c>
      <c r="U1997" s="1">
        <f t="shared" si="413"/>
        <v>2</v>
      </c>
      <c r="V1997" s="7">
        <f>IF($E1997="二本差勝",大将分析!$D$14,IF($E1997="一本差勝",大将分析!$D$15,IF($E1997="引き分け",大将分析!$D$16,IF($E1997="一本差負",大将分析!$D$17,大将分析!$D$18))))</f>
        <v>0.20800000000000002</v>
      </c>
      <c r="W1997" s="1">
        <f t="shared" si="414"/>
        <v>-1</v>
      </c>
      <c r="X1997" s="1">
        <f t="shared" si="415"/>
        <v>-1</v>
      </c>
    </row>
    <row r="1998" spans="1:24" x14ac:dyDescent="0.15">
      <c r="A1998" s="1" t="s">
        <v>40</v>
      </c>
      <c r="B1998" s="1" t="s">
        <v>42</v>
      </c>
      <c r="C1998" s="1" t="s">
        <v>41</v>
      </c>
      <c r="D1998" s="1" t="s">
        <v>41</v>
      </c>
      <c r="E1998" s="1" t="s">
        <v>39</v>
      </c>
      <c r="F1998" s="19">
        <f t="shared" si="403"/>
        <v>-1</v>
      </c>
      <c r="G1998" s="19">
        <f t="shared" si="404"/>
        <v>-1</v>
      </c>
      <c r="H1998" s="20">
        <f t="shared" si="405"/>
        <v>2.3037214720000016E-4</v>
      </c>
      <c r="J1998" s="7">
        <f>IF($A1998="二本差勝",先鋒分析!$D$14,IF($A1998="一本差勝",先鋒分析!$D$15,IF($A1998="引き分け",先鋒分析!$D$16,IF($A1998="一本差負",先鋒分析!$D$17,先鋒分析!$D$18))))</f>
        <v>0.20800000000000002</v>
      </c>
      <c r="K1998" s="19">
        <f t="shared" si="406"/>
        <v>1</v>
      </c>
      <c r="L1998" s="19">
        <f t="shared" si="407"/>
        <v>1</v>
      </c>
      <c r="M1998" s="7">
        <f>IF($B1998="二本差勝",次鋒分析!$D$14,IF($B1998="一本差勝",次鋒分析!$D$15,IF($B1998="引き分け",次鋒分析!$D$16,IF($B1998="一本差負",次鋒分析!$D$17,次鋒分析!$D$18))))</f>
        <v>0.16000000000000003</v>
      </c>
      <c r="N1998" s="1">
        <f t="shared" si="408"/>
        <v>-1</v>
      </c>
      <c r="O1998" s="1">
        <f t="shared" si="409"/>
        <v>-2</v>
      </c>
      <c r="P1998" s="7">
        <f>IF($C1998="二本差勝",中堅分析!$D$14,IF($C1998="一本差勝",中堅分析!$D$15,IF($C1998="引き分け",中堅分析!$D$16,IF($C1998="一本差負",中堅分析!$D$17,中堅分析!$D$18))))</f>
        <v>0.20800000000000002</v>
      </c>
      <c r="Q1998" s="1">
        <f t="shared" si="410"/>
        <v>-1</v>
      </c>
      <c r="R1998" s="1">
        <f t="shared" si="411"/>
        <v>-1</v>
      </c>
      <c r="S1998" s="7">
        <f>IF($D1998="二本差勝",副将分析!$D$14,IF($D1998="一本差勝",副将分析!$D$15,IF($D1998="引き分け",副将分析!$D$16,IF($D1998="一本差負",副将分析!$D$17,副将分析!$D$18))))</f>
        <v>0.20800000000000002</v>
      </c>
      <c r="T1998" s="1">
        <f t="shared" si="412"/>
        <v>-1</v>
      </c>
      <c r="U1998" s="1">
        <f t="shared" si="413"/>
        <v>-1</v>
      </c>
      <c r="V1998" s="7">
        <f>IF($E1998="二本差勝",大将分析!$D$14,IF($E1998="一本差勝",大将分析!$D$15,IF($E1998="引き分け",大将分析!$D$16,IF($E1998="一本差負",大将分析!$D$17,大将分析!$D$18))))</f>
        <v>0.16000000000000003</v>
      </c>
      <c r="W1998" s="1">
        <f t="shared" si="414"/>
        <v>1</v>
      </c>
      <c r="X1998" s="1">
        <f t="shared" si="415"/>
        <v>2</v>
      </c>
    </row>
    <row r="1999" spans="1:24" x14ac:dyDescent="0.15">
      <c r="A1999" s="1" t="s">
        <v>22</v>
      </c>
      <c r="B1999" s="1" t="s">
        <v>39</v>
      </c>
      <c r="C1999" s="1" t="s">
        <v>22</v>
      </c>
      <c r="D1999" s="1" t="s">
        <v>41</v>
      </c>
      <c r="E1999" s="1" t="s">
        <v>42</v>
      </c>
      <c r="F1999" s="19">
        <f t="shared" si="403"/>
        <v>-1</v>
      </c>
      <c r="G1999" s="19">
        <f t="shared" si="404"/>
        <v>-1</v>
      </c>
      <c r="H1999" s="20">
        <f t="shared" si="405"/>
        <v>3.7111726080000027E-4</v>
      </c>
      <c r="J1999" s="7">
        <f>IF($A1999="二本差勝",先鋒分析!$D$14,IF($A1999="一本差勝",先鋒分析!$D$15,IF($A1999="引き分け",先鋒分析!$D$16,IF($A1999="一本差負",先鋒分析!$D$17,先鋒分析!$D$18))))</f>
        <v>0.26400000000000001</v>
      </c>
      <c r="K1999" s="19">
        <f t="shared" si="406"/>
        <v>0</v>
      </c>
      <c r="L1999" s="19">
        <f t="shared" si="407"/>
        <v>0</v>
      </c>
      <c r="M1999" s="7">
        <f>IF($B1999="二本差勝",次鋒分析!$D$14,IF($B1999="一本差勝",次鋒分析!$D$15,IF($B1999="引き分け",次鋒分析!$D$16,IF($B1999="一本差負",次鋒分析!$D$17,次鋒分析!$D$18))))</f>
        <v>0.16000000000000003</v>
      </c>
      <c r="N1999" s="1">
        <f t="shared" si="408"/>
        <v>1</v>
      </c>
      <c r="O1999" s="1">
        <f t="shared" si="409"/>
        <v>2</v>
      </c>
      <c r="P1999" s="7">
        <f>IF($C1999="二本差勝",中堅分析!$D$14,IF($C1999="一本差勝",中堅分析!$D$15,IF($C1999="引き分け",中堅分析!$D$16,IF($C1999="一本差負",中堅分析!$D$17,中堅分析!$D$18))))</f>
        <v>0.26400000000000001</v>
      </c>
      <c r="Q1999" s="1">
        <f t="shared" si="410"/>
        <v>0</v>
      </c>
      <c r="R1999" s="1">
        <f t="shared" si="411"/>
        <v>0</v>
      </c>
      <c r="S1999" s="7">
        <f>IF($D1999="二本差勝",副将分析!$D$14,IF($D1999="一本差勝",副将分析!$D$15,IF($D1999="引き分け",副将分析!$D$16,IF($D1999="一本差負",副将分析!$D$17,副将分析!$D$18))))</f>
        <v>0.20800000000000002</v>
      </c>
      <c r="T1999" s="1">
        <f t="shared" si="412"/>
        <v>-1</v>
      </c>
      <c r="U1999" s="1">
        <f t="shared" si="413"/>
        <v>-1</v>
      </c>
      <c r="V1999" s="7">
        <f>IF($E1999="二本差勝",大将分析!$D$14,IF($E1999="一本差勝",大将分析!$D$15,IF($E1999="引き分け",大将分析!$D$16,IF($E1999="一本差負",大将分析!$D$17,大将分析!$D$18))))</f>
        <v>0.16000000000000003</v>
      </c>
      <c r="W1999" s="1">
        <f t="shared" si="414"/>
        <v>-1</v>
      </c>
      <c r="X1999" s="1">
        <f t="shared" si="415"/>
        <v>-2</v>
      </c>
    </row>
    <row r="2000" spans="1:24" x14ac:dyDescent="0.15">
      <c r="A2000" s="1" t="s">
        <v>22</v>
      </c>
      <c r="B2000" s="1" t="s">
        <v>39</v>
      </c>
      <c r="C2000" s="1" t="s">
        <v>22</v>
      </c>
      <c r="D2000" s="1" t="s">
        <v>42</v>
      </c>
      <c r="E2000" s="1" t="s">
        <v>41</v>
      </c>
      <c r="F2000" s="19">
        <f t="shared" si="403"/>
        <v>-1</v>
      </c>
      <c r="G2000" s="19">
        <f t="shared" si="404"/>
        <v>-1</v>
      </c>
      <c r="H2000" s="20">
        <f t="shared" si="405"/>
        <v>3.7111726080000027E-4</v>
      </c>
      <c r="J2000" s="7">
        <f>IF($A2000="二本差勝",先鋒分析!$D$14,IF($A2000="一本差勝",先鋒分析!$D$15,IF($A2000="引き分け",先鋒分析!$D$16,IF($A2000="一本差負",先鋒分析!$D$17,先鋒分析!$D$18))))</f>
        <v>0.26400000000000001</v>
      </c>
      <c r="K2000" s="19">
        <f t="shared" si="406"/>
        <v>0</v>
      </c>
      <c r="L2000" s="19">
        <f t="shared" si="407"/>
        <v>0</v>
      </c>
      <c r="M2000" s="7">
        <f>IF($B2000="二本差勝",次鋒分析!$D$14,IF($B2000="一本差勝",次鋒分析!$D$15,IF($B2000="引き分け",次鋒分析!$D$16,IF($B2000="一本差負",次鋒分析!$D$17,次鋒分析!$D$18))))</f>
        <v>0.16000000000000003</v>
      </c>
      <c r="N2000" s="1">
        <f t="shared" si="408"/>
        <v>1</v>
      </c>
      <c r="O2000" s="1">
        <f t="shared" si="409"/>
        <v>2</v>
      </c>
      <c r="P2000" s="7">
        <f>IF($C2000="二本差勝",中堅分析!$D$14,IF($C2000="一本差勝",中堅分析!$D$15,IF($C2000="引き分け",中堅分析!$D$16,IF($C2000="一本差負",中堅分析!$D$17,中堅分析!$D$18))))</f>
        <v>0.26400000000000001</v>
      </c>
      <c r="Q2000" s="1">
        <f t="shared" si="410"/>
        <v>0</v>
      </c>
      <c r="R2000" s="1">
        <f t="shared" si="411"/>
        <v>0</v>
      </c>
      <c r="S2000" s="7">
        <f>IF($D2000="二本差勝",副将分析!$D$14,IF($D2000="一本差勝",副将分析!$D$15,IF($D2000="引き分け",副将分析!$D$16,IF($D2000="一本差負",副将分析!$D$17,副将分析!$D$18))))</f>
        <v>0.16000000000000003</v>
      </c>
      <c r="T2000" s="1">
        <f t="shared" si="412"/>
        <v>-1</v>
      </c>
      <c r="U2000" s="1">
        <f t="shared" si="413"/>
        <v>-2</v>
      </c>
      <c r="V2000" s="7">
        <f>IF($E2000="二本差勝",大将分析!$D$14,IF($E2000="一本差勝",大将分析!$D$15,IF($E2000="引き分け",大将分析!$D$16,IF($E2000="一本差負",大将分析!$D$17,大将分析!$D$18))))</f>
        <v>0.20800000000000002</v>
      </c>
      <c r="W2000" s="1">
        <f t="shared" si="414"/>
        <v>-1</v>
      </c>
      <c r="X2000" s="1">
        <f t="shared" si="415"/>
        <v>-1</v>
      </c>
    </row>
    <row r="2001" spans="1:24" x14ac:dyDescent="0.15">
      <c r="A2001" s="1" t="s">
        <v>22</v>
      </c>
      <c r="B2001" s="1" t="s">
        <v>39</v>
      </c>
      <c r="C2001" s="1" t="s">
        <v>41</v>
      </c>
      <c r="D2001" s="1" t="s">
        <v>22</v>
      </c>
      <c r="E2001" s="1" t="s">
        <v>42</v>
      </c>
      <c r="F2001" s="19">
        <f t="shared" si="403"/>
        <v>-1</v>
      </c>
      <c r="G2001" s="19">
        <f t="shared" si="404"/>
        <v>-1</v>
      </c>
      <c r="H2001" s="20">
        <f t="shared" si="405"/>
        <v>3.7111726080000027E-4</v>
      </c>
      <c r="J2001" s="7">
        <f>IF($A2001="二本差勝",先鋒分析!$D$14,IF($A2001="一本差勝",先鋒分析!$D$15,IF($A2001="引き分け",先鋒分析!$D$16,IF($A2001="一本差負",先鋒分析!$D$17,先鋒分析!$D$18))))</f>
        <v>0.26400000000000001</v>
      </c>
      <c r="K2001" s="19">
        <f t="shared" si="406"/>
        <v>0</v>
      </c>
      <c r="L2001" s="19">
        <f t="shared" si="407"/>
        <v>0</v>
      </c>
      <c r="M2001" s="7">
        <f>IF($B2001="二本差勝",次鋒分析!$D$14,IF($B2001="一本差勝",次鋒分析!$D$15,IF($B2001="引き分け",次鋒分析!$D$16,IF($B2001="一本差負",次鋒分析!$D$17,次鋒分析!$D$18))))</f>
        <v>0.16000000000000003</v>
      </c>
      <c r="N2001" s="1">
        <f t="shared" si="408"/>
        <v>1</v>
      </c>
      <c r="O2001" s="1">
        <f t="shared" si="409"/>
        <v>2</v>
      </c>
      <c r="P2001" s="7">
        <f>IF($C2001="二本差勝",中堅分析!$D$14,IF($C2001="一本差勝",中堅分析!$D$15,IF($C2001="引き分け",中堅分析!$D$16,IF($C2001="一本差負",中堅分析!$D$17,中堅分析!$D$18))))</f>
        <v>0.20800000000000002</v>
      </c>
      <c r="Q2001" s="1">
        <f t="shared" si="410"/>
        <v>-1</v>
      </c>
      <c r="R2001" s="1">
        <f t="shared" si="411"/>
        <v>-1</v>
      </c>
      <c r="S2001" s="7">
        <f>IF($D2001="二本差勝",副将分析!$D$14,IF($D2001="一本差勝",副将分析!$D$15,IF($D2001="引き分け",副将分析!$D$16,IF($D2001="一本差負",副将分析!$D$17,副将分析!$D$18))))</f>
        <v>0.26400000000000001</v>
      </c>
      <c r="T2001" s="1">
        <f t="shared" si="412"/>
        <v>0</v>
      </c>
      <c r="U2001" s="1">
        <f t="shared" si="413"/>
        <v>0</v>
      </c>
      <c r="V2001" s="7">
        <f>IF($E2001="二本差勝",大将分析!$D$14,IF($E2001="一本差勝",大将分析!$D$15,IF($E2001="引き分け",大将分析!$D$16,IF($E2001="一本差負",大将分析!$D$17,大将分析!$D$18))))</f>
        <v>0.16000000000000003</v>
      </c>
      <c r="W2001" s="1">
        <f t="shared" si="414"/>
        <v>-1</v>
      </c>
      <c r="X2001" s="1">
        <f t="shared" si="415"/>
        <v>-2</v>
      </c>
    </row>
    <row r="2002" spans="1:24" x14ac:dyDescent="0.15">
      <c r="A2002" s="1" t="s">
        <v>22</v>
      </c>
      <c r="B2002" s="1" t="s">
        <v>39</v>
      </c>
      <c r="C2002" s="1" t="s">
        <v>41</v>
      </c>
      <c r="D2002" s="1" t="s">
        <v>42</v>
      </c>
      <c r="E2002" s="1" t="s">
        <v>22</v>
      </c>
      <c r="F2002" s="19">
        <f t="shared" si="403"/>
        <v>-1</v>
      </c>
      <c r="G2002" s="19">
        <f t="shared" si="404"/>
        <v>-1</v>
      </c>
      <c r="H2002" s="20">
        <f t="shared" si="405"/>
        <v>3.7111726080000027E-4</v>
      </c>
      <c r="J2002" s="7">
        <f>IF($A2002="二本差勝",先鋒分析!$D$14,IF($A2002="一本差勝",先鋒分析!$D$15,IF($A2002="引き分け",先鋒分析!$D$16,IF($A2002="一本差負",先鋒分析!$D$17,先鋒分析!$D$18))))</f>
        <v>0.26400000000000001</v>
      </c>
      <c r="K2002" s="19">
        <f t="shared" si="406"/>
        <v>0</v>
      </c>
      <c r="L2002" s="19">
        <f t="shared" si="407"/>
        <v>0</v>
      </c>
      <c r="M2002" s="7">
        <f>IF($B2002="二本差勝",次鋒分析!$D$14,IF($B2002="一本差勝",次鋒分析!$D$15,IF($B2002="引き分け",次鋒分析!$D$16,IF($B2002="一本差負",次鋒分析!$D$17,次鋒分析!$D$18))))</f>
        <v>0.16000000000000003</v>
      </c>
      <c r="N2002" s="1">
        <f t="shared" si="408"/>
        <v>1</v>
      </c>
      <c r="O2002" s="1">
        <f t="shared" si="409"/>
        <v>2</v>
      </c>
      <c r="P2002" s="7">
        <f>IF($C2002="二本差勝",中堅分析!$D$14,IF($C2002="一本差勝",中堅分析!$D$15,IF($C2002="引き分け",中堅分析!$D$16,IF($C2002="一本差負",中堅分析!$D$17,中堅分析!$D$18))))</f>
        <v>0.20800000000000002</v>
      </c>
      <c r="Q2002" s="1">
        <f t="shared" si="410"/>
        <v>-1</v>
      </c>
      <c r="R2002" s="1">
        <f t="shared" si="411"/>
        <v>-1</v>
      </c>
      <c r="S2002" s="7">
        <f>IF($D2002="二本差勝",副将分析!$D$14,IF($D2002="一本差勝",副将分析!$D$15,IF($D2002="引き分け",副将分析!$D$16,IF($D2002="一本差負",副将分析!$D$17,副将分析!$D$18))))</f>
        <v>0.16000000000000003</v>
      </c>
      <c r="T2002" s="1">
        <f t="shared" si="412"/>
        <v>-1</v>
      </c>
      <c r="U2002" s="1">
        <f t="shared" si="413"/>
        <v>-2</v>
      </c>
      <c r="V2002" s="7">
        <f>IF($E2002="二本差勝",大将分析!$D$14,IF($E2002="一本差勝",大将分析!$D$15,IF($E2002="引き分け",大将分析!$D$16,IF($E2002="一本差負",大将分析!$D$17,大将分析!$D$18))))</f>
        <v>0.26400000000000001</v>
      </c>
      <c r="W2002" s="1">
        <f t="shared" si="414"/>
        <v>0</v>
      </c>
      <c r="X2002" s="1">
        <f t="shared" si="415"/>
        <v>0</v>
      </c>
    </row>
    <row r="2003" spans="1:24" x14ac:dyDescent="0.15">
      <c r="A2003" s="1" t="s">
        <v>22</v>
      </c>
      <c r="B2003" s="1" t="s">
        <v>39</v>
      </c>
      <c r="C2003" s="1" t="s">
        <v>42</v>
      </c>
      <c r="D2003" s="1" t="s">
        <v>22</v>
      </c>
      <c r="E2003" s="1" t="s">
        <v>41</v>
      </c>
      <c r="F2003" s="19">
        <f t="shared" si="403"/>
        <v>-1</v>
      </c>
      <c r="G2003" s="19">
        <f t="shared" si="404"/>
        <v>-1</v>
      </c>
      <c r="H2003" s="20">
        <f t="shared" si="405"/>
        <v>3.7111726080000027E-4</v>
      </c>
      <c r="J2003" s="7">
        <f>IF($A2003="二本差勝",先鋒分析!$D$14,IF($A2003="一本差勝",先鋒分析!$D$15,IF($A2003="引き分け",先鋒分析!$D$16,IF($A2003="一本差負",先鋒分析!$D$17,先鋒分析!$D$18))))</f>
        <v>0.26400000000000001</v>
      </c>
      <c r="K2003" s="19">
        <f t="shared" si="406"/>
        <v>0</v>
      </c>
      <c r="L2003" s="19">
        <f t="shared" si="407"/>
        <v>0</v>
      </c>
      <c r="M2003" s="7">
        <f>IF($B2003="二本差勝",次鋒分析!$D$14,IF($B2003="一本差勝",次鋒分析!$D$15,IF($B2003="引き分け",次鋒分析!$D$16,IF($B2003="一本差負",次鋒分析!$D$17,次鋒分析!$D$18))))</f>
        <v>0.16000000000000003</v>
      </c>
      <c r="N2003" s="1">
        <f t="shared" si="408"/>
        <v>1</v>
      </c>
      <c r="O2003" s="1">
        <f t="shared" si="409"/>
        <v>2</v>
      </c>
      <c r="P2003" s="7">
        <f>IF($C2003="二本差勝",中堅分析!$D$14,IF($C2003="一本差勝",中堅分析!$D$15,IF($C2003="引き分け",中堅分析!$D$16,IF($C2003="一本差負",中堅分析!$D$17,中堅分析!$D$18))))</f>
        <v>0.16000000000000003</v>
      </c>
      <c r="Q2003" s="1">
        <f t="shared" si="410"/>
        <v>-1</v>
      </c>
      <c r="R2003" s="1">
        <f t="shared" si="411"/>
        <v>-2</v>
      </c>
      <c r="S2003" s="7">
        <f>IF($D2003="二本差勝",副将分析!$D$14,IF($D2003="一本差勝",副将分析!$D$15,IF($D2003="引き分け",副将分析!$D$16,IF($D2003="一本差負",副将分析!$D$17,副将分析!$D$18))))</f>
        <v>0.26400000000000001</v>
      </c>
      <c r="T2003" s="1">
        <f t="shared" si="412"/>
        <v>0</v>
      </c>
      <c r="U2003" s="1">
        <f t="shared" si="413"/>
        <v>0</v>
      </c>
      <c r="V2003" s="7">
        <f>IF($E2003="二本差勝",大将分析!$D$14,IF($E2003="一本差勝",大将分析!$D$15,IF($E2003="引き分け",大将分析!$D$16,IF($E2003="一本差負",大将分析!$D$17,大将分析!$D$18))))</f>
        <v>0.20800000000000002</v>
      </c>
      <c r="W2003" s="1">
        <f t="shared" si="414"/>
        <v>-1</v>
      </c>
      <c r="X2003" s="1">
        <f t="shared" si="415"/>
        <v>-1</v>
      </c>
    </row>
    <row r="2004" spans="1:24" x14ac:dyDescent="0.15">
      <c r="A2004" s="1" t="s">
        <v>22</v>
      </c>
      <c r="B2004" s="1" t="s">
        <v>39</v>
      </c>
      <c r="C2004" s="1" t="s">
        <v>42</v>
      </c>
      <c r="D2004" s="1" t="s">
        <v>41</v>
      </c>
      <c r="E2004" s="1" t="s">
        <v>22</v>
      </c>
      <c r="F2004" s="19">
        <f t="shared" si="403"/>
        <v>-1</v>
      </c>
      <c r="G2004" s="19">
        <f t="shared" si="404"/>
        <v>-1</v>
      </c>
      <c r="H2004" s="20">
        <f t="shared" si="405"/>
        <v>3.7111726080000027E-4</v>
      </c>
      <c r="J2004" s="7">
        <f>IF($A2004="二本差勝",先鋒分析!$D$14,IF($A2004="一本差勝",先鋒分析!$D$15,IF($A2004="引き分け",先鋒分析!$D$16,IF($A2004="一本差負",先鋒分析!$D$17,先鋒分析!$D$18))))</f>
        <v>0.26400000000000001</v>
      </c>
      <c r="K2004" s="19">
        <f t="shared" si="406"/>
        <v>0</v>
      </c>
      <c r="L2004" s="19">
        <f t="shared" si="407"/>
        <v>0</v>
      </c>
      <c r="M2004" s="7">
        <f>IF($B2004="二本差勝",次鋒分析!$D$14,IF($B2004="一本差勝",次鋒分析!$D$15,IF($B2004="引き分け",次鋒分析!$D$16,IF($B2004="一本差負",次鋒分析!$D$17,次鋒分析!$D$18))))</f>
        <v>0.16000000000000003</v>
      </c>
      <c r="N2004" s="1">
        <f t="shared" si="408"/>
        <v>1</v>
      </c>
      <c r="O2004" s="1">
        <f t="shared" si="409"/>
        <v>2</v>
      </c>
      <c r="P2004" s="7">
        <f>IF($C2004="二本差勝",中堅分析!$D$14,IF($C2004="一本差勝",中堅分析!$D$15,IF($C2004="引き分け",中堅分析!$D$16,IF($C2004="一本差負",中堅分析!$D$17,中堅分析!$D$18))))</f>
        <v>0.16000000000000003</v>
      </c>
      <c r="Q2004" s="1">
        <f t="shared" si="410"/>
        <v>-1</v>
      </c>
      <c r="R2004" s="1">
        <f t="shared" si="411"/>
        <v>-2</v>
      </c>
      <c r="S2004" s="7">
        <f>IF($D2004="二本差勝",副将分析!$D$14,IF($D2004="一本差勝",副将分析!$D$15,IF($D2004="引き分け",副将分析!$D$16,IF($D2004="一本差負",副将分析!$D$17,副将分析!$D$18))))</f>
        <v>0.20800000000000002</v>
      </c>
      <c r="T2004" s="1">
        <f t="shared" si="412"/>
        <v>-1</v>
      </c>
      <c r="U2004" s="1">
        <f t="shared" si="413"/>
        <v>-1</v>
      </c>
      <c r="V2004" s="7">
        <f>IF($E2004="二本差勝",大将分析!$D$14,IF($E2004="一本差勝",大将分析!$D$15,IF($E2004="引き分け",大将分析!$D$16,IF($E2004="一本差負",大将分析!$D$17,大将分析!$D$18))))</f>
        <v>0.26400000000000001</v>
      </c>
      <c r="W2004" s="1">
        <f t="shared" si="414"/>
        <v>0</v>
      </c>
      <c r="X2004" s="1">
        <f t="shared" si="415"/>
        <v>0</v>
      </c>
    </row>
    <row r="2005" spans="1:24" x14ac:dyDescent="0.15">
      <c r="A2005" s="1" t="s">
        <v>22</v>
      </c>
      <c r="B2005" s="1" t="s">
        <v>40</v>
      </c>
      <c r="C2005" s="1" t="s">
        <v>22</v>
      </c>
      <c r="D2005" s="1" t="s">
        <v>41</v>
      </c>
      <c r="E2005" s="1" t="s">
        <v>41</v>
      </c>
      <c r="F2005" s="19">
        <f t="shared" si="403"/>
        <v>-1</v>
      </c>
      <c r="G2005" s="19">
        <f t="shared" si="404"/>
        <v>-1</v>
      </c>
      <c r="H2005" s="20">
        <f t="shared" si="405"/>
        <v>6.271881707520002E-4</v>
      </c>
      <c r="J2005" s="7">
        <f>IF($A2005="二本差勝",先鋒分析!$D$14,IF($A2005="一本差勝",先鋒分析!$D$15,IF($A2005="引き分け",先鋒分析!$D$16,IF($A2005="一本差負",先鋒分析!$D$17,先鋒分析!$D$18))))</f>
        <v>0.26400000000000001</v>
      </c>
      <c r="K2005" s="19">
        <f t="shared" si="406"/>
        <v>0</v>
      </c>
      <c r="L2005" s="19">
        <f t="shared" si="407"/>
        <v>0</v>
      </c>
      <c r="M2005" s="7">
        <f>IF($B2005="二本差勝",次鋒分析!$D$14,IF($B2005="一本差勝",次鋒分析!$D$15,IF($B2005="引き分け",次鋒分析!$D$16,IF($B2005="一本差負",次鋒分析!$D$17,次鋒分析!$D$18))))</f>
        <v>0.20800000000000002</v>
      </c>
      <c r="N2005" s="1">
        <f t="shared" si="408"/>
        <v>1</v>
      </c>
      <c r="O2005" s="1">
        <f t="shared" si="409"/>
        <v>1</v>
      </c>
      <c r="P2005" s="7">
        <f>IF($C2005="二本差勝",中堅分析!$D$14,IF($C2005="一本差勝",中堅分析!$D$15,IF($C2005="引き分け",中堅分析!$D$16,IF($C2005="一本差負",中堅分析!$D$17,中堅分析!$D$18))))</f>
        <v>0.26400000000000001</v>
      </c>
      <c r="Q2005" s="1">
        <f t="shared" si="410"/>
        <v>0</v>
      </c>
      <c r="R2005" s="1">
        <f t="shared" si="411"/>
        <v>0</v>
      </c>
      <c r="S2005" s="7">
        <f>IF($D2005="二本差勝",副将分析!$D$14,IF($D2005="一本差勝",副将分析!$D$15,IF($D2005="引き分け",副将分析!$D$16,IF($D2005="一本差負",副将分析!$D$17,副将分析!$D$18))))</f>
        <v>0.20800000000000002</v>
      </c>
      <c r="T2005" s="1">
        <f t="shared" si="412"/>
        <v>-1</v>
      </c>
      <c r="U2005" s="1">
        <f t="shared" si="413"/>
        <v>-1</v>
      </c>
      <c r="V2005" s="7">
        <f>IF($E2005="二本差勝",大将分析!$D$14,IF($E2005="一本差勝",大将分析!$D$15,IF($E2005="引き分け",大将分析!$D$16,IF($E2005="一本差負",大将分析!$D$17,大将分析!$D$18))))</f>
        <v>0.20800000000000002</v>
      </c>
      <c r="W2005" s="1">
        <f t="shared" si="414"/>
        <v>-1</v>
      </c>
      <c r="X2005" s="1">
        <f t="shared" si="415"/>
        <v>-1</v>
      </c>
    </row>
    <row r="2006" spans="1:24" x14ac:dyDescent="0.15">
      <c r="A2006" s="1" t="s">
        <v>22</v>
      </c>
      <c r="B2006" s="1" t="s">
        <v>40</v>
      </c>
      <c r="C2006" s="1" t="s">
        <v>41</v>
      </c>
      <c r="D2006" s="1" t="s">
        <v>22</v>
      </c>
      <c r="E2006" s="1" t="s">
        <v>41</v>
      </c>
      <c r="F2006" s="19">
        <f t="shared" si="403"/>
        <v>-1</v>
      </c>
      <c r="G2006" s="19">
        <f t="shared" si="404"/>
        <v>-1</v>
      </c>
      <c r="H2006" s="20">
        <f t="shared" si="405"/>
        <v>6.2718817075200031E-4</v>
      </c>
      <c r="J2006" s="7">
        <f>IF($A2006="二本差勝",先鋒分析!$D$14,IF($A2006="一本差勝",先鋒分析!$D$15,IF($A2006="引き分け",先鋒分析!$D$16,IF($A2006="一本差負",先鋒分析!$D$17,先鋒分析!$D$18))))</f>
        <v>0.26400000000000001</v>
      </c>
      <c r="K2006" s="19">
        <f t="shared" si="406"/>
        <v>0</v>
      </c>
      <c r="L2006" s="19">
        <f t="shared" si="407"/>
        <v>0</v>
      </c>
      <c r="M2006" s="7">
        <f>IF($B2006="二本差勝",次鋒分析!$D$14,IF($B2006="一本差勝",次鋒分析!$D$15,IF($B2006="引き分け",次鋒分析!$D$16,IF($B2006="一本差負",次鋒分析!$D$17,次鋒分析!$D$18))))</f>
        <v>0.20800000000000002</v>
      </c>
      <c r="N2006" s="1">
        <f t="shared" si="408"/>
        <v>1</v>
      </c>
      <c r="O2006" s="1">
        <f t="shared" si="409"/>
        <v>1</v>
      </c>
      <c r="P2006" s="7">
        <f>IF($C2006="二本差勝",中堅分析!$D$14,IF($C2006="一本差勝",中堅分析!$D$15,IF($C2006="引き分け",中堅分析!$D$16,IF($C2006="一本差負",中堅分析!$D$17,中堅分析!$D$18))))</f>
        <v>0.20800000000000002</v>
      </c>
      <c r="Q2006" s="1">
        <f t="shared" si="410"/>
        <v>-1</v>
      </c>
      <c r="R2006" s="1">
        <f t="shared" si="411"/>
        <v>-1</v>
      </c>
      <c r="S2006" s="7">
        <f>IF($D2006="二本差勝",副将分析!$D$14,IF($D2006="一本差勝",副将分析!$D$15,IF($D2006="引き分け",副将分析!$D$16,IF($D2006="一本差負",副将分析!$D$17,副将分析!$D$18))))</f>
        <v>0.26400000000000001</v>
      </c>
      <c r="T2006" s="1">
        <f t="shared" si="412"/>
        <v>0</v>
      </c>
      <c r="U2006" s="1">
        <f t="shared" si="413"/>
        <v>0</v>
      </c>
      <c r="V2006" s="7">
        <f>IF($E2006="二本差勝",大将分析!$D$14,IF($E2006="一本差勝",大将分析!$D$15,IF($E2006="引き分け",大将分析!$D$16,IF($E2006="一本差負",大将分析!$D$17,大将分析!$D$18))))</f>
        <v>0.20800000000000002</v>
      </c>
      <c r="W2006" s="1">
        <f t="shared" si="414"/>
        <v>-1</v>
      </c>
      <c r="X2006" s="1">
        <f t="shared" si="415"/>
        <v>-1</v>
      </c>
    </row>
    <row r="2007" spans="1:24" x14ac:dyDescent="0.15">
      <c r="A2007" s="1" t="s">
        <v>22</v>
      </c>
      <c r="B2007" s="1" t="s">
        <v>40</v>
      </c>
      <c r="C2007" s="1" t="s">
        <v>41</v>
      </c>
      <c r="D2007" s="1" t="s">
        <v>41</v>
      </c>
      <c r="E2007" s="1" t="s">
        <v>22</v>
      </c>
      <c r="F2007" s="19">
        <f t="shared" si="403"/>
        <v>-1</v>
      </c>
      <c r="G2007" s="19">
        <f t="shared" si="404"/>
        <v>-1</v>
      </c>
      <c r="H2007" s="20">
        <f t="shared" si="405"/>
        <v>6.2718817075200031E-4</v>
      </c>
      <c r="J2007" s="7">
        <f>IF($A2007="二本差勝",先鋒分析!$D$14,IF($A2007="一本差勝",先鋒分析!$D$15,IF($A2007="引き分け",先鋒分析!$D$16,IF($A2007="一本差負",先鋒分析!$D$17,先鋒分析!$D$18))))</f>
        <v>0.26400000000000001</v>
      </c>
      <c r="K2007" s="19">
        <f t="shared" si="406"/>
        <v>0</v>
      </c>
      <c r="L2007" s="19">
        <f t="shared" si="407"/>
        <v>0</v>
      </c>
      <c r="M2007" s="7">
        <f>IF($B2007="二本差勝",次鋒分析!$D$14,IF($B2007="一本差勝",次鋒分析!$D$15,IF($B2007="引き分け",次鋒分析!$D$16,IF($B2007="一本差負",次鋒分析!$D$17,次鋒分析!$D$18))))</f>
        <v>0.20800000000000002</v>
      </c>
      <c r="N2007" s="1">
        <f t="shared" si="408"/>
        <v>1</v>
      </c>
      <c r="O2007" s="1">
        <f t="shared" si="409"/>
        <v>1</v>
      </c>
      <c r="P2007" s="7">
        <f>IF($C2007="二本差勝",中堅分析!$D$14,IF($C2007="一本差勝",中堅分析!$D$15,IF($C2007="引き分け",中堅分析!$D$16,IF($C2007="一本差負",中堅分析!$D$17,中堅分析!$D$18))))</f>
        <v>0.20800000000000002</v>
      </c>
      <c r="Q2007" s="1">
        <f t="shared" si="410"/>
        <v>-1</v>
      </c>
      <c r="R2007" s="1">
        <f t="shared" si="411"/>
        <v>-1</v>
      </c>
      <c r="S2007" s="7">
        <f>IF($D2007="二本差勝",副将分析!$D$14,IF($D2007="一本差勝",副将分析!$D$15,IF($D2007="引き分け",副将分析!$D$16,IF($D2007="一本差負",副将分析!$D$17,副将分析!$D$18))))</f>
        <v>0.20800000000000002</v>
      </c>
      <c r="T2007" s="1">
        <f t="shared" si="412"/>
        <v>-1</v>
      </c>
      <c r="U2007" s="1">
        <f t="shared" si="413"/>
        <v>-1</v>
      </c>
      <c r="V2007" s="7">
        <f>IF($E2007="二本差勝",大将分析!$D$14,IF($E2007="一本差勝",大将分析!$D$15,IF($E2007="引き分け",大将分析!$D$16,IF($E2007="一本差負",大将分析!$D$17,大将分析!$D$18))))</f>
        <v>0.26400000000000001</v>
      </c>
      <c r="W2007" s="1">
        <f t="shared" si="414"/>
        <v>0</v>
      </c>
      <c r="X2007" s="1">
        <f t="shared" si="415"/>
        <v>0</v>
      </c>
    </row>
    <row r="2008" spans="1:24" x14ac:dyDescent="0.15">
      <c r="A2008" s="1" t="s">
        <v>22</v>
      </c>
      <c r="B2008" s="1" t="s">
        <v>22</v>
      </c>
      <c r="C2008" s="1" t="s">
        <v>39</v>
      </c>
      <c r="D2008" s="1" t="s">
        <v>41</v>
      </c>
      <c r="E2008" s="1" t="s">
        <v>42</v>
      </c>
      <c r="F2008" s="19">
        <f t="shared" si="403"/>
        <v>-1</v>
      </c>
      <c r="G2008" s="19">
        <f t="shared" si="404"/>
        <v>-1</v>
      </c>
      <c r="H2008" s="20">
        <f t="shared" si="405"/>
        <v>3.7111726080000027E-4</v>
      </c>
      <c r="J2008" s="7">
        <f>IF($A2008="二本差勝",先鋒分析!$D$14,IF($A2008="一本差勝",先鋒分析!$D$15,IF($A2008="引き分け",先鋒分析!$D$16,IF($A2008="一本差負",先鋒分析!$D$17,先鋒分析!$D$18))))</f>
        <v>0.26400000000000001</v>
      </c>
      <c r="K2008" s="19">
        <f t="shared" si="406"/>
        <v>0</v>
      </c>
      <c r="L2008" s="19">
        <f t="shared" si="407"/>
        <v>0</v>
      </c>
      <c r="M2008" s="7">
        <f>IF($B2008="二本差勝",次鋒分析!$D$14,IF($B2008="一本差勝",次鋒分析!$D$15,IF($B2008="引き分け",次鋒分析!$D$16,IF($B2008="一本差負",次鋒分析!$D$17,次鋒分析!$D$18))))</f>
        <v>0.26400000000000001</v>
      </c>
      <c r="N2008" s="1">
        <f t="shared" si="408"/>
        <v>0</v>
      </c>
      <c r="O2008" s="1">
        <f t="shared" si="409"/>
        <v>0</v>
      </c>
      <c r="P2008" s="7">
        <f>IF($C2008="二本差勝",中堅分析!$D$14,IF($C2008="一本差勝",中堅分析!$D$15,IF($C2008="引き分け",中堅分析!$D$16,IF($C2008="一本差負",中堅分析!$D$17,中堅分析!$D$18))))</f>
        <v>0.16000000000000003</v>
      </c>
      <c r="Q2008" s="1">
        <f t="shared" si="410"/>
        <v>1</v>
      </c>
      <c r="R2008" s="1">
        <f t="shared" si="411"/>
        <v>2</v>
      </c>
      <c r="S2008" s="7">
        <f>IF($D2008="二本差勝",副将分析!$D$14,IF($D2008="一本差勝",副将分析!$D$15,IF($D2008="引き分け",副将分析!$D$16,IF($D2008="一本差負",副将分析!$D$17,副将分析!$D$18))))</f>
        <v>0.20800000000000002</v>
      </c>
      <c r="T2008" s="1">
        <f t="shared" si="412"/>
        <v>-1</v>
      </c>
      <c r="U2008" s="1">
        <f t="shared" si="413"/>
        <v>-1</v>
      </c>
      <c r="V2008" s="7">
        <f>IF($E2008="二本差勝",大将分析!$D$14,IF($E2008="一本差勝",大将分析!$D$15,IF($E2008="引き分け",大将分析!$D$16,IF($E2008="一本差負",大将分析!$D$17,大将分析!$D$18))))</f>
        <v>0.16000000000000003</v>
      </c>
      <c r="W2008" s="1">
        <f t="shared" si="414"/>
        <v>-1</v>
      </c>
      <c r="X2008" s="1">
        <f t="shared" si="415"/>
        <v>-2</v>
      </c>
    </row>
    <row r="2009" spans="1:24" x14ac:dyDescent="0.15">
      <c r="A2009" s="1" t="s">
        <v>22</v>
      </c>
      <c r="B2009" s="1" t="s">
        <v>22</v>
      </c>
      <c r="C2009" s="1" t="s">
        <v>39</v>
      </c>
      <c r="D2009" s="1" t="s">
        <v>42</v>
      </c>
      <c r="E2009" s="1" t="s">
        <v>41</v>
      </c>
      <c r="F2009" s="19">
        <f t="shared" si="403"/>
        <v>-1</v>
      </c>
      <c r="G2009" s="19">
        <f t="shared" si="404"/>
        <v>-1</v>
      </c>
      <c r="H2009" s="20">
        <f t="shared" si="405"/>
        <v>3.7111726080000027E-4</v>
      </c>
      <c r="J2009" s="7">
        <f>IF($A2009="二本差勝",先鋒分析!$D$14,IF($A2009="一本差勝",先鋒分析!$D$15,IF($A2009="引き分け",先鋒分析!$D$16,IF($A2009="一本差負",先鋒分析!$D$17,先鋒分析!$D$18))))</f>
        <v>0.26400000000000001</v>
      </c>
      <c r="K2009" s="19">
        <f t="shared" si="406"/>
        <v>0</v>
      </c>
      <c r="L2009" s="19">
        <f t="shared" si="407"/>
        <v>0</v>
      </c>
      <c r="M2009" s="7">
        <f>IF($B2009="二本差勝",次鋒分析!$D$14,IF($B2009="一本差勝",次鋒分析!$D$15,IF($B2009="引き分け",次鋒分析!$D$16,IF($B2009="一本差負",次鋒分析!$D$17,次鋒分析!$D$18))))</f>
        <v>0.26400000000000001</v>
      </c>
      <c r="N2009" s="1">
        <f t="shared" si="408"/>
        <v>0</v>
      </c>
      <c r="O2009" s="1">
        <f t="shared" si="409"/>
        <v>0</v>
      </c>
      <c r="P2009" s="7">
        <f>IF($C2009="二本差勝",中堅分析!$D$14,IF($C2009="一本差勝",中堅分析!$D$15,IF($C2009="引き分け",中堅分析!$D$16,IF($C2009="一本差負",中堅分析!$D$17,中堅分析!$D$18))))</f>
        <v>0.16000000000000003</v>
      </c>
      <c r="Q2009" s="1">
        <f t="shared" si="410"/>
        <v>1</v>
      </c>
      <c r="R2009" s="1">
        <f t="shared" si="411"/>
        <v>2</v>
      </c>
      <c r="S2009" s="7">
        <f>IF($D2009="二本差勝",副将分析!$D$14,IF($D2009="一本差勝",副将分析!$D$15,IF($D2009="引き分け",副将分析!$D$16,IF($D2009="一本差負",副将分析!$D$17,副将分析!$D$18))))</f>
        <v>0.16000000000000003</v>
      </c>
      <c r="T2009" s="1">
        <f t="shared" si="412"/>
        <v>-1</v>
      </c>
      <c r="U2009" s="1">
        <f t="shared" si="413"/>
        <v>-2</v>
      </c>
      <c r="V2009" s="7">
        <f>IF($E2009="二本差勝",大将分析!$D$14,IF($E2009="一本差勝",大将分析!$D$15,IF($E2009="引き分け",大将分析!$D$16,IF($E2009="一本差負",大将分析!$D$17,大将分析!$D$18))))</f>
        <v>0.20800000000000002</v>
      </c>
      <c r="W2009" s="1">
        <f t="shared" si="414"/>
        <v>-1</v>
      </c>
      <c r="X2009" s="1">
        <f t="shared" si="415"/>
        <v>-1</v>
      </c>
    </row>
    <row r="2010" spans="1:24" x14ac:dyDescent="0.15">
      <c r="A2010" s="1" t="s">
        <v>22</v>
      </c>
      <c r="B2010" s="1" t="s">
        <v>22</v>
      </c>
      <c r="C2010" s="1" t="s">
        <v>40</v>
      </c>
      <c r="D2010" s="1" t="s">
        <v>41</v>
      </c>
      <c r="E2010" s="1" t="s">
        <v>41</v>
      </c>
      <c r="F2010" s="19">
        <f t="shared" si="403"/>
        <v>-1</v>
      </c>
      <c r="G2010" s="19">
        <f t="shared" si="404"/>
        <v>-1</v>
      </c>
      <c r="H2010" s="20">
        <f t="shared" si="405"/>
        <v>6.271881707520002E-4</v>
      </c>
      <c r="J2010" s="7">
        <f>IF($A2010="二本差勝",先鋒分析!$D$14,IF($A2010="一本差勝",先鋒分析!$D$15,IF($A2010="引き分け",先鋒分析!$D$16,IF($A2010="一本差負",先鋒分析!$D$17,先鋒分析!$D$18))))</f>
        <v>0.26400000000000001</v>
      </c>
      <c r="K2010" s="19">
        <f t="shared" si="406"/>
        <v>0</v>
      </c>
      <c r="L2010" s="19">
        <f t="shared" si="407"/>
        <v>0</v>
      </c>
      <c r="M2010" s="7">
        <f>IF($B2010="二本差勝",次鋒分析!$D$14,IF($B2010="一本差勝",次鋒分析!$D$15,IF($B2010="引き分け",次鋒分析!$D$16,IF($B2010="一本差負",次鋒分析!$D$17,次鋒分析!$D$18))))</f>
        <v>0.26400000000000001</v>
      </c>
      <c r="N2010" s="1">
        <f t="shared" si="408"/>
        <v>0</v>
      </c>
      <c r="O2010" s="1">
        <f t="shared" si="409"/>
        <v>0</v>
      </c>
      <c r="P2010" s="7">
        <f>IF($C2010="二本差勝",中堅分析!$D$14,IF($C2010="一本差勝",中堅分析!$D$15,IF($C2010="引き分け",中堅分析!$D$16,IF($C2010="一本差負",中堅分析!$D$17,中堅分析!$D$18))))</f>
        <v>0.20800000000000002</v>
      </c>
      <c r="Q2010" s="1">
        <f t="shared" si="410"/>
        <v>1</v>
      </c>
      <c r="R2010" s="1">
        <f t="shared" si="411"/>
        <v>1</v>
      </c>
      <c r="S2010" s="7">
        <f>IF($D2010="二本差勝",副将分析!$D$14,IF($D2010="一本差勝",副将分析!$D$15,IF($D2010="引き分け",副将分析!$D$16,IF($D2010="一本差負",副将分析!$D$17,副将分析!$D$18))))</f>
        <v>0.20800000000000002</v>
      </c>
      <c r="T2010" s="1">
        <f t="shared" si="412"/>
        <v>-1</v>
      </c>
      <c r="U2010" s="1">
        <f t="shared" si="413"/>
        <v>-1</v>
      </c>
      <c r="V2010" s="7">
        <f>IF($E2010="二本差勝",大将分析!$D$14,IF($E2010="一本差勝",大将分析!$D$15,IF($E2010="引き分け",大将分析!$D$16,IF($E2010="一本差負",大将分析!$D$17,大将分析!$D$18))))</f>
        <v>0.20800000000000002</v>
      </c>
      <c r="W2010" s="1">
        <f t="shared" si="414"/>
        <v>-1</v>
      </c>
      <c r="X2010" s="1">
        <f t="shared" si="415"/>
        <v>-1</v>
      </c>
    </row>
    <row r="2011" spans="1:24" x14ac:dyDescent="0.15">
      <c r="A2011" s="1" t="s">
        <v>22</v>
      </c>
      <c r="B2011" s="1" t="s">
        <v>22</v>
      </c>
      <c r="C2011" s="1" t="s">
        <v>22</v>
      </c>
      <c r="D2011" s="1" t="s">
        <v>22</v>
      </c>
      <c r="E2011" s="1" t="s">
        <v>41</v>
      </c>
      <c r="F2011" s="19">
        <f t="shared" si="403"/>
        <v>-1</v>
      </c>
      <c r="G2011" s="19">
        <f t="shared" si="404"/>
        <v>-1</v>
      </c>
      <c r="H2011" s="20">
        <f t="shared" si="405"/>
        <v>1.0103667425280004E-3</v>
      </c>
      <c r="J2011" s="7">
        <f>IF($A2011="二本差勝",先鋒分析!$D$14,IF($A2011="一本差勝",先鋒分析!$D$15,IF($A2011="引き分け",先鋒分析!$D$16,IF($A2011="一本差負",先鋒分析!$D$17,先鋒分析!$D$18))))</f>
        <v>0.26400000000000001</v>
      </c>
      <c r="K2011" s="19">
        <f t="shared" si="406"/>
        <v>0</v>
      </c>
      <c r="L2011" s="19">
        <f t="shared" si="407"/>
        <v>0</v>
      </c>
      <c r="M2011" s="7">
        <f>IF($B2011="二本差勝",次鋒分析!$D$14,IF($B2011="一本差勝",次鋒分析!$D$15,IF($B2011="引き分け",次鋒分析!$D$16,IF($B2011="一本差負",次鋒分析!$D$17,次鋒分析!$D$18))))</f>
        <v>0.26400000000000001</v>
      </c>
      <c r="N2011" s="1">
        <f t="shared" si="408"/>
        <v>0</v>
      </c>
      <c r="O2011" s="1">
        <f t="shared" si="409"/>
        <v>0</v>
      </c>
      <c r="P2011" s="7">
        <f>IF($C2011="二本差勝",中堅分析!$D$14,IF($C2011="一本差勝",中堅分析!$D$15,IF($C2011="引き分け",中堅分析!$D$16,IF($C2011="一本差負",中堅分析!$D$17,中堅分析!$D$18))))</f>
        <v>0.26400000000000001</v>
      </c>
      <c r="Q2011" s="1">
        <f t="shared" si="410"/>
        <v>0</v>
      </c>
      <c r="R2011" s="1">
        <f t="shared" si="411"/>
        <v>0</v>
      </c>
      <c r="S2011" s="7">
        <f>IF($D2011="二本差勝",副将分析!$D$14,IF($D2011="一本差勝",副将分析!$D$15,IF($D2011="引き分け",副将分析!$D$16,IF($D2011="一本差負",副将分析!$D$17,副将分析!$D$18))))</f>
        <v>0.26400000000000001</v>
      </c>
      <c r="T2011" s="1">
        <f t="shared" si="412"/>
        <v>0</v>
      </c>
      <c r="U2011" s="1">
        <f t="shared" si="413"/>
        <v>0</v>
      </c>
      <c r="V2011" s="7">
        <f>IF($E2011="二本差勝",大将分析!$D$14,IF($E2011="一本差勝",大将分析!$D$15,IF($E2011="引き分け",大将分析!$D$16,IF($E2011="一本差負",大将分析!$D$17,大将分析!$D$18))))</f>
        <v>0.20800000000000002</v>
      </c>
      <c r="W2011" s="1">
        <f t="shared" si="414"/>
        <v>-1</v>
      </c>
      <c r="X2011" s="1">
        <f t="shared" si="415"/>
        <v>-1</v>
      </c>
    </row>
    <row r="2012" spans="1:24" x14ac:dyDescent="0.15">
      <c r="A2012" s="1" t="s">
        <v>22</v>
      </c>
      <c r="B2012" s="1" t="s">
        <v>22</v>
      </c>
      <c r="C2012" s="1" t="s">
        <v>22</v>
      </c>
      <c r="D2012" s="1" t="s">
        <v>41</v>
      </c>
      <c r="E2012" s="1" t="s">
        <v>22</v>
      </c>
      <c r="F2012" s="19">
        <f t="shared" si="403"/>
        <v>-1</v>
      </c>
      <c r="G2012" s="19">
        <f t="shared" si="404"/>
        <v>-1</v>
      </c>
      <c r="H2012" s="20">
        <f t="shared" si="405"/>
        <v>1.0103667425280002E-3</v>
      </c>
      <c r="J2012" s="7">
        <f>IF($A2012="二本差勝",先鋒分析!$D$14,IF($A2012="一本差勝",先鋒分析!$D$15,IF($A2012="引き分け",先鋒分析!$D$16,IF($A2012="一本差負",先鋒分析!$D$17,先鋒分析!$D$18))))</f>
        <v>0.26400000000000001</v>
      </c>
      <c r="K2012" s="19">
        <f t="shared" si="406"/>
        <v>0</v>
      </c>
      <c r="L2012" s="19">
        <f t="shared" si="407"/>
        <v>0</v>
      </c>
      <c r="M2012" s="7">
        <f>IF($B2012="二本差勝",次鋒分析!$D$14,IF($B2012="一本差勝",次鋒分析!$D$15,IF($B2012="引き分け",次鋒分析!$D$16,IF($B2012="一本差負",次鋒分析!$D$17,次鋒分析!$D$18))))</f>
        <v>0.26400000000000001</v>
      </c>
      <c r="N2012" s="1">
        <f t="shared" si="408"/>
        <v>0</v>
      </c>
      <c r="O2012" s="1">
        <f t="shared" si="409"/>
        <v>0</v>
      </c>
      <c r="P2012" s="7">
        <f>IF($C2012="二本差勝",中堅分析!$D$14,IF($C2012="一本差勝",中堅分析!$D$15,IF($C2012="引き分け",中堅分析!$D$16,IF($C2012="一本差負",中堅分析!$D$17,中堅分析!$D$18))))</f>
        <v>0.26400000000000001</v>
      </c>
      <c r="Q2012" s="1">
        <f t="shared" si="410"/>
        <v>0</v>
      </c>
      <c r="R2012" s="1">
        <f t="shared" si="411"/>
        <v>0</v>
      </c>
      <c r="S2012" s="7">
        <f>IF($D2012="二本差勝",副将分析!$D$14,IF($D2012="一本差勝",副将分析!$D$15,IF($D2012="引き分け",副将分析!$D$16,IF($D2012="一本差負",副将分析!$D$17,副将分析!$D$18))))</f>
        <v>0.20800000000000002</v>
      </c>
      <c r="T2012" s="1">
        <f t="shared" si="412"/>
        <v>-1</v>
      </c>
      <c r="U2012" s="1">
        <f t="shared" si="413"/>
        <v>-1</v>
      </c>
      <c r="V2012" s="7">
        <f>IF($E2012="二本差勝",大将分析!$D$14,IF($E2012="一本差勝",大将分析!$D$15,IF($E2012="引き分け",大将分析!$D$16,IF($E2012="一本差負",大将分析!$D$17,大将分析!$D$18))))</f>
        <v>0.26400000000000001</v>
      </c>
      <c r="W2012" s="1">
        <f t="shared" si="414"/>
        <v>0</v>
      </c>
      <c r="X2012" s="1">
        <f t="shared" si="415"/>
        <v>0</v>
      </c>
    </row>
    <row r="2013" spans="1:24" x14ac:dyDescent="0.15">
      <c r="A2013" s="1" t="s">
        <v>22</v>
      </c>
      <c r="B2013" s="1" t="s">
        <v>22</v>
      </c>
      <c r="C2013" s="1" t="s">
        <v>41</v>
      </c>
      <c r="D2013" s="1" t="s">
        <v>39</v>
      </c>
      <c r="E2013" s="1" t="s">
        <v>42</v>
      </c>
      <c r="F2013" s="19">
        <f t="shared" si="403"/>
        <v>-1</v>
      </c>
      <c r="G2013" s="19">
        <f t="shared" si="404"/>
        <v>-1</v>
      </c>
      <c r="H2013" s="20">
        <f t="shared" si="405"/>
        <v>3.7111726080000027E-4</v>
      </c>
      <c r="J2013" s="7">
        <f>IF($A2013="二本差勝",先鋒分析!$D$14,IF($A2013="一本差勝",先鋒分析!$D$15,IF($A2013="引き分け",先鋒分析!$D$16,IF($A2013="一本差負",先鋒分析!$D$17,先鋒分析!$D$18))))</f>
        <v>0.26400000000000001</v>
      </c>
      <c r="K2013" s="19">
        <f t="shared" si="406"/>
        <v>0</v>
      </c>
      <c r="L2013" s="19">
        <f t="shared" si="407"/>
        <v>0</v>
      </c>
      <c r="M2013" s="7">
        <f>IF($B2013="二本差勝",次鋒分析!$D$14,IF($B2013="一本差勝",次鋒分析!$D$15,IF($B2013="引き分け",次鋒分析!$D$16,IF($B2013="一本差負",次鋒分析!$D$17,次鋒分析!$D$18))))</f>
        <v>0.26400000000000001</v>
      </c>
      <c r="N2013" s="1">
        <f t="shared" si="408"/>
        <v>0</v>
      </c>
      <c r="O2013" s="1">
        <f t="shared" si="409"/>
        <v>0</v>
      </c>
      <c r="P2013" s="7">
        <f>IF($C2013="二本差勝",中堅分析!$D$14,IF($C2013="一本差勝",中堅分析!$D$15,IF($C2013="引き分け",中堅分析!$D$16,IF($C2013="一本差負",中堅分析!$D$17,中堅分析!$D$18))))</f>
        <v>0.20800000000000002</v>
      </c>
      <c r="Q2013" s="1">
        <f t="shared" si="410"/>
        <v>-1</v>
      </c>
      <c r="R2013" s="1">
        <f t="shared" si="411"/>
        <v>-1</v>
      </c>
      <c r="S2013" s="7">
        <f>IF($D2013="二本差勝",副将分析!$D$14,IF($D2013="一本差勝",副将分析!$D$15,IF($D2013="引き分け",副将分析!$D$16,IF($D2013="一本差負",副将分析!$D$17,副将分析!$D$18))))</f>
        <v>0.16000000000000003</v>
      </c>
      <c r="T2013" s="1">
        <f t="shared" si="412"/>
        <v>1</v>
      </c>
      <c r="U2013" s="1">
        <f t="shared" si="413"/>
        <v>2</v>
      </c>
      <c r="V2013" s="7">
        <f>IF($E2013="二本差勝",大将分析!$D$14,IF($E2013="一本差勝",大将分析!$D$15,IF($E2013="引き分け",大将分析!$D$16,IF($E2013="一本差負",大将分析!$D$17,大将分析!$D$18))))</f>
        <v>0.16000000000000003</v>
      </c>
      <c r="W2013" s="1">
        <f t="shared" si="414"/>
        <v>-1</v>
      </c>
      <c r="X2013" s="1">
        <f t="shared" si="415"/>
        <v>-2</v>
      </c>
    </row>
    <row r="2014" spans="1:24" x14ac:dyDescent="0.15">
      <c r="A2014" s="1" t="s">
        <v>22</v>
      </c>
      <c r="B2014" s="1" t="s">
        <v>22</v>
      </c>
      <c r="C2014" s="1" t="s">
        <v>41</v>
      </c>
      <c r="D2014" s="1" t="s">
        <v>40</v>
      </c>
      <c r="E2014" s="1" t="s">
        <v>41</v>
      </c>
      <c r="F2014" s="19">
        <f t="shared" si="403"/>
        <v>-1</v>
      </c>
      <c r="G2014" s="19">
        <f t="shared" si="404"/>
        <v>-1</v>
      </c>
      <c r="H2014" s="20">
        <f t="shared" si="405"/>
        <v>6.271881707520002E-4</v>
      </c>
      <c r="J2014" s="7">
        <f>IF($A2014="二本差勝",先鋒分析!$D$14,IF($A2014="一本差勝",先鋒分析!$D$15,IF($A2014="引き分け",先鋒分析!$D$16,IF($A2014="一本差負",先鋒分析!$D$17,先鋒分析!$D$18))))</f>
        <v>0.26400000000000001</v>
      </c>
      <c r="K2014" s="19">
        <f t="shared" si="406"/>
        <v>0</v>
      </c>
      <c r="L2014" s="19">
        <f t="shared" si="407"/>
        <v>0</v>
      </c>
      <c r="M2014" s="7">
        <f>IF($B2014="二本差勝",次鋒分析!$D$14,IF($B2014="一本差勝",次鋒分析!$D$15,IF($B2014="引き分け",次鋒分析!$D$16,IF($B2014="一本差負",次鋒分析!$D$17,次鋒分析!$D$18))))</f>
        <v>0.26400000000000001</v>
      </c>
      <c r="N2014" s="1">
        <f t="shared" si="408"/>
        <v>0</v>
      </c>
      <c r="O2014" s="1">
        <f t="shared" si="409"/>
        <v>0</v>
      </c>
      <c r="P2014" s="7">
        <f>IF($C2014="二本差勝",中堅分析!$D$14,IF($C2014="一本差勝",中堅分析!$D$15,IF($C2014="引き分け",中堅分析!$D$16,IF($C2014="一本差負",中堅分析!$D$17,中堅分析!$D$18))))</f>
        <v>0.20800000000000002</v>
      </c>
      <c r="Q2014" s="1">
        <f t="shared" si="410"/>
        <v>-1</v>
      </c>
      <c r="R2014" s="1">
        <f t="shared" si="411"/>
        <v>-1</v>
      </c>
      <c r="S2014" s="7">
        <f>IF($D2014="二本差勝",副将分析!$D$14,IF($D2014="一本差勝",副将分析!$D$15,IF($D2014="引き分け",副将分析!$D$16,IF($D2014="一本差負",副将分析!$D$17,副将分析!$D$18))))</f>
        <v>0.20800000000000002</v>
      </c>
      <c r="T2014" s="1">
        <f t="shared" si="412"/>
        <v>1</v>
      </c>
      <c r="U2014" s="1">
        <f t="shared" si="413"/>
        <v>1</v>
      </c>
      <c r="V2014" s="7">
        <f>IF($E2014="二本差勝",大将分析!$D$14,IF($E2014="一本差勝",大将分析!$D$15,IF($E2014="引き分け",大将分析!$D$16,IF($E2014="一本差負",大将分析!$D$17,大将分析!$D$18))))</f>
        <v>0.20800000000000002</v>
      </c>
      <c r="W2014" s="1">
        <f t="shared" si="414"/>
        <v>-1</v>
      </c>
      <c r="X2014" s="1">
        <f t="shared" si="415"/>
        <v>-1</v>
      </c>
    </row>
    <row r="2015" spans="1:24" x14ac:dyDescent="0.15">
      <c r="A2015" s="1" t="s">
        <v>22</v>
      </c>
      <c r="B2015" s="1" t="s">
        <v>22</v>
      </c>
      <c r="C2015" s="1" t="s">
        <v>41</v>
      </c>
      <c r="D2015" s="1" t="s">
        <v>22</v>
      </c>
      <c r="E2015" s="1" t="s">
        <v>22</v>
      </c>
      <c r="F2015" s="19">
        <f t="shared" si="403"/>
        <v>-1</v>
      </c>
      <c r="G2015" s="19">
        <f t="shared" si="404"/>
        <v>-1</v>
      </c>
      <c r="H2015" s="20">
        <f t="shared" si="405"/>
        <v>1.0103667425280004E-3</v>
      </c>
      <c r="J2015" s="7">
        <f>IF($A2015="二本差勝",先鋒分析!$D$14,IF($A2015="一本差勝",先鋒分析!$D$15,IF($A2015="引き分け",先鋒分析!$D$16,IF($A2015="一本差負",先鋒分析!$D$17,先鋒分析!$D$18))))</f>
        <v>0.26400000000000001</v>
      </c>
      <c r="K2015" s="19">
        <f t="shared" si="406"/>
        <v>0</v>
      </c>
      <c r="L2015" s="19">
        <f t="shared" si="407"/>
        <v>0</v>
      </c>
      <c r="M2015" s="7">
        <f>IF($B2015="二本差勝",次鋒分析!$D$14,IF($B2015="一本差勝",次鋒分析!$D$15,IF($B2015="引き分け",次鋒分析!$D$16,IF($B2015="一本差負",次鋒分析!$D$17,次鋒分析!$D$18))))</f>
        <v>0.26400000000000001</v>
      </c>
      <c r="N2015" s="1">
        <f t="shared" si="408"/>
        <v>0</v>
      </c>
      <c r="O2015" s="1">
        <f t="shared" si="409"/>
        <v>0</v>
      </c>
      <c r="P2015" s="7">
        <f>IF($C2015="二本差勝",中堅分析!$D$14,IF($C2015="一本差勝",中堅分析!$D$15,IF($C2015="引き分け",中堅分析!$D$16,IF($C2015="一本差負",中堅分析!$D$17,中堅分析!$D$18))))</f>
        <v>0.20800000000000002</v>
      </c>
      <c r="Q2015" s="1">
        <f t="shared" si="410"/>
        <v>-1</v>
      </c>
      <c r="R2015" s="1">
        <f t="shared" si="411"/>
        <v>-1</v>
      </c>
      <c r="S2015" s="7">
        <f>IF($D2015="二本差勝",副将分析!$D$14,IF($D2015="一本差勝",副将分析!$D$15,IF($D2015="引き分け",副将分析!$D$16,IF($D2015="一本差負",副将分析!$D$17,副将分析!$D$18))))</f>
        <v>0.26400000000000001</v>
      </c>
      <c r="T2015" s="1">
        <f t="shared" si="412"/>
        <v>0</v>
      </c>
      <c r="U2015" s="1">
        <f t="shared" si="413"/>
        <v>0</v>
      </c>
      <c r="V2015" s="7">
        <f>IF($E2015="二本差勝",大将分析!$D$14,IF($E2015="一本差勝",大将分析!$D$15,IF($E2015="引き分け",大将分析!$D$16,IF($E2015="一本差負",大将分析!$D$17,大将分析!$D$18))))</f>
        <v>0.26400000000000001</v>
      </c>
      <c r="W2015" s="1">
        <f t="shared" si="414"/>
        <v>0</v>
      </c>
      <c r="X2015" s="1">
        <f t="shared" si="415"/>
        <v>0</v>
      </c>
    </row>
    <row r="2016" spans="1:24" x14ac:dyDescent="0.15">
      <c r="A2016" s="1" t="s">
        <v>22</v>
      </c>
      <c r="B2016" s="1" t="s">
        <v>22</v>
      </c>
      <c r="C2016" s="1" t="s">
        <v>41</v>
      </c>
      <c r="D2016" s="1" t="s">
        <v>41</v>
      </c>
      <c r="E2016" s="1" t="s">
        <v>40</v>
      </c>
      <c r="F2016" s="19">
        <f t="shared" si="403"/>
        <v>-1</v>
      </c>
      <c r="G2016" s="19">
        <f t="shared" si="404"/>
        <v>-1</v>
      </c>
      <c r="H2016" s="20">
        <f t="shared" si="405"/>
        <v>6.271881707520002E-4</v>
      </c>
      <c r="J2016" s="7">
        <f>IF($A2016="二本差勝",先鋒分析!$D$14,IF($A2016="一本差勝",先鋒分析!$D$15,IF($A2016="引き分け",先鋒分析!$D$16,IF($A2016="一本差負",先鋒分析!$D$17,先鋒分析!$D$18))))</f>
        <v>0.26400000000000001</v>
      </c>
      <c r="K2016" s="19">
        <f t="shared" si="406"/>
        <v>0</v>
      </c>
      <c r="L2016" s="19">
        <f t="shared" si="407"/>
        <v>0</v>
      </c>
      <c r="M2016" s="7">
        <f>IF($B2016="二本差勝",次鋒分析!$D$14,IF($B2016="一本差勝",次鋒分析!$D$15,IF($B2016="引き分け",次鋒分析!$D$16,IF($B2016="一本差負",次鋒分析!$D$17,次鋒分析!$D$18))))</f>
        <v>0.26400000000000001</v>
      </c>
      <c r="N2016" s="1">
        <f t="shared" si="408"/>
        <v>0</v>
      </c>
      <c r="O2016" s="1">
        <f t="shared" si="409"/>
        <v>0</v>
      </c>
      <c r="P2016" s="7">
        <f>IF($C2016="二本差勝",中堅分析!$D$14,IF($C2016="一本差勝",中堅分析!$D$15,IF($C2016="引き分け",中堅分析!$D$16,IF($C2016="一本差負",中堅分析!$D$17,中堅分析!$D$18))))</f>
        <v>0.20800000000000002</v>
      </c>
      <c r="Q2016" s="1">
        <f t="shared" si="410"/>
        <v>-1</v>
      </c>
      <c r="R2016" s="1">
        <f t="shared" si="411"/>
        <v>-1</v>
      </c>
      <c r="S2016" s="7">
        <f>IF($D2016="二本差勝",副将分析!$D$14,IF($D2016="一本差勝",副将分析!$D$15,IF($D2016="引き分け",副将分析!$D$16,IF($D2016="一本差負",副将分析!$D$17,副将分析!$D$18))))</f>
        <v>0.20800000000000002</v>
      </c>
      <c r="T2016" s="1">
        <f t="shared" si="412"/>
        <v>-1</v>
      </c>
      <c r="U2016" s="1">
        <f t="shared" si="413"/>
        <v>-1</v>
      </c>
      <c r="V2016" s="7">
        <f>IF($E2016="二本差勝",大将分析!$D$14,IF($E2016="一本差勝",大将分析!$D$15,IF($E2016="引き分け",大将分析!$D$16,IF($E2016="一本差負",大将分析!$D$17,大将分析!$D$18))))</f>
        <v>0.20800000000000002</v>
      </c>
      <c r="W2016" s="1">
        <f t="shared" si="414"/>
        <v>1</v>
      </c>
      <c r="X2016" s="1">
        <f t="shared" si="415"/>
        <v>1</v>
      </c>
    </row>
    <row r="2017" spans="1:24" x14ac:dyDescent="0.15">
      <c r="A2017" s="1" t="s">
        <v>22</v>
      </c>
      <c r="B2017" s="1" t="s">
        <v>22</v>
      </c>
      <c r="C2017" s="1" t="s">
        <v>41</v>
      </c>
      <c r="D2017" s="1" t="s">
        <v>42</v>
      </c>
      <c r="E2017" s="1" t="s">
        <v>39</v>
      </c>
      <c r="F2017" s="19">
        <f t="shared" si="403"/>
        <v>-1</v>
      </c>
      <c r="G2017" s="19">
        <f t="shared" si="404"/>
        <v>-1</v>
      </c>
      <c r="H2017" s="20">
        <f t="shared" si="405"/>
        <v>3.7111726080000027E-4</v>
      </c>
      <c r="J2017" s="7">
        <f>IF($A2017="二本差勝",先鋒分析!$D$14,IF($A2017="一本差勝",先鋒分析!$D$15,IF($A2017="引き分け",先鋒分析!$D$16,IF($A2017="一本差負",先鋒分析!$D$17,先鋒分析!$D$18))))</f>
        <v>0.26400000000000001</v>
      </c>
      <c r="K2017" s="19">
        <f t="shared" si="406"/>
        <v>0</v>
      </c>
      <c r="L2017" s="19">
        <f t="shared" si="407"/>
        <v>0</v>
      </c>
      <c r="M2017" s="7">
        <f>IF($B2017="二本差勝",次鋒分析!$D$14,IF($B2017="一本差勝",次鋒分析!$D$15,IF($B2017="引き分け",次鋒分析!$D$16,IF($B2017="一本差負",次鋒分析!$D$17,次鋒分析!$D$18))))</f>
        <v>0.26400000000000001</v>
      </c>
      <c r="N2017" s="1">
        <f t="shared" si="408"/>
        <v>0</v>
      </c>
      <c r="O2017" s="1">
        <f t="shared" si="409"/>
        <v>0</v>
      </c>
      <c r="P2017" s="7">
        <f>IF($C2017="二本差勝",中堅分析!$D$14,IF($C2017="一本差勝",中堅分析!$D$15,IF($C2017="引き分け",中堅分析!$D$16,IF($C2017="一本差負",中堅分析!$D$17,中堅分析!$D$18))))</f>
        <v>0.20800000000000002</v>
      </c>
      <c r="Q2017" s="1">
        <f t="shared" si="410"/>
        <v>-1</v>
      </c>
      <c r="R2017" s="1">
        <f t="shared" si="411"/>
        <v>-1</v>
      </c>
      <c r="S2017" s="7">
        <f>IF($D2017="二本差勝",副将分析!$D$14,IF($D2017="一本差勝",副将分析!$D$15,IF($D2017="引き分け",副将分析!$D$16,IF($D2017="一本差負",副将分析!$D$17,副将分析!$D$18))))</f>
        <v>0.16000000000000003</v>
      </c>
      <c r="T2017" s="1">
        <f t="shared" si="412"/>
        <v>-1</v>
      </c>
      <c r="U2017" s="1">
        <f t="shared" si="413"/>
        <v>-2</v>
      </c>
      <c r="V2017" s="7">
        <f>IF($E2017="二本差勝",大将分析!$D$14,IF($E2017="一本差勝",大将分析!$D$15,IF($E2017="引き分け",大将分析!$D$16,IF($E2017="一本差負",大将分析!$D$17,大将分析!$D$18))))</f>
        <v>0.16000000000000003</v>
      </c>
      <c r="W2017" s="1">
        <f t="shared" si="414"/>
        <v>1</v>
      </c>
      <c r="X2017" s="1">
        <f t="shared" si="415"/>
        <v>2</v>
      </c>
    </row>
    <row r="2018" spans="1:24" x14ac:dyDescent="0.15">
      <c r="A2018" s="1" t="s">
        <v>22</v>
      </c>
      <c r="B2018" s="1" t="s">
        <v>22</v>
      </c>
      <c r="C2018" s="1" t="s">
        <v>42</v>
      </c>
      <c r="D2018" s="1" t="s">
        <v>39</v>
      </c>
      <c r="E2018" s="1" t="s">
        <v>41</v>
      </c>
      <c r="F2018" s="19">
        <f t="shared" si="403"/>
        <v>-1</v>
      </c>
      <c r="G2018" s="19">
        <f t="shared" si="404"/>
        <v>-1</v>
      </c>
      <c r="H2018" s="20">
        <f t="shared" si="405"/>
        <v>3.7111726080000027E-4</v>
      </c>
      <c r="J2018" s="7">
        <f>IF($A2018="二本差勝",先鋒分析!$D$14,IF($A2018="一本差勝",先鋒分析!$D$15,IF($A2018="引き分け",先鋒分析!$D$16,IF($A2018="一本差負",先鋒分析!$D$17,先鋒分析!$D$18))))</f>
        <v>0.26400000000000001</v>
      </c>
      <c r="K2018" s="19">
        <f t="shared" si="406"/>
        <v>0</v>
      </c>
      <c r="L2018" s="19">
        <f t="shared" si="407"/>
        <v>0</v>
      </c>
      <c r="M2018" s="7">
        <f>IF($B2018="二本差勝",次鋒分析!$D$14,IF($B2018="一本差勝",次鋒分析!$D$15,IF($B2018="引き分け",次鋒分析!$D$16,IF($B2018="一本差負",次鋒分析!$D$17,次鋒分析!$D$18))))</f>
        <v>0.26400000000000001</v>
      </c>
      <c r="N2018" s="1">
        <f t="shared" si="408"/>
        <v>0</v>
      </c>
      <c r="O2018" s="1">
        <f t="shared" si="409"/>
        <v>0</v>
      </c>
      <c r="P2018" s="7">
        <f>IF($C2018="二本差勝",中堅分析!$D$14,IF($C2018="一本差勝",中堅分析!$D$15,IF($C2018="引き分け",中堅分析!$D$16,IF($C2018="一本差負",中堅分析!$D$17,中堅分析!$D$18))))</f>
        <v>0.16000000000000003</v>
      </c>
      <c r="Q2018" s="1">
        <f t="shared" si="410"/>
        <v>-1</v>
      </c>
      <c r="R2018" s="1">
        <f t="shared" si="411"/>
        <v>-2</v>
      </c>
      <c r="S2018" s="7">
        <f>IF($D2018="二本差勝",副将分析!$D$14,IF($D2018="一本差勝",副将分析!$D$15,IF($D2018="引き分け",副将分析!$D$16,IF($D2018="一本差負",副将分析!$D$17,副将分析!$D$18))))</f>
        <v>0.16000000000000003</v>
      </c>
      <c r="T2018" s="1">
        <f t="shared" si="412"/>
        <v>1</v>
      </c>
      <c r="U2018" s="1">
        <f t="shared" si="413"/>
        <v>2</v>
      </c>
      <c r="V2018" s="7">
        <f>IF($E2018="二本差勝",大将分析!$D$14,IF($E2018="一本差勝",大将分析!$D$15,IF($E2018="引き分け",大将分析!$D$16,IF($E2018="一本差負",大将分析!$D$17,大将分析!$D$18))))</f>
        <v>0.20800000000000002</v>
      </c>
      <c r="W2018" s="1">
        <f t="shared" si="414"/>
        <v>-1</v>
      </c>
      <c r="X2018" s="1">
        <f t="shared" si="415"/>
        <v>-1</v>
      </c>
    </row>
    <row r="2019" spans="1:24" x14ac:dyDescent="0.15">
      <c r="A2019" s="1" t="s">
        <v>22</v>
      </c>
      <c r="B2019" s="1" t="s">
        <v>22</v>
      </c>
      <c r="C2019" s="1" t="s">
        <v>42</v>
      </c>
      <c r="D2019" s="1" t="s">
        <v>41</v>
      </c>
      <c r="E2019" s="1" t="s">
        <v>39</v>
      </c>
      <c r="F2019" s="19">
        <f t="shared" si="403"/>
        <v>-1</v>
      </c>
      <c r="G2019" s="19">
        <f t="shared" si="404"/>
        <v>-1</v>
      </c>
      <c r="H2019" s="20">
        <f t="shared" si="405"/>
        <v>3.7111726080000027E-4</v>
      </c>
      <c r="J2019" s="7">
        <f>IF($A2019="二本差勝",先鋒分析!$D$14,IF($A2019="一本差勝",先鋒分析!$D$15,IF($A2019="引き分け",先鋒分析!$D$16,IF($A2019="一本差負",先鋒分析!$D$17,先鋒分析!$D$18))))</f>
        <v>0.26400000000000001</v>
      </c>
      <c r="K2019" s="19">
        <f t="shared" si="406"/>
        <v>0</v>
      </c>
      <c r="L2019" s="19">
        <f t="shared" si="407"/>
        <v>0</v>
      </c>
      <c r="M2019" s="7">
        <f>IF($B2019="二本差勝",次鋒分析!$D$14,IF($B2019="一本差勝",次鋒分析!$D$15,IF($B2019="引き分け",次鋒分析!$D$16,IF($B2019="一本差負",次鋒分析!$D$17,次鋒分析!$D$18))))</f>
        <v>0.26400000000000001</v>
      </c>
      <c r="N2019" s="1">
        <f t="shared" si="408"/>
        <v>0</v>
      </c>
      <c r="O2019" s="1">
        <f t="shared" si="409"/>
        <v>0</v>
      </c>
      <c r="P2019" s="7">
        <f>IF($C2019="二本差勝",中堅分析!$D$14,IF($C2019="一本差勝",中堅分析!$D$15,IF($C2019="引き分け",中堅分析!$D$16,IF($C2019="一本差負",中堅分析!$D$17,中堅分析!$D$18))))</f>
        <v>0.16000000000000003</v>
      </c>
      <c r="Q2019" s="1">
        <f t="shared" si="410"/>
        <v>-1</v>
      </c>
      <c r="R2019" s="1">
        <f t="shared" si="411"/>
        <v>-2</v>
      </c>
      <c r="S2019" s="7">
        <f>IF($D2019="二本差勝",副将分析!$D$14,IF($D2019="一本差勝",副将分析!$D$15,IF($D2019="引き分け",副将分析!$D$16,IF($D2019="一本差負",副将分析!$D$17,副将分析!$D$18))))</f>
        <v>0.20800000000000002</v>
      </c>
      <c r="T2019" s="1">
        <f t="shared" si="412"/>
        <v>-1</v>
      </c>
      <c r="U2019" s="1">
        <f t="shared" si="413"/>
        <v>-1</v>
      </c>
      <c r="V2019" s="7">
        <f>IF($E2019="二本差勝",大将分析!$D$14,IF($E2019="一本差勝",大将分析!$D$15,IF($E2019="引き分け",大将分析!$D$16,IF($E2019="一本差負",大将分析!$D$17,大将分析!$D$18))))</f>
        <v>0.16000000000000003</v>
      </c>
      <c r="W2019" s="1">
        <f t="shared" si="414"/>
        <v>1</v>
      </c>
      <c r="X2019" s="1">
        <f t="shared" si="415"/>
        <v>2</v>
      </c>
    </row>
    <row r="2020" spans="1:24" x14ac:dyDescent="0.15">
      <c r="A2020" s="1" t="s">
        <v>22</v>
      </c>
      <c r="B2020" s="1" t="s">
        <v>41</v>
      </c>
      <c r="C2020" s="1" t="s">
        <v>39</v>
      </c>
      <c r="D2020" s="1" t="s">
        <v>22</v>
      </c>
      <c r="E2020" s="1" t="s">
        <v>42</v>
      </c>
      <c r="F2020" s="19">
        <f t="shared" si="403"/>
        <v>-1</v>
      </c>
      <c r="G2020" s="19">
        <f t="shared" si="404"/>
        <v>-1</v>
      </c>
      <c r="H2020" s="20">
        <f t="shared" si="405"/>
        <v>3.7111726080000016E-4</v>
      </c>
      <c r="J2020" s="7">
        <f>IF($A2020="二本差勝",先鋒分析!$D$14,IF($A2020="一本差勝",先鋒分析!$D$15,IF($A2020="引き分け",先鋒分析!$D$16,IF($A2020="一本差負",先鋒分析!$D$17,先鋒分析!$D$18))))</f>
        <v>0.26400000000000001</v>
      </c>
      <c r="K2020" s="19">
        <f t="shared" si="406"/>
        <v>0</v>
      </c>
      <c r="L2020" s="19">
        <f t="shared" si="407"/>
        <v>0</v>
      </c>
      <c r="M2020" s="7">
        <f>IF($B2020="二本差勝",次鋒分析!$D$14,IF($B2020="一本差勝",次鋒分析!$D$15,IF($B2020="引き分け",次鋒分析!$D$16,IF($B2020="一本差負",次鋒分析!$D$17,次鋒分析!$D$18))))</f>
        <v>0.20800000000000002</v>
      </c>
      <c r="N2020" s="1">
        <f t="shared" si="408"/>
        <v>-1</v>
      </c>
      <c r="O2020" s="1">
        <f t="shared" si="409"/>
        <v>-1</v>
      </c>
      <c r="P2020" s="7">
        <f>IF($C2020="二本差勝",中堅分析!$D$14,IF($C2020="一本差勝",中堅分析!$D$15,IF($C2020="引き分け",中堅分析!$D$16,IF($C2020="一本差負",中堅分析!$D$17,中堅分析!$D$18))))</f>
        <v>0.16000000000000003</v>
      </c>
      <c r="Q2020" s="1">
        <f t="shared" si="410"/>
        <v>1</v>
      </c>
      <c r="R2020" s="1">
        <f t="shared" si="411"/>
        <v>2</v>
      </c>
      <c r="S2020" s="7">
        <f>IF($D2020="二本差勝",副将分析!$D$14,IF($D2020="一本差勝",副将分析!$D$15,IF($D2020="引き分け",副将分析!$D$16,IF($D2020="一本差負",副将分析!$D$17,副将分析!$D$18))))</f>
        <v>0.26400000000000001</v>
      </c>
      <c r="T2020" s="1">
        <f t="shared" si="412"/>
        <v>0</v>
      </c>
      <c r="U2020" s="1">
        <f t="shared" si="413"/>
        <v>0</v>
      </c>
      <c r="V2020" s="7">
        <f>IF($E2020="二本差勝",大将分析!$D$14,IF($E2020="一本差勝",大将分析!$D$15,IF($E2020="引き分け",大将分析!$D$16,IF($E2020="一本差負",大将分析!$D$17,大将分析!$D$18))))</f>
        <v>0.16000000000000003</v>
      </c>
      <c r="W2020" s="1">
        <f t="shared" si="414"/>
        <v>-1</v>
      </c>
      <c r="X2020" s="1">
        <f t="shared" si="415"/>
        <v>-2</v>
      </c>
    </row>
    <row r="2021" spans="1:24" x14ac:dyDescent="0.15">
      <c r="A2021" s="1" t="s">
        <v>22</v>
      </c>
      <c r="B2021" s="1" t="s">
        <v>41</v>
      </c>
      <c r="C2021" s="1" t="s">
        <v>39</v>
      </c>
      <c r="D2021" s="1" t="s">
        <v>42</v>
      </c>
      <c r="E2021" s="1" t="s">
        <v>22</v>
      </c>
      <c r="F2021" s="19">
        <f t="shared" si="403"/>
        <v>-1</v>
      </c>
      <c r="G2021" s="19">
        <f t="shared" si="404"/>
        <v>-1</v>
      </c>
      <c r="H2021" s="20">
        <f t="shared" si="405"/>
        <v>3.7111726080000021E-4</v>
      </c>
      <c r="J2021" s="7">
        <f>IF($A2021="二本差勝",先鋒分析!$D$14,IF($A2021="一本差勝",先鋒分析!$D$15,IF($A2021="引き分け",先鋒分析!$D$16,IF($A2021="一本差負",先鋒分析!$D$17,先鋒分析!$D$18))))</f>
        <v>0.26400000000000001</v>
      </c>
      <c r="K2021" s="19">
        <f t="shared" si="406"/>
        <v>0</v>
      </c>
      <c r="L2021" s="19">
        <f t="shared" si="407"/>
        <v>0</v>
      </c>
      <c r="M2021" s="7">
        <f>IF($B2021="二本差勝",次鋒分析!$D$14,IF($B2021="一本差勝",次鋒分析!$D$15,IF($B2021="引き分け",次鋒分析!$D$16,IF($B2021="一本差負",次鋒分析!$D$17,次鋒分析!$D$18))))</f>
        <v>0.20800000000000002</v>
      </c>
      <c r="N2021" s="1">
        <f t="shared" si="408"/>
        <v>-1</v>
      </c>
      <c r="O2021" s="1">
        <f t="shared" si="409"/>
        <v>-1</v>
      </c>
      <c r="P2021" s="7">
        <f>IF($C2021="二本差勝",中堅分析!$D$14,IF($C2021="一本差勝",中堅分析!$D$15,IF($C2021="引き分け",中堅分析!$D$16,IF($C2021="一本差負",中堅分析!$D$17,中堅分析!$D$18))))</f>
        <v>0.16000000000000003</v>
      </c>
      <c r="Q2021" s="1">
        <f t="shared" si="410"/>
        <v>1</v>
      </c>
      <c r="R2021" s="1">
        <f t="shared" si="411"/>
        <v>2</v>
      </c>
      <c r="S2021" s="7">
        <f>IF($D2021="二本差勝",副将分析!$D$14,IF($D2021="一本差勝",副将分析!$D$15,IF($D2021="引き分け",副将分析!$D$16,IF($D2021="一本差負",副将分析!$D$17,副将分析!$D$18))))</f>
        <v>0.16000000000000003</v>
      </c>
      <c r="T2021" s="1">
        <f t="shared" si="412"/>
        <v>-1</v>
      </c>
      <c r="U2021" s="1">
        <f t="shared" si="413"/>
        <v>-2</v>
      </c>
      <c r="V2021" s="7">
        <f>IF($E2021="二本差勝",大将分析!$D$14,IF($E2021="一本差勝",大将分析!$D$15,IF($E2021="引き分け",大将分析!$D$16,IF($E2021="一本差負",大将分析!$D$17,大将分析!$D$18))))</f>
        <v>0.26400000000000001</v>
      </c>
      <c r="W2021" s="1">
        <f t="shared" si="414"/>
        <v>0</v>
      </c>
      <c r="X2021" s="1">
        <f t="shared" si="415"/>
        <v>0</v>
      </c>
    </row>
    <row r="2022" spans="1:24" x14ac:dyDescent="0.15">
      <c r="A2022" s="1" t="s">
        <v>22</v>
      </c>
      <c r="B2022" s="1" t="s">
        <v>41</v>
      </c>
      <c r="C2022" s="1" t="s">
        <v>40</v>
      </c>
      <c r="D2022" s="1" t="s">
        <v>22</v>
      </c>
      <c r="E2022" s="1" t="s">
        <v>41</v>
      </c>
      <c r="F2022" s="19">
        <f t="shared" si="403"/>
        <v>-1</v>
      </c>
      <c r="G2022" s="19">
        <f t="shared" si="404"/>
        <v>-1</v>
      </c>
      <c r="H2022" s="20">
        <f t="shared" si="405"/>
        <v>6.2718817075200031E-4</v>
      </c>
      <c r="J2022" s="7">
        <f>IF($A2022="二本差勝",先鋒分析!$D$14,IF($A2022="一本差勝",先鋒分析!$D$15,IF($A2022="引き分け",先鋒分析!$D$16,IF($A2022="一本差負",先鋒分析!$D$17,先鋒分析!$D$18))))</f>
        <v>0.26400000000000001</v>
      </c>
      <c r="K2022" s="19">
        <f t="shared" si="406"/>
        <v>0</v>
      </c>
      <c r="L2022" s="19">
        <f t="shared" si="407"/>
        <v>0</v>
      </c>
      <c r="M2022" s="7">
        <f>IF($B2022="二本差勝",次鋒分析!$D$14,IF($B2022="一本差勝",次鋒分析!$D$15,IF($B2022="引き分け",次鋒分析!$D$16,IF($B2022="一本差負",次鋒分析!$D$17,次鋒分析!$D$18))))</f>
        <v>0.20800000000000002</v>
      </c>
      <c r="N2022" s="1">
        <f t="shared" si="408"/>
        <v>-1</v>
      </c>
      <c r="O2022" s="1">
        <f t="shared" si="409"/>
        <v>-1</v>
      </c>
      <c r="P2022" s="7">
        <f>IF($C2022="二本差勝",中堅分析!$D$14,IF($C2022="一本差勝",中堅分析!$D$15,IF($C2022="引き分け",中堅分析!$D$16,IF($C2022="一本差負",中堅分析!$D$17,中堅分析!$D$18))))</f>
        <v>0.20800000000000002</v>
      </c>
      <c r="Q2022" s="1">
        <f t="shared" si="410"/>
        <v>1</v>
      </c>
      <c r="R2022" s="1">
        <f t="shared" si="411"/>
        <v>1</v>
      </c>
      <c r="S2022" s="7">
        <f>IF($D2022="二本差勝",副将分析!$D$14,IF($D2022="一本差勝",副将分析!$D$15,IF($D2022="引き分け",副将分析!$D$16,IF($D2022="一本差負",副将分析!$D$17,副将分析!$D$18))))</f>
        <v>0.26400000000000001</v>
      </c>
      <c r="T2022" s="1">
        <f t="shared" si="412"/>
        <v>0</v>
      </c>
      <c r="U2022" s="1">
        <f t="shared" si="413"/>
        <v>0</v>
      </c>
      <c r="V2022" s="7">
        <f>IF($E2022="二本差勝",大将分析!$D$14,IF($E2022="一本差勝",大将分析!$D$15,IF($E2022="引き分け",大将分析!$D$16,IF($E2022="一本差負",大将分析!$D$17,大将分析!$D$18))))</f>
        <v>0.20800000000000002</v>
      </c>
      <c r="W2022" s="1">
        <f t="shared" si="414"/>
        <v>-1</v>
      </c>
      <c r="X2022" s="1">
        <f t="shared" si="415"/>
        <v>-1</v>
      </c>
    </row>
    <row r="2023" spans="1:24" x14ac:dyDescent="0.15">
      <c r="A2023" s="1" t="s">
        <v>22</v>
      </c>
      <c r="B2023" s="1" t="s">
        <v>41</v>
      </c>
      <c r="C2023" s="1" t="s">
        <v>40</v>
      </c>
      <c r="D2023" s="1" t="s">
        <v>41</v>
      </c>
      <c r="E2023" s="1" t="s">
        <v>22</v>
      </c>
      <c r="F2023" s="19">
        <f t="shared" si="403"/>
        <v>-1</v>
      </c>
      <c r="G2023" s="19">
        <f t="shared" si="404"/>
        <v>-1</v>
      </c>
      <c r="H2023" s="20">
        <f t="shared" si="405"/>
        <v>6.2718817075200031E-4</v>
      </c>
      <c r="J2023" s="7">
        <f>IF($A2023="二本差勝",先鋒分析!$D$14,IF($A2023="一本差勝",先鋒分析!$D$15,IF($A2023="引き分け",先鋒分析!$D$16,IF($A2023="一本差負",先鋒分析!$D$17,先鋒分析!$D$18))))</f>
        <v>0.26400000000000001</v>
      </c>
      <c r="K2023" s="19">
        <f t="shared" si="406"/>
        <v>0</v>
      </c>
      <c r="L2023" s="19">
        <f t="shared" si="407"/>
        <v>0</v>
      </c>
      <c r="M2023" s="7">
        <f>IF($B2023="二本差勝",次鋒分析!$D$14,IF($B2023="一本差勝",次鋒分析!$D$15,IF($B2023="引き分け",次鋒分析!$D$16,IF($B2023="一本差負",次鋒分析!$D$17,次鋒分析!$D$18))))</f>
        <v>0.20800000000000002</v>
      </c>
      <c r="N2023" s="1">
        <f t="shared" si="408"/>
        <v>-1</v>
      </c>
      <c r="O2023" s="1">
        <f t="shared" si="409"/>
        <v>-1</v>
      </c>
      <c r="P2023" s="7">
        <f>IF($C2023="二本差勝",中堅分析!$D$14,IF($C2023="一本差勝",中堅分析!$D$15,IF($C2023="引き分け",中堅分析!$D$16,IF($C2023="一本差負",中堅分析!$D$17,中堅分析!$D$18))))</f>
        <v>0.20800000000000002</v>
      </c>
      <c r="Q2023" s="1">
        <f t="shared" si="410"/>
        <v>1</v>
      </c>
      <c r="R2023" s="1">
        <f t="shared" si="411"/>
        <v>1</v>
      </c>
      <c r="S2023" s="7">
        <f>IF($D2023="二本差勝",副将分析!$D$14,IF($D2023="一本差勝",副将分析!$D$15,IF($D2023="引き分け",副将分析!$D$16,IF($D2023="一本差負",副将分析!$D$17,副将分析!$D$18))))</f>
        <v>0.20800000000000002</v>
      </c>
      <c r="T2023" s="1">
        <f t="shared" si="412"/>
        <v>-1</v>
      </c>
      <c r="U2023" s="1">
        <f t="shared" si="413"/>
        <v>-1</v>
      </c>
      <c r="V2023" s="7">
        <f>IF($E2023="二本差勝",大将分析!$D$14,IF($E2023="一本差勝",大将分析!$D$15,IF($E2023="引き分け",大将分析!$D$16,IF($E2023="一本差負",大将分析!$D$17,大将分析!$D$18))))</f>
        <v>0.26400000000000001</v>
      </c>
      <c r="W2023" s="1">
        <f t="shared" si="414"/>
        <v>0</v>
      </c>
      <c r="X2023" s="1">
        <f t="shared" si="415"/>
        <v>0</v>
      </c>
    </row>
    <row r="2024" spans="1:24" x14ac:dyDescent="0.15">
      <c r="A2024" s="1" t="s">
        <v>22</v>
      </c>
      <c r="B2024" s="1" t="s">
        <v>41</v>
      </c>
      <c r="C2024" s="1" t="s">
        <v>22</v>
      </c>
      <c r="D2024" s="1" t="s">
        <v>39</v>
      </c>
      <c r="E2024" s="1" t="s">
        <v>42</v>
      </c>
      <c r="F2024" s="19">
        <f t="shared" si="403"/>
        <v>-1</v>
      </c>
      <c r="G2024" s="19">
        <f t="shared" si="404"/>
        <v>-1</v>
      </c>
      <c r="H2024" s="20">
        <f t="shared" si="405"/>
        <v>3.7111726080000027E-4</v>
      </c>
      <c r="J2024" s="7">
        <f>IF($A2024="二本差勝",先鋒分析!$D$14,IF($A2024="一本差勝",先鋒分析!$D$15,IF($A2024="引き分け",先鋒分析!$D$16,IF($A2024="一本差負",先鋒分析!$D$17,先鋒分析!$D$18))))</f>
        <v>0.26400000000000001</v>
      </c>
      <c r="K2024" s="19">
        <f t="shared" si="406"/>
        <v>0</v>
      </c>
      <c r="L2024" s="19">
        <f t="shared" si="407"/>
        <v>0</v>
      </c>
      <c r="M2024" s="7">
        <f>IF($B2024="二本差勝",次鋒分析!$D$14,IF($B2024="一本差勝",次鋒分析!$D$15,IF($B2024="引き分け",次鋒分析!$D$16,IF($B2024="一本差負",次鋒分析!$D$17,次鋒分析!$D$18))))</f>
        <v>0.20800000000000002</v>
      </c>
      <c r="N2024" s="1">
        <f t="shared" si="408"/>
        <v>-1</v>
      </c>
      <c r="O2024" s="1">
        <f t="shared" si="409"/>
        <v>-1</v>
      </c>
      <c r="P2024" s="7">
        <f>IF($C2024="二本差勝",中堅分析!$D$14,IF($C2024="一本差勝",中堅分析!$D$15,IF($C2024="引き分け",中堅分析!$D$16,IF($C2024="一本差負",中堅分析!$D$17,中堅分析!$D$18))))</f>
        <v>0.26400000000000001</v>
      </c>
      <c r="Q2024" s="1">
        <f t="shared" si="410"/>
        <v>0</v>
      </c>
      <c r="R2024" s="1">
        <f t="shared" si="411"/>
        <v>0</v>
      </c>
      <c r="S2024" s="7">
        <f>IF($D2024="二本差勝",副将分析!$D$14,IF($D2024="一本差勝",副将分析!$D$15,IF($D2024="引き分け",副将分析!$D$16,IF($D2024="一本差負",副将分析!$D$17,副将分析!$D$18))))</f>
        <v>0.16000000000000003</v>
      </c>
      <c r="T2024" s="1">
        <f t="shared" si="412"/>
        <v>1</v>
      </c>
      <c r="U2024" s="1">
        <f t="shared" si="413"/>
        <v>2</v>
      </c>
      <c r="V2024" s="7">
        <f>IF($E2024="二本差勝",大将分析!$D$14,IF($E2024="一本差勝",大将分析!$D$15,IF($E2024="引き分け",大将分析!$D$16,IF($E2024="一本差負",大将分析!$D$17,大将分析!$D$18))))</f>
        <v>0.16000000000000003</v>
      </c>
      <c r="W2024" s="1">
        <f t="shared" si="414"/>
        <v>-1</v>
      </c>
      <c r="X2024" s="1">
        <f t="shared" si="415"/>
        <v>-2</v>
      </c>
    </row>
    <row r="2025" spans="1:24" x14ac:dyDescent="0.15">
      <c r="A2025" s="1" t="s">
        <v>22</v>
      </c>
      <c r="B2025" s="1" t="s">
        <v>41</v>
      </c>
      <c r="C2025" s="1" t="s">
        <v>22</v>
      </c>
      <c r="D2025" s="1" t="s">
        <v>40</v>
      </c>
      <c r="E2025" s="1" t="s">
        <v>41</v>
      </c>
      <c r="F2025" s="19">
        <f t="shared" si="403"/>
        <v>-1</v>
      </c>
      <c r="G2025" s="19">
        <f t="shared" si="404"/>
        <v>-1</v>
      </c>
      <c r="H2025" s="20">
        <f t="shared" si="405"/>
        <v>6.271881707520002E-4</v>
      </c>
      <c r="J2025" s="7">
        <f>IF($A2025="二本差勝",先鋒分析!$D$14,IF($A2025="一本差勝",先鋒分析!$D$15,IF($A2025="引き分け",先鋒分析!$D$16,IF($A2025="一本差負",先鋒分析!$D$17,先鋒分析!$D$18))))</f>
        <v>0.26400000000000001</v>
      </c>
      <c r="K2025" s="19">
        <f t="shared" si="406"/>
        <v>0</v>
      </c>
      <c r="L2025" s="19">
        <f t="shared" si="407"/>
        <v>0</v>
      </c>
      <c r="M2025" s="7">
        <f>IF($B2025="二本差勝",次鋒分析!$D$14,IF($B2025="一本差勝",次鋒分析!$D$15,IF($B2025="引き分け",次鋒分析!$D$16,IF($B2025="一本差負",次鋒分析!$D$17,次鋒分析!$D$18))))</f>
        <v>0.20800000000000002</v>
      </c>
      <c r="N2025" s="1">
        <f t="shared" si="408"/>
        <v>-1</v>
      </c>
      <c r="O2025" s="1">
        <f t="shared" si="409"/>
        <v>-1</v>
      </c>
      <c r="P2025" s="7">
        <f>IF($C2025="二本差勝",中堅分析!$D$14,IF($C2025="一本差勝",中堅分析!$D$15,IF($C2025="引き分け",中堅分析!$D$16,IF($C2025="一本差負",中堅分析!$D$17,中堅分析!$D$18))))</f>
        <v>0.26400000000000001</v>
      </c>
      <c r="Q2025" s="1">
        <f t="shared" si="410"/>
        <v>0</v>
      </c>
      <c r="R2025" s="1">
        <f t="shared" si="411"/>
        <v>0</v>
      </c>
      <c r="S2025" s="7">
        <f>IF($D2025="二本差勝",副将分析!$D$14,IF($D2025="一本差勝",副将分析!$D$15,IF($D2025="引き分け",副将分析!$D$16,IF($D2025="一本差負",副将分析!$D$17,副将分析!$D$18))))</f>
        <v>0.20800000000000002</v>
      </c>
      <c r="T2025" s="1">
        <f t="shared" si="412"/>
        <v>1</v>
      </c>
      <c r="U2025" s="1">
        <f t="shared" si="413"/>
        <v>1</v>
      </c>
      <c r="V2025" s="7">
        <f>IF($E2025="二本差勝",大将分析!$D$14,IF($E2025="一本差勝",大将分析!$D$15,IF($E2025="引き分け",大将分析!$D$16,IF($E2025="一本差負",大将分析!$D$17,大将分析!$D$18))))</f>
        <v>0.20800000000000002</v>
      </c>
      <c r="W2025" s="1">
        <f t="shared" si="414"/>
        <v>-1</v>
      </c>
      <c r="X2025" s="1">
        <f t="shared" si="415"/>
        <v>-1</v>
      </c>
    </row>
    <row r="2026" spans="1:24" x14ac:dyDescent="0.15">
      <c r="A2026" s="1" t="s">
        <v>22</v>
      </c>
      <c r="B2026" s="1" t="s">
        <v>41</v>
      </c>
      <c r="C2026" s="1" t="s">
        <v>22</v>
      </c>
      <c r="D2026" s="1" t="s">
        <v>22</v>
      </c>
      <c r="E2026" s="1" t="s">
        <v>22</v>
      </c>
      <c r="F2026" s="19">
        <f t="shared" si="403"/>
        <v>-1</v>
      </c>
      <c r="G2026" s="19">
        <f t="shared" si="404"/>
        <v>-1</v>
      </c>
      <c r="H2026" s="20">
        <f t="shared" si="405"/>
        <v>1.0103667425280004E-3</v>
      </c>
      <c r="J2026" s="7">
        <f>IF($A2026="二本差勝",先鋒分析!$D$14,IF($A2026="一本差勝",先鋒分析!$D$15,IF($A2026="引き分け",先鋒分析!$D$16,IF($A2026="一本差負",先鋒分析!$D$17,先鋒分析!$D$18))))</f>
        <v>0.26400000000000001</v>
      </c>
      <c r="K2026" s="19">
        <f t="shared" si="406"/>
        <v>0</v>
      </c>
      <c r="L2026" s="19">
        <f t="shared" si="407"/>
        <v>0</v>
      </c>
      <c r="M2026" s="7">
        <f>IF($B2026="二本差勝",次鋒分析!$D$14,IF($B2026="一本差勝",次鋒分析!$D$15,IF($B2026="引き分け",次鋒分析!$D$16,IF($B2026="一本差負",次鋒分析!$D$17,次鋒分析!$D$18))))</f>
        <v>0.20800000000000002</v>
      </c>
      <c r="N2026" s="1">
        <f t="shared" si="408"/>
        <v>-1</v>
      </c>
      <c r="O2026" s="1">
        <f t="shared" si="409"/>
        <v>-1</v>
      </c>
      <c r="P2026" s="7">
        <f>IF($C2026="二本差勝",中堅分析!$D$14,IF($C2026="一本差勝",中堅分析!$D$15,IF($C2026="引き分け",中堅分析!$D$16,IF($C2026="一本差負",中堅分析!$D$17,中堅分析!$D$18))))</f>
        <v>0.26400000000000001</v>
      </c>
      <c r="Q2026" s="1">
        <f t="shared" si="410"/>
        <v>0</v>
      </c>
      <c r="R2026" s="1">
        <f t="shared" si="411"/>
        <v>0</v>
      </c>
      <c r="S2026" s="7">
        <f>IF($D2026="二本差勝",副将分析!$D$14,IF($D2026="一本差勝",副将分析!$D$15,IF($D2026="引き分け",副将分析!$D$16,IF($D2026="一本差負",副将分析!$D$17,副将分析!$D$18))))</f>
        <v>0.26400000000000001</v>
      </c>
      <c r="T2026" s="1">
        <f t="shared" si="412"/>
        <v>0</v>
      </c>
      <c r="U2026" s="1">
        <f t="shared" si="413"/>
        <v>0</v>
      </c>
      <c r="V2026" s="7">
        <f>IF($E2026="二本差勝",大将分析!$D$14,IF($E2026="一本差勝",大将分析!$D$15,IF($E2026="引き分け",大将分析!$D$16,IF($E2026="一本差負",大将分析!$D$17,大将分析!$D$18))))</f>
        <v>0.26400000000000001</v>
      </c>
      <c r="W2026" s="1">
        <f t="shared" si="414"/>
        <v>0</v>
      </c>
      <c r="X2026" s="1">
        <f t="shared" si="415"/>
        <v>0</v>
      </c>
    </row>
    <row r="2027" spans="1:24" x14ac:dyDescent="0.15">
      <c r="A2027" s="1" t="s">
        <v>22</v>
      </c>
      <c r="B2027" s="1" t="s">
        <v>41</v>
      </c>
      <c r="C2027" s="1" t="s">
        <v>22</v>
      </c>
      <c r="D2027" s="1" t="s">
        <v>41</v>
      </c>
      <c r="E2027" s="1" t="s">
        <v>40</v>
      </c>
      <c r="F2027" s="19">
        <f t="shared" si="403"/>
        <v>-1</v>
      </c>
      <c r="G2027" s="19">
        <f t="shared" si="404"/>
        <v>-1</v>
      </c>
      <c r="H2027" s="20">
        <f t="shared" si="405"/>
        <v>6.271881707520002E-4</v>
      </c>
      <c r="J2027" s="7">
        <f>IF($A2027="二本差勝",先鋒分析!$D$14,IF($A2027="一本差勝",先鋒分析!$D$15,IF($A2027="引き分け",先鋒分析!$D$16,IF($A2027="一本差負",先鋒分析!$D$17,先鋒分析!$D$18))))</f>
        <v>0.26400000000000001</v>
      </c>
      <c r="K2027" s="19">
        <f t="shared" si="406"/>
        <v>0</v>
      </c>
      <c r="L2027" s="19">
        <f t="shared" si="407"/>
        <v>0</v>
      </c>
      <c r="M2027" s="7">
        <f>IF($B2027="二本差勝",次鋒分析!$D$14,IF($B2027="一本差勝",次鋒分析!$D$15,IF($B2027="引き分け",次鋒分析!$D$16,IF($B2027="一本差負",次鋒分析!$D$17,次鋒分析!$D$18))))</f>
        <v>0.20800000000000002</v>
      </c>
      <c r="N2027" s="1">
        <f t="shared" si="408"/>
        <v>-1</v>
      </c>
      <c r="O2027" s="1">
        <f t="shared" si="409"/>
        <v>-1</v>
      </c>
      <c r="P2027" s="7">
        <f>IF($C2027="二本差勝",中堅分析!$D$14,IF($C2027="一本差勝",中堅分析!$D$15,IF($C2027="引き分け",中堅分析!$D$16,IF($C2027="一本差負",中堅分析!$D$17,中堅分析!$D$18))))</f>
        <v>0.26400000000000001</v>
      </c>
      <c r="Q2027" s="1">
        <f t="shared" si="410"/>
        <v>0</v>
      </c>
      <c r="R2027" s="1">
        <f t="shared" si="411"/>
        <v>0</v>
      </c>
      <c r="S2027" s="7">
        <f>IF($D2027="二本差勝",副将分析!$D$14,IF($D2027="一本差勝",副将分析!$D$15,IF($D2027="引き分け",副将分析!$D$16,IF($D2027="一本差負",副将分析!$D$17,副将分析!$D$18))))</f>
        <v>0.20800000000000002</v>
      </c>
      <c r="T2027" s="1">
        <f t="shared" si="412"/>
        <v>-1</v>
      </c>
      <c r="U2027" s="1">
        <f t="shared" si="413"/>
        <v>-1</v>
      </c>
      <c r="V2027" s="7">
        <f>IF($E2027="二本差勝",大将分析!$D$14,IF($E2027="一本差勝",大将分析!$D$15,IF($E2027="引き分け",大将分析!$D$16,IF($E2027="一本差負",大将分析!$D$17,大将分析!$D$18))))</f>
        <v>0.20800000000000002</v>
      </c>
      <c r="W2027" s="1">
        <f t="shared" si="414"/>
        <v>1</v>
      </c>
      <c r="X2027" s="1">
        <f t="shared" si="415"/>
        <v>1</v>
      </c>
    </row>
    <row r="2028" spans="1:24" x14ac:dyDescent="0.15">
      <c r="A2028" s="1" t="s">
        <v>22</v>
      </c>
      <c r="B2028" s="1" t="s">
        <v>41</v>
      </c>
      <c r="C2028" s="1" t="s">
        <v>22</v>
      </c>
      <c r="D2028" s="1" t="s">
        <v>42</v>
      </c>
      <c r="E2028" s="1" t="s">
        <v>39</v>
      </c>
      <c r="F2028" s="19">
        <f t="shared" si="403"/>
        <v>-1</v>
      </c>
      <c r="G2028" s="19">
        <f t="shared" si="404"/>
        <v>-1</v>
      </c>
      <c r="H2028" s="20">
        <f t="shared" si="405"/>
        <v>3.7111726080000027E-4</v>
      </c>
      <c r="J2028" s="7">
        <f>IF($A2028="二本差勝",先鋒分析!$D$14,IF($A2028="一本差勝",先鋒分析!$D$15,IF($A2028="引き分け",先鋒分析!$D$16,IF($A2028="一本差負",先鋒分析!$D$17,先鋒分析!$D$18))))</f>
        <v>0.26400000000000001</v>
      </c>
      <c r="K2028" s="19">
        <f t="shared" si="406"/>
        <v>0</v>
      </c>
      <c r="L2028" s="19">
        <f t="shared" si="407"/>
        <v>0</v>
      </c>
      <c r="M2028" s="7">
        <f>IF($B2028="二本差勝",次鋒分析!$D$14,IF($B2028="一本差勝",次鋒分析!$D$15,IF($B2028="引き分け",次鋒分析!$D$16,IF($B2028="一本差負",次鋒分析!$D$17,次鋒分析!$D$18))))</f>
        <v>0.20800000000000002</v>
      </c>
      <c r="N2028" s="1">
        <f t="shared" si="408"/>
        <v>-1</v>
      </c>
      <c r="O2028" s="1">
        <f t="shared" si="409"/>
        <v>-1</v>
      </c>
      <c r="P2028" s="7">
        <f>IF($C2028="二本差勝",中堅分析!$D$14,IF($C2028="一本差勝",中堅分析!$D$15,IF($C2028="引き分け",中堅分析!$D$16,IF($C2028="一本差負",中堅分析!$D$17,中堅分析!$D$18))))</f>
        <v>0.26400000000000001</v>
      </c>
      <c r="Q2028" s="1">
        <f t="shared" si="410"/>
        <v>0</v>
      </c>
      <c r="R2028" s="1">
        <f t="shared" si="411"/>
        <v>0</v>
      </c>
      <c r="S2028" s="7">
        <f>IF($D2028="二本差勝",副将分析!$D$14,IF($D2028="一本差勝",副将分析!$D$15,IF($D2028="引き分け",副将分析!$D$16,IF($D2028="一本差負",副将分析!$D$17,副将分析!$D$18))))</f>
        <v>0.16000000000000003</v>
      </c>
      <c r="T2028" s="1">
        <f t="shared" si="412"/>
        <v>-1</v>
      </c>
      <c r="U2028" s="1">
        <f t="shared" si="413"/>
        <v>-2</v>
      </c>
      <c r="V2028" s="7">
        <f>IF($E2028="二本差勝",大将分析!$D$14,IF($E2028="一本差勝",大将分析!$D$15,IF($E2028="引き分け",大将分析!$D$16,IF($E2028="一本差負",大将分析!$D$17,大将分析!$D$18))))</f>
        <v>0.16000000000000003</v>
      </c>
      <c r="W2028" s="1">
        <f t="shared" si="414"/>
        <v>1</v>
      </c>
      <c r="X2028" s="1">
        <f t="shared" si="415"/>
        <v>2</v>
      </c>
    </row>
    <row r="2029" spans="1:24" x14ac:dyDescent="0.15">
      <c r="A2029" s="1" t="s">
        <v>22</v>
      </c>
      <c r="B2029" s="1" t="s">
        <v>41</v>
      </c>
      <c r="C2029" s="1" t="s">
        <v>41</v>
      </c>
      <c r="D2029" s="1" t="s">
        <v>40</v>
      </c>
      <c r="E2029" s="1" t="s">
        <v>22</v>
      </c>
      <c r="F2029" s="19">
        <f t="shared" si="403"/>
        <v>-1</v>
      </c>
      <c r="G2029" s="19">
        <f t="shared" si="404"/>
        <v>-1</v>
      </c>
      <c r="H2029" s="20">
        <f t="shared" si="405"/>
        <v>6.2718817075200031E-4</v>
      </c>
      <c r="J2029" s="7">
        <f>IF($A2029="二本差勝",先鋒分析!$D$14,IF($A2029="一本差勝",先鋒分析!$D$15,IF($A2029="引き分け",先鋒分析!$D$16,IF($A2029="一本差負",先鋒分析!$D$17,先鋒分析!$D$18))))</f>
        <v>0.26400000000000001</v>
      </c>
      <c r="K2029" s="19">
        <f t="shared" si="406"/>
        <v>0</v>
      </c>
      <c r="L2029" s="19">
        <f t="shared" si="407"/>
        <v>0</v>
      </c>
      <c r="M2029" s="7">
        <f>IF($B2029="二本差勝",次鋒分析!$D$14,IF($B2029="一本差勝",次鋒分析!$D$15,IF($B2029="引き分け",次鋒分析!$D$16,IF($B2029="一本差負",次鋒分析!$D$17,次鋒分析!$D$18))))</f>
        <v>0.20800000000000002</v>
      </c>
      <c r="N2029" s="1">
        <f t="shared" si="408"/>
        <v>-1</v>
      </c>
      <c r="O2029" s="1">
        <f t="shared" si="409"/>
        <v>-1</v>
      </c>
      <c r="P2029" s="7">
        <f>IF($C2029="二本差勝",中堅分析!$D$14,IF($C2029="一本差勝",中堅分析!$D$15,IF($C2029="引き分け",中堅分析!$D$16,IF($C2029="一本差負",中堅分析!$D$17,中堅分析!$D$18))))</f>
        <v>0.20800000000000002</v>
      </c>
      <c r="Q2029" s="1">
        <f t="shared" si="410"/>
        <v>-1</v>
      </c>
      <c r="R2029" s="1">
        <f t="shared" si="411"/>
        <v>-1</v>
      </c>
      <c r="S2029" s="7">
        <f>IF($D2029="二本差勝",副将分析!$D$14,IF($D2029="一本差勝",副将分析!$D$15,IF($D2029="引き分け",副将分析!$D$16,IF($D2029="一本差負",副将分析!$D$17,副将分析!$D$18))))</f>
        <v>0.20800000000000002</v>
      </c>
      <c r="T2029" s="1">
        <f t="shared" si="412"/>
        <v>1</v>
      </c>
      <c r="U2029" s="1">
        <f t="shared" si="413"/>
        <v>1</v>
      </c>
      <c r="V2029" s="7">
        <f>IF($E2029="二本差勝",大将分析!$D$14,IF($E2029="一本差勝",大将分析!$D$15,IF($E2029="引き分け",大将分析!$D$16,IF($E2029="一本差負",大将分析!$D$17,大将分析!$D$18))))</f>
        <v>0.26400000000000001</v>
      </c>
      <c r="W2029" s="1">
        <f t="shared" si="414"/>
        <v>0</v>
      </c>
      <c r="X2029" s="1">
        <f t="shared" si="415"/>
        <v>0</v>
      </c>
    </row>
    <row r="2030" spans="1:24" x14ac:dyDescent="0.15">
      <c r="A2030" s="1" t="s">
        <v>22</v>
      </c>
      <c r="B2030" s="1" t="s">
        <v>41</v>
      </c>
      <c r="C2030" s="1" t="s">
        <v>41</v>
      </c>
      <c r="D2030" s="1" t="s">
        <v>22</v>
      </c>
      <c r="E2030" s="1" t="s">
        <v>40</v>
      </c>
      <c r="F2030" s="19">
        <f t="shared" si="403"/>
        <v>-1</v>
      </c>
      <c r="G2030" s="19">
        <f t="shared" si="404"/>
        <v>-1</v>
      </c>
      <c r="H2030" s="20">
        <f t="shared" si="405"/>
        <v>6.2718817075200031E-4</v>
      </c>
      <c r="J2030" s="7">
        <f>IF($A2030="二本差勝",先鋒分析!$D$14,IF($A2030="一本差勝",先鋒分析!$D$15,IF($A2030="引き分け",先鋒分析!$D$16,IF($A2030="一本差負",先鋒分析!$D$17,先鋒分析!$D$18))))</f>
        <v>0.26400000000000001</v>
      </c>
      <c r="K2030" s="19">
        <f t="shared" si="406"/>
        <v>0</v>
      </c>
      <c r="L2030" s="19">
        <f t="shared" si="407"/>
        <v>0</v>
      </c>
      <c r="M2030" s="7">
        <f>IF($B2030="二本差勝",次鋒分析!$D$14,IF($B2030="一本差勝",次鋒分析!$D$15,IF($B2030="引き分け",次鋒分析!$D$16,IF($B2030="一本差負",次鋒分析!$D$17,次鋒分析!$D$18))))</f>
        <v>0.20800000000000002</v>
      </c>
      <c r="N2030" s="1">
        <f t="shared" si="408"/>
        <v>-1</v>
      </c>
      <c r="O2030" s="1">
        <f t="shared" si="409"/>
        <v>-1</v>
      </c>
      <c r="P2030" s="7">
        <f>IF($C2030="二本差勝",中堅分析!$D$14,IF($C2030="一本差勝",中堅分析!$D$15,IF($C2030="引き分け",中堅分析!$D$16,IF($C2030="一本差負",中堅分析!$D$17,中堅分析!$D$18))))</f>
        <v>0.20800000000000002</v>
      </c>
      <c r="Q2030" s="1">
        <f t="shared" si="410"/>
        <v>-1</v>
      </c>
      <c r="R2030" s="1">
        <f t="shared" si="411"/>
        <v>-1</v>
      </c>
      <c r="S2030" s="7">
        <f>IF($D2030="二本差勝",副将分析!$D$14,IF($D2030="一本差勝",副将分析!$D$15,IF($D2030="引き分け",副将分析!$D$16,IF($D2030="一本差負",副将分析!$D$17,副将分析!$D$18))))</f>
        <v>0.26400000000000001</v>
      </c>
      <c r="T2030" s="1">
        <f t="shared" si="412"/>
        <v>0</v>
      </c>
      <c r="U2030" s="1">
        <f t="shared" si="413"/>
        <v>0</v>
      </c>
      <c r="V2030" s="7">
        <f>IF($E2030="二本差勝",大将分析!$D$14,IF($E2030="一本差勝",大将分析!$D$15,IF($E2030="引き分け",大将分析!$D$16,IF($E2030="一本差負",大将分析!$D$17,大将分析!$D$18))))</f>
        <v>0.20800000000000002</v>
      </c>
      <c r="W2030" s="1">
        <f t="shared" si="414"/>
        <v>1</v>
      </c>
      <c r="X2030" s="1">
        <f t="shared" si="415"/>
        <v>1</v>
      </c>
    </row>
    <row r="2031" spans="1:24" x14ac:dyDescent="0.15">
      <c r="A2031" s="1" t="s">
        <v>22</v>
      </c>
      <c r="B2031" s="1" t="s">
        <v>41</v>
      </c>
      <c r="C2031" s="1" t="s">
        <v>42</v>
      </c>
      <c r="D2031" s="1" t="s">
        <v>39</v>
      </c>
      <c r="E2031" s="1" t="s">
        <v>22</v>
      </c>
      <c r="F2031" s="19">
        <f t="shared" si="403"/>
        <v>-1</v>
      </c>
      <c r="G2031" s="19">
        <f t="shared" si="404"/>
        <v>-1</v>
      </c>
      <c r="H2031" s="20">
        <f t="shared" si="405"/>
        <v>3.7111726080000021E-4</v>
      </c>
      <c r="J2031" s="7">
        <f>IF($A2031="二本差勝",先鋒分析!$D$14,IF($A2031="一本差勝",先鋒分析!$D$15,IF($A2031="引き分け",先鋒分析!$D$16,IF($A2031="一本差負",先鋒分析!$D$17,先鋒分析!$D$18))))</f>
        <v>0.26400000000000001</v>
      </c>
      <c r="K2031" s="19">
        <f t="shared" si="406"/>
        <v>0</v>
      </c>
      <c r="L2031" s="19">
        <f t="shared" si="407"/>
        <v>0</v>
      </c>
      <c r="M2031" s="7">
        <f>IF($B2031="二本差勝",次鋒分析!$D$14,IF($B2031="一本差勝",次鋒分析!$D$15,IF($B2031="引き分け",次鋒分析!$D$16,IF($B2031="一本差負",次鋒分析!$D$17,次鋒分析!$D$18))))</f>
        <v>0.20800000000000002</v>
      </c>
      <c r="N2031" s="1">
        <f t="shared" si="408"/>
        <v>-1</v>
      </c>
      <c r="O2031" s="1">
        <f t="shared" si="409"/>
        <v>-1</v>
      </c>
      <c r="P2031" s="7">
        <f>IF($C2031="二本差勝",中堅分析!$D$14,IF($C2031="一本差勝",中堅分析!$D$15,IF($C2031="引き分け",中堅分析!$D$16,IF($C2031="一本差負",中堅分析!$D$17,中堅分析!$D$18))))</f>
        <v>0.16000000000000003</v>
      </c>
      <c r="Q2031" s="1">
        <f t="shared" si="410"/>
        <v>-1</v>
      </c>
      <c r="R2031" s="1">
        <f t="shared" si="411"/>
        <v>-2</v>
      </c>
      <c r="S2031" s="7">
        <f>IF($D2031="二本差勝",副将分析!$D$14,IF($D2031="一本差勝",副将分析!$D$15,IF($D2031="引き分け",副将分析!$D$16,IF($D2031="一本差負",副将分析!$D$17,副将分析!$D$18))))</f>
        <v>0.16000000000000003</v>
      </c>
      <c r="T2031" s="1">
        <f t="shared" si="412"/>
        <v>1</v>
      </c>
      <c r="U2031" s="1">
        <f t="shared" si="413"/>
        <v>2</v>
      </c>
      <c r="V2031" s="7">
        <f>IF($E2031="二本差勝",大将分析!$D$14,IF($E2031="一本差勝",大将分析!$D$15,IF($E2031="引き分け",大将分析!$D$16,IF($E2031="一本差負",大将分析!$D$17,大将分析!$D$18))))</f>
        <v>0.26400000000000001</v>
      </c>
      <c r="W2031" s="1">
        <f t="shared" si="414"/>
        <v>0</v>
      </c>
      <c r="X2031" s="1">
        <f t="shared" si="415"/>
        <v>0</v>
      </c>
    </row>
    <row r="2032" spans="1:24" x14ac:dyDescent="0.15">
      <c r="A2032" s="1" t="s">
        <v>22</v>
      </c>
      <c r="B2032" s="1" t="s">
        <v>41</v>
      </c>
      <c r="C2032" s="1" t="s">
        <v>42</v>
      </c>
      <c r="D2032" s="1" t="s">
        <v>22</v>
      </c>
      <c r="E2032" s="1" t="s">
        <v>39</v>
      </c>
      <c r="F2032" s="19">
        <f t="shared" si="403"/>
        <v>-1</v>
      </c>
      <c r="G2032" s="19">
        <f t="shared" si="404"/>
        <v>-1</v>
      </c>
      <c r="H2032" s="20">
        <f t="shared" si="405"/>
        <v>3.7111726080000016E-4</v>
      </c>
      <c r="J2032" s="7">
        <f>IF($A2032="二本差勝",先鋒分析!$D$14,IF($A2032="一本差勝",先鋒分析!$D$15,IF($A2032="引き分け",先鋒分析!$D$16,IF($A2032="一本差負",先鋒分析!$D$17,先鋒分析!$D$18))))</f>
        <v>0.26400000000000001</v>
      </c>
      <c r="K2032" s="19">
        <f t="shared" si="406"/>
        <v>0</v>
      </c>
      <c r="L2032" s="19">
        <f t="shared" si="407"/>
        <v>0</v>
      </c>
      <c r="M2032" s="7">
        <f>IF($B2032="二本差勝",次鋒分析!$D$14,IF($B2032="一本差勝",次鋒分析!$D$15,IF($B2032="引き分け",次鋒分析!$D$16,IF($B2032="一本差負",次鋒分析!$D$17,次鋒分析!$D$18))))</f>
        <v>0.20800000000000002</v>
      </c>
      <c r="N2032" s="1">
        <f t="shared" si="408"/>
        <v>-1</v>
      </c>
      <c r="O2032" s="1">
        <f t="shared" si="409"/>
        <v>-1</v>
      </c>
      <c r="P2032" s="7">
        <f>IF($C2032="二本差勝",中堅分析!$D$14,IF($C2032="一本差勝",中堅分析!$D$15,IF($C2032="引き分け",中堅分析!$D$16,IF($C2032="一本差負",中堅分析!$D$17,中堅分析!$D$18))))</f>
        <v>0.16000000000000003</v>
      </c>
      <c r="Q2032" s="1">
        <f t="shared" si="410"/>
        <v>-1</v>
      </c>
      <c r="R2032" s="1">
        <f t="shared" si="411"/>
        <v>-2</v>
      </c>
      <c r="S2032" s="7">
        <f>IF($D2032="二本差勝",副将分析!$D$14,IF($D2032="一本差勝",副将分析!$D$15,IF($D2032="引き分け",副将分析!$D$16,IF($D2032="一本差負",副将分析!$D$17,副将分析!$D$18))))</f>
        <v>0.26400000000000001</v>
      </c>
      <c r="T2032" s="1">
        <f t="shared" si="412"/>
        <v>0</v>
      </c>
      <c r="U2032" s="1">
        <f t="shared" si="413"/>
        <v>0</v>
      </c>
      <c r="V2032" s="7">
        <f>IF($E2032="二本差勝",大将分析!$D$14,IF($E2032="一本差勝",大将分析!$D$15,IF($E2032="引き分け",大将分析!$D$16,IF($E2032="一本差負",大将分析!$D$17,大将分析!$D$18))))</f>
        <v>0.16000000000000003</v>
      </c>
      <c r="W2032" s="1">
        <f t="shared" si="414"/>
        <v>1</v>
      </c>
      <c r="X2032" s="1">
        <f t="shared" si="415"/>
        <v>2</v>
      </c>
    </row>
    <row r="2033" spans="1:24" x14ac:dyDescent="0.15">
      <c r="A2033" s="1" t="s">
        <v>22</v>
      </c>
      <c r="B2033" s="1" t="s">
        <v>42</v>
      </c>
      <c r="C2033" s="1" t="s">
        <v>39</v>
      </c>
      <c r="D2033" s="1" t="s">
        <v>22</v>
      </c>
      <c r="E2033" s="1" t="s">
        <v>41</v>
      </c>
      <c r="F2033" s="19">
        <f t="shared" si="403"/>
        <v>-1</v>
      </c>
      <c r="G2033" s="19">
        <f t="shared" si="404"/>
        <v>-1</v>
      </c>
      <c r="H2033" s="20">
        <f t="shared" si="405"/>
        <v>3.7111726080000027E-4</v>
      </c>
      <c r="J2033" s="7">
        <f>IF($A2033="二本差勝",先鋒分析!$D$14,IF($A2033="一本差勝",先鋒分析!$D$15,IF($A2033="引き分け",先鋒分析!$D$16,IF($A2033="一本差負",先鋒分析!$D$17,先鋒分析!$D$18))))</f>
        <v>0.26400000000000001</v>
      </c>
      <c r="K2033" s="19">
        <f t="shared" si="406"/>
        <v>0</v>
      </c>
      <c r="L2033" s="19">
        <f t="shared" si="407"/>
        <v>0</v>
      </c>
      <c r="M2033" s="7">
        <f>IF($B2033="二本差勝",次鋒分析!$D$14,IF($B2033="一本差勝",次鋒分析!$D$15,IF($B2033="引き分け",次鋒分析!$D$16,IF($B2033="一本差負",次鋒分析!$D$17,次鋒分析!$D$18))))</f>
        <v>0.16000000000000003</v>
      </c>
      <c r="N2033" s="1">
        <f t="shared" si="408"/>
        <v>-1</v>
      </c>
      <c r="O2033" s="1">
        <f t="shared" si="409"/>
        <v>-2</v>
      </c>
      <c r="P2033" s="7">
        <f>IF($C2033="二本差勝",中堅分析!$D$14,IF($C2033="一本差勝",中堅分析!$D$15,IF($C2033="引き分け",中堅分析!$D$16,IF($C2033="一本差負",中堅分析!$D$17,中堅分析!$D$18))))</f>
        <v>0.16000000000000003</v>
      </c>
      <c r="Q2033" s="1">
        <f t="shared" si="410"/>
        <v>1</v>
      </c>
      <c r="R2033" s="1">
        <f t="shared" si="411"/>
        <v>2</v>
      </c>
      <c r="S2033" s="7">
        <f>IF($D2033="二本差勝",副将分析!$D$14,IF($D2033="一本差勝",副将分析!$D$15,IF($D2033="引き分け",副将分析!$D$16,IF($D2033="一本差負",副将分析!$D$17,副将分析!$D$18))))</f>
        <v>0.26400000000000001</v>
      </c>
      <c r="T2033" s="1">
        <f t="shared" si="412"/>
        <v>0</v>
      </c>
      <c r="U2033" s="1">
        <f t="shared" si="413"/>
        <v>0</v>
      </c>
      <c r="V2033" s="7">
        <f>IF($E2033="二本差勝",大将分析!$D$14,IF($E2033="一本差勝",大将分析!$D$15,IF($E2033="引き分け",大将分析!$D$16,IF($E2033="一本差負",大将分析!$D$17,大将分析!$D$18))))</f>
        <v>0.20800000000000002</v>
      </c>
      <c r="W2033" s="1">
        <f t="shared" si="414"/>
        <v>-1</v>
      </c>
      <c r="X2033" s="1">
        <f t="shared" si="415"/>
        <v>-1</v>
      </c>
    </row>
    <row r="2034" spans="1:24" x14ac:dyDescent="0.15">
      <c r="A2034" s="1" t="s">
        <v>22</v>
      </c>
      <c r="B2034" s="1" t="s">
        <v>42</v>
      </c>
      <c r="C2034" s="1" t="s">
        <v>39</v>
      </c>
      <c r="D2034" s="1" t="s">
        <v>41</v>
      </c>
      <c r="E2034" s="1" t="s">
        <v>22</v>
      </c>
      <c r="F2034" s="19">
        <f t="shared" si="403"/>
        <v>-1</v>
      </c>
      <c r="G2034" s="19">
        <f t="shared" si="404"/>
        <v>-1</v>
      </c>
      <c r="H2034" s="20">
        <f t="shared" si="405"/>
        <v>3.7111726080000027E-4</v>
      </c>
      <c r="J2034" s="7">
        <f>IF($A2034="二本差勝",先鋒分析!$D$14,IF($A2034="一本差勝",先鋒分析!$D$15,IF($A2034="引き分け",先鋒分析!$D$16,IF($A2034="一本差負",先鋒分析!$D$17,先鋒分析!$D$18))))</f>
        <v>0.26400000000000001</v>
      </c>
      <c r="K2034" s="19">
        <f t="shared" si="406"/>
        <v>0</v>
      </c>
      <c r="L2034" s="19">
        <f t="shared" si="407"/>
        <v>0</v>
      </c>
      <c r="M2034" s="7">
        <f>IF($B2034="二本差勝",次鋒分析!$D$14,IF($B2034="一本差勝",次鋒分析!$D$15,IF($B2034="引き分け",次鋒分析!$D$16,IF($B2034="一本差負",次鋒分析!$D$17,次鋒分析!$D$18))))</f>
        <v>0.16000000000000003</v>
      </c>
      <c r="N2034" s="1">
        <f t="shared" si="408"/>
        <v>-1</v>
      </c>
      <c r="O2034" s="1">
        <f t="shared" si="409"/>
        <v>-2</v>
      </c>
      <c r="P2034" s="7">
        <f>IF($C2034="二本差勝",中堅分析!$D$14,IF($C2034="一本差勝",中堅分析!$D$15,IF($C2034="引き分け",中堅分析!$D$16,IF($C2034="一本差負",中堅分析!$D$17,中堅分析!$D$18))))</f>
        <v>0.16000000000000003</v>
      </c>
      <c r="Q2034" s="1">
        <f t="shared" si="410"/>
        <v>1</v>
      </c>
      <c r="R2034" s="1">
        <f t="shared" si="411"/>
        <v>2</v>
      </c>
      <c r="S2034" s="7">
        <f>IF($D2034="二本差勝",副将分析!$D$14,IF($D2034="一本差勝",副将分析!$D$15,IF($D2034="引き分け",副将分析!$D$16,IF($D2034="一本差負",副将分析!$D$17,副将分析!$D$18))))</f>
        <v>0.20800000000000002</v>
      </c>
      <c r="T2034" s="1">
        <f t="shared" si="412"/>
        <v>-1</v>
      </c>
      <c r="U2034" s="1">
        <f t="shared" si="413"/>
        <v>-1</v>
      </c>
      <c r="V2034" s="7">
        <f>IF($E2034="二本差勝",大将分析!$D$14,IF($E2034="一本差勝",大将分析!$D$15,IF($E2034="引き分け",大将分析!$D$16,IF($E2034="一本差負",大将分析!$D$17,大将分析!$D$18))))</f>
        <v>0.26400000000000001</v>
      </c>
      <c r="W2034" s="1">
        <f t="shared" si="414"/>
        <v>0</v>
      </c>
      <c r="X2034" s="1">
        <f t="shared" si="415"/>
        <v>0</v>
      </c>
    </row>
    <row r="2035" spans="1:24" x14ac:dyDescent="0.15">
      <c r="A2035" s="1" t="s">
        <v>22</v>
      </c>
      <c r="B2035" s="1" t="s">
        <v>42</v>
      </c>
      <c r="C2035" s="1" t="s">
        <v>22</v>
      </c>
      <c r="D2035" s="1" t="s">
        <v>39</v>
      </c>
      <c r="E2035" s="1" t="s">
        <v>41</v>
      </c>
      <c r="F2035" s="19">
        <f t="shared" si="403"/>
        <v>-1</v>
      </c>
      <c r="G2035" s="19">
        <f t="shared" si="404"/>
        <v>-1</v>
      </c>
      <c r="H2035" s="20">
        <f t="shared" si="405"/>
        <v>3.7111726080000027E-4</v>
      </c>
      <c r="J2035" s="7">
        <f>IF($A2035="二本差勝",先鋒分析!$D$14,IF($A2035="一本差勝",先鋒分析!$D$15,IF($A2035="引き分け",先鋒分析!$D$16,IF($A2035="一本差負",先鋒分析!$D$17,先鋒分析!$D$18))))</f>
        <v>0.26400000000000001</v>
      </c>
      <c r="K2035" s="19">
        <f t="shared" si="406"/>
        <v>0</v>
      </c>
      <c r="L2035" s="19">
        <f t="shared" si="407"/>
        <v>0</v>
      </c>
      <c r="M2035" s="7">
        <f>IF($B2035="二本差勝",次鋒分析!$D$14,IF($B2035="一本差勝",次鋒分析!$D$15,IF($B2035="引き分け",次鋒分析!$D$16,IF($B2035="一本差負",次鋒分析!$D$17,次鋒分析!$D$18))))</f>
        <v>0.16000000000000003</v>
      </c>
      <c r="N2035" s="1">
        <f t="shared" si="408"/>
        <v>-1</v>
      </c>
      <c r="O2035" s="1">
        <f t="shared" si="409"/>
        <v>-2</v>
      </c>
      <c r="P2035" s="7">
        <f>IF($C2035="二本差勝",中堅分析!$D$14,IF($C2035="一本差勝",中堅分析!$D$15,IF($C2035="引き分け",中堅分析!$D$16,IF($C2035="一本差負",中堅分析!$D$17,中堅分析!$D$18))))</f>
        <v>0.26400000000000001</v>
      </c>
      <c r="Q2035" s="1">
        <f t="shared" si="410"/>
        <v>0</v>
      </c>
      <c r="R2035" s="1">
        <f t="shared" si="411"/>
        <v>0</v>
      </c>
      <c r="S2035" s="7">
        <f>IF($D2035="二本差勝",副将分析!$D$14,IF($D2035="一本差勝",副将分析!$D$15,IF($D2035="引き分け",副将分析!$D$16,IF($D2035="一本差負",副将分析!$D$17,副将分析!$D$18))))</f>
        <v>0.16000000000000003</v>
      </c>
      <c r="T2035" s="1">
        <f t="shared" si="412"/>
        <v>1</v>
      </c>
      <c r="U2035" s="1">
        <f t="shared" si="413"/>
        <v>2</v>
      </c>
      <c r="V2035" s="7">
        <f>IF($E2035="二本差勝",大将分析!$D$14,IF($E2035="一本差勝",大将分析!$D$15,IF($E2035="引き分け",大将分析!$D$16,IF($E2035="一本差負",大将分析!$D$17,大将分析!$D$18))))</f>
        <v>0.20800000000000002</v>
      </c>
      <c r="W2035" s="1">
        <f t="shared" si="414"/>
        <v>-1</v>
      </c>
      <c r="X2035" s="1">
        <f t="shared" si="415"/>
        <v>-1</v>
      </c>
    </row>
    <row r="2036" spans="1:24" x14ac:dyDescent="0.15">
      <c r="A2036" s="1" t="s">
        <v>22</v>
      </c>
      <c r="B2036" s="1" t="s">
        <v>42</v>
      </c>
      <c r="C2036" s="1" t="s">
        <v>22</v>
      </c>
      <c r="D2036" s="1" t="s">
        <v>41</v>
      </c>
      <c r="E2036" s="1" t="s">
        <v>39</v>
      </c>
      <c r="F2036" s="19">
        <f t="shared" si="403"/>
        <v>-1</v>
      </c>
      <c r="G2036" s="19">
        <f t="shared" si="404"/>
        <v>-1</v>
      </c>
      <c r="H2036" s="20">
        <f t="shared" si="405"/>
        <v>3.7111726080000027E-4</v>
      </c>
      <c r="J2036" s="7">
        <f>IF($A2036="二本差勝",先鋒分析!$D$14,IF($A2036="一本差勝",先鋒分析!$D$15,IF($A2036="引き分け",先鋒分析!$D$16,IF($A2036="一本差負",先鋒分析!$D$17,先鋒分析!$D$18))))</f>
        <v>0.26400000000000001</v>
      </c>
      <c r="K2036" s="19">
        <f t="shared" si="406"/>
        <v>0</v>
      </c>
      <c r="L2036" s="19">
        <f t="shared" si="407"/>
        <v>0</v>
      </c>
      <c r="M2036" s="7">
        <f>IF($B2036="二本差勝",次鋒分析!$D$14,IF($B2036="一本差勝",次鋒分析!$D$15,IF($B2036="引き分け",次鋒分析!$D$16,IF($B2036="一本差負",次鋒分析!$D$17,次鋒分析!$D$18))))</f>
        <v>0.16000000000000003</v>
      </c>
      <c r="N2036" s="1">
        <f t="shared" si="408"/>
        <v>-1</v>
      </c>
      <c r="O2036" s="1">
        <f t="shared" si="409"/>
        <v>-2</v>
      </c>
      <c r="P2036" s="7">
        <f>IF($C2036="二本差勝",中堅分析!$D$14,IF($C2036="一本差勝",中堅分析!$D$15,IF($C2036="引き分け",中堅分析!$D$16,IF($C2036="一本差負",中堅分析!$D$17,中堅分析!$D$18))))</f>
        <v>0.26400000000000001</v>
      </c>
      <c r="Q2036" s="1">
        <f t="shared" si="410"/>
        <v>0</v>
      </c>
      <c r="R2036" s="1">
        <f t="shared" si="411"/>
        <v>0</v>
      </c>
      <c r="S2036" s="7">
        <f>IF($D2036="二本差勝",副将分析!$D$14,IF($D2036="一本差勝",副将分析!$D$15,IF($D2036="引き分け",副将分析!$D$16,IF($D2036="一本差負",副将分析!$D$17,副将分析!$D$18))))</f>
        <v>0.20800000000000002</v>
      </c>
      <c r="T2036" s="1">
        <f t="shared" si="412"/>
        <v>-1</v>
      </c>
      <c r="U2036" s="1">
        <f t="shared" si="413"/>
        <v>-1</v>
      </c>
      <c r="V2036" s="7">
        <f>IF($E2036="二本差勝",大将分析!$D$14,IF($E2036="一本差勝",大将分析!$D$15,IF($E2036="引き分け",大将分析!$D$16,IF($E2036="一本差負",大将分析!$D$17,大将分析!$D$18))))</f>
        <v>0.16000000000000003</v>
      </c>
      <c r="W2036" s="1">
        <f t="shared" si="414"/>
        <v>1</v>
      </c>
      <c r="X2036" s="1">
        <f t="shared" si="415"/>
        <v>2</v>
      </c>
    </row>
    <row r="2037" spans="1:24" x14ac:dyDescent="0.15">
      <c r="A2037" s="1" t="s">
        <v>22</v>
      </c>
      <c r="B2037" s="1" t="s">
        <v>42</v>
      </c>
      <c r="C2037" s="1" t="s">
        <v>41</v>
      </c>
      <c r="D2037" s="1" t="s">
        <v>39</v>
      </c>
      <c r="E2037" s="1" t="s">
        <v>22</v>
      </c>
      <c r="F2037" s="19">
        <f t="shared" si="403"/>
        <v>-1</v>
      </c>
      <c r="G2037" s="19">
        <f t="shared" si="404"/>
        <v>-1</v>
      </c>
      <c r="H2037" s="20">
        <f t="shared" si="405"/>
        <v>3.7111726080000027E-4</v>
      </c>
      <c r="J2037" s="7">
        <f>IF($A2037="二本差勝",先鋒分析!$D$14,IF($A2037="一本差勝",先鋒分析!$D$15,IF($A2037="引き分け",先鋒分析!$D$16,IF($A2037="一本差負",先鋒分析!$D$17,先鋒分析!$D$18))))</f>
        <v>0.26400000000000001</v>
      </c>
      <c r="K2037" s="19">
        <f t="shared" si="406"/>
        <v>0</v>
      </c>
      <c r="L2037" s="19">
        <f t="shared" si="407"/>
        <v>0</v>
      </c>
      <c r="M2037" s="7">
        <f>IF($B2037="二本差勝",次鋒分析!$D$14,IF($B2037="一本差勝",次鋒分析!$D$15,IF($B2037="引き分け",次鋒分析!$D$16,IF($B2037="一本差負",次鋒分析!$D$17,次鋒分析!$D$18))))</f>
        <v>0.16000000000000003</v>
      </c>
      <c r="N2037" s="1">
        <f t="shared" si="408"/>
        <v>-1</v>
      </c>
      <c r="O2037" s="1">
        <f t="shared" si="409"/>
        <v>-2</v>
      </c>
      <c r="P2037" s="7">
        <f>IF($C2037="二本差勝",中堅分析!$D$14,IF($C2037="一本差勝",中堅分析!$D$15,IF($C2037="引き分け",中堅分析!$D$16,IF($C2037="一本差負",中堅分析!$D$17,中堅分析!$D$18))))</f>
        <v>0.20800000000000002</v>
      </c>
      <c r="Q2037" s="1">
        <f t="shared" si="410"/>
        <v>-1</v>
      </c>
      <c r="R2037" s="1">
        <f t="shared" si="411"/>
        <v>-1</v>
      </c>
      <c r="S2037" s="7">
        <f>IF($D2037="二本差勝",副将分析!$D$14,IF($D2037="一本差勝",副将分析!$D$15,IF($D2037="引き分け",副将分析!$D$16,IF($D2037="一本差負",副将分析!$D$17,副将分析!$D$18))))</f>
        <v>0.16000000000000003</v>
      </c>
      <c r="T2037" s="1">
        <f t="shared" si="412"/>
        <v>1</v>
      </c>
      <c r="U2037" s="1">
        <f t="shared" si="413"/>
        <v>2</v>
      </c>
      <c r="V2037" s="7">
        <f>IF($E2037="二本差勝",大将分析!$D$14,IF($E2037="一本差勝",大将分析!$D$15,IF($E2037="引き分け",大将分析!$D$16,IF($E2037="一本差負",大将分析!$D$17,大将分析!$D$18))))</f>
        <v>0.26400000000000001</v>
      </c>
      <c r="W2037" s="1">
        <f t="shared" si="414"/>
        <v>0</v>
      </c>
      <c r="X2037" s="1">
        <f t="shared" si="415"/>
        <v>0</v>
      </c>
    </row>
    <row r="2038" spans="1:24" x14ac:dyDescent="0.15">
      <c r="A2038" s="1" t="s">
        <v>22</v>
      </c>
      <c r="B2038" s="1" t="s">
        <v>42</v>
      </c>
      <c r="C2038" s="1" t="s">
        <v>41</v>
      </c>
      <c r="D2038" s="1" t="s">
        <v>22</v>
      </c>
      <c r="E2038" s="1" t="s">
        <v>39</v>
      </c>
      <c r="F2038" s="19">
        <f t="shared" si="403"/>
        <v>-1</v>
      </c>
      <c r="G2038" s="19">
        <f t="shared" si="404"/>
        <v>-1</v>
      </c>
      <c r="H2038" s="20">
        <f t="shared" si="405"/>
        <v>3.7111726080000027E-4</v>
      </c>
      <c r="J2038" s="7">
        <f>IF($A2038="二本差勝",先鋒分析!$D$14,IF($A2038="一本差勝",先鋒分析!$D$15,IF($A2038="引き分け",先鋒分析!$D$16,IF($A2038="一本差負",先鋒分析!$D$17,先鋒分析!$D$18))))</f>
        <v>0.26400000000000001</v>
      </c>
      <c r="K2038" s="19">
        <f t="shared" si="406"/>
        <v>0</v>
      </c>
      <c r="L2038" s="19">
        <f t="shared" si="407"/>
        <v>0</v>
      </c>
      <c r="M2038" s="7">
        <f>IF($B2038="二本差勝",次鋒分析!$D$14,IF($B2038="一本差勝",次鋒分析!$D$15,IF($B2038="引き分け",次鋒分析!$D$16,IF($B2038="一本差負",次鋒分析!$D$17,次鋒分析!$D$18))))</f>
        <v>0.16000000000000003</v>
      </c>
      <c r="N2038" s="1">
        <f t="shared" si="408"/>
        <v>-1</v>
      </c>
      <c r="O2038" s="1">
        <f t="shared" si="409"/>
        <v>-2</v>
      </c>
      <c r="P2038" s="7">
        <f>IF($C2038="二本差勝",中堅分析!$D$14,IF($C2038="一本差勝",中堅分析!$D$15,IF($C2038="引き分け",中堅分析!$D$16,IF($C2038="一本差負",中堅分析!$D$17,中堅分析!$D$18))))</f>
        <v>0.20800000000000002</v>
      </c>
      <c r="Q2038" s="1">
        <f t="shared" si="410"/>
        <v>-1</v>
      </c>
      <c r="R2038" s="1">
        <f t="shared" si="411"/>
        <v>-1</v>
      </c>
      <c r="S2038" s="7">
        <f>IF($D2038="二本差勝",副将分析!$D$14,IF($D2038="一本差勝",副将分析!$D$15,IF($D2038="引き分け",副将分析!$D$16,IF($D2038="一本差負",副将分析!$D$17,副将分析!$D$18))))</f>
        <v>0.26400000000000001</v>
      </c>
      <c r="T2038" s="1">
        <f t="shared" si="412"/>
        <v>0</v>
      </c>
      <c r="U2038" s="1">
        <f t="shared" si="413"/>
        <v>0</v>
      </c>
      <c r="V2038" s="7">
        <f>IF($E2038="二本差勝",大将分析!$D$14,IF($E2038="一本差勝",大将分析!$D$15,IF($E2038="引き分け",大将分析!$D$16,IF($E2038="一本差負",大将分析!$D$17,大将分析!$D$18))))</f>
        <v>0.16000000000000003</v>
      </c>
      <c r="W2038" s="1">
        <f t="shared" si="414"/>
        <v>1</v>
      </c>
      <c r="X2038" s="1">
        <f t="shared" si="415"/>
        <v>2</v>
      </c>
    </row>
    <row r="2039" spans="1:24" x14ac:dyDescent="0.15">
      <c r="A2039" s="1" t="s">
        <v>41</v>
      </c>
      <c r="B2039" s="1" t="s">
        <v>39</v>
      </c>
      <c r="C2039" s="1" t="s">
        <v>39</v>
      </c>
      <c r="D2039" s="1" t="s">
        <v>42</v>
      </c>
      <c r="E2039" s="1" t="s">
        <v>42</v>
      </c>
      <c r="F2039" s="19">
        <f t="shared" si="403"/>
        <v>-1</v>
      </c>
      <c r="G2039" s="19">
        <f t="shared" si="404"/>
        <v>-1</v>
      </c>
      <c r="H2039" s="20">
        <f t="shared" si="405"/>
        <v>1.3631488000000013E-4</v>
      </c>
      <c r="J2039" s="7">
        <f>IF($A2039="二本差勝",先鋒分析!$D$14,IF($A2039="一本差勝",先鋒分析!$D$15,IF($A2039="引き分け",先鋒分析!$D$16,IF($A2039="一本差負",先鋒分析!$D$17,先鋒分析!$D$18))))</f>
        <v>0.20800000000000002</v>
      </c>
      <c r="K2039" s="19">
        <f t="shared" si="406"/>
        <v>-1</v>
      </c>
      <c r="L2039" s="19">
        <f t="shared" si="407"/>
        <v>-1</v>
      </c>
      <c r="M2039" s="7">
        <f>IF($B2039="二本差勝",次鋒分析!$D$14,IF($B2039="一本差勝",次鋒分析!$D$15,IF($B2039="引き分け",次鋒分析!$D$16,IF($B2039="一本差負",次鋒分析!$D$17,次鋒分析!$D$18))))</f>
        <v>0.16000000000000003</v>
      </c>
      <c r="N2039" s="1">
        <f t="shared" si="408"/>
        <v>1</v>
      </c>
      <c r="O2039" s="1">
        <f t="shared" si="409"/>
        <v>2</v>
      </c>
      <c r="P2039" s="7">
        <f>IF($C2039="二本差勝",中堅分析!$D$14,IF($C2039="一本差勝",中堅分析!$D$15,IF($C2039="引き分け",中堅分析!$D$16,IF($C2039="一本差負",中堅分析!$D$17,中堅分析!$D$18))))</f>
        <v>0.16000000000000003</v>
      </c>
      <c r="Q2039" s="1">
        <f t="shared" si="410"/>
        <v>1</v>
      </c>
      <c r="R2039" s="1">
        <f t="shared" si="411"/>
        <v>2</v>
      </c>
      <c r="S2039" s="7">
        <f>IF($D2039="二本差勝",副将分析!$D$14,IF($D2039="一本差勝",副将分析!$D$15,IF($D2039="引き分け",副将分析!$D$16,IF($D2039="一本差負",副将分析!$D$17,副将分析!$D$18))))</f>
        <v>0.16000000000000003</v>
      </c>
      <c r="T2039" s="1">
        <f t="shared" si="412"/>
        <v>-1</v>
      </c>
      <c r="U2039" s="1">
        <f t="shared" si="413"/>
        <v>-2</v>
      </c>
      <c r="V2039" s="7">
        <f>IF($E2039="二本差勝",大将分析!$D$14,IF($E2039="一本差勝",大将分析!$D$15,IF($E2039="引き分け",大将分析!$D$16,IF($E2039="一本差負",大将分析!$D$17,大将分析!$D$18))))</f>
        <v>0.16000000000000003</v>
      </c>
      <c r="W2039" s="1">
        <f t="shared" si="414"/>
        <v>-1</v>
      </c>
      <c r="X2039" s="1">
        <f t="shared" si="415"/>
        <v>-2</v>
      </c>
    </row>
    <row r="2040" spans="1:24" x14ac:dyDescent="0.15">
      <c r="A2040" s="1" t="s">
        <v>41</v>
      </c>
      <c r="B2040" s="1" t="s">
        <v>39</v>
      </c>
      <c r="C2040" s="1" t="s">
        <v>40</v>
      </c>
      <c r="D2040" s="1" t="s">
        <v>41</v>
      </c>
      <c r="E2040" s="1" t="s">
        <v>42</v>
      </c>
      <c r="F2040" s="19">
        <f t="shared" si="403"/>
        <v>-1</v>
      </c>
      <c r="G2040" s="19">
        <f t="shared" si="404"/>
        <v>-1</v>
      </c>
      <c r="H2040" s="20">
        <f t="shared" si="405"/>
        <v>2.3037214720000016E-4</v>
      </c>
      <c r="J2040" s="7">
        <f>IF($A2040="二本差勝",先鋒分析!$D$14,IF($A2040="一本差勝",先鋒分析!$D$15,IF($A2040="引き分け",先鋒分析!$D$16,IF($A2040="一本差負",先鋒分析!$D$17,先鋒分析!$D$18))))</f>
        <v>0.20800000000000002</v>
      </c>
      <c r="K2040" s="19">
        <f t="shared" si="406"/>
        <v>-1</v>
      </c>
      <c r="L2040" s="19">
        <f t="shared" si="407"/>
        <v>-1</v>
      </c>
      <c r="M2040" s="7">
        <f>IF($B2040="二本差勝",次鋒分析!$D$14,IF($B2040="一本差勝",次鋒分析!$D$15,IF($B2040="引き分け",次鋒分析!$D$16,IF($B2040="一本差負",次鋒分析!$D$17,次鋒分析!$D$18))))</f>
        <v>0.16000000000000003</v>
      </c>
      <c r="N2040" s="1">
        <f t="shared" si="408"/>
        <v>1</v>
      </c>
      <c r="O2040" s="1">
        <f t="shared" si="409"/>
        <v>2</v>
      </c>
      <c r="P2040" s="7">
        <f>IF($C2040="二本差勝",中堅分析!$D$14,IF($C2040="一本差勝",中堅分析!$D$15,IF($C2040="引き分け",中堅分析!$D$16,IF($C2040="一本差負",中堅分析!$D$17,中堅分析!$D$18))))</f>
        <v>0.20800000000000002</v>
      </c>
      <c r="Q2040" s="1">
        <f t="shared" si="410"/>
        <v>1</v>
      </c>
      <c r="R2040" s="1">
        <f t="shared" si="411"/>
        <v>1</v>
      </c>
      <c r="S2040" s="7">
        <f>IF($D2040="二本差勝",副将分析!$D$14,IF($D2040="一本差勝",副将分析!$D$15,IF($D2040="引き分け",副将分析!$D$16,IF($D2040="一本差負",副将分析!$D$17,副将分析!$D$18))))</f>
        <v>0.20800000000000002</v>
      </c>
      <c r="T2040" s="1">
        <f t="shared" si="412"/>
        <v>-1</v>
      </c>
      <c r="U2040" s="1">
        <f t="shared" si="413"/>
        <v>-1</v>
      </c>
      <c r="V2040" s="7">
        <f>IF($E2040="二本差勝",大将分析!$D$14,IF($E2040="一本差勝",大将分析!$D$15,IF($E2040="引き分け",大将分析!$D$16,IF($E2040="一本差負",大将分析!$D$17,大将分析!$D$18))))</f>
        <v>0.16000000000000003</v>
      </c>
      <c r="W2040" s="1">
        <f t="shared" si="414"/>
        <v>-1</v>
      </c>
      <c r="X2040" s="1">
        <f t="shared" si="415"/>
        <v>-2</v>
      </c>
    </row>
    <row r="2041" spans="1:24" x14ac:dyDescent="0.15">
      <c r="A2041" s="1" t="s">
        <v>41</v>
      </c>
      <c r="B2041" s="1" t="s">
        <v>39</v>
      </c>
      <c r="C2041" s="1" t="s">
        <v>40</v>
      </c>
      <c r="D2041" s="1" t="s">
        <v>42</v>
      </c>
      <c r="E2041" s="1" t="s">
        <v>41</v>
      </c>
      <c r="F2041" s="19">
        <f t="shared" si="403"/>
        <v>-1</v>
      </c>
      <c r="G2041" s="19">
        <f t="shared" si="404"/>
        <v>-1</v>
      </c>
      <c r="H2041" s="20">
        <f t="shared" si="405"/>
        <v>2.3037214720000019E-4</v>
      </c>
      <c r="J2041" s="7">
        <f>IF($A2041="二本差勝",先鋒分析!$D$14,IF($A2041="一本差勝",先鋒分析!$D$15,IF($A2041="引き分け",先鋒分析!$D$16,IF($A2041="一本差負",先鋒分析!$D$17,先鋒分析!$D$18))))</f>
        <v>0.20800000000000002</v>
      </c>
      <c r="K2041" s="19">
        <f t="shared" si="406"/>
        <v>-1</v>
      </c>
      <c r="L2041" s="19">
        <f t="shared" si="407"/>
        <v>-1</v>
      </c>
      <c r="M2041" s="7">
        <f>IF($B2041="二本差勝",次鋒分析!$D$14,IF($B2041="一本差勝",次鋒分析!$D$15,IF($B2041="引き分け",次鋒分析!$D$16,IF($B2041="一本差負",次鋒分析!$D$17,次鋒分析!$D$18))))</f>
        <v>0.16000000000000003</v>
      </c>
      <c r="N2041" s="1">
        <f t="shared" si="408"/>
        <v>1</v>
      </c>
      <c r="O2041" s="1">
        <f t="shared" si="409"/>
        <v>2</v>
      </c>
      <c r="P2041" s="7">
        <f>IF($C2041="二本差勝",中堅分析!$D$14,IF($C2041="一本差勝",中堅分析!$D$15,IF($C2041="引き分け",中堅分析!$D$16,IF($C2041="一本差負",中堅分析!$D$17,中堅分析!$D$18))))</f>
        <v>0.20800000000000002</v>
      </c>
      <c r="Q2041" s="1">
        <f t="shared" si="410"/>
        <v>1</v>
      </c>
      <c r="R2041" s="1">
        <f t="shared" si="411"/>
        <v>1</v>
      </c>
      <c r="S2041" s="7">
        <f>IF($D2041="二本差勝",副将分析!$D$14,IF($D2041="一本差勝",副将分析!$D$15,IF($D2041="引き分け",副将分析!$D$16,IF($D2041="一本差負",副将分析!$D$17,副将分析!$D$18))))</f>
        <v>0.16000000000000003</v>
      </c>
      <c r="T2041" s="1">
        <f t="shared" si="412"/>
        <v>-1</v>
      </c>
      <c r="U2041" s="1">
        <f t="shared" si="413"/>
        <v>-2</v>
      </c>
      <c r="V2041" s="7">
        <f>IF($E2041="二本差勝",大将分析!$D$14,IF($E2041="一本差勝",大将分析!$D$15,IF($E2041="引き分け",大将分析!$D$16,IF($E2041="一本差負",大将分析!$D$17,大将分析!$D$18))))</f>
        <v>0.20800000000000002</v>
      </c>
      <c r="W2041" s="1">
        <f t="shared" si="414"/>
        <v>-1</v>
      </c>
      <c r="X2041" s="1">
        <f t="shared" si="415"/>
        <v>-1</v>
      </c>
    </row>
    <row r="2042" spans="1:24" x14ac:dyDescent="0.15">
      <c r="A2042" s="1" t="s">
        <v>41</v>
      </c>
      <c r="B2042" s="1" t="s">
        <v>39</v>
      </c>
      <c r="C2042" s="1" t="s">
        <v>22</v>
      </c>
      <c r="D2042" s="1" t="s">
        <v>22</v>
      </c>
      <c r="E2042" s="1" t="s">
        <v>42</v>
      </c>
      <c r="F2042" s="19">
        <f t="shared" si="403"/>
        <v>-1</v>
      </c>
      <c r="G2042" s="19">
        <f t="shared" si="404"/>
        <v>-1</v>
      </c>
      <c r="H2042" s="20">
        <f t="shared" si="405"/>
        <v>3.7111726080000016E-4</v>
      </c>
      <c r="J2042" s="7">
        <f>IF($A2042="二本差勝",先鋒分析!$D$14,IF($A2042="一本差勝",先鋒分析!$D$15,IF($A2042="引き分け",先鋒分析!$D$16,IF($A2042="一本差負",先鋒分析!$D$17,先鋒分析!$D$18))))</f>
        <v>0.20800000000000002</v>
      </c>
      <c r="K2042" s="19">
        <f t="shared" si="406"/>
        <v>-1</v>
      </c>
      <c r="L2042" s="19">
        <f t="shared" si="407"/>
        <v>-1</v>
      </c>
      <c r="M2042" s="7">
        <f>IF($B2042="二本差勝",次鋒分析!$D$14,IF($B2042="一本差勝",次鋒分析!$D$15,IF($B2042="引き分け",次鋒分析!$D$16,IF($B2042="一本差負",次鋒分析!$D$17,次鋒分析!$D$18))))</f>
        <v>0.16000000000000003</v>
      </c>
      <c r="N2042" s="1">
        <f t="shared" si="408"/>
        <v>1</v>
      </c>
      <c r="O2042" s="1">
        <f t="shared" si="409"/>
        <v>2</v>
      </c>
      <c r="P2042" s="7">
        <f>IF($C2042="二本差勝",中堅分析!$D$14,IF($C2042="一本差勝",中堅分析!$D$15,IF($C2042="引き分け",中堅分析!$D$16,IF($C2042="一本差負",中堅分析!$D$17,中堅分析!$D$18))))</f>
        <v>0.26400000000000001</v>
      </c>
      <c r="Q2042" s="1">
        <f t="shared" si="410"/>
        <v>0</v>
      </c>
      <c r="R2042" s="1">
        <f t="shared" si="411"/>
        <v>0</v>
      </c>
      <c r="S2042" s="7">
        <f>IF($D2042="二本差勝",副将分析!$D$14,IF($D2042="一本差勝",副将分析!$D$15,IF($D2042="引き分け",副将分析!$D$16,IF($D2042="一本差負",副将分析!$D$17,副将分析!$D$18))))</f>
        <v>0.26400000000000001</v>
      </c>
      <c r="T2042" s="1">
        <f t="shared" si="412"/>
        <v>0</v>
      </c>
      <c r="U2042" s="1">
        <f t="shared" si="413"/>
        <v>0</v>
      </c>
      <c r="V2042" s="7">
        <f>IF($E2042="二本差勝",大将分析!$D$14,IF($E2042="一本差勝",大将分析!$D$15,IF($E2042="引き分け",大将分析!$D$16,IF($E2042="一本差負",大将分析!$D$17,大将分析!$D$18))))</f>
        <v>0.16000000000000003</v>
      </c>
      <c r="W2042" s="1">
        <f t="shared" si="414"/>
        <v>-1</v>
      </c>
      <c r="X2042" s="1">
        <f t="shared" si="415"/>
        <v>-2</v>
      </c>
    </row>
    <row r="2043" spans="1:24" x14ac:dyDescent="0.15">
      <c r="A2043" s="1" t="s">
        <v>41</v>
      </c>
      <c r="B2043" s="1" t="s">
        <v>39</v>
      </c>
      <c r="C2043" s="1" t="s">
        <v>22</v>
      </c>
      <c r="D2043" s="1" t="s">
        <v>42</v>
      </c>
      <c r="E2043" s="1" t="s">
        <v>22</v>
      </c>
      <c r="F2043" s="19">
        <f t="shared" si="403"/>
        <v>-1</v>
      </c>
      <c r="G2043" s="19">
        <f t="shared" si="404"/>
        <v>-1</v>
      </c>
      <c r="H2043" s="20">
        <f t="shared" si="405"/>
        <v>3.7111726080000021E-4</v>
      </c>
      <c r="J2043" s="7">
        <f>IF($A2043="二本差勝",先鋒分析!$D$14,IF($A2043="一本差勝",先鋒分析!$D$15,IF($A2043="引き分け",先鋒分析!$D$16,IF($A2043="一本差負",先鋒分析!$D$17,先鋒分析!$D$18))))</f>
        <v>0.20800000000000002</v>
      </c>
      <c r="K2043" s="19">
        <f t="shared" si="406"/>
        <v>-1</v>
      </c>
      <c r="L2043" s="19">
        <f t="shared" si="407"/>
        <v>-1</v>
      </c>
      <c r="M2043" s="7">
        <f>IF($B2043="二本差勝",次鋒分析!$D$14,IF($B2043="一本差勝",次鋒分析!$D$15,IF($B2043="引き分け",次鋒分析!$D$16,IF($B2043="一本差負",次鋒分析!$D$17,次鋒分析!$D$18))))</f>
        <v>0.16000000000000003</v>
      </c>
      <c r="N2043" s="1">
        <f t="shared" si="408"/>
        <v>1</v>
      </c>
      <c r="O2043" s="1">
        <f t="shared" si="409"/>
        <v>2</v>
      </c>
      <c r="P2043" s="7">
        <f>IF($C2043="二本差勝",中堅分析!$D$14,IF($C2043="一本差勝",中堅分析!$D$15,IF($C2043="引き分け",中堅分析!$D$16,IF($C2043="一本差負",中堅分析!$D$17,中堅分析!$D$18))))</f>
        <v>0.26400000000000001</v>
      </c>
      <c r="Q2043" s="1">
        <f t="shared" si="410"/>
        <v>0</v>
      </c>
      <c r="R2043" s="1">
        <f t="shared" si="411"/>
        <v>0</v>
      </c>
      <c r="S2043" s="7">
        <f>IF($D2043="二本差勝",副将分析!$D$14,IF($D2043="一本差勝",副将分析!$D$15,IF($D2043="引き分け",副将分析!$D$16,IF($D2043="一本差負",副将分析!$D$17,副将分析!$D$18))))</f>
        <v>0.16000000000000003</v>
      </c>
      <c r="T2043" s="1">
        <f t="shared" si="412"/>
        <v>-1</v>
      </c>
      <c r="U2043" s="1">
        <f t="shared" si="413"/>
        <v>-2</v>
      </c>
      <c r="V2043" s="7">
        <f>IF($E2043="二本差勝",大将分析!$D$14,IF($E2043="一本差勝",大将分析!$D$15,IF($E2043="引き分け",大将分析!$D$16,IF($E2043="一本差負",大将分析!$D$17,大将分析!$D$18))))</f>
        <v>0.26400000000000001</v>
      </c>
      <c r="W2043" s="1">
        <f t="shared" si="414"/>
        <v>0</v>
      </c>
      <c r="X2043" s="1">
        <f t="shared" si="415"/>
        <v>0</v>
      </c>
    </row>
    <row r="2044" spans="1:24" x14ac:dyDescent="0.15">
      <c r="A2044" s="1" t="s">
        <v>41</v>
      </c>
      <c r="B2044" s="1" t="s">
        <v>39</v>
      </c>
      <c r="C2044" s="1" t="s">
        <v>41</v>
      </c>
      <c r="D2044" s="1" t="s">
        <v>40</v>
      </c>
      <c r="E2044" s="1" t="s">
        <v>42</v>
      </c>
      <c r="F2044" s="19">
        <f t="shared" si="403"/>
        <v>-1</v>
      </c>
      <c r="G2044" s="19">
        <f t="shared" si="404"/>
        <v>-1</v>
      </c>
      <c r="H2044" s="20">
        <f t="shared" si="405"/>
        <v>2.3037214720000016E-4</v>
      </c>
      <c r="J2044" s="7">
        <f>IF($A2044="二本差勝",先鋒分析!$D$14,IF($A2044="一本差勝",先鋒分析!$D$15,IF($A2044="引き分け",先鋒分析!$D$16,IF($A2044="一本差負",先鋒分析!$D$17,先鋒分析!$D$18))))</f>
        <v>0.20800000000000002</v>
      </c>
      <c r="K2044" s="19">
        <f t="shared" si="406"/>
        <v>-1</v>
      </c>
      <c r="L2044" s="19">
        <f t="shared" si="407"/>
        <v>-1</v>
      </c>
      <c r="M2044" s="7">
        <f>IF($B2044="二本差勝",次鋒分析!$D$14,IF($B2044="一本差勝",次鋒分析!$D$15,IF($B2044="引き分け",次鋒分析!$D$16,IF($B2044="一本差負",次鋒分析!$D$17,次鋒分析!$D$18))))</f>
        <v>0.16000000000000003</v>
      </c>
      <c r="N2044" s="1">
        <f t="shared" si="408"/>
        <v>1</v>
      </c>
      <c r="O2044" s="1">
        <f t="shared" si="409"/>
        <v>2</v>
      </c>
      <c r="P2044" s="7">
        <f>IF($C2044="二本差勝",中堅分析!$D$14,IF($C2044="一本差勝",中堅分析!$D$15,IF($C2044="引き分け",中堅分析!$D$16,IF($C2044="一本差負",中堅分析!$D$17,中堅分析!$D$18))))</f>
        <v>0.20800000000000002</v>
      </c>
      <c r="Q2044" s="1">
        <f t="shared" si="410"/>
        <v>-1</v>
      </c>
      <c r="R2044" s="1">
        <f t="shared" si="411"/>
        <v>-1</v>
      </c>
      <c r="S2044" s="7">
        <f>IF($D2044="二本差勝",副将分析!$D$14,IF($D2044="一本差勝",副将分析!$D$15,IF($D2044="引き分け",副将分析!$D$16,IF($D2044="一本差負",副将分析!$D$17,副将分析!$D$18))))</f>
        <v>0.20800000000000002</v>
      </c>
      <c r="T2044" s="1">
        <f t="shared" si="412"/>
        <v>1</v>
      </c>
      <c r="U2044" s="1">
        <f t="shared" si="413"/>
        <v>1</v>
      </c>
      <c r="V2044" s="7">
        <f>IF($E2044="二本差勝",大将分析!$D$14,IF($E2044="一本差勝",大将分析!$D$15,IF($E2044="引き分け",大将分析!$D$16,IF($E2044="一本差負",大将分析!$D$17,大将分析!$D$18))))</f>
        <v>0.16000000000000003</v>
      </c>
      <c r="W2044" s="1">
        <f t="shared" si="414"/>
        <v>-1</v>
      </c>
      <c r="X2044" s="1">
        <f t="shared" si="415"/>
        <v>-2</v>
      </c>
    </row>
    <row r="2045" spans="1:24" x14ac:dyDescent="0.15">
      <c r="A2045" s="1" t="s">
        <v>41</v>
      </c>
      <c r="B2045" s="1" t="s">
        <v>39</v>
      </c>
      <c r="C2045" s="1" t="s">
        <v>41</v>
      </c>
      <c r="D2045" s="1" t="s">
        <v>42</v>
      </c>
      <c r="E2045" s="1" t="s">
        <v>40</v>
      </c>
      <c r="F2045" s="19">
        <f t="shared" si="403"/>
        <v>-1</v>
      </c>
      <c r="G2045" s="19">
        <f t="shared" si="404"/>
        <v>-1</v>
      </c>
      <c r="H2045" s="20">
        <f t="shared" si="405"/>
        <v>2.3037214720000019E-4</v>
      </c>
      <c r="J2045" s="7">
        <f>IF($A2045="二本差勝",先鋒分析!$D$14,IF($A2045="一本差勝",先鋒分析!$D$15,IF($A2045="引き分け",先鋒分析!$D$16,IF($A2045="一本差負",先鋒分析!$D$17,先鋒分析!$D$18))))</f>
        <v>0.20800000000000002</v>
      </c>
      <c r="K2045" s="19">
        <f t="shared" si="406"/>
        <v>-1</v>
      </c>
      <c r="L2045" s="19">
        <f t="shared" si="407"/>
        <v>-1</v>
      </c>
      <c r="M2045" s="7">
        <f>IF($B2045="二本差勝",次鋒分析!$D$14,IF($B2045="一本差勝",次鋒分析!$D$15,IF($B2045="引き分け",次鋒分析!$D$16,IF($B2045="一本差負",次鋒分析!$D$17,次鋒分析!$D$18))))</f>
        <v>0.16000000000000003</v>
      </c>
      <c r="N2045" s="1">
        <f t="shared" si="408"/>
        <v>1</v>
      </c>
      <c r="O2045" s="1">
        <f t="shared" si="409"/>
        <v>2</v>
      </c>
      <c r="P2045" s="7">
        <f>IF($C2045="二本差勝",中堅分析!$D$14,IF($C2045="一本差勝",中堅分析!$D$15,IF($C2045="引き分け",中堅分析!$D$16,IF($C2045="一本差負",中堅分析!$D$17,中堅分析!$D$18))))</f>
        <v>0.20800000000000002</v>
      </c>
      <c r="Q2045" s="1">
        <f t="shared" si="410"/>
        <v>-1</v>
      </c>
      <c r="R2045" s="1">
        <f t="shared" si="411"/>
        <v>-1</v>
      </c>
      <c r="S2045" s="7">
        <f>IF($D2045="二本差勝",副将分析!$D$14,IF($D2045="一本差勝",副将分析!$D$15,IF($D2045="引き分け",副将分析!$D$16,IF($D2045="一本差負",副将分析!$D$17,副将分析!$D$18))))</f>
        <v>0.16000000000000003</v>
      </c>
      <c r="T2045" s="1">
        <f t="shared" si="412"/>
        <v>-1</v>
      </c>
      <c r="U2045" s="1">
        <f t="shared" si="413"/>
        <v>-2</v>
      </c>
      <c r="V2045" s="7">
        <f>IF($E2045="二本差勝",大将分析!$D$14,IF($E2045="一本差勝",大将分析!$D$15,IF($E2045="引き分け",大将分析!$D$16,IF($E2045="一本差負",大将分析!$D$17,大将分析!$D$18))))</f>
        <v>0.20800000000000002</v>
      </c>
      <c r="W2045" s="1">
        <f t="shared" si="414"/>
        <v>1</v>
      </c>
      <c r="X2045" s="1">
        <f t="shared" si="415"/>
        <v>1</v>
      </c>
    </row>
    <row r="2046" spans="1:24" x14ac:dyDescent="0.15">
      <c r="A2046" s="1" t="s">
        <v>41</v>
      </c>
      <c r="B2046" s="1" t="s">
        <v>39</v>
      </c>
      <c r="C2046" s="1" t="s">
        <v>42</v>
      </c>
      <c r="D2046" s="1" t="s">
        <v>39</v>
      </c>
      <c r="E2046" s="1" t="s">
        <v>42</v>
      </c>
      <c r="F2046" s="19">
        <f t="shared" si="403"/>
        <v>-1</v>
      </c>
      <c r="G2046" s="19">
        <f t="shared" si="404"/>
        <v>-1</v>
      </c>
      <c r="H2046" s="20">
        <f t="shared" si="405"/>
        <v>1.3631488000000013E-4</v>
      </c>
      <c r="J2046" s="7">
        <f>IF($A2046="二本差勝",先鋒分析!$D$14,IF($A2046="一本差勝",先鋒分析!$D$15,IF($A2046="引き分け",先鋒分析!$D$16,IF($A2046="一本差負",先鋒分析!$D$17,先鋒分析!$D$18))))</f>
        <v>0.20800000000000002</v>
      </c>
      <c r="K2046" s="19">
        <f t="shared" si="406"/>
        <v>-1</v>
      </c>
      <c r="L2046" s="19">
        <f t="shared" si="407"/>
        <v>-1</v>
      </c>
      <c r="M2046" s="7">
        <f>IF($B2046="二本差勝",次鋒分析!$D$14,IF($B2046="一本差勝",次鋒分析!$D$15,IF($B2046="引き分け",次鋒分析!$D$16,IF($B2046="一本差負",次鋒分析!$D$17,次鋒分析!$D$18))))</f>
        <v>0.16000000000000003</v>
      </c>
      <c r="N2046" s="1">
        <f t="shared" si="408"/>
        <v>1</v>
      </c>
      <c r="O2046" s="1">
        <f t="shared" si="409"/>
        <v>2</v>
      </c>
      <c r="P2046" s="7">
        <f>IF($C2046="二本差勝",中堅分析!$D$14,IF($C2046="一本差勝",中堅分析!$D$15,IF($C2046="引き分け",中堅分析!$D$16,IF($C2046="一本差負",中堅分析!$D$17,中堅分析!$D$18))))</f>
        <v>0.16000000000000003</v>
      </c>
      <c r="Q2046" s="1">
        <f t="shared" si="410"/>
        <v>-1</v>
      </c>
      <c r="R2046" s="1">
        <f t="shared" si="411"/>
        <v>-2</v>
      </c>
      <c r="S2046" s="7">
        <f>IF($D2046="二本差勝",副将分析!$D$14,IF($D2046="一本差勝",副将分析!$D$15,IF($D2046="引き分け",副将分析!$D$16,IF($D2046="一本差負",副将分析!$D$17,副将分析!$D$18))))</f>
        <v>0.16000000000000003</v>
      </c>
      <c r="T2046" s="1">
        <f t="shared" si="412"/>
        <v>1</v>
      </c>
      <c r="U2046" s="1">
        <f t="shared" si="413"/>
        <v>2</v>
      </c>
      <c r="V2046" s="7">
        <f>IF($E2046="二本差勝",大将分析!$D$14,IF($E2046="一本差勝",大将分析!$D$15,IF($E2046="引き分け",大将分析!$D$16,IF($E2046="一本差負",大将分析!$D$17,大将分析!$D$18))))</f>
        <v>0.16000000000000003</v>
      </c>
      <c r="W2046" s="1">
        <f t="shared" si="414"/>
        <v>-1</v>
      </c>
      <c r="X2046" s="1">
        <f t="shared" si="415"/>
        <v>-2</v>
      </c>
    </row>
    <row r="2047" spans="1:24" x14ac:dyDescent="0.15">
      <c r="A2047" s="1" t="s">
        <v>41</v>
      </c>
      <c r="B2047" s="1" t="s">
        <v>39</v>
      </c>
      <c r="C2047" s="1" t="s">
        <v>42</v>
      </c>
      <c r="D2047" s="1" t="s">
        <v>40</v>
      </c>
      <c r="E2047" s="1" t="s">
        <v>41</v>
      </c>
      <c r="F2047" s="19">
        <f t="shared" si="403"/>
        <v>-1</v>
      </c>
      <c r="G2047" s="19">
        <f t="shared" si="404"/>
        <v>-1</v>
      </c>
      <c r="H2047" s="20">
        <f t="shared" si="405"/>
        <v>2.3037214720000014E-4</v>
      </c>
      <c r="J2047" s="7">
        <f>IF($A2047="二本差勝",先鋒分析!$D$14,IF($A2047="一本差勝",先鋒分析!$D$15,IF($A2047="引き分け",先鋒分析!$D$16,IF($A2047="一本差負",先鋒分析!$D$17,先鋒分析!$D$18))))</f>
        <v>0.20800000000000002</v>
      </c>
      <c r="K2047" s="19">
        <f t="shared" si="406"/>
        <v>-1</v>
      </c>
      <c r="L2047" s="19">
        <f t="shared" si="407"/>
        <v>-1</v>
      </c>
      <c r="M2047" s="7">
        <f>IF($B2047="二本差勝",次鋒分析!$D$14,IF($B2047="一本差勝",次鋒分析!$D$15,IF($B2047="引き分け",次鋒分析!$D$16,IF($B2047="一本差負",次鋒分析!$D$17,次鋒分析!$D$18))))</f>
        <v>0.16000000000000003</v>
      </c>
      <c r="N2047" s="1">
        <f t="shared" si="408"/>
        <v>1</v>
      </c>
      <c r="O2047" s="1">
        <f t="shared" si="409"/>
        <v>2</v>
      </c>
      <c r="P2047" s="7">
        <f>IF($C2047="二本差勝",中堅分析!$D$14,IF($C2047="一本差勝",中堅分析!$D$15,IF($C2047="引き分け",中堅分析!$D$16,IF($C2047="一本差負",中堅分析!$D$17,中堅分析!$D$18))))</f>
        <v>0.16000000000000003</v>
      </c>
      <c r="Q2047" s="1">
        <f t="shared" si="410"/>
        <v>-1</v>
      </c>
      <c r="R2047" s="1">
        <f t="shared" si="411"/>
        <v>-2</v>
      </c>
      <c r="S2047" s="7">
        <f>IF($D2047="二本差勝",副将分析!$D$14,IF($D2047="一本差勝",副将分析!$D$15,IF($D2047="引き分け",副将分析!$D$16,IF($D2047="一本差負",副将分析!$D$17,副将分析!$D$18))))</f>
        <v>0.20800000000000002</v>
      </c>
      <c r="T2047" s="1">
        <f t="shared" si="412"/>
        <v>1</v>
      </c>
      <c r="U2047" s="1">
        <f t="shared" si="413"/>
        <v>1</v>
      </c>
      <c r="V2047" s="7">
        <f>IF($E2047="二本差勝",大将分析!$D$14,IF($E2047="一本差勝",大将分析!$D$15,IF($E2047="引き分け",大将分析!$D$16,IF($E2047="一本差負",大将分析!$D$17,大将分析!$D$18))))</f>
        <v>0.20800000000000002</v>
      </c>
      <c r="W2047" s="1">
        <f t="shared" si="414"/>
        <v>-1</v>
      </c>
      <c r="X2047" s="1">
        <f t="shared" si="415"/>
        <v>-1</v>
      </c>
    </row>
    <row r="2048" spans="1:24" x14ac:dyDescent="0.15">
      <c r="A2048" s="1" t="s">
        <v>41</v>
      </c>
      <c r="B2048" s="1" t="s">
        <v>39</v>
      </c>
      <c r="C2048" s="1" t="s">
        <v>42</v>
      </c>
      <c r="D2048" s="1" t="s">
        <v>22</v>
      </c>
      <c r="E2048" s="1" t="s">
        <v>22</v>
      </c>
      <c r="F2048" s="19">
        <f t="shared" si="403"/>
        <v>-1</v>
      </c>
      <c r="G2048" s="19">
        <f t="shared" si="404"/>
        <v>-1</v>
      </c>
      <c r="H2048" s="20">
        <f t="shared" si="405"/>
        <v>3.7111726080000027E-4</v>
      </c>
      <c r="J2048" s="7">
        <f>IF($A2048="二本差勝",先鋒分析!$D$14,IF($A2048="一本差勝",先鋒分析!$D$15,IF($A2048="引き分け",先鋒分析!$D$16,IF($A2048="一本差負",先鋒分析!$D$17,先鋒分析!$D$18))))</f>
        <v>0.20800000000000002</v>
      </c>
      <c r="K2048" s="19">
        <f t="shared" si="406"/>
        <v>-1</v>
      </c>
      <c r="L2048" s="19">
        <f t="shared" si="407"/>
        <v>-1</v>
      </c>
      <c r="M2048" s="7">
        <f>IF($B2048="二本差勝",次鋒分析!$D$14,IF($B2048="一本差勝",次鋒分析!$D$15,IF($B2048="引き分け",次鋒分析!$D$16,IF($B2048="一本差負",次鋒分析!$D$17,次鋒分析!$D$18))))</f>
        <v>0.16000000000000003</v>
      </c>
      <c r="N2048" s="1">
        <f t="shared" si="408"/>
        <v>1</v>
      </c>
      <c r="O2048" s="1">
        <f t="shared" si="409"/>
        <v>2</v>
      </c>
      <c r="P2048" s="7">
        <f>IF($C2048="二本差勝",中堅分析!$D$14,IF($C2048="一本差勝",中堅分析!$D$15,IF($C2048="引き分け",中堅分析!$D$16,IF($C2048="一本差負",中堅分析!$D$17,中堅分析!$D$18))))</f>
        <v>0.16000000000000003</v>
      </c>
      <c r="Q2048" s="1">
        <f t="shared" si="410"/>
        <v>-1</v>
      </c>
      <c r="R2048" s="1">
        <f t="shared" si="411"/>
        <v>-2</v>
      </c>
      <c r="S2048" s="7">
        <f>IF($D2048="二本差勝",副将分析!$D$14,IF($D2048="一本差勝",副将分析!$D$15,IF($D2048="引き分け",副将分析!$D$16,IF($D2048="一本差負",副将分析!$D$17,副将分析!$D$18))))</f>
        <v>0.26400000000000001</v>
      </c>
      <c r="T2048" s="1">
        <f t="shared" si="412"/>
        <v>0</v>
      </c>
      <c r="U2048" s="1">
        <f t="shared" si="413"/>
        <v>0</v>
      </c>
      <c r="V2048" s="7">
        <f>IF($E2048="二本差勝",大将分析!$D$14,IF($E2048="一本差勝",大将分析!$D$15,IF($E2048="引き分け",大将分析!$D$16,IF($E2048="一本差負",大将分析!$D$17,大将分析!$D$18))))</f>
        <v>0.26400000000000001</v>
      </c>
      <c r="W2048" s="1">
        <f t="shared" si="414"/>
        <v>0</v>
      </c>
      <c r="X2048" s="1">
        <f t="shared" si="415"/>
        <v>0</v>
      </c>
    </row>
    <row r="2049" spans="1:24" x14ac:dyDescent="0.15">
      <c r="A2049" s="1" t="s">
        <v>41</v>
      </c>
      <c r="B2049" s="1" t="s">
        <v>39</v>
      </c>
      <c r="C2049" s="1" t="s">
        <v>42</v>
      </c>
      <c r="D2049" s="1" t="s">
        <v>41</v>
      </c>
      <c r="E2049" s="1" t="s">
        <v>40</v>
      </c>
      <c r="F2049" s="19">
        <f t="shared" si="403"/>
        <v>-1</v>
      </c>
      <c r="G2049" s="19">
        <f t="shared" si="404"/>
        <v>-1</v>
      </c>
      <c r="H2049" s="20">
        <f t="shared" si="405"/>
        <v>2.3037214720000014E-4</v>
      </c>
      <c r="J2049" s="7">
        <f>IF($A2049="二本差勝",先鋒分析!$D$14,IF($A2049="一本差勝",先鋒分析!$D$15,IF($A2049="引き分け",先鋒分析!$D$16,IF($A2049="一本差負",先鋒分析!$D$17,先鋒分析!$D$18))))</f>
        <v>0.20800000000000002</v>
      </c>
      <c r="K2049" s="19">
        <f t="shared" si="406"/>
        <v>-1</v>
      </c>
      <c r="L2049" s="19">
        <f t="shared" si="407"/>
        <v>-1</v>
      </c>
      <c r="M2049" s="7">
        <f>IF($B2049="二本差勝",次鋒分析!$D$14,IF($B2049="一本差勝",次鋒分析!$D$15,IF($B2049="引き分け",次鋒分析!$D$16,IF($B2049="一本差負",次鋒分析!$D$17,次鋒分析!$D$18))))</f>
        <v>0.16000000000000003</v>
      </c>
      <c r="N2049" s="1">
        <f t="shared" si="408"/>
        <v>1</v>
      </c>
      <c r="O2049" s="1">
        <f t="shared" si="409"/>
        <v>2</v>
      </c>
      <c r="P2049" s="7">
        <f>IF($C2049="二本差勝",中堅分析!$D$14,IF($C2049="一本差勝",中堅分析!$D$15,IF($C2049="引き分け",中堅分析!$D$16,IF($C2049="一本差負",中堅分析!$D$17,中堅分析!$D$18))))</f>
        <v>0.16000000000000003</v>
      </c>
      <c r="Q2049" s="1">
        <f t="shared" si="410"/>
        <v>-1</v>
      </c>
      <c r="R2049" s="1">
        <f t="shared" si="411"/>
        <v>-2</v>
      </c>
      <c r="S2049" s="7">
        <f>IF($D2049="二本差勝",副将分析!$D$14,IF($D2049="一本差勝",副将分析!$D$15,IF($D2049="引き分け",副将分析!$D$16,IF($D2049="一本差負",副将分析!$D$17,副将分析!$D$18))))</f>
        <v>0.20800000000000002</v>
      </c>
      <c r="T2049" s="1">
        <f t="shared" si="412"/>
        <v>-1</v>
      </c>
      <c r="U2049" s="1">
        <f t="shared" si="413"/>
        <v>-1</v>
      </c>
      <c r="V2049" s="7">
        <f>IF($E2049="二本差勝",大将分析!$D$14,IF($E2049="一本差勝",大将分析!$D$15,IF($E2049="引き分け",大将分析!$D$16,IF($E2049="一本差負",大将分析!$D$17,大将分析!$D$18))))</f>
        <v>0.20800000000000002</v>
      </c>
      <c r="W2049" s="1">
        <f t="shared" si="414"/>
        <v>1</v>
      </c>
      <c r="X2049" s="1">
        <f t="shared" si="415"/>
        <v>1</v>
      </c>
    </row>
    <row r="2050" spans="1:24" x14ac:dyDescent="0.15">
      <c r="A2050" s="1" t="s">
        <v>41</v>
      </c>
      <c r="B2050" s="1" t="s">
        <v>39</v>
      </c>
      <c r="C2050" s="1" t="s">
        <v>42</v>
      </c>
      <c r="D2050" s="1" t="s">
        <v>42</v>
      </c>
      <c r="E2050" s="1" t="s">
        <v>39</v>
      </c>
      <c r="F2050" s="19">
        <f t="shared" si="403"/>
        <v>-1</v>
      </c>
      <c r="G2050" s="19">
        <f t="shared" si="404"/>
        <v>-1</v>
      </c>
      <c r="H2050" s="20">
        <f t="shared" si="405"/>
        <v>1.3631488000000013E-4</v>
      </c>
      <c r="J2050" s="7">
        <f>IF($A2050="二本差勝",先鋒分析!$D$14,IF($A2050="一本差勝",先鋒分析!$D$15,IF($A2050="引き分け",先鋒分析!$D$16,IF($A2050="一本差負",先鋒分析!$D$17,先鋒分析!$D$18))))</f>
        <v>0.20800000000000002</v>
      </c>
      <c r="K2050" s="19">
        <f t="shared" si="406"/>
        <v>-1</v>
      </c>
      <c r="L2050" s="19">
        <f t="shared" si="407"/>
        <v>-1</v>
      </c>
      <c r="M2050" s="7">
        <f>IF($B2050="二本差勝",次鋒分析!$D$14,IF($B2050="一本差勝",次鋒分析!$D$15,IF($B2050="引き分け",次鋒分析!$D$16,IF($B2050="一本差負",次鋒分析!$D$17,次鋒分析!$D$18))))</f>
        <v>0.16000000000000003</v>
      </c>
      <c r="N2050" s="1">
        <f t="shared" si="408"/>
        <v>1</v>
      </c>
      <c r="O2050" s="1">
        <f t="shared" si="409"/>
        <v>2</v>
      </c>
      <c r="P2050" s="7">
        <f>IF($C2050="二本差勝",中堅分析!$D$14,IF($C2050="一本差勝",中堅分析!$D$15,IF($C2050="引き分け",中堅分析!$D$16,IF($C2050="一本差負",中堅分析!$D$17,中堅分析!$D$18))))</f>
        <v>0.16000000000000003</v>
      </c>
      <c r="Q2050" s="1">
        <f t="shared" si="410"/>
        <v>-1</v>
      </c>
      <c r="R2050" s="1">
        <f t="shared" si="411"/>
        <v>-2</v>
      </c>
      <c r="S2050" s="7">
        <f>IF($D2050="二本差勝",副将分析!$D$14,IF($D2050="一本差勝",副将分析!$D$15,IF($D2050="引き分け",副将分析!$D$16,IF($D2050="一本差負",副将分析!$D$17,副将分析!$D$18))))</f>
        <v>0.16000000000000003</v>
      </c>
      <c r="T2050" s="1">
        <f t="shared" si="412"/>
        <v>-1</v>
      </c>
      <c r="U2050" s="1">
        <f t="shared" si="413"/>
        <v>-2</v>
      </c>
      <c r="V2050" s="7">
        <f>IF($E2050="二本差勝",大将分析!$D$14,IF($E2050="一本差勝",大将分析!$D$15,IF($E2050="引き分け",大将分析!$D$16,IF($E2050="一本差負",大将分析!$D$17,大将分析!$D$18))))</f>
        <v>0.16000000000000003</v>
      </c>
      <c r="W2050" s="1">
        <f t="shared" si="414"/>
        <v>1</v>
      </c>
      <c r="X2050" s="1">
        <f t="shared" si="415"/>
        <v>2</v>
      </c>
    </row>
    <row r="2051" spans="1:24" x14ac:dyDescent="0.15">
      <c r="A2051" s="1" t="s">
        <v>41</v>
      </c>
      <c r="B2051" s="1" t="s">
        <v>40</v>
      </c>
      <c r="C2051" s="1" t="s">
        <v>39</v>
      </c>
      <c r="D2051" s="1" t="s">
        <v>41</v>
      </c>
      <c r="E2051" s="1" t="s">
        <v>42</v>
      </c>
      <c r="F2051" s="19">
        <f t="shared" si="403"/>
        <v>-1</v>
      </c>
      <c r="G2051" s="19">
        <f t="shared" si="404"/>
        <v>-1</v>
      </c>
      <c r="H2051" s="20">
        <f t="shared" si="405"/>
        <v>2.3037214720000016E-4</v>
      </c>
      <c r="J2051" s="7">
        <f>IF($A2051="二本差勝",先鋒分析!$D$14,IF($A2051="一本差勝",先鋒分析!$D$15,IF($A2051="引き分け",先鋒分析!$D$16,IF($A2051="一本差負",先鋒分析!$D$17,先鋒分析!$D$18))))</f>
        <v>0.20800000000000002</v>
      </c>
      <c r="K2051" s="19">
        <f t="shared" si="406"/>
        <v>-1</v>
      </c>
      <c r="L2051" s="19">
        <f t="shared" si="407"/>
        <v>-1</v>
      </c>
      <c r="M2051" s="7">
        <f>IF($B2051="二本差勝",次鋒分析!$D$14,IF($B2051="一本差勝",次鋒分析!$D$15,IF($B2051="引き分け",次鋒分析!$D$16,IF($B2051="一本差負",次鋒分析!$D$17,次鋒分析!$D$18))))</f>
        <v>0.20800000000000002</v>
      </c>
      <c r="N2051" s="1">
        <f t="shared" si="408"/>
        <v>1</v>
      </c>
      <c r="O2051" s="1">
        <f t="shared" si="409"/>
        <v>1</v>
      </c>
      <c r="P2051" s="7">
        <f>IF($C2051="二本差勝",中堅分析!$D$14,IF($C2051="一本差勝",中堅分析!$D$15,IF($C2051="引き分け",中堅分析!$D$16,IF($C2051="一本差負",中堅分析!$D$17,中堅分析!$D$18))))</f>
        <v>0.16000000000000003</v>
      </c>
      <c r="Q2051" s="1">
        <f t="shared" si="410"/>
        <v>1</v>
      </c>
      <c r="R2051" s="1">
        <f t="shared" si="411"/>
        <v>2</v>
      </c>
      <c r="S2051" s="7">
        <f>IF($D2051="二本差勝",副将分析!$D$14,IF($D2051="一本差勝",副将分析!$D$15,IF($D2051="引き分け",副将分析!$D$16,IF($D2051="一本差負",副将分析!$D$17,副将分析!$D$18))))</f>
        <v>0.20800000000000002</v>
      </c>
      <c r="T2051" s="1">
        <f t="shared" si="412"/>
        <v>-1</v>
      </c>
      <c r="U2051" s="1">
        <f t="shared" si="413"/>
        <v>-1</v>
      </c>
      <c r="V2051" s="7">
        <f>IF($E2051="二本差勝",大将分析!$D$14,IF($E2051="一本差勝",大将分析!$D$15,IF($E2051="引き分け",大将分析!$D$16,IF($E2051="一本差負",大将分析!$D$17,大将分析!$D$18))))</f>
        <v>0.16000000000000003</v>
      </c>
      <c r="W2051" s="1">
        <f t="shared" si="414"/>
        <v>-1</v>
      </c>
      <c r="X2051" s="1">
        <f t="shared" si="415"/>
        <v>-2</v>
      </c>
    </row>
    <row r="2052" spans="1:24" x14ac:dyDescent="0.15">
      <c r="A2052" s="1" t="s">
        <v>41</v>
      </c>
      <c r="B2052" s="1" t="s">
        <v>40</v>
      </c>
      <c r="C2052" s="1" t="s">
        <v>39</v>
      </c>
      <c r="D2052" s="1" t="s">
        <v>42</v>
      </c>
      <c r="E2052" s="1" t="s">
        <v>41</v>
      </c>
      <c r="F2052" s="19">
        <f t="shared" si="403"/>
        <v>-1</v>
      </c>
      <c r="G2052" s="19">
        <f t="shared" si="404"/>
        <v>-1</v>
      </c>
      <c r="H2052" s="20">
        <f t="shared" si="405"/>
        <v>2.3037214720000019E-4</v>
      </c>
      <c r="J2052" s="7">
        <f>IF($A2052="二本差勝",先鋒分析!$D$14,IF($A2052="一本差勝",先鋒分析!$D$15,IF($A2052="引き分け",先鋒分析!$D$16,IF($A2052="一本差負",先鋒分析!$D$17,先鋒分析!$D$18))))</f>
        <v>0.20800000000000002</v>
      </c>
      <c r="K2052" s="19">
        <f t="shared" si="406"/>
        <v>-1</v>
      </c>
      <c r="L2052" s="19">
        <f t="shared" si="407"/>
        <v>-1</v>
      </c>
      <c r="M2052" s="7">
        <f>IF($B2052="二本差勝",次鋒分析!$D$14,IF($B2052="一本差勝",次鋒分析!$D$15,IF($B2052="引き分け",次鋒分析!$D$16,IF($B2052="一本差負",次鋒分析!$D$17,次鋒分析!$D$18))))</f>
        <v>0.20800000000000002</v>
      </c>
      <c r="N2052" s="1">
        <f t="shared" si="408"/>
        <v>1</v>
      </c>
      <c r="O2052" s="1">
        <f t="shared" si="409"/>
        <v>1</v>
      </c>
      <c r="P2052" s="7">
        <f>IF($C2052="二本差勝",中堅分析!$D$14,IF($C2052="一本差勝",中堅分析!$D$15,IF($C2052="引き分け",中堅分析!$D$16,IF($C2052="一本差負",中堅分析!$D$17,中堅分析!$D$18))))</f>
        <v>0.16000000000000003</v>
      </c>
      <c r="Q2052" s="1">
        <f t="shared" si="410"/>
        <v>1</v>
      </c>
      <c r="R2052" s="1">
        <f t="shared" si="411"/>
        <v>2</v>
      </c>
      <c r="S2052" s="7">
        <f>IF($D2052="二本差勝",副将分析!$D$14,IF($D2052="一本差勝",副将分析!$D$15,IF($D2052="引き分け",副将分析!$D$16,IF($D2052="一本差負",副将分析!$D$17,副将分析!$D$18))))</f>
        <v>0.16000000000000003</v>
      </c>
      <c r="T2052" s="1">
        <f t="shared" si="412"/>
        <v>-1</v>
      </c>
      <c r="U2052" s="1">
        <f t="shared" si="413"/>
        <v>-2</v>
      </c>
      <c r="V2052" s="7">
        <f>IF($E2052="二本差勝",大将分析!$D$14,IF($E2052="一本差勝",大将分析!$D$15,IF($E2052="引き分け",大将分析!$D$16,IF($E2052="一本差負",大将分析!$D$17,大将分析!$D$18))))</f>
        <v>0.20800000000000002</v>
      </c>
      <c r="W2052" s="1">
        <f t="shared" si="414"/>
        <v>-1</v>
      </c>
      <c r="X2052" s="1">
        <f t="shared" si="415"/>
        <v>-1</v>
      </c>
    </row>
    <row r="2053" spans="1:24" x14ac:dyDescent="0.15">
      <c r="A2053" s="1" t="s">
        <v>41</v>
      </c>
      <c r="B2053" s="1" t="s">
        <v>40</v>
      </c>
      <c r="C2053" s="1" t="s">
        <v>40</v>
      </c>
      <c r="D2053" s="1" t="s">
        <v>41</v>
      </c>
      <c r="E2053" s="1" t="s">
        <v>41</v>
      </c>
      <c r="F2053" s="19">
        <f t="shared" si="403"/>
        <v>-1</v>
      </c>
      <c r="G2053" s="19">
        <f t="shared" si="404"/>
        <v>-1</v>
      </c>
      <c r="H2053" s="20">
        <f t="shared" si="405"/>
        <v>3.8932892876800021E-4</v>
      </c>
      <c r="J2053" s="7">
        <f>IF($A2053="二本差勝",先鋒分析!$D$14,IF($A2053="一本差勝",先鋒分析!$D$15,IF($A2053="引き分け",先鋒分析!$D$16,IF($A2053="一本差負",先鋒分析!$D$17,先鋒分析!$D$18))))</f>
        <v>0.20800000000000002</v>
      </c>
      <c r="K2053" s="19">
        <f t="shared" si="406"/>
        <v>-1</v>
      </c>
      <c r="L2053" s="19">
        <f t="shared" si="407"/>
        <v>-1</v>
      </c>
      <c r="M2053" s="7">
        <f>IF($B2053="二本差勝",次鋒分析!$D$14,IF($B2053="一本差勝",次鋒分析!$D$15,IF($B2053="引き分け",次鋒分析!$D$16,IF($B2053="一本差負",次鋒分析!$D$17,次鋒分析!$D$18))))</f>
        <v>0.20800000000000002</v>
      </c>
      <c r="N2053" s="1">
        <f t="shared" si="408"/>
        <v>1</v>
      </c>
      <c r="O2053" s="1">
        <f t="shared" si="409"/>
        <v>1</v>
      </c>
      <c r="P2053" s="7">
        <f>IF($C2053="二本差勝",中堅分析!$D$14,IF($C2053="一本差勝",中堅分析!$D$15,IF($C2053="引き分け",中堅分析!$D$16,IF($C2053="一本差負",中堅分析!$D$17,中堅分析!$D$18))))</f>
        <v>0.20800000000000002</v>
      </c>
      <c r="Q2053" s="1">
        <f t="shared" si="410"/>
        <v>1</v>
      </c>
      <c r="R2053" s="1">
        <f t="shared" si="411"/>
        <v>1</v>
      </c>
      <c r="S2053" s="7">
        <f>IF($D2053="二本差勝",副将分析!$D$14,IF($D2053="一本差勝",副将分析!$D$15,IF($D2053="引き分け",副将分析!$D$16,IF($D2053="一本差負",副将分析!$D$17,副将分析!$D$18))))</f>
        <v>0.20800000000000002</v>
      </c>
      <c r="T2053" s="1">
        <f t="shared" si="412"/>
        <v>-1</v>
      </c>
      <c r="U2053" s="1">
        <f t="shared" si="413"/>
        <v>-1</v>
      </c>
      <c r="V2053" s="7">
        <f>IF($E2053="二本差勝",大将分析!$D$14,IF($E2053="一本差勝",大将分析!$D$15,IF($E2053="引き分け",大将分析!$D$16,IF($E2053="一本差負",大将分析!$D$17,大将分析!$D$18))))</f>
        <v>0.20800000000000002</v>
      </c>
      <c r="W2053" s="1">
        <f t="shared" si="414"/>
        <v>-1</v>
      </c>
      <c r="X2053" s="1">
        <f t="shared" si="415"/>
        <v>-1</v>
      </c>
    </row>
    <row r="2054" spans="1:24" x14ac:dyDescent="0.15">
      <c r="A2054" s="1" t="s">
        <v>41</v>
      </c>
      <c r="B2054" s="1" t="s">
        <v>40</v>
      </c>
      <c r="C2054" s="1" t="s">
        <v>22</v>
      </c>
      <c r="D2054" s="1" t="s">
        <v>22</v>
      </c>
      <c r="E2054" s="1" t="s">
        <v>41</v>
      </c>
      <c r="F2054" s="19">
        <f t="shared" si="403"/>
        <v>-1</v>
      </c>
      <c r="G2054" s="19">
        <f t="shared" si="404"/>
        <v>-1</v>
      </c>
      <c r="H2054" s="20">
        <f t="shared" si="405"/>
        <v>6.2718817075200031E-4</v>
      </c>
      <c r="J2054" s="7">
        <f>IF($A2054="二本差勝",先鋒分析!$D$14,IF($A2054="一本差勝",先鋒分析!$D$15,IF($A2054="引き分け",先鋒分析!$D$16,IF($A2054="一本差負",先鋒分析!$D$17,先鋒分析!$D$18))))</f>
        <v>0.20800000000000002</v>
      </c>
      <c r="K2054" s="19">
        <f t="shared" si="406"/>
        <v>-1</v>
      </c>
      <c r="L2054" s="19">
        <f t="shared" si="407"/>
        <v>-1</v>
      </c>
      <c r="M2054" s="7">
        <f>IF($B2054="二本差勝",次鋒分析!$D$14,IF($B2054="一本差勝",次鋒分析!$D$15,IF($B2054="引き分け",次鋒分析!$D$16,IF($B2054="一本差負",次鋒分析!$D$17,次鋒分析!$D$18))))</f>
        <v>0.20800000000000002</v>
      </c>
      <c r="N2054" s="1">
        <f t="shared" si="408"/>
        <v>1</v>
      </c>
      <c r="O2054" s="1">
        <f t="shared" si="409"/>
        <v>1</v>
      </c>
      <c r="P2054" s="7">
        <f>IF($C2054="二本差勝",中堅分析!$D$14,IF($C2054="一本差勝",中堅分析!$D$15,IF($C2054="引き分け",中堅分析!$D$16,IF($C2054="一本差負",中堅分析!$D$17,中堅分析!$D$18))))</f>
        <v>0.26400000000000001</v>
      </c>
      <c r="Q2054" s="1">
        <f t="shared" si="410"/>
        <v>0</v>
      </c>
      <c r="R2054" s="1">
        <f t="shared" si="411"/>
        <v>0</v>
      </c>
      <c r="S2054" s="7">
        <f>IF($D2054="二本差勝",副将分析!$D$14,IF($D2054="一本差勝",副将分析!$D$15,IF($D2054="引き分け",副将分析!$D$16,IF($D2054="一本差負",副将分析!$D$17,副将分析!$D$18))))</f>
        <v>0.26400000000000001</v>
      </c>
      <c r="T2054" s="1">
        <f t="shared" si="412"/>
        <v>0</v>
      </c>
      <c r="U2054" s="1">
        <f t="shared" si="413"/>
        <v>0</v>
      </c>
      <c r="V2054" s="7">
        <f>IF($E2054="二本差勝",大将分析!$D$14,IF($E2054="一本差勝",大将分析!$D$15,IF($E2054="引き分け",大将分析!$D$16,IF($E2054="一本差負",大将分析!$D$17,大将分析!$D$18))))</f>
        <v>0.20800000000000002</v>
      </c>
      <c r="W2054" s="1">
        <f t="shared" si="414"/>
        <v>-1</v>
      </c>
      <c r="X2054" s="1">
        <f t="shared" si="415"/>
        <v>-1</v>
      </c>
    </row>
    <row r="2055" spans="1:24" x14ac:dyDescent="0.15">
      <c r="A2055" s="1" t="s">
        <v>41</v>
      </c>
      <c r="B2055" s="1" t="s">
        <v>40</v>
      </c>
      <c r="C2055" s="1" t="s">
        <v>22</v>
      </c>
      <c r="D2055" s="1" t="s">
        <v>41</v>
      </c>
      <c r="E2055" s="1" t="s">
        <v>22</v>
      </c>
      <c r="F2055" s="19">
        <f t="shared" si="403"/>
        <v>-1</v>
      </c>
      <c r="G2055" s="19">
        <f t="shared" si="404"/>
        <v>-1</v>
      </c>
      <c r="H2055" s="20">
        <f t="shared" si="405"/>
        <v>6.2718817075200031E-4</v>
      </c>
      <c r="J2055" s="7">
        <f>IF($A2055="二本差勝",先鋒分析!$D$14,IF($A2055="一本差勝",先鋒分析!$D$15,IF($A2055="引き分け",先鋒分析!$D$16,IF($A2055="一本差負",先鋒分析!$D$17,先鋒分析!$D$18))))</f>
        <v>0.20800000000000002</v>
      </c>
      <c r="K2055" s="19">
        <f t="shared" si="406"/>
        <v>-1</v>
      </c>
      <c r="L2055" s="19">
        <f t="shared" si="407"/>
        <v>-1</v>
      </c>
      <c r="M2055" s="7">
        <f>IF($B2055="二本差勝",次鋒分析!$D$14,IF($B2055="一本差勝",次鋒分析!$D$15,IF($B2055="引き分け",次鋒分析!$D$16,IF($B2055="一本差負",次鋒分析!$D$17,次鋒分析!$D$18))))</f>
        <v>0.20800000000000002</v>
      </c>
      <c r="N2055" s="1">
        <f t="shared" si="408"/>
        <v>1</v>
      </c>
      <c r="O2055" s="1">
        <f t="shared" si="409"/>
        <v>1</v>
      </c>
      <c r="P2055" s="7">
        <f>IF($C2055="二本差勝",中堅分析!$D$14,IF($C2055="一本差勝",中堅分析!$D$15,IF($C2055="引き分け",中堅分析!$D$16,IF($C2055="一本差負",中堅分析!$D$17,中堅分析!$D$18))))</f>
        <v>0.26400000000000001</v>
      </c>
      <c r="Q2055" s="1">
        <f t="shared" si="410"/>
        <v>0</v>
      </c>
      <c r="R2055" s="1">
        <f t="shared" si="411"/>
        <v>0</v>
      </c>
      <c r="S2055" s="7">
        <f>IF($D2055="二本差勝",副将分析!$D$14,IF($D2055="一本差勝",副将分析!$D$15,IF($D2055="引き分け",副将分析!$D$16,IF($D2055="一本差負",副将分析!$D$17,副将分析!$D$18))))</f>
        <v>0.20800000000000002</v>
      </c>
      <c r="T2055" s="1">
        <f t="shared" si="412"/>
        <v>-1</v>
      </c>
      <c r="U2055" s="1">
        <f t="shared" si="413"/>
        <v>-1</v>
      </c>
      <c r="V2055" s="7">
        <f>IF($E2055="二本差勝",大将分析!$D$14,IF($E2055="一本差勝",大将分析!$D$15,IF($E2055="引き分け",大将分析!$D$16,IF($E2055="一本差負",大将分析!$D$17,大将分析!$D$18))))</f>
        <v>0.26400000000000001</v>
      </c>
      <c r="W2055" s="1">
        <f t="shared" si="414"/>
        <v>0</v>
      </c>
      <c r="X2055" s="1">
        <f t="shared" si="415"/>
        <v>0</v>
      </c>
    </row>
    <row r="2056" spans="1:24" x14ac:dyDescent="0.15">
      <c r="A2056" s="1" t="s">
        <v>41</v>
      </c>
      <c r="B2056" s="1" t="s">
        <v>40</v>
      </c>
      <c r="C2056" s="1" t="s">
        <v>41</v>
      </c>
      <c r="D2056" s="1" t="s">
        <v>39</v>
      </c>
      <c r="E2056" s="1" t="s">
        <v>42</v>
      </c>
      <c r="F2056" s="19">
        <f t="shared" ref="F2056:F2119" si="416">K2056+N2056+Q2056+T2056+W2056</f>
        <v>-1</v>
      </c>
      <c r="G2056" s="19">
        <f t="shared" ref="G2056:G2119" si="417">L2056+O2056+R2056+U2056+X2056</f>
        <v>-1</v>
      </c>
      <c r="H2056" s="20">
        <f t="shared" ref="H2056:H2119" si="418">J2056*M2056*P2056*S2056*V2056</f>
        <v>2.3037214720000016E-4</v>
      </c>
      <c r="J2056" s="7">
        <f>IF($A2056="二本差勝",先鋒分析!$D$14,IF($A2056="一本差勝",先鋒分析!$D$15,IF($A2056="引き分け",先鋒分析!$D$16,IF($A2056="一本差負",先鋒分析!$D$17,先鋒分析!$D$18))))</f>
        <v>0.20800000000000002</v>
      </c>
      <c r="K2056" s="19">
        <f t="shared" ref="K2056:K2119" si="419">IF($A2056="二本差勝",1,IF($A2056="一本差勝",1,IF($A2056="引き分け",0,-1)))</f>
        <v>-1</v>
      </c>
      <c r="L2056" s="19">
        <f t="shared" ref="L2056:L2119" si="420">IF($A2056="二本差勝",2,IF($A2056="一本差勝",1,IF($A2056="引き分け",0,IF($A2056="一本差負",-1,-2))))</f>
        <v>-1</v>
      </c>
      <c r="M2056" s="7">
        <f>IF($B2056="二本差勝",次鋒分析!$D$14,IF($B2056="一本差勝",次鋒分析!$D$15,IF($B2056="引き分け",次鋒分析!$D$16,IF($B2056="一本差負",次鋒分析!$D$17,次鋒分析!$D$18))))</f>
        <v>0.20800000000000002</v>
      </c>
      <c r="N2056" s="1">
        <f t="shared" ref="N2056:N2119" si="421">IF($B2056="二本差勝",1,IF($B2056="一本差勝",1,IF($B2056="引き分け",0,-1)))</f>
        <v>1</v>
      </c>
      <c r="O2056" s="1">
        <f t="shared" ref="O2056:O2119" si="422">IF($B2056="二本差勝",2,IF($B2056="一本差勝",1,IF($B2056="引き分け",0,IF($B2056="一本差負",-1,-2))))</f>
        <v>1</v>
      </c>
      <c r="P2056" s="7">
        <f>IF($C2056="二本差勝",中堅分析!$D$14,IF($C2056="一本差勝",中堅分析!$D$15,IF($C2056="引き分け",中堅分析!$D$16,IF($C2056="一本差負",中堅分析!$D$17,中堅分析!$D$18))))</f>
        <v>0.20800000000000002</v>
      </c>
      <c r="Q2056" s="1">
        <f t="shared" ref="Q2056:Q2119" si="423">IF($C2056="二本差勝",1,IF($C2056="一本差勝",1,IF($C2056="引き分け",0,-1)))</f>
        <v>-1</v>
      </c>
      <c r="R2056" s="1">
        <f t="shared" ref="R2056:R2119" si="424">IF($C2056="二本差勝",2,IF($C2056="一本差勝",1,IF($C2056="引き分け",0,IF($C2056="一本差負",-1,-2))))</f>
        <v>-1</v>
      </c>
      <c r="S2056" s="7">
        <f>IF($D2056="二本差勝",副将分析!$D$14,IF($D2056="一本差勝",副将分析!$D$15,IF($D2056="引き分け",副将分析!$D$16,IF($D2056="一本差負",副将分析!$D$17,副将分析!$D$18))))</f>
        <v>0.16000000000000003</v>
      </c>
      <c r="T2056" s="1">
        <f t="shared" ref="T2056:T2119" si="425">IF($D2056="二本差勝",1,IF($D2056="一本差勝",1,IF($D2056="引き分け",0,-1)))</f>
        <v>1</v>
      </c>
      <c r="U2056" s="1">
        <f t="shared" ref="U2056:U2119" si="426">IF($D2056="二本差勝",2,IF($D2056="一本差勝",1,IF($D2056="引き分け",0,IF($D2056="一本差負",-1,-2))))</f>
        <v>2</v>
      </c>
      <c r="V2056" s="7">
        <f>IF($E2056="二本差勝",大将分析!$D$14,IF($E2056="一本差勝",大将分析!$D$15,IF($E2056="引き分け",大将分析!$D$16,IF($E2056="一本差負",大将分析!$D$17,大将分析!$D$18))))</f>
        <v>0.16000000000000003</v>
      </c>
      <c r="W2056" s="1">
        <f t="shared" ref="W2056:W2119" si="427">IF($E2056="二本差勝",1,IF($E2056="一本差勝",1,IF($E2056="引き分け",0,-1)))</f>
        <v>-1</v>
      </c>
      <c r="X2056" s="1">
        <f t="shared" ref="X2056:X2119" si="428">IF($E2056="二本差勝",2,IF($E2056="一本差勝",1,IF($E2056="引き分け",0,IF($E2056="一本差負",-1,-2))))</f>
        <v>-2</v>
      </c>
    </row>
    <row r="2057" spans="1:24" x14ac:dyDescent="0.15">
      <c r="A2057" s="1" t="s">
        <v>41</v>
      </c>
      <c r="B2057" s="1" t="s">
        <v>40</v>
      </c>
      <c r="C2057" s="1" t="s">
        <v>41</v>
      </c>
      <c r="D2057" s="1" t="s">
        <v>40</v>
      </c>
      <c r="E2057" s="1" t="s">
        <v>41</v>
      </c>
      <c r="F2057" s="19">
        <f t="shared" si="416"/>
        <v>-1</v>
      </c>
      <c r="G2057" s="19">
        <f t="shared" si="417"/>
        <v>-1</v>
      </c>
      <c r="H2057" s="20">
        <f t="shared" si="418"/>
        <v>3.8932892876800021E-4</v>
      </c>
      <c r="J2057" s="7">
        <f>IF($A2057="二本差勝",先鋒分析!$D$14,IF($A2057="一本差勝",先鋒分析!$D$15,IF($A2057="引き分け",先鋒分析!$D$16,IF($A2057="一本差負",先鋒分析!$D$17,先鋒分析!$D$18))))</f>
        <v>0.20800000000000002</v>
      </c>
      <c r="K2057" s="19">
        <f t="shared" si="419"/>
        <v>-1</v>
      </c>
      <c r="L2057" s="19">
        <f t="shared" si="420"/>
        <v>-1</v>
      </c>
      <c r="M2057" s="7">
        <f>IF($B2057="二本差勝",次鋒分析!$D$14,IF($B2057="一本差勝",次鋒分析!$D$15,IF($B2057="引き分け",次鋒分析!$D$16,IF($B2057="一本差負",次鋒分析!$D$17,次鋒分析!$D$18))))</f>
        <v>0.20800000000000002</v>
      </c>
      <c r="N2057" s="1">
        <f t="shared" si="421"/>
        <v>1</v>
      </c>
      <c r="O2057" s="1">
        <f t="shared" si="422"/>
        <v>1</v>
      </c>
      <c r="P2057" s="7">
        <f>IF($C2057="二本差勝",中堅分析!$D$14,IF($C2057="一本差勝",中堅分析!$D$15,IF($C2057="引き分け",中堅分析!$D$16,IF($C2057="一本差負",中堅分析!$D$17,中堅分析!$D$18))))</f>
        <v>0.20800000000000002</v>
      </c>
      <c r="Q2057" s="1">
        <f t="shared" si="423"/>
        <v>-1</v>
      </c>
      <c r="R2057" s="1">
        <f t="shared" si="424"/>
        <v>-1</v>
      </c>
      <c r="S2057" s="7">
        <f>IF($D2057="二本差勝",副将分析!$D$14,IF($D2057="一本差勝",副将分析!$D$15,IF($D2057="引き分け",副将分析!$D$16,IF($D2057="一本差負",副将分析!$D$17,副将分析!$D$18))))</f>
        <v>0.20800000000000002</v>
      </c>
      <c r="T2057" s="1">
        <f t="shared" si="425"/>
        <v>1</v>
      </c>
      <c r="U2057" s="1">
        <f t="shared" si="426"/>
        <v>1</v>
      </c>
      <c r="V2057" s="7">
        <f>IF($E2057="二本差勝",大将分析!$D$14,IF($E2057="一本差勝",大将分析!$D$15,IF($E2057="引き分け",大将分析!$D$16,IF($E2057="一本差負",大将分析!$D$17,大将分析!$D$18))))</f>
        <v>0.20800000000000002</v>
      </c>
      <c r="W2057" s="1">
        <f t="shared" si="427"/>
        <v>-1</v>
      </c>
      <c r="X2057" s="1">
        <f t="shared" si="428"/>
        <v>-1</v>
      </c>
    </row>
    <row r="2058" spans="1:24" x14ac:dyDescent="0.15">
      <c r="A2058" s="1" t="s">
        <v>41</v>
      </c>
      <c r="B2058" s="1" t="s">
        <v>40</v>
      </c>
      <c r="C2058" s="1" t="s">
        <v>41</v>
      </c>
      <c r="D2058" s="1" t="s">
        <v>22</v>
      </c>
      <c r="E2058" s="1" t="s">
        <v>22</v>
      </c>
      <c r="F2058" s="19">
        <f t="shared" si="416"/>
        <v>-1</v>
      </c>
      <c r="G2058" s="19">
        <f t="shared" si="417"/>
        <v>-1</v>
      </c>
      <c r="H2058" s="20">
        <f t="shared" si="418"/>
        <v>6.271881707520002E-4</v>
      </c>
      <c r="J2058" s="7">
        <f>IF($A2058="二本差勝",先鋒分析!$D$14,IF($A2058="一本差勝",先鋒分析!$D$15,IF($A2058="引き分け",先鋒分析!$D$16,IF($A2058="一本差負",先鋒分析!$D$17,先鋒分析!$D$18))))</f>
        <v>0.20800000000000002</v>
      </c>
      <c r="K2058" s="19">
        <f t="shared" si="419"/>
        <v>-1</v>
      </c>
      <c r="L2058" s="19">
        <f t="shared" si="420"/>
        <v>-1</v>
      </c>
      <c r="M2058" s="7">
        <f>IF($B2058="二本差勝",次鋒分析!$D$14,IF($B2058="一本差勝",次鋒分析!$D$15,IF($B2058="引き分け",次鋒分析!$D$16,IF($B2058="一本差負",次鋒分析!$D$17,次鋒分析!$D$18))))</f>
        <v>0.20800000000000002</v>
      </c>
      <c r="N2058" s="1">
        <f t="shared" si="421"/>
        <v>1</v>
      </c>
      <c r="O2058" s="1">
        <f t="shared" si="422"/>
        <v>1</v>
      </c>
      <c r="P2058" s="7">
        <f>IF($C2058="二本差勝",中堅分析!$D$14,IF($C2058="一本差勝",中堅分析!$D$15,IF($C2058="引き分け",中堅分析!$D$16,IF($C2058="一本差負",中堅分析!$D$17,中堅分析!$D$18))))</f>
        <v>0.20800000000000002</v>
      </c>
      <c r="Q2058" s="1">
        <f t="shared" si="423"/>
        <v>-1</v>
      </c>
      <c r="R2058" s="1">
        <f t="shared" si="424"/>
        <v>-1</v>
      </c>
      <c r="S2058" s="7">
        <f>IF($D2058="二本差勝",副将分析!$D$14,IF($D2058="一本差勝",副将分析!$D$15,IF($D2058="引き分け",副将分析!$D$16,IF($D2058="一本差負",副将分析!$D$17,副将分析!$D$18))))</f>
        <v>0.26400000000000001</v>
      </c>
      <c r="T2058" s="1">
        <f t="shared" si="425"/>
        <v>0</v>
      </c>
      <c r="U2058" s="1">
        <f t="shared" si="426"/>
        <v>0</v>
      </c>
      <c r="V2058" s="7">
        <f>IF($E2058="二本差勝",大将分析!$D$14,IF($E2058="一本差勝",大将分析!$D$15,IF($E2058="引き分け",大将分析!$D$16,IF($E2058="一本差負",大将分析!$D$17,大将分析!$D$18))))</f>
        <v>0.26400000000000001</v>
      </c>
      <c r="W2058" s="1">
        <f t="shared" si="427"/>
        <v>0</v>
      </c>
      <c r="X2058" s="1">
        <f t="shared" si="428"/>
        <v>0</v>
      </c>
    </row>
    <row r="2059" spans="1:24" x14ac:dyDescent="0.15">
      <c r="A2059" s="1" t="s">
        <v>41</v>
      </c>
      <c r="B2059" s="1" t="s">
        <v>40</v>
      </c>
      <c r="C2059" s="1" t="s">
        <v>41</v>
      </c>
      <c r="D2059" s="1" t="s">
        <v>41</v>
      </c>
      <c r="E2059" s="1" t="s">
        <v>40</v>
      </c>
      <c r="F2059" s="19">
        <f t="shared" si="416"/>
        <v>-1</v>
      </c>
      <c r="G2059" s="19">
        <f t="shared" si="417"/>
        <v>-1</v>
      </c>
      <c r="H2059" s="20">
        <f t="shared" si="418"/>
        <v>3.8932892876800021E-4</v>
      </c>
      <c r="J2059" s="7">
        <f>IF($A2059="二本差勝",先鋒分析!$D$14,IF($A2059="一本差勝",先鋒分析!$D$15,IF($A2059="引き分け",先鋒分析!$D$16,IF($A2059="一本差負",先鋒分析!$D$17,先鋒分析!$D$18))))</f>
        <v>0.20800000000000002</v>
      </c>
      <c r="K2059" s="19">
        <f t="shared" si="419"/>
        <v>-1</v>
      </c>
      <c r="L2059" s="19">
        <f t="shared" si="420"/>
        <v>-1</v>
      </c>
      <c r="M2059" s="7">
        <f>IF($B2059="二本差勝",次鋒分析!$D$14,IF($B2059="一本差勝",次鋒分析!$D$15,IF($B2059="引き分け",次鋒分析!$D$16,IF($B2059="一本差負",次鋒分析!$D$17,次鋒分析!$D$18))))</f>
        <v>0.20800000000000002</v>
      </c>
      <c r="N2059" s="1">
        <f t="shared" si="421"/>
        <v>1</v>
      </c>
      <c r="O2059" s="1">
        <f t="shared" si="422"/>
        <v>1</v>
      </c>
      <c r="P2059" s="7">
        <f>IF($C2059="二本差勝",中堅分析!$D$14,IF($C2059="一本差勝",中堅分析!$D$15,IF($C2059="引き分け",中堅分析!$D$16,IF($C2059="一本差負",中堅分析!$D$17,中堅分析!$D$18))))</f>
        <v>0.20800000000000002</v>
      </c>
      <c r="Q2059" s="1">
        <f t="shared" si="423"/>
        <v>-1</v>
      </c>
      <c r="R2059" s="1">
        <f t="shared" si="424"/>
        <v>-1</v>
      </c>
      <c r="S2059" s="7">
        <f>IF($D2059="二本差勝",副将分析!$D$14,IF($D2059="一本差勝",副将分析!$D$15,IF($D2059="引き分け",副将分析!$D$16,IF($D2059="一本差負",副将分析!$D$17,副将分析!$D$18))))</f>
        <v>0.20800000000000002</v>
      </c>
      <c r="T2059" s="1">
        <f t="shared" si="425"/>
        <v>-1</v>
      </c>
      <c r="U2059" s="1">
        <f t="shared" si="426"/>
        <v>-1</v>
      </c>
      <c r="V2059" s="7">
        <f>IF($E2059="二本差勝",大将分析!$D$14,IF($E2059="一本差勝",大将分析!$D$15,IF($E2059="引き分け",大将分析!$D$16,IF($E2059="一本差負",大将分析!$D$17,大将分析!$D$18))))</f>
        <v>0.20800000000000002</v>
      </c>
      <c r="W2059" s="1">
        <f t="shared" si="427"/>
        <v>1</v>
      </c>
      <c r="X2059" s="1">
        <f t="shared" si="428"/>
        <v>1</v>
      </c>
    </row>
    <row r="2060" spans="1:24" x14ac:dyDescent="0.15">
      <c r="A2060" s="1" t="s">
        <v>41</v>
      </c>
      <c r="B2060" s="1" t="s">
        <v>40</v>
      </c>
      <c r="C2060" s="1" t="s">
        <v>41</v>
      </c>
      <c r="D2060" s="1" t="s">
        <v>42</v>
      </c>
      <c r="E2060" s="1" t="s">
        <v>39</v>
      </c>
      <c r="F2060" s="19">
        <f t="shared" si="416"/>
        <v>-1</v>
      </c>
      <c r="G2060" s="19">
        <f t="shared" si="417"/>
        <v>-1</v>
      </c>
      <c r="H2060" s="20">
        <f t="shared" si="418"/>
        <v>2.3037214720000016E-4</v>
      </c>
      <c r="J2060" s="7">
        <f>IF($A2060="二本差勝",先鋒分析!$D$14,IF($A2060="一本差勝",先鋒分析!$D$15,IF($A2060="引き分け",先鋒分析!$D$16,IF($A2060="一本差負",先鋒分析!$D$17,先鋒分析!$D$18))))</f>
        <v>0.20800000000000002</v>
      </c>
      <c r="K2060" s="19">
        <f t="shared" si="419"/>
        <v>-1</v>
      </c>
      <c r="L2060" s="19">
        <f t="shared" si="420"/>
        <v>-1</v>
      </c>
      <c r="M2060" s="7">
        <f>IF($B2060="二本差勝",次鋒分析!$D$14,IF($B2060="一本差勝",次鋒分析!$D$15,IF($B2060="引き分け",次鋒分析!$D$16,IF($B2060="一本差負",次鋒分析!$D$17,次鋒分析!$D$18))))</f>
        <v>0.20800000000000002</v>
      </c>
      <c r="N2060" s="1">
        <f t="shared" si="421"/>
        <v>1</v>
      </c>
      <c r="O2060" s="1">
        <f t="shared" si="422"/>
        <v>1</v>
      </c>
      <c r="P2060" s="7">
        <f>IF($C2060="二本差勝",中堅分析!$D$14,IF($C2060="一本差勝",中堅分析!$D$15,IF($C2060="引き分け",中堅分析!$D$16,IF($C2060="一本差負",中堅分析!$D$17,中堅分析!$D$18))))</f>
        <v>0.20800000000000002</v>
      </c>
      <c r="Q2060" s="1">
        <f t="shared" si="423"/>
        <v>-1</v>
      </c>
      <c r="R2060" s="1">
        <f t="shared" si="424"/>
        <v>-1</v>
      </c>
      <c r="S2060" s="7">
        <f>IF($D2060="二本差勝",副将分析!$D$14,IF($D2060="一本差勝",副将分析!$D$15,IF($D2060="引き分け",副将分析!$D$16,IF($D2060="一本差負",副将分析!$D$17,副将分析!$D$18))))</f>
        <v>0.16000000000000003</v>
      </c>
      <c r="T2060" s="1">
        <f t="shared" si="425"/>
        <v>-1</v>
      </c>
      <c r="U2060" s="1">
        <f t="shared" si="426"/>
        <v>-2</v>
      </c>
      <c r="V2060" s="7">
        <f>IF($E2060="二本差勝",大将分析!$D$14,IF($E2060="一本差勝",大将分析!$D$15,IF($E2060="引き分け",大将分析!$D$16,IF($E2060="一本差負",大将分析!$D$17,大将分析!$D$18))))</f>
        <v>0.16000000000000003</v>
      </c>
      <c r="W2060" s="1">
        <f t="shared" si="427"/>
        <v>1</v>
      </c>
      <c r="X2060" s="1">
        <f t="shared" si="428"/>
        <v>2</v>
      </c>
    </row>
    <row r="2061" spans="1:24" x14ac:dyDescent="0.15">
      <c r="A2061" s="1" t="s">
        <v>41</v>
      </c>
      <c r="B2061" s="1" t="s">
        <v>40</v>
      </c>
      <c r="C2061" s="1" t="s">
        <v>42</v>
      </c>
      <c r="D2061" s="1" t="s">
        <v>39</v>
      </c>
      <c r="E2061" s="1" t="s">
        <v>41</v>
      </c>
      <c r="F2061" s="19">
        <f t="shared" si="416"/>
        <v>-1</v>
      </c>
      <c r="G2061" s="19">
        <f t="shared" si="417"/>
        <v>-1</v>
      </c>
      <c r="H2061" s="20">
        <f t="shared" si="418"/>
        <v>2.3037214720000019E-4</v>
      </c>
      <c r="J2061" s="7">
        <f>IF($A2061="二本差勝",先鋒分析!$D$14,IF($A2061="一本差勝",先鋒分析!$D$15,IF($A2061="引き分け",先鋒分析!$D$16,IF($A2061="一本差負",先鋒分析!$D$17,先鋒分析!$D$18))))</f>
        <v>0.20800000000000002</v>
      </c>
      <c r="K2061" s="19">
        <f t="shared" si="419"/>
        <v>-1</v>
      </c>
      <c r="L2061" s="19">
        <f t="shared" si="420"/>
        <v>-1</v>
      </c>
      <c r="M2061" s="7">
        <f>IF($B2061="二本差勝",次鋒分析!$D$14,IF($B2061="一本差勝",次鋒分析!$D$15,IF($B2061="引き分け",次鋒分析!$D$16,IF($B2061="一本差負",次鋒分析!$D$17,次鋒分析!$D$18))))</f>
        <v>0.20800000000000002</v>
      </c>
      <c r="N2061" s="1">
        <f t="shared" si="421"/>
        <v>1</v>
      </c>
      <c r="O2061" s="1">
        <f t="shared" si="422"/>
        <v>1</v>
      </c>
      <c r="P2061" s="7">
        <f>IF($C2061="二本差勝",中堅分析!$D$14,IF($C2061="一本差勝",中堅分析!$D$15,IF($C2061="引き分け",中堅分析!$D$16,IF($C2061="一本差負",中堅分析!$D$17,中堅分析!$D$18))))</f>
        <v>0.16000000000000003</v>
      </c>
      <c r="Q2061" s="1">
        <f t="shared" si="423"/>
        <v>-1</v>
      </c>
      <c r="R2061" s="1">
        <f t="shared" si="424"/>
        <v>-2</v>
      </c>
      <c r="S2061" s="7">
        <f>IF($D2061="二本差勝",副将分析!$D$14,IF($D2061="一本差勝",副将分析!$D$15,IF($D2061="引き分け",副将分析!$D$16,IF($D2061="一本差負",副将分析!$D$17,副将分析!$D$18))))</f>
        <v>0.16000000000000003</v>
      </c>
      <c r="T2061" s="1">
        <f t="shared" si="425"/>
        <v>1</v>
      </c>
      <c r="U2061" s="1">
        <f t="shared" si="426"/>
        <v>2</v>
      </c>
      <c r="V2061" s="7">
        <f>IF($E2061="二本差勝",大将分析!$D$14,IF($E2061="一本差勝",大将分析!$D$15,IF($E2061="引き分け",大将分析!$D$16,IF($E2061="一本差負",大将分析!$D$17,大将分析!$D$18))))</f>
        <v>0.20800000000000002</v>
      </c>
      <c r="W2061" s="1">
        <f t="shared" si="427"/>
        <v>-1</v>
      </c>
      <c r="X2061" s="1">
        <f t="shared" si="428"/>
        <v>-1</v>
      </c>
    </row>
    <row r="2062" spans="1:24" x14ac:dyDescent="0.15">
      <c r="A2062" s="1" t="s">
        <v>41</v>
      </c>
      <c r="B2062" s="1" t="s">
        <v>40</v>
      </c>
      <c r="C2062" s="1" t="s">
        <v>42</v>
      </c>
      <c r="D2062" s="1" t="s">
        <v>41</v>
      </c>
      <c r="E2062" s="1" t="s">
        <v>39</v>
      </c>
      <c r="F2062" s="19">
        <f t="shared" si="416"/>
        <v>-1</v>
      </c>
      <c r="G2062" s="19">
        <f t="shared" si="417"/>
        <v>-1</v>
      </c>
      <c r="H2062" s="20">
        <f t="shared" si="418"/>
        <v>2.3037214720000016E-4</v>
      </c>
      <c r="J2062" s="7">
        <f>IF($A2062="二本差勝",先鋒分析!$D$14,IF($A2062="一本差勝",先鋒分析!$D$15,IF($A2062="引き分け",先鋒分析!$D$16,IF($A2062="一本差負",先鋒分析!$D$17,先鋒分析!$D$18))))</f>
        <v>0.20800000000000002</v>
      </c>
      <c r="K2062" s="19">
        <f t="shared" si="419"/>
        <v>-1</v>
      </c>
      <c r="L2062" s="19">
        <f t="shared" si="420"/>
        <v>-1</v>
      </c>
      <c r="M2062" s="7">
        <f>IF($B2062="二本差勝",次鋒分析!$D$14,IF($B2062="一本差勝",次鋒分析!$D$15,IF($B2062="引き分け",次鋒分析!$D$16,IF($B2062="一本差負",次鋒分析!$D$17,次鋒分析!$D$18))))</f>
        <v>0.20800000000000002</v>
      </c>
      <c r="N2062" s="1">
        <f t="shared" si="421"/>
        <v>1</v>
      </c>
      <c r="O2062" s="1">
        <f t="shared" si="422"/>
        <v>1</v>
      </c>
      <c r="P2062" s="7">
        <f>IF($C2062="二本差勝",中堅分析!$D$14,IF($C2062="一本差勝",中堅分析!$D$15,IF($C2062="引き分け",中堅分析!$D$16,IF($C2062="一本差負",中堅分析!$D$17,中堅分析!$D$18))))</f>
        <v>0.16000000000000003</v>
      </c>
      <c r="Q2062" s="1">
        <f t="shared" si="423"/>
        <v>-1</v>
      </c>
      <c r="R2062" s="1">
        <f t="shared" si="424"/>
        <v>-2</v>
      </c>
      <c r="S2062" s="7">
        <f>IF($D2062="二本差勝",副将分析!$D$14,IF($D2062="一本差勝",副将分析!$D$15,IF($D2062="引き分け",副将分析!$D$16,IF($D2062="一本差負",副将分析!$D$17,副将分析!$D$18))))</f>
        <v>0.20800000000000002</v>
      </c>
      <c r="T2062" s="1">
        <f t="shared" si="425"/>
        <v>-1</v>
      </c>
      <c r="U2062" s="1">
        <f t="shared" si="426"/>
        <v>-1</v>
      </c>
      <c r="V2062" s="7">
        <f>IF($E2062="二本差勝",大将分析!$D$14,IF($E2062="一本差勝",大将分析!$D$15,IF($E2062="引き分け",大将分析!$D$16,IF($E2062="一本差負",大将分析!$D$17,大将分析!$D$18))))</f>
        <v>0.16000000000000003</v>
      </c>
      <c r="W2062" s="1">
        <f t="shared" si="427"/>
        <v>1</v>
      </c>
      <c r="X2062" s="1">
        <f t="shared" si="428"/>
        <v>2</v>
      </c>
    </row>
    <row r="2063" spans="1:24" x14ac:dyDescent="0.15">
      <c r="A2063" s="1" t="s">
        <v>41</v>
      </c>
      <c r="B2063" s="1" t="s">
        <v>22</v>
      </c>
      <c r="C2063" s="1" t="s">
        <v>39</v>
      </c>
      <c r="D2063" s="1" t="s">
        <v>22</v>
      </c>
      <c r="E2063" s="1" t="s">
        <v>42</v>
      </c>
      <c r="F2063" s="19">
        <f t="shared" si="416"/>
        <v>-1</v>
      </c>
      <c r="G2063" s="19">
        <f t="shared" si="417"/>
        <v>-1</v>
      </c>
      <c r="H2063" s="20">
        <f t="shared" si="418"/>
        <v>3.7111726080000016E-4</v>
      </c>
      <c r="J2063" s="7">
        <f>IF($A2063="二本差勝",先鋒分析!$D$14,IF($A2063="一本差勝",先鋒分析!$D$15,IF($A2063="引き分け",先鋒分析!$D$16,IF($A2063="一本差負",先鋒分析!$D$17,先鋒分析!$D$18))))</f>
        <v>0.20800000000000002</v>
      </c>
      <c r="K2063" s="19">
        <f t="shared" si="419"/>
        <v>-1</v>
      </c>
      <c r="L2063" s="19">
        <f t="shared" si="420"/>
        <v>-1</v>
      </c>
      <c r="M2063" s="7">
        <f>IF($B2063="二本差勝",次鋒分析!$D$14,IF($B2063="一本差勝",次鋒分析!$D$15,IF($B2063="引き分け",次鋒分析!$D$16,IF($B2063="一本差負",次鋒分析!$D$17,次鋒分析!$D$18))))</f>
        <v>0.26400000000000001</v>
      </c>
      <c r="N2063" s="1">
        <f t="shared" si="421"/>
        <v>0</v>
      </c>
      <c r="O2063" s="1">
        <f t="shared" si="422"/>
        <v>0</v>
      </c>
      <c r="P2063" s="7">
        <f>IF($C2063="二本差勝",中堅分析!$D$14,IF($C2063="一本差勝",中堅分析!$D$15,IF($C2063="引き分け",中堅分析!$D$16,IF($C2063="一本差負",中堅分析!$D$17,中堅分析!$D$18))))</f>
        <v>0.16000000000000003</v>
      </c>
      <c r="Q2063" s="1">
        <f t="shared" si="423"/>
        <v>1</v>
      </c>
      <c r="R2063" s="1">
        <f t="shared" si="424"/>
        <v>2</v>
      </c>
      <c r="S2063" s="7">
        <f>IF($D2063="二本差勝",副将分析!$D$14,IF($D2063="一本差勝",副将分析!$D$15,IF($D2063="引き分け",副将分析!$D$16,IF($D2063="一本差負",副将分析!$D$17,副将分析!$D$18))))</f>
        <v>0.26400000000000001</v>
      </c>
      <c r="T2063" s="1">
        <f t="shared" si="425"/>
        <v>0</v>
      </c>
      <c r="U2063" s="1">
        <f t="shared" si="426"/>
        <v>0</v>
      </c>
      <c r="V2063" s="7">
        <f>IF($E2063="二本差勝",大将分析!$D$14,IF($E2063="一本差勝",大将分析!$D$15,IF($E2063="引き分け",大将分析!$D$16,IF($E2063="一本差負",大将分析!$D$17,大将分析!$D$18))))</f>
        <v>0.16000000000000003</v>
      </c>
      <c r="W2063" s="1">
        <f t="shared" si="427"/>
        <v>-1</v>
      </c>
      <c r="X2063" s="1">
        <f t="shared" si="428"/>
        <v>-2</v>
      </c>
    </row>
    <row r="2064" spans="1:24" x14ac:dyDescent="0.15">
      <c r="A2064" s="1" t="s">
        <v>41</v>
      </c>
      <c r="B2064" s="1" t="s">
        <v>22</v>
      </c>
      <c r="C2064" s="1" t="s">
        <v>39</v>
      </c>
      <c r="D2064" s="1" t="s">
        <v>42</v>
      </c>
      <c r="E2064" s="1" t="s">
        <v>22</v>
      </c>
      <c r="F2064" s="19">
        <f t="shared" si="416"/>
        <v>-1</v>
      </c>
      <c r="G2064" s="19">
        <f t="shared" si="417"/>
        <v>-1</v>
      </c>
      <c r="H2064" s="20">
        <f t="shared" si="418"/>
        <v>3.7111726080000021E-4</v>
      </c>
      <c r="J2064" s="7">
        <f>IF($A2064="二本差勝",先鋒分析!$D$14,IF($A2064="一本差勝",先鋒分析!$D$15,IF($A2064="引き分け",先鋒分析!$D$16,IF($A2064="一本差負",先鋒分析!$D$17,先鋒分析!$D$18))))</f>
        <v>0.20800000000000002</v>
      </c>
      <c r="K2064" s="19">
        <f t="shared" si="419"/>
        <v>-1</v>
      </c>
      <c r="L2064" s="19">
        <f t="shared" si="420"/>
        <v>-1</v>
      </c>
      <c r="M2064" s="7">
        <f>IF($B2064="二本差勝",次鋒分析!$D$14,IF($B2064="一本差勝",次鋒分析!$D$15,IF($B2064="引き分け",次鋒分析!$D$16,IF($B2064="一本差負",次鋒分析!$D$17,次鋒分析!$D$18))))</f>
        <v>0.26400000000000001</v>
      </c>
      <c r="N2064" s="1">
        <f t="shared" si="421"/>
        <v>0</v>
      </c>
      <c r="O2064" s="1">
        <f t="shared" si="422"/>
        <v>0</v>
      </c>
      <c r="P2064" s="7">
        <f>IF($C2064="二本差勝",中堅分析!$D$14,IF($C2064="一本差勝",中堅分析!$D$15,IF($C2064="引き分け",中堅分析!$D$16,IF($C2064="一本差負",中堅分析!$D$17,中堅分析!$D$18))))</f>
        <v>0.16000000000000003</v>
      </c>
      <c r="Q2064" s="1">
        <f t="shared" si="423"/>
        <v>1</v>
      </c>
      <c r="R2064" s="1">
        <f t="shared" si="424"/>
        <v>2</v>
      </c>
      <c r="S2064" s="7">
        <f>IF($D2064="二本差勝",副将分析!$D$14,IF($D2064="一本差勝",副将分析!$D$15,IF($D2064="引き分け",副将分析!$D$16,IF($D2064="一本差負",副将分析!$D$17,副将分析!$D$18))))</f>
        <v>0.16000000000000003</v>
      </c>
      <c r="T2064" s="1">
        <f t="shared" si="425"/>
        <v>-1</v>
      </c>
      <c r="U2064" s="1">
        <f t="shared" si="426"/>
        <v>-2</v>
      </c>
      <c r="V2064" s="7">
        <f>IF($E2064="二本差勝",大将分析!$D$14,IF($E2064="一本差勝",大将分析!$D$15,IF($E2064="引き分け",大将分析!$D$16,IF($E2064="一本差負",大将分析!$D$17,大将分析!$D$18))))</f>
        <v>0.26400000000000001</v>
      </c>
      <c r="W2064" s="1">
        <f t="shared" si="427"/>
        <v>0</v>
      </c>
      <c r="X2064" s="1">
        <f t="shared" si="428"/>
        <v>0</v>
      </c>
    </row>
    <row r="2065" spans="1:24" x14ac:dyDescent="0.15">
      <c r="A2065" s="1" t="s">
        <v>41</v>
      </c>
      <c r="B2065" s="1" t="s">
        <v>22</v>
      </c>
      <c r="C2065" s="1" t="s">
        <v>40</v>
      </c>
      <c r="D2065" s="1" t="s">
        <v>22</v>
      </c>
      <c r="E2065" s="1" t="s">
        <v>41</v>
      </c>
      <c r="F2065" s="19">
        <f t="shared" si="416"/>
        <v>-1</v>
      </c>
      <c r="G2065" s="19">
        <f t="shared" si="417"/>
        <v>-1</v>
      </c>
      <c r="H2065" s="20">
        <f t="shared" si="418"/>
        <v>6.2718817075200031E-4</v>
      </c>
      <c r="J2065" s="7">
        <f>IF($A2065="二本差勝",先鋒分析!$D$14,IF($A2065="一本差勝",先鋒分析!$D$15,IF($A2065="引き分け",先鋒分析!$D$16,IF($A2065="一本差負",先鋒分析!$D$17,先鋒分析!$D$18))))</f>
        <v>0.20800000000000002</v>
      </c>
      <c r="K2065" s="19">
        <f t="shared" si="419"/>
        <v>-1</v>
      </c>
      <c r="L2065" s="19">
        <f t="shared" si="420"/>
        <v>-1</v>
      </c>
      <c r="M2065" s="7">
        <f>IF($B2065="二本差勝",次鋒分析!$D$14,IF($B2065="一本差勝",次鋒分析!$D$15,IF($B2065="引き分け",次鋒分析!$D$16,IF($B2065="一本差負",次鋒分析!$D$17,次鋒分析!$D$18))))</f>
        <v>0.26400000000000001</v>
      </c>
      <c r="N2065" s="1">
        <f t="shared" si="421"/>
        <v>0</v>
      </c>
      <c r="O2065" s="1">
        <f t="shared" si="422"/>
        <v>0</v>
      </c>
      <c r="P2065" s="7">
        <f>IF($C2065="二本差勝",中堅分析!$D$14,IF($C2065="一本差勝",中堅分析!$D$15,IF($C2065="引き分け",中堅分析!$D$16,IF($C2065="一本差負",中堅分析!$D$17,中堅分析!$D$18))))</f>
        <v>0.20800000000000002</v>
      </c>
      <c r="Q2065" s="1">
        <f t="shared" si="423"/>
        <v>1</v>
      </c>
      <c r="R2065" s="1">
        <f t="shared" si="424"/>
        <v>1</v>
      </c>
      <c r="S2065" s="7">
        <f>IF($D2065="二本差勝",副将分析!$D$14,IF($D2065="一本差勝",副将分析!$D$15,IF($D2065="引き分け",副将分析!$D$16,IF($D2065="一本差負",副将分析!$D$17,副将分析!$D$18))))</f>
        <v>0.26400000000000001</v>
      </c>
      <c r="T2065" s="1">
        <f t="shared" si="425"/>
        <v>0</v>
      </c>
      <c r="U2065" s="1">
        <f t="shared" si="426"/>
        <v>0</v>
      </c>
      <c r="V2065" s="7">
        <f>IF($E2065="二本差勝",大将分析!$D$14,IF($E2065="一本差勝",大将分析!$D$15,IF($E2065="引き分け",大将分析!$D$16,IF($E2065="一本差負",大将分析!$D$17,大将分析!$D$18))))</f>
        <v>0.20800000000000002</v>
      </c>
      <c r="W2065" s="1">
        <f t="shared" si="427"/>
        <v>-1</v>
      </c>
      <c r="X2065" s="1">
        <f t="shared" si="428"/>
        <v>-1</v>
      </c>
    </row>
    <row r="2066" spans="1:24" x14ac:dyDescent="0.15">
      <c r="A2066" s="1" t="s">
        <v>41</v>
      </c>
      <c r="B2066" s="1" t="s">
        <v>22</v>
      </c>
      <c r="C2066" s="1" t="s">
        <v>40</v>
      </c>
      <c r="D2066" s="1" t="s">
        <v>41</v>
      </c>
      <c r="E2066" s="1" t="s">
        <v>22</v>
      </c>
      <c r="F2066" s="19">
        <f t="shared" si="416"/>
        <v>-1</v>
      </c>
      <c r="G2066" s="19">
        <f t="shared" si="417"/>
        <v>-1</v>
      </c>
      <c r="H2066" s="20">
        <f t="shared" si="418"/>
        <v>6.2718817075200031E-4</v>
      </c>
      <c r="J2066" s="7">
        <f>IF($A2066="二本差勝",先鋒分析!$D$14,IF($A2066="一本差勝",先鋒分析!$D$15,IF($A2066="引き分け",先鋒分析!$D$16,IF($A2066="一本差負",先鋒分析!$D$17,先鋒分析!$D$18))))</f>
        <v>0.20800000000000002</v>
      </c>
      <c r="K2066" s="19">
        <f t="shared" si="419"/>
        <v>-1</v>
      </c>
      <c r="L2066" s="19">
        <f t="shared" si="420"/>
        <v>-1</v>
      </c>
      <c r="M2066" s="7">
        <f>IF($B2066="二本差勝",次鋒分析!$D$14,IF($B2066="一本差勝",次鋒分析!$D$15,IF($B2066="引き分け",次鋒分析!$D$16,IF($B2066="一本差負",次鋒分析!$D$17,次鋒分析!$D$18))))</f>
        <v>0.26400000000000001</v>
      </c>
      <c r="N2066" s="1">
        <f t="shared" si="421"/>
        <v>0</v>
      </c>
      <c r="O2066" s="1">
        <f t="shared" si="422"/>
        <v>0</v>
      </c>
      <c r="P2066" s="7">
        <f>IF($C2066="二本差勝",中堅分析!$D$14,IF($C2066="一本差勝",中堅分析!$D$15,IF($C2066="引き分け",中堅分析!$D$16,IF($C2066="一本差負",中堅分析!$D$17,中堅分析!$D$18))))</f>
        <v>0.20800000000000002</v>
      </c>
      <c r="Q2066" s="1">
        <f t="shared" si="423"/>
        <v>1</v>
      </c>
      <c r="R2066" s="1">
        <f t="shared" si="424"/>
        <v>1</v>
      </c>
      <c r="S2066" s="7">
        <f>IF($D2066="二本差勝",副将分析!$D$14,IF($D2066="一本差勝",副将分析!$D$15,IF($D2066="引き分け",副将分析!$D$16,IF($D2066="一本差負",副将分析!$D$17,副将分析!$D$18))))</f>
        <v>0.20800000000000002</v>
      </c>
      <c r="T2066" s="1">
        <f t="shared" si="425"/>
        <v>-1</v>
      </c>
      <c r="U2066" s="1">
        <f t="shared" si="426"/>
        <v>-1</v>
      </c>
      <c r="V2066" s="7">
        <f>IF($E2066="二本差勝",大将分析!$D$14,IF($E2066="一本差勝",大将分析!$D$15,IF($E2066="引き分け",大将分析!$D$16,IF($E2066="一本差負",大将分析!$D$17,大将分析!$D$18))))</f>
        <v>0.26400000000000001</v>
      </c>
      <c r="W2066" s="1">
        <f t="shared" si="427"/>
        <v>0</v>
      </c>
      <c r="X2066" s="1">
        <f t="shared" si="428"/>
        <v>0</v>
      </c>
    </row>
    <row r="2067" spans="1:24" x14ac:dyDescent="0.15">
      <c r="A2067" s="1" t="s">
        <v>41</v>
      </c>
      <c r="B2067" s="1" t="s">
        <v>22</v>
      </c>
      <c r="C2067" s="1" t="s">
        <v>22</v>
      </c>
      <c r="D2067" s="1" t="s">
        <v>39</v>
      </c>
      <c r="E2067" s="1" t="s">
        <v>42</v>
      </c>
      <c r="F2067" s="19">
        <f t="shared" si="416"/>
        <v>-1</v>
      </c>
      <c r="G2067" s="19">
        <f t="shared" si="417"/>
        <v>-1</v>
      </c>
      <c r="H2067" s="20">
        <f t="shared" si="418"/>
        <v>3.7111726080000027E-4</v>
      </c>
      <c r="J2067" s="7">
        <f>IF($A2067="二本差勝",先鋒分析!$D$14,IF($A2067="一本差勝",先鋒分析!$D$15,IF($A2067="引き分け",先鋒分析!$D$16,IF($A2067="一本差負",先鋒分析!$D$17,先鋒分析!$D$18))))</f>
        <v>0.20800000000000002</v>
      </c>
      <c r="K2067" s="19">
        <f t="shared" si="419"/>
        <v>-1</v>
      </c>
      <c r="L2067" s="19">
        <f t="shared" si="420"/>
        <v>-1</v>
      </c>
      <c r="M2067" s="7">
        <f>IF($B2067="二本差勝",次鋒分析!$D$14,IF($B2067="一本差勝",次鋒分析!$D$15,IF($B2067="引き分け",次鋒分析!$D$16,IF($B2067="一本差負",次鋒分析!$D$17,次鋒分析!$D$18))))</f>
        <v>0.26400000000000001</v>
      </c>
      <c r="N2067" s="1">
        <f t="shared" si="421"/>
        <v>0</v>
      </c>
      <c r="O2067" s="1">
        <f t="shared" si="422"/>
        <v>0</v>
      </c>
      <c r="P2067" s="7">
        <f>IF($C2067="二本差勝",中堅分析!$D$14,IF($C2067="一本差勝",中堅分析!$D$15,IF($C2067="引き分け",中堅分析!$D$16,IF($C2067="一本差負",中堅分析!$D$17,中堅分析!$D$18))))</f>
        <v>0.26400000000000001</v>
      </c>
      <c r="Q2067" s="1">
        <f t="shared" si="423"/>
        <v>0</v>
      </c>
      <c r="R2067" s="1">
        <f t="shared" si="424"/>
        <v>0</v>
      </c>
      <c r="S2067" s="7">
        <f>IF($D2067="二本差勝",副将分析!$D$14,IF($D2067="一本差勝",副将分析!$D$15,IF($D2067="引き分け",副将分析!$D$16,IF($D2067="一本差負",副将分析!$D$17,副将分析!$D$18))))</f>
        <v>0.16000000000000003</v>
      </c>
      <c r="T2067" s="1">
        <f t="shared" si="425"/>
        <v>1</v>
      </c>
      <c r="U2067" s="1">
        <f t="shared" si="426"/>
        <v>2</v>
      </c>
      <c r="V2067" s="7">
        <f>IF($E2067="二本差勝",大将分析!$D$14,IF($E2067="一本差勝",大将分析!$D$15,IF($E2067="引き分け",大将分析!$D$16,IF($E2067="一本差負",大将分析!$D$17,大将分析!$D$18))))</f>
        <v>0.16000000000000003</v>
      </c>
      <c r="W2067" s="1">
        <f t="shared" si="427"/>
        <v>-1</v>
      </c>
      <c r="X2067" s="1">
        <f t="shared" si="428"/>
        <v>-2</v>
      </c>
    </row>
    <row r="2068" spans="1:24" x14ac:dyDescent="0.15">
      <c r="A2068" s="1" t="s">
        <v>41</v>
      </c>
      <c r="B2068" s="1" t="s">
        <v>22</v>
      </c>
      <c r="C2068" s="1" t="s">
        <v>22</v>
      </c>
      <c r="D2068" s="1" t="s">
        <v>40</v>
      </c>
      <c r="E2068" s="1" t="s">
        <v>41</v>
      </c>
      <c r="F2068" s="19">
        <f t="shared" si="416"/>
        <v>-1</v>
      </c>
      <c r="G2068" s="19">
        <f t="shared" si="417"/>
        <v>-1</v>
      </c>
      <c r="H2068" s="20">
        <f t="shared" si="418"/>
        <v>6.271881707520002E-4</v>
      </c>
      <c r="J2068" s="7">
        <f>IF($A2068="二本差勝",先鋒分析!$D$14,IF($A2068="一本差勝",先鋒分析!$D$15,IF($A2068="引き分け",先鋒分析!$D$16,IF($A2068="一本差負",先鋒分析!$D$17,先鋒分析!$D$18))))</f>
        <v>0.20800000000000002</v>
      </c>
      <c r="K2068" s="19">
        <f t="shared" si="419"/>
        <v>-1</v>
      </c>
      <c r="L2068" s="19">
        <f t="shared" si="420"/>
        <v>-1</v>
      </c>
      <c r="M2068" s="7">
        <f>IF($B2068="二本差勝",次鋒分析!$D$14,IF($B2068="一本差勝",次鋒分析!$D$15,IF($B2068="引き分け",次鋒分析!$D$16,IF($B2068="一本差負",次鋒分析!$D$17,次鋒分析!$D$18))))</f>
        <v>0.26400000000000001</v>
      </c>
      <c r="N2068" s="1">
        <f t="shared" si="421"/>
        <v>0</v>
      </c>
      <c r="O2068" s="1">
        <f t="shared" si="422"/>
        <v>0</v>
      </c>
      <c r="P2068" s="7">
        <f>IF($C2068="二本差勝",中堅分析!$D$14,IF($C2068="一本差勝",中堅分析!$D$15,IF($C2068="引き分け",中堅分析!$D$16,IF($C2068="一本差負",中堅分析!$D$17,中堅分析!$D$18))))</f>
        <v>0.26400000000000001</v>
      </c>
      <c r="Q2068" s="1">
        <f t="shared" si="423"/>
        <v>0</v>
      </c>
      <c r="R2068" s="1">
        <f t="shared" si="424"/>
        <v>0</v>
      </c>
      <c r="S2068" s="7">
        <f>IF($D2068="二本差勝",副将分析!$D$14,IF($D2068="一本差勝",副将分析!$D$15,IF($D2068="引き分け",副将分析!$D$16,IF($D2068="一本差負",副将分析!$D$17,副将分析!$D$18))))</f>
        <v>0.20800000000000002</v>
      </c>
      <c r="T2068" s="1">
        <f t="shared" si="425"/>
        <v>1</v>
      </c>
      <c r="U2068" s="1">
        <f t="shared" si="426"/>
        <v>1</v>
      </c>
      <c r="V2068" s="7">
        <f>IF($E2068="二本差勝",大将分析!$D$14,IF($E2068="一本差勝",大将分析!$D$15,IF($E2068="引き分け",大将分析!$D$16,IF($E2068="一本差負",大将分析!$D$17,大将分析!$D$18))))</f>
        <v>0.20800000000000002</v>
      </c>
      <c r="W2068" s="1">
        <f t="shared" si="427"/>
        <v>-1</v>
      </c>
      <c r="X2068" s="1">
        <f t="shared" si="428"/>
        <v>-1</v>
      </c>
    </row>
    <row r="2069" spans="1:24" x14ac:dyDescent="0.15">
      <c r="A2069" s="1" t="s">
        <v>41</v>
      </c>
      <c r="B2069" s="1" t="s">
        <v>22</v>
      </c>
      <c r="C2069" s="1" t="s">
        <v>22</v>
      </c>
      <c r="D2069" s="1" t="s">
        <v>22</v>
      </c>
      <c r="E2069" s="1" t="s">
        <v>22</v>
      </c>
      <c r="F2069" s="19">
        <f t="shared" si="416"/>
        <v>-1</v>
      </c>
      <c r="G2069" s="19">
        <f t="shared" si="417"/>
        <v>-1</v>
      </c>
      <c r="H2069" s="20">
        <f t="shared" si="418"/>
        <v>1.0103667425280004E-3</v>
      </c>
      <c r="J2069" s="7">
        <f>IF($A2069="二本差勝",先鋒分析!$D$14,IF($A2069="一本差勝",先鋒分析!$D$15,IF($A2069="引き分け",先鋒分析!$D$16,IF($A2069="一本差負",先鋒分析!$D$17,先鋒分析!$D$18))))</f>
        <v>0.20800000000000002</v>
      </c>
      <c r="K2069" s="19">
        <f t="shared" si="419"/>
        <v>-1</v>
      </c>
      <c r="L2069" s="19">
        <f t="shared" si="420"/>
        <v>-1</v>
      </c>
      <c r="M2069" s="7">
        <f>IF($B2069="二本差勝",次鋒分析!$D$14,IF($B2069="一本差勝",次鋒分析!$D$15,IF($B2069="引き分け",次鋒分析!$D$16,IF($B2069="一本差負",次鋒分析!$D$17,次鋒分析!$D$18))))</f>
        <v>0.26400000000000001</v>
      </c>
      <c r="N2069" s="1">
        <f t="shared" si="421"/>
        <v>0</v>
      </c>
      <c r="O2069" s="1">
        <f t="shared" si="422"/>
        <v>0</v>
      </c>
      <c r="P2069" s="7">
        <f>IF($C2069="二本差勝",中堅分析!$D$14,IF($C2069="一本差勝",中堅分析!$D$15,IF($C2069="引き分け",中堅分析!$D$16,IF($C2069="一本差負",中堅分析!$D$17,中堅分析!$D$18))))</f>
        <v>0.26400000000000001</v>
      </c>
      <c r="Q2069" s="1">
        <f t="shared" si="423"/>
        <v>0</v>
      </c>
      <c r="R2069" s="1">
        <f t="shared" si="424"/>
        <v>0</v>
      </c>
      <c r="S2069" s="7">
        <f>IF($D2069="二本差勝",副将分析!$D$14,IF($D2069="一本差勝",副将分析!$D$15,IF($D2069="引き分け",副将分析!$D$16,IF($D2069="一本差負",副将分析!$D$17,副将分析!$D$18))))</f>
        <v>0.26400000000000001</v>
      </c>
      <c r="T2069" s="1">
        <f t="shared" si="425"/>
        <v>0</v>
      </c>
      <c r="U2069" s="1">
        <f t="shared" si="426"/>
        <v>0</v>
      </c>
      <c r="V2069" s="7">
        <f>IF($E2069="二本差勝",大将分析!$D$14,IF($E2069="一本差勝",大将分析!$D$15,IF($E2069="引き分け",大将分析!$D$16,IF($E2069="一本差負",大将分析!$D$17,大将分析!$D$18))))</f>
        <v>0.26400000000000001</v>
      </c>
      <c r="W2069" s="1">
        <f t="shared" si="427"/>
        <v>0</v>
      </c>
      <c r="X2069" s="1">
        <f t="shared" si="428"/>
        <v>0</v>
      </c>
    </row>
    <row r="2070" spans="1:24" x14ac:dyDescent="0.15">
      <c r="A2070" s="1" t="s">
        <v>41</v>
      </c>
      <c r="B2070" s="1" t="s">
        <v>22</v>
      </c>
      <c r="C2070" s="1" t="s">
        <v>22</v>
      </c>
      <c r="D2070" s="1" t="s">
        <v>41</v>
      </c>
      <c r="E2070" s="1" t="s">
        <v>40</v>
      </c>
      <c r="F2070" s="19">
        <f t="shared" si="416"/>
        <v>-1</v>
      </c>
      <c r="G2070" s="19">
        <f t="shared" si="417"/>
        <v>-1</v>
      </c>
      <c r="H2070" s="20">
        <f t="shared" si="418"/>
        <v>6.271881707520002E-4</v>
      </c>
      <c r="J2070" s="7">
        <f>IF($A2070="二本差勝",先鋒分析!$D$14,IF($A2070="一本差勝",先鋒分析!$D$15,IF($A2070="引き分け",先鋒分析!$D$16,IF($A2070="一本差負",先鋒分析!$D$17,先鋒分析!$D$18))))</f>
        <v>0.20800000000000002</v>
      </c>
      <c r="K2070" s="19">
        <f t="shared" si="419"/>
        <v>-1</v>
      </c>
      <c r="L2070" s="19">
        <f t="shared" si="420"/>
        <v>-1</v>
      </c>
      <c r="M2070" s="7">
        <f>IF($B2070="二本差勝",次鋒分析!$D$14,IF($B2070="一本差勝",次鋒分析!$D$15,IF($B2070="引き分け",次鋒分析!$D$16,IF($B2070="一本差負",次鋒分析!$D$17,次鋒分析!$D$18))))</f>
        <v>0.26400000000000001</v>
      </c>
      <c r="N2070" s="1">
        <f t="shared" si="421"/>
        <v>0</v>
      </c>
      <c r="O2070" s="1">
        <f t="shared" si="422"/>
        <v>0</v>
      </c>
      <c r="P2070" s="7">
        <f>IF($C2070="二本差勝",中堅分析!$D$14,IF($C2070="一本差勝",中堅分析!$D$15,IF($C2070="引き分け",中堅分析!$D$16,IF($C2070="一本差負",中堅分析!$D$17,中堅分析!$D$18))))</f>
        <v>0.26400000000000001</v>
      </c>
      <c r="Q2070" s="1">
        <f t="shared" si="423"/>
        <v>0</v>
      </c>
      <c r="R2070" s="1">
        <f t="shared" si="424"/>
        <v>0</v>
      </c>
      <c r="S2070" s="7">
        <f>IF($D2070="二本差勝",副将分析!$D$14,IF($D2070="一本差勝",副将分析!$D$15,IF($D2070="引き分け",副将分析!$D$16,IF($D2070="一本差負",副将分析!$D$17,副将分析!$D$18))))</f>
        <v>0.20800000000000002</v>
      </c>
      <c r="T2070" s="1">
        <f t="shared" si="425"/>
        <v>-1</v>
      </c>
      <c r="U2070" s="1">
        <f t="shared" si="426"/>
        <v>-1</v>
      </c>
      <c r="V2070" s="7">
        <f>IF($E2070="二本差勝",大将分析!$D$14,IF($E2070="一本差勝",大将分析!$D$15,IF($E2070="引き分け",大将分析!$D$16,IF($E2070="一本差負",大将分析!$D$17,大将分析!$D$18))))</f>
        <v>0.20800000000000002</v>
      </c>
      <c r="W2070" s="1">
        <f t="shared" si="427"/>
        <v>1</v>
      </c>
      <c r="X2070" s="1">
        <f t="shared" si="428"/>
        <v>1</v>
      </c>
    </row>
    <row r="2071" spans="1:24" x14ac:dyDescent="0.15">
      <c r="A2071" s="1" t="s">
        <v>41</v>
      </c>
      <c r="B2071" s="1" t="s">
        <v>22</v>
      </c>
      <c r="C2071" s="1" t="s">
        <v>22</v>
      </c>
      <c r="D2071" s="1" t="s">
        <v>42</v>
      </c>
      <c r="E2071" s="1" t="s">
        <v>39</v>
      </c>
      <c r="F2071" s="19">
        <f t="shared" si="416"/>
        <v>-1</v>
      </c>
      <c r="G2071" s="19">
        <f t="shared" si="417"/>
        <v>-1</v>
      </c>
      <c r="H2071" s="20">
        <f t="shared" si="418"/>
        <v>3.7111726080000027E-4</v>
      </c>
      <c r="J2071" s="7">
        <f>IF($A2071="二本差勝",先鋒分析!$D$14,IF($A2071="一本差勝",先鋒分析!$D$15,IF($A2071="引き分け",先鋒分析!$D$16,IF($A2071="一本差負",先鋒分析!$D$17,先鋒分析!$D$18))))</f>
        <v>0.20800000000000002</v>
      </c>
      <c r="K2071" s="19">
        <f t="shared" si="419"/>
        <v>-1</v>
      </c>
      <c r="L2071" s="19">
        <f t="shared" si="420"/>
        <v>-1</v>
      </c>
      <c r="M2071" s="7">
        <f>IF($B2071="二本差勝",次鋒分析!$D$14,IF($B2071="一本差勝",次鋒分析!$D$15,IF($B2071="引き分け",次鋒分析!$D$16,IF($B2071="一本差負",次鋒分析!$D$17,次鋒分析!$D$18))))</f>
        <v>0.26400000000000001</v>
      </c>
      <c r="N2071" s="1">
        <f t="shared" si="421"/>
        <v>0</v>
      </c>
      <c r="O2071" s="1">
        <f t="shared" si="422"/>
        <v>0</v>
      </c>
      <c r="P2071" s="7">
        <f>IF($C2071="二本差勝",中堅分析!$D$14,IF($C2071="一本差勝",中堅分析!$D$15,IF($C2071="引き分け",中堅分析!$D$16,IF($C2071="一本差負",中堅分析!$D$17,中堅分析!$D$18))))</f>
        <v>0.26400000000000001</v>
      </c>
      <c r="Q2071" s="1">
        <f t="shared" si="423"/>
        <v>0</v>
      </c>
      <c r="R2071" s="1">
        <f t="shared" si="424"/>
        <v>0</v>
      </c>
      <c r="S2071" s="7">
        <f>IF($D2071="二本差勝",副将分析!$D$14,IF($D2071="一本差勝",副将分析!$D$15,IF($D2071="引き分け",副将分析!$D$16,IF($D2071="一本差負",副将分析!$D$17,副将分析!$D$18))))</f>
        <v>0.16000000000000003</v>
      </c>
      <c r="T2071" s="1">
        <f t="shared" si="425"/>
        <v>-1</v>
      </c>
      <c r="U2071" s="1">
        <f t="shared" si="426"/>
        <v>-2</v>
      </c>
      <c r="V2071" s="7">
        <f>IF($E2071="二本差勝",大将分析!$D$14,IF($E2071="一本差勝",大将分析!$D$15,IF($E2071="引き分け",大将分析!$D$16,IF($E2071="一本差負",大将分析!$D$17,大将分析!$D$18))))</f>
        <v>0.16000000000000003</v>
      </c>
      <c r="W2071" s="1">
        <f t="shared" si="427"/>
        <v>1</v>
      </c>
      <c r="X2071" s="1">
        <f t="shared" si="428"/>
        <v>2</v>
      </c>
    </row>
    <row r="2072" spans="1:24" x14ac:dyDescent="0.15">
      <c r="A2072" s="1" t="s">
        <v>41</v>
      </c>
      <c r="B2072" s="1" t="s">
        <v>22</v>
      </c>
      <c r="C2072" s="1" t="s">
        <v>41</v>
      </c>
      <c r="D2072" s="1" t="s">
        <v>40</v>
      </c>
      <c r="E2072" s="1" t="s">
        <v>22</v>
      </c>
      <c r="F2072" s="19">
        <f t="shared" si="416"/>
        <v>-1</v>
      </c>
      <c r="G2072" s="19">
        <f t="shared" si="417"/>
        <v>-1</v>
      </c>
      <c r="H2072" s="20">
        <f t="shared" si="418"/>
        <v>6.2718817075200031E-4</v>
      </c>
      <c r="J2072" s="7">
        <f>IF($A2072="二本差勝",先鋒分析!$D$14,IF($A2072="一本差勝",先鋒分析!$D$15,IF($A2072="引き分け",先鋒分析!$D$16,IF($A2072="一本差負",先鋒分析!$D$17,先鋒分析!$D$18))))</f>
        <v>0.20800000000000002</v>
      </c>
      <c r="K2072" s="19">
        <f t="shared" si="419"/>
        <v>-1</v>
      </c>
      <c r="L2072" s="19">
        <f t="shared" si="420"/>
        <v>-1</v>
      </c>
      <c r="M2072" s="7">
        <f>IF($B2072="二本差勝",次鋒分析!$D$14,IF($B2072="一本差勝",次鋒分析!$D$15,IF($B2072="引き分け",次鋒分析!$D$16,IF($B2072="一本差負",次鋒分析!$D$17,次鋒分析!$D$18))))</f>
        <v>0.26400000000000001</v>
      </c>
      <c r="N2072" s="1">
        <f t="shared" si="421"/>
        <v>0</v>
      </c>
      <c r="O2072" s="1">
        <f t="shared" si="422"/>
        <v>0</v>
      </c>
      <c r="P2072" s="7">
        <f>IF($C2072="二本差勝",中堅分析!$D$14,IF($C2072="一本差勝",中堅分析!$D$15,IF($C2072="引き分け",中堅分析!$D$16,IF($C2072="一本差負",中堅分析!$D$17,中堅分析!$D$18))))</f>
        <v>0.20800000000000002</v>
      </c>
      <c r="Q2072" s="1">
        <f t="shared" si="423"/>
        <v>-1</v>
      </c>
      <c r="R2072" s="1">
        <f t="shared" si="424"/>
        <v>-1</v>
      </c>
      <c r="S2072" s="7">
        <f>IF($D2072="二本差勝",副将分析!$D$14,IF($D2072="一本差勝",副将分析!$D$15,IF($D2072="引き分け",副将分析!$D$16,IF($D2072="一本差負",副将分析!$D$17,副将分析!$D$18))))</f>
        <v>0.20800000000000002</v>
      </c>
      <c r="T2072" s="1">
        <f t="shared" si="425"/>
        <v>1</v>
      </c>
      <c r="U2072" s="1">
        <f t="shared" si="426"/>
        <v>1</v>
      </c>
      <c r="V2072" s="7">
        <f>IF($E2072="二本差勝",大将分析!$D$14,IF($E2072="一本差勝",大将分析!$D$15,IF($E2072="引き分け",大将分析!$D$16,IF($E2072="一本差負",大将分析!$D$17,大将分析!$D$18))))</f>
        <v>0.26400000000000001</v>
      </c>
      <c r="W2072" s="1">
        <f t="shared" si="427"/>
        <v>0</v>
      </c>
      <c r="X2072" s="1">
        <f t="shared" si="428"/>
        <v>0</v>
      </c>
    </row>
    <row r="2073" spans="1:24" x14ac:dyDescent="0.15">
      <c r="A2073" s="1" t="s">
        <v>41</v>
      </c>
      <c r="B2073" s="1" t="s">
        <v>22</v>
      </c>
      <c r="C2073" s="1" t="s">
        <v>41</v>
      </c>
      <c r="D2073" s="1" t="s">
        <v>22</v>
      </c>
      <c r="E2073" s="1" t="s">
        <v>40</v>
      </c>
      <c r="F2073" s="19">
        <f t="shared" si="416"/>
        <v>-1</v>
      </c>
      <c r="G2073" s="19">
        <f t="shared" si="417"/>
        <v>-1</v>
      </c>
      <c r="H2073" s="20">
        <f t="shared" si="418"/>
        <v>6.2718817075200031E-4</v>
      </c>
      <c r="J2073" s="7">
        <f>IF($A2073="二本差勝",先鋒分析!$D$14,IF($A2073="一本差勝",先鋒分析!$D$15,IF($A2073="引き分け",先鋒分析!$D$16,IF($A2073="一本差負",先鋒分析!$D$17,先鋒分析!$D$18))))</f>
        <v>0.20800000000000002</v>
      </c>
      <c r="K2073" s="19">
        <f t="shared" si="419"/>
        <v>-1</v>
      </c>
      <c r="L2073" s="19">
        <f t="shared" si="420"/>
        <v>-1</v>
      </c>
      <c r="M2073" s="7">
        <f>IF($B2073="二本差勝",次鋒分析!$D$14,IF($B2073="一本差勝",次鋒分析!$D$15,IF($B2073="引き分け",次鋒分析!$D$16,IF($B2073="一本差負",次鋒分析!$D$17,次鋒分析!$D$18))))</f>
        <v>0.26400000000000001</v>
      </c>
      <c r="N2073" s="1">
        <f t="shared" si="421"/>
        <v>0</v>
      </c>
      <c r="O2073" s="1">
        <f t="shared" si="422"/>
        <v>0</v>
      </c>
      <c r="P2073" s="7">
        <f>IF($C2073="二本差勝",中堅分析!$D$14,IF($C2073="一本差勝",中堅分析!$D$15,IF($C2073="引き分け",中堅分析!$D$16,IF($C2073="一本差負",中堅分析!$D$17,中堅分析!$D$18))))</f>
        <v>0.20800000000000002</v>
      </c>
      <c r="Q2073" s="1">
        <f t="shared" si="423"/>
        <v>-1</v>
      </c>
      <c r="R2073" s="1">
        <f t="shared" si="424"/>
        <v>-1</v>
      </c>
      <c r="S2073" s="7">
        <f>IF($D2073="二本差勝",副将分析!$D$14,IF($D2073="一本差勝",副将分析!$D$15,IF($D2073="引き分け",副将分析!$D$16,IF($D2073="一本差負",副将分析!$D$17,副将分析!$D$18))))</f>
        <v>0.26400000000000001</v>
      </c>
      <c r="T2073" s="1">
        <f t="shared" si="425"/>
        <v>0</v>
      </c>
      <c r="U2073" s="1">
        <f t="shared" si="426"/>
        <v>0</v>
      </c>
      <c r="V2073" s="7">
        <f>IF($E2073="二本差勝",大将分析!$D$14,IF($E2073="一本差勝",大将分析!$D$15,IF($E2073="引き分け",大将分析!$D$16,IF($E2073="一本差負",大将分析!$D$17,大将分析!$D$18))))</f>
        <v>0.20800000000000002</v>
      </c>
      <c r="W2073" s="1">
        <f t="shared" si="427"/>
        <v>1</v>
      </c>
      <c r="X2073" s="1">
        <f t="shared" si="428"/>
        <v>1</v>
      </c>
    </row>
    <row r="2074" spans="1:24" x14ac:dyDescent="0.15">
      <c r="A2074" s="1" t="s">
        <v>41</v>
      </c>
      <c r="B2074" s="1" t="s">
        <v>22</v>
      </c>
      <c r="C2074" s="1" t="s">
        <v>42</v>
      </c>
      <c r="D2074" s="1" t="s">
        <v>39</v>
      </c>
      <c r="E2074" s="1" t="s">
        <v>22</v>
      </c>
      <c r="F2074" s="19">
        <f t="shared" si="416"/>
        <v>-1</v>
      </c>
      <c r="G2074" s="19">
        <f t="shared" si="417"/>
        <v>-1</v>
      </c>
      <c r="H2074" s="20">
        <f t="shared" si="418"/>
        <v>3.7111726080000021E-4</v>
      </c>
      <c r="J2074" s="7">
        <f>IF($A2074="二本差勝",先鋒分析!$D$14,IF($A2074="一本差勝",先鋒分析!$D$15,IF($A2074="引き分け",先鋒分析!$D$16,IF($A2074="一本差負",先鋒分析!$D$17,先鋒分析!$D$18))))</f>
        <v>0.20800000000000002</v>
      </c>
      <c r="K2074" s="19">
        <f t="shared" si="419"/>
        <v>-1</v>
      </c>
      <c r="L2074" s="19">
        <f t="shared" si="420"/>
        <v>-1</v>
      </c>
      <c r="M2074" s="7">
        <f>IF($B2074="二本差勝",次鋒分析!$D$14,IF($B2074="一本差勝",次鋒分析!$D$15,IF($B2074="引き分け",次鋒分析!$D$16,IF($B2074="一本差負",次鋒分析!$D$17,次鋒分析!$D$18))))</f>
        <v>0.26400000000000001</v>
      </c>
      <c r="N2074" s="1">
        <f t="shared" si="421"/>
        <v>0</v>
      </c>
      <c r="O2074" s="1">
        <f t="shared" si="422"/>
        <v>0</v>
      </c>
      <c r="P2074" s="7">
        <f>IF($C2074="二本差勝",中堅分析!$D$14,IF($C2074="一本差勝",中堅分析!$D$15,IF($C2074="引き分け",中堅分析!$D$16,IF($C2074="一本差負",中堅分析!$D$17,中堅分析!$D$18))))</f>
        <v>0.16000000000000003</v>
      </c>
      <c r="Q2074" s="1">
        <f t="shared" si="423"/>
        <v>-1</v>
      </c>
      <c r="R2074" s="1">
        <f t="shared" si="424"/>
        <v>-2</v>
      </c>
      <c r="S2074" s="7">
        <f>IF($D2074="二本差勝",副将分析!$D$14,IF($D2074="一本差勝",副将分析!$D$15,IF($D2074="引き分け",副将分析!$D$16,IF($D2074="一本差負",副将分析!$D$17,副将分析!$D$18))))</f>
        <v>0.16000000000000003</v>
      </c>
      <c r="T2074" s="1">
        <f t="shared" si="425"/>
        <v>1</v>
      </c>
      <c r="U2074" s="1">
        <f t="shared" si="426"/>
        <v>2</v>
      </c>
      <c r="V2074" s="7">
        <f>IF($E2074="二本差勝",大将分析!$D$14,IF($E2074="一本差勝",大将分析!$D$15,IF($E2074="引き分け",大将分析!$D$16,IF($E2074="一本差負",大将分析!$D$17,大将分析!$D$18))))</f>
        <v>0.26400000000000001</v>
      </c>
      <c r="W2074" s="1">
        <f t="shared" si="427"/>
        <v>0</v>
      </c>
      <c r="X2074" s="1">
        <f t="shared" si="428"/>
        <v>0</v>
      </c>
    </row>
    <row r="2075" spans="1:24" x14ac:dyDescent="0.15">
      <c r="A2075" s="1" t="s">
        <v>41</v>
      </c>
      <c r="B2075" s="1" t="s">
        <v>22</v>
      </c>
      <c r="C2075" s="1" t="s">
        <v>42</v>
      </c>
      <c r="D2075" s="1" t="s">
        <v>22</v>
      </c>
      <c r="E2075" s="1" t="s">
        <v>39</v>
      </c>
      <c r="F2075" s="19">
        <f t="shared" si="416"/>
        <v>-1</v>
      </c>
      <c r="G2075" s="19">
        <f t="shared" si="417"/>
        <v>-1</v>
      </c>
      <c r="H2075" s="20">
        <f t="shared" si="418"/>
        <v>3.7111726080000016E-4</v>
      </c>
      <c r="J2075" s="7">
        <f>IF($A2075="二本差勝",先鋒分析!$D$14,IF($A2075="一本差勝",先鋒分析!$D$15,IF($A2075="引き分け",先鋒分析!$D$16,IF($A2075="一本差負",先鋒分析!$D$17,先鋒分析!$D$18))))</f>
        <v>0.20800000000000002</v>
      </c>
      <c r="K2075" s="19">
        <f t="shared" si="419"/>
        <v>-1</v>
      </c>
      <c r="L2075" s="19">
        <f t="shared" si="420"/>
        <v>-1</v>
      </c>
      <c r="M2075" s="7">
        <f>IF($B2075="二本差勝",次鋒分析!$D$14,IF($B2075="一本差勝",次鋒分析!$D$15,IF($B2075="引き分け",次鋒分析!$D$16,IF($B2075="一本差負",次鋒分析!$D$17,次鋒分析!$D$18))))</f>
        <v>0.26400000000000001</v>
      </c>
      <c r="N2075" s="1">
        <f t="shared" si="421"/>
        <v>0</v>
      </c>
      <c r="O2075" s="1">
        <f t="shared" si="422"/>
        <v>0</v>
      </c>
      <c r="P2075" s="7">
        <f>IF($C2075="二本差勝",中堅分析!$D$14,IF($C2075="一本差勝",中堅分析!$D$15,IF($C2075="引き分け",中堅分析!$D$16,IF($C2075="一本差負",中堅分析!$D$17,中堅分析!$D$18))))</f>
        <v>0.16000000000000003</v>
      </c>
      <c r="Q2075" s="1">
        <f t="shared" si="423"/>
        <v>-1</v>
      </c>
      <c r="R2075" s="1">
        <f t="shared" si="424"/>
        <v>-2</v>
      </c>
      <c r="S2075" s="7">
        <f>IF($D2075="二本差勝",副将分析!$D$14,IF($D2075="一本差勝",副将分析!$D$15,IF($D2075="引き分け",副将分析!$D$16,IF($D2075="一本差負",副将分析!$D$17,副将分析!$D$18))))</f>
        <v>0.26400000000000001</v>
      </c>
      <c r="T2075" s="1">
        <f t="shared" si="425"/>
        <v>0</v>
      </c>
      <c r="U2075" s="1">
        <f t="shared" si="426"/>
        <v>0</v>
      </c>
      <c r="V2075" s="7">
        <f>IF($E2075="二本差勝",大将分析!$D$14,IF($E2075="一本差勝",大将分析!$D$15,IF($E2075="引き分け",大将分析!$D$16,IF($E2075="一本差負",大将分析!$D$17,大将分析!$D$18))))</f>
        <v>0.16000000000000003</v>
      </c>
      <c r="W2075" s="1">
        <f t="shared" si="427"/>
        <v>1</v>
      </c>
      <c r="X2075" s="1">
        <f t="shared" si="428"/>
        <v>2</v>
      </c>
    </row>
    <row r="2076" spans="1:24" x14ac:dyDescent="0.15">
      <c r="A2076" s="1" t="s">
        <v>41</v>
      </c>
      <c r="B2076" s="1" t="s">
        <v>41</v>
      </c>
      <c r="C2076" s="1" t="s">
        <v>39</v>
      </c>
      <c r="D2076" s="1" t="s">
        <v>40</v>
      </c>
      <c r="E2076" s="1" t="s">
        <v>42</v>
      </c>
      <c r="F2076" s="19">
        <f t="shared" si="416"/>
        <v>-1</v>
      </c>
      <c r="G2076" s="19">
        <f t="shared" si="417"/>
        <v>-1</v>
      </c>
      <c r="H2076" s="20">
        <f t="shared" si="418"/>
        <v>2.3037214720000016E-4</v>
      </c>
      <c r="J2076" s="7">
        <f>IF($A2076="二本差勝",先鋒分析!$D$14,IF($A2076="一本差勝",先鋒分析!$D$15,IF($A2076="引き分け",先鋒分析!$D$16,IF($A2076="一本差負",先鋒分析!$D$17,先鋒分析!$D$18))))</f>
        <v>0.20800000000000002</v>
      </c>
      <c r="K2076" s="19">
        <f t="shared" si="419"/>
        <v>-1</v>
      </c>
      <c r="L2076" s="19">
        <f t="shared" si="420"/>
        <v>-1</v>
      </c>
      <c r="M2076" s="7">
        <f>IF($B2076="二本差勝",次鋒分析!$D$14,IF($B2076="一本差勝",次鋒分析!$D$15,IF($B2076="引き分け",次鋒分析!$D$16,IF($B2076="一本差負",次鋒分析!$D$17,次鋒分析!$D$18))))</f>
        <v>0.20800000000000002</v>
      </c>
      <c r="N2076" s="1">
        <f t="shared" si="421"/>
        <v>-1</v>
      </c>
      <c r="O2076" s="1">
        <f t="shared" si="422"/>
        <v>-1</v>
      </c>
      <c r="P2076" s="7">
        <f>IF($C2076="二本差勝",中堅分析!$D$14,IF($C2076="一本差勝",中堅分析!$D$15,IF($C2076="引き分け",中堅分析!$D$16,IF($C2076="一本差負",中堅分析!$D$17,中堅分析!$D$18))))</f>
        <v>0.16000000000000003</v>
      </c>
      <c r="Q2076" s="1">
        <f t="shared" si="423"/>
        <v>1</v>
      </c>
      <c r="R2076" s="1">
        <f t="shared" si="424"/>
        <v>2</v>
      </c>
      <c r="S2076" s="7">
        <f>IF($D2076="二本差勝",副将分析!$D$14,IF($D2076="一本差勝",副将分析!$D$15,IF($D2076="引き分け",副将分析!$D$16,IF($D2076="一本差負",副将分析!$D$17,副将分析!$D$18))))</f>
        <v>0.20800000000000002</v>
      </c>
      <c r="T2076" s="1">
        <f t="shared" si="425"/>
        <v>1</v>
      </c>
      <c r="U2076" s="1">
        <f t="shared" si="426"/>
        <v>1</v>
      </c>
      <c r="V2076" s="7">
        <f>IF($E2076="二本差勝",大将分析!$D$14,IF($E2076="一本差勝",大将分析!$D$15,IF($E2076="引き分け",大将分析!$D$16,IF($E2076="一本差負",大将分析!$D$17,大将分析!$D$18))))</f>
        <v>0.16000000000000003</v>
      </c>
      <c r="W2076" s="1">
        <f t="shared" si="427"/>
        <v>-1</v>
      </c>
      <c r="X2076" s="1">
        <f t="shared" si="428"/>
        <v>-2</v>
      </c>
    </row>
    <row r="2077" spans="1:24" x14ac:dyDescent="0.15">
      <c r="A2077" s="1" t="s">
        <v>41</v>
      </c>
      <c r="B2077" s="1" t="s">
        <v>41</v>
      </c>
      <c r="C2077" s="1" t="s">
        <v>39</v>
      </c>
      <c r="D2077" s="1" t="s">
        <v>42</v>
      </c>
      <c r="E2077" s="1" t="s">
        <v>40</v>
      </c>
      <c r="F2077" s="19">
        <f t="shared" si="416"/>
        <v>-1</v>
      </c>
      <c r="G2077" s="19">
        <f t="shared" si="417"/>
        <v>-1</v>
      </c>
      <c r="H2077" s="20">
        <f t="shared" si="418"/>
        <v>2.3037214720000019E-4</v>
      </c>
      <c r="J2077" s="7">
        <f>IF($A2077="二本差勝",先鋒分析!$D$14,IF($A2077="一本差勝",先鋒分析!$D$15,IF($A2077="引き分け",先鋒分析!$D$16,IF($A2077="一本差負",先鋒分析!$D$17,先鋒分析!$D$18))))</f>
        <v>0.20800000000000002</v>
      </c>
      <c r="K2077" s="19">
        <f t="shared" si="419"/>
        <v>-1</v>
      </c>
      <c r="L2077" s="19">
        <f t="shared" si="420"/>
        <v>-1</v>
      </c>
      <c r="M2077" s="7">
        <f>IF($B2077="二本差勝",次鋒分析!$D$14,IF($B2077="一本差勝",次鋒分析!$D$15,IF($B2077="引き分け",次鋒分析!$D$16,IF($B2077="一本差負",次鋒分析!$D$17,次鋒分析!$D$18))))</f>
        <v>0.20800000000000002</v>
      </c>
      <c r="N2077" s="1">
        <f t="shared" si="421"/>
        <v>-1</v>
      </c>
      <c r="O2077" s="1">
        <f t="shared" si="422"/>
        <v>-1</v>
      </c>
      <c r="P2077" s="7">
        <f>IF($C2077="二本差勝",中堅分析!$D$14,IF($C2077="一本差勝",中堅分析!$D$15,IF($C2077="引き分け",中堅分析!$D$16,IF($C2077="一本差負",中堅分析!$D$17,中堅分析!$D$18))))</f>
        <v>0.16000000000000003</v>
      </c>
      <c r="Q2077" s="1">
        <f t="shared" si="423"/>
        <v>1</v>
      </c>
      <c r="R2077" s="1">
        <f t="shared" si="424"/>
        <v>2</v>
      </c>
      <c r="S2077" s="7">
        <f>IF($D2077="二本差勝",副将分析!$D$14,IF($D2077="一本差勝",副将分析!$D$15,IF($D2077="引き分け",副将分析!$D$16,IF($D2077="一本差負",副将分析!$D$17,副将分析!$D$18))))</f>
        <v>0.16000000000000003</v>
      </c>
      <c r="T2077" s="1">
        <f t="shared" si="425"/>
        <v>-1</v>
      </c>
      <c r="U2077" s="1">
        <f t="shared" si="426"/>
        <v>-2</v>
      </c>
      <c r="V2077" s="7">
        <f>IF($E2077="二本差勝",大将分析!$D$14,IF($E2077="一本差勝",大将分析!$D$15,IF($E2077="引き分け",大将分析!$D$16,IF($E2077="一本差負",大将分析!$D$17,大将分析!$D$18))))</f>
        <v>0.20800000000000002</v>
      </c>
      <c r="W2077" s="1">
        <f t="shared" si="427"/>
        <v>1</v>
      </c>
      <c r="X2077" s="1">
        <f t="shared" si="428"/>
        <v>1</v>
      </c>
    </row>
    <row r="2078" spans="1:24" x14ac:dyDescent="0.15">
      <c r="A2078" s="1" t="s">
        <v>41</v>
      </c>
      <c r="B2078" s="1" t="s">
        <v>41</v>
      </c>
      <c r="C2078" s="1" t="s">
        <v>40</v>
      </c>
      <c r="D2078" s="1" t="s">
        <v>39</v>
      </c>
      <c r="E2078" s="1" t="s">
        <v>42</v>
      </c>
      <c r="F2078" s="19">
        <f t="shared" si="416"/>
        <v>-1</v>
      </c>
      <c r="G2078" s="19">
        <f t="shared" si="417"/>
        <v>-1</v>
      </c>
      <c r="H2078" s="20">
        <f t="shared" si="418"/>
        <v>2.3037214720000016E-4</v>
      </c>
      <c r="J2078" s="7">
        <f>IF($A2078="二本差勝",先鋒分析!$D$14,IF($A2078="一本差勝",先鋒分析!$D$15,IF($A2078="引き分け",先鋒分析!$D$16,IF($A2078="一本差負",先鋒分析!$D$17,先鋒分析!$D$18))))</f>
        <v>0.20800000000000002</v>
      </c>
      <c r="K2078" s="19">
        <f t="shared" si="419"/>
        <v>-1</v>
      </c>
      <c r="L2078" s="19">
        <f t="shared" si="420"/>
        <v>-1</v>
      </c>
      <c r="M2078" s="7">
        <f>IF($B2078="二本差勝",次鋒分析!$D$14,IF($B2078="一本差勝",次鋒分析!$D$15,IF($B2078="引き分け",次鋒分析!$D$16,IF($B2078="一本差負",次鋒分析!$D$17,次鋒分析!$D$18))))</f>
        <v>0.20800000000000002</v>
      </c>
      <c r="N2078" s="1">
        <f t="shared" si="421"/>
        <v>-1</v>
      </c>
      <c r="O2078" s="1">
        <f t="shared" si="422"/>
        <v>-1</v>
      </c>
      <c r="P2078" s="7">
        <f>IF($C2078="二本差勝",中堅分析!$D$14,IF($C2078="一本差勝",中堅分析!$D$15,IF($C2078="引き分け",中堅分析!$D$16,IF($C2078="一本差負",中堅分析!$D$17,中堅分析!$D$18))))</f>
        <v>0.20800000000000002</v>
      </c>
      <c r="Q2078" s="1">
        <f t="shared" si="423"/>
        <v>1</v>
      </c>
      <c r="R2078" s="1">
        <f t="shared" si="424"/>
        <v>1</v>
      </c>
      <c r="S2078" s="7">
        <f>IF($D2078="二本差勝",副将分析!$D$14,IF($D2078="一本差勝",副将分析!$D$15,IF($D2078="引き分け",副将分析!$D$16,IF($D2078="一本差負",副将分析!$D$17,副将分析!$D$18))))</f>
        <v>0.16000000000000003</v>
      </c>
      <c r="T2078" s="1">
        <f t="shared" si="425"/>
        <v>1</v>
      </c>
      <c r="U2078" s="1">
        <f t="shared" si="426"/>
        <v>2</v>
      </c>
      <c r="V2078" s="7">
        <f>IF($E2078="二本差勝",大将分析!$D$14,IF($E2078="一本差勝",大将分析!$D$15,IF($E2078="引き分け",大将分析!$D$16,IF($E2078="一本差負",大将分析!$D$17,大将分析!$D$18))))</f>
        <v>0.16000000000000003</v>
      </c>
      <c r="W2078" s="1">
        <f t="shared" si="427"/>
        <v>-1</v>
      </c>
      <c r="X2078" s="1">
        <f t="shared" si="428"/>
        <v>-2</v>
      </c>
    </row>
    <row r="2079" spans="1:24" x14ac:dyDescent="0.15">
      <c r="A2079" s="1" t="s">
        <v>41</v>
      </c>
      <c r="B2079" s="1" t="s">
        <v>41</v>
      </c>
      <c r="C2079" s="1" t="s">
        <v>40</v>
      </c>
      <c r="D2079" s="1" t="s">
        <v>40</v>
      </c>
      <c r="E2079" s="1" t="s">
        <v>41</v>
      </c>
      <c r="F2079" s="19">
        <f t="shared" si="416"/>
        <v>-1</v>
      </c>
      <c r="G2079" s="19">
        <f t="shared" si="417"/>
        <v>-1</v>
      </c>
      <c r="H2079" s="20">
        <f t="shared" si="418"/>
        <v>3.8932892876800021E-4</v>
      </c>
      <c r="J2079" s="7">
        <f>IF($A2079="二本差勝",先鋒分析!$D$14,IF($A2079="一本差勝",先鋒分析!$D$15,IF($A2079="引き分け",先鋒分析!$D$16,IF($A2079="一本差負",先鋒分析!$D$17,先鋒分析!$D$18))))</f>
        <v>0.20800000000000002</v>
      </c>
      <c r="K2079" s="19">
        <f t="shared" si="419"/>
        <v>-1</v>
      </c>
      <c r="L2079" s="19">
        <f t="shared" si="420"/>
        <v>-1</v>
      </c>
      <c r="M2079" s="7">
        <f>IF($B2079="二本差勝",次鋒分析!$D$14,IF($B2079="一本差勝",次鋒分析!$D$15,IF($B2079="引き分け",次鋒分析!$D$16,IF($B2079="一本差負",次鋒分析!$D$17,次鋒分析!$D$18))))</f>
        <v>0.20800000000000002</v>
      </c>
      <c r="N2079" s="1">
        <f t="shared" si="421"/>
        <v>-1</v>
      </c>
      <c r="O2079" s="1">
        <f t="shared" si="422"/>
        <v>-1</v>
      </c>
      <c r="P2079" s="7">
        <f>IF($C2079="二本差勝",中堅分析!$D$14,IF($C2079="一本差勝",中堅分析!$D$15,IF($C2079="引き分け",中堅分析!$D$16,IF($C2079="一本差負",中堅分析!$D$17,中堅分析!$D$18))))</f>
        <v>0.20800000000000002</v>
      </c>
      <c r="Q2079" s="1">
        <f t="shared" si="423"/>
        <v>1</v>
      </c>
      <c r="R2079" s="1">
        <f t="shared" si="424"/>
        <v>1</v>
      </c>
      <c r="S2079" s="7">
        <f>IF($D2079="二本差勝",副将分析!$D$14,IF($D2079="一本差勝",副将分析!$D$15,IF($D2079="引き分け",副将分析!$D$16,IF($D2079="一本差負",副将分析!$D$17,副将分析!$D$18))))</f>
        <v>0.20800000000000002</v>
      </c>
      <c r="T2079" s="1">
        <f t="shared" si="425"/>
        <v>1</v>
      </c>
      <c r="U2079" s="1">
        <f t="shared" si="426"/>
        <v>1</v>
      </c>
      <c r="V2079" s="7">
        <f>IF($E2079="二本差勝",大将分析!$D$14,IF($E2079="一本差勝",大将分析!$D$15,IF($E2079="引き分け",大将分析!$D$16,IF($E2079="一本差負",大将分析!$D$17,大将分析!$D$18))))</f>
        <v>0.20800000000000002</v>
      </c>
      <c r="W2079" s="1">
        <f t="shared" si="427"/>
        <v>-1</v>
      </c>
      <c r="X2079" s="1">
        <f t="shared" si="428"/>
        <v>-1</v>
      </c>
    </row>
    <row r="2080" spans="1:24" x14ac:dyDescent="0.15">
      <c r="A2080" s="1" t="s">
        <v>41</v>
      </c>
      <c r="B2080" s="1" t="s">
        <v>41</v>
      </c>
      <c r="C2080" s="1" t="s">
        <v>40</v>
      </c>
      <c r="D2080" s="1" t="s">
        <v>22</v>
      </c>
      <c r="E2080" s="1" t="s">
        <v>22</v>
      </c>
      <c r="F2080" s="19">
        <f t="shared" si="416"/>
        <v>-1</v>
      </c>
      <c r="G2080" s="19">
        <f t="shared" si="417"/>
        <v>-1</v>
      </c>
      <c r="H2080" s="20">
        <f t="shared" si="418"/>
        <v>6.271881707520002E-4</v>
      </c>
      <c r="J2080" s="7">
        <f>IF($A2080="二本差勝",先鋒分析!$D$14,IF($A2080="一本差勝",先鋒分析!$D$15,IF($A2080="引き分け",先鋒分析!$D$16,IF($A2080="一本差負",先鋒分析!$D$17,先鋒分析!$D$18))))</f>
        <v>0.20800000000000002</v>
      </c>
      <c r="K2080" s="19">
        <f t="shared" si="419"/>
        <v>-1</v>
      </c>
      <c r="L2080" s="19">
        <f t="shared" si="420"/>
        <v>-1</v>
      </c>
      <c r="M2080" s="7">
        <f>IF($B2080="二本差勝",次鋒分析!$D$14,IF($B2080="一本差勝",次鋒分析!$D$15,IF($B2080="引き分け",次鋒分析!$D$16,IF($B2080="一本差負",次鋒分析!$D$17,次鋒分析!$D$18))))</f>
        <v>0.20800000000000002</v>
      </c>
      <c r="N2080" s="1">
        <f t="shared" si="421"/>
        <v>-1</v>
      </c>
      <c r="O2080" s="1">
        <f t="shared" si="422"/>
        <v>-1</v>
      </c>
      <c r="P2080" s="7">
        <f>IF($C2080="二本差勝",中堅分析!$D$14,IF($C2080="一本差勝",中堅分析!$D$15,IF($C2080="引き分け",中堅分析!$D$16,IF($C2080="一本差負",中堅分析!$D$17,中堅分析!$D$18))))</f>
        <v>0.20800000000000002</v>
      </c>
      <c r="Q2080" s="1">
        <f t="shared" si="423"/>
        <v>1</v>
      </c>
      <c r="R2080" s="1">
        <f t="shared" si="424"/>
        <v>1</v>
      </c>
      <c r="S2080" s="7">
        <f>IF($D2080="二本差勝",副将分析!$D$14,IF($D2080="一本差勝",副将分析!$D$15,IF($D2080="引き分け",副将分析!$D$16,IF($D2080="一本差負",副将分析!$D$17,副将分析!$D$18))))</f>
        <v>0.26400000000000001</v>
      </c>
      <c r="T2080" s="1">
        <f t="shared" si="425"/>
        <v>0</v>
      </c>
      <c r="U2080" s="1">
        <f t="shared" si="426"/>
        <v>0</v>
      </c>
      <c r="V2080" s="7">
        <f>IF($E2080="二本差勝",大将分析!$D$14,IF($E2080="一本差勝",大将分析!$D$15,IF($E2080="引き分け",大将分析!$D$16,IF($E2080="一本差負",大将分析!$D$17,大将分析!$D$18))))</f>
        <v>0.26400000000000001</v>
      </c>
      <c r="W2080" s="1">
        <f t="shared" si="427"/>
        <v>0</v>
      </c>
      <c r="X2080" s="1">
        <f t="shared" si="428"/>
        <v>0</v>
      </c>
    </row>
    <row r="2081" spans="1:24" x14ac:dyDescent="0.15">
      <c r="A2081" s="1" t="s">
        <v>41</v>
      </c>
      <c r="B2081" s="1" t="s">
        <v>41</v>
      </c>
      <c r="C2081" s="1" t="s">
        <v>40</v>
      </c>
      <c r="D2081" s="1" t="s">
        <v>41</v>
      </c>
      <c r="E2081" s="1" t="s">
        <v>40</v>
      </c>
      <c r="F2081" s="19">
        <f t="shared" si="416"/>
        <v>-1</v>
      </c>
      <c r="G2081" s="19">
        <f t="shared" si="417"/>
        <v>-1</v>
      </c>
      <c r="H2081" s="20">
        <f t="shared" si="418"/>
        <v>3.8932892876800021E-4</v>
      </c>
      <c r="J2081" s="7">
        <f>IF($A2081="二本差勝",先鋒分析!$D$14,IF($A2081="一本差勝",先鋒分析!$D$15,IF($A2081="引き分け",先鋒分析!$D$16,IF($A2081="一本差負",先鋒分析!$D$17,先鋒分析!$D$18))))</f>
        <v>0.20800000000000002</v>
      </c>
      <c r="K2081" s="19">
        <f t="shared" si="419"/>
        <v>-1</v>
      </c>
      <c r="L2081" s="19">
        <f t="shared" si="420"/>
        <v>-1</v>
      </c>
      <c r="M2081" s="7">
        <f>IF($B2081="二本差勝",次鋒分析!$D$14,IF($B2081="一本差勝",次鋒分析!$D$15,IF($B2081="引き分け",次鋒分析!$D$16,IF($B2081="一本差負",次鋒分析!$D$17,次鋒分析!$D$18))))</f>
        <v>0.20800000000000002</v>
      </c>
      <c r="N2081" s="1">
        <f t="shared" si="421"/>
        <v>-1</v>
      </c>
      <c r="O2081" s="1">
        <f t="shared" si="422"/>
        <v>-1</v>
      </c>
      <c r="P2081" s="7">
        <f>IF($C2081="二本差勝",中堅分析!$D$14,IF($C2081="一本差勝",中堅分析!$D$15,IF($C2081="引き分け",中堅分析!$D$16,IF($C2081="一本差負",中堅分析!$D$17,中堅分析!$D$18))))</f>
        <v>0.20800000000000002</v>
      </c>
      <c r="Q2081" s="1">
        <f t="shared" si="423"/>
        <v>1</v>
      </c>
      <c r="R2081" s="1">
        <f t="shared" si="424"/>
        <v>1</v>
      </c>
      <c r="S2081" s="7">
        <f>IF($D2081="二本差勝",副将分析!$D$14,IF($D2081="一本差勝",副将分析!$D$15,IF($D2081="引き分け",副将分析!$D$16,IF($D2081="一本差負",副将分析!$D$17,副将分析!$D$18))))</f>
        <v>0.20800000000000002</v>
      </c>
      <c r="T2081" s="1">
        <f t="shared" si="425"/>
        <v>-1</v>
      </c>
      <c r="U2081" s="1">
        <f t="shared" si="426"/>
        <v>-1</v>
      </c>
      <c r="V2081" s="7">
        <f>IF($E2081="二本差勝",大将分析!$D$14,IF($E2081="一本差勝",大将分析!$D$15,IF($E2081="引き分け",大将分析!$D$16,IF($E2081="一本差負",大将分析!$D$17,大将分析!$D$18))))</f>
        <v>0.20800000000000002</v>
      </c>
      <c r="W2081" s="1">
        <f t="shared" si="427"/>
        <v>1</v>
      </c>
      <c r="X2081" s="1">
        <f t="shared" si="428"/>
        <v>1</v>
      </c>
    </row>
    <row r="2082" spans="1:24" x14ac:dyDescent="0.15">
      <c r="A2082" s="1" t="s">
        <v>41</v>
      </c>
      <c r="B2082" s="1" t="s">
        <v>41</v>
      </c>
      <c r="C2082" s="1" t="s">
        <v>40</v>
      </c>
      <c r="D2082" s="1" t="s">
        <v>42</v>
      </c>
      <c r="E2082" s="1" t="s">
        <v>39</v>
      </c>
      <c r="F2082" s="19">
        <f t="shared" si="416"/>
        <v>-1</v>
      </c>
      <c r="G2082" s="19">
        <f t="shared" si="417"/>
        <v>-1</v>
      </c>
      <c r="H2082" s="20">
        <f t="shared" si="418"/>
        <v>2.3037214720000016E-4</v>
      </c>
      <c r="J2082" s="7">
        <f>IF($A2082="二本差勝",先鋒分析!$D$14,IF($A2082="一本差勝",先鋒分析!$D$15,IF($A2082="引き分け",先鋒分析!$D$16,IF($A2082="一本差負",先鋒分析!$D$17,先鋒分析!$D$18))))</f>
        <v>0.20800000000000002</v>
      </c>
      <c r="K2082" s="19">
        <f t="shared" si="419"/>
        <v>-1</v>
      </c>
      <c r="L2082" s="19">
        <f t="shared" si="420"/>
        <v>-1</v>
      </c>
      <c r="M2082" s="7">
        <f>IF($B2082="二本差勝",次鋒分析!$D$14,IF($B2082="一本差勝",次鋒分析!$D$15,IF($B2082="引き分け",次鋒分析!$D$16,IF($B2082="一本差負",次鋒分析!$D$17,次鋒分析!$D$18))))</f>
        <v>0.20800000000000002</v>
      </c>
      <c r="N2082" s="1">
        <f t="shared" si="421"/>
        <v>-1</v>
      </c>
      <c r="O2082" s="1">
        <f t="shared" si="422"/>
        <v>-1</v>
      </c>
      <c r="P2082" s="7">
        <f>IF($C2082="二本差勝",中堅分析!$D$14,IF($C2082="一本差勝",中堅分析!$D$15,IF($C2082="引き分け",中堅分析!$D$16,IF($C2082="一本差負",中堅分析!$D$17,中堅分析!$D$18))))</f>
        <v>0.20800000000000002</v>
      </c>
      <c r="Q2082" s="1">
        <f t="shared" si="423"/>
        <v>1</v>
      </c>
      <c r="R2082" s="1">
        <f t="shared" si="424"/>
        <v>1</v>
      </c>
      <c r="S2082" s="7">
        <f>IF($D2082="二本差勝",副将分析!$D$14,IF($D2082="一本差勝",副将分析!$D$15,IF($D2082="引き分け",副将分析!$D$16,IF($D2082="一本差負",副将分析!$D$17,副将分析!$D$18))))</f>
        <v>0.16000000000000003</v>
      </c>
      <c r="T2082" s="1">
        <f t="shared" si="425"/>
        <v>-1</v>
      </c>
      <c r="U2082" s="1">
        <f t="shared" si="426"/>
        <v>-2</v>
      </c>
      <c r="V2082" s="7">
        <f>IF($E2082="二本差勝",大将分析!$D$14,IF($E2082="一本差勝",大将分析!$D$15,IF($E2082="引き分け",大将分析!$D$16,IF($E2082="一本差負",大将分析!$D$17,大将分析!$D$18))))</f>
        <v>0.16000000000000003</v>
      </c>
      <c r="W2082" s="1">
        <f t="shared" si="427"/>
        <v>1</v>
      </c>
      <c r="X2082" s="1">
        <f t="shared" si="428"/>
        <v>2</v>
      </c>
    </row>
    <row r="2083" spans="1:24" x14ac:dyDescent="0.15">
      <c r="A2083" s="1" t="s">
        <v>41</v>
      </c>
      <c r="B2083" s="1" t="s">
        <v>41</v>
      </c>
      <c r="C2083" s="1" t="s">
        <v>22</v>
      </c>
      <c r="D2083" s="1" t="s">
        <v>40</v>
      </c>
      <c r="E2083" s="1" t="s">
        <v>22</v>
      </c>
      <c r="F2083" s="19">
        <f t="shared" si="416"/>
        <v>-1</v>
      </c>
      <c r="G2083" s="19">
        <f t="shared" si="417"/>
        <v>-1</v>
      </c>
      <c r="H2083" s="20">
        <f t="shared" si="418"/>
        <v>6.2718817075200031E-4</v>
      </c>
      <c r="J2083" s="7">
        <f>IF($A2083="二本差勝",先鋒分析!$D$14,IF($A2083="一本差勝",先鋒分析!$D$15,IF($A2083="引き分け",先鋒分析!$D$16,IF($A2083="一本差負",先鋒分析!$D$17,先鋒分析!$D$18))))</f>
        <v>0.20800000000000002</v>
      </c>
      <c r="K2083" s="19">
        <f t="shared" si="419"/>
        <v>-1</v>
      </c>
      <c r="L2083" s="19">
        <f t="shared" si="420"/>
        <v>-1</v>
      </c>
      <c r="M2083" s="7">
        <f>IF($B2083="二本差勝",次鋒分析!$D$14,IF($B2083="一本差勝",次鋒分析!$D$15,IF($B2083="引き分け",次鋒分析!$D$16,IF($B2083="一本差負",次鋒分析!$D$17,次鋒分析!$D$18))))</f>
        <v>0.20800000000000002</v>
      </c>
      <c r="N2083" s="1">
        <f t="shared" si="421"/>
        <v>-1</v>
      </c>
      <c r="O2083" s="1">
        <f t="shared" si="422"/>
        <v>-1</v>
      </c>
      <c r="P2083" s="7">
        <f>IF($C2083="二本差勝",中堅分析!$D$14,IF($C2083="一本差勝",中堅分析!$D$15,IF($C2083="引き分け",中堅分析!$D$16,IF($C2083="一本差負",中堅分析!$D$17,中堅分析!$D$18))))</f>
        <v>0.26400000000000001</v>
      </c>
      <c r="Q2083" s="1">
        <f t="shared" si="423"/>
        <v>0</v>
      </c>
      <c r="R2083" s="1">
        <f t="shared" si="424"/>
        <v>0</v>
      </c>
      <c r="S2083" s="7">
        <f>IF($D2083="二本差勝",副将分析!$D$14,IF($D2083="一本差勝",副将分析!$D$15,IF($D2083="引き分け",副将分析!$D$16,IF($D2083="一本差負",副将分析!$D$17,副将分析!$D$18))))</f>
        <v>0.20800000000000002</v>
      </c>
      <c r="T2083" s="1">
        <f t="shared" si="425"/>
        <v>1</v>
      </c>
      <c r="U2083" s="1">
        <f t="shared" si="426"/>
        <v>1</v>
      </c>
      <c r="V2083" s="7">
        <f>IF($E2083="二本差勝",大将分析!$D$14,IF($E2083="一本差勝",大将分析!$D$15,IF($E2083="引き分け",大将分析!$D$16,IF($E2083="一本差負",大将分析!$D$17,大将分析!$D$18))))</f>
        <v>0.26400000000000001</v>
      </c>
      <c r="W2083" s="1">
        <f t="shared" si="427"/>
        <v>0</v>
      </c>
      <c r="X2083" s="1">
        <f t="shared" si="428"/>
        <v>0</v>
      </c>
    </row>
    <row r="2084" spans="1:24" x14ac:dyDescent="0.15">
      <c r="A2084" s="1" t="s">
        <v>41</v>
      </c>
      <c r="B2084" s="1" t="s">
        <v>41</v>
      </c>
      <c r="C2084" s="1" t="s">
        <v>22</v>
      </c>
      <c r="D2084" s="1" t="s">
        <v>22</v>
      </c>
      <c r="E2084" s="1" t="s">
        <v>40</v>
      </c>
      <c r="F2084" s="19">
        <f t="shared" si="416"/>
        <v>-1</v>
      </c>
      <c r="G2084" s="19">
        <f t="shared" si="417"/>
        <v>-1</v>
      </c>
      <c r="H2084" s="20">
        <f t="shared" si="418"/>
        <v>6.2718817075200031E-4</v>
      </c>
      <c r="J2084" s="7">
        <f>IF($A2084="二本差勝",先鋒分析!$D$14,IF($A2084="一本差勝",先鋒分析!$D$15,IF($A2084="引き分け",先鋒分析!$D$16,IF($A2084="一本差負",先鋒分析!$D$17,先鋒分析!$D$18))))</f>
        <v>0.20800000000000002</v>
      </c>
      <c r="K2084" s="19">
        <f t="shared" si="419"/>
        <v>-1</v>
      </c>
      <c r="L2084" s="19">
        <f t="shared" si="420"/>
        <v>-1</v>
      </c>
      <c r="M2084" s="7">
        <f>IF($B2084="二本差勝",次鋒分析!$D$14,IF($B2084="一本差勝",次鋒分析!$D$15,IF($B2084="引き分け",次鋒分析!$D$16,IF($B2084="一本差負",次鋒分析!$D$17,次鋒分析!$D$18))))</f>
        <v>0.20800000000000002</v>
      </c>
      <c r="N2084" s="1">
        <f t="shared" si="421"/>
        <v>-1</v>
      </c>
      <c r="O2084" s="1">
        <f t="shared" si="422"/>
        <v>-1</v>
      </c>
      <c r="P2084" s="7">
        <f>IF($C2084="二本差勝",中堅分析!$D$14,IF($C2084="一本差勝",中堅分析!$D$15,IF($C2084="引き分け",中堅分析!$D$16,IF($C2084="一本差負",中堅分析!$D$17,中堅分析!$D$18))))</f>
        <v>0.26400000000000001</v>
      </c>
      <c r="Q2084" s="1">
        <f t="shared" si="423"/>
        <v>0</v>
      </c>
      <c r="R2084" s="1">
        <f t="shared" si="424"/>
        <v>0</v>
      </c>
      <c r="S2084" s="7">
        <f>IF($D2084="二本差勝",副将分析!$D$14,IF($D2084="一本差勝",副将分析!$D$15,IF($D2084="引き分け",副将分析!$D$16,IF($D2084="一本差負",副将分析!$D$17,副将分析!$D$18))))</f>
        <v>0.26400000000000001</v>
      </c>
      <c r="T2084" s="1">
        <f t="shared" si="425"/>
        <v>0</v>
      </c>
      <c r="U2084" s="1">
        <f t="shared" si="426"/>
        <v>0</v>
      </c>
      <c r="V2084" s="7">
        <f>IF($E2084="二本差勝",大将分析!$D$14,IF($E2084="一本差勝",大将分析!$D$15,IF($E2084="引き分け",大将分析!$D$16,IF($E2084="一本差負",大将分析!$D$17,大将分析!$D$18))))</f>
        <v>0.20800000000000002</v>
      </c>
      <c r="W2084" s="1">
        <f t="shared" si="427"/>
        <v>1</v>
      </c>
      <c r="X2084" s="1">
        <f t="shared" si="428"/>
        <v>1</v>
      </c>
    </row>
    <row r="2085" spans="1:24" x14ac:dyDescent="0.15">
      <c r="A2085" s="1" t="s">
        <v>41</v>
      </c>
      <c r="B2085" s="1" t="s">
        <v>41</v>
      </c>
      <c r="C2085" s="1" t="s">
        <v>41</v>
      </c>
      <c r="D2085" s="1" t="s">
        <v>40</v>
      </c>
      <c r="E2085" s="1" t="s">
        <v>40</v>
      </c>
      <c r="F2085" s="19">
        <f t="shared" si="416"/>
        <v>-1</v>
      </c>
      <c r="G2085" s="19">
        <f t="shared" si="417"/>
        <v>-1</v>
      </c>
      <c r="H2085" s="20">
        <f t="shared" si="418"/>
        <v>3.8932892876800021E-4</v>
      </c>
      <c r="J2085" s="7">
        <f>IF($A2085="二本差勝",先鋒分析!$D$14,IF($A2085="一本差勝",先鋒分析!$D$15,IF($A2085="引き分け",先鋒分析!$D$16,IF($A2085="一本差負",先鋒分析!$D$17,先鋒分析!$D$18))))</f>
        <v>0.20800000000000002</v>
      </c>
      <c r="K2085" s="19">
        <f t="shared" si="419"/>
        <v>-1</v>
      </c>
      <c r="L2085" s="19">
        <f t="shared" si="420"/>
        <v>-1</v>
      </c>
      <c r="M2085" s="7">
        <f>IF($B2085="二本差勝",次鋒分析!$D$14,IF($B2085="一本差勝",次鋒分析!$D$15,IF($B2085="引き分け",次鋒分析!$D$16,IF($B2085="一本差負",次鋒分析!$D$17,次鋒分析!$D$18))))</f>
        <v>0.20800000000000002</v>
      </c>
      <c r="N2085" s="1">
        <f t="shared" si="421"/>
        <v>-1</v>
      </c>
      <c r="O2085" s="1">
        <f t="shared" si="422"/>
        <v>-1</v>
      </c>
      <c r="P2085" s="7">
        <f>IF($C2085="二本差勝",中堅分析!$D$14,IF($C2085="一本差勝",中堅分析!$D$15,IF($C2085="引き分け",中堅分析!$D$16,IF($C2085="一本差負",中堅分析!$D$17,中堅分析!$D$18))))</f>
        <v>0.20800000000000002</v>
      </c>
      <c r="Q2085" s="1">
        <f t="shared" si="423"/>
        <v>-1</v>
      </c>
      <c r="R2085" s="1">
        <f t="shared" si="424"/>
        <v>-1</v>
      </c>
      <c r="S2085" s="7">
        <f>IF($D2085="二本差勝",副将分析!$D$14,IF($D2085="一本差勝",副将分析!$D$15,IF($D2085="引き分け",副将分析!$D$16,IF($D2085="一本差負",副将分析!$D$17,副将分析!$D$18))))</f>
        <v>0.20800000000000002</v>
      </c>
      <c r="T2085" s="1">
        <f t="shared" si="425"/>
        <v>1</v>
      </c>
      <c r="U2085" s="1">
        <f t="shared" si="426"/>
        <v>1</v>
      </c>
      <c r="V2085" s="7">
        <f>IF($E2085="二本差勝",大将分析!$D$14,IF($E2085="一本差勝",大将分析!$D$15,IF($E2085="引き分け",大将分析!$D$16,IF($E2085="一本差負",大将分析!$D$17,大将分析!$D$18))))</f>
        <v>0.20800000000000002</v>
      </c>
      <c r="W2085" s="1">
        <f t="shared" si="427"/>
        <v>1</v>
      </c>
      <c r="X2085" s="1">
        <f t="shared" si="428"/>
        <v>1</v>
      </c>
    </row>
    <row r="2086" spans="1:24" x14ac:dyDescent="0.15">
      <c r="A2086" s="1" t="s">
        <v>41</v>
      </c>
      <c r="B2086" s="1" t="s">
        <v>41</v>
      </c>
      <c r="C2086" s="1" t="s">
        <v>42</v>
      </c>
      <c r="D2086" s="1" t="s">
        <v>39</v>
      </c>
      <c r="E2086" s="1" t="s">
        <v>40</v>
      </c>
      <c r="F2086" s="19">
        <f t="shared" si="416"/>
        <v>-1</v>
      </c>
      <c r="G2086" s="19">
        <f t="shared" si="417"/>
        <v>-1</v>
      </c>
      <c r="H2086" s="20">
        <f t="shared" si="418"/>
        <v>2.3037214720000019E-4</v>
      </c>
      <c r="J2086" s="7">
        <f>IF($A2086="二本差勝",先鋒分析!$D$14,IF($A2086="一本差勝",先鋒分析!$D$15,IF($A2086="引き分け",先鋒分析!$D$16,IF($A2086="一本差負",先鋒分析!$D$17,先鋒分析!$D$18))))</f>
        <v>0.20800000000000002</v>
      </c>
      <c r="K2086" s="19">
        <f t="shared" si="419"/>
        <v>-1</v>
      </c>
      <c r="L2086" s="19">
        <f t="shared" si="420"/>
        <v>-1</v>
      </c>
      <c r="M2086" s="7">
        <f>IF($B2086="二本差勝",次鋒分析!$D$14,IF($B2086="一本差勝",次鋒分析!$D$15,IF($B2086="引き分け",次鋒分析!$D$16,IF($B2086="一本差負",次鋒分析!$D$17,次鋒分析!$D$18))))</f>
        <v>0.20800000000000002</v>
      </c>
      <c r="N2086" s="1">
        <f t="shared" si="421"/>
        <v>-1</v>
      </c>
      <c r="O2086" s="1">
        <f t="shared" si="422"/>
        <v>-1</v>
      </c>
      <c r="P2086" s="7">
        <f>IF($C2086="二本差勝",中堅分析!$D$14,IF($C2086="一本差勝",中堅分析!$D$15,IF($C2086="引き分け",中堅分析!$D$16,IF($C2086="一本差負",中堅分析!$D$17,中堅分析!$D$18))))</f>
        <v>0.16000000000000003</v>
      </c>
      <c r="Q2086" s="1">
        <f t="shared" si="423"/>
        <v>-1</v>
      </c>
      <c r="R2086" s="1">
        <f t="shared" si="424"/>
        <v>-2</v>
      </c>
      <c r="S2086" s="7">
        <f>IF($D2086="二本差勝",副将分析!$D$14,IF($D2086="一本差勝",副将分析!$D$15,IF($D2086="引き分け",副将分析!$D$16,IF($D2086="一本差負",副将分析!$D$17,副将分析!$D$18))))</f>
        <v>0.16000000000000003</v>
      </c>
      <c r="T2086" s="1">
        <f t="shared" si="425"/>
        <v>1</v>
      </c>
      <c r="U2086" s="1">
        <f t="shared" si="426"/>
        <v>2</v>
      </c>
      <c r="V2086" s="7">
        <f>IF($E2086="二本差勝",大将分析!$D$14,IF($E2086="一本差勝",大将分析!$D$15,IF($E2086="引き分け",大将分析!$D$16,IF($E2086="一本差負",大将分析!$D$17,大将分析!$D$18))))</f>
        <v>0.20800000000000002</v>
      </c>
      <c r="W2086" s="1">
        <f t="shared" si="427"/>
        <v>1</v>
      </c>
      <c r="X2086" s="1">
        <f t="shared" si="428"/>
        <v>1</v>
      </c>
    </row>
    <row r="2087" spans="1:24" x14ac:dyDescent="0.15">
      <c r="A2087" s="1" t="s">
        <v>41</v>
      </c>
      <c r="B2087" s="1" t="s">
        <v>41</v>
      </c>
      <c r="C2087" s="1" t="s">
        <v>42</v>
      </c>
      <c r="D2087" s="1" t="s">
        <v>40</v>
      </c>
      <c r="E2087" s="1" t="s">
        <v>39</v>
      </c>
      <c r="F2087" s="19">
        <f t="shared" si="416"/>
        <v>-1</v>
      </c>
      <c r="G2087" s="19">
        <f t="shared" si="417"/>
        <v>-1</v>
      </c>
      <c r="H2087" s="20">
        <f t="shared" si="418"/>
        <v>2.3037214720000016E-4</v>
      </c>
      <c r="J2087" s="7">
        <f>IF($A2087="二本差勝",先鋒分析!$D$14,IF($A2087="一本差勝",先鋒分析!$D$15,IF($A2087="引き分け",先鋒分析!$D$16,IF($A2087="一本差負",先鋒分析!$D$17,先鋒分析!$D$18))))</f>
        <v>0.20800000000000002</v>
      </c>
      <c r="K2087" s="19">
        <f t="shared" si="419"/>
        <v>-1</v>
      </c>
      <c r="L2087" s="19">
        <f t="shared" si="420"/>
        <v>-1</v>
      </c>
      <c r="M2087" s="7">
        <f>IF($B2087="二本差勝",次鋒分析!$D$14,IF($B2087="一本差勝",次鋒分析!$D$15,IF($B2087="引き分け",次鋒分析!$D$16,IF($B2087="一本差負",次鋒分析!$D$17,次鋒分析!$D$18))))</f>
        <v>0.20800000000000002</v>
      </c>
      <c r="N2087" s="1">
        <f t="shared" si="421"/>
        <v>-1</v>
      </c>
      <c r="O2087" s="1">
        <f t="shared" si="422"/>
        <v>-1</v>
      </c>
      <c r="P2087" s="7">
        <f>IF($C2087="二本差勝",中堅分析!$D$14,IF($C2087="一本差勝",中堅分析!$D$15,IF($C2087="引き分け",中堅分析!$D$16,IF($C2087="一本差負",中堅分析!$D$17,中堅分析!$D$18))))</f>
        <v>0.16000000000000003</v>
      </c>
      <c r="Q2087" s="1">
        <f t="shared" si="423"/>
        <v>-1</v>
      </c>
      <c r="R2087" s="1">
        <f t="shared" si="424"/>
        <v>-2</v>
      </c>
      <c r="S2087" s="7">
        <f>IF($D2087="二本差勝",副将分析!$D$14,IF($D2087="一本差勝",副将分析!$D$15,IF($D2087="引き分け",副将分析!$D$16,IF($D2087="一本差負",副将分析!$D$17,副将分析!$D$18))))</f>
        <v>0.20800000000000002</v>
      </c>
      <c r="T2087" s="1">
        <f t="shared" si="425"/>
        <v>1</v>
      </c>
      <c r="U2087" s="1">
        <f t="shared" si="426"/>
        <v>1</v>
      </c>
      <c r="V2087" s="7">
        <f>IF($E2087="二本差勝",大将分析!$D$14,IF($E2087="一本差勝",大将分析!$D$15,IF($E2087="引き分け",大将分析!$D$16,IF($E2087="一本差負",大将分析!$D$17,大将分析!$D$18))))</f>
        <v>0.16000000000000003</v>
      </c>
      <c r="W2087" s="1">
        <f t="shared" si="427"/>
        <v>1</v>
      </c>
      <c r="X2087" s="1">
        <f t="shared" si="428"/>
        <v>2</v>
      </c>
    </row>
    <row r="2088" spans="1:24" x14ac:dyDescent="0.15">
      <c r="A2088" s="1" t="s">
        <v>41</v>
      </c>
      <c r="B2088" s="1" t="s">
        <v>42</v>
      </c>
      <c r="C2088" s="1" t="s">
        <v>39</v>
      </c>
      <c r="D2088" s="1" t="s">
        <v>39</v>
      </c>
      <c r="E2088" s="1" t="s">
        <v>42</v>
      </c>
      <c r="F2088" s="19">
        <f t="shared" si="416"/>
        <v>-1</v>
      </c>
      <c r="G2088" s="19">
        <f t="shared" si="417"/>
        <v>-1</v>
      </c>
      <c r="H2088" s="20">
        <f t="shared" si="418"/>
        <v>1.3631488000000013E-4</v>
      </c>
      <c r="J2088" s="7">
        <f>IF($A2088="二本差勝",先鋒分析!$D$14,IF($A2088="一本差勝",先鋒分析!$D$15,IF($A2088="引き分け",先鋒分析!$D$16,IF($A2088="一本差負",先鋒分析!$D$17,先鋒分析!$D$18))))</f>
        <v>0.20800000000000002</v>
      </c>
      <c r="K2088" s="19">
        <f t="shared" si="419"/>
        <v>-1</v>
      </c>
      <c r="L2088" s="19">
        <f t="shared" si="420"/>
        <v>-1</v>
      </c>
      <c r="M2088" s="7">
        <f>IF($B2088="二本差勝",次鋒分析!$D$14,IF($B2088="一本差勝",次鋒分析!$D$15,IF($B2088="引き分け",次鋒分析!$D$16,IF($B2088="一本差負",次鋒分析!$D$17,次鋒分析!$D$18))))</f>
        <v>0.16000000000000003</v>
      </c>
      <c r="N2088" s="1">
        <f t="shared" si="421"/>
        <v>-1</v>
      </c>
      <c r="O2088" s="1">
        <f t="shared" si="422"/>
        <v>-2</v>
      </c>
      <c r="P2088" s="7">
        <f>IF($C2088="二本差勝",中堅分析!$D$14,IF($C2088="一本差勝",中堅分析!$D$15,IF($C2088="引き分け",中堅分析!$D$16,IF($C2088="一本差負",中堅分析!$D$17,中堅分析!$D$18))))</f>
        <v>0.16000000000000003</v>
      </c>
      <c r="Q2088" s="1">
        <f t="shared" si="423"/>
        <v>1</v>
      </c>
      <c r="R2088" s="1">
        <f t="shared" si="424"/>
        <v>2</v>
      </c>
      <c r="S2088" s="7">
        <f>IF($D2088="二本差勝",副将分析!$D$14,IF($D2088="一本差勝",副将分析!$D$15,IF($D2088="引き分け",副将分析!$D$16,IF($D2088="一本差負",副将分析!$D$17,副将分析!$D$18))))</f>
        <v>0.16000000000000003</v>
      </c>
      <c r="T2088" s="1">
        <f t="shared" si="425"/>
        <v>1</v>
      </c>
      <c r="U2088" s="1">
        <f t="shared" si="426"/>
        <v>2</v>
      </c>
      <c r="V2088" s="7">
        <f>IF($E2088="二本差勝",大将分析!$D$14,IF($E2088="一本差勝",大将分析!$D$15,IF($E2088="引き分け",大将分析!$D$16,IF($E2088="一本差負",大将分析!$D$17,大将分析!$D$18))))</f>
        <v>0.16000000000000003</v>
      </c>
      <c r="W2088" s="1">
        <f t="shared" si="427"/>
        <v>-1</v>
      </c>
      <c r="X2088" s="1">
        <f t="shared" si="428"/>
        <v>-2</v>
      </c>
    </row>
    <row r="2089" spans="1:24" x14ac:dyDescent="0.15">
      <c r="A2089" s="1" t="s">
        <v>41</v>
      </c>
      <c r="B2089" s="1" t="s">
        <v>42</v>
      </c>
      <c r="C2089" s="1" t="s">
        <v>39</v>
      </c>
      <c r="D2089" s="1" t="s">
        <v>40</v>
      </c>
      <c r="E2089" s="1" t="s">
        <v>41</v>
      </c>
      <c r="F2089" s="19">
        <f t="shared" si="416"/>
        <v>-1</v>
      </c>
      <c r="G2089" s="19">
        <f t="shared" si="417"/>
        <v>-1</v>
      </c>
      <c r="H2089" s="20">
        <f t="shared" si="418"/>
        <v>2.3037214720000014E-4</v>
      </c>
      <c r="J2089" s="7">
        <f>IF($A2089="二本差勝",先鋒分析!$D$14,IF($A2089="一本差勝",先鋒分析!$D$15,IF($A2089="引き分け",先鋒分析!$D$16,IF($A2089="一本差負",先鋒分析!$D$17,先鋒分析!$D$18))))</f>
        <v>0.20800000000000002</v>
      </c>
      <c r="K2089" s="19">
        <f t="shared" si="419"/>
        <v>-1</v>
      </c>
      <c r="L2089" s="19">
        <f t="shared" si="420"/>
        <v>-1</v>
      </c>
      <c r="M2089" s="7">
        <f>IF($B2089="二本差勝",次鋒分析!$D$14,IF($B2089="一本差勝",次鋒分析!$D$15,IF($B2089="引き分け",次鋒分析!$D$16,IF($B2089="一本差負",次鋒分析!$D$17,次鋒分析!$D$18))))</f>
        <v>0.16000000000000003</v>
      </c>
      <c r="N2089" s="1">
        <f t="shared" si="421"/>
        <v>-1</v>
      </c>
      <c r="O2089" s="1">
        <f t="shared" si="422"/>
        <v>-2</v>
      </c>
      <c r="P2089" s="7">
        <f>IF($C2089="二本差勝",中堅分析!$D$14,IF($C2089="一本差勝",中堅分析!$D$15,IF($C2089="引き分け",中堅分析!$D$16,IF($C2089="一本差負",中堅分析!$D$17,中堅分析!$D$18))))</f>
        <v>0.16000000000000003</v>
      </c>
      <c r="Q2089" s="1">
        <f t="shared" si="423"/>
        <v>1</v>
      </c>
      <c r="R2089" s="1">
        <f t="shared" si="424"/>
        <v>2</v>
      </c>
      <c r="S2089" s="7">
        <f>IF($D2089="二本差勝",副将分析!$D$14,IF($D2089="一本差勝",副将分析!$D$15,IF($D2089="引き分け",副将分析!$D$16,IF($D2089="一本差負",副将分析!$D$17,副将分析!$D$18))))</f>
        <v>0.20800000000000002</v>
      </c>
      <c r="T2089" s="1">
        <f t="shared" si="425"/>
        <v>1</v>
      </c>
      <c r="U2089" s="1">
        <f t="shared" si="426"/>
        <v>1</v>
      </c>
      <c r="V2089" s="7">
        <f>IF($E2089="二本差勝",大将分析!$D$14,IF($E2089="一本差勝",大将分析!$D$15,IF($E2089="引き分け",大将分析!$D$16,IF($E2089="一本差負",大将分析!$D$17,大将分析!$D$18))))</f>
        <v>0.20800000000000002</v>
      </c>
      <c r="W2089" s="1">
        <f t="shared" si="427"/>
        <v>-1</v>
      </c>
      <c r="X2089" s="1">
        <f t="shared" si="428"/>
        <v>-1</v>
      </c>
    </row>
    <row r="2090" spans="1:24" x14ac:dyDescent="0.15">
      <c r="A2090" s="1" t="s">
        <v>41</v>
      </c>
      <c r="B2090" s="1" t="s">
        <v>42</v>
      </c>
      <c r="C2090" s="1" t="s">
        <v>39</v>
      </c>
      <c r="D2090" s="1" t="s">
        <v>22</v>
      </c>
      <c r="E2090" s="1" t="s">
        <v>22</v>
      </c>
      <c r="F2090" s="19">
        <f t="shared" si="416"/>
        <v>-1</v>
      </c>
      <c r="G2090" s="19">
        <f t="shared" si="417"/>
        <v>-1</v>
      </c>
      <c r="H2090" s="20">
        <f t="shared" si="418"/>
        <v>3.7111726080000027E-4</v>
      </c>
      <c r="J2090" s="7">
        <f>IF($A2090="二本差勝",先鋒分析!$D$14,IF($A2090="一本差勝",先鋒分析!$D$15,IF($A2090="引き分け",先鋒分析!$D$16,IF($A2090="一本差負",先鋒分析!$D$17,先鋒分析!$D$18))))</f>
        <v>0.20800000000000002</v>
      </c>
      <c r="K2090" s="19">
        <f t="shared" si="419"/>
        <v>-1</v>
      </c>
      <c r="L2090" s="19">
        <f t="shared" si="420"/>
        <v>-1</v>
      </c>
      <c r="M2090" s="7">
        <f>IF($B2090="二本差勝",次鋒分析!$D$14,IF($B2090="一本差勝",次鋒分析!$D$15,IF($B2090="引き分け",次鋒分析!$D$16,IF($B2090="一本差負",次鋒分析!$D$17,次鋒分析!$D$18))))</f>
        <v>0.16000000000000003</v>
      </c>
      <c r="N2090" s="1">
        <f t="shared" si="421"/>
        <v>-1</v>
      </c>
      <c r="O2090" s="1">
        <f t="shared" si="422"/>
        <v>-2</v>
      </c>
      <c r="P2090" s="7">
        <f>IF($C2090="二本差勝",中堅分析!$D$14,IF($C2090="一本差勝",中堅分析!$D$15,IF($C2090="引き分け",中堅分析!$D$16,IF($C2090="一本差負",中堅分析!$D$17,中堅分析!$D$18))))</f>
        <v>0.16000000000000003</v>
      </c>
      <c r="Q2090" s="1">
        <f t="shared" si="423"/>
        <v>1</v>
      </c>
      <c r="R2090" s="1">
        <f t="shared" si="424"/>
        <v>2</v>
      </c>
      <c r="S2090" s="7">
        <f>IF($D2090="二本差勝",副将分析!$D$14,IF($D2090="一本差勝",副将分析!$D$15,IF($D2090="引き分け",副将分析!$D$16,IF($D2090="一本差負",副将分析!$D$17,副将分析!$D$18))))</f>
        <v>0.26400000000000001</v>
      </c>
      <c r="T2090" s="1">
        <f t="shared" si="425"/>
        <v>0</v>
      </c>
      <c r="U2090" s="1">
        <f t="shared" si="426"/>
        <v>0</v>
      </c>
      <c r="V2090" s="7">
        <f>IF($E2090="二本差勝",大将分析!$D$14,IF($E2090="一本差勝",大将分析!$D$15,IF($E2090="引き分け",大将分析!$D$16,IF($E2090="一本差負",大将分析!$D$17,大将分析!$D$18))))</f>
        <v>0.26400000000000001</v>
      </c>
      <c r="W2090" s="1">
        <f t="shared" si="427"/>
        <v>0</v>
      </c>
      <c r="X2090" s="1">
        <f t="shared" si="428"/>
        <v>0</v>
      </c>
    </row>
    <row r="2091" spans="1:24" x14ac:dyDescent="0.15">
      <c r="A2091" s="1" t="s">
        <v>41</v>
      </c>
      <c r="B2091" s="1" t="s">
        <v>42</v>
      </c>
      <c r="C2091" s="1" t="s">
        <v>39</v>
      </c>
      <c r="D2091" s="1" t="s">
        <v>41</v>
      </c>
      <c r="E2091" s="1" t="s">
        <v>40</v>
      </c>
      <c r="F2091" s="19">
        <f t="shared" si="416"/>
        <v>-1</v>
      </c>
      <c r="G2091" s="19">
        <f t="shared" si="417"/>
        <v>-1</v>
      </c>
      <c r="H2091" s="20">
        <f t="shared" si="418"/>
        <v>2.3037214720000014E-4</v>
      </c>
      <c r="J2091" s="7">
        <f>IF($A2091="二本差勝",先鋒分析!$D$14,IF($A2091="一本差勝",先鋒分析!$D$15,IF($A2091="引き分け",先鋒分析!$D$16,IF($A2091="一本差負",先鋒分析!$D$17,先鋒分析!$D$18))))</f>
        <v>0.20800000000000002</v>
      </c>
      <c r="K2091" s="19">
        <f t="shared" si="419"/>
        <v>-1</v>
      </c>
      <c r="L2091" s="19">
        <f t="shared" si="420"/>
        <v>-1</v>
      </c>
      <c r="M2091" s="7">
        <f>IF($B2091="二本差勝",次鋒分析!$D$14,IF($B2091="一本差勝",次鋒分析!$D$15,IF($B2091="引き分け",次鋒分析!$D$16,IF($B2091="一本差負",次鋒分析!$D$17,次鋒分析!$D$18))))</f>
        <v>0.16000000000000003</v>
      </c>
      <c r="N2091" s="1">
        <f t="shared" si="421"/>
        <v>-1</v>
      </c>
      <c r="O2091" s="1">
        <f t="shared" si="422"/>
        <v>-2</v>
      </c>
      <c r="P2091" s="7">
        <f>IF($C2091="二本差勝",中堅分析!$D$14,IF($C2091="一本差勝",中堅分析!$D$15,IF($C2091="引き分け",中堅分析!$D$16,IF($C2091="一本差負",中堅分析!$D$17,中堅分析!$D$18))))</f>
        <v>0.16000000000000003</v>
      </c>
      <c r="Q2091" s="1">
        <f t="shared" si="423"/>
        <v>1</v>
      </c>
      <c r="R2091" s="1">
        <f t="shared" si="424"/>
        <v>2</v>
      </c>
      <c r="S2091" s="7">
        <f>IF($D2091="二本差勝",副将分析!$D$14,IF($D2091="一本差勝",副将分析!$D$15,IF($D2091="引き分け",副将分析!$D$16,IF($D2091="一本差負",副将分析!$D$17,副将分析!$D$18))))</f>
        <v>0.20800000000000002</v>
      </c>
      <c r="T2091" s="1">
        <f t="shared" si="425"/>
        <v>-1</v>
      </c>
      <c r="U2091" s="1">
        <f t="shared" si="426"/>
        <v>-1</v>
      </c>
      <c r="V2091" s="7">
        <f>IF($E2091="二本差勝",大将分析!$D$14,IF($E2091="一本差勝",大将分析!$D$15,IF($E2091="引き分け",大将分析!$D$16,IF($E2091="一本差負",大将分析!$D$17,大将分析!$D$18))))</f>
        <v>0.20800000000000002</v>
      </c>
      <c r="W2091" s="1">
        <f t="shared" si="427"/>
        <v>1</v>
      </c>
      <c r="X2091" s="1">
        <f t="shared" si="428"/>
        <v>1</v>
      </c>
    </row>
    <row r="2092" spans="1:24" x14ac:dyDescent="0.15">
      <c r="A2092" s="1" t="s">
        <v>41</v>
      </c>
      <c r="B2092" s="1" t="s">
        <v>42</v>
      </c>
      <c r="C2092" s="1" t="s">
        <v>39</v>
      </c>
      <c r="D2092" s="1" t="s">
        <v>42</v>
      </c>
      <c r="E2092" s="1" t="s">
        <v>39</v>
      </c>
      <c r="F2092" s="19">
        <f t="shared" si="416"/>
        <v>-1</v>
      </c>
      <c r="G2092" s="19">
        <f t="shared" si="417"/>
        <v>-1</v>
      </c>
      <c r="H2092" s="20">
        <f t="shared" si="418"/>
        <v>1.3631488000000013E-4</v>
      </c>
      <c r="J2092" s="7">
        <f>IF($A2092="二本差勝",先鋒分析!$D$14,IF($A2092="一本差勝",先鋒分析!$D$15,IF($A2092="引き分け",先鋒分析!$D$16,IF($A2092="一本差負",先鋒分析!$D$17,先鋒分析!$D$18))))</f>
        <v>0.20800000000000002</v>
      </c>
      <c r="K2092" s="19">
        <f t="shared" si="419"/>
        <v>-1</v>
      </c>
      <c r="L2092" s="19">
        <f t="shared" si="420"/>
        <v>-1</v>
      </c>
      <c r="M2092" s="7">
        <f>IF($B2092="二本差勝",次鋒分析!$D$14,IF($B2092="一本差勝",次鋒分析!$D$15,IF($B2092="引き分け",次鋒分析!$D$16,IF($B2092="一本差負",次鋒分析!$D$17,次鋒分析!$D$18))))</f>
        <v>0.16000000000000003</v>
      </c>
      <c r="N2092" s="1">
        <f t="shared" si="421"/>
        <v>-1</v>
      </c>
      <c r="O2092" s="1">
        <f t="shared" si="422"/>
        <v>-2</v>
      </c>
      <c r="P2092" s="7">
        <f>IF($C2092="二本差勝",中堅分析!$D$14,IF($C2092="一本差勝",中堅分析!$D$15,IF($C2092="引き分け",中堅分析!$D$16,IF($C2092="一本差負",中堅分析!$D$17,中堅分析!$D$18))))</f>
        <v>0.16000000000000003</v>
      </c>
      <c r="Q2092" s="1">
        <f t="shared" si="423"/>
        <v>1</v>
      </c>
      <c r="R2092" s="1">
        <f t="shared" si="424"/>
        <v>2</v>
      </c>
      <c r="S2092" s="7">
        <f>IF($D2092="二本差勝",副将分析!$D$14,IF($D2092="一本差勝",副将分析!$D$15,IF($D2092="引き分け",副将分析!$D$16,IF($D2092="一本差負",副将分析!$D$17,副将分析!$D$18))))</f>
        <v>0.16000000000000003</v>
      </c>
      <c r="T2092" s="1">
        <f t="shared" si="425"/>
        <v>-1</v>
      </c>
      <c r="U2092" s="1">
        <f t="shared" si="426"/>
        <v>-2</v>
      </c>
      <c r="V2092" s="7">
        <f>IF($E2092="二本差勝",大将分析!$D$14,IF($E2092="一本差勝",大将分析!$D$15,IF($E2092="引き分け",大将分析!$D$16,IF($E2092="一本差負",大将分析!$D$17,大将分析!$D$18))))</f>
        <v>0.16000000000000003</v>
      </c>
      <c r="W2092" s="1">
        <f t="shared" si="427"/>
        <v>1</v>
      </c>
      <c r="X2092" s="1">
        <f t="shared" si="428"/>
        <v>2</v>
      </c>
    </row>
    <row r="2093" spans="1:24" x14ac:dyDescent="0.15">
      <c r="A2093" s="1" t="s">
        <v>41</v>
      </c>
      <c r="B2093" s="1" t="s">
        <v>42</v>
      </c>
      <c r="C2093" s="1" t="s">
        <v>40</v>
      </c>
      <c r="D2093" s="1" t="s">
        <v>39</v>
      </c>
      <c r="E2093" s="1" t="s">
        <v>41</v>
      </c>
      <c r="F2093" s="19">
        <f t="shared" si="416"/>
        <v>-1</v>
      </c>
      <c r="G2093" s="19">
        <f t="shared" si="417"/>
        <v>-1</v>
      </c>
      <c r="H2093" s="20">
        <f t="shared" si="418"/>
        <v>2.3037214720000019E-4</v>
      </c>
      <c r="J2093" s="7">
        <f>IF($A2093="二本差勝",先鋒分析!$D$14,IF($A2093="一本差勝",先鋒分析!$D$15,IF($A2093="引き分け",先鋒分析!$D$16,IF($A2093="一本差負",先鋒分析!$D$17,先鋒分析!$D$18))))</f>
        <v>0.20800000000000002</v>
      </c>
      <c r="K2093" s="19">
        <f t="shared" si="419"/>
        <v>-1</v>
      </c>
      <c r="L2093" s="19">
        <f t="shared" si="420"/>
        <v>-1</v>
      </c>
      <c r="M2093" s="7">
        <f>IF($B2093="二本差勝",次鋒分析!$D$14,IF($B2093="一本差勝",次鋒分析!$D$15,IF($B2093="引き分け",次鋒分析!$D$16,IF($B2093="一本差負",次鋒分析!$D$17,次鋒分析!$D$18))))</f>
        <v>0.16000000000000003</v>
      </c>
      <c r="N2093" s="1">
        <f t="shared" si="421"/>
        <v>-1</v>
      </c>
      <c r="O2093" s="1">
        <f t="shared" si="422"/>
        <v>-2</v>
      </c>
      <c r="P2093" s="7">
        <f>IF($C2093="二本差勝",中堅分析!$D$14,IF($C2093="一本差勝",中堅分析!$D$15,IF($C2093="引き分け",中堅分析!$D$16,IF($C2093="一本差負",中堅分析!$D$17,中堅分析!$D$18))))</f>
        <v>0.20800000000000002</v>
      </c>
      <c r="Q2093" s="1">
        <f t="shared" si="423"/>
        <v>1</v>
      </c>
      <c r="R2093" s="1">
        <f t="shared" si="424"/>
        <v>1</v>
      </c>
      <c r="S2093" s="7">
        <f>IF($D2093="二本差勝",副将分析!$D$14,IF($D2093="一本差勝",副将分析!$D$15,IF($D2093="引き分け",副将分析!$D$16,IF($D2093="一本差負",副将分析!$D$17,副将分析!$D$18))))</f>
        <v>0.16000000000000003</v>
      </c>
      <c r="T2093" s="1">
        <f t="shared" si="425"/>
        <v>1</v>
      </c>
      <c r="U2093" s="1">
        <f t="shared" si="426"/>
        <v>2</v>
      </c>
      <c r="V2093" s="7">
        <f>IF($E2093="二本差勝",大将分析!$D$14,IF($E2093="一本差勝",大将分析!$D$15,IF($E2093="引き分け",大将分析!$D$16,IF($E2093="一本差負",大将分析!$D$17,大将分析!$D$18))))</f>
        <v>0.20800000000000002</v>
      </c>
      <c r="W2093" s="1">
        <f t="shared" si="427"/>
        <v>-1</v>
      </c>
      <c r="X2093" s="1">
        <f t="shared" si="428"/>
        <v>-1</v>
      </c>
    </row>
    <row r="2094" spans="1:24" x14ac:dyDescent="0.15">
      <c r="A2094" s="1" t="s">
        <v>41</v>
      </c>
      <c r="B2094" s="1" t="s">
        <v>42</v>
      </c>
      <c r="C2094" s="1" t="s">
        <v>40</v>
      </c>
      <c r="D2094" s="1" t="s">
        <v>41</v>
      </c>
      <c r="E2094" s="1" t="s">
        <v>39</v>
      </c>
      <c r="F2094" s="19">
        <f t="shared" si="416"/>
        <v>-1</v>
      </c>
      <c r="G2094" s="19">
        <f t="shared" si="417"/>
        <v>-1</v>
      </c>
      <c r="H2094" s="20">
        <f t="shared" si="418"/>
        <v>2.3037214720000016E-4</v>
      </c>
      <c r="J2094" s="7">
        <f>IF($A2094="二本差勝",先鋒分析!$D$14,IF($A2094="一本差勝",先鋒分析!$D$15,IF($A2094="引き分け",先鋒分析!$D$16,IF($A2094="一本差負",先鋒分析!$D$17,先鋒分析!$D$18))))</f>
        <v>0.20800000000000002</v>
      </c>
      <c r="K2094" s="19">
        <f t="shared" si="419"/>
        <v>-1</v>
      </c>
      <c r="L2094" s="19">
        <f t="shared" si="420"/>
        <v>-1</v>
      </c>
      <c r="M2094" s="7">
        <f>IF($B2094="二本差勝",次鋒分析!$D$14,IF($B2094="一本差勝",次鋒分析!$D$15,IF($B2094="引き分け",次鋒分析!$D$16,IF($B2094="一本差負",次鋒分析!$D$17,次鋒分析!$D$18))))</f>
        <v>0.16000000000000003</v>
      </c>
      <c r="N2094" s="1">
        <f t="shared" si="421"/>
        <v>-1</v>
      </c>
      <c r="O2094" s="1">
        <f t="shared" si="422"/>
        <v>-2</v>
      </c>
      <c r="P2094" s="7">
        <f>IF($C2094="二本差勝",中堅分析!$D$14,IF($C2094="一本差勝",中堅分析!$D$15,IF($C2094="引き分け",中堅分析!$D$16,IF($C2094="一本差負",中堅分析!$D$17,中堅分析!$D$18))))</f>
        <v>0.20800000000000002</v>
      </c>
      <c r="Q2094" s="1">
        <f t="shared" si="423"/>
        <v>1</v>
      </c>
      <c r="R2094" s="1">
        <f t="shared" si="424"/>
        <v>1</v>
      </c>
      <c r="S2094" s="7">
        <f>IF($D2094="二本差勝",副将分析!$D$14,IF($D2094="一本差勝",副将分析!$D$15,IF($D2094="引き分け",副将分析!$D$16,IF($D2094="一本差負",副将分析!$D$17,副将分析!$D$18))))</f>
        <v>0.20800000000000002</v>
      </c>
      <c r="T2094" s="1">
        <f t="shared" si="425"/>
        <v>-1</v>
      </c>
      <c r="U2094" s="1">
        <f t="shared" si="426"/>
        <v>-1</v>
      </c>
      <c r="V2094" s="7">
        <f>IF($E2094="二本差勝",大将分析!$D$14,IF($E2094="一本差勝",大将分析!$D$15,IF($E2094="引き分け",大将分析!$D$16,IF($E2094="一本差負",大将分析!$D$17,大将分析!$D$18))))</f>
        <v>0.16000000000000003</v>
      </c>
      <c r="W2094" s="1">
        <f t="shared" si="427"/>
        <v>1</v>
      </c>
      <c r="X2094" s="1">
        <f t="shared" si="428"/>
        <v>2</v>
      </c>
    </row>
    <row r="2095" spans="1:24" x14ac:dyDescent="0.15">
      <c r="A2095" s="1" t="s">
        <v>41</v>
      </c>
      <c r="B2095" s="1" t="s">
        <v>42</v>
      </c>
      <c r="C2095" s="1" t="s">
        <v>22</v>
      </c>
      <c r="D2095" s="1" t="s">
        <v>39</v>
      </c>
      <c r="E2095" s="1" t="s">
        <v>22</v>
      </c>
      <c r="F2095" s="19">
        <f t="shared" si="416"/>
        <v>-1</v>
      </c>
      <c r="G2095" s="19">
        <f t="shared" si="417"/>
        <v>-1</v>
      </c>
      <c r="H2095" s="20">
        <f t="shared" si="418"/>
        <v>3.7111726080000021E-4</v>
      </c>
      <c r="J2095" s="7">
        <f>IF($A2095="二本差勝",先鋒分析!$D$14,IF($A2095="一本差勝",先鋒分析!$D$15,IF($A2095="引き分け",先鋒分析!$D$16,IF($A2095="一本差負",先鋒分析!$D$17,先鋒分析!$D$18))))</f>
        <v>0.20800000000000002</v>
      </c>
      <c r="K2095" s="19">
        <f t="shared" si="419"/>
        <v>-1</v>
      </c>
      <c r="L2095" s="19">
        <f t="shared" si="420"/>
        <v>-1</v>
      </c>
      <c r="M2095" s="7">
        <f>IF($B2095="二本差勝",次鋒分析!$D$14,IF($B2095="一本差勝",次鋒分析!$D$15,IF($B2095="引き分け",次鋒分析!$D$16,IF($B2095="一本差負",次鋒分析!$D$17,次鋒分析!$D$18))))</f>
        <v>0.16000000000000003</v>
      </c>
      <c r="N2095" s="1">
        <f t="shared" si="421"/>
        <v>-1</v>
      </c>
      <c r="O2095" s="1">
        <f t="shared" si="422"/>
        <v>-2</v>
      </c>
      <c r="P2095" s="7">
        <f>IF($C2095="二本差勝",中堅分析!$D$14,IF($C2095="一本差勝",中堅分析!$D$15,IF($C2095="引き分け",中堅分析!$D$16,IF($C2095="一本差負",中堅分析!$D$17,中堅分析!$D$18))))</f>
        <v>0.26400000000000001</v>
      </c>
      <c r="Q2095" s="1">
        <f t="shared" si="423"/>
        <v>0</v>
      </c>
      <c r="R2095" s="1">
        <f t="shared" si="424"/>
        <v>0</v>
      </c>
      <c r="S2095" s="7">
        <f>IF($D2095="二本差勝",副将分析!$D$14,IF($D2095="一本差勝",副将分析!$D$15,IF($D2095="引き分け",副将分析!$D$16,IF($D2095="一本差負",副将分析!$D$17,副将分析!$D$18))))</f>
        <v>0.16000000000000003</v>
      </c>
      <c r="T2095" s="1">
        <f t="shared" si="425"/>
        <v>1</v>
      </c>
      <c r="U2095" s="1">
        <f t="shared" si="426"/>
        <v>2</v>
      </c>
      <c r="V2095" s="7">
        <f>IF($E2095="二本差勝",大将分析!$D$14,IF($E2095="一本差勝",大将分析!$D$15,IF($E2095="引き分け",大将分析!$D$16,IF($E2095="一本差負",大将分析!$D$17,大将分析!$D$18))))</f>
        <v>0.26400000000000001</v>
      </c>
      <c r="W2095" s="1">
        <f t="shared" si="427"/>
        <v>0</v>
      </c>
      <c r="X2095" s="1">
        <f t="shared" si="428"/>
        <v>0</v>
      </c>
    </row>
    <row r="2096" spans="1:24" x14ac:dyDescent="0.15">
      <c r="A2096" s="1" t="s">
        <v>41</v>
      </c>
      <c r="B2096" s="1" t="s">
        <v>42</v>
      </c>
      <c r="C2096" s="1" t="s">
        <v>22</v>
      </c>
      <c r="D2096" s="1" t="s">
        <v>22</v>
      </c>
      <c r="E2096" s="1" t="s">
        <v>39</v>
      </c>
      <c r="F2096" s="19">
        <f t="shared" si="416"/>
        <v>-1</v>
      </c>
      <c r="G2096" s="19">
        <f t="shared" si="417"/>
        <v>-1</v>
      </c>
      <c r="H2096" s="20">
        <f t="shared" si="418"/>
        <v>3.7111726080000016E-4</v>
      </c>
      <c r="J2096" s="7">
        <f>IF($A2096="二本差勝",先鋒分析!$D$14,IF($A2096="一本差勝",先鋒分析!$D$15,IF($A2096="引き分け",先鋒分析!$D$16,IF($A2096="一本差負",先鋒分析!$D$17,先鋒分析!$D$18))))</f>
        <v>0.20800000000000002</v>
      </c>
      <c r="K2096" s="19">
        <f t="shared" si="419"/>
        <v>-1</v>
      </c>
      <c r="L2096" s="19">
        <f t="shared" si="420"/>
        <v>-1</v>
      </c>
      <c r="M2096" s="7">
        <f>IF($B2096="二本差勝",次鋒分析!$D$14,IF($B2096="一本差勝",次鋒分析!$D$15,IF($B2096="引き分け",次鋒分析!$D$16,IF($B2096="一本差負",次鋒分析!$D$17,次鋒分析!$D$18))))</f>
        <v>0.16000000000000003</v>
      </c>
      <c r="N2096" s="1">
        <f t="shared" si="421"/>
        <v>-1</v>
      </c>
      <c r="O2096" s="1">
        <f t="shared" si="422"/>
        <v>-2</v>
      </c>
      <c r="P2096" s="7">
        <f>IF($C2096="二本差勝",中堅分析!$D$14,IF($C2096="一本差勝",中堅分析!$D$15,IF($C2096="引き分け",中堅分析!$D$16,IF($C2096="一本差負",中堅分析!$D$17,中堅分析!$D$18))))</f>
        <v>0.26400000000000001</v>
      </c>
      <c r="Q2096" s="1">
        <f t="shared" si="423"/>
        <v>0</v>
      </c>
      <c r="R2096" s="1">
        <f t="shared" si="424"/>
        <v>0</v>
      </c>
      <c r="S2096" s="7">
        <f>IF($D2096="二本差勝",副将分析!$D$14,IF($D2096="一本差勝",副将分析!$D$15,IF($D2096="引き分け",副将分析!$D$16,IF($D2096="一本差負",副将分析!$D$17,副将分析!$D$18))))</f>
        <v>0.26400000000000001</v>
      </c>
      <c r="T2096" s="1">
        <f t="shared" si="425"/>
        <v>0</v>
      </c>
      <c r="U2096" s="1">
        <f t="shared" si="426"/>
        <v>0</v>
      </c>
      <c r="V2096" s="7">
        <f>IF($E2096="二本差勝",大将分析!$D$14,IF($E2096="一本差勝",大将分析!$D$15,IF($E2096="引き分け",大将分析!$D$16,IF($E2096="一本差負",大将分析!$D$17,大将分析!$D$18))))</f>
        <v>0.16000000000000003</v>
      </c>
      <c r="W2096" s="1">
        <f t="shared" si="427"/>
        <v>1</v>
      </c>
      <c r="X2096" s="1">
        <f t="shared" si="428"/>
        <v>2</v>
      </c>
    </row>
    <row r="2097" spans="1:24" x14ac:dyDescent="0.15">
      <c r="A2097" s="1" t="s">
        <v>41</v>
      </c>
      <c r="B2097" s="1" t="s">
        <v>42</v>
      </c>
      <c r="C2097" s="1" t="s">
        <v>41</v>
      </c>
      <c r="D2097" s="1" t="s">
        <v>39</v>
      </c>
      <c r="E2097" s="1" t="s">
        <v>40</v>
      </c>
      <c r="F2097" s="19">
        <f t="shared" si="416"/>
        <v>-1</v>
      </c>
      <c r="G2097" s="19">
        <f t="shared" si="417"/>
        <v>-1</v>
      </c>
      <c r="H2097" s="20">
        <f t="shared" si="418"/>
        <v>2.3037214720000019E-4</v>
      </c>
      <c r="J2097" s="7">
        <f>IF($A2097="二本差勝",先鋒分析!$D$14,IF($A2097="一本差勝",先鋒分析!$D$15,IF($A2097="引き分け",先鋒分析!$D$16,IF($A2097="一本差負",先鋒分析!$D$17,先鋒分析!$D$18))))</f>
        <v>0.20800000000000002</v>
      </c>
      <c r="K2097" s="19">
        <f t="shared" si="419"/>
        <v>-1</v>
      </c>
      <c r="L2097" s="19">
        <f t="shared" si="420"/>
        <v>-1</v>
      </c>
      <c r="M2097" s="7">
        <f>IF($B2097="二本差勝",次鋒分析!$D$14,IF($B2097="一本差勝",次鋒分析!$D$15,IF($B2097="引き分け",次鋒分析!$D$16,IF($B2097="一本差負",次鋒分析!$D$17,次鋒分析!$D$18))))</f>
        <v>0.16000000000000003</v>
      </c>
      <c r="N2097" s="1">
        <f t="shared" si="421"/>
        <v>-1</v>
      </c>
      <c r="O2097" s="1">
        <f t="shared" si="422"/>
        <v>-2</v>
      </c>
      <c r="P2097" s="7">
        <f>IF($C2097="二本差勝",中堅分析!$D$14,IF($C2097="一本差勝",中堅分析!$D$15,IF($C2097="引き分け",中堅分析!$D$16,IF($C2097="一本差負",中堅分析!$D$17,中堅分析!$D$18))))</f>
        <v>0.20800000000000002</v>
      </c>
      <c r="Q2097" s="1">
        <f t="shared" si="423"/>
        <v>-1</v>
      </c>
      <c r="R2097" s="1">
        <f t="shared" si="424"/>
        <v>-1</v>
      </c>
      <c r="S2097" s="7">
        <f>IF($D2097="二本差勝",副将分析!$D$14,IF($D2097="一本差勝",副将分析!$D$15,IF($D2097="引き分け",副将分析!$D$16,IF($D2097="一本差負",副将分析!$D$17,副将分析!$D$18))))</f>
        <v>0.16000000000000003</v>
      </c>
      <c r="T2097" s="1">
        <f t="shared" si="425"/>
        <v>1</v>
      </c>
      <c r="U2097" s="1">
        <f t="shared" si="426"/>
        <v>2</v>
      </c>
      <c r="V2097" s="7">
        <f>IF($E2097="二本差勝",大将分析!$D$14,IF($E2097="一本差勝",大将分析!$D$15,IF($E2097="引き分け",大将分析!$D$16,IF($E2097="一本差負",大将分析!$D$17,大将分析!$D$18))))</f>
        <v>0.20800000000000002</v>
      </c>
      <c r="W2097" s="1">
        <f t="shared" si="427"/>
        <v>1</v>
      </c>
      <c r="X2097" s="1">
        <f t="shared" si="428"/>
        <v>1</v>
      </c>
    </row>
    <row r="2098" spans="1:24" x14ac:dyDescent="0.15">
      <c r="A2098" s="1" t="s">
        <v>41</v>
      </c>
      <c r="B2098" s="1" t="s">
        <v>42</v>
      </c>
      <c r="C2098" s="1" t="s">
        <v>41</v>
      </c>
      <c r="D2098" s="1" t="s">
        <v>40</v>
      </c>
      <c r="E2098" s="1" t="s">
        <v>39</v>
      </c>
      <c r="F2098" s="19">
        <f t="shared" si="416"/>
        <v>-1</v>
      </c>
      <c r="G2098" s="19">
        <f t="shared" si="417"/>
        <v>-1</v>
      </c>
      <c r="H2098" s="20">
        <f t="shared" si="418"/>
        <v>2.3037214720000016E-4</v>
      </c>
      <c r="J2098" s="7">
        <f>IF($A2098="二本差勝",先鋒分析!$D$14,IF($A2098="一本差勝",先鋒分析!$D$15,IF($A2098="引き分け",先鋒分析!$D$16,IF($A2098="一本差負",先鋒分析!$D$17,先鋒分析!$D$18))))</f>
        <v>0.20800000000000002</v>
      </c>
      <c r="K2098" s="19">
        <f t="shared" si="419"/>
        <v>-1</v>
      </c>
      <c r="L2098" s="19">
        <f t="shared" si="420"/>
        <v>-1</v>
      </c>
      <c r="M2098" s="7">
        <f>IF($B2098="二本差勝",次鋒分析!$D$14,IF($B2098="一本差勝",次鋒分析!$D$15,IF($B2098="引き分け",次鋒分析!$D$16,IF($B2098="一本差負",次鋒分析!$D$17,次鋒分析!$D$18))))</f>
        <v>0.16000000000000003</v>
      </c>
      <c r="N2098" s="1">
        <f t="shared" si="421"/>
        <v>-1</v>
      </c>
      <c r="O2098" s="1">
        <f t="shared" si="422"/>
        <v>-2</v>
      </c>
      <c r="P2098" s="7">
        <f>IF($C2098="二本差勝",中堅分析!$D$14,IF($C2098="一本差勝",中堅分析!$D$15,IF($C2098="引き分け",中堅分析!$D$16,IF($C2098="一本差負",中堅分析!$D$17,中堅分析!$D$18))))</f>
        <v>0.20800000000000002</v>
      </c>
      <c r="Q2098" s="1">
        <f t="shared" si="423"/>
        <v>-1</v>
      </c>
      <c r="R2098" s="1">
        <f t="shared" si="424"/>
        <v>-1</v>
      </c>
      <c r="S2098" s="7">
        <f>IF($D2098="二本差勝",副将分析!$D$14,IF($D2098="一本差勝",副将分析!$D$15,IF($D2098="引き分け",副将分析!$D$16,IF($D2098="一本差負",副将分析!$D$17,副将分析!$D$18))))</f>
        <v>0.20800000000000002</v>
      </c>
      <c r="T2098" s="1">
        <f t="shared" si="425"/>
        <v>1</v>
      </c>
      <c r="U2098" s="1">
        <f t="shared" si="426"/>
        <v>1</v>
      </c>
      <c r="V2098" s="7">
        <f>IF($E2098="二本差勝",大将分析!$D$14,IF($E2098="一本差勝",大将分析!$D$15,IF($E2098="引き分け",大将分析!$D$16,IF($E2098="一本差負",大将分析!$D$17,大将分析!$D$18))))</f>
        <v>0.16000000000000003</v>
      </c>
      <c r="W2098" s="1">
        <f t="shared" si="427"/>
        <v>1</v>
      </c>
      <c r="X2098" s="1">
        <f t="shared" si="428"/>
        <v>2</v>
      </c>
    </row>
    <row r="2099" spans="1:24" x14ac:dyDescent="0.15">
      <c r="A2099" s="1" t="s">
        <v>41</v>
      </c>
      <c r="B2099" s="1" t="s">
        <v>42</v>
      </c>
      <c r="C2099" s="1" t="s">
        <v>42</v>
      </c>
      <c r="D2099" s="1" t="s">
        <v>39</v>
      </c>
      <c r="E2099" s="1" t="s">
        <v>39</v>
      </c>
      <c r="F2099" s="19">
        <f t="shared" si="416"/>
        <v>-1</v>
      </c>
      <c r="G2099" s="19">
        <f t="shared" si="417"/>
        <v>-1</v>
      </c>
      <c r="H2099" s="20">
        <f t="shared" si="418"/>
        <v>1.3631488000000013E-4</v>
      </c>
      <c r="J2099" s="7">
        <f>IF($A2099="二本差勝",先鋒分析!$D$14,IF($A2099="一本差勝",先鋒分析!$D$15,IF($A2099="引き分け",先鋒分析!$D$16,IF($A2099="一本差負",先鋒分析!$D$17,先鋒分析!$D$18))))</f>
        <v>0.20800000000000002</v>
      </c>
      <c r="K2099" s="19">
        <f t="shared" si="419"/>
        <v>-1</v>
      </c>
      <c r="L2099" s="19">
        <f t="shared" si="420"/>
        <v>-1</v>
      </c>
      <c r="M2099" s="7">
        <f>IF($B2099="二本差勝",次鋒分析!$D$14,IF($B2099="一本差勝",次鋒分析!$D$15,IF($B2099="引き分け",次鋒分析!$D$16,IF($B2099="一本差負",次鋒分析!$D$17,次鋒分析!$D$18))))</f>
        <v>0.16000000000000003</v>
      </c>
      <c r="N2099" s="1">
        <f t="shared" si="421"/>
        <v>-1</v>
      </c>
      <c r="O2099" s="1">
        <f t="shared" si="422"/>
        <v>-2</v>
      </c>
      <c r="P2099" s="7">
        <f>IF($C2099="二本差勝",中堅分析!$D$14,IF($C2099="一本差勝",中堅分析!$D$15,IF($C2099="引き分け",中堅分析!$D$16,IF($C2099="一本差負",中堅分析!$D$17,中堅分析!$D$18))))</f>
        <v>0.16000000000000003</v>
      </c>
      <c r="Q2099" s="1">
        <f t="shared" si="423"/>
        <v>-1</v>
      </c>
      <c r="R2099" s="1">
        <f t="shared" si="424"/>
        <v>-2</v>
      </c>
      <c r="S2099" s="7">
        <f>IF($D2099="二本差勝",副将分析!$D$14,IF($D2099="一本差勝",副将分析!$D$15,IF($D2099="引き分け",副将分析!$D$16,IF($D2099="一本差負",副将分析!$D$17,副将分析!$D$18))))</f>
        <v>0.16000000000000003</v>
      </c>
      <c r="T2099" s="1">
        <f t="shared" si="425"/>
        <v>1</v>
      </c>
      <c r="U2099" s="1">
        <f t="shared" si="426"/>
        <v>2</v>
      </c>
      <c r="V2099" s="7">
        <f>IF($E2099="二本差勝",大将分析!$D$14,IF($E2099="一本差勝",大将分析!$D$15,IF($E2099="引き分け",大将分析!$D$16,IF($E2099="一本差負",大将分析!$D$17,大将分析!$D$18))))</f>
        <v>0.16000000000000003</v>
      </c>
      <c r="W2099" s="1">
        <f t="shared" si="427"/>
        <v>1</v>
      </c>
      <c r="X2099" s="1">
        <f t="shared" si="428"/>
        <v>2</v>
      </c>
    </row>
    <row r="2100" spans="1:24" x14ac:dyDescent="0.15">
      <c r="A2100" s="1" t="s">
        <v>42</v>
      </c>
      <c r="B2100" s="1" t="s">
        <v>39</v>
      </c>
      <c r="C2100" s="1" t="s">
        <v>39</v>
      </c>
      <c r="D2100" s="1" t="s">
        <v>41</v>
      </c>
      <c r="E2100" s="1" t="s">
        <v>42</v>
      </c>
      <c r="F2100" s="19">
        <f t="shared" si="416"/>
        <v>-1</v>
      </c>
      <c r="G2100" s="19">
        <f t="shared" si="417"/>
        <v>-1</v>
      </c>
      <c r="H2100" s="20">
        <f t="shared" si="418"/>
        <v>1.3631488000000013E-4</v>
      </c>
      <c r="J2100" s="7">
        <f>IF($A2100="二本差勝",先鋒分析!$D$14,IF($A2100="一本差勝",先鋒分析!$D$15,IF($A2100="引き分け",先鋒分析!$D$16,IF($A2100="一本差負",先鋒分析!$D$17,先鋒分析!$D$18))))</f>
        <v>0.16000000000000003</v>
      </c>
      <c r="K2100" s="19">
        <f t="shared" si="419"/>
        <v>-1</v>
      </c>
      <c r="L2100" s="19">
        <f t="shared" si="420"/>
        <v>-2</v>
      </c>
      <c r="M2100" s="7">
        <f>IF($B2100="二本差勝",次鋒分析!$D$14,IF($B2100="一本差勝",次鋒分析!$D$15,IF($B2100="引き分け",次鋒分析!$D$16,IF($B2100="一本差負",次鋒分析!$D$17,次鋒分析!$D$18))))</f>
        <v>0.16000000000000003</v>
      </c>
      <c r="N2100" s="1">
        <f t="shared" si="421"/>
        <v>1</v>
      </c>
      <c r="O2100" s="1">
        <f t="shared" si="422"/>
        <v>2</v>
      </c>
      <c r="P2100" s="7">
        <f>IF($C2100="二本差勝",中堅分析!$D$14,IF($C2100="一本差勝",中堅分析!$D$15,IF($C2100="引き分け",中堅分析!$D$16,IF($C2100="一本差負",中堅分析!$D$17,中堅分析!$D$18))))</f>
        <v>0.16000000000000003</v>
      </c>
      <c r="Q2100" s="1">
        <f t="shared" si="423"/>
        <v>1</v>
      </c>
      <c r="R2100" s="1">
        <f t="shared" si="424"/>
        <v>2</v>
      </c>
      <c r="S2100" s="7">
        <f>IF($D2100="二本差勝",副将分析!$D$14,IF($D2100="一本差勝",副将分析!$D$15,IF($D2100="引き分け",副将分析!$D$16,IF($D2100="一本差負",副将分析!$D$17,副将分析!$D$18))))</f>
        <v>0.20800000000000002</v>
      </c>
      <c r="T2100" s="1">
        <f t="shared" si="425"/>
        <v>-1</v>
      </c>
      <c r="U2100" s="1">
        <f t="shared" si="426"/>
        <v>-1</v>
      </c>
      <c r="V2100" s="7">
        <f>IF($E2100="二本差勝",大将分析!$D$14,IF($E2100="一本差勝",大将分析!$D$15,IF($E2100="引き分け",大将分析!$D$16,IF($E2100="一本差負",大将分析!$D$17,大将分析!$D$18))))</f>
        <v>0.16000000000000003</v>
      </c>
      <c r="W2100" s="1">
        <f t="shared" si="427"/>
        <v>-1</v>
      </c>
      <c r="X2100" s="1">
        <f t="shared" si="428"/>
        <v>-2</v>
      </c>
    </row>
    <row r="2101" spans="1:24" x14ac:dyDescent="0.15">
      <c r="A2101" s="1" t="s">
        <v>42</v>
      </c>
      <c r="B2101" s="1" t="s">
        <v>39</v>
      </c>
      <c r="C2101" s="1" t="s">
        <v>39</v>
      </c>
      <c r="D2101" s="1" t="s">
        <v>42</v>
      </c>
      <c r="E2101" s="1" t="s">
        <v>41</v>
      </c>
      <c r="F2101" s="19">
        <f t="shared" si="416"/>
        <v>-1</v>
      </c>
      <c r="G2101" s="19">
        <f t="shared" si="417"/>
        <v>-1</v>
      </c>
      <c r="H2101" s="20">
        <f t="shared" si="418"/>
        <v>1.3631488000000013E-4</v>
      </c>
      <c r="J2101" s="7">
        <f>IF($A2101="二本差勝",先鋒分析!$D$14,IF($A2101="一本差勝",先鋒分析!$D$15,IF($A2101="引き分け",先鋒分析!$D$16,IF($A2101="一本差負",先鋒分析!$D$17,先鋒分析!$D$18))))</f>
        <v>0.16000000000000003</v>
      </c>
      <c r="K2101" s="19">
        <f t="shared" si="419"/>
        <v>-1</v>
      </c>
      <c r="L2101" s="19">
        <f t="shared" si="420"/>
        <v>-2</v>
      </c>
      <c r="M2101" s="7">
        <f>IF($B2101="二本差勝",次鋒分析!$D$14,IF($B2101="一本差勝",次鋒分析!$D$15,IF($B2101="引き分け",次鋒分析!$D$16,IF($B2101="一本差負",次鋒分析!$D$17,次鋒分析!$D$18))))</f>
        <v>0.16000000000000003</v>
      </c>
      <c r="N2101" s="1">
        <f t="shared" si="421"/>
        <v>1</v>
      </c>
      <c r="O2101" s="1">
        <f t="shared" si="422"/>
        <v>2</v>
      </c>
      <c r="P2101" s="7">
        <f>IF($C2101="二本差勝",中堅分析!$D$14,IF($C2101="一本差勝",中堅分析!$D$15,IF($C2101="引き分け",中堅分析!$D$16,IF($C2101="一本差負",中堅分析!$D$17,中堅分析!$D$18))))</f>
        <v>0.16000000000000003</v>
      </c>
      <c r="Q2101" s="1">
        <f t="shared" si="423"/>
        <v>1</v>
      </c>
      <c r="R2101" s="1">
        <f t="shared" si="424"/>
        <v>2</v>
      </c>
      <c r="S2101" s="7">
        <f>IF($D2101="二本差勝",副将分析!$D$14,IF($D2101="一本差勝",副将分析!$D$15,IF($D2101="引き分け",副将分析!$D$16,IF($D2101="一本差負",副将分析!$D$17,副将分析!$D$18))))</f>
        <v>0.16000000000000003</v>
      </c>
      <c r="T2101" s="1">
        <f t="shared" si="425"/>
        <v>-1</v>
      </c>
      <c r="U2101" s="1">
        <f t="shared" si="426"/>
        <v>-2</v>
      </c>
      <c r="V2101" s="7">
        <f>IF($E2101="二本差勝",大将分析!$D$14,IF($E2101="一本差勝",大将分析!$D$15,IF($E2101="引き分け",大将分析!$D$16,IF($E2101="一本差負",大将分析!$D$17,大将分析!$D$18))))</f>
        <v>0.20800000000000002</v>
      </c>
      <c r="W2101" s="1">
        <f t="shared" si="427"/>
        <v>-1</v>
      </c>
      <c r="X2101" s="1">
        <f t="shared" si="428"/>
        <v>-1</v>
      </c>
    </row>
    <row r="2102" spans="1:24" x14ac:dyDescent="0.15">
      <c r="A2102" s="1" t="s">
        <v>42</v>
      </c>
      <c r="B2102" s="1" t="s">
        <v>39</v>
      </c>
      <c r="C2102" s="1" t="s">
        <v>40</v>
      </c>
      <c r="D2102" s="1" t="s">
        <v>41</v>
      </c>
      <c r="E2102" s="1" t="s">
        <v>41</v>
      </c>
      <c r="F2102" s="19">
        <f t="shared" si="416"/>
        <v>-1</v>
      </c>
      <c r="G2102" s="19">
        <f t="shared" si="417"/>
        <v>-1</v>
      </c>
      <c r="H2102" s="20">
        <f t="shared" si="418"/>
        <v>2.3037214720000014E-4</v>
      </c>
      <c r="J2102" s="7">
        <f>IF($A2102="二本差勝",先鋒分析!$D$14,IF($A2102="一本差勝",先鋒分析!$D$15,IF($A2102="引き分け",先鋒分析!$D$16,IF($A2102="一本差負",先鋒分析!$D$17,先鋒分析!$D$18))))</f>
        <v>0.16000000000000003</v>
      </c>
      <c r="K2102" s="19">
        <f t="shared" si="419"/>
        <v>-1</v>
      </c>
      <c r="L2102" s="19">
        <f t="shared" si="420"/>
        <v>-2</v>
      </c>
      <c r="M2102" s="7">
        <f>IF($B2102="二本差勝",次鋒分析!$D$14,IF($B2102="一本差勝",次鋒分析!$D$15,IF($B2102="引き分け",次鋒分析!$D$16,IF($B2102="一本差負",次鋒分析!$D$17,次鋒分析!$D$18))))</f>
        <v>0.16000000000000003</v>
      </c>
      <c r="N2102" s="1">
        <f t="shared" si="421"/>
        <v>1</v>
      </c>
      <c r="O2102" s="1">
        <f t="shared" si="422"/>
        <v>2</v>
      </c>
      <c r="P2102" s="7">
        <f>IF($C2102="二本差勝",中堅分析!$D$14,IF($C2102="一本差勝",中堅分析!$D$15,IF($C2102="引き分け",中堅分析!$D$16,IF($C2102="一本差負",中堅分析!$D$17,中堅分析!$D$18))))</f>
        <v>0.20800000000000002</v>
      </c>
      <c r="Q2102" s="1">
        <f t="shared" si="423"/>
        <v>1</v>
      </c>
      <c r="R2102" s="1">
        <f t="shared" si="424"/>
        <v>1</v>
      </c>
      <c r="S2102" s="7">
        <f>IF($D2102="二本差勝",副将分析!$D$14,IF($D2102="一本差勝",副将分析!$D$15,IF($D2102="引き分け",副将分析!$D$16,IF($D2102="一本差負",副将分析!$D$17,副将分析!$D$18))))</f>
        <v>0.20800000000000002</v>
      </c>
      <c r="T2102" s="1">
        <f t="shared" si="425"/>
        <v>-1</v>
      </c>
      <c r="U2102" s="1">
        <f t="shared" si="426"/>
        <v>-1</v>
      </c>
      <c r="V2102" s="7">
        <f>IF($E2102="二本差勝",大将分析!$D$14,IF($E2102="一本差勝",大将分析!$D$15,IF($E2102="引き分け",大将分析!$D$16,IF($E2102="一本差負",大将分析!$D$17,大将分析!$D$18))))</f>
        <v>0.20800000000000002</v>
      </c>
      <c r="W2102" s="1">
        <f t="shared" si="427"/>
        <v>-1</v>
      </c>
      <c r="X2102" s="1">
        <f t="shared" si="428"/>
        <v>-1</v>
      </c>
    </row>
    <row r="2103" spans="1:24" x14ac:dyDescent="0.15">
      <c r="A2103" s="1" t="s">
        <v>42</v>
      </c>
      <c r="B2103" s="1" t="s">
        <v>39</v>
      </c>
      <c r="C2103" s="1" t="s">
        <v>22</v>
      </c>
      <c r="D2103" s="1" t="s">
        <v>22</v>
      </c>
      <c r="E2103" s="1" t="s">
        <v>41</v>
      </c>
      <c r="F2103" s="19">
        <f t="shared" si="416"/>
        <v>-1</v>
      </c>
      <c r="G2103" s="19">
        <f t="shared" si="417"/>
        <v>-1</v>
      </c>
      <c r="H2103" s="20">
        <f t="shared" si="418"/>
        <v>3.7111726080000027E-4</v>
      </c>
      <c r="J2103" s="7">
        <f>IF($A2103="二本差勝",先鋒分析!$D$14,IF($A2103="一本差勝",先鋒分析!$D$15,IF($A2103="引き分け",先鋒分析!$D$16,IF($A2103="一本差負",先鋒分析!$D$17,先鋒分析!$D$18))))</f>
        <v>0.16000000000000003</v>
      </c>
      <c r="K2103" s="19">
        <f t="shared" si="419"/>
        <v>-1</v>
      </c>
      <c r="L2103" s="19">
        <f t="shared" si="420"/>
        <v>-2</v>
      </c>
      <c r="M2103" s="7">
        <f>IF($B2103="二本差勝",次鋒分析!$D$14,IF($B2103="一本差勝",次鋒分析!$D$15,IF($B2103="引き分け",次鋒分析!$D$16,IF($B2103="一本差負",次鋒分析!$D$17,次鋒分析!$D$18))))</f>
        <v>0.16000000000000003</v>
      </c>
      <c r="N2103" s="1">
        <f t="shared" si="421"/>
        <v>1</v>
      </c>
      <c r="O2103" s="1">
        <f t="shared" si="422"/>
        <v>2</v>
      </c>
      <c r="P2103" s="7">
        <f>IF($C2103="二本差勝",中堅分析!$D$14,IF($C2103="一本差勝",中堅分析!$D$15,IF($C2103="引き分け",中堅分析!$D$16,IF($C2103="一本差負",中堅分析!$D$17,中堅分析!$D$18))))</f>
        <v>0.26400000000000001</v>
      </c>
      <c r="Q2103" s="1">
        <f t="shared" si="423"/>
        <v>0</v>
      </c>
      <c r="R2103" s="1">
        <f t="shared" si="424"/>
        <v>0</v>
      </c>
      <c r="S2103" s="7">
        <f>IF($D2103="二本差勝",副将分析!$D$14,IF($D2103="一本差勝",副将分析!$D$15,IF($D2103="引き分け",副将分析!$D$16,IF($D2103="一本差負",副将分析!$D$17,副将分析!$D$18))))</f>
        <v>0.26400000000000001</v>
      </c>
      <c r="T2103" s="1">
        <f t="shared" si="425"/>
        <v>0</v>
      </c>
      <c r="U2103" s="1">
        <f t="shared" si="426"/>
        <v>0</v>
      </c>
      <c r="V2103" s="7">
        <f>IF($E2103="二本差勝",大将分析!$D$14,IF($E2103="一本差勝",大将分析!$D$15,IF($E2103="引き分け",大将分析!$D$16,IF($E2103="一本差負",大将分析!$D$17,大将分析!$D$18))))</f>
        <v>0.20800000000000002</v>
      </c>
      <c r="W2103" s="1">
        <f t="shared" si="427"/>
        <v>-1</v>
      </c>
      <c r="X2103" s="1">
        <f t="shared" si="428"/>
        <v>-1</v>
      </c>
    </row>
    <row r="2104" spans="1:24" x14ac:dyDescent="0.15">
      <c r="A2104" s="1" t="s">
        <v>42</v>
      </c>
      <c r="B2104" s="1" t="s">
        <v>39</v>
      </c>
      <c r="C2104" s="1" t="s">
        <v>22</v>
      </c>
      <c r="D2104" s="1" t="s">
        <v>41</v>
      </c>
      <c r="E2104" s="1" t="s">
        <v>22</v>
      </c>
      <c r="F2104" s="19">
        <f t="shared" si="416"/>
        <v>-1</v>
      </c>
      <c r="G2104" s="19">
        <f t="shared" si="417"/>
        <v>-1</v>
      </c>
      <c r="H2104" s="20">
        <f t="shared" si="418"/>
        <v>3.7111726080000027E-4</v>
      </c>
      <c r="J2104" s="7">
        <f>IF($A2104="二本差勝",先鋒分析!$D$14,IF($A2104="一本差勝",先鋒分析!$D$15,IF($A2104="引き分け",先鋒分析!$D$16,IF($A2104="一本差負",先鋒分析!$D$17,先鋒分析!$D$18))))</f>
        <v>0.16000000000000003</v>
      </c>
      <c r="K2104" s="19">
        <f t="shared" si="419"/>
        <v>-1</v>
      </c>
      <c r="L2104" s="19">
        <f t="shared" si="420"/>
        <v>-2</v>
      </c>
      <c r="M2104" s="7">
        <f>IF($B2104="二本差勝",次鋒分析!$D$14,IF($B2104="一本差勝",次鋒分析!$D$15,IF($B2104="引き分け",次鋒分析!$D$16,IF($B2104="一本差負",次鋒分析!$D$17,次鋒分析!$D$18))))</f>
        <v>0.16000000000000003</v>
      </c>
      <c r="N2104" s="1">
        <f t="shared" si="421"/>
        <v>1</v>
      </c>
      <c r="O2104" s="1">
        <f t="shared" si="422"/>
        <v>2</v>
      </c>
      <c r="P2104" s="7">
        <f>IF($C2104="二本差勝",中堅分析!$D$14,IF($C2104="一本差勝",中堅分析!$D$15,IF($C2104="引き分け",中堅分析!$D$16,IF($C2104="一本差負",中堅分析!$D$17,中堅分析!$D$18))))</f>
        <v>0.26400000000000001</v>
      </c>
      <c r="Q2104" s="1">
        <f t="shared" si="423"/>
        <v>0</v>
      </c>
      <c r="R2104" s="1">
        <f t="shared" si="424"/>
        <v>0</v>
      </c>
      <c r="S2104" s="7">
        <f>IF($D2104="二本差勝",副将分析!$D$14,IF($D2104="一本差勝",副将分析!$D$15,IF($D2104="引き分け",副将分析!$D$16,IF($D2104="一本差負",副将分析!$D$17,副将分析!$D$18))))</f>
        <v>0.20800000000000002</v>
      </c>
      <c r="T2104" s="1">
        <f t="shared" si="425"/>
        <v>-1</v>
      </c>
      <c r="U2104" s="1">
        <f t="shared" si="426"/>
        <v>-1</v>
      </c>
      <c r="V2104" s="7">
        <f>IF($E2104="二本差勝",大将分析!$D$14,IF($E2104="一本差勝",大将分析!$D$15,IF($E2104="引き分け",大将分析!$D$16,IF($E2104="一本差負",大将分析!$D$17,大将分析!$D$18))))</f>
        <v>0.26400000000000001</v>
      </c>
      <c r="W2104" s="1">
        <f t="shared" si="427"/>
        <v>0</v>
      </c>
      <c r="X2104" s="1">
        <f t="shared" si="428"/>
        <v>0</v>
      </c>
    </row>
    <row r="2105" spans="1:24" x14ac:dyDescent="0.15">
      <c r="A2105" s="1" t="s">
        <v>42</v>
      </c>
      <c r="B2105" s="1" t="s">
        <v>39</v>
      </c>
      <c r="C2105" s="1" t="s">
        <v>41</v>
      </c>
      <c r="D2105" s="1" t="s">
        <v>39</v>
      </c>
      <c r="E2105" s="1" t="s">
        <v>42</v>
      </c>
      <c r="F2105" s="19">
        <f t="shared" si="416"/>
        <v>-1</v>
      </c>
      <c r="G2105" s="19">
        <f t="shared" si="417"/>
        <v>-1</v>
      </c>
      <c r="H2105" s="20">
        <f t="shared" si="418"/>
        <v>1.3631488000000013E-4</v>
      </c>
      <c r="J2105" s="7">
        <f>IF($A2105="二本差勝",先鋒分析!$D$14,IF($A2105="一本差勝",先鋒分析!$D$15,IF($A2105="引き分け",先鋒分析!$D$16,IF($A2105="一本差負",先鋒分析!$D$17,先鋒分析!$D$18))))</f>
        <v>0.16000000000000003</v>
      </c>
      <c r="K2105" s="19">
        <f t="shared" si="419"/>
        <v>-1</v>
      </c>
      <c r="L2105" s="19">
        <f t="shared" si="420"/>
        <v>-2</v>
      </c>
      <c r="M2105" s="7">
        <f>IF($B2105="二本差勝",次鋒分析!$D$14,IF($B2105="一本差勝",次鋒分析!$D$15,IF($B2105="引き分け",次鋒分析!$D$16,IF($B2105="一本差負",次鋒分析!$D$17,次鋒分析!$D$18))))</f>
        <v>0.16000000000000003</v>
      </c>
      <c r="N2105" s="1">
        <f t="shared" si="421"/>
        <v>1</v>
      </c>
      <c r="O2105" s="1">
        <f t="shared" si="422"/>
        <v>2</v>
      </c>
      <c r="P2105" s="7">
        <f>IF($C2105="二本差勝",中堅分析!$D$14,IF($C2105="一本差勝",中堅分析!$D$15,IF($C2105="引き分け",中堅分析!$D$16,IF($C2105="一本差負",中堅分析!$D$17,中堅分析!$D$18))))</f>
        <v>0.20800000000000002</v>
      </c>
      <c r="Q2105" s="1">
        <f t="shared" si="423"/>
        <v>-1</v>
      </c>
      <c r="R2105" s="1">
        <f t="shared" si="424"/>
        <v>-1</v>
      </c>
      <c r="S2105" s="7">
        <f>IF($D2105="二本差勝",副将分析!$D$14,IF($D2105="一本差勝",副将分析!$D$15,IF($D2105="引き分け",副将分析!$D$16,IF($D2105="一本差負",副将分析!$D$17,副将分析!$D$18))))</f>
        <v>0.16000000000000003</v>
      </c>
      <c r="T2105" s="1">
        <f t="shared" si="425"/>
        <v>1</v>
      </c>
      <c r="U2105" s="1">
        <f t="shared" si="426"/>
        <v>2</v>
      </c>
      <c r="V2105" s="7">
        <f>IF($E2105="二本差勝",大将分析!$D$14,IF($E2105="一本差勝",大将分析!$D$15,IF($E2105="引き分け",大将分析!$D$16,IF($E2105="一本差負",大将分析!$D$17,大将分析!$D$18))))</f>
        <v>0.16000000000000003</v>
      </c>
      <c r="W2105" s="1">
        <f t="shared" si="427"/>
        <v>-1</v>
      </c>
      <c r="X2105" s="1">
        <f t="shared" si="428"/>
        <v>-2</v>
      </c>
    </row>
    <row r="2106" spans="1:24" x14ac:dyDescent="0.15">
      <c r="A2106" s="1" t="s">
        <v>42</v>
      </c>
      <c r="B2106" s="1" t="s">
        <v>39</v>
      </c>
      <c r="C2106" s="1" t="s">
        <v>41</v>
      </c>
      <c r="D2106" s="1" t="s">
        <v>40</v>
      </c>
      <c r="E2106" s="1" t="s">
        <v>41</v>
      </c>
      <c r="F2106" s="19">
        <f t="shared" si="416"/>
        <v>-1</v>
      </c>
      <c r="G2106" s="19">
        <f t="shared" si="417"/>
        <v>-1</v>
      </c>
      <c r="H2106" s="20">
        <f t="shared" si="418"/>
        <v>2.3037214720000014E-4</v>
      </c>
      <c r="J2106" s="7">
        <f>IF($A2106="二本差勝",先鋒分析!$D$14,IF($A2106="一本差勝",先鋒分析!$D$15,IF($A2106="引き分け",先鋒分析!$D$16,IF($A2106="一本差負",先鋒分析!$D$17,先鋒分析!$D$18))))</f>
        <v>0.16000000000000003</v>
      </c>
      <c r="K2106" s="19">
        <f t="shared" si="419"/>
        <v>-1</v>
      </c>
      <c r="L2106" s="19">
        <f t="shared" si="420"/>
        <v>-2</v>
      </c>
      <c r="M2106" s="7">
        <f>IF($B2106="二本差勝",次鋒分析!$D$14,IF($B2106="一本差勝",次鋒分析!$D$15,IF($B2106="引き分け",次鋒分析!$D$16,IF($B2106="一本差負",次鋒分析!$D$17,次鋒分析!$D$18))))</f>
        <v>0.16000000000000003</v>
      </c>
      <c r="N2106" s="1">
        <f t="shared" si="421"/>
        <v>1</v>
      </c>
      <c r="O2106" s="1">
        <f t="shared" si="422"/>
        <v>2</v>
      </c>
      <c r="P2106" s="7">
        <f>IF($C2106="二本差勝",中堅分析!$D$14,IF($C2106="一本差勝",中堅分析!$D$15,IF($C2106="引き分け",中堅分析!$D$16,IF($C2106="一本差負",中堅分析!$D$17,中堅分析!$D$18))))</f>
        <v>0.20800000000000002</v>
      </c>
      <c r="Q2106" s="1">
        <f t="shared" si="423"/>
        <v>-1</v>
      </c>
      <c r="R2106" s="1">
        <f t="shared" si="424"/>
        <v>-1</v>
      </c>
      <c r="S2106" s="7">
        <f>IF($D2106="二本差勝",副将分析!$D$14,IF($D2106="一本差勝",副将分析!$D$15,IF($D2106="引き分け",副将分析!$D$16,IF($D2106="一本差負",副将分析!$D$17,副将分析!$D$18))))</f>
        <v>0.20800000000000002</v>
      </c>
      <c r="T2106" s="1">
        <f t="shared" si="425"/>
        <v>1</v>
      </c>
      <c r="U2106" s="1">
        <f t="shared" si="426"/>
        <v>1</v>
      </c>
      <c r="V2106" s="7">
        <f>IF($E2106="二本差勝",大将分析!$D$14,IF($E2106="一本差勝",大将分析!$D$15,IF($E2106="引き分け",大将分析!$D$16,IF($E2106="一本差負",大将分析!$D$17,大将分析!$D$18))))</f>
        <v>0.20800000000000002</v>
      </c>
      <c r="W2106" s="1">
        <f t="shared" si="427"/>
        <v>-1</v>
      </c>
      <c r="X2106" s="1">
        <f t="shared" si="428"/>
        <v>-1</v>
      </c>
    </row>
    <row r="2107" spans="1:24" x14ac:dyDescent="0.15">
      <c r="A2107" s="1" t="s">
        <v>42</v>
      </c>
      <c r="B2107" s="1" t="s">
        <v>39</v>
      </c>
      <c r="C2107" s="1" t="s">
        <v>41</v>
      </c>
      <c r="D2107" s="1" t="s">
        <v>22</v>
      </c>
      <c r="E2107" s="1" t="s">
        <v>22</v>
      </c>
      <c r="F2107" s="19">
        <f t="shared" si="416"/>
        <v>-1</v>
      </c>
      <c r="G2107" s="19">
        <f t="shared" si="417"/>
        <v>-1</v>
      </c>
      <c r="H2107" s="20">
        <f t="shared" si="418"/>
        <v>3.7111726080000027E-4</v>
      </c>
      <c r="J2107" s="7">
        <f>IF($A2107="二本差勝",先鋒分析!$D$14,IF($A2107="一本差勝",先鋒分析!$D$15,IF($A2107="引き分け",先鋒分析!$D$16,IF($A2107="一本差負",先鋒分析!$D$17,先鋒分析!$D$18))))</f>
        <v>0.16000000000000003</v>
      </c>
      <c r="K2107" s="19">
        <f t="shared" si="419"/>
        <v>-1</v>
      </c>
      <c r="L2107" s="19">
        <f t="shared" si="420"/>
        <v>-2</v>
      </c>
      <c r="M2107" s="7">
        <f>IF($B2107="二本差勝",次鋒分析!$D$14,IF($B2107="一本差勝",次鋒分析!$D$15,IF($B2107="引き分け",次鋒分析!$D$16,IF($B2107="一本差負",次鋒分析!$D$17,次鋒分析!$D$18))))</f>
        <v>0.16000000000000003</v>
      </c>
      <c r="N2107" s="1">
        <f t="shared" si="421"/>
        <v>1</v>
      </c>
      <c r="O2107" s="1">
        <f t="shared" si="422"/>
        <v>2</v>
      </c>
      <c r="P2107" s="7">
        <f>IF($C2107="二本差勝",中堅分析!$D$14,IF($C2107="一本差勝",中堅分析!$D$15,IF($C2107="引き分け",中堅分析!$D$16,IF($C2107="一本差負",中堅分析!$D$17,中堅分析!$D$18))))</f>
        <v>0.20800000000000002</v>
      </c>
      <c r="Q2107" s="1">
        <f t="shared" si="423"/>
        <v>-1</v>
      </c>
      <c r="R2107" s="1">
        <f t="shared" si="424"/>
        <v>-1</v>
      </c>
      <c r="S2107" s="7">
        <f>IF($D2107="二本差勝",副将分析!$D$14,IF($D2107="一本差勝",副将分析!$D$15,IF($D2107="引き分け",副将分析!$D$16,IF($D2107="一本差負",副将分析!$D$17,副将分析!$D$18))))</f>
        <v>0.26400000000000001</v>
      </c>
      <c r="T2107" s="1">
        <f t="shared" si="425"/>
        <v>0</v>
      </c>
      <c r="U2107" s="1">
        <f t="shared" si="426"/>
        <v>0</v>
      </c>
      <c r="V2107" s="7">
        <f>IF($E2107="二本差勝",大将分析!$D$14,IF($E2107="一本差勝",大将分析!$D$15,IF($E2107="引き分け",大将分析!$D$16,IF($E2107="一本差負",大将分析!$D$17,大将分析!$D$18))))</f>
        <v>0.26400000000000001</v>
      </c>
      <c r="W2107" s="1">
        <f t="shared" si="427"/>
        <v>0</v>
      </c>
      <c r="X2107" s="1">
        <f t="shared" si="428"/>
        <v>0</v>
      </c>
    </row>
    <row r="2108" spans="1:24" x14ac:dyDescent="0.15">
      <c r="A2108" s="1" t="s">
        <v>42</v>
      </c>
      <c r="B2108" s="1" t="s">
        <v>39</v>
      </c>
      <c r="C2108" s="1" t="s">
        <v>41</v>
      </c>
      <c r="D2108" s="1" t="s">
        <v>41</v>
      </c>
      <c r="E2108" s="1" t="s">
        <v>40</v>
      </c>
      <c r="F2108" s="19">
        <f t="shared" si="416"/>
        <v>-1</v>
      </c>
      <c r="G2108" s="19">
        <f t="shared" si="417"/>
        <v>-1</v>
      </c>
      <c r="H2108" s="20">
        <f t="shared" si="418"/>
        <v>2.3037214720000014E-4</v>
      </c>
      <c r="J2108" s="7">
        <f>IF($A2108="二本差勝",先鋒分析!$D$14,IF($A2108="一本差勝",先鋒分析!$D$15,IF($A2108="引き分け",先鋒分析!$D$16,IF($A2108="一本差負",先鋒分析!$D$17,先鋒分析!$D$18))))</f>
        <v>0.16000000000000003</v>
      </c>
      <c r="K2108" s="19">
        <f t="shared" si="419"/>
        <v>-1</v>
      </c>
      <c r="L2108" s="19">
        <f t="shared" si="420"/>
        <v>-2</v>
      </c>
      <c r="M2108" s="7">
        <f>IF($B2108="二本差勝",次鋒分析!$D$14,IF($B2108="一本差勝",次鋒分析!$D$15,IF($B2108="引き分け",次鋒分析!$D$16,IF($B2108="一本差負",次鋒分析!$D$17,次鋒分析!$D$18))))</f>
        <v>0.16000000000000003</v>
      </c>
      <c r="N2108" s="1">
        <f t="shared" si="421"/>
        <v>1</v>
      </c>
      <c r="O2108" s="1">
        <f t="shared" si="422"/>
        <v>2</v>
      </c>
      <c r="P2108" s="7">
        <f>IF($C2108="二本差勝",中堅分析!$D$14,IF($C2108="一本差勝",中堅分析!$D$15,IF($C2108="引き分け",中堅分析!$D$16,IF($C2108="一本差負",中堅分析!$D$17,中堅分析!$D$18))))</f>
        <v>0.20800000000000002</v>
      </c>
      <c r="Q2108" s="1">
        <f t="shared" si="423"/>
        <v>-1</v>
      </c>
      <c r="R2108" s="1">
        <f t="shared" si="424"/>
        <v>-1</v>
      </c>
      <c r="S2108" s="7">
        <f>IF($D2108="二本差勝",副将分析!$D$14,IF($D2108="一本差勝",副将分析!$D$15,IF($D2108="引き分け",副将分析!$D$16,IF($D2108="一本差負",副将分析!$D$17,副将分析!$D$18))))</f>
        <v>0.20800000000000002</v>
      </c>
      <c r="T2108" s="1">
        <f t="shared" si="425"/>
        <v>-1</v>
      </c>
      <c r="U2108" s="1">
        <f t="shared" si="426"/>
        <v>-1</v>
      </c>
      <c r="V2108" s="7">
        <f>IF($E2108="二本差勝",大将分析!$D$14,IF($E2108="一本差勝",大将分析!$D$15,IF($E2108="引き分け",大将分析!$D$16,IF($E2108="一本差負",大将分析!$D$17,大将分析!$D$18))))</f>
        <v>0.20800000000000002</v>
      </c>
      <c r="W2108" s="1">
        <f t="shared" si="427"/>
        <v>1</v>
      </c>
      <c r="X2108" s="1">
        <f t="shared" si="428"/>
        <v>1</v>
      </c>
    </row>
    <row r="2109" spans="1:24" x14ac:dyDescent="0.15">
      <c r="A2109" s="1" t="s">
        <v>42</v>
      </c>
      <c r="B2109" s="1" t="s">
        <v>39</v>
      </c>
      <c r="C2109" s="1" t="s">
        <v>41</v>
      </c>
      <c r="D2109" s="1" t="s">
        <v>42</v>
      </c>
      <c r="E2109" s="1" t="s">
        <v>39</v>
      </c>
      <c r="F2109" s="19">
        <f t="shared" si="416"/>
        <v>-1</v>
      </c>
      <c r="G2109" s="19">
        <f t="shared" si="417"/>
        <v>-1</v>
      </c>
      <c r="H2109" s="20">
        <f t="shared" si="418"/>
        <v>1.3631488000000013E-4</v>
      </c>
      <c r="J2109" s="7">
        <f>IF($A2109="二本差勝",先鋒分析!$D$14,IF($A2109="一本差勝",先鋒分析!$D$15,IF($A2109="引き分け",先鋒分析!$D$16,IF($A2109="一本差負",先鋒分析!$D$17,先鋒分析!$D$18))))</f>
        <v>0.16000000000000003</v>
      </c>
      <c r="K2109" s="19">
        <f t="shared" si="419"/>
        <v>-1</v>
      </c>
      <c r="L2109" s="19">
        <f t="shared" si="420"/>
        <v>-2</v>
      </c>
      <c r="M2109" s="7">
        <f>IF($B2109="二本差勝",次鋒分析!$D$14,IF($B2109="一本差勝",次鋒分析!$D$15,IF($B2109="引き分け",次鋒分析!$D$16,IF($B2109="一本差負",次鋒分析!$D$17,次鋒分析!$D$18))))</f>
        <v>0.16000000000000003</v>
      </c>
      <c r="N2109" s="1">
        <f t="shared" si="421"/>
        <v>1</v>
      </c>
      <c r="O2109" s="1">
        <f t="shared" si="422"/>
        <v>2</v>
      </c>
      <c r="P2109" s="7">
        <f>IF($C2109="二本差勝",中堅分析!$D$14,IF($C2109="一本差勝",中堅分析!$D$15,IF($C2109="引き分け",中堅分析!$D$16,IF($C2109="一本差負",中堅分析!$D$17,中堅分析!$D$18))))</f>
        <v>0.20800000000000002</v>
      </c>
      <c r="Q2109" s="1">
        <f t="shared" si="423"/>
        <v>-1</v>
      </c>
      <c r="R2109" s="1">
        <f t="shared" si="424"/>
        <v>-1</v>
      </c>
      <c r="S2109" s="7">
        <f>IF($D2109="二本差勝",副将分析!$D$14,IF($D2109="一本差勝",副将分析!$D$15,IF($D2109="引き分け",副将分析!$D$16,IF($D2109="一本差負",副将分析!$D$17,副将分析!$D$18))))</f>
        <v>0.16000000000000003</v>
      </c>
      <c r="T2109" s="1">
        <f t="shared" si="425"/>
        <v>-1</v>
      </c>
      <c r="U2109" s="1">
        <f t="shared" si="426"/>
        <v>-2</v>
      </c>
      <c r="V2109" s="7">
        <f>IF($E2109="二本差勝",大将分析!$D$14,IF($E2109="一本差勝",大将分析!$D$15,IF($E2109="引き分け",大将分析!$D$16,IF($E2109="一本差負",大将分析!$D$17,大将分析!$D$18))))</f>
        <v>0.16000000000000003</v>
      </c>
      <c r="W2109" s="1">
        <f t="shared" si="427"/>
        <v>1</v>
      </c>
      <c r="X2109" s="1">
        <f t="shared" si="428"/>
        <v>2</v>
      </c>
    </row>
    <row r="2110" spans="1:24" x14ac:dyDescent="0.15">
      <c r="A2110" s="1" t="s">
        <v>42</v>
      </c>
      <c r="B2110" s="1" t="s">
        <v>39</v>
      </c>
      <c r="C2110" s="1" t="s">
        <v>42</v>
      </c>
      <c r="D2110" s="1" t="s">
        <v>39</v>
      </c>
      <c r="E2110" s="1" t="s">
        <v>41</v>
      </c>
      <c r="F2110" s="19">
        <f t="shared" si="416"/>
        <v>-1</v>
      </c>
      <c r="G2110" s="19">
        <f t="shared" si="417"/>
        <v>-1</v>
      </c>
      <c r="H2110" s="20">
        <f t="shared" si="418"/>
        <v>1.3631488000000013E-4</v>
      </c>
      <c r="J2110" s="7">
        <f>IF($A2110="二本差勝",先鋒分析!$D$14,IF($A2110="一本差勝",先鋒分析!$D$15,IF($A2110="引き分け",先鋒分析!$D$16,IF($A2110="一本差負",先鋒分析!$D$17,先鋒分析!$D$18))))</f>
        <v>0.16000000000000003</v>
      </c>
      <c r="K2110" s="19">
        <f t="shared" si="419"/>
        <v>-1</v>
      </c>
      <c r="L2110" s="19">
        <f t="shared" si="420"/>
        <v>-2</v>
      </c>
      <c r="M2110" s="7">
        <f>IF($B2110="二本差勝",次鋒分析!$D$14,IF($B2110="一本差勝",次鋒分析!$D$15,IF($B2110="引き分け",次鋒分析!$D$16,IF($B2110="一本差負",次鋒分析!$D$17,次鋒分析!$D$18))))</f>
        <v>0.16000000000000003</v>
      </c>
      <c r="N2110" s="1">
        <f t="shared" si="421"/>
        <v>1</v>
      </c>
      <c r="O2110" s="1">
        <f t="shared" si="422"/>
        <v>2</v>
      </c>
      <c r="P2110" s="7">
        <f>IF($C2110="二本差勝",中堅分析!$D$14,IF($C2110="一本差勝",中堅分析!$D$15,IF($C2110="引き分け",中堅分析!$D$16,IF($C2110="一本差負",中堅分析!$D$17,中堅分析!$D$18))))</f>
        <v>0.16000000000000003</v>
      </c>
      <c r="Q2110" s="1">
        <f t="shared" si="423"/>
        <v>-1</v>
      </c>
      <c r="R2110" s="1">
        <f t="shared" si="424"/>
        <v>-2</v>
      </c>
      <c r="S2110" s="7">
        <f>IF($D2110="二本差勝",副将分析!$D$14,IF($D2110="一本差勝",副将分析!$D$15,IF($D2110="引き分け",副将分析!$D$16,IF($D2110="一本差負",副将分析!$D$17,副将分析!$D$18))))</f>
        <v>0.16000000000000003</v>
      </c>
      <c r="T2110" s="1">
        <f t="shared" si="425"/>
        <v>1</v>
      </c>
      <c r="U2110" s="1">
        <f t="shared" si="426"/>
        <v>2</v>
      </c>
      <c r="V2110" s="7">
        <f>IF($E2110="二本差勝",大将分析!$D$14,IF($E2110="一本差勝",大将分析!$D$15,IF($E2110="引き分け",大将分析!$D$16,IF($E2110="一本差負",大将分析!$D$17,大将分析!$D$18))))</f>
        <v>0.20800000000000002</v>
      </c>
      <c r="W2110" s="1">
        <f t="shared" si="427"/>
        <v>-1</v>
      </c>
      <c r="X2110" s="1">
        <f t="shared" si="428"/>
        <v>-1</v>
      </c>
    </row>
    <row r="2111" spans="1:24" x14ac:dyDescent="0.15">
      <c r="A2111" s="1" t="s">
        <v>42</v>
      </c>
      <c r="B2111" s="1" t="s">
        <v>39</v>
      </c>
      <c r="C2111" s="1" t="s">
        <v>42</v>
      </c>
      <c r="D2111" s="1" t="s">
        <v>41</v>
      </c>
      <c r="E2111" s="1" t="s">
        <v>39</v>
      </c>
      <c r="F2111" s="19">
        <f t="shared" si="416"/>
        <v>-1</v>
      </c>
      <c r="G2111" s="19">
        <f t="shared" si="417"/>
        <v>-1</v>
      </c>
      <c r="H2111" s="20">
        <f t="shared" si="418"/>
        <v>1.3631488000000013E-4</v>
      </c>
      <c r="J2111" s="7">
        <f>IF($A2111="二本差勝",先鋒分析!$D$14,IF($A2111="一本差勝",先鋒分析!$D$15,IF($A2111="引き分け",先鋒分析!$D$16,IF($A2111="一本差負",先鋒分析!$D$17,先鋒分析!$D$18))))</f>
        <v>0.16000000000000003</v>
      </c>
      <c r="K2111" s="19">
        <f t="shared" si="419"/>
        <v>-1</v>
      </c>
      <c r="L2111" s="19">
        <f t="shared" si="420"/>
        <v>-2</v>
      </c>
      <c r="M2111" s="7">
        <f>IF($B2111="二本差勝",次鋒分析!$D$14,IF($B2111="一本差勝",次鋒分析!$D$15,IF($B2111="引き分け",次鋒分析!$D$16,IF($B2111="一本差負",次鋒分析!$D$17,次鋒分析!$D$18))))</f>
        <v>0.16000000000000003</v>
      </c>
      <c r="N2111" s="1">
        <f t="shared" si="421"/>
        <v>1</v>
      </c>
      <c r="O2111" s="1">
        <f t="shared" si="422"/>
        <v>2</v>
      </c>
      <c r="P2111" s="7">
        <f>IF($C2111="二本差勝",中堅分析!$D$14,IF($C2111="一本差勝",中堅分析!$D$15,IF($C2111="引き分け",中堅分析!$D$16,IF($C2111="一本差負",中堅分析!$D$17,中堅分析!$D$18))))</f>
        <v>0.16000000000000003</v>
      </c>
      <c r="Q2111" s="1">
        <f t="shared" si="423"/>
        <v>-1</v>
      </c>
      <c r="R2111" s="1">
        <f t="shared" si="424"/>
        <v>-2</v>
      </c>
      <c r="S2111" s="7">
        <f>IF($D2111="二本差勝",副将分析!$D$14,IF($D2111="一本差勝",副将分析!$D$15,IF($D2111="引き分け",副将分析!$D$16,IF($D2111="一本差負",副将分析!$D$17,副将分析!$D$18))))</f>
        <v>0.20800000000000002</v>
      </c>
      <c r="T2111" s="1">
        <f t="shared" si="425"/>
        <v>-1</v>
      </c>
      <c r="U2111" s="1">
        <f t="shared" si="426"/>
        <v>-1</v>
      </c>
      <c r="V2111" s="7">
        <f>IF($E2111="二本差勝",大将分析!$D$14,IF($E2111="一本差勝",大将分析!$D$15,IF($E2111="引き分け",大将分析!$D$16,IF($E2111="一本差負",大将分析!$D$17,大将分析!$D$18))))</f>
        <v>0.16000000000000003</v>
      </c>
      <c r="W2111" s="1">
        <f t="shared" si="427"/>
        <v>1</v>
      </c>
      <c r="X2111" s="1">
        <f t="shared" si="428"/>
        <v>2</v>
      </c>
    </row>
    <row r="2112" spans="1:24" x14ac:dyDescent="0.15">
      <c r="A2112" s="1" t="s">
        <v>42</v>
      </c>
      <c r="B2112" s="1" t="s">
        <v>40</v>
      </c>
      <c r="C2112" s="1" t="s">
        <v>39</v>
      </c>
      <c r="D2112" s="1" t="s">
        <v>41</v>
      </c>
      <c r="E2112" s="1" t="s">
        <v>41</v>
      </c>
      <c r="F2112" s="19">
        <f t="shared" si="416"/>
        <v>-1</v>
      </c>
      <c r="G2112" s="19">
        <f t="shared" si="417"/>
        <v>-1</v>
      </c>
      <c r="H2112" s="20">
        <f t="shared" si="418"/>
        <v>2.3037214720000014E-4</v>
      </c>
      <c r="J2112" s="7">
        <f>IF($A2112="二本差勝",先鋒分析!$D$14,IF($A2112="一本差勝",先鋒分析!$D$15,IF($A2112="引き分け",先鋒分析!$D$16,IF($A2112="一本差負",先鋒分析!$D$17,先鋒分析!$D$18))))</f>
        <v>0.16000000000000003</v>
      </c>
      <c r="K2112" s="19">
        <f t="shared" si="419"/>
        <v>-1</v>
      </c>
      <c r="L2112" s="19">
        <f t="shared" si="420"/>
        <v>-2</v>
      </c>
      <c r="M2112" s="7">
        <f>IF($B2112="二本差勝",次鋒分析!$D$14,IF($B2112="一本差勝",次鋒分析!$D$15,IF($B2112="引き分け",次鋒分析!$D$16,IF($B2112="一本差負",次鋒分析!$D$17,次鋒分析!$D$18))))</f>
        <v>0.20800000000000002</v>
      </c>
      <c r="N2112" s="1">
        <f t="shared" si="421"/>
        <v>1</v>
      </c>
      <c r="O2112" s="1">
        <f t="shared" si="422"/>
        <v>1</v>
      </c>
      <c r="P2112" s="7">
        <f>IF($C2112="二本差勝",中堅分析!$D$14,IF($C2112="一本差勝",中堅分析!$D$15,IF($C2112="引き分け",中堅分析!$D$16,IF($C2112="一本差負",中堅分析!$D$17,中堅分析!$D$18))))</f>
        <v>0.16000000000000003</v>
      </c>
      <c r="Q2112" s="1">
        <f t="shared" si="423"/>
        <v>1</v>
      </c>
      <c r="R2112" s="1">
        <f t="shared" si="424"/>
        <v>2</v>
      </c>
      <c r="S2112" s="7">
        <f>IF($D2112="二本差勝",副将分析!$D$14,IF($D2112="一本差勝",副将分析!$D$15,IF($D2112="引き分け",副将分析!$D$16,IF($D2112="一本差負",副将分析!$D$17,副将分析!$D$18))))</f>
        <v>0.20800000000000002</v>
      </c>
      <c r="T2112" s="1">
        <f t="shared" si="425"/>
        <v>-1</v>
      </c>
      <c r="U2112" s="1">
        <f t="shared" si="426"/>
        <v>-1</v>
      </c>
      <c r="V2112" s="7">
        <f>IF($E2112="二本差勝",大将分析!$D$14,IF($E2112="一本差勝",大将分析!$D$15,IF($E2112="引き分け",大将分析!$D$16,IF($E2112="一本差負",大将分析!$D$17,大将分析!$D$18))))</f>
        <v>0.20800000000000002</v>
      </c>
      <c r="W2112" s="1">
        <f t="shared" si="427"/>
        <v>-1</v>
      </c>
      <c r="X2112" s="1">
        <f t="shared" si="428"/>
        <v>-1</v>
      </c>
    </row>
    <row r="2113" spans="1:24" x14ac:dyDescent="0.15">
      <c r="A2113" s="1" t="s">
        <v>42</v>
      </c>
      <c r="B2113" s="1" t="s">
        <v>40</v>
      </c>
      <c r="C2113" s="1" t="s">
        <v>41</v>
      </c>
      <c r="D2113" s="1" t="s">
        <v>39</v>
      </c>
      <c r="E2113" s="1" t="s">
        <v>41</v>
      </c>
      <c r="F2113" s="19">
        <f t="shared" si="416"/>
        <v>-1</v>
      </c>
      <c r="G2113" s="19">
        <f t="shared" si="417"/>
        <v>-1</v>
      </c>
      <c r="H2113" s="20">
        <f t="shared" si="418"/>
        <v>2.3037214720000019E-4</v>
      </c>
      <c r="J2113" s="7">
        <f>IF($A2113="二本差勝",先鋒分析!$D$14,IF($A2113="一本差勝",先鋒分析!$D$15,IF($A2113="引き分け",先鋒分析!$D$16,IF($A2113="一本差負",先鋒分析!$D$17,先鋒分析!$D$18))))</f>
        <v>0.16000000000000003</v>
      </c>
      <c r="K2113" s="19">
        <f t="shared" si="419"/>
        <v>-1</v>
      </c>
      <c r="L2113" s="19">
        <f t="shared" si="420"/>
        <v>-2</v>
      </c>
      <c r="M2113" s="7">
        <f>IF($B2113="二本差勝",次鋒分析!$D$14,IF($B2113="一本差勝",次鋒分析!$D$15,IF($B2113="引き分け",次鋒分析!$D$16,IF($B2113="一本差負",次鋒分析!$D$17,次鋒分析!$D$18))))</f>
        <v>0.20800000000000002</v>
      </c>
      <c r="N2113" s="1">
        <f t="shared" si="421"/>
        <v>1</v>
      </c>
      <c r="O2113" s="1">
        <f t="shared" si="422"/>
        <v>1</v>
      </c>
      <c r="P2113" s="7">
        <f>IF($C2113="二本差勝",中堅分析!$D$14,IF($C2113="一本差勝",中堅分析!$D$15,IF($C2113="引き分け",中堅分析!$D$16,IF($C2113="一本差負",中堅分析!$D$17,中堅分析!$D$18))))</f>
        <v>0.20800000000000002</v>
      </c>
      <c r="Q2113" s="1">
        <f t="shared" si="423"/>
        <v>-1</v>
      </c>
      <c r="R2113" s="1">
        <f t="shared" si="424"/>
        <v>-1</v>
      </c>
      <c r="S2113" s="7">
        <f>IF($D2113="二本差勝",副将分析!$D$14,IF($D2113="一本差勝",副将分析!$D$15,IF($D2113="引き分け",副将分析!$D$16,IF($D2113="一本差負",副将分析!$D$17,副将分析!$D$18))))</f>
        <v>0.16000000000000003</v>
      </c>
      <c r="T2113" s="1">
        <f t="shared" si="425"/>
        <v>1</v>
      </c>
      <c r="U2113" s="1">
        <f t="shared" si="426"/>
        <v>2</v>
      </c>
      <c r="V2113" s="7">
        <f>IF($E2113="二本差勝",大将分析!$D$14,IF($E2113="一本差勝",大将分析!$D$15,IF($E2113="引き分け",大将分析!$D$16,IF($E2113="一本差負",大将分析!$D$17,大将分析!$D$18))))</f>
        <v>0.20800000000000002</v>
      </c>
      <c r="W2113" s="1">
        <f t="shared" si="427"/>
        <v>-1</v>
      </c>
      <c r="X2113" s="1">
        <f t="shared" si="428"/>
        <v>-1</v>
      </c>
    </row>
    <row r="2114" spans="1:24" x14ac:dyDescent="0.15">
      <c r="A2114" s="1" t="s">
        <v>42</v>
      </c>
      <c r="B2114" s="1" t="s">
        <v>40</v>
      </c>
      <c r="C2114" s="1" t="s">
        <v>41</v>
      </c>
      <c r="D2114" s="1" t="s">
        <v>41</v>
      </c>
      <c r="E2114" s="1" t="s">
        <v>39</v>
      </c>
      <c r="F2114" s="19">
        <f t="shared" si="416"/>
        <v>-1</v>
      </c>
      <c r="G2114" s="19">
        <f t="shared" si="417"/>
        <v>-1</v>
      </c>
      <c r="H2114" s="20">
        <f t="shared" si="418"/>
        <v>2.3037214720000016E-4</v>
      </c>
      <c r="J2114" s="7">
        <f>IF($A2114="二本差勝",先鋒分析!$D$14,IF($A2114="一本差勝",先鋒分析!$D$15,IF($A2114="引き分け",先鋒分析!$D$16,IF($A2114="一本差負",先鋒分析!$D$17,先鋒分析!$D$18))))</f>
        <v>0.16000000000000003</v>
      </c>
      <c r="K2114" s="19">
        <f t="shared" si="419"/>
        <v>-1</v>
      </c>
      <c r="L2114" s="19">
        <f t="shared" si="420"/>
        <v>-2</v>
      </c>
      <c r="M2114" s="7">
        <f>IF($B2114="二本差勝",次鋒分析!$D$14,IF($B2114="一本差勝",次鋒分析!$D$15,IF($B2114="引き分け",次鋒分析!$D$16,IF($B2114="一本差負",次鋒分析!$D$17,次鋒分析!$D$18))))</f>
        <v>0.20800000000000002</v>
      </c>
      <c r="N2114" s="1">
        <f t="shared" si="421"/>
        <v>1</v>
      </c>
      <c r="O2114" s="1">
        <f t="shared" si="422"/>
        <v>1</v>
      </c>
      <c r="P2114" s="7">
        <f>IF($C2114="二本差勝",中堅分析!$D$14,IF($C2114="一本差勝",中堅分析!$D$15,IF($C2114="引き分け",中堅分析!$D$16,IF($C2114="一本差負",中堅分析!$D$17,中堅分析!$D$18))))</f>
        <v>0.20800000000000002</v>
      </c>
      <c r="Q2114" s="1">
        <f t="shared" si="423"/>
        <v>-1</v>
      </c>
      <c r="R2114" s="1">
        <f t="shared" si="424"/>
        <v>-1</v>
      </c>
      <c r="S2114" s="7">
        <f>IF($D2114="二本差勝",副将分析!$D$14,IF($D2114="一本差勝",副将分析!$D$15,IF($D2114="引き分け",副将分析!$D$16,IF($D2114="一本差負",副将分析!$D$17,副将分析!$D$18))))</f>
        <v>0.20800000000000002</v>
      </c>
      <c r="T2114" s="1">
        <f t="shared" si="425"/>
        <v>-1</v>
      </c>
      <c r="U2114" s="1">
        <f t="shared" si="426"/>
        <v>-1</v>
      </c>
      <c r="V2114" s="7">
        <f>IF($E2114="二本差勝",大将分析!$D$14,IF($E2114="一本差勝",大将分析!$D$15,IF($E2114="引き分け",大将分析!$D$16,IF($E2114="一本差負",大将分析!$D$17,大将分析!$D$18))))</f>
        <v>0.16000000000000003</v>
      </c>
      <c r="W2114" s="1">
        <f t="shared" si="427"/>
        <v>1</v>
      </c>
      <c r="X2114" s="1">
        <f t="shared" si="428"/>
        <v>2</v>
      </c>
    </row>
    <row r="2115" spans="1:24" x14ac:dyDescent="0.15">
      <c r="A2115" s="1" t="s">
        <v>42</v>
      </c>
      <c r="B2115" s="1" t="s">
        <v>22</v>
      </c>
      <c r="C2115" s="1" t="s">
        <v>39</v>
      </c>
      <c r="D2115" s="1" t="s">
        <v>22</v>
      </c>
      <c r="E2115" s="1" t="s">
        <v>41</v>
      </c>
      <c r="F2115" s="19">
        <f t="shared" si="416"/>
        <v>-1</v>
      </c>
      <c r="G2115" s="19">
        <f t="shared" si="417"/>
        <v>-1</v>
      </c>
      <c r="H2115" s="20">
        <f t="shared" si="418"/>
        <v>3.7111726080000027E-4</v>
      </c>
      <c r="J2115" s="7">
        <f>IF($A2115="二本差勝",先鋒分析!$D$14,IF($A2115="一本差勝",先鋒分析!$D$15,IF($A2115="引き分け",先鋒分析!$D$16,IF($A2115="一本差負",先鋒分析!$D$17,先鋒分析!$D$18))))</f>
        <v>0.16000000000000003</v>
      </c>
      <c r="K2115" s="19">
        <f t="shared" si="419"/>
        <v>-1</v>
      </c>
      <c r="L2115" s="19">
        <f t="shared" si="420"/>
        <v>-2</v>
      </c>
      <c r="M2115" s="7">
        <f>IF($B2115="二本差勝",次鋒分析!$D$14,IF($B2115="一本差勝",次鋒分析!$D$15,IF($B2115="引き分け",次鋒分析!$D$16,IF($B2115="一本差負",次鋒分析!$D$17,次鋒分析!$D$18))))</f>
        <v>0.26400000000000001</v>
      </c>
      <c r="N2115" s="1">
        <f t="shared" si="421"/>
        <v>0</v>
      </c>
      <c r="O2115" s="1">
        <f t="shared" si="422"/>
        <v>0</v>
      </c>
      <c r="P2115" s="7">
        <f>IF($C2115="二本差勝",中堅分析!$D$14,IF($C2115="一本差勝",中堅分析!$D$15,IF($C2115="引き分け",中堅分析!$D$16,IF($C2115="一本差負",中堅分析!$D$17,中堅分析!$D$18))))</f>
        <v>0.16000000000000003</v>
      </c>
      <c r="Q2115" s="1">
        <f t="shared" si="423"/>
        <v>1</v>
      </c>
      <c r="R2115" s="1">
        <f t="shared" si="424"/>
        <v>2</v>
      </c>
      <c r="S2115" s="7">
        <f>IF($D2115="二本差勝",副将分析!$D$14,IF($D2115="一本差勝",副将分析!$D$15,IF($D2115="引き分け",副将分析!$D$16,IF($D2115="一本差負",副将分析!$D$17,副将分析!$D$18))))</f>
        <v>0.26400000000000001</v>
      </c>
      <c r="T2115" s="1">
        <f t="shared" si="425"/>
        <v>0</v>
      </c>
      <c r="U2115" s="1">
        <f t="shared" si="426"/>
        <v>0</v>
      </c>
      <c r="V2115" s="7">
        <f>IF($E2115="二本差勝",大将分析!$D$14,IF($E2115="一本差勝",大将分析!$D$15,IF($E2115="引き分け",大将分析!$D$16,IF($E2115="一本差負",大将分析!$D$17,大将分析!$D$18))))</f>
        <v>0.20800000000000002</v>
      </c>
      <c r="W2115" s="1">
        <f t="shared" si="427"/>
        <v>-1</v>
      </c>
      <c r="X2115" s="1">
        <f t="shared" si="428"/>
        <v>-1</v>
      </c>
    </row>
    <row r="2116" spans="1:24" x14ac:dyDescent="0.15">
      <c r="A2116" s="1" t="s">
        <v>42</v>
      </c>
      <c r="B2116" s="1" t="s">
        <v>22</v>
      </c>
      <c r="C2116" s="1" t="s">
        <v>39</v>
      </c>
      <c r="D2116" s="1" t="s">
        <v>41</v>
      </c>
      <c r="E2116" s="1" t="s">
        <v>22</v>
      </c>
      <c r="F2116" s="19">
        <f t="shared" si="416"/>
        <v>-1</v>
      </c>
      <c r="G2116" s="19">
        <f t="shared" si="417"/>
        <v>-1</v>
      </c>
      <c r="H2116" s="20">
        <f t="shared" si="418"/>
        <v>3.7111726080000027E-4</v>
      </c>
      <c r="J2116" s="7">
        <f>IF($A2116="二本差勝",先鋒分析!$D$14,IF($A2116="一本差勝",先鋒分析!$D$15,IF($A2116="引き分け",先鋒分析!$D$16,IF($A2116="一本差負",先鋒分析!$D$17,先鋒分析!$D$18))))</f>
        <v>0.16000000000000003</v>
      </c>
      <c r="K2116" s="19">
        <f t="shared" si="419"/>
        <v>-1</v>
      </c>
      <c r="L2116" s="19">
        <f t="shared" si="420"/>
        <v>-2</v>
      </c>
      <c r="M2116" s="7">
        <f>IF($B2116="二本差勝",次鋒分析!$D$14,IF($B2116="一本差勝",次鋒分析!$D$15,IF($B2116="引き分け",次鋒分析!$D$16,IF($B2116="一本差負",次鋒分析!$D$17,次鋒分析!$D$18))))</f>
        <v>0.26400000000000001</v>
      </c>
      <c r="N2116" s="1">
        <f t="shared" si="421"/>
        <v>0</v>
      </c>
      <c r="O2116" s="1">
        <f t="shared" si="422"/>
        <v>0</v>
      </c>
      <c r="P2116" s="7">
        <f>IF($C2116="二本差勝",中堅分析!$D$14,IF($C2116="一本差勝",中堅分析!$D$15,IF($C2116="引き分け",中堅分析!$D$16,IF($C2116="一本差負",中堅分析!$D$17,中堅分析!$D$18))))</f>
        <v>0.16000000000000003</v>
      </c>
      <c r="Q2116" s="1">
        <f t="shared" si="423"/>
        <v>1</v>
      </c>
      <c r="R2116" s="1">
        <f t="shared" si="424"/>
        <v>2</v>
      </c>
      <c r="S2116" s="7">
        <f>IF($D2116="二本差勝",副将分析!$D$14,IF($D2116="一本差勝",副将分析!$D$15,IF($D2116="引き分け",副将分析!$D$16,IF($D2116="一本差負",副将分析!$D$17,副将分析!$D$18))))</f>
        <v>0.20800000000000002</v>
      </c>
      <c r="T2116" s="1">
        <f t="shared" si="425"/>
        <v>-1</v>
      </c>
      <c r="U2116" s="1">
        <f t="shared" si="426"/>
        <v>-1</v>
      </c>
      <c r="V2116" s="7">
        <f>IF($E2116="二本差勝",大将分析!$D$14,IF($E2116="一本差勝",大将分析!$D$15,IF($E2116="引き分け",大将分析!$D$16,IF($E2116="一本差負",大将分析!$D$17,大将分析!$D$18))))</f>
        <v>0.26400000000000001</v>
      </c>
      <c r="W2116" s="1">
        <f t="shared" si="427"/>
        <v>0</v>
      </c>
      <c r="X2116" s="1">
        <f t="shared" si="428"/>
        <v>0</v>
      </c>
    </row>
    <row r="2117" spans="1:24" x14ac:dyDescent="0.15">
      <c r="A2117" s="1" t="s">
        <v>42</v>
      </c>
      <c r="B2117" s="1" t="s">
        <v>22</v>
      </c>
      <c r="C2117" s="1" t="s">
        <v>22</v>
      </c>
      <c r="D2117" s="1" t="s">
        <v>39</v>
      </c>
      <c r="E2117" s="1" t="s">
        <v>41</v>
      </c>
      <c r="F2117" s="19">
        <f t="shared" si="416"/>
        <v>-1</v>
      </c>
      <c r="G2117" s="19">
        <f t="shared" si="417"/>
        <v>-1</v>
      </c>
      <c r="H2117" s="20">
        <f t="shared" si="418"/>
        <v>3.7111726080000027E-4</v>
      </c>
      <c r="J2117" s="7">
        <f>IF($A2117="二本差勝",先鋒分析!$D$14,IF($A2117="一本差勝",先鋒分析!$D$15,IF($A2117="引き分け",先鋒分析!$D$16,IF($A2117="一本差負",先鋒分析!$D$17,先鋒分析!$D$18))))</f>
        <v>0.16000000000000003</v>
      </c>
      <c r="K2117" s="19">
        <f t="shared" si="419"/>
        <v>-1</v>
      </c>
      <c r="L2117" s="19">
        <f t="shared" si="420"/>
        <v>-2</v>
      </c>
      <c r="M2117" s="7">
        <f>IF($B2117="二本差勝",次鋒分析!$D$14,IF($B2117="一本差勝",次鋒分析!$D$15,IF($B2117="引き分け",次鋒分析!$D$16,IF($B2117="一本差負",次鋒分析!$D$17,次鋒分析!$D$18))))</f>
        <v>0.26400000000000001</v>
      </c>
      <c r="N2117" s="1">
        <f t="shared" si="421"/>
        <v>0</v>
      </c>
      <c r="O2117" s="1">
        <f t="shared" si="422"/>
        <v>0</v>
      </c>
      <c r="P2117" s="7">
        <f>IF($C2117="二本差勝",中堅分析!$D$14,IF($C2117="一本差勝",中堅分析!$D$15,IF($C2117="引き分け",中堅分析!$D$16,IF($C2117="一本差負",中堅分析!$D$17,中堅分析!$D$18))))</f>
        <v>0.26400000000000001</v>
      </c>
      <c r="Q2117" s="1">
        <f t="shared" si="423"/>
        <v>0</v>
      </c>
      <c r="R2117" s="1">
        <f t="shared" si="424"/>
        <v>0</v>
      </c>
      <c r="S2117" s="7">
        <f>IF($D2117="二本差勝",副将分析!$D$14,IF($D2117="一本差勝",副将分析!$D$15,IF($D2117="引き分け",副将分析!$D$16,IF($D2117="一本差負",副将分析!$D$17,副将分析!$D$18))))</f>
        <v>0.16000000000000003</v>
      </c>
      <c r="T2117" s="1">
        <f t="shared" si="425"/>
        <v>1</v>
      </c>
      <c r="U2117" s="1">
        <f t="shared" si="426"/>
        <v>2</v>
      </c>
      <c r="V2117" s="7">
        <f>IF($E2117="二本差勝",大将分析!$D$14,IF($E2117="一本差勝",大将分析!$D$15,IF($E2117="引き分け",大将分析!$D$16,IF($E2117="一本差負",大将分析!$D$17,大将分析!$D$18))))</f>
        <v>0.20800000000000002</v>
      </c>
      <c r="W2117" s="1">
        <f t="shared" si="427"/>
        <v>-1</v>
      </c>
      <c r="X2117" s="1">
        <f t="shared" si="428"/>
        <v>-1</v>
      </c>
    </row>
    <row r="2118" spans="1:24" x14ac:dyDescent="0.15">
      <c r="A2118" s="1" t="s">
        <v>42</v>
      </c>
      <c r="B2118" s="1" t="s">
        <v>22</v>
      </c>
      <c r="C2118" s="1" t="s">
        <v>22</v>
      </c>
      <c r="D2118" s="1" t="s">
        <v>41</v>
      </c>
      <c r="E2118" s="1" t="s">
        <v>39</v>
      </c>
      <c r="F2118" s="19">
        <f t="shared" si="416"/>
        <v>-1</v>
      </c>
      <c r="G2118" s="19">
        <f t="shared" si="417"/>
        <v>-1</v>
      </c>
      <c r="H2118" s="20">
        <f t="shared" si="418"/>
        <v>3.7111726080000027E-4</v>
      </c>
      <c r="J2118" s="7">
        <f>IF($A2118="二本差勝",先鋒分析!$D$14,IF($A2118="一本差勝",先鋒分析!$D$15,IF($A2118="引き分け",先鋒分析!$D$16,IF($A2118="一本差負",先鋒分析!$D$17,先鋒分析!$D$18))))</f>
        <v>0.16000000000000003</v>
      </c>
      <c r="K2118" s="19">
        <f t="shared" si="419"/>
        <v>-1</v>
      </c>
      <c r="L2118" s="19">
        <f t="shared" si="420"/>
        <v>-2</v>
      </c>
      <c r="M2118" s="7">
        <f>IF($B2118="二本差勝",次鋒分析!$D$14,IF($B2118="一本差勝",次鋒分析!$D$15,IF($B2118="引き分け",次鋒分析!$D$16,IF($B2118="一本差負",次鋒分析!$D$17,次鋒分析!$D$18))))</f>
        <v>0.26400000000000001</v>
      </c>
      <c r="N2118" s="1">
        <f t="shared" si="421"/>
        <v>0</v>
      </c>
      <c r="O2118" s="1">
        <f t="shared" si="422"/>
        <v>0</v>
      </c>
      <c r="P2118" s="7">
        <f>IF($C2118="二本差勝",中堅分析!$D$14,IF($C2118="一本差勝",中堅分析!$D$15,IF($C2118="引き分け",中堅分析!$D$16,IF($C2118="一本差負",中堅分析!$D$17,中堅分析!$D$18))))</f>
        <v>0.26400000000000001</v>
      </c>
      <c r="Q2118" s="1">
        <f t="shared" si="423"/>
        <v>0</v>
      </c>
      <c r="R2118" s="1">
        <f t="shared" si="424"/>
        <v>0</v>
      </c>
      <c r="S2118" s="7">
        <f>IF($D2118="二本差勝",副将分析!$D$14,IF($D2118="一本差勝",副将分析!$D$15,IF($D2118="引き分け",副将分析!$D$16,IF($D2118="一本差負",副将分析!$D$17,副将分析!$D$18))))</f>
        <v>0.20800000000000002</v>
      </c>
      <c r="T2118" s="1">
        <f t="shared" si="425"/>
        <v>-1</v>
      </c>
      <c r="U2118" s="1">
        <f t="shared" si="426"/>
        <v>-1</v>
      </c>
      <c r="V2118" s="7">
        <f>IF($E2118="二本差勝",大将分析!$D$14,IF($E2118="一本差勝",大将分析!$D$15,IF($E2118="引き分け",大将分析!$D$16,IF($E2118="一本差負",大将分析!$D$17,大将分析!$D$18))))</f>
        <v>0.16000000000000003</v>
      </c>
      <c r="W2118" s="1">
        <f t="shared" si="427"/>
        <v>1</v>
      </c>
      <c r="X2118" s="1">
        <f t="shared" si="428"/>
        <v>2</v>
      </c>
    </row>
    <row r="2119" spans="1:24" x14ac:dyDescent="0.15">
      <c r="A2119" s="1" t="s">
        <v>42</v>
      </c>
      <c r="B2119" s="1" t="s">
        <v>22</v>
      </c>
      <c r="C2119" s="1" t="s">
        <v>41</v>
      </c>
      <c r="D2119" s="1" t="s">
        <v>39</v>
      </c>
      <c r="E2119" s="1" t="s">
        <v>22</v>
      </c>
      <c r="F2119" s="19">
        <f t="shared" si="416"/>
        <v>-1</v>
      </c>
      <c r="G2119" s="19">
        <f t="shared" si="417"/>
        <v>-1</v>
      </c>
      <c r="H2119" s="20">
        <f t="shared" si="418"/>
        <v>3.7111726080000027E-4</v>
      </c>
      <c r="J2119" s="7">
        <f>IF($A2119="二本差勝",先鋒分析!$D$14,IF($A2119="一本差勝",先鋒分析!$D$15,IF($A2119="引き分け",先鋒分析!$D$16,IF($A2119="一本差負",先鋒分析!$D$17,先鋒分析!$D$18))))</f>
        <v>0.16000000000000003</v>
      </c>
      <c r="K2119" s="19">
        <f t="shared" si="419"/>
        <v>-1</v>
      </c>
      <c r="L2119" s="19">
        <f t="shared" si="420"/>
        <v>-2</v>
      </c>
      <c r="M2119" s="7">
        <f>IF($B2119="二本差勝",次鋒分析!$D$14,IF($B2119="一本差勝",次鋒分析!$D$15,IF($B2119="引き分け",次鋒分析!$D$16,IF($B2119="一本差負",次鋒分析!$D$17,次鋒分析!$D$18))))</f>
        <v>0.26400000000000001</v>
      </c>
      <c r="N2119" s="1">
        <f t="shared" si="421"/>
        <v>0</v>
      </c>
      <c r="O2119" s="1">
        <f t="shared" si="422"/>
        <v>0</v>
      </c>
      <c r="P2119" s="7">
        <f>IF($C2119="二本差勝",中堅分析!$D$14,IF($C2119="一本差勝",中堅分析!$D$15,IF($C2119="引き分け",中堅分析!$D$16,IF($C2119="一本差負",中堅分析!$D$17,中堅分析!$D$18))))</f>
        <v>0.20800000000000002</v>
      </c>
      <c r="Q2119" s="1">
        <f t="shared" si="423"/>
        <v>-1</v>
      </c>
      <c r="R2119" s="1">
        <f t="shared" si="424"/>
        <v>-1</v>
      </c>
      <c r="S2119" s="7">
        <f>IF($D2119="二本差勝",副将分析!$D$14,IF($D2119="一本差勝",副将分析!$D$15,IF($D2119="引き分け",副将分析!$D$16,IF($D2119="一本差負",副将分析!$D$17,副将分析!$D$18))))</f>
        <v>0.16000000000000003</v>
      </c>
      <c r="T2119" s="1">
        <f t="shared" si="425"/>
        <v>1</v>
      </c>
      <c r="U2119" s="1">
        <f t="shared" si="426"/>
        <v>2</v>
      </c>
      <c r="V2119" s="7">
        <f>IF($E2119="二本差勝",大将分析!$D$14,IF($E2119="一本差勝",大将分析!$D$15,IF($E2119="引き分け",大将分析!$D$16,IF($E2119="一本差負",大将分析!$D$17,大将分析!$D$18))))</f>
        <v>0.26400000000000001</v>
      </c>
      <c r="W2119" s="1">
        <f t="shared" si="427"/>
        <v>0</v>
      </c>
      <c r="X2119" s="1">
        <f t="shared" si="428"/>
        <v>0</v>
      </c>
    </row>
    <row r="2120" spans="1:24" x14ac:dyDescent="0.15">
      <c r="A2120" s="1" t="s">
        <v>42</v>
      </c>
      <c r="B2120" s="1" t="s">
        <v>22</v>
      </c>
      <c r="C2120" s="1" t="s">
        <v>41</v>
      </c>
      <c r="D2120" s="1" t="s">
        <v>22</v>
      </c>
      <c r="E2120" s="1" t="s">
        <v>39</v>
      </c>
      <c r="F2120" s="19">
        <f t="shared" ref="F2120:F2183" si="429">K2120+N2120+Q2120+T2120+W2120</f>
        <v>-1</v>
      </c>
      <c r="G2120" s="19">
        <f t="shared" ref="G2120:G2183" si="430">L2120+O2120+R2120+U2120+X2120</f>
        <v>-1</v>
      </c>
      <c r="H2120" s="20">
        <f t="shared" ref="H2120:H2183" si="431">J2120*M2120*P2120*S2120*V2120</f>
        <v>3.7111726080000027E-4</v>
      </c>
      <c r="J2120" s="7">
        <f>IF($A2120="二本差勝",先鋒分析!$D$14,IF($A2120="一本差勝",先鋒分析!$D$15,IF($A2120="引き分け",先鋒分析!$D$16,IF($A2120="一本差負",先鋒分析!$D$17,先鋒分析!$D$18))))</f>
        <v>0.16000000000000003</v>
      </c>
      <c r="K2120" s="19">
        <f t="shared" ref="K2120:K2183" si="432">IF($A2120="二本差勝",1,IF($A2120="一本差勝",1,IF($A2120="引き分け",0,-1)))</f>
        <v>-1</v>
      </c>
      <c r="L2120" s="19">
        <f t="shared" ref="L2120:L2183" si="433">IF($A2120="二本差勝",2,IF($A2120="一本差勝",1,IF($A2120="引き分け",0,IF($A2120="一本差負",-1,-2))))</f>
        <v>-2</v>
      </c>
      <c r="M2120" s="7">
        <f>IF($B2120="二本差勝",次鋒分析!$D$14,IF($B2120="一本差勝",次鋒分析!$D$15,IF($B2120="引き分け",次鋒分析!$D$16,IF($B2120="一本差負",次鋒分析!$D$17,次鋒分析!$D$18))))</f>
        <v>0.26400000000000001</v>
      </c>
      <c r="N2120" s="1">
        <f t="shared" ref="N2120:N2183" si="434">IF($B2120="二本差勝",1,IF($B2120="一本差勝",1,IF($B2120="引き分け",0,-1)))</f>
        <v>0</v>
      </c>
      <c r="O2120" s="1">
        <f t="shared" ref="O2120:O2183" si="435">IF($B2120="二本差勝",2,IF($B2120="一本差勝",1,IF($B2120="引き分け",0,IF($B2120="一本差負",-1,-2))))</f>
        <v>0</v>
      </c>
      <c r="P2120" s="7">
        <f>IF($C2120="二本差勝",中堅分析!$D$14,IF($C2120="一本差勝",中堅分析!$D$15,IF($C2120="引き分け",中堅分析!$D$16,IF($C2120="一本差負",中堅分析!$D$17,中堅分析!$D$18))))</f>
        <v>0.20800000000000002</v>
      </c>
      <c r="Q2120" s="1">
        <f t="shared" ref="Q2120:Q2183" si="436">IF($C2120="二本差勝",1,IF($C2120="一本差勝",1,IF($C2120="引き分け",0,-1)))</f>
        <v>-1</v>
      </c>
      <c r="R2120" s="1">
        <f t="shared" ref="R2120:R2183" si="437">IF($C2120="二本差勝",2,IF($C2120="一本差勝",1,IF($C2120="引き分け",0,IF($C2120="一本差負",-1,-2))))</f>
        <v>-1</v>
      </c>
      <c r="S2120" s="7">
        <f>IF($D2120="二本差勝",副将分析!$D$14,IF($D2120="一本差勝",副将分析!$D$15,IF($D2120="引き分け",副将分析!$D$16,IF($D2120="一本差負",副将分析!$D$17,副将分析!$D$18))))</f>
        <v>0.26400000000000001</v>
      </c>
      <c r="T2120" s="1">
        <f t="shared" ref="T2120:T2183" si="438">IF($D2120="二本差勝",1,IF($D2120="一本差勝",1,IF($D2120="引き分け",0,-1)))</f>
        <v>0</v>
      </c>
      <c r="U2120" s="1">
        <f t="shared" ref="U2120:U2183" si="439">IF($D2120="二本差勝",2,IF($D2120="一本差勝",1,IF($D2120="引き分け",0,IF($D2120="一本差負",-1,-2))))</f>
        <v>0</v>
      </c>
      <c r="V2120" s="7">
        <f>IF($E2120="二本差勝",大将分析!$D$14,IF($E2120="一本差勝",大将分析!$D$15,IF($E2120="引き分け",大将分析!$D$16,IF($E2120="一本差負",大将分析!$D$17,大将分析!$D$18))))</f>
        <v>0.16000000000000003</v>
      </c>
      <c r="W2120" s="1">
        <f t="shared" ref="W2120:W2183" si="440">IF($E2120="二本差勝",1,IF($E2120="一本差勝",1,IF($E2120="引き分け",0,-1)))</f>
        <v>1</v>
      </c>
      <c r="X2120" s="1">
        <f t="shared" ref="X2120:X2183" si="441">IF($E2120="二本差勝",2,IF($E2120="一本差勝",1,IF($E2120="引き分け",0,IF($E2120="一本差負",-1,-2))))</f>
        <v>2</v>
      </c>
    </row>
    <row r="2121" spans="1:24" x14ac:dyDescent="0.15">
      <c r="A2121" s="1" t="s">
        <v>42</v>
      </c>
      <c r="B2121" s="1" t="s">
        <v>41</v>
      </c>
      <c r="C2121" s="1" t="s">
        <v>39</v>
      </c>
      <c r="D2121" s="1" t="s">
        <v>39</v>
      </c>
      <c r="E2121" s="1" t="s">
        <v>42</v>
      </c>
      <c r="F2121" s="19">
        <f t="shared" si="429"/>
        <v>-1</v>
      </c>
      <c r="G2121" s="19">
        <f t="shared" si="430"/>
        <v>-1</v>
      </c>
      <c r="H2121" s="20">
        <f t="shared" si="431"/>
        <v>1.3631488000000013E-4</v>
      </c>
      <c r="J2121" s="7">
        <f>IF($A2121="二本差勝",先鋒分析!$D$14,IF($A2121="一本差勝",先鋒分析!$D$15,IF($A2121="引き分け",先鋒分析!$D$16,IF($A2121="一本差負",先鋒分析!$D$17,先鋒分析!$D$18))))</f>
        <v>0.16000000000000003</v>
      </c>
      <c r="K2121" s="19">
        <f t="shared" si="432"/>
        <v>-1</v>
      </c>
      <c r="L2121" s="19">
        <f t="shared" si="433"/>
        <v>-2</v>
      </c>
      <c r="M2121" s="7">
        <f>IF($B2121="二本差勝",次鋒分析!$D$14,IF($B2121="一本差勝",次鋒分析!$D$15,IF($B2121="引き分け",次鋒分析!$D$16,IF($B2121="一本差負",次鋒分析!$D$17,次鋒分析!$D$18))))</f>
        <v>0.20800000000000002</v>
      </c>
      <c r="N2121" s="1">
        <f t="shared" si="434"/>
        <v>-1</v>
      </c>
      <c r="O2121" s="1">
        <f t="shared" si="435"/>
        <v>-1</v>
      </c>
      <c r="P2121" s="7">
        <f>IF($C2121="二本差勝",中堅分析!$D$14,IF($C2121="一本差勝",中堅分析!$D$15,IF($C2121="引き分け",中堅分析!$D$16,IF($C2121="一本差負",中堅分析!$D$17,中堅分析!$D$18))))</f>
        <v>0.16000000000000003</v>
      </c>
      <c r="Q2121" s="1">
        <f t="shared" si="436"/>
        <v>1</v>
      </c>
      <c r="R2121" s="1">
        <f t="shared" si="437"/>
        <v>2</v>
      </c>
      <c r="S2121" s="7">
        <f>IF($D2121="二本差勝",副将分析!$D$14,IF($D2121="一本差勝",副将分析!$D$15,IF($D2121="引き分け",副将分析!$D$16,IF($D2121="一本差負",副将分析!$D$17,副将分析!$D$18))))</f>
        <v>0.16000000000000003</v>
      </c>
      <c r="T2121" s="1">
        <f t="shared" si="438"/>
        <v>1</v>
      </c>
      <c r="U2121" s="1">
        <f t="shared" si="439"/>
        <v>2</v>
      </c>
      <c r="V2121" s="7">
        <f>IF($E2121="二本差勝",大将分析!$D$14,IF($E2121="一本差勝",大将分析!$D$15,IF($E2121="引き分け",大将分析!$D$16,IF($E2121="一本差負",大将分析!$D$17,大将分析!$D$18))))</f>
        <v>0.16000000000000003</v>
      </c>
      <c r="W2121" s="1">
        <f t="shared" si="440"/>
        <v>-1</v>
      </c>
      <c r="X2121" s="1">
        <f t="shared" si="441"/>
        <v>-2</v>
      </c>
    </row>
    <row r="2122" spans="1:24" x14ac:dyDescent="0.15">
      <c r="A2122" s="1" t="s">
        <v>42</v>
      </c>
      <c r="B2122" s="1" t="s">
        <v>41</v>
      </c>
      <c r="C2122" s="1" t="s">
        <v>39</v>
      </c>
      <c r="D2122" s="1" t="s">
        <v>40</v>
      </c>
      <c r="E2122" s="1" t="s">
        <v>41</v>
      </c>
      <c r="F2122" s="19">
        <f t="shared" si="429"/>
        <v>-1</v>
      </c>
      <c r="G2122" s="19">
        <f t="shared" si="430"/>
        <v>-1</v>
      </c>
      <c r="H2122" s="20">
        <f t="shared" si="431"/>
        <v>2.3037214720000014E-4</v>
      </c>
      <c r="J2122" s="7">
        <f>IF($A2122="二本差勝",先鋒分析!$D$14,IF($A2122="一本差勝",先鋒分析!$D$15,IF($A2122="引き分け",先鋒分析!$D$16,IF($A2122="一本差負",先鋒分析!$D$17,先鋒分析!$D$18))))</f>
        <v>0.16000000000000003</v>
      </c>
      <c r="K2122" s="19">
        <f t="shared" si="432"/>
        <v>-1</v>
      </c>
      <c r="L2122" s="19">
        <f t="shared" si="433"/>
        <v>-2</v>
      </c>
      <c r="M2122" s="7">
        <f>IF($B2122="二本差勝",次鋒分析!$D$14,IF($B2122="一本差勝",次鋒分析!$D$15,IF($B2122="引き分け",次鋒分析!$D$16,IF($B2122="一本差負",次鋒分析!$D$17,次鋒分析!$D$18))))</f>
        <v>0.20800000000000002</v>
      </c>
      <c r="N2122" s="1">
        <f t="shared" si="434"/>
        <v>-1</v>
      </c>
      <c r="O2122" s="1">
        <f t="shared" si="435"/>
        <v>-1</v>
      </c>
      <c r="P2122" s="7">
        <f>IF($C2122="二本差勝",中堅分析!$D$14,IF($C2122="一本差勝",中堅分析!$D$15,IF($C2122="引き分け",中堅分析!$D$16,IF($C2122="一本差負",中堅分析!$D$17,中堅分析!$D$18))))</f>
        <v>0.16000000000000003</v>
      </c>
      <c r="Q2122" s="1">
        <f t="shared" si="436"/>
        <v>1</v>
      </c>
      <c r="R2122" s="1">
        <f t="shared" si="437"/>
        <v>2</v>
      </c>
      <c r="S2122" s="7">
        <f>IF($D2122="二本差勝",副将分析!$D$14,IF($D2122="一本差勝",副将分析!$D$15,IF($D2122="引き分け",副将分析!$D$16,IF($D2122="一本差負",副将分析!$D$17,副将分析!$D$18))))</f>
        <v>0.20800000000000002</v>
      </c>
      <c r="T2122" s="1">
        <f t="shared" si="438"/>
        <v>1</v>
      </c>
      <c r="U2122" s="1">
        <f t="shared" si="439"/>
        <v>1</v>
      </c>
      <c r="V2122" s="7">
        <f>IF($E2122="二本差勝",大将分析!$D$14,IF($E2122="一本差勝",大将分析!$D$15,IF($E2122="引き分け",大将分析!$D$16,IF($E2122="一本差負",大将分析!$D$17,大将分析!$D$18))))</f>
        <v>0.20800000000000002</v>
      </c>
      <c r="W2122" s="1">
        <f t="shared" si="440"/>
        <v>-1</v>
      </c>
      <c r="X2122" s="1">
        <f t="shared" si="441"/>
        <v>-1</v>
      </c>
    </row>
    <row r="2123" spans="1:24" x14ac:dyDescent="0.15">
      <c r="A2123" s="1" t="s">
        <v>42</v>
      </c>
      <c r="B2123" s="1" t="s">
        <v>41</v>
      </c>
      <c r="C2123" s="1" t="s">
        <v>39</v>
      </c>
      <c r="D2123" s="1" t="s">
        <v>22</v>
      </c>
      <c r="E2123" s="1" t="s">
        <v>22</v>
      </c>
      <c r="F2123" s="19">
        <f t="shared" si="429"/>
        <v>-1</v>
      </c>
      <c r="G2123" s="19">
        <f t="shared" si="430"/>
        <v>-1</v>
      </c>
      <c r="H2123" s="20">
        <f t="shared" si="431"/>
        <v>3.7111726080000027E-4</v>
      </c>
      <c r="J2123" s="7">
        <f>IF($A2123="二本差勝",先鋒分析!$D$14,IF($A2123="一本差勝",先鋒分析!$D$15,IF($A2123="引き分け",先鋒分析!$D$16,IF($A2123="一本差負",先鋒分析!$D$17,先鋒分析!$D$18))))</f>
        <v>0.16000000000000003</v>
      </c>
      <c r="K2123" s="19">
        <f t="shared" si="432"/>
        <v>-1</v>
      </c>
      <c r="L2123" s="19">
        <f t="shared" si="433"/>
        <v>-2</v>
      </c>
      <c r="M2123" s="7">
        <f>IF($B2123="二本差勝",次鋒分析!$D$14,IF($B2123="一本差勝",次鋒分析!$D$15,IF($B2123="引き分け",次鋒分析!$D$16,IF($B2123="一本差負",次鋒分析!$D$17,次鋒分析!$D$18))))</f>
        <v>0.20800000000000002</v>
      </c>
      <c r="N2123" s="1">
        <f t="shared" si="434"/>
        <v>-1</v>
      </c>
      <c r="O2123" s="1">
        <f t="shared" si="435"/>
        <v>-1</v>
      </c>
      <c r="P2123" s="7">
        <f>IF($C2123="二本差勝",中堅分析!$D$14,IF($C2123="一本差勝",中堅分析!$D$15,IF($C2123="引き分け",中堅分析!$D$16,IF($C2123="一本差負",中堅分析!$D$17,中堅分析!$D$18))))</f>
        <v>0.16000000000000003</v>
      </c>
      <c r="Q2123" s="1">
        <f t="shared" si="436"/>
        <v>1</v>
      </c>
      <c r="R2123" s="1">
        <f t="shared" si="437"/>
        <v>2</v>
      </c>
      <c r="S2123" s="7">
        <f>IF($D2123="二本差勝",副将分析!$D$14,IF($D2123="一本差勝",副将分析!$D$15,IF($D2123="引き分け",副将分析!$D$16,IF($D2123="一本差負",副将分析!$D$17,副将分析!$D$18))))</f>
        <v>0.26400000000000001</v>
      </c>
      <c r="T2123" s="1">
        <f t="shared" si="438"/>
        <v>0</v>
      </c>
      <c r="U2123" s="1">
        <f t="shared" si="439"/>
        <v>0</v>
      </c>
      <c r="V2123" s="7">
        <f>IF($E2123="二本差勝",大将分析!$D$14,IF($E2123="一本差勝",大将分析!$D$15,IF($E2123="引き分け",大将分析!$D$16,IF($E2123="一本差負",大将分析!$D$17,大将分析!$D$18))))</f>
        <v>0.26400000000000001</v>
      </c>
      <c r="W2123" s="1">
        <f t="shared" si="440"/>
        <v>0</v>
      </c>
      <c r="X2123" s="1">
        <f t="shared" si="441"/>
        <v>0</v>
      </c>
    </row>
    <row r="2124" spans="1:24" x14ac:dyDescent="0.15">
      <c r="A2124" s="1" t="s">
        <v>42</v>
      </c>
      <c r="B2124" s="1" t="s">
        <v>41</v>
      </c>
      <c r="C2124" s="1" t="s">
        <v>39</v>
      </c>
      <c r="D2124" s="1" t="s">
        <v>41</v>
      </c>
      <c r="E2124" s="1" t="s">
        <v>40</v>
      </c>
      <c r="F2124" s="19">
        <f t="shared" si="429"/>
        <v>-1</v>
      </c>
      <c r="G2124" s="19">
        <f t="shared" si="430"/>
        <v>-1</v>
      </c>
      <c r="H2124" s="20">
        <f t="shared" si="431"/>
        <v>2.3037214720000014E-4</v>
      </c>
      <c r="J2124" s="7">
        <f>IF($A2124="二本差勝",先鋒分析!$D$14,IF($A2124="一本差勝",先鋒分析!$D$15,IF($A2124="引き分け",先鋒分析!$D$16,IF($A2124="一本差負",先鋒分析!$D$17,先鋒分析!$D$18))))</f>
        <v>0.16000000000000003</v>
      </c>
      <c r="K2124" s="19">
        <f t="shared" si="432"/>
        <v>-1</v>
      </c>
      <c r="L2124" s="19">
        <f t="shared" si="433"/>
        <v>-2</v>
      </c>
      <c r="M2124" s="7">
        <f>IF($B2124="二本差勝",次鋒分析!$D$14,IF($B2124="一本差勝",次鋒分析!$D$15,IF($B2124="引き分け",次鋒分析!$D$16,IF($B2124="一本差負",次鋒分析!$D$17,次鋒分析!$D$18))))</f>
        <v>0.20800000000000002</v>
      </c>
      <c r="N2124" s="1">
        <f t="shared" si="434"/>
        <v>-1</v>
      </c>
      <c r="O2124" s="1">
        <f t="shared" si="435"/>
        <v>-1</v>
      </c>
      <c r="P2124" s="7">
        <f>IF($C2124="二本差勝",中堅分析!$D$14,IF($C2124="一本差勝",中堅分析!$D$15,IF($C2124="引き分け",中堅分析!$D$16,IF($C2124="一本差負",中堅分析!$D$17,中堅分析!$D$18))))</f>
        <v>0.16000000000000003</v>
      </c>
      <c r="Q2124" s="1">
        <f t="shared" si="436"/>
        <v>1</v>
      </c>
      <c r="R2124" s="1">
        <f t="shared" si="437"/>
        <v>2</v>
      </c>
      <c r="S2124" s="7">
        <f>IF($D2124="二本差勝",副将分析!$D$14,IF($D2124="一本差勝",副将分析!$D$15,IF($D2124="引き分け",副将分析!$D$16,IF($D2124="一本差負",副将分析!$D$17,副将分析!$D$18))))</f>
        <v>0.20800000000000002</v>
      </c>
      <c r="T2124" s="1">
        <f t="shared" si="438"/>
        <v>-1</v>
      </c>
      <c r="U2124" s="1">
        <f t="shared" si="439"/>
        <v>-1</v>
      </c>
      <c r="V2124" s="7">
        <f>IF($E2124="二本差勝",大将分析!$D$14,IF($E2124="一本差勝",大将分析!$D$15,IF($E2124="引き分け",大将分析!$D$16,IF($E2124="一本差負",大将分析!$D$17,大将分析!$D$18))))</f>
        <v>0.20800000000000002</v>
      </c>
      <c r="W2124" s="1">
        <f t="shared" si="440"/>
        <v>1</v>
      </c>
      <c r="X2124" s="1">
        <f t="shared" si="441"/>
        <v>1</v>
      </c>
    </row>
    <row r="2125" spans="1:24" x14ac:dyDescent="0.15">
      <c r="A2125" s="1" t="s">
        <v>42</v>
      </c>
      <c r="B2125" s="1" t="s">
        <v>41</v>
      </c>
      <c r="C2125" s="1" t="s">
        <v>39</v>
      </c>
      <c r="D2125" s="1" t="s">
        <v>42</v>
      </c>
      <c r="E2125" s="1" t="s">
        <v>39</v>
      </c>
      <c r="F2125" s="19">
        <f t="shared" si="429"/>
        <v>-1</v>
      </c>
      <c r="G2125" s="19">
        <f t="shared" si="430"/>
        <v>-1</v>
      </c>
      <c r="H2125" s="20">
        <f t="shared" si="431"/>
        <v>1.3631488000000013E-4</v>
      </c>
      <c r="J2125" s="7">
        <f>IF($A2125="二本差勝",先鋒分析!$D$14,IF($A2125="一本差勝",先鋒分析!$D$15,IF($A2125="引き分け",先鋒分析!$D$16,IF($A2125="一本差負",先鋒分析!$D$17,先鋒分析!$D$18))))</f>
        <v>0.16000000000000003</v>
      </c>
      <c r="K2125" s="19">
        <f t="shared" si="432"/>
        <v>-1</v>
      </c>
      <c r="L2125" s="19">
        <f t="shared" si="433"/>
        <v>-2</v>
      </c>
      <c r="M2125" s="7">
        <f>IF($B2125="二本差勝",次鋒分析!$D$14,IF($B2125="一本差勝",次鋒分析!$D$15,IF($B2125="引き分け",次鋒分析!$D$16,IF($B2125="一本差負",次鋒分析!$D$17,次鋒分析!$D$18))))</f>
        <v>0.20800000000000002</v>
      </c>
      <c r="N2125" s="1">
        <f t="shared" si="434"/>
        <v>-1</v>
      </c>
      <c r="O2125" s="1">
        <f t="shared" si="435"/>
        <v>-1</v>
      </c>
      <c r="P2125" s="7">
        <f>IF($C2125="二本差勝",中堅分析!$D$14,IF($C2125="一本差勝",中堅分析!$D$15,IF($C2125="引き分け",中堅分析!$D$16,IF($C2125="一本差負",中堅分析!$D$17,中堅分析!$D$18))))</f>
        <v>0.16000000000000003</v>
      </c>
      <c r="Q2125" s="1">
        <f t="shared" si="436"/>
        <v>1</v>
      </c>
      <c r="R2125" s="1">
        <f t="shared" si="437"/>
        <v>2</v>
      </c>
      <c r="S2125" s="7">
        <f>IF($D2125="二本差勝",副将分析!$D$14,IF($D2125="一本差勝",副将分析!$D$15,IF($D2125="引き分け",副将分析!$D$16,IF($D2125="一本差負",副将分析!$D$17,副将分析!$D$18))))</f>
        <v>0.16000000000000003</v>
      </c>
      <c r="T2125" s="1">
        <f t="shared" si="438"/>
        <v>-1</v>
      </c>
      <c r="U2125" s="1">
        <f t="shared" si="439"/>
        <v>-2</v>
      </c>
      <c r="V2125" s="7">
        <f>IF($E2125="二本差勝",大将分析!$D$14,IF($E2125="一本差勝",大将分析!$D$15,IF($E2125="引き分け",大将分析!$D$16,IF($E2125="一本差負",大将分析!$D$17,大将分析!$D$18))))</f>
        <v>0.16000000000000003</v>
      </c>
      <c r="W2125" s="1">
        <f t="shared" si="440"/>
        <v>1</v>
      </c>
      <c r="X2125" s="1">
        <f t="shared" si="441"/>
        <v>2</v>
      </c>
    </row>
    <row r="2126" spans="1:24" x14ac:dyDescent="0.15">
      <c r="A2126" s="1" t="s">
        <v>42</v>
      </c>
      <c r="B2126" s="1" t="s">
        <v>41</v>
      </c>
      <c r="C2126" s="1" t="s">
        <v>40</v>
      </c>
      <c r="D2126" s="1" t="s">
        <v>39</v>
      </c>
      <c r="E2126" s="1" t="s">
        <v>41</v>
      </c>
      <c r="F2126" s="19">
        <f t="shared" si="429"/>
        <v>-1</v>
      </c>
      <c r="G2126" s="19">
        <f t="shared" si="430"/>
        <v>-1</v>
      </c>
      <c r="H2126" s="20">
        <f t="shared" si="431"/>
        <v>2.3037214720000019E-4</v>
      </c>
      <c r="J2126" s="7">
        <f>IF($A2126="二本差勝",先鋒分析!$D$14,IF($A2126="一本差勝",先鋒分析!$D$15,IF($A2126="引き分け",先鋒分析!$D$16,IF($A2126="一本差負",先鋒分析!$D$17,先鋒分析!$D$18))))</f>
        <v>0.16000000000000003</v>
      </c>
      <c r="K2126" s="19">
        <f t="shared" si="432"/>
        <v>-1</v>
      </c>
      <c r="L2126" s="19">
        <f t="shared" si="433"/>
        <v>-2</v>
      </c>
      <c r="M2126" s="7">
        <f>IF($B2126="二本差勝",次鋒分析!$D$14,IF($B2126="一本差勝",次鋒分析!$D$15,IF($B2126="引き分け",次鋒分析!$D$16,IF($B2126="一本差負",次鋒分析!$D$17,次鋒分析!$D$18))))</f>
        <v>0.20800000000000002</v>
      </c>
      <c r="N2126" s="1">
        <f t="shared" si="434"/>
        <v>-1</v>
      </c>
      <c r="O2126" s="1">
        <f t="shared" si="435"/>
        <v>-1</v>
      </c>
      <c r="P2126" s="7">
        <f>IF($C2126="二本差勝",中堅分析!$D$14,IF($C2126="一本差勝",中堅分析!$D$15,IF($C2126="引き分け",中堅分析!$D$16,IF($C2126="一本差負",中堅分析!$D$17,中堅分析!$D$18))))</f>
        <v>0.20800000000000002</v>
      </c>
      <c r="Q2126" s="1">
        <f t="shared" si="436"/>
        <v>1</v>
      </c>
      <c r="R2126" s="1">
        <f t="shared" si="437"/>
        <v>1</v>
      </c>
      <c r="S2126" s="7">
        <f>IF($D2126="二本差勝",副将分析!$D$14,IF($D2126="一本差勝",副将分析!$D$15,IF($D2126="引き分け",副将分析!$D$16,IF($D2126="一本差負",副将分析!$D$17,副将分析!$D$18))))</f>
        <v>0.16000000000000003</v>
      </c>
      <c r="T2126" s="1">
        <f t="shared" si="438"/>
        <v>1</v>
      </c>
      <c r="U2126" s="1">
        <f t="shared" si="439"/>
        <v>2</v>
      </c>
      <c r="V2126" s="7">
        <f>IF($E2126="二本差勝",大将分析!$D$14,IF($E2126="一本差勝",大将分析!$D$15,IF($E2126="引き分け",大将分析!$D$16,IF($E2126="一本差負",大将分析!$D$17,大将分析!$D$18))))</f>
        <v>0.20800000000000002</v>
      </c>
      <c r="W2126" s="1">
        <f t="shared" si="440"/>
        <v>-1</v>
      </c>
      <c r="X2126" s="1">
        <f t="shared" si="441"/>
        <v>-1</v>
      </c>
    </row>
    <row r="2127" spans="1:24" x14ac:dyDescent="0.15">
      <c r="A2127" s="1" t="s">
        <v>42</v>
      </c>
      <c r="B2127" s="1" t="s">
        <v>41</v>
      </c>
      <c r="C2127" s="1" t="s">
        <v>40</v>
      </c>
      <c r="D2127" s="1" t="s">
        <v>41</v>
      </c>
      <c r="E2127" s="1" t="s">
        <v>39</v>
      </c>
      <c r="F2127" s="19">
        <f t="shared" si="429"/>
        <v>-1</v>
      </c>
      <c r="G2127" s="19">
        <f t="shared" si="430"/>
        <v>-1</v>
      </c>
      <c r="H2127" s="20">
        <f t="shared" si="431"/>
        <v>2.3037214720000016E-4</v>
      </c>
      <c r="J2127" s="7">
        <f>IF($A2127="二本差勝",先鋒分析!$D$14,IF($A2127="一本差勝",先鋒分析!$D$15,IF($A2127="引き分け",先鋒分析!$D$16,IF($A2127="一本差負",先鋒分析!$D$17,先鋒分析!$D$18))))</f>
        <v>0.16000000000000003</v>
      </c>
      <c r="K2127" s="19">
        <f t="shared" si="432"/>
        <v>-1</v>
      </c>
      <c r="L2127" s="19">
        <f t="shared" si="433"/>
        <v>-2</v>
      </c>
      <c r="M2127" s="7">
        <f>IF($B2127="二本差勝",次鋒分析!$D$14,IF($B2127="一本差勝",次鋒分析!$D$15,IF($B2127="引き分け",次鋒分析!$D$16,IF($B2127="一本差負",次鋒分析!$D$17,次鋒分析!$D$18))))</f>
        <v>0.20800000000000002</v>
      </c>
      <c r="N2127" s="1">
        <f t="shared" si="434"/>
        <v>-1</v>
      </c>
      <c r="O2127" s="1">
        <f t="shared" si="435"/>
        <v>-1</v>
      </c>
      <c r="P2127" s="7">
        <f>IF($C2127="二本差勝",中堅分析!$D$14,IF($C2127="一本差勝",中堅分析!$D$15,IF($C2127="引き分け",中堅分析!$D$16,IF($C2127="一本差負",中堅分析!$D$17,中堅分析!$D$18))))</f>
        <v>0.20800000000000002</v>
      </c>
      <c r="Q2127" s="1">
        <f t="shared" si="436"/>
        <v>1</v>
      </c>
      <c r="R2127" s="1">
        <f t="shared" si="437"/>
        <v>1</v>
      </c>
      <c r="S2127" s="7">
        <f>IF($D2127="二本差勝",副将分析!$D$14,IF($D2127="一本差勝",副将分析!$D$15,IF($D2127="引き分け",副将分析!$D$16,IF($D2127="一本差負",副将分析!$D$17,副将分析!$D$18))))</f>
        <v>0.20800000000000002</v>
      </c>
      <c r="T2127" s="1">
        <f t="shared" si="438"/>
        <v>-1</v>
      </c>
      <c r="U2127" s="1">
        <f t="shared" si="439"/>
        <v>-1</v>
      </c>
      <c r="V2127" s="7">
        <f>IF($E2127="二本差勝",大将分析!$D$14,IF($E2127="一本差勝",大将分析!$D$15,IF($E2127="引き分け",大将分析!$D$16,IF($E2127="一本差負",大将分析!$D$17,大将分析!$D$18))))</f>
        <v>0.16000000000000003</v>
      </c>
      <c r="W2127" s="1">
        <f t="shared" si="440"/>
        <v>1</v>
      </c>
      <c r="X2127" s="1">
        <f t="shared" si="441"/>
        <v>2</v>
      </c>
    </row>
    <row r="2128" spans="1:24" x14ac:dyDescent="0.15">
      <c r="A2128" s="1" t="s">
        <v>42</v>
      </c>
      <c r="B2128" s="1" t="s">
        <v>41</v>
      </c>
      <c r="C2128" s="1" t="s">
        <v>22</v>
      </c>
      <c r="D2128" s="1" t="s">
        <v>39</v>
      </c>
      <c r="E2128" s="1" t="s">
        <v>22</v>
      </c>
      <c r="F2128" s="19">
        <f t="shared" si="429"/>
        <v>-1</v>
      </c>
      <c r="G2128" s="19">
        <f t="shared" si="430"/>
        <v>-1</v>
      </c>
      <c r="H2128" s="20">
        <f t="shared" si="431"/>
        <v>3.7111726080000021E-4</v>
      </c>
      <c r="J2128" s="7">
        <f>IF($A2128="二本差勝",先鋒分析!$D$14,IF($A2128="一本差勝",先鋒分析!$D$15,IF($A2128="引き分け",先鋒分析!$D$16,IF($A2128="一本差負",先鋒分析!$D$17,先鋒分析!$D$18))))</f>
        <v>0.16000000000000003</v>
      </c>
      <c r="K2128" s="19">
        <f t="shared" si="432"/>
        <v>-1</v>
      </c>
      <c r="L2128" s="19">
        <f t="shared" si="433"/>
        <v>-2</v>
      </c>
      <c r="M2128" s="7">
        <f>IF($B2128="二本差勝",次鋒分析!$D$14,IF($B2128="一本差勝",次鋒分析!$D$15,IF($B2128="引き分け",次鋒分析!$D$16,IF($B2128="一本差負",次鋒分析!$D$17,次鋒分析!$D$18))))</f>
        <v>0.20800000000000002</v>
      </c>
      <c r="N2128" s="1">
        <f t="shared" si="434"/>
        <v>-1</v>
      </c>
      <c r="O2128" s="1">
        <f t="shared" si="435"/>
        <v>-1</v>
      </c>
      <c r="P2128" s="7">
        <f>IF($C2128="二本差勝",中堅分析!$D$14,IF($C2128="一本差勝",中堅分析!$D$15,IF($C2128="引き分け",中堅分析!$D$16,IF($C2128="一本差負",中堅分析!$D$17,中堅分析!$D$18))))</f>
        <v>0.26400000000000001</v>
      </c>
      <c r="Q2128" s="1">
        <f t="shared" si="436"/>
        <v>0</v>
      </c>
      <c r="R2128" s="1">
        <f t="shared" si="437"/>
        <v>0</v>
      </c>
      <c r="S2128" s="7">
        <f>IF($D2128="二本差勝",副将分析!$D$14,IF($D2128="一本差勝",副将分析!$D$15,IF($D2128="引き分け",副将分析!$D$16,IF($D2128="一本差負",副将分析!$D$17,副将分析!$D$18))))</f>
        <v>0.16000000000000003</v>
      </c>
      <c r="T2128" s="1">
        <f t="shared" si="438"/>
        <v>1</v>
      </c>
      <c r="U2128" s="1">
        <f t="shared" si="439"/>
        <v>2</v>
      </c>
      <c r="V2128" s="7">
        <f>IF($E2128="二本差勝",大将分析!$D$14,IF($E2128="一本差勝",大将分析!$D$15,IF($E2128="引き分け",大将分析!$D$16,IF($E2128="一本差負",大将分析!$D$17,大将分析!$D$18))))</f>
        <v>0.26400000000000001</v>
      </c>
      <c r="W2128" s="1">
        <f t="shared" si="440"/>
        <v>0</v>
      </c>
      <c r="X2128" s="1">
        <f t="shared" si="441"/>
        <v>0</v>
      </c>
    </row>
    <row r="2129" spans="1:24" x14ac:dyDescent="0.15">
      <c r="A2129" s="1" t="s">
        <v>42</v>
      </c>
      <c r="B2129" s="1" t="s">
        <v>41</v>
      </c>
      <c r="C2129" s="1" t="s">
        <v>22</v>
      </c>
      <c r="D2129" s="1" t="s">
        <v>22</v>
      </c>
      <c r="E2129" s="1" t="s">
        <v>39</v>
      </c>
      <c r="F2129" s="19">
        <f t="shared" si="429"/>
        <v>-1</v>
      </c>
      <c r="G2129" s="19">
        <f t="shared" si="430"/>
        <v>-1</v>
      </c>
      <c r="H2129" s="20">
        <f t="shared" si="431"/>
        <v>3.7111726080000016E-4</v>
      </c>
      <c r="J2129" s="7">
        <f>IF($A2129="二本差勝",先鋒分析!$D$14,IF($A2129="一本差勝",先鋒分析!$D$15,IF($A2129="引き分け",先鋒分析!$D$16,IF($A2129="一本差負",先鋒分析!$D$17,先鋒分析!$D$18))))</f>
        <v>0.16000000000000003</v>
      </c>
      <c r="K2129" s="19">
        <f t="shared" si="432"/>
        <v>-1</v>
      </c>
      <c r="L2129" s="19">
        <f t="shared" si="433"/>
        <v>-2</v>
      </c>
      <c r="M2129" s="7">
        <f>IF($B2129="二本差勝",次鋒分析!$D$14,IF($B2129="一本差勝",次鋒分析!$D$15,IF($B2129="引き分け",次鋒分析!$D$16,IF($B2129="一本差負",次鋒分析!$D$17,次鋒分析!$D$18))))</f>
        <v>0.20800000000000002</v>
      </c>
      <c r="N2129" s="1">
        <f t="shared" si="434"/>
        <v>-1</v>
      </c>
      <c r="O2129" s="1">
        <f t="shared" si="435"/>
        <v>-1</v>
      </c>
      <c r="P2129" s="7">
        <f>IF($C2129="二本差勝",中堅分析!$D$14,IF($C2129="一本差勝",中堅分析!$D$15,IF($C2129="引き分け",中堅分析!$D$16,IF($C2129="一本差負",中堅分析!$D$17,中堅分析!$D$18))))</f>
        <v>0.26400000000000001</v>
      </c>
      <c r="Q2129" s="1">
        <f t="shared" si="436"/>
        <v>0</v>
      </c>
      <c r="R2129" s="1">
        <f t="shared" si="437"/>
        <v>0</v>
      </c>
      <c r="S2129" s="7">
        <f>IF($D2129="二本差勝",副将分析!$D$14,IF($D2129="一本差勝",副将分析!$D$15,IF($D2129="引き分け",副将分析!$D$16,IF($D2129="一本差負",副将分析!$D$17,副将分析!$D$18))))</f>
        <v>0.26400000000000001</v>
      </c>
      <c r="T2129" s="1">
        <f t="shared" si="438"/>
        <v>0</v>
      </c>
      <c r="U2129" s="1">
        <f t="shared" si="439"/>
        <v>0</v>
      </c>
      <c r="V2129" s="7">
        <f>IF($E2129="二本差勝",大将分析!$D$14,IF($E2129="一本差勝",大将分析!$D$15,IF($E2129="引き分け",大将分析!$D$16,IF($E2129="一本差負",大将分析!$D$17,大将分析!$D$18))))</f>
        <v>0.16000000000000003</v>
      </c>
      <c r="W2129" s="1">
        <f t="shared" si="440"/>
        <v>1</v>
      </c>
      <c r="X2129" s="1">
        <f t="shared" si="441"/>
        <v>2</v>
      </c>
    </row>
    <row r="2130" spans="1:24" x14ac:dyDescent="0.15">
      <c r="A2130" s="1" t="s">
        <v>42</v>
      </c>
      <c r="B2130" s="1" t="s">
        <v>41</v>
      </c>
      <c r="C2130" s="1" t="s">
        <v>41</v>
      </c>
      <c r="D2130" s="1" t="s">
        <v>39</v>
      </c>
      <c r="E2130" s="1" t="s">
        <v>40</v>
      </c>
      <c r="F2130" s="19">
        <f t="shared" si="429"/>
        <v>-1</v>
      </c>
      <c r="G2130" s="19">
        <f t="shared" si="430"/>
        <v>-1</v>
      </c>
      <c r="H2130" s="20">
        <f t="shared" si="431"/>
        <v>2.3037214720000019E-4</v>
      </c>
      <c r="J2130" s="7">
        <f>IF($A2130="二本差勝",先鋒分析!$D$14,IF($A2130="一本差勝",先鋒分析!$D$15,IF($A2130="引き分け",先鋒分析!$D$16,IF($A2130="一本差負",先鋒分析!$D$17,先鋒分析!$D$18))))</f>
        <v>0.16000000000000003</v>
      </c>
      <c r="K2130" s="19">
        <f t="shared" si="432"/>
        <v>-1</v>
      </c>
      <c r="L2130" s="19">
        <f t="shared" si="433"/>
        <v>-2</v>
      </c>
      <c r="M2130" s="7">
        <f>IF($B2130="二本差勝",次鋒分析!$D$14,IF($B2130="一本差勝",次鋒分析!$D$15,IF($B2130="引き分け",次鋒分析!$D$16,IF($B2130="一本差負",次鋒分析!$D$17,次鋒分析!$D$18))))</f>
        <v>0.20800000000000002</v>
      </c>
      <c r="N2130" s="1">
        <f t="shared" si="434"/>
        <v>-1</v>
      </c>
      <c r="O2130" s="1">
        <f t="shared" si="435"/>
        <v>-1</v>
      </c>
      <c r="P2130" s="7">
        <f>IF($C2130="二本差勝",中堅分析!$D$14,IF($C2130="一本差勝",中堅分析!$D$15,IF($C2130="引き分け",中堅分析!$D$16,IF($C2130="一本差負",中堅分析!$D$17,中堅分析!$D$18))))</f>
        <v>0.20800000000000002</v>
      </c>
      <c r="Q2130" s="1">
        <f t="shared" si="436"/>
        <v>-1</v>
      </c>
      <c r="R2130" s="1">
        <f t="shared" si="437"/>
        <v>-1</v>
      </c>
      <c r="S2130" s="7">
        <f>IF($D2130="二本差勝",副将分析!$D$14,IF($D2130="一本差勝",副将分析!$D$15,IF($D2130="引き分け",副将分析!$D$16,IF($D2130="一本差負",副将分析!$D$17,副将分析!$D$18))))</f>
        <v>0.16000000000000003</v>
      </c>
      <c r="T2130" s="1">
        <f t="shared" si="438"/>
        <v>1</v>
      </c>
      <c r="U2130" s="1">
        <f t="shared" si="439"/>
        <v>2</v>
      </c>
      <c r="V2130" s="7">
        <f>IF($E2130="二本差勝",大将分析!$D$14,IF($E2130="一本差勝",大将分析!$D$15,IF($E2130="引き分け",大将分析!$D$16,IF($E2130="一本差負",大将分析!$D$17,大将分析!$D$18))))</f>
        <v>0.20800000000000002</v>
      </c>
      <c r="W2130" s="1">
        <f t="shared" si="440"/>
        <v>1</v>
      </c>
      <c r="X2130" s="1">
        <f t="shared" si="441"/>
        <v>1</v>
      </c>
    </row>
    <row r="2131" spans="1:24" x14ac:dyDescent="0.15">
      <c r="A2131" s="1" t="s">
        <v>42</v>
      </c>
      <c r="B2131" s="1" t="s">
        <v>41</v>
      </c>
      <c r="C2131" s="1" t="s">
        <v>41</v>
      </c>
      <c r="D2131" s="1" t="s">
        <v>40</v>
      </c>
      <c r="E2131" s="1" t="s">
        <v>39</v>
      </c>
      <c r="F2131" s="19">
        <f t="shared" si="429"/>
        <v>-1</v>
      </c>
      <c r="G2131" s="19">
        <f t="shared" si="430"/>
        <v>-1</v>
      </c>
      <c r="H2131" s="20">
        <f t="shared" si="431"/>
        <v>2.3037214720000016E-4</v>
      </c>
      <c r="J2131" s="7">
        <f>IF($A2131="二本差勝",先鋒分析!$D$14,IF($A2131="一本差勝",先鋒分析!$D$15,IF($A2131="引き分け",先鋒分析!$D$16,IF($A2131="一本差負",先鋒分析!$D$17,先鋒分析!$D$18))))</f>
        <v>0.16000000000000003</v>
      </c>
      <c r="K2131" s="19">
        <f t="shared" si="432"/>
        <v>-1</v>
      </c>
      <c r="L2131" s="19">
        <f t="shared" si="433"/>
        <v>-2</v>
      </c>
      <c r="M2131" s="7">
        <f>IF($B2131="二本差勝",次鋒分析!$D$14,IF($B2131="一本差勝",次鋒分析!$D$15,IF($B2131="引き分け",次鋒分析!$D$16,IF($B2131="一本差負",次鋒分析!$D$17,次鋒分析!$D$18))))</f>
        <v>0.20800000000000002</v>
      </c>
      <c r="N2131" s="1">
        <f t="shared" si="434"/>
        <v>-1</v>
      </c>
      <c r="O2131" s="1">
        <f t="shared" si="435"/>
        <v>-1</v>
      </c>
      <c r="P2131" s="7">
        <f>IF($C2131="二本差勝",中堅分析!$D$14,IF($C2131="一本差勝",中堅分析!$D$15,IF($C2131="引き分け",中堅分析!$D$16,IF($C2131="一本差負",中堅分析!$D$17,中堅分析!$D$18))))</f>
        <v>0.20800000000000002</v>
      </c>
      <c r="Q2131" s="1">
        <f t="shared" si="436"/>
        <v>-1</v>
      </c>
      <c r="R2131" s="1">
        <f t="shared" si="437"/>
        <v>-1</v>
      </c>
      <c r="S2131" s="7">
        <f>IF($D2131="二本差勝",副将分析!$D$14,IF($D2131="一本差勝",副将分析!$D$15,IF($D2131="引き分け",副将分析!$D$16,IF($D2131="一本差負",副将分析!$D$17,副将分析!$D$18))))</f>
        <v>0.20800000000000002</v>
      </c>
      <c r="T2131" s="1">
        <f t="shared" si="438"/>
        <v>1</v>
      </c>
      <c r="U2131" s="1">
        <f t="shared" si="439"/>
        <v>1</v>
      </c>
      <c r="V2131" s="7">
        <f>IF($E2131="二本差勝",大将分析!$D$14,IF($E2131="一本差勝",大将分析!$D$15,IF($E2131="引き分け",大将分析!$D$16,IF($E2131="一本差負",大将分析!$D$17,大将分析!$D$18))))</f>
        <v>0.16000000000000003</v>
      </c>
      <c r="W2131" s="1">
        <f t="shared" si="440"/>
        <v>1</v>
      </c>
      <c r="X2131" s="1">
        <f t="shared" si="441"/>
        <v>2</v>
      </c>
    </row>
    <row r="2132" spans="1:24" x14ac:dyDescent="0.15">
      <c r="A2132" s="1" t="s">
        <v>42</v>
      </c>
      <c r="B2132" s="1" t="s">
        <v>41</v>
      </c>
      <c r="C2132" s="1" t="s">
        <v>42</v>
      </c>
      <c r="D2132" s="1" t="s">
        <v>39</v>
      </c>
      <c r="E2132" s="1" t="s">
        <v>39</v>
      </c>
      <c r="F2132" s="19">
        <f t="shared" si="429"/>
        <v>-1</v>
      </c>
      <c r="G2132" s="19">
        <f t="shared" si="430"/>
        <v>-1</v>
      </c>
      <c r="H2132" s="20">
        <f t="shared" si="431"/>
        <v>1.3631488000000013E-4</v>
      </c>
      <c r="J2132" s="7">
        <f>IF($A2132="二本差勝",先鋒分析!$D$14,IF($A2132="一本差勝",先鋒分析!$D$15,IF($A2132="引き分け",先鋒分析!$D$16,IF($A2132="一本差負",先鋒分析!$D$17,先鋒分析!$D$18))))</f>
        <v>0.16000000000000003</v>
      </c>
      <c r="K2132" s="19">
        <f t="shared" si="432"/>
        <v>-1</v>
      </c>
      <c r="L2132" s="19">
        <f t="shared" si="433"/>
        <v>-2</v>
      </c>
      <c r="M2132" s="7">
        <f>IF($B2132="二本差勝",次鋒分析!$D$14,IF($B2132="一本差勝",次鋒分析!$D$15,IF($B2132="引き分け",次鋒分析!$D$16,IF($B2132="一本差負",次鋒分析!$D$17,次鋒分析!$D$18))))</f>
        <v>0.20800000000000002</v>
      </c>
      <c r="N2132" s="1">
        <f t="shared" si="434"/>
        <v>-1</v>
      </c>
      <c r="O2132" s="1">
        <f t="shared" si="435"/>
        <v>-1</v>
      </c>
      <c r="P2132" s="7">
        <f>IF($C2132="二本差勝",中堅分析!$D$14,IF($C2132="一本差勝",中堅分析!$D$15,IF($C2132="引き分け",中堅分析!$D$16,IF($C2132="一本差負",中堅分析!$D$17,中堅分析!$D$18))))</f>
        <v>0.16000000000000003</v>
      </c>
      <c r="Q2132" s="1">
        <f t="shared" si="436"/>
        <v>-1</v>
      </c>
      <c r="R2132" s="1">
        <f t="shared" si="437"/>
        <v>-2</v>
      </c>
      <c r="S2132" s="7">
        <f>IF($D2132="二本差勝",副将分析!$D$14,IF($D2132="一本差勝",副将分析!$D$15,IF($D2132="引き分け",副将分析!$D$16,IF($D2132="一本差負",副将分析!$D$17,副将分析!$D$18))))</f>
        <v>0.16000000000000003</v>
      </c>
      <c r="T2132" s="1">
        <f t="shared" si="438"/>
        <v>1</v>
      </c>
      <c r="U2132" s="1">
        <f t="shared" si="439"/>
        <v>2</v>
      </c>
      <c r="V2132" s="7">
        <f>IF($E2132="二本差勝",大将分析!$D$14,IF($E2132="一本差勝",大将分析!$D$15,IF($E2132="引き分け",大将分析!$D$16,IF($E2132="一本差負",大将分析!$D$17,大将分析!$D$18))))</f>
        <v>0.16000000000000003</v>
      </c>
      <c r="W2132" s="1">
        <f t="shared" si="440"/>
        <v>1</v>
      </c>
      <c r="X2132" s="1">
        <f t="shared" si="441"/>
        <v>2</v>
      </c>
    </row>
    <row r="2133" spans="1:24" x14ac:dyDescent="0.15">
      <c r="A2133" s="1" t="s">
        <v>42</v>
      </c>
      <c r="B2133" s="1" t="s">
        <v>42</v>
      </c>
      <c r="C2133" s="1" t="s">
        <v>39</v>
      </c>
      <c r="D2133" s="1" t="s">
        <v>39</v>
      </c>
      <c r="E2133" s="1" t="s">
        <v>41</v>
      </c>
      <c r="F2133" s="19">
        <f t="shared" si="429"/>
        <v>-1</v>
      </c>
      <c r="G2133" s="19">
        <f t="shared" si="430"/>
        <v>-1</v>
      </c>
      <c r="H2133" s="20">
        <f t="shared" si="431"/>
        <v>1.3631488000000013E-4</v>
      </c>
      <c r="J2133" s="7">
        <f>IF($A2133="二本差勝",先鋒分析!$D$14,IF($A2133="一本差勝",先鋒分析!$D$15,IF($A2133="引き分け",先鋒分析!$D$16,IF($A2133="一本差負",先鋒分析!$D$17,先鋒分析!$D$18))))</f>
        <v>0.16000000000000003</v>
      </c>
      <c r="K2133" s="19">
        <f t="shared" si="432"/>
        <v>-1</v>
      </c>
      <c r="L2133" s="19">
        <f t="shared" si="433"/>
        <v>-2</v>
      </c>
      <c r="M2133" s="7">
        <f>IF($B2133="二本差勝",次鋒分析!$D$14,IF($B2133="一本差勝",次鋒分析!$D$15,IF($B2133="引き分け",次鋒分析!$D$16,IF($B2133="一本差負",次鋒分析!$D$17,次鋒分析!$D$18))))</f>
        <v>0.16000000000000003</v>
      </c>
      <c r="N2133" s="1">
        <f t="shared" si="434"/>
        <v>-1</v>
      </c>
      <c r="O2133" s="1">
        <f t="shared" si="435"/>
        <v>-2</v>
      </c>
      <c r="P2133" s="7">
        <f>IF($C2133="二本差勝",中堅分析!$D$14,IF($C2133="一本差勝",中堅分析!$D$15,IF($C2133="引き分け",中堅分析!$D$16,IF($C2133="一本差負",中堅分析!$D$17,中堅分析!$D$18))))</f>
        <v>0.16000000000000003</v>
      </c>
      <c r="Q2133" s="1">
        <f t="shared" si="436"/>
        <v>1</v>
      </c>
      <c r="R2133" s="1">
        <f t="shared" si="437"/>
        <v>2</v>
      </c>
      <c r="S2133" s="7">
        <f>IF($D2133="二本差勝",副将分析!$D$14,IF($D2133="一本差勝",副将分析!$D$15,IF($D2133="引き分け",副将分析!$D$16,IF($D2133="一本差負",副将分析!$D$17,副将分析!$D$18))))</f>
        <v>0.16000000000000003</v>
      </c>
      <c r="T2133" s="1">
        <f t="shared" si="438"/>
        <v>1</v>
      </c>
      <c r="U2133" s="1">
        <f t="shared" si="439"/>
        <v>2</v>
      </c>
      <c r="V2133" s="7">
        <f>IF($E2133="二本差勝",大将分析!$D$14,IF($E2133="一本差勝",大将分析!$D$15,IF($E2133="引き分け",大将分析!$D$16,IF($E2133="一本差負",大将分析!$D$17,大将分析!$D$18))))</f>
        <v>0.20800000000000002</v>
      </c>
      <c r="W2133" s="1">
        <f t="shared" si="440"/>
        <v>-1</v>
      </c>
      <c r="X2133" s="1">
        <f t="shared" si="441"/>
        <v>-1</v>
      </c>
    </row>
    <row r="2134" spans="1:24" x14ac:dyDescent="0.15">
      <c r="A2134" s="1" t="s">
        <v>42</v>
      </c>
      <c r="B2134" s="1" t="s">
        <v>42</v>
      </c>
      <c r="C2134" s="1" t="s">
        <v>39</v>
      </c>
      <c r="D2134" s="1" t="s">
        <v>41</v>
      </c>
      <c r="E2134" s="1" t="s">
        <v>39</v>
      </c>
      <c r="F2134" s="19">
        <f t="shared" si="429"/>
        <v>-1</v>
      </c>
      <c r="G2134" s="19">
        <f t="shared" si="430"/>
        <v>-1</v>
      </c>
      <c r="H2134" s="20">
        <f t="shared" si="431"/>
        <v>1.3631488000000013E-4</v>
      </c>
      <c r="J2134" s="7">
        <f>IF($A2134="二本差勝",先鋒分析!$D$14,IF($A2134="一本差勝",先鋒分析!$D$15,IF($A2134="引き分け",先鋒分析!$D$16,IF($A2134="一本差負",先鋒分析!$D$17,先鋒分析!$D$18))))</f>
        <v>0.16000000000000003</v>
      </c>
      <c r="K2134" s="19">
        <f t="shared" si="432"/>
        <v>-1</v>
      </c>
      <c r="L2134" s="19">
        <f t="shared" si="433"/>
        <v>-2</v>
      </c>
      <c r="M2134" s="7">
        <f>IF($B2134="二本差勝",次鋒分析!$D$14,IF($B2134="一本差勝",次鋒分析!$D$15,IF($B2134="引き分け",次鋒分析!$D$16,IF($B2134="一本差負",次鋒分析!$D$17,次鋒分析!$D$18))))</f>
        <v>0.16000000000000003</v>
      </c>
      <c r="N2134" s="1">
        <f t="shared" si="434"/>
        <v>-1</v>
      </c>
      <c r="O2134" s="1">
        <f t="shared" si="435"/>
        <v>-2</v>
      </c>
      <c r="P2134" s="7">
        <f>IF($C2134="二本差勝",中堅分析!$D$14,IF($C2134="一本差勝",中堅分析!$D$15,IF($C2134="引き分け",中堅分析!$D$16,IF($C2134="一本差負",中堅分析!$D$17,中堅分析!$D$18))))</f>
        <v>0.16000000000000003</v>
      </c>
      <c r="Q2134" s="1">
        <f t="shared" si="436"/>
        <v>1</v>
      </c>
      <c r="R2134" s="1">
        <f t="shared" si="437"/>
        <v>2</v>
      </c>
      <c r="S2134" s="7">
        <f>IF($D2134="二本差勝",副将分析!$D$14,IF($D2134="一本差勝",副将分析!$D$15,IF($D2134="引き分け",副将分析!$D$16,IF($D2134="一本差負",副将分析!$D$17,副将分析!$D$18))))</f>
        <v>0.20800000000000002</v>
      </c>
      <c r="T2134" s="1">
        <f t="shared" si="438"/>
        <v>-1</v>
      </c>
      <c r="U2134" s="1">
        <f t="shared" si="439"/>
        <v>-1</v>
      </c>
      <c r="V2134" s="7">
        <f>IF($E2134="二本差勝",大将分析!$D$14,IF($E2134="一本差勝",大将分析!$D$15,IF($E2134="引き分け",大将分析!$D$16,IF($E2134="一本差負",大将分析!$D$17,大将分析!$D$18))))</f>
        <v>0.16000000000000003</v>
      </c>
      <c r="W2134" s="1">
        <f t="shared" si="440"/>
        <v>1</v>
      </c>
      <c r="X2134" s="1">
        <f t="shared" si="441"/>
        <v>2</v>
      </c>
    </row>
    <row r="2135" spans="1:24" x14ac:dyDescent="0.15">
      <c r="A2135" s="1" t="s">
        <v>42</v>
      </c>
      <c r="B2135" s="1" t="s">
        <v>42</v>
      </c>
      <c r="C2135" s="1" t="s">
        <v>41</v>
      </c>
      <c r="D2135" s="1" t="s">
        <v>39</v>
      </c>
      <c r="E2135" s="1" t="s">
        <v>39</v>
      </c>
      <c r="F2135" s="19">
        <f t="shared" si="429"/>
        <v>-1</v>
      </c>
      <c r="G2135" s="19">
        <f t="shared" si="430"/>
        <v>-1</v>
      </c>
      <c r="H2135" s="20">
        <f t="shared" si="431"/>
        <v>1.3631488000000013E-4</v>
      </c>
      <c r="J2135" s="7">
        <f>IF($A2135="二本差勝",先鋒分析!$D$14,IF($A2135="一本差勝",先鋒分析!$D$15,IF($A2135="引き分け",先鋒分析!$D$16,IF($A2135="一本差負",先鋒分析!$D$17,先鋒分析!$D$18))))</f>
        <v>0.16000000000000003</v>
      </c>
      <c r="K2135" s="19">
        <f t="shared" si="432"/>
        <v>-1</v>
      </c>
      <c r="L2135" s="19">
        <f t="shared" si="433"/>
        <v>-2</v>
      </c>
      <c r="M2135" s="7">
        <f>IF($B2135="二本差勝",次鋒分析!$D$14,IF($B2135="一本差勝",次鋒分析!$D$15,IF($B2135="引き分け",次鋒分析!$D$16,IF($B2135="一本差負",次鋒分析!$D$17,次鋒分析!$D$18))))</f>
        <v>0.16000000000000003</v>
      </c>
      <c r="N2135" s="1">
        <f t="shared" si="434"/>
        <v>-1</v>
      </c>
      <c r="O2135" s="1">
        <f t="shared" si="435"/>
        <v>-2</v>
      </c>
      <c r="P2135" s="7">
        <f>IF($C2135="二本差勝",中堅分析!$D$14,IF($C2135="一本差勝",中堅分析!$D$15,IF($C2135="引き分け",中堅分析!$D$16,IF($C2135="一本差負",中堅分析!$D$17,中堅分析!$D$18))))</f>
        <v>0.20800000000000002</v>
      </c>
      <c r="Q2135" s="1">
        <f t="shared" si="436"/>
        <v>-1</v>
      </c>
      <c r="R2135" s="1">
        <f t="shared" si="437"/>
        <v>-1</v>
      </c>
      <c r="S2135" s="7">
        <f>IF($D2135="二本差勝",副将分析!$D$14,IF($D2135="一本差勝",副将分析!$D$15,IF($D2135="引き分け",副将分析!$D$16,IF($D2135="一本差負",副将分析!$D$17,副将分析!$D$18))))</f>
        <v>0.16000000000000003</v>
      </c>
      <c r="T2135" s="1">
        <f t="shared" si="438"/>
        <v>1</v>
      </c>
      <c r="U2135" s="1">
        <f t="shared" si="439"/>
        <v>2</v>
      </c>
      <c r="V2135" s="7">
        <f>IF($E2135="二本差勝",大将分析!$D$14,IF($E2135="一本差勝",大将分析!$D$15,IF($E2135="引き分け",大将分析!$D$16,IF($E2135="一本差負",大将分析!$D$17,大将分析!$D$18))))</f>
        <v>0.16000000000000003</v>
      </c>
      <c r="W2135" s="1">
        <f t="shared" si="440"/>
        <v>1</v>
      </c>
      <c r="X2135" s="1">
        <f t="shared" si="441"/>
        <v>2</v>
      </c>
    </row>
    <row r="2136" spans="1:24" x14ac:dyDescent="0.15">
      <c r="A2136" s="1" t="s">
        <v>39</v>
      </c>
      <c r="B2136" s="1" t="s">
        <v>39</v>
      </c>
      <c r="C2136" s="1" t="s">
        <v>42</v>
      </c>
      <c r="D2136" s="1" t="s">
        <v>42</v>
      </c>
      <c r="E2136" s="1" t="s">
        <v>42</v>
      </c>
      <c r="F2136" s="19">
        <f t="shared" si="429"/>
        <v>-1</v>
      </c>
      <c r="G2136" s="19">
        <f t="shared" si="430"/>
        <v>-2</v>
      </c>
      <c r="H2136" s="20">
        <f t="shared" si="431"/>
        <v>1.0485760000000011E-4</v>
      </c>
      <c r="J2136" s="7">
        <f>IF($A2136="二本差勝",先鋒分析!$D$14,IF($A2136="一本差勝",先鋒分析!$D$15,IF($A2136="引き分け",先鋒分析!$D$16,IF($A2136="一本差負",先鋒分析!$D$17,先鋒分析!$D$18))))</f>
        <v>0.16000000000000003</v>
      </c>
      <c r="K2136" s="19">
        <f t="shared" si="432"/>
        <v>1</v>
      </c>
      <c r="L2136" s="19">
        <f t="shared" si="433"/>
        <v>2</v>
      </c>
      <c r="M2136" s="7">
        <f>IF($B2136="二本差勝",次鋒分析!$D$14,IF($B2136="一本差勝",次鋒分析!$D$15,IF($B2136="引き分け",次鋒分析!$D$16,IF($B2136="一本差負",次鋒分析!$D$17,次鋒分析!$D$18))))</f>
        <v>0.16000000000000003</v>
      </c>
      <c r="N2136" s="1">
        <f t="shared" si="434"/>
        <v>1</v>
      </c>
      <c r="O2136" s="1">
        <f t="shared" si="435"/>
        <v>2</v>
      </c>
      <c r="P2136" s="7">
        <f>IF($C2136="二本差勝",中堅分析!$D$14,IF($C2136="一本差勝",中堅分析!$D$15,IF($C2136="引き分け",中堅分析!$D$16,IF($C2136="一本差負",中堅分析!$D$17,中堅分析!$D$18))))</f>
        <v>0.16000000000000003</v>
      </c>
      <c r="Q2136" s="1">
        <f t="shared" si="436"/>
        <v>-1</v>
      </c>
      <c r="R2136" s="1">
        <f t="shared" si="437"/>
        <v>-2</v>
      </c>
      <c r="S2136" s="7">
        <f>IF($D2136="二本差勝",副将分析!$D$14,IF($D2136="一本差勝",副将分析!$D$15,IF($D2136="引き分け",副将分析!$D$16,IF($D2136="一本差負",副将分析!$D$17,副将分析!$D$18))))</f>
        <v>0.16000000000000003</v>
      </c>
      <c r="T2136" s="1">
        <f t="shared" si="438"/>
        <v>-1</v>
      </c>
      <c r="U2136" s="1">
        <f t="shared" si="439"/>
        <v>-2</v>
      </c>
      <c r="V2136" s="7">
        <f>IF($E2136="二本差勝",大将分析!$D$14,IF($E2136="一本差勝",大将分析!$D$15,IF($E2136="引き分け",大将分析!$D$16,IF($E2136="一本差負",大将分析!$D$17,大将分析!$D$18))))</f>
        <v>0.16000000000000003</v>
      </c>
      <c r="W2136" s="1">
        <f t="shared" si="440"/>
        <v>-1</v>
      </c>
      <c r="X2136" s="1">
        <f t="shared" si="441"/>
        <v>-2</v>
      </c>
    </row>
    <row r="2137" spans="1:24" x14ac:dyDescent="0.15">
      <c r="A2137" s="1" t="s">
        <v>39</v>
      </c>
      <c r="B2137" s="1" t="s">
        <v>40</v>
      </c>
      <c r="C2137" s="1" t="s">
        <v>41</v>
      </c>
      <c r="D2137" s="1" t="s">
        <v>42</v>
      </c>
      <c r="E2137" s="1" t="s">
        <v>42</v>
      </c>
      <c r="F2137" s="19">
        <f t="shared" si="429"/>
        <v>-1</v>
      </c>
      <c r="G2137" s="19">
        <f t="shared" si="430"/>
        <v>-2</v>
      </c>
      <c r="H2137" s="20">
        <f t="shared" si="431"/>
        <v>1.7720934400000017E-4</v>
      </c>
      <c r="J2137" s="7">
        <f>IF($A2137="二本差勝",先鋒分析!$D$14,IF($A2137="一本差勝",先鋒分析!$D$15,IF($A2137="引き分け",先鋒分析!$D$16,IF($A2137="一本差負",先鋒分析!$D$17,先鋒分析!$D$18))))</f>
        <v>0.16000000000000003</v>
      </c>
      <c r="K2137" s="19">
        <f t="shared" si="432"/>
        <v>1</v>
      </c>
      <c r="L2137" s="19">
        <f t="shared" si="433"/>
        <v>2</v>
      </c>
      <c r="M2137" s="7">
        <f>IF($B2137="二本差勝",次鋒分析!$D$14,IF($B2137="一本差勝",次鋒分析!$D$15,IF($B2137="引き分け",次鋒分析!$D$16,IF($B2137="一本差負",次鋒分析!$D$17,次鋒分析!$D$18))))</f>
        <v>0.20800000000000002</v>
      </c>
      <c r="N2137" s="1">
        <f t="shared" si="434"/>
        <v>1</v>
      </c>
      <c r="O2137" s="1">
        <f t="shared" si="435"/>
        <v>1</v>
      </c>
      <c r="P2137" s="7">
        <f>IF($C2137="二本差勝",中堅分析!$D$14,IF($C2137="一本差勝",中堅分析!$D$15,IF($C2137="引き分け",中堅分析!$D$16,IF($C2137="一本差負",中堅分析!$D$17,中堅分析!$D$18))))</f>
        <v>0.20800000000000002</v>
      </c>
      <c r="Q2137" s="1">
        <f t="shared" si="436"/>
        <v>-1</v>
      </c>
      <c r="R2137" s="1">
        <f t="shared" si="437"/>
        <v>-1</v>
      </c>
      <c r="S2137" s="7">
        <f>IF($D2137="二本差勝",副将分析!$D$14,IF($D2137="一本差勝",副将分析!$D$15,IF($D2137="引き分け",副将分析!$D$16,IF($D2137="一本差負",副将分析!$D$17,副将分析!$D$18))))</f>
        <v>0.16000000000000003</v>
      </c>
      <c r="T2137" s="1">
        <f t="shared" si="438"/>
        <v>-1</v>
      </c>
      <c r="U2137" s="1">
        <f t="shared" si="439"/>
        <v>-2</v>
      </c>
      <c r="V2137" s="7">
        <f>IF($E2137="二本差勝",大将分析!$D$14,IF($E2137="一本差勝",大将分析!$D$15,IF($E2137="引き分け",大将分析!$D$16,IF($E2137="一本差負",大将分析!$D$17,大将分析!$D$18))))</f>
        <v>0.16000000000000003</v>
      </c>
      <c r="W2137" s="1">
        <f t="shared" si="440"/>
        <v>-1</v>
      </c>
      <c r="X2137" s="1">
        <f t="shared" si="441"/>
        <v>-2</v>
      </c>
    </row>
    <row r="2138" spans="1:24" x14ac:dyDescent="0.15">
      <c r="A2138" s="1" t="s">
        <v>39</v>
      </c>
      <c r="B2138" s="1" t="s">
        <v>40</v>
      </c>
      <c r="C2138" s="1" t="s">
        <v>42</v>
      </c>
      <c r="D2138" s="1" t="s">
        <v>41</v>
      </c>
      <c r="E2138" s="1" t="s">
        <v>42</v>
      </c>
      <c r="F2138" s="19">
        <f t="shared" si="429"/>
        <v>-1</v>
      </c>
      <c r="G2138" s="19">
        <f t="shared" si="430"/>
        <v>-2</v>
      </c>
      <c r="H2138" s="20">
        <f t="shared" si="431"/>
        <v>1.7720934400000012E-4</v>
      </c>
      <c r="J2138" s="7">
        <f>IF($A2138="二本差勝",先鋒分析!$D$14,IF($A2138="一本差勝",先鋒分析!$D$15,IF($A2138="引き分け",先鋒分析!$D$16,IF($A2138="一本差負",先鋒分析!$D$17,先鋒分析!$D$18))))</f>
        <v>0.16000000000000003</v>
      </c>
      <c r="K2138" s="19">
        <f t="shared" si="432"/>
        <v>1</v>
      </c>
      <c r="L2138" s="19">
        <f t="shared" si="433"/>
        <v>2</v>
      </c>
      <c r="M2138" s="7">
        <f>IF($B2138="二本差勝",次鋒分析!$D$14,IF($B2138="一本差勝",次鋒分析!$D$15,IF($B2138="引き分け",次鋒分析!$D$16,IF($B2138="一本差負",次鋒分析!$D$17,次鋒分析!$D$18))))</f>
        <v>0.20800000000000002</v>
      </c>
      <c r="N2138" s="1">
        <f t="shared" si="434"/>
        <v>1</v>
      </c>
      <c r="O2138" s="1">
        <f t="shared" si="435"/>
        <v>1</v>
      </c>
      <c r="P2138" s="7">
        <f>IF($C2138="二本差勝",中堅分析!$D$14,IF($C2138="一本差勝",中堅分析!$D$15,IF($C2138="引き分け",中堅分析!$D$16,IF($C2138="一本差負",中堅分析!$D$17,中堅分析!$D$18))))</f>
        <v>0.16000000000000003</v>
      </c>
      <c r="Q2138" s="1">
        <f t="shared" si="436"/>
        <v>-1</v>
      </c>
      <c r="R2138" s="1">
        <f t="shared" si="437"/>
        <v>-2</v>
      </c>
      <c r="S2138" s="7">
        <f>IF($D2138="二本差勝",副将分析!$D$14,IF($D2138="一本差勝",副将分析!$D$15,IF($D2138="引き分け",副将分析!$D$16,IF($D2138="一本差負",副将分析!$D$17,副将分析!$D$18))))</f>
        <v>0.20800000000000002</v>
      </c>
      <c r="T2138" s="1">
        <f t="shared" si="438"/>
        <v>-1</v>
      </c>
      <c r="U2138" s="1">
        <f t="shared" si="439"/>
        <v>-1</v>
      </c>
      <c r="V2138" s="7">
        <f>IF($E2138="二本差勝",大将分析!$D$14,IF($E2138="一本差勝",大将分析!$D$15,IF($E2138="引き分け",大将分析!$D$16,IF($E2138="一本差負",大将分析!$D$17,大将分析!$D$18))))</f>
        <v>0.16000000000000003</v>
      </c>
      <c r="W2138" s="1">
        <f t="shared" si="440"/>
        <v>-1</v>
      </c>
      <c r="X2138" s="1">
        <f t="shared" si="441"/>
        <v>-2</v>
      </c>
    </row>
    <row r="2139" spans="1:24" x14ac:dyDescent="0.15">
      <c r="A2139" s="1" t="s">
        <v>39</v>
      </c>
      <c r="B2139" s="1" t="s">
        <v>40</v>
      </c>
      <c r="C2139" s="1" t="s">
        <v>42</v>
      </c>
      <c r="D2139" s="1" t="s">
        <v>42</v>
      </c>
      <c r="E2139" s="1" t="s">
        <v>41</v>
      </c>
      <c r="F2139" s="19">
        <f t="shared" si="429"/>
        <v>-1</v>
      </c>
      <c r="G2139" s="19">
        <f t="shared" si="430"/>
        <v>-2</v>
      </c>
      <c r="H2139" s="20">
        <f t="shared" si="431"/>
        <v>1.7720934400000015E-4</v>
      </c>
      <c r="J2139" s="7">
        <f>IF($A2139="二本差勝",先鋒分析!$D$14,IF($A2139="一本差勝",先鋒分析!$D$15,IF($A2139="引き分け",先鋒分析!$D$16,IF($A2139="一本差負",先鋒分析!$D$17,先鋒分析!$D$18))))</f>
        <v>0.16000000000000003</v>
      </c>
      <c r="K2139" s="19">
        <f t="shared" si="432"/>
        <v>1</v>
      </c>
      <c r="L2139" s="19">
        <f t="shared" si="433"/>
        <v>2</v>
      </c>
      <c r="M2139" s="7">
        <f>IF($B2139="二本差勝",次鋒分析!$D$14,IF($B2139="一本差勝",次鋒分析!$D$15,IF($B2139="引き分け",次鋒分析!$D$16,IF($B2139="一本差負",次鋒分析!$D$17,次鋒分析!$D$18))))</f>
        <v>0.20800000000000002</v>
      </c>
      <c r="N2139" s="1">
        <f t="shared" si="434"/>
        <v>1</v>
      </c>
      <c r="O2139" s="1">
        <f t="shared" si="435"/>
        <v>1</v>
      </c>
      <c r="P2139" s="7">
        <f>IF($C2139="二本差勝",中堅分析!$D$14,IF($C2139="一本差勝",中堅分析!$D$15,IF($C2139="引き分け",中堅分析!$D$16,IF($C2139="一本差負",中堅分析!$D$17,中堅分析!$D$18))))</f>
        <v>0.16000000000000003</v>
      </c>
      <c r="Q2139" s="1">
        <f t="shared" si="436"/>
        <v>-1</v>
      </c>
      <c r="R2139" s="1">
        <f t="shared" si="437"/>
        <v>-2</v>
      </c>
      <c r="S2139" s="7">
        <f>IF($D2139="二本差勝",副将分析!$D$14,IF($D2139="一本差勝",副将分析!$D$15,IF($D2139="引き分け",副将分析!$D$16,IF($D2139="一本差負",副将分析!$D$17,副将分析!$D$18))))</f>
        <v>0.16000000000000003</v>
      </c>
      <c r="T2139" s="1">
        <f t="shared" si="438"/>
        <v>-1</v>
      </c>
      <c r="U2139" s="1">
        <f t="shared" si="439"/>
        <v>-2</v>
      </c>
      <c r="V2139" s="7">
        <f>IF($E2139="二本差勝",大将分析!$D$14,IF($E2139="一本差勝",大将分析!$D$15,IF($E2139="引き分け",大将分析!$D$16,IF($E2139="一本差負",大将分析!$D$17,大将分析!$D$18))))</f>
        <v>0.20800000000000002</v>
      </c>
      <c r="W2139" s="1">
        <f t="shared" si="440"/>
        <v>-1</v>
      </c>
      <c r="X2139" s="1">
        <f t="shared" si="441"/>
        <v>-1</v>
      </c>
    </row>
    <row r="2140" spans="1:24" x14ac:dyDescent="0.15">
      <c r="A2140" s="1" t="s">
        <v>39</v>
      </c>
      <c r="B2140" s="1" t="s">
        <v>22</v>
      </c>
      <c r="C2140" s="1" t="s">
        <v>22</v>
      </c>
      <c r="D2140" s="1" t="s">
        <v>42</v>
      </c>
      <c r="E2140" s="1" t="s">
        <v>42</v>
      </c>
      <c r="F2140" s="19">
        <f t="shared" si="429"/>
        <v>-1</v>
      </c>
      <c r="G2140" s="19">
        <f t="shared" si="430"/>
        <v>-2</v>
      </c>
      <c r="H2140" s="20">
        <f t="shared" si="431"/>
        <v>2.8547481600000023E-4</v>
      </c>
      <c r="J2140" s="7">
        <f>IF($A2140="二本差勝",先鋒分析!$D$14,IF($A2140="一本差勝",先鋒分析!$D$15,IF($A2140="引き分け",先鋒分析!$D$16,IF($A2140="一本差負",先鋒分析!$D$17,先鋒分析!$D$18))))</f>
        <v>0.16000000000000003</v>
      </c>
      <c r="K2140" s="19">
        <f t="shared" si="432"/>
        <v>1</v>
      </c>
      <c r="L2140" s="19">
        <f t="shared" si="433"/>
        <v>2</v>
      </c>
      <c r="M2140" s="7">
        <f>IF($B2140="二本差勝",次鋒分析!$D$14,IF($B2140="一本差勝",次鋒分析!$D$15,IF($B2140="引き分け",次鋒分析!$D$16,IF($B2140="一本差負",次鋒分析!$D$17,次鋒分析!$D$18))))</f>
        <v>0.26400000000000001</v>
      </c>
      <c r="N2140" s="1">
        <f t="shared" si="434"/>
        <v>0</v>
      </c>
      <c r="O2140" s="1">
        <f t="shared" si="435"/>
        <v>0</v>
      </c>
      <c r="P2140" s="7">
        <f>IF($C2140="二本差勝",中堅分析!$D$14,IF($C2140="一本差勝",中堅分析!$D$15,IF($C2140="引き分け",中堅分析!$D$16,IF($C2140="一本差負",中堅分析!$D$17,中堅分析!$D$18))))</f>
        <v>0.26400000000000001</v>
      </c>
      <c r="Q2140" s="1">
        <f t="shared" si="436"/>
        <v>0</v>
      </c>
      <c r="R2140" s="1">
        <f t="shared" si="437"/>
        <v>0</v>
      </c>
      <c r="S2140" s="7">
        <f>IF($D2140="二本差勝",副将分析!$D$14,IF($D2140="一本差勝",副将分析!$D$15,IF($D2140="引き分け",副将分析!$D$16,IF($D2140="一本差負",副将分析!$D$17,副将分析!$D$18))))</f>
        <v>0.16000000000000003</v>
      </c>
      <c r="T2140" s="1">
        <f t="shared" si="438"/>
        <v>-1</v>
      </c>
      <c r="U2140" s="1">
        <f t="shared" si="439"/>
        <v>-2</v>
      </c>
      <c r="V2140" s="7">
        <f>IF($E2140="二本差勝",大将分析!$D$14,IF($E2140="一本差勝",大将分析!$D$15,IF($E2140="引き分け",大将分析!$D$16,IF($E2140="一本差負",大将分析!$D$17,大将分析!$D$18))))</f>
        <v>0.16000000000000003</v>
      </c>
      <c r="W2140" s="1">
        <f t="shared" si="440"/>
        <v>-1</v>
      </c>
      <c r="X2140" s="1">
        <f t="shared" si="441"/>
        <v>-2</v>
      </c>
    </row>
    <row r="2141" spans="1:24" x14ac:dyDescent="0.15">
      <c r="A2141" s="1" t="s">
        <v>39</v>
      </c>
      <c r="B2141" s="1" t="s">
        <v>22</v>
      </c>
      <c r="C2141" s="1" t="s">
        <v>42</v>
      </c>
      <c r="D2141" s="1" t="s">
        <v>22</v>
      </c>
      <c r="E2141" s="1" t="s">
        <v>42</v>
      </c>
      <c r="F2141" s="19">
        <f t="shared" si="429"/>
        <v>-1</v>
      </c>
      <c r="G2141" s="19">
        <f t="shared" si="430"/>
        <v>-2</v>
      </c>
      <c r="H2141" s="20">
        <f t="shared" si="431"/>
        <v>2.8547481600000023E-4</v>
      </c>
      <c r="J2141" s="7">
        <f>IF($A2141="二本差勝",先鋒分析!$D$14,IF($A2141="一本差勝",先鋒分析!$D$15,IF($A2141="引き分け",先鋒分析!$D$16,IF($A2141="一本差負",先鋒分析!$D$17,先鋒分析!$D$18))))</f>
        <v>0.16000000000000003</v>
      </c>
      <c r="K2141" s="19">
        <f t="shared" si="432"/>
        <v>1</v>
      </c>
      <c r="L2141" s="19">
        <f t="shared" si="433"/>
        <v>2</v>
      </c>
      <c r="M2141" s="7">
        <f>IF($B2141="二本差勝",次鋒分析!$D$14,IF($B2141="一本差勝",次鋒分析!$D$15,IF($B2141="引き分け",次鋒分析!$D$16,IF($B2141="一本差負",次鋒分析!$D$17,次鋒分析!$D$18))))</f>
        <v>0.26400000000000001</v>
      </c>
      <c r="N2141" s="1">
        <f t="shared" si="434"/>
        <v>0</v>
      </c>
      <c r="O2141" s="1">
        <f t="shared" si="435"/>
        <v>0</v>
      </c>
      <c r="P2141" s="7">
        <f>IF($C2141="二本差勝",中堅分析!$D$14,IF($C2141="一本差勝",中堅分析!$D$15,IF($C2141="引き分け",中堅分析!$D$16,IF($C2141="一本差負",中堅分析!$D$17,中堅分析!$D$18))))</f>
        <v>0.16000000000000003</v>
      </c>
      <c r="Q2141" s="1">
        <f t="shared" si="436"/>
        <v>-1</v>
      </c>
      <c r="R2141" s="1">
        <f t="shared" si="437"/>
        <v>-2</v>
      </c>
      <c r="S2141" s="7">
        <f>IF($D2141="二本差勝",副将分析!$D$14,IF($D2141="一本差勝",副将分析!$D$15,IF($D2141="引き分け",副将分析!$D$16,IF($D2141="一本差負",副将分析!$D$17,副将分析!$D$18))))</f>
        <v>0.26400000000000001</v>
      </c>
      <c r="T2141" s="1">
        <f t="shared" si="438"/>
        <v>0</v>
      </c>
      <c r="U2141" s="1">
        <f t="shared" si="439"/>
        <v>0</v>
      </c>
      <c r="V2141" s="7">
        <f>IF($E2141="二本差勝",大将分析!$D$14,IF($E2141="一本差勝",大将分析!$D$15,IF($E2141="引き分け",大将分析!$D$16,IF($E2141="一本差負",大将分析!$D$17,大将分析!$D$18))))</f>
        <v>0.16000000000000003</v>
      </c>
      <c r="W2141" s="1">
        <f t="shared" si="440"/>
        <v>-1</v>
      </c>
      <c r="X2141" s="1">
        <f t="shared" si="441"/>
        <v>-2</v>
      </c>
    </row>
    <row r="2142" spans="1:24" x14ac:dyDescent="0.15">
      <c r="A2142" s="1" t="s">
        <v>39</v>
      </c>
      <c r="B2142" s="1" t="s">
        <v>22</v>
      </c>
      <c r="C2142" s="1" t="s">
        <v>42</v>
      </c>
      <c r="D2142" s="1" t="s">
        <v>42</v>
      </c>
      <c r="E2142" s="1" t="s">
        <v>22</v>
      </c>
      <c r="F2142" s="19">
        <f t="shared" si="429"/>
        <v>-1</v>
      </c>
      <c r="G2142" s="19">
        <f t="shared" si="430"/>
        <v>-2</v>
      </c>
      <c r="H2142" s="20">
        <f t="shared" si="431"/>
        <v>2.8547481600000023E-4</v>
      </c>
      <c r="J2142" s="7">
        <f>IF($A2142="二本差勝",先鋒分析!$D$14,IF($A2142="一本差勝",先鋒分析!$D$15,IF($A2142="引き分け",先鋒分析!$D$16,IF($A2142="一本差負",先鋒分析!$D$17,先鋒分析!$D$18))))</f>
        <v>0.16000000000000003</v>
      </c>
      <c r="K2142" s="19">
        <f t="shared" si="432"/>
        <v>1</v>
      </c>
      <c r="L2142" s="19">
        <f t="shared" si="433"/>
        <v>2</v>
      </c>
      <c r="M2142" s="7">
        <f>IF($B2142="二本差勝",次鋒分析!$D$14,IF($B2142="一本差勝",次鋒分析!$D$15,IF($B2142="引き分け",次鋒分析!$D$16,IF($B2142="一本差負",次鋒分析!$D$17,次鋒分析!$D$18))))</f>
        <v>0.26400000000000001</v>
      </c>
      <c r="N2142" s="1">
        <f t="shared" si="434"/>
        <v>0</v>
      </c>
      <c r="O2142" s="1">
        <f t="shared" si="435"/>
        <v>0</v>
      </c>
      <c r="P2142" s="7">
        <f>IF($C2142="二本差勝",中堅分析!$D$14,IF($C2142="一本差勝",中堅分析!$D$15,IF($C2142="引き分け",中堅分析!$D$16,IF($C2142="一本差負",中堅分析!$D$17,中堅分析!$D$18))))</f>
        <v>0.16000000000000003</v>
      </c>
      <c r="Q2142" s="1">
        <f t="shared" si="436"/>
        <v>-1</v>
      </c>
      <c r="R2142" s="1">
        <f t="shared" si="437"/>
        <v>-2</v>
      </c>
      <c r="S2142" s="7">
        <f>IF($D2142="二本差勝",副将分析!$D$14,IF($D2142="一本差勝",副将分析!$D$15,IF($D2142="引き分け",副将分析!$D$16,IF($D2142="一本差負",副将分析!$D$17,副将分析!$D$18))))</f>
        <v>0.16000000000000003</v>
      </c>
      <c r="T2142" s="1">
        <f t="shared" si="438"/>
        <v>-1</v>
      </c>
      <c r="U2142" s="1">
        <f t="shared" si="439"/>
        <v>-2</v>
      </c>
      <c r="V2142" s="7">
        <f>IF($E2142="二本差勝",大将分析!$D$14,IF($E2142="一本差勝",大将分析!$D$15,IF($E2142="引き分け",大将分析!$D$16,IF($E2142="一本差負",大将分析!$D$17,大将分析!$D$18))))</f>
        <v>0.26400000000000001</v>
      </c>
      <c r="W2142" s="1">
        <f t="shared" si="440"/>
        <v>0</v>
      </c>
      <c r="X2142" s="1">
        <f t="shared" si="441"/>
        <v>0</v>
      </c>
    </row>
    <row r="2143" spans="1:24" x14ac:dyDescent="0.15">
      <c r="A2143" s="1" t="s">
        <v>39</v>
      </c>
      <c r="B2143" s="1" t="s">
        <v>41</v>
      </c>
      <c r="C2143" s="1" t="s">
        <v>40</v>
      </c>
      <c r="D2143" s="1" t="s">
        <v>42</v>
      </c>
      <c r="E2143" s="1" t="s">
        <v>42</v>
      </c>
      <c r="F2143" s="19">
        <f t="shared" si="429"/>
        <v>-1</v>
      </c>
      <c r="G2143" s="19">
        <f t="shared" si="430"/>
        <v>-2</v>
      </c>
      <c r="H2143" s="20">
        <f t="shared" si="431"/>
        <v>1.7720934400000017E-4</v>
      </c>
      <c r="J2143" s="7">
        <f>IF($A2143="二本差勝",先鋒分析!$D$14,IF($A2143="一本差勝",先鋒分析!$D$15,IF($A2143="引き分け",先鋒分析!$D$16,IF($A2143="一本差負",先鋒分析!$D$17,先鋒分析!$D$18))))</f>
        <v>0.16000000000000003</v>
      </c>
      <c r="K2143" s="19">
        <f t="shared" si="432"/>
        <v>1</v>
      </c>
      <c r="L2143" s="19">
        <f t="shared" si="433"/>
        <v>2</v>
      </c>
      <c r="M2143" s="7">
        <f>IF($B2143="二本差勝",次鋒分析!$D$14,IF($B2143="一本差勝",次鋒分析!$D$15,IF($B2143="引き分け",次鋒分析!$D$16,IF($B2143="一本差負",次鋒分析!$D$17,次鋒分析!$D$18))))</f>
        <v>0.20800000000000002</v>
      </c>
      <c r="N2143" s="1">
        <f t="shared" si="434"/>
        <v>-1</v>
      </c>
      <c r="O2143" s="1">
        <f t="shared" si="435"/>
        <v>-1</v>
      </c>
      <c r="P2143" s="7">
        <f>IF($C2143="二本差勝",中堅分析!$D$14,IF($C2143="一本差勝",中堅分析!$D$15,IF($C2143="引き分け",中堅分析!$D$16,IF($C2143="一本差負",中堅分析!$D$17,中堅分析!$D$18))))</f>
        <v>0.20800000000000002</v>
      </c>
      <c r="Q2143" s="1">
        <f t="shared" si="436"/>
        <v>1</v>
      </c>
      <c r="R2143" s="1">
        <f t="shared" si="437"/>
        <v>1</v>
      </c>
      <c r="S2143" s="7">
        <f>IF($D2143="二本差勝",副将分析!$D$14,IF($D2143="一本差勝",副将分析!$D$15,IF($D2143="引き分け",副将分析!$D$16,IF($D2143="一本差負",副将分析!$D$17,副将分析!$D$18))))</f>
        <v>0.16000000000000003</v>
      </c>
      <c r="T2143" s="1">
        <f t="shared" si="438"/>
        <v>-1</v>
      </c>
      <c r="U2143" s="1">
        <f t="shared" si="439"/>
        <v>-2</v>
      </c>
      <c r="V2143" s="7">
        <f>IF($E2143="二本差勝",大将分析!$D$14,IF($E2143="一本差勝",大将分析!$D$15,IF($E2143="引き分け",大将分析!$D$16,IF($E2143="一本差負",大将分析!$D$17,大将分析!$D$18))))</f>
        <v>0.16000000000000003</v>
      </c>
      <c r="W2143" s="1">
        <f t="shared" si="440"/>
        <v>-1</v>
      </c>
      <c r="X2143" s="1">
        <f t="shared" si="441"/>
        <v>-2</v>
      </c>
    </row>
    <row r="2144" spans="1:24" x14ac:dyDescent="0.15">
      <c r="A2144" s="1" t="s">
        <v>39</v>
      </c>
      <c r="B2144" s="1" t="s">
        <v>41</v>
      </c>
      <c r="C2144" s="1" t="s">
        <v>42</v>
      </c>
      <c r="D2144" s="1" t="s">
        <v>40</v>
      </c>
      <c r="E2144" s="1" t="s">
        <v>42</v>
      </c>
      <c r="F2144" s="19">
        <f t="shared" si="429"/>
        <v>-1</v>
      </c>
      <c r="G2144" s="19">
        <f t="shared" si="430"/>
        <v>-2</v>
      </c>
      <c r="H2144" s="20">
        <f t="shared" si="431"/>
        <v>1.7720934400000012E-4</v>
      </c>
      <c r="J2144" s="7">
        <f>IF($A2144="二本差勝",先鋒分析!$D$14,IF($A2144="一本差勝",先鋒分析!$D$15,IF($A2144="引き分け",先鋒分析!$D$16,IF($A2144="一本差負",先鋒分析!$D$17,先鋒分析!$D$18))))</f>
        <v>0.16000000000000003</v>
      </c>
      <c r="K2144" s="19">
        <f t="shared" si="432"/>
        <v>1</v>
      </c>
      <c r="L2144" s="19">
        <f t="shared" si="433"/>
        <v>2</v>
      </c>
      <c r="M2144" s="7">
        <f>IF($B2144="二本差勝",次鋒分析!$D$14,IF($B2144="一本差勝",次鋒分析!$D$15,IF($B2144="引き分け",次鋒分析!$D$16,IF($B2144="一本差負",次鋒分析!$D$17,次鋒分析!$D$18))))</f>
        <v>0.20800000000000002</v>
      </c>
      <c r="N2144" s="1">
        <f t="shared" si="434"/>
        <v>-1</v>
      </c>
      <c r="O2144" s="1">
        <f t="shared" si="435"/>
        <v>-1</v>
      </c>
      <c r="P2144" s="7">
        <f>IF($C2144="二本差勝",中堅分析!$D$14,IF($C2144="一本差勝",中堅分析!$D$15,IF($C2144="引き分け",中堅分析!$D$16,IF($C2144="一本差負",中堅分析!$D$17,中堅分析!$D$18))))</f>
        <v>0.16000000000000003</v>
      </c>
      <c r="Q2144" s="1">
        <f t="shared" si="436"/>
        <v>-1</v>
      </c>
      <c r="R2144" s="1">
        <f t="shared" si="437"/>
        <v>-2</v>
      </c>
      <c r="S2144" s="7">
        <f>IF($D2144="二本差勝",副将分析!$D$14,IF($D2144="一本差勝",副将分析!$D$15,IF($D2144="引き分け",副将分析!$D$16,IF($D2144="一本差負",副将分析!$D$17,副将分析!$D$18))))</f>
        <v>0.20800000000000002</v>
      </c>
      <c r="T2144" s="1">
        <f t="shared" si="438"/>
        <v>1</v>
      </c>
      <c r="U2144" s="1">
        <f t="shared" si="439"/>
        <v>1</v>
      </c>
      <c r="V2144" s="7">
        <f>IF($E2144="二本差勝",大将分析!$D$14,IF($E2144="一本差勝",大将分析!$D$15,IF($E2144="引き分け",大将分析!$D$16,IF($E2144="一本差負",大将分析!$D$17,大将分析!$D$18))))</f>
        <v>0.16000000000000003</v>
      </c>
      <c r="W2144" s="1">
        <f t="shared" si="440"/>
        <v>-1</v>
      </c>
      <c r="X2144" s="1">
        <f t="shared" si="441"/>
        <v>-2</v>
      </c>
    </row>
    <row r="2145" spans="1:24" x14ac:dyDescent="0.15">
      <c r="A2145" s="1" t="s">
        <v>39</v>
      </c>
      <c r="B2145" s="1" t="s">
        <v>41</v>
      </c>
      <c r="C2145" s="1" t="s">
        <v>42</v>
      </c>
      <c r="D2145" s="1" t="s">
        <v>42</v>
      </c>
      <c r="E2145" s="1" t="s">
        <v>40</v>
      </c>
      <c r="F2145" s="19">
        <f t="shared" si="429"/>
        <v>-1</v>
      </c>
      <c r="G2145" s="19">
        <f t="shared" si="430"/>
        <v>-2</v>
      </c>
      <c r="H2145" s="20">
        <f t="shared" si="431"/>
        <v>1.7720934400000015E-4</v>
      </c>
      <c r="J2145" s="7">
        <f>IF($A2145="二本差勝",先鋒分析!$D$14,IF($A2145="一本差勝",先鋒分析!$D$15,IF($A2145="引き分け",先鋒分析!$D$16,IF($A2145="一本差負",先鋒分析!$D$17,先鋒分析!$D$18))))</f>
        <v>0.16000000000000003</v>
      </c>
      <c r="K2145" s="19">
        <f t="shared" si="432"/>
        <v>1</v>
      </c>
      <c r="L2145" s="19">
        <f t="shared" si="433"/>
        <v>2</v>
      </c>
      <c r="M2145" s="7">
        <f>IF($B2145="二本差勝",次鋒分析!$D$14,IF($B2145="一本差勝",次鋒分析!$D$15,IF($B2145="引き分け",次鋒分析!$D$16,IF($B2145="一本差負",次鋒分析!$D$17,次鋒分析!$D$18))))</f>
        <v>0.20800000000000002</v>
      </c>
      <c r="N2145" s="1">
        <f t="shared" si="434"/>
        <v>-1</v>
      </c>
      <c r="O2145" s="1">
        <f t="shared" si="435"/>
        <v>-1</v>
      </c>
      <c r="P2145" s="7">
        <f>IF($C2145="二本差勝",中堅分析!$D$14,IF($C2145="一本差勝",中堅分析!$D$15,IF($C2145="引き分け",中堅分析!$D$16,IF($C2145="一本差負",中堅分析!$D$17,中堅分析!$D$18))))</f>
        <v>0.16000000000000003</v>
      </c>
      <c r="Q2145" s="1">
        <f t="shared" si="436"/>
        <v>-1</v>
      </c>
      <c r="R2145" s="1">
        <f t="shared" si="437"/>
        <v>-2</v>
      </c>
      <c r="S2145" s="7">
        <f>IF($D2145="二本差勝",副将分析!$D$14,IF($D2145="一本差勝",副将分析!$D$15,IF($D2145="引き分け",副将分析!$D$16,IF($D2145="一本差負",副将分析!$D$17,副将分析!$D$18))))</f>
        <v>0.16000000000000003</v>
      </c>
      <c r="T2145" s="1">
        <f t="shared" si="438"/>
        <v>-1</v>
      </c>
      <c r="U2145" s="1">
        <f t="shared" si="439"/>
        <v>-2</v>
      </c>
      <c r="V2145" s="7">
        <f>IF($E2145="二本差勝",大将分析!$D$14,IF($E2145="一本差勝",大将分析!$D$15,IF($E2145="引き分け",大将分析!$D$16,IF($E2145="一本差負",大将分析!$D$17,大将分析!$D$18))))</f>
        <v>0.20800000000000002</v>
      </c>
      <c r="W2145" s="1">
        <f t="shared" si="440"/>
        <v>1</v>
      </c>
      <c r="X2145" s="1">
        <f t="shared" si="441"/>
        <v>1</v>
      </c>
    </row>
    <row r="2146" spans="1:24" x14ac:dyDescent="0.15">
      <c r="A2146" s="1" t="s">
        <v>39</v>
      </c>
      <c r="B2146" s="1" t="s">
        <v>42</v>
      </c>
      <c r="C2146" s="1" t="s">
        <v>39</v>
      </c>
      <c r="D2146" s="1" t="s">
        <v>42</v>
      </c>
      <c r="E2146" s="1" t="s">
        <v>42</v>
      </c>
      <c r="F2146" s="19">
        <f t="shared" si="429"/>
        <v>-1</v>
      </c>
      <c r="G2146" s="19">
        <f t="shared" si="430"/>
        <v>-2</v>
      </c>
      <c r="H2146" s="20">
        <f t="shared" si="431"/>
        <v>1.0485760000000011E-4</v>
      </c>
      <c r="J2146" s="7">
        <f>IF($A2146="二本差勝",先鋒分析!$D$14,IF($A2146="一本差勝",先鋒分析!$D$15,IF($A2146="引き分け",先鋒分析!$D$16,IF($A2146="一本差負",先鋒分析!$D$17,先鋒分析!$D$18))))</f>
        <v>0.16000000000000003</v>
      </c>
      <c r="K2146" s="19">
        <f t="shared" si="432"/>
        <v>1</v>
      </c>
      <c r="L2146" s="19">
        <f t="shared" si="433"/>
        <v>2</v>
      </c>
      <c r="M2146" s="7">
        <f>IF($B2146="二本差勝",次鋒分析!$D$14,IF($B2146="一本差勝",次鋒分析!$D$15,IF($B2146="引き分け",次鋒分析!$D$16,IF($B2146="一本差負",次鋒分析!$D$17,次鋒分析!$D$18))))</f>
        <v>0.16000000000000003</v>
      </c>
      <c r="N2146" s="1">
        <f t="shared" si="434"/>
        <v>-1</v>
      </c>
      <c r="O2146" s="1">
        <f t="shared" si="435"/>
        <v>-2</v>
      </c>
      <c r="P2146" s="7">
        <f>IF($C2146="二本差勝",中堅分析!$D$14,IF($C2146="一本差勝",中堅分析!$D$15,IF($C2146="引き分け",中堅分析!$D$16,IF($C2146="一本差負",中堅分析!$D$17,中堅分析!$D$18))))</f>
        <v>0.16000000000000003</v>
      </c>
      <c r="Q2146" s="1">
        <f t="shared" si="436"/>
        <v>1</v>
      </c>
      <c r="R2146" s="1">
        <f t="shared" si="437"/>
        <v>2</v>
      </c>
      <c r="S2146" s="7">
        <f>IF($D2146="二本差勝",副将分析!$D$14,IF($D2146="一本差勝",副将分析!$D$15,IF($D2146="引き分け",副将分析!$D$16,IF($D2146="一本差負",副将分析!$D$17,副将分析!$D$18))))</f>
        <v>0.16000000000000003</v>
      </c>
      <c r="T2146" s="1">
        <f t="shared" si="438"/>
        <v>-1</v>
      </c>
      <c r="U2146" s="1">
        <f t="shared" si="439"/>
        <v>-2</v>
      </c>
      <c r="V2146" s="7">
        <f>IF($E2146="二本差勝",大将分析!$D$14,IF($E2146="一本差勝",大将分析!$D$15,IF($E2146="引き分け",大将分析!$D$16,IF($E2146="一本差負",大将分析!$D$17,大将分析!$D$18))))</f>
        <v>0.16000000000000003</v>
      </c>
      <c r="W2146" s="1">
        <f t="shared" si="440"/>
        <v>-1</v>
      </c>
      <c r="X2146" s="1">
        <f t="shared" si="441"/>
        <v>-2</v>
      </c>
    </row>
    <row r="2147" spans="1:24" x14ac:dyDescent="0.15">
      <c r="A2147" s="1" t="s">
        <v>39</v>
      </c>
      <c r="B2147" s="1" t="s">
        <v>42</v>
      </c>
      <c r="C2147" s="1" t="s">
        <v>40</v>
      </c>
      <c r="D2147" s="1" t="s">
        <v>41</v>
      </c>
      <c r="E2147" s="1" t="s">
        <v>42</v>
      </c>
      <c r="F2147" s="19">
        <f t="shared" si="429"/>
        <v>-1</v>
      </c>
      <c r="G2147" s="19">
        <f t="shared" si="430"/>
        <v>-2</v>
      </c>
      <c r="H2147" s="20">
        <f t="shared" si="431"/>
        <v>1.7720934400000012E-4</v>
      </c>
      <c r="J2147" s="7">
        <f>IF($A2147="二本差勝",先鋒分析!$D$14,IF($A2147="一本差勝",先鋒分析!$D$15,IF($A2147="引き分け",先鋒分析!$D$16,IF($A2147="一本差負",先鋒分析!$D$17,先鋒分析!$D$18))))</f>
        <v>0.16000000000000003</v>
      </c>
      <c r="K2147" s="19">
        <f t="shared" si="432"/>
        <v>1</v>
      </c>
      <c r="L2147" s="19">
        <f t="shared" si="433"/>
        <v>2</v>
      </c>
      <c r="M2147" s="7">
        <f>IF($B2147="二本差勝",次鋒分析!$D$14,IF($B2147="一本差勝",次鋒分析!$D$15,IF($B2147="引き分け",次鋒分析!$D$16,IF($B2147="一本差負",次鋒分析!$D$17,次鋒分析!$D$18))))</f>
        <v>0.16000000000000003</v>
      </c>
      <c r="N2147" s="1">
        <f t="shared" si="434"/>
        <v>-1</v>
      </c>
      <c r="O2147" s="1">
        <f t="shared" si="435"/>
        <v>-2</v>
      </c>
      <c r="P2147" s="7">
        <f>IF($C2147="二本差勝",中堅分析!$D$14,IF($C2147="一本差勝",中堅分析!$D$15,IF($C2147="引き分け",中堅分析!$D$16,IF($C2147="一本差負",中堅分析!$D$17,中堅分析!$D$18))))</f>
        <v>0.20800000000000002</v>
      </c>
      <c r="Q2147" s="1">
        <f t="shared" si="436"/>
        <v>1</v>
      </c>
      <c r="R2147" s="1">
        <f t="shared" si="437"/>
        <v>1</v>
      </c>
      <c r="S2147" s="7">
        <f>IF($D2147="二本差勝",副将分析!$D$14,IF($D2147="一本差勝",副将分析!$D$15,IF($D2147="引き分け",副将分析!$D$16,IF($D2147="一本差負",副将分析!$D$17,副将分析!$D$18))))</f>
        <v>0.20800000000000002</v>
      </c>
      <c r="T2147" s="1">
        <f t="shared" si="438"/>
        <v>-1</v>
      </c>
      <c r="U2147" s="1">
        <f t="shared" si="439"/>
        <v>-1</v>
      </c>
      <c r="V2147" s="7">
        <f>IF($E2147="二本差勝",大将分析!$D$14,IF($E2147="一本差勝",大将分析!$D$15,IF($E2147="引き分け",大将分析!$D$16,IF($E2147="一本差負",大将分析!$D$17,大将分析!$D$18))))</f>
        <v>0.16000000000000003</v>
      </c>
      <c r="W2147" s="1">
        <f t="shared" si="440"/>
        <v>-1</v>
      </c>
      <c r="X2147" s="1">
        <f t="shared" si="441"/>
        <v>-2</v>
      </c>
    </row>
    <row r="2148" spans="1:24" x14ac:dyDescent="0.15">
      <c r="A2148" s="1" t="s">
        <v>39</v>
      </c>
      <c r="B2148" s="1" t="s">
        <v>42</v>
      </c>
      <c r="C2148" s="1" t="s">
        <v>40</v>
      </c>
      <c r="D2148" s="1" t="s">
        <v>42</v>
      </c>
      <c r="E2148" s="1" t="s">
        <v>41</v>
      </c>
      <c r="F2148" s="19">
        <f t="shared" si="429"/>
        <v>-1</v>
      </c>
      <c r="G2148" s="19">
        <f t="shared" si="430"/>
        <v>-2</v>
      </c>
      <c r="H2148" s="20">
        <f t="shared" si="431"/>
        <v>1.7720934400000015E-4</v>
      </c>
      <c r="J2148" s="7">
        <f>IF($A2148="二本差勝",先鋒分析!$D$14,IF($A2148="一本差勝",先鋒分析!$D$15,IF($A2148="引き分け",先鋒分析!$D$16,IF($A2148="一本差負",先鋒分析!$D$17,先鋒分析!$D$18))))</f>
        <v>0.16000000000000003</v>
      </c>
      <c r="K2148" s="19">
        <f t="shared" si="432"/>
        <v>1</v>
      </c>
      <c r="L2148" s="19">
        <f t="shared" si="433"/>
        <v>2</v>
      </c>
      <c r="M2148" s="7">
        <f>IF($B2148="二本差勝",次鋒分析!$D$14,IF($B2148="一本差勝",次鋒分析!$D$15,IF($B2148="引き分け",次鋒分析!$D$16,IF($B2148="一本差負",次鋒分析!$D$17,次鋒分析!$D$18))))</f>
        <v>0.16000000000000003</v>
      </c>
      <c r="N2148" s="1">
        <f t="shared" si="434"/>
        <v>-1</v>
      </c>
      <c r="O2148" s="1">
        <f t="shared" si="435"/>
        <v>-2</v>
      </c>
      <c r="P2148" s="7">
        <f>IF($C2148="二本差勝",中堅分析!$D$14,IF($C2148="一本差勝",中堅分析!$D$15,IF($C2148="引き分け",中堅分析!$D$16,IF($C2148="一本差負",中堅分析!$D$17,中堅分析!$D$18))))</f>
        <v>0.20800000000000002</v>
      </c>
      <c r="Q2148" s="1">
        <f t="shared" si="436"/>
        <v>1</v>
      </c>
      <c r="R2148" s="1">
        <f t="shared" si="437"/>
        <v>1</v>
      </c>
      <c r="S2148" s="7">
        <f>IF($D2148="二本差勝",副将分析!$D$14,IF($D2148="一本差勝",副将分析!$D$15,IF($D2148="引き分け",副将分析!$D$16,IF($D2148="一本差負",副将分析!$D$17,副将分析!$D$18))))</f>
        <v>0.16000000000000003</v>
      </c>
      <c r="T2148" s="1">
        <f t="shared" si="438"/>
        <v>-1</v>
      </c>
      <c r="U2148" s="1">
        <f t="shared" si="439"/>
        <v>-2</v>
      </c>
      <c r="V2148" s="7">
        <f>IF($E2148="二本差勝",大将分析!$D$14,IF($E2148="一本差勝",大将分析!$D$15,IF($E2148="引き分け",大将分析!$D$16,IF($E2148="一本差負",大将分析!$D$17,大将分析!$D$18))))</f>
        <v>0.20800000000000002</v>
      </c>
      <c r="W2148" s="1">
        <f t="shared" si="440"/>
        <v>-1</v>
      </c>
      <c r="X2148" s="1">
        <f t="shared" si="441"/>
        <v>-1</v>
      </c>
    </row>
    <row r="2149" spans="1:24" x14ac:dyDescent="0.15">
      <c r="A2149" s="1" t="s">
        <v>39</v>
      </c>
      <c r="B2149" s="1" t="s">
        <v>42</v>
      </c>
      <c r="C2149" s="1" t="s">
        <v>22</v>
      </c>
      <c r="D2149" s="1" t="s">
        <v>22</v>
      </c>
      <c r="E2149" s="1" t="s">
        <v>42</v>
      </c>
      <c r="F2149" s="19">
        <f t="shared" si="429"/>
        <v>-1</v>
      </c>
      <c r="G2149" s="19">
        <f t="shared" si="430"/>
        <v>-2</v>
      </c>
      <c r="H2149" s="20">
        <f t="shared" si="431"/>
        <v>2.8547481600000023E-4</v>
      </c>
      <c r="J2149" s="7">
        <f>IF($A2149="二本差勝",先鋒分析!$D$14,IF($A2149="一本差勝",先鋒分析!$D$15,IF($A2149="引き分け",先鋒分析!$D$16,IF($A2149="一本差負",先鋒分析!$D$17,先鋒分析!$D$18))))</f>
        <v>0.16000000000000003</v>
      </c>
      <c r="K2149" s="19">
        <f t="shared" si="432"/>
        <v>1</v>
      </c>
      <c r="L2149" s="19">
        <f t="shared" si="433"/>
        <v>2</v>
      </c>
      <c r="M2149" s="7">
        <f>IF($B2149="二本差勝",次鋒分析!$D$14,IF($B2149="一本差勝",次鋒分析!$D$15,IF($B2149="引き分け",次鋒分析!$D$16,IF($B2149="一本差負",次鋒分析!$D$17,次鋒分析!$D$18))))</f>
        <v>0.16000000000000003</v>
      </c>
      <c r="N2149" s="1">
        <f t="shared" si="434"/>
        <v>-1</v>
      </c>
      <c r="O2149" s="1">
        <f t="shared" si="435"/>
        <v>-2</v>
      </c>
      <c r="P2149" s="7">
        <f>IF($C2149="二本差勝",中堅分析!$D$14,IF($C2149="一本差勝",中堅分析!$D$15,IF($C2149="引き分け",中堅分析!$D$16,IF($C2149="一本差負",中堅分析!$D$17,中堅分析!$D$18))))</f>
        <v>0.26400000000000001</v>
      </c>
      <c r="Q2149" s="1">
        <f t="shared" si="436"/>
        <v>0</v>
      </c>
      <c r="R2149" s="1">
        <f t="shared" si="437"/>
        <v>0</v>
      </c>
      <c r="S2149" s="7">
        <f>IF($D2149="二本差勝",副将分析!$D$14,IF($D2149="一本差勝",副将分析!$D$15,IF($D2149="引き分け",副将分析!$D$16,IF($D2149="一本差負",副将分析!$D$17,副将分析!$D$18))))</f>
        <v>0.26400000000000001</v>
      </c>
      <c r="T2149" s="1">
        <f t="shared" si="438"/>
        <v>0</v>
      </c>
      <c r="U2149" s="1">
        <f t="shared" si="439"/>
        <v>0</v>
      </c>
      <c r="V2149" s="7">
        <f>IF($E2149="二本差勝",大将分析!$D$14,IF($E2149="一本差勝",大将分析!$D$15,IF($E2149="引き分け",大将分析!$D$16,IF($E2149="一本差負",大将分析!$D$17,大将分析!$D$18))))</f>
        <v>0.16000000000000003</v>
      </c>
      <c r="W2149" s="1">
        <f t="shared" si="440"/>
        <v>-1</v>
      </c>
      <c r="X2149" s="1">
        <f t="shared" si="441"/>
        <v>-2</v>
      </c>
    </row>
    <row r="2150" spans="1:24" x14ac:dyDescent="0.15">
      <c r="A2150" s="1" t="s">
        <v>39</v>
      </c>
      <c r="B2150" s="1" t="s">
        <v>42</v>
      </c>
      <c r="C2150" s="1" t="s">
        <v>22</v>
      </c>
      <c r="D2150" s="1" t="s">
        <v>42</v>
      </c>
      <c r="E2150" s="1" t="s">
        <v>22</v>
      </c>
      <c r="F2150" s="19">
        <f t="shared" si="429"/>
        <v>-1</v>
      </c>
      <c r="G2150" s="19">
        <f t="shared" si="430"/>
        <v>-2</v>
      </c>
      <c r="H2150" s="20">
        <f t="shared" si="431"/>
        <v>2.8547481600000023E-4</v>
      </c>
      <c r="J2150" s="7">
        <f>IF($A2150="二本差勝",先鋒分析!$D$14,IF($A2150="一本差勝",先鋒分析!$D$15,IF($A2150="引き分け",先鋒分析!$D$16,IF($A2150="一本差負",先鋒分析!$D$17,先鋒分析!$D$18))))</f>
        <v>0.16000000000000003</v>
      </c>
      <c r="K2150" s="19">
        <f t="shared" si="432"/>
        <v>1</v>
      </c>
      <c r="L2150" s="19">
        <f t="shared" si="433"/>
        <v>2</v>
      </c>
      <c r="M2150" s="7">
        <f>IF($B2150="二本差勝",次鋒分析!$D$14,IF($B2150="一本差勝",次鋒分析!$D$15,IF($B2150="引き分け",次鋒分析!$D$16,IF($B2150="一本差負",次鋒分析!$D$17,次鋒分析!$D$18))))</f>
        <v>0.16000000000000003</v>
      </c>
      <c r="N2150" s="1">
        <f t="shared" si="434"/>
        <v>-1</v>
      </c>
      <c r="O2150" s="1">
        <f t="shared" si="435"/>
        <v>-2</v>
      </c>
      <c r="P2150" s="7">
        <f>IF($C2150="二本差勝",中堅分析!$D$14,IF($C2150="一本差勝",中堅分析!$D$15,IF($C2150="引き分け",中堅分析!$D$16,IF($C2150="一本差負",中堅分析!$D$17,中堅分析!$D$18))))</f>
        <v>0.26400000000000001</v>
      </c>
      <c r="Q2150" s="1">
        <f t="shared" si="436"/>
        <v>0</v>
      </c>
      <c r="R2150" s="1">
        <f t="shared" si="437"/>
        <v>0</v>
      </c>
      <c r="S2150" s="7">
        <f>IF($D2150="二本差勝",副将分析!$D$14,IF($D2150="一本差勝",副将分析!$D$15,IF($D2150="引き分け",副将分析!$D$16,IF($D2150="一本差負",副将分析!$D$17,副将分析!$D$18))))</f>
        <v>0.16000000000000003</v>
      </c>
      <c r="T2150" s="1">
        <f t="shared" si="438"/>
        <v>-1</v>
      </c>
      <c r="U2150" s="1">
        <f t="shared" si="439"/>
        <v>-2</v>
      </c>
      <c r="V2150" s="7">
        <f>IF($E2150="二本差勝",大将分析!$D$14,IF($E2150="一本差勝",大将分析!$D$15,IF($E2150="引き分け",大将分析!$D$16,IF($E2150="一本差負",大将分析!$D$17,大将分析!$D$18))))</f>
        <v>0.26400000000000001</v>
      </c>
      <c r="W2150" s="1">
        <f t="shared" si="440"/>
        <v>0</v>
      </c>
      <c r="X2150" s="1">
        <f t="shared" si="441"/>
        <v>0</v>
      </c>
    </row>
    <row r="2151" spans="1:24" x14ac:dyDescent="0.15">
      <c r="A2151" s="1" t="s">
        <v>39</v>
      </c>
      <c r="B2151" s="1" t="s">
        <v>42</v>
      </c>
      <c r="C2151" s="1" t="s">
        <v>41</v>
      </c>
      <c r="D2151" s="1" t="s">
        <v>40</v>
      </c>
      <c r="E2151" s="1" t="s">
        <v>42</v>
      </c>
      <c r="F2151" s="19">
        <f t="shared" si="429"/>
        <v>-1</v>
      </c>
      <c r="G2151" s="19">
        <f t="shared" si="430"/>
        <v>-2</v>
      </c>
      <c r="H2151" s="20">
        <f t="shared" si="431"/>
        <v>1.7720934400000012E-4</v>
      </c>
      <c r="J2151" s="7">
        <f>IF($A2151="二本差勝",先鋒分析!$D$14,IF($A2151="一本差勝",先鋒分析!$D$15,IF($A2151="引き分け",先鋒分析!$D$16,IF($A2151="一本差負",先鋒分析!$D$17,先鋒分析!$D$18))))</f>
        <v>0.16000000000000003</v>
      </c>
      <c r="K2151" s="19">
        <f t="shared" si="432"/>
        <v>1</v>
      </c>
      <c r="L2151" s="19">
        <f t="shared" si="433"/>
        <v>2</v>
      </c>
      <c r="M2151" s="7">
        <f>IF($B2151="二本差勝",次鋒分析!$D$14,IF($B2151="一本差勝",次鋒分析!$D$15,IF($B2151="引き分け",次鋒分析!$D$16,IF($B2151="一本差負",次鋒分析!$D$17,次鋒分析!$D$18))))</f>
        <v>0.16000000000000003</v>
      </c>
      <c r="N2151" s="1">
        <f t="shared" si="434"/>
        <v>-1</v>
      </c>
      <c r="O2151" s="1">
        <f t="shared" si="435"/>
        <v>-2</v>
      </c>
      <c r="P2151" s="7">
        <f>IF($C2151="二本差勝",中堅分析!$D$14,IF($C2151="一本差勝",中堅分析!$D$15,IF($C2151="引き分け",中堅分析!$D$16,IF($C2151="一本差負",中堅分析!$D$17,中堅分析!$D$18))))</f>
        <v>0.20800000000000002</v>
      </c>
      <c r="Q2151" s="1">
        <f t="shared" si="436"/>
        <v>-1</v>
      </c>
      <c r="R2151" s="1">
        <f t="shared" si="437"/>
        <v>-1</v>
      </c>
      <c r="S2151" s="7">
        <f>IF($D2151="二本差勝",副将分析!$D$14,IF($D2151="一本差勝",副将分析!$D$15,IF($D2151="引き分け",副将分析!$D$16,IF($D2151="一本差負",副将分析!$D$17,副将分析!$D$18))))</f>
        <v>0.20800000000000002</v>
      </c>
      <c r="T2151" s="1">
        <f t="shared" si="438"/>
        <v>1</v>
      </c>
      <c r="U2151" s="1">
        <f t="shared" si="439"/>
        <v>1</v>
      </c>
      <c r="V2151" s="7">
        <f>IF($E2151="二本差勝",大将分析!$D$14,IF($E2151="一本差勝",大将分析!$D$15,IF($E2151="引き分け",大将分析!$D$16,IF($E2151="一本差負",大将分析!$D$17,大将分析!$D$18))))</f>
        <v>0.16000000000000003</v>
      </c>
      <c r="W2151" s="1">
        <f t="shared" si="440"/>
        <v>-1</v>
      </c>
      <c r="X2151" s="1">
        <f t="shared" si="441"/>
        <v>-2</v>
      </c>
    </row>
    <row r="2152" spans="1:24" x14ac:dyDescent="0.15">
      <c r="A2152" s="1" t="s">
        <v>39</v>
      </c>
      <c r="B2152" s="1" t="s">
        <v>42</v>
      </c>
      <c r="C2152" s="1" t="s">
        <v>41</v>
      </c>
      <c r="D2152" s="1" t="s">
        <v>42</v>
      </c>
      <c r="E2152" s="1" t="s">
        <v>40</v>
      </c>
      <c r="F2152" s="19">
        <f t="shared" si="429"/>
        <v>-1</v>
      </c>
      <c r="G2152" s="19">
        <f t="shared" si="430"/>
        <v>-2</v>
      </c>
      <c r="H2152" s="20">
        <f t="shared" si="431"/>
        <v>1.7720934400000015E-4</v>
      </c>
      <c r="J2152" s="7">
        <f>IF($A2152="二本差勝",先鋒分析!$D$14,IF($A2152="一本差勝",先鋒分析!$D$15,IF($A2152="引き分け",先鋒分析!$D$16,IF($A2152="一本差負",先鋒分析!$D$17,先鋒分析!$D$18))))</f>
        <v>0.16000000000000003</v>
      </c>
      <c r="K2152" s="19">
        <f t="shared" si="432"/>
        <v>1</v>
      </c>
      <c r="L2152" s="19">
        <f t="shared" si="433"/>
        <v>2</v>
      </c>
      <c r="M2152" s="7">
        <f>IF($B2152="二本差勝",次鋒分析!$D$14,IF($B2152="一本差勝",次鋒分析!$D$15,IF($B2152="引き分け",次鋒分析!$D$16,IF($B2152="一本差負",次鋒分析!$D$17,次鋒分析!$D$18))))</f>
        <v>0.16000000000000003</v>
      </c>
      <c r="N2152" s="1">
        <f t="shared" si="434"/>
        <v>-1</v>
      </c>
      <c r="O2152" s="1">
        <f t="shared" si="435"/>
        <v>-2</v>
      </c>
      <c r="P2152" s="7">
        <f>IF($C2152="二本差勝",中堅分析!$D$14,IF($C2152="一本差勝",中堅分析!$D$15,IF($C2152="引き分け",中堅分析!$D$16,IF($C2152="一本差負",中堅分析!$D$17,中堅分析!$D$18))))</f>
        <v>0.20800000000000002</v>
      </c>
      <c r="Q2152" s="1">
        <f t="shared" si="436"/>
        <v>-1</v>
      </c>
      <c r="R2152" s="1">
        <f t="shared" si="437"/>
        <v>-1</v>
      </c>
      <c r="S2152" s="7">
        <f>IF($D2152="二本差勝",副将分析!$D$14,IF($D2152="一本差勝",副将分析!$D$15,IF($D2152="引き分け",副将分析!$D$16,IF($D2152="一本差負",副将分析!$D$17,副将分析!$D$18))))</f>
        <v>0.16000000000000003</v>
      </c>
      <c r="T2152" s="1">
        <f t="shared" si="438"/>
        <v>-1</v>
      </c>
      <c r="U2152" s="1">
        <f t="shared" si="439"/>
        <v>-2</v>
      </c>
      <c r="V2152" s="7">
        <f>IF($E2152="二本差勝",大将分析!$D$14,IF($E2152="一本差勝",大将分析!$D$15,IF($E2152="引き分け",大将分析!$D$16,IF($E2152="一本差負",大将分析!$D$17,大将分析!$D$18))))</f>
        <v>0.20800000000000002</v>
      </c>
      <c r="W2152" s="1">
        <f t="shared" si="440"/>
        <v>1</v>
      </c>
      <c r="X2152" s="1">
        <f t="shared" si="441"/>
        <v>1</v>
      </c>
    </row>
    <row r="2153" spans="1:24" x14ac:dyDescent="0.15">
      <c r="A2153" s="1" t="s">
        <v>39</v>
      </c>
      <c r="B2153" s="1" t="s">
        <v>42</v>
      </c>
      <c r="C2153" s="1" t="s">
        <v>42</v>
      </c>
      <c r="D2153" s="1" t="s">
        <v>39</v>
      </c>
      <c r="E2153" s="1" t="s">
        <v>42</v>
      </c>
      <c r="F2153" s="19">
        <f t="shared" si="429"/>
        <v>-1</v>
      </c>
      <c r="G2153" s="19">
        <f t="shared" si="430"/>
        <v>-2</v>
      </c>
      <c r="H2153" s="20">
        <f t="shared" si="431"/>
        <v>1.0485760000000011E-4</v>
      </c>
      <c r="J2153" s="7">
        <f>IF($A2153="二本差勝",先鋒分析!$D$14,IF($A2153="一本差勝",先鋒分析!$D$15,IF($A2153="引き分け",先鋒分析!$D$16,IF($A2153="一本差負",先鋒分析!$D$17,先鋒分析!$D$18))))</f>
        <v>0.16000000000000003</v>
      </c>
      <c r="K2153" s="19">
        <f t="shared" si="432"/>
        <v>1</v>
      </c>
      <c r="L2153" s="19">
        <f t="shared" si="433"/>
        <v>2</v>
      </c>
      <c r="M2153" s="7">
        <f>IF($B2153="二本差勝",次鋒分析!$D$14,IF($B2153="一本差勝",次鋒分析!$D$15,IF($B2153="引き分け",次鋒分析!$D$16,IF($B2153="一本差負",次鋒分析!$D$17,次鋒分析!$D$18))))</f>
        <v>0.16000000000000003</v>
      </c>
      <c r="N2153" s="1">
        <f t="shared" si="434"/>
        <v>-1</v>
      </c>
      <c r="O2153" s="1">
        <f t="shared" si="435"/>
        <v>-2</v>
      </c>
      <c r="P2153" s="7">
        <f>IF($C2153="二本差勝",中堅分析!$D$14,IF($C2153="一本差勝",中堅分析!$D$15,IF($C2153="引き分け",中堅分析!$D$16,IF($C2153="一本差負",中堅分析!$D$17,中堅分析!$D$18))))</f>
        <v>0.16000000000000003</v>
      </c>
      <c r="Q2153" s="1">
        <f t="shared" si="436"/>
        <v>-1</v>
      </c>
      <c r="R2153" s="1">
        <f t="shared" si="437"/>
        <v>-2</v>
      </c>
      <c r="S2153" s="7">
        <f>IF($D2153="二本差勝",副将分析!$D$14,IF($D2153="一本差勝",副将分析!$D$15,IF($D2153="引き分け",副将分析!$D$16,IF($D2153="一本差負",副将分析!$D$17,副将分析!$D$18))))</f>
        <v>0.16000000000000003</v>
      </c>
      <c r="T2153" s="1">
        <f t="shared" si="438"/>
        <v>1</v>
      </c>
      <c r="U2153" s="1">
        <f t="shared" si="439"/>
        <v>2</v>
      </c>
      <c r="V2153" s="7">
        <f>IF($E2153="二本差勝",大将分析!$D$14,IF($E2153="一本差勝",大将分析!$D$15,IF($E2153="引き分け",大将分析!$D$16,IF($E2153="一本差負",大将分析!$D$17,大将分析!$D$18))))</f>
        <v>0.16000000000000003</v>
      </c>
      <c r="W2153" s="1">
        <f t="shared" si="440"/>
        <v>-1</v>
      </c>
      <c r="X2153" s="1">
        <f t="shared" si="441"/>
        <v>-2</v>
      </c>
    </row>
    <row r="2154" spans="1:24" x14ac:dyDescent="0.15">
      <c r="A2154" s="1" t="s">
        <v>39</v>
      </c>
      <c r="B2154" s="1" t="s">
        <v>42</v>
      </c>
      <c r="C2154" s="1" t="s">
        <v>42</v>
      </c>
      <c r="D2154" s="1" t="s">
        <v>40</v>
      </c>
      <c r="E2154" s="1" t="s">
        <v>41</v>
      </c>
      <c r="F2154" s="19">
        <f t="shared" si="429"/>
        <v>-1</v>
      </c>
      <c r="G2154" s="19">
        <f t="shared" si="430"/>
        <v>-2</v>
      </c>
      <c r="H2154" s="20">
        <f t="shared" si="431"/>
        <v>1.7720934400000015E-4</v>
      </c>
      <c r="J2154" s="7">
        <f>IF($A2154="二本差勝",先鋒分析!$D$14,IF($A2154="一本差勝",先鋒分析!$D$15,IF($A2154="引き分け",先鋒分析!$D$16,IF($A2154="一本差負",先鋒分析!$D$17,先鋒分析!$D$18))))</f>
        <v>0.16000000000000003</v>
      </c>
      <c r="K2154" s="19">
        <f t="shared" si="432"/>
        <v>1</v>
      </c>
      <c r="L2154" s="19">
        <f t="shared" si="433"/>
        <v>2</v>
      </c>
      <c r="M2154" s="7">
        <f>IF($B2154="二本差勝",次鋒分析!$D$14,IF($B2154="一本差勝",次鋒分析!$D$15,IF($B2154="引き分け",次鋒分析!$D$16,IF($B2154="一本差負",次鋒分析!$D$17,次鋒分析!$D$18))))</f>
        <v>0.16000000000000003</v>
      </c>
      <c r="N2154" s="1">
        <f t="shared" si="434"/>
        <v>-1</v>
      </c>
      <c r="O2154" s="1">
        <f t="shared" si="435"/>
        <v>-2</v>
      </c>
      <c r="P2154" s="7">
        <f>IF($C2154="二本差勝",中堅分析!$D$14,IF($C2154="一本差勝",中堅分析!$D$15,IF($C2154="引き分け",中堅分析!$D$16,IF($C2154="一本差負",中堅分析!$D$17,中堅分析!$D$18))))</f>
        <v>0.16000000000000003</v>
      </c>
      <c r="Q2154" s="1">
        <f t="shared" si="436"/>
        <v>-1</v>
      </c>
      <c r="R2154" s="1">
        <f t="shared" si="437"/>
        <v>-2</v>
      </c>
      <c r="S2154" s="7">
        <f>IF($D2154="二本差勝",副将分析!$D$14,IF($D2154="一本差勝",副将分析!$D$15,IF($D2154="引き分け",副将分析!$D$16,IF($D2154="一本差負",副将分析!$D$17,副将分析!$D$18))))</f>
        <v>0.20800000000000002</v>
      </c>
      <c r="T2154" s="1">
        <f t="shared" si="438"/>
        <v>1</v>
      </c>
      <c r="U2154" s="1">
        <f t="shared" si="439"/>
        <v>1</v>
      </c>
      <c r="V2154" s="7">
        <f>IF($E2154="二本差勝",大将分析!$D$14,IF($E2154="一本差勝",大将分析!$D$15,IF($E2154="引き分け",大将分析!$D$16,IF($E2154="一本差負",大将分析!$D$17,大将分析!$D$18))))</f>
        <v>0.20800000000000002</v>
      </c>
      <c r="W2154" s="1">
        <f t="shared" si="440"/>
        <v>-1</v>
      </c>
      <c r="X2154" s="1">
        <f t="shared" si="441"/>
        <v>-1</v>
      </c>
    </row>
    <row r="2155" spans="1:24" x14ac:dyDescent="0.15">
      <c r="A2155" s="1" t="s">
        <v>39</v>
      </c>
      <c r="B2155" s="1" t="s">
        <v>42</v>
      </c>
      <c r="C2155" s="1" t="s">
        <v>42</v>
      </c>
      <c r="D2155" s="1" t="s">
        <v>22</v>
      </c>
      <c r="E2155" s="1" t="s">
        <v>22</v>
      </c>
      <c r="F2155" s="19">
        <f t="shared" si="429"/>
        <v>-1</v>
      </c>
      <c r="G2155" s="19">
        <f t="shared" si="430"/>
        <v>-2</v>
      </c>
      <c r="H2155" s="20">
        <f t="shared" si="431"/>
        <v>2.8547481600000023E-4</v>
      </c>
      <c r="J2155" s="7">
        <f>IF($A2155="二本差勝",先鋒分析!$D$14,IF($A2155="一本差勝",先鋒分析!$D$15,IF($A2155="引き分け",先鋒分析!$D$16,IF($A2155="一本差負",先鋒分析!$D$17,先鋒分析!$D$18))))</f>
        <v>0.16000000000000003</v>
      </c>
      <c r="K2155" s="19">
        <f t="shared" si="432"/>
        <v>1</v>
      </c>
      <c r="L2155" s="19">
        <f t="shared" si="433"/>
        <v>2</v>
      </c>
      <c r="M2155" s="7">
        <f>IF($B2155="二本差勝",次鋒分析!$D$14,IF($B2155="一本差勝",次鋒分析!$D$15,IF($B2155="引き分け",次鋒分析!$D$16,IF($B2155="一本差負",次鋒分析!$D$17,次鋒分析!$D$18))))</f>
        <v>0.16000000000000003</v>
      </c>
      <c r="N2155" s="1">
        <f t="shared" si="434"/>
        <v>-1</v>
      </c>
      <c r="O2155" s="1">
        <f t="shared" si="435"/>
        <v>-2</v>
      </c>
      <c r="P2155" s="7">
        <f>IF($C2155="二本差勝",中堅分析!$D$14,IF($C2155="一本差勝",中堅分析!$D$15,IF($C2155="引き分け",中堅分析!$D$16,IF($C2155="一本差負",中堅分析!$D$17,中堅分析!$D$18))))</f>
        <v>0.16000000000000003</v>
      </c>
      <c r="Q2155" s="1">
        <f t="shared" si="436"/>
        <v>-1</v>
      </c>
      <c r="R2155" s="1">
        <f t="shared" si="437"/>
        <v>-2</v>
      </c>
      <c r="S2155" s="7">
        <f>IF($D2155="二本差勝",副将分析!$D$14,IF($D2155="一本差勝",副将分析!$D$15,IF($D2155="引き分け",副将分析!$D$16,IF($D2155="一本差負",副将分析!$D$17,副将分析!$D$18))))</f>
        <v>0.26400000000000001</v>
      </c>
      <c r="T2155" s="1">
        <f t="shared" si="438"/>
        <v>0</v>
      </c>
      <c r="U2155" s="1">
        <f t="shared" si="439"/>
        <v>0</v>
      </c>
      <c r="V2155" s="7">
        <f>IF($E2155="二本差勝",大将分析!$D$14,IF($E2155="一本差勝",大将分析!$D$15,IF($E2155="引き分け",大将分析!$D$16,IF($E2155="一本差負",大将分析!$D$17,大将分析!$D$18))))</f>
        <v>0.26400000000000001</v>
      </c>
      <c r="W2155" s="1">
        <f t="shared" si="440"/>
        <v>0</v>
      </c>
      <c r="X2155" s="1">
        <f t="shared" si="441"/>
        <v>0</v>
      </c>
    </row>
    <row r="2156" spans="1:24" x14ac:dyDescent="0.15">
      <c r="A2156" s="1" t="s">
        <v>39</v>
      </c>
      <c r="B2156" s="1" t="s">
        <v>42</v>
      </c>
      <c r="C2156" s="1" t="s">
        <v>42</v>
      </c>
      <c r="D2156" s="1" t="s">
        <v>41</v>
      </c>
      <c r="E2156" s="1" t="s">
        <v>40</v>
      </c>
      <c r="F2156" s="19">
        <f t="shared" si="429"/>
        <v>-1</v>
      </c>
      <c r="G2156" s="19">
        <f t="shared" si="430"/>
        <v>-2</v>
      </c>
      <c r="H2156" s="20">
        <f t="shared" si="431"/>
        <v>1.7720934400000015E-4</v>
      </c>
      <c r="J2156" s="7">
        <f>IF($A2156="二本差勝",先鋒分析!$D$14,IF($A2156="一本差勝",先鋒分析!$D$15,IF($A2156="引き分け",先鋒分析!$D$16,IF($A2156="一本差負",先鋒分析!$D$17,先鋒分析!$D$18))))</f>
        <v>0.16000000000000003</v>
      </c>
      <c r="K2156" s="19">
        <f t="shared" si="432"/>
        <v>1</v>
      </c>
      <c r="L2156" s="19">
        <f t="shared" si="433"/>
        <v>2</v>
      </c>
      <c r="M2156" s="7">
        <f>IF($B2156="二本差勝",次鋒分析!$D$14,IF($B2156="一本差勝",次鋒分析!$D$15,IF($B2156="引き分け",次鋒分析!$D$16,IF($B2156="一本差負",次鋒分析!$D$17,次鋒分析!$D$18))))</f>
        <v>0.16000000000000003</v>
      </c>
      <c r="N2156" s="1">
        <f t="shared" si="434"/>
        <v>-1</v>
      </c>
      <c r="O2156" s="1">
        <f t="shared" si="435"/>
        <v>-2</v>
      </c>
      <c r="P2156" s="7">
        <f>IF($C2156="二本差勝",中堅分析!$D$14,IF($C2156="一本差勝",中堅分析!$D$15,IF($C2156="引き分け",中堅分析!$D$16,IF($C2156="一本差負",中堅分析!$D$17,中堅分析!$D$18))))</f>
        <v>0.16000000000000003</v>
      </c>
      <c r="Q2156" s="1">
        <f t="shared" si="436"/>
        <v>-1</v>
      </c>
      <c r="R2156" s="1">
        <f t="shared" si="437"/>
        <v>-2</v>
      </c>
      <c r="S2156" s="7">
        <f>IF($D2156="二本差勝",副将分析!$D$14,IF($D2156="一本差勝",副将分析!$D$15,IF($D2156="引き分け",副将分析!$D$16,IF($D2156="一本差負",副将分析!$D$17,副将分析!$D$18))))</f>
        <v>0.20800000000000002</v>
      </c>
      <c r="T2156" s="1">
        <f t="shared" si="438"/>
        <v>-1</v>
      </c>
      <c r="U2156" s="1">
        <f t="shared" si="439"/>
        <v>-1</v>
      </c>
      <c r="V2156" s="7">
        <f>IF($E2156="二本差勝",大将分析!$D$14,IF($E2156="一本差勝",大将分析!$D$15,IF($E2156="引き分け",大将分析!$D$16,IF($E2156="一本差負",大将分析!$D$17,大将分析!$D$18))))</f>
        <v>0.20800000000000002</v>
      </c>
      <c r="W2156" s="1">
        <f t="shared" si="440"/>
        <v>1</v>
      </c>
      <c r="X2156" s="1">
        <f t="shared" si="441"/>
        <v>1</v>
      </c>
    </row>
    <row r="2157" spans="1:24" x14ac:dyDescent="0.15">
      <c r="A2157" s="1" t="s">
        <v>39</v>
      </c>
      <c r="B2157" s="1" t="s">
        <v>42</v>
      </c>
      <c r="C2157" s="1" t="s">
        <v>42</v>
      </c>
      <c r="D2157" s="1" t="s">
        <v>42</v>
      </c>
      <c r="E2157" s="1" t="s">
        <v>39</v>
      </c>
      <c r="F2157" s="19">
        <f t="shared" si="429"/>
        <v>-1</v>
      </c>
      <c r="G2157" s="19">
        <f t="shared" si="430"/>
        <v>-2</v>
      </c>
      <c r="H2157" s="20">
        <f t="shared" si="431"/>
        <v>1.0485760000000011E-4</v>
      </c>
      <c r="J2157" s="7">
        <f>IF($A2157="二本差勝",先鋒分析!$D$14,IF($A2157="一本差勝",先鋒分析!$D$15,IF($A2157="引き分け",先鋒分析!$D$16,IF($A2157="一本差負",先鋒分析!$D$17,先鋒分析!$D$18))))</f>
        <v>0.16000000000000003</v>
      </c>
      <c r="K2157" s="19">
        <f t="shared" si="432"/>
        <v>1</v>
      </c>
      <c r="L2157" s="19">
        <f t="shared" si="433"/>
        <v>2</v>
      </c>
      <c r="M2157" s="7">
        <f>IF($B2157="二本差勝",次鋒分析!$D$14,IF($B2157="一本差勝",次鋒分析!$D$15,IF($B2157="引き分け",次鋒分析!$D$16,IF($B2157="一本差負",次鋒分析!$D$17,次鋒分析!$D$18))))</f>
        <v>0.16000000000000003</v>
      </c>
      <c r="N2157" s="1">
        <f t="shared" si="434"/>
        <v>-1</v>
      </c>
      <c r="O2157" s="1">
        <f t="shared" si="435"/>
        <v>-2</v>
      </c>
      <c r="P2157" s="7">
        <f>IF($C2157="二本差勝",中堅分析!$D$14,IF($C2157="一本差勝",中堅分析!$D$15,IF($C2157="引き分け",中堅分析!$D$16,IF($C2157="一本差負",中堅分析!$D$17,中堅分析!$D$18))))</f>
        <v>0.16000000000000003</v>
      </c>
      <c r="Q2157" s="1">
        <f t="shared" si="436"/>
        <v>-1</v>
      </c>
      <c r="R2157" s="1">
        <f t="shared" si="437"/>
        <v>-2</v>
      </c>
      <c r="S2157" s="7">
        <f>IF($D2157="二本差勝",副将分析!$D$14,IF($D2157="一本差勝",副将分析!$D$15,IF($D2157="引き分け",副将分析!$D$16,IF($D2157="一本差負",副将分析!$D$17,副将分析!$D$18))))</f>
        <v>0.16000000000000003</v>
      </c>
      <c r="T2157" s="1">
        <f t="shared" si="438"/>
        <v>-1</v>
      </c>
      <c r="U2157" s="1">
        <f t="shared" si="439"/>
        <v>-2</v>
      </c>
      <c r="V2157" s="7">
        <f>IF($E2157="二本差勝",大将分析!$D$14,IF($E2157="一本差勝",大将分析!$D$15,IF($E2157="引き分け",大将分析!$D$16,IF($E2157="一本差負",大将分析!$D$17,大将分析!$D$18))))</f>
        <v>0.16000000000000003</v>
      </c>
      <c r="W2157" s="1">
        <f t="shared" si="440"/>
        <v>1</v>
      </c>
      <c r="X2157" s="1">
        <f t="shared" si="441"/>
        <v>2</v>
      </c>
    </row>
    <row r="2158" spans="1:24" x14ac:dyDescent="0.15">
      <c r="A2158" s="1" t="s">
        <v>40</v>
      </c>
      <c r="B2158" s="1" t="s">
        <v>39</v>
      </c>
      <c r="C2158" s="1" t="s">
        <v>41</v>
      </c>
      <c r="D2158" s="1" t="s">
        <v>42</v>
      </c>
      <c r="E2158" s="1" t="s">
        <v>42</v>
      </c>
      <c r="F2158" s="19">
        <f t="shared" si="429"/>
        <v>-1</v>
      </c>
      <c r="G2158" s="19">
        <f t="shared" si="430"/>
        <v>-2</v>
      </c>
      <c r="H2158" s="20">
        <f t="shared" si="431"/>
        <v>1.7720934400000017E-4</v>
      </c>
      <c r="J2158" s="7">
        <f>IF($A2158="二本差勝",先鋒分析!$D$14,IF($A2158="一本差勝",先鋒分析!$D$15,IF($A2158="引き分け",先鋒分析!$D$16,IF($A2158="一本差負",先鋒分析!$D$17,先鋒分析!$D$18))))</f>
        <v>0.20800000000000002</v>
      </c>
      <c r="K2158" s="19">
        <f t="shared" si="432"/>
        <v>1</v>
      </c>
      <c r="L2158" s="19">
        <f t="shared" si="433"/>
        <v>1</v>
      </c>
      <c r="M2158" s="7">
        <f>IF($B2158="二本差勝",次鋒分析!$D$14,IF($B2158="一本差勝",次鋒分析!$D$15,IF($B2158="引き分け",次鋒分析!$D$16,IF($B2158="一本差負",次鋒分析!$D$17,次鋒分析!$D$18))))</f>
        <v>0.16000000000000003</v>
      </c>
      <c r="N2158" s="1">
        <f t="shared" si="434"/>
        <v>1</v>
      </c>
      <c r="O2158" s="1">
        <f t="shared" si="435"/>
        <v>2</v>
      </c>
      <c r="P2158" s="7">
        <f>IF($C2158="二本差勝",中堅分析!$D$14,IF($C2158="一本差勝",中堅分析!$D$15,IF($C2158="引き分け",中堅分析!$D$16,IF($C2158="一本差負",中堅分析!$D$17,中堅分析!$D$18))))</f>
        <v>0.20800000000000002</v>
      </c>
      <c r="Q2158" s="1">
        <f t="shared" si="436"/>
        <v>-1</v>
      </c>
      <c r="R2158" s="1">
        <f t="shared" si="437"/>
        <v>-1</v>
      </c>
      <c r="S2158" s="7">
        <f>IF($D2158="二本差勝",副将分析!$D$14,IF($D2158="一本差勝",副将分析!$D$15,IF($D2158="引き分け",副将分析!$D$16,IF($D2158="一本差負",副将分析!$D$17,副将分析!$D$18))))</f>
        <v>0.16000000000000003</v>
      </c>
      <c r="T2158" s="1">
        <f t="shared" si="438"/>
        <v>-1</v>
      </c>
      <c r="U2158" s="1">
        <f t="shared" si="439"/>
        <v>-2</v>
      </c>
      <c r="V2158" s="7">
        <f>IF($E2158="二本差勝",大将分析!$D$14,IF($E2158="一本差勝",大将分析!$D$15,IF($E2158="引き分け",大将分析!$D$16,IF($E2158="一本差負",大将分析!$D$17,大将分析!$D$18))))</f>
        <v>0.16000000000000003</v>
      </c>
      <c r="W2158" s="1">
        <f t="shared" si="440"/>
        <v>-1</v>
      </c>
      <c r="X2158" s="1">
        <f t="shared" si="441"/>
        <v>-2</v>
      </c>
    </row>
    <row r="2159" spans="1:24" x14ac:dyDescent="0.15">
      <c r="A2159" s="1" t="s">
        <v>40</v>
      </c>
      <c r="B2159" s="1" t="s">
        <v>39</v>
      </c>
      <c r="C2159" s="1" t="s">
        <v>42</v>
      </c>
      <c r="D2159" s="1" t="s">
        <v>41</v>
      </c>
      <c r="E2159" s="1" t="s">
        <v>42</v>
      </c>
      <c r="F2159" s="19">
        <f t="shared" si="429"/>
        <v>-1</v>
      </c>
      <c r="G2159" s="19">
        <f t="shared" si="430"/>
        <v>-2</v>
      </c>
      <c r="H2159" s="20">
        <f t="shared" si="431"/>
        <v>1.7720934400000012E-4</v>
      </c>
      <c r="J2159" s="7">
        <f>IF($A2159="二本差勝",先鋒分析!$D$14,IF($A2159="一本差勝",先鋒分析!$D$15,IF($A2159="引き分け",先鋒分析!$D$16,IF($A2159="一本差負",先鋒分析!$D$17,先鋒分析!$D$18))))</f>
        <v>0.20800000000000002</v>
      </c>
      <c r="K2159" s="19">
        <f t="shared" si="432"/>
        <v>1</v>
      </c>
      <c r="L2159" s="19">
        <f t="shared" si="433"/>
        <v>1</v>
      </c>
      <c r="M2159" s="7">
        <f>IF($B2159="二本差勝",次鋒分析!$D$14,IF($B2159="一本差勝",次鋒分析!$D$15,IF($B2159="引き分け",次鋒分析!$D$16,IF($B2159="一本差負",次鋒分析!$D$17,次鋒分析!$D$18))))</f>
        <v>0.16000000000000003</v>
      </c>
      <c r="N2159" s="1">
        <f t="shared" si="434"/>
        <v>1</v>
      </c>
      <c r="O2159" s="1">
        <f t="shared" si="435"/>
        <v>2</v>
      </c>
      <c r="P2159" s="7">
        <f>IF($C2159="二本差勝",中堅分析!$D$14,IF($C2159="一本差勝",中堅分析!$D$15,IF($C2159="引き分け",中堅分析!$D$16,IF($C2159="一本差負",中堅分析!$D$17,中堅分析!$D$18))))</f>
        <v>0.16000000000000003</v>
      </c>
      <c r="Q2159" s="1">
        <f t="shared" si="436"/>
        <v>-1</v>
      </c>
      <c r="R2159" s="1">
        <f t="shared" si="437"/>
        <v>-2</v>
      </c>
      <c r="S2159" s="7">
        <f>IF($D2159="二本差勝",副将分析!$D$14,IF($D2159="一本差勝",副将分析!$D$15,IF($D2159="引き分け",副将分析!$D$16,IF($D2159="一本差負",副将分析!$D$17,副将分析!$D$18))))</f>
        <v>0.20800000000000002</v>
      </c>
      <c r="T2159" s="1">
        <f t="shared" si="438"/>
        <v>-1</v>
      </c>
      <c r="U2159" s="1">
        <f t="shared" si="439"/>
        <v>-1</v>
      </c>
      <c r="V2159" s="7">
        <f>IF($E2159="二本差勝",大将分析!$D$14,IF($E2159="一本差勝",大将分析!$D$15,IF($E2159="引き分け",大将分析!$D$16,IF($E2159="一本差負",大将分析!$D$17,大将分析!$D$18))))</f>
        <v>0.16000000000000003</v>
      </c>
      <c r="W2159" s="1">
        <f t="shared" si="440"/>
        <v>-1</v>
      </c>
      <c r="X2159" s="1">
        <f t="shared" si="441"/>
        <v>-2</v>
      </c>
    </row>
    <row r="2160" spans="1:24" x14ac:dyDescent="0.15">
      <c r="A2160" s="1" t="s">
        <v>40</v>
      </c>
      <c r="B2160" s="1" t="s">
        <v>39</v>
      </c>
      <c r="C2160" s="1" t="s">
        <v>42</v>
      </c>
      <c r="D2160" s="1" t="s">
        <v>42</v>
      </c>
      <c r="E2160" s="1" t="s">
        <v>41</v>
      </c>
      <c r="F2160" s="19">
        <f t="shared" si="429"/>
        <v>-1</v>
      </c>
      <c r="G2160" s="19">
        <f t="shared" si="430"/>
        <v>-2</v>
      </c>
      <c r="H2160" s="20">
        <f t="shared" si="431"/>
        <v>1.7720934400000015E-4</v>
      </c>
      <c r="J2160" s="7">
        <f>IF($A2160="二本差勝",先鋒分析!$D$14,IF($A2160="一本差勝",先鋒分析!$D$15,IF($A2160="引き分け",先鋒分析!$D$16,IF($A2160="一本差負",先鋒分析!$D$17,先鋒分析!$D$18))))</f>
        <v>0.20800000000000002</v>
      </c>
      <c r="K2160" s="19">
        <f t="shared" si="432"/>
        <v>1</v>
      </c>
      <c r="L2160" s="19">
        <f t="shared" si="433"/>
        <v>1</v>
      </c>
      <c r="M2160" s="7">
        <f>IF($B2160="二本差勝",次鋒分析!$D$14,IF($B2160="一本差勝",次鋒分析!$D$15,IF($B2160="引き分け",次鋒分析!$D$16,IF($B2160="一本差負",次鋒分析!$D$17,次鋒分析!$D$18))))</f>
        <v>0.16000000000000003</v>
      </c>
      <c r="N2160" s="1">
        <f t="shared" si="434"/>
        <v>1</v>
      </c>
      <c r="O2160" s="1">
        <f t="shared" si="435"/>
        <v>2</v>
      </c>
      <c r="P2160" s="7">
        <f>IF($C2160="二本差勝",中堅分析!$D$14,IF($C2160="一本差勝",中堅分析!$D$15,IF($C2160="引き分け",中堅分析!$D$16,IF($C2160="一本差負",中堅分析!$D$17,中堅分析!$D$18))))</f>
        <v>0.16000000000000003</v>
      </c>
      <c r="Q2160" s="1">
        <f t="shared" si="436"/>
        <v>-1</v>
      </c>
      <c r="R2160" s="1">
        <f t="shared" si="437"/>
        <v>-2</v>
      </c>
      <c r="S2160" s="7">
        <f>IF($D2160="二本差勝",副将分析!$D$14,IF($D2160="一本差勝",副将分析!$D$15,IF($D2160="引き分け",副将分析!$D$16,IF($D2160="一本差負",副将分析!$D$17,副将分析!$D$18))))</f>
        <v>0.16000000000000003</v>
      </c>
      <c r="T2160" s="1">
        <f t="shared" si="438"/>
        <v>-1</v>
      </c>
      <c r="U2160" s="1">
        <f t="shared" si="439"/>
        <v>-2</v>
      </c>
      <c r="V2160" s="7">
        <f>IF($E2160="二本差勝",大将分析!$D$14,IF($E2160="一本差勝",大将分析!$D$15,IF($E2160="引き分け",大将分析!$D$16,IF($E2160="一本差負",大将分析!$D$17,大将分析!$D$18))))</f>
        <v>0.20800000000000002</v>
      </c>
      <c r="W2160" s="1">
        <f t="shared" si="440"/>
        <v>-1</v>
      </c>
      <c r="X2160" s="1">
        <f t="shared" si="441"/>
        <v>-1</v>
      </c>
    </row>
    <row r="2161" spans="1:24" x14ac:dyDescent="0.15">
      <c r="A2161" s="1" t="s">
        <v>40</v>
      </c>
      <c r="B2161" s="1" t="s">
        <v>40</v>
      </c>
      <c r="C2161" s="1" t="s">
        <v>41</v>
      </c>
      <c r="D2161" s="1" t="s">
        <v>41</v>
      </c>
      <c r="E2161" s="1" t="s">
        <v>42</v>
      </c>
      <c r="F2161" s="19">
        <f t="shared" si="429"/>
        <v>-1</v>
      </c>
      <c r="G2161" s="19">
        <f t="shared" si="430"/>
        <v>-2</v>
      </c>
      <c r="H2161" s="20">
        <f t="shared" si="431"/>
        <v>2.9948379136000017E-4</v>
      </c>
      <c r="J2161" s="7">
        <f>IF($A2161="二本差勝",先鋒分析!$D$14,IF($A2161="一本差勝",先鋒分析!$D$15,IF($A2161="引き分け",先鋒分析!$D$16,IF($A2161="一本差負",先鋒分析!$D$17,先鋒分析!$D$18))))</f>
        <v>0.20800000000000002</v>
      </c>
      <c r="K2161" s="19">
        <f t="shared" si="432"/>
        <v>1</v>
      </c>
      <c r="L2161" s="19">
        <f t="shared" si="433"/>
        <v>1</v>
      </c>
      <c r="M2161" s="7">
        <f>IF($B2161="二本差勝",次鋒分析!$D$14,IF($B2161="一本差勝",次鋒分析!$D$15,IF($B2161="引き分け",次鋒分析!$D$16,IF($B2161="一本差負",次鋒分析!$D$17,次鋒分析!$D$18))))</f>
        <v>0.20800000000000002</v>
      </c>
      <c r="N2161" s="1">
        <f t="shared" si="434"/>
        <v>1</v>
      </c>
      <c r="O2161" s="1">
        <f t="shared" si="435"/>
        <v>1</v>
      </c>
      <c r="P2161" s="7">
        <f>IF($C2161="二本差勝",中堅分析!$D$14,IF($C2161="一本差勝",中堅分析!$D$15,IF($C2161="引き分け",中堅分析!$D$16,IF($C2161="一本差負",中堅分析!$D$17,中堅分析!$D$18))))</f>
        <v>0.20800000000000002</v>
      </c>
      <c r="Q2161" s="1">
        <f t="shared" si="436"/>
        <v>-1</v>
      </c>
      <c r="R2161" s="1">
        <f t="shared" si="437"/>
        <v>-1</v>
      </c>
      <c r="S2161" s="7">
        <f>IF($D2161="二本差勝",副将分析!$D$14,IF($D2161="一本差勝",副将分析!$D$15,IF($D2161="引き分け",副将分析!$D$16,IF($D2161="一本差負",副将分析!$D$17,副将分析!$D$18))))</f>
        <v>0.20800000000000002</v>
      </c>
      <c r="T2161" s="1">
        <f t="shared" si="438"/>
        <v>-1</v>
      </c>
      <c r="U2161" s="1">
        <f t="shared" si="439"/>
        <v>-1</v>
      </c>
      <c r="V2161" s="7">
        <f>IF($E2161="二本差勝",大将分析!$D$14,IF($E2161="一本差勝",大将分析!$D$15,IF($E2161="引き分け",大将分析!$D$16,IF($E2161="一本差負",大将分析!$D$17,大将分析!$D$18))))</f>
        <v>0.16000000000000003</v>
      </c>
      <c r="W2161" s="1">
        <f t="shared" si="440"/>
        <v>-1</v>
      </c>
      <c r="X2161" s="1">
        <f t="shared" si="441"/>
        <v>-2</v>
      </c>
    </row>
    <row r="2162" spans="1:24" x14ac:dyDescent="0.15">
      <c r="A2162" s="1" t="s">
        <v>40</v>
      </c>
      <c r="B2162" s="1" t="s">
        <v>40</v>
      </c>
      <c r="C2162" s="1" t="s">
        <v>41</v>
      </c>
      <c r="D2162" s="1" t="s">
        <v>42</v>
      </c>
      <c r="E2162" s="1" t="s">
        <v>41</v>
      </c>
      <c r="F2162" s="19">
        <f t="shared" si="429"/>
        <v>-1</v>
      </c>
      <c r="G2162" s="19">
        <f t="shared" si="430"/>
        <v>-2</v>
      </c>
      <c r="H2162" s="20">
        <f t="shared" si="431"/>
        <v>2.9948379136000017E-4</v>
      </c>
      <c r="J2162" s="7">
        <f>IF($A2162="二本差勝",先鋒分析!$D$14,IF($A2162="一本差勝",先鋒分析!$D$15,IF($A2162="引き分け",先鋒分析!$D$16,IF($A2162="一本差負",先鋒分析!$D$17,先鋒分析!$D$18))))</f>
        <v>0.20800000000000002</v>
      </c>
      <c r="K2162" s="19">
        <f t="shared" si="432"/>
        <v>1</v>
      </c>
      <c r="L2162" s="19">
        <f t="shared" si="433"/>
        <v>1</v>
      </c>
      <c r="M2162" s="7">
        <f>IF($B2162="二本差勝",次鋒分析!$D$14,IF($B2162="一本差勝",次鋒分析!$D$15,IF($B2162="引き分け",次鋒分析!$D$16,IF($B2162="一本差負",次鋒分析!$D$17,次鋒分析!$D$18))))</f>
        <v>0.20800000000000002</v>
      </c>
      <c r="N2162" s="1">
        <f t="shared" si="434"/>
        <v>1</v>
      </c>
      <c r="O2162" s="1">
        <f t="shared" si="435"/>
        <v>1</v>
      </c>
      <c r="P2162" s="7">
        <f>IF($C2162="二本差勝",中堅分析!$D$14,IF($C2162="一本差勝",中堅分析!$D$15,IF($C2162="引き分け",中堅分析!$D$16,IF($C2162="一本差負",中堅分析!$D$17,中堅分析!$D$18))))</f>
        <v>0.20800000000000002</v>
      </c>
      <c r="Q2162" s="1">
        <f t="shared" si="436"/>
        <v>-1</v>
      </c>
      <c r="R2162" s="1">
        <f t="shared" si="437"/>
        <v>-1</v>
      </c>
      <c r="S2162" s="7">
        <f>IF($D2162="二本差勝",副将分析!$D$14,IF($D2162="一本差勝",副将分析!$D$15,IF($D2162="引き分け",副将分析!$D$16,IF($D2162="一本差負",副将分析!$D$17,副将分析!$D$18))))</f>
        <v>0.16000000000000003</v>
      </c>
      <c r="T2162" s="1">
        <f t="shared" si="438"/>
        <v>-1</v>
      </c>
      <c r="U2162" s="1">
        <f t="shared" si="439"/>
        <v>-2</v>
      </c>
      <c r="V2162" s="7">
        <f>IF($E2162="二本差勝",大将分析!$D$14,IF($E2162="一本差勝",大将分析!$D$15,IF($E2162="引き分け",大将分析!$D$16,IF($E2162="一本差負",大将分析!$D$17,大将分析!$D$18))))</f>
        <v>0.20800000000000002</v>
      </c>
      <c r="W2162" s="1">
        <f t="shared" si="440"/>
        <v>-1</v>
      </c>
      <c r="X2162" s="1">
        <f t="shared" si="441"/>
        <v>-1</v>
      </c>
    </row>
    <row r="2163" spans="1:24" x14ac:dyDescent="0.15">
      <c r="A2163" s="1" t="s">
        <v>40</v>
      </c>
      <c r="B2163" s="1" t="s">
        <v>40</v>
      </c>
      <c r="C2163" s="1" t="s">
        <v>42</v>
      </c>
      <c r="D2163" s="1" t="s">
        <v>41</v>
      </c>
      <c r="E2163" s="1" t="s">
        <v>41</v>
      </c>
      <c r="F2163" s="19">
        <f t="shared" si="429"/>
        <v>-1</v>
      </c>
      <c r="G2163" s="19">
        <f t="shared" si="430"/>
        <v>-2</v>
      </c>
      <c r="H2163" s="20">
        <f t="shared" si="431"/>
        <v>2.9948379136000017E-4</v>
      </c>
      <c r="J2163" s="7">
        <f>IF($A2163="二本差勝",先鋒分析!$D$14,IF($A2163="一本差勝",先鋒分析!$D$15,IF($A2163="引き分け",先鋒分析!$D$16,IF($A2163="一本差負",先鋒分析!$D$17,先鋒分析!$D$18))))</f>
        <v>0.20800000000000002</v>
      </c>
      <c r="K2163" s="19">
        <f t="shared" si="432"/>
        <v>1</v>
      </c>
      <c r="L2163" s="19">
        <f t="shared" si="433"/>
        <v>1</v>
      </c>
      <c r="M2163" s="7">
        <f>IF($B2163="二本差勝",次鋒分析!$D$14,IF($B2163="一本差勝",次鋒分析!$D$15,IF($B2163="引き分け",次鋒分析!$D$16,IF($B2163="一本差負",次鋒分析!$D$17,次鋒分析!$D$18))))</f>
        <v>0.20800000000000002</v>
      </c>
      <c r="N2163" s="1">
        <f t="shared" si="434"/>
        <v>1</v>
      </c>
      <c r="O2163" s="1">
        <f t="shared" si="435"/>
        <v>1</v>
      </c>
      <c r="P2163" s="7">
        <f>IF($C2163="二本差勝",中堅分析!$D$14,IF($C2163="一本差勝",中堅分析!$D$15,IF($C2163="引き分け",中堅分析!$D$16,IF($C2163="一本差負",中堅分析!$D$17,中堅分析!$D$18))))</f>
        <v>0.16000000000000003</v>
      </c>
      <c r="Q2163" s="1">
        <f t="shared" si="436"/>
        <v>-1</v>
      </c>
      <c r="R2163" s="1">
        <f t="shared" si="437"/>
        <v>-2</v>
      </c>
      <c r="S2163" s="7">
        <f>IF($D2163="二本差勝",副将分析!$D$14,IF($D2163="一本差勝",副将分析!$D$15,IF($D2163="引き分け",副将分析!$D$16,IF($D2163="一本差負",副将分析!$D$17,副将分析!$D$18))))</f>
        <v>0.20800000000000002</v>
      </c>
      <c r="T2163" s="1">
        <f t="shared" si="438"/>
        <v>-1</v>
      </c>
      <c r="U2163" s="1">
        <f t="shared" si="439"/>
        <v>-1</v>
      </c>
      <c r="V2163" s="7">
        <f>IF($E2163="二本差勝",大将分析!$D$14,IF($E2163="一本差勝",大将分析!$D$15,IF($E2163="引き分け",大将分析!$D$16,IF($E2163="一本差負",大将分析!$D$17,大将分析!$D$18))))</f>
        <v>0.20800000000000002</v>
      </c>
      <c r="W2163" s="1">
        <f t="shared" si="440"/>
        <v>-1</v>
      </c>
      <c r="X2163" s="1">
        <f t="shared" si="441"/>
        <v>-1</v>
      </c>
    </row>
    <row r="2164" spans="1:24" x14ac:dyDescent="0.15">
      <c r="A2164" s="1" t="s">
        <v>40</v>
      </c>
      <c r="B2164" s="1" t="s">
        <v>22</v>
      </c>
      <c r="C2164" s="1" t="s">
        <v>22</v>
      </c>
      <c r="D2164" s="1" t="s">
        <v>41</v>
      </c>
      <c r="E2164" s="1" t="s">
        <v>42</v>
      </c>
      <c r="F2164" s="19">
        <f t="shared" si="429"/>
        <v>-1</v>
      </c>
      <c r="G2164" s="19">
        <f t="shared" si="430"/>
        <v>-2</v>
      </c>
      <c r="H2164" s="20">
        <f t="shared" si="431"/>
        <v>4.8245243904000023E-4</v>
      </c>
      <c r="J2164" s="7">
        <f>IF($A2164="二本差勝",先鋒分析!$D$14,IF($A2164="一本差勝",先鋒分析!$D$15,IF($A2164="引き分け",先鋒分析!$D$16,IF($A2164="一本差負",先鋒分析!$D$17,先鋒分析!$D$18))))</f>
        <v>0.20800000000000002</v>
      </c>
      <c r="K2164" s="19">
        <f t="shared" si="432"/>
        <v>1</v>
      </c>
      <c r="L2164" s="19">
        <f t="shared" si="433"/>
        <v>1</v>
      </c>
      <c r="M2164" s="7">
        <f>IF($B2164="二本差勝",次鋒分析!$D$14,IF($B2164="一本差勝",次鋒分析!$D$15,IF($B2164="引き分け",次鋒分析!$D$16,IF($B2164="一本差負",次鋒分析!$D$17,次鋒分析!$D$18))))</f>
        <v>0.26400000000000001</v>
      </c>
      <c r="N2164" s="1">
        <f t="shared" si="434"/>
        <v>0</v>
      </c>
      <c r="O2164" s="1">
        <f t="shared" si="435"/>
        <v>0</v>
      </c>
      <c r="P2164" s="7">
        <f>IF($C2164="二本差勝",中堅分析!$D$14,IF($C2164="一本差勝",中堅分析!$D$15,IF($C2164="引き分け",中堅分析!$D$16,IF($C2164="一本差負",中堅分析!$D$17,中堅分析!$D$18))))</f>
        <v>0.26400000000000001</v>
      </c>
      <c r="Q2164" s="1">
        <f t="shared" si="436"/>
        <v>0</v>
      </c>
      <c r="R2164" s="1">
        <f t="shared" si="437"/>
        <v>0</v>
      </c>
      <c r="S2164" s="7">
        <f>IF($D2164="二本差勝",副将分析!$D$14,IF($D2164="一本差勝",副将分析!$D$15,IF($D2164="引き分け",副将分析!$D$16,IF($D2164="一本差負",副将分析!$D$17,副将分析!$D$18))))</f>
        <v>0.20800000000000002</v>
      </c>
      <c r="T2164" s="1">
        <f t="shared" si="438"/>
        <v>-1</v>
      </c>
      <c r="U2164" s="1">
        <f t="shared" si="439"/>
        <v>-1</v>
      </c>
      <c r="V2164" s="7">
        <f>IF($E2164="二本差勝",大将分析!$D$14,IF($E2164="一本差勝",大将分析!$D$15,IF($E2164="引き分け",大将分析!$D$16,IF($E2164="一本差負",大将分析!$D$17,大将分析!$D$18))))</f>
        <v>0.16000000000000003</v>
      </c>
      <c r="W2164" s="1">
        <f t="shared" si="440"/>
        <v>-1</v>
      </c>
      <c r="X2164" s="1">
        <f t="shared" si="441"/>
        <v>-2</v>
      </c>
    </row>
    <row r="2165" spans="1:24" x14ac:dyDescent="0.15">
      <c r="A2165" s="1" t="s">
        <v>40</v>
      </c>
      <c r="B2165" s="1" t="s">
        <v>22</v>
      </c>
      <c r="C2165" s="1" t="s">
        <v>22</v>
      </c>
      <c r="D2165" s="1" t="s">
        <v>42</v>
      </c>
      <c r="E2165" s="1" t="s">
        <v>41</v>
      </c>
      <c r="F2165" s="19">
        <f t="shared" si="429"/>
        <v>-1</v>
      </c>
      <c r="G2165" s="19">
        <f t="shared" si="430"/>
        <v>-2</v>
      </c>
      <c r="H2165" s="20">
        <f t="shared" si="431"/>
        <v>4.8245243904000029E-4</v>
      </c>
      <c r="J2165" s="7">
        <f>IF($A2165="二本差勝",先鋒分析!$D$14,IF($A2165="一本差勝",先鋒分析!$D$15,IF($A2165="引き分け",先鋒分析!$D$16,IF($A2165="一本差負",先鋒分析!$D$17,先鋒分析!$D$18))))</f>
        <v>0.20800000000000002</v>
      </c>
      <c r="K2165" s="19">
        <f t="shared" si="432"/>
        <v>1</v>
      </c>
      <c r="L2165" s="19">
        <f t="shared" si="433"/>
        <v>1</v>
      </c>
      <c r="M2165" s="7">
        <f>IF($B2165="二本差勝",次鋒分析!$D$14,IF($B2165="一本差勝",次鋒分析!$D$15,IF($B2165="引き分け",次鋒分析!$D$16,IF($B2165="一本差負",次鋒分析!$D$17,次鋒分析!$D$18))))</f>
        <v>0.26400000000000001</v>
      </c>
      <c r="N2165" s="1">
        <f t="shared" si="434"/>
        <v>0</v>
      </c>
      <c r="O2165" s="1">
        <f t="shared" si="435"/>
        <v>0</v>
      </c>
      <c r="P2165" s="7">
        <f>IF($C2165="二本差勝",中堅分析!$D$14,IF($C2165="一本差勝",中堅分析!$D$15,IF($C2165="引き分け",中堅分析!$D$16,IF($C2165="一本差負",中堅分析!$D$17,中堅分析!$D$18))))</f>
        <v>0.26400000000000001</v>
      </c>
      <c r="Q2165" s="1">
        <f t="shared" si="436"/>
        <v>0</v>
      </c>
      <c r="R2165" s="1">
        <f t="shared" si="437"/>
        <v>0</v>
      </c>
      <c r="S2165" s="7">
        <f>IF($D2165="二本差勝",副将分析!$D$14,IF($D2165="一本差勝",副将分析!$D$15,IF($D2165="引き分け",副将分析!$D$16,IF($D2165="一本差負",副将分析!$D$17,副将分析!$D$18))))</f>
        <v>0.16000000000000003</v>
      </c>
      <c r="T2165" s="1">
        <f t="shared" si="438"/>
        <v>-1</v>
      </c>
      <c r="U2165" s="1">
        <f t="shared" si="439"/>
        <v>-2</v>
      </c>
      <c r="V2165" s="7">
        <f>IF($E2165="二本差勝",大将分析!$D$14,IF($E2165="一本差勝",大将分析!$D$15,IF($E2165="引き分け",大将分析!$D$16,IF($E2165="一本差負",大将分析!$D$17,大将分析!$D$18))))</f>
        <v>0.20800000000000002</v>
      </c>
      <c r="W2165" s="1">
        <f t="shared" si="440"/>
        <v>-1</v>
      </c>
      <c r="X2165" s="1">
        <f t="shared" si="441"/>
        <v>-1</v>
      </c>
    </row>
    <row r="2166" spans="1:24" x14ac:dyDescent="0.15">
      <c r="A2166" s="1" t="s">
        <v>40</v>
      </c>
      <c r="B2166" s="1" t="s">
        <v>22</v>
      </c>
      <c r="C2166" s="1" t="s">
        <v>41</v>
      </c>
      <c r="D2166" s="1" t="s">
        <v>22</v>
      </c>
      <c r="E2166" s="1" t="s">
        <v>42</v>
      </c>
      <c r="F2166" s="19">
        <f t="shared" si="429"/>
        <v>-1</v>
      </c>
      <c r="G2166" s="19">
        <f t="shared" si="430"/>
        <v>-2</v>
      </c>
      <c r="H2166" s="20">
        <f t="shared" si="431"/>
        <v>4.8245243904000029E-4</v>
      </c>
      <c r="J2166" s="7">
        <f>IF($A2166="二本差勝",先鋒分析!$D$14,IF($A2166="一本差勝",先鋒分析!$D$15,IF($A2166="引き分け",先鋒分析!$D$16,IF($A2166="一本差負",先鋒分析!$D$17,先鋒分析!$D$18))))</f>
        <v>0.20800000000000002</v>
      </c>
      <c r="K2166" s="19">
        <f t="shared" si="432"/>
        <v>1</v>
      </c>
      <c r="L2166" s="19">
        <f t="shared" si="433"/>
        <v>1</v>
      </c>
      <c r="M2166" s="7">
        <f>IF($B2166="二本差勝",次鋒分析!$D$14,IF($B2166="一本差勝",次鋒分析!$D$15,IF($B2166="引き分け",次鋒分析!$D$16,IF($B2166="一本差負",次鋒分析!$D$17,次鋒分析!$D$18))))</f>
        <v>0.26400000000000001</v>
      </c>
      <c r="N2166" s="1">
        <f t="shared" si="434"/>
        <v>0</v>
      </c>
      <c r="O2166" s="1">
        <f t="shared" si="435"/>
        <v>0</v>
      </c>
      <c r="P2166" s="7">
        <f>IF($C2166="二本差勝",中堅分析!$D$14,IF($C2166="一本差勝",中堅分析!$D$15,IF($C2166="引き分け",中堅分析!$D$16,IF($C2166="一本差負",中堅分析!$D$17,中堅分析!$D$18))))</f>
        <v>0.20800000000000002</v>
      </c>
      <c r="Q2166" s="1">
        <f t="shared" si="436"/>
        <v>-1</v>
      </c>
      <c r="R2166" s="1">
        <f t="shared" si="437"/>
        <v>-1</v>
      </c>
      <c r="S2166" s="7">
        <f>IF($D2166="二本差勝",副将分析!$D$14,IF($D2166="一本差勝",副将分析!$D$15,IF($D2166="引き分け",副将分析!$D$16,IF($D2166="一本差負",副将分析!$D$17,副将分析!$D$18))))</f>
        <v>0.26400000000000001</v>
      </c>
      <c r="T2166" s="1">
        <f t="shared" si="438"/>
        <v>0</v>
      </c>
      <c r="U2166" s="1">
        <f t="shared" si="439"/>
        <v>0</v>
      </c>
      <c r="V2166" s="7">
        <f>IF($E2166="二本差勝",大将分析!$D$14,IF($E2166="一本差勝",大将分析!$D$15,IF($E2166="引き分け",大将分析!$D$16,IF($E2166="一本差負",大将分析!$D$17,大将分析!$D$18))))</f>
        <v>0.16000000000000003</v>
      </c>
      <c r="W2166" s="1">
        <f t="shared" si="440"/>
        <v>-1</v>
      </c>
      <c r="X2166" s="1">
        <f t="shared" si="441"/>
        <v>-2</v>
      </c>
    </row>
    <row r="2167" spans="1:24" x14ac:dyDescent="0.15">
      <c r="A2167" s="1" t="s">
        <v>40</v>
      </c>
      <c r="B2167" s="1" t="s">
        <v>22</v>
      </c>
      <c r="C2167" s="1" t="s">
        <v>41</v>
      </c>
      <c r="D2167" s="1" t="s">
        <v>42</v>
      </c>
      <c r="E2167" s="1" t="s">
        <v>22</v>
      </c>
      <c r="F2167" s="19">
        <f t="shared" si="429"/>
        <v>-1</v>
      </c>
      <c r="G2167" s="19">
        <f t="shared" si="430"/>
        <v>-2</v>
      </c>
      <c r="H2167" s="20">
        <f t="shared" si="431"/>
        <v>4.8245243904000029E-4</v>
      </c>
      <c r="J2167" s="7">
        <f>IF($A2167="二本差勝",先鋒分析!$D$14,IF($A2167="一本差勝",先鋒分析!$D$15,IF($A2167="引き分け",先鋒分析!$D$16,IF($A2167="一本差負",先鋒分析!$D$17,先鋒分析!$D$18))))</f>
        <v>0.20800000000000002</v>
      </c>
      <c r="K2167" s="19">
        <f t="shared" si="432"/>
        <v>1</v>
      </c>
      <c r="L2167" s="19">
        <f t="shared" si="433"/>
        <v>1</v>
      </c>
      <c r="M2167" s="7">
        <f>IF($B2167="二本差勝",次鋒分析!$D$14,IF($B2167="一本差勝",次鋒分析!$D$15,IF($B2167="引き分け",次鋒分析!$D$16,IF($B2167="一本差負",次鋒分析!$D$17,次鋒分析!$D$18))))</f>
        <v>0.26400000000000001</v>
      </c>
      <c r="N2167" s="1">
        <f t="shared" si="434"/>
        <v>0</v>
      </c>
      <c r="O2167" s="1">
        <f t="shared" si="435"/>
        <v>0</v>
      </c>
      <c r="P2167" s="7">
        <f>IF($C2167="二本差勝",中堅分析!$D$14,IF($C2167="一本差勝",中堅分析!$D$15,IF($C2167="引き分け",中堅分析!$D$16,IF($C2167="一本差負",中堅分析!$D$17,中堅分析!$D$18))))</f>
        <v>0.20800000000000002</v>
      </c>
      <c r="Q2167" s="1">
        <f t="shared" si="436"/>
        <v>-1</v>
      </c>
      <c r="R2167" s="1">
        <f t="shared" si="437"/>
        <v>-1</v>
      </c>
      <c r="S2167" s="7">
        <f>IF($D2167="二本差勝",副将分析!$D$14,IF($D2167="一本差勝",副将分析!$D$15,IF($D2167="引き分け",副将分析!$D$16,IF($D2167="一本差負",副将分析!$D$17,副将分析!$D$18))))</f>
        <v>0.16000000000000003</v>
      </c>
      <c r="T2167" s="1">
        <f t="shared" si="438"/>
        <v>-1</v>
      </c>
      <c r="U2167" s="1">
        <f t="shared" si="439"/>
        <v>-2</v>
      </c>
      <c r="V2167" s="7">
        <f>IF($E2167="二本差勝",大将分析!$D$14,IF($E2167="一本差勝",大将分析!$D$15,IF($E2167="引き分け",大将分析!$D$16,IF($E2167="一本差負",大将分析!$D$17,大将分析!$D$18))))</f>
        <v>0.26400000000000001</v>
      </c>
      <c r="W2167" s="1">
        <f t="shared" si="440"/>
        <v>0</v>
      </c>
      <c r="X2167" s="1">
        <f t="shared" si="441"/>
        <v>0</v>
      </c>
    </row>
    <row r="2168" spans="1:24" x14ac:dyDescent="0.15">
      <c r="A2168" s="1" t="s">
        <v>40</v>
      </c>
      <c r="B2168" s="1" t="s">
        <v>22</v>
      </c>
      <c r="C2168" s="1" t="s">
        <v>42</v>
      </c>
      <c r="D2168" s="1" t="s">
        <v>22</v>
      </c>
      <c r="E2168" s="1" t="s">
        <v>41</v>
      </c>
      <c r="F2168" s="19">
        <f t="shared" si="429"/>
        <v>-1</v>
      </c>
      <c r="G2168" s="19">
        <f t="shared" si="430"/>
        <v>-2</v>
      </c>
      <c r="H2168" s="20">
        <f t="shared" si="431"/>
        <v>4.8245243904000018E-4</v>
      </c>
      <c r="J2168" s="7">
        <f>IF($A2168="二本差勝",先鋒分析!$D$14,IF($A2168="一本差勝",先鋒分析!$D$15,IF($A2168="引き分け",先鋒分析!$D$16,IF($A2168="一本差負",先鋒分析!$D$17,先鋒分析!$D$18))))</f>
        <v>0.20800000000000002</v>
      </c>
      <c r="K2168" s="19">
        <f t="shared" si="432"/>
        <v>1</v>
      </c>
      <c r="L2168" s="19">
        <f t="shared" si="433"/>
        <v>1</v>
      </c>
      <c r="M2168" s="7">
        <f>IF($B2168="二本差勝",次鋒分析!$D$14,IF($B2168="一本差勝",次鋒分析!$D$15,IF($B2168="引き分け",次鋒分析!$D$16,IF($B2168="一本差負",次鋒分析!$D$17,次鋒分析!$D$18))))</f>
        <v>0.26400000000000001</v>
      </c>
      <c r="N2168" s="1">
        <f t="shared" si="434"/>
        <v>0</v>
      </c>
      <c r="O2168" s="1">
        <f t="shared" si="435"/>
        <v>0</v>
      </c>
      <c r="P2168" s="7">
        <f>IF($C2168="二本差勝",中堅分析!$D$14,IF($C2168="一本差勝",中堅分析!$D$15,IF($C2168="引き分け",中堅分析!$D$16,IF($C2168="一本差負",中堅分析!$D$17,中堅分析!$D$18))))</f>
        <v>0.16000000000000003</v>
      </c>
      <c r="Q2168" s="1">
        <f t="shared" si="436"/>
        <v>-1</v>
      </c>
      <c r="R2168" s="1">
        <f t="shared" si="437"/>
        <v>-2</v>
      </c>
      <c r="S2168" s="7">
        <f>IF($D2168="二本差勝",副将分析!$D$14,IF($D2168="一本差勝",副将分析!$D$15,IF($D2168="引き分け",副将分析!$D$16,IF($D2168="一本差負",副将分析!$D$17,副将分析!$D$18))))</f>
        <v>0.26400000000000001</v>
      </c>
      <c r="T2168" s="1">
        <f t="shared" si="438"/>
        <v>0</v>
      </c>
      <c r="U2168" s="1">
        <f t="shared" si="439"/>
        <v>0</v>
      </c>
      <c r="V2168" s="7">
        <f>IF($E2168="二本差勝",大将分析!$D$14,IF($E2168="一本差勝",大将分析!$D$15,IF($E2168="引き分け",大将分析!$D$16,IF($E2168="一本差負",大将分析!$D$17,大将分析!$D$18))))</f>
        <v>0.20800000000000002</v>
      </c>
      <c r="W2168" s="1">
        <f t="shared" si="440"/>
        <v>-1</v>
      </c>
      <c r="X2168" s="1">
        <f t="shared" si="441"/>
        <v>-1</v>
      </c>
    </row>
    <row r="2169" spans="1:24" x14ac:dyDescent="0.15">
      <c r="A2169" s="1" t="s">
        <v>40</v>
      </c>
      <c r="B2169" s="1" t="s">
        <v>22</v>
      </c>
      <c r="C2169" s="1" t="s">
        <v>42</v>
      </c>
      <c r="D2169" s="1" t="s">
        <v>41</v>
      </c>
      <c r="E2169" s="1" t="s">
        <v>22</v>
      </c>
      <c r="F2169" s="19">
        <f t="shared" si="429"/>
        <v>-1</v>
      </c>
      <c r="G2169" s="19">
        <f t="shared" si="430"/>
        <v>-2</v>
      </c>
      <c r="H2169" s="20">
        <f t="shared" si="431"/>
        <v>4.8245243904000023E-4</v>
      </c>
      <c r="J2169" s="7">
        <f>IF($A2169="二本差勝",先鋒分析!$D$14,IF($A2169="一本差勝",先鋒分析!$D$15,IF($A2169="引き分け",先鋒分析!$D$16,IF($A2169="一本差負",先鋒分析!$D$17,先鋒分析!$D$18))))</f>
        <v>0.20800000000000002</v>
      </c>
      <c r="K2169" s="19">
        <f t="shared" si="432"/>
        <v>1</v>
      </c>
      <c r="L2169" s="19">
        <f t="shared" si="433"/>
        <v>1</v>
      </c>
      <c r="M2169" s="7">
        <f>IF($B2169="二本差勝",次鋒分析!$D$14,IF($B2169="一本差勝",次鋒分析!$D$15,IF($B2169="引き分け",次鋒分析!$D$16,IF($B2169="一本差負",次鋒分析!$D$17,次鋒分析!$D$18))))</f>
        <v>0.26400000000000001</v>
      </c>
      <c r="N2169" s="1">
        <f t="shared" si="434"/>
        <v>0</v>
      </c>
      <c r="O2169" s="1">
        <f t="shared" si="435"/>
        <v>0</v>
      </c>
      <c r="P2169" s="7">
        <f>IF($C2169="二本差勝",中堅分析!$D$14,IF($C2169="一本差勝",中堅分析!$D$15,IF($C2169="引き分け",中堅分析!$D$16,IF($C2169="一本差負",中堅分析!$D$17,中堅分析!$D$18))))</f>
        <v>0.16000000000000003</v>
      </c>
      <c r="Q2169" s="1">
        <f t="shared" si="436"/>
        <v>-1</v>
      </c>
      <c r="R2169" s="1">
        <f t="shared" si="437"/>
        <v>-2</v>
      </c>
      <c r="S2169" s="7">
        <f>IF($D2169="二本差勝",副将分析!$D$14,IF($D2169="一本差勝",副将分析!$D$15,IF($D2169="引き分け",副将分析!$D$16,IF($D2169="一本差負",副将分析!$D$17,副将分析!$D$18))))</f>
        <v>0.20800000000000002</v>
      </c>
      <c r="T2169" s="1">
        <f t="shared" si="438"/>
        <v>-1</v>
      </c>
      <c r="U2169" s="1">
        <f t="shared" si="439"/>
        <v>-1</v>
      </c>
      <c r="V2169" s="7">
        <f>IF($E2169="二本差勝",大将分析!$D$14,IF($E2169="一本差勝",大将分析!$D$15,IF($E2169="引き分け",大将分析!$D$16,IF($E2169="一本差負",大将分析!$D$17,大将分析!$D$18))))</f>
        <v>0.26400000000000001</v>
      </c>
      <c r="W2169" s="1">
        <f t="shared" si="440"/>
        <v>0</v>
      </c>
      <c r="X2169" s="1">
        <f t="shared" si="441"/>
        <v>0</v>
      </c>
    </row>
    <row r="2170" spans="1:24" x14ac:dyDescent="0.15">
      <c r="A2170" s="1" t="s">
        <v>40</v>
      </c>
      <c r="B2170" s="1" t="s">
        <v>41</v>
      </c>
      <c r="C2170" s="1" t="s">
        <v>39</v>
      </c>
      <c r="D2170" s="1" t="s">
        <v>42</v>
      </c>
      <c r="E2170" s="1" t="s">
        <v>42</v>
      </c>
      <c r="F2170" s="19">
        <f t="shared" si="429"/>
        <v>-1</v>
      </c>
      <c r="G2170" s="19">
        <f t="shared" si="430"/>
        <v>-2</v>
      </c>
      <c r="H2170" s="20">
        <f t="shared" si="431"/>
        <v>1.7720934400000017E-4</v>
      </c>
      <c r="J2170" s="7">
        <f>IF($A2170="二本差勝",先鋒分析!$D$14,IF($A2170="一本差勝",先鋒分析!$D$15,IF($A2170="引き分け",先鋒分析!$D$16,IF($A2170="一本差負",先鋒分析!$D$17,先鋒分析!$D$18))))</f>
        <v>0.20800000000000002</v>
      </c>
      <c r="K2170" s="19">
        <f t="shared" si="432"/>
        <v>1</v>
      </c>
      <c r="L2170" s="19">
        <f t="shared" si="433"/>
        <v>1</v>
      </c>
      <c r="M2170" s="7">
        <f>IF($B2170="二本差勝",次鋒分析!$D$14,IF($B2170="一本差勝",次鋒分析!$D$15,IF($B2170="引き分け",次鋒分析!$D$16,IF($B2170="一本差負",次鋒分析!$D$17,次鋒分析!$D$18))))</f>
        <v>0.20800000000000002</v>
      </c>
      <c r="N2170" s="1">
        <f t="shared" si="434"/>
        <v>-1</v>
      </c>
      <c r="O2170" s="1">
        <f t="shared" si="435"/>
        <v>-1</v>
      </c>
      <c r="P2170" s="7">
        <f>IF($C2170="二本差勝",中堅分析!$D$14,IF($C2170="一本差勝",中堅分析!$D$15,IF($C2170="引き分け",中堅分析!$D$16,IF($C2170="一本差負",中堅分析!$D$17,中堅分析!$D$18))))</f>
        <v>0.16000000000000003</v>
      </c>
      <c r="Q2170" s="1">
        <f t="shared" si="436"/>
        <v>1</v>
      </c>
      <c r="R2170" s="1">
        <f t="shared" si="437"/>
        <v>2</v>
      </c>
      <c r="S2170" s="7">
        <f>IF($D2170="二本差勝",副将分析!$D$14,IF($D2170="一本差勝",副将分析!$D$15,IF($D2170="引き分け",副将分析!$D$16,IF($D2170="一本差負",副将分析!$D$17,副将分析!$D$18))))</f>
        <v>0.16000000000000003</v>
      </c>
      <c r="T2170" s="1">
        <f t="shared" si="438"/>
        <v>-1</v>
      </c>
      <c r="U2170" s="1">
        <f t="shared" si="439"/>
        <v>-2</v>
      </c>
      <c r="V2170" s="7">
        <f>IF($E2170="二本差勝",大将分析!$D$14,IF($E2170="一本差勝",大将分析!$D$15,IF($E2170="引き分け",大将分析!$D$16,IF($E2170="一本差負",大将分析!$D$17,大将分析!$D$18))))</f>
        <v>0.16000000000000003</v>
      </c>
      <c r="W2170" s="1">
        <f t="shared" si="440"/>
        <v>-1</v>
      </c>
      <c r="X2170" s="1">
        <f t="shared" si="441"/>
        <v>-2</v>
      </c>
    </row>
    <row r="2171" spans="1:24" x14ac:dyDescent="0.15">
      <c r="A2171" s="1" t="s">
        <v>40</v>
      </c>
      <c r="B2171" s="1" t="s">
        <v>41</v>
      </c>
      <c r="C2171" s="1" t="s">
        <v>40</v>
      </c>
      <c r="D2171" s="1" t="s">
        <v>41</v>
      </c>
      <c r="E2171" s="1" t="s">
        <v>42</v>
      </c>
      <c r="F2171" s="19">
        <f t="shared" si="429"/>
        <v>-1</v>
      </c>
      <c r="G2171" s="19">
        <f t="shared" si="430"/>
        <v>-2</v>
      </c>
      <c r="H2171" s="20">
        <f t="shared" si="431"/>
        <v>2.9948379136000017E-4</v>
      </c>
      <c r="J2171" s="7">
        <f>IF($A2171="二本差勝",先鋒分析!$D$14,IF($A2171="一本差勝",先鋒分析!$D$15,IF($A2171="引き分け",先鋒分析!$D$16,IF($A2171="一本差負",先鋒分析!$D$17,先鋒分析!$D$18))))</f>
        <v>0.20800000000000002</v>
      </c>
      <c r="K2171" s="19">
        <f t="shared" si="432"/>
        <v>1</v>
      </c>
      <c r="L2171" s="19">
        <f t="shared" si="433"/>
        <v>1</v>
      </c>
      <c r="M2171" s="7">
        <f>IF($B2171="二本差勝",次鋒分析!$D$14,IF($B2171="一本差勝",次鋒分析!$D$15,IF($B2171="引き分け",次鋒分析!$D$16,IF($B2171="一本差負",次鋒分析!$D$17,次鋒分析!$D$18))))</f>
        <v>0.20800000000000002</v>
      </c>
      <c r="N2171" s="1">
        <f t="shared" si="434"/>
        <v>-1</v>
      </c>
      <c r="O2171" s="1">
        <f t="shared" si="435"/>
        <v>-1</v>
      </c>
      <c r="P2171" s="7">
        <f>IF($C2171="二本差勝",中堅分析!$D$14,IF($C2171="一本差勝",中堅分析!$D$15,IF($C2171="引き分け",中堅分析!$D$16,IF($C2171="一本差負",中堅分析!$D$17,中堅分析!$D$18))))</f>
        <v>0.20800000000000002</v>
      </c>
      <c r="Q2171" s="1">
        <f t="shared" si="436"/>
        <v>1</v>
      </c>
      <c r="R2171" s="1">
        <f t="shared" si="437"/>
        <v>1</v>
      </c>
      <c r="S2171" s="7">
        <f>IF($D2171="二本差勝",副将分析!$D$14,IF($D2171="一本差勝",副将分析!$D$15,IF($D2171="引き分け",副将分析!$D$16,IF($D2171="一本差負",副将分析!$D$17,副将分析!$D$18))))</f>
        <v>0.20800000000000002</v>
      </c>
      <c r="T2171" s="1">
        <f t="shared" si="438"/>
        <v>-1</v>
      </c>
      <c r="U2171" s="1">
        <f t="shared" si="439"/>
        <v>-1</v>
      </c>
      <c r="V2171" s="7">
        <f>IF($E2171="二本差勝",大将分析!$D$14,IF($E2171="一本差勝",大将分析!$D$15,IF($E2171="引き分け",大将分析!$D$16,IF($E2171="一本差負",大将分析!$D$17,大将分析!$D$18))))</f>
        <v>0.16000000000000003</v>
      </c>
      <c r="W2171" s="1">
        <f t="shared" si="440"/>
        <v>-1</v>
      </c>
      <c r="X2171" s="1">
        <f t="shared" si="441"/>
        <v>-2</v>
      </c>
    </row>
    <row r="2172" spans="1:24" x14ac:dyDescent="0.15">
      <c r="A2172" s="1" t="s">
        <v>40</v>
      </c>
      <c r="B2172" s="1" t="s">
        <v>41</v>
      </c>
      <c r="C2172" s="1" t="s">
        <v>40</v>
      </c>
      <c r="D2172" s="1" t="s">
        <v>42</v>
      </c>
      <c r="E2172" s="1" t="s">
        <v>41</v>
      </c>
      <c r="F2172" s="19">
        <f t="shared" si="429"/>
        <v>-1</v>
      </c>
      <c r="G2172" s="19">
        <f t="shared" si="430"/>
        <v>-2</v>
      </c>
      <c r="H2172" s="20">
        <f t="shared" si="431"/>
        <v>2.9948379136000017E-4</v>
      </c>
      <c r="J2172" s="7">
        <f>IF($A2172="二本差勝",先鋒分析!$D$14,IF($A2172="一本差勝",先鋒分析!$D$15,IF($A2172="引き分け",先鋒分析!$D$16,IF($A2172="一本差負",先鋒分析!$D$17,先鋒分析!$D$18))))</f>
        <v>0.20800000000000002</v>
      </c>
      <c r="K2172" s="19">
        <f t="shared" si="432"/>
        <v>1</v>
      </c>
      <c r="L2172" s="19">
        <f t="shared" si="433"/>
        <v>1</v>
      </c>
      <c r="M2172" s="7">
        <f>IF($B2172="二本差勝",次鋒分析!$D$14,IF($B2172="一本差勝",次鋒分析!$D$15,IF($B2172="引き分け",次鋒分析!$D$16,IF($B2172="一本差負",次鋒分析!$D$17,次鋒分析!$D$18))))</f>
        <v>0.20800000000000002</v>
      </c>
      <c r="N2172" s="1">
        <f t="shared" si="434"/>
        <v>-1</v>
      </c>
      <c r="O2172" s="1">
        <f t="shared" si="435"/>
        <v>-1</v>
      </c>
      <c r="P2172" s="7">
        <f>IF($C2172="二本差勝",中堅分析!$D$14,IF($C2172="一本差勝",中堅分析!$D$15,IF($C2172="引き分け",中堅分析!$D$16,IF($C2172="一本差負",中堅分析!$D$17,中堅分析!$D$18))))</f>
        <v>0.20800000000000002</v>
      </c>
      <c r="Q2172" s="1">
        <f t="shared" si="436"/>
        <v>1</v>
      </c>
      <c r="R2172" s="1">
        <f t="shared" si="437"/>
        <v>1</v>
      </c>
      <c r="S2172" s="7">
        <f>IF($D2172="二本差勝",副将分析!$D$14,IF($D2172="一本差勝",副将分析!$D$15,IF($D2172="引き分け",副将分析!$D$16,IF($D2172="一本差負",副将分析!$D$17,副将分析!$D$18))))</f>
        <v>0.16000000000000003</v>
      </c>
      <c r="T2172" s="1">
        <f t="shared" si="438"/>
        <v>-1</v>
      </c>
      <c r="U2172" s="1">
        <f t="shared" si="439"/>
        <v>-2</v>
      </c>
      <c r="V2172" s="7">
        <f>IF($E2172="二本差勝",大将分析!$D$14,IF($E2172="一本差勝",大将分析!$D$15,IF($E2172="引き分け",大将分析!$D$16,IF($E2172="一本差負",大将分析!$D$17,大将分析!$D$18))))</f>
        <v>0.20800000000000002</v>
      </c>
      <c r="W2172" s="1">
        <f t="shared" si="440"/>
        <v>-1</v>
      </c>
      <c r="X2172" s="1">
        <f t="shared" si="441"/>
        <v>-1</v>
      </c>
    </row>
    <row r="2173" spans="1:24" x14ac:dyDescent="0.15">
      <c r="A2173" s="1" t="s">
        <v>40</v>
      </c>
      <c r="B2173" s="1" t="s">
        <v>41</v>
      </c>
      <c r="C2173" s="1" t="s">
        <v>22</v>
      </c>
      <c r="D2173" s="1" t="s">
        <v>22</v>
      </c>
      <c r="E2173" s="1" t="s">
        <v>42</v>
      </c>
      <c r="F2173" s="19">
        <f t="shared" si="429"/>
        <v>-1</v>
      </c>
      <c r="G2173" s="19">
        <f t="shared" si="430"/>
        <v>-2</v>
      </c>
      <c r="H2173" s="20">
        <f t="shared" si="431"/>
        <v>4.8245243904000029E-4</v>
      </c>
      <c r="J2173" s="7">
        <f>IF($A2173="二本差勝",先鋒分析!$D$14,IF($A2173="一本差勝",先鋒分析!$D$15,IF($A2173="引き分け",先鋒分析!$D$16,IF($A2173="一本差負",先鋒分析!$D$17,先鋒分析!$D$18))))</f>
        <v>0.20800000000000002</v>
      </c>
      <c r="K2173" s="19">
        <f t="shared" si="432"/>
        <v>1</v>
      </c>
      <c r="L2173" s="19">
        <f t="shared" si="433"/>
        <v>1</v>
      </c>
      <c r="M2173" s="7">
        <f>IF($B2173="二本差勝",次鋒分析!$D$14,IF($B2173="一本差勝",次鋒分析!$D$15,IF($B2173="引き分け",次鋒分析!$D$16,IF($B2173="一本差負",次鋒分析!$D$17,次鋒分析!$D$18))))</f>
        <v>0.20800000000000002</v>
      </c>
      <c r="N2173" s="1">
        <f t="shared" si="434"/>
        <v>-1</v>
      </c>
      <c r="O2173" s="1">
        <f t="shared" si="435"/>
        <v>-1</v>
      </c>
      <c r="P2173" s="7">
        <f>IF($C2173="二本差勝",中堅分析!$D$14,IF($C2173="一本差勝",中堅分析!$D$15,IF($C2173="引き分け",中堅分析!$D$16,IF($C2173="一本差負",中堅分析!$D$17,中堅分析!$D$18))))</f>
        <v>0.26400000000000001</v>
      </c>
      <c r="Q2173" s="1">
        <f t="shared" si="436"/>
        <v>0</v>
      </c>
      <c r="R2173" s="1">
        <f t="shared" si="437"/>
        <v>0</v>
      </c>
      <c r="S2173" s="7">
        <f>IF($D2173="二本差勝",副将分析!$D$14,IF($D2173="一本差勝",副将分析!$D$15,IF($D2173="引き分け",副将分析!$D$16,IF($D2173="一本差負",副将分析!$D$17,副将分析!$D$18))))</f>
        <v>0.26400000000000001</v>
      </c>
      <c r="T2173" s="1">
        <f t="shared" si="438"/>
        <v>0</v>
      </c>
      <c r="U2173" s="1">
        <f t="shared" si="439"/>
        <v>0</v>
      </c>
      <c r="V2173" s="7">
        <f>IF($E2173="二本差勝",大将分析!$D$14,IF($E2173="一本差勝",大将分析!$D$15,IF($E2173="引き分け",大将分析!$D$16,IF($E2173="一本差負",大将分析!$D$17,大将分析!$D$18))))</f>
        <v>0.16000000000000003</v>
      </c>
      <c r="W2173" s="1">
        <f t="shared" si="440"/>
        <v>-1</v>
      </c>
      <c r="X2173" s="1">
        <f t="shared" si="441"/>
        <v>-2</v>
      </c>
    </row>
    <row r="2174" spans="1:24" x14ac:dyDescent="0.15">
      <c r="A2174" s="1" t="s">
        <v>40</v>
      </c>
      <c r="B2174" s="1" t="s">
        <v>41</v>
      </c>
      <c r="C2174" s="1" t="s">
        <v>22</v>
      </c>
      <c r="D2174" s="1" t="s">
        <v>42</v>
      </c>
      <c r="E2174" s="1" t="s">
        <v>22</v>
      </c>
      <c r="F2174" s="19">
        <f t="shared" si="429"/>
        <v>-1</v>
      </c>
      <c r="G2174" s="19">
        <f t="shared" si="430"/>
        <v>-2</v>
      </c>
      <c r="H2174" s="20">
        <f t="shared" si="431"/>
        <v>4.8245243904000029E-4</v>
      </c>
      <c r="J2174" s="7">
        <f>IF($A2174="二本差勝",先鋒分析!$D$14,IF($A2174="一本差勝",先鋒分析!$D$15,IF($A2174="引き分け",先鋒分析!$D$16,IF($A2174="一本差負",先鋒分析!$D$17,先鋒分析!$D$18))))</f>
        <v>0.20800000000000002</v>
      </c>
      <c r="K2174" s="19">
        <f t="shared" si="432"/>
        <v>1</v>
      </c>
      <c r="L2174" s="19">
        <f t="shared" si="433"/>
        <v>1</v>
      </c>
      <c r="M2174" s="7">
        <f>IF($B2174="二本差勝",次鋒分析!$D$14,IF($B2174="一本差勝",次鋒分析!$D$15,IF($B2174="引き分け",次鋒分析!$D$16,IF($B2174="一本差負",次鋒分析!$D$17,次鋒分析!$D$18))))</f>
        <v>0.20800000000000002</v>
      </c>
      <c r="N2174" s="1">
        <f t="shared" si="434"/>
        <v>-1</v>
      </c>
      <c r="O2174" s="1">
        <f t="shared" si="435"/>
        <v>-1</v>
      </c>
      <c r="P2174" s="7">
        <f>IF($C2174="二本差勝",中堅分析!$D$14,IF($C2174="一本差勝",中堅分析!$D$15,IF($C2174="引き分け",中堅分析!$D$16,IF($C2174="一本差負",中堅分析!$D$17,中堅分析!$D$18))))</f>
        <v>0.26400000000000001</v>
      </c>
      <c r="Q2174" s="1">
        <f t="shared" si="436"/>
        <v>0</v>
      </c>
      <c r="R2174" s="1">
        <f t="shared" si="437"/>
        <v>0</v>
      </c>
      <c r="S2174" s="7">
        <f>IF($D2174="二本差勝",副将分析!$D$14,IF($D2174="一本差勝",副将分析!$D$15,IF($D2174="引き分け",副将分析!$D$16,IF($D2174="一本差負",副将分析!$D$17,副将分析!$D$18))))</f>
        <v>0.16000000000000003</v>
      </c>
      <c r="T2174" s="1">
        <f t="shared" si="438"/>
        <v>-1</v>
      </c>
      <c r="U2174" s="1">
        <f t="shared" si="439"/>
        <v>-2</v>
      </c>
      <c r="V2174" s="7">
        <f>IF($E2174="二本差勝",大将分析!$D$14,IF($E2174="一本差勝",大将分析!$D$15,IF($E2174="引き分け",大将分析!$D$16,IF($E2174="一本差負",大将分析!$D$17,大将分析!$D$18))))</f>
        <v>0.26400000000000001</v>
      </c>
      <c r="W2174" s="1">
        <f t="shared" si="440"/>
        <v>0</v>
      </c>
      <c r="X2174" s="1">
        <f t="shared" si="441"/>
        <v>0</v>
      </c>
    </row>
    <row r="2175" spans="1:24" x14ac:dyDescent="0.15">
      <c r="A2175" s="1" t="s">
        <v>40</v>
      </c>
      <c r="B2175" s="1" t="s">
        <v>41</v>
      </c>
      <c r="C2175" s="1" t="s">
        <v>41</v>
      </c>
      <c r="D2175" s="1" t="s">
        <v>40</v>
      </c>
      <c r="E2175" s="1" t="s">
        <v>42</v>
      </c>
      <c r="F2175" s="19">
        <f t="shared" si="429"/>
        <v>-1</v>
      </c>
      <c r="G2175" s="19">
        <f t="shared" si="430"/>
        <v>-2</v>
      </c>
      <c r="H2175" s="20">
        <f t="shared" si="431"/>
        <v>2.9948379136000017E-4</v>
      </c>
      <c r="J2175" s="7">
        <f>IF($A2175="二本差勝",先鋒分析!$D$14,IF($A2175="一本差勝",先鋒分析!$D$15,IF($A2175="引き分け",先鋒分析!$D$16,IF($A2175="一本差負",先鋒分析!$D$17,先鋒分析!$D$18))))</f>
        <v>0.20800000000000002</v>
      </c>
      <c r="K2175" s="19">
        <f t="shared" si="432"/>
        <v>1</v>
      </c>
      <c r="L2175" s="19">
        <f t="shared" si="433"/>
        <v>1</v>
      </c>
      <c r="M2175" s="7">
        <f>IF($B2175="二本差勝",次鋒分析!$D$14,IF($B2175="一本差勝",次鋒分析!$D$15,IF($B2175="引き分け",次鋒分析!$D$16,IF($B2175="一本差負",次鋒分析!$D$17,次鋒分析!$D$18))))</f>
        <v>0.20800000000000002</v>
      </c>
      <c r="N2175" s="1">
        <f t="shared" si="434"/>
        <v>-1</v>
      </c>
      <c r="O2175" s="1">
        <f t="shared" si="435"/>
        <v>-1</v>
      </c>
      <c r="P2175" s="7">
        <f>IF($C2175="二本差勝",中堅分析!$D$14,IF($C2175="一本差勝",中堅分析!$D$15,IF($C2175="引き分け",中堅分析!$D$16,IF($C2175="一本差負",中堅分析!$D$17,中堅分析!$D$18))))</f>
        <v>0.20800000000000002</v>
      </c>
      <c r="Q2175" s="1">
        <f t="shared" si="436"/>
        <v>-1</v>
      </c>
      <c r="R2175" s="1">
        <f t="shared" si="437"/>
        <v>-1</v>
      </c>
      <c r="S2175" s="7">
        <f>IF($D2175="二本差勝",副将分析!$D$14,IF($D2175="一本差勝",副将分析!$D$15,IF($D2175="引き分け",副将分析!$D$16,IF($D2175="一本差負",副将分析!$D$17,副将分析!$D$18))))</f>
        <v>0.20800000000000002</v>
      </c>
      <c r="T2175" s="1">
        <f t="shared" si="438"/>
        <v>1</v>
      </c>
      <c r="U2175" s="1">
        <f t="shared" si="439"/>
        <v>1</v>
      </c>
      <c r="V2175" s="7">
        <f>IF($E2175="二本差勝",大将分析!$D$14,IF($E2175="一本差勝",大将分析!$D$15,IF($E2175="引き分け",大将分析!$D$16,IF($E2175="一本差負",大将分析!$D$17,大将分析!$D$18))))</f>
        <v>0.16000000000000003</v>
      </c>
      <c r="W2175" s="1">
        <f t="shared" si="440"/>
        <v>-1</v>
      </c>
      <c r="X2175" s="1">
        <f t="shared" si="441"/>
        <v>-2</v>
      </c>
    </row>
    <row r="2176" spans="1:24" x14ac:dyDescent="0.15">
      <c r="A2176" s="1" t="s">
        <v>40</v>
      </c>
      <c r="B2176" s="1" t="s">
        <v>41</v>
      </c>
      <c r="C2176" s="1" t="s">
        <v>41</v>
      </c>
      <c r="D2176" s="1" t="s">
        <v>42</v>
      </c>
      <c r="E2176" s="1" t="s">
        <v>40</v>
      </c>
      <c r="F2176" s="19">
        <f t="shared" si="429"/>
        <v>-1</v>
      </c>
      <c r="G2176" s="19">
        <f t="shared" si="430"/>
        <v>-2</v>
      </c>
      <c r="H2176" s="20">
        <f t="shared" si="431"/>
        <v>2.9948379136000017E-4</v>
      </c>
      <c r="J2176" s="7">
        <f>IF($A2176="二本差勝",先鋒分析!$D$14,IF($A2176="一本差勝",先鋒分析!$D$15,IF($A2176="引き分け",先鋒分析!$D$16,IF($A2176="一本差負",先鋒分析!$D$17,先鋒分析!$D$18))))</f>
        <v>0.20800000000000002</v>
      </c>
      <c r="K2176" s="19">
        <f t="shared" si="432"/>
        <v>1</v>
      </c>
      <c r="L2176" s="19">
        <f t="shared" si="433"/>
        <v>1</v>
      </c>
      <c r="M2176" s="7">
        <f>IF($B2176="二本差勝",次鋒分析!$D$14,IF($B2176="一本差勝",次鋒分析!$D$15,IF($B2176="引き分け",次鋒分析!$D$16,IF($B2176="一本差負",次鋒分析!$D$17,次鋒分析!$D$18))))</f>
        <v>0.20800000000000002</v>
      </c>
      <c r="N2176" s="1">
        <f t="shared" si="434"/>
        <v>-1</v>
      </c>
      <c r="O2176" s="1">
        <f t="shared" si="435"/>
        <v>-1</v>
      </c>
      <c r="P2176" s="7">
        <f>IF($C2176="二本差勝",中堅分析!$D$14,IF($C2176="一本差勝",中堅分析!$D$15,IF($C2176="引き分け",中堅分析!$D$16,IF($C2176="一本差負",中堅分析!$D$17,中堅分析!$D$18))))</f>
        <v>0.20800000000000002</v>
      </c>
      <c r="Q2176" s="1">
        <f t="shared" si="436"/>
        <v>-1</v>
      </c>
      <c r="R2176" s="1">
        <f t="shared" si="437"/>
        <v>-1</v>
      </c>
      <c r="S2176" s="7">
        <f>IF($D2176="二本差勝",副将分析!$D$14,IF($D2176="一本差勝",副将分析!$D$15,IF($D2176="引き分け",副将分析!$D$16,IF($D2176="一本差負",副将分析!$D$17,副将分析!$D$18))))</f>
        <v>0.16000000000000003</v>
      </c>
      <c r="T2176" s="1">
        <f t="shared" si="438"/>
        <v>-1</v>
      </c>
      <c r="U2176" s="1">
        <f t="shared" si="439"/>
        <v>-2</v>
      </c>
      <c r="V2176" s="7">
        <f>IF($E2176="二本差勝",大将分析!$D$14,IF($E2176="一本差勝",大将分析!$D$15,IF($E2176="引き分け",大将分析!$D$16,IF($E2176="一本差負",大将分析!$D$17,大将分析!$D$18))))</f>
        <v>0.20800000000000002</v>
      </c>
      <c r="W2176" s="1">
        <f t="shared" si="440"/>
        <v>1</v>
      </c>
      <c r="X2176" s="1">
        <f t="shared" si="441"/>
        <v>1</v>
      </c>
    </row>
    <row r="2177" spans="1:24" x14ac:dyDescent="0.15">
      <c r="A2177" s="1" t="s">
        <v>40</v>
      </c>
      <c r="B2177" s="1" t="s">
        <v>41</v>
      </c>
      <c r="C2177" s="1" t="s">
        <v>42</v>
      </c>
      <c r="D2177" s="1" t="s">
        <v>39</v>
      </c>
      <c r="E2177" s="1" t="s">
        <v>42</v>
      </c>
      <c r="F2177" s="19">
        <f t="shared" si="429"/>
        <v>-1</v>
      </c>
      <c r="G2177" s="19">
        <f t="shared" si="430"/>
        <v>-2</v>
      </c>
      <c r="H2177" s="20">
        <f t="shared" si="431"/>
        <v>1.7720934400000017E-4</v>
      </c>
      <c r="J2177" s="7">
        <f>IF($A2177="二本差勝",先鋒分析!$D$14,IF($A2177="一本差勝",先鋒分析!$D$15,IF($A2177="引き分け",先鋒分析!$D$16,IF($A2177="一本差負",先鋒分析!$D$17,先鋒分析!$D$18))))</f>
        <v>0.20800000000000002</v>
      </c>
      <c r="K2177" s="19">
        <f t="shared" si="432"/>
        <v>1</v>
      </c>
      <c r="L2177" s="19">
        <f t="shared" si="433"/>
        <v>1</v>
      </c>
      <c r="M2177" s="7">
        <f>IF($B2177="二本差勝",次鋒分析!$D$14,IF($B2177="一本差勝",次鋒分析!$D$15,IF($B2177="引き分け",次鋒分析!$D$16,IF($B2177="一本差負",次鋒分析!$D$17,次鋒分析!$D$18))))</f>
        <v>0.20800000000000002</v>
      </c>
      <c r="N2177" s="1">
        <f t="shared" si="434"/>
        <v>-1</v>
      </c>
      <c r="O2177" s="1">
        <f t="shared" si="435"/>
        <v>-1</v>
      </c>
      <c r="P2177" s="7">
        <f>IF($C2177="二本差勝",中堅分析!$D$14,IF($C2177="一本差勝",中堅分析!$D$15,IF($C2177="引き分け",中堅分析!$D$16,IF($C2177="一本差負",中堅分析!$D$17,中堅分析!$D$18))))</f>
        <v>0.16000000000000003</v>
      </c>
      <c r="Q2177" s="1">
        <f t="shared" si="436"/>
        <v>-1</v>
      </c>
      <c r="R2177" s="1">
        <f t="shared" si="437"/>
        <v>-2</v>
      </c>
      <c r="S2177" s="7">
        <f>IF($D2177="二本差勝",副将分析!$D$14,IF($D2177="一本差勝",副将分析!$D$15,IF($D2177="引き分け",副将分析!$D$16,IF($D2177="一本差負",副将分析!$D$17,副将分析!$D$18))))</f>
        <v>0.16000000000000003</v>
      </c>
      <c r="T2177" s="1">
        <f t="shared" si="438"/>
        <v>1</v>
      </c>
      <c r="U2177" s="1">
        <f t="shared" si="439"/>
        <v>2</v>
      </c>
      <c r="V2177" s="7">
        <f>IF($E2177="二本差勝",大将分析!$D$14,IF($E2177="一本差勝",大将分析!$D$15,IF($E2177="引き分け",大将分析!$D$16,IF($E2177="一本差負",大将分析!$D$17,大将分析!$D$18))))</f>
        <v>0.16000000000000003</v>
      </c>
      <c r="W2177" s="1">
        <f t="shared" si="440"/>
        <v>-1</v>
      </c>
      <c r="X2177" s="1">
        <f t="shared" si="441"/>
        <v>-2</v>
      </c>
    </row>
    <row r="2178" spans="1:24" x14ac:dyDescent="0.15">
      <c r="A2178" s="1" t="s">
        <v>40</v>
      </c>
      <c r="B2178" s="1" t="s">
        <v>41</v>
      </c>
      <c r="C2178" s="1" t="s">
        <v>42</v>
      </c>
      <c r="D2178" s="1" t="s">
        <v>40</v>
      </c>
      <c r="E2178" s="1" t="s">
        <v>41</v>
      </c>
      <c r="F2178" s="19">
        <f t="shared" si="429"/>
        <v>-1</v>
      </c>
      <c r="G2178" s="19">
        <f t="shared" si="430"/>
        <v>-2</v>
      </c>
      <c r="H2178" s="20">
        <f t="shared" si="431"/>
        <v>2.9948379136000017E-4</v>
      </c>
      <c r="J2178" s="7">
        <f>IF($A2178="二本差勝",先鋒分析!$D$14,IF($A2178="一本差勝",先鋒分析!$D$15,IF($A2178="引き分け",先鋒分析!$D$16,IF($A2178="一本差負",先鋒分析!$D$17,先鋒分析!$D$18))))</f>
        <v>0.20800000000000002</v>
      </c>
      <c r="K2178" s="19">
        <f t="shared" si="432"/>
        <v>1</v>
      </c>
      <c r="L2178" s="19">
        <f t="shared" si="433"/>
        <v>1</v>
      </c>
      <c r="M2178" s="7">
        <f>IF($B2178="二本差勝",次鋒分析!$D$14,IF($B2178="一本差勝",次鋒分析!$D$15,IF($B2178="引き分け",次鋒分析!$D$16,IF($B2178="一本差負",次鋒分析!$D$17,次鋒分析!$D$18))))</f>
        <v>0.20800000000000002</v>
      </c>
      <c r="N2178" s="1">
        <f t="shared" si="434"/>
        <v>-1</v>
      </c>
      <c r="O2178" s="1">
        <f t="shared" si="435"/>
        <v>-1</v>
      </c>
      <c r="P2178" s="7">
        <f>IF($C2178="二本差勝",中堅分析!$D$14,IF($C2178="一本差勝",中堅分析!$D$15,IF($C2178="引き分け",中堅分析!$D$16,IF($C2178="一本差負",中堅分析!$D$17,中堅分析!$D$18))))</f>
        <v>0.16000000000000003</v>
      </c>
      <c r="Q2178" s="1">
        <f t="shared" si="436"/>
        <v>-1</v>
      </c>
      <c r="R2178" s="1">
        <f t="shared" si="437"/>
        <v>-2</v>
      </c>
      <c r="S2178" s="7">
        <f>IF($D2178="二本差勝",副将分析!$D$14,IF($D2178="一本差勝",副将分析!$D$15,IF($D2178="引き分け",副将分析!$D$16,IF($D2178="一本差負",副将分析!$D$17,副将分析!$D$18))))</f>
        <v>0.20800000000000002</v>
      </c>
      <c r="T2178" s="1">
        <f t="shared" si="438"/>
        <v>1</v>
      </c>
      <c r="U2178" s="1">
        <f t="shared" si="439"/>
        <v>1</v>
      </c>
      <c r="V2178" s="7">
        <f>IF($E2178="二本差勝",大将分析!$D$14,IF($E2178="一本差勝",大将分析!$D$15,IF($E2178="引き分け",大将分析!$D$16,IF($E2178="一本差負",大将分析!$D$17,大将分析!$D$18))))</f>
        <v>0.20800000000000002</v>
      </c>
      <c r="W2178" s="1">
        <f t="shared" si="440"/>
        <v>-1</v>
      </c>
      <c r="X2178" s="1">
        <f t="shared" si="441"/>
        <v>-1</v>
      </c>
    </row>
    <row r="2179" spans="1:24" x14ac:dyDescent="0.15">
      <c r="A2179" s="1" t="s">
        <v>40</v>
      </c>
      <c r="B2179" s="1" t="s">
        <v>41</v>
      </c>
      <c r="C2179" s="1" t="s">
        <v>42</v>
      </c>
      <c r="D2179" s="1" t="s">
        <v>22</v>
      </c>
      <c r="E2179" s="1" t="s">
        <v>22</v>
      </c>
      <c r="F2179" s="19">
        <f t="shared" si="429"/>
        <v>-1</v>
      </c>
      <c r="G2179" s="19">
        <f t="shared" si="430"/>
        <v>-2</v>
      </c>
      <c r="H2179" s="20">
        <f t="shared" si="431"/>
        <v>4.8245243904000029E-4</v>
      </c>
      <c r="J2179" s="7">
        <f>IF($A2179="二本差勝",先鋒分析!$D$14,IF($A2179="一本差勝",先鋒分析!$D$15,IF($A2179="引き分け",先鋒分析!$D$16,IF($A2179="一本差負",先鋒分析!$D$17,先鋒分析!$D$18))))</f>
        <v>0.20800000000000002</v>
      </c>
      <c r="K2179" s="19">
        <f t="shared" si="432"/>
        <v>1</v>
      </c>
      <c r="L2179" s="19">
        <f t="shared" si="433"/>
        <v>1</v>
      </c>
      <c r="M2179" s="7">
        <f>IF($B2179="二本差勝",次鋒分析!$D$14,IF($B2179="一本差勝",次鋒分析!$D$15,IF($B2179="引き分け",次鋒分析!$D$16,IF($B2179="一本差負",次鋒分析!$D$17,次鋒分析!$D$18))))</f>
        <v>0.20800000000000002</v>
      </c>
      <c r="N2179" s="1">
        <f t="shared" si="434"/>
        <v>-1</v>
      </c>
      <c r="O2179" s="1">
        <f t="shared" si="435"/>
        <v>-1</v>
      </c>
      <c r="P2179" s="7">
        <f>IF($C2179="二本差勝",中堅分析!$D$14,IF($C2179="一本差勝",中堅分析!$D$15,IF($C2179="引き分け",中堅分析!$D$16,IF($C2179="一本差負",中堅分析!$D$17,中堅分析!$D$18))))</f>
        <v>0.16000000000000003</v>
      </c>
      <c r="Q2179" s="1">
        <f t="shared" si="436"/>
        <v>-1</v>
      </c>
      <c r="R2179" s="1">
        <f t="shared" si="437"/>
        <v>-2</v>
      </c>
      <c r="S2179" s="7">
        <f>IF($D2179="二本差勝",副将分析!$D$14,IF($D2179="一本差勝",副将分析!$D$15,IF($D2179="引き分け",副将分析!$D$16,IF($D2179="一本差負",副将分析!$D$17,副将分析!$D$18))))</f>
        <v>0.26400000000000001</v>
      </c>
      <c r="T2179" s="1">
        <f t="shared" si="438"/>
        <v>0</v>
      </c>
      <c r="U2179" s="1">
        <f t="shared" si="439"/>
        <v>0</v>
      </c>
      <c r="V2179" s="7">
        <f>IF($E2179="二本差勝",大将分析!$D$14,IF($E2179="一本差勝",大将分析!$D$15,IF($E2179="引き分け",大将分析!$D$16,IF($E2179="一本差負",大将分析!$D$17,大将分析!$D$18))))</f>
        <v>0.26400000000000001</v>
      </c>
      <c r="W2179" s="1">
        <f t="shared" si="440"/>
        <v>0</v>
      </c>
      <c r="X2179" s="1">
        <f t="shared" si="441"/>
        <v>0</v>
      </c>
    </row>
    <row r="2180" spans="1:24" x14ac:dyDescent="0.15">
      <c r="A2180" s="1" t="s">
        <v>40</v>
      </c>
      <c r="B2180" s="1" t="s">
        <v>41</v>
      </c>
      <c r="C2180" s="1" t="s">
        <v>42</v>
      </c>
      <c r="D2180" s="1" t="s">
        <v>41</v>
      </c>
      <c r="E2180" s="1" t="s">
        <v>40</v>
      </c>
      <c r="F2180" s="19">
        <f t="shared" si="429"/>
        <v>-1</v>
      </c>
      <c r="G2180" s="19">
        <f t="shared" si="430"/>
        <v>-2</v>
      </c>
      <c r="H2180" s="20">
        <f t="shared" si="431"/>
        <v>2.9948379136000017E-4</v>
      </c>
      <c r="J2180" s="7">
        <f>IF($A2180="二本差勝",先鋒分析!$D$14,IF($A2180="一本差勝",先鋒分析!$D$15,IF($A2180="引き分け",先鋒分析!$D$16,IF($A2180="一本差負",先鋒分析!$D$17,先鋒分析!$D$18))))</f>
        <v>0.20800000000000002</v>
      </c>
      <c r="K2180" s="19">
        <f t="shared" si="432"/>
        <v>1</v>
      </c>
      <c r="L2180" s="19">
        <f t="shared" si="433"/>
        <v>1</v>
      </c>
      <c r="M2180" s="7">
        <f>IF($B2180="二本差勝",次鋒分析!$D$14,IF($B2180="一本差勝",次鋒分析!$D$15,IF($B2180="引き分け",次鋒分析!$D$16,IF($B2180="一本差負",次鋒分析!$D$17,次鋒分析!$D$18))))</f>
        <v>0.20800000000000002</v>
      </c>
      <c r="N2180" s="1">
        <f t="shared" si="434"/>
        <v>-1</v>
      </c>
      <c r="O2180" s="1">
        <f t="shared" si="435"/>
        <v>-1</v>
      </c>
      <c r="P2180" s="7">
        <f>IF($C2180="二本差勝",中堅分析!$D$14,IF($C2180="一本差勝",中堅分析!$D$15,IF($C2180="引き分け",中堅分析!$D$16,IF($C2180="一本差負",中堅分析!$D$17,中堅分析!$D$18))))</f>
        <v>0.16000000000000003</v>
      </c>
      <c r="Q2180" s="1">
        <f t="shared" si="436"/>
        <v>-1</v>
      </c>
      <c r="R2180" s="1">
        <f t="shared" si="437"/>
        <v>-2</v>
      </c>
      <c r="S2180" s="7">
        <f>IF($D2180="二本差勝",副将分析!$D$14,IF($D2180="一本差勝",副将分析!$D$15,IF($D2180="引き分け",副将分析!$D$16,IF($D2180="一本差負",副将分析!$D$17,副将分析!$D$18))))</f>
        <v>0.20800000000000002</v>
      </c>
      <c r="T2180" s="1">
        <f t="shared" si="438"/>
        <v>-1</v>
      </c>
      <c r="U2180" s="1">
        <f t="shared" si="439"/>
        <v>-1</v>
      </c>
      <c r="V2180" s="7">
        <f>IF($E2180="二本差勝",大将分析!$D$14,IF($E2180="一本差勝",大将分析!$D$15,IF($E2180="引き分け",大将分析!$D$16,IF($E2180="一本差負",大将分析!$D$17,大将分析!$D$18))))</f>
        <v>0.20800000000000002</v>
      </c>
      <c r="W2180" s="1">
        <f t="shared" si="440"/>
        <v>1</v>
      </c>
      <c r="X2180" s="1">
        <f t="shared" si="441"/>
        <v>1</v>
      </c>
    </row>
    <row r="2181" spans="1:24" x14ac:dyDescent="0.15">
      <c r="A2181" s="1" t="s">
        <v>40</v>
      </c>
      <c r="B2181" s="1" t="s">
        <v>41</v>
      </c>
      <c r="C2181" s="1" t="s">
        <v>42</v>
      </c>
      <c r="D2181" s="1" t="s">
        <v>42</v>
      </c>
      <c r="E2181" s="1" t="s">
        <v>39</v>
      </c>
      <c r="F2181" s="19">
        <f t="shared" si="429"/>
        <v>-1</v>
      </c>
      <c r="G2181" s="19">
        <f t="shared" si="430"/>
        <v>-2</v>
      </c>
      <c r="H2181" s="20">
        <f t="shared" si="431"/>
        <v>1.7720934400000017E-4</v>
      </c>
      <c r="J2181" s="7">
        <f>IF($A2181="二本差勝",先鋒分析!$D$14,IF($A2181="一本差勝",先鋒分析!$D$15,IF($A2181="引き分け",先鋒分析!$D$16,IF($A2181="一本差負",先鋒分析!$D$17,先鋒分析!$D$18))))</f>
        <v>0.20800000000000002</v>
      </c>
      <c r="K2181" s="19">
        <f t="shared" si="432"/>
        <v>1</v>
      </c>
      <c r="L2181" s="19">
        <f t="shared" si="433"/>
        <v>1</v>
      </c>
      <c r="M2181" s="7">
        <f>IF($B2181="二本差勝",次鋒分析!$D$14,IF($B2181="一本差勝",次鋒分析!$D$15,IF($B2181="引き分け",次鋒分析!$D$16,IF($B2181="一本差負",次鋒分析!$D$17,次鋒分析!$D$18))))</f>
        <v>0.20800000000000002</v>
      </c>
      <c r="N2181" s="1">
        <f t="shared" si="434"/>
        <v>-1</v>
      </c>
      <c r="O2181" s="1">
        <f t="shared" si="435"/>
        <v>-1</v>
      </c>
      <c r="P2181" s="7">
        <f>IF($C2181="二本差勝",中堅分析!$D$14,IF($C2181="一本差勝",中堅分析!$D$15,IF($C2181="引き分け",中堅分析!$D$16,IF($C2181="一本差負",中堅分析!$D$17,中堅分析!$D$18))))</f>
        <v>0.16000000000000003</v>
      </c>
      <c r="Q2181" s="1">
        <f t="shared" si="436"/>
        <v>-1</v>
      </c>
      <c r="R2181" s="1">
        <f t="shared" si="437"/>
        <v>-2</v>
      </c>
      <c r="S2181" s="7">
        <f>IF($D2181="二本差勝",副将分析!$D$14,IF($D2181="一本差勝",副将分析!$D$15,IF($D2181="引き分け",副将分析!$D$16,IF($D2181="一本差負",副将分析!$D$17,副将分析!$D$18))))</f>
        <v>0.16000000000000003</v>
      </c>
      <c r="T2181" s="1">
        <f t="shared" si="438"/>
        <v>-1</v>
      </c>
      <c r="U2181" s="1">
        <f t="shared" si="439"/>
        <v>-2</v>
      </c>
      <c r="V2181" s="7">
        <f>IF($E2181="二本差勝",大将分析!$D$14,IF($E2181="一本差勝",大将分析!$D$15,IF($E2181="引き分け",大将分析!$D$16,IF($E2181="一本差負",大将分析!$D$17,大将分析!$D$18))))</f>
        <v>0.16000000000000003</v>
      </c>
      <c r="W2181" s="1">
        <f t="shared" si="440"/>
        <v>1</v>
      </c>
      <c r="X2181" s="1">
        <f t="shared" si="441"/>
        <v>2</v>
      </c>
    </row>
    <row r="2182" spans="1:24" x14ac:dyDescent="0.15">
      <c r="A2182" s="1" t="s">
        <v>40</v>
      </c>
      <c r="B2182" s="1" t="s">
        <v>42</v>
      </c>
      <c r="C2182" s="1" t="s">
        <v>39</v>
      </c>
      <c r="D2182" s="1" t="s">
        <v>41</v>
      </c>
      <c r="E2182" s="1" t="s">
        <v>42</v>
      </c>
      <c r="F2182" s="19">
        <f t="shared" si="429"/>
        <v>-1</v>
      </c>
      <c r="G2182" s="19">
        <f t="shared" si="430"/>
        <v>-2</v>
      </c>
      <c r="H2182" s="20">
        <f t="shared" si="431"/>
        <v>1.7720934400000012E-4</v>
      </c>
      <c r="J2182" s="7">
        <f>IF($A2182="二本差勝",先鋒分析!$D$14,IF($A2182="一本差勝",先鋒分析!$D$15,IF($A2182="引き分け",先鋒分析!$D$16,IF($A2182="一本差負",先鋒分析!$D$17,先鋒分析!$D$18))))</f>
        <v>0.20800000000000002</v>
      </c>
      <c r="K2182" s="19">
        <f t="shared" si="432"/>
        <v>1</v>
      </c>
      <c r="L2182" s="19">
        <f t="shared" si="433"/>
        <v>1</v>
      </c>
      <c r="M2182" s="7">
        <f>IF($B2182="二本差勝",次鋒分析!$D$14,IF($B2182="一本差勝",次鋒分析!$D$15,IF($B2182="引き分け",次鋒分析!$D$16,IF($B2182="一本差負",次鋒分析!$D$17,次鋒分析!$D$18))))</f>
        <v>0.16000000000000003</v>
      </c>
      <c r="N2182" s="1">
        <f t="shared" si="434"/>
        <v>-1</v>
      </c>
      <c r="O2182" s="1">
        <f t="shared" si="435"/>
        <v>-2</v>
      </c>
      <c r="P2182" s="7">
        <f>IF($C2182="二本差勝",中堅分析!$D$14,IF($C2182="一本差勝",中堅分析!$D$15,IF($C2182="引き分け",中堅分析!$D$16,IF($C2182="一本差負",中堅分析!$D$17,中堅分析!$D$18))))</f>
        <v>0.16000000000000003</v>
      </c>
      <c r="Q2182" s="1">
        <f t="shared" si="436"/>
        <v>1</v>
      </c>
      <c r="R2182" s="1">
        <f t="shared" si="437"/>
        <v>2</v>
      </c>
      <c r="S2182" s="7">
        <f>IF($D2182="二本差勝",副将分析!$D$14,IF($D2182="一本差勝",副将分析!$D$15,IF($D2182="引き分け",副将分析!$D$16,IF($D2182="一本差負",副将分析!$D$17,副将分析!$D$18))))</f>
        <v>0.20800000000000002</v>
      </c>
      <c r="T2182" s="1">
        <f t="shared" si="438"/>
        <v>-1</v>
      </c>
      <c r="U2182" s="1">
        <f t="shared" si="439"/>
        <v>-1</v>
      </c>
      <c r="V2182" s="7">
        <f>IF($E2182="二本差勝",大将分析!$D$14,IF($E2182="一本差勝",大将分析!$D$15,IF($E2182="引き分け",大将分析!$D$16,IF($E2182="一本差負",大将分析!$D$17,大将分析!$D$18))))</f>
        <v>0.16000000000000003</v>
      </c>
      <c r="W2182" s="1">
        <f t="shared" si="440"/>
        <v>-1</v>
      </c>
      <c r="X2182" s="1">
        <f t="shared" si="441"/>
        <v>-2</v>
      </c>
    </row>
    <row r="2183" spans="1:24" x14ac:dyDescent="0.15">
      <c r="A2183" s="1" t="s">
        <v>40</v>
      </c>
      <c r="B2183" s="1" t="s">
        <v>42</v>
      </c>
      <c r="C2183" s="1" t="s">
        <v>39</v>
      </c>
      <c r="D2183" s="1" t="s">
        <v>42</v>
      </c>
      <c r="E2183" s="1" t="s">
        <v>41</v>
      </c>
      <c r="F2183" s="19">
        <f t="shared" si="429"/>
        <v>-1</v>
      </c>
      <c r="G2183" s="19">
        <f t="shared" si="430"/>
        <v>-2</v>
      </c>
      <c r="H2183" s="20">
        <f t="shared" si="431"/>
        <v>1.7720934400000015E-4</v>
      </c>
      <c r="J2183" s="7">
        <f>IF($A2183="二本差勝",先鋒分析!$D$14,IF($A2183="一本差勝",先鋒分析!$D$15,IF($A2183="引き分け",先鋒分析!$D$16,IF($A2183="一本差負",先鋒分析!$D$17,先鋒分析!$D$18))))</f>
        <v>0.20800000000000002</v>
      </c>
      <c r="K2183" s="19">
        <f t="shared" si="432"/>
        <v>1</v>
      </c>
      <c r="L2183" s="19">
        <f t="shared" si="433"/>
        <v>1</v>
      </c>
      <c r="M2183" s="7">
        <f>IF($B2183="二本差勝",次鋒分析!$D$14,IF($B2183="一本差勝",次鋒分析!$D$15,IF($B2183="引き分け",次鋒分析!$D$16,IF($B2183="一本差負",次鋒分析!$D$17,次鋒分析!$D$18))))</f>
        <v>0.16000000000000003</v>
      </c>
      <c r="N2183" s="1">
        <f t="shared" si="434"/>
        <v>-1</v>
      </c>
      <c r="O2183" s="1">
        <f t="shared" si="435"/>
        <v>-2</v>
      </c>
      <c r="P2183" s="7">
        <f>IF($C2183="二本差勝",中堅分析!$D$14,IF($C2183="一本差勝",中堅分析!$D$15,IF($C2183="引き分け",中堅分析!$D$16,IF($C2183="一本差負",中堅分析!$D$17,中堅分析!$D$18))))</f>
        <v>0.16000000000000003</v>
      </c>
      <c r="Q2183" s="1">
        <f t="shared" si="436"/>
        <v>1</v>
      </c>
      <c r="R2183" s="1">
        <f t="shared" si="437"/>
        <v>2</v>
      </c>
      <c r="S2183" s="7">
        <f>IF($D2183="二本差勝",副将分析!$D$14,IF($D2183="一本差勝",副将分析!$D$15,IF($D2183="引き分け",副将分析!$D$16,IF($D2183="一本差負",副将分析!$D$17,副将分析!$D$18))))</f>
        <v>0.16000000000000003</v>
      </c>
      <c r="T2183" s="1">
        <f t="shared" si="438"/>
        <v>-1</v>
      </c>
      <c r="U2183" s="1">
        <f t="shared" si="439"/>
        <v>-2</v>
      </c>
      <c r="V2183" s="7">
        <f>IF($E2183="二本差勝",大将分析!$D$14,IF($E2183="一本差勝",大将分析!$D$15,IF($E2183="引き分け",大将分析!$D$16,IF($E2183="一本差負",大将分析!$D$17,大将分析!$D$18))))</f>
        <v>0.20800000000000002</v>
      </c>
      <c r="W2183" s="1">
        <f t="shared" si="440"/>
        <v>-1</v>
      </c>
      <c r="X2183" s="1">
        <f t="shared" si="441"/>
        <v>-1</v>
      </c>
    </row>
    <row r="2184" spans="1:24" x14ac:dyDescent="0.15">
      <c r="A2184" s="1" t="s">
        <v>40</v>
      </c>
      <c r="B2184" s="1" t="s">
        <v>42</v>
      </c>
      <c r="C2184" s="1" t="s">
        <v>40</v>
      </c>
      <c r="D2184" s="1" t="s">
        <v>41</v>
      </c>
      <c r="E2184" s="1" t="s">
        <v>41</v>
      </c>
      <c r="F2184" s="19">
        <f t="shared" ref="F2184:F2247" si="442">K2184+N2184+Q2184+T2184+W2184</f>
        <v>-1</v>
      </c>
      <c r="G2184" s="19">
        <f t="shared" ref="G2184:G2247" si="443">L2184+O2184+R2184+U2184+X2184</f>
        <v>-2</v>
      </c>
      <c r="H2184" s="20">
        <f t="shared" ref="H2184:H2247" si="444">J2184*M2184*P2184*S2184*V2184</f>
        <v>2.9948379136000017E-4</v>
      </c>
      <c r="J2184" s="7">
        <f>IF($A2184="二本差勝",先鋒分析!$D$14,IF($A2184="一本差勝",先鋒分析!$D$15,IF($A2184="引き分け",先鋒分析!$D$16,IF($A2184="一本差負",先鋒分析!$D$17,先鋒分析!$D$18))))</f>
        <v>0.20800000000000002</v>
      </c>
      <c r="K2184" s="19">
        <f t="shared" ref="K2184:K2247" si="445">IF($A2184="二本差勝",1,IF($A2184="一本差勝",1,IF($A2184="引き分け",0,-1)))</f>
        <v>1</v>
      </c>
      <c r="L2184" s="19">
        <f t="shared" ref="L2184:L2247" si="446">IF($A2184="二本差勝",2,IF($A2184="一本差勝",1,IF($A2184="引き分け",0,IF($A2184="一本差負",-1,-2))))</f>
        <v>1</v>
      </c>
      <c r="M2184" s="7">
        <f>IF($B2184="二本差勝",次鋒分析!$D$14,IF($B2184="一本差勝",次鋒分析!$D$15,IF($B2184="引き分け",次鋒分析!$D$16,IF($B2184="一本差負",次鋒分析!$D$17,次鋒分析!$D$18))))</f>
        <v>0.16000000000000003</v>
      </c>
      <c r="N2184" s="1">
        <f t="shared" ref="N2184:N2247" si="447">IF($B2184="二本差勝",1,IF($B2184="一本差勝",1,IF($B2184="引き分け",0,-1)))</f>
        <v>-1</v>
      </c>
      <c r="O2184" s="1">
        <f t="shared" ref="O2184:O2247" si="448">IF($B2184="二本差勝",2,IF($B2184="一本差勝",1,IF($B2184="引き分け",0,IF($B2184="一本差負",-1,-2))))</f>
        <v>-2</v>
      </c>
      <c r="P2184" s="7">
        <f>IF($C2184="二本差勝",中堅分析!$D$14,IF($C2184="一本差勝",中堅分析!$D$15,IF($C2184="引き分け",中堅分析!$D$16,IF($C2184="一本差負",中堅分析!$D$17,中堅分析!$D$18))))</f>
        <v>0.20800000000000002</v>
      </c>
      <c r="Q2184" s="1">
        <f t="shared" ref="Q2184:Q2247" si="449">IF($C2184="二本差勝",1,IF($C2184="一本差勝",1,IF($C2184="引き分け",0,-1)))</f>
        <v>1</v>
      </c>
      <c r="R2184" s="1">
        <f t="shared" ref="R2184:R2247" si="450">IF($C2184="二本差勝",2,IF($C2184="一本差勝",1,IF($C2184="引き分け",0,IF($C2184="一本差負",-1,-2))))</f>
        <v>1</v>
      </c>
      <c r="S2184" s="7">
        <f>IF($D2184="二本差勝",副将分析!$D$14,IF($D2184="一本差勝",副将分析!$D$15,IF($D2184="引き分け",副将分析!$D$16,IF($D2184="一本差負",副将分析!$D$17,副将分析!$D$18))))</f>
        <v>0.20800000000000002</v>
      </c>
      <c r="T2184" s="1">
        <f t="shared" ref="T2184:T2247" si="451">IF($D2184="二本差勝",1,IF($D2184="一本差勝",1,IF($D2184="引き分け",0,-1)))</f>
        <v>-1</v>
      </c>
      <c r="U2184" s="1">
        <f t="shared" ref="U2184:U2247" si="452">IF($D2184="二本差勝",2,IF($D2184="一本差勝",1,IF($D2184="引き分け",0,IF($D2184="一本差負",-1,-2))))</f>
        <v>-1</v>
      </c>
      <c r="V2184" s="7">
        <f>IF($E2184="二本差勝",大将分析!$D$14,IF($E2184="一本差勝",大将分析!$D$15,IF($E2184="引き分け",大将分析!$D$16,IF($E2184="一本差負",大将分析!$D$17,大将分析!$D$18))))</f>
        <v>0.20800000000000002</v>
      </c>
      <c r="W2184" s="1">
        <f t="shared" ref="W2184:W2247" si="453">IF($E2184="二本差勝",1,IF($E2184="一本差勝",1,IF($E2184="引き分け",0,-1)))</f>
        <v>-1</v>
      </c>
      <c r="X2184" s="1">
        <f t="shared" ref="X2184:X2247" si="454">IF($E2184="二本差勝",2,IF($E2184="一本差勝",1,IF($E2184="引き分け",0,IF($E2184="一本差負",-1,-2))))</f>
        <v>-1</v>
      </c>
    </row>
    <row r="2185" spans="1:24" x14ac:dyDescent="0.15">
      <c r="A2185" s="1" t="s">
        <v>40</v>
      </c>
      <c r="B2185" s="1" t="s">
        <v>42</v>
      </c>
      <c r="C2185" s="1" t="s">
        <v>22</v>
      </c>
      <c r="D2185" s="1" t="s">
        <v>22</v>
      </c>
      <c r="E2185" s="1" t="s">
        <v>41</v>
      </c>
      <c r="F2185" s="19">
        <f t="shared" si="442"/>
        <v>-1</v>
      </c>
      <c r="G2185" s="19">
        <f t="shared" si="443"/>
        <v>-2</v>
      </c>
      <c r="H2185" s="20">
        <f t="shared" si="444"/>
        <v>4.8245243904000018E-4</v>
      </c>
      <c r="J2185" s="7">
        <f>IF($A2185="二本差勝",先鋒分析!$D$14,IF($A2185="一本差勝",先鋒分析!$D$15,IF($A2185="引き分け",先鋒分析!$D$16,IF($A2185="一本差負",先鋒分析!$D$17,先鋒分析!$D$18))))</f>
        <v>0.20800000000000002</v>
      </c>
      <c r="K2185" s="19">
        <f t="shared" si="445"/>
        <v>1</v>
      </c>
      <c r="L2185" s="19">
        <f t="shared" si="446"/>
        <v>1</v>
      </c>
      <c r="M2185" s="7">
        <f>IF($B2185="二本差勝",次鋒分析!$D$14,IF($B2185="一本差勝",次鋒分析!$D$15,IF($B2185="引き分け",次鋒分析!$D$16,IF($B2185="一本差負",次鋒分析!$D$17,次鋒分析!$D$18))))</f>
        <v>0.16000000000000003</v>
      </c>
      <c r="N2185" s="1">
        <f t="shared" si="447"/>
        <v>-1</v>
      </c>
      <c r="O2185" s="1">
        <f t="shared" si="448"/>
        <v>-2</v>
      </c>
      <c r="P2185" s="7">
        <f>IF($C2185="二本差勝",中堅分析!$D$14,IF($C2185="一本差勝",中堅分析!$D$15,IF($C2185="引き分け",中堅分析!$D$16,IF($C2185="一本差負",中堅分析!$D$17,中堅分析!$D$18))))</f>
        <v>0.26400000000000001</v>
      </c>
      <c r="Q2185" s="1">
        <f t="shared" si="449"/>
        <v>0</v>
      </c>
      <c r="R2185" s="1">
        <f t="shared" si="450"/>
        <v>0</v>
      </c>
      <c r="S2185" s="7">
        <f>IF($D2185="二本差勝",副将分析!$D$14,IF($D2185="一本差勝",副将分析!$D$15,IF($D2185="引き分け",副将分析!$D$16,IF($D2185="一本差負",副将分析!$D$17,副将分析!$D$18))))</f>
        <v>0.26400000000000001</v>
      </c>
      <c r="T2185" s="1">
        <f t="shared" si="451"/>
        <v>0</v>
      </c>
      <c r="U2185" s="1">
        <f t="shared" si="452"/>
        <v>0</v>
      </c>
      <c r="V2185" s="7">
        <f>IF($E2185="二本差勝",大将分析!$D$14,IF($E2185="一本差勝",大将分析!$D$15,IF($E2185="引き分け",大将分析!$D$16,IF($E2185="一本差負",大将分析!$D$17,大将分析!$D$18))))</f>
        <v>0.20800000000000002</v>
      </c>
      <c r="W2185" s="1">
        <f t="shared" si="453"/>
        <v>-1</v>
      </c>
      <c r="X2185" s="1">
        <f t="shared" si="454"/>
        <v>-1</v>
      </c>
    </row>
    <row r="2186" spans="1:24" x14ac:dyDescent="0.15">
      <c r="A2186" s="1" t="s">
        <v>40</v>
      </c>
      <c r="B2186" s="1" t="s">
        <v>42</v>
      </c>
      <c r="C2186" s="1" t="s">
        <v>22</v>
      </c>
      <c r="D2186" s="1" t="s">
        <v>41</v>
      </c>
      <c r="E2186" s="1" t="s">
        <v>22</v>
      </c>
      <c r="F2186" s="19">
        <f t="shared" si="442"/>
        <v>-1</v>
      </c>
      <c r="G2186" s="19">
        <f t="shared" si="443"/>
        <v>-2</v>
      </c>
      <c r="H2186" s="20">
        <f t="shared" si="444"/>
        <v>4.8245243904000023E-4</v>
      </c>
      <c r="J2186" s="7">
        <f>IF($A2186="二本差勝",先鋒分析!$D$14,IF($A2186="一本差勝",先鋒分析!$D$15,IF($A2186="引き分け",先鋒分析!$D$16,IF($A2186="一本差負",先鋒分析!$D$17,先鋒分析!$D$18))))</f>
        <v>0.20800000000000002</v>
      </c>
      <c r="K2186" s="19">
        <f t="shared" si="445"/>
        <v>1</v>
      </c>
      <c r="L2186" s="19">
        <f t="shared" si="446"/>
        <v>1</v>
      </c>
      <c r="M2186" s="7">
        <f>IF($B2186="二本差勝",次鋒分析!$D$14,IF($B2186="一本差勝",次鋒分析!$D$15,IF($B2186="引き分け",次鋒分析!$D$16,IF($B2186="一本差負",次鋒分析!$D$17,次鋒分析!$D$18))))</f>
        <v>0.16000000000000003</v>
      </c>
      <c r="N2186" s="1">
        <f t="shared" si="447"/>
        <v>-1</v>
      </c>
      <c r="O2186" s="1">
        <f t="shared" si="448"/>
        <v>-2</v>
      </c>
      <c r="P2186" s="7">
        <f>IF($C2186="二本差勝",中堅分析!$D$14,IF($C2186="一本差勝",中堅分析!$D$15,IF($C2186="引き分け",中堅分析!$D$16,IF($C2186="一本差負",中堅分析!$D$17,中堅分析!$D$18))))</f>
        <v>0.26400000000000001</v>
      </c>
      <c r="Q2186" s="1">
        <f t="shared" si="449"/>
        <v>0</v>
      </c>
      <c r="R2186" s="1">
        <f t="shared" si="450"/>
        <v>0</v>
      </c>
      <c r="S2186" s="7">
        <f>IF($D2186="二本差勝",副将分析!$D$14,IF($D2186="一本差勝",副将分析!$D$15,IF($D2186="引き分け",副将分析!$D$16,IF($D2186="一本差負",副将分析!$D$17,副将分析!$D$18))))</f>
        <v>0.20800000000000002</v>
      </c>
      <c r="T2186" s="1">
        <f t="shared" si="451"/>
        <v>-1</v>
      </c>
      <c r="U2186" s="1">
        <f t="shared" si="452"/>
        <v>-1</v>
      </c>
      <c r="V2186" s="7">
        <f>IF($E2186="二本差勝",大将分析!$D$14,IF($E2186="一本差勝",大将分析!$D$15,IF($E2186="引き分け",大将分析!$D$16,IF($E2186="一本差負",大将分析!$D$17,大将分析!$D$18))))</f>
        <v>0.26400000000000001</v>
      </c>
      <c r="W2186" s="1">
        <f t="shared" si="453"/>
        <v>0</v>
      </c>
      <c r="X2186" s="1">
        <f t="shared" si="454"/>
        <v>0</v>
      </c>
    </row>
    <row r="2187" spans="1:24" x14ac:dyDescent="0.15">
      <c r="A2187" s="1" t="s">
        <v>40</v>
      </c>
      <c r="B2187" s="1" t="s">
        <v>42</v>
      </c>
      <c r="C2187" s="1" t="s">
        <v>41</v>
      </c>
      <c r="D2187" s="1" t="s">
        <v>39</v>
      </c>
      <c r="E2187" s="1" t="s">
        <v>42</v>
      </c>
      <c r="F2187" s="19">
        <f t="shared" si="442"/>
        <v>-1</v>
      </c>
      <c r="G2187" s="19">
        <f t="shared" si="443"/>
        <v>-2</v>
      </c>
      <c r="H2187" s="20">
        <f t="shared" si="444"/>
        <v>1.7720934400000017E-4</v>
      </c>
      <c r="J2187" s="7">
        <f>IF($A2187="二本差勝",先鋒分析!$D$14,IF($A2187="一本差勝",先鋒分析!$D$15,IF($A2187="引き分け",先鋒分析!$D$16,IF($A2187="一本差負",先鋒分析!$D$17,先鋒分析!$D$18))))</f>
        <v>0.20800000000000002</v>
      </c>
      <c r="K2187" s="19">
        <f t="shared" si="445"/>
        <v>1</v>
      </c>
      <c r="L2187" s="19">
        <f t="shared" si="446"/>
        <v>1</v>
      </c>
      <c r="M2187" s="7">
        <f>IF($B2187="二本差勝",次鋒分析!$D$14,IF($B2187="一本差勝",次鋒分析!$D$15,IF($B2187="引き分け",次鋒分析!$D$16,IF($B2187="一本差負",次鋒分析!$D$17,次鋒分析!$D$18))))</f>
        <v>0.16000000000000003</v>
      </c>
      <c r="N2187" s="1">
        <f t="shared" si="447"/>
        <v>-1</v>
      </c>
      <c r="O2187" s="1">
        <f t="shared" si="448"/>
        <v>-2</v>
      </c>
      <c r="P2187" s="7">
        <f>IF($C2187="二本差勝",中堅分析!$D$14,IF($C2187="一本差勝",中堅分析!$D$15,IF($C2187="引き分け",中堅分析!$D$16,IF($C2187="一本差負",中堅分析!$D$17,中堅分析!$D$18))))</f>
        <v>0.20800000000000002</v>
      </c>
      <c r="Q2187" s="1">
        <f t="shared" si="449"/>
        <v>-1</v>
      </c>
      <c r="R2187" s="1">
        <f t="shared" si="450"/>
        <v>-1</v>
      </c>
      <c r="S2187" s="7">
        <f>IF($D2187="二本差勝",副将分析!$D$14,IF($D2187="一本差勝",副将分析!$D$15,IF($D2187="引き分け",副将分析!$D$16,IF($D2187="一本差負",副将分析!$D$17,副将分析!$D$18))))</f>
        <v>0.16000000000000003</v>
      </c>
      <c r="T2187" s="1">
        <f t="shared" si="451"/>
        <v>1</v>
      </c>
      <c r="U2187" s="1">
        <f t="shared" si="452"/>
        <v>2</v>
      </c>
      <c r="V2187" s="7">
        <f>IF($E2187="二本差勝",大将分析!$D$14,IF($E2187="一本差勝",大将分析!$D$15,IF($E2187="引き分け",大将分析!$D$16,IF($E2187="一本差負",大将分析!$D$17,大将分析!$D$18))))</f>
        <v>0.16000000000000003</v>
      </c>
      <c r="W2187" s="1">
        <f t="shared" si="453"/>
        <v>-1</v>
      </c>
      <c r="X2187" s="1">
        <f t="shared" si="454"/>
        <v>-2</v>
      </c>
    </row>
    <row r="2188" spans="1:24" x14ac:dyDescent="0.15">
      <c r="A2188" s="1" t="s">
        <v>40</v>
      </c>
      <c r="B2188" s="1" t="s">
        <v>42</v>
      </c>
      <c r="C2188" s="1" t="s">
        <v>41</v>
      </c>
      <c r="D2188" s="1" t="s">
        <v>40</v>
      </c>
      <c r="E2188" s="1" t="s">
        <v>41</v>
      </c>
      <c r="F2188" s="19">
        <f t="shared" si="442"/>
        <v>-1</v>
      </c>
      <c r="G2188" s="19">
        <f t="shared" si="443"/>
        <v>-2</v>
      </c>
      <c r="H2188" s="20">
        <f t="shared" si="444"/>
        <v>2.9948379136000017E-4</v>
      </c>
      <c r="J2188" s="7">
        <f>IF($A2188="二本差勝",先鋒分析!$D$14,IF($A2188="一本差勝",先鋒分析!$D$15,IF($A2188="引き分け",先鋒分析!$D$16,IF($A2188="一本差負",先鋒分析!$D$17,先鋒分析!$D$18))))</f>
        <v>0.20800000000000002</v>
      </c>
      <c r="K2188" s="19">
        <f t="shared" si="445"/>
        <v>1</v>
      </c>
      <c r="L2188" s="19">
        <f t="shared" si="446"/>
        <v>1</v>
      </c>
      <c r="M2188" s="7">
        <f>IF($B2188="二本差勝",次鋒分析!$D$14,IF($B2188="一本差勝",次鋒分析!$D$15,IF($B2188="引き分け",次鋒分析!$D$16,IF($B2188="一本差負",次鋒分析!$D$17,次鋒分析!$D$18))))</f>
        <v>0.16000000000000003</v>
      </c>
      <c r="N2188" s="1">
        <f t="shared" si="447"/>
        <v>-1</v>
      </c>
      <c r="O2188" s="1">
        <f t="shared" si="448"/>
        <v>-2</v>
      </c>
      <c r="P2188" s="7">
        <f>IF($C2188="二本差勝",中堅分析!$D$14,IF($C2188="一本差勝",中堅分析!$D$15,IF($C2188="引き分け",中堅分析!$D$16,IF($C2188="一本差負",中堅分析!$D$17,中堅分析!$D$18))))</f>
        <v>0.20800000000000002</v>
      </c>
      <c r="Q2188" s="1">
        <f t="shared" si="449"/>
        <v>-1</v>
      </c>
      <c r="R2188" s="1">
        <f t="shared" si="450"/>
        <v>-1</v>
      </c>
      <c r="S2188" s="7">
        <f>IF($D2188="二本差勝",副将分析!$D$14,IF($D2188="一本差勝",副将分析!$D$15,IF($D2188="引き分け",副将分析!$D$16,IF($D2188="一本差負",副将分析!$D$17,副将分析!$D$18))))</f>
        <v>0.20800000000000002</v>
      </c>
      <c r="T2188" s="1">
        <f t="shared" si="451"/>
        <v>1</v>
      </c>
      <c r="U2188" s="1">
        <f t="shared" si="452"/>
        <v>1</v>
      </c>
      <c r="V2188" s="7">
        <f>IF($E2188="二本差勝",大将分析!$D$14,IF($E2188="一本差勝",大将分析!$D$15,IF($E2188="引き分け",大将分析!$D$16,IF($E2188="一本差負",大将分析!$D$17,大将分析!$D$18))))</f>
        <v>0.20800000000000002</v>
      </c>
      <c r="W2188" s="1">
        <f t="shared" si="453"/>
        <v>-1</v>
      </c>
      <c r="X2188" s="1">
        <f t="shared" si="454"/>
        <v>-1</v>
      </c>
    </row>
    <row r="2189" spans="1:24" x14ac:dyDescent="0.15">
      <c r="A2189" s="1" t="s">
        <v>40</v>
      </c>
      <c r="B2189" s="1" t="s">
        <v>42</v>
      </c>
      <c r="C2189" s="1" t="s">
        <v>41</v>
      </c>
      <c r="D2189" s="1" t="s">
        <v>22</v>
      </c>
      <c r="E2189" s="1" t="s">
        <v>22</v>
      </c>
      <c r="F2189" s="19">
        <f t="shared" si="442"/>
        <v>-1</v>
      </c>
      <c r="G2189" s="19">
        <f t="shared" si="443"/>
        <v>-2</v>
      </c>
      <c r="H2189" s="20">
        <f t="shared" si="444"/>
        <v>4.8245243904000029E-4</v>
      </c>
      <c r="J2189" s="7">
        <f>IF($A2189="二本差勝",先鋒分析!$D$14,IF($A2189="一本差勝",先鋒分析!$D$15,IF($A2189="引き分け",先鋒分析!$D$16,IF($A2189="一本差負",先鋒分析!$D$17,先鋒分析!$D$18))))</f>
        <v>0.20800000000000002</v>
      </c>
      <c r="K2189" s="19">
        <f t="shared" si="445"/>
        <v>1</v>
      </c>
      <c r="L2189" s="19">
        <f t="shared" si="446"/>
        <v>1</v>
      </c>
      <c r="M2189" s="7">
        <f>IF($B2189="二本差勝",次鋒分析!$D$14,IF($B2189="一本差勝",次鋒分析!$D$15,IF($B2189="引き分け",次鋒分析!$D$16,IF($B2189="一本差負",次鋒分析!$D$17,次鋒分析!$D$18))))</f>
        <v>0.16000000000000003</v>
      </c>
      <c r="N2189" s="1">
        <f t="shared" si="447"/>
        <v>-1</v>
      </c>
      <c r="O2189" s="1">
        <f t="shared" si="448"/>
        <v>-2</v>
      </c>
      <c r="P2189" s="7">
        <f>IF($C2189="二本差勝",中堅分析!$D$14,IF($C2189="一本差勝",中堅分析!$D$15,IF($C2189="引き分け",中堅分析!$D$16,IF($C2189="一本差負",中堅分析!$D$17,中堅分析!$D$18))))</f>
        <v>0.20800000000000002</v>
      </c>
      <c r="Q2189" s="1">
        <f t="shared" si="449"/>
        <v>-1</v>
      </c>
      <c r="R2189" s="1">
        <f t="shared" si="450"/>
        <v>-1</v>
      </c>
      <c r="S2189" s="7">
        <f>IF($D2189="二本差勝",副将分析!$D$14,IF($D2189="一本差勝",副将分析!$D$15,IF($D2189="引き分け",副将分析!$D$16,IF($D2189="一本差負",副将分析!$D$17,副将分析!$D$18))))</f>
        <v>0.26400000000000001</v>
      </c>
      <c r="T2189" s="1">
        <f t="shared" si="451"/>
        <v>0</v>
      </c>
      <c r="U2189" s="1">
        <f t="shared" si="452"/>
        <v>0</v>
      </c>
      <c r="V2189" s="7">
        <f>IF($E2189="二本差勝",大将分析!$D$14,IF($E2189="一本差勝",大将分析!$D$15,IF($E2189="引き分け",大将分析!$D$16,IF($E2189="一本差負",大将分析!$D$17,大将分析!$D$18))))</f>
        <v>0.26400000000000001</v>
      </c>
      <c r="W2189" s="1">
        <f t="shared" si="453"/>
        <v>0</v>
      </c>
      <c r="X2189" s="1">
        <f t="shared" si="454"/>
        <v>0</v>
      </c>
    </row>
    <row r="2190" spans="1:24" x14ac:dyDescent="0.15">
      <c r="A2190" s="1" t="s">
        <v>40</v>
      </c>
      <c r="B2190" s="1" t="s">
        <v>42</v>
      </c>
      <c r="C2190" s="1" t="s">
        <v>41</v>
      </c>
      <c r="D2190" s="1" t="s">
        <v>41</v>
      </c>
      <c r="E2190" s="1" t="s">
        <v>40</v>
      </c>
      <c r="F2190" s="19">
        <f t="shared" si="442"/>
        <v>-1</v>
      </c>
      <c r="G2190" s="19">
        <f t="shared" si="443"/>
        <v>-2</v>
      </c>
      <c r="H2190" s="20">
        <f t="shared" si="444"/>
        <v>2.9948379136000017E-4</v>
      </c>
      <c r="J2190" s="7">
        <f>IF($A2190="二本差勝",先鋒分析!$D$14,IF($A2190="一本差勝",先鋒分析!$D$15,IF($A2190="引き分け",先鋒分析!$D$16,IF($A2190="一本差負",先鋒分析!$D$17,先鋒分析!$D$18))))</f>
        <v>0.20800000000000002</v>
      </c>
      <c r="K2190" s="19">
        <f t="shared" si="445"/>
        <v>1</v>
      </c>
      <c r="L2190" s="19">
        <f t="shared" si="446"/>
        <v>1</v>
      </c>
      <c r="M2190" s="7">
        <f>IF($B2190="二本差勝",次鋒分析!$D$14,IF($B2190="一本差勝",次鋒分析!$D$15,IF($B2190="引き分け",次鋒分析!$D$16,IF($B2190="一本差負",次鋒分析!$D$17,次鋒分析!$D$18))))</f>
        <v>0.16000000000000003</v>
      </c>
      <c r="N2190" s="1">
        <f t="shared" si="447"/>
        <v>-1</v>
      </c>
      <c r="O2190" s="1">
        <f t="shared" si="448"/>
        <v>-2</v>
      </c>
      <c r="P2190" s="7">
        <f>IF($C2190="二本差勝",中堅分析!$D$14,IF($C2190="一本差勝",中堅分析!$D$15,IF($C2190="引き分け",中堅分析!$D$16,IF($C2190="一本差負",中堅分析!$D$17,中堅分析!$D$18))))</f>
        <v>0.20800000000000002</v>
      </c>
      <c r="Q2190" s="1">
        <f t="shared" si="449"/>
        <v>-1</v>
      </c>
      <c r="R2190" s="1">
        <f t="shared" si="450"/>
        <v>-1</v>
      </c>
      <c r="S2190" s="7">
        <f>IF($D2190="二本差勝",副将分析!$D$14,IF($D2190="一本差勝",副将分析!$D$15,IF($D2190="引き分け",副将分析!$D$16,IF($D2190="一本差負",副将分析!$D$17,副将分析!$D$18))))</f>
        <v>0.20800000000000002</v>
      </c>
      <c r="T2190" s="1">
        <f t="shared" si="451"/>
        <v>-1</v>
      </c>
      <c r="U2190" s="1">
        <f t="shared" si="452"/>
        <v>-1</v>
      </c>
      <c r="V2190" s="7">
        <f>IF($E2190="二本差勝",大将分析!$D$14,IF($E2190="一本差勝",大将分析!$D$15,IF($E2190="引き分け",大将分析!$D$16,IF($E2190="一本差負",大将分析!$D$17,大将分析!$D$18))))</f>
        <v>0.20800000000000002</v>
      </c>
      <c r="W2190" s="1">
        <f t="shared" si="453"/>
        <v>1</v>
      </c>
      <c r="X2190" s="1">
        <f t="shared" si="454"/>
        <v>1</v>
      </c>
    </row>
    <row r="2191" spans="1:24" x14ac:dyDescent="0.15">
      <c r="A2191" s="1" t="s">
        <v>40</v>
      </c>
      <c r="B2191" s="1" t="s">
        <v>42</v>
      </c>
      <c r="C2191" s="1" t="s">
        <v>41</v>
      </c>
      <c r="D2191" s="1" t="s">
        <v>42</v>
      </c>
      <c r="E2191" s="1" t="s">
        <v>39</v>
      </c>
      <c r="F2191" s="19">
        <f t="shared" si="442"/>
        <v>-1</v>
      </c>
      <c r="G2191" s="19">
        <f t="shared" si="443"/>
        <v>-2</v>
      </c>
      <c r="H2191" s="20">
        <f t="shared" si="444"/>
        <v>1.7720934400000017E-4</v>
      </c>
      <c r="J2191" s="7">
        <f>IF($A2191="二本差勝",先鋒分析!$D$14,IF($A2191="一本差勝",先鋒分析!$D$15,IF($A2191="引き分け",先鋒分析!$D$16,IF($A2191="一本差負",先鋒分析!$D$17,先鋒分析!$D$18))))</f>
        <v>0.20800000000000002</v>
      </c>
      <c r="K2191" s="19">
        <f t="shared" si="445"/>
        <v>1</v>
      </c>
      <c r="L2191" s="19">
        <f t="shared" si="446"/>
        <v>1</v>
      </c>
      <c r="M2191" s="7">
        <f>IF($B2191="二本差勝",次鋒分析!$D$14,IF($B2191="一本差勝",次鋒分析!$D$15,IF($B2191="引き分け",次鋒分析!$D$16,IF($B2191="一本差負",次鋒分析!$D$17,次鋒分析!$D$18))))</f>
        <v>0.16000000000000003</v>
      </c>
      <c r="N2191" s="1">
        <f t="shared" si="447"/>
        <v>-1</v>
      </c>
      <c r="O2191" s="1">
        <f t="shared" si="448"/>
        <v>-2</v>
      </c>
      <c r="P2191" s="7">
        <f>IF($C2191="二本差勝",中堅分析!$D$14,IF($C2191="一本差勝",中堅分析!$D$15,IF($C2191="引き分け",中堅分析!$D$16,IF($C2191="一本差負",中堅分析!$D$17,中堅分析!$D$18))))</f>
        <v>0.20800000000000002</v>
      </c>
      <c r="Q2191" s="1">
        <f t="shared" si="449"/>
        <v>-1</v>
      </c>
      <c r="R2191" s="1">
        <f t="shared" si="450"/>
        <v>-1</v>
      </c>
      <c r="S2191" s="7">
        <f>IF($D2191="二本差勝",副将分析!$D$14,IF($D2191="一本差勝",副将分析!$D$15,IF($D2191="引き分け",副将分析!$D$16,IF($D2191="一本差負",副将分析!$D$17,副将分析!$D$18))))</f>
        <v>0.16000000000000003</v>
      </c>
      <c r="T2191" s="1">
        <f t="shared" si="451"/>
        <v>-1</v>
      </c>
      <c r="U2191" s="1">
        <f t="shared" si="452"/>
        <v>-2</v>
      </c>
      <c r="V2191" s="7">
        <f>IF($E2191="二本差勝",大将分析!$D$14,IF($E2191="一本差勝",大将分析!$D$15,IF($E2191="引き分け",大将分析!$D$16,IF($E2191="一本差負",大将分析!$D$17,大将分析!$D$18))))</f>
        <v>0.16000000000000003</v>
      </c>
      <c r="W2191" s="1">
        <f t="shared" si="453"/>
        <v>1</v>
      </c>
      <c r="X2191" s="1">
        <f t="shared" si="454"/>
        <v>2</v>
      </c>
    </row>
    <row r="2192" spans="1:24" x14ac:dyDescent="0.15">
      <c r="A2192" s="1" t="s">
        <v>40</v>
      </c>
      <c r="B2192" s="1" t="s">
        <v>42</v>
      </c>
      <c r="C2192" s="1" t="s">
        <v>42</v>
      </c>
      <c r="D2192" s="1" t="s">
        <v>39</v>
      </c>
      <c r="E2192" s="1" t="s">
        <v>41</v>
      </c>
      <c r="F2192" s="19">
        <f t="shared" si="442"/>
        <v>-1</v>
      </c>
      <c r="G2192" s="19">
        <f t="shared" si="443"/>
        <v>-2</v>
      </c>
      <c r="H2192" s="20">
        <f t="shared" si="444"/>
        <v>1.7720934400000015E-4</v>
      </c>
      <c r="J2192" s="7">
        <f>IF($A2192="二本差勝",先鋒分析!$D$14,IF($A2192="一本差勝",先鋒分析!$D$15,IF($A2192="引き分け",先鋒分析!$D$16,IF($A2192="一本差負",先鋒分析!$D$17,先鋒分析!$D$18))))</f>
        <v>0.20800000000000002</v>
      </c>
      <c r="K2192" s="19">
        <f t="shared" si="445"/>
        <v>1</v>
      </c>
      <c r="L2192" s="19">
        <f t="shared" si="446"/>
        <v>1</v>
      </c>
      <c r="M2192" s="7">
        <f>IF($B2192="二本差勝",次鋒分析!$D$14,IF($B2192="一本差勝",次鋒分析!$D$15,IF($B2192="引き分け",次鋒分析!$D$16,IF($B2192="一本差負",次鋒分析!$D$17,次鋒分析!$D$18))))</f>
        <v>0.16000000000000003</v>
      </c>
      <c r="N2192" s="1">
        <f t="shared" si="447"/>
        <v>-1</v>
      </c>
      <c r="O2192" s="1">
        <f t="shared" si="448"/>
        <v>-2</v>
      </c>
      <c r="P2192" s="7">
        <f>IF($C2192="二本差勝",中堅分析!$D$14,IF($C2192="一本差勝",中堅分析!$D$15,IF($C2192="引き分け",中堅分析!$D$16,IF($C2192="一本差負",中堅分析!$D$17,中堅分析!$D$18))))</f>
        <v>0.16000000000000003</v>
      </c>
      <c r="Q2192" s="1">
        <f t="shared" si="449"/>
        <v>-1</v>
      </c>
      <c r="R2192" s="1">
        <f t="shared" si="450"/>
        <v>-2</v>
      </c>
      <c r="S2192" s="7">
        <f>IF($D2192="二本差勝",副将分析!$D$14,IF($D2192="一本差勝",副将分析!$D$15,IF($D2192="引き分け",副将分析!$D$16,IF($D2192="一本差負",副将分析!$D$17,副将分析!$D$18))))</f>
        <v>0.16000000000000003</v>
      </c>
      <c r="T2192" s="1">
        <f t="shared" si="451"/>
        <v>1</v>
      </c>
      <c r="U2192" s="1">
        <f t="shared" si="452"/>
        <v>2</v>
      </c>
      <c r="V2192" s="7">
        <f>IF($E2192="二本差勝",大将分析!$D$14,IF($E2192="一本差勝",大将分析!$D$15,IF($E2192="引き分け",大将分析!$D$16,IF($E2192="一本差負",大将分析!$D$17,大将分析!$D$18))))</f>
        <v>0.20800000000000002</v>
      </c>
      <c r="W2192" s="1">
        <f t="shared" si="453"/>
        <v>-1</v>
      </c>
      <c r="X2192" s="1">
        <f t="shared" si="454"/>
        <v>-1</v>
      </c>
    </row>
    <row r="2193" spans="1:24" x14ac:dyDescent="0.15">
      <c r="A2193" s="1" t="s">
        <v>40</v>
      </c>
      <c r="B2193" s="1" t="s">
        <v>42</v>
      </c>
      <c r="C2193" s="1" t="s">
        <v>42</v>
      </c>
      <c r="D2193" s="1" t="s">
        <v>41</v>
      </c>
      <c r="E2193" s="1" t="s">
        <v>39</v>
      </c>
      <c r="F2193" s="19">
        <f t="shared" si="442"/>
        <v>-1</v>
      </c>
      <c r="G2193" s="19">
        <f t="shared" si="443"/>
        <v>-2</v>
      </c>
      <c r="H2193" s="20">
        <f t="shared" si="444"/>
        <v>1.7720934400000012E-4</v>
      </c>
      <c r="J2193" s="7">
        <f>IF($A2193="二本差勝",先鋒分析!$D$14,IF($A2193="一本差勝",先鋒分析!$D$15,IF($A2193="引き分け",先鋒分析!$D$16,IF($A2193="一本差負",先鋒分析!$D$17,先鋒分析!$D$18))))</f>
        <v>0.20800000000000002</v>
      </c>
      <c r="K2193" s="19">
        <f t="shared" si="445"/>
        <v>1</v>
      </c>
      <c r="L2193" s="19">
        <f t="shared" si="446"/>
        <v>1</v>
      </c>
      <c r="M2193" s="7">
        <f>IF($B2193="二本差勝",次鋒分析!$D$14,IF($B2193="一本差勝",次鋒分析!$D$15,IF($B2193="引き分け",次鋒分析!$D$16,IF($B2193="一本差負",次鋒分析!$D$17,次鋒分析!$D$18))))</f>
        <v>0.16000000000000003</v>
      </c>
      <c r="N2193" s="1">
        <f t="shared" si="447"/>
        <v>-1</v>
      </c>
      <c r="O2193" s="1">
        <f t="shared" si="448"/>
        <v>-2</v>
      </c>
      <c r="P2193" s="7">
        <f>IF($C2193="二本差勝",中堅分析!$D$14,IF($C2193="一本差勝",中堅分析!$D$15,IF($C2193="引き分け",中堅分析!$D$16,IF($C2193="一本差負",中堅分析!$D$17,中堅分析!$D$18))))</f>
        <v>0.16000000000000003</v>
      </c>
      <c r="Q2193" s="1">
        <f t="shared" si="449"/>
        <v>-1</v>
      </c>
      <c r="R2193" s="1">
        <f t="shared" si="450"/>
        <v>-2</v>
      </c>
      <c r="S2193" s="7">
        <f>IF($D2193="二本差勝",副将分析!$D$14,IF($D2193="一本差勝",副将分析!$D$15,IF($D2193="引き分け",副将分析!$D$16,IF($D2193="一本差負",副将分析!$D$17,副将分析!$D$18))))</f>
        <v>0.20800000000000002</v>
      </c>
      <c r="T2193" s="1">
        <f t="shared" si="451"/>
        <v>-1</v>
      </c>
      <c r="U2193" s="1">
        <f t="shared" si="452"/>
        <v>-1</v>
      </c>
      <c r="V2193" s="7">
        <f>IF($E2193="二本差勝",大将分析!$D$14,IF($E2193="一本差勝",大将分析!$D$15,IF($E2193="引き分け",大将分析!$D$16,IF($E2193="一本差負",大将分析!$D$17,大将分析!$D$18))))</f>
        <v>0.16000000000000003</v>
      </c>
      <c r="W2193" s="1">
        <f t="shared" si="453"/>
        <v>1</v>
      </c>
      <c r="X2193" s="1">
        <f t="shared" si="454"/>
        <v>2</v>
      </c>
    </row>
    <row r="2194" spans="1:24" x14ac:dyDescent="0.15">
      <c r="A2194" s="1" t="s">
        <v>22</v>
      </c>
      <c r="B2194" s="1" t="s">
        <v>39</v>
      </c>
      <c r="C2194" s="1" t="s">
        <v>22</v>
      </c>
      <c r="D2194" s="1" t="s">
        <v>42</v>
      </c>
      <c r="E2194" s="1" t="s">
        <v>42</v>
      </c>
      <c r="F2194" s="19">
        <f t="shared" si="442"/>
        <v>-1</v>
      </c>
      <c r="G2194" s="19">
        <f t="shared" si="443"/>
        <v>-2</v>
      </c>
      <c r="H2194" s="20">
        <f t="shared" si="444"/>
        <v>2.8547481600000023E-4</v>
      </c>
      <c r="J2194" s="7">
        <f>IF($A2194="二本差勝",先鋒分析!$D$14,IF($A2194="一本差勝",先鋒分析!$D$15,IF($A2194="引き分け",先鋒分析!$D$16,IF($A2194="一本差負",先鋒分析!$D$17,先鋒分析!$D$18))))</f>
        <v>0.26400000000000001</v>
      </c>
      <c r="K2194" s="19">
        <f t="shared" si="445"/>
        <v>0</v>
      </c>
      <c r="L2194" s="19">
        <f t="shared" si="446"/>
        <v>0</v>
      </c>
      <c r="M2194" s="7">
        <f>IF($B2194="二本差勝",次鋒分析!$D$14,IF($B2194="一本差勝",次鋒分析!$D$15,IF($B2194="引き分け",次鋒分析!$D$16,IF($B2194="一本差負",次鋒分析!$D$17,次鋒分析!$D$18))))</f>
        <v>0.16000000000000003</v>
      </c>
      <c r="N2194" s="1">
        <f t="shared" si="447"/>
        <v>1</v>
      </c>
      <c r="O2194" s="1">
        <f t="shared" si="448"/>
        <v>2</v>
      </c>
      <c r="P2194" s="7">
        <f>IF($C2194="二本差勝",中堅分析!$D$14,IF($C2194="一本差勝",中堅分析!$D$15,IF($C2194="引き分け",中堅分析!$D$16,IF($C2194="一本差負",中堅分析!$D$17,中堅分析!$D$18))))</f>
        <v>0.26400000000000001</v>
      </c>
      <c r="Q2194" s="1">
        <f t="shared" si="449"/>
        <v>0</v>
      </c>
      <c r="R2194" s="1">
        <f t="shared" si="450"/>
        <v>0</v>
      </c>
      <c r="S2194" s="7">
        <f>IF($D2194="二本差勝",副将分析!$D$14,IF($D2194="一本差勝",副将分析!$D$15,IF($D2194="引き分け",副将分析!$D$16,IF($D2194="一本差負",副将分析!$D$17,副将分析!$D$18))))</f>
        <v>0.16000000000000003</v>
      </c>
      <c r="T2194" s="1">
        <f t="shared" si="451"/>
        <v>-1</v>
      </c>
      <c r="U2194" s="1">
        <f t="shared" si="452"/>
        <v>-2</v>
      </c>
      <c r="V2194" s="7">
        <f>IF($E2194="二本差勝",大将分析!$D$14,IF($E2194="一本差勝",大将分析!$D$15,IF($E2194="引き分け",大将分析!$D$16,IF($E2194="一本差負",大将分析!$D$17,大将分析!$D$18))))</f>
        <v>0.16000000000000003</v>
      </c>
      <c r="W2194" s="1">
        <f t="shared" si="453"/>
        <v>-1</v>
      </c>
      <c r="X2194" s="1">
        <f t="shared" si="454"/>
        <v>-2</v>
      </c>
    </row>
    <row r="2195" spans="1:24" x14ac:dyDescent="0.15">
      <c r="A2195" s="1" t="s">
        <v>22</v>
      </c>
      <c r="B2195" s="1" t="s">
        <v>39</v>
      </c>
      <c r="C2195" s="1" t="s">
        <v>42</v>
      </c>
      <c r="D2195" s="1" t="s">
        <v>22</v>
      </c>
      <c r="E2195" s="1" t="s">
        <v>42</v>
      </c>
      <c r="F2195" s="19">
        <f t="shared" si="442"/>
        <v>-1</v>
      </c>
      <c r="G2195" s="19">
        <f t="shared" si="443"/>
        <v>-2</v>
      </c>
      <c r="H2195" s="20">
        <f t="shared" si="444"/>
        <v>2.8547481600000023E-4</v>
      </c>
      <c r="J2195" s="7">
        <f>IF($A2195="二本差勝",先鋒分析!$D$14,IF($A2195="一本差勝",先鋒分析!$D$15,IF($A2195="引き分け",先鋒分析!$D$16,IF($A2195="一本差負",先鋒分析!$D$17,先鋒分析!$D$18))))</f>
        <v>0.26400000000000001</v>
      </c>
      <c r="K2195" s="19">
        <f t="shared" si="445"/>
        <v>0</v>
      </c>
      <c r="L2195" s="19">
        <f t="shared" si="446"/>
        <v>0</v>
      </c>
      <c r="M2195" s="7">
        <f>IF($B2195="二本差勝",次鋒分析!$D$14,IF($B2195="一本差勝",次鋒分析!$D$15,IF($B2195="引き分け",次鋒分析!$D$16,IF($B2195="一本差負",次鋒分析!$D$17,次鋒分析!$D$18))))</f>
        <v>0.16000000000000003</v>
      </c>
      <c r="N2195" s="1">
        <f t="shared" si="447"/>
        <v>1</v>
      </c>
      <c r="O2195" s="1">
        <f t="shared" si="448"/>
        <v>2</v>
      </c>
      <c r="P2195" s="7">
        <f>IF($C2195="二本差勝",中堅分析!$D$14,IF($C2195="一本差勝",中堅分析!$D$15,IF($C2195="引き分け",中堅分析!$D$16,IF($C2195="一本差負",中堅分析!$D$17,中堅分析!$D$18))))</f>
        <v>0.16000000000000003</v>
      </c>
      <c r="Q2195" s="1">
        <f t="shared" si="449"/>
        <v>-1</v>
      </c>
      <c r="R2195" s="1">
        <f t="shared" si="450"/>
        <v>-2</v>
      </c>
      <c r="S2195" s="7">
        <f>IF($D2195="二本差勝",副将分析!$D$14,IF($D2195="一本差勝",副将分析!$D$15,IF($D2195="引き分け",副将分析!$D$16,IF($D2195="一本差負",副将分析!$D$17,副将分析!$D$18))))</f>
        <v>0.26400000000000001</v>
      </c>
      <c r="T2195" s="1">
        <f t="shared" si="451"/>
        <v>0</v>
      </c>
      <c r="U2195" s="1">
        <f t="shared" si="452"/>
        <v>0</v>
      </c>
      <c r="V2195" s="7">
        <f>IF($E2195="二本差勝",大将分析!$D$14,IF($E2195="一本差勝",大将分析!$D$15,IF($E2195="引き分け",大将分析!$D$16,IF($E2195="一本差負",大将分析!$D$17,大将分析!$D$18))))</f>
        <v>0.16000000000000003</v>
      </c>
      <c r="W2195" s="1">
        <f t="shared" si="453"/>
        <v>-1</v>
      </c>
      <c r="X2195" s="1">
        <f t="shared" si="454"/>
        <v>-2</v>
      </c>
    </row>
    <row r="2196" spans="1:24" x14ac:dyDescent="0.15">
      <c r="A2196" s="1" t="s">
        <v>22</v>
      </c>
      <c r="B2196" s="1" t="s">
        <v>39</v>
      </c>
      <c r="C2196" s="1" t="s">
        <v>42</v>
      </c>
      <c r="D2196" s="1" t="s">
        <v>42</v>
      </c>
      <c r="E2196" s="1" t="s">
        <v>22</v>
      </c>
      <c r="F2196" s="19">
        <f t="shared" si="442"/>
        <v>-1</v>
      </c>
      <c r="G2196" s="19">
        <f t="shared" si="443"/>
        <v>-2</v>
      </c>
      <c r="H2196" s="20">
        <f t="shared" si="444"/>
        <v>2.8547481600000023E-4</v>
      </c>
      <c r="J2196" s="7">
        <f>IF($A2196="二本差勝",先鋒分析!$D$14,IF($A2196="一本差勝",先鋒分析!$D$15,IF($A2196="引き分け",先鋒分析!$D$16,IF($A2196="一本差負",先鋒分析!$D$17,先鋒分析!$D$18))))</f>
        <v>0.26400000000000001</v>
      </c>
      <c r="K2196" s="19">
        <f t="shared" si="445"/>
        <v>0</v>
      </c>
      <c r="L2196" s="19">
        <f t="shared" si="446"/>
        <v>0</v>
      </c>
      <c r="M2196" s="7">
        <f>IF($B2196="二本差勝",次鋒分析!$D$14,IF($B2196="一本差勝",次鋒分析!$D$15,IF($B2196="引き分け",次鋒分析!$D$16,IF($B2196="一本差負",次鋒分析!$D$17,次鋒分析!$D$18))))</f>
        <v>0.16000000000000003</v>
      </c>
      <c r="N2196" s="1">
        <f t="shared" si="447"/>
        <v>1</v>
      </c>
      <c r="O2196" s="1">
        <f t="shared" si="448"/>
        <v>2</v>
      </c>
      <c r="P2196" s="7">
        <f>IF($C2196="二本差勝",中堅分析!$D$14,IF($C2196="一本差勝",中堅分析!$D$15,IF($C2196="引き分け",中堅分析!$D$16,IF($C2196="一本差負",中堅分析!$D$17,中堅分析!$D$18))))</f>
        <v>0.16000000000000003</v>
      </c>
      <c r="Q2196" s="1">
        <f t="shared" si="449"/>
        <v>-1</v>
      </c>
      <c r="R2196" s="1">
        <f t="shared" si="450"/>
        <v>-2</v>
      </c>
      <c r="S2196" s="7">
        <f>IF($D2196="二本差勝",副将分析!$D$14,IF($D2196="一本差勝",副将分析!$D$15,IF($D2196="引き分け",副将分析!$D$16,IF($D2196="一本差負",副将分析!$D$17,副将分析!$D$18))))</f>
        <v>0.16000000000000003</v>
      </c>
      <c r="T2196" s="1">
        <f t="shared" si="451"/>
        <v>-1</v>
      </c>
      <c r="U2196" s="1">
        <f t="shared" si="452"/>
        <v>-2</v>
      </c>
      <c r="V2196" s="7">
        <f>IF($E2196="二本差勝",大将分析!$D$14,IF($E2196="一本差勝",大将分析!$D$15,IF($E2196="引き分け",大将分析!$D$16,IF($E2196="一本差負",大将分析!$D$17,大将分析!$D$18))))</f>
        <v>0.26400000000000001</v>
      </c>
      <c r="W2196" s="1">
        <f t="shared" si="453"/>
        <v>0</v>
      </c>
      <c r="X2196" s="1">
        <f t="shared" si="454"/>
        <v>0</v>
      </c>
    </row>
    <row r="2197" spans="1:24" x14ac:dyDescent="0.15">
      <c r="A2197" s="1" t="s">
        <v>22</v>
      </c>
      <c r="B2197" s="1" t="s">
        <v>40</v>
      </c>
      <c r="C2197" s="1" t="s">
        <v>22</v>
      </c>
      <c r="D2197" s="1" t="s">
        <v>41</v>
      </c>
      <c r="E2197" s="1" t="s">
        <v>42</v>
      </c>
      <c r="F2197" s="19">
        <f t="shared" si="442"/>
        <v>-1</v>
      </c>
      <c r="G2197" s="19">
        <f t="shared" si="443"/>
        <v>-2</v>
      </c>
      <c r="H2197" s="20">
        <f t="shared" si="444"/>
        <v>4.8245243904000023E-4</v>
      </c>
      <c r="J2197" s="7">
        <f>IF($A2197="二本差勝",先鋒分析!$D$14,IF($A2197="一本差勝",先鋒分析!$D$15,IF($A2197="引き分け",先鋒分析!$D$16,IF($A2197="一本差負",先鋒分析!$D$17,先鋒分析!$D$18))))</f>
        <v>0.26400000000000001</v>
      </c>
      <c r="K2197" s="19">
        <f t="shared" si="445"/>
        <v>0</v>
      </c>
      <c r="L2197" s="19">
        <f t="shared" si="446"/>
        <v>0</v>
      </c>
      <c r="M2197" s="7">
        <f>IF($B2197="二本差勝",次鋒分析!$D$14,IF($B2197="一本差勝",次鋒分析!$D$15,IF($B2197="引き分け",次鋒分析!$D$16,IF($B2197="一本差負",次鋒分析!$D$17,次鋒分析!$D$18))))</f>
        <v>0.20800000000000002</v>
      </c>
      <c r="N2197" s="1">
        <f t="shared" si="447"/>
        <v>1</v>
      </c>
      <c r="O2197" s="1">
        <f t="shared" si="448"/>
        <v>1</v>
      </c>
      <c r="P2197" s="7">
        <f>IF($C2197="二本差勝",中堅分析!$D$14,IF($C2197="一本差勝",中堅分析!$D$15,IF($C2197="引き分け",中堅分析!$D$16,IF($C2197="一本差負",中堅分析!$D$17,中堅分析!$D$18))))</f>
        <v>0.26400000000000001</v>
      </c>
      <c r="Q2197" s="1">
        <f t="shared" si="449"/>
        <v>0</v>
      </c>
      <c r="R2197" s="1">
        <f t="shared" si="450"/>
        <v>0</v>
      </c>
      <c r="S2197" s="7">
        <f>IF($D2197="二本差勝",副将分析!$D$14,IF($D2197="一本差勝",副将分析!$D$15,IF($D2197="引き分け",副将分析!$D$16,IF($D2197="一本差負",副将分析!$D$17,副将分析!$D$18))))</f>
        <v>0.20800000000000002</v>
      </c>
      <c r="T2197" s="1">
        <f t="shared" si="451"/>
        <v>-1</v>
      </c>
      <c r="U2197" s="1">
        <f t="shared" si="452"/>
        <v>-1</v>
      </c>
      <c r="V2197" s="7">
        <f>IF($E2197="二本差勝",大将分析!$D$14,IF($E2197="一本差勝",大将分析!$D$15,IF($E2197="引き分け",大将分析!$D$16,IF($E2197="一本差負",大将分析!$D$17,大将分析!$D$18))))</f>
        <v>0.16000000000000003</v>
      </c>
      <c r="W2197" s="1">
        <f t="shared" si="453"/>
        <v>-1</v>
      </c>
      <c r="X2197" s="1">
        <f t="shared" si="454"/>
        <v>-2</v>
      </c>
    </row>
    <row r="2198" spans="1:24" x14ac:dyDescent="0.15">
      <c r="A2198" s="1" t="s">
        <v>22</v>
      </c>
      <c r="B2198" s="1" t="s">
        <v>40</v>
      </c>
      <c r="C2198" s="1" t="s">
        <v>22</v>
      </c>
      <c r="D2198" s="1" t="s">
        <v>42</v>
      </c>
      <c r="E2198" s="1" t="s">
        <v>41</v>
      </c>
      <c r="F2198" s="19">
        <f t="shared" si="442"/>
        <v>-1</v>
      </c>
      <c r="G2198" s="19">
        <f t="shared" si="443"/>
        <v>-2</v>
      </c>
      <c r="H2198" s="20">
        <f t="shared" si="444"/>
        <v>4.8245243904000029E-4</v>
      </c>
      <c r="J2198" s="7">
        <f>IF($A2198="二本差勝",先鋒分析!$D$14,IF($A2198="一本差勝",先鋒分析!$D$15,IF($A2198="引き分け",先鋒分析!$D$16,IF($A2198="一本差負",先鋒分析!$D$17,先鋒分析!$D$18))))</f>
        <v>0.26400000000000001</v>
      </c>
      <c r="K2198" s="19">
        <f t="shared" si="445"/>
        <v>0</v>
      </c>
      <c r="L2198" s="19">
        <f t="shared" si="446"/>
        <v>0</v>
      </c>
      <c r="M2198" s="7">
        <f>IF($B2198="二本差勝",次鋒分析!$D$14,IF($B2198="一本差勝",次鋒分析!$D$15,IF($B2198="引き分け",次鋒分析!$D$16,IF($B2198="一本差負",次鋒分析!$D$17,次鋒分析!$D$18))))</f>
        <v>0.20800000000000002</v>
      </c>
      <c r="N2198" s="1">
        <f t="shared" si="447"/>
        <v>1</v>
      </c>
      <c r="O2198" s="1">
        <f t="shared" si="448"/>
        <v>1</v>
      </c>
      <c r="P2198" s="7">
        <f>IF($C2198="二本差勝",中堅分析!$D$14,IF($C2198="一本差勝",中堅分析!$D$15,IF($C2198="引き分け",中堅分析!$D$16,IF($C2198="一本差負",中堅分析!$D$17,中堅分析!$D$18))))</f>
        <v>0.26400000000000001</v>
      </c>
      <c r="Q2198" s="1">
        <f t="shared" si="449"/>
        <v>0</v>
      </c>
      <c r="R2198" s="1">
        <f t="shared" si="450"/>
        <v>0</v>
      </c>
      <c r="S2198" s="7">
        <f>IF($D2198="二本差勝",副将分析!$D$14,IF($D2198="一本差勝",副将分析!$D$15,IF($D2198="引き分け",副将分析!$D$16,IF($D2198="一本差負",副将分析!$D$17,副将分析!$D$18))))</f>
        <v>0.16000000000000003</v>
      </c>
      <c r="T2198" s="1">
        <f t="shared" si="451"/>
        <v>-1</v>
      </c>
      <c r="U2198" s="1">
        <f t="shared" si="452"/>
        <v>-2</v>
      </c>
      <c r="V2198" s="7">
        <f>IF($E2198="二本差勝",大将分析!$D$14,IF($E2198="一本差勝",大将分析!$D$15,IF($E2198="引き分け",大将分析!$D$16,IF($E2198="一本差負",大将分析!$D$17,大将分析!$D$18))))</f>
        <v>0.20800000000000002</v>
      </c>
      <c r="W2198" s="1">
        <f t="shared" si="453"/>
        <v>-1</v>
      </c>
      <c r="X2198" s="1">
        <f t="shared" si="454"/>
        <v>-1</v>
      </c>
    </row>
    <row r="2199" spans="1:24" x14ac:dyDescent="0.15">
      <c r="A2199" s="1" t="s">
        <v>22</v>
      </c>
      <c r="B2199" s="1" t="s">
        <v>40</v>
      </c>
      <c r="C2199" s="1" t="s">
        <v>41</v>
      </c>
      <c r="D2199" s="1" t="s">
        <v>22</v>
      </c>
      <c r="E2199" s="1" t="s">
        <v>42</v>
      </c>
      <c r="F2199" s="19">
        <f t="shared" si="442"/>
        <v>-1</v>
      </c>
      <c r="G2199" s="19">
        <f t="shared" si="443"/>
        <v>-2</v>
      </c>
      <c r="H2199" s="20">
        <f t="shared" si="444"/>
        <v>4.8245243904000029E-4</v>
      </c>
      <c r="J2199" s="7">
        <f>IF($A2199="二本差勝",先鋒分析!$D$14,IF($A2199="一本差勝",先鋒分析!$D$15,IF($A2199="引き分け",先鋒分析!$D$16,IF($A2199="一本差負",先鋒分析!$D$17,先鋒分析!$D$18))))</f>
        <v>0.26400000000000001</v>
      </c>
      <c r="K2199" s="19">
        <f t="shared" si="445"/>
        <v>0</v>
      </c>
      <c r="L2199" s="19">
        <f t="shared" si="446"/>
        <v>0</v>
      </c>
      <c r="M2199" s="7">
        <f>IF($B2199="二本差勝",次鋒分析!$D$14,IF($B2199="一本差勝",次鋒分析!$D$15,IF($B2199="引き分け",次鋒分析!$D$16,IF($B2199="一本差負",次鋒分析!$D$17,次鋒分析!$D$18))))</f>
        <v>0.20800000000000002</v>
      </c>
      <c r="N2199" s="1">
        <f t="shared" si="447"/>
        <v>1</v>
      </c>
      <c r="O2199" s="1">
        <f t="shared" si="448"/>
        <v>1</v>
      </c>
      <c r="P2199" s="7">
        <f>IF($C2199="二本差勝",中堅分析!$D$14,IF($C2199="一本差勝",中堅分析!$D$15,IF($C2199="引き分け",中堅分析!$D$16,IF($C2199="一本差負",中堅分析!$D$17,中堅分析!$D$18))))</f>
        <v>0.20800000000000002</v>
      </c>
      <c r="Q2199" s="1">
        <f t="shared" si="449"/>
        <v>-1</v>
      </c>
      <c r="R2199" s="1">
        <f t="shared" si="450"/>
        <v>-1</v>
      </c>
      <c r="S2199" s="7">
        <f>IF($D2199="二本差勝",副将分析!$D$14,IF($D2199="一本差勝",副将分析!$D$15,IF($D2199="引き分け",副将分析!$D$16,IF($D2199="一本差負",副将分析!$D$17,副将分析!$D$18))))</f>
        <v>0.26400000000000001</v>
      </c>
      <c r="T2199" s="1">
        <f t="shared" si="451"/>
        <v>0</v>
      </c>
      <c r="U2199" s="1">
        <f t="shared" si="452"/>
        <v>0</v>
      </c>
      <c r="V2199" s="7">
        <f>IF($E2199="二本差勝",大将分析!$D$14,IF($E2199="一本差勝",大将分析!$D$15,IF($E2199="引き分け",大将分析!$D$16,IF($E2199="一本差負",大将分析!$D$17,大将分析!$D$18))))</f>
        <v>0.16000000000000003</v>
      </c>
      <c r="W2199" s="1">
        <f t="shared" si="453"/>
        <v>-1</v>
      </c>
      <c r="X2199" s="1">
        <f t="shared" si="454"/>
        <v>-2</v>
      </c>
    </row>
    <row r="2200" spans="1:24" x14ac:dyDescent="0.15">
      <c r="A2200" s="1" t="s">
        <v>22</v>
      </c>
      <c r="B2200" s="1" t="s">
        <v>40</v>
      </c>
      <c r="C2200" s="1" t="s">
        <v>41</v>
      </c>
      <c r="D2200" s="1" t="s">
        <v>42</v>
      </c>
      <c r="E2200" s="1" t="s">
        <v>22</v>
      </c>
      <c r="F2200" s="19">
        <f t="shared" si="442"/>
        <v>-1</v>
      </c>
      <c r="G2200" s="19">
        <f t="shared" si="443"/>
        <v>-2</v>
      </c>
      <c r="H2200" s="20">
        <f t="shared" si="444"/>
        <v>4.8245243904000029E-4</v>
      </c>
      <c r="J2200" s="7">
        <f>IF($A2200="二本差勝",先鋒分析!$D$14,IF($A2200="一本差勝",先鋒分析!$D$15,IF($A2200="引き分け",先鋒分析!$D$16,IF($A2200="一本差負",先鋒分析!$D$17,先鋒分析!$D$18))))</f>
        <v>0.26400000000000001</v>
      </c>
      <c r="K2200" s="19">
        <f t="shared" si="445"/>
        <v>0</v>
      </c>
      <c r="L2200" s="19">
        <f t="shared" si="446"/>
        <v>0</v>
      </c>
      <c r="M2200" s="7">
        <f>IF($B2200="二本差勝",次鋒分析!$D$14,IF($B2200="一本差勝",次鋒分析!$D$15,IF($B2200="引き分け",次鋒分析!$D$16,IF($B2200="一本差負",次鋒分析!$D$17,次鋒分析!$D$18))))</f>
        <v>0.20800000000000002</v>
      </c>
      <c r="N2200" s="1">
        <f t="shared" si="447"/>
        <v>1</v>
      </c>
      <c r="O2200" s="1">
        <f t="shared" si="448"/>
        <v>1</v>
      </c>
      <c r="P2200" s="7">
        <f>IF($C2200="二本差勝",中堅分析!$D$14,IF($C2200="一本差勝",中堅分析!$D$15,IF($C2200="引き分け",中堅分析!$D$16,IF($C2200="一本差負",中堅分析!$D$17,中堅分析!$D$18))))</f>
        <v>0.20800000000000002</v>
      </c>
      <c r="Q2200" s="1">
        <f t="shared" si="449"/>
        <v>-1</v>
      </c>
      <c r="R2200" s="1">
        <f t="shared" si="450"/>
        <v>-1</v>
      </c>
      <c r="S2200" s="7">
        <f>IF($D2200="二本差勝",副将分析!$D$14,IF($D2200="一本差勝",副将分析!$D$15,IF($D2200="引き分け",副将分析!$D$16,IF($D2200="一本差負",副将分析!$D$17,副将分析!$D$18))))</f>
        <v>0.16000000000000003</v>
      </c>
      <c r="T2200" s="1">
        <f t="shared" si="451"/>
        <v>-1</v>
      </c>
      <c r="U2200" s="1">
        <f t="shared" si="452"/>
        <v>-2</v>
      </c>
      <c r="V2200" s="7">
        <f>IF($E2200="二本差勝",大将分析!$D$14,IF($E2200="一本差勝",大将分析!$D$15,IF($E2200="引き分け",大将分析!$D$16,IF($E2200="一本差負",大将分析!$D$17,大将分析!$D$18))))</f>
        <v>0.26400000000000001</v>
      </c>
      <c r="W2200" s="1">
        <f t="shared" si="453"/>
        <v>0</v>
      </c>
      <c r="X2200" s="1">
        <f t="shared" si="454"/>
        <v>0</v>
      </c>
    </row>
    <row r="2201" spans="1:24" x14ac:dyDescent="0.15">
      <c r="A2201" s="1" t="s">
        <v>22</v>
      </c>
      <c r="B2201" s="1" t="s">
        <v>40</v>
      </c>
      <c r="C2201" s="1" t="s">
        <v>42</v>
      </c>
      <c r="D2201" s="1" t="s">
        <v>22</v>
      </c>
      <c r="E2201" s="1" t="s">
        <v>41</v>
      </c>
      <c r="F2201" s="19">
        <f t="shared" si="442"/>
        <v>-1</v>
      </c>
      <c r="G2201" s="19">
        <f t="shared" si="443"/>
        <v>-2</v>
      </c>
      <c r="H2201" s="20">
        <f t="shared" si="444"/>
        <v>4.8245243904000018E-4</v>
      </c>
      <c r="J2201" s="7">
        <f>IF($A2201="二本差勝",先鋒分析!$D$14,IF($A2201="一本差勝",先鋒分析!$D$15,IF($A2201="引き分け",先鋒分析!$D$16,IF($A2201="一本差負",先鋒分析!$D$17,先鋒分析!$D$18))))</f>
        <v>0.26400000000000001</v>
      </c>
      <c r="K2201" s="19">
        <f t="shared" si="445"/>
        <v>0</v>
      </c>
      <c r="L2201" s="19">
        <f t="shared" si="446"/>
        <v>0</v>
      </c>
      <c r="M2201" s="7">
        <f>IF($B2201="二本差勝",次鋒分析!$D$14,IF($B2201="一本差勝",次鋒分析!$D$15,IF($B2201="引き分け",次鋒分析!$D$16,IF($B2201="一本差負",次鋒分析!$D$17,次鋒分析!$D$18))))</f>
        <v>0.20800000000000002</v>
      </c>
      <c r="N2201" s="1">
        <f t="shared" si="447"/>
        <v>1</v>
      </c>
      <c r="O2201" s="1">
        <f t="shared" si="448"/>
        <v>1</v>
      </c>
      <c r="P2201" s="7">
        <f>IF($C2201="二本差勝",中堅分析!$D$14,IF($C2201="一本差勝",中堅分析!$D$15,IF($C2201="引き分け",中堅分析!$D$16,IF($C2201="一本差負",中堅分析!$D$17,中堅分析!$D$18))))</f>
        <v>0.16000000000000003</v>
      </c>
      <c r="Q2201" s="1">
        <f t="shared" si="449"/>
        <v>-1</v>
      </c>
      <c r="R2201" s="1">
        <f t="shared" si="450"/>
        <v>-2</v>
      </c>
      <c r="S2201" s="7">
        <f>IF($D2201="二本差勝",副将分析!$D$14,IF($D2201="一本差勝",副将分析!$D$15,IF($D2201="引き分け",副将分析!$D$16,IF($D2201="一本差負",副将分析!$D$17,副将分析!$D$18))))</f>
        <v>0.26400000000000001</v>
      </c>
      <c r="T2201" s="1">
        <f t="shared" si="451"/>
        <v>0</v>
      </c>
      <c r="U2201" s="1">
        <f t="shared" si="452"/>
        <v>0</v>
      </c>
      <c r="V2201" s="7">
        <f>IF($E2201="二本差勝",大将分析!$D$14,IF($E2201="一本差勝",大将分析!$D$15,IF($E2201="引き分け",大将分析!$D$16,IF($E2201="一本差負",大将分析!$D$17,大将分析!$D$18))))</f>
        <v>0.20800000000000002</v>
      </c>
      <c r="W2201" s="1">
        <f t="shared" si="453"/>
        <v>-1</v>
      </c>
      <c r="X2201" s="1">
        <f t="shared" si="454"/>
        <v>-1</v>
      </c>
    </row>
    <row r="2202" spans="1:24" x14ac:dyDescent="0.15">
      <c r="A2202" s="1" t="s">
        <v>22</v>
      </c>
      <c r="B2202" s="1" t="s">
        <v>40</v>
      </c>
      <c r="C2202" s="1" t="s">
        <v>42</v>
      </c>
      <c r="D2202" s="1" t="s">
        <v>41</v>
      </c>
      <c r="E2202" s="1" t="s">
        <v>22</v>
      </c>
      <c r="F2202" s="19">
        <f t="shared" si="442"/>
        <v>-1</v>
      </c>
      <c r="G2202" s="19">
        <f t="shared" si="443"/>
        <v>-2</v>
      </c>
      <c r="H2202" s="20">
        <f t="shared" si="444"/>
        <v>4.8245243904000023E-4</v>
      </c>
      <c r="J2202" s="7">
        <f>IF($A2202="二本差勝",先鋒分析!$D$14,IF($A2202="一本差勝",先鋒分析!$D$15,IF($A2202="引き分け",先鋒分析!$D$16,IF($A2202="一本差負",先鋒分析!$D$17,先鋒分析!$D$18))))</f>
        <v>0.26400000000000001</v>
      </c>
      <c r="K2202" s="19">
        <f t="shared" si="445"/>
        <v>0</v>
      </c>
      <c r="L2202" s="19">
        <f t="shared" si="446"/>
        <v>0</v>
      </c>
      <c r="M2202" s="7">
        <f>IF($B2202="二本差勝",次鋒分析!$D$14,IF($B2202="一本差勝",次鋒分析!$D$15,IF($B2202="引き分け",次鋒分析!$D$16,IF($B2202="一本差負",次鋒分析!$D$17,次鋒分析!$D$18))))</f>
        <v>0.20800000000000002</v>
      </c>
      <c r="N2202" s="1">
        <f t="shared" si="447"/>
        <v>1</v>
      </c>
      <c r="O2202" s="1">
        <f t="shared" si="448"/>
        <v>1</v>
      </c>
      <c r="P2202" s="7">
        <f>IF($C2202="二本差勝",中堅分析!$D$14,IF($C2202="一本差勝",中堅分析!$D$15,IF($C2202="引き分け",中堅分析!$D$16,IF($C2202="一本差負",中堅分析!$D$17,中堅分析!$D$18))))</f>
        <v>0.16000000000000003</v>
      </c>
      <c r="Q2202" s="1">
        <f t="shared" si="449"/>
        <v>-1</v>
      </c>
      <c r="R2202" s="1">
        <f t="shared" si="450"/>
        <v>-2</v>
      </c>
      <c r="S2202" s="7">
        <f>IF($D2202="二本差勝",副将分析!$D$14,IF($D2202="一本差勝",副将分析!$D$15,IF($D2202="引き分け",副将分析!$D$16,IF($D2202="一本差負",副将分析!$D$17,副将分析!$D$18))))</f>
        <v>0.20800000000000002</v>
      </c>
      <c r="T2202" s="1">
        <f t="shared" si="451"/>
        <v>-1</v>
      </c>
      <c r="U2202" s="1">
        <f t="shared" si="452"/>
        <v>-1</v>
      </c>
      <c r="V2202" s="7">
        <f>IF($E2202="二本差勝",大将分析!$D$14,IF($E2202="一本差勝",大将分析!$D$15,IF($E2202="引き分け",大将分析!$D$16,IF($E2202="一本差負",大将分析!$D$17,大将分析!$D$18))))</f>
        <v>0.26400000000000001</v>
      </c>
      <c r="W2202" s="1">
        <f t="shared" si="453"/>
        <v>0</v>
      </c>
      <c r="X2202" s="1">
        <f t="shared" si="454"/>
        <v>0</v>
      </c>
    </row>
    <row r="2203" spans="1:24" x14ac:dyDescent="0.15">
      <c r="A2203" s="1" t="s">
        <v>22</v>
      </c>
      <c r="B2203" s="1" t="s">
        <v>22</v>
      </c>
      <c r="C2203" s="1" t="s">
        <v>39</v>
      </c>
      <c r="D2203" s="1" t="s">
        <v>42</v>
      </c>
      <c r="E2203" s="1" t="s">
        <v>42</v>
      </c>
      <c r="F2203" s="19">
        <f t="shared" si="442"/>
        <v>-1</v>
      </c>
      <c r="G2203" s="19">
        <f t="shared" si="443"/>
        <v>-2</v>
      </c>
      <c r="H2203" s="20">
        <f t="shared" si="444"/>
        <v>2.8547481600000023E-4</v>
      </c>
      <c r="J2203" s="7">
        <f>IF($A2203="二本差勝",先鋒分析!$D$14,IF($A2203="一本差勝",先鋒分析!$D$15,IF($A2203="引き分け",先鋒分析!$D$16,IF($A2203="一本差負",先鋒分析!$D$17,先鋒分析!$D$18))))</f>
        <v>0.26400000000000001</v>
      </c>
      <c r="K2203" s="19">
        <f t="shared" si="445"/>
        <v>0</v>
      </c>
      <c r="L2203" s="19">
        <f t="shared" si="446"/>
        <v>0</v>
      </c>
      <c r="M2203" s="7">
        <f>IF($B2203="二本差勝",次鋒分析!$D$14,IF($B2203="一本差勝",次鋒分析!$D$15,IF($B2203="引き分け",次鋒分析!$D$16,IF($B2203="一本差負",次鋒分析!$D$17,次鋒分析!$D$18))))</f>
        <v>0.26400000000000001</v>
      </c>
      <c r="N2203" s="1">
        <f t="shared" si="447"/>
        <v>0</v>
      </c>
      <c r="O2203" s="1">
        <f t="shared" si="448"/>
        <v>0</v>
      </c>
      <c r="P2203" s="7">
        <f>IF($C2203="二本差勝",中堅分析!$D$14,IF($C2203="一本差勝",中堅分析!$D$15,IF($C2203="引き分け",中堅分析!$D$16,IF($C2203="一本差負",中堅分析!$D$17,中堅分析!$D$18))))</f>
        <v>0.16000000000000003</v>
      </c>
      <c r="Q2203" s="1">
        <f t="shared" si="449"/>
        <v>1</v>
      </c>
      <c r="R2203" s="1">
        <f t="shared" si="450"/>
        <v>2</v>
      </c>
      <c r="S2203" s="7">
        <f>IF($D2203="二本差勝",副将分析!$D$14,IF($D2203="一本差勝",副将分析!$D$15,IF($D2203="引き分け",副将分析!$D$16,IF($D2203="一本差負",副将分析!$D$17,副将分析!$D$18))))</f>
        <v>0.16000000000000003</v>
      </c>
      <c r="T2203" s="1">
        <f t="shared" si="451"/>
        <v>-1</v>
      </c>
      <c r="U2203" s="1">
        <f t="shared" si="452"/>
        <v>-2</v>
      </c>
      <c r="V2203" s="7">
        <f>IF($E2203="二本差勝",大将分析!$D$14,IF($E2203="一本差勝",大将分析!$D$15,IF($E2203="引き分け",大将分析!$D$16,IF($E2203="一本差負",大将分析!$D$17,大将分析!$D$18))))</f>
        <v>0.16000000000000003</v>
      </c>
      <c r="W2203" s="1">
        <f t="shared" si="453"/>
        <v>-1</v>
      </c>
      <c r="X2203" s="1">
        <f t="shared" si="454"/>
        <v>-2</v>
      </c>
    </row>
    <row r="2204" spans="1:24" x14ac:dyDescent="0.15">
      <c r="A2204" s="1" t="s">
        <v>22</v>
      </c>
      <c r="B2204" s="1" t="s">
        <v>22</v>
      </c>
      <c r="C2204" s="1" t="s">
        <v>40</v>
      </c>
      <c r="D2204" s="1" t="s">
        <v>41</v>
      </c>
      <c r="E2204" s="1" t="s">
        <v>42</v>
      </c>
      <c r="F2204" s="19">
        <f t="shared" si="442"/>
        <v>-1</v>
      </c>
      <c r="G2204" s="19">
        <f t="shared" si="443"/>
        <v>-2</v>
      </c>
      <c r="H2204" s="20">
        <f t="shared" si="444"/>
        <v>4.8245243904000023E-4</v>
      </c>
      <c r="J2204" s="7">
        <f>IF($A2204="二本差勝",先鋒分析!$D$14,IF($A2204="一本差勝",先鋒分析!$D$15,IF($A2204="引き分け",先鋒分析!$D$16,IF($A2204="一本差負",先鋒分析!$D$17,先鋒分析!$D$18))))</f>
        <v>0.26400000000000001</v>
      </c>
      <c r="K2204" s="19">
        <f t="shared" si="445"/>
        <v>0</v>
      </c>
      <c r="L2204" s="19">
        <f t="shared" si="446"/>
        <v>0</v>
      </c>
      <c r="M2204" s="7">
        <f>IF($B2204="二本差勝",次鋒分析!$D$14,IF($B2204="一本差勝",次鋒分析!$D$15,IF($B2204="引き分け",次鋒分析!$D$16,IF($B2204="一本差負",次鋒分析!$D$17,次鋒分析!$D$18))))</f>
        <v>0.26400000000000001</v>
      </c>
      <c r="N2204" s="1">
        <f t="shared" si="447"/>
        <v>0</v>
      </c>
      <c r="O2204" s="1">
        <f t="shared" si="448"/>
        <v>0</v>
      </c>
      <c r="P2204" s="7">
        <f>IF($C2204="二本差勝",中堅分析!$D$14,IF($C2204="一本差勝",中堅分析!$D$15,IF($C2204="引き分け",中堅分析!$D$16,IF($C2204="一本差負",中堅分析!$D$17,中堅分析!$D$18))))</f>
        <v>0.20800000000000002</v>
      </c>
      <c r="Q2204" s="1">
        <f t="shared" si="449"/>
        <v>1</v>
      </c>
      <c r="R2204" s="1">
        <f t="shared" si="450"/>
        <v>1</v>
      </c>
      <c r="S2204" s="7">
        <f>IF($D2204="二本差勝",副将分析!$D$14,IF($D2204="一本差勝",副将分析!$D$15,IF($D2204="引き分け",副将分析!$D$16,IF($D2204="一本差負",副将分析!$D$17,副将分析!$D$18))))</f>
        <v>0.20800000000000002</v>
      </c>
      <c r="T2204" s="1">
        <f t="shared" si="451"/>
        <v>-1</v>
      </c>
      <c r="U2204" s="1">
        <f t="shared" si="452"/>
        <v>-1</v>
      </c>
      <c r="V2204" s="7">
        <f>IF($E2204="二本差勝",大将分析!$D$14,IF($E2204="一本差勝",大将分析!$D$15,IF($E2204="引き分け",大将分析!$D$16,IF($E2204="一本差負",大将分析!$D$17,大将分析!$D$18))))</f>
        <v>0.16000000000000003</v>
      </c>
      <c r="W2204" s="1">
        <f t="shared" si="453"/>
        <v>-1</v>
      </c>
      <c r="X2204" s="1">
        <f t="shared" si="454"/>
        <v>-2</v>
      </c>
    </row>
    <row r="2205" spans="1:24" x14ac:dyDescent="0.15">
      <c r="A2205" s="1" t="s">
        <v>22</v>
      </c>
      <c r="B2205" s="1" t="s">
        <v>22</v>
      </c>
      <c r="C2205" s="1" t="s">
        <v>40</v>
      </c>
      <c r="D2205" s="1" t="s">
        <v>42</v>
      </c>
      <c r="E2205" s="1" t="s">
        <v>41</v>
      </c>
      <c r="F2205" s="19">
        <f t="shared" si="442"/>
        <v>-1</v>
      </c>
      <c r="G2205" s="19">
        <f t="shared" si="443"/>
        <v>-2</v>
      </c>
      <c r="H2205" s="20">
        <f t="shared" si="444"/>
        <v>4.8245243904000029E-4</v>
      </c>
      <c r="J2205" s="7">
        <f>IF($A2205="二本差勝",先鋒分析!$D$14,IF($A2205="一本差勝",先鋒分析!$D$15,IF($A2205="引き分け",先鋒分析!$D$16,IF($A2205="一本差負",先鋒分析!$D$17,先鋒分析!$D$18))))</f>
        <v>0.26400000000000001</v>
      </c>
      <c r="K2205" s="19">
        <f t="shared" si="445"/>
        <v>0</v>
      </c>
      <c r="L2205" s="19">
        <f t="shared" si="446"/>
        <v>0</v>
      </c>
      <c r="M2205" s="7">
        <f>IF($B2205="二本差勝",次鋒分析!$D$14,IF($B2205="一本差勝",次鋒分析!$D$15,IF($B2205="引き分け",次鋒分析!$D$16,IF($B2205="一本差負",次鋒分析!$D$17,次鋒分析!$D$18))))</f>
        <v>0.26400000000000001</v>
      </c>
      <c r="N2205" s="1">
        <f t="shared" si="447"/>
        <v>0</v>
      </c>
      <c r="O2205" s="1">
        <f t="shared" si="448"/>
        <v>0</v>
      </c>
      <c r="P2205" s="7">
        <f>IF($C2205="二本差勝",中堅分析!$D$14,IF($C2205="一本差勝",中堅分析!$D$15,IF($C2205="引き分け",中堅分析!$D$16,IF($C2205="一本差負",中堅分析!$D$17,中堅分析!$D$18))))</f>
        <v>0.20800000000000002</v>
      </c>
      <c r="Q2205" s="1">
        <f t="shared" si="449"/>
        <v>1</v>
      </c>
      <c r="R2205" s="1">
        <f t="shared" si="450"/>
        <v>1</v>
      </c>
      <c r="S2205" s="7">
        <f>IF($D2205="二本差勝",副将分析!$D$14,IF($D2205="一本差勝",副将分析!$D$15,IF($D2205="引き分け",副将分析!$D$16,IF($D2205="一本差負",副将分析!$D$17,副将分析!$D$18))))</f>
        <v>0.16000000000000003</v>
      </c>
      <c r="T2205" s="1">
        <f t="shared" si="451"/>
        <v>-1</v>
      </c>
      <c r="U2205" s="1">
        <f t="shared" si="452"/>
        <v>-2</v>
      </c>
      <c r="V2205" s="7">
        <f>IF($E2205="二本差勝",大将分析!$D$14,IF($E2205="一本差勝",大将分析!$D$15,IF($E2205="引き分け",大将分析!$D$16,IF($E2205="一本差負",大将分析!$D$17,大将分析!$D$18))))</f>
        <v>0.20800000000000002</v>
      </c>
      <c r="W2205" s="1">
        <f t="shared" si="453"/>
        <v>-1</v>
      </c>
      <c r="X2205" s="1">
        <f t="shared" si="454"/>
        <v>-1</v>
      </c>
    </row>
    <row r="2206" spans="1:24" x14ac:dyDescent="0.15">
      <c r="A2206" s="1" t="s">
        <v>22</v>
      </c>
      <c r="B2206" s="1" t="s">
        <v>22</v>
      </c>
      <c r="C2206" s="1" t="s">
        <v>22</v>
      </c>
      <c r="D2206" s="1" t="s">
        <v>22</v>
      </c>
      <c r="E2206" s="1" t="s">
        <v>42</v>
      </c>
      <c r="F2206" s="19">
        <f t="shared" si="442"/>
        <v>-1</v>
      </c>
      <c r="G2206" s="19">
        <f t="shared" si="443"/>
        <v>-2</v>
      </c>
      <c r="H2206" s="20">
        <f t="shared" si="444"/>
        <v>7.7720518656000041E-4</v>
      </c>
      <c r="J2206" s="7">
        <f>IF($A2206="二本差勝",先鋒分析!$D$14,IF($A2206="一本差勝",先鋒分析!$D$15,IF($A2206="引き分け",先鋒分析!$D$16,IF($A2206="一本差負",先鋒分析!$D$17,先鋒分析!$D$18))))</f>
        <v>0.26400000000000001</v>
      </c>
      <c r="K2206" s="19">
        <f t="shared" si="445"/>
        <v>0</v>
      </c>
      <c r="L2206" s="19">
        <f t="shared" si="446"/>
        <v>0</v>
      </c>
      <c r="M2206" s="7">
        <f>IF($B2206="二本差勝",次鋒分析!$D$14,IF($B2206="一本差勝",次鋒分析!$D$15,IF($B2206="引き分け",次鋒分析!$D$16,IF($B2206="一本差負",次鋒分析!$D$17,次鋒分析!$D$18))))</f>
        <v>0.26400000000000001</v>
      </c>
      <c r="N2206" s="1">
        <f t="shared" si="447"/>
        <v>0</v>
      </c>
      <c r="O2206" s="1">
        <f t="shared" si="448"/>
        <v>0</v>
      </c>
      <c r="P2206" s="7">
        <f>IF($C2206="二本差勝",中堅分析!$D$14,IF($C2206="一本差勝",中堅分析!$D$15,IF($C2206="引き分け",中堅分析!$D$16,IF($C2206="一本差負",中堅分析!$D$17,中堅分析!$D$18))))</f>
        <v>0.26400000000000001</v>
      </c>
      <c r="Q2206" s="1">
        <f t="shared" si="449"/>
        <v>0</v>
      </c>
      <c r="R2206" s="1">
        <f t="shared" si="450"/>
        <v>0</v>
      </c>
      <c r="S2206" s="7">
        <f>IF($D2206="二本差勝",副将分析!$D$14,IF($D2206="一本差勝",副将分析!$D$15,IF($D2206="引き分け",副将分析!$D$16,IF($D2206="一本差負",副将分析!$D$17,副将分析!$D$18))))</f>
        <v>0.26400000000000001</v>
      </c>
      <c r="T2206" s="1">
        <f t="shared" si="451"/>
        <v>0</v>
      </c>
      <c r="U2206" s="1">
        <f t="shared" si="452"/>
        <v>0</v>
      </c>
      <c r="V2206" s="7">
        <f>IF($E2206="二本差勝",大将分析!$D$14,IF($E2206="一本差勝",大将分析!$D$15,IF($E2206="引き分け",大将分析!$D$16,IF($E2206="一本差負",大将分析!$D$17,大将分析!$D$18))))</f>
        <v>0.16000000000000003</v>
      </c>
      <c r="W2206" s="1">
        <f t="shared" si="453"/>
        <v>-1</v>
      </c>
      <c r="X2206" s="1">
        <f t="shared" si="454"/>
        <v>-2</v>
      </c>
    </row>
    <row r="2207" spans="1:24" x14ac:dyDescent="0.15">
      <c r="A2207" s="1" t="s">
        <v>22</v>
      </c>
      <c r="B2207" s="1" t="s">
        <v>22</v>
      </c>
      <c r="C2207" s="1" t="s">
        <v>22</v>
      </c>
      <c r="D2207" s="1" t="s">
        <v>42</v>
      </c>
      <c r="E2207" s="1" t="s">
        <v>22</v>
      </c>
      <c r="F2207" s="19">
        <f t="shared" si="442"/>
        <v>-1</v>
      </c>
      <c r="G2207" s="19">
        <f t="shared" si="443"/>
        <v>-2</v>
      </c>
      <c r="H2207" s="20">
        <f t="shared" si="444"/>
        <v>7.772051865600003E-4</v>
      </c>
      <c r="J2207" s="7">
        <f>IF($A2207="二本差勝",先鋒分析!$D$14,IF($A2207="一本差勝",先鋒分析!$D$15,IF($A2207="引き分け",先鋒分析!$D$16,IF($A2207="一本差負",先鋒分析!$D$17,先鋒分析!$D$18))))</f>
        <v>0.26400000000000001</v>
      </c>
      <c r="K2207" s="19">
        <f t="shared" si="445"/>
        <v>0</v>
      </c>
      <c r="L2207" s="19">
        <f t="shared" si="446"/>
        <v>0</v>
      </c>
      <c r="M2207" s="7">
        <f>IF($B2207="二本差勝",次鋒分析!$D$14,IF($B2207="一本差勝",次鋒分析!$D$15,IF($B2207="引き分け",次鋒分析!$D$16,IF($B2207="一本差負",次鋒分析!$D$17,次鋒分析!$D$18))))</f>
        <v>0.26400000000000001</v>
      </c>
      <c r="N2207" s="1">
        <f t="shared" si="447"/>
        <v>0</v>
      </c>
      <c r="O2207" s="1">
        <f t="shared" si="448"/>
        <v>0</v>
      </c>
      <c r="P2207" s="7">
        <f>IF($C2207="二本差勝",中堅分析!$D$14,IF($C2207="一本差勝",中堅分析!$D$15,IF($C2207="引き分け",中堅分析!$D$16,IF($C2207="一本差負",中堅分析!$D$17,中堅分析!$D$18))))</f>
        <v>0.26400000000000001</v>
      </c>
      <c r="Q2207" s="1">
        <f t="shared" si="449"/>
        <v>0</v>
      </c>
      <c r="R2207" s="1">
        <f t="shared" si="450"/>
        <v>0</v>
      </c>
      <c r="S2207" s="7">
        <f>IF($D2207="二本差勝",副将分析!$D$14,IF($D2207="一本差勝",副将分析!$D$15,IF($D2207="引き分け",副将分析!$D$16,IF($D2207="一本差負",副将分析!$D$17,副将分析!$D$18))))</f>
        <v>0.16000000000000003</v>
      </c>
      <c r="T2207" s="1">
        <f t="shared" si="451"/>
        <v>-1</v>
      </c>
      <c r="U2207" s="1">
        <f t="shared" si="452"/>
        <v>-2</v>
      </c>
      <c r="V2207" s="7">
        <f>IF($E2207="二本差勝",大将分析!$D$14,IF($E2207="一本差勝",大将分析!$D$15,IF($E2207="引き分け",大将分析!$D$16,IF($E2207="一本差負",大将分析!$D$17,大将分析!$D$18))))</f>
        <v>0.26400000000000001</v>
      </c>
      <c r="W2207" s="1">
        <f t="shared" si="453"/>
        <v>0</v>
      </c>
      <c r="X2207" s="1">
        <f t="shared" si="454"/>
        <v>0</v>
      </c>
    </row>
    <row r="2208" spans="1:24" x14ac:dyDescent="0.15">
      <c r="A2208" s="1" t="s">
        <v>22</v>
      </c>
      <c r="B2208" s="1" t="s">
        <v>22</v>
      </c>
      <c r="C2208" s="1" t="s">
        <v>41</v>
      </c>
      <c r="D2208" s="1" t="s">
        <v>40</v>
      </c>
      <c r="E2208" s="1" t="s">
        <v>42</v>
      </c>
      <c r="F2208" s="19">
        <f t="shared" si="442"/>
        <v>-1</v>
      </c>
      <c r="G2208" s="19">
        <f t="shared" si="443"/>
        <v>-2</v>
      </c>
      <c r="H2208" s="20">
        <f t="shared" si="444"/>
        <v>4.8245243904000023E-4</v>
      </c>
      <c r="J2208" s="7">
        <f>IF($A2208="二本差勝",先鋒分析!$D$14,IF($A2208="一本差勝",先鋒分析!$D$15,IF($A2208="引き分け",先鋒分析!$D$16,IF($A2208="一本差負",先鋒分析!$D$17,先鋒分析!$D$18))))</f>
        <v>0.26400000000000001</v>
      </c>
      <c r="K2208" s="19">
        <f t="shared" si="445"/>
        <v>0</v>
      </c>
      <c r="L2208" s="19">
        <f t="shared" si="446"/>
        <v>0</v>
      </c>
      <c r="M2208" s="7">
        <f>IF($B2208="二本差勝",次鋒分析!$D$14,IF($B2208="一本差勝",次鋒分析!$D$15,IF($B2208="引き分け",次鋒分析!$D$16,IF($B2208="一本差負",次鋒分析!$D$17,次鋒分析!$D$18))))</f>
        <v>0.26400000000000001</v>
      </c>
      <c r="N2208" s="1">
        <f t="shared" si="447"/>
        <v>0</v>
      </c>
      <c r="O2208" s="1">
        <f t="shared" si="448"/>
        <v>0</v>
      </c>
      <c r="P2208" s="7">
        <f>IF($C2208="二本差勝",中堅分析!$D$14,IF($C2208="一本差勝",中堅分析!$D$15,IF($C2208="引き分け",中堅分析!$D$16,IF($C2208="一本差負",中堅分析!$D$17,中堅分析!$D$18))))</f>
        <v>0.20800000000000002</v>
      </c>
      <c r="Q2208" s="1">
        <f t="shared" si="449"/>
        <v>-1</v>
      </c>
      <c r="R2208" s="1">
        <f t="shared" si="450"/>
        <v>-1</v>
      </c>
      <c r="S2208" s="7">
        <f>IF($D2208="二本差勝",副将分析!$D$14,IF($D2208="一本差勝",副将分析!$D$15,IF($D2208="引き分け",副将分析!$D$16,IF($D2208="一本差負",副将分析!$D$17,副将分析!$D$18))))</f>
        <v>0.20800000000000002</v>
      </c>
      <c r="T2208" s="1">
        <f t="shared" si="451"/>
        <v>1</v>
      </c>
      <c r="U2208" s="1">
        <f t="shared" si="452"/>
        <v>1</v>
      </c>
      <c r="V2208" s="7">
        <f>IF($E2208="二本差勝",大将分析!$D$14,IF($E2208="一本差勝",大将分析!$D$15,IF($E2208="引き分け",大将分析!$D$16,IF($E2208="一本差負",大将分析!$D$17,大将分析!$D$18))))</f>
        <v>0.16000000000000003</v>
      </c>
      <c r="W2208" s="1">
        <f t="shared" si="453"/>
        <v>-1</v>
      </c>
      <c r="X2208" s="1">
        <f t="shared" si="454"/>
        <v>-2</v>
      </c>
    </row>
    <row r="2209" spans="1:24" x14ac:dyDescent="0.15">
      <c r="A2209" s="1" t="s">
        <v>22</v>
      </c>
      <c r="B2209" s="1" t="s">
        <v>22</v>
      </c>
      <c r="C2209" s="1" t="s">
        <v>41</v>
      </c>
      <c r="D2209" s="1" t="s">
        <v>42</v>
      </c>
      <c r="E2209" s="1" t="s">
        <v>40</v>
      </c>
      <c r="F2209" s="19">
        <f t="shared" si="442"/>
        <v>-1</v>
      </c>
      <c r="G2209" s="19">
        <f t="shared" si="443"/>
        <v>-2</v>
      </c>
      <c r="H2209" s="20">
        <f t="shared" si="444"/>
        <v>4.8245243904000029E-4</v>
      </c>
      <c r="J2209" s="7">
        <f>IF($A2209="二本差勝",先鋒分析!$D$14,IF($A2209="一本差勝",先鋒分析!$D$15,IF($A2209="引き分け",先鋒分析!$D$16,IF($A2209="一本差負",先鋒分析!$D$17,先鋒分析!$D$18))))</f>
        <v>0.26400000000000001</v>
      </c>
      <c r="K2209" s="19">
        <f t="shared" si="445"/>
        <v>0</v>
      </c>
      <c r="L2209" s="19">
        <f t="shared" si="446"/>
        <v>0</v>
      </c>
      <c r="M2209" s="7">
        <f>IF($B2209="二本差勝",次鋒分析!$D$14,IF($B2209="一本差勝",次鋒分析!$D$15,IF($B2209="引き分け",次鋒分析!$D$16,IF($B2209="一本差負",次鋒分析!$D$17,次鋒分析!$D$18))))</f>
        <v>0.26400000000000001</v>
      </c>
      <c r="N2209" s="1">
        <f t="shared" si="447"/>
        <v>0</v>
      </c>
      <c r="O2209" s="1">
        <f t="shared" si="448"/>
        <v>0</v>
      </c>
      <c r="P2209" s="7">
        <f>IF($C2209="二本差勝",中堅分析!$D$14,IF($C2209="一本差勝",中堅分析!$D$15,IF($C2209="引き分け",中堅分析!$D$16,IF($C2209="一本差負",中堅分析!$D$17,中堅分析!$D$18))))</f>
        <v>0.20800000000000002</v>
      </c>
      <c r="Q2209" s="1">
        <f t="shared" si="449"/>
        <v>-1</v>
      </c>
      <c r="R2209" s="1">
        <f t="shared" si="450"/>
        <v>-1</v>
      </c>
      <c r="S2209" s="7">
        <f>IF($D2209="二本差勝",副将分析!$D$14,IF($D2209="一本差勝",副将分析!$D$15,IF($D2209="引き分け",副将分析!$D$16,IF($D2209="一本差負",副将分析!$D$17,副将分析!$D$18))))</f>
        <v>0.16000000000000003</v>
      </c>
      <c r="T2209" s="1">
        <f t="shared" si="451"/>
        <v>-1</v>
      </c>
      <c r="U2209" s="1">
        <f t="shared" si="452"/>
        <v>-2</v>
      </c>
      <c r="V2209" s="7">
        <f>IF($E2209="二本差勝",大将分析!$D$14,IF($E2209="一本差勝",大将分析!$D$15,IF($E2209="引き分け",大将分析!$D$16,IF($E2209="一本差負",大将分析!$D$17,大将分析!$D$18))))</f>
        <v>0.20800000000000002</v>
      </c>
      <c r="W2209" s="1">
        <f t="shared" si="453"/>
        <v>1</v>
      </c>
      <c r="X2209" s="1">
        <f t="shared" si="454"/>
        <v>1</v>
      </c>
    </row>
    <row r="2210" spans="1:24" x14ac:dyDescent="0.15">
      <c r="A2210" s="1" t="s">
        <v>22</v>
      </c>
      <c r="B2210" s="1" t="s">
        <v>22</v>
      </c>
      <c r="C2210" s="1" t="s">
        <v>42</v>
      </c>
      <c r="D2210" s="1" t="s">
        <v>39</v>
      </c>
      <c r="E2210" s="1" t="s">
        <v>42</v>
      </c>
      <c r="F2210" s="19">
        <f t="shared" si="442"/>
        <v>-1</v>
      </c>
      <c r="G2210" s="19">
        <f t="shared" si="443"/>
        <v>-2</v>
      </c>
      <c r="H2210" s="20">
        <f t="shared" si="444"/>
        <v>2.8547481600000023E-4</v>
      </c>
      <c r="J2210" s="7">
        <f>IF($A2210="二本差勝",先鋒分析!$D$14,IF($A2210="一本差勝",先鋒分析!$D$15,IF($A2210="引き分け",先鋒分析!$D$16,IF($A2210="一本差負",先鋒分析!$D$17,先鋒分析!$D$18))))</f>
        <v>0.26400000000000001</v>
      </c>
      <c r="K2210" s="19">
        <f t="shared" si="445"/>
        <v>0</v>
      </c>
      <c r="L2210" s="19">
        <f t="shared" si="446"/>
        <v>0</v>
      </c>
      <c r="M2210" s="7">
        <f>IF($B2210="二本差勝",次鋒分析!$D$14,IF($B2210="一本差勝",次鋒分析!$D$15,IF($B2210="引き分け",次鋒分析!$D$16,IF($B2210="一本差負",次鋒分析!$D$17,次鋒分析!$D$18))))</f>
        <v>0.26400000000000001</v>
      </c>
      <c r="N2210" s="1">
        <f t="shared" si="447"/>
        <v>0</v>
      </c>
      <c r="O2210" s="1">
        <f t="shared" si="448"/>
        <v>0</v>
      </c>
      <c r="P2210" s="7">
        <f>IF($C2210="二本差勝",中堅分析!$D$14,IF($C2210="一本差勝",中堅分析!$D$15,IF($C2210="引き分け",中堅分析!$D$16,IF($C2210="一本差負",中堅分析!$D$17,中堅分析!$D$18))))</f>
        <v>0.16000000000000003</v>
      </c>
      <c r="Q2210" s="1">
        <f t="shared" si="449"/>
        <v>-1</v>
      </c>
      <c r="R2210" s="1">
        <f t="shared" si="450"/>
        <v>-2</v>
      </c>
      <c r="S2210" s="7">
        <f>IF($D2210="二本差勝",副将分析!$D$14,IF($D2210="一本差勝",副将分析!$D$15,IF($D2210="引き分け",副将分析!$D$16,IF($D2210="一本差負",副将分析!$D$17,副将分析!$D$18))))</f>
        <v>0.16000000000000003</v>
      </c>
      <c r="T2210" s="1">
        <f t="shared" si="451"/>
        <v>1</v>
      </c>
      <c r="U2210" s="1">
        <f t="shared" si="452"/>
        <v>2</v>
      </c>
      <c r="V2210" s="7">
        <f>IF($E2210="二本差勝",大将分析!$D$14,IF($E2210="一本差勝",大将分析!$D$15,IF($E2210="引き分け",大将分析!$D$16,IF($E2210="一本差負",大将分析!$D$17,大将分析!$D$18))))</f>
        <v>0.16000000000000003</v>
      </c>
      <c r="W2210" s="1">
        <f t="shared" si="453"/>
        <v>-1</v>
      </c>
      <c r="X2210" s="1">
        <f t="shared" si="454"/>
        <v>-2</v>
      </c>
    </row>
    <row r="2211" spans="1:24" x14ac:dyDescent="0.15">
      <c r="A2211" s="1" t="s">
        <v>22</v>
      </c>
      <c r="B2211" s="1" t="s">
        <v>22</v>
      </c>
      <c r="C2211" s="1" t="s">
        <v>42</v>
      </c>
      <c r="D2211" s="1" t="s">
        <v>40</v>
      </c>
      <c r="E2211" s="1" t="s">
        <v>41</v>
      </c>
      <c r="F2211" s="19">
        <f t="shared" si="442"/>
        <v>-1</v>
      </c>
      <c r="G2211" s="19">
        <f t="shared" si="443"/>
        <v>-2</v>
      </c>
      <c r="H2211" s="20">
        <f t="shared" si="444"/>
        <v>4.8245243904000029E-4</v>
      </c>
      <c r="J2211" s="7">
        <f>IF($A2211="二本差勝",先鋒分析!$D$14,IF($A2211="一本差勝",先鋒分析!$D$15,IF($A2211="引き分け",先鋒分析!$D$16,IF($A2211="一本差負",先鋒分析!$D$17,先鋒分析!$D$18))))</f>
        <v>0.26400000000000001</v>
      </c>
      <c r="K2211" s="19">
        <f t="shared" si="445"/>
        <v>0</v>
      </c>
      <c r="L2211" s="19">
        <f t="shared" si="446"/>
        <v>0</v>
      </c>
      <c r="M2211" s="7">
        <f>IF($B2211="二本差勝",次鋒分析!$D$14,IF($B2211="一本差勝",次鋒分析!$D$15,IF($B2211="引き分け",次鋒分析!$D$16,IF($B2211="一本差負",次鋒分析!$D$17,次鋒分析!$D$18))))</f>
        <v>0.26400000000000001</v>
      </c>
      <c r="N2211" s="1">
        <f t="shared" si="447"/>
        <v>0</v>
      </c>
      <c r="O2211" s="1">
        <f t="shared" si="448"/>
        <v>0</v>
      </c>
      <c r="P2211" s="7">
        <f>IF($C2211="二本差勝",中堅分析!$D$14,IF($C2211="一本差勝",中堅分析!$D$15,IF($C2211="引き分け",中堅分析!$D$16,IF($C2211="一本差負",中堅分析!$D$17,中堅分析!$D$18))))</f>
        <v>0.16000000000000003</v>
      </c>
      <c r="Q2211" s="1">
        <f t="shared" si="449"/>
        <v>-1</v>
      </c>
      <c r="R2211" s="1">
        <f t="shared" si="450"/>
        <v>-2</v>
      </c>
      <c r="S2211" s="7">
        <f>IF($D2211="二本差勝",副将分析!$D$14,IF($D2211="一本差勝",副将分析!$D$15,IF($D2211="引き分け",副将分析!$D$16,IF($D2211="一本差負",副将分析!$D$17,副将分析!$D$18))))</f>
        <v>0.20800000000000002</v>
      </c>
      <c r="T2211" s="1">
        <f t="shared" si="451"/>
        <v>1</v>
      </c>
      <c r="U2211" s="1">
        <f t="shared" si="452"/>
        <v>1</v>
      </c>
      <c r="V2211" s="7">
        <f>IF($E2211="二本差勝",大将分析!$D$14,IF($E2211="一本差勝",大将分析!$D$15,IF($E2211="引き分け",大将分析!$D$16,IF($E2211="一本差負",大将分析!$D$17,大将分析!$D$18))))</f>
        <v>0.20800000000000002</v>
      </c>
      <c r="W2211" s="1">
        <f t="shared" si="453"/>
        <v>-1</v>
      </c>
      <c r="X2211" s="1">
        <f t="shared" si="454"/>
        <v>-1</v>
      </c>
    </row>
    <row r="2212" spans="1:24" x14ac:dyDescent="0.15">
      <c r="A2212" s="1" t="s">
        <v>22</v>
      </c>
      <c r="B2212" s="1" t="s">
        <v>22</v>
      </c>
      <c r="C2212" s="1" t="s">
        <v>42</v>
      </c>
      <c r="D2212" s="1" t="s">
        <v>22</v>
      </c>
      <c r="E2212" s="1" t="s">
        <v>22</v>
      </c>
      <c r="F2212" s="19">
        <f t="shared" si="442"/>
        <v>-1</v>
      </c>
      <c r="G2212" s="19">
        <f t="shared" si="443"/>
        <v>-2</v>
      </c>
      <c r="H2212" s="20">
        <f t="shared" si="444"/>
        <v>7.7720518656000041E-4</v>
      </c>
      <c r="J2212" s="7">
        <f>IF($A2212="二本差勝",先鋒分析!$D$14,IF($A2212="一本差勝",先鋒分析!$D$15,IF($A2212="引き分け",先鋒分析!$D$16,IF($A2212="一本差負",先鋒分析!$D$17,先鋒分析!$D$18))))</f>
        <v>0.26400000000000001</v>
      </c>
      <c r="K2212" s="19">
        <f t="shared" si="445"/>
        <v>0</v>
      </c>
      <c r="L2212" s="19">
        <f t="shared" si="446"/>
        <v>0</v>
      </c>
      <c r="M2212" s="7">
        <f>IF($B2212="二本差勝",次鋒分析!$D$14,IF($B2212="一本差勝",次鋒分析!$D$15,IF($B2212="引き分け",次鋒分析!$D$16,IF($B2212="一本差負",次鋒分析!$D$17,次鋒分析!$D$18))))</f>
        <v>0.26400000000000001</v>
      </c>
      <c r="N2212" s="1">
        <f t="shared" si="447"/>
        <v>0</v>
      </c>
      <c r="O2212" s="1">
        <f t="shared" si="448"/>
        <v>0</v>
      </c>
      <c r="P2212" s="7">
        <f>IF($C2212="二本差勝",中堅分析!$D$14,IF($C2212="一本差勝",中堅分析!$D$15,IF($C2212="引き分け",中堅分析!$D$16,IF($C2212="一本差負",中堅分析!$D$17,中堅分析!$D$18))))</f>
        <v>0.16000000000000003</v>
      </c>
      <c r="Q2212" s="1">
        <f t="shared" si="449"/>
        <v>-1</v>
      </c>
      <c r="R2212" s="1">
        <f t="shared" si="450"/>
        <v>-2</v>
      </c>
      <c r="S2212" s="7">
        <f>IF($D2212="二本差勝",副将分析!$D$14,IF($D2212="一本差勝",副将分析!$D$15,IF($D2212="引き分け",副将分析!$D$16,IF($D2212="一本差負",副将分析!$D$17,副将分析!$D$18))))</f>
        <v>0.26400000000000001</v>
      </c>
      <c r="T2212" s="1">
        <f t="shared" si="451"/>
        <v>0</v>
      </c>
      <c r="U2212" s="1">
        <f t="shared" si="452"/>
        <v>0</v>
      </c>
      <c r="V2212" s="7">
        <f>IF($E2212="二本差勝",大将分析!$D$14,IF($E2212="一本差勝",大将分析!$D$15,IF($E2212="引き分け",大将分析!$D$16,IF($E2212="一本差負",大将分析!$D$17,大将分析!$D$18))))</f>
        <v>0.26400000000000001</v>
      </c>
      <c r="W2212" s="1">
        <f t="shared" si="453"/>
        <v>0</v>
      </c>
      <c r="X2212" s="1">
        <f t="shared" si="454"/>
        <v>0</v>
      </c>
    </row>
    <row r="2213" spans="1:24" x14ac:dyDescent="0.15">
      <c r="A2213" s="1" t="s">
        <v>22</v>
      </c>
      <c r="B2213" s="1" t="s">
        <v>22</v>
      </c>
      <c r="C2213" s="1" t="s">
        <v>42</v>
      </c>
      <c r="D2213" s="1" t="s">
        <v>41</v>
      </c>
      <c r="E2213" s="1" t="s">
        <v>40</v>
      </c>
      <c r="F2213" s="19">
        <f t="shared" si="442"/>
        <v>-1</v>
      </c>
      <c r="G2213" s="19">
        <f t="shared" si="443"/>
        <v>-2</v>
      </c>
      <c r="H2213" s="20">
        <f t="shared" si="444"/>
        <v>4.8245243904000029E-4</v>
      </c>
      <c r="J2213" s="7">
        <f>IF($A2213="二本差勝",先鋒分析!$D$14,IF($A2213="一本差勝",先鋒分析!$D$15,IF($A2213="引き分け",先鋒分析!$D$16,IF($A2213="一本差負",先鋒分析!$D$17,先鋒分析!$D$18))))</f>
        <v>0.26400000000000001</v>
      </c>
      <c r="K2213" s="19">
        <f t="shared" si="445"/>
        <v>0</v>
      </c>
      <c r="L2213" s="19">
        <f t="shared" si="446"/>
        <v>0</v>
      </c>
      <c r="M2213" s="7">
        <f>IF($B2213="二本差勝",次鋒分析!$D$14,IF($B2213="一本差勝",次鋒分析!$D$15,IF($B2213="引き分け",次鋒分析!$D$16,IF($B2213="一本差負",次鋒分析!$D$17,次鋒分析!$D$18))))</f>
        <v>0.26400000000000001</v>
      </c>
      <c r="N2213" s="1">
        <f t="shared" si="447"/>
        <v>0</v>
      </c>
      <c r="O2213" s="1">
        <f t="shared" si="448"/>
        <v>0</v>
      </c>
      <c r="P2213" s="7">
        <f>IF($C2213="二本差勝",中堅分析!$D$14,IF($C2213="一本差勝",中堅分析!$D$15,IF($C2213="引き分け",中堅分析!$D$16,IF($C2213="一本差負",中堅分析!$D$17,中堅分析!$D$18))))</f>
        <v>0.16000000000000003</v>
      </c>
      <c r="Q2213" s="1">
        <f t="shared" si="449"/>
        <v>-1</v>
      </c>
      <c r="R2213" s="1">
        <f t="shared" si="450"/>
        <v>-2</v>
      </c>
      <c r="S2213" s="7">
        <f>IF($D2213="二本差勝",副将分析!$D$14,IF($D2213="一本差勝",副将分析!$D$15,IF($D2213="引き分け",副将分析!$D$16,IF($D2213="一本差負",副将分析!$D$17,副将分析!$D$18))))</f>
        <v>0.20800000000000002</v>
      </c>
      <c r="T2213" s="1">
        <f t="shared" si="451"/>
        <v>-1</v>
      </c>
      <c r="U2213" s="1">
        <f t="shared" si="452"/>
        <v>-1</v>
      </c>
      <c r="V2213" s="7">
        <f>IF($E2213="二本差勝",大将分析!$D$14,IF($E2213="一本差勝",大将分析!$D$15,IF($E2213="引き分け",大将分析!$D$16,IF($E2213="一本差負",大将分析!$D$17,大将分析!$D$18))))</f>
        <v>0.20800000000000002</v>
      </c>
      <c r="W2213" s="1">
        <f t="shared" si="453"/>
        <v>1</v>
      </c>
      <c r="X2213" s="1">
        <f t="shared" si="454"/>
        <v>1</v>
      </c>
    </row>
    <row r="2214" spans="1:24" x14ac:dyDescent="0.15">
      <c r="A2214" s="1" t="s">
        <v>22</v>
      </c>
      <c r="B2214" s="1" t="s">
        <v>22</v>
      </c>
      <c r="C2214" s="1" t="s">
        <v>42</v>
      </c>
      <c r="D2214" s="1" t="s">
        <v>42</v>
      </c>
      <c r="E2214" s="1" t="s">
        <v>39</v>
      </c>
      <c r="F2214" s="19">
        <f t="shared" si="442"/>
        <v>-1</v>
      </c>
      <c r="G2214" s="19">
        <f t="shared" si="443"/>
        <v>-2</v>
      </c>
      <c r="H2214" s="20">
        <f t="shared" si="444"/>
        <v>2.8547481600000023E-4</v>
      </c>
      <c r="J2214" s="7">
        <f>IF($A2214="二本差勝",先鋒分析!$D$14,IF($A2214="一本差勝",先鋒分析!$D$15,IF($A2214="引き分け",先鋒分析!$D$16,IF($A2214="一本差負",先鋒分析!$D$17,先鋒分析!$D$18))))</f>
        <v>0.26400000000000001</v>
      </c>
      <c r="K2214" s="19">
        <f t="shared" si="445"/>
        <v>0</v>
      </c>
      <c r="L2214" s="19">
        <f t="shared" si="446"/>
        <v>0</v>
      </c>
      <c r="M2214" s="7">
        <f>IF($B2214="二本差勝",次鋒分析!$D$14,IF($B2214="一本差勝",次鋒分析!$D$15,IF($B2214="引き分け",次鋒分析!$D$16,IF($B2214="一本差負",次鋒分析!$D$17,次鋒分析!$D$18))))</f>
        <v>0.26400000000000001</v>
      </c>
      <c r="N2214" s="1">
        <f t="shared" si="447"/>
        <v>0</v>
      </c>
      <c r="O2214" s="1">
        <f t="shared" si="448"/>
        <v>0</v>
      </c>
      <c r="P2214" s="7">
        <f>IF($C2214="二本差勝",中堅分析!$D$14,IF($C2214="一本差勝",中堅分析!$D$15,IF($C2214="引き分け",中堅分析!$D$16,IF($C2214="一本差負",中堅分析!$D$17,中堅分析!$D$18))))</f>
        <v>0.16000000000000003</v>
      </c>
      <c r="Q2214" s="1">
        <f t="shared" si="449"/>
        <v>-1</v>
      </c>
      <c r="R2214" s="1">
        <f t="shared" si="450"/>
        <v>-2</v>
      </c>
      <c r="S2214" s="7">
        <f>IF($D2214="二本差勝",副将分析!$D$14,IF($D2214="一本差勝",副将分析!$D$15,IF($D2214="引き分け",副将分析!$D$16,IF($D2214="一本差負",副将分析!$D$17,副将分析!$D$18))))</f>
        <v>0.16000000000000003</v>
      </c>
      <c r="T2214" s="1">
        <f t="shared" si="451"/>
        <v>-1</v>
      </c>
      <c r="U2214" s="1">
        <f t="shared" si="452"/>
        <v>-2</v>
      </c>
      <c r="V2214" s="7">
        <f>IF($E2214="二本差勝",大将分析!$D$14,IF($E2214="一本差勝",大将分析!$D$15,IF($E2214="引き分け",大将分析!$D$16,IF($E2214="一本差負",大将分析!$D$17,大将分析!$D$18))))</f>
        <v>0.16000000000000003</v>
      </c>
      <c r="W2214" s="1">
        <f t="shared" si="453"/>
        <v>1</v>
      </c>
      <c r="X2214" s="1">
        <f t="shared" si="454"/>
        <v>2</v>
      </c>
    </row>
    <row r="2215" spans="1:24" x14ac:dyDescent="0.15">
      <c r="A2215" s="1" t="s">
        <v>22</v>
      </c>
      <c r="B2215" s="1" t="s">
        <v>41</v>
      </c>
      <c r="C2215" s="1" t="s">
        <v>40</v>
      </c>
      <c r="D2215" s="1" t="s">
        <v>22</v>
      </c>
      <c r="E2215" s="1" t="s">
        <v>42</v>
      </c>
      <c r="F2215" s="19">
        <f t="shared" si="442"/>
        <v>-1</v>
      </c>
      <c r="G2215" s="19">
        <f t="shared" si="443"/>
        <v>-2</v>
      </c>
      <c r="H2215" s="20">
        <f t="shared" si="444"/>
        <v>4.8245243904000029E-4</v>
      </c>
      <c r="J2215" s="7">
        <f>IF($A2215="二本差勝",先鋒分析!$D$14,IF($A2215="一本差勝",先鋒分析!$D$15,IF($A2215="引き分け",先鋒分析!$D$16,IF($A2215="一本差負",先鋒分析!$D$17,先鋒分析!$D$18))))</f>
        <v>0.26400000000000001</v>
      </c>
      <c r="K2215" s="19">
        <f t="shared" si="445"/>
        <v>0</v>
      </c>
      <c r="L2215" s="19">
        <f t="shared" si="446"/>
        <v>0</v>
      </c>
      <c r="M2215" s="7">
        <f>IF($B2215="二本差勝",次鋒分析!$D$14,IF($B2215="一本差勝",次鋒分析!$D$15,IF($B2215="引き分け",次鋒分析!$D$16,IF($B2215="一本差負",次鋒分析!$D$17,次鋒分析!$D$18))))</f>
        <v>0.20800000000000002</v>
      </c>
      <c r="N2215" s="1">
        <f t="shared" si="447"/>
        <v>-1</v>
      </c>
      <c r="O2215" s="1">
        <f t="shared" si="448"/>
        <v>-1</v>
      </c>
      <c r="P2215" s="7">
        <f>IF($C2215="二本差勝",中堅分析!$D$14,IF($C2215="一本差勝",中堅分析!$D$15,IF($C2215="引き分け",中堅分析!$D$16,IF($C2215="一本差負",中堅分析!$D$17,中堅分析!$D$18))))</f>
        <v>0.20800000000000002</v>
      </c>
      <c r="Q2215" s="1">
        <f t="shared" si="449"/>
        <v>1</v>
      </c>
      <c r="R2215" s="1">
        <f t="shared" si="450"/>
        <v>1</v>
      </c>
      <c r="S2215" s="7">
        <f>IF($D2215="二本差勝",副将分析!$D$14,IF($D2215="一本差勝",副将分析!$D$15,IF($D2215="引き分け",副将分析!$D$16,IF($D2215="一本差負",副将分析!$D$17,副将分析!$D$18))))</f>
        <v>0.26400000000000001</v>
      </c>
      <c r="T2215" s="1">
        <f t="shared" si="451"/>
        <v>0</v>
      </c>
      <c r="U2215" s="1">
        <f t="shared" si="452"/>
        <v>0</v>
      </c>
      <c r="V2215" s="7">
        <f>IF($E2215="二本差勝",大将分析!$D$14,IF($E2215="一本差勝",大将分析!$D$15,IF($E2215="引き分け",大将分析!$D$16,IF($E2215="一本差負",大将分析!$D$17,大将分析!$D$18))))</f>
        <v>0.16000000000000003</v>
      </c>
      <c r="W2215" s="1">
        <f t="shared" si="453"/>
        <v>-1</v>
      </c>
      <c r="X2215" s="1">
        <f t="shared" si="454"/>
        <v>-2</v>
      </c>
    </row>
    <row r="2216" spans="1:24" x14ac:dyDescent="0.15">
      <c r="A2216" s="1" t="s">
        <v>22</v>
      </c>
      <c r="B2216" s="1" t="s">
        <v>41</v>
      </c>
      <c r="C2216" s="1" t="s">
        <v>40</v>
      </c>
      <c r="D2216" s="1" t="s">
        <v>42</v>
      </c>
      <c r="E2216" s="1" t="s">
        <v>22</v>
      </c>
      <c r="F2216" s="19">
        <f t="shared" si="442"/>
        <v>-1</v>
      </c>
      <c r="G2216" s="19">
        <f t="shared" si="443"/>
        <v>-2</v>
      </c>
      <c r="H2216" s="20">
        <f t="shared" si="444"/>
        <v>4.8245243904000029E-4</v>
      </c>
      <c r="J2216" s="7">
        <f>IF($A2216="二本差勝",先鋒分析!$D$14,IF($A2216="一本差勝",先鋒分析!$D$15,IF($A2216="引き分け",先鋒分析!$D$16,IF($A2216="一本差負",先鋒分析!$D$17,先鋒分析!$D$18))))</f>
        <v>0.26400000000000001</v>
      </c>
      <c r="K2216" s="19">
        <f t="shared" si="445"/>
        <v>0</v>
      </c>
      <c r="L2216" s="19">
        <f t="shared" si="446"/>
        <v>0</v>
      </c>
      <c r="M2216" s="7">
        <f>IF($B2216="二本差勝",次鋒分析!$D$14,IF($B2216="一本差勝",次鋒分析!$D$15,IF($B2216="引き分け",次鋒分析!$D$16,IF($B2216="一本差負",次鋒分析!$D$17,次鋒分析!$D$18))))</f>
        <v>0.20800000000000002</v>
      </c>
      <c r="N2216" s="1">
        <f t="shared" si="447"/>
        <v>-1</v>
      </c>
      <c r="O2216" s="1">
        <f t="shared" si="448"/>
        <v>-1</v>
      </c>
      <c r="P2216" s="7">
        <f>IF($C2216="二本差勝",中堅分析!$D$14,IF($C2216="一本差勝",中堅分析!$D$15,IF($C2216="引き分け",中堅分析!$D$16,IF($C2216="一本差負",中堅分析!$D$17,中堅分析!$D$18))))</f>
        <v>0.20800000000000002</v>
      </c>
      <c r="Q2216" s="1">
        <f t="shared" si="449"/>
        <v>1</v>
      </c>
      <c r="R2216" s="1">
        <f t="shared" si="450"/>
        <v>1</v>
      </c>
      <c r="S2216" s="7">
        <f>IF($D2216="二本差勝",副将分析!$D$14,IF($D2216="一本差勝",副将分析!$D$15,IF($D2216="引き分け",副将分析!$D$16,IF($D2216="一本差負",副将分析!$D$17,副将分析!$D$18))))</f>
        <v>0.16000000000000003</v>
      </c>
      <c r="T2216" s="1">
        <f t="shared" si="451"/>
        <v>-1</v>
      </c>
      <c r="U2216" s="1">
        <f t="shared" si="452"/>
        <v>-2</v>
      </c>
      <c r="V2216" s="7">
        <f>IF($E2216="二本差勝",大将分析!$D$14,IF($E2216="一本差勝",大将分析!$D$15,IF($E2216="引き分け",大将分析!$D$16,IF($E2216="一本差負",大将分析!$D$17,大将分析!$D$18))))</f>
        <v>0.26400000000000001</v>
      </c>
      <c r="W2216" s="1">
        <f t="shared" si="453"/>
        <v>0</v>
      </c>
      <c r="X2216" s="1">
        <f t="shared" si="454"/>
        <v>0</v>
      </c>
    </row>
    <row r="2217" spans="1:24" x14ac:dyDescent="0.15">
      <c r="A2217" s="1" t="s">
        <v>22</v>
      </c>
      <c r="B2217" s="1" t="s">
        <v>41</v>
      </c>
      <c r="C2217" s="1" t="s">
        <v>22</v>
      </c>
      <c r="D2217" s="1" t="s">
        <v>40</v>
      </c>
      <c r="E2217" s="1" t="s">
        <v>42</v>
      </c>
      <c r="F2217" s="19">
        <f t="shared" si="442"/>
        <v>-1</v>
      </c>
      <c r="G2217" s="19">
        <f t="shared" si="443"/>
        <v>-2</v>
      </c>
      <c r="H2217" s="20">
        <f t="shared" si="444"/>
        <v>4.8245243904000023E-4</v>
      </c>
      <c r="J2217" s="7">
        <f>IF($A2217="二本差勝",先鋒分析!$D$14,IF($A2217="一本差勝",先鋒分析!$D$15,IF($A2217="引き分け",先鋒分析!$D$16,IF($A2217="一本差負",先鋒分析!$D$17,先鋒分析!$D$18))))</f>
        <v>0.26400000000000001</v>
      </c>
      <c r="K2217" s="19">
        <f t="shared" si="445"/>
        <v>0</v>
      </c>
      <c r="L2217" s="19">
        <f t="shared" si="446"/>
        <v>0</v>
      </c>
      <c r="M2217" s="7">
        <f>IF($B2217="二本差勝",次鋒分析!$D$14,IF($B2217="一本差勝",次鋒分析!$D$15,IF($B2217="引き分け",次鋒分析!$D$16,IF($B2217="一本差負",次鋒分析!$D$17,次鋒分析!$D$18))))</f>
        <v>0.20800000000000002</v>
      </c>
      <c r="N2217" s="1">
        <f t="shared" si="447"/>
        <v>-1</v>
      </c>
      <c r="O2217" s="1">
        <f t="shared" si="448"/>
        <v>-1</v>
      </c>
      <c r="P2217" s="7">
        <f>IF($C2217="二本差勝",中堅分析!$D$14,IF($C2217="一本差勝",中堅分析!$D$15,IF($C2217="引き分け",中堅分析!$D$16,IF($C2217="一本差負",中堅分析!$D$17,中堅分析!$D$18))))</f>
        <v>0.26400000000000001</v>
      </c>
      <c r="Q2217" s="1">
        <f t="shared" si="449"/>
        <v>0</v>
      </c>
      <c r="R2217" s="1">
        <f t="shared" si="450"/>
        <v>0</v>
      </c>
      <c r="S2217" s="7">
        <f>IF($D2217="二本差勝",副将分析!$D$14,IF($D2217="一本差勝",副将分析!$D$15,IF($D2217="引き分け",副将分析!$D$16,IF($D2217="一本差負",副将分析!$D$17,副将分析!$D$18))))</f>
        <v>0.20800000000000002</v>
      </c>
      <c r="T2217" s="1">
        <f t="shared" si="451"/>
        <v>1</v>
      </c>
      <c r="U2217" s="1">
        <f t="shared" si="452"/>
        <v>1</v>
      </c>
      <c r="V2217" s="7">
        <f>IF($E2217="二本差勝",大将分析!$D$14,IF($E2217="一本差勝",大将分析!$D$15,IF($E2217="引き分け",大将分析!$D$16,IF($E2217="一本差負",大将分析!$D$17,大将分析!$D$18))))</f>
        <v>0.16000000000000003</v>
      </c>
      <c r="W2217" s="1">
        <f t="shared" si="453"/>
        <v>-1</v>
      </c>
      <c r="X2217" s="1">
        <f t="shared" si="454"/>
        <v>-2</v>
      </c>
    </row>
    <row r="2218" spans="1:24" x14ac:dyDescent="0.15">
      <c r="A2218" s="1" t="s">
        <v>22</v>
      </c>
      <c r="B2218" s="1" t="s">
        <v>41</v>
      </c>
      <c r="C2218" s="1" t="s">
        <v>22</v>
      </c>
      <c r="D2218" s="1" t="s">
        <v>42</v>
      </c>
      <c r="E2218" s="1" t="s">
        <v>40</v>
      </c>
      <c r="F2218" s="19">
        <f t="shared" si="442"/>
        <v>-1</v>
      </c>
      <c r="G2218" s="19">
        <f t="shared" si="443"/>
        <v>-2</v>
      </c>
      <c r="H2218" s="20">
        <f t="shared" si="444"/>
        <v>4.8245243904000029E-4</v>
      </c>
      <c r="J2218" s="7">
        <f>IF($A2218="二本差勝",先鋒分析!$D$14,IF($A2218="一本差勝",先鋒分析!$D$15,IF($A2218="引き分け",先鋒分析!$D$16,IF($A2218="一本差負",先鋒分析!$D$17,先鋒分析!$D$18))))</f>
        <v>0.26400000000000001</v>
      </c>
      <c r="K2218" s="19">
        <f t="shared" si="445"/>
        <v>0</v>
      </c>
      <c r="L2218" s="19">
        <f t="shared" si="446"/>
        <v>0</v>
      </c>
      <c r="M2218" s="7">
        <f>IF($B2218="二本差勝",次鋒分析!$D$14,IF($B2218="一本差勝",次鋒分析!$D$15,IF($B2218="引き分け",次鋒分析!$D$16,IF($B2218="一本差負",次鋒分析!$D$17,次鋒分析!$D$18))))</f>
        <v>0.20800000000000002</v>
      </c>
      <c r="N2218" s="1">
        <f t="shared" si="447"/>
        <v>-1</v>
      </c>
      <c r="O2218" s="1">
        <f t="shared" si="448"/>
        <v>-1</v>
      </c>
      <c r="P2218" s="7">
        <f>IF($C2218="二本差勝",中堅分析!$D$14,IF($C2218="一本差勝",中堅分析!$D$15,IF($C2218="引き分け",中堅分析!$D$16,IF($C2218="一本差負",中堅分析!$D$17,中堅分析!$D$18))))</f>
        <v>0.26400000000000001</v>
      </c>
      <c r="Q2218" s="1">
        <f t="shared" si="449"/>
        <v>0</v>
      </c>
      <c r="R2218" s="1">
        <f t="shared" si="450"/>
        <v>0</v>
      </c>
      <c r="S2218" s="7">
        <f>IF($D2218="二本差勝",副将分析!$D$14,IF($D2218="一本差勝",副将分析!$D$15,IF($D2218="引き分け",副将分析!$D$16,IF($D2218="一本差負",副将分析!$D$17,副将分析!$D$18))))</f>
        <v>0.16000000000000003</v>
      </c>
      <c r="T2218" s="1">
        <f t="shared" si="451"/>
        <v>-1</v>
      </c>
      <c r="U2218" s="1">
        <f t="shared" si="452"/>
        <v>-2</v>
      </c>
      <c r="V2218" s="7">
        <f>IF($E2218="二本差勝",大将分析!$D$14,IF($E2218="一本差勝",大将分析!$D$15,IF($E2218="引き分け",大将分析!$D$16,IF($E2218="一本差負",大将分析!$D$17,大将分析!$D$18))))</f>
        <v>0.20800000000000002</v>
      </c>
      <c r="W2218" s="1">
        <f t="shared" si="453"/>
        <v>1</v>
      </c>
      <c r="X2218" s="1">
        <f t="shared" si="454"/>
        <v>1</v>
      </c>
    </row>
    <row r="2219" spans="1:24" x14ac:dyDescent="0.15">
      <c r="A2219" s="1" t="s">
        <v>22</v>
      </c>
      <c r="B2219" s="1" t="s">
        <v>41</v>
      </c>
      <c r="C2219" s="1" t="s">
        <v>42</v>
      </c>
      <c r="D2219" s="1" t="s">
        <v>40</v>
      </c>
      <c r="E2219" s="1" t="s">
        <v>22</v>
      </c>
      <c r="F2219" s="19">
        <f t="shared" si="442"/>
        <v>-1</v>
      </c>
      <c r="G2219" s="19">
        <f t="shared" si="443"/>
        <v>-2</v>
      </c>
      <c r="H2219" s="20">
        <f t="shared" si="444"/>
        <v>4.8245243904000023E-4</v>
      </c>
      <c r="J2219" s="7">
        <f>IF($A2219="二本差勝",先鋒分析!$D$14,IF($A2219="一本差勝",先鋒分析!$D$15,IF($A2219="引き分け",先鋒分析!$D$16,IF($A2219="一本差負",先鋒分析!$D$17,先鋒分析!$D$18))))</f>
        <v>0.26400000000000001</v>
      </c>
      <c r="K2219" s="19">
        <f t="shared" si="445"/>
        <v>0</v>
      </c>
      <c r="L2219" s="19">
        <f t="shared" si="446"/>
        <v>0</v>
      </c>
      <c r="M2219" s="7">
        <f>IF($B2219="二本差勝",次鋒分析!$D$14,IF($B2219="一本差勝",次鋒分析!$D$15,IF($B2219="引き分け",次鋒分析!$D$16,IF($B2219="一本差負",次鋒分析!$D$17,次鋒分析!$D$18))))</f>
        <v>0.20800000000000002</v>
      </c>
      <c r="N2219" s="1">
        <f t="shared" si="447"/>
        <v>-1</v>
      </c>
      <c r="O2219" s="1">
        <f t="shared" si="448"/>
        <v>-1</v>
      </c>
      <c r="P2219" s="7">
        <f>IF($C2219="二本差勝",中堅分析!$D$14,IF($C2219="一本差勝",中堅分析!$D$15,IF($C2219="引き分け",中堅分析!$D$16,IF($C2219="一本差負",中堅分析!$D$17,中堅分析!$D$18))))</f>
        <v>0.16000000000000003</v>
      </c>
      <c r="Q2219" s="1">
        <f t="shared" si="449"/>
        <v>-1</v>
      </c>
      <c r="R2219" s="1">
        <f t="shared" si="450"/>
        <v>-2</v>
      </c>
      <c r="S2219" s="7">
        <f>IF($D2219="二本差勝",副将分析!$D$14,IF($D2219="一本差勝",副将分析!$D$15,IF($D2219="引き分け",副将分析!$D$16,IF($D2219="一本差負",副将分析!$D$17,副将分析!$D$18))))</f>
        <v>0.20800000000000002</v>
      </c>
      <c r="T2219" s="1">
        <f t="shared" si="451"/>
        <v>1</v>
      </c>
      <c r="U2219" s="1">
        <f t="shared" si="452"/>
        <v>1</v>
      </c>
      <c r="V2219" s="7">
        <f>IF($E2219="二本差勝",大将分析!$D$14,IF($E2219="一本差勝",大将分析!$D$15,IF($E2219="引き分け",大将分析!$D$16,IF($E2219="一本差負",大将分析!$D$17,大将分析!$D$18))))</f>
        <v>0.26400000000000001</v>
      </c>
      <c r="W2219" s="1">
        <f t="shared" si="453"/>
        <v>0</v>
      </c>
      <c r="X2219" s="1">
        <f t="shared" si="454"/>
        <v>0</v>
      </c>
    </row>
    <row r="2220" spans="1:24" x14ac:dyDescent="0.15">
      <c r="A2220" s="1" t="s">
        <v>22</v>
      </c>
      <c r="B2220" s="1" t="s">
        <v>41</v>
      </c>
      <c r="C2220" s="1" t="s">
        <v>42</v>
      </c>
      <c r="D2220" s="1" t="s">
        <v>22</v>
      </c>
      <c r="E2220" s="1" t="s">
        <v>40</v>
      </c>
      <c r="F2220" s="19">
        <f t="shared" si="442"/>
        <v>-1</v>
      </c>
      <c r="G2220" s="19">
        <f t="shared" si="443"/>
        <v>-2</v>
      </c>
      <c r="H2220" s="20">
        <f t="shared" si="444"/>
        <v>4.8245243904000018E-4</v>
      </c>
      <c r="J2220" s="7">
        <f>IF($A2220="二本差勝",先鋒分析!$D$14,IF($A2220="一本差勝",先鋒分析!$D$15,IF($A2220="引き分け",先鋒分析!$D$16,IF($A2220="一本差負",先鋒分析!$D$17,先鋒分析!$D$18))))</f>
        <v>0.26400000000000001</v>
      </c>
      <c r="K2220" s="19">
        <f t="shared" si="445"/>
        <v>0</v>
      </c>
      <c r="L2220" s="19">
        <f t="shared" si="446"/>
        <v>0</v>
      </c>
      <c r="M2220" s="7">
        <f>IF($B2220="二本差勝",次鋒分析!$D$14,IF($B2220="一本差勝",次鋒分析!$D$15,IF($B2220="引き分け",次鋒分析!$D$16,IF($B2220="一本差負",次鋒分析!$D$17,次鋒分析!$D$18))))</f>
        <v>0.20800000000000002</v>
      </c>
      <c r="N2220" s="1">
        <f t="shared" si="447"/>
        <v>-1</v>
      </c>
      <c r="O2220" s="1">
        <f t="shared" si="448"/>
        <v>-1</v>
      </c>
      <c r="P2220" s="7">
        <f>IF($C2220="二本差勝",中堅分析!$D$14,IF($C2220="一本差勝",中堅分析!$D$15,IF($C2220="引き分け",中堅分析!$D$16,IF($C2220="一本差負",中堅分析!$D$17,中堅分析!$D$18))))</f>
        <v>0.16000000000000003</v>
      </c>
      <c r="Q2220" s="1">
        <f t="shared" si="449"/>
        <v>-1</v>
      </c>
      <c r="R2220" s="1">
        <f t="shared" si="450"/>
        <v>-2</v>
      </c>
      <c r="S2220" s="7">
        <f>IF($D2220="二本差勝",副将分析!$D$14,IF($D2220="一本差勝",副将分析!$D$15,IF($D2220="引き分け",副将分析!$D$16,IF($D2220="一本差負",副将分析!$D$17,副将分析!$D$18))))</f>
        <v>0.26400000000000001</v>
      </c>
      <c r="T2220" s="1">
        <f t="shared" si="451"/>
        <v>0</v>
      </c>
      <c r="U2220" s="1">
        <f t="shared" si="452"/>
        <v>0</v>
      </c>
      <c r="V2220" s="7">
        <f>IF($E2220="二本差勝",大将分析!$D$14,IF($E2220="一本差勝",大将分析!$D$15,IF($E2220="引き分け",大将分析!$D$16,IF($E2220="一本差負",大将分析!$D$17,大将分析!$D$18))))</f>
        <v>0.20800000000000002</v>
      </c>
      <c r="W2220" s="1">
        <f t="shared" si="453"/>
        <v>1</v>
      </c>
      <c r="X2220" s="1">
        <f t="shared" si="454"/>
        <v>1</v>
      </c>
    </row>
    <row r="2221" spans="1:24" x14ac:dyDescent="0.15">
      <c r="A2221" s="1" t="s">
        <v>22</v>
      </c>
      <c r="B2221" s="1" t="s">
        <v>42</v>
      </c>
      <c r="C2221" s="1" t="s">
        <v>39</v>
      </c>
      <c r="D2221" s="1" t="s">
        <v>22</v>
      </c>
      <c r="E2221" s="1" t="s">
        <v>42</v>
      </c>
      <c r="F2221" s="19">
        <f t="shared" si="442"/>
        <v>-1</v>
      </c>
      <c r="G2221" s="19">
        <f t="shared" si="443"/>
        <v>-2</v>
      </c>
      <c r="H2221" s="20">
        <f t="shared" si="444"/>
        <v>2.8547481600000023E-4</v>
      </c>
      <c r="J2221" s="7">
        <f>IF($A2221="二本差勝",先鋒分析!$D$14,IF($A2221="一本差勝",先鋒分析!$D$15,IF($A2221="引き分け",先鋒分析!$D$16,IF($A2221="一本差負",先鋒分析!$D$17,先鋒分析!$D$18))))</f>
        <v>0.26400000000000001</v>
      </c>
      <c r="K2221" s="19">
        <f t="shared" si="445"/>
        <v>0</v>
      </c>
      <c r="L2221" s="19">
        <f t="shared" si="446"/>
        <v>0</v>
      </c>
      <c r="M2221" s="7">
        <f>IF($B2221="二本差勝",次鋒分析!$D$14,IF($B2221="一本差勝",次鋒分析!$D$15,IF($B2221="引き分け",次鋒分析!$D$16,IF($B2221="一本差負",次鋒分析!$D$17,次鋒分析!$D$18))))</f>
        <v>0.16000000000000003</v>
      </c>
      <c r="N2221" s="1">
        <f t="shared" si="447"/>
        <v>-1</v>
      </c>
      <c r="O2221" s="1">
        <f t="shared" si="448"/>
        <v>-2</v>
      </c>
      <c r="P2221" s="7">
        <f>IF($C2221="二本差勝",中堅分析!$D$14,IF($C2221="一本差勝",中堅分析!$D$15,IF($C2221="引き分け",中堅分析!$D$16,IF($C2221="一本差負",中堅分析!$D$17,中堅分析!$D$18))))</f>
        <v>0.16000000000000003</v>
      </c>
      <c r="Q2221" s="1">
        <f t="shared" si="449"/>
        <v>1</v>
      </c>
      <c r="R2221" s="1">
        <f t="shared" si="450"/>
        <v>2</v>
      </c>
      <c r="S2221" s="7">
        <f>IF($D2221="二本差勝",副将分析!$D$14,IF($D2221="一本差勝",副将分析!$D$15,IF($D2221="引き分け",副将分析!$D$16,IF($D2221="一本差負",副将分析!$D$17,副将分析!$D$18))))</f>
        <v>0.26400000000000001</v>
      </c>
      <c r="T2221" s="1">
        <f t="shared" si="451"/>
        <v>0</v>
      </c>
      <c r="U2221" s="1">
        <f t="shared" si="452"/>
        <v>0</v>
      </c>
      <c r="V2221" s="7">
        <f>IF($E2221="二本差勝",大将分析!$D$14,IF($E2221="一本差勝",大将分析!$D$15,IF($E2221="引き分け",大将分析!$D$16,IF($E2221="一本差負",大将分析!$D$17,大将分析!$D$18))))</f>
        <v>0.16000000000000003</v>
      </c>
      <c r="W2221" s="1">
        <f t="shared" si="453"/>
        <v>-1</v>
      </c>
      <c r="X2221" s="1">
        <f t="shared" si="454"/>
        <v>-2</v>
      </c>
    </row>
    <row r="2222" spans="1:24" x14ac:dyDescent="0.15">
      <c r="A2222" s="1" t="s">
        <v>22</v>
      </c>
      <c r="B2222" s="1" t="s">
        <v>42</v>
      </c>
      <c r="C2222" s="1" t="s">
        <v>39</v>
      </c>
      <c r="D2222" s="1" t="s">
        <v>42</v>
      </c>
      <c r="E2222" s="1" t="s">
        <v>22</v>
      </c>
      <c r="F2222" s="19">
        <f t="shared" si="442"/>
        <v>-1</v>
      </c>
      <c r="G2222" s="19">
        <f t="shared" si="443"/>
        <v>-2</v>
      </c>
      <c r="H2222" s="20">
        <f t="shared" si="444"/>
        <v>2.8547481600000023E-4</v>
      </c>
      <c r="J2222" s="7">
        <f>IF($A2222="二本差勝",先鋒分析!$D$14,IF($A2222="一本差勝",先鋒分析!$D$15,IF($A2222="引き分け",先鋒分析!$D$16,IF($A2222="一本差負",先鋒分析!$D$17,先鋒分析!$D$18))))</f>
        <v>0.26400000000000001</v>
      </c>
      <c r="K2222" s="19">
        <f t="shared" si="445"/>
        <v>0</v>
      </c>
      <c r="L2222" s="19">
        <f t="shared" si="446"/>
        <v>0</v>
      </c>
      <c r="M2222" s="7">
        <f>IF($B2222="二本差勝",次鋒分析!$D$14,IF($B2222="一本差勝",次鋒分析!$D$15,IF($B2222="引き分け",次鋒分析!$D$16,IF($B2222="一本差負",次鋒分析!$D$17,次鋒分析!$D$18))))</f>
        <v>0.16000000000000003</v>
      </c>
      <c r="N2222" s="1">
        <f t="shared" si="447"/>
        <v>-1</v>
      </c>
      <c r="O2222" s="1">
        <f t="shared" si="448"/>
        <v>-2</v>
      </c>
      <c r="P2222" s="7">
        <f>IF($C2222="二本差勝",中堅分析!$D$14,IF($C2222="一本差勝",中堅分析!$D$15,IF($C2222="引き分け",中堅分析!$D$16,IF($C2222="一本差負",中堅分析!$D$17,中堅分析!$D$18))))</f>
        <v>0.16000000000000003</v>
      </c>
      <c r="Q2222" s="1">
        <f t="shared" si="449"/>
        <v>1</v>
      </c>
      <c r="R2222" s="1">
        <f t="shared" si="450"/>
        <v>2</v>
      </c>
      <c r="S2222" s="7">
        <f>IF($D2222="二本差勝",副将分析!$D$14,IF($D2222="一本差勝",副将分析!$D$15,IF($D2222="引き分け",副将分析!$D$16,IF($D2222="一本差負",副将分析!$D$17,副将分析!$D$18))))</f>
        <v>0.16000000000000003</v>
      </c>
      <c r="T2222" s="1">
        <f t="shared" si="451"/>
        <v>-1</v>
      </c>
      <c r="U2222" s="1">
        <f t="shared" si="452"/>
        <v>-2</v>
      </c>
      <c r="V2222" s="7">
        <f>IF($E2222="二本差勝",大将分析!$D$14,IF($E2222="一本差勝",大将分析!$D$15,IF($E2222="引き分け",大将分析!$D$16,IF($E2222="一本差負",大将分析!$D$17,大将分析!$D$18))))</f>
        <v>0.26400000000000001</v>
      </c>
      <c r="W2222" s="1">
        <f t="shared" si="453"/>
        <v>0</v>
      </c>
      <c r="X2222" s="1">
        <f t="shared" si="454"/>
        <v>0</v>
      </c>
    </row>
    <row r="2223" spans="1:24" x14ac:dyDescent="0.15">
      <c r="A2223" s="1" t="s">
        <v>22</v>
      </c>
      <c r="B2223" s="1" t="s">
        <v>42</v>
      </c>
      <c r="C2223" s="1" t="s">
        <v>40</v>
      </c>
      <c r="D2223" s="1" t="s">
        <v>22</v>
      </c>
      <c r="E2223" s="1" t="s">
        <v>41</v>
      </c>
      <c r="F2223" s="19">
        <f t="shared" si="442"/>
        <v>-1</v>
      </c>
      <c r="G2223" s="19">
        <f t="shared" si="443"/>
        <v>-2</v>
      </c>
      <c r="H2223" s="20">
        <f t="shared" si="444"/>
        <v>4.8245243904000029E-4</v>
      </c>
      <c r="J2223" s="7">
        <f>IF($A2223="二本差勝",先鋒分析!$D$14,IF($A2223="一本差勝",先鋒分析!$D$15,IF($A2223="引き分け",先鋒分析!$D$16,IF($A2223="一本差負",先鋒分析!$D$17,先鋒分析!$D$18))))</f>
        <v>0.26400000000000001</v>
      </c>
      <c r="K2223" s="19">
        <f t="shared" si="445"/>
        <v>0</v>
      </c>
      <c r="L2223" s="19">
        <f t="shared" si="446"/>
        <v>0</v>
      </c>
      <c r="M2223" s="7">
        <f>IF($B2223="二本差勝",次鋒分析!$D$14,IF($B2223="一本差勝",次鋒分析!$D$15,IF($B2223="引き分け",次鋒分析!$D$16,IF($B2223="一本差負",次鋒分析!$D$17,次鋒分析!$D$18))))</f>
        <v>0.16000000000000003</v>
      </c>
      <c r="N2223" s="1">
        <f t="shared" si="447"/>
        <v>-1</v>
      </c>
      <c r="O2223" s="1">
        <f t="shared" si="448"/>
        <v>-2</v>
      </c>
      <c r="P2223" s="7">
        <f>IF($C2223="二本差勝",中堅分析!$D$14,IF($C2223="一本差勝",中堅分析!$D$15,IF($C2223="引き分け",中堅分析!$D$16,IF($C2223="一本差負",中堅分析!$D$17,中堅分析!$D$18))))</f>
        <v>0.20800000000000002</v>
      </c>
      <c r="Q2223" s="1">
        <f t="shared" si="449"/>
        <v>1</v>
      </c>
      <c r="R2223" s="1">
        <f t="shared" si="450"/>
        <v>1</v>
      </c>
      <c r="S2223" s="7">
        <f>IF($D2223="二本差勝",副将分析!$D$14,IF($D2223="一本差勝",副将分析!$D$15,IF($D2223="引き分け",副将分析!$D$16,IF($D2223="一本差負",副将分析!$D$17,副将分析!$D$18))))</f>
        <v>0.26400000000000001</v>
      </c>
      <c r="T2223" s="1">
        <f t="shared" si="451"/>
        <v>0</v>
      </c>
      <c r="U2223" s="1">
        <f t="shared" si="452"/>
        <v>0</v>
      </c>
      <c r="V2223" s="7">
        <f>IF($E2223="二本差勝",大将分析!$D$14,IF($E2223="一本差勝",大将分析!$D$15,IF($E2223="引き分け",大将分析!$D$16,IF($E2223="一本差負",大将分析!$D$17,大将分析!$D$18))))</f>
        <v>0.20800000000000002</v>
      </c>
      <c r="W2223" s="1">
        <f t="shared" si="453"/>
        <v>-1</v>
      </c>
      <c r="X2223" s="1">
        <f t="shared" si="454"/>
        <v>-1</v>
      </c>
    </row>
    <row r="2224" spans="1:24" x14ac:dyDescent="0.15">
      <c r="A2224" s="1" t="s">
        <v>22</v>
      </c>
      <c r="B2224" s="1" t="s">
        <v>42</v>
      </c>
      <c r="C2224" s="1" t="s">
        <v>40</v>
      </c>
      <c r="D2224" s="1" t="s">
        <v>41</v>
      </c>
      <c r="E2224" s="1" t="s">
        <v>22</v>
      </c>
      <c r="F2224" s="19">
        <f t="shared" si="442"/>
        <v>-1</v>
      </c>
      <c r="G2224" s="19">
        <f t="shared" si="443"/>
        <v>-2</v>
      </c>
      <c r="H2224" s="20">
        <f t="shared" si="444"/>
        <v>4.8245243904000034E-4</v>
      </c>
      <c r="J2224" s="7">
        <f>IF($A2224="二本差勝",先鋒分析!$D$14,IF($A2224="一本差勝",先鋒分析!$D$15,IF($A2224="引き分け",先鋒分析!$D$16,IF($A2224="一本差負",先鋒分析!$D$17,先鋒分析!$D$18))))</f>
        <v>0.26400000000000001</v>
      </c>
      <c r="K2224" s="19">
        <f t="shared" si="445"/>
        <v>0</v>
      </c>
      <c r="L2224" s="19">
        <f t="shared" si="446"/>
        <v>0</v>
      </c>
      <c r="M2224" s="7">
        <f>IF($B2224="二本差勝",次鋒分析!$D$14,IF($B2224="一本差勝",次鋒分析!$D$15,IF($B2224="引き分け",次鋒分析!$D$16,IF($B2224="一本差負",次鋒分析!$D$17,次鋒分析!$D$18))))</f>
        <v>0.16000000000000003</v>
      </c>
      <c r="N2224" s="1">
        <f t="shared" si="447"/>
        <v>-1</v>
      </c>
      <c r="O2224" s="1">
        <f t="shared" si="448"/>
        <v>-2</v>
      </c>
      <c r="P2224" s="7">
        <f>IF($C2224="二本差勝",中堅分析!$D$14,IF($C2224="一本差勝",中堅分析!$D$15,IF($C2224="引き分け",中堅分析!$D$16,IF($C2224="一本差負",中堅分析!$D$17,中堅分析!$D$18))))</f>
        <v>0.20800000000000002</v>
      </c>
      <c r="Q2224" s="1">
        <f t="shared" si="449"/>
        <v>1</v>
      </c>
      <c r="R2224" s="1">
        <f t="shared" si="450"/>
        <v>1</v>
      </c>
      <c r="S2224" s="7">
        <f>IF($D2224="二本差勝",副将分析!$D$14,IF($D2224="一本差勝",副将分析!$D$15,IF($D2224="引き分け",副将分析!$D$16,IF($D2224="一本差負",副将分析!$D$17,副将分析!$D$18))))</f>
        <v>0.20800000000000002</v>
      </c>
      <c r="T2224" s="1">
        <f t="shared" si="451"/>
        <v>-1</v>
      </c>
      <c r="U2224" s="1">
        <f t="shared" si="452"/>
        <v>-1</v>
      </c>
      <c r="V2224" s="7">
        <f>IF($E2224="二本差勝",大将分析!$D$14,IF($E2224="一本差勝",大将分析!$D$15,IF($E2224="引き分け",大将分析!$D$16,IF($E2224="一本差負",大将分析!$D$17,大将分析!$D$18))))</f>
        <v>0.26400000000000001</v>
      </c>
      <c r="W2224" s="1">
        <f t="shared" si="453"/>
        <v>0</v>
      </c>
      <c r="X2224" s="1">
        <f t="shared" si="454"/>
        <v>0</v>
      </c>
    </row>
    <row r="2225" spans="1:24" x14ac:dyDescent="0.15">
      <c r="A2225" s="1" t="s">
        <v>22</v>
      </c>
      <c r="B2225" s="1" t="s">
        <v>42</v>
      </c>
      <c r="C2225" s="1" t="s">
        <v>22</v>
      </c>
      <c r="D2225" s="1" t="s">
        <v>39</v>
      </c>
      <c r="E2225" s="1" t="s">
        <v>42</v>
      </c>
      <c r="F2225" s="19">
        <f t="shared" si="442"/>
        <v>-1</v>
      </c>
      <c r="G2225" s="19">
        <f t="shared" si="443"/>
        <v>-2</v>
      </c>
      <c r="H2225" s="20">
        <f t="shared" si="444"/>
        <v>2.8547481600000023E-4</v>
      </c>
      <c r="J2225" s="7">
        <f>IF($A2225="二本差勝",先鋒分析!$D$14,IF($A2225="一本差勝",先鋒分析!$D$15,IF($A2225="引き分け",先鋒分析!$D$16,IF($A2225="一本差負",先鋒分析!$D$17,先鋒分析!$D$18))))</f>
        <v>0.26400000000000001</v>
      </c>
      <c r="K2225" s="19">
        <f t="shared" si="445"/>
        <v>0</v>
      </c>
      <c r="L2225" s="19">
        <f t="shared" si="446"/>
        <v>0</v>
      </c>
      <c r="M2225" s="7">
        <f>IF($B2225="二本差勝",次鋒分析!$D$14,IF($B2225="一本差勝",次鋒分析!$D$15,IF($B2225="引き分け",次鋒分析!$D$16,IF($B2225="一本差負",次鋒分析!$D$17,次鋒分析!$D$18))))</f>
        <v>0.16000000000000003</v>
      </c>
      <c r="N2225" s="1">
        <f t="shared" si="447"/>
        <v>-1</v>
      </c>
      <c r="O2225" s="1">
        <f t="shared" si="448"/>
        <v>-2</v>
      </c>
      <c r="P2225" s="7">
        <f>IF($C2225="二本差勝",中堅分析!$D$14,IF($C2225="一本差勝",中堅分析!$D$15,IF($C2225="引き分け",中堅分析!$D$16,IF($C2225="一本差負",中堅分析!$D$17,中堅分析!$D$18))))</f>
        <v>0.26400000000000001</v>
      </c>
      <c r="Q2225" s="1">
        <f t="shared" si="449"/>
        <v>0</v>
      </c>
      <c r="R2225" s="1">
        <f t="shared" si="450"/>
        <v>0</v>
      </c>
      <c r="S2225" s="7">
        <f>IF($D2225="二本差勝",副将分析!$D$14,IF($D2225="一本差勝",副将分析!$D$15,IF($D2225="引き分け",副将分析!$D$16,IF($D2225="一本差負",副将分析!$D$17,副将分析!$D$18))))</f>
        <v>0.16000000000000003</v>
      </c>
      <c r="T2225" s="1">
        <f t="shared" si="451"/>
        <v>1</v>
      </c>
      <c r="U2225" s="1">
        <f t="shared" si="452"/>
        <v>2</v>
      </c>
      <c r="V2225" s="7">
        <f>IF($E2225="二本差勝",大将分析!$D$14,IF($E2225="一本差勝",大将分析!$D$15,IF($E2225="引き分け",大将分析!$D$16,IF($E2225="一本差負",大将分析!$D$17,大将分析!$D$18))))</f>
        <v>0.16000000000000003</v>
      </c>
      <c r="W2225" s="1">
        <f t="shared" si="453"/>
        <v>-1</v>
      </c>
      <c r="X2225" s="1">
        <f t="shared" si="454"/>
        <v>-2</v>
      </c>
    </row>
    <row r="2226" spans="1:24" x14ac:dyDescent="0.15">
      <c r="A2226" s="1" t="s">
        <v>22</v>
      </c>
      <c r="B2226" s="1" t="s">
        <v>42</v>
      </c>
      <c r="C2226" s="1" t="s">
        <v>22</v>
      </c>
      <c r="D2226" s="1" t="s">
        <v>40</v>
      </c>
      <c r="E2226" s="1" t="s">
        <v>41</v>
      </c>
      <c r="F2226" s="19">
        <f t="shared" si="442"/>
        <v>-1</v>
      </c>
      <c r="G2226" s="19">
        <f t="shared" si="443"/>
        <v>-2</v>
      </c>
      <c r="H2226" s="20">
        <f t="shared" si="444"/>
        <v>4.8245243904000029E-4</v>
      </c>
      <c r="J2226" s="7">
        <f>IF($A2226="二本差勝",先鋒分析!$D$14,IF($A2226="一本差勝",先鋒分析!$D$15,IF($A2226="引き分け",先鋒分析!$D$16,IF($A2226="一本差負",先鋒分析!$D$17,先鋒分析!$D$18))))</f>
        <v>0.26400000000000001</v>
      </c>
      <c r="K2226" s="19">
        <f t="shared" si="445"/>
        <v>0</v>
      </c>
      <c r="L2226" s="19">
        <f t="shared" si="446"/>
        <v>0</v>
      </c>
      <c r="M2226" s="7">
        <f>IF($B2226="二本差勝",次鋒分析!$D$14,IF($B2226="一本差勝",次鋒分析!$D$15,IF($B2226="引き分け",次鋒分析!$D$16,IF($B2226="一本差負",次鋒分析!$D$17,次鋒分析!$D$18))))</f>
        <v>0.16000000000000003</v>
      </c>
      <c r="N2226" s="1">
        <f t="shared" si="447"/>
        <v>-1</v>
      </c>
      <c r="O2226" s="1">
        <f t="shared" si="448"/>
        <v>-2</v>
      </c>
      <c r="P2226" s="7">
        <f>IF($C2226="二本差勝",中堅分析!$D$14,IF($C2226="一本差勝",中堅分析!$D$15,IF($C2226="引き分け",中堅分析!$D$16,IF($C2226="一本差負",中堅分析!$D$17,中堅分析!$D$18))))</f>
        <v>0.26400000000000001</v>
      </c>
      <c r="Q2226" s="1">
        <f t="shared" si="449"/>
        <v>0</v>
      </c>
      <c r="R2226" s="1">
        <f t="shared" si="450"/>
        <v>0</v>
      </c>
      <c r="S2226" s="7">
        <f>IF($D2226="二本差勝",副将分析!$D$14,IF($D2226="一本差勝",副将分析!$D$15,IF($D2226="引き分け",副将分析!$D$16,IF($D2226="一本差負",副将分析!$D$17,副将分析!$D$18))))</f>
        <v>0.20800000000000002</v>
      </c>
      <c r="T2226" s="1">
        <f t="shared" si="451"/>
        <v>1</v>
      </c>
      <c r="U2226" s="1">
        <f t="shared" si="452"/>
        <v>1</v>
      </c>
      <c r="V2226" s="7">
        <f>IF($E2226="二本差勝",大将分析!$D$14,IF($E2226="一本差勝",大将分析!$D$15,IF($E2226="引き分け",大将分析!$D$16,IF($E2226="一本差負",大将分析!$D$17,大将分析!$D$18))))</f>
        <v>0.20800000000000002</v>
      </c>
      <c r="W2226" s="1">
        <f t="shared" si="453"/>
        <v>-1</v>
      </c>
      <c r="X2226" s="1">
        <f t="shared" si="454"/>
        <v>-1</v>
      </c>
    </row>
    <row r="2227" spans="1:24" x14ac:dyDescent="0.15">
      <c r="A2227" s="1" t="s">
        <v>22</v>
      </c>
      <c r="B2227" s="1" t="s">
        <v>42</v>
      </c>
      <c r="C2227" s="1" t="s">
        <v>22</v>
      </c>
      <c r="D2227" s="1" t="s">
        <v>22</v>
      </c>
      <c r="E2227" s="1" t="s">
        <v>22</v>
      </c>
      <c r="F2227" s="19">
        <f t="shared" si="442"/>
        <v>-1</v>
      </c>
      <c r="G2227" s="19">
        <f t="shared" si="443"/>
        <v>-2</v>
      </c>
      <c r="H2227" s="20">
        <f t="shared" si="444"/>
        <v>7.7720518656000041E-4</v>
      </c>
      <c r="J2227" s="7">
        <f>IF($A2227="二本差勝",先鋒分析!$D$14,IF($A2227="一本差勝",先鋒分析!$D$15,IF($A2227="引き分け",先鋒分析!$D$16,IF($A2227="一本差負",先鋒分析!$D$17,先鋒分析!$D$18))))</f>
        <v>0.26400000000000001</v>
      </c>
      <c r="K2227" s="19">
        <f t="shared" si="445"/>
        <v>0</v>
      </c>
      <c r="L2227" s="19">
        <f t="shared" si="446"/>
        <v>0</v>
      </c>
      <c r="M2227" s="7">
        <f>IF($B2227="二本差勝",次鋒分析!$D$14,IF($B2227="一本差勝",次鋒分析!$D$15,IF($B2227="引き分け",次鋒分析!$D$16,IF($B2227="一本差負",次鋒分析!$D$17,次鋒分析!$D$18))))</f>
        <v>0.16000000000000003</v>
      </c>
      <c r="N2227" s="1">
        <f t="shared" si="447"/>
        <v>-1</v>
      </c>
      <c r="O2227" s="1">
        <f t="shared" si="448"/>
        <v>-2</v>
      </c>
      <c r="P2227" s="7">
        <f>IF($C2227="二本差勝",中堅分析!$D$14,IF($C2227="一本差勝",中堅分析!$D$15,IF($C2227="引き分け",中堅分析!$D$16,IF($C2227="一本差負",中堅分析!$D$17,中堅分析!$D$18))))</f>
        <v>0.26400000000000001</v>
      </c>
      <c r="Q2227" s="1">
        <f t="shared" si="449"/>
        <v>0</v>
      </c>
      <c r="R2227" s="1">
        <f t="shared" si="450"/>
        <v>0</v>
      </c>
      <c r="S2227" s="7">
        <f>IF($D2227="二本差勝",副将分析!$D$14,IF($D2227="一本差勝",副将分析!$D$15,IF($D2227="引き分け",副将分析!$D$16,IF($D2227="一本差負",副将分析!$D$17,副将分析!$D$18))))</f>
        <v>0.26400000000000001</v>
      </c>
      <c r="T2227" s="1">
        <f t="shared" si="451"/>
        <v>0</v>
      </c>
      <c r="U2227" s="1">
        <f t="shared" si="452"/>
        <v>0</v>
      </c>
      <c r="V2227" s="7">
        <f>IF($E2227="二本差勝",大将分析!$D$14,IF($E2227="一本差勝",大将分析!$D$15,IF($E2227="引き分け",大将分析!$D$16,IF($E2227="一本差負",大将分析!$D$17,大将分析!$D$18))))</f>
        <v>0.26400000000000001</v>
      </c>
      <c r="W2227" s="1">
        <f t="shared" si="453"/>
        <v>0</v>
      </c>
      <c r="X2227" s="1">
        <f t="shared" si="454"/>
        <v>0</v>
      </c>
    </row>
    <row r="2228" spans="1:24" x14ac:dyDescent="0.15">
      <c r="A2228" s="1" t="s">
        <v>22</v>
      </c>
      <c r="B2228" s="1" t="s">
        <v>42</v>
      </c>
      <c r="C2228" s="1" t="s">
        <v>22</v>
      </c>
      <c r="D2228" s="1" t="s">
        <v>41</v>
      </c>
      <c r="E2228" s="1" t="s">
        <v>40</v>
      </c>
      <c r="F2228" s="19">
        <f t="shared" si="442"/>
        <v>-1</v>
      </c>
      <c r="G2228" s="19">
        <f t="shared" si="443"/>
        <v>-2</v>
      </c>
      <c r="H2228" s="20">
        <f t="shared" si="444"/>
        <v>4.8245243904000029E-4</v>
      </c>
      <c r="J2228" s="7">
        <f>IF($A2228="二本差勝",先鋒分析!$D$14,IF($A2228="一本差勝",先鋒分析!$D$15,IF($A2228="引き分け",先鋒分析!$D$16,IF($A2228="一本差負",先鋒分析!$D$17,先鋒分析!$D$18))))</f>
        <v>0.26400000000000001</v>
      </c>
      <c r="K2228" s="19">
        <f t="shared" si="445"/>
        <v>0</v>
      </c>
      <c r="L2228" s="19">
        <f t="shared" si="446"/>
        <v>0</v>
      </c>
      <c r="M2228" s="7">
        <f>IF($B2228="二本差勝",次鋒分析!$D$14,IF($B2228="一本差勝",次鋒分析!$D$15,IF($B2228="引き分け",次鋒分析!$D$16,IF($B2228="一本差負",次鋒分析!$D$17,次鋒分析!$D$18))))</f>
        <v>0.16000000000000003</v>
      </c>
      <c r="N2228" s="1">
        <f t="shared" si="447"/>
        <v>-1</v>
      </c>
      <c r="O2228" s="1">
        <f t="shared" si="448"/>
        <v>-2</v>
      </c>
      <c r="P2228" s="7">
        <f>IF($C2228="二本差勝",中堅分析!$D$14,IF($C2228="一本差勝",中堅分析!$D$15,IF($C2228="引き分け",中堅分析!$D$16,IF($C2228="一本差負",中堅分析!$D$17,中堅分析!$D$18))))</f>
        <v>0.26400000000000001</v>
      </c>
      <c r="Q2228" s="1">
        <f t="shared" si="449"/>
        <v>0</v>
      </c>
      <c r="R2228" s="1">
        <f t="shared" si="450"/>
        <v>0</v>
      </c>
      <c r="S2228" s="7">
        <f>IF($D2228="二本差勝",副将分析!$D$14,IF($D2228="一本差勝",副将分析!$D$15,IF($D2228="引き分け",副将分析!$D$16,IF($D2228="一本差負",副将分析!$D$17,副将分析!$D$18))))</f>
        <v>0.20800000000000002</v>
      </c>
      <c r="T2228" s="1">
        <f t="shared" si="451"/>
        <v>-1</v>
      </c>
      <c r="U2228" s="1">
        <f t="shared" si="452"/>
        <v>-1</v>
      </c>
      <c r="V2228" s="7">
        <f>IF($E2228="二本差勝",大将分析!$D$14,IF($E2228="一本差勝",大将分析!$D$15,IF($E2228="引き分け",大将分析!$D$16,IF($E2228="一本差負",大将分析!$D$17,大将分析!$D$18))))</f>
        <v>0.20800000000000002</v>
      </c>
      <c r="W2228" s="1">
        <f t="shared" si="453"/>
        <v>1</v>
      </c>
      <c r="X2228" s="1">
        <f t="shared" si="454"/>
        <v>1</v>
      </c>
    </row>
    <row r="2229" spans="1:24" x14ac:dyDescent="0.15">
      <c r="A2229" s="1" t="s">
        <v>22</v>
      </c>
      <c r="B2229" s="1" t="s">
        <v>42</v>
      </c>
      <c r="C2229" s="1" t="s">
        <v>22</v>
      </c>
      <c r="D2229" s="1" t="s">
        <v>42</v>
      </c>
      <c r="E2229" s="1" t="s">
        <v>39</v>
      </c>
      <c r="F2229" s="19">
        <f t="shared" si="442"/>
        <v>-1</v>
      </c>
      <c r="G2229" s="19">
        <f t="shared" si="443"/>
        <v>-2</v>
      </c>
      <c r="H2229" s="20">
        <f t="shared" si="444"/>
        <v>2.8547481600000023E-4</v>
      </c>
      <c r="J2229" s="7">
        <f>IF($A2229="二本差勝",先鋒分析!$D$14,IF($A2229="一本差勝",先鋒分析!$D$15,IF($A2229="引き分け",先鋒分析!$D$16,IF($A2229="一本差負",先鋒分析!$D$17,先鋒分析!$D$18))))</f>
        <v>0.26400000000000001</v>
      </c>
      <c r="K2229" s="19">
        <f t="shared" si="445"/>
        <v>0</v>
      </c>
      <c r="L2229" s="19">
        <f t="shared" si="446"/>
        <v>0</v>
      </c>
      <c r="M2229" s="7">
        <f>IF($B2229="二本差勝",次鋒分析!$D$14,IF($B2229="一本差勝",次鋒分析!$D$15,IF($B2229="引き分け",次鋒分析!$D$16,IF($B2229="一本差負",次鋒分析!$D$17,次鋒分析!$D$18))))</f>
        <v>0.16000000000000003</v>
      </c>
      <c r="N2229" s="1">
        <f t="shared" si="447"/>
        <v>-1</v>
      </c>
      <c r="O2229" s="1">
        <f t="shared" si="448"/>
        <v>-2</v>
      </c>
      <c r="P2229" s="7">
        <f>IF($C2229="二本差勝",中堅分析!$D$14,IF($C2229="一本差勝",中堅分析!$D$15,IF($C2229="引き分け",中堅分析!$D$16,IF($C2229="一本差負",中堅分析!$D$17,中堅分析!$D$18))))</f>
        <v>0.26400000000000001</v>
      </c>
      <c r="Q2229" s="1">
        <f t="shared" si="449"/>
        <v>0</v>
      </c>
      <c r="R2229" s="1">
        <f t="shared" si="450"/>
        <v>0</v>
      </c>
      <c r="S2229" s="7">
        <f>IF($D2229="二本差勝",副将分析!$D$14,IF($D2229="一本差勝",副将分析!$D$15,IF($D2229="引き分け",副将分析!$D$16,IF($D2229="一本差負",副将分析!$D$17,副将分析!$D$18))))</f>
        <v>0.16000000000000003</v>
      </c>
      <c r="T2229" s="1">
        <f t="shared" si="451"/>
        <v>-1</v>
      </c>
      <c r="U2229" s="1">
        <f t="shared" si="452"/>
        <v>-2</v>
      </c>
      <c r="V2229" s="7">
        <f>IF($E2229="二本差勝",大将分析!$D$14,IF($E2229="一本差勝",大将分析!$D$15,IF($E2229="引き分け",大将分析!$D$16,IF($E2229="一本差負",大将分析!$D$17,大将分析!$D$18))))</f>
        <v>0.16000000000000003</v>
      </c>
      <c r="W2229" s="1">
        <f t="shared" si="453"/>
        <v>1</v>
      </c>
      <c r="X2229" s="1">
        <f t="shared" si="454"/>
        <v>2</v>
      </c>
    </row>
    <row r="2230" spans="1:24" x14ac:dyDescent="0.15">
      <c r="A2230" s="1" t="s">
        <v>22</v>
      </c>
      <c r="B2230" s="1" t="s">
        <v>42</v>
      </c>
      <c r="C2230" s="1" t="s">
        <v>41</v>
      </c>
      <c r="D2230" s="1" t="s">
        <v>40</v>
      </c>
      <c r="E2230" s="1" t="s">
        <v>22</v>
      </c>
      <c r="F2230" s="19">
        <f t="shared" si="442"/>
        <v>-1</v>
      </c>
      <c r="G2230" s="19">
        <f t="shared" si="443"/>
        <v>-2</v>
      </c>
      <c r="H2230" s="20">
        <f t="shared" si="444"/>
        <v>4.8245243904000034E-4</v>
      </c>
      <c r="J2230" s="7">
        <f>IF($A2230="二本差勝",先鋒分析!$D$14,IF($A2230="一本差勝",先鋒分析!$D$15,IF($A2230="引き分け",先鋒分析!$D$16,IF($A2230="一本差負",先鋒分析!$D$17,先鋒分析!$D$18))))</f>
        <v>0.26400000000000001</v>
      </c>
      <c r="K2230" s="19">
        <f t="shared" si="445"/>
        <v>0</v>
      </c>
      <c r="L2230" s="19">
        <f t="shared" si="446"/>
        <v>0</v>
      </c>
      <c r="M2230" s="7">
        <f>IF($B2230="二本差勝",次鋒分析!$D$14,IF($B2230="一本差勝",次鋒分析!$D$15,IF($B2230="引き分け",次鋒分析!$D$16,IF($B2230="一本差負",次鋒分析!$D$17,次鋒分析!$D$18))))</f>
        <v>0.16000000000000003</v>
      </c>
      <c r="N2230" s="1">
        <f t="shared" si="447"/>
        <v>-1</v>
      </c>
      <c r="O2230" s="1">
        <f t="shared" si="448"/>
        <v>-2</v>
      </c>
      <c r="P2230" s="7">
        <f>IF($C2230="二本差勝",中堅分析!$D$14,IF($C2230="一本差勝",中堅分析!$D$15,IF($C2230="引き分け",中堅分析!$D$16,IF($C2230="一本差負",中堅分析!$D$17,中堅分析!$D$18))))</f>
        <v>0.20800000000000002</v>
      </c>
      <c r="Q2230" s="1">
        <f t="shared" si="449"/>
        <v>-1</v>
      </c>
      <c r="R2230" s="1">
        <f t="shared" si="450"/>
        <v>-1</v>
      </c>
      <c r="S2230" s="7">
        <f>IF($D2230="二本差勝",副将分析!$D$14,IF($D2230="一本差勝",副将分析!$D$15,IF($D2230="引き分け",副将分析!$D$16,IF($D2230="一本差負",副将分析!$D$17,副将分析!$D$18))))</f>
        <v>0.20800000000000002</v>
      </c>
      <c r="T2230" s="1">
        <f t="shared" si="451"/>
        <v>1</v>
      </c>
      <c r="U2230" s="1">
        <f t="shared" si="452"/>
        <v>1</v>
      </c>
      <c r="V2230" s="7">
        <f>IF($E2230="二本差勝",大将分析!$D$14,IF($E2230="一本差勝",大将分析!$D$15,IF($E2230="引き分け",大将分析!$D$16,IF($E2230="一本差負",大将分析!$D$17,大将分析!$D$18))))</f>
        <v>0.26400000000000001</v>
      </c>
      <c r="W2230" s="1">
        <f t="shared" si="453"/>
        <v>0</v>
      </c>
      <c r="X2230" s="1">
        <f t="shared" si="454"/>
        <v>0</v>
      </c>
    </row>
    <row r="2231" spans="1:24" x14ac:dyDescent="0.15">
      <c r="A2231" s="1" t="s">
        <v>22</v>
      </c>
      <c r="B2231" s="1" t="s">
        <v>42</v>
      </c>
      <c r="C2231" s="1" t="s">
        <v>41</v>
      </c>
      <c r="D2231" s="1" t="s">
        <v>22</v>
      </c>
      <c r="E2231" s="1" t="s">
        <v>40</v>
      </c>
      <c r="F2231" s="19">
        <f t="shared" si="442"/>
        <v>-1</v>
      </c>
      <c r="G2231" s="19">
        <f t="shared" si="443"/>
        <v>-2</v>
      </c>
      <c r="H2231" s="20">
        <f t="shared" si="444"/>
        <v>4.8245243904000029E-4</v>
      </c>
      <c r="J2231" s="7">
        <f>IF($A2231="二本差勝",先鋒分析!$D$14,IF($A2231="一本差勝",先鋒分析!$D$15,IF($A2231="引き分け",先鋒分析!$D$16,IF($A2231="一本差負",先鋒分析!$D$17,先鋒分析!$D$18))))</f>
        <v>0.26400000000000001</v>
      </c>
      <c r="K2231" s="19">
        <f t="shared" si="445"/>
        <v>0</v>
      </c>
      <c r="L2231" s="19">
        <f t="shared" si="446"/>
        <v>0</v>
      </c>
      <c r="M2231" s="7">
        <f>IF($B2231="二本差勝",次鋒分析!$D$14,IF($B2231="一本差勝",次鋒分析!$D$15,IF($B2231="引き分け",次鋒分析!$D$16,IF($B2231="一本差負",次鋒分析!$D$17,次鋒分析!$D$18))))</f>
        <v>0.16000000000000003</v>
      </c>
      <c r="N2231" s="1">
        <f t="shared" si="447"/>
        <v>-1</v>
      </c>
      <c r="O2231" s="1">
        <f t="shared" si="448"/>
        <v>-2</v>
      </c>
      <c r="P2231" s="7">
        <f>IF($C2231="二本差勝",中堅分析!$D$14,IF($C2231="一本差勝",中堅分析!$D$15,IF($C2231="引き分け",中堅分析!$D$16,IF($C2231="一本差負",中堅分析!$D$17,中堅分析!$D$18))))</f>
        <v>0.20800000000000002</v>
      </c>
      <c r="Q2231" s="1">
        <f t="shared" si="449"/>
        <v>-1</v>
      </c>
      <c r="R2231" s="1">
        <f t="shared" si="450"/>
        <v>-1</v>
      </c>
      <c r="S2231" s="7">
        <f>IF($D2231="二本差勝",副将分析!$D$14,IF($D2231="一本差勝",副将分析!$D$15,IF($D2231="引き分け",副将分析!$D$16,IF($D2231="一本差負",副将分析!$D$17,副将分析!$D$18))))</f>
        <v>0.26400000000000001</v>
      </c>
      <c r="T2231" s="1">
        <f t="shared" si="451"/>
        <v>0</v>
      </c>
      <c r="U2231" s="1">
        <f t="shared" si="452"/>
        <v>0</v>
      </c>
      <c r="V2231" s="7">
        <f>IF($E2231="二本差勝",大将分析!$D$14,IF($E2231="一本差勝",大将分析!$D$15,IF($E2231="引き分け",大将分析!$D$16,IF($E2231="一本差負",大将分析!$D$17,大将分析!$D$18))))</f>
        <v>0.20800000000000002</v>
      </c>
      <c r="W2231" s="1">
        <f t="shared" si="453"/>
        <v>1</v>
      </c>
      <c r="X2231" s="1">
        <f t="shared" si="454"/>
        <v>1</v>
      </c>
    </row>
    <row r="2232" spans="1:24" x14ac:dyDescent="0.15">
      <c r="A2232" s="1" t="s">
        <v>22</v>
      </c>
      <c r="B2232" s="1" t="s">
        <v>42</v>
      </c>
      <c r="C2232" s="1" t="s">
        <v>42</v>
      </c>
      <c r="D2232" s="1" t="s">
        <v>39</v>
      </c>
      <c r="E2232" s="1" t="s">
        <v>22</v>
      </c>
      <c r="F2232" s="19">
        <f t="shared" si="442"/>
        <v>-1</v>
      </c>
      <c r="G2232" s="19">
        <f t="shared" si="443"/>
        <v>-2</v>
      </c>
      <c r="H2232" s="20">
        <f t="shared" si="444"/>
        <v>2.8547481600000023E-4</v>
      </c>
      <c r="J2232" s="7">
        <f>IF($A2232="二本差勝",先鋒分析!$D$14,IF($A2232="一本差勝",先鋒分析!$D$15,IF($A2232="引き分け",先鋒分析!$D$16,IF($A2232="一本差負",先鋒分析!$D$17,先鋒分析!$D$18))))</f>
        <v>0.26400000000000001</v>
      </c>
      <c r="K2232" s="19">
        <f t="shared" si="445"/>
        <v>0</v>
      </c>
      <c r="L2232" s="19">
        <f t="shared" si="446"/>
        <v>0</v>
      </c>
      <c r="M2232" s="7">
        <f>IF($B2232="二本差勝",次鋒分析!$D$14,IF($B2232="一本差勝",次鋒分析!$D$15,IF($B2232="引き分け",次鋒分析!$D$16,IF($B2232="一本差負",次鋒分析!$D$17,次鋒分析!$D$18))))</f>
        <v>0.16000000000000003</v>
      </c>
      <c r="N2232" s="1">
        <f t="shared" si="447"/>
        <v>-1</v>
      </c>
      <c r="O2232" s="1">
        <f t="shared" si="448"/>
        <v>-2</v>
      </c>
      <c r="P2232" s="7">
        <f>IF($C2232="二本差勝",中堅分析!$D$14,IF($C2232="一本差勝",中堅分析!$D$15,IF($C2232="引き分け",中堅分析!$D$16,IF($C2232="一本差負",中堅分析!$D$17,中堅分析!$D$18))))</f>
        <v>0.16000000000000003</v>
      </c>
      <c r="Q2232" s="1">
        <f t="shared" si="449"/>
        <v>-1</v>
      </c>
      <c r="R2232" s="1">
        <f t="shared" si="450"/>
        <v>-2</v>
      </c>
      <c r="S2232" s="7">
        <f>IF($D2232="二本差勝",副将分析!$D$14,IF($D2232="一本差勝",副将分析!$D$15,IF($D2232="引き分け",副将分析!$D$16,IF($D2232="一本差負",副将分析!$D$17,副将分析!$D$18))))</f>
        <v>0.16000000000000003</v>
      </c>
      <c r="T2232" s="1">
        <f t="shared" si="451"/>
        <v>1</v>
      </c>
      <c r="U2232" s="1">
        <f t="shared" si="452"/>
        <v>2</v>
      </c>
      <c r="V2232" s="7">
        <f>IF($E2232="二本差勝",大将分析!$D$14,IF($E2232="一本差勝",大将分析!$D$15,IF($E2232="引き分け",大将分析!$D$16,IF($E2232="一本差負",大将分析!$D$17,大将分析!$D$18))))</f>
        <v>0.26400000000000001</v>
      </c>
      <c r="W2232" s="1">
        <f t="shared" si="453"/>
        <v>0</v>
      </c>
      <c r="X2232" s="1">
        <f t="shared" si="454"/>
        <v>0</v>
      </c>
    </row>
    <row r="2233" spans="1:24" x14ac:dyDescent="0.15">
      <c r="A2233" s="1" t="s">
        <v>22</v>
      </c>
      <c r="B2233" s="1" t="s">
        <v>42</v>
      </c>
      <c r="C2233" s="1" t="s">
        <v>42</v>
      </c>
      <c r="D2233" s="1" t="s">
        <v>22</v>
      </c>
      <c r="E2233" s="1" t="s">
        <v>39</v>
      </c>
      <c r="F2233" s="19">
        <f t="shared" si="442"/>
        <v>-1</v>
      </c>
      <c r="G2233" s="19">
        <f t="shared" si="443"/>
        <v>-2</v>
      </c>
      <c r="H2233" s="20">
        <f t="shared" si="444"/>
        <v>2.8547481600000023E-4</v>
      </c>
      <c r="J2233" s="7">
        <f>IF($A2233="二本差勝",先鋒分析!$D$14,IF($A2233="一本差勝",先鋒分析!$D$15,IF($A2233="引き分け",先鋒分析!$D$16,IF($A2233="一本差負",先鋒分析!$D$17,先鋒分析!$D$18))))</f>
        <v>0.26400000000000001</v>
      </c>
      <c r="K2233" s="19">
        <f t="shared" si="445"/>
        <v>0</v>
      </c>
      <c r="L2233" s="19">
        <f t="shared" si="446"/>
        <v>0</v>
      </c>
      <c r="M2233" s="7">
        <f>IF($B2233="二本差勝",次鋒分析!$D$14,IF($B2233="一本差勝",次鋒分析!$D$15,IF($B2233="引き分け",次鋒分析!$D$16,IF($B2233="一本差負",次鋒分析!$D$17,次鋒分析!$D$18))))</f>
        <v>0.16000000000000003</v>
      </c>
      <c r="N2233" s="1">
        <f t="shared" si="447"/>
        <v>-1</v>
      </c>
      <c r="O2233" s="1">
        <f t="shared" si="448"/>
        <v>-2</v>
      </c>
      <c r="P2233" s="7">
        <f>IF($C2233="二本差勝",中堅分析!$D$14,IF($C2233="一本差勝",中堅分析!$D$15,IF($C2233="引き分け",中堅分析!$D$16,IF($C2233="一本差負",中堅分析!$D$17,中堅分析!$D$18))))</f>
        <v>0.16000000000000003</v>
      </c>
      <c r="Q2233" s="1">
        <f t="shared" si="449"/>
        <v>-1</v>
      </c>
      <c r="R2233" s="1">
        <f t="shared" si="450"/>
        <v>-2</v>
      </c>
      <c r="S2233" s="7">
        <f>IF($D2233="二本差勝",副将分析!$D$14,IF($D2233="一本差勝",副将分析!$D$15,IF($D2233="引き分け",副将分析!$D$16,IF($D2233="一本差負",副将分析!$D$17,副将分析!$D$18))))</f>
        <v>0.26400000000000001</v>
      </c>
      <c r="T2233" s="1">
        <f t="shared" si="451"/>
        <v>0</v>
      </c>
      <c r="U2233" s="1">
        <f t="shared" si="452"/>
        <v>0</v>
      </c>
      <c r="V2233" s="7">
        <f>IF($E2233="二本差勝",大将分析!$D$14,IF($E2233="一本差勝",大将分析!$D$15,IF($E2233="引き分け",大将分析!$D$16,IF($E2233="一本差負",大将分析!$D$17,大将分析!$D$18))))</f>
        <v>0.16000000000000003</v>
      </c>
      <c r="W2233" s="1">
        <f t="shared" si="453"/>
        <v>1</v>
      </c>
      <c r="X2233" s="1">
        <f t="shared" si="454"/>
        <v>2</v>
      </c>
    </row>
    <row r="2234" spans="1:24" x14ac:dyDescent="0.15">
      <c r="A2234" s="1" t="s">
        <v>41</v>
      </c>
      <c r="B2234" s="1" t="s">
        <v>39</v>
      </c>
      <c r="C2234" s="1" t="s">
        <v>40</v>
      </c>
      <c r="D2234" s="1" t="s">
        <v>42</v>
      </c>
      <c r="E2234" s="1" t="s">
        <v>42</v>
      </c>
      <c r="F2234" s="19">
        <f t="shared" si="442"/>
        <v>-1</v>
      </c>
      <c r="G2234" s="19">
        <f t="shared" si="443"/>
        <v>-2</v>
      </c>
      <c r="H2234" s="20">
        <f t="shared" si="444"/>
        <v>1.7720934400000017E-4</v>
      </c>
      <c r="J2234" s="7">
        <f>IF($A2234="二本差勝",先鋒分析!$D$14,IF($A2234="一本差勝",先鋒分析!$D$15,IF($A2234="引き分け",先鋒分析!$D$16,IF($A2234="一本差負",先鋒分析!$D$17,先鋒分析!$D$18))))</f>
        <v>0.20800000000000002</v>
      </c>
      <c r="K2234" s="19">
        <f t="shared" si="445"/>
        <v>-1</v>
      </c>
      <c r="L2234" s="19">
        <f t="shared" si="446"/>
        <v>-1</v>
      </c>
      <c r="M2234" s="7">
        <f>IF($B2234="二本差勝",次鋒分析!$D$14,IF($B2234="一本差勝",次鋒分析!$D$15,IF($B2234="引き分け",次鋒分析!$D$16,IF($B2234="一本差負",次鋒分析!$D$17,次鋒分析!$D$18))))</f>
        <v>0.16000000000000003</v>
      </c>
      <c r="N2234" s="1">
        <f t="shared" si="447"/>
        <v>1</v>
      </c>
      <c r="O2234" s="1">
        <f t="shared" si="448"/>
        <v>2</v>
      </c>
      <c r="P2234" s="7">
        <f>IF($C2234="二本差勝",中堅分析!$D$14,IF($C2234="一本差勝",中堅分析!$D$15,IF($C2234="引き分け",中堅分析!$D$16,IF($C2234="一本差負",中堅分析!$D$17,中堅分析!$D$18))))</f>
        <v>0.20800000000000002</v>
      </c>
      <c r="Q2234" s="1">
        <f t="shared" si="449"/>
        <v>1</v>
      </c>
      <c r="R2234" s="1">
        <f t="shared" si="450"/>
        <v>1</v>
      </c>
      <c r="S2234" s="7">
        <f>IF($D2234="二本差勝",副将分析!$D$14,IF($D2234="一本差勝",副将分析!$D$15,IF($D2234="引き分け",副将分析!$D$16,IF($D2234="一本差負",副将分析!$D$17,副将分析!$D$18))))</f>
        <v>0.16000000000000003</v>
      </c>
      <c r="T2234" s="1">
        <f t="shared" si="451"/>
        <v>-1</v>
      </c>
      <c r="U2234" s="1">
        <f t="shared" si="452"/>
        <v>-2</v>
      </c>
      <c r="V2234" s="7">
        <f>IF($E2234="二本差勝",大将分析!$D$14,IF($E2234="一本差勝",大将分析!$D$15,IF($E2234="引き分け",大将分析!$D$16,IF($E2234="一本差負",大将分析!$D$17,大将分析!$D$18))))</f>
        <v>0.16000000000000003</v>
      </c>
      <c r="W2234" s="1">
        <f t="shared" si="453"/>
        <v>-1</v>
      </c>
      <c r="X2234" s="1">
        <f t="shared" si="454"/>
        <v>-2</v>
      </c>
    </row>
    <row r="2235" spans="1:24" x14ac:dyDescent="0.15">
      <c r="A2235" s="1" t="s">
        <v>41</v>
      </c>
      <c r="B2235" s="1" t="s">
        <v>39</v>
      </c>
      <c r="C2235" s="1" t="s">
        <v>42</v>
      </c>
      <c r="D2235" s="1" t="s">
        <v>40</v>
      </c>
      <c r="E2235" s="1" t="s">
        <v>42</v>
      </c>
      <c r="F2235" s="19">
        <f t="shared" si="442"/>
        <v>-1</v>
      </c>
      <c r="G2235" s="19">
        <f t="shared" si="443"/>
        <v>-2</v>
      </c>
      <c r="H2235" s="20">
        <f t="shared" si="444"/>
        <v>1.7720934400000012E-4</v>
      </c>
      <c r="J2235" s="7">
        <f>IF($A2235="二本差勝",先鋒分析!$D$14,IF($A2235="一本差勝",先鋒分析!$D$15,IF($A2235="引き分け",先鋒分析!$D$16,IF($A2235="一本差負",先鋒分析!$D$17,先鋒分析!$D$18))))</f>
        <v>0.20800000000000002</v>
      </c>
      <c r="K2235" s="19">
        <f t="shared" si="445"/>
        <v>-1</v>
      </c>
      <c r="L2235" s="19">
        <f t="shared" si="446"/>
        <v>-1</v>
      </c>
      <c r="M2235" s="7">
        <f>IF($B2235="二本差勝",次鋒分析!$D$14,IF($B2235="一本差勝",次鋒分析!$D$15,IF($B2235="引き分け",次鋒分析!$D$16,IF($B2235="一本差負",次鋒分析!$D$17,次鋒分析!$D$18))))</f>
        <v>0.16000000000000003</v>
      </c>
      <c r="N2235" s="1">
        <f t="shared" si="447"/>
        <v>1</v>
      </c>
      <c r="O2235" s="1">
        <f t="shared" si="448"/>
        <v>2</v>
      </c>
      <c r="P2235" s="7">
        <f>IF($C2235="二本差勝",中堅分析!$D$14,IF($C2235="一本差勝",中堅分析!$D$15,IF($C2235="引き分け",中堅分析!$D$16,IF($C2235="一本差負",中堅分析!$D$17,中堅分析!$D$18))))</f>
        <v>0.16000000000000003</v>
      </c>
      <c r="Q2235" s="1">
        <f t="shared" si="449"/>
        <v>-1</v>
      </c>
      <c r="R2235" s="1">
        <f t="shared" si="450"/>
        <v>-2</v>
      </c>
      <c r="S2235" s="7">
        <f>IF($D2235="二本差勝",副将分析!$D$14,IF($D2235="一本差勝",副将分析!$D$15,IF($D2235="引き分け",副将分析!$D$16,IF($D2235="一本差負",副将分析!$D$17,副将分析!$D$18))))</f>
        <v>0.20800000000000002</v>
      </c>
      <c r="T2235" s="1">
        <f t="shared" si="451"/>
        <v>1</v>
      </c>
      <c r="U2235" s="1">
        <f t="shared" si="452"/>
        <v>1</v>
      </c>
      <c r="V2235" s="7">
        <f>IF($E2235="二本差勝",大将分析!$D$14,IF($E2235="一本差勝",大将分析!$D$15,IF($E2235="引き分け",大将分析!$D$16,IF($E2235="一本差負",大将分析!$D$17,大将分析!$D$18))))</f>
        <v>0.16000000000000003</v>
      </c>
      <c r="W2235" s="1">
        <f t="shared" si="453"/>
        <v>-1</v>
      </c>
      <c r="X2235" s="1">
        <f t="shared" si="454"/>
        <v>-2</v>
      </c>
    </row>
    <row r="2236" spans="1:24" x14ac:dyDescent="0.15">
      <c r="A2236" s="1" t="s">
        <v>41</v>
      </c>
      <c r="B2236" s="1" t="s">
        <v>39</v>
      </c>
      <c r="C2236" s="1" t="s">
        <v>42</v>
      </c>
      <c r="D2236" s="1" t="s">
        <v>42</v>
      </c>
      <c r="E2236" s="1" t="s">
        <v>40</v>
      </c>
      <c r="F2236" s="19">
        <f t="shared" si="442"/>
        <v>-1</v>
      </c>
      <c r="G2236" s="19">
        <f t="shared" si="443"/>
        <v>-2</v>
      </c>
      <c r="H2236" s="20">
        <f t="shared" si="444"/>
        <v>1.7720934400000015E-4</v>
      </c>
      <c r="J2236" s="7">
        <f>IF($A2236="二本差勝",先鋒分析!$D$14,IF($A2236="一本差勝",先鋒分析!$D$15,IF($A2236="引き分け",先鋒分析!$D$16,IF($A2236="一本差負",先鋒分析!$D$17,先鋒分析!$D$18))))</f>
        <v>0.20800000000000002</v>
      </c>
      <c r="K2236" s="19">
        <f t="shared" si="445"/>
        <v>-1</v>
      </c>
      <c r="L2236" s="19">
        <f t="shared" si="446"/>
        <v>-1</v>
      </c>
      <c r="M2236" s="7">
        <f>IF($B2236="二本差勝",次鋒分析!$D$14,IF($B2236="一本差勝",次鋒分析!$D$15,IF($B2236="引き分け",次鋒分析!$D$16,IF($B2236="一本差負",次鋒分析!$D$17,次鋒分析!$D$18))))</f>
        <v>0.16000000000000003</v>
      </c>
      <c r="N2236" s="1">
        <f t="shared" si="447"/>
        <v>1</v>
      </c>
      <c r="O2236" s="1">
        <f t="shared" si="448"/>
        <v>2</v>
      </c>
      <c r="P2236" s="7">
        <f>IF($C2236="二本差勝",中堅分析!$D$14,IF($C2236="一本差勝",中堅分析!$D$15,IF($C2236="引き分け",中堅分析!$D$16,IF($C2236="一本差負",中堅分析!$D$17,中堅分析!$D$18))))</f>
        <v>0.16000000000000003</v>
      </c>
      <c r="Q2236" s="1">
        <f t="shared" si="449"/>
        <v>-1</v>
      </c>
      <c r="R2236" s="1">
        <f t="shared" si="450"/>
        <v>-2</v>
      </c>
      <c r="S2236" s="7">
        <f>IF($D2236="二本差勝",副将分析!$D$14,IF($D2236="一本差勝",副将分析!$D$15,IF($D2236="引き分け",副将分析!$D$16,IF($D2236="一本差負",副将分析!$D$17,副将分析!$D$18))))</f>
        <v>0.16000000000000003</v>
      </c>
      <c r="T2236" s="1">
        <f t="shared" si="451"/>
        <v>-1</v>
      </c>
      <c r="U2236" s="1">
        <f t="shared" si="452"/>
        <v>-2</v>
      </c>
      <c r="V2236" s="7">
        <f>IF($E2236="二本差勝",大将分析!$D$14,IF($E2236="一本差勝",大将分析!$D$15,IF($E2236="引き分け",大将分析!$D$16,IF($E2236="一本差負",大将分析!$D$17,大将分析!$D$18))))</f>
        <v>0.20800000000000002</v>
      </c>
      <c r="W2236" s="1">
        <f t="shared" si="453"/>
        <v>1</v>
      </c>
      <c r="X2236" s="1">
        <f t="shared" si="454"/>
        <v>1</v>
      </c>
    </row>
    <row r="2237" spans="1:24" x14ac:dyDescent="0.15">
      <c r="A2237" s="1" t="s">
        <v>41</v>
      </c>
      <c r="B2237" s="1" t="s">
        <v>40</v>
      </c>
      <c r="C2237" s="1" t="s">
        <v>39</v>
      </c>
      <c r="D2237" s="1" t="s">
        <v>42</v>
      </c>
      <c r="E2237" s="1" t="s">
        <v>42</v>
      </c>
      <c r="F2237" s="19">
        <f t="shared" si="442"/>
        <v>-1</v>
      </c>
      <c r="G2237" s="19">
        <f t="shared" si="443"/>
        <v>-2</v>
      </c>
      <c r="H2237" s="20">
        <f t="shared" si="444"/>
        <v>1.7720934400000017E-4</v>
      </c>
      <c r="J2237" s="7">
        <f>IF($A2237="二本差勝",先鋒分析!$D$14,IF($A2237="一本差勝",先鋒分析!$D$15,IF($A2237="引き分け",先鋒分析!$D$16,IF($A2237="一本差負",先鋒分析!$D$17,先鋒分析!$D$18))))</f>
        <v>0.20800000000000002</v>
      </c>
      <c r="K2237" s="19">
        <f t="shared" si="445"/>
        <v>-1</v>
      </c>
      <c r="L2237" s="19">
        <f t="shared" si="446"/>
        <v>-1</v>
      </c>
      <c r="M2237" s="7">
        <f>IF($B2237="二本差勝",次鋒分析!$D$14,IF($B2237="一本差勝",次鋒分析!$D$15,IF($B2237="引き分け",次鋒分析!$D$16,IF($B2237="一本差負",次鋒分析!$D$17,次鋒分析!$D$18))))</f>
        <v>0.20800000000000002</v>
      </c>
      <c r="N2237" s="1">
        <f t="shared" si="447"/>
        <v>1</v>
      </c>
      <c r="O2237" s="1">
        <f t="shared" si="448"/>
        <v>1</v>
      </c>
      <c r="P2237" s="7">
        <f>IF($C2237="二本差勝",中堅分析!$D$14,IF($C2237="一本差勝",中堅分析!$D$15,IF($C2237="引き分け",中堅分析!$D$16,IF($C2237="一本差負",中堅分析!$D$17,中堅分析!$D$18))))</f>
        <v>0.16000000000000003</v>
      </c>
      <c r="Q2237" s="1">
        <f t="shared" si="449"/>
        <v>1</v>
      </c>
      <c r="R2237" s="1">
        <f t="shared" si="450"/>
        <v>2</v>
      </c>
      <c r="S2237" s="7">
        <f>IF($D2237="二本差勝",副将分析!$D$14,IF($D2237="一本差勝",副将分析!$D$15,IF($D2237="引き分け",副将分析!$D$16,IF($D2237="一本差負",副将分析!$D$17,副将分析!$D$18))))</f>
        <v>0.16000000000000003</v>
      </c>
      <c r="T2237" s="1">
        <f t="shared" si="451"/>
        <v>-1</v>
      </c>
      <c r="U2237" s="1">
        <f t="shared" si="452"/>
        <v>-2</v>
      </c>
      <c r="V2237" s="7">
        <f>IF($E2237="二本差勝",大将分析!$D$14,IF($E2237="一本差勝",大将分析!$D$15,IF($E2237="引き分け",大将分析!$D$16,IF($E2237="一本差負",大将分析!$D$17,大将分析!$D$18))))</f>
        <v>0.16000000000000003</v>
      </c>
      <c r="W2237" s="1">
        <f t="shared" si="453"/>
        <v>-1</v>
      </c>
      <c r="X2237" s="1">
        <f t="shared" si="454"/>
        <v>-2</v>
      </c>
    </row>
    <row r="2238" spans="1:24" x14ac:dyDescent="0.15">
      <c r="A2238" s="1" t="s">
        <v>41</v>
      </c>
      <c r="B2238" s="1" t="s">
        <v>40</v>
      </c>
      <c r="C2238" s="1" t="s">
        <v>40</v>
      </c>
      <c r="D2238" s="1" t="s">
        <v>41</v>
      </c>
      <c r="E2238" s="1" t="s">
        <v>42</v>
      </c>
      <c r="F2238" s="19">
        <f t="shared" si="442"/>
        <v>-1</v>
      </c>
      <c r="G2238" s="19">
        <f t="shared" si="443"/>
        <v>-2</v>
      </c>
      <c r="H2238" s="20">
        <f t="shared" si="444"/>
        <v>2.9948379136000017E-4</v>
      </c>
      <c r="J2238" s="7">
        <f>IF($A2238="二本差勝",先鋒分析!$D$14,IF($A2238="一本差勝",先鋒分析!$D$15,IF($A2238="引き分け",先鋒分析!$D$16,IF($A2238="一本差負",先鋒分析!$D$17,先鋒分析!$D$18))))</f>
        <v>0.20800000000000002</v>
      </c>
      <c r="K2238" s="19">
        <f t="shared" si="445"/>
        <v>-1</v>
      </c>
      <c r="L2238" s="19">
        <f t="shared" si="446"/>
        <v>-1</v>
      </c>
      <c r="M2238" s="7">
        <f>IF($B2238="二本差勝",次鋒分析!$D$14,IF($B2238="一本差勝",次鋒分析!$D$15,IF($B2238="引き分け",次鋒分析!$D$16,IF($B2238="一本差負",次鋒分析!$D$17,次鋒分析!$D$18))))</f>
        <v>0.20800000000000002</v>
      </c>
      <c r="N2238" s="1">
        <f t="shared" si="447"/>
        <v>1</v>
      </c>
      <c r="O2238" s="1">
        <f t="shared" si="448"/>
        <v>1</v>
      </c>
      <c r="P2238" s="7">
        <f>IF($C2238="二本差勝",中堅分析!$D$14,IF($C2238="一本差勝",中堅分析!$D$15,IF($C2238="引き分け",中堅分析!$D$16,IF($C2238="一本差負",中堅分析!$D$17,中堅分析!$D$18))))</f>
        <v>0.20800000000000002</v>
      </c>
      <c r="Q2238" s="1">
        <f t="shared" si="449"/>
        <v>1</v>
      </c>
      <c r="R2238" s="1">
        <f t="shared" si="450"/>
        <v>1</v>
      </c>
      <c r="S2238" s="7">
        <f>IF($D2238="二本差勝",副将分析!$D$14,IF($D2238="一本差勝",副将分析!$D$15,IF($D2238="引き分け",副将分析!$D$16,IF($D2238="一本差負",副将分析!$D$17,副将分析!$D$18))))</f>
        <v>0.20800000000000002</v>
      </c>
      <c r="T2238" s="1">
        <f t="shared" si="451"/>
        <v>-1</v>
      </c>
      <c r="U2238" s="1">
        <f t="shared" si="452"/>
        <v>-1</v>
      </c>
      <c r="V2238" s="7">
        <f>IF($E2238="二本差勝",大将分析!$D$14,IF($E2238="一本差勝",大将分析!$D$15,IF($E2238="引き分け",大将分析!$D$16,IF($E2238="一本差負",大将分析!$D$17,大将分析!$D$18))))</f>
        <v>0.16000000000000003</v>
      </c>
      <c r="W2238" s="1">
        <f t="shared" si="453"/>
        <v>-1</v>
      </c>
      <c r="X2238" s="1">
        <f t="shared" si="454"/>
        <v>-2</v>
      </c>
    </row>
    <row r="2239" spans="1:24" x14ac:dyDescent="0.15">
      <c r="A2239" s="1" t="s">
        <v>41</v>
      </c>
      <c r="B2239" s="1" t="s">
        <v>40</v>
      </c>
      <c r="C2239" s="1" t="s">
        <v>40</v>
      </c>
      <c r="D2239" s="1" t="s">
        <v>42</v>
      </c>
      <c r="E2239" s="1" t="s">
        <v>41</v>
      </c>
      <c r="F2239" s="19">
        <f t="shared" si="442"/>
        <v>-1</v>
      </c>
      <c r="G2239" s="19">
        <f t="shared" si="443"/>
        <v>-2</v>
      </c>
      <c r="H2239" s="20">
        <f t="shared" si="444"/>
        <v>2.9948379136000017E-4</v>
      </c>
      <c r="J2239" s="7">
        <f>IF($A2239="二本差勝",先鋒分析!$D$14,IF($A2239="一本差勝",先鋒分析!$D$15,IF($A2239="引き分け",先鋒分析!$D$16,IF($A2239="一本差負",先鋒分析!$D$17,先鋒分析!$D$18))))</f>
        <v>0.20800000000000002</v>
      </c>
      <c r="K2239" s="19">
        <f t="shared" si="445"/>
        <v>-1</v>
      </c>
      <c r="L2239" s="19">
        <f t="shared" si="446"/>
        <v>-1</v>
      </c>
      <c r="M2239" s="7">
        <f>IF($B2239="二本差勝",次鋒分析!$D$14,IF($B2239="一本差勝",次鋒分析!$D$15,IF($B2239="引き分け",次鋒分析!$D$16,IF($B2239="一本差負",次鋒分析!$D$17,次鋒分析!$D$18))))</f>
        <v>0.20800000000000002</v>
      </c>
      <c r="N2239" s="1">
        <f t="shared" si="447"/>
        <v>1</v>
      </c>
      <c r="O2239" s="1">
        <f t="shared" si="448"/>
        <v>1</v>
      </c>
      <c r="P2239" s="7">
        <f>IF($C2239="二本差勝",中堅分析!$D$14,IF($C2239="一本差勝",中堅分析!$D$15,IF($C2239="引き分け",中堅分析!$D$16,IF($C2239="一本差負",中堅分析!$D$17,中堅分析!$D$18))))</f>
        <v>0.20800000000000002</v>
      </c>
      <c r="Q2239" s="1">
        <f t="shared" si="449"/>
        <v>1</v>
      </c>
      <c r="R2239" s="1">
        <f t="shared" si="450"/>
        <v>1</v>
      </c>
      <c r="S2239" s="7">
        <f>IF($D2239="二本差勝",副将分析!$D$14,IF($D2239="一本差勝",副将分析!$D$15,IF($D2239="引き分け",副将分析!$D$16,IF($D2239="一本差負",副将分析!$D$17,副将分析!$D$18))))</f>
        <v>0.16000000000000003</v>
      </c>
      <c r="T2239" s="1">
        <f t="shared" si="451"/>
        <v>-1</v>
      </c>
      <c r="U2239" s="1">
        <f t="shared" si="452"/>
        <v>-2</v>
      </c>
      <c r="V2239" s="7">
        <f>IF($E2239="二本差勝",大将分析!$D$14,IF($E2239="一本差勝",大将分析!$D$15,IF($E2239="引き分け",大将分析!$D$16,IF($E2239="一本差負",大将分析!$D$17,大将分析!$D$18))))</f>
        <v>0.20800000000000002</v>
      </c>
      <c r="W2239" s="1">
        <f t="shared" si="453"/>
        <v>-1</v>
      </c>
      <c r="X2239" s="1">
        <f t="shared" si="454"/>
        <v>-1</v>
      </c>
    </row>
    <row r="2240" spans="1:24" x14ac:dyDescent="0.15">
      <c r="A2240" s="1" t="s">
        <v>41</v>
      </c>
      <c r="B2240" s="1" t="s">
        <v>40</v>
      </c>
      <c r="C2240" s="1" t="s">
        <v>22</v>
      </c>
      <c r="D2240" s="1" t="s">
        <v>22</v>
      </c>
      <c r="E2240" s="1" t="s">
        <v>42</v>
      </c>
      <c r="F2240" s="19">
        <f t="shared" si="442"/>
        <v>-1</v>
      </c>
      <c r="G2240" s="19">
        <f t="shared" si="443"/>
        <v>-2</v>
      </c>
      <c r="H2240" s="20">
        <f t="shared" si="444"/>
        <v>4.8245243904000029E-4</v>
      </c>
      <c r="J2240" s="7">
        <f>IF($A2240="二本差勝",先鋒分析!$D$14,IF($A2240="一本差勝",先鋒分析!$D$15,IF($A2240="引き分け",先鋒分析!$D$16,IF($A2240="一本差負",先鋒分析!$D$17,先鋒分析!$D$18))))</f>
        <v>0.20800000000000002</v>
      </c>
      <c r="K2240" s="19">
        <f t="shared" si="445"/>
        <v>-1</v>
      </c>
      <c r="L2240" s="19">
        <f t="shared" si="446"/>
        <v>-1</v>
      </c>
      <c r="M2240" s="7">
        <f>IF($B2240="二本差勝",次鋒分析!$D$14,IF($B2240="一本差勝",次鋒分析!$D$15,IF($B2240="引き分け",次鋒分析!$D$16,IF($B2240="一本差負",次鋒分析!$D$17,次鋒分析!$D$18))))</f>
        <v>0.20800000000000002</v>
      </c>
      <c r="N2240" s="1">
        <f t="shared" si="447"/>
        <v>1</v>
      </c>
      <c r="O2240" s="1">
        <f t="shared" si="448"/>
        <v>1</v>
      </c>
      <c r="P2240" s="7">
        <f>IF($C2240="二本差勝",中堅分析!$D$14,IF($C2240="一本差勝",中堅分析!$D$15,IF($C2240="引き分け",中堅分析!$D$16,IF($C2240="一本差負",中堅分析!$D$17,中堅分析!$D$18))))</f>
        <v>0.26400000000000001</v>
      </c>
      <c r="Q2240" s="1">
        <f t="shared" si="449"/>
        <v>0</v>
      </c>
      <c r="R2240" s="1">
        <f t="shared" si="450"/>
        <v>0</v>
      </c>
      <c r="S2240" s="7">
        <f>IF($D2240="二本差勝",副将分析!$D$14,IF($D2240="一本差勝",副将分析!$D$15,IF($D2240="引き分け",副将分析!$D$16,IF($D2240="一本差負",副将分析!$D$17,副将分析!$D$18))))</f>
        <v>0.26400000000000001</v>
      </c>
      <c r="T2240" s="1">
        <f t="shared" si="451"/>
        <v>0</v>
      </c>
      <c r="U2240" s="1">
        <f t="shared" si="452"/>
        <v>0</v>
      </c>
      <c r="V2240" s="7">
        <f>IF($E2240="二本差勝",大将分析!$D$14,IF($E2240="一本差勝",大将分析!$D$15,IF($E2240="引き分け",大将分析!$D$16,IF($E2240="一本差負",大将分析!$D$17,大将分析!$D$18))))</f>
        <v>0.16000000000000003</v>
      </c>
      <c r="W2240" s="1">
        <f t="shared" si="453"/>
        <v>-1</v>
      </c>
      <c r="X2240" s="1">
        <f t="shared" si="454"/>
        <v>-2</v>
      </c>
    </row>
    <row r="2241" spans="1:24" x14ac:dyDescent="0.15">
      <c r="A2241" s="1" t="s">
        <v>41</v>
      </c>
      <c r="B2241" s="1" t="s">
        <v>40</v>
      </c>
      <c r="C2241" s="1" t="s">
        <v>22</v>
      </c>
      <c r="D2241" s="1" t="s">
        <v>42</v>
      </c>
      <c r="E2241" s="1" t="s">
        <v>22</v>
      </c>
      <c r="F2241" s="19">
        <f t="shared" si="442"/>
        <v>-1</v>
      </c>
      <c r="G2241" s="19">
        <f t="shared" si="443"/>
        <v>-2</v>
      </c>
      <c r="H2241" s="20">
        <f t="shared" si="444"/>
        <v>4.8245243904000029E-4</v>
      </c>
      <c r="J2241" s="7">
        <f>IF($A2241="二本差勝",先鋒分析!$D$14,IF($A2241="一本差勝",先鋒分析!$D$15,IF($A2241="引き分け",先鋒分析!$D$16,IF($A2241="一本差負",先鋒分析!$D$17,先鋒分析!$D$18))))</f>
        <v>0.20800000000000002</v>
      </c>
      <c r="K2241" s="19">
        <f t="shared" si="445"/>
        <v>-1</v>
      </c>
      <c r="L2241" s="19">
        <f t="shared" si="446"/>
        <v>-1</v>
      </c>
      <c r="M2241" s="7">
        <f>IF($B2241="二本差勝",次鋒分析!$D$14,IF($B2241="一本差勝",次鋒分析!$D$15,IF($B2241="引き分け",次鋒分析!$D$16,IF($B2241="一本差負",次鋒分析!$D$17,次鋒分析!$D$18))))</f>
        <v>0.20800000000000002</v>
      </c>
      <c r="N2241" s="1">
        <f t="shared" si="447"/>
        <v>1</v>
      </c>
      <c r="O2241" s="1">
        <f t="shared" si="448"/>
        <v>1</v>
      </c>
      <c r="P2241" s="7">
        <f>IF($C2241="二本差勝",中堅分析!$D$14,IF($C2241="一本差勝",中堅分析!$D$15,IF($C2241="引き分け",中堅分析!$D$16,IF($C2241="一本差負",中堅分析!$D$17,中堅分析!$D$18))))</f>
        <v>0.26400000000000001</v>
      </c>
      <c r="Q2241" s="1">
        <f t="shared" si="449"/>
        <v>0</v>
      </c>
      <c r="R2241" s="1">
        <f t="shared" si="450"/>
        <v>0</v>
      </c>
      <c r="S2241" s="7">
        <f>IF($D2241="二本差勝",副将分析!$D$14,IF($D2241="一本差勝",副将分析!$D$15,IF($D2241="引き分け",副将分析!$D$16,IF($D2241="一本差負",副将分析!$D$17,副将分析!$D$18))))</f>
        <v>0.16000000000000003</v>
      </c>
      <c r="T2241" s="1">
        <f t="shared" si="451"/>
        <v>-1</v>
      </c>
      <c r="U2241" s="1">
        <f t="shared" si="452"/>
        <v>-2</v>
      </c>
      <c r="V2241" s="7">
        <f>IF($E2241="二本差勝",大将分析!$D$14,IF($E2241="一本差勝",大将分析!$D$15,IF($E2241="引き分け",大将分析!$D$16,IF($E2241="一本差負",大将分析!$D$17,大将分析!$D$18))))</f>
        <v>0.26400000000000001</v>
      </c>
      <c r="W2241" s="1">
        <f t="shared" si="453"/>
        <v>0</v>
      </c>
      <c r="X2241" s="1">
        <f t="shared" si="454"/>
        <v>0</v>
      </c>
    </row>
    <row r="2242" spans="1:24" x14ac:dyDescent="0.15">
      <c r="A2242" s="1" t="s">
        <v>41</v>
      </c>
      <c r="B2242" s="1" t="s">
        <v>40</v>
      </c>
      <c r="C2242" s="1" t="s">
        <v>41</v>
      </c>
      <c r="D2242" s="1" t="s">
        <v>40</v>
      </c>
      <c r="E2242" s="1" t="s">
        <v>42</v>
      </c>
      <c r="F2242" s="19">
        <f t="shared" si="442"/>
        <v>-1</v>
      </c>
      <c r="G2242" s="19">
        <f t="shared" si="443"/>
        <v>-2</v>
      </c>
      <c r="H2242" s="20">
        <f t="shared" si="444"/>
        <v>2.9948379136000017E-4</v>
      </c>
      <c r="J2242" s="7">
        <f>IF($A2242="二本差勝",先鋒分析!$D$14,IF($A2242="一本差勝",先鋒分析!$D$15,IF($A2242="引き分け",先鋒分析!$D$16,IF($A2242="一本差負",先鋒分析!$D$17,先鋒分析!$D$18))))</f>
        <v>0.20800000000000002</v>
      </c>
      <c r="K2242" s="19">
        <f t="shared" si="445"/>
        <v>-1</v>
      </c>
      <c r="L2242" s="19">
        <f t="shared" si="446"/>
        <v>-1</v>
      </c>
      <c r="M2242" s="7">
        <f>IF($B2242="二本差勝",次鋒分析!$D$14,IF($B2242="一本差勝",次鋒分析!$D$15,IF($B2242="引き分け",次鋒分析!$D$16,IF($B2242="一本差負",次鋒分析!$D$17,次鋒分析!$D$18))))</f>
        <v>0.20800000000000002</v>
      </c>
      <c r="N2242" s="1">
        <f t="shared" si="447"/>
        <v>1</v>
      </c>
      <c r="O2242" s="1">
        <f t="shared" si="448"/>
        <v>1</v>
      </c>
      <c r="P2242" s="7">
        <f>IF($C2242="二本差勝",中堅分析!$D$14,IF($C2242="一本差勝",中堅分析!$D$15,IF($C2242="引き分け",中堅分析!$D$16,IF($C2242="一本差負",中堅分析!$D$17,中堅分析!$D$18))))</f>
        <v>0.20800000000000002</v>
      </c>
      <c r="Q2242" s="1">
        <f t="shared" si="449"/>
        <v>-1</v>
      </c>
      <c r="R2242" s="1">
        <f t="shared" si="450"/>
        <v>-1</v>
      </c>
      <c r="S2242" s="7">
        <f>IF($D2242="二本差勝",副将分析!$D$14,IF($D2242="一本差勝",副将分析!$D$15,IF($D2242="引き分け",副将分析!$D$16,IF($D2242="一本差負",副将分析!$D$17,副将分析!$D$18))))</f>
        <v>0.20800000000000002</v>
      </c>
      <c r="T2242" s="1">
        <f t="shared" si="451"/>
        <v>1</v>
      </c>
      <c r="U2242" s="1">
        <f t="shared" si="452"/>
        <v>1</v>
      </c>
      <c r="V2242" s="7">
        <f>IF($E2242="二本差勝",大将分析!$D$14,IF($E2242="一本差勝",大将分析!$D$15,IF($E2242="引き分け",大将分析!$D$16,IF($E2242="一本差負",大将分析!$D$17,大将分析!$D$18))))</f>
        <v>0.16000000000000003</v>
      </c>
      <c r="W2242" s="1">
        <f t="shared" si="453"/>
        <v>-1</v>
      </c>
      <c r="X2242" s="1">
        <f t="shared" si="454"/>
        <v>-2</v>
      </c>
    </row>
    <row r="2243" spans="1:24" x14ac:dyDescent="0.15">
      <c r="A2243" s="1" t="s">
        <v>41</v>
      </c>
      <c r="B2243" s="1" t="s">
        <v>40</v>
      </c>
      <c r="C2243" s="1" t="s">
        <v>41</v>
      </c>
      <c r="D2243" s="1" t="s">
        <v>42</v>
      </c>
      <c r="E2243" s="1" t="s">
        <v>40</v>
      </c>
      <c r="F2243" s="19">
        <f t="shared" si="442"/>
        <v>-1</v>
      </c>
      <c r="G2243" s="19">
        <f t="shared" si="443"/>
        <v>-2</v>
      </c>
      <c r="H2243" s="20">
        <f t="shared" si="444"/>
        <v>2.9948379136000017E-4</v>
      </c>
      <c r="J2243" s="7">
        <f>IF($A2243="二本差勝",先鋒分析!$D$14,IF($A2243="一本差勝",先鋒分析!$D$15,IF($A2243="引き分け",先鋒分析!$D$16,IF($A2243="一本差負",先鋒分析!$D$17,先鋒分析!$D$18))))</f>
        <v>0.20800000000000002</v>
      </c>
      <c r="K2243" s="19">
        <f t="shared" si="445"/>
        <v>-1</v>
      </c>
      <c r="L2243" s="19">
        <f t="shared" si="446"/>
        <v>-1</v>
      </c>
      <c r="M2243" s="7">
        <f>IF($B2243="二本差勝",次鋒分析!$D$14,IF($B2243="一本差勝",次鋒分析!$D$15,IF($B2243="引き分け",次鋒分析!$D$16,IF($B2243="一本差負",次鋒分析!$D$17,次鋒分析!$D$18))))</f>
        <v>0.20800000000000002</v>
      </c>
      <c r="N2243" s="1">
        <f t="shared" si="447"/>
        <v>1</v>
      </c>
      <c r="O2243" s="1">
        <f t="shared" si="448"/>
        <v>1</v>
      </c>
      <c r="P2243" s="7">
        <f>IF($C2243="二本差勝",中堅分析!$D$14,IF($C2243="一本差勝",中堅分析!$D$15,IF($C2243="引き分け",中堅分析!$D$16,IF($C2243="一本差負",中堅分析!$D$17,中堅分析!$D$18))))</f>
        <v>0.20800000000000002</v>
      </c>
      <c r="Q2243" s="1">
        <f t="shared" si="449"/>
        <v>-1</v>
      </c>
      <c r="R2243" s="1">
        <f t="shared" si="450"/>
        <v>-1</v>
      </c>
      <c r="S2243" s="7">
        <f>IF($D2243="二本差勝",副将分析!$D$14,IF($D2243="一本差勝",副将分析!$D$15,IF($D2243="引き分け",副将分析!$D$16,IF($D2243="一本差負",副将分析!$D$17,副将分析!$D$18))))</f>
        <v>0.16000000000000003</v>
      </c>
      <c r="T2243" s="1">
        <f t="shared" si="451"/>
        <v>-1</v>
      </c>
      <c r="U2243" s="1">
        <f t="shared" si="452"/>
        <v>-2</v>
      </c>
      <c r="V2243" s="7">
        <f>IF($E2243="二本差勝",大将分析!$D$14,IF($E2243="一本差勝",大将分析!$D$15,IF($E2243="引き分け",大将分析!$D$16,IF($E2243="一本差負",大将分析!$D$17,大将分析!$D$18))))</f>
        <v>0.20800000000000002</v>
      </c>
      <c r="W2243" s="1">
        <f t="shared" si="453"/>
        <v>1</v>
      </c>
      <c r="X2243" s="1">
        <f t="shared" si="454"/>
        <v>1</v>
      </c>
    </row>
    <row r="2244" spans="1:24" x14ac:dyDescent="0.15">
      <c r="A2244" s="1" t="s">
        <v>41</v>
      </c>
      <c r="B2244" s="1" t="s">
        <v>40</v>
      </c>
      <c r="C2244" s="1" t="s">
        <v>42</v>
      </c>
      <c r="D2244" s="1" t="s">
        <v>39</v>
      </c>
      <c r="E2244" s="1" t="s">
        <v>42</v>
      </c>
      <c r="F2244" s="19">
        <f t="shared" si="442"/>
        <v>-1</v>
      </c>
      <c r="G2244" s="19">
        <f t="shared" si="443"/>
        <v>-2</v>
      </c>
      <c r="H2244" s="20">
        <f t="shared" si="444"/>
        <v>1.7720934400000017E-4</v>
      </c>
      <c r="J2244" s="7">
        <f>IF($A2244="二本差勝",先鋒分析!$D$14,IF($A2244="一本差勝",先鋒分析!$D$15,IF($A2244="引き分け",先鋒分析!$D$16,IF($A2244="一本差負",先鋒分析!$D$17,先鋒分析!$D$18))))</f>
        <v>0.20800000000000002</v>
      </c>
      <c r="K2244" s="19">
        <f t="shared" si="445"/>
        <v>-1</v>
      </c>
      <c r="L2244" s="19">
        <f t="shared" si="446"/>
        <v>-1</v>
      </c>
      <c r="M2244" s="7">
        <f>IF($B2244="二本差勝",次鋒分析!$D$14,IF($B2244="一本差勝",次鋒分析!$D$15,IF($B2244="引き分け",次鋒分析!$D$16,IF($B2244="一本差負",次鋒分析!$D$17,次鋒分析!$D$18))))</f>
        <v>0.20800000000000002</v>
      </c>
      <c r="N2244" s="1">
        <f t="shared" si="447"/>
        <v>1</v>
      </c>
      <c r="O2244" s="1">
        <f t="shared" si="448"/>
        <v>1</v>
      </c>
      <c r="P2244" s="7">
        <f>IF($C2244="二本差勝",中堅分析!$D$14,IF($C2244="一本差勝",中堅分析!$D$15,IF($C2244="引き分け",中堅分析!$D$16,IF($C2244="一本差負",中堅分析!$D$17,中堅分析!$D$18))))</f>
        <v>0.16000000000000003</v>
      </c>
      <c r="Q2244" s="1">
        <f t="shared" si="449"/>
        <v>-1</v>
      </c>
      <c r="R2244" s="1">
        <f t="shared" si="450"/>
        <v>-2</v>
      </c>
      <c r="S2244" s="7">
        <f>IF($D2244="二本差勝",副将分析!$D$14,IF($D2244="一本差勝",副将分析!$D$15,IF($D2244="引き分け",副将分析!$D$16,IF($D2244="一本差負",副将分析!$D$17,副将分析!$D$18))))</f>
        <v>0.16000000000000003</v>
      </c>
      <c r="T2244" s="1">
        <f t="shared" si="451"/>
        <v>1</v>
      </c>
      <c r="U2244" s="1">
        <f t="shared" si="452"/>
        <v>2</v>
      </c>
      <c r="V2244" s="7">
        <f>IF($E2244="二本差勝",大将分析!$D$14,IF($E2244="一本差勝",大将分析!$D$15,IF($E2244="引き分け",大将分析!$D$16,IF($E2244="一本差負",大将分析!$D$17,大将分析!$D$18))))</f>
        <v>0.16000000000000003</v>
      </c>
      <c r="W2244" s="1">
        <f t="shared" si="453"/>
        <v>-1</v>
      </c>
      <c r="X2244" s="1">
        <f t="shared" si="454"/>
        <v>-2</v>
      </c>
    </row>
    <row r="2245" spans="1:24" x14ac:dyDescent="0.15">
      <c r="A2245" s="1" t="s">
        <v>41</v>
      </c>
      <c r="B2245" s="1" t="s">
        <v>40</v>
      </c>
      <c r="C2245" s="1" t="s">
        <v>42</v>
      </c>
      <c r="D2245" s="1" t="s">
        <v>40</v>
      </c>
      <c r="E2245" s="1" t="s">
        <v>41</v>
      </c>
      <c r="F2245" s="19">
        <f t="shared" si="442"/>
        <v>-1</v>
      </c>
      <c r="G2245" s="19">
        <f t="shared" si="443"/>
        <v>-2</v>
      </c>
      <c r="H2245" s="20">
        <f t="shared" si="444"/>
        <v>2.9948379136000017E-4</v>
      </c>
      <c r="J2245" s="7">
        <f>IF($A2245="二本差勝",先鋒分析!$D$14,IF($A2245="一本差勝",先鋒分析!$D$15,IF($A2245="引き分け",先鋒分析!$D$16,IF($A2245="一本差負",先鋒分析!$D$17,先鋒分析!$D$18))))</f>
        <v>0.20800000000000002</v>
      </c>
      <c r="K2245" s="19">
        <f t="shared" si="445"/>
        <v>-1</v>
      </c>
      <c r="L2245" s="19">
        <f t="shared" si="446"/>
        <v>-1</v>
      </c>
      <c r="M2245" s="7">
        <f>IF($B2245="二本差勝",次鋒分析!$D$14,IF($B2245="一本差勝",次鋒分析!$D$15,IF($B2245="引き分け",次鋒分析!$D$16,IF($B2245="一本差負",次鋒分析!$D$17,次鋒分析!$D$18))))</f>
        <v>0.20800000000000002</v>
      </c>
      <c r="N2245" s="1">
        <f t="shared" si="447"/>
        <v>1</v>
      </c>
      <c r="O2245" s="1">
        <f t="shared" si="448"/>
        <v>1</v>
      </c>
      <c r="P2245" s="7">
        <f>IF($C2245="二本差勝",中堅分析!$D$14,IF($C2245="一本差勝",中堅分析!$D$15,IF($C2245="引き分け",中堅分析!$D$16,IF($C2245="一本差負",中堅分析!$D$17,中堅分析!$D$18))))</f>
        <v>0.16000000000000003</v>
      </c>
      <c r="Q2245" s="1">
        <f t="shared" si="449"/>
        <v>-1</v>
      </c>
      <c r="R2245" s="1">
        <f t="shared" si="450"/>
        <v>-2</v>
      </c>
      <c r="S2245" s="7">
        <f>IF($D2245="二本差勝",副将分析!$D$14,IF($D2245="一本差勝",副将分析!$D$15,IF($D2245="引き分け",副将分析!$D$16,IF($D2245="一本差負",副将分析!$D$17,副将分析!$D$18))))</f>
        <v>0.20800000000000002</v>
      </c>
      <c r="T2245" s="1">
        <f t="shared" si="451"/>
        <v>1</v>
      </c>
      <c r="U2245" s="1">
        <f t="shared" si="452"/>
        <v>1</v>
      </c>
      <c r="V2245" s="7">
        <f>IF($E2245="二本差勝",大将分析!$D$14,IF($E2245="一本差勝",大将分析!$D$15,IF($E2245="引き分け",大将分析!$D$16,IF($E2245="一本差負",大将分析!$D$17,大将分析!$D$18))))</f>
        <v>0.20800000000000002</v>
      </c>
      <c r="W2245" s="1">
        <f t="shared" si="453"/>
        <v>-1</v>
      </c>
      <c r="X2245" s="1">
        <f t="shared" si="454"/>
        <v>-1</v>
      </c>
    </row>
    <row r="2246" spans="1:24" x14ac:dyDescent="0.15">
      <c r="A2246" s="1" t="s">
        <v>41</v>
      </c>
      <c r="B2246" s="1" t="s">
        <v>40</v>
      </c>
      <c r="C2246" s="1" t="s">
        <v>42</v>
      </c>
      <c r="D2246" s="1" t="s">
        <v>22</v>
      </c>
      <c r="E2246" s="1" t="s">
        <v>22</v>
      </c>
      <c r="F2246" s="19">
        <f t="shared" si="442"/>
        <v>-1</v>
      </c>
      <c r="G2246" s="19">
        <f t="shared" si="443"/>
        <v>-2</v>
      </c>
      <c r="H2246" s="20">
        <f t="shared" si="444"/>
        <v>4.8245243904000029E-4</v>
      </c>
      <c r="J2246" s="7">
        <f>IF($A2246="二本差勝",先鋒分析!$D$14,IF($A2246="一本差勝",先鋒分析!$D$15,IF($A2246="引き分け",先鋒分析!$D$16,IF($A2246="一本差負",先鋒分析!$D$17,先鋒分析!$D$18))))</f>
        <v>0.20800000000000002</v>
      </c>
      <c r="K2246" s="19">
        <f t="shared" si="445"/>
        <v>-1</v>
      </c>
      <c r="L2246" s="19">
        <f t="shared" si="446"/>
        <v>-1</v>
      </c>
      <c r="M2246" s="7">
        <f>IF($B2246="二本差勝",次鋒分析!$D$14,IF($B2246="一本差勝",次鋒分析!$D$15,IF($B2246="引き分け",次鋒分析!$D$16,IF($B2246="一本差負",次鋒分析!$D$17,次鋒分析!$D$18))))</f>
        <v>0.20800000000000002</v>
      </c>
      <c r="N2246" s="1">
        <f t="shared" si="447"/>
        <v>1</v>
      </c>
      <c r="O2246" s="1">
        <f t="shared" si="448"/>
        <v>1</v>
      </c>
      <c r="P2246" s="7">
        <f>IF($C2246="二本差勝",中堅分析!$D$14,IF($C2246="一本差勝",中堅分析!$D$15,IF($C2246="引き分け",中堅分析!$D$16,IF($C2246="一本差負",中堅分析!$D$17,中堅分析!$D$18))))</f>
        <v>0.16000000000000003</v>
      </c>
      <c r="Q2246" s="1">
        <f t="shared" si="449"/>
        <v>-1</v>
      </c>
      <c r="R2246" s="1">
        <f t="shared" si="450"/>
        <v>-2</v>
      </c>
      <c r="S2246" s="7">
        <f>IF($D2246="二本差勝",副将分析!$D$14,IF($D2246="一本差勝",副将分析!$D$15,IF($D2246="引き分け",副将分析!$D$16,IF($D2246="一本差負",副将分析!$D$17,副将分析!$D$18))))</f>
        <v>0.26400000000000001</v>
      </c>
      <c r="T2246" s="1">
        <f t="shared" si="451"/>
        <v>0</v>
      </c>
      <c r="U2246" s="1">
        <f t="shared" si="452"/>
        <v>0</v>
      </c>
      <c r="V2246" s="7">
        <f>IF($E2246="二本差勝",大将分析!$D$14,IF($E2246="一本差勝",大将分析!$D$15,IF($E2246="引き分け",大将分析!$D$16,IF($E2246="一本差負",大将分析!$D$17,大将分析!$D$18))))</f>
        <v>0.26400000000000001</v>
      </c>
      <c r="W2246" s="1">
        <f t="shared" si="453"/>
        <v>0</v>
      </c>
      <c r="X2246" s="1">
        <f t="shared" si="454"/>
        <v>0</v>
      </c>
    </row>
    <row r="2247" spans="1:24" x14ac:dyDescent="0.15">
      <c r="A2247" s="1" t="s">
        <v>41</v>
      </c>
      <c r="B2247" s="1" t="s">
        <v>40</v>
      </c>
      <c r="C2247" s="1" t="s">
        <v>42</v>
      </c>
      <c r="D2247" s="1" t="s">
        <v>41</v>
      </c>
      <c r="E2247" s="1" t="s">
        <v>40</v>
      </c>
      <c r="F2247" s="19">
        <f t="shared" si="442"/>
        <v>-1</v>
      </c>
      <c r="G2247" s="19">
        <f t="shared" si="443"/>
        <v>-2</v>
      </c>
      <c r="H2247" s="20">
        <f t="shared" si="444"/>
        <v>2.9948379136000017E-4</v>
      </c>
      <c r="J2247" s="7">
        <f>IF($A2247="二本差勝",先鋒分析!$D$14,IF($A2247="一本差勝",先鋒分析!$D$15,IF($A2247="引き分け",先鋒分析!$D$16,IF($A2247="一本差負",先鋒分析!$D$17,先鋒分析!$D$18))))</f>
        <v>0.20800000000000002</v>
      </c>
      <c r="K2247" s="19">
        <f t="shared" si="445"/>
        <v>-1</v>
      </c>
      <c r="L2247" s="19">
        <f t="shared" si="446"/>
        <v>-1</v>
      </c>
      <c r="M2247" s="7">
        <f>IF($B2247="二本差勝",次鋒分析!$D$14,IF($B2247="一本差勝",次鋒分析!$D$15,IF($B2247="引き分け",次鋒分析!$D$16,IF($B2247="一本差負",次鋒分析!$D$17,次鋒分析!$D$18))))</f>
        <v>0.20800000000000002</v>
      </c>
      <c r="N2247" s="1">
        <f t="shared" si="447"/>
        <v>1</v>
      </c>
      <c r="O2247" s="1">
        <f t="shared" si="448"/>
        <v>1</v>
      </c>
      <c r="P2247" s="7">
        <f>IF($C2247="二本差勝",中堅分析!$D$14,IF($C2247="一本差勝",中堅分析!$D$15,IF($C2247="引き分け",中堅分析!$D$16,IF($C2247="一本差負",中堅分析!$D$17,中堅分析!$D$18))))</f>
        <v>0.16000000000000003</v>
      </c>
      <c r="Q2247" s="1">
        <f t="shared" si="449"/>
        <v>-1</v>
      </c>
      <c r="R2247" s="1">
        <f t="shared" si="450"/>
        <v>-2</v>
      </c>
      <c r="S2247" s="7">
        <f>IF($D2247="二本差勝",副将分析!$D$14,IF($D2247="一本差勝",副将分析!$D$15,IF($D2247="引き分け",副将分析!$D$16,IF($D2247="一本差負",副将分析!$D$17,副将分析!$D$18))))</f>
        <v>0.20800000000000002</v>
      </c>
      <c r="T2247" s="1">
        <f t="shared" si="451"/>
        <v>-1</v>
      </c>
      <c r="U2247" s="1">
        <f t="shared" si="452"/>
        <v>-1</v>
      </c>
      <c r="V2247" s="7">
        <f>IF($E2247="二本差勝",大将分析!$D$14,IF($E2247="一本差勝",大将分析!$D$15,IF($E2247="引き分け",大将分析!$D$16,IF($E2247="一本差負",大将分析!$D$17,大将分析!$D$18))))</f>
        <v>0.20800000000000002</v>
      </c>
      <c r="W2247" s="1">
        <f t="shared" si="453"/>
        <v>1</v>
      </c>
      <c r="X2247" s="1">
        <f t="shared" si="454"/>
        <v>1</v>
      </c>
    </row>
    <row r="2248" spans="1:24" x14ac:dyDescent="0.15">
      <c r="A2248" s="1" t="s">
        <v>41</v>
      </c>
      <c r="B2248" s="1" t="s">
        <v>40</v>
      </c>
      <c r="C2248" s="1" t="s">
        <v>42</v>
      </c>
      <c r="D2248" s="1" t="s">
        <v>42</v>
      </c>
      <c r="E2248" s="1" t="s">
        <v>39</v>
      </c>
      <c r="F2248" s="19">
        <f t="shared" ref="F2248:F2311" si="455">K2248+N2248+Q2248+T2248+W2248</f>
        <v>-1</v>
      </c>
      <c r="G2248" s="19">
        <f t="shared" ref="G2248:G2311" si="456">L2248+O2248+R2248+U2248+X2248</f>
        <v>-2</v>
      </c>
      <c r="H2248" s="20">
        <f t="shared" ref="H2248:H2311" si="457">J2248*M2248*P2248*S2248*V2248</f>
        <v>1.7720934400000017E-4</v>
      </c>
      <c r="J2248" s="7">
        <f>IF($A2248="二本差勝",先鋒分析!$D$14,IF($A2248="一本差勝",先鋒分析!$D$15,IF($A2248="引き分け",先鋒分析!$D$16,IF($A2248="一本差負",先鋒分析!$D$17,先鋒分析!$D$18))))</f>
        <v>0.20800000000000002</v>
      </c>
      <c r="K2248" s="19">
        <f t="shared" ref="K2248:K2311" si="458">IF($A2248="二本差勝",1,IF($A2248="一本差勝",1,IF($A2248="引き分け",0,-1)))</f>
        <v>-1</v>
      </c>
      <c r="L2248" s="19">
        <f t="shared" ref="L2248:L2311" si="459">IF($A2248="二本差勝",2,IF($A2248="一本差勝",1,IF($A2248="引き分け",0,IF($A2248="一本差負",-1,-2))))</f>
        <v>-1</v>
      </c>
      <c r="M2248" s="7">
        <f>IF($B2248="二本差勝",次鋒分析!$D$14,IF($B2248="一本差勝",次鋒分析!$D$15,IF($B2248="引き分け",次鋒分析!$D$16,IF($B2248="一本差負",次鋒分析!$D$17,次鋒分析!$D$18))))</f>
        <v>0.20800000000000002</v>
      </c>
      <c r="N2248" s="1">
        <f t="shared" ref="N2248:N2311" si="460">IF($B2248="二本差勝",1,IF($B2248="一本差勝",1,IF($B2248="引き分け",0,-1)))</f>
        <v>1</v>
      </c>
      <c r="O2248" s="1">
        <f t="shared" ref="O2248:O2311" si="461">IF($B2248="二本差勝",2,IF($B2248="一本差勝",1,IF($B2248="引き分け",0,IF($B2248="一本差負",-1,-2))))</f>
        <v>1</v>
      </c>
      <c r="P2248" s="7">
        <f>IF($C2248="二本差勝",中堅分析!$D$14,IF($C2248="一本差勝",中堅分析!$D$15,IF($C2248="引き分け",中堅分析!$D$16,IF($C2248="一本差負",中堅分析!$D$17,中堅分析!$D$18))))</f>
        <v>0.16000000000000003</v>
      </c>
      <c r="Q2248" s="1">
        <f t="shared" ref="Q2248:Q2311" si="462">IF($C2248="二本差勝",1,IF($C2248="一本差勝",1,IF($C2248="引き分け",0,-1)))</f>
        <v>-1</v>
      </c>
      <c r="R2248" s="1">
        <f t="shared" ref="R2248:R2311" si="463">IF($C2248="二本差勝",2,IF($C2248="一本差勝",1,IF($C2248="引き分け",0,IF($C2248="一本差負",-1,-2))))</f>
        <v>-2</v>
      </c>
      <c r="S2248" s="7">
        <f>IF($D2248="二本差勝",副将分析!$D$14,IF($D2248="一本差勝",副将分析!$D$15,IF($D2248="引き分け",副将分析!$D$16,IF($D2248="一本差負",副将分析!$D$17,副将分析!$D$18))))</f>
        <v>0.16000000000000003</v>
      </c>
      <c r="T2248" s="1">
        <f t="shared" ref="T2248:T2311" si="464">IF($D2248="二本差勝",1,IF($D2248="一本差勝",1,IF($D2248="引き分け",0,-1)))</f>
        <v>-1</v>
      </c>
      <c r="U2248" s="1">
        <f t="shared" ref="U2248:U2311" si="465">IF($D2248="二本差勝",2,IF($D2248="一本差勝",1,IF($D2248="引き分け",0,IF($D2248="一本差負",-1,-2))))</f>
        <v>-2</v>
      </c>
      <c r="V2248" s="7">
        <f>IF($E2248="二本差勝",大将分析!$D$14,IF($E2248="一本差勝",大将分析!$D$15,IF($E2248="引き分け",大将分析!$D$16,IF($E2248="一本差負",大将分析!$D$17,大将分析!$D$18))))</f>
        <v>0.16000000000000003</v>
      </c>
      <c r="W2248" s="1">
        <f t="shared" ref="W2248:W2311" si="466">IF($E2248="二本差勝",1,IF($E2248="一本差勝",1,IF($E2248="引き分け",0,-1)))</f>
        <v>1</v>
      </c>
      <c r="X2248" s="1">
        <f t="shared" ref="X2248:X2311" si="467">IF($E2248="二本差勝",2,IF($E2248="一本差勝",1,IF($E2248="引き分け",0,IF($E2248="一本差負",-1,-2))))</f>
        <v>2</v>
      </c>
    </row>
    <row r="2249" spans="1:24" x14ac:dyDescent="0.15">
      <c r="A2249" s="1" t="s">
        <v>41</v>
      </c>
      <c r="B2249" s="1" t="s">
        <v>22</v>
      </c>
      <c r="C2249" s="1" t="s">
        <v>40</v>
      </c>
      <c r="D2249" s="1" t="s">
        <v>22</v>
      </c>
      <c r="E2249" s="1" t="s">
        <v>42</v>
      </c>
      <c r="F2249" s="19">
        <f t="shared" si="455"/>
        <v>-1</v>
      </c>
      <c r="G2249" s="19">
        <f t="shared" si="456"/>
        <v>-2</v>
      </c>
      <c r="H2249" s="20">
        <f t="shared" si="457"/>
        <v>4.8245243904000029E-4</v>
      </c>
      <c r="J2249" s="7">
        <f>IF($A2249="二本差勝",先鋒分析!$D$14,IF($A2249="一本差勝",先鋒分析!$D$15,IF($A2249="引き分け",先鋒分析!$D$16,IF($A2249="一本差負",先鋒分析!$D$17,先鋒分析!$D$18))))</f>
        <v>0.20800000000000002</v>
      </c>
      <c r="K2249" s="19">
        <f t="shared" si="458"/>
        <v>-1</v>
      </c>
      <c r="L2249" s="19">
        <f t="shared" si="459"/>
        <v>-1</v>
      </c>
      <c r="M2249" s="7">
        <f>IF($B2249="二本差勝",次鋒分析!$D$14,IF($B2249="一本差勝",次鋒分析!$D$15,IF($B2249="引き分け",次鋒分析!$D$16,IF($B2249="一本差負",次鋒分析!$D$17,次鋒分析!$D$18))))</f>
        <v>0.26400000000000001</v>
      </c>
      <c r="N2249" s="1">
        <f t="shared" si="460"/>
        <v>0</v>
      </c>
      <c r="O2249" s="1">
        <f t="shared" si="461"/>
        <v>0</v>
      </c>
      <c r="P2249" s="7">
        <f>IF($C2249="二本差勝",中堅分析!$D$14,IF($C2249="一本差勝",中堅分析!$D$15,IF($C2249="引き分け",中堅分析!$D$16,IF($C2249="一本差負",中堅分析!$D$17,中堅分析!$D$18))))</f>
        <v>0.20800000000000002</v>
      </c>
      <c r="Q2249" s="1">
        <f t="shared" si="462"/>
        <v>1</v>
      </c>
      <c r="R2249" s="1">
        <f t="shared" si="463"/>
        <v>1</v>
      </c>
      <c r="S2249" s="7">
        <f>IF($D2249="二本差勝",副将分析!$D$14,IF($D2249="一本差勝",副将分析!$D$15,IF($D2249="引き分け",副将分析!$D$16,IF($D2249="一本差負",副将分析!$D$17,副将分析!$D$18))))</f>
        <v>0.26400000000000001</v>
      </c>
      <c r="T2249" s="1">
        <f t="shared" si="464"/>
        <v>0</v>
      </c>
      <c r="U2249" s="1">
        <f t="shared" si="465"/>
        <v>0</v>
      </c>
      <c r="V2249" s="7">
        <f>IF($E2249="二本差勝",大将分析!$D$14,IF($E2249="一本差勝",大将分析!$D$15,IF($E2249="引き分け",大将分析!$D$16,IF($E2249="一本差負",大将分析!$D$17,大将分析!$D$18))))</f>
        <v>0.16000000000000003</v>
      </c>
      <c r="W2249" s="1">
        <f t="shared" si="466"/>
        <v>-1</v>
      </c>
      <c r="X2249" s="1">
        <f t="shared" si="467"/>
        <v>-2</v>
      </c>
    </row>
    <row r="2250" spans="1:24" x14ac:dyDescent="0.15">
      <c r="A2250" s="1" t="s">
        <v>41</v>
      </c>
      <c r="B2250" s="1" t="s">
        <v>22</v>
      </c>
      <c r="C2250" s="1" t="s">
        <v>40</v>
      </c>
      <c r="D2250" s="1" t="s">
        <v>42</v>
      </c>
      <c r="E2250" s="1" t="s">
        <v>22</v>
      </c>
      <c r="F2250" s="19">
        <f t="shared" si="455"/>
        <v>-1</v>
      </c>
      <c r="G2250" s="19">
        <f t="shared" si="456"/>
        <v>-2</v>
      </c>
      <c r="H2250" s="20">
        <f t="shared" si="457"/>
        <v>4.8245243904000029E-4</v>
      </c>
      <c r="J2250" s="7">
        <f>IF($A2250="二本差勝",先鋒分析!$D$14,IF($A2250="一本差勝",先鋒分析!$D$15,IF($A2250="引き分け",先鋒分析!$D$16,IF($A2250="一本差負",先鋒分析!$D$17,先鋒分析!$D$18))))</f>
        <v>0.20800000000000002</v>
      </c>
      <c r="K2250" s="19">
        <f t="shared" si="458"/>
        <v>-1</v>
      </c>
      <c r="L2250" s="19">
        <f t="shared" si="459"/>
        <v>-1</v>
      </c>
      <c r="M2250" s="7">
        <f>IF($B2250="二本差勝",次鋒分析!$D$14,IF($B2250="一本差勝",次鋒分析!$D$15,IF($B2250="引き分け",次鋒分析!$D$16,IF($B2250="一本差負",次鋒分析!$D$17,次鋒分析!$D$18))))</f>
        <v>0.26400000000000001</v>
      </c>
      <c r="N2250" s="1">
        <f t="shared" si="460"/>
        <v>0</v>
      </c>
      <c r="O2250" s="1">
        <f t="shared" si="461"/>
        <v>0</v>
      </c>
      <c r="P2250" s="7">
        <f>IF($C2250="二本差勝",中堅分析!$D$14,IF($C2250="一本差勝",中堅分析!$D$15,IF($C2250="引き分け",中堅分析!$D$16,IF($C2250="一本差負",中堅分析!$D$17,中堅分析!$D$18))))</f>
        <v>0.20800000000000002</v>
      </c>
      <c r="Q2250" s="1">
        <f t="shared" si="462"/>
        <v>1</v>
      </c>
      <c r="R2250" s="1">
        <f t="shared" si="463"/>
        <v>1</v>
      </c>
      <c r="S2250" s="7">
        <f>IF($D2250="二本差勝",副将分析!$D$14,IF($D2250="一本差勝",副将分析!$D$15,IF($D2250="引き分け",副将分析!$D$16,IF($D2250="一本差負",副将分析!$D$17,副将分析!$D$18))))</f>
        <v>0.16000000000000003</v>
      </c>
      <c r="T2250" s="1">
        <f t="shared" si="464"/>
        <v>-1</v>
      </c>
      <c r="U2250" s="1">
        <f t="shared" si="465"/>
        <v>-2</v>
      </c>
      <c r="V2250" s="7">
        <f>IF($E2250="二本差勝",大将分析!$D$14,IF($E2250="一本差勝",大将分析!$D$15,IF($E2250="引き分け",大将分析!$D$16,IF($E2250="一本差負",大将分析!$D$17,大将分析!$D$18))))</f>
        <v>0.26400000000000001</v>
      </c>
      <c r="W2250" s="1">
        <f t="shared" si="466"/>
        <v>0</v>
      </c>
      <c r="X2250" s="1">
        <f t="shared" si="467"/>
        <v>0</v>
      </c>
    </row>
    <row r="2251" spans="1:24" x14ac:dyDescent="0.15">
      <c r="A2251" s="1" t="s">
        <v>41</v>
      </c>
      <c r="B2251" s="1" t="s">
        <v>22</v>
      </c>
      <c r="C2251" s="1" t="s">
        <v>22</v>
      </c>
      <c r="D2251" s="1" t="s">
        <v>40</v>
      </c>
      <c r="E2251" s="1" t="s">
        <v>42</v>
      </c>
      <c r="F2251" s="19">
        <f t="shared" si="455"/>
        <v>-1</v>
      </c>
      <c r="G2251" s="19">
        <f t="shared" si="456"/>
        <v>-2</v>
      </c>
      <c r="H2251" s="20">
        <f t="shared" si="457"/>
        <v>4.8245243904000023E-4</v>
      </c>
      <c r="J2251" s="7">
        <f>IF($A2251="二本差勝",先鋒分析!$D$14,IF($A2251="一本差勝",先鋒分析!$D$15,IF($A2251="引き分け",先鋒分析!$D$16,IF($A2251="一本差負",先鋒分析!$D$17,先鋒分析!$D$18))))</f>
        <v>0.20800000000000002</v>
      </c>
      <c r="K2251" s="19">
        <f t="shared" si="458"/>
        <v>-1</v>
      </c>
      <c r="L2251" s="19">
        <f t="shared" si="459"/>
        <v>-1</v>
      </c>
      <c r="M2251" s="7">
        <f>IF($B2251="二本差勝",次鋒分析!$D$14,IF($B2251="一本差勝",次鋒分析!$D$15,IF($B2251="引き分け",次鋒分析!$D$16,IF($B2251="一本差負",次鋒分析!$D$17,次鋒分析!$D$18))))</f>
        <v>0.26400000000000001</v>
      </c>
      <c r="N2251" s="1">
        <f t="shared" si="460"/>
        <v>0</v>
      </c>
      <c r="O2251" s="1">
        <f t="shared" si="461"/>
        <v>0</v>
      </c>
      <c r="P2251" s="7">
        <f>IF($C2251="二本差勝",中堅分析!$D$14,IF($C2251="一本差勝",中堅分析!$D$15,IF($C2251="引き分け",中堅分析!$D$16,IF($C2251="一本差負",中堅分析!$D$17,中堅分析!$D$18))))</f>
        <v>0.26400000000000001</v>
      </c>
      <c r="Q2251" s="1">
        <f t="shared" si="462"/>
        <v>0</v>
      </c>
      <c r="R2251" s="1">
        <f t="shared" si="463"/>
        <v>0</v>
      </c>
      <c r="S2251" s="7">
        <f>IF($D2251="二本差勝",副将分析!$D$14,IF($D2251="一本差勝",副将分析!$D$15,IF($D2251="引き分け",副将分析!$D$16,IF($D2251="一本差負",副将分析!$D$17,副将分析!$D$18))))</f>
        <v>0.20800000000000002</v>
      </c>
      <c r="T2251" s="1">
        <f t="shared" si="464"/>
        <v>1</v>
      </c>
      <c r="U2251" s="1">
        <f t="shared" si="465"/>
        <v>1</v>
      </c>
      <c r="V2251" s="7">
        <f>IF($E2251="二本差勝",大将分析!$D$14,IF($E2251="一本差勝",大将分析!$D$15,IF($E2251="引き分け",大将分析!$D$16,IF($E2251="一本差負",大将分析!$D$17,大将分析!$D$18))))</f>
        <v>0.16000000000000003</v>
      </c>
      <c r="W2251" s="1">
        <f t="shared" si="466"/>
        <v>-1</v>
      </c>
      <c r="X2251" s="1">
        <f t="shared" si="467"/>
        <v>-2</v>
      </c>
    </row>
    <row r="2252" spans="1:24" x14ac:dyDescent="0.15">
      <c r="A2252" s="1" t="s">
        <v>41</v>
      </c>
      <c r="B2252" s="1" t="s">
        <v>22</v>
      </c>
      <c r="C2252" s="1" t="s">
        <v>22</v>
      </c>
      <c r="D2252" s="1" t="s">
        <v>42</v>
      </c>
      <c r="E2252" s="1" t="s">
        <v>40</v>
      </c>
      <c r="F2252" s="19">
        <f t="shared" si="455"/>
        <v>-1</v>
      </c>
      <c r="G2252" s="19">
        <f t="shared" si="456"/>
        <v>-2</v>
      </c>
      <c r="H2252" s="20">
        <f t="shared" si="457"/>
        <v>4.8245243904000029E-4</v>
      </c>
      <c r="J2252" s="7">
        <f>IF($A2252="二本差勝",先鋒分析!$D$14,IF($A2252="一本差勝",先鋒分析!$D$15,IF($A2252="引き分け",先鋒分析!$D$16,IF($A2252="一本差負",先鋒分析!$D$17,先鋒分析!$D$18))))</f>
        <v>0.20800000000000002</v>
      </c>
      <c r="K2252" s="19">
        <f t="shared" si="458"/>
        <v>-1</v>
      </c>
      <c r="L2252" s="19">
        <f t="shared" si="459"/>
        <v>-1</v>
      </c>
      <c r="M2252" s="7">
        <f>IF($B2252="二本差勝",次鋒分析!$D$14,IF($B2252="一本差勝",次鋒分析!$D$15,IF($B2252="引き分け",次鋒分析!$D$16,IF($B2252="一本差負",次鋒分析!$D$17,次鋒分析!$D$18))))</f>
        <v>0.26400000000000001</v>
      </c>
      <c r="N2252" s="1">
        <f t="shared" si="460"/>
        <v>0</v>
      </c>
      <c r="O2252" s="1">
        <f t="shared" si="461"/>
        <v>0</v>
      </c>
      <c r="P2252" s="7">
        <f>IF($C2252="二本差勝",中堅分析!$D$14,IF($C2252="一本差勝",中堅分析!$D$15,IF($C2252="引き分け",中堅分析!$D$16,IF($C2252="一本差負",中堅分析!$D$17,中堅分析!$D$18))))</f>
        <v>0.26400000000000001</v>
      </c>
      <c r="Q2252" s="1">
        <f t="shared" si="462"/>
        <v>0</v>
      </c>
      <c r="R2252" s="1">
        <f t="shared" si="463"/>
        <v>0</v>
      </c>
      <c r="S2252" s="7">
        <f>IF($D2252="二本差勝",副将分析!$D$14,IF($D2252="一本差勝",副将分析!$D$15,IF($D2252="引き分け",副将分析!$D$16,IF($D2252="一本差負",副将分析!$D$17,副将分析!$D$18))))</f>
        <v>0.16000000000000003</v>
      </c>
      <c r="T2252" s="1">
        <f t="shared" si="464"/>
        <v>-1</v>
      </c>
      <c r="U2252" s="1">
        <f t="shared" si="465"/>
        <v>-2</v>
      </c>
      <c r="V2252" s="7">
        <f>IF($E2252="二本差勝",大将分析!$D$14,IF($E2252="一本差勝",大将分析!$D$15,IF($E2252="引き分け",大将分析!$D$16,IF($E2252="一本差負",大将分析!$D$17,大将分析!$D$18))))</f>
        <v>0.20800000000000002</v>
      </c>
      <c r="W2252" s="1">
        <f t="shared" si="466"/>
        <v>1</v>
      </c>
      <c r="X2252" s="1">
        <f t="shared" si="467"/>
        <v>1</v>
      </c>
    </row>
    <row r="2253" spans="1:24" x14ac:dyDescent="0.15">
      <c r="A2253" s="1" t="s">
        <v>41</v>
      </c>
      <c r="B2253" s="1" t="s">
        <v>22</v>
      </c>
      <c r="C2253" s="1" t="s">
        <v>42</v>
      </c>
      <c r="D2253" s="1" t="s">
        <v>40</v>
      </c>
      <c r="E2253" s="1" t="s">
        <v>22</v>
      </c>
      <c r="F2253" s="19">
        <f t="shared" si="455"/>
        <v>-1</v>
      </c>
      <c r="G2253" s="19">
        <f t="shared" si="456"/>
        <v>-2</v>
      </c>
      <c r="H2253" s="20">
        <f t="shared" si="457"/>
        <v>4.8245243904000023E-4</v>
      </c>
      <c r="J2253" s="7">
        <f>IF($A2253="二本差勝",先鋒分析!$D$14,IF($A2253="一本差勝",先鋒分析!$D$15,IF($A2253="引き分け",先鋒分析!$D$16,IF($A2253="一本差負",先鋒分析!$D$17,先鋒分析!$D$18))))</f>
        <v>0.20800000000000002</v>
      </c>
      <c r="K2253" s="19">
        <f t="shared" si="458"/>
        <v>-1</v>
      </c>
      <c r="L2253" s="19">
        <f t="shared" si="459"/>
        <v>-1</v>
      </c>
      <c r="M2253" s="7">
        <f>IF($B2253="二本差勝",次鋒分析!$D$14,IF($B2253="一本差勝",次鋒分析!$D$15,IF($B2253="引き分け",次鋒分析!$D$16,IF($B2253="一本差負",次鋒分析!$D$17,次鋒分析!$D$18))))</f>
        <v>0.26400000000000001</v>
      </c>
      <c r="N2253" s="1">
        <f t="shared" si="460"/>
        <v>0</v>
      </c>
      <c r="O2253" s="1">
        <f t="shared" si="461"/>
        <v>0</v>
      </c>
      <c r="P2253" s="7">
        <f>IF($C2253="二本差勝",中堅分析!$D$14,IF($C2253="一本差勝",中堅分析!$D$15,IF($C2253="引き分け",中堅分析!$D$16,IF($C2253="一本差負",中堅分析!$D$17,中堅分析!$D$18))))</f>
        <v>0.16000000000000003</v>
      </c>
      <c r="Q2253" s="1">
        <f t="shared" si="462"/>
        <v>-1</v>
      </c>
      <c r="R2253" s="1">
        <f t="shared" si="463"/>
        <v>-2</v>
      </c>
      <c r="S2253" s="7">
        <f>IF($D2253="二本差勝",副将分析!$D$14,IF($D2253="一本差勝",副将分析!$D$15,IF($D2253="引き分け",副将分析!$D$16,IF($D2253="一本差負",副将分析!$D$17,副将分析!$D$18))))</f>
        <v>0.20800000000000002</v>
      </c>
      <c r="T2253" s="1">
        <f t="shared" si="464"/>
        <v>1</v>
      </c>
      <c r="U2253" s="1">
        <f t="shared" si="465"/>
        <v>1</v>
      </c>
      <c r="V2253" s="7">
        <f>IF($E2253="二本差勝",大将分析!$D$14,IF($E2253="一本差勝",大将分析!$D$15,IF($E2253="引き分け",大将分析!$D$16,IF($E2253="一本差負",大将分析!$D$17,大将分析!$D$18))))</f>
        <v>0.26400000000000001</v>
      </c>
      <c r="W2253" s="1">
        <f t="shared" si="466"/>
        <v>0</v>
      </c>
      <c r="X2253" s="1">
        <f t="shared" si="467"/>
        <v>0</v>
      </c>
    </row>
    <row r="2254" spans="1:24" x14ac:dyDescent="0.15">
      <c r="A2254" s="1" t="s">
        <v>41</v>
      </c>
      <c r="B2254" s="1" t="s">
        <v>22</v>
      </c>
      <c r="C2254" s="1" t="s">
        <v>42</v>
      </c>
      <c r="D2254" s="1" t="s">
        <v>22</v>
      </c>
      <c r="E2254" s="1" t="s">
        <v>40</v>
      </c>
      <c r="F2254" s="19">
        <f t="shared" si="455"/>
        <v>-1</v>
      </c>
      <c r="G2254" s="19">
        <f t="shared" si="456"/>
        <v>-2</v>
      </c>
      <c r="H2254" s="20">
        <f t="shared" si="457"/>
        <v>4.8245243904000018E-4</v>
      </c>
      <c r="J2254" s="7">
        <f>IF($A2254="二本差勝",先鋒分析!$D$14,IF($A2254="一本差勝",先鋒分析!$D$15,IF($A2254="引き分け",先鋒分析!$D$16,IF($A2254="一本差負",先鋒分析!$D$17,先鋒分析!$D$18))))</f>
        <v>0.20800000000000002</v>
      </c>
      <c r="K2254" s="19">
        <f t="shared" si="458"/>
        <v>-1</v>
      </c>
      <c r="L2254" s="19">
        <f t="shared" si="459"/>
        <v>-1</v>
      </c>
      <c r="M2254" s="7">
        <f>IF($B2254="二本差勝",次鋒分析!$D$14,IF($B2254="一本差勝",次鋒分析!$D$15,IF($B2254="引き分け",次鋒分析!$D$16,IF($B2254="一本差負",次鋒分析!$D$17,次鋒分析!$D$18))))</f>
        <v>0.26400000000000001</v>
      </c>
      <c r="N2254" s="1">
        <f t="shared" si="460"/>
        <v>0</v>
      </c>
      <c r="O2254" s="1">
        <f t="shared" si="461"/>
        <v>0</v>
      </c>
      <c r="P2254" s="7">
        <f>IF($C2254="二本差勝",中堅分析!$D$14,IF($C2254="一本差勝",中堅分析!$D$15,IF($C2254="引き分け",中堅分析!$D$16,IF($C2254="一本差負",中堅分析!$D$17,中堅分析!$D$18))))</f>
        <v>0.16000000000000003</v>
      </c>
      <c r="Q2254" s="1">
        <f t="shared" si="462"/>
        <v>-1</v>
      </c>
      <c r="R2254" s="1">
        <f t="shared" si="463"/>
        <v>-2</v>
      </c>
      <c r="S2254" s="7">
        <f>IF($D2254="二本差勝",副将分析!$D$14,IF($D2254="一本差勝",副将分析!$D$15,IF($D2254="引き分け",副将分析!$D$16,IF($D2254="一本差負",副将分析!$D$17,副将分析!$D$18))))</f>
        <v>0.26400000000000001</v>
      </c>
      <c r="T2254" s="1">
        <f t="shared" si="464"/>
        <v>0</v>
      </c>
      <c r="U2254" s="1">
        <f t="shared" si="465"/>
        <v>0</v>
      </c>
      <c r="V2254" s="7">
        <f>IF($E2254="二本差勝",大将分析!$D$14,IF($E2254="一本差勝",大将分析!$D$15,IF($E2254="引き分け",大将分析!$D$16,IF($E2254="一本差負",大将分析!$D$17,大将分析!$D$18))))</f>
        <v>0.20800000000000002</v>
      </c>
      <c r="W2254" s="1">
        <f t="shared" si="466"/>
        <v>1</v>
      </c>
      <c r="X2254" s="1">
        <f t="shared" si="467"/>
        <v>1</v>
      </c>
    </row>
    <row r="2255" spans="1:24" x14ac:dyDescent="0.15">
      <c r="A2255" s="1" t="s">
        <v>41</v>
      </c>
      <c r="B2255" s="1" t="s">
        <v>41</v>
      </c>
      <c r="C2255" s="1" t="s">
        <v>40</v>
      </c>
      <c r="D2255" s="1" t="s">
        <v>40</v>
      </c>
      <c r="E2255" s="1" t="s">
        <v>42</v>
      </c>
      <c r="F2255" s="19">
        <f t="shared" si="455"/>
        <v>-1</v>
      </c>
      <c r="G2255" s="19">
        <f t="shared" si="456"/>
        <v>-2</v>
      </c>
      <c r="H2255" s="20">
        <f t="shared" si="457"/>
        <v>2.9948379136000017E-4</v>
      </c>
      <c r="J2255" s="7">
        <f>IF($A2255="二本差勝",先鋒分析!$D$14,IF($A2255="一本差勝",先鋒分析!$D$15,IF($A2255="引き分け",先鋒分析!$D$16,IF($A2255="一本差負",先鋒分析!$D$17,先鋒分析!$D$18))))</f>
        <v>0.20800000000000002</v>
      </c>
      <c r="K2255" s="19">
        <f t="shared" si="458"/>
        <v>-1</v>
      </c>
      <c r="L2255" s="19">
        <f t="shared" si="459"/>
        <v>-1</v>
      </c>
      <c r="M2255" s="7">
        <f>IF($B2255="二本差勝",次鋒分析!$D$14,IF($B2255="一本差勝",次鋒分析!$D$15,IF($B2255="引き分け",次鋒分析!$D$16,IF($B2255="一本差負",次鋒分析!$D$17,次鋒分析!$D$18))))</f>
        <v>0.20800000000000002</v>
      </c>
      <c r="N2255" s="1">
        <f t="shared" si="460"/>
        <v>-1</v>
      </c>
      <c r="O2255" s="1">
        <f t="shared" si="461"/>
        <v>-1</v>
      </c>
      <c r="P2255" s="7">
        <f>IF($C2255="二本差勝",中堅分析!$D$14,IF($C2255="一本差勝",中堅分析!$D$15,IF($C2255="引き分け",中堅分析!$D$16,IF($C2255="一本差負",中堅分析!$D$17,中堅分析!$D$18))))</f>
        <v>0.20800000000000002</v>
      </c>
      <c r="Q2255" s="1">
        <f t="shared" si="462"/>
        <v>1</v>
      </c>
      <c r="R2255" s="1">
        <f t="shared" si="463"/>
        <v>1</v>
      </c>
      <c r="S2255" s="7">
        <f>IF($D2255="二本差勝",副将分析!$D$14,IF($D2255="一本差勝",副将分析!$D$15,IF($D2255="引き分け",副将分析!$D$16,IF($D2255="一本差負",副将分析!$D$17,副将分析!$D$18))))</f>
        <v>0.20800000000000002</v>
      </c>
      <c r="T2255" s="1">
        <f t="shared" si="464"/>
        <v>1</v>
      </c>
      <c r="U2255" s="1">
        <f t="shared" si="465"/>
        <v>1</v>
      </c>
      <c r="V2255" s="7">
        <f>IF($E2255="二本差勝",大将分析!$D$14,IF($E2255="一本差勝",大将分析!$D$15,IF($E2255="引き分け",大将分析!$D$16,IF($E2255="一本差負",大将分析!$D$17,大将分析!$D$18))))</f>
        <v>0.16000000000000003</v>
      </c>
      <c r="W2255" s="1">
        <f t="shared" si="466"/>
        <v>-1</v>
      </c>
      <c r="X2255" s="1">
        <f t="shared" si="467"/>
        <v>-2</v>
      </c>
    </row>
    <row r="2256" spans="1:24" x14ac:dyDescent="0.15">
      <c r="A2256" s="1" t="s">
        <v>41</v>
      </c>
      <c r="B2256" s="1" t="s">
        <v>41</v>
      </c>
      <c r="C2256" s="1" t="s">
        <v>40</v>
      </c>
      <c r="D2256" s="1" t="s">
        <v>42</v>
      </c>
      <c r="E2256" s="1" t="s">
        <v>40</v>
      </c>
      <c r="F2256" s="19">
        <f t="shared" si="455"/>
        <v>-1</v>
      </c>
      <c r="G2256" s="19">
        <f t="shared" si="456"/>
        <v>-2</v>
      </c>
      <c r="H2256" s="20">
        <f t="shared" si="457"/>
        <v>2.9948379136000017E-4</v>
      </c>
      <c r="J2256" s="7">
        <f>IF($A2256="二本差勝",先鋒分析!$D$14,IF($A2256="一本差勝",先鋒分析!$D$15,IF($A2256="引き分け",先鋒分析!$D$16,IF($A2256="一本差負",先鋒分析!$D$17,先鋒分析!$D$18))))</f>
        <v>0.20800000000000002</v>
      </c>
      <c r="K2256" s="19">
        <f t="shared" si="458"/>
        <v>-1</v>
      </c>
      <c r="L2256" s="19">
        <f t="shared" si="459"/>
        <v>-1</v>
      </c>
      <c r="M2256" s="7">
        <f>IF($B2256="二本差勝",次鋒分析!$D$14,IF($B2256="一本差勝",次鋒分析!$D$15,IF($B2256="引き分け",次鋒分析!$D$16,IF($B2256="一本差負",次鋒分析!$D$17,次鋒分析!$D$18))))</f>
        <v>0.20800000000000002</v>
      </c>
      <c r="N2256" s="1">
        <f t="shared" si="460"/>
        <v>-1</v>
      </c>
      <c r="O2256" s="1">
        <f t="shared" si="461"/>
        <v>-1</v>
      </c>
      <c r="P2256" s="7">
        <f>IF($C2256="二本差勝",中堅分析!$D$14,IF($C2256="一本差勝",中堅分析!$D$15,IF($C2256="引き分け",中堅分析!$D$16,IF($C2256="一本差負",中堅分析!$D$17,中堅分析!$D$18))))</f>
        <v>0.20800000000000002</v>
      </c>
      <c r="Q2256" s="1">
        <f t="shared" si="462"/>
        <v>1</v>
      </c>
      <c r="R2256" s="1">
        <f t="shared" si="463"/>
        <v>1</v>
      </c>
      <c r="S2256" s="7">
        <f>IF($D2256="二本差勝",副将分析!$D$14,IF($D2256="一本差勝",副将分析!$D$15,IF($D2256="引き分け",副将分析!$D$16,IF($D2256="一本差負",副将分析!$D$17,副将分析!$D$18))))</f>
        <v>0.16000000000000003</v>
      </c>
      <c r="T2256" s="1">
        <f t="shared" si="464"/>
        <v>-1</v>
      </c>
      <c r="U2256" s="1">
        <f t="shared" si="465"/>
        <v>-2</v>
      </c>
      <c r="V2256" s="7">
        <f>IF($E2256="二本差勝",大将分析!$D$14,IF($E2256="一本差勝",大将分析!$D$15,IF($E2256="引き分け",大将分析!$D$16,IF($E2256="一本差負",大将分析!$D$17,大将分析!$D$18))))</f>
        <v>0.20800000000000002</v>
      </c>
      <c r="W2256" s="1">
        <f t="shared" si="466"/>
        <v>1</v>
      </c>
      <c r="X2256" s="1">
        <f t="shared" si="467"/>
        <v>1</v>
      </c>
    </row>
    <row r="2257" spans="1:24" x14ac:dyDescent="0.15">
      <c r="A2257" s="1" t="s">
        <v>41</v>
      </c>
      <c r="B2257" s="1" t="s">
        <v>41</v>
      </c>
      <c r="C2257" s="1" t="s">
        <v>42</v>
      </c>
      <c r="D2257" s="1" t="s">
        <v>40</v>
      </c>
      <c r="E2257" s="1" t="s">
        <v>40</v>
      </c>
      <c r="F2257" s="19">
        <f t="shared" si="455"/>
        <v>-1</v>
      </c>
      <c r="G2257" s="19">
        <f t="shared" si="456"/>
        <v>-2</v>
      </c>
      <c r="H2257" s="20">
        <f t="shared" si="457"/>
        <v>2.9948379136000017E-4</v>
      </c>
      <c r="J2257" s="7">
        <f>IF($A2257="二本差勝",先鋒分析!$D$14,IF($A2257="一本差勝",先鋒分析!$D$15,IF($A2257="引き分け",先鋒分析!$D$16,IF($A2257="一本差負",先鋒分析!$D$17,先鋒分析!$D$18))))</f>
        <v>0.20800000000000002</v>
      </c>
      <c r="K2257" s="19">
        <f t="shared" si="458"/>
        <v>-1</v>
      </c>
      <c r="L2257" s="19">
        <f t="shared" si="459"/>
        <v>-1</v>
      </c>
      <c r="M2257" s="7">
        <f>IF($B2257="二本差勝",次鋒分析!$D$14,IF($B2257="一本差勝",次鋒分析!$D$15,IF($B2257="引き分け",次鋒分析!$D$16,IF($B2257="一本差負",次鋒分析!$D$17,次鋒分析!$D$18))))</f>
        <v>0.20800000000000002</v>
      </c>
      <c r="N2257" s="1">
        <f t="shared" si="460"/>
        <v>-1</v>
      </c>
      <c r="O2257" s="1">
        <f t="shared" si="461"/>
        <v>-1</v>
      </c>
      <c r="P2257" s="7">
        <f>IF($C2257="二本差勝",中堅分析!$D$14,IF($C2257="一本差勝",中堅分析!$D$15,IF($C2257="引き分け",中堅分析!$D$16,IF($C2257="一本差負",中堅分析!$D$17,中堅分析!$D$18))))</f>
        <v>0.16000000000000003</v>
      </c>
      <c r="Q2257" s="1">
        <f t="shared" si="462"/>
        <v>-1</v>
      </c>
      <c r="R2257" s="1">
        <f t="shared" si="463"/>
        <v>-2</v>
      </c>
      <c r="S2257" s="7">
        <f>IF($D2257="二本差勝",副将分析!$D$14,IF($D2257="一本差勝",副将分析!$D$15,IF($D2257="引き分け",副将分析!$D$16,IF($D2257="一本差負",副将分析!$D$17,副将分析!$D$18))))</f>
        <v>0.20800000000000002</v>
      </c>
      <c r="T2257" s="1">
        <f t="shared" si="464"/>
        <v>1</v>
      </c>
      <c r="U2257" s="1">
        <f t="shared" si="465"/>
        <v>1</v>
      </c>
      <c r="V2257" s="7">
        <f>IF($E2257="二本差勝",大将分析!$D$14,IF($E2257="一本差勝",大将分析!$D$15,IF($E2257="引き分け",大将分析!$D$16,IF($E2257="一本差負",大将分析!$D$17,大将分析!$D$18))))</f>
        <v>0.20800000000000002</v>
      </c>
      <c r="W2257" s="1">
        <f t="shared" si="466"/>
        <v>1</v>
      </c>
      <c r="X2257" s="1">
        <f t="shared" si="467"/>
        <v>1</v>
      </c>
    </row>
    <row r="2258" spans="1:24" x14ac:dyDescent="0.15">
      <c r="A2258" s="1" t="s">
        <v>41</v>
      </c>
      <c r="B2258" s="1" t="s">
        <v>42</v>
      </c>
      <c r="C2258" s="1" t="s">
        <v>39</v>
      </c>
      <c r="D2258" s="1" t="s">
        <v>40</v>
      </c>
      <c r="E2258" s="1" t="s">
        <v>42</v>
      </c>
      <c r="F2258" s="19">
        <f t="shared" si="455"/>
        <v>-1</v>
      </c>
      <c r="G2258" s="19">
        <f t="shared" si="456"/>
        <v>-2</v>
      </c>
      <c r="H2258" s="20">
        <f t="shared" si="457"/>
        <v>1.7720934400000012E-4</v>
      </c>
      <c r="J2258" s="7">
        <f>IF($A2258="二本差勝",先鋒分析!$D$14,IF($A2258="一本差勝",先鋒分析!$D$15,IF($A2258="引き分け",先鋒分析!$D$16,IF($A2258="一本差負",先鋒分析!$D$17,先鋒分析!$D$18))))</f>
        <v>0.20800000000000002</v>
      </c>
      <c r="K2258" s="19">
        <f t="shared" si="458"/>
        <v>-1</v>
      </c>
      <c r="L2258" s="19">
        <f t="shared" si="459"/>
        <v>-1</v>
      </c>
      <c r="M2258" s="7">
        <f>IF($B2258="二本差勝",次鋒分析!$D$14,IF($B2258="一本差勝",次鋒分析!$D$15,IF($B2258="引き分け",次鋒分析!$D$16,IF($B2258="一本差負",次鋒分析!$D$17,次鋒分析!$D$18))))</f>
        <v>0.16000000000000003</v>
      </c>
      <c r="N2258" s="1">
        <f t="shared" si="460"/>
        <v>-1</v>
      </c>
      <c r="O2258" s="1">
        <f t="shared" si="461"/>
        <v>-2</v>
      </c>
      <c r="P2258" s="7">
        <f>IF($C2258="二本差勝",中堅分析!$D$14,IF($C2258="一本差勝",中堅分析!$D$15,IF($C2258="引き分け",中堅分析!$D$16,IF($C2258="一本差負",中堅分析!$D$17,中堅分析!$D$18))))</f>
        <v>0.16000000000000003</v>
      </c>
      <c r="Q2258" s="1">
        <f t="shared" si="462"/>
        <v>1</v>
      </c>
      <c r="R2258" s="1">
        <f t="shared" si="463"/>
        <v>2</v>
      </c>
      <c r="S2258" s="7">
        <f>IF($D2258="二本差勝",副将分析!$D$14,IF($D2258="一本差勝",副将分析!$D$15,IF($D2258="引き分け",副将分析!$D$16,IF($D2258="一本差負",副将分析!$D$17,副将分析!$D$18))))</f>
        <v>0.20800000000000002</v>
      </c>
      <c r="T2258" s="1">
        <f t="shared" si="464"/>
        <v>1</v>
      </c>
      <c r="U2258" s="1">
        <f t="shared" si="465"/>
        <v>1</v>
      </c>
      <c r="V2258" s="7">
        <f>IF($E2258="二本差勝",大将分析!$D$14,IF($E2258="一本差勝",大将分析!$D$15,IF($E2258="引き分け",大将分析!$D$16,IF($E2258="一本差負",大将分析!$D$17,大将分析!$D$18))))</f>
        <v>0.16000000000000003</v>
      </c>
      <c r="W2258" s="1">
        <f t="shared" si="466"/>
        <v>-1</v>
      </c>
      <c r="X2258" s="1">
        <f t="shared" si="467"/>
        <v>-2</v>
      </c>
    </row>
    <row r="2259" spans="1:24" x14ac:dyDescent="0.15">
      <c r="A2259" s="1" t="s">
        <v>41</v>
      </c>
      <c r="B2259" s="1" t="s">
        <v>42</v>
      </c>
      <c r="C2259" s="1" t="s">
        <v>39</v>
      </c>
      <c r="D2259" s="1" t="s">
        <v>42</v>
      </c>
      <c r="E2259" s="1" t="s">
        <v>40</v>
      </c>
      <c r="F2259" s="19">
        <f t="shared" si="455"/>
        <v>-1</v>
      </c>
      <c r="G2259" s="19">
        <f t="shared" si="456"/>
        <v>-2</v>
      </c>
      <c r="H2259" s="20">
        <f t="shared" si="457"/>
        <v>1.7720934400000015E-4</v>
      </c>
      <c r="J2259" s="7">
        <f>IF($A2259="二本差勝",先鋒分析!$D$14,IF($A2259="一本差勝",先鋒分析!$D$15,IF($A2259="引き分け",先鋒分析!$D$16,IF($A2259="一本差負",先鋒分析!$D$17,先鋒分析!$D$18))))</f>
        <v>0.20800000000000002</v>
      </c>
      <c r="K2259" s="19">
        <f t="shared" si="458"/>
        <v>-1</v>
      </c>
      <c r="L2259" s="19">
        <f t="shared" si="459"/>
        <v>-1</v>
      </c>
      <c r="M2259" s="7">
        <f>IF($B2259="二本差勝",次鋒分析!$D$14,IF($B2259="一本差勝",次鋒分析!$D$15,IF($B2259="引き分け",次鋒分析!$D$16,IF($B2259="一本差負",次鋒分析!$D$17,次鋒分析!$D$18))))</f>
        <v>0.16000000000000003</v>
      </c>
      <c r="N2259" s="1">
        <f t="shared" si="460"/>
        <v>-1</v>
      </c>
      <c r="O2259" s="1">
        <f t="shared" si="461"/>
        <v>-2</v>
      </c>
      <c r="P2259" s="7">
        <f>IF($C2259="二本差勝",中堅分析!$D$14,IF($C2259="一本差勝",中堅分析!$D$15,IF($C2259="引き分け",中堅分析!$D$16,IF($C2259="一本差負",中堅分析!$D$17,中堅分析!$D$18))))</f>
        <v>0.16000000000000003</v>
      </c>
      <c r="Q2259" s="1">
        <f t="shared" si="462"/>
        <v>1</v>
      </c>
      <c r="R2259" s="1">
        <f t="shared" si="463"/>
        <v>2</v>
      </c>
      <c r="S2259" s="7">
        <f>IF($D2259="二本差勝",副将分析!$D$14,IF($D2259="一本差勝",副将分析!$D$15,IF($D2259="引き分け",副将分析!$D$16,IF($D2259="一本差負",副将分析!$D$17,副将分析!$D$18))))</f>
        <v>0.16000000000000003</v>
      </c>
      <c r="T2259" s="1">
        <f t="shared" si="464"/>
        <v>-1</v>
      </c>
      <c r="U2259" s="1">
        <f t="shared" si="465"/>
        <v>-2</v>
      </c>
      <c r="V2259" s="7">
        <f>IF($E2259="二本差勝",大将分析!$D$14,IF($E2259="一本差勝",大将分析!$D$15,IF($E2259="引き分け",大将分析!$D$16,IF($E2259="一本差負",大将分析!$D$17,大将分析!$D$18))))</f>
        <v>0.20800000000000002</v>
      </c>
      <c r="W2259" s="1">
        <f t="shared" si="466"/>
        <v>1</v>
      </c>
      <c r="X2259" s="1">
        <f t="shared" si="467"/>
        <v>1</v>
      </c>
    </row>
    <row r="2260" spans="1:24" x14ac:dyDescent="0.15">
      <c r="A2260" s="1" t="s">
        <v>41</v>
      </c>
      <c r="B2260" s="1" t="s">
        <v>42</v>
      </c>
      <c r="C2260" s="1" t="s">
        <v>40</v>
      </c>
      <c r="D2260" s="1" t="s">
        <v>39</v>
      </c>
      <c r="E2260" s="1" t="s">
        <v>42</v>
      </c>
      <c r="F2260" s="19">
        <f t="shared" si="455"/>
        <v>-1</v>
      </c>
      <c r="G2260" s="19">
        <f t="shared" si="456"/>
        <v>-2</v>
      </c>
      <c r="H2260" s="20">
        <f t="shared" si="457"/>
        <v>1.7720934400000017E-4</v>
      </c>
      <c r="J2260" s="7">
        <f>IF($A2260="二本差勝",先鋒分析!$D$14,IF($A2260="一本差勝",先鋒分析!$D$15,IF($A2260="引き分け",先鋒分析!$D$16,IF($A2260="一本差負",先鋒分析!$D$17,先鋒分析!$D$18))))</f>
        <v>0.20800000000000002</v>
      </c>
      <c r="K2260" s="19">
        <f t="shared" si="458"/>
        <v>-1</v>
      </c>
      <c r="L2260" s="19">
        <f t="shared" si="459"/>
        <v>-1</v>
      </c>
      <c r="M2260" s="7">
        <f>IF($B2260="二本差勝",次鋒分析!$D$14,IF($B2260="一本差勝",次鋒分析!$D$15,IF($B2260="引き分け",次鋒分析!$D$16,IF($B2260="一本差負",次鋒分析!$D$17,次鋒分析!$D$18))))</f>
        <v>0.16000000000000003</v>
      </c>
      <c r="N2260" s="1">
        <f t="shared" si="460"/>
        <v>-1</v>
      </c>
      <c r="O2260" s="1">
        <f t="shared" si="461"/>
        <v>-2</v>
      </c>
      <c r="P2260" s="7">
        <f>IF($C2260="二本差勝",中堅分析!$D$14,IF($C2260="一本差勝",中堅分析!$D$15,IF($C2260="引き分け",中堅分析!$D$16,IF($C2260="一本差負",中堅分析!$D$17,中堅分析!$D$18))))</f>
        <v>0.20800000000000002</v>
      </c>
      <c r="Q2260" s="1">
        <f t="shared" si="462"/>
        <v>1</v>
      </c>
      <c r="R2260" s="1">
        <f t="shared" si="463"/>
        <v>1</v>
      </c>
      <c r="S2260" s="7">
        <f>IF($D2260="二本差勝",副将分析!$D$14,IF($D2260="一本差勝",副将分析!$D$15,IF($D2260="引き分け",副将分析!$D$16,IF($D2260="一本差負",副将分析!$D$17,副将分析!$D$18))))</f>
        <v>0.16000000000000003</v>
      </c>
      <c r="T2260" s="1">
        <f t="shared" si="464"/>
        <v>1</v>
      </c>
      <c r="U2260" s="1">
        <f t="shared" si="465"/>
        <v>2</v>
      </c>
      <c r="V2260" s="7">
        <f>IF($E2260="二本差勝",大将分析!$D$14,IF($E2260="一本差勝",大将分析!$D$15,IF($E2260="引き分け",大将分析!$D$16,IF($E2260="一本差負",大将分析!$D$17,大将分析!$D$18))))</f>
        <v>0.16000000000000003</v>
      </c>
      <c r="W2260" s="1">
        <f t="shared" si="466"/>
        <v>-1</v>
      </c>
      <c r="X2260" s="1">
        <f t="shared" si="467"/>
        <v>-2</v>
      </c>
    </row>
    <row r="2261" spans="1:24" x14ac:dyDescent="0.15">
      <c r="A2261" s="1" t="s">
        <v>41</v>
      </c>
      <c r="B2261" s="1" t="s">
        <v>42</v>
      </c>
      <c r="C2261" s="1" t="s">
        <v>40</v>
      </c>
      <c r="D2261" s="1" t="s">
        <v>40</v>
      </c>
      <c r="E2261" s="1" t="s">
        <v>41</v>
      </c>
      <c r="F2261" s="19">
        <f t="shared" si="455"/>
        <v>-1</v>
      </c>
      <c r="G2261" s="19">
        <f t="shared" si="456"/>
        <v>-2</v>
      </c>
      <c r="H2261" s="20">
        <f t="shared" si="457"/>
        <v>2.9948379136000017E-4</v>
      </c>
      <c r="J2261" s="7">
        <f>IF($A2261="二本差勝",先鋒分析!$D$14,IF($A2261="一本差勝",先鋒分析!$D$15,IF($A2261="引き分け",先鋒分析!$D$16,IF($A2261="一本差負",先鋒分析!$D$17,先鋒分析!$D$18))))</f>
        <v>0.20800000000000002</v>
      </c>
      <c r="K2261" s="19">
        <f t="shared" si="458"/>
        <v>-1</v>
      </c>
      <c r="L2261" s="19">
        <f t="shared" si="459"/>
        <v>-1</v>
      </c>
      <c r="M2261" s="7">
        <f>IF($B2261="二本差勝",次鋒分析!$D$14,IF($B2261="一本差勝",次鋒分析!$D$15,IF($B2261="引き分け",次鋒分析!$D$16,IF($B2261="一本差負",次鋒分析!$D$17,次鋒分析!$D$18))))</f>
        <v>0.16000000000000003</v>
      </c>
      <c r="N2261" s="1">
        <f t="shared" si="460"/>
        <v>-1</v>
      </c>
      <c r="O2261" s="1">
        <f t="shared" si="461"/>
        <v>-2</v>
      </c>
      <c r="P2261" s="7">
        <f>IF($C2261="二本差勝",中堅分析!$D$14,IF($C2261="一本差勝",中堅分析!$D$15,IF($C2261="引き分け",中堅分析!$D$16,IF($C2261="一本差負",中堅分析!$D$17,中堅分析!$D$18))))</f>
        <v>0.20800000000000002</v>
      </c>
      <c r="Q2261" s="1">
        <f t="shared" si="462"/>
        <v>1</v>
      </c>
      <c r="R2261" s="1">
        <f t="shared" si="463"/>
        <v>1</v>
      </c>
      <c r="S2261" s="7">
        <f>IF($D2261="二本差勝",副将分析!$D$14,IF($D2261="一本差勝",副将分析!$D$15,IF($D2261="引き分け",副将分析!$D$16,IF($D2261="一本差負",副将分析!$D$17,副将分析!$D$18))))</f>
        <v>0.20800000000000002</v>
      </c>
      <c r="T2261" s="1">
        <f t="shared" si="464"/>
        <v>1</v>
      </c>
      <c r="U2261" s="1">
        <f t="shared" si="465"/>
        <v>1</v>
      </c>
      <c r="V2261" s="7">
        <f>IF($E2261="二本差勝",大将分析!$D$14,IF($E2261="一本差勝",大将分析!$D$15,IF($E2261="引き分け",大将分析!$D$16,IF($E2261="一本差負",大将分析!$D$17,大将分析!$D$18))))</f>
        <v>0.20800000000000002</v>
      </c>
      <c r="W2261" s="1">
        <f t="shared" si="466"/>
        <v>-1</v>
      </c>
      <c r="X2261" s="1">
        <f t="shared" si="467"/>
        <v>-1</v>
      </c>
    </row>
    <row r="2262" spans="1:24" x14ac:dyDescent="0.15">
      <c r="A2262" s="1" t="s">
        <v>41</v>
      </c>
      <c r="B2262" s="1" t="s">
        <v>42</v>
      </c>
      <c r="C2262" s="1" t="s">
        <v>40</v>
      </c>
      <c r="D2262" s="1" t="s">
        <v>22</v>
      </c>
      <c r="E2262" s="1" t="s">
        <v>22</v>
      </c>
      <c r="F2262" s="19">
        <f t="shared" si="455"/>
        <v>-1</v>
      </c>
      <c r="G2262" s="19">
        <f t="shared" si="456"/>
        <v>-2</v>
      </c>
      <c r="H2262" s="20">
        <f t="shared" si="457"/>
        <v>4.8245243904000029E-4</v>
      </c>
      <c r="J2262" s="7">
        <f>IF($A2262="二本差勝",先鋒分析!$D$14,IF($A2262="一本差勝",先鋒分析!$D$15,IF($A2262="引き分け",先鋒分析!$D$16,IF($A2262="一本差負",先鋒分析!$D$17,先鋒分析!$D$18))))</f>
        <v>0.20800000000000002</v>
      </c>
      <c r="K2262" s="19">
        <f t="shared" si="458"/>
        <v>-1</v>
      </c>
      <c r="L2262" s="19">
        <f t="shared" si="459"/>
        <v>-1</v>
      </c>
      <c r="M2262" s="7">
        <f>IF($B2262="二本差勝",次鋒分析!$D$14,IF($B2262="一本差勝",次鋒分析!$D$15,IF($B2262="引き分け",次鋒分析!$D$16,IF($B2262="一本差負",次鋒分析!$D$17,次鋒分析!$D$18))))</f>
        <v>0.16000000000000003</v>
      </c>
      <c r="N2262" s="1">
        <f t="shared" si="460"/>
        <v>-1</v>
      </c>
      <c r="O2262" s="1">
        <f t="shared" si="461"/>
        <v>-2</v>
      </c>
      <c r="P2262" s="7">
        <f>IF($C2262="二本差勝",中堅分析!$D$14,IF($C2262="一本差勝",中堅分析!$D$15,IF($C2262="引き分け",中堅分析!$D$16,IF($C2262="一本差負",中堅分析!$D$17,中堅分析!$D$18))))</f>
        <v>0.20800000000000002</v>
      </c>
      <c r="Q2262" s="1">
        <f t="shared" si="462"/>
        <v>1</v>
      </c>
      <c r="R2262" s="1">
        <f t="shared" si="463"/>
        <v>1</v>
      </c>
      <c r="S2262" s="7">
        <f>IF($D2262="二本差勝",副将分析!$D$14,IF($D2262="一本差勝",副将分析!$D$15,IF($D2262="引き分け",副将分析!$D$16,IF($D2262="一本差負",副将分析!$D$17,副将分析!$D$18))))</f>
        <v>0.26400000000000001</v>
      </c>
      <c r="T2262" s="1">
        <f t="shared" si="464"/>
        <v>0</v>
      </c>
      <c r="U2262" s="1">
        <f t="shared" si="465"/>
        <v>0</v>
      </c>
      <c r="V2262" s="7">
        <f>IF($E2262="二本差勝",大将分析!$D$14,IF($E2262="一本差勝",大将分析!$D$15,IF($E2262="引き分け",大将分析!$D$16,IF($E2262="一本差負",大将分析!$D$17,大将分析!$D$18))))</f>
        <v>0.26400000000000001</v>
      </c>
      <c r="W2262" s="1">
        <f t="shared" si="466"/>
        <v>0</v>
      </c>
      <c r="X2262" s="1">
        <f t="shared" si="467"/>
        <v>0</v>
      </c>
    </row>
    <row r="2263" spans="1:24" x14ac:dyDescent="0.15">
      <c r="A2263" s="1" t="s">
        <v>41</v>
      </c>
      <c r="B2263" s="1" t="s">
        <v>42</v>
      </c>
      <c r="C2263" s="1" t="s">
        <v>40</v>
      </c>
      <c r="D2263" s="1" t="s">
        <v>41</v>
      </c>
      <c r="E2263" s="1" t="s">
        <v>40</v>
      </c>
      <c r="F2263" s="19">
        <f t="shared" si="455"/>
        <v>-1</v>
      </c>
      <c r="G2263" s="19">
        <f t="shared" si="456"/>
        <v>-2</v>
      </c>
      <c r="H2263" s="20">
        <f t="shared" si="457"/>
        <v>2.9948379136000017E-4</v>
      </c>
      <c r="J2263" s="7">
        <f>IF($A2263="二本差勝",先鋒分析!$D$14,IF($A2263="一本差勝",先鋒分析!$D$15,IF($A2263="引き分け",先鋒分析!$D$16,IF($A2263="一本差負",先鋒分析!$D$17,先鋒分析!$D$18))))</f>
        <v>0.20800000000000002</v>
      </c>
      <c r="K2263" s="19">
        <f t="shared" si="458"/>
        <v>-1</v>
      </c>
      <c r="L2263" s="19">
        <f t="shared" si="459"/>
        <v>-1</v>
      </c>
      <c r="M2263" s="7">
        <f>IF($B2263="二本差勝",次鋒分析!$D$14,IF($B2263="一本差勝",次鋒分析!$D$15,IF($B2263="引き分け",次鋒分析!$D$16,IF($B2263="一本差負",次鋒分析!$D$17,次鋒分析!$D$18))))</f>
        <v>0.16000000000000003</v>
      </c>
      <c r="N2263" s="1">
        <f t="shared" si="460"/>
        <v>-1</v>
      </c>
      <c r="O2263" s="1">
        <f t="shared" si="461"/>
        <v>-2</v>
      </c>
      <c r="P2263" s="7">
        <f>IF($C2263="二本差勝",中堅分析!$D$14,IF($C2263="一本差勝",中堅分析!$D$15,IF($C2263="引き分け",中堅分析!$D$16,IF($C2263="一本差負",中堅分析!$D$17,中堅分析!$D$18))))</f>
        <v>0.20800000000000002</v>
      </c>
      <c r="Q2263" s="1">
        <f t="shared" si="462"/>
        <v>1</v>
      </c>
      <c r="R2263" s="1">
        <f t="shared" si="463"/>
        <v>1</v>
      </c>
      <c r="S2263" s="7">
        <f>IF($D2263="二本差勝",副将分析!$D$14,IF($D2263="一本差勝",副将分析!$D$15,IF($D2263="引き分け",副将分析!$D$16,IF($D2263="一本差負",副将分析!$D$17,副将分析!$D$18))))</f>
        <v>0.20800000000000002</v>
      </c>
      <c r="T2263" s="1">
        <f t="shared" si="464"/>
        <v>-1</v>
      </c>
      <c r="U2263" s="1">
        <f t="shared" si="465"/>
        <v>-1</v>
      </c>
      <c r="V2263" s="7">
        <f>IF($E2263="二本差勝",大将分析!$D$14,IF($E2263="一本差勝",大将分析!$D$15,IF($E2263="引き分け",大将分析!$D$16,IF($E2263="一本差負",大将分析!$D$17,大将分析!$D$18))))</f>
        <v>0.20800000000000002</v>
      </c>
      <c r="W2263" s="1">
        <f t="shared" si="466"/>
        <v>1</v>
      </c>
      <c r="X2263" s="1">
        <f t="shared" si="467"/>
        <v>1</v>
      </c>
    </row>
    <row r="2264" spans="1:24" x14ac:dyDescent="0.15">
      <c r="A2264" s="1" t="s">
        <v>41</v>
      </c>
      <c r="B2264" s="1" t="s">
        <v>42</v>
      </c>
      <c r="C2264" s="1" t="s">
        <v>40</v>
      </c>
      <c r="D2264" s="1" t="s">
        <v>42</v>
      </c>
      <c r="E2264" s="1" t="s">
        <v>39</v>
      </c>
      <c r="F2264" s="19">
        <f t="shared" si="455"/>
        <v>-1</v>
      </c>
      <c r="G2264" s="19">
        <f t="shared" si="456"/>
        <v>-2</v>
      </c>
      <c r="H2264" s="20">
        <f t="shared" si="457"/>
        <v>1.7720934400000017E-4</v>
      </c>
      <c r="J2264" s="7">
        <f>IF($A2264="二本差勝",先鋒分析!$D$14,IF($A2264="一本差勝",先鋒分析!$D$15,IF($A2264="引き分け",先鋒分析!$D$16,IF($A2264="一本差負",先鋒分析!$D$17,先鋒分析!$D$18))))</f>
        <v>0.20800000000000002</v>
      </c>
      <c r="K2264" s="19">
        <f t="shared" si="458"/>
        <v>-1</v>
      </c>
      <c r="L2264" s="19">
        <f t="shared" si="459"/>
        <v>-1</v>
      </c>
      <c r="M2264" s="7">
        <f>IF($B2264="二本差勝",次鋒分析!$D$14,IF($B2264="一本差勝",次鋒分析!$D$15,IF($B2264="引き分け",次鋒分析!$D$16,IF($B2264="一本差負",次鋒分析!$D$17,次鋒分析!$D$18))))</f>
        <v>0.16000000000000003</v>
      </c>
      <c r="N2264" s="1">
        <f t="shared" si="460"/>
        <v>-1</v>
      </c>
      <c r="O2264" s="1">
        <f t="shared" si="461"/>
        <v>-2</v>
      </c>
      <c r="P2264" s="7">
        <f>IF($C2264="二本差勝",中堅分析!$D$14,IF($C2264="一本差勝",中堅分析!$D$15,IF($C2264="引き分け",中堅分析!$D$16,IF($C2264="一本差負",中堅分析!$D$17,中堅分析!$D$18))))</f>
        <v>0.20800000000000002</v>
      </c>
      <c r="Q2264" s="1">
        <f t="shared" si="462"/>
        <v>1</v>
      </c>
      <c r="R2264" s="1">
        <f t="shared" si="463"/>
        <v>1</v>
      </c>
      <c r="S2264" s="7">
        <f>IF($D2264="二本差勝",副将分析!$D$14,IF($D2264="一本差勝",副将分析!$D$15,IF($D2264="引き分け",副将分析!$D$16,IF($D2264="一本差負",副将分析!$D$17,副将分析!$D$18))))</f>
        <v>0.16000000000000003</v>
      </c>
      <c r="T2264" s="1">
        <f t="shared" si="464"/>
        <v>-1</v>
      </c>
      <c r="U2264" s="1">
        <f t="shared" si="465"/>
        <v>-2</v>
      </c>
      <c r="V2264" s="7">
        <f>IF($E2264="二本差勝",大将分析!$D$14,IF($E2264="一本差勝",大将分析!$D$15,IF($E2264="引き分け",大将分析!$D$16,IF($E2264="一本差負",大将分析!$D$17,大将分析!$D$18))))</f>
        <v>0.16000000000000003</v>
      </c>
      <c r="W2264" s="1">
        <f t="shared" si="466"/>
        <v>1</v>
      </c>
      <c r="X2264" s="1">
        <f t="shared" si="467"/>
        <v>2</v>
      </c>
    </row>
    <row r="2265" spans="1:24" x14ac:dyDescent="0.15">
      <c r="A2265" s="1" t="s">
        <v>41</v>
      </c>
      <c r="B2265" s="1" t="s">
        <v>42</v>
      </c>
      <c r="C2265" s="1" t="s">
        <v>22</v>
      </c>
      <c r="D2265" s="1" t="s">
        <v>40</v>
      </c>
      <c r="E2265" s="1" t="s">
        <v>22</v>
      </c>
      <c r="F2265" s="19">
        <f t="shared" si="455"/>
        <v>-1</v>
      </c>
      <c r="G2265" s="19">
        <f t="shared" si="456"/>
        <v>-2</v>
      </c>
      <c r="H2265" s="20">
        <f t="shared" si="457"/>
        <v>4.8245243904000023E-4</v>
      </c>
      <c r="J2265" s="7">
        <f>IF($A2265="二本差勝",先鋒分析!$D$14,IF($A2265="一本差勝",先鋒分析!$D$15,IF($A2265="引き分け",先鋒分析!$D$16,IF($A2265="一本差負",先鋒分析!$D$17,先鋒分析!$D$18))))</f>
        <v>0.20800000000000002</v>
      </c>
      <c r="K2265" s="19">
        <f t="shared" si="458"/>
        <v>-1</v>
      </c>
      <c r="L2265" s="19">
        <f t="shared" si="459"/>
        <v>-1</v>
      </c>
      <c r="M2265" s="7">
        <f>IF($B2265="二本差勝",次鋒分析!$D$14,IF($B2265="一本差勝",次鋒分析!$D$15,IF($B2265="引き分け",次鋒分析!$D$16,IF($B2265="一本差負",次鋒分析!$D$17,次鋒分析!$D$18))))</f>
        <v>0.16000000000000003</v>
      </c>
      <c r="N2265" s="1">
        <f t="shared" si="460"/>
        <v>-1</v>
      </c>
      <c r="O2265" s="1">
        <f t="shared" si="461"/>
        <v>-2</v>
      </c>
      <c r="P2265" s="7">
        <f>IF($C2265="二本差勝",中堅分析!$D$14,IF($C2265="一本差勝",中堅分析!$D$15,IF($C2265="引き分け",中堅分析!$D$16,IF($C2265="一本差負",中堅分析!$D$17,中堅分析!$D$18))))</f>
        <v>0.26400000000000001</v>
      </c>
      <c r="Q2265" s="1">
        <f t="shared" si="462"/>
        <v>0</v>
      </c>
      <c r="R2265" s="1">
        <f t="shared" si="463"/>
        <v>0</v>
      </c>
      <c r="S2265" s="7">
        <f>IF($D2265="二本差勝",副将分析!$D$14,IF($D2265="一本差勝",副将分析!$D$15,IF($D2265="引き分け",副将分析!$D$16,IF($D2265="一本差負",副将分析!$D$17,副将分析!$D$18))))</f>
        <v>0.20800000000000002</v>
      </c>
      <c r="T2265" s="1">
        <f t="shared" si="464"/>
        <v>1</v>
      </c>
      <c r="U2265" s="1">
        <f t="shared" si="465"/>
        <v>1</v>
      </c>
      <c r="V2265" s="7">
        <f>IF($E2265="二本差勝",大将分析!$D$14,IF($E2265="一本差勝",大将分析!$D$15,IF($E2265="引き分け",大将分析!$D$16,IF($E2265="一本差負",大将分析!$D$17,大将分析!$D$18))))</f>
        <v>0.26400000000000001</v>
      </c>
      <c r="W2265" s="1">
        <f t="shared" si="466"/>
        <v>0</v>
      </c>
      <c r="X2265" s="1">
        <f t="shared" si="467"/>
        <v>0</v>
      </c>
    </row>
    <row r="2266" spans="1:24" x14ac:dyDescent="0.15">
      <c r="A2266" s="1" t="s">
        <v>41</v>
      </c>
      <c r="B2266" s="1" t="s">
        <v>42</v>
      </c>
      <c r="C2266" s="1" t="s">
        <v>22</v>
      </c>
      <c r="D2266" s="1" t="s">
        <v>22</v>
      </c>
      <c r="E2266" s="1" t="s">
        <v>40</v>
      </c>
      <c r="F2266" s="19">
        <f t="shared" si="455"/>
        <v>-1</v>
      </c>
      <c r="G2266" s="19">
        <f t="shared" si="456"/>
        <v>-2</v>
      </c>
      <c r="H2266" s="20">
        <f t="shared" si="457"/>
        <v>4.8245243904000018E-4</v>
      </c>
      <c r="J2266" s="7">
        <f>IF($A2266="二本差勝",先鋒分析!$D$14,IF($A2266="一本差勝",先鋒分析!$D$15,IF($A2266="引き分け",先鋒分析!$D$16,IF($A2266="一本差負",先鋒分析!$D$17,先鋒分析!$D$18))))</f>
        <v>0.20800000000000002</v>
      </c>
      <c r="K2266" s="19">
        <f t="shared" si="458"/>
        <v>-1</v>
      </c>
      <c r="L2266" s="19">
        <f t="shared" si="459"/>
        <v>-1</v>
      </c>
      <c r="M2266" s="7">
        <f>IF($B2266="二本差勝",次鋒分析!$D$14,IF($B2266="一本差勝",次鋒分析!$D$15,IF($B2266="引き分け",次鋒分析!$D$16,IF($B2266="一本差負",次鋒分析!$D$17,次鋒分析!$D$18))))</f>
        <v>0.16000000000000003</v>
      </c>
      <c r="N2266" s="1">
        <f t="shared" si="460"/>
        <v>-1</v>
      </c>
      <c r="O2266" s="1">
        <f t="shared" si="461"/>
        <v>-2</v>
      </c>
      <c r="P2266" s="7">
        <f>IF($C2266="二本差勝",中堅分析!$D$14,IF($C2266="一本差勝",中堅分析!$D$15,IF($C2266="引き分け",中堅分析!$D$16,IF($C2266="一本差負",中堅分析!$D$17,中堅分析!$D$18))))</f>
        <v>0.26400000000000001</v>
      </c>
      <c r="Q2266" s="1">
        <f t="shared" si="462"/>
        <v>0</v>
      </c>
      <c r="R2266" s="1">
        <f t="shared" si="463"/>
        <v>0</v>
      </c>
      <c r="S2266" s="7">
        <f>IF($D2266="二本差勝",副将分析!$D$14,IF($D2266="一本差勝",副将分析!$D$15,IF($D2266="引き分け",副将分析!$D$16,IF($D2266="一本差負",副将分析!$D$17,副将分析!$D$18))))</f>
        <v>0.26400000000000001</v>
      </c>
      <c r="T2266" s="1">
        <f t="shared" si="464"/>
        <v>0</v>
      </c>
      <c r="U2266" s="1">
        <f t="shared" si="465"/>
        <v>0</v>
      </c>
      <c r="V2266" s="7">
        <f>IF($E2266="二本差勝",大将分析!$D$14,IF($E2266="一本差勝",大将分析!$D$15,IF($E2266="引き分け",大将分析!$D$16,IF($E2266="一本差負",大将分析!$D$17,大将分析!$D$18))))</f>
        <v>0.20800000000000002</v>
      </c>
      <c r="W2266" s="1">
        <f t="shared" si="466"/>
        <v>1</v>
      </c>
      <c r="X2266" s="1">
        <f t="shared" si="467"/>
        <v>1</v>
      </c>
    </row>
    <row r="2267" spans="1:24" x14ac:dyDescent="0.15">
      <c r="A2267" s="1" t="s">
        <v>41</v>
      </c>
      <c r="B2267" s="1" t="s">
        <v>42</v>
      </c>
      <c r="C2267" s="1" t="s">
        <v>41</v>
      </c>
      <c r="D2267" s="1" t="s">
        <v>40</v>
      </c>
      <c r="E2267" s="1" t="s">
        <v>40</v>
      </c>
      <c r="F2267" s="19">
        <f t="shared" si="455"/>
        <v>-1</v>
      </c>
      <c r="G2267" s="19">
        <f t="shared" si="456"/>
        <v>-2</v>
      </c>
      <c r="H2267" s="20">
        <f t="shared" si="457"/>
        <v>2.9948379136000017E-4</v>
      </c>
      <c r="J2267" s="7">
        <f>IF($A2267="二本差勝",先鋒分析!$D$14,IF($A2267="一本差勝",先鋒分析!$D$15,IF($A2267="引き分け",先鋒分析!$D$16,IF($A2267="一本差負",先鋒分析!$D$17,先鋒分析!$D$18))))</f>
        <v>0.20800000000000002</v>
      </c>
      <c r="K2267" s="19">
        <f t="shared" si="458"/>
        <v>-1</v>
      </c>
      <c r="L2267" s="19">
        <f t="shared" si="459"/>
        <v>-1</v>
      </c>
      <c r="M2267" s="7">
        <f>IF($B2267="二本差勝",次鋒分析!$D$14,IF($B2267="一本差勝",次鋒分析!$D$15,IF($B2267="引き分け",次鋒分析!$D$16,IF($B2267="一本差負",次鋒分析!$D$17,次鋒分析!$D$18))))</f>
        <v>0.16000000000000003</v>
      </c>
      <c r="N2267" s="1">
        <f t="shared" si="460"/>
        <v>-1</v>
      </c>
      <c r="O2267" s="1">
        <f t="shared" si="461"/>
        <v>-2</v>
      </c>
      <c r="P2267" s="7">
        <f>IF($C2267="二本差勝",中堅分析!$D$14,IF($C2267="一本差勝",中堅分析!$D$15,IF($C2267="引き分け",中堅分析!$D$16,IF($C2267="一本差負",中堅分析!$D$17,中堅分析!$D$18))))</f>
        <v>0.20800000000000002</v>
      </c>
      <c r="Q2267" s="1">
        <f t="shared" si="462"/>
        <v>-1</v>
      </c>
      <c r="R2267" s="1">
        <f t="shared" si="463"/>
        <v>-1</v>
      </c>
      <c r="S2267" s="7">
        <f>IF($D2267="二本差勝",副将分析!$D$14,IF($D2267="一本差勝",副将分析!$D$15,IF($D2267="引き分け",副将分析!$D$16,IF($D2267="一本差負",副将分析!$D$17,副将分析!$D$18))))</f>
        <v>0.20800000000000002</v>
      </c>
      <c r="T2267" s="1">
        <f t="shared" si="464"/>
        <v>1</v>
      </c>
      <c r="U2267" s="1">
        <f t="shared" si="465"/>
        <v>1</v>
      </c>
      <c r="V2267" s="7">
        <f>IF($E2267="二本差勝",大将分析!$D$14,IF($E2267="一本差勝",大将分析!$D$15,IF($E2267="引き分け",大将分析!$D$16,IF($E2267="一本差負",大将分析!$D$17,大将分析!$D$18))))</f>
        <v>0.20800000000000002</v>
      </c>
      <c r="W2267" s="1">
        <f t="shared" si="466"/>
        <v>1</v>
      </c>
      <c r="X2267" s="1">
        <f t="shared" si="467"/>
        <v>1</v>
      </c>
    </row>
    <row r="2268" spans="1:24" x14ac:dyDescent="0.15">
      <c r="A2268" s="1" t="s">
        <v>41</v>
      </c>
      <c r="B2268" s="1" t="s">
        <v>42</v>
      </c>
      <c r="C2268" s="1" t="s">
        <v>42</v>
      </c>
      <c r="D2268" s="1" t="s">
        <v>39</v>
      </c>
      <c r="E2268" s="1" t="s">
        <v>40</v>
      </c>
      <c r="F2268" s="19">
        <f t="shared" si="455"/>
        <v>-1</v>
      </c>
      <c r="G2268" s="19">
        <f t="shared" si="456"/>
        <v>-2</v>
      </c>
      <c r="H2268" s="20">
        <f t="shared" si="457"/>
        <v>1.7720934400000015E-4</v>
      </c>
      <c r="J2268" s="7">
        <f>IF($A2268="二本差勝",先鋒分析!$D$14,IF($A2268="一本差勝",先鋒分析!$D$15,IF($A2268="引き分け",先鋒分析!$D$16,IF($A2268="一本差負",先鋒分析!$D$17,先鋒分析!$D$18))))</f>
        <v>0.20800000000000002</v>
      </c>
      <c r="K2268" s="19">
        <f t="shared" si="458"/>
        <v>-1</v>
      </c>
      <c r="L2268" s="19">
        <f t="shared" si="459"/>
        <v>-1</v>
      </c>
      <c r="M2268" s="7">
        <f>IF($B2268="二本差勝",次鋒分析!$D$14,IF($B2268="一本差勝",次鋒分析!$D$15,IF($B2268="引き分け",次鋒分析!$D$16,IF($B2268="一本差負",次鋒分析!$D$17,次鋒分析!$D$18))))</f>
        <v>0.16000000000000003</v>
      </c>
      <c r="N2268" s="1">
        <f t="shared" si="460"/>
        <v>-1</v>
      </c>
      <c r="O2268" s="1">
        <f t="shared" si="461"/>
        <v>-2</v>
      </c>
      <c r="P2268" s="7">
        <f>IF($C2268="二本差勝",中堅分析!$D$14,IF($C2268="一本差勝",中堅分析!$D$15,IF($C2268="引き分け",中堅分析!$D$16,IF($C2268="一本差負",中堅分析!$D$17,中堅分析!$D$18))))</f>
        <v>0.16000000000000003</v>
      </c>
      <c r="Q2268" s="1">
        <f t="shared" si="462"/>
        <v>-1</v>
      </c>
      <c r="R2268" s="1">
        <f t="shared" si="463"/>
        <v>-2</v>
      </c>
      <c r="S2268" s="7">
        <f>IF($D2268="二本差勝",副将分析!$D$14,IF($D2268="一本差勝",副将分析!$D$15,IF($D2268="引き分け",副将分析!$D$16,IF($D2268="一本差負",副将分析!$D$17,副将分析!$D$18))))</f>
        <v>0.16000000000000003</v>
      </c>
      <c r="T2268" s="1">
        <f t="shared" si="464"/>
        <v>1</v>
      </c>
      <c r="U2268" s="1">
        <f t="shared" si="465"/>
        <v>2</v>
      </c>
      <c r="V2268" s="7">
        <f>IF($E2268="二本差勝",大将分析!$D$14,IF($E2268="一本差勝",大将分析!$D$15,IF($E2268="引き分け",大将分析!$D$16,IF($E2268="一本差負",大将分析!$D$17,大将分析!$D$18))))</f>
        <v>0.20800000000000002</v>
      </c>
      <c r="W2268" s="1">
        <f t="shared" si="466"/>
        <v>1</v>
      </c>
      <c r="X2268" s="1">
        <f t="shared" si="467"/>
        <v>1</v>
      </c>
    </row>
    <row r="2269" spans="1:24" x14ac:dyDescent="0.15">
      <c r="A2269" s="1" t="s">
        <v>41</v>
      </c>
      <c r="B2269" s="1" t="s">
        <v>42</v>
      </c>
      <c r="C2269" s="1" t="s">
        <v>42</v>
      </c>
      <c r="D2269" s="1" t="s">
        <v>40</v>
      </c>
      <c r="E2269" s="1" t="s">
        <v>39</v>
      </c>
      <c r="F2269" s="19">
        <f t="shared" si="455"/>
        <v>-1</v>
      </c>
      <c r="G2269" s="19">
        <f t="shared" si="456"/>
        <v>-2</v>
      </c>
      <c r="H2269" s="20">
        <f t="shared" si="457"/>
        <v>1.7720934400000012E-4</v>
      </c>
      <c r="J2269" s="7">
        <f>IF($A2269="二本差勝",先鋒分析!$D$14,IF($A2269="一本差勝",先鋒分析!$D$15,IF($A2269="引き分け",先鋒分析!$D$16,IF($A2269="一本差負",先鋒分析!$D$17,先鋒分析!$D$18))))</f>
        <v>0.20800000000000002</v>
      </c>
      <c r="K2269" s="19">
        <f t="shared" si="458"/>
        <v>-1</v>
      </c>
      <c r="L2269" s="19">
        <f t="shared" si="459"/>
        <v>-1</v>
      </c>
      <c r="M2269" s="7">
        <f>IF($B2269="二本差勝",次鋒分析!$D$14,IF($B2269="一本差勝",次鋒分析!$D$15,IF($B2269="引き分け",次鋒分析!$D$16,IF($B2269="一本差負",次鋒分析!$D$17,次鋒分析!$D$18))))</f>
        <v>0.16000000000000003</v>
      </c>
      <c r="N2269" s="1">
        <f t="shared" si="460"/>
        <v>-1</v>
      </c>
      <c r="O2269" s="1">
        <f t="shared" si="461"/>
        <v>-2</v>
      </c>
      <c r="P2269" s="7">
        <f>IF($C2269="二本差勝",中堅分析!$D$14,IF($C2269="一本差勝",中堅分析!$D$15,IF($C2269="引き分け",中堅分析!$D$16,IF($C2269="一本差負",中堅分析!$D$17,中堅分析!$D$18))))</f>
        <v>0.16000000000000003</v>
      </c>
      <c r="Q2269" s="1">
        <f t="shared" si="462"/>
        <v>-1</v>
      </c>
      <c r="R2269" s="1">
        <f t="shared" si="463"/>
        <v>-2</v>
      </c>
      <c r="S2269" s="7">
        <f>IF($D2269="二本差勝",副将分析!$D$14,IF($D2269="一本差勝",副将分析!$D$15,IF($D2269="引き分け",副将分析!$D$16,IF($D2269="一本差負",副将分析!$D$17,副将分析!$D$18))))</f>
        <v>0.20800000000000002</v>
      </c>
      <c r="T2269" s="1">
        <f t="shared" si="464"/>
        <v>1</v>
      </c>
      <c r="U2269" s="1">
        <f t="shared" si="465"/>
        <v>1</v>
      </c>
      <c r="V2269" s="7">
        <f>IF($E2269="二本差勝",大将分析!$D$14,IF($E2269="一本差勝",大将分析!$D$15,IF($E2269="引き分け",大将分析!$D$16,IF($E2269="一本差負",大将分析!$D$17,大将分析!$D$18))))</f>
        <v>0.16000000000000003</v>
      </c>
      <c r="W2269" s="1">
        <f t="shared" si="466"/>
        <v>1</v>
      </c>
      <c r="X2269" s="1">
        <f t="shared" si="467"/>
        <v>2</v>
      </c>
    </row>
    <row r="2270" spans="1:24" x14ac:dyDescent="0.15">
      <c r="A2270" s="1" t="s">
        <v>42</v>
      </c>
      <c r="B2270" s="1" t="s">
        <v>39</v>
      </c>
      <c r="C2270" s="1" t="s">
        <v>39</v>
      </c>
      <c r="D2270" s="1" t="s">
        <v>42</v>
      </c>
      <c r="E2270" s="1" t="s">
        <v>42</v>
      </c>
      <c r="F2270" s="19">
        <f t="shared" si="455"/>
        <v>-1</v>
      </c>
      <c r="G2270" s="19">
        <f t="shared" si="456"/>
        <v>-2</v>
      </c>
      <c r="H2270" s="20">
        <f t="shared" si="457"/>
        <v>1.0485760000000011E-4</v>
      </c>
      <c r="J2270" s="7">
        <f>IF($A2270="二本差勝",先鋒分析!$D$14,IF($A2270="一本差勝",先鋒分析!$D$15,IF($A2270="引き分け",先鋒分析!$D$16,IF($A2270="一本差負",先鋒分析!$D$17,先鋒分析!$D$18))))</f>
        <v>0.16000000000000003</v>
      </c>
      <c r="K2270" s="19">
        <f t="shared" si="458"/>
        <v>-1</v>
      </c>
      <c r="L2270" s="19">
        <f t="shared" si="459"/>
        <v>-2</v>
      </c>
      <c r="M2270" s="7">
        <f>IF($B2270="二本差勝",次鋒分析!$D$14,IF($B2270="一本差勝",次鋒分析!$D$15,IF($B2270="引き分け",次鋒分析!$D$16,IF($B2270="一本差負",次鋒分析!$D$17,次鋒分析!$D$18))))</f>
        <v>0.16000000000000003</v>
      </c>
      <c r="N2270" s="1">
        <f t="shared" si="460"/>
        <v>1</v>
      </c>
      <c r="O2270" s="1">
        <f t="shared" si="461"/>
        <v>2</v>
      </c>
      <c r="P2270" s="7">
        <f>IF($C2270="二本差勝",中堅分析!$D$14,IF($C2270="一本差勝",中堅分析!$D$15,IF($C2270="引き分け",中堅分析!$D$16,IF($C2270="一本差負",中堅分析!$D$17,中堅分析!$D$18))))</f>
        <v>0.16000000000000003</v>
      </c>
      <c r="Q2270" s="1">
        <f t="shared" si="462"/>
        <v>1</v>
      </c>
      <c r="R2270" s="1">
        <f t="shared" si="463"/>
        <v>2</v>
      </c>
      <c r="S2270" s="7">
        <f>IF($D2270="二本差勝",副将分析!$D$14,IF($D2270="一本差勝",副将分析!$D$15,IF($D2270="引き分け",副将分析!$D$16,IF($D2270="一本差負",副将分析!$D$17,副将分析!$D$18))))</f>
        <v>0.16000000000000003</v>
      </c>
      <c r="T2270" s="1">
        <f t="shared" si="464"/>
        <v>-1</v>
      </c>
      <c r="U2270" s="1">
        <f t="shared" si="465"/>
        <v>-2</v>
      </c>
      <c r="V2270" s="7">
        <f>IF($E2270="二本差勝",大将分析!$D$14,IF($E2270="一本差勝",大将分析!$D$15,IF($E2270="引き分け",大将分析!$D$16,IF($E2270="一本差負",大将分析!$D$17,大将分析!$D$18))))</f>
        <v>0.16000000000000003</v>
      </c>
      <c r="W2270" s="1">
        <f t="shared" si="466"/>
        <v>-1</v>
      </c>
      <c r="X2270" s="1">
        <f t="shared" si="467"/>
        <v>-2</v>
      </c>
    </row>
    <row r="2271" spans="1:24" x14ac:dyDescent="0.15">
      <c r="A2271" s="1" t="s">
        <v>42</v>
      </c>
      <c r="B2271" s="1" t="s">
        <v>39</v>
      </c>
      <c r="C2271" s="1" t="s">
        <v>40</v>
      </c>
      <c r="D2271" s="1" t="s">
        <v>41</v>
      </c>
      <c r="E2271" s="1" t="s">
        <v>42</v>
      </c>
      <c r="F2271" s="19">
        <f t="shared" si="455"/>
        <v>-1</v>
      </c>
      <c r="G2271" s="19">
        <f t="shared" si="456"/>
        <v>-2</v>
      </c>
      <c r="H2271" s="20">
        <f t="shared" si="457"/>
        <v>1.7720934400000012E-4</v>
      </c>
      <c r="J2271" s="7">
        <f>IF($A2271="二本差勝",先鋒分析!$D$14,IF($A2271="一本差勝",先鋒分析!$D$15,IF($A2271="引き分け",先鋒分析!$D$16,IF($A2271="一本差負",先鋒分析!$D$17,先鋒分析!$D$18))))</f>
        <v>0.16000000000000003</v>
      </c>
      <c r="K2271" s="19">
        <f t="shared" si="458"/>
        <v>-1</v>
      </c>
      <c r="L2271" s="19">
        <f t="shared" si="459"/>
        <v>-2</v>
      </c>
      <c r="M2271" s="7">
        <f>IF($B2271="二本差勝",次鋒分析!$D$14,IF($B2271="一本差勝",次鋒分析!$D$15,IF($B2271="引き分け",次鋒分析!$D$16,IF($B2271="一本差負",次鋒分析!$D$17,次鋒分析!$D$18))))</f>
        <v>0.16000000000000003</v>
      </c>
      <c r="N2271" s="1">
        <f t="shared" si="460"/>
        <v>1</v>
      </c>
      <c r="O2271" s="1">
        <f t="shared" si="461"/>
        <v>2</v>
      </c>
      <c r="P2271" s="7">
        <f>IF($C2271="二本差勝",中堅分析!$D$14,IF($C2271="一本差勝",中堅分析!$D$15,IF($C2271="引き分け",中堅分析!$D$16,IF($C2271="一本差負",中堅分析!$D$17,中堅分析!$D$18))))</f>
        <v>0.20800000000000002</v>
      </c>
      <c r="Q2271" s="1">
        <f t="shared" si="462"/>
        <v>1</v>
      </c>
      <c r="R2271" s="1">
        <f t="shared" si="463"/>
        <v>1</v>
      </c>
      <c r="S2271" s="7">
        <f>IF($D2271="二本差勝",副将分析!$D$14,IF($D2271="一本差勝",副将分析!$D$15,IF($D2271="引き分け",副将分析!$D$16,IF($D2271="一本差負",副将分析!$D$17,副将分析!$D$18))))</f>
        <v>0.20800000000000002</v>
      </c>
      <c r="T2271" s="1">
        <f t="shared" si="464"/>
        <v>-1</v>
      </c>
      <c r="U2271" s="1">
        <f t="shared" si="465"/>
        <v>-1</v>
      </c>
      <c r="V2271" s="7">
        <f>IF($E2271="二本差勝",大将分析!$D$14,IF($E2271="一本差勝",大将分析!$D$15,IF($E2271="引き分け",大将分析!$D$16,IF($E2271="一本差負",大将分析!$D$17,大将分析!$D$18))))</f>
        <v>0.16000000000000003</v>
      </c>
      <c r="W2271" s="1">
        <f t="shared" si="466"/>
        <v>-1</v>
      </c>
      <c r="X2271" s="1">
        <f t="shared" si="467"/>
        <v>-2</v>
      </c>
    </row>
    <row r="2272" spans="1:24" x14ac:dyDescent="0.15">
      <c r="A2272" s="1" t="s">
        <v>42</v>
      </c>
      <c r="B2272" s="1" t="s">
        <v>39</v>
      </c>
      <c r="C2272" s="1" t="s">
        <v>40</v>
      </c>
      <c r="D2272" s="1" t="s">
        <v>42</v>
      </c>
      <c r="E2272" s="1" t="s">
        <v>41</v>
      </c>
      <c r="F2272" s="19">
        <f t="shared" si="455"/>
        <v>-1</v>
      </c>
      <c r="G2272" s="19">
        <f t="shared" si="456"/>
        <v>-2</v>
      </c>
      <c r="H2272" s="20">
        <f t="shared" si="457"/>
        <v>1.7720934400000015E-4</v>
      </c>
      <c r="J2272" s="7">
        <f>IF($A2272="二本差勝",先鋒分析!$D$14,IF($A2272="一本差勝",先鋒分析!$D$15,IF($A2272="引き分け",先鋒分析!$D$16,IF($A2272="一本差負",先鋒分析!$D$17,先鋒分析!$D$18))))</f>
        <v>0.16000000000000003</v>
      </c>
      <c r="K2272" s="19">
        <f t="shared" si="458"/>
        <v>-1</v>
      </c>
      <c r="L2272" s="19">
        <f t="shared" si="459"/>
        <v>-2</v>
      </c>
      <c r="M2272" s="7">
        <f>IF($B2272="二本差勝",次鋒分析!$D$14,IF($B2272="一本差勝",次鋒分析!$D$15,IF($B2272="引き分け",次鋒分析!$D$16,IF($B2272="一本差負",次鋒分析!$D$17,次鋒分析!$D$18))))</f>
        <v>0.16000000000000003</v>
      </c>
      <c r="N2272" s="1">
        <f t="shared" si="460"/>
        <v>1</v>
      </c>
      <c r="O2272" s="1">
        <f t="shared" si="461"/>
        <v>2</v>
      </c>
      <c r="P2272" s="7">
        <f>IF($C2272="二本差勝",中堅分析!$D$14,IF($C2272="一本差勝",中堅分析!$D$15,IF($C2272="引き分け",中堅分析!$D$16,IF($C2272="一本差負",中堅分析!$D$17,中堅分析!$D$18))))</f>
        <v>0.20800000000000002</v>
      </c>
      <c r="Q2272" s="1">
        <f t="shared" si="462"/>
        <v>1</v>
      </c>
      <c r="R2272" s="1">
        <f t="shared" si="463"/>
        <v>1</v>
      </c>
      <c r="S2272" s="7">
        <f>IF($D2272="二本差勝",副将分析!$D$14,IF($D2272="一本差勝",副将分析!$D$15,IF($D2272="引き分け",副将分析!$D$16,IF($D2272="一本差負",副将分析!$D$17,副将分析!$D$18))))</f>
        <v>0.16000000000000003</v>
      </c>
      <c r="T2272" s="1">
        <f t="shared" si="464"/>
        <v>-1</v>
      </c>
      <c r="U2272" s="1">
        <f t="shared" si="465"/>
        <v>-2</v>
      </c>
      <c r="V2272" s="7">
        <f>IF($E2272="二本差勝",大将分析!$D$14,IF($E2272="一本差勝",大将分析!$D$15,IF($E2272="引き分け",大将分析!$D$16,IF($E2272="一本差負",大将分析!$D$17,大将分析!$D$18))))</f>
        <v>0.20800000000000002</v>
      </c>
      <c r="W2272" s="1">
        <f t="shared" si="466"/>
        <v>-1</v>
      </c>
      <c r="X2272" s="1">
        <f t="shared" si="467"/>
        <v>-1</v>
      </c>
    </row>
    <row r="2273" spans="1:24" x14ac:dyDescent="0.15">
      <c r="A2273" s="1" t="s">
        <v>42</v>
      </c>
      <c r="B2273" s="1" t="s">
        <v>39</v>
      </c>
      <c r="C2273" s="1" t="s">
        <v>22</v>
      </c>
      <c r="D2273" s="1" t="s">
        <v>22</v>
      </c>
      <c r="E2273" s="1" t="s">
        <v>42</v>
      </c>
      <c r="F2273" s="19">
        <f t="shared" si="455"/>
        <v>-1</v>
      </c>
      <c r="G2273" s="19">
        <f t="shared" si="456"/>
        <v>-2</v>
      </c>
      <c r="H2273" s="20">
        <f t="shared" si="457"/>
        <v>2.8547481600000023E-4</v>
      </c>
      <c r="J2273" s="7">
        <f>IF($A2273="二本差勝",先鋒分析!$D$14,IF($A2273="一本差勝",先鋒分析!$D$15,IF($A2273="引き分け",先鋒分析!$D$16,IF($A2273="一本差負",先鋒分析!$D$17,先鋒分析!$D$18))))</f>
        <v>0.16000000000000003</v>
      </c>
      <c r="K2273" s="19">
        <f t="shared" si="458"/>
        <v>-1</v>
      </c>
      <c r="L2273" s="19">
        <f t="shared" si="459"/>
        <v>-2</v>
      </c>
      <c r="M2273" s="7">
        <f>IF($B2273="二本差勝",次鋒分析!$D$14,IF($B2273="一本差勝",次鋒分析!$D$15,IF($B2273="引き分け",次鋒分析!$D$16,IF($B2273="一本差負",次鋒分析!$D$17,次鋒分析!$D$18))))</f>
        <v>0.16000000000000003</v>
      </c>
      <c r="N2273" s="1">
        <f t="shared" si="460"/>
        <v>1</v>
      </c>
      <c r="O2273" s="1">
        <f t="shared" si="461"/>
        <v>2</v>
      </c>
      <c r="P2273" s="7">
        <f>IF($C2273="二本差勝",中堅分析!$D$14,IF($C2273="一本差勝",中堅分析!$D$15,IF($C2273="引き分け",中堅分析!$D$16,IF($C2273="一本差負",中堅分析!$D$17,中堅分析!$D$18))))</f>
        <v>0.26400000000000001</v>
      </c>
      <c r="Q2273" s="1">
        <f t="shared" si="462"/>
        <v>0</v>
      </c>
      <c r="R2273" s="1">
        <f t="shared" si="463"/>
        <v>0</v>
      </c>
      <c r="S2273" s="7">
        <f>IF($D2273="二本差勝",副将分析!$D$14,IF($D2273="一本差勝",副将分析!$D$15,IF($D2273="引き分け",副将分析!$D$16,IF($D2273="一本差負",副将分析!$D$17,副将分析!$D$18))))</f>
        <v>0.26400000000000001</v>
      </c>
      <c r="T2273" s="1">
        <f t="shared" si="464"/>
        <v>0</v>
      </c>
      <c r="U2273" s="1">
        <f t="shared" si="465"/>
        <v>0</v>
      </c>
      <c r="V2273" s="7">
        <f>IF($E2273="二本差勝",大将分析!$D$14,IF($E2273="一本差勝",大将分析!$D$15,IF($E2273="引き分け",大将分析!$D$16,IF($E2273="一本差負",大将分析!$D$17,大将分析!$D$18))))</f>
        <v>0.16000000000000003</v>
      </c>
      <c r="W2273" s="1">
        <f t="shared" si="466"/>
        <v>-1</v>
      </c>
      <c r="X2273" s="1">
        <f t="shared" si="467"/>
        <v>-2</v>
      </c>
    </row>
    <row r="2274" spans="1:24" x14ac:dyDescent="0.15">
      <c r="A2274" s="1" t="s">
        <v>42</v>
      </c>
      <c r="B2274" s="1" t="s">
        <v>39</v>
      </c>
      <c r="C2274" s="1" t="s">
        <v>22</v>
      </c>
      <c r="D2274" s="1" t="s">
        <v>42</v>
      </c>
      <c r="E2274" s="1" t="s">
        <v>22</v>
      </c>
      <c r="F2274" s="19">
        <f t="shared" si="455"/>
        <v>-1</v>
      </c>
      <c r="G2274" s="19">
        <f t="shared" si="456"/>
        <v>-2</v>
      </c>
      <c r="H2274" s="20">
        <f t="shared" si="457"/>
        <v>2.8547481600000023E-4</v>
      </c>
      <c r="J2274" s="7">
        <f>IF($A2274="二本差勝",先鋒分析!$D$14,IF($A2274="一本差勝",先鋒分析!$D$15,IF($A2274="引き分け",先鋒分析!$D$16,IF($A2274="一本差負",先鋒分析!$D$17,先鋒分析!$D$18))))</f>
        <v>0.16000000000000003</v>
      </c>
      <c r="K2274" s="19">
        <f t="shared" si="458"/>
        <v>-1</v>
      </c>
      <c r="L2274" s="19">
        <f t="shared" si="459"/>
        <v>-2</v>
      </c>
      <c r="M2274" s="7">
        <f>IF($B2274="二本差勝",次鋒分析!$D$14,IF($B2274="一本差勝",次鋒分析!$D$15,IF($B2274="引き分け",次鋒分析!$D$16,IF($B2274="一本差負",次鋒分析!$D$17,次鋒分析!$D$18))))</f>
        <v>0.16000000000000003</v>
      </c>
      <c r="N2274" s="1">
        <f t="shared" si="460"/>
        <v>1</v>
      </c>
      <c r="O2274" s="1">
        <f t="shared" si="461"/>
        <v>2</v>
      </c>
      <c r="P2274" s="7">
        <f>IF($C2274="二本差勝",中堅分析!$D$14,IF($C2274="一本差勝",中堅分析!$D$15,IF($C2274="引き分け",中堅分析!$D$16,IF($C2274="一本差負",中堅分析!$D$17,中堅分析!$D$18))))</f>
        <v>0.26400000000000001</v>
      </c>
      <c r="Q2274" s="1">
        <f t="shared" si="462"/>
        <v>0</v>
      </c>
      <c r="R2274" s="1">
        <f t="shared" si="463"/>
        <v>0</v>
      </c>
      <c r="S2274" s="7">
        <f>IF($D2274="二本差勝",副将分析!$D$14,IF($D2274="一本差勝",副将分析!$D$15,IF($D2274="引き分け",副将分析!$D$16,IF($D2274="一本差負",副将分析!$D$17,副将分析!$D$18))))</f>
        <v>0.16000000000000003</v>
      </c>
      <c r="T2274" s="1">
        <f t="shared" si="464"/>
        <v>-1</v>
      </c>
      <c r="U2274" s="1">
        <f t="shared" si="465"/>
        <v>-2</v>
      </c>
      <c r="V2274" s="7">
        <f>IF($E2274="二本差勝",大将分析!$D$14,IF($E2274="一本差勝",大将分析!$D$15,IF($E2274="引き分け",大将分析!$D$16,IF($E2274="一本差負",大将分析!$D$17,大将分析!$D$18))))</f>
        <v>0.26400000000000001</v>
      </c>
      <c r="W2274" s="1">
        <f t="shared" si="466"/>
        <v>0</v>
      </c>
      <c r="X2274" s="1">
        <f t="shared" si="467"/>
        <v>0</v>
      </c>
    </row>
    <row r="2275" spans="1:24" x14ac:dyDescent="0.15">
      <c r="A2275" s="1" t="s">
        <v>42</v>
      </c>
      <c r="B2275" s="1" t="s">
        <v>39</v>
      </c>
      <c r="C2275" s="1" t="s">
        <v>41</v>
      </c>
      <c r="D2275" s="1" t="s">
        <v>40</v>
      </c>
      <c r="E2275" s="1" t="s">
        <v>42</v>
      </c>
      <c r="F2275" s="19">
        <f t="shared" si="455"/>
        <v>-1</v>
      </c>
      <c r="G2275" s="19">
        <f t="shared" si="456"/>
        <v>-2</v>
      </c>
      <c r="H2275" s="20">
        <f t="shared" si="457"/>
        <v>1.7720934400000012E-4</v>
      </c>
      <c r="J2275" s="7">
        <f>IF($A2275="二本差勝",先鋒分析!$D$14,IF($A2275="一本差勝",先鋒分析!$D$15,IF($A2275="引き分け",先鋒分析!$D$16,IF($A2275="一本差負",先鋒分析!$D$17,先鋒分析!$D$18))))</f>
        <v>0.16000000000000003</v>
      </c>
      <c r="K2275" s="19">
        <f t="shared" si="458"/>
        <v>-1</v>
      </c>
      <c r="L2275" s="19">
        <f t="shared" si="459"/>
        <v>-2</v>
      </c>
      <c r="M2275" s="7">
        <f>IF($B2275="二本差勝",次鋒分析!$D$14,IF($B2275="一本差勝",次鋒分析!$D$15,IF($B2275="引き分け",次鋒分析!$D$16,IF($B2275="一本差負",次鋒分析!$D$17,次鋒分析!$D$18))))</f>
        <v>0.16000000000000003</v>
      </c>
      <c r="N2275" s="1">
        <f t="shared" si="460"/>
        <v>1</v>
      </c>
      <c r="O2275" s="1">
        <f t="shared" si="461"/>
        <v>2</v>
      </c>
      <c r="P2275" s="7">
        <f>IF($C2275="二本差勝",中堅分析!$D$14,IF($C2275="一本差勝",中堅分析!$D$15,IF($C2275="引き分け",中堅分析!$D$16,IF($C2275="一本差負",中堅分析!$D$17,中堅分析!$D$18))))</f>
        <v>0.20800000000000002</v>
      </c>
      <c r="Q2275" s="1">
        <f t="shared" si="462"/>
        <v>-1</v>
      </c>
      <c r="R2275" s="1">
        <f t="shared" si="463"/>
        <v>-1</v>
      </c>
      <c r="S2275" s="7">
        <f>IF($D2275="二本差勝",副将分析!$D$14,IF($D2275="一本差勝",副将分析!$D$15,IF($D2275="引き分け",副将分析!$D$16,IF($D2275="一本差負",副将分析!$D$17,副将分析!$D$18))))</f>
        <v>0.20800000000000002</v>
      </c>
      <c r="T2275" s="1">
        <f t="shared" si="464"/>
        <v>1</v>
      </c>
      <c r="U2275" s="1">
        <f t="shared" si="465"/>
        <v>1</v>
      </c>
      <c r="V2275" s="7">
        <f>IF($E2275="二本差勝",大将分析!$D$14,IF($E2275="一本差勝",大将分析!$D$15,IF($E2275="引き分け",大将分析!$D$16,IF($E2275="一本差負",大将分析!$D$17,大将分析!$D$18))))</f>
        <v>0.16000000000000003</v>
      </c>
      <c r="W2275" s="1">
        <f t="shared" si="466"/>
        <v>-1</v>
      </c>
      <c r="X2275" s="1">
        <f t="shared" si="467"/>
        <v>-2</v>
      </c>
    </row>
    <row r="2276" spans="1:24" x14ac:dyDescent="0.15">
      <c r="A2276" s="1" t="s">
        <v>42</v>
      </c>
      <c r="B2276" s="1" t="s">
        <v>39</v>
      </c>
      <c r="C2276" s="1" t="s">
        <v>41</v>
      </c>
      <c r="D2276" s="1" t="s">
        <v>42</v>
      </c>
      <c r="E2276" s="1" t="s">
        <v>40</v>
      </c>
      <c r="F2276" s="19">
        <f t="shared" si="455"/>
        <v>-1</v>
      </c>
      <c r="G2276" s="19">
        <f t="shared" si="456"/>
        <v>-2</v>
      </c>
      <c r="H2276" s="20">
        <f t="shared" si="457"/>
        <v>1.7720934400000015E-4</v>
      </c>
      <c r="J2276" s="7">
        <f>IF($A2276="二本差勝",先鋒分析!$D$14,IF($A2276="一本差勝",先鋒分析!$D$15,IF($A2276="引き分け",先鋒分析!$D$16,IF($A2276="一本差負",先鋒分析!$D$17,先鋒分析!$D$18))))</f>
        <v>0.16000000000000003</v>
      </c>
      <c r="K2276" s="19">
        <f t="shared" si="458"/>
        <v>-1</v>
      </c>
      <c r="L2276" s="19">
        <f t="shared" si="459"/>
        <v>-2</v>
      </c>
      <c r="M2276" s="7">
        <f>IF($B2276="二本差勝",次鋒分析!$D$14,IF($B2276="一本差勝",次鋒分析!$D$15,IF($B2276="引き分け",次鋒分析!$D$16,IF($B2276="一本差負",次鋒分析!$D$17,次鋒分析!$D$18))))</f>
        <v>0.16000000000000003</v>
      </c>
      <c r="N2276" s="1">
        <f t="shared" si="460"/>
        <v>1</v>
      </c>
      <c r="O2276" s="1">
        <f t="shared" si="461"/>
        <v>2</v>
      </c>
      <c r="P2276" s="7">
        <f>IF($C2276="二本差勝",中堅分析!$D$14,IF($C2276="一本差勝",中堅分析!$D$15,IF($C2276="引き分け",中堅分析!$D$16,IF($C2276="一本差負",中堅分析!$D$17,中堅分析!$D$18))))</f>
        <v>0.20800000000000002</v>
      </c>
      <c r="Q2276" s="1">
        <f t="shared" si="462"/>
        <v>-1</v>
      </c>
      <c r="R2276" s="1">
        <f t="shared" si="463"/>
        <v>-1</v>
      </c>
      <c r="S2276" s="7">
        <f>IF($D2276="二本差勝",副将分析!$D$14,IF($D2276="一本差勝",副将分析!$D$15,IF($D2276="引き分け",副将分析!$D$16,IF($D2276="一本差負",副将分析!$D$17,副将分析!$D$18))))</f>
        <v>0.16000000000000003</v>
      </c>
      <c r="T2276" s="1">
        <f t="shared" si="464"/>
        <v>-1</v>
      </c>
      <c r="U2276" s="1">
        <f t="shared" si="465"/>
        <v>-2</v>
      </c>
      <c r="V2276" s="7">
        <f>IF($E2276="二本差勝",大将分析!$D$14,IF($E2276="一本差勝",大将分析!$D$15,IF($E2276="引き分け",大将分析!$D$16,IF($E2276="一本差負",大将分析!$D$17,大将分析!$D$18))))</f>
        <v>0.20800000000000002</v>
      </c>
      <c r="W2276" s="1">
        <f t="shared" si="466"/>
        <v>1</v>
      </c>
      <c r="X2276" s="1">
        <f t="shared" si="467"/>
        <v>1</v>
      </c>
    </row>
    <row r="2277" spans="1:24" x14ac:dyDescent="0.15">
      <c r="A2277" s="1" t="s">
        <v>42</v>
      </c>
      <c r="B2277" s="1" t="s">
        <v>39</v>
      </c>
      <c r="C2277" s="1" t="s">
        <v>42</v>
      </c>
      <c r="D2277" s="1" t="s">
        <v>39</v>
      </c>
      <c r="E2277" s="1" t="s">
        <v>42</v>
      </c>
      <c r="F2277" s="19">
        <f t="shared" si="455"/>
        <v>-1</v>
      </c>
      <c r="G2277" s="19">
        <f t="shared" si="456"/>
        <v>-2</v>
      </c>
      <c r="H2277" s="20">
        <f t="shared" si="457"/>
        <v>1.0485760000000011E-4</v>
      </c>
      <c r="J2277" s="7">
        <f>IF($A2277="二本差勝",先鋒分析!$D$14,IF($A2277="一本差勝",先鋒分析!$D$15,IF($A2277="引き分け",先鋒分析!$D$16,IF($A2277="一本差負",先鋒分析!$D$17,先鋒分析!$D$18))))</f>
        <v>0.16000000000000003</v>
      </c>
      <c r="K2277" s="19">
        <f t="shared" si="458"/>
        <v>-1</v>
      </c>
      <c r="L2277" s="19">
        <f t="shared" si="459"/>
        <v>-2</v>
      </c>
      <c r="M2277" s="7">
        <f>IF($B2277="二本差勝",次鋒分析!$D$14,IF($B2277="一本差勝",次鋒分析!$D$15,IF($B2277="引き分け",次鋒分析!$D$16,IF($B2277="一本差負",次鋒分析!$D$17,次鋒分析!$D$18))))</f>
        <v>0.16000000000000003</v>
      </c>
      <c r="N2277" s="1">
        <f t="shared" si="460"/>
        <v>1</v>
      </c>
      <c r="O2277" s="1">
        <f t="shared" si="461"/>
        <v>2</v>
      </c>
      <c r="P2277" s="7">
        <f>IF($C2277="二本差勝",中堅分析!$D$14,IF($C2277="一本差勝",中堅分析!$D$15,IF($C2277="引き分け",中堅分析!$D$16,IF($C2277="一本差負",中堅分析!$D$17,中堅分析!$D$18))))</f>
        <v>0.16000000000000003</v>
      </c>
      <c r="Q2277" s="1">
        <f t="shared" si="462"/>
        <v>-1</v>
      </c>
      <c r="R2277" s="1">
        <f t="shared" si="463"/>
        <v>-2</v>
      </c>
      <c r="S2277" s="7">
        <f>IF($D2277="二本差勝",副将分析!$D$14,IF($D2277="一本差勝",副将分析!$D$15,IF($D2277="引き分け",副将分析!$D$16,IF($D2277="一本差負",副将分析!$D$17,副将分析!$D$18))))</f>
        <v>0.16000000000000003</v>
      </c>
      <c r="T2277" s="1">
        <f t="shared" si="464"/>
        <v>1</v>
      </c>
      <c r="U2277" s="1">
        <f t="shared" si="465"/>
        <v>2</v>
      </c>
      <c r="V2277" s="7">
        <f>IF($E2277="二本差勝",大将分析!$D$14,IF($E2277="一本差勝",大将分析!$D$15,IF($E2277="引き分け",大将分析!$D$16,IF($E2277="一本差負",大将分析!$D$17,大将分析!$D$18))))</f>
        <v>0.16000000000000003</v>
      </c>
      <c r="W2277" s="1">
        <f t="shared" si="466"/>
        <v>-1</v>
      </c>
      <c r="X2277" s="1">
        <f t="shared" si="467"/>
        <v>-2</v>
      </c>
    </row>
    <row r="2278" spans="1:24" x14ac:dyDescent="0.15">
      <c r="A2278" s="1" t="s">
        <v>42</v>
      </c>
      <c r="B2278" s="1" t="s">
        <v>39</v>
      </c>
      <c r="C2278" s="1" t="s">
        <v>42</v>
      </c>
      <c r="D2278" s="1" t="s">
        <v>40</v>
      </c>
      <c r="E2278" s="1" t="s">
        <v>41</v>
      </c>
      <c r="F2278" s="19">
        <f t="shared" si="455"/>
        <v>-1</v>
      </c>
      <c r="G2278" s="19">
        <f t="shared" si="456"/>
        <v>-2</v>
      </c>
      <c r="H2278" s="20">
        <f t="shared" si="457"/>
        <v>1.7720934400000015E-4</v>
      </c>
      <c r="J2278" s="7">
        <f>IF($A2278="二本差勝",先鋒分析!$D$14,IF($A2278="一本差勝",先鋒分析!$D$15,IF($A2278="引き分け",先鋒分析!$D$16,IF($A2278="一本差負",先鋒分析!$D$17,先鋒分析!$D$18))))</f>
        <v>0.16000000000000003</v>
      </c>
      <c r="K2278" s="19">
        <f t="shared" si="458"/>
        <v>-1</v>
      </c>
      <c r="L2278" s="19">
        <f t="shared" si="459"/>
        <v>-2</v>
      </c>
      <c r="M2278" s="7">
        <f>IF($B2278="二本差勝",次鋒分析!$D$14,IF($B2278="一本差勝",次鋒分析!$D$15,IF($B2278="引き分け",次鋒分析!$D$16,IF($B2278="一本差負",次鋒分析!$D$17,次鋒分析!$D$18))))</f>
        <v>0.16000000000000003</v>
      </c>
      <c r="N2278" s="1">
        <f t="shared" si="460"/>
        <v>1</v>
      </c>
      <c r="O2278" s="1">
        <f t="shared" si="461"/>
        <v>2</v>
      </c>
      <c r="P2278" s="7">
        <f>IF($C2278="二本差勝",中堅分析!$D$14,IF($C2278="一本差勝",中堅分析!$D$15,IF($C2278="引き分け",中堅分析!$D$16,IF($C2278="一本差負",中堅分析!$D$17,中堅分析!$D$18))))</f>
        <v>0.16000000000000003</v>
      </c>
      <c r="Q2278" s="1">
        <f t="shared" si="462"/>
        <v>-1</v>
      </c>
      <c r="R2278" s="1">
        <f t="shared" si="463"/>
        <v>-2</v>
      </c>
      <c r="S2278" s="7">
        <f>IF($D2278="二本差勝",副将分析!$D$14,IF($D2278="一本差勝",副将分析!$D$15,IF($D2278="引き分け",副将分析!$D$16,IF($D2278="一本差負",副将分析!$D$17,副将分析!$D$18))))</f>
        <v>0.20800000000000002</v>
      </c>
      <c r="T2278" s="1">
        <f t="shared" si="464"/>
        <v>1</v>
      </c>
      <c r="U2278" s="1">
        <f t="shared" si="465"/>
        <v>1</v>
      </c>
      <c r="V2278" s="7">
        <f>IF($E2278="二本差勝",大将分析!$D$14,IF($E2278="一本差勝",大将分析!$D$15,IF($E2278="引き分け",大将分析!$D$16,IF($E2278="一本差負",大将分析!$D$17,大将分析!$D$18))))</f>
        <v>0.20800000000000002</v>
      </c>
      <c r="W2278" s="1">
        <f t="shared" si="466"/>
        <v>-1</v>
      </c>
      <c r="X2278" s="1">
        <f t="shared" si="467"/>
        <v>-1</v>
      </c>
    </row>
    <row r="2279" spans="1:24" x14ac:dyDescent="0.15">
      <c r="A2279" s="1" t="s">
        <v>42</v>
      </c>
      <c r="B2279" s="1" t="s">
        <v>39</v>
      </c>
      <c r="C2279" s="1" t="s">
        <v>42</v>
      </c>
      <c r="D2279" s="1" t="s">
        <v>22</v>
      </c>
      <c r="E2279" s="1" t="s">
        <v>22</v>
      </c>
      <c r="F2279" s="19">
        <f t="shared" si="455"/>
        <v>-1</v>
      </c>
      <c r="G2279" s="19">
        <f t="shared" si="456"/>
        <v>-2</v>
      </c>
      <c r="H2279" s="20">
        <f t="shared" si="457"/>
        <v>2.8547481600000023E-4</v>
      </c>
      <c r="J2279" s="7">
        <f>IF($A2279="二本差勝",先鋒分析!$D$14,IF($A2279="一本差勝",先鋒分析!$D$15,IF($A2279="引き分け",先鋒分析!$D$16,IF($A2279="一本差負",先鋒分析!$D$17,先鋒分析!$D$18))))</f>
        <v>0.16000000000000003</v>
      </c>
      <c r="K2279" s="19">
        <f t="shared" si="458"/>
        <v>-1</v>
      </c>
      <c r="L2279" s="19">
        <f t="shared" si="459"/>
        <v>-2</v>
      </c>
      <c r="M2279" s="7">
        <f>IF($B2279="二本差勝",次鋒分析!$D$14,IF($B2279="一本差勝",次鋒分析!$D$15,IF($B2279="引き分け",次鋒分析!$D$16,IF($B2279="一本差負",次鋒分析!$D$17,次鋒分析!$D$18))))</f>
        <v>0.16000000000000003</v>
      </c>
      <c r="N2279" s="1">
        <f t="shared" si="460"/>
        <v>1</v>
      </c>
      <c r="O2279" s="1">
        <f t="shared" si="461"/>
        <v>2</v>
      </c>
      <c r="P2279" s="7">
        <f>IF($C2279="二本差勝",中堅分析!$D$14,IF($C2279="一本差勝",中堅分析!$D$15,IF($C2279="引き分け",中堅分析!$D$16,IF($C2279="一本差負",中堅分析!$D$17,中堅分析!$D$18))))</f>
        <v>0.16000000000000003</v>
      </c>
      <c r="Q2279" s="1">
        <f t="shared" si="462"/>
        <v>-1</v>
      </c>
      <c r="R2279" s="1">
        <f t="shared" si="463"/>
        <v>-2</v>
      </c>
      <c r="S2279" s="7">
        <f>IF($D2279="二本差勝",副将分析!$D$14,IF($D2279="一本差勝",副将分析!$D$15,IF($D2279="引き分け",副将分析!$D$16,IF($D2279="一本差負",副将分析!$D$17,副将分析!$D$18))))</f>
        <v>0.26400000000000001</v>
      </c>
      <c r="T2279" s="1">
        <f t="shared" si="464"/>
        <v>0</v>
      </c>
      <c r="U2279" s="1">
        <f t="shared" si="465"/>
        <v>0</v>
      </c>
      <c r="V2279" s="7">
        <f>IF($E2279="二本差勝",大将分析!$D$14,IF($E2279="一本差勝",大将分析!$D$15,IF($E2279="引き分け",大将分析!$D$16,IF($E2279="一本差負",大将分析!$D$17,大将分析!$D$18))))</f>
        <v>0.26400000000000001</v>
      </c>
      <c r="W2279" s="1">
        <f t="shared" si="466"/>
        <v>0</v>
      </c>
      <c r="X2279" s="1">
        <f t="shared" si="467"/>
        <v>0</v>
      </c>
    </row>
    <row r="2280" spans="1:24" x14ac:dyDescent="0.15">
      <c r="A2280" s="1" t="s">
        <v>42</v>
      </c>
      <c r="B2280" s="1" t="s">
        <v>39</v>
      </c>
      <c r="C2280" s="1" t="s">
        <v>42</v>
      </c>
      <c r="D2280" s="1" t="s">
        <v>41</v>
      </c>
      <c r="E2280" s="1" t="s">
        <v>40</v>
      </c>
      <c r="F2280" s="19">
        <f t="shared" si="455"/>
        <v>-1</v>
      </c>
      <c r="G2280" s="19">
        <f t="shared" si="456"/>
        <v>-2</v>
      </c>
      <c r="H2280" s="20">
        <f t="shared" si="457"/>
        <v>1.7720934400000015E-4</v>
      </c>
      <c r="J2280" s="7">
        <f>IF($A2280="二本差勝",先鋒分析!$D$14,IF($A2280="一本差勝",先鋒分析!$D$15,IF($A2280="引き分け",先鋒分析!$D$16,IF($A2280="一本差負",先鋒分析!$D$17,先鋒分析!$D$18))))</f>
        <v>0.16000000000000003</v>
      </c>
      <c r="K2280" s="19">
        <f t="shared" si="458"/>
        <v>-1</v>
      </c>
      <c r="L2280" s="19">
        <f t="shared" si="459"/>
        <v>-2</v>
      </c>
      <c r="M2280" s="7">
        <f>IF($B2280="二本差勝",次鋒分析!$D$14,IF($B2280="一本差勝",次鋒分析!$D$15,IF($B2280="引き分け",次鋒分析!$D$16,IF($B2280="一本差負",次鋒分析!$D$17,次鋒分析!$D$18))))</f>
        <v>0.16000000000000003</v>
      </c>
      <c r="N2280" s="1">
        <f t="shared" si="460"/>
        <v>1</v>
      </c>
      <c r="O2280" s="1">
        <f t="shared" si="461"/>
        <v>2</v>
      </c>
      <c r="P2280" s="7">
        <f>IF($C2280="二本差勝",中堅分析!$D$14,IF($C2280="一本差勝",中堅分析!$D$15,IF($C2280="引き分け",中堅分析!$D$16,IF($C2280="一本差負",中堅分析!$D$17,中堅分析!$D$18))))</f>
        <v>0.16000000000000003</v>
      </c>
      <c r="Q2280" s="1">
        <f t="shared" si="462"/>
        <v>-1</v>
      </c>
      <c r="R2280" s="1">
        <f t="shared" si="463"/>
        <v>-2</v>
      </c>
      <c r="S2280" s="7">
        <f>IF($D2280="二本差勝",副将分析!$D$14,IF($D2280="一本差勝",副将分析!$D$15,IF($D2280="引き分け",副将分析!$D$16,IF($D2280="一本差負",副将分析!$D$17,副将分析!$D$18))))</f>
        <v>0.20800000000000002</v>
      </c>
      <c r="T2280" s="1">
        <f t="shared" si="464"/>
        <v>-1</v>
      </c>
      <c r="U2280" s="1">
        <f t="shared" si="465"/>
        <v>-1</v>
      </c>
      <c r="V2280" s="7">
        <f>IF($E2280="二本差勝",大将分析!$D$14,IF($E2280="一本差勝",大将分析!$D$15,IF($E2280="引き分け",大将分析!$D$16,IF($E2280="一本差負",大将分析!$D$17,大将分析!$D$18))))</f>
        <v>0.20800000000000002</v>
      </c>
      <c r="W2280" s="1">
        <f t="shared" si="466"/>
        <v>1</v>
      </c>
      <c r="X2280" s="1">
        <f t="shared" si="467"/>
        <v>1</v>
      </c>
    </row>
    <row r="2281" spans="1:24" x14ac:dyDescent="0.15">
      <c r="A2281" s="1" t="s">
        <v>42</v>
      </c>
      <c r="B2281" s="1" t="s">
        <v>39</v>
      </c>
      <c r="C2281" s="1" t="s">
        <v>42</v>
      </c>
      <c r="D2281" s="1" t="s">
        <v>42</v>
      </c>
      <c r="E2281" s="1" t="s">
        <v>39</v>
      </c>
      <c r="F2281" s="19">
        <f t="shared" si="455"/>
        <v>-1</v>
      </c>
      <c r="G2281" s="19">
        <f t="shared" si="456"/>
        <v>-2</v>
      </c>
      <c r="H2281" s="20">
        <f t="shared" si="457"/>
        <v>1.0485760000000011E-4</v>
      </c>
      <c r="J2281" s="7">
        <f>IF($A2281="二本差勝",先鋒分析!$D$14,IF($A2281="一本差勝",先鋒分析!$D$15,IF($A2281="引き分け",先鋒分析!$D$16,IF($A2281="一本差負",先鋒分析!$D$17,先鋒分析!$D$18))))</f>
        <v>0.16000000000000003</v>
      </c>
      <c r="K2281" s="19">
        <f t="shared" si="458"/>
        <v>-1</v>
      </c>
      <c r="L2281" s="19">
        <f t="shared" si="459"/>
        <v>-2</v>
      </c>
      <c r="M2281" s="7">
        <f>IF($B2281="二本差勝",次鋒分析!$D$14,IF($B2281="一本差勝",次鋒分析!$D$15,IF($B2281="引き分け",次鋒分析!$D$16,IF($B2281="一本差負",次鋒分析!$D$17,次鋒分析!$D$18))))</f>
        <v>0.16000000000000003</v>
      </c>
      <c r="N2281" s="1">
        <f t="shared" si="460"/>
        <v>1</v>
      </c>
      <c r="O2281" s="1">
        <f t="shared" si="461"/>
        <v>2</v>
      </c>
      <c r="P2281" s="7">
        <f>IF($C2281="二本差勝",中堅分析!$D$14,IF($C2281="一本差勝",中堅分析!$D$15,IF($C2281="引き分け",中堅分析!$D$16,IF($C2281="一本差負",中堅分析!$D$17,中堅分析!$D$18))))</f>
        <v>0.16000000000000003</v>
      </c>
      <c r="Q2281" s="1">
        <f t="shared" si="462"/>
        <v>-1</v>
      </c>
      <c r="R2281" s="1">
        <f t="shared" si="463"/>
        <v>-2</v>
      </c>
      <c r="S2281" s="7">
        <f>IF($D2281="二本差勝",副将分析!$D$14,IF($D2281="一本差勝",副将分析!$D$15,IF($D2281="引き分け",副将分析!$D$16,IF($D2281="一本差負",副将分析!$D$17,副将分析!$D$18))))</f>
        <v>0.16000000000000003</v>
      </c>
      <c r="T2281" s="1">
        <f t="shared" si="464"/>
        <v>-1</v>
      </c>
      <c r="U2281" s="1">
        <f t="shared" si="465"/>
        <v>-2</v>
      </c>
      <c r="V2281" s="7">
        <f>IF($E2281="二本差勝",大将分析!$D$14,IF($E2281="一本差勝",大将分析!$D$15,IF($E2281="引き分け",大将分析!$D$16,IF($E2281="一本差負",大将分析!$D$17,大将分析!$D$18))))</f>
        <v>0.16000000000000003</v>
      </c>
      <c r="W2281" s="1">
        <f t="shared" si="466"/>
        <v>1</v>
      </c>
      <c r="X2281" s="1">
        <f t="shared" si="467"/>
        <v>2</v>
      </c>
    </row>
    <row r="2282" spans="1:24" x14ac:dyDescent="0.15">
      <c r="A2282" s="1" t="s">
        <v>42</v>
      </c>
      <c r="B2282" s="1" t="s">
        <v>40</v>
      </c>
      <c r="C2282" s="1" t="s">
        <v>39</v>
      </c>
      <c r="D2282" s="1" t="s">
        <v>41</v>
      </c>
      <c r="E2282" s="1" t="s">
        <v>42</v>
      </c>
      <c r="F2282" s="19">
        <f t="shared" si="455"/>
        <v>-1</v>
      </c>
      <c r="G2282" s="19">
        <f t="shared" si="456"/>
        <v>-2</v>
      </c>
      <c r="H2282" s="20">
        <f t="shared" si="457"/>
        <v>1.7720934400000012E-4</v>
      </c>
      <c r="J2282" s="7">
        <f>IF($A2282="二本差勝",先鋒分析!$D$14,IF($A2282="一本差勝",先鋒分析!$D$15,IF($A2282="引き分け",先鋒分析!$D$16,IF($A2282="一本差負",先鋒分析!$D$17,先鋒分析!$D$18))))</f>
        <v>0.16000000000000003</v>
      </c>
      <c r="K2282" s="19">
        <f t="shared" si="458"/>
        <v>-1</v>
      </c>
      <c r="L2282" s="19">
        <f t="shared" si="459"/>
        <v>-2</v>
      </c>
      <c r="M2282" s="7">
        <f>IF($B2282="二本差勝",次鋒分析!$D$14,IF($B2282="一本差勝",次鋒分析!$D$15,IF($B2282="引き分け",次鋒分析!$D$16,IF($B2282="一本差負",次鋒分析!$D$17,次鋒分析!$D$18))))</f>
        <v>0.20800000000000002</v>
      </c>
      <c r="N2282" s="1">
        <f t="shared" si="460"/>
        <v>1</v>
      </c>
      <c r="O2282" s="1">
        <f t="shared" si="461"/>
        <v>1</v>
      </c>
      <c r="P2282" s="7">
        <f>IF($C2282="二本差勝",中堅分析!$D$14,IF($C2282="一本差勝",中堅分析!$D$15,IF($C2282="引き分け",中堅分析!$D$16,IF($C2282="一本差負",中堅分析!$D$17,中堅分析!$D$18))))</f>
        <v>0.16000000000000003</v>
      </c>
      <c r="Q2282" s="1">
        <f t="shared" si="462"/>
        <v>1</v>
      </c>
      <c r="R2282" s="1">
        <f t="shared" si="463"/>
        <v>2</v>
      </c>
      <c r="S2282" s="7">
        <f>IF($D2282="二本差勝",副将分析!$D$14,IF($D2282="一本差勝",副将分析!$D$15,IF($D2282="引き分け",副将分析!$D$16,IF($D2282="一本差負",副将分析!$D$17,副将分析!$D$18))))</f>
        <v>0.20800000000000002</v>
      </c>
      <c r="T2282" s="1">
        <f t="shared" si="464"/>
        <v>-1</v>
      </c>
      <c r="U2282" s="1">
        <f t="shared" si="465"/>
        <v>-1</v>
      </c>
      <c r="V2282" s="7">
        <f>IF($E2282="二本差勝",大将分析!$D$14,IF($E2282="一本差勝",大将分析!$D$15,IF($E2282="引き分け",大将分析!$D$16,IF($E2282="一本差負",大将分析!$D$17,大将分析!$D$18))))</f>
        <v>0.16000000000000003</v>
      </c>
      <c r="W2282" s="1">
        <f t="shared" si="466"/>
        <v>-1</v>
      </c>
      <c r="X2282" s="1">
        <f t="shared" si="467"/>
        <v>-2</v>
      </c>
    </row>
    <row r="2283" spans="1:24" x14ac:dyDescent="0.15">
      <c r="A2283" s="1" t="s">
        <v>42</v>
      </c>
      <c r="B2283" s="1" t="s">
        <v>40</v>
      </c>
      <c r="C2283" s="1" t="s">
        <v>39</v>
      </c>
      <c r="D2283" s="1" t="s">
        <v>42</v>
      </c>
      <c r="E2283" s="1" t="s">
        <v>41</v>
      </c>
      <c r="F2283" s="19">
        <f t="shared" si="455"/>
        <v>-1</v>
      </c>
      <c r="G2283" s="19">
        <f t="shared" si="456"/>
        <v>-2</v>
      </c>
      <c r="H2283" s="20">
        <f t="shared" si="457"/>
        <v>1.7720934400000015E-4</v>
      </c>
      <c r="J2283" s="7">
        <f>IF($A2283="二本差勝",先鋒分析!$D$14,IF($A2283="一本差勝",先鋒分析!$D$15,IF($A2283="引き分け",先鋒分析!$D$16,IF($A2283="一本差負",先鋒分析!$D$17,先鋒分析!$D$18))))</f>
        <v>0.16000000000000003</v>
      </c>
      <c r="K2283" s="19">
        <f t="shared" si="458"/>
        <v>-1</v>
      </c>
      <c r="L2283" s="19">
        <f t="shared" si="459"/>
        <v>-2</v>
      </c>
      <c r="M2283" s="7">
        <f>IF($B2283="二本差勝",次鋒分析!$D$14,IF($B2283="一本差勝",次鋒分析!$D$15,IF($B2283="引き分け",次鋒分析!$D$16,IF($B2283="一本差負",次鋒分析!$D$17,次鋒分析!$D$18))))</f>
        <v>0.20800000000000002</v>
      </c>
      <c r="N2283" s="1">
        <f t="shared" si="460"/>
        <v>1</v>
      </c>
      <c r="O2283" s="1">
        <f t="shared" si="461"/>
        <v>1</v>
      </c>
      <c r="P2283" s="7">
        <f>IF($C2283="二本差勝",中堅分析!$D$14,IF($C2283="一本差勝",中堅分析!$D$15,IF($C2283="引き分け",中堅分析!$D$16,IF($C2283="一本差負",中堅分析!$D$17,中堅分析!$D$18))))</f>
        <v>0.16000000000000003</v>
      </c>
      <c r="Q2283" s="1">
        <f t="shared" si="462"/>
        <v>1</v>
      </c>
      <c r="R2283" s="1">
        <f t="shared" si="463"/>
        <v>2</v>
      </c>
      <c r="S2283" s="7">
        <f>IF($D2283="二本差勝",副将分析!$D$14,IF($D2283="一本差勝",副将分析!$D$15,IF($D2283="引き分け",副将分析!$D$16,IF($D2283="一本差負",副将分析!$D$17,副将分析!$D$18))))</f>
        <v>0.16000000000000003</v>
      </c>
      <c r="T2283" s="1">
        <f t="shared" si="464"/>
        <v>-1</v>
      </c>
      <c r="U2283" s="1">
        <f t="shared" si="465"/>
        <v>-2</v>
      </c>
      <c r="V2283" s="7">
        <f>IF($E2283="二本差勝",大将分析!$D$14,IF($E2283="一本差勝",大将分析!$D$15,IF($E2283="引き分け",大将分析!$D$16,IF($E2283="一本差負",大将分析!$D$17,大将分析!$D$18))))</f>
        <v>0.20800000000000002</v>
      </c>
      <c r="W2283" s="1">
        <f t="shared" si="466"/>
        <v>-1</v>
      </c>
      <c r="X2283" s="1">
        <f t="shared" si="467"/>
        <v>-1</v>
      </c>
    </row>
    <row r="2284" spans="1:24" x14ac:dyDescent="0.15">
      <c r="A2284" s="1" t="s">
        <v>42</v>
      </c>
      <c r="B2284" s="1" t="s">
        <v>40</v>
      </c>
      <c r="C2284" s="1" t="s">
        <v>40</v>
      </c>
      <c r="D2284" s="1" t="s">
        <v>41</v>
      </c>
      <c r="E2284" s="1" t="s">
        <v>41</v>
      </c>
      <c r="F2284" s="19">
        <f t="shared" si="455"/>
        <v>-1</v>
      </c>
      <c r="G2284" s="19">
        <f t="shared" si="456"/>
        <v>-2</v>
      </c>
      <c r="H2284" s="20">
        <f t="shared" si="457"/>
        <v>2.9948379136000017E-4</v>
      </c>
      <c r="J2284" s="7">
        <f>IF($A2284="二本差勝",先鋒分析!$D$14,IF($A2284="一本差勝",先鋒分析!$D$15,IF($A2284="引き分け",先鋒分析!$D$16,IF($A2284="一本差負",先鋒分析!$D$17,先鋒分析!$D$18))))</f>
        <v>0.16000000000000003</v>
      </c>
      <c r="K2284" s="19">
        <f t="shared" si="458"/>
        <v>-1</v>
      </c>
      <c r="L2284" s="19">
        <f t="shared" si="459"/>
        <v>-2</v>
      </c>
      <c r="M2284" s="7">
        <f>IF($B2284="二本差勝",次鋒分析!$D$14,IF($B2284="一本差勝",次鋒分析!$D$15,IF($B2284="引き分け",次鋒分析!$D$16,IF($B2284="一本差負",次鋒分析!$D$17,次鋒分析!$D$18))))</f>
        <v>0.20800000000000002</v>
      </c>
      <c r="N2284" s="1">
        <f t="shared" si="460"/>
        <v>1</v>
      </c>
      <c r="O2284" s="1">
        <f t="shared" si="461"/>
        <v>1</v>
      </c>
      <c r="P2284" s="7">
        <f>IF($C2284="二本差勝",中堅分析!$D$14,IF($C2284="一本差勝",中堅分析!$D$15,IF($C2284="引き分け",中堅分析!$D$16,IF($C2284="一本差負",中堅分析!$D$17,中堅分析!$D$18))))</f>
        <v>0.20800000000000002</v>
      </c>
      <c r="Q2284" s="1">
        <f t="shared" si="462"/>
        <v>1</v>
      </c>
      <c r="R2284" s="1">
        <f t="shared" si="463"/>
        <v>1</v>
      </c>
      <c r="S2284" s="7">
        <f>IF($D2284="二本差勝",副将分析!$D$14,IF($D2284="一本差勝",副将分析!$D$15,IF($D2284="引き分け",副将分析!$D$16,IF($D2284="一本差負",副将分析!$D$17,副将分析!$D$18))))</f>
        <v>0.20800000000000002</v>
      </c>
      <c r="T2284" s="1">
        <f t="shared" si="464"/>
        <v>-1</v>
      </c>
      <c r="U2284" s="1">
        <f t="shared" si="465"/>
        <v>-1</v>
      </c>
      <c r="V2284" s="7">
        <f>IF($E2284="二本差勝",大将分析!$D$14,IF($E2284="一本差勝",大将分析!$D$15,IF($E2284="引き分け",大将分析!$D$16,IF($E2284="一本差負",大将分析!$D$17,大将分析!$D$18))))</f>
        <v>0.20800000000000002</v>
      </c>
      <c r="W2284" s="1">
        <f t="shared" si="466"/>
        <v>-1</v>
      </c>
      <c r="X2284" s="1">
        <f t="shared" si="467"/>
        <v>-1</v>
      </c>
    </row>
    <row r="2285" spans="1:24" x14ac:dyDescent="0.15">
      <c r="A2285" s="1" t="s">
        <v>42</v>
      </c>
      <c r="B2285" s="1" t="s">
        <v>40</v>
      </c>
      <c r="C2285" s="1" t="s">
        <v>22</v>
      </c>
      <c r="D2285" s="1" t="s">
        <v>22</v>
      </c>
      <c r="E2285" s="1" t="s">
        <v>41</v>
      </c>
      <c r="F2285" s="19">
        <f t="shared" si="455"/>
        <v>-1</v>
      </c>
      <c r="G2285" s="19">
        <f t="shared" si="456"/>
        <v>-2</v>
      </c>
      <c r="H2285" s="20">
        <f t="shared" si="457"/>
        <v>4.8245243904000018E-4</v>
      </c>
      <c r="J2285" s="7">
        <f>IF($A2285="二本差勝",先鋒分析!$D$14,IF($A2285="一本差勝",先鋒分析!$D$15,IF($A2285="引き分け",先鋒分析!$D$16,IF($A2285="一本差負",先鋒分析!$D$17,先鋒分析!$D$18))))</f>
        <v>0.16000000000000003</v>
      </c>
      <c r="K2285" s="19">
        <f t="shared" si="458"/>
        <v>-1</v>
      </c>
      <c r="L2285" s="19">
        <f t="shared" si="459"/>
        <v>-2</v>
      </c>
      <c r="M2285" s="7">
        <f>IF($B2285="二本差勝",次鋒分析!$D$14,IF($B2285="一本差勝",次鋒分析!$D$15,IF($B2285="引き分け",次鋒分析!$D$16,IF($B2285="一本差負",次鋒分析!$D$17,次鋒分析!$D$18))))</f>
        <v>0.20800000000000002</v>
      </c>
      <c r="N2285" s="1">
        <f t="shared" si="460"/>
        <v>1</v>
      </c>
      <c r="O2285" s="1">
        <f t="shared" si="461"/>
        <v>1</v>
      </c>
      <c r="P2285" s="7">
        <f>IF($C2285="二本差勝",中堅分析!$D$14,IF($C2285="一本差勝",中堅分析!$D$15,IF($C2285="引き分け",中堅分析!$D$16,IF($C2285="一本差負",中堅分析!$D$17,中堅分析!$D$18))))</f>
        <v>0.26400000000000001</v>
      </c>
      <c r="Q2285" s="1">
        <f t="shared" si="462"/>
        <v>0</v>
      </c>
      <c r="R2285" s="1">
        <f t="shared" si="463"/>
        <v>0</v>
      </c>
      <c r="S2285" s="7">
        <f>IF($D2285="二本差勝",副将分析!$D$14,IF($D2285="一本差勝",副将分析!$D$15,IF($D2285="引き分け",副将分析!$D$16,IF($D2285="一本差負",副将分析!$D$17,副将分析!$D$18))))</f>
        <v>0.26400000000000001</v>
      </c>
      <c r="T2285" s="1">
        <f t="shared" si="464"/>
        <v>0</v>
      </c>
      <c r="U2285" s="1">
        <f t="shared" si="465"/>
        <v>0</v>
      </c>
      <c r="V2285" s="7">
        <f>IF($E2285="二本差勝",大将分析!$D$14,IF($E2285="一本差勝",大将分析!$D$15,IF($E2285="引き分け",大将分析!$D$16,IF($E2285="一本差負",大将分析!$D$17,大将分析!$D$18))))</f>
        <v>0.20800000000000002</v>
      </c>
      <c r="W2285" s="1">
        <f t="shared" si="466"/>
        <v>-1</v>
      </c>
      <c r="X2285" s="1">
        <f t="shared" si="467"/>
        <v>-1</v>
      </c>
    </row>
    <row r="2286" spans="1:24" x14ac:dyDescent="0.15">
      <c r="A2286" s="1" t="s">
        <v>42</v>
      </c>
      <c r="B2286" s="1" t="s">
        <v>40</v>
      </c>
      <c r="C2286" s="1" t="s">
        <v>22</v>
      </c>
      <c r="D2286" s="1" t="s">
        <v>41</v>
      </c>
      <c r="E2286" s="1" t="s">
        <v>22</v>
      </c>
      <c r="F2286" s="19">
        <f t="shared" si="455"/>
        <v>-1</v>
      </c>
      <c r="G2286" s="19">
        <f t="shared" si="456"/>
        <v>-2</v>
      </c>
      <c r="H2286" s="20">
        <f t="shared" si="457"/>
        <v>4.8245243904000023E-4</v>
      </c>
      <c r="J2286" s="7">
        <f>IF($A2286="二本差勝",先鋒分析!$D$14,IF($A2286="一本差勝",先鋒分析!$D$15,IF($A2286="引き分け",先鋒分析!$D$16,IF($A2286="一本差負",先鋒分析!$D$17,先鋒分析!$D$18))))</f>
        <v>0.16000000000000003</v>
      </c>
      <c r="K2286" s="19">
        <f t="shared" si="458"/>
        <v>-1</v>
      </c>
      <c r="L2286" s="19">
        <f t="shared" si="459"/>
        <v>-2</v>
      </c>
      <c r="M2286" s="7">
        <f>IF($B2286="二本差勝",次鋒分析!$D$14,IF($B2286="一本差勝",次鋒分析!$D$15,IF($B2286="引き分け",次鋒分析!$D$16,IF($B2286="一本差負",次鋒分析!$D$17,次鋒分析!$D$18))))</f>
        <v>0.20800000000000002</v>
      </c>
      <c r="N2286" s="1">
        <f t="shared" si="460"/>
        <v>1</v>
      </c>
      <c r="O2286" s="1">
        <f t="shared" si="461"/>
        <v>1</v>
      </c>
      <c r="P2286" s="7">
        <f>IF($C2286="二本差勝",中堅分析!$D$14,IF($C2286="一本差勝",中堅分析!$D$15,IF($C2286="引き分け",中堅分析!$D$16,IF($C2286="一本差負",中堅分析!$D$17,中堅分析!$D$18))))</f>
        <v>0.26400000000000001</v>
      </c>
      <c r="Q2286" s="1">
        <f t="shared" si="462"/>
        <v>0</v>
      </c>
      <c r="R2286" s="1">
        <f t="shared" si="463"/>
        <v>0</v>
      </c>
      <c r="S2286" s="7">
        <f>IF($D2286="二本差勝",副将分析!$D$14,IF($D2286="一本差勝",副将分析!$D$15,IF($D2286="引き分け",副将分析!$D$16,IF($D2286="一本差負",副将分析!$D$17,副将分析!$D$18))))</f>
        <v>0.20800000000000002</v>
      </c>
      <c r="T2286" s="1">
        <f t="shared" si="464"/>
        <v>-1</v>
      </c>
      <c r="U2286" s="1">
        <f t="shared" si="465"/>
        <v>-1</v>
      </c>
      <c r="V2286" s="7">
        <f>IF($E2286="二本差勝",大将分析!$D$14,IF($E2286="一本差勝",大将分析!$D$15,IF($E2286="引き分け",大将分析!$D$16,IF($E2286="一本差負",大将分析!$D$17,大将分析!$D$18))))</f>
        <v>0.26400000000000001</v>
      </c>
      <c r="W2286" s="1">
        <f t="shared" si="466"/>
        <v>0</v>
      </c>
      <c r="X2286" s="1">
        <f t="shared" si="467"/>
        <v>0</v>
      </c>
    </row>
    <row r="2287" spans="1:24" x14ac:dyDescent="0.15">
      <c r="A2287" s="1" t="s">
        <v>42</v>
      </c>
      <c r="B2287" s="1" t="s">
        <v>40</v>
      </c>
      <c r="C2287" s="1" t="s">
        <v>41</v>
      </c>
      <c r="D2287" s="1" t="s">
        <v>39</v>
      </c>
      <c r="E2287" s="1" t="s">
        <v>42</v>
      </c>
      <c r="F2287" s="19">
        <f t="shared" si="455"/>
        <v>-1</v>
      </c>
      <c r="G2287" s="19">
        <f t="shared" si="456"/>
        <v>-2</v>
      </c>
      <c r="H2287" s="20">
        <f t="shared" si="457"/>
        <v>1.7720934400000017E-4</v>
      </c>
      <c r="J2287" s="7">
        <f>IF($A2287="二本差勝",先鋒分析!$D$14,IF($A2287="一本差勝",先鋒分析!$D$15,IF($A2287="引き分け",先鋒分析!$D$16,IF($A2287="一本差負",先鋒分析!$D$17,先鋒分析!$D$18))))</f>
        <v>0.16000000000000003</v>
      </c>
      <c r="K2287" s="19">
        <f t="shared" si="458"/>
        <v>-1</v>
      </c>
      <c r="L2287" s="19">
        <f t="shared" si="459"/>
        <v>-2</v>
      </c>
      <c r="M2287" s="7">
        <f>IF($B2287="二本差勝",次鋒分析!$D$14,IF($B2287="一本差勝",次鋒分析!$D$15,IF($B2287="引き分け",次鋒分析!$D$16,IF($B2287="一本差負",次鋒分析!$D$17,次鋒分析!$D$18))))</f>
        <v>0.20800000000000002</v>
      </c>
      <c r="N2287" s="1">
        <f t="shared" si="460"/>
        <v>1</v>
      </c>
      <c r="O2287" s="1">
        <f t="shared" si="461"/>
        <v>1</v>
      </c>
      <c r="P2287" s="7">
        <f>IF($C2287="二本差勝",中堅分析!$D$14,IF($C2287="一本差勝",中堅分析!$D$15,IF($C2287="引き分け",中堅分析!$D$16,IF($C2287="一本差負",中堅分析!$D$17,中堅分析!$D$18))))</f>
        <v>0.20800000000000002</v>
      </c>
      <c r="Q2287" s="1">
        <f t="shared" si="462"/>
        <v>-1</v>
      </c>
      <c r="R2287" s="1">
        <f t="shared" si="463"/>
        <v>-1</v>
      </c>
      <c r="S2287" s="7">
        <f>IF($D2287="二本差勝",副将分析!$D$14,IF($D2287="一本差勝",副将分析!$D$15,IF($D2287="引き分け",副将分析!$D$16,IF($D2287="一本差負",副将分析!$D$17,副将分析!$D$18))))</f>
        <v>0.16000000000000003</v>
      </c>
      <c r="T2287" s="1">
        <f t="shared" si="464"/>
        <v>1</v>
      </c>
      <c r="U2287" s="1">
        <f t="shared" si="465"/>
        <v>2</v>
      </c>
      <c r="V2287" s="7">
        <f>IF($E2287="二本差勝",大将分析!$D$14,IF($E2287="一本差勝",大将分析!$D$15,IF($E2287="引き分け",大将分析!$D$16,IF($E2287="一本差負",大将分析!$D$17,大将分析!$D$18))))</f>
        <v>0.16000000000000003</v>
      </c>
      <c r="W2287" s="1">
        <f t="shared" si="466"/>
        <v>-1</v>
      </c>
      <c r="X2287" s="1">
        <f t="shared" si="467"/>
        <v>-2</v>
      </c>
    </row>
    <row r="2288" spans="1:24" x14ac:dyDescent="0.15">
      <c r="A2288" s="1" t="s">
        <v>42</v>
      </c>
      <c r="B2288" s="1" t="s">
        <v>40</v>
      </c>
      <c r="C2288" s="1" t="s">
        <v>41</v>
      </c>
      <c r="D2288" s="1" t="s">
        <v>40</v>
      </c>
      <c r="E2288" s="1" t="s">
        <v>41</v>
      </c>
      <c r="F2288" s="19">
        <f t="shared" si="455"/>
        <v>-1</v>
      </c>
      <c r="G2288" s="19">
        <f t="shared" si="456"/>
        <v>-2</v>
      </c>
      <c r="H2288" s="20">
        <f t="shared" si="457"/>
        <v>2.9948379136000017E-4</v>
      </c>
      <c r="J2288" s="7">
        <f>IF($A2288="二本差勝",先鋒分析!$D$14,IF($A2288="一本差勝",先鋒分析!$D$15,IF($A2288="引き分け",先鋒分析!$D$16,IF($A2288="一本差負",先鋒分析!$D$17,先鋒分析!$D$18))))</f>
        <v>0.16000000000000003</v>
      </c>
      <c r="K2288" s="19">
        <f t="shared" si="458"/>
        <v>-1</v>
      </c>
      <c r="L2288" s="19">
        <f t="shared" si="459"/>
        <v>-2</v>
      </c>
      <c r="M2288" s="7">
        <f>IF($B2288="二本差勝",次鋒分析!$D$14,IF($B2288="一本差勝",次鋒分析!$D$15,IF($B2288="引き分け",次鋒分析!$D$16,IF($B2288="一本差負",次鋒分析!$D$17,次鋒分析!$D$18))))</f>
        <v>0.20800000000000002</v>
      </c>
      <c r="N2288" s="1">
        <f t="shared" si="460"/>
        <v>1</v>
      </c>
      <c r="O2288" s="1">
        <f t="shared" si="461"/>
        <v>1</v>
      </c>
      <c r="P2288" s="7">
        <f>IF($C2288="二本差勝",中堅分析!$D$14,IF($C2288="一本差勝",中堅分析!$D$15,IF($C2288="引き分け",中堅分析!$D$16,IF($C2288="一本差負",中堅分析!$D$17,中堅分析!$D$18))))</f>
        <v>0.20800000000000002</v>
      </c>
      <c r="Q2288" s="1">
        <f t="shared" si="462"/>
        <v>-1</v>
      </c>
      <c r="R2288" s="1">
        <f t="shared" si="463"/>
        <v>-1</v>
      </c>
      <c r="S2288" s="7">
        <f>IF($D2288="二本差勝",副将分析!$D$14,IF($D2288="一本差勝",副将分析!$D$15,IF($D2288="引き分け",副将分析!$D$16,IF($D2288="一本差負",副将分析!$D$17,副将分析!$D$18))))</f>
        <v>0.20800000000000002</v>
      </c>
      <c r="T2288" s="1">
        <f t="shared" si="464"/>
        <v>1</v>
      </c>
      <c r="U2288" s="1">
        <f t="shared" si="465"/>
        <v>1</v>
      </c>
      <c r="V2288" s="7">
        <f>IF($E2288="二本差勝",大将分析!$D$14,IF($E2288="一本差勝",大将分析!$D$15,IF($E2288="引き分け",大将分析!$D$16,IF($E2288="一本差負",大将分析!$D$17,大将分析!$D$18))))</f>
        <v>0.20800000000000002</v>
      </c>
      <c r="W2288" s="1">
        <f t="shared" si="466"/>
        <v>-1</v>
      </c>
      <c r="X2288" s="1">
        <f t="shared" si="467"/>
        <v>-1</v>
      </c>
    </row>
    <row r="2289" spans="1:24" x14ac:dyDescent="0.15">
      <c r="A2289" s="1" t="s">
        <v>42</v>
      </c>
      <c r="B2289" s="1" t="s">
        <v>40</v>
      </c>
      <c r="C2289" s="1" t="s">
        <v>41</v>
      </c>
      <c r="D2289" s="1" t="s">
        <v>22</v>
      </c>
      <c r="E2289" s="1" t="s">
        <v>22</v>
      </c>
      <c r="F2289" s="19">
        <f t="shared" si="455"/>
        <v>-1</v>
      </c>
      <c r="G2289" s="19">
        <f t="shared" si="456"/>
        <v>-2</v>
      </c>
      <c r="H2289" s="20">
        <f t="shared" si="457"/>
        <v>4.8245243904000029E-4</v>
      </c>
      <c r="J2289" s="7">
        <f>IF($A2289="二本差勝",先鋒分析!$D$14,IF($A2289="一本差勝",先鋒分析!$D$15,IF($A2289="引き分け",先鋒分析!$D$16,IF($A2289="一本差負",先鋒分析!$D$17,先鋒分析!$D$18))))</f>
        <v>0.16000000000000003</v>
      </c>
      <c r="K2289" s="19">
        <f t="shared" si="458"/>
        <v>-1</v>
      </c>
      <c r="L2289" s="19">
        <f t="shared" si="459"/>
        <v>-2</v>
      </c>
      <c r="M2289" s="7">
        <f>IF($B2289="二本差勝",次鋒分析!$D$14,IF($B2289="一本差勝",次鋒分析!$D$15,IF($B2289="引き分け",次鋒分析!$D$16,IF($B2289="一本差負",次鋒分析!$D$17,次鋒分析!$D$18))))</f>
        <v>0.20800000000000002</v>
      </c>
      <c r="N2289" s="1">
        <f t="shared" si="460"/>
        <v>1</v>
      </c>
      <c r="O2289" s="1">
        <f t="shared" si="461"/>
        <v>1</v>
      </c>
      <c r="P2289" s="7">
        <f>IF($C2289="二本差勝",中堅分析!$D$14,IF($C2289="一本差勝",中堅分析!$D$15,IF($C2289="引き分け",中堅分析!$D$16,IF($C2289="一本差負",中堅分析!$D$17,中堅分析!$D$18))))</f>
        <v>0.20800000000000002</v>
      </c>
      <c r="Q2289" s="1">
        <f t="shared" si="462"/>
        <v>-1</v>
      </c>
      <c r="R2289" s="1">
        <f t="shared" si="463"/>
        <v>-1</v>
      </c>
      <c r="S2289" s="7">
        <f>IF($D2289="二本差勝",副将分析!$D$14,IF($D2289="一本差勝",副将分析!$D$15,IF($D2289="引き分け",副将分析!$D$16,IF($D2289="一本差負",副将分析!$D$17,副将分析!$D$18))))</f>
        <v>0.26400000000000001</v>
      </c>
      <c r="T2289" s="1">
        <f t="shared" si="464"/>
        <v>0</v>
      </c>
      <c r="U2289" s="1">
        <f t="shared" si="465"/>
        <v>0</v>
      </c>
      <c r="V2289" s="7">
        <f>IF($E2289="二本差勝",大将分析!$D$14,IF($E2289="一本差勝",大将分析!$D$15,IF($E2289="引き分け",大将分析!$D$16,IF($E2289="一本差負",大将分析!$D$17,大将分析!$D$18))))</f>
        <v>0.26400000000000001</v>
      </c>
      <c r="W2289" s="1">
        <f t="shared" si="466"/>
        <v>0</v>
      </c>
      <c r="X2289" s="1">
        <f t="shared" si="467"/>
        <v>0</v>
      </c>
    </row>
    <row r="2290" spans="1:24" x14ac:dyDescent="0.15">
      <c r="A2290" s="1" t="s">
        <v>42</v>
      </c>
      <c r="B2290" s="1" t="s">
        <v>40</v>
      </c>
      <c r="C2290" s="1" t="s">
        <v>41</v>
      </c>
      <c r="D2290" s="1" t="s">
        <v>41</v>
      </c>
      <c r="E2290" s="1" t="s">
        <v>40</v>
      </c>
      <c r="F2290" s="19">
        <f t="shared" si="455"/>
        <v>-1</v>
      </c>
      <c r="G2290" s="19">
        <f t="shared" si="456"/>
        <v>-2</v>
      </c>
      <c r="H2290" s="20">
        <f t="shared" si="457"/>
        <v>2.9948379136000017E-4</v>
      </c>
      <c r="J2290" s="7">
        <f>IF($A2290="二本差勝",先鋒分析!$D$14,IF($A2290="一本差勝",先鋒分析!$D$15,IF($A2290="引き分け",先鋒分析!$D$16,IF($A2290="一本差負",先鋒分析!$D$17,先鋒分析!$D$18))))</f>
        <v>0.16000000000000003</v>
      </c>
      <c r="K2290" s="19">
        <f t="shared" si="458"/>
        <v>-1</v>
      </c>
      <c r="L2290" s="19">
        <f t="shared" si="459"/>
        <v>-2</v>
      </c>
      <c r="M2290" s="7">
        <f>IF($B2290="二本差勝",次鋒分析!$D$14,IF($B2290="一本差勝",次鋒分析!$D$15,IF($B2290="引き分け",次鋒分析!$D$16,IF($B2290="一本差負",次鋒分析!$D$17,次鋒分析!$D$18))))</f>
        <v>0.20800000000000002</v>
      </c>
      <c r="N2290" s="1">
        <f t="shared" si="460"/>
        <v>1</v>
      </c>
      <c r="O2290" s="1">
        <f t="shared" si="461"/>
        <v>1</v>
      </c>
      <c r="P2290" s="7">
        <f>IF($C2290="二本差勝",中堅分析!$D$14,IF($C2290="一本差勝",中堅分析!$D$15,IF($C2290="引き分け",中堅分析!$D$16,IF($C2290="一本差負",中堅分析!$D$17,中堅分析!$D$18))))</f>
        <v>0.20800000000000002</v>
      </c>
      <c r="Q2290" s="1">
        <f t="shared" si="462"/>
        <v>-1</v>
      </c>
      <c r="R2290" s="1">
        <f t="shared" si="463"/>
        <v>-1</v>
      </c>
      <c r="S2290" s="7">
        <f>IF($D2290="二本差勝",副将分析!$D$14,IF($D2290="一本差勝",副将分析!$D$15,IF($D2290="引き分け",副将分析!$D$16,IF($D2290="一本差負",副将分析!$D$17,副将分析!$D$18))))</f>
        <v>0.20800000000000002</v>
      </c>
      <c r="T2290" s="1">
        <f t="shared" si="464"/>
        <v>-1</v>
      </c>
      <c r="U2290" s="1">
        <f t="shared" si="465"/>
        <v>-1</v>
      </c>
      <c r="V2290" s="7">
        <f>IF($E2290="二本差勝",大将分析!$D$14,IF($E2290="一本差勝",大将分析!$D$15,IF($E2290="引き分け",大将分析!$D$16,IF($E2290="一本差負",大将分析!$D$17,大将分析!$D$18))))</f>
        <v>0.20800000000000002</v>
      </c>
      <c r="W2290" s="1">
        <f t="shared" si="466"/>
        <v>1</v>
      </c>
      <c r="X2290" s="1">
        <f t="shared" si="467"/>
        <v>1</v>
      </c>
    </row>
    <row r="2291" spans="1:24" x14ac:dyDescent="0.15">
      <c r="A2291" s="1" t="s">
        <v>42</v>
      </c>
      <c r="B2291" s="1" t="s">
        <v>40</v>
      </c>
      <c r="C2291" s="1" t="s">
        <v>41</v>
      </c>
      <c r="D2291" s="1" t="s">
        <v>42</v>
      </c>
      <c r="E2291" s="1" t="s">
        <v>39</v>
      </c>
      <c r="F2291" s="19">
        <f t="shared" si="455"/>
        <v>-1</v>
      </c>
      <c r="G2291" s="19">
        <f t="shared" si="456"/>
        <v>-2</v>
      </c>
      <c r="H2291" s="20">
        <f t="shared" si="457"/>
        <v>1.7720934400000017E-4</v>
      </c>
      <c r="J2291" s="7">
        <f>IF($A2291="二本差勝",先鋒分析!$D$14,IF($A2291="一本差勝",先鋒分析!$D$15,IF($A2291="引き分け",先鋒分析!$D$16,IF($A2291="一本差負",先鋒分析!$D$17,先鋒分析!$D$18))))</f>
        <v>0.16000000000000003</v>
      </c>
      <c r="K2291" s="19">
        <f t="shared" si="458"/>
        <v>-1</v>
      </c>
      <c r="L2291" s="19">
        <f t="shared" si="459"/>
        <v>-2</v>
      </c>
      <c r="M2291" s="7">
        <f>IF($B2291="二本差勝",次鋒分析!$D$14,IF($B2291="一本差勝",次鋒分析!$D$15,IF($B2291="引き分け",次鋒分析!$D$16,IF($B2291="一本差負",次鋒分析!$D$17,次鋒分析!$D$18))))</f>
        <v>0.20800000000000002</v>
      </c>
      <c r="N2291" s="1">
        <f t="shared" si="460"/>
        <v>1</v>
      </c>
      <c r="O2291" s="1">
        <f t="shared" si="461"/>
        <v>1</v>
      </c>
      <c r="P2291" s="7">
        <f>IF($C2291="二本差勝",中堅分析!$D$14,IF($C2291="一本差勝",中堅分析!$D$15,IF($C2291="引き分け",中堅分析!$D$16,IF($C2291="一本差負",中堅分析!$D$17,中堅分析!$D$18))))</f>
        <v>0.20800000000000002</v>
      </c>
      <c r="Q2291" s="1">
        <f t="shared" si="462"/>
        <v>-1</v>
      </c>
      <c r="R2291" s="1">
        <f t="shared" si="463"/>
        <v>-1</v>
      </c>
      <c r="S2291" s="7">
        <f>IF($D2291="二本差勝",副将分析!$D$14,IF($D2291="一本差勝",副将分析!$D$15,IF($D2291="引き分け",副将分析!$D$16,IF($D2291="一本差負",副将分析!$D$17,副将分析!$D$18))))</f>
        <v>0.16000000000000003</v>
      </c>
      <c r="T2291" s="1">
        <f t="shared" si="464"/>
        <v>-1</v>
      </c>
      <c r="U2291" s="1">
        <f t="shared" si="465"/>
        <v>-2</v>
      </c>
      <c r="V2291" s="7">
        <f>IF($E2291="二本差勝",大将分析!$D$14,IF($E2291="一本差勝",大将分析!$D$15,IF($E2291="引き分け",大将分析!$D$16,IF($E2291="一本差負",大将分析!$D$17,大将分析!$D$18))))</f>
        <v>0.16000000000000003</v>
      </c>
      <c r="W2291" s="1">
        <f t="shared" si="466"/>
        <v>1</v>
      </c>
      <c r="X2291" s="1">
        <f t="shared" si="467"/>
        <v>2</v>
      </c>
    </row>
    <row r="2292" spans="1:24" x14ac:dyDescent="0.15">
      <c r="A2292" s="1" t="s">
        <v>42</v>
      </c>
      <c r="B2292" s="1" t="s">
        <v>40</v>
      </c>
      <c r="C2292" s="1" t="s">
        <v>42</v>
      </c>
      <c r="D2292" s="1" t="s">
        <v>39</v>
      </c>
      <c r="E2292" s="1" t="s">
        <v>41</v>
      </c>
      <c r="F2292" s="19">
        <f t="shared" si="455"/>
        <v>-1</v>
      </c>
      <c r="G2292" s="19">
        <f t="shared" si="456"/>
        <v>-2</v>
      </c>
      <c r="H2292" s="20">
        <f t="shared" si="457"/>
        <v>1.7720934400000015E-4</v>
      </c>
      <c r="J2292" s="7">
        <f>IF($A2292="二本差勝",先鋒分析!$D$14,IF($A2292="一本差勝",先鋒分析!$D$15,IF($A2292="引き分け",先鋒分析!$D$16,IF($A2292="一本差負",先鋒分析!$D$17,先鋒分析!$D$18))))</f>
        <v>0.16000000000000003</v>
      </c>
      <c r="K2292" s="19">
        <f t="shared" si="458"/>
        <v>-1</v>
      </c>
      <c r="L2292" s="19">
        <f t="shared" si="459"/>
        <v>-2</v>
      </c>
      <c r="M2292" s="7">
        <f>IF($B2292="二本差勝",次鋒分析!$D$14,IF($B2292="一本差勝",次鋒分析!$D$15,IF($B2292="引き分け",次鋒分析!$D$16,IF($B2292="一本差負",次鋒分析!$D$17,次鋒分析!$D$18))))</f>
        <v>0.20800000000000002</v>
      </c>
      <c r="N2292" s="1">
        <f t="shared" si="460"/>
        <v>1</v>
      </c>
      <c r="O2292" s="1">
        <f t="shared" si="461"/>
        <v>1</v>
      </c>
      <c r="P2292" s="7">
        <f>IF($C2292="二本差勝",中堅分析!$D$14,IF($C2292="一本差勝",中堅分析!$D$15,IF($C2292="引き分け",中堅分析!$D$16,IF($C2292="一本差負",中堅分析!$D$17,中堅分析!$D$18))))</f>
        <v>0.16000000000000003</v>
      </c>
      <c r="Q2292" s="1">
        <f t="shared" si="462"/>
        <v>-1</v>
      </c>
      <c r="R2292" s="1">
        <f t="shared" si="463"/>
        <v>-2</v>
      </c>
      <c r="S2292" s="7">
        <f>IF($D2292="二本差勝",副将分析!$D$14,IF($D2292="一本差勝",副将分析!$D$15,IF($D2292="引き分け",副将分析!$D$16,IF($D2292="一本差負",副将分析!$D$17,副将分析!$D$18))))</f>
        <v>0.16000000000000003</v>
      </c>
      <c r="T2292" s="1">
        <f t="shared" si="464"/>
        <v>1</v>
      </c>
      <c r="U2292" s="1">
        <f t="shared" si="465"/>
        <v>2</v>
      </c>
      <c r="V2292" s="7">
        <f>IF($E2292="二本差勝",大将分析!$D$14,IF($E2292="一本差勝",大将分析!$D$15,IF($E2292="引き分け",大将分析!$D$16,IF($E2292="一本差負",大将分析!$D$17,大将分析!$D$18))))</f>
        <v>0.20800000000000002</v>
      </c>
      <c r="W2292" s="1">
        <f t="shared" si="466"/>
        <v>-1</v>
      </c>
      <c r="X2292" s="1">
        <f t="shared" si="467"/>
        <v>-1</v>
      </c>
    </row>
    <row r="2293" spans="1:24" x14ac:dyDescent="0.15">
      <c r="A2293" s="1" t="s">
        <v>42</v>
      </c>
      <c r="B2293" s="1" t="s">
        <v>40</v>
      </c>
      <c r="C2293" s="1" t="s">
        <v>42</v>
      </c>
      <c r="D2293" s="1" t="s">
        <v>41</v>
      </c>
      <c r="E2293" s="1" t="s">
        <v>39</v>
      </c>
      <c r="F2293" s="19">
        <f t="shared" si="455"/>
        <v>-1</v>
      </c>
      <c r="G2293" s="19">
        <f t="shared" si="456"/>
        <v>-2</v>
      </c>
      <c r="H2293" s="20">
        <f t="shared" si="457"/>
        <v>1.7720934400000012E-4</v>
      </c>
      <c r="J2293" s="7">
        <f>IF($A2293="二本差勝",先鋒分析!$D$14,IF($A2293="一本差勝",先鋒分析!$D$15,IF($A2293="引き分け",先鋒分析!$D$16,IF($A2293="一本差負",先鋒分析!$D$17,先鋒分析!$D$18))))</f>
        <v>0.16000000000000003</v>
      </c>
      <c r="K2293" s="19">
        <f t="shared" si="458"/>
        <v>-1</v>
      </c>
      <c r="L2293" s="19">
        <f t="shared" si="459"/>
        <v>-2</v>
      </c>
      <c r="M2293" s="7">
        <f>IF($B2293="二本差勝",次鋒分析!$D$14,IF($B2293="一本差勝",次鋒分析!$D$15,IF($B2293="引き分け",次鋒分析!$D$16,IF($B2293="一本差負",次鋒分析!$D$17,次鋒分析!$D$18))))</f>
        <v>0.20800000000000002</v>
      </c>
      <c r="N2293" s="1">
        <f t="shared" si="460"/>
        <v>1</v>
      </c>
      <c r="O2293" s="1">
        <f t="shared" si="461"/>
        <v>1</v>
      </c>
      <c r="P2293" s="7">
        <f>IF($C2293="二本差勝",中堅分析!$D$14,IF($C2293="一本差勝",中堅分析!$D$15,IF($C2293="引き分け",中堅分析!$D$16,IF($C2293="一本差負",中堅分析!$D$17,中堅分析!$D$18))))</f>
        <v>0.16000000000000003</v>
      </c>
      <c r="Q2293" s="1">
        <f t="shared" si="462"/>
        <v>-1</v>
      </c>
      <c r="R2293" s="1">
        <f t="shared" si="463"/>
        <v>-2</v>
      </c>
      <c r="S2293" s="7">
        <f>IF($D2293="二本差勝",副将分析!$D$14,IF($D2293="一本差勝",副将分析!$D$15,IF($D2293="引き分け",副将分析!$D$16,IF($D2293="一本差負",副将分析!$D$17,副将分析!$D$18))))</f>
        <v>0.20800000000000002</v>
      </c>
      <c r="T2293" s="1">
        <f t="shared" si="464"/>
        <v>-1</v>
      </c>
      <c r="U2293" s="1">
        <f t="shared" si="465"/>
        <v>-1</v>
      </c>
      <c r="V2293" s="7">
        <f>IF($E2293="二本差勝",大将分析!$D$14,IF($E2293="一本差勝",大将分析!$D$15,IF($E2293="引き分け",大将分析!$D$16,IF($E2293="一本差負",大将分析!$D$17,大将分析!$D$18))))</f>
        <v>0.16000000000000003</v>
      </c>
      <c r="W2293" s="1">
        <f t="shared" si="466"/>
        <v>1</v>
      </c>
      <c r="X2293" s="1">
        <f t="shared" si="467"/>
        <v>2</v>
      </c>
    </row>
    <row r="2294" spans="1:24" x14ac:dyDescent="0.15">
      <c r="A2294" s="1" t="s">
        <v>42</v>
      </c>
      <c r="B2294" s="1" t="s">
        <v>22</v>
      </c>
      <c r="C2294" s="1" t="s">
        <v>39</v>
      </c>
      <c r="D2294" s="1" t="s">
        <v>22</v>
      </c>
      <c r="E2294" s="1" t="s">
        <v>42</v>
      </c>
      <c r="F2294" s="19">
        <f t="shared" si="455"/>
        <v>-1</v>
      </c>
      <c r="G2294" s="19">
        <f t="shared" si="456"/>
        <v>-2</v>
      </c>
      <c r="H2294" s="20">
        <f t="shared" si="457"/>
        <v>2.8547481600000023E-4</v>
      </c>
      <c r="J2294" s="7">
        <f>IF($A2294="二本差勝",先鋒分析!$D$14,IF($A2294="一本差勝",先鋒分析!$D$15,IF($A2294="引き分け",先鋒分析!$D$16,IF($A2294="一本差負",先鋒分析!$D$17,先鋒分析!$D$18))))</f>
        <v>0.16000000000000003</v>
      </c>
      <c r="K2294" s="19">
        <f t="shared" si="458"/>
        <v>-1</v>
      </c>
      <c r="L2294" s="19">
        <f t="shared" si="459"/>
        <v>-2</v>
      </c>
      <c r="M2294" s="7">
        <f>IF($B2294="二本差勝",次鋒分析!$D$14,IF($B2294="一本差勝",次鋒分析!$D$15,IF($B2294="引き分け",次鋒分析!$D$16,IF($B2294="一本差負",次鋒分析!$D$17,次鋒分析!$D$18))))</f>
        <v>0.26400000000000001</v>
      </c>
      <c r="N2294" s="1">
        <f t="shared" si="460"/>
        <v>0</v>
      </c>
      <c r="O2294" s="1">
        <f t="shared" si="461"/>
        <v>0</v>
      </c>
      <c r="P2294" s="7">
        <f>IF($C2294="二本差勝",中堅分析!$D$14,IF($C2294="一本差勝",中堅分析!$D$15,IF($C2294="引き分け",中堅分析!$D$16,IF($C2294="一本差負",中堅分析!$D$17,中堅分析!$D$18))))</f>
        <v>0.16000000000000003</v>
      </c>
      <c r="Q2294" s="1">
        <f t="shared" si="462"/>
        <v>1</v>
      </c>
      <c r="R2294" s="1">
        <f t="shared" si="463"/>
        <v>2</v>
      </c>
      <c r="S2294" s="7">
        <f>IF($D2294="二本差勝",副将分析!$D$14,IF($D2294="一本差勝",副将分析!$D$15,IF($D2294="引き分け",副将分析!$D$16,IF($D2294="一本差負",副将分析!$D$17,副将分析!$D$18))))</f>
        <v>0.26400000000000001</v>
      </c>
      <c r="T2294" s="1">
        <f t="shared" si="464"/>
        <v>0</v>
      </c>
      <c r="U2294" s="1">
        <f t="shared" si="465"/>
        <v>0</v>
      </c>
      <c r="V2294" s="7">
        <f>IF($E2294="二本差勝",大将分析!$D$14,IF($E2294="一本差勝",大将分析!$D$15,IF($E2294="引き分け",大将分析!$D$16,IF($E2294="一本差負",大将分析!$D$17,大将分析!$D$18))))</f>
        <v>0.16000000000000003</v>
      </c>
      <c r="W2294" s="1">
        <f t="shared" si="466"/>
        <v>-1</v>
      </c>
      <c r="X2294" s="1">
        <f t="shared" si="467"/>
        <v>-2</v>
      </c>
    </row>
    <row r="2295" spans="1:24" x14ac:dyDescent="0.15">
      <c r="A2295" s="1" t="s">
        <v>42</v>
      </c>
      <c r="B2295" s="1" t="s">
        <v>22</v>
      </c>
      <c r="C2295" s="1" t="s">
        <v>39</v>
      </c>
      <c r="D2295" s="1" t="s">
        <v>42</v>
      </c>
      <c r="E2295" s="1" t="s">
        <v>22</v>
      </c>
      <c r="F2295" s="19">
        <f t="shared" si="455"/>
        <v>-1</v>
      </c>
      <c r="G2295" s="19">
        <f t="shared" si="456"/>
        <v>-2</v>
      </c>
      <c r="H2295" s="20">
        <f t="shared" si="457"/>
        <v>2.8547481600000023E-4</v>
      </c>
      <c r="J2295" s="7">
        <f>IF($A2295="二本差勝",先鋒分析!$D$14,IF($A2295="一本差勝",先鋒分析!$D$15,IF($A2295="引き分け",先鋒分析!$D$16,IF($A2295="一本差負",先鋒分析!$D$17,先鋒分析!$D$18))))</f>
        <v>0.16000000000000003</v>
      </c>
      <c r="K2295" s="19">
        <f t="shared" si="458"/>
        <v>-1</v>
      </c>
      <c r="L2295" s="19">
        <f t="shared" si="459"/>
        <v>-2</v>
      </c>
      <c r="M2295" s="7">
        <f>IF($B2295="二本差勝",次鋒分析!$D$14,IF($B2295="一本差勝",次鋒分析!$D$15,IF($B2295="引き分け",次鋒分析!$D$16,IF($B2295="一本差負",次鋒分析!$D$17,次鋒分析!$D$18))))</f>
        <v>0.26400000000000001</v>
      </c>
      <c r="N2295" s="1">
        <f t="shared" si="460"/>
        <v>0</v>
      </c>
      <c r="O2295" s="1">
        <f t="shared" si="461"/>
        <v>0</v>
      </c>
      <c r="P2295" s="7">
        <f>IF($C2295="二本差勝",中堅分析!$D$14,IF($C2295="一本差勝",中堅分析!$D$15,IF($C2295="引き分け",中堅分析!$D$16,IF($C2295="一本差負",中堅分析!$D$17,中堅分析!$D$18))))</f>
        <v>0.16000000000000003</v>
      </c>
      <c r="Q2295" s="1">
        <f t="shared" si="462"/>
        <v>1</v>
      </c>
      <c r="R2295" s="1">
        <f t="shared" si="463"/>
        <v>2</v>
      </c>
      <c r="S2295" s="7">
        <f>IF($D2295="二本差勝",副将分析!$D$14,IF($D2295="一本差勝",副将分析!$D$15,IF($D2295="引き分け",副将分析!$D$16,IF($D2295="一本差負",副将分析!$D$17,副将分析!$D$18))))</f>
        <v>0.16000000000000003</v>
      </c>
      <c r="T2295" s="1">
        <f t="shared" si="464"/>
        <v>-1</v>
      </c>
      <c r="U2295" s="1">
        <f t="shared" si="465"/>
        <v>-2</v>
      </c>
      <c r="V2295" s="7">
        <f>IF($E2295="二本差勝",大将分析!$D$14,IF($E2295="一本差勝",大将分析!$D$15,IF($E2295="引き分け",大将分析!$D$16,IF($E2295="一本差負",大将分析!$D$17,大将分析!$D$18))))</f>
        <v>0.26400000000000001</v>
      </c>
      <c r="W2295" s="1">
        <f t="shared" si="466"/>
        <v>0</v>
      </c>
      <c r="X2295" s="1">
        <f t="shared" si="467"/>
        <v>0</v>
      </c>
    </row>
    <row r="2296" spans="1:24" x14ac:dyDescent="0.15">
      <c r="A2296" s="1" t="s">
        <v>42</v>
      </c>
      <c r="B2296" s="1" t="s">
        <v>22</v>
      </c>
      <c r="C2296" s="1" t="s">
        <v>40</v>
      </c>
      <c r="D2296" s="1" t="s">
        <v>22</v>
      </c>
      <c r="E2296" s="1" t="s">
        <v>41</v>
      </c>
      <c r="F2296" s="19">
        <f t="shared" si="455"/>
        <v>-1</v>
      </c>
      <c r="G2296" s="19">
        <f t="shared" si="456"/>
        <v>-2</v>
      </c>
      <c r="H2296" s="20">
        <f t="shared" si="457"/>
        <v>4.8245243904000029E-4</v>
      </c>
      <c r="J2296" s="7">
        <f>IF($A2296="二本差勝",先鋒分析!$D$14,IF($A2296="一本差勝",先鋒分析!$D$15,IF($A2296="引き分け",先鋒分析!$D$16,IF($A2296="一本差負",先鋒分析!$D$17,先鋒分析!$D$18))))</f>
        <v>0.16000000000000003</v>
      </c>
      <c r="K2296" s="19">
        <f t="shared" si="458"/>
        <v>-1</v>
      </c>
      <c r="L2296" s="19">
        <f t="shared" si="459"/>
        <v>-2</v>
      </c>
      <c r="M2296" s="7">
        <f>IF($B2296="二本差勝",次鋒分析!$D$14,IF($B2296="一本差勝",次鋒分析!$D$15,IF($B2296="引き分け",次鋒分析!$D$16,IF($B2296="一本差負",次鋒分析!$D$17,次鋒分析!$D$18))))</f>
        <v>0.26400000000000001</v>
      </c>
      <c r="N2296" s="1">
        <f t="shared" si="460"/>
        <v>0</v>
      </c>
      <c r="O2296" s="1">
        <f t="shared" si="461"/>
        <v>0</v>
      </c>
      <c r="P2296" s="7">
        <f>IF($C2296="二本差勝",中堅分析!$D$14,IF($C2296="一本差勝",中堅分析!$D$15,IF($C2296="引き分け",中堅分析!$D$16,IF($C2296="一本差負",中堅分析!$D$17,中堅分析!$D$18))))</f>
        <v>0.20800000000000002</v>
      </c>
      <c r="Q2296" s="1">
        <f t="shared" si="462"/>
        <v>1</v>
      </c>
      <c r="R2296" s="1">
        <f t="shared" si="463"/>
        <v>1</v>
      </c>
      <c r="S2296" s="7">
        <f>IF($D2296="二本差勝",副将分析!$D$14,IF($D2296="一本差勝",副将分析!$D$15,IF($D2296="引き分け",副将分析!$D$16,IF($D2296="一本差負",副将分析!$D$17,副将分析!$D$18))))</f>
        <v>0.26400000000000001</v>
      </c>
      <c r="T2296" s="1">
        <f t="shared" si="464"/>
        <v>0</v>
      </c>
      <c r="U2296" s="1">
        <f t="shared" si="465"/>
        <v>0</v>
      </c>
      <c r="V2296" s="7">
        <f>IF($E2296="二本差勝",大将分析!$D$14,IF($E2296="一本差勝",大将分析!$D$15,IF($E2296="引き分け",大将分析!$D$16,IF($E2296="一本差負",大将分析!$D$17,大将分析!$D$18))))</f>
        <v>0.20800000000000002</v>
      </c>
      <c r="W2296" s="1">
        <f t="shared" si="466"/>
        <v>-1</v>
      </c>
      <c r="X2296" s="1">
        <f t="shared" si="467"/>
        <v>-1</v>
      </c>
    </row>
    <row r="2297" spans="1:24" x14ac:dyDescent="0.15">
      <c r="A2297" s="1" t="s">
        <v>42</v>
      </c>
      <c r="B2297" s="1" t="s">
        <v>22</v>
      </c>
      <c r="C2297" s="1" t="s">
        <v>40</v>
      </c>
      <c r="D2297" s="1" t="s">
        <v>41</v>
      </c>
      <c r="E2297" s="1" t="s">
        <v>22</v>
      </c>
      <c r="F2297" s="19">
        <f t="shared" si="455"/>
        <v>-1</v>
      </c>
      <c r="G2297" s="19">
        <f t="shared" si="456"/>
        <v>-2</v>
      </c>
      <c r="H2297" s="20">
        <f t="shared" si="457"/>
        <v>4.8245243904000034E-4</v>
      </c>
      <c r="J2297" s="7">
        <f>IF($A2297="二本差勝",先鋒分析!$D$14,IF($A2297="一本差勝",先鋒分析!$D$15,IF($A2297="引き分け",先鋒分析!$D$16,IF($A2297="一本差負",先鋒分析!$D$17,先鋒分析!$D$18))))</f>
        <v>0.16000000000000003</v>
      </c>
      <c r="K2297" s="19">
        <f t="shared" si="458"/>
        <v>-1</v>
      </c>
      <c r="L2297" s="19">
        <f t="shared" si="459"/>
        <v>-2</v>
      </c>
      <c r="M2297" s="7">
        <f>IF($B2297="二本差勝",次鋒分析!$D$14,IF($B2297="一本差勝",次鋒分析!$D$15,IF($B2297="引き分け",次鋒分析!$D$16,IF($B2297="一本差負",次鋒分析!$D$17,次鋒分析!$D$18))))</f>
        <v>0.26400000000000001</v>
      </c>
      <c r="N2297" s="1">
        <f t="shared" si="460"/>
        <v>0</v>
      </c>
      <c r="O2297" s="1">
        <f t="shared" si="461"/>
        <v>0</v>
      </c>
      <c r="P2297" s="7">
        <f>IF($C2297="二本差勝",中堅分析!$D$14,IF($C2297="一本差勝",中堅分析!$D$15,IF($C2297="引き分け",中堅分析!$D$16,IF($C2297="一本差負",中堅分析!$D$17,中堅分析!$D$18))))</f>
        <v>0.20800000000000002</v>
      </c>
      <c r="Q2297" s="1">
        <f t="shared" si="462"/>
        <v>1</v>
      </c>
      <c r="R2297" s="1">
        <f t="shared" si="463"/>
        <v>1</v>
      </c>
      <c r="S2297" s="7">
        <f>IF($D2297="二本差勝",副将分析!$D$14,IF($D2297="一本差勝",副将分析!$D$15,IF($D2297="引き分け",副将分析!$D$16,IF($D2297="一本差負",副将分析!$D$17,副将分析!$D$18))))</f>
        <v>0.20800000000000002</v>
      </c>
      <c r="T2297" s="1">
        <f t="shared" si="464"/>
        <v>-1</v>
      </c>
      <c r="U2297" s="1">
        <f t="shared" si="465"/>
        <v>-1</v>
      </c>
      <c r="V2297" s="7">
        <f>IF($E2297="二本差勝",大将分析!$D$14,IF($E2297="一本差勝",大将分析!$D$15,IF($E2297="引き分け",大将分析!$D$16,IF($E2297="一本差負",大将分析!$D$17,大将分析!$D$18))))</f>
        <v>0.26400000000000001</v>
      </c>
      <c r="W2297" s="1">
        <f t="shared" si="466"/>
        <v>0</v>
      </c>
      <c r="X2297" s="1">
        <f t="shared" si="467"/>
        <v>0</v>
      </c>
    </row>
    <row r="2298" spans="1:24" x14ac:dyDescent="0.15">
      <c r="A2298" s="1" t="s">
        <v>42</v>
      </c>
      <c r="B2298" s="1" t="s">
        <v>22</v>
      </c>
      <c r="C2298" s="1" t="s">
        <v>22</v>
      </c>
      <c r="D2298" s="1" t="s">
        <v>39</v>
      </c>
      <c r="E2298" s="1" t="s">
        <v>42</v>
      </c>
      <c r="F2298" s="19">
        <f t="shared" si="455"/>
        <v>-1</v>
      </c>
      <c r="G2298" s="19">
        <f t="shared" si="456"/>
        <v>-2</v>
      </c>
      <c r="H2298" s="20">
        <f t="shared" si="457"/>
        <v>2.8547481600000023E-4</v>
      </c>
      <c r="J2298" s="7">
        <f>IF($A2298="二本差勝",先鋒分析!$D$14,IF($A2298="一本差勝",先鋒分析!$D$15,IF($A2298="引き分け",先鋒分析!$D$16,IF($A2298="一本差負",先鋒分析!$D$17,先鋒分析!$D$18))))</f>
        <v>0.16000000000000003</v>
      </c>
      <c r="K2298" s="19">
        <f t="shared" si="458"/>
        <v>-1</v>
      </c>
      <c r="L2298" s="19">
        <f t="shared" si="459"/>
        <v>-2</v>
      </c>
      <c r="M2298" s="7">
        <f>IF($B2298="二本差勝",次鋒分析!$D$14,IF($B2298="一本差勝",次鋒分析!$D$15,IF($B2298="引き分け",次鋒分析!$D$16,IF($B2298="一本差負",次鋒分析!$D$17,次鋒分析!$D$18))))</f>
        <v>0.26400000000000001</v>
      </c>
      <c r="N2298" s="1">
        <f t="shared" si="460"/>
        <v>0</v>
      </c>
      <c r="O2298" s="1">
        <f t="shared" si="461"/>
        <v>0</v>
      </c>
      <c r="P2298" s="7">
        <f>IF($C2298="二本差勝",中堅分析!$D$14,IF($C2298="一本差勝",中堅分析!$D$15,IF($C2298="引き分け",中堅分析!$D$16,IF($C2298="一本差負",中堅分析!$D$17,中堅分析!$D$18))))</f>
        <v>0.26400000000000001</v>
      </c>
      <c r="Q2298" s="1">
        <f t="shared" si="462"/>
        <v>0</v>
      </c>
      <c r="R2298" s="1">
        <f t="shared" si="463"/>
        <v>0</v>
      </c>
      <c r="S2298" s="7">
        <f>IF($D2298="二本差勝",副将分析!$D$14,IF($D2298="一本差勝",副将分析!$D$15,IF($D2298="引き分け",副将分析!$D$16,IF($D2298="一本差負",副将分析!$D$17,副将分析!$D$18))))</f>
        <v>0.16000000000000003</v>
      </c>
      <c r="T2298" s="1">
        <f t="shared" si="464"/>
        <v>1</v>
      </c>
      <c r="U2298" s="1">
        <f t="shared" si="465"/>
        <v>2</v>
      </c>
      <c r="V2298" s="7">
        <f>IF($E2298="二本差勝",大将分析!$D$14,IF($E2298="一本差勝",大将分析!$D$15,IF($E2298="引き分け",大将分析!$D$16,IF($E2298="一本差負",大将分析!$D$17,大将分析!$D$18))))</f>
        <v>0.16000000000000003</v>
      </c>
      <c r="W2298" s="1">
        <f t="shared" si="466"/>
        <v>-1</v>
      </c>
      <c r="X2298" s="1">
        <f t="shared" si="467"/>
        <v>-2</v>
      </c>
    </row>
    <row r="2299" spans="1:24" x14ac:dyDescent="0.15">
      <c r="A2299" s="1" t="s">
        <v>42</v>
      </c>
      <c r="B2299" s="1" t="s">
        <v>22</v>
      </c>
      <c r="C2299" s="1" t="s">
        <v>22</v>
      </c>
      <c r="D2299" s="1" t="s">
        <v>40</v>
      </c>
      <c r="E2299" s="1" t="s">
        <v>41</v>
      </c>
      <c r="F2299" s="19">
        <f t="shared" si="455"/>
        <v>-1</v>
      </c>
      <c r="G2299" s="19">
        <f t="shared" si="456"/>
        <v>-2</v>
      </c>
      <c r="H2299" s="20">
        <f t="shared" si="457"/>
        <v>4.8245243904000029E-4</v>
      </c>
      <c r="J2299" s="7">
        <f>IF($A2299="二本差勝",先鋒分析!$D$14,IF($A2299="一本差勝",先鋒分析!$D$15,IF($A2299="引き分け",先鋒分析!$D$16,IF($A2299="一本差負",先鋒分析!$D$17,先鋒分析!$D$18))))</f>
        <v>0.16000000000000003</v>
      </c>
      <c r="K2299" s="19">
        <f t="shared" si="458"/>
        <v>-1</v>
      </c>
      <c r="L2299" s="19">
        <f t="shared" si="459"/>
        <v>-2</v>
      </c>
      <c r="M2299" s="7">
        <f>IF($B2299="二本差勝",次鋒分析!$D$14,IF($B2299="一本差勝",次鋒分析!$D$15,IF($B2299="引き分け",次鋒分析!$D$16,IF($B2299="一本差負",次鋒分析!$D$17,次鋒分析!$D$18))))</f>
        <v>0.26400000000000001</v>
      </c>
      <c r="N2299" s="1">
        <f t="shared" si="460"/>
        <v>0</v>
      </c>
      <c r="O2299" s="1">
        <f t="shared" si="461"/>
        <v>0</v>
      </c>
      <c r="P2299" s="7">
        <f>IF($C2299="二本差勝",中堅分析!$D$14,IF($C2299="一本差勝",中堅分析!$D$15,IF($C2299="引き分け",中堅分析!$D$16,IF($C2299="一本差負",中堅分析!$D$17,中堅分析!$D$18))))</f>
        <v>0.26400000000000001</v>
      </c>
      <c r="Q2299" s="1">
        <f t="shared" si="462"/>
        <v>0</v>
      </c>
      <c r="R2299" s="1">
        <f t="shared" si="463"/>
        <v>0</v>
      </c>
      <c r="S2299" s="7">
        <f>IF($D2299="二本差勝",副将分析!$D$14,IF($D2299="一本差勝",副将分析!$D$15,IF($D2299="引き分け",副将分析!$D$16,IF($D2299="一本差負",副将分析!$D$17,副将分析!$D$18))))</f>
        <v>0.20800000000000002</v>
      </c>
      <c r="T2299" s="1">
        <f t="shared" si="464"/>
        <v>1</v>
      </c>
      <c r="U2299" s="1">
        <f t="shared" si="465"/>
        <v>1</v>
      </c>
      <c r="V2299" s="7">
        <f>IF($E2299="二本差勝",大将分析!$D$14,IF($E2299="一本差勝",大将分析!$D$15,IF($E2299="引き分け",大将分析!$D$16,IF($E2299="一本差負",大将分析!$D$17,大将分析!$D$18))))</f>
        <v>0.20800000000000002</v>
      </c>
      <c r="W2299" s="1">
        <f t="shared" si="466"/>
        <v>-1</v>
      </c>
      <c r="X2299" s="1">
        <f t="shared" si="467"/>
        <v>-1</v>
      </c>
    </row>
    <row r="2300" spans="1:24" x14ac:dyDescent="0.15">
      <c r="A2300" s="1" t="s">
        <v>42</v>
      </c>
      <c r="B2300" s="1" t="s">
        <v>22</v>
      </c>
      <c r="C2300" s="1" t="s">
        <v>22</v>
      </c>
      <c r="D2300" s="1" t="s">
        <v>22</v>
      </c>
      <c r="E2300" s="1" t="s">
        <v>22</v>
      </c>
      <c r="F2300" s="19">
        <f t="shared" si="455"/>
        <v>-1</v>
      </c>
      <c r="G2300" s="19">
        <f t="shared" si="456"/>
        <v>-2</v>
      </c>
      <c r="H2300" s="20">
        <f t="shared" si="457"/>
        <v>7.7720518656000041E-4</v>
      </c>
      <c r="J2300" s="7">
        <f>IF($A2300="二本差勝",先鋒分析!$D$14,IF($A2300="一本差勝",先鋒分析!$D$15,IF($A2300="引き分け",先鋒分析!$D$16,IF($A2300="一本差負",先鋒分析!$D$17,先鋒分析!$D$18))))</f>
        <v>0.16000000000000003</v>
      </c>
      <c r="K2300" s="19">
        <f t="shared" si="458"/>
        <v>-1</v>
      </c>
      <c r="L2300" s="19">
        <f t="shared" si="459"/>
        <v>-2</v>
      </c>
      <c r="M2300" s="7">
        <f>IF($B2300="二本差勝",次鋒分析!$D$14,IF($B2300="一本差勝",次鋒分析!$D$15,IF($B2300="引き分け",次鋒分析!$D$16,IF($B2300="一本差負",次鋒分析!$D$17,次鋒分析!$D$18))))</f>
        <v>0.26400000000000001</v>
      </c>
      <c r="N2300" s="1">
        <f t="shared" si="460"/>
        <v>0</v>
      </c>
      <c r="O2300" s="1">
        <f t="shared" si="461"/>
        <v>0</v>
      </c>
      <c r="P2300" s="7">
        <f>IF($C2300="二本差勝",中堅分析!$D$14,IF($C2300="一本差勝",中堅分析!$D$15,IF($C2300="引き分け",中堅分析!$D$16,IF($C2300="一本差負",中堅分析!$D$17,中堅分析!$D$18))))</f>
        <v>0.26400000000000001</v>
      </c>
      <c r="Q2300" s="1">
        <f t="shared" si="462"/>
        <v>0</v>
      </c>
      <c r="R2300" s="1">
        <f t="shared" si="463"/>
        <v>0</v>
      </c>
      <c r="S2300" s="7">
        <f>IF($D2300="二本差勝",副将分析!$D$14,IF($D2300="一本差勝",副将分析!$D$15,IF($D2300="引き分け",副将分析!$D$16,IF($D2300="一本差負",副将分析!$D$17,副将分析!$D$18))))</f>
        <v>0.26400000000000001</v>
      </c>
      <c r="T2300" s="1">
        <f t="shared" si="464"/>
        <v>0</v>
      </c>
      <c r="U2300" s="1">
        <f t="shared" si="465"/>
        <v>0</v>
      </c>
      <c r="V2300" s="7">
        <f>IF($E2300="二本差勝",大将分析!$D$14,IF($E2300="一本差勝",大将分析!$D$15,IF($E2300="引き分け",大将分析!$D$16,IF($E2300="一本差負",大将分析!$D$17,大将分析!$D$18))))</f>
        <v>0.26400000000000001</v>
      </c>
      <c r="W2300" s="1">
        <f t="shared" si="466"/>
        <v>0</v>
      </c>
      <c r="X2300" s="1">
        <f t="shared" si="467"/>
        <v>0</v>
      </c>
    </row>
    <row r="2301" spans="1:24" x14ac:dyDescent="0.15">
      <c r="A2301" s="1" t="s">
        <v>42</v>
      </c>
      <c r="B2301" s="1" t="s">
        <v>22</v>
      </c>
      <c r="C2301" s="1" t="s">
        <v>22</v>
      </c>
      <c r="D2301" s="1" t="s">
        <v>41</v>
      </c>
      <c r="E2301" s="1" t="s">
        <v>40</v>
      </c>
      <c r="F2301" s="19">
        <f t="shared" si="455"/>
        <v>-1</v>
      </c>
      <c r="G2301" s="19">
        <f t="shared" si="456"/>
        <v>-2</v>
      </c>
      <c r="H2301" s="20">
        <f t="shared" si="457"/>
        <v>4.8245243904000029E-4</v>
      </c>
      <c r="J2301" s="7">
        <f>IF($A2301="二本差勝",先鋒分析!$D$14,IF($A2301="一本差勝",先鋒分析!$D$15,IF($A2301="引き分け",先鋒分析!$D$16,IF($A2301="一本差負",先鋒分析!$D$17,先鋒分析!$D$18))))</f>
        <v>0.16000000000000003</v>
      </c>
      <c r="K2301" s="19">
        <f t="shared" si="458"/>
        <v>-1</v>
      </c>
      <c r="L2301" s="19">
        <f t="shared" si="459"/>
        <v>-2</v>
      </c>
      <c r="M2301" s="7">
        <f>IF($B2301="二本差勝",次鋒分析!$D$14,IF($B2301="一本差勝",次鋒分析!$D$15,IF($B2301="引き分け",次鋒分析!$D$16,IF($B2301="一本差負",次鋒分析!$D$17,次鋒分析!$D$18))))</f>
        <v>0.26400000000000001</v>
      </c>
      <c r="N2301" s="1">
        <f t="shared" si="460"/>
        <v>0</v>
      </c>
      <c r="O2301" s="1">
        <f t="shared" si="461"/>
        <v>0</v>
      </c>
      <c r="P2301" s="7">
        <f>IF($C2301="二本差勝",中堅分析!$D$14,IF($C2301="一本差勝",中堅分析!$D$15,IF($C2301="引き分け",中堅分析!$D$16,IF($C2301="一本差負",中堅分析!$D$17,中堅分析!$D$18))))</f>
        <v>0.26400000000000001</v>
      </c>
      <c r="Q2301" s="1">
        <f t="shared" si="462"/>
        <v>0</v>
      </c>
      <c r="R2301" s="1">
        <f t="shared" si="463"/>
        <v>0</v>
      </c>
      <c r="S2301" s="7">
        <f>IF($D2301="二本差勝",副将分析!$D$14,IF($D2301="一本差勝",副将分析!$D$15,IF($D2301="引き分け",副将分析!$D$16,IF($D2301="一本差負",副将分析!$D$17,副将分析!$D$18))))</f>
        <v>0.20800000000000002</v>
      </c>
      <c r="T2301" s="1">
        <f t="shared" si="464"/>
        <v>-1</v>
      </c>
      <c r="U2301" s="1">
        <f t="shared" si="465"/>
        <v>-1</v>
      </c>
      <c r="V2301" s="7">
        <f>IF($E2301="二本差勝",大将分析!$D$14,IF($E2301="一本差勝",大将分析!$D$15,IF($E2301="引き分け",大将分析!$D$16,IF($E2301="一本差負",大将分析!$D$17,大将分析!$D$18))))</f>
        <v>0.20800000000000002</v>
      </c>
      <c r="W2301" s="1">
        <f t="shared" si="466"/>
        <v>1</v>
      </c>
      <c r="X2301" s="1">
        <f t="shared" si="467"/>
        <v>1</v>
      </c>
    </row>
    <row r="2302" spans="1:24" x14ac:dyDescent="0.15">
      <c r="A2302" s="1" t="s">
        <v>42</v>
      </c>
      <c r="B2302" s="1" t="s">
        <v>22</v>
      </c>
      <c r="C2302" s="1" t="s">
        <v>22</v>
      </c>
      <c r="D2302" s="1" t="s">
        <v>42</v>
      </c>
      <c r="E2302" s="1" t="s">
        <v>39</v>
      </c>
      <c r="F2302" s="19">
        <f t="shared" si="455"/>
        <v>-1</v>
      </c>
      <c r="G2302" s="19">
        <f t="shared" si="456"/>
        <v>-2</v>
      </c>
      <c r="H2302" s="20">
        <f t="shared" si="457"/>
        <v>2.8547481600000023E-4</v>
      </c>
      <c r="J2302" s="7">
        <f>IF($A2302="二本差勝",先鋒分析!$D$14,IF($A2302="一本差勝",先鋒分析!$D$15,IF($A2302="引き分け",先鋒分析!$D$16,IF($A2302="一本差負",先鋒分析!$D$17,先鋒分析!$D$18))))</f>
        <v>0.16000000000000003</v>
      </c>
      <c r="K2302" s="19">
        <f t="shared" si="458"/>
        <v>-1</v>
      </c>
      <c r="L2302" s="19">
        <f t="shared" si="459"/>
        <v>-2</v>
      </c>
      <c r="M2302" s="7">
        <f>IF($B2302="二本差勝",次鋒分析!$D$14,IF($B2302="一本差勝",次鋒分析!$D$15,IF($B2302="引き分け",次鋒分析!$D$16,IF($B2302="一本差負",次鋒分析!$D$17,次鋒分析!$D$18))))</f>
        <v>0.26400000000000001</v>
      </c>
      <c r="N2302" s="1">
        <f t="shared" si="460"/>
        <v>0</v>
      </c>
      <c r="O2302" s="1">
        <f t="shared" si="461"/>
        <v>0</v>
      </c>
      <c r="P2302" s="7">
        <f>IF($C2302="二本差勝",中堅分析!$D$14,IF($C2302="一本差勝",中堅分析!$D$15,IF($C2302="引き分け",中堅分析!$D$16,IF($C2302="一本差負",中堅分析!$D$17,中堅分析!$D$18))))</f>
        <v>0.26400000000000001</v>
      </c>
      <c r="Q2302" s="1">
        <f t="shared" si="462"/>
        <v>0</v>
      </c>
      <c r="R2302" s="1">
        <f t="shared" si="463"/>
        <v>0</v>
      </c>
      <c r="S2302" s="7">
        <f>IF($D2302="二本差勝",副将分析!$D$14,IF($D2302="一本差勝",副将分析!$D$15,IF($D2302="引き分け",副将分析!$D$16,IF($D2302="一本差負",副将分析!$D$17,副将分析!$D$18))))</f>
        <v>0.16000000000000003</v>
      </c>
      <c r="T2302" s="1">
        <f t="shared" si="464"/>
        <v>-1</v>
      </c>
      <c r="U2302" s="1">
        <f t="shared" si="465"/>
        <v>-2</v>
      </c>
      <c r="V2302" s="7">
        <f>IF($E2302="二本差勝",大将分析!$D$14,IF($E2302="一本差勝",大将分析!$D$15,IF($E2302="引き分け",大将分析!$D$16,IF($E2302="一本差負",大将分析!$D$17,大将分析!$D$18))))</f>
        <v>0.16000000000000003</v>
      </c>
      <c r="W2302" s="1">
        <f t="shared" si="466"/>
        <v>1</v>
      </c>
      <c r="X2302" s="1">
        <f t="shared" si="467"/>
        <v>2</v>
      </c>
    </row>
    <row r="2303" spans="1:24" x14ac:dyDescent="0.15">
      <c r="A2303" s="1" t="s">
        <v>42</v>
      </c>
      <c r="B2303" s="1" t="s">
        <v>22</v>
      </c>
      <c r="C2303" s="1" t="s">
        <v>41</v>
      </c>
      <c r="D2303" s="1" t="s">
        <v>40</v>
      </c>
      <c r="E2303" s="1" t="s">
        <v>22</v>
      </c>
      <c r="F2303" s="19">
        <f t="shared" si="455"/>
        <v>-1</v>
      </c>
      <c r="G2303" s="19">
        <f t="shared" si="456"/>
        <v>-2</v>
      </c>
      <c r="H2303" s="20">
        <f t="shared" si="457"/>
        <v>4.8245243904000034E-4</v>
      </c>
      <c r="J2303" s="7">
        <f>IF($A2303="二本差勝",先鋒分析!$D$14,IF($A2303="一本差勝",先鋒分析!$D$15,IF($A2303="引き分け",先鋒分析!$D$16,IF($A2303="一本差負",先鋒分析!$D$17,先鋒分析!$D$18))))</f>
        <v>0.16000000000000003</v>
      </c>
      <c r="K2303" s="19">
        <f t="shared" si="458"/>
        <v>-1</v>
      </c>
      <c r="L2303" s="19">
        <f t="shared" si="459"/>
        <v>-2</v>
      </c>
      <c r="M2303" s="7">
        <f>IF($B2303="二本差勝",次鋒分析!$D$14,IF($B2303="一本差勝",次鋒分析!$D$15,IF($B2303="引き分け",次鋒分析!$D$16,IF($B2303="一本差負",次鋒分析!$D$17,次鋒分析!$D$18))))</f>
        <v>0.26400000000000001</v>
      </c>
      <c r="N2303" s="1">
        <f t="shared" si="460"/>
        <v>0</v>
      </c>
      <c r="O2303" s="1">
        <f t="shared" si="461"/>
        <v>0</v>
      </c>
      <c r="P2303" s="7">
        <f>IF($C2303="二本差勝",中堅分析!$D$14,IF($C2303="一本差勝",中堅分析!$D$15,IF($C2303="引き分け",中堅分析!$D$16,IF($C2303="一本差負",中堅分析!$D$17,中堅分析!$D$18))))</f>
        <v>0.20800000000000002</v>
      </c>
      <c r="Q2303" s="1">
        <f t="shared" si="462"/>
        <v>-1</v>
      </c>
      <c r="R2303" s="1">
        <f t="shared" si="463"/>
        <v>-1</v>
      </c>
      <c r="S2303" s="7">
        <f>IF($D2303="二本差勝",副将分析!$D$14,IF($D2303="一本差勝",副将分析!$D$15,IF($D2303="引き分け",副将分析!$D$16,IF($D2303="一本差負",副将分析!$D$17,副将分析!$D$18))))</f>
        <v>0.20800000000000002</v>
      </c>
      <c r="T2303" s="1">
        <f t="shared" si="464"/>
        <v>1</v>
      </c>
      <c r="U2303" s="1">
        <f t="shared" si="465"/>
        <v>1</v>
      </c>
      <c r="V2303" s="7">
        <f>IF($E2303="二本差勝",大将分析!$D$14,IF($E2303="一本差勝",大将分析!$D$15,IF($E2303="引き分け",大将分析!$D$16,IF($E2303="一本差負",大将分析!$D$17,大将分析!$D$18))))</f>
        <v>0.26400000000000001</v>
      </c>
      <c r="W2303" s="1">
        <f t="shared" si="466"/>
        <v>0</v>
      </c>
      <c r="X2303" s="1">
        <f t="shared" si="467"/>
        <v>0</v>
      </c>
    </row>
    <row r="2304" spans="1:24" x14ac:dyDescent="0.15">
      <c r="A2304" s="1" t="s">
        <v>42</v>
      </c>
      <c r="B2304" s="1" t="s">
        <v>22</v>
      </c>
      <c r="C2304" s="1" t="s">
        <v>41</v>
      </c>
      <c r="D2304" s="1" t="s">
        <v>22</v>
      </c>
      <c r="E2304" s="1" t="s">
        <v>40</v>
      </c>
      <c r="F2304" s="19">
        <f t="shared" si="455"/>
        <v>-1</v>
      </c>
      <c r="G2304" s="19">
        <f t="shared" si="456"/>
        <v>-2</v>
      </c>
      <c r="H2304" s="20">
        <f t="shared" si="457"/>
        <v>4.8245243904000029E-4</v>
      </c>
      <c r="J2304" s="7">
        <f>IF($A2304="二本差勝",先鋒分析!$D$14,IF($A2304="一本差勝",先鋒分析!$D$15,IF($A2304="引き分け",先鋒分析!$D$16,IF($A2304="一本差負",先鋒分析!$D$17,先鋒分析!$D$18))))</f>
        <v>0.16000000000000003</v>
      </c>
      <c r="K2304" s="19">
        <f t="shared" si="458"/>
        <v>-1</v>
      </c>
      <c r="L2304" s="19">
        <f t="shared" si="459"/>
        <v>-2</v>
      </c>
      <c r="M2304" s="7">
        <f>IF($B2304="二本差勝",次鋒分析!$D$14,IF($B2304="一本差勝",次鋒分析!$D$15,IF($B2304="引き分け",次鋒分析!$D$16,IF($B2304="一本差負",次鋒分析!$D$17,次鋒分析!$D$18))))</f>
        <v>0.26400000000000001</v>
      </c>
      <c r="N2304" s="1">
        <f t="shared" si="460"/>
        <v>0</v>
      </c>
      <c r="O2304" s="1">
        <f t="shared" si="461"/>
        <v>0</v>
      </c>
      <c r="P2304" s="7">
        <f>IF($C2304="二本差勝",中堅分析!$D$14,IF($C2304="一本差勝",中堅分析!$D$15,IF($C2304="引き分け",中堅分析!$D$16,IF($C2304="一本差負",中堅分析!$D$17,中堅分析!$D$18))))</f>
        <v>0.20800000000000002</v>
      </c>
      <c r="Q2304" s="1">
        <f t="shared" si="462"/>
        <v>-1</v>
      </c>
      <c r="R2304" s="1">
        <f t="shared" si="463"/>
        <v>-1</v>
      </c>
      <c r="S2304" s="7">
        <f>IF($D2304="二本差勝",副将分析!$D$14,IF($D2304="一本差勝",副将分析!$D$15,IF($D2304="引き分け",副将分析!$D$16,IF($D2304="一本差負",副将分析!$D$17,副将分析!$D$18))))</f>
        <v>0.26400000000000001</v>
      </c>
      <c r="T2304" s="1">
        <f t="shared" si="464"/>
        <v>0</v>
      </c>
      <c r="U2304" s="1">
        <f t="shared" si="465"/>
        <v>0</v>
      </c>
      <c r="V2304" s="7">
        <f>IF($E2304="二本差勝",大将分析!$D$14,IF($E2304="一本差勝",大将分析!$D$15,IF($E2304="引き分け",大将分析!$D$16,IF($E2304="一本差負",大将分析!$D$17,大将分析!$D$18))))</f>
        <v>0.20800000000000002</v>
      </c>
      <c r="W2304" s="1">
        <f t="shared" si="466"/>
        <v>1</v>
      </c>
      <c r="X2304" s="1">
        <f t="shared" si="467"/>
        <v>1</v>
      </c>
    </row>
    <row r="2305" spans="1:24" x14ac:dyDescent="0.15">
      <c r="A2305" s="1" t="s">
        <v>42</v>
      </c>
      <c r="B2305" s="1" t="s">
        <v>22</v>
      </c>
      <c r="C2305" s="1" t="s">
        <v>42</v>
      </c>
      <c r="D2305" s="1" t="s">
        <v>39</v>
      </c>
      <c r="E2305" s="1" t="s">
        <v>22</v>
      </c>
      <c r="F2305" s="19">
        <f t="shared" si="455"/>
        <v>-1</v>
      </c>
      <c r="G2305" s="19">
        <f t="shared" si="456"/>
        <v>-2</v>
      </c>
      <c r="H2305" s="20">
        <f t="shared" si="457"/>
        <v>2.8547481600000023E-4</v>
      </c>
      <c r="J2305" s="7">
        <f>IF($A2305="二本差勝",先鋒分析!$D$14,IF($A2305="一本差勝",先鋒分析!$D$15,IF($A2305="引き分け",先鋒分析!$D$16,IF($A2305="一本差負",先鋒分析!$D$17,先鋒分析!$D$18))))</f>
        <v>0.16000000000000003</v>
      </c>
      <c r="K2305" s="19">
        <f t="shared" si="458"/>
        <v>-1</v>
      </c>
      <c r="L2305" s="19">
        <f t="shared" si="459"/>
        <v>-2</v>
      </c>
      <c r="M2305" s="7">
        <f>IF($B2305="二本差勝",次鋒分析!$D$14,IF($B2305="一本差勝",次鋒分析!$D$15,IF($B2305="引き分け",次鋒分析!$D$16,IF($B2305="一本差負",次鋒分析!$D$17,次鋒分析!$D$18))))</f>
        <v>0.26400000000000001</v>
      </c>
      <c r="N2305" s="1">
        <f t="shared" si="460"/>
        <v>0</v>
      </c>
      <c r="O2305" s="1">
        <f t="shared" si="461"/>
        <v>0</v>
      </c>
      <c r="P2305" s="7">
        <f>IF($C2305="二本差勝",中堅分析!$D$14,IF($C2305="一本差勝",中堅分析!$D$15,IF($C2305="引き分け",中堅分析!$D$16,IF($C2305="一本差負",中堅分析!$D$17,中堅分析!$D$18))))</f>
        <v>0.16000000000000003</v>
      </c>
      <c r="Q2305" s="1">
        <f t="shared" si="462"/>
        <v>-1</v>
      </c>
      <c r="R2305" s="1">
        <f t="shared" si="463"/>
        <v>-2</v>
      </c>
      <c r="S2305" s="7">
        <f>IF($D2305="二本差勝",副将分析!$D$14,IF($D2305="一本差勝",副将分析!$D$15,IF($D2305="引き分け",副将分析!$D$16,IF($D2305="一本差負",副将分析!$D$17,副将分析!$D$18))))</f>
        <v>0.16000000000000003</v>
      </c>
      <c r="T2305" s="1">
        <f t="shared" si="464"/>
        <v>1</v>
      </c>
      <c r="U2305" s="1">
        <f t="shared" si="465"/>
        <v>2</v>
      </c>
      <c r="V2305" s="7">
        <f>IF($E2305="二本差勝",大将分析!$D$14,IF($E2305="一本差勝",大将分析!$D$15,IF($E2305="引き分け",大将分析!$D$16,IF($E2305="一本差負",大将分析!$D$17,大将分析!$D$18))))</f>
        <v>0.26400000000000001</v>
      </c>
      <c r="W2305" s="1">
        <f t="shared" si="466"/>
        <v>0</v>
      </c>
      <c r="X2305" s="1">
        <f t="shared" si="467"/>
        <v>0</v>
      </c>
    </row>
    <row r="2306" spans="1:24" x14ac:dyDescent="0.15">
      <c r="A2306" s="1" t="s">
        <v>42</v>
      </c>
      <c r="B2306" s="1" t="s">
        <v>22</v>
      </c>
      <c r="C2306" s="1" t="s">
        <v>42</v>
      </c>
      <c r="D2306" s="1" t="s">
        <v>22</v>
      </c>
      <c r="E2306" s="1" t="s">
        <v>39</v>
      </c>
      <c r="F2306" s="19">
        <f t="shared" si="455"/>
        <v>-1</v>
      </c>
      <c r="G2306" s="19">
        <f t="shared" si="456"/>
        <v>-2</v>
      </c>
      <c r="H2306" s="20">
        <f t="shared" si="457"/>
        <v>2.8547481600000023E-4</v>
      </c>
      <c r="J2306" s="7">
        <f>IF($A2306="二本差勝",先鋒分析!$D$14,IF($A2306="一本差勝",先鋒分析!$D$15,IF($A2306="引き分け",先鋒分析!$D$16,IF($A2306="一本差負",先鋒分析!$D$17,先鋒分析!$D$18))))</f>
        <v>0.16000000000000003</v>
      </c>
      <c r="K2306" s="19">
        <f t="shared" si="458"/>
        <v>-1</v>
      </c>
      <c r="L2306" s="19">
        <f t="shared" si="459"/>
        <v>-2</v>
      </c>
      <c r="M2306" s="7">
        <f>IF($B2306="二本差勝",次鋒分析!$D$14,IF($B2306="一本差勝",次鋒分析!$D$15,IF($B2306="引き分け",次鋒分析!$D$16,IF($B2306="一本差負",次鋒分析!$D$17,次鋒分析!$D$18))))</f>
        <v>0.26400000000000001</v>
      </c>
      <c r="N2306" s="1">
        <f t="shared" si="460"/>
        <v>0</v>
      </c>
      <c r="O2306" s="1">
        <f t="shared" si="461"/>
        <v>0</v>
      </c>
      <c r="P2306" s="7">
        <f>IF($C2306="二本差勝",中堅分析!$D$14,IF($C2306="一本差勝",中堅分析!$D$15,IF($C2306="引き分け",中堅分析!$D$16,IF($C2306="一本差負",中堅分析!$D$17,中堅分析!$D$18))))</f>
        <v>0.16000000000000003</v>
      </c>
      <c r="Q2306" s="1">
        <f t="shared" si="462"/>
        <v>-1</v>
      </c>
      <c r="R2306" s="1">
        <f t="shared" si="463"/>
        <v>-2</v>
      </c>
      <c r="S2306" s="7">
        <f>IF($D2306="二本差勝",副将分析!$D$14,IF($D2306="一本差勝",副将分析!$D$15,IF($D2306="引き分け",副将分析!$D$16,IF($D2306="一本差負",副将分析!$D$17,副将分析!$D$18))))</f>
        <v>0.26400000000000001</v>
      </c>
      <c r="T2306" s="1">
        <f t="shared" si="464"/>
        <v>0</v>
      </c>
      <c r="U2306" s="1">
        <f t="shared" si="465"/>
        <v>0</v>
      </c>
      <c r="V2306" s="7">
        <f>IF($E2306="二本差勝",大将分析!$D$14,IF($E2306="一本差勝",大将分析!$D$15,IF($E2306="引き分け",大将分析!$D$16,IF($E2306="一本差負",大将分析!$D$17,大将分析!$D$18))))</f>
        <v>0.16000000000000003</v>
      </c>
      <c r="W2306" s="1">
        <f t="shared" si="466"/>
        <v>1</v>
      </c>
      <c r="X2306" s="1">
        <f t="shared" si="467"/>
        <v>2</v>
      </c>
    </row>
    <row r="2307" spans="1:24" x14ac:dyDescent="0.15">
      <c r="A2307" s="1" t="s">
        <v>42</v>
      </c>
      <c r="B2307" s="1" t="s">
        <v>41</v>
      </c>
      <c r="C2307" s="1" t="s">
        <v>39</v>
      </c>
      <c r="D2307" s="1" t="s">
        <v>40</v>
      </c>
      <c r="E2307" s="1" t="s">
        <v>42</v>
      </c>
      <c r="F2307" s="19">
        <f t="shared" si="455"/>
        <v>-1</v>
      </c>
      <c r="G2307" s="19">
        <f t="shared" si="456"/>
        <v>-2</v>
      </c>
      <c r="H2307" s="20">
        <f t="shared" si="457"/>
        <v>1.7720934400000012E-4</v>
      </c>
      <c r="J2307" s="7">
        <f>IF($A2307="二本差勝",先鋒分析!$D$14,IF($A2307="一本差勝",先鋒分析!$D$15,IF($A2307="引き分け",先鋒分析!$D$16,IF($A2307="一本差負",先鋒分析!$D$17,先鋒分析!$D$18))))</f>
        <v>0.16000000000000003</v>
      </c>
      <c r="K2307" s="19">
        <f t="shared" si="458"/>
        <v>-1</v>
      </c>
      <c r="L2307" s="19">
        <f t="shared" si="459"/>
        <v>-2</v>
      </c>
      <c r="M2307" s="7">
        <f>IF($B2307="二本差勝",次鋒分析!$D$14,IF($B2307="一本差勝",次鋒分析!$D$15,IF($B2307="引き分け",次鋒分析!$D$16,IF($B2307="一本差負",次鋒分析!$D$17,次鋒分析!$D$18))))</f>
        <v>0.20800000000000002</v>
      </c>
      <c r="N2307" s="1">
        <f t="shared" si="460"/>
        <v>-1</v>
      </c>
      <c r="O2307" s="1">
        <f t="shared" si="461"/>
        <v>-1</v>
      </c>
      <c r="P2307" s="7">
        <f>IF($C2307="二本差勝",中堅分析!$D$14,IF($C2307="一本差勝",中堅分析!$D$15,IF($C2307="引き分け",中堅分析!$D$16,IF($C2307="一本差負",中堅分析!$D$17,中堅分析!$D$18))))</f>
        <v>0.16000000000000003</v>
      </c>
      <c r="Q2307" s="1">
        <f t="shared" si="462"/>
        <v>1</v>
      </c>
      <c r="R2307" s="1">
        <f t="shared" si="463"/>
        <v>2</v>
      </c>
      <c r="S2307" s="7">
        <f>IF($D2307="二本差勝",副将分析!$D$14,IF($D2307="一本差勝",副将分析!$D$15,IF($D2307="引き分け",副将分析!$D$16,IF($D2307="一本差負",副将分析!$D$17,副将分析!$D$18))))</f>
        <v>0.20800000000000002</v>
      </c>
      <c r="T2307" s="1">
        <f t="shared" si="464"/>
        <v>1</v>
      </c>
      <c r="U2307" s="1">
        <f t="shared" si="465"/>
        <v>1</v>
      </c>
      <c r="V2307" s="7">
        <f>IF($E2307="二本差勝",大将分析!$D$14,IF($E2307="一本差勝",大将分析!$D$15,IF($E2307="引き分け",大将分析!$D$16,IF($E2307="一本差負",大将分析!$D$17,大将分析!$D$18))))</f>
        <v>0.16000000000000003</v>
      </c>
      <c r="W2307" s="1">
        <f t="shared" si="466"/>
        <v>-1</v>
      </c>
      <c r="X2307" s="1">
        <f t="shared" si="467"/>
        <v>-2</v>
      </c>
    </row>
    <row r="2308" spans="1:24" x14ac:dyDescent="0.15">
      <c r="A2308" s="1" t="s">
        <v>42</v>
      </c>
      <c r="B2308" s="1" t="s">
        <v>41</v>
      </c>
      <c r="C2308" s="1" t="s">
        <v>39</v>
      </c>
      <c r="D2308" s="1" t="s">
        <v>42</v>
      </c>
      <c r="E2308" s="1" t="s">
        <v>40</v>
      </c>
      <c r="F2308" s="19">
        <f t="shared" si="455"/>
        <v>-1</v>
      </c>
      <c r="G2308" s="19">
        <f t="shared" si="456"/>
        <v>-2</v>
      </c>
      <c r="H2308" s="20">
        <f t="shared" si="457"/>
        <v>1.7720934400000015E-4</v>
      </c>
      <c r="J2308" s="7">
        <f>IF($A2308="二本差勝",先鋒分析!$D$14,IF($A2308="一本差勝",先鋒分析!$D$15,IF($A2308="引き分け",先鋒分析!$D$16,IF($A2308="一本差負",先鋒分析!$D$17,先鋒分析!$D$18))))</f>
        <v>0.16000000000000003</v>
      </c>
      <c r="K2308" s="19">
        <f t="shared" si="458"/>
        <v>-1</v>
      </c>
      <c r="L2308" s="19">
        <f t="shared" si="459"/>
        <v>-2</v>
      </c>
      <c r="M2308" s="7">
        <f>IF($B2308="二本差勝",次鋒分析!$D$14,IF($B2308="一本差勝",次鋒分析!$D$15,IF($B2308="引き分け",次鋒分析!$D$16,IF($B2308="一本差負",次鋒分析!$D$17,次鋒分析!$D$18))))</f>
        <v>0.20800000000000002</v>
      </c>
      <c r="N2308" s="1">
        <f t="shared" si="460"/>
        <v>-1</v>
      </c>
      <c r="O2308" s="1">
        <f t="shared" si="461"/>
        <v>-1</v>
      </c>
      <c r="P2308" s="7">
        <f>IF($C2308="二本差勝",中堅分析!$D$14,IF($C2308="一本差勝",中堅分析!$D$15,IF($C2308="引き分け",中堅分析!$D$16,IF($C2308="一本差負",中堅分析!$D$17,中堅分析!$D$18))))</f>
        <v>0.16000000000000003</v>
      </c>
      <c r="Q2308" s="1">
        <f t="shared" si="462"/>
        <v>1</v>
      </c>
      <c r="R2308" s="1">
        <f t="shared" si="463"/>
        <v>2</v>
      </c>
      <c r="S2308" s="7">
        <f>IF($D2308="二本差勝",副将分析!$D$14,IF($D2308="一本差勝",副将分析!$D$15,IF($D2308="引き分け",副将分析!$D$16,IF($D2308="一本差負",副将分析!$D$17,副将分析!$D$18))))</f>
        <v>0.16000000000000003</v>
      </c>
      <c r="T2308" s="1">
        <f t="shared" si="464"/>
        <v>-1</v>
      </c>
      <c r="U2308" s="1">
        <f t="shared" si="465"/>
        <v>-2</v>
      </c>
      <c r="V2308" s="7">
        <f>IF($E2308="二本差勝",大将分析!$D$14,IF($E2308="一本差勝",大将分析!$D$15,IF($E2308="引き分け",大将分析!$D$16,IF($E2308="一本差負",大将分析!$D$17,大将分析!$D$18))))</f>
        <v>0.20800000000000002</v>
      </c>
      <c r="W2308" s="1">
        <f t="shared" si="466"/>
        <v>1</v>
      </c>
      <c r="X2308" s="1">
        <f t="shared" si="467"/>
        <v>1</v>
      </c>
    </row>
    <row r="2309" spans="1:24" x14ac:dyDescent="0.15">
      <c r="A2309" s="1" t="s">
        <v>42</v>
      </c>
      <c r="B2309" s="1" t="s">
        <v>41</v>
      </c>
      <c r="C2309" s="1" t="s">
        <v>40</v>
      </c>
      <c r="D2309" s="1" t="s">
        <v>39</v>
      </c>
      <c r="E2309" s="1" t="s">
        <v>42</v>
      </c>
      <c r="F2309" s="19">
        <f t="shared" si="455"/>
        <v>-1</v>
      </c>
      <c r="G2309" s="19">
        <f t="shared" si="456"/>
        <v>-2</v>
      </c>
      <c r="H2309" s="20">
        <f t="shared" si="457"/>
        <v>1.7720934400000017E-4</v>
      </c>
      <c r="J2309" s="7">
        <f>IF($A2309="二本差勝",先鋒分析!$D$14,IF($A2309="一本差勝",先鋒分析!$D$15,IF($A2309="引き分け",先鋒分析!$D$16,IF($A2309="一本差負",先鋒分析!$D$17,先鋒分析!$D$18))))</f>
        <v>0.16000000000000003</v>
      </c>
      <c r="K2309" s="19">
        <f t="shared" si="458"/>
        <v>-1</v>
      </c>
      <c r="L2309" s="19">
        <f t="shared" si="459"/>
        <v>-2</v>
      </c>
      <c r="M2309" s="7">
        <f>IF($B2309="二本差勝",次鋒分析!$D$14,IF($B2309="一本差勝",次鋒分析!$D$15,IF($B2309="引き分け",次鋒分析!$D$16,IF($B2309="一本差負",次鋒分析!$D$17,次鋒分析!$D$18))))</f>
        <v>0.20800000000000002</v>
      </c>
      <c r="N2309" s="1">
        <f t="shared" si="460"/>
        <v>-1</v>
      </c>
      <c r="O2309" s="1">
        <f t="shared" si="461"/>
        <v>-1</v>
      </c>
      <c r="P2309" s="7">
        <f>IF($C2309="二本差勝",中堅分析!$D$14,IF($C2309="一本差勝",中堅分析!$D$15,IF($C2309="引き分け",中堅分析!$D$16,IF($C2309="一本差負",中堅分析!$D$17,中堅分析!$D$18))))</f>
        <v>0.20800000000000002</v>
      </c>
      <c r="Q2309" s="1">
        <f t="shared" si="462"/>
        <v>1</v>
      </c>
      <c r="R2309" s="1">
        <f t="shared" si="463"/>
        <v>1</v>
      </c>
      <c r="S2309" s="7">
        <f>IF($D2309="二本差勝",副将分析!$D$14,IF($D2309="一本差勝",副将分析!$D$15,IF($D2309="引き分け",副将分析!$D$16,IF($D2309="一本差負",副将分析!$D$17,副将分析!$D$18))))</f>
        <v>0.16000000000000003</v>
      </c>
      <c r="T2309" s="1">
        <f t="shared" si="464"/>
        <v>1</v>
      </c>
      <c r="U2309" s="1">
        <f t="shared" si="465"/>
        <v>2</v>
      </c>
      <c r="V2309" s="7">
        <f>IF($E2309="二本差勝",大将分析!$D$14,IF($E2309="一本差勝",大将分析!$D$15,IF($E2309="引き分け",大将分析!$D$16,IF($E2309="一本差負",大将分析!$D$17,大将分析!$D$18))))</f>
        <v>0.16000000000000003</v>
      </c>
      <c r="W2309" s="1">
        <f t="shared" si="466"/>
        <v>-1</v>
      </c>
      <c r="X2309" s="1">
        <f t="shared" si="467"/>
        <v>-2</v>
      </c>
    </row>
    <row r="2310" spans="1:24" x14ac:dyDescent="0.15">
      <c r="A2310" s="1" t="s">
        <v>42</v>
      </c>
      <c r="B2310" s="1" t="s">
        <v>41</v>
      </c>
      <c r="C2310" s="1" t="s">
        <v>40</v>
      </c>
      <c r="D2310" s="1" t="s">
        <v>40</v>
      </c>
      <c r="E2310" s="1" t="s">
        <v>41</v>
      </c>
      <c r="F2310" s="19">
        <f t="shared" si="455"/>
        <v>-1</v>
      </c>
      <c r="G2310" s="19">
        <f t="shared" si="456"/>
        <v>-2</v>
      </c>
      <c r="H2310" s="20">
        <f t="shared" si="457"/>
        <v>2.9948379136000017E-4</v>
      </c>
      <c r="J2310" s="7">
        <f>IF($A2310="二本差勝",先鋒分析!$D$14,IF($A2310="一本差勝",先鋒分析!$D$15,IF($A2310="引き分け",先鋒分析!$D$16,IF($A2310="一本差負",先鋒分析!$D$17,先鋒分析!$D$18))))</f>
        <v>0.16000000000000003</v>
      </c>
      <c r="K2310" s="19">
        <f t="shared" si="458"/>
        <v>-1</v>
      </c>
      <c r="L2310" s="19">
        <f t="shared" si="459"/>
        <v>-2</v>
      </c>
      <c r="M2310" s="7">
        <f>IF($B2310="二本差勝",次鋒分析!$D$14,IF($B2310="一本差勝",次鋒分析!$D$15,IF($B2310="引き分け",次鋒分析!$D$16,IF($B2310="一本差負",次鋒分析!$D$17,次鋒分析!$D$18))))</f>
        <v>0.20800000000000002</v>
      </c>
      <c r="N2310" s="1">
        <f t="shared" si="460"/>
        <v>-1</v>
      </c>
      <c r="O2310" s="1">
        <f t="shared" si="461"/>
        <v>-1</v>
      </c>
      <c r="P2310" s="7">
        <f>IF($C2310="二本差勝",中堅分析!$D$14,IF($C2310="一本差勝",中堅分析!$D$15,IF($C2310="引き分け",中堅分析!$D$16,IF($C2310="一本差負",中堅分析!$D$17,中堅分析!$D$18))))</f>
        <v>0.20800000000000002</v>
      </c>
      <c r="Q2310" s="1">
        <f t="shared" si="462"/>
        <v>1</v>
      </c>
      <c r="R2310" s="1">
        <f t="shared" si="463"/>
        <v>1</v>
      </c>
      <c r="S2310" s="7">
        <f>IF($D2310="二本差勝",副将分析!$D$14,IF($D2310="一本差勝",副将分析!$D$15,IF($D2310="引き分け",副将分析!$D$16,IF($D2310="一本差負",副将分析!$D$17,副将分析!$D$18))))</f>
        <v>0.20800000000000002</v>
      </c>
      <c r="T2310" s="1">
        <f t="shared" si="464"/>
        <v>1</v>
      </c>
      <c r="U2310" s="1">
        <f t="shared" si="465"/>
        <v>1</v>
      </c>
      <c r="V2310" s="7">
        <f>IF($E2310="二本差勝",大将分析!$D$14,IF($E2310="一本差勝",大将分析!$D$15,IF($E2310="引き分け",大将分析!$D$16,IF($E2310="一本差負",大将分析!$D$17,大将分析!$D$18))))</f>
        <v>0.20800000000000002</v>
      </c>
      <c r="W2310" s="1">
        <f t="shared" si="466"/>
        <v>-1</v>
      </c>
      <c r="X2310" s="1">
        <f t="shared" si="467"/>
        <v>-1</v>
      </c>
    </row>
    <row r="2311" spans="1:24" x14ac:dyDescent="0.15">
      <c r="A2311" s="1" t="s">
        <v>42</v>
      </c>
      <c r="B2311" s="1" t="s">
        <v>41</v>
      </c>
      <c r="C2311" s="1" t="s">
        <v>40</v>
      </c>
      <c r="D2311" s="1" t="s">
        <v>22</v>
      </c>
      <c r="E2311" s="1" t="s">
        <v>22</v>
      </c>
      <c r="F2311" s="19">
        <f t="shared" si="455"/>
        <v>-1</v>
      </c>
      <c r="G2311" s="19">
        <f t="shared" si="456"/>
        <v>-2</v>
      </c>
      <c r="H2311" s="20">
        <f t="shared" si="457"/>
        <v>4.8245243904000029E-4</v>
      </c>
      <c r="J2311" s="7">
        <f>IF($A2311="二本差勝",先鋒分析!$D$14,IF($A2311="一本差勝",先鋒分析!$D$15,IF($A2311="引き分け",先鋒分析!$D$16,IF($A2311="一本差負",先鋒分析!$D$17,先鋒分析!$D$18))))</f>
        <v>0.16000000000000003</v>
      </c>
      <c r="K2311" s="19">
        <f t="shared" si="458"/>
        <v>-1</v>
      </c>
      <c r="L2311" s="19">
        <f t="shared" si="459"/>
        <v>-2</v>
      </c>
      <c r="M2311" s="7">
        <f>IF($B2311="二本差勝",次鋒分析!$D$14,IF($B2311="一本差勝",次鋒分析!$D$15,IF($B2311="引き分け",次鋒分析!$D$16,IF($B2311="一本差負",次鋒分析!$D$17,次鋒分析!$D$18))))</f>
        <v>0.20800000000000002</v>
      </c>
      <c r="N2311" s="1">
        <f t="shared" si="460"/>
        <v>-1</v>
      </c>
      <c r="O2311" s="1">
        <f t="shared" si="461"/>
        <v>-1</v>
      </c>
      <c r="P2311" s="7">
        <f>IF($C2311="二本差勝",中堅分析!$D$14,IF($C2311="一本差勝",中堅分析!$D$15,IF($C2311="引き分け",中堅分析!$D$16,IF($C2311="一本差負",中堅分析!$D$17,中堅分析!$D$18))))</f>
        <v>0.20800000000000002</v>
      </c>
      <c r="Q2311" s="1">
        <f t="shared" si="462"/>
        <v>1</v>
      </c>
      <c r="R2311" s="1">
        <f t="shared" si="463"/>
        <v>1</v>
      </c>
      <c r="S2311" s="7">
        <f>IF($D2311="二本差勝",副将分析!$D$14,IF($D2311="一本差勝",副将分析!$D$15,IF($D2311="引き分け",副将分析!$D$16,IF($D2311="一本差負",副将分析!$D$17,副将分析!$D$18))))</f>
        <v>0.26400000000000001</v>
      </c>
      <c r="T2311" s="1">
        <f t="shared" si="464"/>
        <v>0</v>
      </c>
      <c r="U2311" s="1">
        <f t="shared" si="465"/>
        <v>0</v>
      </c>
      <c r="V2311" s="7">
        <f>IF($E2311="二本差勝",大将分析!$D$14,IF($E2311="一本差勝",大将分析!$D$15,IF($E2311="引き分け",大将分析!$D$16,IF($E2311="一本差負",大将分析!$D$17,大将分析!$D$18))))</f>
        <v>0.26400000000000001</v>
      </c>
      <c r="W2311" s="1">
        <f t="shared" si="466"/>
        <v>0</v>
      </c>
      <c r="X2311" s="1">
        <f t="shared" si="467"/>
        <v>0</v>
      </c>
    </row>
    <row r="2312" spans="1:24" x14ac:dyDescent="0.15">
      <c r="A2312" s="1" t="s">
        <v>42</v>
      </c>
      <c r="B2312" s="1" t="s">
        <v>41</v>
      </c>
      <c r="C2312" s="1" t="s">
        <v>40</v>
      </c>
      <c r="D2312" s="1" t="s">
        <v>41</v>
      </c>
      <c r="E2312" s="1" t="s">
        <v>40</v>
      </c>
      <c r="F2312" s="19">
        <f t="shared" ref="F2312:F2375" si="468">K2312+N2312+Q2312+T2312+W2312</f>
        <v>-1</v>
      </c>
      <c r="G2312" s="19">
        <f t="shared" ref="G2312:G2375" si="469">L2312+O2312+R2312+U2312+X2312</f>
        <v>-2</v>
      </c>
      <c r="H2312" s="20">
        <f t="shared" ref="H2312:H2375" si="470">J2312*M2312*P2312*S2312*V2312</f>
        <v>2.9948379136000017E-4</v>
      </c>
      <c r="J2312" s="7">
        <f>IF($A2312="二本差勝",先鋒分析!$D$14,IF($A2312="一本差勝",先鋒分析!$D$15,IF($A2312="引き分け",先鋒分析!$D$16,IF($A2312="一本差負",先鋒分析!$D$17,先鋒分析!$D$18))))</f>
        <v>0.16000000000000003</v>
      </c>
      <c r="K2312" s="19">
        <f t="shared" ref="K2312:K2375" si="471">IF($A2312="二本差勝",1,IF($A2312="一本差勝",1,IF($A2312="引き分け",0,-1)))</f>
        <v>-1</v>
      </c>
      <c r="L2312" s="19">
        <f t="shared" ref="L2312:L2375" si="472">IF($A2312="二本差勝",2,IF($A2312="一本差勝",1,IF($A2312="引き分け",0,IF($A2312="一本差負",-1,-2))))</f>
        <v>-2</v>
      </c>
      <c r="M2312" s="7">
        <f>IF($B2312="二本差勝",次鋒分析!$D$14,IF($B2312="一本差勝",次鋒分析!$D$15,IF($B2312="引き分け",次鋒分析!$D$16,IF($B2312="一本差負",次鋒分析!$D$17,次鋒分析!$D$18))))</f>
        <v>0.20800000000000002</v>
      </c>
      <c r="N2312" s="1">
        <f t="shared" ref="N2312:N2375" si="473">IF($B2312="二本差勝",1,IF($B2312="一本差勝",1,IF($B2312="引き分け",0,-1)))</f>
        <v>-1</v>
      </c>
      <c r="O2312" s="1">
        <f t="shared" ref="O2312:O2375" si="474">IF($B2312="二本差勝",2,IF($B2312="一本差勝",1,IF($B2312="引き分け",0,IF($B2312="一本差負",-1,-2))))</f>
        <v>-1</v>
      </c>
      <c r="P2312" s="7">
        <f>IF($C2312="二本差勝",中堅分析!$D$14,IF($C2312="一本差勝",中堅分析!$D$15,IF($C2312="引き分け",中堅分析!$D$16,IF($C2312="一本差負",中堅分析!$D$17,中堅分析!$D$18))))</f>
        <v>0.20800000000000002</v>
      </c>
      <c r="Q2312" s="1">
        <f t="shared" ref="Q2312:Q2375" si="475">IF($C2312="二本差勝",1,IF($C2312="一本差勝",1,IF($C2312="引き分け",0,-1)))</f>
        <v>1</v>
      </c>
      <c r="R2312" s="1">
        <f t="shared" ref="R2312:R2375" si="476">IF($C2312="二本差勝",2,IF($C2312="一本差勝",1,IF($C2312="引き分け",0,IF($C2312="一本差負",-1,-2))))</f>
        <v>1</v>
      </c>
      <c r="S2312" s="7">
        <f>IF($D2312="二本差勝",副将分析!$D$14,IF($D2312="一本差勝",副将分析!$D$15,IF($D2312="引き分け",副将分析!$D$16,IF($D2312="一本差負",副将分析!$D$17,副将分析!$D$18))))</f>
        <v>0.20800000000000002</v>
      </c>
      <c r="T2312" s="1">
        <f t="shared" ref="T2312:T2375" si="477">IF($D2312="二本差勝",1,IF($D2312="一本差勝",1,IF($D2312="引き分け",0,-1)))</f>
        <v>-1</v>
      </c>
      <c r="U2312" s="1">
        <f t="shared" ref="U2312:U2375" si="478">IF($D2312="二本差勝",2,IF($D2312="一本差勝",1,IF($D2312="引き分け",0,IF($D2312="一本差負",-1,-2))))</f>
        <v>-1</v>
      </c>
      <c r="V2312" s="7">
        <f>IF($E2312="二本差勝",大将分析!$D$14,IF($E2312="一本差勝",大将分析!$D$15,IF($E2312="引き分け",大将分析!$D$16,IF($E2312="一本差負",大将分析!$D$17,大将分析!$D$18))))</f>
        <v>0.20800000000000002</v>
      </c>
      <c r="W2312" s="1">
        <f t="shared" ref="W2312:W2375" si="479">IF($E2312="二本差勝",1,IF($E2312="一本差勝",1,IF($E2312="引き分け",0,-1)))</f>
        <v>1</v>
      </c>
      <c r="X2312" s="1">
        <f t="shared" ref="X2312:X2375" si="480">IF($E2312="二本差勝",2,IF($E2312="一本差勝",1,IF($E2312="引き分け",0,IF($E2312="一本差負",-1,-2))))</f>
        <v>1</v>
      </c>
    </row>
    <row r="2313" spans="1:24" x14ac:dyDescent="0.15">
      <c r="A2313" s="1" t="s">
        <v>42</v>
      </c>
      <c r="B2313" s="1" t="s">
        <v>41</v>
      </c>
      <c r="C2313" s="1" t="s">
        <v>40</v>
      </c>
      <c r="D2313" s="1" t="s">
        <v>42</v>
      </c>
      <c r="E2313" s="1" t="s">
        <v>39</v>
      </c>
      <c r="F2313" s="19">
        <f t="shared" si="468"/>
        <v>-1</v>
      </c>
      <c r="G2313" s="19">
        <f t="shared" si="469"/>
        <v>-2</v>
      </c>
      <c r="H2313" s="20">
        <f t="shared" si="470"/>
        <v>1.7720934400000017E-4</v>
      </c>
      <c r="J2313" s="7">
        <f>IF($A2313="二本差勝",先鋒分析!$D$14,IF($A2313="一本差勝",先鋒分析!$D$15,IF($A2313="引き分け",先鋒分析!$D$16,IF($A2313="一本差負",先鋒分析!$D$17,先鋒分析!$D$18))))</f>
        <v>0.16000000000000003</v>
      </c>
      <c r="K2313" s="19">
        <f t="shared" si="471"/>
        <v>-1</v>
      </c>
      <c r="L2313" s="19">
        <f t="shared" si="472"/>
        <v>-2</v>
      </c>
      <c r="M2313" s="7">
        <f>IF($B2313="二本差勝",次鋒分析!$D$14,IF($B2313="一本差勝",次鋒分析!$D$15,IF($B2313="引き分け",次鋒分析!$D$16,IF($B2313="一本差負",次鋒分析!$D$17,次鋒分析!$D$18))))</f>
        <v>0.20800000000000002</v>
      </c>
      <c r="N2313" s="1">
        <f t="shared" si="473"/>
        <v>-1</v>
      </c>
      <c r="O2313" s="1">
        <f t="shared" si="474"/>
        <v>-1</v>
      </c>
      <c r="P2313" s="7">
        <f>IF($C2313="二本差勝",中堅分析!$D$14,IF($C2313="一本差勝",中堅分析!$D$15,IF($C2313="引き分け",中堅分析!$D$16,IF($C2313="一本差負",中堅分析!$D$17,中堅分析!$D$18))))</f>
        <v>0.20800000000000002</v>
      </c>
      <c r="Q2313" s="1">
        <f t="shared" si="475"/>
        <v>1</v>
      </c>
      <c r="R2313" s="1">
        <f t="shared" si="476"/>
        <v>1</v>
      </c>
      <c r="S2313" s="7">
        <f>IF($D2313="二本差勝",副将分析!$D$14,IF($D2313="一本差勝",副将分析!$D$15,IF($D2313="引き分け",副将分析!$D$16,IF($D2313="一本差負",副将分析!$D$17,副将分析!$D$18))))</f>
        <v>0.16000000000000003</v>
      </c>
      <c r="T2313" s="1">
        <f t="shared" si="477"/>
        <v>-1</v>
      </c>
      <c r="U2313" s="1">
        <f t="shared" si="478"/>
        <v>-2</v>
      </c>
      <c r="V2313" s="7">
        <f>IF($E2313="二本差勝",大将分析!$D$14,IF($E2313="一本差勝",大将分析!$D$15,IF($E2313="引き分け",大将分析!$D$16,IF($E2313="一本差負",大将分析!$D$17,大将分析!$D$18))))</f>
        <v>0.16000000000000003</v>
      </c>
      <c r="W2313" s="1">
        <f t="shared" si="479"/>
        <v>1</v>
      </c>
      <c r="X2313" s="1">
        <f t="shared" si="480"/>
        <v>2</v>
      </c>
    </row>
    <row r="2314" spans="1:24" x14ac:dyDescent="0.15">
      <c r="A2314" s="1" t="s">
        <v>42</v>
      </c>
      <c r="B2314" s="1" t="s">
        <v>41</v>
      </c>
      <c r="C2314" s="1" t="s">
        <v>22</v>
      </c>
      <c r="D2314" s="1" t="s">
        <v>40</v>
      </c>
      <c r="E2314" s="1" t="s">
        <v>22</v>
      </c>
      <c r="F2314" s="19">
        <f t="shared" si="468"/>
        <v>-1</v>
      </c>
      <c r="G2314" s="19">
        <f t="shared" si="469"/>
        <v>-2</v>
      </c>
      <c r="H2314" s="20">
        <f t="shared" si="470"/>
        <v>4.8245243904000023E-4</v>
      </c>
      <c r="J2314" s="7">
        <f>IF($A2314="二本差勝",先鋒分析!$D$14,IF($A2314="一本差勝",先鋒分析!$D$15,IF($A2314="引き分け",先鋒分析!$D$16,IF($A2314="一本差負",先鋒分析!$D$17,先鋒分析!$D$18))))</f>
        <v>0.16000000000000003</v>
      </c>
      <c r="K2314" s="19">
        <f t="shared" si="471"/>
        <v>-1</v>
      </c>
      <c r="L2314" s="19">
        <f t="shared" si="472"/>
        <v>-2</v>
      </c>
      <c r="M2314" s="7">
        <f>IF($B2314="二本差勝",次鋒分析!$D$14,IF($B2314="一本差勝",次鋒分析!$D$15,IF($B2314="引き分け",次鋒分析!$D$16,IF($B2314="一本差負",次鋒分析!$D$17,次鋒分析!$D$18))))</f>
        <v>0.20800000000000002</v>
      </c>
      <c r="N2314" s="1">
        <f t="shared" si="473"/>
        <v>-1</v>
      </c>
      <c r="O2314" s="1">
        <f t="shared" si="474"/>
        <v>-1</v>
      </c>
      <c r="P2314" s="7">
        <f>IF($C2314="二本差勝",中堅分析!$D$14,IF($C2314="一本差勝",中堅分析!$D$15,IF($C2314="引き分け",中堅分析!$D$16,IF($C2314="一本差負",中堅分析!$D$17,中堅分析!$D$18))))</f>
        <v>0.26400000000000001</v>
      </c>
      <c r="Q2314" s="1">
        <f t="shared" si="475"/>
        <v>0</v>
      </c>
      <c r="R2314" s="1">
        <f t="shared" si="476"/>
        <v>0</v>
      </c>
      <c r="S2314" s="7">
        <f>IF($D2314="二本差勝",副将分析!$D$14,IF($D2314="一本差勝",副将分析!$D$15,IF($D2314="引き分け",副将分析!$D$16,IF($D2314="一本差負",副将分析!$D$17,副将分析!$D$18))))</f>
        <v>0.20800000000000002</v>
      </c>
      <c r="T2314" s="1">
        <f t="shared" si="477"/>
        <v>1</v>
      </c>
      <c r="U2314" s="1">
        <f t="shared" si="478"/>
        <v>1</v>
      </c>
      <c r="V2314" s="7">
        <f>IF($E2314="二本差勝",大将分析!$D$14,IF($E2314="一本差勝",大将分析!$D$15,IF($E2314="引き分け",大将分析!$D$16,IF($E2314="一本差負",大将分析!$D$17,大将分析!$D$18))))</f>
        <v>0.26400000000000001</v>
      </c>
      <c r="W2314" s="1">
        <f t="shared" si="479"/>
        <v>0</v>
      </c>
      <c r="X2314" s="1">
        <f t="shared" si="480"/>
        <v>0</v>
      </c>
    </row>
    <row r="2315" spans="1:24" x14ac:dyDescent="0.15">
      <c r="A2315" s="1" t="s">
        <v>42</v>
      </c>
      <c r="B2315" s="1" t="s">
        <v>41</v>
      </c>
      <c r="C2315" s="1" t="s">
        <v>22</v>
      </c>
      <c r="D2315" s="1" t="s">
        <v>22</v>
      </c>
      <c r="E2315" s="1" t="s">
        <v>40</v>
      </c>
      <c r="F2315" s="19">
        <f t="shared" si="468"/>
        <v>-1</v>
      </c>
      <c r="G2315" s="19">
        <f t="shared" si="469"/>
        <v>-2</v>
      </c>
      <c r="H2315" s="20">
        <f t="shared" si="470"/>
        <v>4.8245243904000018E-4</v>
      </c>
      <c r="J2315" s="7">
        <f>IF($A2315="二本差勝",先鋒分析!$D$14,IF($A2315="一本差勝",先鋒分析!$D$15,IF($A2315="引き分け",先鋒分析!$D$16,IF($A2315="一本差負",先鋒分析!$D$17,先鋒分析!$D$18))))</f>
        <v>0.16000000000000003</v>
      </c>
      <c r="K2315" s="19">
        <f t="shared" si="471"/>
        <v>-1</v>
      </c>
      <c r="L2315" s="19">
        <f t="shared" si="472"/>
        <v>-2</v>
      </c>
      <c r="M2315" s="7">
        <f>IF($B2315="二本差勝",次鋒分析!$D$14,IF($B2315="一本差勝",次鋒分析!$D$15,IF($B2315="引き分け",次鋒分析!$D$16,IF($B2315="一本差負",次鋒分析!$D$17,次鋒分析!$D$18))))</f>
        <v>0.20800000000000002</v>
      </c>
      <c r="N2315" s="1">
        <f t="shared" si="473"/>
        <v>-1</v>
      </c>
      <c r="O2315" s="1">
        <f t="shared" si="474"/>
        <v>-1</v>
      </c>
      <c r="P2315" s="7">
        <f>IF($C2315="二本差勝",中堅分析!$D$14,IF($C2315="一本差勝",中堅分析!$D$15,IF($C2315="引き分け",中堅分析!$D$16,IF($C2315="一本差負",中堅分析!$D$17,中堅分析!$D$18))))</f>
        <v>0.26400000000000001</v>
      </c>
      <c r="Q2315" s="1">
        <f t="shared" si="475"/>
        <v>0</v>
      </c>
      <c r="R2315" s="1">
        <f t="shared" si="476"/>
        <v>0</v>
      </c>
      <c r="S2315" s="7">
        <f>IF($D2315="二本差勝",副将分析!$D$14,IF($D2315="一本差勝",副将分析!$D$15,IF($D2315="引き分け",副将分析!$D$16,IF($D2315="一本差負",副将分析!$D$17,副将分析!$D$18))))</f>
        <v>0.26400000000000001</v>
      </c>
      <c r="T2315" s="1">
        <f t="shared" si="477"/>
        <v>0</v>
      </c>
      <c r="U2315" s="1">
        <f t="shared" si="478"/>
        <v>0</v>
      </c>
      <c r="V2315" s="7">
        <f>IF($E2315="二本差勝",大将分析!$D$14,IF($E2315="一本差勝",大将分析!$D$15,IF($E2315="引き分け",大将分析!$D$16,IF($E2315="一本差負",大将分析!$D$17,大将分析!$D$18))))</f>
        <v>0.20800000000000002</v>
      </c>
      <c r="W2315" s="1">
        <f t="shared" si="479"/>
        <v>1</v>
      </c>
      <c r="X2315" s="1">
        <f t="shared" si="480"/>
        <v>1</v>
      </c>
    </row>
    <row r="2316" spans="1:24" x14ac:dyDescent="0.15">
      <c r="A2316" s="1" t="s">
        <v>42</v>
      </c>
      <c r="B2316" s="1" t="s">
        <v>41</v>
      </c>
      <c r="C2316" s="1" t="s">
        <v>41</v>
      </c>
      <c r="D2316" s="1" t="s">
        <v>40</v>
      </c>
      <c r="E2316" s="1" t="s">
        <v>40</v>
      </c>
      <c r="F2316" s="19">
        <f t="shared" si="468"/>
        <v>-1</v>
      </c>
      <c r="G2316" s="19">
        <f t="shared" si="469"/>
        <v>-2</v>
      </c>
      <c r="H2316" s="20">
        <f t="shared" si="470"/>
        <v>2.9948379136000017E-4</v>
      </c>
      <c r="J2316" s="7">
        <f>IF($A2316="二本差勝",先鋒分析!$D$14,IF($A2316="一本差勝",先鋒分析!$D$15,IF($A2316="引き分け",先鋒分析!$D$16,IF($A2316="一本差負",先鋒分析!$D$17,先鋒分析!$D$18))))</f>
        <v>0.16000000000000003</v>
      </c>
      <c r="K2316" s="19">
        <f t="shared" si="471"/>
        <v>-1</v>
      </c>
      <c r="L2316" s="19">
        <f t="shared" si="472"/>
        <v>-2</v>
      </c>
      <c r="M2316" s="7">
        <f>IF($B2316="二本差勝",次鋒分析!$D$14,IF($B2316="一本差勝",次鋒分析!$D$15,IF($B2316="引き分け",次鋒分析!$D$16,IF($B2316="一本差負",次鋒分析!$D$17,次鋒分析!$D$18))))</f>
        <v>0.20800000000000002</v>
      </c>
      <c r="N2316" s="1">
        <f t="shared" si="473"/>
        <v>-1</v>
      </c>
      <c r="O2316" s="1">
        <f t="shared" si="474"/>
        <v>-1</v>
      </c>
      <c r="P2316" s="7">
        <f>IF($C2316="二本差勝",中堅分析!$D$14,IF($C2316="一本差勝",中堅分析!$D$15,IF($C2316="引き分け",中堅分析!$D$16,IF($C2316="一本差負",中堅分析!$D$17,中堅分析!$D$18))))</f>
        <v>0.20800000000000002</v>
      </c>
      <c r="Q2316" s="1">
        <f t="shared" si="475"/>
        <v>-1</v>
      </c>
      <c r="R2316" s="1">
        <f t="shared" si="476"/>
        <v>-1</v>
      </c>
      <c r="S2316" s="7">
        <f>IF($D2316="二本差勝",副将分析!$D$14,IF($D2316="一本差勝",副将分析!$D$15,IF($D2316="引き分け",副将分析!$D$16,IF($D2316="一本差負",副将分析!$D$17,副将分析!$D$18))))</f>
        <v>0.20800000000000002</v>
      </c>
      <c r="T2316" s="1">
        <f t="shared" si="477"/>
        <v>1</v>
      </c>
      <c r="U2316" s="1">
        <f t="shared" si="478"/>
        <v>1</v>
      </c>
      <c r="V2316" s="7">
        <f>IF($E2316="二本差勝",大将分析!$D$14,IF($E2316="一本差勝",大将分析!$D$15,IF($E2316="引き分け",大将分析!$D$16,IF($E2316="一本差負",大将分析!$D$17,大将分析!$D$18))))</f>
        <v>0.20800000000000002</v>
      </c>
      <c r="W2316" s="1">
        <f t="shared" si="479"/>
        <v>1</v>
      </c>
      <c r="X2316" s="1">
        <f t="shared" si="480"/>
        <v>1</v>
      </c>
    </row>
    <row r="2317" spans="1:24" x14ac:dyDescent="0.15">
      <c r="A2317" s="1" t="s">
        <v>42</v>
      </c>
      <c r="B2317" s="1" t="s">
        <v>41</v>
      </c>
      <c r="C2317" s="1" t="s">
        <v>42</v>
      </c>
      <c r="D2317" s="1" t="s">
        <v>39</v>
      </c>
      <c r="E2317" s="1" t="s">
        <v>40</v>
      </c>
      <c r="F2317" s="19">
        <f t="shared" si="468"/>
        <v>-1</v>
      </c>
      <c r="G2317" s="19">
        <f t="shared" si="469"/>
        <v>-2</v>
      </c>
      <c r="H2317" s="20">
        <f t="shared" si="470"/>
        <v>1.7720934400000015E-4</v>
      </c>
      <c r="J2317" s="7">
        <f>IF($A2317="二本差勝",先鋒分析!$D$14,IF($A2317="一本差勝",先鋒分析!$D$15,IF($A2317="引き分け",先鋒分析!$D$16,IF($A2317="一本差負",先鋒分析!$D$17,先鋒分析!$D$18))))</f>
        <v>0.16000000000000003</v>
      </c>
      <c r="K2317" s="19">
        <f t="shared" si="471"/>
        <v>-1</v>
      </c>
      <c r="L2317" s="19">
        <f t="shared" si="472"/>
        <v>-2</v>
      </c>
      <c r="M2317" s="7">
        <f>IF($B2317="二本差勝",次鋒分析!$D$14,IF($B2317="一本差勝",次鋒分析!$D$15,IF($B2317="引き分け",次鋒分析!$D$16,IF($B2317="一本差負",次鋒分析!$D$17,次鋒分析!$D$18))))</f>
        <v>0.20800000000000002</v>
      </c>
      <c r="N2317" s="1">
        <f t="shared" si="473"/>
        <v>-1</v>
      </c>
      <c r="O2317" s="1">
        <f t="shared" si="474"/>
        <v>-1</v>
      </c>
      <c r="P2317" s="7">
        <f>IF($C2317="二本差勝",中堅分析!$D$14,IF($C2317="一本差勝",中堅分析!$D$15,IF($C2317="引き分け",中堅分析!$D$16,IF($C2317="一本差負",中堅分析!$D$17,中堅分析!$D$18))))</f>
        <v>0.16000000000000003</v>
      </c>
      <c r="Q2317" s="1">
        <f t="shared" si="475"/>
        <v>-1</v>
      </c>
      <c r="R2317" s="1">
        <f t="shared" si="476"/>
        <v>-2</v>
      </c>
      <c r="S2317" s="7">
        <f>IF($D2317="二本差勝",副将分析!$D$14,IF($D2317="一本差勝",副将分析!$D$15,IF($D2317="引き分け",副将分析!$D$16,IF($D2317="一本差負",副将分析!$D$17,副将分析!$D$18))))</f>
        <v>0.16000000000000003</v>
      </c>
      <c r="T2317" s="1">
        <f t="shared" si="477"/>
        <v>1</v>
      </c>
      <c r="U2317" s="1">
        <f t="shared" si="478"/>
        <v>2</v>
      </c>
      <c r="V2317" s="7">
        <f>IF($E2317="二本差勝",大将分析!$D$14,IF($E2317="一本差勝",大将分析!$D$15,IF($E2317="引き分け",大将分析!$D$16,IF($E2317="一本差負",大将分析!$D$17,大将分析!$D$18))))</f>
        <v>0.20800000000000002</v>
      </c>
      <c r="W2317" s="1">
        <f t="shared" si="479"/>
        <v>1</v>
      </c>
      <c r="X2317" s="1">
        <f t="shared" si="480"/>
        <v>1</v>
      </c>
    </row>
    <row r="2318" spans="1:24" x14ac:dyDescent="0.15">
      <c r="A2318" s="1" t="s">
        <v>42</v>
      </c>
      <c r="B2318" s="1" t="s">
        <v>41</v>
      </c>
      <c r="C2318" s="1" t="s">
        <v>42</v>
      </c>
      <c r="D2318" s="1" t="s">
        <v>40</v>
      </c>
      <c r="E2318" s="1" t="s">
        <v>39</v>
      </c>
      <c r="F2318" s="19">
        <f t="shared" si="468"/>
        <v>-1</v>
      </c>
      <c r="G2318" s="19">
        <f t="shared" si="469"/>
        <v>-2</v>
      </c>
      <c r="H2318" s="20">
        <f t="shared" si="470"/>
        <v>1.7720934400000012E-4</v>
      </c>
      <c r="J2318" s="7">
        <f>IF($A2318="二本差勝",先鋒分析!$D$14,IF($A2318="一本差勝",先鋒分析!$D$15,IF($A2318="引き分け",先鋒分析!$D$16,IF($A2318="一本差負",先鋒分析!$D$17,先鋒分析!$D$18))))</f>
        <v>0.16000000000000003</v>
      </c>
      <c r="K2318" s="19">
        <f t="shared" si="471"/>
        <v>-1</v>
      </c>
      <c r="L2318" s="19">
        <f t="shared" si="472"/>
        <v>-2</v>
      </c>
      <c r="M2318" s="7">
        <f>IF($B2318="二本差勝",次鋒分析!$D$14,IF($B2318="一本差勝",次鋒分析!$D$15,IF($B2318="引き分け",次鋒分析!$D$16,IF($B2318="一本差負",次鋒分析!$D$17,次鋒分析!$D$18))))</f>
        <v>0.20800000000000002</v>
      </c>
      <c r="N2318" s="1">
        <f t="shared" si="473"/>
        <v>-1</v>
      </c>
      <c r="O2318" s="1">
        <f t="shared" si="474"/>
        <v>-1</v>
      </c>
      <c r="P2318" s="7">
        <f>IF($C2318="二本差勝",中堅分析!$D$14,IF($C2318="一本差勝",中堅分析!$D$15,IF($C2318="引き分け",中堅分析!$D$16,IF($C2318="一本差負",中堅分析!$D$17,中堅分析!$D$18))))</f>
        <v>0.16000000000000003</v>
      </c>
      <c r="Q2318" s="1">
        <f t="shared" si="475"/>
        <v>-1</v>
      </c>
      <c r="R2318" s="1">
        <f t="shared" si="476"/>
        <v>-2</v>
      </c>
      <c r="S2318" s="7">
        <f>IF($D2318="二本差勝",副将分析!$D$14,IF($D2318="一本差勝",副将分析!$D$15,IF($D2318="引き分け",副将分析!$D$16,IF($D2318="一本差負",副将分析!$D$17,副将分析!$D$18))))</f>
        <v>0.20800000000000002</v>
      </c>
      <c r="T2318" s="1">
        <f t="shared" si="477"/>
        <v>1</v>
      </c>
      <c r="U2318" s="1">
        <f t="shared" si="478"/>
        <v>1</v>
      </c>
      <c r="V2318" s="7">
        <f>IF($E2318="二本差勝",大将分析!$D$14,IF($E2318="一本差勝",大将分析!$D$15,IF($E2318="引き分け",大将分析!$D$16,IF($E2318="一本差負",大将分析!$D$17,大将分析!$D$18))))</f>
        <v>0.16000000000000003</v>
      </c>
      <c r="W2318" s="1">
        <f t="shared" si="479"/>
        <v>1</v>
      </c>
      <c r="X2318" s="1">
        <f t="shared" si="480"/>
        <v>2</v>
      </c>
    </row>
    <row r="2319" spans="1:24" x14ac:dyDescent="0.15">
      <c r="A2319" s="1" t="s">
        <v>42</v>
      </c>
      <c r="B2319" s="1" t="s">
        <v>42</v>
      </c>
      <c r="C2319" s="1" t="s">
        <v>39</v>
      </c>
      <c r="D2319" s="1" t="s">
        <v>39</v>
      </c>
      <c r="E2319" s="1" t="s">
        <v>42</v>
      </c>
      <c r="F2319" s="19">
        <f t="shared" si="468"/>
        <v>-1</v>
      </c>
      <c r="G2319" s="19">
        <f t="shared" si="469"/>
        <v>-2</v>
      </c>
      <c r="H2319" s="20">
        <f t="shared" si="470"/>
        <v>1.0485760000000011E-4</v>
      </c>
      <c r="J2319" s="7">
        <f>IF($A2319="二本差勝",先鋒分析!$D$14,IF($A2319="一本差勝",先鋒分析!$D$15,IF($A2319="引き分け",先鋒分析!$D$16,IF($A2319="一本差負",先鋒分析!$D$17,先鋒分析!$D$18))))</f>
        <v>0.16000000000000003</v>
      </c>
      <c r="K2319" s="19">
        <f t="shared" si="471"/>
        <v>-1</v>
      </c>
      <c r="L2319" s="19">
        <f t="shared" si="472"/>
        <v>-2</v>
      </c>
      <c r="M2319" s="7">
        <f>IF($B2319="二本差勝",次鋒分析!$D$14,IF($B2319="一本差勝",次鋒分析!$D$15,IF($B2319="引き分け",次鋒分析!$D$16,IF($B2319="一本差負",次鋒分析!$D$17,次鋒分析!$D$18))))</f>
        <v>0.16000000000000003</v>
      </c>
      <c r="N2319" s="1">
        <f t="shared" si="473"/>
        <v>-1</v>
      </c>
      <c r="O2319" s="1">
        <f t="shared" si="474"/>
        <v>-2</v>
      </c>
      <c r="P2319" s="7">
        <f>IF($C2319="二本差勝",中堅分析!$D$14,IF($C2319="一本差勝",中堅分析!$D$15,IF($C2319="引き分け",中堅分析!$D$16,IF($C2319="一本差負",中堅分析!$D$17,中堅分析!$D$18))))</f>
        <v>0.16000000000000003</v>
      </c>
      <c r="Q2319" s="1">
        <f t="shared" si="475"/>
        <v>1</v>
      </c>
      <c r="R2319" s="1">
        <f t="shared" si="476"/>
        <v>2</v>
      </c>
      <c r="S2319" s="7">
        <f>IF($D2319="二本差勝",副将分析!$D$14,IF($D2319="一本差勝",副将分析!$D$15,IF($D2319="引き分け",副将分析!$D$16,IF($D2319="一本差負",副将分析!$D$17,副将分析!$D$18))))</f>
        <v>0.16000000000000003</v>
      </c>
      <c r="T2319" s="1">
        <f t="shared" si="477"/>
        <v>1</v>
      </c>
      <c r="U2319" s="1">
        <f t="shared" si="478"/>
        <v>2</v>
      </c>
      <c r="V2319" s="7">
        <f>IF($E2319="二本差勝",大将分析!$D$14,IF($E2319="一本差勝",大将分析!$D$15,IF($E2319="引き分け",大将分析!$D$16,IF($E2319="一本差負",大将分析!$D$17,大将分析!$D$18))))</f>
        <v>0.16000000000000003</v>
      </c>
      <c r="W2319" s="1">
        <f t="shared" si="479"/>
        <v>-1</v>
      </c>
      <c r="X2319" s="1">
        <f t="shared" si="480"/>
        <v>-2</v>
      </c>
    </row>
    <row r="2320" spans="1:24" x14ac:dyDescent="0.15">
      <c r="A2320" s="1" t="s">
        <v>42</v>
      </c>
      <c r="B2320" s="1" t="s">
        <v>42</v>
      </c>
      <c r="C2320" s="1" t="s">
        <v>39</v>
      </c>
      <c r="D2320" s="1" t="s">
        <v>40</v>
      </c>
      <c r="E2320" s="1" t="s">
        <v>41</v>
      </c>
      <c r="F2320" s="19">
        <f t="shared" si="468"/>
        <v>-1</v>
      </c>
      <c r="G2320" s="19">
        <f t="shared" si="469"/>
        <v>-2</v>
      </c>
      <c r="H2320" s="20">
        <f t="shared" si="470"/>
        <v>1.7720934400000015E-4</v>
      </c>
      <c r="J2320" s="7">
        <f>IF($A2320="二本差勝",先鋒分析!$D$14,IF($A2320="一本差勝",先鋒分析!$D$15,IF($A2320="引き分け",先鋒分析!$D$16,IF($A2320="一本差負",先鋒分析!$D$17,先鋒分析!$D$18))))</f>
        <v>0.16000000000000003</v>
      </c>
      <c r="K2320" s="19">
        <f t="shared" si="471"/>
        <v>-1</v>
      </c>
      <c r="L2320" s="19">
        <f t="shared" si="472"/>
        <v>-2</v>
      </c>
      <c r="M2320" s="7">
        <f>IF($B2320="二本差勝",次鋒分析!$D$14,IF($B2320="一本差勝",次鋒分析!$D$15,IF($B2320="引き分け",次鋒分析!$D$16,IF($B2320="一本差負",次鋒分析!$D$17,次鋒分析!$D$18))))</f>
        <v>0.16000000000000003</v>
      </c>
      <c r="N2320" s="1">
        <f t="shared" si="473"/>
        <v>-1</v>
      </c>
      <c r="O2320" s="1">
        <f t="shared" si="474"/>
        <v>-2</v>
      </c>
      <c r="P2320" s="7">
        <f>IF($C2320="二本差勝",中堅分析!$D$14,IF($C2320="一本差勝",中堅分析!$D$15,IF($C2320="引き分け",中堅分析!$D$16,IF($C2320="一本差負",中堅分析!$D$17,中堅分析!$D$18))))</f>
        <v>0.16000000000000003</v>
      </c>
      <c r="Q2320" s="1">
        <f t="shared" si="475"/>
        <v>1</v>
      </c>
      <c r="R2320" s="1">
        <f t="shared" si="476"/>
        <v>2</v>
      </c>
      <c r="S2320" s="7">
        <f>IF($D2320="二本差勝",副将分析!$D$14,IF($D2320="一本差勝",副将分析!$D$15,IF($D2320="引き分け",副将分析!$D$16,IF($D2320="一本差負",副将分析!$D$17,副将分析!$D$18))))</f>
        <v>0.20800000000000002</v>
      </c>
      <c r="T2320" s="1">
        <f t="shared" si="477"/>
        <v>1</v>
      </c>
      <c r="U2320" s="1">
        <f t="shared" si="478"/>
        <v>1</v>
      </c>
      <c r="V2320" s="7">
        <f>IF($E2320="二本差勝",大将分析!$D$14,IF($E2320="一本差勝",大将分析!$D$15,IF($E2320="引き分け",大将分析!$D$16,IF($E2320="一本差負",大将分析!$D$17,大将分析!$D$18))))</f>
        <v>0.20800000000000002</v>
      </c>
      <c r="W2320" s="1">
        <f t="shared" si="479"/>
        <v>-1</v>
      </c>
      <c r="X2320" s="1">
        <f t="shared" si="480"/>
        <v>-1</v>
      </c>
    </row>
    <row r="2321" spans="1:24" x14ac:dyDescent="0.15">
      <c r="A2321" s="1" t="s">
        <v>42</v>
      </c>
      <c r="B2321" s="1" t="s">
        <v>42</v>
      </c>
      <c r="C2321" s="1" t="s">
        <v>39</v>
      </c>
      <c r="D2321" s="1" t="s">
        <v>22</v>
      </c>
      <c r="E2321" s="1" t="s">
        <v>22</v>
      </c>
      <c r="F2321" s="19">
        <f t="shared" si="468"/>
        <v>-1</v>
      </c>
      <c r="G2321" s="19">
        <f t="shared" si="469"/>
        <v>-2</v>
      </c>
      <c r="H2321" s="20">
        <f t="shared" si="470"/>
        <v>2.8547481600000023E-4</v>
      </c>
      <c r="J2321" s="7">
        <f>IF($A2321="二本差勝",先鋒分析!$D$14,IF($A2321="一本差勝",先鋒分析!$D$15,IF($A2321="引き分け",先鋒分析!$D$16,IF($A2321="一本差負",先鋒分析!$D$17,先鋒分析!$D$18))))</f>
        <v>0.16000000000000003</v>
      </c>
      <c r="K2321" s="19">
        <f t="shared" si="471"/>
        <v>-1</v>
      </c>
      <c r="L2321" s="19">
        <f t="shared" si="472"/>
        <v>-2</v>
      </c>
      <c r="M2321" s="7">
        <f>IF($B2321="二本差勝",次鋒分析!$D$14,IF($B2321="一本差勝",次鋒分析!$D$15,IF($B2321="引き分け",次鋒分析!$D$16,IF($B2321="一本差負",次鋒分析!$D$17,次鋒分析!$D$18))))</f>
        <v>0.16000000000000003</v>
      </c>
      <c r="N2321" s="1">
        <f t="shared" si="473"/>
        <v>-1</v>
      </c>
      <c r="O2321" s="1">
        <f t="shared" si="474"/>
        <v>-2</v>
      </c>
      <c r="P2321" s="7">
        <f>IF($C2321="二本差勝",中堅分析!$D$14,IF($C2321="一本差勝",中堅分析!$D$15,IF($C2321="引き分け",中堅分析!$D$16,IF($C2321="一本差負",中堅分析!$D$17,中堅分析!$D$18))))</f>
        <v>0.16000000000000003</v>
      </c>
      <c r="Q2321" s="1">
        <f t="shared" si="475"/>
        <v>1</v>
      </c>
      <c r="R2321" s="1">
        <f t="shared" si="476"/>
        <v>2</v>
      </c>
      <c r="S2321" s="7">
        <f>IF($D2321="二本差勝",副将分析!$D$14,IF($D2321="一本差勝",副将分析!$D$15,IF($D2321="引き分け",副将分析!$D$16,IF($D2321="一本差負",副将分析!$D$17,副将分析!$D$18))))</f>
        <v>0.26400000000000001</v>
      </c>
      <c r="T2321" s="1">
        <f t="shared" si="477"/>
        <v>0</v>
      </c>
      <c r="U2321" s="1">
        <f t="shared" si="478"/>
        <v>0</v>
      </c>
      <c r="V2321" s="7">
        <f>IF($E2321="二本差勝",大将分析!$D$14,IF($E2321="一本差勝",大将分析!$D$15,IF($E2321="引き分け",大将分析!$D$16,IF($E2321="一本差負",大将分析!$D$17,大将分析!$D$18))))</f>
        <v>0.26400000000000001</v>
      </c>
      <c r="W2321" s="1">
        <f t="shared" si="479"/>
        <v>0</v>
      </c>
      <c r="X2321" s="1">
        <f t="shared" si="480"/>
        <v>0</v>
      </c>
    </row>
    <row r="2322" spans="1:24" x14ac:dyDescent="0.15">
      <c r="A2322" s="1" t="s">
        <v>42</v>
      </c>
      <c r="B2322" s="1" t="s">
        <v>42</v>
      </c>
      <c r="C2322" s="1" t="s">
        <v>39</v>
      </c>
      <c r="D2322" s="1" t="s">
        <v>41</v>
      </c>
      <c r="E2322" s="1" t="s">
        <v>40</v>
      </c>
      <c r="F2322" s="19">
        <f t="shared" si="468"/>
        <v>-1</v>
      </c>
      <c r="G2322" s="19">
        <f t="shared" si="469"/>
        <v>-2</v>
      </c>
      <c r="H2322" s="20">
        <f t="shared" si="470"/>
        <v>1.7720934400000015E-4</v>
      </c>
      <c r="J2322" s="7">
        <f>IF($A2322="二本差勝",先鋒分析!$D$14,IF($A2322="一本差勝",先鋒分析!$D$15,IF($A2322="引き分け",先鋒分析!$D$16,IF($A2322="一本差負",先鋒分析!$D$17,先鋒分析!$D$18))))</f>
        <v>0.16000000000000003</v>
      </c>
      <c r="K2322" s="19">
        <f t="shared" si="471"/>
        <v>-1</v>
      </c>
      <c r="L2322" s="19">
        <f t="shared" si="472"/>
        <v>-2</v>
      </c>
      <c r="M2322" s="7">
        <f>IF($B2322="二本差勝",次鋒分析!$D$14,IF($B2322="一本差勝",次鋒分析!$D$15,IF($B2322="引き分け",次鋒分析!$D$16,IF($B2322="一本差負",次鋒分析!$D$17,次鋒分析!$D$18))))</f>
        <v>0.16000000000000003</v>
      </c>
      <c r="N2322" s="1">
        <f t="shared" si="473"/>
        <v>-1</v>
      </c>
      <c r="O2322" s="1">
        <f t="shared" si="474"/>
        <v>-2</v>
      </c>
      <c r="P2322" s="7">
        <f>IF($C2322="二本差勝",中堅分析!$D$14,IF($C2322="一本差勝",中堅分析!$D$15,IF($C2322="引き分け",中堅分析!$D$16,IF($C2322="一本差負",中堅分析!$D$17,中堅分析!$D$18))))</f>
        <v>0.16000000000000003</v>
      </c>
      <c r="Q2322" s="1">
        <f t="shared" si="475"/>
        <v>1</v>
      </c>
      <c r="R2322" s="1">
        <f t="shared" si="476"/>
        <v>2</v>
      </c>
      <c r="S2322" s="7">
        <f>IF($D2322="二本差勝",副将分析!$D$14,IF($D2322="一本差勝",副将分析!$D$15,IF($D2322="引き分け",副将分析!$D$16,IF($D2322="一本差負",副将分析!$D$17,副将分析!$D$18))))</f>
        <v>0.20800000000000002</v>
      </c>
      <c r="T2322" s="1">
        <f t="shared" si="477"/>
        <v>-1</v>
      </c>
      <c r="U2322" s="1">
        <f t="shared" si="478"/>
        <v>-1</v>
      </c>
      <c r="V2322" s="7">
        <f>IF($E2322="二本差勝",大将分析!$D$14,IF($E2322="一本差勝",大将分析!$D$15,IF($E2322="引き分け",大将分析!$D$16,IF($E2322="一本差負",大将分析!$D$17,大将分析!$D$18))))</f>
        <v>0.20800000000000002</v>
      </c>
      <c r="W2322" s="1">
        <f t="shared" si="479"/>
        <v>1</v>
      </c>
      <c r="X2322" s="1">
        <f t="shared" si="480"/>
        <v>1</v>
      </c>
    </row>
    <row r="2323" spans="1:24" x14ac:dyDescent="0.15">
      <c r="A2323" s="1" t="s">
        <v>42</v>
      </c>
      <c r="B2323" s="1" t="s">
        <v>42</v>
      </c>
      <c r="C2323" s="1" t="s">
        <v>39</v>
      </c>
      <c r="D2323" s="1" t="s">
        <v>42</v>
      </c>
      <c r="E2323" s="1" t="s">
        <v>39</v>
      </c>
      <c r="F2323" s="19">
        <f t="shared" si="468"/>
        <v>-1</v>
      </c>
      <c r="G2323" s="19">
        <f t="shared" si="469"/>
        <v>-2</v>
      </c>
      <c r="H2323" s="20">
        <f t="shared" si="470"/>
        <v>1.0485760000000011E-4</v>
      </c>
      <c r="J2323" s="7">
        <f>IF($A2323="二本差勝",先鋒分析!$D$14,IF($A2323="一本差勝",先鋒分析!$D$15,IF($A2323="引き分け",先鋒分析!$D$16,IF($A2323="一本差負",先鋒分析!$D$17,先鋒分析!$D$18))))</f>
        <v>0.16000000000000003</v>
      </c>
      <c r="K2323" s="19">
        <f t="shared" si="471"/>
        <v>-1</v>
      </c>
      <c r="L2323" s="19">
        <f t="shared" si="472"/>
        <v>-2</v>
      </c>
      <c r="M2323" s="7">
        <f>IF($B2323="二本差勝",次鋒分析!$D$14,IF($B2323="一本差勝",次鋒分析!$D$15,IF($B2323="引き分け",次鋒分析!$D$16,IF($B2323="一本差負",次鋒分析!$D$17,次鋒分析!$D$18))))</f>
        <v>0.16000000000000003</v>
      </c>
      <c r="N2323" s="1">
        <f t="shared" si="473"/>
        <v>-1</v>
      </c>
      <c r="O2323" s="1">
        <f t="shared" si="474"/>
        <v>-2</v>
      </c>
      <c r="P2323" s="7">
        <f>IF($C2323="二本差勝",中堅分析!$D$14,IF($C2323="一本差勝",中堅分析!$D$15,IF($C2323="引き分け",中堅分析!$D$16,IF($C2323="一本差負",中堅分析!$D$17,中堅分析!$D$18))))</f>
        <v>0.16000000000000003</v>
      </c>
      <c r="Q2323" s="1">
        <f t="shared" si="475"/>
        <v>1</v>
      </c>
      <c r="R2323" s="1">
        <f t="shared" si="476"/>
        <v>2</v>
      </c>
      <c r="S2323" s="7">
        <f>IF($D2323="二本差勝",副将分析!$D$14,IF($D2323="一本差勝",副将分析!$D$15,IF($D2323="引き分け",副将分析!$D$16,IF($D2323="一本差負",副将分析!$D$17,副将分析!$D$18))))</f>
        <v>0.16000000000000003</v>
      </c>
      <c r="T2323" s="1">
        <f t="shared" si="477"/>
        <v>-1</v>
      </c>
      <c r="U2323" s="1">
        <f t="shared" si="478"/>
        <v>-2</v>
      </c>
      <c r="V2323" s="7">
        <f>IF($E2323="二本差勝",大将分析!$D$14,IF($E2323="一本差勝",大将分析!$D$15,IF($E2323="引き分け",大将分析!$D$16,IF($E2323="一本差負",大将分析!$D$17,大将分析!$D$18))))</f>
        <v>0.16000000000000003</v>
      </c>
      <c r="W2323" s="1">
        <f t="shared" si="479"/>
        <v>1</v>
      </c>
      <c r="X2323" s="1">
        <f t="shared" si="480"/>
        <v>2</v>
      </c>
    </row>
    <row r="2324" spans="1:24" x14ac:dyDescent="0.15">
      <c r="A2324" s="1" t="s">
        <v>42</v>
      </c>
      <c r="B2324" s="1" t="s">
        <v>42</v>
      </c>
      <c r="C2324" s="1" t="s">
        <v>40</v>
      </c>
      <c r="D2324" s="1" t="s">
        <v>39</v>
      </c>
      <c r="E2324" s="1" t="s">
        <v>41</v>
      </c>
      <c r="F2324" s="19">
        <f t="shared" si="468"/>
        <v>-1</v>
      </c>
      <c r="G2324" s="19">
        <f t="shared" si="469"/>
        <v>-2</v>
      </c>
      <c r="H2324" s="20">
        <f t="shared" si="470"/>
        <v>1.7720934400000015E-4</v>
      </c>
      <c r="J2324" s="7">
        <f>IF($A2324="二本差勝",先鋒分析!$D$14,IF($A2324="一本差勝",先鋒分析!$D$15,IF($A2324="引き分け",先鋒分析!$D$16,IF($A2324="一本差負",先鋒分析!$D$17,先鋒分析!$D$18))))</f>
        <v>0.16000000000000003</v>
      </c>
      <c r="K2324" s="19">
        <f t="shared" si="471"/>
        <v>-1</v>
      </c>
      <c r="L2324" s="19">
        <f t="shared" si="472"/>
        <v>-2</v>
      </c>
      <c r="M2324" s="7">
        <f>IF($B2324="二本差勝",次鋒分析!$D$14,IF($B2324="一本差勝",次鋒分析!$D$15,IF($B2324="引き分け",次鋒分析!$D$16,IF($B2324="一本差負",次鋒分析!$D$17,次鋒分析!$D$18))))</f>
        <v>0.16000000000000003</v>
      </c>
      <c r="N2324" s="1">
        <f t="shared" si="473"/>
        <v>-1</v>
      </c>
      <c r="O2324" s="1">
        <f t="shared" si="474"/>
        <v>-2</v>
      </c>
      <c r="P2324" s="7">
        <f>IF($C2324="二本差勝",中堅分析!$D$14,IF($C2324="一本差勝",中堅分析!$D$15,IF($C2324="引き分け",中堅分析!$D$16,IF($C2324="一本差負",中堅分析!$D$17,中堅分析!$D$18))))</f>
        <v>0.20800000000000002</v>
      </c>
      <c r="Q2324" s="1">
        <f t="shared" si="475"/>
        <v>1</v>
      </c>
      <c r="R2324" s="1">
        <f t="shared" si="476"/>
        <v>1</v>
      </c>
      <c r="S2324" s="7">
        <f>IF($D2324="二本差勝",副将分析!$D$14,IF($D2324="一本差勝",副将分析!$D$15,IF($D2324="引き分け",副将分析!$D$16,IF($D2324="一本差負",副将分析!$D$17,副将分析!$D$18))))</f>
        <v>0.16000000000000003</v>
      </c>
      <c r="T2324" s="1">
        <f t="shared" si="477"/>
        <v>1</v>
      </c>
      <c r="U2324" s="1">
        <f t="shared" si="478"/>
        <v>2</v>
      </c>
      <c r="V2324" s="7">
        <f>IF($E2324="二本差勝",大将分析!$D$14,IF($E2324="一本差勝",大将分析!$D$15,IF($E2324="引き分け",大将分析!$D$16,IF($E2324="一本差負",大将分析!$D$17,大将分析!$D$18))))</f>
        <v>0.20800000000000002</v>
      </c>
      <c r="W2324" s="1">
        <f t="shared" si="479"/>
        <v>-1</v>
      </c>
      <c r="X2324" s="1">
        <f t="shared" si="480"/>
        <v>-1</v>
      </c>
    </row>
    <row r="2325" spans="1:24" x14ac:dyDescent="0.15">
      <c r="A2325" s="1" t="s">
        <v>42</v>
      </c>
      <c r="B2325" s="1" t="s">
        <v>42</v>
      </c>
      <c r="C2325" s="1" t="s">
        <v>40</v>
      </c>
      <c r="D2325" s="1" t="s">
        <v>41</v>
      </c>
      <c r="E2325" s="1" t="s">
        <v>39</v>
      </c>
      <c r="F2325" s="19">
        <f t="shared" si="468"/>
        <v>-1</v>
      </c>
      <c r="G2325" s="19">
        <f t="shared" si="469"/>
        <v>-2</v>
      </c>
      <c r="H2325" s="20">
        <f t="shared" si="470"/>
        <v>1.7720934400000012E-4</v>
      </c>
      <c r="J2325" s="7">
        <f>IF($A2325="二本差勝",先鋒分析!$D$14,IF($A2325="一本差勝",先鋒分析!$D$15,IF($A2325="引き分け",先鋒分析!$D$16,IF($A2325="一本差負",先鋒分析!$D$17,先鋒分析!$D$18))))</f>
        <v>0.16000000000000003</v>
      </c>
      <c r="K2325" s="19">
        <f t="shared" si="471"/>
        <v>-1</v>
      </c>
      <c r="L2325" s="19">
        <f t="shared" si="472"/>
        <v>-2</v>
      </c>
      <c r="M2325" s="7">
        <f>IF($B2325="二本差勝",次鋒分析!$D$14,IF($B2325="一本差勝",次鋒分析!$D$15,IF($B2325="引き分け",次鋒分析!$D$16,IF($B2325="一本差負",次鋒分析!$D$17,次鋒分析!$D$18))))</f>
        <v>0.16000000000000003</v>
      </c>
      <c r="N2325" s="1">
        <f t="shared" si="473"/>
        <v>-1</v>
      </c>
      <c r="O2325" s="1">
        <f t="shared" si="474"/>
        <v>-2</v>
      </c>
      <c r="P2325" s="7">
        <f>IF($C2325="二本差勝",中堅分析!$D$14,IF($C2325="一本差勝",中堅分析!$D$15,IF($C2325="引き分け",中堅分析!$D$16,IF($C2325="一本差負",中堅分析!$D$17,中堅分析!$D$18))))</f>
        <v>0.20800000000000002</v>
      </c>
      <c r="Q2325" s="1">
        <f t="shared" si="475"/>
        <v>1</v>
      </c>
      <c r="R2325" s="1">
        <f t="shared" si="476"/>
        <v>1</v>
      </c>
      <c r="S2325" s="7">
        <f>IF($D2325="二本差勝",副将分析!$D$14,IF($D2325="一本差勝",副将分析!$D$15,IF($D2325="引き分け",副将分析!$D$16,IF($D2325="一本差負",副将分析!$D$17,副将分析!$D$18))))</f>
        <v>0.20800000000000002</v>
      </c>
      <c r="T2325" s="1">
        <f t="shared" si="477"/>
        <v>-1</v>
      </c>
      <c r="U2325" s="1">
        <f t="shared" si="478"/>
        <v>-1</v>
      </c>
      <c r="V2325" s="7">
        <f>IF($E2325="二本差勝",大将分析!$D$14,IF($E2325="一本差勝",大将分析!$D$15,IF($E2325="引き分け",大将分析!$D$16,IF($E2325="一本差負",大将分析!$D$17,大将分析!$D$18))))</f>
        <v>0.16000000000000003</v>
      </c>
      <c r="W2325" s="1">
        <f t="shared" si="479"/>
        <v>1</v>
      </c>
      <c r="X2325" s="1">
        <f t="shared" si="480"/>
        <v>2</v>
      </c>
    </row>
    <row r="2326" spans="1:24" x14ac:dyDescent="0.15">
      <c r="A2326" s="1" t="s">
        <v>42</v>
      </c>
      <c r="B2326" s="1" t="s">
        <v>42</v>
      </c>
      <c r="C2326" s="1" t="s">
        <v>22</v>
      </c>
      <c r="D2326" s="1" t="s">
        <v>39</v>
      </c>
      <c r="E2326" s="1" t="s">
        <v>22</v>
      </c>
      <c r="F2326" s="19">
        <f t="shared" si="468"/>
        <v>-1</v>
      </c>
      <c r="G2326" s="19">
        <f t="shared" si="469"/>
        <v>-2</v>
      </c>
      <c r="H2326" s="20">
        <f t="shared" si="470"/>
        <v>2.8547481600000023E-4</v>
      </c>
      <c r="J2326" s="7">
        <f>IF($A2326="二本差勝",先鋒分析!$D$14,IF($A2326="一本差勝",先鋒分析!$D$15,IF($A2326="引き分け",先鋒分析!$D$16,IF($A2326="一本差負",先鋒分析!$D$17,先鋒分析!$D$18))))</f>
        <v>0.16000000000000003</v>
      </c>
      <c r="K2326" s="19">
        <f t="shared" si="471"/>
        <v>-1</v>
      </c>
      <c r="L2326" s="19">
        <f t="shared" si="472"/>
        <v>-2</v>
      </c>
      <c r="M2326" s="7">
        <f>IF($B2326="二本差勝",次鋒分析!$D$14,IF($B2326="一本差勝",次鋒分析!$D$15,IF($B2326="引き分け",次鋒分析!$D$16,IF($B2326="一本差負",次鋒分析!$D$17,次鋒分析!$D$18))))</f>
        <v>0.16000000000000003</v>
      </c>
      <c r="N2326" s="1">
        <f t="shared" si="473"/>
        <v>-1</v>
      </c>
      <c r="O2326" s="1">
        <f t="shared" si="474"/>
        <v>-2</v>
      </c>
      <c r="P2326" s="7">
        <f>IF($C2326="二本差勝",中堅分析!$D$14,IF($C2326="一本差勝",中堅分析!$D$15,IF($C2326="引き分け",中堅分析!$D$16,IF($C2326="一本差負",中堅分析!$D$17,中堅分析!$D$18))))</f>
        <v>0.26400000000000001</v>
      </c>
      <c r="Q2326" s="1">
        <f t="shared" si="475"/>
        <v>0</v>
      </c>
      <c r="R2326" s="1">
        <f t="shared" si="476"/>
        <v>0</v>
      </c>
      <c r="S2326" s="7">
        <f>IF($D2326="二本差勝",副将分析!$D$14,IF($D2326="一本差勝",副将分析!$D$15,IF($D2326="引き分け",副将分析!$D$16,IF($D2326="一本差負",副将分析!$D$17,副将分析!$D$18))))</f>
        <v>0.16000000000000003</v>
      </c>
      <c r="T2326" s="1">
        <f t="shared" si="477"/>
        <v>1</v>
      </c>
      <c r="U2326" s="1">
        <f t="shared" si="478"/>
        <v>2</v>
      </c>
      <c r="V2326" s="7">
        <f>IF($E2326="二本差勝",大将分析!$D$14,IF($E2326="一本差勝",大将分析!$D$15,IF($E2326="引き分け",大将分析!$D$16,IF($E2326="一本差負",大将分析!$D$17,大将分析!$D$18))))</f>
        <v>0.26400000000000001</v>
      </c>
      <c r="W2326" s="1">
        <f t="shared" si="479"/>
        <v>0</v>
      </c>
      <c r="X2326" s="1">
        <f t="shared" si="480"/>
        <v>0</v>
      </c>
    </row>
    <row r="2327" spans="1:24" x14ac:dyDescent="0.15">
      <c r="A2327" s="1" t="s">
        <v>42</v>
      </c>
      <c r="B2327" s="1" t="s">
        <v>42</v>
      </c>
      <c r="C2327" s="1" t="s">
        <v>22</v>
      </c>
      <c r="D2327" s="1" t="s">
        <v>22</v>
      </c>
      <c r="E2327" s="1" t="s">
        <v>39</v>
      </c>
      <c r="F2327" s="19">
        <f t="shared" si="468"/>
        <v>-1</v>
      </c>
      <c r="G2327" s="19">
        <f t="shared" si="469"/>
        <v>-2</v>
      </c>
      <c r="H2327" s="20">
        <f t="shared" si="470"/>
        <v>2.8547481600000023E-4</v>
      </c>
      <c r="J2327" s="7">
        <f>IF($A2327="二本差勝",先鋒分析!$D$14,IF($A2327="一本差勝",先鋒分析!$D$15,IF($A2327="引き分け",先鋒分析!$D$16,IF($A2327="一本差負",先鋒分析!$D$17,先鋒分析!$D$18))))</f>
        <v>0.16000000000000003</v>
      </c>
      <c r="K2327" s="19">
        <f t="shared" si="471"/>
        <v>-1</v>
      </c>
      <c r="L2327" s="19">
        <f t="shared" si="472"/>
        <v>-2</v>
      </c>
      <c r="M2327" s="7">
        <f>IF($B2327="二本差勝",次鋒分析!$D$14,IF($B2327="一本差勝",次鋒分析!$D$15,IF($B2327="引き分け",次鋒分析!$D$16,IF($B2327="一本差負",次鋒分析!$D$17,次鋒分析!$D$18))))</f>
        <v>0.16000000000000003</v>
      </c>
      <c r="N2327" s="1">
        <f t="shared" si="473"/>
        <v>-1</v>
      </c>
      <c r="O2327" s="1">
        <f t="shared" si="474"/>
        <v>-2</v>
      </c>
      <c r="P2327" s="7">
        <f>IF($C2327="二本差勝",中堅分析!$D$14,IF($C2327="一本差勝",中堅分析!$D$15,IF($C2327="引き分け",中堅分析!$D$16,IF($C2327="一本差負",中堅分析!$D$17,中堅分析!$D$18))))</f>
        <v>0.26400000000000001</v>
      </c>
      <c r="Q2327" s="1">
        <f t="shared" si="475"/>
        <v>0</v>
      </c>
      <c r="R2327" s="1">
        <f t="shared" si="476"/>
        <v>0</v>
      </c>
      <c r="S2327" s="7">
        <f>IF($D2327="二本差勝",副将分析!$D$14,IF($D2327="一本差勝",副将分析!$D$15,IF($D2327="引き分け",副将分析!$D$16,IF($D2327="一本差負",副将分析!$D$17,副将分析!$D$18))))</f>
        <v>0.26400000000000001</v>
      </c>
      <c r="T2327" s="1">
        <f t="shared" si="477"/>
        <v>0</v>
      </c>
      <c r="U2327" s="1">
        <f t="shared" si="478"/>
        <v>0</v>
      </c>
      <c r="V2327" s="7">
        <f>IF($E2327="二本差勝",大将分析!$D$14,IF($E2327="一本差勝",大将分析!$D$15,IF($E2327="引き分け",大将分析!$D$16,IF($E2327="一本差負",大将分析!$D$17,大将分析!$D$18))))</f>
        <v>0.16000000000000003</v>
      </c>
      <c r="W2327" s="1">
        <f t="shared" si="479"/>
        <v>1</v>
      </c>
      <c r="X2327" s="1">
        <f t="shared" si="480"/>
        <v>2</v>
      </c>
    </row>
    <row r="2328" spans="1:24" x14ac:dyDescent="0.15">
      <c r="A2328" s="1" t="s">
        <v>42</v>
      </c>
      <c r="B2328" s="1" t="s">
        <v>42</v>
      </c>
      <c r="C2328" s="1" t="s">
        <v>41</v>
      </c>
      <c r="D2328" s="1" t="s">
        <v>39</v>
      </c>
      <c r="E2328" s="1" t="s">
        <v>40</v>
      </c>
      <c r="F2328" s="19">
        <f t="shared" si="468"/>
        <v>-1</v>
      </c>
      <c r="G2328" s="19">
        <f t="shared" si="469"/>
        <v>-2</v>
      </c>
      <c r="H2328" s="20">
        <f t="shared" si="470"/>
        <v>1.7720934400000015E-4</v>
      </c>
      <c r="J2328" s="7">
        <f>IF($A2328="二本差勝",先鋒分析!$D$14,IF($A2328="一本差勝",先鋒分析!$D$15,IF($A2328="引き分け",先鋒分析!$D$16,IF($A2328="一本差負",先鋒分析!$D$17,先鋒分析!$D$18))))</f>
        <v>0.16000000000000003</v>
      </c>
      <c r="K2328" s="19">
        <f t="shared" si="471"/>
        <v>-1</v>
      </c>
      <c r="L2328" s="19">
        <f t="shared" si="472"/>
        <v>-2</v>
      </c>
      <c r="M2328" s="7">
        <f>IF($B2328="二本差勝",次鋒分析!$D$14,IF($B2328="一本差勝",次鋒分析!$D$15,IF($B2328="引き分け",次鋒分析!$D$16,IF($B2328="一本差負",次鋒分析!$D$17,次鋒分析!$D$18))))</f>
        <v>0.16000000000000003</v>
      </c>
      <c r="N2328" s="1">
        <f t="shared" si="473"/>
        <v>-1</v>
      </c>
      <c r="O2328" s="1">
        <f t="shared" si="474"/>
        <v>-2</v>
      </c>
      <c r="P2328" s="7">
        <f>IF($C2328="二本差勝",中堅分析!$D$14,IF($C2328="一本差勝",中堅分析!$D$15,IF($C2328="引き分け",中堅分析!$D$16,IF($C2328="一本差負",中堅分析!$D$17,中堅分析!$D$18))))</f>
        <v>0.20800000000000002</v>
      </c>
      <c r="Q2328" s="1">
        <f t="shared" si="475"/>
        <v>-1</v>
      </c>
      <c r="R2328" s="1">
        <f t="shared" si="476"/>
        <v>-1</v>
      </c>
      <c r="S2328" s="7">
        <f>IF($D2328="二本差勝",副将分析!$D$14,IF($D2328="一本差勝",副将分析!$D$15,IF($D2328="引き分け",副将分析!$D$16,IF($D2328="一本差負",副将分析!$D$17,副将分析!$D$18))))</f>
        <v>0.16000000000000003</v>
      </c>
      <c r="T2328" s="1">
        <f t="shared" si="477"/>
        <v>1</v>
      </c>
      <c r="U2328" s="1">
        <f t="shared" si="478"/>
        <v>2</v>
      </c>
      <c r="V2328" s="7">
        <f>IF($E2328="二本差勝",大将分析!$D$14,IF($E2328="一本差勝",大将分析!$D$15,IF($E2328="引き分け",大将分析!$D$16,IF($E2328="一本差負",大将分析!$D$17,大将分析!$D$18))))</f>
        <v>0.20800000000000002</v>
      </c>
      <c r="W2328" s="1">
        <f t="shared" si="479"/>
        <v>1</v>
      </c>
      <c r="X2328" s="1">
        <f t="shared" si="480"/>
        <v>1</v>
      </c>
    </row>
    <row r="2329" spans="1:24" x14ac:dyDescent="0.15">
      <c r="A2329" s="1" t="s">
        <v>42</v>
      </c>
      <c r="B2329" s="1" t="s">
        <v>42</v>
      </c>
      <c r="C2329" s="1" t="s">
        <v>41</v>
      </c>
      <c r="D2329" s="1" t="s">
        <v>40</v>
      </c>
      <c r="E2329" s="1" t="s">
        <v>39</v>
      </c>
      <c r="F2329" s="19">
        <f t="shared" si="468"/>
        <v>-1</v>
      </c>
      <c r="G2329" s="19">
        <f t="shared" si="469"/>
        <v>-2</v>
      </c>
      <c r="H2329" s="20">
        <f t="shared" si="470"/>
        <v>1.7720934400000012E-4</v>
      </c>
      <c r="J2329" s="7">
        <f>IF($A2329="二本差勝",先鋒分析!$D$14,IF($A2329="一本差勝",先鋒分析!$D$15,IF($A2329="引き分け",先鋒分析!$D$16,IF($A2329="一本差負",先鋒分析!$D$17,先鋒分析!$D$18))))</f>
        <v>0.16000000000000003</v>
      </c>
      <c r="K2329" s="19">
        <f t="shared" si="471"/>
        <v>-1</v>
      </c>
      <c r="L2329" s="19">
        <f t="shared" si="472"/>
        <v>-2</v>
      </c>
      <c r="M2329" s="7">
        <f>IF($B2329="二本差勝",次鋒分析!$D$14,IF($B2329="一本差勝",次鋒分析!$D$15,IF($B2329="引き分け",次鋒分析!$D$16,IF($B2329="一本差負",次鋒分析!$D$17,次鋒分析!$D$18))))</f>
        <v>0.16000000000000003</v>
      </c>
      <c r="N2329" s="1">
        <f t="shared" si="473"/>
        <v>-1</v>
      </c>
      <c r="O2329" s="1">
        <f t="shared" si="474"/>
        <v>-2</v>
      </c>
      <c r="P2329" s="7">
        <f>IF($C2329="二本差勝",中堅分析!$D$14,IF($C2329="一本差勝",中堅分析!$D$15,IF($C2329="引き分け",中堅分析!$D$16,IF($C2329="一本差負",中堅分析!$D$17,中堅分析!$D$18))))</f>
        <v>0.20800000000000002</v>
      </c>
      <c r="Q2329" s="1">
        <f t="shared" si="475"/>
        <v>-1</v>
      </c>
      <c r="R2329" s="1">
        <f t="shared" si="476"/>
        <v>-1</v>
      </c>
      <c r="S2329" s="7">
        <f>IF($D2329="二本差勝",副将分析!$D$14,IF($D2329="一本差勝",副将分析!$D$15,IF($D2329="引き分け",副将分析!$D$16,IF($D2329="一本差負",副将分析!$D$17,副将分析!$D$18))))</f>
        <v>0.20800000000000002</v>
      </c>
      <c r="T2329" s="1">
        <f t="shared" si="477"/>
        <v>1</v>
      </c>
      <c r="U2329" s="1">
        <f t="shared" si="478"/>
        <v>1</v>
      </c>
      <c r="V2329" s="7">
        <f>IF($E2329="二本差勝",大将分析!$D$14,IF($E2329="一本差勝",大将分析!$D$15,IF($E2329="引き分け",大将分析!$D$16,IF($E2329="一本差負",大将分析!$D$17,大将分析!$D$18))))</f>
        <v>0.16000000000000003</v>
      </c>
      <c r="W2329" s="1">
        <f t="shared" si="479"/>
        <v>1</v>
      </c>
      <c r="X2329" s="1">
        <f t="shared" si="480"/>
        <v>2</v>
      </c>
    </row>
    <row r="2330" spans="1:24" x14ac:dyDescent="0.15">
      <c r="A2330" s="1" t="s">
        <v>42</v>
      </c>
      <c r="B2330" s="1" t="s">
        <v>42</v>
      </c>
      <c r="C2330" s="1" t="s">
        <v>42</v>
      </c>
      <c r="D2330" s="1" t="s">
        <v>39</v>
      </c>
      <c r="E2330" s="1" t="s">
        <v>39</v>
      </c>
      <c r="F2330" s="19">
        <f t="shared" si="468"/>
        <v>-1</v>
      </c>
      <c r="G2330" s="19">
        <f t="shared" si="469"/>
        <v>-2</v>
      </c>
      <c r="H2330" s="20">
        <f t="shared" si="470"/>
        <v>1.0485760000000011E-4</v>
      </c>
      <c r="J2330" s="7">
        <f>IF($A2330="二本差勝",先鋒分析!$D$14,IF($A2330="一本差勝",先鋒分析!$D$15,IF($A2330="引き分け",先鋒分析!$D$16,IF($A2330="一本差負",先鋒分析!$D$17,先鋒分析!$D$18))))</f>
        <v>0.16000000000000003</v>
      </c>
      <c r="K2330" s="19">
        <f t="shared" si="471"/>
        <v>-1</v>
      </c>
      <c r="L2330" s="19">
        <f t="shared" si="472"/>
        <v>-2</v>
      </c>
      <c r="M2330" s="7">
        <f>IF($B2330="二本差勝",次鋒分析!$D$14,IF($B2330="一本差勝",次鋒分析!$D$15,IF($B2330="引き分け",次鋒分析!$D$16,IF($B2330="一本差負",次鋒分析!$D$17,次鋒分析!$D$18))))</f>
        <v>0.16000000000000003</v>
      </c>
      <c r="N2330" s="1">
        <f t="shared" si="473"/>
        <v>-1</v>
      </c>
      <c r="O2330" s="1">
        <f t="shared" si="474"/>
        <v>-2</v>
      </c>
      <c r="P2330" s="7">
        <f>IF($C2330="二本差勝",中堅分析!$D$14,IF($C2330="一本差勝",中堅分析!$D$15,IF($C2330="引き分け",中堅分析!$D$16,IF($C2330="一本差負",中堅分析!$D$17,中堅分析!$D$18))))</f>
        <v>0.16000000000000003</v>
      </c>
      <c r="Q2330" s="1">
        <f t="shared" si="475"/>
        <v>-1</v>
      </c>
      <c r="R2330" s="1">
        <f t="shared" si="476"/>
        <v>-2</v>
      </c>
      <c r="S2330" s="7">
        <f>IF($D2330="二本差勝",副将分析!$D$14,IF($D2330="一本差勝",副将分析!$D$15,IF($D2330="引き分け",副将分析!$D$16,IF($D2330="一本差負",副将分析!$D$17,副将分析!$D$18))))</f>
        <v>0.16000000000000003</v>
      </c>
      <c r="T2330" s="1">
        <f t="shared" si="477"/>
        <v>1</v>
      </c>
      <c r="U2330" s="1">
        <f t="shared" si="478"/>
        <v>2</v>
      </c>
      <c r="V2330" s="7">
        <f>IF($E2330="二本差勝",大将分析!$D$14,IF($E2330="一本差勝",大将分析!$D$15,IF($E2330="引き分け",大将分析!$D$16,IF($E2330="一本差負",大将分析!$D$17,大将分析!$D$18))))</f>
        <v>0.16000000000000003</v>
      </c>
      <c r="W2330" s="1">
        <f t="shared" si="479"/>
        <v>1</v>
      </c>
      <c r="X2330" s="1">
        <f t="shared" si="480"/>
        <v>2</v>
      </c>
    </row>
    <row r="2331" spans="1:24" x14ac:dyDescent="0.15">
      <c r="A2331" s="1" t="s">
        <v>39</v>
      </c>
      <c r="B2331" s="1" t="s">
        <v>40</v>
      </c>
      <c r="C2331" s="1" t="s">
        <v>42</v>
      </c>
      <c r="D2331" s="1" t="s">
        <v>42</v>
      </c>
      <c r="E2331" s="1" t="s">
        <v>42</v>
      </c>
      <c r="F2331" s="19">
        <f t="shared" si="468"/>
        <v>-1</v>
      </c>
      <c r="G2331" s="19">
        <f t="shared" si="469"/>
        <v>-3</v>
      </c>
      <c r="H2331" s="20">
        <f t="shared" si="470"/>
        <v>1.3631488000000013E-4</v>
      </c>
      <c r="J2331" s="7">
        <f>IF($A2331="二本差勝",先鋒分析!$D$14,IF($A2331="一本差勝",先鋒分析!$D$15,IF($A2331="引き分け",先鋒分析!$D$16,IF($A2331="一本差負",先鋒分析!$D$17,先鋒分析!$D$18))))</f>
        <v>0.16000000000000003</v>
      </c>
      <c r="K2331" s="19">
        <f t="shared" si="471"/>
        <v>1</v>
      </c>
      <c r="L2331" s="19">
        <f t="shared" si="472"/>
        <v>2</v>
      </c>
      <c r="M2331" s="7">
        <f>IF($B2331="二本差勝",次鋒分析!$D$14,IF($B2331="一本差勝",次鋒分析!$D$15,IF($B2331="引き分け",次鋒分析!$D$16,IF($B2331="一本差負",次鋒分析!$D$17,次鋒分析!$D$18))))</f>
        <v>0.20800000000000002</v>
      </c>
      <c r="N2331" s="1">
        <f t="shared" si="473"/>
        <v>1</v>
      </c>
      <c r="O2331" s="1">
        <f t="shared" si="474"/>
        <v>1</v>
      </c>
      <c r="P2331" s="7">
        <f>IF($C2331="二本差勝",中堅分析!$D$14,IF($C2331="一本差勝",中堅分析!$D$15,IF($C2331="引き分け",中堅分析!$D$16,IF($C2331="一本差負",中堅分析!$D$17,中堅分析!$D$18))))</f>
        <v>0.16000000000000003</v>
      </c>
      <c r="Q2331" s="1">
        <f t="shared" si="475"/>
        <v>-1</v>
      </c>
      <c r="R2331" s="1">
        <f t="shared" si="476"/>
        <v>-2</v>
      </c>
      <c r="S2331" s="7">
        <f>IF($D2331="二本差勝",副将分析!$D$14,IF($D2331="一本差勝",副将分析!$D$15,IF($D2331="引き分け",副将分析!$D$16,IF($D2331="一本差負",副将分析!$D$17,副将分析!$D$18))))</f>
        <v>0.16000000000000003</v>
      </c>
      <c r="T2331" s="1">
        <f t="shared" si="477"/>
        <v>-1</v>
      </c>
      <c r="U2331" s="1">
        <f t="shared" si="478"/>
        <v>-2</v>
      </c>
      <c r="V2331" s="7">
        <f>IF($E2331="二本差勝",大将分析!$D$14,IF($E2331="一本差勝",大将分析!$D$15,IF($E2331="引き分け",大将分析!$D$16,IF($E2331="一本差負",大将分析!$D$17,大将分析!$D$18))))</f>
        <v>0.16000000000000003</v>
      </c>
      <c r="W2331" s="1">
        <f t="shared" si="479"/>
        <v>-1</v>
      </c>
      <c r="X2331" s="1">
        <f t="shared" si="480"/>
        <v>-2</v>
      </c>
    </row>
    <row r="2332" spans="1:24" x14ac:dyDescent="0.15">
      <c r="A2332" s="1" t="s">
        <v>39</v>
      </c>
      <c r="B2332" s="1" t="s">
        <v>42</v>
      </c>
      <c r="C2332" s="1" t="s">
        <v>40</v>
      </c>
      <c r="D2332" s="1" t="s">
        <v>42</v>
      </c>
      <c r="E2332" s="1" t="s">
        <v>42</v>
      </c>
      <c r="F2332" s="19">
        <f t="shared" si="468"/>
        <v>-1</v>
      </c>
      <c r="G2332" s="19">
        <f t="shared" si="469"/>
        <v>-3</v>
      </c>
      <c r="H2332" s="20">
        <f t="shared" si="470"/>
        <v>1.3631488000000013E-4</v>
      </c>
      <c r="J2332" s="7">
        <f>IF($A2332="二本差勝",先鋒分析!$D$14,IF($A2332="一本差勝",先鋒分析!$D$15,IF($A2332="引き分け",先鋒分析!$D$16,IF($A2332="一本差負",先鋒分析!$D$17,先鋒分析!$D$18))))</f>
        <v>0.16000000000000003</v>
      </c>
      <c r="K2332" s="19">
        <f t="shared" si="471"/>
        <v>1</v>
      </c>
      <c r="L2332" s="19">
        <f t="shared" si="472"/>
        <v>2</v>
      </c>
      <c r="M2332" s="7">
        <f>IF($B2332="二本差勝",次鋒分析!$D$14,IF($B2332="一本差勝",次鋒分析!$D$15,IF($B2332="引き分け",次鋒分析!$D$16,IF($B2332="一本差負",次鋒分析!$D$17,次鋒分析!$D$18))))</f>
        <v>0.16000000000000003</v>
      </c>
      <c r="N2332" s="1">
        <f t="shared" si="473"/>
        <v>-1</v>
      </c>
      <c r="O2332" s="1">
        <f t="shared" si="474"/>
        <v>-2</v>
      </c>
      <c r="P2332" s="7">
        <f>IF($C2332="二本差勝",中堅分析!$D$14,IF($C2332="一本差勝",中堅分析!$D$15,IF($C2332="引き分け",中堅分析!$D$16,IF($C2332="一本差負",中堅分析!$D$17,中堅分析!$D$18))))</f>
        <v>0.20800000000000002</v>
      </c>
      <c r="Q2332" s="1">
        <f t="shared" si="475"/>
        <v>1</v>
      </c>
      <c r="R2332" s="1">
        <f t="shared" si="476"/>
        <v>1</v>
      </c>
      <c r="S2332" s="7">
        <f>IF($D2332="二本差勝",副将分析!$D$14,IF($D2332="一本差勝",副将分析!$D$15,IF($D2332="引き分け",副将分析!$D$16,IF($D2332="一本差負",副将分析!$D$17,副将分析!$D$18))))</f>
        <v>0.16000000000000003</v>
      </c>
      <c r="T2332" s="1">
        <f t="shared" si="477"/>
        <v>-1</v>
      </c>
      <c r="U2332" s="1">
        <f t="shared" si="478"/>
        <v>-2</v>
      </c>
      <c r="V2332" s="7">
        <f>IF($E2332="二本差勝",大将分析!$D$14,IF($E2332="一本差勝",大将分析!$D$15,IF($E2332="引き分け",大将分析!$D$16,IF($E2332="一本差負",大将分析!$D$17,大将分析!$D$18))))</f>
        <v>0.16000000000000003</v>
      </c>
      <c r="W2332" s="1">
        <f t="shared" si="479"/>
        <v>-1</v>
      </c>
      <c r="X2332" s="1">
        <f t="shared" si="480"/>
        <v>-2</v>
      </c>
    </row>
    <row r="2333" spans="1:24" x14ac:dyDescent="0.15">
      <c r="A2333" s="1" t="s">
        <v>39</v>
      </c>
      <c r="B2333" s="1" t="s">
        <v>42</v>
      </c>
      <c r="C2333" s="1" t="s">
        <v>42</v>
      </c>
      <c r="D2333" s="1" t="s">
        <v>40</v>
      </c>
      <c r="E2333" s="1" t="s">
        <v>42</v>
      </c>
      <c r="F2333" s="19">
        <f t="shared" si="468"/>
        <v>-1</v>
      </c>
      <c r="G2333" s="19">
        <f t="shared" si="469"/>
        <v>-3</v>
      </c>
      <c r="H2333" s="20">
        <f t="shared" si="470"/>
        <v>1.3631488000000013E-4</v>
      </c>
      <c r="J2333" s="7">
        <f>IF($A2333="二本差勝",先鋒分析!$D$14,IF($A2333="一本差勝",先鋒分析!$D$15,IF($A2333="引き分け",先鋒分析!$D$16,IF($A2333="一本差負",先鋒分析!$D$17,先鋒分析!$D$18))))</f>
        <v>0.16000000000000003</v>
      </c>
      <c r="K2333" s="19">
        <f t="shared" si="471"/>
        <v>1</v>
      </c>
      <c r="L2333" s="19">
        <f t="shared" si="472"/>
        <v>2</v>
      </c>
      <c r="M2333" s="7">
        <f>IF($B2333="二本差勝",次鋒分析!$D$14,IF($B2333="一本差勝",次鋒分析!$D$15,IF($B2333="引き分け",次鋒分析!$D$16,IF($B2333="一本差負",次鋒分析!$D$17,次鋒分析!$D$18))))</f>
        <v>0.16000000000000003</v>
      </c>
      <c r="N2333" s="1">
        <f t="shared" si="473"/>
        <v>-1</v>
      </c>
      <c r="O2333" s="1">
        <f t="shared" si="474"/>
        <v>-2</v>
      </c>
      <c r="P2333" s="7">
        <f>IF($C2333="二本差勝",中堅分析!$D$14,IF($C2333="一本差勝",中堅分析!$D$15,IF($C2333="引き分け",中堅分析!$D$16,IF($C2333="一本差負",中堅分析!$D$17,中堅分析!$D$18))))</f>
        <v>0.16000000000000003</v>
      </c>
      <c r="Q2333" s="1">
        <f t="shared" si="475"/>
        <v>-1</v>
      </c>
      <c r="R2333" s="1">
        <f t="shared" si="476"/>
        <v>-2</v>
      </c>
      <c r="S2333" s="7">
        <f>IF($D2333="二本差勝",副将分析!$D$14,IF($D2333="一本差勝",副将分析!$D$15,IF($D2333="引き分け",副将分析!$D$16,IF($D2333="一本差負",副将分析!$D$17,副将分析!$D$18))))</f>
        <v>0.20800000000000002</v>
      </c>
      <c r="T2333" s="1">
        <f t="shared" si="477"/>
        <v>1</v>
      </c>
      <c r="U2333" s="1">
        <f t="shared" si="478"/>
        <v>1</v>
      </c>
      <c r="V2333" s="7">
        <f>IF($E2333="二本差勝",大将分析!$D$14,IF($E2333="一本差勝",大将分析!$D$15,IF($E2333="引き分け",大将分析!$D$16,IF($E2333="一本差負",大将分析!$D$17,大将分析!$D$18))))</f>
        <v>0.16000000000000003</v>
      </c>
      <c r="W2333" s="1">
        <f t="shared" si="479"/>
        <v>-1</v>
      </c>
      <c r="X2333" s="1">
        <f t="shared" si="480"/>
        <v>-2</v>
      </c>
    </row>
    <row r="2334" spans="1:24" x14ac:dyDescent="0.15">
      <c r="A2334" s="1" t="s">
        <v>39</v>
      </c>
      <c r="B2334" s="1" t="s">
        <v>42</v>
      </c>
      <c r="C2334" s="1" t="s">
        <v>42</v>
      </c>
      <c r="D2334" s="1" t="s">
        <v>42</v>
      </c>
      <c r="E2334" s="1" t="s">
        <v>40</v>
      </c>
      <c r="F2334" s="19">
        <f t="shared" si="468"/>
        <v>-1</v>
      </c>
      <c r="G2334" s="19">
        <f t="shared" si="469"/>
        <v>-3</v>
      </c>
      <c r="H2334" s="20">
        <f t="shared" si="470"/>
        <v>1.3631488000000013E-4</v>
      </c>
      <c r="J2334" s="7">
        <f>IF($A2334="二本差勝",先鋒分析!$D$14,IF($A2334="一本差勝",先鋒分析!$D$15,IF($A2334="引き分け",先鋒分析!$D$16,IF($A2334="一本差負",先鋒分析!$D$17,先鋒分析!$D$18))))</f>
        <v>0.16000000000000003</v>
      </c>
      <c r="K2334" s="19">
        <f t="shared" si="471"/>
        <v>1</v>
      </c>
      <c r="L2334" s="19">
        <f t="shared" si="472"/>
        <v>2</v>
      </c>
      <c r="M2334" s="7">
        <f>IF($B2334="二本差勝",次鋒分析!$D$14,IF($B2334="一本差勝",次鋒分析!$D$15,IF($B2334="引き分け",次鋒分析!$D$16,IF($B2334="一本差負",次鋒分析!$D$17,次鋒分析!$D$18))))</f>
        <v>0.16000000000000003</v>
      </c>
      <c r="N2334" s="1">
        <f t="shared" si="473"/>
        <v>-1</v>
      </c>
      <c r="O2334" s="1">
        <f t="shared" si="474"/>
        <v>-2</v>
      </c>
      <c r="P2334" s="7">
        <f>IF($C2334="二本差勝",中堅分析!$D$14,IF($C2334="一本差勝",中堅分析!$D$15,IF($C2334="引き分け",中堅分析!$D$16,IF($C2334="一本差負",中堅分析!$D$17,中堅分析!$D$18))))</f>
        <v>0.16000000000000003</v>
      </c>
      <c r="Q2334" s="1">
        <f t="shared" si="475"/>
        <v>-1</v>
      </c>
      <c r="R2334" s="1">
        <f t="shared" si="476"/>
        <v>-2</v>
      </c>
      <c r="S2334" s="7">
        <f>IF($D2334="二本差勝",副将分析!$D$14,IF($D2334="一本差勝",副将分析!$D$15,IF($D2334="引き分け",副将分析!$D$16,IF($D2334="一本差負",副将分析!$D$17,副将分析!$D$18))))</f>
        <v>0.16000000000000003</v>
      </c>
      <c r="T2334" s="1">
        <f t="shared" si="477"/>
        <v>-1</v>
      </c>
      <c r="U2334" s="1">
        <f t="shared" si="478"/>
        <v>-2</v>
      </c>
      <c r="V2334" s="7">
        <f>IF($E2334="二本差勝",大将分析!$D$14,IF($E2334="一本差勝",大将分析!$D$15,IF($E2334="引き分け",大将分析!$D$16,IF($E2334="一本差負",大将分析!$D$17,大将分析!$D$18))))</f>
        <v>0.20800000000000002</v>
      </c>
      <c r="W2334" s="1">
        <f t="shared" si="479"/>
        <v>1</v>
      </c>
      <c r="X2334" s="1">
        <f t="shared" si="480"/>
        <v>1</v>
      </c>
    </row>
    <row r="2335" spans="1:24" x14ac:dyDescent="0.15">
      <c r="A2335" s="1" t="s">
        <v>40</v>
      </c>
      <c r="B2335" s="1" t="s">
        <v>39</v>
      </c>
      <c r="C2335" s="1" t="s">
        <v>42</v>
      </c>
      <c r="D2335" s="1" t="s">
        <v>42</v>
      </c>
      <c r="E2335" s="1" t="s">
        <v>42</v>
      </c>
      <c r="F2335" s="19">
        <f t="shared" si="468"/>
        <v>-1</v>
      </c>
      <c r="G2335" s="19">
        <f t="shared" si="469"/>
        <v>-3</v>
      </c>
      <c r="H2335" s="20">
        <f t="shared" si="470"/>
        <v>1.3631488000000013E-4</v>
      </c>
      <c r="J2335" s="7">
        <f>IF($A2335="二本差勝",先鋒分析!$D$14,IF($A2335="一本差勝",先鋒分析!$D$15,IF($A2335="引き分け",先鋒分析!$D$16,IF($A2335="一本差負",先鋒分析!$D$17,先鋒分析!$D$18))))</f>
        <v>0.20800000000000002</v>
      </c>
      <c r="K2335" s="19">
        <f t="shared" si="471"/>
        <v>1</v>
      </c>
      <c r="L2335" s="19">
        <f t="shared" si="472"/>
        <v>1</v>
      </c>
      <c r="M2335" s="7">
        <f>IF($B2335="二本差勝",次鋒分析!$D$14,IF($B2335="一本差勝",次鋒分析!$D$15,IF($B2335="引き分け",次鋒分析!$D$16,IF($B2335="一本差負",次鋒分析!$D$17,次鋒分析!$D$18))))</f>
        <v>0.16000000000000003</v>
      </c>
      <c r="N2335" s="1">
        <f t="shared" si="473"/>
        <v>1</v>
      </c>
      <c r="O2335" s="1">
        <f t="shared" si="474"/>
        <v>2</v>
      </c>
      <c r="P2335" s="7">
        <f>IF($C2335="二本差勝",中堅分析!$D$14,IF($C2335="一本差勝",中堅分析!$D$15,IF($C2335="引き分け",中堅分析!$D$16,IF($C2335="一本差負",中堅分析!$D$17,中堅分析!$D$18))))</f>
        <v>0.16000000000000003</v>
      </c>
      <c r="Q2335" s="1">
        <f t="shared" si="475"/>
        <v>-1</v>
      </c>
      <c r="R2335" s="1">
        <f t="shared" si="476"/>
        <v>-2</v>
      </c>
      <c r="S2335" s="7">
        <f>IF($D2335="二本差勝",副将分析!$D$14,IF($D2335="一本差勝",副将分析!$D$15,IF($D2335="引き分け",副将分析!$D$16,IF($D2335="一本差負",副将分析!$D$17,副将分析!$D$18))))</f>
        <v>0.16000000000000003</v>
      </c>
      <c r="T2335" s="1">
        <f t="shared" si="477"/>
        <v>-1</v>
      </c>
      <c r="U2335" s="1">
        <f t="shared" si="478"/>
        <v>-2</v>
      </c>
      <c r="V2335" s="7">
        <f>IF($E2335="二本差勝",大将分析!$D$14,IF($E2335="一本差勝",大将分析!$D$15,IF($E2335="引き分け",大将分析!$D$16,IF($E2335="一本差負",大将分析!$D$17,大将分析!$D$18))))</f>
        <v>0.16000000000000003</v>
      </c>
      <c r="W2335" s="1">
        <f t="shared" si="479"/>
        <v>-1</v>
      </c>
      <c r="X2335" s="1">
        <f t="shared" si="480"/>
        <v>-2</v>
      </c>
    </row>
    <row r="2336" spans="1:24" x14ac:dyDescent="0.15">
      <c r="A2336" s="1" t="s">
        <v>40</v>
      </c>
      <c r="B2336" s="1" t="s">
        <v>40</v>
      </c>
      <c r="C2336" s="1" t="s">
        <v>41</v>
      </c>
      <c r="D2336" s="1" t="s">
        <v>42</v>
      </c>
      <c r="E2336" s="1" t="s">
        <v>42</v>
      </c>
      <c r="F2336" s="19">
        <f t="shared" si="468"/>
        <v>-1</v>
      </c>
      <c r="G2336" s="19">
        <f t="shared" si="469"/>
        <v>-3</v>
      </c>
      <c r="H2336" s="20">
        <f t="shared" si="470"/>
        <v>2.3037214720000016E-4</v>
      </c>
      <c r="J2336" s="7">
        <f>IF($A2336="二本差勝",先鋒分析!$D$14,IF($A2336="一本差勝",先鋒分析!$D$15,IF($A2336="引き分け",先鋒分析!$D$16,IF($A2336="一本差負",先鋒分析!$D$17,先鋒分析!$D$18))))</f>
        <v>0.20800000000000002</v>
      </c>
      <c r="K2336" s="19">
        <f t="shared" si="471"/>
        <v>1</v>
      </c>
      <c r="L2336" s="19">
        <f t="shared" si="472"/>
        <v>1</v>
      </c>
      <c r="M2336" s="7">
        <f>IF($B2336="二本差勝",次鋒分析!$D$14,IF($B2336="一本差勝",次鋒分析!$D$15,IF($B2336="引き分け",次鋒分析!$D$16,IF($B2336="一本差負",次鋒分析!$D$17,次鋒分析!$D$18))))</f>
        <v>0.20800000000000002</v>
      </c>
      <c r="N2336" s="1">
        <f t="shared" si="473"/>
        <v>1</v>
      </c>
      <c r="O2336" s="1">
        <f t="shared" si="474"/>
        <v>1</v>
      </c>
      <c r="P2336" s="7">
        <f>IF($C2336="二本差勝",中堅分析!$D$14,IF($C2336="一本差勝",中堅分析!$D$15,IF($C2336="引き分け",中堅分析!$D$16,IF($C2336="一本差負",中堅分析!$D$17,中堅分析!$D$18))))</f>
        <v>0.20800000000000002</v>
      </c>
      <c r="Q2336" s="1">
        <f t="shared" si="475"/>
        <v>-1</v>
      </c>
      <c r="R2336" s="1">
        <f t="shared" si="476"/>
        <v>-1</v>
      </c>
      <c r="S2336" s="7">
        <f>IF($D2336="二本差勝",副将分析!$D$14,IF($D2336="一本差勝",副将分析!$D$15,IF($D2336="引き分け",副将分析!$D$16,IF($D2336="一本差負",副将分析!$D$17,副将分析!$D$18))))</f>
        <v>0.16000000000000003</v>
      </c>
      <c r="T2336" s="1">
        <f t="shared" si="477"/>
        <v>-1</v>
      </c>
      <c r="U2336" s="1">
        <f t="shared" si="478"/>
        <v>-2</v>
      </c>
      <c r="V2336" s="7">
        <f>IF($E2336="二本差勝",大将分析!$D$14,IF($E2336="一本差勝",大将分析!$D$15,IF($E2336="引き分け",大将分析!$D$16,IF($E2336="一本差負",大将分析!$D$17,大将分析!$D$18))))</f>
        <v>0.16000000000000003</v>
      </c>
      <c r="W2336" s="1">
        <f t="shared" si="479"/>
        <v>-1</v>
      </c>
      <c r="X2336" s="1">
        <f t="shared" si="480"/>
        <v>-2</v>
      </c>
    </row>
    <row r="2337" spans="1:24" x14ac:dyDescent="0.15">
      <c r="A2337" s="1" t="s">
        <v>40</v>
      </c>
      <c r="B2337" s="1" t="s">
        <v>40</v>
      </c>
      <c r="C2337" s="1" t="s">
        <v>42</v>
      </c>
      <c r="D2337" s="1" t="s">
        <v>41</v>
      </c>
      <c r="E2337" s="1" t="s">
        <v>42</v>
      </c>
      <c r="F2337" s="19">
        <f t="shared" si="468"/>
        <v>-1</v>
      </c>
      <c r="G2337" s="19">
        <f t="shared" si="469"/>
        <v>-3</v>
      </c>
      <c r="H2337" s="20">
        <f t="shared" si="470"/>
        <v>2.3037214720000016E-4</v>
      </c>
      <c r="J2337" s="7">
        <f>IF($A2337="二本差勝",先鋒分析!$D$14,IF($A2337="一本差勝",先鋒分析!$D$15,IF($A2337="引き分け",先鋒分析!$D$16,IF($A2337="一本差負",先鋒分析!$D$17,先鋒分析!$D$18))))</f>
        <v>0.20800000000000002</v>
      </c>
      <c r="K2337" s="19">
        <f t="shared" si="471"/>
        <v>1</v>
      </c>
      <c r="L2337" s="19">
        <f t="shared" si="472"/>
        <v>1</v>
      </c>
      <c r="M2337" s="7">
        <f>IF($B2337="二本差勝",次鋒分析!$D$14,IF($B2337="一本差勝",次鋒分析!$D$15,IF($B2337="引き分け",次鋒分析!$D$16,IF($B2337="一本差負",次鋒分析!$D$17,次鋒分析!$D$18))))</f>
        <v>0.20800000000000002</v>
      </c>
      <c r="N2337" s="1">
        <f t="shared" si="473"/>
        <v>1</v>
      </c>
      <c r="O2337" s="1">
        <f t="shared" si="474"/>
        <v>1</v>
      </c>
      <c r="P2337" s="7">
        <f>IF($C2337="二本差勝",中堅分析!$D$14,IF($C2337="一本差勝",中堅分析!$D$15,IF($C2337="引き分け",中堅分析!$D$16,IF($C2337="一本差負",中堅分析!$D$17,中堅分析!$D$18))))</f>
        <v>0.16000000000000003</v>
      </c>
      <c r="Q2337" s="1">
        <f t="shared" si="475"/>
        <v>-1</v>
      </c>
      <c r="R2337" s="1">
        <f t="shared" si="476"/>
        <v>-2</v>
      </c>
      <c r="S2337" s="7">
        <f>IF($D2337="二本差勝",副将分析!$D$14,IF($D2337="一本差勝",副将分析!$D$15,IF($D2337="引き分け",副将分析!$D$16,IF($D2337="一本差負",副将分析!$D$17,副将分析!$D$18))))</f>
        <v>0.20800000000000002</v>
      </c>
      <c r="T2337" s="1">
        <f t="shared" si="477"/>
        <v>-1</v>
      </c>
      <c r="U2337" s="1">
        <f t="shared" si="478"/>
        <v>-1</v>
      </c>
      <c r="V2337" s="7">
        <f>IF($E2337="二本差勝",大将分析!$D$14,IF($E2337="一本差勝",大将分析!$D$15,IF($E2337="引き分け",大将分析!$D$16,IF($E2337="一本差負",大将分析!$D$17,大将分析!$D$18))))</f>
        <v>0.16000000000000003</v>
      </c>
      <c r="W2337" s="1">
        <f t="shared" si="479"/>
        <v>-1</v>
      </c>
      <c r="X2337" s="1">
        <f t="shared" si="480"/>
        <v>-2</v>
      </c>
    </row>
    <row r="2338" spans="1:24" x14ac:dyDescent="0.15">
      <c r="A2338" s="1" t="s">
        <v>40</v>
      </c>
      <c r="B2338" s="1" t="s">
        <v>40</v>
      </c>
      <c r="C2338" s="1" t="s">
        <v>42</v>
      </c>
      <c r="D2338" s="1" t="s">
        <v>42</v>
      </c>
      <c r="E2338" s="1" t="s">
        <v>41</v>
      </c>
      <c r="F2338" s="19">
        <f t="shared" si="468"/>
        <v>-1</v>
      </c>
      <c r="G2338" s="19">
        <f t="shared" si="469"/>
        <v>-3</v>
      </c>
      <c r="H2338" s="20">
        <f t="shared" si="470"/>
        <v>2.3037214720000019E-4</v>
      </c>
      <c r="J2338" s="7">
        <f>IF($A2338="二本差勝",先鋒分析!$D$14,IF($A2338="一本差勝",先鋒分析!$D$15,IF($A2338="引き分け",先鋒分析!$D$16,IF($A2338="一本差負",先鋒分析!$D$17,先鋒分析!$D$18))))</f>
        <v>0.20800000000000002</v>
      </c>
      <c r="K2338" s="19">
        <f t="shared" si="471"/>
        <v>1</v>
      </c>
      <c r="L2338" s="19">
        <f t="shared" si="472"/>
        <v>1</v>
      </c>
      <c r="M2338" s="7">
        <f>IF($B2338="二本差勝",次鋒分析!$D$14,IF($B2338="一本差勝",次鋒分析!$D$15,IF($B2338="引き分け",次鋒分析!$D$16,IF($B2338="一本差負",次鋒分析!$D$17,次鋒分析!$D$18))))</f>
        <v>0.20800000000000002</v>
      </c>
      <c r="N2338" s="1">
        <f t="shared" si="473"/>
        <v>1</v>
      </c>
      <c r="O2338" s="1">
        <f t="shared" si="474"/>
        <v>1</v>
      </c>
      <c r="P2338" s="7">
        <f>IF($C2338="二本差勝",中堅分析!$D$14,IF($C2338="一本差勝",中堅分析!$D$15,IF($C2338="引き分け",中堅分析!$D$16,IF($C2338="一本差負",中堅分析!$D$17,中堅分析!$D$18))))</f>
        <v>0.16000000000000003</v>
      </c>
      <c r="Q2338" s="1">
        <f t="shared" si="475"/>
        <v>-1</v>
      </c>
      <c r="R2338" s="1">
        <f t="shared" si="476"/>
        <v>-2</v>
      </c>
      <c r="S2338" s="7">
        <f>IF($D2338="二本差勝",副将分析!$D$14,IF($D2338="一本差勝",副将分析!$D$15,IF($D2338="引き分け",副将分析!$D$16,IF($D2338="一本差負",副将分析!$D$17,副将分析!$D$18))))</f>
        <v>0.16000000000000003</v>
      </c>
      <c r="T2338" s="1">
        <f t="shared" si="477"/>
        <v>-1</v>
      </c>
      <c r="U2338" s="1">
        <f t="shared" si="478"/>
        <v>-2</v>
      </c>
      <c r="V2338" s="7">
        <f>IF($E2338="二本差勝",大将分析!$D$14,IF($E2338="一本差勝",大将分析!$D$15,IF($E2338="引き分け",大将分析!$D$16,IF($E2338="一本差負",大将分析!$D$17,大将分析!$D$18))))</f>
        <v>0.20800000000000002</v>
      </c>
      <c r="W2338" s="1">
        <f t="shared" si="479"/>
        <v>-1</v>
      </c>
      <c r="X2338" s="1">
        <f t="shared" si="480"/>
        <v>-1</v>
      </c>
    </row>
    <row r="2339" spans="1:24" x14ac:dyDescent="0.15">
      <c r="A2339" s="1" t="s">
        <v>40</v>
      </c>
      <c r="B2339" s="1" t="s">
        <v>22</v>
      </c>
      <c r="C2339" s="1" t="s">
        <v>22</v>
      </c>
      <c r="D2339" s="1" t="s">
        <v>42</v>
      </c>
      <c r="E2339" s="1" t="s">
        <v>42</v>
      </c>
      <c r="F2339" s="19">
        <f t="shared" si="468"/>
        <v>-1</v>
      </c>
      <c r="G2339" s="19">
        <f t="shared" si="469"/>
        <v>-3</v>
      </c>
      <c r="H2339" s="20">
        <f t="shared" si="470"/>
        <v>3.7111726080000027E-4</v>
      </c>
      <c r="J2339" s="7">
        <f>IF($A2339="二本差勝",先鋒分析!$D$14,IF($A2339="一本差勝",先鋒分析!$D$15,IF($A2339="引き分け",先鋒分析!$D$16,IF($A2339="一本差負",先鋒分析!$D$17,先鋒分析!$D$18))))</f>
        <v>0.20800000000000002</v>
      </c>
      <c r="K2339" s="19">
        <f t="shared" si="471"/>
        <v>1</v>
      </c>
      <c r="L2339" s="19">
        <f t="shared" si="472"/>
        <v>1</v>
      </c>
      <c r="M2339" s="7">
        <f>IF($B2339="二本差勝",次鋒分析!$D$14,IF($B2339="一本差勝",次鋒分析!$D$15,IF($B2339="引き分け",次鋒分析!$D$16,IF($B2339="一本差負",次鋒分析!$D$17,次鋒分析!$D$18))))</f>
        <v>0.26400000000000001</v>
      </c>
      <c r="N2339" s="1">
        <f t="shared" si="473"/>
        <v>0</v>
      </c>
      <c r="O2339" s="1">
        <f t="shared" si="474"/>
        <v>0</v>
      </c>
      <c r="P2339" s="7">
        <f>IF($C2339="二本差勝",中堅分析!$D$14,IF($C2339="一本差勝",中堅分析!$D$15,IF($C2339="引き分け",中堅分析!$D$16,IF($C2339="一本差負",中堅分析!$D$17,中堅分析!$D$18))))</f>
        <v>0.26400000000000001</v>
      </c>
      <c r="Q2339" s="1">
        <f t="shared" si="475"/>
        <v>0</v>
      </c>
      <c r="R2339" s="1">
        <f t="shared" si="476"/>
        <v>0</v>
      </c>
      <c r="S2339" s="7">
        <f>IF($D2339="二本差勝",副将分析!$D$14,IF($D2339="一本差勝",副将分析!$D$15,IF($D2339="引き分け",副将分析!$D$16,IF($D2339="一本差負",副将分析!$D$17,副将分析!$D$18))))</f>
        <v>0.16000000000000003</v>
      </c>
      <c r="T2339" s="1">
        <f t="shared" si="477"/>
        <v>-1</v>
      </c>
      <c r="U2339" s="1">
        <f t="shared" si="478"/>
        <v>-2</v>
      </c>
      <c r="V2339" s="7">
        <f>IF($E2339="二本差勝",大将分析!$D$14,IF($E2339="一本差勝",大将分析!$D$15,IF($E2339="引き分け",大将分析!$D$16,IF($E2339="一本差負",大将分析!$D$17,大将分析!$D$18))))</f>
        <v>0.16000000000000003</v>
      </c>
      <c r="W2339" s="1">
        <f t="shared" si="479"/>
        <v>-1</v>
      </c>
      <c r="X2339" s="1">
        <f t="shared" si="480"/>
        <v>-2</v>
      </c>
    </row>
    <row r="2340" spans="1:24" x14ac:dyDescent="0.15">
      <c r="A2340" s="1" t="s">
        <v>40</v>
      </c>
      <c r="B2340" s="1" t="s">
        <v>22</v>
      </c>
      <c r="C2340" s="1" t="s">
        <v>42</v>
      </c>
      <c r="D2340" s="1" t="s">
        <v>22</v>
      </c>
      <c r="E2340" s="1" t="s">
        <v>42</v>
      </c>
      <c r="F2340" s="19">
        <f t="shared" si="468"/>
        <v>-1</v>
      </c>
      <c r="G2340" s="19">
        <f t="shared" si="469"/>
        <v>-3</v>
      </c>
      <c r="H2340" s="20">
        <f t="shared" si="470"/>
        <v>3.7111726080000016E-4</v>
      </c>
      <c r="J2340" s="7">
        <f>IF($A2340="二本差勝",先鋒分析!$D$14,IF($A2340="一本差勝",先鋒分析!$D$15,IF($A2340="引き分け",先鋒分析!$D$16,IF($A2340="一本差負",先鋒分析!$D$17,先鋒分析!$D$18))))</f>
        <v>0.20800000000000002</v>
      </c>
      <c r="K2340" s="19">
        <f t="shared" si="471"/>
        <v>1</v>
      </c>
      <c r="L2340" s="19">
        <f t="shared" si="472"/>
        <v>1</v>
      </c>
      <c r="M2340" s="7">
        <f>IF($B2340="二本差勝",次鋒分析!$D$14,IF($B2340="一本差勝",次鋒分析!$D$15,IF($B2340="引き分け",次鋒分析!$D$16,IF($B2340="一本差負",次鋒分析!$D$17,次鋒分析!$D$18))))</f>
        <v>0.26400000000000001</v>
      </c>
      <c r="N2340" s="1">
        <f t="shared" si="473"/>
        <v>0</v>
      </c>
      <c r="O2340" s="1">
        <f t="shared" si="474"/>
        <v>0</v>
      </c>
      <c r="P2340" s="7">
        <f>IF($C2340="二本差勝",中堅分析!$D$14,IF($C2340="一本差勝",中堅分析!$D$15,IF($C2340="引き分け",中堅分析!$D$16,IF($C2340="一本差負",中堅分析!$D$17,中堅分析!$D$18))))</f>
        <v>0.16000000000000003</v>
      </c>
      <c r="Q2340" s="1">
        <f t="shared" si="475"/>
        <v>-1</v>
      </c>
      <c r="R2340" s="1">
        <f t="shared" si="476"/>
        <v>-2</v>
      </c>
      <c r="S2340" s="7">
        <f>IF($D2340="二本差勝",副将分析!$D$14,IF($D2340="一本差勝",副将分析!$D$15,IF($D2340="引き分け",副将分析!$D$16,IF($D2340="一本差負",副将分析!$D$17,副将分析!$D$18))))</f>
        <v>0.26400000000000001</v>
      </c>
      <c r="T2340" s="1">
        <f t="shared" si="477"/>
        <v>0</v>
      </c>
      <c r="U2340" s="1">
        <f t="shared" si="478"/>
        <v>0</v>
      </c>
      <c r="V2340" s="7">
        <f>IF($E2340="二本差勝",大将分析!$D$14,IF($E2340="一本差勝",大将分析!$D$15,IF($E2340="引き分け",大将分析!$D$16,IF($E2340="一本差負",大将分析!$D$17,大将分析!$D$18))))</f>
        <v>0.16000000000000003</v>
      </c>
      <c r="W2340" s="1">
        <f t="shared" si="479"/>
        <v>-1</v>
      </c>
      <c r="X2340" s="1">
        <f t="shared" si="480"/>
        <v>-2</v>
      </c>
    </row>
    <row r="2341" spans="1:24" x14ac:dyDescent="0.15">
      <c r="A2341" s="1" t="s">
        <v>40</v>
      </c>
      <c r="B2341" s="1" t="s">
        <v>22</v>
      </c>
      <c r="C2341" s="1" t="s">
        <v>42</v>
      </c>
      <c r="D2341" s="1" t="s">
        <v>42</v>
      </c>
      <c r="E2341" s="1" t="s">
        <v>22</v>
      </c>
      <c r="F2341" s="19">
        <f t="shared" si="468"/>
        <v>-1</v>
      </c>
      <c r="G2341" s="19">
        <f t="shared" si="469"/>
        <v>-3</v>
      </c>
      <c r="H2341" s="20">
        <f t="shared" si="470"/>
        <v>3.7111726080000021E-4</v>
      </c>
      <c r="J2341" s="7">
        <f>IF($A2341="二本差勝",先鋒分析!$D$14,IF($A2341="一本差勝",先鋒分析!$D$15,IF($A2341="引き分け",先鋒分析!$D$16,IF($A2341="一本差負",先鋒分析!$D$17,先鋒分析!$D$18))))</f>
        <v>0.20800000000000002</v>
      </c>
      <c r="K2341" s="19">
        <f t="shared" si="471"/>
        <v>1</v>
      </c>
      <c r="L2341" s="19">
        <f t="shared" si="472"/>
        <v>1</v>
      </c>
      <c r="M2341" s="7">
        <f>IF($B2341="二本差勝",次鋒分析!$D$14,IF($B2341="一本差勝",次鋒分析!$D$15,IF($B2341="引き分け",次鋒分析!$D$16,IF($B2341="一本差負",次鋒分析!$D$17,次鋒分析!$D$18))))</f>
        <v>0.26400000000000001</v>
      </c>
      <c r="N2341" s="1">
        <f t="shared" si="473"/>
        <v>0</v>
      </c>
      <c r="O2341" s="1">
        <f t="shared" si="474"/>
        <v>0</v>
      </c>
      <c r="P2341" s="7">
        <f>IF($C2341="二本差勝",中堅分析!$D$14,IF($C2341="一本差勝",中堅分析!$D$15,IF($C2341="引き分け",中堅分析!$D$16,IF($C2341="一本差負",中堅分析!$D$17,中堅分析!$D$18))))</f>
        <v>0.16000000000000003</v>
      </c>
      <c r="Q2341" s="1">
        <f t="shared" si="475"/>
        <v>-1</v>
      </c>
      <c r="R2341" s="1">
        <f t="shared" si="476"/>
        <v>-2</v>
      </c>
      <c r="S2341" s="7">
        <f>IF($D2341="二本差勝",副将分析!$D$14,IF($D2341="一本差勝",副将分析!$D$15,IF($D2341="引き分け",副将分析!$D$16,IF($D2341="一本差負",副将分析!$D$17,副将分析!$D$18))))</f>
        <v>0.16000000000000003</v>
      </c>
      <c r="T2341" s="1">
        <f t="shared" si="477"/>
        <v>-1</v>
      </c>
      <c r="U2341" s="1">
        <f t="shared" si="478"/>
        <v>-2</v>
      </c>
      <c r="V2341" s="7">
        <f>IF($E2341="二本差勝",大将分析!$D$14,IF($E2341="一本差勝",大将分析!$D$15,IF($E2341="引き分け",大将分析!$D$16,IF($E2341="一本差負",大将分析!$D$17,大将分析!$D$18))))</f>
        <v>0.26400000000000001</v>
      </c>
      <c r="W2341" s="1">
        <f t="shared" si="479"/>
        <v>0</v>
      </c>
      <c r="X2341" s="1">
        <f t="shared" si="480"/>
        <v>0</v>
      </c>
    </row>
    <row r="2342" spans="1:24" x14ac:dyDescent="0.15">
      <c r="A2342" s="1" t="s">
        <v>40</v>
      </c>
      <c r="B2342" s="1" t="s">
        <v>41</v>
      </c>
      <c r="C2342" s="1" t="s">
        <v>40</v>
      </c>
      <c r="D2342" s="1" t="s">
        <v>42</v>
      </c>
      <c r="E2342" s="1" t="s">
        <v>42</v>
      </c>
      <c r="F2342" s="19">
        <f t="shared" si="468"/>
        <v>-1</v>
      </c>
      <c r="G2342" s="19">
        <f t="shared" si="469"/>
        <v>-3</v>
      </c>
      <c r="H2342" s="20">
        <f t="shared" si="470"/>
        <v>2.3037214720000016E-4</v>
      </c>
      <c r="J2342" s="7">
        <f>IF($A2342="二本差勝",先鋒分析!$D$14,IF($A2342="一本差勝",先鋒分析!$D$15,IF($A2342="引き分け",先鋒分析!$D$16,IF($A2342="一本差負",先鋒分析!$D$17,先鋒分析!$D$18))))</f>
        <v>0.20800000000000002</v>
      </c>
      <c r="K2342" s="19">
        <f t="shared" si="471"/>
        <v>1</v>
      </c>
      <c r="L2342" s="19">
        <f t="shared" si="472"/>
        <v>1</v>
      </c>
      <c r="M2342" s="7">
        <f>IF($B2342="二本差勝",次鋒分析!$D$14,IF($B2342="一本差勝",次鋒分析!$D$15,IF($B2342="引き分け",次鋒分析!$D$16,IF($B2342="一本差負",次鋒分析!$D$17,次鋒分析!$D$18))))</f>
        <v>0.20800000000000002</v>
      </c>
      <c r="N2342" s="1">
        <f t="shared" si="473"/>
        <v>-1</v>
      </c>
      <c r="O2342" s="1">
        <f t="shared" si="474"/>
        <v>-1</v>
      </c>
      <c r="P2342" s="7">
        <f>IF($C2342="二本差勝",中堅分析!$D$14,IF($C2342="一本差勝",中堅分析!$D$15,IF($C2342="引き分け",中堅分析!$D$16,IF($C2342="一本差負",中堅分析!$D$17,中堅分析!$D$18))))</f>
        <v>0.20800000000000002</v>
      </c>
      <c r="Q2342" s="1">
        <f t="shared" si="475"/>
        <v>1</v>
      </c>
      <c r="R2342" s="1">
        <f t="shared" si="476"/>
        <v>1</v>
      </c>
      <c r="S2342" s="7">
        <f>IF($D2342="二本差勝",副将分析!$D$14,IF($D2342="一本差勝",副将分析!$D$15,IF($D2342="引き分け",副将分析!$D$16,IF($D2342="一本差負",副将分析!$D$17,副将分析!$D$18))))</f>
        <v>0.16000000000000003</v>
      </c>
      <c r="T2342" s="1">
        <f t="shared" si="477"/>
        <v>-1</v>
      </c>
      <c r="U2342" s="1">
        <f t="shared" si="478"/>
        <v>-2</v>
      </c>
      <c r="V2342" s="7">
        <f>IF($E2342="二本差勝",大将分析!$D$14,IF($E2342="一本差勝",大将分析!$D$15,IF($E2342="引き分け",大将分析!$D$16,IF($E2342="一本差負",大将分析!$D$17,大将分析!$D$18))))</f>
        <v>0.16000000000000003</v>
      </c>
      <c r="W2342" s="1">
        <f t="shared" si="479"/>
        <v>-1</v>
      </c>
      <c r="X2342" s="1">
        <f t="shared" si="480"/>
        <v>-2</v>
      </c>
    </row>
    <row r="2343" spans="1:24" x14ac:dyDescent="0.15">
      <c r="A2343" s="1" t="s">
        <v>40</v>
      </c>
      <c r="B2343" s="1" t="s">
        <v>41</v>
      </c>
      <c r="C2343" s="1" t="s">
        <v>42</v>
      </c>
      <c r="D2343" s="1" t="s">
        <v>40</v>
      </c>
      <c r="E2343" s="1" t="s">
        <v>42</v>
      </c>
      <c r="F2343" s="19">
        <f t="shared" si="468"/>
        <v>-1</v>
      </c>
      <c r="G2343" s="19">
        <f t="shared" si="469"/>
        <v>-3</v>
      </c>
      <c r="H2343" s="20">
        <f t="shared" si="470"/>
        <v>2.3037214720000016E-4</v>
      </c>
      <c r="J2343" s="7">
        <f>IF($A2343="二本差勝",先鋒分析!$D$14,IF($A2343="一本差勝",先鋒分析!$D$15,IF($A2343="引き分け",先鋒分析!$D$16,IF($A2343="一本差負",先鋒分析!$D$17,先鋒分析!$D$18))))</f>
        <v>0.20800000000000002</v>
      </c>
      <c r="K2343" s="19">
        <f t="shared" si="471"/>
        <v>1</v>
      </c>
      <c r="L2343" s="19">
        <f t="shared" si="472"/>
        <v>1</v>
      </c>
      <c r="M2343" s="7">
        <f>IF($B2343="二本差勝",次鋒分析!$D$14,IF($B2343="一本差勝",次鋒分析!$D$15,IF($B2343="引き分け",次鋒分析!$D$16,IF($B2343="一本差負",次鋒分析!$D$17,次鋒分析!$D$18))))</f>
        <v>0.20800000000000002</v>
      </c>
      <c r="N2343" s="1">
        <f t="shared" si="473"/>
        <v>-1</v>
      </c>
      <c r="O2343" s="1">
        <f t="shared" si="474"/>
        <v>-1</v>
      </c>
      <c r="P2343" s="7">
        <f>IF($C2343="二本差勝",中堅分析!$D$14,IF($C2343="一本差勝",中堅分析!$D$15,IF($C2343="引き分け",中堅分析!$D$16,IF($C2343="一本差負",中堅分析!$D$17,中堅分析!$D$18))))</f>
        <v>0.16000000000000003</v>
      </c>
      <c r="Q2343" s="1">
        <f t="shared" si="475"/>
        <v>-1</v>
      </c>
      <c r="R2343" s="1">
        <f t="shared" si="476"/>
        <v>-2</v>
      </c>
      <c r="S2343" s="7">
        <f>IF($D2343="二本差勝",副将分析!$D$14,IF($D2343="一本差勝",副将分析!$D$15,IF($D2343="引き分け",副将分析!$D$16,IF($D2343="一本差負",副将分析!$D$17,副将分析!$D$18))))</f>
        <v>0.20800000000000002</v>
      </c>
      <c r="T2343" s="1">
        <f t="shared" si="477"/>
        <v>1</v>
      </c>
      <c r="U2343" s="1">
        <f t="shared" si="478"/>
        <v>1</v>
      </c>
      <c r="V2343" s="7">
        <f>IF($E2343="二本差勝",大将分析!$D$14,IF($E2343="一本差勝",大将分析!$D$15,IF($E2343="引き分け",大将分析!$D$16,IF($E2343="一本差負",大将分析!$D$17,大将分析!$D$18))))</f>
        <v>0.16000000000000003</v>
      </c>
      <c r="W2343" s="1">
        <f t="shared" si="479"/>
        <v>-1</v>
      </c>
      <c r="X2343" s="1">
        <f t="shared" si="480"/>
        <v>-2</v>
      </c>
    </row>
    <row r="2344" spans="1:24" x14ac:dyDescent="0.15">
      <c r="A2344" s="1" t="s">
        <v>40</v>
      </c>
      <c r="B2344" s="1" t="s">
        <v>41</v>
      </c>
      <c r="C2344" s="1" t="s">
        <v>42</v>
      </c>
      <c r="D2344" s="1" t="s">
        <v>42</v>
      </c>
      <c r="E2344" s="1" t="s">
        <v>40</v>
      </c>
      <c r="F2344" s="19">
        <f t="shared" si="468"/>
        <v>-1</v>
      </c>
      <c r="G2344" s="19">
        <f t="shared" si="469"/>
        <v>-3</v>
      </c>
      <c r="H2344" s="20">
        <f t="shared" si="470"/>
        <v>2.3037214720000019E-4</v>
      </c>
      <c r="J2344" s="7">
        <f>IF($A2344="二本差勝",先鋒分析!$D$14,IF($A2344="一本差勝",先鋒分析!$D$15,IF($A2344="引き分け",先鋒分析!$D$16,IF($A2344="一本差負",先鋒分析!$D$17,先鋒分析!$D$18))))</f>
        <v>0.20800000000000002</v>
      </c>
      <c r="K2344" s="19">
        <f t="shared" si="471"/>
        <v>1</v>
      </c>
      <c r="L2344" s="19">
        <f t="shared" si="472"/>
        <v>1</v>
      </c>
      <c r="M2344" s="7">
        <f>IF($B2344="二本差勝",次鋒分析!$D$14,IF($B2344="一本差勝",次鋒分析!$D$15,IF($B2344="引き分け",次鋒分析!$D$16,IF($B2344="一本差負",次鋒分析!$D$17,次鋒分析!$D$18))))</f>
        <v>0.20800000000000002</v>
      </c>
      <c r="N2344" s="1">
        <f t="shared" si="473"/>
        <v>-1</v>
      </c>
      <c r="O2344" s="1">
        <f t="shared" si="474"/>
        <v>-1</v>
      </c>
      <c r="P2344" s="7">
        <f>IF($C2344="二本差勝",中堅分析!$D$14,IF($C2344="一本差勝",中堅分析!$D$15,IF($C2344="引き分け",中堅分析!$D$16,IF($C2344="一本差負",中堅分析!$D$17,中堅分析!$D$18))))</f>
        <v>0.16000000000000003</v>
      </c>
      <c r="Q2344" s="1">
        <f t="shared" si="475"/>
        <v>-1</v>
      </c>
      <c r="R2344" s="1">
        <f t="shared" si="476"/>
        <v>-2</v>
      </c>
      <c r="S2344" s="7">
        <f>IF($D2344="二本差勝",副将分析!$D$14,IF($D2344="一本差勝",副将分析!$D$15,IF($D2344="引き分け",副将分析!$D$16,IF($D2344="一本差負",副将分析!$D$17,副将分析!$D$18))))</f>
        <v>0.16000000000000003</v>
      </c>
      <c r="T2344" s="1">
        <f t="shared" si="477"/>
        <v>-1</v>
      </c>
      <c r="U2344" s="1">
        <f t="shared" si="478"/>
        <v>-2</v>
      </c>
      <c r="V2344" s="7">
        <f>IF($E2344="二本差勝",大将分析!$D$14,IF($E2344="一本差勝",大将分析!$D$15,IF($E2344="引き分け",大将分析!$D$16,IF($E2344="一本差負",大将分析!$D$17,大将分析!$D$18))))</f>
        <v>0.20800000000000002</v>
      </c>
      <c r="W2344" s="1">
        <f t="shared" si="479"/>
        <v>1</v>
      </c>
      <c r="X2344" s="1">
        <f t="shared" si="480"/>
        <v>1</v>
      </c>
    </row>
    <row r="2345" spans="1:24" x14ac:dyDescent="0.15">
      <c r="A2345" s="1" t="s">
        <v>40</v>
      </c>
      <c r="B2345" s="1" t="s">
        <v>42</v>
      </c>
      <c r="C2345" s="1" t="s">
        <v>39</v>
      </c>
      <c r="D2345" s="1" t="s">
        <v>42</v>
      </c>
      <c r="E2345" s="1" t="s">
        <v>42</v>
      </c>
      <c r="F2345" s="19">
        <f t="shared" si="468"/>
        <v>-1</v>
      </c>
      <c r="G2345" s="19">
        <f t="shared" si="469"/>
        <v>-3</v>
      </c>
      <c r="H2345" s="20">
        <f t="shared" si="470"/>
        <v>1.3631488000000013E-4</v>
      </c>
      <c r="J2345" s="7">
        <f>IF($A2345="二本差勝",先鋒分析!$D$14,IF($A2345="一本差勝",先鋒分析!$D$15,IF($A2345="引き分け",先鋒分析!$D$16,IF($A2345="一本差負",先鋒分析!$D$17,先鋒分析!$D$18))))</f>
        <v>0.20800000000000002</v>
      </c>
      <c r="K2345" s="19">
        <f t="shared" si="471"/>
        <v>1</v>
      </c>
      <c r="L2345" s="19">
        <f t="shared" si="472"/>
        <v>1</v>
      </c>
      <c r="M2345" s="7">
        <f>IF($B2345="二本差勝",次鋒分析!$D$14,IF($B2345="一本差勝",次鋒分析!$D$15,IF($B2345="引き分け",次鋒分析!$D$16,IF($B2345="一本差負",次鋒分析!$D$17,次鋒分析!$D$18))))</f>
        <v>0.16000000000000003</v>
      </c>
      <c r="N2345" s="1">
        <f t="shared" si="473"/>
        <v>-1</v>
      </c>
      <c r="O2345" s="1">
        <f t="shared" si="474"/>
        <v>-2</v>
      </c>
      <c r="P2345" s="7">
        <f>IF($C2345="二本差勝",中堅分析!$D$14,IF($C2345="一本差勝",中堅分析!$D$15,IF($C2345="引き分け",中堅分析!$D$16,IF($C2345="一本差負",中堅分析!$D$17,中堅分析!$D$18))))</f>
        <v>0.16000000000000003</v>
      </c>
      <c r="Q2345" s="1">
        <f t="shared" si="475"/>
        <v>1</v>
      </c>
      <c r="R2345" s="1">
        <f t="shared" si="476"/>
        <v>2</v>
      </c>
      <c r="S2345" s="7">
        <f>IF($D2345="二本差勝",副将分析!$D$14,IF($D2345="一本差勝",副将分析!$D$15,IF($D2345="引き分け",副将分析!$D$16,IF($D2345="一本差負",副将分析!$D$17,副将分析!$D$18))))</f>
        <v>0.16000000000000003</v>
      </c>
      <c r="T2345" s="1">
        <f t="shared" si="477"/>
        <v>-1</v>
      </c>
      <c r="U2345" s="1">
        <f t="shared" si="478"/>
        <v>-2</v>
      </c>
      <c r="V2345" s="7">
        <f>IF($E2345="二本差勝",大将分析!$D$14,IF($E2345="一本差勝",大将分析!$D$15,IF($E2345="引き分け",大将分析!$D$16,IF($E2345="一本差負",大将分析!$D$17,大将分析!$D$18))))</f>
        <v>0.16000000000000003</v>
      </c>
      <c r="W2345" s="1">
        <f t="shared" si="479"/>
        <v>-1</v>
      </c>
      <c r="X2345" s="1">
        <f t="shared" si="480"/>
        <v>-2</v>
      </c>
    </row>
    <row r="2346" spans="1:24" x14ac:dyDescent="0.15">
      <c r="A2346" s="1" t="s">
        <v>40</v>
      </c>
      <c r="B2346" s="1" t="s">
        <v>42</v>
      </c>
      <c r="C2346" s="1" t="s">
        <v>40</v>
      </c>
      <c r="D2346" s="1" t="s">
        <v>41</v>
      </c>
      <c r="E2346" s="1" t="s">
        <v>42</v>
      </c>
      <c r="F2346" s="19">
        <f t="shared" si="468"/>
        <v>-1</v>
      </c>
      <c r="G2346" s="19">
        <f t="shared" si="469"/>
        <v>-3</v>
      </c>
      <c r="H2346" s="20">
        <f t="shared" si="470"/>
        <v>2.3037214720000016E-4</v>
      </c>
      <c r="J2346" s="7">
        <f>IF($A2346="二本差勝",先鋒分析!$D$14,IF($A2346="一本差勝",先鋒分析!$D$15,IF($A2346="引き分け",先鋒分析!$D$16,IF($A2346="一本差負",先鋒分析!$D$17,先鋒分析!$D$18))))</f>
        <v>0.20800000000000002</v>
      </c>
      <c r="K2346" s="19">
        <f t="shared" si="471"/>
        <v>1</v>
      </c>
      <c r="L2346" s="19">
        <f t="shared" si="472"/>
        <v>1</v>
      </c>
      <c r="M2346" s="7">
        <f>IF($B2346="二本差勝",次鋒分析!$D$14,IF($B2346="一本差勝",次鋒分析!$D$15,IF($B2346="引き分け",次鋒分析!$D$16,IF($B2346="一本差負",次鋒分析!$D$17,次鋒分析!$D$18))))</f>
        <v>0.16000000000000003</v>
      </c>
      <c r="N2346" s="1">
        <f t="shared" si="473"/>
        <v>-1</v>
      </c>
      <c r="O2346" s="1">
        <f t="shared" si="474"/>
        <v>-2</v>
      </c>
      <c r="P2346" s="7">
        <f>IF($C2346="二本差勝",中堅分析!$D$14,IF($C2346="一本差勝",中堅分析!$D$15,IF($C2346="引き分け",中堅分析!$D$16,IF($C2346="一本差負",中堅分析!$D$17,中堅分析!$D$18))))</f>
        <v>0.20800000000000002</v>
      </c>
      <c r="Q2346" s="1">
        <f t="shared" si="475"/>
        <v>1</v>
      </c>
      <c r="R2346" s="1">
        <f t="shared" si="476"/>
        <v>1</v>
      </c>
      <c r="S2346" s="7">
        <f>IF($D2346="二本差勝",副将分析!$D$14,IF($D2346="一本差勝",副将分析!$D$15,IF($D2346="引き分け",副将分析!$D$16,IF($D2346="一本差負",副将分析!$D$17,副将分析!$D$18))))</f>
        <v>0.20800000000000002</v>
      </c>
      <c r="T2346" s="1">
        <f t="shared" si="477"/>
        <v>-1</v>
      </c>
      <c r="U2346" s="1">
        <f t="shared" si="478"/>
        <v>-1</v>
      </c>
      <c r="V2346" s="7">
        <f>IF($E2346="二本差勝",大将分析!$D$14,IF($E2346="一本差勝",大将分析!$D$15,IF($E2346="引き分け",大将分析!$D$16,IF($E2346="一本差負",大将分析!$D$17,大将分析!$D$18))))</f>
        <v>0.16000000000000003</v>
      </c>
      <c r="W2346" s="1">
        <f t="shared" si="479"/>
        <v>-1</v>
      </c>
      <c r="X2346" s="1">
        <f t="shared" si="480"/>
        <v>-2</v>
      </c>
    </row>
    <row r="2347" spans="1:24" x14ac:dyDescent="0.15">
      <c r="A2347" s="1" t="s">
        <v>40</v>
      </c>
      <c r="B2347" s="1" t="s">
        <v>42</v>
      </c>
      <c r="C2347" s="1" t="s">
        <v>40</v>
      </c>
      <c r="D2347" s="1" t="s">
        <v>42</v>
      </c>
      <c r="E2347" s="1" t="s">
        <v>41</v>
      </c>
      <c r="F2347" s="19">
        <f t="shared" si="468"/>
        <v>-1</v>
      </c>
      <c r="G2347" s="19">
        <f t="shared" si="469"/>
        <v>-3</v>
      </c>
      <c r="H2347" s="20">
        <f t="shared" si="470"/>
        <v>2.3037214720000019E-4</v>
      </c>
      <c r="J2347" s="7">
        <f>IF($A2347="二本差勝",先鋒分析!$D$14,IF($A2347="一本差勝",先鋒分析!$D$15,IF($A2347="引き分け",先鋒分析!$D$16,IF($A2347="一本差負",先鋒分析!$D$17,先鋒分析!$D$18))))</f>
        <v>0.20800000000000002</v>
      </c>
      <c r="K2347" s="19">
        <f t="shared" si="471"/>
        <v>1</v>
      </c>
      <c r="L2347" s="19">
        <f t="shared" si="472"/>
        <v>1</v>
      </c>
      <c r="M2347" s="7">
        <f>IF($B2347="二本差勝",次鋒分析!$D$14,IF($B2347="一本差勝",次鋒分析!$D$15,IF($B2347="引き分け",次鋒分析!$D$16,IF($B2347="一本差負",次鋒分析!$D$17,次鋒分析!$D$18))))</f>
        <v>0.16000000000000003</v>
      </c>
      <c r="N2347" s="1">
        <f t="shared" si="473"/>
        <v>-1</v>
      </c>
      <c r="O2347" s="1">
        <f t="shared" si="474"/>
        <v>-2</v>
      </c>
      <c r="P2347" s="7">
        <f>IF($C2347="二本差勝",中堅分析!$D$14,IF($C2347="一本差勝",中堅分析!$D$15,IF($C2347="引き分け",中堅分析!$D$16,IF($C2347="一本差負",中堅分析!$D$17,中堅分析!$D$18))))</f>
        <v>0.20800000000000002</v>
      </c>
      <c r="Q2347" s="1">
        <f t="shared" si="475"/>
        <v>1</v>
      </c>
      <c r="R2347" s="1">
        <f t="shared" si="476"/>
        <v>1</v>
      </c>
      <c r="S2347" s="7">
        <f>IF($D2347="二本差勝",副将分析!$D$14,IF($D2347="一本差勝",副将分析!$D$15,IF($D2347="引き分け",副将分析!$D$16,IF($D2347="一本差負",副将分析!$D$17,副将分析!$D$18))))</f>
        <v>0.16000000000000003</v>
      </c>
      <c r="T2347" s="1">
        <f t="shared" si="477"/>
        <v>-1</v>
      </c>
      <c r="U2347" s="1">
        <f t="shared" si="478"/>
        <v>-2</v>
      </c>
      <c r="V2347" s="7">
        <f>IF($E2347="二本差勝",大将分析!$D$14,IF($E2347="一本差勝",大将分析!$D$15,IF($E2347="引き分け",大将分析!$D$16,IF($E2347="一本差負",大将分析!$D$17,大将分析!$D$18))))</f>
        <v>0.20800000000000002</v>
      </c>
      <c r="W2347" s="1">
        <f t="shared" si="479"/>
        <v>-1</v>
      </c>
      <c r="X2347" s="1">
        <f t="shared" si="480"/>
        <v>-1</v>
      </c>
    </row>
    <row r="2348" spans="1:24" x14ac:dyDescent="0.15">
      <c r="A2348" s="1" t="s">
        <v>40</v>
      </c>
      <c r="B2348" s="1" t="s">
        <v>42</v>
      </c>
      <c r="C2348" s="1" t="s">
        <v>22</v>
      </c>
      <c r="D2348" s="1" t="s">
        <v>22</v>
      </c>
      <c r="E2348" s="1" t="s">
        <v>42</v>
      </c>
      <c r="F2348" s="19">
        <f t="shared" si="468"/>
        <v>-1</v>
      </c>
      <c r="G2348" s="19">
        <f t="shared" si="469"/>
        <v>-3</v>
      </c>
      <c r="H2348" s="20">
        <f t="shared" si="470"/>
        <v>3.7111726080000016E-4</v>
      </c>
      <c r="J2348" s="7">
        <f>IF($A2348="二本差勝",先鋒分析!$D$14,IF($A2348="一本差勝",先鋒分析!$D$15,IF($A2348="引き分け",先鋒分析!$D$16,IF($A2348="一本差負",先鋒分析!$D$17,先鋒分析!$D$18))))</f>
        <v>0.20800000000000002</v>
      </c>
      <c r="K2348" s="19">
        <f t="shared" si="471"/>
        <v>1</v>
      </c>
      <c r="L2348" s="19">
        <f t="shared" si="472"/>
        <v>1</v>
      </c>
      <c r="M2348" s="7">
        <f>IF($B2348="二本差勝",次鋒分析!$D$14,IF($B2348="一本差勝",次鋒分析!$D$15,IF($B2348="引き分け",次鋒分析!$D$16,IF($B2348="一本差負",次鋒分析!$D$17,次鋒分析!$D$18))))</f>
        <v>0.16000000000000003</v>
      </c>
      <c r="N2348" s="1">
        <f t="shared" si="473"/>
        <v>-1</v>
      </c>
      <c r="O2348" s="1">
        <f t="shared" si="474"/>
        <v>-2</v>
      </c>
      <c r="P2348" s="7">
        <f>IF($C2348="二本差勝",中堅分析!$D$14,IF($C2348="一本差勝",中堅分析!$D$15,IF($C2348="引き分け",中堅分析!$D$16,IF($C2348="一本差負",中堅分析!$D$17,中堅分析!$D$18))))</f>
        <v>0.26400000000000001</v>
      </c>
      <c r="Q2348" s="1">
        <f t="shared" si="475"/>
        <v>0</v>
      </c>
      <c r="R2348" s="1">
        <f t="shared" si="476"/>
        <v>0</v>
      </c>
      <c r="S2348" s="7">
        <f>IF($D2348="二本差勝",副将分析!$D$14,IF($D2348="一本差勝",副将分析!$D$15,IF($D2348="引き分け",副将分析!$D$16,IF($D2348="一本差負",副将分析!$D$17,副将分析!$D$18))))</f>
        <v>0.26400000000000001</v>
      </c>
      <c r="T2348" s="1">
        <f t="shared" si="477"/>
        <v>0</v>
      </c>
      <c r="U2348" s="1">
        <f t="shared" si="478"/>
        <v>0</v>
      </c>
      <c r="V2348" s="7">
        <f>IF($E2348="二本差勝",大将分析!$D$14,IF($E2348="一本差勝",大将分析!$D$15,IF($E2348="引き分け",大将分析!$D$16,IF($E2348="一本差負",大将分析!$D$17,大将分析!$D$18))))</f>
        <v>0.16000000000000003</v>
      </c>
      <c r="W2348" s="1">
        <f t="shared" si="479"/>
        <v>-1</v>
      </c>
      <c r="X2348" s="1">
        <f t="shared" si="480"/>
        <v>-2</v>
      </c>
    </row>
    <row r="2349" spans="1:24" x14ac:dyDescent="0.15">
      <c r="A2349" s="1" t="s">
        <v>40</v>
      </c>
      <c r="B2349" s="1" t="s">
        <v>42</v>
      </c>
      <c r="C2349" s="1" t="s">
        <v>22</v>
      </c>
      <c r="D2349" s="1" t="s">
        <v>42</v>
      </c>
      <c r="E2349" s="1" t="s">
        <v>22</v>
      </c>
      <c r="F2349" s="19">
        <f t="shared" si="468"/>
        <v>-1</v>
      </c>
      <c r="G2349" s="19">
        <f t="shared" si="469"/>
        <v>-3</v>
      </c>
      <c r="H2349" s="20">
        <f t="shared" si="470"/>
        <v>3.7111726080000021E-4</v>
      </c>
      <c r="J2349" s="7">
        <f>IF($A2349="二本差勝",先鋒分析!$D$14,IF($A2349="一本差勝",先鋒分析!$D$15,IF($A2349="引き分け",先鋒分析!$D$16,IF($A2349="一本差負",先鋒分析!$D$17,先鋒分析!$D$18))))</f>
        <v>0.20800000000000002</v>
      </c>
      <c r="K2349" s="19">
        <f t="shared" si="471"/>
        <v>1</v>
      </c>
      <c r="L2349" s="19">
        <f t="shared" si="472"/>
        <v>1</v>
      </c>
      <c r="M2349" s="7">
        <f>IF($B2349="二本差勝",次鋒分析!$D$14,IF($B2349="一本差勝",次鋒分析!$D$15,IF($B2349="引き分け",次鋒分析!$D$16,IF($B2349="一本差負",次鋒分析!$D$17,次鋒分析!$D$18))))</f>
        <v>0.16000000000000003</v>
      </c>
      <c r="N2349" s="1">
        <f t="shared" si="473"/>
        <v>-1</v>
      </c>
      <c r="O2349" s="1">
        <f t="shared" si="474"/>
        <v>-2</v>
      </c>
      <c r="P2349" s="7">
        <f>IF($C2349="二本差勝",中堅分析!$D$14,IF($C2349="一本差勝",中堅分析!$D$15,IF($C2349="引き分け",中堅分析!$D$16,IF($C2349="一本差負",中堅分析!$D$17,中堅分析!$D$18))))</f>
        <v>0.26400000000000001</v>
      </c>
      <c r="Q2349" s="1">
        <f t="shared" si="475"/>
        <v>0</v>
      </c>
      <c r="R2349" s="1">
        <f t="shared" si="476"/>
        <v>0</v>
      </c>
      <c r="S2349" s="7">
        <f>IF($D2349="二本差勝",副将分析!$D$14,IF($D2349="一本差勝",副将分析!$D$15,IF($D2349="引き分け",副将分析!$D$16,IF($D2349="一本差負",副将分析!$D$17,副将分析!$D$18))))</f>
        <v>0.16000000000000003</v>
      </c>
      <c r="T2349" s="1">
        <f t="shared" si="477"/>
        <v>-1</v>
      </c>
      <c r="U2349" s="1">
        <f t="shared" si="478"/>
        <v>-2</v>
      </c>
      <c r="V2349" s="7">
        <f>IF($E2349="二本差勝",大将分析!$D$14,IF($E2349="一本差勝",大将分析!$D$15,IF($E2349="引き分け",大将分析!$D$16,IF($E2349="一本差負",大将分析!$D$17,大将分析!$D$18))))</f>
        <v>0.26400000000000001</v>
      </c>
      <c r="W2349" s="1">
        <f t="shared" si="479"/>
        <v>0</v>
      </c>
      <c r="X2349" s="1">
        <f t="shared" si="480"/>
        <v>0</v>
      </c>
    </row>
    <row r="2350" spans="1:24" x14ac:dyDescent="0.15">
      <c r="A2350" s="1" t="s">
        <v>40</v>
      </c>
      <c r="B2350" s="1" t="s">
        <v>42</v>
      </c>
      <c r="C2350" s="1" t="s">
        <v>41</v>
      </c>
      <c r="D2350" s="1" t="s">
        <v>40</v>
      </c>
      <c r="E2350" s="1" t="s">
        <v>42</v>
      </c>
      <c r="F2350" s="19">
        <f t="shared" si="468"/>
        <v>-1</v>
      </c>
      <c r="G2350" s="19">
        <f t="shared" si="469"/>
        <v>-3</v>
      </c>
      <c r="H2350" s="20">
        <f t="shared" si="470"/>
        <v>2.3037214720000016E-4</v>
      </c>
      <c r="J2350" s="7">
        <f>IF($A2350="二本差勝",先鋒分析!$D$14,IF($A2350="一本差勝",先鋒分析!$D$15,IF($A2350="引き分け",先鋒分析!$D$16,IF($A2350="一本差負",先鋒分析!$D$17,先鋒分析!$D$18))))</f>
        <v>0.20800000000000002</v>
      </c>
      <c r="K2350" s="19">
        <f t="shared" si="471"/>
        <v>1</v>
      </c>
      <c r="L2350" s="19">
        <f t="shared" si="472"/>
        <v>1</v>
      </c>
      <c r="M2350" s="7">
        <f>IF($B2350="二本差勝",次鋒分析!$D$14,IF($B2350="一本差勝",次鋒分析!$D$15,IF($B2350="引き分け",次鋒分析!$D$16,IF($B2350="一本差負",次鋒分析!$D$17,次鋒分析!$D$18))))</f>
        <v>0.16000000000000003</v>
      </c>
      <c r="N2350" s="1">
        <f t="shared" si="473"/>
        <v>-1</v>
      </c>
      <c r="O2350" s="1">
        <f t="shared" si="474"/>
        <v>-2</v>
      </c>
      <c r="P2350" s="7">
        <f>IF($C2350="二本差勝",中堅分析!$D$14,IF($C2350="一本差勝",中堅分析!$D$15,IF($C2350="引き分け",中堅分析!$D$16,IF($C2350="一本差負",中堅分析!$D$17,中堅分析!$D$18))))</f>
        <v>0.20800000000000002</v>
      </c>
      <c r="Q2350" s="1">
        <f t="shared" si="475"/>
        <v>-1</v>
      </c>
      <c r="R2350" s="1">
        <f t="shared" si="476"/>
        <v>-1</v>
      </c>
      <c r="S2350" s="7">
        <f>IF($D2350="二本差勝",副将分析!$D$14,IF($D2350="一本差勝",副将分析!$D$15,IF($D2350="引き分け",副将分析!$D$16,IF($D2350="一本差負",副将分析!$D$17,副将分析!$D$18))))</f>
        <v>0.20800000000000002</v>
      </c>
      <c r="T2350" s="1">
        <f t="shared" si="477"/>
        <v>1</v>
      </c>
      <c r="U2350" s="1">
        <f t="shared" si="478"/>
        <v>1</v>
      </c>
      <c r="V2350" s="7">
        <f>IF($E2350="二本差勝",大将分析!$D$14,IF($E2350="一本差勝",大将分析!$D$15,IF($E2350="引き分け",大将分析!$D$16,IF($E2350="一本差負",大将分析!$D$17,大将分析!$D$18))))</f>
        <v>0.16000000000000003</v>
      </c>
      <c r="W2350" s="1">
        <f t="shared" si="479"/>
        <v>-1</v>
      </c>
      <c r="X2350" s="1">
        <f t="shared" si="480"/>
        <v>-2</v>
      </c>
    </row>
    <row r="2351" spans="1:24" x14ac:dyDescent="0.15">
      <c r="A2351" s="1" t="s">
        <v>40</v>
      </c>
      <c r="B2351" s="1" t="s">
        <v>42</v>
      </c>
      <c r="C2351" s="1" t="s">
        <v>41</v>
      </c>
      <c r="D2351" s="1" t="s">
        <v>42</v>
      </c>
      <c r="E2351" s="1" t="s">
        <v>40</v>
      </c>
      <c r="F2351" s="19">
        <f t="shared" si="468"/>
        <v>-1</v>
      </c>
      <c r="G2351" s="19">
        <f t="shared" si="469"/>
        <v>-3</v>
      </c>
      <c r="H2351" s="20">
        <f t="shared" si="470"/>
        <v>2.3037214720000019E-4</v>
      </c>
      <c r="J2351" s="7">
        <f>IF($A2351="二本差勝",先鋒分析!$D$14,IF($A2351="一本差勝",先鋒分析!$D$15,IF($A2351="引き分け",先鋒分析!$D$16,IF($A2351="一本差負",先鋒分析!$D$17,先鋒分析!$D$18))))</f>
        <v>0.20800000000000002</v>
      </c>
      <c r="K2351" s="19">
        <f t="shared" si="471"/>
        <v>1</v>
      </c>
      <c r="L2351" s="19">
        <f t="shared" si="472"/>
        <v>1</v>
      </c>
      <c r="M2351" s="7">
        <f>IF($B2351="二本差勝",次鋒分析!$D$14,IF($B2351="一本差勝",次鋒分析!$D$15,IF($B2351="引き分け",次鋒分析!$D$16,IF($B2351="一本差負",次鋒分析!$D$17,次鋒分析!$D$18))))</f>
        <v>0.16000000000000003</v>
      </c>
      <c r="N2351" s="1">
        <f t="shared" si="473"/>
        <v>-1</v>
      </c>
      <c r="O2351" s="1">
        <f t="shared" si="474"/>
        <v>-2</v>
      </c>
      <c r="P2351" s="7">
        <f>IF($C2351="二本差勝",中堅分析!$D$14,IF($C2351="一本差勝",中堅分析!$D$15,IF($C2351="引き分け",中堅分析!$D$16,IF($C2351="一本差負",中堅分析!$D$17,中堅分析!$D$18))))</f>
        <v>0.20800000000000002</v>
      </c>
      <c r="Q2351" s="1">
        <f t="shared" si="475"/>
        <v>-1</v>
      </c>
      <c r="R2351" s="1">
        <f t="shared" si="476"/>
        <v>-1</v>
      </c>
      <c r="S2351" s="7">
        <f>IF($D2351="二本差勝",副将分析!$D$14,IF($D2351="一本差勝",副将分析!$D$15,IF($D2351="引き分け",副将分析!$D$16,IF($D2351="一本差負",副将分析!$D$17,副将分析!$D$18))))</f>
        <v>0.16000000000000003</v>
      </c>
      <c r="T2351" s="1">
        <f t="shared" si="477"/>
        <v>-1</v>
      </c>
      <c r="U2351" s="1">
        <f t="shared" si="478"/>
        <v>-2</v>
      </c>
      <c r="V2351" s="7">
        <f>IF($E2351="二本差勝",大将分析!$D$14,IF($E2351="一本差勝",大将分析!$D$15,IF($E2351="引き分け",大将分析!$D$16,IF($E2351="一本差負",大将分析!$D$17,大将分析!$D$18))))</f>
        <v>0.20800000000000002</v>
      </c>
      <c r="W2351" s="1">
        <f t="shared" si="479"/>
        <v>1</v>
      </c>
      <c r="X2351" s="1">
        <f t="shared" si="480"/>
        <v>1</v>
      </c>
    </row>
    <row r="2352" spans="1:24" x14ac:dyDescent="0.15">
      <c r="A2352" s="1" t="s">
        <v>40</v>
      </c>
      <c r="B2352" s="1" t="s">
        <v>42</v>
      </c>
      <c r="C2352" s="1" t="s">
        <v>42</v>
      </c>
      <c r="D2352" s="1" t="s">
        <v>39</v>
      </c>
      <c r="E2352" s="1" t="s">
        <v>42</v>
      </c>
      <c r="F2352" s="19">
        <f t="shared" si="468"/>
        <v>-1</v>
      </c>
      <c r="G2352" s="19">
        <f t="shared" si="469"/>
        <v>-3</v>
      </c>
      <c r="H2352" s="20">
        <f t="shared" si="470"/>
        <v>1.3631488000000013E-4</v>
      </c>
      <c r="J2352" s="7">
        <f>IF($A2352="二本差勝",先鋒分析!$D$14,IF($A2352="一本差勝",先鋒分析!$D$15,IF($A2352="引き分け",先鋒分析!$D$16,IF($A2352="一本差負",先鋒分析!$D$17,先鋒分析!$D$18))))</f>
        <v>0.20800000000000002</v>
      </c>
      <c r="K2352" s="19">
        <f t="shared" si="471"/>
        <v>1</v>
      </c>
      <c r="L2352" s="19">
        <f t="shared" si="472"/>
        <v>1</v>
      </c>
      <c r="M2352" s="7">
        <f>IF($B2352="二本差勝",次鋒分析!$D$14,IF($B2352="一本差勝",次鋒分析!$D$15,IF($B2352="引き分け",次鋒分析!$D$16,IF($B2352="一本差負",次鋒分析!$D$17,次鋒分析!$D$18))))</f>
        <v>0.16000000000000003</v>
      </c>
      <c r="N2352" s="1">
        <f t="shared" si="473"/>
        <v>-1</v>
      </c>
      <c r="O2352" s="1">
        <f t="shared" si="474"/>
        <v>-2</v>
      </c>
      <c r="P2352" s="7">
        <f>IF($C2352="二本差勝",中堅分析!$D$14,IF($C2352="一本差勝",中堅分析!$D$15,IF($C2352="引き分け",中堅分析!$D$16,IF($C2352="一本差負",中堅分析!$D$17,中堅分析!$D$18))))</f>
        <v>0.16000000000000003</v>
      </c>
      <c r="Q2352" s="1">
        <f t="shared" si="475"/>
        <v>-1</v>
      </c>
      <c r="R2352" s="1">
        <f t="shared" si="476"/>
        <v>-2</v>
      </c>
      <c r="S2352" s="7">
        <f>IF($D2352="二本差勝",副将分析!$D$14,IF($D2352="一本差勝",副将分析!$D$15,IF($D2352="引き分け",副将分析!$D$16,IF($D2352="一本差負",副将分析!$D$17,副将分析!$D$18))))</f>
        <v>0.16000000000000003</v>
      </c>
      <c r="T2352" s="1">
        <f t="shared" si="477"/>
        <v>1</v>
      </c>
      <c r="U2352" s="1">
        <f t="shared" si="478"/>
        <v>2</v>
      </c>
      <c r="V2352" s="7">
        <f>IF($E2352="二本差勝",大将分析!$D$14,IF($E2352="一本差勝",大将分析!$D$15,IF($E2352="引き分け",大将分析!$D$16,IF($E2352="一本差負",大将分析!$D$17,大将分析!$D$18))))</f>
        <v>0.16000000000000003</v>
      </c>
      <c r="W2352" s="1">
        <f t="shared" si="479"/>
        <v>-1</v>
      </c>
      <c r="X2352" s="1">
        <f t="shared" si="480"/>
        <v>-2</v>
      </c>
    </row>
    <row r="2353" spans="1:24" x14ac:dyDescent="0.15">
      <c r="A2353" s="1" t="s">
        <v>40</v>
      </c>
      <c r="B2353" s="1" t="s">
        <v>42</v>
      </c>
      <c r="C2353" s="1" t="s">
        <v>42</v>
      </c>
      <c r="D2353" s="1" t="s">
        <v>40</v>
      </c>
      <c r="E2353" s="1" t="s">
        <v>41</v>
      </c>
      <c r="F2353" s="19">
        <f t="shared" si="468"/>
        <v>-1</v>
      </c>
      <c r="G2353" s="19">
        <f t="shared" si="469"/>
        <v>-3</v>
      </c>
      <c r="H2353" s="20">
        <f t="shared" si="470"/>
        <v>2.3037214720000014E-4</v>
      </c>
      <c r="J2353" s="7">
        <f>IF($A2353="二本差勝",先鋒分析!$D$14,IF($A2353="一本差勝",先鋒分析!$D$15,IF($A2353="引き分け",先鋒分析!$D$16,IF($A2353="一本差負",先鋒分析!$D$17,先鋒分析!$D$18))))</f>
        <v>0.20800000000000002</v>
      </c>
      <c r="K2353" s="19">
        <f t="shared" si="471"/>
        <v>1</v>
      </c>
      <c r="L2353" s="19">
        <f t="shared" si="472"/>
        <v>1</v>
      </c>
      <c r="M2353" s="7">
        <f>IF($B2353="二本差勝",次鋒分析!$D$14,IF($B2353="一本差勝",次鋒分析!$D$15,IF($B2353="引き分け",次鋒分析!$D$16,IF($B2353="一本差負",次鋒分析!$D$17,次鋒分析!$D$18))))</f>
        <v>0.16000000000000003</v>
      </c>
      <c r="N2353" s="1">
        <f t="shared" si="473"/>
        <v>-1</v>
      </c>
      <c r="O2353" s="1">
        <f t="shared" si="474"/>
        <v>-2</v>
      </c>
      <c r="P2353" s="7">
        <f>IF($C2353="二本差勝",中堅分析!$D$14,IF($C2353="一本差勝",中堅分析!$D$15,IF($C2353="引き分け",中堅分析!$D$16,IF($C2353="一本差負",中堅分析!$D$17,中堅分析!$D$18))))</f>
        <v>0.16000000000000003</v>
      </c>
      <c r="Q2353" s="1">
        <f t="shared" si="475"/>
        <v>-1</v>
      </c>
      <c r="R2353" s="1">
        <f t="shared" si="476"/>
        <v>-2</v>
      </c>
      <c r="S2353" s="7">
        <f>IF($D2353="二本差勝",副将分析!$D$14,IF($D2353="一本差勝",副将分析!$D$15,IF($D2353="引き分け",副将分析!$D$16,IF($D2353="一本差負",副将分析!$D$17,副将分析!$D$18))))</f>
        <v>0.20800000000000002</v>
      </c>
      <c r="T2353" s="1">
        <f t="shared" si="477"/>
        <v>1</v>
      </c>
      <c r="U2353" s="1">
        <f t="shared" si="478"/>
        <v>1</v>
      </c>
      <c r="V2353" s="7">
        <f>IF($E2353="二本差勝",大将分析!$D$14,IF($E2353="一本差勝",大将分析!$D$15,IF($E2353="引き分け",大将分析!$D$16,IF($E2353="一本差負",大将分析!$D$17,大将分析!$D$18))))</f>
        <v>0.20800000000000002</v>
      </c>
      <c r="W2353" s="1">
        <f t="shared" si="479"/>
        <v>-1</v>
      </c>
      <c r="X2353" s="1">
        <f t="shared" si="480"/>
        <v>-1</v>
      </c>
    </row>
    <row r="2354" spans="1:24" x14ac:dyDescent="0.15">
      <c r="A2354" s="1" t="s">
        <v>40</v>
      </c>
      <c r="B2354" s="1" t="s">
        <v>42</v>
      </c>
      <c r="C2354" s="1" t="s">
        <v>42</v>
      </c>
      <c r="D2354" s="1" t="s">
        <v>22</v>
      </c>
      <c r="E2354" s="1" t="s">
        <v>22</v>
      </c>
      <c r="F2354" s="19">
        <f t="shared" si="468"/>
        <v>-1</v>
      </c>
      <c r="G2354" s="19">
        <f t="shared" si="469"/>
        <v>-3</v>
      </c>
      <c r="H2354" s="20">
        <f t="shared" si="470"/>
        <v>3.7111726080000027E-4</v>
      </c>
      <c r="J2354" s="7">
        <f>IF($A2354="二本差勝",先鋒分析!$D$14,IF($A2354="一本差勝",先鋒分析!$D$15,IF($A2354="引き分け",先鋒分析!$D$16,IF($A2354="一本差負",先鋒分析!$D$17,先鋒分析!$D$18))))</f>
        <v>0.20800000000000002</v>
      </c>
      <c r="K2354" s="19">
        <f t="shared" si="471"/>
        <v>1</v>
      </c>
      <c r="L2354" s="19">
        <f t="shared" si="472"/>
        <v>1</v>
      </c>
      <c r="M2354" s="7">
        <f>IF($B2354="二本差勝",次鋒分析!$D$14,IF($B2354="一本差勝",次鋒分析!$D$15,IF($B2354="引き分け",次鋒分析!$D$16,IF($B2354="一本差負",次鋒分析!$D$17,次鋒分析!$D$18))))</f>
        <v>0.16000000000000003</v>
      </c>
      <c r="N2354" s="1">
        <f t="shared" si="473"/>
        <v>-1</v>
      </c>
      <c r="O2354" s="1">
        <f t="shared" si="474"/>
        <v>-2</v>
      </c>
      <c r="P2354" s="7">
        <f>IF($C2354="二本差勝",中堅分析!$D$14,IF($C2354="一本差勝",中堅分析!$D$15,IF($C2354="引き分け",中堅分析!$D$16,IF($C2354="一本差負",中堅分析!$D$17,中堅分析!$D$18))))</f>
        <v>0.16000000000000003</v>
      </c>
      <c r="Q2354" s="1">
        <f t="shared" si="475"/>
        <v>-1</v>
      </c>
      <c r="R2354" s="1">
        <f t="shared" si="476"/>
        <v>-2</v>
      </c>
      <c r="S2354" s="7">
        <f>IF($D2354="二本差勝",副将分析!$D$14,IF($D2354="一本差勝",副将分析!$D$15,IF($D2354="引き分け",副将分析!$D$16,IF($D2354="一本差負",副将分析!$D$17,副将分析!$D$18))))</f>
        <v>0.26400000000000001</v>
      </c>
      <c r="T2354" s="1">
        <f t="shared" si="477"/>
        <v>0</v>
      </c>
      <c r="U2354" s="1">
        <f t="shared" si="478"/>
        <v>0</v>
      </c>
      <c r="V2354" s="7">
        <f>IF($E2354="二本差勝",大将分析!$D$14,IF($E2354="一本差勝",大将分析!$D$15,IF($E2354="引き分け",大将分析!$D$16,IF($E2354="一本差負",大将分析!$D$17,大将分析!$D$18))))</f>
        <v>0.26400000000000001</v>
      </c>
      <c r="W2354" s="1">
        <f t="shared" si="479"/>
        <v>0</v>
      </c>
      <c r="X2354" s="1">
        <f t="shared" si="480"/>
        <v>0</v>
      </c>
    </row>
    <row r="2355" spans="1:24" x14ac:dyDescent="0.15">
      <c r="A2355" s="1" t="s">
        <v>40</v>
      </c>
      <c r="B2355" s="1" t="s">
        <v>42</v>
      </c>
      <c r="C2355" s="1" t="s">
        <v>42</v>
      </c>
      <c r="D2355" s="1" t="s">
        <v>41</v>
      </c>
      <c r="E2355" s="1" t="s">
        <v>40</v>
      </c>
      <c r="F2355" s="19">
        <f t="shared" si="468"/>
        <v>-1</v>
      </c>
      <c r="G2355" s="19">
        <f t="shared" si="469"/>
        <v>-3</v>
      </c>
      <c r="H2355" s="20">
        <f t="shared" si="470"/>
        <v>2.3037214720000014E-4</v>
      </c>
      <c r="J2355" s="7">
        <f>IF($A2355="二本差勝",先鋒分析!$D$14,IF($A2355="一本差勝",先鋒分析!$D$15,IF($A2355="引き分け",先鋒分析!$D$16,IF($A2355="一本差負",先鋒分析!$D$17,先鋒分析!$D$18))))</f>
        <v>0.20800000000000002</v>
      </c>
      <c r="K2355" s="19">
        <f t="shared" si="471"/>
        <v>1</v>
      </c>
      <c r="L2355" s="19">
        <f t="shared" si="472"/>
        <v>1</v>
      </c>
      <c r="M2355" s="7">
        <f>IF($B2355="二本差勝",次鋒分析!$D$14,IF($B2355="一本差勝",次鋒分析!$D$15,IF($B2355="引き分け",次鋒分析!$D$16,IF($B2355="一本差負",次鋒分析!$D$17,次鋒分析!$D$18))))</f>
        <v>0.16000000000000003</v>
      </c>
      <c r="N2355" s="1">
        <f t="shared" si="473"/>
        <v>-1</v>
      </c>
      <c r="O2355" s="1">
        <f t="shared" si="474"/>
        <v>-2</v>
      </c>
      <c r="P2355" s="7">
        <f>IF($C2355="二本差勝",中堅分析!$D$14,IF($C2355="一本差勝",中堅分析!$D$15,IF($C2355="引き分け",中堅分析!$D$16,IF($C2355="一本差負",中堅分析!$D$17,中堅分析!$D$18))))</f>
        <v>0.16000000000000003</v>
      </c>
      <c r="Q2355" s="1">
        <f t="shared" si="475"/>
        <v>-1</v>
      </c>
      <c r="R2355" s="1">
        <f t="shared" si="476"/>
        <v>-2</v>
      </c>
      <c r="S2355" s="7">
        <f>IF($D2355="二本差勝",副将分析!$D$14,IF($D2355="一本差勝",副将分析!$D$15,IF($D2355="引き分け",副将分析!$D$16,IF($D2355="一本差負",副将分析!$D$17,副将分析!$D$18))))</f>
        <v>0.20800000000000002</v>
      </c>
      <c r="T2355" s="1">
        <f t="shared" si="477"/>
        <v>-1</v>
      </c>
      <c r="U2355" s="1">
        <f t="shared" si="478"/>
        <v>-1</v>
      </c>
      <c r="V2355" s="7">
        <f>IF($E2355="二本差勝",大将分析!$D$14,IF($E2355="一本差勝",大将分析!$D$15,IF($E2355="引き分け",大将分析!$D$16,IF($E2355="一本差負",大将分析!$D$17,大将分析!$D$18))))</f>
        <v>0.20800000000000002</v>
      </c>
      <c r="W2355" s="1">
        <f t="shared" si="479"/>
        <v>1</v>
      </c>
      <c r="X2355" s="1">
        <f t="shared" si="480"/>
        <v>1</v>
      </c>
    </row>
    <row r="2356" spans="1:24" x14ac:dyDescent="0.15">
      <c r="A2356" s="1" t="s">
        <v>40</v>
      </c>
      <c r="B2356" s="1" t="s">
        <v>42</v>
      </c>
      <c r="C2356" s="1" t="s">
        <v>42</v>
      </c>
      <c r="D2356" s="1" t="s">
        <v>42</v>
      </c>
      <c r="E2356" s="1" t="s">
        <v>39</v>
      </c>
      <c r="F2356" s="19">
        <f t="shared" si="468"/>
        <v>-1</v>
      </c>
      <c r="G2356" s="19">
        <f t="shared" si="469"/>
        <v>-3</v>
      </c>
      <c r="H2356" s="20">
        <f t="shared" si="470"/>
        <v>1.3631488000000013E-4</v>
      </c>
      <c r="J2356" s="7">
        <f>IF($A2356="二本差勝",先鋒分析!$D$14,IF($A2356="一本差勝",先鋒分析!$D$15,IF($A2356="引き分け",先鋒分析!$D$16,IF($A2356="一本差負",先鋒分析!$D$17,先鋒分析!$D$18))))</f>
        <v>0.20800000000000002</v>
      </c>
      <c r="K2356" s="19">
        <f t="shared" si="471"/>
        <v>1</v>
      </c>
      <c r="L2356" s="19">
        <f t="shared" si="472"/>
        <v>1</v>
      </c>
      <c r="M2356" s="7">
        <f>IF($B2356="二本差勝",次鋒分析!$D$14,IF($B2356="一本差勝",次鋒分析!$D$15,IF($B2356="引き分け",次鋒分析!$D$16,IF($B2356="一本差負",次鋒分析!$D$17,次鋒分析!$D$18))))</f>
        <v>0.16000000000000003</v>
      </c>
      <c r="N2356" s="1">
        <f t="shared" si="473"/>
        <v>-1</v>
      </c>
      <c r="O2356" s="1">
        <f t="shared" si="474"/>
        <v>-2</v>
      </c>
      <c r="P2356" s="7">
        <f>IF($C2356="二本差勝",中堅分析!$D$14,IF($C2356="一本差勝",中堅分析!$D$15,IF($C2356="引き分け",中堅分析!$D$16,IF($C2356="一本差負",中堅分析!$D$17,中堅分析!$D$18))))</f>
        <v>0.16000000000000003</v>
      </c>
      <c r="Q2356" s="1">
        <f t="shared" si="475"/>
        <v>-1</v>
      </c>
      <c r="R2356" s="1">
        <f t="shared" si="476"/>
        <v>-2</v>
      </c>
      <c r="S2356" s="7">
        <f>IF($D2356="二本差勝",副将分析!$D$14,IF($D2356="一本差勝",副将分析!$D$15,IF($D2356="引き分け",副将分析!$D$16,IF($D2356="一本差負",副将分析!$D$17,副将分析!$D$18))))</f>
        <v>0.16000000000000003</v>
      </c>
      <c r="T2356" s="1">
        <f t="shared" si="477"/>
        <v>-1</v>
      </c>
      <c r="U2356" s="1">
        <f t="shared" si="478"/>
        <v>-2</v>
      </c>
      <c r="V2356" s="7">
        <f>IF($E2356="二本差勝",大将分析!$D$14,IF($E2356="一本差勝",大将分析!$D$15,IF($E2356="引き分け",大将分析!$D$16,IF($E2356="一本差負",大将分析!$D$17,大将分析!$D$18))))</f>
        <v>0.16000000000000003</v>
      </c>
      <c r="W2356" s="1">
        <f t="shared" si="479"/>
        <v>1</v>
      </c>
      <c r="X2356" s="1">
        <f t="shared" si="480"/>
        <v>2</v>
      </c>
    </row>
    <row r="2357" spans="1:24" x14ac:dyDescent="0.15">
      <c r="A2357" s="1" t="s">
        <v>22</v>
      </c>
      <c r="B2357" s="1" t="s">
        <v>40</v>
      </c>
      <c r="C2357" s="1" t="s">
        <v>22</v>
      </c>
      <c r="D2357" s="1" t="s">
        <v>42</v>
      </c>
      <c r="E2357" s="1" t="s">
        <v>42</v>
      </c>
      <c r="F2357" s="19">
        <f t="shared" si="468"/>
        <v>-1</v>
      </c>
      <c r="G2357" s="19">
        <f t="shared" si="469"/>
        <v>-3</v>
      </c>
      <c r="H2357" s="20">
        <f t="shared" si="470"/>
        <v>3.7111726080000027E-4</v>
      </c>
      <c r="J2357" s="7">
        <f>IF($A2357="二本差勝",先鋒分析!$D$14,IF($A2357="一本差勝",先鋒分析!$D$15,IF($A2357="引き分け",先鋒分析!$D$16,IF($A2357="一本差負",先鋒分析!$D$17,先鋒分析!$D$18))))</f>
        <v>0.26400000000000001</v>
      </c>
      <c r="K2357" s="19">
        <f t="shared" si="471"/>
        <v>0</v>
      </c>
      <c r="L2357" s="19">
        <f t="shared" si="472"/>
        <v>0</v>
      </c>
      <c r="M2357" s="7">
        <f>IF($B2357="二本差勝",次鋒分析!$D$14,IF($B2357="一本差勝",次鋒分析!$D$15,IF($B2357="引き分け",次鋒分析!$D$16,IF($B2357="一本差負",次鋒分析!$D$17,次鋒分析!$D$18))))</f>
        <v>0.20800000000000002</v>
      </c>
      <c r="N2357" s="1">
        <f t="shared" si="473"/>
        <v>1</v>
      </c>
      <c r="O2357" s="1">
        <f t="shared" si="474"/>
        <v>1</v>
      </c>
      <c r="P2357" s="7">
        <f>IF($C2357="二本差勝",中堅分析!$D$14,IF($C2357="一本差勝",中堅分析!$D$15,IF($C2357="引き分け",中堅分析!$D$16,IF($C2357="一本差負",中堅分析!$D$17,中堅分析!$D$18))))</f>
        <v>0.26400000000000001</v>
      </c>
      <c r="Q2357" s="1">
        <f t="shared" si="475"/>
        <v>0</v>
      </c>
      <c r="R2357" s="1">
        <f t="shared" si="476"/>
        <v>0</v>
      </c>
      <c r="S2357" s="7">
        <f>IF($D2357="二本差勝",副将分析!$D$14,IF($D2357="一本差勝",副将分析!$D$15,IF($D2357="引き分け",副将分析!$D$16,IF($D2357="一本差負",副将分析!$D$17,副将分析!$D$18))))</f>
        <v>0.16000000000000003</v>
      </c>
      <c r="T2357" s="1">
        <f t="shared" si="477"/>
        <v>-1</v>
      </c>
      <c r="U2357" s="1">
        <f t="shared" si="478"/>
        <v>-2</v>
      </c>
      <c r="V2357" s="7">
        <f>IF($E2357="二本差勝",大将分析!$D$14,IF($E2357="一本差勝",大将分析!$D$15,IF($E2357="引き分け",大将分析!$D$16,IF($E2357="一本差負",大将分析!$D$17,大将分析!$D$18))))</f>
        <v>0.16000000000000003</v>
      </c>
      <c r="W2357" s="1">
        <f t="shared" si="479"/>
        <v>-1</v>
      </c>
      <c r="X2357" s="1">
        <f t="shared" si="480"/>
        <v>-2</v>
      </c>
    </row>
    <row r="2358" spans="1:24" x14ac:dyDescent="0.15">
      <c r="A2358" s="1" t="s">
        <v>22</v>
      </c>
      <c r="B2358" s="1" t="s">
        <v>40</v>
      </c>
      <c r="C2358" s="1" t="s">
        <v>42</v>
      </c>
      <c r="D2358" s="1" t="s">
        <v>22</v>
      </c>
      <c r="E2358" s="1" t="s">
        <v>42</v>
      </c>
      <c r="F2358" s="19">
        <f t="shared" si="468"/>
        <v>-1</v>
      </c>
      <c r="G2358" s="19">
        <f t="shared" si="469"/>
        <v>-3</v>
      </c>
      <c r="H2358" s="20">
        <f t="shared" si="470"/>
        <v>3.7111726080000016E-4</v>
      </c>
      <c r="J2358" s="7">
        <f>IF($A2358="二本差勝",先鋒分析!$D$14,IF($A2358="一本差勝",先鋒分析!$D$15,IF($A2358="引き分け",先鋒分析!$D$16,IF($A2358="一本差負",先鋒分析!$D$17,先鋒分析!$D$18))))</f>
        <v>0.26400000000000001</v>
      </c>
      <c r="K2358" s="19">
        <f t="shared" si="471"/>
        <v>0</v>
      </c>
      <c r="L2358" s="19">
        <f t="shared" si="472"/>
        <v>0</v>
      </c>
      <c r="M2358" s="7">
        <f>IF($B2358="二本差勝",次鋒分析!$D$14,IF($B2358="一本差勝",次鋒分析!$D$15,IF($B2358="引き分け",次鋒分析!$D$16,IF($B2358="一本差負",次鋒分析!$D$17,次鋒分析!$D$18))))</f>
        <v>0.20800000000000002</v>
      </c>
      <c r="N2358" s="1">
        <f t="shared" si="473"/>
        <v>1</v>
      </c>
      <c r="O2358" s="1">
        <f t="shared" si="474"/>
        <v>1</v>
      </c>
      <c r="P2358" s="7">
        <f>IF($C2358="二本差勝",中堅分析!$D$14,IF($C2358="一本差勝",中堅分析!$D$15,IF($C2358="引き分け",中堅分析!$D$16,IF($C2358="一本差負",中堅分析!$D$17,中堅分析!$D$18))))</f>
        <v>0.16000000000000003</v>
      </c>
      <c r="Q2358" s="1">
        <f t="shared" si="475"/>
        <v>-1</v>
      </c>
      <c r="R2358" s="1">
        <f t="shared" si="476"/>
        <v>-2</v>
      </c>
      <c r="S2358" s="7">
        <f>IF($D2358="二本差勝",副将分析!$D$14,IF($D2358="一本差勝",副将分析!$D$15,IF($D2358="引き分け",副将分析!$D$16,IF($D2358="一本差負",副将分析!$D$17,副将分析!$D$18))))</f>
        <v>0.26400000000000001</v>
      </c>
      <c r="T2358" s="1">
        <f t="shared" si="477"/>
        <v>0</v>
      </c>
      <c r="U2358" s="1">
        <f t="shared" si="478"/>
        <v>0</v>
      </c>
      <c r="V2358" s="7">
        <f>IF($E2358="二本差勝",大将分析!$D$14,IF($E2358="一本差勝",大将分析!$D$15,IF($E2358="引き分け",大将分析!$D$16,IF($E2358="一本差負",大将分析!$D$17,大将分析!$D$18))))</f>
        <v>0.16000000000000003</v>
      </c>
      <c r="W2358" s="1">
        <f t="shared" si="479"/>
        <v>-1</v>
      </c>
      <c r="X2358" s="1">
        <f t="shared" si="480"/>
        <v>-2</v>
      </c>
    </row>
    <row r="2359" spans="1:24" x14ac:dyDescent="0.15">
      <c r="A2359" s="1" t="s">
        <v>22</v>
      </c>
      <c r="B2359" s="1" t="s">
        <v>40</v>
      </c>
      <c r="C2359" s="1" t="s">
        <v>42</v>
      </c>
      <c r="D2359" s="1" t="s">
        <v>42</v>
      </c>
      <c r="E2359" s="1" t="s">
        <v>22</v>
      </c>
      <c r="F2359" s="19">
        <f t="shared" si="468"/>
        <v>-1</v>
      </c>
      <c r="G2359" s="19">
        <f t="shared" si="469"/>
        <v>-3</v>
      </c>
      <c r="H2359" s="20">
        <f t="shared" si="470"/>
        <v>3.7111726080000021E-4</v>
      </c>
      <c r="J2359" s="7">
        <f>IF($A2359="二本差勝",先鋒分析!$D$14,IF($A2359="一本差勝",先鋒分析!$D$15,IF($A2359="引き分け",先鋒分析!$D$16,IF($A2359="一本差負",先鋒分析!$D$17,先鋒分析!$D$18))))</f>
        <v>0.26400000000000001</v>
      </c>
      <c r="K2359" s="19">
        <f t="shared" si="471"/>
        <v>0</v>
      </c>
      <c r="L2359" s="19">
        <f t="shared" si="472"/>
        <v>0</v>
      </c>
      <c r="M2359" s="7">
        <f>IF($B2359="二本差勝",次鋒分析!$D$14,IF($B2359="一本差勝",次鋒分析!$D$15,IF($B2359="引き分け",次鋒分析!$D$16,IF($B2359="一本差負",次鋒分析!$D$17,次鋒分析!$D$18))))</f>
        <v>0.20800000000000002</v>
      </c>
      <c r="N2359" s="1">
        <f t="shared" si="473"/>
        <v>1</v>
      </c>
      <c r="O2359" s="1">
        <f t="shared" si="474"/>
        <v>1</v>
      </c>
      <c r="P2359" s="7">
        <f>IF($C2359="二本差勝",中堅分析!$D$14,IF($C2359="一本差勝",中堅分析!$D$15,IF($C2359="引き分け",中堅分析!$D$16,IF($C2359="一本差負",中堅分析!$D$17,中堅分析!$D$18))))</f>
        <v>0.16000000000000003</v>
      </c>
      <c r="Q2359" s="1">
        <f t="shared" si="475"/>
        <v>-1</v>
      </c>
      <c r="R2359" s="1">
        <f t="shared" si="476"/>
        <v>-2</v>
      </c>
      <c r="S2359" s="7">
        <f>IF($D2359="二本差勝",副将分析!$D$14,IF($D2359="一本差勝",副将分析!$D$15,IF($D2359="引き分け",副将分析!$D$16,IF($D2359="一本差負",副将分析!$D$17,副将分析!$D$18))))</f>
        <v>0.16000000000000003</v>
      </c>
      <c r="T2359" s="1">
        <f t="shared" si="477"/>
        <v>-1</v>
      </c>
      <c r="U2359" s="1">
        <f t="shared" si="478"/>
        <v>-2</v>
      </c>
      <c r="V2359" s="7">
        <f>IF($E2359="二本差勝",大将分析!$D$14,IF($E2359="一本差勝",大将分析!$D$15,IF($E2359="引き分け",大将分析!$D$16,IF($E2359="一本差負",大将分析!$D$17,大将分析!$D$18))))</f>
        <v>0.26400000000000001</v>
      </c>
      <c r="W2359" s="1">
        <f t="shared" si="479"/>
        <v>0</v>
      </c>
      <c r="X2359" s="1">
        <f t="shared" si="480"/>
        <v>0</v>
      </c>
    </row>
    <row r="2360" spans="1:24" x14ac:dyDescent="0.15">
      <c r="A2360" s="1" t="s">
        <v>22</v>
      </c>
      <c r="B2360" s="1" t="s">
        <v>22</v>
      </c>
      <c r="C2360" s="1" t="s">
        <v>40</v>
      </c>
      <c r="D2360" s="1" t="s">
        <v>42</v>
      </c>
      <c r="E2360" s="1" t="s">
        <v>42</v>
      </c>
      <c r="F2360" s="19">
        <f t="shared" si="468"/>
        <v>-1</v>
      </c>
      <c r="G2360" s="19">
        <f t="shared" si="469"/>
        <v>-3</v>
      </c>
      <c r="H2360" s="20">
        <f t="shared" si="470"/>
        <v>3.7111726080000027E-4</v>
      </c>
      <c r="J2360" s="7">
        <f>IF($A2360="二本差勝",先鋒分析!$D$14,IF($A2360="一本差勝",先鋒分析!$D$15,IF($A2360="引き分け",先鋒分析!$D$16,IF($A2360="一本差負",先鋒分析!$D$17,先鋒分析!$D$18))))</f>
        <v>0.26400000000000001</v>
      </c>
      <c r="K2360" s="19">
        <f t="shared" si="471"/>
        <v>0</v>
      </c>
      <c r="L2360" s="19">
        <f t="shared" si="472"/>
        <v>0</v>
      </c>
      <c r="M2360" s="7">
        <f>IF($B2360="二本差勝",次鋒分析!$D$14,IF($B2360="一本差勝",次鋒分析!$D$15,IF($B2360="引き分け",次鋒分析!$D$16,IF($B2360="一本差負",次鋒分析!$D$17,次鋒分析!$D$18))))</f>
        <v>0.26400000000000001</v>
      </c>
      <c r="N2360" s="1">
        <f t="shared" si="473"/>
        <v>0</v>
      </c>
      <c r="O2360" s="1">
        <f t="shared" si="474"/>
        <v>0</v>
      </c>
      <c r="P2360" s="7">
        <f>IF($C2360="二本差勝",中堅分析!$D$14,IF($C2360="一本差勝",中堅分析!$D$15,IF($C2360="引き分け",中堅分析!$D$16,IF($C2360="一本差負",中堅分析!$D$17,中堅分析!$D$18))))</f>
        <v>0.20800000000000002</v>
      </c>
      <c r="Q2360" s="1">
        <f t="shared" si="475"/>
        <v>1</v>
      </c>
      <c r="R2360" s="1">
        <f t="shared" si="476"/>
        <v>1</v>
      </c>
      <c r="S2360" s="7">
        <f>IF($D2360="二本差勝",副将分析!$D$14,IF($D2360="一本差勝",副将分析!$D$15,IF($D2360="引き分け",副将分析!$D$16,IF($D2360="一本差負",副将分析!$D$17,副将分析!$D$18))))</f>
        <v>0.16000000000000003</v>
      </c>
      <c r="T2360" s="1">
        <f t="shared" si="477"/>
        <v>-1</v>
      </c>
      <c r="U2360" s="1">
        <f t="shared" si="478"/>
        <v>-2</v>
      </c>
      <c r="V2360" s="7">
        <f>IF($E2360="二本差勝",大将分析!$D$14,IF($E2360="一本差勝",大将分析!$D$15,IF($E2360="引き分け",大将分析!$D$16,IF($E2360="一本差負",大将分析!$D$17,大将分析!$D$18))))</f>
        <v>0.16000000000000003</v>
      </c>
      <c r="W2360" s="1">
        <f t="shared" si="479"/>
        <v>-1</v>
      </c>
      <c r="X2360" s="1">
        <f t="shared" si="480"/>
        <v>-2</v>
      </c>
    </row>
    <row r="2361" spans="1:24" x14ac:dyDescent="0.15">
      <c r="A2361" s="1" t="s">
        <v>22</v>
      </c>
      <c r="B2361" s="1" t="s">
        <v>22</v>
      </c>
      <c r="C2361" s="1" t="s">
        <v>42</v>
      </c>
      <c r="D2361" s="1" t="s">
        <v>40</v>
      </c>
      <c r="E2361" s="1" t="s">
        <v>42</v>
      </c>
      <c r="F2361" s="19">
        <f t="shared" si="468"/>
        <v>-1</v>
      </c>
      <c r="G2361" s="19">
        <f t="shared" si="469"/>
        <v>-3</v>
      </c>
      <c r="H2361" s="20">
        <f t="shared" si="470"/>
        <v>3.7111726080000027E-4</v>
      </c>
      <c r="J2361" s="7">
        <f>IF($A2361="二本差勝",先鋒分析!$D$14,IF($A2361="一本差勝",先鋒分析!$D$15,IF($A2361="引き分け",先鋒分析!$D$16,IF($A2361="一本差負",先鋒分析!$D$17,先鋒分析!$D$18))))</f>
        <v>0.26400000000000001</v>
      </c>
      <c r="K2361" s="19">
        <f t="shared" si="471"/>
        <v>0</v>
      </c>
      <c r="L2361" s="19">
        <f t="shared" si="472"/>
        <v>0</v>
      </c>
      <c r="M2361" s="7">
        <f>IF($B2361="二本差勝",次鋒分析!$D$14,IF($B2361="一本差勝",次鋒分析!$D$15,IF($B2361="引き分け",次鋒分析!$D$16,IF($B2361="一本差負",次鋒分析!$D$17,次鋒分析!$D$18))))</f>
        <v>0.26400000000000001</v>
      </c>
      <c r="N2361" s="1">
        <f t="shared" si="473"/>
        <v>0</v>
      </c>
      <c r="O2361" s="1">
        <f t="shared" si="474"/>
        <v>0</v>
      </c>
      <c r="P2361" s="7">
        <f>IF($C2361="二本差勝",中堅分析!$D$14,IF($C2361="一本差勝",中堅分析!$D$15,IF($C2361="引き分け",中堅分析!$D$16,IF($C2361="一本差負",中堅分析!$D$17,中堅分析!$D$18))))</f>
        <v>0.16000000000000003</v>
      </c>
      <c r="Q2361" s="1">
        <f t="shared" si="475"/>
        <v>-1</v>
      </c>
      <c r="R2361" s="1">
        <f t="shared" si="476"/>
        <v>-2</v>
      </c>
      <c r="S2361" s="7">
        <f>IF($D2361="二本差勝",副将分析!$D$14,IF($D2361="一本差勝",副将分析!$D$15,IF($D2361="引き分け",副将分析!$D$16,IF($D2361="一本差負",副将分析!$D$17,副将分析!$D$18))))</f>
        <v>0.20800000000000002</v>
      </c>
      <c r="T2361" s="1">
        <f t="shared" si="477"/>
        <v>1</v>
      </c>
      <c r="U2361" s="1">
        <f t="shared" si="478"/>
        <v>1</v>
      </c>
      <c r="V2361" s="7">
        <f>IF($E2361="二本差勝",大将分析!$D$14,IF($E2361="一本差勝",大将分析!$D$15,IF($E2361="引き分け",大将分析!$D$16,IF($E2361="一本差負",大将分析!$D$17,大将分析!$D$18))))</f>
        <v>0.16000000000000003</v>
      </c>
      <c r="W2361" s="1">
        <f t="shared" si="479"/>
        <v>-1</v>
      </c>
      <c r="X2361" s="1">
        <f t="shared" si="480"/>
        <v>-2</v>
      </c>
    </row>
    <row r="2362" spans="1:24" x14ac:dyDescent="0.15">
      <c r="A2362" s="1" t="s">
        <v>22</v>
      </c>
      <c r="B2362" s="1" t="s">
        <v>22</v>
      </c>
      <c r="C2362" s="1" t="s">
        <v>42</v>
      </c>
      <c r="D2362" s="1" t="s">
        <v>42</v>
      </c>
      <c r="E2362" s="1" t="s">
        <v>40</v>
      </c>
      <c r="F2362" s="19">
        <f t="shared" si="468"/>
        <v>-1</v>
      </c>
      <c r="G2362" s="19">
        <f t="shared" si="469"/>
        <v>-3</v>
      </c>
      <c r="H2362" s="20">
        <f t="shared" si="470"/>
        <v>3.7111726080000027E-4</v>
      </c>
      <c r="J2362" s="7">
        <f>IF($A2362="二本差勝",先鋒分析!$D$14,IF($A2362="一本差勝",先鋒分析!$D$15,IF($A2362="引き分け",先鋒分析!$D$16,IF($A2362="一本差負",先鋒分析!$D$17,先鋒分析!$D$18))))</f>
        <v>0.26400000000000001</v>
      </c>
      <c r="K2362" s="19">
        <f t="shared" si="471"/>
        <v>0</v>
      </c>
      <c r="L2362" s="19">
        <f t="shared" si="472"/>
        <v>0</v>
      </c>
      <c r="M2362" s="7">
        <f>IF($B2362="二本差勝",次鋒分析!$D$14,IF($B2362="一本差勝",次鋒分析!$D$15,IF($B2362="引き分け",次鋒分析!$D$16,IF($B2362="一本差負",次鋒分析!$D$17,次鋒分析!$D$18))))</f>
        <v>0.26400000000000001</v>
      </c>
      <c r="N2362" s="1">
        <f t="shared" si="473"/>
        <v>0</v>
      </c>
      <c r="O2362" s="1">
        <f t="shared" si="474"/>
        <v>0</v>
      </c>
      <c r="P2362" s="7">
        <f>IF($C2362="二本差勝",中堅分析!$D$14,IF($C2362="一本差勝",中堅分析!$D$15,IF($C2362="引き分け",中堅分析!$D$16,IF($C2362="一本差負",中堅分析!$D$17,中堅分析!$D$18))))</f>
        <v>0.16000000000000003</v>
      </c>
      <c r="Q2362" s="1">
        <f t="shared" si="475"/>
        <v>-1</v>
      </c>
      <c r="R2362" s="1">
        <f t="shared" si="476"/>
        <v>-2</v>
      </c>
      <c r="S2362" s="7">
        <f>IF($D2362="二本差勝",副将分析!$D$14,IF($D2362="一本差勝",副将分析!$D$15,IF($D2362="引き分け",副将分析!$D$16,IF($D2362="一本差負",副将分析!$D$17,副将分析!$D$18))))</f>
        <v>0.16000000000000003</v>
      </c>
      <c r="T2362" s="1">
        <f t="shared" si="477"/>
        <v>-1</v>
      </c>
      <c r="U2362" s="1">
        <f t="shared" si="478"/>
        <v>-2</v>
      </c>
      <c r="V2362" s="7">
        <f>IF($E2362="二本差勝",大将分析!$D$14,IF($E2362="一本差勝",大将分析!$D$15,IF($E2362="引き分け",大将分析!$D$16,IF($E2362="一本差負",大将分析!$D$17,大将分析!$D$18))))</f>
        <v>0.20800000000000002</v>
      </c>
      <c r="W2362" s="1">
        <f t="shared" si="479"/>
        <v>1</v>
      </c>
      <c r="X2362" s="1">
        <f t="shared" si="480"/>
        <v>1</v>
      </c>
    </row>
    <row r="2363" spans="1:24" x14ac:dyDescent="0.15">
      <c r="A2363" s="1" t="s">
        <v>22</v>
      </c>
      <c r="B2363" s="1" t="s">
        <v>42</v>
      </c>
      <c r="C2363" s="1" t="s">
        <v>40</v>
      </c>
      <c r="D2363" s="1" t="s">
        <v>22</v>
      </c>
      <c r="E2363" s="1" t="s">
        <v>42</v>
      </c>
      <c r="F2363" s="19">
        <f t="shared" si="468"/>
        <v>-1</v>
      </c>
      <c r="G2363" s="19">
        <f t="shared" si="469"/>
        <v>-3</v>
      </c>
      <c r="H2363" s="20">
        <f t="shared" si="470"/>
        <v>3.7111726080000027E-4</v>
      </c>
      <c r="J2363" s="7">
        <f>IF($A2363="二本差勝",先鋒分析!$D$14,IF($A2363="一本差勝",先鋒分析!$D$15,IF($A2363="引き分け",先鋒分析!$D$16,IF($A2363="一本差負",先鋒分析!$D$17,先鋒分析!$D$18))))</f>
        <v>0.26400000000000001</v>
      </c>
      <c r="K2363" s="19">
        <f t="shared" si="471"/>
        <v>0</v>
      </c>
      <c r="L2363" s="19">
        <f t="shared" si="472"/>
        <v>0</v>
      </c>
      <c r="M2363" s="7">
        <f>IF($B2363="二本差勝",次鋒分析!$D$14,IF($B2363="一本差勝",次鋒分析!$D$15,IF($B2363="引き分け",次鋒分析!$D$16,IF($B2363="一本差負",次鋒分析!$D$17,次鋒分析!$D$18))))</f>
        <v>0.16000000000000003</v>
      </c>
      <c r="N2363" s="1">
        <f t="shared" si="473"/>
        <v>-1</v>
      </c>
      <c r="O2363" s="1">
        <f t="shared" si="474"/>
        <v>-2</v>
      </c>
      <c r="P2363" s="7">
        <f>IF($C2363="二本差勝",中堅分析!$D$14,IF($C2363="一本差勝",中堅分析!$D$15,IF($C2363="引き分け",中堅分析!$D$16,IF($C2363="一本差負",中堅分析!$D$17,中堅分析!$D$18))))</f>
        <v>0.20800000000000002</v>
      </c>
      <c r="Q2363" s="1">
        <f t="shared" si="475"/>
        <v>1</v>
      </c>
      <c r="R2363" s="1">
        <f t="shared" si="476"/>
        <v>1</v>
      </c>
      <c r="S2363" s="7">
        <f>IF($D2363="二本差勝",副将分析!$D$14,IF($D2363="一本差勝",副将分析!$D$15,IF($D2363="引き分け",副将分析!$D$16,IF($D2363="一本差負",副将分析!$D$17,副将分析!$D$18))))</f>
        <v>0.26400000000000001</v>
      </c>
      <c r="T2363" s="1">
        <f t="shared" si="477"/>
        <v>0</v>
      </c>
      <c r="U2363" s="1">
        <f t="shared" si="478"/>
        <v>0</v>
      </c>
      <c r="V2363" s="7">
        <f>IF($E2363="二本差勝",大将分析!$D$14,IF($E2363="一本差勝",大将分析!$D$15,IF($E2363="引き分け",大将分析!$D$16,IF($E2363="一本差負",大将分析!$D$17,大将分析!$D$18))))</f>
        <v>0.16000000000000003</v>
      </c>
      <c r="W2363" s="1">
        <f t="shared" si="479"/>
        <v>-1</v>
      </c>
      <c r="X2363" s="1">
        <f t="shared" si="480"/>
        <v>-2</v>
      </c>
    </row>
    <row r="2364" spans="1:24" x14ac:dyDescent="0.15">
      <c r="A2364" s="1" t="s">
        <v>22</v>
      </c>
      <c r="B2364" s="1" t="s">
        <v>42</v>
      </c>
      <c r="C2364" s="1" t="s">
        <v>40</v>
      </c>
      <c r="D2364" s="1" t="s">
        <v>42</v>
      </c>
      <c r="E2364" s="1" t="s">
        <v>22</v>
      </c>
      <c r="F2364" s="19">
        <f t="shared" si="468"/>
        <v>-1</v>
      </c>
      <c r="G2364" s="19">
        <f t="shared" si="469"/>
        <v>-3</v>
      </c>
      <c r="H2364" s="20">
        <f t="shared" si="470"/>
        <v>3.7111726080000027E-4</v>
      </c>
      <c r="J2364" s="7">
        <f>IF($A2364="二本差勝",先鋒分析!$D$14,IF($A2364="一本差勝",先鋒分析!$D$15,IF($A2364="引き分け",先鋒分析!$D$16,IF($A2364="一本差負",先鋒分析!$D$17,先鋒分析!$D$18))))</f>
        <v>0.26400000000000001</v>
      </c>
      <c r="K2364" s="19">
        <f t="shared" si="471"/>
        <v>0</v>
      </c>
      <c r="L2364" s="19">
        <f t="shared" si="472"/>
        <v>0</v>
      </c>
      <c r="M2364" s="7">
        <f>IF($B2364="二本差勝",次鋒分析!$D$14,IF($B2364="一本差勝",次鋒分析!$D$15,IF($B2364="引き分け",次鋒分析!$D$16,IF($B2364="一本差負",次鋒分析!$D$17,次鋒分析!$D$18))))</f>
        <v>0.16000000000000003</v>
      </c>
      <c r="N2364" s="1">
        <f t="shared" si="473"/>
        <v>-1</v>
      </c>
      <c r="O2364" s="1">
        <f t="shared" si="474"/>
        <v>-2</v>
      </c>
      <c r="P2364" s="7">
        <f>IF($C2364="二本差勝",中堅分析!$D$14,IF($C2364="一本差勝",中堅分析!$D$15,IF($C2364="引き分け",中堅分析!$D$16,IF($C2364="一本差負",中堅分析!$D$17,中堅分析!$D$18))))</f>
        <v>0.20800000000000002</v>
      </c>
      <c r="Q2364" s="1">
        <f t="shared" si="475"/>
        <v>1</v>
      </c>
      <c r="R2364" s="1">
        <f t="shared" si="476"/>
        <v>1</v>
      </c>
      <c r="S2364" s="7">
        <f>IF($D2364="二本差勝",副将分析!$D$14,IF($D2364="一本差勝",副将分析!$D$15,IF($D2364="引き分け",副将分析!$D$16,IF($D2364="一本差負",副将分析!$D$17,副将分析!$D$18))))</f>
        <v>0.16000000000000003</v>
      </c>
      <c r="T2364" s="1">
        <f t="shared" si="477"/>
        <v>-1</v>
      </c>
      <c r="U2364" s="1">
        <f t="shared" si="478"/>
        <v>-2</v>
      </c>
      <c r="V2364" s="7">
        <f>IF($E2364="二本差勝",大将分析!$D$14,IF($E2364="一本差勝",大将分析!$D$15,IF($E2364="引き分け",大将分析!$D$16,IF($E2364="一本差負",大将分析!$D$17,大将分析!$D$18))))</f>
        <v>0.26400000000000001</v>
      </c>
      <c r="W2364" s="1">
        <f t="shared" si="479"/>
        <v>0</v>
      </c>
      <c r="X2364" s="1">
        <f t="shared" si="480"/>
        <v>0</v>
      </c>
    </row>
    <row r="2365" spans="1:24" x14ac:dyDescent="0.15">
      <c r="A2365" s="1" t="s">
        <v>22</v>
      </c>
      <c r="B2365" s="1" t="s">
        <v>42</v>
      </c>
      <c r="C2365" s="1" t="s">
        <v>22</v>
      </c>
      <c r="D2365" s="1" t="s">
        <v>40</v>
      </c>
      <c r="E2365" s="1" t="s">
        <v>42</v>
      </c>
      <c r="F2365" s="19">
        <f t="shared" si="468"/>
        <v>-1</v>
      </c>
      <c r="G2365" s="19">
        <f t="shared" si="469"/>
        <v>-3</v>
      </c>
      <c r="H2365" s="20">
        <f t="shared" si="470"/>
        <v>3.7111726080000027E-4</v>
      </c>
      <c r="J2365" s="7">
        <f>IF($A2365="二本差勝",先鋒分析!$D$14,IF($A2365="一本差勝",先鋒分析!$D$15,IF($A2365="引き分け",先鋒分析!$D$16,IF($A2365="一本差負",先鋒分析!$D$17,先鋒分析!$D$18))))</f>
        <v>0.26400000000000001</v>
      </c>
      <c r="K2365" s="19">
        <f t="shared" si="471"/>
        <v>0</v>
      </c>
      <c r="L2365" s="19">
        <f t="shared" si="472"/>
        <v>0</v>
      </c>
      <c r="M2365" s="7">
        <f>IF($B2365="二本差勝",次鋒分析!$D$14,IF($B2365="一本差勝",次鋒分析!$D$15,IF($B2365="引き分け",次鋒分析!$D$16,IF($B2365="一本差負",次鋒分析!$D$17,次鋒分析!$D$18))))</f>
        <v>0.16000000000000003</v>
      </c>
      <c r="N2365" s="1">
        <f t="shared" si="473"/>
        <v>-1</v>
      </c>
      <c r="O2365" s="1">
        <f t="shared" si="474"/>
        <v>-2</v>
      </c>
      <c r="P2365" s="7">
        <f>IF($C2365="二本差勝",中堅分析!$D$14,IF($C2365="一本差勝",中堅分析!$D$15,IF($C2365="引き分け",中堅分析!$D$16,IF($C2365="一本差負",中堅分析!$D$17,中堅分析!$D$18))))</f>
        <v>0.26400000000000001</v>
      </c>
      <c r="Q2365" s="1">
        <f t="shared" si="475"/>
        <v>0</v>
      </c>
      <c r="R2365" s="1">
        <f t="shared" si="476"/>
        <v>0</v>
      </c>
      <c r="S2365" s="7">
        <f>IF($D2365="二本差勝",副将分析!$D$14,IF($D2365="一本差勝",副将分析!$D$15,IF($D2365="引き分け",副将分析!$D$16,IF($D2365="一本差負",副将分析!$D$17,副将分析!$D$18))))</f>
        <v>0.20800000000000002</v>
      </c>
      <c r="T2365" s="1">
        <f t="shared" si="477"/>
        <v>1</v>
      </c>
      <c r="U2365" s="1">
        <f t="shared" si="478"/>
        <v>1</v>
      </c>
      <c r="V2365" s="7">
        <f>IF($E2365="二本差勝",大将分析!$D$14,IF($E2365="一本差勝",大将分析!$D$15,IF($E2365="引き分け",大将分析!$D$16,IF($E2365="一本差負",大将分析!$D$17,大将分析!$D$18))))</f>
        <v>0.16000000000000003</v>
      </c>
      <c r="W2365" s="1">
        <f t="shared" si="479"/>
        <v>-1</v>
      </c>
      <c r="X2365" s="1">
        <f t="shared" si="480"/>
        <v>-2</v>
      </c>
    </row>
    <row r="2366" spans="1:24" x14ac:dyDescent="0.15">
      <c r="A2366" s="1" t="s">
        <v>22</v>
      </c>
      <c r="B2366" s="1" t="s">
        <v>42</v>
      </c>
      <c r="C2366" s="1" t="s">
        <v>22</v>
      </c>
      <c r="D2366" s="1" t="s">
        <v>42</v>
      </c>
      <c r="E2366" s="1" t="s">
        <v>40</v>
      </c>
      <c r="F2366" s="19">
        <f t="shared" si="468"/>
        <v>-1</v>
      </c>
      <c r="G2366" s="19">
        <f t="shared" si="469"/>
        <v>-3</v>
      </c>
      <c r="H2366" s="20">
        <f t="shared" si="470"/>
        <v>3.7111726080000027E-4</v>
      </c>
      <c r="J2366" s="7">
        <f>IF($A2366="二本差勝",先鋒分析!$D$14,IF($A2366="一本差勝",先鋒分析!$D$15,IF($A2366="引き分け",先鋒分析!$D$16,IF($A2366="一本差負",先鋒分析!$D$17,先鋒分析!$D$18))))</f>
        <v>0.26400000000000001</v>
      </c>
      <c r="K2366" s="19">
        <f t="shared" si="471"/>
        <v>0</v>
      </c>
      <c r="L2366" s="19">
        <f t="shared" si="472"/>
        <v>0</v>
      </c>
      <c r="M2366" s="7">
        <f>IF($B2366="二本差勝",次鋒分析!$D$14,IF($B2366="一本差勝",次鋒分析!$D$15,IF($B2366="引き分け",次鋒分析!$D$16,IF($B2366="一本差負",次鋒分析!$D$17,次鋒分析!$D$18))))</f>
        <v>0.16000000000000003</v>
      </c>
      <c r="N2366" s="1">
        <f t="shared" si="473"/>
        <v>-1</v>
      </c>
      <c r="O2366" s="1">
        <f t="shared" si="474"/>
        <v>-2</v>
      </c>
      <c r="P2366" s="7">
        <f>IF($C2366="二本差勝",中堅分析!$D$14,IF($C2366="一本差勝",中堅分析!$D$15,IF($C2366="引き分け",中堅分析!$D$16,IF($C2366="一本差負",中堅分析!$D$17,中堅分析!$D$18))))</f>
        <v>0.26400000000000001</v>
      </c>
      <c r="Q2366" s="1">
        <f t="shared" si="475"/>
        <v>0</v>
      </c>
      <c r="R2366" s="1">
        <f t="shared" si="476"/>
        <v>0</v>
      </c>
      <c r="S2366" s="7">
        <f>IF($D2366="二本差勝",副将分析!$D$14,IF($D2366="一本差勝",副将分析!$D$15,IF($D2366="引き分け",副将分析!$D$16,IF($D2366="一本差負",副将分析!$D$17,副将分析!$D$18))))</f>
        <v>0.16000000000000003</v>
      </c>
      <c r="T2366" s="1">
        <f t="shared" si="477"/>
        <v>-1</v>
      </c>
      <c r="U2366" s="1">
        <f t="shared" si="478"/>
        <v>-2</v>
      </c>
      <c r="V2366" s="7">
        <f>IF($E2366="二本差勝",大将分析!$D$14,IF($E2366="一本差勝",大将分析!$D$15,IF($E2366="引き分け",大将分析!$D$16,IF($E2366="一本差負",大将分析!$D$17,大将分析!$D$18))))</f>
        <v>0.20800000000000002</v>
      </c>
      <c r="W2366" s="1">
        <f t="shared" si="479"/>
        <v>1</v>
      </c>
      <c r="X2366" s="1">
        <f t="shared" si="480"/>
        <v>1</v>
      </c>
    </row>
    <row r="2367" spans="1:24" x14ac:dyDescent="0.15">
      <c r="A2367" s="1" t="s">
        <v>22</v>
      </c>
      <c r="B2367" s="1" t="s">
        <v>42</v>
      </c>
      <c r="C2367" s="1" t="s">
        <v>42</v>
      </c>
      <c r="D2367" s="1" t="s">
        <v>40</v>
      </c>
      <c r="E2367" s="1" t="s">
        <v>22</v>
      </c>
      <c r="F2367" s="19">
        <f t="shared" si="468"/>
        <v>-1</v>
      </c>
      <c r="G2367" s="19">
        <f t="shared" si="469"/>
        <v>-3</v>
      </c>
      <c r="H2367" s="20">
        <f t="shared" si="470"/>
        <v>3.7111726080000027E-4</v>
      </c>
      <c r="J2367" s="7">
        <f>IF($A2367="二本差勝",先鋒分析!$D$14,IF($A2367="一本差勝",先鋒分析!$D$15,IF($A2367="引き分け",先鋒分析!$D$16,IF($A2367="一本差負",先鋒分析!$D$17,先鋒分析!$D$18))))</f>
        <v>0.26400000000000001</v>
      </c>
      <c r="K2367" s="19">
        <f t="shared" si="471"/>
        <v>0</v>
      </c>
      <c r="L2367" s="19">
        <f t="shared" si="472"/>
        <v>0</v>
      </c>
      <c r="M2367" s="7">
        <f>IF($B2367="二本差勝",次鋒分析!$D$14,IF($B2367="一本差勝",次鋒分析!$D$15,IF($B2367="引き分け",次鋒分析!$D$16,IF($B2367="一本差負",次鋒分析!$D$17,次鋒分析!$D$18))))</f>
        <v>0.16000000000000003</v>
      </c>
      <c r="N2367" s="1">
        <f t="shared" si="473"/>
        <v>-1</v>
      </c>
      <c r="O2367" s="1">
        <f t="shared" si="474"/>
        <v>-2</v>
      </c>
      <c r="P2367" s="7">
        <f>IF($C2367="二本差勝",中堅分析!$D$14,IF($C2367="一本差勝",中堅分析!$D$15,IF($C2367="引き分け",中堅分析!$D$16,IF($C2367="一本差負",中堅分析!$D$17,中堅分析!$D$18))))</f>
        <v>0.16000000000000003</v>
      </c>
      <c r="Q2367" s="1">
        <f t="shared" si="475"/>
        <v>-1</v>
      </c>
      <c r="R2367" s="1">
        <f t="shared" si="476"/>
        <v>-2</v>
      </c>
      <c r="S2367" s="7">
        <f>IF($D2367="二本差勝",副将分析!$D$14,IF($D2367="一本差勝",副将分析!$D$15,IF($D2367="引き分け",副将分析!$D$16,IF($D2367="一本差負",副将分析!$D$17,副将分析!$D$18))))</f>
        <v>0.20800000000000002</v>
      </c>
      <c r="T2367" s="1">
        <f t="shared" si="477"/>
        <v>1</v>
      </c>
      <c r="U2367" s="1">
        <f t="shared" si="478"/>
        <v>1</v>
      </c>
      <c r="V2367" s="7">
        <f>IF($E2367="二本差勝",大将分析!$D$14,IF($E2367="一本差勝",大将分析!$D$15,IF($E2367="引き分け",大将分析!$D$16,IF($E2367="一本差負",大将分析!$D$17,大将分析!$D$18))))</f>
        <v>0.26400000000000001</v>
      </c>
      <c r="W2367" s="1">
        <f t="shared" si="479"/>
        <v>0</v>
      </c>
      <c r="X2367" s="1">
        <f t="shared" si="480"/>
        <v>0</v>
      </c>
    </row>
    <row r="2368" spans="1:24" x14ac:dyDescent="0.15">
      <c r="A2368" s="1" t="s">
        <v>22</v>
      </c>
      <c r="B2368" s="1" t="s">
        <v>42</v>
      </c>
      <c r="C2368" s="1" t="s">
        <v>42</v>
      </c>
      <c r="D2368" s="1" t="s">
        <v>22</v>
      </c>
      <c r="E2368" s="1" t="s">
        <v>40</v>
      </c>
      <c r="F2368" s="19">
        <f t="shared" si="468"/>
        <v>-1</v>
      </c>
      <c r="G2368" s="19">
        <f t="shared" si="469"/>
        <v>-3</v>
      </c>
      <c r="H2368" s="20">
        <f t="shared" si="470"/>
        <v>3.7111726080000027E-4</v>
      </c>
      <c r="J2368" s="7">
        <f>IF($A2368="二本差勝",先鋒分析!$D$14,IF($A2368="一本差勝",先鋒分析!$D$15,IF($A2368="引き分け",先鋒分析!$D$16,IF($A2368="一本差負",先鋒分析!$D$17,先鋒分析!$D$18))))</f>
        <v>0.26400000000000001</v>
      </c>
      <c r="K2368" s="19">
        <f t="shared" si="471"/>
        <v>0</v>
      </c>
      <c r="L2368" s="19">
        <f t="shared" si="472"/>
        <v>0</v>
      </c>
      <c r="M2368" s="7">
        <f>IF($B2368="二本差勝",次鋒分析!$D$14,IF($B2368="一本差勝",次鋒分析!$D$15,IF($B2368="引き分け",次鋒分析!$D$16,IF($B2368="一本差負",次鋒分析!$D$17,次鋒分析!$D$18))))</f>
        <v>0.16000000000000003</v>
      </c>
      <c r="N2368" s="1">
        <f t="shared" si="473"/>
        <v>-1</v>
      </c>
      <c r="O2368" s="1">
        <f t="shared" si="474"/>
        <v>-2</v>
      </c>
      <c r="P2368" s="7">
        <f>IF($C2368="二本差勝",中堅分析!$D$14,IF($C2368="一本差勝",中堅分析!$D$15,IF($C2368="引き分け",中堅分析!$D$16,IF($C2368="一本差負",中堅分析!$D$17,中堅分析!$D$18))))</f>
        <v>0.16000000000000003</v>
      </c>
      <c r="Q2368" s="1">
        <f t="shared" si="475"/>
        <v>-1</v>
      </c>
      <c r="R2368" s="1">
        <f t="shared" si="476"/>
        <v>-2</v>
      </c>
      <c r="S2368" s="7">
        <f>IF($D2368="二本差勝",副将分析!$D$14,IF($D2368="一本差勝",副将分析!$D$15,IF($D2368="引き分け",副将分析!$D$16,IF($D2368="一本差負",副将分析!$D$17,副将分析!$D$18))))</f>
        <v>0.26400000000000001</v>
      </c>
      <c r="T2368" s="1">
        <f t="shared" si="477"/>
        <v>0</v>
      </c>
      <c r="U2368" s="1">
        <f t="shared" si="478"/>
        <v>0</v>
      </c>
      <c r="V2368" s="7">
        <f>IF($E2368="二本差勝",大将分析!$D$14,IF($E2368="一本差勝",大将分析!$D$15,IF($E2368="引き分け",大将分析!$D$16,IF($E2368="一本差負",大将分析!$D$17,大将分析!$D$18))))</f>
        <v>0.20800000000000002</v>
      </c>
      <c r="W2368" s="1">
        <f t="shared" si="479"/>
        <v>1</v>
      </c>
      <c r="X2368" s="1">
        <f t="shared" si="480"/>
        <v>1</v>
      </c>
    </row>
    <row r="2369" spans="1:24" x14ac:dyDescent="0.15">
      <c r="A2369" s="1" t="s">
        <v>41</v>
      </c>
      <c r="B2369" s="1" t="s">
        <v>40</v>
      </c>
      <c r="C2369" s="1" t="s">
        <v>40</v>
      </c>
      <c r="D2369" s="1" t="s">
        <v>42</v>
      </c>
      <c r="E2369" s="1" t="s">
        <v>42</v>
      </c>
      <c r="F2369" s="19">
        <f t="shared" si="468"/>
        <v>-1</v>
      </c>
      <c r="G2369" s="19">
        <f t="shared" si="469"/>
        <v>-3</v>
      </c>
      <c r="H2369" s="20">
        <f t="shared" si="470"/>
        <v>2.3037214720000016E-4</v>
      </c>
      <c r="J2369" s="7">
        <f>IF($A2369="二本差勝",先鋒分析!$D$14,IF($A2369="一本差勝",先鋒分析!$D$15,IF($A2369="引き分け",先鋒分析!$D$16,IF($A2369="一本差負",先鋒分析!$D$17,先鋒分析!$D$18))))</f>
        <v>0.20800000000000002</v>
      </c>
      <c r="K2369" s="19">
        <f t="shared" si="471"/>
        <v>-1</v>
      </c>
      <c r="L2369" s="19">
        <f t="shared" si="472"/>
        <v>-1</v>
      </c>
      <c r="M2369" s="7">
        <f>IF($B2369="二本差勝",次鋒分析!$D$14,IF($B2369="一本差勝",次鋒分析!$D$15,IF($B2369="引き分け",次鋒分析!$D$16,IF($B2369="一本差負",次鋒分析!$D$17,次鋒分析!$D$18))))</f>
        <v>0.20800000000000002</v>
      </c>
      <c r="N2369" s="1">
        <f t="shared" si="473"/>
        <v>1</v>
      </c>
      <c r="O2369" s="1">
        <f t="shared" si="474"/>
        <v>1</v>
      </c>
      <c r="P2369" s="7">
        <f>IF($C2369="二本差勝",中堅分析!$D$14,IF($C2369="一本差勝",中堅分析!$D$15,IF($C2369="引き分け",中堅分析!$D$16,IF($C2369="一本差負",中堅分析!$D$17,中堅分析!$D$18))))</f>
        <v>0.20800000000000002</v>
      </c>
      <c r="Q2369" s="1">
        <f t="shared" si="475"/>
        <v>1</v>
      </c>
      <c r="R2369" s="1">
        <f t="shared" si="476"/>
        <v>1</v>
      </c>
      <c r="S2369" s="7">
        <f>IF($D2369="二本差勝",副将分析!$D$14,IF($D2369="一本差勝",副将分析!$D$15,IF($D2369="引き分け",副将分析!$D$16,IF($D2369="一本差負",副将分析!$D$17,副将分析!$D$18))))</f>
        <v>0.16000000000000003</v>
      </c>
      <c r="T2369" s="1">
        <f t="shared" si="477"/>
        <v>-1</v>
      </c>
      <c r="U2369" s="1">
        <f t="shared" si="478"/>
        <v>-2</v>
      </c>
      <c r="V2369" s="7">
        <f>IF($E2369="二本差勝",大将分析!$D$14,IF($E2369="一本差勝",大将分析!$D$15,IF($E2369="引き分け",大将分析!$D$16,IF($E2369="一本差負",大将分析!$D$17,大将分析!$D$18))))</f>
        <v>0.16000000000000003</v>
      </c>
      <c r="W2369" s="1">
        <f t="shared" si="479"/>
        <v>-1</v>
      </c>
      <c r="X2369" s="1">
        <f t="shared" si="480"/>
        <v>-2</v>
      </c>
    </row>
    <row r="2370" spans="1:24" x14ac:dyDescent="0.15">
      <c r="A2370" s="1" t="s">
        <v>41</v>
      </c>
      <c r="B2370" s="1" t="s">
        <v>40</v>
      </c>
      <c r="C2370" s="1" t="s">
        <v>42</v>
      </c>
      <c r="D2370" s="1" t="s">
        <v>40</v>
      </c>
      <c r="E2370" s="1" t="s">
        <v>42</v>
      </c>
      <c r="F2370" s="19">
        <f t="shared" si="468"/>
        <v>-1</v>
      </c>
      <c r="G2370" s="19">
        <f t="shared" si="469"/>
        <v>-3</v>
      </c>
      <c r="H2370" s="20">
        <f t="shared" si="470"/>
        <v>2.3037214720000016E-4</v>
      </c>
      <c r="J2370" s="7">
        <f>IF($A2370="二本差勝",先鋒分析!$D$14,IF($A2370="一本差勝",先鋒分析!$D$15,IF($A2370="引き分け",先鋒分析!$D$16,IF($A2370="一本差負",先鋒分析!$D$17,先鋒分析!$D$18))))</f>
        <v>0.20800000000000002</v>
      </c>
      <c r="K2370" s="19">
        <f t="shared" si="471"/>
        <v>-1</v>
      </c>
      <c r="L2370" s="19">
        <f t="shared" si="472"/>
        <v>-1</v>
      </c>
      <c r="M2370" s="7">
        <f>IF($B2370="二本差勝",次鋒分析!$D$14,IF($B2370="一本差勝",次鋒分析!$D$15,IF($B2370="引き分け",次鋒分析!$D$16,IF($B2370="一本差負",次鋒分析!$D$17,次鋒分析!$D$18))))</f>
        <v>0.20800000000000002</v>
      </c>
      <c r="N2370" s="1">
        <f t="shared" si="473"/>
        <v>1</v>
      </c>
      <c r="O2370" s="1">
        <f t="shared" si="474"/>
        <v>1</v>
      </c>
      <c r="P2370" s="7">
        <f>IF($C2370="二本差勝",中堅分析!$D$14,IF($C2370="一本差勝",中堅分析!$D$15,IF($C2370="引き分け",中堅分析!$D$16,IF($C2370="一本差負",中堅分析!$D$17,中堅分析!$D$18))))</f>
        <v>0.16000000000000003</v>
      </c>
      <c r="Q2370" s="1">
        <f t="shared" si="475"/>
        <v>-1</v>
      </c>
      <c r="R2370" s="1">
        <f t="shared" si="476"/>
        <v>-2</v>
      </c>
      <c r="S2370" s="7">
        <f>IF($D2370="二本差勝",副将分析!$D$14,IF($D2370="一本差勝",副将分析!$D$15,IF($D2370="引き分け",副将分析!$D$16,IF($D2370="一本差負",副将分析!$D$17,副将分析!$D$18))))</f>
        <v>0.20800000000000002</v>
      </c>
      <c r="T2370" s="1">
        <f t="shared" si="477"/>
        <v>1</v>
      </c>
      <c r="U2370" s="1">
        <f t="shared" si="478"/>
        <v>1</v>
      </c>
      <c r="V2370" s="7">
        <f>IF($E2370="二本差勝",大将分析!$D$14,IF($E2370="一本差勝",大将分析!$D$15,IF($E2370="引き分け",大将分析!$D$16,IF($E2370="一本差負",大将分析!$D$17,大将分析!$D$18))))</f>
        <v>0.16000000000000003</v>
      </c>
      <c r="W2370" s="1">
        <f t="shared" si="479"/>
        <v>-1</v>
      </c>
      <c r="X2370" s="1">
        <f t="shared" si="480"/>
        <v>-2</v>
      </c>
    </row>
    <row r="2371" spans="1:24" x14ac:dyDescent="0.15">
      <c r="A2371" s="1" t="s">
        <v>41</v>
      </c>
      <c r="B2371" s="1" t="s">
        <v>40</v>
      </c>
      <c r="C2371" s="1" t="s">
        <v>42</v>
      </c>
      <c r="D2371" s="1" t="s">
        <v>42</v>
      </c>
      <c r="E2371" s="1" t="s">
        <v>40</v>
      </c>
      <c r="F2371" s="19">
        <f t="shared" si="468"/>
        <v>-1</v>
      </c>
      <c r="G2371" s="19">
        <f t="shared" si="469"/>
        <v>-3</v>
      </c>
      <c r="H2371" s="20">
        <f t="shared" si="470"/>
        <v>2.3037214720000019E-4</v>
      </c>
      <c r="J2371" s="7">
        <f>IF($A2371="二本差勝",先鋒分析!$D$14,IF($A2371="一本差勝",先鋒分析!$D$15,IF($A2371="引き分け",先鋒分析!$D$16,IF($A2371="一本差負",先鋒分析!$D$17,先鋒分析!$D$18))))</f>
        <v>0.20800000000000002</v>
      </c>
      <c r="K2371" s="19">
        <f t="shared" si="471"/>
        <v>-1</v>
      </c>
      <c r="L2371" s="19">
        <f t="shared" si="472"/>
        <v>-1</v>
      </c>
      <c r="M2371" s="7">
        <f>IF($B2371="二本差勝",次鋒分析!$D$14,IF($B2371="一本差勝",次鋒分析!$D$15,IF($B2371="引き分け",次鋒分析!$D$16,IF($B2371="一本差負",次鋒分析!$D$17,次鋒分析!$D$18))))</f>
        <v>0.20800000000000002</v>
      </c>
      <c r="N2371" s="1">
        <f t="shared" si="473"/>
        <v>1</v>
      </c>
      <c r="O2371" s="1">
        <f t="shared" si="474"/>
        <v>1</v>
      </c>
      <c r="P2371" s="7">
        <f>IF($C2371="二本差勝",中堅分析!$D$14,IF($C2371="一本差勝",中堅分析!$D$15,IF($C2371="引き分け",中堅分析!$D$16,IF($C2371="一本差負",中堅分析!$D$17,中堅分析!$D$18))))</f>
        <v>0.16000000000000003</v>
      </c>
      <c r="Q2371" s="1">
        <f t="shared" si="475"/>
        <v>-1</v>
      </c>
      <c r="R2371" s="1">
        <f t="shared" si="476"/>
        <v>-2</v>
      </c>
      <c r="S2371" s="7">
        <f>IF($D2371="二本差勝",副将分析!$D$14,IF($D2371="一本差勝",副将分析!$D$15,IF($D2371="引き分け",副将分析!$D$16,IF($D2371="一本差負",副将分析!$D$17,副将分析!$D$18))))</f>
        <v>0.16000000000000003</v>
      </c>
      <c r="T2371" s="1">
        <f t="shared" si="477"/>
        <v>-1</v>
      </c>
      <c r="U2371" s="1">
        <f t="shared" si="478"/>
        <v>-2</v>
      </c>
      <c r="V2371" s="7">
        <f>IF($E2371="二本差勝",大将分析!$D$14,IF($E2371="一本差勝",大将分析!$D$15,IF($E2371="引き分け",大将分析!$D$16,IF($E2371="一本差負",大将分析!$D$17,大将分析!$D$18))))</f>
        <v>0.20800000000000002</v>
      </c>
      <c r="W2371" s="1">
        <f t="shared" si="479"/>
        <v>1</v>
      </c>
      <c r="X2371" s="1">
        <f t="shared" si="480"/>
        <v>1</v>
      </c>
    </row>
    <row r="2372" spans="1:24" x14ac:dyDescent="0.15">
      <c r="A2372" s="1" t="s">
        <v>41</v>
      </c>
      <c r="B2372" s="1" t="s">
        <v>42</v>
      </c>
      <c r="C2372" s="1" t="s">
        <v>40</v>
      </c>
      <c r="D2372" s="1" t="s">
        <v>40</v>
      </c>
      <c r="E2372" s="1" t="s">
        <v>42</v>
      </c>
      <c r="F2372" s="19">
        <f t="shared" si="468"/>
        <v>-1</v>
      </c>
      <c r="G2372" s="19">
        <f t="shared" si="469"/>
        <v>-3</v>
      </c>
      <c r="H2372" s="20">
        <f t="shared" si="470"/>
        <v>2.3037214720000016E-4</v>
      </c>
      <c r="J2372" s="7">
        <f>IF($A2372="二本差勝",先鋒分析!$D$14,IF($A2372="一本差勝",先鋒分析!$D$15,IF($A2372="引き分け",先鋒分析!$D$16,IF($A2372="一本差負",先鋒分析!$D$17,先鋒分析!$D$18))))</f>
        <v>0.20800000000000002</v>
      </c>
      <c r="K2372" s="19">
        <f t="shared" si="471"/>
        <v>-1</v>
      </c>
      <c r="L2372" s="19">
        <f t="shared" si="472"/>
        <v>-1</v>
      </c>
      <c r="M2372" s="7">
        <f>IF($B2372="二本差勝",次鋒分析!$D$14,IF($B2372="一本差勝",次鋒分析!$D$15,IF($B2372="引き分け",次鋒分析!$D$16,IF($B2372="一本差負",次鋒分析!$D$17,次鋒分析!$D$18))))</f>
        <v>0.16000000000000003</v>
      </c>
      <c r="N2372" s="1">
        <f t="shared" si="473"/>
        <v>-1</v>
      </c>
      <c r="O2372" s="1">
        <f t="shared" si="474"/>
        <v>-2</v>
      </c>
      <c r="P2372" s="7">
        <f>IF($C2372="二本差勝",中堅分析!$D$14,IF($C2372="一本差勝",中堅分析!$D$15,IF($C2372="引き分け",中堅分析!$D$16,IF($C2372="一本差負",中堅分析!$D$17,中堅分析!$D$18))))</f>
        <v>0.20800000000000002</v>
      </c>
      <c r="Q2372" s="1">
        <f t="shared" si="475"/>
        <v>1</v>
      </c>
      <c r="R2372" s="1">
        <f t="shared" si="476"/>
        <v>1</v>
      </c>
      <c r="S2372" s="7">
        <f>IF($D2372="二本差勝",副将分析!$D$14,IF($D2372="一本差勝",副将分析!$D$15,IF($D2372="引き分け",副将分析!$D$16,IF($D2372="一本差負",副将分析!$D$17,副将分析!$D$18))))</f>
        <v>0.20800000000000002</v>
      </c>
      <c r="T2372" s="1">
        <f t="shared" si="477"/>
        <v>1</v>
      </c>
      <c r="U2372" s="1">
        <f t="shared" si="478"/>
        <v>1</v>
      </c>
      <c r="V2372" s="7">
        <f>IF($E2372="二本差勝",大将分析!$D$14,IF($E2372="一本差勝",大将分析!$D$15,IF($E2372="引き分け",大将分析!$D$16,IF($E2372="一本差負",大将分析!$D$17,大将分析!$D$18))))</f>
        <v>0.16000000000000003</v>
      </c>
      <c r="W2372" s="1">
        <f t="shared" si="479"/>
        <v>-1</v>
      </c>
      <c r="X2372" s="1">
        <f t="shared" si="480"/>
        <v>-2</v>
      </c>
    </row>
    <row r="2373" spans="1:24" x14ac:dyDescent="0.15">
      <c r="A2373" s="1" t="s">
        <v>41</v>
      </c>
      <c r="B2373" s="1" t="s">
        <v>42</v>
      </c>
      <c r="C2373" s="1" t="s">
        <v>40</v>
      </c>
      <c r="D2373" s="1" t="s">
        <v>42</v>
      </c>
      <c r="E2373" s="1" t="s">
        <v>40</v>
      </c>
      <c r="F2373" s="19">
        <f t="shared" si="468"/>
        <v>-1</v>
      </c>
      <c r="G2373" s="19">
        <f t="shared" si="469"/>
        <v>-3</v>
      </c>
      <c r="H2373" s="20">
        <f t="shared" si="470"/>
        <v>2.3037214720000019E-4</v>
      </c>
      <c r="J2373" s="7">
        <f>IF($A2373="二本差勝",先鋒分析!$D$14,IF($A2373="一本差勝",先鋒分析!$D$15,IF($A2373="引き分け",先鋒分析!$D$16,IF($A2373="一本差負",先鋒分析!$D$17,先鋒分析!$D$18))))</f>
        <v>0.20800000000000002</v>
      </c>
      <c r="K2373" s="19">
        <f t="shared" si="471"/>
        <v>-1</v>
      </c>
      <c r="L2373" s="19">
        <f t="shared" si="472"/>
        <v>-1</v>
      </c>
      <c r="M2373" s="7">
        <f>IF($B2373="二本差勝",次鋒分析!$D$14,IF($B2373="一本差勝",次鋒分析!$D$15,IF($B2373="引き分け",次鋒分析!$D$16,IF($B2373="一本差負",次鋒分析!$D$17,次鋒分析!$D$18))))</f>
        <v>0.16000000000000003</v>
      </c>
      <c r="N2373" s="1">
        <f t="shared" si="473"/>
        <v>-1</v>
      </c>
      <c r="O2373" s="1">
        <f t="shared" si="474"/>
        <v>-2</v>
      </c>
      <c r="P2373" s="7">
        <f>IF($C2373="二本差勝",中堅分析!$D$14,IF($C2373="一本差勝",中堅分析!$D$15,IF($C2373="引き分け",中堅分析!$D$16,IF($C2373="一本差負",中堅分析!$D$17,中堅分析!$D$18))))</f>
        <v>0.20800000000000002</v>
      </c>
      <c r="Q2373" s="1">
        <f t="shared" si="475"/>
        <v>1</v>
      </c>
      <c r="R2373" s="1">
        <f t="shared" si="476"/>
        <v>1</v>
      </c>
      <c r="S2373" s="7">
        <f>IF($D2373="二本差勝",副将分析!$D$14,IF($D2373="一本差勝",副将分析!$D$15,IF($D2373="引き分け",副将分析!$D$16,IF($D2373="一本差負",副将分析!$D$17,副将分析!$D$18))))</f>
        <v>0.16000000000000003</v>
      </c>
      <c r="T2373" s="1">
        <f t="shared" si="477"/>
        <v>-1</v>
      </c>
      <c r="U2373" s="1">
        <f t="shared" si="478"/>
        <v>-2</v>
      </c>
      <c r="V2373" s="7">
        <f>IF($E2373="二本差勝",大将分析!$D$14,IF($E2373="一本差勝",大将分析!$D$15,IF($E2373="引き分け",大将分析!$D$16,IF($E2373="一本差負",大将分析!$D$17,大将分析!$D$18))))</f>
        <v>0.20800000000000002</v>
      </c>
      <c r="W2373" s="1">
        <f t="shared" si="479"/>
        <v>1</v>
      </c>
      <c r="X2373" s="1">
        <f t="shared" si="480"/>
        <v>1</v>
      </c>
    </row>
    <row r="2374" spans="1:24" x14ac:dyDescent="0.15">
      <c r="A2374" s="1" t="s">
        <v>41</v>
      </c>
      <c r="B2374" s="1" t="s">
        <v>42</v>
      </c>
      <c r="C2374" s="1" t="s">
        <v>42</v>
      </c>
      <c r="D2374" s="1" t="s">
        <v>40</v>
      </c>
      <c r="E2374" s="1" t="s">
        <v>40</v>
      </c>
      <c r="F2374" s="19">
        <f t="shared" si="468"/>
        <v>-1</v>
      </c>
      <c r="G2374" s="19">
        <f t="shared" si="469"/>
        <v>-3</v>
      </c>
      <c r="H2374" s="20">
        <f t="shared" si="470"/>
        <v>2.3037214720000014E-4</v>
      </c>
      <c r="J2374" s="7">
        <f>IF($A2374="二本差勝",先鋒分析!$D$14,IF($A2374="一本差勝",先鋒分析!$D$15,IF($A2374="引き分け",先鋒分析!$D$16,IF($A2374="一本差負",先鋒分析!$D$17,先鋒分析!$D$18))))</f>
        <v>0.20800000000000002</v>
      </c>
      <c r="K2374" s="19">
        <f t="shared" si="471"/>
        <v>-1</v>
      </c>
      <c r="L2374" s="19">
        <f t="shared" si="472"/>
        <v>-1</v>
      </c>
      <c r="M2374" s="7">
        <f>IF($B2374="二本差勝",次鋒分析!$D$14,IF($B2374="一本差勝",次鋒分析!$D$15,IF($B2374="引き分け",次鋒分析!$D$16,IF($B2374="一本差負",次鋒分析!$D$17,次鋒分析!$D$18))))</f>
        <v>0.16000000000000003</v>
      </c>
      <c r="N2374" s="1">
        <f t="shared" si="473"/>
        <v>-1</v>
      </c>
      <c r="O2374" s="1">
        <f t="shared" si="474"/>
        <v>-2</v>
      </c>
      <c r="P2374" s="7">
        <f>IF($C2374="二本差勝",中堅分析!$D$14,IF($C2374="一本差勝",中堅分析!$D$15,IF($C2374="引き分け",中堅分析!$D$16,IF($C2374="一本差負",中堅分析!$D$17,中堅分析!$D$18))))</f>
        <v>0.16000000000000003</v>
      </c>
      <c r="Q2374" s="1">
        <f t="shared" si="475"/>
        <v>-1</v>
      </c>
      <c r="R2374" s="1">
        <f t="shared" si="476"/>
        <v>-2</v>
      </c>
      <c r="S2374" s="7">
        <f>IF($D2374="二本差勝",副将分析!$D$14,IF($D2374="一本差勝",副将分析!$D$15,IF($D2374="引き分け",副将分析!$D$16,IF($D2374="一本差負",副将分析!$D$17,副将分析!$D$18))))</f>
        <v>0.20800000000000002</v>
      </c>
      <c r="T2374" s="1">
        <f t="shared" si="477"/>
        <v>1</v>
      </c>
      <c r="U2374" s="1">
        <f t="shared" si="478"/>
        <v>1</v>
      </c>
      <c r="V2374" s="7">
        <f>IF($E2374="二本差勝",大将分析!$D$14,IF($E2374="一本差勝",大将分析!$D$15,IF($E2374="引き分け",大将分析!$D$16,IF($E2374="一本差負",大将分析!$D$17,大将分析!$D$18))))</f>
        <v>0.20800000000000002</v>
      </c>
      <c r="W2374" s="1">
        <f t="shared" si="479"/>
        <v>1</v>
      </c>
      <c r="X2374" s="1">
        <f t="shared" si="480"/>
        <v>1</v>
      </c>
    </row>
    <row r="2375" spans="1:24" x14ac:dyDescent="0.15">
      <c r="A2375" s="1" t="s">
        <v>42</v>
      </c>
      <c r="B2375" s="1" t="s">
        <v>39</v>
      </c>
      <c r="C2375" s="1" t="s">
        <v>40</v>
      </c>
      <c r="D2375" s="1" t="s">
        <v>42</v>
      </c>
      <c r="E2375" s="1" t="s">
        <v>42</v>
      </c>
      <c r="F2375" s="19">
        <f t="shared" si="468"/>
        <v>-1</v>
      </c>
      <c r="G2375" s="19">
        <f t="shared" si="469"/>
        <v>-3</v>
      </c>
      <c r="H2375" s="20">
        <f t="shared" si="470"/>
        <v>1.3631488000000013E-4</v>
      </c>
      <c r="J2375" s="7">
        <f>IF($A2375="二本差勝",先鋒分析!$D$14,IF($A2375="一本差勝",先鋒分析!$D$15,IF($A2375="引き分け",先鋒分析!$D$16,IF($A2375="一本差負",先鋒分析!$D$17,先鋒分析!$D$18))))</f>
        <v>0.16000000000000003</v>
      </c>
      <c r="K2375" s="19">
        <f t="shared" si="471"/>
        <v>-1</v>
      </c>
      <c r="L2375" s="19">
        <f t="shared" si="472"/>
        <v>-2</v>
      </c>
      <c r="M2375" s="7">
        <f>IF($B2375="二本差勝",次鋒分析!$D$14,IF($B2375="一本差勝",次鋒分析!$D$15,IF($B2375="引き分け",次鋒分析!$D$16,IF($B2375="一本差負",次鋒分析!$D$17,次鋒分析!$D$18))))</f>
        <v>0.16000000000000003</v>
      </c>
      <c r="N2375" s="1">
        <f t="shared" si="473"/>
        <v>1</v>
      </c>
      <c r="O2375" s="1">
        <f t="shared" si="474"/>
        <v>2</v>
      </c>
      <c r="P2375" s="7">
        <f>IF($C2375="二本差勝",中堅分析!$D$14,IF($C2375="一本差勝",中堅分析!$D$15,IF($C2375="引き分け",中堅分析!$D$16,IF($C2375="一本差負",中堅分析!$D$17,中堅分析!$D$18))))</f>
        <v>0.20800000000000002</v>
      </c>
      <c r="Q2375" s="1">
        <f t="shared" si="475"/>
        <v>1</v>
      </c>
      <c r="R2375" s="1">
        <f t="shared" si="476"/>
        <v>1</v>
      </c>
      <c r="S2375" s="7">
        <f>IF($D2375="二本差勝",副将分析!$D$14,IF($D2375="一本差勝",副将分析!$D$15,IF($D2375="引き分け",副将分析!$D$16,IF($D2375="一本差負",副将分析!$D$17,副将分析!$D$18))))</f>
        <v>0.16000000000000003</v>
      </c>
      <c r="T2375" s="1">
        <f t="shared" si="477"/>
        <v>-1</v>
      </c>
      <c r="U2375" s="1">
        <f t="shared" si="478"/>
        <v>-2</v>
      </c>
      <c r="V2375" s="7">
        <f>IF($E2375="二本差勝",大将分析!$D$14,IF($E2375="一本差勝",大将分析!$D$15,IF($E2375="引き分け",大将分析!$D$16,IF($E2375="一本差負",大将分析!$D$17,大将分析!$D$18))))</f>
        <v>0.16000000000000003</v>
      </c>
      <c r="W2375" s="1">
        <f t="shared" si="479"/>
        <v>-1</v>
      </c>
      <c r="X2375" s="1">
        <f t="shared" si="480"/>
        <v>-2</v>
      </c>
    </row>
    <row r="2376" spans="1:24" x14ac:dyDescent="0.15">
      <c r="A2376" s="1" t="s">
        <v>42</v>
      </c>
      <c r="B2376" s="1" t="s">
        <v>39</v>
      </c>
      <c r="C2376" s="1" t="s">
        <v>42</v>
      </c>
      <c r="D2376" s="1" t="s">
        <v>40</v>
      </c>
      <c r="E2376" s="1" t="s">
        <v>42</v>
      </c>
      <c r="F2376" s="19">
        <f t="shared" ref="F2376:F2439" si="481">K2376+N2376+Q2376+T2376+W2376</f>
        <v>-1</v>
      </c>
      <c r="G2376" s="19">
        <f t="shared" ref="G2376:G2439" si="482">L2376+O2376+R2376+U2376+X2376</f>
        <v>-3</v>
      </c>
      <c r="H2376" s="20">
        <f t="shared" ref="H2376:H2439" si="483">J2376*M2376*P2376*S2376*V2376</f>
        <v>1.3631488000000013E-4</v>
      </c>
      <c r="J2376" s="7">
        <f>IF($A2376="二本差勝",先鋒分析!$D$14,IF($A2376="一本差勝",先鋒分析!$D$15,IF($A2376="引き分け",先鋒分析!$D$16,IF($A2376="一本差負",先鋒分析!$D$17,先鋒分析!$D$18))))</f>
        <v>0.16000000000000003</v>
      </c>
      <c r="K2376" s="19">
        <f t="shared" ref="K2376:K2439" si="484">IF($A2376="二本差勝",1,IF($A2376="一本差勝",1,IF($A2376="引き分け",0,-1)))</f>
        <v>-1</v>
      </c>
      <c r="L2376" s="19">
        <f t="shared" ref="L2376:L2439" si="485">IF($A2376="二本差勝",2,IF($A2376="一本差勝",1,IF($A2376="引き分け",0,IF($A2376="一本差負",-1,-2))))</f>
        <v>-2</v>
      </c>
      <c r="M2376" s="7">
        <f>IF($B2376="二本差勝",次鋒分析!$D$14,IF($B2376="一本差勝",次鋒分析!$D$15,IF($B2376="引き分け",次鋒分析!$D$16,IF($B2376="一本差負",次鋒分析!$D$17,次鋒分析!$D$18))))</f>
        <v>0.16000000000000003</v>
      </c>
      <c r="N2376" s="1">
        <f t="shared" ref="N2376:N2439" si="486">IF($B2376="二本差勝",1,IF($B2376="一本差勝",1,IF($B2376="引き分け",0,-1)))</f>
        <v>1</v>
      </c>
      <c r="O2376" s="1">
        <f t="shared" ref="O2376:O2439" si="487">IF($B2376="二本差勝",2,IF($B2376="一本差勝",1,IF($B2376="引き分け",0,IF($B2376="一本差負",-1,-2))))</f>
        <v>2</v>
      </c>
      <c r="P2376" s="7">
        <f>IF($C2376="二本差勝",中堅分析!$D$14,IF($C2376="一本差勝",中堅分析!$D$15,IF($C2376="引き分け",中堅分析!$D$16,IF($C2376="一本差負",中堅分析!$D$17,中堅分析!$D$18))))</f>
        <v>0.16000000000000003</v>
      </c>
      <c r="Q2376" s="1">
        <f t="shared" ref="Q2376:Q2439" si="488">IF($C2376="二本差勝",1,IF($C2376="一本差勝",1,IF($C2376="引き分け",0,-1)))</f>
        <v>-1</v>
      </c>
      <c r="R2376" s="1">
        <f t="shared" ref="R2376:R2439" si="489">IF($C2376="二本差勝",2,IF($C2376="一本差勝",1,IF($C2376="引き分け",0,IF($C2376="一本差負",-1,-2))))</f>
        <v>-2</v>
      </c>
      <c r="S2376" s="7">
        <f>IF($D2376="二本差勝",副将分析!$D$14,IF($D2376="一本差勝",副将分析!$D$15,IF($D2376="引き分け",副将分析!$D$16,IF($D2376="一本差負",副将分析!$D$17,副将分析!$D$18))))</f>
        <v>0.20800000000000002</v>
      </c>
      <c r="T2376" s="1">
        <f t="shared" ref="T2376:T2439" si="490">IF($D2376="二本差勝",1,IF($D2376="一本差勝",1,IF($D2376="引き分け",0,-1)))</f>
        <v>1</v>
      </c>
      <c r="U2376" s="1">
        <f t="shared" ref="U2376:U2439" si="491">IF($D2376="二本差勝",2,IF($D2376="一本差勝",1,IF($D2376="引き分け",0,IF($D2376="一本差負",-1,-2))))</f>
        <v>1</v>
      </c>
      <c r="V2376" s="7">
        <f>IF($E2376="二本差勝",大将分析!$D$14,IF($E2376="一本差勝",大将分析!$D$15,IF($E2376="引き分け",大将分析!$D$16,IF($E2376="一本差負",大将分析!$D$17,大将分析!$D$18))))</f>
        <v>0.16000000000000003</v>
      </c>
      <c r="W2376" s="1">
        <f t="shared" ref="W2376:W2439" si="492">IF($E2376="二本差勝",1,IF($E2376="一本差勝",1,IF($E2376="引き分け",0,-1)))</f>
        <v>-1</v>
      </c>
      <c r="X2376" s="1">
        <f t="shared" ref="X2376:X2439" si="493">IF($E2376="二本差勝",2,IF($E2376="一本差勝",1,IF($E2376="引き分け",0,IF($E2376="一本差負",-1,-2))))</f>
        <v>-2</v>
      </c>
    </row>
    <row r="2377" spans="1:24" x14ac:dyDescent="0.15">
      <c r="A2377" s="1" t="s">
        <v>42</v>
      </c>
      <c r="B2377" s="1" t="s">
        <v>39</v>
      </c>
      <c r="C2377" s="1" t="s">
        <v>42</v>
      </c>
      <c r="D2377" s="1" t="s">
        <v>42</v>
      </c>
      <c r="E2377" s="1" t="s">
        <v>40</v>
      </c>
      <c r="F2377" s="19">
        <f t="shared" si="481"/>
        <v>-1</v>
      </c>
      <c r="G2377" s="19">
        <f t="shared" si="482"/>
        <v>-3</v>
      </c>
      <c r="H2377" s="20">
        <f t="shared" si="483"/>
        <v>1.3631488000000013E-4</v>
      </c>
      <c r="J2377" s="7">
        <f>IF($A2377="二本差勝",先鋒分析!$D$14,IF($A2377="一本差勝",先鋒分析!$D$15,IF($A2377="引き分け",先鋒分析!$D$16,IF($A2377="一本差負",先鋒分析!$D$17,先鋒分析!$D$18))))</f>
        <v>0.16000000000000003</v>
      </c>
      <c r="K2377" s="19">
        <f t="shared" si="484"/>
        <v>-1</v>
      </c>
      <c r="L2377" s="19">
        <f t="shared" si="485"/>
        <v>-2</v>
      </c>
      <c r="M2377" s="7">
        <f>IF($B2377="二本差勝",次鋒分析!$D$14,IF($B2377="一本差勝",次鋒分析!$D$15,IF($B2377="引き分け",次鋒分析!$D$16,IF($B2377="一本差負",次鋒分析!$D$17,次鋒分析!$D$18))))</f>
        <v>0.16000000000000003</v>
      </c>
      <c r="N2377" s="1">
        <f t="shared" si="486"/>
        <v>1</v>
      </c>
      <c r="O2377" s="1">
        <f t="shared" si="487"/>
        <v>2</v>
      </c>
      <c r="P2377" s="7">
        <f>IF($C2377="二本差勝",中堅分析!$D$14,IF($C2377="一本差勝",中堅分析!$D$15,IF($C2377="引き分け",中堅分析!$D$16,IF($C2377="一本差負",中堅分析!$D$17,中堅分析!$D$18))))</f>
        <v>0.16000000000000003</v>
      </c>
      <c r="Q2377" s="1">
        <f t="shared" si="488"/>
        <v>-1</v>
      </c>
      <c r="R2377" s="1">
        <f t="shared" si="489"/>
        <v>-2</v>
      </c>
      <c r="S2377" s="7">
        <f>IF($D2377="二本差勝",副将分析!$D$14,IF($D2377="一本差勝",副将分析!$D$15,IF($D2377="引き分け",副将分析!$D$16,IF($D2377="一本差負",副将分析!$D$17,副将分析!$D$18))))</f>
        <v>0.16000000000000003</v>
      </c>
      <c r="T2377" s="1">
        <f t="shared" si="490"/>
        <v>-1</v>
      </c>
      <c r="U2377" s="1">
        <f t="shared" si="491"/>
        <v>-2</v>
      </c>
      <c r="V2377" s="7">
        <f>IF($E2377="二本差勝",大将分析!$D$14,IF($E2377="一本差勝",大将分析!$D$15,IF($E2377="引き分け",大将分析!$D$16,IF($E2377="一本差負",大将分析!$D$17,大将分析!$D$18))))</f>
        <v>0.20800000000000002</v>
      </c>
      <c r="W2377" s="1">
        <f t="shared" si="492"/>
        <v>1</v>
      </c>
      <c r="X2377" s="1">
        <f t="shared" si="493"/>
        <v>1</v>
      </c>
    </row>
    <row r="2378" spans="1:24" x14ac:dyDescent="0.15">
      <c r="A2378" s="1" t="s">
        <v>42</v>
      </c>
      <c r="B2378" s="1" t="s">
        <v>40</v>
      </c>
      <c r="C2378" s="1" t="s">
        <v>39</v>
      </c>
      <c r="D2378" s="1" t="s">
        <v>42</v>
      </c>
      <c r="E2378" s="1" t="s">
        <v>42</v>
      </c>
      <c r="F2378" s="19">
        <f t="shared" si="481"/>
        <v>-1</v>
      </c>
      <c r="G2378" s="19">
        <f t="shared" si="482"/>
        <v>-3</v>
      </c>
      <c r="H2378" s="20">
        <f t="shared" si="483"/>
        <v>1.3631488000000013E-4</v>
      </c>
      <c r="J2378" s="7">
        <f>IF($A2378="二本差勝",先鋒分析!$D$14,IF($A2378="一本差勝",先鋒分析!$D$15,IF($A2378="引き分け",先鋒分析!$D$16,IF($A2378="一本差負",先鋒分析!$D$17,先鋒分析!$D$18))))</f>
        <v>0.16000000000000003</v>
      </c>
      <c r="K2378" s="19">
        <f t="shared" si="484"/>
        <v>-1</v>
      </c>
      <c r="L2378" s="19">
        <f t="shared" si="485"/>
        <v>-2</v>
      </c>
      <c r="M2378" s="7">
        <f>IF($B2378="二本差勝",次鋒分析!$D$14,IF($B2378="一本差勝",次鋒分析!$D$15,IF($B2378="引き分け",次鋒分析!$D$16,IF($B2378="一本差負",次鋒分析!$D$17,次鋒分析!$D$18))))</f>
        <v>0.20800000000000002</v>
      </c>
      <c r="N2378" s="1">
        <f t="shared" si="486"/>
        <v>1</v>
      </c>
      <c r="O2378" s="1">
        <f t="shared" si="487"/>
        <v>1</v>
      </c>
      <c r="P2378" s="7">
        <f>IF($C2378="二本差勝",中堅分析!$D$14,IF($C2378="一本差勝",中堅分析!$D$15,IF($C2378="引き分け",中堅分析!$D$16,IF($C2378="一本差負",中堅分析!$D$17,中堅分析!$D$18))))</f>
        <v>0.16000000000000003</v>
      </c>
      <c r="Q2378" s="1">
        <f t="shared" si="488"/>
        <v>1</v>
      </c>
      <c r="R2378" s="1">
        <f t="shared" si="489"/>
        <v>2</v>
      </c>
      <c r="S2378" s="7">
        <f>IF($D2378="二本差勝",副将分析!$D$14,IF($D2378="一本差勝",副将分析!$D$15,IF($D2378="引き分け",副将分析!$D$16,IF($D2378="一本差負",副将分析!$D$17,副将分析!$D$18))))</f>
        <v>0.16000000000000003</v>
      </c>
      <c r="T2378" s="1">
        <f t="shared" si="490"/>
        <v>-1</v>
      </c>
      <c r="U2378" s="1">
        <f t="shared" si="491"/>
        <v>-2</v>
      </c>
      <c r="V2378" s="7">
        <f>IF($E2378="二本差勝",大将分析!$D$14,IF($E2378="一本差勝",大将分析!$D$15,IF($E2378="引き分け",大将分析!$D$16,IF($E2378="一本差負",大将分析!$D$17,大将分析!$D$18))))</f>
        <v>0.16000000000000003</v>
      </c>
      <c r="W2378" s="1">
        <f t="shared" si="492"/>
        <v>-1</v>
      </c>
      <c r="X2378" s="1">
        <f t="shared" si="493"/>
        <v>-2</v>
      </c>
    </row>
    <row r="2379" spans="1:24" x14ac:dyDescent="0.15">
      <c r="A2379" s="1" t="s">
        <v>42</v>
      </c>
      <c r="B2379" s="1" t="s">
        <v>40</v>
      </c>
      <c r="C2379" s="1" t="s">
        <v>40</v>
      </c>
      <c r="D2379" s="1" t="s">
        <v>41</v>
      </c>
      <c r="E2379" s="1" t="s">
        <v>42</v>
      </c>
      <c r="F2379" s="19">
        <f t="shared" si="481"/>
        <v>-1</v>
      </c>
      <c r="G2379" s="19">
        <f t="shared" si="482"/>
        <v>-3</v>
      </c>
      <c r="H2379" s="20">
        <f t="shared" si="483"/>
        <v>2.3037214720000016E-4</v>
      </c>
      <c r="J2379" s="7">
        <f>IF($A2379="二本差勝",先鋒分析!$D$14,IF($A2379="一本差勝",先鋒分析!$D$15,IF($A2379="引き分け",先鋒分析!$D$16,IF($A2379="一本差負",先鋒分析!$D$17,先鋒分析!$D$18))))</f>
        <v>0.16000000000000003</v>
      </c>
      <c r="K2379" s="19">
        <f t="shared" si="484"/>
        <v>-1</v>
      </c>
      <c r="L2379" s="19">
        <f t="shared" si="485"/>
        <v>-2</v>
      </c>
      <c r="M2379" s="7">
        <f>IF($B2379="二本差勝",次鋒分析!$D$14,IF($B2379="一本差勝",次鋒分析!$D$15,IF($B2379="引き分け",次鋒分析!$D$16,IF($B2379="一本差負",次鋒分析!$D$17,次鋒分析!$D$18))))</f>
        <v>0.20800000000000002</v>
      </c>
      <c r="N2379" s="1">
        <f t="shared" si="486"/>
        <v>1</v>
      </c>
      <c r="O2379" s="1">
        <f t="shared" si="487"/>
        <v>1</v>
      </c>
      <c r="P2379" s="7">
        <f>IF($C2379="二本差勝",中堅分析!$D$14,IF($C2379="一本差勝",中堅分析!$D$15,IF($C2379="引き分け",中堅分析!$D$16,IF($C2379="一本差負",中堅分析!$D$17,中堅分析!$D$18))))</f>
        <v>0.20800000000000002</v>
      </c>
      <c r="Q2379" s="1">
        <f t="shared" si="488"/>
        <v>1</v>
      </c>
      <c r="R2379" s="1">
        <f t="shared" si="489"/>
        <v>1</v>
      </c>
      <c r="S2379" s="7">
        <f>IF($D2379="二本差勝",副将分析!$D$14,IF($D2379="一本差勝",副将分析!$D$15,IF($D2379="引き分け",副将分析!$D$16,IF($D2379="一本差負",副将分析!$D$17,副将分析!$D$18))))</f>
        <v>0.20800000000000002</v>
      </c>
      <c r="T2379" s="1">
        <f t="shared" si="490"/>
        <v>-1</v>
      </c>
      <c r="U2379" s="1">
        <f t="shared" si="491"/>
        <v>-1</v>
      </c>
      <c r="V2379" s="7">
        <f>IF($E2379="二本差勝",大将分析!$D$14,IF($E2379="一本差勝",大将分析!$D$15,IF($E2379="引き分け",大将分析!$D$16,IF($E2379="一本差負",大将分析!$D$17,大将分析!$D$18))))</f>
        <v>0.16000000000000003</v>
      </c>
      <c r="W2379" s="1">
        <f t="shared" si="492"/>
        <v>-1</v>
      </c>
      <c r="X2379" s="1">
        <f t="shared" si="493"/>
        <v>-2</v>
      </c>
    </row>
    <row r="2380" spans="1:24" x14ac:dyDescent="0.15">
      <c r="A2380" s="1" t="s">
        <v>42</v>
      </c>
      <c r="B2380" s="1" t="s">
        <v>40</v>
      </c>
      <c r="C2380" s="1" t="s">
        <v>40</v>
      </c>
      <c r="D2380" s="1" t="s">
        <v>42</v>
      </c>
      <c r="E2380" s="1" t="s">
        <v>41</v>
      </c>
      <c r="F2380" s="19">
        <f t="shared" si="481"/>
        <v>-1</v>
      </c>
      <c r="G2380" s="19">
        <f t="shared" si="482"/>
        <v>-3</v>
      </c>
      <c r="H2380" s="20">
        <f t="shared" si="483"/>
        <v>2.3037214720000019E-4</v>
      </c>
      <c r="J2380" s="7">
        <f>IF($A2380="二本差勝",先鋒分析!$D$14,IF($A2380="一本差勝",先鋒分析!$D$15,IF($A2380="引き分け",先鋒分析!$D$16,IF($A2380="一本差負",先鋒分析!$D$17,先鋒分析!$D$18))))</f>
        <v>0.16000000000000003</v>
      </c>
      <c r="K2380" s="19">
        <f t="shared" si="484"/>
        <v>-1</v>
      </c>
      <c r="L2380" s="19">
        <f t="shared" si="485"/>
        <v>-2</v>
      </c>
      <c r="M2380" s="7">
        <f>IF($B2380="二本差勝",次鋒分析!$D$14,IF($B2380="一本差勝",次鋒分析!$D$15,IF($B2380="引き分け",次鋒分析!$D$16,IF($B2380="一本差負",次鋒分析!$D$17,次鋒分析!$D$18))))</f>
        <v>0.20800000000000002</v>
      </c>
      <c r="N2380" s="1">
        <f t="shared" si="486"/>
        <v>1</v>
      </c>
      <c r="O2380" s="1">
        <f t="shared" si="487"/>
        <v>1</v>
      </c>
      <c r="P2380" s="7">
        <f>IF($C2380="二本差勝",中堅分析!$D$14,IF($C2380="一本差勝",中堅分析!$D$15,IF($C2380="引き分け",中堅分析!$D$16,IF($C2380="一本差負",中堅分析!$D$17,中堅分析!$D$18))))</f>
        <v>0.20800000000000002</v>
      </c>
      <c r="Q2380" s="1">
        <f t="shared" si="488"/>
        <v>1</v>
      </c>
      <c r="R2380" s="1">
        <f t="shared" si="489"/>
        <v>1</v>
      </c>
      <c r="S2380" s="7">
        <f>IF($D2380="二本差勝",副将分析!$D$14,IF($D2380="一本差勝",副将分析!$D$15,IF($D2380="引き分け",副将分析!$D$16,IF($D2380="一本差負",副将分析!$D$17,副将分析!$D$18))))</f>
        <v>0.16000000000000003</v>
      </c>
      <c r="T2380" s="1">
        <f t="shared" si="490"/>
        <v>-1</v>
      </c>
      <c r="U2380" s="1">
        <f t="shared" si="491"/>
        <v>-2</v>
      </c>
      <c r="V2380" s="7">
        <f>IF($E2380="二本差勝",大将分析!$D$14,IF($E2380="一本差勝",大将分析!$D$15,IF($E2380="引き分け",大将分析!$D$16,IF($E2380="一本差負",大将分析!$D$17,大将分析!$D$18))))</f>
        <v>0.20800000000000002</v>
      </c>
      <c r="W2380" s="1">
        <f t="shared" si="492"/>
        <v>-1</v>
      </c>
      <c r="X2380" s="1">
        <f t="shared" si="493"/>
        <v>-1</v>
      </c>
    </row>
    <row r="2381" spans="1:24" x14ac:dyDescent="0.15">
      <c r="A2381" s="1" t="s">
        <v>42</v>
      </c>
      <c r="B2381" s="1" t="s">
        <v>40</v>
      </c>
      <c r="C2381" s="1" t="s">
        <v>22</v>
      </c>
      <c r="D2381" s="1" t="s">
        <v>22</v>
      </c>
      <c r="E2381" s="1" t="s">
        <v>42</v>
      </c>
      <c r="F2381" s="19">
        <f t="shared" si="481"/>
        <v>-1</v>
      </c>
      <c r="G2381" s="19">
        <f t="shared" si="482"/>
        <v>-3</v>
      </c>
      <c r="H2381" s="20">
        <f t="shared" si="483"/>
        <v>3.7111726080000016E-4</v>
      </c>
      <c r="J2381" s="7">
        <f>IF($A2381="二本差勝",先鋒分析!$D$14,IF($A2381="一本差勝",先鋒分析!$D$15,IF($A2381="引き分け",先鋒分析!$D$16,IF($A2381="一本差負",先鋒分析!$D$17,先鋒分析!$D$18))))</f>
        <v>0.16000000000000003</v>
      </c>
      <c r="K2381" s="19">
        <f t="shared" si="484"/>
        <v>-1</v>
      </c>
      <c r="L2381" s="19">
        <f t="shared" si="485"/>
        <v>-2</v>
      </c>
      <c r="M2381" s="7">
        <f>IF($B2381="二本差勝",次鋒分析!$D$14,IF($B2381="一本差勝",次鋒分析!$D$15,IF($B2381="引き分け",次鋒分析!$D$16,IF($B2381="一本差負",次鋒分析!$D$17,次鋒分析!$D$18))))</f>
        <v>0.20800000000000002</v>
      </c>
      <c r="N2381" s="1">
        <f t="shared" si="486"/>
        <v>1</v>
      </c>
      <c r="O2381" s="1">
        <f t="shared" si="487"/>
        <v>1</v>
      </c>
      <c r="P2381" s="7">
        <f>IF($C2381="二本差勝",中堅分析!$D$14,IF($C2381="一本差勝",中堅分析!$D$15,IF($C2381="引き分け",中堅分析!$D$16,IF($C2381="一本差負",中堅分析!$D$17,中堅分析!$D$18))))</f>
        <v>0.26400000000000001</v>
      </c>
      <c r="Q2381" s="1">
        <f t="shared" si="488"/>
        <v>0</v>
      </c>
      <c r="R2381" s="1">
        <f t="shared" si="489"/>
        <v>0</v>
      </c>
      <c r="S2381" s="7">
        <f>IF($D2381="二本差勝",副将分析!$D$14,IF($D2381="一本差勝",副将分析!$D$15,IF($D2381="引き分け",副将分析!$D$16,IF($D2381="一本差負",副将分析!$D$17,副将分析!$D$18))))</f>
        <v>0.26400000000000001</v>
      </c>
      <c r="T2381" s="1">
        <f t="shared" si="490"/>
        <v>0</v>
      </c>
      <c r="U2381" s="1">
        <f t="shared" si="491"/>
        <v>0</v>
      </c>
      <c r="V2381" s="7">
        <f>IF($E2381="二本差勝",大将分析!$D$14,IF($E2381="一本差勝",大将分析!$D$15,IF($E2381="引き分け",大将分析!$D$16,IF($E2381="一本差負",大将分析!$D$17,大将分析!$D$18))))</f>
        <v>0.16000000000000003</v>
      </c>
      <c r="W2381" s="1">
        <f t="shared" si="492"/>
        <v>-1</v>
      </c>
      <c r="X2381" s="1">
        <f t="shared" si="493"/>
        <v>-2</v>
      </c>
    </row>
    <row r="2382" spans="1:24" x14ac:dyDescent="0.15">
      <c r="A2382" s="1" t="s">
        <v>42</v>
      </c>
      <c r="B2382" s="1" t="s">
        <v>40</v>
      </c>
      <c r="C2382" s="1" t="s">
        <v>22</v>
      </c>
      <c r="D2382" s="1" t="s">
        <v>42</v>
      </c>
      <c r="E2382" s="1" t="s">
        <v>22</v>
      </c>
      <c r="F2382" s="19">
        <f t="shared" si="481"/>
        <v>-1</v>
      </c>
      <c r="G2382" s="19">
        <f t="shared" si="482"/>
        <v>-3</v>
      </c>
      <c r="H2382" s="20">
        <f t="shared" si="483"/>
        <v>3.7111726080000021E-4</v>
      </c>
      <c r="J2382" s="7">
        <f>IF($A2382="二本差勝",先鋒分析!$D$14,IF($A2382="一本差勝",先鋒分析!$D$15,IF($A2382="引き分け",先鋒分析!$D$16,IF($A2382="一本差負",先鋒分析!$D$17,先鋒分析!$D$18))))</f>
        <v>0.16000000000000003</v>
      </c>
      <c r="K2382" s="19">
        <f t="shared" si="484"/>
        <v>-1</v>
      </c>
      <c r="L2382" s="19">
        <f t="shared" si="485"/>
        <v>-2</v>
      </c>
      <c r="M2382" s="7">
        <f>IF($B2382="二本差勝",次鋒分析!$D$14,IF($B2382="一本差勝",次鋒分析!$D$15,IF($B2382="引き分け",次鋒分析!$D$16,IF($B2382="一本差負",次鋒分析!$D$17,次鋒分析!$D$18))))</f>
        <v>0.20800000000000002</v>
      </c>
      <c r="N2382" s="1">
        <f t="shared" si="486"/>
        <v>1</v>
      </c>
      <c r="O2382" s="1">
        <f t="shared" si="487"/>
        <v>1</v>
      </c>
      <c r="P2382" s="7">
        <f>IF($C2382="二本差勝",中堅分析!$D$14,IF($C2382="一本差勝",中堅分析!$D$15,IF($C2382="引き分け",中堅分析!$D$16,IF($C2382="一本差負",中堅分析!$D$17,中堅分析!$D$18))))</f>
        <v>0.26400000000000001</v>
      </c>
      <c r="Q2382" s="1">
        <f t="shared" si="488"/>
        <v>0</v>
      </c>
      <c r="R2382" s="1">
        <f t="shared" si="489"/>
        <v>0</v>
      </c>
      <c r="S2382" s="7">
        <f>IF($D2382="二本差勝",副将分析!$D$14,IF($D2382="一本差勝",副将分析!$D$15,IF($D2382="引き分け",副将分析!$D$16,IF($D2382="一本差負",副将分析!$D$17,副将分析!$D$18))))</f>
        <v>0.16000000000000003</v>
      </c>
      <c r="T2382" s="1">
        <f t="shared" si="490"/>
        <v>-1</v>
      </c>
      <c r="U2382" s="1">
        <f t="shared" si="491"/>
        <v>-2</v>
      </c>
      <c r="V2382" s="7">
        <f>IF($E2382="二本差勝",大将分析!$D$14,IF($E2382="一本差勝",大将分析!$D$15,IF($E2382="引き分け",大将分析!$D$16,IF($E2382="一本差負",大将分析!$D$17,大将分析!$D$18))))</f>
        <v>0.26400000000000001</v>
      </c>
      <c r="W2382" s="1">
        <f t="shared" si="492"/>
        <v>0</v>
      </c>
      <c r="X2382" s="1">
        <f t="shared" si="493"/>
        <v>0</v>
      </c>
    </row>
    <row r="2383" spans="1:24" x14ac:dyDescent="0.15">
      <c r="A2383" s="1" t="s">
        <v>42</v>
      </c>
      <c r="B2383" s="1" t="s">
        <v>40</v>
      </c>
      <c r="C2383" s="1" t="s">
        <v>41</v>
      </c>
      <c r="D2383" s="1" t="s">
        <v>40</v>
      </c>
      <c r="E2383" s="1" t="s">
        <v>42</v>
      </c>
      <c r="F2383" s="19">
        <f t="shared" si="481"/>
        <v>-1</v>
      </c>
      <c r="G2383" s="19">
        <f t="shared" si="482"/>
        <v>-3</v>
      </c>
      <c r="H2383" s="20">
        <f t="shared" si="483"/>
        <v>2.3037214720000016E-4</v>
      </c>
      <c r="J2383" s="7">
        <f>IF($A2383="二本差勝",先鋒分析!$D$14,IF($A2383="一本差勝",先鋒分析!$D$15,IF($A2383="引き分け",先鋒分析!$D$16,IF($A2383="一本差負",先鋒分析!$D$17,先鋒分析!$D$18))))</f>
        <v>0.16000000000000003</v>
      </c>
      <c r="K2383" s="19">
        <f t="shared" si="484"/>
        <v>-1</v>
      </c>
      <c r="L2383" s="19">
        <f t="shared" si="485"/>
        <v>-2</v>
      </c>
      <c r="M2383" s="7">
        <f>IF($B2383="二本差勝",次鋒分析!$D$14,IF($B2383="一本差勝",次鋒分析!$D$15,IF($B2383="引き分け",次鋒分析!$D$16,IF($B2383="一本差負",次鋒分析!$D$17,次鋒分析!$D$18))))</f>
        <v>0.20800000000000002</v>
      </c>
      <c r="N2383" s="1">
        <f t="shared" si="486"/>
        <v>1</v>
      </c>
      <c r="O2383" s="1">
        <f t="shared" si="487"/>
        <v>1</v>
      </c>
      <c r="P2383" s="7">
        <f>IF($C2383="二本差勝",中堅分析!$D$14,IF($C2383="一本差勝",中堅分析!$D$15,IF($C2383="引き分け",中堅分析!$D$16,IF($C2383="一本差負",中堅分析!$D$17,中堅分析!$D$18))))</f>
        <v>0.20800000000000002</v>
      </c>
      <c r="Q2383" s="1">
        <f t="shared" si="488"/>
        <v>-1</v>
      </c>
      <c r="R2383" s="1">
        <f t="shared" si="489"/>
        <v>-1</v>
      </c>
      <c r="S2383" s="7">
        <f>IF($D2383="二本差勝",副将分析!$D$14,IF($D2383="一本差勝",副将分析!$D$15,IF($D2383="引き分け",副将分析!$D$16,IF($D2383="一本差負",副将分析!$D$17,副将分析!$D$18))))</f>
        <v>0.20800000000000002</v>
      </c>
      <c r="T2383" s="1">
        <f t="shared" si="490"/>
        <v>1</v>
      </c>
      <c r="U2383" s="1">
        <f t="shared" si="491"/>
        <v>1</v>
      </c>
      <c r="V2383" s="7">
        <f>IF($E2383="二本差勝",大将分析!$D$14,IF($E2383="一本差勝",大将分析!$D$15,IF($E2383="引き分け",大将分析!$D$16,IF($E2383="一本差負",大将分析!$D$17,大将分析!$D$18))))</f>
        <v>0.16000000000000003</v>
      </c>
      <c r="W2383" s="1">
        <f t="shared" si="492"/>
        <v>-1</v>
      </c>
      <c r="X2383" s="1">
        <f t="shared" si="493"/>
        <v>-2</v>
      </c>
    </row>
    <row r="2384" spans="1:24" x14ac:dyDescent="0.15">
      <c r="A2384" s="1" t="s">
        <v>42</v>
      </c>
      <c r="B2384" s="1" t="s">
        <v>40</v>
      </c>
      <c r="C2384" s="1" t="s">
        <v>41</v>
      </c>
      <c r="D2384" s="1" t="s">
        <v>42</v>
      </c>
      <c r="E2384" s="1" t="s">
        <v>40</v>
      </c>
      <c r="F2384" s="19">
        <f t="shared" si="481"/>
        <v>-1</v>
      </c>
      <c r="G2384" s="19">
        <f t="shared" si="482"/>
        <v>-3</v>
      </c>
      <c r="H2384" s="20">
        <f t="shared" si="483"/>
        <v>2.3037214720000019E-4</v>
      </c>
      <c r="J2384" s="7">
        <f>IF($A2384="二本差勝",先鋒分析!$D$14,IF($A2384="一本差勝",先鋒分析!$D$15,IF($A2384="引き分け",先鋒分析!$D$16,IF($A2384="一本差負",先鋒分析!$D$17,先鋒分析!$D$18))))</f>
        <v>0.16000000000000003</v>
      </c>
      <c r="K2384" s="19">
        <f t="shared" si="484"/>
        <v>-1</v>
      </c>
      <c r="L2384" s="19">
        <f t="shared" si="485"/>
        <v>-2</v>
      </c>
      <c r="M2384" s="7">
        <f>IF($B2384="二本差勝",次鋒分析!$D$14,IF($B2384="一本差勝",次鋒分析!$D$15,IF($B2384="引き分け",次鋒分析!$D$16,IF($B2384="一本差負",次鋒分析!$D$17,次鋒分析!$D$18))))</f>
        <v>0.20800000000000002</v>
      </c>
      <c r="N2384" s="1">
        <f t="shared" si="486"/>
        <v>1</v>
      </c>
      <c r="O2384" s="1">
        <f t="shared" si="487"/>
        <v>1</v>
      </c>
      <c r="P2384" s="7">
        <f>IF($C2384="二本差勝",中堅分析!$D$14,IF($C2384="一本差勝",中堅分析!$D$15,IF($C2384="引き分け",中堅分析!$D$16,IF($C2384="一本差負",中堅分析!$D$17,中堅分析!$D$18))))</f>
        <v>0.20800000000000002</v>
      </c>
      <c r="Q2384" s="1">
        <f t="shared" si="488"/>
        <v>-1</v>
      </c>
      <c r="R2384" s="1">
        <f t="shared" si="489"/>
        <v>-1</v>
      </c>
      <c r="S2384" s="7">
        <f>IF($D2384="二本差勝",副将分析!$D$14,IF($D2384="一本差勝",副将分析!$D$15,IF($D2384="引き分け",副将分析!$D$16,IF($D2384="一本差負",副将分析!$D$17,副将分析!$D$18))))</f>
        <v>0.16000000000000003</v>
      </c>
      <c r="T2384" s="1">
        <f t="shared" si="490"/>
        <v>-1</v>
      </c>
      <c r="U2384" s="1">
        <f t="shared" si="491"/>
        <v>-2</v>
      </c>
      <c r="V2384" s="7">
        <f>IF($E2384="二本差勝",大将分析!$D$14,IF($E2384="一本差勝",大将分析!$D$15,IF($E2384="引き分け",大将分析!$D$16,IF($E2384="一本差負",大将分析!$D$17,大将分析!$D$18))))</f>
        <v>0.20800000000000002</v>
      </c>
      <c r="W2384" s="1">
        <f t="shared" si="492"/>
        <v>1</v>
      </c>
      <c r="X2384" s="1">
        <f t="shared" si="493"/>
        <v>1</v>
      </c>
    </row>
    <row r="2385" spans="1:24" x14ac:dyDescent="0.15">
      <c r="A2385" s="1" t="s">
        <v>42</v>
      </c>
      <c r="B2385" s="1" t="s">
        <v>40</v>
      </c>
      <c r="C2385" s="1" t="s">
        <v>42</v>
      </c>
      <c r="D2385" s="1" t="s">
        <v>39</v>
      </c>
      <c r="E2385" s="1" t="s">
        <v>42</v>
      </c>
      <c r="F2385" s="19">
        <f t="shared" si="481"/>
        <v>-1</v>
      </c>
      <c r="G2385" s="19">
        <f t="shared" si="482"/>
        <v>-3</v>
      </c>
      <c r="H2385" s="20">
        <f t="shared" si="483"/>
        <v>1.3631488000000013E-4</v>
      </c>
      <c r="J2385" s="7">
        <f>IF($A2385="二本差勝",先鋒分析!$D$14,IF($A2385="一本差勝",先鋒分析!$D$15,IF($A2385="引き分け",先鋒分析!$D$16,IF($A2385="一本差負",先鋒分析!$D$17,先鋒分析!$D$18))))</f>
        <v>0.16000000000000003</v>
      </c>
      <c r="K2385" s="19">
        <f t="shared" si="484"/>
        <v>-1</v>
      </c>
      <c r="L2385" s="19">
        <f t="shared" si="485"/>
        <v>-2</v>
      </c>
      <c r="M2385" s="7">
        <f>IF($B2385="二本差勝",次鋒分析!$D$14,IF($B2385="一本差勝",次鋒分析!$D$15,IF($B2385="引き分け",次鋒分析!$D$16,IF($B2385="一本差負",次鋒分析!$D$17,次鋒分析!$D$18))))</f>
        <v>0.20800000000000002</v>
      </c>
      <c r="N2385" s="1">
        <f t="shared" si="486"/>
        <v>1</v>
      </c>
      <c r="O2385" s="1">
        <f t="shared" si="487"/>
        <v>1</v>
      </c>
      <c r="P2385" s="7">
        <f>IF($C2385="二本差勝",中堅分析!$D$14,IF($C2385="一本差勝",中堅分析!$D$15,IF($C2385="引き分け",中堅分析!$D$16,IF($C2385="一本差負",中堅分析!$D$17,中堅分析!$D$18))))</f>
        <v>0.16000000000000003</v>
      </c>
      <c r="Q2385" s="1">
        <f t="shared" si="488"/>
        <v>-1</v>
      </c>
      <c r="R2385" s="1">
        <f t="shared" si="489"/>
        <v>-2</v>
      </c>
      <c r="S2385" s="7">
        <f>IF($D2385="二本差勝",副将分析!$D$14,IF($D2385="一本差勝",副将分析!$D$15,IF($D2385="引き分け",副将分析!$D$16,IF($D2385="一本差負",副将分析!$D$17,副将分析!$D$18))))</f>
        <v>0.16000000000000003</v>
      </c>
      <c r="T2385" s="1">
        <f t="shared" si="490"/>
        <v>1</v>
      </c>
      <c r="U2385" s="1">
        <f t="shared" si="491"/>
        <v>2</v>
      </c>
      <c r="V2385" s="7">
        <f>IF($E2385="二本差勝",大将分析!$D$14,IF($E2385="一本差勝",大将分析!$D$15,IF($E2385="引き分け",大将分析!$D$16,IF($E2385="一本差負",大将分析!$D$17,大将分析!$D$18))))</f>
        <v>0.16000000000000003</v>
      </c>
      <c r="W2385" s="1">
        <f t="shared" si="492"/>
        <v>-1</v>
      </c>
      <c r="X2385" s="1">
        <f t="shared" si="493"/>
        <v>-2</v>
      </c>
    </row>
    <row r="2386" spans="1:24" x14ac:dyDescent="0.15">
      <c r="A2386" s="1" t="s">
        <v>42</v>
      </c>
      <c r="B2386" s="1" t="s">
        <v>40</v>
      </c>
      <c r="C2386" s="1" t="s">
        <v>42</v>
      </c>
      <c r="D2386" s="1" t="s">
        <v>40</v>
      </c>
      <c r="E2386" s="1" t="s">
        <v>41</v>
      </c>
      <c r="F2386" s="19">
        <f t="shared" si="481"/>
        <v>-1</v>
      </c>
      <c r="G2386" s="19">
        <f t="shared" si="482"/>
        <v>-3</v>
      </c>
      <c r="H2386" s="20">
        <f t="shared" si="483"/>
        <v>2.3037214720000014E-4</v>
      </c>
      <c r="J2386" s="7">
        <f>IF($A2386="二本差勝",先鋒分析!$D$14,IF($A2386="一本差勝",先鋒分析!$D$15,IF($A2386="引き分け",先鋒分析!$D$16,IF($A2386="一本差負",先鋒分析!$D$17,先鋒分析!$D$18))))</f>
        <v>0.16000000000000003</v>
      </c>
      <c r="K2386" s="19">
        <f t="shared" si="484"/>
        <v>-1</v>
      </c>
      <c r="L2386" s="19">
        <f t="shared" si="485"/>
        <v>-2</v>
      </c>
      <c r="M2386" s="7">
        <f>IF($B2386="二本差勝",次鋒分析!$D$14,IF($B2386="一本差勝",次鋒分析!$D$15,IF($B2386="引き分け",次鋒分析!$D$16,IF($B2386="一本差負",次鋒分析!$D$17,次鋒分析!$D$18))))</f>
        <v>0.20800000000000002</v>
      </c>
      <c r="N2386" s="1">
        <f t="shared" si="486"/>
        <v>1</v>
      </c>
      <c r="O2386" s="1">
        <f t="shared" si="487"/>
        <v>1</v>
      </c>
      <c r="P2386" s="7">
        <f>IF($C2386="二本差勝",中堅分析!$D$14,IF($C2386="一本差勝",中堅分析!$D$15,IF($C2386="引き分け",中堅分析!$D$16,IF($C2386="一本差負",中堅分析!$D$17,中堅分析!$D$18))))</f>
        <v>0.16000000000000003</v>
      </c>
      <c r="Q2386" s="1">
        <f t="shared" si="488"/>
        <v>-1</v>
      </c>
      <c r="R2386" s="1">
        <f t="shared" si="489"/>
        <v>-2</v>
      </c>
      <c r="S2386" s="7">
        <f>IF($D2386="二本差勝",副将分析!$D$14,IF($D2386="一本差勝",副将分析!$D$15,IF($D2386="引き分け",副将分析!$D$16,IF($D2386="一本差負",副将分析!$D$17,副将分析!$D$18))))</f>
        <v>0.20800000000000002</v>
      </c>
      <c r="T2386" s="1">
        <f t="shared" si="490"/>
        <v>1</v>
      </c>
      <c r="U2386" s="1">
        <f t="shared" si="491"/>
        <v>1</v>
      </c>
      <c r="V2386" s="7">
        <f>IF($E2386="二本差勝",大将分析!$D$14,IF($E2386="一本差勝",大将分析!$D$15,IF($E2386="引き分け",大将分析!$D$16,IF($E2386="一本差負",大将分析!$D$17,大将分析!$D$18))))</f>
        <v>0.20800000000000002</v>
      </c>
      <c r="W2386" s="1">
        <f t="shared" si="492"/>
        <v>-1</v>
      </c>
      <c r="X2386" s="1">
        <f t="shared" si="493"/>
        <v>-1</v>
      </c>
    </row>
    <row r="2387" spans="1:24" x14ac:dyDescent="0.15">
      <c r="A2387" s="1" t="s">
        <v>42</v>
      </c>
      <c r="B2387" s="1" t="s">
        <v>40</v>
      </c>
      <c r="C2387" s="1" t="s">
        <v>42</v>
      </c>
      <c r="D2387" s="1" t="s">
        <v>22</v>
      </c>
      <c r="E2387" s="1" t="s">
        <v>22</v>
      </c>
      <c r="F2387" s="19">
        <f t="shared" si="481"/>
        <v>-1</v>
      </c>
      <c r="G2387" s="19">
        <f t="shared" si="482"/>
        <v>-3</v>
      </c>
      <c r="H2387" s="20">
        <f t="shared" si="483"/>
        <v>3.7111726080000027E-4</v>
      </c>
      <c r="J2387" s="7">
        <f>IF($A2387="二本差勝",先鋒分析!$D$14,IF($A2387="一本差勝",先鋒分析!$D$15,IF($A2387="引き分け",先鋒分析!$D$16,IF($A2387="一本差負",先鋒分析!$D$17,先鋒分析!$D$18))))</f>
        <v>0.16000000000000003</v>
      </c>
      <c r="K2387" s="19">
        <f t="shared" si="484"/>
        <v>-1</v>
      </c>
      <c r="L2387" s="19">
        <f t="shared" si="485"/>
        <v>-2</v>
      </c>
      <c r="M2387" s="7">
        <f>IF($B2387="二本差勝",次鋒分析!$D$14,IF($B2387="一本差勝",次鋒分析!$D$15,IF($B2387="引き分け",次鋒分析!$D$16,IF($B2387="一本差負",次鋒分析!$D$17,次鋒分析!$D$18))))</f>
        <v>0.20800000000000002</v>
      </c>
      <c r="N2387" s="1">
        <f t="shared" si="486"/>
        <v>1</v>
      </c>
      <c r="O2387" s="1">
        <f t="shared" si="487"/>
        <v>1</v>
      </c>
      <c r="P2387" s="7">
        <f>IF($C2387="二本差勝",中堅分析!$D$14,IF($C2387="一本差勝",中堅分析!$D$15,IF($C2387="引き分け",中堅分析!$D$16,IF($C2387="一本差負",中堅分析!$D$17,中堅分析!$D$18))))</f>
        <v>0.16000000000000003</v>
      </c>
      <c r="Q2387" s="1">
        <f t="shared" si="488"/>
        <v>-1</v>
      </c>
      <c r="R2387" s="1">
        <f t="shared" si="489"/>
        <v>-2</v>
      </c>
      <c r="S2387" s="7">
        <f>IF($D2387="二本差勝",副将分析!$D$14,IF($D2387="一本差勝",副将分析!$D$15,IF($D2387="引き分け",副将分析!$D$16,IF($D2387="一本差負",副将分析!$D$17,副将分析!$D$18))))</f>
        <v>0.26400000000000001</v>
      </c>
      <c r="T2387" s="1">
        <f t="shared" si="490"/>
        <v>0</v>
      </c>
      <c r="U2387" s="1">
        <f t="shared" si="491"/>
        <v>0</v>
      </c>
      <c r="V2387" s="7">
        <f>IF($E2387="二本差勝",大将分析!$D$14,IF($E2387="一本差勝",大将分析!$D$15,IF($E2387="引き分け",大将分析!$D$16,IF($E2387="一本差負",大将分析!$D$17,大将分析!$D$18))))</f>
        <v>0.26400000000000001</v>
      </c>
      <c r="W2387" s="1">
        <f t="shared" si="492"/>
        <v>0</v>
      </c>
      <c r="X2387" s="1">
        <f t="shared" si="493"/>
        <v>0</v>
      </c>
    </row>
    <row r="2388" spans="1:24" x14ac:dyDescent="0.15">
      <c r="A2388" s="1" t="s">
        <v>42</v>
      </c>
      <c r="B2388" s="1" t="s">
        <v>40</v>
      </c>
      <c r="C2388" s="1" t="s">
        <v>42</v>
      </c>
      <c r="D2388" s="1" t="s">
        <v>41</v>
      </c>
      <c r="E2388" s="1" t="s">
        <v>40</v>
      </c>
      <c r="F2388" s="19">
        <f t="shared" si="481"/>
        <v>-1</v>
      </c>
      <c r="G2388" s="19">
        <f t="shared" si="482"/>
        <v>-3</v>
      </c>
      <c r="H2388" s="20">
        <f t="shared" si="483"/>
        <v>2.3037214720000014E-4</v>
      </c>
      <c r="J2388" s="7">
        <f>IF($A2388="二本差勝",先鋒分析!$D$14,IF($A2388="一本差勝",先鋒分析!$D$15,IF($A2388="引き分け",先鋒分析!$D$16,IF($A2388="一本差負",先鋒分析!$D$17,先鋒分析!$D$18))))</f>
        <v>0.16000000000000003</v>
      </c>
      <c r="K2388" s="19">
        <f t="shared" si="484"/>
        <v>-1</v>
      </c>
      <c r="L2388" s="19">
        <f t="shared" si="485"/>
        <v>-2</v>
      </c>
      <c r="M2388" s="7">
        <f>IF($B2388="二本差勝",次鋒分析!$D$14,IF($B2388="一本差勝",次鋒分析!$D$15,IF($B2388="引き分け",次鋒分析!$D$16,IF($B2388="一本差負",次鋒分析!$D$17,次鋒分析!$D$18))))</f>
        <v>0.20800000000000002</v>
      </c>
      <c r="N2388" s="1">
        <f t="shared" si="486"/>
        <v>1</v>
      </c>
      <c r="O2388" s="1">
        <f t="shared" si="487"/>
        <v>1</v>
      </c>
      <c r="P2388" s="7">
        <f>IF($C2388="二本差勝",中堅分析!$D$14,IF($C2388="一本差勝",中堅分析!$D$15,IF($C2388="引き分け",中堅分析!$D$16,IF($C2388="一本差負",中堅分析!$D$17,中堅分析!$D$18))))</f>
        <v>0.16000000000000003</v>
      </c>
      <c r="Q2388" s="1">
        <f t="shared" si="488"/>
        <v>-1</v>
      </c>
      <c r="R2388" s="1">
        <f t="shared" si="489"/>
        <v>-2</v>
      </c>
      <c r="S2388" s="7">
        <f>IF($D2388="二本差勝",副将分析!$D$14,IF($D2388="一本差勝",副将分析!$D$15,IF($D2388="引き分け",副将分析!$D$16,IF($D2388="一本差負",副将分析!$D$17,副将分析!$D$18))))</f>
        <v>0.20800000000000002</v>
      </c>
      <c r="T2388" s="1">
        <f t="shared" si="490"/>
        <v>-1</v>
      </c>
      <c r="U2388" s="1">
        <f t="shared" si="491"/>
        <v>-1</v>
      </c>
      <c r="V2388" s="7">
        <f>IF($E2388="二本差勝",大将分析!$D$14,IF($E2388="一本差勝",大将分析!$D$15,IF($E2388="引き分け",大将分析!$D$16,IF($E2388="一本差負",大将分析!$D$17,大将分析!$D$18))))</f>
        <v>0.20800000000000002</v>
      </c>
      <c r="W2388" s="1">
        <f t="shared" si="492"/>
        <v>1</v>
      </c>
      <c r="X2388" s="1">
        <f t="shared" si="493"/>
        <v>1</v>
      </c>
    </row>
    <row r="2389" spans="1:24" x14ac:dyDescent="0.15">
      <c r="A2389" s="1" t="s">
        <v>42</v>
      </c>
      <c r="B2389" s="1" t="s">
        <v>40</v>
      </c>
      <c r="C2389" s="1" t="s">
        <v>42</v>
      </c>
      <c r="D2389" s="1" t="s">
        <v>42</v>
      </c>
      <c r="E2389" s="1" t="s">
        <v>39</v>
      </c>
      <c r="F2389" s="19">
        <f t="shared" si="481"/>
        <v>-1</v>
      </c>
      <c r="G2389" s="19">
        <f t="shared" si="482"/>
        <v>-3</v>
      </c>
      <c r="H2389" s="20">
        <f t="shared" si="483"/>
        <v>1.3631488000000013E-4</v>
      </c>
      <c r="J2389" s="7">
        <f>IF($A2389="二本差勝",先鋒分析!$D$14,IF($A2389="一本差勝",先鋒分析!$D$15,IF($A2389="引き分け",先鋒分析!$D$16,IF($A2389="一本差負",先鋒分析!$D$17,先鋒分析!$D$18))))</f>
        <v>0.16000000000000003</v>
      </c>
      <c r="K2389" s="19">
        <f t="shared" si="484"/>
        <v>-1</v>
      </c>
      <c r="L2389" s="19">
        <f t="shared" si="485"/>
        <v>-2</v>
      </c>
      <c r="M2389" s="7">
        <f>IF($B2389="二本差勝",次鋒分析!$D$14,IF($B2389="一本差勝",次鋒分析!$D$15,IF($B2389="引き分け",次鋒分析!$D$16,IF($B2389="一本差負",次鋒分析!$D$17,次鋒分析!$D$18))))</f>
        <v>0.20800000000000002</v>
      </c>
      <c r="N2389" s="1">
        <f t="shared" si="486"/>
        <v>1</v>
      </c>
      <c r="O2389" s="1">
        <f t="shared" si="487"/>
        <v>1</v>
      </c>
      <c r="P2389" s="7">
        <f>IF($C2389="二本差勝",中堅分析!$D$14,IF($C2389="一本差勝",中堅分析!$D$15,IF($C2389="引き分け",中堅分析!$D$16,IF($C2389="一本差負",中堅分析!$D$17,中堅分析!$D$18))))</f>
        <v>0.16000000000000003</v>
      </c>
      <c r="Q2389" s="1">
        <f t="shared" si="488"/>
        <v>-1</v>
      </c>
      <c r="R2389" s="1">
        <f t="shared" si="489"/>
        <v>-2</v>
      </c>
      <c r="S2389" s="7">
        <f>IF($D2389="二本差勝",副将分析!$D$14,IF($D2389="一本差勝",副将分析!$D$15,IF($D2389="引き分け",副将分析!$D$16,IF($D2389="一本差負",副将分析!$D$17,副将分析!$D$18))))</f>
        <v>0.16000000000000003</v>
      </c>
      <c r="T2389" s="1">
        <f t="shared" si="490"/>
        <v>-1</v>
      </c>
      <c r="U2389" s="1">
        <f t="shared" si="491"/>
        <v>-2</v>
      </c>
      <c r="V2389" s="7">
        <f>IF($E2389="二本差勝",大将分析!$D$14,IF($E2389="一本差勝",大将分析!$D$15,IF($E2389="引き分け",大将分析!$D$16,IF($E2389="一本差負",大将分析!$D$17,大将分析!$D$18))))</f>
        <v>0.16000000000000003</v>
      </c>
      <c r="W2389" s="1">
        <f t="shared" si="492"/>
        <v>1</v>
      </c>
      <c r="X2389" s="1">
        <f t="shared" si="493"/>
        <v>2</v>
      </c>
    </row>
    <row r="2390" spans="1:24" x14ac:dyDescent="0.15">
      <c r="A2390" s="1" t="s">
        <v>42</v>
      </c>
      <c r="B2390" s="1" t="s">
        <v>22</v>
      </c>
      <c r="C2390" s="1" t="s">
        <v>40</v>
      </c>
      <c r="D2390" s="1" t="s">
        <v>22</v>
      </c>
      <c r="E2390" s="1" t="s">
        <v>42</v>
      </c>
      <c r="F2390" s="19">
        <f t="shared" si="481"/>
        <v>-1</v>
      </c>
      <c r="G2390" s="19">
        <f t="shared" si="482"/>
        <v>-3</v>
      </c>
      <c r="H2390" s="20">
        <f t="shared" si="483"/>
        <v>3.7111726080000027E-4</v>
      </c>
      <c r="J2390" s="7">
        <f>IF($A2390="二本差勝",先鋒分析!$D$14,IF($A2390="一本差勝",先鋒分析!$D$15,IF($A2390="引き分け",先鋒分析!$D$16,IF($A2390="一本差負",先鋒分析!$D$17,先鋒分析!$D$18))))</f>
        <v>0.16000000000000003</v>
      </c>
      <c r="K2390" s="19">
        <f t="shared" si="484"/>
        <v>-1</v>
      </c>
      <c r="L2390" s="19">
        <f t="shared" si="485"/>
        <v>-2</v>
      </c>
      <c r="M2390" s="7">
        <f>IF($B2390="二本差勝",次鋒分析!$D$14,IF($B2390="一本差勝",次鋒分析!$D$15,IF($B2390="引き分け",次鋒分析!$D$16,IF($B2390="一本差負",次鋒分析!$D$17,次鋒分析!$D$18))))</f>
        <v>0.26400000000000001</v>
      </c>
      <c r="N2390" s="1">
        <f t="shared" si="486"/>
        <v>0</v>
      </c>
      <c r="O2390" s="1">
        <f t="shared" si="487"/>
        <v>0</v>
      </c>
      <c r="P2390" s="7">
        <f>IF($C2390="二本差勝",中堅分析!$D$14,IF($C2390="一本差勝",中堅分析!$D$15,IF($C2390="引き分け",中堅分析!$D$16,IF($C2390="一本差負",中堅分析!$D$17,中堅分析!$D$18))))</f>
        <v>0.20800000000000002</v>
      </c>
      <c r="Q2390" s="1">
        <f t="shared" si="488"/>
        <v>1</v>
      </c>
      <c r="R2390" s="1">
        <f t="shared" si="489"/>
        <v>1</v>
      </c>
      <c r="S2390" s="7">
        <f>IF($D2390="二本差勝",副将分析!$D$14,IF($D2390="一本差勝",副将分析!$D$15,IF($D2390="引き分け",副将分析!$D$16,IF($D2390="一本差負",副将分析!$D$17,副将分析!$D$18))))</f>
        <v>0.26400000000000001</v>
      </c>
      <c r="T2390" s="1">
        <f t="shared" si="490"/>
        <v>0</v>
      </c>
      <c r="U2390" s="1">
        <f t="shared" si="491"/>
        <v>0</v>
      </c>
      <c r="V2390" s="7">
        <f>IF($E2390="二本差勝",大将分析!$D$14,IF($E2390="一本差勝",大将分析!$D$15,IF($E2390="引き分け",大将分析!$D$16,IF($E2390="一本差負",大将分析!$D$17,大将分析!$D$18))))</f>
        <v>0.16000000000000003</v>
      </c>
      <c r="W2390" s="1">
        <f t="shared" si="492"/>
        <v>-1</v>
      </c>
      <c r="X2390" s="1">
        <f t="shared" si="493"/>
        <v>-2</v>
      </c>
    </row>
    <row r="2391" spans="1:24" x14ac:dyDescent="0.15">
      <c r="A2391" s="1" t="s">
        <v>42</v>
      </c>
      <c r="B2391" s="1" t="s">
        <v>22</v>
      </c>
      <c r="C2391" s="1" t="s">
        <v>40</v>
      </c>
      <c r="D2391" s="1" t="s">
        <v>42</v>
      </c>
      <c r="E2391" s="1" t="s">
        <v>22</v>
      </c>
      <c r="F2391" s="19">
        <f t="shared" si="481"/>
        <v>-1</v>
      </c>
      <c r="G2391" s="19">
        <f t="shared" si="482"/>
        <v>-3</v>
      </c>
      <c r="H2391" s="20">
        <f t="shared" si="483"/>
        <v>3.7111726080000027E-4</v>
      </c>
      <c r="J2391" s="7">
        <f>IF($A2391="二本差勝",先鋒分析!$D$14,IF($A2391="一本差勝",先鋒分析!$D$15,IF($A2391="引き分け",先鋒分析!$D$16,IF($A2391="一本差負",先鋒分析!$D$17,先鋒分析!$D$18))))</f>
        <v>0.16000000000000003</v>
      </c>
      <c r="K2391" s="19">
        <f t="shared" si="484"/>
        <v>-1</v>
      </c>
      <c r="L2391" s="19">
        <f t="shared" si="485"/>
        <v>-2</v>
      </c>
      <c r="M2391" s="7">
        <f>IF($B2391="二本差勝",次鋒分析!$D$14,IF($B2391="一本差勝",次鋒分析!$D$15,IF($B2391="引き分け",次鋒分析!$D$16,IF($B2391="一本差負",次鋒分析!$D$17,次鋒分析!$D$18))))</f>
        <v>0.26400000000000001</v>
      </c>
      <c r="N2391" s="1">
        <f t="shared" si="486"/>
        <v>0</v>
      </c>
      <c r="O2391" s="1">
        <f t="shared" si="487"/>
        <v>0</v>
      </c>
      <c r="P2391" s="7">
        <f>IF($C2391="二本差勝",中堅分析!$D$14,IF($C2391="一本差勝",中堅分析!$D$15,IF($C2391="引き分け",中堅分析!$D$16,IF($C2391="一本差負",中堅分析!$D$17,中堅分析!$D$18))))</f>
        <v>0.20800000000000002</v>
      </c>
      <c r="Q2391" s="1">
        <f t="shared" si="488"/>
        <v>1</v>
      </c>
      <c r="R2391" s="1">
        <f t="shared" si="489"/>
        <v>1</v>
      </c>
      <c r="S2391" s="7">
        <f>IF($D2391="二本差勝",副将分析!$D$14,IF($D2391="一本差勝",副将分析!$D$15,IF($D2391="引き分け",副将分析!$D$16,IF($D2391="一本差負",副将分析!$D$17,副将分析!$D$18))))</f>
        <v>0.16000000000000003</v>
      </c>
      <c r="T2391" s="1">
        <f t="shared" si="490"/>
        <v>-1</v>
      </c>
      <c r="U2391" s="1">
        <f t="shared" si="491"/>
        <v>-2</v>
      </c>
      <c r="V2391" s="7">
        <f>IF($E2391="二本差勝",大将分析!$D$14,IF($E2391="一本差勝",大将分析!$D$15,IF($E2391="引き分け",大将分析!$D$16,IF($E2391="一本差負",大将分析!$D$17,大将分析!$D$18))))</f>
        <v>0.26400000000000001</v>
      </c>
      <c r="W2391" s="1">
        <f t="shared" si="492"/>
        <v>0</v>
      </c>
      <c r="X2391" s="1">
        <f t="shared" si="493"/>
        <v>0</v>
      </c>
    </row>
    <row r="2392" spans="1:24" x14ac:dyDescent="0.15">
      <c r="A2392" s="1" t="s">
        <v>42</v>
      </c>
      <c r="B2392" s="1" t="s">
        <v>22</v>
      </c>
      <c r="C2392" s="1" t="s">
        <v>22</v>
      </c>
      <c r="D2392" s="1" t="s">
        <v>40</v>
      </c>
      <c r="E2392" s="1" t="s">
        <v>42</v>
      </c>
      <c r="F2392" s="19">
        <f t="shared" si="481"/>
        <v>-1</v>
      </c>
      <c r="G2392" s="19">
        <f t="shared" si="482"/>
        <v>-3</v>
      </c>
      <c r="H2392" s="20">
        <f t="shared" si="483"/>
        <v>3.7111726080000027E-4</v>
      </c>
      <c r="J2392" s="7">
        <f>IF($A2392="二本差勝",先鋒分析!$D$14,IF($A2392="一本差勝",先鋒分析!$D$15,IF($A2392="引き分け",先鋒分析!$D$16,IF($A2392="一本差負",先鋒分析!$D$17,先鋒分析!$D$18))))</f>
        <v>0.16000000000000003</v>
      </c>
      <c r="K2392" s="19">
        <f t="shared" si="484"/>
        <v>-1</v>
      </c>
      <c r="L2392" s="19">
        <f t="shared" si="485"/>
        <v>-2</v>
      </c>
      <c r="M2392" s="7">
        <f>IF($B2392="二本差勝",次鋒分析!$D$14,IF($B2392="一本差勝",次鋒分析!$D$15,IF($B2392="引き分け",次鋒分析!$D$16,IF($B2392="一本差負",次鋒分析!$D$17,次鋒分析!$D$18))))</f>
        <v>0.26400000000000001</v>
      </c>
      <c r="N2392" s="1">
        <f t="shared" si="486"/>
        <v>0</v>
      </c>
      <c r="O2392" s="1">
        <f t="shared" si="487"/>
        <v>0</v>
      </c>
      <c r="P2392" s="7">
        <f>IF($C2392="二本差勝",中堅分析!$D$14,IF($C2392="一本差勝",中堅分析!$D$15,IF($C2392="引き分け",中堅分析!$D$16,IF($C2392="一本差負",中堅分析!$D$17,中堅分析!$D$18))))</f>
        <v>0.26400000000000001</v>
      </c>
      <c r="Q2392" s="1">
        <f t="shared" si="488"/>
        <v>0</v>
      </c>
      <c r="R2392" s="1">
        <f t="shared" si="489"/>
        <v>0</v>
      </c>
      <c r="S2392" s="7">
        <f>IF($D2392="二本差勝",副将分析!$D$14,IF($D2392="一本差勝",副将分析!$D$15,IF($D2392="引き分け",副将分析!$D$16,IF($D2392="一本差負",副将分析!$D$17,副将分析!$D$18))))</f>
        <v>0.20800000000000002</v>
      </c>
      <c r="T2392" s="1">
        <f t="shared" si="490"/>
        <v>1</v>
      </c>
      <c r="U2392" s="1">
        <f t="shared" si="491"/>
        <v>1</v>
      </c>
      <c r="V2392" s="7">
        <f>IF($E2392="二本差勝",大将分析!$D$14,IF($E2392="一本差勝",大将分析!$D$15,IF($E2392="引き分け",大将分析!$D$16,IF($E2392="一本差負",大将分析!$D$17,大将分析!$D$18))))</f>
        <v>0.16000000000000003</v>
      </c>
      <c r="W2392" s="1">
        <f t="shared" si="492"/>
        <v>-1</v>
      </c>
      <c r="X2392" s="1">
        <f t="shared" si="493"/>
        <v>-2</v>
      </c>
    </row>
    <row r="2393" spans="1:24" x14ac:dyDescent="0.15">
      <c r="A2393" s="1" t="s">
        <v>42</v>
      </c>
      <c r="B2393" s="1" t="s">
        <v>22</v>
      </c>
      <c r="C2393" s="1" t="s">
        <v>22</v>
      </c>
      <c r="D2393" s="1" t="s">
        <v>42</v>
      </c>
      <c r="E2393" s="1" t="s">
        <v>40</v>
      </c>
      <c r="F2393" s="19">
        <f t="shared" si="481"/>
        <v>-1</v>
      </c>
      <c r="G2393" s="19">
        <f t="shared" si="482"/>
        <v>-3</v>
      </c>
      <c r="H2393" s="20">
        <f t="shared" si="483"/>
        <v>3.7111726080000027E-4</v>
      </c>
      <c r="J2393" s="7">
        <f>IF($A2393="二本差勝",先鋒分析!$D$14,IF($A2393="一本差勝",先鋒分析!$D$15,IF($A2393="引き分け",先鋒分析!$D$16,IF($A2393="一本差負",先鋒分析!$D$17,先鋒分析!$D$18))))</f>
        <v>0.16000000000000003</v>
      </c>
      <c r="K2393" s="19">
        <f t="shared" si="484"/>
        <v>-1</v>
      </c>
      <c r="L2393" s="19">
        <f t="shared" si="485"/>
        <v>-2</v>
      </c>
      <c r="M2393" s="7">
        <f>IF($B2393="二本差勝",次鋒分析!$D$14,IF($B2393="一本差勝",次鋒分析!$D$15,IF($B2393="引き分け",次鋒分析!$D$16,IF($B2393="一本差負",次鋒分析!$D$17,次鋒分析!$D$18))))</f>
        <v>0.26400000000000001</v>
      </c>
      <c r="N2393" s="1">
        <f t="shared" si="486"/>
        <v>0</v>
      </c>
      <c r="O2393" s="1">
        <f t="shared" si="487"/>
        <v>0</v>
      </c>
      <c r="P2393" s="7">
        <f>IF($C2393="二本差勝",中堅分析!$D$14,IF($C2393="一本差勝",中堅分析!$D$15,IF($C2393="引き分け",中堅分析!$D$16,IF($C2393="一本差負",中堅分析!$D$17,中堅分析!$D$18))))</f>
        <v>0.26400000000000001</v>
      </c>
      <c r="Q2393" s="1">
        <f t="shared" si="488"/>
        <v>0</v>
      </c>
      <c r="R2393" s="1">
        <f t="shared" si="489"/>
        <v>0</v>
      </c>
      <c r="S2393" s="7">
        <f>IF($D2393="二本差勝",副将分析!$D$14,IF($D2393="一本差勝",副将分析!$D$15,IF($D2393="引き分け",副将分析!$D$16,IF($D2393="一本差負",副将分析!$D$17,副将分析!$D$18))))</f>
        <v>0.16000000000000003</v>
      </c>
      <c r="T2393" s="1">
        <f t="shared" si="490"/>
        <v>-1</v>
      </c>
      <c r="U2393" s="1">
        <f t="shared" si="491"/>
        <v>-2</v>
      </c>
      <c r="V2393" s="7">
        <f>IF($E2393="二本差勝",大将分析!$D$14,IF($E2393="一本差勝",大将分析!$D$15,IF($E2393="引き分け",大将分析!$D$16,IF($E2393="一本差負",大将分析!$D$17,大将分析!$D$18))))</f>
        <v>0.20800000000000002</v>
      </c>
      <c r="W2393" s="1">
        <f t="shared" si="492"/>
        <v>1</v>
      </c>
      <c r="X2393" s="1">
        <f t="shared" si="493"/>
        <v>1</v>
      </c>
    </row>
    <row r="2394" spans="1:24" x14ac:dyDescent="0.15">
      <c r="A2394" s="1" t="s">
        <v>42</v>
      </c>
      <c r="B2394" s="1" t="s">
        <v>22</v>
      </c>
      <c r="C2394" s="1" t="s">
        <v>42</v>
      </c>
      <c r="D2394" s="1" t="s">
        <v>40</v>
      </c>
      <c r="E2394" s="1" t="s">
        <v>22</v>
      </c>
      <c r="F2394" s="19">
        <f t="shared" si="481"/>
        <v>-1</v>
      </c>
      <c r="G2394" s="19">
        <f t="shared" si="482"/>
        <v>-3</v>
      </c>
      <c r="H2394" s="20">
        <f t="shared" si="483"/>
        <v>3.7111726080000027E-4</v>
      </c>
      <c r="J2394" s="7">
        <f>IF($A2394="二本差勝",先鋒分析!$D$14,IF($A2394="一本差勝",先鋒分析!$D$15,IF($A2394="引き分け",先鋒分析!$D$16,IF($A2394="一本差負",先鋒分析!$D$17,先鋒分析!$D$18))))</f>
        <v>0.16000000000000003</v>
      </c>
      <c r="K2394" s="19">
        <f t="shared" si="484"/>
        <v>-1</v>
      </c>
      <c r="L2394" s="19">
        <f t="shared" si="485"/>
        <v>-2</v>
      </c>
      <c r="M2394" s="7">
        <f>IF($B2394="二本差勝",次鋒分析!$D$14,IF($B2394="一本差勝",次鋒分析!$D$15,IF($B2394="引き分け",次鋒分析!$D$16,IF($B2394="一本差負",次鋒分析!$D$17,次鋒分析!$D$18))))</f>
        <v>0.26400000000000001</v>
      </c>
      <c r="N2394" s="1">
        <f t="shared" si="486"/>
        <v>0</v>
      </c>
      <c r="O2394" s="1">
        <f t="shared" si="487"/>
        <v>0</v>
      </c>
      <c r="P2394" s="7">
        <f>IF($C2394="二本差勝",中堅分析!$D$14,IF($C2394="一本差勝",中堅分析!$D$15,IF($C2394="引き分け",中堅分析!$D$16,IF($C2394="一本差負",中堅分析!$D$17,中堅分析!$D$18))))</f>
        <v>0.16000000000000003</v>
      </c>
      <c r="Q2394" s="1">
        <f t="shared" si="488"/>
        <v>-1</v>
      </c>
      <c r="R2394" s="1">
        <f t="shared" si="489"/>
        <v>-2</v>
      </c>
      <c r="S2394" s="7">
        <f>IF($D2394="二本差勝",副将分析!$D$14,IF($D2394="一本差勝",副将分析!$D$15,IF($D2394="引き分け",副将分析!$D$16,IF($D2394="一本差負",副将分析!$D$17,副将分析!$D$18))))</f>
        <v>0.20800000000000002</v>
      </c>
      <c r="T2394" s="1">
        <f t="shared" si="490"/>
        <v>1</v>
      </c>
      <c r="U2394" s="1">
        <f t="shared" si="491"/>
        <v>1</v>
      </c>
      <c r="V2394" s="7">
        <f>IF($E2394="二本差勝",大将分析!$D$14,IF($E2394="一本差勝",大将分析!$D$15,IF($E2394="引き分け",大将分析!$D$16,IF($E2394="一本差負",大将分析!$D$17,大将分析!$D$18))))</f>
        <v>0.26400000000000001</v>
      </c>
      <c r="W2394" s="1">
        <f t="shared" si="492"/>
        <v>0</v>
      </c>
      <c r="X2394" s="1">
        <f t="shared" si="493"/>
        <v>0</v>
      </c>
    </row>
    <row r="2395" spans="1:24" x14ac:dyDescent="0.15">
      <c r="A2395" s="1" t="s">
        <v>42</v>
      </c>
      <c r="B2395" s="1" t="s">
        <v>22</v>
      </c>
      <c r="C2395" s="1" t="s">
        <v>42</v>
      </c>
      <c r="D2395" s="1" t="s">
        <v>22</v>
      </c>
      <c r="E2395" s="1" t="s">
        <v>40</v>
      </c>
      <c r="F2395" s="19">
        <f t="shared" si="481"/>
        <v>-1</v>
      </c>
      <c r="G2395" s="19">
        <f t="shared" si="482"/>
        <v>-3</v>
      </c>
      <c r="H2395" s="20">
        <f t="shared" si="483"/>
        <v>3.7111726080000027E-4</v>
      </c>
      <c r="J2395" s="7">
        <f>IF($A2395="二本差勝",先鋒分析!$D$14,IF($A2395="一本差勝",先鋒分析!$D$15,IF($A2395="引き分け",先鋒分析!$D$16,IF($A2395="一本差負",先鋒分析!$D$17,先鋒分析!$D$18))))</f>
        <v>0.16000000000000003</v>
      </c>
      <c r="K2395" s="19">
        <f t="shared" si="484"/>
        <v>-1</v>
      </c>
      <c r="L2395" s="19">
        <f t="shared" si="485"/>
        <v>-2</v>
      </c>
      <c r="M2395" s="7">
        <f>IF($B2395="二本差勝",次鋒分析!$D$14,IF($B2395="一本差勝",次鋒分析!$D$15,IF($B2395="引き分け",次鋒分析!$D$16,IF($B2395="一本差負",次鋒分析!$D$17,次鋒分析!$D$18))))</f>
        <v>0.26400000000000001</v>
      </c>
      <c r="N2395" s="1">
        <f t="shared" si="486"/>
        <v>0</v>
      </c>
      <c r="O2395" s="1">
        <f t="shared" si="487"/>
        <v>0</v>
      </c>
      <c r="P2395" s="7">
        <f>IF($C2395="二本差勝",中堅分析!$D$14,IF($C2395="一本差勝",中堅分析!$D$15,IF($C2395="引き分け",中堅分析!$D$16,IF($C2395="一本差負",中堅分析!$D$17,中堅分析!$D$18))))</f>
        <v>0.16000000000000003</v>
      </c>
      <c r="Q2395" s="1">
        <f t="shared" si="488"/>
        <v>-1</v>
      </c>
      <c r="R2395" s="1">
        <f t="shared" si="489"/>
        <v>-2</v>
      </c>
      <c r="S2395" s="7">
        <f>IF($D2395="二本差勝",副将分析!$D$14,IF($D2395="一本差勝",副将分析!$D$15,IF($D2395="引き分け",副将分析!$D$16,IF($D2395="一本差負",副将分析!$D$17,副将分析!$D$18))))</f>
        <v>0.26400000000000001</v>
      </c>
      <c r="T2395" s="1">
        <f t="shared" si="490"/>
        <v>0</v>
      </c>
      <c r="U2395" s="1">
        <f t="shared" si="491"/>
        <v>0</v>
      </c>
      <c r="V2395" s="7">
        <f>IF($E2395="二本差勝",大将分析!$D$14,IF($E2395="一本差勝",大将分析!$D$15,IF($E2395="引き分け",大将分析!$D$16,IF($E2395="一本差負",大将分析!$D$17,大将分析!$D$18))))</f>
        <v>0.20800000000000002</v>
      </c>
      <c r="W2395" s="1">
        <f t="shared" si="492"/>
        <v>1</v>
      </c>
      <c r="X2395" s="1">
        <f t="shared" si="493"/>
        <v>1</v>
      </c>
    </row>
    <row r="2396" spans="1:24" x14ac:dyDescent="0.15">
      <c r="A2396" s="1" t="s">
        <v>42</v>
      </c>
      <c r="B2396" s="1" t="s">
        <v>41</v>
      </c>
      <c r="C2396" s="1" t="s">
        <v>40</v>
      </c>
      <c r="D2396" s="1" t="s">
        <v>40</v>
      </c>
      <c r="E2396" s="1" t="s">
        <v>42</v>
      </c>
      <c r="F2396" s="19">
        <f t="shared" si="481"/>
        <v>-1</v>
      </c>
      <c r="G2396" s="19">
        <f t="shared" si="482"/>
        <v>-3</v>
      </c>
      <c r="H2396" s="20">
        <f t="shared" si="483"/>
        <v>2.3037214720000016E-4</v>
      </c>
      <c r="J2396" s="7">
        <f>IF($A2396="二本差勝",先鋒分析!$D$14,IF($A2396="一本差勝",先鋒分析!$D$15,IF($A2396="引き分け",先鋒分析!$D$16,IF($A2396="一本差負",先鋒分析!$D$17,先鋒分析!$D$18))))</f>
        <v>0.16000000000000003</v>
      </c>
      <c r="K2396" s="19">
        <f t="shared" si="484"/>
        <v>-1</v>
      </c>
      <c r="L2396" s="19">
        <f t="shared" si="485"/>
        <v>-2</v>
      </c>
      <c r="M2396" s="7">
        <f>IF($B2396="二本差勝",次鋒分析!$D$14,IF($B2396="一本差勝",次鋒分析!$D$15,IF($B2396="引き分け",次鋒分析!$D$16,IF($B2396="一本差負",次鋒分析!$D$17,次鋒分析!$D$18))))</f>
        <v>0.20800000000000002</v>
      </c>
      <c r="N2396" s="1">
        <f t="shared" si="486"/>
        <v>-1</v>
      </c>
      <c r="O2396" s="1">
        <f t="shared" si="487"/>
        <v>-1</v>
      </c>
      <c r="P2396" s="7">
        <f>IF($C2396="二本差勝",中堅分析!$D$14,IF($C2396="一本差勝",中堅分析!$D$15,IF($C2396="引き分け",中堅分析!$D$16,IF($C2396="一本差負",中堅分析!$D$17,中堅分析!$D$18))))</f>
        <v>0.20800000000000002</v>
      </c>
      <c r="Q2396" s="1">
        <f t="shared" si="488"/>
        <v>1</v>
      </c>
      <c r="R2396" s="1">
        <f t="shared" si="489"/>
        <v>1</v>
      </c>
      <c r="S2396" s="7">
        <f>IF($D2396="二本差勝",副将分析!$D$14,IF($D2396="一本差勝",副将分析!$D$15,IF($D2396="引き分け",副将分析!$D$16,IF($D2396="一本差負",副将分析!$D$17,副将分析!$D$18))))</f>
        <v>0.20800000000000002</v>
      </c>
      <c r="T2396" s="1">
        <f t="shared" si="490"/>
        <v>1</v>
      </c>
      <c r="U2396" s="1">
        <f t="shared" si="491"/>
        <v>1</v>
      </c>
      <c r="V2396" s="7">
        <f>IF($E2396="二本差勝",大将分析!$D$14,IF($E2396="一本差勝",大将分析!$D$15,IF($E2396="引き分け",大将分析!$D$16,IF($E2396="一本差負",大将分析!$D$17,大将分析!$D$18))))</f>
        <v>0.16000000000000003</v>
      </c>
      <c r="W2396" s="1">
        <f t="shared" si="492"/>
        <v>-1</v>
      </c>
      <c r="X2396" s="1">
        <f t="shared" si="493"/>
        <v>-2</v>
      </c>
    </row>
    <row r="2397" spans="1:24" x14ac:dyDescent="0.15">
      <c r="A2397" s="1" t="s">
        <v>42</v>
      </c>
      <c r="B2397" s="1" t="s">
        <v>41</v>
      </c>
      <c r="C2397" s="1" t="s">
        <v>40</v>
      </c>
      <c r="D2397" s="1" t="s">
        <v>42</v>
      </c>
      <c r="E2397" s="1" t="s">
        <v>40</v>
      </c>
      <c r="F2397" s="19">
        <f t="shared" si="481"/>
        <v>-1</v>
      </c>
      <c r="G2397" s="19">
        <f t="shared" si="482"/>
        <v>-3</v>
      </c>
      <c r="H2397" s="20">
        <f t="shared" si="483"/>
        <v>2.3037214720000019E-4</v>
      </c>
      <c r="J2397" s="7">
        <f>IF($A2397="二本差勝",先鋒分析!$D$14,IF($A2397="一本差勝",先鋒分析!$D$15,IF($A2397="引き分け",先鋒分析!$D$16,IF($A2397="一本差負",先鋒分析!$D$17,先鋒分析!$D$18))))</f>
        <v>0.16000000000000003</v>
      </c>
      <c r="K2397" s="19">
        <f t="shared" si="484"/>
        <v>-1</v>
      </c>
      <c r="L2397" s="19">
        <f t="shared" si="485"/>
        <v>-2</v>
      </c>
      <c r="M2397" s="7">
        <f>IF($B2397="二本差勝",次鋒分析!$D$14,IF($B2397="一本差勝",次鋒分析!$D$15,IF($B2397="引き分け",次鋒分析!$D$16,IF($B2397="一本差負",次鋒分析!$D$17,次鋒分析!$D$18))))</f>
        <v>0.20800000000000002</v>
      </c>
      <c r="N2397" s="1">
        <f t="shared" si="486"/>
        <v>-1</v>
      </c>
      <c r="O2397" s="1">
        <f t="shared" si="487"/>
        <v>-1</v>
      </c>
      <c r="P2397" s="7">
        <f>IF($C2397="二本差勝",中堅分析!$D$14,IF($C2397="一本差勝",中堅分析!$D$15,IF($C2397="引き分け",中堅分析!$D$16,IF($C2397="一本差負",中堅分析!$D$17,中堅分析!$D$18))))</f>
        <v>0.20800000000000002</v>
      </c>
      <c r="Q2397" s="1">
        <f t="shared" si="488"/>
        <v>1</v>
      </c>
      <c r="R2397" s="1">
        <f t="shared" si="489"/>
        <v>1</v>
      </c>
      <c r="S2397" s="7">
        <f>IF($D2397="二本差勝",副将分析!$D$14,IF($D2397="一本差勝",副将分析!$D$15,IF($D2397="引き分け",副将分析!$D$16,IF($D2397="一本差負",副将分析!$D$17,副将分析!$D$18))))</f>
        <v>0.16000000000000003</v>
      </c>
      <c r="T2397" s="1">
        <f t="shared" si="490"/>
        <v>-1</v>
      </c>
      <c r="U2397" s="1">
        <f t="shared" si="491"/>
        <v>-2</v>
      </c>
      <c r="V2397" s="7">
        <f>IF($E2397="二本差勝",大将分析!$D$14,IF($E2397="一本差勝",大将分析!$D$15,IF($E2397="引き分け",大将分析!$D$16,IF($E2397="一本差負",大将分析!$D$17,大将分析!$D$18))))</f>
        <v>0.20800000000000002</v>
      </c>
      <c r="W2397" s="1">
        <f t="shared" si="492"/>
        <v>1</v>
      </c>
      <c r="X2397" s="1">
        <f t="shared" si="493"/>
        <v>1</v>
      </c>
    </row>
    <row r="2398" spans="1:24" x14ac:dyDescent="0.15">
      <c r="A2398" s="1" t="s">
        <v>42</v>
      </c>
      <c r="B2398" s="1" t="s">
        <v>41</v>
      </c>
      <c r="C2398" s="1" t="s">
        <v>42</v>
      </c>
      <c r="D2398" s="1" t="s">
        <v>40</v>
      </c>
      <c r="E2398" s="1" t="s">
        <v>40</v>
      </c>
      <c r="F2398" s="19">
        <f t="shared" si="481"/>
        <v>-1</v>
      </c>
      <c r="G2398" s="19">
        <f t="shared" si="482"/>
        <v>-3</v>
      </c>
      <c r="H2398" s="20">
        <f t="shared" si="483"/>
        <v>2.3037214720000014E-4</v>
      </c>
      <c r="J2398" s="7">
        <f>IF($A2398="二本差勝",先鋒分析!$D$14,IF($A2398="一本差勝",先鋒分析!$D$15,IF($A2398="引き分け",先鋒分析!$D$16,IF($A2398="一本差負",先鋒分析!$D$17,先鋒分析!$D$18))))</f>
        <v>0.16000000000000003</v>
      </c>
      <c r="K2398" s="19">
        <f t="shared" si="484"/>
        <v>-1</v>
      </c>
      <c r="L2398" s="19">
        <f t="shared" si="485"/>
        <v>-2</v>
      </c>
      <c r="M2398" s="7">
        <f>IF($B2398="二本差勝",次鋒分析!$D$14,IF($B2398="一本差勝",次鋒分析!$D$15,IF($B2398="引き分け",次鋒分析!$D$16,IF($B2398="一本差負",次鋒分析!$D$17,次鋒分析!$D$18))))</f>
        <v>0.20800000000000002</v>
      </c>
      <c r="N2398" s="1">
        <f t="shared" si="486"/>
        <v>-1</v>
      </c>
      <c r="O2398" s="1">
        <f t="shared" si="487"/>
        <v>-1</v>
      </c>
      <c r="P2398" s="7">
        <f>IF($C2398="二本差勝",中堅分析!$D$14,IF($C2398="一本差勝",中堅分析!$D$15,IF($C2398="引き分け",中堅分析!$D$16,IF($C2398="一本差負",中堅分析!$D$17,中堅分析!$D$18))))</f>
        <v>0.16000000000000003</v>
      </c>
      <c r="Q2398" s="1">
        <f t="shared" si="488"/>
        <v>-1</v>
      </c>
      <c r="R2398" s="1">
        <f t="shared" si="489"/>
        <v>-2</v>
      </c>
      <c r="S2398" s="7">
        <f>IF($D2398="二本差勝",副将分析!$D$14,IF($D2398="一本差勝",副将分析!$D$15,IF($D2398="引き分け",副将分析!$D$16,IF($D2398="一本差負",副将分析!$D$17,副将分析!$D$18))))</f>
        <v>0.20800000000000002</v>
      </c>
      <c r="T2398" s="1">
        <f t="shared" si="490"/>
        <v>1</v>
      </c>
      <c r="U2398" s="1">
        <f t="shared" si="491"/>
        <v>1</v>
      </c>
      <c r="V2398" s="7">
        <f>IF($E2398="二本差勝",大将分析!$D$14,IF($E2398="一本差勝",大将分析!$D$15,IF($E2398="引き分け",大将分析!$D$16,IF($E2398="一本差負",大将分析!$D$17,大将分析!$D$18))))</f>
        <v>0.20800000000000002</v>
      </c>
      <c r="W2398" s="1">
        <f t="shared" si="492"/>
        <v>1</v>
      </c>
      <c r="X2398" s="1">
        <f t="shared" si="493"/>
        <v>1</v>
      </c>
    </row>
    <row r="2399" spans="1:24" x14ac:dyDescent="0.15">
      <c r="A2399" s="1" t="s">
        <v>42</v>
      </c>
      <c r="B2399" s="1" t="s">
        <v>42</v>
      </c>
      <c r="C2399" s="1" t="s">
        <v>39</v>
      </c>
      <c r="D2399" s="1" t="s">
        <v>40</v>
      </c>
      <c r="E2399" s="1" t="s">
        <v>42</v>
      </c>
      <c r="F2399" s="19">
        <f t="shared" si="481"/>
        <v>-1</v>
      </c>
      <c r="G2399" s="19">
        <f t="shared" si="482"/>
        <v>-3</v>
      </c>
      <c r="H2399" s="20">
        <f t="shared" si="483"/>
        <v>1.3631488000000013E-4</v>
      </c>
      <c r="J2399" s="7">
        <f>IF($A2399="二本差勝",先鋒分析!$D$14,IF($A2399="一本差勝",先鋒分析!$D$15,IF($A2399="引き分け",先鋒分析!$D$16,IF($A2399="一本差負",先鋒分析!$D$17,先鋒分析!$D$18))))</f>
        <v>0.16000000000000003</v>
      </c>
      <c r="K2399" s="19">
        <f t="shared" si="484"/>
        <v>-1</v>
      </c>
      <c r="L2399" s="19">
        <f t="shared" si="485"/>
        <v>-2</v>
      </c>
      <c r="M2399" s="7">
        <f>IF($B2399="二本差勝",次鋒分析!$D$14,IF($B2399="一本差勝",次鋒分析!$D$15,IF($B2399="引き分け",次鋒分析!$D$16,IF($B2399="一本差負",次鋒分析!$D$17,次鋒分析!$D$18))))</f>
        <v>0.16000000000000003</v>
      </c>
      <c r="N2399" s="1">
        <f t="shared" si="486"/>
        <v>-1</v>
      </c>
      <c r="O2399" s="1">
        <f t="shared" si="487"/>
        <v>-2</v>
      </c>
      <c r="P2399" s="7">
        <f>IF($C2399="二本差勝",中堅分析!$D$14,IF($C2399="一本差勝",中堅分析!$D$15,IF($C2399="引き分け",中堅分析!$D$16,IF($C2399="一本差負",中堅分析!$D$17,中堅分析!$D$18))))</f>
        <v>0.16000000000000003</v>
      </c>
      <c r="Q2399" s="1">
        <f t="shared" si="488"/>
        <v>1</v>
      </c>
      <c r="R2399" s="1">
        <f t="shared" si="489"/>
        <v>2</v>
      </c>
      <c r="S2399" s="7">
        <f>IF($D2399="二本差勝",副将分析!$D$14,IF($D2399="一本差勝",副将分析!$D$15,IF($D2399="引き分け",副将分析!$D$16,IF($D2399="一本差負",副将分析!$D$17,副将分析!$D$18))))</f>
        <v>0.20800000000000002</v>
      </c>
      <c r="T2399" s="1">
        <f t="shared" si="490"/>
        <v>1</v>
      </c>
      <c r="U2399" s="1">
        <f t="shared" si="491"/>
        <v>1</v>
      </c>
      <c r="V2399" s="7">
        <f>IF($E2399="二本差勝",大将分析!$D$14,IF($E2399="一本差勝",大将分析!$D$15,IF($E2399="引き分け",大将分析!$D$16,IF($E2399="一本差負",大将分析!$D$17,大将分析!$D$18))))</f>
        <v>0.16000000000000003</v>
      </c>
      <c r="W2399" s="1">
        <f t="shared" si="492"/>
        <v>-1</v>
      </c>
      <c r="X2399" s="1">
        <f t="shared" si="493"/>
        <v>-2</v>
      </c>
    </row>
    <row r="2400" spans="1:24" x14ac:dyDescent="0.15">
      <c r="A2400" s="1" t="s">
        <v>42</v>
      </c>
      <c r="B2400" s="1" t="s">
        <v>42</v>
      </c>
      <c r="C2400" s="1" t="s">
        <v>39</v>
      </c>
      <c r="D2400" s="1" t="s">
        <v>42</v>
      </c>
      <c r="E2400" s="1" t="s">
        <v>40</v>
      </c>
      <c r="F2400" s="19">
        <f t="shared" si="481"/>
        <v>-1</v>
      </c>
      <c r="G2400" s="19">
        <f t="shared" si="482"/>
        <v>-3</v>
      </c>
      <c r="H2400" s="20">
        <f t="shared" si="483"/>
        <v>1.3631488000000013E-4</v>
      </c>
      <c r="J2400" s="7">
        <f>IF($A2400="二本差勝",先鋒分析!$D$14,IF($A2400="一本差勝",先鋒分析!$D$15,IF($A2400="引き分け",先鋒分析!$D$16,IF($A2400="一本差負",先鋒分析!$D$17,先鋒分析!$D$18))))</f>
        <v>0.16000000000000003</v>
      </c>
      <c r="K2400" s="19">
        <f t="shared" si="484"/>
        <v>-1</v>
      </c>
      <c r="L2400" s="19">
        <f t="shared" si="485"/>
        <v>-2</v>
      </c>
      <c r="M2400" s="7">
        <f>IF($B2400="二本差勝",次鋒分析!$D$14,IF($B2400="一本差勝",次鋒分析!$D$15,IF($B2400="引き分け",次鋒分析!$D$16,IF($B2400="一本差負",次鋒分析!$D$17,次鋒分析!$D$18))))</f>
        <v>0.16000000000000003</v>
      </c>
      <c r="N2400" s="1">
        <f t="shared" si="486"/>
        <v>-1</v>
      </c>
      <c r="O2400" s="1">
        <f t="shared" si="487"/>
        <v>-2</v>
      </c>
      <c r="P2400" s="7">
        <f>IF($C2400="二本差勝",中堅分析!$D$14,IF($C2400="一本差勝",中堅分析!$D$15,IF($C2400="引き分け",中堅分析!$D$16,IF($C2400="一本差負",中堅分析!$D$17,中堅分析!$D$18))))</f>
        <v>0.16000000000000003</v>
      </c>
      <c r="Q2400" s="1">
        <f t="shared" si="488"/>
        <v>1</v>
      </c>
      <c r="R2400" s="1">
        <f t="shared" si="489"/>
        <v>2</v>
      </c>
      <c r="S2400" s="7">
        <f>IF($D2400="二本差勝",副将分析!$D$14,IF($D2400="一本差勝",副将分析!$D$15,IF($D2400="引き分け",副将分析!$D$16,IF($D2400="一本差負",副将分析!$D$17,副将分析!$D$18))))</f>
        <v>0.16000000000000003</v>
      </c>
      <c r="T2400" s="1">
        <f t="shared" si="490"/>
        <v>-1</v>
      </c>
      <c r="U2400" s="1">
        <f t="shared" si="491"/>
        <v>-2</v>
      </c>
      <c r="V2400" s="7">
        <f>IF($E2400="二本差勝",大将分析!$D$14,IF($E2400="一本差勝",大将分析!$D$15,IF($E2400="引き分け",大将分析!$D$16,IF($E2400="一本差負",大将分析!$D$17,大将分析!$D$18))))</f>
        <v>0.20800000000000002</v>
      </c>
      <c r="W2400" s="1">
        <f t="shared" si="492"/>
        <v>1</v>
      </c>
      <c r="X2400" s="1">
        <f t="shared" si="493"/>
        <v>1</v>
      </c>
    </row>
    <row r="2401" spans="1:24" x14ac:dyDescent="0.15">
      <c r="A2401" s="1" t="s">
        <v>42</v>
      </c>
      <c r="B2401" s="1" t="s">
        <v>42</v>
      </c>
      <c r="C2401" s="1" t="s">
        <v>40</v>
      </c>
      <c r="D2401" s="1" t="s">
        <v>39</v>
      </c>
      <c r="E2401" s="1" t="s">
        <v>42</v>
      </c>
      <c r="F2401" s="19">
        <f t="shared" si="481"/>
        <v>-1</v>
      </c>
      <c r="G2401" s="19">
        <f t="shared" si="482"/>
        <v>-3</v>
      </c>
      <c r="H2401" s="20">
        <f t="shared" si="483"/>
        <v>1.3631488000000013E-4</v>
      </c>
      <c r="J2401" s="7">
        <f>IF($A2401="二本差勝",先鋒分析!$D$14,IF($A2401="一本差勝",先鋒分析!$D$15,IF($A2401="引き分け",先鋒分析!$D$16,IF($A2401="一本差負",先鋒分析!$D$17,先鋒分析!$D$18))))</f>
        <v>0.16000000000000003</v>
      </c>
      <c r="K2401" s="19">
        <f t="shared" si="484"/>
        <v>-1</v>
      </c>
      <c r="L2401" s="19">
        <f t="shared" si="485"/>
        <v>-2</v>
      </c>
      <c r="M2401" s="7">
        <f>IF($B2401="二本差勝",次鋒分析!$D$14,IF($B2401="一本差勝",次鋒分析!$D$15,IF($B2401="引き分け",次鋒分析!$D$16,IF($B2401="一本差負",次鋒分析!$D$17,次鋒分析!$D$18))))</f>
        <v>0.16000000000000003</v>
      </c>
      <c r="N2401" s="1">
        <f t="shared" si="486"/>
        <v>-1</v>
      </c>
      <c r="O2401" s="1">
        <f t="shared" si="487"/>
        <v>-2</v>
      </c>
      <c r="P2401" s="7">
        <f>IF($C2401="二本差勝",中堅分析!$D$14,IF($C2401="一本差勝",中堅分析!$D$15,IF($C2401="引き分け",中堅分析!$D$16,IF($C2401="一本差負",中堅分析!$D$17,中堅分析!$D$18))))</f>
        <v>0.20800000000000002</v>
      </c>
      <c r="Q2401" s="1">
        <f t="shared" si="488"/>
        <v>1</v>
      </c>
      <c r="R2401" s="1">
        <f t="shared" si="489"/>
        <v>1</v>
      </c>
      <c r="S2401" s="7">
        <f>IF($D2401="二本差勝",副将分析!$D$14,IF($D2401="一本差勝",副将分析!$D$15,IF($D2401="引き分け",副将分析!$D$16,IF($D2401="一本差負",副将分析!$D$17,副将分析!$D$18))))</f>
        <v>0.16000000000000003</v>
      </c>
      <c r="T2401" s="1">
        <f t="shared" si="490"/>
        <v>1</v>
      </c>
      <c r="U2401" s="1">
        <f t="shared" si="491"/>
        <v>2</v>
      </c>
      <c r="V2401" s="7">
        <f>IF($E2401="二本差勝",大将分析!$D$14,IF($E2401="一本差勝",大将分析!$D$15,IF($E2401="引き分け",大将分析!$D$16,IF($E2401="一本差負",大将分析!$D$17,大将分析!$D$18))))</f>
        <v>0.16000000000000003</v>
      </c>
      <c r="W2401" s="1">
        <f t="shared" si="492"/>
        <v>-1</v>
      </c>
      <c r="X2401" s="1">
        <f t="shared" si="493"/>
        <v>-2</v>
      </c>
    </row>
    <row r="2402" spans="1:24" x14ac:dyDescent="0.15">
      <c r="A2402" s="1" t="s">
        <v>42</v>
      </c>
      <c r="B2402" s="1" t="s">
        <v>42</v>
      </c>
      <c r="C2402" s="1" t="s">
        <v>40</v>
      </c>
      <c r="D2402" s="1" t="s">
        <v>40</v>
      </c>
      <c r="E2402" s="1" t="s">
        <v>41</v>
      </c>
      <c r="F2402" s="19">
        <f t="shared" si="481"/>
        <v>-1</v>
      </c>
      <c r="G2402" s="19">
        <f t="shared" si="482"/>
        <v>-3</v>
      </c>
      <c r="H2402" s="20">
        <f t="shared" si="483"/>
        <v>2.3037214720000014E-4</v>
      </c>
      <c r="J2402" s="7">
        <f>IF($A2402="二本差勝",先鋒分析!$D$14,IF($A2402="一本差勝",先鋒分析!$D$15,IF($A2402="引き分け",先鋒分析!$D$16,IF($A2402="一本差負",先鋒分析!$D$17,先鋒分析!$D$18))))</f>
        <v>0.16000000000000003</v>
      </c>
      <c r="K2402" s="19">
        <f t="shared" si="484"/>
        <v>-1</v>
      </c>
      <c r="L2402" s="19">
        <f t="shared" si="485"/>
        <v>-2</v>
      </c>
      <c r="M2402" s="7">
        <f>IF($B2402="二本差勝",次鋒分析!$D$14,IF($B2402="一本差勝",次鋒分析!$D$15,IF($B2402="引き分け",次鋒分析!$D$16,IF($B2402="一本差負",次鋒分析!$D$17,次鋒分析!$D$18))))</f>
        <v>0.16000000000000003</v>
      </c>
      <c r="N2402" s="1">
        <f t="shared" si="486"/>
        <v>-1</v>
      </c>
      <c r="O2402" s="1">
        <f t="shared" si="487"/>
        <v>-2</v>
      </c>
      <c r="P2402" s="7">
        <f>IF($C2402="二本差勝",中堅分析!$D$14,IF($C2402="一本差勝",中堅分析!$D$15,IF($C2402="引き分け",中堅分析!$D$16,IF($C2402="一本差負",中堅分析!$D$17,中堅分析!$D$18))))</f>
        <v>0.20800000000000002</v>
      </c>
      <c r="Q2402" s="1">
        <f t="shared" si="488"/>
        <v>1</v>
      </c>
      <c r="R2402" s="1">
        <f t="shared" si="489"/>
        <v>1</v>
      </c>
      <c r="S2402" s="7">
        <f>IF($D2402="二本差勝",副将分析!$D$14,IF($D2402="一本差勝",副将分析!$D$15,IF($D2402="引き分け",副将分析!$D$16,IF($D2402="一本差負",副将分析!$D$17,副将分析!$D$18))))</f>
        <v>0.20800000000000002</v>
      </c>
      <c r="T2402" s="1">
        <f t="shared" si="490"/>
        <v>1</v>
      </c>
      <c r="U2402" s="1">
        <f t="shared" si="491"/>
        <v>1</v>
      </c>
      <c r="V2402" s="7">
        <f>IF($E2402="二本差勝",大将分析!$D$14,IF($E2402="一本差勝",大将分析!$D$15,IF($E2402="引き分け",大将分析!$D$16,IF($E2402="一本差負",大将分析!$D$17,大将分析!$D$18))))</f>
        <v>0.20800000000000002</v>
      </c>
      <c r="W2402" s="1">
        <f t="shared" si="492"/>
        <v>-1</v>
      </c>
      <c r="X2402" s="1">
        <f t="shared" si="493"/>
        <v>-1</v>
      </c>
    </row>
    <row r="2403" spans="1:24" x14ac:dyDescent="0.15">
      <c r="A2403" s="1" t="s">
        <v>42</v>
      </c>
      <c r="B2403" s="1" t="s">
        <v>42</v>
      </c>
      <c r="C2403" s="1" t="s">
        <v>40</v>
      </c>
      <c r="D2403" s="1" t="s">
        <v>22</v>
      </c>
      <c r="E2403" s="1" t="s">
        <v>22</v>
      </c>
      <c r="F2403" s="19">
        <f t="shared" si="481"/>
        <v>-1</v>
      </c>
      <c r="G2403" s="19">
        <f t="shared" si="482"/>
        <v>-3</v>
      </c>
      <c r="H2403" s="20">
        <f t="shared" si="483"/>
        <v>3.7111726080000027E-4</v>
      </c>
      <c r="J2403" s="7">
        <f>IF($A2403="二本差勝",先鋒分析!$D$14,IF($A2403="一本差勝",先鋒分析!$D$15,IF($A2403="引き分け",先鋒分析!$D$16,IF($A2403="一本差負",先鋒分析!$D$17,先鋒分析!$D$18))))</f>
        <v>0.16000000000000003</v>
      </c>
      <c r="K2403" s="19">
        <f t="shared" si="484"/>
        <v>-1</v>
      </c>
      <c r="L2403" s="19">
        <f t="shared" si="485"/>
        <v>-2</v>
      </c>
      <c r="M2403" s="7">
        <f>IF($B2403="二本差勝",次鋒分析!$D$14,IF($B2403="一本差勝",次鋒分析!$D$15,IF($B2403="引き分け",次鋒分析!$D$16,IF($B2403="一本差負",次鋒分析!$D$17,次鋒分析!$D$18))))</f>
        <v>0.16000000000000003</v>
      </c>
      <c r="N2403" s="1">
        <f t="shared" si="486"/>
        <v>-1</v>
      </c>
      <c r="O2403" s="1">
        <f t="shared" si="487"/>
        <v>-2</v>
      </c>
      <c r="P2403" s="7">
        <f>IF($C2403="二本差勝",中堅分析!$D$14,IF($C2403="一本差勝",中堅分析!$D$15,IF($C2403="引き分け",中堅分析!$D$16,IF($C2403="一本差負",中堅分析!$D$17,中堅分析!$D$18))))</f>
        <v>0.20800000000000002</v>
      </c>
      <c r="Q2403" s="1">
        <f t="shared" si="488"/>
        <v>1</v>
      </c>
      <c r="R2403" s="1">
        <f t="shared" si="489"/>
        <v>1</v>
      </c>
      <c r="S2403" s="7">
        <f>IF($D2403="二本差勝",副将分析!$D$14,IF($D2403="一本差勝",副将分析!$D$15,IF($D2403="引き分け",副将分析!$D$16,IF($D2403="一本差負",副将分析!$D$17,副将分析!$D$18))))</f>
        <v>0.26400000000000001</v>
      </c>
      <c r="T2403" s="1">
        <f t="shared" si="490"/>
        <v>0</v>
      </c>
      <c r="U2403" s="1">
        <f t="shared" si="491"/>
        <v>0</v>
      </c>
      <c r="V2403" s="7">
        <f>IF($E2403="二本差勝",大将分析!$D$14,IF($E2403="一本差勝",大将分析!$D$15,IF($E2403="引き分け",大将分析!$D$16,IF($E2403="一本差負",大将分析!$D$17,大将分析!$D$18))))</f>
        <v>0.26400000000000001</v>
      </c>
      <c r="W2403" s="1">
        <f t="shared" si="492"/>
        <v>0</v>
      </c>
      <c r="X2403" s="1">
        <f t="shared" si="493"/>
        <v>0</v>
      </c>
    </row>
    <row r="2404" spans="1:24" x14ac:dyDescent="0.15">
      <c r="A2404" s="1" t="s">
        <v>42</v>
      </c>
      <c r="B2404" s="1" t="s">
        <v>42</v>
      </c>
      <c r="C2404" s="1" t="s">
        <v>40</v>
      </c>
      <c r="D2404" s="1" t="s">
        <v>41</v>
      </c>
      <c r="E2404" s="1" t="s">
        <v>40</v>
      </c>
      <c r="F2404" s="19">
        <f t="shared" si="481"/>
        <v>-1</v>
      </c>
      <c r="G2404" s="19">
        <f t="shared" si="482"/>
        <v>-3</v>
      </c>
      <c r="H2404" s="20">
        <f t="shared" si="483"/>
        <v>2.3037214720000014E-4</v>
      </c>
      <c r="J2404" s="7">
        <f>IF($A2404="二本差勝",先鋒分析!$D$14,IF($A2404="一本差勝",先鋒分析!$D$15,IF($A2404="引き分け",先鋒分析!$D$16,IF($A2404="一本差負",先鋒分析!$D$17,先鋒分析!$D$18))))</f>
        <v>0.16000000000000003</v>
      </c>
      <c r="K2404" s="19">
        <f t="shared" si="484"/>
        <v>-1</v>
      </c>
      <c r="L2404" s="19">
        <f t="shared" si="485"/>
        <v>-2</v>
      </c>
      <c r="M2404" s="7">
        <f>IF($B2404="二本差勝",次鋒分析!$D$14,IF($B2404="一本差勝",次鋒分析!$D$15,IF($B2404="引き分け",次鋒分析!$D$16,IF($B2404="一本差負",次鋒分析!$D$17,次鋒分析!$D$18))))</f>
        <v>0.16000000000000003</v>
      </c>
      <c r="N2404" s="1">
        <f t="shared" si="486"/>
        <v>-1</v>
      </c>
      <c r="O2404" s="1">
        <f t="shared" si="487"/>
        <v>-2</v>
      </c>
      <c r="P2404" s="7">
        <f>IF($C2404="二本差勝",中堅分析!$D$14,IF($C2404="一本差勝",中堅分析!$D$15,IF($C2404="引き分け",中堅分析!$D$16,IF($C2404="一本差負",中堅分析!$D$17,中堅分析!$D$18))))</f>
        <v>0.20800000000000002</v>
      </c>
      <c r="Q2404" s="1">
        <f t="shared" si="488"/>
        <v>1</v>
      </c>
      <c r="R2404" s="1">
        <f t="shared" si="489"/>
        <v>1</v>
      </c>
      <c r="S2404" s="7">
        <f>IF($D2404="二本差勝",副将分析!$D$14,IF($D2404="一本差勝",副将分析!$D$15,IF($D2404="引き分け",副将分析!$D$16,IF($D2404="一本差負",副将分析!$D$17,副将分析!$D$18))))</f>
        <v>0.20800000000000002</v>
      </c>
      <c r="T2404" s="1">
        <f t="shared" si="490"/>
        <v>-1</v>
      </c>
      <c r="U2404" s="1">
        <f t="shared" si="491"/>
        <v>-1</v>
      </c>
      <c r="V2404" s="7">
        <f>IF($E2404="二本差勝",大将分析!$D$14,IF($E2404="一本差勝",大将分析!$D$15,IF($E2404="引き分け",大将分析!$D$16,IF($E2404="一本差負",大将分析!$D$17,大将分析!$D$18))))</f>
        <v>0.20800000000000002</v>
      </c>
      <c r="W2404" s="1">
        <f t="shared" si="492"/>
        <v>1</v>
      </c>
      <c r="X2404" s="1">
        <f t="shared" si="493"/>
        <v>1</v>
      </c>
    </row>
    <row r="2405" spans="1:24" x14ac:dyDescent="0.15">
      <c r="A2405" s="1" t="s">
        <v>42</v>
      </c>
      <c r="B2405" s="1" t="s">
        <v>42</v>
      </c>
      <c r="C2405" s="1" t="s">
        <v>40</v>
      </c>
      <c r="D2405" s="1" t="s">
        <v>42</v>
      </c>
      <c r="E2405" s="1" t="s">
        <v>39</v>
      </c>
      <c r="F2405" s="19">
        <f t="shared" si="481"/>
        <v>-1</v>
      </c>
      <c r="G2405" s="19">
        <f t="shared" si="482"/>
        <v>-3</v>
      </c>
      <c r="H2405" s="20">
        <f t="shared" si="483"/>
        <v>1.3631488000000013E-4</v>
      </c>
      <c r="J2405" s="7">
        <f>IF($A2405="二本差勝",先鋒分析!$D$14,IF($A2405="一本差勝",先鋒分析!$D$15,IF($A2405="引き分け",先鋒分析!$D$16,IF($A2405="一本差負",先鋒分析!$D$17,先鋒分析!$D$18))))</f>
        <v>0.16000000000000003</v>
      </c>
      <c r="K2405" s="19">
        <f t="shared" si="484"/>
        <v>-1</v>
      </c>
      <c r="L2405" s="19">
        <f t="shared" si="485"/>
        <v>-2</v>
      </c>
      <c r="M2405" s="7">
        <f>IF($B2405="二本差勝",次鋒分析!$D$14,IF($B2405="一本差勝",次鋒分析!$D$15,IF($B2405="引き分け",次鋒分析!$D$16,IF($B2405="一本差負",次鋒分析!$D$17,次鋒分析!$D$18))))</f>
        <v>0.16000000000000003</v>
      </c>
      <c r="N2405" s="1">
        <f t="shared" si="486"/>
        <v>-1</v>
      </c>
      <c r="O2405" s="1">
        <f t="shared" si="487"/>
        <v>-2</v>
      </c>
      <c r="P2405" s="7">
        <f>IF($C2405="二本差勝",中堅分析!$D$14,IF($C2405="一本差勝",中堅分析!$D$15,IF($C2405="引き分け",中堅分析!$D$16,IF($C2405="一本差負",中堅分析!$D$17,中堅分析!$D$18))))</f>
        <v>0.20800000000000002</v>
      </c>
      <c r="Q2405" s="1">
        <f t="shared" si="488"/>
        <v>1</v>
      </c>
      <c r="R2405" s="1">
        <f t="shared" si="489"/>
        <v>1</v>
      </c>
      <c r="S2405" s="7">
        <f>IF($D2405="二本差勝",副将分析!$D$14,IF($D2405="一本差勝",副将分析!$D$15,IF($D2405="引き分け",副将分析!$D$16,IF($D2405="一本差負",副将分析!$D$17,副将分析!$D$18))))</f>
        <v>0.16000000000000003</v>
      </c>
      <c r="T2405" s="1">
        <f t="shared" si="490"/>
        <v>-1</v>
      </c>
      <c r="U2405" s="1">
        <f t="shared" si="491"/>
        <v>-2</v>
      </c>
      <c r="V2405" s="7">
        <f>IF($E2405="二本差勝",大将分析!$D$14,IF($E2405="一本差勝",大将分析!$D$15,IF($E2405="引き分け",大将分析!$D$16,IF($E2405="一本差負",大将分析!$D$17,大将分析!$D$18))))</f>
        <v>0.16000000000000003</v>
      </c>
      <c r="W2405" s="1">
        <f t="shared" si="492"/>
        <v>1</v>
      </c>
      <c r="X2405" s="1">
        <f t="shared" si="493"/>
        <v>2</v>
      </c>
    </row>
    <row r="2406" spans="1:24" x14ac:dyDescent="0.15">
      <c r="A2406" s="1" t="s">
        <v>42</v>
      </c>
      <c r="B2406" s="1" t="s">
        <v>42</v>
      </c>
      <c r="C2406" s="1" t="s">
        <v>22</v>
      </c>
      <c r="D2406" s="1" t="s">
        <v>40</v>
      </c>
      <c r="E2406" s="1" t="s">
        <v>22</v>
      </c>
      <c r="F2406" s="19">
        <f t="shared" si="481"/>
        <v>-1</v>
      </c>
      <c r="G2406" s="19">
        <f t="shared" si="482"/>
        <v>-3</v>
      </c>
      <c r="H2406" s="20">
        <f t="shared" si="483"/>
        <v>3.7111726080000027E-4</v>
      </c>
      <c r="J2406" s="7">
        <f>IF($A2406="二本差勝",先鋒分析!$D$14,IF($A2406="一本差勝",先鋒分析!$D$15,IF($A2406="引き分け",先鋒分析!$D$16,IF($A2406="一本差負",先鋒分析!$D$17,先鋒分析!$D$18))))</f>
        <v>0.16000000000000003</v>
      </c>
      <c r="K2406" s="19">
        <f t="shared" si="484"/>
        <v>-1</v>
      </c>
      <c r="L2406" s="19">
        <f t="shared" si="485"/>
        <v>-2</v>
      </c>
      <c r="M2406" s="7">
        <f>IF($B2406="二本差勝",次鋒分析!$D$14,IF($B2406="一本差勝",次鋒分析!$D$15,IF($B2406="引き分け",次鋒分析!$D$16,IF($B2406="一本差負",次鋒分析!$D$17,次鋒分析!$D$18))))</f>
        <v>0.16000000000000003</v>
      </c>
      <c r="N2406" s="1">
        <f t="shared" si="486"/>
        <v>-1</v>
      </c>
      <c r="O2406" s="1">
        <f t="shared" si="487"/>
        <v>-2</v>
      </c>
      <c r="P2406" s="7">
        <f>IF($C2406="二本差勝",中堅分析!$D$14,IF($C2406="一本差勝",中堅分析!$D$15,IF($C2406="引き分け",中堅分析!$D$16,IF($C2406="一本差負",中堅分析!$D$17,中堅分析!$D$18))))</f>
        <v>0.26400000000000001</v>
      </c>
      <c r="Q2406" s="1">
        <f t="shared" si="488"/>
        <v>0</v>
      </c>
      <c r="R2406" s="1">
        <f t="shared" si="489"/>
        <v>0</v>
      </c>
      <c r="S2406" s="7">
        <f>IF($D2406="二本差勝",副将分析!$D$14,IF($D2406="一本差勝",副将分析!$D$15,IF($D2406="引き分け",副将分析!$D$16,IF($D2406="一本差負",副将分析!$D$17,副将分析!$D$18))))</f>
        <v>0.20800000000000002</v>
      </c>
      <c r="T2406" s="1">
        <f t="shared" si="490"/>
        <v>1</v>
      </c>
      <c r="U2406" s="1">
        <f t="shared" si="491"/>
        <v>1</v>
      </c>
      <c r="V2406" s="7">
        <f>IF($E2406="二本差勝",大将分析!$D$14,IF($E2406="一本差勝",大将分析!$D$15,IF($E2406="引き分け",大将分析!$D$16,IF($E2406="一本差負",大将分析!$D$17,大将分析!$D$18))))</f>
        <v>0.26400000000000001</v>
      </c>
      <c r="W2406" s="1">
        <f t="shared" si="492"/>
        <v>0</v>
      </c>
      <c r="X2406" s="1">
        <f t="shared" si="493"/>
        <v>0</v>
      </c>
    </row>
    <row r="2407" spans="1:24" x14ac:dyDescent="0.15">
      <c r="A2407" s="1" t="s">
        <v>42</v>
      </c>
      <c r="B2407" s="1" t="s">
        <v>42</v>
      </c>
      <c r="C2407" s="1" t="s">
        <v>22</v>
      </c>
      <c r="D2407" s="1" t="s">
        <v>22</v>
      </c>
      <c r="E2407" s="1" t="s">
        <v>40</v>
      </c>
      <c r="F2407" s="19">
        <f t="shared" si="481"/>
        <v>-1</v>
      </c>
      <c r="G2407" s="19">
        <f t="shared" si="482"/>
        <v>-3</v>
      </c>
      <c r="H2407" s="20">
        <f t="shared" si="483"/>
        <v>3.7111726080000027E-4</v>
      </c>
      <c r="J2407" s="7">
        <f>IF($A2407="二本差勝",先鋒分析!$D$14,IF($A2407="一本差勝",先鋒分析!$D$15,IF($A2407="引き分け",先鋒分析!$D$16,IF($A2407="一本差負",先鋒分析!$D$17,先鋒分析!$D$18))))</f>
        <v>0.16000000000000003</v>
      </c>
      <c r="K2407" s="19">
        <f t="shared" si="484"/>
        <v>-1</v>
      </c>
      <c r="L2407" s="19">
        <f t="shared" si="485"/>
        <v>-2</v>
      </c>
      <c r="M2407" s="7">
        <f>IF($B2407="二本差勝",次鋒分析!$D$14,IF($B2407="一本差勝",次鋒分析!$D$15,IF($B2407="引き分け",次鋒分析!$D$16,IF($B2407="一本差負",次鋒分析!$D$17,次鋒分析!$D$18))))</f>
        <v>0.16000000000000003</v>
      </c>
      <c r="N2407" s="1">
        <f t="shared" si="486"/>
        <v>-1</v>
      </c>
      <c r="O2407" s="1">
        <f t="shared" si="487"/>
        <v>-2</v>
      </c>
      <c r="P2407" s="7">
        <f>IF($C2407="二本差勝",中堅分析!$D$14,IF($C2407="一本差勝",中堅分析!$D$15,IF($C2407="引き分け",中堅分析!$D$16,IF($C2407="一本差負",中堅分析!$D$17,中堅分析!$D$18))))</f>
        <v>0.26400000000000001</v>
      </c>
      <c r="Q2407" s="1">
        <f t="shared" si="488"/>
        <v>0</v>
      </c>
      <c r="R2407" s="1">
        <f t="shared" si="489"/>
        <v>0</v>
      </c>
      <c r="S2407" s="7">
        <f>IF($D2407="二本差勝",副将分析!$D$14,IF($D2407="一本差勝",副将分析!$D$15,IF($D2407="引き分け",副将分析!$D$16,IF($D2407="一本差負",副将分析!$D$17,副将分析!$D$18))))</f>
        <v>0.26400000000000001</v>
      </c>
      <c r="T2407" s="1">
        <f t="shared" si="490"/>
        <v>0</v>
      </c>
      <c r="U2407" s="1">
        <f t="shared" si="491"/>
        <v>0</v>
      </c>
      <c r="V2407" s="7">
        <f>IF($E2407="二本差勝",大将分析!$D$14,IF($E2407="一本差勝",大将分析!$D$15,IF($E2407="引き分け",大将分析!$D$16,IF($E2407="一本差負",大将分析!$D$17,大将分析!$D$18))))</f>
        <v>0.20800000000000002</v>
      </c>
      <c r="W2407" s="1">
        <f t="shared" si="492"/>
        <v>1</v>
      </c>
      <c r="X2407" s="1">
        <f t="shared" si="493"/>
        <v>1</v>
      </c>
    </row>
    <row r="2408" spans="1:24" x14ac:dyDescent="0.15">
      <c r="A2408" s="1" t="s">
        <v>42</v>
      </c>
      <c r="B2408" s="1" t="s">
        <v>42</v>
      </c>
      <c r="C2408" s="1" t="s">
        <v>41</v>
      </c>
      <c r="D2408" s="1" t="s">
        <v>40</v>
      </c>
      <c r="E2408" s="1" t="s">
        <v>40</v>
      </c>
      <c r="F2408" s="19">
        <f t="shared" si="481"/>
        <v>-1</v>
      </c>
      <c r="G2408" s="19">
        <f t="shared" si="482"/>
        <v>-3</v>
      </c>
      <c r="H2408" s="20">
        <f t="shared" si="483"/>
        <v>2.3037214720000014E-4</v>
      </c>
      <c r="J2408" s="7">
        <f>IF($A2408="二本差勝",先鋒分析!$D$14,IF($A2408="一本差勝",先鋒分析!$D$15,IF($A2408="引き分け",先鋒分析!$D$16,IF($A2408="一本差負",先鋒分析!$D$17,先鋒分析!$D$18))))</f>
        <v>0.16000000000000003</v>
      </c>
      <c r="K2408" s="19">
        <f t="shared" si="484"/>
        <v>-1</v>
      </c>
      <c r="L2408" s="19">
        <f t="shared" si="485"/>
        <v>-2</v>
      </c>
      <c r="M2408" s="7">
        <f>IF($B2408="二本差勝",次鋒分析!$D$14,IF($B2408="一本差勝",次鋒分析!$D$15,IF($B2408="引き分け",次鋒分析!$D$16,IF($B2408="一本差負",次鋒分析!$D$17,次鋒分析!$D$18))))</f>
        <v>0.16000000000000003</v>
      </c>
      <c r="N2408" s="1">
        <f t="shared" si="486"/>
        <v>-1</v>
      </c>
      <c r="O2408" s="1">
        <f t="shared" si="487"/>
        <v>-2</v>
      </c>
      <c r="P2408" s="7">
        <f>IF($C2408="二本差勝",中堅分析!$D$14,IF($C2408="一本差勝",中堅分析!$D$15,IF($C2408="引き分け",中堅分析!$D$16,IF($C2408="一本差負",中堅分析!$D$17,中堅分析!$D$18))))</f>
        <v>0.20800000000000002</v>
      </c>
      <c r="Q2408" s="1">
        <f t="shared" si="488"/>
        <v>-1</v>
      </c>
      <c r="R2408" s="1">
        <f t="shared" si="489"/>
        <v>-1</v>
      </c>
      <c r="S2408" s="7">
        <f>IF($D2408="二本差勝",副将分析!$D$14,IF($D2408="一本差勝",副将分析!$D$15,IF($D2408="引き分け",副将分析!$D$16,IF($D2408="一本差負",副将分析!$D$17,副将分析!$D$18))))</f>
        <v>0.20800000000000002</v>
      </c>
      <c r="T2408" s="1">
        <f t="shared" si="490"/>
        <v>1</v>
      </c>
      <c r="U2408" s="1">
        <f t="shared" si="491"/>
        <v>1</v>
      </c>
      <c r="V2408" s="7">
        <f>IF($E2408="二本差勝",大将分析!$D$14,IF($E2408="一本差勝",大将分析!$D$15,IF($E2408="引き分け",大将分析!$D$16,IF($E2408="一本差負",大将分析!$D$17,大将分析!$D$18))))</f>
        <v>0.20800000000000002</v>
      </c>
      <c r="W2408" s="1">
        <f t="shared" si="492"/>
        <v>1</v>
      </c>
      <c r="X2408" s="1">
        <f t="shared" si="493"/>
        <v>1</v>
      </c>
    </row>
    <row r="2409" spans="1:24" x14ac:dyDescent="0.15">
      <c r="A2409" s="1" t="s">
        <v>42</v>
      </c>
      <c r="B2409" s="1" t="s">
        <v>42</v>
      </c>
      <c r="C2409" s="1" t="s">
        <v>42</v>
      </c>
      <c r="D2409" s="1" t="s">
        <v>39</v>
      </c>
      <c r="E2409" s="1" t="s">
        <v>40</v>
      </c>
      <c r="F2409" s="19">
        <f t="shared" si="481"/>
        <v>-1</v>
      </c>
      <c r="G2409" s="19">
        <f t="shared" si="482"/>
        <v>-3</v>
      </c>
      <c r="H2409" s="20">
        <f t="shared" si="483"/>
        <v>1.3631488000000013E-4</v>
      </c>
      <c r="J2409" s="7">
        <f>IF($A2409="二本差勝",先鋒分析!$D$14,IF($A2409="一本差勝",先鋒分析!$D$15,IF($A2409="引き分け",先鋒分析!$D$16,IF($A2409="一本差負",先鋒分析!$D$17,先鋒分析!$D$18))))</f>
        <v>0.16000000000000003</v>
      </c>
      <c r="K2409" s="19">
        <f t="shared" si="484"/>
        <v>-1</v>
      </c>
      <c r="L2409" s="19">
        <f t="shared" si="485"/>
        <v>-2</v>
      </c>
      <c r="M2409" s="7">
        <f>IF($B2409="二本差勝",次鋒分析!$D$14,IF($B2409="一本差勝",次鋒分析!$D$15,IF($B2409="引き分け",次鋒分析!$D$16,IF($B2409="一本差負",次鋒分析!$D$17,次鋒分析!$D$18))))</f>
        <v>0.16000000000000003</v>
      </c>
      <c r="N2409" s="1">
        <f t="shared" si="486"/>
        <v>-1</v>
      </c>
      <c r="O2409" s="1">
        <f t="shared" si="487"/>
        <v>-2</v>
      </c>
      <c r="P2409" s="7">
        <f>IF($C2409="二本差勝",中堅分析!$D$14,IF($C2409="一本差勝",中堅分析!$D$15,IF($C2409="引き分け",中堅分析!$D$16,IF($C2409="一本差負",中堅分析!$D$17,中堅分析!$D$18))))</f>
        <v>0.16000000000000003</v>
      </c>
      <c r="Q2409" s="1">
        <f t="shared" si="488"/>
        <v>-1</v>
      </c>
      <c r="R2409" s="1">
        <f t="shared" si="489"/>
        <v>-2</v>
      </c>
      <c r="S2409" s="7">
        <f>IF($D2409="二本差勝",副将分析!$D$14,IF($D2409="一本差勝",副将分析!$D$15,IF($D2409="引き分け",副将分析!$D$16,IF($D2409="一本差負",副将分析!$D$17,副将分析!$D$18))))</f>
        <v>0.16000000000000003</v>
      </c>
      <c r="T2409" s="1">
        <f t="shared" si="490"/>
        <v>1</v>
      </c>
      <c r="U2409" s="1">
        <f t="shared" si="491"/>
        <v>2</v>
      </c>
      <c r="V2409" s="7">
        <f>IF($E2409="二本差勝",大将分析!$D$14,IF($E2409="一本差勝",大将分析!$D$15,IF($E2409="引き分け",大将分析!$D$16,IF($E2409="一本差負",大将分析!$D$17,大将分析!$D$18))))</f>
        <v>0.20800000000000002</v>
      </c>
      <c r="W2409" s="1">
        <f t="shared" si="492"/>
        <v>1</v>
      </c>
      <c r="X2409" s="1">
        <f t="shared" si="493"/>
        <v>1</v>
      </c>
    </row>
    <row r="2410" spans="1:24" x14ac:dyDescent="0.15">
      <c r="A2410" s="1" t="s">
        <v>42</v>
      </c>
      <c r="B2410" s="1" t="s">
        <v>42</v>
      </c>
      <c r="C2410" s="1" t="s">
        <v>42</v>
      </c>
      <c r="D2410" s="1" t="s">
        <v>40</v>
      </c>
      <c r="E2410" s="1" t="s">
        <v>39</v>
      </c>
      <c r="F2410" s="19">
        <f t="shared" si="481"/>
        <v>-1</v>
      </c>
      <c r="G2410" s="19">
        <f t="shared" si="482"/>
        <v>-3</v>
      </c>
      <c r="H2410" s="20">
        <f t="shared" si="483"/>
        <v>1.3631488000000013E-4</v>
      </c>
      <c r="J2410" s="7">
        <f>IF($A2410="二本差勝",先鋒分析!$D$14,IF($A2410="一本差勝",先鋒分析!$D$15,IF($A2410="引き分け",先鋒分析!$D$16,IF($A2410="一本差負",先鋒分析!$D$17,先鋒分析!$D$18))))</f>
        <v>0.16000000000000003</v>
      </c>
      <c r="K2410" s="19">
        <f t="shared" si="484"/>
        <v>-1</v>
      </c>
      <c r="L2410" s="19">
        <f t="shared" si="485"/>
        <v>-2</v>
      </c>
      <c r="M2410" s="7">
        <f>IF($B2410="二本差勝",次鋒分析!$D$14,IF($B2410="一本差勝",次鋒分析!$D$15,IF($B2410="引き分け",次鋒分析!$D$16,IF($B2410="一本差負",次鋒分析!$D$17,次鋒分析!$D$18))))</f>
        <v>0.16000000000000003</v>
      </c>
      <c r="N2410" s="1">
        <f t="shared" si="486"/>
        <v>-1</v>
      </c>
      <c r="O2410" s="1">
        <f t="shared" si="487"/>
        <v>-2</v>
      </c>
      <c r="P2410" s="7">
        <f>IF($C2410="二本差勝",中堅分析!$D$14,IF($C2410="一本差勝",中堅分析!$D$15,IF($C2410="引き分け",中堅分析!$D$16,IF($C2410="一本差負",中堅分析!$D$17,中堅分析!$D$18))))</f>
        <v>0.16000000000000003</v>
      </c>
      <c r="Q2410" s="1">
        <f t="shared" si="488"/>
        <v>-1</v>
      </c>
      <c r="R2410" s="1">
        <f t="shared" si="489"/>
        <v>-2</v>
      </c>
      <c r="S2410" s="7">
        <f>IF($D2410="二本差勝",副将分析!$D$14,IF($D2410="一本差勝",副将分析!$D$15,IF($D2410="引き分け",副将分析!$D$16,IF($D2410="一本差負",副将分析!$D$17,副将分析!$D$18))))</f>
        <v>0.20800000000000002</v>
      </c>
      <c r="T2410" s="1">
        <f t="shared" si="490"/>
        <v>1</v>
      </c>
      <c r="U2410" s="1">
        <f t="shared" si="491"/>
        <v>1</v>
      </c>
      <c r="V2410" s="7">
        <f>IF($E2410="二本差勝",大将分析!$D$14,IF($E2410="一本差勝",大将分析!$D$15,IF($E2410="引き分け",大将分析!$D$16,IF($E2410="一本差負",大将分析!$D$17,大将分析!$D$18))))</f>
        <v>0.16000000000000003</v>
      </c>
      <c r="W2410" s="1">
        <f t="shared" si="492"/>
        <v>1</v>
      </c>
      <c r="X2410" s="1">
        <f t="shared" si="493"/>
        <v>2</v>
      </c>
    </row>
    <row r="2411" spans="1:24" x14ac:dyDescent="0.15">
      <c r="A2411" s="1" t="s">
        <v>40</v>
      </c>
      <c r="B2411" s="1" t="s">
        <v>40</v>
      </c>
      <c r="C2411" s="1" t="s">
        <v>42</v>
      </c>
      <c r="D2411" s="1" t="s">
        <v>42</v>
      </c>
      <c r="E2411" s="1" t="s">
        <v>42</v>
      </c>
      <c r="F2411" s="19">
        <f t="shared" si="481"/>
        <v>-1</v>
      </c>
      <c r="G2411" s="19">
        <f t="shared" si="482"/>
        <v>-4</v>
      </c>
      <c r="H2411" s="20">
        <f t="shared" si="483"/>
        <v>1.7720934400000017E-4</v>
      </c>
      <c r="J2411" s="7">
        <f>IF($A2411="二本差勝",先鋒分析!$D$14,IF($A2411="一本差勝",先鋒分析!$D$15,IF($A2411="引き分け",先鋒分析!$D$16,IF($A2411="一本差負",先鋒分析!$D$17,先鋒分析!$D$18))))</f>
        <v>0.20800000000000002</v>
      </c>
      <c r="K2411" s="19">
        <f t="shared" si="484"/>
        <v>1</v>
      </c>
      <c r="L2411" s="19">
        <f t="shared" si="485"/>
        <v>1</v>
      </c>
      <c r="M2411" s="7">
        <f>IF($B2411="二本差勝",次鋒分析!$D$14,IF($B2411="一本差勝",次鋒分析!$D$15,IF($B2411="引き分け",次鋒分析!$D$16,IF($B2411="一本差負",次鋒分析!$D$17,次鋒分析!$D$18))))</f>
        <v>0.20800000000000002</v>
      </c>
      <c r="N2411" s="1">
        <f t="shared" si="486"/>
        <v>1</v>
      </c>
      <c r="O2411" s="1">
        <f t="shared" si="487"/>
        <v>1</v>
      </c>
      <c r="P2411" s="7">
        <f>IF($C2411="二本差勝",中堅分析!$D$14,IF($C2411="一本差勝",中堅分析!$D$15,IF($C2411="引き分け",中堅分析!$D$16,IF($C2411="一本差負",中堅分析!$D$17,中堅分析!$D$18))))</f>
        <v>0.16000000000000003</v>
      </c>
      <c r="Q2411" s="1">
        <f t="shared" si="488"/>
        <v>-1</v>
      </c>
      <c r="R2411" s="1">
        <f t="shared" si="489"/>
        <v>-2</v>
      </c>
      <c r="S2411" s="7">
        <f>IF($D2411="二本差勝",副将分析!$D$14,IF($D2411="一本差勝",副将分析!$D$15,IF($D2411="引き分け",副将分析!$D$16,IF($D2411="一本差負",副将分析!$D$17,副将分析!$D$18))))</f>
        <v>0.16000000000000003</v>
      </c>
      <c r="T2411" s="1">
        <f t="shared" si="490"/>
        <v>-1</v>
      </c>
      <c r="U2411" s="1">
        <f t="shared" si="491"/>
        <v>-2</v>
      </c>
      <c r="V2411" s="7">
        <f>IF($E2411="二本差勝",大将分析!$D$14,IF($E2411="一本差勝",大将分析!$D$15,IF($E2411="引き分け",大将分析!$D$16,IF($E2411="一本差負",大将分析!$D$17,大将分析!$D$18))))</f>
        <v>0.16000000000000003</v>
      </c>
      <c r="W2411" s="1">
        <f t="shared" si="492"/>
        <v>-1</v>
      </c>
      <c r="X2411" s="1">
        <f t="shared" si="493"/>
        <v>-2</v>
      </c>
    </row>
    <row r="2412" spans="1:24" x14ac:dyDescent="0.15">
      <c r="A2412" s="1" t="s">
        <v>40</v>
      </c>
      <c r="B2412" s="1" t="s">
        <v>42</v>
      </c>
      <c r="C2412" s="1" t="s">
        <v>40</v>
      </c>
      <c r="D2412" s="1" t="s">
        <v>42</v>
      </c>
      <c r="E2412" s="1" t="s">
        <v>42</v>
      </c>
      <c r="F2412" s="19">
        <f t="shared" si="481"/>
        <v>-1</v>
      </c>
      <c r="G2412" s="19">
        <f t="shared" si="482"/>
        <v>-4</v>
      </c>
      <c r="H2412" s="20">
        <f t="shared" si="483"/>
        <v>1.7720934400000017E-4</v>
      </c>
      <c r="J2412" s="7">
        <f>IF($A2412="二本差勝",先鋒分析!$D$14,IF($A2412="一本差勝",先鋒分析!$D$15,IF($A2412="引き分け",先鋒分析!$D$16,IF($A2412="一本差負",先鋒分析!$D$17,先鋒分析!$D$18))))</f>
        <v>0.20800000000000002</v>
      </c>
      <c r="K2412" s="19">
        <f t="shared" si="484"/>
        <v>1</v>
      </c>
      <c r="L2412" s="19">
        <f t="shared" si="485"/>
        <v>1</v>
      </c>
      <c r="M2412" s="7">
        <f>IF($B2412="二本差勝",次鋒分析!$D$14,IF($B2412="一本差勝",次鋒分析!$D$15,IF($B2412="引き分け",次鋒分析!$D$16,IF($B2412="一本差負",次鋒分析!$D$17,次鋒分析!$D$18))))</f>
        <v>0.16000000000000003</v>
      </c>
      <c r="N2412" s="1">
        <f t="shared" si="486"/>
        <v>-1</v>
      </c>
      <c r="O2412" s="1">
        <f t="shared" si="487"/>
        <v>-2</v>
      </c>
      <c r="P2412" s="7">
        <f>IF($C2412="二本差勝",中堅分析!$D$14,IF($C2412="一本差勝",中堅分析!$D$15,IF($C2412="引き分け",中堅分析!$D$16,IF($C2412="一本差負",中堅分析!$D$17,中堅分析!$D$18))))</f>
        <v>0.20800000000000002</v>
      </c>
      <c r="Q2412" s="1">
        <f t="shared" si="488"/>
        <v>1</v>
      </c>
      <c r="R2412" s="1">
        <f t="shared" si="489"/>
        <v>1</v>
      </c>
      <c r="S2412" s="7">
        <f>IF($D2412="二本差勝",副将分析!$D$14,IF($D2412="一本差勝",副将分析!$D$15,IF($D2412="引き分け",副将分析!$D$16,IF($D2412="一本差負",副将分析!$D$17,副将分析!$D$18))))</f>
        <v>0.16000000000000003</v>
      </c>
      <c r="T2412" s="1">
        <f t="shared" si="490"/>
        <v>-1</v>
      </c>
      <c r="U2412" s="1">
        <f t="shared" si="491"/>
        <v>-2</v>
      </c>
      <c r="V2412" s="7">
        <f>IF($E2412="二本差勝",大将分析!$D$14,IF($E2412="一本差勝",大将分析!$D$15,IF($E2412="引き分け",大将分析!$D$16,IF($E2412="一本差負",大将分析!$D$17,大将分析!$D$18))))</f>
        <v>0.16000000000000003</v>
      </c>
      <c r="W2412" s="1">
        <f t="shared" si="492"/>
        <v>-1</v>
      </c>
      <c r="X2412" s="1">
        <f t="shared" si="493"/>
        <v>-2</v>
      </c>
    </row>
    <row r="2413" spans="1:24" x14ac:dyDescent="0.15">
      <c r="A2413" s="1" t="s">
        <v>40</v>
      </c>
      <c r="B2413" s="1" t="s">
        <v>42</v>
      </c>
      <c r="C2413" s="1" t="s">
        <v>42</v>
      </c>
      <c r="D2413" s="1" t="s">
        <v>40</v>
      </c>
      <c r="E2413" s="1" t="s">
        <v>42</v>
      </c>
      <c r="F2413" s="19">
        <f t="shared" si="481"/>
        <v>-1</v>
      </c>
      <c r="G2413" s="19">
        <f t="shared" si="482"/>
        <v>-4</v>
      </c>
      <c r="H2413" s="20">
        <f t="shared" si="483"/>
        <v>1.7720934400000012E-4</v>
      </c>
      <c r="J2413" s="7">
        <f>IF($A2413="二本差勝",先鋒分析!$D$14,IF($A2413="一本差勝",先鋒分析!$D$15,IF($A2413="引き分け",先鋒分析!$D$16,IF($A2413="一本差負",先鋒分析!$D$17,先鋒分析!$D$18))))</f>
        <v>0.20800000000000002</v>
      </c>
      <c r="K2413" s="19">
        <f t="shared" si="484"/>
        <v>1</v>
      </c>
      <c r="L2413" s="19">
        <f t="shared" si="485"/>
        <v>1</v>
      </c>
      <c r="M2413" s="7">
        <f>IF($B2413="二本差勝",次鋒分析!$D$14,IF($B2413="一本差勝",次鋒分析!$D$15,IF($B2413="引き分け",次鋒分析!$D$16,IF($B2413="一本差負",次鋒分析!$D$17,次鋒分析!$D$18))))</f>
        <v>0.16000000000000003</v>
      </c>
      <c r="N2413" s="1">
        <f t="shared" si="486"/>
        <v>-1</v>
      </c>
      <c r="O2413" s="1">
        <f t="shared" si="487"/>
        <v>-2</v>
      </c>
      <c r="P2413" s="7">
        <f>IF($C2413="二本差勝",中堅分析!$D$14,IF($C2413="一本差勝",中堅分析!$D$15,IF($C2413="引き分け",中堅分析!$D$16,IF($C2413="一本差負",中堅分析!$D$17,中堅分析!$D$18))))</f>
        <v>0.16000000000000003</v>
      </c>
      <c r="Q2413" s="1">
        <f t="shared" si="488"/>
        <v>-1</v>
      </c>
      <c r="R2413" s="1">
        <f t="shared" si="489"/>
        <v>-2</v>
      </c>
      <c r="S2413" s="7">
        <f>IF($D2413="二本差勝",副将分析!$D$14,IF($D2413="一本差勝",副将分析!$D$15,IF($D2413="引き分け",副将分析!$D$16,IF($D2413="一本差負",副将分析!$D$17,副将分析!$D$18))))</f>
        <v>0.20800000000000002</v>
      </c>
      <c r="T2413" s="1">
        <f t="shared" si="490"/>
        <v>1</v>
      </c>
      <c r="U2413" s="1">
        <f t="shared" si="491"/>
        <v>1</v>
      </c>
      <c r="V2413" s="7">
        <f>IF($E2413="二本差勝",大将分析!$D$14,IF($E2413="一本差勝",大将分析!$D$15,IF($E2413="引き分け",大将分析!$D$16,IF($E2413="一本差負",大将分析!$D$17,大将分析!$D$18))))</f>
        <v>0.16000000000000003</v>
      </c>
      <c r="W2413" s="1">
        <f t="shared" si="492"/>
        <v>-1</v>
      </c>
      <c r="X2413" s="1">
        <f t="shared" si="493"/>
        <v>-2</v>
      </c>
    </row>
    <row r="2414" spans="1:24" x14ac:dyDescent="0.15">
      <c r="A2414" s="1" t="s">
        <v>40</v>
      </c>
      <c r="B2414" s="1" t="s">
        <v>42</v>
      </c>
      <c r="C2414" s="1" t="s">
        <v>42</v>
      </c>
      <c r="D2414" s="1" t="s">
        <v>42</v>
      </c>
      <c r="E2414" s="1" t="s">
        <v>40</v>
      </c>
      <c r="F2414" s="19">
        <f t="shared" si="481"/>
        <v>-1</v>
      </c>
      <c r="G2414" s="19">
        <f t="shared" si="482"/>
        <v>-4</v>
      </c>
      <c r="H2414" s="20">
        <f t="shared" si="483"/>
        <v>1.7720934400000015E-4</v>
      </c>
      <c r="J2414" s="7">
        <f>IF($A2414="二本差勝",先鋒分析!$D$14,IF($A2414="一本差勝",先鋒分析!$D$15,IF($A2414="引き分け",先鋒分析!$D$16,IF($A2414="一本差負",先鋒分析!$D$17,先鋒分析!$D$18))))</f>
        <v>0.20800000000000002</v>
      </c>
      <c r="K2414" s="19">
        <f t="shared" si="484"/>
        <v>1</v>
      </c>
      <c r="L2414" s="19">
        <f t="shared" si="485"/>
        <v>1</v>
      </c>
      <c r="M2414" s="7">
        <f>IF($B2414="二本差勝",次鋒分析!$D$14,IF($B2414="一本差勝",次鋒分析!$D$15,IF($B2414="引き分け",次鋒分析!$D$16,IF($B2414="一本差負",次鋒分析!$D$17,次鋒分析!$D$18))))</f>
        <v>0.16000000000000003</v>
      </c>
      <c r="N2414" s="1">
        <f t="shared" si="486"/>
        <v>-1</v>
      </c>
      <c r="O2414" s="1">
        <f t="shared" si="487"/>
        <v>-2</v>
      </c>
      <c r="P2414" s="7">
        <f>IF($C2414="二本差勝",中堅分析!$D$14,IF($C2414="一本差勝",中堅分析!$D$15,IF($C2414="引き分け",中堅分析!$D$16,IF($C2414="一本差負",中堅分析!$D$17,中堅分析!$D$18))))</f>
        <v>0.16000000000000003</v>
      </c>
      <c r="Q2414" s="1">
        <f t="shared" si="488"/>
        <v>-1</v>
      </c>
      <c r="R2414" s="1">
        <f t="shared" si="489"/>
        <v>-2</v>
      </c>
      <c r="S2414" s="7">
        <f>IF($D2414="二本差勝",副将分析!$D$14,IF($D2414="一本差勝",副将分析!$D$15,IF($D2414="引き分け",副将分析!$D$16,IF($D2414="一本差負",副将分析!$D$17,副将分析!$D$18))))</f>
        <v>0.16000000000000003</v>
      </c>
      <c r="T2414" s="1">
        <f t="shared" si="490"/>
        <v>-1</v>
      </c>
      <c r="U2414" s="1">
        <f t="shared" si="491"/>
        <v>-2</v>
      </c>
      <c r="V2414" s="7">
        <f>IF($E2414="二本差勝",大将分析!$D$14,IF($E2414="一本差勝",大将分析!$D$15,IF($E2414="引き分け",大将分析!$D$16,IF($E2414="一本差負",大将分析!$D$17,大将分析!$D$18))))</f>
        <v>0.20800000000000002</v>
      </c>
      <c r="W2414" s="1">
        <f t="shared" si="492"/>
        <v>1</v>
      </c>
      <c r="X2414" s="1">
        <f t="shared" si="493"/>
        <v>1</v>
      </c>
    </row>
    <row r="2415" spans="1:24" x14ac:dyDescent="0.15">
      <c r="A2415" s="1" t="s">
        <v>42</v>
      </c>
      <c r="B2415" s="1" t="s">
        <v>40</v>
      </c>
      <c r="C2415" s="1" t="s">
        <v>40</v>
      </c>
      <c r="D2415" s="1" t="s">
        <v>42</v>
      </c>
      <c r="E2415" s="1" t="s">
        <v>42</v>
      </c>
      <c r="F2415" s="19">
        <f t="shared" si="481"/>
        <v>-1</v>
      </c>
      <c r="G2415" s="19">
        <f t="shared" si="482"/>
        <v>-4</v>
      </c>
      <c r="H2415" s="20">
        <f t="shared" si="483"/>
        <v>1.7720934400000017E-4</v>
      </c>
      <c r="J2415" s="7">
        <f>IF($A2415="二本差勝",先鋒分析!$D$14,IF($A2415="一本差勝",先鋒分析!$D$15,IF($A2415="引き分け",先鋒分析!$D$16,IF($A2415="一本差負",先鋒分析!$D$17,先鋒分析!$D$18))))</f>
        <v>0.16000000000000003</v>
      </c>
      <c r="K2415" s="19">
        <f t="shared" si="484"/>
        <v>-1</v>
      </c>
      <c r="L2415" s="19">
        <f t="shared" si="485"/>
        <v>-2</v>
      </c>
      <c r="M2415" s="7">
        <f>IF($B2415="二本差勝",次鋒分析!$D$14,IF($B2415="一本差勝",次鋒分析!$D$15,IF($B2415="引き分け",次鋒分析!$D$16,IF($B2415="一本差負",次鋒分析!$D$17,次鋒分析!$D$18))))</f>
        <v>0.20800000000000002</v>
      </c>
      <c r="N2415" s="1">
        <f t="shared" si="486"/>
        <v>1</v>
      </c>
      <c r="O2415" s="1">
        <f t="shared" si="487"/>
        <v>1</v>
      </c>
      <c r="P2415" s="7">
        <f>IF($C2415="二本差勝",中堅分析!$D$14,IF($C2415="一本差勝",中堅分析!$D$15,IF($C2415="引き分け",中堅分析!$D$16,IF($C2415="一本差負",中堅分析!$D$17,中堅分析!$D$18))))</f>
        <v>0.20800000000000002</v>
      </c>
      <c r="Q2415" s="1">
        <f t="shared" si="488"/>
        <v>1</v>
      </c>
      <c r="R2415" s="1">
        <f t="shared" si="489"/>
        <v>1</v>
      </c>
      <c r="S2415" s="7">
        <f>IF($D2415="二本差勝",副将分析!$D$14,IF($D2415="一本差勝",副将分析!$D$15,IF($D2415="引き分け",副将分析!$D$16,IF($D2415="一本差負",副将分析!$D$17,副将分析!$D$18))))</f>
        <v>0.16000000000000003</v>
      </c>
      <c r="T2415" s="1">
        <f t="shared" si="490"/>
        <v>-1</v>
      </c>
      <c r="U2415" s="1">
        <f t="shared" si="491"/>
        <v>-2</v>
      </c>
      <c r="V2415" s="7">
        <f>IF($E2415="二本差勝",大将分析!$D$14,IF($E2415="一本差勝",大将分析!$D$15,IF($E2415="引き分け",大将分析!$D$16,IF($E2415="一本差負",大将分析!$D$17,大将分析!$D$18))))</f>
        <v>0.16000000000000003</v>
      </c>
      <c r="W2415" s="1">
        <f t="shared" si="492"/>
        <v>-1</v>
      </c>
      <c r="X2415" s="1">
        <f t="shared" si="493"/>
        <v>-2</v>
      </c>
    </row>
    <row r="2416" spans="1:24" x14ac:dyDescent="0.15">
      <c r="A2416" s="1" t="s">
        <v>42</v>
      </c>
      <c r="B2416" s="1" t="s">
        <v>40</v>
      </c>
      <c r="C2416" s="1" t="s">
        <v>42</v>
      </c>
      <c r="D2416" s="1" t="s">
        <v>40</v>
      </c>
      <c r="E2416" s="1" t="s">
        <v>42</v>
      </c>
      <c r="F2416" s="19">
        <f t="shared" si="481"/>
        <v>-1</v>
      </c>
      <c r="G2416" s="19">
        <f t="shared" si="482"/>
        <v>-4</v>
      </c>
      <c r="H2416" s="20">
        <f t="shared" si="483"/>
        <v>1.7720934400000012E-4</v>
      </c>
      <c r="J2416" s="7">
        <f>IF($A2416="二本差勝",先鋒分析!$D$14,IF($A2416="一本差勝",先鋒分析!$D$15,IF($A2416="引き分け",先鋒分析!$D$16,IF($A2416="一本差負",先鋒分析!$D$17,先鋒分析!$D$18))))</f>
        <v>0.16000000000000003</v>
      </c>
      <c r="K2416" s="19">
        <f t="shared" si="484"/>
        <v>-1</v>
      </c>
      <c r="L2416" s="19">
        <f t="shared" si="485"/>
        <v>-2</v>
      </c>
      <c r="M2416" s="7">
        <f>IF($B2416="二本差勝",次鋒分析!$D$14,IF($B2416="一本差勝",次鋒分析!$D$15,IF($B2416="引き分け",次鋒分析!$D$16,IF($B2416="一本差負",次鋒分析!$D$17,次鋒分析!$D$18))))</f>
        <v>0.20800000000000002</v>
      </c>
      <c r="N2416" s="1">
        <f t="shared" si="486"/>
        <v>1</v>
      </c>
      <c r="O2416" s="1">
        <f t="shared" si="487"/>
        <v>1</v>
      </c>
      <c r="P2416" s="7">
        <f>IF($C2416="二本差勝",中堅分析!$D$14,IF($C2416="一本差勝",中堅分析!$D$15,IF($C2416="引き分け",中堅分析!$D$16,IF($C2416="一本差負",中堅分析!$D$17,中堅分析!$D$18))))</f>
        <v>0.16000000000000003</v>
      </c>
      <c r="Q2416" s="1">
        <f t="shared" si="488"/>
        <v>-1</v>
      </c>
      <c r="R2416" s="1">
        <f t="shared" si="489"/>
        <v>-2</v>
      </c>
      <c r="S2416" s="7">
        <f>IF($D2416="二本差勝",副将分析!$D$14,IF($D2416="一本差勝",副将分析!$D$15,IF($D2416="引き分け",副将分析!$D$16,IF($D2416="一本差負",副将分析!$D$17,副将分析!$D$18))))</f>
        <v>0.20800000000000002</v>
      </c>
      <c r="T2416" s="1">
        <f t="shared" si="490"/>
        <v>1</v>
      </c>
      <c r="U2416" s="1">
        <f t="shared" si="491"/>
        <v>1</v>
      </c>
      <c r="V2416" s="7">
        <f>IF($E2416="二本差勝",大将分析!$D$14,IF($E2416="一本差勝",大将分析!$D$15,IF($E2416="引き分け",大将分析!$D$16,IF($E2416="一本差負",大将分析!$D$17,大将分析!$D$18))))</f>
        <v>0.16000000000000003</v>
      </c>
      <c r="W2416" s="1">
        <f t="shared" si="492"/>
        <v>-1</v>
      </c>
      <c r="X2416" s="1">
        <f t="shared" si="493"/>
        <v>-2</v>
      </c>
    </row>
    <row r="2417" spans="1:24" x14ac:dyDescent="0.15">
      <c r="A2417" s="1" t="s">
        <v>42</v>
      </c>
      <c r="B2417" s="1" t="s">
        <v>40</v>
      </c>
      <c r="C2417" s="1" t="s">
        <v>42</v>
      </c>
      <c r="D2417" s="1" t="s">
        <v>42</v>
      </c>
      <c r="E2417" s="1" t="s">
        <v>40</v>
      </c>
      <c r="F2417" s="19">
        <f t="shared" si="481"/>
        <v>-1</v>
      </c>
      <c r="G2417" s="19">
        <f t="shared" si="482"/>
        <v>-4</v>
      </c>
      <c r="H2417" s="20">
        <f t="shared" si="483"/>
        <v>1.7720934400000015E-4</v>
      </c>
      <c r="J2417" s="7">
        <f>IF($A2417="二本差勝",先鋒分析!$D$14,IF($A2417="一本差勝",先鋒分析!$D$15,IF($A2417="引き分け",先鋒分析!$D$16,IF($A2417="一本差負",先鋒分析!$D$17,先鋒分析!$D$18))))</f>
        <v>0.16000000000000003</v>
      </c>
      <c r="K2417" s="19">
        <f t="shared" si="484"/>
        <v>-1</v>
      </c>
      <c r="L2417" s="19">
        <f t="shared" si="485"/>
        <v>-2</v>
      </c>
      <c r="M2417" s="7">
        <f>IF($B2417="二本差勝",次鋒分析!$D$14,IF($B2417="一本差勝",次鋒分析!$D$15,IF($B2417="引き分け",次鋒分析!$D$16,IF($B2417="一本差負",次鋒分析!$D$17,次鋒分析!$D$18))))</f>
        <v>0.20800000000000002</v>
      </c>
      <c r="N2417" s="1">
        <f t="shared" si="486"/>
        <v>1</v>
      </c>
      <c r="O2417" s="1">
        <f t="shared" si="487"/>
        <v>1</v>
      </c>
      <c r="P2417" s="7">
        <f>IF($C2417="二本差勝",中堅分析!$D$14,IF($C2417="一本差勝",中堅分析!$D$15,IF($C2417="引き分け",中堅分析!$D$16,IF($C2417="一本差負",中堅分析!$D$17,中堅分析!$D$18))))</f>
        <v>0.16000000000000003</v>
      </c>
      <c r="Q2417" s="1">
        <f t="shared" si="488"/>
        <v>-1</v>
      </c>
      <c r="R2417" s="1">
        <f t="shared" si="489"/>
        <v>-2</v>
      </c>
      <c r="S2417" s="7">
        <f>IF($D2417="二本差勝",副将分析!$D$14,IF($D2417="一本差勝",副将分析!$D$15,IF($D2417="引き分け",副将分析!$D$16,IF($D2417="一本差負",副将分析!$D$17,副将分析!$D$18))))</f>
        <v>0.16000000000000003</v>
      </c>
      <c r="T2417" s="1">
        <f t="shared" si="490"/>
        <v>-1</v>
      </c>
      <c r="U2417" s="1">
        <f t="shared" si="491"/>
        <v>-2</v>
      </c>
      <c r="V2417" s="7">
        <f>IF($E2417="二本差勝",大将分析!$D$14,IF($E2417="一本差勝",大将分析!$D$15,IF($E2417="引き分け",大将分析!$D$16,IF($E2417="一本差負",大将分析!$D$17,大将分析!$D$18))))</f>
        <v>0.20800000000000002</v>
      </c>
      <c r="W2417" s="1">
        <f t="shared" si="492"/>
        <v>1</v>
      </c>
      <c r="X2417" s="1">
        <f t="shared" si="493"/>
        <v>1</v>
      </c>
    </row>
    <row r="2418" spans="1:24" x14ac:dyDescent="0.15">
      <c r="A2418" s="1" t="s">
        <v>42</v>
      </c>
      <c r="B2418" s="1" t="s">
        <v>42</v>
      </c>
      <c r="C2418" s="1" t="s">
        <v>40</v>
      </c>
      <c r="D2418" s="1" t="s">
        <v>40</v>
      </c>
      <c r="E2418" s="1" t="s">
        <v>42</v>
      </c>
      <c r="F2418" s="19">
        <f t="shared" si="481"/>
        <v>-1</v>
      </c>
      <c r="G2418" s="19">
        <f t="shared" si="482"/>
        <v>-4</v>
      </c>
      <c r="H2418" s="20">
        <f t="shared" si="483"/>
        <v>1.7720934400000012E-4</v>
      </c>
      <c r="J2418" s="7">
        <f>IF($A2418="二本差勝",先鋒分析!$D$14,IF($A2418="一本差勝",先鋒分析!$D$15,IF($A2418="引き分け",先鋒分析!$D$16,IF($A2418="一本差負",先鋒分析!$D$17,先鋒分析!$D$18))))</f>
        <v>0.16000000000000003</v>
      </c>
      <c r="K2418" s="19">
        <f t="shared" si="484"/>
        <v>-1</v>
      </c>
      <c r="L2418" s="19">
        <f t="shared" si="485"/>
        <v>-2</v>
      </c>
      <c r="M2418" s="7">
        <f>IF($B2418="二本差勝",次鋒分析!$D$14,IF($B2418="一本差勝",次鋒分析!$D$15,IF($B2418="引き分け",次鋒分析!$D$16,IF($B2418="一本差負",次鋒分析!$D$17,次鋒分析!$D$18))))</f>
        <v>0.16000000000000003</v>
      </c>
      <c r="N2418" s="1">
        <f t="shared" si="486"/>
        <v>-1</v>
      </c>
      <c r="O2418" s="1">
        <f t="shared" si="487"/>
        <v>-2</v>
      </c>
      <c r="P2418" s="7">
        <f>IF($C2418="二本差勝",中堅分析!$D$14,IF($C2418="一本差勝",中堅分析!$D$15,IF($C2418="引き分け",中堅分析!$D$16,IF($C2418="一本差負",中堅分析!$D$17,中堅分析!$D$18))))</f>
        <v>0.20800000000000002</v>
      </c>
      <c r="Q2418" s="1">
        <f t="shared" si="488"/>
        <v>1</v>
      </c>
      <c r="R2418" s="1">
        <f t="shared" si="489"/>
        <v>1</v>
      </c>
      <c r="S2418" s="7">
        <f>IF($D2418="二本差勝",副将分析!$D$14,IF($D2418="一本差勝",副将分析!$D$15,IF($D2418="引き分け",副将分析!$D$16,IF($D2418="一本差負",副将分析!$D$17,副将分析!$D$18))))</f>
        <v>0.20800000000000002</v>
      </c>
      <c r="T2418" s="1">
        <f t="shared" si="490"/>
        <v>1</v>
      </c>
      <c r="U2418" s="1">
        <f t="shared" si="491"/>
        <v>1</v>
      </c>
      <c r="V2418" s="7">
        <f>IF($E2418="二本差勝",大将分析!$D$14,IF($E2418="一本差勝",大将分析!$D$15,IF($E2418="引き分け",大将分析!$D$16,IF($E2418="一本差負",大将分析!$D$17,大将分析!$D$18))))</f>
        <v>0.16000000000000003</v>
      </c>
      <c r="W2418" s="1">
        <f t="shared" si="492"/>
        <v>-1</v>
      </c>
      <c r="X2418" s="1">
        <f t="shared" si="493"/>
        <v>-2</v>
      </c>
    </row>
    <row r="2419" spans="1:24" x14ac:dyDescent="0.15">
      <c r="A2419" s="1" t="s">
        <v>42</v>
      </c>
      <c r="B2419" s="1" t="s">
        <v>42</v>
      </c>
      <c r="C2419" s="1" t="s">
        <v>40</v>
      </c>
      <c r="D2419" s="1" t="s">
        <v>42</v>
      </c>
      <c r="E2419" s="1" t="s">
        <v>40</v>
      </c>
      <c r="F2419" s="19">
        <f t="shared" si="481"/>
        <v>-1</v>
      </c>
      <c r="G2419" s="19">
        <f t="shared" si="482"/>
        <v>-4</v>
      </c>
      <c r="H2419" s="20">
        <f t="shared" si="483"/>
        <v>1.7720934400000015E-4</v>
      </c>
      <c r="J2419" s="7">
        <f>IF($A2419="二本差勝",先鋒分析!$D$14,IF($A2419="一本差勝",先鋒分析!$D$15,IF($A2419="引き分け",先鋒分析!$D$16,IF($A2419="一本差負",先鋒分析!$D$17,先鋒分析!$D$18))))</f>
        <v>0.16000000000000003</v>
      </c>
      <c r="K2419" s="19">
        <f t="shared" si="484"/>
        <v>-1</v>
      </c>
      <c r="L2419" s="19">
        <f t="shared" si="485"/>
        <v>-2</v>
      </c>
      <c r="M2419" s="7">
        <f>IF($B2419="二本差勝",次鋒分析!$D$14,IF($B2419="一本差勝",次鋒分析!$D$15,IF($B2419="引き分け",次鋒分析!$D$16,IF($B2419="一本差負",次鋒分析!$D$17,次鋒分析!$D$18))))</f>
        <v>0.16000000000000003</v>
      </c>
      <c r="N2419" s="1">
        <f t="shared" si="486"/>
        <v>-1</v>
      </c>
      <c r="O2419" s="1">
        <f t="shared" si="487"/>
        <v>-2</v>
      </c>
      <c r="P2419" s="7">
        <f>IF($C2419="二本差勝",中堅分析!$D$14,IF($C2419="一本差勝",中堅分析!$D$15,IF($C2419="引き分け",中堅分析!$D$16,IF($C2419="一本差負",中堅分析!$D$17,中堅分析!$D$18))))</f>
        <v>0.20800000000000002</v>
      </c>
      <c r="Q2419" s="1">
        <f t="shared" si="488"/>
        <v>1</v>
      </c>
      <c r="R2419" s="1">
        <f t="shared" si="489"/>
        <v>1</v>
      </c>
      <c r="S2419" s="7">
        <f>IF($D2419="二本差勝",副将分析!$D$14,IF($D2419="一本差勝",副将分析!$D$15,IF($D2419="引き分け",副将分析!$D$16,IF($D2419="一本差負",副将分析!$D$17,副将分析!$D$18))))</f>
        <v>0.16000000000000003</v>
      </c>
      <c r="T2419" s="1">
        <f t="shared" si="490"/>
        <v>-1</v>
      </c>
      <c r="U2419" s="1">
        <f t="shared" si="491"/>
        <v>-2</v>
      </c>
      <c r="V2419" s="7">
        <f>IF($E2419="二本差勝",大将分析!$D$14,IF($E2419="一本差勝",大将分析!$D$15,IF($E2419="引き分け",大将分析!$D$16,IF($E2419="一本差負",大将分析!$D$17,大将分析!$D$18))))</f>
        <v>0.20800000000000002</v>
      </c>
      <c r="W2419" s="1">
        <f t="shared" si="492"/>
        <v>1</v>
      </c>
      <c r="X2419" s="1">
        <f t="shared" si="493"/>
        <v>1</v>
      </c>
    </row>
    <row r="2420" spans="1:24" x14ac:dyDescent="0.15">
      <c r="A2420" s="1" t="s">
        <v>42</v>
      </c>
      <c r="B2420" s="1" t="s">
        <v>42</v>
      </c>
      <c r="C2420" s="1" t="s">
        <v>42</v>
      </c>
      <c r="D2420" s="1" t="s">
        <v>40</v>
      </c>
      <c r="E2420" s="1" t="s">
        <v>40</v>
      </c>
      <c r="F2420" s="19">
        <f t="shared" si="481"/>
        <v>-1</v>
      </c>
      <c r="G2420" s="19">
        <f t="shared" si="482"/>
        <v>-4</v>
      </c>
      <c r="H2420" s="20">
        <f t="shared" si="483"/>
        <v>1.7720934400000015E-4</v>
      </c>
      <c r="J2420" s="7">
        <f>IF($A2420="二本差勝",先鋒分析!$D$14,IF($A2420="一本差勝",先鋒分析!$D$15,IF($A2420="引き分け",先鋒分析!$D$16,IF($A2420="一本差負",先鋒分析!$D$17,先鋒分析!$D$18))))</f>
        <v>0.16000000000000003</v>
      </c>
      <c r="K2420" s="19">
        <f t="shared" si="484"/>
        <v>-1</v>
      </c>
      <c r="L2420" s="19">
        <f t="shared" si="485"/>
        <v>-2</v>
      </c>
      <c r="M2420" s="7">
        <f>IF($B2420="二本差勝",次鋒分析!$D$14,IF($B2420="一本差勝",次鋒分析!$D$15,IF($B2420="引き分け",次鋒分析!$D$16,IF($B2420="一本差負",次鋒分析!$D$17,次鋒分析!$D$18))))</f>
        <v>0.16000000000000003</v>
      </c>
      <c r="N2420" s="1">
        <f t="shared" si="486"/>
        <v>-1</v>
      </c>
      <c r="O2420" s="1">
        <f t="shared" si="487"/>
        <v>-2</v>
      </c>
      <c r="P2420" s="7">
        <f>IF($C2420="二本差勝",中堅分析!$D$14,IF($C2420="一本差勝",中堅分析!$D$15,IF($C2420="引き分け",中堅分析!$D$16,IF($C2420="一本差負",中堅分析!$D$17,中堅分析!$D$18))))</f>
        <v>0.16000000000000003</v>
      </c>
      <c r="Q2420" s="1">
        <f t="shared" si="488"/>
        <v>-1</v>
      </c>
      <c r="R2420" s="1">
        <f t="shared" si="489"/>
        <v>-2</v>
      </c>
      <c r="S2420" s="7">
        <f>IF($D2420="二本差勝",副将分析!$D$14,IF($D2420="一本差勝",副将分析!$D$15,IF($D2420="引き分け",副将分析!$D$16,IF($D2420="一本差負",副将分析!$D$17,副将分析!$D$18))))</f>
        <v>0.20800000000000002</v>
      </c>
      <c r="T2420" s="1">
        <f t="shared" si="490"/>
        <v>1</v>
      </c>
      <c r="U2420" s="1">
        <f t="shared" si="491"/>
        <v>1</v>
      </c>
      <c r="V2420" s="7">
        <f>IF($E2420="二本差勝",大将分析!$D$14,IF($E2420="一本差勝",大将分析!$D$15,IF($E2420="引き分け",大将分析!$D$16,IF($E2420="一本差負",大将分析!$D$17,大将分析!$D$18))))</f>
        <v>0.20800000000000002</v>
      </c>
      <c r="W2420" s="1">
        <f t="shared" si="492"/>
        <v>1</v>
      </c>
      <c r="X2420" s="1">
        <f t="shared" si="493"/>
        <v>1</v>
      </c>
    </row>
    <row r="2421" spans="1:24" x14ac:dyDescent="0.15">
      <c r="A2421" s="1" t="s">
        <v>39</v>
      </c>
      <c r="B2421" s="1" t="s">
        <v>22</v>
      </c>
      <c r="C2421" s="1" t="s">
        <v>41</v>
      </c>
      <c r="D2421" s="1" t="s">
        <v>41</v>
      </c>
      <c r="E2421" s="1" t="s">
        <v>41</v>
      </c>
      <c r="F2421" s="19">
        <f t="shared" si="481"/>
        <v>-2</v>
      </c>
      <c r="G2421" s="19">
        <f t="shared" si="482"/>
        <v>-1</v>
      </c>
      <c r="H2421" s="20">
        <f t="shared" si="483"/>
        <v>3.8011404288000025E-4</v>
      </c>
      <c r="J2421" s="7">
        <f>IF($A2421="二本差勝",先鋒分析!$D$14,IF($A2421="一本差勝",先鋒分析!$D$15,IF($A2421="引き分け",先鋒分析!$D$16,IF($A2421="一本差負",先鋒分析!$D$17,先鋒分析!$D$18))))</f>
        <v>0.16000000000000003</v>
      </c>
      <c r="K2421" s="19">
        <f t="shared" si="484"/>
        <v>1</v>
      </c>
      <c r="L2421" s="19">
        <f t="shared" si="485"/>
        <v>2</v>
      </c>
      <c r="M2421" s="7">
        <f>IF($B2421="二本差勝",次鋒分析!$D$14,IF($B2421="一本差勝",次鋒分析!$D$15,IF($B2421="引き分け",次鋒分析!$D$16,IF($B2421="一本差負",次鋒分析!$D$17,次鋒分析!$D$18))))</f>
        <v>0.26400000000000001</v>
      </c>
      <c r="N2421" s="1">
        <f t="shared" si="486"/>
        <v>0</v>
      </c>
      <c r="O2421" s="1">
        <f t="shared" si="487"/>
        <v>0</v>
      </c>
      <c r="P2421" s="7">
        <f>IF($C2421="二本差勝",中堅分析!$D$14,IF($C2421="一本差勝",中堅分析!$D$15,IF($C2421="引き分け",中堅分析!$D$16,IF($C2421="一本差負",中堅分析!$D$17,中堅分析!$D$18))))</f>
        <v>0.20800000000000002</v>
      </c>
      <c r="Q2421" s="1">
        <f t="shared" si="488"/>
        <v>-1</v>
      </c>
      <c r="R2421" s="1">
        <f t="shared" si="489"/>
        <v>-1</v>
      </c>
      <c r="S2421" s="7">
        <f>IF($D2421="二本差勝",副将分析!$D$14,IF($D2421="一本差勝",副将分析!$D$15,IF($D2421="引き分け",副将分析!$D$16,IF($D2421="一本差負",副将分析!$D$17,副将分析!$D$18))))</f>
        <v>0.20800000000000002</v>
      </c>
      <c r="T2421" s="1">
        <f t="shared" si="490"/>
        <v>-1</v>
      </c>
      <c r="U2421" s="1">
        <f t="shared" si="491"/>
        <v>-1</v>
      </c>
      <c r="V2421" s="7">
        <f>IF($E2421="二本差勝",大将分析!$D$14,IF($E2421="一本差勝",大将分析!$D$15,IF($E2421="引き分け",大将分析!$D$16,IF($E2421="一本差負",大将分析!$D$17,大将分析!$D$18))))</f>
        <v>0.20800000000000002</v>
      </c>
      <c r="W2421" s="1">
        <f t="shared" si="492"/>
        <v>-1</v>
      </c>
      <c r="X2421" s="1">
        <f t="shared" si="493"/>
        <v>-1</v>
      </c>
    </row>
    <row r="2422" spans="1:24" x14ac:dyDescent="0.15">
      <c r="A2422" s="1" t="s">
        <v>39</v>
      </c>
      <c r="B2422" s="1" t="s">
        <v>41</v>
      </c>
      <c r="C2422" s="1" t="s">
        <v>22</v>
      </c>
      <c r="D2422" s="1" t="s">
        <v>41</v>
      </c>
      <c r="E2422" s="1" t="s">
        <v>41</v>
      </c>
      <c r="F2422" s="19">
        <f t="shared" si="481"/>
        <v>-2</v>
      </c>
      <c r="G2422" s="19">
        <f t="shared" si="482"/>
        <v>-1</v>
      </c>
      <c r="H2422" s="20">
        <f t="shared" si="483"/>
        <v>3.801140428800002E-4</v>
      </c>
      <c r="J2422" s="7">
        <f>IF($A2422="二本差勝",先鋒分析!$D$14,IF($A2422="一本差勝",先鋒分析!$D$15,IF($A2422="引き分け",先鋒分析!$D$16,IF($A2422="一本差負",先鋒分析!$D$17,先鋒分析!$D$18))))</f>
        <v>0.16000000000000003</v>
      </c>
      <c r="K2422" s="19">
        <f t="shared" si="484"/>
        <v>1</v>
      </c>
      <c r="L2422" s="19">
        <f t="shared" si="485"/>
        <v>2</v>
      </c>
      <c r="M2422" s="7">
        <f>IF($B2422="二本差勝",次鋒分析!$D$14,IF($B2422="一本差勝",次鋒分析!$D$15,IF($B2422="引き分け",次鋒分析!$D$16,IF($B2422="一本差負",次鋒分析!$D$17,次鋒分析!$D$18))))</f>
        <v>0.20800000000000002</v>
      </c>
      <c r="N2422" s="1">
        <f t="shared" si="486"/>
        <v>-1</v>
      </c>
      <c r="O2422" s="1">
        <f t="shared" si="487"/>
        <v>-1</v>
      </c>
      <c r="P2422" s="7">
        <f>IF($C2422="二本差勝",中堅分析!$D$14,IF($C2422="一本差勝",中堅分析!$D$15,IF($C2422="引き分け",中堅分析!$D$16,IF($C2422="一本差負",中堅分析!$D$17,中堅分析!$D$18))))</f>
        <v>0.26400000000000001</v>
      </c>
      <c r="Q2422" s="1">
        <f t="shared" si="488"/>
        <v>0</v>
      </c>
      <c r="R2422" s="1">
        <f t="shared" si="489"/>
        <v>0</v>
      </c>
      <c r="S2422" s="7">
        <f>IF($D2422="二本差勝",副将分析!$D$14,IF($D2422="一本差勝",副将分析!$D$15,IF($D2422="引き分け",副将分析!$D$16,IF($D2422="一本差負",副将分析!$D$17,副将分析!$D$18))))</f>
        <v>0.20800000000000002</v>
      </c>
      <c r="T2422" s="1">
        <f t="shared" si="490"/>
        <v>-1</v>
      </c>
      <c r="U2422" s="1">
        <f t="shared" si="491"/>
        <v>-1</v>
      </c>
      <c r="V2422" s="7">
        <f>IF($E2422="二本差勝",大将分析!$D$14,IF($E2422="一本差勝",大将分析!$D$15,IF($E2422="引き分け",大将分析!$D$16,IF($E2422="一本差負",大将分析!$D$17,大将分析!$D$18))))</f>
        <v>0.20800000000000002</v>
      </c>
      <c r="W2422" s="1">
        <f t="shared" si="492"/>
        <v>-1</v>
      </c>
      <c r="X2422" s="1">
        <f t="shared" si="493"/>
        <v>-1</v>
      </c>
    </row>
    <row r="2423" spans="1:24" x14ac:dyDescent="0.15">
      <c r="A2423" s="1" t="s">
        <v>39</v>
      </c>
      <c r="B2423" s="1" t="s">
        <v>41</v>
      </c>
      <c r="C2423" s="1" t="s">
        <v>41</v>
      </c>
      <c r="D2423" s="1" t="s">
        <v>22</v>
      </c>
      <c r="E2423" s="1" t="s">
        <v>41</v>
      </c>
      <c r="F2423" s="19">
        <f t="shared" si="481"/>
        <v>-2</v>
      </c>
      <c r="G2423" s="19">
        <f t="shared" si="482"/>
        <v>-1</v>
      </c>
      <c r="H2423" s="20">
        <f t="shared" si="483"/>
        <v>3.8011404288000025E-4</v>
      </c>
      <c r="J2423" s="7">
        <f>IF($A2423="二本差勝",先鋒分析!$D$14,IF($A2423="一本差勝",先鋒分析!$D$15,IF($A2423="引き分け",先鋒分析!$D$16,IF($A2423="一本差負",先鋒分析!$D$17,先鋒分析!$D$18))))</f>
        <v>0.16000000000000003</v>
      </c>
      <c r="K2423" s="19">
        <f t="shared" si="484"/>
        <v>1</v>
      </c>
      <c r="L2423" s="19">
        <f t="shared" si="485"/>
        <v>2</v>
      </c>
      <c r="M2423" s="7">
        <f>IF($B2423="二本差勝",次鋒分析!$D$14,IF($B2423="一本差勝",次鋒分析!$D$15,IF($B2423="引き分け",次鋒分析!$D$16,IF($B2423="一本差負",次鋒分析!$D$17,次鋒分析!$D$18))))</f>
        <v>0.20800000000000002</v>
      </c>
      <c r="N2423" s="1">
        <f t="shared" si="486"/>
        <v>-1</v>
      </c>
      <c r="O2423" s="1">
        <f t="shared" si="487"/>
        <v>-1</v>
      </c>
      <c r="P2423" s="7">
        <f>IF($C2423="二本差勝",中堅分析!$D$14,IF($C2423="一本差勝",中堅分析!$D$15,IF($C2423="引き分け",中堅分析!$D$16,IF($C2423="一本差負",中堅分析!$D$17,中堅分析!$D$18))))</f>
        <v>0.20800000000000002</v>
      </c>
      <c r="Q2423" s="1">
        <f t="shared" si="488"/>
        <v>-1</v>
      </c>
      <c r="R2423" s="1">
        <f t="shared" si="489"/>
        <v>-1</v>
      </c>
      <c r="S2423" s="7">
        <f>IF($D2423="二本差勝",副将分析!$D$14,IF($D2423="一本差勝",副将分析!$D$15,IF($D2423="引き分け",副将分析!$D$16,IF($D2423="一本差負",副将分析!$D$17,副将分析!$D$18))))</f>
        <v>0.26400000000000001</v>
      </c>
      <c r="T2423" s="1">
        <f t="shared" si="490"/>
        <v>0</v>
      </c>
      <c r="U2423" s="1">
        <f t="shared" si="491"/>
        <v>0</v>
      </c>
      <c r="V2423" s="7">
        <f>IF($E2423="二本差勝",大将分析!$D$14,IF($E2423="一本差勝",大将分析!$D$15,IF($E2423="引き分け",大将分析!$D$16,IF($E2423="一本差負",大将分析!$D$17,大将分析!$D$18))))</f>
        <v>0.20800000000000002</v>
      </c>
      <c r="W2423" s="1">
        <f t="shared" si="492"/>
        <v>-1</v>
      </c>
      <c r="X2423" s="1">
        <f t="shared" si="493"/>
        <v>-1</v>
      </c>
    </row>
    <row r="2424" spans="1:24" x14ac:dyDescent="0.15">
      <c r="A2424" s="1" t="s">
        <v>39</v>
      </c>
      <c r="B2424" s="1" t="s">
        <v>41</v>
      </c>
      <c r="C2424" s="1" t="s">
        <v>41</v>
      </c>
      <c r="D2424" s="1" t="s">
        <v>41</v>
      </c>
      <c r="E2424" s="1" t="s">
        <v>22</v>
      </c>
      <c r="F2424" s="19">
        <f t="shared" si="481"/>
        <v>-2</v>
      </c>
      <c r="G2424" s="19">
        <f t="shared" si="482"/>
        <v>-1</v>
      </c>
      <c r="H2424" s="20">
        <f t="shared" si="483"/>
        <v>3.801140428800002E-4</v>
      </c>
      <c r="J2424" s="7">
        <f>IF($A2424="二本差勝",先鋒分析!$D$14,IF($A2424="一本差勝",先鋒分析!$D$15,IF($A2424="引き分け",先鋒分析!$D$16,IF($A2424="一本差負",先鋒分析!$D$17,先鋒分析!$D$18))))</f>
        <v>0.16000000000000003</v>
      </c>
      <c r="K2424" s="19">
        <f t="shared" si="484"/>
        <v>1</v>
      </c>
      <c r="L2424" s="19">
        <f t="shared" si="485"/>
        <v>2</v>
      </c>
      <c r="M2424" s="7">
        <f>IF($B2424="二本差勝",次鋒分析!$D$14,IF($B2424="一本差勝",次鋒分析!$D$15,IF($B2424="引き分け",次鋒分析!$D$16,IF($B2424="一本差負",次鋒分析!$D$17,次鋒分析!$D$18))))</f>
        <v>0.20800000000000002</v>
      </c>
      <c r="N2424" s="1">
        <f t="shared" si="486"/>
        <v>-1</v>
      </c>
      <c r="O2424" s="1">
        <f t="shared" si="487"/>
        <v>-1</v>
      </c>
      <c r="P2424" s="7">
        <f>IF($C2424="二本差勝",中堅分析!$D$14,IF($C2424="一本差勝",中堅分析!$D$15,IF($C2424="引き分け",中堅分析!$D$16,IF($C2424="一本差負",中堅分析!$D$17,中堅分析!$D$18))))</f>
        <v>0.20800000000000002</v>
      </c>
      <c r="Q2424" s="1">
        <f t="shared" si="488"/>
        <v>-1</v>
      </c>
      <c r="R2424" s="1">
        <f t="shared" si="489"/>
        <v>-1</v>
      </c>
      <c r="S2424" s="7">
        <f>IF($D2424="二本差勝",副将分析!$D$14,IF($D2424="一本差勝",副将分析!$D$15,IF($D2424="引き分け",副将分析!$D$16,IF($D2424="一本差負",副将分析!$D$17,副将分析!$D$18))))</f>
        <v>0.20800000000000002</v>
      </c>
      <c r="T2424" s="1">
        <f t="shared" si="490"/>
        <v>-1</v>
      </c>
      <c r="U2424" s="1">
        <f t="shared" si="491"/>
        <v>-1</v>
      </c>
      <c r="V2424" s="7">
        <f>IF($E2424="二本差勝",大将分析!$D$14,IF($E2424="一本差勝",大将分析!$D$15,IF($E2424="引き分け",大将分析!$D$16,IF($E2424="一本差負",大将分析!$D$17,大将分析!$D$18))))</f>
        <v>0.26400000000000001</v>
      </c>
      <c r="W2424" s="1">
        <f t="shared" si="492"/>
        <v>0</v>
      </c>
      <c r="X2424" s="1">
        <f t="shared" si="493"/>
        <v>0</v>
      </c>
    </row>
    <row r="2425" spans="1:24" x14ac:dyDescent="0.15">
      <c r="A2425" s="1" t="s">
        <v>22</v>
      </c>
      <c r="B2425" s="1" t="s">
        <v>39</v>
      </c>
      <c r="C2425" s="1" t="s">
        <v>41</v>
      </c>
      <c r="D2425" s="1" t="s">
        <v>41</v>
      </c>
      <c r="E2425" s="1" t="s">
        <v>41</v>
      </c>
      <c r="F2425" s="19">
        <f t="shared" si="481"/>
        <v>-2</v>
      </c>
      <c r="G2425" s="19">
        <f t="shared" si="482"/>
        <v>-1</v>
      </c>
      <c r="H2425" s="20">
        <f t="shared" si="483"/>
        <v>3.8011404288000025E-4</v>
      </c>
      <c r="J2425" s="7">
        <f>IF($A2425="二本差勝",先鋒分析!$D$14,IF($A2425="一本差勝",先鋒分析!$D$15,IF($A2425="引き分け",先鋒分析!$D$16,IF($A2425="一本差負",先鋒分析!$D$17,先鋒分析!$D$18))))</f>
        <v>0.26400000000000001</v>
      </c>
      <c r="K2425" s="19">
        <f t="shared" si="484"/>
        <v>0</v>
      </c>
      <c r="L2425" s="19">
        <f t="shared" si="485"/>
        <v>0</v>
      </c>
      <c r="M2425" s="7">
        <f>IF($B2425="二本差勝",次鋒分析!$D$14,IF($B2425="一本差勝",次鋒分析!$D$15,IF($B2425="引き分け",次鋒分析!$D$16,IF($B2425="一本差負",次鋒分析!$D$17,次鋒分析!$D$18))))</f>
        <v>0.16000000000000003</v>
      </c>
      <c r="N2425" s="1">
        <f t="shared" si="486"/>
        <v>1</v>
      </c>
      <c r="O2425" s="1">
        <f t="shared" si="487"/>
        <v>2</v>
      </c>
      <c r="P2425" s="7">
        <f>IF($C2425="二本差勝",中堅分析!$D$14,IF($C2425="一本差勝",中堅分析!$D$15,IF($C2425="引き分け",中堅分析!$D$16,IF($C2425="一本差負",中堅分析!$D$17,中堅分析!$D$18))))</f>
        <v>0.20800000000000002</v>
      </c>
      <c r="Q2425" s="1">
        <f t="shared" si="488"/>
        <v>-1</v>
      </c>
      <c r="R2425" s="1">
        <f t="shared" si="489"/>
        <v>-1</v>
      </c>
      <c r="S2425" s="7">
        <f>IF($D2425="二本差勝",副将分析!$D$14,IF($D2425="一本差勝",副将分析!$D$15,IF($D2425="引き分け",副将分析!$D$16,IF($D2425="一本差負",副将分析!$D$17,副将分析!$D$18))))</f>
        <v>0.20800000000000002</v>
      </c>
      <c r="T2425" s="1">
        <f t="shared" si="490"/>
        <v>-1</v>
      </c>
      <c r="U2425" s="1">
        <f t="shared" si="491"/>
        <v>-1</v>
      </c>
      <c r="V2425" s="7">
        <f>IF($E2425="二本差勝",大将分析!$D$14,IF($E2425="一本差勝",大将分析!$D$15,IF($E2425="引き分け",大将分析!$D$16,IF($E2425="一本差負",大将分析!$D$17,大将分析!$D$18))))</f>
        <v>0.20800000000000002</v>
      </c>
      <c r="W2425" s="1">
        <f t="shared" si="492"/>
        <v>-1</v>
      </c>
      <c r="X2425" s="1">
        <f t="shared" si="493"/>
        <v>-1</v>
      </c>
    </row>
    <row r="2426" spans="1:24" x14ac:dyDescent="0.15">
      <c r="A2426" s="1" t="s">
        <v>22</v>
      </c>
      <c r="B2426" s="1" t="s">
        <v>41</v>
      </c>
      <c r="C2426" s="1" t="s">
        <v>39</v>
      </c>
      <c r="D2426" s="1" t="s">
        <v>41</v>
      </c>
      <c r="E2426" s="1" t="s">
        <v>41</v>
      </c>
      <c r="F2426" s="19">
        <f t="shared" si="481"/>
        <v>-2</v>
      </c>
      <c r="G2426" s="19">
        <f t="shared" si="482"/>
        <v>-1</v>
      </c>
      <c r="H2426" s="20">
        <f t="shared" si="483"/>
        <v>3.801140428800002E-4</v>
      </c>
      <c r="J2426" s="7">
        <f>IF($A2426="二本差勝",先鋒分析!$D$14,IF($A2426="一本差勝",先鋒分析!$D$15,IF($A2426="引き分け",先鋒分析!$D$16,IF($A2426="一本差負",先鋒分析!$D$17,先鋒分析!$D$18))))</f>
        <v>0.26400000000000001</v>
      </c>
      <c r="K2426" s="19">
        <f t="shared" si="484"/>
        <v>0</v>
      </c>
      <c r="L2426" s="19">
        <f t="shared" si="485"/>
        <v>0</v>
      </c>
      <c r="M2426" s="7">
        <f>IF($B2426="二本差勝",次鋒分析!$D$14,IF($B2426="一本差勝",次鋒分析!$D$15,IF($B2426="引き分け",次鋒分析!$D$16,IF($B2426="一本差負",次鋒分析!$D$17,次鋒分析!$D$18))))</f>
        <v>0.20800000000000002</v>
      </c>
      <c r="N2426" s="1">
        <f t="shared" si="486"/>
        <v>-1</v>
      </c>
      <c r="O2426" s="1">
        <f t="shared" si="487"/>
        <v>-1</v>
      </c>
      <c r="P2426" s="7">
        <f>IF($C2426="二本差勝",中堅分析!$D$14,IF($C2426="一本差勝",中堅分析!$D$15,IF($C2426="引き分け",中堅分析!$D$16,IF($C2426="一本差負",中堅分析!$D$17,中堅分析!$D$18))))</f>
        <v>0.16000000000000003</v>
      </c>
      <c r="Q2426" s="1">
        <f t="shared" si="488"/>
        <v>1</v>
      </c>
      <c r="R2426" s="1">
        <f t="shared" si="489"/>
        <v>2</v>
      </c>
      <c r="S2426" s="7">
        <f>IF($D2426="二本差勝",副将分析!$D$14,IF($D2426="一本差勝",副将分析!$D$15,IF($D2426="引き分け",副将分析!$D$16,IF($D2426="一本差負",副将分析!$D$17,副将分析!$D$18))))</f>
        <v>0.20800000000000002</v>
      </c>
      <c r="T2426" s="1">
        <f t="shared" si="490"/>
        <v>-1</v>
      </c>
      <c r="U2426" s="1">
        <f t="shared" si="491"/>
        <v>-1</v>
      </c>
      <c r="V2426" s="7">
        <f>IF($E2426="二本差勝",大将分析!$D$14,IF($E2426="一本差勝",大将分析!$D$15,IF($E2426="引き分け",大将分析!$D$16,IF($E2426="一本差負",大将分析!$D$17,大将分析!$D$18))))</f>
        <v>0.20800000000000002</v>
      </c>
      <c r="W2426" s="1">
        <f t="shared" si="492"/>
        <v>-1</v>
      </c>
      <c r="X2426" s="1">
        <f t="shared" si="493"/>
        <v>-1</v>
      </c>
    </row>
    <row r="2427" spans="1:24" x14ac:dyDescent="0.15">
      <c r="A2427" s="1" t="s">
        <v>22</v>
      </c>
      <c r="B2427" s="1" t="s">
        <v>41</v>
      </c>
      <c r="C2427" s="1" t="s">
        <v>41</v>
      </c>
      <c r="D2427" s="1" t="s">
        <v>39</v>
      </c>
      <c r="E2427" s="1" t="s">
        <v>41</v>
      </c>
      <c r="F2427" s="19">
        <f t="shared" si="481"/>
        <v>-2</v>
      </c>
      <c r="G2427" s="19">
        <f t="shared" si="482"/>
        <v>-1</v>
      </c>
      <c r="H2427" s="20">
        <f t="shared" si="483"/>
        <v>3.8011404288000025E-4</v>
      </c>
      <c r="J2427" s="7">
        <f>IF($A2427="二本差勝",先鋒分析!$D$14,IF($A2427="一本差勝",先鋒分析!$D$15,IF($A2427="引き分け",先鋒分析!$D$16,IF($A2427="一本差負",先鋒分析!$D$17,先鋒分析!$D$18))))</f>
        <v>0.26400000000000001</v>
      </c>
      <c r="K2427" s="19">
        <f t="shared" si="484"/>
        <v>0</v>
      </c>
      <c r="L2427" s="19">
        <f t="shared" si="485"/>
        <v>0</v>
      </c>
      <c r="M2427" s="7">
        <f>IF($B2427="二本差勝",次鋒分析!$D$14,IF($B2427="一本差勝",次鋒分析!$D$15,IF($B2427="引き分け",次鋒分析!$D$16,IF($B2427="一本差負",次鋒分析!$D$17,次鋒分析!$D$18))))</f>
        <v>0.20800000000000002</v>
      </c>
      <c r="N2427" s="1">
        <f t="shared" si="486"/>
        <v>-1</v>
      </c>
      <c r="O2427" s="1">
        <f t="shared" si="487"/>
        <v>-1</v>
      </c>
      <c r="P2427" s="7">
        <f>IF($C2427="二本差勝",中堅分析!$D$14,IF($C2427="一本差勝",中堅分析!$D$15,IF($C2427="引き分け",中堅分析!$D$16,IF($C2427="一本差負",中堅分析!$D$17,中堅分析!$D$18))))</f>
        <v>0.20800000000000002</v>
      </c>
      <c r="Q2427" s="1">
        <f t="shared" si="488"/>
        <v>-1</v>
      </c>
      <c r="R2427" s="1">
        <f t="shared" si="489"/>
        <v>-1</v>
      </c>
      <c r="S2427" s="7">
        <f>IF($D2427="二本差勝",副将分析!$D$14,IF($D2427="一本差勝",副将分析!$D$15,IF($D2427="引き分け",副将分析!$D$16,IF($D2427="一本差負",副将分析!$D$17,副将分析!$D$18))))</f>
        <v>0.16000000000000003</v>
      </c>
      <c r="T2427" s="1">
        <f t="shared" si="490"/>
        <v>1</v>
      </c>
      <c r="U2427" s="1">
        <f t="shared" si="491"/>
        <v>2</v>
      </c>
      <c r="V2427" s="7">
        <f>IF($E2427="二本差勝",大将分析!$D$14,IF($E2427="一本差勝",大将分析!$D$15,IF($E2427="引き分け",大将分析!$D$16,IF($E2427="一本差負",大将分析!$D$17,大将分析!$D$18))))</f>
        <v>0.20800000000000002</v>
      </c>
      <c r="W2427" s="1">
        <f t="shared" si="492"/>
        <v>-1</v>
      </c>
      <c r="X2427" s="1">
        <f t="shared" si="493"/>
        <v>-1</v>
      </c>
    </row>
    <row r="2428" spans="1:24" x14ac:dyDescent="0.15">
      <c r="A2428" s="1" t="s">
        <v>22</v>
      </c>
      <c r="B2428" s="1" t="s">
        <v>41</v>
      </c>
      <c r="C2428" s="1" t="s">
        <v>41</v>
      </c>
      <c r="D2428" s="1" t="s">
        <v>41</v>
      </c>
      <c r="E2428" s="1" t="s">
        <v>39</v>
      </c>
      <c r="F2428" s="19">
        <f t="shared" si="481"/>
        <v>-2</v>
      </c>
      <c r="G2428" s="19">
        <f t="shared" si="482"/>
        <v>-1</v>
      </c>
      <c r="H2428" s="20">
        <f t="shared" si="483"/>
        <v>3.8011404288000025E-4</v>
      </c>
      <c r="J2428" s="7">
        <f>IF($A2428="二本差勝",先鋒分析!$D$14,IF($A2428="一本差勝",先鋒分析!$D$15,IF($A2428="引き分け",先鋒分析!$D$16,IF($A2428="一本差負",先鋒分析!$D$17,先鋒分析!$D$18))))</f>
        <v>0.26400000000000001</v>
      </c>
      <c r="K2428" s="19">
        <f t="shared" si="484"/>
        <v>0</v>
      </c>
      <c r="L2428" s="19">
        <f t="shared" si="485"/>
        <v>0</v>
      </c>
      <c r="M2428" s="7">
        <f>IF($B2428="二本差勝",次鋒分析!$D$14,IF($B2428="一本差勝",次鋒分析!$D$15,IF($B2428="引き分け",次鋒分析!$D$16,IF($B2428="一本差負",次鋒分析!$D$17,次鋒分析!$D$18))))</f>
        <v>0.20800000000000002</v>
      </c>
      <c r="N2428" s="1">
        <f t="shared" si="486"/>
        <v>-1</v>
      </c>
      <c r="O2428" s="1">
        <f t="shared" si="487"/>
        <v>-1</v>
      </c>
      <c r="P2428" s="7">
        <f>IF($C2428="二本差勝",中堅分析!$D$14,IF($C2428="一本差勝",中堅分析!$D$15,IF($C2428="引き分け",中堅分析!$D$16,IF($C2428="一本差負",中堅分析!$D$17,中堅分析!$D$18))))</f>
        <v>0.20800000000000002</v>
      </c>
      <c r="Q2428" s="1">
        <f t="shared" si="488"/>
        <v>-1</v>
      </c>
      <c r="R2428" s="1">
        <f t="shared" si="489"/>
        <v>-1</v>
      </c>
      <c r="S2428" s="7">
        <f>IF($D2428="二本差勝",副将分析!$D$14,IF($D2428="一本差勝",副将分析!$D$15,IF($D2428="引き分け",副将分析!$D$16,IF($D2428="一本差負",副将分析!$D$17,副将分析!$D$18))))</f>
        <v>0.20800000000000002</v>
      </c>
      <c r="T2428" s="1">
        <f t="shared" si="490"/>
        <v>-1</v>
      </c>
      <c r="U2428" s="1">
        <f t="shared" si="491"/>
        <v>-1</v>
      </c>
      <c r="V2428" s="7">
        <f>IF($E2428="二本差勝",大将分析!$D$14,IF($E2428="一本差勝",大将分析!$D$15,IF($E2428="引き分け",大将分析!$D$16,IF($E2428="一本差負",大将分析!$D$17,大将分析!$D$18))))</f>
        <v>0.16000000000000003</v>
      </c>
      <c r="W2428" s="1">
        <f t="shared" si="492"/>
        <v>1</v>
      </c>
      <c r="X2428" s="1">
        <f t="shared" si="493"/>
        <v>2</v>
      </c>
    </row>
    <row r="2429" spans="1:24" x14ac:dyDescent="0.15">
      <c r="A2429" s="1" t="s">
        <v>41</v>
      </c>
      <c r="B2429" s="1" t="s">
        <v>39</v>
      </c>
      <c r="C2429" s="1" t="s">
        <v>22</v>
      </c>
      <c r="D2429" s="1" t="s">
        <v>41</v>
      </c>
      <c r="E2429" s="1" t="s">
        <v>41</v>
      </c>
      <c r="F2429" s="19">
        <f t="shared" si="481"/>
        <v>-2</v>
      </c>
      <c r="G2429" s="19">
        <f t="shared" si="482"/>
        <v>-1</v>
      </c>
      <c r="H2429" s="20">
        <f t="shared" si="483"/>
        <v>3.801140428800002E-4</v>
      </c>
      <c r="J2429" s="7">
        <f>IF($A2429="二本差勝",先鋒分析!$D$14,IF($A2429="一本差勝",先鋒分析!$D$15,IF($A2429="引き分け",先鋒分析!$D$16,IF($A2429="一本差負",先鋒分析!$D$17,先鋒分析!$D$18))))</f>
        <v>0.20800000000000002</v>
      </c>
      <c r="K2429" s="19">
        <f t="shared" si="484"/>
        <v>-1</v>
      </c>
      <c r="L2429" s="19">
        <f t="shared" si="485"/>
        <v>-1</v>
      </c>
      <c r="M2429" s="7">
        <f>IF($B2429="二本差勝",次鋒分析!$D$14,IF($B2429="一本差勝",次鋒分析!$D$15,IF($B2429="引き分け",次鋒分析!$D$16,IF($B2429="一本差負",次鋒分析!$D$17,次鋒分析!$D$18))))</f>
        <v>0.16000000000000003</v>
      </c>
      <c r="N2429" s="1">
        <f t="shared" si="486"/>
        <v>1</v>
      </c>
      <c r="O2429" s="1">
        <f t="shared" si="487"/>
        <v>2</v>
      </c>
      <c r="P2429" s="7">
        <f>IF($C2429="二本差勝",中堅分析!$D$14,IF($C2429="一本差勝",中堅分析!$D$15,IF($C2429="引き分け",中堅分析!$D$16,IF($C2429="一本差負",中堅分析!$D$17,中堅分析!$D$18))))</f>
        <v>0.26400000000000001</v>
      </c>
      <c r="Q2429" s="1">
        <f t="shared" si="488"/>
        <v>0</v>
      </c>
      <c r="R2429" s="1">
        <f t="shared" si="489"/>
        <v>0</v>
      </c>
      <c r="S2429" s="7">
        <f>IF($D2429="二本差勝",副将分析!$D$14,IF($D2429="一本差勝",副将分析!$D$15,IF($D2429="引き分け",副将分析!$D$16,IF($D2429="一本差負",副将分析!$D$17,副将分析!$D$18))))</f>
        <v>0.20800000000000002</v>
      </c>
      <c r="T2429" s="1">
        <f t="shared" si="490"/>
        <v>-1</v>
      </c>
      <c r="U2429" s="1">
        <f t="shared" si="491"/>
        <v>-1</v>
      </c>
      <c r="V2429" s="7">
        <f>IF($E2429="二本差勝",大将分析!$D$14,IF($E2429="一本差勝",大将分析!$D$15,IF($E2429="引き分け",大将分析!$D$16,IF($E2429="一本差負",大将分析!$D$17,大将分析!$D$18))))</f>
        <v>0.20800000000000002</v>
      </c>
      <c r="W2429" s="1">
        <f t="shared" si="492"/>
        <v>-1</v>
      </c>
      <c r="X2429" s="1">
        <f t="shared" si="493"/>
        <v>-1</v>
      </c>
    </row>
    <row r="2430" spans="1:24" x14ac:dyDescent="0.15">
      <c r="A2430" s="1" t="s">
        <v>41</v>
      </c>
      <c r="B2430" s="1" t="s">
        <v>39</v>
      </c>
      <c r="C2430" s="1" t="s">
        <v>41</v>
      </c>
      <c r="D2430" s="1" t="s">
        <v>22</v>
      </c>
      <c r="E2430" s="1" t="s">
        <v>41</v>
      </c>
      <c r="F2430" s="19">
        <f t="shared" si="481"/>
        <v>-2</v>
      </c>
      <c r="G2430" s="19">
        <f t="shared" si="482"/>
        <v>-1</v>
      </c>
      <c r="H2430" s="20">
        <f t="shared" si="483"/>
        <v>3.8011404288000025E-4</v>
      </c>
      <c r="J2430" s="7">
        <f>IF($A2430="二本差勝",先鋒分析!$D$14,IF($A2430="一本差勝",先鋒分析!$D$15,IF($A2430="引き分け",先鋒分析!$D$16,IF($A2430="一本差負",先鋒分析!$D$17,先鋒分析!$D$18))))</f>
        <v>0.20800000000000002</v>
      </c>
      <c r="K2430" s="19">
        <f t="shared" si="484"/>
        <v>-1</v>
      </c>
      <c r="L2430" s="19">
        <f t="shared" si="485"/>
        <v>-1</v>
      </c>
      <c r="M2430" s="7">
        <f>IF($B2430="二本差勝",次鋒分析!$D$14,IF($B2430="一本差勝",次鋒分析!$D$15,IF($B2430="引き分け",次鋒分析!$D$16,IF($B2430="一本差負",次鋒分析!$D$17,次鋒分析!$D$18))))</f>
        <v>0.16000000000000003</v>
      </c>
      <c r="N2430" s="1">
        <f t="shared" si="486"/>
        <v>1</v>
      </c>
      <c r="O2430" s="1">
        <f t="shared" si="487"/>
        <v>2</v>
      </c>
      <c r="P2430" s="7">
        <f>IF($C2430="二本差勝",中堅分析!$D$14,IF($C2430="一本差勝",中堅分析!$D$15,IF($C2430="引き分け",中堅分析!$D$16,IF($C2430="一本差負",中堅分析!$D$17,中堅分析!$D$18))))</f>
        <v>0.20800000000000002</v>
      </c>
      <c r="Q2430" s="1">
        <f t="shared" si="488"/>
        <v>-1</v>
      </c>
      <c r="R2430" s="1">
        <f t="shared" si="489"/>
        <v>-1</v>
      </c>
      <c r="S2430" s="7">
        <f>IF($D2430="二本差勝",副将分析!$D$14,IF($D2430="一本差勝",副将分析!$D$15,IF($D2430="引き分け",副将分析!$D$16,IF($D2430="一本差負",副将分析!$D$17,副将分析!$D$18))))</f>
        <v>0.26400000000000001</v>
      </c>
      <c r="T2430" s="1">
        <f t="shared" si="490"/>
        <v>0</v>
      </c>
      <c r="U2430" s="1">
        <f t="shared" si="491"/>
        <v>0</v>
      </c>
      <c r="V2430" s="7">
        <f>IF($E2430="二本差勝",大将分析!$D$14,IF($E2430="一本差勝",大将分析!$D$15,IF($E2430="引き分け",大将分析!$D$16,IF($E2430="一本差負",大将分析!$D$17,大将分析!$D$18))))</f>
        <v>0.20800000000000002</v>
      </c>
      <c r="W2430" s="1">
        <f t="shared" si="492"/>
        <v>-1</v>
      </c>
      <c r="X2430" s="1">
        <f t="shared" si="493"/>
        <v>-1</v>
      </c>
    </row>
    <row r="2431" spans="1:24" x14ac:dyDescent="0.15">
      <c r="A2431" s="1" t="s">
        <v>41</v>
      </c>
      <c r="B2431" s="1" t="s">
        <v>39</v>
      </c>
      <c r="C2431" s="1" t="s">
        <v>41</v>
      </c>
      <c r="D2431" s="1" t="s">
        <v>41</v>
      </c>
      <c r="E2431" s="1" t="s">
        <v>22</v>
      </c>
      <c r="F2431" s="19">
        <f t="shared" si="481"/>
        <v>-2</v>
      </c>
      <c r="G2431" s="19">
        <f t="shared" si="482"/>
        <v>-1</v>
      </c>
      <c r="H2431" s="20">
        <f t="shared" si="483"/>
        <v>3.801140428800002E-4</v>
      </c>
      <c r="J2431" s="7">
        <f>IF($A2431="二本差勝",先鋒分析!$D$14,IF($A2431="一本差勝",先鋒分析!$D$15,IF($A2431="引き分け",先鋒分析!$D$16,IF($A2431="一本差負",先鋒分析!$D$17,先鋒分析!$D$18))))</f>
        <v>0.20800000000000002</v>
      </c>
      <c r="K2431" s="19">
        <f t="shared" si="484"/>
        <v>-1</v>
      </c>
      <c r="L2431" s="19">
        <f t="shared" si="485"/>
        <v>-1</v>
      </c>
      <c r="M2431" s="7">
        <f>IF($B2431="二本差勝",次鋒分析!$D$14,IF($B2431="一本差勝",次鋒分析!$D$15,IF($B2431="引き分け",次鋒分析!$D$16,IF($B2431="一本差負",次鋒分析!$D$17,次鋒分析!$D$18))))</f>
        <v>0.16000000000000003</v>
      </c>
      <c r="N2431" s="1">
        <f t="shared" si="486"/>
        <v>1</v>
      </c>
      <c r="O2431" s="1">
        <f t="shared" si="487"/>
        <v>2</v>
      </c>
      <c r="P2431" s="7">
        <f>IF($C2431="二本差勝",中堅分析!$D$14,IF($C2431="一本差勝",中堅分析!$D$15,IF($C2431="引き分け",中堅分析!$D$16,IF($C2431="一本差負",中堅分析!$D$17,中堅分析!$D$18))))</f>
        <v>0.20800000000000002</v>
      </c>
      <c r="Q2431" s="1">
        <f t="shared" si="488"/>
        <v>-1</v>
      </c>
      <c r="R2431" s="1">
        <f t="shared" si="489"/>
        <v>-1</v>
      </c>
      <c r="S2431" s="7">
        <f>IF($D2431="二本差勝",副将分析!$D$14,IF($D2431="一本差勝",副将分析!$D$15,IF($D2431="引き分け",副将分析!$D$16,IF($D2431="一本差負",副将分析!$D$17,副将分析!$D$18))))</f>
        <v>0.20800000000000002</v>
      </c>
      <c r="T2431" s="1">
        <f t="shared" si="490"/>
        <v>-1</v>
      </c>
      <c r="U2431" s="1">
        <f t="shared" si="491"/>
        <v>-1</v>
      </c>
      <c r="V2431" s="7">
        <f>IF($E2431="二本差勝",大将分析!$D$14,IF($E2431="一本差勝",大将分析!$D$15,IF($E2431="引き分け",大将分析!$D$16,IF($E2431="一本差負",大将分析!$D$17,大将分析!$D$18))))</f>
        <v>0.26400000000000001</v>
      </c>
      <c r="W2431" s="1">
        <f t="shared" si="492"/>
        <v>0</v>
      </c>
      <c r="X2431" s="1">
        <f t="shared" si="493"/>
        <v>0</v>
      </c>
    </row>
    <row r="2432" spans="1:24" x14ac:dyDescent="0.15">
      <c r="A2432" s="1" t="s">
        <v>41</v>
      </c>
      <c r="B2432" s="1" t="s">
        <v>22</v>
      </c>
      <c r="C2432" s="1" t="s">
        <v>39</v>
      </c>
      <c r="D2432" s="1" t="s">
        <v>41</v>
      </c>
      <c r="E2432" s="1" t="s">
        <v>41</v>
      </c>
      <c r="F2432" s="19">
        <f t="shared" si="481"/>
        <v>-2</v>
      </c>
      <c r="G2432" s="19">
        <f t="shared" si="482"/>
        <v>-1</v>
      </c>
      <c r="H2432" s="20">
        <f t="shared" si="483"/>
        <v>3.801140428800002E-4</v>
      </c>
      <c r="J2432" s="7">
        <f>IF($A2432="二本差勝",先鋒分析!$D$14,IF($A2432="一本差勝",先鋒分析!$D$15,IF($A2432="引き分け",先鋒分析!$D$16,IF($A2432="一本差負",先鋒分析!$D$17,先鋒分析!$D$18))))</f>
        <v>0.20800000000000002</v>
      </c>
      <c r="K2432" s="19">
        <f t="shared" si="484"/>
        <v>-1</v>
      </c>
      <c r="L2432" s="19">
        <f t="shared" si="485"/>
        <v>-1</v>
      </c>
      <c r="M2432" s="7">
        <f>IF($B2432="二本差勝",次鋒分析!$D$14,IF($B2432="一本差勝",次鋒分析!$D$15,IF($B2432="引き分け",次鋒分析!$D$16,IF($B2432="一本差負",次鋒分析!$D$17,次鋒分析!$D$18))))</f>
        <v>0.26400000000000001</v>
      </c>
      <c r="N2432" s="1">
        <f t="shared" si="486"/>
        <v>0</v>
      </c>
      <c r="O2432" s="1">
        <f t="shared" si="487"/>
        <v>0</v>
      </c>
      <c r="P2432" s="7">
        <f>IF($C2432="二本差勝",中堅分析!$D$14,IF($C2432="一本差勝",中堅分析!$D$15,IF($C2432="引き分け",中堅分析!$D$16,IF($C2432="一本差負",中堅分析!$D$17,中堅分析!$D$18))))</f>
        <v>0.16000000000000003</v>
      </c>
      <c r="Q2432" s="1">
        <f t="shared" si="488"/>
        <v>1</v>
      </c>
      <c r="R2432" s="1">
        <f t="shared" si="489"/>
        <v>2</v>
      </c>
      <c r="S2432" s="7">
        <f>IF($D2432="二本差勝",副将分析!$D$14,IF($D2432="一本差勝",副将分析!$D$15,IF($D2432="引き分け",副将分析!$D$16,IF($D2432="一本差負",副将分析!$D$17,副将分析!$D$18))))</f>
        <v>0.20800000000000002</v>
      </c>
      <c r="T2432" s="1">
        <f t="shared" si="490"/>
        <v>-1</v>
      </c>
      <c r="U2432" s="1">
        <f t="shared" si="491"/>
        <v>-1</v>
      </c>
      <c r="V2432" s="7">
        <f>IF($E2432="二本差勝",大将分析!$D$14,IF($E2432="一本差勝",大将分析!$D$15,IF($E2432="引き分け",大将分析!$D$16,IF($E2432="一本差負",大将分析!$D$17,大将分析!$D$18))))</f>
        <v>0.20800000000000002</v>
      </c>
      <c r="W2432" s="1">
        <f t="shared" si="492"/>
        <v>-1</v>
      </c>
      <c r="X2432" s="1">
        <f t="shared" si="493"/>
        <v>-1</v>
      </c>
    </row>
    <row r="2433" spans="1:24" x14ac:dyDescent="0.15">
      <c r="A2433" s="1" t="s">
        <v>41</v>
      </c>
      <c r="B2433" s="1" t="s">
        <v>22</v>
      </c>
      <c r="C2433" s="1" t="s">
        <v>41</v>
      </c>
      <c r="D2433" s="1" t="s">
        <v>39</v>
      </c>
      <c r="E2433" s="1" t="s">
        <v>41</v>
      </c>
      <c r="F2433" s="19">
        <f t="shared" si="481"/>
        <v>-2</v>
      </c>
      <c r="G2433" s="19">
        <f t="shared" si="482"/>
        <v>-1</v>
      </c>
      <c r="H2433" s="20">
        <f t="shared" si="483"/>
        <v>3.8011404288000025E-4</v>
      </c>
      <c r="J2433" s="7">
        <f>IF($A2433="二本差勝",先鋒分析!$D$14,IF($A2433="一本差勝",先鋒分析!$D$15,IF($A2433="引き分け",先鋒分析!$D$16,IF($A2433="一本差負",先鋒分析!$D$17,先鋒分析!$D$18))))</f>
        <v>0.20800000000000002</v>
      </c>
      <c r="K2433" s="19">
        <f t="shared" si="484"/>
        <v>-1</v>
      </c>
      <c r="L2433" s="19">
        <f t="shared" si="485"/>
        <v>-1</v>
      </c>
      <c r="M2433" s="7">
        <f>IF($B2433="二本差勝",次鋒分析!$D$14,IF($B2433="一本差勝",次鋒分析!$D$15,IF($B2433="引き分け",次鋒分析!$D$16,IF($B2433="一本差負",次鋒分析!$D$17,次鋒分析!$D$18))))</f>
        <v>0.26400000000000001</v>
      </c>
      <c r="N2433" s="1">
        <f t="shared" si="486"/>
        <v>0</v>
      </c>
      <c r="O2433" s="1">
        <f t="shared" si="487"/>
        <v>0</v>
      </c>
      <c r="P2433" s="7">
        <f>IF($C2433="二本差勝",中堅分析!$D$14,IF($C2433="一本差勝",中堅分析!$D$15,IF($C2433="引き分け",中堅分析!$D$16,IF($C2433="一本差負",中堅分析!$D$17,中堅分析!$D$18))))</f>
        <v>0.20800000000000002</v>
      </c>
      <c r="Q2433" s="1">
        <f t="shared" si="488"/>
        <v>-1</v>
      </c>
      <c r="R2433" s="1">
        <f t="shared" si="489"/>
        <v>-1</v>
      </c>
      <c r="S2433" s="7">
        <f>IF($D2433="二本差勝",副将分析!$D$14,IF($D2433="一本差勝",副将分析!$D$15,IF($D2433="引き分け",副将分析!$D$16,IF($D2433="一本差負",副将分析!$D$17,副将分析!$D$18))))</f>
        <v>0.16000000000000003</v>
      </c>
      <c r="T2433" s="1">
        <f t="shared" si="490"/>
        <v>1</v>
      </c>
      <c r="U2433" s="1">
        <f t="shared" si="491"/>
        <v>2</v>
      </c>
      <c r="V2433" s="7">
        <f>IF($E2433="二本差勝",大将分析!$D$14,IF($E2433="一本差勝",大将分析!$D$15,IF($E2433="引き分け",大将分析!$D$16,IF($E2433="一本差負",大将分析!$D$17,大将分析!$D$18))))</f>
        <v>0.20800000000000002</v>
      </c>
      <c r="W2433" s="1">
        <f t="shared" si="492"/>
        <v>-1</v>
      </c>
      <c r="X2433" s="1">
        <f t="shared" si="493"/>
        <v>-1</v>
      </c>
    </row>
    <row r="2434" spans="1:24" x14ac:dyDescent="0.15">
      <c r="A2434" s="1" t="s">
        <v>41</v>
      </c>
      <c r="B2434" s="1" t="s">
        <v>22</v>
      </c>
      <c r="C2434" s="1" t="s">
        <v>41</v>
      </c>
      <c r="D2434" s="1" t="s">
        <v>41</v>
      </c>
      <c r="E2434" s="1" t="s">
        <v>39</v>
      </c>
      <c r="F2434" s="19">
        <f t="shared" si="481"/>
        <v>-2</v>
      </c>
      <c r="G2434" s="19">
        <f t="shared" si="482"/>
        <v>-1</v>
      </c>
      <c r="H2434" s="20">
        <f t="shared" si="483"/>
        <v>3.8011404288000025E-4</v>
      </c>
      <c r="J2434" s="7">
        <f>IF($A2434="二本差勝",先鋒分析!$D$14,IF($A2434="一本差勝",先鋒分析!$D$15,IF($A2434="引き分け",先鋒分析!$D$16,IF($A2434="一本差負",先鋒分析!$D$17,先鋒分析!$D$18))))</f>
        <v>0.20800000000000002</v>
      </c>
      <c r="K2434" s="19">
        <f t="shared" si="484"/>
        <v>-1</v>
      </c>
      <c r="L2434" s="19">
        <f t="shared" si="485"/>
        <v>-1</v>
      </c>
      <c r="M2434" s="7">
        <f>IF($B2434="二本差勝",次鋒分析!$D$14,IF($B2434="一本差勝",次鋒分析!$D$15,IF($B2434="引き分け",次鋒分析!$D$16,IF($B2434="一本差負",次鋒分析!$D$17,次鋒分析!$D$18))))</f>
        <v>0.26400000000000001</v>
      </c>
      <c r="N2434" s="1">
        <f t="shared" si="486"/>
        <v>0</v>
      </c>
      <c r="O2434" s="1">
        <f t="shared" si="487"/>
        <v>0</v>
      </c>
      <c r="P2434" s="7">
        <f>IF($C2434="二本差勝",中堅分析!$D$14,IF($C2434="一本差勝",中堅分析!$D$15,IF($C2434="引き分け",中堅分析!$D$16,IF($C2434="一本差負",中堅分析!$D$17,中堅分析!$D$18))))</f>
        <v>0.20800000000000002</v>
      </c>
      <c r="Q2434" s="1">
        <f t="shared" si="488"/>
        <v>-1</v>
      </c>
      <c r="R2434" s="1">
        <f t="shared" si="489"/>
        <v>-1</v>
      </c>
      <c r="S2434" s="7">
        <f>IF($D2434="二本差勝",副将分析!$D$14,IF($D2434="一本差勝",副将分析!$D$15,IF($D2434="引き分け",副将分析!$D$16,IF($D2434="一本差負",副将分析!$D$17,副将分析!$D$18))))</f>
        <v>0.20800000000000002</v>
      </c>
      <c r="T2434" s="1">
        <f t="shared" si="490"/>
        <v>-1</v>
      </c>
      <c r="U2434" s="1">
        <f t="shared" si="491"/>
        <v>-1</v>
      </c>
      <c r="V2434" s="7">
        <f>IF($E2434="二本差勝",大将分析!$D$14,IF($E2434="一本差勝",大将分析!$D$15,IF($E2434="引き分け",大将分析!$D$16,IF($E2434="一本差負",大将分析!$D$17,大将分析!$D$18))))</f>
        <v>0.16000000000000003</v>
      </c>
      <c r="W2434" s="1">
        <f t="shared" si="492"/>
        <v>1</v>
      </c>
      <c r="X2434" s="1">
        <f t="shared" si="493"/>
        <v>2</v>
      </c>
    </row>
    <row r="2435" spans="1:24" x14ac:dyDescent="0.15">
      <c r="A2435" s="1" t="s">
        <v>41</v>
      </c>
      <c r="B2435" s="1" t="s">
        <v>41</v>
      </c>
      <c r="C2435" s="1" t="s">
        <v>39</v>
      </c>
      <c r="D2435" s="1" t="s">
        <v>22</v>
      </c>
      <c r="E2435" s="1" t="s">
        <v>41</v>
      </c>
      <c r="F2435" s="19">
        <f t="shared" si="481"/>
        <v>-2</v>
      </c>
      <c r="G2435" s="19">
        <f t="shared" si="482"/>
        <v>-1</v>
      </c>
      <c r="H2435" s="20">
        <f t="shared" si="483"/>
        <v>3.8011404288000025E-4</v>
      </c>
      <c r="J2435" s="7">
        <f>IF($A2435="二本差勝",先鋒分析!$D$14,IF($A2435="一本差勝",先鋒分析!$D$15,IF($A2435="引き分け",先鋒分析!$D$16,IF($A2435="一本差負",先鋒分析!$D$17,先鋒分析!$D$18))))</f>
        <v>0.20800000000000002</v>
      </c>
      <c r="K2435" s="19">
        <f t="shared" si="484"/>
        <v>-1</v>
      </c>
      <c r="L2435" s="19">
        <f t="shared" si="485"/>
        <v>-1</v>
      </c>
      <c r="M2435" s="7">
        <f>IF($B2435="二本差勝",次鋒分析!$D$14,IF($B2435="一本差勝",次鋒分析!$D$15,IF($B2435="引き分け",次鋒分析!$D$16,IF($B2435="一本差負",次鋒分析!$D$17,次鋒分析!$D$18))))</f>
        <v>0.20800000000000002</v>
      </c>
      <c r="N2435" s="1">
        <f t="shared" si="486"/>
        <v>-1</v>
      </c>
      <c r="O2435" s="1">
        <f t="shared" si="487"/>
        <v>-1</v>
      </c>
      <c r="P2435" s="7">
        <f>IF($C2435="二本差勝",中堅分析!$D$14,IF($C2435="一本差勝",中堅分析!$D$15,IF($C2435="引き分け",中堅分析!$D$16,IF($C2435="一本差負",中堅分析!$D$17,中堅分析!$D$18))))</f>
        <v>0.16000000000000003</v>
      </c>
      <c r="Q2435" s="1">
        <f t="shared" si="488"/>
        <v>1</v>
      </c>
      <c r="R2435" s="1">
        <f t="shared" si="489"/>
        <v>2</v>
      </c>
      <c r="S2435" s="7">
        <f>IF($D2435="二本差勝",副将分析!$D$14,IF($D2435="一本差勝",副将分析!$D$15,IF($D2435="引き分け",副将分析!$D$16,IF($D2435="一本差負",副将分析!$D$17,副将分析!$D$18))))</f>
        <v>0.26400000000000001</v>
      </c>
      <c r="T2435" s="1">
        <f t="shared" si="490"/>
        <v>0</v>
      </c>
      <c r="U2435" s="1">
        <f t="shared" si="491"/>
        <v>0</v>
      </c>
      <c r="V2435" s="7">
        <f>IF($E2435="二本差勝",大将分析!$D$14,IF($E2435="一本差勝",大将分析!$D$15,IF($E2435="引き分け",大将分析!$D$16,IF($E2435="一本差負",大将分析!$D$17,大将分析!$D$18))))</f>
        <v>0.20800000000000002</v>
      </c>
      <c r="W2435" s="1">
        <f t="shared" si="492"/>
        <v>-1</v>
      </c>
      <c r="X2435" s="1">
        <f t="shared" si="493"/>
        <v>-1</v>
      </c>
    </row>
    <row r="2436" spans="1:24" x14ac:dyDescent="0.15">
      <c r="A2436" s="1" t="s">
        <v>41</v>
      </c>
      <c r="B2436" s="1" t="s">
        <v>41</v>
      </c>
      <c r="C2436" s="1" t="s">
        <v>39</v>
      </c>
      <c r="D2436" s="1" t="s">
        <v>41</v>
      </c>
      <c r="E2436" s="1" t="s">
        <v>22</v>
      </c>
      <c r="F2436" s="19">
        <f t="shared" si="481"/>
        <v>-2</v>
      </c>
      <c r="G2436" s="19">
        <f t="shared" si="482"/>
        <v>-1</v>
      </c>
      <c r="H2436" s="20">
        <f t="shared" si="483"/>
        <v>3.801140428800002E-4</v>
      </c>
      <c r="J2436" s="7">
        <f>IF($A2436="二本差勝",先鋒分析!$D$14,IF($A2436="一本差勝",先鋒分析!$D$15,IF($A2436="引き分け",先鋒分析!$D$16,IF($A2436="一本差負",先鋒分析!$D$17,先鋒分析!$D$18))))</f>
        <v>0.20800000000000002</v>
      </c>
      <c r="K2436" s="19">
        <f t="shared" si="484"/>
        <v>-1</v>
      </c>
      <c r="L2436" s="19">
        <f t="shared" si="485"/>
        <v>-1</v>
      </c>
      <c r="M2436" s="7">
        <f>IF($B2436="二本差勝",次鋒分析!$D$14,IF($B2436="一本差勝",次鋒分析!$D$15,IF($B2436="引き分け",次鋒分析!$D$16,IF($B2436="一本差負",次鋒分析!$D$17,次鋒分析!$D$18))))</f>
        <v>0.20800000000000002</v>
      </c>
      <c r="N2436" s="1">
        <f t="shared" si="486"/>
        <v>-1</v>
      </c>
      <c r="O2436" s="1">
        <f t="shared" si="487"/>
        <v>-1</v>
      </c>
      <c r="P2436" s="7">
        <f>IF($C2436="二本差勝",中堅分析!$D$14,IF($C2436="一本差勝",中堅分析!$D$15,IF($C2436="引き分け",中堅分析!$D$16,IF($C2436="一本差負",中堅分析!$D$17,中堅分析!$D$18))))</f>
        <v>0.16000000000000003</v>
      </c>
      <c r="Q2436" s="1">
        <f t="shared" si="488"/>
        <v>1</v>
      </c>
      <c r="R2436" s="1">
        <f t="shared" si="489"/>
        <v>2</v>
      </c>
      <c r="S2436" s="7">
        <f>IF($D2436="二本差勝",副将分析!$D$14,IF($D2436="一本差勝",副将分析!$D$15,IF($D2436="引き分け",副将分析!$D$16,IF($D2436="一本差負",副将分析!$D$17,副将分析!$D$18))))</f>
        <v>0.20800000000000002</v>
      </c>
      <c r="T2436" s="1">
        <f t="shared" si="490"/>
        <v>-1</v>
      </c>
      <c r="U2436" s="1">
        <f t="shared" si="491"/>
        <v>-1</v>
      </c>
      <c r="V2436" s="7">
        <f>IF($E2436="二本差勝",大将分析!$D$14,IF($E2436="一本差勝",大将分析!$D$15,IF($E2436="引き分け",大将分析!$D$16,IF($E2436="一本差負",大将分析!$D$17,大将分析!$D$18))))</f>
        <v>0.26400000000000001</v>
      </c>
      <c r="W2436" s="1">
        <f t="shared" si="492"/>
        <v>0</v>
      </c>
      <c r="X2436" s="1">
        <f t="shared" si="493"/>
        <v>0</v>
      </c>
    </row>
    <row r="2437" spans="1:24" x14ac:dyDescent="0.15">
      <c r="A2437" s="1" t="s">
        <v>41</v>
      </c>
      <c r="B2437" s="1" t="s">
        <v>41</v>
      </c>
      <c r="C2437" s="1" t="s">
        <v>22</v>
      </c>
      <c r="D2437" s="1" t="s">
        <v>39</v>
      </c>
      <c r="E2437" s="1" t="s">
        <v>41</v>
      </c>
      <c r="F2437" s="19">
        <f t="shared" si="481"/>
        <v>-2</v>
      </c>
      <c r="G2437" s="19">
        <f t="shared" si="482"/>
        <v>-1</v>
      </c>
      <c r="H2437" s="20">
        <f t="shared" si="483"/>
        <v>3.8011404288000025E-4</v>
      </c>
      <c r="J2437" s="7">
        <f>IF($A2437="二本差勝",先鋒分析!$D$14,IF($A2437="一本差勝",先鋒分析!$D$15,IF($A2437="引き分け",先鋒分析!$D$16,IF($A2437="一本差負",先鋒分析!$D$17,先鋒分析!$D$18))))</f>
        <v>0.20800000000000002</v>
      </c>
      <c r="K2437" s="19">
        <f t="shared" si="484"/>
        <v>-1</v>
      </c>
      <c r="L2437" s="19">
        <f t="shared" si="485"/>
        <v>-1</v>
      </c>
      <c r="M2437" s="7">
        <f>IF($B2437="二本差勝",次鋒分析!$D$14,IF($B2437="一本差勝",次鋒分析!$D$15,IF($B2437="引き分け",次鋒分析!$D$16,IF($B2437="一本差負",次鋒分析!$D$17,次鋒分析!$D$18))))</f>
        <v>0.20800000000000002</v>
      </c>
      <c r="N2437" s="1">
        <f t="shared" si="486"/>
        <v>-1</v>
      </c>
      <c r="O2437" s="1">
        <f t="shared" si="487"/>
        <v>-1</v>
      </c>
      <c r="P2437" s="7">
        <f>IF($C2437="二本差勝",中堅分析!$D$14,IF($C2437="一本差勝",中堅分析!$D$15,IF($C2437="引き分け",中堅分析!$D$16,IF($C2437="一本差負",中堅分析!$D$17,中堅分析!$D$18))))</f>
        <v>0.26400000000000001</v>
      </c>
      <c r="Q2437" s="1">
        <f t="shared" si="488"/>
        <v>0</v>
      </c>
      <c r="R2437" s="1">
        <f t="shared" si="489"/>
        <v>0</v>
      </c>
      <c r="S2437" s="7">
        <f>IF($D2437="二本差勝",副将分析!$D$14,IF($D2437="一本差勝",副将分析!$D$15,IF($D2437="引き分け",副将分析!$D$16,IF($D2437="一本差負",副将分析!$D$17,副将分析!$D$18))))</f>
        <v>0.16000000000000003</v>
      </c>
      <c r="T2437" s="1">
        <f t="shared" si="490"/>
        <v>1</v>
      </c>
      <c r="U2437" s="1">
        <f t="shared" si="491"/>
        <v>2</v>
      </c>
      <c r="V2437" s="7">
        <f>IF($E2437="二本差勝",大将分析!$D$14,IF($E2437="一本差勝",大将分析!$D$15,IF($E2437="引き分け",大将分析!$D$16,IF($E2437="一本差負",大将分析!$D$17,大将分析!$D$18))))</f>
        <v>0.20800000000000002</v>
      </c>
      <c r="W2437" s="1">
        <f t="shared" si="492"/>
        <v>-1</v>
      </c>
      <c r="X2437" s="1">
        <f t="shared" si="493"/>
        <v>-1</v>
      </c>
    </row>
    <row r="2438" spans="1:24" x14ac:dyDescent="0.15">
      <c r="A2438" s="1" t="s">
        <v>41</v>
      </c>
      <c r="B2438" s="1" t="s">
        <v>41</v>
      </c>
      <c r="C2438" s="1" t="s">
        <v>22</v>
      </c>
      <c r="D2438" s="1" t="s">
        <v>41</v>
      </c>
      <c r="E2438" s="1" t="s">
        <v>39</v>
      </c>
      <c r="F2438" s="19">
        <f t="shared" si="481"/>
        <v>-2</v>
      </c>
      <c r="G2438" s="19">
        <f t="shared" si="482"/>
        <v>-1</v>
      </c>
      <c r="H2438" s="20">
        <f t="shared" si="483"/>
        <v>3.8011404288000025E-4</v>
      </c>
      <c r="J2438" s="7">
        <f>IF($A2438="二本差勝",先鋒分析!$D$14,IF($A2438="一本差勝",先鋒分析!$D$15,IF($A2438="引き分け",先鋒分析!$D$16,IF($A2438="一本差負",先鋒分析!$D$17,先鋒分析!$D$18))))</f>
        <v>0.20800000000000002</v>
      </c>
      <c r="K2438" s="19">
        <f t="shared" si="484"/>
        <v>-1</v>
      </c>
      <c r="L2438" s="19">
        <f t="shared" si="485"/>
        <v>-1</v>
      </c>
      <c r="M2438" s="7">
        <f>IF($B2438="二本差勝",次鋒分析!$D$14,IF($B2438="一本差勝",次鋒分析!$D$15,IF($B2438="引き分け",次鋒分析!$D$16,IF($B2438="一本差負",次鋒分析!$D$17,次鋒分析!$D$18))))</f>
        <v>0.20800000000000002</v>
      </c>
      <c r="N2438" s="1">
        <f t="shared" si="486"/>
        <v>-1</v>
      </c>
      <c r="O2438" s="1">
        <f t="shared" si="487"/>
        <v>-1</v>
      </c>
      <c r="P2438" s="7">
        <f>IF($C2438="二本差勝",中堅分析!$D$14,IF($C2438="一本差勝",中堅分析!$D$15,IF($C2438="引き分け",中堅分析!$D$16,IF($C2438="一本差負",中堅分析!$D$17,中堅分析!$D$18))))</f>
        <v>0.26400000000000001</v>
      </c>
      <c r="Q2438" s="1">
        <f t="shared" si="488"/>
        <v>0</v>
      </c>
      <c r="R2438" s="1">
        <f t="shared" si="489"/>
        <v>0</v>
      </c>
      <c r="S2438" s="7">
        <f>IF($D2438="二本差勝",副将分析!$D$14,IF($D2438="一本差勝",副将分析!$D$15,IF($D2438="引き分け",副将分析!$D$16,IF($D2438="一本差負",副将分析!$D$17,副将分析!$D$18))))</f>
        <v>0.20800000000000002</v>
      </c>
      <c r="T2438" s="1">
        <f t="shared" si="490"/>
        <v>-1</v>
      </c>
      <c r="U2438" s="1">
        <f t="shared" si="491"/>
        <v>-1</v>
      </c>
      <c r="V2438" s="7">
        <f>IF($E2438="二本差勝",大将分析!$D$14,IF($E2438="一本差勝",大将分析!$D$15,IF($E2438="引き分け",大将分析!$D$16,IF($E2438="一本差負",大将分析!$D$17,大将分析!$D$18))))</f>
        <v>0.16000000000000003</v>
      </c>
      <c r="W2438" s="1">
        <f t="shared" si="492"/>
        <v>1</v>
      </c>
      <c r="X2438" s="1">
        <f t="shared" si="493"/>
        <v>2</v>
      </c>
    </row>
    <row r="2439" spans="1:24" x14ac:dyDescent="0.15">
      <c r="A2439" s="1" t="s">
        <v>41</v>
      </c>
      <c r="B2439" s="1" t="s">
        <v>41</v>
      </c>
      <c r="C2439" s="1" t="s">
        <v>41</v>
      </c>
      <c r="D2439" s="1" t="s">
        <v>39</v>
      </c>
      <c r="E2439" s="1" t="s">
        <v>22</v>
      </c>
      <c r="F2439" s="19">
        <f t="shared" si="481"/>
        <v>-2</v>
      </c>
      <c r="G2439" s="19">
        <f t="shared" si="482"/>
        <v>-1</v>
      </c>
      <c r="H2439" s="20">
        <f t="shared" si="483"/>
        <v>3.801140428800002E-4</v>
      </c>
      <c r="J2439" s="7">
        <f>IF($A2439="二本差勝",先鋒分析!$D$14,IF($A2439="一本差勝",先鋒分析!$D$15,IF($A2439="引き分け",先鋒分析!$D$16,IF($A2439="一本差負",先鋒分析!$D$17,先鋒分析!$D$18))))</f>
        <v>0.20800000000000002</v>
      </c>
      <c r="K2439" s="19">
        <f t="shared" si="484"/>
        <v>-1</v>
      </c>
      <c r="L2439" s="19">
        <f t="shared" si="485"/>
        <v>-1</v>
      </c>
      <c r="M2439" s="7">
        <f>IF($B2439="二本差勝",次鋒分析!$D$14,IF($B2439="一本差勝",次鋒分析!$D$15,IF($B2439="引き分け",次鋒分析!$D$16,IF($B2439="一本差負",次鋒分析!$D$17,次鋒分析!$D$18))))</f>
        <v>0.20800000000000002</v>
      </c>
      <c r="N2439" s="1">
        <f t="shared" si="486"/>
        <v>-1</v>
      </c>
      <c r="O2439" s="1">
        <f t="shared" si="487"/>
        <v>-1</v>
      </c>
      <c r="P2439" s="7">
        <f>IF($C2439="二本差勝",中堅分析!$D$14,IF($C2439="一本差勝",中堅分析!$D$15,IF($C2439="引き分け",中堅分析!$D$16,IF($C2439="一本差負",中堅分析!$D$17,中堅分析!$D$18))))</f>
        <v>0.20800000000000002</v>
      </c>
      <c r="Q2439" s="1">
        <f t="shared" si="488"/>
        <v>-1</v>
      </c>
      <c r="R2439" s="1">
        <f t="shared" si="489"/>
        <v>-1</v>
      </c>
      <c r="S2439" s="7">
        <f>IF($D2439="二本差勝",副将分析!$D$14,IF($D2439="一本差勝",副将分析!$D$15,IF($D2439="引き分け",副将分析!$D$16,IF($D2439="一本差負",副将分析!$D$17,副将分析!$D$18))))</f>
        <v>0.16000000000000003</v>
      </c>
      <c r="T2439" s="1">
        <f t="shared" si="490"/>
        <v>1</v>
      </c>
      <c r="U2439" s="1">
        <f t="shared" si="491"/>
        <v>2</v>
      </c>
      <c r="V2439" s="7">
        <f>IF($E2439="二本差勝",大将分析!$D$14,IF($E2439="一本差勝",大将分析!$D$15,IF($E2439="引き分け",大将分析!$D$16,IF($E2439="一本差負",大将分析!$D$17,大将分析!$D$18))))</f>
        <v>0.26400000000000001</v>
      </c>
      <c r="W2439" s="1">
        <f t="shared" si="492"/>
        <v>0</v>
      </c>
      <c r="X2439" s="1">
        <f t="shared" si="493"/>
        <v>0</v>
      </c>
    </row>
    <row r="2440" spans="1:24" x14ac:dyDescent="0.15">
      <c r="A2440" s="1" t="s">
        <v>41</v>
      </c>
      <c r="B2440" s="1" t="s">
        <v>41</v>
      </c>
      <c r="C2440" s="1" t="s">
        <v>41</v>
      </c>
      <c r="D2440" s="1" t="s">
        <v>22</v>
      </c>
      <c r="E2440" s="1" t="s">
        <v>39</v>
      </c>
      <c r="F2440" s="19">
        <f t="shared" ref="F2440:F2503" si="494">K2440+N2440+Q2440+T2440+W2440</f>
        <v>-2</v>
      </c>
      <c r="G2440" s="19">
        <f t="shared" ref="G2440:G2503" si="495">L2440+O2440+R2440+U2440+X2440</f>
        <v>-1</v>
      </c>
      <c r="H2440" s="20">
        <f t="shared" ref="H2440:H2503" si="496">J2440*M2440*P2440*S2440*V2440</f>
        <v>3.801140428800002E-4</v>
      </c>
      <c r="J2440" s="7">
        <f>IF($A2440="二本差勝",先鋒分析!$D$14,IF($A2440="一本差勝",先鋒分析!$D$15,IF($A2440="引き分け",先鋒分析!$D$16,IF($A2440="一本差負",先鋒分析!$D$17,先鋒分析!$D$18))))</f>
        <v>0.20800000000000002</v>
      </c>
      <c r="K2440" s="19">
        <f t="shared" ref="K2440:K2503" si="497">IF($A2440="二本差勝",1,IF($A2440="一本差勝",1,IF($A2440="引き分け",0,-1)))</f>
        <v>-1</v>
      </c>
      <c r="L2440" s="19">
        <f t="shared" ref="L2440:L2503" si="498">IF($A2440="二本差勝",2,IF($A2440="一本差勝",1,IF($A2440="引き分け",0,IF($A2440="一本差負",-1,-2))))</f>
        <v>-1</v>
      </c>
      <c r="M2440" s="7">
        <f>IF($B2440="二本差勝",次鋒分析!$D$14,IF($B2440="一本差勝",次鋒分析!$D$15,IF($B2440="引き分け",次鋒分析!$D$16,IF($B2440="一本差負",次鋒分析!$D$17,次鋒分析!$D$18))))</f>
        <v>0.20800000000000002</v>
      </c>
      <c r="N2440" s="1">
        <f t="shared" ref="N2440:N2503" si="499">IF($B2440="二本差勝",1,IF($B2440="一本差勝",1,IF($B2440="引き分け",0,-1)))</f>
        <v>-1</v>
      </c>
      <c r="O2440" s="1">
        <f t="shared" ref="O2440:O2503" si="500">IF($B2440="二本差勝",2,IF($B2440="一本差勝",1,IF($B2440="引き分け",0,IF($B2440="一本差負",-1,-2))))</f>
        <v>-1</v>
      </c>
      <c r="P2440" s="7">
        <f>IF($C2440="二本差勝",中堅分析!$D$14,IF($C2440="一本差勝",中堅分析!$D$15,IF($C2440="引き分け",中堅分析!$D$16,IF($C2440="一本差負",中堅分析!$D$17,中堅分析!$D$18))))</f>
        <v>0.20800000000000002</v>
      </c>
      <c r="Q2440" s="1">
        <f t="shared" ref="Q2440:Q2503" si="501">IF($C2440="二本差勝",1,IF($C2440="一本差勝",1,IF($C2440="引き分け",0,-1)))</f>
        <v>-1</v>
      </c>
      <c r="R2440" s="1">
        <f t="shared" ref="R2440:R2503" si="502">IF($C2440="二本差勝",2,IF($C2440="一本差勝",1,IF($C2440="引き分け",0,IF($C2440="一本差負",-1,-2))))</f>
        <v>-1</v>
      </c>
      <c r="S2440" s="7">
        <f>IF($D2440="二本差勝",副将分析!$D$14,IF($D2440="一本差勝",副将分析!$D$15,IF($D2440="引き分け",副将分析!$D$16,IF($D2440="一本差負",副将分析!$D$17,副将分析!$D$18))))</f>
        <v>0.26400000000000001</v>
      </c>
      <c r="T2440" s="1">
        <f t="shared" ref="T2440:T2503" si="503">IF($D2440="二本差勝",1,IF($D2440="一本差勝",1,IF($D2440="引き分け",0,-1)))</f>
        <v>0</v>
      </c>
      <c r="U2440" s="1">
        <f t="shared" ref="U2440:U2503" si="504">IF($D2440="二本差勝",2,IF($D2440="一本差勝",1,IF($D2440="引き分け",0,IF($D2440="一本差負",-1,-2))))</f>
        <v>0</v>
      </c>
      <c r="V2440" s="7">
        <f>IF($E2440="二本差勝",大将分析!$D$14,IF($E2440="一本差勝",大将分析!$D$15,IF($E2440="引き分け",大将分析!$D$16,IF($E2440="一本差負",大将分析!$D$17,大将分析!$D$18))))</f>
        <v>0.16000000000000003</v>
      </c>
      <c r="W2440" s="1">
        <f t="shared" ref="W2440:W2503" si="505">IF($E2440="二本差勝",1,IF($E2440="一本差勝",1,IF($E2440="引き分け",0,-1)))</f>
        <v>1</v>
      </c>
      <c r="X2440" s="1">
        <f t="shared" ref="X2440:X2503" si="506">IF($E2440="二本差勝",2,IF($E2440="一本差勝",1,IF($E2440="引き分け",0,IF($E2440="一本差負",-1,-2))))</f>
        <v>2</v>
      </c>
    </row>
    <row r="2441" spans="1:24" x14ac:dyDescent="0.15">
      <c r="A2441" s="1" t="s">
        <v>39</v>
      </c>
      <c r="B2441" s="1" t="s">
        <v>22</v>
      </c>
      <c r="C2441" s="1" t="s">
        <v>41</v>
      </c>
      <c r="D2441" s="1" t="s">
        <v>41</v>
      </c>
      <c r="E2441" s="1" t="s">
        <v>42</v>
      </c>
      <c r="F2441" s="19">
        <f t="shared" si="494"/>
        <v>-2</v>
      </c>
      <c r="G2441" s="19">
        <f t="shared" si="495"/>
        <v>-2</v>
      </c>
      <c r="H2441" s="20">
        <f t="shared" si="496"/>
        <v>2.9239541760000024E-4</v>
      </c>
      <c r="J2441" s="7">
        <f>IF($A2441="二本差勝",先鋒分析!$D$14,IF($A2441="一本差勝",先鋒分析!$D$15,IF($A2441="引き分け",先鋒分析!$D$16,IF($A2441="一本差負",先鋒分析!$D$17,先鋒分析!$D$18))))</f>
        <v>0.16000000000000003</v>
      </c>
      <c r="K2441" s="19">
        <f t="shared" si="497"/>
        <v>1</v>
      </c>
      <c r="L2441" s="19">
        <f t="shared" si="498"/>
        <v>2</v>
      </c>
      <c r="M2441" s="7">
        <f>IF($B2441="二本差勝",次鋒分析!$D$14,IF($B2441="一本差勝",次鋒分析!$D$15,IF($B2441="引き分け",次鋒分析!$D$16,IF($B2441="一本差負",次鋒分析!$D$17,次鋒分析!$D$18))))</f>
        <v>0.26400000000000001</v>
      </c>
      <c r="N2441" s="1">
        <f t="shared" si="499"/>
        <v>0</v>
      </c>
      <c r="O2441" s="1">
        <f t="shared" si="500"/>
        <v>0</v>
      </c>
      <c r="P2441" s="7">
        <f>IF($C2441="二本差勝",中堅分析!$D$14,IF($C2441="一本差勝",中堅分析!$D$15,IF($C2441="引き分け",中堅分析!$D$16,IF($C2441="一本差負",中堅分析!$D$17,中堅分析!$D$18))))</f>
        <v>0.20800000000000002</v>
      </c>
      <c r="Q2441" s="1">
        <f t="shared" si="501"/>
        <v>-1</v>
      </c>
      <c r="R2441" s="1">
        <f t="shared" si="502"/>
        <v>-1</v>
      </c>
      <c r="S2441" s="7">
        <f>IF($D2441="二本差勝",副将分析!$D$14,IF($D2441="一本差勝",副将分析!$D$15,IF($D2441="引き分け",副将分析!$D$16,IF($D2441="一本差負",副将分析!$D$17,副将分析!$D$18))))</f>
        <v>0.20800000000000002</v>
      </c>
      <c r="T2441" s="1">
        <f t="shared" si="503"/>
        <v>-1</v>
      </c>
      <c r="U2441" s="1">
        <f t="shared" si="504"/>
        <v>-1</v>
      </c>
      <c r="V2441" s="7">
        <f>IF($E2441="二本差勝",大将分析!$D$14,IF($E2441="一本差勝",大将分析!$D$15,IF($E2441="引き分け",大将分析!$D$16,IF($E2441="一本差負",大将分析!$D$17,大将分析!$D$18))))</f>
        <v>0.16000000000000003</v>
      </c>
      <c r="W2441" s="1">
        <f t="shared" si="505"/>
        <v>-1</v>
      </c>
      <c r="X2441" s="1">
        <f t="shared" si="506"/>
        <v>-2</v>
      </c>
    </row>
    <row r="2442" spans="1:24" x14ac:dyDescent="0.15">
      <c r="A2442" s="1" t="s">
        <v>39</v>
      </c>
      <c r="B2442" s="1" t="s">
        <v>22</v>
      </c>
      <c r="C2442" s="1" t="s">
        <v>41</v>
      </c>
      <c r="D2442" s="1" t="s">
        <v>42</v>
      </c>
      <c r="E2442" s="1" t="s">
        <v>41</v>
      </c>
      <c r="F2442" s="19">
        <f t="shared" si="494"/>
        <v>-2</v>
      </c>
      <c r="G2442" s="19">
        <f t="shared" si="495"/>
        <v>-2</v>
      </c>
      <c r="H2442" s="20">
        <f t="shared" si="496"/>
        <v>2.9239541760000019E-4</v>
      </c>
      <c r="J2442" s="7">
        <f>IF($A2442="二本差勝",先鋒分析!$D$14,IF($A2442="一本差勝",先鋒分析!$D$15,IF($A2442="引き分け",先鋒分析!$D$16,IF($A2442="一本差負",先鋒分析!$D$17,先鋒分析!$D$18))))</f>
        <v>0.16000000000000003</v>
      </c>
      <c r="K2442" s="19">
        <f t="shared" si="497"/>
        <v>1</v>
      </c>
      <c r="L2442" s="19">
        <f t="shared" si="498"/>
        <v>2</v>
      </c>
      <c r="M2442" s="7">
        <f>IF($B2442="二本差勝",次鋒分析!$D$14,IF($B2442="一本差勝",次鋒分析!$D$15,IF($B2442="引き分け",次鋒分析!$D$16,IF($B2442="一本差負",次鋒分析!$D$17,次鋒分析!$D$18))))</f>
        <v>0.26400000000000001</v>
      </c>
      <c r="N2442" s="1">
        <f t="shared" si="499"/>
        <v>0</v>
      </c>
      <c r="O2442" s="1">
        <f t="shared" si="500"/>
        <v>0</v>
      </c>
      <c r="P2442" s="7">
        <f>IF($C2442="二本差勝",中堅分析!$D$14,IF($C2442="一本差勝",中堅分析!$D$15,IF($C2442="引き分け",中堅分析!$D$16,IF($C2442="一本差負",中堅分析!$D$17,中堅分析!$D$18))))</f>
        <v>0.20800000000000002</v>
      </c>
      <c r="Q2442" s="1">
        <f t="shared" si="501"/>
        <v>-1</v>
      </c>
      <c r="R2442" s="1">
        <f t="shared" si="502"/>
        <v>-1</v>
      </c>
      <c r="S2442" s="7">
        <f>IF($D2442="二本差勝",副将分析!$D$14,IF($D2442="一本差勝",副将分析!$D$15,IF($D2442="引き分け",副将分析!$D$16,IF($D2442="一本差負",副将分析!$D$17,副将分析!$D$18))))</f>
        <v>0.16000000000000003</v>
      </c>
      <c r="T2442" s="1">
        <f t="shared" si="503"/>
        <v>-1</v>
      </c>
      <c r="U2442" s="1">
        <f t="shared" si="504"/>
        <v>-2</v>
      </c>
      <c r="V2442" s="7">
        <f>IF($E2442="二本差勝",大将分析!$D$14,IF($E2442="一本差勝",大将分析!$D$15,IF($E2442="引き分け",大将分析!$D$16,IF($E2442="一本差負",大将分析!$D$17,大将分析!$D$18))))</f>
        <v>0.20800000000000002</v>
      </c>
      <c r="W2442" s="1">
        <f t="shared" si="505"/>
        <v>-1</v>
      </c>
      <c r="X2442" s="1">
        <f t="shared" si="506"/>
        <v>-1</v>
      </c>
    </row>
    <row r="2443" spans="1:24" x14ac:dyDescent="0.15">
      <c r="A2443" s="1" t="s">
        <v>39</v>
      </c>
      <c r="B2443" s="1" t="s">
        <v>22</v>
      </c>
      <c r="C2443" s="1" t="s">
        <v>42</v>
      </c>
      <c r="D2443" s="1" t="s">
        <v>41</v>
      </c>
      <c r="E2443" s="1" t="s">
        <v>41</v>
      </c>
      <c r="F2443" s="19">
        <f t="shared" si="494"/>
        <v>-2</v>
      </c>
      <c r="G2443" s="19">
        <f t="shared" si="495"/>
        <v>-2</v>
      </c>
      <c r="H2443" s="20">
        <f t="shared" si="496"/>
        <v>2.9239541760000019E-4</v>
      </c>
      <c r="J2443" s="7">
        <f>IF($A2443="二本差勝",先鋒分析!$D$14,IF($A2443="一本差勝",先鋒分析!$D$15,IF($A2443="引き分け",先鋒分析!$D$16,IF($A2443="一本差負",先鋒分析!$D$17,先鋒分析!$D$18))))</f>
        <v>0.16000000000000003</v>
      </c>
      <c r="K2443" s="19">
        <f t="shared" si="497"/>
        <v>1</v>
      </c>
      <c r="L2443" s="19">
        <f t="shared" si="498"/>
        <v>2</v>
      </c>
      <c r="M2443" s="7">
        <f>IF($B2443="二本差勝",次鋒分析!$D$14,IF($B2443="一本差勝",次鋒分析!$D$15,IF($B2443="引き分け",次鋒分析!$D$16,IF($B2443="一本差負",次鋒分析!$D$17,次鋒分析!$D$18))))</f>
        <v>0.26400000000000001</v>
      </c>
      <c r="N2443" s="1">
        <f t="shared" si="499"/>
        <v>0</v>
      </c>
      <c r="O2443" s="1">
        <f t="shared" si="500"/>
        <v>0</v>
      </c>
      <c r="P2443" s="7">
        <f>IF($C2443="二本差勝",中堅分析!$D$14,IF($C2443="一本差勝",中堅分析!$D$15,IF($C2443="引き分け",中堅分析!$D$16,IF($C2443="一本差負",中堅分析!$D$17,中堅分析!$D$18))))</f>
        <v>0.16000000000000003</v>
      </c>
      <c r="Q2443" s="1">
        <f t="shared" si="501"/>
        <v>-1</v>
      </c>
      <c r="R2443" s="1">
        <f t="shared" si="502"/>
        <v>-2</v>
      </c>
      <c r="S2443" s="7">
        <f>IF($D2443="二本差勝",副将分析!$D$14,IF($D2443="一本差勝",副将分析!$D$15,IF($D2443="引き分け",副将分析!$D$16,IF($D2443="一本差負",副将分析!$D$17,副将分析!$D$18))))</f>
        <v>0.20800000000000002</v>
      </c>
      <c r="T2443" s="1">
        <f t="shared" si="503"/>
        <v>-1</v>
      </c>
      <c r="U2443" s="1">
        <f t="shared" si="504"/>
        <v>-1</v>
      </c>
      <c r="V2443" s="7">
        <f>IF($E2443="二本差勝",大将分析!$D$14,IF($E2443="一本差勝",大将分析!$D$15,IF($E2443="引き分け",大将分析!$D$16,IF($E2443="一本差負",大将分析!$D$17,大将分析!$D$18))))</f>
        <v>0.20800000000000002</v>
      </c>
      <c r="W2443" s="1">
        <f t="shared" si="505"/>
        <v>-1</v>
      </c>
      <c r="X2443" s="1">
        <f t="shared" si="506"/>
        <v>-1</v>
      </c>
    </row>
    <row r="2444" spans="1:24" x14ac:dyDescent="0.15">
      <c r="A2444" s="1" t="s">
        <v>39</v>
      </c>
      <c r="B2444" s="1" t="s">
        <v>41</v>
      </c>
      <c r="C2444" s="1" t="s">
        <v>22</v>
      </c>
      <c r="D2444" s="1" t="s">
        <v>41</v>
      </c>
      <c r="E2444" s="1" t="s">
        <v>42</v>
      </c>
      <c r="F2444" s="19">
        <f t="shared" si="494"/>
        <v>-2</v>
      </c>
      <c r="G2444" s="19">
        <f t="shared" si="495"/>
        <v>-2</v>
      </c>
      <c r="H2444" s="20">
        <f t="shared" si="496"/>
        <v>2.9239541760000019E-4</v>
      </c>
      <c r="J2444" s="7">
        <f>IF($A2444="二本差勝",先鋒分析!$D$14,IF($A2444="一本差勝",先鋒分析!$D$15,IF($A2444="引き分け",先鋒分析!$D$16,IF($A2444="一本差負",先鋒分析!$D$17,先鋒分析!$D$18))))</f>
        <v>0.16000000000000003</v>
      </c>
      <c r="K2444" s="19">
        <f t="shared" si="497"/>
        <v>1</v>
      </c>
      <c r="L2444" s="19">
        <f t="shared" si="498"/>
        <v>2</v>
      </c>
      <c r="M2444" s="7">
        <f>IF($B2444="二本差勝",次鋒分析!$D$14,IF($B2444="一本差勝",次鋒分析!$D$15,IF($B2444="引き分け",次鋒分析!$D$16,IF($B2444="一本差負",次鋒分析!$D$17,次鋒分析!$D$18))))</f>
        <v>0.20800000000000002</v>
      </c>
      <c r="N2444" s="1">
        <f t="shared" si="499"/>
        <v>-1</v>
      </c>
      <c r="O2444" s="1">
        <f t="shared" si="500"/>
        <v>-1</v>
      </c>
      <c r="P2444" s="7">
        <f>IF($C2444="二本差勝",中堅分析!$D$14,IF($C2444="一本差勝",中堅分析!$D$15,IF($C2444="引き分け",中堅分析!$D$16,IF($C2444="一本差負",中堅分析!$D$17,中堅分析!$D$18))))</f>
        <v>0.26400000000000001</v>
      </c>
      <c r="Q2444" s="1">
        <f t="shared" si="501"/>
        <v>0</v>
      </c>
      <c r="R2444" s="1">
        <f t="shared" si="502"/>
        <v>0</v>
      </c>
      <c r="S2444" s="7">
        <f>IF($D2444="二本差勝",副将分析!$D$14,IF($D2444="一本差勝",副将分析!$D$15,IF($D2444="引き分け",副将分析!$D$16,IF($D2444="一本差負",副将分析!$D$17,副将分析!$D$18))))</f>
        <v>0.20800000000000002</v>
      </c>
      <c r="T2444" s="1">
        <f t="shared" si="503"/>
        <v>-1</v>
      </c>
      <c r="U2444" s="1">
        <f t="shared" si="504"/>
        <v>-1</v>
      </c>
      <c r="V2444" s="7">
        <f>IF($E2444="二本差勝",大将分析!$D$14,IF($E2444="一本差勝",大将分析!$D$15,IF($E2444="引き分け",大将分析!$D$16,IF($E2444="一本差負",大将分析!$D$17,大将分析!$D$18))))</f>
        <v>0.16000000000000003</v>
      </c>
      <c r="W2444" s="1">
        <f t="shared" si="505"/>
        <v>-1</v>
      </c>
      <c r="X2444" s="1">
        <f t="shared" si="506"/>
        <v>-2</v>
      </c>
    </row>
    <row r="2445" spans="1:24" x14ac:dyDescent="0.15">
      <c r="A2445" s="1" t="s">
        <v>39</v>
      </c>
      <c r="B2445" s="1" t="s">
        <v>41</v>
      </c>
      <c r="C2445" s="1" t="s">
        <v>22</v>
      </c>
      <c r="D2445" s="1" t="s">
        <v>42</v>
      </c>
      <c r="E2445" s="1" t="s">
        <v>41</v>
      </c>
      <c r="F2445" s="19">
        <f t="shared" si="494"/>
        <v>-2</v>
      </c>
      <c r="G2445" s="19">
        <f t="shared" si="495"/>
        <v>-2</v>
      </c>
      <c r="H2445" s="20">
        <f t="shared" si="496"/>
        <v>2.9239541760000019E-4</v>
      </c>
      <c r="J2445" s="7">
        <f>IF($A2445="二本差勝",先鋒分析!$D$14,IF($A2445="一本差勝",先鋒分析!$D$15,IF($A2445="引き分け",先鋒分析!$D$16,IF($A2445="一本差負",先鋒分析!$D$17,先鋒分析!$D$18))))</f>
        <v>0.16000000000000003</v>
      </c>
      <c r="K2445" s="19">
        <f t="shared" si="497"/>
        <v>1</v>
      </c>
      <c r="L2445" s="19">
        <f t="shared" si="498"/>
        <v>2</v>
      </c>
      <c r="M2445" s="7">
        <f>IF($B2445="二本差勝",次鋒分析!$D$14,IF($B2445="一本差勝",次鋒分析!$D$15,IF($B2445="引き分け",次鋒分析!$D$16,IF($B2445="一本差負",次鋒分析!$D$17,次鋒分析!$D$18))))</f>
        <v>0.20800000000000002</v>
      </c>
      <c r="N2445" s="1">
        <f t="shared" si="499"/>
        <v>-1</v>
      </c>
      <c r="O2445" s="1">
        <f t="shared" si="500"/>
        <v>-1</v>
      </c>
      <c r="P2445" s="7">
        <f>IF($C2445="二本差勝",中堅分析!$D$14,IF($C2445="一本差勝",中堅分析!$D$15,IF($C2445="引き分け",中堅分析!$D$16,IF($C2445="一本差負",中堅分析!$D$17,中堅分析!$D$18))))</f>
        <v>0.26400000000000001</v>
      </c>
      <c r="Q2445" s="1">
        <f t="shared" si="501"/>
        <v>0</v>
      </c>
      <c r="R2445" s="1">
        <f t="shared" si="502"/>
        <v>0</v>
      </c>
      <c r="S2445" s="7">
        <f>IF($D2445="二本差勝",副将分析!$D$14,IF($D2445="一本差勝",副将分析!$D$15,IF($D2445="引き分け",副将分析!$D$16,IF($D2445="一本差負",副将分析!$D$17,副将分析!$D$18))))</f>
        <v>0.16000000000000003</v>
      </c>
      <c r="T2445" s="1">
        <f t="shared" si="503"/>
        <v>-1</v>
      </c>
      <c r="U2445" s="1">
        <f t="shared" si="504"/>
        <v>-2</v>
      </c>
      <c r="V2445" s="7">
        <f>IF($E2445="二本差勝",大将分析!$D$14,IF($E2445="一本差勝",大将分析!$D$15,IF($E2445="引き分け",大将分析!$D$16,IF($E2445="一本差負",大将分析!$D$17,大将分析!$D$18))))</f>
        <v>0.20800000000000002</v>
      </c>
      <c r="W2445" s="1">
        <f t="shared" si="505"/>
        <v>-1</v>
      </c>
      <c r="X2445" s="1">
        <f t="shared" si="506"/>
        <v>-1</v>
      </c>
    </row>
    <row r="2446" spans="1:24" x14ac:dyDescent="0.15">
      <c r="A2446" s="1" t="s">
        <v>39</v>
      </c>
      <c r="B2446" s="1" t="s">
        <v>41</v>
      </c>
      <c r="C2446" s="1" t="s">
        <v>41</v>
      </c>
      <c r="D2446" s="1" t="s">
        <v>22</v>
      </c>
      <c r="E2446" s="1" t="s">
        <v>42</v>
      </c>
      <c r="F2446" s="19">
        <f t="shared" si="494"/>
        <v>-2</v>
      </c>
      <c r="G2446" s="19">
        <f t="shared" si="495"/>
        <v>-2</v>
      </c>
      <c r="H2446" s="20">
        <f t="shared" si="496"/>
        <v>2.9239541760000019E-4</v>
      </c>
      <c r="J2446" s="7">
        <f>IF($A2446="二本差勝",先鋒分析!$D$14,IF($A2446="一本差勝",先鋒分析!$D$15,IF($A2446="引き分け",先鋒分析!$D$16,IF($A2446="一本差負",先鋒分析!$D$17,先鋒分析!$D$18))))</f>
        <v>0.16000000000000003</v>
      </c>
      <c r="K2446" s="19">
        <f t="shared" si="497"/>
        <v>1</v>
      </c>
      <c r="L2446" s="19">
        <f t="shared" si="498"/>
        <v>2</v>
      </c>
      <c r="M2446" s="7">
        <f>IF($B2446="二本差勝",次鋒分析!$D$14,IF($B2446="一本差勝",次鋒分析!$D$15,IF($B2446="引き分け",次鋒分析!$D$16,IF($B2446="一本差負",次鋒分析!$D$17,次鋒分析!$D$18))))</f>
        <v>0.20800000000000002</v>
      </c>
      <c r="N2446" s="1">
        <f t="shared" si="499"/>
        <v>-1</v>
      </c>
      <c r="O2446" s="1">
        <f t="shared" si="500"/>
        <v>-1</v>
      </c>
      <c r="P2446" s="7">
        <f>IF($C2446="二本差勝",中堅分析!$D$14,IF($C2446="一本差勝",中堅分析!$D$15,IF($C2446="引き分け",中堅分析!$D$16,IF($C2446="一本差負",中堅分析!$D$17,中堅分析!$D$18))))</f>
        <v>0.20800000000000002</v>
      </c>
      <c r="Q2446" s="1">
        <f t="shared" si="501"/>
        <v>-1</v>
      </c>
      <c r="R2446" s="1">
        <f t="shared" si="502"/>
        <v>-1</v>
      </c>
      <c r="S2446" s="7">
        <f>IF($D2446="二本差勝",副将分析!$D$14,IF($D2446="一本差勝",副将分析!$D$15,IF($D2446="引き分け",副将分析!$D$16,IF($D2446="一本差負",副将分析!$D$17,副将分析!$D$18))))</f>
        <v>0.26400000000000001</v>
      </c>
      <c r="T2446" s="1">
        <f t="shared" si="503"/>
        <v>0</v>
      </c>
      <c r="U2446" s="1">
        <f t="shared" si="504"/>
        <v>0</v>
      </c>
      <c r="V2446" s="7">
        <f>IF($E2446="二本差勝",大将分析!$D$14,IF($E2446="一本差勝",大将分析!$D$15,IF($E2446="引き分け",大将分析!$D$16,IF($E2446="一本差負",大将分析!$D$17,大将分析!$D$18))))</f>
        <v>0.16000000000000003</v>
      </c>
      <c r="W2446" s="1">
        <f t="shared" si="505"/>
        <v>-1</v>
      </c>
      <c r="X2446" s="1">
        <f t="shared" si="506"/>
        <v>-2</v>
      </c>
    </row>
    <row r="2447" spans="1:24" x14ac:dyDescent="0.15">
      <c r="A2447" s="1" t="s">
        <v>39</v>
      </c>
      <c r="B2447" s="1" t="s">
        <v>41</v>
      </c>
      <c r="C2447" s="1" t="s">
        <v>41</v>
      </c>
      <c r="D2447" s="1" t="s">
        <v>42</v>
      </c>
      <c r="E2447" s="1" t="s">
        <v>22</v>
      </c>
      <c r="F2447" s="19">
        <f t="shared" si="494"/>
        <v>-2</v>
      </c>
      <c r="G2447" s="19">
        <f t="shared" si="495"/>
        <v>-2</v>
      </c>
      <c r="H2447" s="20">
        <f t="shared" si="496"/>
        <v>2.9239541760000024E-4</v>
      </c>
      <c r="J2447" s="7">
        <f>IF($A2447="二本差勝",先鋒分析!$D$14,IF($A2447="一本差勝",先鋒分析!$D$15,IF($A2447="引き分け",先鋒分析!$D$16,IF($A2447="一本差負",先鋒分析!$D$17,先鋒分析!$D$18))))</f>
        <v>0.16000000000000003</v>
      </c>
      <c r="K2447" s="19">
        <f t="shared" si="497"/>
        <v>1</v>
      </c>
      <c r="L2447" s="19">
        <f t="shared" si="498"/>
        <v>2</v>
      </c>
      <c r="M2447" s="7">
        <f>IF($B2447="二本差勝",次鋒分析!$D$14,IF($B2447="一本差勝",次鋒分析!$D$15,IF($B2447="引き分け",次鋒分析!$D$16,IF($B2447="一本差負",次鋒分析!$D$17,次鋒分析!$D$18))))</f>
        <v>0.20800000000000002</v>
      </c>
      <c r="N2447" s="1">
        <f t="shared" si="499"/>
        <v>-1</v>
      </c>
      <c r="O2447" s="1">
        <f t="shared" si="500"/>
        <v>-1</v>
      </c>
      <c r="P2447" s="7">
        <f>IF($C2447="二本差勝",中堅分析!$D$14,IF($C2447="一本差勝",中堅分析!$D$15,IF($C2447="引き分け",中堅分析!$D$16,IF($C2447="一本差負",中堅分析!$D$17,中堅分析!$D$18))))</f>
        <v>0.20800000000000002</v>
      </c>
      <c r="Q2447" s="1">
        <f t="shared" si="501"/>
        <v>-1</v>
      </c>
      <c r="R2447" s="1">
        <f t="shared" si="502"/>
        <v>-1</v>
      </c>
      <c r="S2447" s="7">
        <f>IF($D2447="二本差勝",副将分析!$D$14,IF($D2447="一本差勝",副将分析!$D$15,IF($D2447="引き分け",副将分析!$D$16,IF($D2447="一本差負",副将分析!$D$17,副将分析!$D$18))))</f>
        <v>0.16000000000000003</v>
      </c>
      <c r="T2447" s="1">
        <f t="shared" si="503"/>
        <v>-1</v>
      </c>
      <c r="U2447" s="1">
        <f t="shared" si="504"/>
        <v>-2</v>
      </c>
      <c r="V2447" s="7">
        <f>IF($E2447="二本差勝",大将分析!$D$14,IF($E2447="一本差勝",大将分析!$D$15,IF($E2447="引き分け",大将分析!$D$16,IF($E2447="一本差負",大将分析!$D$17,大将分析!$D$18))))</f>
        <v>0.26400000000000001</v>
      </c>
      <c r="W2447" s="1">
        <f t="shared" si="505"/>
        <v>0</v>
      </c>
      <c r="X2447" s="1">
        <f t="shared" si="506"/>
        <v>0</v>
      </c>
    </row>
    <row r="2448" spans="1:24" x14ac:dyDescent="0.15">
      <c r="A2448" s="1" t="s">
        <v>39</v>
      </c>
      <c r="B2448" s="1" t="s">
        <v>41</v>
      </c>
      <c r="C2448" s="1" t="s">
        <v>42</v>
      </c>
      <c r="D2448" s="1" t="s">
        <v>22</v>
      </c>
      <c r="E2448" s="1" t="s">
        <v>41</v>
      </c>
      <c r="F2448" s="19">
        <f t="shared" si="494"/>
        <v>-2</v>
      </c>
      <c r="G2448" s="19">
        <f t="shared" si="495"/>
        <v>-2</v>
      </c>
      <c r="H2448" s="20">
        <f t="shared" si="496"/>
        <v>2.9239541760000019E-4</v>
      </c>
      <c r="J2448" s="7">
        <f>IF($A2448="二本差勝",先鋒分析!$D$14,IF($A2448="一本差勝",先鋒分析!$D$15,IF($A2448="引き分け",先鋒分析!$D$16,IF($A2448="一本差負",先鋒分析!$D$17,先鋒分析!$D$18))))</f>
        <v>0.16000000000000003</v>
      </c>
      <c r="K2448" s="19">
        <f t="shared" si="497"/>
        <v>1</v>
      </c>
      <c r="L2448" s="19">
        <f t="shared" si="498"/>
        <v>2</v>
      </c>
      <c r="M2448" s="7">
        <f>IF($B2448="二本差勝",次鋒分析!$D$14,IF($B2448="一本差勝",次鋒分析!$D$15,IF($B2448="引き分け",次鋒分析!$D$16,IF($B2448="一本差負",次鋒分析!$D$17,次鋒分析!$D$18))))</f>
        <v>0.20800000000000002</v>
      </c>
      <c r="N2448" s="1">
        <f t="shared" si="499"/>
        <v>-1</v>
      </c>
      <c r="O2448" s="1">
        <f t="shared" si="500"/>
        <v>-1</v>
      </c>
      <c r="P2448" s="7">
        <f>IF($C2448="二本差勝",中堅分析!$D$14,IF($C2448="一本差勝",中堅分析!$D$15,IF($C2448="引き分け",中堅分析!$D$16,IF($C2448="一本差負",中堅分析!$D$17,中堅分析!$D$18))))</f>
        <v>0.16000000000000003</v>
      </c>
      <c r="Q2448" s="1">
        <f t="shared" si="501"/>
        <v>-1</v>
      </c>
      <c r="R2448" s="1">
        <f t="shared" si="502"/>
        <v>-2</v>
      </c>
      <c r="S2448" s="7">
        <f>IF($D2448="二本差勝",副将分析!$D$14,IF($D2448="一本差勝",副将分析!$D$15,IF($D2448="引き分け",副将分析!$D$16,IF($D2448="一本差負",副将分析!$D$17,副将分析!$D$18))))</f>
        <v>0.26400000000000001</v>
      </c>
      <c r="T2448" s="1">
        <f t="shared" si="503"/>
        <v>0</v>
      </c>
      <c r="U2448" s="1">
        <f t="shared" si="504"/>
        <v>0</v>
      </c>
      <c r="V2448" s="7">
        <f>IF($E2448="二本差勝",大将分析!$D$14,IF($E2448="一本差勝",大将分析!$D$15,IF($E2448="引き分け",大将分析!$D$16,IF($E2448="一本差負",大将分析!$D$17,大将分析!$D$18))))</f>
        <v>0.20800000000000002</v>
      </c>
      <c r="W2448" s="1">
        <f t="shared" si="505"/>
        <v>-1</v>
      </c>
      <c r="X2448" s="1">
        <f t="shared" si="506"/>
        <v>-1</v>
      </c>
    </row>
    <row r="2449" spans="1:24" x14ac:dyDescent="0.15">
      <c r="A2449" s="1" t="s">
        <v>39</v>
      </c>
      <c r="B2449" s="1" t="s">
        <v>41</v>
      </c>
      <c r="C2449" s="1" t="s">
        <v>42</v>
      </c>
      <c r="D2449" s="1" t="s">
        <v>41</v>
      </c>
      <c r="E2449" s="1" t="s">
        <v>22</v>
      </c>
      <c r="F2449" s="19">
        <f t="shared" si="494"/>
        <v>-2</v>
      </c>
      <c r="G2449" s="19">
        <f t="shared" si="495"/>
        <v>-2</v>
      </c>
      <c r="H2449" s="20">
        <f t="shared" si="496"/>
        <v>2.9239541760000019E-4</v>
      </c>
      <c r="J2449" s="7">
        <f>IF($A2449="二本差勝",先鋒分析!$D$14,IF($A2449="一本差勝",先鋒分析!$D$15,IF($A2449="引き分け",先鋒分析!$D$16,IF($A2449="一本差負",先鋒分析!$D$17,先鋒分析!$D$18))))</f>
        <v>0.16000000000000003</v>
      </c>
      <c r="K2449" s="19">
        <f t="shared" si="497"/>
        <v>1</v>
      </c>
      <c r="L2449" s="19">
        <f t="shared" si="498"/>
        <v>2</v>
      </c>
      <c r="M2449" s="7">
        <f>IF($B2449="二本差勝",次鋒分析!$D$14,IF($B2449="一本差勝",次鋒分析!$D$15,IF($B2449="引き分け",次鋒分析!$D$16,IF($B2449="一本差負",次鋒分析!$D$17,次鋒分析!$D$18))))</f>
        <v>0.20800000000000002</v>
      </c>
      <c r="N2449" s="1">
        <f t="shared" si="499"/>
        <v>-1</v>
      </c>
      <c r="O2449" s="1">
        <f t="shared" si="500"/>
        <v>-1</v>
      </c>
      <c r="P2449" s="7">
        <f>IF($C2449="二本差勝",中堅分析!$D$14,IF($C2449="一本差勝",中堅分析!$D$15,IF($C2449="引き分け",中堅分析!$D$16,IF($C2449="一本差負",中堅分析!$D$17,中堅分析!$D$18))))</f>
        <v>0.16000000000000003</v>
      </c>
      <c r="Q2449" s="1">
        <f t="shared" si="501"/>
        <v>-1</v>
      </c>
      <c r="R2449" s="1">
        <f t="shared" si="502"/>
        <v>-2</v>
      </c>
      <c r="S2449" s="7">
        <f>IF($D2449="二本差勝",副将分析!$D$14,IF($D2449="一本差勝",副将分析!$D$15,IF($D2449="引き分け",副将分析!$D$16,IF($D2449="一本差負",副将分析!$D$17,副将分析!$D$18))))</f>
        <v>0.20800000000000002</v>
      </c>
      <c r="T2449" s="1">
        <f t="shared" si="503"/>
        <v>-1</v>
      </c>
      <c r="U2449" s="1">
        <f t="shared" si="504"/>
        <v>-1</v>
      </c>
      <c r="V2449" s="7">
        <f>IF($E2449="二本差勝",大将分析!$D$14,IF($E2449="一本差勝",大将分析!$D$15,IF($E2449="引き分け",大将分析!$D$16,IF($E2449="一本差負",大将分析!$D$17,大将分析!$D$18))))</f>
        <v>0.26400000000000001</v>
      </c>
      <c r="W2449" s="1">
        <f t="shared" si="505"/>
        <v>0</v>
      </c>
      <c r="X2449" s="1">
        <f t="shared" si="506"/>
        <v>0</v>
      </c>
    </row>
    <row r="2450" spans="1:24" x14ac:dyDescent="0.15">
      <c r="A2450" s="1" t="s">
        <v>39</v>
      </c>
      <c r="B2450" s="1" t="s">
        <v>42</v>
      </c>
      <c r="C2450" s="1" t="s">
        <v>22</v>
      </c>
      <c r="D2450" s="1" t="s">
        <v>41</v>
      </c>
      <c r="E2450" s="1" t="s">
        <v>41</v>
      </c>
      <c r="F2450" s="19">
        <f t="shared" si="494"/>
        <v>-2</v>
      </c>
      <c r="G2450" s="19">
        <f t="shared" si="495"/>
        <v>-2</v>
      </c>
      <c r="H2450" s="20">
        <f t="shared" si="496"/>
        <v>2.9239541760000019E-4</v>
      </c>
      <c r="J2450" s="7">
        <f>IF($A2450="二本差勝",先鋒分析!$D$14,IF($A2450="一本差勝",先鋒分析!$D$15,IF($A2450="引き分け",先鋒分析!$D$16,IF($A2450="一本差負",先鋒分析!$D$17,先鋒分析!$D$18))))</f>
        <v>0.16000000000000003</v>
      </c>
      <c r="K2450" s="19">
        <f t="shared" si="497"/>
        <v>1</v>
      </c>
      <c r="L2450" s="19">
        <f t="shared" si="498"/>
        <v>2</v>
      </c>
      <c r="M2450" s="7">
        <f>IF($B2450="二本差勝",次鋒分析!$D$14,IF($B2450="一本差勝",次鋒分析!$D$15,IF($B2450="引き分け",次鋒分析!$D$16,IF($B2450="一本差負",次鋒分析!$D$17,次鋒分析!$D$18))))</f>
        <v>0.16000000000000003</v>
      </c>
      <c r="N2450" s="1">
        <f t="shared" si="499"/>
        <v>-1</v>
      </c>
      <c r="O2450" s="1">
        <f t="shared" si="500"/>
        <v>-2</v>
      </c>
      <c r="P2450" s="7">
        <f>IF($C2450="二本差勝",中堅分析!$D$14,IF($C2450="一本差勝",中堅分析!$D$15,IF($C2450="引き分け",中堅分析!$D$16,IF($C2450="一本差負",中堅分析!$D$17,中堅分析!$D$18))))</f>
        <v>0.26400000000000001</v>
      </c>
      <c r="Q2450" s="1">
        <f t="shared" si="501"/>
        <v>0</v>
      </c>
      <c r="R2450" s="1">
        <f t="shared" si="502"/>
        <v>0</v>
      </c>
      <c r="S2450" s="7">
        <f>IF($D2450="二本差勝",副将分析!$D$14,IF($D2450="一本差勝",副将分析!$D$15,IF($D2450="引き分け",副将分析!$D$16,IF($D2450="一本差負",副将分析!$D$17,副将分析!$D$18))))</f>
        <v>0.20800000000000002</v>
      </c>
      <c r="T2450" s="1">
        <f t="shared" si="503"/>
        <v>-1</v>
      </c>
      <c r="U2450" s="1">
        <f t="shared" si="504"/>
        <v>-1</v>
      </c>
      <c r="V2450" s="7">
        <f>IF($E2450="二本差勝",大将分析!$D$14,IF($E2450="一本差勝",大将分析!$D$15,IF($E2450="引き分け",大将分析!$D$16,IF($E2450="一本差負",大将分析!$D$17,大将分析!$D$18))))</f>
        <v>0.20800000000000002</v>
      </c>
      <c r="W2450" s="1">
        <f t="shared" si="505"/>
        <v>-1</v>
      </c>
      <c r="X2450" s="1">
        <f t="shared" si="506"/>
        <v>-1</v>
      </c>
    </row>
    <row r="2451" spans="1:24" x14ac:dyDescent="0.15">
      <c r="A2451" s="1" t="s">
        <v>39</v>
      </c>
      <c r="B2451" s="1" t="s">
        <v>42</v>
      </c>
      <c r="C2451" s="1" t="s">
        <v>41</v>
      </c>
      <c r="D2451" s="1" t="s">
        <v>22</v>
      </c>
      <c r="E2451" s="1" t="s">
        <v>41</v>
      </c>
      <c r="F2451" s="19">
        <f t="shared" si="494"/>
        <v>-2</v>
      </c>
      <c r="G2451" s="19">
        <f t="shared" si="495"/>
        <v>-2</v>
      </c>
      <c r="H2451" s="20">
        <f t="shared" si="496"/>
        <v>2.9239541760000019E-4</v>
      </c>
      <c r="J2451" s="7">
        <f>IF($A2451="二本差勝",先鋒分析!$D$14,IF($A2451="一本差勝",先鋒分析!$D$15,IF($A2451="引き分け",先鋒分析!$D$16,IF($A2451="一本差負",先鋒分析!$D$17,先鋒分析!$D$18))))</f>
        <v>0.16000000000000003</v>
      </c>
      <c r="K2451" s="19">
        <f t="shared" si="497"/>
        <v>1</v>
      </c>
      <c r="L2451" s="19">
        <f t="shared" si="498"/>
        <v>2</v>
      </c>
      <c r="M2451" s="7">
        <f>IF($B2451="二本差勝",次鋒分析!$D$14,IF($B2451="一本差勝",次鋒分析!$D$15,IF($B2451="引き分け",次鋒分析!$D$16,IF($B2451="一本差負",次鋒分析!$D$17,次鋒分析!$D$18))))</f>
        <v>0.16000000000000003</v>
      </c>
      <c r="N2451" s="1">
        <f t="shared" si="499"/>
        <v>-1</v>
      </c>
      <c r="O2451" s="1">
        <f t="shared" si="500"/>
        <v>-2</v>
      </c>
      <c r="P2451" s="7">
        <f>IF($C2451="二本差勝",中堅分析!$D$14,IF($C2451="一本差勝",中堅分析!$D$15,IF($C2451="引き分け",中堅分析!$D$16,IF($C2451="一本差負",中堅分析!$D$17,中堅分析!$D$18))))</f>
        <v>0.20800000000000002</v>
      </c>
      <c r="Q2451" s="1">
        <f t="shared" si="501"/>
        <v>-1</v>
      </c>
      <c r="R2451" s="1">
        <f t="shared" si="502"/>
        <v>-1</v>
      </c>
      <c r="S2451" s="7">
        <f>IF($D2451="二本差勝",副将分析!$D$14,IF($D2451="一本差勝",副将分析!$D$15,IF($D2451="引き分け",副将分析!$D$16,IF($D2451="一本差負",副将分析!$D$17,副将分析!$D$18))))</f>
        <v>0.26400000000000001</v>
      </c>
      <c r="T2451" s="1">
        <f t="shared" si="503"/>
        <v>0</v>
      </c>
      <c r="U2451" s="1">
        <f t="shared" si="504"/>
        <v>0</v>
      </c>
      <c r="V2451" s="7">
        <f>IF($E2451="二本差勝",大将分析!$D$14,IF($E2451="一本差勝",大将分析!$D$15,IF($E2451="引き分け",大将分析!$D$16,IF($E2451="一本差負",大将分析!$D$17,大将分析!$D$18))))</f>
        <v>0.20800000000000002</v>
      </c>
      <c r="W2451" s="1">
        <f t="shared" si="505"/>
        <v>-1</v>
      </c>
      <c r="X2451" s="1">
        <f t="shared" si="506"/>
        <v>-1</v>
      </c>
    </row>
    <row r="2452" spans="1:24" x14ac:dyDescent="0.15">
      <c r="A2452" s="1" t="s">
        <v>39</v>
      </c>
      <c r="B2452" s="1" t="s">
        <v>42</v>
      </c>
      <c r="C2452" s="1" t="s">
        <v>41</v>
      </c>
      <c r="D2452" s="1" t="s">
        <v>41</v>
      </c>
      <c r="E2452" s="1" t="s">
        <v>22</v>
      </c>
      <c r="F2452" s="19">
        <f t="shared" si="494"/>
        <v>-2</v>
      </c>
      <c r="G2452" s="19">
        <f t="shared" si="495"/>
        <v>-2</v>
      </c>
      <c r="H2452" s="20">
        <f t="shared" si="496"/>
        <v>2.9239541760000019E-4</v>
      </c>
      <c r="J2452" s="7">
        <f>IF($A2452="二本差勝",先鋒分析!$D$14,IF($A2452="一本差勝",先鋒分析!$D$15,IF($A2452="引き分け",先鋒分析!$D$16,IF($A2452="一本差負",先鋒分析!$D$17,先鋒分析!$D$18))))</f>
        <v>0.16000000000000003</v>
      </c>
      <c r="K2452" s="19">
        <f t="shared" si="497"/>
        <v>1</v>
      </c>
      <c r="L2452" s="19">
        <f t="shared" si="498"/>
        <v>2</v>
      </c>
      <c r="M2452" s="7">
        <f>IF($B2452="二本差勝",次鋒分析!$D$14,IF($B2452="一本差勝",次鋒分析!$D$15,IF($B2452="引き分け",次鋒分析!$D$16,IF($B2452="一本差負",次鋒分析!$D$17,次鋒分析!$D$18))))</f>
        <v>0.16000000000000003</v>
      </c>
      <c r="N2452" s="1">
        <f t="shared" si="499"/>
        <v>-1</v>
      </c>
      <c r="O2452" s="1">
        <f t="shared" si="500"/>
        <v>-2</v>
      </c>
      <c r="P2452" s="7">
        <f>IF($C2452="二本差勝",中堅分析!$D$14,IF($C2452="一本差勝",中堅分析!$D$15,IF($C2452="引き分け",中堅分析!$D$16,IF($C2452="一本差負",中堅分析!$D$17,中堅分析!$D$18))))</f>
        <v>0.20800000000000002</v>
      </c>
      <c r="Q2452" s="1">
        <f t="shared" si="501"/>
        <v>-1</v>
      </c>
      <c r="R2452" s="1">
        <f t="shared" si="502"/>
        <v>-1</v>
      </c>
      <c r="S2452" s="7">
        <f>IF($D2452="二本差勝",副将分析!$D$14,IF($D2452="一本差勝",副将分析!$D$15,IF($D2452="引き分け",副将分析!$D$16,IF($D2452="一本差負",副将分析!$D$17,副将分析!$D$18))))</f>
        <v>0.20800000000000002</v>
      </c>
      <c r="T2452" s="1">
        <f t="shared" si="503"/>
        <v>-1</v>
      </c>
      <c r="U2452" s="1">
        <f t="shared" si="504"/>
        <v>-1</v>
      </c>
      <c r="V2452" s="7">
        <f>IF($E2452="二本差勝",大将分析!$D$14,IF($E2452="一本差勝",大将分析!$D$15,IF($E2452="引き分け",大将分析!$D$16,IF($E2452="一本差負",大将分析!$D$17,大将分析!$D$18))))</f>
        <v>0.26400000000000001</v>
      </c>
      <c r="W2452" s="1">
        <f t="shared" si="505"/>
        <v>0</v>
      </c>
      <c r="X2452" s="1">
        <f t="shared" si="506"/>
        <v>0</v>
      </c>
    </row>
    <row r="2453" spans="1:24" x14ac:dyDescent="0.15">
      <c r="A2453" s="1" t="s">
        <v>40</v>
      </c>
      <c r="B2453" s="1" t="s">
        <v>22</v>
      </c>
      <c r="C2453" s="1" t="s">
        <v>41</v>
      </c>
      <c r="D2453" s="1" t="s">
        <v>41</v>
      </c>
      <c r="E2453" s="1" t="s">
        <v>41</v>
      </c>
      <c r="F2453" s="19">
        <f t="shared" si="494"/>
        <v>-2</v>
      </c>
      <c r="G2453" s="19">
        <f t="shared" si="495"/>
        <v>-2</v>
      </c>
      <c r="H2453" s="20">
        <f t="shared" si="496"/>
        <v>4.9414825574400033E-4</v>
      </c>
      <c r="J2453" s="7">
        <f>IF($A2453="二本差勝",先鋒分析!$D$14,IF($A2453="一本差勝",先鋒分析!$D$15,IF($A2453="引き分け",先鋒分析!$D$16,IF($A2453="一本差負",先鋒分析!$D$17,先鋒分析!$D$18))))</f>
        <v>0.20800000000000002</v>
      </c>
      <c r="K2453" s="19">
        <f t="shared" si="497"/>
        <v>1</v>
      </c>
      <c r="L2453" s="19">
        <f t="shared" si="498"/>
        <v>1</v>
      </c>
      <c r="M2453" s="7">
        <f>IF($B2453="二本差勝",次鋒分析!$D$14,IF($B2453="一本差勝",次鋒分析!$D$15,IF($B2453="引き分け",次鋒分析!$D$16,IF($B2453="一本差負",次鋒分析!$D$17,次鋒分析!$D$18))))</f>
        <v>0.26400000000000001</v>
      </c>
      <c r="N2453" s="1">
        <f t="shared" si="499"/>
        <v>0</v>
      </c>
      <c r="O2453" s="1">
        <f t="shared" si="500"/>
        <v>0</v>
      </c>
      <c r="P2453" s="7">
        <f>IF($C2453="二本差勝",中堅分析!$D$14,IF($C2453="一本差勝",中堅分析!$D$15,IF($C2453="引き分け",中堅分析!$D$16,IF($C2453="一本差負",中堅分析!$D$17,中堅分析!$D$18))))</f>
        <v>0.20800000000000002</v>
      </c>
      <c r="Q2453" s="1">
        <f t="shared" si="501"/>
        <v>-1</v>
      </c>
      <c r="R2453" s="1">
        <f t="shared" si="502"/>
        <v>-1</v>
      </c>
      <c r="S2453" s="7">
        <f>IF($D2453="二本差勝",副将分析!$D$14,IF($D2453="一本差勝",副将分析!$D$15,IF($D2453="引き分け",副将分析!$D$16,IF($D2453="一本差負",副将分析!$D$17,副将分析!$D$18))))</f>
        <v>0.20800000000000002</v>
      </c>
      <c r="T2453" s="1">
        <f t="shared" si="503"/>
        <v>-1</v>
      </c>
      <c r="U2453" s="1">
        <f t="shared" si="504"/>
        <v>-1</v>
      </c>
      <c r="V2453" s="7">
        <f>IF($E2453="二本差勝",大将分析!$D$14,IF($E2453="一本差勝",大将分析!$D$15,IF($E2453="引き分け",大将分析!$D$16,IF($E2453="一本差負",大将分析!$D$17,大将分析!$D$18))))</f>
        <v>0.20800000000000002</v>
      </c>
      <c r="W2453" s="1">
        <f t="shared" si="505"/>
        <v>-1</v>
      </c>
      <c r="X2453" s="1">
        <f t="shared" si="506"/>
        <v>-1</v>
      </c>
    </row>
    <row r="2454" spans="1:24" x14ac:dyDescent="0.15">
      <c r="A2454" s="1" t="s">
        <v>40</v>
      </c>
      <c r="B2454" s="1" t="s">
        <v>41</v>
      </c>
      <c r="C2454" s="1" t="s">
        <v>22</v>
      </c>
      <c r="D2454" s="1" t="s">
        <v>41</v>
      </c>
      <c r="E2454" s="1" t="s">
        <v>41</v>
      </c>
      <c r="F2454" s="19">
        <f t="shared" si="494"/>
        <v>-2</v>
      </c>
      <c r="G2454" s="19">
        <f t="shared" si="495"/>
        <v>-2</v>
      </c>
      <c r="H2454" s="20">
        <f t="shared" si="496"/>
        <v>4.9414825574400033E-4</v>
      </c>
      <c r="J2454" s="7">
        <f>IF($A2454="二本差勝",先鋒分析!$D$14,IF($A2454="一本差勝",先鋒分析!$D$15,IF($A2454="引き分け",先鋒分析!$D$16,IF($A2454="一本差負",先鋒分析!$D$17,先鋒分析!$D$18))))</f>
        <v>0.20800000000000002</v>
      </c>
      <c r="K2454" s="19">
        <f t="shared" si="497"/>
        <v>1</v>
      </c>
      <c r="L2454" s="19">
        <f t="shared" si="498"/>
        <v>1</v>
      </c>
      <c r="M2454" s="7">
        <f>IF($B2454="二本差勝",次鋒分析!$D$14,IF($B2454="一本差勝",次鋒分析!$D$15,IF($B2454="引き分け",次鋒分析!$D$16,IF($B2454="一本差負",次鋒分析!$D$17,次鋒分析!$D$18))))</f>
        <v>0.20800000000000002</v>
      </c>
      <c r="N2454" s="1">
        <f t="shared" si="499"/>
        <v>-1</v>
      </c>
      <c r="O2454" s="1">
        <f t="shared" si="500"/>
        <v>-1</v>
      </c>
      <c r="P2454" s="7">
        <f>IF($C2454="二本差勝",中堅分析!$D$14,IF($C2454="一本差勝",中堅分析!$D$15,IF($C2454="引き分け",中堅分析!$D$16,IF($C2454="一本差負",中堅分析!$D$17,中堅分析!$D$18))))</f>
        <v>0.26400000000000001</v>
      </c>
      <c r="Q2454" s="1">
        <f t="shared" si="501"/>
        <v>0</v>
      </c>
      <c r="R2454" s="1">
        <f t="shared" si="502"/>
        <v>0</v>
      </c>
      <c r="S2454" s="7">
        <f>IF($D2454="二本差勝",副将分析!$D$14,IF($D2454="一本差勝",副将分析!$D$15,IF($D2454="引き分け",副将分析!$D$16,IF($D2454="一本差負",副将分析!$D$17,副将分析!$D$18))))</f>
        <v>0.20800000000000002</v>
      </c>
      <c r="T2454" s="1">
        <f t="shared" si="503"/>
        <v>-1</v>
      </c>
      <c r="U2454" s="1">
        <f t="shared" si="504"/>
        <v>-1</v>
      </c>
      <c r="V2454" s="7">
        <f>IF($E2454="二本差勝",大将分析!$D$14,IF($E2454="一本差勝",大将分析!$D$15,IF($E2454="引き分け",大将分析!$D$16,IF($E2454="一本差負",大将分析!$D$17,大将分析!$D$18))))</f>
        <v>0.20800000000000002</v>
      </c>
      <c r="W2454" s="1">
        <f t="shared" si="505"/>
        <v>-1</v>
      </c>
      <c r="X2454" s="1">
        <f t="shared" si="506"/>
        <v>-1</v>
      </c>
    </row>
    <row r="2455" spans="1:24" x14ac:dyDescent="0.15">
      <c r="A2455" s="1" t="s">
        <v>40</v>
      </c>
      <c r="B2455" s="1" t="s">
        <v>41</v>
      </c>
      <c r="C2455" s="1" t="s">
        <v>41</v>
      </c>
      <c r="D2455" s="1" t="s">
        <v>22</v>
      </c>
      <c r="E2455" s="1" t="s">
        <v>41</v>
      </c>
      <c r="F2455" s="19">
        <f t="shared" si="494"/>
        <v>-2</v>
      </c>
      <c r="G2455" s="19">
        <f t="shared" si="495"/>
        <v>-2</v>
      </c>
      <c r="H2455" s="20">
        <f t="shared" si="496"/>
        <v>4.9414825574400022E-4</v>
      </c>
      <c r="J2455" s="7">
        <f>IF($A2455="二本差勝",先鋒分析!$D$14,IF($A2455="一本差勝",先鋒分析!$D$15,IF($A2455="引き分け",先鋒分析!$D$16,IF($A2455="一本差負",先鋒分析!$D$17,先鋒分析!$D$18))))</f>
        <v>0.20800000000000002</v>
      </c>
      <c r="K2455" s="19">
        <f t="shared" si="497"/>
        <v>1</v>
      </c>
      <c r="L2455" s="19">
        <f t="shared" si="498"/>
        <v>1</v>
      </c>
      <c r="M2455" s="7">
        <f>IF($B2455="二本差勝",次鋒分析!$D$14,IF($B2455="一本差勝",次鋒分析!$D$15,IF($B2455="引き分け",次鋒分析!$D$16,IF($B2455="一本差負",次鋒分析!$D$17,次鋒分析!$D$18))))</f>
        <v>0.20800000000000002</v>
      </c>
      <c r="N2455" s="1">
        <f t="shared" si="499"/>
        <v>-1</v>
      </c>
      <c r="O2455" s="1">
        <f t="shared" si="500"/>
        <v>-1</v>
      </c>
      <c r="P2455" s="7">
        <f>IF($C2455="二本差勝",中堅分析!$D$14,IF($C2455="一本差勝",中堅分析!$D$15,IF($C2455="引き分け",中堅分析!$D$16,IF($C2455="一本差負",中堅分析!$D$17,中堅分析!$D$18))))</f>
        <v>0.20800000000000002</v>
      </c>
      <c r="Q2455" s="1">
        <f t="shared" si="501"/>
        <v>-1</v>
      </c>
      <c r="R2455" s="1">
        <f t="shared" si="502"/>
        <v>-1</v>
      </c>
      <c r="S2455" s="7">
        <f>IF($D2455="二本差勝",副将分析!$D$14,IF($D2455="一本差勝",副将分析!$D$15,IF($D2455="引き分け",副将分析!$D$16,IF($D2455="一本差負",副将分析!$D$17,副将分析!$D$18))))</f>
        <v>0.26400000000000001</v>
      </c>
      <c r="T2455" s="1">
        <f t="shared" si="503"/>
        <v>0</v>
      </c>
      <c r="U2455" s="1">
        <f t="shared" si="504"/>
        <v>0</v>
      </c>
      <c r="V2455" s="7">
        <f>IF($E2455="二本差勝",大将分析!$D$14,IF($E2455="一本差勝",大将分析!$D$15,IF($E2455="引き分け",大将分析!$D$16,IF($E2455="一本差負",大将分析!$D$17,大将分析!$D$18))))</f>
        <v>0.20800000000000002</v>
      </c>
      <c r="W2455" s="1">
        <f t="shared" si="505"/>
        <v>-1</v>
      </c>
      <c r="X2455" s="1">
        <f t="shared" si="506"/>
        <v>-1</v>
      </c>
    </row>
    <row r="2456" spans="1:24" x14ac:dyDescent="0.15">
      <c r="A2456" s="1" t="s">
        <v>40</v>
      </c>
      <c r="B2456" s="1" t="s">
        <v>41</v>
      </c>
      <c r="C2456" s="1" t="s">
        <v>41</v>
      </c>
      <c r="D2456" s="1" t="s">
        <v>41</v>
      </c>
      <c r="E2456" s="1" t="s">
        <v>22</v>
      </c>
      <c r="F2456" s="19">
        <f t="shared" si="494"/>
        <v>-2</v>
      </c>
      <c r="G2456" s="19">
        <f t="shared" si="495"/>
        <v>-2</v>
      </c>
      <c r="H2456" s="20">
        <f t="shared" si="496"/>
        <v>4.9414825574400022E-4</v>
      </c>
      <c r="J2456" s="7">
        <f>IF($A2456="二本差勝",先鋒分析!$D$14,IF($A2456="一本差勝",先鋒分析!$D$15,IF($A2456="引き分け",先鋒分析!$D$16,IF($A2456="一本差負",先鋒分析!$D$17,先鋒分析!$D$18))))</f>
        <v>0.20800000000000002</v>
      </c>
      <c r="K2456" s="19">
        <f t="shared" si="497"/>
        <v>1</v>
      </c>
      <c r="L2456" s="19">
        <f t="shared" si="498"/>
        <v>1</v>
      </c>
      <c r="M2456" s="7">
        <f>IF($B2456="二本差勝",次鋒分析!$D$14,IF($B2456="一本差勝",次鋒分析!$D$15,IF($B2456="引き分け",次鋒分析!$D$16,IF($B2456="一本差負",次鋒分析!$D$17,次鋒分析!$D$18))))</f>
        <v>0.20800000000000002</v>
      </c>
      <c r="N2456" s="1">
        <f t="shared" si="499"/>
        <v>-1</v>
      </c>
      <c r="O2456" s="1">
        <f t="shared" si="500"/>
        <v>-1</v>
      </c>
      <c r="P2456" s="7">
        <f>IF($C2456="二本差勝",中堅分析!$D$14,IF($C2456="一本差勝",中堅分析!$D$15,IF($C2456="引き分け",中堅分析!$D$16,IF($C2456="一本差負",中堅分析!$D$17,中堅分析!$D$18))))</f>
        <v>0.20800000000000002</v>
      </c>
      <c r="Q2456" s="1">
        <f t="shared" si="501"/>
        <v>-1</v>
      </c>
      <c r="R2456" s="1">
        <f t="shared" si="502"/>
        <v>-1</v>
      </c>
      <c r="S2456" s="7">
        <f>IF($D2456="二本差勝",副将分析!$D$14,IF($D2456="一本差勝",副将分析!$D$15,IF($D2456="引き分け",副将分析!$D$16,IF($D2456="一本差負",副将分析!$D$17,副将分析!$D$18))))</f>
        <v>0.20800000000000002</v>
      </c>
      <c r="T2456" s="1">
        <f t="shared" si="503"/>
        <v>-1</v>
      </c>
      <c r="U2456" s="1">
        <f t="shared" si="504"/>
        <v>-1</v>
      </c>
      <c r="V2456" s="7">
        <f>IF($E2456="二本差勝",大将分析!$D$14,IF($E2456="一本差勝",大将分析!$D$15,IF($E2456="引き分け",大将分析!$D$16,IF($E2456="一本差負",大将分析!$D$17,大将分析!$D$18))))</f>
        <v>0.26400000000000001</v>
      </c>
      <c r="W2456" s="1">
        <f t="shared" si="505"/>
        <v>0</v>
      </c>
      <c r="X2456" s="1">
        <f t="shared" si="506"/>
        <v>0</v>
      </c>
    </row>
    <row r="2457" spans="1:24" x14ac:dyDescent="0.15">
      <c r="A2457" s="1" t="s">
        <v>22</v>
      </c>
      <c r="B2457" s="1" t="s">
        <v>39</v>
      </c>
      <c r="C2457" s="1" t="s">
        <v>41</v>
      </c>
      <c r="D2457" s="1" t="s">
        <v>41</v>
      </c>
      <c r="E2457" s="1" t="s">
        <v>42</v>
      </c>
      <c r="F2457" s="19">
        <f t="shared" si="494"/>
        <v>-2</v>
      </c>
      <c r="G2457" s="19">
        <f t="shared" si="495"/>
        <v>-2</v>
      </c>
      <c r="H2457" s="20">
        <f t="shared" si="496"/>
        <v>2.9239541760000024E-4</v>
      </c>
      <c r="J2457" s="7">
        <f>IF($A2457="二本差勝",先鋒分析!$D$14,IF($A2457="一本差勝",先鋒分析!$D$15,IF($A2457="引き分け",先鋒分析!$D$16,IF($A2457="一本差負",先鋒分析!$D$17,先鋒分析!$D$18))))</f>
        <v>0.26400000000000001</v>
      </c>
      <c r="K2457" s="19">
        <f t="shared" si="497"/>
        <v>0</v>
      </c>
      <c r="L2457" s="19">
        <f t="shared" si="498"/>
        <v>0</v>
      </c>
      <c r="M2457" s="7">
        <f>IF($B2457="二本差勝",次鋒分析!$D$14,IF($B2457="一本差勝",次鋒分析!$D$15,IF($B2457="引き分け",次鋒分析!$D$16,IF($B2457="一本差負",次鋒分析!$D$17,次鋒分析!$D$18))))</f>
        <v>0.16000000000000003</v>
      </c>
      <c r="N2457" s="1">
        <f t="shared" si="499"/>
        <v>1</v>
      </c>
      <c r="O2457" s="1">
        <f t="shared" si="500"/>
        <v>2</v>
      </c>
      <c r="P2457" s="7">
        <f>IF($C2457="二本差勝",中堅分析!$D$14,IF($C2457="一本差勝",中堅分析!$D$15,IF($C2457="引き分け",中堅分析!$D$16,IF($C2457="一本差負",中堅分析!$D$17,中堅分析!$D$18))))</f>
        <v>0.20800000000000002</v>
      </c>
      <c r="Q2457" s="1">
        <f t="shared" si="501"/>
        <v>-1</v>
      </c>
      <c r="R2457" s="1">
        <f t="shared" si="502"/>
        <v>-1</v>
      </c>
      <c r="S2457" s="7">
        <f>IF($D2457="二本差勝",副将分析!$D$14,IF($D2457="一本差勝",副将分析!$D$15,IF($D2457="引き分け",副将分析!$D$16,IF($D2457="一本差負",副将分析!$D$17,副将分析!$D$18))))</f>
        <v>0.20800000000000002</v>
      </c>
      <c r="T2457" s="1">
        <f t="shared" si="503"/>
        <v>-1</v>
      </c>
      <c r="U2457" s="1">
        <f t="shared" si="504"/>
        <v>-1</v>
      </c>
      <c r="V2457" s="7">
        <f>IF($E2457="二本差勝",大将分析!$D$14,IF($E2457="一本差勝",大将分析!$D$15,IF($E2457="引き分け",大将分析!$D$16,IF($E2457="一本差負",大将分析!$D$17,大将分析!$D$18))))</f>
        <v>0.16000000000000003</v>
      </c>
      <c r="W2457" s="1">
        <f t="shared" si="505"/>
        <v>-1</v>
      </c>
      <c r="X2457" s="1">
        <f t="shared" si="506"/>
        <v>-2</v>
      </c>
    </row>
    <row r="2458" spans="1:24" x14ac:dyDescent="0.15">
      <c r="A2458" s="1" t="s">
        <v>22</v>
      </c>
      <c r="B2458" s="1" t="s">
        <v>39</v>
      </c>
      <c r="C2458" s="1" t="s">
        <v>41</v>
      </c>
      <c r="D2458" s="1" t="s">
        <v>42</v>
      </c>
      <c r="E2458" s="1" t="s">
        <v>41</v>
      </c>
      <c r="F2458" s="19">
        <f t="shared" si="494"/>
        <v>-2</v>
      </c>
      <c r="G2458" s="19">
        <f t="shared" si="495"/>
        <v>-2</v>
      </c>
      <c r="H2458" s="20">
        <f t="shared" si="496"/>
        <v>2.9239541760000019E-4</v>
      </c>
      <c r="J2458" s="7">
        <f>IF($A2458="二本差勝",先鋒分析!$D$14,IF($A2458="一本差勝",先鋒分析!$D$15,IF($A2458="引き分け",先鋒分析!$D$16,IF($A2458="一本差負",先鋒分析!$D$17,先鋒分析!$D$18))))</f>
        <v>0.26400000000000001</v>
      </c>
      <c r="K2458" s="19">
        <f t="shared" si="497"/>
        <v>0</v>
      </c>
      <c r="L2458" s="19">
        <f t="shared" si="498"/>
        <v>0</v>
      </c>
      <c r="M2458" s="7">
        <f>IF($B2458="二本差勝",次鋒分析!$D$14,IF($B2458="一本差勝",次鋒分析!$D$15,IF($B2458="引き分け",次鋒分析!$D$16,IF($B2458="一本差負",次鋒分析!$D$17,次鋒分析!$D$18))))</f>
        <v>0.16000000000000003</v>
      </c>
      <c r="N2458" s="1">
        <f t="shared" si="499"/>
        <v>1</v>
      </c>
      <c r="O2458" s="1">
        <f t="shared" si="500"/>
        <v>2</v>
      </c>
      <c r="P2458" s="7">
        <f>IF($C2458="二本差勝",中堅分析!$D$14,IF($C2458="一本差勝",中堅分析!$D$15,IF($C2458="引き分け",中堅分析!$D$16,IF($C2458="一本差負",中堅分析!$D$17,中堅分析!$D$18))))</f>
        <v>0.20800000000000002</v>
      </c>
      <c r="Q2458" s="1">
        <f t="shared" si="501"/>
        <v>-1</v>
      </c>
      <c r="R2458" s="1">
        <f t="shared" si="502"/>
        <v>-1</v>
      </c>
      <c r="S2458" s="7">
        <f>IF($D2458="二本差勝",副将分析!$D$14,IF($D2458="一本差勝",副将分析!$D$15,IF($D2458="引き分け",副将分析!$D$16,IF($D2458="一本差負",副将分析!$D$17,副将分析!$D$18))))</f>
        <v>0.16000000000000003</v>
      </c>
      <c r="T2458" s="1">
        <f t="shared" si="503"/>
        <v>-1</v>
      </c>
      <c r="U2458" s="1">
        <f t="shared" si="504"/>
        <v>-2</v>
      </c>
      <c r="V2458" s="7">
        <f>IF($E2458="二本差勝",大将分析!$D$14,IF($E2458="一本差勝",大将分析!$D$15,IF($E2458="引き分け",大将分析!$D$16,IF($E2458="一本差負",大将分析!$D$17,大将分析!$D$18))))</f>
        <v>0.20800000000000002</v>
      </c>
      <c r="W2458" s="1">
        <f t="shared" si="505"/>
        <v>-1</v>
      </c>
      <c r="X2458" s="1">
        <f t="shared" si="506"/>
        <v>-1</v>
      </c>
    </row>
    <row r="2459" spans="1:24" x14ac:dyDescent="0.15">
      <c r="A2459" s="1" t="s">
        <v>22</v>
      </c>
      <c r="B2459" s="1" t="s">
        <v>39</v>
      </c>
      <c r="C2459" s="1" t="s">
        <v>42</v>
      </c>
      <c r="D2459" s="1" t="s">
        <v>41</v>
      </c>
      <c r="E2459" s="1" t="s">
        <v>41</v>
      </c>
      <c r="F2459" s="19">
        <f t="shared" si="494"/>
        <v>-2</v>
      </c>
      <c r="G2459" s="19">
        <f t="shared" si="495"/>
        <v>-2</v>
      </c>
      <c r="H2459" s="20">
        <f t="shared" si="496"/>
        <v>2.9239541760000019E-4</v>
      </c>
      <c r="J2459" s="7">
        <f>IF($A2459="二本差勝",先鋒分析!$D$14,IF($A2459="一本差勝",先鋒分析!$D$15,IF($A2459="引き分け",先鋒分析!$D$16,IF($A2459="一本差負",先鋒分析!$D$17,先鋒分析!$D$18))))</f>
        <v>0.26400000000000001</v>
      </c>
      <c r="K2459" s="19">
        <f t="shared" si="497"/>
        <v>0</v>
      </c>
      <c r="L2459" s="19">
        <f t="shared" si="498"/>
        <v>0</v>
      </c>
      <c r="M2459" s="7">
        <f>IF($B2459="二本差勝",次鋒分析!$D$14,IF($B2459="一本差勝",次鋒分析!$D$15,IF($B2459="引き分け",次鋒分析!$D$16,IF($B2459="一本差負",次鋒分析!$D$17,次鋒分析!$D$18))))</f>
        <v>0.16000000000000003</v>
      </c>
      <c r="N2459" s="1">
        <f t="shared" si="499"/>
        <v>1</v>
      </c>
      <c r="O2459" s="1">
        <f t="shared" si="500"/>
        <v>2</v>
      </c>
      <c r="P2459" s="7">
        <f>IF($C2459="二本差勝",中堅分析!$D$14,IF($C2459="一本差勝",中堅分析!$D$15,IF($C2459="引き分け",中堅分析!$D$16,IF($C2459="一本差負",中堅分析!$D$17,中堅分析!$D$18))))</f>
        <v>0.16000000000000003</v>
      </c>
      <c r="Q2459" s="1">
        <f t="shared" si="501"/>
        <v>-1</v>
      </c>
      <c r="R2459" s="1">
        <f t="shared" si="502"/>
        <v>-2</v>
      </c>
      <c r="S2459" s="7">
        <f>IF($D2459="二本差勝",副将分析!$D$14,IF($D2459="一本差勝",副将分析!$D$15,IF($D2459="引き分け",副将分析!$D$16,IF($D2459="一本差負",副将分析!$D$17,副将分析!$D$18))))</f>
        <v>0.20800000000000002</v>
      </c>
      <c r="T2459" s="1">
        <f t="shared" si="503"/>
        <v>-1</v>
      </c>
      <c r="U2459" s="1">
        <f t="shared" si="504"/>
        <v>-1</v>
      </c>
      <c r="V2459" s="7">
        <f>IF($E2459="二本差勝",大将分析!$D$14,IF($E2459="一本差勝",大将分析!$D$15,IF($E2459="引き分け",大将分析!$D$16,IF($E2459="一本差負",大将分析!$D$17,大将分析!$D$18))))</f>
        <v>0.20800000000000002</v>
      </c>
      <c r="W2459" s="1">
        <f t="shared" si="505"/>
        <v>-1</v>
      </c>
      <c r="X2459" s="1">
        <f t="shared" si="506"/>
        <v>-1</v>
      </c>
    </row>
    <row r="2460" spans="1:24" x14ac:dyDescent="0.15">
      <c r="A2460" s="1" t="s">
        <v>22</v>
      </c>
      <c r="B2460" s="1" t="s">
        <v>40</v>
      </c>
      <c r="C2460" s="1" t="s">
        <v>41</v>
      </c>
      <c r="D2460" s="1" t="s">
        <v>41</v>
      </c>
      <c r="E2460" s="1" t="s">
        <v>41</v>
      </c>
      <c r="F2460" s="19">
        <f t="shared" si="494"/>
        <v>-2</v>
      </c>
      <c r="G2460" s="19">
        <f t="shared" si="495"/>
        <v>-2</v>
      </c>
      <c r="H2460" s="20">
        <f t="shared" si="496"/>
        <v>4.9414825574400033E-4</v>
      </c>
      <c r="J2460" s="7">
        <f>IF($A2460="二本差勝",先鋒分析!$D$14,IF($A2460="一本差勝",先鋒分析!$D$15,IF($A2460="引き分け",先鋒分析!$D$16,IF($A2460="一本差負",先鋒分析!$D$17,先鋒分析!$D$18))))</f>
        <v>0.26400000000000001</v>
      </c>
      <c r="K2460" s="19">
        <f t="shared" si="497"/>
        <v>0</v>
      </c>
      <c r="L2460" s="19">
        <f t="shared" si="498"/>
        <v>0</v>
      </c>
      <c r="M2460" s="7">
        <f>IF($B2460="二本差勝",次鋒分析!$D$14,IF($B2460="一本差勝",次鋒分析!$D$15,IF($B2460="引き分け",次鋒分析!$D$16,IF($B2460="一本差負",次鋒分析!$D$17,次鋒分析!$D$18))))</f>
        <v>0.20800000000000002</v>
      </c>
      <c r="N2460" s="1">
        <f t="shared" si="499"/>
        <v>1</v>
      </c>
      <c r="O2460" s="1">
        <f t="shared" si="500"/>
        <v>1</v>
      </c>
      <c r="P2460" s="7">
        <f>IF($C2460="二本差勝",中堅分析!$D$14,IF($C2460="一本差勝",中堅分析!$D$15,IF($C2460="引き分け",中堅分析!$D$16,IF($C2460="一本差負",中堅分析!$D$17,中堅分析!$D$18))))</f>
        <v>0.20800000000000002</v>
      </c>
      <c r="Q2460" s="1">
        <f t="shared" si="501"/>
        <v>-1</v>
      </c>
      <c r="R2460" s="1">
        <f t="shared" si="502"/>
        <v>-1</v>
      </c>
      <c r="S2460" s="7">
        <f>IF($D2460="二本差勝",副将分析!$D$14,IF($D2460="一本差勝",副将分析!$D$15,IF($D2460="引き分け",副将分析!$D$16,IF($D2460="一本差負",副将分析!$D$17,副将分析!$D$18))))</f>
        <v>0.20800000000000002</v>
      </c>
      <c r="T2460" s="1">
        <f t="shared" si="503"/>
        <v>-1</v>
      </c>
      <c r="U2460" s="1">
        <f t="shared" si="504"/>
        <v>-1</v>
      </c>
      <c r="V2460" s="7">
        <f>IF($E2460="二本差勝",大将分析!$D$14,IF($E2460="一本差勝",大将分析!$D$15,IF($E2460="引き分け",大将分析!$D$16,IF($E2460="一本差負",大将分析!$D$17,大将分析!$D$18))))</f>
        <v>0.20800000000000002</v>
      </c>
      <c r="W2460" s="1">
        <f t="shared" si="505"/>
        <v>-1</v>
      </c>
      <c r="X2460" s="1">
        <f t="shared" si="506"/>
        <v>-1</v>
      </c>
    </row>
    <row r="2461" spans="1:24" x14ac:dyDescent="0.15">
      <c r="A2461" s="1" t="s">
        <v>22</v>
      </c>
      <c r="B2461" s="1" t="s">
        <v>22</v>
      </c>
      <c r="C2461" s="1" t="s">
        <v>22</v>
      </c>
      <c r="D2461" s="1" t="s">
        <v>41</v>
      </c>
      <c r="E2461" s="1" t="s">
        <v>41</v>
      </c>
      <c r="F2461" s="19">
        <f t="shared" si="494"/>
        <v>-2</v>
      </c>
      <c r="G2461" s="19">
        <f t="shared" si="495"/>
        <v>-2</v>
      </c>
      <c r="H2461" s="20">
        <f t="shared" si="496"/>
        <v>7.9604652441600022E-4</v>
      </c>
      <c r="J2461" s="7">
        <f>IF($A2461="二本差勝",先鋒分析!$D$14,IF($A2461="一本差勝",先鋒分析!$D$15,IF($A2461="引き分け",先鋒分析!$D$16,IF($A2461="一本差負",先鋒分析!$D$17,先鋒分析!$D$18))))</f>
        <v>0.26400000000000001</v>
      </c>
      <c r="K2461" s="19">
        <f t="shared" si="497"/>
        <v>0</v>
      </c>
      <c r="L2461" s="19">
        <f t="shared" si="498"/>
        <v>0</v>
      </c>
      <c r="M2461" s="7">
        <f>IF($B2461="二本差勝",次鋒分析!$D$14,IF($B2461="一本差勝",次鋒分析!$D$15,IF($B2461="引き分け",次鋒分析!$D$16,IF($B2461="一本差負",次鋒分析!$D$17,次鋒分析!$D$18))))</f>
        <v>0.26400000000000001</v>
      </c>
      <c r="N2461" s="1">
        <f t="shared" si="499"/>
        <v>0</v>
      </c>
      <c r="O2461" s="1">
        <f t="shared" si="500"/>
        <v>0</v>
      </c>
      <c r="P2461" s="7">
        <f>IF($C2461="二本差勝",中堅分析!$D$14,IF($C2461="一本差勝",中堅分析!$D$15,IF($C2461="引き分け",中堅分析!$D$16,IF($C2461="一本差負",中堅分析!$D$17,中堅分析!$D$18))))</f>
        <v>0.26400000000000001</v>
      </c>
      <c r="Q2461" s="1">
        <f t="shared" si="501"/>
        <v>0</v>
      </c>
      <c r="R2461" s="1">
        <f t="shared" si="502"/>
        <v>0</v>
      </c>
      <c r="S2461" s="7">
        <f>IF($D2461="二本差勝",副将分析!$D$14,IF($D2461="一本差勝",副将分析!$D$15,IF($D2461="引き分け",副将分析!$D$16,IF($D2461="一本差負",副将分析!$D$17,副将分析!$D$18))))</f>
        <v>0.20800000000000002</v>
      </c>
      <c r="T2461" s="1">
        <f t="shared" si="503"/>
        <v>-1</v>
      </c>
      <c r="U2461" s="1">
        <f t="shared" si="504"/>
        <v>-1</v>
      </c>
      <c r="V2461" s="7">
        <f>IF($E2461="二本差勝",大将分析!$D$14,IF($E2461="一本差勝",大将分析!$D$15,IF($E2461="引き分け",大将分析!$D$16,IF($E2461="一本差負",大将分析!$D$17,大将分析!$D$18))))</f>
        <v>0.20800000000000002</v>
      </c>
      <c r="W2461" s="1">
        <f t="shared" si="505"/>
        <v>-1</v>
      </c>
      <c r="X2461" s="1">
        <f t="shared" si="506"/>
        <v>-1</v>
      </c>
    </row>
    <row r="2462" spans="1:24" x14ac:dyDescent="0.15">
      <c r="A2462" s="1" t="s">
        <v>22</v>
      </c>
      <c r="B2462" s="1" t="s">
        <v>22</v>
      </c>
      <c r="C2462" s="1" t="s">
        <v>41</v>
      </c>
      <c r="D2462" s="1" t="s">
        <v>22</v>
      </c>
      <c r="E2462" s="1" t="s">
        <v>41</v>
      </c>
      <c r="F2462" s="19">
        <f t="shared" si="494"/>
        <v>-2</v>
      </c>
      <c r="G2462" s="19">
        <f t="shared" si="495"/>
        <v>-2</v>
      </c>
      <c r="H2462" s="20">
        <f t="shared" si="496"/>
        <v>7.9604652441600033E-4</v>
      </c>
      <c r="J2462" s="7">
        <f>IF($A2462="二本差勝",先鋒分析!$D$14,IF($A2462="一本差勝",先鋒分析!$D$15,IF($A2462="引き分け",先鋒分析!$D$16,IF($A2462="一本差負",先鋒分析!$D$17,先鋒分析!$D$18))))</f>
        <v>0.26400000000000001</v>
      </c>
      <c r="K2462" s="19">
        <f t="shared" si="497"/>
        <v>0</v>
      </c>
      <c r="L2462" s="19">
        <f t="shared" si="498"/>
        <v>0</v>
      </c>
      <c r="M2462" s="7">
        <f>IF($B2462="二本差勝",次鋒分析!$D$14,IF($B2462="一本差勝",次鋒分析!$D$15,IF($B2462="引き分け",次鋒分析!$D$16,IF($B2462="一本差負",次鋒分析!$D$17,次鋒分析!$D$18))))</f>
        <v>0.26400000000000001</v>
      </c>
      <c r="N2462" s="1">
        <f t="shared" si="499"/>
        <v>0</v>
      </c>
      <c r="O2462" s="1">
        <f t="shared" si="500"/>
        <v>0</v>
      </c>
      <c r="P2462" s="7">
        <f>IF($C2462="二本差勝",中堅分析!$D$14,IF($C2462="一本差勝",中堅分析!$D$15,IF($C2462="引き分け",中堅分析!$D$16,IF($C2462="一本差負",中堅分析!$D$17,中堅分析!$D$18))))</f>
        <v>0.20800000000000002</v>
      </c>
      <c r="Q2462" s="1">
        <f t="shared" si="501"/>
        <v>-1</v>
      </c>
      <c r="R2462" s="1">
        <f t="shared" si="502"/>
        <v>-1</v>
      </c>
      <c r="S2462" s="7">
        <f>IF($D2462="二本差勝",副将分析!$D$14,IF($D2462="一本差勝",副将分析!$D$15,IF($D2462="引き分け",副将分析!$D$16,IF($D2462="一本差負",副将分析!$D$17,副将分析!$D$18))))</f>
        <v>0.26400000000000001</v>
      </c>
      <c r="T2462" s="1">
        <f t="shared" si="503"/>
        <v>0</v>
      </c>
      <c r="U2462" s="1">
        <f t="shared" si="504"/>
        <v>0</v>
      </c>
      <c r="V2462" s="7">
        <f>IF($E2462="二本差勝",大将分析!$D$14,IF($E2462="一本差勝",大将分析!$D$15,IF($E2462="引き分け",大将分析!$D$16,IF($E2462="一本差負",大将分析!$D$17,大将分析!$D$18))))</f>
        <v>0.20800000000000002</v>
      </c>
      <c r="W2462" s="1">
        <f t="shared" si="505"/>
        <v>-1</v>
      </c>
      <c r="X2462" s="1">
        <f t="shared" si="506"/>
        <v>-1</v>
      </c>
    </row>
    <row r="2463" spans="1:24" x14ac:dyDescent="0.15">
      <c r="A2463" s="1" t="s">
        <v>22</v>
      </c>
      <c r="B2463" s="1" t="s">
        <v>22</v>
      </c>
      <c r="C2463" s="1" t="s">
        <v>41</v>
      </c>
      <c r="D2463" s="1" t="s">
        <v>41</v>
      </c>
      <c r="E2463" s="1" t="s">
        <v>22</v>
      </c>
      <c r="F2463" s="19">
        <f t="shared" si="494"/>
        <v>-2</v>
      </c>
      <c r="G2463" s="19">
        <f t="shared" si="495"/>
        <v>-2</v>
      </c>
      <c r="H2463" s="20">
        <f t="shared" si="496"/>
        <v>7.9604652441600022E-4</v>
      </c>
      <c r="J2463" s="7">
        <f>IF($A2463="二本差勝",先鋒分析!$D$14,IF($A2463="一本差勝",先鋒分析!$D$15,IF($A2463="引き分け",先鋒分析!$D$16,IF($A2463="一本差負",先鋒分析!$D$17,先鋒分析!$D$18))))</f>
        <v>0.26400000000000001</v>
      </c>
      <c r="K2463" s="19">
        <f t="shared" si="497"/>
        <v>0</v>
      </c>
      <c r="L2463" s="19">
        <f t="shared" si="498"/>
        <v>0</v>
      </c>
      <c r="M2463" s="7">
        <f>IF($B2463="二本差勝",次鋒分析!$D$14,IF($B2463="一本差勝",次鋒分析!$D$15,IF($B2463="引き分け",次鋒分析!$D$16,IF($B2463="一本差負",次鋒分析!$D$17,次鋒分析!$D$18))))</f>
        <v>0.26400000000000001</v>
      </c>
      <c r="N2463" s="1">
        <f t="shared" si="499"/>
        <v>0</v>
      </c>
      <c r="O2463" s="1">
        <f t="shared" si="500"/>
        <v>0</v>
      </c>
      <c r="P2463" s="7">
        <f>IF($C2463="二本差勝",中堅分析!$D$14,IF($C2463="一本差勝",中堅分析!$D$15,IF($C2463="引き分け",中堅分析!$D$16,IF($C2463="一本差負",中堅分析!$D$17,中堅分析!$D$18))))</f>
        <v>0.20800000000000002</v>
      </c>
      <c r="Q2463" s="1">
        <f t="shared" si="501"/>
        <v>-1</v>
      </c>
      <c r="R2463" s="1">
        <f t="shared" si="502"/>
        <v>-1</v>
      </c>
      <c r="S2463" s="7">
        <f>IF($D2463="二本差勝",副将分析!$D$14,IF($D2463="一本差勝",副将分析!$D$15,IF($D2463="引き分け",副将分析!$D$16,IF($D2463="一本差負",副将分析!$D$17,副将分析!$D$18))))</f>
        <v>0.20800000000000002</v>
      </c>
      <c r="T2463" s="1">
        <f t="shared" si="503"/>
        <v>-1</v>
      </c>
      <c r="U2463" s="1">
        <f t="shared" si="504"/>
        <v>-1</v>
      </c>
      <c r="V2463" s="7">
        <f>IF($E2463="二本差勝",大将分析!$D$14,IF($E2463="一本差勝",大将分析!$D$15,IF($E2463="引き分け",大将分析!$D$16,IF($E2463="一本差負",大将分析!$D$17,大将分析!$D$18))))</f>
        <v>0.26400000000000001</v>
      </c>
      <c r="W2463" s="1">
        <f t="shared" si="505"/>
        <v>0</v>
      </c>
      <c r="X2463" s="1">
        <f t="shared" si="506"/>
        <v>0</v>
      </c>
    </row>
    <row r="2464" spans="1:24" x14ac:dyDescent="0.15">
      <c r="A2464" s="1" t="s">
        <v>22</v>
      </c>
      <c r="B2464" s="1" t="s">
        <v>41</v>
      </c>
      <c r="C2464" s="1" t="s">
        <v>39</v>
      </c>
      <c r="D2464" s="1" t="s">
        <v>41</v>
      </c>
      <c r="E2464" s="1" t="s">
        <v>42</v>
      </c>
      <c r="F2464" s="19">
        <f t="shared" si="494"/>
        <v>-2</v>
      </c>
      <c r="G2464" s="19">
        <f t="shared" si="495"/>
        <v>-2</v>
      </c>
      <c r="H2464" s="20">
        <f t="shared" si="496"/>
        <v>2.9239541760000019E-4</v>
      </c>
      <c r="J2464" s="7">
        <f>IF($A2464="二本差勝",先鋒分析!$D$14,IF($A2464="一本差勝",先鋒分析!$D$15,IF($A2464="引き分け",先鋒分析!$D$16,IF($A2464="一本差負",先鋒分析!$D$17,先鋒分析!$D$18))))</f>
        <v>0.26400000000000001</v>
      </c>
      <c r="K2464" s="19">
        <f t="shared" si="497"/>
        <v>0</v>
      </c>
      <c r="L2464" s="19">
        <f t="shared" si="498"/>
        <v>0</v>
      </c>
      <c r="M2464" s="7">
        <f>IF($B2464="二本差勝",次鋒分析!$D$14,IF($B2464="一本差勝",次鋒分析!$D$15,IF($B2464="引き分け",次鋒分析!$D$16,IF($B2464="一本差負",次鋒分析!$D$17,次鋒分析!$D$18))))</f>
        <v>0.20800000000000002</v>
      </c>
      <c r="N2464" s="1">
        <f t="shared" si="499"/>
        <v>-1</v>
      </c>
      <c r="O2464" s="1">
        <f t="shared" si="500"/>
        <v>-1</v>
      </c>
      <c r="P2464" s="7">
        <f>IF($C2464="二本差勝",中堅分析!$D$14,IF($C2464="一本差勝",中堅分析!$D$15,IF($C2464="引き分け",中堅分析!$D$16,IF($C2464="一本差負",中堅分析!$D$17,中堅分析!$D$18))))</f>
        <v>0.16000000000000003</v>
      </c>
      <c r="Q2464" s="1">
        <f t="shared" si="501"/>
        <v>1</v>
      </c>
      <c r="R2464" s="1">
        <f t="shared" si="502"/>
        <v>2</v>
      </c>
      <c r="S2464" s="7">
        <f>IF($D2464="二本差勝",副将分析!$D$14,IF($D2464="一本差勝",副将分析!$D$15,IF($D2464="引き分け",副将分析!$D$16,IF($D2464="一本差負",副将分析!$D$17,副将分析!$D$18))))</f>
        <v>0.20800000000000002</v>
      </c>
      <c r="T2464" s="1">
        <f t="shared" si="503"/>
        <v>-1</v>
      </c>
      <c r="U2464" s="1">
        <f t="shared" si="504"/>
        <v>-1</v>
      </c>
      <c r="V2464" s="7">
        <f>IF($E2464="二本差勝",大将分析!$D$14,IF($E2464="一本差勝",大将分析!$D$15,IF($E2464="引き分け",大将分析!$D$16,IF($E2464="一本差負",大将分析!$D$17,大将分析!$D$18))))</f>
        <v>0.16000000000000003</v>
      </c>
      <c r="W2464" s="1">
        <f t="shared" si="505"/>
        <v>-1</v>
      </c>
      <c r="X2464" s="1">
        <f t="shared" si="506"/>
        <v>-2</v>
      </c>
    </row>
    <row r="2465" spans="1:24" x14ac:dyDescent="0.15">
      <c r="A2465" s="1" t="s">
        <v>22</v>
      </c>
      <c r="B2465" s="1" t="s">
        <v>41</v>
      </c>
      <c r="C2465" s="1" t="s">
        <v>39</v>
      </c>
      <c r="D2465" s="1" t="s">
        <v>42</v>
      </c>
      <c r="E2465" s="1" t="s">
        <v>41</v>
      </c>
      <c r="F2465" s="19">
        <f t="shared" si="494"/>
        <v>-2</v>
      </c>
      <c r="G2465" s="19">
        <f t="shared" si="495"/>
        <v>-2</v>
      </c>
      <c r="H2465" s="20">
        <f t="shared" si="496"/>
        <v>2.9239541760000019E-4</v>
      </c>
      <c r="J2465" s="7">
        <f>IF($A2465="二本差勝",先鋒分析!$D$14,IF($A2465="一本差勝",先鋒分析!$D$15,IF($A2465="引き分け",先鋒分析!$D$16,IF($A2465="一本差負",先鋒分析!$D$17,先鋒分析!$D$18))))</f>
        <v>0.26400000000000001</v>
      </c>
      <c r="K2465" s="19">
        <f t="shared" si="497"/>
        <v>0</v>
      </c>
      <c r="L2465" s="19">
        <f t="shared" si="498"/>
        <v>0</v>
      </c>
      <c r="M2465" s="7">
        <f>IF($B2465="二本差勝",次鋒分析!$D$14,IF($B2465="一本差勝",次鋒分析!$D$15,IF($B2465="引き分け",次鋒分析!$D$16,IF($B2465="一本差負",次鋒分析!$D$17,次鋒分析!$D$18))))</f>
        <v>0.20800000000000002</v>
      </c>
      <c r="N2465" s="1">
        <f t="shared" si="499"/>
        <v>-1</v>
      </c>
      <c r="O2465" s="1">
        <f t="shared" si="500"/>
        <v>-1</v>
      </c>
      <c r="P2465" s="7">
        <f>IF($C2465="二本差勝",中堅分析!$D$14,IF($C2465="一本差勝",中堅分析!$D$15,IF($C2465="引き分け",中堅分析!$D$16,IF($C2465="一本差負",中堅分析!$D$17,中堅分析!$D$18))))</f>
        <v>0.16000000000000003</v>
      </c>
      <c r="Q2465" s="1">
        <f t="shared" si="501"/>
        <v>1</v>
      </c>
      <c r="R2465" s="1">
        <f t="shared" si="502"/>
        <v>2</v>
      </c>
      <c r="S2465" s="7">
        <f>IF($D2465="二本差勝",副将分析!$D$14,IF($D2465="一本差勝",副将分析!$D$15,IF($D2465="引き分け",副将分析!$D$16,IF($D2465="一本差負",副将分析!$D$17,副将分析!$D$18))))</f>
        <v>0.16000000000000003</v>
      </c>
      <c r="T2465" s="1">
        <f t="shared" si="503"/>
        <v>-1</v>
      </c>
      <c r="U2465" s="1">
        <f t="shared" si="504"/>
        <v>-2</v>
      </c>
      <c r="V2465" s="7">
        <f>IF($E2465="二本差勝",大将分析!$D$14,IF($E2465="一本差勝",大将分析!$D$15,IF($E2465="引き分け",大将分析!$D$16,IF($E2465="一本差負",大将分析!$D$17,大将分析!$D$18))))</f>
        <v>0.20800000000000002</v>
      </c>
      <c r="W2465" s="1">
        <f t="shared" si="505"/>
        <v>-1</v>
      </c>
      <c r="X2465" s="1">
        <f t="shared" si="506"/>
        <v>-1</v>
      </c>
    </row>
    <row r="2466" spans="1:24" x14ac:dyDescent="0.15">
      <c r="A2466" s="1" t="s">
        <v>22</v>
      </c>
      <c r="B2466" s="1" t="s">
        <v>41</v>
      </c>
      <c r="C2466" s="1" t="s">
        <v>40</v>
      </c>
      <c r="D2466" s="1" t="s">
        <v>41</v>
      </c>
      <c r="E2466" s="1" t="s">
        <v>41</v>
      </c>
      <c r="F2466" s="19">
        <f t="shared" si="494"/>
        <v>-2</v>
      </c>
      <c r="G2466" s="19">
        <f t="shared" si="495"/>
        <v>-2</v>
      </c>
      <c r="H2466" s="20">
        <f t="shared" si="496"/>
        <v>4.9414825574400033E-4</v>
      </c>
      <c r="J2466" s="7">
        <f>IF($A2466="二本差勝",先鋒分析!$D$14,IF($A2466="一本差勝",先鋒分析!$D$15,IF($A2466="引き分け",先鋒分析!$D$16,IF($A2466="一本差負",先鋒分析!$D$17,先鋒分析!$D$18))))</f>
        <v>0.26400000000000001</v>
      </c>
      <c r="K2466" s="19">
        <f t="shared" si="497"/>
        <v>0</v>
      </c>
      <c r="L2466" s="19">
        <f t="shared" si="498"/>
        <v>0</v>
      </c>
      <c r="M2466" s="7">
        <f>IF($B2466="二本差勝",次鋒分析!$D$14,IF($B2466="一本差勝",次鋒分析!$D$15,IF($B2466="引き分け",次鋒分析!$D$16,IF($B2466="一本差負",次鋒分析!$D$17,次鋒分析!$D$18))))</f>
        <v>0.20800000000000002</v>
      </c>
      <c r="N2466" s="1">
        <f t="shared" si="499"/>
        <v>-1</v>
      </c>
      <c r="O2466" s="1">
        <f t="shared" si="500"/>
        <v>-1</v>
      </c>
      <c r="P2466" s="7">
        <f>IF($C2466="二本差勝",中堅分析!$D$14,IF($C2466="一本差勝",中堅分析!$D$15,IF($C2466="引き分け",中堅分析!$D$16,IF($C2466="一本差負",中堅分析!$D$17,中堅分析!$D$18))))</f>
        <v>0.20800000000000002</v>
      </c>
      <c r="Q2466" s="1">
        <f t="shared" si="501"/>
        <v>1</v>
      </c>
      <c r="R2466" s="1">
        <f t="shared" si="502"/>
        <v>1</v>
      </c>
      <c r="S2466" s="7">
        <f>IF($D2466="二本差勝",副将分析!$D$14,IF($D2466="一本差勝",副将分析!$D$15,IF($D2466="引き分け",副将分析!$D$16,IF($D2466="一本差負",副将分析!$D$17,副将分析!$D$18))))</f>
        <v>0.20800000000000002</v>
      </c>
      <c r="T2466" s="1">
        <f t="shared" si="503"/>
        <v>-1</v>
      </c>
      <c r="U2466" s="1">
        <f t="shared" si="504"/>
        <v>-1</v>
      </c>
      <c r="V2466" s="7">
        <f>IF($E2466="二本差勝",大将分析!$D$14,IF($E2466="一本差勝",大将分析!$D$15,IF($E2466="引き分け",大将分析!$D$16,IF($E2466="一本差負",大将分析!$D$17,大将分析!$D$18))))</f>
        <v>0.20800000000000002</v>
      </c>
      <c r="W2466" s="1">
        <f t="shared" si="505"/>
        <v>-1</v>
      </c>
      <c r="X2466" s="1">
        <f t="shared" si="506"/>
        <v>-1</v>
      </c>
    </row>
    <row r="2467" spans="1:24" x14ac:dyDescent="0.15">
      <c r="A2467" s="1" t="s">
        <v>22</v>
      </c>
      <c r="B2467" s="1" t="s">
        <v>41</v>
      </c>
      <c r="C2467" s="1" t="s">
        <v>22</v>
      </c>
      <c r="D2467" s="1" t="s">
        <v>22</v>
      </c>
      <c r="E2467" s="1" t="s">
        <v>41</v>
      </c>
      <c r="F2467" s="19">
        <f t="shared" si="494"/>
        <v>-2</v>
      </c>
      <c r="G2467" s="19">
        <f t="shared" si="495"/>
        <v>-2</v>
      </c>
      <c r="H2467" s="20">
        <f t="shared" si="496"/>
        <v>7.9604652441600033E-4</v>
      </c>
      <c r="J2467" s="7">
        <f>IF($A2467="二本差勝",先鋒分析!$D$14,IF($A2467="一本差勝",先鋒分析!$D$15,IF($A2467="引き分け",先鋒分析!$D$16,IF($A2467="一本差負",先鋒分析!$D$17,先鋒分析!$D$18))))</f>
        <v>0.26400000000000001</v>
      </c>
      <c r="K2467" s="19">
        <f t="shared" si="497"/>
        <v>0</v>
      </c>
      <c r="L2467" s="19">
        <f t="shared" si="498"/>
        <v>0</v>
      </c>
      <c r="M2467" s="7">
        <f>IF($B2467="二本差勝",次鋒分析!$D$14,IF($B2467="一本差勝",次鋒分析!$D$15,IF($B2467="引き分け",次鋒分析!$D$16,IF($B2467="一本差負",次鋒分析!$D$17,次鋒分析!$D$18))))</f>
        <v>0.20800000000000002</v>
      </c>
      <c r="N2467" s="1">
        <f t="shared" si="499"/>
        <v>-1</v>
      </c>
      <c r="O2467" s="1">
        <f t="shared" si="500"/>
        <v>-1</v>
      </c>
      <c r="P2467" s="7">
        <f>IF($C2467="二本差勝",中堅分析!$D$14,IF($C2467="一本差勝",中堅分析!$D$15,IF($C2467="引き分け",中堅分析!$D$16,IF($C2467="一本差負",中堅分析!$D$17,中堅分析!$D$18))))</f>
        <v>0.26400000000000001</v>
      </c>
      <c r="Q2467" s="1">
        <f t="shared" si="501"/>
        <v>0</v>
      </c>
      <c r="R2467" s="1">
        <f t="shared" si="502"/>
        <v>0</v>
      </c>
      <c r="S2467" s="7">
        <f>IF($D2467="二本差勝",副将分析!$D$14,IF($D2467="一本差勝",副将分析!$D$15,IF($D2467="引き分け",副将分析!$D$16,IF($D2467="一本差負",副将分析!$D$17,副将分析!$D$18))))</f>
        <v>0.26400000000000001</v>
      </c>
      <c r="T2467" s="1">
        <f t="shared" si="503"/>
        <v>0</v>
      </c>
      <c r="U2467" s="1">
        <f t="shared" si="504"/>
        <v>0</v>
      </c>
      <c r="V2467" s="7">
        <f>IF($E2467="二本差勝",大将分析!$D$14,IF($E2467="一本差勝",大将分析!$D$15,IF($E2467="引き分け",大将分析!$D$16,IF($E2467="一本差負",大将分析!$D$17,大将分析!$D$18))))</f>
        <v>0.20800000000000002</v>
      </c>
      <c r="W2467" s="1">
        <f t="shared" si="505"/>
        <v>-1</v>
      </c>
      <c r="X2467" s="1">
        <f t="shared" si="506"/>
        <v>-1</v>
      </c>
    </row>
    <row r="2468" spans="1:24" x14ac:dyDescent="0.15">
      <c r="A2468" s="1" t="s">
        <v>22</v>
      </c>
      <c r="B2468" s="1" t="s">
        <v>41</v>
      </c>
      <c r="C2468" s="1" t="s">
        <v>22</v>
      </c>
      <c r="D2468" s="1" t="s">
        <v>41</v>
      </c>
      <c r="E2468" s="1" t="s">
        <v>22</v>
      </c>
      <c r="F2468" s="19">
        <f t="shared" si="494"/>
        <v>-2</v>
      </c>
      <c r="G2468" s="19">
        <f t="shared" si="495"/>
        <v>-2</v>
      </c>
      <c r="H2468" s="20">
        <f t="shared" si="496"/>
        <v>7.9604652441600022E-4</v>
      </c>
      <c r="J2468" s="7">
        <f>IF($A2468="二本差勝",先鋒分析!$D$14,IF($A2468="一本差勝",先鋒分析!$D$15,IF($A2468="引き分け",先鋒分析!$D$16,IF($A2468="一本差負",先鋒分析!$D$17,先鋒分析!$D$18))))</f>
        <v>0.26400000000000001</v>
      </c>
      <c r="K2468" s="19">
        <f t="shared" si="497"/>
        <v>0</v>
      </c>
      <c r="L2468" s="19">
        <f t="shared" si="498"/>
        <v>0</v>
      </c>
      <c r="M2468" s="7">
        <f>IF($B2468="二本差勝",次鋒分析!$D$14,IF($B2468="一本差勝",次鋒分析!$D$15,IF($B2468="引き分け",次鋒分析!$D$16,IF($B2468="一本差負",次鋒分析!$D$17,次鋒分析!$D$18))))</f>
        <v>0.20800000000000002</v>
      </c>
      <c r="N2468" s="1">
        <f t="shared" si="499"/>
        <v>-1</v>
      </c>
      <c r="O2468" s="1">
        <f t="shared" si="500"/>
        <v>-1</v>
      </c>
      <c r="P2468" s="7">
        <f>IF($C2468="二本差勝",中堅分析!$D$14,IF($C2468="一本差勝",中堅分析!$D$15,IF($C2468="引き分け",中堅分析!$D$16,IF($C2468="一本差負",中堅分析!$D$17,中堅分析!$D$18))))</f>
        <v>0.26400000000000001</v>
      </c>
      <c r="Q2468" s="1">
        <f t="shared" si="501"/>
        <v>0</v>
      </c>
      <c r="R2468" s="1">
        <f t="shared" si="502"/>
        <v>0</v>
      </c>
      <c r="S2468" s="7">
        <f>IF($D2468="二本差勝",副将分析!$D$14,IF($D2468="一本差勝",副将分析!$D$15,IF($D2468="引き分け",副将分析!$D$16,IF($D2468="一本差負",副将分析!$D$17,副将分析!$D$18))))</f>
        <v>0.20800000000000002</v>
      </c>
      <c r="T2468" s="1">
        <f t="shared" si="503"/>
        <v>-1</v>
      </c>
      <c r="U2468" s="1">
        <f t="shared" si="504"/>
        <v>-1</v>
      </c>
      <c r="V2468" s="7">
        <f>IF($E2468="二本差勝",大将分析!$D$14,IF($E2468="一本差勝",大将分析!$D$15,IF($E2468="引き分け",大将分析!$D$16,IF($E2468="一本差負",大将分析!$D$17,大将分析!$D$18))))</f>
        <v>0.26400000000000001</v>
      </c>
      <c r="W2468" s="1">
        <f t="shared" si="505"/>
        <v>0</v>
      </c>
      <c r="X2468" s="1">
        <f t="shared" si="506"/>
        <v>0</v>
      </c>
    </row>
    <row r="2469" spans="1:24" x14ac:dyDescent="0.15">
      <c r="A2469" s="1" t="s">
        <v>22</v>
      </c>
      <c r="B2469" s="1" t="s">
        <v>41</v>
      </c>
      <c r="C2469" s="1" t="s">
        <v>41</v>
      </c>
      <c r="D2469" s="1" t="s">
        <v>39</v>
      </c>
      <c r="E2469" s="1" t="s">
        <v>42</v>
      </c>
      <c r="F2469" s="19">
        <f t="shared" si="494"/>
        <v>-2</v>
      </c>
      <c r="G2469" s="19">
        <f t="shared" si="495"/>
        <v>-2</v>
      </c>
      <c r="H2469" s="20">
        <f t="shared" si="496"/>
        <v>2.9239541760000019E-4</v>
      </c>
      <c r="J2469" s="7">
        <f>IF($A2469="二本差勝",先鋒分析!$D$14,IF($A2469="一本差勝",先鋒分析!$D$15,IF($A2469="引き分け",先鋒分析!$D$16,IF($A2469="一本差負",先鋒分析!$D$17,先鋒分析!$D$18))))</f>
        <v>0.26400000000000001</v>
      </c>
      <c r="K2469" s="19">
        <f t="shared" si="497"/>
        <v>0</v>
      </c>
      <c r="L2469" s="19">
        <f t="shared" si="498"/>
        <v>0</v>
      </c>
      <c r="M2469" s="7">
        <f>IF($B2469="二本差勝",次鋒分析!$D$14,IF($B2469="一本差勝",次鋒分析!$D$15,IF($B2469="引き分け",次鋒分析!$D$16,IF($B2469="一本差負",次鋒分析!$D$17,次鋒分析!$D$18))))</f>
        <v>0.20800000000000002</v>
      </c>
      <c r="N2469" s="1">
        <f t="shared" si="499"/>
        <v>-1</v>
      </c>
      <c r="O2469" s="1">
        <f t="shared" si="500"/>
        <v>-1</v>
      </c>
      <c r="P2469" s="7">
        <f>IF($C2469="二本差勝",中堅分析!$D$14,IF($C2469="一本差勝",中堅分析!$D$15,IF($C2469="引き分け",中堅分析!$D$16,IF($C2469="一本差負",中堅分析!$D$17,中堅分析!$D$18))))</f>
        <v>0.20800000000000002</v>
      </c>
      <c r="Q2469" s="1">
        <f t="shared" si="501"/>
        <v>-1</v>
      </c>
      <c r="R2469" s="1">
        <f t="shared" si="502"/>
        <v>-1</v>
      </c>
      <c r="S2469" s="7">
        <f>IF($D2469="二本差勝",副将分析!$D$14,IF($D2469="一本差勝",副将分析!$D$15,IF($D2469="引き分け",副将分析!$D$16,IF($D2469="一本差負",副将分析!$D$17,副将分析!$D$18))))</f>
        <v>0.16000000000000003</v>
      </c>
      <c r="T2469" s="1">
        <f t="shared" si="503"/>
        <v>1</v>
      </c>
      <c r="U2469" s="1">
        <f t="shared" si="504"/>
        <v>2</v>
      </c>
      <c r="V2469" s="7">
        <f>IF($E2469="二本差勝",大将分析!$D$14,IF($E2469="一本差勝",大将分析!$D$15,IF($E2469="引き分け",大将分析!$D$16,IF($E2469="一本差負",大将分析!$D$17,大将分析!$D$18))))</f>
        <v>0.16000000000000003</v>
      </c>
      <c r="W2469" s="1">
        <f t="shared" si="505"/>
        <v>-1</v>
      </c>
      <c r="X2469" s="1">
        <f t="shared" si="506"/>
        <v>-2</v>
      </c>
    </row>
    <row r="2470" spans="1:24" x14ac:dyDescent="0.15">
      <c r="A2470" s="1" t="s">
        <v>22</v>
      </c>
      <c r="B2470" s="1" t="s">
        <v>41</v>
      </c>
      <c r="C2470" s="1" t="s">
        <v>41</v>
      </c>
      <c r="D2470" s="1" t="s">
        <v>40</v>
      </c>
      <c r="E2470" s="1" t="s">
        <v>41</v>
      </c>
      <c r="F2470" s="19">
        <f t="shared" si="494"/>
        <v>-2</v>
      </c>
      <c r="G2470" s="19">
        <f t="shared" si="495"/>
        <v>-2</v>
      </c>
      <c r="H2470" s="20">
        <f t="shared" si="496"/>
        <v>4.9414825574400033E-4</v>
      </c>
      <c r="J2470" s="7">
        <f>IF($A2470="二本差勝",先鋒分析!$D$14,IF($A2470="一本差勝",先鋒分析!$D$15,IF($A2470="引き分け",先鋒分析!$D$16,IF($A2470="一本差負",先鋒分析!$D$17,先鋒分析!$D$18))))</f>
        <v>0.26400000000000001</v>
      </c>
      <c r="K2470" s="19">
        <f t="shared" si="497"/>
        <v>0</v>
      </c>
      <c r="L2470" s="19">
        <f t="shared" si="498"/>
        <v>0</v>
      </c>
      <c r="M2470" s="7">
        <f>IF($B2470="二本差勝",次鋒分析!$D$14,IF($B2470="一本差勝",次鋒分析!$D$15,IF($B2470="引き分け",次鋒分析!$D$16,IF($B2470="一本差負",次鋒分析!$D$17,次鋒分析!$D$18))))</f>
        <v>0.20800000000000002</v>
      </c>
      <c r="N2470" s="1">
        <f t="shared" si="499"/>
        <v>-1</v>
      </c>
      <c r="O2470" s="1">
        <f t="shared" si="500"/>
        <v>-1</v>
      </c>
      <c r="P2470" s="7">
        <f>IF($C2470="二本差勝",中堅分析!$D$14,IF($C2470="一本差勝",中堅分析!$D$15,IF($C2470="引き分け",中堅分析!$D$16,IF($C2470="一本差負",中堅分析!$D$17,中堅分析!$D$18))))</f>
        <v>0.20800000000000002</v>
      </c>
      <c r="Q2470" s="1">
        <f t="shared" si="501"/>
        <v>-1</v>
      </c>
      <c r="R2470" s="1">
        <f t="shared" si="502"/>
        <v>-1</v>
      </c>
      <c r="S2470" s="7">
        <f>IF($D2470="二本差勝",副将分析!$D$14,IF($D2470="一本差勝",副将分析!$D$15,IF($D2470="引き分け",副将分析!$D$16,IF($D2470="一本差負",副将分析!$D$17,副将分析!$D$18))))</f>
        <v>0.20800000000000002</v>
      </c>
      <c r="T2470" s="1">
        <f t="shared" si="503"/>
        <v>1</v>
      </c>
      <c r="U2470" s="1">
        <f t="shared" si="504"/>
        <v>1</v>
      </c>
      <c r="V2470" s="7">
        <f>IF($E2470="二本差勝",大将分析!$D$14,IF($E2470="一本差勝",大将分析!$D$15,IF($E2470="引き分け",大将分析!$D$16,IF($E2470="一本差負",大将分析!$D$17,大将分析!$D$18))))</f>
        <v>0.20800000000000002</v>
      </c>
      <c r="W2470" s="1">
        <f t="shared" si="505"/>
        <v>-1</v>
      </c>
      <c r="X2470" s="1">
        <f t="shared" si="506"/>
        <v>-1</v>
      </c>
    </row>
    <row r="2471" spans="1:24" x14ac:dyDescent="0.15">
      <c r="A2471" s="1" t="s">
        <v>22</v>
      </c>
      <c r="B2471" s="1" t="s">
        <v>41</v>
      </c>
      <c r="C2471" s="1" t="s">
        <v>41</v>
      </c>
      <c r="D2471" s="1" t="s">
        <v>22</v>
      </c>
      <c r="E2471" s="1" t="s">
        <v>22</v>
      </c>
      <c r="F2471" s="19">
        <f t="shared" si="494"/>
        <v>-2</v>
      </c>
      <c r="G2471" s="19">
        <f t="shared" si="495"/>
        <v>-2</v>
      </c>
      <c r="H2471" s="20">
        <f t="shared" si="496"/>
        <v>7.9604652441600033E-4</v>
      </c>
      <c r="J2471" s="7">
        <f>IF($A2471="二本差勝",先鋒分析!$D$14,IF($A2471="一本差勝",先鋒分析!$D$15,IF($A2471="引き分け",先鋒分析!$D$16,IF($A2471="一本差負",先鋒分析!$D$17,先鋒分析!$D$18))))</f>
        <v>0.26400000000000001</v>
      </c>
      <c r="K2471" s="19">
        <f t="shared" si="497"/>
        <v>0</v>
      </c>
      <c r="L2471" s="19">
        <f t="shared" si="498"/>
        <v>0</v>
      </c>
      <c r="M2471" s="7">
        <f>IF($B2471="二本差勝",次鋒分析!$D$14,IF($B2471="一本差勝",次鋒分析!$D$15,IF($B2471="引き分け",次鋒分析!$D$16,IF($B2471="一本差負",次鋒分析!$D$17,次鋒分析!$D$18))))</f>
        <v>0.20800000000000002</v>
      </c>
      <c r="N2471" s="1">
        <f t="shared" si="499"/>
        <v>-1</v>
      </c>
      <c r="O2471" s="1">
        <f t="shared" si="500"/>
        <v>-1</v>
      </c>
      <c r="P2471" s="7">
        <f>IF($C2471="二本差勝",中堅分析!$D$14,IF($C2471="一本差勝",中堅分析!$D$15,IF($C2471="引き分け",中堅分析!$D$16,IF($C2471="一本差負",中堅分析!$D$17,中堅分析!$D$18))))</f>
        <v>0.20800000000000002</v>
      </c>
      <c r="Q2471" s="1">
        <f t="shared" si="501"/>
        <v>-1</v>
      </c>
      <c r="R2471" s="1">
        <f t="shared" si="502"/>
        <v>-1</v>
      </c>
      <c r="S2471" s="7">
        <f>IF($D2471="二本差勝",副将分析!$D$14,IF($D2471="一本差勝",副将分析!$D$15,IF($D2471="引き分け",副将分析!$D$16,IF($D2471="一本差負",副将分析!$D$17,副将分析!$D$18))))</f>
        <v>0.26400000000000001</v>
      </c>
      <c r="T2471" s="1">
        <f t="shared" si="503"/>
        <v>0</v>
      </c>
      <c r="U2471" s="1">
        <f t="shared" si="504"/>
        <v>0</v>
      </c>
      <c r="V2471" s="7">
        <f>IF($E2471="二本差勝",大将分析!$D$14,IF($E2471="一本差勝",大将分析!$D$15,IF($E2471="引き分け",大将分析!$D$16,IF($E2471="一本差負",大将分析!$D$17,大将分析!$D$18))))</f>
        <v>0.26400000000000001</v>
      </c>
      <c r="W2471" s="1">
        <f t="shared" si="505"/>
        <v>0</v>
      </c>
      <c r="X2471" s="1">
        <f t="shared" si="506"/>
        <v>0</v>
      </c>
    </row>
    <row r="2472" spans="1:24" x14ac:dyDescent="0.15">
      <c r="A2472" s="1" t="s">
        <v>22</v>
      </c>
      <c r="B2472" s="1" t="s">
        <v>41</v>
      </c>
      <c r="C2472" s="1" t="s">
        <v>41</v>
      </c>
      <c r="D2472" s="1" t="s">
        <v>41</v>
      </c>
      <c r="E2472" s="1" t="s">
        <v>40</v>
      </c>
      <c r="F2472" s="19">
        <f t="shared" si="494"/>
        <v>-2</v>
      </c>
      <c r="G2472" s="19">
        <f t="shared" si="495"/>
        <v>-2</v>
      </c>
      <c r="H2472" s="20">
        <f t="shared" si="496"/>
        <v>4.9414825574400033E-4</v>
      </c>
      <c r="J2472" s="7">
        <f>IF($A2472="二本差勝",先鋒分析!$D$14,IF($A2472="一本差勝",先鋒分析!$D$15,IF($A2472="引き分け",先鋒分析!$D$16,IF($A2472="一本差負",先鋒分析!$D$17,先鋒分析!$D$18))))</f>
        <v>0.26400000000000001</v>
      </c>
      <c r="K2472" s="19">
        <f t="shared" si="497"/>
        <v>0</v>
      </c>
      <c r="L2472" s="19">
        <f t="shared" si="498"/>
        <v>0</v>
      </c>
      <c r="M2472" s="7">
        <f>IF($B2472="二本差勝",次鋒分析!$D$14,IF($B2472="一本差勝",次鋒分析!$D$15,IF($B2472="引き分け",次鋒分析!$D$16,IF($B2472="一本差負",次鋒分析!$D$17,次鋒分析!$D$18))))</f>
        <v>0.20800000000000002</v>
      </c>
      <c r="N2472" s="1">
        <f t="shared" si="499"/>
        <v>-1</v>
      </c>
      <c r="O2472" s="1">
        <f t="shared" si="500"/>
        <v>-1</v>
      </c>
      <c r="P2472" s="7">
        <f>IF($C2472="二本差勝",中堅分析!$D$14,IF($C2472="一本差勝",中堅分析!$D$15,IF($C2472="引き分け",中堅分析!$D$16,IF($C2472="一本差負",中堅分析!$D$17,中堅分析!$D$18))))</f>
        <v>0.20800000000000002</v>
      </c>
      <c r="Q2472" s="1">
        <f t="shared" si="501"/>
        <v>-1</v>
      </c>
      <c r="R2472" s="1">
        <f t="shared" si="502"/>
        <v>-1</v>
      </c>
      <c r="S2472" s="7">
        <f>IF($D2472="二本差勝",副将分析!$D$14,IF($D2472="一本差勝",副将分析!$D$15,IF($D2472="引き分け",副将分析!$D$16,IF($D2472="一本差負",副将分析!$D$17,副将分析!$D$18))))</f>
        <v>0.20800000000000002</v>
      </c>
      <c r="T2472" s="1">
        <f t="shared" si="503"/>
        <v>-1</v>
      </c>
      <c r="U2472" s="1">
        <f t="shared" si="504"/>
        <v>-1</v>
      </c>
      <c r="V2472" s="7">
        <f>IF($E2472="二本差勝",大将分析!$D$14,IF($E2472="一本差勝",大将分析!$D$15,IF($E2472="引き分け",大将分析!$D$16,IF($E2472="一本差負",大将分析!$D$17,大将分析!$D$18))))</f>
        <v>0.20800000000000002</v>
      </c>
      <c r="W2472" s="1">
        <f t="shared" si="505"/>
        <v>1</v>
      </c>
      <c r="X2472" s="1">
        <f t="shared" si="506"/>
        <v>1</v>
      </c>
    </row>
    <row r="2473" spans="1:24" x14ac:dyDescent="0.15">
      <c r="A2473" s="1" t="s">
        <v>22</v>
      </c>
      <c r="B2473" s="1" t="s">
        <v>41</v>
      </c>
      <c r="C2473" s="1" t="s">
        <v>41</v>
      </c>
      <c r="D2473" s="1" t="s">
        <v>42</v>
      </c>
      <c r="E2473" s="1" t="s">
        <v>39</v>
      </c>
      <c r="F2473" s="19">
        <f t="shared" si="494"/>
        <v>-2</v>
      </c>
      <c r="G2473" s="19">
        <f t="shared" si="495"/>
        <v>-2</v>
      </c>
      <c r="H2473" s="20">
        <f t="shared" si="496"/>
        <v>2.9239541760000019E-4</v>
      </c>
      <c r="J2473" s="7">
        <f>IF($A2473="二本差勝",先鋒分析!$D$14,IF($A2473="一本差勝",先鋒分析!$D$15,IF($A2473="引き分け",先鋒分析!$D$16,IF($A2473="一本差負",先鋒分析!$D$17,先鋒分析!$D$18))))</f>
        <v>0.26400000000000001</v>
      </c>
      <c r="K2473" s="19">
        <f t="shared" si="497"/>
        <v>0</v>
      </c>
      <c r="L2473" s="19">
        <f t="shared" si="498"/>
        <v>0</v>
      </c>
      <c r="M2473" s="7">
        <f>IF($B2473="二本差勝",次鋒分析!$D$14,IF($B2473="一本差勝",次鋒分析!$D$15,IF($B2473="引き分け",次鋒分析!$D$16,IF($B2473="一本差負",次鋒分析!$D$17,次鋒分析!$D$18))))</f>
        <v>0.20800000000000002</v>
      </c>
      <c r="N2473" s="1">
        <f t="shared" si="499"/>
        <v>-1</v>
      </c>
      <c r="O2473" s="1">
        <f t="shared" si="500"/>
        <v>-1</v>
      </c>
      <c r="P2473" s="7">
        <f>IF($C2473="二本差勝",中堅分析!$D$14,IF($C2473="一本差勝",中堅分析!$D$15,IF($C2473="引き分け",中堅分析!$D$16,IF($C2473="一本差負",中堅分析!$D$17,中堅分析!$D$18))))</f>
        <v>0.20800000000000002</v>
      </c>
      <c r="Q2473" s="1">
        <f t="shared" si="501"/>
        <v>-1</v>
      </c>
      <c r="R2473" s="1">
        <f t="shared" si="502"/>
        <v>-1</v>
      </c>
      <c r="S2473" s="7">
        <f>IF($D2473="二本差勝",副将分析!$D$14,IF($D2473="一本差勝",副将分析!$D$15,IF($D2473="引き分け",副将分析!$D$16,IF($D2473="一本差負",副将分析!$D$17,副将分析!$D$18))))</f>
        <v>0.16000000000000003</v>
      </c>
      <c r="T2473" s="1">
        <f t="shared" si="503"/>
        <v>-1</v>
      </c>
      <c r="U2473" s="1">
        <f t="shared" si="504"/>
        <v>-2</v>
      </c>
      <c r="V2473" s="7">
        <f>IF($E2473="二本差勝",大将分析!$D$14,IF($E2473="一本差勝",大将分析!$D$15,IF($E2473="引き分け",大将分析!$D$16,IF($E2473="一本差負",大将分析!$D$17,大将分析!$D$18))))</f>
        <v>0.16000000000000003</v>
      </c>
      <c r="W2473" s="1">
        <f t="shared" si="505"/>
        <v>1</v>
      </c>
      <c r="X2473" s="1">
        <f t="shared" si="506"/>
        <v>2</v>
      </c>
    </row>
    <row r="2474" spans="1:24" x14ac:dyDescent="0.15">
      <c r="A2474" s="1" t="s">
        <v>22</v>
      </c>
      <c r="B2474" s="1" t="s">
        <v>41</v>
      </c>
      <c r="C2474" s="1" t="s">
        <v>42</v>
      </c>
      <c r="D2474" s="1" t="s">
        <v>39</v>
      </c>
      <c r="E2474" s="1" t="s">
        <v>41</v>
      </c>
      <c r="F2474" s="19">
        <f t="shared" si="494"/>
        <v>-2</v>
      </c>
      <c r="G2474" s="19">
        <f t="shared" si="495"/>
        <v>-2</v>
      </c>
      <c r="H2474" s="20">
        <f t="shared" si="496"/>
        <v>2.9239541760000019E-4</v>
      </c>
      <c r="J2474" s="7">
        <f>IF($A2474="二本差勝",先鋒分析!$D$14,IF($A2474="一本差勝",先鋒分析!$D$15,IF($A2474="引き分け",先鋒分析!$D$16,IF($A2474="一本差負",先鋒分析!$D$17,先鋒分析!$D$18))))</f>
        <v>0.26400000000000001</v>
      </c>
      <c r="K2474" s="19">
        <f t="shared" si="497"/>
        <v>0</v>
      </c>
      <c r="L2474" s="19">
        <f t="shared" si="498"/>
        <v>0</v>
      </c>
      <c r="M2474" s="7">
        <f>IF($B2474="二本差勝",次鋒分析!$D$14,IF($B2474="一本差勝",次鋒分析!$D$15,IF($B2474="引き分け",次鋒分析!$D$16,IF($B2474="一本差負",次鋒分析!$D$17,次鋒分析!$D$18))))</f>
        <v>0.20800000000000002</v>
      </c>
      <c r="N2474" s="1">
        <f t="shared" si="499"/>
        <v>-1</v>
      </c>
      <c r="O2474" s="1">
        <f t="shared" si="500"/>
        <v>-1</v>
      </c>
      <c r="P2474" s="7">
        <f>IF($C2474="二本差勝",中堅分析!$D$14,IF($C2474="一本差勝",中堅分析!$D$15,IF($C2474="引き分け",中堅分析!$D$16,IF($C2474="一本差負",中堅分析!$D$17,中堅分析!$D$18))))</f>
        <v>0.16000000000000003</v>
      </c>
      <c r="Q2474" s="1">
        <f t="shared" si="501"/>
        <v>-1</v>
      </c>
      <c r="R2474" s="1">
        <f t="shared" si="502"/>
        <v>-2</v>
      </c>
      <c r="S2474" s="7">
        <f>IF($D2474="二本差勝",副将分析!$D$14,IF($D2474="一本差勝",副将分析!$D$15,IF($D2474="引き分け",副将分析!$D$16,IF($D2474="一本差負",副将分析!$D$17,副将分析!$D$18))))</f>
        <v>0.16000000000000003</v>
      </c>
      <c r="T2474" s="1">
        <f t="shared" si="503"/>
        <v>1</v>
      </c>
      <c r="U2474" s="1">
        <f t="shared" si="504"/>
        <v>2</v>
      </c>
      <c r="V2474" s="7">
        <f>IF($E2474="二本差勝",大将分析!$D$14,IF($E2474="一本差勝",大将分析!$D$15,IF($E2474="引き分け",大将分析!$D$16,IF($E2474="一本差負",大将分析!$D$17,大将分析!$D$18))))</f>
        <v>0.20800000000000002</v>
      </c>
      <c r="W2474" s="1">
        <f t="shared" si="505"/>
        <v>-1</v>
      </c>
      <c r="X2474" s="1">
        <f t="shared" si="506"/>
        <v>-1</v>
      </c>
    </row>
    <row r="2475" spans="1:24" x14ac:dyDescent="0.15">
      <c r="A2475" s="1" t="s">
        <v>22</v>
      </c>
      <c r="B2475" s="1" t="s">
        <v>41</v>
      </c>
      <c r="C2475" s="1" t="s">
        <v>42</v>
      </c>
      <c r="D2475" s="1" t="s">
        <v>41</v>
      </c>
      <c r="E2475" s="1" t="s">
        <v>39</v>
      </c>
      <c r="F2475" s="19">
        <f t="shared" si="494"/>
        <v>-2</v>
      </c>
      <c r="G2475" s="19">
        <f t="shared" si="495"/>
        <v>-2</v>
      </c>
      <c r="H2475" s="20">
        <f t="shared" si="496"/>
        <v>2.9239541760000019E-4</v>
      </c>
      <c r="J2475" s="7">
        <f>IF($A2475="二本差勝",先鋒分析!$D$14,IF($A2475="一本差勝",先鋒分析!$D$15,IF($A2475="引き分け",先鋒分析!$D$16,IF($A2475="一本差負",先鋒分析!$D$17,先鋒分析!$D$18))))</f>
        <v>0.26400000000000001</v>
      </c>
      <c r="K2475" s="19">
        <f t="shared" si="497"/>
        <v>0</v>
      </c>
      <c r="L2475" s="19">
        <f t="shared" si="498"/>
        <v>0</v>
      </c>
      <c r="M2475" s="7">
        <f>IF($B2475="二本差勝",次鋒分析!$D$14,IF($B2475="一本差勝",次鋒分析!$D$15,IF($B2475="引き分け",次鋒分析!$D$16,IF($B2475="一本差負",次鋒分析!$D$17,次鋒分析!$D$18))))</f>
        <v>0.20800000000000002</v>
      </c>
      <c r="N2475" s="1">
        <f t="shared" si="499"/>
        <v>-1</v>
      </c>
      <c r="O2475" s="1">
        <f t="shared" si="500"/>
        <v>-1</v>
      </c>
      <c r="P2475" s="7">
        <f>IF($C2475="二本差勝",中堅分析!$D$14,IF($C2475="一本差勝",中堅分析!$D$15,IF($C2475="引き分け",中堅分析!$D$16,IF($C2475="一本差負",中堅分析!$D$17,中堅分析!$D$18))))</f>
        <v>0.16000000000000003</v>
      </c>
      <c r="Q2475" s="1">
        <f t="shared" si="501"/>
        <v>-1</v>
      </c>
      <c r="R2475" s="1">
        <f t="shared" si="502"/>
        <v>-2</v>
      </c>
      <c r="S2475" s="7">
        <f>IF($D2475="二本差勝",副将分析!$D$14,IF($D2475="一本差勝",副将分析!$D$15,IF($D2475="引き分け",副将分析!$D$16,IF($D2475="一本差負",副将分析!$D$17,副将分析!$D$18))))</f>
        <v>0.20800000000000002</v>
      </c>
      <c r="T2475" s="1">
        <f t="shared" si="503"/>
        <v>-1</v>
      </c>
      <c r="U2475" s="1">
        <f t="shared" si="504"/>
        <v>-1</v>
      </c>
      <c r="V2475" s="7">
        <f>IF($E2475="二本差勝",大将分析!$D$14,IF($E2475="一本差勝",大将分析!$D$15,IF($E2475="引き分け",大将分析!$D$16,IF($E2475="一本差負",大将分析!$D$17,大将分析!$D$18))))</f>
        <v>0.16000000000000003</v>
      </c>
      <c r="W2475" s="1">
        <f t="shared" si="505"/>
        <v>1</v>
      </c>
      <c r="X2475" s="1">
        <f t="shared" si="506"/>
        <v>2</v>
      </c>
    </row>
    <row r="2476" spans="1:24" x14ac:dyDescent="0.15">
      <c r="A2476" s="1" t="s">
        <v>22</v>
      </c>
      <c r="B2476" s="1" t="s">
        <v>42</v>
      </c>
      <c r="C2476" s="1" t="s">
        <v>39</v>
      </c>
      <c r="D2476" s="1" t="s">
        <v>41</v>
      </c>
      <c r="E2476" s="1" t="s">
        <v>41</v>
      </c>
      <c r="F2476" s="19">
        <f t="shared" si="494"/>
        <v>-2</v>
      </c>
      <c r="G2476" s="19">
        <f t="shared" si="495"/>
        <v>-2</v>
      </c>
      <c r="H2476" s="20">
        <f t="shared" si="496"/>
        <v>2.9239541760000019E-4</v>
      </c>
      <c r="J2476" s="7">
        <f>IF($A2476="二本差勝",先鋒分析!$D$14,IF($A2476="一本差勝",先鋒分析!$D$15,IF($A2476="引き分け",先鋒分析!$D$16,IF($A2476="一本差負",先鋒分析!$D$17,先鋒分析!$D$18))))</f>
        <v>0.26400000000000001</v>
      </c>
      <c r="K2476" s="19">
        <f t="shared" si="497"/>
        <v>0</v>
      </c>
      <c r="L2476" s="19">
        <f t="shared" si="498"/>
        <v>0</v>
      </c>
      <c r="M2476" s="7">
        <f>IF($B2476="二本差勝",次鋒分析!$D$14,IF($B2476="一本差勝",次鋒分析!$D$15,IF($B2476="引き分け",次鋒分析!$D$16,IF($B2476="一本差負",次鋒分析!$D$17,次鋒分析!$D$18))))</f>
        <v>0.16000000000000003</v>
      </c>
      <c r="N2476" s="1">
        <f t="shared" si="499"/>
        <v>-1</v>
      </c>
      <c r="O2476" s="1">
        <f t="shared" si="500"/>
        <v>-2</v>
      </c>
      <c r="P2476" s="7">
        <f>IF($C2476="二本差勝",中堅分析!$D$14,IF($C2476="一本差勝",中堅分析!$D$15,IF($C2476="引き分け",中堅分析!$D$16,IF($C2476="一本差負",中堅分析!$D$17,中堅分析!$D$18))))</f>
        <v>0.16000000000000003</v>
      </c>
      <c r="Q2476" s="1">
        <f t="shared" si="501"/>
        <v>1</v>
      </c>
      <c r="R2476" s="1">
        <f t="shared" si="502"/>
        <v>2</v>
      </c>
      <c r="S2476" s="7">
        <f>IF($D2476="二本差勝",副将分析!$D$14,IF($D2476="一本差勝",副将分析!$D$15,IF($D2476="引き分け",副将分析!$D$16,IF($D2476="一本差負",副将分析!$D$17,副将分析!$D$18))))</f>
        <v>0.20800000000000002</v>
      </c>
      <c r="T2476" s="1">
        <f t="shared" si="503"/>
        <v>-1</v>
      </c>
      <c r="U2476" s="1">
        <f t="shared" si="504"/>
        <v>-1</v>
      </c>
      <c r="V2476" s="7">
        <f>IF($E2476="二本差勝",大将分析!$D$14,IF($E2476="一本差勝",大将分析!$D$15,IF($E2476="引き分け",大将分析!$D$16,IF($E2476="一本差負",大将分析!$D$17,大将分析!$D$18))))</f>
        <v>0.20800000000000002</v>
      </c>
      <c r="W2476" s="1">
        <f t="shared" si="505"/>
        <v>-1</v>
      </c>
      <c r="X2476" s="1">
        <f t="shared" si="506"/>
        <v>-1</v>
      </c>
    </row>
    <row r="2477" spans="1:24" x14ac:dyDescent="0.15">
      <c r="A2477" s="1" t="s">
        <v>22</v>
      </c>
      <c r="B2477" s="1" t="s">
        <v>42</v>
      </c>
      <c r="C2477" s="1" t="s">
        <v>41</v>
      </c>
      <c r="D2477" s="1" t="s">
        <v>39</v>
      </c>
      <c r="E2477" s="1" t="s">
        <v>41</v>
      </c>
      <c r="F2477" s="19">
        <f t="shared" si="494"/>
        <v>-2</v>
      </c>
      <c r="G2477" s="19">
        <f t="shared" si="495"/>
        <v>-2</v>
      </c>
      <c r="H2477" s="20">
        <f t="shared" si="496"/>
        <v>2.9239541760000019E-4</v>
      </c>
      <c r="J2477" s="7">
        <f>IF($A2477="二本差勝",先鋒分析!$D$14,IF($A2477="一本差勝",先鋒分析!$D$15,IF($A2477="引き分け",先鋒分析!$D$16,IF($A2477="一本差負",先鋒分析!$D$17,先鋒分析!$D$18))))</f>
        <v>0.26400000000000001</v>
      </c>
      <c r="K2477" s="19">
        <f t="shared" si="497"/>
        <v>0</v>
      </c>
      <c r="L2477" s="19">
        <f t="shared" si="498"/>
        <v>0</v>
      </c>
      <c r="M2477" s="7">
        <f>IF($B2477="二本差勝",次鋒分析!$D$14,IF($B2477="一本差勝",次鋒分析!$D$15,IF($B2477="引き分け",次鋒分析!$D$16,IF($B2477="一本差負",次鋒分析!$D$17,次鋒分析!$D$18))))</f>
        <v>0.16000000000000003</v>
      </c>
      <c r="N2477" s="1">
        <f t="shared" si="499"/>
        <v>-1</v>
      </c>
      <c r="O2477" s="1">
        <f t="shared" si="500"/>
        <v>-2</v>
      </c>
      <c r="P2477" s="7">
        <f>IF($C2477="二本差勝",中堅分析!$D$14,IF($C2477="一本差勝",中堅分析!$D$15,IF($C2477="引き分け",中堅分析!$D$16,IF($C2477="一本差負",中堅分析!$D$17,中堅分析!$D$18))))</f>
        <v>0.20800000000000002</v>
      </c>
      <c r="Q2477" s="1">
        <f t="shared" si="501"/>
        <v>-1</v>
      </c>
      <c r="R2477" s="1">
        <f t="shared" si="502"/>
        <v>-1</v>
      </c>
      <c r="S2477" s="7">
        <f>IF($D2477="二本差勝",副将分析!$D$14,IF($D2477="一本差勝",副将分析!$D$15,IF($D2477="引き分け",副将分析!$D$16,IF($D2477="一本差負",副将分析!$D$17,副将分析!$D$18))))</f>
        <v>0.16000000000000003</v>
      </c>
      <c r="T2477" s="1">
        <f t="shared" si="503"/>
        <v>1</v>
      </c>
      <c r="U2477" s="1">
        <f t="shared" si="504"/>
        <v>2</v>
      </c>
      <c r="V2477" s="7">
        <f>IF($E2477="二本差勝",大将分析!$D$14,IF($E2477="一本差勝",大将分析!$D$15,IF($E2477="引き分け",大将分析!$D$16,IF($E2477="一本差負",大将分析!$D$17,大将分析!$D$18))))</f>
        <v>0.20800000000000002</v>
      </c>
      <c r="W2477" s="1">
        <f t="shared" si="505"/>
        <v>-1</v>
      </c>
      <c r="X2477" s="1">
        <f t="shared" si="506"/>
        <v>-1</v>
      </c>
    </row>
    <row r="2478" spans="1:24" x14ac:dyDescent="0.15">
      <c r="A2478" s="1" t="s">
        <v>22</v>
      </c>
      <c r="B2478" s="1" t="s">
        <v>42</v>
      </c>
      <c r="C2478" s="1" t="s">
        <v>41</v>
      </c>
      <c r="D2478" s="1" t="s">
        <v>41</v>
      </c>
      <c r="E2478" s="1" t="s">
        <v>39</v>
      </c>
      <c r="F2478" s="19">
        <f t="shared" si="494"/>
        <v>-2</v>
      </c>
      <c r="G2478" s="19">
        <f t="shared" si="495"/>
        <v>-2</v>
      </c>
      <c r="H2478" s="20">
        <f t="shared" si="496"/>
        <v>2.9239541760000024E-4</v>
      </c>
      <c r="J2478" s="7">
        <f>IF($A2478="二本差勝",先鋒分析!$D$14,IF($A2478="一本差勝",先鋒分析!$D$15,IF($A2478="引き分け",先鋒分析!$D$16,IF($A2478="一本差負",先鋒分析!$D$17,先鋒分析!$D$18))))</f>
        <v>0.26400000000000001</v>
      </c>
      <c r="K2478" s="19">
        <f t="shared" si="497"/>
        <v>0</v>
      </c>
      <c r="L2478" s="19">
        <f t="shared" si="498"/>
        <v>0</v>
      </c>
      <c r="M2478" s="7">
        <f>IF($B2478="二本差勝",次鋒分析!$D$14,IF($B2478="一本差勝",次鋒分析!$D$15,IF($B2478="引き分け",次鋒分析!$D$16,IF($B2478="一本差負",次鋒分析!$D$17,次鋒分析!$D$18))))</f>
        <v>0.16000000000000003</v>
      </c>
      <c r="N2478" s="1">
        <f t="shared" si="499"/>
        <v>-1</v>
      </c>
      <c r="O2478" s="1">
        <f t="shared" si="500"/>
        <v>-2</v>
      </c>
      <c r="P2478" s="7">
        <f>IF($C2478="二本差勝",中堅分析!$D$14,IF($C2478="一本差勝",中堅分析!$D$15,IF($C2478="引き分け",中堅分析!$D$16,IF($C2478="一本差負",中堅分析!$D$17,中堅分析!$D$18))))</f>
        <v>0.20800000000000002</v>
      </c>
      <c r="Q2478" s="1">
        <f t="shared" si="501"/>
        <v>-1</v>
      </c>
      <c r="R2478" s="1">
        <f t="shared" si="502"/>
        <v>-1</v>
      </c>
      <c r="S2478" s="7">
        <f>IF($D2478="二本差勝",副将分析!$D$14,IF($D2478="一本差勝",副将分析!$D$15,IF($D2478="引き分け",副将分析!$D$16,IF($D2478="一本差負",副将分析!$D$17,副将分析!$D$18))))</f>
        <v>0.20800000000000002</v>
      </c>
      <c r="T2478" s="1">
        <f t="shared" si="503"/>
        <v>-1</v>
      </c>
      <c r="U2478" s="1">
        <f t="shared" si="504"/>
        <v>-1</v>
      </c>
      <c r="V2478" s="7">
        <f>IF($E2478="二本差勝",大将分析!$D$14,IF($E2478="一本差勝",大将分析!$D$15,IF($E2478="引き分け",大将分析!$D$16,IF($E2478="一本差負",大将分析!$D$17,大将分析!$D$18))))</f>
        <v>0.16000000000000003</v>
      </c>
      <c r="W2478" s="1">
        <f t="shared" si="505"/>
        <v>1</v>
      </c>
      <c r="X2478" s="1">
        <f t="shared" si="506"/>
        <v>2</v>
      </c>
    </row>
    <row r="2479" spans="1:24" x14ac:dyDescent="0.15">
      <c r="A2479" s="1" t="s">
        <v>41</v>
      </c>
      <c r="B2479" s="1" t="s">
        <v>39</v>
      </c>
      <c r="C2479" s="1" t="s">
        <v>22</v>
      </c>
      <c r="D2479" s="1" t="s">
        <v>41</v>
      </c>
      <c r="E2479" s="1" t="s">
        <v>42</v>
      </c>
      <c r="F2479" s="19">
        <f t="shared" si="494"/>
        <v>-2</v>
      </c>
      <c r="G2479" s="19">
        <f t="shared" si="495"/>
        <v>-2</v>
      </c>
      <c r="H2479" s="20">
        <f t="shared" si="496"/>
        <v>2.9239541760000019E-4</v>
      </c>
      <c r="J2479" s="7">
        <f>IF($A2479="二本差勝",先鋒分析!$D$14,IF($A2479="一本差勝",先鋒分析!$D$15,IF($A2479="引き分け",先鋒分析!$D$16,IF($A2479="一本差負",先鋒分析!$D$17,先鋒分析!$D$18))))</f>
        <v>0.20800000000000002</v>
      </c>
      <c r="K2479" s="19">
        <f t="shared" si="497"/>
        <v>-1</v>
      </c>
      <c r="L2479" s="19">
        <f t="shared" si="498"/>
        <v>-1</v>
      </c>
      <c r="M2479" s="7">
        <f>IF($B2479="二本差勝",次鋒分析!$D$14,IF($B2479="一本差勝",次鋒分析!$D$15,IF($B2479="引き分け",次鋒分析!$D$16,IF($B2479="一本差負",次鋒分析!$D$17,次鋒分析!$D$18))))</f>
        <v>0.16000000000000003</v>
      </c>
      <c r="N2479" s="1">
        <f t="shared" si="499"/>
        <v>1</v>
      </c>
      <c r="O2479" s="1">
        <f t="shared" si="500"/>
        <v>2</v>
      </c>
      <c r="P2479" s="7">
        <f>IF($C2479="二本差勝",中堅分析!$D$14,IF($C2479="一本差勝",中堅分析!$D$15,IF($C2479="引き分け",中堅分析!$D$16,IF($C2479="一本差負",中堅分析!$D$17,中堅分析!$D$18))))</f>
        <v>0.26400000000000001</v>
      </c>
      <c r="Q2479" s="1">
        <f t="shared" si="501"/>
        <v>0</v>
      </c>
      <c r="R2479" s="1">
        <f t="shared" si="502"/>
        <v>0</v>
      </c>
      <c r="S2479" s="7">
        <f>IF($D2479="二本差勝",副将分析!$D$14,IF($D2479="一本差勝",副将分析!$D$15,IF($D2479="引き分け",副将分析!$D$16,IF($D2479="一本差負",副将分析!$D$17,副将分析!$D$18))))</f>
        <v>0.20800000000000002</v>
      </c>
      <c r="T2479" s="1">
        <f t="shared" si="503"/>
        <v>-1</v>
      </c>
      <c r="U2479" s="1">
        <f t="shared" si="504"/>
        <v>-1</v>
      </c>
      <c r="V2479" s="7">
        <f>IF($E2479="二本差勝",大将分析!$D$14,IF($E2479="一本差勝",大将分析!$D$15,IF($E2479="引き分け",大将分析!$D$16,IF($E2479="一本差負",大将分析!$D$17,大将分析!$D$18))))</f>
        <v>0.16000000000000003</v>
      </c>
      <c r="W2479" s="1">
        <f t="shared" si="505"/>
        <v>-1</v>
      </c>
      <c r="X2479" s="1">
        <f t="shared" si="506"/>
        <v>-2</v>
      </c>
    </row>
    <row r="2480" spans="1:24" x14ac:dyDescent="0.15">
      <c r="A2480" s="1" t="s">
        <v>41</v>
      </c>
      <c r="B2480" s="1" t="s">
        <v>39</v>
      </c>
      <c r="C2480" s="1" t="s">
        <v>22</v>
      </c>
      <c r="D2480" s="1" t="s">
        <v>42</v>
      </c>
      <c r="E2480" s="1" t="s">
        <v>41</v>
      </c>
      <c r="F2480" s="19">
        <f t="shared" si="494"/>
        <v>-2</v>
      </c>
      <c r="G2480" s="19">
        <f t="shared" si="495"/>
        <v>-2</v>
      </c>
      <c r="H2480" s="20">
        <f t="shared" si="496"/>
        <v>2.9239541760000019E-4</v>
      </c>
      <c r="J2480" s="7">
        <f>IF($A2480="二本差勝",先鋒分析!$D$14,IF($A2480="一本差勝",先鋒分析!$D$15,IF($A2480="引き分け",先鋒分析!$D$16,IF($A2480="一本差負",先鋒分析!$D$17,先鋒分析!$D$18))))</f>
        <v>0.20800000000000002</v>
      </c>
      <c r="K2480" s="19">
        <f t="shared" si="497"/>
        <v>-1</v>
      </c>
      <c r="L2480" s="19">
        <f t="shared" si="498"/>
        <v>-1</v>
      </c>
      <c r="M2480" s="7">
        <f>IF($B2480="二本差勝",次鋒分析!$D$14,IF($B2480="一本差勝",次鋒分析!$D$15,IF($B2480="引き分け",次鋒分析!$D$16,IF($B2480="一本差負",次鋒分析!$D$17,次鋒分析!$D$18))))</f>
        <v>0.16000000000000003</v>
      </c>
      <c r="N2480" s="1">
        <f t="shared" si="499"/>
        <v>1</v>
      </c>
      <c r="O2480" s="1">
        <f t="shared" si="500"/>
        <v>2</v>
      </c>
      <c r="P2480" s="7">
        <f>IF($C2480="二本差勝",中堅分析!$D$14,IF($C2480="一本差勝",中堅分析!$D$15,IF($C2480="引き分け",中堅分析!$D$16,IF($C2480="一本差負",中堅分析!$D$17,中堅分析!$D$18))))</f>
        <v>0.26400000000000001</v>
      </c>
      <c r="Q2480" s="1">
        <f t="shared" si="501"/>
        <v>0</v>
      </c>
      <c r="R2480" s="1">
        <f t="shared" si="502"/>
        <v>0</v>
      </c>
      <c r="S2480" s="7">
        <f>IF($D2480="二本差勝",副将分析!$D$14,IF($D2480="一本差勝",副将分析!$D$15,IF($D2480="引き分け",副将分析!$D$16,IF($D2480="一本差負",副将分析!$D$17,副将分析!$D$18))))</f>
        <v>0.16000000000000003</v>
      </c>
      <c r="T2480" s="1">
        <f t="shared" si="503"/>
        <v>-1</v>
      </c>
      <c r="U2480" s="1">
        <f t="shared" si="504"/>
        <v>-2</v>
      </c>
      <c r="V2480" s="7">
        <f>IF($E2480="二本差勝",大将分析!$D$14,IF($E2480="一本差勝",大将分析!$D$15,IF($E2480="引き分け",大将分析!$D$16,IF($E2480="一本差負",大将分析!$D$17,大将分析!$D$18))))</f>
        <v>0.20800000000000002</v>
      </c>
      <c r="W2480" s="1">
        <f t="shared" si="505"/>
        <v>-1</v>
      </c>
      <c r="X2480" s="1">
        <f t="shared" si="506"/>
        <v>-1</v>
      </c>
    </row>
    <row r="2481" spans="1:24" x14ac:dyDescent="0.15">
      <c r="A2481" s="1" t="s">
        <v>41</v>
      </c>
      <c r="B2481" s="1" t="s">
        <v>39</v>
      </c>
      <c r="C2481" s="1" t="s">
        <v>41</v>
      </c>
      <c r="D2481" s="1" t="s">
        <v>22</v>
      </c>
      <c r="E2481" s="1" t="s">
        <v>42</v>
      </c>
      <c r="F2481" s="19">
        <f t="shared" si="494"/>
        <v>-2</v>
      </c>
      <c r="G2481" s="19">
        <f t="shared" si="495"/>
        <v>-2</v>
      </c>
      <c r="H2481" s="20">
        <f t="shared" si="496"/>
        <v>2.9239541760000019E-4</v>
      </c>
      <c r="J2481" s="7">
        <f>IF($A2481="二本差勝",先鋒分析!$D$14,IF($A2481="一本差勝",先鋒分析!$D$15,IF($A2481="引き分け",先鋒分析!$D$16,IF($A2481="一本差負",先鋒分析!$D$17,先鋒分析!$D$18))))</f>
        <v>0.20800000000000002</v>
      </c>
      <c r="K2481" s="19">
        <f t="shared" si="497"/>
        <v>-1</v>
      </c>
      <c r="L2481" s="19">
        <f t="shared" si="498"/>
        <v>-1</v>
      </c>
      <c r="M2481" s="7">
        <f>IF($B2481="二本差勝",次鋒分析!$D$14,IF($B2481="一本差勝",次鋒分析!$D$15,IF($B2481="引き分け",次鋒分析!$D$16,IF($B2481="一本差負",次鋒分析!$D$17,次鋒分析!$D$18))))</f>
        <v>0.16000000000000003</v>
      </c>
      <c r="N2481" s="1">
        <f t="shared" si="499"/>
        <v>1</v>
      </c>
      <c r="O2481" s="1">
        <f t="shared" si="500"/>
        <v>2</v>
      </c>
      <c r="P2481" s="7">
        <f>IF($C2481="二本差勝",中堅分析!$D$14,IF($C2481="一本差勝",中堅分析!$D$15,IF($C2481="引き分け",中堅分析!$D$16,IF($C2481="一本差負",中堅分析!$D$17,中堅分析!$D$18))))</f>
        <v>0.20800000000000002</v>
      </c>
      <c r="Q2481" s="1">
        <f t="shared" si="501"/>
        <v>-1</v>
      </c>
      <c r="R2481" s="1">
        <f t="shared" si="502"/>
        <v>-1</v>
      </c>
      <c r="S2481" s="7">
        <f>IF($D2481="二本差勝",副将分析!$D$14,IF($D2481="一本差勝",副将分析!$D$15,IF($D2481="引き分け",副将分析!$D$16,IF($D2481="一本差負",副将分析!$D$17,副将分析!$D$18))))</f>
        <v>0.26400000000000001</v>
      </c>
      <c r="T2481" s="1">
        <f t="shared" si="503"/>
        <v>0</v>
      </c>
      <c r="U2481" s="1">
        <f t="shared" si="504"/>
        <v>0</v>
      </c>
      <c r="V2481" s="7">
        <f>IF($E2481="二本差勝",大将分析!$D$14,IF($E2481="一本差勝",大将分析!$D$15,IF($E2481="引き分け",大将分析!$D$16,IF($E2481="一本差負",大将分析!$D$17,大将分析!$D$18))))</f>
        <v>0.16000000000000003</v>
      </c>
      <c r="W2481" s="1">
        <f t="shared" si="505"/>
        <v>-1</v>
      </c>
      <c r="X2481" s="1">
        <f t="shared" si="506"/>
        <v>-2</v>
      </c>
    </row>
    <row r="2482" spans="1:24" x14ac:dyDescent="0.15">
      <c r="A2482" s="1" t="s">
        <v>41</v>
      </c>
      <c r="B2482" s="1" t="s">
        <v>39</v>
      </c>
      <c r="C2482" s="1" t="s">
        <v>41</v>
      </c>
      <c r="D2482" s="1" t="s">
        <v>42</v>
      </c>
      <c r="E2482" s="1" t="s">
        <v>22</v>
      </c>
      <c r="F2482" s="19">
        <f t="shared" si="494"/>
        <v>-2</v>
      </c>
      <c r="G2482" s="19">
        <f t="shared" si="495"/>
        <v>-2</v>
      </c>
      <c r="H2482" s="20">
        <f t="shared" si="496"/>
        <v>2.9239541760000024E-4</v>
      </c>
      <c r="J2482" s="7">
        <f>IF($A2482="二本差勝",先鋒分析!$D$14,IF($A2482="一本差勝",先鋒分析!$D$15,IF($A2482="引き分け",先鋒分析!$D$16,IF($A2482="一本差負",先鋒分析!$D$17,先鋒分析!$D$18))))</f>
        <v>0.20800000000000002</v>
      </c>
      <c r="K2482" s="19">
        <f t="shared" si="497"/>
        <v>-1</v>
      </c>
      <c r="L2482" s="19">
        <f t="shared" si="498"/>
        <v>-1</v>
      </c>
      <c r="M2482" s="7">
        <f>IF($B2482="二本差勝",次鋒分析!$D$14,IF($B2482="一本差勝",次鋒分析!$D$15,IF($B2482="引き分け",次鋒分析!$D$16,IF($B2482="一本差負",次鋒分析!$D$17,次鋒分析!$D$18))))</f>
        <v>0.16000000000000003</v>
      </c>
      <c r="N2482" s="1">
        <f t="shared" si="499"/>
        <v>1</v>
      </c>
      <c r="O2482" s="1">
        <f t="shared" si="500"/>
        <v>2</v>
      </c>
      <c r="P2482" s="7">
        <f>IF($C2482="二本差勝",中堅分析!$D$14,IF($C2482="一本差勝",中堅分析!$D$15,IF($C2482="引き分け",中堅分析!$D$16,IF($C2482="一本差負",中堅分析!$D$17,中堅分析!$D$18))))</f>
        <v>0.20800000000000002</v>
      </c>
      <c r="Q2482" s="1">
        <f t="shared" si="501"/>
        <v>-1</v>
      </c>
      <c r="R2482" s="1">
        <f t="shared" si="502"/>
        <v>-1</v>
      </c>
      <c r="S2482" s="7">
        <f>IF($D2482="二本差勝",副将分析!$D$14,IF($D2482="一本差勝",副将分析!$D$15,IF($D2482="引き分け",副将分析!$D$16,IF($D2482="一本差負",副将分析!$D$17,副将分析!$D$18))))</f>
        <v>0.16000000000000003</v>
      </c>
      <c r="T2482" s="1">
        <f t="shared" si="503"/>
        <v>-1</v>
      </c>
      <c r="U2482" s="1">
        <f t="shared" si="504"/>
        <v>-2</v>
      </c>
      <c r="V2482" s="7">
        <f>IF($E2482="二本差勝",大将分析!$D$14,IF($E2482="一本差勝",大将分析!$D$15,IF($E2482="引き分け",大将分析!$D$16,IF($E2482="一本差負",大将分析!$D$17,大将分析!$D$18))))</f>
        <v>0.26400000000000001</v>
      </c>
      <c r="W2482" s="1">
        <f t="shared" si="505"/>
        <v>0</v>
      </c>
      <c r="X2482" s="1">
        <f t="shared" si="506"/>
        <v>0</v>
      </c>
    </row>
    <row r="2483" spans="1:24" x14ac:dyDescent="0.15">
      <c r="A2483" s="1" t="s">
        <v>41</v>
      </c>
      <c r="B2483" s="1" t="s">
        <v>39</v>
      </c>
      <c r="C2483" s="1" t="s">
        <v>42</v>
      </c>
      <c r="D2483" s="1" t="s">
        <v>22</v>
      </c>
      <c r="E2483" s="1" t="s">
        <v>41</v>
      </c>
      <c r="F2483" s="19">
        <f t="shared" si="494"/>
        <v>-2</v>
      </c>
      <c r="G2483" s="19">
        <f t="shared" si="495"/>
        <v>-2</v>
      </c>
      <c r="H2483" s="20">
        <f t="shared" si="496"/>
        <v>2.9239541760000019E-4</v>
      </c>
      <c r="J2483" s="7">
        <f>IF($A2483="二本差勝",先鋒分析!$D$14,IF($A2483="一本差勝",先鋒分析!$D$15,IF($A2483="引き分け",先鋒分析!$D$16,IF($A2483="一本差負",先鋒分析!$D$17,先鋒分析!$D$18))))</f>
        <v>0.20800000000000002</v>
      </c>
      <c r="K2483" s="19">
        <f t="shared" si="497"/>
        <v>-1</v>
      </c>
      <c r="L2483" s="19">
        <f t="shared" si="498"/>
        <v>-1</v>
      </c>
      <c r="M2483" s="7">
        <f>IF($B2483="二本差勝",次鋒分析!$D$14,IF($B2483="一本差勝",次鋒分析!$D$15,IF($B2483="引き分け",次鋒分析!$D$16,IF($B2483="一本差負",次鋒分析!$D$17,次鋒分析!$D$18))))</f>
        <v>0.16000000000000003</v>
      </c>
      <c r="N2483" s="1">
        <f t="shared" si="499"/>
        <v>1</v>
      </c>
      <c r="O2483" s="1">
        <f t="shared" si="500"/>
        <v>2</v>
      </c>
      <c r="P2483" s="7">
        <f>IF($C2483="二本差勝",中堅分析!$D$14,IF($C2483="一本差勝",中堅分析!$D$15,IF($C2483="引き分け",中堅分析!$D$16,IF($C2483="一本差負",中堅分析!$D$17,中堅分析!$D$18))))</f>
        <v>0.16000000000000003</v>
      </c>
      <c r="Q2483" s="1">
        <f t="shared" si="501"/>
        <v>-1</v>
      </c>
      <c r="R2483" s="1">
        <f t="shared" si="502"/>
        <v>-2</v>
      </c>
      <c r="S2483" s="7">
        <f>IF($D2483="二本差勝",副将分析!$D$14,IF($D2483="一本差勝",副将分析!$D$15,IF($D2483="引き分け",副将分析!$D$16,IF($D2483="一本差負",副将分析!$D$17,副将分析!$D$18))))</f>
        <v>0.26400000000000001</v>
      </c>
      <c r="T2483" s="1">
        <f t="shared" si="503"/>
        <v>0</v>
      </c>
      <c r="U2483" s="1">
        <f t="shared" si="504"/>
        <v>0</v>
      </c>
      <c r="V2483" s="7">
        <f>IF($E2483="二本差勝",大将分析!$D$14,IF($E2483="一本差勝",大将分析!$D$15,IF($E2483="引き分け",大将分析!$D$16,IF($E2483="一本差負",大将分析!$D$17,大将分析!$D$18))))</f>
        <v>0.20800000000000002</v>
      </c>
      <c r="W2483" s="1">
        <f t="shared" si="505"/>
        <v>-1</v>
      </c>
      <c r="X2483" s="1">
        <f t="shared" si="506"/>
        <v>-1</v>
      </c>
    </row>
    <row r="2484" spans="1:24" x14ac:dyDescent="0.15">
      <c r="A2484" s="1" t="s">
        <v>41</v>
      </c>
      <c r="B2484" s="1" t="s">
        <v>39</v>
      </c>
      <c r="C2484" s="1" t="s">
        <v>42</v>
      </c>
      <c r="D2484" s="1" t="s">
        <v>41</v>
      </c>
      <c r="E2484" s="1" t="s">
        <v>22</v>
      </c>
      <c r="F2484" s="19">
        <f t="shared" si="494"/>
        <v>-2</v>
      </c>
      <c r="G2484" s="19">
        <f t="shared" si="495"/>
        <v>-2</v>
      </c>
      <c r="H2484" s="20">
        <f t="shared" si="496"/>
        <v>2.9239541760000019E-4</v>
      </c>
      <c r="J2484" s="7">
        <f>IF($A2484="二本差勝",先鋒分析!$D$14,IF($A2484="一本差勝",先鋒分析!$D$15,IF($A2484="引き分け",先鋒分析!$D$16,IF($A2484="一本差負",先鋒分析!$D$17,先鋒分析!$D$18))))</f>
        <v>0.20800000000000002</v>
      </c>
      <c r="K2484" s="19">
        <f t="shared" si="497"/>
        <v>-1</v>
      </c>
      <c r="L2484" s="19">
        <f t="shared" si="498"/>
        <v>-1</v>
      </c>
      <c r="M2484" s="7">
        <f>IF($B2484="二本差勝",次鋒分析!$D$14,IF($B2484="一本差勝",次鋒分析!$D$15,IF($B2484="引き分け",次鋒分析!$D$16,IF($B2484="一本差負",次鋒分析!$D$17,次鋒分析!$D$18))))</f>
        <v>0.16000000000000003</v>
      </c>
      <c r="N2484" s="1">
        <f t="shared" si="499"/>
        <v>1</v>
      </c>
      <c r="O2484" s="1">
        <f t="shared" si="500"/>
        <v>2</v>
      </c>
      <c r="P2484" s="7">
        <f>IF($C2484="二本差勝",中堅分析!$D$14,IF($C2484="一本差勝",中堅分析!$D$15,IF($C2484="引き分け",中堅分析!$D$16,IF($C2484="一本差負",中堅分析!$D$17,中堅分析!$D$18))))</f>
        <v>0.16000000000000003</v>
      </c>
      <c r="Q2484" s="1">
        <f t="shared" si="501"/>
        <v>-1</v>
      </c>
      <c r="R2484" s="1">
        <f t="shared" si="502"/>
        <v>-2</v>
      </c>
      <c r="S2484" s="7">
        <f>IF($D2484="二本差勝",副将分析!$D$14,IF($D2484="一本差勝",副将分析!$D$15,IF($D2484="引き分け",副将分析!$D$16,IF($D2484="一本差負",副将分析!$D$17,副将分析!$D$18))))</f>
        <v>0.20800000000000002</v>
      </c>
      <c r="T2484" s="1">
        <f t="shared" si="503"/>
        <v>-1</v>
      </c>
      <c r="U2484" s="1">
        <f t="shared" si="504"/>
        <v>-1</v>
      </c>
      <c r="V2484" s="7">
        <f>IF($E2484="二本差勝",大将分析!$D$14,IF($E2484="一本差勝",大将分析!$D$15,IF($E2484="引き分け",大将分析!$D$16,IF($E2484="一本差負",大将分析!$D$17,大将分析!$D$18))))</f>
        <v>0.26400000000000001</v>
      </c>
      <c r="W2484" s="1">
        <f t="shared" si="505"/>
        <v>0</v>
      </c>
      <c r="X2484" s="1">
        <f t="shared" si="506"/>
        <v>0</v>
      </c>
    </row>
    <row r="2485" spans="1:24" x14ac:dyDescent="0.15">
      <c r="A2485" s="1" t="s">
        <v>41</v>
      </c>
      <c r="B2485" s="1" t="s">
        <v>40</v>
      </c>
      <c r="C2485" s="1" t="s">
        <v>22</v>
      </c>
      <c r="D2485" s="1" t="s">
        <v>41</v>
      </c>
      <c r="E2485" s="1" t="s">
        <v>41</v>
      </c>
      <c r="F2485" s="19">
        <f t="shared" si="494"/>
        <v>-2</v>
      </c>
      <c r="G2485" s="19">
        <f t="shared" si="495"/>
        <v>-2</v>
      </c>
      <c r="H2485" s="20">
        <f t="shared" si="496"/>
        <v>4.9414825574400033E-4</v>
      </c>
      <c r="J2485" s="7">
        <f>IF($A2485="二本差勝",先鋒分析!$D$14,IF($A2485="一本差勝",先鋒分析!$D$15,IF($A2485="引き分け",先鋒分析!$D$16,IF($A2485="一本差負",先鋒分析!$D$17,先鋒分析!$D$18))))</f>
        <v>0.20800000000000002</v>
      </c>
      <c r="K2485" s="19">
        <f t="shared" si="497"/>
        <v>-1</v>
      </c>
      <c r="L2485" s="19">
        <f t="shared" si="498"/>
        <v>-1</v>
      </c>
      <c r="M2485" s="7">
        <f>IF($B2485="二本差勝",次鋒分析!$D$14,IF($B2485="一本差勝",次鋒分析!$D$15,IF($B2485="引き分け",次鋒分析!$D$16,IF($B2485="一本差負",次鋒分析!$D$17,次鋒分析!$D$18))))</f>
        <v>0.20800000000000002</v>
      </c>
      <c r="N2485" s="1">
        <f t="shared" si="499"/>
        <v>1</v>
      </c>
      <c r="O2485" s="1">
        <f t="shared" si="500"/>
        <v>1</v>
      </c>
      <c r="P2485" s="7">
        <f>IF($C2485="二本差勝",中堅分析!$D$14,IF($C2485="一本差勝",中堅分析!$D$15,IF($C2485="引き分け",中堅分析!$D$16,IF($C2485="一本差負",中堅分析!$D$17,中堅分析!$D$18))))</f>
        <v>0.26400000000000001</v>
      </c>
      <c r="Q2485" s="1">
        <f t="shared" si="501"/>
        <v>0</v>
      </c>
      <c r="R2485" s="1">
        <f t="shared" si="502"/>
        <v>0</v>
      </c>
      <c r="S2485" s="7">
        <f>IF($D2485="二本差勝",副将分析!$D$14,IF($D2485="一本差勝",副将分析!$D$15,IF($D2485="引き分け",副将分析!$D$16,IF($D2485="一本差負",副将分析!$D$17,副将分析!$D$18))))</f>
        <v>0.20800000000000002</v>
      </c>
      <c r="T2485" s="1">
        <f t="shared" si="503"/>
        <v>-1</v>
      </c>
      <c r="U2485" s="1">
        <f t="shared" si="504"/>
        <v>-1</v>
      </c>
      <c r="V2485" s="7">
        <f>IF($E2485="二本差勝",大将分析!$D$14,IF($E2485="一本差勝",大将分析!$D$15,IF($E2485="引き分け",大将分析!$D$16,IF($E2485="一本差負",大将分析!$D$17,大将分析!$D$18))))</f>
        <v>0.20800000000000002</v>
      </c>
      <c r="W2485" s="1">
        <f t="shared" si="505"/>
        <v>-1</v>
      </c>
      <c r="X2485" s="1">
        <f t="shared" si="506"/>
        <v>-1</v>
      </c>
    </row>
    <row r="2486" spans="1:24" x14ac:dyDescent="0.15">
      <c r="A2486" s="1" t="s">
        <v>41</v>
      </c>
      <c r="B2486" s="1" t="s">
        <v>40</v>
      </c>
      <c r="C2486" s="1" t="s">
        <v>41</v>
      </c>
      <c r="D2486" s="1" t="s">
        <v>22</v>
      </c>
      <c r="E2486" s="1" t="s">
        <v>41</v>
      </c>
      <c r="F2486" s="19">
        <f t="shared" si="494"/>
        <v>-2</v>
      </c>
      <c r="G2486" s="19">
        <f t="shared" si="495"/>
        <v>-2</v>
      </c>
      <c r="H2486" s="20">
        <f t="shared" si="496"/>
        <v>4.9414825574400022E-4</v>
      </c>
      <c r="J2486" s="7">
        <f>IF($A2486="二本差勝",先鋒分析!$D$14,IF($A2486="一本差勝",先鋒分析!$D$15,IF($A2486="引き分け",先鋒分析!$D$16,IF($A2486="一本差負",先鋒分析!$D$17,先鋒分析!$D$18))))</f>
        <v>0.20800000000000002</v>
      </c>
      <c r="K2486" s="19">
        <f t="shared" si="497"/>
        <v>-1</v>
      </c>
      <c r="L2486" s="19">
        <f t="shared" si="498"/>
        <v>-1</v>
      </c>
      <c r="M2486" s="7">
        <f>IF($B2486="二本差勝",次鋒分析!$D$14,IF($B2486="一本差勝",次鋒分析!$D$15,IF($B2486="引き分け",次鋒分析!$D$16,IF($B2486="一本差負",次鋒分析!$D$17,次鋒分析!$D$18))))</f>
        <v>0.20800000000000002</v>
      </c>
      <c r="N2486" s="1">
        <f t="shared" si="499"/>
        <v>1</v>
      </c>
      <c r="O2486" s="1">
        <f t="shared" si="500"/>
        <v>1</v>
      </c>
      <c r="P2486" s="7">
        <f>IF($C2486="二本差勝",中堅分析!$D$14,IF($C2486="一本差勝",中堅分析!$D$15,IF($C2486="引き分け",中堅分析!$D$16,IF($C2486="一本差負",中堅分析!$D$17,中堅分析!$D$18))))</f>
        <v>0.20800000000000002</v>
      </c>
      <c r="Q2486" s="1">
        <f t="shared" si="501"/>
        <v>-1</v>
      </c>
      <c r="R2486" s="1">
        <f t="shared" si="502"/>
        <v>-1</v>
      </c>
      <c r="S2486" s="7">
        <f>IF($D2486="二本差勝",副将分析!$D$14,IF($D2486="一本差勝",副将分析!$D$15,IF($D2486="引き分け",副将分析!$D$16,IF($D2486="一本差負",副将分析!$D$17,副将分析!$D$18))))</f>
        <v>0.26400000000000001</v>
      </c>
      <c r="T2486" s="1">
        <f t="shared" si="503"/>
        <v>0</v>
      </c>
      <c r="U2486" s="1">
        <f t="shared" si="504"/>
        <v>0</v>
      </c>
      <c r="V2486" s="7">
        <f>IF($E2486="二本差勝",大将分析!$D$14,IF($E2486="一本差勝",大将分析!$D$15,IF($E2486="引き分け",大将分析!$D$16,IF($E2486="一本差負",大将分析!$D$17,大将分析!$D$18))))</f>
        <v>0.20800000000000002</v>
      </c>
      <c r="W2486" s="1">
        <f t="shared" si="505"/>
        <v>-1</v>
      </c>
      <c r="X2486" s="1">
        <f t="shared" si="506"/>
        <v>-1</v>
      </c>
    </row>
    <row r="2487" spans="1:24" x14ac:dyDescent="0.15">
      <c r="A2487" s="1" t="s">
        <v>41</v>
      </c>
      <c r="B2487" s="1" t="s">
        <v>40</v>
      </c>
      <c r="C2487" s="1" t="s">
        <v>41</v>
      </c>
      <c r="D2487" s="1" t="s">
        <v>41</v>
      </c>
      <c r="E2487" s="1" t="s">
        <v>22</v>
      </c>
      <c r="F2487" s="19">
        <f t="shared" si="494"/>
        <v>-2</v>
      </c>
      <c r="G2487" s="19">
        <f t="shared" si="495"/>
        <v>-2</v>
      </c>
      <c r="H2487" s="20">
        <f t="shared" si="496"/>
        <v>4.9414825574400022E-4</v>
      </c>
      <c r="J2487" s="7">
        <f>IF($A2487="二本差勝",先鋒分析!$D$14,IF($A2487="一本差勝",先鋒分析!$D$15,IF($A2487="引き分け",先鋒分析!$D$16,IF($A2487="一本差負",先鋒分析!$D$17,先鋒分析!$D$18))))</f>
        <v>0.20800000000000002</v>
      </c>
      <c r="K2487" s="19">
        <f t="shared" si="497"/>
        <v>-1</v>
      </c>
      <c r="L2487" s="19">
        <f t="shared" si="498"/>
        <v>-1</v>
      </c>
      <c r="M2487" s="7">
        <f>IF($B2487="二本差勝",次鋒分析!$D$14,IF($B2487="一本差勝",次鋒分析!$D$15,IF($B2487="引き分け",次鋒分析!$D$16,IF($B2487="一本差負",次鋒分析!$D$17,次鋒分析!$D$18))))</f>
        <v>0.20800000000000002</v>
      </c>
      <c r="N2487" s="1">
        <f t="shared" si="499"/>
        <v>1</v>
      </c>
      <c r="O2487" s="1">
        <f t="shared" si="500"/>
        <v>1</v>
      </c>
      <c r="P2487" s="7">
        <f>IF($C2487="二本差勝",中堅分析!$D$14,IF($C2487="一本差勝",中堅分析!$D$15,IF($C2487="引き分け",中堅分析!$D$16,IF($C2487="一本差負",中堅分析!$D$17,中堅分析!$D$18))))</f>
        <v>0.20800000000000002</v>
      </c>
      <c r="Q2487" s="1">
        <f t="shared" si="501"/>
        <v>-1</v>
      </c>
      <c r="R2487" s="1">
        <f t="shared" si="502"/>
        <v>-1</v>
      </c>
      <c r="S2487" s="7">
        <f>IF($D2487="二本差勝",副将分析!$D$14,IF($D2487="一本差勝",副将分析!$D$15,IF($D2487="引き分け",副将分析!$D$16,IF($D2487="一本差負",副将分析!$D$17,副将分析!$D$18))))</f>
        <v>0.20800000000000002</v>
      </c>
      <c r="T2487" s="1">
        <f t="shared" si="503"/>
        <v>-1</v>
      </c>
      <c r="U2487" s="1">
        <f t="shared" si="504"/>
        <v>-1</v>
      </c>
      <c r="V2487" s="7">
        <f>IF($E2487="二本差勝",大将分析!$D$14,IF($E2487="一本差勝",大将分析!$D$15,IF($E2487="引き分け",大将分析!$D$16,IF($E2487="一本差負",大将分析!$D$17,大将分析!$D$18))))</f>
        <v>0.26400000000000001</v>
      </c>
      <c r="W2487" s="1">
        <f t="shared" si="505"/>
        <v>0</v>
      </c>
      <c r="X2487" s="1">
        <f t="shared" si="506"/>
        <v>0</v>
      </c>
    </row>
    <row r="2488" spans="1:24" x14ac:dyDescent="0.15">
      <c r="A2488" s="1" t="s">
        <v>41</v>
      </c>
      <c r="B2488" s="1" t="s">
        <v>22</v>
      </c>
      <c r="C2488" s="1" t="s">
        <v>39</v>
      </c>
      <c r="D2488" s="1" t="s">
        <v>41</v>
      </c>
      <c r="E2488" s="1" t="s">
        <v>42</v>
      </c>
      <c r="F2488" s="19">
        <f t="shared" si="494"/>
        <v>-2</v>
      </c>
      <c r="G2488" s="19">
        <f t="shared" si="495"/>
        <v>-2</v>
      </c>
      <c r="H2488" s="20">
        <f t="shared" si="496"/>
        <v>2.9239541760000019E-4</v>
      </c>
      <c r="J2488" s="7">
        <f>IF($A2488="二本差勝",先鋒分析!$D$14,IF($A2488="一本差勝",先鋒分析!$D$15,IF($A2488="引き分け",先鋒分析!$D$16,IF($A2488="一本差負",先鋒分析!$D$17,先鋒分析!$D$18))))</f>
        <v>0.20800000000000002</v>
      </c>
      <c r="K2488" s="19">
        <f t="shared" si="497"/>
        <v>-1</v>
      </c>
      <c r="L2488" s="19">
        <f t="shared" si="498"/>
        <v>-1</v>
      </c>
      <c r="M2488" s="7">
        <f>IF($B2488="二本差勝",次鋒分析!$D$14,IF($B2488="一本差勝",次鋒分析!$D$15,IF($B2488="引き分け",次鋒分析!$D$16,IF($B2488="一本差負",次鋒分析!$D$17,次鋒分析!$D$18))))</f>
        <v>0.26400000000000001</v>
      </c>
      <c r="N2488" s="1">
        <f t="shared" si="499"/>
        <v>0</v>
      </c>
      <c r="O2488" s="1">
        <f t="shared" si="500"/>
        <v>0</v>
      </c>
      <c r="P2488" s="7">
        <f>IF($C2488="二本差勝",中堅分析!$D$14,IF($C2488="一本差勝",中堅分析!$D$15,IF($C2488="引き分け",中堅分析!$D$16,IF($C2488="一本差負",中堅分析!$D$17,中堅分析!$D$18))))</f>
        <v>0.16000000000000003</v>
      </c>
      <c r="Q2488" s="1">
        <f t="shared" si="501"/>
        <v>1</v>
      </c>
      <c r="R2488" s="1">
        <f t="shared" si="502"/>
        <v>2</v>
      </c>
      <c r="S2488" s="7">
        <f>IF($D2488="二本差勝",副将分析!$D$14,IF($D2488="一本差勝",副将分析!$D$15,IF($D2488="引き分け",副将分析!$D$16,IF($D2488="一本差負",副将分析!$D$17,副将分析!$D$18))))</f>
        <v>0.20800000000000002</v>
      </c>
      <c r="T2488" s="1">
        <f t="shared" si="503"/>
        <v>-1</v>
      </c>
      <c r="U2488" s="1">
        <f t="shared" si="504"/>
        <v>-1</v>
      </c>
      <c r="V2488" s="7">
        <f>IF($E2488="二本差勝",大将分析!$D$14,IF($E2488="一本差勝",大将分析!$D$15,IF($E2488="引き分け",大将分析!$D$16,IF($E2488="一本差負",大将分析!$D$17,大将分析!$D$18))))</f>
        <v>0.16000000000000003</v>
      </c>
      <c r="W2488" s="1">
        <f t="shared" si="505"/>
        <v>-1</v>
      </c>
      <c r="X2488" s="1">
        <f t="shared" si="506"/>
        <v>-2</v>
      </c>
    </row>
    <row r="2489" spans="1:24" x14ac:dyDescent="0.15">
      <c r="A2489" s="1" t="s">
        <v>41</v>
      </c>
      <c r="B2489" s="1" t="s">
        <v>22</v>
      </c>
      <c r="C2489" s="1" t="s">
        <v>39</v>
      </c>
      <c r="D2489" s="1" t="s">
        <v>42</v>
      </c>
      <c r="E2489" s="1" t="s">
        <v>41</v>
      </c>
      <c r="F2489" s="19">
        <f t="shared" si="494"/>
        <v>-2</v>
      </c>
      <c r="G2489" s="19">
        <f t="shared" si="495"/>
        <v>-2</v>
      </c>
      <c r="H2489" s="20">
        <f t="shared" si="496"/>
        <v>2.9239541760000019E-4</v>
      </c>
      <c r="J2489" s="7">
        <f>IF($A2489="二本差勝",先鋒分析!$D$14,IF($A2489="一本差勝",先鋒分析!$D$15,IF($A2489="引き分け",先鋒分析!$D$16,IF($A2489="一本差負",先鋒分析!$D$17,先鋒分析!$D$18))))</f>
        <v>0.20800000000000002</v>
      </c>
      <c r="K2489" s="19">
        <f t="shared" si="497"/>
        <v>-1</v>
      </c>
      <c r="L2489" s="19">
        <f t="shared" si="498"/>
        <v>-1</v>
      </c>
      <c r="M2489" s="7">
        <f>IF($B2489="二本差勝",次鋒分析!$D$14,IF($B2489="一本差勝",次鋒分析!$D$15,IF($B2489="引き分け",次鋒分析!$D$16,IF($B2489="一本差負",次鋒分析!$D$17,次鋒分析!$D$18))))</f>
        <v>0.26400000000000001</v>
      </c>
      <c r="N2489" s="1">
        <f t="shared" si="499"/>
        <v>0</v>
      </c>
      <c r="O2489" s="1">
        <f t="shared" si="500"/>
        <v>0</v>
      </c>
      <c r="P2489" s="7">
        <f>IF($C2489="二本差勝",中堅分析!$D$14,IF($C2489="一本差勝",中堅分析!$D$15,IF($C2489="引き分け",中堅分析!$D$16,IF($C2489="一本差負",中堅分析!$D$17,中堅分析!$D$18))))</f>
        <v>0.16000000000000003</v>
      </c>
      <c r="Q2489" s="1">
        <f t="shared" si="501"/>
        <v>1</v>
      </c>
      <c r="R2489" s="1">
        <f t="shared" si="502"/>
        <v>2</v>
      </c>
      <c r="S2489" s="7">
        <f>IF($D2489="二本差勝",副将分析!$D$14,IF($D2489="一本差勝",副将分析!$D$15,IF($D2489="引き分け",副将分析!$D$16,IF($D2489="一本差負",副将分析!$D$17,副将分析!$D$18))))</f>
        <v>0.16000000000000003</v>
      </c>
      <c r="T2489" s="1">
        <f t="shared" si="503"/>
        <v>-1</v>
      </c>
      <c r="U2489" s="1">
        <f t="shared" si="504"/>
        <v>-2</v>
      </c>
      <c r="V2489" s="7">
        <f>IF($E2489="二本差勝",大将分析!$D$14,IF($E2489="一本差勝",大将分析!$D$15,IF($E2489="引き分け",大将分析!$D$16,IF($E2489="一本差負",大将分析!$D$17,大将分析!$D$18))))</f>
        <v>0.20800000000000002</v>
      </c>
      <c r="W2489" s="1">
        <f t="shared" si="505"/>
        <v>-1</v>
      </c>
      <c r="X2489" s="1">
        <f t="shared" si="506"/>
        <v>-1</v>
      </c>
    </row>
    <row r="2490" spans="1:24" x14ac:dyDescent="0.15">
      <c r="A2490" s="1" t="s">
        <v>41</v>
      </c>
      <c r="B2490" s="1" t="s">
        <v>22</v>
      </c>
      <c r="C2490" s="1" t="s">
        <v>40</v>
      </c>
      <c r="D2490" s="1" t="s">
        <v>41</v>
      </c>
      <c r="E2490" s="1" t="s">
        <v>41</v>
      </c>
      <c r="F2490" s="19">
        <f t="shared" si="494"/>
        <v>-2</v>
      </c>
      <c r="G2490" s="19">
        <f t="shared" si="495"/>
        <v>-2</v>
      </c>
      <c r="H2490" s="20">
        <f t="shared" si="496"/>
        <v>4.9414825574400033E-4</v>
      </c>
      <c r="J2490" s="7">
        <f>IF($A2490="二本差勝",先鋒分析!$D$14,IF($A2490="一本差勝",先鋒分析!$D$15,IF($A2490="引き分け",先鋒分析!$D$16,IF($A2490="一本差負",先鋒分析!$D$17,先鋒分析!$D$18))))</f>
        <v>0.20800000000000002</v>
      </c>
      <c r="K2490" s="19">
        <f t="shared" si="497"/>
        <v>-1</v>
      </c>
      <c r="L2490" s="19">
        <f t="shared" si="498"/>
        <v>-1</v>
      </c>
      <c r="M2490" s="7">
        <f>IF($B2490="二本差勝",次鋒分析!$D$14,IF($B2490="一本差勝",次鋒分析!$D$15,IF($B2490="引き分け",次鋒分析!$D$16,IF($B2490="一本差負",次鋒分析!$D$17,次鋒分析!$D$18))))</f>
        <v>0.26400000000000001</v>
      </c>
      <c r="N2490" s="1">
        <f t="shared" si="499"/>
        <v>0</v>
      </c>
      <c r="O2490" s="1">
        <f t="shared" si="500"/>
        <v>0</v>
      </c>
      <c r="P2490" s="7">
        <f>IF($C2490="二本差勝",中堅分析!$D$14,IF($C2490="一本差勝",中堅分析!$D$15,IF($C2490="引き分け",中堅分析!$D$16,IF($C2490="一本差負",中堅分析!$D$17,中堅分析!$D$18))))</f>
        <v>0.20800000000000002</v>
      </c>
      <c r="Q2490" s="1">
        <f t="shared" si="501"/>
        <v>1</v>
      </c>
      <c r="R2490" s="1">
        <f t="shared" si="502"/>
        <v>1</v>
      </c>
      <c r="S2490" s="7">
        <f>IF($D2490="二本差勝",副将分析!$D$14,IF($D2490="一本差勝",副将分析!$D$15,IF($D2490="引き分け",副将分析!$D$16,IF($D2490="一本差負",副将分析!$D$17,副将分析!$D$18))))</f>
        <v>0.20800000000000002</v>
      </c>
      <c r="T2490" s="1">
        <f t="shared" si="503"/>
        <v>-1</v>
      </c>
      <c r="U2490" s="1">
        <f t="shared" si="504"/>
        <v>-1</v>
      </c>
      <c r="V2490" s="7">
        <f>IF($E2490="二本差勝",大将分析!$D$14,IF($E2490="一本差勝",大将分析!$D$15,IF($E2490="引き分け",大将分析!$D$16,IF($E2490="一本差負",大将分析!$D$17,大将分析!$D$18))))</f>
        <v>0.20800000000000002</v>
      </c>
      <c r="W2490" s="1">
        <f t="shared" si="505"/>
        <v>-1</v>
      </c>
      <c r="X2490" s="1">
        <f t="shared" si="506"/>
        <v>-1</v>
      </c>
    </row>
    <row r="2491" spans="1:24" x14ac:dyDescent="0.15">
      <c r="A2491" s="1" t="s">
        <v>41</v>
      </c>
      <c r="B2491" s="1" t="s">
        <v>22</v>
      </c>
      <c r="C2491" s="1" t="s">
        <v>22</v>
      </c>
      <c r="D2491" s="1" t="s">
        <v>22</v>
      </c>
      <c r="E2491" s="1" t="s">
        <v>41</v>
      </c>
      <c r="F2491" s="19">
        <f t="shared" si="494"/>
        <v>-2</v>
      </c>
      <c r="G2491" s="19">
        <f t="shared" si="495"/>
        <v>-2</v>
      </c>
      <c r="H2491" s="20">
        <f t="shared" si="496"/>
        <v>7.9604652441600033E-4</v>
      </c>
      <c r="J2491" s="7">
        <f>IF($A2491="二本差勝",先鋒分析!$D$14,IF($A2491="一本差勝",先鋒分析!$D$15,IF($A2491="引き分け",先鋒分析!$D$16,IF($A2491="一本差負",先鋒分析!$D$17,先鋒分析!$D$18))))</f>
        <v>0.20800000000000002</v>
      </c>
      <c r="K2491" s="19">
        <f t="shared" si="497"/>
        <v>-1</v>
      </c>
      <c r="L2491" s="19">
        <f t="shared" si="498"/>
        <v>-1</v>
      </c>
      <c r="M2491" s="7">
        <f>IF($B2491="二本差勝",次鋒分析!$D$14,IF($B2491="一本差勝",次鋒分析!$D$15,IF($B2491="引き分け",次鋒分析!$D$16,IF($B2491="一本差負",次鋒分析!$D$17,次鋒分析!$D$18))))</f>
        <v>0.26400000000000001</v>
      </c>
      <c r="N2491" s="1">
        <f t="shared" si="499"/>
        <v>0</v>
      </c>
      <c r="O2491" s="1">
        <f t="shared" si="500"/>
        <v>0</v>
      </c>
      <c r="P2491" s="7">
        <f>IF($C2491="二本差勝",中堅分析!$D$14,IF($C2491="一本差勝",中堅分析!$D$15,IF($C2491="引き分け",中堅分析!$D$16,IF($C2491="一本差負",中堅分析!$D$17,中堅分析!$D$18))))</f>
        <v>0.26400000000000001</v>
      </c>
      <c r="Q2491" s="1">
        <f t="shared" si="501"/>
        <v>0</v>
      </c>
      <c r="R2491" s="1">
        <f t="shared" si="502"/>
        <v>0</v>
      </c>
      <c r="S2491" s="7">
        <f>IF($D2491="二本差勝",副将分析!$D$14,IF($D2491="一本差勝",副将分析!$D$15,IF($D2491="引き分け",副将分析!$D$16,IF($D2491="一本差負",副将分析!$D$17,副将分析!$D$18))))</f>
        <v>0.26400000000000001</v>
      </c>
      <c r="T2491" s="1">
        <f t="shared" si="503"/>
        <v>0</v>
      </c>
      <c r="U2491" s="1">
        <f t="shared" si="504"/>
        <v>0</v>
      </c>
      <c r="V2491" s="7">
        <f>IF($E2491="二本差勝",大将分析!$D$14,IF($E2491="一本差勝",大将分析!$D$15,IF($E2491="引き分け",大将分析!$D$16,IF($E2491="一本差負",大将分析!$D$17,大将分析!$D$18))))</f>
        <v>0.20800000000000002</v>
      </c>
      <c r="W2491" s="1">
        <f t="shared" si="505"/>
        <v>-1</v>
      </c>
      <c r="X2491" s="1">
        <f t="shared" si="506"/>
        <v>-1</v>
      </c>
    </row>
    <row r="2492" spans="1:24" x14ac:dyDescent="0.15">
      <c r="A2492" s="1" t="s">
        <v>41</v>
      </c>
      <c r="B2492" s="1" t="s">
        <v>22</v>
      </c>
      <c r="C2492" s="1" t="s">
        <v>22</v>
      </c>
      <c r="D2492" s="1" t="s">
        <v>41</v>
      </c>
      <c r="E2492" s="1" t="s">
        <v>22</v>
      </c>
      <c r="F2492" s="19">
        <f t="shared" si="494"/>
        <v>-2</v>
      </c>
      <c r="G2492" s="19">
        <f t="shared" si="495"/>
        <v>-2</v>
      </c>
      <c r="H2492" s="20">
        <f t="shared" si="496"/>
        <v>7.9604652441600022E-4</v>
      </c>
      <c r="J2492" s="7">
        <f>IF($A2492="二本差勝",先鋒分析!$D$14,IF($A2492="一本差勝",先鋒分析!$D$15,IF($A2492="引き分け",先鋒分析!$D$16,IF($A2492="一本差負",先鋒分析!$D$17,先鋒分析!$D$18))))</f>
        <v>0.20800000000000002</v>
      </c>
      <c r="K2492" s="19">
        <f t="shared" si="497"/>
        <v>-1</v>
      </c>
      <c r="L2492" s="19">
        <f t="shared" si="498"/>
        <v>-1</v>
      </c>
      <c r="M2492" s="7">
        <f>IF($B2492="二本差勝",次鋒分析!$D$14,IF($B2492="一本差勝",次鋒分析!$D$15,IF($B2492="引き分け",次鋒分析!$D$16,IF($B2492="一本差負",次鋒分析!$D$17,次鋒分析!$D$18))))</f>
        <v>0.26400000000000001</v>
      </c>
      <c r="N2492" s="1">
        <f t="shared" si="499"/>
        <v>0</v>
      </c>
      <c r="O2492" s="1">
        <f t="shared" si="500"/>
        <v>0</v>
      </c>
      <c r="P2492" s="7">
        <f>IF($C2492="二本差勝",中堅分析!$D$14,IF($C2492="一本差勝",中堅分析!$D$15,IF($C2492="引き分け",中堅分析!$D$16,IF($C2492="一本差負",中堅分析!$D$17,中堅分析!$D$18))))</f>
        <v>0.26400000000000001</v>
      </c>
      <c r="Q2492" s="1">
        <f t="shared" si="501"/>
        <v>0</v>
      </c>
      <c r="R2492" s="1">
        <f t="shared" si="502"/>
        <v>0</v>
      </c>
      <c r="S2492" s="7">
        <f>IF($D2492="二本差勝",副将分析!$D$14,IF($D2492="一本差勝",副将分析!$D$15,IF($D2492="引き分け",副将分析!$D$16,IF($D2492="一本差負",副将分析!$D$17,副将分析!$D$18))))</f>
        <v>0.20800000000000002</v>
      </c>
      <c r="T2492" s="1">
        <f t="shared" si="503"/>
        <v>-1</v>
      </c>
      <c r="U2492" s="1">
        <f t="shared" si="504"/>
        <v>-1</v>
      </c>
      <c r="V2492" s="7">
        <f>IF($E2492="二本差勝",大将分析!$D$14,IF($E2492="一本差勝",大将分析!$D$15,IF($E2492="引き分け",大将分析!$D$16,IF($E2492="一本差負",大将分析!$D$17,大将分析!$D$18))))</f>
        <v>0.26400000000000001</v>
      </c>
      <c r="W2492" s="1">
        <f t="shared" si="505"/>
        <v>0</v>
      </c>
      <c r="X2492" s="1">
        <f t="shared" si="506"/>
        <v>0</v>
      </c>
    </row>
    <row r="2493" spans="1:24" x14ac:dyDescent="0.15">
      <c r="A2493" s="1" t="s">
        <v>41</v>
      </c>
      <c r="B2493" s="1" t="s">
        <v>22</v>
      </c>
      <c r="C2493" s="1" t="s">
        <v>41</v>
      </c>
      <c r="D2493" s="1" t="s">
        <v>39</v>
      </c>
      <c r="E2493" s="1" t="s">
        <v>42</v>
      </c>
      <c r="F2493" s="19">
        <f t="shared" si="494"/>
        <v>-2</v>
      </c>
      <c r="G2493" s="19">
        <f t="shared" si="495"/>
        <v>-2</v>
      </c>
      <c r="H2493" s="20">
        <f t="shared" si="496"/>
        <v>2.9239541760000019E-4</v>
      </c>
      <c r="J2493" s="7">
        <f>IF($A2493="二本差勝",先鋒分析!$D$14,IF($A2493="一本差勝",先鋒分析!$D$15,IF($A2493="引き分け",先鋒分析!$D$16,IF($A2493="一本差負",先鋒分析!$D$17,先鋒分析!$D$18))))</f>
        <v>0.20800000000000002</v>
      </c>
      <c r="K2493" s="19">
        <f t="shared" si="497"/>
        <v>-1</v>
      </c>
      <c r="L2493" s="19">
        <f t="shared" si="498"/>
        <v>-1</v>
      </c>
      <c r="M2493" s="7">
        <f>IF($B2493="二本差勝",次鋒分析!$D$14,IF($B2493="一本差勝",次鋒分析!$D$15,IF($B2493="引き分け",次鋒分析!$D$16,IF($B2493="一本差負",次鋒分析!$D$17,次鋒分析!$D$18))))</f>
        <v>0.26400000000000001</v>
      </c>
      <c r="N2493" s="1">
        <f t="shared" si="499"/>
        <v>0</v>
      </c>
      <c r="O2493" s="1">
        <f t="shared" si="500"/>
        <v>0</v>
      </c>
      <c r="P2493" s="7">
        <f>IF($C2493="二本差勝",中堅分析!$D$14,IF($C2493="一本差勝",中堅分析!$D$15,IF($C2493="引き分け",中堅分析!$D$16,IF($C2493="一本差負",中堅分析!$D$17,中堅分析!$D$18))))</f>
        <v>0.20800000000000002</v>
      </c>
      <c r="Q2493" s="1">
        <f t="shared" si="501"/>
        <v>-1</v>
      </c>
      <c r="R2493" s="1">
        <f t="shared" si="502"/>
        <v>-1</v>
      </c>
      <c r="S2493" s="7">
        <f>IF($D2493="二本差勝",副将分析!$D$14,IF($D2493="一本差勝",副将分析!$D$15,IF($D2493="引き分け",副将分析!$D$16,IF($D2493="一本差負",副将分析!$D$17,副将分析!$D$18))))</f>
        <v>0.16000000000000003</v>
      </c>
      <c r="T2493" s="1">
        <f t="shared" si="503"/>
        <v>1</v>
      </c>
      <c r="U2493" s="1">
        <f t="shared" si="504"/>
        <v>2</v>
      </c>
      <c r="V2493" s="7">
        <f>IF($E2493="二本差勝",大将分析!$D$14,IF($E2493="一本差勝",大将分析!$D$15,IF($E2493="引き分け",大将分析!$D$16,IF($E2493="一本差負",大将分析!$D$17,大将分析!$D$18))))</f>
        <v>0.16000000000000003</v>
      </c>
      <c r="W2493" s="1">
        <f t="shared" si="505"/>
        <v>-1</v>
      </c>
      <c r="X2493" s="1">
        <f t="shared" si="506"/>
        <v>-2</v>
      </c>
    </row>
    <row r="2494" spans="1:24" x14ac:dyDescent="0.15">
      <c r="A2494" s="1" t="s">
        <v>41</v>
      </c>
      <c r="B2494" s="1" t="s">
        <v>22</v>
      </c>
      <c r="C2494" s="1" t="s">
        <v>41</v>
      </c>
      <c r="D2494" s="1" t="s">
        <v>40</v>
      </c>
      <c r="E2494" s="1" t="s">
        <v>41</v>
      </c>
      <c r="F2494" s="19">
        <f t="shared" si="494"/>
        <v>-2</v>
      </c>
      <c r="G2494" s="19">
        <f t="shared" si="495"/>
        <v>-2</v>
      </c>
      <c r="H2494" s="20">
        <f t="shared" si="496"/>
        <v>4.9414825574400033E-4</v>
      </c>
      <c r="J2494" s="7">
        <f>IF($A2494="二本差勝",先鋒分析!$D$14,IF($A2494="一本差勝",先鋒分析!$D$15,IF($A2494="引き分け",先鋒分析!$D$16,IF($A2494="一本差負",先鋒分析!$D$17,先鋒分析!$D$18))))</f>
        <v>0.20800000000000002</v>
      </c>
      <c r="K2494" s="19">
        <f t="shared" si="497"/>
        <v>-1</v>
      </c>
      <c r="L2494" s="19">
        <f t="shared" si="498"/>
        <v>-1</v>
      </c>
      <c r="M2494" s="7">
        <f>IF($B2494="二本差勝",次鋒分析!$D$14,IF($B2494="一本差勝",次鋒分析!$D$15,IF($B2494="引き分け",次鋒分析!$D$16,IF($B2494="一本差負",次鋒分析!$D$17,次鋒分析!$D$18))))</f>
        <v>0.26400000000000001</v>
      </c>
      <c r="N2494" s="1">
        <f t="shared" si="499"/>
        <v>0</v>
      </c>
      <c r="O2494" s="1">
        <f t="shared" si="500"/>
        <v>0</v>
      </c>
      <c r="P2494" s="7">
        <f>IF($C2494="二本差勝",中堅分析!$D$14,IF($C2494="一本差勝",中堅分析!$D$15,IF($C2494="引き分け",中堅分析!$D$16,IF($C2494="一本差負",中堅分析!$D$17,中堅分析!$D$18))))</f>
        <v>0.20800000000000002</v>
      </c>
      <c r="Q2494" s="1">
        <f t="shared" si="501"/>
        <v>-1</v>
      </c>
      <c r="R2494" s="1">
        <f t="shared" si="502"/>
        <v>-1</v>
      </c>
      <c r="S2494" s="7">
        <f>IF($D2494="二本差勝",副将分析!$D$14,IF($D2494="一本差勝",副将分析!$D$15,IF($D2494="引き分け",副将分析!$D$16,IF($D2494="一本差負",副将分析!$D$17,副将分析!$D$18))))</f>
        <v>0.20800000000000002</v>
      </c>
      <c r="T2494" s="1">
        <f t="shared" si="503"/>
        <v>1</v>
      </c>
      <c r="U2494" s="1">
        <f t="shared" si="504"/>
        <v>1</v>
      </c>
      <c r="V2494" s="7">
        <f>IF($E2494="二本差勝",大将分析!$D$14,IF($E2494="一本差勝",大将分析!$D$15,IF($E2494="引き分け",大将分析!$D$16,IF($E2494="一本差負",大将分析!$D$17,大将分析!$D$18))))</f>
        <v>0.20800000000000002</v>
      </c>
      <c r="W2494" s="1">
        <f t="shared" si="505"/>
        <v>-1</v>
      </c>
      <c r="X2494" s="1">
        <f t="shared" si="506"/>
        <v>-1</v>
      </c>
    </row>
    <row r="2495" spans="1:24" x14ac:dyDescent="0.15">
      <c r="A2495" s="1" t="s">
        <v>41</v>
      </c>
      <c r="B2495" s="1" t="s">
        <v>22</v>
      </c>
      <c r="C2495" s="1" t="s">
        <v>41</v>
      </c>
      <c r="D2495" s="1" t="s">
        <v>22</v>
      </c>
      <c r="E2495" s="1" t="s">
        <v>22</v>
      </c>
      <c r="F2495" s="19">
        <f t="shared" si="494"/>
        <v>-2</v>
      </c>
      <c r="G2495" s="19">
        <f t="shared" si="495"/>
        <v>-2</v>
      </c>
      <c r="H2495" s="20">
        <f t="shared" si="496"/>
        <v>7.9604652441600033E-4</v>
      </c>
      <c r="J2495" s="7">
        <f>IF($A2495="二本差勝",先鋒分析!$D$14,IF($A2495="一本差勝",先鋒分析!$D$15,IF($A2495="引き分け",先鋒分析!$D$16,IF($A2495="一本差負",先鋒分析!$D$17,先鋒分析!$D$18))))</f>
        <v>0.20800000000000002</v>
      </c>
      <c r="K2495" s="19">
        <f t="shared" si="497"/>
        <v>-1</v>
      </c>
      <c r="L2495" s="19">
        <f t="shared" si="498"/>
        <v>-1</v>
      </c>
      <c r="M2495" s="7">
        <f>IF($B2495="二本差勝",次鋒分析!$D$14,IF($B2495="一本差勝",次鋒分析!$D$15,IF($B2495="引き分け",次鋒分析!$D$16,IF($B2495="一本差負",次鋒分析!$D$17,次鋒分析!$D$18))))</f>
        <v>0.26400000000000001</v>
      </c>
      <c r="N2495" s="1">
        <f t="shared" si="499"/>
        <v>0</v>
      </c>
      <c r="O2495" s="1">
        <f t="shared" si="500"/>
        <v>0</v>
      </c>
      <c r="P2495" s="7">
        <f>IF($C2495="二本差勝",中堅分析!$D$14,IF($C2495="一本差勝",中堅分析!$D$15,IF($C2495="引き分け",中堅分析!$D$16,IF($C2495="一本差負",中堅分析!$D$17,中堅分析!$D$18))))</f>
        <v>0.20800000000000002</v>
      </c>
      <c r="Q2495" s="1">
        <f t="shared" si="501"/>
        <v>-1</v>
      </c>
      <c r="R2495" s="1">
        <f t="shared" si="502"/>
        <v>-1</v>
      </c>
      <c r="S2495" s="7">
        <f>IF($D2495="二本差勝",副将分析!$D$14,IF($D2495="一本差勝",副将分析!$D$15,IF($D2495="引き分け",副将分析!$D$16,IF($D2495="一本差負",副将分析!$D$17,副将分析!$D$18))))</f>
        <v>0.26400000000000001</v>
      </c>
      <c r="T2495" s="1">
        <f t="shared" si="503"/>
        <v>0</v>
      </c>
      <c r="U2495" s="1">
        <f t="shared" si="504"/>
        <v>0</v>
      </c>
      <c r="V2495" s="7">
        <f>IF($E2495="二本差勝",大将分析!$D$14,IF($E2495="一本差勝",大将分析!$D$15,IF($E2495="引き分け",大将分析!$D$16,IF($E2495="一本差負",大将分析!$D$17,大将分析!$D$18))))</f>
        <v>0.26400000000000001</v>
      </c>
      <c r="W2495" s="1">
        <f t="shared" si="505"/>
        <v>0</v>
      </c>
      <c r="X2495" s="1">
        <f t="shared" si="506"/>
        <v>0</v>
      </c>
    </row>
    <row r="2496" spans="1:24" x14ac:dyDescent="0.15">
      <c r="A2496" s="1" t="s">
        <v>41</v>
      </c>
      <c r="B2496" s="1" t="s">
        <v>22</v>
      </c>
      <c r="C2496" s="1" t="s">
        <v>41</v>
      </c>
      <c r="D2496" s="1" t="s">
        <v>41</v>
      </c>
      <c r="E2496" s="1" t="s">
        <v>40</v>
      </c>
      <c r="F2496" s="19">
        <f t="shared" si="494"/>
        <v>-2</v>
      </c>
      <c r="G2496" s="19">
        <f t="shared" si="495"/>
        <v>-2</v>
      </c>
      <c r="H2496" s="20">
        <f t="shared" si="496"/>
        <v>4.9414825574400033E-4</v>
      </c>
      <c r="J2496" s="7">
        <f>IF($A2496="二本差勝",先鋒分析!$D$14,IF($A2496="一本差勝",先鋒分析!$D$15,IF($A2496="引き分け",先鋒分析!$D$16,IF($A2496="一本差負",先鋒分析!$D$17,先鋒分析!$D$18))))</f>
        <v>0.20800000000000002</v>
      </c>
      <c r="K2496" s="19">
        <f t="shared" si="497"/>
        <v>-1</v>
      </c>
      <c r="L2496" s="19">
        <f t="shared" si="498"/>
        <v>-1</v>
      </c>
      <c r="M2496" s="7">
        <f>IF($B2496="二本差勝",次鋒分析!$D$14,IF($B2496="一本差勝",次鋒分析!$D$15,IF($B2496="引き分け",次鋒分析!$D$16,IF($B2496="一本差負",次鋒分析!$D$17,次鋒分析!$D$18))))</f>
        <v>0.26400000000000001</v>
      </c>
      <c r="N2496" s="1">
        <f t="shared" si="499"/>
        <v>0</v>
      </c>
      <c r="O2496" s="1">
        <f t="shared" si="500"/>
        <v>0</v>
      </c>
      <c r="P2496" s="7">
        <f>IF($C2496="二本差勝",中堅分析!$D$14,IF($C2496="一本差勝",中堅分析!$D$15,IF($C2496="引き分け",中堅分析!$D$16,IF($C2496="一本差負",中堅分析!$D$17,中堅分析!$D$18))))</f>
        <v>0.20800000000000002</v>
      </c>
      <c r="Q2496" s="1">
        <f t="shared" si="501"/>
        <v>-1</v>
      </c>
      <c r="R2496" s="1">
        <f t="shared" si="502"/>
        <v>-1</v>
      </c>
      <c r="S2496" s="7">
        <f>IF($D2496="二本差勝",副将分析!$D$14,IF($D2496="一本差勝",副将分析!$D$15,IF($D2496="引き分け",副将分析!$D$16,IF($D2496="一本差負",副将分析!$D$17,副将分析!$D$18))))</f>
        <v>0.20800000000000002</v>
      </c>
      <c r="T2496" s="1">
        <f t="shared" si="503"/>
        <v>-1</v>
      </c>
      <c r="U2496" s="1">
        <f t="shared" si="504"/>
        <v>-1</v>
      </c>
      <c r="V2496" s="7">
        <f>IF($E2496="二本差勝",大将分析!$D$14,IF($E2496="一本差勝",大将分析!$D$15,IF($E2496="引き分け",大将分析!$D$16,IF($E2496="一本差負",大将分析!$D$17,大将分析!$D$18))))</f>
        <v>0.20800000000000002</v>
      </c>
      <c r="W2496" s="1">
        <f t="shared" si="505"/>
        <v>1</v>
      </c>
      <c r="X2496" s="1">
        <f t="shared" si="506"/>
        <v>1</v>
      </c>
    </row>
    <row r="2497" spans="1:24" x14ac:dyDescent="0.15">
      <c r="A2497" s="1" t="s">
        <v>41</v>
      </c>
      <c r="B2497" s="1" t="s">
        <v>22</v>
      </c>
      <c r="C2497" s="1" t="s">
        <v>41</v>
      </c>
      <c r="D2497" s="1" t="s">
        <v>42</v>
      </c>
      <c r="E2497" s="1" t="s">
        <v>39</v>
      </c>
      <c r="F2497" s="19">
        <f t="shared" si="494"/>
        <v>-2</v>
      </c>
      <c r="G2497" s="19">
        <f t="shared" si="495"/>
        <v>-2</v>
      </c>
      <c r="H2497" s="20">
        <f t="shared" si="496"/>
        <v>2.9239541760000019E-4</v>
      </c>
      <c r="J2497" s="7">
        <f>IF($A2497="二本差勝",先鋒分析!$D$14,IF($A2497="一本差勝",先鋒分析!$D$15,IF($A2497="引き分け",先鋒分析!$D$16,IF($A2497="一本差負",先鋒分析!$D$17,先鋒分析!$D$18))))</f>
        <v>0.20800000000000002</v>
      </c>
      <c r="K2497" s="19">
        <f t="shared" si="497"/>
        <v>-1</v>
      </c>
      <c r="L2497" s="19">
        <f t="shared" si="498"/>
        <v>-1</v>
      </c>
      <c r="M2497" s="7">
        <f>IF($B2497="二本差勝",次鋒分析!$D$14,IF($B2497="一本差勝",次鋒分析!$D$15,IF($B2497="引き分け",次鋒分析!$D$16,IF($B2497="一本差負",次鋒分析!$D$17,次鋒分析!$D$18))))</f>
        <v>0.26400000000000001</v>
      </c>
      <c r="N2497" s="1">
        <f t="shared" si="499"/>
        <v>0</v>
      </c>
      <c r="O2497" s="1">
        <f t="shared" si="500"/>
        <v>0</v>
      </c>
      <c r="P2497" s="7">
        <f>IF($C2497="二本差勝",中堅分析!$D$14,IF($C2497="一本差勝",中堅分析!$D$15,IF($C2497="引き分け",中堅分析!$D$16,IF($C2497="一本差負",中堅分析!$D$17,中堅分析!$D$18))))</f>
        <v>0.20800000000000002</v>
      </c>
      <c r="Q2497" s="1">
        <f t="shared" si="501"/>
        <v>-1</v>
      </c>
      <c r="R2497" s="1">
        <f t="shared" si="502"/>
        <v>-1</v>
      </c>
      <c r="S2497" s="7">
        <f>IF($D2497="二本差勝",副将分析!$D$14,IF($D2497="一本差勝",副将分析!$D$15,IF($D2497="引き分け",副将分析!$D$16,IF($D2497="一本差負",副将分析!$D$17,副将分析!$D$18))))</f>
        <v>0.16000000000000003</v>
      </c>
      <c r="T2497" s="1">
        <f t="shared" si="503"/>
        <v>-1</v>
      </c>
      <c r="U2497" s="1">
        <f t="shared" si="504"/>
        <v>-2</v>
      </c>
      <c r="V2497" s="7">
        <f>IF($E2497="二本差勝",大将分析!$D$14,IF($E2497="一本差勝",大将分析!$D$15,IF($E2497="引き分け",大将分析!$D$16,IF($E2497="一本差負",大将分析!$D$17,大将分析!$D$18))))</f>
        <v>0.16000000000000003</v>
      </c>
      <c r="W2497" s="1">
        <f t="shared" si="505"/>
        <v>1</v>
      </c>
      <c r="X2497" s="1">
        <f t="shared" si="506"/>
        <v>2</v>
      </c>
    </row>
    <row r="2498" spans="1:24" x14ac:dyDescent="0.15">
      <c r="A2498" s="1" t="s">
        <v>41</v>
      </c>
      <c r="B2498" s="1" t="s">
        <v>22</v>
      </c>
      <c r="C2498" s="1" t="s">
        <v>42</v>
      </c>
      <c r="D2498" s="1" t="s">
        <v>39</v>
      </c>
      <c r="E2498" s="1" t="s">
        <v>41</v>
      </c>
      <c r="F2498" s="19">
        <f t="shared" si="494"/>
        <v>-2</v>
      </c>
      <c r="G2498" s="19">
        <f t="shared" si="495"/>
        <v>-2</v>
      </c>
      <c r="H2498" s="20">
        <f t="shared" si="496"/>
        <v>2.9239541760000019E-4</v>
      </c>
      <c r="J2498" s="7">
        <f>IF($A2498="二本差勝",先鋒分析!$D$14,IF($A2498="一本差勝",先鋒分析!$D$15,IF($A2498="引き分け",先鋒分析!$D$16,IF($A2498="一本差負",先鋒分析!$D$17,先鋒分析!$D$18))))</f>
        <v>0.20800000000000002</v>
      </c>
      <c r="K2498" s="19">
        <f t="shared" si="497"/>
        <v>-1</v>
      </c>
      <c r="L2498" s="19">
        <f t="shared" si="498"/>
        <v>-1</v>
      </c>
      <c r="M2498" s="7">
        <f>IF($B2498="二本差勝",次鋒分析!$D$14,IF($B2498="一本差勝",次鋒分析!$D$15,IF($B2498="引き分け",次鋒分析!$D$16,IF($B2498="一本差負",次鋒分析!$D$17,次鋒分析!$D$18))))</f>
        <v>0.26400000000000001</v>
      </c>
      <c r="N2498" s="1">
        <f t="shared" si="499"/>
        <v>0</v>
      </c>
      <c r="O2498" s="1">
        <f t="shared" si="500"/>
        <v>0</v>
      </c>
      <c r="P2498" s="7">
        <f>IF($C2498="二本差勝",中堅分析!$D$14,IF($C2498="一本差勝",中堅分析!$D$15,IF($C2498="引き分け",中堅分析!$D$16,IF($C2498="一本差負",中堅分析!$D$17,中堅分析!$D$18))))</f>
        <v>0.16000000000000003</v>
      </c>
      <c r="Q2498" s="1">
        <f t="shared" si="501"/>
        <v>-1</v>
      </c>
      <c r="R2498" s="1">
        <f t="shared" si="502"/>
        <v>-2</v>
      </c>
      <c r="S2498" s="7">
        <f>IF($D2498="二本差勝",副将分析!$D$14,IF($D2498="一本差勝",副将分析!$D$15,IF($D2498="引き分け",副将分析!$D$16,IF($D2498="一本差負",副将分析!$D$17,副将分析!$D$18))))</f>
        <v>0.16000000000000003</v>
      </c>
      <c r="T2498" s="1">
        <f t="shared" si="503"/>
        <v>1</v>
      </c>
      <c r="U2498" s="1">
        <f t="shared" si="504"/>
        <v>2</v>
      </c>
      <c r="V2498" s="7">
        <f>IF($E2498="二本差勝",大将分析!$D$14,IF($E2498="一本差勝",大将分析!$D$15,IF($E2498="引き分け",大将分析!$D$16,IF($E2498="一本差負",大将分析!$D$17,大将分析!$D$18))))</f>
        <v>0.20800000000000002</v>
      </c>
      <c r="W2498" s="1">
        <f t="shared" si="505"/>
        <v>-1</v>
      </c>
      <c r="X2498" s="1">
        <f t="shared" si="506"/>
        <v>-1</v>
      </c>
    </row>
    <row r="2499" spans="1:24" x14ac:dyDescent="0.15">
      <c r="A2499" s="1" t="s">
        <v>41</v>
      </c>
      <c r="B2499" s="1" t="s">
        <v>22</v>
      </c>
      <c r="C2499" s="1" t="s">
        <v>42</v>
      </c>
      <c r="D2499" s="1" t="s">
        <v>41</v>
      </c>
      <c r="E2499" s="1" t="s">
        <v>39</v>
      </c>
      <c r="F2499" s="19">
        <f t="shared" si="494"/>
        <v>-2</v>
      </c>
      <c r="G2499" s="19">
        <f t="shared" si="495"/>
        <v>-2</v>
      </c>
      <c r="H2499" s="20">
        <f t="shared" si="496"/>
        <v>2.9239541760000019E-4</v>
      </c>
      <c r="J2499" s="7">
        <f>IF($A2499="二本差勝",先鋒分析!$D$14,IF($A2499="一本差勝",先鋒分析!$D$15,IF($A2499="引き分け",先鋒分析!$D$16,IF($A2499="一本差負",先鋒分析!$D$17,先鋒分析!$D$18))))</f>
        <v>0.20800000000000002</v>
      </c>
      <c r="K2499" s="19">
        <f t="shared" si="497"/>
        <v>-1</v>
      </c>
      <c r="L2499" s="19">
        <f t="shared" si="498"/>
        <v>-1</v>
      </c>
      <c r="M2499" s="7">
        <f>IF($B2499="二本差勝",次鋒分析!$D$14,IF($B2499="一本差勝",次鋒分析!$D$15,IF($B2499="引き分け",次鋒分析!$D$16,IF($B2499="一本差負",次鋒分析!$D$17,次鋒分析!$D$18))))</f>
        <v>0.26400000000000001</v>
      </c>
      <c r="N2499" s="1">
        <f t="shared" si="499"/>
        <v>0</v>
      </c>
      <c r="O2499" s="1">
        <f t="shared" si="500"/>
        <v>0</v>
      </c>
      <c r="P2499" s="7">
        <f>IF($C2499="二本差勝",中堅分析!$D$14,IF($C2499="一本差勝",中堅分析!$D$15,IF($C2499="引き分け",中堅分析!$D$16,IF($C2499="一本差負",中堅分析!$D$17,中堅分析!$D$18))))</f>
        <v>0.16000000000000003</v>
      </c>
      <c r="Q2499" s="1">
        <f t="shared" si="501"/>
        <v>-1</v>
      </c>
      <c r="R2499" s="1">
        <f t="shared" si="502"/>
        <v>-2</v>
      </c>
      <c r="S2499" s="7">
        <f>IF($D2499="二本差勝",副将分析!$D$14,IF($D2499="一本差勝",副将分析!$D$15,IF($D2499="引き分け",副将分析!$D$16,IF($D2499="一本差負",副将分析!$D$17,副将分析!$D$18))))</f>
        <v>0.20800000000000002</v>
      </c>
      <c r="T2499" s="1">
        <f t="shared" si="503"/>
        <v>-1</v>
      </c>
      <c r="U2499" s="1">
        <f t="shared" si="504"/>
        <v>-1</v>
      </c>
      <c r="V2499" s="7">
        <f>IF($E2499="二本差勝",大将分析!$D$14,IF($E2499="一本差勝",大将分析!$D$15,IF($E2499="引き分け",大将分析!$D$16,IF($E2499="一本差負",大将分析!$D$17,大将分析!$D$18))))</f>
        <v>0.16000000000000003</v>
      </c>
      <c r="W2499" s="1">
        <f t="shared" si="505"/>
        <v>1</v>
      </c>
      <c r="X2499" s="1">
        <f t="shared" si="506"/>
        <v>2</v>
      </c>
    </row>
    <row r="2500" spans="1:24" x14ac:dyDescent="0.15">
      <c r="A2500" s="1" t="s">
        <v>41</v>
      </c>
      <c r="B2500" s="1" t="s">
        <v>41</v>
      </c>
      <c r="C2500" s="1" t="s">
        <v>39</v>
      </c>
      <c r="D2500" s="1" t="s">
        <v>22</v>
      </c>
      <c r="E2500" s="1" t="s">
        <v>42</v>
      </c>
      <c r="F2500" s="19">
        <f t="shared" si="494"/>
        <v>-2</v>
      </c>
      <c r="G2500" s="19">
        <f t="shared" si="495"/>
        <v>-2</v>
      </c>
      <c r="H2500" s="20">
        <f t="shared" si="496"/>
        <v>2.9239541760000019E-4</v>
      </c>
      <c r="J2500" s="7">
        <f>IF($A2500="二本差勝",先鋒分析!$D$14,IF($A2500="一本差勝",先鋒分析!$D$15,IF($A2500="引き分け",先鋒分析!$D$16,IF($A2500="一本差負",先鋒分析!$D$17,先鋒分析!$D$18))))</f>
        <v>0.20800000000000002</v>
      </c>
      <c r="K2500" s="19">
        <f t="shared" si="497"/>
        <v>-1</v>
      </c>
      <c r="L2500" s="19">
        <f t="shared" si="498"/>
        <v>-1</v>
      </c>
      <c r="M2500" s="7">
        <f>IF($B2500="二本差勝",次鋒分析!$D$14,IF($B2500="一本差勝",次鋒分析!$D$15,IF($B2500="引き分け",次鋒分析!$D$16,IF($B2500="一本差負",次鋒分析!$D$17,次鋒分析!$D$18))))</f>
        <v>0.20800000000000002</v>
      </c>
      <c r="N2500" s="1">
        <f t="shared" si="499"/>
        <v>-1</v>
      </c>
      <c r="O2500" s="1">
        <f t="shared" si="500"/>
        <v>-1</v>
      </c>
      <c r="P2500" s="7">
        <f>IF($C2500="二本差勝",中堅分析!$D$14,IF($C2500="一本差勝",中堅分析!$D$15,IF($C2500="引き分け",中堅分析!$D$16,IF($C2500="一本差負",中堅分析!$D$17,中堅分析!$D$18))))</f>
        <v>0.16000000000000003</v>
      </c>
      <c r="Q2500" s="1">
        <f t="shared" si="501"/>
        <v>1</v>
      </c>
      <c r="R2500" s="1">
        <f t="shared" si="502"/>
        <v>2</v>
      </c>
      <c r="S2500" s="7">
        <f>IF($D2500="二本差勝",副将分析!$D$14,IF($D2500="一本差勝",副将分析!$D$15,IF($D2500="引き分け",副将分析!$D$16,IF($D2500="一本差負",副将分析!$D$17,副将分析!$D$18))))</f>
        <v>0.26400000000000001</v>
      </c>
      <c r="T2500" s="1">
        <f t="shared" si="503"/>
        <v>0</v>
      </c>
      <c r="U2500" s="1">
        <f t="shared" si="504"/>
        <v>0</v>
      </c>
      <c r="V2500" s="7">
        <f>IF($E2500="二本差勝",大将分析!$D$14,IF($E2500="一本差勝",大将分析!$D$15,IF($E2500="引き分け",大将分析!$D$16,IF($E2500="一本差負",大将分析!$D$17,大将分析!$D$18))))</f>
        <v>0.16000000000000003</v>
      </c>
      <c r="W2500" s="1">
        <f t="shared" si="505"/>
        <v>-1</v>
      </c>
      <c r="X2500" s="1">
        <f t="shared" si="506"/>
        <v>-2</v>
      </c>
    </row>
    <row r="2501" spans="1:24" x14ac:dyDescent="0.15">
      <c r="A2501" s="1" t="s">
        <v>41</v>
      </c>
      <c r="B2501" s="1" t="s">
        <v>41</v>
      </c>
      <c r="C2501" s="1" t="s">
        <v>39</v>
      </c>
      <c r="D2501" s="1" t="s">
        <v>42</v>
      </c>
      <c r="E2501" s="1" t="s">
        <v>22</v>
      </c>
      <c r="F2501" s="19">
        <f t="shared" si="494"/>
        <v>-2</v>
      </c>
      <c r="G2501" s="19">
        <f t="shared" si="495"/>
        <v>-2</v>
      </c>
      <c r="H2501" s="20">
        <f t="shared" si="496"/>
        <v>2.9239541760000024E-4</v>
      </c>
      <c r="J2501" s="7">
        <f>IF($A2501="二本差勝",先鋒分析!$D$14,IF($A2501="一本差勝",先鋒分析!$D$15,IF($A2501="引き分け",先鋒分析!$D$16,IF($A2501="一本差負",先鋒分析!$D$17,先鋒分析!$D$18))))</f>
        <v>0.20800000000000002</v>
      </c>
      <c r="K2501" s="19">
        <f t="shared" si="497"/>
        <v>-1</v>
      </c>
      <c r="L2501" s="19">
        <f t="shared" si="498"/>
        <v>-1</v>
      </c>
      <c r="M2501" s="7">
        <f>IF($B2501="二本差勝",次鋒分析!$D$14,IF($B2501="一本差勝",次鋒分析!$D$15,IF($B2501="引き分け",次鋒分析!$D$16,IF($B2501="一本差負",次鋒分析!$D$17,次鋒分析!$D$18))))</f>
        <v>0.20800000000000002</v>
      </c>
      <c r="N2501" s="1">
        <f t="shared" si="499"/>
        <v>-1</v>
      </c>
      <c r="O2501" s="1">
        <f t="shared" si="500"/>
        <v>-1</v>
      </c>
      <c r="P2501" s="7">
        <f>IF($C2501="二本差勝",中堅分析!$D$14,IF($C2501="一本差勝",中堅分析!$D$15,IF($C2501="引き分け",中堅分析!$D$16,IF($C2501="一本差負",中堅分析!$D$17,中堅分析!$D$18))))</f>
        <v>0.16000000000000003</v>
      </c>
      <c r="Q2501" s="1">
        <f t="shared" si="501"/>
        <v>1</v>
      </c>
      <c r="R2501" s="1">
        <f t="shared" si="502"/>
        <v>2</v>
      </c>
      <c r="S2501" s="7">
        <f>IF($D2501="二本差勝",副将分析!$D$14,IF($D2501="一本差勝",副将分析!$D$15,IF($D2501="引き分け",副将分析!$D$16,IF($D2501="一本差負",副将分析!$D$17,副将分析!$D$18))))</f>
        <v>0.16000000000000003</v>
      </c>
      <c r="T2501" s="1">
        <f t="shared" si="503"/>
        <v>-1</v>
      </c>
      <c r="U2501" s="1">
        <f t="shared" si="504"/>
        <v>-2</v>
      </c>
      <c r="V2501" s="7">
        <f>IF($E2501="二本差勝",大将分析!$D$14,IF($E2501="一本差勝",大将分析!$D$15,IF($E2501="引き分け",大将分析!$D$16,IF($E2501="一本差負",大将分析!$D$17,大将分析!$D$18))))</f>
        <v>0.26400000000000001</v>
      </c>
      <c r="W2501" s="1">
        <f t="shared" si="505"/>
        <v>0</v>
      </c>
      <c r="X2501" s="1">
        <f t="shared" si="506"/>
        <v>0</v>
      </c>
    </row>
    <row r="2502" spans="1:24" x14ac:dyDescent="0.15">
      <c r="A2502" s="1" t="s">
        <v>41</v>
      </c>
      <c r="B2502" s="1" t="s">
        <v>41</v>
      </c>
      <c r="C2502" s="1" t="s">
        <v>40</v>
      </c>
      <c r="D2502" s="1" t="s">
        <v>22</v>
      </c>
      <c r="E2502" s="1" t="s">
        <v>41</v>
      </c>
      <c r="F2502" s="19">
        <f t="shared" si="494"/>
        <v>-2</v>
      </c>
      <c r="G2502" s="19">
        <f t="shared" si="495"/>
        <v>-2</v>
      </c>
      <c r="H2502" s="20">
        <f t="shared" si="496"/>
        <v>4.9414825574400022E-4</v>
      </c>
      <c r="J2502" s="7">
        <f>IF($A2502="二本差勝",先鋒分析!$D$14,IF($A2502="一本差勝",先鋒分析!$D$15,IF($A2502="引き分け",先鋒分析!$D$16,IF($A2502="一本差負",先鋒分析!$D$17,先鋒分析!$D$18))))</f>
        <v>0.20800000000000002</v>
      </c>
      <c r="K2502" s="19">
        <f t="shared" si="497"/>
        <v>-1</v>
      </c>
      <c r="L2502" s="19">
        <f t="shared" si="498"/>
        <v>-1</v>
      </c>
      <c r="M2502" s="7">
        <f>IF($B2502="二本差勝",次鋒分析!$D$14,IF($B2502="一本差勝",次鋒分析!$D$15,IF($B2502="引き分け",次鋒分析!$D$16,IF($B2502="一本差負",次鋒分析!$D$17,次鋒分析!$D$18))))</f>
        <v>0.20800000000000002</v>
      </c>
      <c r="N2502" s="1">
        <f t="shared" si="499"/>
        <v>-1</v>
      </c>
      <c r="O2502" s="1">
        <f t="shared" si="500"/>
        <v>-1</v>
      </c>
      <c r="P2502" s="7">
        <f>IF($C2502="二本差勝",中堅分析!$D$14,IF($C2502="一本差勝",中堅分析!$D$15,IF($C2502="引き分け",中堅分析!$D$16,IF($C2502="一本差負",中堅分析!$D$17,中堅分析!$D$18))))</f>
        <v>0.20800000000000002</v>
      </c>
      <c r="Q2502" s="1">
        <f t="shared" si="501"/>
        <v>1</v>
      </c>
      <c r="R2502" s="1">
        <f t="shared" si="502"/>
        <v>1</v>
      </c>
      <c r="S2502" s="7">
        <f>IF($D2502="二本差勝",副将分析!$D$14,IF($D2502="一本差勝",副将分析!$D$15,IF($D2502="引き分け",副将分析!$D$16,IF($D2502="一本差負",副将分析!$D$17,副将分析!$D$18))))</f>
        <v>0.26400000000000001</v>
      </c>
      <c r="T2502" s="1">
        <f t="shared" si="503"/>
        <v>0</v>
      </c>
      <c r="U2502" s="1">
        <f t="shared" si="504"/>
        <v>0</v>
      </c>
      <c r="V2502" s="7">
        <f>IF($E2502="二本差勝",大将分析!$D$14,IF($E2502="一本差勝",大将分析!$D$15,IF($E2502="引き分け",大将分析!$D$16,IF($E2502="一本差負",大将分析!$D$17,大将分析!$D$18))))</f>
        <v>0.20800000000000002</v>
      </c>
      <c r="W2502" s="1">
        <f t="shared" si="505"/>
        <v>-1</v>
      </c>
      <c r="X2502" s="1">
        <f t="shared" si="506"/>
        <v>-1</v>
      </c>
    </row>
    <row r="2503" spans="1:24" x14ac:dyDescent="0.15">
      <c r="A2503" s="1" t="s">
        <v>41</v>
      </c>
      <c r="B2503" s="1" t="s">
        <v>41</v>
      </c>
      <c r="C2503" s="1" t="s">
        <v>40</v>
      </c>
      <c r="D2503" s="1" t="s">
        <v>41</v>
      </c>
      <c r="E2503" s="1" t="s">
        <v>22</v>
      </c>
      <c r="F2503" s="19">
        <f t="shared" si="494"/>
        <v>-2</v>
      </c>
      <c r="G2503" s="19">
        <f t="shared" si="495"/>
        <v>-2</v>
      </c>
      <c r="H2503" s="20">
        <f t="shared" si="496"/>
        <v>4.9414825574400022E-4</v>
      </c>
      <c r="J2503" s="7">
        <f>IF($A2503="二本差勝",先鋒分析!$D$14,IF($A2503="一本差勝",先鋒分析!$D$15,IF($A2503="引き分け",先鋒分析!$D$16,IF($A2503="一本差負",先鋒分析!$D$17,先鋒分析!$D$18))))</f>
        <v>0.20800000000000002</v>
      </c>
      <c r="K2503" s="19">
        <f t="shared" si="497"/>
        <v>-1</v>
      </c>
      <c r="L2503" s="19">
        <f t="shared" si="498"/>
        <v>-1</v>
      </c>
      <c r="M2503" s="7">
        <f>IF($B2503="二本差勝",次鋒分析!$D$14,IF($B2503="一本差勝",次鋒分析!$D$15,IF($B2503="引き分け",次鋒分析!$D$16,IF($B2503="一本差負",次鋒分析!$D$17,次鋒分析!$D$18))))</f>
        <v>0.20800000000000002</v>
      </c>
      <c r="N2503" s="1">
        <f t="shared" si="499"/>
        <v>-1</v>
      </c>
      <c r="O2503" s="1">
        <f t="shared" si="500"/>
        <v>-1</v>
      </c>
      <c r="P2503" s="7">
        <f>IF($C2503="二本差勝",中堅分析!$D$14,IF($C2503="一本差勝",中堅分析!$D$15,IF($C2503="引き分け",中堅分析!$D$16,IF($C2503="一本差負",中堅分析!$D$17,中堅分析!$D$18))))</f>
        <v>0.20800000000000002</v>
      </c>
      <c r="Q2503" s="1">
        <f t="shared" si="501"/>
        <v>1</v>
      </c>
      <c r="R2503" s="1">
        <f t="shared" si="502"/>
        <v>1</v>
      </c>
      <c r="S2503" s="7">
        <f>IF($D2503="二本差勝",副将分析!$D$14,IF($D2503="一本差勝",副将分析!$D$15,IF($D2503="引き分け",副将分析!$D$16,IF($D2503="一本差負",副将分析!$D$17,副将分析!$D$18))))</f>
        <v>0.20800000000000002</v>
      </c>
      <c r="T2503" s="1">
        <f t="shared" si="503"/>
        <v>-1</v>
      </c>
      <c r="U2503" s="1">
        <f t="shared" si="504"/>
        <v>-1</v>
      </c>
      <c r="V2503" s="7">
        <f>IF($E2503="二本差勝",大将分析!$D$14,IF($E2503="一本差勝",大将分析!$D$15,IF($E2503="引き分け",大将分析!$D$16,IF($E2503="一本差負",大将分析!$D$17,大将分析!$D$18))))</f>
        <v>0.26400000000000001</v>
      </c>
      <c r="W2503" s="1">
        <f t="shared" si="505"/>
        <v>0</v>
      </c>
      <c r="X2503" s="1">
        <f t="shared" si="506"/>
        <v>0</v>
      </c>
    </row>
    <row r="2504" spans="1:24" x14ac:dyDescent="0.15">
      <c r="A2504" s="1" t="s">
        <v>41</v>
      </c>
      <c r="B2504" s="1" t="s">
        <v>41</v>
      </c>
      <c r="C2504" s="1" t="s">
        <v>22</v>
      </c>
      <c r="D2504" s="1" t="s">
        <v>39</v>
      </c>
      <c r="E2504" s="1" t="s">
        <v>42</v>
      </c>
      <c r="F2504" s="19">
        <f t="shared" ref="F2504:F2567" si="507">K2504+N2504+Q2504+T2504+W2504</f>
        <v>-2</v>
      </c>
      <c r="G2504" s="19">
        <f t="shared" ref="G2504:G2567" si="508">L2504+O2504+R2504+U2504+X2504</f>
        <v>-2</v>
      </c>
      <c r="H2504" s="20">
        <f t="shared" ref="H2504:H2567" si="509">J2504*M2504*P2504*S2504*V2504</f>
        <v>2.9239541760000019E-4</v>
      </c>
      <c r="J2504" s="7">
        <f>IF($A2504="二本差勝",先鋒分析!$D$14,IF($A2504="一本差勝",先鋒分析!$D$15,IF($A2504="引き分け",先鋒分析!$D$16,IF($A2504="一本差負",先鋒分析!$D$17,先鋒分析!$D$18))))</f>
        <v>0.20800000000000002</v>
      </c>
      <c r="K2504" s="19">
        <f t="shared" ref="K2504:K2567" si="510">IF($A2504="二本差勝",1,IF($A2504="一本差勝",1,IF($A2504="引き分け",0,-1)))</f>
        <v>-1</v>
      </c>
      <c r="L2504" s="19">
        <f t="shared" ref="L2504:L2567" si="511">IF($A2504="二本差勝",2,IF($A2504="一本差勝",1,IF($A2504="引き分け",0,IF($A2504="一本差負",-1,-2))))</f>
        <v>-1</v>
      </c>
      <c r="M2504" s="7">
        <f>IF($B2504="二本差勝",次鋒分析!$D$14,IF($B2504="一本差勝",次鋒分析!$D$15,IF($B2504="引き分け",次鋒分析!$D$16,IF($B2504="一本差負",次鋒分析!$D$17,次鋒分析!$D$18))))</f>
        <v>0.20800000000000002</v>
      </c>
      <c r="N2504" s="1">
        <f t="shared" ref="N2504:N2567" si="512">IF($B2504="二本差勝",1,IF($B2504="一本差勝",1,IF($B2504="引き分け",0,-1)))</f>
        <v>-1</v>
      </c>
      <c r="O2504" s="1">
        <f t="shared" ref="O2504:O2567" si="513">IF($B2504="二本差勝",2,IF($B2504="一本差勝",1,IF($B2504="引き分け",0,IF($B2504="一本差負",-1,-2))))</f>
        <v>-1</v>
      </c>
      <c r="P2504" s="7">
        <f>IF($C2504="二本差勝",中堅分析!$D$14,IF($C2504="一本差勝",中堅分析!$D$15,IF($C2504="引き分け",中堅分析!$D$16,IF($C2504="一本差負",中堅分析!$D$17,中堅分析!$D$18))))</f>
        <v>0.26400000000000001</v>
      </c>
      <c r="Q2504" s="1">
        <f t="shared" ref="Q2504:Q2567" si="514">IF($C2504="二本差勝",1,IF($C2504="一本差勝",1,IF($C2504="引き分け",0,-1)))</f>
        <v>0</v>
      </c>
      <c r="R2504" s="1">
        <f t="shared" ref="R2504:R2567" si="515">IF($C2504="二本差勝",2,IF($C2504="一本差勝",1,IF($C2504="引き分け",0,IF($C2504="一本差負",-1,-2))))</f>
        <v>0</v>
      </c>
      <c r="S2504" s="7">
        <f>IF($D2504="二本差勝",副将分析!$D$14,IF($D2504="一本差勝",副将分析!$D$15,IF($D2504="引き分け",副将分析!$D$16,IF($D2504="一本差負",副将分析!$D$17,副将分析!$D$18))))</f>
        <v>0.16000000000000003</v>
      </c>
      <c r="T2504" s="1">
        <f t="shared" ref="T2504:T2567" si="516">IF($D2504="二本差勝",1,IF($D2504="一本差勝",1,IF($D2504="引き分け",0,-1)))</f>
        <v>1</v>
      </c>
      <c r="U2504" s="1">
        <f t="shared" ref="U2504:U2567" si="517">IF($D2504="二本差勝",2,IF($D2504="一本差勝",1,IF($D2504="引き分け",0,IF($D2504="一本差負",-1,-2))))</f>
        <v>2</v>
      </c>
      <c r="V2504" s="7">
        <f>IF($E2504="二本差勝",大将分析!$D$14,IF($E2504="一本差勝",大将分析!$D$15,IF($E2504="引き分け",大将分析!$D$16,IF($E2504="一本差負",大将分析!$D$17,大将分析!$D$18))))</f>
        <v>0.16000000000000003</v>
      </c>
      <c r="W2504" s="1">
        <f t="shared" ref="W2504:W2567" si="518">IF($E2504="二本差勝",1,IF($E2504="一本差勝",1,IF($E2504="引き分け",0,-1)))</f>
        <v>-1</v>
      </c>
      <c r="X2504" s="1">
        <f t="shared" ref="X2504:X2567" si="519">IF($E2504="二本差勝",2,IF($E2504="一本差勝",1,IF($E2504="引き分け",0,IF($E2504="一本差負",-1,-2))))</f>
        <v>-2</v>
      </c>
    </row>
    <row r="2505" spans="1:24" x14ac:dyDescent="0.15">
      <c r="A2505" s="1" t="s">
        <v>41</v>
      </c>
      <c r="B2505" s="1" t="s">
        <v>41</v>
      </c>
      <c r="C2505" s="1" t="s">
        <v>22</v>
      </c>
      <c r="D2505" s="1" t="s">
        <v>40</v>
      </c>
      <c r="E2505" s="1" t="s">
        <v>41</v>
      </c>
      <c r="F2505" s="19">
        <f t="shared" si="507"/>
        <v>-2</v>
      </c>
      <c r="G2505" s="19">
        <f t="shared" si="508"/>
        <v>-2</v>
      </c>
      <c r="H2505" s="20">
        <f t="shared" si="509"/>
        <v>4.9414825574400033E-4</v>
      </c>
      <c r="J2505" s="7">
        <f>IF($A2505="二本差勝",先鋒分析!$D$14,IF($A2505="一本差勝",先鋒分析!$D$15,IF($A2505="引き分け",先鋒分析!$D$16,IF($A2505="一本差負",先鋒分析!$D$17,先鋒分析!$D$18))))</f>
        <v>0.20800000000000002</v>
      </c>
      <c r="K2505" s="19">
        <f t="shared" si="510"/>
        <v>-1</v>
      </c>
      <c r="L2505" s="19">
        <f t="shared" si="511"/>
        <v>-1</v>
      </c>
      <c r="M2505" s="7">
        <f>IF($B2505="二本差勝",次鋒分析!$D$14,IF($B2505="一本差勝",次鋒分析!$D$15,IF($B2505="引き分け",次鋒分析!$D$16,IF($B2505="一本差負",次鋒分析!$D$17,次鋒分析!$D$18))))</f>
        <v>0.20800000000000002</v>
      </c>
      <c r="N2505" s="1">
        <f t="shared" si="512"/>
        <v>-1</v>
      </c>
      <c r="O2505" s="1">
        <f t="shared" si="513"/>
        <v>-1</v>
      </c>
      <c r="P2505" s="7">
        <f>IF($C2505="二本差勝",中堅分析!$D$14,IF($C2505="一本差勝",中堅分析!$D$15,IF($C2505="引き分け",中堅分析!$D$16,IF($C2505="一本差負",中堅分析!$D$17,中堅分析!$D$18))))</f>
        <v>0.26400000000000001</v>
      </c>
      <c r="Q2505" s="1">
        <f t="shared" si="514"/>
        <v>0</v>
      </c>
      <c r="R2505" s="1">
        <f t="shared" si="515"/>
        <v>0</v>
      </c>
      <c r="S2505" s="7">
        <f>IF($D2505="二本差勝",副将分析!$D$14,IF($D2505="一本差勝",副将分析!$D$15,IF($D2505="引き分け",副将分析!$D$16,IF($D2505="一本差負",副将分析!$D$17,副将分析!$D$18))))</f>
        <v>0.20800000000000002</v>
      </c>
      <c r="T2505" s="1">
        <f t="shared" si="516"/>
        <v>1</v>
      </c>
      <c r="U2505" s="1">
        <f t="shared" si="517"/>
        <v>1</v>
      </c>
      <c r="V2505" s="7">
        <f>IF($E2505="二本差勝",大将分析!$D$14,IF($E2505="一本差勝",大将分析!$D$15,IF($E2505="引き分け",大将分析!$D$16,IF($E2505="一本差負",大将分析!$D$17,大将分析!$D$18))))</f>
        <v>0.20800000000000002</v>
      </c>
      <c r="W2505" s="1">
        <f t="shared" si="518"/>
        <v>-1</v>
      </c>
      <c r="X2505" s="1">
        <f t="shared" si="519"/>
        <v>-1</v>
      </c>
    </row>
    <row r="2506" spans="1:24" x14ac:dyDescent="0.15">
      <c r="A2506" s="1" t="s">
        <v>41</v>
      </c>
      <c r="B2506" s="1" t="s">
        <v>41</v>
      </c>
      <c r="C2506" s="1" t="s">
        <v>22</v>
      </c>
      <c r="D2506" s="1" t="s">
        <v>22</v>
      </c>
      <c r="E2506" s="1" t="s">
        <v>22</v>
      </c>
      <c r="F2506" s="19">
        <f t="shared" si="507"/>
        <v>-2</v>
      </c>
      <c r="G2506" s="19">
        <f t="shared" si="508"/>
        <v>-2</v>
      </c>
      <c r="H2506" s="20">
        <f t="shared" si="509"/>
        <v>7.9604652441600033E-4</v>
      </c>
      <c r="J2506" s="7">
        <f>IF($A2506="二本差勝",先鋒分析!$D$14,IF($A2506="一本差勝",先鋒分析!$D$15,IF($A2506="引き分け",先鋒分析!$D$16,IF($A2506="一本差負",先鋒分析!$D$17,先鋒分析!$D$18))))</f>
        <v>0.20800000000000002</v>
      </c>
      <c r="K2506" s="19">
        <f t="shared" si="510"/>
        <v>-1</v>
      </c>
      <c r="L2506" s="19">
        <f t="shared" si="511"/>
        <v>-1</v>
      </c>
      <c r="M2506" s="7">
        <f>IF($B2506="二本差勝",次鋒分析!$D$14,IF($B2506="一本差勝",次鋒分析!$D$15,IF($B2506="引き分け",次鋒分析!$D$16,IF($B2506="一本差負",次鋒分析!$D$17,次鋒分析!$D$18))))</f>
        <v>0.20800000000000002</v>
      </c>
      <c r="N2506" s="1">
        <f t="shared" si="512"/>
        <v>-1</v>
      </c>
      <c r="O2506" s="1">
        <f t="shared" si="513"/>
        <v>-1</v>
      </c>
      <c r="P2506" s="7">
        <f>IF($C2506="二本差勝",中堅分析!$D$14,IF($C2506="一本差勝",中堅分析!$D$15,IF($C2506="引き分け",中堅分析!$D$16,IF($C2506="一本差負",中堅分析!$D$17,中堅分析!$D$18))))</f>
        <v>0.26400000000000001</v>
      </c>
      <c r="Q2506" s="1">
        <f t="shared" si="514"/>
        <v>0</v>
      </c>
      <c r="R2506" s="1">
        <f t="shared" si="515"/>
        <v>0</v>
      </c>
      <c r="S2506" s="7">
        <f>IF($D2506="二本差勝",副将分析!$D$14,IF($D2506="一本差勝",副将分析!$D$15,IF($D2506="引き分け",副将分析!$D$16,IF($D2506="一本差負",副将分析!$D$17,副将分析!$D$18))))</f>
        <v>0.26400000000000001</v>
      </c>
      <c r="T2506" s="1">
        <f t="shared" si="516"/>
        <v>0</v>
      </c>
      <c r="U2506" s="1">
        <f t="shared" si="517"/>
        <v>0</v>
      </c>
      <c r="V2506" s="7">
        <f>IF($E2506="二本差勝",大将分析!$D$14,IF($E2506="一本差勝",大将分析!$D$15,IF($E2506="引き分け",大将分析!$D$16,IF($E2506="一本差負",大将分析!$D$17,大将分析!$D$18))))</f>
        <v>0.26400000000000001</v>
      </c>
      <c r="W2506" s="1">
        <f t="shared" si="518"/>
        <v>0</v>
      </c>
      <c r="X2506" s="1">
        <f t="shared" si="519"/>
        <v>0</v>
      </c>
    </row>
    <row r="2507" spans="1:24" x14ac:dyDescent="0.15">
      <c r="A2507" s="1" t="s">
        <v>41</v>
      </c>
      <c r="B2507" s="1" t="s">
        <v>41</v>
      </c>
      <c r="C2507" s="1" t="s">
        <v>22</v>
      </c>
      <c r="D2507" s="1" t="s">
        <v>41</v>
      </c>
      <c r="E2507" s="1" t="s">
        <v>40</v>
      </c>
      <c r="F2507" s="19">
        <f t="shared" si="507"/>
        <v>-2</v>
      </c>
      <c r="G2507" s="19">
        <f t="shared" si="508"/>
        <v>-2</v>
      </c>
      <c r="H2507" s="20">
        <f t="shared" si="509"/>
        <v>4.9414825574400033E-4</v>
      </c>
      <c r="J2507" s="7">
        <f>IF($A2507="二本差勝",先鋒分析!$D$14,IF($A2507="一本差勝",先鋒分析!$D$15,IF($A2507="引き分け",先鋒分析!$D$16,IF($A2507="一本差負",先鋒分析!$D$17,先鋒分析!$D$18))))</f>
        <v>0.20800000000000002</v>
      </c>
      <c r="K2507" s="19">
        <f t="shared" si="510"/>
        <v>-1</v>
      </c>
      <c r="L2507" s="19">
        <f t="shared" si="511"/>
        <v>-1</v>
      </c>
      <c r="M2507" s="7">
        <f>IF($B2507="二本差勝",次鋒分析!$D$14,IF($B2507="一本差勝",次鋒分析!$D$15,IF($B2507="引き分け",次鋒分析!$D$16,IF($B2507="一本差負",次鋒分析!$D$17,次鋒分析!$D$18))))</f>
        <v>0.20800000000000002</v>
      </c>
      <c r="N2507" s="1">
        <f t="shared" si="512"/>
        <v>-1</v>
      </c>
      <c r="O2507" s="1">
        <f t="shared" si="513"/>
        <v>-1</v>
      </c>
      <c r="P2507" s="7">
        <f>IF($C2507="二本差勝",中堅分析!$D$14,IF($C2507="一本差勝",中堅分析!$D$15,IF($C2507="引き分け",中堅分析!$D$16,IF($C2507="一本差負",中堅分析!$D$17,中堅分析!$D$18))))</f>
        <v>0.26400000000000001</v>
      </c>
      <c r="Q2507" s="1">
        <f t="shared" si="514"/>
        <v>0</v>
      </c>
      <c r="R2507" s="1">
        <f t="shared" si="515"/>
        <v>0</v>
      </c>
      <c r="S2507" s="7">
        <f>IF($D2507="二本差勝",副将分析!$D$14,IF($D2507="一本差勝",副将分析!$D$15,IF($D2507="引き分け",副将分析!$D$16,IF($D2507="一本差負",副将分析!$D$17,副将分析!$D$18))))</f>
        <v>0.20800000000000002</v>
      </c>
      <c r="T2507" s="1">
        <f t="shared" si="516"/>
        <v>-1</v>
      </c>
      <c r="U2507" s="1">
        <f t="shared" si="517"/>
        <v>-1</v>
      </c>
      <c r="V2507" s="7">
        <f>IF($E2507="二本差勝",大将分析!$D$14,IF($E2507="一本差勝",大将分析!$D$15,IF($E2507="引き分け",大将分析!$D$16,IF($E2507="一本差負",大将分析!$D$17,大将分析!$D$18))))</f>
        <v>0.20800000000000002</v>
      </c>
      <c r="W2507" s="1">
        <f t="shared" si="518"/>
        <v>1</v>
      </c>
      <c r="X2507" s="1">
        <f t="shared" si="519"/>
        <v>1</v>
      </c>
    </row>
    <row r="2508" spans="1:24" x14ac:dyDescent="0.15">
      <c r="A2508" s="1" t="s">
        <v>41</v>
      </c>
      <c r="B2508" s="1" t="s">
        <v>41</v>
      </c>
      <c r="C2508" s="1" t="s">
        <v>22</v>
      </c>
      <c r="D2508" s="1" t="s">
        <v>42</v>
      </c>
      <c r="E2508" s="1" t="s">
        <v>39</v>
      </c>
      <c r="F2508" s="19">
        <f t="shared" si="507"/>
        <v>-2</v>
      </c>
      <c r="G2508" s="19">
        <f t="shared" si="508"/>
        <v>-2</v>
      </c>
      <c r="H2508" s="20">
        <f t="shared" si="509"/>
        <v>2.9239541760000019E-4</v>
      </c>
      <c r="J2508" s="7">
        <f>IF($A2508="二本差勝",先鋒分析!$D$14,IF($A2508="一本差勝",先鋒分析!$D$15,IF($A2508="引き分け",先鋒分析!$D$16,IF($A2508="一本差負",先鋒分析!$D$17,先鋒分析!$D$18))))</f>
        <v>0.20800000000000002</v>
      </c>
      <c r="K2508" s="19">
        <f t="shared" si="510"/>
        <v>-1</v>
      </c>
      <c r="L2508" s="19">
        <f t="shared" si="511"/>
        <v>-1</v>
      </c>
      <c r="M2508" s="7">
        <f>IF($B2508="二本差勝",次鋒分析!$D$14,IF($B2508="一本差勝",次鋒分析!$D$15,IF($B2508="引き分け",次鋒分析!$D$16,IF($B2508="一本差負",次鋒分析!$D$17,次鋒分析!$D$18))))</f>
        <v>0.20800000000000002</v>
      </c>
      <c r="N2508" s="1">
        <f t="shared" si="512"/>
        <v>-1</v>
      </c>
      <c r="O2508" s="1">
        <f t="shared" si="513"/>
        <v>-1</v>
      </c>
      <c r="P2508" s="7">
        <f>IF($C2508="二本差勝",中堅分析!$D$14,IF($C2508="一本差勝",中堅分析!$D$15,IF($C2508="引き分け",中堅分析!$D$16,IF($C2508="一本差負",中堅分析!$D$17,中堅分析!$D$18))))</f>
        <v>0.26400000000000001</v>
      </c>
      <c r="Q2508" s="1">
        <f t="shared" si="514"/>
        <v>0</v>
      </c>
      <c r="R2508" s="1">
        <f t="shared" si="515"/>
        <v>0</v>
      </c>
      <c r="S2508" s="7">
        <f>IF($D2508="二本差勝",副将分析!$D$14,IF($D2508="一本差勝",副将分析!$D$15,IF($D2508="引き分け",副将分析!$D$16,IF($D2508="一本差負",副将分析!$D$17,副将分析!$D$18))))</f>
        <v>0.16000000000000003</v>
      </c>
      <c r="T2508" s="1">
        <f t="shared" si="516"/>
        <v>-1</v>
      </c>
      <c r="U2508" s="1">
        <f t="shared" si="517"/>
        <v>-2</v>
      </c>
      <c r="V2508" s="7">
        <f>IF($E2508="二本差勝",大将分析!$D$14,IF($E2508="一本差勝",大将分析!$D$15,IF($E2508="引き分け",大将分析!$D$16,IF($E2508="一本差負",大将分析!$D$17,大将分析!$D$18))))</f>
        <v>0.16000000000000003</v>
      </c>
      <c r="W2508" s="1">
        <f t="shared" si="518"/>
        <v>1</v>
      </c>
      <c r="X2508" s="1">
        <f t="shared" si="519"/>
        <v>2</v>
      </c>
    </row>
    <row r="2509" spans="1:24" x14ac:dyDescent="0.15">
      <c r="A2509" s="1" t="s">
        <v>41</v>
      </c>
      <c r="B2509" s="1" t="s">
        <v>41</v>
      </c>
      <c r="C2509" s="1" t="s">
        <v>41</v>
      </c>
      <c r="D2509" s="1" t="s">
        <v>40</v>
      </c>
      <c r="E2509" s="1" t="s">
        <v>22</v>
      </c>
      <c r="F2509" s="19">
        <f t="shared" si="507"/>
        <v>-2</v>
      </c>
      <c r="G2509" s="19">
        <f t="shared" si="508"/>
        <v>-2</v>
      </c>
      <c r="H2509" s="20">
        <f t="shared" si="509"/>
        <v>4.9414825574400022E-4</v>
      </c>
      <c r="J2509" s="7">
        <f>IF($A2509="二本差勝",先鋒分析!$D$14,IF($A2509="一本差勝",先鋒分析!$D$15,IF($A2509="引き分け",先鋒分析!$D$16,IF($A2509="一本差負",先鋒分析!$D$17,先鋒分析!$D$18))))</f>
        <v>0.20800000000000002</v>
      </c>
      <c r="K2509" s="19">
        <f t="shared" si="510"/>
        <v>-1</v>
      </c>
      <c r="L2509" s="19">
        <f t="shared" si="511"/>
        <v>-1</v>
      </c>
      <c r="M2509" s="7">
        <f>IF($B2509="二本差勝",次鋒分析!$D$14,IF($B2509="一本差勝",次鋒分析!$D$15,IF($B2509="引き分け",次鋒分析!$D$16,IF($B2509="一本差負",次鋒分析!$D$17,次鋒分析!$D$18))))</f>
        <v>0.20800000000000002</v>
      </c>
      <c r="N2509" s="1">
        <f t="shared" si="512"/>
        <v>-1</v>
      </c>
      <c r="O2509" s="1">
        <f t="shared" si="513"/>
        <v>-1</v>
      </c>
      <c r="P2509" s="7">
        <f>IF($C2509="二本差勝",中堅分析!$D$14,IF($C2509="一本差勝",中堅分析!$D$15,IF($C2509="引き分け",中堅分析!$D$16,IF($C2509="一本差負",中堅分析!$D$17,中堅分析!$D$18))))</f>
        <v>0.20800000000000002</v>
      </c>
      <c r="Q2509" s="1">
        <f t="shared" si="514"/>
        <v>-1</v>
      </c>
      <c r="R2509" s="1">
        <f t="shared" si="515"/>
        <v>-1</v>
      </c>
      <c r="S2509" s="7">
        <f>IF($D2509="二本差勝",副将分析!$D$14,IF($D2509="一本差勝",副将分析!$D$15,IF($D2509="引き分け",副将分析!$D$16,IF($D2509="一本差負",副将分析!$D$17,副将分析!$D$18))))</f>
        <v>0.20800000000000002</v>
      </c>
      <c r="T2509" s="1">
        <f t="shared" si="516"/>
        <v>1</v>
      </c>
      <c r="U2509" s="1">
        <f t="shared" si="517"/>
        <v>1</v>
      </c>
      <c r="V2509" s="7">
        <f>IF($E2509="二本差勝",大将分析!$D$14,IF($E2509="一本差勝",大将分析!$D$15,IF($E2509="引き分け",大将分析!$D$16,IF($E2509="一本差負",大将分析!$D$17,大将分析!$D$18))))</f>
        <v>0.26400000000000001</v>
      </c>
      <c r="W2509" s="1">
        <f t="shared" si="518"/>
        <v>0</v>
      </c>
      <c r="X2509" s="1">
        <f t="shared" si="519"/>
        <v>0</v>
      </c>
    </row>
    <row r="2510" spans="1:24" x14ac:dyDescent="0.15">
      <c r="A2510" s="1" t="s">
        <v>41</v>
      </c>
      <c r="B2510" s="1" t="s">
        <v>41</v>
      </c>
      <c r="C2510" s="1" t="s">
        <v>41</v>
      </c>
      <c r="D2510" s="1" t="s">
        <v>22</v>
      </c>
      <c r="E2510" s="1" t="s">
        <v>40</v>
      </c>
      <c r="F2510" s="19">
        <f t="shared" si="507"/>
        <v>-2</v>
      </c>
      <c r="G2510" s="19">
        <f t="shared" si="508"/>
        <v>-2</v>
      </c>
      <c r="H2510" s="20">
        <f t="shared" si="509"/>
        <v>4.9414825574400022E-4</v>
      </c>
      <c r="J2510" s="7">
        <f>IF($A2510="二本差勝",先鋒分析!$D$14,IF($A2510="一本差勝",先鋒分析!$D$15,IF($A2510="引き分け",先鋒分析!$D$16,IF($A2510="一本差負",先鋒分析!$D$17,先鋒分析!$D$18))))</f>
        <v>0.20800000000000002</v>
      </c>
      <c r="K2510" s="19">
        <f t="shared" si="510"/>
        <v>-1</v>
      </c>
      <c r="L2510" s="19">
        <f t="shared" si="511"/>
        <v>-1</v>
      </c>
      <c r="M2510" s="7">
        <f>IF($B2510="二本差勝",次鋒分析!$D$14,IF($B2510="一本差勝",次鋒分析!$D$15,IF($B2510="引き分け",次鋒分析!$D$16,IF($B2510="一本差負",次鋒分析!$D$17,次鋒分析!$D$18))))</f>
        <v>0.20800000000000002</v>
      </c>
      <c r="N2510" s="1">
        <f t="shared" si="512"/>
        <v>-1</v>
      </c>
      <c r="O2510" s="1">
        <f t="shared" si="513"/>
        <v>-1</v>
      </c>
      <c r="P2510" s="7">
        <f>IF($C2510="二本差勝",中堅分析!$D$14,IF($C2510="一本差勝",中堅分析!$D$15,IF($C2510="引き分け",中堅分析!$D$16,IF($C2510="一本差負",中堅分析!$D$17,中堅分析!$D$18))))</f>
        <v>0.20800000000000002</v>
      </c>
      <c r="Q2510" s="1">
        <f t="shared" si="514"/>
        <v>-1</v>
      </c>
      <c r="R2510" s="1">
        <f t="shared" si="515"/>
        <v>-1</v>
      </c>
      <c r="S2510" s="7">
        <f>IF($D2510="二本差勝",副将分析!$D$14,IF($D2510="一本差勝",副将分析!$D$15,IF($D2510="引き分け",副将分析!$D$16,IF($D2510="一本差負",副将分析!$D$17,副将分析!$D$18))))</f>
        <v>0.26400000000000001</v>
      </c>
      <c r="T2510" s="1">
        <f t="shared" si="516"/>
        <v>0</v>
      </c>
      <c r="U2510" s="1">
        <f t="shared" si="517"/>
        <v>0</v>
      </c>
      <c r="V2510" s="7">
        <f>IF($E2510="二本差勝",大将分析!$D$14,IF($E2510="一本差勝",大将分析!$D$15,IF($E2510="引き分け",大将分析!$D$16,IF($E2510="一本差負",大将分析!$D$17,大将分析!$D$18))))</f>
        <v>0.20800000000000002</v>
      </c>
      <c r="W2510" s="1">
        <f t="shared" si="518"/>
        <v>1</v>
      </c>
      <c r="X2510" s="1">
        <f t="shared" si="519"/>
        <v>1</v>
      </c>
    </row>
    <row r="2511" spans="1:24" x14ac:dyDescent="0.15">
      <c r="A2511" s="1" t="s">
        <v>41</v>
      </c>
      <c r="B2511" s="1" t="s">
        <v>41</v>
      </c>
      <c r="C2511" s="1" t="s">
        <v>42</v>
      </c>
      <c r="D2511" s="1" t="s">
        <v>39</v>
      </c>
      <c r="E2511" s="1" t="s">
        <v>22</v>
      </c>
      <c r="F2511" s="19">
        <f t="shared" si="507"/>
        <v>-2</v>
      </c>
      <c r="G2511" s="19">
        <f t="shared" si="508"/>
        <v>-2</v>
      </c>
      <c r="H2511" s="20">
        <f t="shared" si="509"/>
        <v>2.9239541760000024E-4</v>
      </c>
      <c r="J2511" s="7">
        <f>IF($A2511="二本差勝",先鋒分析!$D$14,IF($A2511="一本差勝",先鋒分析!$D$15,IF($A2511="引き分け",先鋒分析!$D$16,IF($A2511="一本差負",先鋒分析!$D$17,先鋒分析!$D$18))))</f>
        <v>0.20800000000000002</v>
      </c>
      <c r="K2511" s="19">
        <f t="shared" si="510"/>
        <v>-1</v>
      </c>
      <c r="L2511" s="19">
        <f t="shared" si="511"/>
        <v>-1</v>
      </c>
      <c r="M2511" s="7">
        <f>IF($B2511="二本差勝",次鋒分析!$D$14,IF($B2511="一本差勝",次鋒分析!$D$15,IF($B2511="引き分け",次鋒分析!$D$16,IF($B2511="一本差負",次鋒分析!$D$17,次鋒分析!$D$18))))</f>
        <v>0.20800000000000002</v>
      </c>
      <c r="N2511" s="1">
        <f t="shared" si="512"/>
        <v>-1</v>
      </c>
      <c r="O2511" s="1">
        <f t="shared" si="513"/>
        <v>-1</v>
      </c>
      <c r="P2511" s="7">
        <f>IF($C2511="二本差勝",中堅分析!$D$14,IF($C2511="一本差勝",中堅分析!$D$15,IF($C2511="引き分け",中堅分析!$D$16,IF($C2511="一本差負",中堅分析!$D$17,中堅分析!$D$18))))</f>
        <v>0.16000000000000003</v>
      </c>
      <c r="Q2511" s="1">
        <f t="shared" si="514"/>
        <v>-1</v>
      </c>
      <c r="R2511" s="1">
        <f t="shared" si="515"/>
        <v>-2</v>
      </c>
      <c r="S2511" s="7">
        <f>IF($D2511="二本差勝",副将分析!$D$14,IF($D2511="一本差勝",副将分析!$D$15,IF($D2511="引き分け",副将分析!$D$16,IF($D2511="一本差負",副将分析!$D$17,副将分析!$D$18))))</f>
        <v>0.16000000000000003</v>
      </c>
      <c r="T2511" s="1">
        <f t="shared" si="516"/>
        <v>1</v>
      </c>
      <c r="U2511" s="1">
        <f t="shared" si="517"/>
        <v>2</v>
      </c>
      <c r="V2511" s="7">
        <f>IF($E2511="二本差勝",大将分析!$D$14,IF($E2511="一本差勝",大将分析!$D$15,IF($E2511="引き分け",大将分析!$D$16,IF($E2511="一本差負",大将分析!$D$17,大将分析!$D$18))))</f>
        <v>0.26400000000000001</v>
      </c>
      <c r="W2511" s="1">
        <f t="shared" si="518"/>
        <v>0</v>
      </c>
      <c r="X2511" s="1">
        <f t="shared" si="519"/>
        <v>0</v>
      </c>
    </row>
    <row r="2512" spans="1:24" x14ac:dyDescent="0.15">
      <c r="A2512" s="1" t="s">
        <v>41</v>
      </c>
      <c r="B2512" s="1" t="s">
        <v>41</v>
      </c>
      <c r="C2512" s="1" t="s">
        <v>42</v>
      </c>
      <c r="D2512" s="1" t="s">
        <v>22</v>
      </c>
      <c r="E2512" s="1" t="s">
        <v>39</v>
      </c>
      <c r="F2512" s="19">
        <f t="shared" si="507"/>
        <v>-2</v>
      </c>
      <c r="G2512" s="19">
        <f t="shared" si="508"/>
        <v>-2</v>
      </c>
      <c r="H2512" s="20">
        <f t="shared" si="509"/>
        <v>2.9239541760000019E-4</v>
      </c>
      <c r="J2512" s="7">
        <f>IF($A2512="二本差勝",先鋒分析!$D$14,IF($A2512="一本差勝",先鋒分析!$D$15,IF($A2512="引き分け",先鋒分析!$D$16,IF($A2512="一本差負",先鋒分析!$D$17,先鋒分析!$D$18))))</f>
        <v>0.20800000000000002</v>
      </c>
      <c r="K2512" s="19">
        <f t="shared" si="510"/>
        <v>-1</v>
      </c>
      <c r="L2512" s="19">
        <f t="shared" si="511"/>
        <v>-1</v>
      </c>
      <c r="M2512" s="7">
        <f>IF($B2512="二本差勝",次鋒分析!$D$14,IF($B2512="一本差勝",次鋒分析!$D$15,IF($B2512="引き分け",次鋒分析!$D$16,IF($B2512="一本差負",次鋒分析!$D$17,次鋒分析!$D$18))))</f>
        <v>0.20800000000000002</v>
      </c>
      <c r="N2512" s="1">
        <f t="shared" si="512"/>
        <v>-1</v>
      </c>
      <c r="O2512" s="1">
        <f t="shared" si="513"/>
        <v>-1</v>
      </c>
      <c r="P2512" s="7">
        <f>IF($C2512="二本差勝",中堅分析!$D$14,IF($C2512="一本差勝",中堅分析!$D$15,IF($C2512="引き分け",中堅分析!$D$16,IF($C2512="一本差負",中堅分析!$D$17,中堅分析!$D$18))))</f>
        <v>0.16000000000000003</v>
      </c>
      <c r="Q2512" s="1">
        <f t="shared" si="514"/>
        <v>-1</v>
      </c>
      <c r="R2512" s="1">
        <f t="shared" si="515"/>
        <v>-2</v>
      </c>
      <c r="S2512" s="7">
        <f>IF($D2512="二本差勝",副将分析!$D$14,IF($D2512="一本差勝",副将分析!$D$15,IF($D2512="引き分け",副将分析!$D$16,IF($D2512="一本差負",副将分析!$D$17,副将分析!$D$18))))</f>
        <v>0.26400000000000001</v>
      </c>
      <c r="T2512" s="1">
        <f t="shared" si="516"/>
        <v>0</v>
      </c>
      <c r="U2512" s="1">
        <f t="shared" si="517"/>
        <v>0</v>
      </c>
      <c r="V2512" s="7">
        <f>IF($E2512="二本差勝",大将分析!$D$14,IF($E2512="一本差勝",大将分析!$D$15,IF($E2512="引き分け",大将分析!$D$16,IF($E2512="一本差負",大将分析!$D$17,大将分析!$D$18))))</f>
        <v>0.16000000000000003</v>
      </c>
      <c r="W2512" s="1">
        <f t="shared" si="518"/>
        <v>1</v>
      </c>
      <c r="X2512" s="1">
        <f t="shared" si="519"/>
        <v>2</v>
      </c>
    </row>
    <row r="2513" spans="1:24" x14ac:dyDescent="0.15">
      <c r="A2513" s="1" t="s">
        <v>41</v>
      </c>
      <c r="B2513" s="1" t="s">
        <v>42</v>
      </c>
      <c r="C2513" s="1" t="s">
        <v>39</v>
      </c>
      <c r="D2513" s="1" t="s">
        <v>22</v>
      </c>
      <c r="E2513" s="1" t="s">
        <v>41</v>
      </c>
      <c r="F2513" s="19">
        <f t="shared" si="507"/>
        <v>-2</v>
      </c>
      <c r="G2513" s="19">
        <f t="shared" si="508"/>
        <v>-2</v>
      </c>
      <c r="H2513" s="20">
        <f t="shared" si="509"/>
        <v>2.9239541760000019E-4</v>
      </c>
      <c r="J2513" s="7">
        <f>IF($A2513="二本差勝",先鋒分析!$D$14,IF($A2513="一本差勝",先鋒分析!$D$15,IF($A2513="引き分け",先鋒分析!$D$16,IF($A2513="一本差負",先鋒分析!$D$17,先鋒分析!$D$18))))</f>
        <v>0.20800000000000002</v>
      </c>
      <c r="K2513" s="19">
        <f t="shared" si="510"/>
        <v>-1</v>
      </c>
      <c r="L2513" s="19">
        <f t="shared" si="511"/>
        <v>-1</v>
      </c>
      <c r="M2513" s="7">
        <f>IF($B2513="二本差勝",次鋒分析!$D$14,IF($B2513="一本差勝",次鋒分析!$D$15,IF($B2513="引き分け",次鋒分析!$D$16,IF($B2513="一本差負",次鋒分析!$D$17,次鋒分析!$D$18))))</f>
        <v>0.16000000000000003</v>
      </c>
      <c r="N2513" s="1">
        <f t="shared" si="512"/>
        <v>-1</v>
      </c>
      <c r="O2513" s="1">
        <f t="shared" si="513"/>
        <v>-2</v>
      </c>
      <c r="P2513" s="7">
        <f>IF($C2513="二本差勝",中堅分析!$D$14,IF($C2513="一本差勝",中堅分析!$D$15,IF($C2513="引き分け",中堅分析!$D$16,IF($C2513="一本差負",中堅分析!$D$17,中堅分析!$D$18))))</f>
        <v>0.16000000000000003</v>
      </c>
      <c r="Q2513" s="1">
        <f t="shared" si="514"/>
        <v>1</v>
      </c>
      <c r="R2513" s="1">
        <f t="shared" si="515"/>
        <v>2</v>
      </c>
      <c r="S2513" s="7">
        <f>IF($D2513="二本差勝",副将分析!$D$14,IF($D2513="一本差勝",副将分析!$D$15,IF($D2513="引き分け",副将分析!$D$16,IF($D2513="一本差負",副将分析!$D$17,副将分析!$D$18))))</f>
        <v>0.26400000000000001</v>
      </c>
      <c r="T2513" s="1">
        <f t="shared" si="516"/>
        <v>0</v>
      </c>
      <c r="U2513" s="1">
        <f t="shared" si="517"/>
        <v>0</v>
      </c>
      <c r="V2513" s="7">
        <f>IF($E2513="二本差勝",大将分析!$D$14,IF($E2513="一本差勝",大将分析!$D$15,IF($E2513="引き分け",大将分析!$D$16,IF($E2513="一本差負",大将分析!$D$17,大将分析!$D$18))))</f>
        <v>0.20800000000000002</v>
      </c>
      <c r="W2513" s="1">
        <f t="shared" si="518"/>
        <v>-1</v>
      </c>
      <c r="X2513" s="1">
        <f t="shared" si="519"/>
        <v>-1</v>
      </c>
    </row>
    <row r="2514" spans="1:24" x14ac:dyDescent="0.15">
      <c r="A2514" s="1" t="s">
        <v>41</v>
      </c>
      <c r="B2514" s="1" t="s">
        <v>42</v>
      </c>
      <c r="C2514" s="1" t="s">
        <v>39</v>
      </c>
      <c r="D2514" s="1" t="s">
        <v>41</v>
      </c>
      <c r="E2514" s="1" t="s">
        <v>22</v>
      </c>
      <c r="F2514" s="19">
        <f t="shared" si="507"/>
        <v>-2</v>
      </c>
      <c r="G2514" s="19">
        <f t="shared" si="508"/>
        <v>-2</v>
      </c>
      <c r="H2514" s="20">
        <f t="shared" si="509"/>
        <v>2.9239541760000019E-4</v>
      </c>
      <c r="J2514" s="7">
        <f>IF($A2514="二本差勝",先鋒分析!$D$14,IF($A2514="一本差勝",先鋒分析!$D$15,IF($A2514="引き分け",先鋒分析!$D$16,IF($A2514="一本差負",先鋒分析!$D$17,先鋒分析!$D$18))))</f>
        <v>0.20800000000000002</v>
      </c>
      <c r="K2514" s="19">
        <f t="shared" si="510"/>
        <v>-1</v>
      </c>
      <c r="L2514" s="19">
        <f t="shared" si="511"/>
        <v>-1</v>
      </c>
      <c r="M2514" s="7">
        <f>IF($B2514="二本差勝",次鋒分析!$D$14,IF($B2514="一本差勝",次鋒分析!$D$15,IF($B2514="引き分け",次鋒分析!$D$16,IF($B2514="一本差負",次鋒分析!$D$17,次鋒分析!$D$18))))</f>
        <v>0.16000000000000003</v>
      </c>
      <c r="N2514" s="1">
        <f t="shared" si="512"/>
        <v>-1</v>
      </c>
      <c r="O2514" s="1">
        <f t="shared" si="513"/>
        <v>-2</v>
      </c>
      <c r="P2514" s="7">
        <f>IF($C2514="二本差勝",中堅分析!$D$14,IF($C2514="一本差勝",中堅分析!$D$15,IF($C2514="引き分け",中堅分析!$D$16,IF($C2514="一本差負",中堅分析!$D$17,中堅分析!$D$18))))</f>
        <v>0.16000000000000003</v>
      </c>
      <c r="Q2514" s="1">
        <f t="shared" si="514"/>
        <v>1</v>
      </c>
      <c r="R2514" s="1">
        <f t="shared" si="515"/>
        <v>2</v>
      </c>
      <c r="S2514" s="7">
        <f>IF($D2514="二本差勝",副将分析!$D$14,IF($D2514="一本差勝",副将分析!$D$15,IF($D2514="引き分け",副将分析!$D$16,IF($D2514="一本差負",副将分析!$D$17,副将分析!$D$18))))</f>
        <v>0.20800000000000002</v>
      </c>
      <c r="T2514" s="1">
        <f t="shared" si="516"/>
        <v>-1</v>
      </c>
      <c r="U2514" s="1">
        <f t="shared" si="517"/>
        <v>-1</v>
      </c>
      <c r="V2514" s="7">
        <f>IF($E2514="二本差勝",大将分析!$D$14,IF($E2514="一本差勝",大将分析!$D$15,IF($E2514="引き分け",大将分析!$D$16,IF($E2514="一本差負",大将分析!$D$17,大将分析!$D$18))))</f>
        <v>0.26400000000000001</v>
      </c>
      <c r="W2514" s="1">
        <f t="shared" si="518"/>
        <v>0</v>
      </c>
      <c r="X2514" s="1">
        <f t="shared" si="519"/>
        <v>0</v>
      </c>
    </row>
    <row r="2515" spans="1:24" x14ac:dyDescent="0.15">
      <c r="A2515" s="1" t="s">
        <v>41</v>
      </c>
      <c r="B2515" s="1" t="s">
        <v>42</v>
      </c>
      <c r="C2515" s="1" t="s">
        <v>22</v>
      </c>
      <c r="D2515" s="1" t="s">
        <v>39</v>
      </c>
      <c r="E2515" s="1" t="s">
        <v>41</v>
      </c>
      <c r="F2515" s="19">
        <f t="shared" si="507"/>
        <v>-2</v>
      </c>
      <c r="G2515" s="19">
        <f t="shared" si="508"/>
        <v>-2</v>
      </c>
      <c r="H2515" s="20">
        <f t="shared" si="509"/>
        <v>2.9239541760000019E-4</v>
      </c>
      <c r="J2515" s="7">
        <f>IF($A2515="二本差勝",先鋒分析!$D$14,IF($A2515="一本差勝",先鋒分析!$D$15,IF($A2515="引き分け",先鋒分析!$D$16,IF($A2515="一本差負",先鋒分析!$D$17,先鋒分析!$D$18))))</f>
        <v>0.20800000000000002</v>
      </c>
      <c r="K2515" s="19">
        <f t="shared" si="510"/>
        <v>-1</v>
      </c>
      <c r="L2515" s="19">
        <f t="shared" si="511"/>
        <v>-1</v>
      </c>
      <c r="M2515" s="7">
        <f>IF($B2515="二本差勝",次鋒分析!$D$14,IF($B2515="一本差勝",次鋒分析!$D$15,IF($B2515="引き分け",次鋒分析!$D$16,IF($B2515="一本差負",次鋒分析!$D$17,次鋒分析!$D$18))))</f>
        <v>0.16000000000000003</v>
      </c>
      <c r="N2515" s="1">
        <f t="shared" si="512"/>
        <v>-1</v>
      </c>
      <c r="O2515" s="1">
        <f t="shared" si="513"/>
        <v>-2</v>
      </c>
      <c r="P2515" s="7">
        <f>IF($C2515="二本差勝",中堅分析!$D$14,IF($C2515="一本差勝",中堅分析!$D$15,IF($C2515="引き分け",中堅分析!$D$16,IF($C2515="一本差負",中堅分析!$D$17,中堅分析!$D$18))))</f>
        <v>0.26400000000000001</v>
      </c>
      <c r="Q2515" s="1">
        <f t="shared" si="514"/>
        <v>0</v>
      </c>
      <c r="R2515" s="1">
        <f t="shared" si="515"/>
        <v>0</v>
      </c>
      <c r="S2515" s="7">
        <f>IF($D2515="二本差勝",副将分析!$D$14,IF($D2515="一本差勝",副将分析!$D$15,IF($D2515="引き分け",副将分析!$D$16,IF($D2515="一本差負",副将分析!$D$17,副将分析!$D$18))))</f>
        <v>0.16000000000000003</v>
      </c>
      <c r="T2515" s="1">
        <f t="shared" si="516"/>
        <v>1</v>
      </c>
      <c r="U2515" s="1">
        <f t="shared" si="517"/>
        <v>2</v>
      </c>
      <c r="V2515" s="7">
        <f>IF($E2515="二本差勝",大将分析!$D$14,IF($E2515="一本差勝",大将分析!$D$15,IF($E2515="引き分け",大将分析!$D$16,IF($E2515="一本差負",大将分析!$D$17,大将分析!$D$18))))</f>
        <v>0.20800000000000002</v>
      </c>
      <c r="W2515" s="1">
        <f t="shared" si="518"/>
        <v>-1</v>
      </c>
      <c r="X2515" s="1">
        <f t="shared" si="519"/>
        <v>-1</v>
      </c>
    </row>
    <row r="2516" spans="1:24" x14ac:dyDescent="0.15">
      <c r="A2516" s="1" t="s">
        <v>41</v>
      </c>
      <c r="B2516" s="1" t="s">
        <v>42</v>
      </c>
      <c r="C2516" s="1" t="s">
        <v>22</v>
      </c>
      <c r="D2516" s="1" t="s">
        <v>41</v>
      </c>
      <c r="E2516" s="1" t="s">
        <v>39</v>
      </c>
      <c r="F2516" s="19">
        <f t="shared" si="507"/>
        <v>-2</v>
      </c>
      <c r="G2516" s="19">
        <f t="shared" si="508"/>
        <v>-2</v>
      </c>
      <c r="H2516" s="20">
        <f t="shared" si="509"/>
        <v>2.9239541760000019E-4</v>
      </c>
      <c r="J2516" s="7">
        <f>IF($A2516="二本差勝",先鋒分析!$D$14,IF($A2516="一本差勝",先鋒分析!$D$15,IF($A2516="引き分け",先鋒分析!$D$16,IF($A2516="一本差負",先鋒分析!$D$17,先鋒分析!$D$18))))</f>
        <v>0.20800000000000002</v>
      </c>
      <c r="K2516" s="19">
        <f t="shared" si="510"/>
        <v>-1</v>
      </c>
      <c r="L2516" s="19">
        <f t="shared" si="511"/>
        <v>-1</v>
      </c>
      <c r="M2516" s="7">
        <f>IF($B2516="二本差勝",次鋒分析!$D$14,IF($B2516="一本差勝",次鋒分析!$D$15,IF($B2516="引き分け",次鋒分析!$D$16,IF($B2516="一本差負",次鋒分析!$D$17,次鋒分析!$D$18))))</f>
        <v>0.16000000000000003</v>
      </c>
      <c r="N2516" s="1">
        <f t="shared" si="512"/>
        <v>-1</v>
      </c>
      <c r="O2516" s="1">
        <f t="shared" si="513"/>
        <v>-2</v>
      </c>
      <c r="P2516" s="7">
        <f>IF($C2516="二本差勝",中堅分析!$D$14,IF($C2516="一本差勝",中堅分析!$D$15,IF($C2516="引き分け",中堅分析!$D$16,IF($C2516="一本差負",中堅分析!$D$17,中堅分析!$D$18))))</f>
        <v>0.26400000000000001</v>
      </c>
      <c r="Q2516" s="1">
        <f t="shared" si="514"/>
        <v>0</v>
      </c>
      <c r="R2516" s="1">
        <f t="shared" si="515"/>
        <v>0</v>
      </c>
      <c r="S2516" s="7">
        <f>IF($D2516="二本差勝",副将分析!$D$14,IF($D2516="一本差勝",副将分析!$D$15,IF($D2516="引き分け",副将分析!$D$16,IF($D2516="一本差負",副将分析!$D$17,副将分析!$D$18))))</f>
        <v>0.20800000000000002</v>
      </c>
      <c r="T2516" s="1">
        <f t="shared" si="516"/>
        <v>-1</v>
      </c>
      <c r="U2516" s="1">
        <f t="shared" si="517"/>
        <v>-1</v>
      </c>
      <c r="V2516" s="7">
        <f>IF($E2516="二本差勝",大将分析!$D$14,IF($E2516="一本差勝",大将分析!$D$15,IF($E2516="引き分け",大将分析!$D$16,IF($E2516="一本差負",大将分析!$D$17,大将分析!$D$18))))</f>
        <v>0.16000000000000003</v>
      </c>
      <c r="W2516" s="1">
        <f t="shared" si="518"/>
        <v>1</v>
      </c>
      <c r="X2516" s="1">
        <f t="shared" si="519"/>
        <v>2</v>
      </c>
    </row>
    <row r="2517" spans="1:24" x14ac:dyDescent="0.15">
      <c r="A2517" s="1" t="s">
        <v>41</v>
      </c>
      <c r="B2517" s="1" t="s">
        <v>42</v>
      </c>
      <c r="C2517" s="1" t="s">
        <v>41</v>
      </c>
      <c r="D2517" s="1" t="s">
        <v>39</v>
      </c>
      <c r="E2517" s="1" t="s">
        <v>22</v>
      </c>
      <c r="F2517" s="19">
        <f t="shared" si="507"/>
        <v>-2</v>
      </c>
      <c r="G2517" s="19">
        <f t="shared" si="508"/>
        <v>-2</v>
      </c>
      <c r="H2517" s="20">
        <f t="shared" si="509"/>
        <v>2.9239541760000024E-4</v>
      </c>
      <c r="J2517" s="7">
        <f>IF($A2517="二本差勝",先鋒分析!$D$14,IF($A2517="一本差勝",先鋒分析!$D$15,IF($A2517="引き分け",先鋒分析!$D$16,IF($A2517="一本差負",先鋒分析!$D$17,先鋒分析!$D$18))))</f>
        <v>0.20800000000000002</v>
      </c>
      <c r="K2517" s="19">
        <f t="shared" si="510"/>
        <v>-1</v>
      </c>
      <c r="L2517" s="19">
        <f t="shared" si="511"/>
        <v>-1</v>
      </c>
      <c r="M2517" s="7">
        <f>IF($B2517="二本差勝",次鋒分析!$D$14,IF($B2517="一本差勝",次鋒分析!$D$15,IF($B2517="引き分け",次鋒分析!$D$16,IF($B2517="一本差負",次鋒分析!$D$17,次鋒分析!$D$18))))</f>
        <v>0.16000000000000003</v>
      </c>
      <c r="N2517" s="1">
        <f t="shared" si="512"/>
        <v>-1</v>
      </c>
      <c r="O2517" s="1">
        <f t="shared" si="513"/>
        <v>-2</v>
      </c>
      <c r="P2517" s="7">
        <f>IF($C2517="二本差勝",中堅分析!$D$14,IF($C2517="一本差勝",中堅分析!$D$15,IF($C2517="引き分け",中堅分析!$D$16,IF($C2517="一本差負",中堅分析!$D$17,中堅分析!$D$18))))</f>
        <v>0.20800000000000002</v>
      </c>
      <c r="Q2517" s="1">
        <f t="shared" si="514"/>
        <v>-1</v>
      </c>
      <c r="R2517" s="1">
        <f t="shared" si="515"/>
        <v>-1</v>
      </c>
      <c r="S2517" s="7">
        <f>IF($D2517="二本差勝",副将分析!$D$14,IF($D2517="一本差勝",副将分析!$D$15,IF($D2517="引き分け",副将分析!$D$16,IF($D2517="一本差負",副将分析!$D$17,副将分析!$D$18))))</f>
        <v>0.16000000000000003</v>
      </c>
      <c r="T2517" s="1">
        <f t="shared" si="516"/>
        <v>1</v>
      </c>
      <c r="U2517" s="1">
        <f t="shared" si="517"/>
        <v>2</v>
      </c>
      <c r="V2517" s="7">
        <f>IF($E2517="二本差勝",大将分析!$D$14,IF($E2517="一本差勝",大将分析!$D$15,IF($E2517="引き分け",大将分析!$D$16,IF($E2517="一本差負",大将分析!$D$17,大将分析!$D$18))))</f>
        <v>0.26400000000000001</v>
      </c>
      <c r="W2517" s="1">
        <f t="shared" si="518"/>
        <v>0</v>
      </c>
      <c r="X2517" s="1">
        <f t="shared" si="519"/>
        <v>0</v>
      </c>
    </row>
    <row r="2518" spans="1:24" x14ac:dyDescent="0.15">
      <c r="A2518" s="1" t="s">
        <v>41</v>
      </c>
      <c r="B2518" s="1" t="s">
        <v>42</v>
      </c>
      <c r="C2518" s="1" t="s">
        <v>41</v>
      </c>
      <c r="D2518" s="1" t="s">
        <v>22</v>
      </c>
      <c r="E2518" s="1" t="s">
        <v>39</v>
      </c>
      <c r="F2518" s="19">
        <f t="shared" si="507"/>
        <v>-2</v>
      </c>
      <c r="G2518" s="19">
        <f t="shared" si="508"/>
        <v>-2</v>
      </c>
      <c r="H2518" s="20">
        <f t="shared" si="509"/>
        <v>2.9239541760000019E-4</v>
      </c>
      <c r="J2518" s="7">
        <f>IF($A2518="二本差勝",先鋒分析!$D$14,IF($A2518="一本差勝",先鋒分析!$D$15,IF($A2518="引き分け",先鋒分析!$D$16,IF($A2518="一本差負",先鋒分析!$D$17,先鋒分析!$D$18))))</f>
        <v>0.20800000000000002</v>
      </c>
      <c r="K2518" s="19">
        <f t="shared" si="510"/>
        <v>-1</v>
      </c>
      <c r="L2518" s="19">
        <f t="shared" si="511"/>
        <v>-1</v>
      </c>
      <c r="M2518" s="7">
        <f>IF($B2518="二本差勝",次鋒分析!$D$14,IF($B2518="一本差勝",次鋒分析!$D$15,IF($B2518="引き分け",次鋒分析!$D$16,IF($B2518="一本差負",次鋒分析!$D$17,次鋒分析!$D$18))))</f>
        <v>0.16000000000000003</v>
      </c>
      <c r="N2518" s="1">
        <f t="shared" si="512"/>
        <v>-1</v>
      </c>
      <c r="O2518" s="1">
        <f t="shared" si="513"/>
        <v>-2</v>
      </c>
      <c r="P2518" s="7">
        <f>IF($C2518="二本差勝",中堅分析!$D$14,IF($C2518="一本差勝",中堅分析!$D$15,IF($C2518="引き分け",中堅分析!$D$16,IF($C2518="一本差負",中堅分析!$D$17,中堅分析!$D$18))))</f>
        <v>0.20800000000000002</v>
      </c>
      <c r="Q2518" s="1">
        <f t="shared" si="514"/>
        <v>-1</v>
      </c>
      <c r="R2518" s="1">
        <f t="shared" si="515"/>
        <v>-1</v>
      </c>
      <c r="S2518" s="7">
        <f>IF($D2518="二本差勝",副将分析!$D$14,IF($D2518="一本差勝",副将分析!$D$15,IF($D2518="引き分け",副将分析!$D$16,IF($D2518="一本差負",副将分析!$D$17,副将分析!$D$18))))</f>
        <v>0.26400000000000001</v>
      </c>
      <c r="T2518" s="1">
        <f t="shared" si="516"/>
        <v>0</v>
      </c>
      <c r="U2518" s="1">
        <f t="shared" si="517"/>
        <v>0</v>
      </c>
      <c r="V2518" s="7">
        <f>IF($E2518="二本差勝",大将分析!$D$14,IF($E2518="一本差勝",大将分析!$D$15,IF($E2518="引き分け",大将分析!$D$16,IF($E2518="一本差負",大将分析!$D$17,大将分析!$D$18))))</f>
        <v>0.16000000000000003</v>
      </c>
      <c r="W2518" s="1">
        <f t="shared" si="518"/>
        <v>1</v>
      </c>
      <c r="X2518" s="1">
        <f t="shared" si="519"/>
        <v>2</v>
      </c>
    </row>
    <row r="2519" spans="1:24" x14ac:dyDescent="0.15">
      <c r="A2519" s="1" t="s">
        <v>42</v>
      </c>
      <c r="B2519" s="1" t="s">
        <v>39</v>
      </c>
      <c r="C2519" s="1" t="s">
        <v>22</v>
      </c>
      <c r="D2519" s="1" t="s">
        <v>41</v>
      </c>
      <c r="E2519" s="1" t="s">
        <v>41</v>
      </c>
      <c r="F2519" s="19">
        <f t="shared" si="507"/>
        <v>-2</v>
      </c>
      <c r="G2519" s="19">
        <f t="shared" si="508"/>
        <v>-2</v>
      </c>
      <c r="H2519" s="20">
        <f t="shared" si="509"/>
        <v>2.9239541760000019E-4</v>
      </c>
      <c r="J2519" s="7">
        <f>IF($A2519="二本差勝",先鋒分析!$D$14,IF($A2519="一本差勝",先鋒分析!$D$15,IF($A2519="引き分け",先鋒分析!$D$16,IF($A2519="一本差負",先鋒分析!$D$17,先鋒分析!$D$18))))</f>
        <v>0.16000000000000003</v>
      </c>
      <c r="K2519" s="19">
        <f t="shared" si="510"/>
        <v>-1</v>
      </c>
      <c r="L2519" s="19">
        <f t="shared" si="511"/>
        <v>-2</v>
      </c>
      <c r="M2519" s="7">
        <f>IF($B2519="二本差勝",次鋒分析!$D$14,IF($B2519="一本差勝",次鋒分析!$D$15,IF($B2519="引き分け",次鋒分析!$D$16,IF($B2519="一本差負",次鋒分析!$D$17,次鋒分析!$D$18))))</f>
        <v>0.16000000000000003</v>
      </c>
      <c r="N2519" s="1">
        <f t="shared" si="512"/>
        <v>1</v>
      </c>
      <c r="O2519" s="1">
        <f t="shared" si="513"/>
        <v>2</v>
      </c>
      <c r="P2519" s="7">
        <f>IF($C2519="二本差勝",中堅分析!$D$14,IF($C2519="一本差勝",中堅分析!$D$15,IF($C2519="引き分け",中堅分析!$D$16,IF($C2519="一本差負",中堅分析!$D$17,中堅分析!$D$18))))</f>
        <v>0.26400000000000001</v>
      </c>
      <c r="Q2519" s="1">
        <f t="shared" si="514"/>
        <v>0</v>
      </c>
      <c r="R2519" s="1">
        <f t="shared" si="515"/>
        <v>0</v>
      </c>
      <c r="S2519" s="7">
        <f>IF($D2519="二本差勝",副将分析!$D$14,IF($D2519="一本差勝",副将分析!$D$15,IF($D2519="引き分け",副将分析!$D$16,IF($D2519="一本差負",副将分析!$D$17,副将分析!$D$18))))</f>
        <v>0.20800000000000002</v>
      </c>
      <c r="T2519" s="1">
        <f t="shared" si="516"/>
        <v>-1</v>
      </c>
      <c r="U2519" s="1">
        <f t="shared" si="517"/>
        <v>-1</v>
      </c>
      <c r="V2519" s="7">
        <f>IF($E2519="二本差勝",大将分析!$D$14,IF($E2519="一本差勝",大将分析!$D$15,IF($E2519="引き分け",大将分析!$D$16,IF($E2519="一本差負",大将分析!$D$17,大将分析!$D$18))))</f>
        <v>0.20800000000000002</v>
      </c>
      <c r="W2519" s="1">
        <f t="shared" si="518"/>
        <v>-1</v>
      </c>
      <c r="X2519" s="1">
        <f t="shared" si="519"/>
        <v>-1</v>
      </c>
    </row>
    <row r="2520" spans="1:24" x14ac:dyDescent="0.15">
      <c r="A2520" s="1" t="s">
        <v>42</v>
      </c>
      <c r="B2520" s="1" t="s">
        <v>39</v>
      </c>
      <c r="C2520" s="1" t="s">
        <v>41</v>
      </c>
      <c r="D2520" s="1" t="s">
        <v>22</v>
      </c>
      <c r="E2520" s="1" t="s">
        <v>41</v>
      </c>
      <c r="F2520" s="19">
        <f t="shared" si="507"/>
        <v>-2</v>
      </c>
      <c r="G2520" s="19">
        <f t="shared" si="508"/>
        <v>-2</v>
      </c>
      <c r="H2520" s="20">
        <f t="shared" si="509"/>
        <v>2.9239541760000019E-4</v>
      </c>
      <c r="J2520" s="7">
        <f>IF($A2520="二本差勝",先鋒分析!$D$14,IF($A2520="一本差勝",先鋒分析!$D$15,IF($A2520="引き分け",先鋒分析!$D$16,IF($A2520="一本差負",先鋒分析!$D$17,先鋒分析!$D$18))))</f>
        <v>0.16000000000000003</v>
      </c>
      <c r="K2520" s="19">
        <f t="shared" si="510"/>
        <v>-1</v>
      </c>
      <c r="L2520" s="19">
        <f t="shared" si="511"/>
        <v>-2</v>
      </c>
      <c r="M2520" s="7">
        <f>IF($B2520="二本差勝",次鋒分析!$D$14,IF($B2520="一本差勝",次鋒分析!$D$15,IF($B2520="引き分け",次鋒分析!$D$16,IF($B2520="一本差負",次鋒分析!$D$17,次鋒分析!$D$18))))</f>
        <v>0.16000000000000003</v>
      </c>
      <c r="N2520" s="1">
        <f t="shared" si="512"/>
        <v>1</v>
      </c>
      <c r="O2520" s="1">
        <f t="shared" si="513"/>
        <v>2</v>
      </c>
      <c r="P2520" s="7">
        <f>IF($C2520="二本差勝",中堅分析!$D$14,IF($C2520="一本差勝",中堅分析!$D$15,IF($C2520="引き分け",中堅分析!$D$16,IF($C2520="一本差負",中堅分析!$D$17,中堅分析!$D$18))))</f>
        <v>0.20800000000000002</v>
      </c>
      <c r="Q2520" s="1">
        <f t="shared" si="514"/>
        <v>-1</v>
      </c>
      <c r="R2520" s="1">
        <f t="shared" si="515"/>
        <v>-1</v>
      </c>
      <c r="S2520" s="7">
        <f>IF($D2520="二本差勝",副将分析!$D$14,IF($D2520="一本差勝",副将分析!$D$15,IF($D2520="引き分け",副将分析!$D$16,IF($D2520="一本差負",副将分析!$D$17,副将分析!$D$18))))</f>
        <v>0.26400000000000001</v>
      </c>
      <c r="T2520" s="1">
        <f t="shared" si="516"/>
        <v>0</v>
      </c>
      <c r="U2520" s="1">
        <f t="shared" si="517"/>
        <v>0</v>
      </c>
      <c r="V2520" s="7">
        <f>IF($E2520="二本差勝",大将分析!$D$14,IF($E2520="一本差勝",大将分析!$D$15,IF($E2520="引き分け",大将分析!$D$16,IF($E2520="一本差負",大将分析!$D$17,大将分析!$D$18))))</f>
        <v>0.20800000000000002</v>
      </c>
      <c r="W2520" s="1">
        <f t="shared" si="518"/>
        <v>-1</v>
      </c>
      <c r="X2520" s="1">
        <f t="shared" si="519"/>
        <v>-1</v>
      </c>
    </row>
    <row r="2521" spans="1:24" x14ac:dyDescent="0.15">
      <c r="A2521" s="1" t="s">
        <v>42</v>
      </c>
      <c r="B2521" s="1" t="s">
        <v>39</v>
      </c>
      <c r="C2521" s="1" t="s">
        <v>41</v>
      </c>
      <c r="D2521" s="1" t="s">
        <v>41</v>
      </c>
      <c r="E2521" s="1" t="s">
        <v>22</v>
      </c>
      <c r="F2521" s="19">
        <f t="shared" si="507"/>
        <v>-2</v>
      </c>
      <c r="G2521" s="19">
        <f t="shared" si="508"/>
        <v>-2</v>
      </c>
      <c r="H2521" s="20">
        <f t="shared" si="509"/>
        <v>2.9239541760000019E-4</v>
      </c>
      <c r="J2521" s="7">
        <f>IF($A2521="二本差勝",先鋒分析!$D$14,IF($A2521="一本差勝",先鋒分析!$D$15,IF($A2521="引き分け",先鋒分析!$D$16,IF($A2521="一本差負",先鋒分析!$D$17,先鋒分析!$D$18))))</f>
        <v>0.16000000000000003</v>
      </c>
      <c r="K2521" s="19">
        <f t="shared" si="510"/>
        <v>-1</v>
      </c>
      <c r="L2521" s="19">
        <f t="shared" si="511"/>
        <v>-2</v>
      </c>
      <c r="M2521" s="7">
        <f>IF($B2521="二本差勝",次鋒分析!$D$14,IF($B2521="一本差勝",次鋒分析!$D$15,IF($B2521="引き分け",次鋒分析!$D$16,IF($B2521="一本差負",次鋒分析!$D$17,次鋒分析!$D$18))))</f>
        <v>0.16000000000000003</v>
      </c>
      <c r="N2521" s="1">
        <f t="shared" si="512"/>
        <v>1</v>
      </c>
      <c r="O2521" s="1">
        <f t="shared" si="513"/>
        <v>2</v>
      </c>
      <c r="P2521" s="7">
        <f>IF($C2521="二本差勝",中堅分析!$D$14,IF($C2521="一本差勝",中堅分析!$D$15,IF($C2521="引き分け",中堅分析!$D$16,IF($C2521="一本差負",中堅分析!$D$17,中堅分析!$D$18))))</f>
        <v>0.20800000000000002</v>
      </c>
      <c r="Q2521" s="1">
        <f t="shared" si="514"/>
        <v>-1</v>
      </c>
      <c r="R2521" s="1">
        <f t="shared" si="515"/>
        <v>-1</v>
      </c>
      <c r="S2521" s="7">
        <f>IF($D2521="二本差勝",副将分析!$D$14,IF($D2521="一本差勝",副将分析!$D$15,IF($D2521="引き分け",副将分析!$D$16,IF($D2521="一本差負",副将分析!$D$17,副将分析!$D$18))))</f>
        <v>0.20800000000000002</v>
      </c>
      <c r="T2521" s="1">
        <f t="shared" si="516"/>
        <v>-1</v>
      </c>
      <c r="U2521" s="1">
        <f t="shared" si="517"/>
        <v>-1</v>
      </c>
      <c r="V2521" s="7">
        <f>IF($E2521="二本差勝",大将分析!$D$14,IF($E2521="一本差勝",大将分析!$D$15,IF($E2521="引き分け",大将分析!$D$16,IF($E2521="一本差負",大将分析!$D$17,大将分析!$D$18))))</f>
        <v>0.26400000000000001</v>
      </c>
      <c r="W2521" s="1">
        <f t="shared" si="518"/>
        <v>0</v>
      </c>
      <c r="X2521" s="1">
        <f t="shared" si="519"/>
        <v>0</v>
      </c>
    </row>
    <row r="2522" spans="1:24" x14ac:dyDescent="0.15">
      <c r="A2522" s="1" t="s">
        <v>42</v>
      </c>
      <c r="B2522" s="1" t="s">
        <v>22</v>
      </c>
      <c r="C2522" s="1" t="s">
        <v>39</v>
      </c>
      <c r="D2522" s="1" t="s">
        <v>41</v>
      </c>
      <c r="E2522" s="1" t="s">
        <v>41</v>
      </c>
      <c r="F2522" s="19">
        <f t="shared" si="507"/>
        <v>-2</v>
      </c>
      <c r="G2522" s="19">
        <f t="shared" si="508"/>
        <v>-2</v>
      </c>
      <c r="H2522" s="20">
        <f t="shared" si="509"/>
        <v>2.9239541760000019E-4</v>
      </c>
      <c r="J2522" s="7">
        <f>IF($A2522="二本差勝",先鋒分析!$D$14,IF($A2522="一本差勝",先鋒分析!$D$15,IF($A2522="引き分け",先鋒分析!$D$16,IF($A2522="一本差負",先鋒分析!$D$17,先鋒分析!$D$18))))</f>
        <v>0.16000000000000003</v>
      </c>
      <c r="K2522" s="19">
        <f t="shared" si="510"/>
        <v>-1</v>
      </c>
      <c r="L2522" s="19">
        <f t="shared" si="511"/>
        <v>-2</v>
      </c>
      <c r="M2522" s="7">
        <f>IF($B2522="二本差勝",次鋒分析!$D$14,IF($B2522="一本差勝",次鋒分析!$D$15,IF($B2522="引き分け",次鋒分析!$D$16,IF($B2522="一本差負",次鋒分析!$D$17,次鋒分析!$D$18))))</f>
        <v>0.26400000000000001</v>
      </c>
      <c r="N2522" s="1">
        <f t="shared" si="512"/>
        <v>0</v>
      </c>
      <c r="O2522" s="1">
        <f t="shared" si="513"/>
        <v>0</v>
      </c>
      <c r="P2522" s="7">
        <f>IF($C2522="二本差勝",中堅分析!$D$14,IF($C2522="一本差勝",中堅分析!$D$15,IF($C2522="引き分け",中堅分析!$D$16,IF($C2522="一本差負",中堅分析!$D$17,中堅分析!$D$18))))</f>
        <v>0.16000000000000003</v>
      </c>
      <c r="Q2522" s="1">
        <f t="shared" si="514"/>
        <v>1</v>
      </c>
      <c r="R2522" s="1">
        <f t="shared" si="515"/>
        <v>2</v>
      </c>
      <c r="S2522" s="7">
        <f>IF($D2522="二本差勝",副将分析!$D$14,IF($D2522="一本差勝",副将分析!$D$15,IF($D2522="引き分け",副将分析!$D$16,IF($D2522="一本差負",副将分析!$D$17,副将分析!$D$18))))</f>
        <v>0.20800000000000002</v>
      </c>
      <c r="T2522" s="1">
        <f t="shared" si="516"/>
        <v>-1</v>
      </c>
      <c r="U2522" s="1">
        <f t="shared" si="517"/>
        <v>-1</v>
      </c>
      <c r="V2522" s="7">
        <f>IF($E2522="二本差勝",大将分析!$D$14,IF($E2522="一本差勝",大将分析!$D$15,IF($E2522="引き分け",大将分析!$D$16,IF($E2522="一本差負",大将分析!$D$17,大将分析!$D$18))))</f>
        <v>0.20800000000000002</v>
      </c>
      <c r="W2522" s="1">
        <f t="shared" si="518"/>
        <v>-1</v>
      </c>
      <c r="X2522" s="1">
        <f t="shared" si="519"/>
        <v>-1</v>
      </c>
    </row>
    <row r="2523" spans="1:24" x14ac:dyDescent="0.15">
      <c r="A2523" s="1" t="s">
        <v>42</v>
      </c>
      <c r="B2523" s="1" t="s">
        <v>22</v>
      </c>
      <c r="C2523" s="1" t="s">
        <v>41</v>
      </c>
      <c r="D2523" s="1" t="s">
        <v>39</v>
      </c>
      <c r="E2523" s="1" t="s">
        <v>41</v>
      </c>
      <c r="F2523" s="19">
        <f t="shared" si="507"/>
        <v>-2</v>
      </c>
      <c r="G2523" s="19">
        <f t="shared" si="508"/>
        <v>-2</v>
      </c>
      <c r="H2523" s="20">
        <f t="shared" si="509"/>
        <v>2.9239541760000019E-4</v>
      </c>
      <c r="J2523" s="7">
        <f>IF($A2523="二本差勝",先鋒分析!$D$14,IF($A2523="一本差勝",先鋒分析!$D$15,IF($A2523="引き分け",先鋒分析!$D$16,IF($A2523="一本差負",先鋒分析!$D$17,先鋒分析!$D$18))))</f>
        <v>0.16000000000000003</v>
      </c>
      <c r="K2523" s="19">
        <f t="shared" si="510"/>
        <v>-1</v>
      </c>
      <c r="L2523" s="19">
        <f t="shared" si="511"/>
        <v>-2</v>
      </c>
      <c r="M2523" s="7">
        <f>IF($B2523="二本差勝",次鋒分析!$D$14,IF($B2523="一本差勝",次鋒分析!$D$15,IF($B2523="引き分け",次鋒分析!$D$16,IF($B2523="一本差負",次鋒分析!$D$17,次鋒分析!$D$18))))</f>
        <v>0.26400000000000001</v>
      </c>
      <c r="N2523" s="1">
        <f t="shared" si="512"/>
        <v>0</v>
      </c>
      <c r="O2523" s="1">
        <f t="shared" si="513"/>
        <v>0</v>
      </c>
      <c r="P2523" s="7">
        <f>IF($C2523="二本差勝",中堅分析!$D$14,IF($C2523="一本差勝",中堅分析!$D$15,IF($C2523="引き分け",中堅分析!$D$16,IF($C2523="一本差負",中堅分析!$D$17,中堅分析!$D$18))))</f>
        <v>0.20800000000000002</v>
      </c>
      <c r="Q2523" s="1">
        <f t="shared" si="514"/>
        <v>-1</v>
      </c>
      <c r="R2523" s="1">
        <f t="shared" si="515"/>
        <v>-1</v>
      </c>
      <c r="S2523" s="7">
        <f>IF($D2523="二本差勝",副将分析!$D$14,IF($D2523="一本差勝",副将分析!$D$15,IF($D2523="引き分け",副将分析!$D$16,IF($D2523="一本差負",副将分析!$D$17,副将分析!$D$18))))</f>
        <v>0.16000000000000003</v>
      </c>
      <c r="T2523" s="1">
        <f t="shared" si="516"/>
        <v>1</v>
      </c>
      <c r="U2523" s="1">
        <f t="shared" si="517"/>
        <v>2</v>
      </c>
      <c r="V2523" s="7">
        <f>IF($E2523="二本差勝",大将分析!$D$14,IF($E2523="一本差勝",大将分析!$D$15,IF($E2523="引き分け",大将分析!$D$16,IF($E2523="一本差負",大将分析!$D$17,大将分析!$D$18))))</f>
        <v>0.20800000000000002</v>
      </c>
      <c r="W2523" s="1">
        <f t="shared" si="518"/>
        <v>-1</v>
      </c>
      <c r="X2523" s="1">
        <f t="shared" si="519"/>
        <v>-1</v>
      </c>
    </row>
    <row r="2524" spans="1:24" x14ac:dyDescent="0.15">
      <c r="A2524" s="1" t="s">
        <v>42</v>
      </c>
      <c r="B2524" s="1" t="s">
        <v>22</v>
      </c>
      <c r="C2524" s="1" t="s">
        <v>41</v>
      </c>
      <c r="D2524" s="1" t="s">
        <v>41</v>
      </c>
      <c r="E2524" s="1" t="s">
        <v>39</v>
      </c>
      <c r="F2524" s="19">
        <f t="shared" si="507"/>
        <v>-2</v>
      </c>
      <c r="G2524" s="19">
        <f t="shared" si="508"/>
        <v>-2</v>
      </c>
      <c r="H2524" s="20">
        <f t="shared" si="509"/>
        <v>2.9239541760000024E-4</v>
      </c>
      <c r="J2524" s="7">
        <f>IF($A2524="二本差勝",先鋒分析!$D$14,IF($A2524="一本差勝",先鋒分析!$D$15,IF($A2524="引き分け",先鋒分析!$D$16,IF($A2524="一本差負",先鋒分析!$D$17,先鋒分析!$D$18))))</f>
        <v>0.16000000000000003</v>
      </c>
      <c r="K2524" s="19">
        <f t="shared" si="510"/>
        <v>-1</v>
      </c>
      <c r="L2524" s="19">
        <f t="shared" si="511"/>
        <v>-2</v>
      </c>
      <c r="M2524" s="7">
        <f>IF($B2524="二本差勝",次鋒分析!$D$14,IF($B2524="一本差勝",次鋒分析!$D$15,IF($B2524="引き分け",次鋒分析!$D$16,IF($B2524="一本差負",次鋒分析!$D$17,次鋒分析!$D$18))))</f>
        <v>0.26400000000000001</v>
      </c>
      <c r="N2524" s="1">
        <f t="shared" si="512"/>
        <v>0</v>
      </c>
      <c r="O2524" s="1">
        <f t="shared" si="513"/>
        <v>0</v>
      </c>
      <c r="P2524" s="7">
        <f>IF($C2524="二本差勝",中堅分析!$D$14,IF($C2524="一本差勝",中堅分析!$D$15,IF($C2524="引き分け",中堅分析!$D$16,IF($C2524="一本差負",中堅分析!$D$17,中堅分析!$D$18))))</f>
        <v>0.20800000000000002</v>
      </c>
      <c r="Q2524" s="1">
        <f t="shared" si="514"/>
        <v>-1</v>
      </c>
      <c r="R2524" s="1">
        <f t="shared" si="515"/>
        <v>-1</v>
      </c>
      <c r="S2524" s="7">
        <f>IF($D2524="二本差勝",副将分析!$D$14,IF($D2524="一本差勝",副将分析!$D$15,IF($D2524="引き分け",副将分析!$D$16,IF($D2524="一本差負",副将分析!$D$17,副将分析!$D$18))))</f>
        <v>0.20800000000000002</v>
      </c>
      <c r="T2524" s="1">
        <f t="shared" si="516"/>
        <v>-1</v>
      </c>
      <c r="U2524" s="1">
        <f t="shared" si="517"/>
        <v>-1</v>
      </c>
      <c r="V2524" s="7">
        <f>IF($E2524="二本差勝",大将分析!$D$14,IF($E2524="一本差勝",大将分析!$D$15,IF($E2524="引き分け",大将分析!$D$16,IF($E2524="一本差負",大将分析!$D$17,大将分析!$D$18))))</f>
        <v>0.16000000000000003</v>
      </c>
      <c r="W2524" s="1">
        <f t="shared" si="518"/>
        <v>1</v>
      </c>
      <c r="X2524" s="1">
        <f t="shared" si="519"/>
        <v>2</v>
      </c>
    </row>
    <row r="2525" spans="1:24" x14ac:dyDescent="0.15">
      <c r="A2525" s="1" t="s">
        <v>42</v>
      </c>
      <c r="B2525" s="1" t="s">
        <v>41</v>
      </c>
      <c r="C2525" s="1" t="s">
        <v>39</v>
      </c>
      <c r="D2525" s="1" t="s">
        <v>22</v>
      </c>
      <c r="E2525" s="1" t="s">
        <v>41</v>
      </c>
      <c r="F2525" s="19">
        <f t="shared" si="507"/>
        <v>-2</v>
      </c>
      <c r="G2525" s="19">
        <f t="shared" si="508"/>
        <v>-2</v>
      </c>
      <c r="H2525" s="20">
        <f t="shared" si="509"/>
        <v>2.9239541760000019E-4</v>
      </c>
      <c r="J2525" s="7">
        <f>IF($A2525="二本差勝",先鋒分析!$D$14,IF($A2525="一本差勝",先鋒分析!$D$15,IF($A2525="引き分け",先鋒分析!$D$16,IF($A2525="一本差負",先鋒分析!$D$17,先鋒分析!$D$18))))</f>
        <v>0.16000000000000003</v>
      </c>
      <c r="K2525" s="19">
        <f t="shared" si="510"/>
        <v>-1</v>
      </c>
      <c r="L2525" s="19">
        <f t="shared" si="511"/>
        <v>-2</v>
      </c>
      <c r="M2525" s="7">
        <f>IF($B2525="二本差勝",次鋒分析!$D$14,IF($B2525="一本差勝",次鋒分析!$D$15,IF($B2525="引き分け",次鋒分析!$D$16,IF($B2525="一本差負",次鋒分析!$D$17,次鋒分析!$D$18))))</f>
        <v>0.20800000000000002</v>
      </c>
      <c r="N2525" s="1">
        <f t="shared" si="512"/>
        <v>-1</v>
      </c>
      <c r="O2525" s="1">
        <f t="shared" si="513"/>
        <v>-1</v>
      </c>
      <c r="P2525" s="7">
        <f>IF($C2525="二本差勝",中堅分析!$D$14,IF($C2525="一本差勝",中堅分析!$D$15,IF($C2525="引き分け",中堅分析!$D$16,IF($C2525="一本差負",中堅分析!$D$17,中堅分析!$D$18))))</f>
        <v>0.16000000000000003</v>
      </c>
      <c r="Q2525" s="1">
        <f t="shared" si="514"/>
        <v>1</v>
      </c>
      <c r="R2525" s="1">
        <f t="shared" si="515"/>
        <v>2</v>
      </c>
      <c r="S2525" s="7">
        <f>IF($D2525="二本差勝",副将分析!$D$14,IF($D2525="一本差勝",副将分析!$D$15,IF($D2525="引き分け",副将分析!$D$16,IF($D2525="一本差負",副将分析!$D$17,副将分析!$D$18))))</f>
        <v>0.26400000000000001</v>
      </c>
      <c r="T2525" s="1">
        <f t="shared" si="516"/>
        <v>0</v>
      </c>
      <c r="U2525" s="1">
        <f t="shared" si="517"/>
        <v>0</v>
      </c>
      <c r="V2525" s="7">
        <f>IF($E2525="二本差勝",大将分析!$D$14,IF($E2525="一本差勝",大将分析!$D$15,IF($E2525="引き分け",大将分析!$D$16,IF($E2525="一本差負",大将分析!$D$17,大将分析!$D$18))))</f>
        <v>0.20800000000000002</v>
      </c>
      <c r="W2525" s="1">
        <f t="shared" si="518"/>
        <v>-1</v>
      </c>
      <c r="X2525" s="1">
        <f t="shared" si="519"/>
        <v>-1</v>
      </c>
    </row>
    <row r="2526" spans="1:24" x14ac:dyDescent="0.15">
      <c r="A2526" s="1" t="s">
        <v>42</v>
      </c>
      <c r="B2526" s="1" t="s">
        <v>41</v>
      </c>
      <c r="C2526" s="1" t="s">
        <v>39</v>
      </c>
      <c r="D2526" s="1" t="s">
        <v>41</v>
      </c>
      <c r="E2526" s="1" t="s">
        <v>22</v>
      </c>
      <c r="F2526" s="19">
        <f t="shared" si="507"/>
        <v>-2</v>
      </c>
      <c r="G2526" s="19">
        <f t="shared" si="508"/>
        <v>-2</v>
      </c>
      <c r="H2526" s="20">
        <f t="shared" si="509"/>
        <v>2.9239541760000019E-4</v>
      </c>
      <c r="J2526" s="7">
        <f>IF($A2526="二本差勝",先鋒分析!$D$14,IF($A2526="一本差勝",先鋒分析!$D$15,IF($A2526="引き分け",先鋒分析!$D$16,IF($A2526="一本差負",先鋒分析!$D$17,先鋒分析!$D$18))))</f>
        <v>0.16000000000000003</v>
      </c>
      <c r="K2526" s="19">
        <f t="shared" si="510"/>
        <v>-1</v>
      </c>
      <c r="L2526" s="19">
        <f t="shared" si="511"/>
        <v>-2</v>
      </c>
      <c r="M2526" s="7">
        <f>IF($B2526="二本差勝",次鋒分析!$D$14,IF($B2526="一本差勝",次鋒分析!$D$15,IF($B2526="引き分け",次鋒分析!$D$16,IF($B2526="一本差負",次鋒分析!$D$17,次鋒分析!$D$18))))</f>
        <v>0.20800000000000002</v>
      </c>
      <c r="N2526" s="1">
        <f t="shared" si="512"/>
        <v>-1</v>
      </c>
      <c r="O2526" s="1">
        <f t="shared" si="513"/>
        <v>-1</v>
      </c>
      <c r="P2526" s="7">
        <f>IF($C2526="二本差勝",中堅分析!$D$14,IF($C2526="一本差勝",中堅分析!$D$15,IF($C2526="引き分け",中堅分析!$D$16,IF($C2526="一本差負",中堅分析!$D$17,中堅分析!$D$18))))</f>
        <v>0.16000000000000003</v>
      </c>
      <c r="Q2526" s="1">
        <f t="shared" si="514"/>
        <v>1</v>
      </c>
      <c r="R2526" s="1">
        <f t="shared" si="515"/>
        <v>2</v>
      </c>
      <c r="S2526" s="7">
        <f>IF($D2526="二本差勝",副将分析!$D$14,IF($D2526="一本差勝",副将分析!$D$15,IF($D2526="引き分け",副将分析!$D$16,IF($D2526="一本差負",副将分析!$D$17,副将分析!$D$18))))</f>
        <v>0.20800000000000002</v>
      </c>
      <c r="T2526" s="1">
        <f t="shared" si="516"/>
        <v>-1</v>
      </c>
      <c r="U2526" s="1">
        <f t="shared" si="517"/>
        <v>-1</v>
      </c>
      <c r="V2526" s="7">
        <f>IF($E2526="二本差勝",大将分析!$D$14,IF($E2526="一本差勝",大将分析!$D$15,IF($E2526="引き分け",大将分析!$D$16,IF($E2526="一本差負",大将分析!$D$17,大将分析!$D$18))))</f>
        <v>0.26400000000000001</v>
      </c>
      <c r="W2526" s="1">
        <f t="shared" si="518"/>
        <v>0</v>
      </c>
      <c r="X2526" s="1">
        <f t="shared" si="519"/>
        <v>0</v>
      </c>
    </row>
    <row r="2527" spans="1:24" x14ac:dyDescent="0.15">
      <c r="A2527" s="1" t="s">
        <v>42</v>
      </c>
      <c r="B2527" s="1" t="s">
        <v>41</v>
      </c>
      <c r="C2527" s="1" t="s">
        <v>22</v>
      </c>
      <c r="D2527" s="1" t="s">
        <v>39</v>
      </c>
      <c r="E2527" s="1" t="s">
        <v>41</v>
      </c>
      <c r="F2527" s="19">
        <f t="shared" si="507"/>
        <v>-2</v>
      </c>
      <c r="G2527" s="19">
        <f t="shared" si="508"/>
        <v>-2</v>
      </c>
      <c r="H2527" s="20">
        <f t="shared" si="509"/>
        <v>2.9239541760000019E-4</v>
      </c>
      <c r="J2527" s="7">
        <f>IF($A2527="二本差勝",先鋒分析!$D$14,IF($A2527="一本差勝",先鋒分析!$D$15,IF($A2527="引き分け",先鋒分析!$D$16,IF($A2527="一本差負",先鋒分析!$D$17,先鋒分析!$D$18))))</f>
        <v>0.16000000000000003</v>
      </c>
      <c r="K2527" s="19">
        <f t="shared" si="510"/>
        <v>-1</v>
      </c>
      <c r="L2527" s="19">
        <f t="shared" si="511"/>
        <v>-2</v>
      </c>
      <c r="M2527" s="7">
        <f>IF($B2527="二本差勝",次鋒分析!$D$14,IF($B2527="一本差勝",次鋒分析!$D$15,IF($B2527="引き分け",次鋒分析!$D$16,IF($B2527="一本差負",次鋒分析!$D$17,次鋒分析!$D$18))))</f>
        <v>0.20800000000000002</v>
      </c>
      <c r="N2527" s="1">
        <f t="shared" si="512"/>
        <v>-1</v>
      </c>
      <c r="O2527" s="1">
        <f t="shared" si="513"/>
        <v>-1</v>
      </c>
      <c r="P2527" s="7">
        <f>IF($C2527="二本差勝",中堅分析!$D$14,IF($C2527="一本差勝",中堅分析!$D$15,IF($C2527="引き分け",中堅分析!$D$16,IF($C2527="一本差負",中堅分析!$D$17,中堅分析!$D$18))))</f>
        <v>0.26400000000000001</v>
      </c>
      <c r="Q2527" s="1">
        <f t="shared" si="514"/>
        <v>0</v>
      </c>
      <c r="R2527" s="1">
        <f t="shared" si="515"/>
        <v>0</v>
      </c>
      <c r="S2527" s="7">
        <f>IF($D2527="二本差勝",副将分析!$D$14,IF($D2527="一本差勝",副将分析!$D$15,IF($D2527="引き分け",副将分析!$D$16,IF($D2527="一本差負",副将分析!$D$17,副将分析!$D$18))))</f>
        <v>0.16000000000000003</v>
      </c>
      <c r="T2527" s="1">
        <f t="shared" si="516"/>
        <v>1</v>
      </c>
      <c r="U2527" s="1">
        <f t="shared" si="517"/>
        <v>2</v>
      </c>
      <c r="V2527" s="7">
        <f>IF($E2527="二本差勝",大将分析!$D$14,IF($E2527="一本差勝",大将分析!$D$15,IF($E2527="引き分け",大将分析!$D$16,IF($E2527="一本差負",大将分析!$D$17,大将分析!$D$18))))</f>
        <v>0.20800000000000002</v>
      </c>
      <c r="W2527" s="1">
        <f t="shared" si="518"/>
        <v>-1</v>
      </c>
      <c r="X2527" s="1">
        <f t="shared" si="519"/>
        <v>-1</v>
      </c>
    </row>
    <row r="2528" spans="1:24" x14ac:dyDescent="0.15">
      <c r="A2528" s="1" t="s">
        <v>42</v>
      </c>
      <c r="B2528" s="1" t="s">
        <v>41</v>
      </c>
      <c r="C2528" s="1" t="s">
        <v>22</v>
      </c>
      <c r="D2528" s="1" t="s">
        <v>41</v>
      </c>
      <c r="E2528" s="1" t="s">
        <v>39</v>
      </c>
      <c r="F2528" s="19">
        <f t="shared" si="507"/>
        <v>-2</v>
      </c>
      <c r="G2528" s="19">
        <f t="shared" si="508"/>
        <v>-2</v>
      </c>
      <c r="H2528" s="20">
        <f t="shared" si="509"/>
        <v>2.9239541760000019E-4</v>
      </c>
      <c r="J2528" s="7">
        <f>IF($A2528="二本差勝",先鋒分析!$D$14,IF($A2528="一本差勝",先鋒分析!$D$15,IF($A2528="引き分け",先鋒分析!$D$16,IF($A2528="一本差負",先鋒分析!$D$17,先鋒分析!$D$18))))</f>
        <v>0.16000000000000003</v>
      </c>
      <c r="K2528" s="19">
        <f t="shared" si="510"/>
        <v>-1</v>
      </c>
      <c r="L2528" s="19">
        <f t="shared" si="511"/>
        <v>-2</v>
      </c>
      <c r="M2528" s="7">
        <f>IF($B2528="二本差勝",次鋒分析!$D$14,IF($B2528="一本差勝",次鋒分析!$D$15,IF($B2528="引き分け",次鋒分析!$D$16,IF($B2528="一本差負",次鋒分析!$D$17,次鋒分析!$D$18))))</f>
        <v>0.20800000000000002</v>
      </c>
      <c r="N2528" s="1">
        <f t="shared" si="512"/>
        <v>-1</v>
      </c>
      <c r="O2528" s="1">
        <f t="shared" si="513"/>
        <v>-1</v>
      </c>
      <c r="P2528" s="7">
        <f>IF($C2528="二本差勝",中堅分析!$D$14,IF($C2528="一本差勝",中堅分析!$D$15,IF($C2528="引き分け",中堅分析!$D$16,IF($C2528="一本差負",中堅分析!$D$17,中堅分析!$D$18))))</f>
        <v>0.26400000000000001</v>
      </c>
      <c r="Q2528" s="1">
        <f t="shared" si="514"/>
        <v>0</v>
      </c>
      <c r="R2528" s="1">
        <f t="shared" si="515"/>
        <v>0</v>
      </c>
      <c r="S2528" s="7">
        <f>IF($D2528="二本差勝",副将分析!$D$14,IF($D2528="一本差勝",副将分析!$D$15,IF($D2528="引き分け",副将分析!$D$16,IF($D2528="一本差負",副将分析!$D$17,副将分析!$D$18))))</f>
        <v>0.20800000000000002</v>
      </c>
      <c r="T2528" s="1">
        <f t="shared" si="516"/>
        <v>-1</v>
      </c>
      <c r="U2528" s="1">
        <f t="shared" si="517"/>
        <v>-1</v>
      </c>
      <c r="V2528" s="7">
        <f>IF($E2528="二本差勝",大将分析!$D$14,IF($E2528="一本差勝",大将分析!$D$15,IF($E2528="引き分け",大将分析!$D$16,IF($E2528="一本差負",大将分析!$D$17,大将分析!$D$18))))</f>
        <v>0.16000000000000003</v>
      </c>
      <c r="W2528" s="1">
        <f t="shared" si="518"/>
        <v>1</v>
      </c>
      <c r="X2528" s="1">
        <f t="shared" si="519"/>
        <v>2</v>
      </c>
    </row>
    <row r="2529" spans="1:24" x14ac:dyDescent="0.15">
      <c r="A2529" s="1" t="s">
        <v>42</v>
      </c>
      <c r="B2529" s="1" t="s">
        <v>41</v>
      </c>
      <c r="C2529" s="1" t="s">
        <v>41</v>
      </c>
      <c r="D2529" s="1" t="s">
        <v>39</v>
      </c>
      <c r="E2529" s="1" t="s">
        <v>22</v>
      </c>
      <c r="F2529" s="19">
        <f t="shared" si="507"/>
        <v>-2</v>
      </c>
      <c r="G2529" s="19">
        <f t="shared" si="508"/>
        <v>-2</v>
      </c>
      <c r="H2529" s="20">
        <f t="shared" si="509"/>
        <v>2.9239541760000024E-4</v>
      </c>
      <c r="J2529" s="7">
        <f>IF($A2529="二本差勝",先鋒分析!$D$14,IF($A2529="一本差勝",先鋒分析!$D$15,IF($A2529="引き分け",先鋒分析!$D$16,IF($A2529="一本差負",先鋒分析!$D$17,先鋒分析!$D$18))))</f>
        <v>0.16000000000000003</v>
      </c>
      <c r="K2529" s="19">
        <f t="shared" si="510"/>
        <v>-1</v>
      </c>
      <c r="L2529" s="19">
        <f t="shared" si="511"/>
        <v>-2</v>
      </c>
      <c r="M2529" s="7">
        <f>IF($B2529="二本差勝",次鋒分析!$D$14,IF($B2529="一本差勝",次鋒分析!$D$15,IF($B2529="引き分け",次鋒分析!$D$16,IF($B2529="一本差負",次鋒分析!$D$17,次鋒分析!$D$18))))</f>
        <v>0.20800000000000002</v>
      </c>
      <c r="N2529" s="1">
        <f t="shared" si="512"/>
        <v>-1</v>
      </c>
      <c r="O2529" s="1">
        <f t="shared" si="513"/>
        <v>-1</v>
      </c>
      <c r="P2529" s="7">
        <f>IF($C2529="二本差勝",中堅分析!$D$14,IF($C2529="一本差勝",中堅分析!$D$15,IF($C2529="引き分け",中堅分析!$D$16,IF($C2529="一本差負",中堅分析!$D$17,中堅分析!$D$18))))</f>
        <v>0.20800000000000002</v>
      </c>
      <c r="Q2529" s="1">
        <f t="shared" si="514"/>
        <v>-1</v>
      </c>
      <c r="R2529" s="1">
        <f t="shared" si="515"/>
        <v>-1</v>
      </c>
      <c r="S2529" s="7">
        <f>IF($D2529="二本差勝",副将分析!$D$14,IF($D2529="一本差勝",副将分析!$D$15,IF($D2529="引き分け",副将分析!$D$16,IF($D2529="一本差負",副将分析!$D$17,副将分析!$D$18))))</f>
        <v>0.16000000000000003</v>
      </c>
      <c r="T2529" s="1">
        <f t="shared" si="516"/>
        <v>1</v>
      </c>
      <c r="U2529" s="1">
        <f t="shared" si="517"/>
        <v>2</v>
      </c>
      <c r="V2529" s="7">
        <f>IF($E2529="二本差勝",大将分析!$D$14,IF($E2529="一本差勝",大将分析!$D$15,IF($E2529="引き分け",大将分析!$D$16,IF($E2529="一本差負",大将分析!$D$17,大将分析!$D$18))))</f>
        <v>0.26400000000000001</v>
      </c>
      <c r="W2529" s="1">
        <f t="shared" si="518"/>
        <v>0</v>
      </c>
      <c r="X2529" s="1">
        <f t="shared" si="519"/>
        <v>0</v>
      </c>
    </row>
    <row r="2530" spans="1:24" x14ac:dyDescent="0.15">
      <c r="A2530" s="1" t="s">
        <v>42</v>
      </c>
      <c r="B2530" s="1" t="s">
        <v>41</v>
      </c>
      <c r="C2530" s="1" t="s">
        <v>41</v>
      </c>
      <c r="D2530" s="1" t="s">
        <v>22</v>
      </c>
      <c r="E2530" s="1" t="s">
        <v>39</v>
      </c>
      <c r="F2530" s="19">
        <f t="shared" si="507"/>
        <v>-2</v>
      </c>
      <c r="G2530" s="19">
        <f t="shared" si="508"/>
        <v>-2</v>
      </c>
      <c r="H2530" s="20">
        <f t="shared" si="509"/>
        <v>2.9239541760000019E-4</v>
      </c>
      <c r="J2530" s="7">
        <f>IF($A2530="二本差勝",先鋒分析!$D$14,IF($A2530="一本差勝",先鋒分析!$D$15,IF($A2530="引き分け",先鋒分析!$D$16,IF($A2530="一本差負",先鋒分析!$D$17,先鋒分析!$D$18))))</f>
        <v>0.16000000000000003</v>
      </c>
      <c r="K2530" s="19">
        <f t="shared" si="510"/>
        <v>-1</v>
      </c>
      <c r="L2530" s="19">
        <f t="shared" si="511"/>
        <v>-2</v>
      </c>
      <c r="M2530" s="7">
        <f>IF($B2530="二本差勝",次鋒分析!$D$14,IF($B2530="一本差勝",次鋒分析!$D$15,IF($B2530="引き分け",次鋒分析!$D$16,IF($B2530="一本差負",次鋒分析!$D$17,次鋒分析!$D$18))))</f>
        <v>0.20800000000000002</v>
      </c>
      <c r="N2530" s="1">
        <f t="shared" si="512"/>
        <v>-1</v>
      </c>
      <c r="O2530" s="1">
        <f t="shared" si="513"/>
        <v>-1</v>
      </c>
      <c r="P2530" s="7">
        <f>IF($C2530="二本差勝",中堅分析!$D$14,IF($C2530="一本差勝",中堅分析!$D$15,IF($C2530="引き分け",中堅分析!$D$16,IF($C2530="一本差負",中堅分析!$D$17,中堅分析!$D$18))))</f>
        <v>0.20800000000000002</v>
      </c>
      <c r="Q2530" s="1">
        <f t="shared" si="514"/>
        <v>-1</v>
      </c>
      <c r="R2530" s="1">
        <f t="shared" si="515"/>
        <v>-1</v>
      </c>
      <c r="S2530" s="7">
        <f>IF($D2530="二本差勝",副将分析!$D$14,IF($D2530="一本差勝",副将分析!$D$15,IF($D2530="引き分け",副将分析!$D$16,IF($D2530="一本差負",副将分析!$D$17,副将分析!$D$18))))</f>
        <v>0.26400000000000001</v>
      </c>
      <c r="T2530" s="1">
        <f t="shared" si="516"/>
        <v>0</v>
      </c>
      <c r="U2530" s="1">
        <f t="shared" si="517"/>
        <v>0</v>
      </c>
      <c r="V2530" s="7">
        <f>IF($E2530="二本差勝",大将分析!$D$14,IF($E2530="一本差勝",大将分析!$D$15,IF($E2530="引き分け",大将分析!$D$16,IF($E2530="一本差負",大将分析!$D$17,大将分析!$D$18))))</f>
        <v>0.16000000000000003</v>
      </c>
      <c r="W2530" s="1">
        <f t="shared" si="518"/>
        <v>1</v>
      </c>
      <c r="X2530" s="1">
        <f t="shared" si="519"/>
        <v>2</v>
      </c>
    </row>
    <row r="2531" spans="1:24" x14ac:dyDescent="0.15">
      <c r="A2531" s="1" t="s">
        <v>39</v>
      </c>
      <c r="B2531" s="1" t="s">
        <v>22</v>
      </c>
      <c r="C2531" s="1" t="s">
        <v>41</v>
      </c>
      <c r="D2531" s="1" t="s">
        <v>42</v>
      </c>
      <c r="E2531" s="1" t="s">
        <v>42</v>
      </c>
      <c r="F2531" s="19">
        <f t="shared" si="507"/>
        <v>-2</v>
      </c>
      <c r="G2531" s="19">
        <f t="shared" si="508"/>
        <v>-3</v>
      </c>
      <c r="H2531" s="20">
        <f t="shared" si="509"/>
        <v>2.2491955200000017E-4</v>
      </c>
      <c r="J2531" s="7">
        <f>IF($A2531="二本差勝",先鋒分析!$D$14,IF($A2531="一本差勝",先鋒分析!$D$15,IF($A2531="引き分け",先鋒分析!$D$16,IF($A2531="一本差負",先鋒分析!$D$17,先鋒分析!$D$18))))</f>
        <v>0.16000000000000003</v>
      </c>
      <c r="K2531" s="19">
        <f t="shared" si="510"/>
        <v>1</v>
      </c>
      <c r="L2531" s="19">
        <f t="shared" si="511"/>
        <v>2</v>
      </c>
      <c r="M2531" s="7">
        <f>IF($B2531="二本差勝",次鋒分析!$D$14,IF($B2531="一本差勝",次鋒分析!$D$15,IF($B2531="引き分け",次鋒分析!$D$16,IF($B2531="一本差負",次鋒分析!$D$17,次鋒分析!$D$18))))</f>
        <v>0.26400000000000001</v>
      </c>
      <c r="N2531" s="1">
        <f t="shared" si="512"/>
        <v>0</v>
      </c>
      <c r="O2531" s="1">
        <f t="shared" si="513"/>
        <v>0</v>
      </c>
      <c r="P2531" s="7">
        <f>IF($C2531="二本差勝",中堅分析!$D$14,IF($C2531="一本差勝",中堅分析!$D$15,IF($C2531="引き分け",中堅分析!$D$16,IF($C2531="一本差負",中堅分析!$D$17,中堅分析!$D$18))))</f>
        <v>0.20800000000000002</v>
      </c>
      <c r="Q2531" s="1">
        <f t="shared" si="514"/>
        <v>-1</v>
      </c>
      <c r="R2531" s="1">
        <f t="shared" si="515"/>
        <v>-1</v>
      </c>
      <c r="S2531" s="7">
        <f>IF($D2531="二本差勝",副将分析!$D$14,IF($D2531="一本差勝",副将分析!$D$15,IF($D2531="引き分け",副将分析!$D$16,IF($D2531="一本差負",副将分析!$D$17,副将分析!$D$18))))</f>
        <v>0.16000000000000003</v>
      </c>
      <c r="T2531" s="1">
        <f t="shared" si="516"/>
        <v>-1</v>
      </c>
      <c r="U2531" s="1">
        <f t="shared" si="517"/>
        <v>-2</v>
      </c>
      <c r="V2531" s="7">
        <f>IF($E2531="二本差勝",大将分析!$D$14,IF($E2531="一本差勝",大将分析!$D$15,IF($E2531="引き分け",大将分析!$D$16,IF($E2531="一本差負",大将分析!$D$17,大将分析!$D$18))))</f>
        <v>0.16000000000000003</v>
      </c>
      <c r="W2531" s="1">
        <f t="shared" si="518"/>
        <v>-1</v>
      </c>
      <c r="X2531" s="1">
        <f t="shared" si="519"/>
        <v>-2</v>
      </c>
    </row>
    <row r="2532" spans="1:24" x14ac:dyDescent="0.15">
      <c r="A2532" s="1" t="s">
        <v>39</v>
      </c>
      <c r="B2532" s="1" t="s">
        <v>22</v>
      </c>
      <c r="C2532" s="1" t="s">
        <v>42</v>
      </c>
      <c r="D2532" s="1" t="s">
        <v>41</v>
      </c>
      <c r="E2532" s="1" t="s">
        <v>42</v>
      </c>
      <c r="F2532" s="19">
        <f t="shared" si="507"/>
        <v>-2</v>
      </c>
      <c r="G2532" s="19">
        <f t="shared" si="508"/>
        <v>-3</v>
      </c>
      <c r="H2532" s="20">
        <f t="shared" si="509"/>
        <v>2.2491955200000017E-4</v>
      </c>
      <c r="J2532" s="7">
        <f>IF($A2532="二本差勝",先鋒分析!$D$14,IF($A2532="一本差勝",先鋒分析!$D$15,IF($A2532="引き分け",先鋒分析!$D$16,IF($A2532="一本差負",先鋒分析!$D$17,先鋒分析!$D$18))))</f>
        <v>0.16000000000000003</v>
      </c>
      <c r="K2532" s="19">
        <f t="shared" si="510"/>
        <v>1</v>
      </c>
      <c r="L2532" s="19">
        <f t="shared" si="511"/>
        <v>2</v>
      </c>
      <c r="M2532" s="7">
        <f>IF($B2532="二本差勝",次鋒分析!$D$14,IF($B2532="一本差勝",次鋒分析!$D$15,IF($B2532="引き分け",次鋒分析!$D$16,IF($B2532="一本差負",次鋒分析!$D$17,次鋒分析!$D$18))))</f>
        <v>0.26400000000000001</v>
      </c>
      <c r="N2532" s="1">
        <f t="shared" si="512"/>
        <v>0</v>
      </c>
      <c r="O2532" s="1">
        <f t="shared" si="513"/>
        <v>0</v>
      </c>
      <c r="P2532" s="7">
        <f>IF($C2532="二本差勝",中堅分析!$D$14,IF($C2532="一本差勝",中堅分析!$D$15,IF($C2532="引き分け",中堅分析!$D$16,IF($C2532="一本差負",中堅分析!$D$17,中堅分析!$D$18))))</f>
        <v>0.16000000000000003</v>
      </c>
      <c r="Q2532" s="1">
        <f t="shared" si="514"/>
        <v>-1</v>
      </c>
      <c r="R2532" s="1">
        <f t="shared" si="515"/>
        <v>-2</v>
      </c>
      <c r="S2532" s="7">
        <f>IF($D2532="二本差勝",副将分析!$D$14,IF($D2532="一本差勝",副将分析!$D$15,IF($D2532="引き分け",副将分析!$D$16,IF($D2532="一本差負",副将分析!$D$17,副将分析!$D$18))))</f>
        <v>0.20800000000000002</v>
      </c>
      <c r="T2532" s="1">
        <f t="shared" si="516"/>
        <v>-1</v>
      </c>
      <c r="U2532" s="1">
        <f t="shared" si="517"/>
        <v>-1</v>
      </c>
      <c r="V2532" s="7">
        <f>IF($E2532="二本差勝",大将分析!$D$14,IF($E2532="一本差勝",大将分析!$D$15,IF($E2532="引き分け",大将分析!$D$16,IF($E2532="一本差負",大将分析!$D$17,大将分析!$D$18))))</f>
        <v>0.16000000000000003</v>
      </c>
      <c r="W2532" s="1">
        <f t="shared" si="518"/>
        <v>-1</v>
      </c>
      <c r="X2532" s="1">
        <f t="shared" si="519"/>
        <v>-2</v>
      </c>
    </row>
    <row r="2533" spans="1:24" x14ac:dyDescent="0.15">
      <c r="A2533" s="1" t="s">
        <v>39</v>
      </c>
      <c r="B2533" s="1" t="s">
        <v>22</v>
      </c>
      <c r="C2533" s="1" t="s">
        <v>42</v>
      </c>
      <c r="D2533" s="1" t="s">
        <v>42</v>
      </c>
      <c r="E2533" s="1" t="s">
        <v>41</v>
      </c>
      <c r="F2533" s="19">
        <f t="shared" si="507"/>
        <v>-2</v>
      </c>
      <c r="G2533" s="19">
        <f t="shared" si="508"/>
        <v>-3</v>
      </c>
      <c r="H2533" s="20">
        <f t="shared" si="509"/>
        <v>2.2491955200000017E-4</v>
      </c>
      <c r="J2533" s="7">
        <f>IF($A2533="二本差勝",先鋒分析!$D$14,IF($A2533="一本差勝",先鋒分析!$D$15,IF($A2533="引き分け",先鋒分析!$D$16,IF($A2533="一本差負",先鋒分析!$D$17,先鋒分析!$D$18))))</f>
        <v>0.16000000000000003</v>
      </c>
      <c r="K2533" s="19">
        <f t="shared" si="510"/>
        <v>1</v>
      </c>
      <c r="L2533" s="19">
        <f t="shared" si="511"/>
        <v>2</v>
      </c>
      <c r="M2533" s="7">
        <f>IF($B2533="二本差勝",次鋒分析!$D$14,IF($B2533="一本差勝",次鋒分析!$D$15,IF($B2533="引き分け",次鋒分析!$D$16,IF($B2533="一本差負",次鋒分析!$D$17,次鋒分析!$D$18))))</f>
        <v>0.26400000000000001</v>
      </c>
      <c r="N2533" s="1">
        <f t="shared" si="512"/>
        <v>0</v>
      </c>
      <c r="O2533" s="1">
        <f t="shared" si="513"/>
        <v>0</v>
      </c>
      <c r="P2533" s="7">
        <f>IF($C2533="二本差勝",中堅分析!$D$14,IF($C2533="一本差勝",中堅分析!$D$15,IF($C2533="引き分け",中堅分析!$D$16,IF($C2533="一本差負",中堅分析!$D$17,中堅分析!$D$18))))</f>
        <v>0.16000000000000003</v>
      </c>
      <c r="Q2533" s="1">
        <f t="shared" si="514"/>
        <v>-1</v>
      </c>
      <c r="R2533" s="1">
        <f t="shared" si="515"/>
        <v>-2</v>
      </c>
      <c r="S2533" s="7">
        <f>IF($D2533="二本差勝",副将分析!$D$14,IF($D2533="一本差勝",副将分析!$D$15,IF($D2533="引き分け",副将分析!$D$16,IF($D2533="一本差負",副将分析!$D$17,副将分析!$D$18))))</f>
        <v>0.16000000000000003</v>
      </c>
      <c r="T2533" s="1">
        <f t="shared" si="516"/>
        <v>-1</v>
      </c>
      <c r="U2533" s="1">
        <f t="shared" si="517"/>
        <v>-2</v>
      </c>
      <c r="V2533" s="7">
        <f>IF($E2533="二本差勝",大将分析!$D$14,IF($E2533="一本差勝",大将分析!$D$15,IF($E2533="引き分け",大将分析!$D$16,IF($E2533="一本差負",大将分析!$D$17,大将分析!$D$18))))</f>
        <v>0.20800000000000002</v>
      </c>
      <c r="W2533" s="1">
        <f t="shared" si="518"/>
        <v>-1</v>
      </c>
      <c r="X2533" s="1">
        <f t="shared" si="519"/>
        <v>-1</v>
      </c>
    </row>
    <row r="2534" spans="1:24" x14ac:dyDescent="0.15">
      <c r="A2534" s="1" t="s">
        <v>39</v>
      </c>
      <c r="B2534" s="1" t="s">
        <v>41</v>
      </c>
      <c r="C2534" s="1" t="s">
        <v>22</v>
      </c>
      <c r="D2534" s="1" t="s">
        <v>42</v>
      </c>
      <c r="E2534" s="1" t="s">
        <v>42</v>
      </c>
      <c r="F2534" s="19">
        <f t="shared" si="507"/>
        <v>-2</v>
      </c>
      <c r="G2534" s="19">
        <f t="shared" si="508"/>
        <v>-3</v>
      </c>
      <c r="H2534" s="20">
        <f t="shared" si="509"/>
        <v>2.2491955200000014E-4</v>
      </c>
      <c r="J2534" s="7">
        <f>IF($A2534="二本差勝",先鋒分析!$D$14,IF($A2534="一本差勝",先鋒分析!$D$15,IF($A2534="引き分け",先鋒分析!$D$16,IF($A2534="一本差負",先鋒分析!$D$17,先鋒分析!$D$18))))</f>
        <v>0.16000000000000003</v>
      </c>
      <c r="K2534" s="19">
        <f t="shared" si="510"/>
        <v>1</v>
      </c>
      <c r="L2534" s="19">
        <f t="shared" si="511"/>
        <v>2</v>
      </c>
      <c r="M2534" s="7">
        <f>IF($B2534="二本差勝",次鋒分析!$D$14,IF($B2534="一本差勝",次鋒分析!$D$15,IF($B2534="引き分け",次鋒分析!$D$16,IF($B2534="一本差負",次鋒分析!$D$17,次鋒分析!$D$18))))</f>
        <v>0.20800000000000002</v>
      </c>
      <c r="N2534" s="1">
        <f t="shared" si="512"/>
        <v>-1</v>
      </c>
      <c r="O2534" s="1">
        <f t="shared" si="513"/>
        <v>-1</v>
      </c>
      <c r="P2534" s="7">
        <f>IF($C2534="二本差勝",中堅分析!$D$14,IF($C2534="一本差勝",中堅分析!$D$15,IF($C2534="引き分け",中堅分析!$D$16,IF($C2534="一本差負",中堅分析!$D$17,中堅分析!$D$18))))</f>
        <v>0.26400000000000001</v>
      </c>
      <c r="Q2534" s="1">
        <f t="shared" si="514"/>
        <v>0</v>
      </c>
      <c r="R2534" s="1">
        <f t="shared" si="515"/>
        <v>0</v>
      </c>
      <c r="S2534" s="7">
        <f>IF($D2534="二本差勝",副将分析!$D$14,IF($D2534="一本差勝",副将分析!$D$15,IF($D2534="引き分け",副将分析!$D$16,IF($D2534="一本差負",副将分析!$D$17,副将分析!$D$18))))</f>
        <v>0.16000000000000003</v>
      </c>
      <c r="T2534" s="1">
        <f t="shared" si="516"/>
        <v>-1</v>
      </c>
      <c r="U2534" s="1">
        <f t="shared" si="517"/>
        <v>-2</v>
      </c>
      <c r="V2534" s="7">
        <f>IF($E2534="二本差勝",大将分析!$D$14,IF($E2534="一本差勝",大将分析!$D$15,IF($E2534="引き分け",大将分析!$D$16,IF($E2534="一本差負",大将分析!$D$17,大将分析!$D$18))))</f>
        <v>0.16000000000000003</v>
      </c>
      <c r="W2534" s="1">
        <f t="shared" si="518"/>
        <v>-1</v>
      </c>
      <c r="X2534" s="1">
        <f t="shared" si="519"/>
        <v>-2</v>
      </c>
    </row>
    <row r="2535" spans="1:24" x14ac:dyDescent="0.15">
      <c r="A2535" s="1" t="s">
        <v>39</v>
      </c>
      <c r="B2535" s="1" t="s">
        <v>41</v>
      </c>
      <c r="C2535" s="1" t="s">
        <v>42</v>
      </c>
      <c r="D2535" s="1" t="s">
        <v>22</v>
      </c>
      <c r="E2535" s="1" t="s">
        <v>42</v>
      </c>
      <c r="F2535" s="19">
        <f t="shared" si="507"/>
        <v>-2</v>
      </c>
      <c r="G2535" s="19">
        <f t="shared" si="508"/>
        <v>-3</v>
      </c>
      <c r="H2535" s="20">
        <f t="shared" si="509"/>
        <v>2.2491955200000017E-4</v>
      </c>
      <c r="J2535" s="7">
        <f>IF($A2535="二本差勝",先鋒分析!$D$14,IF($A2535="一本差勝",先鋒分析!$D$15,IF($A2535="引き分け",先鋒分析!$D$16,IF($A2535="一本差負",先鋒分析!$D$17,先鋒分析!$D$18))))</f>
        <v>0.16000000000000003</v>
      </c>
      <c r="K2535" s="19">
        <f t="shared" si="510"/>
        <v>1</v>
      </c>
      <c r="L2535" s="19">
        <f t="shared" si="511"/>
        <v>2</v>
      </c>
      <c r="M2535" s="7">
        <f>IF($B2535="二本差勝",次鋒分析!$D$14,IF($B2535="一本差勝",次鋒分析!$D$15,IF($B2535="引き分け",次鋒分析!$D$16,IF($B2535="一本差負",次鋒分析!$D$17,次鋒分析!$D$18))))</f>
        <v>0.20800000000000002</v>
      </c>
      <c r="N2535" s="1">
        <f t="shared" si="512"/>
        <v>-1</v>
      </c>
      <c r="O2535" s="1">
        <f t="shared" si="513"/>
        <v>-1</v>
      </c>
      <c r="P2535" s="7">
        <f>IF($C2535="二本差勝",中堅分析!$D$14,IF($C2535="一本差勝",中堅分析!$D$15,IF($C2535="引き分け",中堅分析!$D$16,IF($C2535="一本差負",中堅分析!$D$17,中堅分析!$D$18))))</f>
        <v>0.16000000000000003</v>
      </c>
      <c r="Q2535" s="1">
        <f t="shared" si="514"/>
        <v>-1</v>
      </c>
      <c r="R2535" s="1">
        <f t="shared" si="515"/>
        <v>-2</v>
      </c>
      <c r="S2535" s="7">
        <f>IF($D2535="二本差勝",副将分析!$D$14,IF($D2535="一本差勝",副将分析!$D$15,IF($D2535="引き分け",副将分析!$D$16,IF($D2535="一本差負",副将分析!$D$17,副将分析!$D$18))))</f>
        <v>0.26400000000000001</v>
      </c>
      <c r="T2535" s="1">
        <f t="shared" si="516"/>
        <v>0</v>
      </c>
      <c r="U2535" s="1">
        <f t="shared" si="517"/>
        <v>0</v>
      </c>
      <c r="V2535" s="7">
        <f>IF($E2535="二本差勝",大将分析!$D$14,IF($E2535="一本差勝",大将分析!$D$15,IF($E2535="引き分け",大将分析!$D$16,IF($E2535="一本差負",大将分析!$D$17,大将分析!$D$18))))</f>
        <v>0.16000000000000003</v>
      </c>
      <c r="W2535" s="1">
        <f t="shared" si="518"/>
        <v>-1</v>
      </c>
      <c r="X2535" s="1">
        <f t="shared" si="519"/>
        <v>-2</v>
      </c>
    </row>
    <row r="2536" spans="1:24" x14ac:dyDescent="0.15">
      <c r="A2536" s="1" t="s">
        <v>39</v>
      </c>
      <c r="B2536" s="1" t="s">
        <v>41</v>
      </c>
      <c r="C2536" s="1" t="s">
        <v>42</v>
      </c>
      <c r="D2536" s="1" t="s">
        <v>42</v>
      </c>
      <c r="E2536" s="1" t="s">
        <v>22</v>
      </c>
      <c r="F2536" s="19">
        <f t="shared" si="507"/>
        <v>-2</v>
      </c>
      <c r="G2536" s="19">
        <f t="shared" si="508"/>
        <v>-3</v>
      </c>
      <c r="H2536" s="20">
        <f t="shared" si="509"/>
        <v>2.2491955200000017E-4</v>
      </c>
      <c r="J2536" s="7">
        <f>IF($A2536="二本差勝",先鋒分析!$D$14,IF($A2536="一本差勝",先鋒分析!$D$15,IF($A2536="引き分け",先鋒分析!$D$16,IF($A2536="一本差負",先鋒分析!$D$17,先鋒分析!$D$18))))</f>
        <v>0.16000000000000003</v>
      </c>
      <c r="K2536" s="19">
        <f t="shared" si="510"/>
        <v>1</v>
      </c>
      <c r="L2536" s="19">
        <f t="shared" si="511"/>
        <v>2</v>
      </c>
      <c r="M2536" s="7">
        <f>IF($B2536="二本差勝",次鋒分析!$D$14,IF($B2536="一本差勝",次鋒分析!$D$15,IF($B2536="引き分け",次鋒分析!$D$16,IF($B2536="一本差負",次鋒分析!$D$17,次鋒分析!$D$18))))</f>
        <v>0.20800000000000002</v>
      </c>
      <c r="N2536" s="1">
        <f t="shared" si="512"/>
        <v>-1</v>
      </c>
      <c r="O2536" s="1">
        <f t="shared" si="513"/>
        <v>-1</v>
      </c>
      <c r="P2536" s="7">
        <f>IF($C2536="二本差勝",中堅分析!$D$14,IF($C2536="一本差勝",中堅分析!$D$15,IF($C2536="引き分け",中堅分析!$D$16,IF($C2536="一本差負",中堅分析!$D$17,中堅分析!$D$18))))</f>
        <v>0.16000000000000003</v>
      </c>
      <c r="Q2536" s="1">
        <f t="shared" si="514"/>
        <v>-1</v>
      </c>
      <c r="R2536" s="1">
        <f t="shared" si="515"/>
        <v>-2</v>
      </c>
      <c r="S2536" s="7">
        <f>IF($D2536="二本差勝",副将分析!$D$14,IF($D2536="一本差勝",副将分析!$D$15,IF($D2536="引き分け",副将分析!$D$16,IF($D2536="一本差負",副将分析!$D$17,副将分析!$D$18))))</f>
        <v>0.16000000000000003</v>
      </c>
      <c r="T2536" s="1">
        <f t="shared" si="516"/>
        <v>-1</v>
      </c>
      <c r="U2536" s="1">
        <f t="shared" si="517"/>
        <v>-2</v>
      </c>
      <c r="V2536" s="7">
        <f>IF($E2536="二本差勝",大将分析!$D$14,IF($E2536="一本差勝",大将分析!$D$15,IF($E2536="引き分け",大将分析!$D$16,IF($E2536="一本差負",大将分析!$D$17,大将分析!$D$18))))</f>
        <v>0.26400000000000001</v>
      </c>
      <c r="W2536" s="1">
        <f t="shared" si="518"/>
        <v>0</v>
      </c>
      <c r="X2536" s="1">
        <f t="shared" si="519"/>
        <v>0</v>
      </c>
    </row>
    <row r="2537" spans="1:24" x14ac:dyDescent="0.15">
      <c r="A2537" s="1" t="s">
        <v>39</v>
      </c>
      <c r="B2537" s="1" t="s">
        <v>42</v>
      </c>
      <c r="C2537" s="1" t="s">
        <v>22</v>
      </c>
      <c r="D2537" s="1" t="s">
        <v>41</v>
      </c>
      <c r="E2537" s="1" t="s">
        <v>42</v>
      </c>
      <c r="F2537" s="19">
        <f t="shared" si="507"/>
        <v>-2</v>
      </c>
      <c r="G2537" s="19">
        <f t="shared" si="508"/>
        <v>-3</v>
      </c>
      <c r="H2537" s="20">
        <f t="shared" si="509"/>
        <v>2.2491955200000017E-4</v>
      </c>
      <c r="J2537" s="7">
        <f>IF($A2537="二本差勝",先鋒分析!$D$14,IF($A2537="一本差勝",先鋒分析!$D$15,IF($A2537="引き分け",先鋒分析!$D$16,IF($A2537="一本差負",先鋒分析!$D$17,先鋒分析!$D$18))))</f>
        <v>0.16000000000000003</v>
      </c>
      <c r="K2537" s="19">
        <f t="shared" si="510"/>
        <v>1</v>
      </c>
      <c r="L2537" s="19">
        <f t="shared" si="511"/>
        <v>2</v>
      </c>
      <c r="M2537" s="7">
        <f>IF($B2537="二本差勝",次鋒分析!$D$14,IF($B2537="一本差勝",次鋒分析!$D$15,IF($B2537="引き分け",次鋒分析!$D$16,IF($B2537="一本差負",次鋒分析!$D$17,次鋒分析!$D$18))))</f>
        <v>0.16000000000000003</v>
      </c>
      <c r="N2537" s="1">
        <f t="shared" si="512"/>
        <v>-1</v>
      </c>
      <c r="O2537" s="1">
        <f t="shared" si="513"/>
        <v>-2</v>
      </c>
      <c r="P2537" s="7">
        <f>IF($C2537="二本差勝",中堅分析!$D$14,IF($C2537="一本差勝",中堅分析!$D$15,IF($C2537="引き分け",中堅分析!$D$16,IF($C2537="一本差負",中堅分析!$D$17,中堅分析!$D$18))))</f>
        <v>0.26400000000000001</v>
      </c>
      <c r="Q2537" s="1">
        <f t="shared" si="514"/>
        <v>0</v>
      </c>
      <c r="R2537" s="1">
        <f t="shared" si="515"/>
        <v>0</v>
      </c>
      <c r="S2537" s="7">
        <f>IF($D2537="二本差勝",副将分析!$D$14,IF($D2537="一本差勝",副将分析!$D$15,IF($D2537="引き分け",副将分析!$D$16,IF($D2537="一本差負",副将分析!$D$17,副将分析!$D$18))))</f>
        <v>0.20800000000000002</v>
      </c>
      <c r="T2537" s="1">
        <f t="shared" si="516"/>
        <v>-1</v>
      </c>
      <c r="U2537" s="1">
        <f t="shared" si="517"/>
        <v>-1</v>
      </c>
      <c r="V2537" s="7">
        <f>IF($E2537="二本差勝",大将分析!$D$14,IF($E2537="一本差勝",大将分析!$D$15,IF($E2537="引き分け",大将分析!$D$16,IF($E2537="一本差負",大将分析!$D$17,大将分析!$D$18))))</f>
        <v>0.16000000000000003</v>
      </c>
      <c r="W2537" s="1">
        <f t="shared" si="518"/>
        <v>-1</v>
      </c>
      <c r="X2537" s="1">
        <f t="shared" si="519"/>
        <v>-2</v>
      </c>
    </row>
    <row r="2538" spans="1:24" x14ac:dyDescent="0.15">
      <c r="A2538" s="1" t="s">
        <v>39</v>
      </c>
      <c r="B2538" s="1" t="s">
        <v>42</v>
      </c>
      <c r="C2538" s="1" t="s">
        <v>22</v>
      </c>
      <c r="D2538" s="1" t="s">
        <v>42</v>
      </c>
      <c r="E2538" s="1" t="s">
        <v>41</v>
      </c>
      <c r="F2538" s="19">
        <f t="shared" si="507"/>
        <v>-2</v>
      </c>
      <c r="G2538" s="19">
        <f t="shared" si="508"/>
        <v>-3</v>
      </c>
      <c r="H2538" s="20">
        <f t="shared" si="509"/>
        <v>2.2491955200000017E-4</v>
      </c>
      <c r="J2538" s="7">
        <f>IF($A2538="二本差勝",先鋒分析!$D$14,IF($A2538="一本差勝",先鋒分析!$D$15,IF($A2538="引き分け",先鋒分析!$D$16,IF($A2538="一本差負",先鋒分析!$D$17,先鋒分析!$D$18))))</f>
        <v>0.16000000000000003</v>
      </c>
      <c r="K2538" s="19">
        <f t="shared" si="510"/>
        <v>1</v>
      </c>
      <c r="L2538" s="19">
        <f t="shared" si="511"/>
        <v>2</v>
      </c>
      <c r="M2538" s="7">
        <f>IF($B2538="二本差勝",次鋒分析!$D$14,IF($B2538="一本差勝",次鋒分析!$D$15,IF($B2538="引き分け",次鋒分析!$D$16,IF($B2538="一本差負",次鋒分析!$D$17,次鋒分析!$D$18))))</f>
        <v>0.16000000000000003</v>
      </c>
      <c r="N2538" s="1">
        <f t="shared" si="512"/>
        <v>-1</v>
      </c>
      <c r="O2538" s="1">
        <f t="shared" si="513"/>
        <v>-2</v>
      </c>
      <c r="P2538" s="7">
        <f>IF($C2538="二本差勝",中堅分析!$D$14,IF($C2538="一本差勝",中堅分析!$D$15,IF($C2538="引き分け",中堅分析!$D$16,IF($C2538="一本差負",中堅分析!$D$17,中堅分析!$D$18))))</f>
        <v>0.26400000000000001</v>
      </c>
      <c r="Q2538" s="1">
        <f t="shared" si="514"/>
        <v>0</v>
      </c>
      <c r="R2538" s="1">
        <f t="shared" si="515"/>
        <v>0</v>
      </c>
      <c r="S2538" s="7">
        <f>IF($D2538="二本差勝",副将分析!$D$14,IF($D2538="一本差勝",副将分析!$D$15,IF($D2538="引き分け",副将分析!$D$16,IF($D2538="一本差負",副将分析!$D$17,副将分析!$D$18))))</f>
        <v>0.16000000000000003</v>
      </c>
      <c r="T2538" s="1">
        <f t="shared" si="516"/>
        <v>-1</v>
      </c>
      <c r="U2538" s="1">
        <f t="shared" si="517"/>
        <v>-2</v>
      </c>
      <c r="V2538" s="7">
        <f>IF($E2538="二本差勝",大将分析!$D$14,IF($E2538="一本差勝",大将分析!$D$15,IF($E2538="引き分け",大将分析!$D$16,IF($E2538="一本差負",大将分析!$D$17,大将分析!$D$18))))</f>
        <v>0.20800000000000002</v>
      </c>
      <c r="W2538" s="1">
        <f t="shared" si="518"/>
        <v>-1</v>
      </c>
      <c r="X2538" s="1">
        <f t="shared" si="519"/>
        <v>-1</v>
      </c>
    </row>
    <row r="2539" spans="1:24" x14ac:dyDescent="0.15">
      <c r="A2539" s="1" t="s">
        <v>39</v>
      </c>
      <c r="B2539" s="1" t="s">
        <v>42</v>
      </c>
      <c r="C2539" s="1" t="s">
        <v>41</v>
      </c>
      <c r="D2539" s="1" t="s">
        <v>22</v>
      </c>
      <c r="E2539" s="1" t="s">
        <v>42</v>
      </c>
      <c r="F2539" s="19">
        <f t="shared" si="507"/>
        <v>-2</v>
      </c>
      <c r="G2539" s="19">
        <f t="shared" si="508"/>
        <v>-3</v>
      </c>
      <c r="H2539" s="20">
        <f t="shared" si="509"/>
        <v>2.2491955200000017E-4</v>
      </c>
      <c r="J2539" s="7">
        <f>IF($A2539="二本差勝",先鋒分析!$D$14,IF($A2539="一本差勝",先鋒分析!$D$15,IF($A2539="引き分け",先鋒分析!$D$16,IF($A2539="一本差負",先鋒分析!$D$17,先鋒分析!$D$18))))</f>
        <v>0.16000000000000003</v>
      </c>
      <c r="K2539" s="19">
        <f t="shared" si="510"/>
        <v>1</v>
      </c>
      <c r="L2539" s="19">
        <f t="shared" si="511"/>
        <v>2</v>
      </c>
      <c r="M2539" s="7">
        <f>IF($B2539="二本差勝",次鋒分析!$D$14,IF($B2539="一本差勝",次鋒分析!$D$15,IF($B2539="引き分け",次鋒分析!$D$16,IF($B2539="一本差負",次鋒分析!$D$17,次鋒分析!$D$18))))</f>
        <v>0.16000000000000003</v>
      </c>
      <c r="N2539" s="1">
        <f t="shared" si="512"/>
        <v>-1</v>
      </c>
      <c r="O2539" s="1">
        <f t="shared" si="513"/>
        <v>-2</v>
      </c>
      <c r="P2539" s="7">
        <f>IF($C2539="二本差勝",中堅分析!$D$14,IF($C2539="一本差勝",中堅分析!$D$15,IF($C2539="引き分け",中堅分析!$D$16,IF($C2539="一本差負",中堅分析!$D$17,中堅分析!$D$18))))</f>
        <v>0.20800000000000002</v>
      </c>
      <c r="Q2539" s="1">
        <f t="shared" si="514"/>
        <v>-1</v>
      </c>
      <c r="R2539" s="1">
        <f t="shared" si="515"/>
        <v>-1</v>
      </c>
      <c r="S2539" s="7">
        <f>IF($D2539="二本差勝",副将分析!$D$14,IF($D2539="一本差勝",副将分析!$D$15,IF($D2539="引き分け",副将分析!$D$16,IF($D2539="一本差負",副将分析!$D$17,副将分析!$D$18))))</f>
        <v>0.26400000000000001</v>
      </c>
      <c r="T2539" s="1">
        <f t="shared" si="516"/>
        <v>0</v>
      </c>
      <c r="U2539" s="1">
        <f t="shared" si="517"/>
        <v>0</v>
      </c>
      <c r="V2539" s="7">
        <f>IF($E2539="二本差勝",大将分析!$D$14,IF($E2539="一本差勝",大将分析!$D$15,IF($E2539="引き分け",大将分析!$D$16,IF($E2539="一本差負",大将分析!$D$17,大将分析!$D$18))))</f>
        <v>0.16000000000000003</v>
      </c>
      <c r="W2539" s="1">
        <f t="shared" si="518"/>
        <v>-1</v>
      </c>
      <c r="X2539" s="1">
        <f t="shared" si="519"/>
        <v>-2</v>
      </c>
    </row>
    <row r="2540" spans="1:24" x14ac:dyDescent="0.15">
      <c r="A2540" s="1" t="s">
        <v>39</v>
      </c>
      <c r="B2540" s="1" t="s">
        <v>42</v>
      </c>
      <c r="C2540" s="1" t="s">
        <v>41</v>
      </c>
      <c r="D2540" s="1" t="s">
        <v>42</v>
      </c>
      <c r="E2540" s="1" t="s">
        <v>22</v>
      </c>
      <c r="F2540" s="19">
        <f t="shared" si="507"/>
        <v>-2</v>
      </c>
      <c r="G2540" s="19">
        <f t="shared" si="508"/>
        <v>-3</v>
      </c>
      <c r="H2540" s="20">
        <f t="shared" si="509"/>
        <v>2.2491955200000017E-4</v>
      </c>
      <c r="J2540" s="7">
        <f>IF($A2540="二本差勝",先鋒分析!$D$14,IF($A2540="一本差勝",先鋒分析!$D$15,IF($A2540="引き分け",先鋒分析!$D$16,IF($A2540="一本差負",先鋒分析!$D$17,先鋒分析!$D$18))))</f>
        <v>0.16000000000000003</v>
      </c>
      <c r="K2540" s="19">
        <f t="shared" si="510"/>
        <v>1</v>
      </c>
      <c r="L2540" s="19">
        <f t="shared" si="511"/>
        <v>2</v>
      </c>
      <c r="M2540" s="7">
        <f>IF($B2540="二本差勝",次鋒分析!$D$14,IF($B2540="一本差勝",次鋒分析!$D$15,IF($B2540="引き分け",次鋒分析!$D$16,IF($B2540="一本差負",次鋒分析!$D$17,次鋒分析!$D$18))))</f>
        <v>0.16000000000000003</v>
      </c>
      <c r="N2540" s="1">
        <f t="shared" si="512"/>
        <v>-1</v>
      </c>
      <c r="O2540" s="1">
        <f t="shared" si="513"/>
        <v>-2</v>
      </c>
      <c r="P2540" s="7">
        <f>IF($C2540="二本差勝",中堅分析!$D$14,IF($C2540="一本差勝",中堅分析!$D$15,IF($C2540="引き分け",中堅分析!$D$16,IF($C2540="一本差負",中堅分析!$D$17,中堅分析!$D$18))))</f>
        <v>0.20800000000000002</v>
      </c>
      <c r="Q2540" s="1">
        <f t="shared" si="514"/>
        <v>-1</v>
      </c>
      <c r="R2540" s="1">
        <f t="shared" si="515"/>
        <v>-1</v>
      </c>
      <c r="S2540" s="7">
        <f>IF($D2540="二本差勝",副将分析!$D$14,IF($D2540="一本差勝",副将分析!$D$15,IF($D2540="引き分け",副将分析!$D$16,IF($D2540="一本差負",副将分析!$D$17,副将分析!$D$18))))</f>
        <v>0.16000000000000003</v>
      </c>
      <c r="T2540" s="1">
        <f t="shared" si="516"/>
        <v>-1</v>
      </c>
      <c r="U2540" s="1">
        <f t="shared" si="517"/>
        <v>-2</v>
      </c>
      <c r="V2540" s="7">
        <f>IF($E2540="二本差勝",大将分析!$D$14,IF($E2540="一本差勝",大将分析!$D$15,IF($E2540="引き分け",大将分析!$D$16,IF($E2540="一本差負",大将分析!$D$17,大将分析!$D$18))))</f>
        <v>0.26400000000000001</v>
      </c>
      <c r="W2540" s="1">
        <f t="shared" si="518"/>
        <v>0</v>
      </c>
      <c r="X2540" s="1">
        <f t="shared" si="519"/>
        <v>0</v>
      </c>
    </row>
    <row r="2541" spans="1:24" x14ac:dyDescent="0.15">
      <c r="A2541" s="1" t="s">
        <v>39</v>
      </c>
      <c r="B2541" s="1" t="s">
        <v>42</v>
      </c>
      <c r="C2541" s="1" t="s">
        <v>42</v>
      </c>
      <c r="D2541" s="1" t="s">
        <v>22</v>
      </c>
      <c r="E2541" s="1" t="s">
        <v>41</v>
      </c>
      <c r="F2541" s="19">
        <f t="shared" si="507"/>
        <v>-2</v>
      </c>
      <c r="G2541" s="19">
        <f t="shared" si="508"/>
        <v>-3</v>
      </c>
      <c r="H2541" s="20">
        <f t="shared" si="509"/>
        <v>2.2491955200000017E-4</v>
      </c>
      <c r="J2541" s="7">
        <f>IF($A2541="二本差勝",先鋒分析!$D$14,IF($A2541="一本差勝",先鋒分析!$D$15,IF($A2541="引き分け",先鋒分析!$D$16,IF($A2541="一本差負",先鋒分析!$D$17,先鋒分析!$D$18))))</f>
        <v>0.16000000000000003</v>
      </c>
      <c r="K2541" s="19">
        <f t="shared" si="510"/>
        <v>1</v>
      </c>
      <c r="L2541" s="19">
        <f t="shared" si="511"/>
        <v>2</v>
      </c>
      <c r="M2541" s="7">
        <f>IF($B2541="二本差勝",次鋒分析!$D$14,IF($B2541="一本差勝",次鋒分析!$D$15,IF($B2541="引き分け",次鋒分析!$D$16,IF($B2541="一本差負",次鋒分析!$D$17,次鋒分析!$D$18))))</f>
        <v>0.16000000000000003</v>
      </c>
      <c r="N2541" s="1">
        <f t="shared" si="512"/>
        <v>-1</v>
      </c>
      <c r="O2541" s="1">
        <f t="shared" si="513"/>
        <v>-2</v>
      </c>
      <c r="P2541" s="7">
        <f>IF($C2541="二本差勝",中堅分析!$D$14,IF($C2541="一本差勝",中堅分析!$D$15,IF($C2541="引き分け",中堅分析!$D$16,IF($C2541="一本差負",中堅分析!$D$17,中堅分析!$D$18))))</f>
        <v>0.16000000000000003</v>
      </c>
      <c r="Q2541" s="1">
        <f t="shared" si="514"/>
        <v>-1</v>
      </c>
      <c r="R2541" s="1">
        <f t="shared" si="515"/>
        <v>-2</v>
      </c>
      <c r="S2541" s="7">
        <f>IF($D2541="二本差勝",副将分析!$D$14,IF($D2541="一本差勝",副将分析!$D$15,IF($D2541="引き分け",副将分析!$D$16,IF($D2541="一本差負",副将分析!$D$17,副将分析!$D$18))))</f>
        <v>0.26400000000000001</v>
      </c>
      <c r="T2541" s="1">
        <f t="shared" si="516"/>
        <v>0</v>
      </c>
      <c r="U2541" s="1">
        <f t="shared" si="517"/>
        <v>0</v>
      </c>
      <c r="V2541" s="7">
        <f>IF($E2541="二本差勝",大将分析!$D$14,IF($E2541="一本差勝",大将分析!$D$15,IF($E2541="引き分け",大将分析!$D$16,IF($E2541="一本差負",大将分析!$D$17,大将分析!$D$18))))</f>
        <v>0.20800000000000002</v>
      </c>
      <c r="W2541" s="1">
        <f t="shared" si="518"/>
        <v>-1</v>
      </c>
      <c r="X2541" s="1">
        <f t="shared" si="519"/>
        <v>-1</v>
      </c>
    </row>
    <row r="2542" spans="1:24" x14ac:dyDescent="0.15">
      <c r="A2542" s="1" t="s">
        <v>39</v>
      </c>
      <c r="B2542" s="1" t="s">
        <v>42</v>
      </c>
      <c r="C2542" s="1" t="s">
        <v>42</v>
      </c>
      <c r="D2542" s="1" t="s">
        <v>41</v>
      </c>
      <c r="E2542" s="1" t="s">
        <v>22</v>
      </c>
      <c r="F2542" s="19">
        <f t="shared" si="507"/>
        <v>-2</v>
      </c>
      <c r="G2542" s="19">
        <f t="shared" si="508"/>
        <v>-3</v>
      </c>
      <c r="H2542" s="20">
        <f t="shared" si="509"/>
        <v>2.2491955200000017E-4</v>
      </c>
      <c r="J2542" s="7">
        <f>IF($A2542="二本差勝",先鋒分析!$D$14,IF($A2542="一本差勝",先鋒分析!$D$15,IF($A2542="引き分け",先鋒分析!$D$16,IF($A2542="一本差負",先鋒分析!$D$17,先鋒分析!$D$18))))</f>
        <v>0.16000000000000003</v>
      </c>
      <c r="K2542" s="19">
        <f t="shared" si="510"/>
        <v>1</v>
      </c>
      <c r="L2542" s="19">
        <f t="shared" si="511"/>
        <v>2</v>
      </c>
      <c r="M2542" s="7">
        <f>IF($B2542="二本差勝",次鋒分析!$D$14,IF($B2542="一本差勝",次鋒分析!$D$15,IF($B2542="引き分け",次鋒分析!$D$16,IF($B2542="一本差負",次鋒分析!$D$17,次鋒分析!$D$18))))</f>
        <v>0.16000000000000003</v>
      </c>
      <c r="N2542" s="1">
        <f t="shared" si="512"/>
        <v>-1</v>
      </c>
      <c r="O2542" s="1">
        <f t="shared" si="513"/>
        <v>-2</v>
      </c>
      <c r="P2542" s="7">
        <f>IF($C2542="二本差勝",中堅分析!$D$14,IF($C2542="一本差勝",中堅分析!$D$15,IF($C2542="引き分け",中堅分析!$D$16,IF($C2542="一本差負",中堅分析!$D$17,中堅分析!$D$18))))</f>
        <v>0.16000000000000003</v>
      </c>
      <c r="Q2542" s="1">
        <f t="shared" si="514"/>
        <v>-1</v>
      </c>
      <c r="R2542" s="1">
        <f t="shared" si="515"/>
        <v>-2</v>
      </c>
      <c r="S2542" s="7">
        <f>IF($D2542="二本差勝",副将分析!$D$14,IF($D2542="一本差勝",副将分析!$D$15,IF($D2542="引き分け",副将分析!$D$16,IF($D2542="一本差負",副将分析!$D$17,副将分析!$D$18))))</f>
        <v>0.20800000000000002</v>
      </c>
      <c r="T2542" s="1">
        <f t="shared" si="516"/>
        <v>-1</v>
      </c>
      <c r="U2542" s="1">
        <f t="shared" si="517"/>
        <v>-1</v>
      </c>
      <c r="V2542" s="7">
        <f>IF($E2542="二本差勝",大将分析!$D$14,IF($E2542="一本差勝",大将分析!$D$15,IF($E2542="引き分け",大将分析!$D$16,IF($E2542="一本差負",大将分析!$D$17,大将分析!$D$18))))</f>
        <v>0.26400000000000001</v>
      </c>
      <c r="W2542" s="1">
        <f t="shared" si="518"/>
        <v>0</v>
      </c>
      <c r="X2542" s="1">
        <f t="shared" si="519"/>
        <v>0</v>
      </c>
    </row>
    <row r="2543" spans="1:24" x14ac:dyDescent="0.15">
      <c r="A2543" s="1" t="s">
        <v>40</v>
      </c>
      <c r="B2543" s="1" t="s">
        <v>22</v>
      </c>
      <c r="C2543" s="1" t="s">
        <v>41</v>
      </c>
      <c r="D2543" s="1" t="s">
        <v>41</v>
      </c>
      <c r="E2543" s="1" t="s">
        <v>42</v>
      </c>
      <c r="F2543" s="19">
        <f t="shared" si="507"/>
        <v>-2</v>
      </c>
      <c r="G2543" s="19">
        <f t="shared" si="508"/>
        <v>-3</v>
      </c>
      <c r="H2543" s="20">
        <f t="shared" si="509"/>
        <v>3.8011404288000025E-4</v>
      </c>
      <c r="J2543" s="7">
        <f>IF($A2543="二本差勝",先鋒分析!$D$14,IF($A2543="一本差勝",先鋒分析!$D$15,IF($A2543="引き分け",先鋒分析!$D$16,IF($A2543="一本差負",先鋒分析!$D$17,先鋒分析!$D$18))))</f>
        <v>0.20800000000000002</v>
      </c>
      <c r="K2543" s="19">
        <f t="shared" si="510"/>
        <v>1</v>
      </c>
      <c r="L2543" s="19">
        <f t="shared" si="511"/>
        <v>1</v>
      </c>
      <c r="M2543" s="7">
        <f>IF($B2543="二本差勝",次鋒分析!$D$14,IF($B2543="一本差勝",次鋒分析!$D$15,IF($B2543="引き分け",次鋒分析!$D$16,IF($B2543="一本差負",次鋒分析!$D$17,次鋒分析!$D$18))))</f>
        <v>0.26400000000000001</v>
      </c>
      <c r="N2543" s="1">
        <f t="shared" si="512"/>
        <v>0</v>
      </c>
      <c r="O2543" s="1">
        <f t="shared" si="513"/>
        <v>0</v>
      </c>
      <c r="P2543" s="7">
        <f>IF($C2543="二本差勝",中堅分析!$D$14,IF($C2543="一本差勝",中堅分析!$D$15,IF($C2543="引き分け",中堅分析!$D$16,IF($C2543="一本差負",中堅分析!$D$17,中堅分析!$D$18))))</f>
        <v>0.20800000000000002</v>
      </c>
      <c r="Q2543" s="1">
        <f t="shared" si="514"/>
        <v>-1</v>
      </c>
      <c r="R2543" s="1">
        <f t="shared" si="515"/>
        <v>-1</v>
      </c>
      <c r="S2543" s="7">
        <f>IF($D2543="二本差勝",副将分析!$D$14,IF($D2543="一本差勝",副将分析!$D$15,IF($D2543="引き分け",副将分析!$D$16,IF($D2543="一本差負",副将分析!$D$17,副将分析!$D$18))))</f>
        <v>0.20800000000000002</v>
      </c>
      <c r="T2543" s="1">
        <f t="shared" si="516"/>
        <v>-1</v>
      </c>
      <c r="U2543" s="1">
        <f t="shared" si="517"/>
        <v>-1</v>
      </c>
      <c r="V2543" s="7">
        <f>IF($E2543="二本差勝",大将分析!$D$14,IF($E2543="一本差勝",大将分析!$D$15,IF($E2543="引き分け",大将分析!$D$16,IF($E2543="一本差負",大将分析!$D$17,大将分析!$D$18))))</f>
        <v>0.16000000000000003</v>
      </c>
      <c r="W2543" s="1">
        <f t="shared" si="518"/>
        <v>-1</v>
      </c>
      <c r="X2543" s="1">
        <f t="shared" si="519"/>
        <v>-2</v>
      </c>
    </row>
    <row r="2544" spans="1:24" x14ac:dyDescent="0.15">
      <c r="A2544" s="1" t="s">
        <v>40</v>
      </c>
      <c r="B2544" s="1" t="s">
        <v>22</v>
      </c>
      <c r="C2544" s="1" t="s">
        <v>41</v>
      </c>
      <c r="D2544" s="1" t="s">
        <v>42</v>
      </c>
      <c r="E2544" s="1" t="s">
        <v>41</v>
      </c>
      <c r="F2544" s="19">
        <f t="shared" si="507"/>
        <v>-2</v>
      </c>
      <c r="G2544" s="19">
        <f t="shared" si="508"/>
        <v>-3</v>
      </c>
      <c r="H2544" s="20">
        <f t="shared" si="509"/>
        <v>3.8011404288000025E-4</v>
      </c>
      <c r="J2544" s="7">
        <f>IF($A2544="二本差勝",先鋒分析!$D$14,IF($A2544="一本差勝",先鋒分析!$D$15,IF($A2544="引き分け",先鋒分析!$D$16,IF($A2544="一本差負",先鋒分析!$D$17,先鋒分析!$D$18))))</f>
        <v>0.20800000000000002</v>
      </c>
      <c r="K2544" s="19">
        <f t="shared" si="510"/>
        <v>1</v>
      </c>
      <c r="L2544" s="19">
        <f t="shared" si="511"/>
        <v>1</v>
      </c>
      <c r="M2544" s="7">
        <f>IF($B2544="二本差勝",次鋒分析!$D$14,IF($B2544="一本差勝",次鋒分析!$D$15,IF($B2544="引き分け",次鋒分析!$D$16,IF($B2544="一本差負",次鋒分析!$D$17,次鋒分析!$D$18))))</f>
        <v>0.26400000000000001</v>
      </c>
      <c r="N2544" s="1">
        <f t="shared" si="512"/>
        <v>0</v>
      </c>
      <c r="O2544" s="1">
        <f t="shared" si="513"/>
        <v>0</v>
      </c>
      <c r="P2544" s="7">
        <f>IF($C2544="二本差勝",中堅分析!$D$14,IF($C2544="一本差勝",中堅分析!$D$15,IF($C2544="引き分け",中堅分析!$D$16,IF($C2544="一本差負",中堅分析!$D$17,中堅分析!$D$18))))</f>
        <v>0.20800000000000002</v>
      </c>
      <c r="Q2544" s="1">
        <f t="shared" si="514"/>
        <v>-1</v>
      </c>
      <c r="R2544" s="1">
        <f t="shared" si="515"/>
        <v>-1</v>
      </c>
      <c r="S2544" s="7">
        <f>IF($D2544="二本差勝",副将分析!$D$14,IF($D2544="一本差勝",副将分析!$D$15,IF($D2544="引き分け",副将分析!$D$16,IF($D2544="一本差負",副将分析!$D$17,副将分析!$D$18))))</f>
        <v>0.16000000000000003</v>
      </c>
      <c r="T2544" s="1">
        <f t="shared" si="516"/>
        <v>-1</v>
      </c>
      <c r="U2544" s="1">
        <f t="shared" si="517"/>
        <v>-2</v>
      </c>
      <c r="V2544" s="7">
        <f>IF($E2544="二本差勝",大将分析!$D$14,IF($E2544="一本差勝",大将分析!$D$15,IF($E2544="引き分け",大将分析!$D$16,IF($E2544="一本差負",大将分析!$D$17,大将分析!$D$18))))</f>
        <v>0.20800000000000002</v>
      </c>
      <c r="W2544" s="1">
        <f t="shared" si="518"/>
        <v>-1</v>
      </c>
      <c r="X2544" s="1">
        <f t="shared" si="519"/>
        <v>-1</v>
      </c>
    </row>
    <row r="2545" spans="1:24" x14ac:dyDescent="0.15">
      <c r="A2545" s="1" t="s">
        <v>40</v>
      </c>
      <c r="B2545" s="1" t="s">
        <v>22</v>
      </c>
      <c r="C2545" s="1" t="s">
        <v>42</v>
      </c>
      <c r="D2545" s="1" t="s">
        <v>41</v>
      </c>
      <c r="E2545" s="1" t="s">
        <v>41</v>
      </c>
      <c r="F2545" s="19">
        <f t="shared" si="507"/>
        <v>-2</v>
      </c>
      <c r="G2545" s="19">
        <f t="shared" si="508"/>
        <v>-3</v>
      </c>
      <c r="H2545" s="20">
        <f t="shared" si="509"/>
        <v>3.801140428800002E-4</v>
      </c>
      <c r="J2545" s="7">
        <f>IF($A2545="二本差勝",先鋒分析!$D$14,IF($A2545="一本差勝",先鋒分析!$D$15,IF($A2545="引き分け",先鋒分析!$D$16,IF($A2545="一本差負",先鋒分析!$D$17,先鋒分析!$D$18))))</f>
        <v>0.20800000000000002</v>
      </c>
      <c r="K2545" s="19">
        <f t="shared" si="510"/>
        <v>1</v>
      </c>
      <c r="L2545" s="19">
        <f t="shared" si="511"/>
        <v>1</v>
      </c>
      <c r="M2545" s="7">
        <f>IF($B2545="二本差勝",次鋒分析!$D$14,IF($B2545="一本差勝",次鋒分析!$D$15,IF($B2545="引き分け",次鋒分析!$D$16,IF($B2545="一本差負",次鋒分析!$D$17,次鋒分析!$D$18))))</f>
        <v>0.26400000000000001</v>
      </c>
      <c r="N2545" s="1">
        <f t="shared" si="512"/>
        <v>0</v>
      </c>
      <c r="O2545" s="1">
        <f t="shared" si="513"/>
        <v>0</v>
      </c>
      <c r="P2545" s="7">
        <f>IF($C2545="二本差勝",中堅分析!$D$14,IF($C2545="一本差勝",中堅分析!$D$15,IF($C2545="引き分け",中堅分析!$D$16,IF($C2545="一本差負",中堅分析!$D$17,中堅分析!$D$18))))</f>
        <v>0.16000000000000003</v>
      </c>
      <c r="Q2545" s="1">
        <f t="shared" si="514"/>
        <v>-1</v>
      </c>
      <c r="R2545" s="1">
        <f t="shared" si="515"/>
        <v>-2</v>
      </c>
      <c r="S2545" s="7">
        <f>IF($D2545="二本差勝",副将分析!$D$14,IF($D2545="一本差勝",副将分析!$D$15,IF($D2545="引き分け",副将分析!$D$16,IF($D2545="一本差負",副将分析!$D$17,副将分析!$D$18))))</f>
        <v>0.20800000000000002</v>
      </c>
      <c r="T2545" s="1">
        <f t="shared" si="516"/>
        <v>-1</v>
      </c>
      <c r="U2545" s="1">
        <f t="shared" si="517"/>
        <v>-1</v>
      </c>
      <c r="V2545" s="7">
        <f>IF($E2545="二本差勝",大将分析!$D$14,IF($E2545="一本差勝",大将分析!$D$15,IF($E2545="引き分け",大将分析!$D$16,IF($E2545="一本差負",大将分析!$D$17,大将分析!$D$18))))</f>
        <v>0.20800000000000002</v>
      </c>
      <c r="W2545" s="1">
        <f t="shared" si="518"/>
        <v>-1</v>
      </c>
      <c r="X2545" s="1">
        <f t="shared" si="519"/>
        <v>-1</v>
      </c>
    </row>
    <row r="2546" spans="1:24" x14ac:dyDescent="0.15">
      <c r="A2546" s="1" t="s">
        <v>40</v>
      </c>
      <c r="B2546" s="1" t="s">
        <v>41</v>
      </c>
      <c r="C2546" s="1" t="s">
        <v>22</v>
      </c>
      <c r="D2546" s="1" t="s">
        <v>41</v>
      </c>
      <c r="E2546" s="1" t="s">
        <v>42</v>
      </c>
      <c r="F2546" s="19">
        <f t="shared" si="507"/>
        <v>-2</v>
      </c>
      <c r="G2546" s="19">
        <f t="shared" si="508"/>
        <v>-3</v>
      </c>
      <c r="H2546" s="20">
        <f t="shared" si="509"/>
        <v>3.8011404288000025E-4</v>
      </c>
      <c r="J2546" s="7">
        <f>IF($A2546="二本差勝",先鋒分析!$D$14,IF($A2546="一本差勝",先鋒分析!$D$15,IF($A2546="引き分け",先鋒分析!$D$16,IF($A2546="一本差負",先鋒分析!$D$17,先鋒分析!$D$18))))</f>
        <v>0.20800000000000002</v>
      </c>
      <c r="K2546" s="19">
        <f t="shared" si="510"/>
        <v>1</v>
      </c>
      <c r="L2546" s="19">
        <f t="shared" si="511"/>
        <v>1</v>
      </c>
      <c r="M2546" s="7">
        <f>IF($B2546="二本差勝",次鋒分析!$D$14,IF($B2546="一本差勝",次鋒分析!$D$15,IF($B2546="引き分け",次鋒分析!$D$16,IF($B2546="一本差負",次鋒分析!$D$17,次鋒分析!$D$18))))</f>
        <v>0.20800000000000002</v>
      </c>
      <c r="N2546" s="1">
        <f t="shared" si="512"/>
        <v>-1</v>
      </c>
      <c r="O2546" s="1">
        <f t="shared" si="513"/>
        <v>-1</v>
      </c>
      <c r="P2546" s="7">
        <f>IF($C2546="二本差勝",中堅分析!$D$14,IF($C2546="一本差勝",中堅分析!$D$15,IF($C2546="引き分け",中堅分析!$D$16,IF($C2546="一本差負",中堅分析!$D$17,中堅分析!$D$18))))</f>
        <v>0.26400000000000001</v>
      </c>
      <c r="Q2546" s="1">
        <f t="shared" si="514"/>
        <v>0</v>
      </c>
      <c r="R2546" s="1">
        <f t="shared" si="515"/>
        <v>0</v>
      </c>
      <c r="S2546" s="7">
        <f>IF($D2546="二本差勝",副将分析!$D$14,IF($D2546="一本差勝",副将分析!$D$15,IF($D2546="引き分け",副将分析!$D$16,IF($D2546="一本差負",副将分析!$D$17,副将分析!$D$18))))</f>
        <v>0.20800000000000002</v>
      </c>
      <c r="T2546" s="1">
        <f t="shared" si="516"/>
        <v>-1</v>
      </c>
      <c r="U2546" s="1">
        <f t="shared" si="517"/>
        <v>-1</v>
      </c>
      <c r="V2546" s="7">
        <f>IF($E2546="二本差勝",大将分析!$D$14,IF($E2546="一本差勝",大将分析!$D$15,IF($E2546="引き分け",大将分析!$D$16,IF($E2546="一本差負",大将分析!$D$17,大将分析!$D$18))))</f>
        <v>0.16000000000000003</v>
      </c>
      <c r="W2546" s="1">
        <f t="shared" si="518"/>
        <v>-1</v>
      </c>
      <c r="X2546" s="1">
        <f t="shared" si="519"/>
        <v>-2</v>
      </c>
    </row>
    <row r="2547" spans="1:24" x14ac:dyDescent="0.15">
      <c r="A2547" s="1" t="s">
        <v>40</v>
      </c>
      <c r="B2547" s="1" t="s">
        <v>41</v>
      </c>
      <c r="C2547" s="1" t="s">
        <v>22</v>
      </c>
      <c r="D2547" s="1" t="s">
        <v>42</v>
      </c>
      <c r="E2547" s="1" t="s">
        <v>41</v>
      </c>
      <c r="F2547" s="19">
        <f t="shared" si="507"/>
        <v>-2</v>
      </c>
      <c r="G2547" s="19">
        <f t="shared" si="508"/>
        <v>-3</v>
      </c>
      <c r="H2547" s="20">
        <f t="shared" si="509"/>
        <v>3.8011404288000025E-4</v>
      </c>
      <c r="J2547" s="7">
        <f>IF($A2547="二本差勝",先鋒分析!$D$14,IF($A2547="一本差勝",先鋒分析!$D$15,IF($A2547="引き分け",先鋒分析!$D$16,IF($A2547="一本差負",先鋒分析!$D$17,先鋒分析!$D$18))))</f>
        <v>0.20800000000000002</v>
      </c>
      <c r="K2547" s="19">
        <f t="shared" si="510"/>
        <v>1</v>
      </c>
      <c r="L2547" s="19">
        <f t="shared" si="511"/>
        <v>1</v>
      </c>
      <c r="M2547" s="7">
        <f>IF($B2547="二本差勝",次鋒分析!$D$14,IF($B2547="一本差勝",次鋒分析!$D$15,IF($B2547="引き分け",次鋒分析!$D$16,IF($B2547="一本差負",次鋒分析!$D$17,次鋒分析!$D$18))))</f>
        <v>0.20800000000000002</v>
      </c>
      <c r="N2547" s="1">
        <f t="shared" si="512"/>
        <v>-1</v>
      </c>
      <c r="O2547" s="1">
        <f t="shared" si="513"/>
        <v>-1</v>
      </c>
      <c r="P2547" s="7">
        <f>IF($C2547="二本差勝",中堅分析!$D$14,IF($C2547="一本差勝",中堅分析!$D$15,IF($C2547="引き分け",中堅分析!$D$16,IF($C2547="一本差負",中堅分析!$D$17,中堅分析!$D$18))))</f>
        <v>0.26400000000000001</v>
      </c>
      <c r="Q2547" s="1">
        <f t="shared" si="514"/>
        <v>0</v>
      </c>
      <c r="R2547" s="1">
        <f t="shared" si="515"/>
        <v>0</v>
      </c>
      <c r="S2547" s="7">
        <f>IF($D2547="二本差勝",副将分析!$D$14,IF($D2547="一本差勝",副将分析!$D$15,IF($D2547="引き分け",副将分析!$D$16,IF($D2547="一本差負",副将分析!$D$17,副将分析!$D$18))))</f>
        <v>0.16000000000000003</v>
      </c>
      <c r="T2547" s="1">
        <f t="shared" si="516"/>
        <v>-1</v>
      </c>
      <c r="U2547" s="1">
        <f t="shared" si="517"/>
        <v>-2</v>
      </c>
      <c r="V2547" s="7">
        <f>IF($E2547="二本差勝",大将分析!$D$14,IF($E2547="一本差勝",大将分析!$D$15,IF($E2547="引き分け",大将分析!$D$16,IF($E2547="一本差負",大将分析!$D$17,大将分析!$D$18))))</f>
        <v>0.20800000000000002</v>
      </c>
      <c r="W2547" s="1">
        <f t="shared" si="518"/>
        <v>-1</v>
      </c>
      <c r="X2547" s="1">
        <f t="shared" si="519"/>
        <v>-1</v>
      </c>
    </row>
    <row r="2548" spans="1:24" x14ac:dyDescent="0.15">
      <c r="A2548" s="1" t="s">
        <v>40</v>
      </c>
      <c r="B2548" s="1" t="s">
        <v>41</v>
      </c>
      <c r="C2548" s="1" t="s">
        <v>41</v>
      </c>
      <c r="D2548" s="1" t="s">
        <v>22</v>
      </c>
      <c r="E2548" s="1" t="s">
        <v>42</v>
      </c>
      <c r="F2548" s="19">
        <f t="shared" si="507"/>
        <v>-2</v>
      </c>
      <c r="G2548" s="19">
        <f t="shared" si="508"/>
        <v>-3</v>
      </c>
      <c r="H2548" s="20">
        <f t="shared" si="509"/>
        <v>3.801140428800002E-4</v>
      </c>
      <c r="J2548" s="7">
        <f>IF($A2548="二本差勝",先鋒分析!$D$14,IF($A2548="一本差勝",先鋒分析!$D$15,IF($A2548="引き分け",先鋒分析!$D$16,IF($A2548="一本差負",先鋒分析!$D$17,先鋒分析!$D$18))))</f>
        <v>0.20800000000000002</v>
      </c>
      <c r="K2548" s="19">
        <f t="shared" si="510"/>
        <v>1</v>
      </c>
      <c r="L2548" s="19">
        <f t="shared" si="511"/>
        <v>1</v>
      </c>
      <c r="M2548" s="7">
        <f>IF($B2548="二本差勝",次鋒分析!$D$14,IF($B2548="一本差勝",次鋒分析!$D$15,IF($B2548="引き分け",次鋒分析!$D$16,IF($B2548="一本差負",次鋒分析!$D$17,次鋒分析!$D$18))))</f>
        <v>0.20800000000000002</v>
      </c>
      <c r="N2548" s="1">
        <f t="shared" si="512"/>
        <v>-1</v>
      </c>
      <c r="O2548" s="1">
        <f t="shared" si="513"/>
        <v>-1</v>
      </c>
      <c r="P2548" s="7">
        <f>IF($C2548="二本差勝",中堅分析!$D$14,IF($C2548="一本差勝",中堅分析!$D$15,IF($C2548="引き分け",中堅分析!$D$16,IF($C2548="一本差負",中堅分析!$D$17,中堅分析!$D$18))))</f>
        <v>0.20800000000000002</v>
      </c>
      <c r="Q2548" s="1">
        <f t="shared" si="514"/>
        <v>-1</v>
      </c>
      <c r="R2548" s="1">
        <f t="shared" si="515"/>
        <v>-1</v>
      </c>
      <c r="S2548" s="7">
        <f>IF($D2548="二本差勝",副将分析!$D$14,IF($D2548="一本差勝",副将分析!$D$15,IF($D2548="引き分け",副将分析!$D$16,IF($D2548="一本差負",副将分析!$D$17,副将分析!$D$18))))</f>
        <v>0.26400000000000001</v>
      </c>
      <c r="T2548" s="1">
        <f t="shared" si="516"/>
        <v>0</v>
      </c>
      <c r="U2548" s="1">
        <f t="shared" si="517"/>
        <v>0</v>
      </c>
      <c r="V2548" s="7">
        <f>IF($E2548="二本差勝",大将分析!$D$14,IF($E2548="一本差勝",大将分析!$D$15,IF($E2548="引き分け",大将分析!$D$16,IF($E2548="一本差負",大将分析!$D$17,大将分析!$D$18))))</f>
        <v>0.16000000000000003</v>
      </c>
      <c r="W2548" s="1">
        <f t="shared" si="518"/>
        <v>-1</v>
      </c>
      <c r="X2548" s="1">
        <f t="shared" si="519"/>
        <v>-2</v>
      </c>
    </row>
    <row r="2549" spans="1:24" x14ac:dyDescent="0.15">
      <c r="A2549" s="1" t="s">
        <v>40</v>
      </c>
      <c r="B2549" s="1" t="s">
        <v>41</v>
      </c>
      <c r="C2549" s="1" t="s">
        <v>41</v>
      </c>
      <c r="D2549" s="1" t="s">
        <v>42</v>
      </c>
      <c r="E2549" s="1" t="s">
        <v>22</v>
      </c>
      <c r="F2549" s="19">
        <f t="shared" si="507"/>
        <v>-2</v>
      </c>
      <c r="G2549" s="19">
        <f t="shared" si="508"/>
        <v>-3</v>
      </c>
      <c r="H2549" s="20">
        <f t="shared" si="509"/>
        <v>3.801140428800002E-4</v>
      </c>
      <c r="J2549" s="7">
        <f>IF($A2549="二本差勝",先鋒分析!$D$14,IF($A2549="一本差勝",先鋒分析!$D$15,IF($A2549="引き分け",先鋒分析!$D$16,IF($A2549="一本差負",先鋒分析!$D$17,先鋒分析!$D$18))))</f>
        <v>0.20800000000000002</v>
      </c>
      <c r="K2549" s="19">
        <f t="shared" si="510"/>
        <v>1</v>
      </c>
      <c r="L2549" s="19">
        <f t="shared" si="511"/>
        <v>1</v>
      </c>
      <c r="M2549" s="7">
        <f>IF($B2549="二本差勝",次鋒分析!$D$14,IF($B2549="一本差勝",次鋒分析!$D$15,IF($B2549="引き分け",次鋒分析!$D$16,IF($B2549="一本差負",次鋒分析!$D$17,次鋒分析!$D$18))))</f>
        <v>0.20800000000000002</v>
      </c>
      <c r="N2549" s="1">
        <f t="shared" si="512"/>
        <v>-1</v>
      </c>
      <c r="O2549" s="1">
        <f t="shared" si="513"/>
        <v>-1</v>
      </c>
      <c r="P2549" s="7">
        <f>IF($C2549="二本差勝",中堅分析!$D$14,IF($C2549="一本差勝",中堅分析!$D$15,IF($C2549="引き分け",中堅分析!$D$16,IF($C2549="一本差負",中堅分析!$D$17,中堅分析!$D$18))))</f>
        <v>0.20800000000000002</v>
      </c>
      <c r="Q2549" s="1">
        <f t="shared" si="514"/>
        <v>-1</v>
      </c>
      <c r="R2549" s="1">
        <f t="shared" si="515"/>
        <v>-1</v>
      </c>
      <c r="S2549" s="7">
        <f>IF($D2549="二本差勝",副将分析!$D$14,IF($D2549="一本差勝",副将分析!$D$15,IF($D2549="引き分け",副将分析!$D$16,IF($D2549="一本差負",副将分析!$D$17,副将分析!$D$18))))</f>
        <v>0.16000000000000003</v>
      </c>
      <c r="T2549" s="1">
        <f t="shared" si="516"/>
        <v>-1</v>
      </c>
      <c r="U2549" s="1">
        <f t="shared" si="517"/>
        <v>-2</v>
      </c>
      <c r="V2549" s="7">
        <f>IF($E2549="二本差勝",大将分析!$D$14,IF($E2549="一本差勝",大将分析!$D$15,IF($E2549="引き分け",大将分析!$D$16,IF($E2549="一本差負",大将分析!$D$17,大将分析!$D$18))))</f>
        <v>0.26400000000000001</v>
      </c>
      <c r="W2549" s="1">
        <f t="shared" si="518"/>
        <v>0</v>
      </c>
      <c r="X2549" s="1">
        <f t="shared" si="519"/>
        <v>0</v>
      </c>
    </row>
    <row r="2550" spans="1:24" x14ac:dyDescent="0.15">
      <c r="A2550" s="1" t="s">
        <v>40</v>
      </c>
      <c r="B2550" s="1" t="s">
        <v>41</v>
      </c>
      <c r="C2550" s="1" t="s">
        <v>42</v>
      </c>
      <c r="D2550" s="1" t="s">
        <v>22</v>
      </c>
      <c r="E2550" s="1" t="s">
        <v>41</v>
      </c>
      <c r="F2550" s="19">
        <f t="shared" si="507"/>
        <v>-2</v>
      </c>
      <c r="G2550" s="19">
        <f t="shared" si="508"/>
        <v>-3</v>
      </c>
      <c r="H2550" s="20">
        <f t="shared" si="509"/>
        <v>3.8011404288000025E-4</v>
      </c>
      <c r="J2550" s="7">
        <f>IF($A2550="二本差勝",先鋒分析!$D$14,IF($A2550="一本差勝",先鋒分析!$D$15,IF($A2550="引き分け",先鋒分析!$D$16,IF($A2550="一本差負",先鋒分析!$D$17,先鋒分析!$D$18))))</f>
        <v>0.20800000000000002</v>
      </c>
      <c r="K2550" s="19">
        <f t="shared" si="510"/>
        <v>1</v>
      </c>
      <c r="L2550" s="19">
        <f t="shared" si="511"/>
        <v>1</v>
      </c>
      <c r="M2550" s="7">
        <f>IF($B2550="二本差勝",次鋒分析!$D$14,IF($B2550="一本差勝",次鋒分析!$D$15,IF($B2550="引き分け",次鋒分析!$D$16,IF($B2550="一本差負",次鋒分析!$D$17,次鋒分析!$D$18))))</f>
        <v>0.20800000000000002</v>
      </c>
      <c r="N2550" s="1">
        <f t="shared" si="512"/>
        <v>-1</v>
      </c>
      <c r="O2550" s="1">
        <f t="shared" si="513"/>
        <v>-1</v>
      </c>
      <c r="P2550" s="7">
        <f>IF($C2550="二本差勝",中堅分析!$D$14,IF($C2550="一本差勝",中堅分析!$D$15,IF($C2550="引き分け",中堅分析!$D$16,IF($C2550="一本差負",中堅分析!$D$17,中堅分析!$D$18))))</f>
        <v>0.16000000000000003</v>
      </c>
      <c r="Q2550" s="1">
        <f t="shared" si="514"/>
        <v>-1</v>
      </c>
      <c r="R2550" s="1">
        <f t="shared" si="515"/>
        <v>-2</v>
      </c>
      <c r="S2550" s="7">
        <f>IF($D2550="二本差勝",副将分析!$D$14,IF($D2550="一本差勝",副将分析!$D$15,IF($D2550="引き分け",副将分析!$D$16,IF($D2550="一本差負",副将分析!$D$17,副将分析!$D$18))))</f>
        <v>0.26400000000000001</v>
      </c>
      <c r="T2550" s="1">
        <f t="shared" si="516"/>
        <v>0</v>
      </c>
      <c r="U2550" s="1">
        <f t="shared" si="517"/>
        <v>0</v>
      </c>
      <c r="V2550" s="7">
        <f>IF($E2550="二本差勝",大将分析!$D$14,IF($E2550="一本差勝",大将分析!$D$15,IF($E2550="引き分け",大将分析!$D$16,IF($E2550="一本差負",大将分析!$D$17,大将分析!$D$18))))</f>
        <v>0.20800000000000002</v>
      </c>
      <c r="W2550" s="1">
        <f t="shared" si="518"/>
        <v>-1</v>
      </c>
      <c r="X2550" s="1">
        <f t="shared" si="519"/>
        <v>-1</v>
      </c>
    </row>
    <row r="2551" spans="1:24" x14ac:dyDescent="0.15">
      <c r="A2551" s="1" t="s">
        <v>40</v>
      </c>
      <c r="B2551" s="1" t="s">
        <v>41</v>
      </c>
      <c r="C2551" s="1" t="s">
        <v>42</v>
      </c>
      <c r="D2551" s="1" t="s">
        <v>41</v>
      </c>
      <c r="E2551" s="1" t="s">
        <v>22</v>
      </c>
      <c r="F2551" s="19">
        <f t="shared" si="507"/>
        <v>-2</v>
      </c>
      <c r="G2551" s="19">
        <f t="shared" si="508"/>
        <v>-3</v>
      </c>
      <c r="H2551" s="20">
        <f t="shared" si="509"/>
        <v>3.801140428800002E-4</v>
      </c>
      <c r="J2551" s="7">
        <f>IF($A2551="二本差勝",先鋒分析!$D$14,IF($A2551="一本差勝",先鋒分析!$D$15,IF($A2551="引き分け",先鋒分析!$D$16,IF($A2551="一本差負",先鋒分析!$D$17,先鋒分析!$D$18))))</f>
        <v>0.20800000000000002</v>
      </c>
      <c r="K2551" s="19">
        <f t="shared" si="510"/>
        <v>1</v>
      </c>
      <c r="L2551" s="19">
        <f t="shared" si="511"/>
        <v>1</v>
      </c>
      <c r="M2551" s="7">
        <f>IF($B2551="二本差勝",次鋒分析!$D$14,IF($B2551="一本差勝",次鋒分析!$D$15,IF($B2551="引き分け",次鋒分析!$D$16,IF($B2551="一本差負",次鋒分析!$D$17,次鋒分析!$D$18))))</f>
        <v>0.20800000000000002</v>
      </c>
      <c r="N2551" s="1">
        <f t="shared" si="512"/>
        <v>-1</v>
      </c>
      <c r="O2551" s="1">
        <f t="shared" si="513"/>
        <v>-1</v>
      </c>
      <c r="P2551" s="7">
        <f>IF($C2551="二本差勝",中堅分析!$D$14,IF($C2551="一本差勝",中堅分析!$D$15,IF($C2551="引き分け",中堅分析!$D$16,IF($C2551="一本差負",中堅分析!$D$17,中堅分析!$D$18))))</f>
        <v>0.16000000000000003</v>
      </c>
      <c r="Q2551" s="1">
        <f t="shared" si="514"/>
        <v>-1</v>
      </c>
      <c r="R2551" s="1">
        <f t="shared" si="515"/>
        <v>-2</v>
      </c>
      <c r="S2551" s="7">
        <f>IF($D2551="二本差勝",副将分析!$D$14,IF($D2551="一本差勝",副将分析!$D$15,IF($D2551="引き分け",副将分析!$D$16,IF($D2551="一本差負",副将分析!$D$17,副将分析!$D$18))))</f>
        <v>0.20800000000000002</v>
      </c>
      <c r="T2551" s="1">
        <f t="shared" si="516"/>
        <v>-1</v>
      </c>
      <c r="U2551" s="1">
        <f t="shared" si="517"/>
        <v>-1</v>
      </c>
      <c r="V2551" s="7">
        <f>IF($E2551="二本差勝",大将分析!$D$14,IF($E2551="一本差勝",大将分析!$D$15,IF($E2551="引き分け",大将分析!$D$16,IF($E2551="一本差負",大将分析!$D$17,大将分析!$D$18))))</f>
        <v>0.26400000000000001</v>
      </c>
      <c r="W2551" s="1">
        <f t="shared" si="518"/>
        <v>0</v>
      </c>
      <c r="X2551" s="1">
        <f t="shared" si="519"/>
        <v>0</v>
      </c>
    </row>
    <row r="2552" spans="1:24" x14ac:dyDescent="0.15">
      <c r="A2552" s="1" t="s">
        <v>40</v>
      </c>
      <c r="B2552" s="1" t="s">
        <v>42</v>
      </c>
      <c r="C2552" s="1" t="s">
        <v>22</v>
      </c>
      <c r="D2552" s="1" t="s">
        <v>41</v>
      </c>
      <c r="E2552" s="1" t="s">
        <v>41</v>
      </c>
      <c r="F2552" s="19">
        <f t="shared" si="507"/>
        <v>-2</v>
      </c>
      <c r="G2552" s="19">
        <f t="shared" si="508"/>
        <v>-3</v>
      </c>
      <c r="H2552" s="20">
        <f t="shared" si="509"/>
        <v>3.801140428800002E-4</v>
      </c>
      <c r="J2552" s="7">
        <f>IF($A2552="二本差勝",先鋒分析!$D$14,IF($A2552="一本差勝",先鋒分析!$D$15,IF($A2552="引き分け",先鋒分析!$D$16,IF($A2552="一本差負",先鋒分析!$D$17,先鋒分析!$D$18))))</f>
        <v>0.20800000000000002</v>
      </c>
      <c r="K2552" s="19">
        <f t="shared" si="510"/>
        <v>1</v>
      </c>
      <c r="L2552" s="19">
        <f t="shared" si="511"/>
        <v>1</v>
      </c>
      <c r="M2552" s="7">
        <f>IF($B2552="二本差勝",次鋒分析!$D$14,IF($B2552="一本差勝",次鋒分析!$D$15,IF($B2552="引き分け",次鋒分析!$D$16,IF($B2552="一本差負",次鋒分析!$D$17,次鋒分析!$D$18))))</f>
        <v>0.16000000000000003</v>
      </c>
      <c r="N2552" s="1">
        <f t="shared" si="512"/>
        <v>-1</v>
      </c>
      <c r="O2552" s="1">
        <f t="shared" si="513"/>
        <v>-2</v>
      </c>
      <c r="P2552" s="7">
        <f>IF($C2552="二本差勝",中堅分析!$D$14,IF($C2552="一本差勝",中堅分析!$D$15,IF($C2552="引き分け",中堅分析!$D$16,IF($C2552="一本差負",中堅分析!$D$17,中堅分析!$D$18))))</f>
        <v>0.26400000000000001</v>
      </c>
      <c r="Q2552" s="1">
        <f t="shared" si="514"/>
        <v>0</v>
      </c>
      <c r="R2552" s="1">
        <f t="shared" si="515"/>
        <v>0</v>
      </c>
      <c r="S2552" s="7">
        <f>IF($D2552="二本差勝",副将分析!$D$14,IF($D2552="一本差勝",副将分析!$D$15,IF($D2552="引き分け",副将分析!$D$16,IF($D2552="一本差負",副将分析!$D$17,副将分析!$D$18))))</f>
        <v>0.20800000000000002</v>
      </c>
      <c r="T2552" s="1">
        <f t="shared" si="516"/>
        <v>-1</v>
      </c>
      <c r="U2552" s="1">
        <f t="shared" si="517"/>
        <v>-1</v>
      </c>
      <c r="V2552" s="7">
        <f>IF($E2552="二本差勝",大将分析!$D$14,IF($E2552="一本差勝",大将分析!$D$15,IF($E2552="引き分け",大将分析!$D$16,IF($E2552="一本差負",大将分析!$D$17,大将分析!$D$18))))</f>
        <v>0.20800000000000002</v>
      </c>
      <c r="W2552" s="1">
        <f t="shared" si="518"/>
        <v>-1</v>
      </c>
      <c r="X2552" s="1">
        <f t="shared" si="519"/>
        <v>-1</v>
      </c>
    </row>
    <row r="2553" spans="1:24" x14ac:dyDescent="0.15">
      <c r="A2553" s="1" t="s">
        <v>40</v>
      </c>
      <c r="B2553" s="1" t="s">
        <v>42</v>
      </c>
      <c r="C2553" s="1" t="s">
        <v>41</v>
      </c>
      <c r="D2553" s="1" t="s">
        <v>22</v>
      </c>
      <c r="E2553" s="1" t="s">
        <v>41</v>
      </c>
      <c r="F2553" s="19">
        <f t="shared" si="507"/>
        <v>-2</v>
      </c>
      <c r="G2553" s="19">
        <f t="shared" si="508"/>
        <v>-3</v>
      </c>
      <c r="H2553" s="20">
        <f t="shared" si="509"/>
        <v>3.8011404288000025E-4</v>
      </c>
      <c r="J2553" s="7">
        <f>IF($A2553="二本差勝",先鋒分析!$D$14,IF($A2553="一本差勝",先鋒分析!$D$15,IF($A2553="引き分け",先鋒分析!$D$16,IF($A2553="一本差負",先鋒分析!$D$17,先鋒分析!$D$18))))</f>
        <v>0.20800000000000002</v>
      </c>
      <c r="K2553" s="19">
        <f t="shared" si="510"/>
        <v>1</v>
      </c>
      <c r="L2553" s="19">
        <f t="shared" si="511"/>
        <v>1</v>
      </c>
      <c r="M2553" s="7">
        <f>IF($B2553="二本差勝",次鋒分析!$D$14,IF($B2553="一本差勝",次鋒分析!$D$15,IF($B2553="引き分け",次鋒分析!$D$16,IF($B2553="一本差負",次鋒分析!$D$17,次鋒分析!$D$18))))</f>
        <v>0.16000000000000003</v>
      </c>
      <c r="N2553" s="1">
        <f t="shared" si="512"/>
        <v>-1</v>
      </c>
      <c r="O2553" s="1">
        <f t="shared" si="513"/>
        <v>-2</v>
      </c>
      <c r="P2553" s="7">
        <f>IF($C2553="二本差勝",中堅分析!$D$14,IF($C2553="一本差勝",中堅分析!$D$15,IF($C2553="引き分け",中堅分析!$D$16,IF($C2553="一本差負",中堅分析!$D$17,中堅分析!$D$18))))</f>
        <v>0.20800000000000002</v>
      </c>
      <c r="Q2553" s="1">
        <f t="shared" si="514"/>
        <v>-1</v>
      </c>
      <c r="R2553" s="1">
        <f t="shared" si="515"/>
        <v>-1</v>
      </c>
      <c r="S2553" s="7">
        <f>IF($D2553="二本差勝",副将分析!$D$14,IF($D2553="一本差勝",副将分析!$D$15,IF($D2553="引き分け",副将分析!$D$16,IF($D2553="一本差負",副将分析!$D$17,副将分析!$D$18))))</f>
        <v>0.26400000000000001</v>
      </c>
      <c r="T2553" s="1">
        <f t="shared" si="516"/>
        <v>0</v>
      </c>
      <c r="U2553" s="1">
        <f t="shared" si="517"/>
        <v>0</v>
      </c>
      <c r="V2553" s="7">
        <f>IF($E2553="二本差勝",大将分析!$D$14,IF($E2553="一本差勝",大将分析!$D$15,IF($E2553="引き分け",大将分析!$D$16,IF($E2553="一本差負",大将分析!$D$17,大将分析!$D$18))))</f>
        <v>0.20800000000000002</v>
      </c>
      <c r="W2553" s="1">
        <f t="shared" si="518"/>
        <v>-1</v>
      </c>
      <c r="X2553" s="1">
        <f t="shared" si="519"/>
        <v>-1</v>
      </c>
    </row>
    <row r="2554" spans="1:24" x14ac:dyDescent="0.15">
      <c r="A2554" s="1" t="s">
        <v>40</v>
      </c>
      <c r="B2554" s="1" t="s">
        <v>42</v>
      </c>
      <c r="C2554" s="1" t="s">
        <v>41</v>
      </c>
      <c r="D2554" s="1" t="s">
        <v>41</v>
      </c>
      <c r="E2554" s="1" t="s">
        <v>22</v>
      </c>
      <c r="F2554" s="19">
        <f t="shared" si="507"/>
        <v>-2</v>
      </c>
      <c r="G2554" s="19">
        <f t="shared" si="508"/>
        <v>-3</v>
      </c>
      <c r="H2554" s="20">
        <f t="shared" si="509"/>
        <v>3.801140428800002E-4</v>
      </c>
      <c r="J2554" s="7">
        <f>IF($A2554="二本差勝",先鋒分析!$D$14,IF($A2554="一本差勝",先鋒分析!$D$15,IF($A2554="引き分け",先鋒分析!$D$16,IF($A2554="一本差負",先鋒分析!$D$17,先鋒分析!$D$18))))</f>
        <v>0.20800000000000002</v>
      </c>
      <c r="K2554" s="19">
        <f t="shared" si="510"/>
        <v>1</v>
      </c>
      <c r="L2554" s="19">
        <f t="shared" si="511"/>
        <v>1</v>
      </c>
      <c r="M2554" s="7">
        <f>IF($B2554="二本差勝",次鋒分析!$D$14,IF($B2554="一本差勝",次鋒分析!$D$15,IF($B2554="引き分け",次鋒分析!$D$16,IF($B2554="一本差負",次鋒分析!$D$17,次鋒分析!$D$18))))</f>
        <v>0.16000000000000003</v>
      </c>
      <c r="N2554" s="1">
        <f t="shared" si="512"/>
        <v>-1</v>
      </c>
      <c r="O2554" s="1">
        <f t="shared" si="513"/>
        <v>-2</v>
      </c>
      <c r="P2554" s="7">
        <f>IF($C2554="二本差勝",中堅分析!$D$14,IF($C2554="一本差勝",中堅分析!$D$15,IF($C2554="引き分け",中堅分析!$D$16,IF($C2554="一本差負",中堅分析!$D$17,中堅分析!$D$18))))</f>
        <v>0.20800000000000002</v>
      </c>
      <c r="Q2554" s="1">
        <f t="shared" si="514"/>
        <v>-1</v>
      </c>
      <c r="R2554" s="1">
        <f t="shared" si="515"/>
        <v>-1</v>
      </c>
      <c r="S2554" s="7">
        <f>IF($D2554="二本差勝",副将分析!$D$14,IF($D2554="一本差勝",副将分析!$D$15,IF($D2554="引き分け",副将分析!$D$16,IF($D2554="一本差負",副将分析!$D$17,副将分析!$D$18))))</f>
        <v>0.20800000000000002</v>
      </c>
      <c r="T2554" s="1">
        <f t="shared" si="516"/>
        <v>-1</v>
      </c>
      <c r="U2554" s="1">
        <f t="shared" si="517"/>
        <v>-1</v>
      </c>
      <c r="V2554" s="7">
        <f>IF($E2554="二本差勝",大将分析!$D$14,IF($E2554="一本差勝",大将分析!$D$15,IF($E2554="引き分け",大将分析!$D$16,IF($E2554="一本差負",大将分析!$D$17,大将分析!$D$18))))</f>
        <v>0.26400000000000001</v>
      </c>
      <c r="W2554" s="1">
        <f t="shared" si="518"/>
        <v>0</v>
      </c>
      <c r="X2554" s="1">
        <f t="shared" si="519"/>
        <v>0</v>
      </c>
    </row>
    <row r="2555" spans="1:24" x14ac:dyDescent="0.15">
      <c r="A2555" s="1" t="s">
        <v>22</v>
      </c>
      <c r="B2555" s="1" t="s">
        <v>39</v>
      </c>
      <c r="C2555" s="1" t="s">
        <v>41</v>
      </c>
      <c r="D2555" s="1" t="s">
        <v>42</v>
      </c>
      <c r="E2555" s="1" t="s">
        <v>42</v>
      </c>
      <c r="F2555" s="19">
        <f t="shared" si="507"/>
        <v>-2</v>
      </c>
      <c r="G2555" s="19">
        <f t="shared" si="508"/>
        <v>-3</v>
      </c>
      <c r="H2555" s="20">
        <f t="shared" si="509"/>
        <v>2.2491955200000017E-4</v>
      </c>
      <c r="J2555" s="7">
        <f>IF($A2555="二本差勝",先鋒分析!$D$14,IF($A2555="一本差勝",先鋒分析!$D$15,IF($A2555="引き分け",先鋒分析!$D$16,IF($A2555="一本差負",先鋒分析!$D$17,先鋒分析!$D$18))))</f>
        <v>0.26400000000000001</v>
      </c>
      <c r="K2555" s="19">
        <f t="shared" si="510"/>
        <v>0</v>
      </c>
      <c r="L2555" s="19">
        <f t="shared" si="511"/>
        <v>0</v>
      </c>
      <c r="M2555" s="7">
        <f>IF($B2555="二本差勝",次鋒分析!$D$14,IF($B2555="一本差勝",次鋒分析!$D$15,IF($B2555="引き分け",次鋒分析!$D$16,IF($B2555="一本差負",次鋒分析!$D$17,次鋒分析!$D$18))))</f>
        <v>0.16000000000000003</v>
      </c>
      <c r="N2555" s="1">
        <f t="shared" si="512"/>
        <v>1</v>
      </c>
      <c r="O2555" s="1">
        <f t="shared" si="513"/>
        <v>2</v>
      </c>
      <c r="P2555" s="7">
        <f>IF($C2555="二本差勝",中堅分析!$D$14,IF($C2555="一本差勝",中堅分析!$D$15,IF($C2555="引き分け",中堅分析!$D$16,IF($C2555="一本差負",中堅分析!$D$17,中堅分析!$D$18))))</f>
        <v>0.20800000000000002</v>
      </c>
      <c r="Q2555" s="1">
        <f t="shared" si="514"/>
        <v>-1</v>
      </c>
      <c r="R2555" s="1">
        <f t="shared" si="515"/>
        <v>-1</v>
      </c>
      <c r="S2555" s="7">
        <f>IF($D2555="二本差勝",副将分析!$D$14,IF($D2555="一本差勝",副将分析!$D$15,IF($D2555="引き分け",副将分析!$D$16,IF($D2555="一本差負",副将分析!$D$17,副将分析!$D$18))))</f>
        <v>0.16000000000000003</v>
      </c>
      <c r="T2555" s="1">
        <f t="shared" si="516"/>
        <v>-1</v>
      </c>
      <c r="U2555" s="1">
        <f t="shared" si="517"/>
        <v>-2</v>
      </c>
      <c r="V2555" s="7">
        <f>IF($E2555="二本差勝",大将分析!$D$14,IF($E2555="一本差勝",大将分析!$D$15,IF($E2555="引き分け",大将分析!$D$16,IF($E2555="一本差負",大将分析!$D$17,大将分析!$D$18))))</f>
        <v>0.16000000000000003</v>
      </c>
      <c r="W2555" s="1">
        <f t="shared" si="518"/>
        <v>-1</v>
      </c>
      <c r="X2555" s="1">
        <f t="shared" si="519"/>
        <v>-2</v>
      </c>
    </row>
    <row r="2556" spans="1:24" x14ac:dyDescent="0.15">
      <c r="A2556" s="1" t="s">
        <v>22</v>
      </c>
      <c r="B2556" s="1" t="s">
        <v>39</v>
      </c>
      <c r="C2556" s="1" t="s">
        <v>42</v>
      </c>
      <c r="D2556" s="1" t="s">
        <v>41</v>
      </c>
      <c r="E2556" s="1" t="s">
        <v>42</v>
      </c>
      <c r="F2556" s="19">
        <f t="shared" si="507"/>
        <v>-2</v>
      </c>
      <c r="G2556" s="19">
        <f t="shared" si="508"/>
        <v>-3</v>
      </c>
      <c r="H2556" s="20">
        <f t="shared" si="509"/>
        <v>2.2491955200000017E-4</v>
      </c>
      <c r="J2556" s="7">
        <f>IF($A2556="二本差勝",先鋒分析!$D$14,IF($A2556="一本差勝",先鋒分析!$D$15,IF($A2556="引き分け",先鋒分析!$D$16,IF($A2556="一本差負",先鋒分析!$D$17,先鋒分析!$D$18))))</f>
        <v>0.26400000000000001</v>
      </c>
      <c r="K2556" s="19">
        <f t="shared" si="510"/>
        <v>0</v>
      </c>
      <c r="L2556" s="19">
        <f t="shared" si="511"/>
        <v>0</v>
      </c>
      <c r="M2556" s="7">
        <f>IF($B2556="二本差勝",次鋒分析!$D$14,IF($B2556="一本差勝",次鋒分析!$D$15,IF($B2556="引き分け",次鋒分析!$D$16,IF($B2556="一本差負",次鋒分析!$D$17,次鋒分析!$D$18))))</f>
        <v>0.16000000000000003</v>
      </c>
      <c r="N2556" s="1">
        <f t="shared" si="512"/>
        <v>1</v>
      </c>
      <c r="O2556" s="1">
        <f t="shared" si="513"/>
        <v>2</v>
      </c>
      <c r="P2556" s="7">
        <f>IF($C2556="二本差勝",中堅分析!$D$14,IF($C2556="一本差勝",中堅分析!$D$15,IF($C2556="引き分け",中堅分析!$D$16,IF($C2556="一本差負",中堅分析!$D$17,中堅分析!$D$18))))</f>
        <v>0.16000000000000003</v>
      </c>
      <c r="Q2556" s="1">
        <f t="shared" si="514"/>
        <v>-1</v>
      </c>
      <c r="R2556" s="1">
        <f t="shared" si="515"/>
        <v>-2</v>
      </c>
      <c r="S2556" s="7">
        <f>IF($D2556="二本差勝",副将分析!$D$14,IF($D2556="一本差勝",副将分析!$D$15,IF($D2556="引き分け",副将分析!$D$16,IF($D2556="一本差負",副将分析!$D$17,副将分析!$D$18))))</f>
        <v>0.20800000000000002</v>
      </c>
      <c r="T2556" s="1">
        <f t="shared" si="516"/>
        <v>-1</v>
      </c>
      <c r="U2556" s="1">
        <f t="shared" si="517"/>
        <v>-1</v>
      </c>
      <c r="V2556" s="7">
        <f>IF($E2556="二本差勝",大将分析!$D$14,IF($E2556="一本差勝",大将分析!$D$15,IF($E2556="引き分け",大将分析!$D$16,IF($E2556="一本差負",大将分析!$D$17,大将分析!$D$18))))</f>
        <v>0.16000000000000003</v>
      </c>
      <c r="W2556" s="1">
        <f t="shared" si="518"/>
        <v>-1</v>
      </c>
      <c r="X2556" s="1">
        <f t="shared" si="519"/>
        <v>-2</v>
      </c>
    </row>
    <row r="2557" spans="1:24" x14ac:dyDescent="0.15">
      <c r="A2557" s="1" t="s">
        <v>22</v>
      </c>
      <c r="B2557" s="1" t="s">
        <v>39</v>
      </c>
      <c r="C2557" s="1" t="s">
        <v>42</v>
      </c>
      <c r="D2557" s="1" t="s">
        <v>42</v>
      </c>
      <c r="E2557" s="1" t="s">
        <v>41</v>
      </c>
      <c r="F2557" s="19">
        <f t="shared" si="507"/>
        <v>-2</v>
      </c>
      <c r="G2557" s="19">
        <f t="shared" si="508"/>
        <v>-3</v>
      </c>
      <c r="H2557" s="20">
        <f t="shared" si="509"/>
        <v>2.2491955200000017E-4</v>
      </c>
      <c r="J2557" s="7">
        <f>IF($A2557="二本差勝",先鋒分析!$D$14,IF($A2557="一本差勝",先鋒分析!$D$15,IF($A2557="引き分け",先鋒分析!$D$16,IF($A2557="一本差負",先鋒分析!$D$17,先鋒分析!$D$18))))</f>
        <v>0.26400000000000001</v>
      </c>
      <c r="K2557" s="19">
        <f t="shared" si="510"/>
        <v>0</v>
      </c>
      <c r="L2557" s="19">
        <f t="shared" si="511"/>
        <v>0</v>
      </c>
      <c r="M2557" s="7">
        <f>IF($B2557="二本差勝",次鋒分析!$D$14,IF($B2557="一本差勝",次鋒分析!$D$15,IF($B2557="引き分け",次鋒分析!$D$16,IF($B2557="一本差負",次鋒分析!$D$17,次鋒分析!$D$18))))</f>
        <v>0.16000000000000003</v>
      </c>
      <c r="N2557" s="1">
        <f t="shared" si="512"/>
        <v>1</v>
      </c>
      <c r="O2557" s="1">
        <f t="shared" si="513"/>
        <v>2</v>
      </c>
      <c r="P2557" s="7">
        <f>IF($C2557="二本差勝",中堅分析!$D$14,IF($C2557="一本差勝",中堅分析!$D$15,IF($C2557="引き分け",中堅分析!$D$16,IF($C2557="一本差負",中堅分析!$D$17,中堅分析!$D$18))))</f>
        <v>0.16000000000000003</v>
      </c>
      <c r="Q2557" s="1">
        <f t="shared" si="514"/>
        <v>-1</v>
      </c>
      <c r="R2557" s="1">
        <f t="shared" si="515"/>
        <v>-2</v>
      </c>
      <c r="S2557" s="7">
        <f>IF($D2557="二本差勝",副将分析!$D$14,IF($D2557="一本差勝",副将分析!$D$15,IF($D2557="引き分け",副将分析!$D$16,IF($D2557="一本差負",副将分析!$D$17,副将分析!$D$18))))</f>
        <v>0.16000000000000003</v>
      </c>
      <c r="T2557" s="1">
        <f t="shared" si="516"/>
        <v>-1</v>
      </c>
      <c r="U2557" s="1">
        <f t="shared" si="517"/>
        <v>-2</v>
      </c>
      <c r="V2557" s="7">
        <f>IF($E2557="二本差勝",大将分析!$D$14,IF($E2557="一本差勝",大将分析!$D$15,IF($E2557="引き分け",大将分析!$D$16,IF($E2557="一本差負",大将分析!$D$17,大将分析!$D$18))))</f>
        <v>0.20800000000000002</v>
      </c>
      <c r="W2557" s="1">
        <f t="shared" si="518"/>
        <v>-1</v>
      </c>
      <c r="X2557" s="1">
        <f t="shared" si="519"/>
        <v>-1</v>
      </c>
    </row>
    <row r="2558" spans="1:24" x14ac:dyDescent="0.15">
      <c r="A2558" s="1" t="s">
        <v>22</v>
      </c>
      <c r="B2558" s="1" t="s">
        <v>40</v>
      </c>
      <c r="C2558" s="1" t="s">
        <v>41</v>
      </c>
      <c r="D2558" s="1" t="s">
        <v>41</v>
      </c>
      <c r="E2558" s="1" t="s">
        <v>42</v>
      </c>
      <c r="F2558" s="19">
        <f t="shared" si="507"/>
        <v>-2</v>
      </c>
      <c r="G2558" s="19">
        <f t="shared" si="508"/>
        <v>-3</v>
      </c>
      <c r="H2558" s="20">
        <f t="shared" si="509"/>
        <v>3.8011404288000025E-4</v>
      </c>
      <c r="J2558" s="7">
        <f>IF($A2558="二本差勝",先鋒分析!$D$14,IF($A2558="一本差勝",先鋒分析!$D$15,IF($A2558="引き分け",先鋒分析!$D$16,IF($A2558="一本差負",先鋒分析!$D$17,先鋒分析!$D$18))))</f>
        <v>0.26400000000000001</v>
      </c>
      <c r="K2558" s="19">
        <f t="shared" si="510"/>
        <v>0</v>
      </c>
      <c r="L2558" s="19">
        <f t="shared" si="511"/>
        <v>0</v>
      </c>
      <c r="M2558" s="7">
        <f>IF($B2558="二本差勝",次鋒分析!$D$14,IF($B2558="一本差勝",次鋒分析!$D$15,IF($B2558="引き分け",次鋒分析!$D$16,IF($B2558="一本差負",次鋒分析!$D$17,次鋒分析!$D$18))))</f>
        <v>0.20800000000000002</v>
      </c>
      <c r="N2558" s="1">
        <f t="shared" si="512"/>
        <v>1</v>
      </c>
      <c r="O2558" s="1">
        <f t="shared" si="513"/>
        <v>1</v>
      </c>
      <c r="P2558" s="7">
        <f>IF($C2558="二本差勝",中堅分析!$D$14,IF($C2558="一本差勝",中堅分析!$D$15,IF($C2558="引き分け",中堅分析!$D$16,IF($C2558="一本差負",中堅分析!$D$17,中堅分析!$D$18))))</f>
        <v>0.20800000000000002</v>
      </c>
      <c r="Q2558" s="1">
        <f t="shared" si="514"/>
        <v>-1</v>
      </c>
      <c r="R2558" s="1">
        <f t="shared" si="515"/>
        <v>-1</v>
      </c>
      <c r="S2558" s="7">
        <f>IF($D2558="二本差勝",副将分析!$D$14,IF($D2558="一本差勝",副将分析!$D$15,IF($D2558="引き分け",副将分析!$D$16,IF($D2558="一本差負",副将分析!$D$17,副将分析!$D$18))))</f>
        <v>0.20800000000000002</v>
      </c>
      <c r="T2558" s="1">
        <f t="shared" si="516"/>
        <v>-1</v>
      </c>
      <c r="U2558" s="1">
        <f t="shared" si="517"/>
        <v>-1</v>
      </c>
      <c r="V2558" s="7">
        <f>IF($E2558="二本差勝",大将分析!$D$14,IF($E2558="一本差勝",大将分析!$D$15,IF($E2558="引き分け",大将分析!$D$16,IF($E2558="一本差負",大将分析!$D$17,大将分析!$D$18))))</f>
        <v>0.16000000000000003</v>
      </c>
      <c r="W2558" s="1">
        <f t="shared" si="518"/>
        <v>-1</v>
      </c>
      <c r="X2558" s="1">
        <f t="shared" si="519"/>
        <v>-2</v>
      </c>
    </row>
    <row r="2559" spans="1:24" x14ac:dyDescent="0.15">
      <c r="A2559" s="1" t="s">
        <v>22</v>
      </c>
      <c r="B2559" s="1" t="s">
        <v>40</v>
      </c>
      <c r="C2559" s="1" t="s">
        <v>41</v>
      </c>
      <c r="D2559" s="1" t="s">
        <v>42</v>
      </c>
      <c r="E2559" s="1" t="s">
        <v>41</v>
      </c>
      <c r="F2559" s="19">
        <f t="shared" si="507"/>
        <v>-2</v>
      </c>
      <c r="G2559" s="19">
        <f t="shared" si="508"/>
        <v>-3</v>
      </c>
      <c r="H2559" s="20">
        <f t="shared" si="509"/>
        <v>3.8011404288000025E-4</v>
      </c>
      <c r="J2559" s="7">
        <f>IF($A2559="二本差勝",先鋒分析!$D$14,IF($A2559="一本差勝",先鋒分析!$D$15,IF($A2559="引き分け",先鋒分析!$D$16,IF($A2559="一本差負",先鋒分析!$D$17,先鋒分析!$D$18))))</f>
        <v>0.26400000000000001</v>
      </c>
      <c r="K2559" s="19">
        <f t="shared" si="510"/>
        <v>0</v>
      </c>
      <c r="L2559" s="19">
        <f t="shared" si="511"/>
        <v>0</v>
      </c>
      <c r="M2559" s="7">
        <f>IF($B2559="二本差勝",次鋒分析!$D$14,IF($B2559="一本差勝",次鋒分析!$D$15,IF($B2559="引き分け",次鋒分析!$D$16,IF($B2559="一本差負",次鋒分析!$D$17,次鋒分析!$D$18))))</f>
        <v>0.20800000000000002</v>
      </c>
      <c r="N2559" s="1">
        <f t="shared" si="512"/>
        <v>1</v>
      </c>
      <c r="O2559" s="1">
        <f t="shared" si="513"/>
        <v>1</v>
      </c>
      <c r="P2559" s="7">
        <f>IF($C2559="二本差勝",中堅分析!$D$14,IF($C2559="一本差勝",中堅分析!$D$15,IF($C2559="引き分け",中堅分析!$D$16,IF($C2559="一本差負",中堅分析!$D$17,中堅分析!$D$18))))</f>
        <v>0.20800000000000002</v>
      </c>
      <c r="Q2559" s="1">
        <f t="shared" si="514"/>
        <v>-1</v>
      </c>
      <c r="R2559" s="1">
        <f t="shared" si="515"/>
        <v>-1</v>
      </c>
      <c r="S2559" s="7">
        <f>IF($D2559="二本差勝",副将分析!$D$14,IF($D2559="一本差勝",副将分析!$D$15,IF($D2559="引き分け",副将分析!$D$16,IF($D2559="一本差負",副将分析!$D$17,副将分析!$D$18))))</f>
        <v>0.16000000000000003</v>
      </c>
      <c r="T2559" s="1">
        <f t="shared" si="516"/>
        <v>-1</v>
      </c>
      <c r="U2559" s="1">
        <f t="shared" si="517"/>
        <v>-2</v>
      </c>
      <c r="V2559" s="7">
        <f>IF($E2559="二本差勝",大将分析!$D$14,IF($E2559="一本差勝",大将分析!$D$15,IF($E2559="引き分け",大将分析!$D$16,IF($E2559="一本差負",大将分析!$D$17,大将分析!$D$18))))</f>
        <v>0.20800000000000002</v>
      </c>
      <c r="W2559" s="1">
        <f t="shared" si="518"/>
        <v>-1</v>
      </c>
      <c r="X2559" s="1">
        <f t="shared" si="519"/>
        <v>-1</v>
      </c>
    </row>
    <row r="2560" spans="1:24" x14ac:dyDescent="0.15">
      <c r="A2560" s="1" t="s">
        <v>22</v>
      </c>
      <c r="B2560" s="1" t="s">
        <v>40</v>
      </c>
      <c r="C2560" s="1" t="s">
        <v>42</v>
      </c>
      <c r="D2560" s="1" t="s">
        <v>41</v>
      </c>
      <c r="E2560" s="1" t="s">
        <v>41</v>
      </c>
      <c r="F2560" s="19">
        <f t="shared" si="507"/>
        <v>-2</v>
      </c>
      <c r="G2560" s="19">
        <f t="shared" si="508"/>
        <v>-3</v>
      </c>
      <c r="H2560" s="20">
        <f t="shared" si="509"/>
        <v>3.801140428800002E-4</v>
      </c>
      <c r="J2560" s="7">
        <f>IF($A2560="二本差勝",先鋒分析!$D$14,IF($A2560="一本差勝",先鋒分析!$D$15,IF($A2560="引き分け",先鋒分析!$D$16,IF($A2560="一本差負",先鋒分析!$D$17,先鋒分析!$D$18))))</f>
        <v>0.26400000000000001</v>
      </c>
      <c r="K2560" s="19">
        <f t="shared" si="510"/>
        <v>0</v>
      </c>
      <c r="L2560" s="19">
        <f t="shared" si="511"/>
        <v>0</v>
      </c>
      <c r="M2560" s="7">
        <f>IF($B2560="二本差勝",次鋒分析!$D$14,IF($B2560="一本差勝",次鋒分析!$D$15,IF($B2560="引き分け",次鋒分析!$D$16,IF($B2560="一本差負",次鋒分析!$D$17,次鋒分析!$D$18))))</f>
        <v>0.20800000000000002</v>
      </c>
      <c r="N2560" s="1">
        <f t="shared" si="512"/>
        <v>1</v>
      </c>
      <c r="O2560" s="1">
        <f t="shared" si="513"/>
        <v>1</v>
      </c>
      <c r="P2560" s="7">
        <f>IF($C2560="二本差勝",中堅分析!$D$14,IF($C2560="一本差勝",中堅分析!$D$15,IF($C2560="引き分け",中堅分析!$D$16,IF($C2560="一本差負",中堅分析!$D$17,中堅分析!$D$18))))</f>
        <v>0.16000000000000003</v>
      </c>
      <c r="Q2560" s="1">
        <f t="shared" si="514"/>
        <v>-1</v>
      </c>
      <c r="R2560" s="1">
        <f t="shared" si="515"/>
        <v>-2</v>
      </c>
      <c r="S2560" s="7">
        <f>IF($D2560="二本差勝",副将分析!$D$14,IF($D2560="一本差勝",副将分析!$D$15,IF($D2560="引き分け",副将分析!$D$16,IF($D2560="一本差負",副将分析!$D$17,副将分析!$D$18))))</f>
        <v>0.20800000000000002</v>
      </c>
      <c r="T2560" s="1">
        <f t="shared" si="516"/>
        <v>-1</v>
      </c>
      <c r="U2560" s="1">
        <f t="shared" si="517"/>
        <v>-1</v>
      </c>
      <c r="V2560" s="7">
        <f>IF($E2560="二本差勝",大将分析!$D$14,IF($E2560="一本差勝",大将分析!$D$15,IF($E2560="引き分け",大将分析!$D$16,IF($E2560="一本差負",大将分析!$D$17,大将分析!$D$18))))</f>
        <v>0.20800000000000002</v>
      </c>
      <c r="W2560" s="1">
        <f t="shared" si="518"/>
        <v>-1</v>
      </c>
      <c r="X2560" s="1">
        <f t="shared" si="519"/>
        <v>-1</v>
      </c>
    </row>
    <row r="2561" spans="1:24" x14ac:dyDescent="0.15">
      <c r="A2561" s="1" t="s">
        <v>22</v>
      </c>
      <c r="B2561" s="1" t="s">
        <v>22</v>
      </c>
      <c r="C2561" s="1" t="s">
        <v>22</v>
      </c>
      <c r="D2561" s="1" t="s">
        <v>41</v>
      </c>
      <c r="E2561" s="1" t="s">
        <v>42</v>
      </c>
      <c r="F2561" s="19">
        <f t="shared" si="507"/>
        <v>-2</v>
      </c>
      <c r="G2561" s="19">
        <f t="shared" si="508"/>
        <v>-3</v>
      </c>
      <c r="H2561" s="20">
        <f t="shared" si="509"/>
        <v>6.1234348032000025E-4</v>
      </c>
      <c r="J2561" s="7">
        <f>IF($A2561="二本差勝",先鋒分析!$D$14,IF($A2561="一本差勝",先鋒分析!$D$15,IF($A2561="引き分け",先鋒分析!$D$16,IF($A2561="一本差負",先鋒分析!$D$17,先鋒分析!$D$18))))</f>
        <v>0.26400000000000001</v>
      </c>
      <c r="K2561" s="19">
        <f t="shared" si="510"/>
        <v>0</v>
      </c>
      <c r="L2561" s="19">
        <f t="shared" si="511"/>
        <v>0</v>
      </c>
      <c r="M2561" s="7">
        <f>IF($B2561="二本差勝",次鋒分析!$D$14,IF($B2561="一本差勝",次鋒分析!$D$15,IF($B2561="引き分け",次鋒分析!$D$16,IF($B2561="一本差負",次鋒分析!$D$17,次鋒分析!$D$18))))</f>
        <v>0.26400000000000001</v>
      </c>
      <c r="N2561" s="1">
        <f t="shared" si="512"/>
        <v>0</v>
      </c>
      <c r="O2561" s="1">
        <f t="shared" si="513"/>
        <v>0</v>
      </c>
      <c r="P2561" s="7">
        <f>IF($C2561="二本差勝",中堅分析!$D$14,IF($C2561="一本差勝",中堅分析!$D$15,IF($C2561="引き分け",中堅分析!$D$16,IF($C2561="一本差負",中堅分析!$D$17,中堅分析!$D$18))))</f>
        <v>0.26400000000000001</v>
      </c>
      <c r="Q2561" s="1">
        <f t="shared" si="514"/>
        <v>0</v>
      </c>
      <c r="R2561" s="1">
        <f t="shared" si="515"/>
        <v>0</v>
      </c>
      <c r="S2561" s="7">
        <f>IF($D2561="二本差勝",副将分析!$D$14,IF($D2561="一本差勝",副将分析!$D$15,IF($D2561="引き分け",副将分析!$D$16,IF($D2561="一本差負",副将分析!$D$17,副将分析!$D$18))))</f>
        <v>0.20800000000000002</v>
      </c>
      <c r="T2561" s="1">
        <f t="shared" si="516"/>
        <v>-1</v>
      </c>
      <c r="U2561" s="1">
        <f t="shared" si="517"/>
        <v>-1</v>
      </c>
      <c r="V2561" s="7">
        <f>IF($E2561="二本差勝",大将分析!$D$14,IF($E2561="一本差勝",大将分析!$D$15,IF($E2561="引き分け",大将分析!$D$16,IF($E2561="一本差負",大将分析!$D$17,大将分析!$D$18))))</f>
        <v>0.16000000000000003</v>
      </c>
      <c r="W2561" s="1">
        <f t="shared" si="518"/>
        <v>-1</v>
      </c>
      <c r="X2561" s="1">
        <f t="shared" si="519"/>
        <v>-2</v>
      </c>
    </row>
    <row r="2562" spans="1:24" x14ac:dyDescent="0.15">
      <c r="A2562" s="1" t="s">
        <v>22</v>
      </c>
      <c r="B2562" s="1" t="s">
        <v>22</v>
      </c>
      <c r="C2562" s="1" t="s">
        <v>22</v>
      </c>
      <c r="D2562" s="1" t="s">
        <v>42</v>
      </c>
      <c r="E2562" s="1" t="s">
        <v>41</v>
      </c>
      <c r="F2562" s="19">
        <f t="shared" si="507"/>
        <v>-2</v>
      </c>
      <c r="G2562" s="19">
        <f t="shared" si="508"/>
        <v>-3</v>
      </c>
      <c r="H2562" s="20">
        <f t="shared" si="509"/>
        <v>6.1234348032000025E-4</v>
      </c>
      <c r="J2562" s="7">
        <f>IF($A2562="二本差勝",先鋒分析!$D$14,IF($A2562="一本差勝",先鋒分析!$D$15,IF($A2562="引き分け",先鋒分析!$D$16,IF($A2562="一本差負",先鋒分析!$D$17,先鋒分析!$D$18))))</f>
        <v>0.26400000000000001</v>
      </c>
      <c r="K2562" s="19">
        <f t="shared" si="510"/>
        <v>0</v>
      </c>
      <c r="L2562" s="19">
        <f t="shared" si="511"/>
        <v>0</v>
      </c>
      <c r="M2562" s="7">
        <f>IF($B2562="二本差勝",次鋒分析!$D$14,IF($B2562="一本差勝",次鋒分析!$D$15,IF($B2562="引き分け",次鋒分析!$D$16,IF($B2562="一本差負",次鋒分析!$D$17,次鋒分析!$D$18))))</f>
        <v>0.26400000000000001</v>
      </c>
      <c r="N2562" s="1">
        <f t="shared" si="512"/>
        <v>0</v>
      </c>
      <c r="O2562" s="1">
        <f t="shared" si="513"/>
        <v>0</v>
      </c>
      <c r="P2562" s="7">
        <f>IF($C2562="二本差勝",中堅分析!$D$14,IF($C2562="一本差勝",中堅分析!$D$15,IF($C2562="引き分け",中堅分析!$D$16,IF($C2562="一本差負",中堅分析!$D$17,中堅分析!$D$18))))</f>
        <v>0.26400000000000001</v>
      </c>
      <c r="Q2562" s="1">
        <f t="shared" si="514"/>
        <v>0</v>
      </c>
      <c r="R2562" s="1">
        <f t="shared" si="515"/>
        <v>0</v>
      </c>
      <c r="S2562" s="7">
        <f>IF($D2562="二本差勝",副将分析!$D$14,IF($D2562="一本差勝",副将分析!$D$15,IF($D2562="引き分け",副将分析!$D$16,IF($D2562="一本差負",副将分析!$D$17,副将分析!$D$18))))</f>
        <v>0.16000000000000003</v>
      </c>
      <c r="T2562" s="1">
        <f t="shared" si="516"/>
        <v>-1</v>
      </c>
      <c r="U2562" s="1">
        <f t="shared" si="517"/>
        <v>-2</v>
      </c>
      <c r="V2562" s="7">
        <f>IF($E2562="二本差勝",大将分析!$D$14,IF($E2562="一本差勝",大将分析!$D$15,IF($E2562="引き分け",大将分析!$D$16,IF($E2562="一本差負",大将分析!$D$17,大将分析!$D$18))))</f>
        <v>0.20800000000000002</v>
      </c>
      <c r="W2562" s="1">
        <f t="shared" si="518"/>
        <v>-1</v>
      </c>
      <c r="X2562" s="1">
        <f t="shared" si="519"/>
        <v>-1</v>
      </c>
    </row>
    <row r="2563" spans="1:24" x14ac:dyDescent="0.15">
      <c r="A2563" s="1" t="s">
        <v>22</v>
      </c>
      <c r="B2563" s="1" t="s">
        <v>22</v>
      </c>
      <c r="C2563" s="1" t="s">
        <v>41</v>
      </c>
      <c r="D2563" s="1" t="s">
        <v>22</v>
      </c>
      <c r="E2563" s="1" t="s">
        <v>42</v>
      </c>
      <c r="F2563" s="19">
        <f t="shared" si="507"/>
        <v>-2</v>
      </c>
      <c r="G2563" s="19">
        <f t="shared" si="508"/>
        <v>-3</v>
      </c>
      <c r="H2563" s="20">
        <f t="shared" si="509"/>
        <v>6.1234348032000036E-4</v>
      </c>
      <c r="J2563" s="7">
        <f>IF($A2563="二本差勝",先鋒分析!$D$14,IF($A2563="一本差勝",先鋒分析!$D$15,IF($A2563="引き分け",先鋒分析!$D$16,IF($A2563="一本差負",先鋒分析!$D$17,先鋒分析!$D$18))))</f>
        <v>0.26400000000000001</v>
      </c>
      <c r="K2563" s="19">
        <f t="shared" si="510"/>
        <v>0</v>
      </c>
      <c r="L2563" s="19">
        <f t="shared" si="511"/>
        <v>0</v>
      </c>
      <c r="M2563" s="7">
        <f>IF($B2563="二本差勝",次鋒分析!$D$14,IF($B2563="一本差勝",次鋒分析!$D$15,IF($B2563="引き分け",次鋒分析!$D$16,IF($B2563="一本差負",次鋒分析!$D$17,次鋒分析!$D$18))))</f>
        <v>0.26400000000000001</v>
      </c>
      <c r="N2563" s="1">
        <f t="shared" si="512"/>
        <v>0</v>
      </c>
      <c r="O2563" s="1">
        <f t="shared" si="513"/>
        <v>0</v>
      </c>
      <c r="P2563" s="7">
        <f>IF($C2563="二本差勝",中堅分析!$D$14,IF($C2563="一本差勝",中堅分析!$D$15,IF($C2563="引き分け",中堅分析!$D$16,IF($C2563="一本差負",中堅分析!$D$17,中堅分析!$D$18))))</f>
        <v>0.20800000000000002</v>
      </c>
      <c r="Q2563" s="1">
        <f t="shared" si="514"/>
        <v>-1</v>
      </c>
      <c r="R2563" s="1">
        <f t="shared" si="515"/>
        <v>-1</v>
      </c>
      <c r="S2563" s="7">
        <f>IF($D2563="二本差勝",副将分析!$D$14,IF($D2563="一本差勝",副将分析!$D$15,IF($D2563="引き分け",副将分析!$D$16,IF($D2563="一本差負",副将分析!$D$17,副将分析!$D$18))))</f>
        <v>0.26400000000000001</v>
      </c>
      <c r="T2563" s="1">
        <f t="shared" si="516"/>
        <v>0</v>
      </c>
      <c r="U2563" s="1">
        <f t="shared" si="517"/>
        <v>0</v>
      </c>
      <c r="V2563" s="7">
        <f>IF($E2563="二本差勝",大将分析!$D$14,IF($E2563="一本差勝",大将分析!$D$15,IF($E2563="引き分け",大将分析!$D$16,IF($E2563="一本差負",大将分析!$D$17,大将分析!$D$18))))</f>
        <v>0.16000000000000003</v>
      </c>
      <c r="W2563" s="1">
        <f t="shared" si="518"/>
        <v>-1</v>
      </c>
      <c r="X2563" s="1">
        <f t="shared" si="519"/>
        <v>-2</v>
      </c>
    </row>
    <row r="2564" spans="1:24" x14ac:dyDescent="0.15">
      <c r="A2564" s="1" t="s">
        <v>22</v>
      </c>
      <c r="B2564" s="1" t="s">
        <v>22</v>
      </c>
      <c r="C2564" s="1" t="s">
        <v>41</v>
      </c>
      <c r="D2564" s="1" t="s">
        <v>42</v>
      </c>
      <c r="E2564" s="1" t="s">
        <v>22</v>
      </c>
      <c r="F2564" s="19">
        <f t="shared" si="507"/>
        <v>-2</v>
      </c>
      <c r="G2564" s="19">
        <f t="shared" si="508"/>
        <v>-3</v>
      </c>
      <c r="H2564" s="20">
        <f t="shared" si="509"/>
        <v>6.1234348032000036E-4</v>
      </c>
      <c r="J2564" s="7">
        <f>IF($A2564="二本差勝",先鋒分析!$D$14,IF($A2564="一本差勝",先鋒分析!$D$15,IF($A2564="引き分け",先鋒分析!$D$16,IF($A2564="一本差負",先鋒分析!$D$17,先鋒分析!$D$18))))</f>
        <v>0.26400000000000001</v>
      </c>
      <c r="K2564" s="19">
        <f t="shared" si="510"/>
        <v>0</v>
      </c>
      <c r="L2564" s="19">
        <f t="shared" si="511"/>
        <v>0</v>
      </c>
      <c r="M2564" s="7">
        <f>IF($B2564="二本差勝",次鋒分析!$D$14,IF($B2564="一本差勝",次鋒分析!$D$15,IF($B2564="引き分け",次鋒分析!$D$16,IF($B2564="一本差負",次鋒分析!$D$17,次鋒分析!$D$18))))</f>
        <v>0.26400000000000001</v>
      </c>
      <c r="N2564" s="1">
        <f t="shared" si="512"/>
        <v>0</v>
      </c>
      <c r="O2564" s="1">
        <f t="shared" si="513"/>
        <v>0</v>
      </c>
      <c r="P2564" s="7">
        <f>IF($C2564="二本差勝",中堅分析!$D$14,IF($C2564="一本差勝",中堅分析!$D$15,IF($C2564="引き分け",中堅分析!$D$16,IF($C2564="一本差負",中堅分析!$D$17,中堅分析!$D$18))))</f>
        <v>0.20800000000000002</v>
      </c>
      <c r="Q2564" s="1">
        <f t="shared" si="514"/>
        <v>-1</v>
      </c>
      <c r="R2564" s="1">
        <f t="shared" si="515"/>
        <v>-1</v>
      </c>
      <c r="S2564" s="7">
        <f>IF($D2564="二本差勝",副将分析!$D$14,IF($D2564="一本差勝",副将分析!$D$15,IF($D2564="引き分け",副将分析!$D$16,IF($D2564="一本差負",副将分析!$D$17,副将分析!$D$18))))</f>
        <v>0.16000000000000003</v>
      </c>
      <c r="T2564" s="1">
        <f t="shared" si="516"/>
        <v>-1</v>
      </c>
      <c r="U2564" s="1">
        <f t="shared" si="517"/>
        <v>-2</v>
      </c>
      <c r="V2564" s="7">
        <f>IF($E2564="二本差勝",大将分析!$D$14,IF($E2564="一本差勝",大将分析!$D$15,IF($E2564="引き分け",大将分析!$D$16,IF($E2564="一本差負",大将分析!$D$17,大将分析!$D$18))))</f>
        <v>0.26400000000000001</v>
      </c>
      <c r="W2564" s="1">
        <f t="shared" si="518"/>
        <v>0</v>
      </c>
      <c r="X2564" s="1">
        <f t="shared" si="519"/>
        <v>0</v>
      </c>
    </row>
    <row r="2565" spans="1:24" x14ac:dyDescent="0.15">
      <c r="A2565" s="1" t="s">
        <v>22</v>
      </c>
      <c r="B2565" s="1" t="s">
        <v>22</v>
      </c>
      <c r="C2565" s="1" t="s">
        <v>42</v>
      </c>
      <c r="D2565" s="1" t="s">
        <v>22</v>
      </c>
      <c r="E2565" s="1" t="s">
        <v>41</v>
      </c>
      <c r="F2565" s="19">
        <f t="shared" si="507"/>
        <v>-2</v>
      </c>
      <c r="G2565" s="19">
        <f t="shared" si="508"/>
        <v>-3</v>
      </c>
      <c r="H2565" s="20">
        <f t="shared" si="509"/>
        <v>6.1234348032000036E-4</v>
      </c>
      <c r="J2565" s="7">
        <f>IF($A2565="二本差勝",先鋒分析!$D$14,IF($A2565="一本差勝",先鋒分析!$D$15,IF($A2565="引き分け",先鋒分析!$D$16,IF($A2565="一本差負",先鋒分析!$D$17,先鋒分析!$D$18))))</f>
        <v>0.26400000000000001</v>
      </c>
      <c r="K2565" s="19">
        <f t="shared" si="510"/>
        <v>0</v>
      </c>
      <c r="L2565" s="19">
        <f t="shared" si="511"/>
        <v>0</v>
      </c>
      <c r="M2565" s="7">
        <f>IF($B2565="二本差勝",次鋒分析!$D$14,IF($B2565="一本差勝",次鋒分析!$D$15,IF($B2565="引き分け",次鋒分析!$D$16,IF($B2565="一本差負",次鋒分析!$D$17,次鋒分析!$D$18))))</f>
        <v>0.26400000000000001</v>
      </c>
      <c r="N2565" s="1">
        <f t="shared" si="512"/>
        <v>0</v>
      </c>
      <c r="O2565" s="1">
        <f t="shared" si="513"/>
        <v>0</v>
      </c>
      <c r="P2565" s="7">
        <f>IF($C2565="二本差勝",中堅分析!$D$14,IF($C2565="一本差勝",中堅分析!$D$15,IF($C2565="引き分け",中堅分析!$D$16,IF($C2565="一本差負",中堅分析!$D$17,中堅分析!$D$18))))</f>
        <v>0.16000000000000003</v>
      </c>
      <c r="Q2565" s="1">
        <f t="shared" si="514"/>
        <v>-1</v>
      </c>
      <c r="R2565" s="1">
        <f t="shared" si="515"/>
        <v>-2</v>
      </c>
      <c r="S2565" s="7">
        <f>IF($D2565="二本差勝",副将分析!$D$14,IF($D2565="一本差勝",副将分析!$D$15,IF($D2565="引き分け",副将分析!$D$16,IF($D2565="一本差負",副将分析!$D$17,副将分析!$D$18))))</f>
        <v>0.26400000000000001</v>
      </c>
      <c r="T2565" s="1">
        <f t="shared" si="516"/>
        <v>0</v>
      </c>
      <c r="U2565" s="1">
        <f t="shared" si="517"/>
        <v>0</v>
      </c>
      <c r="V2565" s="7">
        <f>IF($E2565="二本差勝",大将分析!$D$14,IF($E2565="一本差勝",大将分析!$D$15,IF($E2565="引き分け",大将分析!$D$16,IF($E2565="一本差負",大将分析!$D$17,大将分析!$D$18))))</f>
        <v>0.20800000000000002</v>
      </c>
      <c r="W2565" s="1">
        <f t="shared" si="518"/>
        <v>-1</v>
      </c>
      <c r="X2565" s="1">
        <f t="shared" si="519"/>
        <v>-1</v>
      </c>
    </row>
    <row r="2566" spans="1:24" x14ac:dyDescent="0.15">
      <c r="A2566" s="1" t="s">
        <v>22</v>
      </c>
      <c r="B2566" s="1" t="s">
        <v>22</v>
      </c>
      <c r="C2566" s="1" t="s">
        <v>42</v>
      </c>
      <c r="D2566" s="1" t="s">
        <v>41</v>
      </c>
      <c r="E2566" s="1" t="s">
        <v>22</v>
      </c>
      <c r="F2566" s="19">
        <f t="shared" si="507"/>
        <v>-2</v>
      </c>
      <c r="G2566" s="19">
        <f t="shared" si="508"/>
        <v>-3</v>
      </c>
      <c r="H2566" s="20">
        <f t="shared" si="509"/>
        <v>6.1234348032000036E-4</v>
      </c>
      <c r="J2566" s="7">
        <f>IF($A2566="二本差勝",先鋒分析!$D$14,IF($A2566="一本差勝",先鋒分析!$D$15,IF($A2566="引き分け",先鋒分析!$D$16,IF($A2566="一本差負",先鋒分析!$D$17,先鋒分析!$D$18))))</f>
        <v>0.26400000000000001</v>
      </c>
      <c r="K2566" s="19">
        <f t="shared" si="510"/>
        <v>0</v>
      </c>
      <c r="L2566" s="19">
        <f t="shared" si="511"/>
        <v>0</v>
      </c>
      <c r="M2566" s="7">
        <f>IF($B2566="二本差勝",次鋒分析!$D$14,IF($B2566="一本差勝",次鋒分析!$D$15,IF($B2566="引き分け",次鋒分析!$D$16,IF($B2566="一本差負",次鋒分析!$D$17,次鋒分析!$D$18))))</f>
        <v>0.26400000000000001</v>
      </c>
      <c r="N2566" s="1">
        <f t="shared" si="512"/>
        <v>0</v>
      </c>
      <c r="O2566" s="1">
        <f t="shared" si="513"/>
        <v>0</v>
      </c>
      <c r="P2566" s="7">
        <f>IF($C2566="二本差勝",中堅分析!$D$14,IF($C2566="一本差勝",中堅分析!$D$15,IF($C2566="引き分け",中堅分析!$D$16,IF($C2566="一本差負",中堅分析!$D$17,中堅分析!$D$18))))</f>
        <v>0.16000000000000003</v>
      </c>
      <c r="Q2566" s="1">
        <f t="shared" si="514"/>
        <v>-1</v>
      </c>
      <c r="R2566" s="1">
        <f t="shared" si="515"/>
        <v>-2</v>
      </c>
      <c r="S2566" s="7">
        <f>IF($D2566="二本差勝",副将分析!$D$14,IF($D2566="一本差勝",副将分析!$D$15,IF($D2566="引き分け",副将分析!$D$16,IF($D2566="一本差負",副将分析!$D$17,副将分析!$D$18))))</f>
        <v>0.20800000000000002</v>
      </c>
      <c r="T2566" s="1">
        <f t="shared" si="516"/>
        <v>-1</v>
      </c>
      <c r="U2566" s="1">
        <f t="shared" si="517"/>
        <v>-1</v>
      </c>
      <c r="V2566" s="7">
        <f>IF($E2566="二本差勝",大将分析!$D$14,IF($E2566="一本差勝",大将分析!$D$15,IF($E2566="引き分け",大将分析!$D$16,IF($E2566="一本差負",大将分析!$D$17,大将分析!$D$18))))</f>
        <v>0.26400000000000001</v>
      </c>
      <c r="W2566" s="1">
        <f t="shared" si="518"/>
        <v>0</v>
      </c>
      <c r="X2566" s="1">
        <f t="shared" si="519"/>
        <v>0</v>
      </c>
    </row>
    <row r="2567" spans="1:24" x14ac:dyDescent="0.15">
      <c r="A2567" s="1" t="s">
        <v>22</v>
      </c>
      <c r="B2567" s="1" t="s">
        <v>41</v>
      </c>
      <c r="C2567" s="1" t="s">
        <v>39</v>
      </c>
      <c r="D2567" s="1" t="s">
        <v>42</v>
      </c>
      <c r="E2567" s="1" t="s">
        <v>42</v>
      </c>
      <c r="F2567" s="19">
        <f t="shared" si="507"/>
        <v>-2</v>
      </c>
      <c r="G2567" s="19">
        <f t="shared" si="508"/>
        <v>-3</v>
      </c>
      <c r="H2567" s="20">
        <f t="shared" si="509"/>
        <v>2.2491955200000014E-4</v>
      </c>
      <c r="J2567" s="7">
        <f>IF($A2567="二本差勝",先鋒分析!$D$14,IF($A2567="一本差勝",先鋒分析!$D$15,IF($A2567="引き分け",先鋒分析!$D$16,IF($A2567="一本差負",先鋒分析!$D$17,先鋒分析!$D$18))))</f>
        <v>0.26400000000000001</v>
      </c>
      <c r="K2567" s="19">
        <f t="shared" si="510"/>
        <v>0</v>
      </c>
      <c r="L2567" s="19">
        <f t="shared" si="511"/>
        <v>0</v>
      </c>
      <c r="M2567" s="7">
        <f>IF($B2567="二本差勝",次鋒分析!$D$14,IF($B2567="一本差勝",次鋒分析!$D$15,IF($B2567="引き分け",次鋒分析!$D$16,IF($B2567="一本差負",次鋒分析!$D$17,次鋒分析!$D$18))))</f>
        <v>0.20800000000000002</v>
      </c>
      <c r="N2567" s="1">
        <f t="shared" si="512"/>
        <v>-1</v>
      </c>
      <c r="O2567" s="1">
        <f t="shared" si="513"/>
        <v>-1</v>
      </c>
      <c r="P2567" s="7">
        <f>IF($C2567="二本差勝",中堅分析!$D$14,IF($C2567="一本差勝",中堅分析!$D$15,IF($C2567="引き分け",中堅分析!$D$16,IF($C2567="一本差負",中堅分析!$D$17,中堅分析!$D$18))))</f>
        <v>0.16000000000000003</v>
      </c>
      <c r="Q2567" s="1">
        <f t="shared" si="514"/>
        <v>1</v>
      </c>
      <c r="R2567" s="1">
        <f t="shared" si="515"/>
        <v>2</v>
      </c>
      <c r="S2567" s="7">
        <f>IF($D2567="二本差勝",副将分析!$D$14,IF($D2567="一本差勝",副将分析!$D$15,IF($D2567="引き分け",副将分析!$D$16,IF($D2567="一本差負",副将分析!$D$17,副将分析!$D$18))))</f>
        <v>0.16000000000000003</v>
      </c>
      <c r="T2567" s="1">
        <f t="shared" si="516"/>
        <v>-1</v>
      </c>
      <c r="U2567" s="1">
        <f t="shared" si="517"/>
        <v>-2</v>
      </c>
      <c r="V2567" s="7">
        <f>IF($E2567="二本差勝",大将分析!$D$14,IF($E2567="一本差勝",大将分析!$D$15,IF($E2567="引き分け",大将分析!$D$16,IF($E2567="一本差負",大将分析!$D$17,大将分析!$D$18))))</f>
        <v>0.16000000000000003</v>
      </c>
      <c r="W2567" s="1">
        <f t="shared" si="518"/>
        <v>-1</v>
      </c>
      <c r="X2567" s="1">
        <f t="shared" si="519"/>
        <v>-2</v>
      </c>
    </row>
    <row r="2568" spans="1:24" x14ac:dyDescent="0.15">
      <c r="A2568" s="1" t="s">
        <v>22</v>
      </c>
      <c r="B2568" s="1" t="s">
        <v>41</v>
      </c>
      <c r="C2568" s="1" t="s">
        <v>40</v>
      </c>
      <c r="D2568" s="1" t="s">
        <v>41</v>
      </c>
      <c r="E2568" s="1" t="s">
        <v>42</v>
      </c>
      <c r="F2568" s="19">
        <f t="shared" ref="F2568:F2631" si="520">K2568+N2568+Q2568+T2568+W2568</f>
        <v>-2</v>
      </c>
      <c r="G2568" s="19">
        <f t="shared" ref="G2568:G2631" si="521">L2568+O2568+R2568+U2568+X2568</f>
        <v>-3</v>
      </c>
      <c r="H2568" s="20">
        <f t="shared" ref="H2568:H2631" si="522">J2568*M2568*P2568*S2568*V2568</f>
        <v>3.8011404288000025E-4</v>
      </c>
      <c r="J2568" s="7">
        <f>IF($A2568="二本差勝",先鋒分析!$D$14,IF($A2568="一本差勝",先鋒分析!$D$15,IF($A2568="引き分け",先鋒分析!$D$16,IF($A2568="一本差負",先鋒分析!$D$17,先鋒分析!$D$18))))</f>
        <v>0.26400000000000001</v>
      </c>
      <c r="K2568" s="19">
        <f t="shared" ref="K2568:K2631" si="523">IF($A2568="二本差勝",1,IF($A2568="一本差勝",1,IF($A2568="引き分け",0,-1)))</f>
        <v>0</v>
      </c>
      <c r="L2568" s="19">
        <f t="shared" ref="L2568:L2631" si="524">IF($A2568="二本差勝",2,IF($A2568="一本差勝",1,IF($A2568="引き分け",0,IF($A2568="一本差負",-1,-2))))</f>
        <v>0</v>
      </c>
      <c r="M2568" s="7">
        <f>IF($B2568="二本差勝",次鋒分析!$D$14,IF($B2568="一本差勝",次鋒分析!$D$15,IF($B2568="引き分け",次鋒分析!$D$16,IF($B2568="一本差負",次鋒分析!$D$17,次鋒分析!$D$18))))</f>
        <v>0.20800000000000002</v>
      </c>
      <c r="N2568" s="1">
        <f t="shared" ref="N2568:N2631" si="525">IF($B2568="二本差勝",1,IF($B2568="一本差勝",1,IF($B2568="引き分け",0,-1)))</f>
        <v>-1</v>
      </c>
      <c r="O2568" s="1">
        <f t="shared" ref="O2568:O2631" si="526">IF($B2568="二本差勝",2,IF($B2568="一本差勝",1,IF($B2568="引き分け",0,IF($B2568="一本差負",-1,-2))))</f>
        <v>-1</v>
      </c>
      <c r="P2568" s="7">
        <f>IF($C2568="二本差勝",中堅分析!$D$14,IF($C2568="一本差勝",中堅分析!$D$15,IF($C2568="引き分け",中堅分析!$D$16,IF($C2568="一本差負",中堅分析!$D$17,中堅分析!$D$18))))</f>
        <v>0.20800000000000002</v>
      </c>
      <c r="Q2568" s="1">
        <f t="shared" ref="Q2568:Q2631" si="527">IF($C2568="二本差勝",1,IF($C2568="一本差勝",1,IF($C2568="引き分け",0,-1)))</f>
        <v>1</v>
      </c>
      <c r="R2568" s="1">
        <f t="shared" ref="R2568:R2631" si="528">IF($C2568="二本差勝",2,IF($C2568="一本差勝",1,IF($C2568="引き分け",0,IF($C2568="一本差負",-1,-2))))</f>
        <v>1</v>
      </c>
      <c r="S2568" s="7">
        <f>IF($D2568="二本差勝",副将分析!$D$14,IF($D2568="一本差勝",副将分析!$D$15,IF($D2568="引き分け",副将分析!$D$16,IF($D2568="一本差負",副将分析!$D$17,副将分析!$D$18))))</f>
        <v>0.20800000000000002</v>
      </c>
      <c r="T2568" s="1">
        <f t="shared" ref="T2568:T2631" si="529">IF($D2568="二本差勝",1,IF($D2568="一本差勝",1,IF($D2568="引き分け",0,-1)))</f>
        <v>-1</v>
      </c>
      <c r="U2568" s="1">
        <f t="shared" ref="U2568:U2631" si="530">IF($D2568="二本差勝",2,IF($D2568="一本差勝",1,IF($D2568="引き分け",0,IF($D2568="一本差負",-1,-2))))</f>
        <v>-1</v>
      </c>
      <c r="V2568" s="7">
        <f>IF($E2568="二本差勝",大将分析!$D$14,IF($E2568="一本差勝",大将分析!$D$15,IF($E2568="引き分け",大将分析!$D$16,IF($E2568="一本差負",大将分析!$D$17,大将分析!$D$18))))</f>
        <v>0.16000000000000003</v>
      </c>
      <c r="W2568" s="1">
        <f t="shared" ref="W2568:W2631" si="531">IF($E2568="二本差勝",1,IF($E2568="一本差勝",1,IF($E2568="引き分け",0,-1)))</f>
        <v>-1</v>
      </c>
      <c r="X2568" s="1">
        <f t="shared" ref="X2568:X2631" si="532">IF($E2568="二本差勝",2,IF($E2568="一本差勝",1,IF($E2568="引き分け",0,IF($E2568="一本差負",-1,-2))))</f>
        <v>-2</v>
      </c>
    </row>
    <row r="2569" spans="1:24" x14ac:dyDescent="0.15">
      <c r="A2569" s="1" t="s">
        <v>22</v>
      </c>
      <c r="B2569" s="1" t="s">
        <v>41</v>
      </c>
      <c r="C2569" s="1" t="s">
        <v>40</v>
      </c>
      <c r="D2569" s="1" t="s">
        <v>42</v>
      </c>
      <c r="E2569" s="1" t="s">
        <v>41</v>
      </c>
      <c r="F2569" s="19">
        <f t="shared" si="520"/>
        <v>-2</v>
      </c>
      <c r="G2569" s="19">
        <f t="shared" si="521"/>
        <v>-3</v>
      </c>
      <c r="H2569" s="20">
        <f t="shared" si="522"/>
        <v>3.8011404288000025E-4</v>
      </c>
      <c r="J2569" s="7">
        <f>IF($A2569="二本差勝",先鋒分析!$D$14,IF($A2569="一本差勝",先鋒分析!$D$15,IF($A2569="引き分け",先鋒分析!$D$16,IF($A2569="一本差負",先鋒分析!$D$17,先鋒分析!$D$18))))</f>
        <v>0.26400000000000001</v>
      </c>
      <c r="K2569" s="19">
        <f t="shared" si="523"/>
        <v>0</v>
      </c>
      <c r="L2569" s="19">
        <f t="shared" si="524"/>
        <v>0</v>
      </c>
      <c r="M2569" s="7">
        <f>IF($B2569="二本差勝",次鋒分析!$D$14,IF($B2569="一本差勝",次鋒分析!$D$15,IF($B2569="引き分け",次鋒分析!$D$16,IF($B2569="一本差負",次鋒分析!$D$17,次鋒分析!$D$18))))</f>
        <v>0.20800000000000002</v>
      </c>
      <c r="N2569" s="1">
        <f t="shared" si="525"/>
        <v>-1</v>
      </c>
      <c r="O2569" s="1">
        <f t="shared" si="526"/>
        <v>-1</v>
      </c>
      <c r="P2569" s="7">
        <f>IF($C2569="二本差勝",中堅分析!$D$14,IF($C2569="一本差勝",中堅分析!$D$15,IF($C2569="引き分け",中堅分析!$D$16,IF($C2569="一本差負",中堅分析!$D$17,中堅分析!$D$18))))</f>
        <v>0.20800000000000002</v>
      </c>
      <c r="Q2569" s="1">
        <f t="shared" si="527"/>
        <v>1</v>
      </c>
      <c r="R2569" s="1">
        <f t="shared" si="528"/>
        <v>1</v>
      </c>
      <c r="S2569" s="7">
        <f>IF($D2569="二本差勝",副将分析!$D$14,IF($D2569="一本差勝",副将分析!$D$15,IF($D2569="引き分け",副将分析!$D$16,IF($D2569="一本差負",副将分析!$D$17,副将分析!$D$18))))</f>
        <v>0.16000000000000003</v>
      </c>
      <c r="T2569" s="1">
        <f t="shared" si="529"/>
        <v>-1</v>
      </c>
      <c r="U2569" s="1">
        <f t="shared" si="530"/>
        <v>-2</v>
      </c>
      <c r="V2569" s="7">
        <f>IF($E2569="二本差勝",大将分析!$D$14,IF($E2569="一本差勝",大将分析!$D$15,IF($E2569="引き分け",大将分析!$D$16,IF($E2569="一本差負",大将分析!$D$17,大将分析!$D$18))))</f>
        <v>0.20800000000000002</v>
      </c>
      <c r="W2569" s="1">
        <f t="shared" si="531"/>
        <v>-1</v>
      </c>
      <c r="X2569" s="1">
        <f t="shared" si="532"/>
        <v>-1</v>
      </c>
    </row>
    <row r="2570" spans="1:24" x14ac:dyDescent="0.15">
      <c r="A2570" s="1" t="s">
        <v>22</v>
      </c>
      <c r="B2570" s="1" t="s">
        <v>41</v>
      </c>
      <c r="C2570" s="1" t="s">
        <v>22</v>
      </c>
      <c r="D2570" s="1" t="s">
        <v>22</v>
      </c>
      <c r="E2570" s="1" t="s">
        <v>42</v>
      </c>
      <c r="F2570" s="19">
        <f t="shared" si="520"/>
        <v>-2</v>
      </c>
      <c r="G2570" s="19">
        <f t="shared" si="521"/>
        <v>-3</v>
      </c>
      <c r="H2570" s="20">
        <f t="shared" si="522"/>
        <v>6.1234348032000036E-4</v>
      </c>
      <c r="J2570" s="7">
        <f>IF($A2570="二本差勝",先鋒分析!$D$14,IF($A2570="一本差勝",先鋒分析!$D$15,IF($A2570="引き分け",先鋒分析!$D$16,IF($A2570="一本差負",先鋒分析!$D$17,先鋒分析!$D$18))))</f>
        <v>0.26400000000000001</v>
      </c>
      <c r="K2570" s="19">
        <f t="shared" si="523"/>
        <v>0</v>
      </c>
      <c r="L2570" s="19">
        <f t="shared" si="524"/>
        <v>0</v>
      </c>
      <c r="M2570" s="7">
        <f>IF($B2570="二本差勝",次鋒分析!$D$14,IF($B2570="一本差勝",次鋒分析!$D$15,IF($B2570="引き分け",次鋒分析!$D$16,IF($B2570="一本差負",次鋒分析!$D$17,次鋒分析!$D$18))))</f>
        <v>0.20800000000000002</v>
      </c>
      <c r="N2570" s="1">
        <f t="shared" si="525"/>
        <v>-1</v>
      </c>
      <c r="O2570" s="1">
        <f t="shared" si="526"/>
        <v>-1</v>
      </c>
      <c r="P2570" s="7">
        <f>IF($C2570="二本差勝",中堅分析!$D$14,IF($C2570="一本差勝",中堅分析!$D$15,IF($C2570="引き分け",中堅分析!$D$16,IF($C2570="一本差負",中堅分析!$D$17,中堅分析!$D$18))))</f>
        <v>0.26400000000000001</v>
      </c>
      <c r="Q2570" s="1">
        <f t="shared" si="527"/>
        <v>0</v>
      </c>
      <c r="R2570" s="1">
        <f t="shared" si="528"/>
        <v>0</v>
      </c>
      <c r="S2570" s="7">
        <f>IF($D2570="二本差勝",副将分析!$D$14,IF($D2570="一本差勝",副将分析!$D$15,IF($D2570="引き分け",副将分析!$D$16,IF($D2570="一本差負",副将分析!$D$17,副将分析!$D$18))))</f>
        <v>0.26400000000000001</v>
      </c>
      <c r="T2570" s="1">
        <f t="shared" si="529"/>
        <v>0</v>
      </c>
      <c r="U2570" s="1">
        <f t="shared" si="530"/>
        <v>0</v>
      </c>
      <c r="V2570" s="7">
        <f>IF($E2570="二本差勝",大将分析!$D$14,IF($E2570="一本差勝",大将分析!$D$15,IF($E2570="引き分け",大将分析!$D$16,IF($E2570="一本差負",大将分析!$D$17,大将分析!$D$18))))</f>
        <v>0.16000000000000003</v>
      </c>
      <c r="W2570" s="1">
        <f t="shared" si="531"/>
        <v>-1</v>
      </c>
      <c r="X2570" s="1">
        <f t="shared" si="532"/>
        <v>-2</v>
      </c>
    </row>
    <row r="2571" spans="1:24" x14ac:dyDescent="0.15">
      <c r="A2571" s="1" t="s">
        <v>22</v>
      </c>
      <c r="B2571" s="1" t="s">
        <v>41</v>
      </c>
      <c r="C2571" s="1" t="s">
        <v>22</v>
      </c>
      <c r="D2571" s="1" t="s">
        <v>42</v>
      </c>
      <c r="E2571" s="1" t="s">
        <v>22</v>
      </c>
      <c r="F2571" s="19">
        <f t="shared" si="520"/>
        <v>-2</v>
      </c>
      <c r="G2571" s="19">
        <f t="shared" si="521"/>
        <v>-3</v>
      </c>
      <c r="H2571" s="20">
        <f t="shared" si="522"/>
        <v>6.1234348032000036E-4</v>
      </c>
      <c r="J2571" s="7">
        <f>IF($A2571="二本差勝",先鋒分析!$D$14,IF($A2571="一本差勝",先鋒分析!$D$15,IF($A2571="引き分け",先鋒分析!$D$16,IF($A2571="一本差負",先鋒分析!$D$17,先鋒分析!$D$18))))</f>
        <v>0.26400000000000001</v>
      </c>
      <c r="K2571" s="19">
        <f t="shared" si="523"/>
        <v>0</v>
      </c>
      <c r="L2571" s="19">
        <f t="shared" si="524"/>
        <v>0</v>
      </c>
      <c r="M2571" s="7">
        <f>IF($B2571="二本差勝",次鋒分析!$D$14,IF($B2571="一本差勝",次鋒分析!$D$15,IF($B2571="引き分け",次鋒分析!$D$16,IF($B2571="一本差負",次鋒分析!$D$17,次鋒分析!$D$18))))</f>
        <v>0.20800000000000002</v>
      </c>
      <c r="N2571" s="1">
        <f t="shared" si="525"/>
        <v>-1</v>
      </c>
      <c r="O2571" s="1">
        <f t="shared" si="526"/>
        <v>-1</v>
      </c>
      <c r="P2571" s="7">
        <f>IF($C2571="二本差勝",中堅分析!$D$14,IF($C2571="一本差勝",中堅分析!$D$15,IF($C2571="引き分け",中堅分析!$D$16,IF($C2571="一本差負",中堅分析!$D$17,中堅分析!$D$18))))</f>
        <v>0.26400000000000001</v>
      </c>
      <c r="Q2571" s="1">
        <f t="shared" si="527"/>
        <v>0</v>
      </c>
      <c r="R2571" s="1">
        <f t="shared" si="528"/>
        <v>0</v>
      </c>
      <c r="S2571" s="7">
        <f>IF($D2571="二本差勝",副将分析!$D$14,IF($D2571="一本差勝",副将分析!$D$15,IF($D2571="引き分け",副将分析!$D$16,IF($D2571="一本差負",副将分析!$D$17,副将分析!$D$18))))</f>
        <v>0.16000000000000003</v>
      </c>
      <c r="T2571" s="1">
        <f t="shared" si="529"/>
        <v>-1</v>
      </c>
      <c r="U2571" s="1">
        <f t="shared" si="530"/>
        <v>-2</v>
      </c>
      <c r="V2571" s="7">
        <f>IF($E2571="二本差勝",大将分析!$D$14,IF($E2571="一本差勝",大将分析!$D$15,IF($E2571="引き分け",大将分析!$D$16,IF($E2571="一本差負",大将分析!$D$17,大将分析!$D$18))))</f>
        <v>0.26400000000000001</v>
      </c>
      <c r="W2571" s="1">
        <f t="shared" si="531"/>
        <v>0</v>
      </c>
      <c r="X2571" s="1">
        <f t="shared" si="532"/>
        <v>0</v>
      </c>
    </row>
    <row r="2572" spans="1:24" x14ac:dyDescent="0.15">
      <c r="A2572" s="1" t="s">
        <v>22</v>
      </c>
      <c r="B2572" s="1" t="s">
        <v>41</v>
      </c>
      <c r="C2572" s="1" t="s">
        <v>41</v>
      </c>
      <c r="D2572" s="1" t="s">
        <v>40</v>
      </c>
      <c r="E2572" s="1" t="s">
        <v>42</v>
      </c>
      <c r="F2572" s="19">
        <f t="shared" si="520"/>
        <v>-2</v>
      </c>
      <c r="G2572" s="19">
        <f t="shared" si="521"/>
        <v>-3</v>
      </c>
      <c r="H2572" s="20">
        <f t="shared" si="522"/>
        <v>3.8011404288000025E-4</v>
      </c>
      <c r="J2572" s="7">
        <f>IF($A2572="二本差勝",先鋒分析!$D$14,IF($A2572="一本差勝",先鋒分析!$D$15,IF($A2572="引き分け",先鋒分析!$D$16,IF($A2572="一本差負",先鋒分析!$D$17,先鋒分析!$D$18))))</f>
        <v>0.26400000000000001</v>
      </c>
      <c r="K2572" s="19">
        <f t="shared" si="523"/>
        <v>0</v>
      </c>
      <c r="L2572" s="19">
        <f t="shared" si="524"/>
        <v>0</v>
      </c>
      <c r="M2572" s="7">
        <f>IF($B2572="二本差勝",次鋒分析!$D$14,IF($B2572="一本差勝",次鋒分析!$D$15,IF($B2572="引き分け",次鋒分析!$D$16,IF($B2572="一本差負",次鋒分析!$D$17,次鋒分析!$D$18))))</f>
        <v>0.20800000000000002</v>
      </c>
      <c r="N2572" s="1">
        <f t="shared" si="525"/>
        <v>-1</v>
      </c>
      <c r="O2572" s="1">
        <f t="shared" si="526"/>
        <v>-1</v>
      </c>
      <c r="P2572" s="7">
        <f>IF($C2572="二本差勝",中堅分析!$D$14,IF($C2572="一本差勝",中堅分析!$D$15,IF($C2572="引き分け",中堅分析!$D$16,IF($C2572="一本差負",中堅分析!$D$17,中堅分析!$D$18))))</f>
        <v>0.20800000000000002</v>
      </c>
      <c r="Q2572" s="1">
        <f t="shared" si="527"/>
        <v>-1</v>
      </c>
      <c r="R2572" s="1">
        <f t="shared" si="528"/>
        <v>-1</v>
      </c>
      <c r="S2572" s="7">
        <f>IF($D2572="二本差勝",副将分析!$D$14,IF($D2572="一本差勝",副将分析!$D$15,IF($D2572="引き分け",副将分析!$D$16,IF($D2572="一本差負",副将分析!$D$17,副将分析!$D$18))))</f>
        <v>0.20800000000000002</v>
      </c>
      <c r="T2572" s="1">
        <f t="shared" si="529"/>
        <v>1</v>
      </c>
      <c r="U2572" s="1">
        <f t="shared" si="530"/>
        <v>1</v>
      </c>
      <c r="V2572" s="7">
        <f>IF($E2572="二本差勝",大将分析!$D$14,IF($E2572="一本差勝",大将分析!$D$15,IF($E2572="引き分け",大将分析!$D$16,IF($E2572="一本差負",大将分析!$D$17,大将分析!$D$18))))</f>
        <v>0.16000000000000003</v>
      </c>
      <c r="W2572" s="1">
        <f t="shared" si="531"/>
        <v>-1</v>
      </c>
      <c r="X2572" s="1">
        <f t="shared" si="532"/>
        <v>-2</v>
      </c>
    </row>
    <row r="2573" spans="1:24" x14ac:dyDescent="0.15">
      <c r="A2573" s="1" t="s">
        <v>22</v>
      </c>
      <c r="B2573" s="1" t="s">
        <v>41</v>
      </c>
      <c r="C2573" s="1" t="s">
        <v>41</v>
      </c>
      <c r="D2573" s="1" t="s">
        <v>42</v>
      </c>
      <c r="E2573" s="1" t="s">
        <v>40</v>
      </c>
      <c r="F2573" s="19">
        <f t="shared" si="520"/>
        <v>-2</v>
      </c>
      <c r="G2573" s="19">
        <f t="shared" si="521"/>
        <v>-3</v>
      </c>
      <c r="H2573" s="20">
        <f t="shared" si="522"/>
        <v>3.8011404288000025E-4</v>
      </c>
      <c r="J2573" s="7">
        <f>IF($A2573="二本差勝",先鋒分析!$D$14,IF($A2573="一本差勝",先鋒分析!$D$15,IF($A2573="引き分け",先鋒分析!$D$16,IF($A2573="一本差負",先鋒分析!$D$17,先鋒分析!$D$18))))</f>
        <v>0.26400000000000001</v>
      </c>
      <c r="K2573" s="19">
        <f t="shared" si="523"/>
        <v>0</v>
      </c>
      <c r="L2573" s="19">
        <f t="shared" si="524"/>
        <v>0</v>
      </c>
      <c r="M2573" s="7">
        <f>IF($B2573="二本差勝",次鋒分析!$D$14,IF($B2573="一本差勝",次鋒分析!$D$15,IF($B2573="引き分け",次鋒分析!$D$16,IF($B2573="一本差負",次鋒分析!$D$17,次鋒分析!$D$18))))</f>
        <v>0.20800000000000002</v>
      </c>
      <c r="N2573" s="1">
        <f t="shared" si="525"/>
        <v>-1</v>
      </c>
      <c r="O2573" s="1">
        <f t="shared" si="526"/>
        <v>-1</v>
      </c>
      <c r="P2573" s="7">
        <f>IF($C2573="二本差勝",中堅分析!$D$14,IF($C2573="一本差勝",中堅分析!$D$15,IF($C2573="引き分け",中堅分析!$D$16,IF($C2573="一本差負",中堅分析!$D$17,中堅分析!$D$18))))</f>
        <v>0.20800000000000002</v>
      </c>
      <c r="Q2573" s="1">
        <f t="shared" si="527"/>
        <v>-1</v>
      </c>
      <c r="R2573" s="1">
        <f t="shared" si="528"/>
        <v>-1</v>
      </c>
      <c r="S2573" s="7">
        <f>IF($D2573="二本差勝",副将分析!$D$14,IF($D2573="一本差勝",副将分析!$D$15,IF($D2573="引き分け",副将分析!$D$16,IF($D2573="一本差負",副将分析!$D$17,副将分析!$D$18))))</f>
        <v>0.16000000000000003</v>
      </c>
      <c r="T2573" s="1">
        <f t="shared" si="529"/>
        <v>-1</v>
      </c>
      <c r="U2573" s="1">
        <f t="shared" si="530"/>
        <v>-2</v>
      </c>
      <c r="V2573" s="7">
        <f>IF($E2573="二本差勝",大将分析!$D$14,IF($E2573="一本差勝",大将分析!$D$15,IF($E2573="引き分け",大将分析!$D$16,IF($E2573="一本差負",大将分析!$D$17,大将分析!$D$18))))</f>
        <v>0.20800000000000002</v>
      </c>
      <c r="W2573" s="1">
        <f t="shared" si="531"/>
        <v>1</v>
      </c>
      <c r="X2573" s="1">
        <f t="shared" si="532"/>
        <v>1</v>
      </c>
    </row>
    <row r="2574" spans="1:24" x14ac:dyDescent="0.15">
      <c r="A2574" s="1" t="s">
        <v>22</v>
      </c>
      <c r="B2574" s="1" t="s">
        <v>41</v>
      </c>
      <c r="C2574" s="1" t="s">
        <v>42</v>
      </c>
      <c r="D2574" s="1" t="s">
        <v>39</v>
      </c>
      <c r="E2574" s="1" t="s">
        <v>42</v>
      </c>
      <c r="F2574" s="19">
        <f t="shared" si="520"/>
        <v>-2</v>
      </c>
      <c r="G2574" s="19">
        <f t="shared" si="521"/>
        <v>-3</v>
      </c>
      <c r="H2574" s="20">
        <f t="shared" si="522"/>
        <v>2.2491955200000014E-4</v>
      </c>
      <c r="J2574" s="7">
        <f>IF($A2574="二本差勝",先鋒分析!$D$14,IF($A2574="一本差勝",先鋒分析!$D$15,IF($A2574="引き分け",先鋒分析!$D$16,IF($A2574="一本差負",先鋒分析!$D$17,先鋒分析!$D$18))))</f>
        <v>0.26400000000000001</v>
      </c>
      <c r="K2574" s="19">
        <f t="shared" si="523"/>
        <v>0</v>
      </c>
      <c r="L2574" s="19">
        <f t="shared" si="524"/>
        <v>0</v>
      </c>
      <c r="M2574" s="7">
        <f>IF($B2574="二本差勝",次鋒分析!$D$14,IF($B2574="一本差勝",次鋒分析!$D$15,IF($B2574="引き分け",次鋒分析!$D$16,IF($B2574="一本差負",次鋒分析!$D$17,次鋒分析!$D$18))))</f>
        <v>0.20800000000000002</v>
      </c>
      <c r="N2574" s="1">
        <f t="shared" si="525"/>
        <v>-1</v>
      </c>
      <c r="O2574" s="1">
        <f t="shared" si="526"/>
        <v>-1</v>
      </c>
      <c r="P2574" s="7">
        <f>IF($C2574="二本差勝",中堅分析!$D$14,IF($C2574="一本差勝",中堅分析!$D$15,IF($C2574="引き分け",中堅分析!$D$16,IF($C2574="一本差負",中堅分析!$D$17,中堅分析!$D$18))))</f>
        <v>0.16000000000000003</v>
      </c>
      <c r="Q2574" s="1">
        <f t="shared" si="527"/>
        <v>-1</v>
      </c>
      <c r="R2574" s="1">
        <f t="shared" si="528"/>
        <v>-2</v>
      </c>
      <c r="S2574" s="7">
        <f>IF($D2574="二本差勝",副将分析!$D$14,IF($D2574="一本差勝",副将分析!$D$15,IF($D2574="引き分け",副将分析!$D$16,IF($D2574="一本差負",副将分析!$D$17,副将分析!$D$18))))</f>
        <v>0.16000000000000003</v>
      </c>
      <c r="T2574" s="1">
        <f t="shared" si="529"/>
        <v>1</v>
      </c>
      <c r="U2574" s="1">
        <f t="shared" si="530"/>
        <v>2</v>
      </c>
      <c r="V2574" s="7">
        <f>IF($E2574="二本差勝",大将分析!$D$14,IF($E2574="一本差勝",大将分析!$D$15,IF($E2574="引き分け",大将分析!$D$16,IF($E2574="一本差負",大将分析!$D$17,大将分析!$D$18))))</f>
        <v>0.16000000000000003</v>
      </c>
      <c r="W2574" s="1">
        <f t="shared" si="531"/>
        <v>-1</v>
      </c>
      <c r="X2574" s="1">
        <f t="shared" si="532"/>
        <v>-2</v>
      </c>
    </row>
    <row r="2575" spans="1:24" x14ac:dyDescent="0.15">
      <c r="A2575" s="1" t="s">
        <v>22</v>
      </c>
      <c r="B2575" s="1" t="s">
        <v>41</v>
      </c>
      <c r="C2575" s="1" t="s">
        <v>42</v>
      </c>
      <c r="D2575" s="1" t="s">
        <v>40</v>
      </c>
      <c r="E2575" s="1" t="s">
        <v>41</v>
      </c>
      <c r="F2575" s="19">
        <f t="shared" si="520"/>
        <v>-2</v>
      </c>
      <c r="G2575" s="19">
        <f t="shared" si="521"/>
        <v>-3</v>
      </c>
      <c r="H2575" s="20">
        <f t="shared" si="522"/>
        <v>3.801140428800002E-4</v>
      </c>
      <c r="J2575" s="7">
        <f>IF($A2575="二本差勝",先鋒分析!$D$14,IF($A2575="一本差勝",先鋒分析!$D$15,IF($A2575="引き分け",先鋒分析!$D$16,IF($A2575="一本差負",先鋒分析!$D$17,先鋒分析!$D$18))))</f>
        <v>0.26400000000000001</v>
      </c>
      <c r="K2575" s="19">
        <f t="shared" si="523"/>
        <v>0</v>
      </c>
      <c r="L2575" s="19">
        <f t="shared" si="524"/>
        <v>0</v>
      </c>
      <c r="M2575" s="7">
        <f>IF($B2575="二本差勝",次鋒分析!$D$14,IF($B2575="一本差勝",次鋒分析!$D$15,IF($B2575="引き分け",次鋒分析!$D$16,IF($B2575="一本差負",次鋒分析!$D$17,次鋒分析!$D$18))))</f>
        <v>0.20800000000000002</v>
      </c>
      <c r="N2575" s="1">
        <f t="shared" si="525"/>
        <v>-1</v>
      </c>
      <c r="O2575" s="1">
        <f t="shared" si="526"/>
        <v>-1</v>
      </c>
      <c r="P2575" s="7">
        <f>IF($C2575="二本差勝",中堅分析!$D$14,IF($C2575="一本差勝",中堅分析!$D$15,IF($C2575="引き分け",中堅分析!$D$16,IF($C2575="一本差負",中堅分析!$D$17,中堅分析!$D$18))))</f>
        <v>0.16000000000000003</v>
      </c>
      <c r="Q2575" s="1">
        <f t="shared" si="527"/>
        <v>-1</v>
      </c>
      <c r="R2575" s="1">
        <f t="shared" si="528"/>
        <v>-2</v>
      </c>
      <c r="S2575" s="7">
        <f>IF($D2575="二本差勝",副将分析!$D$14,IF($D2575="一本差勝",副将分析!$D$15,IF($D2575="引き分け",副将分析!$D$16,IF($D2575="一本差負",副将分析!$D$17,副将分析!$D$18))))</f>
        <v>0.20800000000000002</v>
      </c>
      <c r="T2575" s="1">
        <f t="shared" si="529"/>
        <v>1</v>
      </c>
      <c r="U2575" s="1">
        <f t="shared" si="530"/>
        <v>1</v>
      </c>
      <c r="V2575" s="7">
        <f>IF($E2575="二本差勝",大将分析!$D$14,IF($E2575="一本差勝",大将分析!$D$15,IF($E2575="引き分け",大将分析!$D$16,IF($E2575="一本差負",大将分析!$D$17,大将分析!$D$18))))</f>
        <v>0.20800000000000002</v>
      </c>
      <c r="W2575" s="1">
        <f t="shared" si="531"/>
        <v>-1</v>
      </c>
      <c r="X2575" s="1">
        <f t="shared" si="532"/>
        <v>-1</v>
      </c>
    </row>
    <row r="2576" spans="1:24" x14ac:dyDescent="0.15">
      <c r="A2576" s="1" t="s">
        <v>22</v>
      </c>
      <c r="B2576" s="1" t="s">
        <v>41</v>
      </c>
      <c r="C2576" s="1" t="s">
        <v>42</v>
      </c>
      <c r="D2576" s="1" t="s">
        <v>22</v>
      </c>
      <c r="E2576" s="1" t="s">
        <v>22</v>
      </c>
      <c r="F2576" s="19">
        <f t="shared" si="520"/>
        <v>-2</v>
      </c>
      <c r="G2576" s="19">
        <f t="shared" si="521"/>
        <v>-3</v>
      </c>
      <c r="H2576" s="20">
        <f t="shared" si="522"/>
        <v>6.1234348032000025E-4</v>
      </c>
      <c r="J2576" s="7">
        <f>IF($A2576="二本差勝",先鋒分析!$D$14,IF($A2576="一本差勝",先鋒分析!$D$15,IF($A2576="引き分け",先鋒分析!$D$16,IF($A2576="一本差負",先鋒分析!$D$17,先鋒分析!$D$18))))</f>
        <v>0.26400000000000001</v>
      </c>
      <c r="K2576" s="19">
        <f t="shared" si="523"/>
        <v>0</v>
      </c>
      <c r="L2576" s="19">
        <f t="shared" si="524"/>
        <v>0</v>
      </c>
      <c r="M2576" s="7">
        <f>IF($B2576="二本差勝",次鋒分析!$D$14,IF($B2576="一本差勝",次鋒分析!$D$15,IF($B2576="引き分け",次鋒分析!$D$16,IF($B2576="一本差負",次鋒分析!$D$17,次鋒分析!$D$18))))</f>
        <v>0.20800000000000002</v>
      </c>
      <c r="N2576" s="1">
        <f t="shared" si="525"/>
        <v>-1</v>
      </c>
      <c r="O2576" s="1">
        <f t="shared" si="526"/>
        <v>-1</v>
      </c>
      <c r="P2576" s="7">
        <f>IF($C2576="二本差勝",中堅分析!$D$14,IF($C2576="一本差勝",中堅分析!$D$15,IF($C2576="引き分け",中堅分析!$D$16,IF($C2576="一本差負",中堅分析!$D$17,中堅分析!$D$18))))</f>
        <v>0.16000000000000003</v>
      </c>
      <c r="Q2576" s="1">
        <f t="shared" si="527"/>
        <v>-1</v>
      </c>
      <c r="R2576" s="1">
        <f t="shared" si="528"/>
        <v>-2</v>
      </c>
      <c r="S2576" s="7">
        <f>IF($D2576="二本差勝",副将分析!$D$14,IF($D2576="一本差勝",副将分析!$D$15,IF($D2576="引き分け",副将分析!$D$16,IF($D2576="一本差負",副将分析!$D$17,副将分析!$D$18))))</f>
        <v>0.26400000000000001</v>
      </c>
      <c r="T2576" s="1">
        <f t="shared" si="529"/>
        <v>0</v>
      </c>
      <c r="U2576" s="1">
        <f t="shared" si="530"/>
        <v>0</v>
      </c>
      <c r="V2576" s="7">
        <f>IF($E2576="二本差勝",大将分析!$D$14,IF($E2576="一本差勝",大将分析!$D$15,IF($E2576="引き分け",大将分析!$D$16,IF($E2576="一本差負",大将分析!$D$17,大将分析!$D$18))))</f>
        <v>0.26400000000000001</v>
      </c>
      <c r="W2576" s="1">
        <f t="shared" si="531"/>
        <v>0</v>
      </c>
      <c r="X2576" s="1">
        <f t="shared" si="532"/>
        <v>0</v>
      </c>
    </row>
    <row r="2577" spans="1:24" x14ac:dyDescent="0.15">
      <c r="A2577" s="1" t="s">
        <v>22</v>
      </c>
      <c r="B2577" s="1" t="s">
        <v>41</v>
      </c>
      <c r="C2577" s="1" t="s">
        <v>42</v>
      </c>
      <c r="D2577" s="1" t="s">
        <v>41</v>
      </c>
      <c r="E2577" s="1" t="s">
        <v>40</v>
      </c>
      <c r="F2577" s="19">
        <f t="shared" si="520"/>
        <v>-2</v>
      </c>
      <c r="G2577" s="19">
        <f t="shared" si="521"/>
        <v>-3</v>
      </c>
      <c r="H2577" s="20">
        <f t="shared" si="522"/>
        <v>3.801140428800002E-4</v>
      </c>
      <c r="J2577" s="7">
        <f>IF($A2577="二本差勝",先鋒分析!$D$14,IF($A2577="一本差勝",先鋒分析!$D$15,IF($A2577="引き分け",先鋒分析!$D$16,IF($A2577="一本差負",先鋒分析!$D$17,先鋒分析!$D$18))))</f>
        <v>0.26400000000000001</v>
      </c>
      <c r="K2577" s="19">
        <f t="shared" si="523"/>
        <v>0</v>
      </c>
      <c r="L2577" s="19">
        <f t="shared" si="524"/>
        <v>0</v>
      </c>
      <c r="M2577" s="7">
        <f>IF($B2577="二本差勝",次鋒分析!$D$14,IF($B2577="一本差勝",次鋒分析!$D$15,IF($B2577="引き分け",次鋒分析!$D$16,IF($B2577="一本差負",次鋒分析!$D$17,次鋒分析!$D$18))))</f>
        <v>0.20800000000000002</v>
      </c>
      <c r="N2577" s="1">
        <f t="shared" si="525"/>
        <v>-1</v>
      </c>
      <c r="O2577" s="1">
        <f t="shared" si="526"/>
        <v>-1</v>
      </c>
      <c r="P2577" s="7">
        <f>IF($C2577="二本差勝",中堅分析!$D$14,IF($C2577="一本差勝",中堅分析!$D$15,IF($C2577="引き分け",中堅分析!$D$16,IF($C2577="一本差負",中堅分析!$D$17,中堅分析!$D$18))))</f>
        <v>0.16000000000000003</v>
      </c>
      <c r="Q2577" s="1">
        <f t="shared" si="527"/>
        <v>-1</v>
      </c>
      <c r="R2577" s="1">
        <f t="shared" si="528"/>
        <v>-2</v>
      </c>
      <c r="S2577" s="7">
        <f>IF($D2577="二本差勝",副将分析!$D$14,IF($D2577="一本差勝",副将分析!$D$15,IF($D2577="引き分け",副将分析!$D$16,IF($D2577="一本差負",副将分析!$D$17,副将分析!$D$18))))</f>
        <v>0.20800000000000002</v>
      </c>
      <c r="T2577" s="1">
        <f t="shared" si="529"/>
        <v>-1</v>
      </c>
      <c r="U2577" s="1">
        <f t="shared" si="530"/>
        <v>-1</v>
      </c>
      <c r="V2577" s="7">
        <f>IF($E2577="二本差勝",大将分析!$D$14,IF($E2577="一本差勝",大将分析!$D$15,IF($E2577="引き分け",大将分析!$D$16,IF($E2577="一本差負",大将分析!$D$17,大将分析!$D$18))))</f>
        <v>0.20800000000000002</v>
      </c>
      <c r="W2577" s="1">
        <f t="shared" si="531"/>
        <v>1</v>
      </c>
      <c r="X2577" s="1">
        <f t="shared" si="532"/>
        <v>1</v>
      </c>
    </row>
    <row r="2578" spans="1:24" x14ac:dyDescent="0.15">
      <c r="A2578" s="1" t="s">
        <v>22</v>
      </c>
      <c r="B2578" s="1" t="s">
        <v>41</v>
      </c>
      <c r="C2578" s="1" t="s">
        <v>42</v>
      </c>
      <c r="D2578" s="1" t="s">
        <v>42</v>
      </c>
      <c r="E2578" s="1" t="s">
        <v>39</v>
      </c>
      <c r="F2578" s="19">
        <f t="shared" si="520"/>
        <v>-2</v>
      </c>
      <c r="G2578" s="19">
        <f t="shared" si="521"/>
        <v>-3</v>
      </c>
      <c r="H2578" s="20">
        <f t="shared" si="522"/>
        <v>2.2491955200000014E-4</v>
      </c>
      <c r="J2578" s="7">
        <f>IF($A2578="二本差勝",先鋒分析!$D$14,IF($A2578="一本差勝",先鋒分析!$D$15,IF($A2578="引き分け",先鋒分析!$D$16,IF($A2578="一本差負",先鋒分析!$D$17,先鋒分析!$D$18))))</f>
        <v>0.26400000000000001</v>
      </c>
      <c r="K2578" s="19">
        <f t="shared" si="523"/>
        <v>0</v>
      </c>
      <c r="L2578" s="19">
        <f t="shared" si="524"/>
        <v>0</v>
      </c>
      <c r="M2578" s="7">
        <f>IF($B2578="二本差勝",次鋒分析!$D$14,IF($B2578="一本差勝",次鋒分析!$D$15,IF($B2578="引き分け",次鋒分析!$D$16,IF($B2578="一本差負",次鋒分析!$D$17,次鋒分析!$D$18))))</f>
        <v>0.20800000000000002</v>
      </c>
      <c r="N2578" s="1">
        <f t="shared" si="525"/>
        <v>-1</v>
      </c>
      <c r="O2578" s="1">
        <f t="shared" si="526"/>
        <v>-1</v>
      </c>
      <c r="P2578" s="7">
        <f>IF($C2578="二本差勝",中堅分析!$D$14,IF($C2578="一本差勝",中堅分析!$D$15,IF($C2578="引き分け",中堅分析!$D$16,IF($C2578="一本差負",中堅分析!$D$17,中堅分析!$D$18))))</f>
        <v>0.16000000000000003</v>
      </c>
      <c r="Q2578" s="1">
        <f t="shared" si="527"/>
        <v>-1</v>
      </c>
      <c r="R2578" s="1">
        <f t="shared" si="528"/>
        <v>-2</v>
      </c>
      <c r="S2578" s="7">
        <f>IF($D2578="二本差勝",副将分析!$D$14,IF($D2578="一本差勝",副将分析!$D$15,IF($D2578="引き分け",副将分析!$D$16,IF($D2578="一本差負",副将分析!$D$17,副将分析!$D$18))))</f>
        <v>0.16000000000000003</v>
      </c>
      <c r="T2578" s="1">
        <f t="shared" si="529"/>
        <v>-1</v>
      </c>
      <c r="U2578" s="1">
        <f t="shared" si="530"/>
        <v>-2</v>
      </c>
      <c r="V2578" s="7">
        <f>IF($E2578="二本差勝",大将分析!$D$14,IF($E2578="一本差勝",大将分析!$D$15,IF($E2578="引き分け",大将分析!$D$16,IF($E2578="一本差負",大将分析!$D$17,大将分析!$D$18))))</f>
        <v>0.16000000000000003</v>
      </c>
      <c r="W2578" s="1">
        <f t="shared" si="531"/>
        <v>1</v>
      </c>
      <c r="X2578" s="1">
        <f t="shared" si="532"/>
        <v>2</v>
      </c>
    </row>
    <row r="2579" spans="1:24" x14ac:dyDescent="0.15">
      <c r="A2579" s="1" t="s">
        <v>22</v>
      </c>
      <c r="B2579" s="1" t="s">
        <v>42</v>
      </c>
      <c r="C2579" s="1" t="s">
        <v>39</v>
      </c>
      <c r="D2579" s="1" t="s">
        <v>41</v>
      </c>
      <c r="E2579" s="1" t="s">
        <v>42</v>
      </c>
      <c r="F2579" s="19">
        <f t="shared" si="520"/>
        <v>-2</v>
      </c>
      <c r="G2579" s="19">
        <f t="shared" si="521"/>
        <v>-3</v>
      </c>
      <c r="H2579" s="20">
        <f t="shared" si="522"/>
        <v>2.2491955200000017E-4</v>
      </c>
      <c r="J2579" s="7">
        <f>IF($A2579="二本差勝",先鋒分析!$D$14,IF($A2579="一本差勝",先鋒分析!$D$15,IF($A2579="引き分け",先鋒分析!$D$16,IF($A2579="一本差負",先鋒分析!$D$17,先鋒分析!$D$18))))</f>
        <v>0.26400000000000001</v>
      </c>
      <c r="K2579" s="19">
        <f t="shared" si="523"/>
        <v>0</v>
      </c>
      <c r="L2579" s="19">
        <f t="shared" si="524"/>
        <v>0</v>
      </c>
      <c r="M2579" s="7">
        <f>IF($B2579="二本差勝",次鋒分析!$D$14,IF($B2579="一本差勝",次鋒分析!$D$15,IF($B2579="引き分け",次鋒分析!$D$16,IF($B2579="一本差負",次鋒分析!$D$17,次鋒分析!$D$18))))</f>
        <v>0.16000000000000003</v>
      </c>
      <c r="N2579" s="1">
        <f t="shared" si="525"/>
        <v>-1</v>
      </c>
      <c r="O2579" s="1">
        <f t="shared" si="526"/>
        <v>-2</v>
      </c>
      <c r="P2579" s="7">
        <f>IF($C2579="二本差勝",中堅分析!$D$14,IF($C2579="一本差勝",中堅分析!$D$15,IF($C2579="引き分け",中堅分析!$D$16,IF($C2579="一本差負",中堅分析!$D$17,中堅分析!$D$18))))</f>
        <v>0.16000000000000003</v>
      </c>
      <c r="Q2579" s="1">
        <f t="shared" si="527"/>
        <v>1</v>
      </c>
      <c r="R2579" s="1">
        <f t="shared" si="528"/>
        <v>2</v>
      </c>
      <c r="S2579" s="7">
        <f>IF($D2579="二本差勝",副将分析!$D$14,IF($D2579="一本差勝",副将分析!$D$15,IF($D2579="引き分け",副将分析!$D$16,IF($D2579="一本差負",副将分析!$D$17,副将分析!$D$18))))</f>
        <v>0.20800000000000002</v>
      </c>
      <c r="T2579" s="1">
        <f t="shared" si="529"/>
        <v>-1</v>
      </c>
      <c r="U2579" s="1">
        <f t="shared" si="530"/>
        <v>-1</v>
      </c>
      <c r="V2579" s="7">
        <f>IF($E2579="二本差勝",大将分析!$D$14,IF($E2579="一本差勝",大将分析!$D$15,IF($E2579="引き分け",大将分析!$D$16,IF($E2579="一本差負",大将分析!$D$17,大将分析!$D$18))))</f>
        <v>0.16000000000000003</v>
      </c>
      <c r="W2579" s="1">
        <f t="shared" si="531"/>
        <v>-1</v>
      </c>
      <c r="X2579" s="1">
        <f t="shared" si="532"/>
        <v>-2</v>
      </c>
    </row>
    <row r="2580" spans="1:24" x14ac:dyDescent="0.15">
      <c r="A2580" s="1" t="s">
        <v>22</v>
      </c>
      <c r="B2580" s="1" t="s">
        <v>42</v>
      </c>
      <c r="C2580" s="1" t="s">
        <v>39</v>
      </c>
      <c r="D2580" s="1" t="s">
        <v>42</v>
      </c>
      <c r="E2580" s="1" t="s">
        <v>41</v>
      </c>
      <c r="F2580" s="19">
        <f t="shared" si="520"/>
        <v>-2</v>
      </c>
      <c r="G2580" s="19">
        <f t="shared" si="521"/>
        <v>-3</v>
      </c>
      <c r="H2580" s="20">
        <f t="shared" si="522"/>
        <v>2.2491955200000017E-4</v>
      </c>
      <c r="J2580" s="7">
        <f>IF($A2580="二本差勝",先鋒分析!$D$14,IF($A2580="一本差勝",先鋒分析!$D$15,IF($A2580="引き分け",先鋒分析!$D$16,IF($A2580="一本差負",先鋒分析!$D$17,先鋒分析!$D$18))))</f>
        <v>0.26400000000000001</v>
      </c>
      <c r="K2580" s="19">
        <f t="shared" si="523"/>
        <v>0</v>
      </c>
      <c r="L2580" s="19">
        <f t="shared" si="524"/>
        <v>0</v>
      </c>
      <c r="M2580" s="7">
        <f>IF($B2580="二本差勝",次鋒分析!$D$14,IF($B2580="一本差勝",次鋒分析!$D$15,IF($B2580="引き分け",次鋒分析!$D$16,IF($B2580="一本差負",次鋒分析!$D$17,次鋒分析!$D$18))))</f>
        <v>0.16000000000000003</v>
      </c>
      <c r="N2580" s="1">
        <f t="shared" si="525"/>
        <v>-1</v>
      </c>
      <c r="O2580" s="1">
        <f t="shared" si="526"/>
        <v>-2</v>
      </c>
      <c r="P2580" s="7">
        <f>IF($C2580="二本差勝",中堅分析!$D$14,IF($C2580="一本差勝",中堅分析!$D$15,IF($C2580="引き分け",中堅分析!$D$16,IF($C2580="一本差負",中堅分析!$D$17,中堅分析!$D$18))))</f>
        <v>0.16000000000000003</v>
      </c>
      <c r="Q2580" s="1">
        <f t="shared" si="527"/>
        <v>1</v>
      </c>
      <c r="R2580" s="1">
        <f t="shared" si="528"/>
        <v>2</v>
      </c>
      <c r="S2580" s="7">
        <f>IF($D2580="二本差勝",副将分析!$D$14,IF($D2580="一本差勝",副将分析!$D$15,IF($D2580="引き分け",副将分析!$D$16,IF($D2580="一本差負",副将分析!$D$17,副将分析!$D$18))))</f>
        <v>0.16000000000000003</v>
      </c>
      <c r="T2580" s="1">
        <f t="shared" si="529"/>
        <v>-1</v>
      </c>
      <c r="U2580" s="1">
        <f t="shared" si="530"/>
        <v>-2</v>
      </c>
      <c r="V2580" s="7">
        <f>IF($E2580="二本差勝",大将分析!$D$14,IF($E2580="一本差勝",大将分析!$D$15,IF($E2580="引き分け",大将分析!$D$16,IF($E2580="一本差負",大将分析!$D$17,大将分析!$D$18))))</f>
        <v>0.20800000000000002</v>
      </c>
      <c r="W2580" s="1">
        <f t="shared" si="531"/>
        <v>-1</v>
      </c>
      <c r="X2580" s="1">
        <f t="shared" si="532"/>
        <v>-1</v>
      </c>
    </row>
    <row r="2581" spans="1:24" x14ac:dyDescent="0.15">
      <c r="A2581" s="1" t="s">
        <v>22</v>
      </c>
      <c r="B2581" s="1" t="s">
        <v>42</v>
      </c>
      <c r="C2581" s="1" t="s">
        <v>40</v>
      </c>
      <c r="D2581" s="1" t="s">
        <v>41</v>
      </c>
      <c r="E2581" s="1" t="s">
        <v>41</v>
      </c>
      <c r="F2581" s="19">
        <f t="shared" si="520"/>
        <v>-2</v>
      </c>
      <c r="G2581" s="19">
        <f t="shared" si="521"/>
        <v>-3</v>
      </c>
      <c r="H2581" s="20">
        <f t="shared" si="522"/>
        <v>3.8011404288000025E-4</v>
      </c>
      <c r="J2581" s="7">
        <f>IF($A2581="二本差勝",先鋒分析!$D$14,IF($A2581="一本差勝",先鋒分析!$D$15,IF($A2581="引き分け",先鋒分析!$D$16,IF($A2581="一本差負",先鋒分析!$D$17,先鋒分析!$D$18))))</f>
        <v>0.26400000000000001</v>
      </c>
      <c r="K2581" s="19">
        <f t="shared" si="523"/>
        <v>0</v>
      </c>
      <c r="L2581" s="19">
        <f t="shared" si="524"/>
        <v>0</v>
      </c>
      <c r="M2581" s="7">
        <f>IF($B2581="二本差勝",次鋒分析!$D$14,IF($B2581="一本差勝",次鋒分析!$D$15,IF($B2581="引き分け",次鋒分析!$D$16,IF($B2581="一本差負",次鋒分析!$D$17,次鋒分析!$D$18))))</f>
        <v>0.16000000000000003</v>
      </c>
      <c r="N2581" s="1">
        <f t="shared" si="525"/>
        <v>-1</v>
      </c>
      <c r="O2581" s="1">
        <f t="shared" si="526"/>
        <v>-2</v>
      </c>
      <c r="P2581" s="7">
        <f>IF($C2581="二本差勝",中堅分析!$D$14,IF($C2581="一本差勝",中堅分析!$D$15,IF($C2581="引き分け",中堅分析!$D$16,IF($C2581="一本差負",中堅分析!$D$17,中堅分析!$D$18))))</f>
        <v>0.20800000000000002</v>
      </c>
      <c r="Q2581" s="1">
        <f t="shared" si="527"/>
        <v>1</v>
      </c>
      <c r="R2581" s="1">
        <f t="shared" si="528"/>
        <v>1</v>
      </c>
      <c r="S2581" s="7">
        <f>IF($D2581="二本差勝",副将分析!$D$14,IF($D2581="一本差勝",副将分析!$D$15,IF($D2581="引き分け",副将分析!$D$16,IF($D2581="一本差負",副将分析!$D$17,副将分析!$D$18))))</f>
        <v>0.20800000000000002</v>
      </c>
      <c r="T2581" s="1">
        <f t="shared" si="529"/>
        <v>-1</v>
      </c>
      <c r="U2581" s="1">
        <f t="shared" si="530"/>
        <v>-1</v>
      </c>
      <c r="V2581" s="7">
        <f>IF($E2581="二本差勝",大将分析!$D$14,IF($E2581="一本差勝",大将分析!$D$15,IF($E2581="引き分け",大将分析!$D$16,IF($E2581="一本差負",大将分析!$D$17,大将分析!$D$18))))</f>
        <v>0.20800000000000002</v>
      </c>
      <c r="W2581" s="1">
        <f t="shared" si="531"/>
        <v>-1</v>
      </c>
      <c r="X2581" s="1">
        <f t="shared" si="532"/>
        <v>-1</v>
      </c>
    </row>
    <row r="2582" spans="1:24" x14ac:dyDescent="0.15">
      <c r="A2582" s="1" t="s">
        <v>22</v>
      </c>
      <c r="B2582" s="1" t="s">
        <v>42</v>
      </c>
      <c r="C2582" s="1" t="s">
        <v>22</v>
      </c>
      <c r="D2582" s="1" t="s">
        <v>22</v>
      </c>
      <c r="E2582" s="1" t="s">
        <v>41</v>
      </c>
      <c r="F2582" s="19">
        <f t="shared" si="520"/>
        <v>-2</v>
      </c>
      <c r="G2582" s="19">
        <f t="shared" si="521"/>
        <v>-3</v>
      </c>
      <c r="H2582" s="20">
        <f t="shared" si="522"/>
        <v>6.1234348032000036E-4</v>
      </c>
      <c r="J2582" s="7">
        <f>IF($A2582="二本差勝",先鋒分析!$D$14,IF($A2582="一本差勝",先鋒分析!$D$15,IF($A2582="引き分け",先鋒分析!$D$16,IF($A2582="一本差負",先鋒分析!$D$17,先鋒分析!$D$18))))</f>
        <v>0.26400000000000001</v>
      </c>
      <c r="K2582" s="19">
        <f t="shared" si="523"/>
        <v>0</v>
      </c>
      <c r="L2582" s="19">
        <f t="shared" si="524"/>
        <v>0</v>
      </c>
      <c r="M2582" s="7">
        <f>IF($B2582="二本差勝",次鋒分析!$D$14,IF($B2582="一本差勝",次鋒分析!$D$15,IF($B2582="引き分け",次鋒分析!$D$16,IF($B2582="一本差負",次鋒分析!$D$17,次鋒分析!$D$18))))</f>
        <v>0.16000000000000003</v>
      </c>
      <c r="N2582" s="1">
        <f t="shared" si="525"/>
        <v>-1</v>
      </c>
      <c r="O2582" s="1">
        <f t="shared" si="526"/>
        <v>-2</v>
      </c>
      <c r="P2582" s="7">
        <f>IF($C2582="二本差勝",中堅分析!$D$14,IF($C2582="一本差勝",中堅分析!$D$15,IF($C2582="引き分け",中堅分析!$D$16,IF($C2582="一本差負",中堅分析!$D$17,中堅分析!$D$18))))</f>
        <v>0.26400000000000001</v>
      </c>
      <c r="Q2582" s="1">
        <f t="shared" si="527"/>
        <v>0</v>
      </c>
      <c r="R2582" s="1">
        <f t="shared" si="528"/>
        <v>0</v>
      </c>
      <c r="S2582" s="7">
        <f>IF($D2582="二本差勝",副将分析!$D$14,IF($D2582="一本差勝",副将分析!$D$15,IF($D2582="引き分け",副将分析!$D$16,IF($D2582="一本差負",副将分析!$D$17,副将分析!$D$18))))</f>
        <v>0.26400000000000001</v>
      </c>
      <c r="T2582" s="1">
        <f t="shared" si="529"/>
        <v>0</v>
      </c>
      <c r="U2582" s="1">
        <f t="shared" si="530"/>
        <v>0</v>
      </c>
      <c r="V2582" s="7">
        <f>IF($E2582="二本差勝",大将分析!$D$14,IF($E2582="一本差勝",大将分析!$D$15,IF($E2582="引き分け",大将分析!$D$16,IF($E2582="一本差負",大将分析!$D$17,大将分析!$D$18))))</f>
        <v>0.20800000000000002</v>
      </c>
      <c r="W2582" s="1">
        <f t="shared" si="531"/>
        <v>-1</v>
      </c>
      <c r="X2582" s="1">
        <f t="shared" si="532"/>
        <v>-1</v>
      </c>
    </row>
    <row r="2583" spans="1:24" x14ac:dyDescent="0.15">
      <c r="A2583" s="1" t="s">
        <v>22</v>
      </c>
      <c r="B2583" s="1" t="s">
        <v>42</v>
      </c>
      <c r="C2583" s="1" t="s">
        <v>22</v>
      </c>
      <c r="D2583" s="1" t="s">
        <v>41</v>
      </c>
      <c r="E2583" s="1" t="s">
        <v>22</v>
      </c>
      <c r="F2583" s="19">
        <f t="shared" si="520"/>
        <v>-2</v>
      </c>
      <c r="G2583" s="19">
        <f t="shared" si="521"/>
        <v>-3</v>
      </c>
      <c r="H2583" s="20">
        <f t="shared" si="522"/>
        <v>6.1234348032000036E-4</v>
      </c>
      <c r="J2583" s="7">
        <f>IF($A2583="二本差勝",先鋒分析!$D$14,IF($A2583="一本差勝",先鋒分析!$D$15,IF($A2583="引き分け",先鋒分析!$D$16,IF($A2583="一本差負",先鋒分析!$D$17,先鋒分析!$D$18))))</f>
        <v>0.26400000000000001</v>
      </c>
      <c r="K2583" s="19">
        <f t="shared" si="523"/>
        <v>0</v>
      </c>
      <c r="L2583" s="19">
        <f t="shared" si="524"/>
        <v>0</v>
      </c>
      <c r="M2583" s="7">
        <f>IF($B2583="二本差勝",次鋒分析!$D$14,IF($B2583="一本差勝",次鋒分析!$D$15,IF($B2583="引き分け",次鋒分析!$D$16,IF($B2583="一本差負",次鋒分析!$D$17,次鋒分析!$D$18))))</f>
        <v>0.16000000000000003</v>
      </c>
      <c r="N2583" s="1">
        <f t="shared" si="525"/>
        <v>-1</v>
      </c>
      <c r="O2583" s="1">
        <f t="shared" si="526"/>
        <v>-2</v>
      </c>
      <c r="P2583" s="7">
        <f>IF($C2583="二本差勝",中堅分析!$D$14,IF($C2583="一本差勝",中堅分析!$D$15,IF($C2583="引き分け",中堅分析!$D$16,IF($C2583="一本差負",中堅分析!$D$17,中堅分析!$D$18))))</f>
        <v>0.26400000000000001</v>
      </c>
      <c r="Q2583" s="1">
        <f t="shared" si="527"/>
        <v>0</v>
      </c>
      <c r="R2583" s="1">
        <f t="shared" si="528"/>
        <v>0</v>
      </c>
      <c r="S2583" s="7">
        <f>IF($D2583="二本差勝",副将分析!$D$14,IF($D2583="一本差勝",副将分析!$D$15,IF($D2583="引き分け",副将分析!$D$16,IF($D2583="一本差負",副将分析!$D$17,副将分析!$D$18))))</f>
        <v>0.20800000000000002</v>
      </c>
      <c r="T2583" s="1">
        <f t="shared" si="529"/>
        <v>-1</v>
      </c>
      <c r="U2583" s="1">
        <f t="shared" si="530"/>
        <v>-1</v>
      </c>
      <c r="V2583" s="7">
        <f>IF($E2583="二本差勝",大将分析!$D$14,IF($E2583="一本差勝",大将分析!$D$15,IF($E2583="引き分け",大将分析!$D$16,IF($E2583="一本差負",大将分析!$D$17,大将分析!$D$18))))</f>
        <v>0.26400000000000001</v>
      </c>
      <c r="W2583" s="1">
        <f t="shared" si="531"/>
        <v>0</v>
      </c>
      <c r="X2583" s="1">
        <f t="shared" si="532"/>
        <v>0</v>
      </c>
    </row>
    <row r="2584" spans="1:24" x14ac:dyDescent="0.15">
      <c r="A2584" s="1" t="s">
        <v>22</v>
      </c>
      <c r="B2584" s="1" t="s">
        <v>42</v>
      </c>
      <c r="C2584" s="1" t="s">
        <v>41</v>
      </c>
      <c r="D2584" s="1" t="s">
        <v>39</v>
      </c>
      <c r="E2584" s="1" t="s">
        <v>42</v>
      </c>
      <c r="F2584" s="19">
        <f t="shared" si="520"/>
        <v>-2</v>
      </c>
      <c r="G2584" s="19">
        <f t="shared" si="521"/>
        <v>-3</v>
      </c>
      <c r="H2584" s="20">
        <f t="shared" si="522"/>
        <v>2.2491955200000017E-4</v>
      </c>
      <c r="J2584" s="7">
        <f>IF($A2584="二本差勝",先鋒分析!$D$14,IF($A2584="一本差勝",先鋒分析!$D$15,IF($A2584="引き分け",先鋒分析!$D$16,IF($A2584="一本差負",先鋒分析!$D$17,先鋒分析!$D$18))))</f>
        <v>0.26400000000000001</v>
      </c>
      <c r="K2584" s="19">
        <f t="shared" si="523"/>
        <v>0</v>
      </c>
      <c r="L2584" s="19">
        <f t="shared" si="524"/>
        <v>0</v>
      </c>
      <c r="M2584" s="7">
        <f>IF($B2584="二本差勝",次鋒分析!$D$14,IF($B2584="一本差勝",次鋒分析!$D$15,IF($B2584="引き分け",次鋒分析!$D$16,IF($B2584="一本差負",次鋒分析!$D$17,次鋒分析!$D$18))))</f>
        <v>0.16000000000000003</v>
      </c>
      <c r="N2584" s="1">
        <f t="shared" si="525"/>
        <v>-1</v>
      </c>
      <c r="O2584" s="1">
        <f t="shared" si="526"/>
        <v>-2</v>
      </c>
      <c r="P2584" s="7">
        <f>IF($C2584="二本差勝",中堅分析!$D$14,IF($C2584="一本差勝",中堅分析!$D$15,IF($C2584="引き分け",中堅分析!$D$16,IF($C2584="一本差負",中堅分析!$D$17,中堅分析!$D$18))))</f>
        <v>0.20800000000000002</v>
      </c>
      <c r="Q2584" s="1">
        <f t="shared" si="527"/>
        <v>-1</v>
      </c>
      <c r="R2584" s="1">
        <f t="shared" si="528"/>
        <v>-1</v>
      </c>
      <c r="S2584" s="7">
        <f>IF($D2584="二本差勝",副将分析!$D$14,IF($D2584="一本差勝",副将分析!$D$15,IF($D2584="引き分け",副将分析!$D$16,IF($D2584="一本差負",副将分析!$D$17,副将分析!$D$18))))</f>
        <v>0.16000000000000003</v>
      </c>
      <c r="T2584" s="1">
        <f t="shared" si="529"/>
        <v>1</v>
      </c>
      <c r="U2584" s="1">
        <f t="shared" si="530"/>
        <v>2</v>
      </c>
      <c r="V2584" s="7">
        <f>IF($E2584="二本差勝",大将分析!$D$14,IF($E2584="一本差勝",大将分析!$D$15,IF($E2584="引き分け",大将分析!$D$16,IF($E2584="一本差負",大将分析!$D$17,大将分析!$D$18))))</f>
        <v>0.16000000000000003</v>
      </c>
      <c r="W2584" s="1">
        <f t="shared" si="531"/>
        <v>-1</v>
      </c>
      <c r="X2584" s="1">
        <f t="shared" si="532"/>
        <v>-2</v>
      </c>
    </row>
    <row r="2585" spans="1:24" x14ac:dyDescent="0.15">
      <c r="A2585" s="1" t="s">
        <v>22</v>
      </c>
      <c r="B2585" s="1" t="s">
        <v>42</v>
      </c>
      <c r="C2585" s="1" t="s">
        <v>41</v>
      </c>
      <c r="D2585" s="1" t="s">
        <v>40</v>
      </c>
      <c r="E2585" s="1" t="s">
        <v>41</v>
      </c>
      <c r="F2585" s="19">
        <f t="shared" si="520"/>
        <v>-2</v>
      </c>
      <c r="G2585" s="19">
        <f t="shared" si="521"/>
        <v>-3</v>
      </c>
      <c r="H2585" s="20">
        <f t="shared" si="522"/>
        <v>3.8011404288000025E-4</v>
      </c>
      <c r="J2585" s="7">
        <f>IF($A2585="二本差勝",先鋒分析!$D$14,IF($A2585="一本差勝",先鋒分析!$D$15,IF($A2585="引き分け",先鋒分析!$D$16,IF($A2585="一本差負",先鋒分析!$D$17,先鋒分析!$D$18))))</f>
        <v>0.26400000000000001</v>
      </c>
      <c r="K2585" s="19">
        <f t="shared" si="523"/>
        <v>0</v>
      </c>
      <c r="L2585" s="19">
        <f t="shared" si="524"/>
        <v>0</v>
      </c>
      <c r="M2585" s="7">
        <f>IF($B2585="二本差勝",次鋒分析!$D$14,IF($B2585="一本差勝",次鋒分析!$D$15,IF($B2585="引き分け",次鋒分析!$D$16,IF($B2585="一本差負",次鋒分析!$D$17,次鋒分析!$D$18))))</f>
        <v>0.16000000000000003</v>
      </c>
      <c r="N2585" s="1">
        <f t="shared" si="525"/>
        <v>-1</v>
      </c>
      <c r="O2585" s="1">
        <f t="shared" si="526"/>
        <v>-2</v>
      </c>
      <c r="P2585" s="7">
        <f>IF($C2585="二本差勝",中堅分析!$D$14,IF($C2585="一本差勝",中堅分析!$D$15,IF($C2585="引き分け",中堅分析!$D$16,IF($C2585="一本差負",中堅分析!$D$17,中堅分析!$D$18))))</f>
        <v>0.20800000000000002</v>
      </c>
      <c r="Q2585" s="1">
        <f t="shared" si="527"/>
        <v>-1</v>
      </c>
      <c r="R2585" s="1">
        <f t="shared" si="528"/>
        <v>-1</v>
      </c>
      <c r="S2585" s="7">
        <f>IF($D2585="二本差勝",副将分析!$D$14,IF($D2585="一本差勝",副将分析!$D$15,IF($D2585="引き分け",副将分析!$D$16,IF($D2585="一本差負",副将分析!$D$17,副将分析!$D$18))))</f>
        <v>0.20800000000000002</v>
      </c>
      <c r="T2585" s="1">
        <f t="shared" si="529"/>
        <v>1</v>
      </c>
      <c r="U2585" s="1">
        <f t="shared" si="530"/>
        <v>1</v>
      </c>
      <c r="V2585" s="7">
        <f>IF($E2585="二本差勝",大将分析!$D$14,IF($E2585="一本差勝",大将分析!$D$15,IF($E2585="引き分け",大将分析!$D$16,IF($E2585="一本差負",大将分析!$D$17,大将分析!$D$18))))</f>
        <v>0.20800000000000002</v>
      </c>
      <c r="W2585" s="1">
        <f t="shared" si="531"/>
        <v>-1</v>
      </c>
      <c r="X2585" s="1">
        <f t="shared" si="532"/>
        <v>-1</v>
      </c>
    </row>
    <row r="2586" spans="1:24" x14ac:dyDescent="0.15">
      <c r="A2586" s="1" t="s">
        <v>22</v>
      </c>
      <c r="B2586" s="1" t="s">
        <v>42</v>
      </c>
      <c r="C2586" s="1" t="s">
        <v>41</v>
      </c>
      <c r="D2586" s="1" t="s">
        <v>22</v>
      </c>
      <c r="E2586" s="1" t="s">
        <v>22</v>
      </c>
      <c r="F2586" s="19">
        <f t="shared" si="520"/>
        <v>-2</v>
      </c>
      <c r="G2586" s="19">
        <f t="shared" si="521"/>
        <v>-3</v>
      </c>
      <c r="H2586" s="20">
        <f t="shared" si="522"/>
        <v>6.1234348032000036E-4</v>
      </c>
      <c r="J2586" s="7">
        <f>IF($A2586="二本差勝",先鋒分析!$D$14,IF($A2586="一本差勝",先鋒分析!$D$15,IF($A2586="引き分け",先鋒分析!$D$16,IF($A2586="一本差負",先鋒分析!$D$17,先鋒分析!$D$18))))</f>
        <v>0.26400000000000001</v>
      </c>
      <c r="K2586" s="19">
        <f t="shared" si="523"/>
        <v>0</v>
      </c>
      <c r="L2586" s="19">
        <f t="shared" si="524"/>
        <v>0</v>
      </c>
      <c r="M2586" s="7">
        <f>IF($B2586="二本差勝",次鋒分析!$D$14,IF($B2586="一本差勝",次鋒分析!$D$15,IF($B2586="引き分け",次鋒分析!$D$16,IF($B2586="一本差負",次鋒分析!$D$17,次鋒分析!$D$18))))</f>
        <v>0.16000000000000003</v>
      </c>
      <c r="N2586" s="1">
        <f t="shared" si="525"/>
        <v>-1</v>
      </c>
      <c r="O2586" s="1">
        <f t="shared" si="526"/>
        <v>-2</v>
      </c>
      <c r="P2586" s="7">
        <f>IF($C2586="二本差勝",中堅分析!$D$14,IF($C2586="一本差勝",中堅分析!$D$15,IF($C2586="引き分け",中堅分析!$D$16,IF($C2586="一本差負",中堅分析!$D$17,中堅分析!$D$18))))</f>
        <v>0.20800000000000002</v>
      </c>
      <c r="Q2586" s="1">
        <f t="shared" si="527"/>
        <v>-1</v>
      </c>
      <c r="R2586" s="1">
        <f t="shared" si="528"/>
        <v>-1</v>
      </c>
      <c r="S2586" s="7">
        <f>IF($D2586="二本差勝",副将分析!$D$14,IF($D2586="一本差勝",副将分析!$D$15,IF($D2586="引き分け",副将分析!$D$16,IF($D2586="一本差負",副将分析!$D$17,副将分析!$D$18))))</f>
        <v>0.26400000000000001</v>
      </c>
      <c r="T2586" s="1">
        <f t="shared" si="529"/>
        <v>0</v>
      </c>
      <c r="U2586" s="1">
        <f t="shared" si="530"/>
        <v>0</v>
      </c>
      <c r="V2586" s="7">
        <f>IF($E2586="二本差勝",大将分析!$D$14,IF($E2586="一本差勝",大将分析!$D$15,IF($E2586="引き分け",大将分析!$D$16,IF($E2586="一本差負",大将分析!$D$17,大将分析!$D$18))))</f>
        <v>0.26400000000000001</v>
      </c>
      <c r="W2586" s="1">
        <f t="shared" si="531"/>
        <v>0</v>
      </c>
      <c r="X2586" s="1">
        <f t="shared" si="532"/>
        <v>0</v>
      </c>
    </row>
    <row r="2587" spans="1:24" x14ac:dyDescent="0.15">
      <c r="A2587" s="1" t="s">
        <v>22</v>
      </c>
      <c r="B2587" s="1" t="s">
        <v>42</v>
      </c>
      <c r="C2587" s="1" t="s">
        <v>41</v>
      </c>
      <c r="D2587" s="1" t="s">
        <v>41</v>
      </c>
      <c r="E2587" s="1" t="s">
        <v>40</v>
      </c>
      <c r="F2587" s="19">
        <f t="shared" si="520"/>
        <v>-2</v>
      </c>
      <c r="G2587" s="19">
        <f t="shared" si="521"/>
        <v>-3</v>
      </c>
      <c r="H2587" s="20">
        <f t="shared" si="522"/>
        <v>3.8011404288000025E-4</v>
      </c>
      <c r="J2587" s="7">
        <f>IF($A2587="二本差勝",先鋒分析!$D$14,IF($A2587="一本差勝",先鋒分析!$D$15,IF($A2587="引き分け",先鋒分析!$D$16,IF($A2587="一本差負",先鋒分析!$D$17,先鋒分析!$D$18))))</f>
        <v>0.26400000000000001</v>
      </c>
      <c r="K2587" s="19">
        <f t="shared" si="523"/>
        <v>0</v>
      </c>
      <c r="L2587" s="19">
        <f t="shared" si="524"/>
        <v>0</v>
      </c>
      <c r="M2587" s="7">
        <f>IF($B2587="二本差勝",次鋒分析!$D$14,IF($B2587="一本差勝",次鋒分析!$D$15,IF($B2587="引き分け",次鋒分析!$D$16,IF($B2587="一本差負",次鋒分析!$D$17,次鋒分析!$D$18))))</f>
        <v>0.16000000000000003</v>
      </c>
      <c r="N2587" s="1">
        <f t="shared" si="525"/>
        <v>-1</v>
      </c>
      <c r="O2587" s="1">
        <f t="shared" si="526"/>
        <v>-2</v>
      </c>
      <c r="P2587" s="7">
        <f>IF($C2587="二本差勝",中堅分析!$D$14,IF($C2587="一本差勝",中堅分析!$D$15,IF($C2587="引き分け",中堅分析!$D$16,IF($C2587="一本差負",中堅分析!$D$17,中堅分析!$D$18))))</f>
        <v>0.20800000000000002</v>
      </c>
      <c r="Q2587" s="1">
        <f t="shared" si="527"/>
        <v>-1</v>
      </c>
      <c r="R2587" s="1">
        <f t="shared" si="528"/>
        <v>-1</v>
      </c>
      <c r="S2587" s="7">
        <f>IF($D2587="二本差勝",副将分析!$D$14,IF($D2587="一本差勝",副将分析!$D$15,IF($D2587="引き分け",副将分析!$D$16,IF($D2587="一本差負",副将分析!$D$17,副将分析!$D$18))))</f>
        <v>0.20800000000000002</v>
      </c>
      <c r="T2587" s="1">
        <f t="shared" si="529"/>
        <v>-1</v>
      </c>
      <c r="U2587" s="1">
        <f t="shared" si="530"/>
        <v>-1</v>
      </c>
      <c r="V2587" s="7">
        <f>IF($E2587="二本差勝",大将分析!$D$14,IF($E2587="一本差勝",大将分析!$D$15,IF($E2587="引き分け",大将分析!$D$16,IF($E2587="一本差負",大将分析!$D$17,大将分析!$D$18))))</f>
        <v>0.20800000000000002</v>
      </c>
      <c r="W2587" s="1">
        <f t="shared" si="531"/>
        <v>1</v>
      </c>
      <c r="X2587" s="1">
        <f t="shared" si="532"/>
        <v>1</v>
      </c>
    </row>
    <row r="2588" spans="1:24" x14ac:dyDescent="0.15">
      <c r="A2588" s="1" t="s">
        <v>22</v>
      </c>
      <c r="B2588" s="1" t="s">
        <v>42</v>
      </c>
      <c r="C2588" s="1" t="s">
        <v>41</v>
      </c>
      <c r="D2588" s="1" t="s">
        <v>42</v>
      </c>
      <c r="E2588" s="1" t="s">
        <v>39</v>
      </c>
      <c r="F2588" s="19">
        <f t="shared" si="520"/>
        <v>-2</v>
      </c>
      <c r="G2588" s="19">
        <f t="shared" si="521"/>
        <v>-3</v>
      </c>
      <c r="H2588" s="20">
        <f t="shared" si="522"/>
        <v>2.2491955200000017E-4</v>
      </c>
      <c r="J2588" s="7">
        <f>IF($A2588="二本差勝",先鋒分析!$D$14,IF($A2588="一本差勝",先鋒分析!$D$15,IF($A2588="引き分け",先鋒分析!$D$16,IF($A2588="一本差負",先鋒分析!$D$17,先鋒分析!$D$18))))</f>
        <v>0.26400000000000001</v>
      </c>
      <c r="K2588" s="19">
        <f t="shared" si="523"/>
        <v>0</v>
      </c>
      <c r="L2588" s="19">
        <f t="shared" si="524"/>
        <v>0</v>
      </c>
      <c r="M2588" s="7">
        <f>IF($B2588="二本差勝",次鋒分析!$D$14,IF($B2588="一本差勝",次鋒分析!$D$15,IF($B2588="引き分け",次鋒分析!$D$16,IF($B2588="一本差負",次鋒分析!$D$17,次鋒分析!$D$18))))</f>
        <v>0.16000000000000003</v>
      </c>
      <c r="N2588" s="1">
        <f t="shared" si="525"/>
        <v>-1</v>
      </c>
      <c r="O2588" s="1">
        <f t="shared" si="526"/>
        <v>-2</v>
      </c>
      <c r="P2588" s="7">
        <f>IF($C2588="二本差勝",中堅分析!$D$14,IF($C2588="一本差勝",中堅分析!$D$15,IF($C2588="引き分け",中堅分析!$D$16,IF($C2588="一本差負",中堅分析!$D$17,中堅分析!$D$18))))</f>
        <v>0.20800000000000002</v>
      </c>
      <c r="Q2588" s="1">
        <f t="shared" si="527"/>
        <v>-1</v>
      </c>
      <c r="R2588" s="1">
        <f t="shared" si="528"/>
        <v>-1</v>
      </c>
      <c r="S2588" s="7">
        <f>IF($D2588="二本差勝",副将分析!$D$14,IF($D2588="一本差勝",副将分析!$D$15,IF($D2588="引き分け",副将分析!$D$16,IF($D2588="一本差負",副将分析!$D$17,副将分析!$D$18))))</f>
        <v>0.16000000000000003</v>
      </c>
      <c r="T2588" s="1">
        <f t="shared" si="529"/>
        <v>-1</v>
      </c>
      <c r="U2588" s="1">
        <f t="shared" si="530"/>
        <v>-2</v>
      </c>
      <c r="V2588" s="7">
        <f>IF($E2588="二本差勝",大将分析!$D$14,IF($E2588="一本差勝",大将分析!$D$15,IF($E2588="引き分け",大将分析!$D$16,IF($E2588="一本差負",大将分析!$D$17,大将分析!$D$18))))</f>
        <v>0.16000000000000003</v>
      </c>
      <c r="W2588" s="1">
        <f t="shared" si="531"/>
        <v>1</v>
      </c>
      <c r="X2588" s="1">
        <f t="shared" si="532"/>
        <v>2</v>
      </c>
    </row>
    <row r="2589" spans="1:24" x14ac:dyDescent="0.15">
      <c r="A2589" s="1" t="s">
        <v>22</v>
      </c>
      <c r="B2589" s="1" t="s">
        <v>42</v>
      </c>
      <c r="C2589" s="1" t="s">
        <v>42</v>
      </c>
      <c r="D2589" s="1" t="s">
        <v>39</v>
      </c>
      <c r="E2589" s="1" t="s">
        <v>41</v>
      </c>
      <c r="F2589" s="19">
        <f t="shared" si="520"/>
        <v>-2</v>
      </c>
      <c r="G2589" s="19">
        <f t="shared" si="521"/>
        <v>-3</v>
      </c>
      <c r="H2589" s="20">
        <f t="shared" si="522"/>
        <v>2.2491955200000017E-4</v>
      </c>
      <c r="J2589" s="7">
        <f>IF($A2589="二本差勝",先鋒分析!$D$14,IF($A2589="一本差勝",先鋒分析!$D$15,IF($A2589="引き分け",先鋒分析!$D$16,IF($A2589="一本差負",先鋒分析!$D$17,先鋒分析!$D$18))))</f>
        <v>0.26400000000000001</v>
      </c>
      <c r="K2589" s="19">
        <f t="shared" si="523"/>
        <v>0</v>
      </c>
      <c r="L2589" s="19">
        <f t="shared" si="524"/>
        <v>0</v>
      </c>
      <c r="M2589" s="7">
        <f>IF($B2589="二本差勝",次鋒分析!$D$14,IF($B2589="一本差勝",次鋒分析!$D$15,IF($B2589="引き分け",次鋒分析!$D$16,IF($B2589="一本差負",次鋒分析!$D$17,次鋒分析!$D$18))))</f>
        <v>0.16000000000000003</v>
      </c>
      <c r="N2589" s="1">
        <f t="shared" si="525"/>
        <v>-1</v>
      </c>
      <c r="O2589" s="1">
        <f t="shared" si="526"/>
        <v>-2</v>
      </c>
      <c r="P2589" s="7">
        <f>IF($C2589="二本差勝",中堅分析!$D$14,IF($C2589="一本差勝",中堅分析!$D$15,IF($C2589="引き分け",中堅分析!$D$16,IF($C2589="一本差負",中堅分析!$D$17,中堅分析!$D$18))))</f>
        <v>0.16000000000000003</v>
      </c>
      <c r="Q2589" s="1">
        <f t="shared" si="527"/>
        <v>-1</v>
      </c>
      <c r="R2589" s="1">
        <f t="shared" si="528"/>
        <v>-2</v>
      </c>
      <c r="S2589" s="7">
        <f>IF($D2589="二本差勝",副将分析!$D$14,IF($D2589="一本差勝",副将分析!$D$15,IF($D2589="引き分け",副将分析!$D$16,IF($D2589="一本差負",副将分析!$D$17,副将分析!$D$18))))</f>
        <v>0.16000000000000003</v>
      </c>
      <c r="T2589" s="1">
        <f t="shared" si="529"/>
        <v>1</v>
      </c>
      <c r="U2589" s="1">
        <f t="shared" si="530"/>
        <v>2</v>
      </c>
      <c r="V2589" s="7">
        <f>IF($E2589="二本差勝",大将分析!$D$14,IF($E2589="一本差勝",大将分析!$D$15,IF($E2589="引き分け",大将分析!$D$16,IF($E2589="一本差負",大将分析!$D$17,大将分析!$D$18))))</f>
        <v>0.20800000000000002</v>
      </c>
      <c r="W2589" s="1">
        <f t="shared" si="531"/>
        <v>-1</v>
      </c>
      <c r="X2589" s="1">
        <f t="shared" si="532"/>
        <v>-1</v>
      </c>
    </row>
    <row r="2590" spans="1:24" x14ac:dyDescent="0.15">
      <c r="A2590" s="1" t="s">
        <v>22</v>
      </c>
      <c r="B2590" s="1" t="s">
        <v>42</v>
      </c>
      <c r="C2590" s="1" t="s">
        <v>42</v>
      </c>
      <c r="D2590" s="1" t="s">
        <v>41</v>
      </c>
      <c r="E2590" s="1" t="s">
        <v>39</v>
      </c>
      <c r="F2590" s="19">
        <f t="shared" si="520"/>
        <v>-2</v>
      </c>
      <c r="G2590" s="19">
        <f t="shared" si="521"/>
        <v>-3</v>
      </c>
      <c r="H2590" s="20">
        <f t="shared" si="522"/>
        <v>2.2491955200000017E-4</v>
      </c>
      <c r="J2590" s="7">
        <f>IF($A2590="二本差勝",先鋒分析!$D$14,IF($A2590="一本差勝",先鋒分析!$D$15,IF($A2590="引き分け",先鋒分析!$D$16,IF($A2590="一本差負",先鋒分析!$D$17,先鋒分析!$D$18))))</f>
        <v>0.26400000000000001</v>
      </c>
      <c r="K2590" s="19">
        <f t="shared" si="523"/>
        <v>0</v>
      </c>
      <c r="L2590" s="19">
        <f t="shared" si="524"/>
        <v>0</v>
      </c>
      <c r="M2590" s="7">
        <f>IF($B2590="二本差勝",次鋒分析!$D$14,IF($B2590="一本差勝",次鋒分析!$D$15,IF($B2590="引き分け",次鋒分析!$D$16,IF($B2590="一本差負",次鋒分析!$D$17,次鋒分析!$D$18))))</f>
        <v>0.16000000000000003</v>
      </c>
      <c r="N2590" s="1">
        <f t="shared" si="525"/>
        <v>-1</v>
      </c>
      <c r="O2590" s="1">
        <f t="shared" si="526"/>
        <v>-2</v>
      </c>
      <c r="P2590" s="7">
        <f>IF($C2590="二本差勝",中堅分析!$D$14,IF($C2590="一本差勝",中堅分析!$D$15,IF($C2590="引き分け",中堅分析!$D$16,IF($C2590="一本差負",中堅分析!$D$17,中堅分析!$D$18))))</f>
        <v>0.16000000000000003</v>
      </c>
      <c r="Q2590" s="1">
        <f t="shared" si="527"/>
        <v>-1</v>
      </c>
      <c r="R2590" s="1">
        <f t="shared" si="528"/>
        <v>-2</v>
      </c>
      <c r="S2590" s="7">
        <f>IF($D2590="二本差勝",副将分析!$D$14,IF($D2590="一本差勝",副将分析!$D$15,IF($D2590="引き分け",副将分析!$D$16,IF($D2590="一本差負",副将分析!$D$17,副将分析!$D$18))))</f>
        <v>0.20800000000000002</v>
      </c>
      <c r="T2590" s="1">
        <f t="shared" si="529"/>
        <v>-1</v>
      </c>
      <c r="U2590" s="1">
        <f t="shared" si="530"/>
        <v>-1</v>
      </c>
      <c r="V2590" s="7">
        <f>IF($E2590="二本差勝",大将分析!$D$14,IF($E2590="一本差勝",大将分析!$D$15,IF($E2590="引き分け",大将分析!$D$16,IF($E2590="一本差負",大将分析!$D$17,大将分析!$D$18))))</f>
        <v>0.16000000000000003</v>
      </c>
      <c r="W2590" s="1">
        <f t="shared" si="531"/>
        <v>1</v>
      </c>
      <c r="X2590" s="1">
        <f t="shared" si="532"/>
        <v>2</v>
      </c>
    </row>
    <row r="2591" spans="1:24" x14ac:dyDescent="0.15">
      <c r="A2591" s="1" t="s">
        <v>41</v>
      </c>
      <c r="B2591" s="1" t="s">
        <v>39</v>
      </c>
      <c r="C2591" s="1" t="s">
        <v>22</v>
      </c>
      <c r="D2591" s="1" t="s">
        <v>42</v>
      </c>
      <c r="E2591" s="1" t="s">
        <v>42</v>
      </c>
      <c r="F2591" s="19">
        <f t="shared" si="520"/>
        <v>-2</v>
      </c>
      <c r="G2591" s="19">
        <f t="shared" si="521"/>
        <v>-3</v>
      </c>
      <c r="H2591" s="20">
        <f t="shared" si="522"/>
        <v>2.2491955200000014E-4</v>
      </c>
      <c r="J2591" s="7">
        <f>IF($A2591="二本差勝",先鋒分析!$D$14,IF($A2591="一本差勝",先鋒分析!$D$15,IF($A2591="引き分け",先鋒分析!$D$16,IF($A2591="一本差負",先鋒分析!$D$17,先鋒分析!$D$18))))</f>
        <v>0.20800000000000002</v>
      </c>
      <c r="K2591" s="19">
        <f t="shared" si="523"/>
        <v>-1</v>
      </c>
      <c r="L2591" s="19">
        <f t="shared" si="524"/>
        <v>-1</v>
      </c>
      <c r="M2591" s="7">
        <f>IF($B2591="二本差勝",次鋒分析!$D$14,IF($B2591="一本差勝",次鋒分析!$D$15,IF($B2591="引き分け",次鋒分析!$D$16,IF($B2591="一本差負",次鋒分析!$D$17,次鋒分析!$D$18))))</f>
        <v>0.16000000000000003</v>
      </c>
      <c r="N2591" s="1">
        <f t="shared" si="525"/>
        <v>1</v>
      </c>
      <c r="O2591" s="1">
        <f t="shared" si="526"/>
        <v>2</v>
      </c>
      <c r="P2591" s="7">
        <f>IF($C2591="二本差勝",中堅分析!$D$14,IF($C2591="一本差勝",中堅分析!$D$15,IF($C2591="引き分け",中堅分析!$D$16,IF($C2591="一本差負",中堅分析!$D$17,中堅分析!$D$18))))</f>
        <v>0.26400000000000001</v>
      </c>
      <c r="Q2591" s="1">
        <f t="shared" si="527"/>
        <v>0</v>
      </c>
      <c r="R2591" s="1">
        <f t="shared" si="528"/>
        <v>0</v>
      </c>
      <c r="S2591" s="7">
        <f>IF($D2591="二本差勝",副将分析!$D$14,IF($D2591="一本差勝",副将分析!$D$15,IF($D2591="引き分け",副将分析!$D$16,IF($D2591="一本差負",副将分析!$D$17,副将分析!$D$18))))</f>
        <v>0.16000000000000003</v>
      </c>
      <c r="T2591" s="1">
        <f t="shared" si="529"/>
        <v>-1</v>
      </c>
      <c r="U2591" s="1">
        <f t="shared" si="530"/>
        <v>-2</v>
      </c>
      <c r="V2591" s="7">
        <f>IF($E2591="二本差勝",大将分析!$D$14,IF($E2591="一本差勝",大将分析!$D$15,IF($E2591="引き分け",大将分析!$D$16,IF($E2591="一本差負",大将分析!$D$17,大将分析!$D$18))))</f>
        <v>0.16000000000000003</v>
      </c>
      <c r="W2591" s="1">
        <f t="shared" si="531"/>
        <v>-1</v>
      </c>
      <c r="X2591" s="1">
        <f t="shared" si="532"/>
        <v>-2</v>
      </c>
    </row>
    <row r="2592" spans="1:24" x14ac:dyDescent="0.15">
      <c r="A2592" s="1" t="s">
        <v>41</v>
      </c>
      <c r="B2592" s="1" t="s">
        <v>39</v>
      </c>
      <c r="C2592" s="1" t="s">
        <v>42</v>
      </c>
      <c r="D2592" s="1" t="s">
        <v>22</v>
      </c>
      <c r="E2592" s="1" t="s">
        <v>42</v>
      </c>
      <c r="F2592" s="19">
        <f t="shared" si="520"/>
        <v>-2</v>
      </c>
      <c r="G2592" s="19">
        <f t="shared" si="521"/>
        <v>-3</v>
      </c>
      <c r="H2592" s="20">
        <f t="shared" si="522"/>
        <v>2.2491955200000017E-4</v>
      </c>
      <c r="J2592" s="7">
        <f>IF($A2592="二本差勝",先鋒分析!$D$14,IF($A2592="一本差勝",先鋒分析!$D$15,IF($A2592="引き分け",先鋒分析!$D$16,IF($A2592="一本差負",先鋒分析!$D$17,先鋒分析!$D$18))))</f>
        <v>0.20800000000000002</v>
      </c>
      <c r="K2592" s="19">
        <f t="shared" si="523"/>
        <v>-1</v>
      </c>
      <c r="L2592" s="19">
        <f t="shared" si="524"/>
        <v>-1</v>
      </c>
      <c r="M2592" s="7">
        <f>IF($B2592="二本差勝",次鋒分析!$D$14,IF($B2592="一本差勝",次鋒分析!$D$15,IF($B2592="引き分け",次鋒分析!$D$16,IF($B2592="一本差負",次鋒分析!$D$17,次鋒分析!$D$18))))</f>
        <v>0.16000000000000003</v>
      </c>
      <c r="N2592" s="1">
        <f t="shared" si="525"/>
        <v>1</v>
      </c>
      <c r="O2592" s="1">
        <f t="shared" si="526"/>
        <v>2</v>
      </c>
      <c r="P2592" s="7">
        <f>IF($C2592="二本差勝",中堅分析!$D$14,IF($C2592="一本差勝",中堅分析!$D$15,IF($C2592="引き分け",中堅分析!$D$16,IF($C2592="一本差負",中堅分析!$D$17,中堅分析!$D$18))))</f>
        <v>0.16000000000000003</v>
      </c>
      <c r="Q2592" s="1">
        <f t="shared" si="527"/>
        <v>-1</v>
      </c>
      <c r="R2592" s="1">
        <f t="shared" si="528"/>
        <v>-2</v>
      </c>
      <c r="S2592" s="7">
        <f>IF($D2592="二本差勝",副将分析!$D$14,IF($D2592="一本差勝",副将分析!$D$15,IF($D2592="引き分け",副将分析!$D$16,IF($D2592="一本差負",副将分析!$D$17,副将分析!$D$18))))</f>
        <v>0.26400000000000001</v>
      </c>
      <c r="T2592" s="1">
        <f t="shared" si="529"/>
        <v>0</v>
      </c>
      <c r="U2592" s="1">
        <f t="shared" si="530"/>
        <v>0</v>
      </c>
      <c r="V2592" s="7">
        <f>IF($E2592="二本差勝",大将分析!$D$14,IF($E2592="一本差勝",大将分析!$D$15,IF($E2592="引き分け",大将分析!$D$16,IF($E2592="一本差負",大将分析!$D$17,大将分析!$D$18))))</f>
        <v>0.16000000000000003</v>
      </c>
      <c r="W2592" s="1">
        <f t="shared" si="531"/>
        <v>-1</v>
      </c>
      <c r="X2592" s="1">
        <f t="shared" si="532"/>
        <v>-2</v>
      </c>
    </row>
    <row r="2593" spans="1:24" x14ac:dyDescent="0.15">
      <c r="A2593" s="1" t="s">
        <v>41</v>
      </c>
      <c r="B2593" s="1" t="s">
        <v>39</v>
      </c>
      <c r="C2593" s="1" t="s">
        <v>42</v>
      </c>
      <c r="D2593" s="1" t="s">
        <v>42</v>
      </c>
      <c r="E2593" s="1" t="s">
        <v>22</v>
      </c>
      <c r="F2593" s="19">
        <f t="shared" si="520"/>
        <v>-2</v>
      </c>
      <c r="G2593" s="19">
        <f t="shared" si="521"/>
        <v>-3</v>
      </c>
      <c r="H2593" s="20">
        <f t="shared" si="522"/>
        <v>2.2491955200000017E-4</v>
      </c>
      <c r="J2593" s="7">
        <f>IF($A2593="二本差勝",先鋒分析!$D$14,IF($A2593="一本差勝",先鋒分析!$D$15,IF($A2593="引き分け",先鋒分析!$D$16,IF($A2593="一本差負",先鋒分析!$D$17,先鋒分析!$D$18))))</f>
        <v>0.20800000000000002</v>
      </c>
      <c r="K2593" s="19">
        <f t="shared" si="523"/>
        <v>-1</v>
      </c>
      <c r="L2593" s="19">
        <f t="shared" si="524"/>
        <v>-1</v>
      </c>
      <c r="M2593" s="7">
        <f>IF($B2593="二本差勝",次鋒分析!$D$14,IF($B2593="一本差勝",次鋒分析!$D$15,IF($B2593="引き分け",次鋒分析!$D$16,IF($B2593="一本差負",次鋒分析!$D$17,次鋒分析!$D$18))))</f>
        <v>0.16000000000000003</v>
      </c>
      <c r="N2593" s="1">
        <f t="shared" si="525"/>
        <v>1</v>
      </c>
      <c r="O2593" s="1">
        <f t="shared" si="526"/>
        <v>2</v>
      </c>
      <c r="P2593" s="7">
        <f>IF($C2593="二本差勝",中堅分析!$D$14,IF($C2593="一本差勝",中堅分析!$D$15,IF($C2593="引き分け",中堅分析!$D$16,IF($C2593="一本差負",中堅分析!$D$17,中堅分析!$D$18))))</f>
        <v>0.16000000000000003</v>
      </c>
      <c r="Q2593" s="1">
        <f t="shared" si="527"/>
        <v>-1</v>
      </c>
      <c r="R2593" s="1">
        <f t="shared" si="528"/>
        <v>-2</v>
      </c>
      <c r="S2593" s="7">
        <f>IF($D2593="二本差勝",副将分析!$D$14,IF($D2593="一本差勝",副将分析!$D$15,IF($D2593="引き分け",副将分析!$D$16,IF($D2593="一本差負",副将分析!$D$17,副将分析!$D$18))))</f>
        <v>0.16000000000000003</v>
      </c>
      <c r="T2593" s="1">
        <f t="shared" si="529"/>
        <v>-1</v>
      </c>
      <c r="U2593" s="1">
        <f t="shared" si="530"/>
        <v>-2</v>
      </c>
      <c r="V2593" s="7">
        <f>IF($E2593="二本差勝",大将分析!$D$14,IF($E2593="一本差勝",大将分析!$D$15,IF($E2593="引き分け",大将分析!$D$16,IF($E2593="一本差負",大将分析!$D$17,大将分析!$D$18))))</f>
        <v>0.26400000000000001</v>
      </c>
      <c r="W2593" s="1">
        <f t="shared" si="531"/>
        <v>0</v>
      </c>
      <c r="X2593" s="1">
        <f t="shared" si="532"/>
        <v>0</v>
      </c>
    </row>
    <row r="2594" spans="1:24" x14ac:dyDescent="0.15">
      <c r="A2594" s="1" t="s">
        <v>41</v>
      </c>
      <c r="B2594" s="1" t="s">
        <v>40</v>
      </c>
      <c r="C2594" s="1" t="s">
        <v>22</v>
      </c>
      <c r="D2594" s="1" t="s">
        <v>41</v>
      </c>
      <c r="E2594" s="1" t="s">
        <v>42</v>
      </c>
      <c r="F2594" s="19">
        <f t="shared" si="520"/>
        <v>-2</v>
      </c>
      <c r="G2594" s="19">
        <f t="shared" si="521"/>
        <v>-3</v>
      </c>
      <c r="H2594" s="20">
        <f t="shared" si="522"/>
        <v>3.8011404288000025E-4</v>
      </c>
      <c r="J2594" s="7">
        <f>IF($A2594="二本差勝",先鋒分析!$D$14,IF($A2594="一本差勝",先鋒分析!$D$15,IF($A2594="引き分け",先鋒分析!$D$16,IF($A2594="一本差負",先鋒分析!$D$17,先鋒分析!$D$18))))</f>
        <v>0.20800000000000002</v>
      </c>
      <c r="K2594" s="19">
        <f t="shared" si="523"/>
        <v>-1</v>
      </c>
      <c r="L2594" s="19">
        <f t="shared" si="524"/>
        <v>-1</v>
      </c>
      <c r="M2594" s="7">
        <f>IF($B2594="二本差勝",次鋒分析!$D$14,IF($B2594="一本差勝",次鋒分析!$D$15,IF($B2594="引き分け",次鋒分析!$D$16,IF($B2594="一本差負",次鋒分析!$D$17,次鋒分析!$D$18))))</f>
        <v>0.20800000000000002</v>
      </c>
      <c r="N2594" s="1">
        <f t="shared" si="525"/>
        <v>1</v>
      </c>
      <c r="O2594" s="1">
        <f t="shared" si="526"/>
        <v>1</v>
      </c>
      <c r="P2594" s="7">
        <f>IF($C2594="二本差勝",中堅分析!$D$14,IF($C2594="一本差勝",中堅分析!$D$15,IF($C2594="引き分け",中堅分析!$D$16,IF($C2594="一本差負",中堅分析!$D$17,中堅分析!$D$18))))</f>
        <v>0.26400000000000001</v>
      </c>
      <c r="Q2594" s="1">
        <f t="shared" si="527"/>
        <v>0</v>
      </c>
      <c r="R2594" s="1">
        <f t="shared" si="528"/>
        <v>0</v>
      </c>
      <c r="S2594" s="7">
        <f>IF($D2594="二本差勝",副将分析!$D$14,IF($D2594="一本差勝",副将分析!$D$15,IF($D2594="引き分け",副将分析!$D$16,IF($D2594="一本差負",副将分析!$D$17,副将分析!$D$18))))</f>
        <v>0.20800000000000002</v>
      </c>
      <c r="T2594" s="1">
        <f t="shared" si="529"/>
        <v>-1</v>
      </c>
      <c r="U2594" s="1">
        <f t="shared" si="530"/>
        <v>-1</v>
      </c>
      <c r="V2594" s="7">
        <f>IF($E2594="二本差勝",大将分析!$D$14,IF($E2594="一本差勝",大将分析!$D$15,IF($E2594="引き分け",大将分析!$D$16,IF($E2594="一本差負",大将分析!$D$17,大将分析!$D$18))))</f>
        <v>0.16000000000000003</v>
      </c>
      <c r="W2594" s="1">
        <f t="shared" si="531"/>
        <v>-1</v>
      </c>
      <c r="X2594" s="1">
        <f t="shared" si="532"/>
        <v>-2</v>
      </c>
    </row>
    <row r="2595" spans="1:24" x14ac:dyDescent="0.15">
      <c r="A2595" s="1" t="s">
        <v>41</v>
      </c>
      <c r="B2595" s="1" t="s">
        <v>40</v>
      </c>
      <c r="C2595" s="1" t="s">
        <v>22</v>
      </c>
      <c r="D2595" s="1" t="s">
        <v>42</v>
      </c>
      <c r="E2595" s="1" t="s">
        <v>41</v>
      </c>
      <c r="F2595" s="19">
        <f t="shared" si="520"/>
        <v>-2</v>
      </c>
      <c r="G2595" s="19">
        <f t="shared" si="521"/>
        <v>-3</v>
      </c>
      <c r="H2595" s="20">
        <f t="shared" si="522"/>
        <v>3.8011404288000025E-4</v>
      </c>
      <c r="J2595" s="7">
        <f>IF($A2595="二本差勝",先鋒分析!$D$14,IF($A2595="一本差勝",先鋒分析!$D$15,IF($A2595="引き分け",先鋒分析!$D$16,IF($A2595="一本差負",先鋒分析!$D$17,先鋒分析!$D$18))))</f>
        <v>0.20800000000000002</v>
      </c>
      <c r="K2595" s="19">
        <f t="shared" si="523"/>
        <v>-1</v>
      </c>
      <c r="L2595" s="19">
        <f t="shared" si="524"/>
        <v>-1</v>
      </c>
      <c r="M2595" s="7">
        <f>IF($B2595="二本差勝",次鋒分析!$D$14,IF($B2595="一本差勝",次鋒分析!$D$15,IF($B2595="引き分け",次鋒分析!$D$16,IF($B2595="一本差負",次鋒分析!$D$17,次鋒分析!$D$18))))</f>
        <v>0.20800000000000002</v>
      </c>
      <c r="N2595" s="1">
        <f t="shared" si="525"/>
        <v>1</v>
      </c>
      <c r="O2595" s="1">
        <f t="shared" si="526"/>
        <v>1</v>
      </c>
      <c r="P2595" s="7">
        <f>IF($C2595="二本差勝",中堅分析!$D$14,IF($C2595="一本差勝",中堅分析!$D$15,IF($C2595="引き分け",中堅分析!$D$16,IF($C2595="一本差負",中堅分析!$D$17,中堅分析!$D$18))))</f>
        <v>0.26400000000000001</v>
      </c>
      <c r="Q2595" s="1">
        <f t="shared" si="527"/>
        <v>0</v>
      </c>
      <c r="R2595" s="1">
        <f t="shared" si="528"/>
        <v>0</v>
      </c>
      <c r="S2595" s="7">
        <f>IF($D2595="二本差勝",副将分析!$D$14,IF($D2595="一本差勝",副将分析!$D$15,IF($D2595="引き分け",副将分析!$D$16,IF($D2595="一本差負",副将分析!$D$17,副将分析!$D$18))))</f>
        <v>0.16000000000000003</v>
      </c>
      <c r="T2595" s="1">
        <f t="shared" si="529"/>
        <v>-1</v>
      </c>
      <c r="U2595" s="1">
        <f t="shared" si="530"/>
        <v>-2</v>
      </c>
      <c r="V2595" s="7">
        <f>IF($E2595="二本差勝",大将分析!$D$14,IF($E2595="一本差勝",大将分析!$D$15,IF($E2595="引き分け",大将分析!$D$16,IF($E2595="一本差負",大将分析!$D$17,大将分析!$D$18))))</f>
        <v>0.20800000000000002</v>
      </c>
      <c r="W2595" s="1">
        <f t="shared" si="531"/>
        <v>-1</v>
      </c>
      <c r="X2595" s="1">
        <f t="shared" si="532"/>
        <v>-1</v>
      </c>
    </row>
    <row r="2596" spans="1:24" x14ac:dyDescent="0.15">
      <c r="A2596" s="1" t="s">
        <v>41</v>
      </c>
      <c r="B2596" s="1" t="s">
        <v>40</v>
      </c>
      <c r="C2596" s="1" t="s">
        <v>41</v>
      </c>
      <c r="D2596" s="1" t="s">
        <v>22</v>
      </c>
      <c r="E2596" s="1" t="s">
        <v>42</v>
      </c>
      <c r="F2596" s="19">
        <f t="shared" si="520"/>
        <v>-2</v>
      </c>
      <c r="G2596" s="19">
        <f t="shared" si="521"/>
        <v>-3</v>
      </c>
      <c r="H2596" s="20">
        <f t="shared" si="522"/>
        <v>3.801140428800002E-4</v>
      </c>
      <c r="J2596" s="7">
        <f>IF($A2596="二本差勝",先鋒分析!$D$14,IF($A2596="一本差勝",先鋒分析!$D$15,IF($A2596="引き分け",先鋒分析!$D$16,IF($A2596="一本差負",先鋒分析!$D$17,先鋒分析!$D$18))))</f>
        <v>0.20800000000000002</v>
      </c>
      <c r="K2596" s="19">
        <f t="shared" si="523"/>
        <v>-1</v>
      </c>
      <c r="L2596" s="19">
        <f t="shared" si="524"/>
        <v>-1</v>
      </c>
      <c r="M2596" s="7">
        <f>IF($B2596="二本差勝",次鋒分析!$D$14,IF($B2596="一本差勝",次鋒分析!$D$15,IF($B2596="引き分け",次鋒分析!$D$16,IF($B2596="一本差負",次鋒分析!$D$17,次鋒分析!$D$18))))</f>
        <v>0.20800000000000002</v>
      </c>
      <c r="N2596" s="1">
        <f t="shared" si="525"/>
        <v>1</v>
      </c>
      <c r="O2596" s="1">
        <f t="shared" si="526"/>
        <v>1</v>
      </c>
      <c r="P2596" s="7">
        <f>IF($C2596="二本差勝",中堅分析!$D$14,IF($C2596="一本差勝",中堅分析!$D$15,IF($C2596="引き分け",中堅分析!$D$16,IF($C2596="一本差負",中堅分析!$D$17,中堅分析!$D$18))))</f>
        <v>0.20800000000000002</v>
      </c>
      <c r="Q2596" s="1">
        <f t="shared" si="527"/>
        <v>-1</v>
      </c>
      <c r="R2596" s="1">
        <f t="shared" si="528"/>
        <v>-1</v>
      </c>
      <c r="S2596" s="7">
        <f>IF($D2596="二本差勝",副将分析!$D$14,IF($D2596="一本差勝",副将分析!$D$15,IF($D2596="引き分け",副将分析!$D$16,IF($D2596="一本差負",副将分析!$D$17,副将分析!$D$18))))</f>
        <v>0.26400000000000001</v>
      </c>
      <c r="T2596" s="1">
        <f t="shared" si="529"/>
        <v>0</v>
      </c>
      <c r="U2596" s="1">
        <f t="shared" si="530"/>
        <v>0</v>
      </c>
      <c r="V2596" s="7">
        <f>IF($E2596="二本差勝",大将分析!$D$14,IF($E2596="一本差勝",大将分析!$D$15,IF($E2596="引き分け",大将分析!$D$16,IF($E2596="一本差負",大将分析!$D$17,大将分析!$D$18))))</f>
        <v>0.16000000000000003</v>
      </c>
      <c r="W2596" s="1">
        <f t="shared" si="531"/>
        <v>-1</v>
      </c>
      <c r="X2596" s="1">
        <f t="shared" si="532"/>
        <v>-2</v>
      </c>
    </row>
    <row r="2597" spans="1:24" x14ac:dyDescent="0.15">
      <c r="A2597" s="1" t="s">
        <v>41</v>
      </c>
      <c r="B2597" s="1" t="s">
        <v>40</v>
      </c>
      <c r="C2597" s="1" t="s">
        <v>41</v>
      </c>
      <c r="D2597" s="1" t="s">
        <v>42</v>
      </c>
      <c r="E2597" s="1" t="s">
        <v>22</v>
      </c>
      <c r="F2597" s="19">
        <f t="shared" si="520"/>
        <v>-2</v>
      </c>
      <c r="G2597" s="19">
        <f t="shared" si="521"/>
        <v>-3</v>
      </c>
      <c r="H2597" s="20">
        <f t="shared" si="522"/>
        <v>3.801140428800002E-4</v>
      </c>
      <c r="J2597" s="7">
        <f>IF($A2597="二本差勝",先鋒分析!$D$14,IF($A2597="一本差勝",先鋒分析!$D$15,IF($A2597="引き分け",先鋒分析!$D$16,IF($A2597="一本差負",先鋒分析!$D$17,先鋒分析!$D$18))))</f>
        <v>0.20800000000000002</v>
      </c>
      <c r="K2597" s="19">
        <f t="shared" si="523"/>
        <v>-1</v>
      </c>
      <c r="L2597" s="19">
        <f t="shared" si="524"/>
        <v>-1</v>
      </c>
      <c r="M2597" s="7">
        <f>IF($B2597="二本差勝",次鋒分析!$D$14,IF($B2597="一本差勝",次鋒分析!$D$15,IF($B2597="引き分け",次鋒分析!$D$16,IF($B2597="一本差負",次鋒分析!$D$17,次鋒分析!$D$18))))</f>
        <v>0.20800000000000002</v>
      </c>
      <c r="N2597" s="1">
        <f t="shared" si="525"/>
        <v>1</v>
      </c>
      <c r="O2597" s="1">
        <f t="shared" si="526"/>
        <v>1</v>
      </c>
      <c r="P2597" s="7">
        <f>IF($C2597="二本差勝",中堅分析!$D$14,IF($C2597="一本差勝",中堅分析!$D$15,IF($C2597="引き分け",中堅分析!$D$16,IF($C2597="一本差負",中堅分析!$D$17,中堅分析!$D$18))))</f>
        <v>0.20800000000000002</v>
      </c>
      <c r="Q2597" s="1">
        <f t="shared" si="527"/>
        <v>-1</v>
      </c>
      <c r="R2597" s="1">
        <f t="shared" si="528"/>
        <v>-1</v>
      </c>
      <c r="S2597" s="7">
        <f>IF($D2597="二本差勝",副将分析!$D$14,IF($D2597="一本差勝",副将分析!$D$15,IF($D2597="引き分け",副将分析!$D$16,IF($D2597="一本差負",副将分析!$D$17,副将分析!$D$18))))</f>
        <v>0.16000000000000003</v>
      </c>
      <c r="T2597" s="1">
        <f t="shared" si="529"/>
        <v>-1</v>
      </c>
      <c r="U2597" s="1">
        <f t="shared" si="530"/>
        <v>-2</v>
      </c>
      <c r="V2597" s="7">
        <f>IF($E2597="二本差勝",大将分析!$D$14,IF($E2597="一本差勝",大将分析!$D$15,IF($E2597="引き分け",大将分析!$D$16,IF($E2597="一本差負",大将分析!$D$17,大将分析!$D$18))))</f>
        <v>0.26400000000000001</v>
      </c>
      <c r="W2597" s="1">
        <f t="shared" si="531"/>
        <v>0</v>
      </c>
      <c r="X2597" s="1">
        <f t="shared" si="532"/>
        <v>0</v>
      </c>
    </row>
    <row r="2598" spans="1:24" x14ac:dyDescent="0.15">
      <c r="A2598" s="1" t="s">
        <v>41</v>
      </c>
      <c r="B2598" s="1" t="s">
        <v>40</v>
      </c>
      <c r="C2598" s="1" t="s">
        <v>42</v>
      </c>
      <c r="D2598" s="1" t="s">
        <v>22</v>
      </c>
      <c r="E2598" s="1" t="s">
        <v>41</v>
      </c>
      <c r="F2598" s="19">
        <f t="shared" si="520"/>
        <v>-2</v>
      </c>
      <c r="G2598" s="19">
        <f t="shared" si="521"/>
        <v>-3</v>
      </c>
      <c r="H2598" s="20">
        <f t="shared" si="522"/>
        <v>3.8011404288000025E-4</v>
      </c>
      <c r="J2598" s="7">
        <f>IF($A2598="二本差勝",先鋒分析!$D$14,IF($A2598="一本差勝",先鋒分析!$D$15,IF($A2598="引き分け",先鋒分析!$D$16,IF($A2598="一本差負",先鋒分析!$D$17,先鋒分析!$D$18))))</f>
        <v>0.20800000000000002</v>
      </c>
      <c r="K2598" s="19">
        <f t="shared" si="523"/>
        <v>-1</v>
      </c>
      <c r="L2598" s="19">
        <f t="shared" si="524"/>
        <v>-1</v>
      </c>
      <c r="M2598" s="7">
        <f>IF($B2598="二本差勝",次鋒分析!$D$14,IF($B2598="一本差勝",次鋒分析!$D$15,IF($B2598="引き分け",次鋒分析!$D$16,IF($B2598="一本差負",次鋒分析!$D$17,次鋒分析!$D$18))))</f>
        <v>0.20800000000000002</v>
      </c>
      <c r="N2598" s="1">
        <f t="shared" si="525"/>
        <v>1</v>
      </c>
      <c r="O2598" s="1">
        <f t="shared" si="526"/>
        <v>1</v>
      </c>
      <c r="P2598" s="7">
        <f>IF($C2598="二本差勝",中堅分析!$D$14,IF($C2598="一本差勝",中堅分析!$D$15,IF($C2598="引き分け",中堅分析!$D$16,IF($C2598="一本差負",中堅分析!$D$17,中堅分析!$D$18))))</f>
        <v>0.16000000000000003</v>
      </c>
      <c r="Q2598" s="1">
        <f t="shared" si="527"/>
        <v>-1</v>
      </c>
      <c r="R2598" s="1">
        <f t="shared" si="528"/>
        <v>-2</v>
      </c>
      <c r="S2598" s="7">
        <f>IF($D2598="二本差勝",副将分析!$D$14,IF($D2598="一本差勝",副将分析!$D$15,IF($D2598="引き分け",副将分析!$D$16,IF($D2598="一本差負",副将分析!$D$17,副将分析!$D$18))))</f>
        <v>0.26400000000000001</v>
      </c>
      <c r="T2598" s="1">
        <f t="shared" si="529"/>
        <v>0</v>
      </c>
      <c r="U2598" s="1">
        <f t="shared" si="530"/>
        <v>0</v>
      </c>
      <c r="V2598" s="7">
        <f>IF($E2598="二本差勝",大将分析!$D$14,IF($E2598="一本差勝",大将分析!$D$15,IF($E2598="引き分け",大将分析!$D$16,IF($E2598="一本差負",大将分析!$D$17,大将分析!$D$18))))</f>
        <v>0.20800000000000002</v>
      </c>
      <c r="W2598" s="1">
        <f t="shared" si="531"/>
        <v>-1</v>
      </c>
      <c r="X2598" s="1">
        <f t="shared" si="532"/>
        <v>-1</v>
      </c>
    </row>
    <row r="2599" spans="1:24" x14ac:dyDescent="0.15">
      <c r="A2599" s="1" t="s">
        <v>41</v>
      </c>
      <c r="B2599" s="1" t="s">
        <v>40</v>
      </c>
      <c r="C2599" s="1" t="s">
        <v>42</v>
      </c>
      <c r="D2599" s="1" t="s">
        <v>41</v>
      </c>
      <c r="E2599" s="1" t="s">
        <v>22</v>
      </c>
      <c r="F2599" s="19">
        <f t="shared" si="520"/>
        <v>-2</v>
      </c>
      <c r="G2599" s="19">
        <f t="shared" si="521"/>
        <v>-3</v>
      </c>
      <c r="H2599" s="20">
        <f t="shared" si="522"/>
        <v>3.801140428800002E-4</v>
      </c>
      <c r="J2599" s="7">
        <f>IF($A2599="二本差勝",先鋒分析!$D$14,IF($A2599="一本差勝",先鋒分析!$D$15,IF($A2599="引き分け",先鋒分析!$D$16,IF($A2599="一本差負",先鋒分析!$D$17,先鋒分析!$D$18))))</f>
        <v>0.20800000000000002</v>
      </c>
      <c r="K2599" s="19">
        <f t="shared" si="523"/>
        <v>-1</v>
      </c>
      <c r="L2599" s="19">
        <f t="shared" si="524"/>
        <v>-1</v>
      </c>
      <c r="M2599" s="7">
        <f>IF($B2599="二本差勝",次鋒分析!$D$14,IF($B2599="一本差勝",次鋒分析!$D$15,IF($B2599="引き分け",次鋒分析!$D$16,IF($B2599="一本差負",次鋒分析!$D$17,次鋒分析!$D$18))))</f>
        <v>0.20800000000000002</v>
      </c>
      <c r="N2599" s="1">
        <f t="shared" si="525"/>
        <v>1</v>
      </c>
      <c r="O2599" s="1">
        <f t="shared" si="526"/>
        <v>1</v>
      </c>
      <c r="P2599" s="7">
        <f>IF($C2599="二本差勝",中堅分析!$D$14,IF($C2599="一本差勝",中堅分析!$D$15,IF($C2599="引き分け",中堅分析!$D$16,IF($C2599="一本差負",中堅分析!$D$17,中堅分析!$D$18))))</f>
        <v>0.16000000000000003</v>
      </c>
      <c r="Q2599" s="1">
        <f t="shared" si="527"/>
        <v>-1</v>
      </c>
      <c r="R2599" s="1">
        <f t="shared" si="528"/>
        <v>-2</v>
      </c>
      <c r="S2599" s="7">
        <f>IF($D2599="二本差勝",副将分析!$D$14,IF($D2599="一本差勝",副将分析!$D$15,IF($D2599="引き分け",副将分析!$D$16,IF($D2599="一本差負",副将分析!$D$17,副将分析!$D$18))))</f>
        <v>0.20800000000000002</v>
      </c>
      <c r="T2599" s="1">
        <f t="shared" si="529"/>
        <v>-1</v>
      </c>
      <c r="U2599" s="1">
        <f t="shared" si="530"/>
        <v>-1</v>
      </c>
      <c r="V2599" s="7">
        <f>IF($E2599="二本差勝",大将分析!$D$14,IF($E2599="一本差勝",大将分析!$D$15,IF($E2599="引き分け",大将分析!$D$16,IF($E2599="一本差負",大将分析!$D$17,大将分析!$D$18))))</f>
        <v>0.26400000000000001</v>
      </c>
      <c r="W2599" s="1">
        <f t="shared" si="531"/>
        <v>0</v>
      </c>
      <c r="X2599" s="1">
        <f t="shared" si="532"/>
        <v>0</v>
      </c>
    </row>
    <row r="2600" spans="1:24" x14ac:dyDescent="0.15">
      <c r="A2600" s="1" t="s">
        <v>41</v>
      </c>
      <c r="B2600" s="1" t="s">
        <v>22</v>
      </c>
      <c r="C2600" s="1" t="s">
        <v>39</v>
      </c>
      <c r="D2600" s="1" t="s">
        <v>42</v>
      </c>
      <c r="E2600" s="1" t="s">
        <v>42</v>
      </c>
      <c r="F2600" s="19">
        <f t="shared" si="520"/>
        <v>-2</v>
      </c>
      <c r="G2600" s="19">
        <f t="shared" si="521"/>
        <v>-3</v>
      </c>
      <c r="H2600" s="20">
        <f t="shared" si="522"/>
        <v>2.2491955200000014E-4</v>
      </c>
      <c r="J2600" s="7">
        <f>IF($A2600="二本差勝",先鋒分析!$D$14,IF($A2600="一本差勝",先鋒分析!$D$15,IF($A2600="引き分け",先鋒分析!$D$16,IF($A2600="一本差負",先鋒分析!$D$17,先鋒分析!$D$18))))</f>
        <v>0.20800000000000002</v>
      </c>
      <c r="K2600" s="19">
        <f t="shared" si="523"/>
        <v>-1</v>
      </c>
      <c r="L2600" s="19">
        <f t="shared" si="524"/>
        <v>-1</v>
      </c>
      <c r="M2600" s="7">
        <f>IF($B2600="二本差勝",次鋒分析!$D$14,IF($B2600="一本差勝",次鋒分析!$D$15,IF($B2600="引き分け",次鋒分析!$D$16,IF($B2600="一本差負",次鋒分析!$D$17,次鋒分析!$D$18))))</f>
        <v>0.26400000000000001</v>
      </c>
      <c r="N2600" s="1">
        <f t="shared" si="525"/>
        <v>0</v>
      </c>
      <c r="O2600" s="1">
        <f t="shared" si="526"/>
        <v>0</v>
      </c>
      <c r="P2600" s="7">
        <f>IF($C2600="二本差勝",中堅分析!$D$14,IF($C2600="一本差勝",中堅分析!$D$15,IF($C2600="引き分け",中堅分析!$D$16,IF($C2600="一本差負",中堅分析!$D$17,中堅分析!$D$18))))</f>
        <v>0.16000000000000003</v>
      </c>
      <c r="Q2600" s="1">
        <f t="shared" si="527"/>
        <v>1</v>
      </c>
      <c r="R2600" s="1">
        <f t="shared" si="528"/>
        <v>2</v>
      </c>
      <c r="S2600" s="7">
        <f>IF($D2600="二本差勝",副将分析!$D$14,IF($D2600="一本差勝",副将分析!$D$15,IF($D2600="引き分け",副将分析!$D$16,IF($D2600="一本差負",副将分析!$D$17,副将分析!$D$18))))</f>
        <v>0.16000000000000003</v>
      </c>
      <c r="T2600" s="1">
        <f t="shared" si="529"/>
        <v>-1</v>
      </c>
      <c r="U2600" s="1">
        <f t="shared" si="530"/>
        <v>-2</v>
      </c>
      <c r="V2600" s="7">
        <f>IF($E2600="二本差勝",大将分析!$D$14,IF($E2600="一本差勝",大将分析!$D$15,IF($E2600="引き分け",大将分析!$D$16,IF($E2600="一本差負",大将分析!$D$17,大将分析!$D$18))))</f>
        <v>0.16000000000000003</v>
      </c>
      <c r="W2600" s="1">
        <f t="shared" si="531"/>
        <v>-1</v>
      </c>
      <c r="X2600" s="1">
        <f t="shared" si="532"/>
        <v>-2</v>
      </c>
    </row>
    <row r="2601" spans="1:24" x14ac:dyDescent="0.15">
      <c r="A2601" s="1" t="s">
        <v>41</v>
      </c>
      <c r="B2601" s="1" t="s">
        <v>22</v>
      </c>
      <c r="C2601" s="1" t="s">
        <v>40</v>
      </c>
      <c r="D2601" s="1" t="s">
        <v>41</v>
      </c>
      <c r="E2601" s="1" t="s">
        <v>42</v>
      </c>
      <c r="F2601" s="19">
        <f t="shared" si="520"/>
        <v>-2</v>
      </c>
      <c r="G2601" s="19">
        <f t="shared" si="521"/>
        <v>-3</v>
      </c>
      <c r="H2601" s="20">
        <f t="shared" si="522"/>
        <v>3.8011404288000025E-4</v>
      </c>
      <c r="J2601" s="7">
        <f>IF($A2601="二本差勝",先鋒分析!$D$14,IF($A2601="一本差勝",先鋒分析!$D$15,IF($A2601="引き分け",先鋒分析!$D$16,IF($A2601="一本差負",先鋒分析!$D$17,先鋒分析!$D$18))))</f>
        <v>0.20800000000000002</v>
      </c>
      <c r="K2601" s="19">
        <f t="shared" si="523"/>
        <v>-1</v>
      </c>
      <c r="L2601" s="19">
        <f t="shared" si="524"/>
        <v>-1</v>
      </c>
      <c r="M2601" s="7">
        <f>IF($B2601="二本差勝",次鋒分析!$D$14,IF($B2601="一本差勝",次鋒分析!$D$15,IF($B2601="引き分け",次鋒分析!$D$16,IF($B2601="一本差負",次鋒分析!$D$17,次鋒分析!$D$18))))</f>
        <v>0.26400000000000001</v>
      </c>
      <c r="N2601" s="1">
        <f t="shared" si="525"/>
        <v>0</v>
      </c>
      <c r="O2601" s="1">
        <f t="shared" si="526"/>
        <v>0</v>
      </c>
      <c r="P2601" s="7">
        <f>IF($C2601="二本差勝",中堅分析!$D$14,IF($C2601="一本差勝",中堅分析!$D$15,IF($C2601="引き分け",中堅分析!$D$16,IF($C2601="一本差負",中堅分析!$D$17,中堅分析!$D$18))))</f>
        <v>0.20800000000000002</v>
      </c>
      <c r="Q2601" s="1">
        <f t="shared" si="527"/>
        <v>1</v>
      </c>
      <c r="R2601" s="1">
        <f t="shared" si="528"/>
        <v>1</v>
      </c>
      <c r="S2601" s="7">
        <f>IF($D2601="二本差勝",副将分析!$D$14,IF($D2601="一本差勝",副将分析!$D$15,IF($D2601="引き分け",副将分析!$D$16,IF($D2601="一本差負",副将分析!$D$17,副将分析!$D$18))))</f>
        <v>0.20800000000000002</v>
      </c>
      <c r="T2601" s="1">
        <f t="shared" si="529"/>
        <v>-1</v>
      </c>
      <c r="U2601" s="1">
        <f t="shared" si="530"/>
        <v>-1</v>
      </c>
      <c r="V2601" s="7">
        <f>IF($E2601="二本差勝",大将分析!$D$14,IF($E2601="一本差勝",大将分析!$D$15,IF($E2601="引き分け",大将分析!$D$16,IF($E2601="一本差負",大将分析!$D$17,大将分析!$D$18))))</f>
        <v>0.16000000000000003</v>
      </c>
      <c r="W2601" s="1">
        <f t="shared" si="531"/>
        <v>-1</v>
      </c>
      <c r="X2601" s="1">
        <f t="shared" si="532"/>
        <v>-2</v>
      </c>
    </row>
    <row r="2602" spans="1:24" x14ac:dyDescent="0.15">
      <c r="A2602" s="1" t="s">
        <v>41</v>
      </c>
      <c r="B2602" s="1" t="s">
        <v>22</v>
      </c>
      <c r="C2602" s="1" t="s">
        <v>40</v>
      </c>
      <c r="D2602" s="1" t="s">
        <v>42</v>
      </c>
      <c r="E2602" s="1" t="s">
        <v>41</v>
      </c>
      <c r="F2602" s="19">
        <f t="shared" si="520"/>
        <v>-2</v>
      </c>
      <c r="G2602" s="19">
        <f t="shared" si="521"/>
        <v>-3</v>
      </c>
      <c r="H2602" s="20">
        <f t="shared" si="522"/>
        <v>3.8011404288000025E-4</v>
      </c>
      <c r="J2602" s="7">
        <f>IF($A2602="二本差勝",先鋒分析!$D$14,IF($A2602="一本差勝",先鋒分析!$D$15,IF($A2602="引き分け",先鋒分析!$D$16,IF($A2602="一本差負",先鋒分析!$D$17,先鋒分析!$D$18))))</f>
        <v>0.20800000000000002</v>
      </c>
      <c r="K2602" s="19">
        <f t="shared" si="523"/>
        <v>-1</v>
      </c>
      <c r="L2602" s="19">
        <f t="shared" si="524"/>
        <v>-1</v>
      </c>
      <c r="M2602" s="7">
        <f>IF($B2602="二本差勝",次鋒分析!$D$14,IF($B2602="一本差勝",次鋒分析!$D$15,IF($B2602="引き分け",次鋒分析!$D$16,IF($B2602="一本差負",次鋒分析!$D$17,次鋒分析!$D$18))))</f>
        <v>0.26400000000000001</v>
      </c>
      <c r="N2602" s="1">
        <f t="shared" si="525"/>
        <v>0</v>
      </c>
      <c r="O2602" s="1">
        <f t="shared" si="526"/>
        <v>0</v>
      </c>
      <c r="P2602" s="7">
        <f>IF($C2602="二本差勝",中堅分析!$D$14,IF($C2602="一本差勝",中堅分析!$D$15,IF($C2602="引き分け",中堅分析!$D$16,IF($C2602="一本差負",中堅分析!$D$17,中堅分析!$D$18))))</f>
        <v>0.20800000000000002</v>
      </c>
      <c r="Q2602" s="1">
        <f t="shared" si="527"/>
        <v>1</v>
      </c>
      <c r="R2602" s="1">
        <f t="shared" si="528"/>
        <v>1</v>
      </c>
      <c r="S2602" s="7">
        <f>IF($D2602="二本差勝",副将分析!$D$14,IF($D2602="一本差勝",副将分析!$D$15,IF($D2602="引き分け",副将分析!$D$16,IF($D2602="一本差負",副将分析!$D$17,副将分析!$D$18))))</f>
        <v>0.16000000000000003</v>
      </c>
      <c r="T2602" s="1">
        <f t="shared" si="529"/>
        <v>-1</v>
      </c>
      <c r="U2602" s="1">
        <f t="shared" si="530"/>
        <v>-2</v>
      </c>
      <c r="V2602" s="7">
        <f>IF($E2602="二本差勝",大将分析!$D$14,IF($E2602="一本差勝",大将分析!$D$15,IF($E2602="引き分け",大将分析!$D$16,IF($E2602="一本差負",大将分析!$D$17,大将分析!$D$18))))</f>
        <v>0.20800000000000002</v>
      </c>
      <c r="W2602" s="1">
        <f t="shared" si="531"/>
        <v>-1</v>
      </c>
      <c r="X2602" s="1">
        <f t="shared" si="532"/>
        <v>-1</v>
      </c>
    </row>
    <row r="2603" spans="1:24" x14ac:dyDescent="0.15">
      <c r="A2603" s="1" t="s">
        <v>41</v>
      </c>
      <c r="B2603" s="1" t="s">
        <v>22</v>
      </c>
      <c r="C2603" s="1" t="s">
        <v>22</v>
      </c>
      <c r="D2603" s="1" t="s">
        <v>22</v>
      </c>
      <c r="E2603" s="1" t="s">
        <v>42</v>
      </c>
      <c r="F2603" s="19">
        <f t="shared" si="520"/>
        <v>-2</v>
      </c>
      <c r="G2603" s="19">
        <f t="shared" si="521"/>
        <v>-3</v>
      </c>
      <c r="H2603" s="20">
        <f t="shared" si="522"/>
        <v>6.1234348032000036E-4</v>
      </c>
      <c r="J2603" s="7">
        <f>IF($A2603="二本差勝",先鋒分析!$D$14,IF($A2603="一本差勝",先鋒分析!$D$15,IF($A2603="引き分け",先鋒分析!$D$16,IF($A2603="一本差負",先鋒分析!$D$17,先鋒分析!$D$18))))</f>
        <v>0.20800000000000002</v>
      </c>
      <c r="K2603" s="19">
        <f t="shared" si="523"/>
        <v>-1</v>
      </c>
      <c r="L2603" s="19">
        <f t="shared" si="524"/>
        <v>-1</v>
      </c>
      <c r="M2603" s="7">
        <f>IF($B2603="二本差勝",次鋒分析!$D$14,IF($B2603="一本差勝",次鋒分析!$D$15,IF($B2603="引き分け",次鋒分析!$D$16,IF($B2603="一本差負",次鋒分析!$D$17,次鋒分析!$D$18))))</f>
        <v>0.26400000000000001</v>
      </c>
      <c r="N2603" s="1">
        <f t="shared" si="525"/>
        <v>0</v>
      </c>
      <c r="O2603" s="1">
        <f t="shared" si="526"/>
        <v>0</v>
      </c>
      <c r="P2603" s="7">
        <f>IF($C2603="二本差勝",中堅分析!$D$14,IF($C2603="一本差勝",中堅分析!$D$15,IF($C2603="引き分け",中堅分析!$D$16,IF($C2603="一本差負",中堅分析!$D$17,中堅分析!$D$18))))</f>
        <v>0.26400000000000001</v>
      </c>
      <c r="Q2603" s="1">
        <f t="shared" si="527"/>
        <v>0</v>
      </c>
      <c r="R2603" s="1">
        <f t="shared" si="528"/>
        <v>0</v>
      </c>
      <c r="S2603" s="7">
        <f>IF($D2603="二本差勝",副将分析!$D$14,IF($D2603="一本差勝",副将分析!$D$15,IF($D2603="引き分け",副将分析!$D$16,IF($D2603="一本差負",副将分析!$D$17,副将分析!$D$18))))</f>
        <v>0.26400000000000001</v>
      </c>
      <c r="T2603" s="1">
        <f t="shared" si="529"/>
        <v>0</v>
      </c>
      <c r="U2603" s="1">
        <f t="shared" si="530"/>
        <v>0</v>
      </c>
      <c r="V2603" s="7">
        <f>IF($E2603="二本差勝",大将分析!$D$14,IF($E2603="一本差勝",大将分析!$D$15,IF($E2603="引き分け",大将分析!$D$16,IF($E2603="一本差負",大将分析!$D$17,大将分析!$D$18))))</f>
        <v>0.16000000000000003</v>
      </c>
      <c r="W2603" s="1">
        <f t="shared" si="531"/>
        <v>-1</v>
      </c>
      <c r="X2603" s="1">
        <f t="shared" si="532"/>
        <v>-2</v>
      </c>
    </row>
    <row r="2604" spans="1:24" x14ac:dyDescent="0.15">
      <c r="A2604" s="1" t="s">
        <v>41</v>
      </c>
      <c r="B2604" s="1" t="s">
        <v>22</v>
      </c>
      <c r="C2604" s="1" t="s">
        <v>22</v>
      </c>
      <c r="D2604" s="1" t="s">
        <v>42</v>
      </c>
      <c r="E2604" s="1" t="s">
        <v>22</v>
      </c>
      <c r="F2604" s="19">
        <f t="shared" si="520"/>
        <v>-2</v>
      </c>
      <c r="G2604" s="19">
        <f t="shared" si="521"/>
        <v>-3</v>
      </c>
      <c r="H2604" s="20">
        <f t="shared" si="522"/>
        <v>6.1234348032000036E-4</v>
      </c>
      <c r="J2604" s="7">
        <f>IF($A2604="二本差勝",先鋒分析!$D$14,IF($A2604="一本差勝",先鋒分析!$D$15,IF($A2604="引き分け",先鋒分析!$D$16,IF($A2604="一本差負",先鋒分析!$D$17,先鋒分析!$D$18))))</f>
        <v>0.20800000000000002</v>
      </c>
      <c r="K2604" s="19">
        <f t="shared" si="523"/>
        <v>-1</v>
      </c>
      <c r="L2604" s="19">
        <f t="shared" si="524"/>
        <v>-1</v>
      </c>
      <c r="M2604" s="7">
        <f>IF($B2604="二本差勝",次鋒分析!$D$14,IF($B2604="一本差勝",次鋒分析!$D$15,IF($B2604="引き分け",次鋒分析!$D$16,IF($B2604="一本差負",次鋒分析!$D$17,次鋒分析!$D$18))))</f>
        <v>0.26400000000000001</v>
      </c>
      <c r="N2604" s="1">
        <f t="shared" si="525"/>
        <v>0</v>
      </c>
      <c r="O2604" s="1">
        <f t="shared" si="526"/>
        <v>0</v>
      </c>
      <c r="P2604" s="7">
        <f>IF($C2604="二本差勝",中堅分析!$D$14,IF($C2604="一本差勝",中堅分析!$D$15,IF($C2604="引き分け",中堅分析!$D$16,IF($C2604="一本差負",中堅分析!$D$17,中堅分析!$D$18))))</f>
        <v>0.26400000000000001</v>
      </c>
      <c r="Q2604" s="1">
        <f t="shared" si="527"/>
        <v>0</v>
      </c>
      <c r="R2604" s="1">
        <f t="shared" si="528"/>
        <v>0</v>
      </c>
      <c r="S2604" s="7">
        <f>IF($D2604="二本差勝",副将分析!$D$14,IF($D2604="一本差勝",副将分析!$D$15,IF($D2604="引き分け",副将分析!$D$16,IF($D2604="一本差負",副将分析!$D$17,副将分析!$D$18))))</f>
        <v>0.16000000000000003</v>
      </c>
      <c r="T2604" s="1">
        <f t="shared" si="529"/>
        <v>-1</v>
      </c>
      <c r="U2604" s="1">
        <f t="shared" si="530"/>
        <v>-2</v>
      </c>
      <c r="V2604" s="7">
        <f>IF($E2604="二本差勝",大将分析!$D$14,IF($E2604="一本差勝",大将分析!$D$15,IF($E2604="引き分け",大将分析!$D$16,IF($E2604="一本差負",大将分析!$D$17,大将分析!$D$18))))</f>
        <v>0.26400000000000001</v>
      </c>
      <c r="W2604" s="1">
        <f t="shared" si="531"/>
        <v>0</v>
      </c>
      <c r="X2604" s="1">
        <f t="shared" si="532"/>
        <v>0</v>
      </c>
    </row>
    <row r="2605" spans="1:24" x14ac:dyDescent="0.15">
      <c r="A2605" s="1" t="s">
        <v>41</v>
      </c>
      <c r="B2605" s="1" t="s">
        <v>22</v>
      </c>
      <c r="C2605" s="1" t="s">
        <v>41</v>
      </c>
      <c r="D2605" s="1" t="s">
        <v>40</v>
      </c>
      <c r="E2605" s="1" t="s">
        <v>42</v>
      </c>
      <c r="F2605" s="19">
        <f t="shared" si="520"/>
        <v>-2</v>
      </c>
      <c r="G2605" s="19">
        <f t="shared" si="521"/>
        <v>-3</v>
      </c>
      <c r="H2605" s="20">
        <f t="shared" si="522"/>
        <v>3.8011404288000025E-4</v>
      </c>
      <c r="J2605" s="7">
        <f>IF($A2605="二本差勝",先鋒分析!$D$14,IF($A2605="一本差勝",先鋒分析!$D$15,IF($A2605="引き分け",先鋒分析!$D$16,IF($A2605="一本差負",先鋒分析!$D$17,先鋒分析!$D$18))))</f>
        <v>0.20800000000000002</v>
      </c>
      <c r="K2605" s="19">
        <f t="shared" si="523"/>
        <v>-1</v>
      </c>
      <c r="L2605" s="19">
        <f t="shared" si="524"/>
        <v>-1</v>
      </c>
      <c r="M2605" s="7">
        <f>IF($B2605="二本差勝",次鋒分析!$D$14,IF($B2605="一本差勝",次鋒分析!$D$15,IF($B2605="引き分け",次鋒分析!$D$16,IF($B2605="一本差負",次鋒分析!$D$17,次鋒分析!$D$18))))</f>
        <v>0.26400000000000001</v>
      </c>
      <c r="N2605" s="1">
        <f t="shared" si="525"/>
        <v>0</v>
      </c>
      <c r="O2605" s="1">
        <f t="shared" si="526"/>
        <v>0</v>
      </c>
      <c r="P2605" s="7">
        <f>IF($C2605="二本差勝",中堅分析!$D$14,IF($C2605="一本差勝",中堅分析!$D$15,IF($C2605="引き分け",中堅分析!$D$16,IF($C2605="一本差負",中堅分析!$D$17,中堅分析!$D$18))))</f>
        <v>0.20800000000000002</v>
      </c>
      <c r="Q2605" s="1">
        <f t="shared" si="527"/>
        <v>-1</v>
      </c>
      <c r="R2605" s="1">
        <f t="shared" si="528"/>
        <v>-1</v>
      </c>
      <c r="S2605" s="7">
        <f>IF($D2605="二本差勝",副将分析!$D$14,IF($D2605="一本差勝",副将分析!$D$15,IF($D2605="引き分け",副将分析!$D$16,IF($D2605="一本差負",副将分析!$D$17,副将分析!$D$18))))</f>
        <v>0.20800000000000002</v>
      </c>
      <c r="T2605" s="1">
        <f t="shared" si="529"/>
        <v>1</v>
      </c>
      <c r="U2605" s="1">
        <f t="shared" si="530"/>
        <v>1</v>
      </c>
      <c r="V2605" s="7">
        <f>IF($E2605="二本差勝",大将分析!$D$14,IF($E2605="一本差勝",大将分析!$D$15,IF($E2605="引き分け",大将分析!$D$16,IF($E2605="一本差負",大将分析!$D$17,大将分析!$D$18))))</f>
        <v>0.16000000000000003</v>
      </c>
      <c r="W2605" s="1">
        <f t="shared" si="531"/>
        <v>-1</v>
      </c>
      <c r="X2605" s="1">
        <f t="shared" si="532"/>
        <v>-2</v>
      </c>
    </row>
    <row r="2606" spans="1:24" x14ac:dyDescent="0.15">
      <c r="A2606" s="1" t="s">
        <v>41</v>
      </c>
      <c r="B2606" s="1" t="s">
        <v>22</v>
      </c>
      <c r="C2606" s="1" t="s">
        <v>41</v>
      </c>
      <c r="D2606" s="1" t="s">
        <v>42</v>
      </c>
      <c r="E2606" s="1" t="s">
        <v>40</v>
      </c>
      <c r="F2606" s="19">
        <f t="shared" si="520"/>
        <v>-2</v>
      </c>
      <c r="G2606" s="19">
        <f t="shared" si="521"/>
        <v>-3</v>
      </c>
      <c r="H2606" s="20">
        <f t="shared" si="522"/>
        <v>3.8011404288000025E-4</v>
      </c>
      <c r="J2606" s="7">
        <f>IF($A2606="二本差勝",先鋒分析!$D$14,IF($A2606="一本差勝",先鋒分析!$D$15,IF($A2606="引き分け",先鋒分析!$D$16,IF($A2606="一本差負",先鋒分析!$D$17,先鋒分析!$D$18))))</f>
        <v>0.20800000000000002</v>
      </c>
      <c r="K2606" s="19">
        <f t="shared" si="523"/>
        <v>-1</v>
      </c>
      <c r="L2606" s="19">
        <f t="shared" si="524"/>
        <v>-1</v>
      </c>
      <c r="M2606" s="7">
        <f>IF($B2606="二本差勝",次鋒分析!$D$14,IF($B2606="一本差勝",次鋒分析!$D$15,IF($B2606="引き分け",次鋒分析!$D$16,IF($B2606="一本差負",次鋒分析!$D$17,次鋒分析!$D$18))))</f>
        <v>0.26400000000000001</v>
      </c>
      <c r="N2606" s="1">
        <f t="shared" si="525"/>
        <v>0</v>
      </c>
      <c r="O2606" s="1">
        <f t="shared" si="526"/>
        <v>0</v>
      </c>
      <c r="P2606" s="7">
        <f>IF($C2606="二本差勝",中堅分析!$D$14,IF($C2606="一本差勝",中堅分析!$D$15,IF($C2606="引き分け",中堅分析!$D$16,IF($C2606="一本差負",中堅分析!$D$17,中堅分析!$D$18))))</f>
        <v>0.20800000000000002</v>
      </c>
      <c r="Q2606" s="1">
        <f t="shared" si="527"/>
        <v>-1</v>
      </c>
      <c r="R2606" s="1">
        <f t="shared" si="528"/>
        <v>-1</v>
      </c>
      <c r="S2606" s="7">
        <f>IF($D2606="二本差勝",副将分析!$D$14,IF($D2606="一本差勝",副将分析!$D$15,IF($D2606="引き分け",副将分析!$D$16,IF($D2606="一本差負",副将分析!$D$17,副将分析!$D$18))))</f>
        <v>0.16000000000000003</v>
      </c>
      <c r="T2606" s="1">
        <f t="shared" si="529"/>
        <v>-1</v>
      </c>
      <c r="U2606" s="1">
        <f t="shared" si="530"/>
        <v>-2</v>
      </c>
      <c r="V2606" s="7">
        <f>IF($E2606="二本差勝",大将分析!$D$14,IF($E2606="一本差勝",大将分析!$D$15,IF($E2606="引き分け",大将分析!$D$16,IF($E2606="一本差負",大将分析!$D$17,大将分析!$D$18))))</f>
        <v>0.20800000000000002</v>
      </c>
      <c r="W2606" s="1">
        <f t="shared" si="531"/>
        <v>1</v>
      </c>
      <c r="X2606" s="1">
        <f t="shared" si="532"/>
        <v>1</v>
      </c>
    </row>
    <row r="2607" spans="1:24" x14ac:dyDescent="0.15">
      <c r="A2607" s="1" t="s">
        <v>41</v>
      </c>
      <c r="B2607" s="1" t="s">
        <v>22</v>
      </c>
      <c r="C2607" s="1" t="s">
        <v>42</v>
      </c>
      <c r="D2607" s="1" t="s">
        <v>39</v>
      </c>
      <c r="E2607" s="1" t="s">
        <v>42</v>
      </c>
      <c r="F2607" s="19">
        <f t="shared" si="520"/>
        <v>-2</v>
      </c>
      <c r="G2607" s="19">
        <f t="shared" si="521"/>
        <v>-3</v>
      </c>
      <c r="H2607" s="20">
        <f t="shared" si="522"/>
        <v>2.2491955200000014E-4</v>
      </c>
      <c r="J2607" s="7">
        <f>IF($A2607="二本差勝",先鋒分析!$D$14,IF($A2607="一本差勝",先鋒分析!$D$15,IF($A2607="引き分け",先鋒分析!$D$16,IF($A2607="一本差負",先鋒分析!$D$17,先鋒分析!$D$18))))</f>
        <v>0.20800000000000002</v>
      </c>
      <c r="K2607" s="19">
        <f t="shared" si="523"/>
        <v>-1</v>
      </c>
      <c r="L2607" s="19">
        <f t="shared" si="524"/>
        <v>-1</v>
      </c>
      <c r="M2607" s="7">
        <f>IF($B2607="二本差勝",次鋒分析!$D$14,IF($B2607="一本差勝",次鋒分析!$D$15,IF($B2607="引き分け",次鋒分析!$D$16,IF($B2607="一本差負",次鋒分析!$D$17,次鋒分析!$D$18))))</f>
        <v>0.26400000000000001</v>
      </c>
      <c r="N2607" s="1">
        <f t="shared" si="525"/>
        <v>0</v>
      </c>
      <c r="O2607" s="1">
        <f t="shared" si="526"/>
        <v>0</v>
      </c>
      <c r="P2607" s="7">
        <f>IF($C2607="二本差勝",中堅分析!$D$14,IF($C2607="一本差勝",中堅分析!$D$15,IF($C2607="引き分け",中堅分析!$D$16,IF($C2607="一本差負",中堅分析!$D$17,中堅分析!$D$18))))</f>
        <v>0.16000000000000003</v>
      </c>
      <c r="Q2607" s="1">
        <f t="shared" si="527"/>
        <v>-1</v>
      </c>
      <c r="R2607" s="1">
        <f t="shared" si="528"/>
        <v>-2</v>
      </c>
      <c r="S2607" s="7">
        <f>IF($D2607="二本差勝",副将分析!$D$14,IF($D2607="一本差勝",副将分析!$D$15,IF($D2607="引き分け",副将分析!$D$16,IF($D2607="一本差負",副将分析!$D$17,副将分析!$D$18))))</f>
        <v>0.16000000000000003</v>
      </c>
      <c r="T2607" s="1">
        <f t="shared" si="529"/>
        <v>1</v>
      </c>
      <c r="U2607" s="1">
        <f t="shared" si="530"/>
        <v>2</v>
      </c>
      <c r="V2607" s="7">
        <f>IF($E2607="二本差勝",大将分析!$D$14,IF($E2607="一本差勝",大将分析!$D$15,IF($E2607="引き分け",大将分析!$D$16,IF($E2607="一本差負",大将分析!$D$17,大将分析!$D$18))))</f>
        <v>0.16000000000000003</v>
      </c>
      <c r="W2607" s="1">
        <f t="shared" si="531"/>
        <v>-1</v>
      </c>
      <c r="X2607" s="1">
        <f t="shared" si="532"/>
        <v>-2</v>
      </c>
    </row>
    <row r="2608" spans="1:24" x14ac:dyDescent="0.15">
      <c r="A2608" s="1" t="s">
        <v>41</v>
      </c>
      <c r="B2608" s="1" t="s">
        <v>22</v>
      </c>
      <c r="C2608" s="1" t="s">
        <v>42</v>
      </c>
      <c r="D2608" s="1" t="s">
        <v>40</v>
      </c>
      <c r="E2608" s="1" t="s">
        <v>41</v>
      </c>
      <c r="F2608" s="19">
        <f t="shared" si="520"/>
        <v>-2</v>
      </c>
      <c r="G2608" s="19">
        <f t="shared" si="521"/>
        <v>-3</v>
      </c>
      <c r="H2608" s="20">
        <f t="shared" si="522"/>
        <v>3.801140428800002E-4</v>
      </c>
      <c r="J2608" s="7">
        <f>IF($A2608="二本差勝",先鋒分析!$D$14,IF($A2608="一本差勝",先鋒分析!$D$15,IF($A2608="引き分け",先鋒分析!$D$16,IF($A2608="一本差負",先鋒分析!$D$17,先鋒分析!$D$18))))</f>
        <v>0.20800000000000002</v>
      </c>
      <c r="K2608" s="19">
        <f t="shared" si="523"/>
        <v>-1</v>
      </c>
      <c r="L2608" s="19">
        <f t="shared" si="524"/>
        <v>-1</v>
      </c>
      <c r="M2608" s="7">
        <f>IF($B2608="二本差勝",次鋒分析!$D$14,IF($B2608="一本差勝",次鋒分析!$D$15,IF($B2608="引き分け",次鋒分析!$D$16,IF($B2608="一本差負",次鋒分析!$D$17,次鋒分析!$D$18))))</f>
        <v>0.26400000000000001</v>
      </c>
      <c r="N2608" s="1">
        <f t="shared" si="525"/>
        <v>0</v>
      </c>
      <c r="O2608" s="1">
        <f t="shared" si="526"/>
        <v>0</v>
      </c>
      <c r="P2608" s="7">
        <f>IF($C2608="二本差勝",中堅分析!$D$14,IF($C2608="一本差勝",中堅分析!$D$15,IF($C2608="引き分け",中堅分析!$D$16,IF($C2608="一本差負",中堅分析!$D$17,中堅分析!$D$18))))</f>
        <v>0.16000000000000003</v>
      </c>
      <c r="Q2608" s="1">
        <f t="shared" si="527"/>
        <v>-1</v>
      </c>
      <c r="R2608" s="1">
        <f t="shared" si="528"/>
        <v>-2</v>
      </c>
      <c r="S2608" s="7">
        <f>IF($D2608="二本差勝",副将分析!$D$14,IF($D2608="一本差勝",副将分析!$D$15,IF($D2608="引き分け",副将分析!$D$16,IF($D2608="一本差負",副将分析!$D$17,副将分析!$D$18))))</f>
        <v>0.20800000000000002</v>
      </c>
      <c r="T2608" s="1">
        <f t="shared" si="529"/>
        <v>1</v>
      </c>
      <c r="U2608" s="1">
        <f t="shared" si="530"/>
        <v>1</v>
      </c>
      <c r="V2608" s="7">
        <f>IF($E2608="二本差勝",大将分析!$D$14,IF($E2608="一本差勝",大将分析!$D$15,IF($E2608="引き分け",大将分析!$D$16,IF($E2608="一本差負",大将分析!$D$17,大将分析!$D$18))))</f>
        <v>0.20800000000000002</v>
      </c>
      <c r="W2608" s="1">
        <f t="shared" si="531"/>
        <v>-1</v>
      </c>
      <c r="X2608" s="1">
        <f t="shared" si="532"/>
        <v>-1</v>
      </c>
    </row>
    <row r="2609" spans="1:24" x14ac:dyDescent="0.15">
      <c r="A2609" s="1" t="s">
        <v>41</v>
      </c>
      <c r="B2609" s="1" t="s">
        <v>22</v>
      </c>
      <c r="C2609" s="1" t="s">
        <v>42</v>
      </c>
      <c r="D2609" s="1" t="s">
        <v>22</v>
      </c>
      <c r="E2609" s="1" t="s">
        <v>22</v>
      </c>
      <c r="F2609" s="19">
        <f t="shared" si="520"/>
        <v>-2</v>
      </c>
      <c r="G2609" s="19">
        <f t="shared" si="521"/>
        <v>-3</v>
      </c>
      <c r="H2609" s="20">
        <f t="shared" si="522"/>
        <v>6.1234348032000025E-4</v>
      </c>
      <c r="J2609" s="7">
        <f>IF($A2609="二本差勝",先鋒分析!$D$14,IF($A2609="一本差勝",先鋒分析!$D$15,IF($A2609="引き分け",先鋒分析!$D$16,IF($A2609="一本差負",先鋒分析!$D$17,先鋒分析!$D$18))))</f>
        <v>0.20800000000000002</v>
      </c>
      <c r="K2609" s="19">
        <f t="shared" si="523"/>
        <v>-1</v>
      </c>
      <c r="L2609" s="19">
        <f t="shared" si="524"/>
        <v>-1</v>
      </c>
      <c r="M2609" s="7">
        <f>IF($B2609="二本差勝",次鋒分析!$D$14,IF($B2609="一本差勝",次鋒分析!$D$15,IF($B2609="引き分け",次鋒分析!$D$16,IF($B2609="一本差負",次鋒分析!$D$17,次鋒分析!$D$18))))</f>
        <v>0.26400000000000001</v>
      </c>
      <c r="N2609" s="1">
        <f t="shared" si="525"/>
        <v>0</v>
      </c>
      <c r="O2609" s="1">
        <f t="shared" si="526"/>
        <v>0</v>
      </c>
      <c r="P2609" s="7">
        <f>IF($C2609="二本差勝",中堅分析!$D$14,IF($C2609="一本差勝",中堅分析!$D$15,IF($C2609="引き分け",中堅分析!$D$16,IF($C2609="一本差負",中堅分析!$D$17,中堅分析!$D$18))))</f>
        <v>0.16000000000000003</v>
      </c>
      <c r="Q2609" s="1">
        <f t="shared" si="527"/>
        <v>-1</v>
      </c>
      <c r="R2609" s="1">
        <f t="shared" si="528"/>
        <v>-2</v>
      </c>
      <c r="S2609" s="7">
        <f>IF($D2609="二本差勝",副将分析!$D$14,IF($D2609="一本差勝",副将分析!$D$15,IF($D2609="引き分け",副将分析!$D$16,IF($D2609="一本差負",副将分析!$D$17,副将分析!$D$18))))</f>
        <v>0.26400000000000001</v>
      </c>
      <c r="T2609" s="1">
        <f t="shared" si="529"/>
        <v>0</v>
      </c>
      <c r="U2609" s="1">
        <f t="shared" si="530"/>
        <v>0</v>
      </c>
      <c r="V2609" s="7">
        <f>IF($E2609="二本差勝",大将分析!$D$14,IF($E2609="一本差勝",大将分析!$D$15,IF($E2609="引き分け",大将分析!$D$16,IF($E2609="一本差負",大将分析!$D$17,大将分析!$D$18))))</f>
        <v>0.26400000000000001</v>
      </c>
      <c r="W2609" s="1">
        <f t="shared" si="531"/>
        <v>0</v>
      </c>
      <c r="X2609" s="1">
        <f t="shared" si="532"/>
        <v>0</v>
      </c>
    </row>
    <row r="2610" spans="1:24" x14ac:dyDescent="0.15">
      <c r="A2610" s="1" t="s">
        <v>41</v>
      </c>
      <c r="B2610" s="1" t="s">
        <v>22</v>
      </c>
      <c r="C2610" s="1" t="s">
        <v>42</v>
      </c>
      <c r="D2610" s="1" t="s">
        <v>41</v>
      </c>
      <c r="E2610" s="1" t="s">
        <v>40</v>
      </c>
      <c r="F2610" s="19">
        <f t="shared" si="520"/>
        <v>-2</v>
      </c>
      <c r="G2610" s="19">
        <f t="shared" si="521"/>
        <v>-3</v>
      </c>
      <c r="H2610" s="20">
        <f t="shared" si="522"/>
        <v>3.801140428800002E-4</v>
      </c>
      <c r="J2610" s="7">
        <f>IF($A2610="二本差勝",先鋒分析!$D$14,IF($A2610="一本差勝",先鋒分析!$D$15,IF($A2610="引き分け",先鋒分析!$D$16,IF($A2610="一本差負",先鋒分析!$D$17,先鋒分析!$D$18))))</f>
        <v>0.20800000000000002</v>
      </c>
      <c r="K2610" s="19">
        <f t="shared" si="523"/>
        <v>-1</v>
      </c>
      <c r="L2610" s="19">
        <f t="shared" si="524"/>
        <v>-1</v>
      </c>
      <c r="M2610" s="7">
        <f>IF($B2610="二本差勝",次鋒分析!$D$14,IF($B2610="一本差勝",次鋒分析!$D$15,IF($B2610="引き分け",次鋒分析!$D$16,IF($B2610="一本差負",次鋒分析!$D$17,次鋒分析!$D$18))))</f>
        <v>0.26400000000000001</v>
      </c>
      <c r="N2610" s="1">
        <f t="shared" si="525"/>
        <v>0</v>
      </c>
      <c r="O2610" s="1">
        <f t="shared" si="526"/>
        <v>0</v>
      </c>
      <c r="P2610" s="7">
        <f>IF($C2610="二本差勝",中堅分析!$D$14,IF($C2610="一本差勝",中堅分析!$D$15,IF($C2610="引き分け",中堅分析!$D$16,IF($C2610="一本差負",中堅分析!$D$17,中堅分析!$D$18))))</f>
        <v>0.16000000000000003</v>
      </c>
      <c r="Q2610" s="1">
        <f t="shared" si="527"/>
        <v>-1</v>
      </c>
      <c r="R2610" s="1">
        <f t="shared" si="528"/>
        <v>-2</v>
      </c>
      <c r="S2610" s="7">
        <f>IF($D2610="二本差勝",副将分析!$D$14,IF($D2610="一本差勝",副将分析!$D$15,IF($D2610="引き分け",副将分析!$D$16,IF($D2610="一本差負",副将分析!$D$17,副将分析!$D$18))))</f>
        <v>0.20800000000000002</v>
      </c>
      <c r="T2610" s="1">
        <f t="shared" si="529"/>
        <v>-1</v>
      </c>
      <c r="U2610" s="1">
        <f t="shared" si="530"/>
        <v>-1</v>
      </c>
      <c r="V2610" s="7">
        <f>IF($E2610="二本差勝",大将分析!$D$14,IF($E2610="一本差勝",大将分析!$D$15,IF($E2610="引き分け",大将分析!$D$16,IF($E2610="一本差負",大将分析!$D$17,大将分析!$D$18))))</f>
        <v>0.20800000000000002</v>
      </c>
      <c r="W2610" s="1">
        <f t="shared" si="531"/>
        <v>1</v>
      </c>
      <c r="X2610" s="1">
        <f t="shared" si="532"/>
        <v>1</v>
      </c>
    </row>
    <row r="2611" spans="1:24" x14ac:dyDescent="0.15">
      <c r="A2611" s="1" t="s">
        <v>41</v>
      </c>
      <c r="B2611" s="1" t="s">
        <v>22</v>
      </c>
      <c r="C2611" s="1" t="s">
        <v>42</v>
      </c>
      <c r="D2611" s="1" t="s">
        <v>42</v>
      </c>
      <c r="E2611" s="1" t="s">
        <v>39</v>
      </c>
      <c r="F2611" s="19">
        <f t="shared" si="520"/>
        <v>-2</v>
      </c>
      <c r="G2611" s="19">
        <f t="shared" si="521"/>
        <v>-3</v>
      </c>
      <c r="H2611" s="20">
        <f t="shared" si="522"/>
        <v>2.2491955200000014E-4</v>
      </c>
      <c r="J2611" s="7">
        <f>IF($A2611="二本差勝",先鋒分析!$D$14,IF($A2611="一本差勝",先鋒分析!$D$15,IF($A2611="引き分け",先鋒分析!$D$16,IF($A2611="一本差負",先鋒分析!$D$17,先鋒分析!$D$18))))</f>
        <v>0.20800000000000002</v>
      </c>
      <c r="K2611" s="19">
        <f t="shared" si="523"/>
        <v>-1</v>
      </c>
      <c r="L2611" s="19">
        <f t="shared" si="524"/>
        <v>-1</v>
      </c>
      <c r="M2611" s="7">
        <f>IF($B2611="二本差勝",次鋒分析!$D$14,IF($B2611="一本差勝",次鋒分析!$D$15,IF($B2611="引き分け",次鋒分析!$D$16,IF($B2611="一本差負",次鋒分析!$D$17,次鋒分析!$D$18))))</f>
        <v>0.26400000000000001</v>
      </c>
      <c r="N2611" s="1">
        <f t="shared" si="525"/>
        <v>0</v>
      </c>
      <c r="O2611" s="1">
        <f t="shared" si="526"/>
        <v>0</v>
      </c>
      <c r="P2611" s="7">
        <f>IF($C2611="二本差勝",中堅分析!$D$14,IF($C2611="一本差勝",中堅分析!$D$15,IF($C2611="引き分け",中堅分析!$D$16,IF($C2611="一本差負",中堅分析!$D$17,中堅分析!$D$18))))</f>
        <v>0.16000000000000003</v>
      </c>
      <c r="Q2611" s="1">
        <f t="shared" si="527"/>
        <v>-1</v>
      </c>
      <c r="R2611" s="1">
        <f t="shared" si="528"/>
        <v>-2</v>
      </c>
      <c r="S2611" s="7">
        <f>IF($D2611="二本差勝",副将分析!$D$14,IF($D2611="一本差勝",副将分析!$D$15,IF($D2611="引き分け",副将分析!$D$16,IF($D2611="一本差負",副将分析!$D$17,副将分析!$D$18))))</f>
        <v>0.16000000000000003</v>
      </c>
      <c r="T2611" s="1">
        <f t="shared" si="529"/>
        <v>-1</v>
      </c>
      <c r="U2611" s="1">
        <f t="shared" si="530"/>
        <v>-2</v>
      </c>
      <c r="V2611" s="7">
        <f>IF($E2611="二本差勝",大将分析!$D$14,IF($E2611="一本差勝",大将分析!$D$15,IF($E2611="引き分け",大将分析!$D$16,IF($E2611="一本差負",大将分析!$D$17,大将分析!$D$18))))</f>
        <v>0.16000000000000003</v>
      </c>
      <c r="W2611" s="1">
        <f t="shared" si="531"/>
        <v>1</v>
      </c>
      <c r="X2611" s="1">
        <f t="shared" si="532"/>
        <v>2</v>
      </c>
    </row>
    <row r="2612" spans="1:24" x14ac:dyDescent="0.15">
      <c r="A2612" s="1" t="s">
        <v>41</v>
      </c>
      <c r="B2612" s="1" t="s">
        <v>41</v>
      </c>
      <c r="C2612" s="1" t="s">
        <v>40</v>
      </c>
      <c r="D2612" s="1" t="s">
        <v>22</v>
      </c>
      <c r="E2612" s="1" t="s">
        <v>42</v>
      </c>
      <c r="F2612" s="19">
        <f t="shared" si="520"/>
        <v>-2</v>
      </c>
      <c r="G2612" s="19">
        <f t="shared" si="521"/>
        <v>-3</v>
      </c>
      <c r="H2612" s="20">
        <f t="shared" si="522"/>
        <v>3.801140428800002E-4</v>
      </c>
      <c r="J2612" s="7">
        <f>IF($A2612="二本差勝",先鋒分析!$D$14,IF($A2612="一本差勝",先鋒分析!$D$15,IF($A2612="引き分け",先鋒分析!$D$16,IF($A2612="一本差負",先鋒分析!$D$17,先鋒分析!$D$18))))</f>
        <v>0.20800000000000002</v>
      </c>
      <c r="K2612" s="19">
        <f t="shared" si="523"/>
        <v>-1</v>
      </c>
      <c r="L2612" s="19">
        <f t="shared" si="524"/>
        <v>-1</v>
      </c>
      <c r="M2612" s="7">
        <f>IF($B2612="二本差勝",次鋒分析!$D$14,IF($B2612="一本差勝",次鋒分析!$D$15,IF($B2612="引き分け",次鋒分析!$D$16,IF($B2612="一本差負",次鋒分析!$D$17,次鋒分析!$D$18))))</f>
        <v>0.20800000000000002</v>
      </c>
      <c r="N2612" s="1">
        <f t="shared" si="525"/>
        <v>-1</v>
      </c>
      <c r="O2612" s="1">
        <f t="shared" si="526"/>
        <v>-1</v>
      </c>
      <c r="P2612" s="7">
        <f>IF($C2612="二本差勝",中堅分析!$D$14,IF($C2612="一本差勝",中堅分析!$D$15,IF($C2612="引き分け",中堅分析!$D$16,IF($C2612="一本差負",中堅分析!$D$17,中堅分析!$D$18))))</f>
        <v>0.20800000000000002</v>
      </c>
      <c r="Q2612" s="1">
        <f t="shared" si="527"/>
        <v>1</v>
      </c>
      <c r="R2612" s="1">
        <f t="shared" si="528"/>
        <v>1</v>
      </c>
      <c r="S2612" s="7">
        <f>IF($D2612="二本差勝",副将分析!$D$14,IF($D2612="一本差勝",副将分析!$D$15,IF($D2612="引き分け",副将分析!$D$16,IF($D2612="一本差負",副将分析!$D$17,副将分析!$D$18))))</f>
        <v>0.26400000000000001</v>
      </c>
      <c r="T2612" s="1">
        <f t="shared" si="529"/>
        <v>0</v>
      </c>
      <c r="U2612" s="1">
        <f t="shared" si="530"/>
        <v>0</v>
      </c>
      <c r="V2612" s="7">
        <f>IF($E2612="二本差勝",大将分析!$D$14,IF($E2612="一本差勝",大将分析!$D$15,IF($E2612="引き分け",大将分析!$D$16,IF($E2612="一本差負",大将分析!$D$17,大将分析!$D$18))))</f>
        <v>0.16000000000000003</v>
      </c>
      <c r="W2612" s="1">
        <f t="shared" si="531"/>
        <v>-1</v>
      </c>
      <c r="X2612" s="1">
        <f t="shared" si="532"/>
        <v>-2</v>
      </c>
    </row>
    <row r="2613" spans="1:24" x14ac:dyDescent="0.15">
      <c r="A2613" s="1" t="s">
        <v>41</v>
      </c>
      <c r="B2613" s="1" t="s">
        <v>41</v>
      </c>
      <c r="C2613" s="1" t="s">
        <v>40</v>
      </c>
      <c r="D2613" s="1" t="s">
        <v>42</v>
      </c>
      <c r="E2613" s="1" t="s">
        <v>22</v>
      </c>
      <c r="F2613" s="19">
        <f t="shared" si="520"/>
        <v>-2</v>
      </c>
      <c r="G2613" s="19">
        <f t="shared" si="521"/>
        <v>-3</v>
      </c>
      <c r="H2613" s="20">
        <f t="shared" si="522"/>
        <v>3.801140428800002E-4</v>
      </c>
      <c r="J2613" s="7">
        <f>IF($A2613="二本差勝",先鋒分析!$D$14,IF($A2613="一本差勝",先鋒分析!$D$15,IF($A2613="引き分け",先鋒分析!$D$16,IF($A2613="一本差負",先鋒分析!$D$17,先鋒分析!$D$18))))</f>
        <v>0.20800000000000002</v>
      </c>
      <c r="K2613" s="19">
        <f t="shared" si="523"/>
        <v>-1</v>
      </c>
      <c r="L2613" s="19">
        <f t="shared" si="524"/>
        <v>-1</v>
      </c>
      <c r="M2613" s="7">
        <f>IF($B2613="二本差勝",次鋒分析!$D$14,IF($B2613="一本差勝",次鋒分析!$D$15,IF($B2613="引き分け",次鋒分析!$D$16,IF($B2613="一本差負",次鋒分析!$D$17,次鋒分析!$D$18))))</f>
        <v>0.20800000000000002</v>
      </c>
      <c r="N2613" s="1">
        <f t="shared" si="525"/>
        <v>-1</v>
      </c>
      <c r="O2613" s="1">
        <f t="shared" si="526"/>
        <v>-1</v>
      </c>
      <c r="P2613" s="7">
        <f>IF($C2613="二本差勝",中堅分析!$D$14,IF($C2613="一本差勝",中堅分析!$D$15,IF($C2613="引き分け",中堅分析!$D$16,IF($C2613="一本差負",中堅分析!$D$17,中堅分析!$D$18))))</f>
        <v>0.20800000000000002</v>
      </c>
      <c r="Q2613" s="1">
        <f t="shared" si="527"/>
        <v>1</v>
      </c>
      <c r="R2613" s="1">
        <f t="shared" si="528"/>
        <v>1</v>
      </c>
      <c r="S2613" s="7">
        <f>IF($D2613="二本差勝",副将分析!$D$14,IF($D2613="一本差勝",副将分析!$D$15,IF($D2613="引き分け",副将分析!$D$16,IF($D2613="一本差負",副将分析!$D$17,副将分析!$D$18))))</f>
        <v>0.16000000000000003</v>
      </c>
      <c r="T2613" s="1">
        <f t="shared" si="529"/>
        <v>-1</v>
      </c>
      <c r="U2613" s="1">
        <f t="shared" si="530"/>
        <v>-2</v>
      </c>
      <c r="V2613" s="7">
        <f>IF($E2613="二本差勝",大将分析!$D$14,IF($E2613="一本差勝",大将分析!$D$15,IF($E2613="引き分け",大将分析!$D$16,IF($E2613="一本差負",大将分析!$D$17,大将分析!$D$18))))</f>
        <v>0.26400000000000001</v>
      </c>
      <c r="W2613" s="1">
        <f t="shared" si="531"/>
        <v>0</v>
      </c>
      <c r="X2613" s="1">
        <f t="shared" si="532"/>
        <v>0</v>
      </c>
    </row>
    <row r="2614" spans="1:24" x14ac:dyDescent="0.15">
      <c r="A2614" s="1" t="s">
        <v>41</v>
      </c>
      <c r="B2614" s="1" t="s">
        <v>41</v>
      </c>
      <c r="C2614" s="1" t="s">
        <v>22</v>
      </c>
      <c r="D2614" s="1" t="s">
        <v>40</v>
      </c>
      <c r="E2614" s="1" t="s">
        <v>42</v>
      </c>
      <c r="F2614" s="19">
        <f t="shared" si="520"/>
        <v>-2</v>
      </c>
      <c r="G2614" s="19">
        <f t="shared" si="521"/>
        <v>-3</v>
      </c>
      <c r="H2614" s="20">
        <f t="shared" si="522"/>
        <v>3.8011404288000025E-4</v>
      </c>
      <c r="J2614" s="7">
        <f>IF($A2614="二本差勝",先鋒分析!$D$14,IF($A2614="一本差勝",先鋒分析!$D$15,IF($A2614="引き分け",先鋒分析!$D$16,IF($A2614="一本差負",先鋒分析!$D$17,先鋒分析!$D$18))))</f>
        <v>0.20800000000000002</v>
      </c>
      <c r="K2614" s="19">
        <f t="shared" si="523"/>
        <v>-1</v>
      </c>
      <c r="L2614" s="19">
        <f t="shared" si="524"/>
        <v>-1</v>
      </c>
      <c r="M2614" s="7">
        <f>IF($B2614="二本差勝",次鋒分析!$D$14,IF($B2614="一本差勝",次鋒分析!$D$15,IF($B2614="引き分け",次鋒分析!$D$16,IF($B2614="一本差負",次鋒分析!$D$17,次鋒分析!$D$18))))</f>
        <v>0.20800000000000002</v>
      </c>
      <c r="N2614" s="1">
        <f t="shared" si="525"/>
        <v>-1</v>
      </c>
      <c r="O2614" s="1">
        <f t="shared" si="526"/>
        <v>-1</v>
      </c>
      <c r="P2614" s="7">
        <f>IF($C2614="二本差勝",中堅分析!$D$14,IF($C2614="一本差勝",中堅分析!$D$15,IF($C2614="引き分け",中堅分析!$D$16,IF($C2614="一本差負",中堅分析!$D$17,中堅分析!$D$18))))</f>
        <v>0.26400000000000001</v>
      </c>
      <c r="Q2614" s="1">
        <f t="shared" si="527"/>
        <v>0</v>
      </c>
      <c r="R2614" s="1">
        <f t="shared" si="528"/>
        <v>0</v>
      </c>
      <c r="S2614" s="7">
        <f>IF($D2614="二本差勝",副将分析!$D$14,IF($D2614="一本差勝",副将分析!$D$15,IF($D2614="引き分け",副将分析!$D$16,IF($D2614="一本差負",副将分析!$D$17,副将分析!$D$18))))</f>
        <v>0.20800000000000002</v>
      </c>
      <c r="T2614" s="1">
        <f t="shared" si="529"/>
        <v>1</v>
      </c>
      <c r="U2614" s="1">
        <f t="shared" si="530"/>
        <v>1</v>
      </c>
      <c r="V2614" s="7">
        <f>IF($E2614="二本差勝",大将分析!$D$14,IF($E2614="一本差勝",大将分析!$D$15,IF($E2614="引き分け",大将分析!$D$16,IF($E2614="一本差負",大将分析!$D$17,大将分析!$D$18))))</f>
        <v>0.16000000000000003</v>
      </c>
      <c r="W2614" s="1">
        <f t="shared" si="531"/>
        <v>-1</v>
      </c>
      <c r="X2614" s="1">
        <f t="shared" si="532"/>
        <v>-2</v>
      </c>
    </row>
    <row r="2615" spans="1:24" x14ac:dyDescent="0.15">
      <c r="A2615" s="1" t="s">
        <v>41</v>
      </c>
      <c r="B2615" s="1" t="s">
        <v>41</v>
      </c>
      <c r="C2615" s="1" t="s">
        <v>22</v>
      </c>
      <c r="D2615" s="1" t="s">
        <v>42</v>
      </c>
      <c r="E2615" s="1" t="s">
        <v>40</v>
      </c>
      <c r="F2615" s="19">
        <f t="shared" si="520"/>
        <v>-2</v>
      </c>
      <c r="G2615" s="19">
        <f t="shared" si="521"/>
        <v>-3</v>
      </c>
      <c r="H2615" s="20">
        <f t="shared" si="522"/>
        <v>3.8011404288000025E-4</v>
      </c>
      <c r="J2615" s="7">
        <f>IF($A2615="二本差勝",先鋒分析!$D$14,IF($A2615="一本差勝",先鋒分析!$D$15,IF($A2615="引き分け",先鋒分析!$D$16,IF($A2615="一本差負",先鋒分析!$D$17,先鋒分析!$D$18))))</f>
        <v>0.20800000000000002</v>
      </c>
      <c r="K2615" s="19">
        <f t="shared" si="523"/>
        <v>-1</v>
      </c>
      <c r="L2615" s="19">
        <f t="shared" si="524"/>
        <v>-1</v>
      </c>
      <c r="M2615" s="7">
        <f>IF($B2615="二本差勝",次鋒分析!$D$14,IF($B2615="一本差勝",次鋒分析!$D$15,IF($B2615="引き分け",次鋒分析!$D$16,IF($B2615="一本差負",次鋒分析!$D$17,次鋒分析!$D$18))))</f>
        <v>0.20800000000000002</v>
      </c>
      <c r="N2615" s="1">
        <f t="shared" si="525"/>
        <v>-1</v>
      </c>
      <c r="O2615" s="1">
        <f t="shared" si="526"/>
        <v>-1</v>
      </c>
      <c r="P2615" s="7">
        <f>IF($C2615="二本差勝",中堅分析!$D$14,IF($C2615="一本差勝",中堅分析!$D$15,IF($C2615="引き分け",中堅分析!$D$16,IF($C2615="一本差負",中堅分析!$D$17,中堅分析!$D$18))))</f>
        <v>0.26400000000000001</v>
      </c>
      <c r="Q2615" s="1">
        <f t="shared" si="527"/>
        <v>0</v>
      </c>
      <c r="R2615" s="1">
        <f t="shared" si="528"/>
        <v>0</v>
      </c>
      <c r="S2615" s="7">
        <f>IF($D2615="二本差勝",副将分析!$D$14,IF($D2615="一本差勝",副将分析!$D$15,IF($D2615="引き分け",副将分析!$D$16,IF($D2615="一本差負",副将分析!$D$17,副将分析!$D$18))))</f>
        <v>0.16000000000000003</v>
      </c>
      <c r="T2615" s="1">
        <f t="shared" si="529"/>
        <v>-1</v>
      </c>
      <c r="U2615" s="1">
        <f t="shared" si="530"/>
        <v>-2</v>
      </c>
      <c r="V2615" s="7">
        <f>IF($E2615="二本差勝",大将分析!$D$14,IF($E2615="一本差勝",大将分析!$D$15,IF($E2615="引き分け",大将分析!$D$16,IF($E2615="一本差負",大将分析!$D$17,大将分析!$D$18))))</f>
        <v>0.20800000000000002</v>
      </c>
      <c r="W2615" s="1">
        <f t="shared" si="531"/>
        <v>1</v>
      </c>
      <c r="X2615" s="1">
        <f t="shared" si="532"/>
        <v>1</v>
      </c>
    </row>
    <row r="2616" spans="1:24" x14ac:dyDescent="0.15">
      <c r="A2616" s="1" t="s">
        <v>41</v>
      </c>
      <c r="B2616" s="1" t="s">
        <v>41</v>
      </c>
      <c r="C2616" s="1" t="s">
        <v>42</v>
      </c>
      <c r="D2616" s="1" t="s">
        <v>40</v>
      </c>
      <c r="E2616" s="1" t="s">
        <v>22</v>
      </c>
      <c r="F2616" s="19">
        <f t="shared" si="520"/>
        <v>-2</v>
      </c>
      <c r="G2616" s="19">
        <f t="shared" si="521"/>
        <v>-3</v>
      </c>
      <c r="H2616" s="20">
        <f t="shared" si="522"/>
        <v>3.801140428800002E-4</v>
      </c>
      <c r="J2616" s="7">
        <f>IF($A2616="二本差勝",先鋒分析!$D$14,IF($A2616="一本差勝",先鋒分析!$D$15,IF($A2616="引き分け",先鋒分析!$D$16,IF($A2616="一本差負",先鋒分析!$D$17,先鋒分析!$D$18))))</f>
        <v>0.20800000000000002</v>
      </c>
      <c r="K2616" s="19">
        <f t="shared" si="523"/>
        <v>-1</v>
      </c>
      <c r="L2616" s="19">
        <f t="shared" si="524"/>
        <v>-1</v>
      </c>
      <c r="M2616" s="7">
        <f>IF($B2616="二本差勝",次鋒分析!$D$14,IF($B2616="一本差勝",次鋒分析!$D$15,IF($B2616="引き分け",次鋒分析!$D$16,IF($B2616="一本差負",次鋒分析!$D$17,次鋒分析!$D$18))))</f>
        <v>0.20800000000000002</v>
      </c>
      <c r="N2616" s="1">
        <f t="shared" si="525"/>
        <v>-1</v>
      </c>
      <c r="O2616" s="1">
        <f t="shared" si="526"/>
        <v>-1</v>
      </c>
      <c r="P2616" s="7">
        <f>IF($C2616="二本差勝",中堅分析!$D$14,IF($C2616="一本差勝",中堅分析!$D$15,IF($C2616="引き分け",中堅分析!$D$16,IF($C2616="一本差負",中堅分析!$D$17,中堅分析!$D$18))))</f>
        <v>0.16000000000000003</v>
      </c>
      <c r="Q2616" s="1">
        <f t="shared" si="527"/>
        <v>-1</v>
      </c>
      <c r="R2616" s="1">
        <f t="shared" si="528"/>
        <v>-2</v>
      </c>
      <c r="S2616" s="7">
        <f>IF($D2616="二本差勝",副将分析!$D$14,IF($D2616="一本差勝",副将分析!$D$15,IF($D2616="引き分け",副将分析!$D$16,IF($D2616="一本差負",副将分析!$D$17,副将分析!$D$18))))</f>
        <v>0.20800000000000002</v>
      </c>
      <c r="T2616" s="1">
        <f t="shared" si="529"/>
        <v>1</v>
      </c>
      <c r="U2616" s="1">
        <f t="shared" si="530"/>
        <v>1</v>
      </c>
      <c r="V2616" s="7">
        <f>IF($E2616="二本差勝",大将分析!$D$14,IF($E2616="一本差勝",大将分析!$D$15,IF($E2616="引き分け",大将分析!$D$16,IF($E2616="一本差負",大将分析!$D$17,大将分析!$D$18))))</f>
        <v>0.26400000000000001</v>
      </c>
      <c r="W2616" s="1">
        <f t="shared" si="531"/>
        <v>0</v>
      </c>
      <c r="X2616" s="1">
        <f t="shared" si="532"/>
        <v>0</v>
      </c>
    </row>
    <row r="2617" spans="1:24" x14ac:dyDescent="0.15">
      <c r="A2617" s="1" t="s">
        <v>41</v>
      </c>
      <c r="B2617" s="1" t="s">
        <v>41</v>
      </c>
      <c r="C2617" s="1" t="s">
        <v>42</v>
      </c>
      <c r="D2617" s="1" t="s">
        <v>22</v>
      </c>
      <c r="E2617" s="1" t="s">
        <v>40</v>
      </c>
      <c r="F2617" s="19">
        <f t="shared" si="520"/>
        <v>-2</v>
      </c>
      <c r="G2617" s="19">
        <f t="shared" si="521"/>
        <v>-3</v>
      </c>
      <c r="H2617" s="20">
        <f t="shared" si="522"/>
        <v>3.8011404288000025E-4</v>
      </c>
      <c r="J2617" s="7">
        <f>IF($A2617="二本差勝",先鋒分析!$D$14,IF($A2617="一本差勝",先鋒分析!$D$15,IF($A2617="引き分け",先鋒分析!$D$16,IF($A2617="一本差負",先鋒分析!$D$17,先鋒分析!$D$18))))</f>
        <v>0.20800000000000002</v>
      </c>
      <c r="K2617" s="19">
        <f t="shared" si="523"/>
        <v>-1</v>
      </c>
      <c r="L2617" s="19">
        <f t="shared" si="524"/>
        <v>-1</v>
      </c>
      <c r="M2617" s="7">
        <f>IF($B2617="二本差勝",次鋒分析!$D$14,IF($B2617="一本差勝",次鋒分析!$D$15,IF($B2617="引き分け",次鋒分析!$D$16,IF($B2617="一本差負",次鋒分析!$D$17,次鋒分析!$D$18))))</f>
        <v>0.20800000000000002</v>
      </c>
      <c r="N2617" s="1">
        <f t="shared" si="525"/>
        <v>-1</v>
      </c>
      <c r="O2617" s="1">
        <f t="shared" si="526"/>
        <v>-1</v>
      </c>
      <c r="P2617" s="7">
        <f>IF($C2617="二本差勝",中堅分析!$D$14,IF($C2617="一本差勝",中堅分析!$D$15,IF($C2617="引き分け",中堅分析!$D$16,IF($C2617="一本差負",中堅分析!$D$17,中堅分析!$D$18))))</f>
        <v>0.16000000000000003</v>
      </c>
      <c r="Q2617" s="1">
        <f t="shared" si="527"/>
        <v>-1</v>
      </c>
      <c r="R2617" s="1">
        <f t="shared" si="528"/>
        <v>-2</v>
      </c>
      <c r="S2617" s="7">
        <f>IF($D2617="二本差勝",副将分析!$D$14,IF($D2617="一本差勝",副将分析!$D$15,IF($D2617="引き分け",副将分析!$D$16,IF($D2617="一本差負",副将分析!$D$17,副将分析!$D$18))))</f>
        <v>0.26400000000000001</v>
      </c>
      <c r="T2617" s="1">
        <f t="shared" si="529"/>
        <v>0</v>
      </c>
      <c r="U2617" s="1">
        <f t="shared" si="530"/>
        <v>0</v>
      </c>
      <c r="V2617" s="7">
        <f>IF($E2617="二本差勝",大将分析!$D$14,IF($E2617="一本差勝",大将分析!$D$15,IF($E2617="引き分け",大将分析!$D$16,IF($E2617="一本差負",大将分析!$D$17,大将分析!$D$18))))</f>
        <v>0.20800000000000002</v>
      </c>
      <c r="W2617" s="1">
        <f t="shared" si="531"/>
        <v>1</v>
      </c>
      <c r="X2617" s="1">
        <f t="shared" si="532"/>
        <v>1</v>
      </c>
    </row>
    <row r="2618" spans="1:24" x14ac:dyDescent="0.15">
      <c r="A2618" s="1" t="s">
        <v>41</v>
      </c>
      <c r="B2618" s="1" t="s">
        <v>42</v>
      </c>
      <c r="C2618" s="1" t="s">
        <v>39</v>
      </c>
      <c r="D2618" s="1" t="s">
        <v>22</v>
      </c>
      <c r="E2618" s="1" t="s">
        <v>42</v>
      </c>
      <c r="F2618" s="19">
        <f t="shared" si="520"/>
        <v>-2</v>
      </c>
      <c r="G2618" s="19">
        <f t="shared" si="521"/>
        <v>-3</v>
      </c>
      <c r="H2618" s="20">
        <f t="shared" si="522"/>
        <v>2.2491955200000017E-4</v>
      </c>
      <c r="J2618" s="7">
        <f>IF($A2618="二本差勝",先鋒分析!$D$14,IF($A2618="一本差勝",先鋒分析!$D$15,IF($A2618="引き分け",先鋒分析!$D$16,IF($A2618="一本差負",先鋒分析!$D$17,先鋒分析!$D$18))))</f>
        <v>0.20800000000000002</v>
      </c>
      <c r="K2618" s="19">
        <f t="shared" si="523"/>
        <v>-1</v>
      </c>
      <c r="L2618" s="19">
        <f t="shared" si="524"/>
        <v>-1</v>
      </c>
      <c r="M2618" s="7">
        <f>IF($B2618="二本差勝",次鋒分析!$D$14,IF($B2618="一本差勝",次鋒分析!$D$15,IF($B2618="引き分け",次鋒分析!$D$16,IF($B2618="一本差負",次鋒分析!$D$17,次鋒分析!$D$18))))</f>
        <v>0.16000000000000003</v>
      </c>
      <c r="N2618" s="1">
        <f t="shared" si="525"/>
        <v>-1</v>
      </c>
      <c r="O2618" s="1">
        <f t="shared" si="526"/>
        <v>-2</v>
      </c>
      <c r="P2618" s="7">
        <f>IF($C2618="二本差勝",中堅分析!$D$14,IF($C2618="一本差勝",中堅分析!$D$15,IF($C2618="引き分け",中堅分析!$D$16,IF($C2618="一本差負",中堅分析!$D$17,中堅分析!$D$18))))</f>
        <v>0.16000000000000003</v>
      </c>
      <c r="Q2618" s="1">
        <f t="shared" si="527"/>
        <v>1</v>
      </c>
      <c r="R2618" s="1">
        <f t="shared" si="528"/>
        <v>2</v>
      </c>
      <c r="S2618" s="7">
        <f>IF($D2618="二本差勝",副将分析!$D$14,IF($D2618="一本差勝",副将分析!$D$15,IF($D2618="引き分け",副将分析!$D$16,IF($D2618="一本差負",副将分析!$D$17,副将分析!$D$18))))</f>
        <v>0.26400000000000001</v>
      </c>
      <c r="T2618" s="1">
        <f t="shared" si="529"/>
        <v>0</v>
      </c>
      <c r="U2618" s="1">
        <f t="shared" si="530"/>
        <v>0</v>
      </c>
      <c r="V2618" s="7">
        <f>IF($E2618="二本差勝",大将分析!$D$14,IF($E2618="一本差勝",大将分析!$D$15,IF($E2618="引き分け",大将分析!$D$16,IF($E2618="一本差負",大将分析!$D$17,大将分析!$D$18))))</f>
        <v>0.16000000000000003</v>
      </c>
      <c r="W2618" s="1">
        <f t="shared" si="531"/>
        <v>-1</v>
      </c>
      <c r="X2618" s="1">
        <f t="shared" si="532"/>
        <v>-2</v>
      </c>
    </row>
    <row r="2619" spans="1:24" x14ac:dyDescent="0.15">
      <c r="A2619" s="1" t="s">
        <v>41</v>
      </c>
      <c r="B2619" s="1" t="s">
        <v>42</v>
      </c>
      <c r="C2619" s="1" t="s">
        <v>39</v>
      </c>
      <c r="D2619" s="1" t="s">
        <v>42</v>
      </c>
      <c r="E2619" s="1" t="s">
        <v>22</v>
      </c>
      <c r="F2619" s="19">
        <f t="shared" si="520"/>
        <v>-2</v>
      </c>
      <c r="G2619" s="19">
        <f t="shared" si="521"/>
        <v>-3</v>
      </c>
      <c r="H2619" s="20">
        <f t="shared" si="522"/>
        <v>2.2491955200000017E-4</v>
      </c>
      <c r="J2619" s="7">
        <f>IF($A2619="二本差勝",先鋒分析!$D$14,IF($A2619="一本差勝",先鋒分析!$D$15,IF($A2619="引き分け",先鋒分析!$D$16,IF($A2619="一本差負",先鋒分析!$D$17,先鋒分析!$D$18))))</f>
        <v>0.20800000000000002</v>
      </c>
      <c r="K2619" s="19">
        <f t="shared" si="523"/>
        <v>-1</v>
      </c>
      <c r="L2619" s="19">
        <f t="shared" si="524"/>
        <v>-1</v>
      </c>
      <c r="M2619" s="7">
        <f>IF($B2619="二本差勝",次鋒分析!$D$14,IF($B2619="一本差勝",次鋒分析!$D$15,IF($B2619="引き分け",次鋒分析!$D$16,IF($B2619="一本差負",次鋒分析!$D$17,次鋒分析!$D$18))))</f>
        <v>0.16000000000000003</v>
      </c>
      <c r="N2619" s="1">
        <f t="shared" si="525"/>
        <v>-1</v>
      </c>
      <c r="O2619" s="1">
        <f t="shared" si="526"/>
        <v>-2</v>
      </c>
      <c r="P2619" s="7">
        <f>IF($C2619="二本差勝",中堅分析!$D$14,IF($C2619="一本差勝",中堅分析!$D$15,IF($C2619="引き分け",中堅分析!$D$16,IF($C2619="一本差負",中堅分析!$D$17,中堅分析!$D$18))))</f>
        <v>0.16000000000000003</v>
      </c>
      <c r="Q2619" s="1">
        <f t="shared" si="527"/>
        <v>1</v>
      </c>
      <c r="R2619" s="1">
        <f t="shared" si="528"/>
        <v>2</v>
      </c>
      <c r="S2619" s="7">
        <f>IF($D2619="二本差勝",副将分析!$D$14,IF($D2619="一本差勝",副将分析!$D$15,IF($D2619="引き分け",副将分析!$D$16,IF($D2619="一本差負",副将分析!$D$17,副将分析!$D$18))))</f>
        <v>0.16000000000000003</v>
      </c>
      <c r="T2619" s="1">
        <f t="shared" si="529"/>
        <v>-1</v>
      </c>
      <c r="U2619" s="1">
        <f t="shared" si="530"/>
        <v>-2</v>
      </c>
      <c r="V2619" s="7">
        <f>IF($E2619="二本差勝",大将分析!$D$14,IF($E2619="一本差勝",大将分析!$D$15,IF($E2619="引き分け",大将分析!$D$16,IF($E2619="一本差負",大将分析!$D$17,大将分析!$D$18))))</f>
        <v>0.26400000000000001</v>
      </c>
      <c r="W2619" s="1">
        <f t="shared" si="531"/>
        <v>0</v>
      </c>
      <c r="X2619" s="1">
        <f t="shared" si="532"/>
        <v>0</v>
      </c>
    </row>
    <row r="2620" spans="1:24" x14ac:dyDescent="0.15">
      <c r="A2620" s="1" t="s">
        <v>41</v>
      </c>
      <c r="B2620" s="1" t="s">
        <v>42</v>
      </c>
      <c r="C2620" s="1" t="s">
        <v>40</v>
      </c>
      <c r="D2620" s="1" t="s">
        <v>22</v>
      </c>
      <c r="E2620" s="1" t="s">
        <v>41</v>
      </c>
      <c r="F2620" s="19">
        <f t="shared" si="520"/>
        <v>-2</v>
      </c>
      <c r="G2620" s="19">
        <f t="shared" si="521"/>
        <v>-3</v>
      </c>
      <c r="H2620" s="20">
        <f t="shared" si="522"/>
        <v>3.8011404288000025E-4</v>
      </c>
      <c r="J2620" s="7">
        <f>IF($A2620="二本差勝",先鋒分析!$D$14,IF($A2620="一本差勝",先鋒分析!$D$15,IF($A2620="引き分け",先鋒分析!$D$16,IF($A2620="一本差負",先鋒分析!$D$17,先鋒分析!$D$18))))</f>
        <v>0.20800000000000002</v>
      </c>
      <c r="K2620" s="19">
        <f t="shared" si="523"/>
        <v>-1</v>
      </c>
      <c r="L2620" s="19">
        <f t="shared" si="524"/>
        <v>-1</v>
      </c>
      <c r="M2620" s="7">
        <f>IF($B2620="二本差勝",次鋒分析!$D$14,IF($B2620="一本差勝",次鋒分析!$D$15,IF($B2620="引き分け",次鋒分析!$D$16,IF($B2620="一本差負",次鋒分析!$D$17,次鋒分析!$D$18))))</f>
        <v>0.16000000000000003</v>
      </c>
      <c r="N2620" s="1">
        <f t="shared" si="525"/>
        <v>-1</v>
      </c>
      <c r="O2620" s="1">
        <f t="shared" si="526"/>
        <v>-2</v>
      </c>
      <c r="P2620" s="7">
        <f>IF($C2620="二本差勝",中堅分析!$D$14,IF($C2620="一本差勝",中堅分析!$D$15,IF($C2620="引き分け",中堅分析!$D$16,IF($C2620="一本差負",中堅分析!$D$17,中堅分析!$D$18))))</f>
        <v>0.20800000000000002</v>
      </c>
      <c r="Q2620" s="1">
        <f t="shared" si="527"/>
        <v>1</v>
      </c>
      <c r="R2620" s="1">
        <f t="shared" si="528"/>
        <v>1</v>
      </c>
      <c r="S2620" s="7">
        <f>IF($D2620="二本差勝",副将分析!$D$14,IF($D2620="一本差勝",副将分析!$D$15,IF($D2620="引き分け",副将分析!$D$16,IF($D2620="一本差負",副将分析!$D$17,副将分析!$D$18))))</f>
        <v>0.26400000000000001</v>
      </c>
      <c r="T2620" s="1">
        <f t="shared" si="529"/>
        <v>0</v>
      </c>
      <c r="U2620" s="1">
        <f t="shared" si="530"/>
        <v>0</v>
      </c>
      <c r="V2620" s="7">
        <f>IF($E2620="二本差勝",大将分析!$D$14,IF($E2620="一本差勝",大将分析!$D$15,IF($E2620="引き分け",大将分析!$D$16,IF($E2620="一本差負",大将分析!$D$17,大将分析!$D$18))))</f>
        <v>0.20800000000000002</v>
      </c>
      <c r="W2620" s="1">
        <f t="shared" si="531"/>
        <v>-1</v>
      </c>
      <c r="X2620" s="1">
        <f t="shared" si="532"/>
        <v>-1</v>
      </c>
    </row>
    <row r="2621" spans="1:24" x14ac:dyDescent="0.15">
      <c r="A2621" s="1" t="s">
        <v>41</v>
      </c>
      <c r="B2621" s="1" t="s">
        <v>42</v>
      </c>
      <c r="C2621" s="1" t="s">
        <v>40</v>
      </c>
      <c r="D2621" s="1" t="s">
        <v>41</v>
      </c>
      <c r="E2621" s="1" t="s">
        <v>22</v>
      </c>
      <c r="F2621" s="19">
        <f t="shared" si="520"/>
        <v>-2</v>
      </c>
      <c r="G2621" s="19">
        <f t="shared" si="521"/>
        <v>-3</v>
      </c>
      <c r="H2621" s="20">
        <f t="shared" si="522"/>
        <v>3.801140428800002E-4</v>
      </c>
      <c r="J2621" s="7">
        <f>IF($A2621="二本差勝",先鋒分析!$D$14,IF($A2621="一本差勝",先鋒分析!$D$15,IF($A2621="引き分け",先鋒分析!$D$16,IF($A2621="一本差負",先鋒分析!$D$17,先鋒分析!$D$18))))</f>
        <v>0.20800000000000002</v>
      </c>
      <c r="K2621" s="19">
        <f t="shared" si="523"/>
        <v>-1</v>
      </c>
      <c r="L2621" s="19">
        <f t="shared" si="524"/>
        <v>-1</v>
      </c>
      <c r="M2621" s="7">
        <f>IF($B2621="二本差勝",次鋒分析!$D$14,IF($B2621="一本差勝",次鋒分析!$D$15,IF($B2621="引き分け",次鋒分析!$D$16,IF($B2621="一本差負",次鋒分析!$D$17,次鋒分析!$D$18))))</f>
        <v>0.16000000000000003</v>
      </c>
      <c r="N2621" s="1">
        <f t="shared" si="525"/>
        <v>-1</v>
      </c>
      <c r="O2621" s="1">
        <f t="shared" si="526"/>
        <v>-2</v>
      </c>
      <c r="P2621" s="7">
        <f>IF($C2621="二本差勝",中堅分析!$D$14,IF($C2621="一本差勝",中堅分析!$D$15,IF($C2621="引き分け",中堅分析!$D$16,IF($C2621="一本差負",中堅分析!$D$17,中堅分析!$D$18))))</f>
        <v>0.20800000000000002</v>
      </c>
      <c r="Q2621" s="1">
        <f t="shared" si="527"/>
        <v>1</v>
      </c>
      <c r="R2621" s="1">
        <f t="shared" si="528"/>
        <v>1</v>
      </c>
      <c r="S2621" s="7">
        <f>IF($D2621="二本差勝",副将分析!$D$14,IF($D2621="一本差勝",副将分析!$D$15,IF($D2621="引き分け",副将分析!$D$16,IF($D2621="一本差負",副将分析!$D$17,副将分析!$D$18))))</f>
        <v>0.20800000000000002</v>
      </c>
      <c r="T2621" s="1">
        <f t="shared" si="529"/>
        <v>-1</v>
      </c>
      <c r="U2621" s="1">
        <f t="shared" si="530"/>
        <v>-1</v>
      </c>
      <c r="V2621" s="7">
        <f>IF($E2621="二本差勝",大将分析!$D$14,IF($E2621="一本差勝",大将分析!$D$15,IF($E2621="引き分け",大将分析!$D$16,IF($E2621="一本差負",大将分析!$D$17,大将分析!$D$18))))</f>
        <v>0.26400000000000001</v>
      </c>
      <c r="W2621" s="1">
        <f t="shared" si="531"/>
        <v>0</v>
      </c>
      <c r="X2621" s="1">
        <f t="shared" si="532"/>
        <v>0</v>
      </c>
    </row>
    <row r="2622" spans="1:24" x14ac:dyDescent="0.15">
      <c r="A2622" s="1" t="s">
        <v>41</v>
      </c>
      <c r="B2622" s="1" t="s">
        <v>42</v>
      </c>
      <c r="C2622" s="1" t="s">
        <v>22</v>
      </c>
      <c r="D2622" s="1" t="s">
        <v>39</v>
      </c>
      <c r="E2622" s="1" t="s">
        <v>42</v>
      </c>
      <c r="F2622" s="19">
        <f t="shared" si="520"/>
        <v>-2</v>
      </c>
      <c r="G2622" s="19">
        <f t="shared" si="521"/>
        <v>-3</v>
      </c>
      <c r="H2622" s="20">
        <f t="shared" si="522"/>
        <v>2.2491955200000014E-4</v>
      </c>
      <c r="J2622" s="7">
        <f>IF($A2622="二本差勝",先鋒分析!$D$14,IF($A2622="一本差勝",先鋒分析!$D$15,IF($A2622="引き分け",先鋒分析!$D$16,IF($A2622="一本差負",先鋒分析!$D$17,先鋒分析!$D$18))))</f>
        <v>0.20800000000000002</v>
      </c>
      <c r="K2622" s="19">
        <f t="shared" si="523"/>
        <v>-1</v>
      </c>
      <c r="L2622" s="19">
        <f t="shared" si="524"/>
        <v>-1</v>
      </c>
      <c r="M2622" s="7">
        <f>IF($B2622="二本差勝",次鋒分析!$D$14,IF($B2622="一本差勝",次鋒分析!$D$15,IF($B2622="引き分け",次鋒分析!$D$16,IF($B2622="一本差負",次鋒分析!$D$17,次鋒分析!$D$18))))</f>
        <v>0.16000000000000003</v>
      </c>
      <c r="N2622" s="1">
        <f t="shared" si="525"/>
        <v>-1</v>
      </c>
      <c r="O2622" s="1">
        <f t="shared" si="526"/>
        <v>-2</v>
      </c>
      <c r="P2622" s="7">
        <f>IF($C2622="二本差勝",中堅分析!$D$14,IF($C2622="一本差勝",中堅分析!$D$15,IF($C2622="引き分け",中堅分析!$D$16,IF($C2622="一本差負",中堅分析!$D$17,中堅分析!$D$18))))</f>
        <v>0.26400000000000001</v>
      </c>
      <c r="Q2622" s="1">
        <f t="shared" si="527"/>
        <v>0</v>
      </c>
      <c r="R2622" s="1">
        <f t="shared" si="528"/>
        <v>0</v>
      </c>
      <c r="S2622" s="7">
        <f>IF($D2622="二本差勝",副将分析!$D$14,IF($D2622="一本差勝",副将分析!$D$15,IF($D2622="引き分け",副将分析!$D$16,IF($D2622="一本差負",副将分析!$D$17,副将分析!$D$18))))</f>
        <v>0.16000000000000003</v>
      </c>
      <c r="T2622" s="1">
        <f t="shared" si="529"/>
        <v>1</v>
      </c>
      <c r="U2622" s="1">
        <f t="shared" si="530"/>
        <v>2</v>
      </c>
      <c r="V2622" s="7">
        <f>IF($E2622="二本差勝",大将分析!$D$14,IF($E2622="一本差勝",大将分析!$D$15,IF($E2622="引き分け",大将分析!$D$16,IF($E2622="一本差負",大将分析!$D$17,大将分析!$D$18))))</f>
        <v>0.16000000000000003</v>
      </c>
      <c r="W2622" s="1">
        <f t="shared" si="531"/>
        <v>-1</v>
      </c>
      <c r="X2622" s="1">
        <f t="shared" si="532"/>
        <v>-2</v>
      </c>
    </row>
    <row r="2623" spans="1:24" x14ac:dyDescent="0.15">
      <c r="A2623" s="1" t="s">
        <v>41</v>
      </c>
      <c r="B2623" s="1" t="s">
        <v>42</v>
      </c>
      <c r="C2623" s="1" t="s">
        <v>22</v>
      </c>
      <c r="D2623" s="1" t="s">
        <v>40</v>
      </c>
      <c r="E2623" s="1" t="s">
        <v>41</v>
      </c>
      <c r="F2623" s="19">
        <f t="shared" si="520"/>
        <v>-2</v>
      </c>
      <c r="G2623" s="19">
        <f t="shared" si="521"/>
        <v>-3</v>
      </c>
      <c r="H2623" s="20">
        <f t="shared" si="522"/>
        <v>3.801140428800002E-4</v>
      </c>
      <c r="J2623" s="7">
        <f>IF($A2623="二本差勝",先鋒分析!$D$14,IF($A2623="一本差勝",先鋒分析!$D$15,IF($A2623="引き分け",先鋒分析!$D$16,IF($A2623="一本差負",先鋒分析!$D$17,先鋒分析!$D$18))))</f>
        <v>0.20800000000000002</v>
      </c>
      <c r="K2623" s="19">
        <f t="shared" si="523"/>
        <v>-1</v>
      </c>
      <c r="L2623" s="19">
        <f t="shared" si="524"/>
        <v>-1</v>
      </c>
      <c r="M2623" s="7">
        <f>IF($B2623="二本差勝",次鋒分析!$D$14,IF($B2623="一本差勝",次鋒分析!$D$15,IF($B2623="引き分け",次鋒分析!$D$16,IF($B2623="一本差負",次鋒分析!$D$17,次鋒分析!$D$18))))</f>
        <v>0.16000000000000003</v>
      </c>
      <c r="N2623" s="1">
        <f t="shared" si="525"/>
        <v>-1</v>
      </c>
      <c r="O2623" s="1">
        <f t="shared" si="526"/>
        <v>-2</v>
      </c>
      <c r="P2623" s="7">
        <f>IF($C2623="二本差勝",中堅分析!$D$14,IF($C2623="一本差勝",中堅分析!$D$15,IF($C2623="引き分け",中堅分析!$D$16,IF($C2623="一本差負",中堅分析!$D$17,中堅分析!$D$18))))</f>
        <v>0.26400000000000001</v>
      </c>
      <c r="Q2623" s="1">
        <f t="shared" si="527"/>
        <v>0</v>
      </c>
      <c r="R2623" s="1">
        <f t="shared" si="528"/>
        <v>0</v>
      </c>
      <c r="S2623" s="7">
        <f>IF($D2623="二本差勝",副将分析!$D$14,IF($D2623="一本差勝",副将分析!$D$15,IF($D2623="引き分け",副将分析!$D$16,IF($D2623="一本差負",副将分析!$D$17,副将分析!$D$18))))</f>
        <v>0.20800000000000002</v>
      </c>
      <c r="T2623" s="1">
        <f t="shared" si="529"/>
        <v>1</v>
      </c>
      <c r="U2623" s="1">
        <f t="shared" si="530"/>
        <v>1</v>
      </c>
      <c r="V2623" s="7">
        <f>IF($E2623="二本差勝",大将分析!$D$14,IF($E2623="一本差勝",大将分析!$D$15,IF($E2623="引き分け",大将分析!$D$16,IF($E2623="一本差負",大将分析!$D$17,大将分析!$D$18))))</f>
        <v>0.20800000000000002</v>
      </c>
      <c r="W2623" s="1">
        <f t="shared" si="531"/>
        <v>-1</v>
      </c>
      <c r="X2623" s="1">
        <f t="shared" si="532"/>
        <v>-1</v>
      </c>
    </row>
    <row r="2624" spans="1:24" x14ac:dyDescent="0.15">
      <c r="A2624" s="1" t="s">
        <v>41</v>
      </c>
      <c r="B2624" s="1" t="s">
        <v>42</v>
      </c>
      <c r="C2624" s="1" t="s">
        <v>22</v>
      </c>
      <c r="D2624" s="1" t="s">
        <v>22</v>
      </c>
      <c r="E2624" s="1" t="s">
        <v>22</v>
      </c>
      <c r="F2624" s="19">
        <f t="shared" si="520"/>
        <v>-2</v>
      </c>
      <c r="G2624" s="19">
        <f t="shared" si="521"/>
        <v>-3</v>
      </c>
      <c r="H2624" s="20">
        <f t="shared" si="522"/>
        <v>6.1234348032000025E-4</v>
      </c>
      <c r="J2624" s="7">
        <f>IF($A2624="二本差勝",先鋒分析!$D$14,IF($A2624="一本差勝",先鋒分析!$D$15,IF($A2624="引き分け",先鋒分析!$D$16,IF($A2624="一本差負",先鋒分析!$D$17,先鋒分析!$D$18))))</f>
        <v>0.20800000000000002</v>
      </c>
      <c r="K2624" s="19">
        <f t="shared" si="523"/>
        <v>-1</v>
      </c>
      <c r="L2624" s="19">
        <f t="shared" si="524"/>
        <v>-1</v>
      </c>
      <c r="M2624" s="7">
        <f>IF($B2624="二本差勝",次鋒分析!$D$14,IF($B2624="一本差勝",次鋒分析!$D$15,IF($B2624="引き分け",次鋒分析!$D$16,IF($B2624="一本差負",次鋒分析!$D$17,次鋒分析!$D$18))))</f>
        <v>0.16000000000000003</v>
      </c>
      <c r="N2624" s="1">
        <f t="shared" si="525"/>
        <v>-1</v>
      </c>
      <c r="O2624" s="1">
        <f t="shared" si="526"/>
        <v>-2</v>
      </c>
      <c r="P2624" s="7">
        <f>IF($C2624="二本差勝",中堅分析!$D$14,IF($C2624="一本差勝",中堅分析!$D$15,IF($C2624="引き分け",中堅分析!$D$16,IF($C2624="一本差負",中堅分析!$D$17,中堅分析!$D$18))))</f>
        <v>0.26400000000000001</v>
      </c>
      <c r="Q2624" s="1">
        <f t="shared" si="527"/>
        <v>0</v>
      </c>
      <c r="R2624" s="1">
        <f t="shared" si="528"/>
        <v>0</v>
      </c>
      <c r="S2624" s="7">
        <f>IF($D2624="二本差勝",副将分析!$D$14,IF($D2624="一本差勝",副将分析!$D$15,IF($D2624="引き分け",副将分析!$D$16,IF($D2624="一本差負",副将分析!$D$17,副将分析!$D$18))))</f>
        <v>0.26400000000000001</v>
      </c>
      <c r="T2624" s="1">
        <f t="shared" si="529"/>
        <v>0</v>
      </c>
      <c r="U2624" s="1">
        <f t="shared" si="530"/>
        <v>0</v>
      </c>
      <c r="V2624" s="7">
        <f>IF($E2624="二本差勝",大将分析!$D$14,IF($E2624="一本差勝",大将分析!$D$15,IF($E2624="引き分け",大将分析!$D$16,IF($E2624="一本差負",大将分析!$D$17,大将分析!$D$18))))</f>
        <v>0.26400000000000001</v>
      </c>
      <c r="W2624" s="1">
        <f t="shared" si="531"/>
        <v>0</v>
      </c>
      <c r="X2624" s="1">
        <f t="shared" si="532"/>
        <v>0</v>
      </c>
    </row>
    <row r="2625" spans="1:24" x14ac:dyDescent="0.15">
      <c r="A2625" s="1" t="s">
        <v>41</v>
      </c>
      <c r="B2625" s="1" t="s">
        <v>42</v>
      </c>
      <c r="C2625" s="1" t="s">
        <v>22</v>
      </c>
      <c r="D2625" s="1" t="s">
        <v>41</v>
      </c>
      <c r="E2625" s="1" t="s">
        <v>40</v>
      </c>
      <c r="F2625" s="19">
        <f t="shared" si="520"/>
        <v>-2</v>
      </c>
      <c r="G2625" s="19">
        <f t="shared" si="521"/>
        <v>-3</v>
      </c>
      <c r="H2625" s="20">
        <f t="shared" si="522"/>
        <v>3.801140428800002E-4</v>
      </c>
      <c r="J2625" s="7">
        <f>IF($A2625="二本差勝",先鋒分析!$D$14,IF($A2625="一本差勝",先鋒分析!$D$15,IF($A2625="引き分け",先鋒分析!$D$16,IF($A2625="一本差負",先鋒分析!$D$17,先鋒分析!$D$18))))</f>
        <v>0.20800000000000002</v>
      </c>
      <c r="K2625" s="19">
        <f t="shared" si="523"/>
        <v>-1</v>
      </c>
      <c r="L2625" s="19">
        <f t="shared" si="524"/>
        <v>-1</v>
      </c>
      <c r="M2625" s="7">
        <f>IF($B2625="二本差勝",次鋒分析!$D$14,IF($B2625="一本差勝",次鋒分析!$D$15,IF($B2625="引き分け",次鋒分析!$D$16,IF($B2625="一本差負",次鋒分析!$D$17,次鋒分析!$D$18))))</f>
        <v>0.16000000000000003</v>
      </c>
      <c r="N2625" s="1">
        <f t="shared" si="525"/>
        <v>-1</v>
      </c>
      <c r="O2625" s="1">
        <f t="shared" si="526"/>
        <v>-2</v>
      </c>
      <c r="P2625" s="7">
        <f>IF($C2625="二本差勝",中堅分析!$D$14,IF($C2625="一本差勝",中堅分析!$D$15,IF($C2625="引き分け",中堅分析!$D$16,IF($C2625="一本差負",中堅分析!$D$17,中堅分析!$D$18))))</f>
        <v>0.26400000000000001</v>
      </c>
      <c r="Q2625" s="1">
        <f t="shared" si="527"/>
        <v>0</v>
      </c>
      <c r="R2625" s="1">
        <f t="shared" si="528"/>
        <v>0</v>
      </c>
      <c r="S2625" s="7">
        <f>IF($D2625="二本差勝",副将分析!$D$14,IF($D2625="一本差勝",副将分析!$D$15,IF($D2625="引き分け",副将分析!$D$16,IF($D2625="一本差負",副将分析!$D$17,副将分析!$D$18))))</f>
        <v>0.20800000000000002</v>
      </c>
      <c r="T2625" s="1">
        <f t="shared" si="529"/>
        <v>-1</v>
      </c>
      <c r="U2625" s="1">
        <f t="shared" si="530"/>
        <v>-1</v>
      </c>
      <c r="V2625" s="7">
        <f>IF($E2625="二本差勝",大将分析!$D$14,IF($E2625="一本差勝",大将分析!$D$15,IF($E2625="引き分け",大将分析!$D$16,IF($E2625="一本差負",大将分析!$D$17,大将分析!$D$18))))</f>
        <v>0.20800000000000002</v>
      </c>
      <c r="W2625" s="1">
        <f t="shared" si="531"/>
        <v>1</v>
      </c>
      <c r="X2625" s="1">
        <f t="shared" si="532"/>
        <v>1</v>
      </c>
    </row>
    <row r="2626" spans="1:24" x14ac:dyDescent="0.15">
      <c r="A2626" s="1" t="s">
        <v>41</v>
      </c>
      <c r="B2626" s="1" t="s">
        <v>42</v>
      </c>
      <c r="C2626" s="1" t="s">
        <v>22</v>
      </c>
      <c r="D2626" s="1" t="s">
        <v>42</v>
      </c>
      <c r="E2626" s="1" t="s">
        <v>39</v>
      </c>
      <c r="F2626" s="19">
        <f t="shared" si="520"/>
        <v>-2</v>
      </c>
      <c r="G2626" s="19">
        <f t="shared" si="521"/>
        <v>-3</v>
      </c>
      <c r="H2626" s="20">
        <f t="shared" si="522"/>
        <v>2.2491955200000014E-4</v>
      </c>
      <c r="J2626" s="7">
        <f>IF($A2626="二本差勝",先鋒分析!$D$14,IF($A2626="一本差勝",先鋒分析!$D$15,IF($A2626="引き分け",先鋒分析!$D$16,IF($A2626="一本差負",先鋒分析!$D$17,先鋒分析!$D$18))))</f>
        <v>0.20800000000000002</v>
      </c>
      <c r="K2626" s="19">
        <f t="shared" si="523"/>
        <v>-1</v>
      </c>
      <c r="L2626" s="19">
        <f t="shared" si="524"/>
        <v>-1</v>
      </c>
      <c r="M2626" s="7">
        <f>IF($B2626="二本差勝",次鋒分析!$D$14,IF($B2626="一本差勝",次鋒分析!$D$15,IF($B2626="引き分け",次鋒分析!$D$16,IF($B2626="一本差負",次鋒分析!$D$17,次鋒分析!$D$18))))</f>
        <v>0.16000000000000003</v>
      </c>
      <c r="N2626" s="1">
        <f t="shared" si="525"/>
        <v>-1</v>
      </c>
      <c r="O2626" s="1">
        <f t="shared" si="526"/>
        <v>-2</v>
      </c>
      <c r="P2626" s="7">
        <f>IF($C2626="二本差勝",中堅分析!$D$14,IF($C2626="一本差勝",中堅分析!$D$15,IF($C2626="引き分け",中堅分析!$D$16,IF($C2626="一本差負",中堅分析!$D$17,中堅分析!$D$18))))</f>
        <v>0.26400000000000001</v>
      </c>
      <c r="Q2626" s="1">
        <f t="shared" si="527"/>
        <v>0</v>
      </c>
      <c r="R2626" s="1">
        <f t="shared" si="528"/>
        <v>0</v>
      </c>
      <c r="S2626" s="7">
        <f>IF($D2626="二本差勝",副将分析!$D$14,IF($D2626="一本差勝",副将分析!$D$15,IF($D2626="引き分け",副将分析!$D$16,IF($D2626="一本差負",副将分析!$D$17,副将分析!$D$18))))</f>
        <v>0.16000000000000003</v>
      </c>
      <c r="T2626" s="1">
        <f t="shared" si="529"/>
        <v>-1</v>
      </c>
      <c r="U2626" s="1">
        <f t="shared" si="530"/>
        <v>-2</v>
      </c>
      <c r="V2626" s="7">
        <f>IF($E2626="二本差勝",大将分析!$D$14,IF($E2626="一本差勝",大将分析!$D$15,IF($E2626="引き分け",大将分析!$D$16,IF($E2626="一本差負",大将分析!$D$17,大将分析!$D$18))))</f>
        <v>0.16000000000000003</v>
      </c>
      <c r="W2626" s="1">
        <f t="shared" si="531"/>
        <v>1</v>
      </c>
      <c r="X2626" s="1">
        <f t="shared" si="532"/>
        <v>2</v>
      </c>
    </row>
    <row r="2627" spans="1:24" x14ac:dyDescent="0.15">
      <c r="A2627" s="1" t="s">
        <v>41</v>
      </c>
      <c r="B2627" s="1" t="s">
        <v>42</v>
      </c>
      <c r="C2627" s="1" t="s">
        <v>41</v>
      </c>
      <c r="D2627" s="1" t="s">
        <v>40</v>
      </c>
      <c r="E2627" s="1" t="s">
        <v>22</v>
      </c>
      <c r="F2627" s="19">
        <f t="shared" si="520"/>
        <v>-2</v>
      </c>
      <c r="G2627" s="19">
        <f t="shared" si="521"/>
        <v>-3</v>
      </c>
      <c r="H2627" s="20">
        <f t="shared" si="522"/>
        <v>3.801140428800002E-4</v>
      </c>
      <c r="J2627" s="7">
        <f>IF($A2627="二本差勝",先鋒分析!$D$14,IF($A2627="一本差勝",先鋒分析!$D$15,IF($A2627="引き分け",先鋒分析!$D$16,IF($A2627="一本差負",先鋒分析!$D$17,先鋒分析!$D$18))))</f>
        <v>0.20800000000000002</v>
      </c>
      <c r="K2627" s="19">
        <f t="shared" si="523"/>
        <v>-1</v>
      </c>
      <c r="L2627" s="19">
        <f t="shared" si="524"/>
        <v>-1</v>
      </c>
      <c r="M2627" s="7">
        <f>IF($B2627="二本差勝",次鋒分析!$D$14,IF($B2627="一本差勝",次鋒分析!$D$15,IF($B2627="引き分け",次鋒分析!$D$16,IF($B2627="一本差負",次鋒分析!$D$17,次鋒分析!$D$18))))</f>
        <v>0.16000000000000003</v>
      </c>
      <c r="N2627" s="1">
        <f t="shared" si="525"/>
        <v>-1</v>
      </c>
      <c r="O2627" s="1">
        <f t="shared" si="526"/>
        <v>-2</v>
      </c>
      <c r="P2627" s="7">
        <f>IF($C2627="二本差勝",中堅分析!$D$14,IF($C2627="一本差勝",中堅分析!$D$15,IF($C2627="引き分け",中堅分析!$D$16,IF($C2627="一本差負",中堅分析!$D$17,中堅分析!$D$18))))</f>
        <v>0.20800000000000002</v>
      </c>
      <c r="Q2627" s="1">
        <f t="shared" si="527"/>
        <v>-1</v>
      </c>
      <c r="R2627" s="1">
        <f t="shared" si="528"/>
        <v>-1</v>
      </c>
      <c r="S2627" s="7">
        <f>IF($D2627="二本差勝",副将分析!$D$14,IF($D2627="一本差勝",副将分析!$D$15,IF($D2627="引き分け",副将分析!$D$16,IF($D2627="一本差負",副将分析!$D$17,副将分析!$D$18))))</f>
        <v>0.20800000000000002</v>
      </c>
      <c r="T2627" s="1">
        <f t="shared" si="529"/>
        <v>1</v>
      </c>
      <c r="U2627" s="1">
        <f t="shared" si="530"/>
        <v>1</v>
      </c>
      <c r="V2627" s="7">
        <f>IF($E2627="二本差勝",大将分析!$D$14,IF($E2627="一本差勝",大将分析!$D$15,IF($E2627="引き分け",大将分析!$D$16,IF($E2627="一本差負",大将分析!$D$17,大将分析!$D$18))))</f>
        <v>0.26400000000000001</v>
      </c>
      <c r="W2627" s="1">
        <f t="shared" si="531"/>
        <v>0</v>
      </c>
      <c r="X2627" s="1">
        <f t="shared" si="532"/>
        <v>0</v>
      </c>
    </row>
    <row r="2628" spans="1:24" x14ac:dyDescent="0.15">
      <c r="A2628" s="1" t="s">
        <v>41</v>
      </c>
      <c r="B2628" s="1" t="s">
        <v>42</v>
      </c>
      <c r="C2628" s="1" t="s">
        <v>41</v>
      </c>
      <c r="D2628" s="1" t="s">
        <v>22</v>
      </c>
      <c r="E2628" s="1" t="s">
        <v>40</v>
      </c>
      <c r="F2628" s="19">
        <f t="shared" si="520"/>
        <v>-2</v>
      </c>
      <c r="G2628" s="19">
        <f t="shared" si="521"/>
        <v>-3</v>
      </c>
      <c r="H2628" s="20">
        <f t="shared" si="522"/>
        <v>3.8011404288000025E-4</v>
      </c>
      <c r="J2628" s="7">
        <f>IF($A2628="二本差勝",先鋒分析!$D$14,IF($A2628="一本差勝",先鋒分析!$D$15,IF($A2628="引き分け",先鋒分析!$D$16,IF($A2628="一本差負",先鋒分析!$D$17,先鋒分析!$D$18))))</f>
        <v>0.20800000000000002</v>
      </c>
      <c r="K2628" s="19">
        <f t="shared" si="523"/>
        <v>-1</v>
      </c>
      <c r="L2628" s="19">
        <f t="shared" si="524"/>
        <v>-1</v>
      </c>
      <c r="M2628" s="7">
        <f>IF($B2628="二本差勝",次鋒分析!$D$14,IF($B2628="一本差勝",次鋒分析!$D$15,IF($B2628="引き分け",次鋒分析!$D$16,IF($B2628="一本差負",次鋒分析!$D$17,次鋒分析!$D$18))))</f>
        <v>0.16000000000000003</v>
      </c>
      <c r="N2628" s="1">
        <f t="shared" si="525"/>
        <v>-1</v>
      </c>
      <c r="O2628" s="1">
        <f t="shared" si="526"/>
        <v>-2</v>
      </c>
      <c r="P2628" s="7">
        <f>IF($C2628="二本差勝",中堅分析!$D$14,IF($C2628="一本差勝",中堅分析!$D$15,IF($C2628="引き分け",中堅分析!$D$16,IF($C2628="一本差負",中堅分析!$D$17,中堅分析!$D$18))))</f>
        <v>0.20800000000000002</v>
      </c>
      <c r="Q2628" s="1">
        <f t="shared" si="527"/>
        <v>-1</v>
      </c>
      <c r="R2628" s="1">
        <f t="shared" si="528"/>
        <v>-1</v>
      </c>
      <c r="S2628" s="7">
        <f>IF($D2628="二本差勝",副将分析!$D$14,IF($D2628="一本差勝",副将分析!$D$15,IF($D2628="引き分け",副将分析!$D$16,IF($D2628="一本差負",副将分析!$D$17,副将分析!$D$18))))</f>
        <v>0.26400000000000001</v>
      </c>
      <c r="T2628" s="1">
        <f t="shared" si="529"/>
        <v>0</v>
      </c>
      <c r="U2628" s="1">
        <f t="shared" si="530"/>
        <v>0</v>
      </c>
      <c r="V2628" s="7">
        <f>IF($E2628="二本差勝",大将分析!$D$14,IF($E2628="一本差勝",大将分析!$D$15,IF($E2628="引き分け",大将分析!$D$16,IF($E2628="一本差負",大将分析!$D$17,大将分析!$D$18))))</f>
        <v>0.20800000000000002</v>
      </c>
      <c r="W2628" s="1">
        <f t="shared" si="531"/>
        <v>1</v>
      </c>
      <c r="X2628" s="1">
        <f t="shared" si="532"/>
        <v>1</v>
      </c>
    </row>
    <row r="2629" spans="1:24" x14ac:dyDescent="0.15">
      <c r="A2629" s="1" t="s">
        <v>41</v>
      </c>
      <c r="B2629" s="1" t="s">
        <v>42</v>
      </c>
      <c r="C2629" s="1" t="s">
        <v>42</v>
      </c>
      <c r="D2629" s="1" t="s">
        <v>39</v>
      </c>
      <c r="E2629" s="1" t="s">
        <v>22</v>
      </c>
      <c r="F2629" s="19">
        <f t="shared" si="520"/>
        <v>-2</v>
      </c>
      <c r="G2629" s="19">
        <f t="shared" si="521"/>
        <v>-3</v>
      </c>
      <c r="H2629" s="20">
        <f t="shared" si="522"/>
        <v>2.2491955200000017E-4</v>
      </c>
      <c r="J2629" s="7">
        <f>IF($A2629="二本差勝",先鋒分析!$D$14,IF($A2629="一本差勝",先鋒分析!$D$15,IF($A2629="引き分け",先鋒分析!$D$16,IF($A2629="一本差負",先鋒分析!$D$17,先鋒分析!$D$18))))</f>
        <v>0.20800000000000002</v>
      </c>
      <c r="K2629" s="19">
        <f t="shared" si="523"/>
        <v>-1</v>
      </c>
      <c r="L2629" s="19">
        <f t="shared" si="524"/>
        <v>-1</v>
      </c>
      <c r="M2629" s="7">
        <f>IF($B2629="二本差勝",次鋒分析!$D$14,IF($B2629="一本差勝",次鋒分析!$D$15,IF($B2629="引き分け",次鋒分析!$D$16,IF($B2629="一本差負",次鋒分析!$D$17,次鋒分析!$D$18))))</f>
        <v>0.16000000000000003</v>
      </c>
      <c r="N2629" s="1">
        <f t="shared" si="525"/>
        <v>-1</v>
      </c>
      <c r="O2629" s="1">
        <f t="shared" si="526"/>
        <v>-2</v>
      </c>
      <c r="P2629" s="7">
        <f>IF($C2629="二本差勝",中堅分析!$D$14,IF($C2629="一本差勝",中堅分析!$D$15,IF($C2629="引き分け",中堅分析!$D$16,IF($C2629="一本差負",中堅分析!$D$17,中堅分析!$D$18))))</f>
        <v>0.16000000000000003</v>
      </c>
      <c r="Q2629" s="1">
        <f t="shared" si="527"/>
        <v>-1</v>
      </c>
      <c r="R2629" s="1">
        <f t="shared" si="528"/>
        <v>-2</v>
      </c>
      <c r="S2629" s="7">
        <f>IF($D2629="二本差勝",副将分析!$D$14,IF($D2629="一本差勝",副将分析!$D$15,IF($D2629="引き分け",副将分析!$D$16,IF($D2629="一本差負",副将分析!$D$17,副将分析!$D$18))))</f>
        <v>0.16000000000000003</v>
      </c>
      <c r="T2629" s="1">
        <f t="shared" si="529"/>
        <v>1</v>
      </c>
      <c r="U2629" s="1">
        <f t="shared" si="530"/>
        <v>2</v>
      </c>
      <c r="V2629" s="7">
        <f>IF($E2629="二本差勝",大将分析!$D$14,IF($E2629="一本差勝",大将分析!$D$15,IF($E2629="引き分け",大将分析!$D$16,IF($E2629="一本差負",大将分析!$D$17,大将分析!$D$18))))</f>
        <v>0.26400000000000001</v>
      </c>
      <c r="W2629" s="1">
        <f t="shared" si="531"/>
        <v>0</v>
      </c>
      <c r="X2629" s="1">
        <f t="shared" si="532"/>
        <v>0</v>
      </c>
    </row>
    <row r="2630" spans="1:24" x14ac:dyDescent="0.15">
      <c r="A2630" s="1" t="s">
        <v>41</v>
      </c>
      <c r="B2630" s="1" t="s">
        <v>42</v>
      </c>
      <c r="C2630" s="1" t="s">
        <v>42</v>
      </c>
      <c r="D2630" s="1" t="s">
        <v>22</v>
      </c>
      <c r="E2630" s="1" t="s">
        <v>39</v>
      </c>
      <c r="F2630" s="19">
        <f t="shared" si="520"/>
        <v>-2</v>
      </c>
      <c r="G2630" s="19">
        <f t="shared" si="521"/>
        <v>-3</v>
      </c>
      <c r="H2630" s="20">
        <f t="shared" si="522"/>
        <v>2.2491955200000017E-4</v>
      </c>
      <c r="J2630" s="7">
        <f>IF($A2630="二本差勝",先鋒分析!$D$14,IF($A2630="一本差勝",先鋒分析!$D$15,IF($A2630="引き分け",先鋒分析!$D$16,IF($A2630="一本差負",先鋒分析!$D$17,先鋒分析!$D$18))))</f>
        <v>0.20800000000000002</v>
      </c>
      <c r="K2630" s="19">
        <f t="shared" si="523"/>
        <v>-1</v>
      </c>
      <c r="L2630" s="19">
        <f t="shared" si="524"/>
        <v>-1</v>
      </c>
      <c r="M2630" s="7">
        <f>IF($B2630="二本差勝",次鋒分析!$D$14,IF($B2630="一本差勝",次鋒分析!$D$15,IF($B2630="引き分け",次鋒分析!$D$16,IF($B2630="一本差負",次鋒分析!$D$17,次鋒分析!$D$18))))</f>
        <v>0.16000000000000003</v>
      </c>
      <c r="N2630" s="1">
        <f t="shared" si="525"/>
        <v>-1</v>
      </c>
      <c r="O2630" s="1">
        <f t="shared" si="526"/>
        <v>-2</v>
      </c>
      <c r="P2630" s="7">
        <f>IF($C2630="二本差勝",中堅分析!$D$14,IF($C2630="一本差勝",中堅分析!$D$15,IF($C2630="引き分け",中堅分析!$D$16,IF($C2630="一本差負",中堅分析!$D$17,中堅分析!$D$18))))</f>
        <v>0.16000000000000003</v>
      </c>
      <c r="Q2630" s="1">
        <f t="shared" si="527"/>
        <v>-1</v>
      </c>
      <c r="R2630" s="1">
        <f t="shared" si="528"/>
        <v>-2</v>
      </c>
      <c r="S2630" s="7">
        <f>IF($D2630="二本差勝",副将分析!$D$14,IF($D2630="一本差勝",副将分析!$D$15,IF($D2630="引き分け",副将分析!$D$16,IF($D2630="一本差負",副将分析!$D$17,副将分析!$D$18))))</f>
        <v>0.26400000000000001</v>
      </c>
      <c r="T2630" s="1">
        <f t="shared" si="529"/>
        <v>0</v>
      </c>
      <c r="U2630" s="1">
        <f t="shared" si="530"/>
        <v>0</v>
      </c>
      <c r="V2630" s="7">
        <f>IF($E2630="二本差勝",大将分析!$D$14,IF($E2630="一本差勝",大将分析!$D$15,IF($E2630="引き分け",大将分析!$D$16,IF($E2630="一本差負",大将分析!$D$17,大将分析!$D$18))))</f>
        <v>0.16000000000000003</v>
      </c>
      <c r="W2630" s="1">
        <f t="shared" si="531"/>
        <v>1</v>
      </c>
      <c r="X2630" s="1">
        <f t="shared" si="532"/>
        <v>2</v>
      </c>
    </row>
    <row r="2631" spans="1:24" x14ac:dyDescent="0.15">
      <c r="A2631" s="1" t="s">
        <v>42</v>
      </c>
      <c r="B2631" s="1" t="s">
        <v>39</v>
      </c>
      <c r="C2631" s="1" t="s">
        <v>22</v>
      </c>
      <c r="D2631" s="1" t="s">
        <v>41</v>
      </c>
      <c r="E2631" s="1" t="s">
        <v>42</v>
      </c>
      <c r="F2631" s="19">
        <f t="shared" si="520"/>
        <v>-2</v>
      </c>
      <c r="G2631" s="19">
        <f t="shared" si="521"/>
        <v>-3</v>
      </c>
      <c r="H2631" s="20">
        <f t="shared" si="522"/>
        <v>2.2491955200000017E-4</v>
      </c>
      <c r="J2631" s="7">
        <f>IF($A2631="二本差勝",先鋒分析!$D$14,IF($A2631="一本差勝",先鋒分析!$D$15,IF($A2631="引き分け",先鋒分析!$D$16,IF($A2631="一本差負",先鋒分析!$D$17,先鋒分析!$D$18))))</f>
        <v>0.16000000000000003</v>
      </c>
      <c r="K2631" s="19">
        <f t="shared" si="523"/>
        <v>-1</v>
      </c>
      <c r="L2631" s="19">
        <f t="shared" si="524"/>
        <v>-2</v>
      </c>
      <c r="M2631" s="7">
        <f>IF($B2631="二本差勝",次鋒分析!$D$14,IF($B2631="一本差勝",次鋒分析!$D$15,IF($B2631="引き分け",次鋒分析!$D$16,IF($B2631="一本差負",次鋒分析!$D$17,次鋒分析!$D$18))))</f>
        <v>0.16000000000000003</v>
      </c>
      <c r="N2631" s="1">
        <f t="shared" si="525"/>
        <v>1</v>
      </c>
      <c r="O2631" s="1">
        <f t="shared" si="526"/>
        <v>2</v>
      </c>
      <c r="P2631" s="7">
        <f>IF($C2631="二本差勝",中堅分析!$D$14,IF($C2631="一本差勝",中堅分析!$D$15,IF($C2631="引き分け",中堅分析!$D$16,IF($C2631="一本差負",中堅分析!$D$17,中堅分析!$D$18))))</f>
        <v>0.26400000000000001</v>
      </c>
      <c r="Q2631" s="1">
        <f t="shared" si="527"/>
        <v>0</v>
      </c>
      <c r="R2631" s="1">
        <f t="shared" si="528"/>
        <v>0</v>
      </c>
      <c r="S2631" s="7">
        <f>IF($D2631="二本差勝",副将分析!$D$14,IF($D2631="一本差勝",副将分析!$D$15,IF($D2631="引き分け",副将分析!$D$16,IF($D2631="一本差負",副将分析!$D$17,副将分析!$D$18))))</f>
        <v>0.20800000000000002</v>
      </c>
      <c r="T2631" s="1">
        <f t="shared" si="529"/>
        <v>-1</v>
      </c>
      <c r="U2631" s="1">
        <f t="shared" si="530"/>
        <v>-1</v>
      </c>
      <c r="V2631" s="7">
        <f>IF($E2631="二本差勝",大将分析!$D$14,IF($E2631="一本差勝",大将分析!$D$15,IF($E2631="引き分け",大将分析!$D$16,IF($E2631="一本差負",大将分析!$D$17,大将分析!$D$18))))</f>
        <v>0.16000000000000003</v>
      </c>
      <c r="W2631" s="1">
        <f t="shared" si="531"/>
        <v>-1</v>
      </c>
      <c r="X2631" s="1">
        <f t="shared" si="532"/>
        <v>-2</v>
      </c>
    </row>
    <row r="2632" spans="1:24" x14ac:dyDescent="0.15">
      <c r="A2632" s="1" t="s">
        <v>42</v>
      </c>
      <c r="B2632" s="1" t="s">
        <v>39</v>
      </c>
      <c r="C2632" s="1" t="s">
        <v>22</v>
      </c>
      <c r="D2632" s="1" t="s">
        <v>42</v>
      </c>
      <c r="E2632" s="1" t="s">
        <v>41</v>
      </c>
      <c r="F2632" s="19">
        <f t="shared" ref="F2632:F2695" si="533">K2632+N2632+Q2632+T2632+W2632</f>
        <v>-2</v>
      </c>
      <c r="G2632" s="19">
        <f t="shared" ref="G2632:G2695" si="534">L2632+O2632+R2632+U2632+X2632</f>
        <v>-3</v>
      </c>
      <c r="H2632" s="20">
        <f t="shared" ref="H2632:H2695" si="535">J2632*M2632*P2632*S2632*V2632</f>
        <v>2.2491955200000017E-4</v>
      </c>
      <c r="J2632" s="7">
        <f>IF($A2632="二本差勝",先鋒分析!$D$14,IF($A2632="一本差勝",先鋒分析!$D$15,IF($A2632="引き分け",先鋒分析!$D$16,IF($A2632="一本差負",先鋒分析!$D$17,先鋒分析!$D$18))))</f>
        <v>0.16000000000000003</v>
      </c>
      <c r="K2632" s="19">
        <f t="shared" ref="K2632:K2695" si="536">IF($A2632="二本差勝",1,IF($A2632="一本差勝",1,IF($A2632="引き分け",0,-1)))</f>
        <v>-1</v>
      </c>
      <c r="L2632" s="19">
        <f t="shared" ref="L2632:L2695" si="537">IF($A2632="二本差勝",2,IF($A2632="一本差勝",1,IF($A2632="引き分け",0,IF($A2632="一本差負",-1,-2))))</f>
        <v>-2</v>
      </c>
      <c r="M2632" s="7">
        <f>IF($B2632="二本差勝",次鋒分析!$D$14,IF($B2632="一本差勝",次鋒分析!$D$15,IF($B2632="引き分け",次鋒分析!$D$16,IF($B2632="一本差負",次鋒分析!$D$17,次鋒分析!$D$18))))</f>
        <v>0.16000000000000003</v>
      </c>
      <c r="N2632" s="1">
        <f t="shared" ref="N2632:N2695" si="538">IF($B2632="二本差勝",1,IF($B2632="一本差勝",1,IF($B2632="引き分け",0,-1)))</f>
        <v>1</v>
      </c>
      <c r="O2632" s="1">
        <f t="shared" ref="O2632:O2695" si="539">IF($B2632="二本差勝",2,IF($B2632="一本差勝",1,IF($B2632="引き分け",0,IF($B2632="一本差負",-1,-2))))</f>
        <v>2</v>
      </c>
      <c r="P2632" s="7">
        <f>IF($C2632="二本差勝",中堅分析!$D$14,IF($C2632="一本差勝",中堅分析!$D$15,IF($C2632="引き分け",中堅分析!$D$16,IF($C2632="一本差負",中堅分析!$D$17,中堅分析!$D$18))))</f>
        <v>0.26400000000000001</v>
      </c>
      <c r="Q2632" s="1">
        <f t="shared" ref="Q2632:Q2695" si="540">IF($C2632="二本差勝",1,IF($C2632="一本差勝",1,IF($C2632="引き分け",0,-1)))</f>
        <v>0</v>
      </c>
      <c r="R2632" s="1">
        <f t="shared" ref="R2632:R2695" si="541">IF($C2632="二本差勝",2,IF($C2632="一本差勝",1,IF($C2632="引き分け",0,IF($C2632="一本差負",-1,-2))))</f>
        <v>0</v>
      </c>
      <c r="S2632" s="7">
        <f>IF($D2632="二本差勝",副将分析!$D$14,IF($D2632="一本差勝",副将分析!$D$15,IF($D2632="引き分け",副将分析!$D$16,IF($D2632="一本差負",副将分析!$D$17,副将分析!$D$18))))</f>
        <v>0.16000000000000003</v>
      </c>
      <c r="T2632" s="1">
        <f t="shared" ref="T2632:T2695" si="542">IF($D2632="二本差勝",1,IF($D2632="一本差勝",1,IF($D2632="引き分け",0,-1)))</f>
        <v>-1</v>
      </c>
      <c r="U2632" s="1">
        <f t="shared" ref="U2632:U2695" si="543">IF($D2632="二本差勝",2,IF($D2632="一本差勝",1,IF($D2632="引き分け",0,IF($D2632="一本差負",-1,-2))))</f>
        <v>-2</v>
      </c>
      <c r="V2632" s="7">
        <f>IF($E2632="二本差勝",大将分析!$D$14,IF($E2632="一本差勝",大将分析!$D$15,IF($E2632="引き分け",大将分析!$D$16,IF($E2632="一本差負",大将分析!$D$17,大将分析!$D$18))))</f>
        <v>0.20800000000000002</v>
      </c>
      <c r="W2632" s="1">
        <f t="shared" ref="W2632:W2695" si="544">IF($E2632="二本差勝",1,IF($E2632="一本差勝",1,IF($E2632="引き分け",0,-1)))</f>
        <v>-1</v>
      </c>
      <c r="X2632" s="1">
        <f t="shared" ref="X2632:X2695" si="545">IF($E2632="二本差勝",2,IF($E2632="一本差勝",1,IF($E2632="引き分け",0,IF($E2632="一本差負",-1,-2))))</f>
        <v>-1</v>
      </c>
    </row>
    <row r="2633" spans="1:24" x14ac:dyDescent="0.15">
      <c r="A2633" s="1" t="s">
        <v>42</v>
      </c>
      <c r="B2633" s="1" t="s">
        <v>39</v>
      </c>
      <c r="C2633" s="1" t="s">
        <v>41</v>
      </c>
      <c r="D2633" s="1" t="s">
        <v>22</v>
      </c>
      <c r="E2633" s="1" t="s">
        <v>42</v>
      </c>
      <c r="F2633" s="19">
        <f t="shared" si="533"/>
        <v>-2</v>
      </c>
      <c r="G2633" s="19">
        <f t="shared" si="534"/>
        <v>-3</v>
      </c>
      <c r="H2633" s="20">
        <f t="shared" si="535"/>
        <v>2.2491955200000017E-4</v>
      </c>
      <c r="J2633" s="7">
        <f>IF($A2633="二本差勝",先鋒分析!$D$14,IF($A2633="一本差勝",先鋒分析!$D$15,IF($A2633="引き分け",先鋒分析!$D$16,IF($A2633="一本差負",先鋒分析!$D$17,先鋒分析!$D$18))))</f>
        <v>0.16000000000000003</v>
      </c>
      <c r="K2633" s="19">
        <f t="shared" si="536"/>
        <v>-1</v>
      </c>
      <c r="L2633" s="19">
        <f t="shared" si="537"/>
        <v>-2</v>
      </c>
      <c r="M2633" s="7">
        <f>IF($B2633="二本差勝",次鋒分析!$D$14,IF($B2633="一本差勝",次鋒分析!$D$15,IF($B2633="引き分け",次鋒分析!$D$16,IF($B2633="一本差負",次鋒分析!$D$17,次鋒分析!$D$18))))</f>
        <v>0.16000000000000003</v>
      </c>
      <c r="N2633" s="1">
        <f t="shared" si="538"/>
        <v>1</v>
      </c>
      <c r="O2633" s="1">
        <f t="shared" si="539"/>
        <v>2</v>
      </c>
      <c r="P2633" s="7">
        <f>IF($C2633="二本差勝",中堅分析!$D$14,IF($C2633="一本差勝",中堅分析!$D$15,IF($C2633="引き分け",中堅分析!$D$16,IF($C2633="一本差負",中堅分析!$D$17,中堅分析!$D$18))))</f>
        <v>0.20800000000000002</v>
      </c>
      <c r="Q2633" s="1">
        <f t="shared" si="540"/>
        <v>-1</v>
      </c>
      <c r="R2633" s="1">
        <f t="shared" si="541"/>
        <v>-1</v>
      </c>
      <c r="S2633" s="7">
        <f>IF($D2633="二本差勝",副将分析!$D$14,IF($D2633="一本差勝",副将分析!$D$15,IF($D2633="引き分け",副将分析!$D$16,IF($D2633="一本差負",副将分析!$D$17,副将分析!$D$18))))</f>
        <v>0.26400000000000001</v>
      </c>
      <c r="T2633" s="1">
        <f t="shared" si="542"/>
        <v>0</v>
      </c>
      <c r="U2633" s="1">
        <f t="shared" si="543"/>
        <v>0</v>
      </c>
      <c r="V2633" s="7">
        <f>IF($E2633="二本差勝",大将分析!$D$14,IF($E2633="一本差勝",大将分析!$D$15,IF($E2633="引き分け",大将分析!$D$16,IF($E2633="一本差負",大将分析!$D$17,大将分析!$D$18))))</f>
        <v>0.16000000000000003</v>
      </c>
      <c r="W2633" s="1">
        <f t="shared" si="544"/>
        <v>-1</v>
      </c>
      <c r="X2633" s="1">
        <f t="shared" si="545"/>
        <v>-2</v>
      </c>
    </row>
    <row r="2634" spans="1:24" x14ac:dyDescent="0.15">
      <c r="A2634" s="1" t="s">
        <v>42</v>
      </c>
      <c r="B2634" s="1" t="s">
        <v>39</v>
      </c>
      <c r="C2634" s="1" t="s">
        <v>41</v>
      </c>
      <c r="D2634" s="1" t="s">
        <v>42</v>
      </c>
      <c r="E2634" s="1" t="s">
        <v>22</v>
      </c>
      <c r="F2634" s="19">
        <f t="shared" si="533"/>
        <v>-2</v>
      </c>
      <c r="G2634" s="19">
        <f t="shared" si="534"/>
        <v>-3</v>
      </c>
      <c r="H2634" s="20">
        <f t="shared" si="535"/>
        <v>2.2491955200000017E-4</v>
      </c>
      <c r="J2634" s="7">
        <f>IF($A2634="二本差勝",先鋒分析!$D$14,IF($A2634="一本差勝",先鋒分析!$D$15,IF($A2634="引き分け",先鋒分析!$D$16,IF($A2634="一本差負",先鋒分析!$D$17,先鋒分析!$D$18))))</f>
        <v>0.16000000000000003</v>
      </c>
      <c r="K2634" s="19">
        <f t="shared" si="536"/>
        <v>-1</v>
      </c>
      <c r="L2634" s="19">
        <f t="shared" si="537"/>
        <v>-2</v>
      </c>
      <c r="M2634" s="7">
        <f>IF($B2634="二本差勝",次鋒分析!$D$14,IF($B2634="一本差勝",次鋒分析!$D$15,IF($B2634="引き分け",次鋒分析!$D$16,IF($B2634="一本差負",次鋒分析!$D$17,次鋒分析!$D$18))))</f>
        <v>0.16000000000000003</v>
      </c>
      <c r="N2634" s="1">
        <f t="shared" si="538"/>
        <v>1</v>
      </c>
      <c r="O2634" s="1">
        <f t="shared" si="539"/>
        <v>2</v>
      </c>
      <c r="P2634" s="7">
        <f>IF($C2634="二本差勝",中堅分析!$D$14,IF($C2634="一本差勝",中堅分析!$D$15,IF($C2634="引き分け",中堅分析!$D$16,IF($C2634="一本差負",中堅分析!$D$17,中堅分析!$D$18))))</f>
        <v>0.20800000000000002</v>
      </c>
      <c r="Q2634" s="1">
        <f t="shared" si="540"/>
        <v>-1</v>
      </c>
      <c r="R2634" s="1">
        <f t="shared" si="541"/>
        <v>-1</v>
      </c>
      <c r="S2634" s="7">
        <f>IF($D2634="二本差勝",副将分析!$D$14,IF($D2634="一本差勝",副将分析!$D$15,IF($D2634="引き分け",副将分析!$D$16,IF($D2634="一本差負",副将分析!$D$17,副将分析!$D$18))))</f>
        <v>0.16000000000000003</v>
      </c>
      <c r="T2634" s="1">
        <f t="shared" si="542"/>
        <v>-1</v>
      </c>
      <c r="U2634" s="1">
        <f t="shared" si="543"/>
        <v>-2</v>
      </c>
      <c r="V2634" s="7">
        <f>IF($E2634="二本差勝",大将分析!$D$14,IF($E2634="一本差勝",大将分析!$D$15,IF($E2634="引き分け",大将分析!$D$16,IF($E2634="一本差負",大将分析!$D$17,大将分析!$D$18))))</f>
        <v>0.26400000000000001</v>
      </c>
      <c r="W2634" s="1">
        <f t="shared" si="544"/>
        <v>0</v>
      </c>
      <c r="X2634" s="1">
        <f t="shared" si="545"/>
        <v>0</v>
      </c>
    </row>
    <row r="2635" spans="1:24" x14ac:dyDescent="0.15">
      <c r="A2635" s="1" t="s">
        <v>42</v>
      </c>
      <c r="B2635" s="1" t="s">
        <v>39</v>
      </c>
      <c r="C2635" s="1" t="s">
        <v>42</v>
      </c>
      <c r="D2635" s="1" t="s">
        <v>22</v>
      </c>
      <c r="E2635" s="1" t="s">
        <v>41</v>
      </c>
      <c r="F2635" s="19">
        <f t="shared" si="533"/>
        <v>-2</v>
      </c>
      <c r="G2635" s="19">
        <f t="shared" si="534"/>
        <v>-3</v>
      </c>
      <c r="H2635" s="20">
        <f t="shared" si="535"/>
        <v>2.2491955200000017E-4</v>
      </c>
      <c r="J2635" s="7">
        <f>IF($A2635="二本差勝",先鋒分析!$D$14,IF($A2635="一本差勝",先鋒分析!$D$15,IF($A2635="引き分け",先鋒分析!$D$16,IF($A2635="一本差負",先鋒分析!$D$17,先鋒分析!$D$18))))</f>
        <v>0.16000000000000003</v>
      </c>
      <c r="K2635" s="19">
        <f t="shared" si="536"/>
        <v>-1</v>
      </c>
      <c r="L2635" s="19">
        <f t="shared" si="537"/>
        <v>-2</v>
      </c>
      <c r="M2635" s="7">
        <f>IF($B2635="二本差勝",次鋒分析!$D$14,IF($B2635="一本差勝",次鋒分析!$D$15,IF($B2635="引き分け",次鋒分析!$D$16,IF($B2635="一本差負",次鋒分析!$D$17,次鋒分析!$D$18))))</f>
        <v>0.16000000000000003</v>
      </c>
      <c r="N2635" s="1">
        <f t="shared" si="538"/>
        <v>1</v>
      </c>
      <c r="O2635" s="1">
        <f t="shared" si="539"/>
        <v>2</v>
      </c>
      <c r="P2635" s="7">
        <f>IF($C2635="二本差勝",中堅分析!$D$14,IF($C2635="一本差勝",中堅分析!$D$15,IF($C2635="引き分け",中堅分析!$D$16,IF($C2635="一本差負",中堅分析!$D$17,中堅分析!$D$18))))</f>
        <v>0.16000000000000003</v>
      </c>
      <c r="Q2635" s="1">
        <f t="shared" si="540"/>
        <v>-1</v>
      </c>
      <c r="R2635" s="1">
        <f t="shared" si="541"/>
        <v>-2</v>
      </c>
      <c r="S2635" s="7">
        <f>IF($D2635="二本差勝",副将分析!$D$14,IF($D2635="一本差勝",副将分析!$D$15,IF($D2635="引き分け",副将分析!$D$16,IF($D2635="一本差負",副将分析!$D$17,副将分析!$D$18))))</f>
        <v>0.26400000000000001</v>
      </c>
      <c r="T2635" s="1">
        <f t="shared" si="542"/>
        <v>0</v>
      </c>
      <c r="U2635" s="1">
        <f t="shared" si="543"/>
        <v>0</v>
      </c>
      <c r="V2635" s="7">
        <f>IF($E2635="二本差勝",大将分析!$D$14,IF($E2635="一本差勝",大将分析!$D$15,IF($E2635="引き分け",大将分析!$D$16,IF($E2635="一本差負",大将分析!$D$17,大将分析!$D$18))))</f>
        <v>0.20800000000000002</v>
      </c>
      <c r="W2635" s="1">
        <f t="shared" si="544"/>
        <v>-1</v>
      </c>
      <c r="X2635" s="1">
        <f t="shared" si="545"/>
        <v>-1</v>
      </c>
    </row>
    <row r="2636" spans="1:24" x14ac:dyDescent="0.15">
      <c r="A2636" s="1" t="s">
        <v>42</v>
      </c>
      <c r="B2636" s="1" t="s">
        <v>39</v>
      </c>
      <c r="C2636" s="1" t="s">
        <v>42</v>
      </c>
      <c r="D2636" s="1" t="s">
        <v>41</v>
      </c>
      <c r="E2636" s="1" t="s">
        <v>22</v>
      </c>
      <c r="F2636" s="19">
        <f t="shared" si="533"/>
        <v>-2</v>
      </c>
      <c r="G2636" s="19">
        <f t="shared" si="534"/>
        <v>-3</v>
      </c>
      <c r="H2636" s="20">
        <f t="shared" si="535"/>
        <v>2.2491955200000017E-4</v>
      </c>
      <c r="J2636" s="7">
        <f>IF($A2636="二本差勝",先鋒分析!$D$14,IF($A2636="一本差勝",先鋒分析!$D$15,IF($A2636="引き分け",先鋒分析!$D$16,IF($A2636="一本差負",先鋒分析!$D$17,先鋒分析!$D$18))))</f>
        <v>0.16000000000000003</v>
      </c>
      <c r="K2636" s="19">
        <f t="shared" si="536"/>
        <v>-1</v>
      </c>
      <c r="L2636" s="19">
        <f t="shared" si="537"/>
        <v>-2</v>
      </c>
      <c r="M2636" s="7">
        <f>IF($B2636="二本差勝",次鋒分析!$D$14,IF($B2636="一本差勝",次鋒分析!$D$15,IF($B2636="引き分け",次鋒分析!$D$16,IF($B2636="一本差負",次鋒分析!$D$17,次鋒分析!$D$18))))</f>
        <v>0.16000000000000003</v>
      </c>
      <c r="N2636" s="1">
        <f t="shared" si="538"/>
        <v>1</v>
      </c>
      <c r="O2636" s="1">
        <f t="shared" si="539"/>
        <v>2</v>
      </c>
      <c r="P2636" s="7">
        <f>IF($C2636="二本差勝",中堅分析!$D$14,IF($C2636="一本差勝",中堅分析!$D$15,IF($C2636="引き分け",中堅分析!$D$16,IF($C2636="一本差負",中堅分析!$D$17,中堅分析!$D$18))))</f>
        <v>0.16000000000000003</v>
      </c>
      <c r="Q2636" s="1">
        <f t="shared" si="540"/>
        <v>-1</v>
      </c>
      <c r="R2636" s="1">
        <f t="shared" si="541"/>
        <v>-2</v>
      </c>
      <c r="S2636" s="7">
        <f>IF($D2636="二本差勝",副将分析!$D$14,IF($D2636="一本差勝",副将分析!$D$15,IF($D2636="引き分け",副将分析!$D$16,IF($D2636="一本差負",副将分析!$D$17,副将分析!$D$18))))</f>
        <v>0.20800000000000002</v>
      </c>
      <c r="T2636" s="1">
        <f t="shared" si="542"/>
        <v>-1</v>
      </c>
      <c r="U2636" s="1">
        <f t="shared" si="543"/>
        <v>-1</v>
      </c>
      <c r="V2636" s="7">
        <f>IF($E2636="二本差勝",大将分析!$D$14,IF($E2636="一本差勝",大将分析!$D$15,IF($E2636="引き分け",大将分析!$D$16,IF($E2636="一本差負",大将分析!$D$17,大将分析!$D$18))))</f>
        <v>0.26400000000000001</v>
      </c>
      <c r="W2636" s="1">
        <f t="shared" si="544"/>
        <v>0</v>
      </c>
      <c r="X2636" s="1">
        <f t="shared" si="545"/>
        <v>0</v>
      </c>
    </row>
    <row r="2637" spans="1:24" x14ac:dyDescent="0.15">
      <c r="A2637" s="1" t="s">
        <v>42</v>
      </c>
      <c r="B2637" s="1" t="s">
        <v>40</v>
      </c>
      <c r="C2637" s="1" t="s">
        <v>22</v>
      </c>
      <c r="D2637" s="1" t="s">
        <v>41</v>
      </c>
      <c r="E2637" s="1" t="s">
        <v>41</v>
      </c>
      <c r="F2637" s="19">
        <f t="shared" si="533"/>
        <v>-2</v>
      </c>
      <c r="G2637" s="19">
        <f t="shared" si="534"/>
        <v>-3</v>
      </c>
      <c r="H2637" s="20">
        <f t="shared" si="535"/>
        <v>3.801140428800002E-4</v>
      </c>
      <c r="J2637" s="7">
        <f>IF($A2637="二本差勝",先鋒分析!$D$14,IF($A2637="一本差勝",先鋒分析!$D$15,IF($A2637="引き分け",先鋒分析!$D$16,IF($A2637="一本差負",先鋒分析!$D$17,先鋒分析!$D$18))))</f>
        <v>0.16000000000000003</v>
      </c>
      <c r="K2637" s="19">
        <f t="shared" si="536"/>
        <v>-1</v>
      </c>
      <c r="L2637" s="19">
        <f t="shared" si="537"/>
        <v>-2</v>
      </c>
      <c r="M2637" s="7">
        <f>IF($B2637="二本差勝",次鋒分析!$D$14,IF($B2637="一本差勝",次鋒分析!$D$15,IF($B2637="引き分け",次鋒分析!$D$16,IF($B2637="一本差負",次鋒分析!$D$17,次鋒分析!$D$18))))</f>
        <v>0.20800000000000002</v>
      </c>
      <c r="N2637" s="1">
        <f t="shared" si="538"/>
        <v>1</v>
      </c>
      <c r="O2637" s="1">
        <f t="shared" si="539"/>
        <v>1</v>
      </c>
      <c r="P2637" s="7">
        <f>IF($C2637="二本差勝",中堅分析!$D$14,IF($C2637="一本差勝",中堅分析!$D$15,IF($C2637="引き分け",中堅分析!$D$16,IF($C2637="一本差負",中堅分析!$D$17,中堅分析!$D$18))))</f>
        <v>0.26400000000000001</v>
      </c>
      <c r="Q2637" s="1">
        <f t="shared" si="540"/>
        <v>0</v>
      </c>
      <c r="R2637" s="1">
        <f t="shared" si="541"/>
        <v>0</v>
      </c>
      <c r="S2637" s="7">
        <f>IF($D2637="二本差勝",副将分析!$D$14,IF($D2637="一本差勝",副将分析!$D$15,IF($D2637="引き分け",副将分析!$D$16,IF($D2637="一本差負",副将分析!$D$17,副将分析!$D$18))))</f>
        <v>0.20800000000000002</v>
      </c>
      <c r="T2637" s="1">
        <f t="shared" si="542"/>
        <v>-1</v>
      </c>
      <c r="U2637" s="1">
        <f t="shared" si="543"/>
        <v>-1</v>
      </c>
      <c r="V2637" s="7">
        <f>IF($E2637="二本差勝",大将分析!$D$14,IF($E2637="一本差勝",大将分析!$D$15,IF($E2637="引き分け",大将分析!$D$16,IF($E2637="一本差負",大将分析!$D$17,大将分析!$D$18))))</f>
        <v>0.20800000000000002</v>
      </c>
      <c r="W2637" s="1">
        <f t="shared" si="544"/>
        <v>-1</v>
      </c>
      <c r="X2637" s="1">
        <f t="shared" si="545"/>
        <v>-1</v>
      </c>
    </row>
    <row r="2638" spans="1:24" x14ac:dyDescent="0.15">
      <c r="A2638" s="1" t="s">
        <v>42</v>
      </c>
      <c r="B2638" s="1" t="s">
        <v>40</v>
      </c>
      <c r="C2638" s="1" t="s">
        <v>41</v>
      </c>
      <c r="D2638" s="1" t="s">
        <v>22</v>
      </c>
      <c r="E2638" s="1" t="s">
        <v>41</v>
      </c>
      <c r="F2638" s="19">
        <f t="shared" si="533"/>
        <v>-2</v>
      </c>
      <c r="G2638" s="19">
        <f t="shared" si="534"/>
        <v>-3</v>
      </c>
      <c r="H2638" s="20">
        <f t="shared" si="535"/>
        <v>3.8011404288000025E-4</v>
      </c>
      <c r="J2638" s="7">
        <f>IF($A2638="二本差勝",先鋒分析!$D$14,IF($A2638="一本差勝",先鋒分析!$D$15,IF($A2638="引き分け",先鋒分析!$D$16,IF($A2638="一本差負",先鋒分析!$D$17,先鋒分析!$D$18))))</f>
        <v>0.16000000000000003</v>
      </c>
      <c r="K2638" s="19">
        <f t="shared" si="536"/>
        <v>-1</v>
      </c>
      <c r="L2638" s="19">
        <f t="shared" si="537"/>
        <v>-2</v>
      </c>
      <c r="M2638" s="7">
        <f>IF($B2638="二本差勝",次鋒分析!$D$14,IF($B2638="一本差勝",次鋒分析!$D$15,IF($B2638="引き分け",次鋒分析!$D$16,IF($B2638="一本差負",次鋒分析!$D$17,次鋒分析!$D$18))))</f>
        <v>0.20800000000000002</v>
      </c>
      <c r="N2638" s="1">
        <f t="shared" si="538"/>
        <v>1</v>
      </c>
      <c r="O2638" s="1">
        <f t="shared" si="539"/>
        <v>1</v>
      </c>
      <c r="P2638" s="7">
        <f>IF($C2638="二本差勝",中堅分析!$D$14,IF($C2638="一本差勝",中堅分析!$D$15,IF($C2638="引き分け",中堅分析!$D$16,IF($C2638="一本差負",中堅分析!$D$17,中堅分析!$D$18))))</f>
        <v>0.20800000000000002</v>
      </c>
      <c r="Q2638" s="1">
        <f t="shared" si="540"/>
        <v>-1</v>
      </c>
      <c r="R2638" s="1">
        <f t="shared" si="541"/>
        <v>-1</v>
      </c>
      <c r="S2638" s="7">
        <f>IF($D2638="二本差勝",副将分析!$D$14,IF($D2638="一本差勝",副将分析!$D$15,IF($D2638="引き分け",副将分析!$D$16,IF($D2638="一本差負",副将分析!$D$17,副将分析!$D$18))))</f>
        <v>0.26400000000000001</v>
      </c>
      <c r="T2638" s="1">
        <f t="shared" si="542"/>
        <v>0</v>
      </c>
      <c r="U2638" s="1">
        <f t="shared" si="543"/>
        <v>0</v>
      </c>
      <c r="V2638" s="7">
        <f>IF($E2638="二本差勝",大将分析!$D$14,IF($E2638="一本差勝",大将分析!$D$15,IF($E2638="引き分け",大将分析!$D$16,IF($E2638="一本差負",大将分析!$D$17,大将分析!$D$18))))</f>
        <v>0.20800000000000002</v>
      </c>
      <c r="W2638" s="1">
        <f t="shared" si="544"/>
        <v>-1</v>
      </c>
      <c r="X2638" s="1">
        <f t="shared" si="545"/>
        <v>-1</v>
      </c>
    </row>
    <row r="2639" spans="1:24" x14ac:dyDescent="0.15">
      <c r="A2639" s="1" t="s">
        <v>42</v>
      </c>
      <c r="B2639" s="1" t="s">
        <v>40</v>
      </c>
      <c r="C2639" s="1" t="s">
        <v>41</v>
      </c>
      <c r="D2639" s="1" t="s">
        <v>41</v>
      </c>
      <c r="E2639" s="1" t="s">
        <v>22</v>
      </c>
      <c r="F2639" s="19">
        <f t="shared" si="533"/>
        <v>-2</v>
      </c>
      <c r="G2639" s="19">
        <f t="shared" si="534"/>
        <v>-3</v>
      </c>
      <c r="H2639" s="20">
        <f t="shared" si="535"/>
        <v>3.801140428800002E-4</v>
      </c>
      <c r="J2639" s="7">
        <f>IF($A2639="二本差勝",先鋒分析!$D$14,IF($A2639="一本差勝",先鋒分析!$D$15,IF($A2639="引き分け",先鋒分析!$D$16,IF($A2639="一本差負",先鋒分析!$D$17,先鋒分析!$D$18))))</f>
        <v>0.16000000000000003</v>
      </c>
      <c r="K2639" s="19">
        <f t="shared" si="536"/>
        <v>-1</v>
      </c>
      <c r="L2639" s="19">
        <f t="shared" si="537"/>
        <v>-2</v>
      </c>
      <c r="M2639" s="7">
        <f>IF($B2639="二本差勝",次鋒分析!$D$14,IF($B2639="一本差勝",次鋒分析!$D$15,IF($B2639="引き分け",次鋒分析!$D$16,IF($B2639="一本差負",次鋒分析!$D$17,次鋒分析!$D$18))))</f>
        <v>0.20800000000000002</v>
      </c>
      <c r="N2639" s="1">
        <f t="shared" si="538"/>
        <v>1</v>
      </c>
      <c r="O2639" s="1">
        <f t="shared" si="539"/>
        <v>1</v>
      </c>
      <c r="P2639" s="7">
        <f>IF($C2639="二本差勝",中堅分析!$D$14,IF($C2639="一本差勝",中堅分析!$D$15,IF($C2639="引き分け",中堅分析!$D$16,IF($C2639="一本差負",中堅分析!$D$17,中堅分析!$D$18))))</f>
        <v>0.20800000000000002</v>
      </c>
      <c r="Q2639" s="1">
        <f t="shared" si="540"/>
        <v>-1</v>
      </c>
      <c r="R2639" s="1">
        <f t="shared" si="541"/>
        <v>-1</v>
      </c>
      <c r="S2639" s="7">
        <f>IF($D2639="二本差勝",副将分析!$D$14,IF($D2639="一本差勝",副将分析!$D$15,IF($D2639="引き分け",副将分析!$D$16,IF($D2639="一本差負",副将分析!$D$17,副将分析!$D$18))))</f>
        <v>0.20800000000000002</v>
      </c>
      <c r="T2639" s="1">
        <f t="shared" si="542"/>
        <v>-1</v>
      </c>
      <c r="U2639" s="1">
        <f t="shared" si="543"/>
        <v>-1</v>
      </c>
      <c r="V2639" s="7">
        <f>IF($E2639="二本差勝",大将分析!$D$14,IF($E2639="一本差勝",大将分析!$D$15,IF($E2639="引き分け",大将分析!$D$16,IF($E2639="一本差負",大将分析!$D$17,大将分析!$D$18))))</f>
        <v>0.26400000000000001</v>
      </c>
      <c r="W2639" s="1">
        <f t="shared" si="544"/>
        <v>0</v>
      </c>
      <c r="X2639" s="1">
        <f t="shared" si="545"/>
        <v>0</v>
      </c>
    </row>
    <row r="2640" spans="1:24" x14ac:dyDescent="0.15">
      <c r="A2640" s="1" t="s">
        <v>42</v>
      </c>
      <c r="B2640" s="1" t="s">
        <v>22</v>
      </c>
      <c r="C2640" s="1" t="s">
        <v>39</v>
      </c>
      <c r="D2640" s="1" t="s">
        <v>41</v>
      </c>
      <c r="E2640" s="1" t="s">
        <v>42</v>
      </c>
      <c r="F2640" s="19">
        <f t="shared" si="533"/>
        <v>-2</v>
      </c>
      <c r="G2640" s="19">
        <f t="shared" si="534"/>
        <v>-3</v>
      </c>
      <c r="H2640" s="20">
        <f t="shared" si="535"/>
        <v>2.2491955200000017E-4</v>
      </c>
      <c r="J2640" s="7">
        <f>IF($A2640="二本差勝",先鋒分析!$D$14,IF($A2640="一本差勝",先鋒分析!$D$15,IF($A2640="引き分け",先鋒分析!$D$16,IF($A2640="一本差負",先鋒分析!$D$17,先鋒分析!$D$18))))</f>
        <v>0.16000000000000003</v>
      </c>
      <c r="K2640" s="19">
        <f t="shared" si="536"/>
        <v>-1</v>
      </c>
      <c r="L2640" s="19">
        <f t="shared" si="537"/>
        <v>-2</v>
      </c>
      <c r="M2640" s="7">
        <f>IF($B2640="二本差勝",次鋒分析!$D$14,IF($B2640="一本差勝",次鋒分析!$D$15,IF($B2640="引き分け",次鋒分析!$D$16,IF($B2640="一本差負",次鋒分析!$D$17,次鋒分析!$D$18))))</f>
        <v>0.26400000000000001</v>
      </c>
      <c r="N2640" s="1">
        <f t="shared" si="538"/>
        <v>0</v>
      </c>
      <c r="O2640" s="1">
        <f t="shared" si="539"/>
        <v>0</v>
      </c>
      <c r="P2640" s="7">
        <f>IF($C2640="二本差勝",中堅分析!$D$14,IF($C2640="一本差勝",中堅分析!$D$15,IF($C2640="引き分け",中堅分析!$D$16,IF($C2640="一本差負",中堅分析!$D$17,中堅分析!$D$18))))</f>
        <v>0.16000000000000003</v>
      </c>
      <c r="Q2640" s="1">
        <f t="shared" si="540"/>
        <v>1</v>
      </c>
      <c r="R2640" s="1">
        <f t="shared" si="541"/>
        <v>2</v>
      </c>
      <c r="S2640" s="7">
        <f>IF($D2640="二本差勝",副将分析!$D$14,IF($D2640="一本差勝",副将分析!$D$15,IF($D2640="引き分け",副将分析!$D$16,IF($D2640="一本差負",副将分析!$D$17,副将分析!$D$18))))</f>
        <v>0.20800000000000002</v>
      </c>
      <c r="T2640" s="1">
        <f t="shared" si="542"/>
        <v>-1</v>
      </c>
      <c r="U2640" s="1">
        <f t="shared" si="543"/>
        <v>-1</v>
      </c>
      <c r="V2640" s="7">
        <f>IF($E2640="二本差勝",大将分析!$D$14,IF($E2640="一本差勝",大将分析!$D$15,IF($E2640="引き分け",大将分析!$D$16,IF($E2640="一本差負",大将分析!$D$17,大将分析!$D$18))))</f>
        <v>0.16000000000000003</v>
      </c>
      <c r="W2640" s="1">
        <f t="shared" si="544"/>
        <v>-1</v>
      </c>
      <c r="X2640" s="1">
        <f t="shared" si="545"/>
        <v>-2</v>
      </c>
    </row>
    <row r="2641" spans="1:24" x14ac:dyDescent="0.15">
      <c r="A2641" s="1" t="s">
        <v>42</v>
      </c>
      <c r="B2641" s="1" t="s">
        <v>22</v>
      </c>
      <c r="C2641" s="1" t="s">
        <v>39</v>
      </c>
      <c r="D2641" s="1" t="s">
        <v>42</v>
      </c>
      <c r="E2641" s="1" t="s">
        <v>41</v>
      </c>
      <c r="F2641" s="19">
        <f t="shared" si="533"/>
        <v>-2</v>
      </c>
      <c r="G2641" s="19">
        <f t="shared" si="534"/>
        <v>-3</v>
      </c>
      <c r="H2641" s="20">
        <f t="shared" si="535"/>
        <v>2.2491955200000017E-4</v>
      </c>
      <c r="J2641" s="7">
        <f>IF($A2641="二本差勝",先鋒分析!$D$14,IF($A2641="一本差勝",先鋒分析!$D$15,IF($A2641="引き分け",先鋒分析!$D$16,IF($A2641="一本差負",先鋒分析!$D$17,先鋒分析!$D$18))))</f>
        <v>0.16000000000000003</v>
      </c>
      <c r="K2641" s="19">
        <f t="shared" si="536"/>
        <v>-1</v>
      </c>
      <c r="L2641" s="19">
        <f t="shared" si="537"/>
        <v>-2</v>
      </c>
      <c r="M2641" s="7">
        <f>IF($B2641="二本差勝",次鋒分析!$D$14,IF($B2641="一本差勝",次鋒分析!$D$15,IF($B2641="引き分け",次鋒分析!$D$16,IF($B2641="一本差負",次鋒分析!$D$17,次鋒分析!$D$18))))</f>
        <v>0.26400000000000001</v>
      </c>
      <c r="N2641" s="1">
        <f t="shared" si="538"/>
        <v>0</v>
      </c>
      <c r="O2641" s="1">
        <f t="shared" si="539"/>
        <v>0</v>
      </c>
      <c r="P2641" s="7">
        <f>IF($C2641="二本差勝",中堅分析!$D$14,IF($C2641="一本差勝",中堅分析!$D$15,IF($C2641="引き分け",中堅分析!$D$16,IF($C2641="一本差負",中堅分析!$D$17,中堅分析!$D$18))))</f>
        <v>0.16000000000000003</v>
      </c>
      <c r="Q2641" s="1">
        <f t="shared" si="540"/>
        <v>1</v>
      </c>
      <c r="R2641" s="1">
        <f t="shared" si="541"/>
        <v>2</v>
      </c>
      <c r="S2641" s="7">
        <f>IF($D2641="二本差勝",副将分析!$D$14,IF($D2641="一本差勝",副将分析!$D$15,IF($D2641="引き分け",副将分析!$D$16,IF($D2641="一本差負",副将分析!$D$17,副将分析!$D$18))))</f>
        <v>0.16000000000000003</v>
      </c>
      <c r="T2641" s="1">
        <f t="shared" si="542"/>
        <v>-1</v>
      </c>
      <c r="U2641" s="1">
        <f t="shared" si="543"/>
        <v>-2</v>
      </c>
      <c r="V2641" s="7">
        <f>IF($E2641="二本差勝",大将分析!$D$14,IF($E2641="一本差勝",大将分析!$D$15,IF($E2641="引き分け",大将分析!$D$16,IF($E2641="一本差負",大将分析!$D$17,大将分析!$D$18))))</f>
        <v>0.20800000000000002</v>
      </c>
      <c r="W2641" s="1">
        <f t="shared" si="544"/>
        <v>-1</v>
      </c>
      <c r="X2641" s="1">
        <f t="shared" si="545"/>
        <v>-1</v>
      </c>
    </row>
    <row r="2642" spans="1:24" x14ac:dyDescent="0.15">
      <c r="A2642" s="1" t="s">
        <v>42</v>
      </c>
      <c r="B2642" s="1" t="s">
        <v>22</v>
      </c>
      <c r="C2642" s="1" t="s">
        <v>40</v>
      </c>
      <c r="D2642" s="1" t="s">
        <v>41</v>
      </c>
      <c r="E2642" s="1" t="s">
        <v>41</v>
      </c>
      <c r="F2642" s="19">
        <f t="shared" si="533"/>
        <v>-2</v>
      </c>
      <c r="G2642" s="19">
        <f t="shared" si="534"/>
        <v>-3</v>
      </c>
      <c r="H2642" s="20">
        <f t="shared" si="535"/>
        <v>3.8011404288000025E-4</v>
      </c>
      <c r="J2642" s="7">
        <f>IF($A2642="二本差勝",先鋒分析!$D$14,IF($A2642="一本差勝",先鋒分析!$D$15,IF($A2642="引き分け",先鋒分析!$D$16,IF($A2642="一本差負",先鋒分析!$D$17,先鋒分析!$D$18))))</f>
        <v>0.16000000000000003</v>
      </c>
      <c r="K2642" s="19">
        <f t="shared" si="536"/>
        <v>-1</v>
      </c>
      <c r="L2642" s="19">
        <f t="shared" si="537"/>
        <v>-2</v>
      </c>
      <c r="M2642" s="7">
        <f>IF($B2642="二本差勝",次鋒分析!$D$14,IF($B2642="一本差勝",次鋒分析!$D$15,IF($B2642="引き分け",次鋒分析!$D$16,IF($B2642="一本差負",次鋒分析!$D$17,次鋒分析!$D$18))))</f>
        <v>0.26400000000000001</v>
      </c>
      <c r="N2642" s="1">
        <f t="shared" si="538"/>
        <v>0</v>
      </c>
      <c r="O2642" s="1">
        <f t="shared" si="539"/>
        <v>0</v>
      </c>
      <c r="P2642" s="7">
        <f>IF($C2642="二本差勝",中堅分析!$D$14,IF($C2642="一本差勝",中堅分析!$D$15,IF($C2642="引き分け",中堅分析!$D$16,IF($C2642="一本差負",中堅分析!$D$17,中堅分析!$D$18))))</f>
        <v>0.20800000000000002</v>
      </c>
      <c r="Q2642" s="1">
        <f t="shared" si="540"/>
        <v>1</v>
      </c>
      <c r="R2642" s="1">
        <f t="shared" si="541"/>
        <v>1</v>
      </c>
      <c r="S2642" s="7">
        <f>IF($D2642="二本差勝",副将分析!$D$14,IF($D2642="一本差勝",副将分析!$D$15,IF($D2642="引き分け",副将分析!$D$16,IF($D2642="一本差負",副将分析!$D$17,副将分析!$D$18))))</f>
        <v>0.20800000000000002</v>
      </c>
      <c r="T2642" s="1">
        <f t="shared" si="542"/>
        <v>-1</v>
      </c>
      <c r="U2642" s="1">
        <f t="shared" si="543"/>
        <v>-1</v>
      </c>
      <c r="V2642" s="7">
        <f>IF($E2642="二本差勝",大将分析!$D$14,IF($E2642="一本差勝",大将分析!$D$15,IF($E2642="引き分け",大将分析!$D$16,IF($E2642="一本差負",大将分析!$D$17,大将分析!$D$18))))</f>
        <v>0.20800000000000002</v>
      </c>
      <c r="W2642" s="1">
        <f t="shared" si="544"/>
        <v>-1</v>
      </c>
      <c r="X2642" s="1">
        <f t="shared" si="545"/>
        <v>-1</v>
      </c>
    </row>
    <row r="2643" spans="1:24" x14ac:dyDescent="0.15">
      <c r="A2643" s="1" t="s">
        <v>42</v>
      </c>
      <c r="B2643" s="1" t="s">
        <v>22</v>
      </c>
      <c r="C2643" s="1" t="s">
        <v>22</v>
      </c>
      <c r="D2643" s="1" t="s">
        <v>22</v>
      </c>
      <c r="E2643" s="1" t="s">
        <v>41</v>
      </c>
      <c r="F2643" s="19">
        <f t="shared" si="533"/>
        <v>-2</v>
      </c>
      <c r="G2643" s="19">
        <f t="shared" si="534"/>
        <v>-3</v>
      </c>
      <c r="H2643" s="20">
        <f t="shared" si="535"/>
        <v>6.1234348032000036E-4</v>
      </c>
      <c r="J2643" s="7">
        <f>IF($A2643="二本差勝",先鋒分析!$D$14,IF($A2643="一本差勝",先鋒分析!$D$15,IF($A2643="引き分け",先鋒分析!$D$16,IF($A2643="一本差負",先鋒分析!$D$17,先鋒分析!$D$18))))</f>
        <v>0.16000000000000003</v>
      </c>
      <c r="K2643" s="19">
        <f t="shared" si="536"/>
        <v>-1</v>
      </c>
      <c r="L2643" s="19">
        <f t="shared" si="537"/>
        <v>-2</v>
      </c>
      <c r="M2643" s="7">
        <f>IF($B2643="二本差勝",次鋒分析!$D$14,IF($B2643="一本差勝",次鋒分析!$D$15,IF($B2643="引き分け",次鋒分析!$D$16,IF($B2643="一本差負",次鋒分析!$D$17,次鋒分析!$D$18))))</f>
        <v>0.26400000000000001</v>
      </c>
      <c r="N2643" s="1">
        <f t="shared" si="538"/>
        <v>0</v>
      </c>
      <c r="O2643" s="1">
        <f t="shared" si="539"/>
        <v>0</v>
      </c>
      <c r="P2643" s="7">
        <f>IF($C2643="二本差勝",中堅分析!$D$14,IF($C2643="一本差勝",中堅分析!$D$15,IF($C2643="引き分け",中堅分析!$D$16,IF($C2643="一本差負",中堅分析!$D$17,中堅分析!$D$18))))</f>
        <v>0.26400000000000001</v>
      </c>
      <c r="Q2643" s="1">
        <f t="shared" si="540"/>
        <v>0</v>
      </c>
      <c r="R2643" s="1">
        <f t="shared" si="541"/>
        <v>0</v>
      </c>
      <c r="S2643" s="7">
        <f>IF($D2643="二本差勝",副将分析!$D$14,IF($D2643="一本差勝",副将分析!$D$15,IF($D2643="引き分け",副将分析!$D$16,IF($D2643="一本差負",副将分析!$D$17,副将分析!$D$18))))</f>
        <v>0.26400000000000001</v>
      </c>
      <c r="T2643" s="1">
        <f t="shared" si="542"/>
        <v>0</v>
      </c>
      <c r="U2643" s="1">
        <f t="shared" si="543"/>
        <v>0</v>
      </c>
      <c r="V2643" s="7">
        <f>IF($E2643="二本差勝",大将分析!$D$14,IF($E2643="一本差勝",大将分析!$D$15,IF($E2643="引き分け",大将分析!$D$16,IF($E2643="一本差負",大将分析!$D$17,大将分析!$D$18))))</f>
        <v>0.20800000000000002</v>
      </c>
      <c r="W2643" s="1">
        <f t="shared" si="544"/>
        <v>-1</v>
      </c>
      <c r="X2643" s="1">
        <f t="shared" si="545"/>
        <v>-1</v>
      </c>
    </row>
    <row r="2644" spans="1:24" x14ac:dyDescent="0.15">
      <c r="A2644" s="1" t="s">
        <v>42</v>
      </c>
      <c r="B2644" s="1" t="s">
        <v>22</v>
      </c>
      <c r="C2644" s="1" t="s">
        <v>22</v>
      </c>
      <c r="D2644" s="1" t="s">
        <v>41</v>
      </c>
      <c r="E2644" s="1" t="s">
        <v>22</v>
      </c>
      <c r="F2644" s="19">
        <f t="shared" si="533"/>
        <v>-2</v>
      </c>
      <c r="G2644" s="19">
        <f t="shared" si="534"/>
        <v>-3</v>
      </c>
      <c r="H2644" s="20">
        <f t="shared" si="535"/>
        <v>6.1234348032000036E-4</v>
      </c>
      <c r="J2644" s="7">
        <f>IF($A2644="二本差勝",先鋒分析!$D$14,IF($A2644="一本差勝",先鋒分析!$D$15,IF($A2644="引き分け",先鋒分析!$D$16,IF($A2644="一本差負",先鋒分析!$D$17,先鋒分析!$D$18))))</f>
        <v>0.16000000000000003</v>
      </c>
      <c r="K2644" s="19">
        <f t="shared" si="536"/>
        <v>-1</v>
      </c>
      <c r="L2644" s="19">
        <f t="shared" si="537"/>
        <v>-2</v>
      </c>
      <c r="M2644" s="7">
        <f>IF($B2644="二本差勝",次鋒分析!$D$14,IF($B2644="一本差勝",次鋒分析!$D$15,IF($B2644="引き分け",次鋒分析!$D$16,IF($B2644="一本差負",次鋒分析!$D$17,次鋒分析!$D$18))))</f>
        <v>0.26400000000000001</v>
      </c>
      <c r="N2644" s="1">
        <f t="shared" si="538"/>
        <v>0</v>
      </c>
      <c r="O2644" s="1">
        <f t="shared" si="539"/>
        <v>0</v>
      </c>
      <c r="P2644" s="7">
        <f>IF($C2644="二本差勝",中堅分析!$D$14,IF($C2644="一本差勝",中堅分析!$D$15,IF($C2644="引き分け",中堅分析!$D$16,IF($C2644="一本差負",中堅分析!$D$17,中堅分析!$D$18))))</f>
        <v>0.26400000000000001</v>
      </c>
      <c r="Q2644" s="1">
        <f t="shared" si="540"/>
        <v>0</v>
      </c>
      <c r="R2644" s="1">
        <f t="shared" si="541"/>
        <v>0</v>
      </c>
      <c r="S2644" s="7">
        <f>IF($D2644="二本差勝",副将分析!$D$14,IF($D2644="一本差勝",副将分析!$D$15,IF($D2644="引き分け",副将分析!$D$16,IF($D2644="一本差負",副将分析!$D$17,副将分析!$D$18))))</f>
        <v>0.20800000000000002</v>
      </c>
      <c r="T2644" s="1">
        <f t="shared" si="542"/>
        <v>-1</v>
      </c>
      <c r="U2644" s="1">
        <f t="shared" si="543"/>
        <v>-1</v>
      </c>
      <c r="V2644" s="7">
        <f>IF($E2644="二本差勝",大将分析!$D$14,IF($E2644="一本差勝",大将分析!$D$15,IF($E2644="引き分け",大将分析!$D$16,IF($E2644="一本差負",大将分析!$D$17,大将分析!$D$18))))</f>
        <v>0.26400000000000001</v>
      </c>
      <c r="W2644" s="1">
        <f t="shared" si="544"/>
        <v>0</v>
      </c>
      <c r="X2644" s="1">
        <f t="shared" si="545"/>
        <v>0</v>
      </c>
    </row>
    <row r="2645" spans="1:24" x14ac:dyDescent="0.15">
      <c r="A2645" s="1" t="s">
        <v>42</v>
      </c>
      <c r="B2645" s="1" t="s">
        <v>22</v>
      </c>
      <c r="C2645" s="1" t="s">
        <v>41</v>
      </c>
      <c r="D2645" s="1" t="s">
        <v>39</v>
      </c>
      <c r="E2645" s="1" t="s">
        <v>42</v>
      </c>
      <c r="F2645" s="19">
        <f t="shared" si="533"/>
        <v>-2</v>
      </c>
      <c r="G2645" s="19">
        <f t="shared" si="534"/>
        <v>-3</v>
      </c>
      <c r="H2645" s="20">
        <f t="shared" si="535"/>
        <v>2.2491955200000017E-4</v>
      </c>
      <c r="J2645" s="7">
        <f>IF($A2645="二本差勝",先鋒分析!$D$14,IF($A2645="一本差勝",先鋒分析!$D$15,IF($A2645="引き分け",先鋒分析!$D$16,IF($A2645="一本差負",先鋒分析!$D$17,先鋒分析!$D$18))))</f>
        <v>0.16000000000000003</v>
      </c>
      <c r="K2645" s="19">
        <f t="shared" si="536"/>
        <v>-1</v>
      </c>
      <c r="L2645" s="19">
        <f t="shared" si="537"/>
        <v>-2</v>
      </c>
      <c r="M2645" s="7">
        <f>IF($B2645="二本差勝",次鋒分析!$D$14,IF($B2645="一本差勝",次鋒分析!$D$15,IF($B2645="引き分け",次鋒分析!$D$16,IF($B2645="一本差負",次鋒分析!$D$17,次鋒分析!$D$18))))</f>
        <v>0.26400000000000001</v>
      </c>
      <c r="N2645" s="1">
        <f t="shared" si="538"/>
        <v>0</v>
      </c>
      <c r="O2645" s="1">
        <f t="shared" si="539"/>
        <v>0</v>
      </c>
      <c r="P2645" s="7">
        <f>IF($C2645="二本差勝",中堅分析!$D$14,IF($C2645="一本差勝",中堅分析!$D$15,IF($C2645="引き分け",中堅分析!$D$16,IF($C2645="一本差負",中堅分析!$D$17,中堅分析!$D$18))))</f>
        <v>0.20800000000000002</v>
      </c>
      <c r="Q2645" s="1">
        <f t="shared" si="540"/>
        <v>-1</v>
      </c>
      <c r="R2645" s="1">
        <f t="shared" si="541"/>
        <v>-1</v>
      </c>
      <c r="S2645" s="7">
        <f>IF($D2645="二本差勝",副将分析!$D$14,IF($D2645="一本差勝",副将分析!$D$15,IF($D2645="引き分け",副将分析!$D$16,IF($D2645="一本差負",副将分析!$D$17,副将分析!$D$18))))</f>
        <v>0.16000000000000003</v>
      </c>
      <c r="T2645" s="1">
        <f t="shared" si="542"/>
        <v>1</v>
      </c>
      <c r="U2645" s="1">
        <f t="shared" si="543"/>
        <v>2</v>
      </c>
      <c r="V2645" s="7">
        <f>IF($E2645="二本差勝",大将分析!$D$14,IF($E2645="一本差勝",大将分析!$D$15,IF($E2645="引き分け",大将分析!$D$16,IF($E2645="一本差負",大将分析!$D$17,大将分析!$D$18))))</f>
        <v>0.16000000000000003</v>
      </c>
      <c r="W2645" s="1">
        <f t="shared" si="544"/>
        <v>-1</v>
      </c>
      <c r="X2645" s="1">
        <f t="shared" si="545"/>
        <v>-2</v>
      </c>
    </row>
    <row r="2646" spans="1:24" x14ac:dyDescent="0.15">
      <c r="A2646" s="1" t="s">
        <v>42</v>
      </c>
      <c r="B2646" s="1" t="s">
        <v>22</v>
      </c>
      <c r="C2646" s="1" t="s">
        <v>41</v>
      </c>
      <c r="D2646" s="1" t="s">
        <v>40</v>
      </c>
      <c r="E2646" s="1" t="s">
        <v>41</v>
      </c>
      <c r="F2646" s="19">
        <f t="shared" si="533"/>
        <v>-2</v>
      </c>
      <c r="G2646" s="19">
        <f t="shared" si="534"/>
        <v>-3</v>
      </c>
      <c r="H2646" s="20">
        <f t="shared" si="535"/>
        <v>3.8011404288000025E-4</v>
      </c>
      <c r="J2646" s="7">
        <f>IF($A2646="二本差勝",先鋒分析!$D$14,IF($A2646="一本差勝",先鋒分析!$D$15,IF($A2646="引き分け",先鋒分析!$D$16,IF($A2646="一本差負",先鋒分析!$D$17,先鋒分析!$D$18))))</f>
        <v>0.16000000000000003</v>
      </c>
      <c r="K2646" s="19">
        <f t="shared" si="536"/>
        <v>-1</v>
      </c>
      <c r="L2646" s="19">
        <f t="shared" si="537"/>
        <v>-2</v>
      </c>
      <c r="M2646" s="7">
        <f>IF($B2646="二本差勝",次鋒分析!$D$14,IF($B2646="一本差勝",次鋒分析!$D$15,IF($B2646="引き分け",次鋒分析!$D$16,IF($B2646="一本差負",次鋒分析!$D$17,次鋒分析!$D$18))))</f>
        <v>0.26400000000000001</v>
      </c>
      <c r="N2646" s="1">
        <f t="shared" si="538"/>
        <v>0</v>
      </c>
      <c r="O2646" s="1">
        <f t="shared" si="539"/>
        <v>0</v>
      </c>
      <c r="P2646" s="7">
        <f>IF($C2646="二本差勝",中堅分析!$D$14,IF($C2646="一本差勝",中堅分析!$D$15,IF($C2646="引き分け",中堅分析!$D$16,IF($C2646="一本差負",中堅分析!$D$17,中堅分析!$D$18))))</f>
        <v>0.20800000000000002</v>
      </c>
      <c r="Q2646" s="1">
        <f t="shared" si="540"/>
        <v>-1</v>
      </c>
      <c r="R2646" s="1">
        <f t="shared" si="541"/>
        <v>-1</v>
      </c>
      <c r="S2646" s="7">
        <f>IF($D2646="二本差勝",副将分析!$D$14,IF($D2646="一本差勝",副将分析!$D$15,IF($D2646="引き分け",副将分析!$D$16,IF($D2646="一本差負",副将分析!$D$17,副将分析!$D$18))))</f>
        <v>0.20800000000000002</v>
      </c>
      <c r="T2646" s="1">
        <f t="shared" si="542"/>
        <v>1</v>
      </c>
      <c r="U2646" s="1">
        <f t="shared" si="543"/>
        <v>1</v>
      </c>
      <c r="V2646" s="7">
        <f>IF($E2646="二本差勝",大将分析!$D$14,IF($E2646="一本差勝",大将分析!$D$15,IF($E2646="引き分け",大将分析!$D$16,IF($E2646="一本差負",大将分析!$D$17,大将分析!$D$18))))</f>
        <v>0.20800000000000002</v>
      </c>
      <c r="W2646" s="1">
        <f t="shared" si="544"/>
        <v>-1</v>
      </c>
      <c r="X2646" s="1">
        <f t="shared" si="545"/>
        <v>-1</v>
      </c>
    </row>
    <row r="2647" spans="1:24" x14ac:dyDescent="0.15">
      <c r="A2647" s="1" t="s">
        <v>42</v>
      </c>
      <c r="B2647" s="1" t="s">
        <v>22</v>
      </c>
      <c r="C2647" s="1" t="s">
        <v>41</v>
      </c>
      <c r="D2647" s="1" t="s">
        <v>22</v>
      </c>
      <c r="E2647" s="1" t="s">
        <v>22</v>
      </c>
      <c r="F2647" s="19">
        <f t="shared" si="533"/>
        <v>-2</v>
      </c>
      <c r="G2647" s="19">
        <f t="shared" si="534"/>
        <v>-3</v>
      </c>
      <c r="H2647" s="20">
        <f t="shared" si="535"/>
        <v>6.1234348032000036E-4</v>
      </c>
      <c r="J2647" s="7">
        <f>IF($A2647="二本差勝",先鋒分析!$D$14,IF($A2647="一本差勝",先鋒分析!$D$15,IF($A2647="引き分け",先鋒分析!$D$16,IF($A2647="一本差負",先鋒分析!$D$17,先鋒分析!$D$18))))</f>
        <v>0.16000000000000003</v>
      </c>
      <c r="K2647" s="19">
        <f t="shared" si="536"/>
        <v>-1</v>
      </c>
      <c r="L2647" s="19">
        <f t="shared" si="537"/>
        <v>-2</v>
      </c>
      <c r="M2647" s="7">
        <f>IF($B2647="二本差勝",次鋒分析!$D$14,IF($B2647="一本差勝",次鋒分析!$D$15,IF($B2647="引き分け",次鋒分析!$D$16,IF($B2647="一本差負",次鋒分析!$D$17,次鋒分析!$D$18))))</f>
        <v>0.26400000000000001</v>
      </c>
      <c r="N2647" s="1">
        <f t="shared" si="538"/>
        <v>0</v>
      </c>
      <c r="O2647" s="1">
        <f t="shared" si="539"/>
        <v>0</v>
      </c>
      <c r="P2647" s="7">
        <f>IF($C2647="二本差勝",中堅分析!$D$14,IF($C2647="一本差勝",中堅分析!$D$15,IF($C2647="引き分け",中堅分析!$D$16,IF($C2647="一本差負",中堅分析!$D$17,中堅分析!$D$18))))</f>
        <v>0.20800000000000002</v>
      </c>
      <c r="Q2647" s="1">
        <f t="shared" si="540"/>
        <v>-1</v>
      </c>
      <c r="R2647" s="1">
        <f t="shared" si="541"/>
        <v>-1</v>
      </c>
      <c r="S2647" s="7">
        <f>IF($D2647="二本差勝",副将分析!$D$14,IF($D2647="一本差勝",副将分析!$D$15,IF($D2647="引き分け",副将分析!$D$16,IF($D2647="一本差負",副将分析!$D$17,副将分析!$D$18))))</f>
        <v>0.26400000000000001</v>
      </c>
      <c r="T2647" s="1">
        <f t="shared" si="542"/>
        <v>0</v>
      </c>
      <c r="U2647" s="1">
        <f t="shared" si="543"/>
        <v>0</v>
      </c>
      <c r="V2647" s="7">
        <f>IF($E2647="二本差勝",大将分析!$D$14,IF($E2647="一本差勝",大将分析!$D$15,IF($E2647="引き分け",大将分析!$D$16,IF($E2647="一本差負",大将分析!$D$17,大将分析!$D$18))))</f>
        <v>0.26400000000000001</v>
      </c>
      <c r="W2647" s="1">
        <f t="shared" si="544"/>
        <v>0</v>
      </c>
      <c r="X2647" s="1">
        <f t="shared" si="545"/>
        <v>0</v>
      </c>
    </row>
    <row r="2648" spans="1:24" x14ac:dyDescent="0.15">
      <c r="A2648" s="1" t="s">
        <v>42</v>
      </c>
      <c r="B2648" s="1" t="s">
        <v>22</v>
      </c>
      <c r="C2648" s="1" t="s">
        <v>41</v>
      </c>
      <c r="D2648" s="1" t="s">
        <v>41</v>
      </c>
      <c r="E2648" s="1" t="s">
        <v>40</v>
      </c>
      <c r="F2648" s="19">
        <f t="shared" si="533"/>
        <v>-2</v>
      </c>
      <c r="G2648" s="19">
        <f t="shared" si="534"/>
        <v>-3</v>
      </c>
      <c r="H2648" s="20">
        <f t="shared" si="535"/>
        <v>3.8011404288000025E-4</v>
      </c>
      <c r="J2648" s="7">
        <f>IF($A2648="二本差勝",先鋒分析!$D$14,IF($A2648="一本差勝",先鋒分析!$D$15,IF($A2648="引き分け",先鋒分析!$D$16,IF($A2648="一本差負",先鋒分析!$D$17,先鋒分析!$D$18))))</f>
        <v>0.16000000000000003</v>
      </c>
      <c r="K2648" s="19">
        <f t="shared" si="536"/>
        <v>-1</v>
      </c>
      <c r="L2648" s="19">
        <f t="shared" si="537"/>
        <v>-2</v>
      </c>
      <c r="M2648" s="7">
        <f>IF($B2648="二本差勝",次鋒分析!$D$14,IF($B2648="一本差勝",次鋒分析!$D$15,IF($B2648="引き分け",次鋒分析!$D$16,IF($B2648="一本差負",次鋒分析!$D$17,次鋒分析!$D$18))))</f>
        <v>0.26400000000000001</v>
      </c>
      <c r="N2648" s="1">
        <f t="shared" si="538"/>
        <v>0</v>
      </c>
      <c r="O2648" s="1">
        <f t="shared" si="539"/>
        <v>0</v>
      </c>
      <c r="P2648" s="7">
        <f>IF($C2648="二本差勝",中堅分析!$D$14,IF($C2648="一本差勝",中堅分析!$D$15,IF($C2648="引き分け",中堅分析!$D$16,IF($C2648="一本差負",中堅分析!$D$17,中堅分析!$D$18))))</f>
        <v>0.20800000000000002</v>
      </c>
      <c r="Q2648" s="1">
        <f t="shared" si="540"/>
        <v>-1</v>
      </c>
      <c r="R2648" s="1">
        <f t="shared" si="541"/>
        <v>-1</v>
      </c>
      <c r="S2648" s="7">
        <f>IF($D2648="二本差勝",副将分析!$D$14,IF($D2648="一本差勝",副将分析!$D$15,IF($D2648="引き分け",副将分析!$D$16,IF($D2648="一本差負",副将分析!$D$17,副将分析!$D$18))))</f>
        <v>0.20800000000000002</v>
      </c>
      <c r="T2648" s="1">
        <f t="shared" si="542"/>
        <v>-1</v>
      </c>
      <c r="U2648" s="1">
        <f t="shared" si="543"/>
        <v>-1</v>
      </c>
      <c r="V2648" s="7">
        <f>IF($E2648="二本差勝",大将分析!$D$14,IF($E2648="一本差勝",大将分析!$D$15,IF($E2648="引き分け",大将分析!$D$16,IF($E2648="一本差負",大将分析!$D$17,大将分析!$D$18))))</f>
        <v>0.20800000000000002</v>
      </c>
      <c r="W2648" s="1">
        <f t="shared" si="544"/>
        <v>1</v>
      </c>
      <c r="X2648" s="1">
        <f t="shared" si="545"/>
        <v>1</v>
      </c>
    </row>
    <row r="2649" spans="1:24" x14ac:dyDescent="0.15">
      <c r="A2649" s="1" t="s">
        <v>42</v>
      </c>
      <c r="B2649" s="1" t="s">
        <v>22</v>
      </c>
      <c r="C2649" s="1" t="s">
        <v>41</v>
      </c>
      <c r="D2649" s="1" t="s">
        <v>42</v>
      </c>
      <c r="E2649" s="1" t="s">
        <v>39</v>
      </c>
      <c r="F2649" s="19">
        <f t="shared" si="533"/>
        <v>-2</v>
      </c>
      <c r="G2649" s="19">
        <f t="shared" si="534"/>
        <v>-3</v>
      </c>
      <c r="H2649" s="20">
        <f t="shared" si="535"/>
        <v>2.2491955200000017E-4</v>
      </c>
      <c r="J2649" s="7">
        <f>IF($A2649="二本差勝",先鋒分析!$D$14,IF($A2649="一本差勝",先鋒分析!$D$15,IF($A2649="引き分け",先鋒分析!$D$16,IF($A2649="一本差負",先鋒分析!$D$17,先鋒分析!$D$18))))</f>
        <v>0.16000000000000003</v>
      </c>
      <c r="K2649" s="19">
        <f t="shared" si="536"/>
        <v>-1</v>
      </c>
      <c r="L2649" s="19">
        <f t="shared" si="537"/>
        <v>-2</v>
      </c>
      <c r="M2649" s="7">
        <f>IF($B2649="二本差勝",次鋒分析!$D$14,IF($B2649="一本差勝",次鋒分析!$D$15,IF($B2649="引き分け",次鋒分析!$D$16,IF($B2649="一本差負",次鋒分析!$D$17,次鋒分析!$D$18))))</f>
        <v>0.26400000000000001</v>
      </c>
      <c r="N2649" s="1">
        <f t="shared" si="538"/>
        <v>0</v>
      </c>
      <c r="O2649" s="1">
        <f t="shared" si="539"/>
        <v>0</v>
      </c>
      <c r="P2649" s="7">
        <f>IF($C2649="二本差勝",中堅分析!$D$14,IF($C2649="一本差勝",中堅分析!$D$15,IF($C2649="引き分け",中堅分析!$D$16,IF($C2649="一本差負",中堅分析!$D$17,中堅分析!$D$18))))</f>
        <v>0.20800000000000002</v>
      </c>
      <c r="Q2649" s="1">
        <f t="shared" si="540"/>
        <v>-1</v>
      </c>
      <c r="R2649" s="1">
        <f t="shared" si="541"/>
        <v>-1</v>
      </c>
      <c r="S2649" s="7">
        <f>IF($D2649="二本差勝",副将分析!$D$14,IF($D2649="一本差勝",副将分析!$D$15,IF($D2649="引き分け",副将分析!$D$16,IF($D2649="一本差負",副将分析!$D$17,副将分析!$D$18))))</f>
        <v>0.16000000000000003</v>
      </c>
      <c r="T2649" s="1">
        <f t="shared" si="542"/>
        <v>-1</v>
      </c>
      <c r="U2649" s="1">
        <f t="shared" si="543"/>
        <v>-2</v>
      </c>
      <c r="V2649" s="7">
        <f>IF($E2649="二本差勝",大将分析!$D$14,IF($E2649="一本差勝",大将分析!$D$15,IF($E2649="引き分け",大将分析!$D$16,IF($E2649="一本差負",大将分析!$D$17,大将分析!$D$18))))</f>
        <v>0.16000000000000003</v>
      </c>
      <c r="W2649" s="1">
        <f t="shared" si="544"/>
        <v>1</v>
      </c>
      <c r="X2649" s="1">
        <f t="shared" si="545"/>
        <v>2</v>
      </c>
    </row>
    <row r="2650" spans="1:24" x14ac:dyDescent="0.15">
      <c r="A2650" s="1" t="s">
        <v>42</v>
      </c>
      <c r="B2650" s="1" t="s">
        <v>22</v>
      </c>
      <c r="C2650" s="1" t="s">
        <v>42</v>
      </c>
      <c r="D2650" s="1" t="s">
        <v>39</v>
      </c>
      <c r="E2650" s="1" t="s">
        <v>41</v>
      </c>
      <c r="F2650" s="19">
        <f t="shared" si="533"/>
        <v>-2</v>
      </c>
      <c r="G2650" s="19">
        <f t="shared" si="534"/>
        <v>-3</v>
      </c>
      <c r="H2650" s="20">
        <f t="shared" si="535"/>
        <v>2.2491955200000017E-4</v>
      </c>
      <c r="J2650" s="7">
        <f>IF($A2650="二本差勝",先鋒分析!$D$14,IF($A2650="一本差勝",先鋒分析!$D$15,IF($A2650="引き分け",先鋒分析!$D$16,IF($A2650="一本差負",先鋒分析!$D$17,先鋒分析!$D$18))))</f>
        <v>0.16000000000000003</v>
      </c>
      <c r="K2650" s="19">
        <f t="shared" si="536"/>
        <v>-1</v>
      </c>
      <c r="L2650" s="19">
        <f t="shared" si="537"/>
        <v>-2</v>
      </c>
      <c r="M2650" s="7">
        <f>IF($B2650="二本差勝",次鋒分析!$D$14,IF($B2650="一本差勝",次鋒分析!$D$15,IF($B2650="引き分け",次鋒分析!$D$16,IF($B2650="一本差負",次鋒分析!$D$17,次鋒分析!$D$18))))</f>
        <v>0.26400000000000001</v>
      </c>
      <c r="N2650" s="1">
        <f t="shared" si="538"/>
        <v>0</v>
      </c>
      <c r="O2650" s="1">
        <f t="shared" si="539"/>
        <v>0</v>
      </c>
      <c r="P2650" s="7">
        <f>IF($C2650="二本差勝",中堅分析!$D$14,IF($C2650="一本差勝",中堅分析!$D$15,IF($C2650="引き分け",中堅分析!$D$16,IF($C2650="一本差負",中堅分析!$D$17,中堅分析!$D$18))))</f>
        <v>0.16000000000000003</v>
      </c>
      <c r="Q2650" s="1">
        <f t="shared" si="540"/>
        <v>-1</v>
      </c>
      <c r="R2650" s="1">
        <f t="shared" si="541"/>
        <v>-2</v>
      </c>
      <c r="S2650" s="7">
        <f>IF($D2650="二本差勝",副将分析!$D$14,IF($D2650="一本差勝",副将分析!$D$15,IF($D2650="引き分け",副将分析!$D$16,IF($D2650="一本差負",副将分析!$D$17,副将分析!$D$18))))</f>
        <v>0.16000000000000003</v>
      </c>
      <c r="T2650" s="1">
        <f t="shared" si="542"/>
        <v>1</v>
      </c>
      <c r="U2650" s="1">
        <f t="shared" si="543"/>
        <v>2</v>
      </c>
      <c r="V2650" s="7">
        <f>IF($E2650="二本差勝",大将分析!$D$14,IF($E2650="一本差勝",大将分析!$D$15,IF($E2650="引き分け",大将分析!$D$16,IF($E2650="一本差負",大将分析!$D$17,大将分析!$D$18))))</f>
        <v>0.20800000000000002</v>
      </c>
      <c r="W2650" s="1">
        <f t="shared" si="544"/>
        <v>-1</v>
      </c>
      <c r="X2650" s="1">
        <f t="shared" si="545"/>
        <v>-1</v>
      </c>
    </row>
    <row r="2651" spans="1:24" x14ac:dyDescent="0.15">
      <c r="A2651" s="1" t="s">
        <v>42</v>
      </c>
      <c r="B2651" s="1" t="s">
        <v>22</v>
      </c>
      <c r="C2651" s="1" t="s">
        <v>42</v>
      </c>
      <c r="D2651" s="1" t="s">
        <v>41</v>
      </c>
      <c r="E2651" s="1" t="s">
        <v>39</v>
      </c>
      <c r="F2651" s="19">
        <f t="shared" si="533"/>
        <v>-2</v>
      </c>
      <c r="G2651" s="19">
        <f t="shared" si="534"/>
        <v>-3</v>
      </c>
      <c r="H2651" s="20">
        <f t="shared" si="535"/>
        <v>2.2491955200000017E-4</v>
      </c>
      <c r="J2651" s="7">
        <f>IF($A2651="二本差勝",先鋒分析!$D$14,IF($A2651="一本差勝",先鋒分析!$D$15,IF($A2651="引き分け",先鋒分析!$D$16,IF($A2651="一本差負",先鋒分析!$D$17,先鋒分析!$D$18))))</f>
        <v>0.16000000000000003</v>
      </c>
      <c r="K2651" s="19">
        <f t="shared" si="536"/>
        <v>-1</v>
      </c>
      <c r="L2651" s="19">
        <f t="shared" si="537"/>
        <v>-2</v>
      </c>
      <c r="M2651" s="7">
        <f>IF($B2651="二本差勝",次鋒分析!$D$14,IF($B2651="一本差勝",次鋒分析!$D$15,IF($B2651="引き分け",次鋒分析!$D$16,IF($B2651="一本差負",次鋒分析!$D$17,次鋒分析!$D$18))))</f>
        <v>0.26400000000000001</v>
      </c>
      <c r="N2651" s="1">
        <f t="shared" si="538"/>
        <v>0</v>
      </c>
      <c r="O2651" s="1">
        <f t="shared" si="539"/>
        <v>0</v>
      </c>
      <c r="P2651" s="7">
        <f>IF($C2651="二本差勝",中堅分析!$D$14,IF($C2651="一本差勝",中堅分析!$D$15,IF($C2651="引き分け",中堅分析!$D$16,IF($C2651="一本差負",中堅分析!$D$17,中堅分析!$D$18))))</f>
        <v>0.16000000000000003</v>
      </c>
      <c r="Q2651" s="1">
        <f t="shared" si="540"/>
        <v>-1</v>
      </c>
      <c r="R2651" s="1">
        <f t="shared" si="541"/>
        <v>-2</v>
      </c>
      <c r="S2651" s="7">
        <f>IF($D2651="二本差勝",副将分析!$D$14,IF($D2651="一本差勝",副将分析!$D$15,IF($D2651="引き分け",副将分析!$D$16,IF($D2651="一本差負",副将分析!$D$17,副将分析!$D$18))))</f>
        <v>0.20800000000000002</v>
      </c>
      <c r="T2651" s="1">
        <f t="shared" si="542"/>
        <v>-1</v>
      </c>
      <c r="U2651" s="1">
        <f t="shared" si="543"/>
        <v>-1</v>
      </c>
      <c r="V2651" s="7">
        <f>IF($E2651="二本差勝",大将分析!$D$14,IF($E2651="一本差勝",大将分析!$D$15,IF($E2651="引き分け",大将分析!$D$16,IF($E2651="一本差負",大将分析!$D$17,大将分析!$D$18))))</f>
        <v>0.16000000000000003</v>
      </c>
      <c r="W2651" s="1">
        <f t="shared" si="544"/>
        <v>1</v>
      </c>
      <c r="X2651" s="1">
        <f t="shared" si="545"/>
        <v>2</v>
      </c>
    </row>
    <row r="2652" spans="1:24" x14ac:dyDescent="0.15">
      <c r="A2652" s="1" t="s">
        <v>42</v>
      </c>
      <c r="B2652" s="1" t="s">
        <v>41</v>
      </c>
      <c r="C2652" s="1" t="s">
        <v>39</v>
      </c>
      <c r="D2652" s="1" t="s">
        <v>22</v>
      </c>
      <c r="E2652" s="1" t="s">
        <v>42</v>
      </c>
      <c r="F2652" s="19">
        <f t="shared" si="533"/>
        <v>-2</v>
      </c>
      <c r="G2652" s="19">
        <f t="shared" si="534"/>
        <v>-3</v>
      </c>
      <c r="H2652" s="20">
        <f t="shared" si="535"/>
        <v>2.2491955200000017E-4</v>
      </c>
      <c r="J2652" s="7">
        <f>IF($A2652="二本差勝",先鋒分析!$D$14,IF($A2652="一本差勝",先鋒分析!$D$15,IF($A2652="引き分け",先鋒分析!$D$16,IF($A2652="一本差負",先鋒分析!$D$17,先鋒分析!$D$18))))</f>
        <v>0.16000000000000003</v>
      </c>
      <c r="K2652" s="19">
        <f t="shared" si="536"/>
        <v>-1</v>
      </c>
      <c r="L2652" s="19">
        <f t="shared" si="537"/>
        <v>-2</v>
      </c>
      <c r="M2652" s="7">
        <f>IF($B2652="二本差勝",次鋒分析!$D$14,IF($B2652="一本差勝",次鋒分析!$D$15,IF($B2652="引き分け",次鋒分析!$D$16,IF($B2652="一本差負",次鋒分析!$D$17,次鋒分析!$D$18))))</f>
        <v>0.20800000000000002</v>
      </c>
      <c r="N2652" s="1">
        <f t="shared" si="538"/>
        <v>-1</v>
      </c>
      <c r="O2652" s="1">
        <f t="shared" si="539"/>
        <v>-1</v>
      </c>
      <c r="P2652" s="7">
        <f>IF($C2652="二本差勝",中堅分析!$D$14,IF($C2652="一本差勝",中堅分析!$D$15,IF($C2652="引き分け",中堅分析!$D$16,IF($C2652="一本差負",中堅分析!$D$17,中堅分析!$D$18))))</f>
        <v>0.16000000000000003</v>
      </c>
      <c r="Q2652" s="1">
        <f t="shared" si="540"/>
        <v>1</v>
      </c>
      <c r="R2652" s="1">
        <f t="shared" si="541"/>
        <v>2</v>
      </c>
      <c r="S2652" s="7">
        <f>IF($D2652="二本差勝",副将分析!$D$14,IF($D2652="一本差勝",副将分析!$D$15,IF($D2652="引き分け",副将分析!$D$16,IF($D2652="一本差負",副将分析!$D$17,副将分析!$D$18))))</f>
        <v>0.26400000000000001</v>
      </c>
      <c r="T2652" s="1">
        <f t="shared" si="542"/>
        <v>0</v>
      </c>
      <c r="U2652" s="1">
        <f t="shared" si="543"/>
        <v>0</v>
      </c>
      <c r="V2652" s="7">
        <f>IF($E2652="二本差勝",大将分析!$D$14,IF($E2652="一本差勝",大将分析!$D$15,IF($E2652="引き分け",大将分析!$D$16,IF($E2652="一本差負",大将分析!$D$17,大将分析!$D$18))))</f>
        <v>0.16000000000000003</v>
      </c>
      <c r="W2652" s="1">
        <f t="shared" si="544"/>
        <v>-1</v>
      </c>
      <c r="X2652" s="1">
        <f t="shared" si="545"/>
        <v>-2</v>
      </c>
    </row>
    <row r="2653" spans="1:24" x14ac:dyDescent="0.15">
      <c r="A2653" s="1" t="s">
        <v>42</v>
      </c>
      <c r="B2653" s="1" t="s">
        <v>41</v>
      </c>
      <c r="C2653" s="1" t="s">
        <v>39</v>
      </c>
      <c r="D2653" s="1" t="s">
        <v>42</v>
      </c>
      <c r="E2653" s="1" t="s">
        <v>22</v>
      </c>
      <c r="F2653" s="19">
        <f t="shared" si="533"/>
        <v>-2</v>
      </c>
      <c r="G2653" s="19">
        <f t="shared" si="534"/>
        <v>-3</v>
      </c>
      <c r="H2653" s="20">
        <f t="shared" si="535"/>
        <v>2.2491955200000017E-4</v>
      </c>
      <c r="J2653" s="7">
        <f>IF($A2653="二本差勝",先鋒分析!$D$14,IF($A2653="一本差勝",先鋒分析!$D$15,IF($A2653="引き分け",先鋒分析!$D$16,IF($A2653="一本差負",先鋒分析!$D$17,先鋒分析!$D$18))))</f>
        <v>0.16000000000000003</v>
      </c>
      <c r="K2653" s="19">
        <f t="shared" si="536"/>
        <v>-1</v>
      </c>
      <c r="L2653" s="19">
        <f t="shared" si="537"/>
        <v>-2</v>
      </c>
      <c r="M2653" s="7">
        <f>IF($B2653="二本差勝",次鋒分析!$D$14,IF($B2653="一本差勝",次鋒分析!$D$15,IF($B2653="引き分け",次鋒分析!$D$16,IF($B2653="一本差負",次鋒分析!$D$17,次鋒分析!$D$18))))</f>
        <v>0.20800000000000002</v>
      </c>
      <c r="N2653" s="1">
        <f t="shared" si="538"/>
        <v>-1</v>
      </c>
      <c r="O2653" s="1">
        <f t="shared" si="539"/>
        <v>-1</v>
      </c>
      <c r="P2653" s="7">
        <f>IF($C2653="二本差勝",中堅分析!$D$14,IF($C2653="一本差勝",中堅分析!$D$15,IF($C2653="引き分け",中堅分析!$D$16,IF($C2653="一本差負",中堅分析!$D$17,中堅分析!$D$18))))</f>
        <v>0.16000000000000003</v>
      </c>
      <c r="Q2653" s="1">
        <f t="shared" si="540"/>
        <v>1</v>
      </c>
      <c r="R2653" s="1">
        <f t="shared" si="541"/>
        <v>2</v>
      </c>
      <c r="S2653" s="7">
        <f>IF($D2653="二本差勝",副将分析!$D$14,IF($D2653="一本差勝",副将分析!$D$15,IF($D2653="引き分け",副将分析!$D$16,IF($D2653="一本差負",副将分析!$D$17,副将分析!$D$18))))</f>
        <v>0.16000000000000003</v>
      </c>
      <c r="T2653" s="1">
        <f t="shared" si="542"/>
        <v>-1</v>
      </c>
      <c r="U2653" s="1">
        <f t="shared" si="543"/>
        <v>-2</v>
      </c>
      <c r="V2653" s="7">
        <f>IF($E2653="二本差勝",大将分析!$D$14,IF($E2653="一本差勝",大将分析!$D$15,IF($E2653="引き分け",大将分析!$D$16,IF($E2653="一本差負",大将分析!$D$17,大将分析!$D$18))))</f>
        <v>0.26400000000000001</v>
      </c>
      <c r="W2653" s="1">
        <f t="shared" si="544"/>
        <v>0</v>
      </c>
      <c r="X2653" s="1">
        <f t="shared" si="545"/>
        <v>0</v>
      </c>
    </row>
    <row r="2654" spans="1:24" x14ac:dyDescent="0.15">
      <c r="A2654" s="1" t="s">
        <v>42</v>
      </c>
      <c r="B2654" s="1" t="s">
        <v>41</v>
      </c>
      <c r="C2654" s="1" t="s">
        <v>40</v>
      </c>
      <c r="D2654" s="1" t="s">
        <v>22</v>
      </c>
      <c r="E2654" s="1" t="s">
        <v>41</v>
      </c>
      <c r="F2654" s="19">
        <f t="shared" si="533"/>
        <v>-2</v>
      </c>
      <c r="G2654" s="19">
        <f t="shared" si="534"/>
        <v>-3</v>
      </c>
      <c r="H2654" s="20">
        <f t="shared" si="535"/>
        <v>3.8011404288000025E-4</v>
      </c>
      <c r="J2654" s="7">
        <f>IF($A2654="二本差勝",先鋒分析!$D$14,IF($A2654="一本差勝",先鋒分析!$D$15,IF($A2654="引き分け",先鋒分析!$D$16,IF($A2654="一本差負",先鋒分析!$D$17,先鋒分析!$D$18))))</f>
        <v>0.16000000000000003</v>
      </c>
      <c r="K2654" s="19">
        <f t="shared" si="536"/>
        <v>-1</v>
      </c>
      <c r="L2654" s="19">
        <f t="shared" si="537"/>
        <v>-2</v>
      </c>
      <c r="M2654" s="7">
        <f>IF($B2654="二本差勝",次鋒分析!$D$14,IF($B2654="一本差勝",次鋒分析!$D$15,IF($B2654="引き分け",次鋒分析!$D$16,IF($B2654="一本差負",次鋒分析!$D$17,次鋒分析!$D$18))))</f>
        <v>0.20800000000000002</v>
      </c>
      <c r="N2654" s="1">
        <f t="shared" si="538"/>
        <v>-1</v>
      </c>
      <c r="O2654" s="1">
        <f t="shared" si="539"/>
        <v>-1</v>
      </c>
      <c r="P2654" s="7">
        <f>IF($C2654="二本差勝",中堅分析!$D$14,IF($C2654="一本差勝",中堅分析!$D$15,IF($C2654="引き分け",中堅分析!$D$16,IF($C2654="一本差負",中堅分析!$D$17,中堅分析!$D$18))))</f>
        <v>0.20800000000000002</v>
      </c>
      <c r="Q2654" s="1">
        <f t="shared" si="540"/>
        <v>1</v>
      </c>
      <c r="R2654" s="1">
        <f t="shared" si="541"/>
        <v>1</v>
      </c>
      <c r="S2654" s="7">
        <f>IF($D2654="二本差勝",副将分析!$D$14,IF($D2654="一本差勝",副将分析!$D$15,IF($D2654="引き分け",副将分析!$D$16,IF($D2654="一本差負",副将分析!$D$17,副将分析!$D$18))))</f>
        <v>0.26400000000000001</v>
      </c>
      <c r="T2654" s="1">
        <f t="shared" si="542"/>
        <v>0</v>
      </c>
      <c r="U2654" s="1">
        <f t="shared" si="543"/>
        <v>0</v>
      </c>
      <c r="V2654" s="7">
        <f>IF($E2654="二本差勝",大将分析!$D$14,IF($E2654="一本差勝",大将分析!$D$15,IF($E2654="引き分け",大将分析!$D$16,IF($E2654="一本差負",大将分析!$D$17,大将分析!$D$18))))</f>
        <v>0.20800000000000002</v>
      </c>
      <c r="W2654" s="1">
        <f t="shared" si="544"/>
        <v>-1</v>
      </c>
      <c r="X2654" s="1">
        <f t="shared" si="545"/>
        <v>-1</v>
      </c>
    </row>
    <row r="2655" spans="1:24" x14ac:dyDescent="0.15">
      <c r="A2655" s="1" t="s">
        <v>42</v>
      </c>
      <c r="B2655" s="1" t="s">
        <v>41</v>
      </c>
      <c r="C2655" s="1" t="s">
        <v>40</v>
      </c>
      <c r="D2655" s="1" t="s">
        <v>41</v>
      </c>
      <c r="E2655" s="1" t="s">
        <v>22</v>
      </c>
      <c r="F2655" s="19">
        <f t="shared" si="533"/>
        <v>-2</v>
      </c>
      <c r="G2655" s="19">
        <f t="shared" si="534"/>
        <v>-3</v>
      </c>
      <c r="H2655" s="20">
        <f t="shared" si="535"/>
        <v>3.801140428800002E-4</v>
      </c>
      <c r="J2655" s="7">
        <f>IF($A2655="二本差勝",先鋒分析!$D$14,IF($A2655="一本差勝",先鋒分析!$D$15,IF($A2655="引き分け",先鋒分析!$D$16,IF($A2655="一本差負",先鋒分析!$D$17,先鋒分析!$D$18))))</f>
        <v>0.16000000000000003</v>
      </c>
      <c r="K2655" s="19">
        <f t="shared" si="536"/>
        <v>-1</v>
      </c>
      <c r="L2655" s="19">
        <f t="shared" si="537"/>
        <v>-2</v>
      </c>
      <c r="M2655" s="7">
        <f>IF($B2655="二本差勝",次鋒分析!$D$14,IF($B2655="一本差勝",次鋒分析!$D$15,IF($B2655="引き分け",次鋒分析!$D$16,IF($B2655="一本差負",次鋒分析!$D$17,次鋒分析!$D$18))))</f>
        <v>0.20800000000000002</v>
      </c>
      <c r="N2655" s="1">
        <f t="shared" si="538"/>
        <v>-1</v>
      </c>
      <c r="O2655" s="1">
        <f t="shared" si="539"/>
        <v>-1</v>
      </c>
      <c r="P2655" s="7">
        <f>IF($C2655="二本差勝",中堅分析!$D$14,IF($C2655="一本差勝",中堅分析!$D$15,IF($C2655="引き分け",中堅分析!$D$16,IF($C2655="一本差負",中堅分析!$D$17,中堅分析!$D$18))))</f>
        <v>0.20800000000000002</v>
      </c>
      <c r="Q2655" s="1">
        <f t="shared" si="540"/>
        <v>1</v>
      </c>
      <c r="R2655" s="1">
        <f t="shared" si="541"/>
        <v>1</v>
      </c>
      <c r="S2655" s="7">
        <f>IF($D2655="二本差勝",副将分析!$D$14,IF($D2655="一本差勝",副将分析!$D$15,IF($D2655="引き分け",副将分析!$D$16,IF($D2655="一本差負",副将分析!$D$17,副将分析!$D$18))))</f>
        <v>0.20800000000000002</v>
      </c>
      <c r="T2655" s="1">
        <f t="shared" si="542"/>
        <v>-1</v>
      </c>
      <c r="U2655" s="1">
        <f t="shared" si="543"/>
        <v>-1</v>
      </c>
      <c r="V2655" s="7">
        <f>IF($E2655="二本差勝",大将分析!$D$14,IF($E2655="一本差勝",大将分析!$D$15,IF($E2655="引き分け",大将分析!$D$16,IF($E2655="一本差負",大将分析!$D$17,大将分析!$D$18))))</f>
        <v>0.26400000000000001</v>
      </c>
      <c r="W2655" s="1">
        <f t="shared" si="544"/>
        <v>0</v>
      </c>
      <c r="X2655" s="1">
        <f t="shared" si="545"/>
        <v>0</v>
      </c>
    </row>
    <row r="2656" spans="1:24" x14ac:dyDescent="0.15">
      <c r="A2656" s="1" t="s">
        <v>42</v>
      </c>
      <c r="B2656" s="1" t="s">
        <v>41</v>
      </c>
      <c r="C2656" s="1" t="s">
        <v>22</v>
      </c>
      <c r="D2656" s="1" t="s">
        <v>39</v>
      </c>
      <c r="E2656" s="1" t="s">
        <v>42</v>
      </c>
      <c r="F2656" s="19">
        <f t="shared" si="533"/>
        <v>-2</v>
      </c>
      <c r="G2656" s="19">
        <f t="shared" si="534"/>
        <v>-3</v>
      </c>
      <c r="H2656" s="20">
        <f t="shared" si="535"/>
        <v>2.2491955200000014E-4</v>
      </c>
      <c r="J2656" s="7">
        <f>IF($A2656="二本差勝",先鋒分析!$D$14,IF($A2656="一本差勝",先鋒分析!$D$15,IF($A2656="引き分け",先鋒分析!$D$16,IF($A2656="一本差負",先鋒分析!$D$17,先鋒分析!$D$18))))</f>
        <v>0.16000000000000003</v>
      </c>
      <c r="K2656" s="19">
        <f t="shared" si="536"/>
        <v>-1</v>
      </c>
      <c r="L2656" s="19">
        <f t="shared" si="537"/>
        <v>-2</v>
      </c>
      <c r="M2656" s="7">
        <f>IF($B2656="二本差勝",次鋒分析!$D$14,IF($B2656="一本差勝",次鋒分析!$D$15,IF($B2656="引き分け",次鋒分析!$D$16,IF($B2656="一本差負",次鋒分析!$D$17,次鋒分析!$D$18))))</f>
        <v>0.20800000000000002</v>
      </c>
      <c r="N2656" s="1">
        <f t="shared" si="538"/>
        <v>-1</v>
      </c>
      <c r="O2656" s="1">
        <f t="shared" si="539"/>
        <v>-1</v>
      </c>
      <c r="P2656" s="7">
        <f>IF($C2656="二本差勝",中堅分析!$D$14,IF($C2656="一本差勝",中堅分析!$D$15,IF($C2656="引き分け",中堅分析!$D$16,IF($C2656="一本差負",中堅分析!$D$17,中堅分析!$D$18))))</f>
        <v>0.26400000000000001</v>
      </c>
      <c r="Q2656" s="1">
        <f t="shared" si="540"/>
        <v>0</v>
      </c>
      <c r="R2656" s="1">
        <f t="shared" si="541"/>
        <v>0</v>
      </c>
      <c r="S2656" s="7">
        <f>IF($D2656="二本差勝",副将分析!$D$14,IF($D2656="一本差勝",副将分析!$D$15,IF($D2656="引き分け",副将分析!$D$16,IF($D2656="一本差負",副将分析!$D$17,副将分析!$D$18))))</f>
        <v>0.16000000000000003</v>
      </c>
      <c r="T2656" s="1">
        <f t="shared" si="542"/>
        <v>1</v>
      </c>
      <c r="U2656" s="1">
        <f t="shared" si="543"/>
        <v>2</v>
      </c>
      <c r="V2656" s="7">
        <f>IF($E2656="二本差勝",大将分析!$D$14,IF($E2656="一本差勝",大将分析!$D$15,IF($E2656="引き分け",大将分析!$D$16,IF($E2656="一本差負",大将分析!$D$17,大将分析!$D$18))))</f>
        <v>0.16000000000000003</v>
      </c>
      <c r="W2656" s="1">
        <f t="shared" si="544"/>
        <v>-1</v>
      </c>
      <c r="X2656" s="1">
        <f t="shared" si="545"/>
        <v>-2</v>
      </c>
    </row>
    <row r="2657" spans="1:24" x14ac:dyDescent="0.15">
      <c r="A2657" s="1" t="s">
        <v>42</v>
      </c>
      <c r="B2657" s="1" t="s">
        <v>41</v>
      </c>
      <c r="C2657" s="1" t="s">
        <v>22</v>
      </c>
      <c r="D2657" s="1" t="s">
        <v>40</v>
      </c>
      <c r="E2657" s="1" t="s">
        <v>41</v>
      </c>
      <c r="F2657" s="19">
        <f t="shared" si="533"/>
        <v>-2</v>
      </c>
      <c r="G2657" s="19">
        <f t="shared" si="534"/>
        <v>-3</v>
      </c>
      <c r="H2657" s="20">
        <f t="shared" si="535"/>
        <v>3.801140428800002E-4</v>
      </c>
      <c r="J2657" s="7">
        <f>IF($A2657="二本差勝",先鋒分析!$D$14,IF($A2657="一本差勝",先鋒分析!$D$15,IF($A2657="引き分け",先鋒分析!$D$16,IF($A2657="一本差負",先鋒分析!$D$17,先鋒分析!$D$18))))</f>
        <v>0.16000000000000003</v>
      </c>
      <c r="K2657" s="19">
        <f t="shared" si="536"/>
        <v>-1</v>
      </c>
      <c r="L2657" s="19">
        <f t="shared" si="537"/>
        <v>-2</v>
      </c>
      <c r="M2657" s="7">
        <f>IF($B2657="二本差勝",次鋒分析!$D$14,IF($B2657="一本差勝",次鋒分析!$D$15,IF($B2657="引き分け",次鋒分析!$D$16,IF($B2657="一本差負",次鋒分析!$D$17,次鋒分析!$D$18))))</f>
        <v>0.20800000000000002</v>
      </c>
      <c r="N2657" s="1">
        <f t="shared" si="538"/>
        <v>-1</v>
      </c>
      <c r="O2657" s="1">
        <f t="shared" si="539"/>
        <v>-1</v>
      </c>
      <c r="P2657" s="7">
        <f>IF($C2657="二本差勝",中堅分析!$D$14,IF($C2657="一本差勝",中堅分析!$D$15,IF($C2657="引き分け",中堅分析!$D$16,IF($C2657="一本差負",中堅分析!$D$17,中堅分析!$D$18))))</f>
        <v>0.26400000000000001</v>
      </c>
      <c r="Q2657" s="1">
        <f t="shared" si="540"/>
        <v>0</v>
      </c>
      <c r="R2657" s="1">
        <f t="shared" si="541"/>
        <v>0</v>
      </c>
      <c r="S2657" s="7">
        <f>IF($D2657="二本差勝",副将分析!$D$14,IF($D2657="一本差勝",副将分析!$D$15,IF($D2657="引き分け",副将分析!$D$16,IF($D2657="一本差負",副将分析!$D$17,副将分析!$D$18))))</f>
        <v>0.20800000000000002</v>
      </c>
      <c r="T2657" s="1">
        <f t="shared" si="542"/>
        <v>1</v>
      </c>
      <c r="U2657" s="1">
        <f t="shared" si="543"/>
        <v>1</v>
      </c>
      <c r="V2657" s="7">
        <f>IF($E2657="二本差勝",大将分析!$D$14,IF($E2657="一本差勝",大将分析!$D$15,IF($E2657="引き分け",大将分析!$D$16,IF($E2657="一本差負",大将分析!$D$17,大将分析!$D$18))))</f>
        <v>0.20800000000000002</v>
      </c>
      <c r="W2657" s="1">
        <f t="shared" si="544"/>
        <v>-1</v>
      </c>
      <c r="X2657" s="1">
        <f t="shared" si="545"/>
        <v>-1</v>
      </c>
    </row>
    <row r="2658" spans="1:24" x14ac:dyDescent="0.15">
      <c r="A2658" s="1" t="s">
        <v>42</v>
      </c>
      <c r="B2658" s="1" t="s">
        <v>41</v>
      </c>
      <c r="C2658" s="1" t="s">
        <v>22</v>
      </c>
      <c r="D2658" s="1" t="s">
        <v>22</v>
      </c>
      <c r="E2658" s="1" t="s">
        <v>22</v>
      </c>
      <c r="F2658" s="19">
        <f t="shared" si="533"/>
        <v>-2</v>
      </c>
      <c r="G2658" s="19">
        <f t="shared" si="534"/>
        <v>-3</v>
      </c>
      <c r="H2658" s="20">
        <f t="shared" si="535"/>
        <v>6.1234348032000025E-4</v>
      </c>
      <c r="J2658" s="7">
        <f>IF($A2658="二本差勝",先鋒分析!$D$14,IF($A2658="一本差勝",先鋒分析!$D$15,IF($A2658="引き分け",先鋒分析!$D$16,IF($A2658="一本差負",先鋒分析!$D$17,先鋒分析!$D$18))))</f>
        <v>0.16000000000000003</v>
      </c>
      <c r="K2658" s="19">
        <f t="shared" si="536"/>
        <v>-1</v>
      </c>
      <c r="L2658" s="19">
        <f t="shared" si="537"/>
        <v>-2</v>
      </c>
      <c r="M2658" s="7">
        <f>IF($B2658="二本差勝",次鋒分析!$D$14,IF($B2658="一本差勝",次鋒分析!$D$15,IF($B2658="引き分け",次鋒分析!$D$16,IF($B2658="一本差負",次鋒分析!$D$17,次鋒分析!$D$18))))</f>
        <v>0.20800000000000002</v>
      </c>
      <c r="N2658" s="1">
        <f t="shared" si="538"/>
        <v>-1</v>
      </c>
      <c r="O2658" s="1">
        <f t="shared" si="539"/>
        <v>-1</v>
      </c>
      <c r="P2658" s="7">
        <f>IF($C2658="二本差勝",中堅分析!$D$14,IF($C2658="一本差勝",中堅分析!$D$15,IF($C2658="引き分け",中堅分析!$D$16,IF($C2658="一本差負",中堅分析!$D$17,中堅分析!$D$18))))</f>
        <v>0.26400000000000001</v>
      </c>
      <c r="Q2658" s="1">
        <f t="shared" si="540"/>
        <v>0</v>
      </c>
      <c r="R2658" s="1">
        <f t="shared" si="541"/>
        <v>0</v>
      </c>
      <c r="S2658" s="7">
        <f>IF($D2658="二本差勝",副将分析!$D$14,IF($D2658="一本差勝",副将分析!$D$15,IF($D2658="引き分け",副将分析!$D$16,IF($D2658="一本差負",副将分析!$D$17,副将分析!$D$18))))</f>
        <v>0.26400000000000001</v>
      </c>
      <c r="T2658" s="1">
        <f t="shared" si="542"/>
        <v>0</v>
      </c>
      <c r="U2658" s="1">
        <f t="shared" si="543"/>
        <v>0</v>
      </c>
      <c r="V2658" s="7">
        <f>IF($E2658="二本差勝",大将分析!$D$14,IF($E2658="一本差勝",大将分析!$D$15,IF($E2658="引き分け",大将分析!$D$16,IF($E2658="一本差負",大将分析!$D$17,大将分析!$D$18))))</f>
        <v>0.26400000000000001</v>
      </c>
      <c r="W2658" s="1">
        <f t="shared" si="544"/>
        <v>0</v>
      </c>
      <c r="X2658" s="1">
        <f t="shared" si="545"/>
        <v>0</v>
      </c>
    </row>
    <row r="2659" spans="1:24" x14ac:dyDescent="0.15">
      <c r="A2659" s="1" t="s">
        <v>42</v>
      </c>
      <c r="B2659" s="1" t="s">
        <v>41</v>
      </c>
      <c r="C2659" s="1" t="s">
        <v>22</v>
      </c>
      <c r="D2659" s="1" t="s">
        <v>41</v>
      </c>
      <c r="E2659" s="1" t="s">
        <v>40</v>
      </c>
      <c r="F2659" s="19">
        <f t="shared" si="533"/>
        <v>-2</v>
      </c>
      <c r="G2659" s="19">
        <f t="shared" si="534"/>
        <v>-3</v>
      </c>
      <c r="H2659" s="20">
        <f t="shared" si="535"/>
        <v>3.801140428800002E-4</v>
      </c>
      <c r="J2659" s="7">
        <f>IF($A2659="二本差勝",先鋒分析!$D$14,IF($A2659="一本差勝",先鋒分析!$D$15,IF($A2659="引き分け",先鋒分析!$D$16,IF($A2659="一本差負",先鋒分析!$D$17,先鋒分析!$D$18))))</f>
        <v>0.16000000000000003</v>
      </c>
      <c r="K2659" s="19">
        <f t="shared" si="536"/>
        <v>-1</v>
      </c>
      <c r="L2659" s="19">
        <f t="shared" si="537"/>
        <v>-2</v>
      </c>
      <c r="M2659" s="7">
        <f>IF($B2659="二本差勝",次鋒分析!$D$14,IF($B2659="一本差勝",次鋒分析!$D$15,IF($B2659="引き分け",次鋒分析!$D$16,IF($B2659="一本差負",次鋒分析!$D$17,次鋒分析!$D$18))))</f>
        <v>0.20800000000000002</v>
      </c>
      <c r="N2659" s="1">
        <f t="shared" si="538"/>
        <v>-1</v>
      </c>
      <c r="O2659" s="1">
        <f t="shared" si="539"/>
        <v>-1</v>
      </c>
      <c r="P2659" s="7">
        <f>IF($C2659="二本差勝",中堅分析!$D$14,IF($C2659="一本差勝",中堅分析!$D$15,IF($C2659="引き分け",中堅分析!$D$16,IF($C2659="一本差負",中堅分析!$D$17,中堅分析!$D$18))))</f>
        <v>0.26400000000000001</v>
      </c>
      <c r="Q2659" s="1">
        <f t="shared" si="540"/>
        <v>0</v>
      </c>
      <c r="R2659" s="1">
        <f t="shared" si="541"/>
        <v>0</v>
      </c>
      <c r="S2659" s="7">
        <f>IF($D2659="二本差勝",副将分析!$D$14,IF($D2659="一本差勝",副将分析!$D$15,IF($D2659="引き分け",副将分析!$D$16,IF($D2659="一本差負",副将分析!$D$17,副将分析!$D$18))))</f>
        <v>0.20800000000000002</v>
      </c>
      <c r="T2659" s="1">
        <f t="shared" si="542"/>
        <v>-1</v>
      </c>
      <c r="U2659" s="1">
        <f t="shared" si="543"/>
        <v>-1</v>
      </c>
      <c r="V2659" s="7">
        <f>IF($E2659="二本差勝",大将分析!$D$14,IF($E2659="一本差勝",大将分析!$D$15,IF($E2659="引き分け",大将分析!$D$16,IF($E2659="一本差負",大将分析!$D$17,大将分析!$D$18))))</f>
        <v>0.20800000000000002</v>
      </c>
      <c r="W2659" s="1">
        <f t="shared" si="544"/>
        <v>1</v>
      </c>
      <c r="X2659" s="1">
        <f t="shared" si="545"/>
        <v>1</v>
      </c>
    </row>
    <row r="2660" spans="1:24" x14ac:dyDescent="0.15">
      <c r="A2660" s="1" t="s">
        <v>42</v>
      </c>
      <c r="B2660" s="1" t="s">
        <v>41</v>
      </c>
      <c r="C2660" s="1" t="s">
        <v>22</v>
      </c>
      <c r="D2660" s="1" t="s">
        <v>42</v>
      </c>
      <c r="E2660" s="1" t="s">
        <v>39</v>
      </c>
      <c r="F2660" s="19">
        <f t="shared" si="533"/>
        <v>-2</v>
      </c>
      <c r="G2660" s="19">
        <f t="shared" si="534"/>
        <v>-3</v>
      </c>
      <c r="H2660" s="20">
        <f t="shared" si="535"/>
        <v>2.2491955200000014E-4</v>
      </c>
      <c r="J2660" s="7">
        <f>IF($A2660="二本差勝",先鋒分析!$D$14,IF($A2660="一本差勝",先鋒分析!$D$15,IF($A2660="引き分け",先鋒分析!$D$16,IF($A2660="一本差負",先鋒分析!$D$17,先鋒分析!$D$18))))</f>
        <v>0.16000000000000003</v>
      </c>
      <c r="K2660" s="19">
        <f t="shared" si="536"/>
        <v>-1</v>
      </c>
      <c r="L2660" s="19">
        <f t="shared" si="537"/>
        <v>-2</v>
      </c>
      <c r="M2660" s="7">
        <f>IF($B2660="二本差勝",次鋒分析!$D$14,IF($B2660="一本差勝",次鋒分析!$D$15,IF($B2660="引き分け",次鋒分析!$D$16,IF($B2660="一本差負",次鋒分析!$D$17,次鋒分析!$D$18))))</f>
        <v>0.20800000000000002</v>
      </c>
      <c r="N2660" s="1">
        <f t="shared" si="538"/>
        <v>-1</v>
      </c>
      <c r="O2660" s="1">
        <f t="shared" si="539"/>
        <v>-1</v>
      </c>
      <c r="P2660" s="7">
        <f>IF($C2660="二本差勝",中堅分析!$D$14,IF($C2660="一本差勝",中堅分析!$D$15,IF($C2660="引き分け",中堅分析!$D$16,IF($C2660="一本差負",中堅分析!$D$17,中堅分析!$D$18))))</f>
        <v>0.26400000000000001</v>
      </c>
      <c r="Q2660" s="1">
        <f t="shared" si="540"/>
        <v>0</v>
      </c>
      <c r="R2660" s="1">
        <f t="shared" si="541"/>
        <v>0</v>
      </c>
      <c r="S2660" s="7">
        <f>IF($D2660="二本差勝",副将分析!$D$14,IF($D2660="一本差勝",副将分析!$D$15,IF($D2660="引き分け",副将分析!$D$16,IF($D2660="一本差負",副将分析!$D$17,副将分析!$D$18))))</f>
        <v>0.16000000000000003</v>
      </c>
      <c r="T2660" s="1">
        <f t="shared" si="542"/>
        <v>-1</v>
      </c>
      <c r="U2660" s="1">
        <f t="shared" si="543"/>
        <v>-2</v>
      </c>
      <c r="V2660" s="7">
        <f>IF($E2660="二本差勝",大将分析!$D$14,IF($E2660="一本差勝",大将分析!$D$15,IF($E2660="引き分け",大将分析!$D$16,IF($E2660="一本差負",大将分析!$D$17,大将分析!$D$18))))</f>
        <v>0.16000000000000003</v>
      </c>
      <c r="W2660" s="1">
        <f t="shared" si="544"/>
        <v>1</v>
      </c>
      <c r="X2660" s="1">
        <f t="shared" si="545"/>
        <v>2</v>
      </c>
    </row>
    <row r="2661" spans="1:24" x14ac:dyDescent="0.15">
      <c r="A2661" s="1" t="s">
        <v>42</v>
      </c>
      <c r="B2661" s="1" t="s">
        <v>41</v>
      </c>
      <c r="C2661" s="1" t="s">
        <v>41</v>
      </c>
      <c r="D2661" s="1" t="s">
        <v>40</v>
      </c>
      <c r="E2661" s="1" t="s">
        <v>22</v>
      </c>
      <c r="F2661" s="19">
        <f t="shared" si="533"/>
        <v>-2</v>
      </c>
      <c r="G2661" s="19">
        <f t="shared" si="534"/>
        <v>-3</v>
      </c>
      <c r="H2661" s="20">
        <f t="shared" si="535"/>
        <v>3.801140428800002E-4</v>
      </c>
      <c r="J2661" s="7">
        <f>IF($A2661="二本差勝",先鋒分析!$D$14,IF($A2661="一本差勝",先鋒分析!$D$15,IF($A2661="引き分け",先鋒分析!$D$16,IF($A2661="一本差負",先鋒分析!$D$17,先鋒分析!$D$18))))</f>
        <v>0.16000000000000003</v>
      </c>
      <c r="K2661" s="19">
        <f t="shared" si="536"/>
        <v>-1</v>
      </c>
      <c r="L2661" s="19">
        <f t="shared" si="537"/>
        <v>-2</v>
      </c>
      <c r="M2661" s="7">
        <f>IF($B2661="二本差勝",次鋒分析!$D$14,IF($B2661="一本差勝",次鋒分析!$D$15,IF($B2661="引き分け",次鋒分析!$D$16,IF($B2661="一本差負",次鋒分析!$D$17,次鋒分析!$D$18))))</f>
        <v>0.20800000000000002</v>
      </c>
      <c r="N2661" s="1">
        <f t="shared" si="538"/>
        <v>-1</v>
      </c>
      <c r="O2661" s="1">
        <f t="shared" si="539"/>
        <v>-1</v>
      </c>
      <c r="P2661" s="7">
        <f>IF($C2661="二本差勝",中堅分析!$D$14,IF($C2661="一本差勝",中堅分析!$D$15,IF($C2661="引き分け",中堅分析!$D$16,IF($C2661="一本差負",中堅分析!$D$17,中堅分析!$D$18))))</f>
        <v>0.20800000000000002</v>
      </c>
      <c r="Q2661" s="1">
        <f t="shared" si="540"/>
        <v>-1</v>
      </c>
      <c r="R2661" s="1">
        <f t="shared" si="541"/>
        <v>-1</v>
      </c>
      <c r="S2661" s="7">
        <f>IF($D2661="二本差勝",副将分析!$D$14,IF($D2661="一本差勝",副将分析!$D$15,IF($D2661="引き分け",副将分析!$D$16,IF($D2661="一本差負",副将分析!$D$17,副将分析!$D$18))))</f>
        <v>0.20800000000000002</v>
      </c>
      <c r="T2661" s="1">
        <f t="shared" si="542"/>
        <v>1</v>
      </c>
      <c r="U2661" s="1">
        <f t="shared" si="543"/>
        <v>1</v>
      </c>
      <c r="V2661" s="7">
        <f>IF($E2661="二本差勝",大将分析!$D$14,IF($E2661="一本差勝",大将分析!$D$15,IF($E2661="引き分け",大将分析!$D$16,IF($E2661="一本差負",大将分析!$D$17,大将分析!$D$18))))</f>
        <v>0.26400000000000001</v>
      </c>
      <c r="W2661" s="1">
        <f t="shared" si="544"/>
        <v>0</v>
      </c>
      <c r="X2661" s="1">
        <f t="shared" si="545"/>
        <v>0</v>
      </c>
    </row>
    <row r="2662" spans="1:24" x14ac:dyDescent="0.15">
      <c r="A2662" s="1" t="s">
        <v>42</v>
      </c>
      <c r="B2662" s="1" t="s">
        <v>41</v>
      </c>
      <c r="C2662" s="1" t="s">
        <v>41</v>
      </c>
      <c r="D2662" s="1" t="s">
        <v>22</v>
      </c>
      <c r="E2662" s="1" t="s">
        <v>40</v>
      </c>
      <c r="F2662" s="19">
        <f t="shared" si="533"/>
        <v>-2</v>
      </c>
      <c r="G2662" s="19">
        <f t="shared" si="534"/>
        <v>-3</v>
      </c>
      <c r="H2662" s="20">
        <f t="shared" si="535"/>
        <v>3.8011404288000025E-4</v>
      </c>
      <c r="J2662" s="7">
        <f>IF($A2662="二本差勝",先鋒分析!$D$14,IF($A2662="一本差勝",先鋒分析!$D$15,IF($A2662="引き分け",先鋒分析!$D$16,IF($A2662="一本差負",先鋒分析!$D$17,先鋒分析!$D$18))))</f>
        <v>0.16000000000000003</v>
      </c>
      <c r="K2662" s="19">
        <f t="shared" si="536"/>
        <v>-1</v>
      </c>
      <c r="L2662" s="19">
        <f t="shared" si="537"/>
        <v>-2</v>
      </c>
      <c r="M2662" s="7">
        <f>IF($B2662="二本差勝",次鋒分析!$D$14,IF($B2662="一本差勝",次鋒分析!$D$15,IF($B2662="引き分け",次鋒分析!$D$16,IF($B2662="一本差負",次鋒分析!$D$17,次鋒分析!$D$18))))</f>
        <v>0.20800000000000002</v>
      </c>
      <c r="N2662" s="1">
        <f t="shared" si="538"/>
        <v>-1</v>
      </c>
      <c r="O2662" s="1">
        <f t="shared" si="539"/>
        <v>-1</v>
      </c>
      <c r="P2662" s="7">
        <f>IF($C2662="二本差勝",中堅分析!$D$14,IF($C2662="一本差勝",中堅分析!$D$15,IF($C2662="引き分け",中堅分析!$D$16,IF($C2662="一本差負",中堅分析!$D$17,中堅分析!$D$18))))</f>
        <v>0.20800000000000002</v>
      </c>
      <c r="Q2662" s="1">
        <f t="shared" si="540"/>
        <v>-1</v>
      </c>
      <c r="R2662" s="1">
        <f t="shared" si="541"/>
        <v>-1</v>
      </c>
      <c r="S2662" s="7">
        <f>IF($D2662="二本差勝",副将分析!$D$14,IF($D2662="一本差勝",副将分析!$D$15,IF($D2662="引き分け",副将分析!$D$16,IF($D2662="一本差負",副将分析!$D$17,副将分析!$D$18))))</f>
        <v>0.26400000000000001</v>
      </c>
      <c r="T2662" s="1">
        <f t="shared" si="542"/>
        <v>0</v>
      </c>
      <c r="U2662" s="1">
        <f t="shared" si="543"/>
        <v>0</v>
      </c>
      <c r="V2662" s="7">
        <f>IF($E2662="二本差勝",大将分析!$D$14,IF($E2662="一本差勝",大将分析!$D$15,IF($E2662="引き分け",大将分析!$D$16,IF($E2662="一本差負",大将分析!$D$17,大将分析!$D$18))))</f>
        <v>0.20800000000000002</v>
      </c>
      <c r="W2662" s="1">
        <f t="shared" si="544"/>
        <v>1</v>
      </c>
      <c r="X2662" s="1">
        <f t="shared" si="545"/>
        <v>1</v>
      </c>
    </row>
    <row r="2663" spans="1:24" x14ac:dyDescent="0.15">
      <c r="A2663" s="1" t="s">
        <v>42</v>
      </c>
      <c r="B2663" s="1" t="s">
        <v>41</v>
      </c>
      <c r="C2663" s="1" t="s">
        <v>42</v>
      </c>
      <c r="D2663" s="1" t="s">
        <v>39</v>
      </c>
      <c r="E2663" s="1" t="s">
        <v>22</v>
      </c>
      <c r="F2663" s="19">
        <f t="shared" si="533"/>
        <v>-2</v>
      </c>
      <c r="G2663" s="19">
        <f t="shared" si="534"/>
        <v>-3</v>
      </c>
      <c r="H2663" s="20">
        <f t="shared" si="535"/>
        <v>2.2491955200000017E-4</v>
      </c>
      <c r="J2663" s="7">
        <f>IF($A2663="二本差勝",先鋒分析!$D$14,IF($A2663="一本差勝",先鋒分析!$D$15,IF($A2663="引き分け",先鋒分析!$D$16,IF($A2663="一本差負",先鋒分析!$D$17,先鋒分析!$D$18))))</f>
        <v>0.16000000000000003</v>
      </c>
      <c r="K2663" s="19">
        <f t="shared" si="536"/>
        <v>-1</v>
      </c>
      <c r="L2663" s="19">
        <f t="shared" si="537"/>
        <v>-2</v>
      </c>
      <c r="M2663" s="7">
        <f>IF($B2663="二本差勝",次鋒分析!$D$14,IF($B2663="一本差勝",次鋒分析!$D$15,IF($B2663="引き分け",次鋒分析!$D$16,IF($B2663="一本差負",次鋒分析!$D$17,次鋒分析!$D$18))))</f>
        <v>0.20800000000000002</v>
      </c>
      <c r="N2663" s="1">
        <f t="shared" si="538"/>
        <v>-1</v>
      </c>
      <c r="O2663" s="1">
        <f t="shared" si="539"/>
        <v>-1</v>
      </c>
      <c r="P2663" s="7">
        <f>IF($C2663="二本差勝",中堅分析!$D$14,IF($C2663="一本差勝",中堅分析!$D$15,IF($C2663="引き分け",中堅分析!$D$16,IF($C2663="一本差負",中堅分析!$D$17,中堅分析!$D$18))))</f>
        <v>0.16000000000000003</v>
      </c>
      <c r="Q2663" s="1">
        <f t="shared" si="540"/>
        <v>-1</v>
      </c>
      <c r="R2663" s="1">
        <f t="shared" si="541"/>
        <v>-2</v>
      </c>
      <c r="S2663" s="7">
        <f>IF($D2663="二本差勝",副将分析!$D$14,IF($D2663="一本差勝",副将分析!$D$15,IF($D2663="引き分け",副将分析!$D$16,IF($D2663="一本差負",副将分析!$D$17,副将分析!$D$18))))</f>
        <v>0.16000000000000003</v>
      </c>
      <c r="T2663" s="1">
        <f t="shared" si="542"/>
        <v>1</v>
      </c>
      <c r="U2663" s="1">
        <f t="shared" si="543"/>
        <v>2</v>
      </c>
      <c r="V2663" s="7">
        <f>IF($E2663="二本差勝",大将分析!$D$14,IF($E2663="一本差勝",大将分析!$D$15,IF($E2663="引き分け",大将分析!$D$16,IF($E2663="一本差負",大将分析!$D$17,大将分析!$D$18))))</f>
        <v>0.26400000000000001</v>
      </c>
      <c r="W2663" s="1">
        <f t="shared" si="544"/>
        <v>0</v>
      </c>
      <c r="X2663" s="1">
        <f t="shared" si="545"/>
        <v>0</v>
      </c>
    </row>
    <row r="2664" spans="1:24" x14ac:dyDescent="0.15">
      <c r="A2664" s="1" t="s">
        <v>42</v>
      </c>
      <c r="B2664" s="1" t="s">
        <v>41</v>
      </c>
      <c r="C2664" s="1" t="s">
        <v>42</v>
      </c>
      <c r="D2664" s="1" t="s">
        <v>22</v>
      </c>
      <c r="E2664" s="1" t="s">
        <v>39</v>
      </c>
      <c r="F2664" s="19">
        <f t="shared" si="533"/>
        <v>-2</v>
      </c>
      <c r="G2664" s="19">
        <f t="shared" si="534"/>
        <v>-3</v>
      </c>
      <c r="H2664" s="20">
        <f t="shared" si="535"/>
        <v>2.2491955200000017E-4</v>
      </c>
      <c r="J2664" s="7">
        <f>IF($A2664="二本差勝",先鋒分析!$D$14,IF($A2664="一本差勝",先鋒分析!$D$15,IF($A2664="引き分け",先鋒分析!$D$16,IF($A2664="一本差負",先鋒分析!$D$17,先鋒分析!$D$18))))</f>
        <v>0.16000000000000003</v>
      </c>
      <c r="K2664" s="19">
        <f t="shared" si="536"/>
        <v>-1</v>
      </c>
      <c r="L2664" s="19">
        <f t="shared" si="537"/>
        <v>-2</v>
      </c>
      <c r="M2664" s="7">
        <f>IF($B2664="二本差勝",次鋒分析!$D$14,IF($B2664="一本差勝",次鋒分析!$D$15,IF($B2664="引き分け",次鋒分析!$D$16,IF($B2664="一本差負",次鋒分析!$D$17,次鋒分析!$D$18))))</f>
        <v>0.20800000000000002</v>
      </c>
      <c r="N2664" s="1">
        <f t="shared" si="538"/>
        <v>-1</v>
      </c>
      <c r="O2664" s="1">
        <f t="shared" si="539"/>
        <v>-1</v>
      </c>
      <c r="P2664" s="7">
        <f>IF($C2664="二本差勝",中堅分析!$D$14,IF($C2664="一本差勝",中堅分析!$D$15,IF($C2664="引き分け",中堅分析!$D$16,IF($C2664="一本差負",中堅分析!$D$17,中堅分析!$D$18))))</f>
        <v>0.16000000000000003</v>
      </c>
      <c r="Q2664" s="1">
        <f t="shared" si="540"/>
        <v>-1</v>
      </c>
      <c r="R2664" s="1">
        <f t="shared" si="541"/>
        <v>-2</v>
      </c>
      <c r="S2664" s="7">
        <f>IF($D2664="二本差勝",副将分析!$D$14,IF($D2664="一本差勝",副将分析!$D$15,IF($D2664="引き分け",副将分析!$D$16,IF($D2664="一本差負",副将分析!$D$17,副将分析!$D$18))))</f>
        <v>0.26400000000000001</v>
      </c>
      <c r="T2664" s="1">
        <f t="shared" si="542"/>
        <v>0</v>
      </c>
      <c r="U2664" s="1">
        <f t="shared" si="543"/>
        <v>0</v>
      </c>
      <c r="V2664" s="7">
        <f>IF($E2664="二本差勝",大将分析!$D$14,IF($E2664="一本差勝",大将分析!$D$15,IF($E2664="引き分け",大将分析!$D$16,IF($E2664="一本差負",大将分析!$D$17,大将分析!$D$18))))</f>
        <v>0.16000000000000003</v>
      </c>
      <c r="W2664" s="1">
        <f t="shared" si="544"/>
        <v>1</v>
      </c>
      <c r="X2664" s="1">
        <f t="shared" si="545"/>
        <v>2</v>
      </c>
    </row>
    <row r="2665" spans="1:24" x14ac:dyDescent="0.15">
      <c r="A2665" s="1" t="s">
        <v>42</v>
      </c>
      <c r="B2665" s="1" t="s">
        <v>42</v>
      </c>
      <c r="C2665" s="1" t="s">
        <v>39</v>
      </c>
      <c r="D2665" s="1" t="s">
        <v>22</v>
      </c>
      <c r="E2665" s="1" t="s">
        <v>41</v>
      </c>
      <c r="F2665" s="19">
        <f t="shared" si="533"/>
        <v>-2</v>
      </c>
      <c r="G2665" s="19">
        <f t="shared" si="534"/>
        <v>-3</v>
      </c>
      <c r="H2665" s="20">
        <f t="shared" si="535"/>
        <v>2.2491955200000017E-4</v>
      </c>
      <c r="J2665" s="7">
        <f>IF($A2665="二本差勝",先鋒分析!$D$14,IF($A2665="一本差勝",先鋒分析!$D$15,IF($A2665="引き分け",先鋒分析!$D$16,IF($A2665="一本差負",先鋒分析!$D$17,先鋒分析!$D$18))))</f>
        <v>0.16000000000000003</v>
      </c>
      <c r="K2665" s="19">
        <f t="shared" si="536"/>
        <v>-1</v>
      </c>
      <c r="L2665" s="19">
        <f t="shared" si="537"/>
        <v>-2</v>
      </c>
      <c r="M2665" s="7">
        <f>IF($B2665="二本差勝",次鋒分析!$D$14,IF($B2665="一本差勝",次鋒分析!$D$15,IF($B2665="引き分け",次鋒分析!$D$16,IF($B2665="一本差負",次鋒分析!$D$17,次鋒分析!$D$18))))</f>
        <v>0.16000000000000003</v>
      </c>
      <c r="N2665" s="1">
        <f t="shared" si="538"/>
        <v>-1</v>
      </c>
      <c r="O2665" s="1">
        <f t="shared" si="539"/>
        <v>-2</v>
      </c>
      <c r="P2665" s="7">
        <f>IF($C2665="二本差勝",中堅分析!$D$14,IF($C2665="一本差勝",中堅分析!$D$15,IF($C2665="引き分け",中堅分析!$D$16,IF($C2665="一本差負",中堅分析!$D$17,中堅分析!$D$18))))</f>
        <v>0.16000000000000003</v>
      </c>
      <c r="Q2665" s="1">
        <f t="shared" si="540"/>
        <v>1</v>
      </c>
      <c r="R2665" s="1">
        <f t="shared" si="541"/>
        <v>2</v>
      </c>
      <c r="S2665" s="7">
        <f>IF($D2665="二本差勝",副将分析!$D$14,IF($D2665="一本差勝",副将分析!$D$15,IF($D2665="引き分け",副将分析!$D$16,IF($D2665="一本差負",副将分析!$D$17,副将分析!$D$18))))</f>
        <v>0.26400000000000001</v>
      </c>
      <c r="T2665" s="1">
        <f t="shared" si="542"/>
        <v>0</v>
      </c>
      <c r="U2665" s="1">
        <f t="shared" si="543"/>
        <v>0</v>
      </c>
      <c r="V2665" s="7">
        <f>IF($E2665="二本差勝",大将分析!$D$14,IF($E2665="一本差勝",大将分析!$D$15,IF($E2665="引き分け",大将分析!$D$16,IF($E2665="一本差負",大将分析!$D$17,大将分析!$D$18))))</f>
        <v>0.20800000000000002</v>
      </c>
      <c r="W2665" s="1">
        <f t="shared" si="544"/>
        <v>-1</v>
      </c>
      <c r="X2665" s="1">
        <f t="shared" si="545"/>
        <v>-1</v>
      </c>
    </row>
    <row r="2666" spans="1:24" x14ac:dyDescent="0.15">
      <c r="A2666" s="1" t="s">
        <v>42</v>
      </c>
      <c r="B2666" s="1" t="s">
        <v>42</v>
      </c>
      <c r="C2666" s="1" t="s">
        <v>39</v>
      </c>
      <c r="D2666" s="1" t="s">
        <v>41</v>
      </c>
      <c r="E2666" s="1" t="s">
        <v>22</v>
      </c>
      <c r="F2666" s="19">
        <f t="shared" si="533"/>
        <v>-2</v>
      </c>
      <c r="G2666" s="19">
        <f t="shared" si="534"/>
        <v>-3</v>
      </c>
      <c r="H2666" s="20">
        <f t="shared" si="535"/>
        <v>2.2491955200000017E-4</v>
      </c>
      <c r="J2666" s="7">
        <f>IF($A2666="二本差勝",先鋒分析!$D$14,IF($A2666="一本差勝",先鋒分析!$D$15,IF($A2666="引き分け",先鋒分析!$D$16,IF($A2666="一本差負",先鋒分析!$D$17,先鋒分析!$D$18))))</f>
        <v>0.16000000000000003</v>
      </c>
      <c r="K2666" s="19">
        <f t="shared" si="536"/>
        <v>-1</v>
      </c>
      <c r="L2666" s="19">
        <f t="shared" si="537"/>
        <v>-2</v>
      </c>
      <c r="M2666" s="7">
        <f>IF($B2666="二本差勝",次鋒分析!$D$14,IF($B2666="一本差勝",次鋒分析!$D$15,IF($B2666="引き分け",次鋒分析!$D$16,IF($B2666="一本差負",次鋒分析!$D$17,次鋒分析!$D$18))))</f>
        <v>0.16000000000000003</v>
      </c>
      <c r="N2666" s="1">
        <f t="shared" si="538"/>
        <v>-1</v>
      </c>
      <c r="O2666" s="1">
        <f t="shared" si="539"/>
        <v>-2</v>
      </c>
      <c r="P2666" s="7">
        <f>IF($C2666="二本差勝",中堅分析!$D$14,IF($C2666="一本差勝",中堅分析!$D$15,IF($C2666="引き分け",中堅分析!$D$16,IF($C2666="一本差負",中堅分析!$D$17,中堅分析!$D$18))))</f>
        <v>0.16000000000000003</v>
      </c>
      <c r="Q2666" s="1">
        <f t="shared" si="540"/>
        <v>1</v>
      </c>
      <c r="R2666" s="1">
        <f t="shared" si="541"/>
        <v>2</v>
      </c>
      <c r="S2666" s="7">
        <f>IF($D2666="二本差勝",副将分析!$D$14,IF($D2666="一本差勝",副将分析!$D$15,IF($D2666="引き分け",副将分析!$D$16,IF($D2666="一本差負",副将分析!$D$17,副将分析!$D$18))))</f>
        <v>0.20800000000000002</v>
      </c>
      <c r="T2666" s="1">
        <f t="shared" si="542"/>
        <v>-1</v>
      </c>
      <c r="U2666" s="1">
        <f t="shared" si="543"/>
        <v>-1</v>
      </c>
      <c r="V2666" s="7">
        <f>IF($E2666="二本差勝",大将分析!$D$14,IF($E2666="一本差勝",大将分析!$D$15,IF($E2666="引き分け",大将分析!$D$16,IF($E2666="一本差負",大将分析!$D$17,大将分析!$D$18))))</f>
        <v>0.26400000000000001</v>
      </c>
      <c r="W2666" s="1">
        <f t="shared" si="544"/>
        <v>0</v>
      </c>
      <c r="X2666" s="1">
        <f t="shared" si="545"/>
        <v>0</v>
      </c>
    </row>
    <row r="2667" spans="1:24" x14ac:dyDescent="0.15">
      <c r="A2667" s="1" t="s">
        <v>42</v>
      </c>
      <c r="B2667" s="1" t="s">
        <v>42</v>
      </c>
      <c r="C2667" s="1" t="s">
        <v>22</v>
      </c>
      <c r="D2667" s="1" t="s">
        <v>39</v>
      </c>
      <c r="E2667" s="1" t="s">
        <v>41</v>
      </c>
      <c r="F2667" s="19">
        <f t="shared" si="533"/>
        <v>-2</v>
      </c>
      <c r="G2667" s="19">
        <f t="shared" si="534"/>
        <v>-3</v>
      </c>
      <c r="H2667" s="20">
        <f t="shared" si="535"/>
        <v>2.2491955200000017E-4</v>
      </c>
      <c r="J2667" s="7">
        <f>IF($A2667="二本差勝",先鋒分析!$D$14,IF($A2667="一本差勝",先鋒分析!$D$15,IF($A2667="引き分け",先鋒分析!$D$16,IF($A2667="一本差負",先鋒分析!$D$17,先鋒分析!$D$18))))</f>
        <v>0.16000000000000003</v>
      </c>
      <c r="K2667" s="19">
        <f t="shared" si="536"/>
        <v>-1</v>
      </c>
      <c r="L2667" s="19">
        <f t="shared" si="537"/>
        <v>-2</v>
      </c>
      <c r="M2667" s="7">
        <f>IF($B2667="二本差勝",次鋒分析!$D$14,IF($B2667="一本差勝",次鋒分析!$D$15,IF($B2667="引き分け",次鋒分析!$D$16,IF($B2667="一本差負",次鋒分析!$D$17,次鋒分析!$D$18))))</f>
        <v>0.16000000000000003</v>
      </c>
      <c r="N2667" s="1">
        <f t="shared" si="538"/>
        <v>-1</v>
      </c>
      <c r="O2667" s="1">
        <f t="shared" si="539"/>
        <v>-2</v>
      </c>
      <c r="P2667" s="7">
        <f>IF($C2667="二本差勝",中堅分析!$D$14,IF($C2667="一本差勝",中堅分析!$D$15,IF($C2667="引き分け",中堅分析!$D$16,IF($C2667="一本差負",中堅分析!$D$17,中堅分析!$D$18))))</f>
        <v>0.26400000000000001</v>
      </c>
      <c r="Q2667" s="1">
        <f t="shared" si="540"/>
        <v>0</v>
      </c>
      <c r="R2667" s="1">
        <f t="shared" si="541"/>
        <v>0</v>
      </c>
      <c r="S2667" s="7">
        <f>IF($D2667="二本差勝",副将分析!$D$14,IF($D2667="一本差勝",副将分析!$D$15,IF($D2667="引き分け",副将分析!$D$16,IF($D2667="一本差負",副将分析!$D$17,副将分析!$D$18))))</f>
        <v>0.16000000000000003</v>
      </c>
      <c r="T2667" s="1">
        <f t="shared" si="542"/>
        <v>1</v>
      </c>
      <c r="U2667" s="1">
        <f t="shared" si="543"/>
        <v>2</v>
      </c>
      <c r="V2667" s="7">
        <f>IF($E2667="二本差勝",大将分析!$D$14,IF($E2667="一本差勝",大将分析!$D$15,IF($E2667="引き分け",大将分析!$D$16,IF($E2667="一本差負",大将分析!$D$17,大将分析!$D$18))))</f>
        <v>0.20800000000000002</v>
      </c>
      <c r="W2667" s="1">
        <f t="shared" si="544"/>
        <v>-1</v>
      </c>
      <c r="X2667" s="1">
        <f t="shared" si="545"/>
        <v>-1</v>
      </c>
    </row>
    <row r="2668" spans="1:24" x14ac:dyDescent="0.15">
      <c r="A2668" s="1" t="s">
        <v>42</v>
      </c>
      <c r="B2668" s="1" t="s">
        <v>42</v>
      </c>
      <c r="C2668" s="1" t="s">
        <v>22</v>
      </c>
      <c r="D2668" s="1" t="s">
        <v>41</v>
      </c>
      <c r="E2668" s="1" t="s">
        <v>39</v>
      </c>
      <c r="F2668" s="19">
        <f t="shared" si="533"/>
        <v>-2</v>
      </c>
      <c r="G2668" s="19">
        <f t="shared" si="534"/>
        <v>-3</v>
      </c>
      <c r="H2668" s="20">
        <f t="shared" si="535"/>
        <v>2.2491955200000017E-4</v>
      </c>
      <c r="J2668" s="7">
        <f>IF($A2668="二本差勝",先鋒分析!$D$14,IF($A2668="一本差勝",先鋒分析!$D$15,IF($A2668="引き分け",先鋒分析!$D$16,IF($A2668="一本差負",先鋒分析!$D$17,先鋒分析!$D$18))))</f>
        <v>0.16000000000000003</v>
      </c>
      <c r="K2668" s="19">
        <f t="shared" si="536"/>
        <v>-1</v>
      </c>
      <c r="L2668" s="19">
        <f t="shared" si="537"/>
        <v>-2</v>
      </c>
      <c r="M2668" s="7">
        <f>IF($B2668="二本差勝",次鋒分析!$D$14,IF($B2668="一本差勝",次鋒分析!$D$15,IF($B2668="引き分け",次鋒分析!$D$16,IF($B2668="一本差負",次鋒分析!$D$17,次鋒分析!$D$18))))</f>
        <v>0.16000000000000003</v>
      </c>
      <c r="N2668" s="1">
        <f t="shared" si="538"/>
        <v>-1</v>
      </c>
      <c r="O2668" s="1">
        <f t="shared" si="539"/>
        <v>-2</v>
      </c>
      <c r="P2668" s="7">
        <f>IF($C2668="二本差勝",中堅分析!$D$14,IF($C2668="一本差勝",中堅分析!$D$15,IF($C2668="引き分け",中堅分析!$D$16,IF($C2668="一本差負",中堅分析!$D$17,中堅分析!$D$18))))</f>
        <v>0.26400000000000001</v>
      </c>
      <c r="Q2668" s="1">
        <f t="shared" si="540"/>
        <v>0</v>
      </c>
      <c r="R2668" s="1">
        <f t="shared" si="541"/>
        <v>0</v>
      </c>
      <c r="S2668" s="7">
        <f>IF($D2668="二本差勝",副将分析!$D$14,IF($D2668="一本差勝",副将分析!$D$15,IF($D2668="引き分け",副将分析!$D$16,IF($D2668="一本差負",副将分析!$D$17,副将分析!$D$18))))</f>
        <v>0.20800000000000002</v>
      </c>
      <c r="T2668" s="1">
        <f t="shared" si="542"/>
        <v>-1</v>
      </c>
      <c r="U2668" s="1">
        <f t="shared" si="543"/>
        <v>-1</v>
      </c>
      <c r="V2668" s="7">
        <f>IF($E2668="二本差勝",大将分析!$D$14,IF($E2668="一本差勝",大将分析!$D$15,IF($E2668="引き分け",大将分析!$D$16,IF($E2668="一本差負",大将分析!$D$17,大将分析!$D$18))))</f>
        <v>0.16000000000000003</v>
      </c>
      <c r="W2668" s="1">
        <f t="shared" si="544"/>
        <v>1</v>
      </c>
      <c r="X2668" s="1">
        <f t="shared" si="545"/>
        <v>2</v>
      </c>
    </row>
    <row r="2669" spans="1:24" x14ac:dyDescent="0.15">
      <c r="A2669" s="1" t="s">
        <v>42</v>
      </c>
      <c r="B2669" s="1" t="s">
        <v>42</v>
      </c>
      <c r="C2669" s="1" t="s">
        <v>41</v>
      </c>
      <c r="D2669" s="1" t="s">
        <v>39</v>
      </c>
      <c r="E2669" s="1" t="s">
        <v>22</v>
      </c>
      <c r="F2669" s="19">
        <f t="shared" si="533"/>
        <v>-2</v>
      </c>
      <c r="G2669" s="19">
        <f t="shared" si="534"/>
        <v>-3</v>
      </c>
      <c r="H2669" s="20">
        <f t="shared" si="535"/>
        <v>2.2491955200000017E-4</v>
      </c>
      <c r="J2669" s="7">
        <f>IF($A2669="二本差勝",先鋒分析!$D$14,IF($A2669="一本差勝",先鋒分析!$D$15,IF($A2669="引き分け",先鋒分析!$D$16,IF($A2669="一本差負",先鋒分析!$D$17,先鋒分析!$D$18))))</f>
        <v>0.16000000000000003</v>
      </c>
      <c r="K2669" s="19">
        <f t="shared" si="536"/>
        <v>-1</v>
      </c>
      <c r="L2669" s="19">
        <f t="shared" si="537"/>
        <v>-2</v>
      </c>
      <c r="M2669" s="7">
        <f>IF($B2669="二本差勝",次鋒分析!$D$14,IF($B2669="一本差勝",次鋒分析!$D$15,IF($B2669="引き分け",次鋒分析!$D$16,IF($B2669="一本差負",次鋒分析!$D$17,次鋒分析!$D$18))))</f>
        <v>0.16000000000000003</v>
      </c>
      <c r="N2669" s="1">
        <f t="shared" si="538"/>
        <v>-1</v>
      </c>
      <c r="O2669" s="1">
        <f t="shared" si="539"/>
        <v>-2</v>
      </c>
      <c r="P2669" s="7">
        <f>IF($C2669="二本差勝",中堅分析!$D$14,IF($C2669="一本差勝",中堅分析!$D$15,IF($C2669="引き分け",中堅分析!$D$16,IF($C2669="一本差負",中堅分析!$D$17,中堅分析!$D$18))))</f>
        <v>0.20800000000000002</v>
      </c>
      <c r="Q2669" s="1">
        <f t="shared" si="540"/>
        <v>-1</v>
      </c>
      <c r="R2669" s="1">
        <f t="shared" si="541"/>
        <v>-1</v>
      </c>
      <c r="S2669" s="7">
        <f>IF($D2669="二本差勝",副将分析!$D$14,IF($D2669="一本差勝",副将分析!$D$15,IF($D2669="引き分け",副将分析!$D$16,IF($D2669="一本差負",副将分析!$D$17,副将分析!$D$18))))</f>
        <v>0.16000000000000003</v>
      </c>
      <c r="T2669" s="1">
        <f t="shared" si="542"/>
        <v>1</v>
      </c>
      <c r="U2669" s="1">
        <f t="shared" si="543"/>
        <v>2</v>
      </c>
      <c r="V2669" s="7">
        <f>IF($E2669="二本差勝",大将分析!$D$14,IF($E2669="一本差勝",大将分析!$D$15,IF($E2669="引き分け",大将分析!$D$16,IF($E2669="一本差負",大将分析!$D$17,大将分析!$D$18))))</f>
        <v>0.26400000000000001</v>
      </c>
      <c r="W2669" s="1">
        <f t="shared" si="544"/>
        <v>0</v>
      </c>
      <c r="X2669" s="1">
        <f t="shared" si="545"/>
        <v>0</v>
      </c>
    </row>
    <row r="2670" spans="1:24" x14ac:dyDescent="0.15">
      <c r="A2670" s="1" t="s">
        <v>42</v>
      </c>
      <c r="B2670" s="1" t="s">
        <v>42</v>
      </c>
      <c r="C2670" s="1" t="s">
        <v>41</v>
      </c>
      <c r="D2670" s="1" t="s">
        <v>22</v>
      </c>
      <c r="E2670" s="1" t="s">
        <v>39</v>
      </c>
      <c r="F2670" s="19">
        <f t="shared" si="533"/>
        <v>-2</v>
      </c>
      <c r="G2670" s="19">
        <f t="shared" si="534"/>
        <v>-3</v>
      </c>
      <c r="H2670" s="20">
        <f t="shared" si="535"/>
        <v>2.2491955200000017E-4</v>
      </c>
      <c r="J2670" s="7">
        <f>IF($A2670="二本差勝",先鋒分析!$D$14,IF($A2670="一本差勝",先鋒分析!$D$15,IF($A2670="引き分け",先鋒分析!$D$16,IF($A2670="一本差負",先鋒分析!$D$17,先鋒分析!$D$18))))</f>
        <v>0.16000000000000003</v>
      </c>
      <c r="K2670" s="19">
        <f t="shared" si="536"/>
        <v>-1</v>
      </c>
      <c r="L2670" s="19">
        <f t="shared" si="537"/>
        <v>-2</v>
      </c>
      <c r="M2670" s="7">
        <f>IF($B2670="二本差勝",次鋒分析!$D$14,IF($B2670="一本差勝",次鋒分析!$D$15,IF($B2670="引き分け",次鋒分析!$D$16,IF($B2670="一本差負",次鋒分析!$D$17,次鋒分析!$D$18))))</f>
        <v>0.16000000000000003</v>
      </c>
      <c r="N2670" s="1">
        <f t="shared" si="538"/>
        <v>-1</v>
      </c>
      <c r="O2670" s="1">
        <f t="shared" si="539"/>
        <v>-2</v>
      </c>
      <c r="P2670" s="7">
        <f>IF($C2670="二本差勝",中堅分析!$D$14,IF($C2670="一本差勝",中堅分析!$D$15,IF($C2670="引き分け",中堅分析!$D$16,IF($C2670="一本差負",中堅分析!$D$17,中堅分析!$D$18))))</f>
        <v>0.20800000000000002</v>
      </c>
      <c r="Q2670" s="1">
        <f t="shared" si="540"/>
        <v>-1</v>
      </c>
      <c r="R2670" s="1">
        <f t="shared" si="541"/>
        <v>-1</v>
      </c>
      <c r="S2670" s="7">
        <f>IF($D2670="二本差勝",副将分析!$D$14,IF($D2670="一本差勝",副将分析!$D$15,IF($D2670="引き分け",副将分析!$D$16,IF($D2670="一本差負",副将分析!$D$17,副将分析!$D$18))))</f>
        <v>0.26400000000000001</v>
      </c>
      <c r="T2670" s="1">
        <f t="shared" si="542"/>
        <v>0</v>
      </c>
      <c r="U2670" s="1">
        <f t="shared" si="543"/>
        <v>0</v>
      </c>
      <c r="V2670" s="7">
        <f>IF($E2670="二本差勝",大将分析!$D$14,IF($E2670="一本差勝",大将分析!$D$15,IF($E2670="引き分け",大将分析!$D$16,IF($E2670="一本差負",大将分析!$D$17,大将分析!$D$18))))</f>
        <v>0.16000000000000003</v>
      </c>
      <c r="W2670" s="1">
        <f t="shared" si="544"/>
        <v>1</v>
      </c>
      <c r="X2670" s="1">
        <f t="shared" si="545"/>
        <v>2</v>
      </c>
    </row>
    <row r="2671" spans="1:24" x14ac:dyDescent="0.15">
      <c r="A2671" s="1" t="s">
        <v>39</v>
      </c>
      <c r="B2671" s="1" t="s">
        <v>22</v>
      </c>
      <c r="C2671" s="1" t="s">
        <v>42</v>
      </c>
      <c r="D2671" s="1" t="s">
        <v>42</v>
      </c>
      <c r="E2671" s="1" t="s">
        <v>42</v>
      </c>
      <c r="F2671" s="19">
        <f t="shared" si="533"/>
        <v>-2</v>
      </c>
      <c r="G2671" s="19">
        <f t="shared" si="534"/>
        <v>-4</v>
      </c>
      <c r="H2671" s="20">
        <f t="shared" si="535"/>
        <v>1.7301504000000016E-4</v>
      </c>
      <c r="J2671" s="7">
        <f>IF($A2671="二本差勝",先鋒分析!$D$14,IF($A2671="一本差勝",先鋒分析!$D$15,IF($A2671="引き分け",先鋒分析!$D$16,IF($A2671="一本差負",先鋒分析!$D$17,先鋒分析!$D$18))))</f>
        <v>0.16000000000000003</v>
      </c>
      <c r="K2671" s="19">
        <f t="shared" si="536"/>
        <v>1</v>
      </c>
      <c r="L2671" s="19">
        <f t="shared" si="537"/>
        <v>2</v>
      </c>
      <c r="M2671" s="7">
        <f>IF($B2671="二本差勝",次鋒分析!$D$14,IF($B2671="一本差勝",次鋒分析!$D$15,IF($B2671="引き分け",次鋒分析!$D$16,IF($B2671="一本差負",次鋒分析!$D$17,次鋒分析!$D$18))))</f>
        <v>0.26400000000000001</v>
      </c>
      <c r="N2671" s="1">
        <f t="shared" si="538"/>
        <v>0</v>
      </c>
      <c r="O2671" s="1">
        <f t="shared" si="539"/>
        <v>0</v>
      </c>
      <c r="P2671" s="7">
        <f>IF($C2671="二本差勝",中堅分析!$D$14,IF($C2671="一本差勝",中堅分析!$D$15,IF($C2671="引き分け",中堅分析!$D$16,IF($C2671="一本差負",中堅分析!$D$17,中堅分析!$D$18))))</f>
        <v>0.16000000000000003</v>
      </c>
      <c r="Q2671" s="1">
        <f t="shared" si="540"/>
        <v>-1</v>
      </c>
      <c r="R2671" s="1">
        <f t="shared" si="541"/>
        <v>-2</v>
      </c>
      <c r="S2671" s="7">
        <f>IF($D2671="二本差勝",副将分析!$D$14,IF($D2671="一本差勝",副将分析!$D$15,IF($D2671="引き分け",副将分析!$D$16,IF($D2671="一本差負",副将分析!$D$17,副将分析!$D$18))))</f>
        <v>0.16000000000000003</v>
      </c>
      <c r="T2671" s="1">
        <f t="shared" si="542"/>
        <v>-1</v>
      </c>
      <c r="U2671" s="1">
        <f t="shared" si="543"/>
        <v>-2</v>
      </c>
      <c r="V2671" s="7">
        <f>IF($E2671="二本差勝",大将分析!$D$14,IF($E2671="一本差勝",大将分析!$D$15,IF($E2671="引き分け",大将分析!$D$16,IF($E2671="一本差負",大将分析!$D$17,大将分析!$D$18))))</f>
        <v>0.16000000000000003</v>
      </c>
      <c r="W2671" s="1">
        <f t="shared" si="544"/>
        <v>-1</v>
      </c>
      <c r="X2671" s="1">
        <f t="shared" si="545"/>
        <v>-2</v>
      </c>
    </row>
    <row r="2672" spans="1:24" x14ac:dyDescent="0.15">
      <c r="A2672" s="1" t="s">
        <v>39</v>
      </c>
      <c r="B2672" s="1" t="s">
        <v>42</v>
      </c>
      <c r="C2672" s="1" t="s">
        <v>22</v>
      </c>
      <c r="D2672" s="1" t="s">
        <v>42</v>
      </c>
      <c r="E2672" s="1" t="s">
        <v>42</v>
      </c>
      <c r="F2672" s="19">
        <f t="shared" si="533"/>
        <v>-2</v>
      </c>
      <c r="G2672" s="19">
        <f t="shared" si="534"/>
        <v>-4</v>
      </c>
      <c r="H2672" s="20">
        <f t="shared" si="535"/>
        <v>1.7301504000000016E-4</v>
      </c>
      <c r="J2672" s="7">
        <f>IF($A2672="二本差勝",先鋒分析!$D$14,IF($A2672="一本差勝",先鋒分析!$D$15,IF($A2672="引き分け",先鋒分析!$D$16,IF($A2672="一本差負",先鋒分析!$D$17,先鋒分析!$D$18))))</f>
        <v>0.16000000000000003</v>
      </c>
      <c r="K2672" s="19">
        <f t="shared" si="536"/>
        <v>1</v>
      </c>
      <c r="L2672" s="19">
        <f t="shared" si="537"/>
        <v>2</v>
      </c>
      <c r="M2672" s="7">
        <f>IF($B2672="二本差勝",次鋒分析!$D$14,IF($B2672="一本差勝",次鋒分析!$D$15,IF($B2672="引き分け",次鋒分析!$D$16,IF($B2672="一本差負",次鋒分析!$D$17,次鋒分析!$D$18))))</f>
        <v>0.16000000000000003</v>
      </c>
      <c r="N2672" s="1">
        <f t="shared" si="538"/>
        <v>-1</v>
      </c>
      <c r="O2672" s="1">
        <f t="shared" si="539"/>
        <v>-2</v>
      </c>
      <c r="P2672" s="7">
        <f>IF($C2672="二本差勝",中堅分析!$D$14,IF($C2672="一本差勝",中堅分析!$D$15,IF($C2672="引き分け",中堅分析!$D$16,IF($C2672="一本差負",中堅分析!$D$17,中堅分析!$D$18))))</f>
        <v>0.26400000000000001</v>
      </c>
      <c r="Q2672" s="1">
        <f t="shared" si="540"/>
        <v>0</v>
      </c>
      <c r="R2672" s="1">
        <f t="shared" si="541"/>
        <v>0</v>
      </c>
      <c r="S2672" s="7">
        <f>IF($D2672="二本差勝",副将分析!$D$14,IF($D2672="一本差勝",副将分析!$D$15,IF($D2672="引き分け",副将分析!$D$16,IF($D2672="一本差負",副将分析!$D$17,副将分析!$D$18))))</f>
        <v>0.16000000000000003</v>
      </c>
      <c r="T2672" s="1">
        <f t="shared" si="542"/>
        <v>-1</v>
      </c>
      <c r="U2672" s="1">
        <f t="shared" si="543"/>
        <v>-2</v>
      </c>
      <c r="V2672" s="7">
        <f>IF($E2672="二本差勝",大将分析!$D$14,IF($E2672="一本差勝",大将分析!$D$15,IF($E2672="引き分け",大将分析!$D$16,IF($E2672="一本差負",大将分析!$D$17,大将分析!$D$18))))</f>
        <v>0.16000000000000003</v>
      </c>
      <c r="W2672" s="1">
        <f t="shared" si="544"/>
        <v>-1</v>
      </c>
      <c r="X2672" s="1">
        <f t="shared" si="545"/>
        <v>-2</v>
      </c>
    </row>
    <row r="2673" spans="1:24" x14ac:dyDescent="0.15">
      <c r="A2673" s="1" t="s">
        <v>39</v>
      </c>
      <c r="B2673" s="1" t="s">
        <v>42</v>
      </c>
      <c r="C2673" s="1" t="s">
        <v>42</v>
      </c>
      <c r="D2673" s="1" t="s">
        <v>22</v>
      </c>
      <c r="E2673" s="1" t="s">
        <v>42</v>
      </c>
      <c r="F2673" s="19">
        <f t="shared" si="533"/>
        <v>-2</v>
      </c>
      <c r="G2673" s="19">
        <f t="shared" si="534"/>
        <v>-4</v>
      </c>
      <c r="H2673" s="20">
        <f t="shared" si="535"/>
        <v>1.7301504000000016E-4</v>
      </c>
      <c r="J2673" s="7">
        <f>IF($A2673="二本差勝",先鋒分析!$D$14,IF($A2673="一本差勝",先鋒分析!$D$15,IF($A2673="引き分け",先鋒分析!$D$16,IF($A2673="一本差負",先鋒分析!$D$17,先鋒分析!$D$18))))</f>
        <v>0.16000000000000003</v>
      </c>
      <c r="K2673" s="19">
        <f t="shared" si="536"/>
        <v>1</v>
      </c>
      <c r="L2673" s="19">
        <f t="shared" si="537"/>
        <v>2</v>
      </c>
      <c r="M2673" s="7">
        <f>IF($B2673="二本差勝",次鋒分析!$D$14,IF($B2673="一本差勝",次鋒分析!$D$15,IF($B2673="引き分け",次鋒分析!$D$16,IF($B2673="一本差負",次鋒分析!$D$17,次鋒分析!$D$18))))</f>
        <v>0.16000000000000003</v>
      </c>
      <c r="N2673" s="1">
        <f t="shared" si="538"/>
        <v>-1</v>
      </c>
      <c r="O2673" s="1">
        <f t="shared" si="539"/>
        <v>-2</v>
      </c>
      <c r="P2673" s="7">
        <f>IF($C2673="二本差勝",中堅分析!$D$14,IF($C2673="一本差勝",中堅分析!$D$15,IF($C2673="引き分け",中堅分析!$D$16,IF($C2673="一本差負",中堅分析!$D$17,中堅分析!$D$18))))</f>
        <v>0.16000000000000003</v>
      </c>
      <c r="Q2673" s="1">
        <f t="shared" si="540"/>
        <v>-1</v>
      </c>
      <c r="R2673" s="1">
        <f t="shared" si="541"/>
        <v>-2</v>
      </c>
      <c r="S2673" s="7">
        <f>IF($D2673="二本差勝",副将分析!$D$14,IF($D2673="一本差勝",副将分析!$D$15,IF($D2673="引き分け",副将分析!$D$16,IF($D2673="一本差負",副将分析!$D$17,副将分析!$D$18))))</f>
        <v>0.26400000000000001</v>
      </c>
      <c r="T2673" s="1">
        <f t="shared" si="542"/>
        <v>0</v>
      </c>
      <c r="U2673" s="1">
        <f t="shared" si="543"/>
        <v>0</v>
      </c>
      <c r="V2673" s="7">
        <f>IF($E2673="二本差勝",大将分析!$D$14,IF($E2673="一本差勝",大将分析!$D$15,IF($E2673="引き分け",大将分析!$D$16,IF($E2673="一本差負",大将分析!$D$17,大将分析!$D$18))))</f>
        <v>0.16000000000000003</v>
      </c>
      <c r="W2673" s="1">
        <f t="shared" si="544"/>
        <v>-1</v>
      </c>
      <c r="X2673" s="1">
        <f t="shared" si="545"/>
        <v>-2</v>
      </c>
    </row>
    <row r="2674" spans="1:24" x14ac:dyDescent="0.15">
      <c r="A2674" s="1" t="s">
        <v>39</v>
      </c>
      <c r="B2674" s="1" t="s">
        <v>42</v>
      </c>
      <c r="C2674" s="1" t="s">
        <v>42</v>
      </c>
      <c r="D2674" s="1" t="s">
        <v>42</v>
      </c>
      <c r="E2674" s="1" t="s">
        <v>22</v>
      </c>
      <c r="F2674" s="19">
        <f t="shared" si="533"/>
        <v>-2</v>
      </c>
      <c r="G2674" s="19">
        <f t="shared" si="534"/>
        <v>-4</v>
      </c>
      <c r="H2674" s="20">
        <f t="shared" si="535"/>
        <v>1.7301504000000016E-4</v>
      </c>
      <c r="J2674" s="7">
        <f>IF($A2674="二本差勝",先鋒分析!$D$14,IF($A2674="一本差勝",先鋒分析!$D$15,IF($A2674="引き分け",先鋒分析!$D$16,IF($A2674="一本差負",先鋒分析!$D$17,先鋒分析!$D$18))))</f>
        <v>0.16000000000000003</v>
      </c>
      <c r="K2674" s="19">
        <f t="shared" si="536"/>
        <v>1</v>
      </c>
      <c r="L2674" s="19">
        <f t="shared" si="537"/>
        <v>2</v>
      </c>
      <c r="M2674" s="7">
        <f>IF($B2674="二本差勝",次鋒分析!$D$14,IF($B2674="一本差勝",次鋒分析!$D$15,IF($B2674="引き分け",次鋒分析!$D$16,IF($B2674="一本差負",次鋒分析!$D$17,次鋒分析!$D$18))))</f>
        <v>0.16000000000000003</v>
      </c>
      <c r="N2674" s="1">
        <f t="shared" si="538"/>
        <v>-1</v>
      </c>
      <c r="O2674" s="1">
        <f t="shared" si="539"/>
        <v>-2</v>
      </c>
      <c r="P2674" s="7">
        <f>IF($C2674="二本差勝",中堅分析!$D$14,IF($C2674="一本差勝",中堅分析!$D$15,IF($C2674="引き分け",中堅分析!$D$16,IF($C2674="一本差負",中堅分析!$D$17,中堅分析!$D$18))))</f>
        <v>0.16000000000000003</v>
      </c>
      <c r="Q2674" s="1">
        <f t="shared" si="540"/>
        <v>-1</v>
      </c>
      <c r="R2674" s="1">
        <f t="shared" si="541"/>
        <v>-2</v>
      </c>
      <c r="S2674" s="7">
        <f>IF($D2674="二本差勝",副将分析!$D$14,IF($D2674="一本差勝",副将分析!$D$15,IF($D2674="引き分け",副将分析!$D$16,IF($D2674="一本差負",副将分析!$D$17,副将分析!$D$18))))</f>
        <v>0.16000000000000003</v>
      </c>
      <c r="T2674" s="1">
        <f t="shared" si="542"/>
        <v>-1</v>
      </c>
      <c r="U2674" s="1">
        <f t="shared" si="543"/>
        <v>-2</v>
      </c>
      <c r="V2674" s="7">
        <f>IF($E2674="二本差勝",大将分析!$D$14,IF($E2674="一本差勝",大将分析!$D$15,IF($E2674="引き分け",大将分析!$D$16,IF($E2674="一本差負",大将分析!$D$17,大将分析!$D$18))))</f>
        <v>0.26400000000000001</v>
      </c>
      <c r="W2674" s="1">
        <f t="shared" si="544"/>
        <v>0</v>
      </c>
      <c r="X2674" s="1">
        <f t="shared" si="545"/>
        <v>0</v>
      </c>
    </row>
    <row r="2675" spans="1:24" x14ac:dyDescent="0.15">
      <c r="A2675" s="1" t="s">
        <v>40</v>
      </c>
      <c r="B2675" s="1" t="s">
        <v>22</v>
      </c>
      <c r="C2675" s="1" t="s">
        <v>41</v>
      </c>
      <c r="D2675" s="1" t="s">
        <v>42</v>
      </c>
      <c r="E2675" s="1" t="s">
        <v>42</v>
      </c>
      <c r="F2675" s="19">
        <f t="shared" si="533"/>
        <v>-2</v>
      </c>
      <c r="G2675" s="19">
        <f t="shared" si="534"/>
        <v>-4</v>
      </c>
      <c r="H2675" s="20">
        <f t="shared" si="535"/>
        <v>2.9239541760000019E-4</v>
      </c>
      <c r="J2675" s="7">
        <f>IF($A2675="二本差勝",先鋒分析!$D$14,IF($A2675="一本差勝",先鋒分析!$D$15,IF($A2675="引き分け",先鋒分析!$D$16,IF($A2675="一本差負",先鋒分析!$D$17,先鋒分析!$D$18))))</f>
        <v>0.20800000000000002</v>
      </c>
      <c r="K2675" s="19">
        <f t="shared" si="536"/>
        <v>1</v>
      </c>
      <c r="L2675" s="19">
        <f t="shared" si="537"/>
        <v>1</v>
      </c>
      <c r="M2675" s="7">
        <f>IF($B2675="二本差勝",次鋒分析!$D$14,IF($B2675="一本差勝",次鋒分析!$D$15,IF($B2675="引き分け",次鋒分析!$D$16,IF($B2675="一本差負",次鋒分析!$D$17,次鋒分析!$D$18))))</f>
        <v>0.26400000000000001</v>
      </c>
      <c r="N2675" s="1">
        <f t="shared" si="538"/>
        <v>0</v>
      </c>
      <c r="O2675" s="1">
        <f t="shared" si="539"/>
        <v>0</v>
      </c>
      <c r="P2675" s="7">
        <f>IF($C2675="二本差勝",中堅分析!$D$14,IF($C2675="一本差勝",中堅分析!$D$15,IF($C2675="引き分け",中堅分析!$D$16,IF($C2675="一本差負",中堅分析!$D$17,中堅分析!$D$18))))</f>
        <v>0.20800000000000002</v>
      </c>
      <c r="Q2675" s="1">
        <f t="shared" si="540"/>
        <v>-1</v>
      </c>
      <c r="R2675" s="1">
        <f t="shared" si="541"/>
        <v>-1</v>
      </c>
      <c r="S2675" s="7">
        <f>IF($D2675="二本差勝",副将分析!$D$14,IF($D2675="一本差勝",副将分析!$D$15,IF($D2675="引き分け",副将分析!$D$16,IF($D2675="一本差負",副将分析!$D$17,副将分析!$D$18))))</f>
        <v>0.16000000000000003</v>
      </c>
      <c r="T2675" s="1">
        <f t="shared" si="542"/>
        <v>-1</v>
      </c>
      <c r="U2675" s="1">
        <f t="shared" si="543"/>
        <v>-2</v>
      </c>
      <c r="V2675" s="7">
        <f>IF($E2675="二本差勝",大将分析!$D$14,IF($E2675="一本差勝",大将分析!$D$15,IF($E2675="引き分け",大将分析!$D$16,IF($E2675="一本差負",大将分析!$D$17,大将分析!$D$18))))</f>
        <v>0.16000000000000003</v>
      </c>
      <c r="W2675" s="1">
        <f t="shared" si="544"/>
        <v>-1</v>
      </c>
      <c r="X2675" s="1">
        <f t="shared" si="545"/>
        <v>-2</v>
      </c>
    </row>
    <row r="2676" spans="1:24" x14ac:dyDescent="0.15">
      <c r="A2676" s="1" t="s">
        <v>40</v>
      </c>
      <c r="B2676" s="1" t="s">
        <v>22</v>
      </c>
      <c r="C2676" s="1" t="s">
        <v>42</v>
      </c>
      <c r="D2676" s="1" t="s">
        <v>41</v>
      </c>
      <c r="E2676" s="1" t="s">
        <v>42</v>
      </c>
      <c r="F2676" s="19">
        <f t="shared" si="533"/>
        <v>-2</v>
      </c>
      <c r="G2676" s="19">
        <f t="shared" si="534"/>
        <v>-4</v>
      </c>
      <c r="H2676" s="20">
        <f t="shared" si="535"/>
        <v>2.9239541760000019E-4</v>
      </c>
      <c r="J2676" s="7">
        <f>IF($A2676="二本差勝",先鋒分析!$D$14,IF($A2676="一本差勝",先鋒分析!$D$15,IF($A2676="引き分け",先鋒分析!$D$16,IF($A2676="一本差負",先鋒分析!$D$17,先鋒分析!$D$18))))</f>
        <v>0.20800000000000002</v>
      </c>
      <c r="K2676" s="19">
        <f t="shared" si="536"/>
        <v>1</v>
      </c>
      <c r="L2676" s="19">
        <f t="shared" si="537"/>
        <v>1</v>
      </c>
      <c r="M2676" s="7">
        <f>IF($B2676="二本差勝",次鋒分析!$D$14,IF($B2676="一本差勝",次鋒分析!$D$15,IF($B2676="引き分け",次鋒分析!$D$16,IF($B2676="一本差負",次鋒分析!$D$17,次鋒分析!$D$18))))</f>
        <v>0.26400000000000001</v>
      </c>
      <c r="N2676" s="1">
        <f t="shared" si="538"/>
        <v>0</v>
      </c>
      <c r="O2676" s="1">
        <f t="shared" si="539"/>
        <v>0</v>
      </c>
      <c r="P2676" s="7">
        <f>IF($C2676="二本差勝",中堅分析!$D$14,IF($C2676="一本差勝",中堅分析!$D$15,IF($C2676="引き分け",中堅分析!$D$16,IF($C2676="一本差負",中堅分析!$D$17,中堅分析!$D$18))))</f>
        <v>0.16000000000000003</v>
      </c>
      <c r="Q2676" s="1">
        <f t="shared" si="540"/>
        <v>-1</v>
      </c>
      <c r="R2676" s="1">
        <f t="shared" si="541"/>
        <v>-2</v>
      </c>
      <c r="S2676" s="7">
        <f>IF($D2676="二本差勝",副将分析!$D$14,IF($D2676="一本差勝",副将分析!$D$15,IF($D2676="引き分け",副将分析!$D$16,IF($D2676="一本差負",副将分析!$D$17,副将分析!$D$18))))</f>
        <v>0.20800000000000002</v>
      </c>
      <c r="T2676" s="1">
        <f t="shared" si="542"/>
        <v>-1</v>
      </c>
      <c r="U2676" s="1">
        <f t="shared" si="543"/>
        <v>-1</v>
      </c>
      <c r="V2676" s="7">
        <f>IF($E2676="二本差勝",大将分析!$D$14,IF($E2676="一本差勝",大将分析!$D$15,IF($E2676="引き分け",大将分析!$D$16,IF($E2676="一本差負",大将分析!$D$17,大将分析!$D$18))))</f>
        <v>0.16000000000000003</v>
      </c>
      <c r="W2676" s="1">
        <f t="shared" si="544"/>
        <v>-1</v>
      </c>
      <c r="X2676" s="1">
        <f t="shared" si="545"/>
        <v>-2</v>
      </c>
    </row>
    <row r="2677" spans="1:24" x14ac:dyDescent="0.15">
      <c r="A2677" s="1" t="s">
        <v>40</v>
      </c>
      <c r="B2677" s="1" t="s">
        <v>22</v>
      </c>
      <c r="C2677" s="1" t="s">
        <v>42</v>
      </c>
      <c r="D2677" s="1" t="s">
        <v>42</v>
      </c>
      <c r="E2677" s="1" t="s">
        <v>41</v>
      </c>
      <c r="F2677" s="19">
        <f t="shared" si="533"/>
        <v>-2</v>
      </c>
      <c r="G2677" s="19">
        <f t="shared" si="534"/>
        <v>-4</v>
      </c>
      <c r="H2677" s="20">
        <f t="shared" si="535"/>
        <v>2.9239541760000019E-4</v>
      </c>
      <c r="J2677" s="7">
        <f>IF($A2677="二本差勝",先鋒分析!$D$14,IF($A2677="一本差勝",先鋒分析!$D$15,IF($A2677="引き分け",先鋒分析!$D$16,IF($A2677="一本差負",先鋒分析!$D$17,先鋒分析!$D$18))))</f>
        <v>0.20800000000000002</v>
      </c>
      <c r="K2677" s="19">
        <f t="shared" si="536"/>
        <v>1</v>
      </c>
      <c r="L2677" s="19">
        <f t="shared" si="537"/>
        <v>1</v>
      </c>
      <c r="M2677" s="7">
        <f>IF($B2677="二本差勝",次鋒分析!$D$14,IF($B2677="一本差勝",次鋒分析!$D$15,IF($B2677="引き分け",次鋒分析!$D$16,IF($B2677="一本差負",次鋒分析!$D$17,次鋒分析!$D$18))))</f>
        <v>0.26400000000000001</v>
      </c>
      <c r="N2677" s="1">
        <f t="shared" si="538"/>
        <v>0</v>
      </c>
      <c r="O2677" s="1">
        <f t="shared" si="539"/>
        <v>0</v>
      </c>
      <c r="P2677" s="7">
        <f>IF($C2677="二本差勝",中堅分析!$D$14,IF($C2677="一本差勝",中堅分析!$D$15,IF($C2677="引き分け",中堅分析!$D$16,IF($C2677="一本差負",中堅分析!$D$17,中堅分析!$D$18))))</f>
        <v>0.16000000000000003</v>
      </c>
      <c r="Q2677" s="1">
        <f t="shared" si="540"/>
        <v>-1</v>
      </c>
      <c r="R2677" s="1">
        <f t="shared" si="541"/>
        <v>-2</v>
      </c>
      <c r="S2677" s="7">
        <f>IF($D2677="二本差勝",副将分析!$D$14,IF($D2677="一本差勝",副将分析!$D$15,IF($D2677="引き分け",副将分析!$D$16,IF($D2677="一本差負",副将分析!$D$17,副将分析!$D$18))))</f>
        <v>0.16000000000000003</v>
      </c>
      <c r="T2677" s="1">
        <f t="shared" si="542"/>
        <v>-1</v>
      </c>
      <c r="U2677" s="1">
        <f t="shared" si="543"/>
        <v>-2</v>
      </c>
      <c r="V2677" s="7">
        <f>IF($E2677="二本差勝",大将分析!$D$14,IF($E2677="一本差勝",大将分析!$D$15,IF($E2677="引き分け",大将分析!$D$16,IF($E2677="一本差負",大将分析!$D$17,大将分析!$D$18))))</f>
        <v>0.20800000000000002</v>
      </c>
      <c r="W2677" s="1">
        <f t="shared" si="544"/>
        <v>-1</v>
      </c>
      <c r="X2677" s="1">
        <f t="shared" si="545"/>
        <v>-1</v>
      </c>
    </row>
    <row r="2678" spans="1:24" x14ac:dyDescent="0.15">
      <c r="A2678" s="1" t="s">
        <v>40</v>
      </c>
      <c r="B2678" s="1" t="s">
        <v>41</v>
      </c>
      <c r="C2678" s="1" t="s">
        <v>22</v>
      </c>
      <c r="D2678" s="1" t="s">
        <v>42</v>
      </c>
      <c r="E2678" s="1" t="s">
        <v>42</v>
      </c>
      <c r="F2678" s="19">
        <f t="shared" si="533"/>
        <v>-2</v>
      </c>
      <c r="G2678" s="19">
        <f t="shared" si="534"/>
        <v>-4</v>
      </c>
      <c r="H2678" s="20">
        <f t="shared" si="535"/>
        <v>2.9239541760000019E-4</v>
      </c>
      <c r="J2678" s="7">
        <f>IF($A2678="二本差勝",先鋒分析!$D$14,IF($A2678="一本差勝",先鋒分析!$D$15,IF($A2678="引き分け",先鋒分析!$D$16,IF($A2678="一本差負",先鋒分析!$D$17,先鋒分析!$D$18))))</f>
        <v>0.20800000000000002</v>
      </c>
      <c r="K2678" s="19">
        <f t="shared" si="536"/>
        <v>1</v>
      </c>
      <c r="L2678" s="19">
        <f t="shared" si="537"/>
        <v>1</v>
      </c>
      <c r="M2678" s="7">
        <f>IF($B2678="二本差勝",次鋒分析!$D$14,IF($B2678="一本差勝",次鋒分析!$D$15,IF($B2678="引き分け",次鋒分析!$D$16,IF($B2678="一本差負",次鋒分析!$D$17,次鋒分析!$D$18))))</f>
        <v>0.20800000000000002</v>
      </c>
      <c r="N2678" s="1">
        <f t="shared" si="538"/>
        <v>-1</v>
      </c>
      <c r="O2678" s="1">
        <f t="shared" si="539"/>
        <v>-1</v>
      </c>
      <c r="P2678" s="7">
        <f>IF($C2678="二本差勝",中堅分析!$D$14,IF($C2678="一本差勝",中堅分析!$D$15,IF($C2678="引き分け",中堅分析!$D$16,IF($C2678="一本差負",中堅分析!$D$17,中堅分析!$D$18))))</f>
        <v>0.26400000000000001</v>
      </c>
      <c r="Q2678" s="1">
        <f t="shared" si="540"/>
        <v>0</v>
      </c>
      <c r="R2678" s="1">
        <f t="shared" si="541"/>
        <v>0</v>
      </c>
      <c r="S2678" s="7">
        <f>IF($D2678="二本差勝",副将分析!$D$14,IF($D2678="一本差勝",副将分析!$D$15,IF($D2678="引き分け",副将分析!$D$16,IF($D2678="一本差負",副将分析!$D$17,副将分析!$D$18))))</f>
        <v>0.16000000000000003</v>
      </c>
      <c r="T2678" s="1">
        <f t="shared" si="542"/>
        <v>-1</v>
      </c>
      <c r="U2678" s="1">
        <f t="shared" si="543"/>
        <v>-2</v>
      </c>
      <c r="V2678" s="7">
        <f>IF($E2678="二本差勝",大将分析!$D$14,IF($E2678="一本差勝",大将分析!$D$15,IF($E2678="引き分け",大将分析!$D$16,IF($E2678="一本差負",大将分析!$D$17,大将分析!$D$18))))</f>
        <v>0.16000000000000003</v>
      </c>
      <c r="W2678" s="1">
        <f t="shared" si="544"/>
        <v>-1</v>
      </c>
      <c r="X2678" s="1">
        <f t="shared" si="545"/>
        <v>-2</v>
      </c>
    </row>
    <row r="2679" spans="1:24" x14ac:dyDescent="0.15">
      <c r="A2679" s="1" t="s">
        <v>40</v>
      </c>
      <c r="B2679" s="1" t="s">
        <v>41</v>
      </c>
      <c r="C2679" s="1" t="s">
        <v>42</v>
      </c>
      <c r="D2679" s="1" t="s">
        <v>22</v>
      </c>
      <c r="E2679" s="1" t="s">
        <v>42</v>
      </c>
      <c r="F2679" s="19">
        <f t="shared" si="533"/>
        <v>-2</v>
      </c>
      <c r="G2679" s="19">
        <f t="shared" si="534"/>
        <v>-4</v>
      </c>
      <c r="H2679" s="20">
        <f t="shared" si="535"/>
        <v>2.9239541760000019E-4</v>
      </c>
      <c r="J2679" s="7">
        <f>IF($A2679="二本差勝",先鋒分析!$D$14,IF($A2679="一本差勝",先鋒分析!$D$15,IF($A2679="引き分け",先鋒分析!$D$16,IF($A2679="一本差負",先鋒分析!$D$17,先鋒分析!$D$18))))</f>
        <v>0.20800000000000002</v>
      </c>
      <c r="K2679" s="19">
        <f t="shared" si="536"/>
        <v>1</v>
      </c>
      <c r="L2679" s="19">
        <f t="shared" si="537"/>
        <v>1</v>
      </c>
      <c r="M2679" s="7">
        <f>IF($B2679="二本差勝",次鋒分析!$D$14,IF($B2679="一本差勝",次鋒分析!$D$15,IF($B2679="引き分け",次鋒分析!$D$16,IF($B2679="一本差負",次鋒分析!$D$17,次鋒分析!$D$18))))</f>
        <v>0.20800000000000002</v>
      </c>
      <c r="N2679" s="1">
        <f t="shared" si="538"/>
        <v>-1</v>
      </c>
      <c r="O2679" s="1">
        <f t="shared" si="539"/>
        <v>-1</v>
      </c>
      <c r="P2679" s="7">
        <f>IF($C2679="二本差勝",中堅分析!$D$14,IF($C2679="一本差勝",中堅分析!$D$15,IF($C2679="引き分け",中堅分析!$D$16,IF($C2679="一本差負",中堅分析!$D$17,中堅分析!$D$18))))</f>
        <v>0.16000000000000003</v>
      </c>
      <c r="Q2679" s="1">
        <f t="shared" si="540"/>
        <v>-1</v>
      </c>
      <c r="R2679" s="1">
        <f t="shared" si="541"/>
        <v>-2</v>
      </c>
      <c r="S2679" s="7">
        <f>IF($D2679="二本差勝",副将分析!$D$14,IF($D2679="一本差勝",副将分析!$D$15,IF($D2679="引き分け",副将分析!$D$16,IF($D2679="一本差負",副将分析!$D$17,副将分析!$D$18))))</f>
        <v>0.26400000000000001</v>
      </c>
      <c r="T2679" s="1">
        <f t="shared" si="542"/>
        <v>0</v>
      </c>
      <c r="U2679" s="1">
        <f t="shared" si="543"/>
        <v>0</v>
      </c>
      <c r="V2679" s="7">
        <f>IF($E2679="二本差勝",大将分析!$D$14,IF($E2679="一本差勝",大将分析!$D$15,IF($E2679="引き分け",大将分析!$D$16,IF($E2679="一本差負",大将分析!$D$17,大将分析!$D$18))))</f>
        <v>0.16000000000000003</v>
      </c>
      <c r="W2679" s="1">
        <f t="shared" si="544"/>
        <v>-1</v>
      </c>
      <c r="X2679" s="1">
        <f t="shared" si="545"/>
        <v>-2</v>
      </c>
    </row>
    <row r="2680" spans="1:24" x14ac:dyDescent="0.15">
      <c r="A2680" s="1" t="s">
        <v>40</v>
      </c>
      <c r="B2680" s="1" t="s">
        <v>41</v>
      </c>
      <c r="C2680" s="1" t="s">
        <v>42</v>
      </c>
      <c r="D2680" s="1" t="s">
        <v>42</v>
      </c>
      <c r="E2680" s="1" t="s">
        <v>22</v>
      </c>
      <c r="F2680" s="19">
        <f t="shared" si="533"/>
        <v>-2</v>
      </c>
      <c r="G2680" s="19">
        <f t="shared" si="534"/>
        <v>-4</v>
      </c>
      <c r="H2680" s="20">
        <f t="shared" si="535"/>
        <v>2.9239541760000024E-4</v>
      </c>
      <c r="J2680" s="7">
        <f>IF($A2680="二本差勝",先鋒分析!$D$14,IF($A2680="一本差勝",先鋒分析!$D$15,IF($A2680="引き分け",先鋒分析!$D$16,IF($A2680="一本差負",先鋒分析!$D$17,先鋒分析!$D$18))))</f>
        <v>0.20800000000000002</v>
      </c>
      <c r="K2680" s="19">
        <f t="shared" si="536"/>
        <v>1</v>
      </c>
      <c r="L2680" s="19">
        <f t="shared" si="537"/>
        <v>1</v>
      </c>
      <c r="M2680" s="7">
        <f>IF($B2680="二本差勝",次鋒分析!$D$14,IF($B2680="一本差勝",次鋒分析!$D$15,IF($B2680="引き分け",次鋒分析!$D$16,IF($B2680="一本差負",次鋒分析!$D$17,次鋒分析!$D$18))))</f>
        <v>0.20800000000000002</v>
      </c>
      <c r="N2680" s="1">
        <f t="shared" si="538"/>
        <v>-1</v>
      </c>
      <c r="O2680" s="1">
        <f t="shared" si="539"/>
        <v>-1</v>
      </c>
      <c r="P2680" s="7">
        <f>IF($C2680="二本差勝",中堅分析!$D$14,IF($C2680="一本差勝",中堅分析!$D$15,IF($C2680="引き分け",中堅分析!$D$16,IF($C2680="一本差負",中堅分析!$D$17,中堅分析!$D$18))))</f>
        <v>0.16000000000000003</v>
      </c>
      <c r="Q2680" s="1">
        <f t="shared" si="540"/>
        <v>-1</v>
      </c>
      <c r="R2680" s="1">
        <f t="shared" si="541"/>
        <v>-2</v>
      </c>
      <c r="S2680" s="7">
        <f>IF($D2680="二本差勝",副将分析!$D$14,IF($D2680="一本差勝",副将分析!$D$15,IF($D2680="引き分け",副将分析!$D$16,IF($D2680="一本差負",副将分析!$D$17,副将分析!$D$18))))</f>
        <v>0.16000000000000003</v>
      </c>
      <c r="T2680" s="1">
        <f t="shared" si="542"/>
        <v>-1</v>
      </c>
      <c r="U2680" s="1">
        <f t="shared" si="543"/>
        <v>-2</v>
      </c>
      <c r="V2680" s="7">
        <f>IF($E2680="二本差勝",大将分析!$D$14,IF($E2680="一本差勝",大将分析!$D$15,IF($E2680="引き分け",大将分析!$D$16,IF($E2680="一本差負",大将分析!$D$17,大将分析!$D$18))))</f>
        <v>0.26400000000000001</v>
      </c>
      <c r="W2680" s="1">
        <f t="shared" si="544"/>
        <v>0</v>
      </c>
      <c r="X2680" s="1">
        <f t="shared" si="545"/>
        <v>0</v>
      </c>
    </row>
    <row r="2681" spans="1:24" x14ac:dyDescent="0.15">
      <c r="A2681" s="1" t="s">
        <v>40</v>
      </c>
      <c r="B2681" s="1" t="s">
        <v>42</v>
      </c>
      <c r="C2681" s="1" t="s">
        <v>22</v>
      </c>
      <c r="D2681" s="1" t="s">
        <v>41</v>
      </c>
      <c r="E2681" s="1" t="s">
        <v>42</v>
      </c>
      <c r="F2681" s="19">
        <f t="shared" si="533"/>
        <v>-2</v>
      </c>
      <c r="G2681" s="19">
        <f t="shared" si="534"/>
        <v>-4</v>
      </c>
      <c r="H2681" s="20">
        <f t="shared" si="535"/>
        <v>2.9239541760000019E-4</v>
      </c>
      <c r="J2681" s="7">
        <f>IF($A2681="二本差勝",先鋒分析!$D$14,IF($A2681="一本差勝",先鋒分析!$D$15,IF($A2681="引き分け",先鋒分析!$D$16,IF($A2681="一本差負",先鋒分析!$D$17,先鋒分析!$D$18))))</f>
        <v>0.20800000000000002</v>
      </c>
      <c r="K2681" s="19">
        <f t="shared" si="536"/>
        <v>1</v>
      </c>
      <c r="L2681" s="19">
        <f t="shared" si="537"/>
        <v>1</v>
      </c>
      <c r="M2681" s="7">
        <f>IF($B2681="二本差勝",次鋒分析!$D$14,IF($B2681="一本差勝",次鋒分析!$D$15,IF($B2681="引き分け",次鋒分析!$D$16,IF($B2681="一本差負",次鋒分析!$D$17,次鋒分析!$D$18))))</f>
        <v>0.16000000000000003</v>
      </c>
      <c r="N2681" s="1">
        <f t="shared" si="538"/>
        <v>-1</v>
      </c>
      <c r="O2681" s="1">
        <f t="shared" si="539"/>
        <v>-2</v>
      </c>
      <c r="P2681" s="7">
        <f>IF($C2681="二本差勝",中堅分析!$D$14,IF($C2681="一本差勝",中堅分析!$D$15,IF($C2681="引き分け",中堅分析!$D$16,IF($C2681="一本差負",中堅分析!$D$17,中堅分析!$D$18))))</f>
        <v>0.26400000000000001</v>
      </c>
      <c r="Q2681" s="1">
        <f t="shared" si="540"/>
        <v>0</v>
      </c>
      <c r="R2681" s="1">
        <f t="shared" si="541"/>
        <v>0</v>
      </c>
      <c r="S2681" s="7">
        <f>IF($D2681="二本差勝",副将分析!$D$14,IF($D2681="一本差勝",副将分析!$D$15,IF($D2681="引き分け",副将分析!$D$16,IF($D2681="一本差負",副将分析!$D$17,副将分析!$D$18))))</f>
        <v>0.20800000000000002</v>
      </c>
      <c r="T2681" s="1">
        <f t="shared" si="542"/>
        <v>-1</v>
      </c>
      <c r="U2681" s="1">
        <f t="shared" si="543"/>
        <v>-1</v>
      </c>
      <c r="V2681" s="7">
        <f>IF($E2681="二本差勝",大将分析!$D$14,IF($E2681="一本差勝",大将分析!$D$15,IF($E2681="引き分け",大将分析!$D$16,IF($E2681="一本差負",大将分析!$D$17,大将分析!$D$18))))</f>
        <v>0.16000000000000003</v>
      </c>
      <c r="W2681" s="1">
        <f t="shared" si="544"/>
        <v>-1</v>
      </c>
      <c r="X2681" s="1">
        <f t="shared" si="545"/>
        <v>-2</v>
      </c>
    </row>
    <row r="2682" spans="1:24" x14ac:dyDescent="0.15">
      <c r="A2682" s="1" t="s">
        <v>40</v>
      </c>
      <c r="B2682" s="1" t="s">
        <v>42</v>
      </c>
      <c r="C2682" s="1" t="s">
        <v>22</v>
      </c>
      <c r="D2682" s="1" t="s">
        <v>42</v>
      </c>
      <c r="E2682" s="1" t="s">
        <v>41</v>
      </c>
      <c r="F2682" s="19">
        <f t="shared" si="533"/>
        <v>-2</v>
      </c>
      <c r="G2682" s="19">
        <f t="shared" si="534"/>
        <v>-4</v>
      </c>
      <c r="H2682" s="20">
        <f t="shared" si="535"/>
        <v>2.9239541760000019E-4</v>
      </c>
      <c r="J2682" s="7">
        <f>IF($A2682="二本差勝",先鋒分析!$D$14,IF($A2682="一本差勝",先鋒分析!$D$15,IF($A2682="引き分け",先鋒分析!$D$16,IF($A2682="一本差負",先鋒分析!$D$17,先鋒分析!$D$18))))</f>
        <v>0.20800000000000002</v>
      </c>
      <c r="K2682" s="19">
        <f t="shared" si="536"/>
        <v>1</v>
      </c>
      <c r="L2682" s="19">
        <f t="shared" si="537"/>
        <v>1</v>
      </c>
      <c r="M2682" s="7">
        <f>IF($B2682="二本差勝",次鋒分析!$D$14,IF($B2682="一本差勝",次鋒分析!$D$15,IF($B2682="引き分け",次鋒分析!$D$16,IF($B2682="一本差負",次鋒分析!$D$17,次鋒分析!$D$18))))</f>
        <v>0.16000000000000003</v>
      </c>
      <c r="N2682" s="1">
        <f t="shared" si="538"/>
        <v>-1</v>
      </c>
      <c r="O2682" s="1">
        <f t="shared" si="539"/>
        <v>-2</v>
      </c>
      <c r="P2682" s="7">
        <f>IF($C2682="二本差勝",中堅分析!$D$14,IF($C2682="一本差勝",中堅分析!$D$15,IF($C2682="引き分け",中堅分析!$D$16,IF($C2682="一本差負",中堅分析!$D$17,中堅分析!$D$18))))</f>
        <v>0.26400000000000001</v>
      </c>
      <c r="Q2682" s="1">
        <f t="shared" si="540"/>
        <v>0</v>
      </c>
      <c r="R2682" s="1">
        <f t="shared" si="541"/>
        <v>0</v>
      </c>
      <c r="S2682" s="7">
        <f>IF($D2682="二本差勝",副将分析!$D$14,IF($D2682="一本差勝",副将分析!$D$15,IF($D2682="引き分け",副将分析!$D$16,IF($D2682="一本差負",副将分析!$D$17,副将分析!$D$18))))</f>
        <v>0.16000000000000003</v>
      </c>
      <c r="T2682" s="1">
        <f t="shared" si="542"/>
        <v>-1</v>
      </c>
      <c r="U2682" s="1">
        <f t="shared" si="543"/>
        <v>-2</v>
      </c>
      <c r="V2682" s="7">
        <f>IF($E2682="二本差勝",大将分析!$D$14,IF($E2682="一本差勝",大将分析!$D$15,IF($E2682="引き分け",大将分析!$D$16,IF($E2682="一本差負",大将分析!$D$17,大将分析!$D$18))))</f>
        <v>0.20800000000000002</v>
      </c>
      <c r="W2682" s="1">
        <f t="shared" si="544"/>
        <v>-1</v>
      </c>
      <c r="X2682" s="1">
        <f t="shared" si="545"/>
        <v>-1</v>
      </c>
    </row>
    <row r="2683" spans="1:24" x14ac:dyDescent="0.15">
      <c r="A2683" s="1" t="s">
        <v>40</v>
      </c>
      <c r="B2683" s="1" t="s">
        <v>42</v>
      </c>
      <c r="C2683" s="1" t="s">
        <v>41</v>
      </c>
      <c r="D2683" s="1" t="s">
        <v>22</v>
      </c>
      <c r="E2683" s="1" t="s">
        <v>42</v>
      </c>
      <c r="F2683" s="19">
        <f t="shared" si="533"/>
        <v>-2</v>
      </c>
      <c r="G2683" s="19">
        <f t="shared" si="534"/>
        <v>-4</v>
      </c>
      <c r="H2683" s="20">
        <f t="shared" si="535"/>
        <v>2.9239541760000019E-4</v>
      </c>
      <c r="J2683" s="7">
        <f>IF($A2683="二本差勝",先鋒分析!$D$14,IF($A2683="一本差勝",先鋒分析!$D$15,IF($A2683="引き分け",先鋒分析!$D$16,IF($A2683="一本差負",先鋒分析!$D$17,先鋒分析!$D$18))))</f>
        <v>0.20800000000000002</v>
      </c>
      <c r="K2683" s="19">
        <f t="shared" si="536"/>
        <v>1</v>
      </c>
      <c r="L2683" s="19">
        <f t="shared" si="537"/>
        <v>1</v>
      </c>
      <c r="M2683" s="7">
        <f>IF($B2683="二本差勝",次鋒分析!$D$14,IF($B2683="一本差勝",次鋒分析!$D$15,IF($B2683="引き分け",次鋒分析!$D$16,IF($B2683="一本差負",次鋒分析!$D$17,次鋒分析!$D$18))))</f>
        <v>0.16000000000000003</v>
      </c>
      <c r="N2683" s="1">
        <f t="shared" si="538"/>
        <v>-1</v>
      </c>
      <c r="O2683" s="1">
        <f t="shared" si="539"/>
        <v>-2</v>
      </c>
      <c r="P2683" s="7">
        <f>IF($C2683="二本差勝",中堅分析!$D$14,IF($C2683="一本差勝",中堅分析!$D$15,IF($C2683="引き分け",中堅分析!$D$16,IF($C2683="一本差負",中堅分析!$D$17,中堅分析!$D$18))))</f>
        <v>0.20800000000000002</v>
      </c>
      <c r="Q2683" s="1">
        <f t="shared" si="540"/>
        <v>-1</v>
      </c>
      <c r="R2683" s="1">
        <f t="shared" si="541"/>
        <v>-1</v>
      </c>
      <c r="S2683" s="7">
        <f>IF($D2683="二本差勝",副将分析!$D$14,IF($D2683="一本差勝",副将分析!$D$15,IF($D2683="引き分け",副将分析!$D$16,IF($D2683="一本差負",副将分析!$D$17,副将分析!$D$18))))</f>
        <v>0.26400000000000001</v>
      </c>
      <c r="T2683" s="1">
        <f t="shared" si="542"/>
        <v>0</v>
      </c>
      <c r="U2683" s="1">
        <f t="shared" si="543"/>
        <v>0</v>
      </c>
      <c r="V2683" s="7">
        <f>IF($E2683="二本差勝",大将分析!$D$14,IF($E2683="一本差勝",大将分析!$D$15,IF($E2683="引き分け",大将分析!$D$16,IF($E2683="一本差負",大将分析!$D$17,大将分析!$D$18))))</f>
        <v>0.16000000000000003</v>
      </c>
      <c r="W2683" s="1">
        <f t="shared" si="544"/>
        <v>-1</v>
      </c>
      <c r="X2683" s="1">
        <f t="shared" si="545"/>
        <v>-2</v>
      </c>
    </row>
    <row r="2684" spans="1:24" x14ac:dyDescent="0.15">
      <c r="A2684" s="1" t="s">
        <v>40</v>
      </c>
      <c r="B2684" s="1" t="s">
        <v>42</v>
      </c>
      <c r="C2684" s="1" t="s">
        <v>41</v>
      </c>
      <c r="D2684" s="1" t="s">
        <v>42</v>
      </c>
      <c r="E2684" s="1" t="s">
        <v>22</v>
      </c>
      <c r="F2684" s="19">
        <f t="shared" si="533"/>
        <v>-2</v>
      </c>
      <c r="G2684" s="19">
        <f t="shared" si="534"/>
        <v>-4</v>
      </c>
      <c r="H2684" s="20">
        <f t="shared" si="535"/>
        <v>2.9239541760000024E-4</v>
      </c>
      <c r="J2684" s="7">
        <f>IF($A2684="二本差勝",先鋒分析!$D$14,IF($A2684="一本差勝",先鋒分析!$D$15,IF($A2684="引き分け",先鋒分析!$D$16,IF($A2684="一本差負",先鋒分析!$D$17,先鋒分析!$D$18))))</f>
        <v>0.20800000000000002</v>
      </c>
      <c r="K2684" s="19">
        <f t="shared" si="536"/>
        <v>1</v>
      </c>
      <c r="L2684" s="19">
        <f t="shared" si="537"/>
        <v>1</v>
      </c>
      <c r="M2684" s="7">
        <f>IF($B2684="二本差勝",次鋒分析!$D$14,IF($B2684="一本差勝",次鋒分析!$D$15,IF($B2684="引き分け",次鋒分析!$D$16,IF($B2684="一本差負",次鋒分析!$D$17,次鋒分析!$D$18))))</f>
        <v>0.16000000000000003</v>
      </c>
      <c r="N2684" s="1">
        <f t="shared" si="538"/>
        <v>-1</v>
      </c>
      <c r="O2684" s="1">
        <f t="shared" si="539"/>
        <v>-2</v>
      </c>
      <c r="P2684" s="7">
        <f>IF($C2684="二本差勝",中堅分析!$D$14,IF($C2684="一本差勝",中堅分析!$D$15,IF($C2684="引き分け",中堅分析!$D$16,IF($C2684="一本差負",中堅分析!$D$17,中堅分析!$D$18))))</f>
        <v>0.20800000000000002</v>
      </c>
      <c r="Q2684" s="1">
        <f t="shared" si="540"/>
        <v>-1</v>
      </c>
      <c r="R2684" s="1">
        <f t="shared" si="541"/>
        <v>-1</v>
      </c>
      <c r="S2684" s="7">
        <f>IF($D2684="二本差勝",副将分析!$D$14,IF($D2684="一本差勝",副将分析!$D$15,IF($D2684="引き分け",副将分析!$D$16,IF($D2684="一本差負",副将分析!$D$17,副将分析!$D$18))))</f>
        <v>0.16000000000000003</v>
      </c>
      <c r="T2684" s="1">
        <f t="shared" si="542"/>
        <v>-1</v>
      </c>
      <c r="U2684" s="1">
        <f t="shared" si="543"/>
        <v>-2</v>
      </c>
      <c r="V2684" s="7">
        <f>IF($E2684="二本差勝",大将分析!$D$14,IF($E2684="一本差勝",大将分析!$D$15,IF($E2684="引き分け",大将分析!$D$16,IF($E2684="一本差負",大将分析!$D$17,大将分析!$D$18))))</f>
        <v>0.26400000000000001</v>
      </c>
      <c r="W2684" s="1">
        <f t="shared" si="544"/>
        <v>0</v>
      </c>
      <c r="X2684" s="1">
        <f t="shared" si="545"/>
        <v>0</v>
      </c>
    </row>
    <row r="2685" spans="1:24" x14ac:dyDescent="0.15">
      <c r="A2685" s="1" t="s">
        <v>40</v>
      </c>
      <c r="B2685" s="1" t="s">
        <v>42</v>
      </c>
      <c r="C2685" s="1" t="s">
        <v>42</v>
      </c>
      <c r="D2685" s="1" t="s">
        <v>22</v>
      </c>
      <c r="E2685" s="1" t="s">
        <v>41</v>
      </c>
      <c r="F2685" s="19">
        <f t="shared" si="533"/>
        <v>-2</v>
      </c>
      <c r="G2685" s="19">
        <f t="shared" si="534"/>
        <v>-4</v>
      </c>
      <c r="H2685" s="20">
        <f t="shared" si="535"/>
        <v>2.9239541760000019E-4</v>
      </c>
      <c r="J2685" s="7">
        <f>IF($A2685="二本差勝",先鋒分析!$D$14,IF($A2685="一本差勝",先鋒分析!$D$15,IF($A2685="引き分け",先鋒分析!$D$16,IF($A2685="一本差負",先鋒分析!$D$17,先鋒分析!$D$18))))</f>
        <v>0.20800000000000002</v>
      </c>
      <c r="K2685" s="19">
        <f t="shared" si="536"/>
        <v>1</v>
      </c>
      <c r="L2685" s="19">
        <f t="shared" si="537"/>
        <v>1</v>
      </c>
      <c r="M2685" s="7">
        <f>IF($B2685="二本差勝",次鋒分析!$D$14,IF($B2685="一本差勝",次鋒分析!$D$15,IF($B2685="引き分け",次鋒分析!$D$16,IF($B2685="一本差負",次鋒分析!$D$17,次鋒分析!$D$18))))</f>
        <v>0.16000000000000003</v>
      </c>
      <c r="N2685" s="1">
        <f t="shared" si="538"/>
        <v>-1</v>
      </c>
      <c r="O2685" s="1">
        <f t="shared" si="539"/>
        <v>-2</v>
      </c>
      <c r="P2685" s="7">
        <f>IF($C2685="二本差勝",中堅分析!$D$14,IF($C2685="一本差勝",中堅分析!$D$15,IF($C2685="引き分け",中堅分析!$D$16,IF($C2685="一本差負",中堅分析!$D$17,中堅分析!$D$18))))</f>
        <v>0.16000000000000003</v>
      </c>
      <c r="Q2685" s="1">
        <f t="shared" si="540"/>
        <v>-1</v>
      </c>
      <c r="R2685" s="1">
        <f t="shared" si="541"/>
        <v>-2</v>
      </c>
      <c r="S2685" s="7">
        <f>IF($D2685="二本差勝",副将分析!$D$14,IF($D2685="一本差勝",副将分析!$D$15,IF($D2685="引き分け",副将分析!$D$16,IF($D2685="一本差負",副将分析!$D$17,副将分析!$D$18))))</f>
        <v>0.26400000000000001</v>
      </c>
      <c r="T2685" s="1">
        <f t="shared" si="542"/>
        <v>0</v>
      </c>
      <c r="U2685" s="1">
        <f t="shared" si="543"/>
        <v>0</v>
      </c>
      <c r="V2685" s="7">
        <f>IF($E2685="二本差勝",大将分析!$D$14,IF($E2685="一本差勝",大将分析!$D$15,IF($E2685="引き分け",大将分析!$D$16,IF($E2685="一本差負",大将分析!$D$17,大将分析!$D$18))))</f>
        <v>0.20800000000000002</v>
      </c>
      <c r="W2685" s="1">
        <f t="shared" si="544"/>
        <v>-1</v>
      </c>
      <c r="X2685" s="1">
        <f t="shared" si="545"/>
        <v>-1</v>
      </c>
    </row>
    <row r="2686" spans="1:24" x14ac:dyDescent="0.15">
      <c r="A2686" s="1" t="s">
        <v>40</v>
      </c>
      <c r="B2686" s="1" t="s">
        <v>42</v>
      </c>
      <c r="C2686" s="1" t="s">
        <v>42</v>
      </c>
      <c r="D2686" s="1" t="s">
        <v>41</v>
      </c>
      <c r="E2686" s="1" t="s">
        <v>22</v>
      </c>
      <c r="F2686" s="19">
        <f t="shared" si="533"/>
        <v>-2</v>
      </c>
      <c r="G2686" s="19">
        <f t="shared" si="534"/>
        <v>-4</v>
      </c>
      <c r="H2686" s="20">
        <f t="shared" si="535"/>
        <v>2.9239541760000019E-4</v>
      </c>
      <c r="J2686" s="7">
        <f>IF($A2686="二本差勝",先鋒分析!$D$14,IF($A2686="一本差勝",先鋒分析!$D$15,IF($A2686="引き分け",先鋒分析!$D$16,IF($A2686="一本差負",先鋒分析!$D$17,先鋒分析!$D$18))))</f>
        <v>0.20800000000000002</v>
      </c>
      <c r="K2686" s="19">
        <f t="shared" si="536"/>
        <v>1</v>
      </c>
      <c r="L2686" s="19">
        <f t="shared" si="537"/>
        <v>1</v>
      </c>
      <c r="M2686" s="7">
        <f>IF($B2686="二本差勝",次鋒分析!$D$14,IF($B2686="一本差勝",次鋒分析!$D$15,IF($B2686="引き分け",次鋒分析!$D$16,IF($B2686="一本差負",次鋒分析!$D$17,次鋒分析!$D$18))))</f>
        <v>0.16000000000000003</v>
      </c>
      <c r="N2686" s="1">
        <f t="shared" si="538"/>
        <v>-1</v>
      </c>
      <c r="O2686" s="1">
        <f t="shared" si="539"/>
        <v>-2</v>
      </c>
      <c r="P2686" s="7">
        <f>IF($C2686="二本差勝",中堅分析!$D$14,IF($C2686="一本差勝",中堅分析!$D$15,IF($C2686="引き分け",中堅分析!$D$16,IF($C2686="一本差負",中堅分析!$D$17,中堅分析!$D$18))))</f>
        <v>0.16000000000000003</v>
      </c>
      <c r="Q2686" s="1">
        <f t="shared" si="540"/>
        <v>-1</v>
      </c>
      <c r="R2686" s="1">
        <f t="shared" si="541"/>
        <v>-2</v>
      </c>
      <c r="S2686" s="7">
        <f>IF($D2686="二本差勝",副将分析!$D$14,IF($D2686="一本差勝",副将分析!$D$15,IF($D2686="引き分け",副将分析!$D$16,IF($D2686="一本差負",副将分析!$D$17,副将分析!$D$18))))</f>
        <v>0.20800000000000002</v>
      </c>
      <c r="T2686" s="1">
        <f t="shared" si="542"/>
        <v>-1</v>
      </c>
      <c r="U2686" s="1">
        <f t="shared" si="543"/>
        <v>-1</v>
      </c>
      <c r="V2686" s="7">
        <f>IF($E2686="二本差勝",大将分析!$D$14,IF($E2686="一本差勝",大将分析!$D$15,IF($E2686="引き分け",大将分析!$D$16,IF($E2686="一本差負",大将分析!$D$17,大将分析!$D$18))))</f>
        <v>0.26400000000000001</v>
      </c>
      <c r="W2686" s="1">
        <f t="shared" si="544"/>
        <v>0</v>
      </c>
      <c r="X2686" s="1">
        <f t="shared" si="545"/>
        <v>0</v>
      </c>
    </row>
    <row r="2687" spans="1:24" x14ac:dyDescent="0.15">
      <c r="A2687" s="1" t="s">
        <v>22</v>
      </c>
      <c r="B2687" s="1" t="s">
        <v>39</v>
      </c>
      <c r="C2687" s="1" t="s">
        <v>42</v>
      </c>
      <c r="D2687" s="1" t="s">
        <v>42</v>
      </c>
      <c r="E2687" s="1" t="s">
        <v>42</v>
      </c>
      <c r="F2687" s="19">
        <f t="shared" si="533"/>
        <v>-2</v>
      </c>
      <c r="G2687" s="19">
        <f t="shared" si="534"/>
        <v>-4</v>
      </c>
      <c r="H2687" s="20">
        <f t="shared" si="535"/>
        <v>1.7301504000000016E-4</v>
      </c>
      <c r="J2687" s="7">
        <f>IF($A2687="二本差勝",先鋒分析!$D$14,IF($A2687="一本差勝",先鋒分析!$D$15,IF($A2687="引き分け",先鋒分析!$D$16,IF($A2687="一本差負",先鋒分析!$D$17,先鋒分析!$D$18))))</f>
        <v>0.26400000000000001</v>
      </c>
      <c r="K2687" s="19">
        <f t="shared" si="536"/>
        <v>0</v>
      </c>
      <c r="L2687" s="19">
        <f t="shared" si="537"/>
        <v>0</v>
      </c>
      <c r="M2687" s="7">
        <f>IF($B2687="二本差勝",次鋒分析!$D$14,IF($B2687="一本差勝",次鋒分析!$D$15,IF($B2687="引き分け",次鋒分析!$D$16,IF($B2687="一本差負",次鋒分析!$D$17,次鋒分析!$D$18))))</f>
        <v>0.16000000000000003</v>
      </c>
      <c r="N2687" s="1">
        <f t="shared" si="538"/>
        <v>1</v>
      </c>
      <c r="O2687" s="1">
        <f t="shared" si="539"/>
        <v>2</v>
      </c>
      <c r="P2687" s="7">
        <f>IF($C2687="二本差勝",中堅分析!$D$14,IF($C2687="一本差勝",中堅分析!$D$15,IF($C2687="引き分け",中堅分析!$D$16,IF($C2687="一本差負",中堅分析!$D$17,中堅分析!$D$18))))</f>
        <v>0.16000000000000003</v>
      </c>
      <c r="Q2687" s="1">
        <f t="shared" si="540"/>
        <v>-1</v>
      </c>
      <c r="R2687" s="1">
        <f t="shared" si="541"/>
        <v>-2</v>
      </c>
      <c r="S2687" s="7">
        <f>IF($D2687="二本差勝",副将分析!$D$14,IF($D2687="一本差勝",副将分析!$D$15,IF($D2687="引き分け",副将分析!$D$16,IF($D2687="一本差負",副将分析!$D$17,副将分析!$D$18))))</f>
        <v>0.16000000000000003</v>
      </c>
      <c r="T2687" s="1">
        <f t="shared" si="542"/>
        <v>-1</v>
      </c>
      <c r="U2687" s="1">
        <f t="shared" si="543"/>
        <v>-2</v>
      </c>
      <c r="V2687" s="7">
        <f>IF($E2687="二本差勝",大将分析!$D$14,IF($E2687="一本差勝",大将分析!$D$15,IF($E2687="引き分け",大将分析!$D$16,IF($E2687="一本差負",大将分析!$D$17,大将分析!$D$18))))</f>
        <v>0.16000000000000003</v>
      </c>
      <c r="W2687" s="1">
        <f t="shared" si="544"/>
        <v>-1</v>
      </c>
      <c r="X2687" s="1">
        <f t="shared" si="545"/>
        <v>-2</v>
      </c>
    </row>
    <row r="2688" spans="1:24" x14ac:dyDescent="0.15">
      <c r="A2688" s="1" t="s">
        <v>22</v>
      </c>
      <c r="B2688" s="1" t="s">
        <v>40</v>
      </c>
      <c r="C2688" s="1" t="s">
        <v>41</v>
      </c>
      <c r="D2688" s="1" t="s">
        <v>42</v>
      </c>
      <c r="E2688" s="1" t="s">
        <v>42</v>
      </c>
      <c r="F2688" s="19">
        <f t="shared" si="533"/>
        <v>-2</v>
      </c>
      <c r="G2688" s="19">
        <f t="shared" si="534"/>
        <v>-4</v>
      </c>
      <c r="H2688" s="20">
        <f t="shared" si="535"/>
        <v>2.9239541760000019E-4</v>
      </c>
      <c r="J2688" s="7">
        <f>IF($A2688="二本差勝",先鋒分析!$D$14,IF($A2688="一本差勝",先鋒分析!$D$15,IF($A2688="引き分け",先鋒分析!$D$16,IF($A2688="一本差負",先鋒分析!$D$17,先鋒分析!$D$18))))</f>
        <v>0.26400000000000001</v>
      </c>
      <c r="K2688" s="19">
        <f t="shared" si="536"/>
        <v>0</v>
      </c>
      <c r="L2688" s="19">
        <f t="shared" si="537"/>
        <v>0</v>
      </c>
      <c r="M2688" s="7">
        <f>IF($B2688="二本差勝",次鋒分析!$D$14,IF($B2688="一本差勝",次鋒分析!$D$15,IF($B2688="引き分け",次鋒分析!$D$16,IF($B2688="一本差負",次鋒分析!$D$17,次鋒分析!$D$18))))</f>
        <v>0.20800000000000002</v>
      </c>
      <c r="N2688" s="1">
        <f t="shared" si="538"/>
        <v>1</v>
      </c>
      <c r="O2688" s="1">
        <f t="shared" si="539"/>
        <v>1</v>
      </c>
      <c r="P2688" s="7">
        <f>IF($C2688="二本差勝",中堅分析!$D$14,IF($C2688="一本差勝",中堅分析!$D$15,IF($C2688="引き分け",中堅分析!$D$16,IF($C2688="一本差負",中堅分析!$D$17,中堅分析!$D$18))))</f>
        <v>0.20800000000000002</v>
      </c>
      <c r="Q2688" s="1">
        <f t="shared" si="540"/>
        <v>-1</v>
      </c>
      <c r="R2688" s="1">
        <f t="shared" si="541"/>
        <v>-1</v>
      </c>
      <c r="S2688" s="7">
        <f>IF($D2688="二本差勝",副将分析!$D$14,IF($D2688="一本差勝",副将分析!$D$15,IF($D2688="引き分け",副将分析!$D$16,IF($D2688="一本差負",副将分析!$D$17,副将分析!$D$18))))</f>
        <v>0.16000000000000003</v>
      </c>
      <c r="T2688" s="1">
        <f t="shared" si="542"/>
        <v>-1</v>
      </c>
      <c r="U2688" s="1">
        <f t="shared" si="543"/>
        <v>-2</v>
      </c>
      <c r="V2688" s="7">
        <f>IF($E2688="二本差勝",大将分析!$D$14,IF($E2688="一本差勝",大将分析!$D$15,IF($E2688="引き分け",大将分析!$D$16,IF($E2688="一本差負",大将分析!$D$17,大将分析!$D$18))))</f>
        <v>0.16000000000000003</v>
      </c>
      <c r="W2688" s="1">
        <f t="shared" si="544"/>
        <v>-1</v>
      </c>
      <c r="X2688" s="1">
        <f t="shared" si="545"/>
        <v>-2</v>
      </c>
    </row>
    <row r="2689" spans="1:24" x14ac:dyDescent="0.15">
      <c r="A2689" s="1" t="s">
        <v>22</v>
      </c>
      <c r="B2689" s="1" t="s">
        <v>40</v>
      </c>
      <c r="C2689" s="1" t="s">
        <v>42</v>
      </c>
      <c r="D2689" s="1" t="s">
        <v>41</v>
      </c>
      <c r="E2689" s="1" t="s">
        <v>42</v>
      </c>
      <c r="F2689" s="19">
        <f t="shared" si="533"/>
        <v>-2</v>
      </c>
      <c r="G2689" s="19">
        <f t="shared" si="534"/>
        <v>-4</v>
      </c>
      <c r="H2689" s="20">
        <f t="shared" si="535"/>
        <v>2.9239541760000019E-4</v>
      </c>
      <c r="J2689" s="7">
        <f>IF($A2689="二本差勝",先鋒分析!$D$14,IF($A2689="一本差勝",先鋒分析!$D$15,IF($A2689="引き分け",先鋒分析!$D$16,IF($A2689="一本差負",先鋒分析!$D$17,先鋒分析!$D$18))))</f>
        <v>0.26400000000000001</v>
      </c>
      <c r="K2689" s="19">
        <f t="shared" si="536"/>
        <v>0</v>
      </c>
      <c r="L2689" s="19">
        <f t="shared" si="537"/>
        <v>0</v>
      </c>
      <c r="M2689" s="7">
        <f>IF($B2689="二本差勝",次鋒分析!$D$14,IF($B2689="一本差勝",次鋒分析!$D$15,IF($B2689="引き分け",次鋒分析!$D$16,IF($B2689="一本差負",次鋒分析!$D$17,次鋒分析!$D$18))))</f>
        <v>0.20800000000000002</v>
      </c>
      <c r="N2689" s="1">
        <f t="shared" si="538"/>
        <v>1</v>
      </c>
      <c r="O2689" s="1">
        <f t="shared" si="539"/>
        <v>1</v>
      </c>
      <c r="P2689" s="7">
        <f>IF($C2689="二本差勝",中堅分析!$D$14,IF($C2689="一本差勝",中堅分析!$D$15,IF($C2689="引き分け",中堅分析!$D$16,IF($C2689="一本差負",中堅分析!$D$17,中堅分析!$D$18))))</f>
        <v>0.16000000000000003</v>
      </c>
      <c r="Q2689" s="1">
        <f t="shared" si="540"/>
        <v>-1</v>
      </c>
      <c r="R2689" s="1">
        <f t="shared" si="541"/>
        <v>-2</v>
      </c>
      <c r="S2689" s="7">
        <f>IF($D2689="二本差勝",副将分析!$D$14,IF($D2689="一本差勝",副将分析!$D$15,IF($D2689="引き分け",副将分析!$D$16,IF($D2689="一本差負",副将分析!$D$17,副将分析!$D$18))))</f>
        <v>0.20800000000000002</v>
      </c>
      <c r="T2689" s="1">
        <f t="shared" si="542"/>
        <v>-1</v>
      </c>
      <c r="U2689" s="1">
        <f t="shared" si="543"/>
        <v>-1</v>
      </c>
      <c r="V2689" s="7">
        <f>IF($E2689="二本差勝",大将分析!$D$14,IF($E2689="一本差勝",大将分析!$D$15,IF($E2689="引き分け",大将分析!$D$16,IF($E2689="一本差負",大将分析!$D$17,大将分析!$D$18))))</f>
        <v>0.16000000000000003</v>
      </c>
      <c r="W2689" s="1">
        <f t="shared" si="544"/>
        <v>-1</v>
      </c>
      <c r="X2689" s="1">
        <f t="shared" si="545"/>
        <v>-2</v>
      </c>
    </row>
    <row r="2690" spans="1:24" x14ac:dyDescent="0.15">
      <c r="A2690" s="1" t="s">
        <v>22</v>
      </c>
      <c r="B2690" s="1" t="s">
        <v>40</v>
      </c>
      <c r="C2690" s="1" t="s">
        <v>42</v>
      </c>
      <c r="D2690" s="1" t="s">
        <v>42</v>
      </c>
      <c r="E2690" s="1" t="s">
        <v>41</v>
      </c>
      <c r="F2690" s="19">
        <f t="shared" si="533"/>
        <v>-2</v>
      </c>
      <c r="G2690" s="19">
        <f t="shared" si="534"/>
        <v>-4</v>
      </c>
      <c r="H2690" s="20">
        <f t="shared" si="535"/>
        <v>2.9239541760000019E-4</v>
      </c>
      <c r="J2690" s="7">
        <f>IF($A2690="二本差勝",先鋒分析!$D$14,IF($A2690="一本差勝",先鋒分析!$D$15,IF($A2690="引き分け",先鋒分析!$D$16,IF($A2690="一本差負",先鋒分析!$D$17,先鋒分析!$D$18))))</f>
        <v>0.26400000000000001</v>
      </c>
      <c r="K2690" s="19">
        <f t="shared" si="536"/>
        <v>0</v>
      </c>
      <c r="L2690" s="19">
        <f t="shared" si="537"/>
        <v>0</v>
      </c>
      <c r="M2690" s="7">
        <f>IF($B2690="二本差勝",次鋒分析!$D$14,IF($B2690="一本差勝",次鋒分析!$D$15,IF($B2690="引き分け",次鋒分析!$D$16,IF($B2690="一本差負",次鋒分析!$D$17,次鋒分析!$D$18))))</f>
        <v>0.20800000000000002</v>
      </c>
      <c r="N2690" s="1">
        <f t="shared" si="538"/>
        <v>1</v>
      </c>
      <c r="O2690" s="1">
        <f t="shared" si="539"/>
        <v>1</v>
      </c>
      <c r="P2690" s="7">
        <f>IF($C2690="二本差勝",中堅分析!$D$14,IF($C2690="一本差勝",中堅分析!$D$15,IF($C2690="引き分け",中堅分析!$D$16,IF($C2690="一本差負",中堅分析!$D$17,中堅分析!$D$18))))</f>
        <v>0.16000000000000003</v>
      </c>
      <c r="Q2690" s="1">
        <f t="shared" si="540"/>
        <v>-1</v>
      </c>
      <c r="R2690" s="1">
        <f t="shared" si="541"/>
        <v>-2</v>
      </c>
      <c r="S2690" s="7">
        <f>IF($D2690="二本差勝",副将分析!$D$14,IF($D2690="一本差勝",副将分析!$D$15,IF($D2690="引き分け",副将分析!$D$16,IF($D2690="一本差負",副将分析!$D$17,副将分析!$D$18))))</f>
        <v>0.16000000000000003</v>
      </c>
      <c r="T2690" s="1">
        <f t="shared" si="542"/>
        <v>-1</v>
      </c>
      <c r="U2690" s="1">
        <f t="shared" si="543"/>
        <v>-2</v>
      </c>
      <c r="V2690" s="7">
        <f>IF($E2690="二本差勝",大将分析!$D$14,IF($E2690="一本差勝",大将分析!$D$15,IF($E2690="引き分け",大将分析!$D$16,IF($E2690="一本差負",大将分析!$D$17,大将分析!$D$18))))</f>
        <v>0.20800000000000002</v>
      </c>
      <c r="W2690" s="1">
        <f t="shared" si="544"/>
        <v>-1</v>
      </c>
      <c r="X2690" s="1">
        <f t="shared" si="545"/>
        <v>-1</v>
      </c>
    </row>
    <row r="2691" spans="1:24" x14ac:dyDescent="0.15">
      <c r="A2691" s="1" t="s">
        <v>22</v>
      </c>
      <c r="B2691" s="1" t="s">
        <v>22</v>
      </c>
      <c r="C2691" s="1" t="s">
        <v>22</v>
      </c>
      <c r="D2691" s="1" t="s">
        <v>42</v>
      </c>
      <c r="E2691" s="1" t="s">
        <v>42</v>
      </c>
      <c r="F2691" s="19">
        <f t="shared" si="533"/>
        <v>-2</v>
      </c>
      <c r="G2691" s="19">
        <f t="shared" si="534"/>
        <v>-4</v>
      </c>
      <c r="H2691" s="20">
        <f t="shared" si="535"/>
        <v>4.7103344640000023E-4</v>
      </c>
      <c r="J2691" s="7">
        <f>IF($A2691="二本差勝",先鋒分析!$D$14,IF($A2691="一本差勝",先鋒分析!$D$15,IF($A2691="引き分け",先鋒分析!$D$16,IF($A2691="一本差負",先鋒分析!$D$17,先鋒分析!$D$18))))</f>
        <v>0.26400000000000001</v>
      </c>
      <c r="K2691" s="19">
        <f t="shared" si="536"/>
        <v>0</v>
      </c>
      <c r="L2691" s="19">
        <f t="shared" si="537"/>
        <v>0</v>
      </c>
      <c r="M2691" s="7">
        <f>IF($B2691="二本差勝",次鋒分析!$D$14,IF($B2691="一本差勝",次鋒分析!$D$15,IF($B2691="引き分け",次鋒分析!$D$16,IF($B2691="一本差負",次鋒分析!$D$17,次鋒分析!$D$18))))</f>
        <v>0.26400000000000001</v>
      </c>
      <c r="N2691" s="1">
        <f t="shared" si="538"/>
        <v>0</v>
      </c>
      <c r="O2691" s="1">
        <f t="shared" si="539"/>
        <v>0</v>
      </c>
      <c r="P2691" s="7">
        <f>IF($C2691="二本差勝",中堅分析!$D$14,IF($C2691="一本差勝",中堅分析!$D$15,IF($C2691="引き分け",中堅分析!$D$16,IF($C2691="一本差負",中堅分析!$D$17,中堅分析!$D$18))))</f>
        <v>0.26400000000000001</v>
      </c>
      <c r="Q2691" s="1">
        <f t="shared" si="540"/>
        <v>0</v>
      </c>
      <c r="R2691" s="1">
        <f t="shared" si="541"/>
        <v>0</v>
      </c>
      <c r="S2691" s="7">
        <f>IF($D2691="二本差勝",副将分析!$D$14,IF($D2691="一本差勝",副将分析!$D$15,IF($D2691="引き分け",副将分析!$D$16,IF($D2691="一本差負",副将分析!$D$17,副将分析!$D$18))))</f>
        <v>0.16000000000000003</v>
      </c>
      <c r="T2691" s="1">
        <f t="shared" si="542"/>
        <v>-1</v>
      </c>
      <c r="U2691" s="1">
        <f t="shared" si="543"/>
        <v>-2</v>
      </c>
      <c r="V2691" s="7">
        <f>IF($E2691="二本差勝",大将分析!$D$14,IF($E2691="一本差勝",大将分析!$D$15,IF($E2691="引き分け",大将分析!$D$16,IF($E2691="一本差負",大将分析!$D$17,大将分析!$D$18))))</f>
        <v>0.16000000000000003</v>
      </c>
      <c r="W2691" s="1">
        <f t="shared" si="544"/>
        <v>-1</v>
      </c>
      <c r="X2691" s="1">
        <f t="shared" si="545"/>
        <v>-2</v>
      </c>
    </row>
    <row r="2692" spans="1:24" x14ac:dyDescent="0.15">
      <c r="A2692" s="1" t="s">
        <v>22</v>
      </c>
      <c r="B2692" s="1" t="s">
        <v>22</v>
      </c>
      <c r="C2692" s="1" t="s">
        <v>42</v>
      </c>
      <c r="D2692" s="1" t="s">
        <v>22</v>
      </c>
      <c r="E2692" s="1" t="s">
        <v>42</v>
      </c>
      <c r="F2692" s="19">
        <f t="shared" si="533"/>
        <v>-2</v>
      </c>
      <c r="G2692" s="19">
        <f t="shared" si="534"/>
        <v>-4</v>
      </c>
      <c r="H2692" s="20">
        <f t="shared" si="535"/>
        <v>4.7103344640000034E-4</v>
      </c>
      <c r="J2692" s="7">
        <f>IF($A2692="二本差勝",先鋒分析!$D$14,IF($A2692="一本差勝",先鋒分析!$D$15,IF($A2692="引き分け",先鋒分析!$D$16,IF($A2692="一本差負",先鋒分析!$D$17,先鋒分析!$D$18))))</f>
        <v>0.26400000000000001</v>
      </c>
      <c r="K2692" s="19">
        <f t="shared" si="536"/>
        <v>0</v>
      </c>
      <c r="L2692" s="19">
        <f t="shared" si="537"/>
        <v>0</v>
      </c>
      <c r="M2692" s="7">
        <f>IF($B2692="二本差勝",次鋒分析!$D$14,IF($B2692="一本差勝",次鋒分析!$D$15,IF($B2692="引き分け",次鋒分析!$D$16,IF($B2692="一本差負",次鋒分析!$D$17,次鋒分析!$D$18))))</f>
        <v>0.26400000000000001</v>
      </c>
      <c r="N2692" s="1">
        <f t="shared" si="538"/>
        <v>0</v>
      </c>
      <c r="O2692" s="1">
        <f t="shared" si="539"/>
        <v>0</v>
      </c>
      <c r="P2692" s="7">
        <f>IF($C2692="二本差勝",中堅分析!$D$14,IF($C2692="一本差勝",中堅分析!$D$15,IF($C2692="引き分け",中堅分析!$D$16,IF($C2692="一本差負",中堅分析!$D$17,中堅分析!$D$18))))</f>
        <v>0.16000000000000003</v>
      </c>
      <c r="Q2692" s="1">
        <f t="shared" si="540"/>
        <v>-1</v>
      </c>
      <c r="R2692" s="1">
        <f t="shared" si="541"/>
        <v>-2</v>
      </c>
      <c r="S2692" s="7">
        <f>IF($D2692="二本差勝",副将分析!$D$14,IF($D2692="一本差勝",副将分析!$D$15,IF($D2692="引き分け",副将分析!$D$16,IF($D2692="一本差負",副将分析!$D$17,副将分析!$D$18))))</f>
        <v>0.26400000000000001</v>
      </c>
      <c r="T2692" s="1">
        <f t="shared" si="542"/>
        <v>0</v>
      </c>
      <c r="U2692" s="1">
        <f t="shared" si="543"/>
        <v>0</v>
      </c>
      <c r="V2692" s="7">
        <f>IF($E2692="二本差勝",大将分析!$D$14,IF($E2692="一本差勝",大将分析!$D$15,IF($E2692="引き分け",大将分析!$D$16,IF($E2692="一本差負",大将分析!$D$17,大将分析!$D$18))))</f>
        <v>0.16000000000000003</v>
      </c>
      <c r="W2692" s="1">
        <f t="shared" si="544"/>
        <v>-1</v>
      </c>
      <c r="X2692" s="1">
        <f t="shared" si="545"/>
        <v>-2</v>
      </c>
    </row>
    <row r="2693" spans="1:24" x14ac:dyDescent="0.15">
      <c r="A2693" s="1" t="s">
        <v>22</v>
      </c>
      <c r="B2693" s="1" t="s">
        <v>22</v>
      </c>
      <c r="C2693" s="1" t="s">
        <v>42</v>
      </c>
      <c r="D2693" s="1" t="s">
        <v>42</v>
      </c>
      <c r="E2693" s="1" t="s">
        <v>22</v>
      </c>
      <c r="F2693" s="19">
        <f t="shared" si="533"/>
        <v>-2</v>
      </c>
      <c r="G2693" s="19">
        <f t="shared" si="534"/>
        <v>-4</v>
      </c>
      <c r="H2693" s="20">
        <f t="shared" si="535"/>
        <v>4.7103344640000034E-4</v>
      </c>
      <c r="J2693" s="7">
        <f>IF($A2693="二本差勝",先鋒分析!$D$14,IF($A2693="一本差勝",先鋒分析!$D$15,IF($A2693="引き分け",先鋒分析!$D$16,IF($A2693="一本差負",先鋒分析!$D$17,先鋒分析!$D$18))))</f>
        <v>0.26400000000000001</v>
      </c>
      <c r="K2693" s="19">
        <f t="shared" si="536"/>
        <v>0</v>
      </c>
      <c r="L2693" s="19">
        <f t="shared" si="537"/>
        <v>0</v>
      </c>
      <c r="M2693" s="7">
        <f>IF($B2693="二本差勝",次鋒分析!$D$14,IF($B2693="一本差勝",次鋒分析!$D$15,IF($B2693="引き分け",次鋒分析!$D$16,IF($B2693="一本差負",次鋒分析!$D$17,次鋒分析!$D$18))))</f>
        <v>0.26400000000000001</v>
      </c>
      <c r="N2693" s="1">
        <f t="shared" si="538"/>
        <v>0</v>
      </c>
      <c r="O2693" s="1">
        <f t="shared" si="539"/>
        <v>0</v>
      </c>
      <c r="P2693" s="7">
        <f>IF($C2693="二本差勝",中堅分析!$D$14,IF($C2693="一本差勝",中堅分析!$D$15,IF($C2693="引き分け",中堅分析!$D$16,IF($C2693="一本差負",中堅分析!$D$17,中堅分析!$D$18))))</f>
        <v>0.16000000000000003</v>
      </c>
      <c r="Q2693" s="1">
        <f t="shared" si="540"/>
        <v>-1</v>
      </c>
      <c r="R2693" s="1">
        <f t="shared" si="541"/>
        <v>-2</v>
      </c>
      <c r="S2693" s="7">
        <f>IF($D2693="二本差勝",副将分析!$D$14,IF($D2693="一本差勝",副将分析!$D$15,IF($D2693="引き分け",副将分析!$D$16,IF($D2693="一本差負",副将分析!$D$17,副将分析!$D$18))))</f>
        <v>0.16000000000000003</v>
      </c>
      <c r="T2693" s="1">
        <f t="shared" si="542"/>
        <v>-1</v>
      </c>
      <c r="U2693" s="1">
        <f t="shared" si="543"/>
        <v>-2</v>
      </c>
      <c r="V2693" s="7">
        <f>IF($E2693="二本差勝",大将分析!$D$14,IF($E2693="一本差勝",大将分析!$D$15,IF($E2693="引き分け",大将分析!$D$16,IF($E2693="一本差負",大将分析!$D$17,大将分析!$D$18))))</f>
        <v>0.26400000000000001</v>
      </c>
      <c r="W2693" s="1">
        <f t="shared" si="544"/>
        <v>0</v>
      </c>
      <c r="X2693" s="1">
        <f t="shared" si="545"/>
        <v>0</v>
      </c>
    </row>
    <row r="2694" spans="1:24" x14ac:dyDescent="0.15">
      <c r="A2694" s="1" t="s">
        <v>22</v>
      </c>
      <c r="B2694" s="1" t="s">
        <v>41</v>
      </c>
      <c r="C2694" s="1" t="s">
        <v>40</v>
      </c>
      <c r="D2694" s="1" t="s">
        <v>42</v>
      </c>
      <c r="E2694" s="1" t="s">
        <v>42</v>
      </c>
      <c r="F2694" s="19">
        <f t="shared" si="533"/>
        <v>-2</v>
      </c>
      <c r="G2694" s="19">
        <f t="shared" si="534"/>
        <v>-4</v>
      </c>
      <c r="H2694" s="20">
        <f t="shared" si="535"/>
        <v>2.9239541760000019E-4</v>
      </c>
      <c r="J2694" s="7">
        <f>IF($A2694="二本差勝",先鋒分析!$D$14,IF($A2694="一本差勝",先鋒分析!$D$15,IF($A2694="引き分け",先鋒分析!$D$16,IF($A2694="一本差負",先鋒分析!$D$17,先鋒分析!$D$18))))</f>
        <v>0.26400000000000001</v>
      </c>
      <c r="K2694" s="19">
        <f t="shared" si="536"/>
        <v>0</v>
      </c>
      <c r="L2694" s="19">
        <f t="shared" si="537"/>
        <v>0</v>
      </c>
      <c r="M2694" s="7">
        <f>IF($B2694="二本差勝",次鋒分析!$D$14,IF($B2694="一本差勝",次鋒分析!$D$15,IF($B2694="引き分け",次鋒分析!$D$16,IF($B2694="一本差負",次鋒分析!$D$17,次鋒分析!$D$18))))</f>
        <v>0.20800000000000002</v>
      </c>
      <c r="N2694" s="1">
        <f t="shared" si="538"/>
        <v>-1</v>
      </c>
      <c r="O2694" s="1">
        <f t="shared" si="539"/>
        <v>-1</v>
      </c>
      <c r="P2694" s="7">
        <f>IF($C2694="二本差勝",中堅分析!$D$14,IF($C2694="一本差勝",中堅分析!$D$15,IF($C2694="引き分け",中堅分析!$D$16,IF($C2694="一本差負",中堅分析!$D$17,中堅分析!$D$18))))</f>
        <v>0.20800000000000002</v>
      </c>
      <c r="Q2694" s="1">
        <f t="shared" si="540"/>
        <v>1</v>
      </c>
      <c r="R2694" s="1">
        <f t="shared" si="541"/>
        <v>1</v>
      </c>
      <c r="S2694" s="7">
        <f>IF($D2694="二本差勝",副将分析!$D$14,IF($D2694="一本差勝",副将分析!$D$15,IF($D2694="引き分け",副将分析!$D$16,IF($D2694="一本差負",副将分析!$D$17,副将分析!$D$18))))</f>
        <v>0.16000000000000003</v>
      </c>
      <c r="T2694" s="1">
        <f t="shared" si="542"/>
        <v>-1</v>
      </c>
      <c r="U2694" s="1">
        <f t="shared" si="543"/>
        <v>-2</v>
      </c>
      <c r="V2694" s="7">
        <f>IF($E2694="二本差勝",大将分析!$D$14,IF($E2694="一本差勝",大将分析!$D$15,IF($E2694="引き分け",大将分析!$D$16,IF($E2694="一本差負",大将分析!$D$17,大将分析!$D$18))))</f>
        <v>0.16000000000000003</v>
      </c>
      <c r="W2694" s="1">
        <f t="shared" si="544"/>
        <v>-1</v>
      </c>
      <c r="X2694" s="1">
        <f t="shared" si="545"/>
        <v>-2</v>
      </c>
    </row>
    <row r="2695" spans="1:24" x14ac:dyDescent="0.15">
      <c r="A2695" s="1" t="s">
        <v>22</v>
      </c>
      <c r="B2695" s="1" t="s">
        <v>41</v>
      </c>
      <c r="C2695" s="1" t="s">
        <v>42</v>
      </c>
      <c r="D2695" s="1" t="s">
        <v>40</v>
      </c>
      <c r="E2695" s="1" t="s">
        <v>42</v>
      </c>
      <c r="F2695" s="19">
        <f t="shared" si="533"/>
        <v>-2</v>
      </c>
      <c r="G2695" s="19">
        <f t="shared" si="534"/>
        <v>-4</v>
      </c>
      <c r="H2695" s="20">
        <f t="shared" si="535"/>
        <v>2.9239541760000019E-4</v>
      </c>
      <c r="J2695" s="7">
        <f>IF($A2695="二本差勝",先鋒分析!$D$14,IF($A2695="一本差勝",先鋒分析!$D$15,IF($A2695="引き分け",先鋒分析!$D$16,IF($A2695="一本差負",先鋒分析!$D$17,先鋒分析!$D$18))))</f>
        <v>0.26400000000000001</v>
      </c>
      <c r="K2695" s="19">
        <f t="shared" si="536"/>
        <v>0</v>
      </c>
      <c r="L2695" s="19">
        <f t="shared" si="537"/>
        <v>0</v>
      </c>
      <c r="M2695" s="7">
        <f>IF($B2695="二本差勝",次鋒分析!$D$14,IF($B2695="一本差勝",次鋒分析!$D$15,IF($B2695="引き分け",次鋒分析!$D$16,IF($B2695="一本差負",次鋒分析!$D$17,次鋒分析!$D$18))))</f>
        <v>0.20800000000000002</v>
      </c>
      <c r="N2695" s="1">
        <f t="shared" si="538"/>
        <v>-1</v>
      </c>
      <c r="O2695" s="1">
        <f t="shared" si="539"/>
        <v>-1</v>
      </c>
      <c r="P2695" s="7">
        <f>IF($C2695="二本差勝",中堅分析!$D$14,IF($C2695="一本差勝",中堅分析!$D$15,IF($C2695="引き分け",中堅分析!$D$16,IF($C2695="一本差負",中堅分析!$D$17,中堅分析!$D$18))))</f>
        <v>0.16000000000000003</v>
      </c>
      <c r="Q2695" s="1">
        <f t="shared" si="540"/>
        <v>-1</v>
      </c>
      <c r="R2695" s="1">
        <f t="shared" si="541"/>
        <v>-2</v>
      </c>
      <c r="S2695" s="7">
        <f>IF($D2695="二本差勝",副将分析!$D$14,IF($D2695="一本差勝",副将分析!$D$15,IF($D2695="引き分け",副将分析!$D$16,IF($D2695="一本差負",副将分析!$D$17,副将分析!$D$18))))</f>
        <v>0.20800000000000002</v>
      </c>
      <c r="T2695" s="1">
        <f t="shared" si="542"/>
        <v>1</v>
      </c>
      <c r="U2695" s="1">
        <f t="shared" si="543"/>
        <v>1</v>
      </c>
      <c r="V2695" s="7">
        <f>IF($E2695="二本差勝",大将分析!$D$14,IF($E2695="一本差勝",大将分析!$D$15,IF($E2695="引き分け",大将分析!$D$16,IF($E2695="一本差負",大将分析!$D$17,大将分析!$D$18))))</f>
        <v>0.16000000000000003</v>
      </c>
      <c r="W2695" s="1">
        <f t="shared" si="544"/>
        <v>-1</v>
      </c>
      <c r="X2695" s="1">
        <f t="shared" si="545"/>
        <v>-2</v>
      </c>
    </row>
    <row r="2696" spans="1:24" x14ac:dyDescent="0.15">
      <c r="A2696" s="1" t="s">
        <v>22</v>
      </c>
      <c r="B2696" s="1" t="s">
        <v>41</v>
      </c>
      <c r="C2696" s="1" t="s">
        <v>42</v>
      </c>
      <c r="D2696" s="1" t="s">
        <v>42</v>
      </c>
      <c r="E2696" s="1" t="s">
        <v>40</v>
      </c>
      <c r="F2696" s="19">
        <f t="shared" ref="F2696:F2759" si="546">K2696+N2696+Q2696+T2696+W2696</f>
        <v>-2</v>
      </c>
      <c r="G2696" s="19">
        <f t="shared" ref="G2696:G2759" si="547">L2696+O2696+R2696+U2696+X2696</f>
        <v>-4</v>
      </c>
      <c r="H2696" s="20">
        <f t="shared" ref="H2696:H2759" si="548">J2696*M2696*P2696*S2696*V2696</f>
        <v>2.9239541760000019E-4</v>
      </c>
      <c r="J2696" s="7">
        <f>IF($A2696="二本差勝",先鋒分析!$D$14,IF($A2696="一本差勝",先鋒分析!$D$15,IF($A2696="引き分け",先鋒分析!$D$16,IF($A2696="一本差負",先鋒分析!$D$17,先鋒分析!$D$18))))</f>
        <v>0.26400000000000001</v>
      </c>
      <c r="K2696" s="19">
        <f t="shared" ref="K2696:K2759" si="549">IF($A2696="二本差勝",1,IF($A2696="一本差勝",1,IF($A2696="引き分け",0,-1)))</f>
        <v>0</v>
      </c>
      <c r="L2696" s="19">
        <f t="shared" ref="L2696:L2759" si="550">IF($A2696="二本差勝",2,IF($A2696="一本差勝",1,IF($A2696="引き分け",0,IF($A2696="一本差負",-1,-2))))</f>
        <v>0</v>
      </c>
      <c r="M2696" s="7">
        <f>IF($B2696="二本差勝",次鋒分析!$D$14,IF($B2696="一本差勝",次鋒分析!$D$15,IF($B2696="引き分け",次鋒分析!$D$16,IF($B2696="一本差負",次鋒分析!$D$17,次鋒分析!$D$18))))</f>
        <v>0.20800000000000002</v>
      </c>
      <c r="N2696" s="1">
        <f t="shared" ref="N2696:N2759" si="551">IF($B2696="二本差勝",1,IF($B2696="一本差勝",1,IF($B2696="引き分け",0,-1)))</f>
        <v>-1</v>
      </c>
      <c r="O2696" s="1">
        <f t="shared" ref="O2696:O2759" si="552">IF($B2696="二本差勝",2,IF($B2696="一本差勝",1,IF($B2696="引き分け",0,IF($B2696="一本差負",-1,-2))))</f>
        <v>-1</v>
      </c>
      <c r="P2696" s="7">
        <f>IF($C2696="二本差勝",中堅分析!$D$14,IF($C2696="一本差勝",中堅分析!$D$15,IF($C2696="引き分け",中堅分析!$D$16,IF($C2696="一本差負",中堅分析!$D$17,中堅分析!$D$18))))</f>
        <v>0.16000000000000003</v>
      </c>
      <c r="Q2696" s="1">
        <f t="shared" ref="Q2696:Q2759" si="553">IF($C2696="二本差勝",1,IF($C2696="一本差勝",1,IF($C2696="引き分け",0,-1)))</f>
        <v>-1</v>
      </c>
      <c r="R2696" s="1">
        <f t="shared" ref="R2696:R2759" si="554">IF($C2696="二本差勝",2,IF($C2696="一本差勝",1,IF($C2696="引き分け",0,IF($C2696="一本差負",-1,-2))))</f>
        <v>-2</v>
      </c>
      <c r="S2696" s="7">
        <f>IF($D2696="二本差勝",副将分析!$D$14,IF($D2696="一本差勝",副将分析!$D$15,IF($D2696="引き分け",副将分析!$D$16,IF($D2696="一本差負",副将分析!$D$17,副将分析!$D$18))))</f>
        <v>0.16000000000000003</v>
      </c>
      <c r="T2696" s="1">
        <f t="shared" ref="T2696:T2759" si="555">IF($D2696="二本差勝",1,IF($D2696="一本差勝",1,IF($D2696="引き分け",0,-1)))</f>
        <v>-1</v>
      </c>
      <c r="U2696" s="1">
        <f t="shared" ref="U2696:U2759" si="556">IF($D2696="二本差勝",2,IF($D2696="一本差勝",1,IF($D2696="引き分け",0,IF($D2696="一本差負",-1,-2))))</f>
        <v>-2</v>
      </c>
      <c r="V2696" s="7">
        <f>IF($E2696="二本差勝",大将分析!$D$14,IF($E2696="一本差勝",大将分析!$D$15,IF($E2696="引き分け",大将分析!$D$16,IF($E2696="一本差負",大将分析!$D$17,大将分析!$D$18))))</f>
        <v>0.20800000000000002</v>
      </c>
      <c r="W2696" s="1">
        <f t="shared" ref="W2696:W2759" si="557">IF($E2696="二本差勝",1,IF($E2696="一本差勝",1,IF($E2696="引き分け",0,-1)))</f>
        <v>1</v>
      </c>
      <c r="X2696" s="1">
        <f t="shared" ref="X2696:X2759" si="558">IF($E2696="二本差勝",2,IF($E2696="一本差勝",1,IF($E2696="引き分け",0,IF($E2696="一本差負",-1,-2))))</f>
        <v>1</v>
      </c>
    </row>
    <row r="2697" spans="1:24" x14ac:dyDescent="0.15">
      <c r="A2697" s="1" t="s">
        <v>22</v>
      </c>
      <c r="B2697" s="1" t="s">
        <v>42</v>
      </c>
      <c r="C2697" s="1" t="s">
        <v>39</v>
      </c>
      <c r="D2697" s="1" t="s">
        <v>42</v>
      </c>
      <c r="E2697" s="1" t="s">
        <v>42</v>
      </c>
      <c r="F2697" s="19">
        <f t="shared" si="546"/>
        <v>-2</v>
      </c>
      <c r="G2697" s="19">
        <f t="shared" si="547"/>
        <v>-4</v>
      </c>
      <c r="H2697" s="20">
        <f t="shared" si="548"/>
        <v>1.7301504000000016E-4</v>
      </c>
      <c r="J2697" s="7">
        <f>IF($A2697="二本差勝",先鋒分析!$D$14,IF($A2697="一本差勝",先鋒分析!$D$15,IF($A2697="引き分け",先鋒分析!$D$16,IF($A2697="一本差負",先鋒分析!$D$17,先鋒分析!$D$18))))</f>
        <v>0.26400000000000001</v>
      </c>
      <c r="K2697" s="19">
        <f t="shared" si="549"/>
        <v>0</v>
      </c>
      <c r="L2697" s="19">
        <f t="shared" si="550"/>
        <v>0</v>
      </c>
      <c r="M2697" s="7">
        <f>IF($B2697="二本差勝",次鋒分析!$D$14,IF($B2697="一本差勝",次鋒分析!$D$15,IF($B2697="引き分け",次鋒分析!$D$16,IF($B2697="一本差負",次鋒分析!$D$17,次鋒分析!$D$18))))</f>
        <v>0.16000000000000003</v>
      </c>
      <c r="N2697" s="1">
        <f t="shared" si="551"/>
        <v>-1</v>
      </c>
      <c r="O2697" s="1">
        <f t="shared" si="552"/>
        <v>-2</v>
      </c>
      <c r="P2697" s="7">
        <f>IF($C2697="二本差勝",中堅分析!$D$14,IF($C2697="一本差勝",中堅分析!$D$15,IF($C2697="引き分け",中堅分析!$D$16,IF($C2697="一本差負",中堅分析!$D$17,中堅分析!$D$18))))</f>
        <v>0.16000000000000003</v>
      </c>
      <c r="Q2697" s="1">
        <f t="shared" si="553"/>
        <v>1</v>
      </c>
      <c r="R2697" s="1">
        <f t="shared" si="554"/>
        <v>2</v>
      </c>
      <c r="S2697" s="7">
        <f>IF($D2697="二本差勝",副将分析!$D$14,IF($D2697="一本差勝",副将分析!$D$15,IF($D2697="引き分け",副将分析!$D$16,IF($D2697="一本差負",副将分析!$D$17,副将分析!$D$18))))</f>
        <v>0.16000000000000003</v>
      </c>
      <c r="T2697" s="1">
        <f t="shared" si="555"/>
        <v>-1</v>
      </c>
      <c r="U2697" s="1">
        <f t="shared" si="556"/>
        <v>-2</v>
      </c>
      <c r="V2697" s="7">
        <f>IF($E2697="二本差勝",大将分析!$D$14,IF($E2697="一本差勝",大将分析!$D$15,IF($E2697="引き分け",大将分析!$D$16,IF($E2697="一本差負",大将分析!$D$17,大将分析!$D$18))))</f>
        <v>0.16000000000000003</v>
      </c>
      <c r="W2697" s="1">
        <f t="shared" si="557"/>
        <v>-1</v>
      </c>
      <c r="X2697" s="1">
        <f t="shared" si="558"/>
        <v>-2</v>
      </c>
    </row>
    <row r="2698" spans="1:24" x14ac:dyDescent="0.15">
      <c r="A2698" s="1" t="s">
        <v>22</v>
      </c>
      <c r="B2698" s="1" t="s">
        <v>42</v>
      </c>
      <c r="C2698" s="1" t="s">
        <v>40</v>
      </c>
      <c r="D2698" s="1" t="s">
        <v>41</v>
      </c>
      <c r="E2698" s="1" t="s">
        <v>42</v>
      </c>
      <c r="F2698" s="19">
        <f t="shared" si="546"/>
        <v>-2</v>
      </c>
      <c r="G2698" s="19">
        <f t="shared" si="547"/>
        <v>-4</v>
      </c>
      <c r="H2698" s="20">
        <f t="shared" si="548"/>
        <v>2.9239541760000024E-4</v>
      </c>
      <c r="J2698" s="7">
        <f>IF($A2698="二本差勝",先鋒分析!$D$14,IF($A2698="一本差勝",先鋒分析!$D$15,IF($A2698="引き分け",先鋒分析!$D$16,IF($A2698="一本差負",先鋒分析!$D$17,先鋒分析!$D$18))))</f>
        <v>0.26400000000000001</v>
      </c>
      <c r="K2698" s="19">
        <f t="shared" si="549"/>
        <v>0</v>
      </c>
      <c r="L2698" s="19">
        <f t="shared" si="550"/>
        <v>0</v>
      </c>
      <c r="M2698" s="7">
        <f>IF($B2698="二本差勝",次鋒分析!$D$14,IF($B2698="一本差勝",次鋒分析!$D$15,IF($B2698="引き分け",次鋒分析!$D$16,IF($B2698="一本差負",次鋒分析!$D$17,次鋒分析!$D$18))))</f>
        <v>0.16000000000000003</v>
      </c>
      <c r="N2698" s="1">
        <f t="shared" si="551"/>
        <v>-1</v>
      </c>
      <c r="O2698" s="1">
        <f t="shared" si="552"/>
        <v>-2</v>
      </c>
      <c r="P2698" s="7">
        <f>IF($C2698="二本差勝",中堅分析!$D$14,IF($C2698="一本差勝",中堅分析!$D$15,IF($C2698="引き分け",中堅分析!$D$16,IF($C2698="一本差負",中堅分析!$D$17,中堅分析!$D$18))))</f>
        <v>0.20800000000000002</v>
      </c>
      <c r="Q2698" s="1">
        <f t="shared" si="553"/>
        <v>1</v>
      </c>
      <c r="R2698" s="1">
        <f t="shared" si="554"/>
        <v>1</v>
      </c>
      <c r="S2698" s="7">
        <f>IF($D2698="二本差勝",副将分析!$D$14,IF($D2698="一本差勝",副将分析!$D$15,IF($D2698="引き分け",副将分析!$D$16,IF($D2698="一本差負",副将分析!$D$17,副将分析!$D$18))))</f>
        <v>0.20800000000000002</v>
      </c>
      <c r="T2698" s="1">
        <f t="shared" si="555"/>
        <v>-1</v>
      </c>
      <c r="U2698" s="1">
        <f t="shared" si="556"/>
        <v>-1</v>
      </c>
      <c r="V2698" s="7">
        <f>IF($E2698="二本差勝",大将分析!$D$14,IF($E2698="一本差勝",大将分析!$D$15,IF($E2698="引き分け",大将分析!$D$16,IF($E2698="一本差負",大将分析!$D$17,大将分析!$D$18))))</f>
        <v>0.16000000000000003</v>
      </c>
      <c r="W2698" s="1">
        <f t="shared" si="557"/>
        <v>-1</v>
      </c>
      <c r="X2698" s="1">
        <f t="shared" si="558"/>
        <v>-2</v>
      </c>
    </row>
    <row r="2699" spans="1:24" x14ac:dyDescent="0.15">
      <c r="A2699" s="1" t="s">
        <v>22</v>
      </c>
      <c r="B2699" s="1" t="s">
        <v>42</v>
      </c>
      <c r="C2699" s="1" t="s">
        <v>40</v>
      </c>
      <c r="D2699" s="1" t="s">
        <v>42</v>
      </c>
      <c r="E2699" s="1" t="s">
        <v>41</v>
      </c>
      <c r="F2699" s="19">
        <f t="shared" si="546"/>
        <v>-2</v>
      </c>
      <c r="G2699" s="19">
        <f t="shared" si="547"/>
        <v>-4</v>
      </c>
      <c r="H2699" s="20">
        <f t="shared" si="548"/>
        <v>2.9239541760000019E-4</v>
      </c>
      <c r="J2699" s="7">
        <f>IF($A2699="二本差勝",先鋒分析!$D$14,IF($A2699="一本差勝",先鋒分析!$D$15,IF($A2699="引き分け",先鋒分析!$D$16,IF($A2699="一本差負",先鋒分析!$D$17,先鋒分析!$D$18))))</f>
        <v>0.26400000000000001</v>
      </c>
      <c r="K2699" s="19">
        <f t="shared" si="549"/>
        <v>0</v>
      </c>
      <c r="L2699" s="19">
        <f t="shared" si="550"/>
        <v>0</v>
      </c>
      <c r="M2699" s="7">
        <f>IF($B2699="二本差勝",次鋒分析!$D$14,IF($B2699="一本差勝",次鋒分析!$D$15,IF($B2699="引き分け",次鋒分析!$D$16,IF($B2699="一本差負",次鋒分析!$D$17,次鋒分析!$D$18))))</f>
        <v>0.16000000000000003</v>
      </c>
      <c r="N2699" s="1">
        <f t="shared" si="551"/>
        <v>-1</v>
      </c>
      <c r="O2699" s="1">
        <f t="shared" si="552"/>
        <v>-2</v>
      </c>
      <c r="P2699" s="7">
        <f>IF($C2699="二本差勝",中堅分析!$D$14,IF($C2699="一本差勝",中堅分析!$D$15,IF($C2699="引き分け",中堅分析!$D$16,IF($C2699="一本差負",中堅分析!$D$17,中堅分析!$D$18))))</f>
        <v>0.20800000000000002</v>
      </c>
      <c r="Q2699" s="1">
        <f t="shared" si="553"/>
        <v>1</v>
      </c>
      <c r="R2699" s="1">
        <f t="shared" si="554"/>
        <v>1</v>
      </c>
      <c r="S2699" s="7">
        <f>IF($D2699="二本差勝",副将分析!$D$14,IF($D2699="一本差勝",副将分析!$D$15,IF($D2699="引き分け",副将分析!$D$16,IF($D2699="一本差負",副将分析!$D$17,副将分析!$D$18))))</f>
        <v>0.16000000000000003</v>
      </c>
      <c r="T2699" s="1">
        <f t="shared" si="555"/>
        <v>-1</v>
      </c>
      <c r="U2699" s="1">
        <f t="shared" si="556"/>
        <v>-2</v>
      </c>
      <c r="V2699" s="7">
        <f>IF($E2699="二本差勝",大将分析!$D$14,IF($E2699="一本差勝",大将分析!$D$15,IF($E2699="引き分け",大将分析!$D$16,IF($E2699="一本差負",大将分析!$D$17,大将分析!$D$18))))</f>
        <v>0.20800000000000002</v>
      </c>
      <c r="W2699" s="1">
        <f t="shared" si="557"/>
        <v>-1</v>
      </c>
      <c r="X2699" s="1">
        <f t="shared" si="558"/>
        <v>-1</v>
      </c>
    </row>
    <row r="2700" spans="1:24" x14ac:dyDescent="0.15">
      <c r="A2700" s="1" t="s">
        <v>22</v>
      </c>
      <c r="B2700" s="1" t="s">
        <v>42</v>
      </c>
      <c r="C2700" s="1" t="s">
        <v>22</v>
      </c>
      <c r="D2700" s="1" t="s">
        <v>22</v>
      </c>
      <c r="E2700" s="1" t="s">
        <v>42</v>
      </c>
      <c r="F2700" s="19">
        <f t="shared" si="546"/>
        <v>-2</v>
      </c>
      <c r="G2700" s="19">
        <f t="shared" si="547"/>
        <v>-4</v>
      </c>
      <c r="H2700" s="20">
        <f t="shared" si="548"/>
        <v>4.7103344640000034E-4</v>
      </c>
      <c r="J2700" s="7">
        <f>IF($A2700="二本差勝",先鋒分析!$D$14,IF($A2700="一本差勝",先鋒分析!$D$15,IF($A2700="引き分け",先鋒分析!$D$16,IF($A2700="一本差負",先鋒分析!$D$17,先鋒分析!$D$18))))</f>
        <v>0.26400000000000001</v>
      </c>
      <c r="K2700" s="19">
        <f t="shared" si="549"/>
        <v>0</v>
      </c>
      <c r="L2700" s="19">
        <f t="shared" si="550"/>
        <v>0</v>
      </c>
      <c r="M2700" s="7">
        <f>IF($B2700="二本差勝",次鋒分析!$D$14,IF($B2700="一本差勝",次鋒分析!$D$15,IF($B2700="引き分け",次鋒分析!$D$16,IF($B2700="一本差負",次鋒分析!$D$17,次鋒分析!$D$18))))</f>
        <v>0.16000000000000003</v>
      </c>
      <c r="N2700" s="1">
        <f t="shared" si="551"/>
        <v>-1</v>
      </c>
      <c r="O2700" s="1">
        <f t="shared" si="552"/>
        <v>-2</v>
      </c>
      <c r="P2700" s="7">
        <f>IF($C2700="二本差勝",中堅分析!$D$14,IF($C2700="一本差勝",中堅分析!$D$15,IF($C2700="引き分け",中堅分析!$D$16,IF($C2700="一本差負",中堅分析!$D$17,中堅分析!$D$18))))</f>
        <v>0.26400000000000001</v>
      </c>
      <c r="Q2700" s="1">
        <f t="shared" si="553"/>
        <v>0</v>
      </c>
      <c r="R2700" s="1">
        <f t="shared" si="554"/>
        <v>0</v>
      </c>
      <c r="S2700" s="7">
        <f>IF($D2700="二本差勝",副将分析!$D$14,IF($D2700="一本差勝",副将分析!$D$15,IF($D2700="引き分け",副将分析!$D$16,IF($D2700="一本差負",副将分析!$D$17,副将分析!$D$18))))</f>
        <v>0.26400000000000001</v>
      </c>
      <c r="T2700" s="1">
        <f t="shared" si="555"/>
        <v>0</v>
      </c>
      <c r="U2700" s="1">
        <f t="shared" si="556"/>
        <v>0</v>
      </c>
      <c r="V2700" s="7">
        <f>IF($E2700="二本差勝",大将分析!$D$14,IF($E2700="一本差勝",大将分析!$D$15,IF($E2700="引き分け",大将分析!$D$16,IF($E2700="一本差負",大将分析!$D$17,大将分析!$D$18))))</f>
        <v>0.16000000000000003</v>
      </c>
      <c r="W2700" s="1">
        <f t="shared" si="557"/>
        <v>-1</v>
      </c>
      <c r="X2700" s="1">
        <f t="shared" si="558"/>
        <v>-2</v>
      </c>
    </row>
    <row r="2701" spans="1:24" x14ac:dyDescent="0.15">
      <c r="A2701" s="1" t="s">
        <v>22</v>
      </c>
      <c r="B2701" s="1" t="s">
        <v>42</v>
      </c>
      <c r="C2701" s="1" t="s">
        <v>22</v>
      </c>
      <c r="D2701" s="1" t="s">
        <v>42</v>
      </c>
      <c r="E2701" s="1" t="s">
        <v>22</v>
      </c>
      <c r="F2701" s="19">
        <f t="shared" si="546"/>
        <v>-2</v>
      </c>
      <c r="G2701" s="19">
        <f t="shared" si="547"/>
        <v>-4</v>
      </c>
      <c r="H2701" s="20">
        <f t="shared" si="548"/>
        <v>4.7103344640000034E-4</v>
      </c>
      <c r="J2701" s="7">
        <f>IF($A2701="二本差勝",先鋒分析!$D$14,IF($A2701="一本差勝",先鋒分析!$D$15,IF($A2701="引き分け",先鋒分析!$D$16,IF($A2701="一本差負",先鋒分析!$D$17,先鋒分析!$D$18))))</f>
        <v>0.26400000000000001</v>
      </c>
      <c r="K2701" s="19">
        <f t="shared" si="549"/>
        <v>0</v>
      </c>
      <c r="L2701" s="19">
        <f t="shared" si="550"/>
        <v>0</v>
      </c>
      <c r="M2701" s="7">
        <f>IF($B2701="二本差勝",次鋒分析!$D$14,IF($B2701="一本差勝",次鋒分析!$D$15,IF($B2701="引き分け",次鋒分析!$D$16,IF($B2701="一本差負",次鋒分析!$D$17,次鋒分析!$D$18))))</f>
        <v>0.16000000000000003</v>
      </c>
      <c r="N2701" s="1">
        <f t="shared" si="551"/>
        <v>-1</v>
      </c>
      <c r="O2701" s="1">
        <f t="shared" si="552"/>
        <v>-2</v>
      </c>
      <c r="P2701" s="7">
        <f>IF($C2701="二本差勝",中堅分析!$D$14,IF($C2701="一本差勝",中堅分析!$D$15,IF($C2701="引き分け",中堅分析!$D$16,IF($C2701="一本差負",中堅分析!$D$17,中堅分析!$D$18))))</f>
        <v>0.26400000000000001</v>
      </c>
      <c r="Q2701" s="1">
        <f t="shared" si="553"/>
        <v>0</v>
      </c>
      <c r="R2701" s="1">
        <f t="shared" si="554"/>
        <v>0</v>
      </c>
      <c r="S2701" s="7">
        <f>IF($D2701="二本差勝",副将分析!$D$14,IF($D2701="一本差勝",副将分析!$D$15,IF($D2701="引き分け",副将分析!$D$16,IF($D2701="一本差負",副将分析!$D$17,副将分析!$D$18))))</f>
        <v>0.16000000000000003</v>
      </c>
      <c r="T2701" s="1">
        <f t="shared" si="555"/>
        <v>-1</v>
      </c>
      <c r="U2701" s="1">
        <f t="shared" si="556"/>
        <v>-2</v>
      </c>
      <c r="V2701" s="7">
        <f>IF($E2701="二本差勝",大将分析!$D$14,IF($E2701="一本差勝",大将分析!$D$15,IF($E2701="引き分け",大将分析!$D$16,IF($E2701="一本差負",大将分析!$D$17,大将分析!$D$18))))</f>
        <v>0.26400000000000001</v>
      </c>
      <c r="W2701" s="1">
        <f t="shared" si="557"/>
        <v>0</v>
      </c>
      <c r="X2701" s="1">
        <f t="shared" si="558"/>
        <v>0</v>
      </c>
    </row>
    <row r="2702" spans="1:24" x14ac:dyDescent="0.15">
      <c r="A2702" s="1" t="s">
        <v>22</v>
      </c>
      <c r="B2702" s="1" t="s">
        <v>42</v>
      </c>
      <c r="C2702" s="1" t="s">
        <v>41</v>
      </c>
      <c r="D2702" s="1" t="s">
        <v>40</v>
      </c>
      <c r="E2702" s="1" t="s">
        <v>42</v>
      </c>
      <c r="F2702" s="19">
        <f t="shared" si="546"/>
        <v>-2</v>
      </c>
      <c r="G2702" s="19">
        <f t="shared" si="547"/>
        <v>-4</v>
      </c>
      <c r="H2702" s="20">
        <f t="shared" si="548"/>
        <v>2.9239541760000024E-4</v>
      </c>
      <c r="J2702" s="7">
        <f>IF($A2702="二本差勝",先鋒分析!$D$14,IF($A2702="一本差勝",先鋒分析!$D$15,IF($A2702="引き分け",先鋒分析!$D$16,IF($A2702="一本差負",先鋒分析!$D$17,先鋒分析!$D$18))))</f>
        <v>0.26400000000000001</v>
      </c>
      <c r="K2702" s="19">
        <f t="shared" si="549"/>
        <v>0</v>
      </c>
      <c r="L2702" s="19">
        <f t="shared" si="550"/>
        <v>0</v>
      </c>
      <c r="M2702" s="7">
        <f>IF($B2702="二本差勝",次鋒分析!$D$14,IF($B2702="一本差勝",次鋒分析!$D$15,IF($B2702="引き分け",次鋒分析!$D$16,IF($B2702="一本差負",次鋒分析!$D$17,次鋒分析!$D$18))))</f>
        <v>0.16000000000000003</v>
      </c>
      <c r="N2702" s="1">
        <f t="shared" si="551"/>
        <v>-1</v>
      </c>
      <c r="O2702" s="1">
        <f t="shared" si="552"/>
        <v>-2</v>
      </c>
      <c r="P2702" s="7">
        <f>IF($C2702="二本差勝",中堅分析!$D$14,IF($C2702="一本差勝",中堅分析!$D$15,IF($C2702="引き分け",中堅分析!$D$16,IF($C2702="一本差負",中堅分析!$D$17,中堅分析!$D$18))))</f>
        <v>0.20800000000000002</v>
      </c>
      <c r="Q2702" s="1">
        <f t="shared" si="553"/>
        <v>-1</v>
      </c>
      <c r="R2702" s="1">
        <f t="shared" si="554"/>
        <v>-1</v>
      </c>
      <c r="S2702" s="7">
        <f>IF($D2702="二本差勝",副将分析!$D$14,IF($D2702="一本差勝",副将分析!$D$15,IF($D2702="引き分け",副将分析!$D$16,IF($D2702="一本差負",副将分析!$D$17,副将分析!$D$18))))</f>
        <v>0.20800000000000002</v>
      </c>
      <c r="T2702" s="1">
        <f t="shared" si="555"/>
        <v>1</v>
      </c>
      <c r="U2702" s="1">
        <f t="shared" si="556"/>
        <v>1</v>
      </c>
      <c r="V2702" s="7">
        <f>IF($E2702="二本差勝",大将分析!$D$14,IF($E2702="一本差勝",大将分析!$D$15,IF($E2702="引き分け",大将分析!$D$16,IF($E2702="一本差負",大将分析!$D$17,大将分析!$D$18))))</f>
        <v>0.16000000000000003</v>
      </c>
      <c r="W2702" s="1">
        <f t="shared" si="557"/>
        <v>-1</v>
      </c>
      <c r="X2702" s="1">
        <f t="shared" si="558"/>
        <v>-2</v>
      </c>
    </row>
    <row r="2703" spans="1:24" x14ac:dyDescent="0.15">
      <c r="A2703" s="1" t="s">
        <v>22</v>
      </c>
      <c r="B2703" s="1" t="s">
        <v>42</v>
      </c>
      <c r="C2703" s="1" t="s">
        <v>41</v>
      </c>
      <c r="D2703" s="1" t="s">
        <v>42</v>
      </c>
      <c r="E2703" s="1" t="s">
        <v>40</v>
      </c>
      <c r="F2703" s="19">
        <f t="shared" si="546"/>
        <v>-2</v>
      </c>
      <c r="G2703" s="19">
        <f t="shared" si="547"/>
        <v>-4</v>
      </c>
      <c r="H2703" s="20">
        <f t="shared" si="548"/>
        <v>2.9239541760000019E-4</v>
      </c>
      <c r="J2703" s="7">
        <f>IF($A2703="二本差勝",先鋒分析!$D$14,IF($A2703="一本差勝",先鋒分析!$D$15,IF($A2703="引き分け",先鋒分析!$D$16,IF($A2703="一本差負",先鋒分析!$D$17,先鋒分析!$D$18))))</f>
        <v>0.26400000000000001</v>
      </c>
      <c r="K2703" s="19">
        <f t="shared" si="549"/>
        <v>0</v>
      </c>
      <c r="L2703" s="19">
        <f t="shared" si="550"/>
        <v>0</v>
      </c>
      <c r="M2703" s="7">
        <f>IF($B2703="二本差勝",次鋒分析!$D$14,IF($B2703="一本差勝",次鋒分析!$D$15,IF($B2703="引き分け",次鋒分析!$D$16,IF($B2703="一本差負",次鋒分析!$D$17,次鋒分析!$D$18))))</f>
        <v>0.16000000000000003</v>
      </c>
      <c r="N2703" s="1">
        <f t="shared" si="551"/>
        <v>-1</v>
      </c>
      <c r="O2703" s="1">
        <f t="shared" si="552"/>
        <v>-2</v>
      </c>
      <c r="P2703" s="7">
        <f>IF($C2703="二本差勝",中堅分析!$D$14,IF($C2703="一本差勝",中堅分析!$D$15,IF($C2703="引き分け",中堅分析!$D$16,IF($C2703="一本差負",中堅分析!$D$17,中堅分析!$D$18))))</f>
        <v>0.20800000000000002</v>
      </c>
      <c r="Q2703" s="1">
        <f t="shared" si="553"/>
        <v>-1</v>
      </c>
      <c r="R2703" s="1">
        <f t="shared" si="554"/>
        <v>-1</v>
      </c>
      <c r="S2703" s="7">
        <f>IF($D2703="二本差勝",副将分析!$D$14,IF($D2703="一本差勝",副将分析!$D$15,IF($D2703="引き分け",副将分析!$D$16,IF($D2703="一本差負",副将分析!$D$17,副将分析!$D$18))))</f>
        <v>0.16000000000000003</v>
      </c>
      <c r="T2703" s="1">
        <f t="shared" si="555"/>
        <v>-1</v>
      </c>
      <c r="U2703" s="1">
        <f t="shared" si="556"/>
        <v>-2</v>
      </c>
      <c r="V2703" s="7">
        <f>IF($E2703="二本差勝",大将分析!$D$14,IF($E2703="一本差勝",大将分析!$D$15,IF($E2703="引き分け",大将分析!$D$16,IF($E2703="一本差負",大将分析!$D$17,大将分析!$D$18))))</f>
        <v>0.20800000000000002</v>
      </c>
      <c r="W2703" s="1">
        <f t="shared" si="557"/>
        <v>1</v>
      </c>
      <c r="X2703" s="1">
        <f t="shared" si="558"/>
        <v>1</v>
      </c>
    </row>
    <row r="2704" spans="1:24" x14ac:dyDescent="0.15">
      <c r="A2704" s="1" t="s">
        <v>22</v>
      </c>
      <c r="B2704" s="1" t="s">
        <v>42</v>
      </c>
      <c r="C2704" s="1" t="s">
        <v>42</v>
      </c>
      <c r="D2704" s="1" t="s">
        <v>39</v>
      </c>
      <c r="E2704" s="1" t="s">
        <v>42</v>
      </c>
      <c r="F2704" s="19">
        <f t="shared" si="546"/>
        <v>-2</v>
      </c>
      <c r="G2704" s="19">
        <f t="shared" si="547"/>
        <v>-4</v>
      </c>
      <c r="H2704" s="20">
        <f t="shared" si="548"/>
        <v>1.7301504000000016E-4</v>
      </c>
      <c r="J2704" s="7">
        <f>IF($A2704="二本差勝",先鋒分析!$D$14,IF($A2704="一本差勝",先鋒分析!$D$15,IF($A2704="引き分け",先鋒分析!$D$16,IF($A2704="一本差負",先鋒分析!$D$17,先鋒分析!$D$18))))</f>
        <v>0.26400000000000001</v>
      </c>
      <c r="K2704" s="19">
        <f t="shared" si="549"/>
        <v>0</v>
      </c>
      <c r="L2704" s="19">
        <f t="shared" si="550"/>
        <v>0</v>
      </c>
      <c r="M2704" s="7">
        <f>IF($B2704="二本差勝",次鋒分析!$D$14,IF($B2704="一本差勝",次鋒分析!$D$15,IF($B2704="引き分け",次鋒分析!$D$16,IF($B2704="一本差負",次鋒分析!$D$17,次鋒分析!$D$18))))</f>
        <v>0.16000000000000003</v>
      </c>
      <c r="N2704" s="1">
        <f t="shared" si="551"/>
        <v>-1</v>
      </c>
      <c r="O2704" s="1">
        <f t="shared" si="552"/>
        <v>-2</v>
      </c>
      <c r="P2704" s="7">
        <f>IF($C2704="二本差勝",中堅分析!$D$14,IF($C2704="一本差勝",中堅分析!$D$15,IF($C2704="引き分け",中堅分析!$D$16,IF($C2704="一本差負",中堅分析!$D$17,中堅分析!$D$18))))</f>
        <v>0.16000000000000003</v>
      </c>
      <c r="Q2704" s="1">
        <f t="shared" si="553"/>
        <v>-1</v>
      </c>
      <c r="R2704" s="1">
        <f t="shared" si="554"/>
        <v>-2</v>
      </c>
      <c r="S2704" s="7">
        <f>IF($D2704="二本差勝",副将分析!$D$14,IF($D2704="一本差勝",副将分析!$D$15,IF($D2704="引き分け",副将分析!$D$16,IF($D2704="一本差負",副将分析!$D$17,副将分析!$D$18))))</f>
        <v>0.16000000000000003</v>
      </c>
      <c r="T2704" s="1">
        <f t="shared" si="555"/>
        <v>1</v>
      </c>
      <c r="U2704" s="1">
        <f t="shared" si="556"/>
        <v>2</v>
      </c>
      <c r="V2704" s="7">
        <f>IF($E2704="二本差勝",大将分析!$D$14,IF($E2704="一本差勝",大将分析!$D$15,IF($E2704="引き分け",大将分析!$D$16,IF($E2704="一本差負",大将分析!$D$17,大将分析!$D$18))))</f>
        <v>0.16000000000000003</v>
      </c>
      <c r="W2704" s="1">
        <f t="shared" si="557"/>
        <v>-1</v>
      </c>
      <c r="X2704" s="1">
        <f t="shared" si="558"/>
        <v>-2</v>
      </c>
    </row>
    <row r="2705" spans="1:24" x14ac:dyDescent="0.15">
      <c r="A2705" s="1" t="s">
        <v>22</v>
      </c>
      <c r="B2705" s="1" t="s">
        <v>42</v>
      </c>
      <c r="C2705" s="1" t="s">
        <v>42</v>
      </c>
      <c r="D2705" s="1" t="s">
        <v>40</v>
      </c>
      <c r="E2705" s="1" t="s">
        <v>41</v>
      </c>
      <c r="F2705" s="19">
        <f t="shared" si="546"/>
        <v>-2</v>
      </c>
      <c r="G2705" s="19">
        <f t="shared" si="547"/>
        <v>-4</v>
      </c>
      <c r="H2705" s="20">
        <f t="shared" si="548"/>
        <v>2.9239541760000019E-4</v>
      </c>
      <c r="J2705" s="7">
        <f>IF($A2705="二本差勝",先鋒分析!$D$14,IF($A2705="一本差勝",先鋒分析!$D$15,IF($A2705="引き分け",先鋒分析!$D$16,IF($A2705="一本差負",先鋒分析!$D$17,先鋒分析!$D$18))))</f>
        <v>0.26400000000000001</v>
      </c>
      <c r="K2705" s="19">
        <f t="shared" si="549"/>
        <v>0</v>
      </c>
      <c r="L2705" s="19">
        <f t="shared" si="550"/>
        <v>0</v>
      </c>
      <c r="M2705" s="7">
        <f>IF($B2705="二本差勝",次鋒分析!$D$14,IF($B2705="一本差勝",次鋒分析!$D$15,IF($B2705="引き分け",次鋒分析!$D$16,IF($B2705="一本差負",次鋒分析!$D$17,次鋒分析!$D$18))))</f>
        <v>0.16000000000000003</v>
      </c>
      <c r="N2705" s="1">
        <f t="shared" si="551"/>
        <v>-1</v>
      </c>
      <c r="O2705" s="1">
        <f t="shared" si="552"/>
        <v>-2</v>
      </c>
      <c r="P2705" s="7">
        <f>IF($C2705="二本差勝",中堅分析!$D$14,IF($C2705="一本差勝",中堅分析!$D$15,IF($C2705="引き分け",中堅分析!$D$16,IF($C2705="一本差負",中堅分析!$D$17,中堅分析!$D$18))))</f>
        <v>0.16000000000000003</v>
      </c>
      <c r="Q2705" s="1">
        <f t="shared" si="553"/>
        <v>-1</v>
      </c>
      <c r="R2705" s="1">
        <f t="shared" si="554"/>
        <v>-2</v>
      </c>
      <c r="S2705" s="7">
        <f>IF($D2705="二本差勝",副将分析!$D$14,IF($D2705="一本差勝",副将分析!$D$15,IF($D2705="引き分け",副将分析!$D$16,IF($D2705="一本差負",副将分析!$D$17,副将分析!$D$18))))</f>
        <v>0.20800000000000002</v>
      </c>
      <c r="T2705" s="1">
        <f t="shared" si="555"/>
        <v>1</v>
      </c>
      <c r="U2705" s="1">
        <f t="shared" si="556"/>
        <v>1</v>
      </c>
      <c r="V2705" s="7">
        <f>IF($E2705="二本差勝",大将分析!$D$14,IF($E2705="一本差勝",大将分析!$D$15,IF($E2705="引き分け",大将分析!$D$16,IF($E2705="一本差負",大将分析!$D$17,大将分析!$D$18))))</f>
        <v>0.20800000000000002</v>
      </c>
      <c r="W2705" s="1">
        <f t="shared" si="557"/>
        <v>-1</v>
      </c>
      <c r="X2705" s="1">
        <f t="shared" si="558"/>
        <v>-1</v>
      </c>
    </row>
    <row r="2706" spans="1:24" x14ac:dyDescent="0.15">
      <c r="A2706" s="1" t="s">
        <v>22</v>
      </c>
      <c r="B2706" s="1" t="s">
        <v>42</v>
      </c>
      <c r="C2706" s="1" t="s">
        <v>42</v>
      </c>
      <c r="D2706" s="1" t="s">
        <v>22</v>
      </c>
      <c r="E2706" s="1" t="s">
        <v>22</v>
      </c>
      <c r="F2706" s="19">
        <f t="shared" si="546"/>
        <v>-2</v>
      </c>
      <c r="G2706" s="19">
        <f t="shared" si="547"/>
        <v>-4</v>
      </c>
      <c r="H2706" s="20">
        <f t="shared" si="548"/>
        <v>4.7103344640000034E-4</v>
      </c>
      <c r="J2706" s="7">
        <f>IF($A2706="二本差勝",先鋒分析!$D$14,IF($A2706="一本差勝",先鋒分析!$D$15,IF($A2706="引き分け",先鋒分析!$D$16,IF($A2706="一本差負",先鋒分析!$D$17,先鋒分析!$D$18))))</f>
        <v>0.26400000000000001</v>
      </c>
      <c r="K2706" s="19">
        <f t="shared" si="549"/>
        <v>0</v>
      </c>
      <c r="L2706" s="19">
        <f t="shared" si="550"/>
        <v>0</v>
      </c>
      <c r="M2706" s="7">
        <f>IF($B2706="二本差勝",次鋒分析!$D$14,IF($B2706="一本差勝",次鋒分析!$D$15,IF($B2706="引き分け",次鋒分析!$D$16,IF($B2706="一本差負",次鋒分析!$D$17,次鋒分析!$D$18))))</f>
        <v>0.16000000000000003</v>
      </c>
      <c r="N2706" s="1">
        <f t="shared" si="551"/>
        <v>-1</v>
      </c>
      <c r="O2706" s="1">
        <f t="shared" si="552"/>
        <v>-2</v>
      </c>
      <c r="P2706" s="7">
        <f>IF($C2706="二本差勝",中堅分析!$D$14,IF($C2706="一本差勝",中堅分析!$D$15,IF($C2706="引き分け",中堅分析!$D$16,IF($C2706="一本差負",中堅分析!$D$17,中堅分析!$D$18))))</f>
        <v>0.16000000000000003</v>
      </c>
      <c r="Q2706" s="1">
        <f t="shared" si="553"/>
        <v>-1</v>
      </c>
      <c r="R2706" s="1">
        <f t="shared" si="554"/>
        <v>-2</v>
      </c>
      <c r="S2706" s="7">
        <f>IF($D2706="二本差勝",副将分析!$D$14,IF($D2706="一本差勝",副将分析!$D$15,IF($D2706="引き分け",副将分析!$D$16,IF($D2706="一本差負",副将分析!$D$17,副将分析!$D$18))))</f>
        <v>0.26400000000000001</v>
      </c>
      <c r="T2706" s="1">
        <f t="shared" si="555"/>
        <v>0</v>
      </c>
      <c r="U2706" s="1">
        <f t="shared" si="556"/>
        <v>0</v>
      </c>
      <c r="V2706" s="7">
        <f>IF($E2706="二本差勝",大将分析!$D$14,IF($E2706="一本差勝",大将分析!$D$15,IF($E2706="引き分け",大将分析!$D$16,IF($E2706="一本差負",大将分析!$D$17,大将分析!$D$18))))</f>
        <v>0.26400000000000001</v>
      </c>
      <c r="W2706" s="1">
        <f t="shared" si="557"/>
        <v>0</v>
      </c>
      <c r="X2706" s="1">
        <f t="shared" si="558"/>
        <v>0</v>
      </c>
    </row>
    <row r="2707" spans="1:24" x14ac:dyDescent="0.15">
      <c r="A2707" s="1" t="s">
        <v>22</v>
      </c>
      <c r="B2707" s="1" t="s">
        <v>42</v>
      </c>
      <c r="C2707" s="1" t="s">
        <v>42</v>
      </c>
      <c r="D2707" s="1" t="s">
        <v>41</v>
      </c>
      <c r="E2707" s="1" t="s">
        <v>40</v>
      </c>
      <c r="F2707" s="19">
        <f t="shared" si="546"/>
        <v>-2</v>
      </c>
      <c r="G2707" s="19">
        <f t="shared" si="547"/>
        <v>-4</v>
      </c>
      <c r="H2707" s="20">
        <f t="shared" si="548"/>
        <v>2.9239541760000019E-4</v>
      </c>
      <c r="J2707" s="7">
        <f>IF($A2707="二本差勝",先鋒分析!$D$14,IF($A2707="一本差勝",先鋒分析!$D$15,IF($A2707="引き分け",先鋒分析!$D$16,IF($A2707="一本差負",先鋒分析!$D$17,先鋒分析!$D$18))))</f>
        <v>0.26400000000000001</v>
      </c>
      <c r="K2707" s="19">
        <f t="shared" si="549"/>
        <v>0</v>
      </c>
      <c r="L2707" s="19">
        <f t="shared" si="550"/>
        <v>0</v>
      </c>
      <c r="M2707" s="7">
        <f>IF($B2707="二本差勝",次鋒分析!$D$14,IF($B2707="一本差勝",次鋒分析!$D$15,IF($B2707="引き分け",次鋒分析!$D$16,IF($B2707="一本差負",次鋒分析!$D$17,次鋒分析!$D$18))))</f>
        <v>0.16000000000000003</v>
      </c>
      <c r="N2707" s="1">
        <f t="shared" si="551"/>
        <v>-1</v>
      </c>
      <c r="O2707" s="1">
        <f t="shared" si="552"/>
        <v>-2</v>
      </c>
      <c r="P2707" s="7">
        <f>IF($C2707="二本差勝",中堅分析!$D$14,IF($C2707="一本差勝",中堅分析!$D$15,IF($C2707="引き分け",中堅分析!$D$16,IF($C2707="一本差負",中堅分析!$D$17,中堅分析!$D$18))))</f>
        <v>0.16000000000000003</v>
      </c>
      <c r="Q2707" s="1">
        <f t="shared" si="553"/>
        <v>-1</v>
      </c>
      <c r="R2707" s="1">
        <f t="shared" si="554"/>
        <v>-2</v>
      </c>
      <c r="S2707" s="7">
        <f>IF($D2707="二本差勝",副将分析!$D$14,IF($D2707="一本差勝",副将分析!$D$15,IF($D2707="引き分け",副将分析!$D$16,IF($D2707="一本差負",副将分析!$D$17,副将分析!$D$18))))</f>
        <v>0.20800000000000002</v>
      </c>
      <c r="T2707" s="1">
        <f t="shared" si="555"/>
        <v>-1</v>
      </c>
      <c r="U2707" s="1">
        <f t="shared" si="556"/>
        <v>-1</v>
      </c>
      <c r="V2707" s="7">
        <f>IF($E2707="二本差勝",大将分析!$D$14,IF($E2707="一本差勝",大将分析!$D$15,IF($E2707="引き分け",大将分析!$D$16,IF($E2707="一本差負",大将分析!$D$17,大将分析!$D$18))))</f>
        <v>0.20800000000000002</v>
      </c>
      <c r="W2707" s="1">
        <f t="shared" si="557"/>
        <v>1</v>
      </c>
      <c r="X2707" s="1">
        <f t="shared" si="558"/>
        <v>1</v>
      </c>
    </row>
    <row r="2708" spans="1:24" x14ac:dyDescent="0.15">
      <c r="A2708" s="1" t="s">
        <v>22</v>
      </c>
      <c r="B2708" s="1" t="s">
        <v>42</v>
      </c>
      <c r="C2708" s="1" t="s">
        <v>42</v>
      </c>
      <c r="D2708" s="1" t="s">
        <v>42</v>
      </c>
      <c r="E2708" s="1" t="s">
        <v>39</v>
      </c>
      <c r="F2708" s="19">
        <f t="shared" si="546"/>
        <v>-2</v>
      </c>
      <c r="G2708" s="19">
        <f t="shared" si="547"/>
        <v>-4</v>
      </c>
      <c r="H2708" s="20">
        <f t="shared" si="548"/>
        <v>1.7301504000000016E-4</v>
      </c>
      <c r="J2708" s="7">
        <f>IF($A2708="二本差勝",先鋒分析!$D$14,IF($A2708="一本差勝",先鋒分析!$D$15,IF($A2708="引き分け",先鋒分析!$D$16,IF($A2708="一本差負",先鋒分析!$D$17,先鋒分析!$D$18))))</f>
        <v>0.26400000000000001</v>
      </c>
      <c r="K2708" s="19">
        <f t="shared" si="549"/>
        <v>0</v>
      </c>
      <c r="L2708" s="19">
        <f t="shared" si="550"/>
        <v>0</v>
      </c>
      <c r="M2708" s="7">
        <f>IF($B2708="二本差勝",次鋒分析!$D$14,IF($B2708="一本差勝",次鋒分析!$D$15,IF($B2708="引き分け",次鋒分析!$D$16,IF($B2708="一本差負",次鋒分析!$D$17,次鋒分析!$D$18))))</f>
        <v>0.16000000000000003</v>
      </c>
      <c r="N2708" s="1">
        <f t="shared" si="551"/>
        <v>-1</v>
      </c>
      <c r="O2708" s="1">
        <f t="shared" si="552"/>
        <v>-2</v>
      </c>
      <c r="P2708" s="7">
        <f>IF($C2708="二本差勝",中堅分析!$D$14,IF($C2708="一本差勝",中堅分析!$D$15,IF($C2708="引き分け",中堅分析!$D$16,IF($C2708="一本差負",中堅分析!$D$17,中堅分析!$D$18))))</f>
        <v>0.16000000000000003</v>
      </c>
      <c r="Q2708" s="1">
        <f t="shared" si="553"/>
        <v>-1</v>
      </c>
      <c r="R2708" s="1">
        <f t="shared" si="554"/>
        <v>-2</v>
      </c>
      <c r="S2708" s="7">
        <f>IF($D2708="二本差勝",副将分析!$D$14,IF($D2708="一本差勝",副将分析!$D$15,IF($D2708="引き分け",副将分析!$D$16,IF($D2708="一本差負",副将分析!$D$17,副将分析!$D$18))))</f>
        <v>0.16000000000000003</v>
      </c>
      <c r="T2708" s="1">
        <f t="shared" si="555"/>
        <v>-1</v>
      </c>
      <c r="U2708" s="1">
        <f t="shared" si="556"/>
        <v>-2</v>
      </c>
      <c r="V2708" s="7">
        <f>IF($E2708="二本差勝",大将分析!$D$14,IF($E2708="一本差勝",大将分析!$D$15,IF($E2708="引き分け",大将分析!$D$16,IF($E2708="一本差負",大将分析!$D$17,大将分析!$D$18))))</f>
        <v>0.16000000000000003</v>
      </c>
      <c r="W2708" s="1">
        <f t="shared" si="557"/>
        <v>1</v>
      </c>
      <c r="X2708" s="1">
        <f t="shared" si="558"/>
        <v>2</v>
      </c>
    </row>
    <row r="2709" spans="1:24" x14ac:dyDescent="0.15">
      <c r="A2709" s="1" t="s">
        <v>41</v>
      </c>
      <c r="B2709" s="1" t="s">
        <v>40</v>
      </c>
      <c r="C2709" s="1" t="s">
        <v>22</v>
      </c>
      <c r="D2709" s="1" t="s">
        <v>42</v>
      </c>
      <c r="E2709" s="1" t="s">
        <v>42</v>
      </c>
      <c r="F2709" s="19">
        <f t="shared" si="546"/>
        <v>-2</v>
      </c>
      <c r="G2709" s="19">
        <f t="shared" si="547"/>
        <v>-4</v>
      </c>
      <c r="H2709" s="20">
        <f t="shared" si="548"/>
        <v>2.9239541760000019E-4</v>
      </c>
      <c r="J2709" s="7">
        <f>IF($A2709="二本差勝",先鋒分析!$D$14,IF($A2709="一本差勝",先鋒分析!$D$15,IF($A2709="引き分け",先鋒分析!$D$16,IF($A2709="一本差負",先鋒分析!$D$17,先鋒分析!$D$18))))</f>
        <v>0.20800000000000002</v>
      </c>
      <c r="K2709" s="19">
        <f t="shared" si="549"/>
        <v>-1</v>
      </c>
      <c r="L2709" s="19">
        <f t="shared" si="550"/>
        <v>-1</v>
      </c>
      <c r="M2709" s="7">
        <f>IF($B2709="二本差勝",次鋒分析!$D$14,IF($B2709="一本差勝",次鋒分析!$D$15,IF($B2709="引き分け",次鋒分析!$D$16,IF($B2709="一本差負",次鋒分析!$D$17,次鋒分析!$D$18))))</f>
        <v>0.20800000000000002</v>
      </c>
      <c r="N2709" s="1">
        <f t="shared" si="551"/>
        <v>1</v>
      </c>
      <c r="O2709" s="1">
        <f t="shared" si="552"/>
        <v>1</v>
      </c>
      <c r="P2709" s="7">
        <f>IF($C2709="二本差勝",中堅分析!$D$14,IF($C2709="一本差勝",中堅分析!$D$15,IF($C2709="引き分け",中堅分析!$D$16,IF($C2709="一本差負",中堅分析!$D$17,中堅分析!$D$18))))</f>
        <v>0.26400000000000001</v>
      </c>
      <c r="Q2709" s="1">
        <f t="shared" si="553"/>
        <v>0</v>
      </c>
      <c r="R2709" s="1">
        <f t="shared" si="554"/>
        <v>0</v>
      </c>
      <c r="S2709" s="7">
        <f>IF($D2709="二本差勝",副将分析!$D$14,IF($D2709="一本差勝",副将分析!$D$15,IF($D2709="引き分け",副将分析!$D$16,IF($D2709="一本差負",副将分析!$D$17,副将分析!$D$18))))</f>
        <v>0.16000000000000003</v>
      </c>
      <c r="T2709" s="1">
        <f t="shared" si="555"/>
        <v>-1</v>
      </c>
      <c r="U2709" s="1">
        <f t="shared" si="556"/>
        <v>-2</v>
      </c>
      <c r="V2709" s="7">
        <f>IF($E2709="二本差勝",大将分析!$D$14,IF($E2709="一本差勝",大将分析!$D$15,IF($E2709="引き分け",大将分析!$D$16,IF($E2709="一本差負",大将分析!$D$17,大将分析!$D$18))))</f>
        <v>0.16000000000000003</v>
      </c>
      <c r="W2709" s="1">
        <f t="shared" si="557"/>
        <v>-1</v>
      </c>
      <c r="X2709" s="1">
        <f t="shared" si="558"/>
        <v>-2</v>
      </c>
    </row>
    <row r="2710" spans="1:24" x14ac:dyDescent="0.15">
      <c r="A2710" s="1" t="s">
        <v>41</v>
      </c>
      <c r="B2710" s="1" t="s">
        <v>40</v>
      </c>
      <c r="C2710" s="1" t="s">
        <v>42</v>
      </c>
      <c r="D2710" s="1" t="s">
        <v>22</v>
      </c>
      <c r="E2710" s="1" t="s">
        <v>42</v>
      </c>
      <c r="F2710" s="19">
        <f t="shared" si="546"/>
        <v>-2</v>
      </c>
      <c r="G2710" s="19">
        <f t="shared" si="547"/>
        <v>-4</v>
      </c>
      <c r="H2710" s="20">
        <f t="shared" si="548"/>
        <v>2.9239541760000019E-4</v>
      </c>
      <c r="J2710" s="7">
        <f>IF($A2710="二本差勝",先鋒分析!$D$14,IF($A2710="一本差勝",先鋒分析!$D$15,IF($A2710="引き分け",先鋒分析!$D$16,IF($A2710="一本差負",先鋒分析!$D$17,先鋒分析!$D$18))))</f>
        <v>0.20800000000000002</v>
      </c>
      <c r="K2710" s="19">
        <f t="shared" si="549"/>
        <v>-1</v>
      </c>
      <c r="L2710" s="19">
        <f t="shared" si="550"/>
        <v>-1</v>
      </c>
      <c r="M2710" s="7">
        <f>IF($B2710="二本差勝",次鋒分析!$D$14,IF($B2710="一本差勝",次鋒分析!$D$15,IF($B2710="引き分け",次鋒分析!$D$16,IF($B2710="一本差負",次鋒分析!$D$17,次鋒分析!$D$18))))</f>
        <v>0.20800000000000002</v>
      </c>
      <c r="N2710" s="1">
        <f t="shared" si="551"/>
        <v>1</v>
      </c>
      <c r="O2710" s="1">
        <f t="shared" si="552"/>
        <v>1</v>
      </c>
      <c r="P2710" s="7">
        <f>IF($C2710="二本差勝",中堅分析!$D$14,IF($C2710="一本差勝",中堅分析!$D$15,IF($C2710="引き分け",中堅分析!$D$16,IF($C2710="一本差負",中堅分析!$D$17,中堅分析!$D$18))))</f>
        <v>0.16000000000000003</v>
      </c>
      <c r="Q2710" s="1">
        <f t="shared" si="553"/>
        <v>-1</v>
      </c>
      <c r="R2710" s="1">
        <f t="shared" si="554"/>
        <v>-2</v>
      </c>
      <c r="S2710" s="7">
        <f>IF($D2710="二本差勝",副将分析!$D$14,IF($D2710="一本差勝",副将分析!$D$15,IF($D2710="引き分け",副将分析!$D$16,IF($D2710="一本差負",副将分析!$D$17,副将分析!$D$18))))</f>
        <v>0.26400000000000001</v>
      </c>
      <c r="T2710" s="1">
        <f t="shared" si="555"/>
        <v>0</v>
      </c>
      <c r="U2710" s="1">
        <f t="shared" si="556"/>
        <v>0</v>
      </c>
      <c r="V2710" s="7">
        <f>IF($E2710="二本差勝",大将分析!$D$14,IF($E2710="一本差勝",大将分析!$D$15,IF($E2710="引き分け",大将分析!$D$16,IF($E2710="一本差負",大将分析!$D$17,大将分析!$D$18))))</f>
        <v>0.16000000000000003</v>
      </c>
      <c r="W2710" s="1">
        <f t="shared" si="557"/>
        <v>-1</v>
      </c>
      <c r="X2710" s="1">
        <f t="shared" si="558"/>
        <v>-2</v>
      </c>
    </row>
    <row r="2711" spans="1:24" x14ac:dyDescent="0.15">
      <c r="A2711" s="1" t="s">
        <v>41</v>
      </c>
      <c r="B2711" s="1" t="s">
        <v>40</v>
      </c>
      <c r="C2711" s="1" t="s">
        <v>42</v>
      </c>
      <c r="D2711" s="1" t="s">
        <v>42</v>
      </c>
      <c r="E2711" s="1" t="s">
        <v>22</v>
      </c>
      <c r="F2711" s="19">
        <f t="shared" si="546"/>
        <v>-2</v>
      </c>
      <c r="G2711" s="19">
        <f t="shared" si="547"/>
        <v>-4</v>
      </c>
      <c r="H2711" s="20">
        <f t="shared" si="548"/>
        <v>2.9239541760000024E-4</v>
      </c>
      <c r="J2711" s="7">
        <f>IF($A2711="二本差勝",先鋒分析!$D$14,IF($A2711="一本差勝",先鋒分析!$D$15,IF($A2711="引き分け",先鋒分析!$D$16,IF($A2711="一本差負",先鋒分析!$D$17,先鋒分析!$D$18))))</f>
        <v>0.20800000000000002</v>
      </c>
      <c r="K2711" s="19">
        <f t="shared" si="549"/>
        <v>-1</v>
      </c>
      <c r="L2711" s="19">
        <f t="shared" si="550"/>
        <v>-1</v>
      </c>
      <c r="M2711" s="7">
        <f>IF($B2711="二本差勝",次鋒分析!$D$14,IF($B2711="一本差勝",次鋒分析!$D$15,IF($B2711="引き分け",次鋒分析!$D$16,IF($B2711="一本差負",次鋒分析!$D$17,次鋒分析!$D$18))))</f>
        <v>0.20800000000000002</v>
      </c>
      <c r="N2711" s="1">
        <f t="shared" si="551"/>
        <v>1</v>
      </c>
      <c r="O2711" s="1">
        <f t="shared" si="552"/>
        <v>1</v>
      </c>
      <c r="P2711" s="7">
        <f>IF($C2711="二本差勝",中堅分析!$D$14,IF($C2711="一本差勝",中堅分析!$D$15,IF($C2711="引き分け",中堅分析!$D$16,IF($C2711="一本差負",中堅分析!$D$17,中堅分析!$D$18))))</f>
        <v>0.16000000000000003</v>
      </c>
      <c r="Q2711" s="1">
        <f t="shared" si="553"/>
        <v>-1</v>
      </c>
      <c r="R2711" s="1">
        <f t="shared" si="554"/>
        <v>-2</v>
      </c>
      <c r="S2711" s="7">
        <f>IF($D2711="二本差勝",副将分析!$D$14,IF($D2711="一本差勝",副将分析!$D$15,IF($D2711="引き分け",副将分析!$D$16,IF($D2711="一本差負",副将分析!$D$17,副将分析!$D$18))))</f>
        <v>0.16000000000000003</v>
      </c>
      <c r="T2711" s="1">
        <f t="shared" si="555"/>
        <v>-1</v>
      </c>
      <c r="U2711" s="1">
        <f t="shared" si="556"/>
        <v>-2</v>
      </c>
      <c r="V2711" s="7">
        <f>IF($E2711="二本差勝",大将分析!$D$14,IF($E2711="一本差勝",大将分析!$D$15,IF($E2711="引き分け",大将分析!$D$16,IF($E2711="一本差負",大将分析!$D$17,大将分析!$D$18))))</f>
        <v>0.26400000000000001</v>
      </c>
      <c r="W2711" s="1">
        <f t="shared" si="557"/>
        <v>0</v>
      </c>
      <c r="X2711" s="1">
        <f t="shared" si="558"/>
        <v>0</v>
      </c>
    </row>
    <row r="2712" spans="1:24" x14ac:dyDescent="0.15">
      <c r="A2712" s="1" t="s">
        <v>41</v>
      </c>
      <c r="B2712" s="1" t="s">
        <v>22</v>
      </c>
      <c r="C2712" s="1" t="s">
        <v>40</v>
      </c>
      <c r="D2712" s="1" t="s">
        <v>42</v>
      </c>
      <c r="E2712" s="1" t="s">
        <v>42</v>
      </c>
      <c r="F2712" s="19">
        <f t="shared" si="546"/>
        <v>-2</v>
      </c>
      <c r="G2712" s="19">
        <f t="shared" si="547"/>
        <v>-4</v>
      </c>
      <c r="H2712" s="20">
        <f t="shared" si="548"/>
        <v>2.9239541760000019E-4</v>
      </c>
      <c r="J2712" s="7">
        <f>IF($A2712="二本差勝",先鋒分析!$D$14,IF($A2712="一本差勝",先鋒分析!$D$15,IF($A2712="引き分け",先鋒分析!$D$16,IF($A2712="一本差負",先鋒分析!$D$17,先鋒分析!$D$18))))</f>
        <v>0.20800000000000002</v>
      </c>
      <c r="K2712" s="19">
        <f t="shared" si="549"/>
        <v>-1</v>
      </c>
      <c r="L2712" s="19">
        <f t="shared" si="550"/>
        <v>-1</v>
      </c>
      <c r="M2712" s="7">
        <f>IF($B2712="二本差勝",次鋒分析!$D$14,IF($B2712="一本差勝",次鋒分析!$D$15,IF($B2712="引き分け",次鋒分析!$D$16,IF($B2712="一本差負",次鋒分析!$D$17,次鋒分析!$D$18))))</f>
        <v>0.26400000000000001</v>
      </c>
      <c r="N2712" s="1">
        <f t="shared" si="551"/>
        <v>0</v>
      </c>
      <c r="O2712" s="1">
        <f t="shared" si="552"/>
        <v>0</v>
      </c>
      <c r="P2712" s="7">
        <f>IF($C2712="二本差勝",中堅分析!$D$14,IF($C2712="一本差勝",中堅分析!$D$15,IF($C2712="引き分け",中堅分析!$D$16,IF($C2712="一本差負",中堅分析!$D$17,中堅分析!$D$18))))</f>
        <v>0.20800000000000002</v>
      </c>
      <c r="Q2712" s="1">
        <f t="shared" si="553"/>
        <v>1</v>
      </c>
      <c r="R2712" s="1">
        <f t="shared" si="554"/>
        <v>1</v>
      </c>
      <c r="S2712" s="7">
        <f>IF($D2712="二本差勝",副将分析!$D$14,IF($D2712="一本差勝",副将分析!$D$15,IF($D2712="引き分け",副将分析!$D$16,IF($D2712="一本差負",副将分析!$D$17,副将分析!$D$18))))</f>
        <v>0.16000000000000003</v>
      </c>
      <c r="T2712" s="1">
        <f t="shared" si="555"/>
        <v>-1</v>
      </c>
      <c r="U2712" s="1">
        <f t="shared" si="556"/>
        <v>-2</v>
      </c>
      <c r="V2712" s="7">
        <f>IF($E2712="二本差勝",大将分析!$D$14,IF($E2712="一本差勝",大将分析!$D$15,IF($E2712="引き分け",大将分析!$D$16,IF($E2712="一本差負",大将分析!$D$17,大将分析!$D$18))))</f>
        <v>0.16000000000000003</v>
      </c>
      <c r="W2712" s="1">
        <f t="shared" si="557"/>
        <v>-1</v>
      </c>
      <c r="X2712" s="1">
        <f t="shared" si="558"/>
        <v>-2</v>
      </c>
    </row>
    <row r="2713" spans="1:24" x14ac:dyDescent="0.15">
      <c r="A2713" s="1" t="s">
        <v>41</v>
      </c>
      <c r="B2713" s="1" t="s">
        <v>22</v>
      </c>
      <c r="C2713" s="1" t="s">
        <v>42</v>
      </c>
      <c r="D2713" s="1" t="s">
        <v>40</v>
      </c>
      <c r="E2713" s="1" t="s">
        <v>42</v>
      </c>
      <c r="F2713" s="19">
        <f t="shared" si="546"/>
        <v>-2</v>
      </c>
      <c r="G2713" s="19">
        <f t="shared" si="547"/>
        <v>-4</v>
      </c>
      <c r="H2713" s="20">
        <f t="shared" si="548"/>
        <v>2.9239541760000019E-4</v>
      </c>
      <c r="J2713" s="7">
        <f>IF($A2713="二本差勝",先鋒分析!$D$14,IF($A2713="一本差勝",先鋒分析!$D$15,IF($A2713="引き分け",先鋒分析!$D$16,IF($A2713="一本差負",先鋒分析!$D$17,先鋒分析!$D$18))))</f>
        <v>0.20800000000000002</v>
      </c>
      <c r="K2713" s="19">
        <f t="shared" si="549"/>
        <v>-1</v>
      </c>
      <c r="L2713" s="19">
        <f t="shared" si="550"/>
        <v>-1</v>
      </c>
      <c r="M2713" s="7">
        <f>IF($B2713="二本差勝",次鋒分析!$D$14,IF($B2713="一本差勝",次鋒分析!$D$15,IF($B2713="引き分け",次鋒分析!$D$16,IF($B2713="一本差負",次鋒分析!$D$17,次鋒分析!$D$18))))</f>
        <v>0.26400000000000001</v>
      </c>
      <c r="N2713" s="1">
        <f t="shared" si="551"/>
        <v>0</v>
      </c>
      <c r="O2713" s="1">
        <f t="shared" si="552"/>
        <v>0</v>
      </c>
      <c r="P2713" s="7">
        <f>IF($C2713="二本差勝",中堅分析!$D$14,IF($C2713="一本差勝",中堅分析!$D$15,IF($C2713="引き分け",中堅分析!$D$16,IF($C2713="一本差負",中堅分析!$D$17,中堅分析!$D$18))))</f>
        <v>0.16000000000000003</v>
      </c>
      <c r="Q2713" s="1">
        <f t="shared" si="553"/>
        <v>-1</v>
      </c>
      <c r="R2713" s="1">
        <f t="shared" si="554"/>
        <v>-2</v>
      </c>
      <c r="S2713" s="7">
        <f>IF($D2713="二本差勝",副将分析!$D$14,IF($D2713="一本差勝",副将分析!$D$15,IF($D2713="引き分け",副将分析!$D$16,IF($D2713="一本差負",副将分析!$D$17,副将分析!$D$18))))</f>
        <v>0.20800000000000002</v>
      </c>
      <c r="T2713" s="1">
        <f t="shared" si="555"/>
        <v>1</v>
      </c>
      <c r="U2713" s="1">
        <f t="shared" si="556"/>
        <v>1</v>
      </c>
      <c r="V2713" s="7">
        <f>IF($E2713="二本差勝",大将分析!$D$14,IF($E2713="一本差勝",大将分析!$D$15,IF($E2713="引き分け",大将分析!$D$16,IF($E2713="一本差負",大将分析!$D$17,大将分析!$D$18))))</f>
        <v>0.16000000000000003</v>
      </c>
      <c r="W2713" s="1">
        <f t="shared" si="557"/>
        <v>-1</v>
      </c>
      <c r="X2713" s="1">
        <f t="shared" si="558"/>
        <v>-2</v>
      </c>
    </row>
    <row r="2714" spans="1:24" x14ac:dyDescent="0.15">
      <c r="A2714" s="1" t="s">
        <v>41</v>
      </c>
      <c r="B2714" s="1" t="s">
        <v>22</v>
      </c>
      <c r="C2714" s="1" t="s">
        <v>42</v>
      </c>
      <c r="D2714" s="1" t="s">
        <v>42</v>
      </c>
      <c r="E2714" s="1" t="s">
        <v>40</v>
      </c>
      <c r="F2714" s="19">
        <f t="shared" si="546"/>
        <v>-2</v>
      </c>
      <c r="G2714" s="19">
        <f t="shared" si="547"/>
        <v>-4</v>
      </c>
      <c r="H2714" s="20">
        <f t="shared" si="548"/>
        <v>2.9239541760000019E-4</v>
      </c>
      <c r="J2714" s="7">
        <f>IF($A2714="二本差勝",先鋒分析!$D$14,IF($A2714="一本差勝",先鋒分析!$D$15,IF($A2714="引き分け",先鋒分析!$D$16,IF($A2714="一本差負",先鋒分析!$D$17,先鋒分析!$D$18))))</f>
        <v>0.20800000000000002</v>
      </c>
      <c r="K2714" s="19">
        <f t="shared" si="549"/>
        <v>-1</v>
      </c>
      <c r="L2714" s="19">
        <f t="shared" si="550"/>
        <v>-1</v>
      </c>
      <c r="M2714" s="7">
        <f>IF($B2714="二本差勝",次鋒分析!$D$14,IF($B2714="一本差勝",次鋒分析!$D$15,IF($B2714="引き分け",次鋒分析!$D$16,IF($B2714="一本差負",次鋒分析!$D$17,次鋒分析!$D$18))))</f>
        <v>0.26400000000000001</v>
      </c>
      <c r="N2714" s="1">
        <f t="shared" si="551"/>
        <v>0</v>
      </c>
      <c r="O2714" s="1">
        <f t="shared" si="552"/>
        <v>0</v>
      </c>
      <c r="P2714" s="7">
        <f>IF($C2714="二本差勝",中堅分析!$D$14,IF($C2714="一本差勝",中堅分析!$D$15,IF($C2714="引き分け",中堅分析!$D$16,IF($C2714="一本差負",中堅分析!$D$17,中堅分析!$D$18))))</f>
        <v>0.16000000000000003</v>
      </c>
      <c r="Q2714" s="1">
        <f t="shared" si="553"/>
        <v>-1</v>
      </c>
      <c r="R2714" s="1">
        <f t="shared" si="554"/>
        <v>-2</v>
      </c>
      <c r="S2714" s="7">
        <f>IF($D2714="二本差勝",副将分析!$D$14,IF($D2714="一本差勝",副将分析!$D$15,IF($D2714="引き分け",副将分析!$D$16,IF($D2714="一本差負",副将分析!$D$17,副将分析!$D$18))))</f>
        <v>0.16000000000000003</v>
      </c>
      <c r="T2714" s="1">
        <f t="shared" si="555"/>
        <v>-1</v>
      </c>
      <c r="U2714" s="1">
        <f t="shared" si="556"/>
        <v>-2</v>
      </c>
      <c r="V2714" s="7">
        <f>IF($E2714="二本差勝",大将分析!$D$14,IF($E2714="一本差勝",大将分析!$D$15,IF($E2714="引き分け",大将分析!$D$16,IF($E2714="一本差負",大将分析!$D$17,大将分析!$D$18))))</f>
        <v>0.20800000000000002</v>
      </c>
      <c r="W2714" s="1">
        <f t="shared" si="557"/>
        <v>1</v>
      </c>
      <c r="X2714" s="1">
        <f t="shared" si="558"/>
        <v>1</v>
      </c>
    </row>
    <row r="2715" spans="1:24" x14ac:dyDescent="0.15">
      <c r="A2715" s="1" t="s">
        <v>41</v>
      </c>
      <c r="B2715" s="1" t="s">
        <v>42</v>
      </c>
      <c r="C2715" s="1" t="s">
        <v>40</v>
      </c>
      <c r="D2715" s="1" t="s">
        <v>22</v>
      </c>
      <c r="E2715" s="1" t="s">
        <v>42</v>
      </c>
      <c r="F2715" s="19">
        <f t="shared" si="546"/>
        <v>-2</v>
      </c>
      <c r="G2715" s="19">
        <f t="shared" si="547"/>
        <v>-4</v>
      </c>
      <c r="H2715" s="20">
        <f t="shared" si="548"/>
        <v>2.9239541760000019E-4</v>
      </c>
      <c r="J2715" s="7">
        <f>IF($A2715="二本差勝",先鋒分析!$D$14,IF($A2715="一本差勝",先鋒分析!$D$15,IF($A2715="引き分け",先鋒分析!$D$16,IF($A2715="一本差負",先鋒分析!$D$17,先鋒分析!$D$18))))</f>
        <v>0.20800000000000002</v>
      </c>
      <c r="K2715" s="19">
        <f t="shared" si="549"/>
        <v>-1</v>
      </c>
      <c r="L2715" s="19">
        <f t="shared" si="550"/>
        <v>-1</v>
      </c>
      <c r="M2715" s="7">
        <f>IF($B2715="二本差勝",次鋒分析!$D$14,IF($B2715="一本差勝",次鋒分析!$D$15,IF($B2715="引き分け",次鋒分析!$D$16,IF($B2715="一本差負",次鋒分析!$D$17,次鋒分析!$D$18))))</f>
        <v>0.16000000000000003</v>
      </c>
      <c r="N2715" s="1">
        <f t="shared" si="551"/>
        <v>-1</v>
      </c>
      <c r="O2715" s="1">
        <f t="shared" si="552"/>
        <v>-2</v>
      </c>
      <c r="P2715" s="7">
        <f>IF($C2715="二本差勝",中堅分析!$D$14,IF($C2715="一本差勝",中堅分析!$D$15,IF($C2715="引き分け",中堅分析!$D$16,IF($C2715="一本差負",中堅分析!$D$17,中堅分析!$D$18))))</f>
        <v>0.20800000000000002</v>
      </c>
      <c r="Q2715" s="1">
        <f t="shared" si="553"/>
        <v>1</v>
      </c>
      <c r="R2715" s="1">
        <f t="shared" si="554"/>
        <v>1</v>
      </c>
      <c r="S2715" s="7">
        <f>IF($D2715="二本差勝",副将分析!$D$14,IF($D2715="一本差勝",副将分析!$D$15,IF($D2715="引き分け",副将分析!$D$16,IF($D2715="一本差負",副将分析!$D$17,副将分析!$D$18))))</f>
        <v>0.26400000000000001</v>
      </c>
      <c r="T2715" s="1">
        <f t="shared" si="555"/>
        <v>0</v>
      </c>
      <c r="U2715" s="1">
        <f t="shared" si="556"/>
        <v>0</v>
      </c>
      <c r="V2715" s="7">
        <f>IF($E2715="二本差勝",大将分析!$D$14,IF($E2715="一本差勝",大将分析!$D$15,IF($E2715="引き分け",大将分析!$D$16,IF($E2715="一本差負",大将分析!$D$17,大将分析!$D$18))))</f>
        <v>0.16000000000000003</v>
      </c>
      <c r="W2715" s="1">
        <f t="shared" si="557"/>
        <v>-1</v>
      </c>
      <c r="X2715" s="1">
        <f t="shared" si="558"/>
        <v>-2</v>
      </c>
    </row>
    <row r="2716" spans="1:24" x14ac:dyDescent="0.15">
      <c r="A2716" s="1" t="s">
        <v>41</v>
      </c>
      <c r="B2716" s="1" t="s">
        <v>42</v>
      </c>
      <c r="C2716" s="1" t="s">
        <v>40</v>
      </c>
      <c r="D2716" s="1" t="s">
        <v>42</v>
      </c>
      <c r="E2716" s="1" t="s">
        <v>22</v>
      </c>
      <c r="F2716" s="19">
        <f t="shared" si="546"/>
        <v>-2</v>
      </c>
      <c r="G2716" s="19">
        <f t="shared" si="547"/>
        <v>-4</v>
      </c>
      <c r="H2716" s="20">
        <f t="shared" si="548"/>
        <v>2.9239541760000024E-4</v>
      </c>
      <c r="J2716" s="7">
        <f>IF($A2716="二本差勝",先鋒分析!$D$14,IF($A2716="一本差勝",先鋒分析!$D$15,IF($A2716="引き分け",先鋒分析!$D$16,IF($A2716="一本差負",先鋒分析!$D$17,先鋒分析!$D$18))))</f>
        <v>0.20800000000000002</v>
      </c>
      <c r="K2716" s="19">
        <f t="shared" si="549"/>
        <v>-1</v>
      </c>
      <c r="L2716" s="19">
        <f t="shared" si="550"/>
        <v>-1</v>
      </c>
      <c r="M2716" s="7">
        <f>IF($B2716="二本差勝",次鋒分析!$D$14,IF($B2716="一本差勝",次鋒分析!$D$15,IF($B2716="引き分け",次鋒分析!$D$16,IF($B2716="一本差負",次鋒分析!$D$17,次鋒分析!$D$18))))</f>
        <v>0.16000000000000003</v>
      </c>
      <c r="N2716" s="1">
        <f t="shared" si="551"/>
        <v>-1</v>
      </c>
      <c r="O2716" s="1">
        <f t="shared" si="552"/>
        <v>-2</v>
      </c>
      <c r="P2716" s="7">
        <f>IF($C2716="二本差勝",中堅分析!$D$14,IF($C2716="一本差勝",中堅分析!$D$15,IF($C2716="引き分け",中堅分析!$D$16,IF($C2716="一本差負",中堅分析!$D$17,中堅分析!$D$18))))</f>
        <v>0.20800000000000002</v>
      </c>
      <c r="Q2716" s="1">
        <f t="shared" si="553"/>
        <v>1</v>
      </c>
      <c r="R2716" s="1">
        <f t="shared" si="554"/>
        <v>1</v>
      </c>
      <c r="S2716" s="7">
        <f>IF($D2716="二本差勝",副将分析!$D$14,IF($D2716="一本差勝",副将分析!$D$15,IF($D2716="引き分け",副将分析!$D$16,IF($D2716="一本差負",副将分析!$D$17,副将分析!$D$18))))</f>
        <v>0.16000000000000003</v>
      </c>
      <c r="T2716" s="1">
        <f t="shared" si="555"/>
        <v>-1</v>
      </c>
      <c r="U2716" s="1">
        <f t="shared" si="556"/>
        <v>-2</v>
      </c>
      <c r="V2716" s="7">
        <f>IF($E2716="二本差勝",大将分析!$D$14,IF($E2716="一本差勝",大将分析!$D$15,IF($E2716="引き分け",大将分析!$D$16,IF($E2716="一本差負",大将分析!$D$17,大将分析!$D$18))))</f>
        <v>0.26400000000000001</v>
      </c>
      <c r="W2716" s="1">
        <f t="shared" si="557"/>
        <v>0</v>
      </c>
      <c r="X2716" s="1">
        <f t="shared" si="558"/>
        <v>0</v>
      </c>
    </row>
    <row r="2717" spans="1:24" x14ac:dyDescent="0.15">
      <c r="A2717" s="1" t="s">
        <v>41</v>
      </c>
      <c r="B2717" s="1" t="s">
        <v>42</v>
      </c>
      <c r="C2717" s="1" t="s">
        <v>22</v>
      </c>
      <c r="D2717" s="1" t="s">
        <v>40</v>
      </c>
      <c r="E2717" s="1" t="s">
        <v>42</v>
      </c>
      <c r="F2717" s="19">
        <f t="shared" si="546"/>
        <v>-2</v>
      </c>
      <c r="G2717" s="19">
        <f t="shared" si="547"/>
        <v>-4</v>
      </c>
      <c r="H2717" s="20">
        <f t="shared" si="548"/>
        <v>2.9239541760000019E-4</v>
      </c>
      <c r="J2717" s="7">
        <f>IF($A2717="二本差勝",先鋒分析!$D$14,IF($A2717="一本差勝",先鋒分析!$D$15,IF($A2717="引き分け",先鋒分析!$D$16,IF($A2717="一本差負",先鋒分析!$D$17,先鋒分析!$D$18))))</f>
        <v>0.20800000000000002</v>
      </c>
      <c r="K2717" s="19">
        <f t="shared" si="549"/>
        <v>-1</v>
      </c>
      <c r="L2717" s="19">
        <f t="shared" si="550"/>
        <v>-1</v>
      </c>
      <c r="M2717" s="7">
        <f>IF($B2717="二本差勝",次鋒分析!$D$14,IF($B2717="一本差勝",次鋒分析!$D$15,IF($B2717="引き分け",次鋒分析!$D$16,IF($B2717="一本差負",次鋒分析!$D$17,次鋒分析!$D$18))))</f>
        <v>0.16000000000000003</v>
      </c>
      <c r="N2717" s="1">
        <f t="shared" si="551"/>
        <v>-1</v>
      </c>
      <c r="O2717" s="1">
        <f t="shared" si="552"/>
        <v>-2</v>
      </c>
      <c r="P2717" s="7">
        <f>IF($C2717="二本差勝",中堅分析!$D$14,IF($C2717="一本差勝",中堅分析!$D$15,IF($C2717="引き分け",中堅分析!$D$16,IF($C2717="一本差負",中堅分析!$D$17,中堅分析!$D$18))))</f>
        <v>0.26400000000000001</v>
      </c>
      <c r="Q2717" s="1">
        <f t="shared" si="553"/>
        <v>0</v>
      </c>
      <c r="R2717" s="1">
        <f t="shared" si="554"/>
        <v>0</v>
      </c>
      <c r="S2717" s="7">
        <f>IF($D2717="二本差勝",副将分析!$D$14,IF($D2717="一本差勝",副将分析!$D$15,IF($D2717="引き分け",副将分析!$D$16,IF($D2717="一本差負",副将分析!$D$17,副将分析!$D$18))))</f>
        <v>0.20800000000000002</v>
      </c>
      <c r="T2717" s="1">
        <f t="shared" si="555"/>
        <v>1</v>
      </c>
      <c r="U2717" s="1">
        <f t="shared" si="556"/>
        <v>1</v>
      </c>
      <c r="V2717" s="7">
        <f>IF($E2717="二本差勝",大将分析!$D$14,IF($E2717="一本差勝",大将分析!$D$15,IF($E2717="引き分け",大将分析!$D$16,IF($E2717="一本差負",大将分析!$D$17,大将分析!$D$18))))</f>
        <v>0.16000000000000003</v>
      </c>
      <c r="W2717" s="1">
        <f t="shared" si="557"/>
        <v>-1</v>
      </c>
      <c r="X2717" s="1">
        <f t="shared" si="558"/>
        <v>-2</v>
      </c>
    </row>
    <row r="2718" spans="1:24" x14ac:dyDescent="0.15">
      <c r="A2718" s="1" t="s">
        <v>41</v>
      </c>
      <c r="B2718" s="1" t="s">
        <v>42</v>
      </c>
      <c r="C2718" s="1" t="s">
        <v>22</v>
      </c>
      <c r="D2718" s="1" t="s">
        <v>42</v>
      </c>
      <c r="E2718" s="1" t="s">
        <v>40</v>
      </c>
      <c r="F2718" s="19">
        <f t="shared" si="546"/>
        <v>-2</v>
      </c>
      <c r="G2718" s="19">
        <f t="shared" si="547"/>
        <v>-4</v>
      </c>
      <c r="H2718" s="20">
        <f t="shared" si="548"/>
        <v>2.9239541760000019E-4</v>
      </c>
      <c r="J2718" s="7">
        <f>IF($A2718="二本差勝",先鋒分析!$D$14,IF($A2718="一本差勝",先鋒分析!$D$15,IF($A2718="引き分け",先鋒分析!$D$16,IF($A2718="一本差負",先鋒分析!$D$17,先鋒分析!$D$18))))</f>
        <v>0.20800000000000002</v>
      </c>
      <c r="K2718" s="19">
        <f t="shared" si="549"/>
        <v>-1</v>
      </c>
      <c r="L2718" s="19">
        <f t="shared" si="550"/>
        <v>-1</v>
      </c>
      <c r="M2718" s="7">
        <f>IF($B2718="二本差勝",次鋒分析!$D$14,IF($B2718="一本差勝",次鋒分析!$D$15,IF($B2718="引き分け",次鋒分析!$D$16,IF($B2718="一本差負",次鋒分析!$D$17,次鋒分析!$D$18))))</f>
        <v>0.16000000000000003</v>
      </c>
      <c r="N2718" s="1">
        <f t="shared" si="551"/>
        <v>-1</v>
      </c>
      <c r="O2718" s="1">
        <f t="shared" si="552"/>
        <v>-2</v>
      </c>
      <c r="P2718" s="7">
        <f>IF($C2718="二本差勝",中堅分析!$D$14,IF($C2718="一本差勝",中堅分析!$D$15,IF($C2718="引き分け",中堅分析!$D$16,IF($C2718="一本差負",中堅分析!$D$17,中堅分析!$D$18))))</f>
        <v>0.26400000000000001</v>
      </c>
      <c r="Q2718" s="1">
        <f t="shared" si="553"/>
        <v>0</v>
      </c>
      <c r="R2718" s="1">
        <f t="shared" si="554"/>
        <v>0</v>
      </c>
      <c r="S2718" s="7">
        <f>IF($D2718="二本差勝",副将分析!$D$14,IF($D2718="一本差勝",副将分析!$D$15,IF($D2718="引き分け",副将分析!$D$16,IF($D2718="一本差負",副将分析!$D$17,副将分析!$D$18))))</f>
        <v>0.16000000000000003</v>
      </c>
      <c r="T2718" s="1">
        <f t="shared" si="555"/>
        <v>-1</v>
      </c>
      <c r="U2718" s="1">
        <f t="shared" si="556"/>
        <v>-2</v>
      </c>
      <c r="V2718" s="7">
        <f>IF($E2718="二本差勝",大将分析!$D$14,IF($E2718="一本差勝",大将分析!$D$15,IF($E2718="引き分け",大将分析!$D$16,IF($E2718="一本差負",大将分析!$D$17,大将分析!$D$18))))</f>
        <v>0.20800000000000002</v>
      </c>
      <c r="W2718" s="1">
        <f t="shared" si="557"/>
        <v>1</v>
      </c>
      <c r="X2718" s="1">
        <f t="shared" si="558"/>
        <v>1</v>
      </c>
    </row>
    <row r="2719" spans="1:24" x14ac:dyDescent="0.15">
      <c r="A2719" s="1" t="s">
        <v>41</v>
      </c>
      <c r="B2719" s="1" t="s">
        <v>42</v>
      </c>
      <c r="C2719" s="1" t="s">
        <v>42</v>
      </c>
      <c r="D2719" s="1" t="s">
        <v>40</v>
      </c>
      <c r="E2719" s="1" t="s">
        <v>22</v>
      </c>
      <c r="F2719" s="19">
        <f t="shared" si="546"/>
        <v>-2</v>
      </c>
      <c r="G2719" s="19">
        <f t="shared" si="547"/>
        <v>-4</v>
      </c>
      <c r="H2719" s="20">
        <f t="shared" si="548"/>
        <v>2.9239541760000019E-4</v>
      </c>
      <c r="J2719" s="7">
        <f>IF($A2719="二本差勝",先鋒分析!$D$14,IF($A2719="一本差勝",先鋒分析!$D$15,IF($A2719="引き分け",先鋒分析!$D$16,IF($A2719="一本差負",先鋒分析!$D$17,先鋒分析!$D$18))))</f>
        <v>0.20800000000000002</v>
      </c>
      <c r="K2719" s="19">
        <f t="shared" si="549"/>
        <v>-1</v>
      </c>
      <c r="L2719" s="19">
        <f t="shared" si="550"/>
        <v>-1</v>
      </c>
      <c r="M2719" s="7">
        <f>IF($B2719="二本差勝",次鋒分析!$D$14,IF($B2719="一本差勝",次鋒分析!$D$15,IF($B2719="引き分け",次鋒分析!$D$16,IF($B2719="一本差負",次鋒分析!$D$17,次鋒分析!$D$18))))</f>
        <v>0.16000000000000003</v>
      </c>
      <c r="N2719" s="1">
        <f t="shared" si="551"/>
        <v>-1</v>
      </c>
      <c r="O2719" s="1">
        <f t="shared" si="552"/>
        <v>-2</v>
      </c>
      <c r="P2719" s="7">
        <f>IF($C2719="二本差勝",中堅分析!$D$14,IF($C2719="一本差勝",中堅分析!$D$15,IF($C2719="引き分け",中堅分析!$D$16,IF($C2719="一本差負",中堅分析!$D$17,中堅分析!$D$18))))</f>
        <v>0.16000000000000003</v>
      </c>
      <c r="Q2719" s="1">
        <f t="shared" si="553"/>
        <v>-1</v>
      </c>
      <c r="R2719" s="1">
        <f t="shared" si="554"/>
        <v>-2</v>
      </c>
      <c r="S2719" s="7">
        <f>IF($D2719="二本差勝",副将分析!$D$14,IF($D2719="一本差勝",副将分析!$D$15,IF($D2719="引き分け",副将分析!$D$16,IF($D2719="一本差負",副将分析!$D$17,副将分析!$D$18))))</f>
        <v>0.20800000000000002</v>
      </c>
      <c r="T2719" s="1">
        <f t="shared" si="555"/>
        <v>1</v>
      </c>
      <c r="U2719" s="1">
        <f t="shared" si="556"/>
        <v>1</v>
      </c>
      <c r="V2719" s="7">
        <f>IF($E2719="二本差勝",大将分析!$D$14,IF($E2719="一本差勝",大将分析!$D$15,IF($E2719="引き分け",大将分析!$D$16,IF($E2719="一本差負",大将分析!$D$17,大将分析!$D$18))))</f>
        <v>0.26400000000000001</v>
      </c>
      <c r="W2719" s="1">
        <f t="shared" si="557"/>
        <v>0</v>
      </c>
      <c r="X2719" s="1">
        <f t="shared" si="558"/>
        <v>0</v>
      </c>
    </row>
    <row r="2720" spans="1:24" x14ac:dyDescent="0.15">
      <c r="A2720" s="1" t="s">
        <v>41</v>
      </c>
      <c r="B2720" s="1" t="s">
        <v>42</v>
      </c>
      <c r="C2720" s="1" t="s">
        <v>42</v>
      </c>
      <c r="D2720" s="1" t="s">
        <v>22</v>
      </c>
      <c r="E2720" s="1" t="s">
        <v>40</v>
      </c>
      <c r="F2720" s="19">
        <f t="shared" si="546"/>
        <v>-2</v>
      </c>
      <c r="G2720" s="19">
        <f t="shared" si="547"/>
        <v>-4</v>
      </c>
      <c r="H2720" s="20">
        <f t="shared" si="548"/>
        <v>2.9239541760000019E-4</v>
      </c>
      <c r="J2720" s="7">
        <f>IF($A2720="二本差勝",先鋒分析!$D$14,IF($A2720="一本差勝",先鋒分析!$D$15,IF($A2720="引き分け",先鋒分析!$D$16,IF($A2720="一本差負",先鋒分析!$D$17,先鋒分析!$D$18))))</f>
        <v>0.20800000000000002</v>
      </c>
      <c r="K2720" s="19">
        <f t="shared" si="549"/>
        <v>-1</v>
      </c>
      <c r="L2720" s="19">
        <f t="shared" si="550"/>
        <v>-1</v>
      </c>
      <c r="M2720" s="7">
        <f>IF($B2720="二本差勝",次鋒分析!$D$14,IF($B2720="一本差勝",次鋒分析!$D$15,IF($B2720="引き分け",次鋒分析!$D$16,IF($B2720="一本差負",次鋒分析!$D$17,次鋒分析!$D$18))))</f>
        <v>0.16000000000000003</v>
      </c>
      <c r="N2720" s="1">
        <f t="shared" si="551"/>
        <v>-1</v>
      </c>
      <c r="O2720" s="1">
        <f t="shared" si="552"/>
        <v>-2</v>
      </c>
      <c r="P2720" s="7">
        <f>IF($C2720="二本差勝",中堅分析!$D$14,IF($C2720="一本差勝",中堅分析!$D$15,IF($C2720="引き分け",中堅分析!$D$16,IF($C2720="一本差負",中堅分析!$D$17,中堅分析!$D$18))))</f>
        <v>0.16000000000000003</v>
      </c>
      <c r="Q2720" s="1">
        <f t="shared" si="553"/>
        <v>-1</v>
      </c>
      <c r="R2720" s="1">
        <f t="shared" si="554"/>
        <v>-2</v>
      </c>
      <c r="S2720" s="7">
        <f>IF($D2720="二本差勝",副将分析!$D$14,IF($D2720="一本差勝",副将分析!$D$15,IF($D2720="引き分け",副将分析!$D$16,IF($D2720="一本差負",副将分析!$D$17,副将分析!$D$18))))</f>
        <v>0.26400000000000001</v>
      </c>
      <c r="T2720" s="1">
        <f t="shared" si="555"/>
        <v>0</v>
      </c>
      <c r="U2720" s="1">
        <f t="shared" si="556"/>
        <v>0</v>
      </c>
      <c r="V2720" s="7">
        <f>IF($E2720="二本差勝",大将分析!$D$14,IF($E2720="一本差勝",大将分析!$D$15,IF($E2720="引き分け",大将分析!$D$16,IF($E2720="一本差負",大将分析!$D$17,大将分析!$D$18))))</f>
        <v>0.20800000000000002</v>
      </c>
      <c r="W2720" s="1">
        <f t="shared" si="557"/>
        <v>1</v>
      </c>
      <c r="X2720" s="1">
        <f t="shared" si="558"/>
        <v>1</v>
      </c>
    </row>
    <row r="2721" spans="1:24" x14ac:dyDescent="0.15">
      <c r="A2721" s="1" t="s">
        <v>42</v>
      </c>
      <c r="B2721" s="1" t="s">
        <v>39</v>
      </c>
      <c r="C2721" s="1" t="s">
        <v>22</v>
      </c>
      <c r="D2721" s="1" t="s">
        <v>42</v>
      </c>
      <c r="E2721" s="1" t="s">
        <v>42</v>
      </c>
      <c r="F2721" s="19">
        <f t="shared" si="546"/>
        <v>-2</v>
      </c>
      <c r="G2721" s="19">
        <f t="shared" si="547"/>
        <v>-4</v>
      </c>
      <c r="H2721" s="20">
        <f t="shared" si="548"/>
        <v>1.7301504000000016E-4</v>
      </c>
      <c r="J2721" s="7">
        <f>IF($A2721="二本差勝",先鋒分析!$D$14,IF($A2721="一本差勝",先鋒分析!$D$15,IF($A2721="引き分け",先鋒分析!$D$16,IF($A2721="一本差負",先鋒分析!$D$17,先鋒分析!$D$18))))</f>
        <v>0.16000000000000003</v>
      </c>
      <c r="K2721" s="19">
        <f t="shared" si="549"/>
        <v>-1</v>
      </c>
      <c r="L2721" s="19">
        <f t="shared" si="550"/>
        <v>-2</v>
      </c>
      <c r="M2721" s="7">
        <f>IF($B2721="二本差勝",次鋒分析!$D$14,IF($B2721="一本差勝",次鋒分析!$D$15,IF($B2721="引き分け",次鋒分析!$D$16,IF($B2721="一本差負",次鋒分析!$D$17,次鋒分析!$D$18))))</f>
        <v>0.16000000000000003</v>
      </c>
      <c r="N2721" s="1">
        <f t="shared" si="551"/>
        <v>1</v>
      </c>
      <c r="O2721" s="1">
        <f t="shared" si="552"/>
        <v>2</v>
      </c>
      <c r="P2721" s="7">
        <f>IF($C2721="二本差勝",中堅分析!$D$14,IF($C2721="一本差勝",中堅分析!$D$15,IF($C2721="引き分け",中堅分析!$D$16,IF($C2721="一本差負",中堅分析!$D$17,中堅分析!$D$18))))</f>
        <v>0.26400000000000001</v>
      </c>
      <c r="Q2721" s="1">
        <f t="shared" si="553"/>
        <v>0</v>
      </c>
      <c r="R2721" s="1">
        <f t="shared" si="554"/>
        <v>0</v>
      </c>
      <c r="S2721" s="7">
        <f>IF($D2721="二本差勝",副将分析!$D$14,IF($D2721="一本差勝",副将分析!$D$15,IF($D2721="引き分け",副将分析!$D$16,IF($D2721="一本差負",副将分析!$D$17,副将分析!$D$18))))</f>
        <v>0.16000000000000003</v>
      </c>
      <c r="T2721" s="1">
        <f t="shared" si="555"/>
        <v>-1</v>
      </c>
      <c r="U2721" s="1">
        <f t="shared" si="556"/>
        <v>-2</v>
      </c>
      <c r="V2721" s="7">
        <f>IF($E2721="二本差勝",大将分析!$D$14,IF($E2721="一本差勝",大将分析!$D$15,IF($E2721="引き分け",大将分析!$D$16,IF($E2721="一本差負",大将分析!$D$17,大将分析!$D$18))))</f>
        <v>0.16000000000000003</v>
      </c>
      <c r="W2721" s="1">
        <f t="shared" si="557"/>
        <v>-1</v>
      </c>
      <c r="X2721" s="1">
        <f t="shared" si="558"/>
        <v>-2</v>
      </c>
    </row>
    <row r="2722" spans="1:24" x14ac:dyDescent="0.15">
      <c r="A2722" s="1" t="s">
        <v>42</v>
      </c>
      <c r="B2722" s="1" t="s">
        <v>39</v>
      </c>
      <c r="C2722" s="1" t="s">
        <v>42</v>
      </c>
      <c r="D2722" s="1" t="s">
        <v>22</v>
      </c>
      <c r="E2722" s="1" t="s">
        <v>42</v>
      </c>
      <c r="F2722" s="19">
        <f t="shared" si="546"/>
        <v>-2</v>
      </c>
      <c r="G2722" s="19">
        <f t="shared" si="547"/>
        <v>-4</v>
      </c>
      <c r="H2722" s="20">
        <f t="shared" si="548"/>
        <v>1.7301504000000016E-4</v>
      </c>
      <c r="J2722" s="7">
        <f>IF($A2722="二本差勝",先鋒分析!$D$14,IF($A2722="一本差勝",先鋒分析!$D$15,IF($A2722="引き分け",先鋒分析!$D$16,IF($A2722="一本差負",先鋒分析!$D$17,先鋒分析!$D$18))))</f>
        <v>0.16000000000000003</v>
      </c>
      <c r="K2722" s="19">
        <f t="shared" si="549"/>
        <v>-1</v>
      </c>
      <c r="L2722" s="19">
        <f t="shared" si="550"/>
        <v>-2</v>
      </c>
      <c r="M2722" s="7">
        <f>IF($B2722="二本差勝",次鋒分析!$D$14,IF($B2722="一本差勝",次鋒分析!$D$15,IF($B2722="引き分け",次鋒分析!$D$16,IF($B2722="一本差負",次鋒分析!$D$17,次鋒分析!$D$18))))</f>
        <v>0.16000000000000003</v>
      </c>
      <c r="N2722" s="1">
        <f t="shared" si="551"/>
        <v>1</v>
      </c>
      <c r="O2722" s="1">
        <f t="shared" si="552"/>
        <v>2</v>
      </c>
      <c r="P2722" s="7">
        <f>IF($C2722="二本差勝",中堅分析!$D$14,IF($C2722="一本差勝",中堅分析!$D$15,IF($C2722="引き分け",中堅分析!$D$16,IF($C2722="一本差負",中堅分析!$D$17,中堅分析!$D$18))))</f>
        <v>0.16000000000000003</v>
      </c>
      <c r="Q2722" s="1">
        <f t="shared" si="553"/>
        <v>-1</v>
      </c>
      <c r="R2722" s="1">
        <f t="shared" si="554"/>
        <v>-2</v>
      </c>
      <c r="S2722" s="7">
        <f>IF($D2722="二本差勝",副将分析!$D$14,IF($D2722="一本差勝",副将分析!$D$15,IF($D2722="引き分け",副将分析!$D$16,IF($D2722="一本差負",副将分析!$D$17,副将分析!$D$18))))</f>
        <v>0.26400000000000001</v>
      </c>
      <c r="T2722" s="1">
        <f t="shared" si="555"/>
        <v>0</v>
      </c>
      <c r="U2722" s="1">
        <f t="shared" si="556"/>
        <v>0</v>
      </c>
      <c r="V2722" s="7">
        <f>IF($E2722="二本差勝",大将分析!$D$14,IF($E2722="一本差勝",大将分析!$D$15,IF($E2722="引き分け",大将分析!$D$16,IF($E2722="一本差負",大将分析!$D$17,大将分析!$D$18))))</f>
        <v>0.16000000000000003</v>
      </c>
      <c r="W2722" s="1">
        <f t="shared" si="557"/>
        <v>-1</v>
      </c>
      <c r="X2722" s="1">
        <f t="shared" si="558"/>
        <v>-2</v>
      </c>
    </row>
    <row r="2723" spans="1:24" x14ac:dyDescent="0.15">
      <c r="A2723" s="1" t="s">
        <v>42</v>
      </c>
      <c r="B2723" s="1" t="s">
        <v>39</v>
      </c>
      <c r="C2723" s="1" t="s">
        <v>42</v>
      </c>
      <c r="D2723" s="1" t="s">
        <v>42</v>
      </c>
      <c r="E2723" s="1" t="s">
        <v>22</v>
      </c>
      <c r="F2723" s="19">
        <f t="shared" si="546"/>
        <v>-2</v>
      </c>
      <c r="G2723" s="19">
        <f t="shared" si="547"/>
        <v>-4</v>
      </c>
      <c r="H2723" s="20">
        <f t="shared" si="548"/>
        <v>1.7301504000000016E-4</v>
      </c>
      <c r="J2723" s="7">
        <f>IF($A2723="二本差勝",先鋒分析!$D$14,IF($A2723="一本差勝",先鋒分析!$D$15,IF($A2723="引き分け",先鋒分析!$D$16,IF($A2723="一本差負",先鋒分析!$D$17,先鋒分析!$D$18))))</f>
        <v>0.16000000000000003</v>
      </c>
      <c r="K2723" s="19">
        <f t="shared" si="549"/>
        <v>-1</v>
      </c>
      <c r="L2723" s="19">
        <f t="shared" si="550"/>
        <v>-2</v>
      </c>
      <c r="M2723" s="7">
        <f>IF($B2723="二本差勝",次鋒分析!$D$14,IF($B2723="一本差勝",次鋒分析!$D$15,IF($B2723="引き分け",次鋒分析!$D$16,IF($B2723="一本差負",次鋒分析!$D$17,次鋒分析!$D$18))))</f>
        <v>0.16000000000000003</v>
      </c>
      <c r="N2723" s="1">
        <f t="shared" si="551"/>
        <v>1</v>
      </c>
      <c r="O2723" s="1">
        <f t="shared" si="552"/>
        <v>2</v>
      </c>
      <c r="P2723" s="7">
        <f>IF($C2723="二本差勝",中堅分析!$D$14,IF($C2723="一本差勝",中堅分析!$D$15,IF($C2723="引き分け",中堅分析!$D$16,IF($C2723="一本差負",中堅分析!$D$17,中堅分析!$D$18))))</f>
        <v>0.16000000000000003</v>
      </c>
      <c r="Q2723" s="1">
        <f t="shared" si="553"/>
        <v>-1</v>
      </c>
      <c r="R2723" s="1">
        <f t="shared" si="554"/>
        <v>-2</v>
      </c>
      <c r="S2723" s="7">
        <f>IF($D2723="二本差勝",副将分析!$D$14,IF($D2723="一本差勝",副将分析!$D$15,IF($D2723="引き分け",副将分析!$D$16,IF($D2723="一本差負",副将分析!$D$17,副将分析!$D$18))))</f>
        <v>0.16000000000000003</v>
      </c>
      <c r="T2723" s="1">
        <f t="shared" si="555"/>
        <v>-1</v>
      </c>
      <c r="U2723" s="1">
        <f t="shared" si="556"/>
        <v>-2</v>
      </c>
      <c r="V2723" s="7">
        <f>IF($E2723="二本差勝",大将分析!$D$14,IF($E2723="一本差勝",大将分析!$D$15,IF($E2723="引き分け",大将分析!$D$16,IF($E2723="一本差負",大将分析!$D$17,大将分析!$D$18))))</f>
        <v>0.26400000000000001</v>
      </c>
      <c r="W2723" s="1">
        <f t="shared" si="557"/>
        <v>0</v>
      </c>
      <c r="X2723" s="1">
        <f t="shared" si="558"/>
        <v>0</v>
      </c>
    </row>
    <row r="2724" spans="1:24" x14ac:dyDescent="0.15">
      <c r="A2724" s="1" t="s">
        <v>42</v>
      </c>
      <c r="B2724" s="1" t="s">
        <v>40</v>
      </c>
      <c r="C2724" s="1" t="s">
        <v>22</v>
      </c>
      <c r="D2724" s="1" t="s">
        <v>41</v>
      </c>
      <c r="E2724" s="1" t="s">
        <v>42</v>
      </c>
      <c r="F2724" s="19">
        <f t="shared" si="546"/>
        <v>-2</v>
      </c>
      <c r="G2724" s="19">
        <f t="shared" si="547"/>
        <v>-4</v>
      </c>
      <c r="H2724" s="20">
        <f t="shared" si="548"/>
        <v>2.9239541760000019E-4</v>
      </c>
      <c r="J2724" s="7">
        <f>IF($A2724="二本差勝",先鋒分析!$D$14,IF($A2724="一本差勝",先鋒分析!$D$15,IF($A2724="引き分け",先鋒分析!$D$16,IF($A2724="一本差負",先鋒分析!$D$17,先鋒分析!$D$18))))</f>
        <v>0.16000000000000003</v>
      </c>
      <c r="K2724" s="19">
        <f t="shared" si="549"/>
        <v>-1</v>
      </c>
      <c r="L2724" s="19">
        <f t="shared" si="550"/>
        <v>-2</v>
      </c>
      <c r="M2724" s="7">
        <f>IF($B2724="二本差勝",次鋒分析!$D$14,IF($B2724="一本差勝",次鋒分析!$D$15,IF($B2724="引き分け",次鋒分析!$D$16,IF($B2724="一本差負",次鋒分析!$D$17,次鋒分析!$D$18))))</f>
        <v>0.20800000000000002</v>
      </c>
      <c r="N2724" s="1">
        <f t="shared" si="551"/>
        <v>1</v>
      </c>
      <c r="O2724" s="1">
        <f t="shared" si="552"/>
        <v>1</v>
      </c>
      <c r="P2724" s="7">
        <f>IF($C2724="二本差勝",中堅分析!$D$14,IF($C2724="一本差勝",中堅分析!$D$15,IF($C2724="引き分け",中堅分析!$D$16,IF($C2724="一本差負",中堅分析!$D$17,中堅分析!$D$18))))</f>
        <v>0.26400000000000001</v>
      </c>
      <c r="Q2724" s="1">
        <f t="shared" si="553"/>
        <v>0</v>
      </c>
      <c r="R2724" s="1">
        <f t="shared" si="554"/>
        <v>0</v>
      </c>
      <c r="S2724" s="7">
        <f>IF($D2724="二本差勝",副将分析!$D$14,IF($D2724="一本差勝",副将分析!$D$15,IF($D2724="引き分け",副将分析!$D$16,IF($D2724="一本差負",副将分析!$D$17,副将分析!$D$18))))</f>
        <v>0.20800000000000002</v>
      </c>
      <c r="T2724" s="1">
        <f t="shared" si="555"/>
        <v>-1</v>
      </c>
      <c r="U2724" s="1">
        <f t="shared" si="556"/>
        <v>-1</v>
      </c>
      <c r="V2724" s="7">
        <f>IF($E2724="二本差勝",大将分析!$D$14,IF($E2724="一本差勝",大将分析!$D$15,IF($E2724="引き分け",大将分析!$D$16,IF($E2724="一本差負",大将分析!$D$17,大将分析!$D$18))))</f>
        <v>0.16000000000000003</v>
      </c>
      <c r="W2724" s="1">
        <f t="shared" si="557"/>
        <v>-1</v>
      </c>
      <c r="X2724" s="1">
        <f t="shared" si="558"/>
        <v>-2</v>
      </c>
    </row>
    <row r="2725" spans="1:24" x14ac:dyDescent="0.15">
      <c r="A2725" s="1" t="s">
        <v>42</v>
      </c>
      <c r="B2725" s="1" t="s">
        <v>40</v>
      </c>
      <c r="C2725" s="1" t="s">
        <v>22</v>
      </c>
      <c r="D2725" s="1" t="s">
        <v>42</v>
      </c>
      <c r="E2725" s="1" t="s">
        <v>41</v>
      </c>
      <c r="F2725" s="19">
        <f t="shared" si="546"/>
        <v>-2</v>
      </c>
      <c r="G2725" s="19">
        <f t="shared" si="547"/>
        <v>-4</v>
      </c>
      <c r="H2725" s="20">
        <f t="shared" si="548"/>
        <v>2.9239541760000019E-4</v>
      </c>
      <c r="J2725" s="7">
        <f>IF($A2725="二本差勝",先鋒分析!$D$14,IF($A2725="一本差勝",先鋒分析!$D$15,IF($A2725="引き分け",先鋒分析!$D$16,IF($A2725="一本差負",先鋒分析!$D$17,先鋒分析!$D$18))))</f>
        <v>0.16000000000000003</v>
      </c>
      <c r="K2725" s="19">
        <f t="shared" si="549"/>
        <v>-1</v>
      </c>
      <c r="L2725" s="19">
        <f t="shared" si="550"/>
        <v>-2</v>
      </c>
      <c r="M2725" s="7">
        <f>IF($B2725="二本差勝",次鋒分析!$D$14,IF($B2725="一本差勝",次鋒分析!$D$15,IF($B2725="引き分け",次鋒分析!$D$16,IF($B2725="一本差負",次鋒分析!$D$17,次鋒分析!$D$18))))</f>
        <v>0.20800000000000002</v>
      </c>
      <c r="N2725" s="1">
        <f t="shared" si="551"/>
        <v>1</v>
      </c>
      <c r="O2725" s="1">
        <f t="shared" si="552"/>
        <v>1</v>
      </c>
      <c r="P2725" s="7">
        <f>IF($C2725="二本差勝",中堅分析!$D$14,IF($C2725="一本差勝",中堅分析!$D$15,IF($C2725="引き分け",中堅分析!$D$16,IF($C2725="一本差負",中堅分析!$D$17,中堅分析!$D$18))))</f>
        <v>0.26400000000000001</v>
      </c>
      <c r="Q2725" s="1">
        <f t="shared" si="553"/>
        <v>0</v>
      </c>
      <c r="R2725" s="1">
        <f t="shared" si="554"/>
        <v>0</v>
      </c>
      <c r="S2725" s="7">
        <f>IF($D2725="二本差勝",副将分析!$D$14,IF($D2725="一本差勝",副将分析!$D$15,IF($D2725="引き分け",副将分析!$D$16,IF($D2725="一本差負",副将分析!$D$17,副将分析!$D$18))))</f>
        <v>0.16000000000000003</v>
      </c>
      <c r="T2725" s="1">
        <f t="shared" si="555"/>
        <v>-1</v>
      </c>
      <c r="U2725" s="1">
        <f t="shared" si="556"/>
        <v>-2</v>
      </c>
      <c r="V2725" s="7">
        <f>IF($E2725="二本差勝",大将分析!$D$14,IF($E2725="一本差勝",大将分析!$D$15,IF($E2725="引き分け",大将分析!$D$16,IF($E2725="一本差負",大将分析!$D$17,大将分析!$D$18))))</f>
        <v>0.20800000000000002</v>
      </c>
      <c r="W2725" s="1">
        <f t="shared" si="557"/>
        <v>-1</v>
      </c>
      <c r="X2725" s="1">
        <f t="shared" si="558"/>
        <v>-1</v>
      </c>
    </row>
    <row r="2726" spans="1:24" x14ac:dyDescent="0.15">
      <c r="A2726" s="1" t="s">
        <v>42</v>
      </c>
      <c r="B2726" s="1" t="s">
        <v>40</v>
      </c>
      <c r="C2726" s="1" t="s">
        <v>41</v>
      </c>
      <c r="D2726" s="1" t="s">
        <v>22</v>
      </c>
      <c r="E2726" s="1" t="s">
        <v>42</v>
      </c>
      <c r="F2726" s="19">
        <f t="shared" si="546"/>
        <v>-2</v>
      </c>
      <c r="G2726" s="19">
        <f t="shared" si="547"/>
        <v>-4</v>
      </c>
      <c r="H2726" s="20">
        <f t="shared" si="548"/>
        <v>2.9239541760000019E-4</v>
      </c>
      <c r="J2726" s="7">
        <f>IF($A2726="二本差勝",先鋒分析!$D$14,IF($A2726="一本差勝",先鋒分析!$D$15,IF($A2726="引き分け",先鋒分析!$D$16,IF($A2726="一本差負",先鋒分析!$D$17,先鋒分析!$D$18))))</f>
        <v>0.16000000000000003</v>
      </c>
      <c r="K2726" s="19">
        <f t="shared" si="549"/>
        <v>-1</v>
      </c>
      <c r="L2726" s="19">
        <f t="shared" si="550"/>
        <v>-2</v>
      </c>
      <c r="M2726" s="7">
        <f>IF($B2726="二本差勝",次鋒分析!$D$14,IF($B2726="一本差勝",次鋒分析!$D$15,IF($B2726="引き分け",次鋒分析!$D$16,IF($B2726="一本差負",次鋒分析!$D$17,次鋒分析!$D$18))))</f>
        <v>0.20800000000000002</v>
      </c>
      <c r="N2726" s="1">
        <f t="shared" si="551"/>
        <v>1</v>
      </c>
      <c r="O2726" s="1">
        <f t="shared" si="552"/>
        <v>1</v>
      </c>
      <c r="P2726" s="7">
        <f>IF($C2726="二本差勝",中堅分析!$D$14,IF($C2726="一本差勝",中堅分析!$D$15,IF($C2726="引き分け",中堅分析!$D$16,IF($C2726="一本差負",中堅分析!$D$17,中堅分析!$D$18))))</f>
        <v>0.20800000000000002</v>
      </c>
      <c r="Q2726" s="1">
        <f t="shared" si="553"/>
        <v>-1</v>
      </c>
      <c r="R2726" s="1">
        <f t="shared" si="554"/>
        <v>-1</v>
      </c>
      <c r="S2726" s="7">
        <f>IF($D2726="二本差勝",副将分析!$D$14,IF($D2726="一本差勝",副将分析!$D$15,IF($D2726="引き分け",副将分析!$D$16,IF($D2726="一本差負",副将分析!$D$17,副将分析!$D$18))))</f>
        <v>0.26400000000000001</v>
      </c>
      <c r="T2726" s="1">
        <f t="shared" si="555"/>
        <v>0</v>
      </c>
      <c r="U2726" s="1">
        <f t="shared" si="556"/>
        <v>0</v>
      </c>
      <c r="V2726" s="7">
        <f>IF($E2726="二本差勝",大将分析!$D$14,IF($E2726="一本差勝",大将分析!$D$15,IF($E2726="引き分け",大将分析!$D$16,IF($E2726="一本差負",大将分析!$D$17,大将分析!$D$18))))</f>
        <v>0.16000000000000003</v>
      </c>
      <c r="W2726" s="1">
        <f t="shared" si="557"/>
        <v>-1</v>
      </c>
      <c r="X2726" s="1">
        <f t="shared" si="558"/>
        <v>-2</v>
      </c>
    </row>
    <row r="2727" spans="1:24" x14ac:dyDescent="0.15">
      <c r="A2727" s="1" t="s">
        <v>42</v>
      </c>
      <c r="B2727" s="1" t="s">
        <v>40</v>
      </c>
      <c r="C2727" s="1" t="s">
        <v>41</v>
      </c>
      <c r="D2727" s="1" t="s">
        <v>42</v>
      </c>
      <c r="E2727" s="1" t="s">
        <v>22</v>
      </c>
      <c r="F2727" s="19">
        <f t="shared" si="546"/>
        <v>-2</v>
      </c>
      <c r="G2727" s="19">
        <f t="shared" si="547"/>
        <v>-4</v>
      </c>
      <c r="H2727" s="20">
        <f t="shared" si="548"/>
        <v>2.9239541760000024E-4</v>
      </c>
      <c r="J2727" s="7">
        <f>IF($A2727="二本差勝",先鋒分析!$D$14,IF($A2727="一本差勝",先鋒分析!$D$15,IF($A2727="引き分け",先鋒分析!$D$16,IF($A2727="一本差負",先鋒分析!$D$17,先鋒分析!$D$18))))</f>
        <v>0.16000000000000003</v>
      </c>
      <c r="K2727" s="19">
        <f t="shared" si="549"/>
        <v>-1</v>
      </c>
      <c r="L2727" s="19">
        <f t="shared" si="550"/>
        <v>-2</v>
      </c>
      <c r="M2727" s="7">
        <f>IF($B2727="二本差勝",次鋒分析!$D$14,IF($B2727="一本差勝",次鋒分析!$D$15,IF($B2727="引き分け",次鋒分析!$D$16,IF($B2727="一本差負",次鋒分析!$D$17,次鋒分析!$D$18))))</f>
        <v>0.20800000000000002</v>
      </c>
      <c r="N2727" s="1">
        <f t="shared" si="551"/>
        <v>1</v>
      </c>
      <c r="O2727" s="1">
        <f t="shared" si="552"/>
        <v>1</v>
      </c>
      <c r="P2727" s="7">
        <f>IF($C2727="二本差勝",中堅分析!$D$14,IF($C2727="一本差勝",中堅分析!$D$15,IF($C2727="引き分け",中堅分析!$D$16,IF($C2727="一本差負",中堅分析!$D$17,中堅分析!$D$18))))</f>
        <v>0.20800000000000002</v>
      </c>
      <c r="Q2727" s="1">
        <f t="shared" si="553"/>
        <v>-1</v>
      </c>
      <c r="R2727" s="1">
        <f t="shared" si="554"/>
        <v>-1</v>
      </c>
      <c r="S2727" s="7">
        <f>IF($D2727="二本差勝",副将分析!$D$14,IF($D2727="一本差勝",副将分析!$D$15,IF($D2727="引き分け",副将分析!$D$16,IF($D2727="一本差負",副将分析!$D$17,副将分析!$D$18))))</f>
        <v>0.16000000000000003</v>
      </c>
      <c r="T2727" s="1">
        <f t="shared" si="555"/>
        <v>-1</v>
      </c>
      <c r="U2727" s="1">
        <f t="shared" si="556"/>
        <v>-2</v>
      </c>
      <c r="V2727" s="7">
        <f>IF($E2727="二本差勝",大将分析!$D$14,IF($E2727="一本差勝",大将分析!$D$15,IF($E2727="引き分け",大将分析!$D$16,IF($E2727="一本差負",大将分析!$D$17,大将分析!$D$18))))</f>
        <v>0.26400000000000001</v>
      </c>
      <c r="W2727" s="1">
        <f t="shared" si="557"/>
        <v>0</v>
      </c>
      <c r="X2727" s="1">
        <f t="shared" si="558"/>
        <v>0</v>
      </c>
    </row>
    <row r="2728" spans="1:24" x14ac:dyDescent="0.15">
      <c r="A2728" s="1" t="s">
        <v>42</v>
      </c>
      <c r="B2728" s="1" t="s">
        <v>40</v>
      </c>
      <c r="C2728" s="1" t="s">
        <v>42</v>
      </c>
      <c r="D2728" s="1" t="s">
        <v>22</v>
      </c>
      <c r="E2728" s="1" t="s">
        <v>41</v>
      </c>
      <c r="F2728" s="19">
        <f t="shared" si="546"/>
        <v>-2</v>
      </c>
      <c r="G2728" s="19">
        <f t="shared" si="547"/>
        <v>-4</v>
      </c>
      <c r="H2728" s="20">
        <f t="shared" si="548"/>
        <v>2.9239541760000019E-4</v>
      </c>
      <c r="J2728" s="7">
        <f>IF($A2728="二本差勝",先鋒分析!$D$14,IF($A2728="一本差勝",先鋒分析!$D$15,IF($A2728="引き分け",先鋒分析!$D$16,IF($A2728="一本差負",先鋒分析!$D$17,先鋒分析!$D$18))))</f>
        <v>0.16000000000000003</v>
      </c>
      <c r="K2728" s="19">
        <f t="shared" si="549"/>
        <v>-1</v>
      </c>
      <c r="L2728" s="19">
        <f t="shared" si="550"/>
        <v>-2</v>
      </c>
      <c r="M2728" s="7">
        <f>IF($B2728="二本差勝",次鋒分析!$D$14,IF($B2728="一本差勝",次鋒分析!$D$15,IF($B2728="引き分け",次鋒分析!$D$16,IF($B2728="一本差負",次鋒分析!$D$17,次鋒分析!$D$18))))</f>
        <v>0.20800000000000002</v>
      </c>
      <c r="N2728" s="1">
        <f t="shared" si="551"/>
        <v>1</v>
      </c>
      <c r="O2728" s="1">
        <f t="shared" si="552"/>
        <v>1</v>
      </c>
      <c r="P2728" s="7">
        <f>IF($C2728="二本差勝",中堅分析!$D$14,IF($C2728="一本差勝",中堅分析!$D$15,IF($C2728="引き分け",中堅分析!$D$16,IF($C2728="一本差負",中堅分析!$D$17,中堅分析!$D$18))))</f>
        <v>0.16000000000000003</v>
      </c>
      <c r="Q2728" s="1">
        <f t="shared" si="553"/>
        <v>-1</v>
      </c>
      <c r="R2728" s="1">
        <f t="shared" si="554"/>
        <v>-2</v>
      </c>
      <c r="S2728" s="7">
        <f>IF($D2728="二本差勝",副将分析!$D$14,IF($D2728="一本差勝",副将分析!$D$15,IF($D2728="引き分け",副将分析!$D$16,IF($D2728="一本差負",副将分析!$D$17,副将分析!$D$18))))</f>
        <v>0.26400000000000001</v>
      </c>
      <c r="T2728" s="1">
        <f t="shared" si="555"/>
        <v>0</v>
      </c>
      <c r="U2728" s="1">
        <f t="shared" si="556"/>
        <v>0</v>
      </c>
      <c r="V2728" s="7">
        <f>IF($E2728="二本差勝",大将分析!$D$14,IF($E2728="一本差勝",大将分析!$D$15,IF($E2728="引き分け",大将分析!$D$16,IF($E2728="一本差負",大将分析!$D$17,大将分析!$D$18))))</f>
        <v>0.20800000000000002</v>
      </c>
      <c r="W2728" s="1">
        <f t="shared" si="557"/>
        <v>-1</v>
      </c>
      <c r="X2728" s="1">
        <f t="shared" si="558"/>
        <v>-1</v>
      </c>
    </row>
    <row r="2729" spans="1:24" x14ac:dyDescent="0.15">
      <c r="A2729" s="1" t="s">
        <v>42</v>
      </c>
      <c r="B2729" s="1" t="s">
        <v>40</v>
      </c>
      <c r="C2729" s="1" t="s">
        <v>42</v>
      </c>
      <c r="D2729" s="1" t="s">
        <v>41</v>
      </c>
      <c r="E2729" s="1" t="s">
        <v>22</v>
      </c>
      <c r="F2729" s="19">
        <f t="shared" si="546"/>
        <v>-2</v>
      </c>
      <c r="G2729" s="19">
        <f t="shared" si="547"/>
        <v>-4</v>
      </c>
      <c r="H2729" s="20">
        <f t="shared" si="548"/>
        <v>2.9239541760000019E-4</v>
      </c>
      <c r="J2729" s="7">
        <f>IF($A2729="二本差勝",先鋒分析!$D$14,IF($A2729="一本差勝",先鋒分析!$D$15,IF($A2729="引き分け",先鋒分析!$D$16,IF($A2729="一本差負",先鋒分析!$D$17,先鋒分析!$D$18))))</f>
        <v>0.16000000000000003</v>
      </c>
      <c r="K2729" s="19">
        <f t="shared" si="549"/>
        <v>-1</v>
      </c>
      <c r="L2729" s="19">
        <f t="shared" si="550"/>
        <v>-2</v>
      </c>
      <c r="M2729" s="7">
        <f>IF($B2729="二本差勝",次鋒分析!$D$14,IF($B2729="一本差勝",次鋒分析!$D$15,IF($B2729="引き分け",次鋒分析!$D$16,IF($B2729="一本差負",次鋒分析!$D$17,次鋒分析!$D$18))))</f>
        <v>0.20800000000000002</v>
      </c>
      <c r="N2729" s="1">
        <f t="shared" si="551"/>
        <v>1</v>
      </c>
      <c r="O2729" s="1">
        <f t="shared" si="552"/>
        <v>1</v>
      </c>
      <c r="P2729" s="7">
        <f>IF($C2729="二本差勝",中堅分析!$D$14,IF($C2729="一本差勝",中堅分析!$D$15,IF($C2729="引き分け",中堅分析!$D$16,IF($C2729="一本差負",中堅分析!$D$17,中堅分析!$D$18))))</f>
        <v>0.16000000000000003</v>
      </c>
      <c r="Q2729" s="1">
        <f t="shared" si="553"/>
        <v>-1</v>
      </c>
      <c r="R2729" s="1">
        <f t="shared" si="554"/>
        <v>-2</v>
      </c>
      <c r="S2729" s="7">
        <f>IF($D2729="二本差勝",副将分析!$D$14,IF($D2729="一本差勝",副将分析!$D$15,IF($D2729="引き分け",副将分析!$D$16,IF($D2729="一本差負",副将分析!$D$17,副将分析!$D$18))))</f>
        <v>0.20800000000000002</v>
      </c>
      <c r="T2729" s="1">
        <f t="shared" si="555"/>
        <v>-1</v>
      </c>
      <c r="U2729" s="1">
        <f t="shared" si="556"/>
        <v>-1</v>
      </c>
      <c r="V2729" s="7">
        <f>IF($E2729="二本差勝",大将分析!$D$14,IF($E2729="一本差勝",大将分析!$D$15,IF($E2729="引き分け",大将分析!$D$16,IF($E2729="一本差負",大将分析!$D$17,大将分析!$D$18))))</f>
        <v>0.26400000000000001</v>
      </c>
      <c r="W2729" s="1">
        <f t="shared" si="557"/>
        <v>0</v>
      </c>
      <c r="X2729" s="1">
        <f t="shared" si="558"/>
        <v>0</v>
      </c>
    </row>
    <row r="2730" spans="1:24" x14ac:dyDescent="0.15">
      <c r="A2730" s="1" t="s">
        <v>42</v>
      </c>
      <c r="B2730" s="1" t="s">
        <v>22</v>
      </c>
      <c r="C2730" s="1" t="s">
        <v>39</v>
      </c>
      <c r="D2730" s="1" t="s">
        <v>42</v>
      </c>
      <c r="E2730" s="1" t="s">
        <v>42</v>
      </c>
      <c r="F2730" s="19">
        <f t="shared" si="546"/>
        <v>-2</v>
      </c>
      <c r="G2730" s="19">
        <f t="shared" si="547"/>
        <v>-4</v>
      </c>
      <c r="H2730" s="20">
        <f t="shared" si="548"/>
        <v>1.7301504000000016E-4</v>
      </c>
      <c r="J2730" s="7">
        <f>IF($A2730="二本差勝",先鋒分析!$D$14,IF($A2730="一本差勝",先鋒分析!$D$15,IF($A2730="引き分け",先鋒分析!$D$16,IF($A2730="一本差負",先鋒分析!$D$17,先鋒分析!$D$18))))</f>
        <v>0.16000000000000003</v>
      </c>
      <c r="K2730" s="19">
        <f t="shared" si="549"/>
        <v>-1</v>
      </c>
      <c r="L2730" s="19">
        <f t="shared" si="550"/>
        <v>-2</v>
      </c>
      <c r="M2730" s="7">
        <f>IF($B2730="二本差勝",次鋒分析!$D$14,IF($B2730="一本差勝",次鋒分析!$D$15,IF($B2730="引き分け",次鋒分析!$D$16,IF($B2730="一本差負",次鋒分析!$D$17,次鋒分析!$D$18))))</f>
        <v>0.26400000000000001</v>
      </c>
      <c r="N2730" s="1">
        <f t="shared" si="551"/>
        <v>0</v>
      </c>
      <c r="O2730" s="1">
        <f t="shared" si="552"/>
        <v>0</v>
      </c>
      <c r="P2730" s="7">
        <f>IF($C2730="二本差勝",中堅分析!$D$14,IF($C2730="一本差勝",中堅分析!$D$15,IF($C2730="引き分け",中堅分析!$D$16,IF($C2730="一本差負",中堅分析!$D$17,中堅分析!$D$18))))</f>
        <v>0.16000000000000003</v>
      </c>
      <c r="Q2730" s="1">
        <f t="shared" si="553"/>
        <v>1</v>
      </c>
      <c r="R2730" s="1">
        <f t="shared" si="554"/>
        <v>2</v>
      </c>
      <c r="S2730" s="7">
        <f>IF($D2730="二本差勝",副将分析!$D$14,IF($D2730="一本差勝",副将分析!$D$15,IF($D2730="引き分け",副将分析!$D$16,IF($D2730="一本差負",副将分析!$D$17,副将分析!$D$18))))</f>
        <v>0.16000000000000003</v>
      </c>
      <c r="T2730" s="1">
        <f t="shared" si="555"/>
        <v>-1</v>
      </c>
      <c r="U2730" s="1">
        <f t="shared" si="556"/>
        <v>-2</v>
      </c>
      <c r="V2730" s="7">
        <f>IF($E2730="二本差勝",大将分析!$D$14,IF($E2730="一本差勝",大将分析!$D$15,IF($E2730="引き分け",大将分析!$D$16,IF($E2730="一本差負",大将分析!$D$17,大将分析!$D$18))))</f>
        <v>0.16000000000000003</v>
      </c>
      <c r="W2730" s="1">
        <f t="shared" si="557"/>
        <v>-1</v>
      </c>
      <c r="X2730" s="1">
        <f t="shared" si="558"/>
        <v>-2</v>
      </c>
    </row>
    <row r="2731" spans="1:24" x14ac:dyDescent="0.15">
      <c r="A2731" s="1" t="s">
        <v>42</v>
      </c>
      <c r="B2731" s="1" t="s">
        <v>22</v>
      </c>
      <c r="C2731" s="1" t="s">
        <v>40</v>
      </c>
      <c r="D2731" s="1" t="s">
        <v>41</v>
      </c>
      <c r="E2731" s="1" t="s">
        <v>42</v>
      </c>
      <c r="F2731" s="19">
        <f t="shared" si="546"/>
        <v>-2</v>
      </c>
      <c r="G2731" s="19">
        <f t="shared" si="547"/>
        <v>-4</v>
      </c>
      <c r="H2731" s="20">
        <f t="shared" si="548"/>
        <v>2.9239541760000024E-4</v>
      </c>
      <c r="J2731" s="7">
        <f>IF($A2731="二本差勝",先鋒分析!$D$14,IF($A2731="一本差勝",先鋒分析!$D$15,IF($A2731="引き分け",先鋒分析!$D$16,IF($A2731="一本差負",先鋒分析!$D$17,先鋒分析!$D$18))))</f>
        <v>0.16000000000000003</v>
      </c>
      <c r="K2731" s="19">
        <f t="shared" si="549"/>
        <v>-1</v>
      </c>
      <c r="L2731" s="19">
        <f t="shared" si="550"/>
        <v>-2</v>
      </c>
      <c r="M2731" s="7">
        <f>IF($B2731="二本差勝",次鋒分析!$D$14,IF($B2731="一本差勝",次鋒分析!$D$15,IF($B2731="引き分け",次鋒分析!$D$16,IF($B2731="一本差負",次鋒分析!$D$17,次鋒分析!$D$18))))</f>
        <v>0.26400000000000001</v>
      </c>
      <c r="N2731" s="1">
        <f t="shared" si="551"/>
        <v>0</v>
      </c>
      <c r="O2731" s="1">
        <f t="shared" si="552"/>
        <v>0</v>
      </c>
      <c r="P2731" s="7">
        <f>IF($C2731="二本差勝",中堅分析!$D$14,IF($C2731="一本差勝",中堅分析!$D$15,IF($C2731="引き分け",中堅分析!$D$16,IF($C2731="一本差負",中堅分析!$D$17,中堅分析!$D$18))))</f>
        <v>0.20800000000000002</v>
      </c>
      <c r="Q2731" s="1">
        <f t="shared" si="553"/>
        <v>1</v>
      </c>
      <c r="R2731" s="1">
        <f t="shared" si="554"/>
        <v>1</v>
      </c>
      <c r="S2731" s="7">
        <f>IF($D2731="二本差勝",副将分析!$D$14,IF($D2731="一本差勝",副将分析!$D$15,IF($D2731="引き分け",副将分析!$D$16,IF($D2731="一本差負",副将分析!$D$17,副将分析!$D$18))))</f>
        <v>0.20800000000000002</v>
      </c>
      <c r="T2731" s="1">
        <f t="shared" si="555"/>
        <v>-1</v>
      </c>
      <c r="U2731" s="1">
        <f t="shared" si="556"/>
        <v>-1</v>
      </c>
      <c r="V2731" s="7">
        <f>IF($E2731="二本差勝",大将分析!$D$14,IF($E2731="一本差勝",大将分析!$D$15,IF($E2731="引き分け",大将分析!$D$16,IF($E2731="一本差負",大将分析!$D$17,大将分析!$D$18))))</f>
        <v>0.16000000000000003</v>
      </c>
      <c r="W2731" s="1">
        <f t="shared" si="557"/>
        <v>-1</v>
      </c>
      <c r="X2731" s="1">
        <f t="shared" si="558"/>
        <v>-2</v>
      </c>
    </row>
    <row r="2732" spans="1:24" x14ac:dyDescent="0.15">
      <c r="A2732" s="1" t="s">
        <v>42</v>
      </c>
      <c r="B2732" s="1" t="s">
        <v>22</v>
      </c>
      <c r="C2732" s="1" t="s">
        <v>40</v>
      </c>
      <c r="D2732" s="1" t="s">
        <v>42</v>
      </c>
      <c r="E2732" s="1" t="s">
        <v>41</v>
      </c>
      <c r="F2732" s="19">
        <f t="shared" si="546"/>
        <v>-2</v>
      </c>
      <c r="G2732" s="19">
        <f t="shared" si="547"/>
        <v>-4</v>
      </c>
      <c r="H2732" s="20">
        <f t="shared" si="548"/>
        <v>2.9239541760000019E-4</v>
      </c>
      <c r="J2732" s="7">
        <f>IF($A2732="二本差勝",先鋒分析!$D$14,IF($A2732="一本差勝",先鋒分析!$D$15,IF($A2732="引き分け",先鋒分析!$D$16,IF($A2732="一本差負",先鋒分析!$D$17,先鋒分析!$D$18))))</f>
        <v>0.16000000000000003</v>
      </c>
      <c r="K2732" s="19">
        <f t="shared" si="549"/>
        <v>-1</v>
      </c>
      <c r="L2732" s="19">
        <f t="shared" si="550"/>
        <v>-2</v>
      </c>
      <c r="M2732" s="7">
        <f>IF($B2732="二本差勝",次鋒分析!$D$14,IF($B2732="一本差勝",次鋒分析!$D$15,IF($B2732="引き分け",次鋒分析!$D$16,IF($B2732="一本差負",次鋒分析!$D$17,次鋒分析!$D$18))))</f>
        <v>0.26400000000000001</v>
      </c>
      <c r="N2732" s="1">
        <f t="shared" si="551"/>
        <v>0</v>
      </c>
      <c r="O2732" s="1">
        <f t="shared" si="552"/>
        <v>0</v>
      </c>
      <c r="P2732" s="7">
        <f>IF($C2732="二本差勝",中堅分析!$D$14,IF($C2732="一本差勝",中堅分析!$D$15,IF($C2732="引き分け",中堅分析!$D$16,IF($C2732="一本差負",中堅分析!$D$17,中堅分析!$D$18))))</f>
        <v>0.20800000000000002</v>
      </c>
      <c r="Q2732" s="1">
        <f t="shared" si="553"/>
        <v>1</v>
      </c>
      <c r="R2732" s="1">
        <f t="shared" si="554"/>
        <v>1</v>
      </c>
      <c r="S2732" s="7">
        <f>IF($D2732="二本差勝",副将分析!$D$14,IF($D2732="一本差勝",副将分析!$D$15,IF($D2732="引き分け",副将分析!$D$16,IF($D2732="一本差負",副将分析!$D$17,副将分析!$D$18))))</f>
        <v>0.16000000000000003</v>
      </c>
      <c r="T2732" s="1">
        <f t="shared" si="555"/>
        <v>-1</v>
      </c>
      <c r="U2732" s="1">
        <f t="shared" si="556"/>
        <v>-2</v>
      </c>
      <c r="V2732" s="7">
        <f>IF($E2732="二本差勝",大将分析!$D$14,IF($E2732="一本差勝",大将分析!$D$15,IF($E2732="引き分け",大将分析!$D$16,IF($E2732="一本差負",大将分析!$D$17,大将分析!$D$18))))</f>
        <v>0.20800000000000002</v>
      </c>
      <c r="W2732" s="1">
        <f t="shared" si="557"/>
        <v>-1</v>
      </c>
      <c r="X2732" s="1">
        <f t="shared" si="558"/>
        <v>-1</v>
      </c>
    </row>
    <row r="2733" spans="1:24" x14ac:dyDescent="0.15">
      <c r="A2733" s="1" t="s">
        <v>42</v>
      </c>
      <c r="B2733" s="1" t="s">
        <v>22</v>
      </c>
      <c r="C2733" s="1" t="s">
        <v>22</v>
      </c>
      <c r="D2733" s="1" t="s">
        <v>22</v>
      </c>
      <c r="E2733" s="1" t="s">
        <v>42</v>
      </c>
      <c r="F2733" s="19">
        <f t="shared" si="546"/>
        <v>-2</v>
      </c>
      <c r="G2733" s="19">
        <f t="shared" si="547"/>
        <v>-4</v>
      </c>
      <c r="H2733" s="20">
        <f t="shared" si="548"/>
        <v>4.7103344640000034E-4</v>
      </c>
      <c r="J2733" s="7">
        <f>IF($A2733="二本差勝",先鋒分析!$D$14,IF($A2733="一本差勝",先鋒分析!$D$15,IF($A2733="引き分け",先鋒分析!$D$16,IF($A2733="一本差負",先鋒分析!$D$17,先鋒分析!$D$18))))</f>
        <v>0.16000000000000003</v>
      </c>
      <c r="K2733" s="19">
        <f t="shared" si="549"/>
        <v>-1</v>
      </c>
      <c r="L2733" s="19">
        <f t="shared" si="550"/>
        <v>-2</v>
      </c>
      <c r="M2733" s="7">
        <f>IF($B2733="二本差勝",次鋒分析!$D$14,IF($B2733="一本差勝",次鋒分析!$D$15,IF($B2733="引き分け",次鋒分析!$D$16,IF($B2733="一本差負",次鋒分析!$D$17,次鋒分析!$D$18))))</f>
        <v>0.26400000000000001</v>
      </c>
      <c r="N2733" s="1">
        <f t="shared" si="551"/>
        <v>0</v>
      </c>
      <c r="O2733" s="1">
        <f t="shared" si="552"/>
        <v>0</v>
      </c>
      <c r="P2733" s="7">
        <f>IF($C2733="二本差勝",中堅分析!$D$14,IF($C2733="一本差勝",中堅分析!$D$15,IF($C2733="引き分け",中堅分析!$D$16,IF($C2733="一本差負",中堅分析!$D$17,中堅分析!$D$18))))</f>
        <v>0.26400000000000001</v>
      </c>
      <c r="Q2733" s="1">
        <f t="shared" si="553"/>
        <v>0</v>
      </c>
      <c r="R2733" s="1">
        <f t="shared" si="554"/>
        <v>0</v>
      </c>
      <c r="S2733" s="7">
        <f>IF($D2733="二本差勝",副将分析!$D$14,IF($D2733="一本差勝",副将分析!$D$15,IF($D2733="引き分け",副将分析!$D$16,IF($D2733="一本差負",副将分析!$D$17,副将分析!$D$18))))</f>
        <v>0.26400000000000001</v>
      </c>
      <c r="T2733" s="1">
        <f t="shared" si="555"/>
        <v>0</v>
      </c>
      <c r="U2733" s="1">
        <f t="shared" si="556"/>
        <v>0</v>
      </c>
      <c r="V2733" s="7">
        <f>IF($E2733="二本差勝",大将分析!$D$14,IF($E2733="一本差勝",大将分析!$D$15,IF($E2733="引き分け",大将分析!$D$16,IF($E2733="一本差負",大将分析!$D$17,大将分析!$D$18))))</f>
        <v>0.16000000000000003</v>
      </c>
      <c r="W2733" s="1">
        <f t="shared" si="557"/>
        <v>-1</v>
      </c>
      <c r="X2733" s="1">
        <f t="shared" si="558"/>
        <v>-2</v>
      </c>
    </row>
    <row r="2734" spans="1:24" x14ac:dyDescent="0.15">
      <c r="A2734" s="1" t="s">
        <v>42</v>
      </c>
      <c r="B2734" s="1" t="s">
        <v>22</v>
      </c>
      <c r="C2734" s="1" t="s">
        <v>22</v>
      </c>
      <c r="D2734" s="1" t="s">
        <v>42</v>
      </c>
      <c r="E2734" s="1" t="s">
        <v>22</v>
      </c>
      <c r="F2734" s="19">
        <f t="shared" si="546"/>
        <v>-2</v>
      </c>
      <c r="G2734" s="19">
        <f t="shared" si="547"/>
        <v>-4</v>
      </c>
      <c r="H2734" s="20">
        <f t="shared" si="548"/>
        <v>4.7103344640000034E-4</v>
      </c>
      <c r="J2734" s="7">
        <f>IF($A2734="二本差勝",先鋒分析!$D$14,IF($A2734="一本差勝",先鋒分析!$D$15,IF($A2734="引き分け",先鋒分析!$D$16,IF($A2734="一本差負",先鋒分析!$D$17,先鋒分析!$D$18))))</f>
        <v>0.16000000000000003</v>
      </c>
      <c r="K2734" s="19">
        <f t="shared" si="549"/>
        <v>-1</v>
      </c>
      <c r="L2734" s="19">
        <f t="shared" si="550"/>
        <v>-2</v>
      </c>
      <c r="M2734" s="7">
        <f>IF($B2734="二本差勝",次鋒分析!$D$14,IF($B2734="一本差勝",次鋒分析!$D$15,IF($B2734="引き分け",次鋒分析!$D$16,IF($B2734="一本差負",次鋒分析!$D$17,次鋒分析!$D$18))))</f>
        <v>0.26400000000000001</v>
      </c>
      <c r="N2734" s="1">
        <f t="shared" si="551"/>
        <v>0</v>
      </c>
      <c r="O2734" s="1">
        <f t="shared" si="552"/>
        <v>0</v>
      </c>
      <c r="P2734" s="7">
        <f>IF($C2734="二本差勝",中堅分析!$D$14,IF($C2734="一本差勝",中堅分析!$D$15,IF($C2734="引き分け",中堅分析!$D$16,IF($C2734="一本差負",中堅分析!$D$17,中堅分析!$D$18))))</f>
        <v>0.26400000000000001</v>
      </c>
      <c r="Q2734" s="1">
        <f t="shared" si="553"/>
        <v>0</v>
      </c>
      <c r="R2734" s="1">
        <f t="shared" si="554"/>
        <v>0</v>
      </c>
      <c r="S2734" s="7">
        <f>IF($D2734="二本差勝",副将分析!$D$14,IF($D2734="一本差勝",副将分析!$D$15,IF($D2734="引き分け",副将分析!$D$16,IF($D2734="一本差負",副将分析!$D$17,副将分析!$D$18))))</f>
        <v>0.16000000000000003</v>
      </c>
      <c r="T2734" s="1">
        <f t="shared" si="555"/>
        <v>-1</v>
      </c>
      <c r="U2734" s="1">
        <f t="shared" si="556"/>
        <v>-2</v>
      </c>
      <c r="V2734" s="7">
        <f>IF($E2734="二本差勝",大将分析!$D$14,IF($E2734="一本差勝",大将分析!$D$15,IF($E2734="引き分け",大将分析!$D$16,IF($E2734="一本差負",大将分析!$D$17,大将分析!$D$18))))</f>
        <v>0.26400000000000001</v>
      </c>
      <c r="W2734" s="1">
        <f t="shared" si="557"/>
        <v>0</v>
      </c>
      <c r="X2734" s="1">
        <f t="shared" si="558"/>
        <v>0</v>
      </c>
    </row>
    <row r="2735" spans="1:24" x14ac:dyDescent="0.15">
      <c r="A2735" s="1" t="s">
        <v>42</v>
      </c>
      <c r="B2735" s="1" t="s">
        <v>22</v>
      </c>
      <c r="C2735" s="1" t="s">
        <v>41</v>
      </c>
      <c r="D2735" s="1" t="s">
        <v>40</v>
      </c>
      <c r="E2735" s="1" t="s">
        <v>42</v>
      </c>
      <c r="F2735" s="19">
        <f t="shared" si="546"/>
        <v>-2</v>
      </c>
      <c r="G2735" s="19">
        <f t="shared" si="547"/>
        <v>-4</v>
      </c>
      <c r="H2735" s="20">
        <f t="shared" si="548"/>
        <v>2.9239541760000024E-4</v>
      </c>
      <c r="J2735" s="7">
        <f>IF($A2735="二本差勝",先鋒分析!$D$14,IF($A2735="一本差勝",先鋒分析!$D$15,IF($A2735="引き分け",先鋒分析!$D$16,IF($A2735="一本差負",先鋒分析!$D$17,先鋒分析!$D$18))))</f>
        <v>0.16000000000000003</v>
      </c>
      <c r="K2735" s="19">
        <f t="shared" si="549"/>
        <v>-1</v>
      </c>
      <c r="L2735" s="19">
        <f t="shared" si="550"/>
        <v>-2</v>
      </c>
      <c r="M2735" s="7">
        <f>IF($B2735="二本差勝",次鋒分析!$D$14,IF($B2735="一本差勝",次鋒分析!$D$15,IF($B2735="引き分け",次鋒分析!$D$16,IF($B2735="一本差負",次鋒分析!$D$17,次鋒分析!$D$18))))</f>
        <v>0.26400000000000001</v>
      </c>
      <c r="N2735" s="1">
        <f t="shared" si="551"/>
        <v>0</v>
      </c>
      <c r="O2735" s="1">
        <f t="shared" si="552"/>
        <v>0</v>
      </c>
      <c r="P2735" s="7">
        <f>IF($C2735="二本差勝",中堅分析!$D$14,IF($C2735="一本差勝",中堅分析!$D$15,IF($C2735="引き分け",中堅分析!$D$16,IF($C2735="一本差負",中堅分析!$D$17,中堅分析!$D$18))))</f>
        <v>0.20800000000000002</v>
      </c>
      <c r="Q2735" s="1">
        <f t="shared" si="553"/>
        <v>-1</v>
      </c>
      <c r="R2735" s="1">
        <f t="shared" si="554"/>
        <v>-1</v>
      </c>
      <c r="S2735" s="7">
        <f>IF($D2735="二本差勝",副将分析!$D$14,IF($D2735="一本差勝",副将分析!$D$15,IF($D2735="引き分け",副将分析!$D$16,IF($D2735="一本差負",副将分析!$D$17,副将分析!$D$18))))</f>
        <v>0.20800000000000002</v>
      </c>
      <c r="T2735" s="1">
        <f t="shared" si="555"/>
        <v>1</v>
      </c>
      <c r="U2735" s="1">
        <f t="shared" si="556"/>
        <v>1</v>
      </c>
      <c r="V2735" s="7">
        <f>IF($E2735="二本差勝",大将分析!$D$14,IF($E2735="一本差勝",大将分析!$D$15,IF($E2735="引き分け",大将分析!$D$16,IF($E2735="一本差負",大将分析!$D$17,大将分析!$D$18))))</f>
        <v>0.16000000000000003</v>
      </c>
      <c r="W2735" s="1">
        <f t="shared" si="557"/>
        <v>-1</v>
      </c>
      <c r="X2735" s="1">
        <f t="shared" si="558"/>
        <v>-2</v>
      </c>
    </row>
    <row r="2736" spans="1:24" x14ac:dyDescent="0.15">
      <c r="A2736" s="1" t="s">
        <v>42</v>
      </c>
      <c r="B2736" s="1" t="s">
        <v>22</v>
      </c>
      <c r="C2736" s="1" t="s">
        <v>41</v>
      </c>
      <c r="D2736" s="1" t="s">
        <v>42</v>
      </c>
      <c r="E2736" s="1" t="s">
        <v>40</v>
      </c>
      <c r="F2736" s="19">
        <f t="shared" si="546"/>
        <v>-2</v>
      </c>
      <c r="G2736" s="19">
        <f t="shared" si="547"/>
        <v>-4</v>
      </c>
      <c r="H2736" s="20">
        <f t="shared" si="548"/>
        <v>2.9239541760000019E-4</v>
      </c>
      <c r="J2736" s="7">
        <f>IF($A2736="二本差勝",先鋒分析!$D$14,IF($A2736="一本差勝",先鋒分析!$D$15,IF($A2736="引き分け",先鋒分析!$D$16,IF($A2736="一本差負",先鋒分析!$D$17,先鋒分析!$D$18))))</f>
        <v>0.16000000000000003</v>
      </c>
      <c r="K2736" s="19">
        <f t="shared" si="549"/>
        <v>-1</v>
      </c>
      <c r="L2736" s="19">
        <f t="shared" si="550"/>
        <v>-2</v>
      </c>
      <c r="M2736" s="7">
        <f>IF($B2736="二本差勝",次鋒分析!$D$14,IF($B2736="一本差勝",次鋒分析!$D$15,IF($B2736="引き分け",次鋒分析!$D$16,IF($B2736="一本差負",次鋒分析!$D$17,次鋒分析!$D$18))))</f>
        <v>0.26400000000000001</v>
      </c>
      <c r="N2736" s="1">
        <f t="shared" si="551"/>
        <v>0</v>
      </c>
      <c r="O2736" s="1">
        <f t="shared" si="552"/>
        <v>0</v>
      </c>
      <c r="P2736" s="7">
        <f>IF($C2736="二本差勝",中堅分析!$D$14,IF($C2736="一本差勝",中堅分析!$D$15,IF($C2736="引き分け",中堅分析!$D$16,IF($C2736="一本差負",中堅分析!$D$17,中堅分析!$D$18))))</f>
        <v>0.20800000000000002</v>
      </c>
      <c r="Q2736" s="1">
        <f t="shared" si="553"/>
        <v>-1</v>
      </c>
      <c r="R2736" s="1">
        <f t="shared" si="554"/>
        <v>-1</v>
      </c>
      <c r="S2736" s="7">
        <f>IF($D2736="二本差勝",副将分析!$D$14,IF($D2736="一本差勝",副将分析!$D$15,IF($D2736="引き分け",副将分析!$D$16,IF($D2736="一本差負",副将分析!$D$17,副将分析!$D$18))))</f>
        <v>0.16000000000000003</v>
      </c>
      <c r="T2736" s="1">
        <f t="shared" si="555"/>
        <v>-1</v>
      </c>
      <c r="U2736" s="1">
        <f t="shared" si="556"/>
        <v>-2</v>
      </c>
      <c r="V2736" s="7">
        <f>IF($E2736="二本差勝",大将分析!$D$14,IF($E2736="一本差勝",大将分析!$D$15,IF($E2736="引き分け",大将分析!$D$16,IF($E2736="一本差負",大将分析!$D$17,大将分析!$D$18))))</f>
        <v>0.20800000000000002</v>
      </c>
      <c r="W2736" s="1">
        <f t="shared" si="557"/>
        <v>1</v>
      </c>
      <c r="X2736" s="1">
        <f t="shared" si="558"/>
        <v>1</v>
      </c>
    </row>
    <row r="2737" spans="1:24" x14ac:dyDescent="0.15">
      <c r="A2737" s="1" t="s">
        <v>42</v>
      </c>
      <c r="B2737" s="1" t="s">
        <v>22</v>
      </c>
      <c r="C2737" s="1" t="s">
        <v>42</v>
      </c>
      <c r="D2737" s="1" t="s">
        <v>39</v>
      </c>
      <c r="E2737" s="1" t="s">
        <v>42</v>
      </c>
      <c r="F2737" s="19">
        <f t="shared" si="546"/>
        <v>-2</v>
      </c>
      <c r="G2737" s="19">
        <f t="shared" si="547"/>
        <v>-4</v>
      </c>
      <c r="H2737" s="20">
        <f t="shared" si="548"/>
        <v>1.7301504000000016E-4</v>
      </c>
      <c r="J2737" s="7">
        <f>IF($A2737="二本差勝",先鋒分析!$D$14,IF($A2737="一本差勝",先鋒分析!$D$15,IF($A2737="引き分け",先鋒分析!$D$16,IF($A2737="一本差負",先鋒分析!$D$17,先鋒分析!$D$18))))</f>
        <v>0.16000000000000003</v>
      </c>
      <c r="K2737" s="19">
        <f t="shared" si="549"/>
        <v>-1</v>
      </c>
      <c r="L2737" s="19">
        <f t="shared" si="550"/>
        <v>-2</v>
      </c>
      <c r="M2737" s="7">
        <f>IF($B2737="二本差勝",次鋒分析!$D$14,IF($B2737="一本差勝",次鋒分析!$D$15,IF($B2737="引き分け",次鋒分析!$D$16,IF($B2737="一本差負",次鋒分析!$D$17,次鋒分析!$D$18))))</f>
        <v>0.26400000000000001</v>
      </c>
      <c r="N2737" s="1">
        <f t="shared" si="551"/>
        <v>0</v>
      </c>
      <c r="O2737" s="1">
        <f t="shared" si="552"/>
        <v>0</v>
      </c>
      <c r="P2737" s="7">
        <f>IF($C2737="二本差勝",中堅分析!$D$14,IF($C2737="一本差勝",中堅分析!$D$15,IF($C2737="引き分け",中堅分析!$D$16,IF($C2737="一本差負",中堅分析!$D$17,中堅分析!$D$18))))</f>
        <v>0.16000000000000003</v>
      </c>
      <c r="Q2737" s="1">
        <f t="shared" si="553"/>
        <v>-1</v>
      </c>
      <c r="R2737" s="1">
        <f t="shared" si="554"/>
        <v>-2</v>
      </c>
      <c r="S2737" s="7">
        <f>IF($D2737="二本差勝",副将分析!$D$14,IF($D2737="一本差勝",副将分析!$D$15,IF($D2737="引き分け",副将分析!$D$16,IF($D2737="一本差負",副将分析!$D$17,副将分析!$D$18))))</f>
        <v>0.16000000000000003</v>
      </c>
      <c r="T2737" s="1">
        <f t="shared" si="555"/>
        <v>1</v>
      </c>
      <c r="U2737" s="1">
        <f t="shared" si="556"/>
        <v>2</v>
      </c>
      <c r="V2737" s="7">
        <f>IF($E2737="二本差勝",大将分析!$D$14,IF($E2737="一本差勝",大将分析!$D$15,IF($E2737="引き分け",大将分析!$D$16,IF($E2737="一本差負",大将分析!$D$17,大将分析!$D$18))))</f>
        <v>0.16000000000000003</v>
      </c>
      <c r="W2737" s="1">
        <f t="shared" si="557"/>
        <v>-1</v>
      </c>
      <c r="X2737" s="1">
        <f t="shared" si="558"/>
        <v>-2</v>
      </c>
    </row>
    <row r="2738" spans="1:24" x14ac:dyDescent="0.15">
      <c r="A2738" s="1" t="s">
        <v>42</v>
      </c>
      <c r="B2738" s="1" t="s">
        <v>22</v>
      </c>
      <c r="C2738" s="1" t="s">
        <v>42</v>
      </c>
      <c r="D2738" s="1" t="s">
        <v>40</v>
      </c>
      <c r="E2738" s="1" t="s">
        <v>41</v>
      </c>
      <c r="F2738" s="19">
        <f t="shared" si="546"/>
        <v>-2</v>
      </c>
      <c r="G2738" s="19">
        <f t="shared" si="547"/>
        <v>-4</v>
      </c>
      <c r="H2738" s="20">
        <f t="shared" si="548"/>
        <v>2.9239541760000019E-4</v>
      </c>
      <c r="J2738" s="7">
        <f>IF($A2738="二本差勝",先鋒分析!$D$14,IF($A2738="一本差勝",先鋒分析!$D$15,IF($A2738="引き分け",先鋒分析!$D$16,IF($A2738="一本差負",先鋒分析!$D$17,先鋒分析!$D$18))))</f>
        <v>0.16000000000000003</v>
      </c>
      <c r="K2738" s="19">
        <f t="shared" si="549"/>
        <v>-1</v>
      </c>
      <c r="L2738" s="19">
        <f t="shared" si="550"/>
        <v>-2</v>
      </c>
      <c r="M2738" s="7">
        <f>IF($B2738="二本差勝",次鋒分析!$D$14,IF($B2738="一本差勝",次鋒分析!$D$15,IF($B2738="引き分け",次鋒分析!$D$16,IF($B2738="一本差負",次鋒分析!$D$17,次鋒分析!$D$18))))</f>
        <v>0.26400000000000001</v>
      </c>
      <c r="N2738" s="1">
        <f t="shared" si="551"/>
        <v>0</v>
      </c>
      <c r="O2738" s="1">
        <f t="shared" si="552"/>
        <v>0</v>
      </c>
      <c r="P2738" s="7">
        <f>IF($C2738="二本差勝",中堅分析!$D$14,IF($C2738="一本差勝",中堅分析!$D$15,IF($C2738="引き分け",中堅分析!$D$16,IF($C2738="一本差負",中堅分析!$D$17,中堅分析!$D$18))))</f>
        <v>0.16000000000000003</v>
      </c>
      <c r="Q2738" s="1">
        <f t="shared" si="553"/>
        <v>-1</v>
      </c>
      <c r="R2738" s="1">
        <f t="shared" si="554"/>
        <v>-2</v>
      </c>
      <c r="S2738" s="7">
        <f>IF($D2738="二本差勝",副将分析!$D$14,IF($D2738="一本差勝",副将分析!$D$15,IF($D2738="引き分け",副将分析!$D$16,IF($D2738="一本差負",副将分析!$D$17,副将分析!$D$18))))</f>
        <v>0.20800000000000002</v>
      </c>
      <c r="T2738" s="1">
        <f t="shared" si="555"/>
        <v>1</v>
      </c>
      <c r="U2738" s="1">
        <f t="shared" si="556"/>
        <v>1</v>
      </c>
      <c r="V2738" s="7">
        <f>IF($E2738="二本差勝",大将分析!$D$14,IF($E2738="一本差勝",大将分析!$D$15,IF($E2738="引き分け",大将分析!$D$16,IF($E2738="一本差負",大将分析!$D$17,大将分析!$D$18))))</f>
        <v>0.20800000000000002</v>
      </c>
      <c r="W2738" s="1">
        <f t="shared" si="557"/>
        <v>-1</v>
      </c>
      <c r="X2738" s="1">
        <f t="shared" si="558"/>
        <v>-1</v>
      </c>
    </row>
    <row r="2739" spans="1:24" x14ac:dyDescent="0.15">
      <c r="A2739" s="1" t="s">
        <v>42</v>
      </c>
      <c r="B2739" s="1" t="s">
        <v>22</v>
      </c>
      <c r="C2739" s="1" t="s">
        <v>42</v>
      </c>
      <c r="D2739" s="1" t="s">
        <v>22</v>
      </c>
      <c r="E2739" s="1" t="s">
        <v>22</v>
      </c>
      <c r="F2739" s="19">
        <f t="shared" si="546"/>
        <v>-2</v>
      </c>
      <c r="G2739" s="19">
        <f t="shared" si="547"/>
        <v>-4</v>
      </c>
      <c r="H2739" s="20">
        <f t="shared" si="548"/>
        <v>4.7103344640000034E-4</v>
      </c>
      <c r="J2739" s="7">
        <f>IF($A2739="二本差勝",先鋒分析!$D$14,IF($A2739="一本差勝",先鋒分析!$D$15,IF($A2739="引き分け",先鋒分析!$D$16,IF($A2739="一本差負",先鋒分析!$D$17,先鋒分析!$D$18))))</f>
        <v>0.16000000000000003</v>
      </c>
      <c r="K2739" s="19">
        <f t="shared" si="549"/>
        <v>-1</v>
      </c>
      <c r="L2739" s="19">
        <f t="shared" si="550"/>
        <v>-2</v>
      </c>
      <c r="M2739" s="7">
        <f>IF($B2739="二本差勝",次鋒分析!$D$14,IF($B2739="一本差勝",次鋒分析!$D$15,IF($B2739="引き分け",次鋒分析!$D$16,IF($B2739="一本差負",次鋒分析!$D$17,次鋒分析!$D$18))))</f>
        <v>0.26400000000000001</v>
      </c>
      <c r="N2739" s="1">
        <f t="shared" si="551"/>
        <v>0</v>
      </c>
      <c r="O2739" s="1">
        <f t="shared" si="552"/>
        <v>0</v>
      </c>
      <c r="P2739" s="7">
        <f>IF($C2739="二本差勝",中堅分析!$D$14,IF($C2739="一本差勝",中堅分析!$D$15,IF($C2739="引き分け",中堅分析!$D$16,IF($C2739="一本差負",中堅分析!$D$17,中堅分析!$D$18))))</f>
        <v>0.16000000000000003</v>
      </c>
      <c r="Q2739" s="1">
        <f t="shared" si="553"/>
        <v>-1</v>
      </c>
      <c r="R2739" s="1">
        <f t="shared" si="554"/>
        <v>-2</v>
      </c>
      <c r="S2739" s="7">
        <f>IF($D2739="二本差勝",副将分析!$D$14,IF($D2739="一本差勝",副将分析!$D$15,IF($D2739="引き分け",副将分析!$D$16,IF($D2739="一本差負",副将分析!$D$17,副将分析!$D$18))))</f>
        <v>0.26400000000000001</v>
      </c>
      <c r="T2739" s="1">
        <f t="shared" si="555"/>
        <v>0</v>
      </c>
      <c r="U2739" s="1">
        <f t="shared" si="556"/>
        <v>0</v>
      </c>
      <c r="V2739" s="7">
        <f>IF($E2739="二本差勝",大将分析!$D$14,IF($E2739="一本差勝",大将分析!$D$15,IF($E2739="引き分け",大将分析!$D$16,IF($E2739="一本差負",大将分析!$D$17,大将分析!$D$18))))</f>
        <v>0.26400000000000001</v>
      </c>
      <c r="W2739" s="1">
        <f t="shared" si="557"/>
        <v>0</v>
      </c>
      <c r="X2739" s="1">
        <f t="shared" si="558"/>
        <v>0</v>
      </c>
    </row>
    <row r="2740" spans="1:24" x14ac:dyDescent="0.15">
      <c r="A2740" s="1" t="s">
        <v>42</v>
      </c>
      <c r="B2740" s="1" t="s">
        <v>22</v>
      </c>
      <c r="C2740" s="1" t="s">
        <v>42</v>
      </c>
      <c r="D2740" s="1" t="s">
        <v>41</v>
      </c>
      <c r="E2740" s="1" t="s">
        <v>40</v>
      </c>
      <c r="F2740" s="19">
        <f t="shared" si="546"/>
        <v>-2</v>
      </c>
      <c r="G2740" s="19">
        <f t="shared" si="547"/>
        <v>-4</v>
      </c>
      <c r="H2740" s="20">
        <f t="shared" si="548"/>
        <v>2.9239541760000019E-4</v>
      </c>
      <c r="J2740" s="7">
        <f>IF($A2740="二本差勝",先鋒分析!$D$14,IF($A2740="一本差勝",先鋒分析!$D$15,IF($A2740="引き分け",先鋒分析!$D$16,IF($A2740="一本差負",先鋒分析!$D$17,先鋒分析!$D$18))))</f>
        <v>0.16000000000000003</v>
      </c>
      <c r="K2740" s="19">
        <f t="shared" si="549"/>
        <v>-1</v>
      </c>
      <c r="L2740" s="19">
        <f t="shared" si="550"/>
        <v>-2</v>
      </c>
      <c r="M2740" s="7">
        <f>IF($B2740="二本差勝",次鋒分析!$D$14,IF($B2740="一本差勝",次鋒分析!$D$15,IF($B2740="引き分け",次鋒分析!$D$16,IF($B2740="一本差負",次鋒分析!$D$17,次鋒分析!$D$18))))</f>
        <v>0.26400000000000001</v>
      </c>
      <c r="N2740" s="1">
        <f t="shared" si="551"/>
        <v>0</v>
      </c>
      <c r="O2740" s="1">
        <f t="shared" si="552"/>
        <v>0</v>
      </c>
      <c r="P2740" s="7">
        <f>IF($C2740="二本差勝",中堅分析!$D$14,IF($C2740="一本差勝",中堅分析!$D$15,IF($C2740="引き分け",中堅分析!$D$16,IF($C2740="一本差負",中堅分析!$D$17,中堅分析!$D$18))))</f>
        <v>0.16000000000000003</v>
      </c>
      <c r="Q2740" s="1">
        <f t="shared" si="553"/>
        <v>-1</v>
      </c>
      <c r="R2740" s="1">
        <f t="shared" si="554"/>
        <v>-2</v>
      </c>
      <c r="S2740" s="7">
        <f>IF($D2740="二本差勝",副将分析!$D$14,IF($D2740="一本差勝",副将分析!$D$15,IF($D2740="引き分け",副将分析!$D$16,IF($D2740="一本差負",副将分析!$D$17,副将分析!$D$18))))</f>
        <v>0.20800000000000002</v>
      </c>
      <c r="T2740" s="1">
        <f t="shared" si="555"/>
        <v>-1</v>
      </c>
      <c r="U2740" s="1">
        <f t="shared" si="556"/>
        <v>-1</v>
      </c>
      <c r="V2740" s="7">
        <f>IF($E2740="二本差勝",大将分析!$D$14,IF($E2740="一本差勝",大将分析!$D$15,IF($E2740="引き分け",大将分析!$D$16,IF($E2740="一本差負",大将分析!$D$17,大将分析!$D$18))))</f>
        <v>0.20800000000000002</v>
      </c>
      <c r="W2740" s="1">
        <f t="shared" si="557"/>
        <v>1</v>
      </c>
      <c r="X2740" s="1">
        <f t="shared" si="558"/>
        <v>1</v>
      </c>
    </row>
    <row r="2741" spans="1:24" x14ac:dyDescent="0.15">
      <c r="A2741" s="1" t="s">
        <v>42</v>
      </c>
      <c r="B2741" s="1" t="s">
        <v>22</v>
      </c>
      <c r="C2741" s="1" t="s">
        <v>42</v>
      </c>
      <c r="D2741" s="1" t="s">
        <v>42</v>
      </c>
      <c r="E2741" s="1" t="s">
        <v>39</v>
      </c>
      <c r="F2741" s="19">
        <f t="shared" si="546"/>
        <v>-2</v>
      </c>
      <c r="G2741" s="19">
        <f t="shared" si="547"/>
        <v>-4</v>
      </c>
      <c r="H2741" s="20">
        <f t="shared" si="548"/>
        <v>1.7301504000000016E-4</v>
      </c>
      <c r="J2741" s="7">
        <f>IF($A2741="二本差勝",先鋒分析!$D$14,IF($A2741="一本差勝",先鋒分析!$D$15,IF($A2741="引き分け",先鋒分析!$D$16,IF($A2741="一本差負",先鋒分析!$D$17,先鋒分析!$D$18))))</f>
        <v>0.16000000000000003</v>
      </c>
      <c r="K2741" s="19">
        <f t="shared" si="549"/>
        <v>-1</v>
      </c>
      <c r="L2741" s="19">
        <f t="shared" si="550"/>
        <v>-2</v>
      </c>
      <c r="M2741" s="7">
        <f>IF($B2741="二本差勝",次鋒分析!$D$14,IF($B2741="一本差勝",次鋒分析!$D$15,IF($B2741="引き分け",次鋒分析!$D$16,IF($B2741="一本差負",次鋒分析!$D$17,次鋒分析!$D$18))))</f>
        <v>0.26400000000000001</v>
      </c>
      <c r="N2741" s="1">
        <f t="shared" si="551"/>
        <v>0</v>
      </c>
      <c r="O2741" s="1">
        <f t="shared" si="552"/>
        <v>0</v>
      </c>
      <c r="P2741" s="7">
        <f>IF($C2741="二本差勝",中堅分析!$D$14,IF($C2741="一本差勝",中堅分析!$D$15,IF($C2741="引き分け",中堅分析!$D$16,IF($C2741="一本差負",中堅分析!$D$17,中堅分析!$D$18))))</f>
        <v>0.16000000000000003</v>
      </c>
      <c r="Q2741" s="1">
        <f t="shared" si="553"/>
        <v>-1</v>
      </c>
      <c r="R2741" s="1">
        <f t="shared" si="554"/>
        <v>-2</v>
      </c>
      <c r="S2741" s="7">
        <f>IF($D2741="二本差勝",副将分析!$D$14,IF($D2741="一本差勝",副将分析!$D$15,IF($D2741="引き分け",副将分析!$D$16,IF($D2741="一本差負",副将分析!$D$17,副将分析!$D$18))))</f>
        <v>0.16000000000000003</v>
      </c>
      <c r="T2741" s="1">
        <f t="shared" si="555"/>
        <v>-1</v>
      </c>
      <c r="U2741" s="1">
        <f t="shared" si="556"/>
        <v>-2</v>
      </c>
      <c r="V2741" s="7">
        <f>IF($E2741="二本差勝",大将分析!$D$14,IF($E2741="一本差勝",大将分析!$D$15,IF($E2741="引き分け",大将分析!$D$16,IF($E2741="一本差負",大将分析!$D$17,大将分析!$D$18))))</f>
        <v>0.16000000000000003</v>
      </c>
      <c r="W2741" s="1">
        <f t="shared" si="557"/>
        <v>1</v>
      </c>
      <c r="X2741" s="1">
        <f t="shared" si="558"/>
        <v>2</v>
      </c>
    </row>
    <row r="2742" spans="1:24" x14ac:dyDescent="0.15">
      <c r="A2742" s="1" t="s">
        <v>42</v>
      </c>
      <c r="B2742" s="1" t="s">
        <v>41</v>
      </c>
      <c r="C2742" s="1" t="s">
        <v>40</v>
      </c>
      <c r="D2742" s="1" t="s">
        <v>22</v>
      </c>
      <c r="E2742" s="1" t="s">
        <v>42</v>
      </c>
      <c r="F2742" s="19">
        <f t="shared" si="546"/>
        <v>-2</v>
      </c>
      <c r="G2742" s="19">
        <f t="shared" si="547"/>
        <v>-4</v>
      </c>
      <c r="H2742" s="20">
        <f t="shared" si="548"/>
        <v>2.9239541760000019E-4</v>
      </c>
      <c r="J2742" s="7">
        <f>IF($A2742="二本差勝",先鋒分析!$D$14,IF($A2742="一本差勝",先鋒分析!$D$15,IF($A2742="引き分け",先鋒分析!$D$16,IF($A2742="一本差負",先鋒分析!$D$17,先鋒分析!$D$18))))</f>
        <v>0.16000000000000003</v>
      </c>
      <c r="K2742" s="19">
        <f t="shared" si="549"/>
        <v>-1</v>
      </c>
      <c r="L2742" s="19">
        <f t="shared" si="550"/>
        <v>-2</v>
      </c>
      <c r="M2742" s="7">
        <f>IF($B2742="二本差勝",次鋒分析!$D$14,IF($B2742="一本差勝",次鋒分析!$D$15,IF($B2742="引き分け",次鋒分析!$D$16,IF($B2742="一本差負",次鋒分析!$D$17,次鋒分析!$D$18))))</f>
        <v>0.20800000000000002</v>
      </c>
      <c r="N2742" s="1">
        <f t="shared" si="551"/>
        <v>-1</v>
      </c>
      <c r="O2742" s="1">
        <f t="shared" si="552"/>
        <v>-1</v>
      </c>
      <c r="P2742" s="7">
        <f>IF($C2742="二本差勝",中堅分析!$D$14,IF($C2742="一本差勝",中堅分析!$D$15,IF($C2742="引き分け",中堅分析!$D$16,IF($C2742="一本差負",中堅分析!$D$17,中堅分析!$D$18))))</f>
        <v>0.20800000000000002</v>
      </c>
      <c r="Q2742" s="1">
        <f t="shared" si="553"/>
        <v>1</v>
      </c>
      <c r="R2742" s="1">
        <f t="shared" si="554"/>
        <v>1</v>
      </c>
      <c r="S2742" s="7">
        <f>IF($D2742="二本差勝",副将分析!$D$14,IF($D2742="一本差勝",副将分析!$D$15,IF($D2742="引き分け",副将分析!$D$16,IF($D2742="一本差負",副将分析!$D$17,副将分析!$D$18))))</f>
        <v>0.26400000000000001</v>
      </c>
      <c r="T2742" s="1">
        <f t="shared" si="555"/>
        <v>0</v>
      </c>
      <c r="U2742" s="1">
        <f t="shared" si="556"/>
        <v>0</v>
      </c>
      <c r="V2742" s="7">
        <f>IF($E2742="二本差勝",大将分析!$D$14,IF($E2742="一本差勝",大将分析!$D$15,IF($E2742="引き分け",大将分析!$D$16,IF($E2742="一本差負",大将分析!$D$17,大将分析!$D$18))))</f>
        <v>0.16000000000000003</v>
      </c>
      <c r="W2742" s="1">
        <f t="shared" si="557"/>
        <v>-1</v>
      </c>
      <c r="X2742" s="1">
        <f t="shared" si="558"/>
        <v>-2</v>
      </c>
    </row>
    <row r="2743" spans="1:24" x14ac:dyDescent="0.15">
      <c r="A2743" s="1" t="s">
        <v>42</v>
      </c>
      <c r="B2743" s="1" t="s">
        <v>41</v>
      </c>
      <c r="C2743" s="1" t="s">
        <v>40</v>
      </c>
      <c r="D2743" s="1" t="s">
        <v>42</v>
      </c>
      <c r="E2743" s="1" t="s">
        <v>22</v>
      </c>
      <c r="F2743" s="19">
        <f t="shared" si="546"/>
        <v>-2</v>
      </c>
      <c r="G2743" s="19">
        <f t="shared" si="547"/>
        <v>-4</v>
      </c>
      <c r="H2743" s="20">
        <f t="shared" si="548"/>
        <v>2.9239541760000024E-4</v>
      </c>
      <c r="J2743" s="7">
        <f>IF($A2743="二本差勝",先鋒分析!$D$14,IF($A2743="一本差勝",先鋒分析!$D$15,IF($A2743="引き分け",先鋒分析!$D$16,IF($A2743="一本差負",先鋒分析!$D$17,先鋒分析!$D$18))))</f>
        <v>0.16000000000000003</v>
      </c>
      <c r="K2743" s="19">
        <f t="shared" si="549"/>
        <v>-1</v>
      </c>
      <c r="L2743" s="19">
        <f t="shared" si="550"/>
        <v>-2</v>
      </c>
      <c r="M2743" s="7">
        <f>IF($B2743="二本差勝",次鋒分析!$D$14,IF($B2743="一本差勝",次鋒分析!$D$15,IF($B2743="引き分け",次鋒分析!$D$16,IF($B2743="一本差負",次鋒分析!$D$17,次鋒分析!$D$18))))</f>
        <v>0.20800000000000002</v>
      </c>
      <c r="N2743" s="1">
        <f t="shared" si="551"/>
        <v>-1</v>
      </c>
      <c r="O2743" s="1">
        <f t="shared" si="552"/>
        <v>-1</v>
      </c>
      <c r="P2743" s="7">
        <f>IF($C2743="二本差勝",中堅分析!$D$14,IF($C2743="一本差勝",中堅分析!$D$15,IF($C2743="引き分け",中堅分析!$D$16,IF($C2743="一本差負",中堅分析!$D$17,中堅分析!$D$18))))</f>
        <v>0.20800000000000002</v>
      </c>
      <c r="Q2743" s="1">
        <f t="shared" si="553"/>
        <v>1</v>
      </c>
      <c r="R2743" s="1">
        <f t="shared" si="554"/>
        <v>1</v>
      </c>
      <c r="S2743" s="7">
        <f>IF($D2743="二本差勝",副将分析!$D$14,IF($D2743="一本差勝",副将分析!$D$15,IF($D2743="引き分け",副将分析!$D$16,IF($D2743="一本差負",副将分析!$D$17,副将分析!$D$18))))</f>
        <v>0.16000000000000003</v>
      </c>
      <c r="T2743" s="1">
        <f t="shared" si="555"/>
        <v>-1</v>
      </c>
      <c r="U2743" s="1">
        <f t="shared" si="556"/>
        <v>-2</v>
      </c>
      <c r="V2743" s="7">
        <f>IF($E2743="二本差勝",大将分析!$D$14,IF($E2743="一本差勝",大将分析!$D$15,IF($E2743="引き分け",大将分析!$D$16,IF($E2743="一本差負",大将分析!$D$17,大将分析!$D$18))))</f>
        <v>0.26400000000000001</v>
      </c>
      <c r="W2743" s="1">
        <f t="shared" si="557"/>
        <v>0</v>
      </c>
      <c r="X2743" s="1">
        <f t="shared" si="558"/>
        <v>0</v>
      </c>
    </row>
    <row r="2744" spans="1:24" x14ac:dyDescent="0.15">
      <c r="A2744" s="1" t="s">
        <v>42</v>
      </c>
      <c r="B2744" s="1" t="s">
        <v>41</v>
      </c>
      <c r="C2744" s="1" t="s">
        <v>22</v>
      </c>
      <c r="D2744" s="1" t="s">
        <v>40</v>
      </c>
      <c r="E2744" s="1" t="s">
        <v>42</v>
      </c>
      <c r="F2744" s="19">
        <f t="shared" si="546"/>
        <v>-2</v>
      </c>
      <c r="G2744" s="19">
        <f t="shared" si="547"/>
        <v>-4</v>
      </c>
      <c r="H2744" s="20">
        <f t="shared" si="548"/>
        <v>2.9239541760000019E-4</v>
      </c>
      <c r="J2744" s="7">
        <f>IF($A2744="二本差勝",先鋒分析!$D$14,IF($A2744="一本差勝",先鋒分析!$D$15,IF($A2744="引き分け",先鋒分析!$D$16,IF($A2744="一本差負",先鋒分析!$D$17,先鋒分析!$D$18))))</f>
        <v>0.16000000000000003</v>
      </c>
      <c r="K2744" s="19">
        <f t="shared" si="549"/>
        <v>-1</v>
      </c>
      <c r="L2744" s="19">
        <f t="shared" si="550"/>
        <v>-2</v>
      </c>
      <c r="M2744" s="7">
        <f>IF($B2744="二本差勝",次鋒分析!$D$14,IF($B2744="一本差勝",次鋒分析!$D$15,IF($B2744="引き分け",次鋒分析!$D$16,IF($B2744="一本差負",次鋒分析!$D$17,次鋒分析!$D$18))))</f>
        <v>0.20800000000000002</v>
      </c>
      <c r="N2744" s="1">
        <f t="shared" si="551"/>
        <v>-1</v>
      </c>
      <c r="O2744" s="1">
        <f t="shared" si="552"/>
        <v>-1</v>
      </c>
      <c r="P2744" s="7">
        <f>IF($C2744="二本差勝",中堅分析!$D$14,IF($C2744="一本差勝",中堅分析!$D$15,IF($C2744="引き分け",中堅分析!$D$16,IF($C2744="一本差負",中堅分析!$D$17,中堅分析!$D$18))))</f>
        <v>0.26400000000000001</v>
      </c>
      <c r="Q2744" s="1">
        <f t="shared" si="553"/>
        <v>0</v>
      </c>
      <c r="R2744" s="1">
        <f t="shared" si="554"/>
        <v>0</v>
      </c>
      <c r="S2744" s="7">
        <f>IF($D2744="二本差勝",副将分析!$D$14,IF($D2744="一本差勝",副将分析!$D$15,IF($D2744="引き分け",副将分析!$D$16,IF($D2744="一本差負",副将分析!$D$17,副将分析!$D$18))))</f>
        <v>0.20800000000000002</v>
      </c>
      <c r="T2744" s="1">
        <f t="shared" si="555"/>
        <v>1</v>
      </c>
      <c r="U2744" s="1">
        <f t="shared" si="556"/>
        <v>1</v>
      </c>
      <c r="V2744" s="7">
        <f>IF($E2744="二本差勝",大将分析!$D$14,IF($E2744="一本差勝",大将分析!$D$15,IF($E2744="引き分け",大将分析!$D$16,IF($E2744="一本差負",大将分析!$D$17,大将分析!$D$18))))</f>
        <v>0.16000000000000003</v>
      </c>
      <c r="W2744" s="1">
        <f t="shared" si="557"/>
        <v>-1</v>
      </c>
      <c r="X2744" s="1">
        <f t="shared" si="558"/>
        <v>-2</v>
      </c>
    </row>
    <row r="2745" spans="1:24" x14ac:dyDescent="0.15">
      <c r="A2745" s="1" t="s">
        <v>42</v>
      </c>
      <c r="B2745" s="1" t="s">
        <v>41</v>
      </c>
      <c r="C2745" s="1" t="s">
        <v>22</v>
      </c>
      <c r="D2745" s="1" t="s">
        <v>42</v>
      </c>
      <c r="E2745" s="1" t="s">
        <v>40</v>
      </c>
      <c r="F2745" s="19">
        <f t="shared" si="546"/>
        <v>-2</v>
      </c>
      <c r="G2745" s="19">
        <f t="shared" si="547"/>
        <v>-4</v>
      </c>
      <c r="H2745" s="20">
        <f t="shared" si="548"/>
        <v>2.9239541760000019E-4</v>
      </c>
      <c r="J2745" s="7">
        <f>IF($A2745="二本差勝",先鋒分析!$D$14,IF($A2745="一本差勝",先鋒分析!$D$15,IF($A2745="引き分け",先鋒分析!$D$16,IF($A2745="一本差負",先鋒分析!$D$17,先鋒分析!$D$18))))</f>
        <v>0.16000000000000003</v>
      </c>
      <c r="K2745" s="19">
        <f t="shared" si="549"/>
        <v>-1</v>
      </c>
      <c r="L2745" s="19">
        <f t="shared" si="550"/>
        <v>-2</v>
      </c>
      <c r="M2745" s="7">
        <f>IF($B2745="二本差勝",次鋒分析!$D$14,IF($B2745="一本差勝",次鋒分析!$D$15,IF($B2745="引き分け",次鋒分析!$D$16,IF($B2745="一本差負",次鋒分析!$D$17,次鋒分析!$D$18))))</f>
        <v>0.20800000000000002</v>
      </c>
      <c r="N2745" s="1">
        <f t="shared" si="551"/>
        <v>-1</v>
      </c>
      <c r="O2745" s="1">
        <f t="shared" si="552"/>
        <v>-1</v>
      </c>
      <c r="P2745" s="7">
        <f>IF($C2745="二本差勝",中堅分析!$D$14,IF($C2745="一本差勝",中堅分析!$D$15,IF($C2745="引き分け",中堅分析!$D$16,IF($C2745="一本差負",中堅分析!$D$17,中堅分析!$D$18))))</f>
        <v>0.26400000000000001</v>
      </c>
      <c r="Q2745" s="1">
        <f t="shared" si="553"/>
        <v>0</v>
      </c>
      <c r="R2745" s="1">
        <f t="shared" si="554"/>
        <v>0</v>
      </c>
      <c r="S2745" s="7">
        <f>IF($D2745="二本差勝",副将分析!$D$14,IF($D2745="一本差勝",副将分析!$D$15,IF($D2745="引き分け",副将分析!$D$16,IF($D2745="一本差負",副将分析!$D$17,副将分析!$D$18))))</f>
        <v>0.16000000000000003</v>
      </c>
      <c r="T2745" s="1">
        <f t="shared" si="555"/>
        <v>-1</v>
      </c>
      <c r="U2745" s="1">
        <f t="shared" si="556"/>
        <v>-2</v>
      </c>
      <c r="V2745" s="7">
        <f>IF($E2745="二本差勝",大将分析!$D$14,IF($E2745="一本差勝",大将分析!$D$15,IF($E2745="引き分け",大将分析!$D$16,IF($E2745="一本差負",大将分析!$D$17,大将分析!$D$18))))</f>
        <v>0.20800000000000002</v>
      </c>
      <c r="W2745" s="1">
        <f t="shared" si="557"/>
        <v>1</v>
      </c>
      <c r="X2745" s="1">
        <f t="shared" si="558"/>
        <v>1</v>
      </c>
    </row>
    <row r="2746" spans="1:24" x14ac:dyDescent="0.15">
      <c r="A2746" s="1" t="s">
        <v>42</v>
      </c>
      <c r="B2746" s="1" t="s">
        <v>41</v>
      </c>
      <c r="C2746" s="1" t="s">
        <v>42</v>
      </c>
      <c r="D2746" s="1" t="s">
        <v>40</v>
      </c>
      <c r="E2746" s="1" t="s">
        <v>22</v>
      </c>
      <c r="F2746" s="19">
        <f t="shared" si="546"/>
        <v>-2</v>
      </c>
      <c r="G2746" s="19">
        <f t="shared" si="547"/>
        <v>-4</v>
      </c>
      <c r="H2746" s="20">
        <f t="shared" si="548"/>
        <v>2.9239541760000019E-4</v>
      </c>
      <c r="J2746" s="7">
        <f>IF($A2746="二本差勝",先鋒分析!$D$14,IF($A2746="一本差勝",先鋒分析!$D$15,IF($A2746="引き分け",先鋒分析!$D$16,IF($A2746="一本差負",先鋒分析!$D$17,先鋒分析!$D$18))))</f>
        <v>0.16000000000000003</v>
      </c>
      <c r="K2746" s="19">
        <f t="shared" si="549"/>
        <v>-1</v>
      </c>
      <c r="L2746" s="19">
        <f t="shared" si="550"/>
        <v>-2</v>
      </c>
      <c r="M2746" s="7">
        <f>IF($B2746="二本差勝",次鋒分析!$D$14,IF($B2746="一本差勝",次鋒分析!$D$15,IF($B2746="引き分け",次鋒分析!$D$16,IF($B2746="一本差負",次鋒分析!$D$17,次鋒分析!$D$18))))</f>
        <v>0.20800000000000002</v>
      </c>
      <c r="N2746" s="1">
        <f t="shared" si="551"/>
        <v>-1</v>
      </c>
      <c r="O2746" s="1">
        <f t="shared" si="552"/>
        <v>-1</v>
      </c>
      <c r="P2746" s="7">
        <f>IF($C2746="二本差勝",中堅分析!$D$14,IF($C2746="一本差勝",中堅分析!$D$15,IF($C2746="引き分け",中堅分析!$D$16,IF($C2746="一本差負",中堅分析!$D$17,中堅分析!$D$18))))</f>
        <v>0.16000000000000003</v>
      </c>
      <c r="Q2746" s="1">
        <f t="shared" si="553"/>
        <v>-1</v>
      </c>
      <c r="R2746" s="1">
        <f t="shared" si="554"/>
        <v>-2</v>
      </c>
      <c r="S2746" s="7">
        <f>IF($D2746="二本差勝",副将分析!$D$14,IF($D2746="一本差勝",副将分析!$D$15,IF($D2746="引き分け",副将分析!$D$16,IF($D2746="一本差負",副将分析!$D$17,副将分析!$D$18))))</f>
        <v>0.20800000000000002</v>
      </c>
      <c r="T2746" s="1">
        <f t="shared" si="555"/>
        <v>1</v>
      </c>
      <c r="U2746" s="1">
        <f t="shared" si="556"/>
        <v>1</v>
      </c>
      <c r="V2746" s="7">
        <f>IF($E2746="二本差勝",大将分析!$D$14,IF($E2746="一本差勝",大将分析!$D$15,IF($E2746="引き分け",大将分析!$D$16,IF($E2746="一本差負",大将分析!$D$17,大将分析!$D$18))))</f>
        <v>0.26400000000000001</v>
      </c>
      <c r="W2746" s="1">
        <f t="shared" si="557"/>
        <v>0</v>
      </c>
      <c r="X2746" s="1">
        <f t="shared" si="558"/>
        <v>0</v>
      </c>
    </row>
    <row r="2747" spans="1:24" x14ac:dyDescent="0.15">
      <c r="A2747" s="1" t="s">
        <v>42</v>
      </c>
      <c r="B2747" s="1" t="s">
        <v>41</v>
      </c>
      <c r="C2747" s="1" t="s">
        <v>42</v>
      </c>
      <c r="D2747" s="1" t="s">
        <v>22</v>
      </c>
      <c r="E2747" s="1" t="s">
        <v>40</v>
      </c>
      <c r="F2747" s="19">
        <f t="shared" si="546"/>
        <v>-2</v>
      </c>
      <c r="G2747" s="19">
        <f t="shared" si="547"/>
        <v>-4</v>
      </c>
      <c r="H2747" s="20">
        <f t="shared" si="548"/>
        <v>2.9239541760000019E-4</v>
      </c>
      <c r="J2747" s="7">
        <f>IF($A2747="二本差勝",先鋒分析!$D$14,IF($A2747="一本差勝",先鋒分析!$D$15,IF($A2747="引き分け",先鋒分析!$D$16,IF($A2747="一本差負",先鋒分析!$D$17,先鋒分析!$D$18))))</f>
        <v>0.16000000000000003</v>
      </c>
      <c r="K2747" s="19">
        <f t="shared" si="549"/>
        <v>-1</v>
      </c>
      <c r="L2747" s="19">
        <f t="shared" si="550"/>
        <v>-2</v>
      </c>
      <c r="M2747" s="7">
        <f>IF($B2747="二本差勝",次鋒分析!$D$14,IF($B2747="一本差勝",次鋒分析!$D$15,IF($B2747="引き分け",次鋒分析!$D$16,IF($B2747="一本差負",次鋒分析!$D$17,次鋒分析!$D$18))))</f>
        <v>0.20800000000000002</v>
      </c>
      <c r="N2747" s="1">
        <f t="shared" si="551"/>
        <v>-1</v>
      </c>
      <c r="O2747" s="1">
        <f t="shared" si="552"/>
        <v>-1</v>
      </c>
      <c r="P2747" s="7">
        <f>IF($C2747="二本差勝",中堅分析!$D$14,IF($C2747="一本差勝",中堅分析!$D$15,IF($C2747="引き分け",中堅分析!$D$16,IF($C2747="一本差負",中堅分析!$D$17,中堅分析!$D$18))))</f>
        <v>0.16000000000000003</v>
      </c>
      <c r="Q2747" s="1">
        <f t="shared" si="553"/>
        <v>-1</v>
      </c>
      <c r="R2747" s="1">
        <f t="shared" si="554"/>
        <v>-2</v>
      </c>
      <c r="S2747" s="7">
        <f>IF($D2747="二本差勝",副将分析!$D$14,IF($D2747="一本差勝",副将分析!$D$15,IF($D2747="引き分け",副将分析!$D$16,IF($D2747="一本差負",副将分析!$D$17,副将分析!$D$18))))</f>
        <v>0.26400000000000001</v>
      </c>
      <c r="T2747" s="1">
        <f t="shared" si="555"/>
        <v>0</v>
      </c>
      <c r="U2747" s="1">
        <f t="shared" si="556"/>
        <v>0</v>
      </c>
      <c r="V2747" s="7">
        <f>IF($E2747="二本差勝",大将分析!$D$14,IF($E2747="一本差勝",大将分析!$D$15,IF($E2747="引き分け",大将分析!$D$16,IF($E2747="一本差負",大将分析!$D$17,大将分析!$D$18))))</f>
        <v>0.20800000000000002</v>
      </c>
      <c r="W2747" s="1">
        <f t="shared" si="557"/>
        <v>1</v>
      </c>
      <c r="X2747" s="1">
        <f t="shared" si="558"/>
        <v>1</v>
      </c>
    </row>
    <row r="2748" spans="1:24" x14ac:dyDescent="0.15">
      <c r="A2748" s="1" t="s">
        <v>42</v>
      </c>
      <c r="B2748" s="1" t="s">
        <v>42</v>
      </c>
      <c r="C2748" s="1" t="s">
        <v>39</v>
      </c>
      <c r="D2748" s="1" t="s">
        <v>22</v>
      </c>
      <c r="E2748" s="1" t="s">
        <v>42</v>
      </c>
      <c r="F2748" s="19">
        <f t="shared" si="546"/>
        <v>-2</v>
      </c>
      <c r="G2748" s="19">
        <f t="shared" si="547"/>
        <v>-4</v>
      </c>
      <c r="H2748" s="20">
        <f t="shared" si="548"/>
        <v>1.7301504000000016E-4</v>
      </c>
      <c r="J2748" s="7">
        <f>IF($A2748="二本差勝",先鋒分析!$D$14,IF($A2748="一本差勝",先鋒分析!$D$15,IF($A2748="引き分け",先鋒分析!$D$16,IF($A2748="一本差負",先鋒分析!$D$17,先鋒分析!$D$18))))</f>
        <v>0.16000000000000003</v>
      </c>
      <c r="K2748" s="19">
        <f t="shared" si="549"/>
        <v>-1</v>
      </c>
      <c r="L2748" s="19">
        <f t="shared" si="550"/>
        <v>-2</v>
      </c>
      <c r="M2748" s="7">
        <f>IF($B2748="二本差勝",次鋒分析!$D$14,IF($B2748="一本差勝",次鋒分析!$D$15,IF($B2748="引き分け",次鋒分析!$D$16,IF($B2748="一本差負",次鋒分析!$D$17,次鋒分析!$D$18))))</f>
        <v>0.16000000000000003</v>
      </c>
      <c r="N2748" s="1">
        <f t="shared" si="551"/>
        <v>-1</v>
      </c>
      <c r="O2748" s="1">
        <f t="shared" si="552"/>
        <v>-2</v>
      </c>
      <c r="P2748" s="7">
        <f>IF($C2748="二本差勝",中堅分析!$D$14,IF($C2748="一本差勝",中堅分析!$D$15,IF($C2748="引き分け",中堅分析!$D$16,IF($C2748="一本差負",中堅分析!$D$17,中堅分析!$D$18))))</f>
        <v>0.16000000000000003</v>
      </c>
      <c r="Q2748" s="1">
        <f t="shared" si="553"/>
        <v>1</v>
      </c>
      <c r="R2748" s="1">
        <f t="shared" si="554"/>
        <v>2</v>
      </c>
      <c r="S2748" s="7">
        <f>IF($D2748="二本差勝",副将分析!$D$14,IF($D2748="一本差勝",副将分析!$D$15,IF($D2748="引き分け",副将分析!$D$16,IF($D2748="一本差負",副将分析!$D$17,副将分析!$D$18))))</f>
        <v>0.26400000000000001</v>
      </c>
      <c r="T2748" s="1">
        <f t="shared" si="555"/>
        <v>0</v>
      </c>
      <c r="U2748" s="1">
        <f t="shared" si="556"/>
        <v>0</v>
      </c>
      <c r="V2748" s="7">
        <f>IF($E2748="二本差勝",大将分析!$D$14,IF($E2748="一本差勝",大将分析!$D$15,IF($E2748="引き分け",大将分析!$D$16,IF($E2748="一本差負",大将分析!$D$17,大将分析!$D$18))))</f>
        <v>0.16000000000000003</v>
      </c>
      <c r="W2748" s="1">
        <f t="shared" si="557"/>
        <v>-1</v>
      </c>
      <c r="X2748" s="1">
        <f t="shared" si="558"/>
        <v>-2</v>
      </c>
    </row>
    <row r="2749" spans="1:24" x14ac:dyDescent="0.15">
      <c r="A2749" s="1" t="s">
        <v>42</v>
      </c>
      <c r="B2749" s="1" t="s">
        <v>42</v>
      </c>
      <c r="C2749" s="1" t="s">
        <v>39</v>
      </c>
      <c r="D2749" s="1" t="s">
        <v>42</v>
      </c>
      <c r="E2749" s="1" t="s">
        <v>22</v>
      </c>
      <c r="F2749" s="19">
        <f t="shared" si="546"/>
        <v>-2</v>
      </c>
      <c r="G2749" s="19">
        <f t="shared" si="547"/>
        <v>-4</v>
      </c>
      <c r="H2749" s="20">
        <f t="shared" si="548"/>
        <v>1.7301504000000016E-4</v>
      </c>
      <c r="J2749" s="7">
        <f>IF($A2749="二本差勝",先鋒分析!$D$14,IF($A2749="一本差勝",先鋒分析!$D$15,IF($A2749="引き分け",先鋒分析!$D$16,IF($A2749="一本差負",先鋒分析!$D$17,先鋒分析!$D$18))))</f>
        <v>0.16000000000000003</v>
      </c>
      <c r="K2749" s="19">
        <f t="shared" si="549"/>
        <v>-1</v>
      </c>
      <c r="L2749" s="19">
        <f t="shared" si="550"/>
        <v>-2</v>
      </c>
      <c r="M2749" s="7">
        <f>IF($B2749="二本差勝",次鋒分析!$D$14,IF($B2749="一本差勝",次鋒分析!$D$15,IF($B2749="引き分け",次鋒分析!$D$16,IF($B2749="一本差負",次鋒分析!$D$17,次鋒分析!$D$18))))</f>
        <v>0.16000000000000003</v>
      </c>
      <c r="N2749" s="1">
        <f t="shared" si="551"/>
        <v>-1</v>
      </c>
      <c r="O2749" s="1">
        <f t="shared" si="552"/>
        <v>-2</v>
      </c>
      <c r="P2749" s="7">
        <f>IF($C2749="二本差勝",中堅分析!$D$14,IF($C2749="一本差勝",中堅分析!$D$15,IF($C2749="引き分け",中堅分析!$D$16,IF($C2749="一本差負",中堅分析!$D$17,中堅分析!$D$18))))</f>
        <v>0.16000000000000003</v>
      </c>
      <c r="Q2749" s="1">
        <f t="shared" si="553"/>
        <v>1</v>
      </c>
      <c r="R2749" s="1">
        <f t="shared" si="554"/>
        <v>2</v>
      </c>
      <c r="S2749" s="7">
        <f>IF($D2749="二本差勝",副将分析!$D$14,IF($D2749="一本差勝",副将分析!$D$15,IF($D2749="引き分け",副将分析!$D$16,IF($D2749="一本差負",副将分析!$D$17,副将分析!$D$18))))</f>
        <v>0.16000000000000003</v>
      </c>
      <c r="T2749" s="1">
        <f t="shared" si="555"/>
        <v>-1</v>
      </c>
      <c r="U2749" s="1">
        <f t="shared" si="556"/>
        <v>-2</v>
      </c>
      <c r="V2749" s="7">
        <f>IF($E2749="二本差勝",大将分析!$D$14,IF($E2749="一本差勝",大将分析!$D$15,IF($E2749="引き分け",大将分析!$D$16,IF($E2749="一本差負",大将分析!$D$17,大将分析!$D$18))))</f>
        <v>0.26400000000000001</v>
      </c>
      <c r="W2749" s="1">
        <f t="shared" si="557"/>
        <v>0</v>
      </c>
      <c r="X2749" s="1">
        <f t="shared" si="558"/>
        <v>0</v>
      </c>
    </row>
    <row r="2750" spans="1:24" x14ac:dyDescent="0.15">
      <c r="A2750" s="1" t="s">
        <v>42</v>
      </c>
      <c r="B2750" s="1" t="s">
        <v>42</v>
      </c>
      <c r="C2750" s="1" t="s">
        <v>40</v>
      </c>
      <c r="D2750" s="1" t="s">
        <v>22</v>
      </c>
      <c r="E2750" s="1" t="s">
        <v>41</v>
      </c>
      <c r="F2750" s="19">
        <f t="shared" si="546"/>
        <v>-2</v>
      </c>
      <c r="G2750" s="19">
        <f t="shared" si="547"/>
        <v>-4</v>
      </c>
      <c r="H2750" s="20">
        <f t="shared" si="548"/>
        <v>2.9239541760000019E-4</v>
      </c>
      <c r="J2750" s="7">
        <f>IF($A2750="二本差勝",先鋒分析!$D$14,IF($A2750="一本差勝",先鋒分析!$D$15,IF($A2750="引き分け",先鋒分析!$D$16,IF($A2750="一本差負",先鋒分析!$D$17,先鋒分析!$D$18))))</f>
        <v>0.16000000000000003</v>
      </c>
      <c r="K2750" s="19">
        <f t="shared" si="549"/>
        <v>-1</v>
      </c>
      <c r="L2750" s="19">
        <f t="shared" si="550"/>
        <v>-2</v>
      </c>
      <c r="M2750" s="7">
        <f>IF($B2750="二本差勝",次鋒分析!$D$14,IF($B2750="一本差勝",次鋒分析!$D$15,IF($B2750="引き分け",次鋒分析!$D$16,IF($B2750="一本差負",次鋒分析!$D$17,次鋒分析!$D$18))))</f>
        <v>0.16000000000000003</v>
      </c>
      <c r="N2750" s="1">
        <f t="shared" si="551"/>
        <v>-1</v>
      </c>
      <c r="O2750" s="1">
        <f t="shared" si="552"/>
        <v>-2</v>
      </c>
      <c r="P2750" s="7">
        <f>IF($C2750="二本差勝",中堅分析!$D$14,IF($C2750="一本差勝",中堅分析!$D$15,IF($C2750="引き分け",中堅分析!$D$16,IF($C2750="一本差負",中堅分析!$D$17,中堅分析!$D$18))))</f>
        <v>0.20800000000000002</v>
      </c>
      <c r="Q2750" s="1">
        <f t="shared" si="553"/>
        <v>1</v>
      </c>
      <c r="R2750" s="1">
        <f t="shared" si="554"/>
        <v>1</v>
      </c>
      <c r="S2750" s="7">
        <f>IF($D2750="二本差勝",副将分析!$D$14,IF($D2750="一本差勝",副将分析!$D$15,IF($D2750="引き分け",副将分析!$D$16,IF($D2750="一本差負",副将分析!$D$17,副将分析!$D$18))))</f>
        <v>0.26400000000000001</v>
      </c>
      <c r="T2750" s="1">
        <f t="shared" si="555"/>
        <v>0</v>
      </c>
      <c r="U2750" s="1">
        <f t="shared" si="556"/>
        <v>0</v>
      </c>
      <c r="V2750" s="7">
        <f>IF($E2750="二本差勝",大将分析!$D$14,IF($E2750="一本差勝",大将分析!$D$15,IF($E2750="引き分け",大将分析!$D$16,IF($E2750="一本差負",大将分析!$D$17,大将分析!$D$18))))</f>
        <v>0.20800000000000002</v>
      </c>
      <c r="W2750" s="1">
        <f t="shared" si="557"/>
        <v>-1</v>
      </c>
      <c r="X2750" s="1">
        <f t="shared" si="558"/>
        <v>-1</v>
      </c>
    </row>
    <row r="2751" spans="1:24" x14ac:dyDescent="0.15">
      <c r="A2751" s="1" t="s">
        <v>42</v>
      </c>
      <c r="B2751" s="1" t="s">
        <v>42</v>
      </c>
      <c r="C2751" s="1" t="s">
        <v>40</v>
      </c>
      <c r="D2751" s="1" t="s">
        <v>41</v>
      </c>
      <c r="E2751" s="1" t="s">
        <v>22</v>
      </c>
      <c r="F2751" s="19">
        <f t="shared" si="546"/>
        <v>-2</v>
      </c>
      <c r="G2751" s="19">
        <f t="shared" si="547"/>
        <v>-4</v>
      </c>
      <c r="H2751" s="20">
        <f t="shared" si="548"/>
        <v>2.9239541760000019E-4</v>
      </c>
      <c r="J2751" s="7">
        <f>IF($A2751="二本差勝",先鋒分析!$D$14,IF($A2751="一本差勝",先鋒分析!$D$15,IF($A2751="引き分け",先鋒分析!$D$16,IF($A2751="一本差負",先鋒分析!$D$17,先鋒分析!$D$18))))</f>
        <v>0.16000000000000003</v>
      </c>
      <c r="K2751" s="19">
        <f t="shared" si="549"/>
        <v>-1</v>
      </c>
      <c r="L2751" s="19">
        <f t="shared" si="550"/>
        <v>-2</v>
      </c>
      <c r="M2751" s="7">
        <f>IF($B2751="二本差勝",次鋒分析!$D$14,IF($B2751="一本差勝",次鋒分析!$D$15,IF($B2751="引き分け",次鋒分析!$D$16,IF($B2751="一本差負",次鋒分析!$D$17,次鋒分析!$D$18))))</f>
        <v>0.16000000000000003</v>
      </c>
      <c r="N2751" s="1">
        <f t="shared" si="551"/>
        <v>-1</v>
      </c>
      <c r="O2751" s="1">
        <f t="shared" si="552"/>
        <v>-2</v>
      </c>
      <c r="P2751" s="7">
        <f>IF($C2751="二本差勝",中堅分析!$D$14,IF($C2751="一本差勝",中堅分析!$D$15,IF($C2751="引き分け",中堅分析!$D$16,IF($C2751="一本差負",中堅分析!$D$17,中堅分析!$D$18))))</f>
        <v>0.20800000000000002</v>
      </c>
      <c r="Q2751" s="1">
        <f t="shared" si="553"/>
        <v>1</v>
      </c>
      <c r="R2751" s="1">
        <f t="shared" si="554"/>
        <v>1</v>
      </c>
      <c r="S2751" s="7">
        <f>IF($D2751="二本差勝",副将分析!$D$14,IF($D2751="一本差勝",副将分析!$D$15,IF($D2751="引き分け",副将分析!$D$16,IF($D2751="一本差負",副将分析!$D$17,副将分析!$D$18))))</f>
        <v>0.20800000000000002</v>
      </c>
      <c r="T2751" s="1">
        <f t="shared" si="555"/>
        <v>-1</v>
      </c>
      <c r="U2751" s="1">
        <f t="shared" si="556"/>
        <v>-1</v>
      </c>
      <c r="V2751" s="7">
        <f>IF($E2751="二本差勝",大将分析!$D$14,IF($E2751="一本差勝",大将分析!$D$15,IF($E2751="引き分け",大将分析!$D$16,IF($E2751="一本差負",大将分析!$D$17,大将分析!$D$18))))</f>
        <v>0.26400000000000001</v>
      </c>
      <c r="W2751" s="1">
        <f t="shared" si="557"/>
        <v>0</v>
      </c>
      <c r="X2751" s="1">
        <f t="shared" si="558"/>
        <v>0</v>
      </c>
    </row>
    <row r="2752" spans="1:24" x14ac:dyDescent="0.15">
      <c r="A2752" s="1" t="s">
        <v>42</v>
      </c>
      <c r="B2752" s="1" t="s">
        <v>42</v>
      </c>
      <c r="C2752" s="1" t="s">
        <v>22</v>
      </c>
      <c r="D2752" s="1" t="s">
        <v>39</v>
      </c>
      <c r="E2752" s="1" t="s">
        <v>42</v>
      </c>
      <c r="F2752" s="19">
        <f t="shared" si="546"/>
        <v>-2</v>
      </c>
      <c r="G2752" s="19">
        <f t="shared" si="547"/>
        <v>-4</v>
      </c>
      <c r="H2752" s="20">
        <f t="shared" si="548"/>
        <v>1.7301504000000016E-4</v>
      </c>
      <c r="J2752" s="7">
        <f>IF($A2752="二本差勝",先鋒分析!$D$14,IF($A2752="一本差勝",先鋒分析!$D$15,IF($A2752="引き分け",先鋒分析!$D$16,IF($A2752="一本差負",先鋒分析!$D$17,先鋒分析!$D$18))))</f>
        <v>0.16000000000000003</v>
      </c>
      <c r="K2752" s="19">
        <f t="shared" si="549"/>
        <v>-1</v>
      </c>
      <c r="L2752" s="19">
        <f t="shared" si="550"/>
        <v>-2</v>
      </c>
      <c r="M2752" s="7">
        <f>IF($B2752="二本差勝",次鋒分析!$D$14,IF($B2752="一本差勝",次鋒分析!$D$15,IF($B2752="引き分け",次鋒分析!$D$16,IF($B2752="一本差負",次鋒分析!$D$17,次鋒分析!$D$18))))</f>
        <v>0.16000000000000003</v>
      </c>
      <c r="N2752" s="1">
        <f t="shared" si="551"/>
        <v>-1</v>
      </c>
      <c r="O2752" s="1">
        <f t="shared" si="552"/>
        <v>-2</v>
      </c>
      <c r="P2752" s="7">
        <f>IF($C2752="二本差勝",中堅分析!$D$14,IF($C2752="一本差勝",中堅分析!$D$15,IF($C2752="引き分け",中堅分析!$D$16,IF($C2752="一本差負",中堅分析!$D$17,中堅分析!$D$18))))</f>
        <v>0.26400000000000001</v>
      </c>
      <c r="Q2752" s="1">
        <f t="shared" si="553"/>
        <v>0</v>
      </c>
      <c r="R2752" s="1">
        <f t="shared" si="554"/>
        <v>0</v>
      </c>
      <c r="S2752" s="7">
        <f>IF($D2752="二本差勝",副将分析!$D$14,IF($D2752="一本差勝",副将分析!$D$15,IF($D2752="引き分け",副将分析!$D$16,IF($D2752="一本差負",副将分析!$D$17,副将分析!$D$18))))</f>
        <v>0.16000000000000003</v>
      </c>
      <c r="T2752" s="1">
        <f t="shared" si="555"/>
        <v>1</v>
      </c>
      <c r="U2752" s="1">
        <f t="shared" si="556"/>
        <v>2</v>
      </c>
      <c r="V2752" s="7">
        <f>IF($E2752="二本差勝",大将分析!$D$14,IF($E2752="一本差勝",大将分析!$D$15,IF($E2752="引き分け",大将分析!$D$16,IF($E2752="一本差負",大将分析!$D$17,大将分析!$D$18))))</f>
        <v>0.16000000000000003</v>
      </c>
      <c r="W2752" s="1">
        <f t="shared" si="557"/>
        <v>-1</v>
      </c>
      <c r="X2752" s="1">
        <f t="shared" si="558"/>
        <v>-2</v>
      </c>
    </row>
    <row r="2753" spans="1:24" x14ac:dyDescent="0.15">
      <c r="A2753" s="1" t="s">
        <v>42</v>
      </c>
      <c r="B2753" s="1" t="s">
        <v>42</v>
      </c>
      <c r="C2753" s="1" t="s">
        <v>22</v>
      </c>
      <c r="D2753" s="1" t="s">
        <v>40</v>
      </c>
      <c r="E2753" s="1" t="s">
        <v>41</v>
      </c>
      <c r="F2753" s="19">
        <f t="shared" si="546"/>
        <v>-2</v>
      </c>
      <c r="G2753" s="19">
        <f t="shared" si="547"/>
        <v>-4</v>
      </c>
      <c r="H2753" s="20">
        <f t="shared" si="548"/>
        <v>2.9239541760000019E-4</v>
      </c>
      <c r="J2753" s="7">
        <f>IF($A2753="二本差勝",先鋒分析!$D$14,IF($A2753="一本差勝",先鋒分析!$D$15,IF($A2753="引き分け",先鋒分析!$D$16,IF($A2753="一本差負",先鋒分析!$D$17,先鋒分析!$D$18))))</f>
        <v>0.16000000000000003</v>
      </c>
      <c r="K2753" s="19">
        <f t="shared" si="549"/>
        <v>-1</v>
      </c>
      <c r="L2753" s="19">
        <f t="shared" si="550"/>
        <v>-2</v>
      </c>
      <c r="M2753" s="7">
        <f>IF($B2753="二本差勝",次鋒分析!$D$14,IF($B2753="一本差勝",次鋒分析!$D$15,IF($B2753="引き分け",次鋒分析!$D$16,IF($B2753="一本差負",次鋒分析!$D$17,次鋒分析!$D$18))))</f>
        <v>0.16000000000000003</v>
      </c>
      <c r="N2753" s="1">
        <f t="shared" si="551"/>
        <v>-1</v>
      </c>
      <c r="O2753" s="1">
        <f t="shared" si="552"/>
        <v>-2</v>
      </c>
      <c r="P2753" s="7">
        <f>IF($C2753="二本差勝",中堅分析!$D$14,IF($C2753="一本差勝",中堅分析!$D$15,IF($C2753="引き分け",中堅分析!$D$16,IF($C2753="一本差負",中堅分析!$D$17,中堅分析!$D$18))))</f>
        <v>0.26400000000000001</v>
      </c>
      <c r="Q2753" s="1">
        <f t="shared" si="553"/>
        <v>0</v>
      </c>
      <c r="R2753" s="1">
        <f t="shared" si="554"/>
        <v>0</v>
      </c>
      <c r="S2753" s="7">
        <f>IF($D2753="二本差勝",副将分析!$D$14,IF($D2753="一本差勝",副将分析!$D$15,IF($D2753="引き分け",副将分析!$D$16,IF($D2753="一本差負",副将分析!$D$17,副将分析!$D$18))))</f>
        <v>0.20800000000000002</v>
      </c>
      <c r="T2753" s="1">
        <f t="shared" si="555"/>
        <v>1</v>
      </c>
      <c r="U2753" s="1">
        <f t="shared" si="556"/>
        <v>1</v>
      </c>
      <c r="V2753" s="7">
        <f>IF($E2753="二本差勝",大将分析!$D$14,IF($E2753="一本差勝",大将分析!$D$15,IF($E2753="引き分け",大将分析!$D$16,IF($E2753="一本差負",大将分析!$D$17,大将分析!$D$18))))</f>
        <v>0.20800000000000002</v>
      </c>
      <c r="W2753" s="1">
        <f t="shared" si="557"/>
        <v>-1</v>
      </c>
      <c r="X2753" s="1">
        <f t="shared" si="558"/>
        <v>-1</v>
      </c>
    </row>
    <row r="2754" spans="1:24" x14ac:dyDescent="0.15">
      <c r="A2754" s="1" t="s">
        <v>42</v>
      </c>
      <c r="B2754" s="1" t="s">
        <v>42</v>
      </c>
      <c r="C2754" s="1" t="s">
        <v>22</v>
      </c>
      <c r="D2754" s="1" t="s">
        <v>22</v>
      </c>
      <c r="E2754" s="1" t="s">
        <v>22</v>
      </c>
      <c r="F2754" s="19">
        <f t="shared" si="546"/>
        <v>-2</v>
      </c>
      <c r="G2754" s="19">
        <f t="shared" si="547"/>
        <v>-4</v>
      </c>
      <c r="H2754" s="20">
        <f t="shared" si="548"/>
        <v>4.7103344640000034E-4</v>
      </c>
      <c r="J2754" s="7">
        <f>IF($A2754="二本差勝",先鋒分析!$D$14,IF($A2754="一本差勝",先鋒分析!$D$15,IF($A2754="引き分け",先鋒分析!$D$16,IF($A2754="一本差負",先鋒分析!$D$17,先鋒分析!$D$18))))</f>
        <v>0.16000000000000003</v>
      </c>
      <c r="K2754" s="19">
        <f t="shared" si="549"/>
        <v>-1</v>
      </c>
      <c r="L2754" s="19">
        <f t="shared" si="550"/>
        <v>-2</v>
      </c>
      <c r="M2754" s="7">
        <f>IF($B2754="二本差勝",次鋒分析!$D$14,IF($B2754="一本差勝",次鋒分析!$D$15,IF($B2754="引き分け",次鋒分析!$D$16,IF($B2754="一本差負",次鋒分析!$D$17,次鋒分析!$D$18))))</f>
        <v>0.16000000000000003</v>
      </c>
      <c r="N2754" s="1">
        <f t="shared" si="551"/>
        <v>-1</v>
      </c>
      <c r="O2754" s="1">
        <f t="shared" si="552"/>
        <v>-2</v>
      </c>
      <c r="P2754" s="7">
        <f>IF($C2754="二本差勝",中堅分析!$D$14,IF($C2754="一本差勝",中堅分析!$D$15,IF($C2754="引き分け",中堅分析!$D$16,IF($C2754="一本差負",中堅分析!$D$17,中堅分析!$D$18))))</f>
        <v>0.26400000000000001</v>
      </c>
      <c r="Q2754" s="1">
        <f t="shared" si="553"/>
        <v>0</v>
      </c>
      <c r="R2754" s="1">
        <f t="shared" si="554"/>
        <v>0</v>
      </c>
      <c r="S2754" s="7">
        <f>IF($D2754="二本差勝",副将分析!$D$14,IF($D2754="一本差勝",副将分析!$D$15,IF($D2754="引き分け",副将分析!$D$16,IF($D2754="一本差負",副将分析!$D$17,副将分析!$D$18))))</f>
        <v>0.26400000000000001</v>
      </c>
      <c r="T2754" s="1">
        <f t="shared" si="555"/>
        <v>0</v>
      </c>
      <c r="U2754" s="1">
        <f t="shared" si="556"/>
        <v>0</v>
      </c>
      <c r="V2754" s="7">
        <f>IF($E2754="二本差勝",大将分析!$D$14,IF($E2754="一本差勝",大将分析!$D$15,IF($E2754="引き分け",大将分析!$D$16,IF($E2754="一本差負",大将分析!$D$17,大将分析!$D$18))))</f>
        <v>0.26400000000000001</v>
      </c>
      <c r="W2754" s="1">
        <f t="shared" si="557"/>
        <v>0</v>
      </c>
      <c r="X2754" s="1">
        <f t="shared" si="558"/>
        <v>0</v>
      </c>
    </row>
    <row r="2755" spans="1:24" x14ac:dyDescent="0.15">
      <c r="A2755" s="1" t="s">
        <v>42</v>
      </c>
      <c r="B2755" s="1" t="s">
        <v>42</v>
      </c>
      <c r="C2755" s="1" t="s">
        <v>22</v>
      </c>
      <c r="D2755" s="1" t="s">
        <v>41</v>
      </c>
      <c r="E2755" s="1" t="s">
        <v>40</v>
      </c>
      <c r="F2755" s="19">
        <f t="shared" si="546"/>
        <v>-2</v>
      </c>
      <c r="G2755" s="19">
        <f t="shared" si="547"/>
        <v>-4</v>
      </c>
      <c r="H2755" s="20">
        <f t="shared" si="548"/>
        <v>2.9239541760000019E-4</v>
      </c>
      <c r="J2755" s="7">
        <f>IF($A2755="二本差勝",先鋒分析!$D$14,IF($A2755="一本差勝",先鋒分析!$D$15,IF($A2755="引き分け",先鋒分析!$D$16,IF($A2755="一本差負",先鋒分析!$D$17,先鋒分析!$D$18))))</f>
        <v>0.16000000000000003</v>
      </c>
      <c r="K2755" s="19">
        <f t="shared" si="549"/>
        <v>-1</v>
      </c>
      <c r="L2755" s="19">
        <f t="shared" si="550"/>
        <v>-2</v>
      </c>
      <c r="M2755" s="7">
        <f>IF($B2755="二本差勝",次鋒分析!$D$14,IF($B2755="一本差勝",次鋒分析!$D$15,IF($B2755="引き分け",次鋒分析!$D$16,IF($B2755="一本差負",次鋒分析!$D$17,次鋒分析!$D$18))))</f>
        <v>0.16000000000000003</v>
      </c>
      <c r="N2755" s="1">
        <f t="shared" si="551"/>
        <v>-1</v>
      </c>
      <c r="O2755" s="1">
        <f t="shared" si="552"/>
        <v>-2</v>
      </c>
      <c r="P2755" s="7">
        <f>IF($C2755="二本差勝",中堅分析!$D$14,IF($C2755="一本差勝",中堅分析!$D$15,IF($C2755="引き分け",中堅分析!$D$16,IF($C2755="一本差負",中堅分析!$D$17,中堅分析!$D$18))))</f>
        <v>0.26400000000000001</v>
      </c>
      <c r="Q2755" s="1">
        <f t="shared" si="553"/>
        <v>0</v>
      </c>
      <c r="R2755" s="1">
        <f t="shared" si="554"/>
        <v>0</v>
      </c>
      <c r="S2755" s="7">
        <f>IF($D2755="二本差勝",副将分析!$D$14,IF($D2755="一本差勝",副将分析!$D$15,IF($D2755="引き分け",副将分析!$D$16,IF($D2755="一本差負",副将分析!$D$17,副将分析!$D$18))))</f>
        <v>0.20800000000000002</v>
      </c>
      <c r="T2755" s="1">
        <f t="shared" si="555"/>
        <v>-1</v>
      </c>
      <c r="U2755" s="1">
        <f t="shared" si="556"/>
        <v>-1</v>
      </c>
      <c r="V2755" s="7">
        <f>IF($E2755="二本差勝",大将分析!$D$14,IF($E2755="一本差勝",大将分析!$D$15,IF($E2755="引き分け",大将分析!$D$16,IF($E2755="一本差負",大将分析!$D$17,大将分析!$D$18))))</f>
        <v>0.20800000000000002</v>
      </c>
      <c r="W2755" s="1">
        <f t="shared" si="557"/>
        <v>1</v>
      </c>
      <c r="X2755" s="1">
        <f t="shared" si="558"/>
        <v>1</v>
      </c>
    </row>
    <row r="2756" spans="1:24" x14ac:dyDescent="0.15">
      <c r="A2756" s="1" t="s">
        <v>42</v>
      </c>
      <c r="B2756" s="1" t="s">
        <v>42</v>
      </c>
      <c r="C2756" s="1" t="s">
        <v>22</v>
      </c>
      <c r="D2756" s="1" t="s">
        <v>42</v>
      </c>
      <c r="E2756" s="1" t="s">
        <v>39</v>
      </c>
      <c r="F2756" s="19">
        <f t="shared" si="546"/>
        <v>-2</v>
      </c>
      <c r="G2756" s="19">
        <f t="shared" si="547"/>
        <v>-4</v>
      </c>
      <c r="H2756" s="20">
        <f t="shared" si="548"/>
        <v>1.7301504000000016E-4</v>
      </c>
      <c r="J2756" s="7">
        <f>IF($A2756="二本差勝",先鋒分析!$D$14,IF($A2756="一本差勝",先鋒分析!$D$15,IF($A2756="引き分け",先鋒分析!$D$16,IF($A2756="一本差負",先鋒分析!$D$17,先鋒分析!$D$18))))</f>
        <v>0.16000000000000003</v>
      </c>
      <c r="K2756" s="19">
        <f t="shared" si="549"/>
        <v>-1</v>
      </c>
      <c r="L2756" s="19">
        <f t="shared" si="550"/>
        <v>-2</v>
      </c>
      <c r="M2756" s="7">
        <f>IF($B2756="二本差勝",次鋒分析!$D$14,IF($B2756="一本差勝",次鋒分析!$D$15,IF($B2756="引き分け",次鋒分析!$D$16,IF($B2756="一本差負",次鋒分析!$D$17,次鋒分析!$D$18))))</f>
        <v>0.16000000000000003</v>
      </c>
      <c r="N2756" s="1">
        <f t="shared" si="551"/>
        <v>-1</v>
      </c>
      <c r="O2756" s="1">
        <f t="shared" si="552"/>
        <v>-2</v>
      </c>
      <c r="P2756" s="7">
        <f>IF($C2756="二本差勝",中堅分析!$D$14,IF($C2756="一本差勝",中堅分析!$D$15,IF($C2756="引き分け",中堅分析!$D$16,IF($C2756="一本差負",中堅分析!$D$17,中堅分析!$D$18))))</f>
        <v>0.26400000000000001</v>
      </c>
      <c r="Q2756" s="1">
        <f t="shared" si="553"/>
        <v>0</v>
      </c>
      <c r="R2756" s="1">
        <f t="shared" si="554"/>
        <v>0</v>
      </c>
      <c r="S2756" s="7">
        <f>IF($D2756="二本差勝",副将分析!$D$14,IF($D2756="一本差勝",副将分析!$D$15,IF($D2756="引き分け",副将分析!$D$16,IF($D2756="一本差負",副将分析!$D$17,副将分析!$D$18))))</f>
        <v>0.16000000000000003</v>
      </c>
      <c r="T2756" s="1">
        <f t="shared" si="555"/>
        <v>-1</v>
      </c>
      <c r="U2756" s="1">
        <f t="shared" si="556"/>
        <v>-2</v>
      </c>
      <c r="V2756" s="7">
        <f>IF($E2756="二本差勝",大将分析!$D$14,IF($E2756="一本差勝",大将分析!$D$15,IF($E2756="引き分け",大将分析!$D$16,IF($E2756="一本差負",大将分析!$D$17,大将分析!$D$18))))</f>
        <v>0.16000000000000003</v>
      </c>
      <c r="W2756" s="1">
        <f t="shared" si="557"/>
        <v>1</v>
      </c>
      <c r="X2756" s="1">
        <f t="shared" si="558"/>
        <v>2</v>
      </c>
    </row>
    <row r="2757" spans="1:24" x14ac:dyDescent="0.15">
      <c r="A2757" s="1" t="s">
        <v>42</v>
      </c>
      <c r="B2757" s="1" t="s">
        <v>42</v>
      </c>
      <c r="C2757" s="1" t="s">
        <v>41</v>
      </c>
      <c r="D2757" s="1" t="s">
        <v>40</v>
      </c>
      <c r="E2757" s="1" t="s">
        <v>22</v>
      </c>
      <c r="F2757" s="19">
        <f t="shared" si="546"/>
        <v>-2</v>
      </c>
      <c r="G2757" s="19">
        <f t="shared" si="547"/>
        <v>-4</v>
      </c>
      <c r="H2757" s="20">
        <f t="shared" si="548"/>
        <v>2.9239541760000019E-4</v>
      </c>
      <c r="J2757" s="7">
        <f>IF($A2757="二本差勝",先鋒分析!$D$14,IF($A2757="一本差勝",先鋒分析!$D$15,IF($A2757="引き分け",先鋒分析!$D$16,IF($A2757="一本差負",先鋒分析!$D$17,先鋒分析!$D$18))))</f>
        <v>0.16000000000000003</v>
      </c>
      <c r="K2757" s="19">
        <f t="shared" si="549"/>
        <v>-1</v>
      </c>
      <c r="L2757" s="19">
        <f t="shared" si="550"/>
        <v>-2</v>
      </c>
      <c r="M2757" s="7">
        <f>IF($B2757="二本差勝",次鋒分析!$D$14,IF($B2757="一本差勝",次鋒分析!$D$15,IF($B2757="引き分け",次鋒分析!$D$16,IF($B2757="一本差負",次鋒分析!$D$17,次鋒分析!$D$18))))</f>
        <v>0.16000000000000003</v>
      </c>
      <c r="N2757" s="1">
        <f t="shared" si="551"/>
        <v>-1</v>
      </c>
      <c r="O2757" s="1">
        <f t="shared" si="552"/>
        <v>-2</v>
      </c>
      <c r="P2757" s="7">
        <f>IF($C2757="二本差勝",中堅分析!$D$14,IF($C2757="一本差勝",中堅分析!$D$15,IF($C2757="引き分け",中堅分析!$D$16,IF($C2757="一本差負",中堅分析!$D$17,中堅分析!$D$18))))</f>
        <v>0.20800000000000002</v>
      </c>
      <c r="Q2757" s="1">
        <f t="shared" si="553"/>
        <v>-1</v>
      </c>
      <c r="R2757" s="1">
        <f t="shared" si="554"/>
        <v>-1</v>
      </c>
      <c r="S2757" s="7">
        <f>IF($D2757="二本差勝",副将分析!$D$14,IF($D2757="一本差勝",副将分析!$D$15,IF($D2757="引き分け",副将分析!$D$16,IF($D2757="一本差負",副将分析!$D$17,副将分析!$D$18))))</f>
        <v>0.20800000000000002</v>
      </c>
      <c r="T2757" s="1">
        <f t="shared" si="555"/>
        <v>1</v>
      </c>
      <c r="U2757" s="1">
        <f t="shared" si="556"/>
        <v>1</v>
      </c>
      <c r="V2757" s="7">
        <f>IF($E2757="二本差勝",大将分析!$D$14,IF($E2757="一本差勝",大将分析!$D$15,IF($E2757="引き分け",大将分析!$D$16,IF($E2757="一本差負",大将分析!$D$17,大将分析!$D$18))))</f>
        <v>0.26400000000000001</v>
      </c>
      <c r="W2757" s="1">
        <f t="shared" si="557"/>
        <v>0</v>
      </c>
      <c r="X2757" s="1">
        <f t="shared" si="558"/>
        <v>0</v>
      </c>
    </row>
    <row r="2758" spans="1:24" x14ac:dyDescent="0.15">
      <c r="A2758" s="1" t="s">
        <v>42</v>
      </c>
      <c r="B2758" s="1" t="s">
        <v>42</v>
      </c>
      <c r="C2758" s="1" t="s">
        <v>41</v>
      </c>
      <c r="D2758" s="1" t="s">
        <v>22</v>
      </c>
      <c r="E2758" s="1" t="s">
        <v>40</v>
      </c>
      <c r="F2758" s="19">
        <f t="shared" si="546"/>
        <v>-2</v>
      </c>
      <c r="G2758" s="19">
        <f t="shared" si="547"/>
        <v>-4</v>
      </c>
      <c r="H2758" s="20">
        <f t="shared" si="548"/>
        <v>2.9239541760000019E-4</v>
      </c>
      <c r="J2758" s="7">
        <f>IF($A2758="二本差勝",先鋒分析!$D$14,IF($A2758="一本差勝",先鋒分析!$D$15,IF($A2758="引き分け",先鋒分析!$D$16,IF($A2758="一本差負",先鋒分析!$D$17,先鋒分析!$D$18))))</f>
        <v>0.16000000000000003</v>
      </c>
      <c r="K2758" s="19">
        <f t="shared" si="549"/>
        <v>-1</v>
      </c>
      <c r="L2758" s="19">
        <f t="shared" si="550"/>
        <v>-2</v>
      </c>
      <c r="M2758" s="7">
        <f>IF($B2758="二本差勝",次鋒分析!$D$14,IF($B2758="一本差勝",次鋒分析!$D$15,IF($B2758="引き分け",次鋒分析!$D$16,IF($B2758="一本差負",次鋒分析!$D$17,次鋒分析!$D$18))))</f>
        <v>0.16000000000000003</v>
      </c>
      <c r="N2758" s="1">
        <f t="shared" si="551"/>
        <v>-1</v>
      </c>
      <c r="O2758" s="1">
        <f t="shared" si="552"/>
        <v>-2</v>
      </c>
      <c r="P2758" s="7">
        <f>IF($C2758="二本差勝",中堅分析!$D$14,IF($C2758="一本差勝",中堅分析!$D$15,IF($C2758="引き分け",中堅分析!$D$16,IF($C2758="一本差負",中堅分析!$D$17,中堅分析!$D$18))))</f>
        <v>0.20800000000000002</v>
      </c>
      <c r="Q2758" s="1">
        <f t="shared" si="553"/>
        <v>-1</v>
      </c>
      <c r="R2758" s="1">
        <f t="shared" si="554"/>
        <v>-1</v>
      </c>
      <c r="S2758" s="7">
        <f>IF($D2758="二本差勝",副将分析!$D$14,IF($D2758="一本差勝",副将分析!$D$15,IF($D2758="引き分け",副将分析!$D$16,IF($D2758="一本差負",副将分析!$D$17,副将分析!$D$18))))</f>
        <v>0.26400000000000001</v>
      </c>
      <c r="T2758" s="1">
        <f t="shared" si="555"/>
        <v>0</v>
      </c>
      <c r="U2758" s="1">
        <f t="shared" si="556"/>
        <v>0</v>
      </c>
      <c r="V2758" s="7">
        <f>IF($E2758="二本差勝",大将分析!$D$14,IF($E2758="一本差勝",大将分析!$D$15,IF($E2758="引き分け",大将分析!$D$16,IF($E2758="一本差負",大将分析!$D$17,大将分析!$D$18))))</f>
        <v>0.20800000000000002</v>
      </c>
      <c r="W2758" s="1">
        <f t="shared" si="557"/>
        <v>1</v>
      </c>
      <c r="X2758" s="1">
        <f t="shared" si="558"/>
        <v>1</v>
      </c>
    </row>
    <row r="2759" spans="1:24" x14ac:dyDescent="0.15">
      <c r="A2759" s="1" t="s">
        <v>42</v>
      </c>
      <c r="B2759" s="1" t="s">
        <v>42</v>
      </c>
      <c r="C2759" s="1" t="s">
        <v>42</v>
      </c>
      <c r="D2759" s="1" t="s">
        <v>39</v>
      </c>
      <c r="E2759" s="1" t="s">
        <v>22</v>
      </c>
      <c r="F2759" s="19">
        <f t="shared" si="546"/>
        <v>-2</v>
      </c>
      <c r="G2759" s="19">
        <f t="shared" si="547"/>
        <v>-4</v>
      </c>
      <c r="H2759" s="20">
        <f t="shared" si="548"/>
        <v>1.7301504000000016E-4</v>
      </c>
      <c r="J2759" s="7">
        <f>IF($A2759="二本差勝",先鋒分析!$D$14,IF($A2759="一本差勝",先鋒分析!$D$15,IF($A2759="引き分け",先鋒分析!$D$16,IF($A2759="一本差負",先鋒分析!$D$17,先鋒分析!$D$18))))</f>
        <v>0.16000000000000003</v>
      </c>
      <c r="K2759" s="19">
        <f t="shared" si="549"/>
        <v>-1</v>
      </c>
      <c r="L2759" s="19">
        <f t="shared" si="550"/>
        <v>-2</v>
      </c>
      <c r="M2759" s="7">
        <f>IF($B2759="二本差勝",次鋒分析!$D$14,IF($B2759="一本差勝",次鋒分析!$D$15,IF($B2759="引き分け",次鋒分析!$D$16,IF($B2759="一本差負",次鋒分析!$D$17,次鋒分析!$D$18))))</f>
        <v>0.16000000000000003</v>
      </c>
      <c r="N2759" s="1">
        <f t="shared" si="551"/>
        <v>-1</v>
      </c>
      <c r="O2759" s="1">
        <f t="shared" si="552"/>
        <v>-2</v>
      </c>
      <c r="P2759" s="7">
        <f>IF($C2759="二本差勝",中堅分析!$D$14,IF($C2759="一本差勝",中堅分析!$D$15,IF($C2759="引き分け",中堅分析!$D$16,IF($C2759="一本差負",中堅分析!$D$17,中堅分析!$D$18))))</f>
        <v>0.16000000000000003</v>
      </c>
      <c r="Q2759" s="1">
        <f t="shared" si="553"/>
        <v>-1</v>
      </c>
      <c r="R2759" s="1">
        <f t="shared" si="554"/>
        <v>-2</v>
      </c>
      <c r="S2759" s="7">
        <f>IF($D2759="二本差勝",副将分析!$D$14,IF($D2759="一本差勝",副将分析!$D$15,IF($D2759="引き分け",副将分析!$D$16,IF($D2759="一本差負",副将分析!$D$17,副将分析!$D$18))))</f>
        <v>0.16000000000000003</v>
      </c>
      <c r="T2759" s="1">
        <f t="shared" si="555"/>
        <v>1</v>
      </c>
      <c r="U2759" s="1">
        <f t="shared" si="556"/>
        <v>2</v>
      </c>
      <c r="V2759" s="7">
        <f>IF($E2759="二本差勝",大将分析!$D$14,IF($E2759="一本差勝",大将分析!$D$15,IF($E2759="引き分け",大将分析!$D$16,IF($E2759="一本差負",大将分析!$D$17,大将分析!$D$18))))</f>
        <v>0.26400000000000001</v>
      </c>
      <c r="W2759" s="1">
        <f t="shared" si="557"/>
        <v>0</v>
      </c>
      <c r="X2759" s="1">
        <f t="shared" si="558"/>
        <v>0</v>
      </c>
    </row>
    <row r="2760" spans="1:24" x14ac:dyDescent="0.15">
      <c r="A2760" s="1" t="s">
        <v>42</v>
      </c>
      <c r="B2760" s="1" t="s">
        <v>42</v>
      </c>
      <c r="C2760" s="1" t="s">
        <v>42</v>
      </c>
      <c r="D2760" s="1" t="s">
        <v>22</v>
      </c>
      <c r="E2760" s="1" t="s">
        <v>39</v>
      </c>
      <c r="F2760" s="19">
        <f t="shared" ref="F2760:F2823" si="559">K2760+N2760+Q2760+T2760+W2760</f>
        <v>-2</v>
      </c>
      <c r="G2760" s="19">
        <f t="shared" ref="G2760:G2823" si="560">L2760+O2760+R2760+U2760+X2760</f>
        <v>-4</v>
      </c>
      <c r="H2760" s="20">
        <f t="shared" ref="H2760:H2823" si="561">J2760*M2760*P2760*S2760*V2760</f>
        <v>1.7301504000000016E-4</v>
      </c>
      <c r="J2760" s="7">
        <f>IF($A2760="二本差勝",先鋒分析!$D$14,IF($A2760="一本差勝",先鋒分析!$D$15,IF($A2760="引き分け",先鋒分析!$D$16,IF($A2760="一本差負",先鋒分析!$D$17,先鋒分析!$D$18))))</f>
        <v>0.16000000000000003</v>
      </c>
      <c r="K2760" s="19">
        <f t="shared" ref="K2760:K2823" si="562">IF($A2760="二本差勝",1,IF($A2760="一本差勝",1,IF($A2760="引き分け",0,-1)))</f>
        <v>-1</v>
      </c>
      <c r="L2760" s="19">
        <f t="shared" ref="L2760:L2823" si="563">IF($A2760="二本差勝",2,IF($A2760="一本差勝",1,IF($A2760="引き分け",0,IF($A2760="一本差負",-1,-2))))</f>
        <v>-2</v>
      </c>
      <c r="M2760" s="7">
        <f>IF($B2760="二本差勝",次鋒分析!$D$14,IF($B2760="一本差勝",次鋒分析!$D$15,IF($B2760="引き分け",次鋒分析!$D$16,IF($B2760="一本差負",次鋒分析!$D$17,次鋒分析!$D$18))))</f>
        <v>0.16000000000000003</v>
      </c>
      <c r="N2760" s="1">
        <f t="shared" ref="N2760:N2823" si="564">IF($B2760="二本差勝",1,IF($B2760="一本差勝",1,IF($B2760="引き分け",0,-1)))</f>
        <v>-1</v>
      </c>
      <c r="O2760" s="1">
        <f t="shared" ref="O2760:O2823" si="565">IF($B2760="二本差勝",2,IF($B2760="一本差勝",1,IF($B2760="引き分け",0,IF($B2760="一本差負",-1,-2))))</f>
        <v>-2</v>
      </c>
      <c r="P2760" s="7">
        <f>IF($C2760="二本差勝",中堅分析!$D$14,IF($C2760="一本差勝",中堅分析!$D$15,IF($C2760="引き分け",中堅分析!$D$16,IF($C2760="一本差負",中堅分析!$D$17,中堅分析!$D$18))))</f>
        <v>0.16000000000000003</v>
      </c>
      <c r="Q2760" s="1">
        <f t="shared" ref="Q2760:Q2823" si="566">IF($C2760="二本差勝",1,IF($C2760="一本差勝",1,IF($C2760="引き分け",0,-1)))</f>
        <v>-1</v>
      </c>
      <c r="R2760" s="1">
        <f t="shared" ref="R2760:R2823" si="567">IF($C2760="二本差勝",2,IF($C2760="一本差勝",1,IF($C2760="引き分け",0,IF($C2760="一本差負",-1,-2))))</f>
        <v>-2</v>
      </c>
      <c r="S2760" s="7">
        <f>IF($D2760="二本差勝",副将分析!$D$14,IF($D2760="一本差勝",副将分析!$D$15,IF($D2760="引き分け",副将分析!$D$16,IF($D2760="一本差負",副将分析!$D$17,副将分析!$D$18))))</f>
        <v>0.26400000000000001</v>
      </c>
      <c r="T2760" s="1">
        <f t="shared" ref="T2760:T2823" si="568">IF($D2760="二本差勝",1,IF($D2760="一本差勝",1,IF($D2760="引き分け",0,-1)))</f>
        <v>0</v>
      </c>
      <c r="U2760" s="1">
        <f t="shared" ref="U2760:U2823" si="569">IF($D2760="二本差勝",2,IF($D2760="一本差勝",1,IF($D2760="引き分け",0,IF($D2760="一本差負",-1,-2))))</f>
        <v>0</v>
      </c>
      <c r="V2760" s="7">
        <f>IF($E2760="二本差勝",大将分析!$D$14,IF($E2760="一本差勝",大将分析!$D$15,IF($E2760="引き分け",大将分析!$D$16,IF($E2760="一本差負",大将分析!$D$17,大将分析!$D$18))))</f>
        <v>0.16000000000000003</v>
      </c>
      <c r="W2760" s="1">
        <f t="shared" ref="W2760:W2823" si="570">IF($E2760="二本差勝",1,IF($E2760="一本差勝",1,IF($E2760="引き分け",0,-1)))</f>
        <v>1</v>
      </c>
      <c r="X2760" s="1">
        <f t="shared" ref="X2760:X2823" si="571">IF($E2760="二本差勝",2,IF($E2760="一本差勝",1,IF($E2760="引き分け",0,IF($E2760="一本差負",-1,-2))))</f>
        <v>2</v>
      </c>
    </row>
    <row r="2761" spans="1:24" x14ac:dyDescent="0.15">
      <c r="A2761" s="1" t="s">
        <v>40</v>
      </c>
      <c r="B2761" s="1" t="s">
        <v>22</v>
      </c>
      <c r="C2761" s="1" t="s">
        <v>42</v>
      </c>
      <c r="D2761" s="1" t="s">
        <v>42</v>
      </c>
      <c r="E2761" s="1" t="s">
        <v>42</v>
      </c>
      <c r="F2761" s="19">
        <f t="shared" si="559"/>
        <v>-2</v>
      </c>
      <c r="G2761" s="19">
        <f t="shared" si="560"/>
        <v>-5</v>
      </c>
      <c r="H2761" s="20">
        <f t="shared" si="561"/>
        <v>2.2491955200000014E-4</v>
      </c>
      <c r="J2761" s="7">
        <f>IF($A2761="二本差勝",先鋒分析!$D$14,IF($A2761="一本差勝",先鋒分析!$D$15,IF($A2761="引き分け",先鋒分析!$D$16,IF($A2761="一本差負",先鋒分析!$D$17,先鋒分析!$D$18))))</f>
        <v>0.20800000000000002</v>
      </c>
      <c r="K2761" s="19">
        <f t="shared" si="562"/>
        <v>1</v>
      </c>
      <c r="L2761" s="19">
        <f t="shared" si="563"/>
        <v>1</v>
      </c>
      <c r="M2761" s="7">
        <f>IF($B2761="二本差勝",次鋒分析!$D$14,IF($B2761="一本差勝",次鋒分析!$D$15,IF($B2761="引き分け",次鋒分析!$D$16,IF($B2761="一本差負",次鋒分析!$D$17,次鋒分析!$D$18))))</f>
        <v>0.26400000000000001</v>
      </c>
      <c r="N2761" s="1">
        <f t="shared" si="564"/>
        <v>0</v>
      </c>
      <c r="O2761" s="1">
        <f t="shared" si="565"/>
        <v>0</v>
      </c>
      <c r="P2761" s="7">
        <f>IF($C2761="二本差勝",中堅分析!$D$14,IF($C2761="一本差勝",中堅分析!$D$15,IF($C2761="引き分け",中堅分析!$D$16,IF($C2761="一本差負",中堅分析!$D$17,中堅分析!$D$18))))</f>
        <v>0.16000000000000003</v>
      </c>
      <c r="Q2761" s="1">
        <f t="shared" si="566"/>
        <v>-1</v>
      </c>
      <c r="R2761" s="1">
        <f t="shared" si="567"/>
        <v>-2</v>
      </c>
      <c r="S2761" s="7">
        <f>IF($D2761="二本差勝",副将分析!$D$14,IF($D2761="一本差勝",副将分析!$D$15,IF($D2761="引き分け",副将分析!$D$16,IF($D2761="一本差負",副将分析!$D$17,副将分析!$D$18))))</f>
        <v>0.16000000000000003</v>
      </c>
      <c r="T2761" s="1">
        <f t="shared" si="568"/>
        <v>-1</v>
      </c>
      <c r="U2761" s="1">
        <f t="shared" si="569"/>
        <v>-2</v>
      </c>
      <c r="V2761" s="7">
        <f>IF($E2761="二本差勝",大将分析!$D$14,IF($E2761="一本差勝",大将分析!$D$15,IF($E2761="引き分け",大将分析!$D$16,IF($E2761="一本差負",大将分析!$D$17,大将分析!$D$18))))</f>
        <v>0.16000000000000003</v>
      </c>
      <c r="W2761" s="1">
        <f t="shared" si="570"/>
        <v>-1</v>
      </c>
      <c r="X2761" s="1">
        <f t="shared" si="571"/>
        <v>-2</v>
      </c>
    </row>
    <row r="2762" spans="1:24" x14ac:dyDescent="0.15">
      <c r="A2762" s="1" t="s">
        <v>40</v>
      </c>
      <c r="B2762" s="1" t="s">
        <v>42</v>
      </c>
      <c r="C2762" s="1" t="s">
        <v>22</v>
      </c>
      <c r="D2762" s="1" t="s">
        <v>42</v>
      </c>
      <c r="E2762" s="1" t="s">
        <v>42</v>
      </c>
      <c r="F2762" s="19">
        <f t="shared" si="559"/>
        <v>-2</v>
      </c>
      <c r="G2762" s="19">
        <f t="shared" si="560"/>
        <v>-5</v>
      </c>
      <c r="H2762" s="20">
        <f t="shared" si="561"/>
        <v>2.2491955200000014E-4</v>
      </c>
      <c r="J2762" s="7">
        <f>IF($A2762="二本差勝",先鋒分析!$D$14,IF($A2762="一本差勝",先鋒分析!$D$15,IF($A2762="引き分け",先鋒分析!$D$16,IF($A2762="一本差負",先鋒分析!$D$17,先鋒分析!$D$18))))</f>
        <v>0.20800000000000002</v>
      </c>
      <c r="K2762" s="19">
        <f t="shared" si="562"/>
        <v>1</v>
      </c>
      <c r="L2762" s="19">
        <f t="shared" si="563"/>
        <v>1</v>
      </c>
      <c r="M2762" s="7">
        <f>IF($B2762="二本差勝",次鋒分析!$D$14,IF($B2762="一本差勝",次鋒分析!$D$15,IF($B2762="引き分け",次鋒分析!$D$16,IF($B2762="一本差負",次鋒分析!$D$17,次鋒分析!$D$18))))</f>
        <v>0.16000000000000003</v>
      </c>
      <c r="N2762" s="1">
        <f t="shared" si="564"/>
        <v>-1</v>
      </c>
      <c r="O2762" s="1">
        <f t="shared" si="565"/>
        <v>-2</v>
      </c>
      <c r="P2762" s="7">
        <f>IF($C2762="二本差勝",中堅分析!$D$14,IF($C2762="一本差勝",中堅分析!$D$15,IF($C2762="引き分け",中堅分析!$D$16,IF($C2762="一本差負",中堅分析!$D$17,中堅分析!$D$18))))</f>
        <v>0.26400000000000001</v>
      </c>
      <c r="Q2762" s="1">
        <f t="shared" si="566"/>
        <v>0</v>
      </c>
      <c r="R2762" s="1">
        <f t="shared" si="567"/>
        <v>0</v>
      </c>
      <c r="S2762" s="7">
        <f>IF($D2762="二本差勝",副将分析!$D$14,IF($D2762="一本差勝",副将分析!$D$15,IF($D2762="引き分け",副将分析!$D$16,IF($D2762="一本差負",副将分析!$D$17,副将分析!$D$18))))</f>
        <v>0.16000000000000003</v>
      </c>
      <c r="T2762" s="1">
        <f t="shared" si="568"/>
        <v>-1</v>
      </c>
      <c r="U2762" s="1">
        <f t="shared" si="569"/>
        <v>-2</v>
      </c>
      <c r="V2762" s="7">
        <f>IF($E2762="二本差勝",大将分析!$D$14,IF($E2762="一本差勝",大将分析!$D$15,IF($E2762="引き分け",大将分析!$D$16,IF($E2762="一本差負",大将分析!$D$17,大将分析!$D$18))))</f>
        <v>0.16000000000000003</v>
      </c>
      <c r="W2762" s="1">
        <f t="shared" si="570"/>
        <v>-1</v>
      </c>
      <c r="X2762" s="1">
        <f t="shared" si="571"/>
        <v>-2</v>
      </c>
    </row>
    <row r="2763" spans="1:24" x14ac:dyDescent="0.15">
      <c r="A2763" s="1" t="s">
        <v>40</v>
      </c>
      <c r="B2763" s="1" t="s">
        <v>42</v>
      </c>
      <c r="C2763" s="1" t="s">
        <v>42</v>
      </c>
      <c r="D2763" s="1" t="s">
        <v>22</v>
      </c>
      <c r="E2763" s="1" t="s">
        <v>42</v>
      </c>
      <c r="F2763" s="19">
        <f t="shared" si="559"/>
        <v>-2</v>
      </c>
      <c r="G2763" s="19">
        <f t="shared" si="560"/>
        <v>-5</v>
      </c>
      <c r="H2763" s="20">
        <f t="shared" si="561"/>
        <v>2.2491955200000017E-4</v>
      </c>
      <c r="J2763" s="7">
        <f>IF($A2763="二本差勝",先鋒分析!$D$14,IF($A2763="一本差勝",先鋒分析!$D$15,IF($A2763="引き分け",先鋒分析!$D$16,IF($A2763="一本差負",先鋒分析!$D$17,先鋒分析!$D$18))))</f>
        <v>0.20800000000000002</v>
      </c>
      <c r="K2763" s="19">
        <f t="shared" si="562"/>
        <v>1</v>
      </c>
      <c r="L2763" s="19">
        <f t="shared" si="563"/>
        <v>1</v>
      </c>
      <c r="M2763" s="7">
        <f>IF($B2763="二本差勝",次鋒分析!$D$14,IF($B2763="一本差勝",次鋒分析!$D$15,IF($B2763="引き分け",次鋒分析!$D$16,IF($B2763="一本差負",次鋒分析!$D$17,次鋒分析!$D$18))))</f>
        <v>0.16000000000000003</v>
      </c>
      <c r="N2763" s="1">
        <f t="shared" si="564"/>
        <v>-1</v>
      </c>
      <c r="O2763" s="1">
        <f t="shared" si="565"/>
        <v>-2</v>
      </c>
      <c r="P2763" s="7">
        <f>IF($C2763="二本差勝",中堅分析!$D$14,IF($C2763="一本差勝",中堅分析!$D$15,IF($C2763="引き分け",中堅分析!$D$16,IF($C2763="一本差負",中堅分析!$D$17,中堅分析!$D$18))))</f>
        <v>0.16000000000000003</v>
      </c>
      <c r="Q2763" s="1">
        <f t="shared" si="566"/>
        <v>-1</v>
      </c>
      <c r="R2763" s="1">
        <f t="shared" si="567"/>
        <v>-2</v>
      </c>
      <c r="S2763" s="7">
        <f>IF($D2763="二本差勝",副将分析!$D$14,IF($D2763="一本差勝",副将分析!$D$15,IF($D2763="引き分け",副将分析!$D$16,IF($D2763="一本差負",副将分析!$D$17,副将分析!$D$18))))</f>
        <v>0.26400000000000001</v>
      </c>
      <c r="T2763" s="1">
        <f t="shared" si="568"/>
        <v>0</v>
      </c>
      <c r="U2763" s="1">
        <f t="shared" si="569"/>
        <v>0</v>
      </c>
      <c r="V2763" s="7">
        <f>IF($E2763="二本差勝",大将分析!$D$14,IF($E2763="一本差勝",大将分析!$D$15,IF($E2763="引き分け",大将分析!$D$16,IF($E2763="一本差負",大将分析!$D$17,大将分析!$D$18))))</f>
        <v>0.16000000000000003</v>
      </c>
      <c r="W2763" s="1">
        <f t="shared" si="570"/>
        <v>-1</v>
      </c>
      <c r="X2763" s="1">
        <f t="shared" si="571"/>
        <v>-2</v>
      </c>
    </row>
    <row r="2764" spans="1:24" x14ac:dyDescent="0.15">
      <c r="A2764" s="1" t="s">
        <v>40</v>
      </c>
      <c r="B2764" s="1" t="s">
        <v>42</v>
      </c>
      <c r="C2764" s="1" t="s">
        <v>42</v>
      </c>
      <c r="D2764" s="1" t="s">
        <v>42</v>
      </c>
      <c r="E2764" s="1" t="s">
        <v>22</v>
      </c>
      <c r="F2764" s="19">
        <f t="shared" si="559"/>
        <v>-2</v>
      </c>
      <c r="G2764" s="19">
        <f t="shared" si="560"/>
        <v>-5</v>
      </c>
      <c r="H2764" s="20">
        <f t="shared" si="561"/>
        <v>2.2491955200000017E-4</v>
      </c>
      <c r="J2764" s="7">
        <f>IF($A2764="二本差勝",先鋒分析!$D$14,IF($A2764="一本差勝",先鋒分析!$D$15,IF($A2764="引き分け",先鋒分析!$D$16,IF($A2764="一本差負",先鋒分析!$D$17,先鋒分析!$D$18))))</f>
        <v>0.20800000000000002</v>
      </c>
      <c r="K2764" s="19">
        <f t="shared" si="562"/>
        <v>1</v>
      </c>
      <c r="L2764" s="19">
        <f t="shared" si="563"/>
        <v>1</v>
      </c>
      <c r="M2764" s="7">
        <f>IF($B2764="二本差勝",次鋒分析!$D$14,IF($B2764="一本差勝",次鋒分析!$D$15,IF($B2764="引き分け",次鋒分析!$D$16,IF($B2764="一本差負",次鋒分析!$D$17,次鋒分析!$D$18))))</f>
        <v>0.16000000000000003</v>
      </c>
      <c r="N2764" s="1">
        <f t="shared" si="564"/>
        <v>-1</v>
      </c>
      <c r="O2764" s="1">
        <f t="shared" si="565"/>
        <v>-2</v>
      </c>
      <c r="P2764" s="7">
        <f>IF($C2764="二本差勝",中堅分析!$D$14,IF($C2764="一本差勝",中堅分析!$D$15,IF($C2764="引き分け",中堅分析!$D$16,IF($C2764="一本差負",中堅分析!$D$17,中堅分析!$D$18))))</f>
        <v>0.16000000000000003</v>
      </c>
      <c r="Q2764" s="1">
        <f t="shared" si="566"/>
        <v>-1</v>
      </c>
      <c r="R2764" s="1">
        <f t="shared" si="567"/>
        <v>-2</v>
      </c>
      <c r="S2764" s="7">
        <f>IF($D2764="二本差勝",副将分析!$D$14,IF($D2764="一本差勝",副将分析!$D$15,IF($D2764="引き分け",副将分析!$D$16,IF($D2764="一本差負",副将分析!$D$17,副将分析!$D$18))))</f>
        <v>0.16000000000000003</v>
      </c>
      <c r="T2764" s="1">
        <f t="shared" si="568"/>
        <v>-1</v>
      </c>
      <c r="U2764" s="1">
        <f t="shared" si="569"/>
        <v>-2</v>
      </c>
      <c r="V2764" s="7">
        <f>IF($E2764="二本差勝",大将分析!$D$14,IF($E2764="一本差勝",大将分析!$D$15,IF($E2764="引き分け",大将分析!$D$16,IF($E2764="一本差負",大将分析!$D$17,大将分析!$D$18))))</f>
        <v>0.26400000000000001</v>
      </c>
      <c r="W2764" s="1">
        <f t="shared" si="570"/>
        <v>0</v>
      </c>
      <c r="X2764" s="1">
        <f t="shared" si="571"/>
        <v>0</v>
      </c>
    </row>
    <row r="2765" spans="1:24" x14ac:dyDescent="0.15">
      <c r="A2765" s="1" t="s">
        <v>22</v>
      </c>
      <c r="B2765" s="1" t="s">
        <v>40</v>
      </c>
      <c r="C2765" s="1" t="s">
        <v>42</v>
      </c>
      <c r="D2765" s="1" t="s">
        <v>42</v>
      </c>
      <c r="E2765" s="1" t="s">
        <v>42</v>
      </c>
      <c r="F2765" s="19">
        <f t="shared" si="559"/>
        <v>-2</v>
      </c>
      <c r="G2765" s="19">
        <f t="shared" si="560"/>
        <v>-5</v>
      </c>
      <c r="H2765" s="20">
        <f t="shared" si="561"/>
        <v>2.2491955200000014E-4</v>
      </c>
      <c r="J2765" s="7">
        <f>IF($A2765="二本差勝",先鋒分析!$D$14,IF($A2765="一本差勝",先鋒分析!$D$15,IF($A2765="引き分け",先鋒分析!$D$16,IF($A2765="一本差負",先鋒分析!$D$17,先鋒分析!$D$18))))</f>
        <v>0.26400000000000001</v>
      </c>
      <c r="K2765" s="19">
        <f t="shared" si="562"/>
        <v>0</v>
      </c>
      <c r="L2765" s="19">
        <f t="shared" si="563"/>
        <v>0</v>
      </c>
      <c r="M2765" s="7">
        <f>IF($B2765="二本差勝",次鋒分析!$D$14,IF($B2765="一本差勝",次鋒分析!$D$15,IF($B2765="引き分け",次鋒分析!$D$16,IF($B2765="一本差負",次鋒分析!$D$17,次鋒分析!$D$18))))</f>
        <v>0.20800000000000002</v>
      </c>
      <c r="N2765" s="1">
        <f t="shared" si="564"/>
        <v>1</v>
      </c>
      <c r="O2765" s="1">
        <f t="shared" si="565"/>
        <v>1</v>
      </c>
      <c r="P2765" s="7">
        <f>IF($C2765="二本差勝",中堅分析!$D$14,IF($C2765="一本差勝",中堅分析!$D$15,IF($C2765="引き分け",中堅分析!$D$16,IF($C2765="一本差負",中堅分析!$D$17,中堅分析!$D$18))))</f>
        <v>0.16000000000000003</v>
      </c>
      <c r="Q2765" s="1">
        <f t="shared" si="566"/>
        <v>-1</v>
      </c>
      <c r="R2765" s="1">
        <f t="shared" si="567"/>
        <v>-2</v>
      </c>
      <c r="S2765" s="7">
        <f>IF($D2765="二本差勝",副将分析!$D$14,IF($D2765="一本差勝",副将分析!$D$15,IF($D2765="引き分け",副将分析!$D$16,IF($D2765="一本差負",副将分析!$D$17,副将分析!$D$18))))</f>
        <v>0.16000000000000003</v>
      </c>
      <c r="T2765" s="1">
        <f t="shared" si="568"/>
        <v>-1</v>
      </c>
      <c r="U2765" s="1">
        <f t="shared" si="569"/>
        <v>-2</v>
      </c>
      <c r="V2765" s="7">
        <f>IF($E2765="二本差勝",大将分析!$D$14,IF($E2765="一本差勝",大将分析!$D$15,IF($E2765="引き分け",大将分析!$D$16,IF($E2765="一本差負",大将分析!$D$17,大将分析!$D$18))))</f>
        <v>0.16000000000000003</v>
      </c>
      <c r="W2765" s="1">
        <f t="shared" si="570"/>
        <v>-1</v>
      </c>
      <c r="X2765" s="1">
        <f t="shared" si="571"/>
        <v>-2</v>
      </c>
    </row>
    <row r="2766" spans="1:24" x14ac:dyDescent="0.15">
      <c r="A2766" s="1" t="s">
        <v>22</v>
      </c>
      <c r="B2766" s="1" t="s">
        <v>42</v>
      </c>
      <c r="C2766" s="1" t="s">
        <v>40</v>
      </c>
      <c r="D2766" s="1" t="s">
        <v>42</v>
      </c>
      <c r="E2766" s="1" t="s">
        <v>42</v>
      </c>
      <c r="F2766" s="19">
        <f t="shared" si="559"/>
        <v>-2</v>
      </c>
      <c r="G2766" s="19">
        <f t="shared" si="560"/>
        <v>-5</v>
      </c>
      <c r="H2766" s="20">
        <f t="shared" si="561"/>
        <v>2.2491955200000017E-4</v>
      </c>
      <c r="J2766" s="7">
        <f>IF($A2766="二本差勝",先鋒分析!$D$14,IF($A2766="一本差勝",先鋒分析!$D$15,IF($A2766="引き分け",先鋒分析!$D$16,IF($A2766="一本差負",先鋒分析!$D$17,先鋒分析!$D$18))))</f>
        <v>0.26400000000000001</v>
      </c>
      <c r="K2766" s="19">
        <f t="shared" si="562"/>
        <v>0</v>
      </c>
      <c r="L2766" s="19">
        <f t="shared" si="563"/>
        <v>0</v>
      </c>
      <c r="M2766" s="7">
        <f>IF($B2766="二本差勝",次鋒分析!$D$14,IF($B2766="一本差勝",次鋒分析!$D$15,IF($B2766="引き分け",次鋒分析!$D$16,IF($B2766="一本差負",次鋒分析!$D$17,次鋒分析!$D$18))))</f>
        <v>0.16000000000000003</v>
      </c>
      <c r="N2766" s="1">
        <f t="shared" si="564"/>
        <v>-1</v>
      </c>
      <c r="O2766" s="1">
        <f t="shared" si="565"/>
        <v>-2</v>
      </c>
      <c r="P2766" s="7">
        <f>IF($C2766="二本差勝",中堅分析!$D$14,IF($C2766="一本差勝",中堅分析!$D$15,IF($C2766="引き分け",中堅分析!$D$16,IF($C2766="一本差負",中堅分析!$D$17,中堅分析!$D$18))))</f>
        <v>0.20800000000000002</v>
      </c>
      <c r="Q2766" s="1">
        <f t="shared" si="566"/>
        <v>1</v>
      </c>
      <c r="R2766" s="1">
        <f t="shared" si="567"/>
        <v>1</v>
      </c>
      <c r="S2766" s="7">
        <f>IF($D2766="二本差勝",副将分析!$D$14,IF($D2766="一本差勝",副将分析!$D$15,IF($D2766="引き分け",副将分析!$D$16,IF($D2766="一本差負",副将分析!$D$17,副将分析!$D$18))))</f>
        <v>0.16000000000000003</v>
      </c>
      <c r="T2766" s="1">
        <f t="shared" si="568"/>
        <v>-1</v>
      </c>
      <c r="U2766" s="1">
        <f t="shared" si="569"/>
        <v>-2</v>
      </c>
      <c r="V2766" s="7">
        <f>IF($E2766="二本差勝",大将分析!$D$14,IF($E2766="一本差勝",大将分析!$D$15,IF($E2766="引き分け",大将分析!$D$16,IF($E2766="一本差負",大将分析!$D$17,大将分析!$D$18))))</f>
        <v>0.16000000000000003</v>
      </c>
      <c r="W2766" s="1">
        <f t="shared" si="570"/>
        <v>-1</v>
      </c>
      <c r="X2766" s="1">
        <f t="shared" si="571"/>
        <v>-2</v>
      </c>
    </row>
    <row r="2767" spans="1:24" x14ac:dyDescent="0.15">
      <c r="A2767" s="1" t="s">
        <v>22</v>
      </c>
      <c r="B2767" s="1" t="s">
        <v>42</v>
      </c>
      <c r="C2767" s="1" t="s">
        <v>42</v>
      </c>
      <c r="D2767" s="1" t="s">
        <v>40</v>
      </c>
      <c r="E2767" s="1" t="s">
        <v>42</v>
      </c>
      <c r="F2767" s="19">
        <f t="shared" si="559"/>
        <v>-2</v>
      </c>
      <c r="G2767" s="19">
        <f t="shared" si="560"/>
        <v>-5</v>
      </c>
      <c r="H2767" s="20">
        <f t="shared" si="561"/>
        <v>2.2491955200000017E-4</v>
      </c>
      <c r="J2767" s="7">
        <f>IF($A2767="二本差勝",先鋒分析!$D$14,IF($A2767="一本差勝",先鋒分析!$D$15,IF($A2767="引き分け",先鋒分析!$D$16,IF($A2767="一本差負",先鋒分析!$D$17,先鋒分析!$D$18))))</f>
        <v>0.26400000000000001</v>
      </c>
      <c r="K2767" s="19">
        <f t="shared" si="562"/>
        <v>0</v>
      </c>
      <c r="L2767" s="19">
        <f t="shared" si="563"/>
        <v>0</v>
      </c>
      <c r="M2767" s="7">
        <f>IF($B2767="二本差勝",次鋒分析!$D$14,IF($B2767="一本差勝",次鋒分析!$D$15,IF($B2767="引き分け",次鋒分析!$D$16,IF($B2767="一本差負",次鋒分析!$D$17,次鋒分析!$D$18))))</f>
        <v>0.16000000000000003</v>
      </c>
      <c r="N2767" s="1">
        <f t="shared" si="564"/>
        <v>-1</v>
      </c>
      <c r="O2767" s="1">
        <f t="shared" si="565"/>
        <v>-2</v>
      </c>
      <c r="P2767" s="7">
        <f>IF($C2767="二本差勝",中堅分析!$D$14,IF($C2767="一本差勝",中堅分析!$D$15,IF($C2767="引き分け",中堅分析!$D$16,IF($C2767="一本差負",中堅分析!$D$17,中堅分析!$D$18))))</f>
        <v>0.16000000000000003</v>
      </c>
      <c r="Q2767" s="1">
        <f t="shared" si="566"/>
        <v>-1</v>
      </c>
      <c r="R2767" s="1">
        <f t="shared" si="567"/>
        <v>-2</v>
      </c>
      <c r="S2767" s="7">
        <f>IF($D2767="二本差勝",副将分析!$D$14,IF($D2767="一本差勝",副将分析!$D$15,IF($D2767="引き分け",副将分析!$D$16,IF($D2767="一本差負",副将分析!$D$17,副将分析!$D$18))))</f>
        <v>0.20800000000000002</v>
      </c>
      <c r="T2767" s="1">
        <f t="shared" si="568"/>
        <v>1</v>
      </c>
      <c r="U2767" s="1">
        <f t="shared" si="569"/>
        <v>1</v>
      </c>
      <c r="V2767" s="7">
        <f>IF($E2767="二本差勝",大将分析!$D$14,IF($E2767="一本差勝",大将分析!$D$15,IF($E2767="引き分け",大将分析!$D$16,IF($E2767="一本差負",大将分析!$D$17,大将分析!$D$18))))</f>
        <v>0.16000000000000003</v>
      </c>
      <c r="W2767" s="1">
        <f t="shared" si="570"/>
        <v>-1</v>
      </c>
      <c r="X2767" s="1">
        <f t="shared" si="571"/>
        <v>-2</v>
      </c>
    </row>
    <row r="2768" spans="1:24" x14ac:dyDescent="0.15">
      <c r="A2768" s="1" t="s">
        <v>22</v>
      </c>
      <c r="B2768" s="1" t="s">
        <v>42</v>
      </c>
      <c r="C2768" s="1" t="s">
        <v>42</v>
      </c>
      <c r="D2768" s="1" t="s">
        <v>42</v>
      </c>
      <c r="E2768" s="1" t="s">
        <v>40</v>
      </c>
      <c r="F2768" s="19">
        <f t="shared" si="559"/>
        <v>-2</v>
      </c>
      <c r="G2768" s="19">
        <f t="shared" si="560"/>
        <v>-5</v>
      </c>
      <c r="H2768" s="20">
        <f t="shared" si="561"/>
        <v>2.2491955200000017E-4</v>
      </c>
      <c r="J2768" s="7">
        <f>IF($A2768="二本差勝",先鋒分析!$D$14,IF($A2768="一本差勝",先鋒分析!$D$15,IF($A2768="引き分け",先鋒分析!$D$16,IF($A2768="一本差負",先鋒分析!$D$17,先鋒分析!$D$18))))</f>
        <v>0.26400000000000001</v>
      </c>
      <c r="K2768" s="19">
        <f t="shared" si="562"/>
        <v>0</v>
      </c>
      <c r="L2768" s="19">
        <f t="shared" si="563"/>
        <v>0</v>
      </c>
      <c r="M2768" s="7">
        <f>IF($B2768="二本差勝",次鋒分析!$D$14,IF($B2768="一本差勝",次鋒分析!$D$15,IF($B2768="引き分け",次鋒分析!$D$16,IF($B2768="一本差負",次鋒分析!$D$17,次鋒分析!$D$18))))</f>
        <v>0.16000000000000003</v>
      </c>
      <c r="N2768" s="1">
        <f t="shared" si="564"/>
        <v>-1</v>
      </c>
      <c r="O2768" s="1">
        <f t="shared" si="565"/>
        <v>-2</v>
      </c>
      <c r="P2768" s="7">
        <f>IF($C2768="二本差勝",中堅分析!$D$14,IF($C2768="一本差勝",中堅分析!$D$15,IF($C2768="引き分け",中堅分析!$D$16,IF($C2768="一本差負",中堅分析!$D$17,中堅分析!$D$18))))</f>
        <v>0.16000000000000003</v>
      </c>
      <c r="Q2768" s="1">
        <f t="shared" si="566"/>
        <v>-1</v>
      </c>
      <c r="R2768" s="1">
        <f t="shared" si="567"/>
        <v>-2</v>
      </c>
      <c r="S2768" s="7">
        <f>IF($D2768="二本差勝",副将分析!$D$14,IF($D2768="一本差勝",副将分析!$D$15,IF($D2768="引き分け",副将分析!$D$16,IF($D2768="一本差負",副将分析!$D$17,副将分析!$D$18))))</f>
        <v>0.16000000000000003</v>
      </c>
      <c r="T2768" s="1">
        <f t="shared" si="568"/>
        <v>-1</v>
      </c>
      <c r="U2768" s="1">
        <f t="shared" si="569"/>
        <v>-2</v>
      </c>
      <c r="V2768" s="7">
        <f>IF($E2768="二本差勝",大将分析!$D$14,IF($E2768="一本差勝",大将分析!$D$15,IF($E2768="引き分け",大将分析!$D$16,IF($E2768="一本差負",大将分析!$D$17,大将分析!$D$18))))</f>
        <v>0.20800000000000002</v>
      </c>
      <c r="W2768" s="1">
        <f t="shared" si="570"/>
        <v>1</v>
      </c>
      <c r="X2768" s="1">
        <f t="shared" si="571"/>
        <v>1</v>
      </c>
    </row>
    <row r="2769" spans="1:24" x14ac:dyDescent="0.15">
      <c r="A2769" s="1" t="s">
        <v>42</v>
      </c>
      <c r="B2769" s="1" t="s">
        <v>40</v>
      </c>
      <c r="C2769" s="1" t="s">
        <v>22</v>
      </c>
      <c r="D2769" s="1" t="s">
        <v>42</v>
      </c>
      <c r="E2769" s="1" t="s">
        <v>42</v>
      </c>
      <c r="F2769" s="19">
        <f t="shared" si="559"/>
        <v>-2</v>
      </c>
      <c r="G2769" s="19">
        <f t="shared" si="560"/>
        <v>-5</v>
      </c>
      <c r="H2769" s="20">
        <f t="shared" si="561"/>
        <v>2.2491955200000014E-4</v>
      </c>
      <c r="J2769" s="7">
        <f>IF($A2769="二本差勝",先鋒分析!$D$14,IF($A2769="一本差勝",先鋒分析!$D$15,IF($A2769="引き分け",先鋒分析!$D$16,IF($A2769="一本差負",先鋒分析!$D$17,先鋒分析!$D$18))))</f>
        <v>0.16000000000000003</v>
      </c>
      <c r="K2769" s="19">
        <f t="shared" si="562"/>
        <v>-1</v>
      </c>
      <c r="L2769" s="19">
        <f t="shared" si="563"/>
        <v>-2</v>
      </c>
      <c r="M2769" s="7">
        <f>IF($B2769="二本差勝",次鋒分析!$D$14,IF($B2769="一本差勝",次鋒分析!$D$15,IF($B2769="引き分け",次鋒分析!$D$16,IF($B2769="一本差負",次鋒分析!$D$17,次鋒分析!$D$18))))</f>
        <v>0.20800000000000002</v>
      </c>
      <c r="N2769" s="1">
        <f t="shared" si="564"/>
        <v>1</v>
      </c>
      <c r="O2769" s="1">
        <f t="shared" si="565"/>
        <v>1</v>
      </c>
      <c r="P2769" s="7">
        <f>IF($C2769="二本差勝",中堅分析!$D$14,IF($C2769="一本差勝",中堅分析!$D$15,IF($C2769="引き分け",中堅分析!$D$16,IF($C2769="一本差負",中堅分析!$D$17,中堅分析!$D$18))))</f>
        <v>0.26400000000000001</v>
      </c>
      <c r="Q2769" s="1">
        <f t="shared" si="566"/>
        <v>0</v>
      </c>
      <c r="R2769" s="1">
        <f t="shared" si="567"/>
        <v>0</v>
      </c>
      <c r="S2769" s="7">
        <f>IF($D2769="二本差勝",副将分析!$D$14,IF($D2769="一本差勝",副将分析!$D$15,IF($D2769="引き分け",副将分析!$D$16,IF($D2769="一本差負",副将分析!$D$17,副将分析!$D$18))))</f>
        <v>0.16000000000000003</v>
      </c>
      <c r="T2769" s="1">
        <f t="shared" si="568"/>
        <v>-1</v>
      </c>
      <c r="U2769" s="1">
        <f t="shared" si="569"/>
        <v>-2</v>
      </c>
      <c r="V2769" s="7">
        <f>IF($E2769="二本差勝",大将分析!$D$14,IF($E2769="一本差勝",大将分析!$D$15,IF($E2769="引き分け",大将分析!$D$16,IF($E2769="一本差負",大将分析!$D$17,大将分析!$D$18))))</f>
        <v>0.16000000000000003</v>
      </c>
      <c r="W2769" s="1">
        <f t="shared" si="570"/>
        <v>-1</v>
      </c>
      <c r="X2769" s="1">
        <f t="shared" si="571"/>
        <v>-2</v>
      </c>
    </row>
    <row r="2770" spans="1:24" x14ac:dyDescent="0.15">
      <c r="A2770" s="1" t="s">
        <v>42</v>
      </c>
      <c r="B2770" s="1" t="s">
        <v>40</v>
      </c>
      <c r="C2770" s="1" t="s">
        <v>42</v>
      </c>
      <c r="D2770" s="1" t="s">
        <v>22</v>
      </c>
      <c r="E2770" s="1" t="s">
        <v>42</v>
      </c>
      <c r="F2770" s="19">
        <f t="shared" si="559"/>
        <v>-2</v>
      </c>
      <c r="G2770" s="19">
        <f t="shared" si="560"/>
        <v>-5</v>
      </c>
      <c r="H2770" s="20">
        <f t="shared" si="561"/>
        <v>2.2491955200000017E-4</v>
      </c>
      <c r="J2770" s="7">
        <f>IF($A2770="二本差勝",先鋒分析!$D$14,IF($A2770="一本差勝",先鋒分析!$D$15,IF($A2770="引き分け",先鋒分析!$D$16,IF($A2770="一本差負",先鋒分析!$D$17,先鋒分析!$D$18))))</f>
        <v>0.16000000000000003</v>
      </c>
      <c r="K2770" s="19">
        <f t="shared" si="562"/>
        <v>-1</v>
      </c>
      <c r="L2770" s="19">
        <f t="shared" si="563"/>
        <v>-2</v>
      </c>
      <c r="M2770" s="7">
        <f>IF($B2770="二本差勝",次鋒分析!$D$14,IF($B2770="一本差勝",次鋒分析!$D$15,IF($B2770="引き分け",次鋒分析!$D$16,IF($B2770="一本差負",次鋒分析!$D$17,次鋒分析!$D$18))))</f>
        <v>0.20800000000000002</v>
      </c>
      <c r="N2770" s="1">
        <f t="shared" si="564"/>
        <v>1</v>
      </c>
      <c r="O2770" s="1">
        <f t="shared" si="565"/>
        <v>1</v>
      </c>
      <c r="P2770" s="7">
        <f>IF($C2770="二本差勝",中堅分析!$D$14,IF($C2770="一本差勝",中堅分析!$D$15,IF($C2770="引き分け",中堅分析!$D$16,IF($C2770="一本差負",中堅分析!$D$17,中堅分析!$D$18))))</f>
        <v>0.16000000000000003</v>
      </c>
      <c r="Q2770" s="1">
        <f t="shared" si="566"/>
        <v>-1</v>
      </c>
      <c r="R2770" s="1">
        <f t="shared" si="567"/>
        <v>-2</v>
      </c>
      <c r="S2770" s="7">
        <f>IF($D2770="二本差勝",副将分析!$D$14,IF($D2770="一本差勝",副将分析!$D$15,IF($D2770="引き分け",副将分析!$D$16,IF($D2770="一本差負",副将分析!$D$17,副将分析!$D$18))))</f>
        <v>0.26400000000000001</v>
      </c>
      <c r="T2770" s="1">
        <f t="shared" si="568"/>
        <v>0</v>
      </c>
      <c r="U2770" s="1">
        <f t="shared" si="569"/>
        <v>0</v>
      </c>
      <c r="V2770" s="7">
        <f>IF($E2770="二本差勝",大将分析!$D$14,IF($E2770="一本差勝",大将分析!$D$15,IF($E2770="引き分け",大将分析!$D$16,IF($E2770="一本差負",大将分析!$D$17,大将分析!$D$18))))</f>
        <v>0.16000000000000003</v>
      </c>
      <c r="W2770" s="1">
        <f t="shared" si="570"/>
        <v>-1</v>
      </c>
      <c r="X2770" s="1">
        <f t="shared" si="571"/>
        <v>-2</v>
      </c>
    </row>
    <row r="2771" spans="1:24" x14ac:dyDescent="0.15">
      <c r="A2771" s="1" t="s">
        <v>42</v>
      </c>
      <c r="B2771" s="1" t="s">
        <v>40</v>
      </c>
      <c r="C2771" s="1" t="s">
        <v>42</v>
      </c>
      <c r="D2771" s="1" t="s">
        <v>42</v>
      </c>
      <c r="E2771" s="1" t="s">
        <v>22</v>
      </c>
      <c r="F2771" s="19">
        <f t="shared" si="559"/>
        <v>-2</v>
      </c>
      <c r="G2771" s="19">
        <f t="shared" si="560"/>
        <v>-5</v>
      </c>
      <c r="H2771" s="20">
        <f t="shared" si="561"/>
        <v>2.2491955200000017E-4</v>
      </c>
      <c r="J2771" s="7">
        <f>IF($A2771="二本差勝",先鋒分析!$D$14,IF($A2771="一本差勝",先鋒分析!$D$15,IF($A2771="引き分け",先鋒分析!$D$16,IF($A2771="一本差負",先鋒分析!$D$17,先鋒分析!$D$18))))</f>
        <v>0.16000000000000003</v>
      </c>
      <c r="K2771" s="19">
        <f t="shared" si="562"/>
        <v>-1</v>
      </c>
      <c r="L2771" s="19">
        <f t="shared" si="563"/>
        <v>-2</v>
      </c>
      <c r="M2771" s="7">
        <f>IF($B2771="二本差勝",次鋒分析!$D$14,IF($B2771="一本差勝",次鋒分析!$D$15,IF($B2771="引き分け",次鋒分析!$D$16,IF($B2771="一本差負",次鋒分析!$D$17,次鋒分析!$D$18))))</f>
        <v>0.20800000000000002</v>
      </c>
      <c r="N2771" s="1">
        <f t="shared" si="564"/>
        <v>1</v>
      </c>
      <c r="O2771" s="1">
        <f t="shared" si="565"/>
        <v>1</v>
      </c>
      <c r="P2771" s="7">
        <f>IF($C2771="二本差勝",中堅分析!$D$14,IF($C2771="一本差勝",中堅分析!$D$15,IF($C2771="引き分け",中堅分析!$D$16,IF($C2771="一本差負",中堅分析!$D$17,中堅分析!$D$18))))</f>
        <v>0.16000000000000003</v>
      </c>
      <c r="Q2771" s="1">
        <f t="shared" si="566"/>
        <v>-1</v>
      </c>
      <c r="R2771" s="1">
        <f t="shared" si="567"/>
        <v>-2</v>
      </c>
      <c r="S2771" s="7">
        <f>IF($D2771="二本差勝",副将分析!$D$14,IF($D2771="一本差勝",副将分析!$D$15,IF($D2771="引き分け",副将分析!$D$16,IF($D2771="一本差負",副将分析!$D$17,副将分析!$D$18))))</f>
        <v>0.16000000000000003</v>
      </c>
      <c r="T2771" s="1">
        <f t="shared" si="568"/>
        <v>-1</v>
      </c>
      <c r="U2771" s="1">
        <f t="shared" si="569"/>
        <v>-2</v>
      </c>
      <c r="V2771" s="7">
        <f>IF($E2771="二本差勝",大将分析!$D$14,IF($E2771="一本差勝",大将分析!$D$15,IF($E2771="引き分け",大将分析!$D$16,IF($E2771="一本差負",大将分析!$D$17,大将分析!$D$18))))</f>
        <v>0.26400000000000001</v>
      </c>
      <c r="W2771" s="1">
        <f t="shared" si="570"/>
        <v>0</v>
      </c>
      <c r="X2771" s="1">
        <f t="shared" si="571"/>
        <v>0</v>
      </c>
    </row>
    <row r="2772" spans="1:24" x14ac:dyDescent="0.15">
      <c r="A2772" s="1" t="s">
        <v>42</v>
      </c>
      <c r="B2772" s="1" t="s">
        <v>22</v>
      </c>
      <c r="C2772" s="1" t="s">
        <v>40</v>
      </c>
      <c r="D2772" s="1" t="s">
        <v>42</v>
      </c>
      <c r="E2772" s="1" t="s">
        <v>42</v>
      </c>
      <c r="F2772" s="19">
        <f t="shared" si="559"/>
        <v>-2</v>
      </c>
      <c r="G2772" s="19">
        <f t="shared" si="560"/>
        <v>-5</v>
      </c>
      <c r="H2772" s="20">
        <f t="shared" si="561"/>
        <v>2.2491955200000017E-4</v>
      </c>
      <c r="J2772" s="7">
        <f>IF($A2772="二本差勝",先鋒分析!$D$14,IF($A2772="一本差勝",先鋒分析!$D$15,IF($A2772="引き分け",先鋒分析!$D$16,IF($A2772="一本差負",先鋒分析!$D$17,先鋒分析!$D$18))))</f>
        <v>0.16000000000000003</v>
      </c>
      <c r="K2772" s="19">
        <f t="shared" si="562"/>
        <v>-1</v>
      </c>
      <c r="L2772" s="19">
        <f t="shared" si="563"/>
        <v>-2</v>
      </c>
      <c r="M2772" s="7">
        <f>IF($B2772="二本差勝",次鋒分析!$D$14,IF($B2772="一本差勝",次鋒分析!$D$15,IF($B2772="引き分け",次鋒分析!$D$16,IF($B2772="一本差負",次鋒分析!$D$17,次鋒分析!$D$18))))</f>
        <v>0.26400000000000001</v>
      </c>
      <c r="N2772" s="1">
        <f t="shared" si="564"/>
        <v>0</v>
      </c>
      <c r="O2772" s="1">
        <f t="shared" si="565"/>
        <v>0</v>
      </c>
      <c r="P2772" s="7">
        <f>IF($C2772="二本差勝",中堅分析!$D$14,IF($C2772="一本差勝",中堅分析!$D$15,IF($C2772="引き分け",中堅分析!$D$16,IF($C2772="一本差負",中堅分析!$D$17,中堅分析!$D$18))))</f>
        <v>0.20800000000000002</v>
      </c>
      <c r="Q2772" s="1">
        <f t="shared" si="566"/>
        <v>1</v>
      </c>
      <c r="R2772" s="1">
        <f t="shared" si="567"/>
        <v>1</v>
      </c>
      <c r="S2772" s="7">
        <f>IF($D2772="二本差勝",副将分析!$D$14,IF($D2772="一本差勝",副将分析!$D$15,IF($D2772="引き分け",副将分析!$D$16,IF($D2772="一本差負",副将分析!$D$17,副将分析!$D$18))))</f>
        <v>0.16000000000000003</v>
      </c>
      <c r="T2772" s="1">
        <f t="shared" si="568"/>
        <v>-1</v>
      </c>
      <c r="U2772" s="1">
        <f t="shared" si="569"/>
        <v>-2</v>
      </c>
      <c r="V2772" s="7">
        <f>IF($E2772="二本差勝",大将分析!$D$14,IF($E2772="一本差勝",大将分析!$D$15,IF($E2772="引き分け",大将分析!$D$16,IF($E2772="一本差負",大将分析!$D$17,大将分析!$D$18))))</f>
        <v>0.16000000000000003</v>
      </c>
      <c r="W2772" s="1">
        <f t="shared" si="570"/>
        <v>-1</v>
      </c>
      <c r="X2772" s="1">
        <f t="shared" si="571"/>
        <v>-2</v>
      </c>
    </row>
    <row r="2773" spans="1:24" x14ac:dyDescent="0.15">
      <c r="A2773" s="1" t="s">
        <v>42</v>
      </c>
      <c r="B2773" s="1" t="s">
        <v>22</v>
      </c>
      <c r="C2773" s="1" t="s">
        <v>42</v>
      </c>
      <c r="D2773" s="1" t="s">
        <v>40</v>
      </c>
      <c r="E2773" s="1" t="s">
        <v>42</v>
      </c>
      <c r="F2773" s="19">
        <f t="shared" si="559"/>
        <v>-2</v>
      </c>
      <c r="G2773" s="19">
        <f t="shared" si="560"/>
        <v>-5</v>
      </c>
      <c r="H2773" s="20">
        <f t="shared" si="561"/>
        <v>2.2491955200000017E-4</v>
      </c>
      <c r="J2773" s="7">
        <f>IF($A2773="二本差勝",先鋒分析!$D$14,IF($A2773="一本差勝",先鋒分析!$D$15,IF($A2773="引き分け",先鋒分析!$D$16,IF($A2773="一本差負",先鋒分析!$D$17,先鋒分析!$D$18))))</f>
        <v>0.16000000000000003</v>
      </c>
      <c r="K2773" s="19">
        <f t="shared" si="562"/>
        <v>-1</v>
      </c>
      <c r="L2773" s="19">
        <f t="shared" si="563"/>
        <v>-2</v>
      </c>
      <c r="M2773" s="7">
        <f>IF($B2773="二本差勝",次鋒分析!$D$14,IF($B2773="一本差勝",次鋒分析!$D$15,IF($B2773="引き分け",次鋒分析!$D$16,IF($B2773="一本差負",次鋒分析!$D$17,次鋒分析!$D$18))))</f>
        <v>0.26400000000000001</v>
      </c>
      <c r="N2773" s="1">
        <f t="shared" si="564"/>
        <v>0</v>
      </c>
      <c r="O2773" s="1">
        <f t="shared" si="565"/>
        <v>0</v>
      </c>
      <c r="P2773" s="7">
        <f>IF($C2773="二本差勝",中堅分析!$D$14,IF($C2773="一本差勝",中堅分析!$D$15,IF($C2773="引き分け",中堅分析!$D$16,IF($C2773="一本差負",中堅分析!$D$17,中堅分析!$D$18))))</f>
        <v>0.16000000000000003</v>
      </c>
      <c r="Q2773" s="1">
        <f t="shared" si="566"/>
        <v>-1</v>
      </c>
      <c r="R2773" s="1">
        <f t="shared" si="567"/>
        <v>-2</v>
      </c>
      <c r="S2773" s="7">
        <f>IF($D2773="二本差勝",副将分析!$D$14,IF($D2773="一本差勝",副将分析!$D$15,IF($D2773="引き分け",副将分析!$D$16,IF($D2773="一本差負",副将分析!$D$17,副将分析!$D$18))))</f>
        <v>0.20800000000000002</v>
      </c>
      <c r="T2773" s="1">
        <f t="shared" si="568"/>
        <v>1</v>
      </c>
      <c r="U2773" s="1">
        <f t="shared" si="569"/>
        <v>1</v>
      </c>
      <c r="V2773" s="7">
        <f>IF($E2773="二本差勝",大将分析!$D$14,IF($E2773="一本差勝",大将分析!$D$15,IF($E2773="引き分け",大将分析!$D$16,IF($E2773="一本差負",大将分析!$D$17,大将分析!$D$18))))</f>
        <v>0.16000000000000003</v>
      </c>
      <c r="W2773" s="1">
        <f t="shared" si="570"/>
        <v>-1</v>
      </c>
      <c r="X2773" s="1">
        <f t="shared" si="571"/>
        <v>-2</v>
      </c>
    </row>
    <row r="2774" spans="1:24" x14ac:dyDescent="0.15">
      <c r="A2774" s="1" t="s">
        <v>42</v>
      </c>
      <c r="B2774" s="1" t="s">
        <v>22</v>
      </c>
      <c r="C2774" s="1" t="s">
        <v>42</v>
      </c>
      <c r="D2774" s="1" t="s">
        <v>42</v>
      </c>
      <c r="E2774" s="1" t="s">
        <v>40</v>
      </c>
      <c r="F2774" s="19">
        <f t="shared" si="559"/>
        <v>-2</v>
      </c>
      <c r="G2774" s="19">
        <f t="shared" si="560"/>
        <v>-5</v>
      </c>
      <c r="H2774" s="20">
        <f t="shared" si="561"/>
        <v>2.2491955200000017E-4</v>
      </c>
      <c r="J2774" s="7">
        <f>IF($A2774="二本差勝",先鋒分析!$D$14,IF($A2774="一本差勝",先鋒分析!$D$15,IF($A2774="引き分け",先鋒分析!$D$16,IF($A2774="一本差負",先鋒分析!$D$17,先鋒分析!$D$18))))</f>
        <v>0.16000000000000003</v>
      </c>
      <c r="K2774" s="19">
        <f t="shared" si="562"/>
        <v>-1</v>
      </c>
      <c r="L2774" s="19">
        <f t="shared" si="563"/>
        <v>-2</v>
      </c>
      <c r="M2774" s="7">
        <f>IF($B2774="二本差勝",次鋒分析!$D$14,IF($B2774="一本差勝",次鋒分析!$D$15,IF($B2774="引き分け",次鋒分析!$D$16,IF($B2774="一本差負",次鋒分析!$D$17,次鋒分析!$D$18))))</f>
        <v>0.26400000000000001</v>
      </c>
      <c r="N2774" s="1">
        <f t="shared" si="564"/>
        <v>0</v>
      </c>
      <c r="O2774" s="1">
        <f t="shared" si="565"/>
        <v>0</v>
      </c>
      <c r="P2774" s="7">
        <f>IF($C2774="二本差勝",中堅分析!$D$14,IF($C2774="一本差勝",中堅分析!$D$15,IF($C2774="引き分け",中堅分析!$D$16,IF($C2774="一本差負",中堅分析!$D$17,中堅分析!$D$18))))</f>
        <v>0.16000000000000003</v>
      </c>
      <c r="Q2774" s="1">
        <f t="shared" si="566"/>
        <v>-1</v>
      </c>
      <c r="R2774" s="1">
        <f t="shared" si="567"/>
        <v>-2</v>
      </c>
      <c r="S2774" s="7">
        <f>IF($D2774="二本差勝",副将分析!$D$14,IF($D2774="一本差勝",副将分析!$D$15,IF($D2774="引き分け",副将分析!$D$16,IF($D2774="一本差負",副将分析!$D$17,副将分析!$D$18))))</f>
        <v>0.16000000000000003</v>
      </c>
      <c r="T2774" s="1">
        <f t="shared" si="568"/>
        <v>-1</v>
      </c>
      <c r="U2774" s="1">
        <f t="shared" si="569"/>
        <v>-2</v>
      </c>
      <c r="V2774" s="7">
        <f>IF($E2774="二本差勝",大将分析!$D$14,IF($E2774="一本差勝",大将分析!$D$15,IF($E2774="引き分け",大将分析!$D$16,IF($E2774="一本差負",大将分析!$D$17,大将分析!$D$18))))</f>
        <v>0.20800000000000002</v>
      </c>
      <c r="W2774" s="1">
        <f t="shared" si="570"/>
        <v>1</v>
      </c>
      <c r="X2774" s="1">
        <f t="shared" si="571"/>
        <v>1</v>
      </c>
    </row>
    <row r="2775" spans="1:24" x14ac:dyDescent="0.15">
      <c r="A2775" s="1" t="s">
        <v>42</v>
      </c>
      <c r="B2775" s="1" t="s">
        <v>42</v>
      </c>
      <c r="C2775" s="1" t="s">
        <v>40</v>
      </c>
      <c r="D2775" s="1" t="s">
        <v>22</v>
      </c>
      <c r="E2775" s="1" t="s">
        <v>42</v>
      </c>
      <c r="F2775" s="19">
        <f t="shared" si="559"/>
        <v>-2</v>
      </c>
      <c r="G2775" s="19">
        <f t="shared" si="560"/>
        <v>-5</v>
      </c>
      <c r="H2775" s="20">
        <f t="shared" si="561"/>
        <v>2.2491955200000017E-4</v>
      </c>
      <c r="J2775" s="7">
        <f>IF($A2775="二本差勝",先鋒分析!$D$14,IF($A2775="一本差勝",先鋒分析!$D$15,IF($A2775="引き分け",先鋒分析!$D$16,IF($A2775="一本差負",先鋒分析!$D$17,先鋒分析!$D$18))))</f>
        <v>0.16000000000000003</v>
      </c>
      <c r="K2775" s="19">
        <f t="shared" si="562"/>
        <v>-1</v>
      </c>
      <c r="L2775" s="19">
        <f t="shared" si="563"/>
        <v>-2</v>
      </c>
      <c r="M2775" s="7">
        <f>IF($B2775="二本差勝",次鋒分析!$D$14,IF($B2775="一本差勝",次鋒分析!$D$15,IF($B2775="引き分け",次鋒分析!$D$16,IF($B2775="一本差負",次鋒分析!$D$17,次鋒分析!$D$18))))</f>
        <v>0.16000000000000003</v>
      </c>
      <c r="N2775" s="1">
        <f t="shared" si="564"/>
        <v>-1</v>
      </c>
      <c r="O2775" s="1">
        <f t="shared" si="565"/>
        <v>-2</v>
      </c>
      <c r="P2775" s="7">
        <f>IF($C2775="二本差勝",中堅分析!$D$14,IF($C2775="一本差勝",中堅分析!$D$15,IF($C2775="引き分け",中堅分析!$D$16,IF($C2775="一本差負",中堅分析!$D$17,中堅分析!$D$18))))</f>
        <v>0.20800000000000002</v>
      </c>
      <c r="Q2775" s="1">
        <f t="shared" si="566"/>
        <v>1</v>
      </c>
      <c r="R2775" s="1">
        <f t="shared" si="567"/>
        <v>1</v>
      </c>
      <c r="S2775" s="7">
        <f>IF($D2775="二本差勝",副将分析!$D$14,IF($D2775="一本差勝",副将分析!$D$15,IF($D2775="引き分け",副将分析!$D$16,IF($D2775="一本差負",副将分析!$D$17,副将分析!$D$18))))</f>
        <v>0.26400000000000001</v>
      </c>
      <c r="T2775" s="1">
        <f t="shared" si="568"/>
        <v>0</v>
      </c>
      <c r="U2775" s="1">
        <f t="shared" si="569"/>
        <v>0</v>
      </c>
      <c r="V2775" s="7">
        <f>IF($E2775="二本差勝",大将分析!$D$14,IF($E2775="一本差勝",大将分析!$D$15,IF($E2775="引き分け",大将分析!$D$16,IF($E2775="一本差負",大将分析!$D$17,大将分析!$D$18))))</f>
        <v>0.16000000000000003</v>
      </c>
      <c r="W2775" s="1">
        <f t="shared" si="570"/>
        <v>-1</v>
      </c>
      <c r="X2775" s="1">
        <f t="shared" si="571"/>
        <v>-2</v>
      </c>
    </row>
    <row r="2776" spans="1:24" x14ac:dyDescent="0.15">
      <c r="A2776" s="1" t="s">
        <v>42</v>
      </c>
      <c r="B2776" s="1" t="s">
        <v>42</v>
      </c>
      <c r="C2776" s="1" t="s">
        <v>40</v>
      </c>
      <c r="D2776" s="1" t="s">
        <v>42</v>
      </c>
      <c r="E2776" s="1" t="s">
        <v>22</v>
      </c>
      <c r="F2776" s="19">
        <f t="shared" si="559"/>
        <v>-2</v>
      </c>
      <c r="G2776" s="19">
        <f t="shared" si="560"/>
        <v>-5</v>
      </c>
      <c r="H2776" s="20">
        <f t="shared" si="561"/>
        <v>2.2491955200000017E-4</v>
      </c>
      <c r="J2776" s="7">
        <f>IF($A2776="二本差勝",先鋒分析!$D$14,IF($A2776="一本差勝",先鋒分析!$D$15,IF($A2776="引き分け",先鋒分析!$D$16,IF($A2776="一本差負",先鋒分析!$D$17,先鋒分析!$D$18))))</f>
        <v>0.16000000000000003</v>
      </c>
      <c r="K2776" s="19">
        <f t="shared" si="562"/>
        <v>-1</v>
      </c>
      <c r="L2776" s="19">
        <f t="shared" si="563"/>
        <v>-2</v>
      </c>
      <c r="M2776" s="7">
        <f>IF($B2776="二本差勝",次鋒分析!$D$14,IF($B2776="一本差勝",次鋒分析!$D$15,IF($B2776="引き分け",次鋒分析!$D$16,IF($B2776="一本差負",次鋒分析!$D$17,次鋒分析!$D$18))))</f>
        <v>0.16000000000000003</v>
      </c>
      <c r="N2776" s="1">
        <f t="shared" si="564"/>
        <v>-1</v>
      </c>
      <c r="O2776" s="1">
        <f t="shared" si="565"/>
        <v>-2</v>
      </c>
      <c r="P2776" s="7">
        <f>IF($C2776="二本差勝",中堅分析!$D$14,IF($C2776="一本差勝",中堅分析!$D$15,IF($C2776="引き分け",中堅分析!$D$16,IF($C2776="一本差負",中堅分析!$D$17,中堅分析!$D$18))))</f>
        <v>0.20800000000000002</v>
      </c>
      <c r="Q2776" s="1">
        <f t="shared" si="566"/>
        <v>1</v>
      </c>
      <c r="R2776" s="1">
        <f t="shared" si="567"/>
        <v>1</v>
      </c>
      <c r="S2776" s="7">
        <f>IF($D2776="二本差勝",副将分析!$D$14,IF($D2776="一本差勝",副将分析!$D$15,IF($D2776="引き分け",副将分析!$D$16,IF($D2776="一本差負",副将分析!$D$17,副将分析!$D$18))))</f>
        <v>0.16000000000000003</v>
      </c>
      <c r="T2776" s="1">
        <f t="shared" si="568"/>
        <v>-1</v>
      </c>
      <c r="U2776" s="1">
        <f t="shared" si="569"/>
        <v>-2</v>
      </c>
      <c r="V2776" s="7">
        <f>IF($E2776="二本差勝",大将分析!$D$14,IF($E2776="一本差勝",大将分析!$D$15,IF($E2776="引き分け",大将分析!$D$16,IF($E2776="一本差負",大将分析!$D$17,大将分析!$D$18))))</f>
        <v>0.26400000000000001</v>
      </c>
      <c r="W2776" s="1">
        <f t="shared" si="570"/>
        <v>0</v>
      </c>
      <c r="X2776" s="1">
        <f t="shared" si="571"/>
        <v>0</v>
      </c>
    </row>
    <row r="2777" spans="1:24" x14ac:dyDescent="0.15">
      <c r="A2777" s="1" t="s">
        <v>42</v>
      </c>
      <c r="B2777" s="1" t="s">
        <v>42</v>
      </c>
      <c r="C2777" s="1" t="s">
        <v>22</v>
      </c>
      <c r="D2777" s="1" t="s">
        <v>40</v>
      </c>
      <c r="E2777" s="1" t="s">
        <v>42</v>
      </c>
      <c r="F2777" s="19">
        <f t="shared" si="559"/>
        <v>-2</v>
      </c>
      <c r="G2777" s="19">
        <f t="shared" si="560"/>
        <v>-5</v>
      </c>
      <c r="H2777" s="20">
        <f t="shared" si="561"/>
        <v>2.2491955200000017E-4</v>
      </c>
      <c r="J2777" s="7">
        <f>IF($A2777="二本差勝",先鋒分析!$D$14,IF($A2777="一本差勝",先鋒分析!$D$15,IF($A2777="引き分け",先鋒分析!$D$16,IF($A2777="一本差負",先鋒分析!$D$17,先鋒分析!$D$18))))</f>
        <v>0.16000000000000003</v>
      </c>
      <c r="K2777" s="19">
        <f t="shared" si="562"/>
        <v>-1</v>
      </c>
      <c r="L2777" s="19">
        <f t="shared" si="563"/>
        <v>-2</v>
      </c>
      <c r="M2777" s="7">
        <f>IF($B2777="二本差勝",次鋒分析!$D$14,IF($B2777="一本差勝",次鋒分析!$D$15,IF($B2777="引き分け",次鋒分析!$D$16,IF($B2777="一本差負",次鋒分析!$D$17,次鋒分析!$D$18))))</f>
        <v>0.16000000000000003</v>
      </c>
      <c r="N2777" s="1">
        <f t="shared" si="564"/>
        <v>-1</v>
      </c>
      <c r="O2777" s="1">
        <f t="shared" si="565"/>
        <v>-2</v>
      </c>
      <c r="P2777" s="7">
        <f>IF($C2777="二本差勝",中堅分析!$D$14,IF($C2777="一本差勝",中堅分析!$D$15,IF($C2777="引き分け",中堅分析!$D$16,IF($C2777="一本差負",中堅分析!$D$17,中堅分析!$D$18))))</f>
        <v>0.26400000000000001</v>
      </c>
      <c r="Q2777" s="1">
        <f t="shared" si="566"/>
        <v>0</v>
      </c>
      <c r="R2777" s="1">
        <f t="shared" si="567"/>
        <v>0</v>
      </c>
      <c r="S2777" s="7">
        <f>IF($D2777="二本差勝",副将分析!$D$14,IF($D2777="一本差勝",副将分析!$D$15,IF($D2777="引き分け",副将分析!$D$16,IF($D2777="一本差負",副将分析!$D$17,副将分析!$D$18))))</f>
        <v>0.20800000000000002</v>
      </c>
      <c r="T2777" s="1">
        <f t="shared" si="568"/>
        <v>1</v>
      </c>
      <c r="U2777" s="1">
        <f t="shared" si="569"/>
        <v>1</v>
      </c>
      <c r="V2777" s="7">
        <f>IF($E2777="二本差勝",大将分析!$D$14,IF($E2777="一本差勝",大将分析!$D$15,IF($E2777="引き分け",大将分析!$D$16,IF($E2777="一本差負",大将分析!$D$17,大将分析!$D$18))))</f>
        <v>0.16000000000000003</v>
      </c>
      <c r="W2777" s="1">
        <f t="shared" si="570"/>
        <v>-1</v>
      </c>
      <c r="X2777" s="1">
        <f t="shared" si="571"/>
        <v>-2</v>
      </c>
    </row>
    <row r="2778" spans="1:24" x14ac:dyDescent="0.15">
      <c r="A2778" s="1" t="s">
        <v>42</v>
      </c>
      <c r="B2778" s="1" t="s">
        <v>42</v>
      </c>
      <c r="C2778" s="1" t="s">
        <v>22</v>
      </c>
      <c r="D2778" s="1" t="s">
        <v>42</v>
      </c>
      <c r="E2778" s="1" t="s">
        <v>40</v>
      </c>
      <c r="F2778" s="19">
        <f t="shared" si="559"/>
        <v>-2</v>
      </c>
      <c r="G2778" s="19">
        <f t="shared" si="560"/>
        <v>-5</v>
      </c>
      <c r="H2778" s="20">
        <f t="shared" si="561"/>
        <v>2.2491955200000017E-4</v>
      </c>
      <c r="J2778" s="7">
        <f>IF($A2778="二本差勝",先鋒分析!$D$14,IF($A2778="一本差勝",先鋒分析!$D$15,IF($A2778="引き分け",先鋒分析!$D$16,IF($A2778="一本差負",先鋒分析!$D$17,先鋒分析!$D$18))))</f>
        <v>0.16000000000000003</v>
      </c>
      <c r="K2778" s="19">
        <f t="shared" si="562"/>
        <v>-1</v>
      </c>
      <c r="L2778" s="19">
        <f t="shared" si="563"/>
        <v>-2</v>
      </c>
      <c r="M2778" s="7">
        <f>IF($B2778="二本差勝",次鋒分析!$D$14,IF($B2778="一本差勝",次鋒分析!$D$15,IF($B2778="引き分け",次鋒分析!$D$16,IF($B2778="一本差負",次鋒分析!$D$17,次鋒分析!$D$18))))</f>
        <v>0.16000000000000003</v>
      </c>
      <c r="N2778" s="1">
        <f t="shared" si="564"/>
        <v>-1</v>
      </c>
      <c r="O2778" s="1">
        <f t="shared" si="565"/>
        <v>-2</v>
      </c>
      <c r="P2778" s="7">
        <f>IF($C2778="二本差勝",中堅分析!$D$14,IF($C2778="一本差勝",中堅分析!$D$15,IF($C2778="引き分け",中堅分析!$D$16,IF($C2778="一本差負",中堅分析!$D$17,中堅分析!$D$18))))</f>
        <v>0.26400000000000001</v>
      </c>
      <c r="Q2778" s="1">
        <f t="shared" si="566"/>
        <v>0</v>
      </c>
      <c r="R2778" s="1">
        <f t="shared" si="567"/>
        <v>0</v>
      </c>
      <c r="S2778" s="7">
        <f>IF($D2778="二本差勝",副将分析!$D$14,IF($D2778="一本差勝",副将分析!$D$15,IF($D2778="引き分け",副将分析!$D$16,IF($D2778="一本差負",副将分析!$D$17,副将分析!$D$18))))</f>
        <v>0.16000000000000003</v>
      </c>
      <c r="T2778" s="1">
        <f t="shared" si="568"/>
        <v>-1</v>
      </c>
      <c r="U2778" s="1">
        <f t="shared" si="569"/>
        <v>-2</v>
      </c>
      <c r="V2778" s="7">
        <f>IF($E2778="二本差勝",大将分析!$D$14,IF($E2778="一本差勝",大将分析!$D$15,IF($E2778="引き分け",大将分析!$D$16,IF($E2778="一本差負",大将分析!$D$17,大将分析!$D$18))))</f>
        <v>0.20800000000000002</v>
      </c>
      <c r="W2778" s="1">
        <f t="shared" si="570"/>
        <v>1</v>
      </c>
      <c r="X2778" s="1">
        <f t="shared" si="571"/>
        <v>1</v>
      </c>
    </row>
    <row r="2779" spans="1:24" x14ac:dyDescent="0.15">
      <c r="A2779" s="1" t="s">
        <v>42</v>
      </c>
      <c r="B2779" s="1" t="s">
        <v>42</v>
      </c>
      <c r="C2779" s="1" t="s">
        <v>42</v>
      </c>
      <c r="D2779" s="1" t="s">
        <v>40</v>
      </c>
      <c r="E2779" s="1" t="s">
        <v>22</v>
      </c>
      <c r="F2779" s="19">
        <f t="shared" si="559"/>
        <v>-2</v>
      </c>
      <c r="G2779" s="19">
        <f t="shared" si="560"/>
        <v>-5</v>
      </c>
      <c r="H2779" s="20">
        <f t="shared" si="561"/>
        <v>2.2491955200000017E-4</v>
      </c>
      <c r="J2779" s="7">
        <f>IF($A2779="二本差勝",先鋒分析!$D$14,IF($A2779="一本差勝",先鋒分析!$D$15,IF($A2779="引き分け",先鋒分析!$D$16,IF($A2779="一本差負",先鋒分析!$D$17,先鋒分析!$D$18))))</f>
        <v>0.16000000000000003</v>
      </c>
      <c r="K2779" s="19">
        <f t="shared" si="562"/>
        <v>-1</v>
      </c>
      <c r="L2779" s="19">
        <f t="shared" si="563"/>
        <v>-2</v>
      </c>
      <c r="M2779" s="7">
        <f>IF($B2779="二本差勝",次鋒分析!$D$14,IF($B2779="一本差勝",次鋒分析!$D$15,IF($B2779="引き分け",次鋒分析!$D$16,IF($B2779="一本差負",次鋒分析!$D$17,次鋒分析!$D$18))))</f>
        <v>0.16000000000000003</v>
      </c>
      <c r="N2779" s="1">
        <f t="shared" si="564"/>
        <v>-1</v>
      </c>
      <c r="O2779" s="1">
        <f t="shared" si="565"/>
        <v>-2</v>
      </c>
      <c r="P2779" s="7">
        <f>IF($C2779="二本差勝",中堅分析!$D$14,IF($C2779="一本差勝",中堅分析!$D$15,IF($C2779="引き分け",中堅分析!$D$16,IF($C2779="一本差負",中堅分析!$D$17,中堅分析!$D$18))))</f>
        <v>0.16000000000000003</v>
      </c>
      <c r="Q2779" s="1">
        <f t="shared" si="566"/>
        <v>-1</v>
      </c>
      <c r="R2779" s="1">
        <f t="shared" si="567"/>
        <v>-2</v>
      </c>
      <c r="S2779" s="7">
        <f>IF($D2779="二本差勝",副将分析!$D$14,IF($D2779="一本差勝",副将分析!$D$15,IF($D2779="引き分け",副将分析!$D$16,IF($D2779="一本差負",副将分析!$D$17,副将分析!$D$18))))</f>
        <v>0.20800000000000002</v>
      </c>
      <c r="T2779" s="1">
        <f t="shared" si="568"/>
        <v>1</v>
      </c>
      <c r="U2779" s="1">
        <f t="shared" si="569"/>
        <v>1</v>
      </c>
      <c r="V2779" s="7">
        <f>IF($E2779="二本差勝",大将分析!$D$14,IF($E2779="一本差勝",大将分析!$D$15,IF($E2779="引き分け",大将分析!$D$16,IF($E2779="一本差負",大将分析!$D$17,大将分析!$D$18))))</f>
        <v>0.26400000000000001</v>
      </c>
      <c r="W2779" s="1">
        <f t="shared" si="570"/>
        <v>0</v>
      </c>
      <c r="X2779" s="1">
        <f t="shared" si="571"/>
        <v>0</v>
      </c>
    </row>
    <row r="2780" spans="1:24" x14ac:dyDescent="0.15">
      <c r="A2780" s="1" t="s">
        <v>42</v>
      </c>
      <c r="B2780" s="1" t="s">
        <v>42</v>
      </c>
      <c r="C2780" s="1" t="s">
        <v>42</v>
      </c>
      <c r="D2780" s="1" t="s">
        <v>22</v>
      </c>
      <c r="E2780" s="1" t="s">
        <v>40</v>
      </c>
      <c r="F2780" s="19">
        <f t="shared" si="559"/>
        <v>-2</v>
      </c>
      <c r="G2780" s="19">
        <f t="shared" si="560"/>
        <v>-5</v>
      </c>
      <c r="H2780" s="20">
        <f t="shared" si="561"/>
        <v>2.2491955200000017E-4</v>
      </c>
      <c r="J2780" s="7">
        <f>IF($A2780="二本差勝",先鋒分析!$D$14,IF($A2780="一本差勝",先鋒分析!$D$15,IF($A2780="引き分け",先鋒分析!$D$16,IF($A2780="一本差負",先鋒分析!$D$17,先鋒分析!$D$18))))</f>
        <v>0.16000000000000003</v>
      </c>
      <c r="K2780" s="19">
        <f t="shared" si="562"/>
        <v>-1</v>
      </c>
      <c r="L2780" s="19">
        <f t="shared" si="563"/>
        <v>-2</v>
      </c>
      <c r="M2780" s="7">
        <f>IF($B2780="二本差勝",次鋒分析!$D$14,IF($B2780="一本差勝",次鋒分析!$D$15,IF($B2780="引き分け",次鋒分析!$D$16,IF($B2780="一本差負",次鋒分析!$D$17,次鋒分析!$D$18))))</f>
        <v>0.16000000000000003</v>
      </c>
      <c r="N2780" s="1">
        <f t="shared" si="564"/>
        <v>-1</v>
      </c>
      <c r="O2780" s="1">
        <f t="shared" si="565"/>
        <v>-2</v>
      </c>
      <c r="P2780" s="7">
        <f>IF($C2780="二本差勝",中堅分析!$D$14,IF($C2780="一本差勝",中堅分析!$D$15,IF($C2780="引き分け",中堅分析!$D$16,IF($C2780="一本差負",中堅分析!$D$17,中堅分析!$D$18))))</f>
        <v>0.16000000000000003</v>
      </c>
      <c r="Q2780" s="1">
        <f t="shared" si="566"/>
        <v>-1</v>
      </c>
      <c r="R2780" s="1">
        <f t="shared" si="567"/>
        <v>-2</v>
      </c>
      <c r="S2780" s="7">
        <f>IF($D2780="二本差勝",副将分析!$D$14,IF($D2780="一本差勝",副将分析!$D$15,IF($D2780="引き分け",副将分析!$D$16,IF($D2780="一本差負",副将分析!$D$17,副将分析!$D$18))))</f>
        <v>0.26400000000000001</v>
      </c>
      <c r="T2780" s="1">
        <f t="shared" si="568"/>
        <v>0</v>
      </c>
      <c r="U2780" s="1">
        <f t="shared" si="569"/>
        <v>0</v>
      </c>
      <c r="V2780" s="7">
        <f>IF($E2780="二本差勝",大将分析!$D$14,IF($E2780="一本差勝",大将分析!$D$15,IF($E2780="引き分け",大将分析!$D$16,IF($E2780="一本差負",大将分析!$D$17,大将分析!$D$18))))</f>
        <v>0.20800000000000002</v>
      </c>
      <c r="W2780" s="1">
        <f t="shared" si="570"/>
        <v>1</v>
      </c>
      <c r="X2780" s="1">
        <f t="shared" si="571"/>
        <v>1</v>
      </c>
    </row>
    <row r="2781" spans="1:24" x14ac:dyDescent="0.15">
      <c r="A2781" s="1" t="s">
        <v>39</v>
      </c>
      <c r="B2781" s="1" t="s">
        <v>41</v>
      </c>
      <c r="C2781" s="1" t="s">
        <v>41</v>
      </c>
      <c r="D2781" s="1" t="s">
        <v>41</v>
      </c>
      <c r="E2781" s="1" t="s">
        <v>41</v>
      </c>
      <c r="F2781" s="19">
        <f t="shared" si="559"/>
        <v>-3</v>
      </c>
      <c r="G2781" s="19">
        <f t="shared" si="560"/>
        <v>-2</v>
      </c>
      <c r="H2781" s="20">
        <f t="shared" si="561"/>
        <v>2.9948379136000017E-4</v>
      </c>
      <c r="J2781" s="7">
        <f>IF($A2781="二本差勝",先鋒分析!$D$14,IF($A2781="一本差勝",先鋒分析!$D$15,IF($A2781="引き分け",先鋒分析!$D$16,IF($A2781="一本差負",先鋒分析!$D$17,先鋒分析!$D$18))))</f>
        <v>0.16000000000000003</v>
      </c>
      <c r="K2781" s="19">
        <f t="shared" si="562"/>
        <v>1</v>
      </c>
      <c r="L2781" s="19">
        <f t="shared" si="563"/>
        <v>2</v>
      </c>
      <c r="M2781" s="7">
        <f>IF($B2781="二本差勝",次鋒分析!$D$14,IF($B2781="一本差勝",次鋒分析!$D$15,IF($B2781="引き分け",次鋒分析!$D$16,IF($B2781="一本差負",次鋒分析!$D$17,次鋒分析!$D$18))))</f>
        <v>0.20800000000000002</v>
      </c>
      <c r="N2781" s="1">
        <f t="shared" si="564"/>
        <v>-1</v>
      </c>
      <c r="O2781" s="1">
        <f t="shared" si="565"/>
        <v>-1</v>
      </c>
      <c r="P2781" s="7">
        <f>IF($C2781="二本差勝",中堅分析!$D$14,IF($C2781="一本差勝",中堅分析!$D$15,IF($C2781="引き分け",中堅分析!$D$16,IF($C2781="一本差負",中堅分析!$D$17,中堅分析!$D$18))))</f>
        <v>0.20800000000000002</v>
      </c>
      <c r="Q2781" s="1">
        <f t="shared" si="566"/>
        <v>-1</v>
      </c>
      <c r="R2781" s="1">
        <f t="shared" si="567"/>
        <v>-1</v>
      </c>
      <c r="S2781" s="7">
        <f>IF($D2781="二本差勝",副将分析!$D$14,IF($D2781="一本差勝",副将分析!$D$15,IF($D2781="引き分け",副将分析!$D$16,IF($D2781="一本差負",副将分析!$D$17,副将分析!$D$18))))</f>
        <v>0.20800000000000002</v>
      </c>
      <c r="T2781" s="1">
        <f t="shared" si="568"/>
        <v>-1</v>
      </c>
      <c r="U2781" s="1">
        <f t="shared" si="569"/>
        <v>-1</v>
      </c>
      <c r="V2781" s="7">
        <f>IF($E2781="二本差勝",大将分析!$D$14,IF($E2781="一本差勝",大将分析!$D$15,IF($E2781="引き分け",大将分析!$D$16,IF($E2781="一本差負",大将分析!$D$17,大将分析!$D$18))))</f>
        <v>0.20800000000000002</v>
      </c>
      <c r="W2781" s="1">
        <f t="shared" si="570"/>
        <v>-1</v>
      </c>
      <c r="X2781" s="1">
        <f t="shared" si="571"/>
        <v>-1</v>
      </c>
    </row>
    <row r="2782" spans="1:24" x14ac:dyDescent="0.15">
      <c r="A2782" s="1" t="s">
        <v>41</v>
      </c>
      <c r="B2782" s="1" t="s">
        <v>39</v>
      </c>
      <c r="C2782" s="1" t="s">
        <v>41</v>
      </c>
      <c r="D2782" s="1" t="s">
        <v>41</v>
      </c>
      <c r="E2782" s="1" t="s">
        <v>41</v>
      </c>
      <c r="F2782" s="19">
        <f t="shared" si="559"/>
        <v>-3</v>
      </c>
      <c r="G2782" s="19">
        <f t="shared" si="560"/>
        <v>-2</v>
      </c>
      <c r="H2782" s="20">
        <f t="shared" si="561"/>
        <v>2.9948379136000017E-4</v>
      </c>
      <c r="J2782" s="7">
        <f>IF($A2782="二本差勝",先鋒分析!$D$14,IF($A2782="一本差勝",先鋒分析!$D$15,IF($A2782="引き分け",先鋒分析!$D$16,IF($A2782="一本差負",先鋒分析!$D$17,先鋒分析!$D$18))))</f>
        <v>0.20800000000000002</v>
      </c>
      <c r="K2782" s="19">
        <f t="shared" si="562"/>
        <v>-1</v>
      </c>
      <c r="L2782" s="19">
        <f t="shared" si="563"/>
        <v>-1</v>
      </c>
      <c r="M2782" s="7">
        <f>IF($B2782="二本差勝",次鋒分析!$D$14,IF($B2782="一本差勝",次鋒分析!$D$15,IF($B2782="引き分け",次鋒分析!$D$16,IF($B2782="一本差負",次鋒分析!$D$17,次鋒分析!$D$18))))</f>
        <v>0.16000000000000003</v>
      </c>
      <c r="N2782" s="1">
        <f t="shared" si="564"/>
        <v>1</v>
      </c>
      <c r="O2782" s="1">
        <f t="shared" si="565"/>
        <v>2</v>
      </c>
      <c r="P2782" s="7">
        <f>IF($C2782="二本差勝",中堅分析!$D$14,IF($C2782="一本差勝",中堅分析!$D$15,IF($C2782="引き分け",中堅分析!$D$16,IF($C2782="一本差負",中堅分析!$D$17,中堅分析!$D$18))))</f>
        <v>0.20800000000000002</v>
      </c>
      <c r="Q2782" s="1">
        <f t="shared" si="566"/>
        <v>-1</v>
      </c>
      <c r="R2782" s="1">
        <f t="shared" si="567"/>
        <v>-1</v>
      </c>
      <c r="S2782" s="7">
        <f>IF($D2782="二本差勝",副将分析!$D$14,IF($D2782="一本差勝",副将分析!$D$15,IF($D2782="引き分け",副将分析!$D$16,IF($D2782="一本差負",副将分析!$D$17,副将分析!$D$18))))</f>
        <v>0.20800000000000002</v>
      </c>
      <c r="T2782" s="1">
        <f t="shared" si="568"/>
        <v>-1</v>
      </c>
      <c r="U2782" s="1">
        <f t="shared" si="569"/>
        <v>-1</v>
      </c>
      <c r="V2782" s="7">
        <f>IF($E2782="二本差勝",大将分析!$D$14,IF($E2782="一本差勝",大将分析!$D$15,IF($E2782="引き分け",大将分析!$D$16,IF($E2782="一本差負",大将分析!$D$17,大将分析!$D$18))))</f>
        <v>0.20800000000000002</v>
      </c>
      <c r="W2782" s="1">
        <f t="shared" si="570"/>
        <v>-1</v>
      </c>
      <c r="X2782" s="1">
        <f t="shared" si="571"/>
        <v>-1</v>
      </c>
    </row>
    <row r="2783" spans="1:24" x14ac:dyDescent="0.15">
      <c r="A2783" s="1" t="s">
        <v>41</v>
      </c>
      <c r="B2783" s="1" t="s">
        <v>41</v>
      </c>
      <c r="C2783" s="1" t="s">
        <v>39</v>
      </c>
      <c r="D2783" s="1" t="s">
        <v>41</v>
      </c>
      <c r="E2783" s="1" t="s">
        <v>41</v>
      </c>
      <c r="F2783" s="19">
        <f t="shared" si="559"/>
        <v>-3</v>
      </c>
      <c r="G2783" s="19">
        <f t="shared" si="560"/>
        <v>-2</v>
      </c>
      <c r="H2783" s="20">
        <f t="shared" si="561"/>
        <v>2.9948379136000017E-4</v>
      </c>
      <c r="J2783" s="7">
        <f>IF($A2783="二本差勝",先鋒分析!$D$14,IF($A2783="一本差勝",先鋒分析!$D$15,IF($A2783="引き分け",先鋒分析!$D$16,IF($A2783="一本差負",先鋒分析!$D$17,先鋒分析!$D$18))))</f>
        <v>0.20800000000000002</v>
      </c>
      <c r="K2783" s="19">
        <f t="shared" si="562"/>
        <v>-1</v>
      </c>
      <c r="L2783" s="19">
        <f t="shared" si="563"/>
        <v>-1</v>
      </c>
      <c r="M2783" s="7">
        <f>IF($B2783="二本差勝",次鋒分析!$D$14,IF($B2783="一本差勝",次鋒分析!$D$15,IF($B2783="引き分け",次鋒分析!$D$16,IF($B2783="一本差負",次鋒分析!$D$17,次鋒分析!$D$18))))</f>
        <v>0.20800000000000002</v>
      </c>
      <c r="N2783" s="1">
        <f t="shared" si="564"/>
        <v>-1</v>
      </c>
      <c r="O2783" s="1">
        <f t="shared" si="565"/>
        <v>-1</v>
      </c>
      <c r="P2783" s="7">
        <f>IF($C2783="二本差勝",中堅分析!$D$14,IF($C2783="一本差勝",中堅分析!$D$15,IF($C2783="引き分け",中堅分析!$D$16,IF($C2783="一本差負",中堅分析!$D$17,中堅分析!$D$18))))</f>
        <v>0.16000000000000003</v>
      </c>
      <c r="Q2783" s="1">
        <f t="shared" si="566"/>
        <v>1</v>
      </c>
      <c r="R2783" s="1">
        <f t="shared" si="567"/>
        <v>2</v>
      </c>
      <c r="S2783" s="7">
        <f>IF($D2783="二本差勝",副将分析!$D$14,IF($D2783="一本差勝",副将分析!$D$15,IF($D2783="引き分け",副将分析!$D$16,IF($D2783="一本差負",副将分析!$D$17,副将分析!$D$18))))</f>
        <v>0.20800000000000002</v>
      </c>
      <c r="T2783" s="1">
        <f t="shared" si="568"/>
        <v>-1</v>
      </c>
      <c r="U2783" s="1">
        <f t="shared" si="569"/>
        <v>-1</v>
      </c>
      <c r="V2783" s="7">
        <f>IF($E2783="二本差勝",大将分析!$D$14,IF($E2783="一本差勝",大将分析!$D$15,IF($E2783="引き分け",大将分析!$D$16,IF($E2783="一本差負",大将分析!$D$17,大将分析!$D$18))))</f>
        <v>0.20800000000000002</v>
      </c>
      <c r="W2783" s="1">
        <f t="shared" si="570"/>
        <v>-1</v>
      </c>
      <c r="X2783" s="1">
        <f t="shared" si="571"/>
        <v>-1</v>
      </c>
    </row>
    <row r="2784" spans="1:24" x14ac:dyDescent="0.15">
      <c r="A2784" s="1" t="s">
        <v>41</v>
      </c>
      <c r="B2784" s="1" t="s">
        <v>41</v>
      </c>
      <c r="C2784" s="1" t="s">
        <v>41</v>
      </c>
      <c r="D2784" s="1" t="s">
        <v>39</v>
      </c>
      <c r="E2784" s="1" t="s">
        <v>41</v>
      </c>
      <c r="F2784" s="19">
        <f t="shared" si="559"/>
        <v>-3</v>
      </c>
      <c r="G2784" s="19">
        <f t="shared" si="560"/>
        <v>-2</v>
      </c>
      <c r="H2784" s="20">
        <f t="shared" si="561"/>
        <v>2.9948379136000017E-4</v>
      </c>
      <c r="J2784" s="7">
        <f>IF($A2784="二本差勝",先鋒分析!$D$14,IF($A2784="一本差勝",先鋒分析!$D$15,IF($A2784="引き分け",先鋒分析!$D$16,IF($A2784="一本差負",先鋒分析!$D$17,先鋒分析!$D$18))))</f>
        <v>0.20800000000000002</v>
      </c>
      <c r="K2784" s="19">
        <f t="shared" si="562"/>
        <v>-1</v>
      </c>
      <c r="L2784" s="19">
        <f t="shared" si="563"/>
        <v>-1</v>
      </c>
      <c r="M2784" s="7">
        <f>IF($B2784="二本差勝",次鋒分析!$D$14,IF($B2784="一本差勝",次鋒分析!$D$15,IF($B2784="引き分け",次鋒分析!$D$16,IF($B2784="一本差負",次鋒分析!$D$17,次鋒分析!$D$18))))</f>
        <v>0.20800000000000002</v>
      </c>
      <c r="N2784" s="1">
        <f t="shared" si="564"/>
        <v>-1</v>
      </c>
      <c r="O2784" s="1">
        <f t="shared" si="565"/>
        <v>-1</v>
      </c>
      <c r="P2784" s="7">
        <f>IF($C2784="二本差勝",中堅分析!$D$14,IF($C2784="一本差勝",中堅分析!$D$15,IF($C2784="引き分け",中堅分析!$D$16,IF($C2784="一本差負",中堅分析!$D$17,中堅分析!$D$18))))</f>
        <v>0.20800000000000002</v>
      </c>
      <c r="Q2784" s="1">
        <f t="shared" si="566"/>
        <v>-1</v>
      </c>
      <c r="R2784" s="1">
        <f t="shared" si="567"/>
        <v>-1</v>
      </c>
      <c r="S2784" s="7">
        <f>IF($D2784="二本差勝",副将分析!$D$14,IF($D2784="一本差勝",副将分析!$D$15,IF($D2784="引き分け",副将分析!$D$16,IF($D2784="一本差負",副将分析!$D$17,副将分析!$D$18))))</f>
        <v>0.16000000000000003</v>
      </c>
      <c r="T2784" s="1">
        <f t="shared" si="568"/>
        <v>1</v>
      </c>
      <c r="U2784" s="1">
        <f t="shared" si="569"/>
        <v>2</v>
      </c>
      <c r="V2784" s="7">
        <f>IF($E2784="二本差勝",大将分析!$D$14,IF($E2784="一本差勝",大将分析!$D$15,IF($E2784="引き分け",大将分析!$D$16,IF($E2784="一本差負",大将分析!$D$17,大将分析!$D$18))))</f>
        <v>0.20800000000000002</v>
      </c>
      <c r="W2784" s="1">
        <f t="shared" si="570"/>
        <v>-1</v>
      </c>
      <c r="X2784" s="1">
        <f t="shared" si="571"/>
        <v>-1</v>
      </c>
    </row>
    <row r="2785" spans="1:24" x14ac:dyDescent="0.15">
      <c r="A2785" s="1" t="s">
        <v>41</v>
      </c>
      <c r="B2785" s="1" t="s">
        <v>41</v>
      </c>
      <c r="C2785" s="1" t="s">
        <v>41</v>
      </c>
      <c r="D2785" s="1" t="s">
        <v>41</v>
      </c>
      <c r="E2785" s="1" t="s">
        <v>39</v>
      </c>
      <c r="F2785" s="19">
        <f t="shared" si="559"/>
        <v>-3</v>
      </c>
      <c r="G2785" s="19">
        <f t="shared" si="560"/>
        <v>-2</v>
      </c>
      <c r="H2785" s="20">
        <f t="shared" si="561"/>
        <v>2.9948379136000017E-4</v>
      </c>
      <c r="J2785" s="7">
        <f>IF($A2785="二本差勝",先鋒分析!$D$14,IF($A2785="一本差勝",先鋒分析!$D$15,IF($A2785="引き分け",先鋒分析!$D$16,IF($A2785="一本差負",先鋒分析!$D$17,先鋒分析!$D$18))))</f>
        <v>0.20800000000000002</v>
      </c>
      <c r="K2785" s="19">
        <f t="shared" si="562"/>
        <v>-1</v>
      </c>
      <c r="L2785" s="19">
        <f t="shared" si="563"/>
        <v>-1</v>
      </c>
      <c r="M2785" s="7">
        <f>IF($B2785="二本差勝",次鋒分析!$D$14,IF($B2785="一本差勝",次鋒分析!$D$15,IF($B2785="引き分け",次鋒分析!$D$16,IF($B2785="一本差負",次鋒分析!$D$17,次鋒分析!$D$18))))</f>
        <v>0.20800000000000002</v>
      </c>
      <c r="N2785" s="1">
        <f t="shared" si="564"/>
        <v>-1</v>
      </c>
      <c r="O2785" s="1">
        <f t="shared" si="565"/>
        <v>-1</v>
      </c>
      <c r="P2785" s="7">
        <f>IF($C2785="二本差勝",中堅分析!$D$14,IF($C2785="一本差勝",中堅分析!$D$15,IF($C2785="引き分け",中堅分析!$D$16,IF($C2785="一本差負",中堅分析!$D$17,中堅分析!$D$18))))</f>
        <v>0.20800000000000002</v>
      </c>
      <c r="Q2785" s="1">
        <f t="shared" si="566"/>
        <v>-1</v>
      </c>
      <c r="R2785" s="1">
        <f t="shared" si="567"/>
        <v>-1</v>
      </c>
      <c r="S2785" s="7">
        <f>IF($D2785="二本差勝",副将分析!$D$14,IF($D2785="一本差勝",副将分析!$D$15,IF($D2785="引き分け",副将分析!$D$16,IF($D2785="一本差負",副将分析!$D$17,副将分析!$D$18))))</f>
        <v>0.20800000000000002</v>
      </c>
      <c r="T2785" s="1">
        <f t="shared" si="568"/>
        <v>-1</v>
      </c>
      <c r="U2785" s="1">
        <f t="shared" si="569"/>
        <v>-1</v>
      </c>
      <c r="V2785" s="7">
        <f>IF($E2785="二本差勝",大将分析!$D$14,IF($E2785="一本差勝",大将分析!$D$15,IF($E2785="引き分け",大将分析!$D$16,IF($E2785="一本差負",大将分析!$D$17,大将分析!$D$18))))</f>
        <v>0.16000000000000003</v>
      </c>
      <c r="W2785" s="1">
        <f t="shared" si="570"/>
        <v>1</v>
      </c>
      <c r="X2785" s="1">
        <f t="shared" si="571"/>
        <v>2</v>
      </c>
    </row>
    <row r="2786" spans="1:24" x14ac:dyDescent="0.15">
      <c r="A2786" s="1" t="s">
        <v>39</v>
      </c>
      <c r="B2786" s="1" t="s">
        <v>41</v>
      </c>
      <c r="C2786" s="1" t="s">
        <v>41</v>
      </c>
      <c r="D2786" s="1" t="s">
        <v>41</v>
      </c>
      <c r="E2786" s="1" t="s">
        <v>42</v>
      </c>
      <c r="F2786" s="19">
        <f t="shared" si="559"/>
        <v>-3</v>
      </c>
      <c r="G2786" s="19">
        <f t="shared" si="560"/>
        <v>-3</v>
      </c>
      <c r="H2786" s="20">
        <f t="shared" si="561"/>
        <v>2.3037214720000016E-4</v>
      </c>
      <c r="J2786" s="7">
        <f>IF($A2786="二本差勝",先鋒分析!$D$14,IF($A2786="一本差勝",先鋒分析!$D$15,IF($A2786="引き分け",先鋒分析!$D$16,IF($A2786="一本差負",先鋒分析!$D$17,先鋒分析!$D$18))))</f>
        <v>0.16000000000000003</v>
      </c>
      <c r="K2786" s="19">
        <f t="shared" si="562"/>
        <v>1</v>
      </c>
      <c r="L2786" s="19">
        <f t="shared" si="563"/>
        <v>2</v>
      </c>
      <c r="M2786" s="7">
        <f>IF($B2786="二本差勝",次鋒分析!$D$14,IF($B2786="一本差勝",次鋒分析!$D$15,IF($B2786="引き分け",次鋒分析!$D$16,IF($B2786="一本差負",次鋒分析!$D$17,次鋒分析!$D$18))))</f>
        <v>0.20800000000000002</v>
      </c>
      <c r="N2786" s="1">
        <f t="shared" si="564"/>
        <v>-1</v>
      </c>
      <c r="O2786" s="1">
        <f t="shared" si="565"/>
        <v>-1</v>
      </c>
      <c r="P2786" s="7">
        <f>IF($C2786="二本差勝",中堅分析!$D$14,IF($C2786="一本差勝",中堅分析!$D$15,IF($C2786="引き分け",中堅分析!$D$16,IF($C2786="一本差負",中堅分析!$D$17,中堅分析!$D$18))))</f>
        <v>0.20800000000000002</v>
      </c>
      <c r="Q2786" s="1">
        <f t="shared" si="566"/>
        <v>-1</v>
      </c>
      <c r="R2786" s="1">
        <f t="shared" si="567"/>
        <v>-1</v>
      </c>
      <c r="S2786" s="7">
        <f>IF($D2786="二本差勝",副将分析!$D$14,IF($D2786="一本差勝",副将分析!$D$15,IF($D2786="引き分け",副将分析!$D$16,IF($D2786="一本差負",副将分析!$D$17,副将分析!$D$18))))</f>
        <v>0.20800000000000002</v>
      </c>
      <c r="T2786" s="1">
        <f t="shared" si="568"/>
        <v>-1</v>
      </c>
      <c r="U2786" s="1">
        <f t="shared" si="569"/>
        <v>-1</v>
      </c>
      <c r="V2786" s="7">
        <f>IF($E2786="二本差勝",大将分析!$D$14,IF($E2786="一本差勝",大将分析!$D$15,IF($E2786="引き分け",大将分析!$D$16,IF($E2786="一本差負",大将分析!$D$17,大将分析!$D$18))))</f>
        <v>0.16000000000000003</v>
      </c>
      <c r="W2786" s="1">
        <f t="shared" si="570"/>
        <v>-1</v>
      </c>
      <c r="X2786" s="1">
        <f t="shared" si="571"/>
        <v>-2</v>
      </c>
    </row>
    <row r="2787" spans="1:24" x14ac:dyDescent="0.15">
      <c r="A2787" s="1" t="s">
        <v>39</v>
      </c>
      <c r="B2787" s="1" t="s">
        <v>41</v>
      </c>
      <c r="C2787" s="1" t="s">
        <v>41</v>
      </c>
      <c r="D2787" s="1" t="s">
        <v>42</v>
      </c>
      <c r="E2787" s="1" t="s">
        <v>41</v>
      </c>
      <c r="F2787" s="19">
        <f t="shared" si="559"/>
        <v>-3</v>
      </c>
      <c r="G2787" s="19">
        <f t="shared" si="560"/>
        <v>-3</v>
      </c>
      <c r="H2787" s="20">
        <f t="shared" si="561"/>
        <v>2.3037214720000019E-4</v>
      </c>
      <c r="J2787" s="7">
        <f>IF($A2787="二本差勝",先鋒分析!$D$14,IF($A2787="一本差勝",先鋒分析!$D$15,IF($A2787="引き分け",先鋒分析!$D$16,IF($A2787="一本差負",先鋒分析!$D$17,先鋒分析!$D$18))))</f>
        <v>0.16000000000000003</v>
      </c>
      <c r="K2787" s="19">
        <f t="shared" si="562"/>
        <v>1</v>
      </c>
      <c r="L2787" s="19">
        <f t="shared" si="563"/>
        <v>2</v>
      </c>
      <c r="M2787" s="7">
        <f>IF($B2787="二本差勝",次鋒分析!$D$14,IF($B2787="一本差勝",次鋒分析!$D$15,IF($B2787="引き分け",次鋒分析!$D$16,IF($B2787="一本差負",次鋒分析!$D$17,次鋒分析!$D$18))))</f>
        <v>0.20800000000000002</v>
      </c>
      <c r="N2787" s="1">
        <f t="shared" si="564"/>
        <v>-1</v>
      </c>
      <c r="O2787" s="1">
        <f t="shared" si="565"/>
        <v>-1</v>
      </c>
      <c r="P2787" s="7">
        <f>IF($C2787="二本差勝",中堅分析!$D$14,IF($C2787="一本差勝",中堅分析!$D$15,IF($C2787="引き分け",中堅分析!$D$16,IF($C2787="一本差負",中堅分析!$D$17,中堅分析!$D$18))))</f>
        <v>0.20800000000000002</v>
      </c>
      <c r="Q2787" s="1">
        <f t="shared" si="566"/>
        <v>-1</v>
      </c>
      <c r="R2787" s="1">
        <f t="shared" si="567"/>
        <v>-1</v>
      </c>
      <c r="S2787" s="7">
        <f>IF($D2787="二本差勝",副将分析!$D$14,IF($D2787="一本差勝",副将分析!$D$15,IF($D2787="引き分け",副将分析!$D$16,IF($D2787="一本差負",副将分析!$D$17,副将分析!$D$18))))</f>
        <v>0.16000000000000003</v>
      </c>
      <c r="T2787" s="1">
        <f t="shared" si="568"/>
        <v>-1</v>
      </c>
      <c r="U2787" s="1">
        <f t="shared" si="569"/>
        <v>-2</v>
      </c>
      <c r="V2787" s="7">
        <f>IF($E2787="二本差勝",大将分析!$D$14,IF($E2787="一本差勝",大将分析!$D$15,IF($E2787="引き分け",大将分析!$D$16,IF($E2787="一本差負",大将分析!$D$17,大将分析!$D$18))))</f>
        <v>0.20800000000000002</v>
      </c>
      <c r="W2787" s="1">
        <f t="shared" si="570"/>
        <v>-1</v>
      </c>
      <c r="X2787" s="1">
        <f t="shared" si="571"/>
        <v>-1</v>
      </c>
    </row>
    <row r="2788" spans="1:24" x14ac:dyDescent="0.15">
      <c r="A2788" s="1" t="s">
        <v>39</v>
      </c>
      <c r="B2788" s="1" t="s">
        <v>41</v>
      </c>
      <c r="C2788" s="1" t="s">
        <v>42</v>
      </c>
      <c r="D2788" s="1" t="s">
        <v>41</v>
      </c>
      <c r="E2788" s="1" t="s">
        <v>41</v>
      </c>
      <c r="F2788" s="19">
        <f t="shared" si="559"/>
        <v>-3</v>
      </c>
      <c r="G2788" s="19">
        <f t="shared" si="560"/>
        <v>-3</v>
      </c>
      <c r="H2788" s="20">
        <f t="shared" si="561"/>
        <v>2.3037214720000014E-4</v>
      </c>
      <c r="J2788" s="7">
        <f>IF($A2788="二本差勝",先鋒分析!$D$14,IF($A2788="一本差勝",先鋒分析!$D$15,IF($A2788="引き分け",先鋒分析!$D$16,IF($A2788="一本差負",先鋒分析!$D$17,先鋒分析!$D$18))))</f>
        <v>0.16000000000000003</v>
      </c>
      <c r="K2788" s="19">
        <f t="shared" si="562"/>
        <v>1</v>
      </c>
      <c r="L2788" s="19">
        <f t="shared" si="563"/>
        <v>2</v>
      </c>
      <c r="M2788" s="7">
        <f>IF($B2788="二本差勝",次鋒分析!$D$14,IF($B2788="一本差勝",次鋒分析!$D$15,IF($B2788="引き分け",次鋒分析!$D$16,IF($B2788="一本差負",次鋒分析!$D$17,次鋒分析!$D$18))))</f>
        <v>0.20800000000000002</v>
      </c>
      <c r="N2788" s="1">
        <f t="shared" si="564"/>
        <v>-1</v>
      </c>
      <c r="O2788" s="1">
        <f t="shared" si="565"/>
        <v>-1</v>
      </c>
      <c r="P2788" s="7">
        <f>IF($C2788="二本差勝",中堅分析!$D$14,IF($C2788="一本差勝",中堅分析!$D$15,IF($C2788="引き分け",中堅分析!$D$16,IF($C2788="一本差負",中堅分析!$D$17,中堅分析!$D$18))))</f>
        <v>0.16000000000000003</v>
      </c>
      <c r="Q2788" s="1">
        <f t="shared" si="566"/>
        <v>-1</v>
      </c>
      <c r="R2788" s="1">
        <f t="shared" si="567"/>
        <v>-2</v>
      </c>
      <c r="S2788" s="7">
        <f>IF($D2788="二本差勝",副将分析!$D$14,IF($D2788="一本差勝",副将分析!$D$15,IF($D2788="引き分け",副将分析!$D$16,IF($D2788="一本差負",副将分析!$D$17,副将分析!$D$18))))</f>
        <v>0.20800000000000002</v>
      </c>
      <c r="T2788" s="1">
        <f t="shared" si="568"/>
        <v>-1</v>
      </c>
      <c r="U2788" s="1">
        <f t="shared" si="569"/>
        <v>-1</v>
      </c>
      <c r="V2788" s="7">
        <f>IF($E2788="二本差勝",大将分析!$D$14,IF($E2788="一本差勝",大将分析!$D$15,IF($E2788="引き分け",大将分析!$D$16,IF($E2788="一本差負",大将分析!$D$17,大将分析!$D$18))))</f>
        <v>0.20800000000000002</v>
      </c>
      <c r="W2788" s="1">
        <f t="shared" si="570"/>
        <v>-1</v>
      </c>
      <c r="X2788" s="1">
        <f t="shared" si="571"/>
        <v>-1</v>
      </c>
    </row>
    <row r="2789" spans="1:24" x14ac:dyDescent="0.15">
      <c r="A2789" s="1" t="s">
        <v>39</v>
      </c>
      <c r="B2789" s="1" t="s">
        <v>42</v>
      </c>
      <c r="C2789" s="1" t="s">
        <v>41</v>
      </c>
      <c r="D2789" s="1" t="s">
        <v>41</v>
      </c>
      <c r="E2789" s="1" t="s">
        <v>41</v>
      </c>
      <c r="F2789" s="19">
        <f t="shared" si="559"/>
        <v>-3</v>
      </c>
      <c r="G2789" s="19">
        <f t="shared" si="560"/>
        <v>-3</v>
      </c>
      <c r="H2789" s="20">
        <f t="shared" si="561"/>
        <v>2.3037214720000014E-4</v>
      </c>
      <c r="J2789" s="7">
        <f>IF($A2789="二本差勝",先鋒分析!$D$14,IF($A2789="一本差勝",先鋒分析!$D$15,IF($A2789="引き分け",先鋒分析!$D$16,IF($A2789="一本差負",先鋒分析!$D$17,先鋒分析!$D$18))))</f>
        <v>0.16000000000000003</v>
      </c>
      <c r="K2789" s="19">
        <f t="shared" si="562"/>
        <v>1</v>
      </c>
      <c r="L2789" s="19">
        <f t="shared" si="563"/>
        <v>2</v>
      </c>
      <c r="M2789" s="7">
        <f>IF($B2789="二本差勝",次鋒分析!$D$14,IF($B2789="一本差勝",次鋒分析!$D$15,IF($B2789="引き分け",次鋒分析!$D$16,IF($B2789="一本差負",次鋒分析!$D$17,次鋒分析!$D$18))))</f>
        <v>0.16000000000000003</v>
      </c>
      <c r="N2789" s="1">
        <f t="shared" si="564"/>
        <v>-1</v>
      </c>
      <c r="O2789" s="1">
        <f t="shared" si="565"/>
        <v>-2</v>
      </c>
      <c r="P2789" s="7">
        <f>IF($C2789="二本差勝",中堅分析!$D$14,IF($C2789="一本差勝",中堅分析!$D$15,IF($C2789="引き分け",中堅分析!$D$16,IF($C2789="一本差負",中堅分析!$D$17,中堅分析!$D$18))))</f>
        <v>0.20800000000000002</v>
      </c>
      <c r="Q2789" s="1">
        <f t="shared" si="566"/>
        <v>-1</v>
      </c>
      <c r="R2789" s="1">
        <f t="shared" si="567"/>
        <v>-1</v>
      </c>
      <c r="S2789" s="7">
        <f>IF($D2789="二本差勝",副将分析!$D$14,IF($D2789="一本差勝",副将分析!$D$15,IF($D2789="引き分け",副将分析!$D$16,IF($D2789="一本差負",副将分析!$D$17,副将分析!$D$18))))</f>
        <v>0.20800000000000002</v>
      </c>
      <c r="T2789" s="1">
        <f t="shared" si="568"/>
        <v>-1</v>
      </c>
      <c r="U2789" s="1">
        <f t="shared" si="569"/>
        <v>-1</v>
      </c>
      <c r="V2789" s="7">
        <f>IF($E2789="二本差勝",大将分析!$D$14,IF($E2789="一本差勝",大将分析!$D$15,IF($E2789="引き分け",大将分析!$D$16,IF($E2789="一本差負",大将分析!$D$17,大将分析!$D$18))))</f>
        <v>0.20800000000000002</v>
      </c>
      <c r="W2789" s="1">
        <f t="shared" si="570"/>
        <v>-1</v>
      </c>
      <c r="X2789" s="1">
        <f t="shared" si="571"/>
        <v>-1</v>
      </c>
    </row>
    <row r="2790" spans="1:24" x14ac:dyDescent="0.15">
      <c r="A2790" s="1" t="s">
        <v>40</v>
      </c>
      <c r="B2790" s="1" t="s">
        <v>41</v>
      </c>
      <c r="C2790" s="1" t="s">
        <v>41</v>
      </c>
      <c r="D2790" s="1" t="s">
        <v>41</v>
      </c>
      <c r="E2790" s="1" t="s">
        <v>41</v>
      </c>
      <c r="F2790" s="19">
        <f t="shared" si="559"/>
        <v>-3</v>
      </c>
      <c r="G2790" s="19">
        <f t="shared" si="560"/>
        <v>-3</v>
      </c>
      <c r="H2790" s="20">
        <f t="shared" si="561"/>
        <v>3.8932892876800021E-4</v>
      </c>
      <c r="J2790" s="7">
        <f>IF($A2790="二本差勝",先鋒分析!$D$14,IF($A2790="一本差勝",先鋒分析!$D$15,IF($A2790="引き分け",先鋒分析!$D$16,IF($A2790="一本差負",先鋒分析!$D$17,先鋒分析!$D$18))))</f>
        <v>0.20800000000000002</v>
      </c>
      <c r="K2790" s="19">
        <f t="shared" si="562"/>
        <v>1</v>
      </c>
      <c r="L2790" s="19">
        <f t="shared" si="563"/>
        <v>1</v>
      </c>
      <c r="M2790" s="7">
        <f>IF($B2790="二本差勝",次鋒分析!$D$14,IF($B2790="一本差勝",次鋒分析!$D$15,IF($B2790="引き分け",次鋒分析!$D$16,IF($B2790="一本差負",次鋒分析!$D$17,次鋒分析!$D$18))))</f>
        <v>0.20800000000000002</v>
      </c>
      <c r="N2790" s="1">
        <f t="shared" si="564"/>
        <v>-1</v>
      </c>
      <c r="O2790" s="1">
        <f t="shared" si="565"/>
        <v>-1</v>
      </c>
      <c r="P2790" s="7">
        <f>IF($C2790="二本差勝",中堅分析!$D$14,IF($C2790="一本差勝",中堅分析!$D$15,IF($C2790="引き分け",中堅分析!$D$16,IF($C2790="一本差負",中堅分析!$D$17,中堅分析!$D$18))))</f>
        <v>0.20800000000000002</v>
      </c>
      <c r="Q2790" s="1">
        <f t="shared" si="566"/>
        <v>-1</v>
      </c>
      <c r="R2790" s="1">
        <f t="shared" si="567"/>
        <v>-1</v>
      </c>
      <c r="S2790" s="7">
        <f>IF($D2790="二本差勝",副将分析!$D$14,IF($D2790="一本差勝",副将分析!$D$15,IF($D2790="引き分け",副将分析!$D$16,IF($D2790="一本差負",副将分析!$D$17,副将分析!$D$18))))</f>
        <v>0.20800000000000002</v>
      </c>
      <c r="T2790" s="1">
        <f t="shared" si="568"/>
        <v>-1</v>
      </c>
      <c r="U2790" s="1">
        <f t="shared" si="569"/>
        <v>-1</v>
      </c>
      <c r="V2790" s="7">
        <f>IF($E2790="二本差勝",大将分析!$D$14,IF($E2790="一本差勝",大将分析!$D$15,IF($E2790="引き分け",大将分析!$D$16,IF($E2790="一本差負",大将分析!$D$17,大将分析!$D$18))))</f>
        <v>0.20800000000000002</v>
      </c>
      <c r="W2790" s="1">
        <f t="shared" si="570"/>
        <v>-1</v>
      </c>
      <c r="X2790" s="1">
        <f t="shared" si="571"/>
        <v>-1</v>
      </c>
    </row>
    <row r="2791" spans="1:24" x14ac:dyDescent="0.15">
      <c r="A2791" s="1" t="s">
        <v>22</v>
      </c>
      <c r="B2791" s="1" t="s">
        <v>22</v>
      </c>
      <c r="C2791" s="1" t="s">
        <v>41</v>
      </c>
      <c r="D2791" s="1" t="s">
        <v>41</v>
      </c>
      <c r="E2791" s="1" t="s">
        <v>41</v>
      </c>
      <c r="F2791" s="19">
        <f t="shared" si="559"/>
        <v>-3</v>
      </c>
      <c r="G2791" s="19">
        <f t="shared" si="560"/>
        <v>-3</v>
      </c>
      <c r="H2791" s="20">
        <f t="shared" si="561"/>
        <v>6.271881707520002E-4</v>
      </c>
      <c r="J2791" s="7">
        <f>IF($A2791="二本差勝",先鋒分析!$D$14,IF($A2791="一本差勝",先鋒分析!$D$15,IF($A2791="引き分け",先鋒分析!$D$16,IF($A2791="一本差負",先鋒分析!$D$17,先鋒分析!$D$18))))</f>
        <v>0.26400000000000001</v>
      </c>
      <c r="K2791" s="19">
        <f t="shared" si="562"/>
        <v>0</v>
      </c>
      <c r="L2791" s="19">
        <f t="shared" si="563"/>
        <v>0</v>
      </c>
      <c r="M2791" s="7">
        <f>IF($B2791="二本差勝",次鋒分析!$D$14,IF($B2791="一本差勝",次鋒分析!$D$15,IF($B2791="引き分け",次鋒分析!$D$16,IF($B2791="一本差負",次鋒分析!$D$17,次鋒分析!$D$18))))</f>
        <v>0.26400000000000001</v>
      </c>
      <c r="N2791" s="1">
        <f t="shared" si="564"/>
        <v>0</v>
      </c>
      <c r="O2791" s="1">
        <f t="shared" si="565"/>
        <v>0</v>
      </c>
      <c r="P2791" s="7">
        <f>IF($C2791="二本差勝",中堅分析!$D$14,IF($C2791="一本差勝",中堅分析!$D$15,IF($C2791="引き分け",中堅分析!$D$16,IF($C2791="一本差負",中堅分析!$D$17,中堅分析!$D$18))))</f>
        <v>0.20800000000000002</v>
      </c>
      <c r="Q2791" s="1">
        <f t="shared" si="566"/>
        <v>-1</v>
      </c>
      <c r="R2791" s="1">
        <f t="shared" si="567"/>
        <v>-1</v>
      </c>
      <c r="S2791" s="7">
        <f>IF($D2791="二本差勝",副将分析!$D$14,IF($D2791="一本差勝",副将分析!$D$15,IF($D2791="引き分け",副将分析!$D$16,IF($D2791="一本差負",副将分析!$D$17,副将分析!$D$18))))</f>
        <v>0.20800000000000002</v>
      </c>
      <c r="T2791" s="1">
        <f t="shared" si="568"/>
        <v>-1</v>
      </c>
      <c r="U2791" s="1">
        <f t="shared" si="569"/>
        <v>-1</v>
      </c>
      <c r="V2791" s="7">
        <f>IF($E2791="二本差勝",大将分析!$D$14,IF($E2791="一本差勝",大将分析!$D$15,IF($E2791="引き分け",大将分析!$D$16,IF($E2791="一本差負",大将分析!$D$17,大将分析!$D$18))))</f>
        <v>0.20800000000000002</v>
      </c>
      <c r="W2791" s="1">
        <f t="shared" si="570"/>
        <v>-1</v>
      </c>
      <c r="X2791" s="1">
        <f t="shared" si="571"/>
        <v>-1</v>
      </c>
    </row>
    <row r="2792" spans="1:24" x14ac:dyDescent="0.15">
      <c r="A2792" s="1" t="s">
        <v>22</v>
      </c>
      <c r="B2792" s="1" t="s">
        <v>41</v>
      </c>
      <c r="C2792" s="1" t="s">
        <v>22</v>
      </c>
      <c r="D2792" s="1" t="s">
        <v>41</v>
      </c>
      <c r="E2792" s="1" t="s">
        <v>41</v>
      </c>
      <c r="F2792" s="19">
        <f t="shared" si="559"/>
        <v>-3</v>
      </c>
      <c r="G2792" s="19">
        <f t="shared" si="560"/>
        <v>-3</v>
      </c>
      <c r="H2792" s="20">
        <f t="shared" si="561"/>
        <v>6.271881707520002E-4</v>
      </c>
      <c r="J2792" s="7">
        <f>IF($A2792="二本差勝",先鋒分析!$D$14,IF($A2792="一本差勝",先鋒分析!$D$15,IF($A2792="引き分け",先鋒分析!$D$16,IF($A2792="一本差負",先鋒分析!$D$17,先鋒分析!$D$18))))</f>
        <v>0.26400000000000001</v>
      </c>
      <c r="K2792" s="19">
        <f t="shared" si="562"/>
        <v>0</v>
      </c>
      <c r="L2792" s="19">
        <f t="shared" si="563"/>
        <v>0</v>
      </c>
      <c r="M2792" s="7">
        <f>IF($B2792="二本差勝",次鋒分析!$D$14,IF($B2792="一本差勝",次鋒分析!$D$15,IF($B2792="引き分け",次鋒分析!$D$16,IF($B2792="一本差負",次鋒分析!$D$17,次鋒分析!$D$18))))</f>
        <v>0.20800000000000002</v>
      </c>
      <c r="N2792" s="1">
        <f t="shared" si="564"/>
        <v>-1</v>
      </c>
      <c r="O2792" s="1">
        <f t="shared" si="565"/>
        <v>-1</v>
      </c>
      <c r="P2792" s="7">
        <f>IF($C2792="二本差勝",中堅分析!$D$14,IF($C2792="一本差勝",中堅分析!$D$15,IF($C2792="引き分け",中堅分析!$D$16,IF($C2792="一本差負",中堅分析!$D$17,中堅分析!$D$18))))</f>
        <v>0.26400000000000001</v>
      </c>
      <c r="Q2792" s="1">
        <f t="shared" si="566"/>
        <v>0</v>
      </c>
      <c r="R2792" s="1">
        <f t="shared" si="567"/>
        <v>0</v>
      </c>
      <c r="S2792" s="7">
        <f>IF($D2792="二本差勝",副将分析!$D$14,IF($D2792="一本差勝",副将分析!$D$15,IF($D2792="引き分け",副将分析!$D$16,IF($D2792="一本差負",副将分析!$D$17,副将分析!$D$18))))</f>
        <v>0.20800000000000002</v>
      </c>
      <c r="T2792" s="1">
        <f t="shared" si="568"/>
        <v>-1</v>
      </c>
      <c r="U2792" s="1">
        <f t="shared" si="569"/>
        <v>-1</v>
      </c>
      <c r="V2792" s="7">
        <f>IF($E2792="二本差勝",大将分析!$D$14,IF($E2792="一本差勝",大将分析!$D$15,IF($E2792="引き分け",大将分析!$D$16,IF($E2792="一本差負",大将分析!$D$17,大将分析!$D$18))))</f>
        <v>0.20800000000000002</v>
      </c>
      <c r="W2792" s="1">
        <f t="shared" si="570"/>
        <v>-1</v>
      </c>
      <c r="X2792" s="1">
        <f t="shared" si="571"/>
        <v>-1</v>
      </c>
    </row>
    <row r="2793" spans="1:24" x14ac:dyDescent="0.15">
      <c r="A2793" s="1" t="s">
        <v>22</v>
      </c>
      <c r="B2793" s="1" t="s">
        <v>41</v>
      </c>
      <c r="C2793" s="1" t="s">
        <v>41</v>
      </c>
      <c r="D2793" s="1" t="s">
        <v>22</v>
      </c>
      <c r="E2793" s="1" t="s">
        <v>41</v>
      </c>
      <c r="F2793" s="19">
        <f t="shared" si="559"/>
        <v>-3</v>
      </c>
      <c r="G2793" s="19">
        <f t="shared" si="560"/>
        <v>-3</v>
      </c>
      <c r="H2793" s="20">
        <f t="shared" si="561"/>
        <v>6.2718817075200031E-4</v>
      </c>
      <c r="J2793" s="7">
        <f>IF($A2793="二本差勝",先鋒分析!$D$14,IF($A2793="一本差勝",先鋒分析!$D$15,IF($A2793="引き分け",先鋒分析!$D$16,IF($A2793="一本差負",先鋒分析!$D$17,先鋒分析!$D$18))))</f>
        <v>0.26400000000000001</v>
      </c>
      <c r="K2793" s="19">
        <f t="shared" si="562"/>
        <v>0</v>
      </c>
      <c r="L2793" s="19">
        <f t="shared" si="563"/>
        <v>0</v>
      </c>
      <c r="M2793" s="7">
        <f>IF($B2793="二本差勝",次鋒分析!$D$14,IF($B2793="一本差勝",次鋒分析!$D$15,IF($B2793="引き分け",次鋒分析!$D$16,IF($B2793="一本差負",次鋒分析!$D$17,次鋒分析!$D$18))))</f>
        <v>0.20800000000000002</v>
      </c>
      <c r="N2793" s="1">
        <f t="shared" si="564"/>
        <v>-1</v>
      </c>
      <c r="O2793" s="1">
        <f t="shared" si="565"/>
        <v>-1</v>
      </c>
      <c r="P2793" s="7">
        <f>IF($C2793="二本差勝",中堅分析!$D$14,IF($C2793="一本差勝",中堅分析!$D$15,IF($C2793="引き分け",中堅分析!$D$16,IF($C2793="一本差負",中堅分析!$D$17,中堅分析!$D$18))))</f>
        <v>0.20800000000000002</v>
      </c>
      <c r="Q2793" s="1">
        <f t="shared" si="566"/>
        <v>-1</v>
      </c>
      <c r="R2793" s="1">
        <f t="shared" si="567"/>
        <v>-1</v>
      </c>
      <c r="S2793" s="7">
        <f>IF($D2793="二本差勝",副将分析!$D$14,IF($D2793="一本差勝",副将分析!$D$15,IF($D2793="引き分け",副将分析!$D$16,IF($D2793="一本差負",副将分析!$D$17,副将分析!$D$18))))</f>
        <v>0.26400000000000001</v>
      </c>
      <c r="T2793" s="1">
        <f t="shared" si="568"/>
        <v>0</v>
      </c>
      <c r="U2793" s="1">
        <f t="shared" si="569"/>
        <v>0</v>
      </c>
      <c r="V2793" s="7">
        <f>IF($E2793="二本差勝",大将分析!$D$14,IF($E2793="一本差勝",大将分析!$D$15,IF($E2793="引き分け",大将分析!$D$16,IF($E2793="一本差負",大将分析!$D$17,大将分析!$D$18))))</f>
        <v>0.20800000000000002</v>
      </c>
      <c r="W2793" s="1">
        <f t="shared" si="570"/>
        <v>-1</v>
      </c>
      <c r="X2793" s="1">
        <f t="shared" si="571"/>
        <v>-1</v>
      </c>
    </row>
    <row r="2794" spans="1:24" x14ac:dyDescent="0.15">
      <c r="A2794" s="1" t="s">
        <v>22</v>
      </c>
      <c r="B2794" s="1" t="s">
        <v>41</v>
      </c>
      <c r="C2794" s="1" t="s">
        <v>41</v>
      </c>
      <c r="D2794" s="1" t="s">
        <v>41</v>
      </c>
      <c r="E2794" s="1" t="s">
        <v>22</v>
      </c>
      <c r="F2794" s="19">
        <f t="shared" si="559"/>
        <v>-3</v>
      </c>
      <c r="G2794" s="19">
        <f t="shared" si="560"/>
        <v>-3</v>
      </c>
      <c r="H2794" s="20">
        <f t="shared" si="561"/>
        <v>6.2718817075200031E-4</v>
      </c>
      <c r="J2794" s="7">
        <f>IF($A2794="二本差勝",先鋒分析!$D$14,IF($A2794="一本差勝",先鋒分析!$D$15,IF($A2794="引き分け",先鋒分析!$D$16,IF($A2794="一本差負",先鋒分析!$D$17,先鋒分析!$D$18))))</f>
        <v>0.26400000000000001</v>
      </c>
      <c r="K2794" s="19">
        <f t="shared" si="562"/>
        <v>0</v>
      </c>
      <c r="L2794" s="19">
        <f t="shared" si="563"/>
        <v>0</v>
      </c>
      <c r="M2794" s="7">
        <f>IF($B2794="二本差勝",次鋒分析!$D$14,IF($B2794="一本差勝",次鋒分析!$D$15,IF($B2794="引き分け",次鋒分析!$D$16,IF($B2794="一本差負",次鋒分析!$D$17,次鋒分析!$D$18))))</f>
        <v>0.20800000000000002</v>
      </c>
      <c r="N2794" s="1">
        <f t="shared" si="564"/>
        <v>-1</v>
      </c>
      <c r="O2794" s="1">
        <f t="shared" si="565"/>
        <v>-1</v>
      </c>
      <c r="P2794" s="7">
        <f>IF($C2794="二本差勝",中堅分析!$D$14,IF($C2794="一本差勝",中堅分析!$D$15,IF($C2794="引き分け",中堅分析!$D$16,IF($C2794="一本差負",中堅分析!$D$17,中堅分析!$D$18))))</f>
        <v>0.20800000000000002</v>
      </c>
      <c r="Q2794" s="1">
        <f t="shared" si="566"/>
        <v>-1</v>
      </c>
      <c r="R2794" s="1">
        <f t="shared" si="567"/>
        <v>-1</v>
      </c>
      <c r="S2794" s="7">
        <f>IF($D2794="二本差勝",副将分析!$D$14,IF($D2794="一本差勝",副将分析!$D$15,IF($D2794="引き分け",副将分析!$D$16,IF($D2794="一本差負",副将分析!$D$17,副将分析!$D$18))))</f>
        <v>0.20800000000000002</v>
      </c>
      <c r="T2794" s="1">
        <f t="shared" si="568"/>
        <v>-1</v>
      </c>
      <c r="U2794" s="1">
        <f t="shared" si="569"/>
        <v>-1</v>
      </c>
      <c r="V2794" s="7">
        <f>IF($E2794="二本差勝",大将分析!$D$14,IF($E2794="一本差勝",大将分析!$D$15,IF($E2794="引き分け",大将分析!$D$16,IF($E2794="一本差負",大将分析!$D$17,大将分析!$D$18))))</f>
        <v>0.26400000000000001</v>
      </c>
      <c r="W2794" s="1">
        <f t="shared" si="570"/>
        <v>0</v>
      </c>
      <c r="X2794" s="1">
        <f t="shared" si="571"/>
        <v>0</v>
      </c>
    </row>
    <row r="2795" spans="1:24" x14ac:dyDescent="0.15">
      <c r="A2795" s="1" t="s">
        <v>41</v>
      </c>
      <c r="B2795" s="1" t="s">
        <v>39</v>
      </c>
      <c r="C2795" s="1" t="s">
        <v>41</v>
      </c>
      <c r="D2795" s="1" t="s">
        <v>41</v>
      </c>
      <c r="E2795" s="1" t="s">
        <v>42</v>
      </c>
      <c r="F2795" s="19">
        <f t="shared" si="559"/>
        <v>-3</v>
      </c>
      <c r="G2795" s="19">
        <f t="shared" si="560"/>
        <v>-3</v>
      </c>
      <c r="H2795" s="20">
        <f t="shared" si="561"/>
        <v>2.3037214720000016E-4</v>
      </c>
      <c r="J2795" s="7">
        <f>IF($A2795="二本差勝",先鋒分析!$D$14,IF($A2795="一本差勝",先鋒分析!$D$15,IF($A2795="引き分け",先鋒分析!$D$16,IF($A2795="一本差負",先鋒分析!$D$17,先鋒分析!$D$18))))</f>
        <v>0.20800000000000002</v>
      </c>
      <c r="K2795" s="19">
        <f t="shared" si="562"/>
        <v>-1</v>
      </c>
      <c r="L2795" s="19">
        <f t="shared" si="563"/>
        <v>-1</v>
      </c>
      <c r="M2795" s="7">
        <f>IF($B2795="二本差勝",次鋒分析!$D$14,IF($B2795="一本差勝",次鋒分析!$D$15,IF($B2795="引き分け",次鋒分析!$D$16,IF($B2795="一本差負",次鋒分析!$D$17,次鋒分析!$D$18))))</f>
        <v>0.16000000000000003</v>
      </c>
      <c r="N2795" s="1">
        <f t="shared" si="564"/>
        <v>1</v>
      </c>
      <c r="O2795" s="1">
        <f t="shared" si="565"/>
        <v>2</v>
      </c>
      <c r="P2795" s="7">
        <f>IF($C2795="二本差勝",中堅分析!$D$14,IF($C2795="一本差勝",中堅分析!$D$15,IF($C2795="引き分け",中堅分析!$D$16,IF($C2795="一本差負",中堅分析!$D$17,中堅分析!$D$18))))</f>
        <v>0.20800000000000002</v>
      </c>
      <c r="Q2795" s="1">
        <f t="shared" si="566"/>
        <v>-1</v>
      </c>
      <c r="R2795" s="1">
        <f t="shared" si="567"/>
        <v>-1</v>
      </c>
      <c r="S2795" s="7">
        <f>IF($D2795="二本差勝",副将分析!$D$14,IF($D2795="一本差勝",副将分析!$D$15,IF($D2795="引き分け",副将分析!$D$16,IF($D2795="一本差負",副将分析!$D$17,副将分析!$D$18))))</f>
        <v>0.20800000000000002</v>
      </c>
      <c r="T2795" s="1">
        <f t="shared" si="568"/>
        <v>-1</v>
      </c>
      <c r="U2795" s="1">
        <f t="shared" si="569"/>
        <v>-1</v>
      </c>
      <c r="V2795" s="7">
        <f>IF($E2795="二本差勝",大将分析!$D$14,IF($E2795="一本差勝",大将分析!$D$15,IF($E2795="引き分け",大将分析!$D$16,IF($E2795="一本差負",大将分析!$D$17,大将分析!$D$18))))</f>
        <v>0.16000000000000003</v>
      </c>
      <c r="W2795" s="1">
        <f t="shared" si="570"/>
        <v>-1</v>
      </c>
      <c r="X2795" s="1">
        <f t="shared" si="571"/>
        <v>-2</v>
      </c>
    </row>
    <row r="2796" spans="1:24" x14ac:dyDescent="0.15">
      <c r="A2796" s="1" t="s">
        <v>41</v>
      </c>
      <c r="B2796" s="1" t="s">
        <v>39</v>
      </c>
      <c r="C2796" s="1" t="s">
        <v>41</v>
      </c>
      <c r="D2796" s="1" t="s">
        <v>42</v>
      </c>
      <c r="E2796" s="1" t="s">
        <v>41</v>
      </c>
      <c r="F2796" s="19">
        <f t="shared" si="559"/>
        <v>-3</v>
      </c>
      <c r="G2796" s="19">
        <f t="shared" si="560"/>
        <v>-3</v>
      </c>
      <c r="H2796" s="20">
        <f t="shared" si="561"/>
        <v>2.3037214720000019E-4</v>
      </c>
      <c r="J2796" s="7">
        <f>IF($A2796="二本差勝",先鋒分析!$D$14,IF($A2796="一本差勝",先鋒分析!$D$15,IF($A2796="引き分け",先鋒分析!$D$16,IF($A2796="一本差負",先鋒分析!$D$17,先鋒分析!$D$18))))</f>
        <v>0.20800000000000002</v>
      </c>
      <c r="K2796" s="19">
        <f t="shared" si="562"/>
        <v>-1</v>
      </c>
      <c r="L2796" s="19">
        <f t="shared" si="563"/>
        <v>-1</v>
      </c>
      <c r="M2796" s="7">
        <f>IF($B2796="二本差勝",次鋒分析!$D$14,IF($B2796="一本差勝",次鋒分析!$D$15,IF($B2796="引き分け",次鋒分析!$D$16,IF($B2796="一本差負",次鋒分析!$D$17,次鋒分析!$D$18))))</f>
        <v>0.16000000000000003</v>
      </c>
      <c r="N2796" s="1">
        <f t="shared" si="564"/>
        <v>1</v>
      </c>
      <c r="O2796" s="1">
        <f t="shared" si="565"/>
        <v>2</v>
      </c>
      <c r="P2796" s="7">
        <f>IF($C2796="二本差勝",中堅分析!$D$14,IF($C2796="一本差勝",中堅分析!$D$15,IF($C2796="引き分け",中堅分析!$D$16,IF($C2796="一本差負",中堅分析!$D$17,中堅分析!$D$18))))</f>
        <v>0.20800000000000002</v>
      </c>
      <c r="Q2796" s="1">
        <f t="shared" si="566"/>
        <v>-1</v>
      </c>
      <c r="R2796" s="1">
        <f t="shared" si="567"/>
        <v>-1</v>
      </c>
      <c r="S2796" s="7">
        <f>IF($D2796="二本差勝",副将分析!$D$14,IF($D2796="一本差勝",副将分析!$D$15,IF($D2796="引き分け",副将分析!$D$16,IF($D2796="一本差負",副将分析!$D$17,副将分析!$D$18))))</f>
        <v>0.16000000000000003</v>
      </c>
      <c r="T2796" s="1">
        <f t="shared" si="568"/>
        <v>-1</v>
      </c>
      <c r="U2796" s="1">
        <f t="shared" si="569"/>
        <v>-2</v>
      </c>
      <c r="V2796" s="7">
        <f>IF($E2796="二本差勝",大将分析!$D$14,IF($E2796="一本差勝",大将分析!$D$15,IF($E2796="引き分け",大将分析!$D$16,IF($E2796="一本差負",大将分析!$D$17,大将分析!$D$18))))</f>
        <v>0.20800000000000002</v>
      </c>
      <c r="W2796" s="1">
        <f t="shared" si="570"/>
        <v>-1</v>
      </c>
      <c r="X2796" s="1">
        <f t="shared" si="571"/>
        <v>-1</v>
      </c>
    </row>
    <row r="2797" spans="1:24" x14ac:dyDescent="0.15">
      <c r="A2797" s="1" t="s">
        <v>41</v>
      </c>
      <c r="B2797" s="1" t="s">
        <v>39</v>
      </c>
      <c r="C2797" s="1" t="s">
        <v>42</v>
      </c>
      <c r="D2797" s="1" t="s">
        <v>41</v>
      </c>
      <c r="E2797" s="1" t="s">
        <v>41</v>
      </c>
      <c r="F2797" s="19">
        <f t="shared" si="559"/>
        <v>-3</v>
      </c>
      <c r="G2797" s="19">
        <f t="shared" si="560"/>
        <v>-3</v>
      </c>
      <c r="H2797" s="20">
        <f t="shared" si="561"/>
        <v>2.3037214720000014E-4</v>
      </c>
      <c r="J2797" s="7">
        <f>IF($A2797="二本差勝",先鋒分析!$D$14,IF($A2797="一本差勝",先鋒分析!$D$15,IF($A2797="引き分け",先鋒分析!$D$16,IF($A2797="一本差負",先鋒分析!$D$17,先鋒分析!$D$18))))</f>
        <v>0.20800000000000002</v>
      </c>
      <c r="K2797" s="19">
        <f t="shared" si="562"/>
        <v>-1</v>
      </c>
      <c r="L2797" s="19">
        <f t="shared" si="563"/>
        <v>-1</v>
      </c>
      <c r="M2797" s="7">
        <f>IF($B2797="二本差勝",次鋒分析!$D$14,IF($B2797="一本差勝",次鋒分析!$D$15,IF($B2797="引き分け",次鋒分析!$D$16,IF($B2797="一本差負",次鋒分析!$D$17,次鋒分析!$D$18))))</f>
        <v>0.16000000000000003</v>
      </c>
      <c r="N2797" s="1">
        <f t="shared" si="564"/>
        <v>1</v>
      </c>
      <c r="O2797" s="1">
        <f t="shared" si="565"/>
        <v>2</v>
      </c>
      <c r="P2797" s="7">
        <f>IF($C2797="二本差勝",中堅分析!$D$14,IF($C2797="一本差勝",中堅分析!$D$15,IF($C2797="引き分け",中堅分析!$D$16,IF($C2797="一本差負",中堅分析!$D$17,中堅分析!$D$18))))</f>
        <v>0.16000000000000003</v>
      </c>
      <c r="Q2797" s="1">
        <f t="shared" si="566"/>
        <v>-1</v>
      </c>
      <c r="R2797" s="1">
        <f t="shared" si="567"/>
        <v>-2</v>
      </c>
      <c r="S2797" s="7">
        <f>IF($D2797="二本差勝",副将分析!$D$14,IF($D2797="一本差勝",副将分析!$D$15,IF($D2797="引き分け",副将分析!$D$16,IF($D2797="一本差負",副将分析!$D$17,副将分析!$D$18))))</f>
        <v>0.20800000000000002</v>
      </c>
      <c r="T2797" s="1">
        <f t="shared" si="568"/>
        <v>-1</v>
      </c>
      <c r="U2797" s="1">
        <f t="shared" si="569"/>
        <v>-1</v>
      </c>
      <c r="V2797" s="7">
        <f>IF($E2797="二本差勝",大将分析!$D$14,IF($E2797="一本差勝",大将分析!$D$15,IF($E2797="引き分け",大将分析!$D$16,IF($E2797="一本差負",大将分析!$D$17,大将分析!$D$18))))</f>
        <v>0.20800000000000002</v>
      </c>
      <c r="W2797" s="1">
        <f t="shared" si="570"/>
        <v>-1</v>
      </c>
      <c r="X2797" s="1">
        <f t="shared" si="571"/>
        <v>-1</v>
      </c>
    </row>
    <row r="2798" spans="1:24" x14ac:dyDescent="0.15">
      <c r="A2798" s="1" t="s">
        <v>41</v>
      </c>
      <c r="B2798" s="1" t="s">
        <v>40</v>
      </c>
      <c r="C2798" s="1" t="s">
        <v>41</v>
      </c>
      <c r="D2798" s="1" t="s">
        <v>41</v>
      </c>
      <c r="E2798" s="1" t="s">
        <v>41</v>
      </c>
      <c r="F2798" s="19">
        <f t="shared" si="559"/>
        <v>-3</v>
      </c>
      <c r="G2798" s="19">
        <f t="shared" si="560"/>
        <v>-3</v>
      </c>
      <c r="H2798" s="20">
        <f t="shared" si="561"/>
        <v>3.8932892876800021E-4</v>
      </c>
      <c r="J2798" s="7">
        <f>IF($A2798="二本差勝",先鋒分析!$D$14,IF($A2798="一本差勝",先鋒分析!$D$15,IF($A2798="引き分け",先鋒分析!$D$16,IF($A2798="一本差負",先鋒分析!$D$17,先鋒分析!$D$18))))</f>
        <v>0.20800000000000002</v>
      </c>
      <c r="K2798" s="19">
        <f t="shared" si="562"/>
        <v>-1</v>
      </c>
      <c r="L2798" s="19">
        <f t="shared" si="563"/>
        <v>-1</v>
      </c>
      <c r="M2798" s="7">
        <f>IF($B2798="二本差勝",次鋒分析!$D$14,IF($B2798="一本差勝",次鋒分析!$D$15,IF($B2798="引き分け",次鋒分析!$D$16,IF($B2798="一本差負",次鋒分析!$D$17,次鋒分析!$D$18))))</f>
        <v>0.20800000000000002</v>
      </c>
      <c r="N2798" s="1">
        <f t="shared" si="564"/>
        <v>1</v>
      </c>
      <c r="O2798" s="1">
        <f t="shared" si="565"/>
        <v>1</v>
      </c>
      <c r="P2798" s="7">
        <f>IF($C2798="二本差勝",中堅分析!$D$14,IF($C2798="一本差勝",中堅分析!$D$15,IF($C2798="引き分け",中堅分析!$D$16,IF($C2798="一本差負",中堅分析!$D$17,中堅分析!$D$18))))</f>
        <v>0.20800000000000002</v>
      </c>
      <c r="Q2798" s="1">
        <f t="shared" si="566"/>
        <v>-1</v>
      </c>
      <c r="R2798" s="1">
        <f t="shared" si="567"/>
        <v>-1</v>
      </c>
      <c r="S2798" s="7">
        <f>IF($D2798="二本差勝",副将分析!$D$14,IF($D2798="一本差勝",副将分析!$D$15,IF($D2798="引き分け",副将分析!$D$16,IF($D2798="一本差負",副将分析!$D$17,副将分析!$D$18))))</f>
        <v>0.20800000000000002</v>
      </c>
      <c r="T2798" s="1">
        <f t="shared" si="568"/>
        <v>-1</v>
      </c>
      <c r="U2798" s="1">
        <f t="shared" si="569"/>
        <v>-1</v>
      </c>
      <c r="V2798" s="7">
        <f>IF($E2798="二本差勝",大将分析!$D$14,IF($E2798="一本差勝",大将分析!$D$15,IF($E2798="引き分け",大将分析!$D$16,IF($E2798="一本差負",大将分析!$D$17,大将分析!$D$18))))</f>
        <v>0.20800000000000002</v>
      </c>
      <c r="W2798" s="1">
        <f t="shared" si="570"/>
        <v>-1</v>
      </c>
      <c r="X2798" s="1">
        <f t="shared" si="571"/>
        <v>-1</v>
      </c>
    </row>
    <row r="2799" spans="1:24" x14ac:dyDescent="0.15">
      <c r="A2799" s="1" t="s">
        <v>41</v>
      </c>
      <c r="B2799" s="1" t="s">
        <v>22</v>
      </c>
      <c r="C2799" s="1" t="s">
        <v>22</v>
      </c>
      <c r="D2799" s="1" t="s">
        <v>41</v>
      </c>
      <c r="E2799" s="1" t="s">
        <v>41</v>
      </c>
      <c r="F2799" s="19">
        <f t="shared" si="559"/>
        <v>-3</v>
      </c>
      <c r="G2799" s="19">
        <f t="shared" si="560"/>
        <v>-3</v>
      </c>
      <c r="H2799" s="20">
        <f t="shared" si="561"/>
        <v>6.271881707520002E-4</v>
      </c>
      <c r="J2799" s="7">
        <f>IF($A2799="二本差勝",先鋒分析!$D$14,IF($A2799="一本差勝",先鋒分析!$D$15,IF($A2799="引き分け",先鋒分析!$D$16,IF($A2799="一本差負",先鋒分析!$D$17,先鋒分析!$D$18))))</f>
        <v>0.20800000000000002</v>
      </c>
      <c r="K2799" s="19">
        <f t="shared" si="562"/>
        <v>-1</v>
      </c>
      <c r="L2799" s="19">
        <f t="shared" si="563"/>
        <v>-1</v>
      </c>
      <c r="M2799" s="7">
        <f>IF($B2799="二本差勝",次鋒分析!$D$14,IF($B2799="一本差勝",次鋒分析!$D$15,IF($B2799="引き分け",次鋒分析!$D$16,IF($B2799="一本差負",次鋒分析!$D$17,次鋒分析!$D$18))))</f>
        <v>0.26400000000000001</v>
      </c>
      <c r="N2799" s="1">
        <f t="shared" si="564"/>
        <v>0</v>
      </c>
      <c r="O2799" s="1">
        <f t="shared" si="565"/>
        <v>0</v>
      </c>
      <c r="P2799" s="7">
        <f>IF($C2799="二本差勝",中堅分析!$D$14,IF($C2799="一本差勝",中堅分析!$D$15,IF($C2799="引き分け",中堅分析!$D$16,IF($C2799="一本差負",中堅分析!$D$17,中堅分析!$D$18))))</f>
        <v>0.26400000000000001</v>
      </c>
      <c r="Q2799" s="1">
        <f t="shared" si="566"/>
        <v>0</v>
      </c>
      <c r="R2799" s="1">
        <f t="shared" si="567"/>
        <v>0</v>
      </c>
      <c r="S2799" s="7">
        <f>IF($D2799="二本差勝",副将分析!$D$14,IF($D2799="一本差勝",副将分析!$D$15,IF($D2799="引き分け",副将分析!$D$16,IF($D2799="一本差負",副将分析!$D$17,副将分析!$D$18))))</f>
        <v>0.20800000000000002</v>
      </c>
      <c r="T2799" s="1">
        <f t="shared" si="568"/>
        <v>-1</v>
      </c>
      <c r="U2799" s="1">
        <f t="shared" si="569"/>
        <v>-1</v>
      </c>
      <c r="V2799" s="7">
        <f>IF($E2799="二本差勝",大将分析!$D$14,IF($E2799="一本差勝",大将分析!$D$15,IF($E2799="引き分け",大将分析!$D$16,IF($E2799="一本差負",大将分析!$D$17,大将分析!$D$18))))</f>
        <v>0.20800000000000002</v>
      </c>
      <c r="W2799" s="1">
        <f t="shared" si="570"/>
        <v>-1</v>
      </c>
      <c r="X2799" s="1">
        <f t="shared" si="571"/>
        <v>-1</v>
      </c>
    </row>
    <row r="2800" spans="1:24" x14ac:dyDescent="0.15">
      <c r="A2800" s="1" t="s">
        <v>41</v>
      </c>
      <c r="B2800" s="1" t="s">
        <v>22</v>
      </c>
      <c r="C2800" s="1" t="s">
        <v>41</v>
      </c>
      <c r="D2800" s="1" t="s">
        <v>22</v>
      </c>
      <c r="E2800" s="1" t="s">
        <v>41</v>
      </c>
      <c r="F2800" s="19">
        <f t="shared" si="559"/>
        <v>-3</v>
      </c>
      <c r="G2800" s="19">
        <f t="shared" si="560"/>
        <v>-3</v>
      </c>
      <c r="H2800" s="20">
        <f t="shared" si="561"/>
        <v>6.2718817075200031E-4</v>
      </c>
      <c r="J2800" s="7">
        <f>IF($A2800="二本差勝",先鋒分析!$D$14,IF($A2800="一本差勝",先鋒分析!$D$15,IF($A2800="引き分け",先鋒分析!$D$16,IF($A2800="一本差負",先鋒分析!$D$17,先鋒分析!$D$18))))</f>
        <v>0.20800000000000002</v>
      </c>
      <c r="K2800" s="19">
        <f t="shared" si="562"/>
        <v>-1</v>
      </c>
      <c r="L2800" s="19">
        <f t="shared" si="563"/>
        <v>-1</v>
      </c>
      <c r="M2800" s="7">
        <f>IF($B2800="二本差勝",次鋒分析!$D$14,IF($B2800="一本差勝",次鋒分析!$D$15,IF($B2800="引き分け",次鋒分析!$D$16,IF($B2800="一本差負",次鋒分析!$D$17,次鋒分析!$D$18))))</f>
        <v>0.26400000000000001</v>
      </c>
      <c r="N2800" s="1">
        <f t="shared" si="564"/>
        <v>0</v>
      </c>
      <c r="O2800" s="1">
        <f t="shared" si="565"/>
        <v>0</v>
      </c>
      <c r="P2800" s="7">
        <f>IF($C2800="二本差勝",中堅分析!$D$14,IF($C2800="一本差勝",中堅分析!$D$15,IF($C2800="引き分け",中堅分析!$D$16,IF($C2800="一本差負",中堅分析!$D$17,中堅分析!$D$18))))</f>
        <v>0.20800000000000002</v>
      </c>
      <c r="Q2800" s="1">
        <f t="shared" si="566"/>
        <v>-1</v>
      </c>
      <c r="R2800" s="1">
        <f t="shared" si="567"/>
        <v>-1</v>
      </c>
      <c r="S2800" s="7">
        <f>IF($D2800="二本差勝",副将分析!$D$14,IF($D2800="一本差勝",副将分析!$D$15,IF($D2800="引き分け",副将分析!$D$16,IF($D2800="一本差負",副将分析!$D$17,副将分析!$D$18))))</f>
        <v>0.26400000000000001</v>
      </c>
      <c r="T2800" s="1">
        <f t="shared" si="568"/>
        <v>0</v>
      </c>
      <c r="U2800" s="1">
        <f t="shared" si="569"/>
        <v>0</v>
      </c>
      <c r="V2800" s="7">
        <f>IF($E2800="二本差勝",大将分析!$D$14,IF($E2800="一本差勝",大将分析!$D$15,IF($E2800="引き分け",大将分析!$D$16,IF($E2800="一本差負",大将分析!$D$17,大将分析!$D$18))))</f>
        <v>0.20800000000000002</v>
      </c>
      <c r="W2800" s="1">
        <f t="shared" si="570"/>
        <v>-1</v>
      </c>
      <c r="X2800" s="1">
        <f t="shared" si="571"/>
        <v>-1</v>
      </c>
    </row>
    <row r="2801" spans="1:24" x14ac:dyDescent="0.15">
      <c r="A2801" s="1" t="s">
        <v>41</v>
      </c>
      <c r="B2801" s="1" t="s">
        <v>22</v>
      </c>
      <c r="C2801" s="1" t="s">
        <v>41</v>
      </c>
      <c r="D2801" s="1" t="s">
        <v>41</v>
      </c>
      <c r="E2801" s="1" t="s">
        <v>22</v>
      </c>
      <c r="F2801" s="19">
        <f t="shared" si="559"/>
        <v>-3</v>
      </c>
      <c r="G2801" s="19">
        <f t="shared" si="560"/>
        <v>-3</v>
      </c>
      <c r="H2801" s="20">
        <f t="shared" si="561"/>
        <v>6.2718817075200031E-4</v>
      </c>
      <c r="J2801" s="7">
        <f>IF($A2801="二本差勝",先鋒分析!$D$14,IF($A2801="一本差勝",先鋒分析!$D$15,IF($A2801="引き分け",先鋒分析!$D$16,IF($A2801="一本差負",先鋒分析!$D$17,先鋒分析!$D$18))))</f>
        <v>0.20800000000000002</v>
      </c>
      <c r="K2801" s="19">
        <f t="shared" si="562"/>
        <v>-1</v>
      </c>
      <c r="L2801" s="19">
        <f t="shared" si="563"/>
        <v>-1</v>
      </c>
      <c r="M2801" s="7">
        <f>IF($B2801="二本差勝",次鋒分析!$D$14,IF($B2801="一本差勝",次鋒分析!$D$15,IF($B2801="引き分け",次鋒分析!$D$16,IF($B2801="一本差負",次鋒分析!$D$17,次鋒分析!$D$18))))</f>
        <v>0.26400000000000001</v>
      </c>
      <c r="N2801" s="1">
        <f t="shared" si="564"/>
        <v>0</v>
      </c>
      <c r="O2801" s="1">
        <f t="shared" si="565"/>
        <v>0</v>
      </c>
      <c r="P2801" s="7">
        <f>IF($C2801="二本差勝",中堅分析!$D$14,IF($C2801="一本差勝",中堅分析!$D$15,IF($C2801="引き分け",中堅分析!$D$16,IF($C2801="一本差負",中堅分析!$D$17,中堅分析!$D$18))))</f>
        <v>0.20800000000000002</v>
      </c>
      <c r="Q2801" s="1">
        <f t="shared" si="566"/>
        <v>-1</v>
      </c>
      <c r="R2801" s="1">
        <f t="shared" si="567"/>
        <v>-1</v>
      </c>
      <c r="S2801" s="7">
        <f>IF($D2801="二本差勝",副将分析!$D$14,IF($D2801="一本差勝",副将分析!$D$15,IF($D2801="引き分け",副将分析!$D$16,IF($D2801="一本差負",副将分析!$D$17,副将分析!$D$18))))</f>
        <v>0.20800000000000002</v>
      </c>
      <c r="T2801" s="1">
        <f t="shared" si="568"/>
        <v>-1</v>
      </c>
      <c r="U2801" s="1">
        <f t="shared" si="569"/>
        <v>-1</v>
      </c>
      <c r="V2801" s="7">
        <f>IF($E2801="二本差勝",大将分析!$D$14,IF($E2801="一本差勝",大将分析!$D$15,IF($E2801="引き分け",大将分析!$D$16,IF($E2801="一本差負",大将分析!$D$17,大将分析!$D$18))))</f>
        <v>0.26400000000000001</v>
      </c>
      <c r="W2801" s="1">
        <f t="shared" si="570"/>
        <v>0</v>
      </c>
      <c r="X2801" s="1">
        <f t="shared" si="571"/>
        <v>0</v>
      </c>
    </row>
    <row r="2802" spans="1:24" x14ac:dyDescent="0.15">
      <c r="A2802" s="1" t="s">
        <v>41</v>
      </c>
      <c r="B2802" s="1" t="s">
        <v>41</v>
      </c>
      <c r="C2802" s="1" t="s">
        <v>39</v>
      </c>
      <c r="D2802" s="1" t="s">
        <v>41</v>
      </c>
      <c r="E2802" s="1" t="s">
        <v>42</v>
      </c>
      <c r="F2802" s="19">
        <f t="shared" si="559"/>
        <v>-3</v>
      </c>
      <c r="G2802" s="19">
        <f t="shared" si="560"/>
        <v>-3</v>
      </c>
      <c r="H2802" s="20">
        <f t="shared" si="561"/>
        <v>2.3037214720000016E-4</v>
      </c>
      <c r="J2802" s="7">
        <f>IF($A2802="二本差勝",先鋒分析!$D$14,IF($A2802="一本差勝",先鋒分析!$D$15,IF($A2802="引き分け",先鋒分析!$D$16,IF($A2802="一本差負",先鋒分析!$D$17,先鋒分析!$D$18))))</f>
        <v>0.20800000000000002</v>
      </c>
      <c r="K2802" s="19">
        <f t="shared" si="562"/>
        <v>-1</v>
      </c>
      <c r="L2802" s="19">
        <f t="shared" si="563"/>
        <v>-1</v>
      </c>
      <c r="M2802" s="7">
        <f>IF($B2802="二本差勝",次鋒分析!$D$14,IF($B2802="一本差勝",次鋒分析!$D$15,IF($B2802="引き分け",次鋒分析!$D$16,IF($B2802="一本差負",次鋒分析!$D$17,次鋒分析!$D$18))))</f>
        <v>0.20800000000000002</v>
      </c>
      <c r="N2802" s="1">
        <f t="shared" si="564"/>
        <v>-1</v>
      </c>
      <c r="O2802" s="1">
        <f t="shared" si="565"/>
        <v>-1</v>
      </c>
      <c r="P2802" s="7">
        <f>IF($C2802="二本差勝",中堅分析!$D$14,IF($C2802="一本差勝",中堅分析!$D$15,IF($C2802="引き分け",中堅分析!$D$16,IF($C2802="一本差負",中堅分析!$D$17,中堅分析!$D$18))))</f>
        <v>0.16000000000000003</v>
      </c>
      <c r="Q2802" s="1">
        <f t="shared" si="566"/>
        <v>1</v>
      </c>
      <c r="R2802" s="1">
        <f t="shared" si="567"/>
        <v>2</v>
      </c>
      <c r="S2802" s="7">
        <f>IF($D2802="二本差勝",副将分析!$D$14,IF($D2802="一本差勝",副将分析!$D$15,IF($D2802="引き分け",副将分析!$D$16,IF($D2802="一本差負",副将分析!$D$17,副将分析!$D$18))))</f>
        <v>0.20800000000000002</v>
      </c>
      <c r="T2802" s="1">
        <f t="shared" si="568"/>
        <v>-1</v>
      </c>
      <c r="U2802" s="1">
        <f t="shared" si="569"/>
        <v>-1</v>
      </c>
      <c r="V2802" s="7">
        <f>IF($E2802="二本差勝",大将分析!$D$14,IF($E2802="一本差勝",大将分析!$D$15,IF($E2802="引き分け",大将分析!$D$16,IF($E2802="一本差負",大将分析!$D$17,大将分析!$D$18))))</f>
        <v>0.16000000000000003</v>
      </c>
      <c r="W2802" s="1">
        <f t="shared" si="570"/>
        <v>-1</v>
      </c>
      <c r="X2802" s="1">
        <f t="shared" si="571"/>
        <v>-2</v>
      </c>
    </row>
    <row r="2803" spans="1:24" x14ac:dyDescent="0.15">
      <c r="A2803" s="1" t="s">
        <v>41</v>
      </c>
      <c r="B2803" s="1" t="s">
        <v>41</v>
      </c>
      <c r="C2803" s="1" t="s">
        <v>39</v>
      </c>
      <c r="D2803" s="1" t="s">
        <v>42</v>
      </c>
      <c r="E2803" s="1" t="s">
        <v>41</v>
      </c>
      <c r="F2803" s="19">
        <f t="shared" si="559"/>
        <v>-3</v>
      </c>
      <c r="G2803" s="19">
        <f t="shared" si="560"/>
        <v>-3</v>
      </c>
      <c r="H2803" s="20">
        <f t="shared" si="561"/>
        <v>2.3037214720000019E-4</v>
      </c>
      <c r="J2803" s="7">
        <f>IF($A2803="二本差勝",先鋒分析!$D$14,IF($A2803="一本差勝",先鋒分析!$D$15,IF($A2803="引き分け",先鋒分析!$D$16,IF($A2803="一本差負",先鋒分析!$D$17,先鋒分析!$D$18))))</f>
        <v>0.20800000000000002</v>
      </c>
      <c r="K2803" s="19">
        <f t="shared" si="562"/>
        <v>-1</v>
      </c>
      <c r="L2803" s="19">
        <f t="shared" si="563"/>
        <v>-1</v>
      </c>
      <c r="M2803" s="7">
        <f>IF($B2803="二本差勝",次鋒分析!$D$14,IF($B2803="一本差勝",次鋒分析!$D$15,IF($B2803="引き分け",次鋒分析!$D$16,IF($B2803="一本差負",次鋒分析!$D$17,次鋒分析!$D$18))))</f>
        <v>0.20800000000000002</v>
      </c>
      <c r="N2803" s="1">
        <f t="shared" si="564"/>
        <v>-1</v>
      </c>
      <c r="O2803" s="1">
        <f t="shared" si="565"/>
        <v>-1</v>
      </c>
      <c r="P2803" s="7">
        <f>IF($C2803="二本差勝",中堅分析!$D$14,IF($C2803="一本差勝",中堅分析!$D$15,IF($C2803="引き分け",中堅分析!$D$16,IF($C2803="一本差負",中堅分析!$D$17,中堅分析!$D$18))))</f>
        <v>0.16000000000000003</v>
      </c>
      <c r="Q2803" s="1">
        <f t="shared" si="566"/>
        <v>1</v>
      </c>
      <c r="R2803" s="1">
        <f t="shared" si="567"/>
        <v>2</v>
      </c>
      <c r="S2803" s="7">
        <f>IF($D2803="二本差勝",副将分析!$D$14,IF($D2803="一本差勝",副将分析!$D$15,IF($D2803="引き分け",副将分析!$D$16,IF($D2803="一本差負",副将分析!$D$17,副将分析!$D$18))))</f>
        <v>0.16000000000000003</v>
      </c>
      <c r="T2803" s="1">
        <f t="shared" si="568"/>
        <v>-1</v>
      </c>
      <c r="U2803" s="1">
        <f t="shared" si="569"/>
        <v>-2</v>
      </c>
      <c r="V2803" s="7">
        <f>IF($E2803="二本差勝",大将分析!$D$14,IF($E2803="一本差勝",大将分析!$D$15,IF($E2803="引き分け",大将分析!$D$16,IF($E2803="一本差負",大将分析!$D$17,大将分析!$D$18))))</f>
        <v>0.20800000000000002</v>
      </c>
      <c r="W2803" s="1">
        <f t="shared" si="570"/>
        <v>-1</v>
      </c>
      <c r="X2803" s="1">
        <f t="shared" si="571"/>
        <v>-1</v>
      </c>
    </row>
    <row r="2804" spans="1:24" x14ac:dyDescent="0.15">
      <c r="A2804" s="1" t="s">
        <v>41</v>
      </c>
      <c r="B2804" s="1" t="s">
        <v>41</v>
      </c>
      <c r="C2804" s="1" t="s">
        <v>40</v>
      </c>
      <c r="D2804" s="1" t="s">
        <v>41</v>
      </c>
      <c r="E2804" s="1" t="s">
        <v>41</v>
      </c>
      <c r="F2804" s="19">
        <f t="shared" si="559"/>
        <v>-3</v>
      </c>
      <c r="G2804" s="19">
        <f t="shared" si="560"/>
        <v>-3</v>
      </c>
      <c r="H2804" s="20">
        <f t="shared" si="561"/>
        <v>3.8932892876800021E-4</v>
      </c>
      <c r="J2804" s="7">
        <f>IF($A2804="二本差勝",先鋒分析!$D$14,IF($A2804="一本差勝",先鋒分析!$D$15,IF($A2804="引き分け",先鋒分析!$D$16,IF($A2804="一本差負",先鋒分析!$D$17,先鋒分析!$D$18))))</f>
        <v>0.20800000000000002</v>
      </c>
      <c r="K2804" s="19">
        <f t="shared" si="562"/>
        <v>-1</v>
      </c>
      <c r="L2804" s="19">
        <f t="shared" si="563"/>
        <v>-1</v>
      </c>
      <c r="M2804" s="7">
        <f>IF($B2804="二本差勝",次鋒分析!$D$14,IF($B2804="一本差勝",次鋒分析!$D$15,IF($B2804="引き分け",次鋒分析!$D$16,IF($B2804="一本差負",次鋒分析!$D$17,次鋒分析!$D$18))))</f>
        <v>0.20800000000000002</v>
      </c>
      <c r="N2804" s="1">
        <f t="shared" si="564"/>
        <v>-1</v>
      </c>
      <c r="O2804" s="1">
        <f t="shared" si="565"/>
        <v>-1</v>
      </c>
      <c r="P2804" s="7">
        <f>IF($C2804="二本差勝",中堅分析!$D$14,IF($C2804="一本差勝",中堅分析!$D$15,IF($C2804="引き分け",中堅分析!$D$16,IF($C2804="一本差負",中堅分析!$D$17,中堅分析!$D$18))))</f>
        <v>0.20800000000000002</v>
      </c>
      <c r="Q2804" s="1">
        <f t="shared" si="566"/>
        <v>1</v>
      </c>
      <c r="R2804" s="1">
        <f t="shared" si="567"/>
        <v>1</v>
      </c>
      <c r="S2804" s="7">
        <f>IF($D2804="二本差勝",副将分析!$D$14,IF($D2804="一本差勝",副将分析!$D$15,IF($D2804="引き分け",副将分析!$D$16,IF($D2804="一本差負",副将分析!$D$17,副将分析!$D$18))))</f>
        <v>0.20800000000000002</v>
      </c>
      <c r="T2804" s="1">
        <f t="shared" si="568"/>
        <v>-1</v>
      </c>
      <c r="U2804" s="1">
        <f t="shared" si="569"/>
        <v>-1</v>
      </c>
      <c r="V2804" s="7">
        <f>IF($E2804="二本差勝",大将分析!$D$14,IF($E2804="一本差勝",大将分析!$D$15,IF($E2804="引き分け",大将分析!$D$16,IF($E2804="一本差負",大将分析!$D$17,大将分析!$D$18))))</f>
        <v>0.20800000000000002</v>
      </c>
      <c r="W2804" s="1">
        <f t="shared" si="570"/>
        <v>-1</v>
      </c>
      <c r="X2804" s="1">
        <f t="shared" si="571"/>
        <v>-1</v>
      </c>
    </row>
    <row r="2805" spans="1:24" x14ac:dyDescent="0.15">
      <c r="A2805" s="1" t="s">
        <v>41</v>
      </c>
      <c r="B2805" s="1" t="s">
        <v>41</v>
      </c>
      <c r="C2805" s="1" t="s">
        <v>22</v>
      </c>
      <c r="D2805" s="1" t="s">
        <v>22</v>
      </c>
      <c r="E2805" s="1" t="s">
        <v>41</v>
      </c>
      <c r="F2805" s="19">
        <f t="shared" si="559"/>
        <v>-3</v>
      </c>
      <c r="G2805" s="19">
        <f t="shared" si="560"/>
        <v>-3</v>
      </c>
      <c r="H2805" s="20">
        <f t="shared" si="561"/>
        <v>6.2718817075200031E-4</v>
      </c>
      <c r="J2805" s="7">
        <f>IF($A2805="二本差勝",先鋒分析!$D$14,IF($A2805="一本差勝",先鋒分析!$D$15,IF($A2805="引き分け",先鋒分析!$D$16,IF($A2805="一本差負",先鋒分析!$D$17,先鋒分析!$D$18))))</f>
        <v>0.20800000000000002</v>
      </c>
      <c r="K2805" s="19">
        <f t="shared" si="562"/>
        <v>-1</v>
      </c>
      <c r="L2805" s="19">
        <f t="shared" si="563"/>
        <v>-1</v>
      </c>
      <c r="M2805" s="7">
        <f>IF($B2805="二本差勝",次鋒分析!$D$14,IF($B2805="一本差勝",次鋒分析!$D$15,IF($B2805="引き分け",次鋒分析!$D$16,IF($B2805="一本差負",次鋒分析!$D$17,次鋒分析!$D$18))))</f>
        <v>0.20800000000000002</v>
      </c>
      <c r="N2805" s="1">
        <f t="shared" si="564"/>
        <v>-1</v>
      </c>
      <c r="O2805" s="1">
        <f t="shared" si="565"/>
        <v>-1</v>
      </c>
      <c r="P2805" s="7">
        <f>IF($C2805="二本差勝",中堅分析!$D$14,IF($C2805="一本差勝",中堅分析!$D$15,IF($C2805="引き分け",中堅分析!$D$16,IF($C2805="一本差負",中堅分析!$D$17,中堅分析!$D$18))))</f>
        <v>0.26400000000000001</v>
      </c>
      <c r="Q2805" s="1">
        <f t="shared" si="566"/>
        <v>0</v>
      </c>
      <c r="R2805" s="1">
        <f t="shared" si="567"/>
        <v>0</v>
      </c>
      <c r="S2805" s="7">
        <f>IF($D2805="二本差勝",副将分析!$D$14,IF($D2805="一本差勝",副将分析!$D$15,IF($D2805="引き分け",副将分析!$D$16,IF($D2805="一本差負",副将分析!$D$17,副将分析!$D$18))))</f>
        <v>0.26400000000000001</v>
      </c>
      <c r="T2805" s="1">
        <f t="shared" si="568"/>
        <v>0</v>
      </c>
      <c r="U2805" s="1">
        <f t="shared" si="569"/>
        <v>0</v>
      </c>
      <c r="V2805" s="7">
        <f>IF($E2805="二本差勝",大将分析!$D$14,IF($E2805="一本差勝",大将分析!$D$15,IF($E2805="引き分け",大将分析!$D$16,IF($E2805="一本差負",大将分析!$D$17,大将分析!$D$18))))</f>
        <v>0.20800000000000002</v>
      </c>
      <c r="W2805" s="1">
        <f t="shared" si="570"/>
        <v>-1</v>
      </c>
      <c r="X2805" s="1">
        <f t="shared" si="571"/>
        <v>-1</v>
      </c>
    </row>
    <row r="2806" spans="1:24" x14ac:dyDescent="0.15">
      <c r="A2806" s="1" t="s">
        <v>41</v>
      </c>
      <c r="B2806" s="1" t="s">
        <v>41</v>
      </c>
      <c r="C2806" s="1" t="s">
        <v>22</v>
      </c>
      <c r="D2806" s="1" t="s">
        <v>41</v>
      </c>
      <c r="E2806" s="1" t="s">
        <v>22</v>
      </c>
      <c r="F2806" s="19">
        <f t="shared" si="559"/>
        <v>-3</v>
      </c>
      <c r="G2806" s="19">
        <f t="shared" si="560"/>
        <v>-3</v>
      </c>
      <c r="H2806" s="20">
        <f t="shared" si="561"/>
        <v>6.2718817075200031E-4</v>
      </c>
      <c r="J2806" s="7">
        <f>IF($A2806="二本差勝",先鋒分析!$D$14,IF($A2806="一本差勝",先鋒分析!$D$15,IF($A2806="引き分け",先鋒分析!$D$16,IF($A2806="一本差負",先鋒分析!$D$17,先鋒分析!$D$18))))</f>
        <v>0.20800000000000002</v>
      </c>
      <c r="K2806" s="19">
        <f t="shared" si="562"/>
        <v>-1</v>
      </c>
      <c r="L2806" s="19">
        <f t="shared" si="563"/>
        <v>-1</v>
      </c>
      <c r="M2806" s="7">
        <f>IF($B2806="二本差勝",次鋒分析!$D$14,IF($B2806="一本差勝",次鋒分析!$D$15,IF($B2806="引き分け",次鋒分析!$D$16,IF($B2806="一本差負",次鋒分析!$D$17,次鋒分析!$D$18))))</f>
        <v>0.20800000000000002</v>
      </c>
      <c r="N2806" s="1">
        <f t="shared" si="564"/>
        <v>-1</v>
      </c>
      <c r="O2806" s="1">
        <f t="shared" si="565"/>
        <v>-1</v>
      </c>
      <c r="P2806" s="7">
        <f>IF($C2806="二本差勝",中堅分析!$D$14,IF($C2806="一本差勝",中堅分析!$D$15,IF($C2806="引き分け",中堅分析!$D$16,IF($C2806="一本差負",中堅分析!$D$17,中堅分析!$D$18))))</f>
        <v>0.26400000000000001</v>
      </c>
      <c r="Q2806" s="1">
        <f t="shared" si="566"/>
        <v>0</v>
      </c>
      <c r="R2806" s="1">
        <f t="shared" si="567"/>
        <v>0</v>
      </c>
      <c r="S2806" s="7">
        <f>IF($D2806="二本差勝",副将分析!$D$14,IF($D2806="一本差勝",副将分析!$D$15,IF($D2806="引き分け",副将分析!$D$16,IF($D2806="一本差負",副将分析!$D$17,副将分析!$D$18))))</f>
        <v>0.20800000000000002</v>
      </c>
      <c r="T2806" s="1">
        <f t="shared" si="568"/>
        <v>-1</v>
      </c>
      <c r="U2806" s="1">
        <f t="shared" si="569"/>
        <v>-1</v>
      </c>
      <c r="V2806" s="7">
        <f>IF($E2806="二本差勝",大将分析!$D$14,IF($E2806="一本差勝",大将分析!$D$15,IF($E2806="引き分け",大将分析!$D$16,IF($E2806="一本差負",大将分析!$D$17,大将分析!$D$18))))</f>
        <v>0.26400000000000001</v>
      </c>
      <c r="W2806" s="1">
        <f t="shared" si="570"/>
        <v>0</v>
      </c>
      <c r="X2806" s="1">
        <f t="shared" si="571"/>
        <v>0</v>
      </c>
    </row>
    <row r="2807" spans="1:24" x14ac:dyDescent="0.15">
      <c r="A2807" s="1" t="s">
        <v>41</v>
      </c>
      <c r="B2807" s="1" t="s">
        <v>41</v>
      </c>
      <c r="C2807" s="1" t="s">
        <v>41</v>
      </c>
      <c r="D2807" s="1" t="s">
        <v>39</v>
      </c>
      <c r="E2807" s="1" t="s">
        <v>42</v>
      </c>
      <c r="F2807" s="19">
        <f t="shared" si="559"/>
        <v>-3</v>
      </c>
      <c r="G2807" s="19">
        <f t="shared" si="560"/>
        <v>-3</v>
      </c>
      <c r="H2807" s="20">
        <f t="shared" si="561"/>
        <v>2.3037214720000016E-4</v>
      </c>
      <c r="J2807" s="7">
        <f>IF($A2807="二本差勝",先鋒分析!$D$14,IF($A2807="一本差勝",先鋒分析!$D$15,IF($A2807="引き分け",先鋒分析!$D$16,IF($A2807="一本差負",先鋒分析!$D$17,先鋒分析!$D$18))))</f>
        <v>0.20800000000000002</v>
      </c>
      <c r="K2807" s="19">
        <f t="shared" si="562"/>
        <v>-1</v>
      </c>
      <c r="L2807" s="19">
        <f t="shared" si="563"/>
        <v>-1</v>
      </c>
      <c r="M2807" s="7">
        <f>IF($B2807="二本差勝",次鋒分析!$D$14,IF($B2807="一本差勝",次鋒分析!$D$15,IF($B2807="引き分け",次鋒分析!$D$16,IF($B2807="一本差負",次鋒分析!$D$17,次鋒分析!$D$18))))</f>
        <v>0.20800000000000002</v>
      </c>
      <c r="N2807" s="1">
        <f t="shared" si="564"/>
        <v>-1</v>
      </c>
      <c r="O2807" s="1">
        <f t="shared" si="565"/>
        <v>-1</v>
      </c>
      <c r="P2807" s="7">
        <f>IF($C2807="二本差勝",中堅分析!$D$14,IF($C2807="一本差勝",中堅分析!$D$15,IF($C2807="引き分け",中堅分析!$D$16,IF($C2807="一本差負",中堅分析!$D$17,中堅分析!$D$18))))</f>
        <v>0.20800000000000002</v>
      </c>
      <c r="Q2807" s="1">
        <f t="shared" si="566"/>
        <v>-1</v>
      </c>
      <c r="R2807" s="1">
        <f t="shared" si="567"/>
        <v>-1</v>
      </c>
      <c r="S2807" s="7">
        <f>IF($D2807="二本差勝",副将分析!$D$14,IF($D2807="一本差勝",副将分析!$D$15,IF($D2807="引き分け",副将分析!$D$16,IF($D2807="一本差負",副将分析!$D$17,副将分析!$D$18))))</f>
        <v>0.16000000000000003</v>
      </c>
      <c r="T2807" s="1">
        <f t="shared" si="568"/>
        <v>1</v>
      </c>
      <c r="U2807" s="1">
        <f t="shared" si="569"/>
        <v>2</v>
      </c>
      <c r="V2807" s="7">
        <f>IF($E2807="二本差勝",大将分析!$D$14,IF($E2807="一本差勝",大将分析!$D$15,IF($E2807="引き分け",大将分析!$D$16,IF($E2807="一本差負",大将分析!$D$17,大将分析!$D$18))))</f>
        <v>0.16000000000000003</v>
      </c>
      <c r="W2807" s="1">
        <f t="shared" si="570"/>
        <v>-1</v>
      </c>
      <c r="X2807" s="1">
        <f t="shared" si="571"/>
        <v>-2</v>
      </c>
    </row>
    <row r="2808" spans="1:24" x14ac:dyDescent="0.15">
      <c r="A2808" s="1" t="s">
        <v>41</v>
      </c>
      <c r="B2808" s="1" t="s">
        <v>41</v>
      </c>
      <c r="C2808" s="1" t="s">
        <v>41</v>
      </c>
      <c r="D2808" s="1" t="s">
        <v>40</v>
      </c>
      <c r="E2808" s="1" t="s">
        <v>41</v>
      </c>
      <c r="F2808" s="19">
        <f t="shared" si="559"/>
        <v>-3</v>
      </c>
      <c r="G2808" s="19">
        <f t="shared" si="560"/>
        <v>-3</v>
      </c>
      <c r="H2808" s="20">
        <f t="shared" si="561"/>
        <v>3.8932892876800021E-4</v>
      </c>
      <c r="J2808" s="7">
        <f>IF($A2808="二本差勝",先鋒分析!$D$14,IF($A2808="一本差勝",先鋒分析!$D$15,IF($A2808="引き分け",先鋒分析!$D$16,IF($A2808="一本差負",先鋒分析!$D$17,先鋒分析!$D$18))))</f>
        <v>0.20800000000000002</v>
      </c>
      <c r="K2808" s="19">
        <f t="shared" si="562"/>
        <v>-1</v>
      </c>
      <c r="L2808" s="19">
        <f t="shared" si="563"/>
        <v>-1</v>
      </c>
      <c r="M2808" s="7">
        <f>IF($B2808="二本差勝",次鋒分析!$D$14,IF($B2808="一本差勝",次鋒分析!$D$15,IF($B2808="引き分け",次鋒分析!$D$16,IF($B2808="一本差負",次鋒分析!$D$17,次鋒分析!$D$18))))</f>
        <v>0.20800000000000002</v>
      </c>
      <c r="N2808" s="1">
        <f t="shared" si="564"/>
        <v>-1</v>
      </c>
      <c r="O2808" s="1">
        <f t="shared" si="565"/>
        <v>-1</v>
      </c>
      <c r="P2808" s="7">
        <f>IF($C2808="二本差勝",中堅分析!$D$14,IF($C2808="一本差勝",中堅分析!$D$15,IF($C2808="引き分け",中堅分析!$D$16,IF($C2808="一本差負",中堅分析!$D$17,中堅分析!$D$18))))</f>
        <v>0.20800000000000002</v>
      </c>
      <c r="Q2808" s="1">
        <f t="shared" si="566"/>
        <v>-1</v>
      </c>
      <c r="R2808" s="1">
        <f t="shared" si="567"/>
        <v>-1</v>
      </c>
      <c r="S2808" s="7">
        <f>IF($D2808="二本差勝",副将分析!$D$14,IF($D2808="一本差勝",副将分析!$D$15,IF($D2808="引き分け",副将分析!$D$16,IF($D2808="一本差負",副将分析!$D$17,副将分析!$D$18))))</f>
        <v>0.20800000000000002</v>
      </c>
      <c r="T2808" s="1">
        <f t="shared" si="568"/>
        <v>1</v>
      </c>
      <c r="U2808" s="1">
        <f t="shared" si="569"/>
        <v>1</v>
      </c>
      <c r="V2808" s="7">
        <f>IF($E2808="二本差勝",大将分析!$D$14,IF($E2808="一本差勝",大将分析!$D$15,IF($E2808="引き分け",大将分析!$D$16,IF($E2808="一本差負",大将分析!$D$17,大将分析!$D$18))))</f>
        <v>0.20800000000000002</v>
      </c>
      <c r="W2808" s="1">
        <f t="shared" si="570"/>
        <v>-1</v>
      </c>
      <c r="X2808" s="1">
        <f t="shared" si="571"/>
        <v>-1</v>
      </c>
    </row>
    <row r="2809" spans="1:24" x14ac:dyDescent="0.15">
      <c r="A2809" s="1" t="s">
        <v>41</v>
      </c>
      <c r="B2809" s="1" t="s">
        <v>41</v>
      </c>
      <c r="C2809" s="1" t="s">
        <v>41</v>
      </c>
      <c r="D2809" s="1" t="s">
        <v>22</v>
      </c>
      <c r="E2809" s="1" t="s">
        <v>22</v>
      </c>
      <c r="F2809" s="19">
        <f t="shared" si="559"/>
        <v>-3</v>
      </c>
      <c r="G2809" s="19">
        <f t="shared" si="560"/>
        <v>-3</v>
      </c>
      <c r="H2809" s="20">
        <f t="shared" si="561"/>
        <v>6.271881707520002E-4</v>
      </c>
      <c r="J2809" s="7">
        <f>IF($A2809="二本差勝",先鋒分析!$D$14,IF($A2809="一本差勝",先鋒分析!$D$15,IF($A2809="引き分け",先鋒分析!$D$16,IF($A2809="一本差負",先鋒分析!$D$17,先鋒分析!$D$18))))</f>
        <v>0.20800000000000002</v>
      </c>
      <c r="K2809" s="19">
        <f t="shared" si="562"/>
        <v>-1</v>
      </c>
      <c r="L2809" s="19">
        <f t="shared" si="563"/>
        <v>-1</v>
      </c>
      <c r="M2809" s="7">
        <f>IF($B2809="二本差勝",次鋒分析!$D$14,IF($B2809="一本差勝",次鋒分析!$D$15,IF($B2809="引き分け",次鋒分析!$D$16,IF($B2809="一本差負",次鋒分析!$D$17,次鋒分析!$D$18))))</f>
        <v>0.20800000000000002</v>
      </c>
      <c r="N2809" s="1">
        <f t="shared" si="564"/>
        <v>-1</v>
      </c>
      <c r="O2809" s="1">
        <f t="shared" si="565"/>
        <v>-1</v>
      </c>
      <c r="P2809" s="7">
        <f>IF($C2809="二本差勝",中堅分析!$D$14,IF($C2809="一本差勝",中堅分析!$D$15,IF($C2809="引き分け",中堅分析!$D$16,IF($C2809="一本差負",中堅分析!$D$17,中堅分析!$D$18))))</f>
        <v>0.20800000000000002</v>
      </c>
      <c r="Q2809" s="1">
        <f t="shared" si="566"/>
        <v>-1</v>
      </c>
      <c r="R2809" s="1">
        <f t="shared" si="567"/>
        <v>-1</v>
      </c>
      <c r="S2809" s="7">
        <f>IF($D2809="二本差勝",副将分析!$D$14,IF($D2809="一本差勝",副将分析!$D$15,IF($D2809="引き分け",副将分析!$D$16,IF($D2809="一本差負",副将分析!$D$17,副将分析!$D$18))))</f>
        <v>0.26400000000000001</v>
      </c>
      <c r="T2809" s="1">
        <f t="shared" si="568"/>
        <v>0</v>
      </c>
      <c r="U2809" s="1">
        <f t="shared" si="569"/>
        <v>0</v>
      </c>
      <c r="V2809" s="7">
        <f>IF($E2809="二本差勝",大将分析!$D$14,IF($E2809="一本差勝",大将分析!$D$15,IF($E2809="引き分け",大将分析!$D$16,IF($E2809="一本差負",大将分析!$D$17,大将分析!$D$18))))</f>
        <v>0.26400000000000001</v>
      </c>
      <c r="W2809" s="1">
        <f t="shared" si="570"/>
        <v>0</v>
      </c>
      <c r="X2809" s="1">
        <f t="shared" si="571"/>
        <v>0</v>
      </c>
    </row>
    <row r="2810" spans="1:24" x14ac:dyDescent="0.15">
      <c r="A2810" s="1" t="s">
        <v>41</v>
      </c>
      <c r="B2810" s="1" t="s">
        <v>41</v>
      </c>
      <c r="C2810" s="1" t="s">
        <v>41</v>
      </c>
      <c r="D2810" s="1" t="s">
        <v>41</v>
      </c>
      <c r="E2810" s="1" t="s">
        <v>40</v>
      </c>
      <c r="F2810" s="19">
        <f t="shared" si="559"/>
        <v>-3</v>
      </c>
      <c r="G2810" s="19">
        <f t="shared" si="560"/>
        <v>-3</v>
      </c>
      <c r="H2810" s="20">
        <f t="shared" si="561"/>
        <v>3.8932892876800021E-4</v>
      </c>
      <c r="J2810" s="7">
        <f>IF($A2810="二本差勝",先鋒分析!$D$14,IF($A2810="一本差勝",先鋒分析!$D$15,IF($A2810="引き分け",先鋒分析!$D$16,IF($A2810="一本差負",先鋒分析!$D$17,先鋒分析!$D$18))))</f>
        <v>0.20800000000000002</v>
      </c>
      <c r="K2810" s="19">
        <f t="shared" si="562"/>
        <v>-1</v>
      </c>
      <c r="L2810" s="19">
        <f t="shared" si="563"/>
        <v>-1</v>
      </c>
      <c r="M2810" s="7">
        <f>IF($B2810="二本差勝",次鋒分析!$D$14,IF($B2810="一本差勝",次鋒分析!$D$15,IF($B2810="引き分け",次鋒分析!$D$16,IF($B2810="一本差負",次鋒分析!$D$17,次鋒分析!$D$18))))</f>
        <v>0.20800000000000002</v>
      </c>
      <c r="N2810" s="1">
        <f t="shared" si="564"/>
        <v>-1</v>
      </c>
      <c r="O2810" s="1">
        <f t="shared" si="565"/>
        <v>-1</v>
      </c>
      <c r="P2810" s="7">
        <f>IF($C2810="二本差勝",中堅分析!$D$14,IF($C2810="一本差勝",中堅分析!$D$15,IF($C2810="引き分け",中堅分析!$D$16,IF($C2810="一本差負",中堅分析!$D$17,中堅分析!$D$18))))</f>
        <v>0.20800000000000002</v>
      </c>
      <c r="Q2810" s="1">
        <f t="shared" si="566"/>
        <v>-1</v>
      </c>
      <c r="R2810" s="1">
        <f t="shared" si="567"/>
        <v>-1</v>
      </c>
      <c r="S2810" s="7">
        <f>IF($D2810="二本差勝",副将分析!$D$14,IF($D2810="一本差勝",副将分析!$D$15,IF($D2810="引き分け",副将分析!$D$16,IF($D2810="一本差負",副将分析!$D$17,副将分析!$D$18))))</f>
        <v>0.20800000000000002</v>
      </c>
      <c r="T2810" s="1">
        <f t="shared" si="568"/>
        <v>-1</v>
      </c>
      <c r="U2810" s="1">
        <f t="shared" si="569"/>
        <v>-1</v>
      </c>
      <c r="V2810" s="7">
        <f>IF($E2810="二本差勝",大将分析!$D$14,IF($E2810="一本差勝",大将分析!$D$15,IF($E2810="引き分け",大将分析!$D$16,IF($E2810="一本差負",大将分析!$D$17,大将分析!$D$18))))</f>
        <v>0.20800000000000002</v>
      </c>
      <c r="W2810" s="1">
        <f t="shared" si="570"/>
        <v>1</v>
      </c>
      <c r="X2810" s="1">
        <f t="shared" si="571"/>
        <v>1</v>
      </c>
    </row>
    <row r="2811" spans="1:24" x14ac:dyDescent="0.15">
      <c r="A2811" s="1" t="s">
        <v>41</v>
      </c>
      <c r="B2811" s="1" t="s">
        <v>41</v>
      </c>
      <c r="C2811" s="1" t="s">
        <v>41</v>
      </c>
      <c r="D2811" s="1" t="s">
        <v>42</v>
      </c>
      <c r="E2811" s="1" t="s">
        <v>39</v>
      </c>
      <c r="F2811" s="19">
        <f t="shared" si="559"/>
        <v>-3</v>
      </c>
      <c r="G2811" s="19">
        <f t="shared" si="560"/>
        <v>-3</v>
      </c>
      <c r="H2811" s="20">
        <f t="shared" si="561"/>
        <v>2.3037214720000016E-4</v>
      </c>
      <c r="J2811" s="7">
        <f>IF($A2811="二本差勝",先鋒分析!$D$14,IF($A2811="一本差勝",先鋒分析!$D$15,IF($A2811="引き分け",先鋒分析!$D$16,IF($A2811="一本差負",先鋒分析!$D$17,先鋒分析!$D$18))))</f>
        <v>0.20800000000000002</v>
      </c>
      <c r="K2811" s="19">
        <f t="shared" si="562"/>
        <v>-1</v>
      </c>
      <c r="L2811" s="19">
        <f t="shared" si="563"/>
        <v>-1</v>
      </c>
      <c r="M2811" s="7">
        <f>IF($B2811="二本差勝",次鋒分析!$D$14,IF($B2811="一本差勝",次鋒分析!$D$15,IF($B2811="引き分け",次鋒分析!$D$16,IF($B2811="一本差負",次鋒分析!$D$17,次鋒分析!$D$18))))</f>
        <v>0.20800000000000002</v>
      </c>
      <c r="N2811" s="1">
        <f t="shared" si="564"/>
        <v>-1</v>
      </c>
      <c r="O2811" s="1">
        <f t="shared" si="565"/>
        <v>-1</v>
      </c>
      <c r="P2811" s="7">
        <f>IF($C2811="二本差勝",中堅分析!$D$14,IF($C2811="一本差勝",中堅分析!$D$15,IF($C2811="引き分け",中堅分析!$D$16,IF($C2811="一本差負",中堅分析!$D$17,中堅分析!$D$18))))</f>
        <v>0.20800000000000002</v>
      </c>
      <c r="Q2811" s="1">
        <f t="shared" si="566"/>
        <v>-1</v>
      </c>
      <c r="R2811" s="1">
        <f t="shared" si="567"/>
        <v>-1</v>
      </c>
      <c r="S2811" s="7">
        <f>IF($D2811="二本差勝",副将分析!$D$14,IF($D2811="一本差勝",副将分析!$D$15,IF($D2811="引き分け",副将分析!$D$16,IF($D2811="一本差負",副将分析!$D$17,副将分析!$D$18))))</f>
        <v>0.16000000000000003</v>
      </c>
      <c r="T2811" s="1">
        <f t="shared" si="568"/>
        <v>-1</v>
      </c>
      <c r="U2811" s="1">
        <f t="shared" si="569"/>
        <v>-2</v>
      </c>
      <c r="V2811" s="7">
        <f>IF($E2811="二本差勝",大将分析!$D$14,IF($E2811="一本差勝",大将分析!$D$15,IF($E2811="引き分け",大将分析!$D$16,IF($E2811="一本差負",大将分析!$D$17,大将分析!$D$18))))</f>
        <v>0.16000000000000003</v>
      </c>
      <c r="W2811" s="1">
        <f t="shared" si="570"/>
        <v>1</v>
      </c>
      <c r="X2811" s="1">
        <f t="shared" si="571"/>
        <v>2</v>
      </c>
    </row>
    <row r="2812" spans="1:24" x14ac:dyDescent="0.15">
      <c r="A2812" s="1" t="s">
        <v>41</v>
      </c>
      <c r="B2812" s="1" t="s">
        <v>41</v>
      </c>
      <c r="C2812" s="1" t="s">
        <v>42</v>
      </c>
      <c r="D2812" s="1" t="s">
        <v>39</v>
      </c>
      <c r="E2812" s="1" t="s">
        <v>41</v>
      </c>
      <c r="F2812" s="19">
        <f t="shared" si="559"/>
        <v>-3</v>
      </c>
      <c r="G2812" s="19">
        <f t="shared" si="560"/>
        <v>-3</v>
      </c>
      <c r="H2812" s="20">
        <f t="shared" si="561"/>
        <v>2.3037214720000019E-4</v>
      </c>
      <c r="J2812" s="7">
        <f>IF($A2812="二本差勝",先鋒分析!$D$14,IF($A2812="一本差勝",先鋒分析!$D$15,IF($A2812="引き分け",先鋒分析!$D$16,IF($A2812="一本差負",先鋒分析!$D$17,先鋒分析!$D$18))))</f>
        <v>0.20800000000000002</v>
      </c>
      <c r="K2812" s="19">
        <f t="shared" si="562"/>
        <v>-1</v>
      </c>
      <c r="L2812" s="19">
        <f t="shared" si="563"/>
        <v>-1</v>
      </c>
      <c r="M2812" s="7">
        <f>IF($B2812="二本差勝",次鋒分析!$D$14,IF($B2812="一本差勝",次鋒分析!$D$15,IF($B2812="引き分け",次鋒分析!$D$16,IF($B2812="一本差負",次鋒分析!$D$17,次鋒分析!$D$18))))</f>
        <v>0.20800000000000002</v>
      </c>
      <c r="N2812" s="1">
        <f t="shared" si="564"/>
        <v>-1</v>
      </c>
      <c r="O2812" s="1">
        <f t="shared" si="565"/>
        <v>-1</v>
      </c>
      <c r="P2812" s="7">
        <f>IF($C2812="二本差勝",中堅分析!$D$14,IF($C2812="一本差勝",中堅分析!$D$15,IF($C2812="引き分け",中堅分析!$D$16,IF($C2812="一本差負",中堅分析!$D$17,中堅分析!$D$18))))</f>
        <v>0.16000000000000003</v>
      </c>
      <c r="Q2812" s="1">
        <f t="shared" si="566"/>
        <v>-1</v>
      </c>
      <c r="R2812" s="1">
        <f t="shared" si="567"/>
        <v>-2</v>
      </c>
      <c r="S2812" s="7">
        <f>IF($D2812="二本差勝",副将分析!$D$14,IF($D2812="一本差勝",副将分析!$D$15,IF($D2812="引き分け",副将分析!$D$16,IF($D2812="一本差負",副将分析!$D$17,副将分析!$D$18))))</f>
        <v>0.16000000000000003</v>
      </c>
      <c r="T2812" s="1">
        <f t="shared" si="568"/>
        <v>1</v>
      </c>
      <c r="U2812" s="1">
        <f t="shared" si="569"/>
        <v>2</v>
      </c>
      <c r="V2812" s="7">
        <f>IF($E2812="二本差勝",大将分析!$D$14,IF($E2812="一本差勝",大将分析!$D$15,IF($E2812="引き分け",大将分析!$D$16,IF($E2812="一本差負",大将分析!$D$17,大将分析!$D$18))))</f>
        <v>0.20800000000000002</v>
      </c>
      <c r="W2812" s="1">
        <f t="shared" si="570"/>
        <v>-1</v>
      </c>
      <c r="X2812" s="1">
        <f t="shared" si="571"/>
        <v>-1</v>
      </c>
    </row>
    <row r="2813" spans="1:24" x14ac:dyDescent="0.15">
      <c r="A2813" s="1" t="s">
        <v>41</v>
      </c>
      <c r="B2813" s="1" t="s">
        <v>41</v>
      </c>
      <c r="C2813" s="1" t="s">
        <v>42</v>
      </c>
      <c r="D2813" s="1" t="s">
        <v>41</v>
      </c>
      <c r="E2813" s="1" t="s">
        <v>39</v>
      </c>
      <c r="F2813" s="19">
        <f t="shared" si="559"/>
        <v>-3</v>
      </c>
      <c r="G2813" s="19">
        <f t="shared" si="560"/>
        <v>-3</v>
      </c>
      <c r="H2813" s="20">
        <f t="shared" si="561"/>
        <v>2.3037214720000016E-4</v>
      </c>
      <c r="J2813" s="7">
        <f>IF($A2813="二本差勝",先鋒分析!$D$14,IF($A2813="一本差勝",先鋒分析!$D$15,IF($A2813="引き分け",先鋒分析!$D$16,IF($A2813="一本差負",先鋒分析!$D$17,先鋒分析!$D$18))))</f>
        <v>0.20800000000000002</v>
      </c>
      <c r="K2813" s="19">
        <f t="shared" si="562"/>
        <v>-1</v>
      </c>
      <c r="L2813" s="19">
        <f t="shared" si="563"/>
        <v>-1</v>
      </c>
      <c r="M2813" s="7">
        <f>IF($B2813="二本差勝",次鋒分析!$D$14,IF($B2813="一本差勝",次鋒分析!$D$15,IF($B2813="引き分け",次鋒分析!$D$16,IF($B2813="一本差負",次鋒分析!$D$17,次鋒分析!$D$18))))</f>
        <v>0.20800000000000002</v>
      </c>
      <c r="N2813" s="1">
        <f t="shared" si="564"/>
        <v>-1</v>
      </c>
      <c r="O2813" s="1">
        <f t="shared" si="565"/>
        <v>-1</v>
      </c>
      <c r="P2813" s="7">
        <f>IF($C2813="二本差勝",中堅分析!$D$14,IF($C2813="一本差勝",中堅分析!$D$15,IF($C2813="引き分け",中堅分析!$D$16,IF($C2813="一本差負",中堅分析!$D$17,中堅分析!$D$18))))</f>
        <v>0.16000000000000003</v>
      </c>
      <c r="Q2813" s="1">
        <f t="shared" si="566"/>
        <v>-1</v>
      </c>
      <c r="R2813" s="1">
        <f t="shared" si="567"/>
        <v>-2</v>
      </c>
      <c r="S2813" s="7">
        <f>IF($D2813="二本差勝",副将分析!$D$14,IF($D2813="一本差勝",副将分析!$D$15,IF($D2813="引き分け",副将分析!$D$16,IF($D2813="一本差負",副将分析!$D$17,副将分析!$D$18))))</f>
        <v>0.20800000000000002</v>
      </c>
      <c r="T2813" s="1">
        <f t="shared" si="568"/>
        <v>-1</v>
      </c>
      <c r="U2813" s="1">
        <f t="shared" si="569"/>
        <v>-1</v>
      </c>
      <c r="V2813" s="7">
        <f>IF($E2813="二本差勝",大将分析!$D$14,IF($E2813="一本差勝",大将分析!$D$15,IF($E2813="引き分け",大将分析!$D$16,IF($E2813="一本差負",大将分析!$D$17,大将分析!$D$18))))</f>
        <v>0.16000000000000003</v>
      </c>
      <c r="W2813" s="1">
        <f t="shared" si="570"/>
        <v>1</v>
      </c>
      <c r="X2813" s="1">
        <f t="shared" si="571"/>
        <v>2</v>
      </c>
    </row>
    <row r="2814" spans="1:24" x14ac:dyDescent="0.15">
      <c r="A2814" s="1" t="s">
        <v>41</v>
      </c>
      <c r="B2814" s="1" t="s">
        <v>42</v>
      </c>
      <c r="C2814" s="1" t="s">
        <v>39</v>
      </c>
      <c r="D2814" s="1" t="s">
        <v>41</v>
      </c>
      <c r="E2814" s="1" t="s">
        <v>41</v>
      </c>
      <c r="F2814" s="19">
        <f t="shared" si="559"/>
        <v>-3</v>
      </c>
      <c r="G2814" s="19">
        <f t="shared" si="560"/>
        <v>-3</v>
      </c>
      <c r="H2814" s="20">
        <f t="shared" si="561"/>
        <v>2.3037214720000014E-4</v>
      </c>
      <c r="J2814" s="7">
        <f>IF($A2814="二本差勝",先鋒分析!$D$14,IF($A2814="一本差勝",先鋒分析!$D$15,IF($A2814="引き分け",先鋒分析!$D$16,IF($A2814="一本差負",先鋒分析!$D$17,先鋒分析!$D$18))))</f>
        <v>0.20800000000000002</v>
      </c>
      <c r="K2814" s="19">
        <f t="shared" si="562"/>
        <v>-1</v>
      </c>
      <c r="L2814" s="19">
        <f t="shared" si="563"/>
        <v>-1</v>
      </c>
      <c r="M2814" s="7">
        <f>IF($B2814="二本差勝",次鋒分析!$D$14,IF($B2814="一本差勝",次鋒分析!$D$15,IF($B2814="引き分け",次鋒分析!$D$16,IF($B2814="一本差負",次鋒分析!$D$17,次鋒分析!$D$18))))</f>
        <v>0.16000000000000003</v>
      </c>
      <c r="N2814" s="1">
        <f t="shared" si="564"/>
        <v>-1</v>
      </c>
      <c r="O2814" s="1">
        <f t="shared" si="565"/>
        <v>-2</v>
      </c>
      <c r="P2814" s="7">
        <f>IF($C2814="二本差勝",中堅分析!$D$14,IF($C2814="一本差勝",中堅分析!$D$15,IF($C2814="引き分け",中堅分析!$D$16,IF($C2814="一本差負",中堅分析!$D$17,中堅分析!$D$18))))</f>
        <v>0.16000000000000003</v>
      </c>
      <c r="Q2814" s="1">
        <f t="shared" si="566"/>
        <v>1</v>
      </c>
      <c r="R2814" s="1">
        <f t="shared" si="567"/>
        <v>2</v>
      </c>
      <c r="S2814" s="7">
        <f>IF($D2814="二本差勝",副将分析!$D$14,IF($D2814="一本差勝",副将分析!$D$15,IF($D2814="引き分け",副将分析!$D$16,IF($D2814="一本差負",副将分析!$D$17,副将分析!$D$18))))</f>
        <v>0.20800000000000002</v>
      </c>
      <c r="T2814" s="1">
        <f t="shared" si="568"/>
        <v>-1</v>
      </c>
      <c r="U2814" s="1">
        <f t="shared" si="569"/>
        <v>-1</v>
      </c>
      <c r="V2814" s="7">
        <f>IF($E2814="二本差勝",大将分析!$D$14,IF($E2814="一本差勝",大将分析!$D$15,IF($E2814="引き分け",大将分析!$D$16,IF($E2814="一本差負",大将分析!$D$17,大将分析!$D$18))))</f>
        <v>0.20800000000000002</v>
      </c>
      <c r="W2814" s="1">
        <f t="shared" si="570"/>
        <v>-1</v>
      </c>
      <c r="X2814" s="1">
        <f t="shared" si="571"/>
        <v>-1</v>
      </c>
    </row>
    <row r="2815" spans="1:24" x14ac:dyDescent="0.15">
      <c r="A2815" s="1" t="s">
        <v>41</v>
      </c>
      <c r="B2815" s="1" t="s">
        <v>42</v>
      </c>
      <c r="C2815" s="1" t="s">
        <v>41</v>
      </c>
      <c r="D2815" s="1" t="s">
        <v>39</v>
      </c>
      <c r="E2815" s="1" t="s">
        <v>41</v>
      </c>
      <c r="F2815" s="19">
        <f t="shared" si="559"/>
        <v>-3</v>
      </c>
      <c r="G2815" s="19">
        <f t="shared" si="560"/>
        <v>-3</v>
      </c>
      <c r="H2815" s="20">
        <f t="shared" si="561"/>
        <v>2.3037214720000019E-4</v>
      </c>
      <c r="J2815" s="7">
        <f>IF($A2815="二本差勝",先鋒分析!$D$14,IF($A2815="一本差勝",先鋒分析!$D$15,IF($A2815="引き分け",先鋒分析!$D$16,IF($A2815="一本差負",先鋒分析!$D$17,先鋒分析!$D$18))))</f>
        <v>0.20800000000000002</v>
      </c>
      <c r="K2815" s="19">
        <f t="shared" si="562"/>
        <v>-1</v>
      </c>
      <c r="L2815" s="19">
        <f t="shared" si="563"/>
        <v>-1</v>
      </c>
      <c r="M2815" s="7">
        <f>IF($B2815="二本差勝",次鋒分析!$D$14,IF($B2815="一本差勝",次鋒分析!$D$15,IF($B2815="引き分け",次鋒分析!$D$16,IF($B2815="一本差負",次鋒分析!$D$17,次鋒分析!$D$18))))</f>
        <v>0.16000000000000003</v>
      </c>
      <c r="N2815" s="1">
        <f t="shared" si="564"/>
        <v>-1</v>
      </c>
      <c r="O2815" s="1">
        <f t="shared" si="565"/>
        <v>-2</v>
      </c>
      <c r="P2815" s="7">
        <f>IF($C2815="二本差勝",中堅分析!$D$14,IF($C2815="一本差勝",中堅分析!$D$15,IF($C2815="引き分け",中堅分析!$D$16,IF($C2815="一本差負",中堅分析!$D$17,中堅分析!$D$18))))</f>
        <v>0.20800000000000002</v>
      </c>
      <c r="Q2815" s="1">
        <f t="shared" si="566"/>
        <v>-1</v>
      </c>
      <c r="R2815" s="1">
        <f t="shared" si="567"/>
        <v>-1</v>
      </c>
      <c r="S2815" s="7">
        <f>IF($D2815="二本差勝",副将分析!$D$14,IF($D2815="一本差勝",副将分析!$D$15,IF($D2815="引き分け",副将分析!$D$16,IF($D2815="一本差負",副将分析!$D$17,副将分析!$D$18))))</f>
        <v>0.16000000000000003</v>
      </c>
      <c r="T2815" s="1">
        <f t="shared" si="568"/>
        <v>1</v>
      </c>
      <c r="U2815" s="1">
        <f t="shared" si="569"/>
        <v>2</v>
      </c>
      <c r="V2815" s="7">
        <f>IF($E2815="二本差勝",大将分析!$D$14,IF($E2815="一本差勝",大将分析!$D$15,IF($E2815="引き分け",大将分析!$D$16,IF($E2815="一本差負",大将分析!$D$17,大将分析!$D$18))))</f>
        <v>0.20800000000000002</v>
      </c>
      <c r="W2815" s="1">
        <f t="shared" si="570"/>
        <v>-1</v>
      </c>
      <c r="X2815" s="1">
        <f t="shared" si="571"/>
        <v>-1</v>
      </c>
    </row>
    <row r="2816" spans="1:24" x14ac:dyDescent="0.15">
      <c r="A2816" s="1" t="s">
        <v>41</v>
      </c>
      <c r="B2816" s="1" t="s">
        <v>42</v>
      </c>
      <c r="C2816" s="1" t="s">
        <v>41</v>
      </c>
      <c r="D2816" s="1" t="s">
        <v>41</v>
      </c>
      <c r="E2816" s="1" t="s">
        <v>39</v>
      </c>
      <c r="F2816" s="19">
        <f t="shared" si="559"/>
        <v>-3</v>
      </c>
      <c r="G2816" s="19">
        <f t="shared" si="560"/>
        <v>-3</v>
      </c>
      <c r="H2816" s="20">
        <f t="shared" si="561"/>
        <v>2.3037214720000016E-4</v>
      </c>
      <c r="J2816" s="7">
        <f>IF($A2816="二本差勝",先鋒分析!$D$14,IF($A2816="一本差勝",先鋒分析!$D$15,IF($A2816="引き分け",先鋒分析!$D$16,IF($A2816="一本差負",先鋒分析!$D$17,先鋒分析!$D$18))))</f>
        <v>0.20800000000000002</v>
      </c>
      <c r="K2816" s="19">
        <f t="shared" si="562"/>
        <v>-1</v>
      </c>
      <c r="L2816" s="19">
        <f t="shared" si="563"/>
        <v>-1</v>
      </c>
      <c r="M2816" s="7">
        <f>IF($B2816="二本差勝",次鋒分析!$D$14,IF($B2816="一本差勝",次鋒分析!$D$15,IF($B2816="引き分け",次鋒分析!$D$16,IF($B2816="一本差負",次鋒分析!$D$17,次鋒分析!$D$18))))</f>
        <v>0.16000000000000003</v>
      </c>
      <c r="N2816" s="1">
        <f t="shared" si="564"/>
        <v>-1</v>
      </c>
      <c r="O2816" s="1">
        <f t="shared" si="565"/>
        <v>-2</v>
      </c>
      <c r="P2816" s="7">
        <f>IF($C2816="二本差勝",中堅分析!$D$14,IF($C2816="一本差勝",中堅分析!$D$15,IF($C2816="引き分け",中堅分析!$D$16,IF($C2816="一本差負",中堅分析!$D$17,中堅分析!$D$18))))</f>
        <v>0.20800000000000002</v>
      </c>
      <c r="Q2816" s="1">
        <f t="shared" si="566"/>
        <v>-1</v>
      </c>
      <c r="R2816" s="1">
        <f t="shared" si="567"/>
        <v>-1</v>
      </c>
      <c r="S2816" s="7">
        <f>IF($D2816="二本差勝",副将分析!$D$14,IF($D2816="一本差勝",副将分析!$D$15,IF($D2816="引き分け",副将分析!$D$16,IF($D2816="一本差負",副将分析!$D$17,副将分析!$D$18))))</f>
        <v>0.20800000000000002</v>
      </c>
      <c r="T2816" s="1">
        <f t="shared" si="568"/>
        <v>-1</v>
      </c>
      <c r="U2816" s="1">
        <f t="shared" si="569"/>
        <v>-1</v>
      </c>
      <c r="V2816" s="7">
        <f>IF($E2816="二本差勝",大将分析!$D$14,IF($E2816="一本差勝",大将分析!$D$15,IF($E2816="引き分け",大将分析!$D$16,IF($E2816="一本差負",大将分析!$D$17,大将分析!$D$18))))</f>
        <v>0.16000000000000003</v>
      </c>
      <c r="W2816" s="1">
        <f t="shared" si="570"/>
        <v>1</v>
      </c>
      <c r="X2816" s="1">
        <f t="shared" si="571"/>
        <v>2</v>
      </c>
    </row>
    <row r="2817" spans="1:24" x14ac:dyDescent="0.15">
      <c r="A2817" s="1" t="s">
        <v>42</v>
      </c>
      <c r="B2817" s="1" t="s">
        <v>39</v>
      </c>
      <c r="C2817" s="1" t="s">
        <v>41</v>
      </c>
      <c r="D2817" s="1" t="s">
        <v>41</v>
      </c>
      <c r="E2817" s="1" t="s">
        <v>41</v>
      </c>
      <c r="F2817" s="19">
        <f t="shared" si="559"/>
        <v>-3</v>
      </c>
      <c r="G2817" s="19">
        <f t="shared" si="560"/>
        <v>-3</v>
      </c>
      <c r="H2817" s="20">
        <f t="shared" si="561"/>
        <v>2.3037214720000014E-4</v>
      </c>
      <c r="J2817" s="7">
        <f>IF($A2817="二本差勝",先鋒分析!$D$14,IF($A2817="一本差勝",先鋒分析!$D$15,IF($A2817="引き分け",先鋒分析!$D$16,IF($A2817="一本差負",先鋒分析!$D$17,先鋒分析!$D$18))))</f>
        <v>0.16000000000000003</v>
      </c>
      <c r="K2817" s="19">
        <f t="shared" si="562"/>
        <v>-1</v>
      </c>
      <c r="L2817" s="19">
        <f t="shared" si="563"/>
        <v>-2</v>
      </c>
      <c r="M2817" s="7">
        <f>IF($B2817="二本差勝",次鋒分析!$D$14,IF($B2817="一本差勝",次鋒分析!$D$15,IF($B2817="引き分け",次鋒分析!$D$16,IF($B2817="一本差負",次鋒分析!$D$17,次鋒分析!$D$18))))</f>
        <v>0.16000000000000003</v>
      </c>
      <c r="N2817" s="1">
        <f t="shared" si="564"/>
        <v>1</v>
      </c>
      <c r="O2817" s="1">
        <f t="shared" si="565"/>
        <v>2</v>
      </c>
      <c r="P2817" s="7">
        <f>IF($C2817="二本差勝",中堅分析!$D$14,IF($C2817="一本差勝",中堅分析!$D$15,IF($C2817="引き分け",中堅分析!$D$16,IF($C2817="一本差負",中堅分析!$D$17,中堅分析!$D$18))))</f>
        <v>0.20800000000000002</v>
      </c>
      <c r="Q2817" s="1">
        <f t="shared" si="566"/>
        <v>-1</v>
      </c>
      <c r="R2817" s="1">
        <f t="shared" si="567"/>
        <v>-1</v>
      </c>
      <c r="S2817" s="7">
        <f>IF($D2817="二本差勝",副将分析!$D$14,IF($D2817="一本差勝",副将分析!$D$15,IF($D2817="引き分け",副将分析!$D$16,IF($D2817="一本差負",副将分析!$D$17,副将分析!$D$18))))</f>
        <v>0.20800000000000002</v>
      </c>
      <c r="T2817" s="1">
        <f t="shared" si="568"/>
        <v>-1</v>
      </c>
      <c r="U2817" s="1">
        <f t="shared" si="569"/>
        <v>-1</v>
      </c>
      <c r="V2817" s="7">
        <f>IF($E2817="二本差勝",大将分析!$D$14,IF($E2817="一本差勝",大将分析!$D$15,IF($E2817="引き分け",大将分析!$D$16,IF($E2817="一本差負",大将分析!$D$17,大将分析!$D$18))))</f>
        <v>0.20800000000000002</v>
      </c>
      <c r="W2817" s="1">
        <f t="shared" si="570"/>
        <v>-1</v>
      </c>
      <c r="X2817" s="1">
        <f t="shared" si="571"/>
        <v>-1</v>
      </c>
    </row>
    <row r="2818" spans="1:24" x14ac:dyDescent="0.15">
      <c r="A2818" s="1" t="s">
        <v>42</v>
      </c>
      <c r="B2818" s="1" t="s">
        <v>41</v>
      </c>
      <c r="C2818" s="1" t="s">
        <v>39</v>
      </c>
      <c r="D2818" s="1" t="s">
        <v>41</v>
      </c>
      <c r="E2818" s="1" t="s">
        <v>41</v>
      </c>
      <c r="F2818" s="19">
        <f t="shared" si="559"/>
        <v>-3</v>
      </c>
      <c r="G2818" s="19">
        <f t="shared" si="560"/>
        <v>-3</v>
      </c>
      <c r="H2818" s="20">
        <f t="shared" si="561"/>
        <v>2.3037214720000014E-4</v>
      </c>
      <c r="J2818" s="7">
        <f>IF($A2818="二本差勝",先鋒分析!$D$14,IF($A2818="一本差勝",先鋒分析!$D$15,IF($A2818="引き分け",先鋒分析!$D$16,IF($A2818="一本差負",先鋒分析!$D$17,先鋒分析!$D$18))))</f>
        <v>0.16000000000000003</v>
      </c>
      <c r="K2818" s="19">
        <f t="shared" si="562"/>
        <v>-1</v>
      </c>
      <c r="L2818" s="19">
        <f t="shared" si="563"/>
        <v>-2</v>
      </c>
      <c r="M2818" s="7">
        <f>IF($B2818="二本差勝",次鋒分析!$D$14,IF($B2818="一本差勝",次鋒分析!$D$15,IF($B2818="引き分け",次鋒分析!$D$16,IF($B2818="一本差負",次鋒分析!$D$17,次鋒分析!$D$18))))</f>
        <v>0.20800000000000002</v>
      </c>
      <c r="N2818" s="1">
        <f t="shared" si="564"/>
        <v>-1</v>
      </c>
      <c r="O2818" s="1">
        <f t="shared" si="565"/>
        <v>-1</v>
      </c>
      <c r="P2818" s="7">
        <f>IF($C2818="二本差勝",中堅分析!$D$14,IF($C2818="一本差勝",中堅分析!$D$15,IF($C2818="引き分け",中堅分析!$D$16,IF($C2818="一本差負",中堅分析!$D$17,中堅分析!$D$18))))</f>
        <v>0.16000000000000003</v>
      </c>
      <c r="Q2818" s="1">
        <f t="shared" si="566"/>
        <v>1</v>
      </c>
      <c r="R2818" s="1">
        <f t="shared" si="567"/>
        <v>2</v>
      </c>
      <c r="S2818" s="7">
        <f>IF($D2818="二本差勝",副将分析!$D$14,IF($D2818="一本差勝",副将分析!$D$15,IF($D2818="引き分け",副将分析!$D$16,IF($D2818="一本差負",副将分析!$D$17,副将分析!$D$18))))</f>
        <v>0.20800000000000002</v>
      </c>
      <c r="T2818" s="1">
        <f t="shared" si="568"/>
        <v>-1</v>
      </c>
      <c r="U2818" s="1">
        <f t="shared" si="569"/>
        <v>-1</v>
      </c>
      <c r="V2818" s="7">
        <f>IF($E2818="二本差勝",大将分析!$D$14,IF($E2818="一本差勝",大将分析!$D$15,IF($E2818="引き分け",大将分析!$D$16,IF($E2818="一本差負",大将分析!$D$17,大将分析!$D$18))))</f>
        <v>0.20800000000000002</v>
      </c>
      <c r="W2818" s="1">
        <f t="shared" si="570"/>
        <v>-1</v>
      </c>
      <c r="X2818" s="1">
        <f t="shared" si="571"/>
        <v>-1</v>
      </c>
    </row>
    <row r="2819" spans="1:24" x14ac:dyDescent="0.15">
      <c r="A2819" s="1" t="s">
        <v>42</v>
      </c>
      <c r="B2819" s="1" t="s">
        <v>41</v>
      </c>
      <c r="C2819" s="1" t="s">
        <v>41</v>
      </c>
      <c r="D2819" s="1" t="s">
        <v>39</v>
      </c>
      <c r="E2819" s="1" t="s">
        <v>41</v>
      </c>
      <c r="F2819" s="19">
        <f t="shared" si="559"/>
        <v>-3</v>
      </c>
      <c r="G2819" s="19">
        <f t="shared" si="560"/>
        <v>-3</v>
      </c>
      <c r="H2819" s="20">
        <f t="shared" si="561"/>
        <v>2.3037214720000019E-4</v>
      </c>
      <c r="J2819" s="7">
        <f>IF($A2819="二本差勝",先鋒分析!$D$14,IF($A2819="一本差勝",先鋒分析!$D$15,IF($A2819="引き分け",先鋒分析!$D$16,IF($A2819="一本差負",先鋒分析!$D$17,先鋒分析!$D$18))))</f>
        <v>0.16000000000000003</v>
      </c>
      <c r="K2819" s="19">
        <f t="shared" si="562"/>
        <v>-1</v>
      </c>
      <c r="L2819" s="19">
        <f t="shared" si="563"/>
        <v>-2</v>
      </c>
      <c r="M2819" s="7">
        <f>IF($B2819="二本差勝",次鋒分析!$D$14,IF($B2819="一本差勝",次鋒分析!$D$15,IF($B2819="引き分け",次鋒分析!$D$16,IF($B2819="一本差負",次鋒分析!$D$17,次鋒分析!$D$18))))</f>
        <v>0.20800000000000002</v>
      </c>
      <c r="N2819" s="1">
        <f t="shared" si="564"/>
        <v>-1</v>
      </c>
      <c r="O2819" s="1">
        <f t="shared" si="565"/>
        <v>-1</v>
      </c>
      <c r="P2819" s="7">
        <f>IF($C2819="二本差勝",中堅分析!$D$14,IF($C2819="一本差勝",中堅分析!$D$15,IF($C2819="引き分け",中堅分析!$D$16,IF($C2819="一本差負",中堅分析!$D$17,中堅分析!$D$18))))</f>
        <v>0.20800000000000002</v>
      </c>
      <c r="Q2819" s="1">
        <f t="shared" si="566"/>
        <v>-1</v>
      </c>
      <c r="R2819" s="1">
        <f t="shared" si="567"/>
        <v>-1</v>
      </c>
      <c r="S2819" s="7">
        <f>IF($D2819="二本差勝",副将分析!$D$14,IF($D2819="一本差勝",副将分析!$D$15,IF($D2819="引き分け",副将分析!$D$16,IF($D2819="一本差負",副将分析!$D$17,副将分析!$D$18))))</f>
        <v>0.16000000000000003</v>
      </c>
      <c r="T2819" s="1">
        <f t="shared" si="568"/>
        <v>1</v>
      </c>
      <c r="U2819" s="1">
        <f t="shared" si="569"/>
        <v>2</v>
      </c>
      <c r="V2819" s="7">
        <f>IF($E2819="二本差勝",大将分析!$D$14,IF($E2819="一本差勝",大将分析!$D$15,IF($E2819="引き分け",大将分析!$D$16,IF($E2819="一本差負",大将分析!$D$17,大将分析!$D$18))))</f>
        <v>0.20800000000000002</v>
      </c>
      <c r="W2819" s="1">
        <f t="shared" si="570"/>
        <v>-1</v>
      </c>
      <c r="X2819" s="1">
        <f t="shared" si="571"/>
        <v>-1</v>
      </c>
    </row>
    <row r="2820" spans="1:24" x14ac:dyDescent="0.15">
      <c r="A2820" s="1" t="s">
        <v>42</v>
      </c>
      <c r="B2820" s="1" t="s">
        <v>41</v>
      </c>
      <c r="C2820" s="1" t="s">
        <v>41</v>
      </c>
      <c r="D2820" s="1" t="s">
        <v>41</v>
      </c>
      <c r="E2820" s="1" t="s">
        <v>39</v>
      </c>
      <c r="F2820" s="19">
        <f t="shared" si="559"/>
        <v>-3</v>
      </c>
      <c r="G2820" s="19">
        <f t="shared" si="560"/>
        <v>-3</v>
      </c>
      <c r="H2820" s="20">
        <f t="shared" si="561"/>
        <v>2.3037214720000016E-4</v>
      </c>
      <c r="J2820" s="7">
        <f>IF($A2820="二本差勝",先鋒分析!$D$14,IF($A2820="一本差勝",先鋒分析!$D$15,IF($A2820="引き分け",先鋒分析!$D$16,IF($A2820="一本差負",先鋒分析!$D$17,先鋒分析!$D$18))))</f>
        <v>0.16000000000000003</v>
      </c>
      <c r="K2820" s="19">
        <f t="shared" si="562"/>
        <v>-1</v>
      </c>
      <c r="L2820" s="19">
        <f t="shared" si="563"/>
        <v>-2</v>
      </c>
      <c r="M2820" s="7">
        <f>IF($B2820="二本差勝",次鋒分析!$D$14,IF($B2820="一本差勝",次鋒分析!$D$15,IF($B2820="引き分け",次鋒分析!$D$16,IF($B2820="一本差負",次鋒分析!$D$17,次鋒分析!$D$18))))</f>
        <v>0.20800000000000002</v>
      </c>
      <c r="N2820" s="1">
        <f t="shared" si="564"/>
        <v>-1</v>
      </c>
      <c r="O2820" s="1">
        <f t="shared" si="565"/>
        <v>-1</v>
      </c>
      <c r="P2820" s="7">
        <f>IF($C2820="二本差勝",中堅分析!$D$14,IF($C2820="一本差勝",中堅分析!$D$15,IF($C2820="引き分け",中堅分析!$D$16,IF($C2820="一本差負",中堅分析!$D$17,中堅分析!$D$18))))</f>
        <v>0.20800000000000002</v>
      </c>
      <c r="Q2820" s="1">
        <f t="shared" si="566"/>
        <v>-1</v>
      </c>
      <c r="R2820" s="1">
        <f t="shared" si="567"/>
        <v>-1</v>
      </c>
      <c r="S2820" s="7">
        <f>IF($D2820="二本差勝",副将分析!$D$14,IF($D2820="一本差勝",副将分析!$D$15,IF($D2820="引き分け",副将分析!$D$16,IF($D2820="一本差負",副将分析!$D$17,副将分析!$D$18))))</f>
        <v>0.20800000000000002</v>
      </c>
      <c r="T2820" s="1">
        <f t="shared" si="568"/>
        <v>-1</v>
      </c>
      <c r="U2820" s="1">
        <f t="shared" si="569"/>
        <v>-1</v>
      </c>
      <c r="V2820" s="7">
        <f>IF($E2820="二本差勝",大将分析!$D$14,IF($E2820="一本差勝",大将分析!$D$15,IF($E2820="引き分け",大将分析!$D$16,IF($E2820="一本差負",大将分析!$D$17,大将分析!$D$18))))</f>
        <v>0.16000000000000003</v>
      </c>
      <c r="W2820" s="1">
        <f t="shared" si="570"/>
        <v>1</v>
      </c>
      <c r="X2820" s="1">
        <f t="shared" si="571"/>
        <v>2</v>
      </c>
    </row>
    <row r="2821" spans="1:24" x14ac:dyDescent="0.15">
      <c r="A2821" s="1" t="s">
        <v>39</v>
      </c>
      <c r="B2821" s="1" t="s">
        <v>41</v>
      </c>
      <c r="C2821" s="1" t="s">
        <v>41</v>
      </c>
      <c r="D2821" s="1" t="s">
        <v>42</v>
      </c>
      <c r="E2821" s="1" t="s">
        <v>42</v>
      </c>
      <c r="F2821" s="19">
        <f t="shared" si="559"/>
        <v>-3</v>
      </c>
      <c r="G2821" s="19">
        <f t="shared" si="560"/>
        <v>-4</v>
      </c>
      <c r="H2821" s="20">
        <f t="shared" si="561"/>
        <v>1.7720934400000017E-4</v>
      </c>
      <c r="J2821" s="7">
        <f>IF($A2821="二本差勝",先鋒分析!$D$14,IF($A2821="一本差勝",先鋒分析!$D$15,IF($A2821="引き分け",先鋒分析!$D$16,IF($A2821="一本差負",先鋒分析!$D$17,先鋒分析!$D$18))))</f>
        <v>0.16000000000000003</v>
      </c>
      <c r="K2821" s="19">
        <f t="shared" si="562"/>
        <v>1</v>
      </c>
      <c r="L2821" s="19">
        <f t="shared" si="563"/>
        <v>2</v>
      </c>
      <c r="M2821" s="7">
        <f>IF($B2821="二本差勝",次鋒分析!$D$14,IF($B2821="一本差勝",次鋒分析!$D$15,IF($B2821="引き分け",次鋒分析!$D$16,IF($B2821="一本差負",次鋒分析!$D$17,次鋒分析!$D$18))))</f>
        <v>0.20800000000000002</v>
      </c>
      <c r="N2821" s="1">
        <f t="shared" si="564"/>
        <v>-1</v>
      </c>
      <c r="O2821" s="1">
        <f t="shared" si="565"/>
        <v>-1</v>
      </c>
      <c r="P2821" s="7">
        <f>IF($C2821="二本差勝",中堅分析!$D$14,IF($C2821="一本差勝",中堅分析!$D$15,IF($C2821="引き分け",中堅分析!$D$16,IF($C2821="一本差負",中堅分析!$D$17,中堅分析!$D$18))))</f>
        <v>0.20800000000000002</v>
      </c>
      <c r="Q2821" s="1">
        <f t="shared" si="566"/>
        <v>-1</v>
      </c>
      <c r="R2821" s="1">
        <f t="shared" si="567"/>
        <v>-1</v>
      </c>
      <c r="S2821" s="7">
        <f>IF($D2821="二本差勝",副将分析!$D$14,IF($D2821="一本差勝",副将分析!$D$15,IF($D2821="引き分け",副将分析!$D$16,IF($D2821="一本差負",副将分析!$D$17,副将分析!$D$18))))</f>
        <v>0.16000000000000003</v>
      </c>
      <c r="T2821" s="1">
        <f t="shared" si="568"/>
        <v>-1</v>
      </c>
      <c r="U2821" s="1">
        <f t="shared" si="569"/>
        <v>-2</v>
      </c>
      <c r="V2821" s="7">
        <f>IF($E2821="二本差勝",大将分析!$D$14,IF($E2821="一本差勝",大将分析!$D$15,IF($E2821="引き分け",大将分析!$D$16,IF($E2821="一本差負",大将分析!$D$17,大将分析!$D$18))))</f>
        <v>0.16000000000000003</v>
      </c>
      <c r="W2821" s="1">
        <f t="shared" si="570"/>
        <v>-1</v>
      </c>
      <c r="X2821" s="1">
        <f t="shared" si="571"/>
        <v>-2</v>
      </c>
    </row>
    <row r="2822" spans="1:24" x14ac:dyDescent="0.15">
      <c r="A2822" s="1" t="s">
        <v>39</v>
      </c>
      <c r="B2822" s="1" t="s">
        <v>41</v>
      </c>
      <c r="C2822" s="1" t="s">
        <v>42</v>
      </c>
      <c r="D2822" s="1" t="s">
        <v>41</v>
      </c>
      <c r="E2822" s="1" t="s">
        <v>42</v>
      </c>
      <c r="F2822" s="19">
        <f t="shared" si="559"/>
        <v>-3</v>
      </c>
      <c r="G2822" s="19">
        <f t="shared" si="560"/>
        <v>-4</v>
      </c>
      <c r="H2822" s="20">
        <f t="shared" si="561"/>
        <v>1.7720934400000012E-4</v>
      </c>
      <c r="J2822" s="7">
        <f>IF($A2822="二本差勝",先鋒分析!$D$14,IF($A2822="一本差勝",先鋒分析!$D$15,IF($A2822="引き分け",先鋒分析!$D$16,IF($A2822="一本差負",先鋒分析!$D$17,先鋒分析!$D$18))))</f>
        <v>0.16000000000000003</v>
      </c>
      <c r="K2822" s="19">
        <f t="shared" si="562"/>
        <v>1</v>
      </c>
      <c r="L2822" s="19">
        <f t="shared" si="563"/>
        <v>2</v>
      </c>
      <c r="M2822" s="7">
        <f>IF($B2822="二本差勝",次鋒分析!$D$14,IF($B2822="一本差勝",次鋒分析!$D$15,IF($B2822="引き分け",次鋒分析!$D$16,IF($B2822="一本差負",次鋒分析!$D$17,次鋒分析!$D$18))))</f>
        <v>0.20800000000000002</v>
      </c>
      <c r="N2822" s="1">
        <f t="shared" si="564"/>
        <v>-1</v>
      </c>
      <c r="O2822" s="1">
        <f t="shared" si="565"/>
        <v>-1</v>
      </c>
      <c r="P2822" s="7">
        <f>IF($C2822="二本差勝",中堅分析!$D$14,IF($C2822="一本差勝",中堅分析!$D$15,IF($C2822="引き分け",中堅分析!$D$16,IF($C2822="一本差負",中堅分析!$D$17,中堅分析!$D$18))))</f>
        <v>0.16000000000000003</v>
      </c>
      <c r="Q2822" s="1">
        <f t="shared" si="566"/>
        <v>-1</v>
      </c>
      <c r="R2822" s="1">
        <f t="shared" si="567"/>
        <v>-2</v>
      </c>
      <c r="S2822" s="7">
        <f>IF($D2822="二本差勝",副将分析!$D$14,IF($D2822="一本差勝",副将分析!$D$15,IF($D2822="引き分け",副将分析!$D$16,IF($D2822="一本差負",副将分析!$D$17,副将分析!$D$18))))</f>
        <v>0.20800000000000002</v>
      </c>
      <c r="T2822" s="1">
        <f t="shared" si="568"/>
        <v>-1</v>
      </c>
      <c r="U2822" s="1">
        <f t="shared" si="569"/>
        <v>-1</v>
      </c>
      <c r="V2822" s="7">
        <f>IF($E2822="二本差勝",大将分析!$D$14,IF($E2822="一本差勝",大将分析!$D$15,IF($E2822="引き分け",大将分析!$D$16,IF($E2822="一本差負",大将分析!$D$17,大将分析!$D$18))))</f>
        <v>0.16000000000000003</v>
      </c>
      <c r="W2822" s="1">
        <f t="shared" si="570"/>
        <v>-1</v>
      </c>
      <c r="X2822" s="1">
        <f t="shared" si="571"/>
        <v>-2</v>
      </c>
    </row>
    <row r="2823" spans="1:24" x14ac:dyDescent="0.15">
      <c r="A2823" s="1" t="s">
        <v>39</v>
      </c>
      <c r="B2823" s="1" t="s">
        <v>41</v>
      </c>
      <c r="C2823" s="1" t="s">
        <v>42</v>
      </c>
      <c r="D2823" s="1" t="s">
        <v>42</v>
      </c>
      <c r="E2823" s="1" t="s">
        <v>41</v>
      </c>
      <c r="F2823" s="19">
        <f t="shared" si="559"/>
        <v>-3</v>
      </c>
      <c r="G2823" s="19">
        <f t="shared" si="560"/>
        <v>-4</v>
      </c>
      <c r="H2823" s="20">
        <f t="shared" si="561"/>
        <v>1.7720934400000015E-4</v>
      </c>
      <c r="J2823" s="7">
        <f>IF($A2823="二本差勝",先鋒分析!$D$14,IF($A2823="一本差勝",先鋒分析!$D$15,IF($A2823="引き分け",先鋒分析!$D$16,IF($A2823="一本差負",先鋒分析!$D$17,先鋒分析!$D$18))))</f>
        <v>0.16000000000000003</v>
      </c>
      <c r="K2823" s="19">
        <f t="shared" si="562"/>
        <v>1</v>
      </c>
      <c r="L2823" s="19">
        <f t="shared" si="563"/>
        <v>2</v>
      </c>
      <c r="M2823" s="7">
        <f>IF($B2823="二本差勝",次鋒分析!$D$14,IF($B2823="一本差勝",次鋒分析!$D$15,IF($B2823="引き分け",次鋒分析!$D$16,IF($B2823="一本差負",次鋒分析!$D$17,次鋒分析!$D$18))))</f>
        <v>0.20800000000000002</v>
      </c>
      <c r="N2823" s="1">
        <f t="shared" si="564"/>
        <v>-1</v>
      </c>
      <c r="O2823" s="1">
        <f t="shared" si="565"/>
        <v>-1</v>
      </c>
      <c r="P2823" s="7">
        <f>IF($C2823="二本差勝",中堅分析!$D$14,IF($C2823="一本差勝",中堅分析!$D$15,IF($C2823="引き分け",中堅分析!$D$16,IF($C2823="一本差負",中堅分析!$D$17,中堅分析!$D$18))))</f>
        <v>0.16000000000000003</v>
      </c>
      <c r="Q2823" s="1">
        <f t="shared" si="566"/>
        <v>-1</v>
      </c>
      <c r="R2823" s="1">
        <f t="shared" si="567"/>
        <v>-2</v>
      </c>
      <c r="S2823" s="7">
        <f>IF($D2823="二本差勝",副将分析!$D$14,IF($D2823="一本差勝",副将分析!$D$15,IF($D2823="引き分け",副将分析!$D$16,IF($D2823="一本差負",副将分析!$D$17,副将分析!$D$18))))</f>
        <v>0.16000000000000003</v>
      </c>
      <c r="T2823" s="1">
        <f t="shared" si="568"/>
        <v>-1</v>
      </c>
      <c r="U2823" s="1">
        <f t="shared" si="569"/>
        <v>-2</v>
      </c>
      <c r="V2823" s="7">
        <f>IF($E2823="二本差勝",大将分析!$D$14,IF($E2823="一本差勝",大将分析!$D$15,IF($E2823="引き分け",大将分析!$D$16,IF($E2823="一本差負",大将分析!$D$17,大将分析!$D$18))))</f>
        <v>0.20800000000000002</v>
      </c>
      <c r="W2823" s="1">
        <f t="shared" si="570"/>
        <v>-1</v>
      </c>
      <c r="X2823" s="1">
        <f t="shared" si="571"/>
        <v>-1</v>
      </c>
    </row>
    <row r="2824" spans="1:24" x14ac:dyDescent="0.15">
      <c r="A2824" s="1" t="s">
        <v>39</v>
      </c>
      <c r="B2824" s="1" t="s">
        <v>42</v>
      </c>
      <c r="C2824" s="1" t="s">
        <v>41</v>
      </c>
      <c r="D2824" s="1" t="s">
        <v>41</v>
      </c>
      <c r="E2824" s="1" t="s">
        <v>42</v>
      </c>
      <c r="F2824" s="19">
        <f t="shared" ref="F2824:F2887" si="572">K2824+N2824+Q2824+T2824+W2824</f>
        <v>-3</v>
      </c>
      <c r="G2824" s="19">
        <f t="shared" ref="G2824:G2887" si="573">L2824+O2824+R2824+U2824+X2824</f>
        <v>-4</v>
      </c>
      <c r="H2824" s="20">
        <f t="shared" ref="H2824:H2887" si="574">J2824*M2824*P2824*S2824*V2824</f>
        <v>1.7720934400000012E-4</v>
      </c>
      <c r="J2824" s="7">
        <f>IF($A2824="二本差勝",先鋒分析!$D$14,IF($A2824="一本差勝",先鋒分析!$D$15,IF($A2824="引き分け",先鋒分析!$D$16,IF($A2824="一本差負",先鋒分析!$D$17,先鋒分析!$D$18))))</f>
        <v>0.16000000000000003</v>
      </c>
      <c r="K2824" s="19">
        <f t="shared" ref="K2824:K2887" si="575">IF($A2824="二本差勝",1,IF($A2824="一本差勝",1,IF($A2824="引き分け",0,-1)))</f>
        <v>1</v>
      </c>
      <c r="L2824" s="19">
        <f t="shared" ref="L2824:L2887" si="576">IF($A2824="二本差勝",2,IF($A2824="一本差勝",1,IF($A2824="引き分け",0,IF($A2824="一本差負",-1,-2))))</f>
        <v>2</v>
      </c>
      <c r="M2824" s="7">
        <f>IF($B2824="二本差勝",次鋒分析!$D$14,IF($B2824="一本差勝",次鋒分析!$D$15,IF($B2824="引き分け",次鋒分析!$D$16,IF($B2824="一本差負",次鋒分析!$D$17,次鋒分析!$D$18))))</f>
        <v>0.16000000000000003</v>
      </c>
      <c r="N2824" s="1">
        <f t="shared" ref="N2824:N2887" si="577">IF($B2824="二本差勝",1,IF($B2824="一本差勝",1,IF($B2824="引き分け",0,-1)))</f>
        <v>-1</v>
      </c>
      <c r="O2824" s="1">
        <f t="shared" ref="O2824:O2887" si="578">IF($B2824="二本差勝",2,IF($B2824="一本差勝",1,IF($B2824="引き分け",0,IF($B2824="一本差負",-1,-2))))</f>
        <v>-2</v>
      </c>
      <c r="P2824" s="7">
        <f>IF($C2824="二本差勝",中堅分析!$D$14,IF($C2824="一本差勝",中堅分析!$D$15,IF($C2824="引き分け",中堅分析!$D$16,IF($C2824="一本差負",中堅分析!$D$17,中堅分析!$D$18))))</f>
        <v>0.20800000000000002</v>
      </c>
      <c r="Q2824" s="1">
        <f t="shared" ref="Q2824:Q2887" si="579">IF($C2824="二本差勝",1,IF($C2824="一本差勝",1,IF($C2824="引き分け",0,-1)))</f>
        <v>-1</v>
      </c>
      <c r="R2824" s="1">
        <f t="shared" ref="R2824:R2887" si="580">IF($C2824="二本差勝",2,IF($C2824="一本差勝",1,IF($C2824="引き分け",0,IF($C2824="一本差負",-1,-2))))</f>
        <v>-1</v>
      </c>
      <c r="S2824" s="7">
        <f>IF($D2824="二本差勝",副将分析!$D$14,IF($D2824="一本差勝",副将分析!$D$15,IF($D2824="引き分け",副将分析!$D$16,IF($D2824="一本差負",副将分析!$D$17,副将分析!$D$18))))</f>
        <v>0.20800000000000002</v>
      </c>
      <c r="T2824" s="1">
        <f t="shared" ref="T2824:T2887" si="581">IF($D2824="二本差勝",1,IF($D2824="一本差勝",1,IF($D2824="引き分け",0,-1)))</f>
        <v>-1</v>
      </c>
      <c r="U2824" s="1">
        <f t="shared" ref="U2824:U2887" si="582">IF($D2824="二本差勝",2,IF($D2824="一本差勝",1,IF($D2824="引き分け",0,IF($D2824="一本差負",-1,-2))))</f>
        <v>-1</v>
      </c>
      <c r="V2824" s="7">
        <f>IF($E2824="二本差勝",大将分析!$D$14,IF($E2824="一本差勝",大将分析!$D$15,IF($E2824="引き分け",大将分析!$D$16,IF($E2824="一本差負",大将分析!$D$17,大将分析!$D$18))))</f>
        <v>0.16000000000000003</v>
      </c>
      <c r="W2824" s="1">
        <f t="shared" ref="W2824:W2887" si="583">IF($E2824="二本差勝",1,IF($E2824="一本差勝",1,IF($E2824="引き分け",0,-1)))</f>
        <v>-1</v>
      </c>
      <c r="X2824" s="1">
        <f t="shared" ref="X2824:X2887" si="584">IF($E2824="二本差勝",2,IF($E2824="一本差勝",1,IF($E2824="引き分け",0,IF($E2824="一本差負",-1,-2))))</f>
        <v>-2</v>
      </c>
    </row>
    <row r="2825" spans="1:24" x14ac:dyDescent="0.15">
      <c r="A2825" s="1" t="s">
        <v>39</v>
      </c>
      <c r="B2825" s="1" t="s">
        <v>42</v>
      </c>
      <c r="C2825" s="1" t="s">
        <v>41</v>
      </c>
      <c r="D2825" s="1" t="s">
        <v>42</v>
      </c>
      <c r="E2825" s="1" t="s">
        <v>41</v>
      </c>
      <c r="F2825" s="19">
        <f t="shared" si="572"/>
        <v>-3</v>
      </c>
      <c r="G2825" s="19">
        <f t="shared" si="573"/>
        <v>-4</v>
      </c>
      <c r="H2825" s="20">
        <f t="shared" si="574"/>
        <v>1.7720934400000015E-4</v>
      </c>
      <c r="J2825" s="7">
        <f>IF($A2825="二本差勝",先鋒分析!$D$14,IF($A2825="一本差勝",先鋒分析!$D$15,IF($A2825="引き分け",先鋒分析!$D$16,IF($A2825="一本差負",先鋒分析!$D$17,先鋒分析!$D$18))))</f>
        <v>0.16000000000000003</v>
      </c>
      <c r="K2825" s="19">
        <f t="shared" si="575"/>
        <v>1</v>
      </c>
      <c r="L2825" s="19">
        <f t="shared" si="576"/>
        <v>2</v>
      </c>
      <c r="M2825" s="7">
        <f>IF($B2825="二本差勝",次鋒分析!$D$14,IF($B2825="一本差勝",次鋒分析!$D$15,IF($B2825="引き分け",次鋒分析!$D$16,IF($B2825="一本差負",次鋒分析!$D$17,次鋒分析!$D$18))))</f>
        <v>0.16000000000000003</v>
      </c>
      <c r="N2825" s="1">
        <f t="shared" si="577"/>
        <v>-1</v>
      </c>
      <c r="O2825" s="1">
        <f t="shared" si="578"/>
        <v>-2</v>
      </c>
      <c r="P2825" s="7">
        <f>IF($C2825="二本差勝",中堅分析!$D$14,IF($C2825="一本差勝",中堅分析!$D$15,IF($C2825="引き分け",中堅分析!$D$16,IF($C2825="一本差負",中堅分析!$D$17,中堅分析!$D$18))))</f>
        <v>0.20800000000000002</v>
      </c>
      <c r="Q2825" s="1">
        <f t="shared" si="579"/>
        <v>-1</v>
      </c>
      <c r="R2825" s="1">
        <f t="shared" si="580"/>
        <v>-1</v>
      </c>
      <c r="S2825" s="7">
        <f>IF($D2825="二本差勝",副将分析!$D$14,IF($D2825="一本差勝",副将分析!$D$15,IF($D2825="引き分け",副将分析!$D$16,IF($D2825="一本差負",副将分析!$D$17,副将分析!$D$18))))</f>
        <v>0.16000000000000003</v>
      </c>
      <c r="T2825" s="1">
        <f t="shared" si="581"/>
        <v>-1</v>
      </c>
      <c r="U2825" s="1">
        <f t="shared" si="582"/>
        <v>-2</v>
      </c>
      <c r="V2825" s="7">
        <f>IF($E2825="二本差勝",大将分析!$D$14,IF($E2825="一本差勝",大将分析!$D$15,IF($E2825="引き分け",大将分析!$D$16,IF($E2825="一本差負",大将分析!$D$17,大将分析!$D$18))))</f>
        <v>0.20800000000000002</v>
      </c>
      <c r="W2825" s="1">
        <f t="shared" si="583"/>
        <v>-1</v>
      </c>
      <c r="X2825" s="1">
        <f t="shared" si="584"/>
        <v>-1</v>
      </c>
    </row>
    <row r="2826" spans="1:24" x14ac:dyDescent="0.15">
      <c r="A2826" s="1" t="s">
        <v>39</v>
      </c>
      <c r="B2826" s="1" t="s">
        <v>42</v>
      </c>
      <c r="C2826" s="1" t="s">
        <v>42</v>
      </c>
      <c r="D2826" s="1" t="s">
        <v>41</v>
      </c>
      <c r="E2826" s="1" t="s">
        <v>41</v>
      </c>
      <c r="F2826" s="19">
        <f t="shared" si="572"/>
        <v>-3</v>
      </c>
      <c r="G2826" s="19">
        <f t="shared" si="573"/>
        <v>-4</v>
      </c>
      <c r="H2826" s="20">
        <f t="shared" si="574"/>
        <v>1.7720934400000015E-4</v>
      </c>
      <c r="J2826" s="7">
        <f>IF($A2826="二本差勝",先鋒分析!$D$14,IF($A2826="一本差勝",先鋒分析!$D$15,IF($A2826="引き分け",先鋒分析!$D$16,IF($A2826="一本差負",先鋒分析!$D$17,先鋒分析!$D$18))))</f>
        <v>0.16000000000000003</v>
      </c>
      <c r="K2826" s="19">
        <f t="shared" si="575"/>
        <v>1</v>
      </c>
      <c r="L2826" s="19">
        <f t="shared" si="576"/>
        <v>2</v>
      </c>
      <c r="M2826" s="7">
        <f>IF($B2826="二本差勝",次鋒分析!$D$14,IF($B2826="一本差勝",次鋒分析!$D$15,IF($B2826="引き分け",次鋒分析!$D$16,IF($B2826="一本差負",次鋒分析!$D$17,次鋒分析!$D$18))))</f>
        <v>0.16000000000000003</v>
      </c>
      <c r="N2826" s="1">
        <f t="shared" si="577"/>
        <v>-1</v>
      </c>
      <c r="O2826" s="1">
        <f t="shared" si="578"/>
        <v>-2</v>
      </c>
      <c r="P2826" s="7">
        <f>IF($C2826="二本差勝",中堅分析!$D$14,IF($C2826="一本差勝",中堅分析!$D$15,IF($C2826="引き分け",中堅分析!$D$16,IF($C2826="一本差負",中堅分析!$D$17,中堅分析!$D$18))))</f>
        <v>0.16000000000000003</v>
      </c>
      <c r="Q2826" s="1">
        <f t="shared" si="579"/>
        <v>-1</v>
      </c>
      <c r="R2826" s="1">
        <f t="shared" si="580"/>
        <v>-2</v>
      </c>
      <c r="S2826" s="7">
        <f>IF($D2826="二本差勝",副将分析!$D$14,IF($D2826="一本差勝",副将分析!$D$15,IF($D2826="引き分け",副将分析!$D$16,IF($D2826="一本差負",副将分析!$D$17,副将分析!$D$18))))</f>
        <v>0.20800000000000002</v>
      </c>
      <c r="T2826" s="1">
        <f t="shared" si="581"/>
        <v>-1</v>
      </c>
      <c r="U2826" s="1">
        <f t="shared" si="582"/>
        <v>-1</v>
      </c>
      <c r="V2826" s="7">
        <f>IF($E2826="二本差勝",大将分析!$D$14,IF($E2826="一本差勝",大将分析!$D$15,IF($E2826="引き分け",大将分析!$D$16,IF($E2826="一本差負",大将分析!$D$17,大将分析!$D$18))))</f>
        <v>0.20800000000000002</v>
      </c>
      <c r="W2826" s="1">
        <f t="shared" si="583"/>
        <v>-1</v>
      </c>
      <c r="X2826" s="1">
        <f t="shared" si="584"/>
        <v>-1</v>
      </c>
    </row>
    <row r="2827" spans="1:24" x14ac:dyDescent="0.15">
      <c r="A2827" s="1" t="s">
        <v>40</v>
      </c>
      <c r="B2827" s="1" t="s">
        <v>41</v>
      </c>
      <c r="C2827" s="1" t="s">
        <v>41</v>
      </c>
      <c r="D2827" s="1" t="s">
        <v>41</v>
      </c>
      <c r="E2827" s="1" t="s">
        <v>42</v>
      </c>
      <c r="F2827" s="19">
        <f t="shared" si="572"/>
        <v>-3</v>
      </c>
      <c r="G2827" s="19">
        <f t="shared" si="573"/>
        <v>-4</v>
      </c>
      <c r="H2827" s="20">
        <f t="shared" si="574"/>
        <v>2.9948379136000017E-4</v>
      </c>
      <c r="J2827" s="7">
        <f>IF($A2827="二本差勝",先鋒分析!$D$14,IF($A2827="一本差勝",先鋒分析!$D$15,IF($A2827="引き分け",先鋒分析!$D$16,IF($A2827="一本差負",先鋒分析!$D$17,先鋒分析!$D$18))))</f>
        <v>0.20800000000000002</v>
      </c>
      <c r="K2827" s="19">
        <f t="shared" si="575"/>
        <v>1</v>
      </c>
      <c r="L2827" s="19">
        <f t="shared" si="576"/>
        <v>1</v>
      </c>
      <c r="M2827" s="7">
        <f>IF($B2827="二本差勝",次鋒分析!$D$14,IF($B2827="一本差勝",次鋒分析!$D$15,IF($B2827="引き分け",次鋒分析!$D$16,IF($B2827="一本差負",次鋒分析!$D$17,次鋒分析!$D$18))))</f>
        <v>0.20800000000000002</v>
      </c>
      <c r="N2827" s="1">
        <f t="shared" si="577"/>
        <v>-1</v>
      </c>
      <c r="O2827" s="1">
        <f t="shared" si="578"/>
        <v>-1</v>
      </c>
      <c r="P2827" s="7">
        <f>IF($C2827="二本差勝",中堅分析!$D$14,IF($C2827="一本差勝",中堅分析!$D$15,IF($C2827="引き分け",中堅分析!$D$16,IF($C2827="一本差負",中堅分析!$D$17,中堅分析!$D$18))))</f>
        <v>0.20800000000000002</v>
      </c>
      <c r="Q2827" s="1">
        <f t="shared" si="579"/>
        <v>-1</v>
      </c>
      <c r="R2827" s="1">
        <f t="shared" si="580"/>
        <v>-1</v>
      </c>
      <c r="S2827" s="7">
        <f>IF($D2827="二本差勝",副将分析!$D$14,IF($D2827="一本差勝",副将分析!$D$15,IF($D2827="引き分け",副将分析!$D$16,IF($D2827="一本差負",副将分析!$D$17,副将分析!$D$18))))</f>
        <v>0.20800000000000002</v>
      </c>
      <c r="T2827" s="1">
        <f t="shared" si="581"/>
        <v>-1</v>
      </c>
      <c r="U2827" s="1">
        <f t="shared" si="582"/>
        <v>-1</v>
      </c>
      <c r="V2827" s="7">
        <f>IF($E2827="二本差勝",大将分析!$D$14,IF($E2827="一本差勝",大将分析!$D$15,IF($E2827="引き分け",大将分析!$D$16,IF($E2827="一本差負",大将分析!$D$17,大将分析!$D$18))))</f>
        <v>0.16000000000000003</v>
      </c>
      <c r="W2827" s="1">
        <f t="shared" si="583"/>
        <v>-1</v>
      </c>
      <c r="X2827" s="1">
        <f t="shared" si="584"/>
        <v>-2</v>
      </c>
    </row>
    <row r="2828" spans="1:24" x14ac:dyDescent="0.15">
      <c r="A2828" s="1" t="s">
        <v>40</v>
      </c>
      <c r="B2828" s="1" t="s">
        <v>41</v>
      </c>
      <c r="C2828" s="1" t="s">
        <v>41</v>
      </c>
      <c r="D2828" s="1" t="s">
        <v>42</v>
      </c>
      <c r="E2828" s="1" t="s">
        <v>41</v>
      </c>
      <c r="F2828" s="19">
        <f t="shared" si="572"/>
        <v>-3</v>
      </c>
      <c r="G2828" s="19">
        <f t="shared" si="573"/>
        <v>-4</v>
      </c>
      <c r="H2828" s="20">
        <f t="shared" si="574"/>
        <v>2.9948379136000017E-4</v>
      </c>
      <c r="J2828" s="7">
        <f>IF($A2828="二本差勝",先鋒分析!$D$14,IF($A2828="一本差勝",先鋒分析!$D$15,IF($A2828="引き分け",先鋒分析!$D$16,IF($A2828="一本差負",先鋒分析!$D$17,先鋒分析!$D$18))))</f>
        <v>0.20800000000000002</v>
      </c>
      <c r="K2828" s="19">
        <f t="shared" si="575"/>
        <v>1</v>
      </c>
      <c r="L2828" s="19">
        <f t="shared" si="576"/>
        <v>1</v>
      </c>
      <c r="M2828" s="7">
        <f>IF($B2828="二本差勝",次鋒分析!$D$14,IF($B2828="一本差勝",次鋒分析!$D$15,IF($B2828="引き分け",次鋒分析!$D$16,IF($B2828="一本差負",次鋒分析!$D$17,次鋒分析!$D$18))))</f>
        <v>0.20800000000000002</v>
      </c>
      <c r="N2828" s="1">
        <f t="shared" si="577"/>
        <v>-1</v>
      </c>
      <c r="O2828" s="1">
        <f t="shared" si="578"/>
        <v>-1</v>
      </c>
      <c r="P2828" s="7">
        <f>IF($C2828="二本差勝",中堅分析!$D$14,IF($C2828="一本差勝",中堅分析!$D$15,IF($C2828="引き分け",中堅分析!$D$16,IF($C2828="一本差負",中堅分析!$D$17,中堅分析!$D$18))))</f>
        <v>0.20800000000000002</v>
      </c>
      <c r="Q2828" s="1">
        <f t="shared" si="579"/>
        <v>-1</v>
      </c>
      <c r="R2828" s="1">
        <f t="shared" si="580"/>
        <v>-1</v>
      </c>
      <c r="S2828" s="7">
        <f>IF($D2828="二本差勝",副将分析!$D$14,IF($D2828="一本差勝",副将分析!$D$15,IF($D2828="引き分け",副将分析!$D$16,IF($D2828="一本差負",副将分析!$D$17,副将分析!$D$18))))</f>
        <v>0.16000000000000003</v>
      </c>
      <c r="T2828" s="1">
        <f t="shared" si="581"/>
        <v>-1</v>
      </c>
      <c r="U2828" s="1">
        <f t="shared" si="582"/>
        <v>-2</v>
      </c>
      <c r="V2828" s="7">
        <f>IF($E2828="二本差勝",大将分析!$D$14,IF($E2828="一本差勝",大将分析!$D$15,IF($E2828="引き分け",大将分析!$D$16,IF($E2828="一本差負",大将分析!$D$17,大将分析!$D$18))))</f>
        <v>0.20800000000000002</v>
      </c>
      <c r="W2828" s="1">
        <f t="shared" si="583"/>
        <v>-1</v>
      </c>
      <c r="X2828" s="1">
        <f t="shared" si="584"/>
        <v>-1</v>
      </c>
    </row>
    <row r="2829" spans="1:24" x14ac:dyDescent="0.15">
      <c r="A2829" s="1" t="s">
        <v>40</v>
      </c>
      <c r="B2829" s="1" t="s">
        <v>41</v>
      </c>
      <c r="C2829" s="1" t="s">
        <v>42</v>
      </c>
      <c r="D2829" s="1" t="s">
        <v>41</v>
      </c>
      <c r="E2829" s="1" t="s">
        <v>41</v>
      </c>
      <c r="F2829" s="19">
        <f t="shared" si="572"/>
        <v>-3</v>
      </c>
      <c r="G2829" s="19">
        <f t="shared" si="573"/>
        <v>-4</v>
      </c>
      <c r="H2829" s="20">
        <f t="shared" si="574"/>
        <v>2.9948379136000017E-4</v>
      </c>
      <c r="J2829" s="7">
        <f>IF($A2829="二本差勝",先鋒分析!$D$14,IF($A2829="一本差勝",先鋒分析!$D$15,IF($A2829="引き分け",先鋒分析!$D$16,IF($A2829="一本差負",先鋒分析!$D$17,先鋒分析!$D$18))))</f>
        <v>0.20800000000000002</v>
      </c>
      <c r="K2829" s="19">
        <f t="shared" si="575"/>
        <v>1</v>
      </c>
      <c r="L2829" s="19">
        <f t="shared" si="576"/>
        <v>1</v>
      </c>
      <c r="M2829" s="7">
        <f>IF($B2829="二本差勝",次鋒分析!$D$14,IF($B2829="一本差勝",次鋒分析!$D$15,IF($B2829="引き分け",次鋒分析!$D$16,IF($B2829="一本差負",次鋒分析!$D$17,次鋒分析!$D$18))))</f>
        <v>0.20800000000000002</v>
      </c>
      <c r="N2829" s="1">
        <f t="shared" si="577"/>
        <v>-1</v>
      </c>
      <c r="O2829" s="1">
        <f t="shared" si="578"/>
        <v>-1</v>
      </c>
      <c r="P2829" s="7">
        <f>IF($C2829="二本差勝",中堅分析!$D$14,IF($C2829="一本差勝",中堅分析!$D$15,IF($C2829="引き分け",中堅分析!$D$16,IF($C2829="一本差負",中堅分析!$D$17,中堅分析!$D$18))))</f>
        <v>0.16000000000000003</v>
      </c>
      <c r="Q2829" s="1">
        <f t="shared" si="579"/>
        <v>-1</v>
      </c>
      <c r="R2829" s="1">
        <f t="shared" si="580"/>
        <v>-2</v>
      </c>
      <c r="S2829" s="7">
        <f>IF($D2829="二本差勝",副将分析!$D$14,IF($D2829="一本差勝",副将分析!$D$15,IF($D2829="引き分け",副将分析!$D$16,IF($D2829="一本差負",副将分析!$D$17,副将分析!$D$18))))</f>
        <v>0.20800000000000002</v>
      </c>
      <c r="T2829" s="1">
        <f t="shared" si="581"/>
        <v>-1</v>
      </c>
      <c r="U2829" s="1">
        <f t="shared" si="582"/>
        <v>-1</v>
      </c>
      <c r="V2829" s="7">
        <f>IF($E2829="二本差勝",大将分析!$D$14,IF($E2829="一本差勝",大将分析!$D$15,IF($E2829="引き分け",大将分析!$D$16,IF($E2829="一本差負",大将分析!$D$17,大将分析!$D$18))))</f>
        <v>0.20800000000000002</v>
      </c>
      <c r="W2829" s="1">
        <f t="shared" si="583"/>
        <v>-1</v>
      </c>
      <c r="X2829" s="1">
        <f t="shared" si="584"/>
        <v>-1</v>
      </c>
    </row>
    <row r="2830" spans="1:24" x14ac:dyDescent="0.15">
      <c r="A2830" s="1" t="s">
        <v>40</v>
      </c>
      <c r="B2830" s="1" t="s">
        <v>42</v>
      </c>
      <c r="C2830" s="1" t="s">
        <v>41</v>
      </c>
      <c r="D2830" s="1" t="s">
        <v>41</v>
      </c>
      <c r="E2830" s="1" t="s">
        <v>41</v>
      </c>
      <c r="F2830" s="19">
        <f t="shared" si="572"/>
        <v>-3</v>
      </c>
      <c r="G2830" s="19">
        <f t="shared" si="573"/>
        <v>-4</v>
      </c>
      <c r="H2830" s="20">
        <f t="shared" si="574"/>
        <v>2.9948379136000017E-4</v>
      </c>
      <c r="J2830" s="7">
        <f>IF($A2830="二本差勝",先鋒分析!$D$14,IF($A2830="一本差勝",先鋒分析!$D$15,IF($A2830="引き分け",先鋒分析!$D$16,IF($A2830="一本差負",先鋒分析!$D$17,先鋒分析!$D$18))))</f>
        <v>0.20800000000000002</v>
      </c>
      <c r="K2830" s="19">
        <f t="shared" si="575"/>
        <v>1</v>
      </c>
      <c r="L2830" s="19">
        <f t="shared" si="576"/>
        <v>1</v>
      </c>
      <c r="M2830" s="7">
        <f>IF($B2830="二本差勝",次鋒分析!$D$14,IF($B2830="一本差勝",次鋒分析!$D$15,IF($B2830="引き分け",次鋒分析!$D$16,IF($B2830="一本差負",次鋒分析!$D$17,次鋒分析!$D$18))))</f>
        <v>0.16000000000000003</v>
      </c>
      <c r="N2830" s="1">
        <f t="shared" si="577"/>
        <v>-1</v>
      </c>
      <c r="O2830" s="1">
        <f t="shared" si="578"/>
        <v>-2</v>
      </c>
      <c r="P2830" s="7">
        <f>IF($C2830="二本差勝",中堅分析!$D$14,IF($C2830="一本差勝",中堅分析!$D$15,IF($C2830="引き分け",中堅分析!$D$16,IF($C2830="一本差負",中堅分析!$D$17,中堅分析!$D$18))))</f>
        <v>0.20800000000000002</v>
      </c>
      <c r="Q2830" s="1">
        <f t="shared" si="579"/>
        <v>-1</v>
      </c>
      <c r="R2830" s="1">
        <f t="shared" si="580"/>
        <v>-1</v>
      </c>
      <c r="S2830" s="7">
        <f>IF($D2830="二本差勝",副将分析!$D$14,IF($D2830="一本差勝",副将分析!$D$15,IF($D2830="引き分け",副将分析!$D$16,IF($D2830="一本差負",副将分析!$D$17,副将分析!$D$18))))</f>
        <v>0.20800000000000002</v>
      </c>
      <c r="T2830" s="1">
        <f t="shared" si="581"/>
        <v>-1</v>
      </c>
      <c r="U2830" s="1">
        <f t="shared" si="582"/>
        <v>-1</v>
      </c>
      <c r="V2830" s="7">
        <f>IF($E2830="二本差勝",大将分析!$D$14,IF($E2830="一本差勝",大将分析!$D$15,IF($E2830="引き分け",大将分析!$D$16,IF($E2830="一本差負",大将分析!$D$17,大将分析!$D$18))))</f>
        <v>0.20800000000000002</v>
      </c>
      <c r="W2830" s="1">
        <f t="shared" si="583"/>
        <v>-1</v>
      </c>
      <c r="X2830" s="1">
        <f t="shared" si="584"/>
        <v>-1</v>
      </c>
    </row>
    <row r="2831" spans="1:24" x14ac:dyDescent="0.15">
      <c r="A2831" s="1" t="s">
        <v>22</v>
      </c>
      <c r="B2831" s="1" t="s">
        <v>22</v>
      </c>
      <c r="C2831" s="1" t="s">
        <v>41</v>
      </c>
      <c r="D2831" s="1" t="s">
        <v>41</v>
      </c>
      <c r="E2831" s="1" t="s">
        <v>42</v>
      </c>
      <c r="F2831" s="19">
        <f t="shared" si="572"/>
        <v>-3</v>
      </c>
      <c r="G2831" s="19">
        <f t="shared" si="573"/>
        <v>-4</v>
      </c>
      <c r="H2831" s="20">
        <f t="shared" si="574"/>
        <v>4.8245243904000023E-4</v>
      </c>
      <c r="J2831" s="7">
        <f>IF($A2831="二本差勝",先鋒分析!$D$14,IF($A2831="一本差勝",先鋒分析!$D$15,IF($A2831="引き分け",先鋒分析!$D$16,IF($A2831="一本差負",先鋒分析!$D$17,先鋒分析!$D$18))))</f>
        <v>0.26400000000000001</v>
      </c>
      <c r="K2831" s="19">
        <f t="shared" si="575"/>
        <v>0</v>
      </c>
      <c r="L2831" s="19">
        <f t="shared" si="576"/>
        <v>0</v>
      </c>
      <c r="M2831" s="7">
        <f>IF($B2831="二本差勝",次鋒分析!$D$14,IF($B2831="一本差勝",次鋒分析!$D$15,IF($B2831="引き分け",次鋒分析!$D$16,IF($B2831="一本差負",次鋒分析!$D$17,次鋒分析!$D$18))))</f>
        <v>0.26400000000000001</v>
      </c>
      <c r="N2831" s="1">
        <f t="shared" si="577"/>
        <v>0</v>
      </c>
      <c r="O2831" s="1">
        <f t="shared" si="578"/>
        <v>0</v>
      </c>
      <c r="P2831" s="7">
        <f>IF($C2831="二本差勝",中堅分析!$D$14,IF($C2831="一本差勝",中堅分析!$D$15,IF($C2831="引き分け",中堅分析!$D$16,IF($C2831="一本差負",中堅分析!$D$17,中堅分析!$D$18))))</f>
        <v>0.20800000000000002</v>
      </c>
      <c r="Q2831" s="1">
        <f t="shared" si="579"/>
        <v>-1</v>
      </c>
      <c r="R2831" s="1">
        <f t="shared" si="580"/>
        <v>-1</v>
      </c>
      <c r="S2831" s="7">
        <f>IF($D2831="二本差勝",副将分析!$D$14,IF($D2831="一本差勝",副将分析!$D$15,IF($D2831="引き分け",副将分析!$D$16,IF($D2831="一本差負",副将分析!$D$17,副将分析!$D$18))))</f>
        <v>0.20800000000000002</v>
      </c>
      <c r="T2831" s="1">
        <f t="shared" si="581"/>
        <v>-1</v>
      </c>
      <c r="U2831" s="1">
        <f t="shared" si="582"/>
        <v>-1</v>
      </c>
      <c r="V2831" s="7">
        <f>IF($E2831="二本差勝",大将分析!$D$14,IF($E2831="一本差勝",大将分析!$D$15,IF($E2831="引き分け",大将分析!$D$16,IF($E2831="一本差負",大将分析!$D$17,大将分析!$D$18))))</f>
        <v>0.16000000000000003</v>
      </c>
      <c r="W2831" s="1">
        <f t="shared" si="583"/>
        <v>-1</v>
      </c>
      <c r="X2831" s="1">
        <f t="shared" si="584"/>
        <v>-2</v>
      </c>
    </row>
    <row r="2832" spans="1:24" x14ac:dyDescent="0.15">
      <c r="A2832" s="1" t="s">
        <v>22</v>
      </c>
      <c r="B2832" s="1" t="s">
        <v>22</v>
      </c>
      <c r="C2832" s="1" t="s">
        <v>41</v>
      </c>
      <c r="D2832" s="1" t="s">
        <v>42</v>
      </c>
      <c r="E2832" s="1" t="s">
        <v>41</v>
      </c>
      <c r="F2832" s="19">
        <f t="shared" si="572"/>
        <v>-3</v>
      </c>
      <c r="G2832" s="19">
        <f t="shared" si="573"/>
        <v>-4</v>
      </c>
      <c r="H2832" s="20">
        <f t="shared" si="574"/>
        <v>4.8245243904000029E-4</v>
      </c>
      <c r="J2832" s="7">
        <f>IF($A2832="二本差勝",先鋒分析!$D$14,IF($A2832="一本差勝",先鋒分析!$D$15,IF($A2832="引き分け",先鋒分析!$D$16,IF($A2832="一本差負",先鋒分析!$D$17,先鋒分析!$D$18))))</f>
        <v>0.26400000000000001</v>
      </c>
      <c r="K2832" s="19">
        <f t="shared" si="575"/>
        <v>0</v>
      </c>
      <c r="L2832" s="19">
        <f t="shared" si="576"/>
        <v>0</v>
      </c>
      <c r="M2832" s="7">
        <f>IF($B2832="二本差勝",次鋒分析!$D$14,IF($B2832="一本差勝",次鋒分析!$D$15,IF($B2832="引き分け",次鋒分析!$D$16,IF($B2832="一本差負",次鋒分析!$D$17,次鋒分析!$D$18))))</f>
        <v>0.26400000000000001</v>
      </c>
      <c r="N2832" s="1">
        <f t="shared" si="577"/>
        <v>0</v>
      </c>
      <c r="O2832" s="1">
        <f t="shared" si="578"/>
        <v>0</v>
      </c>
      <c r="P2832" s="7">
        <f>IF($C2832="二本差勝",中堅分析!$D$14,IF($C2832="一本差勝",中堅分析!$D$15,IF($C2832="引き分け",中堅分析!$D$16,IF($C2832="一本差負",中堅分析!$D$17,中堅分析!$D$18))))</f>
        <v>0.20800000000000002</v>
      </c>
      <c r="Q2832" s="1">
        <f t="shared" si="579"/>
        <v>-1</v>
      </c>
      <c r="R2832" s="1">
        <f t="shared" si="580"/>
        <v>-1</v>
      </c>
      <c r="S2832" s="7">
        <f>IF($D2832="二本差勝",副将分析!$D$14,IF($D2832="一本差勝",副将分析!$D$15,IF($D2832="引き分け",副将分析!$D$16,IF($D2832="一本差負",副将分析!$D$17,副将分析!$D$18))))</f>
        <v>0.16000000000000003</v>
      </c>
      <c r="T2832" s="1">
        <f t="shared" si="581"/>
        <v>-1</v>
      </c>
      <c r="U2832" s="1">
        <f t="shared" si="582"/>
        <v>-2</v>
      </c>
      <c r="V2832" s="7">
        <f>IF($E2832="二本差勝",大将分析!$D$14,IF($E2832="一本差勝",大将分析!$D$15,IF($E2832="引き分け",大将分析!$D$16,IF($E2832="一本差負",大将分析!$D$17,大将分析!$D$18))))</f>
        <v>0.20800000000000002</v>
      </c>
      <c r="W2832" s="1">
        <f t="shared" si="583"/>
        <v>-1</v>
      </c>
      <c r="X2832" s="1">
        <f t="shared" si="584"/>
        <v>-1</v>
      </c>
    </row>
    <row r="2833" spans="1:24" x14ac:dyDescent="0.15">
      <c r="A2833" s="1" t="s">
        <v>22</v>
      </c>
      <c r="B2833" s="1" t="s">
        <v>22</v>
      </c>
      <c r="C2833" s="1" t="s">
        <v>42</v>
      </c>
      <c r="D2833" s="1" t="s">
        <v>41</v>
      </c>
      <c r="E2833" s="1" t="s">
        <v>41</v>
      </c>
      <c r="F2833" s="19">
        <f t="shared" si="572"/>
        <v>-3</v>
      </c>
      <c r="G2833" s="19">
        <f t="shared" si="573"/>
        <v>-4</v>
      </c>
      <c r="H2833" s="20">
        <f t="shared" si="574"/>
        <v>4.8245243904000029E-4</v>
      </c>
      <c r="J2833" s="7">
        <f>IF($A2833="二本差勝",先鋒分析!$D$14,IF($A2833="一本差勝",先鋒分析!$D$15,IF($A2833="引き分け",先鋒分析!$D$16,IF($A2833="一本差負",先鋒分析!$D$17,先鋒分析!$D$18))))</f>
        <v>0.26400000000000001</v>
      </c>
      <c r="K2833" s="19">
        <f t="shared" si="575"/>
        <v>0</v>
      </c>
      <c r="L2833" s="19">
        <f t="shared" si="576"/>
        <v>0</v>
      </c>
      <c r="M2833" s="7">
        <f>IF($B2833="二本差勝",次鋒分析!$D$14,IF($B2833="一本差勝",次鋒分析!$D$15,IF($B2833="引き分け",次鋒分析!$D$16,IF($B2833="一本差負",次鋒分析!$D$17,次鋒分析!$D$18))))</f>
        <v>0.26400000000000001</v>
      </c>
      <c r="N2833" s="1">
        <f t="shared" si="577"/>
        <v>0</v>
      </c>
      <c r="O2833" s="1">
        <f t="shared" si="578"/>
        <v>0</v>
      </c>
      <c r="P2833" s="7">
        <f>IF($C2833="二本差勝",中堅分析!$D$14,IF($C2833="一本差勝",中堅分析!$D$15,IF($C2833="引き分け",中堅分析!$D$16,IF($C2833="一本差負",中堅分析!$D$17,中堅分析!$D$18))))</f>
        <v>0.16000000000000003</v>
      </c>
      <c r="Q2833" s="1">
        <f t="shared" si="579"/>
        <v>-1</v>
      </c>
      <c r="R2833" s="1">
        <f t="shared" si="580"/>
        <v>-2</v>
      </c>
      <c r="S2833" s="7">
        <f>IF($D2833="二本差勝",副将分析!$D$14,IF($D2833="一本差勝",副将分析!$D$15,IF($D2833="引き分け",副将分析!$D$16,IF($D2833="一本差負",副将分析!$D$17,副将分析!$D$18))))</f>
        <v>0.20800000000000002</v>
      </c>
      <c r="T2833" s="1">
        <f t="shared" si="581"/>
        <v>-1</v>
      </c>
      <c r="U2833" s="1">
        <f t="shared" si="582"/>
        <v>-1</v>
      </c>
      <c r="V2833" s="7">
        <f>IF($E2833="二本差勝",大将分析!$D$14,IF($E2833="一本差勝",大将分析!$D$15,IF($E2833="引き分け",大将分析!$D$16,IF($E2833="一本差負",大将分析!$D$17,大将分析!$D$18))))</f>
        <v>0.20800000000000002</v>
      </c>
      <c r="W2833" s="1">
        <f t="shared" si="583"/>
        <v>-1</v>
      </c>
      <c r="X2833" s="1">
        <f t="shared" si="584"/>
        <v>-1</v>
      </c>
    </row>
    <row r="2834" spans="1:24" x14ac:dyDescent="0.15">
      <c r="A2834" s="1" t="s">
        <v>22</v>
      </c>
      <c r="B2834" s="1" t="s">
        <v>41</v>
      </c>
      <c r="C2834" s="1" t="s">
        <v>22</v>
      </c>
      <c r="D2834" s="1" t="s">
        <v>41</v>
      </c>
      <c r="E2834" s="1" t="s">
        <v>42</v>
      </c>
      <c r="F2834" s="19">
        <f t="shared" si="572"/>
        <v>-3</v>
      </c>
      <c r="G2834" s="19">
        <f t="shared" si="573"/>
        <v>-4</v>
      </c>
      <c r="H2834" s="20">
        <f t="shared" si="574"/>
        <v>4.8245243904000023E-4</v>
      </c>
      <c r="J2834" s="7">
        <f>IF($A2834="二本差勝",先鋒分析!$D$14,IF($A2834="一本差勝",先鋒分析!$D$15,IF($A2834="引き分け",先鋒分析!$D$16,IF($A2834="一本差負",先鋒分析!$D$17,先鋒分析!$D$18))))</f>
        <v>0.26400000000000001</v>
      </c>
      <c r="K2834" s="19">
        <f t="shared" si="575"/>
        <v>0</v>
      </c>
      <c r="L2834" s="19">
        <f t="shared" si="576"/>
        <v>0</v>
      </c>
      <c r="M2834" s="7">
        <f>IF($B2834="二本差勝",次鋒分析!$D$14,IF($B2834="一本差勝",次鋒分析!$D$15,IF($B2834="引き分け",次鋒分析!$D$16,IF($B2834="一本差負",次鋒分析!$D$17,次鋒分析!$D$18))))</f>
        <v>0.20800000000000002</v>
      </c>
      <c r="N2834" s="1">
        <f t="shared" si="577"/>
        <v>-1</v>
      </c>
      <c r="O2834" s="1">
        <f t="shared" si="578"/>
        <v>-1</v>
      </c>
      <c r="P2834" s="7">
        <f>IF($C2834="二本差勝",中堅分析!$D$14,IF($C2834="一本差勝",中堅分析!$D$15,IF($C2834="引き分け",中堅分析!$D$16,IF($C2834="一本差負",中堅分析!$D$17,中堅分析!$D$18))))</f>
        <v>0.26400000000000001</v>
      </c>
      <c r="Q2834" s="1">
        <f t="shared" si="579"/>
        <v>0</v>
      </c>
      <c r="R2834" s="1">
        <f t="shared" si="580"/>
        <v>0</v>
      </c>
      <c r="S2834" s="7">
        <f>IF($D2834="二本差勝",副将分析!$D$14,IF($D2834="一本差勝",副将分析!$D$15,IF($D2834="引き分け",副将分析!$D$16,IF($D2834="一本差負",副将分析!$D$17,副将分析!$D$18))))</f>
        <v>0.20800000000000002</v>
      </c>
      <c r="T2834" s="1">
        <f t="shared" si="581"/>
        <v>-1</v>
      </c>
      <c r="U2834" s="1">
        <f t="shared" si="582"/>
        <v>-1</v>
      </c>
      <c r="V2834" s="7">
        <f>IF($E2834="二本差勝",大将分析!$D$14,IF($E2834="一本差勝",大将分析!$D$15,IF($E2834="引き分け",大将分析!$D$16,IF($E2834="一本差負",大将分析!$D$17,大将分析!$D$18))))</f>
        <v>0.16000000000000003</v>
      </c>
      <c r="W2834" s="1">
        <f t="shared" si="583"/>
        <v>-1</v>
      </c>
      <c r="X2834" s="1">
        <f t="shared" si="584"/>
        <v>-2</v>
      </c>
    </row>
    <row r="2835" spans="1:24" x14ac:dyDescent="0.15">
      <c r="A2835" s="1" t="s">
        <v>22</v>
      </c>
      <c r="B2835" s="1" t="s">
        <v>41</v>
      </c>
      <c r="C2835" s="1" t="s">
        <v>22</v>
      </c>
      <c r="D2835" s="1" t="s">
        <v>42</v>
      </c>
      <c r="E2835" s="1" t="s">
        <v>41</v>
      </c>
      <c r="F2835" s="19">
        <f t="shared" si="572"/>
        <v>-3</v>
      </c>
      <c r="G2835" s="19">
        <f t="shared" si="573"/>
        <v>-4</v>
      </c>
      <c r="H2835" s="20">
        <f t="shared" si="574"/>
        <v>4.8245243904000029E-4</v>
      </c>
      <c r="J2835" s="7">
        <f>IF($A2835="二本差勝",先鋒分析!$D$14,IF($A2835="一本差勝",先鋒分析!$D$15,IF($A2835="引き分け",先鋒分析!$D$16,IF($A2835="一本差負",先鋒分析!$D$17,先鋒分析!$D$18))))</f>
        <v>0.26400000000000001</v>
      </c>
      <c r="K2835" s="19">
        <f t="shared" si="575"/>
        <v>0</v>
      </c>
      <c r="L2835" s="19">
        <f t="shared" si="576"/>
        <v>0</v>
      </c>
      <c r="M2835" s="7">
        <f>IF($B2835="二本差勝",次鋒分析!$D$14,IF($B2835="一本差勝",次鋒分析!$D$15,IF($B2835="引き分け",次鋒分析!$D$16,IF($B2835="一本差負",次鋒分析!$D$17,次鋒分析!$D$18))))</f>
        <v>0.20800000000000002</v>
      </c>
      <c r="N2835" s="1">
        <f t="shared" si="577"/>
        <v>-1</v>
      </c>
      <c r="O2835" s="1">
        <f t="shared" si="578"/>
        <v>-1</v>
      </c>
      <c r="P2835" s="7">
        <f>IF($C2835="二本差勝",中堅分析!$D$14,IF($C2835="一本差勝",中堅分析!$D$15,IF($C2835="引き分け",中堅分析!$D$16,IF($C2835="一本差負",中堅分析!$D$17,中堅分析!$D$18))))</f>
        <v>0.26400000000000001</v>
      </c>
      <c r="Q2835" s="1">
        <f t="shared" si="579"/>
        <v>0</v>
      </c>
      <c r="R2835" s="1">
        <f t="shared" si="580"/>
        <v>0</v>
      </c>
      <c r="S2835" s="7">
        <f>IF($D2835="二本差勝",副将分析!$D$14,IF($D2835="一本差勝",副将分析!$D$15,IF($D2835="引き分け",副将分析!$D$16,IF($D2835="一本差負",副将分析!$D$17,副将分析!$D$18))))</f>
        <v>0.16000000000000003</v>
      </c>
      <c r="T2835" s="1">
        <f t="shared" si="581"/>
        <v>-1</v>
      </c>
      <c r="U2835" s="1">
        <f t="shared" si="582"/>
        <v>-2</v>
      </c>
      <c r="V2835" s="7">
        <f>IF($E2835="二本差勝",大将分析!$D$14,IF($E2835="一本差勝",大将分析!$D$15,IF($E2835="引き分け",大将分析!$D$16,IF($E2835="一本差負",大将分析!$D$17,大将分析!$D$18))))</f>
        <v>0.20800000000000002</v>
      </c>
      <c r="W2835" s="1">
        <f t="shared" si="583"/>
        <v>-1</v>
      </c>
      <c r="X2835" s="1">
        <f t="shared" si="584"/>
        <v>-1</v>
      </c>
    </row>
    <row r="2836" spans="1:24" x14ac:dyDescent="0.15">
      <c r="A2836" s="1" t="s">
        <v>22</v>
      </c>
      <c r="B2836" s="1" t="s">
        <v>41</v>
      </c>
      <c r="C2836" s="1" t="s">
        <v>41</v>
      </c>
      <c r="D2836" s="1" t="s">
        <v>22</v>
      </c>
      <c r="E2836" s="1" t="s">
        <v>42</v>
      </c>
      <c r="F2836" s="19">
        <f t="shared" si="572"/>
        <v>-3</v>
      </c>
      <c r="G2836" s="19">
        <f t="shared" si="573"/>
        <v>-4</v>
      </c>
      <c r="H2836" s="20">
        <f t="shared" si="574"/>
        <v>4.8245243904000029E-4</v>
      </c>
      <c r="J2836" s="7">
        <f>IF($A2836="二本差勝",先鋒分析!$D$14,IF($A2836="一本差勝",先鋒分析!$D$15,IF($A2836="引き分け",先鋒分析!$D$16,IF($A2836="一本差負",先鋒分析!$D$17,先鋒分析!$D$18))))</f>
        <v>0.26400000000000001</v>
      </c>
      <c r="K2836" s="19">
        <f t="shared" si="575"/>
        <v>0</v>
      </c>
      <c r="L2836" s="19">
        <f t="shared" si="576"/>
        <v>0</v>
      </c>
      <c r="M2836" s="7">
        <f>IF($B2836="二本差勝",次鋒分析!$D$14,IF($B2836="一本差勝",次鋒分析!$D$15,IF($B2836="引き分け",次鋒分析!$D$16,IF($B2836="一本差負",次鋒分析!$D$17,次鋒分析!$D$18))))</f>
        <v>0.20800000000000002</v>
      </c>
      <c r="N2836" s="1">
        <f t="shared" si="577"/>
        <v>-1</v>
      </c>
      <c r="O2836" s="1">
        <f t="shared" si="578"/>
        <v>-1</v>
      </c>
      <c r="P2836" s="7">
        <f>IF($C2836="二本差勝",中堅分析!$D$14,IF($C2836="一本差勝",中堅分析!$D$15,IF($C2836="引き分け",中堅分析!$D$16,IF($C2836="一本差負",中堅分析!$D$17,中堅分析!$D$18))))</f>
        <v>0.20800000000000002</v>
      </c>
      <c r="Q2836" s="1">
        <f t="shared" si="579"/>
        <v>-1</v>
      </c>
      <c r="R2836" s="1">
        <f t="shared" si="580"/>
        <v>-1</v>
      </c>
      <c r="S2836" s="7">
        <f>IF($D2836="二本差勝",副将分析!$D$14,IF($D2836="一本差勝",副将分析!$D$15,IF($D2836="引き分け",副将分析!$D$16,IF($D2836="一本差負",副将分析!$D$17,副将分析!$D$18))))</f>
        <v>0.26400000000000001</v>
      </c>
      <c r="T2836" s="1">
        <f t="shared" si="581"/>
        <v>0</v>
      </c>
      <c r="U2836" s="1">
        <f t="shared" si="582"/>
        <v>0</v>
      </c>
      <c r="V2836" s="7">
        <f>IF($E2836="二本差勝",大将分析!$D$14,IF($E2836="一本差勝",大将分析!$D$15,IF($E2836="引き分け",大将分析!$D$16,IF($E2836="一本差負",大将分析!$D$17,大将分析!$D$18))))</f>
        <v>0.16000000000000003</v>
      </c>
      <c r="W2836" s="1">
        <f t="shared" si="583"/>
        <v>-1</v>
      </c>
      <c r="X2836" s="1">
        <f t="shared" si="584"/>
        <v>-2</v>
      </c>
    </row>
    <row r="2837" spans="1:24" x14ac:dyDescent="0.15">
      <c r="A2837" s="1" t="s">
        <v>22</v>
      </c>
      <c r="B2837" s="1" t="s">
        <v>41</v>
      </c>
      <c r="C2837" s="1" t="s">
        <v>41</v>
      </c>
      <c r="D2837" s="1" t="s">
        <v>42</v>
      </c>
      <c r="E2837" s="1" t="s">
        <v>22</v>
      </c>
      <c r="F2837" s="19">
        <f t="shared" si="572"/>
        <v>-3</v>
      </c>
      <c r="G2837" s="19">
        <f t="shared" si="573"/>
        <v>-4</v>
      </c>
      <c r="H2837" s="20">
        <f t="shared" si="574"/>
        <v>4.8245243904000029E-4</v>
      </c>
      <c r="J2837" s="7">
        <f>IF($A2837="二本差勝",先鋒分析!$D$14,IF($A2837="一本差勝",先鋒分析!$D$15,IF($A2837="引き分け",先鋒分析!$D$16,IF($A2837="一本差負",先鋒分析!$D$17,先鋒分析!$D$18))))</f>
        <v>0.26400000000000001</v>
      </c>
      <c r="K2837" s="19">
        <f t="shared" si="575"/>
        <v>0</v>
      </c>
      <c r="L2837" s="19">
        <f t="shared" si="576"/>
        <v>0</v>
      </c>
      <c r="M2837" s="7">
        <f>IF($B2837="二本差勝",次鋒分析!$D$14,IF($B2837="一本差勝",次鋒分析!$D$15,IF($B2837="引き分け",次鋒分析!$D$16,IF($B2837="一本差負",次鋒分析!$D$17,次鋒分析!$D$18))))</f>
        <v>0.20800000000000002</v>
      </c>
      <c r="N2837" s="1">
        <f t="shared" si="577"/>
        <v>-1</v>
      </c>
      <c r="O2837" s="1">
        <f t="shared" si="578"/>
        <v>-1</v>
      </c>
      <c r="P2837" s="7">
        <f>IF($C2837="二本差勝",中堅分析!$D$14,IF($C2837="一本差勝",中堅分析!$D$15,IF($C2837="引き分け",中堅分析!$D$16,IF($C2837="一本差負",中堅分析!$D$17,中堅分析!$D$18))))</f>
        <v>0.20800000000000002</v>
      </c>
      <c r="Q2837" s="1">
        <f t="shared" si="579"/>
        <v>-1</v>
      </c>
      <c r="R2837" s="1">
        <f t="shared" si="580"/>
        <v>-1</v>
      </c>
      <c r="S2837" s="7">
        <f>IF($D2837="二本差勝",副将分析!$D$14,IF($D2837="一本差勝",副将分析!$D$15,IF($D2837="引き分け",副将分析!$D$16,IF($D2837="一本差負",副将分析!$D$17,副将分析!$D$18))))</f>
        <v>0.16000000000000003</v>
      </c>
      <c r="T2837" s="1">
        <f t="shared" si="581"/>
        <v>-1</v>
      </c>
      <c r="U2837" s="1">
        <f t="shared" si="582"/>
        <v>-2</v>
      </c>
      <c r="V2837" s="7">
        <f>IF($E2837="二本差勝",大将分析!$D$14,IF($E2837="一本差勝",大将分析!$D$15,IF($E2837="引き分け",大将分析!$D$16,IF($E2837="一本差負",大将分析!$D$17,大将分析!$D$18))))</f>
        <v>0.26400000000000001</v>
      </c>
      <c r="W2837" s="1">
        <f t="shared" si="583"/>
        <v>0</v>
      </c>
      <c r="X2837" s="1">
        <f t="shared" si="584"/>
        <v>0</v>
      </c>
    </row>
    <row r="2838" spans="1:24" x14ac:dyDescent="0.15">
      <c r="A2838" s="1" t="s">
        <v>22</v>
      </c>
      <c r="B2838" s="1" t="s">
        <v>41</v>
      </c>
      <c r="C2838" s="1" t="s">
        <v>42</v>
      </c>
      <c r="D2838" s="1" t="s">
        <v>22</v>
      </c>
      <c r="E2838" s="1" t="s">
        <v>41</v>
      </c>
      <c r="F2838" s="19">
        <f t="shared" si="572"/>
        <v>-3</v>
      </c>
      <c r="G2838" s="19">
        <f t="shared" si="573"/>
        <v>-4</v>
      </c>
      <c r="H2838" s="20">
        <f t="shared" si="574"/>
        <v>4.8245243904000018E-4</v>
      </c>
      <c r="J2838" s="7">
        <f>IF($A2838="二本差勝",先鋒分析!$D$14,IF($A2838="一本差勝",先鋒分析!$D$15,IF($A2838="引き分け",先鋒分析!$D$16,IF($A2838="一本差負",先鋒分析!$D$17,先鋒分析!$D$18))))</f>
        <v>0.26400000000000001</v>
      </c>
      <c r="K2838" s="19">
        <f t="shared" si="575"/>
        <v>0</v>
      </c>
      <c r="L2838" s="19">
        <f t="shared" si="576"/>
        <v>0</v>
      </c>
      <c r="M2838" s="7">
        <f>IF($B2838="二本差勝",次鋒分析!$D$14,IF($B2838="一本差勝",次鋒分析!$D$15,IF($B2838="引き分け",次鋒分析!$D$16,IF($B2838="一本差負",次鋒分析!$D$17,次鋒分析!$D$18))))</f>
        <v>0.20800000000000002</v>
      </c>
      <c r="N2838" s="1">
        <f t="shared" si="577"/>
        <v>-1</v>
      </c>
      <c r="O2838" s="1">
        <f t="shared" si="578"/>
        <v>-1</v>
      </c>
      <c r="P2838" s="7">
        <f>IF($C2838="二本差勝",中堅分析!$D$14,IF($C2838="一本差勝",中堅分析!$D$15,IF($C2838="引き分け",中堅分析!$D$16,IF($C2838="一本差負",中堅分析!$D$17,中堅分析!$D$18))))</f>
        <v>0.16000000000000003</v>
      </c>
      <c r="Q2838" s="1">
        <f t="shared" si="579"/>
        <v>-1</v>
      </c>
      <c r="R2838" s="1">
        <f t="shared" si="580"/>
        <v>-2</v>
      </c>
      <c r="S2838" s="7">
        <f>IF($D2838="二本差勝",副将分析!$D$14,IF($D2838="一本差勝",副将分析!$D$15,IF($D2838="引き分け",副将分析!$D$16,IF($D2838="一本差負",副将分析!$D$17,副将分析!$D$18))))</f>
        <v>0.26400000000000001</v>
      </c>
      <c r="T2838" s="1">
        <f t="shared" si="581"/>
        <v>0</v>
      </c>
      <c r="U2838" s="1">
        <f t="shared" si="582"/>
        <v>0</v>
      </c>
      <c r="V2838" s="7">
        <f>IF($E2838="二本差勝",大将分析!$D$14,IF($E2838="一本差勝",大将分析!$D$15,IF($E2838="引き分け",大将分析!$D$16,IF($E2838="一本差負",大将分析!$D$17,大将分析!$D$18))))</f>
        <v>0.20800000000000002</v>
      </c>
      <c r="W2838" s="1">
        <f t="shared" si="583"/>
        <v>-1</v>
      </c>
      <c r="X2838" s="1">
        <f t="shared" si="584"/>
        <v>-1</v>
      </c>
    </row>
    <row r="2839" spans="1:24" x14ac:dyDescent="0.15">
      <c r="A2839" s="1" t="s">
        <v>22</v>
      </c>
      <c r="B2839" s="1" t="s">
        <v>41</v>
      </c>
      <c r="C2839" s="1" t="s">
        <v>42</v>
      </c>
      <c r="D2839" s="1" t="s">
        <v>41</v>
      </c>
      <c r="E2839" s="1" t="s">
        <v>22</v>
      </c>
      <c r="F2839" s="19">
        <f t="shared" si="572"/>
        <v>-3</v>
      </c>
      <c r="G2839" s="19">
        <f t="shared" si="573"/>
        <v>-4</v>
      </c>
      <c r="H2839" s="20">
        <f t="shared" si="574"/>
        <v>4.8245243904000023E-4</v>
      </c>
      <c r="J2839" s="7">
        <f>IF($A2839="二本差勝",先鋒分析!$D$14,IF($A2839="一本差勝",先鋒分析!$D$15,IF($A2839="引き分け",先鋒分析!$D$16,IF($A2839="一本差負",先鋒分析!$D$17,先鋒分析!$D$18))))</f>
        <v>0.26400000000000001</v>
      </c>
      <c r="K2839" s="19">
        <f t="shared" si="575"/>
        <v>0</v>
      </c>
      <c r="L2839" s="19">
        <f t="shared" si="576"/>
        <v>0</v>
      </c>
      <c r="M2839" s="7">
        <f>IF($B2839="二本差勝",次鋒分析!$D$14,IF($B2839="一本差勝",次鋒分析!$D$15,IF($B2839="引き分け",次鋒分析!$D$16,IF($B2839="一本差負",次鋒分析!$D$17,次鋒分析!$D$18))))</f>
        <v>0.20800000000000002</v>
      </c>
      <c r="N2839" s="1">
        <f t="shared" si="577"/>
        <v>-1</v>
      </c>
      <c r="O2839" s="1">
        <f t="shared" si="578"/>
        <v>-1</v>
      </c>
      <c r="P2839" s="7">
        <f>IF($C2839="二本差勝",中堅分析!$D$14,IF($C2839="一本差勝",中堅分析!$D$15,IF($C2839="引き分け",中堅分析!$D$16,IF($C2839="一本差負",中堅分析!$D$17,中堅分析!$D$18))))</f>
        <v>0.16000000000000003</v>
      </c>
      <c r="Q2839" s="1">
        <f t="shared" si="579"/>
        <v>-1</v>
      </c>
      <c r="R2839" s="1">
        <f t="shared" si="580"/>
        <v>-2</v>
      </c>
      <c r="S2839" s="7">
        <f>IF($D2839="二本差勝",副将分析!$D$14,IF($D2839="一本差勝",副将分析!$D$15,IF($D2839="引き分け",副将分析!$D$16,IF($D2839="一本差負",副将分析!$D$17,副将分析!$D$18))))</f>
        <v>0.20800000000000002</v>
      </c>
      <c r="T2839" s="1">
        <f t="shared" si="581"/>
        <v>-1</v>
      </c>
      <c r="U2839" s="1">
        <f t="shared" si="582"/>
        <v>-1</v>
      </c>
      <c r="V2839" s="7">
        <f>IF($E2839="二本差勝",大将分析!$D$14,IF($E2839="一本差勝",大将分析!$D$15,IF($E2839="引き分け",大将分析!$D$16,IF($E2839="一本差負",大将分析!$D$17,大将分析!$D$18))))</f>
        <v>0.26400000000000001</v>
      </c>
      <c r="W2839" s="1">
        <f t="shared" si="583"/>
        <v>0</v>
      </c>
      <c r="X2839" s="1">
        <f t="shared" si="584"/>
        <v>0</v>
      </c>
    </row>
    <row r="2840" spans="1:24" x14ac:dyDescent="0.15">
      <c r="A2840" s="1" t="s">
        <v>22</v>
      </c>
      <c r="B2840" s="1" t="s">
        <v>42</v>
      </c>
      <c r="C2840" s="1" t="s">
        <v>22</v>
      </c>
      <c r="D2840" s="1" t="s">
        <v>41</v>
      </c>
      <c r="E2840" s="1" t="s">
        <v>41</v>
      </c>
      <c r="F2840" s="19">
        <f t="shared" si="572"/>
        <v>-3</v>
      </c>
      <c r="G2840" s="19">
        <f t="shared" si="573"/>
        <v>-4</v>
      </c>
      <c r="H2840" s="20">
        <f t="shared" si="574"/>
        <v>4.8245243904000029E-4</v>
      </c>
      <c r="J2840" s="7">
        <f>IF($A2840="二本差勝",先鋒分析!$D$14,IF($A2840="一本差勝",先鋒分析!$D$15,IF($A2840="引き分け",先鋒分析!$D$16,IF($A2840="一本差負",先鋒分析!$D$17,先鋒分析!$D$18))))</f>
        <v>0.26400000000000001</v>
      </c>
      <c r="K2840" s="19">
        <f t="shared" si="575"/>
        <v>0</v>
      </c>
      <c r="L2840" s="19">
        <f t="shared" si="576"/>
        <v>0</v>
      </c>
      <c r="M2840" s="7">
        <f>IF($B2840="二本差勝",次鋒分析!$D$14,IF($B2840="一本差勝",次鋒分析!$D$15,IF($B2840="引き分け",次鋒分析!$D$16,IF($B2840="一本差負",次鋒分析!$D$17,次鋒分析!$D$18))))</f>
        <v>0.16000000000000003</v>
      </c>
      <c r="N2840" s="1">
        <f t="shared" si="577"/>
        <v>-1</v>
      </c>
      <c r="O2840" s="1">
        <f t="shared" si="578"/>
        <v>-2</v>
      </c>
      <c r="P2840" s="7">
        <f>IF($C2840="二本差勝",中堅分析!$D$14,IF($C2840="一本差勝",中堅分析!$D$15,IF($C2840="引き分け",中堅分析!$D$16,IF($C2840="一本差負",中堅分析!$D$17,中堅分析!$D$18))))</f>
        <v>0.26400000000000001</v>
      </c>
      <c r="Q2840" s="1">
        <f t="shared" si="579"/>
        <v>0</v>
      </c>
      <c r="R2840" s="1">
        <f t="shared" si="580"/>
        <v>0</v>
      </c>
      <c r="S2840" s="7">
        <f>IF($D2840="二本差勝",副将分析!$D$14,IF($D2840="一本差勝",副将分析!$D$15,IF($D2840="引き分け",副将分析!$D$16,IF($D2840="一本差負",副将分析!$D$17,副将分析!$D$18))))</f>
        <v>0.20800000000000002</v>
      </c>
      <c r="T2840" s="1">
        <f t="shared" si="581"/>
        <v>-1</v>
      </c>
      <c r="U2840" s="1">
        <f t="shared" si="582"/>
        <v>-1</v>
      </c>
      <c r="V2840" s="7">
        <f>IF($E2840="二本差勝",大将分析!$D$14,IF($E2840="一本差勝",大将分析!$D$15,IF($E2840="引き分け",大将分析!$D$16,IF($E2840="一本差負",大将分析!$D$17,大将分析!$D$18))))</f>
        <v>0.20800000000000002</v>
      </c>
      <c r="W2840" s="1">
        <f t="shared" si="583"/>
        <v>-1</v>
      </c>
      <c r="X2840" s="1">
        <f t="shared" si="584"/>
        <v>-1</v>
      </c>
    </row>
    <row r="2841" spans="1:24" x14ac:dyDescent="0.15">
      <c r="A2841" s="1" t="s">
        <v>22</v>
      </c>
      <c r="B2841" s="1" t="s">
        <v>42</v>
      </c>
      <c r="C2841" s="1" t="s">
        <v>41</v>
      </c>
      <c r="D2841" s="1" t="s">
        <v>22</v>
      </c>
      <c r="E2841" s="1" t="s">
        <v>41</v>
      </c>
      <c r="F2841" s="19">
        <f t="shared" si="572"/>
        <v>-3</v>
      </c>
      <c r="G2841" s="19">
        <f t="shared" si="573"/>
        <v>-4</v>
      </c>
      <c r="H2841" s="20">
        <f t="shared" si="574"/>
        <v>4.8245243904000029E-4</v>
      </c>
      <c r="J2841" s="7">
        <f>IF($A2841="二本差勝",先鋒分析!$D$14,IF($A2841="一本差勝",先鋒分析!$D$15,IF($A2841="引き分け",先鋒分析!$D$16,IF($A2841="一本差負",先鋒分析!$D$17,先鋒分析!$D$18))))</f>
        <v>0.26400000000000001</v>
      </c>
      <c r="K2841" s="19">
        <f t="shared" si="575"/>
        <v>0</v>
      </c>
      <c r="L2841" s="19">
        <f t="shared" si="576"/>
        <v>0</v>
      </c>
      <c r="M2841" s="7">
        <f>IF($B2841="二本差勝",次鋒分析!$D$14,IF($B2841="一本差勝",次鋒分析!$D$15,IF($B2841="引き分け",次鋒分析!$D$16,IF($B2841="一本差負",次鋒分析!$D$17,次鋒分析!$D$18))))</f>
        <v>0.16000000000000003</v>
      </c>
      <c r="N2841" s="1">
        <f t="shared" si="577"/>
        <v>-1</v>
      </c>
      <c r="O2841" s="1">
        <f t="shared" si="578"/>
        <v>-2</v>
      </c>
      <c r="P2841" s="7">
        <f>IF($C2841="二本差勝",中堅分析!$D$14,IF($C2841="一本差勝",中堅分析!$D$15,IF($C2841="引き分け",中堅分析!$D$16,IF($C2841="一本差負",中堅分析!$D$17,中堅分析!$D$18))))</f>
        <v>0.20800000000000002</v>
      </c>
      <c r="Q2841" s="1">
        <f t="shared" si="579"/>
        <v>-1</v>
      </c>
      <c r="R2841" s="1">
        <f t="shared" si="580"/>
        <v>-1</v>
      </c>
      <c r="S2841" s="7">
        <f>IF($D2841="二本差勝",副将分析!$D$14,IF($D2841="一本差勝",副将分析!$D$15,IF($D2841="引き分け",副将分析!$D$16,IF($D2841="一本差負",副将分析!$D$17,副将分析!$D$18))))</f>
        <v>0.26400000000000001</v>
      </c>
      <c r="T2841" s="1">
        <f t="shared" si="581"/>
        <v>0</v>
      </c>
      <c r="U2841" s="1">
        <f t="shared" si="582"/>
        <v>0</v>
      </c>
      <c r="V2841" s="7">
        <f>IF($E2841="二本差勝",大将分析!$D$14,IF($E2841="一本差勝",大将分析!$D$15,IF($E2841="引き分け",大将分析!$D$16,IF($E2841="一本差負",大将分析!$D$17,大将分析!$D$18))))</f>
        <v>0.20800000000000002</v>
      </c>
      <c r="W2841" s="1">
        <f t="shared" si="583"/>
        <v>-1</v>
      </c>
      <c r="X2841" s="1">
        <f t="shared" si="584"/>
        <v>-1</v>
      </c>
    </row>
    <row r="2842" spans="1:24" x14ac:dyDescent="0.15">
      <c r="A2842" s="1" t="s">
        <v>22</v>
      </c>
      <c r="B2842" s="1" t="s">
        <v>42</v>
      </c>
      <c r="C2842" s="1" t="s">
        <v>41</v>
      </c>
      <c r="D2842" s="1" t="s">
        <v>41</v>
      </c>
      <c r="E2842" s="1" t="s">
        <v>22</v>
      </c>
      <c r="F2842" s="19">
        <f t="shared" si="572"/>
        <v>-3</v>
      </c>
      <c r="G2842" s="19">
        <f t="shared" si="573"/>
        <v>-4</v>
      </c>
      <c r="H2842" s="20">
        <f t="shared" si="574"/>
        <v>4.8245243904000034E-4</v>
      </c>
      <c r="J2842" s="7">
        <f>IF($A2842="二本差勝",先鋒分析!$D$14,IF($A2842="一本差勝",先鋒分析!$D$15,IF($A2842="引き分け",先鋒分析!$D$16,IF($A2842="一本差負",先鋒分析!$D$17,先鋒分析!$D$18))))</f>
        <v>0.26400000000000001</v>
      </c>
      <c r="K2842" s="19">
        <f t="shared" si="575"/>
        <v>0</v>
      </c>
      <c r="L2842" s="19">
        <f t="shared" si="576"/>
        <v>0</v>
      </c>
      <c r="M2842" s="7">
        <f>IF($B2842="二本差勝",次鋒分析!$D$14,IF($B2842="一本差勝",次鋒分析!$D$15,IF($B2842="引き分け",次鋒分析!$D$16,IF($B2842="一本差負",次鋒分析!$D$17,次鋒分析!$D$18))))</f>
        <v>0.16000000000000003</v>
      </c>
      <c r="N2842" s="1">
        <f t="shared" si="577"/>
        <v>-1</v>
      </c>
      <c r="O2842" s="1">
        <f t="shared" si="578"/>
        <v>-2</v>
      </c>
      <c r="P2842" s="7">
        <f>IF($C2842="二本差勝",中堅分析!$D$14,IF($C2842="一本差勝",中堅分析!$D$15,IF($C2842="引き分け",中堅分析!$D$16,IF($C2842="一本差負",中堅分析!$D$17,中堅分析!$D$18))))</f>
        <v>0.20800000000000002</v>
      </c>
      <c r="Q2842" s="1">
        <f t="shared" si="579"/>
        <v>-1</v>
      </c>
      <c r="R2842" s="1">
        <f t="shared" si="580"/>
        <v>-1</v>
      </c>
      <c r="S2842" s="7">
        <f>IF($D2842="二本差勝",副将分析!$D$14,IF($D2842="一本差勝",副将分析!$D$15,IF($D2842="引き分け",副将分析!$D$16,IF($D2842="一本差負",副将分析!$D$17,副将分析!$D$18))))</f>
        <v>0.20800000000000002</v>
      </c>
      <c r="T2842" s="1">
        <f t="shared" si="581"/>
        <v>-1</v>
      </c>
      <c r="U2842" s="1">
        <f t="shared" si="582"/>
        <v>-1</v>
      </c>
      <c r="V2842" s="7">
        <f>IF($E2842="二本差勝",大将分析!$D$14,IF($E2842="一本差勝",大将分析!$D$15,IF($E2842="引き分け",大将分析!$D$16,IF($E2842="一本差負",大将分析!$D$17,大将分析!$D$18))))</f>
        <v>0.26400000000000001</v>
      </c>
      <c r="W2842" s="1">
        <f t="shared" si="583"/>
        <v>0</v>
      </c>
      <c r="X2842" s="1">
        <f t="shared" si="584"/>
        <v>0</v>
      </c>
    </row>
    <row r="2843" spans="1:24" x14ac:dyDescent="0.15">
      <c r="A2843" s="1" t="s">
        <v>41</v>
      </c>
      <c r="B2843" s="1" t="s">
        <v>39</v>
      </c>
      <c r="C2843" s="1" t="s">
        <v>41</v>
      </c>
      <c r="D2843" s="1" t="s">
        <v>42</v>
      </c>
      <c r="E2843" s="1" t="s">
        <v>42</v>
      </c>
      <c r="F2843" s="19">
        <f t="shared" si="572"/>
        <v>-3</v>
      </c>
      <c r="G2843" s="19">
        <f t="shared" si="573"/>
        <v>-4</v>
      </c>
      <c r="H2843" s="20">
        <f t="shared" si="574"/>
        <v>1.7720934400000017E-4</v>
      </c>
      <c r="J2843" s="7">
        <f>IF($A2843="二本差勝",先鋒分析!$D$14,IF($A2843="一本差勝",先鋒分析!$D$15,IF($A2843="引き分け",先鋒分析!$D$16,IF($A2843="一本差負",先鋒分析!$D$17,先鋒分析!$D$18))))</f>
        <v>0.20800000000000002</v>
      </c>
      <c r="K2843" s="19">
        <f t="shared" si="575"/>
        <v>-1</v>
      </c>
      <c r="L2843" s="19">
        <f t="shared" si="576"/>
        <v>-1</v>
      </c>
      <c r="M2843" s="7">
        <f>IF($B2843="二本差勝",次鋒分析!$D$14,IF($B2843="一本差勝",次鋒分析!$D$15,IF($B2843="引き分け",次鋒分析!$D$16,IF($B2843="一本差負",次鋒分析!$D$17,次鋒分析!$D$18))))</f>
        <v>0.16000000000000003</v>
      </c>
      <c r="N2843" s="1">
        <f t="shared" si="577"/>
        <v>1</v>
      </c>
      <c r="O2843" s="1">
        <f t="shared" si="578"/>
        <v>2</v>
      </c>
      <c r="P2843" s="7">
        <f>IF($C2843="二本差勝",中堅分析!$D$14,IF($C2843="一本差勝",中堅分析!$D$15,IF($C2843="引き分け",中堅分析!$D$16,IF($C2843="一本差負",中堅分析!$D$17,中堅分析!$D$18))))</f>
        <v>0.20800000000000002</v>
      </c>
      <c r="Q2843" s="1">
        <f t="shared" si="579"/>
        <v>-1</v>
      </c>
      <c r="R2843" s="1">
        <f t="shared" si="580"/>
        <v>-1</v>
      </c>
      <c r="S2843" s="7">
        <f>IF($D2843="二本差勝",副将分析!$D$14,IF($D2843="一本差勝",副将分析!$D$15,IF($D2843="引き分け",副将分析!$D$16,IF($D2843="一本差負",副将分析!$D$17,副将分析!$D$18))))</f>
        <v>0.16000000000000003</v>
      </c>
      <c r="T2843" s="1">
        <f t="shared" si="581"/>
        <v>-1</v>
      </c>
      <c r="U2843" s="1">
        <f t="shared" si="582"/>
        <v>-2</v>
      </c>
      <c r="V2843" s="7">
        <f>IF($E2843="二本差勝",大将分析!$D$14,IF($E2843="一本差勝",大将分析!$D$15,IF($E2843="引き分け",大将分析!$D$16,IF($E2843="一本差負",大将分析!$D$17,大将分析!$D$18))))</f>
        <v>0.16000000000000003</v>
      </c>
      <c r="W2843" s="1">
        <f t="shared" si="583"/>
        <v>-1</v>
      </c>
      <c r="X2843" s="1">
        <f t="shared" si="584"/>
        <v>-2</v>
      </c>
    </row>
    <row r="2844" spans="1:24" x14ac:dyDescent="0.15">
      <c r="A2844" s="1" t="s">
        <v>41</v>
      </c>
      <c r="B2844" s="1" t="s">
        <v>39</v>
      </c>
      <c r="C2844" s="1" t="s">
        <v>42</v>
      </c>
      <c r="D2844" s="1" t="s">
        <v>41</v>
      </c>
      <c r="E2844" s="1" t="s">
        <v>42</v>
      </c>
      <c r="F2844" s="19">
        <f t="shared" si="572"/>
        <v>-3</v>
      </c>
      <c r="G2844" s="19">
        <f t="shared" si="573"/>
        <v>-4</v>
      </c>
      <c r="H2844" s="20">
        <f t="shared" si="574"/>
        <v>1.7720934400000012E-4</v>
      </c>
      <c r="J2844" s="7">
        <f>IF($A2844="二本差勝",先鋒分析!$D$14,IF($A2844="一本差勝",先鋒分析!$D$15,IF($A2844="引き分け",先鋒分析!$D$16,IF($A2844="一本差負",先鋒分析!$D$17,先鋒分析!$D$18))))</f>
        <v>0.20800000000000002</v>
      </c>
      <c r="K2844" s="19">
        <f t="shared" si="575"/>
        <v>-1</v>
      </c>
      <c r="L2844" s="19">
        <f t="shared" si="576"/>
        <v>-1</v>
      </c>
      <c r="M2844" s="7">
        <f>IF($B2844="二本差勝",次鋒分析!$D$14,IF($B2844="一本差勝",次鋒分析!$D$15,IF($B2844="引き分け",次鋒分析!$D$16,IF($B2844="一本差負",次鋒分析!$D$17,次鋒分析!$D$18))))</f>
        <v>0.16000000000000003</v>
      </c>
      <c r="N2844" s="1">
        <f t="shared" si="577"/>
        <v>1</v>
      </c>
      <c r="O2844" s="1">
        <f t="shared" si="578"/>
        <v>2</v>
      </c>
      <c r="P2844" s="7">
        <f>IF($C2844="二本差勝",中堅分析!$D$14,IF($C2844="一本差勝",中堅分析!$D$15,IF($C2844="引き分け",中堅分析!$D$16,IF($C2844="一本差負",中堅分析!$D$17,中堅分析!$D$18))))</f>
        <v>0.16000000000000003</v>
      </c>
      <c r="Q2844" s="1">
        <f t="shared" si="579"/>
        <v>-1</v>
      </c>
      <c r="R2844" s="1">
        <f t="shared" si="580"/>
        <v>-2</v>
      </c>
      <c r="S2844" s="7">
        <f>IF($D2844="二本差勝",副将分析!$D$14,IF($D2844="一本差勝",副将分析!$D$15,IF($D2844="引き分け",副将分析!$D$16,IF($D2844="一本差負",副将分析!$D$17,副将分析!$D$18))))</f>
        <v>0.20800000000000002</v>
      </c>
      <c r="T2844" s="1">
        <f t="shared" si="581"/>
        <v>-1</v>
      </c>
      <c r="U2844" s="1">
        <f t="shared" si="582"/>
        <v>-1</v>
      </c>
      <c r="V2844" s="7">
        <f>IF($E2844="二本差勝",大将分析!$D$14,IF($E2844="一本差勝",大将分析!$D$15,IF($E2844="引き分け",大将分析!$D$16,IF($E2844="一本差負",大将分析!$D$17,大将分析!$D$18))))</f>
        <v>0.16000000000000003</v>
      </c>
      <c r="W2844" s="1">
        <f t="shared" si="583"/>
        <v>-1</v>
      </c>
      <c r="X2844" s="1">
        <f t="shared" si="584"/>
        <v>-2</v>
      </c>
    </row>
    <row r="2845" spans="1:24" x14ac:dyDescent="0.15">
      <c r="A2845" s="1" t="s">
        <v>41</v>
      </c>
      <c r="B2845" s="1" t="s">
        <v>39</v>
      </c>
      <c r="C2845" s="1" t="s">
        <v>42</v>
      </c>
      <c r="D2845" s="1" t="s">
        <v>42</v>
      </c>
      <c r="E2845" s="1" t="s">
        <v>41</v>
      </c>
      <c r="F2845" s="19">
        <f t="shared" si="572"/>
        <v>-3</v>
      </c>
      <c r="G2845" s="19">
        <f t="shared" si="573"/>
        <v>-4</v>
      </c>
      <c r="H2845" s="20">
        <f t="shared" si="574"/>
        <v>1.7720934400000015E-4</v>
      </c>
      <c r="J2845" s="7">
        <f>IF($A2845="二本差勝",先鋒分析!$D$14,IF($A2845="一本差勝",先鋒分析!$D$15,IF($A2845="引き分け",先鋒分析!$D$16,IF($A2845="一本差負",先鋒分析!$D$17,先鋒分析!$D$18))))</f>
        <v>0.20800000000000002</v>
      </c>
      <c r="K2845" s="19">
        <f t="shared" si="575"/>
        <v>-1</v>
      </c>
      <c r="L2845" s="19">
        <f t="shared" si="576"/>
        <v>-1</v>
      </c>
      <c r="M2845" s="7">
        <f>IF($B2845="二本差勝",次鋒分析!$D$14,IF($B2845="一本差勝",次鋒分析!$D$15,IF($B2845="引き分け",次鋒分析!$D$16,IF($B2845="一本差負",次鋒分析!$D$17,次鋒分析!$D$18))))</f>
        <v>0.16000000000000003</v>
      </c>
      <c r="N2845" s="1">
        <f t="shared" si="577"/>
        <v>1</v>
      </c>
      <c r="O2845" s="1">
        <f t="shared" si="578"/>
        <v>2</v>
      </c>
      <c r="P2845" s="7">
        <f>IF($C2845="二本差勝",中堅分析!$D$14,IF($C2845="一本差勝",中堅分析!$D$15,IF($C2845="引き分け",中堅分析!$D$16,IF($C2845="一本差負",中堅分析!$D$17,中堅分析!$D$18))))</f>
        <v>0.16000000000000003</v>
      </c>
      <c r="Q2845" s="1">
        <f t="shared" si="579"/>
        <v>-1</v>
      </c>
      <c r="R2845" s="1">
        <f t="shared" si="580"/>
        <v>-2</v>
      </c>
      <c r="S2845" s="7">
        <f>IF($D2845="二本差勝",副将分析!$D$14,IF($D2845="一本差勝",副将分析!$D$15,IF($D2845="引き分け",副将分析!$D$16,IF($D2845="一本差負",副将分析!$D$17,副将分析!$D$18))))</f>
        <v>0.16000000000000003</v>
      </c>
      <c r="T2845" s="1">
        <f t="shared" si="581"/>
        <v>-1</v>
      </c>
      <c r="U2845" s="1">
        <f t="shared" si="582"/>
        <v>-2</v>
      </c>
      <c r="V2845" s="7">
        <f>IF($E2845="二本差勝",大将分析!$D$14,IF($E2845="一本差勝",大将分析!$D$15,IF($E2845="引き分け",大将分析!$D$16,IF($E2845="一本差負",大将分析!$D$17,大将分析!$D$18))))</f>
        <v>0.20800000000000002</v>
      </c>
      <c r="W2845" s="1">
        <f t="shared" si="583"/>
        <v>-1</v>
      </c>
      <c r="X2845" s="1">
        <f t="shared" si="584"/>
        <v>-1</v>
      </c>
    </row>
    <row r="2846" spans="1:24" x14ac:dyDescent="0.15">
      <c r="A2846" s="1" t="s">
        <v>41</v>
      </c>
      <c r="B2846" s="1" t="s">
        <v>40</v>
      </c>
      <c r="C2846" s="1" t="s">
        <v>41</v>
      </c>
      <c r="D2846" s="1" t="s">
        <v>41</v>
      </c>
      <c r="E2846" s="1" t="s">
        <v>42</v>
      </c>
      <c r="F2846" s="19">
        <f t="shared" si="572"/>
        <v>-3</v>
      </c>
      <c r="G2846" s="19">
        <f t="shared" si="573"/>
        <v>-4</v>
      </c>
      <c r="H2846" s="20">
        <f t="shared" si="574"/>
        <v>2.9948379136000017E-4</v>
      </c>
      <c r="J2846" s="7">
        <f>IF($A2846="二本差勝",先鋒分析!$D$14,IF($A2846="一本差勝",先鋒分析!$D$15,IF($A2846="引き分け",先鋒分析!$D$16,IF($A2846="一本差負",先鋒分析!$D$17,先鋒分析!$D$18))))</f>
        <v>0.20800000000000002</v>
      </c>
      <c r="K2846" s="19">
        <f t="shared" si="575"/>
        <v>-1</v>
      </c>
      <c r="L2846" s="19">
        <f t="shared" si="576"/>
        <v>-1</v>
      </c>
      <c r="M2846" s="7">
        <f>IF($B2846="二本差勝",次鋒分析!$D$14,IF($B2846="一本差勝",次鋒分析!$D$15,IF($B2846="引き分け",次鋒分析!$D$16,IF($B2846="一本差負",次鋒分析!$D$17,次鋒分析!$D$18))))</f>
        <v>0.20800000000000002</v>
      </c>
      <c r="N2846" s="1">
        <f t="shared" si="577"/>
        <v>1</v>
      </c>
      <c r="O2846" s="1">
        <f t="shared" si="578"/>
        <v>1</v>
      </c>
      <c r="P2846" s="7">
        <f>IF($C2846="二本差勝",中堅分析!$D$14,IF($C2846="一本差勝",中堅分析!$D$15,IF($C2846="引き分け",中堅分析!$D$16,IF($C2846="一本差負",中堅分析!$D$17,中堅分析!$D$18))))</f>
        <v>0.20800000000000002</v>
      </c>
      <c r="Q2846" s="1">
        <f t="shared" si="579"/>
        <v>-1</v>
      </c>
      <c r="R2846" s="1">
        <f t="shared" si="580"/>
        <v>-1</v>
      </c>
      <c r="S2846" s="7">
        <f>IF($D2846="二本差勝",副将分析!$D$14,IF($D2846="一本差勝",副将分析!$D$15,IF($D2846="引き分け",副将分析!$D$16,IF($D2846="一本差負",副将分析!$D$17,副将分析!$D$18))))</f>
        <v>0.20800000000000002</v>
      </c>
      <c r="T2846" s="1">
        <f t="shared" si="581"/>
        <v>-1</v>
      </c>
      <c r="U2846" s="1">
        <f t="shared" si="582"/>
        <v>-1</v>
      </c>
      <c r="V2846" s="7">
        <f>IF($E2846="二本差勝",大将分析!$D$14,IF($E2846="一本差勝",大将分析!$D$15,IF($E2846="引き分け",大将分析!$D$16,IF($E2846="一本差負",大将分析!$D$17,大将分析!$D$18))))</f>
        <v>0.16000000000000003</v>
      </c>
      <c r="W2846" s="1">
        <f t="shared" si="583"/>
        <v>-1</v>
      </c>
      <c r="X2846" s="1">
        <f t="shared" si="584"/>
        <v>-2</v>
      </c>
    </row>
    <row r="2847" spans="1:24" x14ac:dyDescent="0.15">
      <c r="A2847" s="1" t="s">
        <v>41</v>
      </c>
      <c r="B2847" s="1" t="s">
        <v>40</v>
      </c>
      <c r="C2847" s="1" t="s">
        <v>41</v>
      </c>
      <c r="D2847" s="1" t="s">
        <v>42</v>
      </c>
      <c r="E2847" s="1" t="s">
        <v>41</v>
      </c>
      <c r="F2847" s="19">
        <f t="shared" si="572"/>
        <v>-3</v>
      </c>
      <c r="G2847" s="19">
        <f t="shared" si="573"/>
        <v>-4</v>
      </c>
      <c r="H2847" s="20">
        <f t="shared" si="574"/>
        <v>2.9948379136000017E-4</v>
      </c>
      <c r="J2847" s="7">
        <f>IF($A2847="二本差勝",先鋒分析!$D$14,IF($A2847="一本差勝",先鋒分析!$D$15,IF($A2847="引き分け",先鋒分析!$D$16,IF($A2847="一本差負",先鋒分析!$D$17,先鋒分析!$D$18))))</f>
        <v>0.20800000000000002</v>
      </c>
      <c r="K2847" s="19">
        <f t="shared" si="575"/>
        <v>-1</v>
      </c>
      <c r="L2847" s="19">
        <f t="shared" si="576"/>
        <v>-1</v>
      </c>
      <c r="M2847" s="7">
        <f>IF($B2847="二本差勝",次鋒分析!$D$14,IF($B2847="一本差勝",次鋒分析!$D$15,IF($B2847="引き分け",次鋒分析!$D$16,IF($B2847="一本差負",次鋒分析!$D$17,次鋒分析!$D$18))))</f>
        <v>0.20800000000000002</v>
      </c>
      <c r="N2847" s="1">
        <f t="shared" si="577"/>
        <v>1</v>
      </c>
      <c r="O2847" s="1">
        <f t="shared" si="578"/>
        <v>1</v>
      </c>
      <c r="P2847" s="7">
        <f>IF($C2847="二本差勝",中堅分析!$D$14,IF($C2847="一本差勝",中堅分析!$D$15,IF($C2847="引き分け",中堅分析!$D$16,IF($C2847="一本差負",中堅分析!$D$17,中堅分析!$D$18))))</f>
        <v>0.20800000000000002</v>
      </c>
      <c r="Q2847" s="1">
        <f t="shared" si="579"/>
        <v>-1</v>
      </c>
      <c r="R2847" s="1">
        <f t="shared" si="580"/>
        <v>-1</v>
      </c>
      <c r="S2847" s="7">
        <f>IF($D2847="二本差勝",副将分析!$D$14,IF($D2847="一本差勝",副将分析!$D$15,IF($D2847="引き分け",副将分析!$D$16,IF($D2847="一本差負",副将分析!$D$17,副将分析!$D$18))))</f>
        <v>0.16000000000000003</v>
      </c>
      <c r="T2847" s="1">
        <f t="shared" si="581"/>
        <v>-1</v>
      </c>
      <c r="U2847" s="1">
        <f t="shared" si="582"/>
        <v>-2</v>
      </c>
      <c r="V2847" s="7">
        <f>IF($E2847="二本差勝",大将分析!$D$14,IF($E2847="一本差勝",大将分析!$D$15,IF($E2847="引き分け",大将分析!$D$16,IF($E2847="一本差負",大将分析!$D$17,大将分析!$D$18))))</f>
        <v>0.20800000000000002</v>
      </c>
      <c r="W2847" s="1">
        <f t="shared" si="583"/>
        <v>-1</v>
      </c>
      <c r="X2847" s="1">
        <f t="shared" si="584"/>
        <v>-1</v>
      </c>
    </row>
    <row r="2848" spans="1:24" x14ac:dyDescent="0.15">
      <c r="A2848" s="1" t="s">
        <v>41</v>
      </c>
      <c r="B2848" s="1" t="s">
        <v>40</v>
      </c>
      <c r="C2848" s="1" t="s">
        <v>42</v>
      </c>
      <c r="D2848" s="1" t="s">
        <v>41</v>
      </c>
      <c r="E2848" s="1" t="s">
        <v>41</v>
      </c>
      <c r="F2848" s="19">
        <f t="shared" si="572"/>
        <v>-3</v>
      </c>
      <c r="G2848" s="19">
        <f t="shared" si="573"/>
        <v>-4</v>
      </c>
      <c r="H2848" s="20">
        <f t="shared" si="574"/>
        <v>2.9948379136000017E-4</v>
      </c>
      <c r="J2848" s="7">
        <f>IF($A2848="二本差勝",先鋒分析!$D$14,IF($A2848="一本差勝",先鋒分析!$D$15,IF($A2848="引き分け",先鋒分析!$D$16,IF($A2848="一本差負",先鋒分析!$D$17,先鋒分析!$D$18))))</f>
        <v>0.20800000000000002</v>
      </c>
      <c r="K2848" s="19">
        <f t="shared" si="575"/>
        <v>-1</v>
      </c>
      <c r="L2848" s="19">
        <f t="shared" si="576"/>
        <v>-1</v>
      </c>
      <c r="M2848" s="7">
        <f>IF($B2848="二本差勝",次鋒分析!$D$14,IF($B2848="一本差勝",次鋒分析!$D$15,IF($B2848="引き分け",次鋒分析!$D$16,IF($B2848="一本差負",次鋒分析!$D$17,次鋒分析!$D$18))))</f>
        <v>0.20800000000000002</v>
      </c>
      <c r="N2848" s="1">
        <f t="shared" si="577"/>
        <v>1</v>
      </c>
      <c r="O2848" s="1">
        <f t="shared" si="578"/>
        <v>1</v>
      </c>
      <c r="P2848" s="7">
        <f>IF($C2848="二本差勝",中堅分析!$D$14,IF($C2848="一本差勝",中堅分析!$D$15,IF($C2848="引き分け",中堅分析!$D$16,IF($C2848="一本差負",中堅分析!$D$17,中堅分析!$D$18))))</f>
        <v>0.16000000000000003</v>
      </c>
      <c r="Q2848" s="1">
        <f t="shared" si="579"/>
        <v>-1</v>
      </c>
      <c r="R2848" s="1">
        <f t="shared" si="580"/>
        <v>-2</v>
      </c>
      <c r="S2848" s="7">
        <f>IF($D2848="二本差勝",副将分析!$D$14,IF($D2848="一本差勝",副将分析!$D$15,IF($D2848="引き分け",副将分析!$D$16,IF($D2848="一本差負",副将分析!$D$17,副将分析!$D$18))))</f>
        <v>0.20800000000000002</v>
      </c>
      <c r="T2848" s="1">
        <f t="shared" si="581"/>
        <v>-1</v>
      </c>
      <c r="U2848" s="1">
        <f t="shared" si="582"/>
        <v>-1</v>
      </c>
      <c r="V2848" s="7">
        <f>IF($E2848="二本差勝",大将分析!$D$14,IF($E2848="一本差勝",大将分析!$D$15,IF($E2848="引き分け",大将分析!$D$16,IF($E2848="一本差負",大将分析!$D$17,大将分析!$D$18))))</f>
        <v>0.20800000000000002</v>
      </c>
      <c r="W2848" s="1">
        <f t="shared" si="583"/>
        <v>-1</v>
      </c>
      <c r="X2848" s="1">
        <f t="shared" si="584"/>
        <v>-1</v>
      </c>
    </row>
    <row r="2849" spans="1:24" x14ac:dyDescent="0.15">
      <c r="A2849" s="1" t="s">
        <v>41</v>
      </c>
      <c r="B2849" s="1" t="s">
        <v>22</v>
      </c>
      <c r="C2849" s="1" t="s">
        <v>22</v>
      </c>
      <c r="D2849" s="1" t="s">
        <v>41</v>
      </c>
      <c r="E2849" s="1" t="s">
        <v>42</v>
      </c>
      <c r="F2849" s="19">
        <f t="shared" si="572"/>
        <v>-3</v>
      </c>
      <c r="G2849" s="19">
        <f t="shared" si="573"/>
        <v>-4</v>
      </c>
      <c r="H2849" s="20">
        <f t="shared" si="574"/>
        <v>4.8245243904000023E-4</v>
      </c>
      <c r="J2849" s="7">
        <f>IF($A2849="二本差勝",先鋒分析!$D$14,IF($A2849="一本差勝",先鋒分析!$D$15,IF($A2849="引き分け",先鋒分析!$D$16,IF($A2849="一本差負",先鋒分析!$D$17,先鋒分析!$D$18))))</f>
        <v>0.20800000000000002</v>
      </c>
      <c r="K2849" s="19">
        <f t="shared" si="575"/>
        <v>-1</v>
      </c>
      <c r="L2849" s="19">
        <f t="shared" si="576"/>
        <v>-1</v>
      </c>
      <c r="M2849" s="7">
        <f>IF($B2849="二本差勝",次鋒分析!$D$14,IF($B2849="一本差勝",次鋒分析!$D$15,IF($B2849="引き分け",次鋒分析!$D$16,IF($B2849="一本差負",次鋒分析!$D$17,次鋒分析!$D$18))))</f>
        <v>0.26400000000000001</v>
      </c>
      <c r="N2849" s="1">
        <f t="shared" si="577"/>
        <v>0</v>
      </c>
      <c r="O2849" s="1">
        <f t="shared" si="578"/>
        <v>0</v>
      </c>
      <c r="P2849" s="7">
        <f>IF($C2849="二本差勝",中堅分析!$D$14,IF($C2849="一本差勝",中堅分析!$D$15,IF($C2849="引き分け",中堅分析!$D$16,IF($C2849="一本差負",中堅分析!$D$17,中堅分析!$D$18))))</f>
        <v>0.26400000000000001</v>
      </c>
      <c r="Q2849" s="1">
        <f t="shared" si="579"/>
        <v>0</v>
      </c>
      <c r="R2849" s="1">
        <f t="shared" si="580"/>
        <v>0</v>
      </c>
      <c r="S2849" s="7">
        <f>IF($D2849="二本差勝",副将分析!$D$14,IF($D2849="一本差勝",副将分析!$D$15,IF($D2849="引き分け",副将分析!$D$16,IF($D2849="一本差負",副将分析!$D$17,副将分析!$D$18))))</f>
        <v>0.20800000000000002</v>
      </c>
      <c r="T2849" s="1">
        <f t="shared" si="581"/>
        <v>-1</v>
      </c>
      <c r="U2849" s="1">
        <f t="shared" si="582"/>
        <v>-1</v>
      </c>
      <c r="V2849" s="7">
        <f>IF($E2849="二本差勝",大将分析!$D$14,IF($E2849="一本差勝",大将分析!$D$15,IF($E2849="引き分け",大将分析!$D$16,IF($E2849="一本差負",大将分析!$D$17,大将分析!$D$18))))</f>
        <v>0.16000000000000003</v>
      </c>
      <c r="W2849" s="1">
        <f t="shared" si="583"/>
        <v>-1</v>
      </c>
      <c r="X2849" s="1">
        <f t="shared" si="584"/>
        <v>-2</v>
      </c>
    </row>
    <row r="2850" spans="1:24" x14ac:dyDescent="0.15">
      <c r="A2850" s="1" t="s">
        <v>41</v>
      </c>
      <c r="B2850" s="1" t="s">
        <v>22</v>
      </c>
      <c r="C2850" s="1" t="s">
        <v>22</v>
      </c>
      <c r="D2850" s="1" t="s">
        <v>42</v>
      </c>
      <c r="E2850" s="1" t="s">
        <v>41</v>
      </c>
      <c r="F2850" s="19">
        <f t="shared" si="572"/>
        <v>-3</v>
      </c>
      <c r="G2850" s="19">
        <f t="shared" si="573"/>
        <v>-4</v>
      </c>
      <c r="H2850" s="20">
        <f t="shared" si="574"/>
        <v>4.8245243904000029E-4</v>
      </c>
      <c r="J2850" s="7">
        <f>IF($A2850="二本差勝",先鋒分析!$D$14,IF($A2850="一本差勝",先鋒分析!$D$15,IF($A2850="引き分け",先鋒分析!$D$16,IF($A2850="一本差負",先鋒分析!$D$17,先鋒分析!$D$18))))</f>
        <v>0.20800000000000002</v>
      </c>
      <c r="K2850" s="19">
        <f t="shared" si="575"/>
        <v>-1</v>
      </c>
      <c r="L2850" s="19">
        <f t="shared" si="576"/>
        <v>-1</v>
      </c>
      <c r="M2850" s="7">
        <f>IF($B2850="二本差勝",次鋒分析!$D$14,IF($B2850="一本差勝",次鋒分析!$D$15,IF($B2850="引き分け",次鋒分析!$D$16,IF($B2850="一本差負",次鋒分析!$D$17,次鋒分析!$D$18))))</f>
        <v>0.26400000000000001</v>
      </c>
      <c r="N2850" s="1">
        <f t="shared" si="577"/>
        <v>0</v>
      </c>
      <c r="O2850" s="1">
        <f t="shared" si="578"/>
        <v>0</v>
      </c>
      <c r="P2850" s="7">
        <f>IF($C2850="二本差勝",中堅分析!$D$14,IF($C2850="一本差勝",中堅分析!$D$15,IF($C2850="引き分け",中堅分析!$D$16,IF($C2850="一本差負",中堅分析!$D$17,中堅分析!$D$18))))</f>
        <v>0.26400000000000001</v>
      </c>
      <c r="Q2850" s="1">
        <f t="shared" si="579"/>
        <v>0</v>
      </c>
      <c r="R2850" s="1">
        <f t="shared" si="580"/>
        <v>0</v>
      </c>
      <c r="S2850" s="7">
        <f>IF($D2850="二本差勝",副将分析!$D$14,IF($D2850="一本差勝",副将分析!$D$15,IF($D2850="引き分け",副将分析!$D$16,IF($D2850="一本差負",副将分析!$D$17,副将分析!$D$18))))</f>
        <v>0.16000000000000003</v>
      </c>
      <c r="T2850" s="1">
        <f t="shared" si="581"/>
        <v>-1</v>
      </c>
      <c r="U2850" s="1">
        <f t="shared" si="582"/>
        <v>-2</v>
      </c>
      <c r="V2850" s="7">
        <f>IF($E2850="二本差勝",大将分析!$D$14,IF($E2850="一本差勝",大将分析!$D$15,IF($E2850="引き分け",大将分析!$D$16,IF($E2850="一本差負",大将分析!$D$17,大将分析!$D$18))))</f>
        <v>0.20800000000000002</v>
      </c>
      <c r="W2850" s="1">
        <f t="shared" si="583"/>
        <v>-1</v>
      </c>
      <c r="X2850" s="1">
        <f t="shared" si="584"/>
        <v>-1</v>
      </c>
    </row>
    <row r="2851" spans="1:24" x14ac:dyDescent="0.15">
      <c r="A2851" s="1" t="s">
        <v>41</v>
      </c>
      <c r="B2851" s="1" t="s">
        <v>22</v>
      </c>
      <c r="C2851" s="1" t="s">
        <v>41</v>
      </c>
      <c r="D2851" s="1" t="s">
        <v>22</v>
      </c>
      <c r="E2851" s="1" t="s">
        <v>42</v>
      </c>
      <c r="F2851" s="19">
        <f t="shared" si="572"/>
        <v>-3</v>
      </c>
      <c r="G2851" s="19">
        <f t="shared" si="573"/>
        <v>-4</v>
      </c>
      <c r="H2851" s="20">
        <f t="shared" si="574"/>
        <v>4.8245243904000029E-4</v>
      </c>
      <c r="J2851" s="7">
        <f>IF($A2851="二本差勝",先鋒分析!$D$14,IF($A2851="一本差勝",先鋒分析!$D$15,IF($A2851="引き分け",先鋒分析!$D$16,IF($A2851="一本差負",先鋒分析!$D$17,先鋒分析!$D$18))))</f>
        <v>0.20800000000000002</v>
      </c>
      <c r="K2851" s="19">
        <f t="shared" si="575"/>
        <v>-1</v>
      </c>
      <c r="L2851" s="19">
        <f t="shared" si="576"/>
        <v>-1</v>
      </c>
      <c r="M2851" s="7">
        <f>IF($B2851="二本差勝",次鋒分析!$D$14,IF($B2851="一本差勝",次鋒分析!$D$15,IF($B2851="引き分け",次鋒分析!$D$16,IF($B2851="一本差負",次鋒分析!$D$17,次鋒分析!$D$18))))</f>
        <v>0.26400000000000001</v>
      </c>
      <c r="N2851" s="1">
        <f t="shared" si="577"/>
        <v>0</v>
      </c>
      <c r="O2851" s="1">
        <f t="shared" si="578"/>
        <v>0</v>
      </c>
      <c r="P2851" s="7">
        <f>IF($C2851="二本差勝",中堅分析!$D$14,IF($C2851="一本差勝",中堅分析!$D$15,IF($C2851="引き分け",中堅分析!$D$16,IF($C2851="一本差負",中堅分析!$D$17,中堅分析!$D$18))))</f>
        <v>0.20800000000000002</v>
      </c>
      <c r="Q2851" s="1">
        <f t="shared" si="579"/>
        <v>-1</v>
      </c>
      <c r="R2851" s="1">
        <f t="shared" si="580"/>
        <v>-1</v>
      </c>
      <c r="S2851" s="7">
        <f>IF($D2851="二本差勝",副将分析!$D$14,IF($D2851="一本差勝",副将分析!$D$15,IF($D2851="引き分け",副将分析!$D$16,IF($D2851="一本差負",副将分析!$D$17,副将分析!$D$18))))</f>
        <v>0.26400000000000001</v>
      </c>
      <c r="T2851" s="1">
        <f t="shared" si="581"/>
        <v>0</v>
      </c>
      <c r="U2851" s="1">
        <f t="shared" si="582"/>
        <v>0</v>
      </c>
      <c r="V2851" s="7">
        <f>IF($E2851="二本差勝",大将分析!$D$14,IF($E2851="一本差勝",大将分析!$D$15,IF($E2851="引き分け",大将分析!$D$16,IF($E2851="一本差負",大将分析!$D$17,大将分析!$D$18))))</f>
        <v>0.16000000000000003</v>
      </c>
      <c r="W2851" s="1">
        <f t="shared" si="583"/>
        <v>-1</v>
      </c>
      <c r="X2851" s="1">
        <f t="shared" si="584"/>
        <v>-2</v>
      </c>
    </row>
    <row r="2852" spans="1:24" x14ac:dyDescent="0.15">
      <c r="A2852" s="1" t="s">
        <v>41</v>
      </c>
      <c r="B2852" s="1" t="s">
        <v>22</v>
      </c>
      <c r="C2852" s="1" t="s">
        <v>41</v>
      </c>
      <c r="D2852" s="1" t="s">
        <v>42</v>
      </c>
      <c r="E2852" s="1" t="s">
        <v>22</v>
      </c>
      <c r="F2852" s="19">
        <f t="shared" si="572"/>
        <v>-3</v>
      </c>
      <c r="G2852" s="19">
        <f t="shared" si="573"/>
        <v>-4</v>
      </c>
      <c r="H2852" s="20">
        <f t="shared" si="574"/>
        <v>4.8245243904000029E-4</v>
      </c>
      <c r="J2852" s="7">
        <f>IF($A2852="二本差勝",先鋒分析!$D$14,IF($A2852="一本差勝",先鋒分析!$D$15,IF($A2852="引き分け",先鋒分析!$D$16,IF($A2852="一本差負",先鋒分析!$D$17,先鋒分析!$D$18))))</f>
        <v>0.20800000000000002</v>
      </c>
      <c r="K2852" s="19">
        <f t="shared" si="575"/>
        <v>-1</v>
      </c>
      <c r="L2852" s="19">
        <f t="shared" si="576"/>
        <v>-1</v>
      </c>
      <c r="M2852" s="7">
        <f>IF($B2852="二本差勝",次鋒分析!$D$14,IF($B2852="一本差勝",次鋒分析!$D$15,IF($B2852="引き分け",次鋒分析!$D$16,IF($B2852="一本差負",次鋒分析!$D$17,次鋒分析!$D$18))))</f>
        <v>0.26400000000000001</v>
      </c>
      <c r="N2852" s="1">
        <f t="shared" si="577"/>
        <v>0</v>
      </c>
      <c r="O2852" s="1">
        <f t="shared" si="578"/>
        <v>0</v>
      </c>
      <c r="P2852" s="7">
        <f>IF($C2852="二本差勝",中堅分析!$D$14,IF($C2852="一本差勝",中堅分析!$D$15,IF($C2852="引き分け",中堅分析!$D$16,IF($C2852="一本差負",中堅分析!$D$17,中堅分析!$D$18))))</f>
        <v>0.20800000000000002</v>
      </c>
      <c r="Q2852" s="1">
        <f t="shared" si="579"/>
        <v>-1</v>
      </c>
      <c r="R2852" s="1">
        <f t="shared" si="580"/>
        <v>-1</v>
      </c>
      <c r="S2852" s="7">
        <f>IF($D2852="二本差勝",副将分析!$D$14,IF($D2852="一本差勝",副将分析!$D$15,IF($D2852="引き分け",副将分析!$D$16,IF($D2852="一本差負",副将分析!$D$17,副将分析!$D$18))))</f>
        <v>0.16000000000000003</v>
      </c>
      <c r="T2852" s="1">
        <f t="shared" si="581"/>
        <v>-1</v>
      </c>
      <c r="U2852" s="1">
        <f t="shared" si="582"/>
        <v>-2</v>
      </c>
      <c r="V2852" s="7">
        <f>IF($E2852="二本差勝",大将分析!$D$14,IF($E2852="一本差勝",大将分析!$D$15,IF($E2852="引き分け",大将分析!$D$16,IF($E2852="一本差負",大将分析!$D$17,大将分析!$D$18))))</f>
        <v>0.26400000000000001</v>
      </c>
      <c r="W2852" s="1">
        <f t="shared" si="583"/>
        <v>0</v>
      </c>
      <c r="X2852" s="1">
        <f t="shared" si="584"/>
        <v>0</v>
      </c>
    </row>
    <row r="2853" spans="1:24" x14ac:dyDescent="0.15">
      <c r="A2853" s="1" t="s">
        <v>41</v>
      </c>
      <c r="B2853" s="1" t="s">
        <v>22</v>
      </c>
      <c r="C2853" s="1" t="s">
        <v>42</v>
      </c>
      <c r="D2853" s="1" t="s">
        <v>22</v>
      </c>
      <c r="E2853" s="1" t="s">
        <v>41</v>
      </c>
      <c r="F2853" s="19">
        <f t="shared" si="572"/>
        <v>-3</v>
      </c>
      <c r="G2853" s="19">
        <f t="shared" si="573"/>
        <v>-4</v>
      </c>
      <c r="H2853" s="20">
        <f t="shared" si="574"/>
        <v>4.8245243904000018E-4</v>
      </c>
      <c r="J2853" s="7">
        <f>IF($A2853="二本差勝",先鋒分析!$D$14,IF($A2853="一本差勝",先鋒分析!$D$15,IF($A2853="引き分け",先鋒分析!$D$16,IF($A2853="一本差負",先鋒分析!$D$17,先鋒分析!$D$18))))</f>
        <v>0.20800000000000002</v>
      </c>
      <c r="K2853" s="19">
        <f t="shared" si="575"/>
        <v>-1</v>
      </c>
      <c r="L2853" s="19">
        <f t="shared" si="576"/>
        <v>-1</v>
      </c>
      <c r="M2853" s="7">
        <f>IF($B2853="二本差勝",次鋒分析!$D$14,IF($B2853="一本差勝",次鋒分析!$D$15,IF($B2853="引き分け",次鋒分析!$D$16,IF($B2853="一本差負",次鋒分析!$D$17,次鋒分析!$D$18))))</f>
        <v>0.26400000000000001</v>
      </c>
      <c r="N2853" s="1">
        <f t="shared" si="577"/>
        <v>0</v>
      </c>
      <c r="O2853" s="1">
        <f t="shared" si="578"/>
        <v>0</v>
      </c>
      <c r="P2853" s="7">
        <f>IF($C2853="二本差勝",中堅分析!$D$14,IF($C2853="一本差勝",中堅分析!$D$15,IF($C2853="引き分け",中堅分析!$D$16,IF($C2853="一本差負",中堅分析!$D$17,中堅分析!$D$18))))</f>
        <v>0.16000000000000003</v>
      </c>
      <c r="Q2853" s="1">
        <f t="shared" si="579"/>
        <v>-1</v>
      </c>
      <c r="R2853" s="1">
        <f t="shared" si="580"/>
        <v>-2</v>
      </c>
      <c r="S2853" s="7">
        <f>IF($D2853="二本差勝",副将分析!$D$14,IF($D2853="一本差勝",副将分析!$D$15,IF($D2853="引き分け",副将分析!$D$16,IF($D2853="一本差負",副将分析!$D$17,副将分析!$D$18))))</f>
        <v>0.26400000000000001</v>
      </c>
      <c r="T2853" s="1">
        <f t="shared" si="581"/>
        <v>0</v>
      </c>
      <c r="U2853" s="1">
        <f t="shared" si="582"/>
        <v>0</v>
      </c>
      <c r="V2853" s="7">
        <f>IF($E2853="二本差勝",大将分析!$D$14,IF($E2853="一本差勝",大将分析!$D$15,IF($E2853="引き分け",大将分析!$D$16,IF($E2853="一本差負",大将分析!$D$17,大将分析!$D$18))))</f>
        <v>0.20800000000000002</v>
      </c>
      <c r="W2853" s="1">
        <f t="shared" si="583"/>
        <v>-1</v>
      </c>
      <c r="X2853" s="1">
        <f t="shared" si="584"/>
        <v>-1</v>
      </c>
    </row>
    <row r="2854" spans="1:24" x14ac:dyDescent="0.15">
      <c r="A2854" s="1" t="s">
        <v>41</v>
      </c>
      <c r="B2854" s="1" t="s">
        <v>22</v>
      </c>
      <c r="C2854" s="1" t="s">
        <v>42</v>
      </c>
      <c r="D2854" s="1" t="s">
        <v>41</v>
      </c>
      <c r="E2854" s="1" t="s">
        <v>22</v>
      </c>
      <c r="F2854" s="19">
        <f t="shared" si="572"/>
        <v>-3</v>
      </c>
      <c r="G2854" s="19">
        <f t="shared" si="573"/>
        <v>-4</v>
      </c>
      <c r="H2854" s="20">
        <f t="shared" si="574"/>
        <v>4.8245243904000023E-4</v>
      </c>
      <c r="J2854" s="7">
        <f>IF($A2854="二本差勝",先鋒分析!$D$14,IF($A2854="一本差勝",先鋒分析!$D$15,IF($A2854="引き分け",先鋒分析!$D$16,IF($A2854="一本差負",先鋒分析!$D$17,先鋒分析!$D$18))))</f>
        <v>0.20800000000000002</v>
      </c>
      <c r="K2854" s="19">
        <f t="shared" si="575"/>
        <v>-1</v>
      </c>
      <c r="L2854" s="19">
        <f t="shared" si="576"/>
        <v>-1</v>
      </c>
      <c r="M2854" s="7">
        <f>IF($B2854="二本差勝",次鋒分析!$D$14,IF($B2854="一本差勝",次鋒分析!$D$15,IF($B2854="引き分け",次鋒分析!$D$16,IF($B2854="一本差負",次鋒分析!$D$17,次鋒分析!$D$18))))</f>
        <v>0.26400000000000001</v>
      </c>
      <c r="N2854" s="1">
        <f t="shared" si="577"/>
        <v>0</v>
      </c>
      <c r="O2854" s="1">
        <f t="shared" si="578"/>
        <v>0</v>
      </c>
      <c r="P2854" s="7">
        <f>IF($C2854="二本差勝",中堅分析!$D$14,IF($C2854="一本差勝",中堅分析!$D$15,IF($C2854="引き分け",中堅分析!$D$16,IF($C2854="一本差負",中堅分析!$D$17,中堅分析!$D$18))))</f>
        <v>0.16000000000000003</v>
      </c>
      <c r="Q2854" s="1">
        <f t="shared" si="579"/>
        <v>-1</v>
      </c>
      <c r="R2854" s="1">
        <f t="shared" si="580"/>
        <v>-2</v>
      </c>
      <c r="S2854" s="7">
        <f>IF($D2854="二本差勝",副将分析!$D$14,IF($D2854="一本差勝",副将分析!$D$15,IF($D2854="引き分け",副将分析!$D$16,IF($D2854="一本差負",副将分析!$D$17,副将分析!$D$18))))</f>
        <v>0.20800000000000002</v>
      </c>
      <c r="T2854" s="1">
        <f t="shared" si="581"/>
        <v>-1</v>
      </c>
      <c r="U2854" s="1">
        <f t="shared" si="582"/>
        <v>-1</v>
      </c>
      <c r="V2854" s="7">
        <f>IF($E2854="二本差勝",大将分析!$D$14,IF($E2854="一本差勝",大将分析!$D$15,IF($E2854="引き分け",大将分析!$D$16,IF($E2854="一本差負",大将分析!$D$17,大将分析!$D$18))))</f>
        <v>0.26400000000000001</v>
      </c>
      <c r="W2854" s="1">
        <f t="shared" si="583"/>
        <v>0</v>
      </c>
      <c r="X2854" s="1">
        <f t="shared" si="584"/>
        <v>0</v>
      </c>
    </row>
    <row r="2855" spans="1:24" x14ac:dyDescent="0.15">
      <c r="A2855" s="1" t="s">
        <v>41</v>
      </c>
      <c r="B2855" s="1" t="s">
        <v>41</v>
      </c>
      <c r="C2855" s="1" t="s">
        <v>39</v>
      </c>
      <c r="D2855" s="1" t="s">
        <v>42</v>
      </c>
      <c r="E2855" s="1" t="s">
        <v>42</v>
      </c>
      <c r="F2855" s="19">
        <f t="shared" si="572"/>
        <v>-3</v>
      </c>
      <c r="G2855" s="19">
        <f t="shared" si="573"/>
        <v>-4</v>
      </c>
      <c r="H2855" s="20">
        <f t="shared" si="574"/>
        <v>1.7720934400000017E-4</v>
      </c>
      <c r="J2855" s="7">
        <f>IF($A2855="二本差勝",先鋒分析!$D$14,IF($A2855="一本差勝",先鋒分析!$D$15,IF($A2855="引き分け",先鋒分析!$D$16,IF($A2855="一本差負",先鋒分析!$D$17,先鋒分析!$D$18))))</f>
        <v>0.20800000000000002</v>
      </c>
      <c r="K2855" s="19">
        <f t="shared" si="575"/>
        <v>-1</v>
      </c>
      <c r="L2855" s="19">
        <f t="shared" si="576"/>
        <v>-1</v>
      </c>
      <c r="M2855" s="7">
        <f>IF($B2855="二本差勝",次鋒分析!$D$14,IF($B2855="一本差勝",次鋒分析!$D$15,IF($B2855="引き分け",次鋒分析!$D$16,IF($B2855="一本差負",次鋒分析!$D$17,次鋒分析!$D$18))))</f>
        <v>0.20800000000000002</v>
      </c>
      <c r="N2855" s="1">
        <f t="shared" si="577"/>
        <v>-1</v>
      </c>
      <c r="O2855" s="1">
        <f t="shared" si="578"/>
        <v>-1</v>
      </c>
      <c r="P2855" s="7">
        <f>IF($C2855="二本差勝",中堅分析!$D$14,IF($C2855="一本差勝",中堅分析!$D$15,IF($C2855="引き分け",中堅分析!$D$16,IF($C2855="一本差負",中堅分析!$D$17,中堅分析!$D$18))))</f>
        <v>0.16000000000000003</v>
      </c>
      <c r="Q2855" s="1">
        <f t="shared" si="579"/>
        <v>1</v>
      </c>
      <c r="R2855" s="1">
        <f t="shared" si="580"/>
        <v>2</v>
      </c>
      <c r="S2855" s="7">
        <f>IF($D2855="二本差勝",副将分析!$D$14,IF($D2855="一本差勝",副将分析!$D$15,IF($D2855="引き分け",副将分析!$D$16,IF($D2855="一本差負",副将分析!$D$17,副将分析!$D$18))))</f>
        <v>0.16000000000000003</v>
      </c>
      <c r="T2855" s="1">
        <f t="shared" si="581"/>
        <v>-1</v>
      </c>
      <c r="U2855" s="1">
        <f t="shared" si="582"/>
        <v>-2</v>
      </c>
      <c r="V2855" s="7">
        <f>IF($E2855="二本差勝",大将分析!$D$14,IF($E2855="一本差勝",大将分析!$D$15,IF($E2855="引き分け",大将分析!$D$16,IF($E2855="一本差負",大将分析!$D$17,大将分析!$D$18))))</f>
        <v>0.16000000000000003</v>
      </c>
      <c r="W2855" s="1">
        <f t="shared" si="583"/>
        <v>-1</v>
      </c>
      <c r="X2855" s="1">
        <f t="shared" si="584"/>
        <v>-2</v>
      </c>
    </row>
    <row r="2856" spans="1:24" x14ac:dyDescent="0.15">
      <c r="A2856" s="1" t="s">
        <v>41</v>
      </c>
      <c r="B2856" s="1" t="s">
        <v>41</v>
      </c>
      <c r="C2856" s="1" t="s">
        <v>40</v>
      </c>
      <c r="D2856" s="1" t="s">
        <v>41</v>
      </c>
      <c r="E2856" s="1" t="s">
        <v>42</v>
      </c>
      <c r="F2856" s="19">
        <f t="shared" si="572"/>
        <v>-3</v>
      </c>
      <c r="G2856" s="19">
        <f t="shared" si="573"/>
        <v>-4</v>
      </c>
      <c r="H2856" s="20">
        <f t="shared" si="574"/>
        <v>2.9948379136000017E-4</v>
      </c>
      <c r="J2856" s="7">
        <f>IF($A2856="二本差勝",先鋒分析!$D$14,IF($A2856="一本差勝",先鋒分析!$D$15,IF($A2856="引き分け",先鋒分析!$D$16,IF($A2856="一本差負",先鋒分析!$D$17,先鋒分析!$D$18))))</f>
        <v>0.20800000000000002</v>
      </c>
      <c r="K2856" s="19">
        <f t="shared" si="575"/>
        <v>-1</v>
      </c>
      <c r="L2856" s="19">
        <f t="shared" si="576"/>
        <v>-1</v>
      </c>
      <c r="M2856" s="7">
        <f>IF($B2856="二本差勝",次鋒分析!$D$14,IF($B2856="一本差勝",次鋒分析!$D$15,IF($B2856="引き分け",次鋒分析!$D$16,IF($B2856="一本差負",次鋒分析!$D$17,次鋒分析!$D$18))))</f>
        <v>0.20800000000000002</v>
      </c>
      <c r="N2856" s="1">
        <f t="shared" si="577"/>
        <v>-1</v>
      </c>
      <c r="O2856" s="1">
        <f t="shared" si="578"/>
        <v>-1</v>
      </c>
      <c r="P2856" s="7">
        <f>IF($C2856="二本差勝",中堅分析!$D$14,IF($C2856="一本差勝",中堅分析!$D$15,IF($C2856="引き分け",中堅分析!$D$16,IF($C2856="一本差負",中堅分析!$D$17,中堅分析!$D$18))))</f>
        <v>0.20800000000000002</v>
      </c>
      <c r="Q2856" s="1">
        <f t="shared" si="579"/>
        <v>1</v>
      </c>
      <c r="R2856" s="1">
        <f t="shared" si="580"/>
        <v>1</v>
      </c>
      <c r="S2856" s="7">
        <f>IF($D2856="二本差勝",副将分析!$D$14,IF($D2856="一本差勝",副将分析!$D$15,IF($D2856="引き分け",副将分析!$D$16,IF($D2856="一本差負",副将分析!$D$17,副将分析!$D$18))))</f>
        <v>0.20800000000000002</v>
      </c>
      <c r="T2856" s="1">
        <f t="shared" si="581"/>
        <v>-1</v>
      </c>
      <c r="U2856" s="1">
        <f t="shared" si="582"/>
        <v>-1</v>
      </c>
      <c r="V2856" s="7">
        <f>IF($E2856="二本差勝",大将分析!$D$14,IF($E2856="一本差勝",大将分析!$D$15,IF($E2856="引き分け",大将分析!$D$16,IF($E2856="一本差負",大将分析!$D$17,大将分析!$D$18))))</f>
        <v>0.16000000000000003</v>
      </c>
      <c r="W2856" s="1">
        <f t="shared" si="583"/>
        <v>-1</v>
      </c>
      <c r="X2856" s="1">
        <f t="shared" si="584"/>
        <v>-2</v>
      </c>
    </row>
    <row r="2857" spans="1:24" x14ac:dyDescent="0.15">
      <c r="A2857" s="1" t="s">
        <v>41</v>
      </c>
      <c r="B2857" s="1" t="s">
        <v>41</v>
      </c>
      <c r="C2857" s="1" t="s">
        <v>40</v>
      </c>
      <c r="D2857" s="1" t="s">
        <v>42</v>
      </c>
      <c r="E2857" s="1" t="s">
        <v>41</v>
      </c>
      <c r="F2857" s="19">
        <f t="shared" si="572"/>
        <v>-3</v>
      </c>
      <c r="G2857" s="19">
        <f t="shared" si="573"/>
        <v>-4</v>
      </c>
      <c r="H2857" s="20">
        <f t="shared" si="574"/>
        <v>2.9948379136000017E-4</v>
      </c>
      <c r="J2857" s="7">
        <f>IF($A2857="二本差勝",先鋒分析!$D$14,IF($A2857="一本差勝",先鋒分析!$D$15,IF($A2857="引き分け",先鋒分析!$D$16,IF($A2857="一本差負",先鋒分析!$D$17,先鋒分析!$D$18))))</f>
        <v>0.20800000000000002</v>
      </c>
      <c r="K2857" s="19">
        <f t="shared" si="575"/>
        <v>-1</v>
      </c>
      <c r="L2857" s="19">
        <f t="shared" si="576"/>
        <v>-1</v>
      </c>
      <c r="M2857" s="7">
        <f>IF($B2857="二本差勝",次鋒分析!$D$14,IF($B2857="一本差勝",次鋒分析!$D$15,IF($B2857="引き分け",次鋒分析!$D$16,IF($B2857="一本差負",次鋒分析!$D$17,次鋒分析!$D$18))))</f>
        <v>0.20800000000000002</v>
      </c>
      <c r="N2857" s="1">
        <f t="shared" si="577"/>
        <v>-1</v>
      </c>
      <c r="O2857" s="1">
        <f t="shared" si="578"/>
        <v>-1</v>
      </c>
      <c r="P2857" s="7">
        <f>IF($C2857="二本差勝",中堅分析!$D$14,IF($C2857="一本差勝",中堅分析!$D$15,IF($C2857="引き分け",中堅分析!$D$16,IF($C2857="一本差負",中堅分析!$D$17,中堅分析!$D$18))))</f>
        <v>0.20800000000000002</v>
      </c>
      <c r="Q2857" s="1">
        <f t="shared" si="579"/>
        <v>1</v>
      </c>
      <c r="R2857" s="1">
        <f t="shared" si="580"/>
        <v>1</v>
      </c>
      <c r="S2857" s="7">
        <f>IF($D2857="二本差勝",副将分析!$D$14,IF($D2857="一本差勝",副将分析!$D$15,IF($D2857="引き分け",副将分析!$D$16,IF($D2857="一本差負",副将分析!$D$17,副将分析!$D$18))))</f>
        <v>0.16000000000000003</v>
      </c>
      <c r="T2857" s="1">
        <f t="shared" si="581"/>
        <v>-1</v>
      </c>
      <c r="U2857" s="1">
        <f t="shared" si="582"/>
        <v>-2</v>
      </c>
      <c r="V2857" s="7">
        <f>IF($E2857="二本差勝",大将分析!$D$14,IF($E2857="一本差勝",大将分析!$D$15,IF($E2857="引き分け",大将分析!$D$16,IF($E2857="一本差負",大将分析!$D$17,大将分析!$D$18))))</f>
        <v>0.20800000000000002</v>
      </c>
      <c r="W2857" s="1">
        <f t="shared" si="583"/>
        <v>-1</v>
      </c>
      <c r="X2857" s="1">
        <f t="shared" si="584"/>
        <v>-1</v>
      </c>
    </row>
    <row r="2858" spans="1:24" x14ac:dyDescent="0.15">
      <c r="A2858" s="1" t="s">
        <v>41</v>
      </c>
      <c r="B2858" s="1" t="s">
        <v>41</v>
      </c>
      <c r="C2858" s="1" t="s">
        <v>22</v>
      </c>
      <c r="D2858" s="1" t="s">
        <v>22</v>
      </c>
      <c r="E2858" s="1" t="s">
        <v>42</v>
      </c>
      <c r="F2858" s="19">
        <f t="shared" si="572"/>
        <v>-3</v>
      </c>
      <c r="G2858" s="19">
        <f t="shared" si="573"/>
        <v>-4</v>
      </c>
      <c r="H2858" s="20">
        <f t="shared" si="574"/>
        <v>4.8245243904000029E-4</v>
      </c>
      <c r="J2858" s="7">
        <f>IF($A2858="二本差勝",先鋒分析!$D$14,IF($A2858="一本差勝",先鋒分析!$D$15,IF($A2858="引き分け",先鋒分析!$D$16,IF($A2858="一本差負",先鋒分析!$D$17,先鋒分析!$D$18))))</f>
        <v>0.20800000000000002</v>
      </c>
      <c r="K2858" s="19">
        <f t="shared" si="575"/>
        <v>-1</v>
      </c>
      <c r="L2858" s="19">
        <f t="shared" si="576"/>
        <v>-1</v>
      </c>
      <c r="M2858" s="7">
        <f>IF($B2858="二本差勝",次鋒分析!$D$14,IF($B2858="一本差勝",次鋒分析!$D$15,IF($B2858="引き分け",次鋒分析!$D$16,IF($B2858="一本差負",次鋒分析!$D$17,次鋒分析!$D$18))))</f>
        <v>0.20800000000000002</v>
      </c>
      <c r="N2858" s="1">
        <f t="shared" si="577"/>
        <v>-1</v>
      </c>
      <c r="O2858" s="1">
        <f t="shared" si="578"/>
        <v>-1</v>
      </c>
      <c r="P2858" s="7">
        <f>IF($C2858="二本差勝",中堅分析!$D$14,IF($C2858="一本差勝",中堅分析!$D$15,IF($C2858="引き分け",中堅分析!$D$16,IF($C2858="一本差負",中堅分析!$D$17,中堅分析!$D$18))))</f>
        <v>0.26400000000000001</v>
      </c>
      <c r="Q2858" s="1">
        <f t="shared" si="579"/>
        <v>0</v>
      </c>
      <c r="R2858" s="1">
        <f t="shared" si="580"/>
        <v>0</v>
      </c>
      <c r="S2858" s="7">
        <f>IF($D2858="二本差勝",副将分析!$D$14,IF($D2858="一本差勝",副将分析!$D$15,IF($D2858="引き分け",副将分析!$D$16,IF($D2858="一本差負",副将分析!$D$17,副将分析!$D$18))))</f>
        <v>0.26400000000000001</v>
      </c>
      <c r="T2858" s="1">
        <f t="shared" si="581"/>
        <v>0</v>
      </c>
      <c r="U2858" s="1">
        <f t="shared" si="582"/>
        <v>0</v>
      </c>
      <c r="V2858" s="7">
        <f>IF($E2858="二本差勝",大将分析!$D$14,IF($E2858="一本差勝",大将分析!$D$15,IF($E2858="引き分け",大将分析!$D$16,IF($E2858="一本差負",大将分析!$D$17,大将分析!$D$18))))</f>
        <v>0.16000000000000003</v>
      </c>
      <c r="W2858" s="1">
        <f t="shared" si="583"/>
        <v>-1</v>
      </c>
      <c r="X2858" s="1">
        <f t="shared" si="584"/>
        <v>-2</v>
      </c>
    </row>
    <row r="2859" spans="1:24" x14ac:dyDescent="0.15">
      <c r="A2859" s="1" t="s">
        <v>41</v>
      </c>
      <c r="B2859" s="1" t="s">
        <v>41</v>
      </c>
      <c r="C2859" s="1" t="s">
        <v>22</v>
      </c>
      <c r="D2859" s="1" t="s">
        <v>42</v>
      </c>
      <c r="E2859" s="1" t="s">
        <v>22</v>
      </c>
      <c r="F2859" s="19">
        <f t="shared" si="572"/>
        <v>-3</v>
      </c>
      <c r="G2859" s="19">
        <f t="shared" si="573"/>
        <v>-4</v>
      </c>
      <c r="H2859" s="20">
        <f t="shared" si="574"/>
        <v>4.8245243904000029E-4</v>
      </c>
      <c r="J2859" s="7">
        <f>IF($A2859="二本差勝",先鋒分析!$D$14,IF($A2859="一本差勝",先鋒分析!$D$15,IF($A2859="引き分け",先鋒分析!$D$16,IF($A2859="一本差負",先鋒分析!$D$17,先鋒分析!$D$18))))</f>
        <v>0.20800000000000002</v>
      </c>
      <c r="K2859" s="19">
        <f t="shared" si="575"/>
        <v>-1</v>
      </c>
      <c r="L2859" s="19">
        <f t="shared" si="576"/>
        <v>-1</v>
      </c>
      <c r="M2859" s="7">
        <f>IF($B2859="二本差勝",次鋒分析!$D$14,IF($B2859="一本差勝",次鋒分析!$D$15,IF($B2859="引き分け",次鋒分析!$D$16,IF($B2859="一本差負",次鋒分析!$D$17,次鋒分析!$D$18))))</f>
        <v>0.20800000000000002</v>
      </c>
      <c r="N2859" s="1">
        <f t="shared" si="577"/>
        <v>-1</v>
      </c>
      <c r="O2859" s="1">
        <f t="shared" si="578"/>
        <v>-1</v>
      </c>
      <c r="P2859" s="7">
        <f>IF($C2859="二本差勝",中堅分析!$D$14,IF($C2859="一本差勝",中堅分析!$D$15,IF($C2859="引き分け",中堅分析!$D$16,IF($C2859="一本差負",中堅分析!$D$17,中堅分析!$D$18))))</f>
        <v>0.26400000000000001</v>
      </c>
      <c r="Q2859" s="1">
        <f t="shared" si="579"/>
        <v>0</v>
      </c>
      <c r="R2859" s="1">
        <f t="shared" si="580"/>
        <v>0</v>
      </c>
      <c r="S2859" s="7">
        <f>IF($D2859="二本差勝",副将分析!$D$14,IF($D2859="一本差勝",副将分析!$D$15,IF($D2859="引き分け",副将分析!$D$16,IF($D2859="一本差負",副将分析!$D$17,副将分析!$D$18))))</f>
        <v>0.16000000000000003</v>
      </c>
      <c r="T2859" s="1">
        <f t="shared" si="581"/>
        <v>-1</v>
      </c>
      <c r="U2859" s="1">
        <f t="shared" si="582"/>
        <v>-2</v>
      </c>
      <c r="V2859" s="7">
        <f>IF($E2859="二本差勝",大将分析!$D$14,IF($E2859="一本差勝",大将分析!$D$15,IF($E2859="引き分け",大将分析!$D$16,IF($E2859="一本差負",大将分析!$D$17,大将分析!$D$18))))</f>
        <v>0.26400000000000001</v>
      </c>
      <c r="W2859" s="1">
        <f t="shared" si="583"/>
        <v>0</v>
      </c>
      <c r="X2859" s="1">
        <f t="shared" si="584"/>
        <v>0</v>
      </c>
    </row>
    <row r="2860" spans="1:24" x14ac:dyDescent="0.15">
      <c r="A2860" s="1" t="s">
        <v>41</v>
      </c>
      <c r="B2860" s="1" t="s">
        <v>41</v>
      </c>
      <c r="C2860" s="1" t="s">
        <v>41</v>
      </c>
      <c r="D2860" s="1" t="s">
        <v>40</v>
      </c>
      <c r="E2860" s="1" t="s">
        <v>42</v>
      </c>
      <c r="F2860" s="19">
        <f t="shared" si="572"/>
        <v>-3</v>
      </c>
      <c r="G2860" s="19">
        <f t="shared" si="573"/>
        <v>-4</v>
      </c>
      <c r="H2860" s="20">
        <f t="shared" si="574"/>
        <v>2.9948379136000017E-4</v>
      </c>
      <c r="J2860" s="7">
        <f>IF($A2860="二本差勝",先鋒分析!$D$14,IF($A2860="一本差勝",先鋒分析!$D$15,IF($A2860="引き分け",先鋒分析!$D$16,IF($A2860="一本差負",先鋒分析!$D$17,先鋒分析!$D$18))))</f>
        <v>0.20800000000000002</v>
      </c>
      <c r="K2860" s="19">
        <f t="shared" si="575"/>
        <v>-1</v>
      </c>
      <c r="L2860" s="19">
        <f t="shared" si="576"/>
        <v>-1</v>
      </c>
      <c r="M2860" s="7">
        <f>IF($B2860="二本差勝",次鋒分析!$D$14,IF($B2860="一本差勝",次鋒分析!$D$15,IF($B2860="引き分け",次鋒分析!$D$16,IF($B2860="一本差負",次鋒分析!$D$17,次鋒分析!$D$18))))</f>
        <v>0.20800000000000002</v>
      </c>
      <c r="N2860" s="1">
        <f t="shared" si="577"/>
        <v>-1</v>
      </c>
      <c r="O2860" s="1">
        <f t="shared" si="578"/>
        <v>-1</v>
      </c>
      <c r="P2860" s="7">
        <f>IF($C2860="二本差勝",中堅分析!$D$14,IF($C2860="一本差勝",中堅分析!$D$15,IF($C2860="引き分け",中堅分析!$D$16,IF($C2860="一本差負",中堅分析!$D$17,中堅分析!$D$18))))</f>
        <v>0.20800000000000002</v>
      </c>
      <c r="Q2860" s="1">
        <f t="shared" si="579"/>
        <v>-1</v>
      </c>
      <c r="R2860" s="1">
        <f t="shared" si="580"/>
        <v>-1</v>
      </c>
      <c r="S2860" s="7">
        <f>IF($D2860="二本差勝",副将分析!$D$14,IF($D2860="一本差勝",副将分析!$D$15,IF($D2860="引き分け",副将分析!$D$16,IF($D2860="一本差負",副将分析!$D$17,副将分析!$D$18))))</f>
        <v>0.20800000000000002</v>
      </c>
      <c r="T2860" s="1">
        <f t="shared" si="581"/>
        <v>1</v>
      </c>
      <c r="U2860" s="1">
        <f t="shared" si="582"/>
        <v>1</v>
      </c>
      <c r="V2860" s="7">
        <f>IF($E2860="二本差勝",大将分析!$D$14,IF($E2860="一本差勝",大将分析!$D$15,IF($E2860="引き分け",大将分析!$D$16,IF($E2860="一本差負",大将分析!$D$17,大将分析!$D$18))))</f>
        <v>0.16000000000000003</v>
      </c>
      <c r="W2860" s="1">
        <f t="shared" si="583"/>
        <v>-1</v>
      </c>
      <c r="X2860" s="1">
        <f t="shared" si="584"/>
        <v>-2</v>
      </c>
    </row>
    <row r="2861" spans="1:24" x14ac:dyDescent="0.15">
      <c r="A2861" s="1" t="s">
        <v>41</v>
      </c>
      <c r="B2861" s="1" t="s">
        <v>41</v>
      </c>
      <c r="C2861" s="1" t="s">
        <v>41</v>
      </c>
      <c r="D2861" s="1" t="s">
        <v>42</v>
      </c>
      <c r="E2861" s="1" t="s">
        <v>40</v>
      </c>
      <c r="F2861" s="19">
        <f t="shared" si="572"/>
        <v>-3</v>
      </c>
      <c r="G2861" s="19">
        <f t="shared" si="573"/>
        <v>-4</v>
      </c>
      <c r="H2861" s="20">
        <f t="shared" si="574"/>
        <v>2.9948379136000017E-4</v>
      </c>
      <c r="J2861" s="7">
        <f>IF($A2861="二本差勝",先鋒分析!$D$14,IF($A2861="一本差勝",先鋒分析!$D$15,IF($A2861="引き分け",先鋒分析!$D$16,IF($A2861="一本差負",先鋒分析!$D$17,先鋒分析!$D$18))))</f>
        <v>0.20800000000000002</v>
      </c>
      <c r="K2861" s="19">
        <f t="shared" si="575"/>
        <v>-1</v>
      </c>
      <c r="L2861" s="19">
        <f t="shared" si="576"/>
        <v>-1</v>
      </c>
      <c r="M2861" s="7">
        <f>IF($B2861="二本差勝",次鋒分析!$D$14,IF($B2861="一本差勝",次鋒分析!$D$15,IF($B2861="引き分け",次鋒分析!$D$16,IF($B2861="一本差負",次鋒分析!$D$17,次鋒分析!$D$18))))</f>
        <v>0.20800000000000002</v>
      </c>
      <c r="N2861" s="1">
        <f t="shared" si="577"/>
        <v>-1</v>
      </c>
      <c r="O2861" s="1">
        <f t="shared" si="578"/>
        <v>-1</v>
      </c>
      <c r="P2861" s="7">
        <f>IF($C2861="二本差勝",中堅分析!$D$14,IF($C2861="一本差勝",中堅分析!$D$15,IF($C2861="引き分け",中堅分析!$D$16,IF($C2861="一本差負",中堅分析!$D$17,中堅分析!$D$18))))</f>
        <v>0.20800000000000002</v>
      </c>
      <c r="Q2861" s="1">
        <f t="shared" si="579"/>
        <v>-1</v>
      </c>
      <c r="R2861" s="1">
        <f t="shared" si="580"/>
        <v>-1</v>
      </c>
      <c r="S2861" s="7">
        <f>IF($D2861="二本差勝",副将分析!$D$14,IF($D2861="一本差勝",副将分析!$D$15,IF($D2861="引き分け",副将分析!$D$16,IF($D2861="一本差負",副将分析!$D$17,副将分析!$D$18))))</f>
        <v>0.16000000000000003</v>
      </c>
      <c r="T2861" s="1">
        <f t="shared" si="581"/>
        <v>-1</v>
      </c>
      <c r="U2861" s="1">
        <f t="shared" si="582"/>
        <v>-2</v>
      </c>
      <c r="V2861" s="7">
        <f>IF($E2861="二本差勝",大将分析!$D$14,IF($E2861="一本差勝",大将分析!$D$15,IF($E2861="引き分け",大将分析!$D$16,IF($E2861="一本差負",大将分析!$D$17,大将分析!$D$18))))</f>
        <v>0.20800000000000002</v>
      </c>
      <c r="W2861" s="1">
        <f t="shared" si="583"/>
        <v>1</v>
      </c>
      <c r="X2861" s="1">
        <f t="shared" si="584"/>
        <v>1</v>
      </c>
    </row>
    <row r="2862" spans="1:24" x14ac:dyDescent="0.15">
      <c r="A2862" s="1" t="s">
        <v>41</v>
      </c>
      <c r="B2862" s="1" t="s">
        <v>41</v>
      </c>
      <c r="C2862" s="1" t="s">
        <v>42</v>
      </c>
      <c r="D2862" s="1" t="s">
        <v>39</v>
      </c>
      <c r="E2862" s="1" t="s">
        <v>42</v>
      </c>
      <c r="F2862" s="19">
        <f t="shared" si="572"/>
        <v>-3</v>
      </c>
      <c r="G2862" s="19">
        <f t="shared" si="573"/>
        <v>-4</v>
      </c>
      <c r="H2862" s="20">
        <f t="shared" si="574"/>
        <v>1.7720934400000017E-4</v>
      </c>
      <c r="J2862" s="7">
        <f>IF($A2862="二本差勝",先鋒分析!$D$14,IF($A2862="一本差勝",先鋒分析!$D$15,IF($A2862="引き分け",先鋒分析!$D$16,IF($A2862="一本差負",先鋒分析!$D$17,先鋒分析!$D$18))))</f>
        <v>0.20800000000000002</v>
      </c>
      <c r="K2862" s="19">
        <f t="shared" si="575"/>
        <v>-1</v>
      </c>
      <c r="L2862" s="19">
        <f t="shared" si="576"/>
        <v>-1</v>
      </c>
      <c r="M2862" s="7">
        <f>IF($B2862="二本差勝",次鋒分析!$D$14,IF($B2862="一本差勝",次鋒分析!$D$15,IF($B2862="引き分け",次鋒分析!$D$16,IF($B2862="一本差負",次鋒分析!$D$17,次鋒分析!$D$18))))</f>
        <v>0.20800000000000002</v>
      </c>
      <c r="N2862" s="1">
        <f t="shared" si="577"/>
        <v>-1</v>
      </c>
      <c r="O2862" s="1">
        <f t="shared" si="578"/>
        <v>-1</v>
      </c>
      <c r="P2862" s="7">
        <f>IF($C2862="二本差勝",中堅分析!$D$14,IF($C2862="一本差勝",中堅分析!$D$15,IF($C2862="引き分け",中堅分析!$D$16,IF($C2862="一本差負",中堅分析!$D$17,中堅分析!$D$18))))</f>
        <v>0.16000000000000003</v>
      </c>
      <c r="Q2862" s="1">
        <f t="shared" si="579"/>
        <v>-1</v>
      </c>
      <c r="R2862" s="1">
        <f t="shared" si="580"/>
        <v>-2</v>
      </c>
      <c r="S2862" s="7">
        <f>IF($D2862="二本差勝",副将分析!$D$14,IF($D2862="一本差勝",副将分析!$D$15,IF($D2862="引き分け",副将分析!$D$16,IF($D2862="一本差負",副将分析!$D$17,副将分析!$D$18))))</f>
        <v>0.16000000000000003</v>
      </c>
      <c r="T2862" s="1">
        <f t="shared" si="581"/>
        <v>1</v>
      </c>
      <c r="U2862" s="1">
        <f t="shared" si="582"/>
        <v>2</v>
      </c>
      <c r="V2862" s="7">
        <f>IF($E2862="二本差勝",大将分析!$D$14,IF($E2862="一本差勝",大将分析!$D$15,IF($E2862="引き分け",大将分析!$D$16,IF($E2862="一本差負",大将分析!$D$17,大将分析!$D$18))))</f>
        <v>0.16000000000000003</v>
      </c>
      <c r="W2862" s="1">
        <f t="shared" si="583"/>
        <v>-1</v>
      </c>
      <c r="X2862" s="1">
        <f t="shared" si="584"/>
        <v>-2</v>
      </c>
    </row>
    <row r="2863" spans="1:24" x14ac:dyDescent="0.15">
      <c r="A2863" s="1" t="s">
        <v>41</v>
      </c>
      <c r="B2863" s="1" t="s">
        <v>41</v>
      </c>
      <c r="C2863" s="1" t="s">
        <v>42</v>
      </c>
      <c r="D2863" s="1" t="s">
        <v>40</v>
      </c>
      <c r="E2863" s="1" t="s">
        <v>41</v>
      </c>
      <c r="F2863" s="19">
        <f t="shared" si="572"/>
        <v>-3</v>
      </c>
      <c r="G2863" s="19">
        <f t="shared" si="573"/>
        <v>-4</v>
      </c>
      <c r="H2863" s="20">
        <f t="shared" si="574"/>
        <v>2.9948379136000017E-4</v>
      </c>
      <c r="J2863" s="7">
        <f>IF($A2863="二本差勝",先鋒分析!$D$14,IF($A2863="一本差勝",先鋒分析!$D$15,IF($A2863="引き分け",先鋒分析!$D$16,IF($A2863="一本差負",先鋒分析!$D$17,先鋒分析!$D$18))))</f>
        <v>0.20800000000000002</v>
      </c>
      <c r="K2863" s="19">
        <f t="shared" si="575"/>
        <v>-1</v>
      </c>
      <c r="L2863" s="19">
        <f t="shared" si="576"/>
        <v>-1</v>
      </c>
      <c r="M2863" s="7">
        <f>IF($B2863="二本差勝",次鋒分析!$D$14,IF($B2863="一本差勝",次鋒分析!$D$15,IF($B2863="引き分け",次鋒分析!$D$16,IF($B2863="一本差負",次鋒分析!$D$17,次鋒分析!$D$18))))</f>
        <v>0.20800000000000002</v>
      </c>
      <c r="N2863" s="1">
        <f t="shared" si="577"/>
        <v>-1</v>
      </c>
      <c r="O2863" s="1">
        <f t="shared" si="578"/>
        <v>-1</v>
      </c>
      <c r="P2863" s="7">
        <f>IF($C2863="二本差勝",中堅分析!$D$14,IF($C2863="一本差勝",中堅分析!$D$15,IF($C2863="引き分け",中堅分析!$D$16,IF($C2863="一本差負",中堅分析!$D$17,中堅分析!$D$18))))</f>
        <v>0.16000000000000003</v>
      </c>
      <c r="Q2863" s="1">
        <f t="shared" si="579"/>
        <v>-1</v>
      </c>
      <c r="R2863" s="1">
        <f t="shared" si="580"/>
        <v>-2</v>
      </c>
      <c r="S2863" s="7">
        <f>IF($D2863="二本差勝",副将分析!$D$14,IF($D2863="一本差勝",副将分析!$D$15,IF($D2863="引き分け",副将分析!$D$16,IF($D2863="一本差負",副将分析!$D$17,副将分析!$D$18))))</f>
        <v>0.20800000000000002</v>
      </c>
      <c r="T2863" s="1">
        <f t="shared" si="581"/>
        <v>1</v>
      </c>
      <c r="U2863" s="1">
        <f t="shared" si="582"/>
        <v>1</v>
      </c>
      <c r="V2863" s="7">
        <f>IF($E2863="二本差勝",大将分析!$D$14,IF($E2863="一本差勝",大将分析!$D$15,IF($E2863="引き分け",大将分析!$D$16,IF($E2863="一本差負",大将分析!$D$17,大将分析!$D$18))))</f>
        <v>0.20800000000000002</v>
      </c>
      <c r="W2863" s="1">
        <f t="shared" si="583"/>
        <v>-1</v>
      </c>
      <c r="X2863" s="1">
        <f t="shared" si="584"/>
        <v>-1</v>
      </c>
    </row>
    <row r="2864" spans="1:24" x14ac:dyDescent="0.15">
      <c r="A2864" s="1" t="s">
        <v>41</v>
      </c>
      <c r="B2864" s="1" t="s">
        <v>41</v>
      </c>
      <c r="C2864" s="1" t="s">
        <v>42</v>
      </c>
      <c r="D2864" s="1" t="s">
        <v>22</v>
      </c>
      <c r="E2864" s="1" t="s">
        <v>22</v>
      </c>
      <c r="F2864" s="19">
        <f t="shared" si="572"/>
        <v>-3</v>
      </c>
      <c r="G2864" s="19">
        <f t="shared" si="573"/>
        <v>-4</v>
      </c>
      <c r="H2864" s="20">
        <f t="shared" si="574"/>
        <v>4.8245243904000029E-4</v>
      </c>
      <c r="J2864" s="7">
        <f>IF($A2864="二本差勝",先鋒分析!$D$14,IF($A2864="一本差勝",先鋒分析!$D$15,IF($A2864="引き分け",先鋒分析!$D$16,IF($A2864="一本差負",先鋒分析!$D$17,先鋒分析!$D$18))))</f>
        <v>0.20800000000000002</v>
      </c>
      <c r="K2864" s="19">
        <f t="shared" si="575"/>
        <v>-1</v>
      </c>
      <c r="L2864" s="19">
        <f t="shared" si="576"/>
        <v>-1</v>
      </c>
      <c r="M2864" s="7">
        <f>IF($B2864="二本差勝",次鋒分析!$D$14,IF($B2864="一本差勝",次鋒分析!$D$15,IF($B2864="引き分け",次鋒分析!$D$16,IF($B2864="一本差負",次鋒分析!$D$17,次鋒分析!$D$18))))</f>
        <v>0.20800000000000002</v>
      </c>
      <c r="N2864" s="1">
        <f t="shared" si="577"/>
        <v>-1</v>
      </c>
      <c r="O2864" s="1">
        <f t="shared" si="578"/>
        <v>-1</v>
      </c>
      <c r="P2864" s="7">
        <f>IF($C2864="二本差勝",中堅分析!$D$14,IF($C2864="一本差勝",中堅分析!$D$15,IF($C2864="引き分け",中堅分析!$D$16,IF($C2864="一本差負",中堅分析!$D$17,中堅分析!$D$18))))</f>
        <v>0.16000000000000003</v>
      </c>
      <c r="Q2864" s="1">
        <f t="shared" si="579"/>
        <v>-1</v>
      </c>
      <c r="R2864" s="1">
        <f t="shared" si="580"/>
        <v>-2</v>
      </c>
      <c r="S2864" s="7">
        <f>IF($D2864="二本差勝",副将分析!$D$14,IF($D2864="一本差勝",副将分析!$D$15,IF($D2864="引き分け",副将分析!$D$16,IF($D2864="一本差負",副将分析!$D$17,副将分析!$D$18))))</f>
        <v>0.26400000000000001</v>
      </c>
      <c r="T2864" s="1">
        <f t="shared" si="581"/>
        <v>0</v>
      </c>
      <c r="U2864" s="1">
        <f t="shared" si="582"/>
        <v>0</v>
      </c>
      <c r="V2864" s="7">
        <f>IF($E2864="二本差勝",大将分析!$D$14,IF($E2864="一本差勝",大将分析!$D$15,IF($E2864="引き分け",大将分析!$D$16,IF($E2864="一本差負",大将分析!$D$17,大将分析!$D$18))))</f>
        <v>0.26400000000000001</v>
      </c>
      <c r="W2864" s="1">
        <f t="shared" si="583"/>
        <v>0</v>
      </c>
      <c r="X2864" s="1">
        <f t="shared" si="584"/>
        <v>0</v>
      </c>
    </row>
    <row r="2865" spans="1:24" x14ac:dyDescent="0.15">
      <c r="A2865" s="1" t="s">
        <v>41</v>
      </c>
      <c r="B2865" s="1" t="s">
        <v>41</v>
      </c>
      <c r="C2865" s="1" t="s">
        <v>42</v>
      </c>
      <c r="D2865" s="1" t="s">
        <v>41</v>
      </c>
      <c r="E2865" s="1" t="s">
        <v>40</v>
      </c>
      <c r="F2865" s="19">
        <f t="shared" si="572"/>
        <v>-3</v>
      </c>
      <c r="G2865" s="19">
        <f t="shared" si="573"/>
        <v>-4</v>
      </c>
      <c r="H2865" s="20">
        <f t="shared" si="574"/>
        <v>2.9948379136000017E-4</v>
      </c>
      <c r="J2865" s="7">
        <f>IF($A2865="二本差勝",先鋒分析!$D$14,IF($A2865="一本差勝",先鋒分析!$D$15,IF($A2865="引き分け",先鋒分析!$D$16,IF($A2865="一本差負",先鋒分析!$D$17,先鋒分析!$D$18))))</f>
        <v>0.20800000000000002</v>
      </c>
      <c r="K2865" s="19">
        <f t="shared" si="575"/>
        <v>-1</v>
      </c>
      <c r="L2865" s="19">
        <f t="shared" si="576"/>
        <v>-1</v>
      </c>
      <c r="M2865" s="7">
        <f>IF($B2865="二本差勝",次鋒分析!$D$14,IF($B2865="一本差勝",次鋒分析!$D$15,IF($B2865="引き分け",次鋒分析!$D$16,IF($B2865="一本差負",次鋒分析!$D$17,次鋒分析!$D$18))))</f>
        <v>0.20800000000000002</v>
      </c>
      <c r="N2865" s="1">
        <f t="shared" si="577"/>
        <v>-1</v>
      </c>
      <c r="O2865" s="1">
        <f t="shared" si="578"/>
        <v>-1</v>
      </c>
      <c r="P2865" s="7">
        <f>IF($C2865="二本差勝",中堅分析!$D$14,IF($C2865="一本差勝",中堅分析!$D$15,IF($C2865="引き分け",中堅分析!$D$16,IF($C2865="一本差負",中堅分析!$D$17,中堅分析!$D$18))))</f>
        <v>0.16000000000000003</v>
      </c>
      <c r="Q2865" s="1">
        <f t="shared" si="579"/>
        <v>-1</v>
      </c>
      <c r="R2865" s="1">
        <f t="shared" si="580"/>
        <v>-2</v>
      </c>
      <c r="S2865" s="7">
        <f>IF($D2865="二本差勝",副将分析!$D$14,IF($D2865="一本差勝",副将分析!$D$15,IF($D2865="引き分け",副将分析!$D$16,IF($D2865="一本差負",副将分析!$D$17,副将分析!$D$18))))</f>
        <v>0.20800000000000002</v>
      </c>
      <c r="T2865" s="1">
        <f t="shared" si="581"/>
        <v>-1</v>
      </c>
      <c r="U2865" s="1">
        <f t="shared" si="582"/>
        <v>-1</v>
      </c>
      <c r="V2865" s="7">
        <f>IF($E2865="二本差勝",大将分析!$D$14,IF($E2865="一本差勝",大将分析!$D$15,IF($E2865="引き分け",大将分析!$D$16,IF($E2865="一本差負",大将分析!$D$17,大将分析!$D$18))))</f>
        <v>0.20800000000000002</v>
      </c>
      <c r="W2865" s="1">
        <f t="shared" si="583"/>
        <v>1</v>
      </c>
      <c r="X2865" s="1">
        <f t="shared" si="584"/>
        <v>1</v>
      </c>
    </row>
    <row r="2866" spans="1:24" x14ac:dyDescent="0.15">
      <c r="A2866" s="1" t="s">
        <v>41</v>
      </c>
      <c r="B2866" s="1" t="s">
        <v>41</v>
      </c>
      <c r="C2866" s="1" t="s">
        <v>42</v>
      </c>
      <c r="D2866" s="1" t="s">
        <v>42</v>
      </c>
      <c r="E2866" s="1" t="s">
        <v>39</v>
      </c>
      <c r="F2866" s="19">
        <f t="shared" si="572"/>
        <v>-3</v>
      </c>
      <c r="G2866" s="19">
        <f t="shared" si="573"/>
        <v>-4</v>
      </c>
      <c r="H2866" s="20">
        <f t="shared" si="574"/>
        <v>1.7720934400000017E-4</v>
      </c>
      <c r="J2866" s="7">
        <f>IF($A2866="二本差勝",先鋒分析!$D$14,IF($A2866="一本差勝",先鋒分析!$D$15,IF($A2866="引き分け",先鋒分析!$D$16,IF($A2866="一本差負",先鋒分析!$D$17,先鋒分析!$D$18))))</f>
        <v>0.20800000000000002</v>
      </c>
      <c r="K2866" s="19">
        <f t="shared" si="575"/>
        <v>-1</v>
      </c>
      <c r="L2866" s="19">
        <f t="shared" si="576"/>
        <v>-1</v>
      </c>
      <c r="M2866" s="7">
        <f>IF($B2866="二本差勝",次鋒分析!$D$14,IF($B2866="一本差勝",次鋒分析!$D$15,IF($B2866="引き分け",次鋒分析!$D$16,IF($B2866="一本差負",次鋒分析!$D$17,次鋒分析!$D$18))))</f>
        <v>0.20800000000000002</v>
      </c>
      <c r="N2866" s="1">
        <f t="shared" si="577"/>
        <v>-1</v>
      </c>
      <c r="O2866" s="1">
        <f t="shared" si="578"/>
        <v>-1</v>
      </c>
      <c r="P2866" s="7">
        <f>IF($C2866="二本差勝",中堅分析!$D$14,IF($C2866="一本差勝",中堅分析!$D$15,IF($C2866="引き分け",中堅分析!$D$16,IF($C2866="一本差負",中堅分析!$D$17,中堅分析!$D$18))))</f>
        <v>0.16000000000000003</v>
      </c>
      <c r="Q2866" s="1">
        <f t="shared" si="579"/>
        <v>-1</v>
      </c>
      <c r="R2866" s="1">
        <f t="shared" si="580"/>
        <v>-2</v>
      </c>
      <c r="S2866" s="7">
        <f>IF($D2866="二本差勝",副将分析!$D$14,IF($D2866="一本差勝",副将分析!$D$15,IF($D2866="引き分け",副将分析!$D$16,IF($D2866="一本差負",副将分析!$D$17,副将分析!$D$18))))</f>
        <v>0.16000000000000003</v>
      </c>
      <c r="T2866" s="1">
        <f t="shared" si="581"/>
        <v>-1</v>
      </c>
      <c r="U2866" s="1">
        <f t="shared" si="582"/>
        <v>-2</v>
      </c>
      <c r="V2866" s="7">
        <f>IF($E2866="二本差勝",大将分析!$D$14,IF($E2866="一本差勝",大将分析!$D$15,IF($E2866="引き分け",大将分析!$D$16,IF($E2866="一本差負",大将分析!$D$17,大将分析!$D$18))))</f>
        <v>0.16000000000000003</v>
      </c>
      <c r="W2866" s="1">
        <f t="shared" si="583"/>
        <v>1</v>
      </c>
      <c r="X2866" s="1">
        <f t="shared" si="584"/>
        <v>2</v>
      </c>
    </row>
    <row r="2867" spans="1:24" x14ac:dyDescent="0.15">
      <c r="A2867" s="1" t="s">
        <v>41</v>
      </c>
      <c r="B2867" s="1" t="s">
        <v>42</v>
      </c>
      <c r="C2867" s="1" t="s">
        <v>39</v>
      </c>
      <c r="D2867" s="1" t="s">
        <v>41</v>
      </c>
      <c r="E2867" s="1" t="s">
        <v>42</v>
      </c>
      <c r="F2867" s="19">
        <f t="shared" si="572"/>
        <v>-3</v>
      </c>
      <c r="G2867" s="19">
        <f t="shared" si="573"/>
        <v>-4</v>
      </c>
      <c r="H2867" s="20">
        <f t="shared" si="574"/>
        <v>1.7720934400000012E-4</v>
      </c>
      <c r="J2867" s="7">
        <f>IF($A2867="二本差勝",先鋒分析!$D$14,IF($A2867="一本差勝",先鋒分析!$D$15,IF($A2867="引き分け",先鋒分析!$D$16,IF($A2867="一本差負",先鋒分析!$D$17,先鋒分析!$D$18))))</f>
        <v>0.20800000000000002</v>
      </c>
      <c r="K2867" s="19">
        <f t="shared" si="575"/>
        <v>-1</v>
      </c>
      <c r="L2867" s="19">
        <f t="shared" si="576"/>
        <v>-1</v>
      </c>
      <c r="M2867" s="7">
        <f>IF($B2867="二本差勝",次鋒分析!$D$14,IF($B2867="一本差勝",次鋒分析!$D$15,IF($B2867="引き分け",次鋒分析!$D$16,IF($B2867="一本差負",次鋒分析!$D$17,次鋒分析!$D$18))))</f>
        <v>0.16000000000000003</v>
      </c>
      <c r="N2867" s="1">
        <f t="shared" si="577"/>
        <v>-1</v>
      </c>
      <c r="O2867" s="1">
        <f t="shared" si="578"/>
        <v>-2</v>
      </c>
      <c r="P2867" s="7">
        <f>IF($C2867="二本差勝",中堅分析!$D$14,IF($C2867="一本差勝",中堅分析!$D$15,IF($C2867="引き分け",中堅分析!$D$16,IF($C2867="一本差負",中堅分析!$D$17,中堅分析!$D$18))))</f>
        <v>0.16000000000000003</v>
      </c>
      <c r="Q2867" s="1">
        <f t="shared" si="579"/>
        <v>1</v>
      </c>
      <c r="R2867" s="1">
        <f t="shared" si="580"/>
        <v>2</v>
      </c>
      <c r="S2867" s="7">
        <f>IF($D2867="二本差勝",副将分析!$D$14,IF($D2867="一本差勝",副将分析!$D$15,IF($D2867="引き分け",副将分析!$D$16,IF($D2867="一本差負",副将分析!$D$17,副将分析!$D$18))))</f>
        <v>0.20800000000000002</v>
      </c>
      <c r="T2867" s="1">
        <f t="shared" si="581"/>
        <v>-1</v>
      </c>
      <c r="U2867" s="1">
        <f t="shared" si="582"/>
        <v>-1</v>
      </c>
      <c r="V2867" s="7">
        <f>IF($E2867="二本差勝",大将分析!$D$14,IF($E2867="一本差勝",大将分析!$D$15,IF($E2867="引き分け",大将分析!$D$16,IF($E2867="一本差負",大将分析!$D$17,大将分析!$D$18))))</f>
        <v>0.16000000000000003</v>
      </c>
      <c r="W2867" s="1">
        <f t="shared" si="583"/>
        <v>-1</v>
      </c>
      <c r="X2867" s="1">
        <f t="shared" si="584"/>
        <v>-2</v>
      </c>
    </row>
    <row r="2868" spans="1:24" x14ac:dyDescent="0.15">
      <c r="A2868" s="1" t="s">
        <v>41</v>
      </c>
      <c r="B2868" s="1" t="s">
        <v>42</v>
      </c>
      <c r="C2868" s="1" t="s">
        <v>39</v>
      </c>
      <c r="D2868" s="1" t="s">
        <v>42</v>
      </c>
      <c r="E2868" s="1" t="s">
        <v>41</v>
      </c>
      <c r="F2868" s="19">
        <f t="shared" si="572"/>
        <v>-3</v>
      </c>
      <c r="G2868" s="19">
        <f t="shared" si="573"/>
        <v>-4</v>
      </c>
      <c r="H2868" s="20">
        <f t="shared" si="574"/>
        <v>1.7720934400000015E-4</v>
      </c>
      <c r="J2868" s="7">
        <f>IF($A2868="二本差勝",先鋒分析!$D$14,IF($A2868="一本差勝",先鋒分析!$D$15,IF($A2868="引き分け",先鋒分析!$D$16,IF($A2868="一本差負",先鋒分析!$D$17,先鋒分析!$D$18))))</f>
        <v>0.20800000000000002</v>
      </c>
      <c r="K2868" s="19">
        <f t="shared" si="575"/>
        <v>-1</v>
      </c>
      <c r="L2868" s="19">
        <f t="shared" si="576"/>
        <v>-1</v>
      </c>
      <c r="M2868" s="7">
        <f>IF($B2868="二本差勝",次鋒分析!$D$14,IF($B2868="一本差勝",次鋒分析!$D$15,IF($B2868="引き分け",次鋒分析!$D$16,IF($B2868="一本差負",次鋒分析!$D$17,次鋒分析!$D$18))))</f>
        <v>0.16000000000000003</v>
      </c>
      <c r="N2868" s="1">
        <f t="shared" si="577"/>
        <v>-1</v>
      </c>
      <c r="O2868" s="1">
        <f t="shared" si="578"/>
        <v>-2</v>
      </c>
      <c r="P2868" s="7">
        <f>IF($C2868="二本差勝",中堅分析!$D$14,IF($C2868="一本差勝",中堅分析!$D$15,IF($C2868="引き分け",中堅分析!$D$16,IF($C2868="一本差負",中堅分析!$D$17,中堅分析!$D$18))))</f>
        <v>0.16000000000000003</v>
      </c>
      <c r="Q2868" s="1">
        <f t="shared" si="579"/>
        <v>1</v>
      </c>
      <c r="R2868" s="1">
        <f t="shared" si="580"/>
        <v>2</v>
      </c>
      <c r="S2868" s="7">
        <f>IF($D2868="二本差勝",副将分析!$D$14,IF($D2868="一本差勝",副将分析!$D$15,IF($D2868="引き分け",副将分析!$D$16,IF($D2868="一本差負",副将分析!$D$17,副将分析!$D$18))))</f>
        <v>0.16000000000000003</v>
      </c>
      <c r="T2868" s="1">
        <f t="shared" si="581"/>
        <v>-1</v>
      </c>
      <c r="U2868" s="1">
        <f t="shared" si="582"/>
        <v>-2</v>
      </c>
      <c r="V2868" s="7">
        <f>IF($E2868="二本差勝",大将分析!$D$14,IF($E2868="一本差勝",大将分析!$D$15,IF($E2868="引き分け",大将分析!$D$16,IF($E2868="一本差負",大将分析!$D$17,大将分析!$D$18))))</f>
        <v>0.20800000000000002</v>
      </c>
      <c r="W2868" s="1">
        <f t="shared" si="583"/>
        <v>-1</v>
      </c>
      <c r="X2868" s="1">
        <f t="shared" si="584"/>
        <v>-1</v>
      </c>
    </row>
    <row r="2869" spans="1:24" x14ac:dyDescent="0.15">
      <c r="A2869" s="1" t="s">
        <v>41</v>
      </c>
      <c r="B2869" s="1" t="s">
        <v>42</v>
      </c>
      <c r="C2869" s="1" t="s">
        <v>40</v>
      </c>
      <c r="D2869" s="1" t="s">
        <v>41</v>
      </c>
      <c r="E2869" s="1" t="s">
        <v>41</v>
      </c>
      <c r="F2869" s="19">
        <f t="shared" si="572"/>
        <v>-3</v>
      </c>
      <c r="G2869" s="19">
        <f t="shared" si="573"/>
        <v>-4</v>
      </c>
      <c r="H2869" s="20">
        <f t="shared" si="574"/>
        <v>2.9948379136000017E-4</v>
      </c>
      <c r="J2869" s="7">
        <f>IF($A2869="二本差勝",先鋒分析!$D$14,IF($A2869="一本差勝",先鋒分析!$D$15,IF($A2869="引き分け",先鋒分析!$D$16,IF($A2869="一本差負",先鋒分析!$D$17,先鋒分析!$D$18))))</f>
        <v>0.20800000000000002</v>
      </c>
      <c r="K2869" s="19">
        <f t="shared" si="575"/>
        <v>-1</v>
      </c>
      <c r="L2869" s="19">
        <f t="shared" si="576"/>
        <v>-1</v>
      </c>
      <c r="M2869" s="7">
        <f>IF($B2869="二本差勝",次鋒分析!$D$14,IF($B2869="一本差勝",次鋒分析!$D$15,IF($B2869="引き分け",次鋒分析!$D$16,IF($B2869="一本差負",次鋒分析!$D$17,次鋒分析!$D$18))))</f>
        <v>0.16000000000000003</v>
      </c>
      <c r="N2869" s="1">
        <f t="shared" si="577"/>
        <v>-1</v>
      </c>
      <c r="O2869" s="1">
        <f t="shared" si="578"/>
        <v>-2</v>
      </c>
      <c r="P2869" s="7">
        <f>IF($C2869="二本差勝",中堅分析!$D$14,IF($C2869="一本差勝",中堅分析!$D$15,IF($C2869="引き分け",中堅分析!$D$16,IF($C2869="一本差負",中堅分析!$D$17,中堅分析!$D$18))))</f>
        <v>0.20800000000000002</v>
      </c>
      <c r="Q2869" s="1">
        <f t="shared" si="579"/>
        <v>1</v>
      </c>
      <c r="R2869" s="1">
        <f t="shared" si="580"/>
        <v>1</v>
      </c>
      <c r="S2869" s="7">
        <f>IF($D2869="二本差勝",副将分析!$D$14,IF($D2869="一本差勝",副将分析!$D$15,IF($D2869="引き分け",副将分析!$D$16,IF($D2869="一本差負",副将分析!$D$17,副将分析!$D$18))))</f>
        <v>0.20800000000000002</v>
      </c>
      <c r="T2869" s="1">
        <f t="shared" si="581"/>
        <v>-1</v>
      </c>
      <c r="U2869" s="1">
        <f t="shared" si="582"/>
        <v>-1</v>
      </c>
      <c r="V2869" s="7">
        <f>IF($E2869="二本差勝",大将分析!$D$14,IF($E2869="一本差勝",大将分析!$D$15,IF($E2869="引き分け",大将分析!$D$16,IF($E2869="一本差負",大将分析!$D$17,大将分析!$D$18))))</f>
        <v>0.20800000000000002</v>
      </c>
      <c r="W2869" s="1">
        <f t="shared" si="583"/>
        <v>-1</v>
      </c>
      <c r="X2869" s="1">
        <f t="shared" si="584"/>
        <v>-1</v>
      </c>
    </row>
    <row r="2870" spans="1:24" x14ac:dyDescent="0.15">
      <c r="A2870" s="1" t="s">
        <v>41</v>
      </c>
      <c r="B2870" s="1" t="s">
        <v>42</v>
      </c>
      <c r="C2870" s="1" t="s">
        <v>22</v>
      </c>
      <c r="D2870" s="1" t="s">
        <v>22</v>
      </c>
      <c r="E2870" s="1" t="s">
        <v>41</v>
      </c>
      <c r="F2870" s="19">
        <f t="shared" si="572"/>
        <v>-3</v>
      </c>
      <c r="G2870" s="19">
        <f t="shared" si="573"/>
        <v>-4</v>
      </c>
      <c r="H2870" s="20">
        <f t="shared" si="574"/>
        <v>4.8245243904000018E-4</v>
      </c>
      <c r="J2870" s="7">
        <f>IF($A2870="二本差勝",先鋒分析!$D$14,IF($A2870="一本差勝",先鋒分析!$D$15,IF($A2870="引き分け",先鋒分析!$D$16,IF($A2870="一本差負",先鋒分析!$D$17,先鋒分析!$D$18))))</f>
        <v>0.20800000000000002</v>
      </c>
      <c r="K2870" s="19">
        <f t="shared" si="575"/>
        <v>-1</v>
      </c>
      <c r="L2870" s="19">
        <f t="shared" si="576"/>
        <v>-1</v>
      </c>
      <c r="M2870" s="7">
        <f>IF($B2870="二本差勝",次鋒分析!$D$14,IF($B2870="一本差勝",次鋒分析!$D$15,IF($B2870="引き分け",次鋒分析!$D$16,IF($B2870="一本差負",次鋒分析!$D$17,次鋒分析!$D$18))))</f>
        <v>0.16000000000000003</v>
      </c>
      <c r="N2870" s="1">
        <f t="shared" si="577"/>
        <v>-1</v>
      </c>
      <c r="O2870" s="1">
        <f t="shared" si="578"/>
        <v>-2</v>
      </c>
      <c r="P2870" s="7">
        <f>IF($C2870="二本差勝",中堅分析!$D$14,IF($C2870="一本差勝",中堅分析!$D$15,IF($C2870="引き分け",中堅分析!$D$16,IF($C2870="一本差負",中堅分析!$D$17,中堅分析!$D$18))))</f>
        <v>0.26400000000000001</v>
      </c>
      <c r="Q2870" s="1">
        <f t="shared" si="579"/>
        <v>0</v>
      </c>
      <c r="R2870" s="1">
        <f t="shared" si="580"/>
        <v>0</v>
      </c>
      <c r="S2870" s="7">
        <f>IF($D2870="二本差勝",副将分析!$D$14,IF($D2870="一本差勝",副将分析!$D$15,IF($D2870="引き分け",副将分析!$D$16,IF($D2870="一本差負",副将分析!$D$17,副将分析!$D$18))))</f>
        <v>0.26400000000000001</v>
      </c>
      <c r="T2870" s="1">
        <f t="shared" si="581"/>
        <v>0</v>
      </c>
      <c r="U2870" s="1">
        <f t="shared" si="582"/>
        <v>0</v>
      </c>
      <c r="V2870" s="7">
        <f>IF($E2870="二本差勝",大将分析!$D$14,IF($E2870="一本差勝",大将分析!$D$15,IF($E2870="引き分け",大将分析!$D$16,IF($E2870="一本差負",大将分析!$D$17,大将分析!$D$18))))</f>
        <v>0.20800000000000002</v>
      </c>
      <c r="W2870" s="1">
        <f t="shared" si="583"/>
        <v>-1</v>
      </c>
      <c r="X2870" s="1">
        <f t="shared" si="584"/>
        <v>-1</v>
      </c>
    </row>
    <row r="2871" spans="1:24" x14ac:dyDescent="0.15">
      <c r="A2871" s="1" t="s">
        <v>41</v>
      </c>
      <c r="B2871" s="1" t="s">
        <v>42</v>
      </c>
      <c r="C2871" s="1" t="s">
        <v>22</v>
      </c>
      <c r="D2871" s="1" t="s">
        <v>41</v>
      </c>
      <c r="E2871" s="1" t="s">
        <v>22</v>
      </c>
      <c r="F2871" s="19">
        <f t="shared" si="572"/>
        <v>-3</v>
      </c>
      <c r="G2871" s="19">
        <f t="shared" si="573"/>
        <v>-4</v>
      </c>
      <c r="H2871" s="20">
        <f t="shared" si="574"/>
        <v>4.8245243904000023E-4</v>
      </c>
      <c r="J2871" s="7">
        <f>IF($A2871="二本差勝",先鋒分析!$D$14,IF($A2871="一本差勝",先鋒分析!$D$15,IF($A2871="引き分け",先鋒分析!$D$16,IF($A2871="一本差負",先鋒分析!$D$17,先鋒分析!$D$18))))</f>
        <v>0.20800000000000002</v>
      </c>
      <c r="K2871" s="19">
        <f t="shared" si="575"/>
        <v>-1</v>
      </c>
      <c r="L2871" s="19">
        <f t="shared" si="576"/>
        <v>-1</v>
      </c>
      <c r="M2871" s="7">
        <f>IF($B2871="二本差勝",次鋒分析!$D$14,IF($B2871="一本差勝",次鋒分析!$D$15,IF($B2871="引き分け",次鋒分析!$D$16,IF($B2871="一本差負",次鋒分析!$D$17,次鋒分析!$D$18))))</f>
        <v>0.16000000000000003</v>
      </c>
      <c r="N2871" s="1">
        <f t="shared" si="577"/>
        <v>-1</v>
      </c>
      <c r="O2871" s="1">
        <f t="shared" si="578"/>
        <v>-2</v>
      </c>
      <c r="P2871" s="7">
        <f>IF($C2871="二本差勝",中堅分析!$D$14,IF($C2871="一本差勝",中堅分析!$D$15,IF($C2871="引き分け",中堅分析!$D$16,IF($C2871="一本差負",中堅分析!$D$17,中堅分析!$D$18))))</f>
        <v>0.26400000000000001</v>
      </c>
      <c r="Q2871" s="1">
        <f t="shared" si="579"/>
        <v>0</v>
      </c>
      <c r="R2871" s="1">
        <f t="shared" si="580"/>
        <v>0</v>
      </c>
      <c r="S2871" s="7">
        <f>IF($D2871="二本差勝",副将分析!$D$14,IF($D2871="一本差勝",副将分析!$D$15,IF($D2871="引き分け",副将分析!$D$16,IF($D2871="一本差負",副将分析!$D$17,副将分析!$D$18))))</f>
        <v>0.20800000000000002</v>
      </c>
      <c r="T2871" s="1">
        <f t="shared" si="581"/>
        <v>-1</v>
      </c>
      <c r="U2871" s="1">
        <f t="shared" si="582"/>
        <v>-1</v>
      </c>
      <c r="V2871" s="7">
        <f>IF($E2871="二本差勝",大将分析!$D$14,IF($E2871="一本差勝",大将分析!$D$15,IF($E2871="引き分け",大将分析!$D$16,IF($E2871="一本差負",大将分析!$D$17,大将分析!$D$18))))</f>
        <v>0.26400000000000001</v>
      </c>
      <c r="W2871" s="1">
        <f t="shared" si="583"/>
        <v>0</v>
      </c>
      <c r="X2871" s="1">
        <f t="shared" si="584"/>
        <v>0</v>
      </c>
    </row>
    <row r="2872" spans="1:24" x14ac:dyDescent="0.15">
      <c r="A2872" s="1" t="s">
        <v>41</v>
      </c>
      <c r="B2872" s="1" t="s">
        <v>42</v>
      </c>
      <c r="C2872" s="1" t="s">
        <v>41</v>
      </c>
      <c r="D2872" s="1" t="s">
        <v>39</v>
      </c>
      <c r="E2872" s="1" t="s">
        <v>42</v>
      </c>
      <c r="F2872" s="19">
        <f t="shared" si="572"/>
        <v>-3</v>
      </c>
      <c r="G2872" s="19">
        <f t="shared" si="573"/>
        <v>-4</v>
      </c>
      <c r="H2872" s="20">
        <f t="shared" si="574"/>
        <v>1.7720934400000017E-4</v>
      </c>
      <c r="J2872" s="7">
        <f>IF($A2872="二本差勝",先鋒分析!$D$14,IF($A2872="一本差勝",先鋒分析!$D$15,IF($A2872="引き分け",先鋒分析!$D$16,IF($A2872="一本差負",先鋒分析!$D$17,先鋒分析!$D$18))))</f>
        <v>0.20800000000000002</v>
      </c>
      <c r="K2872" s="19">
        <f t="shared" si="575"/>
        <v>-1</v>
      </c>
      <c r="L2872" s="19">
        <f t="shared" si="576"/>
        <v>-1</v>
      </c>
      <c r="M2872" s="7">
        <f>IF($B2872="二本差勝",次鋒分析!$D$14,IF($B2872="一本差勝",次鋒分析!$D$15,IF($B2872="引き分け",次鋒分析!$D$16,IF($B2872="一本差負",次鋒分析!$D$17,次鋒分析!$D$18))))</f>
        <v>0.16000000000000003</v>
      </c>
      <c r="N2872" s="1">
        <f t="shared" si="577"/>
        <v>-1</v>
      </c>
      <c r="O2872" s="1">
        <f t="shared" si="578"/>
        <v>-2</v>
      </c>
      <c r="P2872" s="7">
        <f>IF($C2872="二本差勝",中堅分析!$D$14,IF($C2872="一本差勝",中堅分析!$D$15,IF($C2872="引き分け",中堅分析!$D$16,IF($C2872="一本差負",中堅分析!$D$17,中堅分析!$D$18))))</f>
        <v>0.20800000000000002</v>
      </c>
      <c r="Q2872" s="1">
        <f t="shared" si="579"/>
        <v>-1</v>
      </c>
      <c r="R2872" s="1">
        <f t="shared" si="580"/>
        <v>-1</v>
      </c>
      <c r="S2872" s="7">
        <f>IF($D2872="二本差勝",副将分析!$D$14,IF($D2872="一本差勝",副将分析!$D$15,IF($D2872="引き分け",副将分析!$D$16,IF($D2872="一本差負",副将分析!$D$17,副将分析!$D$18))))</f>
        <v>0.16000000000000003</v>
      </c>
      <c r="T2872" s="1">
        <f t="shared" si="581"/>
        <v>1</v>
      </c>
      <c r="U2872" s="1">
        <f t="shared" si="582"/>
        <v>2</v>
      </c>
      <c r="V2872" s="7">
        <f>IF($E2872="二本差勝",大将分析!$D$14,IF($E2872="一本差勝",大将分析!$D$15,IF($E2872="引き分け",大将分析!$D$16,IF($E2872="一本差負",大将分析!$D$17,大将分析!$D$18))))</f>
        <v>0.16000000000000003</v>
      </c>
      <c r="W2872" s="1">
        <f t="shared" si="583"/>
        <v>-1</v>
      </c>
      <c r="X2872" s="1">
        <f t="shared" si="584"/>
        <v>-2</v>
      </c>
    </row>
    <row r="2873" spans="1:24" x14ac:dyDescent="0.15">
      <c r="A2873" s="1" t="s">
        <v>41</v>
      </c>
      <c r="B2873" s="1" t="s">
        <v>42</v>
      </c>
      <c r="C2873" s="1" t="s">
        <v>41</v>
      </c>
      <c r="D2873" s="1" t="s">
        <v>40</v>
      </c>
      <c r="E2873" s="1" t="s">
        <v>41</v>
      </c>
      <c r="F2873" s="19">
        <f t="shared" si="572"/>
        <v>-3</v>
      </c>
      <c r="G2873" s="19">
        <f t="shared" si="573"/>
        <v>-4</v>
      </c>
      <c r="H2873" s="20">
        <f t="shared" si="574"/>
        <v>2.9948379136000017E-4</v>
      </c>
      <c r="J2873" s="7">
        <f>IF($A2873="二本差勝",先鋒分析!$D$14,IF($A2873="一本差勝",先鋒分析!$D$15,IF($A2873="引き分け",先鋒分析!$D$16,IF($A2873="一本差負",先鋒分析!$D$17,先鋒分析!$D$18))))</f>
        <v>0.20800000000000002</v>
      </c>
      <c r="K2873" s="19">
        <f t="shared" si="575"/>
        <v>-1</v>
      </c>
      <c r="L2873" s="19">
        <f t="shared" si="576"/>
        <v>-1</v>
      </c>
      <c r="M2873" s="7">
        <f>IF($B2873="二本差勝",次鋒分析!$D$14,IF($B2873="一本差勝",次鋒分析!$D$15,IF($B2873="引き分け",次鋒分析!$D$16,IF($B2873="一本差負",次鋒分析!$D$17,次鋒分析!$D$18))))</f>
        <v>0.16000000000000003</v>
      </c>
      <c r="N2873" s="1">
        <f t="shared" si="577"/>
        <v>-1</v>
      </c>
      <c r="O2873" s="1">
        <f t="shared" si="578"/>
        <v>-2</v>
      </c>
      <c r="P2873" s="7">
        <f>IF($C2873="二本差勝",中堅分析!$D$14,IF($C2873="一本差勝",中堅分析!$D$15,IF($C2873="引き分け",中堅分析!$D$16,IF($C2873="一本差負",中堅分析!$D$17,中堅分析!$D$18))))</f>
        <v>0.20800000000000002</v>
      </c>
      <c r="Q2873" s="1">
        <f t="shared" si="579"/>
        <v>-1</v>
      </c>
      <c r="R2873" s="1">
        <f t="shared" si="580"/>
        <v>-1</v>
      </c>
      <c r="S2873" s="7">
        <f>IF($D2873="二本差勝",副将分析!$D$14,IF($D2873="一本差勝",副将分析!$D$15,IF($D2873="引き分け",副将分析!$D$16,IF($D2873="一本差負",副将分析!$D$17,副将分析!$D$18))))</f>
        <v>0.20800000000000002</v>
      </c>
      <c r="T2873" s="1">
        <f t="shared" si="581"/>
        <v>1</v>
      </c>
      <c r="U2873" s="1">
        <f t="shared" si="582"/>
        <v>1</v>
      </c>
      <c r="V2873" s="7">
        <f>IF($E2873="二本差勝",大将分析!$D$14,IF($E2873="一本差勝",大将分析!$D$15,IF($E2873="引き分け",大将分析!$D$16,IF($E2873="一本差負",大将分析!$D$17,大将分析!$D$18))))</f>
        <v>0.20800000000000002</v>
      </c>
      <c r="W2873" s="1">
        <f t="shared" si="583"/>
        <v>-1</v>
      </c>
      <c r="X2873" s="1">
        <f t="shared" si="584"/>
        <v>-1</v>
      </c>
    </row>
    <row r="2874" spans="1:24" x14ac:dyDescent="0.15">
      <c r="A2874" s="1" t="s">
        <v>41</v>
      </c>
      <c r="B2874" s="1" t="s">
        <v>42</v>
      </c>
      <c r="C2874" s="1" t="s">
        <v>41</v>
      </c>
      <c r="D2874" s="1" t="s">
        <v>22</v>
      </c>
      <c r="E2874" s="1" t="s">
        <v>22</v>
      </c>
      <c r="F2874" s="19">
        <f t="shared" si="572"/>
        <v>-3</v>
      </c>
      <c r="G2874" s="19">
        <f t="shared" si="573"/>
        <v>-4</v>
      </c>
      <c r="H2874" s="20">
        <f t="shared" si="574"/>
        <v>4.8245243904000029E-4</v>
      </c>
      <c r="J2874" s="7">
        <f>IF($A2874="二本差勝",先鋒分析!$D$14,IF($A2874="一本差勝",先鋒分析!$D$15,IF($A2874="引き分け",先鋒分析!$D$16,IF($A2874="一本差負",先鋒分析!$D$17,先鋒分析!$D$18))))</f>
        <v>0.20800000000000002</v>
      </c>
      <c r="K2874" s="19">
        <f t="shared" si="575"/>
        <v>-1</v>
      </c>
      <c r="L2874" s="19">
        <f t="shared" si="576"/>
        <v>-1</v>
      </c>
      <c r="M2874" s="7">
        <f>IF($B2874="二本差勝",次鋒分析!$D$14,IF($B2874="一本差勝",次鋒分析!$D$15,IF($B2874="引き分け",次鋒分析!$D$16,IF($B2874="一本差負",次鋒分析!$D$17,次鋒分析!$D$18))))</f>
        <v>0.16000000000000003</v>
      </c>
      <c r="N2874" s="1">
        <f t="shared" si="577"/>
        <v>-1</v>
      </c>
      <c r="O2874" s="1">
        <f t="shared" si="578"/>
        <v>-2</v>
      </c>
      <c r="P2874" s="7">
        <f>IF($C2874="二本差勝",中堅分析!$D$14,IF($C2874="一本差勝",中堅分析!$D$15,IF($C2874="引き分け",中堅分析!$D$16,IF($C2874="一本差負",中堅分析!$D$17,中堅分析!$D$18))))</f>
        <v>0.20800000000000002</v>
      </c>
      <c r="Q2874" s="1">
        <f t="shared" si="579"/>
        <v>-1</v>
      </c>
      <c r="R2874" s="1">
        <f t="shared" si="580"/>
        <v>-1</v>
      </c>
      <c r="S2874" s="7">
        <f>IF($D2874="二本差勝",副将分析!$D$14,IF($D2874="一本差勝",副将分析!$D$15,IF($D2874="引き分け",副将分析!$D$16,IF($D2874="一本差負",副将分析!$D$17,副将分析!$D$18))))</f>
        <v>0.26400000000000001</v>
      </c>
      <c r="T2874" s="1">
        <f t="shared" si="581"/>
        <v>0</v>
      </c>
      <c r="U2874" s="1">
        <f t="shared" si="582"/>
        <v>0</v>
      </c>
      <c r="V2874" s="7">
        <f>IF($E2874="二本差勝",大将分析!$D$14,IF($E2874="一本差勝",大将分析!$D$15,IF($E2874="引き分け",大将分析!$D$16,IF($E2874="一本差負",大将分析!$D$17,大将分析!$D$18))))</f>
        <v>0.26400000000000001</v>
      </c>
      <c r="W2874" s="1">
        <f t="shared" si="583"/>
        <v>0</v>
      </c>
      <c r="X2874" s="1">
        <f t="shared" si="584"/>
        <v>0</v>
      </c>
    </row>
    <row r="2875" spans="1:24" x14ac:dyDescent="0.15">
      <c r="A2875" s="1" t="s">
        <v>41</v>
      </c>
      <c r="B2875" s="1" t="s">
        <v>42</v>
      </c>
      <c r="C2875" s="1" t="s">
        <v>41</v>
      </c>
      <c r="D2875" s="1" t="s">
        <v>41</v>
      </c>
      <c r="E2875" s="1" t="s">
        <v>40</v>
      </c>
      <c r="F2875" s="19">
        <f t="shared" si="572"/>
        <v>-3</v>
      </c>
      <c r="G2875" s="19">
        <f t="shared" si="573"/>
        <v>-4</v>
      </c>
      <c r="H2875" s="20">
        <f t="shared" si="574"/>
        <v>2.9948379136000017E-4</v>
      </c>
      <c r="J2875" s="7">
        <f>IF($A2875="二本差勝",先鋒分析!$D$14,IF($A2875="一本差勝",先鋒分析!$D$15,IF($A2875="引き分け",先鋒分析!$D$16,IF($A2875="一本差負",先鋒分析!$D$17,先鋒分析!$D$18))))</f>
        <v>0.20800000000000002</v>
      </c>
      <c r="K2875" s="19">
        <f t="shared" si="575"/>
        <v>-1</v>
      </c>
      <c r="L2875" s="19">
        <f t="shared" si="576"/>
        <v>-1</v>
      </c>
      <c r="M2875" s="7">
        <f>IF($B2875="二本差勝",次鋒分析!$D$14,IF($B2875="一本差勝",次鋒分析!$D$15,IF($B2875="引き分け",次鋒分析!$D$16,IF($B2875="一本差負",次鋒分析!$D$17,次鋒分析!$D$18))))</f>
        <v>0.16000000000000003</v>
      </c>
      <c r="N2875" s="1">
        <f t="shared" si="577"/>
        <v>-1</v>
      </c>
      <c r="O2875" s="1">
        <f t="shared" si="578"/>
        <v>-2</v>
      </c>
      <c r="P2875" s="7">
        <f>IF($C2875="二本差勝",中堅分析!$D$14,IF($C2875="一本差勝",中堅分析!$D$15,IF($C2875="引き分け",中堅分析!$D$16,IF($C2875="一本差負",中堅分析!$D$17,中堅分析!$D$18))))</f>
        <v>0.20800000000000002</v>
      </c>
      <c r="Q2875" s="1">
        <f t="shared" si="579"/>
        <v>-1</v>
      </c>
      <c r="R2875" s="1">
        <f t="shared" si="580"/>
        <v>-1</v>
      </c>
      <c r="S2875" s="7">
        <f>IF($D2875="二本差勝",副将分析!$D$14,IF($D2875="一本差勝",副将分析!$D$15,IF($D2875="引き分け",副将分析!$D$16,IF($D2875="一本差負",副将分析!$D$17,副将分析!$D$18))))</f>
        <v>0.20800000000000002</v>
      </c>
      <c r="T2875" s="1">
        <f t="shared" si="581"/>
        <v>-1</v>
      </c>
      <c r="U2875" s="1">
        <f t="shared" si="582"/>
        <v>-1</v>
      </c>
      <c r="V2875" s="7">
        <f>IF($E2875="二本差勝",大将分析!$D$14,IF($E2875="一本差勝",大将分析!$D$15,IF($E2875="引き分け",大将分析!$D$16,IF($E2875="一本差負",大将分析!$D$17,大将分析!$D$18))))</f>
        <v>0.20800000000000002</v>
      </c>
      <c r="W2875" s="1">
        <f t="shared" si="583"/>
        <v>1</v>
      </c>
      <c r="X2875" s="1">
        <f t="shared" si="584"/>
        <v>1</v>
      </c>
    </row>
    <row r="2876" spans="1:24" x14ac:dyDescent="0.15">
      <c r="A2876" s="1" t="s">
        <v>41</v>
      </c>
      <c r="B2876" s="1" t="s">
        <v>42</v>
      </c>
      <c r="C2876" s="1" t="s">
        <v>41</v>
      </c>
      <c r="D2876" s="1" t="s">
        <v>42</v>
      </c>
      <c r="E2876" s="1" t="s">
        <v>39</v>
      </c>
      <c r="F2876" s="19">
        <f t="shared" si="572"/>
        <v>-3</v>
      </c>
      <c r="G2876" s="19">
        <f t="shared" si="573"/>
        <v>-4</v>
      </c>
      <c r="H2876" s="20">
        <f t="shared" si="574"/>
        <v>1.7720934400000017E-4</v>
      </c>
      <c r="J2876" s="7">
        <f>IF($A2876="二本差勝",先鋒分析!$D$14,IF($A2876="一本差勝",先鋒分析!$D$15,IF($A2876="引き分け",先鋒分析!$D$16,IF($A2876="一本差負",先鋒分析!$D$17,先鋒分析!$D$18))))</f>
        <v>0.20800000000000002</v>
      </c>
      <c r="K2876" s="19">
        <f t="shared" si="575"/>
        <v>-1</v>
      </c>
      <c r="L2876" s="19">
        <f t="shared" si="576"/>
        <v>-1</v>
      </c>
      <c r="M2876" s="7">
        <f>IF($B2876="二本差勝",次鋒分析!$D$14,IF($B2876="一本差勝",次鋒分析!$D$15,IF($B2876="引き分け",次鋒分析!$D$16,IF($B2876="一本差負",次鋒分析!$D$17,次鋒分析!$D$18))))</f>
        <v>0.16000000000000003</v>
      </c>
      <c r="N2876" s="1">
        <f t="shared" si="577"/>
        <v>-1</v>
      </c>
      <c r="O2876" s="1">
        <f t="shared" si="578"/>
        <v>-2</v>
      </c>
      <c r="P2876" s="7">
        <f>IF($C2876="二本差勝",中堅分析!$D$14,IF($C2876="一本差勝",中堅分析!$D$15,IF($C2876="引き分け",中堅分析!$D$16,IF($C2876="一本差負",中堅分析!$D$17,中堅分析!$D$18))))</f>
        <v>0.20800000000000002</v>
      </c>
      <c r="Q2876" s="1">
        <f t="shared" si="579"/>
        <v>-1</v>
      </c>
      <c r="R2876" s="1">
        <f t="shared" si="580"/>
        <v>-1</v>
      </c>
      <c r="S2876" s="7">
        <f>IF($D2876="二本差勝",副将分析!$D$14,IF($D2876="一本差勝",副将分析!$D$15,IF($D2876="引き分け",副将分析!$D$16,IF($D2876="一本差負",副将分析!$D$17,副将分析!$D$18))))</f>
        <v>0.16000000000000003</v>
      </c>
      <c r="T2876" s="1">
        <f t="shared" si="581"/>
        <v>-1</v>
      </c>
      <c r="U2876" s="1">
        <f t="shared" si="582"/>
        <v>-2</v>
      </c>
      <c r="V2876" s="7">
        <f>IF($E2876="二本差勝",大将分析!$D$14,IF($E2876="一本差勝",大将分析!$D$15,IF($E2876="引き分け",大将分析!$D$16,IF($E2876="一本差負",大将分析!$D$17,大将分析!$D$18))))</f>
        <v>0.16000000000000003</v>
      </c>
      <c r="W2876" s="1">
        <f t="shared" si="583"/>
        <v>1</v>
      </c>
      <c r="X2876" s="1">
        <f t="shared" si="584"/>
        <v>2</v>
      </c>
    </row>
    <row r="2877" spans="1:24" x14ac:dyDescent="0.15">
      <c r="A2877" s="1" t="s">
        <v>41</v>
      </c>
      <c r="B2877" s="1" t="s">
        <v>42</v>
      </c>
      <c r="C2877" s="1" t="s">
        <v>42</v>
      </c>
      <c r="D2877" s="1" t="s">
        <v>39</v>
      </c>
      <c r="E2877" s="1" t="s">
        <v>41</v>
      </c>
      <c r="F2877" s="19">
        <f t="shared" si="572"/>
        <v>-3</v>
      </c>
      <c r="G2877" s="19">
        <f t="shared" si="573"/>
        <v>-4</v>
      </c>
      <c r="H2877" s="20">
        <f t="shared" si="574"/>
        <v>1.7720934400000015E-4</v>
      </c>
      <c r="J2877" s="7">
        <f>IF($A2877="二本差勝",先鋒分析!$D$14,IF($A2877="一本差勝",先鋒分析!$D$15,IF($A2877="引き分け",先鋒分析!$D$16,IF($A2877="一本差負",先鋒分析!$D$17,先鋒分析!$D$18))))</f>
        <v>0.20800000000000002</v>
      </c>
      <c r="K2877" s="19">
        <f t="shared" si="575"/>
        <v>-1</v>
      </c>
      <c r="L2877" s="19">
        <f t="shared" si="576"/>
        <v>-1</v>
      </c>
      <c r="M2877" s="7">
        <f>IF($B2877="二本差勝",次鋒分析!$D$14,IF($B2877="一本差勝",次鋒分析!$D$15,IF($B2877="引き分け",次鋒分析!$D$16,IF($B2877="一本差負",次鋒分析!$D$17,次鋒分析!$D$18))))</f>
        <v>0.16000000000000003</v>
      </c>
      <c r="N2877" s="1">
        <f t="shared" si="577"/>
        <v>-1</v>
      </c>
      <c r="O2877" s="1">
        <f t="shared" si="578"/>
        <v>-2</v>
      </c>
      <c r="P2877" s="7">
        <f>IF($C2877="二本差勝",中堅分析!$D$14,IF($C2877="一本差勝",中堅分析!$D$15,IF($C2877="引き分け",中堅分析!$D$16,IF($C2877="一本差負",中堅分析!$D$17,中堅分析!$D$18))))</f>
        <v>0.16000000000000003</v>
      </c>
      <c r="Q2877" s="1">
        <f t="shared" si="579"/>
        <v>-1</v>
      </c>
      <c r="R2877" s="1">
        <f t="shared" si="580"/>
        <v>-2</v>
      </c>
      <c r="S2877" s="7">
        <f>IF($D2877="二本差勝",副将分析!$D$14,IF($D2877="一本差勝",副将分析!$D$15,IF($D2877="引き分け",副将分析!$D$16,IF($D2877="一本差負",副将分析!$D$17,副将分析!$D$18))))</f>
        <v>0.16000000000000003</v>
      </c>
      <c r="T2877" s="1">
        <f t="shared" si="581"/>
        <v>1</v>
      </c>
      <c r="U2877" s="1">
        <f t="shared" si="582"/>
        <v>2</v>
      </c>
      <c r="V2877" s="7">
        <f>IF($E2877="二本差勝",大将分析!$D$14,IF($E2877="一本差勝",大将分析!$D$15,IF($E2877="引き分け",大将分析!$D$16,IF($E2877="一本差負",大将分析!$D$17,大将分析!$D$18))))</f>
        <v>0.20800000000000002</v>
      </c>
      <c r="W2877" s="1">
        <f t="shared" si="583"/>
        <v>-1</v>
      </c>
      <c r="X2877" s="1">
        <f t="shared" si="584"/>
        <v>-1</v>
      </c>
    </row>
    <row r="2878" spans="1:24" x14ac:dyDescent="0.15">
      <c r="A2878" s="1" t="s">
        <v>41</v>
      </c>
      <c r="B2878" s="1" t="s">
        <v>42</v>
      </c>
      <c r="C2878" s="1" t="s">
        <v>42</v>
      </c>
      <c r="D2878" s="1" t="s">
        <v>41</v>
      </c>
      <c r="E2878" s="1" t="s">
        <v>39</v>
      </c>
      <c r="F2878" s="19">
        <f t="shared" si="572"/>
        <v>-3</v>
      </c>
      <c r="G2878" s="19">
        <f t="shared" si="573"/>
        <v>-4</v>
      </c>
      <c r="H2878" s="20">
        <f t="shared" si="574"/>
        <v>1.7720934400000012E-4</v>
      </c>
      <c r="J2878" s="7">
        <f>IF($A2878="二本差勝",先鋒分析!$D$14,IF($A2878="一本差勝",先鋒分析!$D$15,IF($A2878="引き分け",先鋒分析!$D$16,IF($A2878="一本差負",先鋒分析!$D$17,先鋒分析!$D$18))))</f>
        <v>0.20800000000000002</v>
      </c>
      <c r="K2878" s="19">
        <f t="shared" si="575"/>
        <v>-1</v>
      </c>
      <c r="L2878" s="19">
        <f t="shared" si="576"/>
        <v>-1</v>
      </c>
      <c r="M2878" s="7">
        <f>IF($B2878="二本差勝",次鋒分析!$D$14,IF($B2878="一本差勝",次鋒分析!$D$15,IF($B2878="引き分け",次鋒分析!$D$16,IF($B2878="一本差負",次鋒分析!$D$17,次鋒分析!$D$18))))</f>
        <v>0.16000000000000003</v>
      </c>
      <c r="N2878" s="1">
        <f t="shared" si="577"/>
        <v>-1</v>
      </c>
      <c r="O2878" s="1">
        <f t="shared" si="578"/>
        <v>-2</v>
      </c>
      <c r="P2878" s="7">
        <f>IF($C2878="二本差勝",中堅分析!$D$14,IF($C2878="一本差勝",中堅分析!$D$15,IF($C2878="引き分け",中堅分析!$D$16,IF($C2878="一本差負",中堅分析!$D$17,中堅分析!$D$18))))</f>
        <v>0.16000000000000003</v>
      </c>
      <c r="Q2878" s="1">
        <f t="shared" si="579"/>
        <v>-1</v>
      </c>
      <c r="R2878" s="1">
        <f t="shared" si="580"/>
        <v>-2</v>
      </c>
      <c r="S2878" s="7">
        <f>IF($D2878="二本差勝",副将分析!$D$14,IF($D2878="一本差勝",副将分析!$D$15,IF($D2878="引き分け",副将分析!$D$16,IF($D2878="一本差負",副将分析!$D$17,副将分析!$D$18))))</f>
        <v>0.20800000000000002</v>
      </c>
      <c r="T2878" s="1">
        <f t="shared" si="581"/>
        <v>-1</v>
      </c>
      <c r="U2878" s="1">
        <f t="shared" si="582"/>
        <v>-1</v>
      </c>
      <c r="V2878" s="7">
        <f>IF($E2878="二本差勝",大将分析!$D$14,IF($E2878="一本差勝",大将分析!$D$15,IF($E2878="引き分け",大将分析!$D$16,IF($E2878="一本差負",大将分析!$D$17,大将分析!$D$18))))</f>
        <v>0.16000000000000003</v>
      </c>
      <c r="W2878" s="1">
        <f t="shared" si="583"/>
        <v>1</v>
      </c>
      <c r="X2878" s="1">
        <f t="shared" si="584"/>
        <v>2</v>
      </c>
    </row>
    <row r="2879" spans="1:24" x14ac:dyDescent="0.15">
      <c r="A2879" s="1" t="s">
        <v>42</v>
      </c>
      <c r="B2879" s="1" t="s">
        <v>39</v>
      </c>
      <c r="C2879" s="1" t="s">
        <v>41</v>
      </c>
      <c r="D2879" s="1" t="s">
        <v>41</v>
      </c>
      <c r="E2879" s="1" t="s">
        <v>42</v>
      </c>
      <c r="F2879" s="19">
        <f t="shared" si="572"/>
        <v>-3</v>
      </c>
      <c r="G2879" s="19">
        <f t="shared" si="573"/>
        <v>-4</v>
      </c>
      <c r="H2879" s="20">
        <f t="shared" si="574"/>
        <v>1.7720934400000012E-4</v>
      </c>
      <c r="J2879" s="7">
        <f>IF($A2879="二本差勝",先鋒分析!$D$14,IF($A2879="一本差勝",先鋒分析!$D$15,IF($A2879="引き分け",先鋒分析!$D$16,IF($A2879="一本差負",先鋒分析!$D$17,先鋒分析!$D$18))))</f>
        <v>0.16000000000000003</v>
      </c>
      <c r="K2879" s="19">
        <f t="shared" si="575"/>
        <v>-1</v>
      </c>
      <c r="L2879" s="19">
        <f t="shared" si="576"/>
        <v>-2</v>
      </c>
      <c r="M2879" s="7">
        <f>IF($B2879="二本差勝",次鋒分析!$D$14,IF($B2879="一本差勝",次鋒分析!$D$15,IF($B2879="引き分け",次鋒分析!$D$16,IF($B2879="一本差負",次鋒分析!$D$17,次鋒分析!$D$18))))</f>
        <v>0.16000000000000003</v>
      </c>
      <c r="N2879" s="1">
        <f t="shared" si="577"/>
        <v>1</v>
      </c>
      <c r="O2879" s="1">
        <f t="shared" si="578"/>
        <v>2</v>
      </c>
      <c r="P2879" s="7">
        <f>IF($C2879="二本差勝",中堅分析!$D$14,IF($C2879="一本差勝",中堅分析!$D$15,IF($C2879="引き分け",中堅分析!$D$16,IF($C2879="一本差負",中堅分析!$D$17,中堅分析!$D$18))))</f>
        <v>0.20800000000000002</v>
      </c>
      <c r="Q2879" s="1">
        <f t="shared" si="579"/>
        <v>-1</v>
      </c>
      <c r="R2879" s="1">
        <f t="shared" si="580"/>
        <v>-1</v>
      </c>
      <c r="S2879" s="7">
        <f>IF($D2879="二本差勝",副将分析!$D$14,IF($D2879="一本差勝",副将分析!$D$15,IF($D2879="引き分け",副将分析!$D$16,IF($D2879="一本差負",副将分析!$D$17,副将分析!$D$18))))</f>
        <v>0.20800000000000002</v>
      </c>
      <c r="T2879" s="1">
        <f t="shared" si="581"/>
        <v>-1</v>
      </c>
      <c r="U2879" s="1">
        <f t="shared" si="582"/>
        <v>-1</v>
      </c>
      <c r="V2879" s="7">
        <f>IF($E2879="二本差勝",大将分析!$D$14,IF($E2879="一本差勝",大将分析!$D$15,IF($E2879="引き分け",大将分析!$D$16,IF($E2879="一本差負",大将分析!$D$17,大将分析!$D$18))))</f>
        <v>0.16000000000000003</v>
      </c>
      <c r="W2879" s="1">
        <f t="shared" si="583"/>
        <v>-1</v>
      </c>
      <c r="X2879" s="1">
        <f t="shared" si="584"/>
        <v>-2</v>
      </c>
    </row>
    <row r="2880" spans="1:24" x14ac:dyDescent="0.15">
      <c r="A2880" s="1" t="s">
        <v>42</v>
      </c>
      <c r="B2880" s="1" t="s">
        <v>39</v>
      </c>
      <c r="C2880" s="1" t="s">
        <v>41</v>
      </c>
      <c r="D2880" s="1" t="s">
        <v>42</v>
      </c>
      <c r="E2880" s="1" t="s">
        <v>41</v>
      </c>
      <c r="F2880" s="19">
        <f t="shared" si="572"/>
        <v>-3</v>
      </c>
      <c r="G2880" s="19">
        <f t="shared" si="573"/>
        <v>-4</v>
      </c>
      <c r="H2880" s="20">
        <f t="shared" si="574"/>
        <v>1.7720934400000015E-4</v>
      </c>
      <c r="J2880" s="7">
        <f>IF($A2880="二本差勝",先鋒分析!$D$14,IF($A2880="一本差勝",先鋒分析!$D$15,IF($A2880="引き分け",先鋒分析!$D$16,IF($A2880="一本差負",先鋒分析!$D$17,先鋒分析!$D$18))))</f>
        <v>0.16000000000000003</v>
      </c>
      <c r="K2880" s="19">
        <f t="shared" si="575"/>
        <v>-1</v>
      </c>
      <c r="L2880" s="19">
        <f t="shared" si="576"/>
        <v>-2</v>
      </c>
      <c r="M2880" s="7">
        <f>IF($B2880="二本差勝",次鋒分析!$D$14,IF($B2880="一本差勝",次鋒分析!$D$15,IF($B2880="引き分け",次鋒分析!$D$16,IF($B2880="一本差負",次鋒分析!$D$17,次鋒分析!$D$18))))</f>
        <v>0.16000000000000003</v>
      </c>
      <c r="N2880" s="1">
        <f t="shared" si="577"/>
        <v>1</v>
      </c>
      <c r="O2880" s="1">
        <f t="shared" si="578"/>
        <v>2</v>
      </c>
      <c r="P2880" s="7">
        <f>IF($C2880="二本差勝",中堅分析!$D$14,IF($C2880="一本差勝",中堅分析!$D$15,IF($C2880="引き分け",中堅分析!$D$16,IF($C2880="一本差負",中堅分析!$D$17,中堅分析!$D$18))))</f>
        <v>0.20800000000000002</v>
      </c>
      <c r="Q2880" s="1">
        <f t="shared" si="579"/>
        <v>-1</v>
      </c>
      <c r="R2880" s="1">
        <f t="shared" si="580"/>
        <v>-1</v>
      </c>
      <c r="S2880" s="7">
        <f>IF($D2880="二本差勝",副将分析!$D$14,IF($D2880="一本差勝",副将分析!$D$15,IF($D2880="引き分け",副将分析!$D$16,IF($D2880="一本差負",副将分析!$D$17,副将分析!$D$18))))</f>
        <v>0.16000000000000003</v>
      </c>
      <c r="T2880" s="1">
        <f t="shared" si="581"/>
        <v>-1</v>
      </c>
      <c r="U2880" s="1">
        <f t="shared" si="582"/>
        <v>-2</v>
      </c>
      <c r="V2880" s="7">
        <f>IF($E2880="二本差勝",大将分析!$D$14,IF($E2880="一本差勝",大将分析!$D$15,IF($E2880="引き分け",大将分析!$D$16,IF($E2880="一本差負",大将分析!$D$17,大将分析!$D$18))))</f>
        <v>0.20800000000000002</v>
      </c>
      <c r="W2880" s="1">
        <f t="shared" si="583"/>
        <v>-1</v>
      </c>
      <c r="X2880" s="1">
        <f t="shared" si="584"/>
        <v>-1</v>
      </c>
    </row>
    <row r="2881" spans="1:24" x14ac:dyDescent="0.15">
      <c r="A2881" s="1" t="s">
        <v>42</v>
      </c>
      <c r="B2881" s="1" t="s">
        <v>39</v>
      </c>
      <c r="C2881" s="1" t="s">
        <v>42</v>
      </c>
      <c r="D2881" s="1" t="s">
        <v>41</v>
      </c>
      <c r="E2881" s="1" t="s">
        <v>41</v>
      </c>
      <c r="F2881" s="19">
        <f t="shared" si="572"/>
        <v>-3</v>
      </c>
      <c r="G2881" s="19">
        <f t="shared" si="573"/>
        <v>-4</v>
      </c>
      <c r="H2881" s="20">
        <f t="shared" si="574"/>
        <v>1.7720934400000015E-4</v>
      </c>
      <c r="J2881" s="7">
        <f>IF($A2881="二本差勝",先鋒分析!$D$14,IF($A2881="一本差勝",先鋒分析!$D$15,IF($A2881="引き分け",先鋒分析!$D$16,IF($A2881="一本差負",先鋒分析!$D$17,先鋒分析!$D$18))))</f>
        <v>0.16000000000000003</v>
      </c>
      <c r="K2881" s="19">
        <f t="shared" si="575"/>
        <v>-1</v>
      </c>
      <c r="L2881" s="19">
        <f t="shared" si="576"/>
        <v>-2</v>
      </c>
      <c r="M2881" s="7">
        <f>IF($B2881="二本差勝",次鋒分析!$D$14,IF($B2881="一本差勝",次鋒分析!$D$15,IF($B2881="引き分け",次鋒分析!$D$16,IF($B2881="一本差負",次鋒分析!$D$17,次鋒分析!$D$18))))</f>
        <v>0.16000000000000003</v>
      </c>
      <c r="N2881" s="1">
        <f t="shared" si="577"/>
        <v>1</v>
      </c>
      <c r="O2881" s="1">
        <f t="shared" si="578"/>
        <v>2</v>
      </c>
      <c r="P2881" s="7">
        <f>IF($C2881="二本差勝",中堅分析!$D$14,IF($C2881="一本差勝",中堅分析!$D$15,IF($C2881="引き分け",中堅分析!$D$16,IF($C2881="一本差負",中堅分析!$D$17,中堅分析!$D$18))))</f>
        <v>0.16000000000000003</v>
      </c>
      <c r="Q2881" s="1">
        <f t="shared" si="579"/>
        <v>-1</v>
      </c>
      <c r="R2881" s="1">
        <f t="shared" si="580"/>
        <v>-2</v>
      </c>
      <c r="S2881" s="7">
        <f>IF($D2881="二本差勝",副将分析!$D$14,IF($D2881="一本差勝",副将分析!$D$15,IF($D2881="引き分け",副将分析!$D$16,IF($D2881="一本差負",副将分析!$D$17,副将分析!$D$18))))</f>
        <v>0.20800000000000002</v>
      </c>
      <c r="T2881" s="1">
        <f t="shared" si="581"/>
        <v>-1</v>
      </c>
      <c r="U2881" s="1">
        <f t="shared" si="582"/>
        <v>-1</v>
      </c>
      <c r="V2881" s="7">
        <f>IF($E2881="二本差勝",大将分析!$D$14,IF($E2881="一本差勝",大将分析!$D$15,IF($E2881="引き分け",大将分析!$D$16,IF($E2881="一本差負",大将分析!$D$17,大将分析!$D$18))))</f>
        <v>0.20800000000000002</v>
      </c>
      <c r="W2881" s="1">
        <f t="shared" si="583"/>
        <v>-1</v>
      </c>
      <c r="X2881" s="1">
        <f t="shared" si="584"/>
        <v>-1</v>
      </c>
    </row>
    <row r="2882" spans="1:24" x14ac:dyDescent="0.15">
      <c r="A2882" s="1" t="s">
        <v>42</v>
      </c>
      <c r="B2882" s="1" t="s">
        <v>40</v>
      </c>
      <c r="C2882" s="1" t="s">
        <v>41</v>
      </c>
      <c r="D2882" s="1" t="s">
        <v>41</v>
      </c>
      <c r="E2882" s="1" t="s">
        <v>41</v>
      </c>
      <c r="F2882" s="19">
        <f t="shared" si="572"/>
        <v>-3</v>
      </c>
      <c r="G2882" s="19">
        <f t="shared" si="573"/>
        <v>-4</v>
      </c>
      <c r="H2882" s="20">
        <f t="shared" si="574"/>
        <v>2.9948379136000017E-4</v>
      </c>
      <c r="J2882" s="7">
        <f>IF($A2882="二本差勝",先鋒分析!$D$14,IF($A2882="一本差勝",先鋒分析!$D$15,IF($A2882="引き分け",先鋒分析!$D$16,IF($A2882="一本差負",先鋒分析!$D$17,先鋒分析!$D$18))))</f>
        <v>0.16000000000000003</v>
      </c>
      <c r="K2882" s="19">
        <f t="shared" si="575"/>
        <v>-1</v>
      </c>
      <c r="L2882" s="19">
        <f t="shared" si="576"/>
        <v>-2</v>
      </c>
      <c r="M2882" s="7">
        <f>IF($B2882="二本差勝",次鋒分析!$D$14,IF($B2882="一本差勝",次鋒分析!$D$15,IF($B2882="引き分け",次鋒分析!$D$16,IF($B2882="一本差負",次鋒分析!$D$17,次鋒分析!$D$18))))</f>
        <v>0.20800000000000002</v>
      </c>
      <c r="N2882" s="1">
        <f t="shared" si="577"/>
        <v>1</v>
      </c>
      <c r="O2882" s="1">
        <f t="shared" si="578"/>
        <v>1</v>
      </c>
      <c r="P2882" s="7">
        <f>IF($C2882="二本差勝",中堅分析!$D$14,IF($C2882="一本差勝",中堅分析!$D$15,IF($C2882="引き分け",中堅分析!$D$16,IF($C2882="一本差負",中堅分析!$D$17,中堅分析!$D$18))))</f>
        <v>0.20800000000000002</v>
      </c>
      <c r="Q2882" s="1">
        <f t="shared" si="579"/>
        <v>-1</v>
      </c>
      <c r="R2882" s="1">
        <f t="shared" si="580"/>
        <v>-1</v>
      </c>
      <c r="S2882" s="7">
        <f>IF($D2882="二本差勝",副将分析!$D$14,IF($D2882="一本差勝",副将分析!$D$15,IF($D2882="引き分け",副将分析!$D$16,IF($D2882="一本差負",副将分析!$D$17,副将分析!$D$18))))</f>
        <v>0.20800000000000002</v>
      </c>
      <c r="T2882" s="1">
        <f t="shared" si="581"/>
        <v>-1</v>
      </c>
      <c r="U2882" s="1">
        <f t="shared" si="582"/>
        <v>-1</v>
      </c>
      <c r="V2882" s="7">
        <f>IF($E2882="二本差勝",大将分析!$D$14,IF($E2882="一本差勝",大将分析!$D$15,IF($E2882="引き分け",大将分析!$D$16,IF($E2882="一本差負",大将分析!$D$17,大将分析!$D$18))))</f>
        <v>0.20800000000000002</v>
      </c>
      <c r="W2882" s="1">
        <f t="shared" si="583"/>
        <v>-1</v>
      </c>
      <c r="X2882" s="1">
        <f t="shared" si="584"/>
        <v>-1</v>
      </c>
    </row>
    <row r="2883" spans="1:24" x14ac:dyDescent="0.15">
      <c r="A2883" s="1" t="s">
        <v>42</v>
      </c>
      <c r="B2883" s="1" t="s">
        <v>22</v>
      </c>
      <c r="C2883" s="1" t="s">
        <v>22</v>
      </c>
      <c r="D2883" s="1" t="s">
        <v>41</v>
      </c>
      <c r="E2883" s="1" t="s">
        <v>41</v>
      </c>
      <c r="F2883" s="19">
        <f t="shared" si="572"/>
        <v>-3</v>
      </c>
      <c r="G2883" s="19">
        <f t="shared" si="573"/>
        <v>-4</v>
      </c>
      <c r="H2883" s="20">
        <f t="shared" si="574"/>
        <v>4.8245243904000029E-4</v>
      </c>
      <c r="J2883" s="7">
        <f>IF($A2883="二本差勝",先鋒分析!$D$14,IF($A2883="一本差勝",先鋒分析!$D$15,IF($A2883="引き分け",先鋒分析!$D$16,IF($A2883="一本差負",先鋒分析!$D$17,先鋒分析!$D$18))))</f>
        <v>0.16000000000000003</v>
      </c>
      <c r="K2883" s="19">
        <f t="shared" si="575"/>
        <v>-1</v>
      </c>
      <c r="L2883" s="19">
        <f t="shared" si="576"/>
        <v>-2</v>
      </c>
      <c r="M2883" s="7">
        <f>IF($B2883="二本差勝",次鋒分析!$D$14,IF($B2883="一本差勝",次鋒分析!$D$15,IF($B2883="引き分け",次鋒分析!$D$16,IF($B2883="一本差負",次鋒分析!$D$17,次鋒分析!$D$18))))</f>
        <v>0.26400000000000001</v>
      </c>
      <c r="N2883" s="1">
        <f t="shared" si="577"/>
        <v>0</v>
      </c>
      <c r="O2883" s="1">
        <f t="shared" si="578"/>
        <v>0</v>
      </c>
      <c r="P2883" s="7">
        <f>IF($C2883="二本差勝",中堅分析!$D$14,IF($C2883="一本差勝",中堅分析!$D$15,IF($C2883="引き分け",中堅分析!$D$16,IF($C2883="一本差負",中堅分析!$D$17,中堅分析!$D$18))))</f>
        <v>0.26400000000000001</v>
      </c>
      <c r="Q2883" s="1">
        <f t="shared" si="579"/>
        <v>0</v>
      </c>
      <c r="R2883" s="1">
        <f t="shared" si="580"/>
        <v>0</v>
      </c>
      <c r="S2883" s="7">
        <f>IF($D2883="二本差勝",副将分析!$D$14,IF($D2883="一本差勝",副将分析!$D$15,IF($D2883="引き分け",副将分析!$D$16,IF($D2883="一本差負",副将分析!$D$17,副将分析!$D$18))))</f>
        <v>0.20800000000000002</v>
      </c>
      <c r="T2883" s="1">
        <f t="shared" si="581"/>
        <v>-1</v>
      </c>
      <c r="U2883" s="1">
        <f t="shared" si="582"/>
        <v>-1</v>
      </c>
      <c r="V2883" s="7">
        <f>IF($E2883="二本差勝",大将分析!$D$14,IF($E2883="一本差勝",大将分析!$D$15,IF($E2883="引き分け",大将分析!$D$16,IF($E2883="一本差負",大将分析!$D$17,大将分析!$D$18))))</f>
        <v>0.20800000000000002</v>
      </c>
      <c r="W2883" s="1">
        <f t="shared" si="583"/>
        <v>-1</v>
      </c>
      <c r="X2883" s="1">
        <f t="shared" si="584"/>
        <v>-1</v>
      </c>
    </row>
    <row r="2884" spans="1:24" x14ac:dyDescent="0.15">
      <c r="A2884" s="1" t="s">
        <v>42</v>
      </c>
      <c r="B2884" s="1" t="s">
        <v>22</v>
      </c>
      <c r="C2884" s="1" t="s">
        <v>41</v>
      </c>
      <c r="D2884" s="1" t="s">
        <v>22</v>
      </c>
      <c r="E2884" s="1" t="s">
        <v>41</v>
      </c>
      <c r="F2884" s="19">
        <f t="shared" si="572"/>
        <v>-3</v>
      </c>
      <c r="G2884" s="19">
        <f t="shared" si="573"/>
        <v>-4</v>
      </c>
      <c r="H2884" s="20">
        <f t="shared" si="574"/>
        <v>4.8245243904000029E-4</v>
      </c>
      <c r="J2884" s="7">
        <f>IF($A2884="二本差勝",先鋒分析!$D$14,IF($A2884="一本差勝",先鋒分析!$D$15,IF($A2884="引き分け",先鋒分析!$D$16,IF($A2884="一本差負",先鋒分析!$D$17,先鋒分析!$D$18))))</f>
        <v>0.16000000000000003</v>
      </c>
      <c r="K2884" s="19">
        <f t="shared" si="575"/>
        <v>-1</v>
      </c>
      <c r="L2884" s="19">
        <f t="shared" si="576"/>
        <v>-2</v>
      </c>
      <c r="M2884" s="7">
        <f>IF($B2884="二本差勝",次鋒分析!$D$14,IF($B2884="一本差勝",次鋒分析!$D$15,IF($B2884="引き分け",次鋒分析!$D$16,IF($B2884="一本差負",次鋒分析!$D$17,次鋒分析!$D$18))))</f>
        <v>0.26400000000000001</v>
      </c>
      <c r="N2884" s="1">
        <f t="shared" si="577"/>
        <v>0</v>
      </c>
      <c r="O2884" s="1">
        <f t="shared" si="578"/>
        <v>0</v>
      </c>
      <c r="P2884" s="7">
        <f>IF($C2884="二本差勝",中堅分析!$D$14,IF($C2884="一本差勝",中堅分析!$D$15,IF($C2884="引き分け",中堅分析!$D$16,IF($C2884="一本差負",中堅分析!$D$17,中堅分析!$D$18))))</f>
        <v>0.20800000000000002</v>
      </c>
      <c r="Q2884" s="1">
        <f t="shared" si="579"/>
        <v>-1</v>
      </c>
      <c r="R2884" s="1">
        <f t="shared" si="580"/>
        <v>-1</v>
      </c>
      <c r="S2884" s="7">
        <f>IF($D2884="二本差勝",副将分析!$D$14,IF($D2884="一本差勝",副将分析!$D$15,IF($D2884="引き分け",副将分析!$D$16,IF($D2884="一本差負",副将分析!$D$17,副将分析!$D$18))))</f>
        <v>0.26400000000000001</v>
      </c>
      <c r="T2884" s="1">
        <f t="shared" si="581"/>
        <v>0</v>
      </c>
      <c r="U2884" s="1">
        <f t="shared" si="582"/>
        <v>0</v>
      </c>
      <c r="V2884" s="7">
        <f>IF($E2884="二本差勝",大将分析!$D$14,IF($E2884="一本差勝",大将分析!$D$15,IF($E2884="引き分け",大将分析!$D$16,IF($E2884="一本差負",大将分析!$D$17,大将分析!$D$18))))</f>
        <v>0.20800000000000002</v>
      </c>
      <c r="W2884" s="1">
        <f t="shared" si="583"/>
        <v>-1</v>
      </c>
      <c r="X2884" s="1">
        <f t="shared" si="584"/>
        <v>-1</v>
      </c>
    </row>
    <row r="2885" spans="1:24" x14ac:dyDescent="0.15">
      <c r="A2885" s="1" t="s">
        <v>42</v>
      </c>
      <c r="B2885" s="1" t="s">
        <v>22</v>
      </c>
      <c r="C2885" s="1" t="s">
        <v>41</v>
      </c>
      <c r="D2885" s="1" t="s">
        <v>41</v>
      </c>
      <c r="E2885" s="1" t="s">
        <v>22</v>
      </c>
      <c r="F2885" s="19">
        <f t="shared" si="572"/>
        <v>-3</v>
      </c>
      <c r="G2885" s="19">
        <f t="shared" si="573"/>
        <v>-4</v>
      </c>
      <c r="H2885" s="20">
        <f t="shared" si="574"/>
        <v>4.8245243904000034E-4</v>
      </c>
      <c r="J2885" s="7">
        <f>IF($A2885="二本差勝",先鋒分析!$D$14,IF($A2885="一本差勝",先鋒分析!$D$15,IF($A2885="引き分け",先鋒分析!$D$16,IF($A2885="一本差負",先鋒分析!$D$17,先鋒分析!$D$18))))</f>
        <v>0.16000000000000003</v>
      </c>
      <c r="K2885" s="19">
        <f t="shared" si="575"/>
        <v>-1</v>
      </c>
      <c r="L2885" s="19">
        <f t="shared" si="576"/>
        <v>-2</v>
      </c>
      <c r="M2885" s="7">
        <f>IF($B2885="二本差勝",次鋒分析!$D$14,IF($B2885="一本差勝",次鋒分析!$D$15,IF($B2885="引き分け",次鋒分析!$D$16,IF($B2885="一本差負",次鋒分析!$D$17,次鋒分析!$D$18))))</f>
        <v>0.26400000000000001</v>
      </c>
      <c r="N2885" s="1">
        <f t="shared" si="577"/>
        <v>0</v>
      </c>
      <c r="O2885" s="1">
        <f t="shared" si="578"/>
        <v>0</v>
      </c>
      <c r="P2885" s="7">
        <f>IF($C2885="二本差勝",中堅分析!$D$14,IF($C2885="一本差勝",中堅分析!$D$15,IF($C2885="引き分け",中堅分析!$D$16,IF($C2885="一本差負",中堅分析!$D$17,中堅分析!$D$18))))</f>
        <v>0.20800000000000002</v>
      </c>
      <c r="Q2885" s="1">
        <f t="shared" si="579"/>
        <v>-1</v>
      </c>
      <c r="R2885" s="1">
        <f t="shared" si="580"/>
        <v>-1</v>
      </c>
      <c r="S2885" s="7">
        <f>IF($D2885="二本差勝",副将分析!$D$14,IF($D2885="一本差勝",副将分析!$D$15,IF($D2885="引き分け",副将分析!$D$16,IF($D2885="一本差負",副将分析!$D$17,副将分析!$D$18))))</f>
        <v>0.20800000000000002</v>
      </c>
      <c r="T2885" s="1">
        <f t="shared" si="581"/>
        <v>-1</v>
      </c>
      <c r="U2885" s="1">
        <f t="shared" si="582"/>
        <v>-1</v>
      </c>
      <c r="V2885" s="7">
        <f>IF($E2885="二本差勝",大将分析!$D$14,IF($E2885="一本差勝",大将分析!$D$15,IF($E2885="引き分け",大将分析!$D$16,IF($E2885="一本差負",大将分析!$D$17,大将分析!$D$18))))</f>
        <v>0.26400000000000001</v>
      </c>
      <c r="W2885" s="1">
        <f t="shared" si="583"/>
        <v>0</v>
      </c>
      <c r="X2885" s="1">
        <f t="shared" si="584"/>
        <v>0</v>
      </c>
    </row>
    <row r="2886" spans="1:24" x14ac:dyDescent="0.15">
      <c r="A2886" s="1" t="s">
        <v>42</v>
      </c>
      <c r="B2886" s="1" t="s">
        <v>41</v>
      </c>
      <c r="C2886" s="1" t="s">
        <v>39</v>
      </c>
      <c r="D2886" s="1" t="s">
        <v>41</v>
      </c>
      <c r="E2886" s="1" t="s">
        <v>42</v>
      </c>
      <c r="F2886" s="19">
        <f t="shared" si="572"/>
        <v>-3</v>
      </c>
      <c r="G2886" s="19">
        <f t="shared" si="573"/>
        <v>-4</v>
      </c>
      <c r="H2886" s="20">
        <f t="shared" si="574"/>
        <v>1.7720934400000012E-4</v>
      </c>
      <c r="J2886" s="7">
        <f>IF($A2886="二本差勝",先鋒分析!$D$14,IF($A2886="一本差勝",先鋒分析!$D$15,IF($A2886="引き分け",先鋒分析!$D$16,IF($A2886="一本差負",先鋒分析!$D$17,先鋒分析!$D$18))))</f>
        <v>0.16000000000000003</v>
      </c>
      <c r="K2886" s="19">
        <f t="shared" si="575"/>
        <v>-1</v>
      </c>
      <c r="L2886" s="19">
        <f t="shared" si="576"/>
        <v>-2</v>
      </c>
      <c r="M2886" s="7">
        <f>IF($B2886="二本差勝",次鋒分析!$D$14,IF($B2886="一本差勝",次鋒分析!$D$15,IF($B2886="引き分け",次鋒分析!$D$16,IF($B2886="一本差負",次鋒分析!$D$17,次鋒分析!$D$18))))</f>
        <v>0.20800000000000002</v>
      </c>
      <c r="N2886" s="1">
        <f t="shared" si="577"/>
        <v>-1</v>
      </c>
      <c r="O2886" s="1">
        <f t="shared" si="578"/>
        <v>-1</v>
      </c>
      <c r="P2886" s="7">
        <f>IF($C2886="二本差勝",中堅分析!$D$14,IF($C2886="一本差勝",中堅分析!$D$15,IF($C2886="引き分け",中堅分析!$D$16,IF($C2886="一本差負",中堅分析!$D$17,中堅分析!$D$18))))</f>
        <v>0.16000000000000003</v>
      </c>
      <c r="Q2886" s="1">
        <f t="shared" si="579"/>
        <v>1</v>
      </c>
      <c r="R2886" s="1">
        <f t="shared" si="580"/>
        <v>2</v>
      </c>
      <c r="S2886" s="7">
        <f>IF($D2886="二本差勝",副将分析!$D$14,IF($D2886="一本差勝",副将分析!$D$15,IF($D2886="引き分け",副将分析!$D$16,IF($D2886="一本差負",副将分析!$D$17,副将分析!$D$18))))</f>
        <v>0.20800000000000002</v>
      </c>
      <c r="T2886" s="1">
        <f t="shared" si="581"/>
        <v>-1</v>
      </c>
      <c r="U2886" s="1">
        <f t="shared" si="582"/>
        <v>-1</v>
      </c>
      <c r="V2886" s="7">
        <f>IF($E2886="二本差勝",大将分析!$D$14,IF($E2886="一本差勝",大将分析!$D$15,IF($E2886="引き分け",大将分析!$D$16,IF($E2886="一本差負",大将分析!$D$17,大将分析!$D$18))))</f>
        <v>0.16000000000000003</v>
      </c>
      <c r="W2886" s="1">
        <f t="shared" si="583"/>
        <v>-1</v>
      </c>
      <c r="X2886" s="1">
        <f t="shared" si="584"/>
        <v>-2</v>
      </c>
    </row>
    <row r="2887" spans="1:24" x14ac:dyDescent="0.15">
      <c r="A2887" s="1" t="s">
        <v>42</v>
      </c>
      <c r="B2887" s="1" t="s">
        <v>41</v>
      </c>
      <c r="C2887" s="1" t="s">
        <v>39</v>
      </c>
      <c r="D2887" s="1" t="s">
        <v>42</v>
      </c>
      <c r="E2887" s="1" t="s">
        <v>41</v>
      </c>
      <c r="F2887" s="19">
        <f t="shared" si="572"/>
        <v>-3</v>
      </c>
      <c r="G2887" s="19">
        <f t="shared" si="573"/>
        <v>-4</v>
      </c>
      <c r="H2887" s="20">
        <f t="shared" si="574"/>
        <v>1.7720934400000015E-4</v>
      </c>
      <c r="J2887" s="7">
        <f>IF($A2887="二本差勝",先鋒分析!$D$14,IF($A2887="一本差勝",先鋒分析!$D$15,IF($A2887="引き分け",先鋒分析!$D$16,IF($A2887="一本差負",先鋒分析!$D$17,先鋒分析!$D$18))))</f>
        <v>0.16000000000000003</v>
      </c>
      <c r="K2887" s="19">
        <f t="shared" si="575"/>
        <v>-1</v>
      </c>
      <c r="L2887" s="19">
        <f t="shared" si="576"/>
        <v>-2</v>
      </c>
      <c r="M2887" s="7">
        <f>IF($B2887="二本差勝",次鋒分析!$D$14,IF($B2887="一本差勝",次鋒分析!$D$15,IF($B2887="引き分け",次鋒分析!$D$16,IF($B2887="一本差負",次鋒分析!$D$17,次鋒分析!$D$18))))</f>
        <v>0.20800000000000002</v>
      </c>
      <c r="N2887" s="1">
        <f t="shared" si="577"/>
        <v>-1</v>
      </c>
      <c r="O2887" s="1">
        <f t="shared" si="578"/>
        <v>-1</v>
      </c>
      <c r="P2887" s="7">
        <f>IF($C2887="二本差勝",中堅分析!$D$14,IF($C2887="一本差勝",中堅分析!$D$15,IF($C2887="引き分け",中堅分析!$D$16,IF($C2887="一本差負",中堅分析!$D$17,中堅分析!$D$18))))</f>
        <v>0.16000000000000003</v>
      </c>
      <c r="Q2887" s="1">
        <f t="shared" si="579"/>
        <v>1</v>
      </c>
      <c r="R2887" s="1">
        <f t="shared" si="580"/>
        <v>2</v>
      </c>
      <c r="S2887" s="7">
        <f>IF($D2887="二本差勝",副将分析!$D$14,IF($D2887="一本差勝",副将分析!$D$15,IF($D2887="引き分け",副将分析!$D$16,IF($D2887="一本差負",副将分析!$D$17,副将分析!$D$18))))</f>
        <v>0.16000000000000003</v>
      </c>
      <c r="T2887" s="1">
        <f t="shared" si="581"/>
        <v>-1</v>
      </c>
      <c r="U2887" s="1">
        <f t="shared" si="582"/>
        <v>-2</v>
      </c>
      <c r="V2887" s="7">
        <f>IF($E2887="二本差勝",大将分析!$D$14,IF($E2887="一本差勝",大将分析!$D$15,IF($E2887="引き分け",大将分析!$D$16,IF($E2887="一本差負",大将分析!$D$17,大将分析!$D$18))))</f>
        <v>0.20800000000000002</v>
      </c>
      <c r="W2887" s="1">
        <f t="shared" si="583"/>
        <v>-1</v>
      </c>
      <c r="X2887" s="1">
        <f t="shared" si="584"/>
        <v>-1</v>
      </c>
    </row>
    <row r="2888" spans="1:24" x14ac:dyDescent="0.15">
      <c r="A2888" s="1" t="s">
        <v>42</v>
      </c>
      <c r="B2888" s="1" t="s">
        <v>41</v>
      </c>
      <c r="C2888" s="1" t="s">
        <v>40</v>
      </c>
      <c r="D2888" s="1" t="s">
        <v>41</v>
      </c>
      <c r="E2888" s="1" t="s">
        <v>41</v>
      </c>
      <c r="F2888" s="19">
        <f t="shared" ref="F2888:F2951" si="585">K2888+N2888+Q2888+T2888+W2888</f>
        <v>-3</v>
      </c>
      <c r="G2888" s="19">
        <f t="shared" ref="G2888:G2951" si="586">L2888+O2888+R2888+U2888+X2888</f>
        <v>-4</v>
      </c>
      <c r="H2888" s="20">
        <f t="shared" ref="H2888:H2951" si="587">J2888*M2888*P2888*S2888*V2888</f>
        <v>2.9948379136000017E-4</v>
      </c>
      <c r="J2888" s="7">
        <f>IF($A2888="二本差勝",先鋒分析!$D$14,IF($A2888="一本差勝",先鋒分析!$D$15,IF($A2888="引き分け",先鋒分析!$D$16,IF($A2888="一本差負",先鋒分析!$D$17,先鋒分析!$D$18))))</f>
        <v>0.16000000000000003</v>
      </c>
      <c r="K2888" s="19">
        <f t="shared" ref="K2888:K2951" si="588">IF($A2888="二本差勝",1,IF($A2888="一本差勝",1,IF($A2888="引き分け",0,-1)))</f>
        <v>-1</v>
      </c>
      <c r="L2888" s="19">
        <f t="shared" ref="L2888:L2951" si="589">IF($A2888="二本差勝",2,IF($A2888="一本差勝",1,IF($A2888="引き分け",0,IF($A2888="一本差負",-1,-2))))</f>
        <v>-2</v>
      </c>
      <c r="M2888" s="7">
        <f>IF($B2888="二本差勝",次鋒分析!$D$14,IF($B2888="一本差勝",次鋒分析!$D$15,IF($B2888="引き分け",次鋒分析!$D$16,IF($B2888="一本差負",次鋒分析!$D$17,次鋒分析!$D$18))))</f>
        <v>0.20800000000000002</v>
      </c>
      <c r="N2888" s="1">
        <f t="shared" ref="N2888:N2951" si="590">IF($B2888="二本差勝",1,IF($B2888="一本差勝",1,IF($B2888="引き分け",0,-1)))</f>
        <v>-1</v>
      </c>
      <c r="O2888" s="1">
        <f t="shared" ref="O2888:O2951" si="591">IF($B2888="二本差勝",2,IF($B2888="一本差勝",1,IF($B2888="引き分け",0,IF($B2888="一本差負",-1,-2))))</f>
        <v>-1</v>
      </c>
      <c r="P2888" s="7">
        <f>IF($C2888="二本差勝",中堅分析!$D$14,IF($C2888="一本差勝",中堅分析!$D$15,IF($C2888="引き分け",中堅分析!$D$16,IF($C2888="一本差負",中堅分析!$D$17,中堅分析!$D$18))))</f>
        <v>0.20800000000000002</v>
      </c>
      <c r="Q2888" s="1">
        <f t="shared" ref="Q2888:Q2951" si="592">IF($C2888="二本差勝",1,IF($C2888="一本差勝",1,IF($C2888="引き分け",0,-1)))</f>
        <v>1</v>
      </c>
      <c r="R2888" s="1">
        <f t="shared" ref="R2888:R2951" si="593">IF($C2888="二本差勝",2,IF($C2888="一本差勝",1,IF($C2888="引き分け",0,IF($C2888="一本差負",-1,-2))))</f>
        <v>1</v>
      </c>
      <c r="S2888" s="7">
        <f>IF($D2888="二本差勝",副将分析!$D$14,IF($D2888="一本差勝",副将分析!$D$15,IF($D2888="引き分け",副将分析!$D$16,IF($D2888="一本差負",副将分析!$D$17,副将分析!$D$18))))</f>
        <v>0.20800000000000002</v>
      </c>
      <c r="T2888" s="1">
        <f t="shared" ref="T2888:T2951" si="594">IF($D2888="二本差勝",1,IF($D2888="一本差勝",1,IF($D2888="引き分け",0,-1)))</f>
        <v>-1</v>
      </c>
      <c r="U2888" s="1">
        <f t="shared" ref="U2888:U2951" si="595">IF($D2888="二本差勝",2,IF($D2888="一本差勝",1,IF($D2888="引き分け",0,IF($D2888="一本差負",-1,-2))))</f>
        <v>-1</v>
      </c>
      <c r="V2888" s="7">
        <f>IF($E2888="二本差勝",大将分析!$D$14,IF($E2888="一本差勝",大将分析!$D$15,IF($E2888="引き分け",大将分析!$D$16,IF($E2888="一本差負",大将分析!$D$17,大将分析!$D$18))))</f>
        <v>0.20800000000000002</v>
      </c>
      <c r="W2888" s="1">
        <f t="shared" ref="W2888:W2951" si="596">IF($E2888="二本差勝",1,IF($E2888="一本差勝",1,IF($E2888="引き分け",0,-1)))</f>
        <v>-1</v>
      </c>
      <c r="X2888" s="1">
        <f t="shared" ref="X2888:X2951" si="597">IF($E2888="二本差勝",2,IF($E2888="一本差勝",1,IF($E2888="引き分け",0,IF($E2888="一本差負",-1,-2))))</f>
        <v>-1</v>
      </c>
    </row>
    <row r="2889" spans="1:24" x14ac:dyDescent="0.15">
      <c r="A2889" s="1" t="s">
        <v>42</v>
      </c>
      <c r="B2889" s="1" t="s">
        <v>41</v>
      </c>
      <c r="C2889" s="1" t="s">
        <v>22</v>
      </c>
      <c r="D2889" s="1" t="s">
        <v>22</v>
      </c>
      <c r="E2889" s="1" t="s">
        <v>41</v>
      </c>
      <c r="F2889" s="19">
        <f t="shared" si="585"/>
        <v>-3</v>
      </c>
      <c r="G2889" s="19">
        <f t="shared" si="586"/>
        <v>-4</v>
      </c>
      <c r="H2889" s="20">
        <f t="shared" si="587"/>
        <v>4.8245243904000018E-4</v>
      </c>
      <c r="J2889" s="7">
        <f>IF($A2889="二本差勝",先鋒分析!$D$14,IF($A2889="一本差勝",先鋒分析!$D$15,IF($A2889="引き分け",先鋒分析!$D$16,IF($A2889="一本差負",先鋒分析!$D$17,先鋒分析!$D$18))))</f>
        <v>0.16000000000000003</v>
      </c>
      <c r="K2889" s="19">
        <f t="shared" si="588"/>
        <v>-1</v>
      </c>
      <c r="L2889" s="19">
        <f t="shared" si="589"/>
        <v>-2</v>
      </c>
      <c r="M2889" s="7">
        <f>IF($B2889="二本差勝",次鋒分析!$D$14,IF($B2889="一本差勝",次鋒分析!$D$15,IF($B2889="引き分け",次鋒分析!$D$16,IF($B2889="一本差負",次鋒分析!$D$17,次鋒分析!$D$18))))</f>
        <v>0.20800000000000002</v>
      </c>
      <c r="N2889" s="1">
        <f t="shared" si="590"/>
        <v>-1</v>
      </c>
      <c r="O2889" s="1">
        <f t="shared" si="591"/>
        <v>-1</v>
      </c>
      <c r="P2889" s="7">
        <f>IF($C2889="二本差勝",中堅分析!$D$14,IF($C2889="一本差勝",中堅分析!$D$15,IF($C2889="引き分け",中堅分析!$D$16,IF($C2889="一本差負",中堅分析!$D$17,中堅分析!$D$18))))</f>
        <v>0.26400000000000001</v>
      </c>
      <c r="Q2889" s="1">
        <f t="shared" si="592"/>
        <v>0</v>
      </c>
      <c r="R2889" s="1">
        <f t="shared" si="593"/>
        <v>0</v>
      </c>
      <c r="S2889" s="7">
        <f>IF($D2889="二本差勝",副将分析!$D$14,IF($D2889="一本差勝",副将分析!$D$15,IF($D2889="引き分け",副将分析!$D$16,IF($D2889="一本差負",副将分析!$D$17,副将分析!$D$18))))</f>
        <v>0.26400000000000001</v>
      </c>
      <c r="T2889" s="1">
        <f t="shared" si="594"/>
        <v>0</v>
      </c>
      <c r="U2889" s="1">
        <f t="shared" si="595"/>
        <v>0</v>
      </c>
      <c r="V2889" s="7">
        <f>IF($E2889="二本差勝",大将分析!$D$14,IF($E2889="一本差勝",大将分析!$D$15,IF($E2889="引き分け",大将分析!$D$16,IF($E2889="一本差負",大将分析!$D$17,大将分析!$D$18))))</f>
        <v>0.20800000000000002</v>
      </c>
      <c r="W2889" s="1">
        <f t="shared" si="596"/>
        <v>-1</v>
      </c>
      <c r="X2889" s="1">
        <f t="shared" si="597"/>
        <v>-1</v>
      </c>
    </row>
    <row r="2890" spans="1:24" x14ac:dyDescent="0.15">
      <c r="A2890" s="1" t="s">
        <v>42</v>
      </c>
      <c r="B2890" s="1" t="s">
        <v>41</v>
      </c>
      <c r="C2890" s="1" t="s">
        <v>22</v>
      </c>
      <c r="D2890" s="1" t="s">
        <v>41</v>
      </c>
      <c r="E2890" s="1" t="s">
        <v>22</v>
      </c>
      <c r="F2890" s="19">
        <f t="shared" si="585"/>
        <v>-3</v>
      </c>
      <c r="G2890" s="19">
        <f t="shared" si="586"/>
        <v>-4</v>
      </c>
      <c r="H2890" s="20">
        <f t="shared" si="587"/>
        <v>4.8245243904000023E-4</v>
      </c>
      <c r="J2890" s="7">
        <f>IF($A2890="二本差勝",先鋒分析!$D$14,IF($A2890="一本差勝",先鋒分析!$D$15,IF($A2890="引き分け",先鋒分析!$D$16,IF($A2890="一本差負",先鋒分析!$D$17,先鋒分析!$D$18))))</f>
        <v>0.16000000000000003</v>
      </c>
      <c r="K2890" s="19">
        <f t="shared" si="588"/>
        <v>-1</v>
      </c>
      <c r="L2890" s="19">
        <f t="shared" si="589"/>
        <v>-2</v>
      </c>
      <c r="M2890" s="7">
        <f>IF($B2890="二本差勝",次鋒分析!$D$14,IF($B2890="一本差勝",次鋒分析!$D$15,IF($B2890="引き分け",次鋒分析!$D$16,IF($B2890="一本差負",次鋒分析!$D$17,次鋒分析!$D$18))))</f>
        <v>0.20800000000000002</v>
      </c>
      <c r="N2890" s="1">
        <f t="shared" si="590"/>
        <v>-1</v>
      </c>
      <c r="O2890" s="1">
        <f t="shared" si="591"/>
        <v>-1</v>
      </c>
      <c r="P2890" s="7">
        <f>IF($C2890="二本差勝",中堅分析!$D$14,IF($C2890="一本差勝",中堅分析!$D$15,IF($C2890="引き分け",中堅分析!$D$16,IF($C2890="一本差負",中堅分析!$D$17,中堅分析!$D$18))))</f>
        <v>0.26400000000000001</v>
      </c>
      <c r="Q2890" s="1">
        <f t="shared" si="592"/>
        <v>0</v>
      </c>
      <c r="R2890" s="1">
        <f t="shared" si="593"/>
        <v>0</v>
      </c>
      <c r="S2890" s="7">
        <f>IF($D2890="二本差勝",副将分析!$D$14,IF($D2890="一本差勝",副将分析!$D$15,IF($D2890="引き分け",副将分析!$D$16,IF($D2890="一本差負",副将分析!$D$17,副将分析!$D$18))))</f>
        <v>0.20800000000000002</v>
      </c>
      <c r="T2890" s="1">
        <f t="shared" si="594"/>
        <v>-1</v>
      </c>
      <c r="U2890" s="1">
        <f t="shared" si="595"/>
        <v>-1</v>
      </c>
      <c r="V2890" s="7">
        <f>IF($E2890="二本差勝",大将分析!$D$14,IF($E2890="一本差勝",大将分析!$D$15,IF($E2890="引き分け",大将分析!$D$16,IF($E2890="一本差負",大将分析!$D$17,大将分析!$D$18))))</f>
        <v>0.26400000000000001</v>
      </c>
      <c r="W2890" s="1">
        <f t="shared" si="596"/>
        <v>0</v>
      </c>
      <c r="X2890" s="1">
        <f t="shared" si="597"/>
        <v>0</v>
      </c>
    </row>
    <row r="2891" spans="1:24" x14ac:dyDescent="0.15">
      <c r="A2891" s="1" t="s">
        <v>42</v>
      </c>
      <c r="B2891" s="1" t="s">
        <v>41</v>
      </c>
      <c r="C2891" s="1" t="s">
        <v>41</v>
      </c>
      <c r="D2891" s="1" t="s">
        <v>39</v>
      </c>
      <c r="E2891" s="1" t="s">
        <v>42</v>
      </c>
      <c r="F2891" s="19">
        <f t="shared" si="585"/>
        <v>-3</v>
      </c>
      <c r="G2891" s="19">
        <f t="shared" si="586"/>
        <v>-4</v>
      </c>
      <c r="H2891" s="20">
        <f t="shared" si="587"/>
        <v>1.7720934400000017E-4</v>
      </c>
      <c r="J2891" s="7">
        <f>IF($A2891="二本差勝",先鋒分析!$D$14,IF($A2891="一本差勝",先鋒分析!$D$15,IF($A2891="引き分け",先鋒分析!$D$16,IF($A2891="一本差負",先鋒分析!$D$17,先鋒分析!$D$18))))</f>
        <v>0.16000000000000003</v>
      </c>
      <c r="K2891" s="19">
        <f t="shared" si="588"/>
        <v>-1</v>
      </c>
      <c r="L2891" s="19">
        <f t="shared" si="589"/>
        <v>-2</v>
      </c>
      <c r="M2891" s="7">
        <f>IF($B2891="二本差勝",次鋒分析!$D$14,IF($B2891="一本差勝",次鋒分析!$D$15,IF($B2891="引き分け",次鋒分析!$D$16,IF($B2891="一本差負",次鋒分析!$D$17,次鋒分析!$D$18))))</f>
        <v>0.20800000000000002</v>
      </c>
      <c r="N2891" s="1">
        <f t="shared" si="590"/>
        <v>-1</v>
      </c>
      <c r="O2891" s="1">
        <f t="shared" si="591"/>
        <v>-1</v>
      </c>
      <c r="P2891" s="7">
        <f>IF($C2891="二本差勝",中堅分析!$D$14,IF($C2891="一本差勝",中堅分析!$D$15,IF($C2891="引き分け",中堅分析!$D$16,IF($C2891="一本差負",中堅分析!$D$17,中堅分析!$D$18))))</f>
        <v>0.20800000000000002</v>
      </c>
      <c r="Q2891" s="1">
        <f t="shared" si="592"/>
        <v>-1</v>
      </c>
      <c r="R2891" s="1">
        <f t="shared" si="593"/>
        <v>-1</v>
      </c>
      <c r="S2891" s="7">
        <f>IF($D2891="二本差勝",副将分析!$D$14,IF($D2891="一本差勝",副将分析!$D$15,IF($D2891="引き分け",副将分析!$D$16,IF($D2891="一本差負",副将分析!$D$17,副将分析!$D$18))))</f>
        <v>0.16000000000000003</v>
      </c>
      <c r="T2891" s="1">
        <f t="shared" si="594"/>
        <v>1</v>
      </c>
      <c r="U2891" s="1">
        <f t="shared" si="595"/>
        <v>2</v>
      </c>
      <c r="V2891" s="7">
        <f>IF($E2891="二本差勝",大将分析!$D$14,IF($E2891="一本差勝",大将分析!$D$15,IF($E2891="引き分け",大将分析!$D$16,IF($E2891="一本差負",大将分析!$D$17,大将分析!$D$18))))</f>
        <v>0.16000000000000003</v>
      </c>
      <c r="W2891" s="1">
        <f t="shared" si="596"/>
        <v>-1</v>
      </c>
      <c r="X2891" s="1">
        <f t="shared" si="597"/>
        <v>-2</v>
      </c>
    </row>
    <row r="2892" spans="1:24" x14ac:dyDescent="0.15">
      <c r="A2892" s="1" t="s">
        <v>42</v>
      </c>
      <c r="B2892" s="1" t="s">
        <v>41</v>
      </c>
      <c r="C2892" s="1" t="s">
        <v>41</v>
      </c>
      <c r="D2892" s="1" t="s">
        <v>40</v>
      </c>
      <c r="E2892" s="1" t="s">
        <v>41</v>
      </c>
      <c r="F2892" s="19">
        <f t="shared" si="585"/>
        <v>-3</v>
      </c>
      <c r="G2892" s="19">
        <f t="shared" si="586"/>
        <v>-4</v>
      </c>
      <c r="H2892" s="20">
        <f t="shared" si="587"/>
        <v>2.9948379136000017E-4</v>
      </c>
      <c r="J2892" s="7">
        <f>IF($A2892="二本差勝",先鋒分析!$D$14,IF($A2892="一本差勝",先鋒分析!$D$15,IF($A2892="引き分け",先鋒分析!$D$16,IF($A2892="一本差負",先鋒分析!$D$17,先鋒分析!$D$18))))</f>
        <v>0.16000000000000003</v>
      </c>
      <c r="K2892" s="19">
        <f t="shared" si="588"/>
        <v>-1</v>
      </c>
      <c r="L2892" s="19">
        <f t="shared" si="589"/>
        <v>-2</v>
      </c>
      <c r="M2892" s="7">
        <f>IF($B2892="二本差勝",次鋒分析!$D$14,IF($B2892="一本差勝",次鋒分析!$D$15,IF($B2892="引き分け",次鋒分析!$D$16,IF($B2892="一本差負",次鋒分析!$D$17,次鋒分析!$D$18))))</f>
        <v>0.20800000000000002</v>
      </c>
      <c r="N2892" s="1">
        <f t="shared" si="590"/>
        <v>-1</v>
      </c>
      <c r="O2892" s="1">
        <f t="shared" si="591"/>
        <v>-1</v>
      </c>
      <c r="P2892" s="7">
        <f>IF($C2892="二本差勝",中堅分析!$D$14,IF($C2892="一本差勝",中堅分析!$D$15,IF($C2892="引き分け",中堅分析!$D$16,IF($C2892="一本差負",中堅分析!$D$17,中堅分析!$D$18))))</f>
        <v>0.20800000000000002</v>
      </c>
      <c r="Q2892" s="1">
        <f t="shared" si="592"/>
        <v>-1</v>
      </c>
      <c r="R2892" s="1">
        <f t="shared" si="593"/>
        <v>-1</v>
      </c>
      <c r="S2892" s="7">
        <f>IF($D2892="二本差勝",副将分析!$D$14,IF($D2892="一本差勝",副将分析!$D$15,IF($D2892="引き分け",副将分析!$D$16,IF($D2892="一本差負",副将分析!$D$17,副将分析!$D$18))))</f>
        <v>0.20800000000000002</v>
      </c>
      <c r="T2892" s="1">
        <f t="shared" si="594"/>
        <v>1</v>
      </c>
      <c r="U2892" s="1">
        <f t="shared" si="595"/>
        <v>1</v>
      </c>
      <c r="V2892" s="7">
        <f>IF($E2892="二本差勝",大将分析!$D$14,IF($E2892="一本差勝",大将分析!$D$15,IF($E2892="引き分け",大将分析!$D$16,IF($E2892="一本差負",大将分析!$D$17,大将分析!$D$18))))</f>
        <v>0.20800000000000002</v>
      </c>
      <c r="W2892" s="1">
        <f t="shared" si="596"/>
        <v>-1</v>
      </c>
      <c r="X2892" s="1">
        <f t="shared" si="597"/>
        <v>-1</v>
      </c>
    </row>
    <row r="2893" spans="1:24" x14ac:dyDescent="0.15">
      <c r="A2893" s="1" t="s">
        <v>42</v>
      </c>
      <c r="B2893" s="1" t="s">
        <v>41</v>
      </c>
      <c r="C2893" s="1" t="s">
        <v>41</v>
      </c>
      <c r="D2893" s="1" t="s">
        <v>22</v>
      </c>
      <c r="E2893" s="1" t="s">
        <v>22</v>
      </c>
      <c r="F2893" s="19">
        <f t="shared" si="585"/>
        <v>-3</v>
      </c>
      <c r="G2893" s="19">
        <f t="shared" si="586"/>
        <v>-4</v>
      </c>
      <c r="H2893" s="20">
        <f t="shared" si="587"/>
        <v>4.8245243904000029E-4</v>
      </c>
      <c r="J2893" s="7">
        <f>IF($A2893="二本差勝",先鋒分析!$D$14,IF($A2893="一本差勝",先鋒分析!$D$15,IF($A2893="引き分け",先鋒分析!$D$16,IF($A2893="一本差負",先鋒分析!$D$17,先鋒分析!$D$18))))</f>
        <v>0.16000000000000003</v>
      </c>
      <c r="K2893" s="19">
        <f t="shared" si="588"/>
        <v>-1</v>
      </c>
      <c r="L2893" s="19">
        <f t="shared" si="589"/>
        <v>-2</v>
      </c>
      <c r="M2893" s="7">
        <f>IF($B2893="二本差勝",次鋒分析!$D$14,IF($B2893="一本差勝",次鋒分析!$D$15,IF($B2893="引き分け",次鋒分析!$D$16,IF($B2893="一本差負",次鋒分析!$D$17,次鋒分析!$D$18))))</f>
        <v>0.20800000000000002</v>
      </c>
      <c r="N2893" s="1">
        <f t="shared" si="590"/>
        <v>-1</v>
      </c>
      <c r="O2893" s="1">
        <f t="shared" si="591"/>
        <v>-1</v>
      </c>
      <c r="P2893" s="7">
        <f>IF($C2893="二本差勝",中堅分析!$D$14,IF($C2893="一本差勝",中堅分析!$D$15,IF($C2893="引き分け",中堅分析!$D$16,IF($C2893="一本差負",中堅分析!$D$17,中堅分析!$D$18))))</f>
        <v>0.20800000000000002</v>
      </c>
      <c r="Q2893" s="1">
        <f t="shared" si="592"/>
        <v>-1</v>
      </c>
      <c r="R2893" s="1">
        <f t="shared" si="593"/>
        <v>-1</v>
      </c>
      <c r="S2893" s="7">
        <f>IF($D2893="二本差勝",副将分析!$D$14,IF($D2893="一本差勝",副将分析!$D$15,IF($D2893="引き分け",副将分析!$D$16,IF($D2893="一本差負",副将分析!$D$17,副将分析!$D$18))))</f>
        <v>0.26400000000000001</v>
      </c>
      <c r="T2893" s="1">
        <f t="shared" si="594"/>
        <v>0</v>
      </c>
      <c r="U2893" s="1">
        <f t="shared" si="595"/>
        <v>0</v>
      </c>
      <c r="V2893" s="7">
        <f>IF($E2893="二本差勝",大将分析!$D$14,IF($E2893="一本差勝",大将分析!$D$15,IF($E2893="引き分け",大将分析!$D$16,IF($E2893="一本差負",大将分析!$D$17,大将分析!$D$18))))</f>
        <v>0.26400000000000001</v>
      </c>
      <c r="W2893" s="1">
        <f t="shared" si="596"/>
        <v>0</v>
      </c>
      <c r="X2893" s="1">
        <f t="shared" si="597"/>
        <v>0</v>
      </c>
    </row>
    <row r="2894" spans="1:24" x14ac:dyDescent="0.15">
      <c r="A2894" s="1" t="s">
        <v>42</v>
      </c>
      <c r="B2894" s="1" t="s">
        <v>41</v>
      </c>
      <c r="C2894" s="1" t="s">
        <v>41</v>
      </c>
      <c r="D2894" s="1" t="s">
        <v>41</v>
      </c>
      <c r="E2894" s="1" t="s">
        <v>40</v>
      </c>
      <c r="F2894" s="19">
        <f t="shared" si="585"/>
        <v>-3</v>
      </c>
      <c r="G2894" s="19">
        <f t="shared" si="586"/>
        <v>-4</v>
      </c>
      <c r="H2894" s="20">
        <f t="shared" si="587"/>
        <v>2.9948379136000017E-4</v>
      </c>
      <c r="J2894" s="7">
        <f>IF($A2894="二本差勝",先鋒分析!$D$14,IF($A2894="一本差勝",先鋒分析!$D$15,IF($A2894="引き分け",先鋒分析!$D$16,IF($A2894="一本差負",先鋒分析!$D$17,先鋒分析!$D$18))))</f>
        <v>0.16000000000000003</v>
      </c>
      <c r="K2894" s="19">
        <f t="shared" si="588"/>
        <v>-1</v>
      </c>
      <c r="L2894" s="19">
        <f t="shared" si="589"/>
        <v>-2</v>
      </c>
      <c r="M2894" s="7">
        <f>IF($B2894="二本差勝",次鋒分析!$D$14,IF($B2894="一本差勝",次鋒分析!$D$15,IF($B2894="引き分け",次鋒分析!$D$16,IF($B2894="一本差負",次鋒分析!$D$17,次鋒分析!$D$18))))</f>
        <v>0.20800000000000002</v>
      </c>
      <c r="N2894" s="1">
        <f t="shared" si="590"/>
        <v>-1</v>
      </c>
      <c r="O2894" s="1">
        <f t="shared" si="591"/>
        <v>-1</v>
      </c>
      <c r="P2894" s="7">
        <f>IF($C2894="二本差勝",中堅分析!$D$14,IF($C2894="一本差勝",中堅分析!$D$15,IF($C2894="引き分け",中堅分析!$D$16,IF($C2894="一本差負",中堅分析!$D$17,中堅分析!$D$18))))</f>
        <v>0.20800000000000002</v>
      </c>
      <c r="Q2894" s="1">
        <f t="shared" si="592"/>
        <v>-1</v>
      </c>
      <c r="R2894" s="1">
        <f t="shared" si="593"/>
        <v>-1</v>
      </c>
      <c r="S2894" s="7">
        <f>IF($D2894="二本差勝",副将分析!$D$14,IF($D2894="一本差勝",副将分析!$D$15,IF($D2894="引き分け",副将分析!$D$16,IF($D2894="一本差負",副将分析!$D$17,副将分析!$D$18))))</f>
        <v>0.20800000000000002</v>
      </c>
      <c r="T2894" s="1">
        <f t="shared" si="594"/>
        <v>-1</v>
      </c>
      <c r="U2894" s="1">
        <f t="shared" si="595"/>
        <v>-1</v>
      </c>
      <c r="V2894" s="7">
        <f>IF($E2894="二本差勝",大将分析!$D$14,IF($E2894="一本差勝",大将分析!$D$15,IF($E2894="引き分け",大将分析!$D$16,IF($E2894="一本差負",大将分析!$D$17,大将分析!$D$18))))</f>
        <v>0.20800000000000002</v>
      </c>
      <c r="W2894" s="1">
        <f t="shared" si="596"/>
        <v>1</v>
      </c>
      <c r="X2894" s="1">
        <f t="shared" si="597"/>
        <v>1</v>
      </c>
    </row>
    <row r="2895" spans="1:24" x14ac:dyDescent="0.15">
      <c r="A2895" s="1" t="s">
        <v>42</v>
      </c>
      <c r="B2895" s="1" t="s">
        <v>41</v>
      </c>
      <c r="C2895" s="1" t="s">
        <v>41</v>
      </c>
      <c r="D2895" s="1" t="s">
        <v>42</v>
      </c>
      <c r="E2895" s="1" t="s">
        <v>39</v>
      </c>
      <c r="F2895" s="19">
        <f t="shared" si="585"/>
        <v>-3</v>
      </c>
      <c r="G2895" s="19">
        <f t="shared" si="586"/>
        <v>-4</v>
      </c>
      <c r="H2895" s="20">
        <f t="shared" si="587"/>
        <v>1.7720934400000017E-4</v>
      </c>
      <c r="J2895" s="7">
        <f>IF($A2895="二本差勝",先鋒分析!$D$14,IF($A2895="一本差勝",先鋒分析!$D$15,IF($A2895="引き分け",先鋒分析!$D$16,IF($A2895="一本差負",先鋒分析!$D$17,先鋒分析!$D$18))))</f>
        <v>0.16000000000000003</v>
      </c>
      <c r="K2895" s="19">
        <f t="shared" si="588"/>
        <v>-1</v>
      </c>
      <c r="L2895" s="19">
        <f t="shared" si="589"/>
        <v>-2</v>
      </c>
      <c r="M2895" s="7">
        <f>IF($B2895="二本差勝",次鋒分析!$D$14,IF($B2895="一本差勝",次鋒分析!$D$15,IF($B2895="引き分け",次鋒分析!$D$16,IF($B2895="一本差負",次鋒分析!$D$17,次鋒分析!$D$18))))</f>
        <v>0.20800000000000002</v>
      </c>
      <c r="N2895" s="1">
        <f t="shared" si="590"/>
        <v>-1</v>
      </c>
      <c r="O2895" s="1">
        <f t="shared" si="591"/>
        <v>-1</v>
      </c>
      <c r="P2895" s="7">
        <f>IF($C2895="二本差勝",中堅分析!$D$14,IF($C2895="一本差勝",中堅分析!$D$15,IF($C2895="引き分け",中堅分析!$D$16,IF($C2895="一本差負",中堅分析!$D$17,中堅分析!$D$18))))</f>
        <v>0.20800000000000002</v>
      </c>
      <c r="Q2895" s="1">
        <f t="shared" si="592"/>
        <v>-1</v>
      </c>
      <c r="R2895" s="1">
        <f t="shared" si="593"/>
        <v>-1</v>
      </c>
      <c r="S2895" s="7">
        <f>IF($D2895="二本差勝",副将分析!$D$14,IF($D2895="一本差勝",副将分析!$D$15,IF($D2895="引き分け",副将分析!$D$16,IF($D2895="一本差負",副将分析!$D$17,副将分析!$D$18))))</f>
        <v>0.16000000000000003</v>
      </c>
      <c r="T2895" s="1">
        <f t="shared" si="594"/>
        <v>-1</v>
      </c>
      <c r="U2895" s="1">
        <f t="shared" si="595"/>
        <v>-2</v>
      </c>
      <c r="V2895" s="7">
        <f>IF($E2895="二本差勝",大将分析!$D$14,IF($E2895="一本差勝",大将分析!$D$15,IF($E2895="引き分け",大将分析!$D$16,IF($E2895="一本差負",大将分析!$D$17,大将分析!$D$18))))</f>
        <v>0.16000000000000003</v>
      </c>
      <c r="W2895" s="1">
        <f t="shared" si="596"/>
        <v>1</v>
      </c>
      <c r="X2895" s="1">
        <f t="shared" si="597"/>
        <v>2</v>
      </c>
    </row>
    <row r="2896" spans="1:24" x14ac:dyDescent="0.15">
      <c r="A2896" s="1" t="s">
        <v>42</v>
      </c>
      <c r="B2896" s="1" t="s">
        <v>41</v>
      </c>
      <c r="C2896" s="1" t="s">
        <v>42</v>
      </c>
      <c r="D2896" s="1" t="s">
        <v>39</v>
      </c>
      <c r="E2896" s="1" t="s">
        <v>41</v>
      </c>
      <c r="F2896" s="19">
        <f t="shared" si="585"/>
        <v>-3</v>
      </c>
      <c r="G2896" s="19">
        <f t="shared" si="586"/>
        <v>-4</v>
      </c>
      <c r="H2896" s="20">
        <f t="shared" si="587"/>
        <v>1.7720934400000015E-4</v>
      </c>
      <c r="J2896" s="7">
        <f>IF($A2896="二本差勝",先鋒分析!$D$14,IF($A2896="一本差勝",先鋒分析!$D$15,IF($A2896="引き分け",先鋒分析!$D$16,IF($A2896="一本差負",先鋒分析!$D$17,先鋒分析!$D$18))))</f>
        <v>0.16000000000000003</v>
      </c>
      <c r="K2896" s="19">
        <f t="shared" si="588"/>
        <v>-1</v>
      </c>
      <c r="L2896" s="19">
        <f t="shared" si="589"/>
        <v>-2</v>
      </c>
      <c r="M2896" s="7">
        <f>IF($B2896="二本差勝",次鋒分析!$D$14,IF($B2896="一本差勝",次鋒分析!$D$15,IF($B2896="引き分け",次鋒分析!$D$16,IF($B2896="一本差負",次鋒分析!$D$17,次鋒分析!$D$18))))</f>
        <v>0.20800000000000002</v>
      </c>
      <c r="N2896" s="1">
        <f t="shared" si="590"/>
        <v>-1</v>
      </c>
      <c r="O2896" s="1">
        <f t="shared" si="591"/>
        <v>-1</v>
      </c>
      <c r="P2896" s="7">
        <f>IF($C2896="二本差勝",中堅分析!$D$14,IF($C2896="一本差勝",中堅分析!$D$15,IF($C2896="引き分け",中堅分析!$D$16,IF($C2896="一本差負",中堅分析!$D$17,中堅分析!$D$18))))</f>
        <v>0.16000000000000003</v>
      </c>
      <c r="Q2896" s="1">
        <f t="shared" si="592"/>
        <v>-1</v>
      </c>
      <c r="R2896" s="1">
        <f t="shared" si="593"/>
        <v>-2</v>
      </c>
      <c r="S2896" s="7">
        <f>IF($D2896="二本差勝",副将分析!$D$14,IF($D2896="一本差勝",副将分析!$D$15,IF($D2896="引き分け",副将分析!$D$16,IF($D2896="一本差負",副将分析!$D$17,副将分析!$D$18))))</f>
        <v>0.16000000000000003</v>
      </c>
      <c r="T2896" s="1">
        <f t="shared" si="594"/>
        <v>1</v>
      </c>
      <c r="U2896" s="1">
        <f t="shared" si="595"/>
        <v>2</v>
      </c>
      <c r="V2896" s="7">
        <f>IF($E2896="二本差勝",大将分析!$D$14,IF($E2896="一本差勝",大将分析!$D$15,IF($E2896="引き分け",大将分析!$D$16,IF($E2896="一本差負",大将分析!$D$17,大将分析!$D$18))))</f>
        <v>0.20800000000000002</v>
      </c>
      <c r="W2896" s="1">
        <f t="shared" si="596"/>
        <v>-1</v>
      </c>
      <c r="X2896" s="1">
        <f t="shared" si="597"/>
        <v>-1</v>
      </c>
    </row>
    <row r="2897" spans="1:24" x14ac:dyDescent="0.15">
      <c r="A2897" s="1" t="s">
        <v>42</v>
      </c>
      <c r="B2897" s="1" t="s">
        <v>41</v>
      </c>
      <c r="C2897" s="1" t="s">
        <v>42</v>
      </c>
      <c r="D2897" s="1" t="s">
        <v>41</v>
      </c>
      <c r="E2897" s="1" t="s">
        <v>39</v>
      </c>
      <c r="F2897" s="19">
        <f t="shared" si="585"/>
        <v>-3</v>
      </c>
      <c r="G2897" s="19">
        <f t="shared" si="586"/>
        <v>-4</v>
      </c>
      <c r="H2897" s="20">
        <f t="shared" si="587"/>
        <v>1.7720934400000012E-4</v>
      </c>
      <c r="J2897" s="7">
        <f>IF($A2897="二本差勝",先鋒分析!$D$14,IF($A2897="一本差勝",先鋒分析!$D$15,IF($A2897="引き分け",先鋒分析!$D$16,IF($A2897="一本差負",先鋒分析!$D$17,先鋒分析!$D$18))))</f>
        <v>0.16000000000000003</v>
      </c>
      <c r="K2897" s="19">
        <f t="shared" si="588"/>
        <v>-1</v>
      </c>
      <c r="L2897" s="19">
        <f t="shared" si="589"/>
        <v>-2</v>
      </c>
      <c r="M2897" s="7">
        <f>IF($B2897="二本差勝",次鋒分析!$D$14,IF($B2897="一本差勝",次鋒分析!$D$15,IF($B2897="引き分け",次鋒分析!$D$16,IF($B2897="一本差負",次鋒分析!$D$17,次鋒分析!$D$18))))</f>
        <v>0.20800000000000002</v>
      </c>
      <c r="N2897" s="1">
        <f t="shared" si="590"/>
        <v>-1</v>
      </c>
      <c r="O2897" s="1">
        <f t="shared" si="591"/>
        <v>-1</v>
      </c>
      <c r="P2897" s="7">
        <f>IF($C2897="二本差勝",中堅分析!$D$14,IF($C2897="一本差勝",中堅分析!$D$15,IF($C2897="引き分け",中堅分析!$D$16,IF($C2897="一本差負",中堅分析!$D$17,中堅分析!$D$18))))</f>
        <v>0.16000000000000003</v>
      </c>
      <c r="Q2897" s="1">
        <f t="shared" si="592"/>
        <v>-1</v>
      </c>
      <c r="R2897" s="1">
        <f t="shared" si="593"/>
        <v>-2</v>
      </c>
      <c r="S2897" s="7">
        <f>IF($D2897="二本差勝",副将分析!$D$14,IF($D2897="一本差勝",副将分析!$D$15,IF($D2897="引き分け",副将分析!$D$16,IF($D2897="一本差負",副将分析!$D$17,副将分析!$D$18))))</f>
        <v>0.20800000000000002</v>
      </c>
      <c r="T2897" s="1">
        <f t="shared" si="594"/>
        <v>-1</v>
      </c>
      <c r="U2897" s="1">
        <f t="shared" si="595"/>
        <v>-1</v>
      </c>
      <c r="V2897" s="7">
        <f>IF($E2897="二本差勝",大将分析!$D$14,IF($E2897="一本差勝",大将分析!$D$15,IF($E2897="引き分け",大将分析!$D$16,IF($E2897="一本差負",大将分析!$D$17,大将分析!$D$18))))</f>
        <v>0.16000000000000003</v>
      </c>
      <c r="W2897" s="1">
        <f t="shared" si="596"/>
        <v>1</v>
      </c>
      <c r="X2897" s="1">
        <f t="shared" si="597"/>
        <v>2</v>
      </c>
    </row>
    <row r="2898" spans="1:24" x14ac:dyDescent="0.15">
      <c r="A2898" s="1" t="s">
        <v>42</v>
      </c>
      <c r="B2898" s="1" t="s">
        <v>42</v>
      </c>
      <c r="C2898" s="1" t="s">
        <v>39</v>
      </c>
      <c r="D2898" s="1" t="s">
        <v>41</v>
      </c>
      <c r="E2898" s="1" t="s">
        <v>41</v>
      </c>
      <c r="F2898" s="19">
        <f t="shared" si="585"/>
        <v>-3</v>
      </c>
      <c r="G2898" s="19">
        <f t="shared" si="586"/>
        <v>-4</v>
      </c>
      <c r="H2898" s="20">
        <f t="shared" si="587"/>
        <v>1.7720934400000015E-4</v>
      </c>
      <c r="J2898" s="7">
        <f>IF($A2898="二本差勝",先鋒分析!$D$14,IF($A2898="一本差勝",先鋒分析!$D$15,IF($A2898="引き分け",先鋒分析!$D$16,IF($A2898="一本差負",先鋒分析!$D$17,先鋒分析!$D$18))))</f>
        <v>0.16000000000000003</v>
      </c>
      <c r="K2898" s="19">
        <f t="shared" si="588"/>
        <v>-1</v>
      </c>
      <c r="L2898" s="19">
        <f t="shared" si="589"/>
        <v>-2</v>
      </c>
      <c r="M2898" s="7">
        <f>IF($B2898="二本差勝",次鋒分析!$D$14,IF($B2898="一本差勝",次鋒分析!$D$15,IF($B2898="引き分け",次鋒分析!$D$16,IF($B2898="一本差負",次鋒分析!$D$17,次鋒分析!$D$18))))</f>
        <v>0.16000000000000003</v>
      </c>
      <c r="N2898" s="1">
        <f t="shared" si="590"/>
        <v>-1</v>
      </c>
      <c r="O2898" s="1">
        <f t="shared" si="591"/>
        <v>-2</v>
      </c>
      <c r="P2898" s="7">
        <f>IF($C2898="二本差勝",中堅分析!$D$14,IF($C2898="一本差勝",中堅分析!$D$15,IF($C2898="引き分け",中堅分析!$D$16,IF($C2898="一本差負",中堅分析!$D$17,中堅分析!$D$18))))</f>
        <v>0.16000000000000003</v>
      </c>
      <c r="Q2898" s="1">
        <f t="shared" si="592"/>
        <v>1</v>
      </c>
      <c r="R2898" s="1">
        <f t="shared" si="593"/>
        <v>2</v>
      </c>
      <c r="S2898" s="7">
        <f>IF($D2898="二本差勝",副将分析!$D$14,IF($D2898="一本差勝",副将分析!$D$15,IF($D2898="引き分け",副将分析!$D$16,IF($D2898="一本差負",副将分析!$D$17,副将分析!$D$18))))</f>
        <v>0.20800000000000002</v>
      </c>
      <c r="T2898" s="1">
        <f t="shared" si="594"/>
        <v>-1</v>
      </c>
      <c r="U2898" s="1">
        <f t="shared" si="595"/>
        <v>-1</v>
      </c>
      <c r="V2898" s="7">
        <f>IF($E2898="二本差勝",大将分析!$D$14,IF($E2898="一本差勝",大将分析!$D$15,IF($E2898="引き分け",大将分析!$D$16,IF($E2898="一本差負",大将分析!$D$17,大将分析!$D$18))))</f>
        <v>0.20800000000000002</v>
      </c>
      <c r="W2898" s="1">
        <f t="shared" si="596"/>
        <v>-1</v>
      </c>
      <c r="X2898" s="1">
        <f t="shared" si="597"/>
        <v>-1</v>
      </c>
    </row>
    <row r="2899" spans="1:24" x14ac:dyDescent="0.15">
      <c r="A2899" s="1" t="s">
        <v>42</v>
      </c>
      <c r="B2899" s="1" t="s">
        <v>42</v>
      </c>
      <c r="C2899" s="1" t="s">
        <v>41</v>
      </c>
      <c r="D2899" s="1" t="s">
        <v>39</v>
      </c>
      <c r="E2899" s="1" t="s">
        <v>41</v>
      </c>
      <c r="F2899" s="19">
        <f t="shared" si="585"/>
        <v>-3</v>
      </c>
      <c r="G2899" s="19">
        <f t="shared" si="586"/>
        <v>-4</v>
      </c>
      <c r="H2899" s="20">
        <f t="shared" si="587"/>
        <v>1.7720934400000015E-4</v>
      </c>
      <c r="J2899" s="7">
        <f>IF($A2899="二本差勝",先鋒分析!$D$14,IF($A2899="一本差勝",先鋒分析!$D$15,IF($A2899="引き分け",先鋒分析!$D$16,IF($A2899="一本差負",先鋒分析!$D$17,先鋒分析!$D$18))))</f>
        <v>0.16000000000000003</v>
      </c>
      <c r="K2899" s="19">
        <f t="shared" si="588"/>
        <v>-1</v>
      </c>
      <c r="L2899" s="19">
        <f t="shared" si="589"/>
        <v>-2</v>
      </c>
      <c r="M2899" s="7">
        <f>IF($B2899="二本差勝",次鋒分析!$D$14,IF($B2899="一本差勝",次鋒分析!$D$15,IF($B2899="引き分け",次鋒分析!$D$16,IF($B2899="一本差負",次鋒分析!$D$17,次鋒分析!$D$18))))</f>
        <v>0.16000000000000003</v>
      </c>
      <c r="N2899" s="1">
        <f t="shared" si="590"/>
        <v>-1</v>
      </c>
      <c r="O2899" s="1">
        <f t="shared" si="591"/>
        <v>-2</v>
      </c>
      <c r="P2899" s="7">
        <f>IF($C2899="二本差勝",中堅分析!$D$14,IF($C2899="一本差勝",中堅分析!$D$15,IF($C2899="引き分け",中堅分析!$D$16,IF($C2899="一本差負",中堅分析!$D$17,中堅分析!$D$18))))</f>
        <v>0.20800000000000002</v>
      </c>
      <c r="Q2899" s="1">
        <f t="shared" si="592"/>
        <v>-1</v>
      </c>
      <c r="R2899" s="1">
        <f t="shared" si="593"/>
        <v>-1</v>
      </c>
      <c r="S2899" s="7">
        <f>IF($D2899="二本差勝",副将分析!$D$14,IF($D2899="一本差勝",副将分析!$D$15,IF($D2899="引き分け",副将分析!$D$16,IF($D2899="一本差負",副将分析!$D$17,副将分析!$D$18))))</f>
        <v>0.16000000000000003</v>
      </c>
      <c r="T2899" s="1">
        <f t="shared" si="594"/>
        <v>1</v>
      </c>
      <c r="U2899" s="1">
        <f t="shared" si="595"/>
        <v>2</v>
      </c>
      <c r="V2899" s="7">
        <f>IF($E2899="二本差勝",大将分析!$D$14,IF($E2899="一本差勝",大将分析!$D$15,IF($E2899="引き分け",大将分析!$D$16,IF($E2899="一本差負",大将分析!$D$17,大将分析!$D$18))))</f>
        <v>0.20800000000000002</v>
      </c>
      <c r="W2899" s="1">
        <f t="shared" si="596"/>
        <v>-1</v>
      </c>
      <c r="X2899" s="1">
        <f t="shared" si="597"/>
        <v>-1</v>
      </c>
    </row>
    <row r="2900" spans="1:24" x14ac:dyDescent="0.15">
      <c r="A2900" s="1" t="s">
        <v>42</v>
      </c>
      <c r="B2900" s="1" t="s">
        <v>42</v>
      </c>
      <c r="C2900" s="1" t="s">
        <v>41</v>
      </c>
      <c r="D2900" s="1" t="s">
        <v>41</v>
      </c>
      <c r="E2900" s="1" t="s">
        <v>39</v>
      </c>
      <c r="F2900" s="19">
        <f t="shared" si="585"/>
        <v>-3</v>
      </c>
      <c r="G2900" s="19">
        <f t="shared" si="586"/>
        <v>-4</v>
      </c>
      <c r="H2900" s="20">
        <f t="shared" si="587"/>
        <v>1.7720934400000012E-4</v>
      </c>
      <c r="J2900" s="7">
        <f>IF($A2900="二本差勝",先鋒分析!$D$14,IF($A2900="一本差勝",先鋒分析!$D$15,IF($A2900="引き分け",先鋒分析!$D$16,IF($A2900="一本差負",先鋒分析!$D$17,先鋒分析!$D$18))))</f>
        <v>0.16000000000000003</v>
      </c>
      <c r="K2900" s="19">
        <f t="shared" si="588"/>
        <v>-1</v>
      </c>
      <c r="L2900" s="19">
        <f t="shared" si="589"/>
        <v>-2</v>
      </c>
      <c r="M2900" s="7">
        <f>IF($B2900="二本差勝",次鋒分析!$D$14,IF($B2900="一本差勝",次鋒分析!$D$15,IF($B2900="引き分け",次鋒分析!$D$16,IF($B2900="一本差負",次鋒分析!$D$17,次鋒分析!$D$18))))</f>
        <v>0.16000000000000003</v>
      </c>
      <c r="N2900" s="1">
        <f t="shared" si="590"/>
        <v>-1</v>
      </c>
      <c r="O2900" s="1">
        <f t="shared" si="591"/>
        <v>-2</v>
      </c>
      <c r="P2900" s="7">
        <f>IF($C2900="二本差勝",中堅分析!$D$14,IF($C2900="一本差勝",中堅分析!$D$15,IF($C2900="引き分け",中堅分析!$D$16,IF($C2900="一本差負",中堅分析!$D$17,中堅分析!$D$18))))</f>
        <v>0.20800000000000002</v>
      </c>
      <c r="Q2900" s="1">
        <f t="shared" si="592"/>
        <v>-1</v>
      </c>
      <c r="R2900" s="1">
        <f t="shared" si="593"/>
        <v>-1</v>
      </c>
      <c r="S2900" s="7">
        <f>IF($D2900="二本差勝",副将分析!$D$14,IF($D2900="一本差勝",副将分析!$D$15,IF($D2900="引き分け",副将分析!$D$16,IF($D2900="一本差負",副将分析!$D$17,副将分析!$D$18))))</f>
        <v>0.20800000000000002</v>
      </c>
      <c r="T2900" s="1">
        <f t="shared" si="594"/>
        <v>-1</v>
      </c>
      <c r="U2900" s="1">
        <f t="shared" si="595"/>
        <v>-1</v>
      </c>
      <c r="V2900" s="7">
        <f>IF($E2900="二本差勝",大将分析!$D$14,IF($E2900="一本差勝",大将分析!$D$15,IF($E2900="引き分け",大将分析!$D$16,IF($E2900="一本差負",大将分析!$D$17,大将分析!$D$18))))</f>
        <v>0.16000000000000003</v>
      </c>
      <c r="W2900" s="1">
        <f t="shared" si="596"/>
        <v>1</v>
      </c>
      <c r="X2900" s="1">
        <f t="shared" si="597"/>
        <v>2</v>
      </c>
    </row>
    <row r="2901" spans="1:24" x14ac:dyDescent="0.15">
      <c r="A2901" s="1" t="s">
        <v>39</v>
      </c>
      <c r="B2901" s="1" t="s">
        <v>41</v>
      </c>
      <c r="C2901" s="1" t="s">
        <v>42</v>
      </c>
      <c r="D2901" s="1" t="s">
        <v>42</v>
      </c>
      <c r="E2901" s="1" t="s">
        <v>42</v>
      </c>
      <c r="F2901" s="19">
        <f t="shared" si="585"/>
        <v>-3</v>
      </c>
      <c r="G2901" s="19">
        <f t="shared" si="586"/>
        <v>-5</v>
      </c>
      <c r="H2901" s="20">
        <f t="shared" si="587"/>
        <v>1.3631488000000013E-4</v>
      </c>
      <c r="J2901" s="7">
        <f>IF($A2901="二本差勝",先鋒分析!$D$14,IF($A2901="一本差勝",先鋒分析!$D$15,IF($A2901="引き分け",先鋒分析!$D$16,IF($A2901="一本差負",先鋒分析!$D$17,先鋒分析!$D$18))))</f>
        <v>0.16000000000000003</v>
      </c>
      <c r="K2901" s="19">
        <f t="shared" si="588"/>
        <v>1</v>
      </c>
      <c r="L2901" s="19">
        <f t="shared" si="589"/>
        <v>2</v>
      </c>
      <c r="M2901" s="7">
        <f>IF($B2901="二本差勝",次鋒分析!$D$14,IF($B2901="一本差勝",次鋒分析!$D$15,IF($B2901="引き分け",次鋒分析!$D$16,IF($B2901="一本差負",次鋒分析!$D$17,次鋒分析!$D$18))))</f>
        <v>0.20800000000000002</v>
      </c>
      <c r="N2901" s="1">
        <f t="shared" si="590"/>
        <v>-1</v>
      </c>
      <c r="O2901" s="1">
        <f t="shared" si="591"/>
        <v>-1</v>
      </c>
      <c r="P2901" s="7">
        <f>IF($C2901="二本差勝",中堅分析!$D$14,IF($C2901="一本差勝",中堅分析!$D$15,IF($C2901="引き分け",中堅分析!$D$16,IF($C2901="一本差負",中堅分析!$D$17,中堅分析!$D$18))))</f>
        <v>0.16000000000000003</v>
      </c>
      <c r="Q2901" s="1">
        <f t="shared" si="592"/>
        <v>-1</v>
      </c>
      <c r="R2901" s="1">
        <f t="shared" si="593"/>
        <v>-2</v>
      </c>
      <c r="S2901" s="7">
        <f>IF($D2901="二本差勝",副将分析!$D$14,IF($D2901="一本差勝",副将分析!$D$15,IF($D2901="引き分け",副将分析!$D$16,IF($D2901="一本差負",副将分析!$D$17,副将分析!$D$18))))</f>
        <v>0.16000000000000003</v>
      </c>
      <c r="T2901" s="1">
        <f t="shared" si="594"/>
        <v>-1</v>
      </c>
      <c r="U2901" s="1">
        <f t="shared" si="595"/>
        <v>-2</v>
      </c>
      <c r="V2901" s="7">
        <f>IF($E2901="二本差勝",大将分析!$D$14,IF($E2901="一本差勝",大将分析!$D$15,IF($E2901="引き分け",大将分析!$D$16,IF($E2901="一本差負",大将分析!$D$17,大将分析!$D$18))))</f>
        <v>0.16000000000000003</v>
      </c>
      <c r="W2901" s="1">
        <f t="shared" si="596"/>
        <v>-1</v>
      </c>
      <c r="X2901" s="1">
        <f t="shared" si="597"/>
        <v>-2</v>
      </c>
    </row>
    <row r="2902" spans="1:24" x14ac:dyDescent="0.15">
      <c r="A2902" s="1" t="s">
        <v>39</v>
      </c>
      <c r="B2902" s="1" t="s">
        <v>42</v>
      </c>
      <c r="C2902" s="1" t="s">
        <v>41</v>
      </c>
      <c r="D2902" s="1" t="s">
        <v>42</v>
      </c>
      <c r="E2902" s="1" t="s">
        <v>42</v>
      </c>
      <c r="F2902" s="19">
        <f t="shared" si="585"/>
        <v>-3</v>
      </c>
      <c r="G2902" s="19">
        <f t="shared" si="586"/>
        <v>-5</v>
      </c>
      <c r="H2902" s="20">
        <f t="shared" si="587"/>
        <v>1.3631488000000013E-4</v>
      </c>
      <c r="J2902" s="7">
        <f>IF($A2902="二本差勝",先鋒分析!$D$14,IF($A2902="一本差勝",先鋒分析!$D$15,IF($A2902="引き分け",先鋒分析!$D$16,IF($A2902="一本差負",先鋒分析!$D$17,先鋒分析!$D$18))))</f>
        <v>0.16000000000000003</v>
      </c>
      <c r="K2902" s="19">
        <f t="shared" si="588"/>
        <v>1</v>
      </c>
      <c r="L2902" s="19">
        <f t="shared" si="589"/>
        <v>2</v>
      </c>
      <c r="M2902" s="7">
        <f>IF($B2902="二本差勝",次鋒分析!$D$14,IF($B2902="一本差勝",次鋒分析!$D$15,IF($B2902="引き分け",次鋒分析!$D$16,IF($B2902="一本差負",次鋒分析!$D$17,次鋒分析!$D$18))))</f>
        <v>0.16000000000000003</v>
      </c>
      <c r="N2902" s="1">
        <f t="shared" si="590"/>
        <v>-1</v>
      </c>
      <c r="O2902" s="1">
        <f t="shared" si="591"/>
        <v>-2</v>
      </c>
      <c r="P2902" s="7">
        <f>IF($C2902="二本差勝",中堅分析!$D$14,IF($C2902="一本差勝",中堅分析!$D$15,IF($C2902="引き分け",中堅分析!$D$16,IF($C2902="一本差負",中堅分析!$D$17,中堅分析!$D$18))))</f>
        <v>0.20800000000000002</v>
      </c>
      <c r="Q2902" s="1">
        <f t="shared" si="592"/>
        <v>-1</v>
      </c>
      <c r="R2902" s="1">
        <f t="shared" si="593"/>
        <v>-1</v>
      </c>
      <c r="S2902" s="7">
        <f>IF($D2902="二本差勝",副将分析!$D$14,IF($D2902="一本差勝",副将分析!$D$15,IF($D2902="引き分け",副将分析!$D$16,IF($D2902="一本差負",副将分析!$D$17,副将分析!$D$18))))</f>
        <v>0.16000000000000003</v>
      </c>
      <c r="T2902" s="1">
        <f t="shared" si="594"/>
        <v>-1</v>
      </c>
      <c r="U2902" s="1">
        <f t="shared" si="595"/>
        <v>-2</v>
      </c>
      <c r="V2902" s="7">
        <f>IF($E2902="二本差勝",大将分析!$D$14,IF($E2902="一本差勝",大将分析!$D$15,IF($E2902="引き分け",大将分析!$D$16,IF($E2902="一本差負",大将分析!$D$17,大将分析!$D$18))))</f>
        <v>0.16000000000000003</v>
      </c>
      <c r="W2902" s="1">
        <f t="shared" si="596"/>
        <v>-1</v>
      </c>
      <c r="X2902" s="1">
        <f t="shared" si="597"/>
        <v>-2</v>
      </c>
    </row>
    <row r="2903" spans="1:24" x14ac:dyDescent="0.15">
      <c r="A2903" s="1" t="s">
        <v>39</v>
      </c>
      <c r="B2903" s="1" t="s">
        <v>42</v>
      </c>
      <c r="C2903" s="1" t="s">
        <v>42</v>
      </c>
      <c r="D2903" s="1" t="s">
        <v>41</v>
      </c>
      <c r="E2903" s="1" t="s">
        <v>42</v>
      </c>
      <c r="F2903" s="19">
        <f t="shared" si="585"/>
        <v>-3</v>
      </c>
      <c r="G2903" s="19">
        <f t="shared" si="586"/>
        <v>-5</v>
      </c>
      <c r="H2903" s="20">
        <f t="shared" si="587"/>
        <v>1.3631488000000013E-4</v>
      </c>
      <c r="J2903" s="7">
        <f>IF($A2903="二本差勝",先鋒分析!$D$14,IF($A2903="一本差勝",先鋒分析!$D$15,IF($A2903="引き分け",先鋒分析!$D$16,IF($A2903="一本差負",先鋒分析!$D$17,先鋒分析!$D$18))))</f>
        <v>0.16000000000000003</v>
      </c>
      <c r="K2903" s="19">
        <f t="shared" si="588"/>
        <v>1</v>
      </c>
      <c r="L2903" s="19">
        <f t="shared" si="589"/>
        <v>2</v>
      </c>
      <c r="M2903" s="7">
        <f>IF($B2903="二本差勝",次鋒分析!$D$14,IF($B2903="一本差勝",次鋒分析!$D$15,IF($B2903="引き分け",次鋒分析!$D$16,IF($B2903="一本差負",次鋒分析!$D$17,次鋒分析!$D$18))))</f>
        <v>0.16000000000000003</v>
      </c>
      <c r="N2903" s="1">
        <f t="shared" si="590"/>
        <v>-1</v>
      </c>
      <c r="O2903" s="1">
        <f t="shared" si="591"/>
        <v>-2</v>
      </c>
      <c r="P2903" s="7">
        <f>IF($C2903="二本差勝",中堅分析!$D$14,IF($C2903="一本差勝",中堅分析!$D$15,IF($C2903="引き分け",中堅分析!$D$16,IF($C2903="一本差負",中堅分析!$D$17,中堅分析!$D$18))))</f>
        <v>0.16000000000000003</v>
      </c>
      <c r="Q2903" s="1">
        <f t="shared" si="592"/>
        <v>-1</v>
      </c>
      <c r="R2903" s="1">
        <f t="shared" si="593"/>
        <v>-2</v>
      </c>
      <c r="S2903" s="7">
        <f>IF($D2903="二本差勝",副将分析!$D$14,IF($D2903="一本差勝",副将分析!$D$15,IF($D2903="引き分け",副将分析!$D$16,IF($D2903="一本差負",副将分析!$D$17,副将分析!$D$18))))</f>
        <v>0.20800000000000002</v>
      </c>
      <c r="T2903" s="1">
        <f t="shared" si="594"/>
        <v>-1</v>
      </c>
      <c r="U2903" s="1">
        <f t="shared" si="595"/>
        <v>-1</v>
      </c>
      <c r="V2903" s="7">
        <f>IF($E2903="二本差勝",大将分析!$D$14,IF($E2903="一本差勝",大将分析!$D$15,IF($E2903="引き分け",大将分析!$D$16,IF($E2903="一本差負",大将分析!$D$17,大将分析!$D$18))))</f>
        <v>0.16000000000000003</v>
      </c>
      <c r="W2903" s="1">
        <f t="shared" si="596"/>
        <v>-1</v>
      </c>
      <c r="X2903" s="1">
        <f t="shared" si="597"/>
        <v>-2</v>
      </c>
    </row>
    <row r="2904" spans="1:24" x14ac:dyDescent="0.15">
      <c r="A2904" s="1" t="s">
        <v>39</v>
      </c>
      <c r="B2904" s="1" t="s">
        <v>42</v>
      </c>
      <c r="C2904" s="1" t="s">
        <v>42</v>
      </c>
      <c r="D2904" s="1" t="s">
        <v>42</v>
      </c>
      <c r="E2904" s="1" t="s">
        <v>41</v>
      </c>
      <c r="F2904" s="19">
        <f t="shared" si="585"/>
        <v>-3</v>
      </c>
      <c r="G2904" s="19">
        <f t="shared" si="586"/>
        <v>-5</v>
      </c>
      <c r="H2904" s="20">
        <f t="shared" si="587"/>
        <v>1.3631488000000013E-4</v>
      </c>
      <c r="J2904" s="7">
        <f>IF($A2904="二本差勝",先鋒分析!$D$14,IF($A2904="一本差勝",先鋒分析!$D$15,IF($A2904="引き分け",先鋒分析!$D$16,IF($A2904="一本差負",先鋒分析!$D$17,先鋒分析!$D$18))))</f>
        <v>0.16000000000000003</v>
      </c>
      <c r="K2904" s="19">
        <f t="shared" si="588"/>
        <v>1</v>
      </c>
      <c r="L2904" s="19">
        <f t="shared" si="589"/>
        <v>2</v>
      </c>
      <c r="M2904" s="7">
        <f>IF($B2904="二本差勝",次鋒分析!$D$14,IF($B2904="一本差勝",次鋒分析!$D$15,IF($B2904="引き分け",次鋒分析!$D$16,IF($B2904="一本差負",次鋒分析!$D$17,次鋒分析!$D$18))))</f>
        <v>0.16000000000000003</v>
      </c>
      <c r="N2904" s="1">
        <f t="shared" si="590"/>
        <v>-1</v>
      </c>
      <c r="O2904" s="1">
        <f t="shared" si="591"/>
        <v>-2</v>
      </c>
      <c r="P2904" s="7">
        <f>IF($C2904="二本差勝",中堅分析!$D$14,IF($C2904="一本差勝",中堅分析!$D$15,IF($C2904="引き分け",中堅分析!$D$16,IF($C2904="一本差負",中堅分析!$D$17,中堅分析!$D$18))))</f>
        <v>0.16000000000000003</v>
      </c>
      <c r="Q2904" s="1">
        <f t="shared" si="592"/>
        <v>-1</v>
      </c>
      <c r="R2904" s="1">
        <f t="shared" si="593"/>
        <v>-2</v>
      </c>
      <c r="S2904" s="7">
        <f>IF($D2904="二本差勝",副将分析!$D$14,IF($D2904="一本差勝",副将分析!$D$15,IF($D2904="引き分け",副将分析!$D$16,IF($D2904="一本差負",副将分析!$D$17,副将分析!$D$18))))</f>
        <v>0.16000000000000003</v>
      </c>
      <c r="T2904" s="1">
        <f t="shared" si="594"/>
        <v>-1</v>
      </c>
      <c r="U2904" s="1">
        <f t="shared" si="595"/>
        <v>-2</v>
      </c>
      <c r="V2904" s="7">
        <f>IF($E2904="二本差勝",大将分析!$D$14,IF($E2904="一本差勝",大将分析!$D$15,IF($E2904="引き分け",大将分析!$D$16,IF($E2904="一本差負",大将分析!$D$17,大将分析!$D$18))))</f>
        <v>0.20800000000000002</v>
      </c>
      <c r="W2904" s="1">
        <f t="shared" si="596"/>
        <v>-1</v>
      </c>
      <c r="X2904" s="1">
        <f t="shared" si="597"/>
        <v>-1</v>
      </c>
    </row>
    <row r="2905" spans="1:24" x14ac:dyDescent="0.15">
      <c r="A2905" s="1" t="s">
        <v>40</v>
      </c>
      <c r="B2905" s="1" t="s">
        <v>41</v>
      </c>
      <c r="C2905" s="1" t="s">
        <v>41</v>
      </c>
      <c r="D2905" s="1" t="s">
        <v>42</v>
      </c>
      <c r="E2905" s="1" t="s">
        <v>42</v>
      </c>
      <c r="F2905" s="19">
        <f t="shared" si="585"/>
        <v>-3</v>
      </c>
      <c r="G2905" s="19">
        <f t="shared" si="586"/>
        <v>-5</v>
      </c>
      <c r="H2905" s="20">
        <f t="shared" si="587"/>
        <v>2.3037214720000016E-4</v>
      </c>
      <c r="J2905" s="7">
        <f>IF($A2905="二本差勝",先鋒分析!$D$14,IF($A2905="一本差勝",先鋒分析!$D$15,IF($A2905="引き分け",先鋒分析!$D$16,IF($A2905="一本差負",先鋒分析!$D$17,先鋒分析!$D$18))))</f>
        <v>0.20800000000000002</v>
      </c>
      <c r="K2905" s="19">
        <f t="shared" si="588"/>
        <v>1</v>
      </c>
      <c r="L2905" s="19">
        <f t="shared" si="589"/>
        <v>1</v>
      </c>
      <c r="M2905" s="7">
        <f>IF($B2905="二本差勝",次鋒分析!$D$14,IF($B2905="一本差勝",次鋒分析!$D$15,IF($B2905="引き分け",次鋒分析!$D$16,IF($B2905="一本差負",次鋒分析!$D$17,次鋒分析!$D$18))))</f>
        <v>0.20800000000000002</v>
      </c>
      <c r="N2905" s="1">
        <f t="shared" si="590"/>
        <v>-1</v>
      </c>
      <c r="O2905" s="1">
        <f t="shared" si="591"/>
        <v>-1</v>
      </c>
      <c r="P2905" s="7">
        <f>IF($C2905="二本差勝",中堅分析!$D$14,IF($C2905="一本差勝",中堅分析!$D$15,IF($C2905="引き分け",中堅分析!$D$16,IF($C2905="一本差負",中堅分析!$D$17,中堅分析!$D$18))))</f>
        <v>0.20800000000000002</v>
      </c>
      <c r="Q2905" s="1">
        <f t="shared" si="592"/>
        <v>-1</v>
      </c>
      <c r="R2905" s="1">
        <f t="shared" si="593"/>
        <v>-1</v>
      </c>
      <c r="S2905" s="7">
        <f>IF($D2905="二本差勝",副将分析!$D$14,IF($D2905="一本差勝",副将分析!$D$15,IF($D2905="引き分け",副将分析!$D$16,IF($D2905="一本差負",副将分析!$D$17,副将分析!$D$18))))</f>
        <v>0.16000000000000003</v>
      </c>
      <c r="T2905" s="1">
        <f t="shared" si="594"/>
        <v>-1</v>
      </c>
      <c r="U2905" s="1">
        <f t="shared" si="595"/>
        <v>-2</v>
      </c>
      <c r="V2905" s="7">
        <f>IF($E2905="二本差勝",大将分析!$D$14,IF($E2905="一本差勝",大将分析!$D$15,IF($E2905="引き分け",大将分析!$D$16,IF($E2905="一本差負",大将分析!$D$17,大将分析!$D$18))))</f>
        <v>0.16000000000000003</v>
      </c>
      <c r="W2905" s="1">
        <f t="shared" si="596"/>
        <v>-1</v>
      </c>
      <c r="X2905" s="1">
        <f t="shared" si="597"/>
        <v>-2</v>
      </c>
    </row>
    <row r="2906" spans="1:24" x14ac:dyDescent="0.15">
      <c r="A2906" s="1" t="s">
        <v>40</v>
      </c>
      <c r="B2906" s="1" t="s">
        <v>41</v>
      </c>
      <c r="C2906" s="1" t="s">
        <v>42</v>
      </c>
      <c r="D2906" s="1" t="s">
        <v>41</v>
      </c>
      <c r="E2906" s="1" t="s">
        <v>42</v>
      </c>
      <c r="F2906" s="19">
        <f t="shared" si="585"/>
        <v>-3</v>
      </c>
      <c r="G2906" s="19">
        <f t="shared" si="586"/>
        <v>-5</v>
      </c>
      <c r="H2906" s="20">
        <f t="shared" si="587"/>
        <v>2.3037214720000016E-4</v>
      </c>
      <c r="J2906" s="7">
        <f>IF($A2906="二本差勝",先鋒分析!$D$14,IF($A2906="一本差勝",先鋒分析!$D$15,IF($A2906="引き分け",先鋒分析!$D$16,IF($A2906="一本差負",先鋒分析!$D$17,先鋒分析!$D$18))))</f>
        <v>0.20800000000000002</v>
      </c>
      <c r="K2906" s="19">
        <f t="shared" si="588"/>
        <v>1</v>
      </c>
      <c r="L2906" s="19">
        <f t="shared" si="589"/>
        <v>1</v>
      </c>
      <c r="M2906" s="7">
        <f>IF($B2906="二本差勝",次鋒分析!$D$14,IF($B2906="一本差勝",次鋒分析!$D$15,IF($B2906="引き分け",次鋒分析!$D$16,IF($B2906="一本差負",次鋒分析!$D$17,次鋒分析!$D$18))))</f>
        <v>0.20800000000000002</v>
      </c>
      <c r="N2906" s="1">
        <f t="shared" si="590"/>
        <v>-1</v>
      </c>
      <c r="O2906" s="1">
        <f t="shared" si="591"/>
        <v>-1</v>
      </c>
      <c r="P2906" s="7">
        <f>IF($C2906="二本差勝",中堅分析!$D$14,IF($C2906="一本差勝",中堅分析!$D$15,IF($C2906="引き分け",中堅分析!$D$16,IF($C2906="一本差負",中堅分析!$D$17,中堅分析!$D$18))))</f>
        <v>0.16000000000000003</v>
      </c>
      <c r="Q2906" s="1">
        <f t="shared" si="592"/>
        <v>-1</v>
      </c>
      <c r="R2906" s="1">
        <f t="shared" si="593"/>
        <v>-2</v>
      </c>
      <c r="S2906" s="7">
        <f>IF($D2906="二本差勝",副将分析!$D$14,IF($D2906="一本差勝",副将分析!$D$15,IF($D2906="引き分け",副将分析!$D$16,IF($D2906="一本差負",副将分析!$D$17,副将分析!$D$18))))</f>
        <v>0.20800000000000002</v>
      </c>
      <c r="T2906" s="1">
        <f t="shared" si="594"/>
        <v>-1</v>
      </c>
      <c r="U2906" s="1">
        <f t="shared" si="595"/>
        <v>-1</v>
      </c>
      <c r="V2906" s="7">
        <f>IF($E2906="二本差勝",大将分析!$D$14,IF($E2906="一本差勝",大将分析!$D$15,IF($E2906="引き分け",大将分析!$D$16,IF($E2906="一本差負",大将分析!$D$17,大将分析!$D$18))))</f>
        <v>0.16000000000000003</v>
      </c>
      <c r="W2906" s="1">
        <f t="shared" si="596"/>
        <v>-1</v>
      </c>
      <c r="X2906" s="1">
        <f t="shared" si="597"/>
        <v>-2</v>
      </c>
    </row>
    <row r="2907" spans="1:24" x14ac:dyDescent="0.15">
      <c r="A2907" s="1" t="s">
        <v>40</v>
      </c>
      <c r="B2907" s="1" t="s">
        <v>41</v>
      </c>
      <c r="C2907" s="1" t="s">
        <v>42</v>
      </c>
      <c r="D2907" s="1" t="s">
        <v>42</v>
      </c>
      <c r="E2907" s="1" t="s">
        <v>41</v>
      </c>
      <c r="F2907" s="19">
        <f t="shared" si="585"/>
        <v>-3</v>
      </c>
      <c r="G2907" s="19">
        <f t="shared" si="586"/>
        <v>-5</v>
      </c>
      <c r="H2907" s="20">
        <f t="shared" si="587"/>
        <v>2.3037214720000019E-4</v>
      </c>
      <c r="J2907" s="7">
        <f>IF($A2907="二本差勝",先鋒分析!$D$14,IF($A2907="一本差勝",先鋒分析!$D$15,IF($A2907="引き分け",先鋒分析!$D$16,IF($A2907="一本差負",先鋒分析!$D$17,先鋒分析!$D$18))))</f>
        <v>0.20800000000000002</v>
      </c>
      <c r="K2907" s="19">
        <f t="shared" si="588"/>
        <v>1</v>
      </c>
      <c r="L2907" s="19">
        <f t="shared" si="589"/>
        <v>1</v>
      </c>
      <c r="M2907" s="7">
        <f>IF($B2907="二本差勝",次鋒分析!$D$14,IF($B2907="一本差勝",次鋒分析!$D$15,IF($B2907="引き分け",次鋒分析!$D$16,IF($B2907="一本差負",次鋒分析!$D$17,次鋒分析!$D$18))))</f>
        <v>0.20800000000000002</v>
      </c>
      <c r="N2907" s="1">
        <f t="shared" si="590"/>
        <v>-1</v>
      </c>
      <c r="O2907" s="1">
        <f t="shared" si="591"/>
        <v>-1</v>
      </c>
      <c r="P2907" s="7">
        <f>IF($C2907="二本差勝",中堅分析!$D$14,IF($C2907="一本差勝",中堅分析!$D$15,IF($C2907="引き分け",中堅分析!$D$16,IF($C2907="一本差負",中堅分析!$D$17,中堅分析!$D$18))))</f>
        <v>0.16000000000000003</v>
      </c>
      <c r="Q2907" s="1">
        <f t="shared" si="592"/>
        <v>-1</v>
      </c>
      <c r="R2907" s="1">
        <f t="shared" si="593"/>
        <v>-2</v>
      </c>
      <c r="S2907" s="7">
        <f>IF($D2907="二本差勝",副将分析!$D$14,IF($D2907="一本差勝",副将分析!$D$15,IF($D2907="引き分け",副将分析!$D$16,IF($D2907="一本差負",副将分析!$D$17,副将分析!$D$18))))</f>
        <v>0.16000000000000003</v>
      </c>
      <c r="T2907" s="1">
        <f t="shared" si="594"/>
        <v>-1</v>
      </c>
      <c r="U2907" s="1">
        <f t="shared" si="595"/>
        <v>-2</v>
      </c>
      <c r="V2907" s="7">
        <f>IF($E2907="二本差勝",大将分析!$D$14,IF($E2907="一本差勝",大将分析!$D$15,IF($E2907="引き分け",大将分析!$D$16,IF($E2907="一本差負",大将分析!$D$17,大将分析!$D$18))))</f>
        <v>0.20800000000000002</v>
      </c>
      <c r="W2907" s="1">
        <f t="shared" si="596"/>
        <v>-1</v>
      </c>
      <c r="X2907" s="1">
        <f t="shared" si="597"/>
        <v>-1</v>
      </c>
    </row>
    <row r="2908" spans="1:24" x14ac:dyDescent="0.15">
      <c r="A2908" s="1" t="s">
        <v>40</v>
      </c>
      <c r="B2908" s="1" t="s">
        <v>42</v>
      </c>
      <c r="C2908" s="1" t="s">
        <v>41</v>
      </c>
      <c r="D2908" s="1" t="s">
        <v>41</v>
      </c>
      <c r="E2908" s="1" t="s">
        <v>42</v>
      </c>
      <c r="F2908" s="19">
        <f t="shared" si="585"/>
        <v>-3</v>
      </c>
      <c r="G2908" s="19">
        <f t="shared" si="586"/>
        <v>-5</v>
      </c>
      <c r="H2908" s="20">
        <f t="shared" si="587"/>
        <v>2.3037214720000016E-4</v>
      </c>
      <c r="J2908" s="7">
        <f>IF($A2908="二本差勝",先鋒分析!$D$14,IF($A2908="一本差勝",先鋒分析!$D$15,IF($A2908="引き分け",先鋒分析!$D$16,IF($A2908="一本差負",先鋒分析!$D$17,先鋒分析!$D$18))))</f>
        <v>0.20800000000000002</v>
      </c>
      <c r="K2908" s="19">
        <f t="shared" si="588"/>
        <v>1</v>
      </c>
      <c r="L2908" s="19">
        <f t="shared" si="589"/>
        <v>1</v>
      </c>
      <c r="M2908" s="7">
        <f>IF($B2908="二本差勝",次鋒分析!$D$14,IF($B2908="一本差勝",次鋒分析!$D$15,IF($B2908="引き分け",次鋒分析!$D$16,IF($B2908="一本差負",次鋒分析!$D$17,次鋒分析!$D$18))))</f>
        <v>0.16000000000000003</v>
      </c>
      <c r="N2908" s="1">
        <f t="shared" si="590"/>
        <v>-1</v>
      </c>
      <c r="O2908" s="1">
        <f t="shared" si="591"/>
        <v>-2</v>
      </c>
      <c r="P2908" s="7">
        <f>IF($C2908="二本差勝",中堅分析!$D$14,IF($C2908="一本差勝",中堅分析!$D$15,IF($C2908="引き分け",中堅分析!$D$16,IF($C2908="一本差負",中堅分析!$D$17,中堅分析!$D$18))))</f>
        <v>0.20800000000000002</v>
      </c>
      <c r="Q2908" s="1">
        <f t="shared" si="592"/>
        <v>-1</v>
      </c>
      <c r="R2908" s="1">
        <f t="shared" si="593"/>
        <v>-1</v>
      </c>
      <c r="S2908" s="7">
        <f>IF($D2908="二本差勝",副将分析!$D$14,IF($D2908="一本差勝",副将分析!$D$15,IF($D2908="引き分け",副将分析!$D$16,IF($D2908="一本差負",副将分析!$D$17,副将分析!$D$18))))</f>
        <v>0.20800000000000002</v>
      </c>
      <c r="T2908" s="1">
        <f t="shared" si="594"/>
        <v>-1</v>
      </c>
      <c r="U2908" s="1">
        <f t="shared" si="595"/>
        <v>-1</v>
      </c>
      <c r="V2908" s="7">
        <f>IF($E2908="二本差勝",大将分析!$D$14,IF($E2908="一本差勝",大将分析!$D$15,IF($E2908="引き分け",大将分析!$D$16,IF($E2908="一本差負",大将分析!$D$17,大将分析!$D$18))))</f>
        <v>0.16000000000000003</v>
      </c>
      <c r="W2908" s="1">
        <f t="shared" si="596"/>
        <v>-1</v>
      </c>
      <c r="X2908" s="1">
        <f t="shared" si="597"/>
        <v>-2</v>
      </c>
    </row>
    <row r="2909" spans="1:24" x14ac:dyDescent="0.15">
      <c r="A2909" s="1" t="s">
        <v>40</v>
      </c>
      <c r="B2909" s="1" t="s">
        <v>42</v>
      </c>
      <c r="C2909" s="1" t="s">
        <v>41</v>
      </c>
      <c r="D2909" s="1" t="s">
        <v>42</v>
      </c>
      <c r="E2909" s="1" t="s">
        <v>41</v>
      </c>
      <c r="F2909" s="19">
        <f t="shared" si="585"/>
        <v>-3</v>
      </c>
      <c r="G2909" s="19">
        <f t="shared" si="586"/>
        <v>-5</v>
      </c>
      <c r="H2909" s="20">
        <f t="shared" si="587"/>
        <v>2.3037214720000019E-4</v>
      </c>
      <c r="J2909" s="7">
        <f>IF($A2909="二本差勝",先鋒分析!$D$14,IF($A2909="一本差勝",先鋒分析!$D$15,IF($A2909="引き分け",先鋒分析!$D$16,IF($A2909="一本差負",先鋒分析!$D$17,先鋒分析!$D$18))))</f>
        <v>0.20800000000000002</v>
      </c>
      <c r="K2909" s="19">
        <f t="shared" si="588"/>
        <v>1</v>
      </c>
      <c r="L2909" s="19">
        <f t="shared" si="589"/>
        <v>1</v>
      </c>
      <c r="M2909" s="7">
        <f>IF($B2909="二本差勝",次鋒分析!$D$14,IF($B2909="一本差勝",次鋒分析!$D$15,IF($B2909="引き分け",次鋒分析!$D$16,IF($B2909="一本差負",次鋒分析!$D$17,次鋒分析!$D$18))))</f>
        <v>0.16000000000000003</v>
      </c>
      <c r="N2909" s="1">
        <f t="shared" si="590"/>
        <v>-1</v>
      </c>
      <c r="O2909" s="1">
        <f t="shared" si="591"/>
        <v>-2</v>
      </c>
      <c r="P2909" s="7">
        <f>IF($C2909="二本差勝",中堅分析!$D$14,IF($C2909="一本差勝",中堅分析!$D$15,IF($C2909="引き分け",中堅分析!$D$16,IF($C2909="一本差負",中堅分析!$D$17,中堅分析!$D$18))))</f>
        <v>0.20800000000000002</v>
      </c>
      <c r="Q2909" s="1">
        <f t="shared" si="592"/>
        <v>-1</v>
      </c>
      <c r="R2909" s="1">
        <f t="shared" si="593"/>
        <v>-1</v>
      </c>
      <c r="S2909" s="7">
        <f>IF($D2909="二本差勝",副将分析!$D$14,IF($D2909="一本差勝",副将分析!$D$15,IF($D2909="引き分け",副将分析!$D$16,IF($D2909="一本差負",副将分析!$D$17,副将分析!$D$18))))</f>
        <v>0.16000000000000003</v>
      </c>
      <c r="T2909" s="1">
        <f t="shared" si="594"/>
        <v>-1</v>
      </c>
      <c r="U2909" s="1">
        <f t="shared" si="595"/>
        <v>-2</v>
      </c>
      <c r="V2909" s="7">
        <f>IF($E2909="二本差勝",大将分析!$D$14,IF($E2909="一本差勝",大将分析!$D$15,IF($E2909="引き分け",大将分析!$D$16,IF($E2909="一本差負",大将分析!$D$17,大将分析!$D$18))))</f>
        <v>0.20800000000000002</v>
      </c>
      <c r="W2909" s="1">
        <f t="shared" si="596"/>
        <v>-1</v>
      </c>
      <c r="X2909" s="1">
        <f t="shared" si="597"/>
        <v>-1</v>
      </c>
    </row>
    <row r="2910" spans="1:24" x14ac:dyDescent="0.15">
      <c r="A2910" s="1" t="s">
        <v>40</v>
      </c>
      <c r="B2910" s="1" t="s">
        <v>42</v>
      </c>
      <c r="C2910" s="1" t="s">
        <v>42</v>
      </c>
      <c r="D2910" s="1" t="s">
        <v>41</v>
      </c>
      <c r="E2910" s="1" t="s">
        <v>41</v>
      </c>
      <c r="F2910" s="19">
        <f t="shared" si="585"/>
        <v>-3</v>
      </c>
      <c r="G2910" s="19">
        <f t="shared" si="586"/>
        <v>-5</v>
      </c>
      <c r="H2910" s="20">
        <f t="shared" si="587"/>
        <v>2.3037214720000014E-4</v>
      </c>
      <c r="J2910" s="7">
        <f>IF($A2910="二本差勝",先鋒分析!$D$14,IF($A2910="一本差勝",先鋒分析!$D$15,IF($A2910="引き分け",先鋒分析!$D$16,IF($A2910="一本差負",先鋒分析!$D$17,先鋒分析!$D$18))))</f>
        <v>0.20800000000000002</v>
      </c>
      <c r="K2910" s="19">
        <f t="shared" si="588"/>
        <v>1</v>
      </c>
      <c r="L2910" s="19">
        <f t="shared" si="589"/>
        <v>1</v>
      </c>
      <c r="M2910" s="7">
        <f>IF($B2910="二本差勝",次鋒分析!$D$14,IF($B2910="一本差勝",次鋒分析!$D$15,IF($B2910="引き分け",次鋒分析!$D$16,IF($B2910="一本差負",次鋒分析!$D$17,次鋒分析!$D$18))))</f>
        <v>0.16000000000000003</v>
      </c>
      <c r="N2910" s="1">
        <f t="shared" si="590"/>
        <v>-1</v>
      </c>
      <c r="O2910" s="1">
        <f t="shared" si="591"/>
        <v>-2</v>
      </c>
      <c r="P2910" s="7">
        <f>IF($C2910="二本差勝",中堅分析!$D$14,IF($C2910="一本差勝",中堅分析!$D$15,IF($C2910="引き分け",中堅分析!$D$16,IF($C2910="一本差負",中堅分析!$D$17,中堅分析!$D$18))))</f>
        <v>0.16000000000000003</v>
      </c>
      <c r="Q2910" s="1">
        <f t="shared" si="592"/>
        <v>-1</v>
      </c>
      <c r="R2910" s="1">
        <f t="shared" si="593"/>
        <v>-2</v>
      </c>
      <c r="S2910" s="7">
        <f>IF($D2910="二本差勝",副将分析!$D$14,IF($D2910="一本差勝",副将分析!$D$15,IF($D2910="引き分け",副将分析!$D$16,IF($D2910="一本差負",副将分析!$D$17,副将分析!$D$18))))</f>
        <v>0.20800000000000002</v>
      </c>
      <c r="T2910" s="1">
        <f t="shared" si="594"/>
        <v>-1</v>
      </c>
      <c r="U2910" s="1">
        <f t="shared" si="595"/>
        <v>-1</v>
      </c>
      <c r="V2910" s="7">
        <f>IF($E2910="二本差勝",大将分析!$D$14,IF($E2910="一本差勝",大将分析!$D$15,IF($E2910="引き分け",大将分析!$D$16,IF($E2910="一本差負",大将分析!$D$17,大将分析!$D$18))))</f>
        <v>0.20800000000000002</v>
      </c>
      <c r="W2910" s="1">
        <f t="shared" si="596"/>
        <v>-1</v>
      </c>
      <c r="X2910" s="1">
        <f t="shared" si="597"/>
        <v>-1</v>
      </c>
    </row>
    <row r="2911" spans="1:24" x14ac:dyDescent="0.15">
      <c r="A2911" s="1" t="s">
        <v>22</v>
      </c>
      <c r="B2911" s="1" t="s">
        <v>22</v>
      </c>
      <c r="C2911" s="1" t="s">
        <v>41</v>
      </c>
      <c r="D2911" s="1" t="s">
        <v>42</v>
      </c>
      <c r="E2911" s="1" t="s">
        <v>42</v>
      </c>
      <c r="F2911" s="19">
        <f t="shared" si="585"/>
        <v>-3</v>
      </c>
      <c r="G2911" s="19">
        <f t="shared" si="586"/>
        <v>-5</v>
      </c>
      <c r="H2911" s="20">
        <f t="shared" si="587"/>
        <v>3.7111726080000027E-4</v>
      </c>
      <c r="J2911" s="7">
        <f>IF($A2911="二本差勝",先鋒分析!$D$14,IF($A2911="一本差勝",先鋒分析!$D$15,IF($A2911="引き分け",先鋒分析!$D$16,IF($A2911="一本差負",先鋒分析!$D$17,先鋒分析!$D$18))))</f>
        <v>0.26400000000000001</v>
      </c>
      <c r="K2911" s="19">
        <f t="shared" si="588"/>
        <v>0</v>
      </c>
      <c r="L2911" s="19">
        <f t="shared" si="589"/>
        <v>0</v>
      </c>
      <c r="M2911" s="7">
        <f>IF($B2911="二本差勝",次鋒分析!$D$14,IF($B2911="一本差勝",次鋒分析!$D$15,IF($B2911="引き分け",次鋒分析!$D$16,IF($B2911="一本差負",次鋒分析!$D$17,次鋒分析!$D$18))))</f>
        <v>0.26400000000000001</v>
      </c>
      <c r="N2911" s="1">
        <f t="shared" si="590"/>
        <v>0</v>
      </c>
      <c r="O2911" s="1">
        <f t="shared" si="591"/>
        <v>0</v>
      </c>
      <c r="P2911" s="7">
        <f>IF($C2911="二本差勝",中堅分析!$D$14,IF($C2911="一本差勝",中堅分析!$D$15,IF($C2911="引き分け",中堅分析!$D$16,IF($C2911="一本差負",中堅分析!$D$17,中堅分析!$D$18))))</f>
        <v>0.20800000000000002</v>
      </c>
      <c r="Q2911" s="1">
        <f t="shared" si="592"/>
        <v>-1</v>
      </c>
      <c r="R2911" s="1">
        <f t="shared" si="593"/>
        <v>-1</v>
      </c>
      <c r="S2911" s="7">
        <f>IF($D2911="二本差勝",副将分析!$D$14,IF($D2911="一本差勝",副将分析!$D$15,IF($D2911="引き分け",副将分析!$D$16,IF($D2911="一本差負",副将分析!$D$17,副将分析!$D$18))))</f>
        <v>0.16000000000000003</v>
      </c>
      <c r="T2911" s="1">
        <f t="shared" si="594"/>
        <v>-1</v>
      </c>
      <c r="U2911" s="1">
        <f t="shared" si="595"/>
        <v>-2</v>
      </c>
      <c r="V2911" s="7">
        <f>IF($E2911="二本差勝",大将分析!$D$14,IF($E2911="一本差勝",大将分析!$D$15,IF($E2911="引き分け",大将分析!$D$16,IF($E2911="一本差負",大将分析!$D$17,大将分析!$D$18))))</f>
        <v>0.16000000000000003</v>
      </c>
      <c r="W2911" s="1">
        <f t="shared" si="596"/>
        <v>-1</v>
      </c>
      <c r="X2911" s="1">
        <f t="shared" si="597"/>
        <v>-2</v>
      </c>
    </row>
    <row r="2912" spans="1:24" x14ac:dyDescent="0.15">
      <c r="A2912" s="1" t="s">
        <v>22</v>
      </c>
      <c r="B2912" s="1" t="s">
        <v>22</v>
      </c>
      <c r="C2912" s="1" t="s">
        <v>42</v>
      </c>
      <c r="D2912" s="1" t="s">
        <v>41</v>
      </c>
      <c r="E2912" s="1" t="s">
        <v>42</v>
      </c>
      <c r="F2912" s="19">
        <f t="shared" si="585"/>
        <v>-3</v>
      </c>
      <c r="G2912" s="19">
        <f t="shared" si="586"/>
        <v>-5</v>
      </c>
      <c r="H2912" s="20">
        <f t="shared" si="587"/>
        <v>3.7111726080000027E-4</v>
      </c>
      <c r="J2912" s="7">
        <f>IF($A2912="二本差勝",先鋒分析!$D$14,IF($A2912="一本差勝",先鋒分析!$D$15,IF($A2912="引き分け",先鋒分析!$D$16,IF($A2912="一本差負",先鋒分析!$D$17,先鋒分析!$D$18))))</f>
        <v>0.26400000000000001</v>
      </c>
      <c r="K2912" s="19">
        <f t="shared" si="588"/>
        <v>0</v>
      </c>
      <c r="L2912" s="19">
        <f t="shared" si="589"/>
        <v>0</v>
      </c>
      <c r="M2912" s="7">
        <f>IF($B2912="二本差勝",次鋒分析!$D$14,IF($B2912="一本差勝",次鋒分析!$D$15,IF($B2912="引き分け",次鋒分析!$D$16,IF($B2912="一本差負",次鋒分析!$D$17,次鋒分析!$D$18))))</f>
        <v>0.26400000000000001</v>
      </c>
      <c r="N2912" s="1">
        <f t="shared" si="590"/>
        <v>0</v>
      </c>
      <c r="O2912" s="1">
        <f t="shared" si="591"/>
        <v>0</v>
      </c>
      <c r="P2912" s="7">
        <f>IF($C2912="二本差勝",中堅分析!$D$14,IF($C2912="一本差勝",中堅分析!$D$15,IF($C2912="引き分け",中堅分析!$D$16,IF($C2912="一本差負",中堅分析!$D$17,中堅分析!$D$18))))</f>
        <v>0.16000000000000003</v>
      </c>
      <c r="Q2912" s="1">
        <f t="shared" si="592"/>
        <v>-1</v>
      </c>
      <c r="R2912" s="1">
        <f t="shared" si="593"/>
        <v>-2</v>
      </c>
      <c r="S2912" s="7">
        <f>IF($D2912="二本差勝",副将分析!$D$14,IF($D2912="一本差勝",副将分析!$D$15,IF($D2912="引き分け",副将分析!$D$16,IF($D2912="一本差負",副将分析!$D$17,副将分析!$D$18))))</f>
        <v>0.20800000000000002</v>
      </c>
      <c r="T2912" s="1">
        <f t="shared" si="594"/>
        <v>-1</v>
      </c>
      <c r="U2912" s="1">
        <f t="shared" si="595"/>
        <v>-1</v>
      </c>
      <c r="V2912" s="7">
        <f>IF($E2912="二本差勝",大将分析!$D$14,IF($E2912="一本差勝",大将分析!$D$15,IF($E2912="引き分け",大将分析!$D$16,IF($E2912="一本差負",大将分析!$D$17,大将分析!$D$18))))</f>
        <v>0.16000000000000003</v>
      </c>
      <c r="W2912" s="1">
        <f t="shared" si="596"/>
        <v>-1</v>
      </c>
      <c r="X2912" s="1">
        <f t="shared" si="597"/>
        <v>-2</v>
      </c>
    </row>
    <row r="2913" spans="1:24" x14ac:dyDescent="0.15">
      <c r="A2913" s="1" t="s">
        <v>22</v>
      </c>
      <c r="B2913" s="1" t="s">
        <v>22</v>
      </c>
      <c r="C2913" s="1" t="s">
        <v>42</v>
      </c>
      <c r="D2913" s="1" t="s">
        <v>42</v>
      </c>
      <c r="E2913" s="1" t="s">
        <v>41</v>
      </c>
      <c r="F2913" s="19">
        <f t="shared" si="585"/>
        <v>-3</v>
      </c>
      <c r="G2913" s="19">
        <f t="shared" si="586"/>
        <v>-5</v>
      </c>
      <c r="H2913" s="20">
        <f t="shared" si="587"/>
        <v>3.7111726080000027E-4</v>
      </c>
      <c r="J2913" s="7">
        <f>IF($A2913="二本差勝",先鋒分析!$D$14,IF($A2913="一本差勝",先鋒分析!$D$15,IF($A2913="引き分け",先鋒分析!$D$16,IF($A2913="一本差負",先鋒分析!$D$17,先鋒分析!$D$18))))</f>
        <v>0.26400000000000001</v>
      </c>
      <c r="K2913" s="19">
        <f t="shared" si="588"/>
        <v>0</v>
      </c>
      <c r="L2913" s="19">
        <f t="shared" si="589"/>
        <v>0</v>
      </c>
      <c r="M2913" s="7">
        <f>IF($B2913="二本差勝",次鋒分析!$D$14,IF($B2913="一本差勝",次鋒分析!$D$15,IF($B2913="引き分け",次鋒分析!$D$16,IF($B2913="一本差負",次鋒分析!$D$17,次鋒分析!$D$18))))</f>
        <v>0.26400000000000001</v>
      </c>
      <c r="N2913" s="1">
        <f t="shared" si="590"/>
        <v>0</v>
      </c>
      <c r="O2913" s="1">
        <f t="shared" si="591"/>
        <v>0</v>
      </c>
      <c r="P2913" s="7">
        <f>IF($C2913="二本差勝",中堅分析!$D$14,IF($C2913="一本差勝",中堅分析!$D$15,IF($C2913="引き分け",中堅分析!$D$16,IF($C2913="一本差負",中堅分析!$D$17,中堅分析!$D$18))))</f>
        <v>0.16000000000000003</v>
      </c>
      <c r="Q2913" s="1">
        <f t="shared" si="592"/>
        <v>-1</v>
      </c>
      <c r="R2913" s="1">
        <f t="shared" si="593"/>
        <v>-2</v>
      </c>
      <c r="S2913" s="7">
        <f>IF($D2913="二本差勝",副将分析!$D$14,IF($D2913="一本差勝",副将分析!$D$15,IF($D2913="引き分け",副将分析!$D$16,IF($D2913="一本差負",副将分析!$D$17,副将分析!$D$18))))</f>
        <v>0.16000000000000003</v>
      </c>
      <c r="T2913" s="1">
        <f t="shared" si="594"/>
        <v>-1</v>
      </c>
      <c r="U2913" s="1">
        <f t="shared" si="595"/>
        <v>-2</v>
      </c>
      <c r="V2913" s="7">
        <f>IF($E2913="二本差勝",大将分析!$D$14,IF($E2913="一本差勝",大将分析!$D$15,IF($E2913="引き分け",大将分析!$D$16,IF($E2913="一本差負",大将分析!$D$17,大将分析!$D$18))))</f>
        <v>0.20800000000000002</v>
      </c>
      <c r="W2913" s="1">
        <f t="shared" si="596"/>
        <v>-1</v>
      </c>
      <c r="X2913" s="1">
        <f t="shared" si="597"/>
        <v>-1</v>
      </c>
    </row>
    <row r="2914" spans="1:24" x14ac:dyDescent="0.15">
      <c r="A2914" s="1" t="s">
        <v>22</v>
      </c>
      <c r="B2914" s="1" t="s">
        <v>41</v>
      </c>
      <c r="C2914" s="1" t="s">
        <v>22</v>
      </c>
      <c r="D2914" s="1" t="s">
        <v>42</v>
      </c>
      <c r="E2914" s="1" t="s">
        <v>42</v>
      </c>
      <c r="F2914" s="19">
        <f t="shared" si="585"/>
        <v>-3</v>
      </c>
      <c r="G2914" s="19">
        <f t="shared" si="586"/>
        <v>-5</v>
      </c>
      <c r="H2914" s="20">
        <f t="shared" si="587"/>
        <v>3.7111726080000027E-4</v>
      </c>
      <c r="J2914" s="7">
        <f>IF($A2914="二本差勝",先鋒分析!$D$14,IF($A2914="一本差勝",先鋒分析!$D$15,IF($A2914="引き分け",先鋒分析!$D$16,IF($A2914="一本差負",先鋒分析!$D$17,先鋒分析!$D$18))))</f>
        <v>0.26400000000000001</v>
      </c>
      <c r="K2914" s="19">
        <f t="shared" si="588"/>
        <v>0</v>
      </c>
      <c r="L2914" s="19">
        <f t="shared" si="589"/>
        <v>0</v>
      </c>
      <c r="M2914" s="7">
        <f>IF($B2914="二本差勝",次鋒分析!$D$14,IF($B2914="一本差勝",次鋒分析!$D$15,IF($B2914="引き分け",次鋒分析!$D$16,IF($B2914="一本差負",次鋒分析!$D$17,次鋒分析!$D$18))))</f>
        <v>0.20800000000000002</v>
      </c>
      <c r="N2914" s="1">
        <f t="shared" si="590"/>
        <v>-1</v>
      </c>
      <c r="O2914" s="1">
        <f t="shared" si="591"/>
        <v>-1</v>
      </c>
      <c r="P2914" s="7">
        <f>IF($C2914="二本差勝",中堅分析!$D$14,IF($C2914="一本差勝",中堅分析!$D$15,IF($C2914="引き分け",中堅分析!$D$16,IF($C2914="一本差負",中堅分析!$D$17,中堅分析!$D$18))))</f>
        <v>0.26400000000000001</v>
      </c>
      <c r="Q2914" s="1">
        <f t="shared" si="592"/>
        <v>0</v>
      </c>
      <c r="R2914" s="1">
        <f t="shared" si="593"/>
        <v>0</v>
      </c>
      <c r="S2914" s="7">
        <f>IF($D2914="二本差勝",副将分析!$D$14,IF($D2914="一本差勝",副将分析!$D$15,IF($D2914="引き分け",副将分析!$D$16,IF($D2914="一本差負",副将分析!$D$17,副将分析!$D$18))))</f>
        <v>0.16000000000000003</v>
      </c>
      <c r="T2914" s="1">
        <f t="shared" si="594"/>
        <v>-1</v>
      </c>
      <c r="U2914" s="1">
        <f t="shared" si="595"/>
        <v>-2</v>
      </c>
      <c r="V2914" s="7">
        <f>IF($E2914="二本差勝",大将分析!$D$14,IF($E2914="一本差勝",大将分析!$D$15,IF($E2914="引き分け",大将分析!$D$16,IF($E2914="一本差負",大将分析!$D$17,大将分析!$D$18))))</f>
        <v>0.16000000000000003</v>
      </c>
      <c r="W2914" s="1">
        <f t="shared" si="596"/>
        <v>-1</v>
      </c>
      <c r="X2914" s="1">
        <f t="shared" si="597"/>
        <v>-2</v>
      </c>
    </row>
    <row r="2915" spans="1:24" x14ac:dyDescent="0.15">
      <c r="A2915" s="1" t="s">
        <v>22</v>
      </c>
      <c r="B2915" s="1" t="s">
        <v>41</v>
      </c>
      <c r="C2915" s="1" t="s">
        <v>42</v>
      </c>
      <c r="D2915" s="1" t="s">
        <v>22</v>
      </c>
      <c r="E2915" s="1" t="s">
        <v>42</v>
      </c>
      <c r="F2915" s="19">
        <f t="shared" si="585"/>
        <v>-3</v>
      </c>
      <c r="G2915" s="19">
        <f t="shared" si="586"/>
        <v>-5</v>
      </c>
      <c r="H2915" s="20">
        <f t="shared" si="587"/>
        <v>3.7111726080000016E-4</v>
      </c>
      <c r="J2915" s="7">
        <f>IF($A2915="二本差勝",先鋒分析!$D$14,IF($A2915="一本差勝",先鋒分析!$D$15,IF($A2915="引き分け",先鋒分析!$D$16,IF($A2915="一本差負",先鋒分析!$D$17,先鋒分析!$D$18))))</f>
        <v>0.26400000000000001</v>
      </c>
      <c r="K2915" s="19">
        <f t="shared" si="588"/>
        <v>0</v>
      </c>
      <c r="L2915" s="19">
        <f t="shared" si="589"/>
        <v>0</v>
      </c>
      <c r="M2915" s="7">
        <f>IF($B2915="二本差勝",次鋒分析!$D$14,IF($B2915="一本差勝",次鋒分析!$D$15,IF($B2915="引き分け",次鋒分析!$D$16,IF($B2915="一本差負",次鋒分析!$D$17,次鋒分析!$D$18))))</f>
        <v>0.20800000000000002</v>
      </c>
      <c r="N2915" s="1">
        <f t="shared" si="590"/>
        <v>-1</v>
      </c>
      <c r="O2915" s="1">
        <f t="shared" si="591"/>
        <v>-1</v>
      </c>
      <c r="P2915" s="7">
        <f>IF($C2915="二本差勝",中堅分析!$D$14,IF($C2915="一本差勝",中堅分析!$D$15,IF($C2915="引き分け",中堅分析!$D$16,IF($C2915="一本差負",中堅分析!$D$17,中堅分析!$D$18))))</f>
        <v>0.16000000000000003</v>
      </c>
      <c r="Q2915" s="1">
        <f t="shared" si="592"/>
        <v>-1</v>
      </c>
      <c r="R2915" s="1">
        <f t="shared" si="593"/>
        <v>-2</v>
      </c>
      <c r="S2915" s="7">
        <f>IF($D2915="二本差勝",副将分析!$D$14,IF($D2915="一本差勝",副将分析!$D$15,IF($D2915="引き分け",副将分析!$D$16,IF($D2915="一本差負",副将分析!$D$17,副将分析!$D$18))))</f>
        <v>0.26400000000000001</v>
      </c>
      <c r="T2915" s="1">
        <f t="shared" si="594"/>
        <v>0</v>
      </c>
      <c r="U2915" s="1">
        <f t="shared" si="595"/>
        <v>0</v>
      </c>
      <c r="V2915" s="7">
        <f>IF($E2915="二本差勝",大将分析!$D$14,IF($E2915="一本差勝",大将分析!$D$15,IF($E2915="引き分け",大将分析!$D$16,IF($E2915="一本差負",大将分析!$D$17,大将分析!$D$18))))</f>
        <v>0.16000000000000003</v>
      </c>
      <c r="W2915" s="1">
        <f t="shared" si="596"/>
        <v>-1</v>
      </c>
      <c r="X2915" s="1">
        <f t="shared" si="597"/>
        <v>-2</v>
      </c>
    </row>
    <row r="2916" spans="1:24" x14ac:dyDescent="0.15">
      <c r="A2916" s="1" t="s">
        <v>22</v>
      </c>
      <c r="B2916" s="1" t="s">
        <v>41</v>
      </c>
      <c r="C2916" s="1" t="s">
        <v>42</v>
      </c>
      <c r="D2916" s="1" t="s">
        <v>42</v>
      </c>
      <c r="E2916" s="1" t="s">
        <v>22</v>
      </c>
      <c r="F2916" s="19">
        <f t="shared" si="585"/>
        <v>-3</v>
      </c>
      <c r="G2916" s="19">
        <f t="shared" si="586"/>
        <v>-5</v>
      </c>
      <c r="H2916" s="20">
        <f t="shared" si="587"/>
        <v>3.7111726080000021E-4</v>
      </c>
      <c r="J2916" s="7">
        <f>IF($A2916="二本差勝",先鋒分析!$D$14,IF($A2916="一本差勝",先鋒分析!$D$15,IF($A2916="引き分け",先鋒分析!$D$16,IF($A2916="一本差負",先鋒分析!$D$17,先鋒分析!$D$18))))</f>
        <v>0.26400000000000001</v>
      </c>
      <c r="K2916" s="19">
        <f t="shared" si="588"/>
        <v>0</v>
      </c>
      <c r="L2916" s="19">
        <f t="shared" si="589"/>
        <v>0</v>
      </c>
      <c r="M2916" s="7">
        <f>IF($B2916="二本差勝",次鋒分析!$D$14,IF($B2916="一本差勝",次鋒分析!$D$15,IF($B2916="引き分け",次鋒分析!$D$16,IF($B2916="一本差負",次鋒分析!$D$17,次鋒分析!$D$18))))</f>
        <v>0.20800000000000002</v>
      </c>
      <c r="N2916" s="1">
        <f t="shared" si="590"/>
        <v>-1</v>
      </c>
      <c r="O2916" s="1">
        <f t="shared" si="591"/>
        <v>-1</v>
      </c>
      <c r="P2916" s="7">
        <f>IF($C2916="二本差勝",中堅分析!$D$14,IF($C2916="一本差勝",中堅分析!$D$15,IF($C2916="引き分け",中堅分析!$D$16,IF($C2916="一本差負",中堅分析!$D$17,中堅分析!$D$18))))</f>
        <v>0.16000000000000003</v>
      </c>
      <c r="Q2916" s="1">
        <f t="shared" si="592"/>
        <v>-1</v>
      </c>
      <c r="R2916" s="1">
        <f t="shared" si="593"/>
        <v>-2</v>
      </c>
      <c r="S2916" s="7">
        <f>IF($D2916="二本差勝",副将分析!$D$14,IF($D2916="一本差勝",副将分析!$D$15,IF($D2916="引き分け",副将分析!$D$16,IF($D2916="一本差負",副将分析!$D$17,副将分析!$D$18))))</f>
        <v>0.16000000000000003</v>
      </c>
      <c r="T2916" s="1">
        <f t="shared" si="594"/>
        <v>-1</v>
      </c>
      <c r="U2916" s="1">
        <f t="shared" si="595"/>
        <v>-2</v>
      </c>
      <c r="V2916" s="7">
        <f>IF($E2916="二本差勝",大将分析!$D$14,IF($E2916="一本差勝",大将分析!$D$15,IF($E2916="引き分け",大将分析!$D$16,IF($E2916="一本差負",大将分析!$D$17,大将分析!$D$18))))</f>
        <v>0.26400000000000001</v>
      </c>
      <c r="W2916" s="1">
        <f t="shared" si="596"/>
        <v>0</v>
      </c>
      <c r="X2916" s="1">
        <f t="shared" si="597"/>
        <v>0</v>
      </c>
    </row>
    <row r="2917" spans="1:24" x14ac:dyDescent="0.15">
      <c r="A2917" s="1" t="s">
        <v>22</v>
      </c>
      <c r="B2917" s="1" t="s">
        <v>42</v>
      </c>
      <c r="C2917" s="1" t="s">
        <v>22</v>
      </c>
      <c r="D2917" s="1" t="s">
        <v>41</v>
      </c>
      <c r="E2917" s="1" t="s">
        <v>42</v>
      </c>
      <c r="F2917" s="19">
        <f t="shared" si="585"/>
        <v>-3</v>
      </c>
      <c r="G2917" s="19">
        <f t="shared" si="586"/>
        <v>-5</v>
      </c>
      <c r="H2917" s="20">
        <f t="shared" si="587"/>
        <v>3.7111726080000027E-4</v>
      </c>
      <c r="J2917" s="7">
        <f>IF($A2917="二本差勝",先鋒分析!$D$14,IF($A2917="一本差勝",先鋒分析!$D$15,IF($A2917="引き分け",先鋒分析!$D$16,IF($A2917="一本差負",先鋒分析!$D$17,先鋒分析!$D$18))))</f>
        <v>0.26400000000000001</v>
      </c>
      <c r="K2917" s="19">
        <f t="shared" si="588"/>
        <v>0</v>
      </c>
      <c r="L2917" s="19">
        <f t="shared" si="589"/>
        <v>0</v>
      </c>
      <c r="M2917" s="7">
        <f>IF($B2917="二本差勝",次鋒分析!$D$14,IF($B2917="一本差勝",次鋒分析!$D$15,IF($B2917="引き分け",次鋒分析!$D$16,IF($B2917="一本差負",次鋒分析!$D$17,次鋒分析!$D$18))))</f>
        <v>0.16000000000000003</v>
      </c>
      <c r="N2917" s="1">
        <f t="shared" si="590"/>
        <v>-1</v>
      </c>
      <c r="O2917" s="1">
        <f t="shared" si="591"/>
        <v>-2</v>
      </c>
      <c r="P2917" s="7">
        <f>IF($C2917="二本差勝",中堅分析!$D$14,IF($C2917="一本差勝",中堅分析!$D$15,IF($C2917="引き分け",中堅分析!$D$16,IF($C2917="一本差負",中堅分析!$D$17,中堅分析!$D$18))))</f>
        <v>0.26400000000000001</v>
      </c>
      <c r="Q2917" s="1">
        <f t="shared" si="592"/>
        <v>0</v>
      </c>
      <c r="R2917" s="1">
        <f t="shared" si="593"/>
        <v>0</v>
      </c>
      <c r="S2917" s="7">
        <f>IF($D2917="二本差勝",副将分析!$D$14,IF($D2917="一本差勝",副将分析!$D$15,IF($D2917="引き分け",副将分析!$D$16,IF($D2917="一本差負",副将分析!$D$17,副将分析!$D$18))))</f>
        <v>0.20800000000000002</v>
      </c>
      <c r="T2917" s="1">
        <f t="shared" si="594"/>
        <v>-1</v>
      </c>
      <c r="U2917" s="1">
        <f t="shared" si="595"/>
        <v>-1</v>
      </c>
      <c r="V2917" s="7">
        <f>IF($E2917="二本差勝",大将分析!$D$14,IF($E2917="一本差勝",大将分析!$D$15,IF($E2917="引き分け",大将分析!$D$16,IF($E2917="一本差負",大将分析!$D$17,大将分析!$D$18))))</f>
        <v>0.16000000000000003</v>
      </c>
      <c r="W2917" s="1">
        <f t="shared" si="596"/>
        <v>-1</v>
      </c>
      <c r="X2917" s="1">
        <f t="shared" si="597"/>
        <v>-2</v>
      </c>
    </row>
    <row r="2918" spans="1:24" x14ac:dyDescent="0.15">
      <c r="A2918" s="1" t="s">
        <v>22</v>
      </c>
      <c r="B2918" s="1" t="s">
        <v>42</v>
      </c>
      <c r="C2918" s="1" t="s">
        <v>22</v>
      </c>
      <c r="D2918" s="1" t="s">
        <v>42</v>
      </c>
      <c r="E2918" s="1" t="s">
        <v>41</v>
      </c>
      <c r="F2918" s="19">
        <f t="shared" si="585"/>
        <v>-3</v>
      </c>
      <c r="G2918" s="19">
        <f t="shared" si="586"/>
        <v>-5</v>
      </c>
      <c r="H2918" s="20">
        <f t="shared" si="587"/>
        <v>3.7111726080000027E-4</v>
      </c>
      <c r="J2918" s="7">
        <f>IF($A2918="二本差勝",先鋒分析!$D$14,IF($A2918="一本差勝",先鋒分析!$D$15,IF($A2918="引き分け",先鋒分析!$D$16,IF($A2918="一本差負",先鋒分析!$D$17,先鋒分析!$D$18))))</f>
        <v>0.26400000000000001</v>
      </c>
      <c r="K2918" s="19">
        <f t="shared" si="588"/>
        <v>0</v>
      </c>
      <c r="L2918" s="19">
        <f t="shared" si="589"/>
        <v>0</v>
      </c>
      <c r="M2918" s="7">
        <f>IF($B2918="二本差勝",次鋒分析!$D$14,IF($B2918="一本差勝",次鋒分析!$D$15,IF($B2918="引き分け",次鋒分析!$D$16,IF($B2918="一本差負",次鋒分析!$D$17,次鋒分析!$D$18))))</f>
        <v>0.16000000000000003</v>
      </c>
      <c r="N2918" s="1">
        <f t="shared" si="590"/>
        <v>-1</v>
      </c>
      <c r="O2918" s="1">
        <f t="shared" si="591"/>
        <v>-2</v>
      </c>
      <c r="P2918" s="7">
        <f>IF($C2918="二本差勝",中堅分析!$D$14,IF($C2918="一本差勝",中堅分析!$D$15,IF($C2918="引き分け",中堅分析!$D$16,IF($C2918="一本差負",中堅分析!$D$17,中堅分析!$D$18))))</f>
        <v>0.26400000000000001</v>
      </c>
      <c r="Q2918" s="1">
        <f t="shared" si="592"/>
        <v>0</v>
      </c>
      <c r="R2918" s="1">
        <f t="shared" si="593"/>
        <v>0</v>
      </c>
      <c r="S2918" s="7">
        <f>IF($D2918="二本差勝",副将分析!$D$14,IF($D2918="一本差勝",副将分析!$D$15,IF($D2918="引き分け",副将分析!$D$16,IF($D2918="一本差負",副将分析!$D$17,副将分析!$D$18))))</f>
        <v>0.16000000000000003</v>
      </c>
      <c r="T2918" s="1">
        <f t="shared" si="594"/>
        <v>-1</v>
      </c>
      <c r="U2918" s="1">
        <f t="shared" si="595"/>
        <v>-2</v>
      </c>
      <c r="V2918" s="7">
        <f>IF($E2918="二本差勝",大将分析!$D$14,IF($E2918="一本差勝",大将分析!$D$15,IF($E2918="引き分け",大将分析!$D$16,IF($E2918="一本差負",大将分析!$D$17,大将分析!$D$18))))</f>
        <v>0.20800000000000002</v>
      </c>
      <c r="W2918" s="1">
        <f t="shared" si="596"/>
        <v>-1</v>
      </c>
      <c r="X2918" s="1">
        <f t="shared" si="597"/>
        <v>-1</v>
      </c>
    </row>
    <row r="2919" spans="1:24" x14ac:dyDescent="0.15">
      <c r="A2919" s="1" t="s">
        <v>22</v>
      </c>
      <c r="B2919" s="1" t="s">
        <v>42</v>
      </c>
      <c r="C2919" s="1" t="s">
        <v>41</v>
      </c>
      <c r="D2919" s="1" t="s">
        <v>22</v>
      </c>
      <c r="E2919" s="1" t="s">
        <v>42</v>
      </c>
      <c r="F2919" s="19">
        <f t="shared" si="585"/>
        <v>-3</v>
      </c>
      <c r="G2919" s="19">
        <f t="shared" si="586"/>
        <v>-5</v>
      </c>
      <c r="H2919" s="20">
        <f t="shared" si="587"/>
        <v>3.7111726080000027E-4</v>
      </c>
      <c r="J2919" s="7">
        <f>IF($A2919="二本差勝",先鋒分析!$D$14,IF($A2919="一本差勝",先鋒分析!$D$15,IF($A2919="引き分け",先鋒分析!$D$16,IF($A2919="一本差負",先鋒分析!$D$17,先鋒分析!$D$18))))</f>
        <v>0.26400000000000001</v>
      </c>
      <c r="K2919" s="19">
        <f t="shared" si="588"/>
        <v>0</v>
      </c>
      <c r="L2919" s="19">
        <f t="shared" si="589"/>
        <v>0</v>
      </c>
      <c r="M2919" s="7">
        <f>IF($B2919="二本差勝",次鋒分析!$D$14,IF($B2919="一本差勝",次鋒分析!$D$15,IF($B2919="引き分け",次鋒分析!$D$16,IF($B2919="一本差負",次鋒分析!$D$17,次鋒分析!$D$18))))</f>
        <v>0.16000000000000003</v>
      </c>
      <c r="N2919" s="1">
        <f t="shared" si="590"/>
        <v>-1</v>
      </c>
      <c r="O2919" s="1">
        <f t="shared" si="591"/>
        <v>-2</v>
      </c>
      <c r="P2919" s="7">
        <f>IF($C2919="二本差勝",中堅分析!$D$14,IF($C2919="一本差勝",中堅分析!$D$15,IF($C2919="引き分け",中堅分析!$D$16,IF($C2919="一本差負",中堅分析!$D$17,中堅分析!$D$18))))</f>
        <v>0.20800000000000002</v>
      </c>
      <c r="Q2919" s="1">
        <f t="shared" si="592"/>
        <v>-1</v>
      </c>
      <c r="R2919" s="1">
        <f t="shared" si="593"/>
        <v>-1</v>
      </c>
      <c r="S2919" s="7">
        <f>IF($D2919="二本差勝",副将分析!$D$14,IF($D2919="一本差勝",副将分析!$D$15,IF($D2919="引き分け",副将分析!$D$16,IF($D2919="一本差負",副将分析!$D$17,副将分析!$D$18))))</f>
        <v>0.26400000000000001</v>
      </c>
      <c r="T2919" s="1">
        <f t="shared" si="594"/>
        <v>0</v>
      </c>
      <c r="U2919" s="1">
        <f t="shared" si="595"/>
        <v>0</v>
      </c>
      <c r="V2919" s="7">
        <f>IF($E2919="二本差勝",大将分析!$D$14,IF($E2919="一本差勝",大将分析!$D$15,IF($E2919="引き分け",大将分析!$D$16,IF($E2919="一本差負",大将分析!$D$17,大将分析!$D$18))))</f>
        <v>0.16000000000000003</v>
      </c>
      <c r="W2919" s="1">
        <f t="shared" si="596"/>
        <v>-1</v>
      </c>
      <c r="X2919" s="1">
        <f t="shared" si="597"/>
        <v>-2</v>
      </c>
    </row>
    <row r="2920" spans="1:24" x14ac:dyDescent="0.15">
      <c r="A2920" s="1" t="s">
        <v>22</v>
      </c>
      <c r="B2920" s="1" t="s">
        <v>42</v>
      </c>
      <c r="C2920" s="1" t="s">
        <v>41</v>
      </c>
      <c r="D2920" s="1" t="s">
        <v>42</v>
      </c>
      <c r="E2920" s="1" t="s">
        <v>22</v>
      </c>
      <c r="F2920" s="19">
        <f t="shared" si="585"/>
        <v>-3</v>
      </c>
      <c r="G2920" s="19">
        <f t="shared" si="586"/>
        <v>-5</v>
      </c>
      <c r="H2920" s="20">
        <f t="shared" si="587"/>
        <v>3.7111726080000027E-4</v>
      </c>
      <c r="J2920" s="7">
        <f>IF($A2920="二本差勝",先鋒分析!$D$14,IF($A2920="一本差勝",先鋒分析!$D$15,IF($A2920="引き分け",先鋒分析!$D$16,IF($A2920="一本差負",先鋒分析!$D$17,先鋒分析!$D$18))))</f>
        <v>0.26400000000000001</v>
      </c>
      <c r="K2920" s="19">
        <f t="shared" si="588"/>
        <v>0</v>
      </c>
      <c r="L2920" s="19">
        <f t="shared" si="589"/>
        <v>0</v>
      </c>
      <c r="M2920" s="7">
        <f>IF($B2920="二本差勝",次鋒分析!$D$14,IF($B2920="一本差勝",次鋒分析!$D$15,IF($B2920="引き分け",次鋒分析!$D$16,IF($B2920="一本差負",次鋒分析!$D$17,次鋒分析!$D$18))))</f>
        <v>0.16000000000000003</v>
      </c>
      <c r="N2920" s="1">
        <f t="shared" si="590"/>
        <v>-1</v>
      </c>
      <c r="O2920" s="1">
        <f t="shared" si="591"/>
        <v>-2</v>
      </c>
      <c r="P2920" s="7">
        <f>IF($C2920="二本差勝",中堅分析!$D$14,IF($C2920="一本差勝",中堅分析!$D$15,IF($C2920="引き分け",中堅分析!$D$16,IF($C2920="一本差負",中堅分析!$D$17,中堅分析!$D$18))))</f>
        <v>0.20800000000000002</v>
      </c>
      <c r="Q2920" s="1">
        <f t="shared" si="592"/>
        <v>-1</v>
      </c>
      <c r="R2920" s="1">
        <f t="shared" si="593"/>
        <v>-1</v>
      </c>
      <c r="S2920" s="7">
        <f>IF($D2920="二本差勝",副将分析!$D$14,IF($D2920="一本差勝",副将分析!$D$15,IF($D2920="引き分け",副将分析!$D$16,IF($D2920="一本差負",副将分析!$D$17,副将分析!$D$18))))</f>
        <v>0.16000000000000003</v>
      </c>
      <c r="T2920" s="1">
        <f t="shared" si="594"/>
        <v>-1</v>
      </c>
      <c r="U2920" s="1">
        <f t="shared" si="595"/>
        <v>-2</v>
      </c>
      <c r="V2920" s="7">
        <f>IF($E2920="二本差勝",大将分析!$D$14,IF($E2920="一本差勝",大将分析!$D$15,IF($E2920="引き分け",大将分析!$D$16,IF($E2920="一本差負",大将分析!$D$17,大将分析!$D$18))))</f>
        <v>0.26400000000000001</v>
      </c>
      <c r="W2920" s="1">
        <f t="shared" si="596"/>
        <v>0</v>
      </c>
      <c r="X2920" s="1">
        <f t="shared" si="597"/>
        <v>0</v>
      </c>
    </row>
    <row r="2921" spans="1:24" x14ac:dyDescent="0.15">
      <c r="A2921" s="1" t="s">
        <v>22</v>
      </c>
      <c r="B2921" s="1" t="s">
        <v>42</v>
      </c>
      <c r="C2921" s="1" t="s">
        <v>42</v>
      </c>
      <c r="D2921" s="1" t="s">
        <v>22</v>
      </c>
      <c r="E2921" s="1" t="s">
        <v>41</v>
      </c>
      <c r="F2921" s="19">
        <f t="shared" si="585"/>
        <v>-3</v>
      </c>
      <c r="G2921" s="19">
        <f t="shared" si="586"/>
        <v>-5</v>
      </c>
      <c r="H2921" s="20">
        <f t="shared" si="587"/>
        <v>3.7111726080000027E-4</v>
      </c>
      <c r="J2921" s="7">
        <f>IF($A2921="二本差勝",先鋒分析!$D$14,IF($A2921="一本差勝",先鋒分析!$D$15,IF($A2921="引き分け",先鋒分析!$D$16,IF($A2921="一本差負",先鋒分析!$D$17,先鋒分析!$D$18))))</f>
        <v>0.26400000000000001</v>
      </c>
      <c r="K2921" s="19">
        <f t="shared" si="588"/>
        <v>0</v>
      </c>
      <c r="L2921" s="19">
        <f t="shared" si="589"/>
        <v>0</v>
      </c>
      <c r="M2921" s="7">
        <f>IF($B2921="二本差勝",次鋒分析!$D$14,IF($B2921="一本差勝",次鋒分析!$D$15,IF($B2921="引き分け",次鋒分析!$D$16,IF($B2921="一本差負",次鋒分析!$D$17,次鋒分析!$D$18))))</f>
        <v>0.16000000000000003</v>
      </c>
      <c r="N2921" s="1">
        <f t="shared" si="590"/>
        <v>-1</v>
      </c>
      <c r="O2921" s="1">
        <f t="shared" si="591"/>
        <v>-2</v>
      </c>
      <c r="P2921" s="7">
        <f>IF($C2921="二本差勝",中堅分析!$D$14,IF($C2921="一本差勝",中堅分析!$D$15,IF($C2921="引き分け",中堅分析!$D$16,IF($C2921="一本差負",中堅分析!$D$17,中堅分析!$D$18))))</f>
        <v>0.16000000000000003</v>
      </c>
      <c r="Q2921" s="1">
        <f t="shared" si="592"/>
        <v>-1</v>
      </c>
      <c r="R2921" s="1">
        <f t="shared" si="593"/>
        <v>-2</v>
      </c>
      <c r="S2921" s="7">
        <f>IF($D2921="二本差勝",副将分析!$D$14,IF($D2921="一本差勝",副将分析!$D$15,IF($D2921="引き分け",副将分析!$D$16,IF($D2921="一本差負",副将分析!$D$17,副将分析!$D$18))))</f>
        <v>0.26400000000000001</v>
      </c>
      <c r="T2921" s="1">
        <f t="shared" si="594"/>
        <v>0</v>
      </c>
      <c r="U2921" s="1">
        <f t="shared" si="595"/>
        <v>0</v>
      </c>
      <c r="V2921" s="7">
        <f>IF($E2921="二本差勝",大将分析!$D$14,IF($E2921="一本差勝",大将分析!$D$15,IF($E2921="引き分け",大将分析!$D$16,IF($E2921="一本差負",大将分析!$D$17,大将分析!$D$18))))</f>
        <v>0.20800000000000002</v>
      </c>
      <c r="W2921" s="1">
        <f t="shared" si="596"/>
        <v>-1</v>
      </c>
      <c r="X2921" s="1">
        <f t="shared" si="597"/>
        <v>-1</v>
      </c>
    </row>
    <row r="2922" spans="1:24" x14ac:dyDescent="0.15">
      <c r="A2922" s="1" t="s">
        <v>22</v>
      </c>
      <c r="B2922" s="1" t="s">
        <v>42</v>
      </c>
      <c r="C2922" s="1" t="s">
        <v>42</v>
      </c>
      <c r="D2922" s="1" t="s">
        <v>41</v>
      </c>
      <c r="E2922" s="1" t="s">
        <v>22</v>
      </c>
      <c r="F2922" s="19">
        <f t="shared" si="585"/>
        <v>-3</v>
      </c>
      <c r="G2922" s="19">
        <f t="shared" si="586"/>
        <v>-5</v>
      </c>
      <c r="H2922" s="20">
        <f t="shared" si="587"/>
        <v>3.7111726080000027E-4</v>
      </c>
      <c r="J2922" s="7">
        <f>IF($A2922="二本差勝",先鋒分析!$D$14,IF($A2922="一本差勝",先鋒分析!$D$15,IF($A2922="引き分け",先鋒分析!$D$16,IF($A2922="一本差負",先鋒分析!$D$17,先鋒分析!$D$18))))</f>
        <v>0.26400000000000001</v>
      </c>
      <c r="K2922" s="19">
        <f t="shared" si="588"/>
        <v>0</v>
      </c>
      <c r="L2922" s="19">
        <f t="shared" si="589"/>
        <v>0</v>
      </c>
      <c r="M2922" s="7">
        <f>IF($B2922="二本差勝",次鋒分析!$D$14,IF($B2922="一本差勝",次鋒分析!$D$15,IF($B2922="引き分け",次鋒分析!$D$16,IF($B2922="一本差負",次鋒分析!$D$17,次鋒分析!$D$18))))</f>
        <v>0.16000000000000003</v>
      </c>
      <c r="N2922" s="1">
        <f t="shared" si="590"/>
        <v>-1</v>
      </c>
      <c r="O2922" s="1">
        <f t="shared" si="591"/>
        <v>-2</v>
      </c>
      <c r="P2922" s="7">
        <f>IF($C2922="二本差勝",中堅分析!$D$14,IF($C2922="一本差勝",中堅分析!$D$15,IF($C2922="引き分け",中堅分析!$D$16,IF($C2922="一本差負",中堅分析!$D$17,中堅分析!$D$18))))</f>
        <v>0.16000000000000003</v>
      </c>
      <c r="Q2922" s="1">
        <f t="shared" si="592"/>
        <v>-1</v>
      </c>
      <c r="R2922" s="1">
        <f t="shared" si="593"/>
        <v>-2</v>
      </c>
      <c r="S2922" s="7">
        <f>IF($D2922="二本差勝",副将分析!$D$14,IF($D2922="一本差勝",副将分析!$D$15,IF($D2922="引き分け",副将分析!$D$16,IF($D2922="一本差負",副将分析!$D$17,副将分析!$D$18))))</f>
        <v>0.20800000000000002</v>
      </c>
      <c r="T2922" s="1">
        <f t="shared" si="594"/>
        <v>-1</v>
      </c>
      <c r="U2922" s="1">
        <f t="shared" si="595"/>
        <v>-1</v>
      </c>
      <c r="V2922" s="7">
        <f>IF($E2922="二本差勝",大将分析!$D$14,IF($E2922="一本差勝",大将分析!$D$15,IF($E2922="引き分け",大将分析!$D$16,IF($E2922="一本差負",大将分析!$D$17,大将分析!$D$18))))</f>
        <v>0.26400000000000001</v>
      </c>
      <c r="W2922" s="1">
        <f t="shared" si="596"/>
        <v>0</v>
      </c>
      <c r="X2922" s="1">
        <f t="shared" si="597"/>
        <v>0</v>
      </c>
    </row>
    <row r="2923" spans="1:24" x14ac:dyDescent="0.15">
      <c r="A2923" s="1" t="s">
        <v>41</v>
      </c>
      <c r="B2923" s="1" t="s">
        <v>39</v>
      </c>
      <c r="C2923" s="1" t="s">
        <v>42</v>
      </c>
      <c r="D2923" s="1" t="s">
        <v>42</v>
      </c>
      <c r="E2923" s="1" t="s">
        <v>42</v>
      </c>
      <c r="F2923" s="19">
        <f t="shared" si="585"/>
        <v>-3</v>
      </c>
      <c r="G2923" s="19">
        <f t="shared" si="586"/>
        <v>-5</v>
      </c>
      <c r="H2923" s="20">
        <f t="shared" si="587"/>
        <v>1.3631488000000013E-4</v>
      </c>
      <c r="J2923" s="7">
        <f>IF($A2923="二本差勝",先鋒分析!$D$14,IF($A2923="一本差勝",先鋒分析!$D$15,IF($A2923="引き分け",先鋒分析!$D$16,IF($A2923="一本差負",先鋒分析!$D$17,先鋒分析!$D$18))))</f>
        <v>0.20800000000000002</v>
      </c>
      <c r="K2923" s="19">
        <f t="shared" si="588"/>
        <v>-1</v>
      </c>
      <c r="L2923" s="19">
        <f t="shared" si="589"/>
        <v>-1</v>
      </c>
      <c r="M2923" s="7">
        <f>IF($B2923="二本差勝",次鋒分析!$D$14,IF($B2923="一本差勝",次鋒分析!$D$15,IF($B2923="引き分け",次鋒分析!$D$16,IF($B2923="一本差負",次鋒分析!$D$17,次鋒分析!$D$18))))</f>
        <v>0.16000000000000003</v>
      </c>
      <c r="N2923" s="1">
        <f t="shared" si="590"/>
        <v>1</v>
      </c>
      <c r="O2923" s="1">
        <f t="shared" si="591"/>
        <v>2</v>
      </c>
      <c r="P2923" s="7">
        <f>IF($C2923="二本差勝",中堅分析!$D$14,IF($C2923="一本差勝",中堅分析!$D$15,IF($C2923="引き分け",中堅分析!$D$16,IF($C2923="一本差負",中堅分析!$D$17,中堅分析!$D$18))))</f>
        <v>0.16000000000000003</v>
      </c>
      <c r="Q2923" s="1">
        <f t="shared" si="592"/>
        <v>-1</v>
      </c>
      <c r="R2923" s="1">
        <f t="shared" si="593"/>
        <v>-2</v>
      </c>
      <c r="S2923" s="7">
        <f>IF($D2923="二本差勝",副将分析!$D$14,IF($D2923="一本差勝",副将分析!$D$15,IF($D2923="引き分け",副将分析!$D$16,IF($D2923="一本差負",副将分析!$D$17,副将分析!$D$18))))</f>
        <v>0.16000000000000003</v>
      </c>
      <c r="T2923" s="1">
        <f t="shared" si="594"/>
        <v>-1</v>
      </c>
      <c r="U2923" s="1">
        <f t="shared" si="595"/>
        <v>-2</v>
      </c>
      <c r="V2923" s="7">
        <f>IF($E2923="二本差勝",大将分析!$D$14,IF($E2923="一本差勝",大将分析!$D$15,IF($E2923="引き分け",大将分析!$D$16,IF($E2923="一本差負",大将分析!$D$17,大将分析!$D$18))))</f>
        <v>0.16000000000000003</v>
      </c>
      <c r="W2923" s="1">
        <f t="shared" si="596"/>
        <v>-1</v>
      </c>
      <c r="X2923" s="1">
        <f t="shared" si="597"/>
        <v>-2</v>
      </c>
    </row>
    <row r="2924" spans="1:24" x14ac:dyDescent="0.15">
      <c r="A2924" s="1" t="s">
        <v>41</v>
      </c>
      <c r="B2924" s="1" t="s">
        <v>40</v>
      </c>
      <c r="C2924" s="1" t="s">
        <v>41</v>
      </c>
      <c r="D2924" s="1" t="s">
        <v>42</v>
      </c>
      <c r="E2924" s="1" t="s">
        <v>42</v>
      </c>
      <c r="F2924" s="19">
        <f t="shared" si="585"/>
        <v>-3</v>
      </c>
      <c r="G2924" s="19">
        <f t="shared" si="586"/>
        <v>-5</v>
      </c>
      <c r="H2924" s="20">
        <f t="shared" si="587"/>
        <v>2.3037214720000016E-4</v>
      </c>
      <c r="J2924" s="7">
        <f>IF($A2924="二本差勝",先鋒分析!$D$14,IF($A2924="一本差勝",先鋒分析!$D$15,IF($A2924="引き分け",先鋒分析!$D$16,IF($A2924="一本差負",先鋒分析!$D$17,先鋒分析!$D$18))))</f>
        <v>0.20800000000000002</v>
      </c>
      <c r="K2924" s="19">
        <f t="shared" si="588"/>
        <v>-1</v>
      </c>
      <c r="L2924" s="19">
        <f t="shared" si="589"/>
        <v>-1</v>
      </c>
      <c r="M2924" s="7">
        <f>IF($B2924="二本差勝",次鋒分析!$D$14,IF($B2924="一本差勝",次鋒分析!$D$15,IF($B2924="引き分け",次鋒分析!$D$16,IF($B2924="一本差負",次鋒分析!$D$17,次鋒分析!$D$18))))</f>
        <v>0.20800000000000002</v>
      </c>
      <c r="N2924" s="1">
        <f t="shared" si="590"/>
        <v>1</v>
      </c>
      <c r="O2924" s="1">
        <f t="shared" si="591"/>
        <v>1</v>
      </c>
      <c r="P2924" s="7">
        <f>IF($C2924="二本差勝",中堅分析!$D$14,IF($C2924="一本差勝",中堅分析!$D$15,IF($C2924="引き分け",中堅分析!$D$16,IF($C2924="一本差負",中堅分析!$D$17,中堅分析!$D$18))))</f>
        <v>0.20800000000000002</v>
      </c>
      <c r="Q2924" s="1">
        <f t="shared" si="592"/>
        <v>-1</v>
      </c>
      <c r="R2924" s="1">
        <f t="shared" si="593"/>
        <v>-1</v>
      </c>
      <c r="S2924" s="7">
        <f>IF($D2924="二本差勝",副将分析!$D$14,IF($D2924="一本差勝",副将分析!$D$15,IF($D2924="引き分け",副将分析!$D$16,IF($D2924="一本差負",副将分析!$D$17,副将分析!$D$18))))</f>
        <v>0.16000000000000003</v>
      </c>
      <c r="T2924" s="1">
        <f t="shared" si="594"/>
        <v>-1</v>
      </c>
      <c r="U2924" s="1">
        <f t="shared" si="595"/>
        <v>-2</v>
      </c>
      <c r="V2924" s="7">
        <f>IF($E2924="二本差勝",大将分析!$D$14,IF($E2924="一本差勝",大将分析!$D$15,IF($E2924="引き分け",大将分析!$D$16,IF($E2924="一本差負",大将分析!$D$17,大将分析!$D$18))))</f>
        <v>0.16000000000000003</v>
      </c>
      <c r="W2924" s="1">
        <f t="shared" si="596"/>
        <v>-1</v>
      </c>
      <c r="X2924" s="1">
        <f t="shared" si="597"/>
        <v>-2</v>
      </c>
    </row>
    <row r="2925" spans="1:24" x14ac:dyDescent="0.15">
      <c r="A2925" s="1" t="s">
        <v>41</v>
      </c>
      <c r="B2925" s="1" t="s">
        <v>40</v>
      </c>
      <c r="C2925" s="1" t="s">
        <v>42</v>
      </c>
      <c r="D2925" s="1" t="s">
        <v>41</v>
      </c>
      <c r="E2925" s="1" t="s">
        <v>42</v>
      </c>
      <c r="F2925" s="19">
        <f t="shared" si="585"/>
        <v>-3</v>
      </c>
      <c r="G2925" s="19">
        <f t="shared" si="586"/>
        <v>-5</v>
      </c>
      <c r="H2925" s="20">
        <f t="shared" si="587"/>
        <v>2.3037214720000016E-4</v>
      </c>
      <c r="J2925" s="7">
        <f>IF($A2925="二本差勝",先鋒分析!$D$14,IF($A2925="一本差勝",先鋒分析!$D$15,IF($A2925="引き分け",先鋒分析!$D$16,IF($A2925="一本差負",先鋒分析!$D$17,先鋒分析!$D$18))))</f>
        <v>0.20800000000000002</v>
      </c>
      <c r="K2925" s="19">
        <f t="shared" si="588"/>
        <v>-1</v>
      </c>
      <c r="L2925" s="19">
        <f t="shared" si="589"/>
        <v>-1</v>
      </c>
      <c r="M2925" s="7">
        <f>IF($B2925="二本差勝",次鋒分析!$D$14,IF($B2925="一本差勝",次鋒分析!$D$15,IF($B2925="引き分け",次鋒分析!$D$16,IF($B2925="一本差負",次鋒分析!$D$17,次鋒分析!$D$18))))</f>
        <v>0.20800000000000002</v>
      </c>
      <c r="N2925" s="1">
        <f t="shared" si="590"/>
        <v>1</v>
      </c>
      <c r="O2925" s="1">
        <f t="shared" si="591"/>
        <v>1</v>
      </c>
      <c r="P2925" s="7">
        <f>IF($C2925="二本差勝",中堅分析!$D$14,IF($C2925="一本差勝",中堅分析!$D$15,IF($C2925="引き分け",中堅分析!$D$16,IF($C2925="一本差負",中堅分析!$D$17,中堅分析!$D$18))))</f>
        <v>0.16000000000000003</v>
      </c>
      <c r="Q2925" s="1">
        <f t="shared" si="592"/>
        <v>-1</v>
      </c>
      <c r="R2925" s="1">
        <f t="shared" si="593"/>
        <v>-2</v>
      </c>
      <c r="S2925" s="7">
        <f>IF($D2925="二本差勝",副将分析!$D$14,IF($D2925="一本差勝",副将分析!$D$15,IF($D2925="引き分け",副将分析!$D$16,IF($D2925="一本差負",副将分析!$D$17,副将分析!$D$18))))</f>
        <v>0.20800000000000002</v>
      </c>
      <c r="T2925" s="1">
        <f t="shared" si="594"/>
        <v>-1</v>
      </c>
      <c r="U2925" s="1">
        <f t="shared" si="595"/>
        <v>-1</v>
      </c>
      <c r="V2925" s="7">
        <f>IF($E2925="二本差勝",大将分析!$D$14,IF($E2925="一本差勝",大将分析!$D$15,IF($E2925="引き分け",大将分析!$D$16,IF($E2925="一本差負",大将分析!$D$17,大将分析!$D$18))))</f>
        <v>0.16000000000000003</v>
      </c>
      <c r="W2925" s="1">
        <f t="shared" si="596"/>
        <v>-1</v>
      </c>
      <c r="X2925" s="1">
        <f t="shared" si="597"/>
        <v>-2</v>
      </c>
    </row>
    <row r="2926" spans="1:24" x14ac:dyDescent="0.15">
      <c r="A2926" s="1" t="s">
        <v>41</v>
      </c>
      <c r="B2926" s="1" t="s">
        <v>40</v>
      </c>
      <c r="C2926" s="1" t="s">
        <v>42</v>
      </c>
      <c r="D2926" s="1" t="s">
        <v>42</v>
      </c>
      <c r="E2926" s="1" t="s">
        <v>41</v>
      </c>
      <c r="F2926" s="19">
        <f t="shared" si="585"/>
        <v>-3</v>
      </c>
      <c r="G2926" s="19">
        <f t="shared" si="586"/>
        <v>-5</v>
      </c>
      <c r="H2926" s="20">
        <f t="shared" si="587"/>
        <v>2.3037214720000019E-4</v>
      </c>
      <c r="J2926" s="7">
        <f>IF($A2926="二本差勝",先鋒分析!$D$14,IF($A2926="一本差勝",先鋒分析!$D$15,IF($A2926="引き分け",先鋒分析!$D$16,IF($A2926="一本差負",先鋒分析!$D$17,先鋒分析!$D$18))))</f>
        <v>0.20800000000000002</v>
      </c>
      <c r="K2926" s="19">
        <f t="shared" si="588"/>
        <v>-1</v>
      </c>
      <c r="L2926" s="19">
        <f t="shared" si="589"/>
        <v>-1</v>
      </c>
      <c r="M2926" s="7">
        <f>IF($B2926="二本差勝",次鋒分析!$D$14,IF($B2926="一本差勝",次鋒分析!$D$15,IF($B2926="引き分け",次鋒分析!$D$16,IF($B2926="一本差負",次鋒分析!$D$17,次鋒分析!$D$18))))</f>
        <v>0.20800000000000002</v>
      </c>
      <c r="N2926" s="1">
        <f t="shared" si="590"/>
        <v>1</v>
      </c>
      <c r="O2926" s="1">
        <f t="shared" si="591"/>
        <v>1</v>
      </c>
      <c r="P2926" s="7">
        <f>IF($C2926="二本差勝",中堅分析!$D$14,IF($C2926="一本差勝",中堅分析!$D$15,IF($C2926="引き分け",中堅分析!$D$16,IF($C2926="一本差負",中堅分析!$D$17,中堅分析!$D$18))))</f>
        <v>0.16000000000000003</v>
      </c>
      <c r="Q2926" s="1">
        <f t="shared" si="592"/>
        <v>-1</v>
      </c>
      <c r="R2926" s="1">
        <f t="shared" si="593"/>
        <v>-2</v>
      </c>
      <c r="S2926" s="7">
        <f>IF($D2926="二本差勝",副将分析!$D$14,IF($D2926="一本差勝",副将分析!$D$15,IF($D2926="引き分け",副将分析!$D$16,IF($D2926="一本差負",副将分析!$D$17,副将分析!$D$18))))</f>
        <v>0.16000000000000003</v>
      </c>
      <c r="T2926" s="1">
        <f t="shared" si="594"/>
        <v>-1</v>
      </c>
      <c r="U2926" s="1">
        <f t="shared" si="595"/>
        <v>-2</v>
      </c>
      <c r="V2926" s="7">
        <f>IF($E2926="二本差勝",大将分析!$D$14,IF($E2926="一本差勝",大将分析!$D$15,IF($E2926="引き分け",大将分析!$D$16,IF($E2926="一本差負",大将分析!$D$17,大将分析!$D$18))))</f>
        <v>0.20800000000000002</v>
      </c>
      <c r="W2926" s="1">
        <f t="shared" si="596"/>
        <v>-1</v>
      </c>
      <c r="X2926" s="1">
        <f t="shared" si="597"/>
        <v>-1</v>
      </c>
    </row>
    <row r="2927" spans="1:24" x14ac:dyDescent="0.15">
      <c r="A2927" s="1" t="s">
        <v>41</v>
      </c>
      <c r="B2927" s="1" t="s">
        <v>22</v>
      </c>
      <c r="C2927" s="1" t="s">
        <v>22</v>
      </c>
      <c r="D2927" s="1" t="s">
        <v>42</v>
      </c>
      <c r="E2927" s="1" t="s">
        <v>42</v>
      </c>
      <c r="F2927" s="19">
        <f t="shared" si="585"/>
        <v>-3</v>
      </c>
      <c r="G2927" s="19">
        <f t="shared" si="586"/>
        <v>-5</v>
      </c>
      <c r="H2927" s="20">
        <f t="shared" si="587"/>
        <v>3.7111726080000027E-4</v>
      </c>
      <c r="J2927" s="7">
        <f>IF($A2927="二本差勝",先鋒分析!$D$14,IF($A2927="一本差勝",先鋒分析!$D$15,IF($A2927="引き分け",先鋒分析!$D$16,IF($A2927="一本差負",先鋒分析!$D$17,先鋒分析!$D$18))))</f>
        <v>0.20800000000000002</v>
      </c>
      <c r="K2927" s="19">
        <f t="shared" si="588"/>
        <v>-1</v>
      </c>
      <c r="L2927" s="19">
        <f t="shared" si="589"/>
        <v>-1</v>
      </c>
      <c r="M2927" s="7">
        <f>IF($B2927="二本差勝",次鋒分析!$D$14,IF($B2927="一本差勝",次鋒分析!$D$15,IF($B2927="引き分け",次鋒分析!$D$16,IF($B2927="一本差負",次鋒分析!$D$17,次鋒分析!$D$18))))</f>
        <v>0.26400000000000001</v>
      </c>
      <c r="N2927" s="1">
        <f t="shared" si="590"/>
        <v>0</v>
      </c>
      <c r="O2927" s="1">
        <f t="shared" si="591"/>
        <v>0</v>
      </c>
      <c r="P2927" s="7">
        <f>IF($C2927="二本差勝",中堅分析!$D$14,IF($C2927="一本差勝",中堅分析!$D$15,IF($C2927="引き分け",中堅分析!$D$16,IF($C2927="一本差負",中堅分析!$D$17,中堅分析!$D$18))))</f>
        <v>0.26400000000000001</v>
      </c>
      <c r="Q2927" s="1">
        <f t="shared" si="592"/>
        <v>0</v>
      </c>
      <c r="R2927" s="1">
        <f t="shared" si="593"/>
        <v>0</v>
      </c>
      <c r="S2927" s="7">
        <f>IF($D2927="二本差勝",副将分析!$D$14,IF($D2927="一本差勝",副将分析!$D$15,IF($D2927="引き分け",副将分析!$D$16,IF($D2927="一本差負",副将分析!$D$17,副将分析!$D$18))))</f>
        <v>0.16000000000000003</v>
      </c>
      <c r="T2927" s="1">
        <f t="shared" si="594"/>
        <v>-1</v>
      </c>
      <c r="U2927" s="1">
        <f t="shared" si="595"/>
        <v>-2</v>
      </c>
      <c r="V2927" s="7">
        <f>IF($E2927="二本差勝",大将分析!$D$14,IF($E2927="一本差勝",大将分析!$D$15,IF($E2927="引き分け",大将分析!$D$16,IF($E2927="一本差負",大将分析!$D$17,大将分析!$D$18))))</f>
        <v>0.16000000000000003</v>
      </c>
      <c r="W2927" s="1">
        <f t="shared" si="596"/>
        <v>-1</v>
      </c>
      <c r="X2927" s="1">
        <f t="shared" si="597"/>
        <v>-2</v>
      </c>
    </row>
    <row r="2928" spans="1:24" x14ac:dyDescent="0.15">
      <c r="A2928" s="1" t="s">
        <v>41</v>
      </c>
      <c r="B2928" s="1" t="s">
        <v>22</v>
      </c>
      <c r="C2928" s="1" t="s">
        <v>42</v>
      </c>
      <c r="D2928" s="1" t="s">
        <v>22</v>
      </c>
      <c r="E2928" s="1" t="s">
        <v>42</v>
      </c>
      <c r="F2928" s="19">
        <f t="shared" si="585"/>
        <v>-3</v>
      </c>
      <c r="G2928" s="19">
        <f t="shared" si="586"/>
        <v>-5</v>
      </c>
      <c r="H2928" s="20">
        <f t="shared" si="587"/>
        <v>3.7111726080000016E-4</v>
      </c>
      <c r="J2928" s="7">
        <f>IF($A2928="二本差勝",先鋒分析!$D$14,IF($A2928="一本差勝",先鋒分析!$D$15,IF($A2928="引き分け",先鋒分析!$D$16,IF($A2928="一本差負",先鋒分析!$D$17,先鋒分析!$D$18))))</f>
        <v>0.20800000000000002</v>
      </c>
      <c r="K2928" s="19">
        <f t="shared" si="588"/>
        <v>-1</v>
      </c>
      <c r="L2928" s="19">
        <f t="shared" si="589"/>
        <v>-1</v>
      </c>
      <c r="M2928" s="7">
        <f>IF($B2928="二本差勝",次鋒分析!$D$14,IF($B2928="一本差勝",次鋒分析!$D$15,IF($B2928="引き分け",次鋒分析!$D$16,IF($B2928="一本差負",次鋒分析!$D$17,次鋒分析!$D$18))))</f>
        <v>0.26400000000000001</v>
      </c>
      <c r="N2928" s="1">
        <f t="shared" si="590"/>
        <v>0</v>
      </c>
      <c r="O2928" s="1">
        <f t="shared" si="591"/>
        <v>0</v>
      </c>
      <c r="P2928" s="7">
        <f>IF($C2928="二本差勝",中堅分析!$D$14,IF($C2928="一本差勝",中堅分析!$D$15,IF($C2928="引き分け",中堅分析!$D$16,IF($C2928="一本差負",中堅分析!$D$17,中堅分析!$D$18))))</f>
        <v>0.16000000000000003</v>
      </c>
      <c r="Q2928" s="1">
        <f t="shared" si="592"/>
        <v>-1</v>
      </c>
      <c r="R2928" s="1">
        <f t="shared" si="593"/>
        <v>-2</v>
      </c>
      <c r="S2928" s="7">
        <f>IF($D2928="二本差勝",副将分析!$D$14,IF($D2928="一本差勝",副将分析!$D$15,IF($D2928="引き分け",副将分析!$D$16,IF($D2928="一本差負",副将分析!$D$17,副将分析!$D$18))))</f>
        <v>0.26400000000000001</v>
      </c>
      <c r="T2928" s="1">
        <f t="shared" si="594"/>
        <v>0</v>
      </c>
      <c r="U2928" s="1">
        <f t="shared" si="595"/>
        <v>0</v>
      </c>
      <c r="V2928" s="7">
        <f>IF($E2928="二本差勝",大将分析!$D$14,IF($E2928="一本差勝",大将分析!$D$15,IF($E2928="引き分け",大将分析!$D$16,IF($E2928="一本差負",大将分析!$D$17,大将分析!$D$18))))</f>
        <v>0.16000000000000003</v>
      </c>
      <c r="W2928" s="1">
        <f t="shared" si="596"/>
        <v>-1</v>
      </c>
      <c r="X2928" s="1">
        <f t="shared" si="597"/>
        <v>-2</v>
      </c>
    </row>
    <row r="2929" spans="1:24" x14ac:dyDescent="0.15">
      <c r="A2929" s="1" t="s">
        <v>41</v>
      </c>
      <c r="B2929" s="1" t="s">
        <v>22</v>
      </c>
      <c r="C2929" s="1" t="s">
        <v>42</v>
      </c>
      <c r="D2929" s="1" t="s">
        <v>42</v>
      </c>
      <c r="E2929" s="1" t="s">
        <v>22</v>
      </c>
      <c r="F2929" s="19">
        <f t="shared" si="585"/>
        <v>-3</v>
      </c>
      <c r="G2929" s="19">
        <f t="shared" si="586"/>
        <v>-5</v>
      </c>
      <c r="H2929" s="20">
        <f t="shared" si="587"/>
        <v>3.7111726080000021E-4</v>
      </c>
      <c r="J2929" s="7">
        <f>IF($A2929="二本差勝",先鋒分析!$D$14,IF($A2929="一本差勝",先鋒分析!$D$15,IF($A2929="引き分け",先鋒分析!$D$16,IF($A2929="一本差負",先鋒分析!$D$17,先鋒分析!$D$18))))</f>
        <v>0.20800000000000002</v>
      </c>
      <c r="K2929" s="19">
        <f t="shared" si="588"/>
        <v>-1</v>
      </c>
      <c r="L2929" s="19">
        <f t="shared" si="589"/>
        <v>-1</v>
      </c>
      <c r="M2929" s="7">
        <f>IF($B2929="二本差勝",次鋒分析!$D$14,IF($B2929="一本差勝",次鋒分析!$D$15,IF($B2929="引き分け",次鋒分析!$D$16,IF($B2929="一本差負",次鋒分析!$D$17,次鋒分析!$D$18))))</f>
        <v>0.26400000000000001</v>
      </c>
      <c r="N2929" s="1">
        <f t="shared" si="590"/>
        <v>0</v>
      </c>
      <c r="O2929" s="1">
        <f t="shared" si="591"/>
        <v>0</v>
      </c>
      <c r="P2929" s="7">
        <f>IF($C2929="二本差勝",中堅分析!$D$14,IF($C2929="一本差勝",中堅分析!$D$15,IF($C2929="引き分け",中堅分析!$D$16,IF($C2929="一本差負",中堅分析!$D$17,中堅分析!$D$18))))</f>
        <v>0.16000000000000003</v>
      </c>
      <c r="Q2929" s="1">
        <f t="shared" si="592"/>
        <v>-1</v>
      </c>
      <c r="R2929" s="1">
        <f t="shared" si="593"/>
        <v>-2</v>
      </c>
      <c r="S2929" s="7">
        <f>IF($D2929="二本差勝",副将分析!$D$14,IF($D2929="一本差勝",副将分析!$D$15,IF($D2929="引き分け",副将分析!$D$16,IF($D2929="一本差負",副将分析!$D$17,副将分析!$D$18))))</f>
        <v>0.16000000000000003</v>
      </c>
      <c r="T2929" s="1">
        <f t="shared" si="594"/>
        <v>-1</v>
      </c>
      <c r="U2929" s="1">
        <f t="shared" si="595"/>
        <v>-2</v>
      </c>
      <c r="V2929" s="7">
        <f>IF($E2929="二本差勝",大将分析!$D$14,IF($E2929="一本差勝",大将分析!$D$15,IF($E2929="引き分け",大将分析!$D$16,IF($E2929="一本差負",大将分析!$D$17,大将分析!$D$18))))</f>
        <v>0.26400000000000001</v>
      </c>
      <c r="W2929" s="1">
        <f t="shared" si="596"/>
        <v>0</v>
      </c>
      <c r="X2929" s="1">
        <f t="shared" si="597"/>
        <v>0</v>
      </c>
    </row>
    <row r="2930" spans="1:24" x14ac:dyDescent="0.15">
      <c r="A2930" s="1" t="s">
        <v>41</v>
      </c>
      <c r="B2930" s="1" t="s">
        <v>41</v>
      </c>
      <c r="C2930" s="1" t="s">
        <v>40</v>
      </c>
      <c r="D2930" s="1" t="s">
        <v>42</v>
      </c>
      <c r="E2930" s="1" t="s">
        <v>42</v>
      </c>
      <c r="F2930" s="19">
        <f t="shared" si="585"/>
        <v>-3</v>
      </c>
      <c r="G2930" s="19">
        <f t="shared" si="586"/>
        <v>-5</v>
      </c>
      <c r="H2930" s="20">
        <f t="shared" si="587"/>
        <v>2.3037214720000016E-4</v>
      </c>
      <c r="J2930" s="7">
        <f>IF($A2930="二本差勝",先鋒分析!$D$14,IF($A2930="一本差勝",先鋒分析!$D$15,IF($A2930="引き分け",先鋒分析!$D$16,IF($A2930="一本差負",先鋒分析!$D$17,先鋒分析!$D$18))))</f>
        <v>0.20800000000000002</v>
      </c>
      <c r="K2930" s="19">
        <f t="shared" si="588"/>
        <v>-1</v>
      </c>
      <c r="L2930" s="19">
        <f t="shared" si="589"/>
        <v>-1</v>
      </c>
      <c r="M2930" s="7">
        <f>IF($B2930="二本差勝",次鋒分析!$D$14,IF($B2930="一本差勝",次鋒分析!$D$15,IF($B2930="引き分け",次鋒分析!$D$16,IF($B2930="一本差負",次鋒分析!$D$17,次鋒分析!$D$18))))</f>
        <v>0.20800000000000002</v>
      </c>
      <c r="N2930" s="1">
        <f t="shared" si="590"/>
        <v>-1</v>
      </c>
      <c r="O2930" s="1">
        <f t="shared" si="591"/>
        <v>-1</v>
      </c>
      <c r="P2930" s="7">
        <f>IF($C2930="二本差勝",中堅分析!$D$14,IF($C2930="一本差勝",中堅分析!$D$15,IF($C2930="引き分け",中堅分析!$D$16,IF($C2930="一本差負",中堅分析!$D$17,中堅分析!$D$18))))</f>
        <v>0.20800000000000002</v>
      </c>
      <c r="Q2930" s="1">
        <f t="shared" si="592"/>
        <v>1</v>
      </c>
      <c r="R2930" s="1">
        <f t="shared" si="593"/>
        <v>1</v>
      </c>
      <c r="S2930" s="7">
        <f>IF($D2930="二本差勝",副将分析!$D$14,IF($D2930="一本差勝",副将分析!$D$15,IF($D2930="引き分け",副将分析!$D$16,IF($D2930="一本差負",副将分析!$D$17,副将分析!$D$18))))</f>
        <v>0.16000000000000003</v>
      </c>
      <c r="T2930" s="1">
        <f t="shared" si="594"/>
        <v>-1</v>
      </c>
      <c r="U2930" s="1">
        <f t="shared" si="595"/>
        <v>-2</v>
      </c>
      <c r="V2930" s="7">
        <f>IF($E2930="二本差勝",大将分析!$D$14,IF($E2930="一本差勝",大将分析!$D$15,IF($E2930="引き分け",大将分析!$D$16,IF($E2930="一本差負",大将分析!$D$17,大将分析!$D$18))))</f>
        <v>0.16000000000000003</v>
      </c>
      <c r="W2930" s="1">
        <f t="shared" si="596"/>
        <v>-1</v>
      </c>
      <c r="X2930" s="1">
        <f t="shared" si="597"/>
        <v>-2</v>
      </c>
    </row>
    <row r="2931" spans="1:24" x14ac:dyDescent="0.15">
      <c r="A2931" s="1" t="s">
        <v>41</v>
      </c>
      <c r="B2931" s="1" t="s">
        <v>41</v>
      </c>
      <c r="C2931" s="1" t="s">
        <v>42</v>
      </c>
      <c r="D2931" s="1" t="s">
        <v>40</v>
      </c>
      <c r="E2931" s="1" t="s">
        <v>42</v>
      </c>
      <c r="F2931" s="19">
        <f t="shared" si="585"/>
        <v>-3</v>
      </c>
      <c r="G2931" s="19">
        <f t="shared" si="586"/>
        <v>-5</v>
      </c>
      <c r="H2931" s="20">
        <f t="shared" si="587"/>
        <v>2.3037214720000016E-4</v>
      </c>
      <c r="J2931" s="7">
        <f>IF($A2931="二本差勝",先鋒分析!$D$14,IF($A2931="一本差勝",先鋒分析!$D$15,IF($A2931="引き分け",先鋒分析!$D$16,IF($A2931="一本差負",先鋒分析!$D$17,先鋒分析!$D$18))))</f>
        <v>0.20800000000000002</v>
      </c>
      <c r="K2931" s="19">
        <f t="shared" si="588"/>
        <v>-1</v>
      </c>
      <c r="L2931" s="19">
        <f t="shared" si="589"/>
        <v>-1</v>
      </c>
      <c r="M2931" s="7">
        <f>IF($B2931="二本差勝",次鋒分析!$D$14,IF($B2931="一本差勝",次鋒分析!$D$15,IF($B2931="引き分け",次鋒分析!$D$16,IF($B2931="一本差負",次鋒分析!$D$17,次鋒分析!$D$18))))</f>
        <v>0.20800000000000002</v>
      </c>
      <c r="N2931" s="1">
        <f t="shared" si="590"/>
        <v>-1</v>
      </c>
      <c r="O2931" s="1">
        <f t="shared" si="591"/>
        <v>-1</v>
      </c>
      <c r="P2931" s="7">
        <f>IF($C2931="二本差勝",中堅分析!$D$14,IF($C2931="一本差勝",中堅分析!$D$15,IF($C2931="引き分け",中堅分析!$D$16,IF($C2931="一本差負",中堅分析!$D$17,中堅分析!$D$18))))</f>
        <v>0.16000000000000003</v>
      </c>
      <c r="Q2931" s="1">
        <f t="shared" si="592"/>
        <v>-1</v>
      </c>
      <c r="R2931" s="1">
        <f t="shared" si="593"/>
        <v>-2</v>
      </c>
      <c r="S2931" s="7">
        <f>IF($D2931="二本差勝",副将分析!$D$14,IF($D2931="一本差勝",副将分析!$D$15,IF($D2931="引き分け",副将分析!$D$16,IF($D2931="一本差負",副将分析!$D$17,副将分析!$D$18))))</f>
        <v>0.20800000000000002</v>
      </c>
      <c r="T2931" s="1">
        <f t="shared" si="594"/>
        <v>1</v>
      </c>
      <c r="U2931" s="1">
        <f t="shared" si="595"/>
        <v>1</v>
      </c>
      <c r="V2931" s="7">
        <f>IF($E2931="二本差勝",大将分析!$D$14,IF($E2931="一本差勝",大将分析!$D$15,IF($E2931="引き分け",大将分析!$D$16,IF($E2931="一本差負",大将分析!$D$17,大将分析!$D$18))))</f>
        <v>0.16000000000000003</v>
      </c>
      <c r="W2931" s="1">
        <f t="shared" si="596"/>
        <v>-1</v>
      </c>
      <c r="X2931" s="1">
        <f t="shared" si="597"/>
        <v>-2</v>
      </c>
    </row>
    <row r="2932" spans="1:24" x14ac:dyDescent="0.15">
      <c r="A2932" s="1" t="s">
        <v>41</v>
      </c>
      <c r="B2932" s="1" t="s">
        <v>41</v>
      </c>
      <c r="C2932" s="1" t="s">
        <v>42</v>
      </c>
      <c r="D2932" s="1" t="s">
        <v>42</v>
      </c>
      <c r="E2932" s="1" t="s">
        <v>40</v>
      </c>
      <c r="F2932" s="19">
        <f t="shared" si="585"/>
        <v>-3</v>
      </c>
      <c r="G2932" s="19">
        <f t="shared" si="586"/>
        <v>-5</v>
      </c>
      <c r="H2932" s="20">
        <f t="shared" si="587"/>
        <v>2.3037214720000019E-4</v>
      </c>
      <c r="J2932" s="7">
        <f>IF($A2932="二本差勝",先鋒分析!$D$14,IF($A2932="一本差勝",先鋒分析!$D$15,IF($A2932="引き分け",先鋒分析!$D$16,IF($A2932="一本差負",先鋒分析!$D$17,先鋒分析!$D$18))))</f>
        <v>0.20800000000000002</v>
      </c>
      <c r="K2932" s="19">
        <f t="shared" si="588"/>
        <v>-1</v>
      </c>
      <c r="L2932" s="19">
        <f t="shared" si="589"/>
        <v>-1</v>
      </c>
      <c r="M2932" s="7">
        <f>IF($B2932="二本差勝",次鋒分析!$D$14,IF($B2932="一本差勝",次鋒分析!$D$15,IF($B2932="引き分け",次鋒分析!$D$16,IF($B2932="一本差負",次鋒分析!$D$17,次鋒分析!$D$18))))</f>
        <v>0.20800000000000002</v>
      </c>
      <c r="N2932" s="1">
        <f t="shared" si="590"/>
        <v>-1</v>
      </c>
      <c r="O2932" s="1">
        <f t="shared" si="591"/>
        <v>-1</v>
      </c>
      <c r="P2932" s="7">
        <f>IF($C2932="二本差勝",中堅分析!$D$14,IF($C2932="一本差勝",中堅分析!$D$15,IF($C2932="引き分け",中堅分析!$D$16,IF($C2932="一本差負",中堅分析!$D$17,中堅分析!$D$18))))</f>
        <v>0.16000000000000003</v>
      </c>
      <c r="Q2932" s="1">
        <f t="shared" si="592"/>
        <v>-1</v>
      </c>
      <c r="R2932" s="1">
        <f t="shared" si="593"/>
        <v>-2</v>
      </c>
      <c r="S2932" s="7">
        <f>IF($D2932="二本差勝",副将分析!$D$14,IF($D2932="一本差勝",副将分析!$D$15,IF($D2932="引き分け",副将分析!$D$16,IF($D2932="一本差負",副将分析!$D$17,副将分析!$D$18))))</f>
        <v>0.16000000000000003</v>
      </c>
      <c r="T2932" s="1">
        <f t="shared" si="594"/>
        <v>-1</v>
      </c>
      <c r="U2932" s="1">
        <f t="shared" si="595"/>
        <v>-2</v>
      </c>
      <c r="V2932" s="7">
        <f>IF($E2932="二本差勝",大将分析!$D$14,IF($E2932="一本差勝",大将分析!$D$15,IF($E2932="引き分け",大将分析!$D$16,IF($E2932="一本差負",大将分析!$D$17,大将分析!$D$18))))</f>
        <v>0.20800000000000002</v>
      </c>
      <c r="W2932" s="1">
        <f t="shared" si="596"/>
        <v>1</v>
      </c>
      <c r="X2932" s="1">
        <f t="shared" si="597"/>
        <v>1</v>
      </c>
    </row>
    <row r="2933" spans="1:24" x14ac:dyDescent="0.15">
      <c r="A2933" s="1" t="s">
        <v>41</v>
      </c>
      <c r="B2933" s="1" t="s">
        <v>42</v>
      </c>
      <c r="C2933" s="1" t="s">
        <v>39</v>
      </c>
      <c r="D2933" s="1" t="s">
        <v>42</v>
      </c>
      <c r="E2933" s="1" t="s">
        <v>42</v>
      </c>
      <c r="F2933" s="19">
        <f t="shared" si="585"/>
        <v>-3</v>
      </c>
      <c r="G2933" s="19">
        <f t="shared" si="586"/>
        <v>-5</v>
      </c>
      <c r="H2933" s="20">
        <f t="shared" si="587"/>
        <v>1.3631488000000013E-4</v>
      </c>
      <c r="J2933" s="7">
        <f>IF($A2933="二本差勝",先鋒分析!$D$14,IF($A2933="一本差勝",先鋒分析!$D$15,IF($A2933="引き分け",先鋒分析!$D$16,IF($A2933="一本差負",先鋒分析!$D$17,先鋒分析!$D$18))))</f>
        <v>0.20800000000000002</v>
      </c>
      <c r="K2933" s="19">
        <f t="shared" si="588"/>
        <v>-1</v>
      </c>
      <c r="L2933" s="19">
        <f t="shared" si="589"/>
        <v>-1</v>
      </c>
      <c r="M2933" s="7">
        <f>IF($B2933="二本差勝",次鋒分析!$D$14,IF($B2933="一本差勝",次鋒分析!$D$15,IF($B2933="引き分け",次鋒分析!$D$16,IF($B2933="一本差負",次鋒分析!$D$17,次鋒分析!$D$18))))</f>
        <v>0.16000000000000003</v>
      </c>
      <c r="N2933" s="1">
        <f t="shared" si="590"/>
        <v>-1</v>
      </c>
      <c r="O2933" s="1">
        <f t="shared" si="591"/>
        <v>-2</v>
      </c>
      <c r="P2933" s="7">
        <f>IF($C2933="二本差勝",中堅分析!$D$14,IF($C2933="一本差勝",中堅分析!$D$15,IF($C2933="引き分け",中堅分析!$D$16,IF($C2933="一本差負",中堅分析!$D$17,中堅分析!$D$18))))</f>
        <v>0.16000000000000003</v>
      </c>
      <c r="Q2933" s="1">
        <f t="shared" si="592"/>
        <v>1</v>
      </c>
      <c r="R2933" s="1">
        <f t="shared" si="593"/>
        <v>2</v>
      </c>
      <c r="S2933" s="7">
        <f>IF($D2933="二本差勝",副将分析!$D$14,IF($D2933="一本差勝",副将分析!$D$15,IF($D2933="引き分け",副将分析!$D$16,IF($D2933="一本差負",副将分析!$D$17,副将分析!$D$18))))</f>
        <v>0.16000000000000003</v>
      </c>
      <c r="T2933" s="1">
        <f t="shared" si="594"/>
        <v>-1</v>
      </c>
      <c r="U2933" s="1">
        <f t="shared" si="595"/>
        <v>-2</v>
      </c>
      <c r="V2933" s="7">
        <f>IF($E2933="二本差勝",大将分析!$D$14,IF($E2933="一本差勝",大将分析!$D$15,IF($E2933="引き分け",大将分析!$D$16,IF($E2933="一本差負",大将分析!$D$17,大将分析!$D$18))))</f>
        <v>0.16000000000000003</v>
      </c>
      <c r="W2933" s="1">
        <f t="shared" si="596"/>
        <v>-1</v>
      </c>
      <c r="X2933" s="1">
        <f t="shared" si="597"/>
        <v>-2</v>
      </c>
    </row>
    <row r="2934" spans="1:24" x14ac:dyDescent="0.15">
      <c r="A2934" s="1" t="s">
        <v>41</v>
      </c>
      <c r="B2934" s="1" t="s">
        <v>42</v>
      </c>
      <c r="C2934" s="1" t="s">
        <v>40</v>
      </c>
      <c r="D2934" s="1" t="s">
        <v>41</v>
      </c>
      <c r="E2934" s="1" t="s">
        <v>42</v>
      </c>
      <c r="F2934" s="19">
        <f t="shared" si="585"/>
        <v>-3</v>
      </c>
      <c r="G2934" s="19">
        <f t="shared" si="586"/>
        <v>-5</v>
      </c>
      <c r="H2934" s="20">
        <f t="shared" si="587"/>
        <v>2.3037214720000016E-4</v>
      </c>
      <c r="J2934" s="7">
        <f>IF($A2934="二本差勝",先鋒分析!$D$14,IF($A2934="一本差勝",先鋒分析!$D$15,IF($A2934="引き分け",先鋒分析!$D$16,IF($A2934="一本差負",先鋒分析!$D$17,先鋒分析!$D$18))))</f>
        <v>0.20800000000000002</v>
      </c>
      <c r="K2934" s="19">
        <f t="shared" si="588"/>
        <v>-1</v>
      </c>
      <c r="L2934" s="19">
        <f t="shared" si="589"/>
        <v>-1</v>
      </c>
      <c r="M2934" s="7">
        <f>IF($B2934="二本差勝",次鋒分析!$D$14,IF($B2934="一本差勝",次鋒分析!$D$15,IF($B2934="引き分け",次鋒分析!$D$16,IF($B2934="一本差負",次鋒分析!$D$17,次鋒分析!$D$18))))</f>
        <v>0.16000000000000003</v>
      </c>
      <c r="N2934" s="1">
        <f t="shared" si="590"/>
        <v>-1</v>
      </c>
      <c r="O2934" s="1">
        <f t="shared" si="591"/>
        <v>-2</v>
      </c>
      <c r="P2934" s="7">
        <f>IF($C2934="二本差勝",中堅分析!$D$14,IF($C2934="一本差勝",中堅分析!$D$15,IF($C2934="引き分け",中堅分析!$D$16,IF($C2934="一本差負",中堅分析!$D$17,中堅分析!$D$18))))</f>
        <v>0.20800000000000002</v>
      </c>
      <c r="Q2934" s="1">
        <f t="shared" si="592"/>
        <v>1</v>
      </c>
      <c r="R2934" s="1">
        <f t="shared" si="593"/>
        <v>1</v>
      </c>
      <c r="S2934" s="7">
        <f>IF($D2934="二本差勝",副将分析!$D$14,IF($D2934="一本差勝",副将分析!$D$15,IF($D2934="引き分け",副将分析!$D$16,IF($D2934="一本差負",副将分析!$D$17,副将分析!$D$18))))</f>
        <v>0.20800000000000002</v>
      </c>
      <c r="T2934" s="1">
        <f t="shared" si="594"/>
        <v>-1</v>
      </c>
      <c r="U2934" s="1">
        <f t="shared" si="595"/>
        <v>-1</v>
      </c>
      <c r="V2934" s="7">
        <f>IF($E2934="二本差勝",大将分析!$D$14,IF($E2934="一本差勝",大将分析!$D$15,IF($E2934="引き分け",大将分析!$D$16,IF($E2934="一本差負",大将分析!$D$17,大将分析!$D$18))))</f>
        <v>0.16000000000000003</v>
      </c>
      <c r="W2934" s="1">
        <f t="shared" si="596"/>
        <v>-1</v>
      </c>
      <c r="X2934" s="1">
        <f t="shared" si="597"/>
        <v>-2</v>
      </c>
    </row>
    <row r="2935" spans="1:24" x14ac:dyDescent="0.15">
      <c r="A2935" s="1" t="s">
        <v>41</v>
      </c>
      <c r="B2935" s="1" t="s">
        <v>42</v>
      </c>
      <c r="C2935" s="1" t="s">
        <v>40</v>
      </c>
      <c r="D2935" s="1" t="s">
        <v>42</v>
      </c>
      <c r="E2935" s="1" t="s">
        <v>41</v>
      </c>
      <c r="F2935" s="19">
        <f t="shared" si="585"/>
        <v>-3</v>
      </c>
      <c r="G2935" s="19">
        <f t="shared" si="586"/>
        <v>-5</v>
      </c>
      <c r="H2935" s="20">
        <f t="shared" si="587"/>
        <v>2.3037214720000019E-4</v>
      </c>
      <c r="J2935" s="7">
        <f>IF($A2935="二本差勝",先鋒分析!$D$14,IF($A2935="一本差勝",先鋒分析!$D$15,IF($A2935="引き分け",先鋒分析!$D$16,IF($A2935="一本差負",先鋒分析!$D$17,先鋒分析!$D$18))))</f>
        <v>0.20800000000000002</v>
      </c>
      <c r="K2935" s="19">
        <f t="shared" si="588"/>
        <v>-1</v>
      </c>
      <c r="L2935" s="19">
        <f t="shared" si="589"/>
        <v>-1</v>
      </c>
      <c r="M2935" s="7">
        <f>IF($B2935="二本差勝",次鋒分析!$D$14,IF($B2935="一本差勝",次鋒分析!$D$15,IF($B2935="引き分け",次鋒分析!$D$16,IF($B2935="一本差負",次鋒分析!$D$17,次鋒分析!$D$18))))</f>
        <v>0.16000000000000003</v>
      </c>
      <c r="N2935" s="1">
        <f t="shared" si="590"/>
        <v>-1</v>
      </c>
      <c r="O2935" s="1">
        <f t="shared" si="591"/>
        <v>-2</v>
      </c>
      <c r="P2935" s="7">
        <f>IF($C2935="二本差勝",中堅分析!$D$14,IF($C2935="一本差勝",中堅分析!$D$15,IF($C2935="引き分け",中堅分析!$D$16,IF($C2935="一本差負",中堅分析!$D$17,中堅分析!$D$18))))</f>
        <v>0.20800000000000002</v>
      </c>
      <c r="Q2935" s="1">
        <f t="shared" si="592"/>
        <v>1</v>
      </c>
      <c r="R2935" s="1">
        <f t="shared" si="593"/>
        <v>1</v>
      </c>
      <c r="S2935" s="7">
        <f>IF($D2935="二本差勝",副将分析!$D$14,IF($D2935="一本差勝",副将分析!$D$15,IF($D2935="引き分け",副将分析!$D$16,IF($D2935="一本差負",副将分析!$D$17,副将分析!$D$18))))</f>
        <v>0.16000000000000003</v>
      </c>
      <c r="T2935" s="1">
        <f t="shared" si="594"/>
        <v>-1</v>
      </c>
      <c r="U2935" s="1">
        <f t="shared" si="595"/>
        <v>-2</v>
      </c>
      <c r="V2935" s="7">
        <f>IF($E2935="二本差勝",大将分析!$D$14,IF($E2935="一本差勝",大将分析!$D$15,IF($E2935="引き分け",大将分析!$D$16,IF($E2935="一本差負",大将分析!$D$17,大将分析!$D$18))))</f>
        <v>0.20800000000000002</v>
      </c>
      <c r="W2935" s="1">
        <f t="shared" si="596"/>
        <v>-1</v>
      </c>
      <c r="X2935" s="1">
        <f t="shared" si="597"/>
        <v>-1</v>
      </c>
    </row>
    <row r="2936" spans="1:24" x14ac:dyDescent="0.15">
      <c r="A2936" s="1" t="s">
        <v>41</v>
      </c>
      <c r="B2936" s="1" t="s">
        <v>42</v>
      </c>
      <c r="C2936" s="1" t="s">
        <v>22</v>
      </c>
      <c r="D2936" s="1" t="s">
        <v>22</v>
      </c>
      <c r="E2936" s="1" t="s">
        <v>42</v>
      </c>
      <c r="F2936" s="19">
        <f t="shared" si="585"/>
        <v>-3</v>
      </c>
      <c r="G2936" s="19">
        <f t="shared" si="586"/>
        <v>-5</v>
      </c>
      <c r="H2936" s="20">
        <f t="shared" si="587"/>
        <v>3.7111726080000016E-4</v>
      </c>
      <c r="J2936" s="7">
        <f>IF($A2936="二本差勝",先鋒分析!$D$14,IF($A2936="一本差勝",先鋒分析!$D$15,IF($A2936="引き分け",先鋒分析!$D$16,IF($A2936="一本差負",先鋒分析!$D$17,先鋒分析!$D$18))))</f>
        <v>0.20800000000000002</v>
      </c>
      <c r="K2936" s="19">
        <f t="shared" si="588"/>
        <v>-1</v>
      </c>
      <c r="L2936" s="19">
        <f t="shared" si="589"/>
        <v>-1</v>
      </c>
      <c r="M2936" s="7">
        <f>IF($B2936="二本差勝",次鋒分析!$D$14,IF($B2936="一本差勝",次鋒分析!$D$15,IF($B2936="引き分け",次鋒分析!$D$16,IF($B2936="一本差負",次鋒分析!$D$17,次鋒分析!$D$18))))</f>
        <v>0.16000000000000003</v>
      </c>
      <c r="N2936" s="1">
        <f t="shared" si="590"/>
        <v>-1</v>
      </c>
      <c r="O2936" s="1">
        <f t="shared" si="591"/>
        <v>-2</v>
      </c>
      <c r="P2936" s="7">
        <f>IF($C2936="二本差勝",中堅分析!$D$14,IF($C2936="一本差勝",中堅分析!$D$15,IF($C2936="引き分け",中堅分析!$D$16,IF($C2936="一本差負",中堅分析!$D$17,中堅分析!$D$18))))</f>
        <v>0.26400000000000001</v>
      </c>
      <c r="Q2936" s="1">
        <f t="shared" si="592"/>
        <v>0</v>
      </c>
      <c r="R2936" s="1">
        <f t="shared" si="593"/>
        <v>0</v>
      </c>
      <c r="S2936" s="7">
        <f>IF($D2936="二本差勝",副将分析!$D$14,IF($D2936="一本差勝",副将分析!$D$15,IF($D2936="引き分け",副将分析!$D$16,IF($D2936="一本差負",副将分析!$D$17,副将分析!$D$18))))</f>
        <v>0.26400000000000001</v>
      </c>
      <c r="T2936" s="1">
        <f t="shared" si="594"/>
        <v>0</v>
      </c>
      <c r="U2936" s="1">
        <f t="shared" si="595"/>
        <v>0</v>
      </c>
      <c r="V2936" s="7">
        <f>IF($E2936="二本差勝",大将分析!$D$14,IF($E2936="一本差勝",大将分析!$D$15,IF($E2936="引き分け",大将分析!$D$16,IF($E2936="一本差負",大将分析!$D$17,大将分析!$D$18))))</f>
        <v>0.16000000000000003</v>
      </c>
      <c r="W2936" s="1">
        <f t="shared" si="596"/>
        <v>-1</v>
      </c>
      <c r="X2936" s="1">
        <f t="shared" si="597"/>
        <v>-2</v>
      </c>
    </row>
    <row r="2937" spans="1:24" x14ac:dyDescent="0.15">
      <c r="A2937" s="1" t="s">
        <v>41</v>
      </c>
      <c r="B2937" s="1" t="s">
        <v>42</v>
      </c>
      <c r="C2937" s="1" t="s">
        <v>22</v>
      </c>
      <c r="D2937" s="1" t="s">
        <v>42</v>
      </c>
      <c r="E2937" s="1" t="s">
        <v>22</v>
      </c>
      <c r="F2937" s="19">
        <f t="shared" si="585"/>
        <v>-3</v>
      </c>
      <c r="G2937" s="19">
        <f t="shared" si="586"/>
        <v>-5</v>
      </c>
      <c r="H2937" s="20">
        <f t="shared" si="587"/>
        <v>3.7111726080000021E-4</v>
      </c>
      <c r="J2937" s="7">
        <f>IF($A2937="二本差勝",先鋒分析!$D$14,IF($A2937="一本差勝",先鋒分析!$D$15,IF($A2937="引き分け",先鋒分析!$D$16,IF($A2937="一本差負",先鋒分析!$D$17,先鋒分析!$D$18))))</f>
        <v>0.20800000000000002</v>
      </c>
      <c r="K2937" s="19">
        <f t="shared" si="588"/>
        <v>-1</v>
      </c>
      <c r="L2937" s="19">
        <f t="shared" si="589"/>
        <v>-1</v>
      </c>
      <c r="M2937" s="7">
        <f>IF($B2937="二本差勝",次鋒分析!$D$14,IF($B2937="一本差勝",次鋒分析!$D$15,IF($B2937="引き分け",次鋒分析!$D$16,IF($B2937="一本差負",次鋒分析!$D$17,次鋒分析!$D$18))))</f>
        <v>0.16000000000000003</v>
      </c>
      <c r="N2937" s="1">
        <f t="shared" si="590"/>
        <v>-1</v>
      </c>
      <c r="O2937" s="1">
        <f t="shared" si="591"/>
        <v>-2</v>
      </c>
      <c r="P2937" s="7">
        <f>IF($C2937="二本差勝",中堅分析!$D$14,IF($C2937="一本差勝",中堅分析!$D$15,IF($C2937="引き分け",中堅分析!$D$16,IF($C2937="一本差負",中堅分析!$D$17,中堅分析!$D$18))))</f>
        <v>0.26400000000000001</v>
      </c>
      <c r="Q2937" s="1">
        <f t="shared" si="592"/>
        <v>0</v>
      </c>
      <c r="R2937" s="1">
        <f t="shared" si="593"/>
        <v>0</v>
      </c>
      <c r="S2937" s="7">
        <f>IF($D2937="二本差勝",副将分析!$D$14,IF($D2937="一本差勝",副将分析!$D$15,IF($D2937="引き分け",副将分析!$D$16,IF($D2937="一本差負",副将分析!$D$17,副将分析!$D$18))))</f>
        <v>0.16000000000000003</v>
      </c>
      <c r="T2937" s="1">
        <f t="shared" si="594"/>
        <v>-1</v>
      </c>
      <c r="U2937" s="1">
        <f t="shared" si="595"/>
        <v>-2</v>
      </c>
      <c r="V2937" s="7">
        <f>IF($E2937="二本差勝",大将分析!$D$14,IF($E2937="一本差勝",大将分析!$D$15,IF($E2937="引き分け",大将分析!$D$16,IF($E2937="一本差負",大将分析!$D$17,大将分析!$D$18))))</f>
        <v>0.26400000000000001</v>
      </c>
      <c r="W2937" s="1">
        <f t="shared" si="596"/>
        <v>0</v>
      </c>
      <c r="X2937" s="1">
        <f t="shared" si="597"/>
        <v>0</v>
      </c>
    </row>
    <row r="2938" spans="1:24" x14ac:dyDescent="0.15">
      <c r="A2938" s="1" t="s">
        <v>41</v>
      </c>
      <c r="B2938" s="1" t="s">
        <v>42</v>
      </c>
      <c r="C2938" s="1" t="s">
        <v>41</v>
      </c>
      <c r="D2938" s="1" t="s">
        <v>40</v>
      </c>
      <c r="E2938" s="1" t="s">
        <v>42</v>
      </c>
      <c r="F2938" s="19">
        <f t="shared" si="585"/>
        <v>-3</v>
      </c>
      <c r="G2938" s="19">
        <f t="shared" si="586"/>
        <v>-5</v>
      </c>
      <c r="H2938" s="20">
        <f t="shared" si="587"/>
        <v>2.3037214720000016E-4</v>
      </c>
      <c r="J2938" s="7">
        <f>IF($A2938="二本差勝",先鋒分析!$D$14,IF($A2938="一本差勝",先鋒分析!$D$15,IF($A2938="引き分け",先鋒分析!$D$16,IF($A2938="一本差負",先鋒分析!$D$17,先鋒分析!$D$18))))</f>
        <v>0.20800000000000002</v>
      </c>
      <c r="K2938" s="19">
        <f t="shared" si="588"/>
        <v>-1</v>
      </c>
      <c r="L2938" s="19">
        <f t="shared" si="589"/>
        <v>-1</v>
      </c>
      <c r="M2938" s="7">
        <f>IF($B2938="二本差勝",次鋒分析!$D$14,IF($B2938="一本差勝",次鋒分析!$D$15,IF($B2938="引き分け",次鋒分析!$D$16,IF($B2938="一本差負",次鋒分析!$D$17,次鋒分析!$D$18))))</f>
        <v>0.16000000000000003</v>
      </c>
      <c r="N2938" s="1">
        <f t="shared" si="590"/>
        <v>-1</v>
      </c>
      <c r="O2938" s="1">
        <f t="shared" si="591"/>
        <v>-2</v>
      </c>
      <c r="P2938" s="7">
        <f>IF($C2938="二本差勝",中堅分析!$D$14,IF($C2938="一本差勝",中堅分析!$D$15,IF($C2938="引き分け",中堅分析!$D$16,IF($C2938="一本差負",中堅分析!$D$17,中堅分析!$D$18))))</f>
        <v>0.20800000000000002</v>
      </c>
      <c r="Q2938" s="1">
        <f t="shared" si="592"/>
        <v>-1</v>
      </c>
      <c r="R2938" s="1">
        <f t="shared" si="593"/>
        <v>-1</v>
      </c>
      <c r="S2938" s="7">
        <f>IF($D2938="二本差勝",副将分析!$D$14,IF($D2938="一本差勝",副将分析!$D$15,IF($D2938="引き分け",副将分析!$D$16,IF($D2938="一本差負",副将分析!$D$17,副将分析!$D$18))))</f>
        <v>0.20800000000000002</v>
      </c>
      <c r="T2938" s="1">
        <f t="shared" si="594"/>
        <v>1</v>
      </c>
      <c r="U2938" s="1">
        <f t="shared" si="595"/>
        <v>1</v>
      </c>
      <c r="V2938" s="7">
        <f>IF($E2938="二本差勝",大将分析!$D$14,IF($E2938="一本差勝",大将分析!$D$15,IF($E2938="引き分け",大将分析!$D$16,IF($E2938="一本差負",大将分析!$D$17,大将分析!$D$18))))</f>
        <v>0.16000000000000003</v>
      </c>
      <c r="W2938" s="1">
        <f t="shared" si="596"/>
        <v>-1</v>
      </c>
      <c r="X2938" s="1">
        <f t="shared" si="597"/>
        <v>-2</v>
      </c>
    </row>
    <row r="2939" spans="1:24" x14ac:dyDescent="0.15">
      <c r="A2939" s="1" t="s">
        <v>41</v>
      </c>
      <c r="B2939" s="1" t="s">
        <v>42</v>
      </c>
      <c r="C2939" s="1" t="s">
        <v>41</v>
      </c>
      <c r="D2939" s="1" t="s">
        <v>42</v>
      </c>
      <c r="E2939" s="1" t="s">
        <v>40</v>
      </c>
      <c r="F2939" s="19">
        <f t="shared" si="585"/>
        <v>-3</v>
      </c>
      <c r="G2939" s="19">
        <f t="shared" si="586"/>
        <v>-5</v>
      </c>
      <c r="H2939" s="20">
        <f t="shared" si="587"/>
        <v>2.3037214720000019E-4</v>
      </c>
      <c r="J2939" s="7">
        <f>IF($A2939="二本差勝",先鋒分析!$D$14,IF($A2939="一本差勝",先鋒分析!$D$15,IF($A2939="引き分け",先鋒分析!$D$16,IF($A2939="一本差負",先鋒分析!$D$17,先鋒分析!$D$18))))</f>
        <v>0.20800000000000002</v>
      </c>
      <c r="K2939" s="19">
        <f t="shared" si="588"/>
        <v>-1</v>
      </c>
      <c r="L2939" s="19">
        <f t="shared" si="589"/>
        <v>-1</v>
      </c>
      <c r="M2939" s="7">
        <f>IF($B2939="二本差勝",次鋒分析!$D$14,IF($B2939="一本差勝",次鋒分析!$D$15,IF($B2939="引き分け",次鋒分析!$D$16,IF($B2939="一本差負",次鋒分析!$D$17,次鋒分析!$D$18))))</f>
        <v>0.16000000000000003</v>
      </c>
      <c r="N2939" s="1">
        <f t="shared" si="590"/>
        <v>-1</v>
      </c>
      <c r="O2939" s="1">
        <f t="shared" si="591"/>
        <v>-2</v>
      </c>
      <c r="P2939" s="7">
        <f>IF($C2939="二本差勝",中堅分析!$D$14,IF($C2939="一本差勝",中堅分析!$D$15,IF($C2939="引き分け",中堅分析!$D$16,IF($C2939="一本差負",中堅分析!$D$17,中堅分析!$D$18))))</f>
        <v>0.20800000000000002</v>
      </c>
      <c r="Q2939" s="1">
        <f t="shared" si="592"/>
        <v>-1</v>
      </c>
      <c r="R2939" s="1">
        <f t="shared" si="593"/>
        <v>-1</v>
      </c>
      <c r="S2939" s="7">
        <f>IF($D2939="二本差勝",副将分析!$D$14,IF($D2939="一本差勝",副将分析!$D$15,IF($D2939="引き分け",副将分析!$D$16,IF($D2939="一本差負",副将分析!$D$17,副将分析!$D$18))))</f>
        <v>0.16000000000000003</v>
      </c>
      <c r="T2939" s="1">
        <f t="shared" si="594"/>
        <v>-1</v>
      </c>
      <c r="U2939" s="1">
        <f t="shared" si="595"/>
        <v>-2</v>
      </c>
      <c r="V2939" s="7">
        <f>IF($E2939="二本差勝",大将分析!$D$14,IF($E2939="一本差勝",大将分析!$D$15,IF($E2939="引き分け",大将分析!$D$16,IF($E2939="一本差負",大将分析!$D$17,大将分析!$D$18))))</f>
        <v>0.20800000000000002</v>
      </c>
      <c r="W2939" s="1">
        <f t="shared" si="596"/>
        <v>1</v>
      </c>
      <c r="X2939" s="1">
        <f t="shared" si="597"/>
        <v>1</v>
      </c>
    </row>
    <row r="2940" spans="1:24" x14ac:dyDescent="0.15">
      <c r="A2940" s="1" t="s">
        <v>41</v>
      </c>
      <c r="B2940" s="1" t="s">
        <v>42</v>
      </c>
      <c r="C2940" s="1" t="s">
        <v>42</v>
      </c>
      <c r="D2940" s="1" t="s">
        <v>39</v>
      </c>
      <c r="E2940" s="1" t="s">
        <v>42</v>
      </c>
      <c r="F2940" s="19">
        <f t="shared" si="585"/>
        <v>-3</v>
      </c>
      <c r="G2940" s="19">
        <f t="shared" si="586"/>
        <v>-5</v>
      </c>
      <c r="H2940" s="20">
        <f t="shared" si="587"/>
        <v>1.3631488000000013E-4</v>
      </c>
      <c r="J2940" s="7">
        <f>IF($A2940="二本差勝",先鋒分析!$D$14,IF($A2940="一本差勝",先鋒分析!$D$15,IF($A2940="引き分け",先鋒分析!$D$16,IF($A2940="一本差負",先鋒分析!$D$17,先鋒分析!$D$18))))</f>
        <v>0.20800000000000002</v>
      </c>
      <c r="K2940" s="19">
        <f t="shared" si="588"/>
        <v>-1</v>
      </c>
      <c r="L2940" s="19">
        <f t="shared" si="589"/>
        <v>-1</v>
      </c>
      <c r="M2940" s="7">
        <f>IF($B2940="二本差勝",次鋒分析!$D$14,IF($B2940="一本差勝",次鋒分析!$D$15,IF($B2940="引き分け",次鋒分析!$D$16,IF($B2940="一本差負",次鋒分析!$D$17,次鋒分析!$D$18))))</f>
        <v>0.16000000000000003</v>
      </c>
      <c r="N2940" s="1">
        <f t="shared" si="590"/>
        <v>-1</v>
      </c>
      <c r="O2940" s="1">
        <f t="shared" si="591"/>
        <v>-2</v>
      </c>
      <c r="P2940" s="7">
        <f>IF($C2940="二本差勝",中堅分析!$D$14,IF($C2940="一本差勝",中堅分析!$D$15,IF($C2940="引き分け",中堅分析!$D$16,IF($C2940="一本差負",中堅分析!$D$17,中堅分析!$D$18))))</f>
        <v>0.16000000000000003</v>
      </c>
      <c r="Q2940" s="1">
        <f t="shared" si="592"/>
        <v>-1</v>
      </c>
      <c r="R2940" s="1">
        <f t="shared" si="593"/>
        <v>-2</v>
      </c>
      <c r="S2940" s="7">
        <f>IF($D2940="二本差勝",副将分析!$D$14,IF($D2940="一本差勝",副将分析!$D$15,IF($D2940="引き分け",副将分析!$D$16,IF($D2940="一本差負",副将分析!$D$17,副将分析!$D$18))))</f>
        <v>0.16000000000000003</v>
      </c>
      <c r="T2940" s="1">
        <f t="shared" si="594"/>
        <v>1</v>
      </c>
      <c r="U2940" s="1">
        <f t="shared" si="595"/>
        <v>2</v>
      </c>
      <c r="V2940" s="7">
        <f>IF($E2940="二本差勝",大将分析!$D$14,IF($E2940="一本差勝",大将分析!$D$15,IF($E2940="引き分け",大将分析!$D$16,IF($E2940="一本差負",大将分析!$D$17,大将分析!$D$18))))</f>
        <v>0.16000000000000003</v>
      </c>
      <c r="W2940" s="1">
        <f t="shared" si="596"/>
        <v>-1</v>
      </c>
      <c r="X2940" s="1">
        <f t="shared" si="597"/>
        <v>-2</v>
      </c>
    </row>
    <row r="2941" spans="1:24" x14ac:dyDescent="0.15">
      <c r="A2941" s="1" t="s">
        <v>41</v>
      </c>
      <c r="B2941" s="1" t="s">
        <v>42</v>
      </c>
      <c r="C2941" s="1" t="s">
        <v>42</v>
      </c>
      <c r="D2941" s="1" t="s">
        <v>40</v>
      </c>
      <c r="E2941" s="1" t="s">
        <v>41</v>
      </c>
      <c r="F2941" s="19">
        <f t="shared" si="585"/>
        <v>-3</v>
      </c>
      <c r="G2941" s="19">
        <f t="shared" si="586"/>
        <v>-5</v>
      </c>
      <c r="H2941" s="20">
        <f t="shared" si="587"/>
        <v>2.3037214720000014E-4</v>
      </c>
      <c r="J2941" s="7">
        <f>IF($A2941="二本差勝",先鋒分析!$D$14,IF($A2941="一本差勝",先鋒分析!$D$15,IF($A2941="引き分け",先鋒分析!$D$16,IF($A2941="一本差負",先鋒分析!$D$17,先鋒分析!$D$18))))</f>
        <v>0.20800000000000002</v>
      </c>
      <c r="K2941" s="19">
        <f t="shared" si="588"/>
        <v>-1</v>
      </c>
      <c r="L2941" s="19">
        <f t="shared" si="589"/>
        <v>-1</v>
      </c>
      <c r="M2941" s="7">
        <f>IF($B2941="二本差勝",次鋒分析!$D$14,IF($B2941="一本差勝",次鋒分析!$D$15,IF($B2941="引き分け",次鋒分析!$D$16,IF($B2941="一本差負",次鋒分析!$D$17,次鋒分析!$D$18))))</f>
        <v>0.16000000000000003</v>
      </c>
      <c r="N2941" s="1">
        <f t="shared" si="590"/>
        <v>-1</v>
      </c>
      <c r="O2941" s="1">
        <f t="shared" si="591"/>
        <v>-2</v>
      </c>
      <c r="P2941" s="7">
        <f>IF($C2941="二本差勝",中堅分析!$D$14,IF($C2941="一本差勝",中堅分析!$D$15,IF($C2941="引き分け",中堅分析!$D$16,IF($C2941="一本差負",中堅分析!$D$17,中堅分析!$D$18))))</f>
        <v>0.16000000000000003</v>
      </c>
      <c r="Q2941" s="1">
        <f t="shared" si="592"/>
        <v>-1</v>
      </c>
      <c r="R2941" s="1">
        <f t="shared" si="593"/>
        <v>-2</v>
      </c>
      <c r="S2941" s="7">
        <f>IF($D2941="二本差勝",副将分析!$D$14,IF($D2941="一本差勝",副将分析!$D$15,IF($D2941="引き分け",副将分析!$D$16,IF($D2941="一本差負",副将分析!$D$17,副将分析!$D$18))))</f>
        <v>0.20800000000000002</v>
      </c>
      <c r="T2941" s="1">
        <f t="shared" si="594"/>
        <v>1</v>
      </c>
      <c r="U2941" s="1">
        <f t="shared" si="595"/>
        <v>1</v>
      </c>
      <c r="V2941" s="7">
        <f>IF($E2941="二本差勝",大将分析!$D$14,IF($E2941="一本差勝",大将分析!$D$15,IF($E2941="引き分け",大将分析!$D$16,IF($E2941="一本差負",大将分析!$D$17,大将分析!$D$18))))</f>
        <v>0.20800000000000002</v>
      </c>
      <c r="W2941" s="1">
        <f t="shared" si="596"/>
        <v>-1</v>
      </c>
      <c r="X2941" s="1">
        <f t="shared" si="597"/>
        <v>-1</v>
      </c>
    </row>
    <row r="2942" spans="1:24" x14ac:dyDescent="0.15">
      <c r="A2942" s="1" t="s">
        <v>41</v>
      </c>
      <c r="B2942" s="1" t="s">
        <v>42</v>
      </c>
      <c r="C2942" s="1" t="s">
        <v>42</v>
      </c>
      <c r="D2942" s="1" t="s">
        <v>22</v>
      </c>
      <c r="E2942" s="1" t="s">
        <v>22</v>
      </c>
      <c r="F2942" s="19">
        <f t="shared" si="585"/>
        <v>-3</v>
      </c>
      <c r="G2942" s="19">
        <f t="shared" si="586"/>
        <v>-5</v>
      </c>
      <c r="H2942" s="20">
        <f t="shared" si="587"/>
        <v>3.7111726080000027E-4</v>
      </c>
      <c r="J2942" s="7">
        <f>IF($A2942="二本差勝",先鋒分析!$D$14,IF($A2942="一本差勝",先鋒分析!$D$15,IF($A2942="引き分け",先鋒分析!$D$16,IF($A2942="一本差負",先鋒分析!$D$17,先鋒分析!$D$18))))</f>
        <v>0.20800000000000002</v>
      </c>
      <c r="K2942" s="19">
        <f t="shared" si="588"/>
        <v>-1</v>
      </c>
      <c r="L2942" s="19">
        <f t="shared" si="589"/>
        <v>-1</v>
      </c>
      <c r="M2942" s="7">
        <f>IF($B2942="二本差勝",次鋒分析!$D$14,IF($B2942="一本差勝",次鋒分析!$D$15,IF($B2942="引き分け",次鋒分析!$D$16,IF($B2942="一本差負",次鋒分析!$D$17,次鋒分析!$D$18))))</f>
        <v>0.16000000000000003</v>
      </c>
      <c r="N2942" s="1">
        <f t="shared" si="590"/>
        <v>-1</v>
      </c>
      <c r="O2942" s="1">
        <f t="shared" si="591"/>
        <v>-2</v>
      </c>
      <c r="P2942" s="7">
        <f>IF($C2942="二本差勝",中堅分析!$D$14,IF($C2942="一本差勝",中堅分析!$D$15,IF($C2942="引き分け",中堅分析!$D$16,IF($C2942="一本差負",中堅分析!$D$17,中堅分析!$D$18))))</f>
        <v>0.16000000000000003</v>
      </c>
      <c r="Q2942" s="1">
        <f t="shared" si="592"/>
        <v>-1</v>
      </c>
      <c r="R2942" s="1">
        <f t="shared" si="593"/>
        <v>-2</v>
      </c>
      <c r="S2942" s="7">
        <f>IF($D2942="二本差勝",副将分析!$D$14,IF($D2942="一本差勝",副将分析!$D$15,IF($D2942="引き分け",副将分析!$D$16,IF($D2942="一本差負",副将分析!$D$17,副将分析!$D$18))))</f>
        <v>0.26400000000000001</v>
      </c>
      <c r="T2942" s="1">
        <f t="shared" si="594"/>
        <v>0</v>
      </c>
      <c r="U2942" s="1">
        <f t="shared" si="595"/>
        <v>0</v>
      </c>
      <c r="V2942" s="7">
        <f>IF($E2942="二本差勝",大将分析!$D$14,IF($E2942="一本差勝",大将分析!$D$15,IF($E2942="引き分け",大将分析!$D$16,IF($E2942="一本差負",大将分析!$D$17,大将分析!$D$18))))</f>
        <v>0.26400000000000001</v>
      </c>
      <c r="W2942" s="1">
        <f t="shared" si="596"/>
        <v>0</v>
      </c>
      <c r="X2942" s="1">
        <f t="shared" si="597"/>
        <v>0</v>
      </c>
    </row>
    <row r="2943" spans="1:24" x14ac:dyDescent="0.15">
      <c r="A2943" s="1" t="s">
        <v>41</v>
      </c>
      <c r="B2943" s="1" t="s">
        <v>42</v>
      </c>
      <c r="C2943" s="1" t="s">
        <v>42</v>
      </c>
      <c r="D2943" s="1" t="s">
        <v>41</v>
      </c>
      <c r="E2943" s="1" t="s">
        <v>40</v>
      </c>
      <c r="F2943" s="19">
        <f t="shared" si="585"/>
        <v>-3</v>
      </c>
      <c r="G2943" s="19">
        <f t="shared" si="586"/>
        <v>-5</v>
      </c>
      <c r="H2943" s="20">
        <f t="shared" si="587"/>
        <v>2.3037214720000014E-4</v>
      </c>
      <c r="J2943" s="7">
        <f>IF($A2943="二本差勝",先鋒分析!$D$14,IF($A2943="一本差勝",先鋒分析!$D$15,IF($A2943="引き分け",先鋒分析!$D$16,IF($A2943="一本差負",先鋒分析!$D$17,先鋒分析!$D$18))))</f>
        <v>0.20800000000000002</v>
      </c>
      <c r="K2943" s="19">
        <f t="shared" si="588"/>
        <v>-1</v>
      </c>
      <c r="L2943" s="19">
        <f t="shared" si="589"/>
        <v>-1</v>
      </c>
      <c r="M2943" s="7">
        <f>IF($B2943="二本差勝",次鋒分析!$D$14,IF($B2943="一本差勝",次鋒分析!$D$15,IF($B2943="引き分け",次鋒分析!$D$16,IF($B2943="一本差負",次鋒分析!$D$17,次鋒分析!$D$18))))</f>
        <v>0.16000000000000003</v>
      </c>
      <c r="N2943" s="1">
        <f t="shared" si="590"/>
        <v>-1</v>
      </c>
      <c r="O2943" s="1">
        <f t="shared" si="591"/>
        <v>-2</v>
      </c>
      <c r="P2943" s="7">
        <f>IF($C2943="二本差勝",中堅分析!$D$14,IF($C2943="一本差勝",中堅分析!$D$15,IF($C2943="引き分け",中堅分析!$D$16,IF($C2943="一本差負",中堅分析!$D$17,中堅分析!$D$18))))</f>
        <v>0.16000000000000003</v>
      </c>
      <c r="Q2943" s="1">
        <f t="shared" si="592"/>
        <v>-1</v>
      </c>
      <c r="R2943" s="1">
        <f t="shared" si="593"/>
        <v>-2</v>
      </c>
      <c r="S2943" s="7">
        <f>IF($D2943="二本差勝",副将分析!$D$14,IF($D2943="一本差勝",副将分析!$D$15,IF($D2943="引き分け",副将分析!$D$16,IF($D2943="一本差負",副将分析!$D$17,副将分析!$D$18))))</f>
        <v>0.20800000000000002</v>
      </c>
      <c r="T2943" s="1">
        <f t="shared" si="594"/>
        <v>-1</v>
      </c>
      <c r="U2943" s="1">
        <f t="shared" si="595"/>
        <v>-1</v>
      </c>
      <c r="V2943" s="7">
        <f>IF($E2943="二本差勝",大将分析!$D$14,IF($E2943="一本差勝",大将分析!$D$15,IF($E2943="引き分け",大将分析!$D$16,IF($E2943="一本差負",大将分析!$D$17,大将分析!$D$18))))</f>
        <v>0.20800000000000002</v>
      </c>
      <c r="W2943" s="1">
        <f t="shared" si="596"/>
        <v>1</v>
      </c>
      <c r="X2943" s="1">
        <f t="shared" si="597"/>
        <v>1</v>
      </c>
    </row>
    <row r="2944" spans="1:24" x14ac:dyDescent="0.15">
      <c r="A2944" s="1" t="s">
        <v>41</v>
      </c>
      <c r="B2944" s="1" t="s">
        <v>42</v>
      </c>
      <c r="C2944" s="1" t="s">
        <v>42</v>
      </c>
      <c r="D2944" s="1" t="s">
        <v>42</v>
      </c>
      <c r="E2944" s="1" t="s">
        <v>39</v>
      </c>
      <c r="F2944" s="19">
        <f t="shared" si="585"/>
        <v>-3</v>
      </c>
      <c r="G2944" s="19">
        <f t="shared" si="586"/>
        <v>-5</v>
      </c>
      <c r="H2944" s="20">
        <f t="shared" si="587"/>
        <v>1.3631488000000013E-4</v>
      </c>
      <c r="J2944" s="7">
        <f>IF($A2944="二本差勝",先鋒分析!$D$14,IF($A2944="一本差勝",先鋒分析!$D$15,IF($A2944="引き分け",先鋒分析!$D$16,IF($A2944="一本差負",先鋒分析!$D$17,先鋒分析!$D$18))))</f>
        <v>0.20800000000000002</v>
      </c>
      <c r="K2944" s="19">
        <f t="shared" si="588"/>
        <v>-1</v>
      </c>
      <c r="L2944" s="19">
        <f t="shared" si="589"/>
        <v>-1</v>
      </c>
      <c r="M2944" s="7">
        <f>IF($B2944="二本差勝",次鋒分析!$D$14,IF($B2944="一本差勝",次鋒分析!$D$15,IF($B2944="引き分け",次鋒分析!$D$16,IF($B2944="一本差負",次鋒分析!$D$17,次鋒分析!$D$18))))</f>
        <v>0.16000000000000003</v>
      </c>
      <c r="N2944" s="1">
        <f t="shared" si="590"/>
        <v>-1</v>
      </c>
      <c r="O2944" s="1">
        <f t="shared" si="591"/>
        <v>-2</v>
      </c>
      <c r="P2944" s="7">
        <f>IF($C2944="二本差勝",中堅分析!$D$14,IF($C2944="一本差勝",中堅分析!$D$15,IF($C2944="引き分け",中堅分析!$D$16,IF($C2944="一本差負",中堅分析!$D$17,中堅分析!$D$18))))</f>
        <v>0.16000000000000003</v>
      </c>
      <c r="Q2944" s="1">
        <f t="shared" si="592"/>
        <v>-1</v>
      </c>
      <c r="R2944" s="1">
        <f t="shared" si="593"/>
        <v>-2</v>
      </c>
      <c r="S2944" s="7">
        <f>IF($D2944="二本差勝",副将分析!$D$14,IF($D2944="一本差勝",副将分析!$D$15,IF($D2944="引き分け",副将分析!$D$16,IF($D2944="一本差負",副将分析!$D$17,副将分析!$D$18))))</f>
        <v>0.16000000000000003</v>
      </c>
      <c r="T2944" s="1">
        <f t="shared" si="594"/>
        <v>-1</v>
      </c>
      <c r="U2944" s="1">
        <f t="shared" si="595"/>
        <v>-2</v>
      </c>
      <c r="V2944" s="7">
        <f>IF($E2944="二本差勝",大将分析!$D$14,IF($E2944="一本差勝",大将分析!$D$15,IF($E2944="引き分け",大将分析!$D$16,IF($E2944="一本差負",大将分析!$D$17,大将分析!$D$18))))</f>
        <v>0.16000000000000003</v>
      </c>
      <c r="W2944" s="1">
        <f t="shared" si="596"/>
        <v>1</v>
      </c>
      <c r="X2944" s="1">
        <f t="shared" si="597"/>
        <v>2</v>
      </c>
    </row>
    <row r="2945" spans="1:24" x14ac:dyDescent="0.15">
      <c r="A2945" s="1" t="s">
        <v>42</v>
      </c>
      <c r="B2945" s="1" t="s">
        <v>39</v>
      </c>
      <c r="C2945" s="1" t="s">
        <v>41</v>
      </c>
      <c r="D2945" s="1" t="s">
        <v>42</v>
      </c>
      <c r="E2945" s="1" t="s">
        <v>42</v>
      </c>
      <c r="F2945" s="19">
        <f t="shared" si="585"/>
        <v>-3</v>
      </c>
      <c r="G2945" s="19">
        <f t="shared" si="586"/>
        <v>-5</v>
      </c>
      <c r="H2945" s="20">
        <f t="shared" si="587"/>
        <v>1.3631488000000013E-4</v>
      </c>
      <c r="J2945" s="7">
        <f>IF($A2945="二本差勝",先鋒分析!$D$14,IF($A2945="一本差勝",先鋒分析!$D$15,IF($A2945="引き分け",先鋒分析!$D$16,IF($A2945="一本差負",先鋒分析!$D$17,先鋒分析!$D$18))))</f>
        <v>0.16000000000000003</v>
      </c>
      <c r="K2945" s="19">
        <f t="shared" si="588"/>
        <v>-1</v>
      </c>
      <c r="L2945" s="19">
        <f t="shared" si="589"/>
        <v>-2</v>
      </c>
      <c r="M2945" s="7">
        <f>IF($B2945="二本差勝",次鋒分析!$D$14,IF($B2945="一本差勝",次鋒分析!$D$15,IF($B2945="引き分け",次鋒分析!$D$16,IF($B2945="一本差負",次鋒分析!$D$17,次鋒分析!$D$18))))</f>
        <v>0.16000000000000003</v>
      </c>
      <c r="N2945" s="1">
        <f t="shared" si="590"/>
        <v>1</v>
      </c>
      <c r="O2945" s="1">
        <f t="shared" si="591"/>
        <v>2</v>
      </c>
      <c r="P2945" s="7">
        <f>IF($C2945="二本差勝",中堅分析!$D$14,IF($C2945="一本差勝",中堅分析!$D$15,IF($C2945="引き分け",中堅分析!$D$16,IF($C2945="一本差負",中堅分析!$D$17,中堅分析!$D$18))))</f>
        <v>0.20800000000000002</v>
      </c>
      <c r="Q2945" s="1">
        <f t="shared" si="592"/>
        <v>-1</v>
      </c>
      <c r="R2945" s="1">
        <f t="shared" si="593"/>
        <v>-1</v>
      </c>
      <c r="S2945" s="7">
        <f>IF($D2945="二本差勝",副将分析!$D$14,IF($D2945="一本差勝",副将分析!$D$15,IF($D2945="引き分け",副将分析!$D$16,IF($D2945="一本差負",副将分析!$D$17,副将分析!$D$18))))</f>
        <v>0.16000000000000003</v>
      </c>
      <c r="T2945" s="1">
        <f t="shared" si="594"/>
        <v>-1</v>
      </c>
      <c r="U2945" s="1">
        <f t="shared" si="595"/>
        <v>-2</v>
      </c>
      <c r="V2945" s="7">
        <f>IF($E2945="二本差勝",大将分析!$D$14,IF($E2945="一本差勝",大将分析!$D$15,IF($E2945="引き分け",大将分析!$D$16,IF($E2945="一本差負",大将分析!$D$17,大将分析!$D$18))))</f>
        <v>0.16000000000000003</v>
      </c>
      <c r="W2945" s="1">
        <f t="shared" si="596"/>
        <v>-1</v>
      </c>
      <c r="X2945" s="1">
        <f t="shared" si="597"/>
        <v>-2</v>
      </c>
    </row>
    <row r="2946" spans="1:24" x14ac:dyDescent="0.15">
      <c r="A2946" s="1" t="s">
        <v>42</v>
      </c>
      <c r="B2946" s="1" t="s">
        <v>39</v>
      </c>
      <c r="C2946" s="1" t="s">
        <v>42</v>
      </c>
      <c r="D2946" s="1" t="s">
        <v>41</v>
      </c>
      <c r="E2946" s="1" t="s">
        <v>42</v>
      </c>
      <c r="F2946" s="19">
        <f t="shared" si="585"/>
        <v>-3</v>
      </c>
      <c r="G2946" s="19">
        <f t="shared" si="586"/>
        <v>-5</v>
      </c>
      <c r="H2946" s="20">
        <f t="shared" si="587"/>
        <v>1.3631488000000013E-4</v>
      </c>
      <c r="J2946" s="7">
        <f>IF($A2946="二本差勝",先鋒分析!$D$14,IF($A2946="一本差勝",先鋒分析!$D$15,IF($A2946="引き分け",先鋒分析!$D$16,IF($A2946="一本差負",先鋒分析!$D$17,先鋒分析!$D$18))))</f>
        <v>0.16000000000000003</v>
      </c>
      <c r="K2946" s="19">
        <f t="shared" si="588"/>
        <v>-1</v>
      </c>
      <c r="L2946" s="19">
        <f t="shared" si="589"/>
        <v>-2</v>
      </c>
      <c r="M2946" s="7">
        <f>IF($B2946="二本差勝",次鋒分析!$D$14,IF($B2946="一本差勝",次鋒分析!$D$15,IF($B2946="引き分け",次鋒分析!$D$16,IF($B2946="一本差負",次鋒分析!$D$17,次鋒分析!$D$18))))</f>
        <v>0.16000000000000003</v>
      </c>
      <c r="N2946" s="1">
        <f t="shared" si="590"/>
        <v>1</v>
      </c>
      <c r="O2946" s="1">
        <f t="shared" si="591"/>
        <v>2</v>
      </c>
      <c r="P2946" s="7">
        <f>IF($C2946="二本差勝",中堅分析!$D$14,IF($C2946="一本差勝",中堅分析!$D$15,IF($C2946="引き分け",中堅分析!$D$16,IF($C2946="一本差負",中堅分析!$D$17,中堅分析!$D$18))))</f>
        <v>0.16000000000000003</v>
      </c>
      <c r="Q2946" s="1">
        <f t="shared" si="592"/>
        <v>-1</v>
      </c>
      <c r="R2946" s="1">
        <f t="shared" si="593"/>
        <v>-2</v>
      </c>
      <c r="S2946" s="7">
        <f>IF($D2946="二本差勝",副将分析!$D$14,IF($D2946="一本差勝",副将分析!$D$15,IF($D2946="引き分け",副将分析!$D$16,IF($D2946="一本差負",副将分析!$D$17,副将分析!$D$18))))</f>
        <v>0.20800000000000002</v>
      </c>
      <c r="T2946" s="1">
        <f t="shared" si="594"/>
        <v>-1</v>
      </c>
      <c r="U2946" s="1">
        <f t="shared" si="595"/>
        <v>-1</v>
      </c>
      <c r="V2946" s="7">
        <f>IF($E2946="二本差勝",大将分析!$D$14,IF($E2946="一本差勝",大将分析!$D$15,IF($E2946="引き分け",大将分析!$D$16,IF($E2946="一本差負",大将分析!$D$17,大将分析!$D$18))))</f>
        <v>0.16000000000000003</v>
      </c>
      <c r="W2946" s="1">
        <f t="shared" si="596"/>
        <v>-1</v>
      </c>
      <c r="X2946" s="1">
        <f t="shared" si="597"/>
        <v>-2</v>
      </c>
    </row>
    <row r="2947" spans="1:24" x14ac:dyDescent="0.15">
      <c r="A2947" s="1" t="s">
        <v>42</v>
      </c>
      <c r="B2947" s="1" t="s">
        <v>39</v>
      </c>
      <c r="C2947" s="1" t="s">
        <v>42</v>
      </c>
      <c r="D2947" s="1" t="s">
        <v>42</v>
      </c>
      <c r="E2947" s="1" t="s">
        <v>41</v>
      </c>
      <c r="F2947" s="19">
        <f t="shared" si="585"/>
        <v>-3</v>
      </c>
      <c r="G2947" s="19">
        <f t="shared" si="586"/>
        <v>-5</v>
      </c>
      <c r="H2947" s="20">
        <f t="shared" si="587"/>
        <v>1.3631488000000013E-4</v>
      </c>
      <c r="J2947" s="7">
        <f>IF($A2947="二本差勝",先鋒分析!$D$14,IF($A2947="一本差勝",先鋒分析!$D$15,IF($A2947="引き分け",先鋒分析!$D$16,IF($A2947="一本差負",先鋒分析!$D$17,先鋒分析!$D$18))))</f>
        <v>0.16000000000000003</v>
      </c>
      <c r="K2947" s="19">
        <f t="shared" si="588"/>
        <v>-1</v>
      </c>
      <c r="L2947" s="19">
        <f t="shared" si="589"/>
        <v>-2</v>
      </c>
      <c r="M2947" s="7">
        <f>IF($B2947="二本差勝",次鋒分析!$D$14,IF($B2947="一本差勝",次鋒分析!$D$15,IF($B2947="引き分け",次鋒分析!$D$16,IF($B2947="一本差負",次鋒分析!$D$17,次鋒分析!$D$18))))</f>
        <v>0.16000000000000003</v>
      </c>
      <c r="N2947" s="1">
        <f t="shared" si="590"/>
        <v>1</v>
      </c>
      <c r="O2947" s="1">
        <f t="shared" si="591"/>
        <v>2</v>
      </c>
      <c r="P2947" s="7">
        <f>IF($C2947="二本差勝",中堅分析!$D$14,IF($C2947="一本差勝",中堅分析!$D$15,IF($C2947="引き分け",中堅分析!$D$16,IF($C2947="一本差負",中堅分析!$D$17,中堅分析!$D$18))))</f>
        <v>0.16000000000000003</v>
      </c>
      <c r="Q2947" s="1">
        <f t="shared" si="592"/>
        <v>-1</v>
      </c>
      <c r="R2947" s="1">
        <f t="shared" si="593"/>
        <v>-2</v>
      </c>
      <c r="S2947" s="7">
        <f>IF($D2947="二本差勝",副将分析!$D$14,IF($D2947="一本差勝",副将分析!$D$15,IF($D2947="引き分け",副将分析!$D$16,IF($D2947="一本差負",副将分析!$D$17,副将分析!$D$18))))</f>
        <v>0.16000000000000003</v>
      </c>
      <c r="T2947" s="1">
        <f t="shared" si="594"/>
        <v>-1</v>
      </c>
      <c r="U2947" s="1">
        <f t="shared" si="595"/>
        <v>-2</v>
      </c>
      <c r="V2947" s="7">
        <f>IF($E2947="二本差勝",大将分析!$D$14,IF($E2947="一本差勝",大将分析!$D$15,IF($E2947="引き分け",大将分析!$D$16,IF($E2947="一本差負",大将分析!$D$17,大将分析!$D$18))))</f>
        <v>0.20800000000000002</v>
      </c>
      <c r="W2947" s="1">
        <f t="shared" si="596"/>
        <v>-1</v>
      </c>
      <c r="X2947" s="1">
        <f t="shared" si="597"/>
        <v>-1</v>
      </c>
    </row>
    <row r="2948" spans="1:24" x14ac:dyDescent="0.15">
      <c r="A2948" s="1" t="s">
        <v>42</v>
      </c>
      <c r="B2948" s="1" t="s">
        <v>40</v>
      </c>
      <c r="C2948" s="1" t="s">
        <v>41</v>
      </c>
      <c r="D2948" s="1" t="s">
        <v>41</v>
      </c>
      <c r="E2948" s="1" t="s">
        <v>42</v>
      </c>
      <c r="F2948" s="19">
        <f t="shared" si="585"/>
        <v>-3</v>
      </c>
      <c r="G2948" s="19">
        <f t="shared" si="586"/>
        <v>-5</v>
      </c>
      <c r="H2948" s="20">
        <f t="shared" si="587"/>
        <v>2.3037214720000016E-4</v>
      </c>
      <c r="J2948" s="7">
        <f>IF($A2948="二本差勝",先鋒分析!$D$14,IF($A2948="一本差勝",先鋒分析!$D$15,IF($A2948="引き分け",先鋒分析!$D$16,IF($A2948="一本差負",先鋒分析!$D$17,先鋒分析!$D$18))))</f>
        <v>0.16000000000000003</v>
      </c>
      <c r="K2948" s="19">
        <f t="shared" si="588"/>
        <v>-1</v>
      </c>
      <c r="L2948" s="19">
        <f t="shared" si="589"/>
        <v>-2</v>
      </c>
      <c r="M2948" s="7">
        <f>IF($B2948="二本差勝",次鋒分析!$D$14,IF($B2948="一本差勝",次鋒分析!$D$15,IF($B2948="引き分け",次鋒分析!$D$16,IF($B2948="一本差負",次鋒分析!$D$17,次鋒分析!$D$18))))</f>
        <v>0.20800000000000002</v>
      </c>
      <c r="N2948" s="1">
        <f t="shared" si="590"/>
        <v>1</v>
      </c>
      <c r="O2948" s="1">
        <f t="shared" si="591"/>
        <v>1</v>
      </c>
      <c r="P2948" s="7">
        <f>IF($C2948="二本差勝",中堅分析!$D$14,IF($C2948="一本差勝",中堅分析!$D$15,IF($C2948="引き分け",中堅分析!$D$16,IF($C2948="一本差負",中堅分析!$D$17,中堅分析!$D$18))))</f>
        <v>0.20800000000000002</v>
      </c>
      <c r="Q2948" s="1">
        <f t="shared" si="592"/>
        <v>-1</v>
      </c>
      <c r="R2948" s="1">
        <f t="shared" si="593"/>
        <v>-1</v>
      </c>
      <c r="S2948" s="7">
        <f>IF($D2948="二本差勝",副将分析!$D$14,IF($D2948="一本差勝",副将分析!$D$15,IF($D2948="引き分け",副将分析!$D$16,IF($D2948="一本差負",副将分析!$D$17,副将分析!$D$18))))</f>
        <v>0.20800000000000002</v>
      </c>
      <c r="T2948" s="1">
        <f t="shared" si="594"/>
        <v>-1</v>
      </c>
      <c r="U2948" s="1">
        <f t="shared" si="595"/>
        <v>-1</v>
      </c>
      <c r="V2948" s="7">
        <f>IF($E2948="二本差勝",大将分析!$D$14,IF($E2948="一本差勝",大将分析!$D$15,IF($E2948="引き分け",大将分析!$D$16,IF($E2948="一本差負",大将分析!$D$17,大将分析!$D$18))))</f>
        <v>0.16000000000000003</v>
      </c>
      <c r="W2948" s="1">
        <f t="shared" si="596"/>
        <v>-1</v>
      </c>
      <c r="X2948" s="1">
        <f t="shared" si="597"/>
        <v>-2</v>
      </c>
    </row>
    <row r="2949" spans="1:24" x14ac:dyDescent="0.15">
      <c r="A2949" s="1" t="s">
        <v>42</v>
      </c>
      <c r="B2949" s="1" t="s">
        <v>40</v>
      </c>
      <c r="C2949" s="1" t="s">
        <v>41</v>
      </c>
      <c r="D2949" s="1" t="s">
        <v>42</v>
      </c>
      <c r="E2949" s="1" t="s">
        <v>41</v>
      </c>
      <c r="F2949" s="19">
        <f t="shared" si="585"/>
        <v>-3</v>
      </c>
      <c r="G2949" s="19">
        <f t="shared" si="586"/>
        <v>-5</v>
      </c>
      <c r="H2949" s="20">
        <f t="shared" si="587"/>
        <v>2.3037214720000019E-4</v>
      </c>
      <c r="J2949" s="7">
        <f>IF($A2949="二本差勝",先鋒分析!$D$14,IF($A2949="一本差勝",先鋒分析!$D$15,IF($A2949="引き分け",先鋒分析!$D$16,IF($A2949="一本差負",先鋒分析!$D$17,先鋒分析!$D$18))))</f>
        <v>0.16000000000000003</v>
      </c>
      <c r="K2949" s="19">
        <f t="shared" si="588"/>
        <v>-1</v>
      </c>
      <c r="L2949" s="19">
        <f t="shared" si="589"/>
        <v>-2</v>
      </c>
      <c r="M2949" s="7">
        <f>IF($B2949="二本差勝",次鋒分析!$D$14,IF($B2949="一本差勝",次鋒分析!$D$15,IF($B2949="引き分け",次鋒分析!$D$16,IF($B2949="一本差負",次鋒分析!$D$17,次鋒分析!$D$18))))</f>
        <v>0.20800000000000002</v>
      </c>
      <c r="N2949" s="1">
        <f t="shared" si="590"/>
        <v>1</v>
      </c>
      <c r="O2949" s="1">
        <f t="shared" si="591"/>
        <v>1</v>
      </c>
      <c r="P2949" s="7">
        <f>IF($C2949="二本差勝",中堅分析!$D$14,IF($C2949="一本差勝",中堅分析!$D$15,IF($C2949="引き分け",中堅分析!$D$16,IF($C2949="一本差負",中堅分析!$D$17,中堅分析!$D$18))))</f>
        <v>0.20800000000000002</v>
      </c>
      <c r="Q2949" s="1">
        <f t="shared" si="592"/>
        <v>-1</v>
      </c>
      <c r="R2949" s="1">
        <f t="shared" si="593"/>
        <v>-1</v>
      </c>
      <c r="S2949" s="7">
        <f>IF($D2949="二本差勝",副将分析!$D$14,IF($D2949="一本差勝",副将分析!$D$15,IF($D2949="引き分け",副将分析!$D$16,IF($D2949="一本差負",副将分析!$D$17,副将分析!$D$18))))</f>
        <v>0.16000000000000003</v>
      </c>
      <c r="T2949" s="1">
        <f t="shared" si="594"/>
        <v>-1</v>
      </c>
      <c r="U2949" s="1">
        <f t="shared" si="595"/>
        <v>-2</v>
      </c>
      <c r="V2949" s="7">
        <f>IF($E2949="二本差勝",大将分析!$D$14,IF($E2949="一本差勝",大将分析!$D$15,IF($E2949="引き分け",大将分析!$D$16,IF($E2949="一本差負",大将分析!$D$17,大将分析!$D$18))))</f>
        <v>0.20800000000000002</v>
      </c>
      <c r="W2949" s="1">
        <f t="shared" si="596"/>
        <v>-1</v>
      </c>
      <c r="X2949" s="1">
        <f t="shared" si="597"/>
        <v>-1</v>
      </c>
    </row>
    <row r="2950" spans="1:24" x14ac:dyDescent="0.15">
      <c r="A2950" s="1" t="s">
        <v>42</v>
      </c>
      <c r="B2950" s="1" t="s">
        <v>40</v>
      </c>
      <c r="C2950" s="1" t="s">
        <v>42</v>
      </c>
      <c r="D2950" s="1" t="s">
        <v>41</v>
      </c>
      <c r="E2950" s="1" t="s">
        <v>41</v>
      </c>
      <c r="F2950" s="19">
        <f t="shared" si="585"/>
        <v>-3</v>
      </c>
      <c r="G2950" s="19">
        <f t="shared" si="586"/>
        <v>-5</v>
      </c>
      <c r="H2950" s="20">
        <f t="shared" si="587"/>
        <v>2.3037214720000014E-4</v>
      </c>
      <c r="J2950" s="7">
        <f>IF($A2950="二本差勝",先鋒分析!$D$14,IF($A2950="一本差勝",先鋒分析!$D$15,IF($A2950="引き分け",先鋒分析!$D$16,IF($A2950="一本差負",先鋒分析!$D$17,先鋒分析!$D$18))))</f>
        <v>0.16000000000000003</v>
      </c>
      <c r="K2950" s="19">
        <f t="shared" si="588"/>
        <v>-1</v>
      </c>
      <c r="L2950" s="19">
        <f t="shared" si="589"/>
        <v>-2</v>
      </c>
      <c r="M2950" s="7">
        <f>IF($B2950="二本差勝",次鋒分析!$D$14,IF($B2950="一本差勝",次鋒分析!$D$15,IF($B2950="引き分け",次鋒分析!$D$16,IF($B2950="一本差負",次鋒分析!$D$17,次鋒分析!$D$18))))</f>
        <v>0.20800000000000002</v>
      </c>
      <c r="N2950" s="1">
        <f t="shared" si="590"/>
        <v>1</v>
      </c>
      <c r="O2950" s="1">
        <f t="shared" si="591"/>
        <v>1</v>
      </c>
      <c r="P2950" s="7">
        <f>IF($C2950="二本差勝",中堅分析!$D$14,IF($C2950="一本差勝",中堅分析!$D$15,IF($C2950="引き分け",中堅分析!$D$16,IF($C2950="一本差負",中堅分析!$D$17,中堅分析!$D$18))))</f>
        <v>0.16000000000000003</v>
      </c>
      <c r="Q2950" s="1">
        <f t="shared" si="592"/>
        <v>-1</v>
      </c>
      <c r="R2950" s="1">
        <f t="shared" si="593"/>
        <v>-2</v>
      </c>
      <c r="S2950" s="7">
        <f>IF($D2950="二本差勝",副将分析!$D$14,IF($D2950="一本差勝",副将分析!$D$15,IF($D2950="引き分け",副将分析!$D$16,IF($D2950="一本差負",副将分析!$D$17,副将分析!$D$18))))</f>
        <v>0.20800000000000002</v>
      </c>
      <c r="T2950" s="1">
        <f t="shared" si="594"/>
        <v>-1</v>
      </c>
      <c r="U2950" s="1">
        <f t="shared" si="595"/>
        <v>-1</v>
      </c>
      <c r="V2950" s="7">
        <f>IF($E2950="二本差勝",大将分析!$D$14,IF($E2950="一本差勝",大将分析!$D$15,IF($E2950="引き分け",大将分析!$D$16,IF($E2950="一本差負",大将分析!$D$17,大将分析!$D$18))))</f>
        <v>0.20800000000000002</v>
      </c>
      <c r="W2950" s="1">
        <f t="shared" si="596"/>
        <v>-1</v>
      </c>
      <c r="X2950" s="1">
        <f t="shared" si="597"/>
        <v>-1</v>
      </c>
    </row>
    <row r="2951" spans="1:24" x14ac:dyDescent="0.15">
      <c r="A2951" s="1" t="s">
        <v>42</v>
      </c>
      <c r="B2951" s="1" t="s">
        <v>22</v>
      </c>
      <c r="C2951" s="1" t="s">
        <v>22</v>
      </c>
      <c r="D2951" s="1" t="s">
        <v>41</v>
      </c>
      <c r="E2951" s="1" t="s">
        <v>42</v>
      </c>
      <c r="F2951" s="19">
        <f t="shared" si="585"/>
        <v>-3</v>
      </c>
      <c r="G2951" s="19">
        <f t="shared" si="586"/>
        <v>-5</v>
      </c>
      <c r="H2951" s="20">
        <f t="shared" si="587"/>
        <v>3.7111726080000027E-4</v>
      </c>
      <c r="J2951" s="7">
        <f>IF($A2951="二本差勝",先鋒分析!$D$14,IF($A2951="一本差勝",先鋒分析!$D$15,IF($A2951="引き分け",先鋒分析!$D$16,IF($A2951="一本差負",先鋒分析!$D$17,先鋒分析!$D$18))))</f>
        <v>0.16000000000000003</v>
      </c>
      <c r="K2951" s="19">
        <f t="shared" si="588"/>
        <v>-1</v>
      </c>
      <c r="L2951" s="19">
        <f t="shared" si="589"/>
        <v>-2</v>
      </c>
      <c r="M2951" s="7">
        <f>IF($B2951="二本差勝",次鋒分析!$D$14,IF($B2951="一本差勝",次鋒分析!$D$15,IF($B2951="引き分け",次鋒分析!$D$16,IF($B2951="一本差負",次鋒分析!$D$17,次鋒分析!$D$18))))</f>
        <v>0.26400000000000001</v>
      </c>
      <c r="N2951" s="1">
        <f t="shared" si="590"/>
        <v>0</v>
      </c>
      <c r="O2951" s="1">
        <f t="shared" si="591"/>
        <v>0</v>
      </c>
      <c r="P2951" s="7">
        <f>IF($C2951="二本差勝",中堅分析!$D$14,IF($C2951="一本差勝",中堅分析!$D$15,IF($C2951="引き分け",中堅分析!$D$16,IF($C2951="一本差負",中堅分析!$D$17,中堅分析!$D$18))))</f>
        <v>0.26400000000000001</v>
      </c>
      <c r="Q2951" s="1">
        <f t="shared" si="592"/>
        <v>0</v>
      </c>
      <c r="R2951" s="1">
        <f t="shared" si="593"/>
        <v>0</v>
      </c>
      <c r="S2951" s="7">
        <f>IF($D2951="二本差勝",副将分析!$D$14,IF($D2951="一本差勝",副将分析!$D$15,IF($D2951="引き分け",副将分析!$D$16,IF($D2951="一本差負",副将分析!$D$17,副将分析!$D$18))))</f>
        <v>0.20800000000000002</v>
      </c>
      <c r="T2951" s="1">
        <f t="shared" si="594"/>
        <v>-1</v>
      </c>
      <c r="U2951" s="1">
        <f t="shared" si="595"/>
        <v>-1</v>
      </c>
      <c r="V2951" s="7">
        <f>IF($E2951="二本差勝",大将分析!$D$14,IF($E2951="一本差勝",大将分析!$D$15,IF($E2951="引き分け",大将分析!$D$16,IF($E2951="一本差負",大将分析!$D$17,大将分析!$D$18))))</f>
        <v>0.16000000000000003</v>
      </c>
      <c r="W2951" s="1">
        <f t="shared" si="596"/>
        <v>-1</v>
      </c>
      <c r="X2951" s="1">
        <f t="shared" si="597"/>
        <v>-2</v>
      </c>
    </row>
    <row r="2952" spans="1:24" x14ac:dyDescent="0.15">
      <c r="A2952" s="1" t="s">
        <v>42</v>
      </c>
      <c r="B2952" s="1" t="s">
        <v>22</v>
      </c>
      <c r="C2952" s="1" t="s">
        <v>22</v>
      </c>
      <c r="D2952" s="1" t="s">
        <v>42</v>
      </c>
      <c r="E2952" s="1" t="s">
        <v>41</v>
      </c>
      <c r="F2952" s="19">
        <f t="shared" ref="F2952:F3015" si="598">K2952+N2952+Q2952+T2952+W2952</f>
        <v>-3</v>
      </c>
      <c r="G2952" s="19">
        <f t="shared" ref="G2952:G3015" si="599">L2952+O2952+R2952+U2952+X2952</f>
        <v>-5</v>
      </c>
      <c r="H2952" s="20">
        <f t="shared" ref="H2952:H3015" si="600">J2952*M2952*P2952*S2952*V2952</f>
        <v>3.7111726080000027E-4</v>
      </c>
      <c r="J2952" s="7">
        <f>IF($A2952="二本差勝",先鋒分析!$D$14,IF($A2952="一本差勝",先鋒分析!$D$15,IF($A2952="引き分け",先鋒分析!$D$16,IF($A2952="一本差負",先鋒分析!$D$17,先鋒分析!$D$18))))</f>
        <v>0.16000000000000003</v>
      </c>
      <c r="K2952" s="19">
        <f t="shared" ref="K2952:K3015" si="601">IF($A2952="二本差勝",1,IF($A2952="一本差勝",1,IF($A2952="引き分け",0,-1)))</f>
        <v>-1</v>
      </c>
      <c r="L2952" s="19">
        <f t="shared" ref="L2952:L3015" si="602">IF($A2952="二本差勝",2,IF($A2952="一本差勝",1,IF($A2952="引き分け",0,IF($A2952="一本差負",-1,-2))))</f>
        <v>-2</v>
      </c>
      <c r="M2952" s="7">
        <f>IF($B2952="二本差勝",次鋒分析!$D$14,IF($B2952="一本差勝",次鋒分析!$D$15,IF($B2952="引き分け",次鋒分析!$D$16,IF($B2952="一本差負",次鋒分析!$D$17,次鋒分析!$D$18))))</f>
        <v>0.26400000000000001</v>
      </c>
      <c r="N2952" s="1">
        <f t="shared" ref="N2952:N3015" si="603">IF($B2952="二本差勝",1,IF($B2952="一本差勝",1,IF($B2952="引き分け",0,-1)))</f>
        <v>0</v>
      </c>
      <c r="O2952" s="1">
        <f t="shared" ref="O2952:O3015" si="604">IF($B2952="二本差勝",2,IF($B2952="一本差勝",1,IF($B2952="引き分け",0,IF($B2952="一本差負",-1,-2))))</f>
        <v>0</v>
      </c>
      <c r="P2952" s="7">
        <f>IF($C2952="二本差勝",中堅分析!$D$14,IF($C2952="一本差勝",中堅分析!$D$15,IF($C2952="引き分け",中堅分析!$D$16,IF($C2952="一本差負",中堅分析!$D$17,中堅分析!$D$18))))</f>
        <v>0.26400000000000001</v>
      </c>
      <c r="Q2952" s="1">
        <f t="shared" ref="Q2952:Q3015" si="605">IF($C2952="二本差勝",1,IF($C2952="一本差勝",1,IF($C2952="引き分け",0,-1)))</f>
        <v>0</v>
      </c>
      <c r="R2952" s="1">
        <f t="shared" ref="R2952:R3015" si="606">IF($C2952="二本差勝",2,IF($C2952="一本差勝",1,IF($C2952="引き分け",0,IF($C2952="一本差負",-1,-2))))</f>
        <v>0</v>
      </c>
      <c r="S2952" s="7">
        <f>IF($D2952="二本差勝",副将分析!$D$14,IF($D2952="一本差勝",副将分析!$D$15,IF($D2952="引き分け",副将分析!$D$16,IF($D2952="一本差負",副将分析!$D$17,副将分析!$D$18))))</f>
        <v>0.16000000000000003</v>
      </c>
      <c r="T2952" s="1">
        <f t="shared" ref="T2952:T3015" si="607">IF($D2952="二本差勝",1,IF($D2952="一本差勝",1,IF($D2952="引き分け",0,-1)))</f>
        <v>-1</v>
      </c>
      <c r="U2952" s="1">
        <f t="shared" ref="U2952:U3015" si="608">IF($D2952="二本差勝",2,IF($D2952="一本差勝",1,IF($D2952="引き分け",0,IF($D2952="一本差負",-1,-2))))</f>
        <v>-2</v>
      </c>
      <c r="V2952" s="7">
        <f>IF($E2952="二本差勝",大将分析!$D$14,IF($E2952="一本差勝",大将分析!$D$15,IF($E2952="引き分け",大将分析!$D$16,IF($E2952="一本差負",大将分析!$D$17,大将分析!$D$18))))</f>
        <v>0.20800000000000002</v>
      </c>
      <c r="W2952" s="1">
        <f t="shared" ref="W2952:W3015" si="609">IF($E2952="二本差勝",1,IF($E2952="一本差勝",1,IF($E2952="引き分け",0,-1)))</f>
        <v>-1</v>
      </c>
      <c r="X2952" s="1">
        <f t="shared" ref="X2952:X3015" si="610">IF($E2952="二本差勝",2,IF($E2952="一本差勝",1,IF($E2952="引き分け",0,IF($E2952="一本差負",-1,-2))))</f>
        <v>-1</v>
      </c>
    </row>
    <row r="2953" spans="1:24" x14ac:dyDescent="0.15">
      <c r="A2953" s="1" t="s">
        <v>42</v>
      </c>
      <c r="B2953" s="1" t="s">
        <v>22</v>
      </c>
      <c r="C2953" s="1" t="s">
        <v>41</v>
      </c>
      <c r="D2953" s="1" t="s">
        <v>22</v>
      </c>
      <c r="E2953" s="1" t="s">
        <v>42</v>
      </c>
      <c r="F2953" s="19">
        <f t="shared" si="598"/>
        <v>-3</v>
      </c>
      <c r="G2953" s="19">
        <f t="shared" si="599"/>
        <v>-5</v>
      </c>
      <c r="H2953" s="20">
        <f t="shared" si="600"/>
        <v>3.7111726080000027E-4</v>
      </c>
      <c r="J2953" s="7">
        <f>IF($A2953="二本差勝",先鋒分析!$D$14,IF($A2953="一本差勝",先鋒分析!$D$15,IF($A2953="引き分け",先鋒分析!$D$16,IF($A2953="一本差負",先鋒分析!$D$17,先鋒分析!$D$18))))</f>
        <v>0.16000000000000003</v>
      </c>
      <c r="K2953" s="19">
        <f t="shared" si="601"/>
        <v>-1</v>
      </c>
      <c r="L2953" s="19">
        <f t="shared" si="602"/>
        <v>-2</v>
      </c>
      <c r="M2953" s="7">
        <f>IF($B2953="二本差勝",次鋒分析!$D$14,IF($B2953="一本差勝",次鋒分析!$D$15,IF($B2953="引き分け",次鋒分析!$D$16,IF($B2953="一本差負",次鋒分析!$D$17,次鋒分析!$D$18))))</f>
        <v>0.26400000000000001</v>
      </c>
      <c r="N2953" s="1">
        <f t="shared" si="603"/>
        <v>0</v>
      </c>
      <c r="O2953" s="1">
        <f t="shared" si="604"/>
        <v>0</v>
      </c>
      <c r="P2953" s="7">
        <f>IF($C2953="二本差勝",中堅分析!$D$14,IF($C2953="一本差勝",中堅分析!$D$15,IF($C2953="引き分け",中堅分析!$D$16,IF($C2953="一本差負",中堅分析!$D$17,中堅分析!$D$18))))</f>
        <v>0.20800000000000002</v>
      </c>
      <c r="Q2953" s="1">
        <f t="shared" si="605"/>
        <v>-1</v>
      </c>
      <c r="R2953" s="1">
        <f t="shared" si="606"/>
        <v>-1</v>
      </c>
      <c r="S2953" s="7">
        <f>IF($D2953="二本差勝",副将分析!$D$14,IF($D2953="一本差勝",副将分析!$D$15,IF($D2953="引き分け",副将分析!$D$16,IF($D2953="一本差負",副将分析!$D$17,副将分析!$D$18))))</f>
        <v>0.26400000000000001</v>
      </c>
      <c r="T2953" s="1">
        <f t="shared" si="607"/>
        <v>0</v>
      </c>
      <c r="U2953" s="1">
        <f t="shared" si="608"/>
        <v>0</v>
      </c>
      <c r="V2953" s="7">
        <f>IF($E2953="二本差勝",大将分析!$D$14,IF($E2953="一本差勝",大将分析!$D$15,IF($E2953="引き分け",大将分析!$D$16,IF($E2953="一本差負",大将分析!$D$17,大将分析!$D$18))))</f>
        <v>0.16000000000000003</v>
      </c>
      <c r="W2953" s="1">
        <f t="shared" si="609"/>
        <v>-1</v>
      </c>
      <c r="X2953" s="1">
        <f t="shared" si="610"/>
        <v>-2</v>
      </c>
    </row>
    <row r="2954" spans="1:24" x14ac:dyDescent="0.15">
      <c r="A2954" s="1" t="s">
        <v>42</v>
      </c>
      <c r="B2954" s="1" t="s">
        <v>22</v>
      </c>
      <c r="C2954" s="1" t="s">
        <v>41</v>
      </c>
      <c r="D2954" s="1" t="s">
        <v>42</v>
      </c>
      <c r="E2954" s="1" t="s">
        <v>22</v>
      </c>
      <c r="F2954" s="19">
        <f t="shared" si="598"/>
        <v>-3</v>
      </c>
      <c r="G2954" s="19">
        <f t="shared" si="599"/>
        <v>-5</v>
      </c>
      <c r="H2954" s="20">
        <f t="shared" si="600"/>
        <v>3.7111726080000027E-4</v>
      </c>
      <c r="J2954" s="7">
        <f>IF($A2954="二本差勝",先鋒分析!$D$14,IF($A2954="一本差勝",先鋒分析!$D$15,IF($A2954="引き分け",先鋒分析!$D$16,IF($A2954="一本差負",先鋒分析!$D$17,先鋒分析!$D$18))))</f>
        <v>0.16000000000000003</v>
      </c>
      <c r="K2954" s="19">
        <f t="shared" si="601"/>
        <v>-1</v>
      </c>
      <c r="L2954" s="19">
        <f t="shared" si="602"/>
        <v>-2</v>
      </c>
      <c r="M2954" s="7">
        <f>IF($B2954="二本差勝",次鋒分析!$D$14,IF($B2954="一本差勝",次鋒分析!$D$15,IF($B2954="引き分け",次鋒分析!$D$16,IF($B2954="一本差負",次鋒分析!$D$17,次鋒分析!$D$18))))</f>
        <v>0.26400000000000001</v>
      </c>
      <c r="N2954" s="1">
        <f t="shared" si="603"/>
        <v>0</v>
      </c>
      <c r="O2954" s="1">
        <f t="shared" si="604"/>
        <v>0</v>
      </c>
      <c r="P2954" s="7">
        <f>IF($C2954="二本差勝",中堅分析!$D$14,IF($C2954="一本差勝",中堅分析!$D$15,IF($C2954="引き分け",中堅分析!$D$16,IF($C2954="一本差負",中堅分析!$D$17,中堅分析!$D$18))))</f>
        <v>0.20800000000000002</v>
      </c>
      <c r="Q2954" s="1">
        <f t="shared" si="605"/>
        <v>-1</v>
      </c>
      <c r="R2954" s="1">
        <f t="shared" si="606"/>
        <v>-1</v>
      </c>
      <c r="S2954" s="7">
        <f>IF($D2954="二本差勝",副将分析!$D$14,IF($D2954="一本差勝",副将分析!$D$15,IF($D2954="引き分け",副将分析!$D$16,IF($D2954="一本差負",副将分析!$D$17,副将分析!$D$18))))</f>
        <v>0.16000000000000003</v>
      </c>
      <c r="T2954" s="1">
        <f t="shared" si="607"/>
        <v>-1</v>
      </c>
      <c r="U2954" s="1">
        <f t="shared" si="608"/>
        <v>-2</v>
      </c>
      <c r="V2954" s="7">
        <f>IF($E2954="二本差勝",大将分析!$D$14,IF($E2954="一本差勝",大将分析!$D$15,IF($E2954="引き分け",大将分析!$D$16,IF($E2954="一本差負",大将分析!$D$17,大将分析!$D$18))))</f>
        <v>0.26400000000000001</v>
      </c>
      <c r="W2954" s="1">
        <f t="shared" si="609"/>
        <v>0</v>
      </c>
      <c r="X2954" s="1">
        <f t="shared" si="610"/>
        <v>0</v>
      </c>
    </row>
    <row r="2955" spans="1:24" x14ac:dyDescent="0.15">
      <c r="A2955" s="1" t="s">
        <v>42</v>
      </c>
      <c r="B2955" s="1" t="s">
        <v>22</v>
      </c>
      <c r="C2955" s="1" t="s">
        <v>42</v>
      </c>
      <c r="D2955" s="1" t="s">
        <v>22</v>
      </c>
      <c r="E2955" s="1" t="s">
        <v>41</v>
      </c>
      <c r="F2955" s="19">
        <f t="shared" si="598"/>
        <v>-3</v>
      </c>
      <c r="G2955" s="19">
        <f t="shared" si="599"/>
        <v>-5</v>
      </c>
      <c r="H2955" s="20">
        <f t="shared" si="600"/>
        <v>3.7111726080000027E-4</v>
      </c>
      <c r="J2955" s="7">
        <f>IF($A2955="二本差勝",先鋒分析!$D$14,IF($A2955="一本差勝",先鋒分析!$D$15,IF($A2955="引き分け",先鋒分析!$D$16,IF($A2955="一本差負",先鋒分析!$D$17,先鋒分析!$D$18))))</f>
        <v>0.16000000000000003</v>
      </c>
      <c r="K2955" s="19">
        <f t="shared" si="601"/>
        <v>-1</v>
      </c>
      <c r="L2955" s="19">
        <f t="shared" si="602"/>
        <v>-2</v>
      </c>
      <c r="M2955" s="7">
        <f>IF($B2955="二本差勝",次鋒分析!$D$14,IF($B2955="一本差勝",次鋒分析!$D$15,IF($B2955="引き分け",次鋒分析!$D$16,IF($B2955="一本差負",次鋒分析!$D$17,次鋒分析!$D$18))))</f>
        <v>0.26400000000000001</v>
      </c>
      <c r="N2955" s="1">
        <f t="shared" si="603"/>
        <v>0</v>
      </c>
      <c r="O2955" s="1">
        <f t="shared" si="604"/>
        <v>0</v>
      </c>
      <c r="P2955" s="7">
        <f>IF($C2955="二本差勝",中堅分析!$D$14,IF($C2955="一本差勝",中堅分析!$D$15,IF($C2955="引き分け",中堅分析!$D$16,IF($C2955="一本差負",中堅分析!$D$17,中堅分析!$D$18))))</f>
        <v>0.16000000000000003</v>
      </c>
      <c r="Q2955" s="1">
        <f t="shared" si="605"/>
        <v>-1</v>
      </c>
      <c r="R2955" s="1">
        <f t="shared" si="606"/>
        <v>-2</v>
      </c>
      <c r="S2955" s="7">
        <f>IF($D2955="二本差勝",副将分析!$D$14,IF($D2955="一本差勝",副将分析!$D$15,IF($D2955="引き分け",副将分析!$D$16,IF($D2955="一本差負",副将分析!$D$17,副将分析!$D$18))))</f>
        <v>0.26400000000000001</v>
      </c>
      <c r="T2955" s="1">
        <f t="shared" si="607"/>
        <v>0</v>
      </c>
      <c r="U2955" s="1">
        <f t="shared" si="608"/>
        <v>0</v>
      </c>
      <c r="V2955" s="7">
        <f>IF($E2955="二本差勝",大将分析!$D$14,IF($E2955="一本差勝",大将分析!$D$15,IF($E2955="引き分け",大将分析!$D$16,IF($E2955="一本差負",大将分析!$D$17,大将分析!$D$18))))</f>
        <v>0.20800000000000002</v>
      </c>
      <c r="W2955" s="1">
        <f t="shared" si="609"/>
        <v>-1</v>
      </c>
      <c r="X2955" s="1">
        <f t="shared" si="610"/>
        <v>-1</v>
      </c>
    </row>
    <row r="2956" spans="1:24" x14ac:dyDescent="0.15">
      <c r="A2956" s="1" t="s">
        <v>42</v>
      </c>
      <c r="B2956" s="1" t="s">
        <v>22</v>
      </c>
      <c r="C2956" s="1" t="s">
        <v>42</v>
      </c>
      <c r="D2956" s="1" t="s">
        <v>41</v>
      </c>
      <c r="E2956" s="1" t="s">
        <v>22</v>
      </c>
      <c r="F2956" s="19">
        <f t="shared" si="598"/>
        <v>-3</v>
      </c>
      <c r="G2956" s="19">
        <f t="shared" si="599"/>
        <v>-5</v>
      </c>
      <c r="H2956" s="20">
        <f t="shared" si="600"/>
        <v>3.7111726080000027E-4</v>
      </c>
      <c r="J2956" s="7">
        <f>IF($A2956="二本差勝",先鋒分析!$D$14,IF($A2956="一本差勝",先鋒分析!$D$15,IF($A2956="引き分け",先鋒分析!$D$16,IF($A2956="一本差負",先鋒分析!$D$17,先鋒分析!$D$18))))</f>
        <v>0.16000000000000003</v>
      </c>
      <c r="K2956" s="19">
        <f t="shared" si="601"/>
        <v>-1</v>
      </c>
      <c r="L2956" s="19">
        <f t="shared" si="602"/>
        <v>-2</v>
      </c>
      <c r="M2956" s="7">
        <f>IF($B2956="二本差勝",次鋒分析!$D$14,IF($B2956="一本差勝",次鋒分析!$D$15,IF($B2956="引き分け",次鋒分析!$D$16,IF($B2956="一本差負",次鋒分析!$D$17,次鋒分析!$D$18))))</f>
        <v>0.26400000000000001</v>
      </c>
      <c r="N2956" s="1">
        <f t="shared" si="603"/>
        <v>0</v>
      </c>
      <c r="O2956" s="1">
        <f t="shared" si="604"/>
        <v>0</v>
      </c>
      <c r="P2956" s="7">
        <f>IF($C2956="二本差勝",中堅分析!$D$14,IF($C2956="一本差勝",中堅分析!$D$15,IF($C2956="引き分け",中堅分析!$D$16,IF($C2956="一本差負",中堅分析!$D$17,中堅分析!$D$18))))</f>
        <v>0.16000000000000003</v>
      </c>
      <c r="Q2956" s="1">
        <f t="shared" si="605"/>
        <v>-1</v>
      </c>
      <c r="R2956" s="1">
        <f t="shared" si="606"/>
        <v>-2</v>
      </c>
      <c r="S2956" s="7">
        <f>IF($D2956="二本差勝",副将分析!$D$14,IF($D2956="一本差勝",副将分析!$D$15,IF($D2956="引き分け",副将分析!$D$16,IF($D2956="一本差負",副将分析!$D$17,副将分析!$D$18))))</f>
        <v>0.20800000000000002</v>
      </c>
      <c r="T2956" s="1">
        <f t="shared" si="607"/>
        <v>-1</v>
      </c>
      <c r="U2956" s="1">
        <f t="shared" si="608"/>
        <v>-1</v>
      </c>
      <c r="V2956" s="7">
        <f>IF($E2956="二本差勝",大将分析!$D$14,IF($E2956="一本差勝",大将分析!$D$15,IF($E2956="引き分け",大将分析!$D$16,IF($E2956="一本差負",大将分析!$D$17,大将分析!$D$18))))</f>
        <v>0.26400000000000001</v>
      </c>
      <c r="W2956" s="1">
        <f t="shared" si="609"/>
        <v>0</v>
      </c>
      <c r="X2956" s="1">
        <f t="shared" si="610"/>
        <v>0</v>
      </c>
    </row>
    <row r="2957" spans="1:24" x14ac:dyDescent="0.15">
      <c r="A2957" s="1" t="s">
        <v>42</v>
      </c>
      <c r="B2957" s="1" t="s">
        <v>41</v>
      </c>
      <c r="C2957" s="1" t="s">
        <v>39</v>
      </c>
      <c r="D2957" s="1" t="s">
        <v>42</v>
      </c>
      <c r="E2957" s="1" t="s">
        <v>42</v>
      </c>
      <c r="F2957" s="19">
        <f t="shared" si="598"/>
        <v>-3</v>
      </c>
      <c r="G2957" s="19">
        <f t="shared" si="599"/>
        <v>-5</v>
      </c>
      <c r="H2957" s="20">
        <f t="shared" si="600"/>
        <v>1.3631488000000013E-4</v>
      </c>
      <c r="J2957" s="7">
        <f>IF($A2957="二本差勝",先鋒分析!$D$14,IF($A2957="一本差勝",先鋒分析!$D$15,IF($A2957="引き分け",先鋒分析!$D$16,IF($A2957="一本差負",先鋒分析!$D$17,先鋒分析!$D$18))))</f>
        <v>0.16000000000000003</v>
      </c>
      <c r="K2957" s="19">
        <f t="shared" si="601"/>
        <v>-1</v>
      </c>
      <c r="L2957" s="19">
        <f t="shared" si="602"/>
        <v>-2</v>
      </c>
      <c r="M2957" s="7">
        <f>IF($B2957="二本差勝",次鋒分析!$D$14,IF($B2957="一本差勝",次鋒分析!$D$15,IF($B2957="引き分け",次鋒分析!$D$16,IF($B2957="一本差負",次鋒分析!$D$17,次鋒分析!$D$18))))</f>
        <v>0.20800000000000002</v>
      </c>
      <c r="N2957" s="1">
        <f t="shared" si="603"/>
        <v>-1</v>
      </c>
      <c r="O2957" s="1">
        <f t="shared" si="604"/>
        <v>-1</v>
      </c>
      <c r="P2957" s="7">
        <f>IF($C2957="二本差勝",中堅分析!$D$14,IF($C2957="一本差勝",中堅分析!$D$15,IF($C2957="引き分け",中堅分析!$D$16,IF($C2957="一本差負",中堅分析!$D$17,中堅分析!$D$18))))</f>
        <v>0.16000000000000003</v>
      </c>
      <c r="Q2957" s="1">
        <f t="shared" si="605"/>
        <v>1</v>
      </c>
      <c r="R2957" s="1">
        <f t="shared" si="606"/>
        <v>2</v>
      </c>
      <c r="S2957" s="7">
        <f>IF($D2957="二本差勝",副将分析!$D$14,IF($D2957="一本差勝",副将分析!$D$15,IF($D2957="引き分け",副将分析!$D$16,IF($D2957="一本差負",副将分析!$D$17,副将分析!$D$18))))</f>
        <v>0.16000000000000003</v>
      </c>
      <c r="T2957" s="1">
        <f t="shared" si="607"/>
        <v>-1</v>
      </c>
      <c r="U2957" s="1">
        <f t="shared" si="608"/>
        <v>-2</v>
      </c>
      <c r="V2957" s="7">
        <f>IF($E2957="二本差勝",大将分析!$D$14,IF($E2957="一本差勝",大将分析!$D$15,IF($E2957="引き分け",大将分析!$D$16,IF($E2957="一本差負",大将分析!$D$17,大将分析!$D$18))))</f>
        <v>0.16000000000000003</v>
      </c>
      <c r="W2957" s="1">
        <f t="shared" si="609"/>
        <v>-1</v>
      </c>
      <c r="X2957" s="1">
        <f t="shared" si="610"/>
        <v>-2</v>
      </c>
    </row>
    <row r="2958" spans="1:24" x14ac:dyDescent="0.15">
      <c r="A2958" s="1" t="s">
        <v>42</v>
      </c>
      <c r="B2958" s="1" t="s">
        <v>41</v>
      </c>
      <c r="C2958" s="1" t="s">
        <v>40</v>
      </c>
      <c r="D2958" s="1" t="s">
        <v>41</v>
      </c>
      <c r="E2958" s="1" t="s">
        <v>42</v>
      </c>
      <c r="F2958" s="19">
        <f t="shared" si="598"/>
        <v>-3</v>
      </c>
      <c r="G2958" s="19">
        <f t="shared" si="599"/>
        <v>-5</v>
      </c>
      <c r="H2958" s="20">
        <f t="shared" si="600"/>
        <v>2.3037214720000016E-4</v>
      </c>
      <c r="J2958" s="7">
        <f>IF($A2958="二本差勝",先鋒分析!$D$14,IF($A2958="一本差勝",先鋒分析!$D$15,IF($A2958="引き分け",先鋒分析!$D$16,IF($A2958="一本差負",先鋒分析!$D$17,先鋒分析!$D$18))))</f>
        <v>0.16000000000000003</v>
      </c>
      <c r="K2958" s="19">
        <f t="shared" si="601"/>
        <v>-1</v>
      </c>
      <c r="L2958" s="19">
        <f t="shared" si="602"/>
        <v>-2</v>
      </c>
      <c r="M2958" s="7">
        <f>IF($B2958="二本差勝",次鋒分析!$D$14,IF($B2958="一本差勝",次鋒分析!$D$15,IF($B2958="引き分け",次鋒分析!$D$16,IF($B2958="一本差負",次鋒分析!$D$17,次鋒分析!$D$18))))</f>
        <v>0.20800000000000002</v>
      </c>
      <c r="N2958" s="1">
        <f t="shared" si="603"/>
        <v>-1</v>
      </c>
      <c r="O2958" s="1">
        <f t="shared" si="604"/>
        <v>-1</v>
      </c>
      <c r="P2958" s="7">
        <f>IF($C2958="二本差勝",中堅分析!$D$14,IF($C2958="一本差勝",中堅分析!$D$15,IF($C2958="引き分け",中堅分析!$D$16,IF($C2958="一本差負",中堅分析!$D$17,中堅分析!$D$18))))</f>
        <v>0.20800000000000002</v>
      </c>
      <c r="Q2958" s="1">
        <f t="shared" si="605"/>
        <v>1</v>
      </c>
      <c r="R2958" s="1">
        <f t="shared" si="606"/>
        <v>1</v>
      </c>
      <c r="S2958" s="7">
        <f>IF($D2958="二本差勝",副将分析!$D$14,IF($D2958="一本差勝",副将分析!$D$15,IF($D2958="引き分け",副将分析!$D$16,IF($D2958="一本差負",副将分析!$D$17,副将分析!$D$18))))</f>
        <v>0.20800000000000002</v>
      </c>
      <c r="T2958" s="1">
        <f t="shared" si="607"/>
        <v>-1</v>
      </c>
      <c r="U2958" s="1">
        <f t="shared" si="608"/>
        <v>-1</v>
      </c>
      <c r="V2958" s="7">
        <f>IF($E2958="二本差勝",大将分析!$D$14,IF($E2958="一本差勝",大将分析!$D$15,IF($E2958="引き分け",大将分析!$D$16,IF($E2958="一本差負",大将分析!$D$17,大将分析!$D$18))))</f>
        <v>0.16000000000000003</v>
      </c>
      <c r="W2958" s="1">
        <f t="shared" si="609"/>
        <v>-1</v>
      </c>
      <c r="X2958" s="1">
        <f t="shared" si="610"/>
        <v>-2</v>
      </c>
    </row>
    <row r="2959" spans="1:24" x14ac:dyDescent="0.15">
      <c r="A2959" s="1" t="s">
        <v>42</v>
      </c>
      <c r="B2959" s="1" t="s">
        <v>41</v>
      </c>
      <c r="C2959" s="1" t="s">
        <v>40</v>
      </c>
      <c r="D2959" s="1" t="s">
        <v>42</v>
      </c>
      <c r="E2959" s="1" t="s">
        <v>41</v>
      </c>
      <c r="F2959" s="19">
        <f t="shared" si="598"/>
        <v>-3</v>
      </c>
      <c r="G2959" s="19">
        <f t="shared" si="599"/>
        <v>-5</v>
      </c>
      <c r="H2959" s="20">
        <f t="shared" si="600"/>
        <v>2.3037214720000019E-4</v>
      </c>
      <c r="J2959" s="7">
        <f>IF($A2959="二本差勝",先鋒分析!$D$14,IF($A2959="一本差勝",先鋒分析!$D$15,IF($A2959="引き分け",先鋒分析!$D$16,IF($A2959="一本差負",先鋒分析!$D$17,先鋒分析!$D$18))))</f>
        <v>0.16000000000000003</v>
      </c>
      <c r="K2959" s="19">
        <f t="shared" si="601"/>
        <v>-1</v>
      </c>
      <c r="L2959" s="19">
        <f t="shared" si="602"/>
        <v>-2</v>
      </c>
      <c r="M2959" s="7">
        <f>IF($B2959="二本差勝",次鋒分析!$D$14,IF($B2959="一本差勝",次鋒分析!$D$15,IF($B2959="引き分け",次鋒分析!$D$16,IF($B2959="一本差負",次鋒分析!$D$17,次鋒分析!$D$18))))</f>
        <v>0.20800000000000002</v>
      </c>
      <c r="N2959" s="1">
        <f t="shared" si="603"/>
        <v>-1</v>
      </c>
      <c r="O2959" s="1">
        <f t="shared" si="604"/>
        <v>-1</v>
      </c>
      <c r="P2959" s="7">
        <f>IF($C2959="二本差勝",中堅分析!$D$14,IF($C2959="一本差勝",中堅分析!$D$15,IF($C2959="引き分け",中堅分析!$D$16,IF($C2959="一本差負",中堅分析!$D$17,中堅分析!$D$18))))</f>
        <v>0.20800000000000002</v>
      </c>
      <c r="Q2959" s="1">
        <f t="shared" si="605"/>
        <v>1</v>
      </c>
      <c r="R2959" s="1">
        <f t="shared" si="606"/>
        <v>1</v>
      </c>
      <c r="S2959" s="7">
        <f>IF($D2959="二本差勝",副将分析!$D$14,IF($D2959="一本差勝",副将分析!$D$15,IF($D2959="引き分け",副将分析!$D$16,IF($D2959="一本差負",副将分析!$D$17,副将分析!$D$18))))</f>
        <v>0.16000000000000003</v>
      </c>
      <c r="T2959" s="1">
        <f t="shared" si="607"/>
        <v>-1</v>
      </c>
      <c r="U2959" s="1">
        <f t="shared" si="608"/>
        <v>-2</v>
      </c>
      <c r="V2959" s="7">
        <f>IF($E2959="二本差勝",大将分析!$D$14,IF($E2959="一本差勝",大将分析!$D$15,IF($E2959="引き分け",大将分析!$D$16,IF($E2959="一本差負",大将分析!$D$17,大将分析!$D$18))))</f>
        <v>0.20800000000000002</v>
      </c>
      <c r="W2959" s="1">
        <f t="shared" si="609"/>
        <v>-1</v>
      </c>
      <c r="X2959" s="1">
        <f t="shared" si="610"/>
        <v>-1</v>
      </c>
    </row>
    <row r="2960" spans="1:24" x14ac:dyDescent="0.15">
      <c r="A2960" s="1" t="s">
        <v>42</v>
      </c>
      <c r="B2960" s="1" t="s">
        <v>41</v>
      </c>
      <c r="C2960" s="1" t="s">
        <v>22</v>
      </c>
      <c r="D2960" s="1" t="s">
        <v>22</v>
      </c>
      <c r="E2960" s="1" t="s">
        <v>42</v>
      </c>
      <c r="F2960" s="19">
        <f t="shared" si="598"/>
        <v>-3</v>
      </c>
      <c r="G2960" s="19">
        <f t="shared" si="599"/>
        <v>-5</v>
      </c>
      <c r="H2960" s="20">
        <f t="shared" si="600"/>
        <v>3.7111726080000016E-4</v>
      </c>
      <c r="J2960" s="7">
        <f>IF($A2960="二本差勝",先鋒分析!$D$14,IF($A2960="一本差勝",先鋒分析!$D$15,IF($A2960="引き分け",先鋒分析!$D$16,IF($A2960="一本差負",先鋒分析!$D$17,先鋒分析!$D$18))))</f>
        <v>0.16000000000000003</v>
      </c>
      <c r="K2960" s="19">
        <f t="shared" si="601"/>
        <v>-1</v>
      </c>
      <c r="L2960" s="19">
        <f t="shared" si="602"/>
        <v>-2</v>
      </c>
      <c r="M2960" s="7">
        <f>IF($B2960="二本差勝",次鋒分析!$D$14,IF($B2960="一本差勝",次鋒分析!$D$15,IF($B2960="引き分け",次鋒分析!$D$16,IF($B2960="一本差負",次鋒分析!$D$17,次鋒分析!$D$18))))</f>
        <v>0.20800000000000002</v>
      </c>
      <c r="N2960" s="1">
        <f t="shared" si="603"/>
        <v>-1</v>
      </c>
      <c r="O2960" s="1">
        <f t="shared" si="604"/>
        <v>-1</v>
      </c>
      <c r="P2960" s="7">
        <f>IF($C2960="二本差勝",中堅分析!$D$14,IF($C2960="一本差勝",中堅分析!$D$15,IF($C2960="引き分け",中堅分析!$D$16,IF($C2960="一本差負",中堅分析!$D$17,中堅分析!$D$18))))</f>
        <v>0.26400000000000001</v>
      </c>
      <c r="Q2960" s="1">
        <f t="shared" si="605"/>
        <v>0</v>
      </c>
      <c r="R2960" s="1">
        <f t="shared" si="606"/>
        <v>0</v>
      </c>
      <c r="S2960" s="7">
        <f>IF($D2960="二本差勝",副将分析!$D$14,IF($D2960="一本差勝",副将分析!$D$15,IF($D2960="引き分け",副将分析!$D$16,IF($D2960="一本差負",副将分析!$D$17,副将分析!$D$18))))</f>
        <v>0.26400000000000001</v>
      </c>
      <c r="T2960" s="1">
        <f t="shared" si="607"/>
        <v>0</v>
      </c>
      <c r="U2960" s="1">
        <f t="shared" si="608"/>
        <v>0</v>
      </c>
      <c r="V2960" s="7">
        <f>IF($E2960="二本差勝",大将分析!$D$14,IF($E2960="一本差勝",大将分析!$D$15,IF($E2960="引き分け",大将分析!$D$16,IF($E2960="一本差負",大将分析!$D$17,大将分析!$D$18))))</f>
        <v>0.16000000000000003</v>
      </c>
      <c r="W2960" s="1">
        <f t="shared" si="609"/>
        <v>-1</v>
      </c>
      <c r="X2960" s="1">
        <f t="shared" si="610"/>
        <v>-2</v>
      </c>
    </row>
    <row r="2961" spans="1:24" x14ac:dyDescent="0.15">
      <c r="A2961" s="1" t="s">
        <v>42</v>
      </c>
      <c r="B2961" s="1" t="s">
        <v>41</v>
      </c>
      <c r="C2961" s="1" t="s">
        <v>22</v>
      </c>
      <c r="D2961" s="1" t="s">
        <v>42</v>
      </c>
      <c r="E2961" s="1" t="s">
        <v>22</v>
      </c>
      <c r="F2961" s="19">
        <f t="shared" si="598"/>
        <v>-3</v>
      </c>
      <c r="G2961" s="19">
        <f t="shared" si="599"/>
        <v>-5</v>
      </c>
      <c r="H2961" s="20">
        <f t="shared" si="600"/>
        <v>3.7111726080000021E-4</v>
      </c>
      <c r="J2961" s="7">
        <f>IF($A2961="二本差勝",先鋒分析!$D$14,IF($A2961="一本差勝",先鋒分析!$D$15,IF($A2961="引き分け",先鋒分析!$D$16,IF($A2961="一本差負",先鋒分析!$D$17,先鋒分析!$D$18))))</f>
        <v>0.16000000000000003</v>
      </c>
      <c r="K2961" s="19">
        <f t="shared" si="601"/>
        <v>-1</v>
      </c>
      <c r="L2961" s="19">
        <f t="shared" si="602"/>
        <v>-2</v>
      </c>
      <c r="M2961" s="7">
        <f>IF($B2961="二本差勝",次鋒分析!$D$14,IF($B2961="一本差勝",次鋒分析!$D$15,IF($B2961="引き分け",次鋒分析!$D$16,IF($B2961="一本差負",次鋒分析!$D$17,次鋒分析!$D$18))))</f>
        <v>0.20800000000000002</v>
      </c>
      <c r="N2961" s="1">
        <f t="shared" si="603"/>
        <v>-1</v>
      </c>
      <c r="O2961" s="1">
        <f t="shared" si="604"/>
        <v>-1</v>
      </c>
      <c r="P2961" s="7">
        <f>IF($C2961="二本差勝",中堅分析!$D$14,IF($C2961="一本差勝",中堅分析!$D$15,IF($C2961="引き分け",中堅分析!$D$16,IF($C2961="一本差負",中堅分析!$D$17,中堅分析!$D$18))))</f>
        <v>0.26400000000000001</v>
      </c>
      <c r="Q2961" s="1">
        <f t="shared" si="605"/>
        <v>0</v>
      </c>
      <c r="R2961" s="1">
        <f t="shared" si="606"/>
        <v>0</v>
      </c>
      <c r="S2961" s="7">
        <f>IF($D2961="二本差勝",副将分析!$D$14,IF($D2961="一本差勝",副将分析!$D$15,IF($D2961="引き分け",副将分析!$D$16,IF($D2961="一本差負",副将分析!$D$17,副将分析!$D$18))))</f>
        <v>0.16000000000000003</v>
      </c>
      <c r="T2961" s="1">
        <f t="shared" si="607"/>
        <v>-1</v>
      </c>
      <c r="U2961" s="1">
        <f t="shared" si="608"/>
        <v>-2</v>
      </c>
      <c r="V2961" s="7">
        <f>IF($E2961="二本差勝",大将分析!$D$14,IF($E2961="一本差勝",大将分析!$D$15,IF($E2961="引き分け",大将分析!$D$16,IF($E2961="一本差負",大将分析!$D$17,大将分析!$D$18))))</f>
        <v>0.26400000000000001</v>
      </c>
      <c r="W2961" s="1">
        <f t="shared" si="609"/>
        <v>0</v>
      </c>
      <c r="X2961" s="1">
        <f t="shared" si="610"/>
        <v>0</v>
      </c>
    </row>
    <row r="2962" spans="1:24" x14ac:dyDescent="0.15">
      <c r="A2962" s="1" t="s">
        <v>42</v>
      </c>
      <c r="B2962" s="1" t="s">
        <v>41</v>
      </c>
      <c r="C2962" s="1" t="s">
        <v>41</v>
      </c>
      <c r="D2962" s="1" t="s">
        <v>40</v>
      </c>
      <c r="E2962" s="1" t="s">
        <v>42</v>
      </c>
      <c r="F2962" s="19">
        <f t="shared" si="598"/>
        <v>-3</v>
      </c>
      <c r="G2962" s="19">
        <f t="shared" si="599"/>
        <v>-5</v>
      </c>
      <c r="H2962" s="20">
        <f t="shared" si="600"/>
        <v>2.3037214720000016E-4</v>
      </c>
      <c r="J2962" s="7">
        <f>IF($A2962="二本差勝",先鋒分析!$D$14,IF($A2962="一本差勝",先鋒分析!$D$15,IF($A2962="引き分け",先鋒分析!$D$16,IF($A2962="一本差負",先鋒分析!$D$17,先鋒分析!$D$18))))</f>
        <v>0.16000000000000003</v>
      </c>
      <c r="K2962" s="19">
        <f t="shared" si="601"/>
        <v>-1</v>
      </c>
      <c r="L2962" s="19">
        <f t="shared" si="602"/>
        <v>-2</v>
      </c>
      <c r="M2962" s="7">
        <f>IF($B2962="二本差勝",次鋒分析!$D$14,IF($B2962="一本差勝",次鋒分析!$D$15,IF($B2962="引き分け",次鋒分析!$D$16,IF($B2962="一本差負",次鋒分析!$D$17,次鋒分析!$D$18))))</f>
        <v>0.20800000000000002</v>
      </c>
      <c r="N2962" s="1">
        <f t="shared" si="603"/>
        <v>-1</v>
      </c>
      <c r="O2962" s="1">
        <f t="shared" si="604"/>
        <v>-1</v>
      </c>
      <c r="P2962" s="7">
        <f>IF($C2962="二本差勝",中堅分析!$D$14,IF($C2962="一本差勝",中堅分析!$D$15,IF($C2962="引き分け",中堅分析!$D$16,IF($C2962="一本差負",中堅分析!$D$17,中堅分析!$D$18))))</f>
        <v>0.20800000000000002</v>
      </c>
      <c r="Q2962" s="1">
        <f t="shared" si="605"/>
        <v>-1</v>
      </c>
      <c r="R2962" s="1">
        <f t="shared" si="606"/>
        <v>-1</v>
      </c>
      <c r="S2962" s="7">
        <f>IF($D2962="二本差勝",副将分析!$D$14,IF($D2962="一本差勝",副将分析!$D$15,IF($D2962="引き分け",副将分析!$D$16,IF($D2962="一本差負",副将分析!$D$17,副将分析!$D$18))))</f>
        <v>0.20800000000000002</v>
      </c>
      <c r="T2962" s="1">
        <f t="shared" si="607"/>
        <v>1</v>
      </c>
      <c r="U2962" s="1">
        <f t="shared" si="608"/>
        <v>1</v>
      </c>
      <c r="V2962" s="7">
        <f>IF($E2962="二本差勝",大将分析!$D$14,IF($E2962="一本差勝",大将分析!$D$15,IF($E2962="引き分け",大将分析!$D$16,IF($E2962="一本差負",大将分析!$D$17,大将分析!$D$18))))</f>
        <v>0.16000000000000003</v>
      </c>
      <c r="W2962" s="1">
        <f t="shared" si="609"/>
        <v>-1</v>
      </c>
      <c r="X2962" s="1">
        <f t="shared" si="610"/>
        <v>-2</v>
      </c>
    </row>
    <row r="2963" spans="1:24" x14ac:dyDescent="0.15">
      <c r="A2963" s="1" t="s">
        <v>42</v>
      </c>
      <c r="B2963" s="1" t="s">
        <v>41</v>
      </c>
      <c r="C2963" s="1" t="s">
        <v>41</v>
      </c>
      <c r="D2963" s="1" t="s">
        <v>42</v>
      </c>
      <c r="E2963" s="1" t="s">
        <v>40</v>
      </c>
      <c r="F2963" s="19">
        <f t="shared" si="598"/>
        <v>-3</v>
      </c>
      <c r="G2963" s="19">
        <f t="shared" si="599"/>
        <v>-5</v>
      </c>
      <c r="H2963" s="20">
        <f t="shared" si="600"/>
        <v>2.3037214720000019E-4</v>
      </c>
      <c r="J2963" s="7">
        <f>IF($A2963="二本差勝",先鋒分析!$D$14,IF($A2963="一本差勝",先鋒分析!$D$15,IF($A2963="引き分け",先鋒分析!$D$16,IF($A2963="一本差負",先鋒分析!$D$17,先鋒分析!$D$18))))</f>
        <v>0.16000000000000003</v>
      </c>
      <c r="K2963" s="19">
        <f t="shared" si="601"/>
        <v>-1</v>
      </c>
      <c r="L2963" s="19">
        <f t="shared" si="602"/>
        <v>-2</v>
      </c>
      <c r="M2963" s="7">
        <f>IF($B2963="二本差勝",次鋒分析!$D$14,IF($B2963="一本差勝",次鋒分析!$D$15,IF($B2963="引き分け",次鋒分析!$D$16,IF($B2963="一本差負",次鋒分析!$D$17,次鋒分析!$D$18))))</f>
        <v>0.20800000000000002</v>
      </c>
      <c r="N2963" s="1">
        <f t="shared" si="603"/>
        <v>-1</v>
      </c>
      <c r="O2963" s="1">
        <f t="shared" si="604"/>
        <v>-1</v>
      </c>
      <c r="P2963" s="7">
        <f>IF($C2963="二本差勝",中堅分析!$D$14,IF($C2963="一本差勝",中堅分析!$D$15,IF($C2963="引き分け",中堅分析!$D$16,IF($C2963="一本差負",中堅分析!$D$17,中堅分析!$D$18))))</f>
        <v>0.20800000000000002</v>
      </c>
      <c r="Q2963" s="1">
        <f t="shared" si="605"/>
        <v>-1</v>
      </c>
      <c r="R2963" s="1">
        <f t="shared" si="606"/>
        <v>-1</v>
      </c>
      <c r="S2963" s="7">
        <f>IF($D2963="二本差勝",副将分析!$D$14,IF($D2963="一本差勝",副将分析!$D$15,IF($D2963="引き分け",副将分析!$D$16,IF($D2963="一本差負",副将分析!$D$17,副将分析!$D$18))))</f>
        <v>0.16000000000000003</v>
      </c>
      <c r="T2963" s="1">
        <f t="shared" si="607"/>
        <v>-1</v>
      </c>
      <c r="U2963" s="1">
        <f t="shared" si="608"/>
        <v>-2</v>
      </c>
      <c r="V2963" s="7">
        <f>IF($E2963="二本差勝",大将分析!$D$14,IF($E2963="一本差勝",大将分析!$D$15,IF($E2963="引き分け",大将分析!$D$16,IF($E2963="一本差負",大将分析!$D$17,大将分析!$D$18))))</f>
        <v>0.20800000000000002</v>
      </c>
      <c r="W2963" s="1">
        <f t="shared" si="609"/>
        <v>1</v>
      </c>
      <c r="X2963" s="1">
        <f t="shared" si="610"/>
        <v>1</v>
      </c>
    </row>
    <row r="2964" spans="1:24" x14ac:dyDescent="0.15">
      <c r="A2964" s="1" t="s">
        <v>42</v>
      </c>
      <c r="B2964" s="1" t="s">
        <v>41</v>
      </c>
      <c r="C2964" s="1" t="s">
        <v>42</v>
      </c>
      <c r="D2964" s="1" t="s">
        <v>39</v>
      </c>
      <c r="E2964" s="1" t="s">
        <v>42</v>
      </c>
      <c r="F2964" s="19">
        <f t="shared" si="598"/>
        <v>-3</v>
      </c>
      <c r="G2964" s="19">
        <f t="shared" si="599"/>
        <v>-5</v>
      </c>
      <c r="H2964" s="20">
        <f t="shared" si="600"/>
        <v>1.3631488000000013E-4</v>
      </c>
      <c r="J2964" s="7">
        <f>IF($A2964="二本差勝",先鋒分析!$D$14,IF($A2964="一本差勝",先鋒分析!$D$15,IF($A2964="引き分け",先鋒分析!$D$16,IF($A2964="一本差負",先鋒分析!$D$17,先鋒分析!$D$18))))</f>
        <v>0.16000000000000003</v>
      </c>
      <c r="K2964" s="19">
        <f t="shared" si="601"/>
        <v>-1</v>
      </c>
      <c r="L2964" s="19">
        <f t="shared" si="602"/>
        <v>-2</v>
      </c>
      <c r="M2964" s="7">
        <f>IF($B2964="二本差勝",次鋒分析!$D$14,IF($B2964="一本差勝",次鋒分析!$D$15,IF($B2964="引き分け",次鋒分析!$D$16,IF($B2964="一本差負",次鋒分析!$D$17,次鋒分析!$D$18))))</f>
        <v>0.20800000000000002</v>
      </c>
      <c r="N2964" s="1">
        <f t="shared" si="603"/>
        <v>-1</v>
      </c>
      <c r="O2964" s="1">
        <f t="shared" si="604"/>
        <v>-1</v>
      </c>
      <c r="P2964" s="7">
        <f>IF($C2964="二本差勝",中堅分析!$D$14,IF($C2964="一本差勝",中堅分析!$D$15,IF($C2964="引き分け",中堅分析!$D$16,IF($C2964="一本差負",中堅分析!$D$17,中堅分析!$D$18))))</f>
        <v>0.16000000000000003</v>
      </c>
      <c r="Q2964" s="1">
        <f t="shared" si="605"/>
        <v>-1</v>
      </c>
      <c r="R2964" s="1">
        <f t="shared" si="606"/>
        <v>-2</v>
      </c>
      <c r="S2964" s="7">
        <f>IF($D2964="二本差勝",副将分析!$D$14,IF($D2964="一本差勝",副将分析!$D$15,IF($D2964="引き分け",副将分析!$D$16,IF($D2964="一本差負",副将分析!$D$17,副将分析!$D$18))))</f>
        <v>0.16000000000000003</v>
      </c>
      <c r="T2964" s="1">
        <f t="shared" si="607"/>
        <v>1</v>
      </c>
      <c r="U2964" s="1">
        <f t="shared" si="608"/>
        <v>2</v>
      </c>
      <c r="V2964" s="7">
        <f>IF($E2964="二本差勝",大将分析!$D$14,IF($E2964="一本差勝",大将分析!$D$15,IF($E2964="引き分け",大将分析!$D$16,IF($E2964="一本差負",大将分析!$D$17,大将分析!$D$18))))</f>
        <v>0.16000000000000003</v>
      </c>
      <c r="W2964" s="1">
        <f t="shared" si="609"/>
        <v>-1</v>
      </c>
      <c r="X2964" s="1">
        <f t="shared" si="610"/>
        <v>-2</v>
      </c>
    </row>
    <row r="2965" spans="1:24" x14ac:dyDescent="0.15">
      <c r="A2965" s="1" t="s">
        <v>42</v>
      </c>
      <c r="B2965" s="1" t="s">
        <v>41</v>
      </c>
      <c r="C2965" s="1" t="s">
        <v>42</v>
      </c>
      <c r="D2965" s="1" t="s">
        <v>40</v>
      </c>
      <c r="E2965" s="1" t="s">
        <v>41</v>
      </c>
      <c r="F2965" s="19">
        <f t="shared" si="598"/>
        <v>-3</v>
      </c>
      <c r="G2965" s="19">
        <f t="shared" si="599"/>
        <v>-5</v>
      </c>
      <c r="H2965" s="20">
        <f t="shared" si="600"/>
        <v>2.3037214720000014E-4</v>
      </c>
      <c r="J2965" s="7">
        <f>IF($A2965="二本差勝",先鋒分析!$D$14,IF($A2965="一本差勝",先鋒分析!$D$15,IF($A2965="引き分け",先鋒分析!$D$16,IF($A2965="一本差負",先鋒分析!$D$17,先鋒分析!$D$18))))</f>
        <v>0.16000000000000003</v>
      </c>
      <c r="K2965" s="19">
        <f t="shared" si="601"/>
        <v>-1</v>
      </c>
      <c r="L2965" s="19">
        <f t="shared" si="602"/>
        <v>-2</v>
      </c>
      <c r="M2965" s="7">
        <f>IF($B2965="二本差勝",次鋒分析!$D$14,IF($B2965="一本差勝",次鋒分析!$D$15,IF($B2965="引き分け",次鋒分析!$D$16,IF($B2965="一本差負",次鋒分析!$D$17,次鋒分析!$D$18))))</f>
        <v>0.20800000000000002</v>
      </c>
      <c r="N2965" s="1">
        <f t="shared" si="603"/>
        <v>-1</v>
      </c>
      <c r="O2965" s="1">
        <f t="shared" si="604"/>
        <v>-1</v>
      </c>
      <c r="P2965" s="7">
        <f>IF($C2965="二本差勝",中堅分析!$D$14,IF($C2965="一本差勝",中堅分析!$D$15,IF($C2965="引き分け",中堅分析!$D$16,IF($C2965="一本差負",中堅分析!$D$17,中堅分析!$D$18))))</f>
        <v>0.16000000000000003</v>
      </c>
      <c r="Q2965" s="1">
        <f t="shared" si="605"/>
        <v>-1</v>
      </c>
      <c r="R2965" s="1">
        <f t="shared" si="606"/>
        <v>-2</v>
      </c>
      <c r="S2965" s="7">
        <f>IF($D2965="二本差勝",副将分析!$D$14,IF($D2965="一本差勝",副将分析!$D$15,IF($D2965="引き分け",副将分析!$D$16,IF($D2965="一本差負",副将分析!$D$17,副将分析!$D$18))))</f>
        <v>0.20800000000000002</v>
      </c>
      <c r="T2965" s="1">
        <f t="shared" si="607"/>
        <v>1</v>
      </c>
      <c r="U2965" s="1">
        <f t="shared" si="608"/>
        <v>1</v>
      </c>
      <c r="V2965" s="7">
        <f>IF($E2965="二本差勝",大将分析!$D$14,IF($E2965="一本差勝",大将分析!$D$15,IF($E2965="引き分け",大将分析!$D$16,IF($E2965="一本差負",大将分析!$D$17,大将分析!$D$18))))</f>
        <v>0.20800000000000002</v>
      </c>
      <c r="W2965" s="1">
        <f t="shared" si="609"/>
        <v>-1</v>
      </c>
      <c r="X2965" s="1">
        <f t="shared" si="610"/>
        <v>-1</v>
      </c>
    </row>
    <row r="2966" spans="1:24" x14ac:dyDescent="0.15">
      <c r="A2966" s="1" t="s">
        <v>42</v>
      </c>
      <c r="B2966" s="1" t="s">
        <v>41</v>
      </c>
      <c r="C2966" s="1" t="s">
        <v>42</v>
      </c>
      <c r="D2966" s="1" t="s">
        <v>22</v>
      </c>
      <c r="E2966" s="1" t="s">
        <v>22</v>
      </c>
      <c r="F2966" s="19">
        <f t="shared" si="598"/>
        <v>-3</v>
      </c>
      <c r="G2966" s="19">
        <f t="shared" si="599"/>
        <v>-5</v>
      </c>
      <c r="H2966" s="20">
        <f t="shared" si="600"/>
        <v>3.7111726080000027E-4</v>
      </c>
      <c r="J2966" s="7">
        <f>IF($A2966="二本差勝",先鋒分析!$D$14,IF($A2966="一本差勝",先鋒分析!$D$15,IF($A2966="引き分け",先鋒分析!$D$16,IF($A2966="一本差負",先鋒分析!$D$17,先鋒分析!$D$18))))</f>
        <v>0.16000000000000003</v>
      </c>
      <c r="K2966" s="19">
        <f t="shared" si="601"/>
        <v>-1</v>
      </c>
      <c r="L2966" s="19">
        <f t="shared" si="602"/>
        <v>-2</v>
      </c>
      <c r="M2966" s="7">
        <f>IF($B2966="二本差勝",次鋒分析!$D$14,IF($B2966="一本差勝",次鋒分析!$D$15,IF($B2966="引き分け",次鋒分析!$D$16,IF($B2966="一本差負",次鋒分析!$D$17,次鋒分析!$D$18))))</f>
        <v>0.20800000000000002</v>
      </c>
      <c r="N2966" s="1">
        <f t="shared" si="603"/>
        <v>-1</v>
      </c>
      <c r="O2966" s="1">
        <f t="shared" si="604"/>
        <v>-1</v>
      </c>
      <c r="P2966" s="7">
        <f>IF($C2966="二本差勝",中堅分析!$D$14,IF($C2966="一本差勝",中堅分析!$D$15,IF($C2966="引き分け",中堅分析!$D$16,IF($C2966="一本差負",中堅分析!$D$17,中堅分析!$D$18))))</f>
        <v>0.16000000000000003</v>
      </c>
      <c r="Q2966" s="1">
        <f t="shared" si="605"/>
        <v>-1</v>
      </c>
      <c r="R2966" s="1">
        <f t="shared" si="606"/>
        <v>-2</v>
      </c>
      <c r="S2966" s="7">
        <f>IF($D2966="二本差勝",副将分析!$D$14,IF($D2966="一本差勝",副将分析!$D$15,IF($D2966="引き分け",副将分析!$D$16,IF($D2966="一本差負",副将分析!$D$17,副将分析!$D$18))))</f>
        <v>0.26400000000000001</v>
      </c>
      <c r="T2966" s="1">
        <f t="shared" si="607"/>
        <v>0</v>
      </c>
      <c r="U2966" s="1">
        <f t="shared" si="608"/>
        <v>0</v>
      </c>
      <c r="V2966" s="7">
        <f>IF($E2966="二本差勝",大将分析!$D$14,IF($E2966="一本差勝",大将分析!$D$15,IF($E2966="引き分け",大将分析!$D$16,IF($E2966="一本差負",大将分析!$D$17,大将分析!$D$18))))</f>
        <v>0.26400000000000001</v>
      </c>
      <c r="W2966" s="1">
        <f t="shared" si="609"/>
        <v>0</v>
      </c>
      <c r="X2966" s="1">
        <f t="shared" si="610"/>
        <v>0</v>
      </c>
    </row>
    <row r="2967" spans="1:24" x14ac:dyDescent="0.15">
      <c r="A2967" s="1" t="s">
        <v>42</v>
      </c>
      <c r="B2967" s="1" t="s">
        <v>41</v>
      </c>
      <c r="C2967" s="1" t="s">
        <v>42</v>
      </c>
      <c r="D2967" s="1" t="s">
        <v>41</v>
      </c>
      <c r="E2967" s="1" t="s">
        <v>40</v>
      </c>
      <c r="F2967" s="19">
        <f t="shared" si="598"/>
        <v>-3</v>
      </c>
      <c r="G2967" s="19">
        <f t="shared" si="599"/>
        <v>-5</v>
      </c>
      <c r="H2967" s="20">
        <f t="shared" si="600"/>
        <v>2.3037214720000014E-4</v>
      </c>
      <c r="J2967" s="7">
        <f>IF($A2967="二本差勝",先鋒分析!$D$14,IF($A2967="一本差勝",先鋒分析!$D$15,IF($A2967="引き分け",先鋒分析!$D$16,IF($A2967="一本差負",先鋒分析!$D$17,先鋒分析!$D$18))))</f>
        <v>0.16000000000000003</v>
      </c>
      <c r="K2967" s="19">
        <f t="shared" si="601"/>
        <v>-1</v>
      </c>
      <c r="L2967" s="19">
        <f t="shared" si="602"/>
        <v>-2</v>
      </c>
      <c r="M2967" s="7">
        <f>IF($B2967="二本差勝",次鋒分析!$D$14,IF($B2967="一本差勝",次鋒分析!$D$15,IF($B2967="引き分け",次鋒分析!$D$16,IF($B2967="一本差負",次鋒分析!$D$17,次鋒分析!$D$18))))</f>
        <v>0.20800000000000002</v>
      </c>
      <c r="N2967" s="1">
        <f t="shared" si="603"/>
        <v>-1</v>
      </c>
      <c r="O2967" s="1">
        <f t="shared" si="604"/>
        <v>-1</v>
      </c>
      <c r="P2967" s="7">
        <f>IF($C2967="二本差勝",中堅分析!$D$14,IF($C2967="一本差勝",中堅分析!$D$15,IF($C2967="引き分け",中堅分析!$D$16,IF($C2967="一本差負",中堅分析!$D$17,中堅分析!$D$18))))</f>
        <v>0.16000000000000003</v>
      </c>
      <c r="Q2967" s="1">
        <f t="shared" si="605"/>
        <v>-1</v>
      </c>
      <c r="R2967" s="1">
        <f t="shared" si="606"/>
        <v>-2</v>
      </c>
      <c r="S2967" s="7">
        <f>IF($D2967="二本差勝",副将分析!$D$14,IF($D2967="一本差勝",副将分析!$D$15,IF($D2967="引き分け",副将分析!$D$16,IF($D2967="一本差負",副将分析!$D$17,副将分析!$D$18))))</f>
        <v>0.20800000000000002</v>
      </c>
      <c r="T2967" s="1">
        <f t="shared" si="607"/>
        <v>-1</v>
      </c>
      <c r="U2967" s="1">
        <f t="shared" si="608"/>
        <v>-1</v>
      </c>
      <c r="V2967" s="7">
        <f>IF($E2967="二本差勝",大将分析!$D$14,IF($E2967="一本差勝",大将分析!$D$15,IF($E2967="引き分け",大将分析!$D$16,IF($E2967="一本差負",大将分析!$D$17,大将分析!$D$18))))</f>
        <v>0.20800000000000002</v>
      </c>
      <c r="W2967" s="1">
        <f t="shared" si="609"/>
        <v>1</v>
      </c>
      <c r="X2967" s="1">
        <f t="shared" si="610"/>
        <v>1</v>
      </c>
    </row>
    <row r="2968" spans="1:24" x14ac:dyDescent="0.15">
      <c r="A2968" s="1" t="s">
        <v>42</v>
      </c>
      <c r="B2968" s="1" t="s">
        <v>41</v>
      </c>
      <c r="C2968" s="1" t="s">
        <v>42</v>
      </c>
      <c r="D2968" s="1" t="s">
        <v>42</v>
      </c>
      <c r="E2968" s="1" t="s">
        <v>39</v>
      </c>
      <c r="F2968" s="19">
        <f t="shared" si="598"/>
        <v>-3</v>
      </c>
      <c r="G2968" s="19">
        <f t="shared" si="599"/>
        <v>-5</v>
      </c>
      <c r="H2968" s="20">
        <f t="shared" si="600"/>
        <v>1.3631488000000013E-4</v>
      </c>
      <c r="J2968" s="7">
        <f>IF($A2968="二本差勝",先鋒分析!$D$14,IF($A2968="一本差勝",先鋒分析!$D$15,IF($A2968="引き分け",先鋒分析!$D$16,IF($A2968="一本差負",先鋒分析!$D$17,先鋒分析!$D$18))))</f>
        <v>0.16000000000000003</v>
      </c>
      <c r="K2968" s="19">
        <f t="shared" si="601"/>
        <v>-1</v>
      </c>
      <c r="L2968" s="19">
        <f t="shared" si="602"/>
        <v>-2</v>
      </c>
      <c r="M2968" s="7">
        <f>IF($B2968="二本差勝",次鋒分析!$D$14,IF($B2968="一本差勝",次鋒分析!$D$15,IF($B2968="引き分け",次鋒分析!$D$16,IF($B2968="一本差負",次鋒分析!$D$17,次鋒分析!$D$18))))</f>
        <v>0.20800000000000002</v>
      </c>
      <c r="N2968" s="1">
        <f t="shared" si="603"/>
        <v>-1</v>
      </c>
      <c r="O2968" s="1">
        <f t="shared" si="604"/>
        <v>-1</v>
      </c>
      <c r="P2968" s="7">
        <f>IF($C2968="二本差勝",中堅分析!$D$14,IF($C2968="一本差勝",中堅分析!$D$15,IF($C2968="引き分け",中堅分析!$D$16,IF($C2968="一本差負",中堅分析!$D$17,中堅分析!$D$18))))</f>
        <v>0.16000000000000003</v>
      </c>
      <c r="Q2968" s="1">
        <f t="shared" si="605"/>
        <v>-1</v>
      </c>
      <c r="R2968" s="1">
        <f t="shared" si="606"/>
        <v>-2</v>
      </c>
      <c r="S2968" s="7">
        <f>IF($D2968="二本差勝",副将分析!$D$14,IF($D2968="一本差勝",副将分析!$D$15,IF($D2968="引き分け",副将分析!$D$16,IF($D2968="一本差負",副将分析!$D$17,副将分析!$D$18))))</f>
        <v>0.16000000000000003</v>
      </c>
      <c r="T2968" s="1">
        <f t="shared" si="607"/>
        <v>-1</v>
      </c>
      <c r="U2968" s="1">
        <f t="shared" si="608"/>
        <v>-2</v>
      </c>
      <c r="V2968" s="7">
        <f>IF($E2968="二本差勝",大将分析!$D$14,IF($E2968="一本差勝",大将分析!$D$15,IF($E2968="引き分け",大将分析!$D$16,IF($E2968="一本差負",大将分析!$D$17,大将分析!$D$18))))</f>
        <v>0.16000000000000003</v>
      </c>
      <c r="W2968" s="1">
        <f t="shared" si="609"/>
        <v>1</v>
      </c>
      <c r="X2968" s="1">
        <f t="shared" si="610"/>
        <v>2</v>
      </c>
    </row>
    <row r="2969" spans="1:24" x14ac:dyDescent="0.15">
      <c r="A2969" s="1" t="s">
        <v>42</v>
      </c>
      <c r="B2969" s="1" t="s">
        <v>42</v>
      </c>
      <c r="C2969" s="1" t="s">
        <v>39</v>
      </c>
      <c r="D2969" s="1" t="s">
        <v>41</v>
      </c>
      <c r="E2969" s="1" t="s">
        <v>42</v>
      </c>
      <c r="F2969" s="19">
        <f t="shared" si="598"/>
        <v>-3</v>
      </c>
      <c r="G2969" s="19">
        <f t="shared" si="599"/>
        <v>-5</v>
      </c>
      <c r="H2969" s="20">
        <f t="shared" si="600"/>
        <v>1.3631488000000013E-4</v>
      </c>
      <c r="J2969" s="7">
        <f>IF($A2969="二本差勝",先鋒分析!$D$14,IF($A2969="一本差勝",先鋒分析!$D$15,IF($A2969="引き分け",先鋒分析!$D$16,IF($A2969="一本差負",先鋒分析!$D$17,先鋒分析!$D$18))))</f>
        <v>0.16000000000000003</v>
      </c>
      <c r="K2969" s="19">
        <f t="shared" si="601"/>
        <v>-1</v>
      </c>
      <c r="L2969" s="19">
        <f t="shared" si="602"/>
        <v>-2</v>
      </c>
      <c r="M2969" s="7">
        <f>IF($B2969="二本差勝",次鋒分析!$D$14,IF($B2969="一本差勝",次鋒分析!$D$15,IF($B2969="引き分け",次鋒分析!$D$16,IF($B2969="一本差負",次鋒分析!$D$17,次鋒分析!$D$18))))</f>
        <v>0.16000000000000003</v>
      </c>
      <c r="N2969" s="1">
        <f t="shared" si="603"/>
        <v>-1</v>
      </c>
      <c r="O2969" s="1">
        <f t="shared" si="604"/>
        <v>-2</v>
      </c>
      <c r="P2969" s="7">
        <f>IF($C2969="二本差勝",中堅分析!$D$14,IF($C2969="一本差勝",中堅分析!$D$15,IF($C2969="引き分け",中堅分析!$D$16,IF($C2969="一本差負",中堅分析!$D$17,中堅分析!$D$18))))</f>
        <v>0.16000000000000003</v>
      </c>
      <c r="Q2969" s="1">
        <f t="shared" si="605"/>
        <v>1</v>
      </c>
      <c r="R2969" s="1">
        <f t="shared" si="606"/>
        <v>2</v>
      </c>
      <c r="S2969" s="7">
        <f>IF($D2969="二本差勝",副将分析!$D$14,IF($D2969="一本差勝",副将分析!$D$15,IF($D2969="引き分け",副将分析!$D$16,IF($D2969="一本差負",副将分析!$D$17,副将分析!$D$18))))</f>
        <v>0.20800000000000002</v>
      </c>
      <c r="T2969" s="1">
        <f t="shared" si="607"/>
        <v>-1</v>
      </c>
      <c r="U2969" s="1">
        <f t="shared" si="608"/>
        <v>-1</v>
      </c>
      <c r="V2969" s="7">
        <f>IF($E2969="二本差勝",大将分析!$D$14,IF($E2969="一本差勝",大将分析!$D$15,IF($E2969="引き分け",大将分析!$D$16,IF($E2969="一本差負",大将分析!$D$17,大将分析!$D$18))))</f>
        <v>0.16000000000000003</v>
      </c>
      <c r="W2969" s="1">
        <f t="shared" si="609"/>
        <v>-1</v>
      </c>
      <c r="X2969" s="1">
        <f t="shared" si="610"/>
        <v>-2</v>
      </c>
    </row>
    <row r="2970" spans="1:24" x14ac:dyDescent="0.15">
      <c r="A2970" s="1" t="s">
        <v>42</v>
      </c>
      <c r="B2970" s="1" t="s">
        <v>42</v>
      </c>
      <c r="C2970" s="1" t="s">
        <v>39</v>
      </c>
      <c r="D2970" s="1" t="s">
        <v>42</v>
      </c>
      <c r="E2970" s="1" t="s">
        <v>41</v>
      </c>
      <c r="F2970" s="19">
        <f t="shared" si="598"/>
        <v>-3</v>
      </c>
      <c r="G2970" s="19">
        <f t="shared" si="599"/>
        <v>-5</v>
      </c>
      <c r="H2970" s="20">
        <f t="shared" si="600"/>
        <v>1.3631488000000013E-4</v>
      </c>
      <c r="J2970" s="7">
        <f>IF($A2970="二本差勝",先鋒分析!$D$14,IF($A2970="一本差勝",先鋒分析!$D$15,IF($A2970="引き分け",先鋒分析!$D$16,IF($A2970="一本差負",先鋒分析!$D$17,先鋒分析!$D$18))))</f>
        <v>0.16000000000000003</v>
      </c>
      <c r="K2970" s="19">
        <f t="shared" si="601"/>
        <v>-1</v>
      </c>
      <c r="L2970" s="19">
        <f t="shared" si="602"/>
        <v>-2</v>
      </c>
      <c r="M2970" s="7">
        <f>IF($B2970="二本差勝",次鋒分析!$D$14,IF($B2970="一本差勝",次鋒分析!$D$15,IF($B2970="引き分け",次鋒分析!$D$16,IF($B2970="一本差負",次鋒分析!$D$17,次鋒分析!$D$18))))</f>
        <v>0.16000000000000003</v>
      </c>
      <c r="N2970" s="1">
        <f t="shared" si="603"/>
        <v>-1</v>
      </c>
      <c r="O2970" s="1">
        <f t="shared" si="604"/>
        <v>-2</v>
      </c>
      <c r="P2970" s="7">
        <f>IF($C2970="二本差勝",中堅分析!$D$14,IF($C2970="一本差勝",中堅分析!$D$15,IF($C2970="引き分け",中堅分析!$D$16,IF($C2970="一本差負",中堅分析!$D$17,中堅分析!$D$18))))</f>
        <v>0.16000000000000003</v>
      </c>
      <c r="Q2970" s="1">
        <f t="shared" si="605"/>
        <v>1</v>
      </c>
      <c r="R2970" s="1">
        <f t="shared" si="606"/>
        <v>2</v>
      </c>
      <c r="S2970" s="7">
        <f>IF($D2970="二本差勝",副将分析!$D$14,IF($D2970="一本差勝",副将分析!$D$15,IF($D2970="引き分け",副将分析!$D$16,IF($D2970="一本差負",副将分析!$D$17,副将分析!$D$18))))</f>
        <v>0.16000000000000003</v>
      </c>
      <c r="T2970" s="1">
        <f t="shared" si="607"/>
        <v>-1</v>
      </c>
      <c r="U2970" s="1">
        <f t="shared" si="608"/>
        <v>-2</v>
      </c>
      <c r="V2970" s="7">
        <f>IF($E2970="二本差勝",大将分析!$D$14,IF($E2970="一本差勝",大将分析!$D$15,IF($E2970="引き分け",大将分析!$D$16,IF($E2970="一本差負",大将分析!$D$17,大将分析!$D$18))))</f>
        <v>0.20800000000000002</v>
      </c>
      <c r="W2970" s="1">
        <f t="shared" si="609"/>
        <v>-1</v>
      </c>
      <c r="X2970" s="1">
        <f t="shared" si="610"/>
        <v>-1</v>
      </c>
    </row>
    <row r="2971" spans="1:24" x14ac:dyDescent="0.15">
      <c r="A2971" s="1" t="s">
        <v>42</v>
      </c>
      <c r="B2971" s="1" t="s">
        <v>42</v>
      </c>
      <c r="C2971" s="1" t="s">
        <v>40</v>
      </c>
      <c r="D2971" s="1" t="s">
        <v>41</v>
      </c>
      <c r="E2971" s="1" t="s">
        <v>41</v>
      </c>
      <c r="F2971" s="19">
        <f t="shared" si="598"/>
        <v>-3</v>
      </c>
      <c r="G2971" s="19">
        <f t="shared" si="599"/>
        <v>-5</v>
      </c>
      <c r="H2971" s="20">
        <f t="shared" si="600"/>
        <v>2.3037214720000014E-4</v>
      </c>
      <c r="J2971" s="7">
        <f>IF($A2971="二本差勝",先鋒分析!$D$14,IF($A2971="一本差勝",先鋒分析!$D$15,IF($A2971="引き分け",先鋒分析!$D$16,IF($A2971="一本差負",先鋒分析!$D$17,先鋒分析!$D$18))))</f>
        <v>0.16000000000000003</v>
      </c>
      <c r="K2971" s="19">
        <f t="shared" si="601"/>
        <v>-1</v>
      </c>
      <c r="L2971" s="19">
        <f t="shared" si="602"/>
        <v>-2</v>
      </c>
      <c r="M2971" s="7">
        <f>IF($B2971="二本差勝",次鋒分析!$D$14,IF($B2971="一本差勝",次鋒分析!$D$15,IF($B2971="引き分け",次鋒分析!$D$16,IF($B2971="一本差負",次鋒分析!$D$17,次鋒分析!$D$18))))</f>
        <v>0.16000000000000003</v>
      </c>
      <c r="N2971" s="1">
        <f t="shared" si="603"/>
        <v>-1</v>
      </c>
      <c r="O2971" s="1">
        <f t="shared" si="604"/>
        <v>-2</v>
      </c>
      <c r="P2971" s="7">
        <f>IF($C2971="二本差勝",中堅分析!$D$14,IF($C2971="一本差勝",中堅分析!$D$15,IF($C2971="引き分け",中堅分析!$D$16,IF($C2971="一本差負",中堅分析!$D$17,中堅分析!$D$18))))</f>
        <v>0.20800000000000002</v>
      </c>
      <c r="Q2971" s="1">
        <f t="shared" si="605"/>
        <v>1</v>
      </c>
      <c r="R2971" s="1">
        <f t="shared" si="606"/>
        <v>1</v>
      </c>
      <c r="S2971" s="7">
        <f>IF($D2971="二本差勝",副将分析!$D$14,IF($D2971="一本差勝",副将分析!$D$15,IF($D2971="引き分け",副将分析!$D$16,IF($D2971="一本差負",副将分析!$D$17,副将分析!$D$18))))</f>
        <v>0.20800000000000002</v>
      </c>
      <c r="T2971" s="1">
        <f t="shared" si="607"/>
        <v>-1</v>
      </c>
      <c r="U2971" s="1">
        <f t="shared" si="608"/>
        <v>-1</v>
      </c>
      <c r="V2971" s="7">
        <f>IF($E2971="二本差勝",大将分析!$D$14,IF($E2971="一本差勝",大将分析!$D$15,IF($E2971="引き分け",大将分析!$D$16,IF($E2971="一本差負",大将分析!$D$17,大将分析!$D$18))))</f>
        <v>0.20800000000000002</v>
      </c>
      <c r="W2971" s="1">
        <f t="shared" si="609"/>
        <v>-1</v>
      </c>
      <c r="X2971" s="1">
        <f t="shared" si="610"/>
        <v>-1</v>
      </c>
    </row>
    <row r="2972" spans="1:24" x14ac:dyDescent="0.15">
      <c r="A2972" s="1" t="s">
        <v>42</v>
      </c>
      <c r="B2972" s="1" t="s">
        <v>42</v>
      </c>
      <c r="C2972" s="1" t="s">
        <v>22</v>
      </c>
      <c r="D2972" s="1" t="s">
        <v>22</v>
      </c>
      <c r="E2972" s="1" t="s">
        <v>41</v>
      </c>
      <c r="F2972" s="19">
        <f t="shared" si="598"/>
        <v>-3</v>
      </c>
      <c r="G2972" s="19">
        <f t="shared" si="599"/>
        <v>-5</v>
      </c>
      <c r="H2972" s="20">
        <f t="shared" si="600"/>
        <v>3.7111726080000027E-4</v>
      </c>
      <c r="J2972" s="7">
        <f>IF($A2972="二本差勝",先鋒分析!$D$14,IF($A2972="一本差勝",先鋒分析!$D$15,IF($A2972="引き分け",先鋒分析!$D$16,IF($A2972="一本差負",先鋒分析!$D$17,先鋒分析!$D$18))))</f>
        <v>0.16000000000000003</v>
      </c>
      <c r="K2972" s="19">
        <f t="shared" si="601"/>
        <v>-1</v>
      </c>
      <c r="L2972" s="19">
        <f t="shared" si="602"/>
        <v>-2</v>
      </c>
      <c r="M2972" s="7">
        <f>IF($B2972="二本差勝",次鋒分析!$D$14,IF($B2972="一本差勝",次鋒分析!$D$15,IF($B2972="引き分け",次鋒分析!$D$16,IF($B2972="一本差負",次鋒分析!$D$17,次鋒分析!$D$18))))</f>
        <v>0.16000000000000003</v>
      </c>
      <c r="N2972" s="1">
        <f t="shared" si="603"/>
        <v>-1</v>
      </c>
      <c r="O2972" s="1">
        <f t="shared" si="604"/>
        <v>-2</v>
      </c>
      <c r="P2972" s="7">
        <f>IF($C2972="二本差勝",中堅分析!$D$14,IF($C2972="一本差勝",中堅分析!$D$15,IF($C2972="引き分け",中堅分析!$D$16,IF($C2972="一本差負",中堅分析!$D$17,中堅分析!$D$18))))</f>
        <v>0.26400000000000001</v>
      </c>
      <c r="Q2972" s="1">
        <f t="shared" si="605"/>
        <v>0</v>
      </c>
      <c r="R2972" s="1">
        <f t="shared" si="606"/>
        <v>0</v>
      </c>
      <c r="S2972" s="7">
        <f>IF($D2972="二本差勝",副将分析!$D$14,IF($D2972="一本差勝",副将分析!$D$15,IF($D2972="引き分け",副将分析!$D$16,IF($D2972="一本差負",副将分析!$D$17,副将分析!$D$18))))</f>
        <v>0.26400000000000001</v>
      </c>
      <c r="T2972" s="1">
        <f t="shared" si="607"/>
        <v>0</v>
      </c>
      <c r="U2972" s="1">
        <f t="shared" si="608"/>
        <v>0</v>
      </c>
      <c r="V2972" s="7">
        <f>IF($E2972="二本差勝",大将分析!$D$14,IF($E2972="一本差勝",大将分析!$D$15,IF($E2972="引き分け",大将分析!$D$16,IF($E2972="一本差負",大将分析!$D$17,大将分析!$D$18))))</f>
        <v>0.20800000000000002</v>
      </c>
      <c r="W2972" s="1">
        <f t="shared" si="609"/>
        <v>-1</v>
      </c>
      <c r="X2972" s="1">
        <f t="shared" si="610"/>
        <v>-1</v>
      </c>
    </row>
    <row r="2973" spans="1:24" x14ac:dyDescent="0.15">
      <c r="A2973" s="1" t="s">
        <v>42</v>
      </c>
      <c r="B2973" s="1" t="s">
        <v>42</v>
      </c>
      <c r="C2973" s="1" t="s">
        <v>22</v>
      </c>
      <c r="D2973" s="1" t="s">
        <v>41</v>
      </c>
      <c r="E2973" s="1" t="s">
        <v>22</v>
      </c>
      <c r="F2973" s="19">
        <f t="shared" si="598"/>
        <v>-3</v>
      </c>
      <c r="G2973" s="19">
        <f t="shared" si="599"/>
        <v>-5</v>
      </c>
      <c r="H2973" s="20">
        <f t="shared" si="600"/>
        <v>3.7111726080000027E-4</v>
      </c>
      <c r="J2973" s="7">
        <f>IF($A2973="二本差勝",先鋒分析!$D$14,IF($A2973="一本差勝",先鋒分析!$D$15,IF($A2973="引き分け",先鋒分析!$D$16,IF($A2973="一本差負",先鋒分析!$D$17,先鋒分析!$D$18))))</f>
        <v>0.16000000000000003</v>
      </c>
      <c r="K2973" s="19">
        <f t="shared" si="601"/>
        <v>-1</v>
      </c>
      <c r="L2973" s="19">
        <f t="shared" si="602"/>
        <v>-2</v>
      </c>
      <c r="M2973" s="7">
        <f>IF($B2973="二本差勝",次鋒分析!$D$14,IF($B2973="一本差勝",次鋒分析!$D$15,IF($B2973="引き分け",次鋒分析!$D$16,IF($B2973="一本差負",次鋒分析!$D$17,次鋒分析!$D$18))))</f>
        <v>0.16000000000000003</v>
      </c>
      <c r="N2973" s="1">
        <f t="shared" si="603"/>
        <v>-1</v>
      </c>
      <c r="O2973" s="1">
        <f t="shared" si="604"/>
        <v>-2</v>
      </c>
      <c r="P2973" s="7">
        <f>IF($C2973="二本差勝",中堅分析!$D$14,IF($C2973="一本差勝",中堅分析!$D$15,IF($C2973="引き分け",中堅分析!$D$16,IF($C2973="一本差負",中堅分析!$D$17,中堅分析!$D$18))))</f>
        <v>0.26400000000000001</v>
      </c>
      <c r="Q2973" s="1">
        <f t="shared" si="605"/>
        <v>0</v>
      </c>
      <c r="R2973" s="1">
        <f t="shared" si="606"/>
        <v>0</v>
      </c>
      <c r="S2973" s="7">
        <f>IF($D2973="二本差勝",副将分析!$D$14,IF($D2973="一本差勝",副将分析!$D$15,IF($D2973="引き分け",副将分析!$D$16,IF($D2973="一本差負",副将分析!$D$17,副将分析!$D$18))))</f>
        <v>0.20800000000000002</v>
      </c>
      <c r="T2973" s="1">
        <f t="shared" si="607"/>
        <v>-1</v>
      </c>
      <c r="U2973" s="1">
        <f t="shared" si="608"/>
        <v>-1</v>
      </c>
      <c r="V2973" s="7">
        <f>IF($E2973="二本差勝",大将分析!$D$14,IF($E2973="一本差勝",大将分析!$D$15,IF($E2973="引き分け",大将分析!$D$16,IF($E2973="一本差負",大将分析!$D$17,大将分析!$D$18))))</f>
        <v>0.26400000000000001</v>
      </c>
      <c r="W2973" s="1">
        <f t="shared" si="609"/>
        <v>0</v>
      </c>
      <c r="X2973" s="1">
        <f t="shared" si="610"/>
        <v>0</v>
      </c>
    </row>
    <row r="2974" spans="1:24" x14ac:dyDescent="0.15">
      <c r="A2974" s="1" t="s">
        <v>42</v>
      </c>
      <c r="B2974" s="1" t="s">
        <v>42</v>
      </c>
      <c r="C2974" s="1" t="s">
        <v>41</v>
      </c>
      <c r="D2974" s="1" t="s">
        <v>39</v>
      </c>
      <c r="E2974" s="1" t="s">
        <v>42</v>
      </c>
      <c r="F2974" s="19">
        <f t="shared" si="598"/>
        <v>-3</v>
      </c>
      <c r="G2974" s="19">
        <f t="shared" si="599"/>
        <v>-5</v>
      </c>
      <c r="H2974" s="20">
        <f t="shared" si="600"/>
        <v>1.3631488000000013E-4</v>
      </c>
      <c r="J2974" s="7">
        <f>IF($A2974="二本差勝",先鋒分析!$D$14,IF($A2974="一本差勝",先鋒分析!$D$15,IF($A2974="引き分け",先鋒分析!$D$16,IF($A2974="一本差負",先鋒分析!$D$17,先鋒分析!$D$18))))</f>
        <v>0.16000000000000003</v>
      </c>
      <c r="K2974" s="19">
        <f t="shared" si="601"/>
        <v>-1</v>
      </c>
      <c r="L2974" s="19">
        <f t="shared" si="602"/>
        <v>-2</v>
      </c>
      <c r="M2974" s="7">
        <f>IF($B2974="二本差勝",次鋒分析!$D$14,IF($B2974="一本差勝",次鋒分析!$D$15,IF($B2974="引き分け",次鋒分析!$D$16,IF($B2974="一本差負",次鋒分析!$D$17,次鋒分析!$D$18))))</f>
        <v>0.16000000000000003</v>
      </c>
      <c r="N2974" s="1">
        <f t="shared" si="603"/>
        <v>-1</v>
      </c>
      <c r="O2974" s="1">
        <f t="shared" si="604"/>
        <v>-2</v>
      </c>
      <c r="P2974" s="7">
        <f>IF($C2974="二本差勝",中堅分析!$D$14,IF($C2974="一本差勝",中堅分析!$D$15,IF($C2974="引き分け",中堅分析!$D$16,IF($C2974="一本差負",中堅分析!$D$17,中堅分析!$D$18))))</f>
        <v>0.20800000000000002</v>
      </c>
      <c r="Q2974" s="1">
        <f t="shared" si="605"/>
        <v>-1</v>
      </c>
      <c r="R2974" s="1">
        <f t="shared" si="606"/>
        <v>-1</v>
      </c>
      <c r="S2974" s="7">
        <f>IF($D2974="二本差勝",副将分析!$D$14,IF($D2974="一本差勝",副将分析!$D$15,IF($D2974="引き分け",副将分析!$D$16,IF($D2974="一本差負",副将分析!$D$17,副将分析!$D$18))))</f>
        <v>0.16000000000000003</v>
      </c>
      <c r="T2974" s="1">
        <f t="shared" si="607"/>
        <v>1</v>
      </c>
      <c r="U2974" s="1">
        <f t="shared" si="608"/>
        <v>2</v>
      </c>
      <c r="V2974" s="7">
        <f>IF($E2974="二本差勝",大将分析!$D$14,IF($E2974="一本差勝",大将分析!$D$15,IF($E2974="引き分け",大将分析!$D$16,IF($E2974="一本差負",大将分析!$D$17,大将分析!$D$18))))</f>
        <v>0.16000000000000003</v>
      </c>
      <c r="W2974" s="1">
        <f t="shared" si="609"/>
        <v>-1</v>
      </c>
      <c r="X2974" s="1">
        <f t="shared" si="610"/>
        <v>-2</v>
      </c>
    </row>
    <row r="2975" spans="1:24" x14ac:dyDescent="0.15">
      <c r="A2975" s="1" t="s">
        <v>42</v>
      </c>
      <c r="B2975" s="1" t="s">
        <v>42</v>
      </c>
      <c r="C2975" s="1" t="s">
        <v>41</v>
      </c>
      <c r="D2975" s="1" t="s">
        <v>40</v>
      </c>
      <c r="E2975" s="1" t="s">
        <v>41</v>
      </c>
      <c r="F2975" s="19">
        <f t="shared" si="598"/>
        <v>-3</v>
      </c>
      <c r="G2975" s="19">
        <f t="shared" si="599"/>
        <v>-5</v>
      </c>
      <c r="H2975" s="20">
        <f t="shared" si="600"/>
        <v>2.3037214720000014E-4</v>
      </c>
      <c r="J2975" s="7">
        <f>IF($A2975="二本差勝",先鋒分析!$D$14,IF($A2975="一本差勝",先鋒分析!$D$15,IF($A2975="引き分け",先鋒分析!$D$16,IF($A2975="一本差負",先鋒分析!$D$17,先鋒分析!$D$18))))</f>
        <v>0.16000000000000003</v>
      </c>
      <c r="K2975" s="19">
        <f t="shared" si="601"/>
        <v>-1</v>
      </c>
      <c r="L2975" s="19">
        <f t="shared" si="602"/>
        <v>-2</v>
      </c>
      <c r="M2975" s="7">
        <f>IF($B2975="二本差勝",次鋒分析!$D$14,IF($B2975="一本差勝",次鋒分析!$D$15,IF($B2975="引き分け",次鋒分析!$D$16,IF($B2975="一本差負",次鋒分析!$D$17,次鋒分析!$D$18))))</f>
        <v>0.16000000000000003</v>
      </c>
      <c r="N2975" s="1">
        <f t="shared" si="603"/>
        <v>-1</v>
      </c>
      <c r="O2975" s="1">
        <f t="shared" si="604"/>
        <v>-2</v>
      </c>
      <c r="P2975" s="7">
        <f>IF($C2975="二本差勝",中堅分析!$D$14,IF($C2975="一本差勝",中堅分析!$D$15,IF($C2975="引き分け",中堅分析!$D$16,IF($C2975="一本差負",中堅分析!$D$17,中堅分析!$D$18))))</f>
        <v>0.20800000000000002</v>
      </c>
      <c r="Q2975" s="1">
        <f t="shared" si="605"/>
        <v>-1</v>
      </c>
      <c r="R2975" s="1">
        <f t="shared" si="606"/>
        <v>-1</v>
      </c>
      <c r="S2975" s="7">
        <f>IF($D2975="二本差勝",副将分析!$D$14,IF($D2975="一本差勝",副将分析!$D$15,IF($D2975="引き分け",副将分析!$D$16,IF($D2975="一本差負",副将分析!$D$17,副将分析!$D$18))))</f>
        <v>0.20800000000000002</v>
      </c>
      <c r="T2975" s="1">
        <f t="shared" si="607"/>
        <v>1</v>
      </c>
      <c r="U2975" s="1">
        <f t="shared" si="608"/>
        <v>1</v>
      </c>
      <c r="V2975" s="7">
        <f>IF($E2975="二本差勝",大将分析!$D$14,IF($E2975="一本差勝",大将分析!$D$15,IF($E2975="引き分け",大将分析!$D$16,IF($E2975="一本差負",大将分析!$D$17,大将分析!$D$18))))</f>
        <v>0.20800000000000002</v>
      </c>
      <c r="W2975" s="1">
        <f t="shared" si="609"/>
        <v>-1</v>
      </c>
      <c r="X2975" s="1">
        <f t="shared" si="610"/>
        <v>-1</v>
      </c>
    </row>
    <row r="2976" spans="1:24" x14ac:dyDescent="0.15">
      <c r="A2976" s="1" t="s">
        <v>42</v>
      </c>
      <c r="B2976" s="1" t="s">
        <v>42</v>
      </c>
      <c r="C2976" s="1" t="s">
        <v>41</v>
      </c>
      <c r="D2976" s="1" t="s">
        <v>22</v>
      </c>
      <c r="E2976" s="1" t="s">
        <v>22</v>
      </c>
      <c r="F2976" s="19">
        <f t="shared" si="598"/>
        <v>-3</v>
      </c>
      <c r="G2976" s="19">
        <f t="shared" si="599"/>
        <v>-5</v>
      </c>
      <c r="H2976" s="20">
        <f t="shared" si="600"/>
        <v>3.7111726080000027E-4</v>
      </c>
      <c r="J2976" s="7">
        <f>IF($A2976="二本差勝",先鋒分析!$D$14,IF($A2976="一本差勝",先鋒分析!$D$15,IF($A2976="引き分け",先鋒分析!$D$16,IF($A2976="一本差負",先鋒分析!$D$17,先鋒分析!$D$18))))</f>
        <v>0.16000000000000003</v>
      </c>
      <c r="K2976" s="19">
        <f t="shared" si="601"/>
        <v>-1</v>
      </c>
      <c r="L2976" s="19">
        <f t="shared" si="602"/>
        <v>-2</v>
      </c>
      <c r="M2976" s="7">
        <f>IF($B2976="二本差勝",次鋒分析!$D$14,IF($B2976="一本差勝",次鋒分析!$D$15,IF($B2976="引き分け",次鋒分析!$D$16,IF($B2976="一本差負",次鋒分析!$D$17,次鋒分析!$D$18))))</f>
        <v>0.16000000000000003</v>
      </c>
      <c r="N2976" s="1">
        <f t="shared" si="603"/>
        <v>-1</v>
      </c>
      <c r="O2976" s="1">
        <f t="shared" si="604"/>
        <v>-2</v>
      </c>
      <c r="P2976" s="7">
        <f>IF($C2976="二本差勝",中堅分析!$D$14,IF($C2976="一本差勝",中堅分析!$D$15,IF($C2976="引き分け",中堅分析!$D$16,IF($C2976="一本差負",中堅分析!$D$17,中堅分析!$D$18))))</f>
        <v>0.20800000000000002</v>
      </c>
      <c r="Q2976" s="1">
        <f t="shared" si="605"/>
        <v>-1</v>
      </c>
      <c r="R2976" s="1">
        <f t="shared" si="606"/>
        <v>-1</v>
      </c>
      <c r="S2976" s="7">
        <f>IF($D2976="二本差勝",副将分析!$D$14,IF($D2976="一本差勝",副将分析!$D$15,IF($D2976="引き分け",副将分析!$D$16,IF($D2976="一本差負",副将分析!$D$17,副将分析!$D$18))))</f>
        <v>0.26400000000000001</v>
      </c>
      <c r="T2976" s="1">
        <f t="shared" si="607"/>
        <v>0</v>
      </c>
      <c r="U2976" s="1">
        <f t="shared" si="608"/>
        <v>0</v>
      </c>
      <c r="V2976" s="7">
        <f>IF($E2976="二本差勝",大将分析!$D$14,IF($E2976="一本差勝",大将分析!$D$15,IF($E2976="引き分け",大将分析!$D$16,IF($E2976="一本差負",大将分析!$D$17,大将分析!$D$18))))</f>
        <v>0.26400000000000001</v>
      </c>
      <c r="W2976" s="1">
        <f t="shared" si="609"/>
        <v>0</v>
      </c>
      <c r="X2976" s="1">
        <f t="shared" si="610"/>
        <v>0</v>
      </c>
    </row>
    <row r="2977" spans="1:24" x14ac:dyDescent="0.15">
      <c r="A2977" s="1" t="s">
        <v>42</v>
      </c>
      <c r="B2977" s="1" t="s">
        <v>42</v>
      </c>
      <c r="C2977" s="1" t="s">
        <v>41</v>
      </c>
      <c r="D2977" s="1" t="s">
        <v>41</v>
      </c>
      <c r="E2977" s="1" t="s">
        <v>40</v>
      </c>
      <c r="F2977" s="19">
        <f t="shared" si="598"/>
        <v>-3</v>
      </c>
      <c r="G2977" s="19">
        <f t="shared" si="599"/>
        <v>-5</v>
      </c>
      <c r="H2977" s="20">
        <f t="shared" si="600"/>
        <v>2.3037214720000014E-4</v>
      </c>
      <c r="J2977" s="7">
        <f>IF($A2977="二本差勝",先鋒分析!$D$14,IF($A2977="一本差勝",先鋒分析!$D$15,IF($A2977="引き分け",先鋒分析!$D$16,IF($A2977="一本差負",先鋒分析!$D$17,先鋒分析!$D$18))))</f>
        <v>0.16000000000000003</v>
      </c>
      <c r="K2977" s="19">
        <f t="shared" si="601"/>
        <v>-1</v>
      </c>
      <c r="L2977" s="19">
        <f t="shared" si="602"/>
        <v>-2</v>
      </c>
      <c r="M2977" s="7">
        <f>IF($B2977="二本差勝",次鋒分析!$D$14,IF($B2977="一本差勝",次鋒分析!$D$15,IF($B2977="引き分け",次鋒分析!$D$16,IF($B2977="一本差負",次鋒分析!$D$17,次鋒分析!$D$18))))</f>
        <v>0.16000000000000003</v>
      </c>
      <c r="N2977" s="1">
        <f t="shared" si="603"/>
        <v>-1</v>
      </c>
      <c r="O2977" s="1">
        <f t="shared" si="604"/>
        <v>-2</v>
      </c>
      <c r="P2977" s="7">
        <f>IF($C2977="二本差勝",中堅分析!$D$14,IF($C2977="一本差勝",中堅分析!$D$15,IF($C2977="引き分け",中堅分析!$D$16,IF($C2977="一本差負",中堅分析!$D$17,中堅分析!$D$18))))</f>
        <v>0.20800000000000002</v>
      </c>
      <c r="Q2977" s="1">
        <f t="shared" si="605"/>
        <v>-1</v>
      </c>
      <c r="R2977" s="1">
        <f t="shared" si="606"/>
        <v>-1</v>
      </c>
      <c r="S2977" s="7">
        <f>IF($D2977="二本差勝",副将分析!$D$14,IF($D2977="一本差勝",副将分析!$D$15,IF($D2977="引き分け",副将分析!$D$16,IF($D2977="一本差負",副将分析!$D$17,副将分析!$D$18))))</f>
        <v>0.20800000000000002</v>
      </c>
      <c r="T2977" s="1">
        <f t="shared" si="607"/>
        <v>-1</v>
      </c>
      <c r="U2977" s="1">
        <f t="shared" si="608"/>
        <v>-1</v>
      </c>
      <c r="V2977" s="7">
        <f>IF($E2977="二本差勝",大将分析!$D$14,IF($E2977="一本差勝",大将分析!$D$15,IF($E2977="引き分け",大将分析!$D$16,IF($E2977="一本差負",大将分析!$D$17,大将分析!$D$18))))</f>
        <v>0.20800000000000002</v>
      </c>
      <c r="W2977" s="1">
        <f t="shared" si="609"/>
        <v>1</v>
      </c>
      <c r="X2977" s="1">
        <f t="shared" si="610"/>
        <v>1</v>
      </c>
    </row>
    <row r="2978" spans="1:24" x14ac:dyDescent="0.15">
      <c r="A2978" s="1" t="s">
        <v>42</v>
      </c>
      <c r="B2978" s="1" t="s">
        <v>42</v>
      </c>
      <c r="C2978" s="1" t="s">
        <v>41</v>
      </c>
      <c r="D2978" s="1" t="s">
        <v>42</v>
      </c>
      <c r="E2978" s="1" t="s">
        <v>39</v>
      </c>
      <c r="F2978" s="19">
        <f t="shared" si="598"/>
        <v>-3</v>
      </c>
      <c r="G2978" s="19">
        <f t="shared" si="599"/>
        <v>-5</v>
      </c>
      <c r="H2978" s="20">
        <f t="shared" si="600"/>
        <v>1.3631488000000013E-4</v>
      </c>
      <c r="J2978" s="7">
        <f>IF($A2978="二本差勝",先鋒分析!$D$14,IF($A2978="一本差勝",先鋒分析!$D$15,IF($A2978="引き分け",先鋒分析!$D$16,IF($A2978="一本差負",先鋒分析!$D$17,先鋒分析!$D$18))))</f>
        <v>0.16000000000000003</v>
      </c>
      <c r="K2978" s="19">
        <f t="shared" si="601"/>
        <v>-1</v>
      </c>
      <c r="L2978" s="19">
        <f t="shared" si="602"/>
        <v>-2</v>
      </c>
      <c r="M2978" s="7">
        <f>IF($B2978="二本差勝",次鋒分析!$D$14,IF($B2978="一本差勝",次鋒分析!$D$15,IF($B2978="引き分け",次鋒分析!$D$16,IF($B2978="一本差負",次鋒分析!$D$17,次鋒分析!$D$18))))</f>
        <v>0.16000000000000003</v>
      </c>
      <c r="N2978" s="1">
        <f t="shared" si="603"/>
        <v>-1</v>
      </c>
      <c r="O2978" s="1">
        <f t="shared" si="604"/>
        <v>-2</v>
      </c>
      <c r="P2978" s="7">
        <f>IF($C2978="二本差勝",中堅分析!$D$14,IF($C2978="一本差勝",中堅分析!$D$15,IF($C2978="引き分け",中堅分析!$D$16,IF($C2978="一本差負",中堅分析!$D$17,中堅分析!$D$18))))</f>
        <v>0.20800000000000002</v>
      </c>
      <c r="Q2978" s="1">
        <f t="shared" si="605"/>
        <v>-1</v>
      </c>
      <c r="R2978" s="1">
        <f t="shared" si="606"/>
        <v>-1</v>
      </c>
      <c r="S2978" s="7">
        <f>IF($D2978="二本差勝",副将分析!$D$14,IF($D2978="一本差勝",副将分析!$D$15,IF($D2978="引き分け",副将分析!$D$16,IF($D2978="一本差負",副将分析!$D$17,副将分析!$D$18))))</f>
        <v>0.16000000000000003</v>
      </c>
      <c r="T2978" s="1">
        <f t="shared" si="607"/>
        <v>-1</v>
      </c>
      <c r="U2978" s="1">
        <f t="shared" si="608"/>
        <v>-2</v>
      </c>
      <c r="V2978" s="7">
        <f>IF($E2978="二本差勝",大将分析!$D$14,IF($E2978="一本差勝",大将分析!$D$15,IF($E2978="引き分け",大将分析!$D$16,IF($E2978="一本差負",大将分析!$D$17,大将分析!$D$18))))</f>
        <v>0.16000000000000003</v>
      </c>
      <c r="W2978" s="1">
        <f t="shared" si="609"/>
        <v>1</v>
      </c>
      <c r="X2978" s="1">
        <f t="shared" si="610"/>
        <v>2</v>
      </c>
    </row>
    <row r="2979" spans="1:24" x14ac:dyDescent="0.15">
      <c r="A2979" s="1" t="s">
        <v>42</v>
      </c>
      <c r="B2979" s="1" t="s">
        <v>42</v>
      </c>
      <c r="C2979" s="1" t="s">
        <v>42</v>
      </c>
      <c r="D2979" s="1" t="s">
        <v>39</v>
      </c>
      <c r="E2979" s="1" t="s">
        <v>41</v>
      </c>
      <c r="F2979" s="19">
        <f t="shared" si="598"/>
        <v>-3</v>
      </c>
      <c r="G2979" s="19">
        <f t="shared" si="599"/>
        <v>-5</v>
      </c>
      <c r="H2979" s="20">
        <f t="shared" si="600"/>
        <v>1.3631488000000013E-4</v>
      </c>
      <c r="J2979" s="7">
        <f>IF($A2979="二本差勝",先鋒分析!$D$14,IF($A2979="一本差勝",先鋒分析!$D$15,IF($A2979="引き分け",先鋒分析!$D$16,IF($A2979="一本差負",先鋒分析!$D$17,先鋒分析!$D$18))))</f>
        <v>0.16000000000000003</v>
      </c>
      <c r="K2979" s="19">
        <f t="shared" si="601"/>
        <v>-1</v>
      </c>
      <c r="L2979" s="19">
        <f t="shared" si="602"/>
        <v>-2</v>
      </c>
      <c r="M2979" s="7">
        <f>IF($B2979="二本差勝",次鋒分析!$D$14,IF($B2979="一本差勝",次鋒分析!$D$15,IF($B2979="引き分け",次鋒分析!$D$16,IF($B2979="一本差負",次鋒分析!$D$17,次鋒分析!$D$18))))</f>
        <v>0.16000000000000003</v>
      </c>
      <c r="N2979" s="1">
        <f t="shared" si="603"/>
        <v>-1</v>
      </c>
      <c r="O2979" s="1">
        <f t="shared" si="604"/>
        <v>-2</v>
      </c>
      <c r="P2979" s="7">
        <f>IF($C2979="二本差勝",中堅分析!$D$14,IF($C2979="一本差勝",中堅分析!$D$15,IF($C2979="引き分け",中堅分析!$D$16,IF($C2979="一本差負",中堅分析!$D$17,中堅分析!$D$18))))</f>
        <v>0.16000000000000003</v>
      </c>
      <c r="Q2979" s="1">
        <f t="shared" si="605"/>
        <v>-1</v>
      </c>
      <c r="R2979" s="1">
        <f t="shared" si="606"/>
        <v>-2</v>
      </c>
      <c r="S2979" s="7">
        <f>IF($D2979="二本差勝",副将分析!$D$14,IF($D2979="一本差勝",副将分析!$D$15,IF($D2979="引き分け",副将分析!$D$16,IF($D2979="一本差負",副将分析!$D$17,副将分析!$D$18))))</f>
        <v>0.16000000000000003</v>
      </c>
      <c r="T2979" s="1">
        <f t="shared" si="607"/>
        <v>1</v>
      </c>
      <c r="U2979" s="1">
        <f t="shared" si="608"/>
        <v>2</v>
      </c>
      <c r="V2979" s="7">
        <f>IF($E2979="二本差勝",大将分析!$D$14,IF($E2979="一本差勝",大将分析!$D$15,IF($E2979="引き分け",大将分析!$D$16,IF($E2979="一本差負",大将分析!$D$17,大将分析!$D$18))))</f>
        <v>0.20800000000000002</v>
      </c>
      <c r="W2979" s="1">
        <f t="shared" si="609"/>
        <v>-1</v>
      </c>
      <c r="X2979" s="1">
        <f t="shared" si="610"/>
        <v>-1</v>
      </c>
    </row>
    <row r="2980" spans="1:24" x14ac:dyDescent="0.15">
      <c r="A2980" s="1" t="s">
        <v>42</v>
      </c>
      <c r="B2980" s="1" t="s">
        <v>42</v>
      </c>
      <c r="C2980" s="1" t="s">
        <v>42</v>
      </c>
      <c r="D2980" s="1" t="s">
        <v>41</v>
      </c>
      <c r="E2980" s="1" t="s">
        <v>39</v>
      </c>
      <c r="F2980" s="19">
        <f t="shared" si="598"/>
        <v>-3</v>
      </c>
      <c r="G2980" s="19">
        <f t="shared" si="599"/>
        <v>-5</v>
      </c>
      <c r="H2980" s="20">
        <f t="shared" si="600"/>
        <v>1.3631488000000013E-4</v>
      </c>
      <c r="J2980" s="7">
        <f>IF($A2980="二本差勝",先鋒分析!$D$14,IF($A2980="一本差勝",先鋒分析!$D$15,IF($A2980="引き分け",先鋒分析!$D$16,IF($A2980="一本差負",先鋒分析!$D$17,先鋒分析!$D$18))))</f>
        <v>0.16000000000000003</v>
      </c>
      <c r="K2980" s="19">
        <f t="shared" si="601"/>
        <v>-1</v>
      </c>
      <c r="L2980" s="19">
        <f t="shared" si="602"/>
        <v>-2</v>
      </c>
      <c r="M2980" s="7">
        <f>IF($B2980="二本差勝",次鋒分析!$D$14,IF($B2980="一本差勝",次鋒分析!$D$15,IF($B2980="引き分け",次鋒分析!$D$16,IF($B2980="一本差負",次鋒分析!$D$17,次鋒分析!$D$18))))</f>
        <v>0.16000000000000003</v>
      </c>
      <c r="N2980" s="1">
        <f t="shared" si="603"/>
        <v>-1</v>
      </c>
      <c r="O2980" s="1">
        <f t="shared" si="604"/>
        <v>-2</v>
      </c>
      <c r="P2980" s="7">
        <f>IF($C2980="二本差勝",中堅分析!$D$14,IF($C2980="一本差勝",中堅分析!$D$15,IF($C2980="引き分け",中堅分析!$D$16,IF($C2980="一本差負",中堅分析!$D$17,中堅分析!$D$18))))</f>
        <v>0.16000000000000003</v>
      </c>
      <c r="Q2980" s="1">
        <f t="shared" si="605"/>
        <v>-1</v>
      </c>
      <c r="R2980" s="1">
        <f t="shared" si="606"/>
        <v>-2</v>
      </c>
      <c r="S2980" s="7">
        <f>IF($D2980="二本差勝",副将分析!$D$14,IF($D2980="一本差勝",副将分析!$D$15,IF($D2980="引き分け",副将分析!$D$16,IF($D2980="一本差負",副将分析!$D$17,副将分析!$D$18))))</f>
        <v>0.20800000000000002</v>
      </c>
      <c r="T2980" s="1">
        <f t="shared" si="607"/>
        <v>-1</v>
      </c>
      <c r="U2980" s="1">
        <f t="shared" si="608"/>
        <v>-1</v>
      </c>
      <c r="V2980" s="7">
        <f>IF($E2980="二本差勝",大将分析!$D$14,IF($E2980="一本差勝",大将分析!$D$15,IF($E2980="引き分け",大将分析!$D$16,IF($E2980="一本差負",大将分析!$D$17,大将分析!$D$18))))</f>
        <v>0.16000000000000003</v>
      </c>
      <c r="W2980" s="1">
        <f t="shared" si="609"/>
        <v>1</v>
      </c>
      <c r="X2980" s="1">
        <f t="shared" si="610"/>
        <v>2</v>
      </c>
    </row>
    <row r="2981" spans="1:24" x14ac:dyDescent="0.15">
      <c r="A2981" s="1" t="s">
        <v>39</v>
      </c>
      <c r="B2981" s="1" t="s">
        <v>42</v>
      </c>
      <c r="C2981" s="1" t="s">
        <v>42</v>
      </c>
      <c r="D2981" s="1" t="s">
        <v>42</v>
      </c>
      <c r="E2981" s="1" t="s">
        <v>42</v>
      </c>
      <c r="F2981" s="19">
        <f t="shared" si="598"/>
        <v>-3</v>
      </c>
      <c r="G2981" s="19">
        <f t="shared" si="599"/>
        <v>-6</v>
      </c>
      <c r="H2981" s="20">
        <f t="shared" si="600"/>
        <v>1.0485760000000011E-4</v>
      </c>
      <c r="J2981" s="7">
        <f>IF($A2981="二本差勝",先鋒分析!$D$14,IF($A2981="一本差勝",先鋒分析!$D$15,IF($A2981="引き分け",先鋒分析!$D$16,IF($A2981="一本差負",先鋒分析!$D$17,先鋒分析!$D$18))))</f>
        <v>0.16000000000000003</v>
      </c>
      <c r="K2981" s="19">
        <f t="shared" si="601"/>
        <v>1</v>
      </c>
      <c r="L2981" s="19">
        <f t="shared" si="602"/>
        <v>2</v>
      </c>
      <c r="M2981" s="7">
        <f>IF($B2981="二本差勝",次鋒分析!$D$14,IF($B2981="一本差勝",次鋒分析!$D$15,IF($B2981="引き分け",次鋒分析!$D$16,IF($B2981="一本差負",次鋒分析!$D$17,次鋒分析!$D$18))))</f>
        <v>0.16000000000000003</v>
      </c>
      <c r="N2981" s="1">
        <f t="shared" si="603"/>
        <v>-1</v>
      </c>
      <c r="O2981" s="1">
        <f t="shared" si="604"/>
        <v>-2</v>
      </c>
      <c r="P2981" s="7">
        <f>IF($C2981="二本差勝",中堅分析!$D$14,IF($C2981="一本差勝",中堅分析!$D$15,IF($C2981="引き分け",中堅分析!$D$16,IF($C2981="一本差負",中堅分析!$D$17,中堅分析!$D$18))))</f>
        <v>0.16000000000000003</v>
      </c>
      <c r="Q2981" s="1">
        <f t="shared" si="605"/>
        <v>-1</v>
      </c>
      <c r="R2981" s="1">
        <f t="shared" si="606"/>
        <v>-2</v>
      </c>
      <c r="S2981" s="7">
        <f>IF($D2981="二本差勝",副将分析!$D$14,IF($D2981="一本差勝",副将分析!$D$15,IF($D2981="引き分け",副将分析!$D$16,IF($D2981="一本差負",副将分析!$D$17,副将分析!$D$18))))</f>
        <v>0.16000000000000003</v>
      </c>
      <c r="T2981" s="1">
        <f t="shared" si="607"/>
        <v>-1</v>
      </c>
      <c r="U2981" s="1">
        <f t="shared" si="608"/>
        <v>-2</v>
      </c>
      <c r="V2981" s="7">
        <f>IF($E2981="二本差勝",大将分析!$D$14,IF($E2981="一本差勝",大将分析!$D$15,IF($E2981="引き分け",大将分析!$D$16,IF($E2981="一本差負",大将分析!$D$17,大将分析!$D$18))))</f>
        <v>0.16000000000000003</v>
      </c>
      <c r="W2981" s="1">
        <f t="shared" si="609"/>
        <v>-1</v>
      </c>
      <c r="X2981" s="1">
        <f t="shared" si="610"/>
        <v>-2</v>
      </c>
    </row>
    <row r="2982" spans="1:24" x14ac:dyDescent="0.15">
      <c r="A2982" s="1" t="s">
        <v>40</v>
      </c>
      <c r="B2982" s="1" t="s">
        <v>41</v>
      </c>
      <c r="C2982" s="1" t="s">
        <v>42</v>
      </c>
      <c r="D2982" s="1" t="s">
        <v>42</v>
      </c>
      <c r="E2982" s="1" t="s">
        <v>42</v>
      </c>
      <c r="F2982" s="19">
        <f t="shared" si="598"/>
        <v>-3</v>
      </c>
      <c r="G2982" s="19">
        <f t="shared" si="599"/>
        <v>-6</v>
      </c>
      <c r="H2982" s="20">
        <f t="shared" si="600"/>
        <v>1.7720934400000017E-4</v>
      </c>
      <c r="J2982" s="7">
        <f>IF($A2982="二本差勝",先鋒分析!$D$14,IF($A2982="一本差勝",先鋒分析!$D$15,IF($A2982="引き分け",先鋒分析!$D$16,IF($A2982="一本差負",先鋒分析!$D$17,先鋒分析!$D$18))))</f>
        <v>0.20800000000000002</v>
      </c>
      <c r="K2982" s="19">
        <f t="shared" si="601"/>
        <v>1</v>
      </c>
      <c r="L2982" s="19">
        <f t="shared" si="602"/>
        <v>1</v>
      </c>
      <c r="M2982" s="7">
        <f>IF($B2982="二本差勝",次鋒分析!$D$14,IF($B2982="一本差勝",次鋒分析!$D$15,IF($B2982="引き分け",次鋒分析!$D$16,IF($B2982="一本差負",次鋒分析!$D$17,次鋒分析!$D$18))))</f>
        <v>0.20800000000000002</v>
      </c>
      <c r="N2982" s="1">
        <f t="shared" si="603"/>
        <v>-1</v>
      </c>
      <c r="O2982" s="1">
        <f t="shared" si="604"/>
        <v>-1</v>
      </c>
      <c r="P2982" s="7">
        <f>IF($C2982="二本差勝",中堅分析!$D$14,IF($C2982="一本差勝",中堅分析!$D$15,IF($C2982="引き分け",中堅分析!$D$16,IF($C2982="一本差負",中堅分析!$D$17,中堅分析!$D$18))))</f>
        <v>0.16000000000000003</v>
      </c>
      <c r="Q2982" s="1">
        <f t="shared" si="605"/>
        <v>-1</v>
      </c>
      <c r="R2982" s="1">
        <f t="shared" si="606"/>
        <v>-2</v>
      </c>
      <c r="S2982" s="7">
        <f>IF($D2982="二本差勝",副将分析!$D$14,IF($D2982="一本差勝",副将分析!$D$15,IF($D2982="引き分け",副将分析!$D$16,IF($D2982="一本差負",副将分析!$D$17,副将分析!$D$18))))</f>
        <v>0.16000000000000003</v>
      </c>
      <c r="T2982" s="1">
        <f t="shared" si="607"/>
        <v>-1</v>
      </c>
      <c r="U2982" s="1">
        <f t="shared" si="608"/>
        <v>-2</v>
      </c>
      <c r="V2982" s="7">
        <f>IF($E2982="二本差勝",大将分析!$D$14,IF($E2982="一本差勝",大将分析!$D$15,IF($E2982="引き分け",大将分析!$D$16,IF($E2982="一本差負",大将分析!$D$17,大将分析!$D$18))))</f>
        <v>0.16000000000000003</v>
      </c>
      <c r="W2982" s="1">
        <f t="shared" si="609"/>
        <v>-1</v>
      </c>
      <c r="X2982" s="1">
        <f t="shared" si="610"/>
        <v>-2</v>
      </c>
    </row>
    <row r="2983" spans="1:24" x14ac:dyDescent="0.15">
      <c r="A2983" s="1" t="s">
        <v>40</v>
      </c>
      <c r="B2983" s="1" t="s">
        <v>42</v>
      </c>
      <c r="C2983" s="1" t="s">
        <v>41</v>
      </c>
      <c r="D2983" s="1" t="s">
        <v>42</v>
      </c>
      <c r="E2983" s="1" t="s">
        <v>42</v>
      </c>
      <c r="F2983" s="19">
        <f t="shared" si="598"/>
        <v>-3</v>
      </c>
      <c r="G2983" s="19">
        <f t="shared" si="599"/>
        <v>-6</v>
      </c>
      <c r="H2983" s="20">
        <f t="shared" si="600"/>
        <v>1.7720934400000017E-4</v>
      </c>
      <c r="J2983" s="7">
        <f>IF($A2983="二本差勝",先鋒分析!$D$14,IF($A2983="一本差勝",先鋒分析!$D$15,IF($A2983="引き分け",先鋒分析!$D$16,IF($A2983="一本差負",先鋒分析!$D$17,先鋒分析!$D$18))))</f>
        <v>0.20800000000000002</v>
      </c>
      <c r="K2983" s="19">
        <f t="shared" si="601"/>
        <v>1</v>
      </c>
      <c r="L2983" s="19">
        <f t="shared" si="602"/>
        <v>1</v>
      </c>
      <c r="M2983" s="7">
        <f>IF($B2983="二本差勝",次鋒分析!$D$14,IF($B2983="一本差勝",次鋒分析!$D$15,IF($B2983="引き分け",次鋒分析!$D$16,IF($B2983="一本差負",次鋒分析!$D$17,次鋒分析!$D$18))))</f>
        <v>0.16000000000000003</v>
      </c>
      <c r="N2983" s="1">
        <f t="shared" si="603"/>
        <v>-1</v>
      </c>
      <c r="O2983" s="1">
        <f t="shared" si="604"/>
        <v>-2</v>
      </c>
      <c r="P2983" s="7">
        <f>IF($C2983="二本差勝",中堅分析!$D$14,IF($C2983="一本差勝",中堅分析!$D$15,IF($C2983="引き分け",中堅分析!$D$16,IF($C2983="一本差負",中堅分析!$D$17,中堅分析!$D$18))))</f>
        <v>0.20800000000000002</v>
      </c>
      <c r="Q2983" s="1">
        <f t="shared" si="605"/>
        <v>-1</v>
      </c>
      <c r="R2983" s="1">
        <f t="shared" si="606"/>
        <v>-1</v>
      </c>
      <c r="S2983" s="7">
        <f>IF($D2983="二本差勝",副将分析!$D$14,IF($D2983="一本差勝",副将分析!$D$15,IF($D2983="引き分け",副将分析!$D$16,IF($D2983="一本差負",副将分析!$D$17,副将分析!$D$18))))</f>
        <v>0.16000000000000003</v>
      </c>
      <c r="T2983" s="1">
        <f t="shared" si="607"/>
        <v>-1</v>
      </c>
      <c r="U2983" s="1">
        <f t="shared" si="608"/>
        <v>-2</v>
      </c>
      <c r="V2983" s="7">
        <f>IF($E2983="二本差勝",大将分析!$D$14,IF($E2983="一本差勝",大将分析!$D$15,IF($E2983="引き分け",大将分析!$D$16,IF($E2983="一本差負",大将分析!$D$17,大将分析!$D$18))))</f>
        <v>0.16000000000000003</v>
      </c>
      <c r="W2983" s="1">
        <f t="shared" si="609"/>
        <v>-1</v>
      </c>
      <c r="X2983" s="1">
        <f t="shared" si="610"/>
        <v>-2</v>
      </c>
    </row>
    <row r="2984" spans="1:24" x14ac:dyDescent="0.15">
      <c r="A2984" s="1" t="s">
        <v>40</v>
      </c>
      <c r="B2984" s="1" t="s">
        <v>42</v>
      </c>
      <c r="C2984" s="1" t="s">
        <v>42</v>
      </c>
      <c r="D2984" s="1" t="s">
        <v>41</v>
      </c>
      <c r="E2984" s="1" t="s">
        <v>42</v>
      </c>
      <c r="F2984" s="19">
        <f t="shared" si="598"/>
        <v>-3</v>
      </c>
      <c r="G2984" s="19">
        <f t="shared" si="599"/>
        <v>-6</v>
      </c>
      <c r="H2984" s="20">
        <f t="shared" si="600"/>
        <v>1.7720934400000012E-4</v>
      </c>
      <c r="J2984" s="7">
        <f>IF($A2984="二本差勝",先鋒分析!$D$14,IF($A2984="一本差勝",先鋒分析!$D$15,IF($A2984="引き分け",先鋒分析!$D$16,IF($A2984="一本差負",先鋒分析!$D$17,先鋒分析!$D$18))))</f>
        <v>0.20800000000000002</v>
      </c>
      <c r="K2984" s="19">
        <f t="shared" si="601"/>
        <v>1</v>
      </c>
      <c r="L2984" s="19">
        <f t="shared" si="602"/>
        <v>1</v>
      </c>
      <c r="M2984" s="7">
        <f>IF($B2984="二本差勝",次鋒分析!$D$14,IF($B2984="一本差勝",次鋒分析!$D$15,IF($B2984="引き分け",次鋒分析!$D$16,IF($B2984="一本差負",次鋒分析!$D$17,次鋒分析!$D$18))))</f>
        <v>0.16000000000000003</v>
      </c>
      <c r="N2984" s="1">
        <f t="shared" si="603"/>
        <v>-1</v>
      </c>
      <c r="O2984" s="1">
        <f t="shared" si="604"/>
        <v>-2</v>
      </c>
      <c r="P2984" s="7">
        <f>IF($C2984="二本差勝",中堅分析!$D$14,IF($C2984="一本差勝",中堅分析!$D$15,IF($C2984="引き分け",中堅分析!$D$16,IF($C2984="一本差負",中堅分析!$D$17,中堅分析!$D$18))))</f>
        <v>0.16000000000000003</v>
      </c>
      <c r="Q2984" s="1">
        <f t="shared" si="605"/>
        <v>-1</v>
      </c>
      <c r="R2984" s="1">
        <f t="shared" si="606"/>
        <v>-2</v>
      </c>
      <c r="S2984" s="7">
        <f>IF($D2984="二本差勝",副将分析!$D$14,IF($D2984="一本差勝",副将分析!$D$15,IF($D2984="引き分け",副将分析!$D$16,IF($D2984="一本差負",副将分析!$D$17,副将分析!$D$18))))</f>
        <v>0.20800000000000002</v>
      </c>
      <c r="T2984" s="1">
        <f t="shared" si="607"/>
        <v>-1</v>
      </c>
      <c r="U2984" s="1">
        <f t="shared" si="608"/>
        <v>-1</v>
      </c>
      <c r="V2984" s="7">
        <f>IF($E2984="二本差勝",大将分析!$D$14,IF($E2984="一本差勝",大将分析!$D$15,IF($E2984="引き分け",大将分析!$D$16,IF($E2984="一本差負",大将分析!$D$17,大将分析!$D$18))))</f>
        <v>0.16000000000000003</v>
      </c>
      <c r="W2984" s="1">
        <f t="shared" si="609"/>
        <v>-1</v>
      </c>
      <c r="X2984" s="1">
        <f t="shared" si="610"/>
        <v>-2</v>
      </c>
    </row>
    <row r="2985" spans="1:24" x14ac:dyDescent="0.15">
      <c r="A2985" s="1" t="s">
        <v>40</v>
      </c>
      <c r="B2985" s="1" t="s">
        <v>42</v>
      </c>
      <c r="C2985" s="1" t="s">
        <v>42</v>
      </c>
      <c r="D2985" s="1" t="s">
        <v>42</v>
      </c>
      <c r="E2985" s="1" t="s">
        <v>41</v>
      </c>
      <c r="F2985" s="19">
        <f t="shared" si="598"/>
        <v>-3</v>
      </c>
      <c r="G2985" s="19">
        <f t="shared" si="599"/>
        <v>-6</v>
      </c>
      <c r="H2985" s="20">
        <f t="shared" si="600"/>
        <v>1.7720934400000015E-4</v>
      </c>
      <c r="J2985" s="7">
        <f>IF($A2985="二本差勝",先鋒分析!$D$14,IF($A2985="一本差勝",先鋒分析!$D$15,IF($A2985="引き分け",先鋒分析!$D$16,IF($A2985="一本差負",先鋒分析!$D$17,先鋒分析!$D$18))))</f>
        <v>0.20800000000000002</v>
      </c>
      <c r="K2985" s="19">
        <f t="shared" si="601"/>
        <v>1</v>
      </c>
      <c r="L2985" s="19">
        <f t="shared" si="602"/>
        <v>1</v>
      </c>
      <c r="M2985" s="7">
        <f>IF($B2985="二本差勝",次鋒分析!$D$14,IF($B2985="一本差勝",次鋒分析!$D$15,IF($B2985="引き分け",次鋒分析!$D$16,IF($B2985="一本差負",次鋒分析!$D$17,次鋒分析!$D$18))))</f>
        <v>0.16000000000000003</v>
      </c>
      <c r="N2985" s="1">
        <f t="shared" si="603"/>
        <v>-1</v>
      </c>
      <c r="O2985" s="1">
        <f t="shared" si="604"/>
        <v>-2</v>
      </c>
      <c r="P2985" s="7">
        <f>IF($C2985="二本差勝",中堅分析!$D$14,IF($C2985="一本差勝",中堅分析!$D$15,IF($C2985="引き分け",中堅分析!$D$16,IF($C2985="一本差負",中堅分析!$D$17,中堅分析!$D$18))))</f>
        <v>0.16000000000000003</v>
      </c>
      <c r="Q2985" s="1">
        <f t="shared" si="605"/>
        <v>-1</v>
      </c>
      <c r="R2985" s="1">
        <f t="shared" si="606"/>
        <v>-2</v>
      </c>
      <c r="S2985" s="7">
        <f>IF($D2985="二本差勝",副将分析!$D$14,IF($D2985="一本差勝",副将分析!$D$15,IF($D2985="引き分け",副将分析!$D$16,IF($D2985="一本差負",副将分析!$D$17,副将分析!$D$18))))</f>
        <v>0.16000000000000003</v>
      </c>
      <c r="T2985" s="1">
        <f t="shared" si="607"/>
        <v>-1</v>
      </c>
      <c r="U2985" s="1">
        <f t="shared" si="608"/>
        <v>-2</v>
      </c>
      <c r="V2985" s="7">
        <f>IF($E2985="二本差勝",大将分析!$D$14,IF($E2985="一本差勝",大将分析!$D$15,IF($E2985="引き分け",大将分析!$D$16,IF($E2985="一本差負",大将分析!$D$17,大将分析!$D$18))))</f>
        <v>0.20800000000000002</v>
      </c>
      <c r="W2985" s="1">
        <f t="shared" si="609"/>
        <v>-1</v>
      </c>
      <c r="X2985" s="1">
        <f t="shared" si="610"/>
        <v>-1</v>
      </c>
    </row>
    <row r="2986" spans="1:24" x14ac:dyDescent="0.15">
      <c r="A2986" s="1" t="s">
        <v>22</v>
      </c>
      <c r="B2986" s="1" t="s">
        <v>22</v>
      </c>
      <c r="C2986" s="1" t="s">
        <v>42</v>
      </c>
      <c r="D2986" s="1" t="s">
        <v>42</v>
      </c>
      <c r="E2986" s="1" t="s">
        <v>42</v>
      </c>
      <c r="F2986" s="19">
        <f t="shared" si="598"/>
        <v>-3</v>
      </c>
      <c r="G2986" s="19">
        <f t="shared" si="599"/>
        <v>-6</v>
      </c>
      <c r="H2986" s="20">
        <f t="shared" si="600"/>
        <v>2.8547481600000023E-4</v>
      </c>
      <c r="J2986" s="7">
        <f>IF($A2986="二本差勝",先鋒分析!$D$14,IF($A2986="一本差勝",先鋒分析!$D$15,IF($A2986="引き分け",先鋒分析!$D$16,IF($A2986="一本差負",先鋒分析!$D$17,先鋒分析!$D$18))))</f>
        <v>0.26400000000000001</v>
      </c>
      <c r="K2986" s="19">
        <f t="shared" si="601"/>
        <v>0</v>
      </c>
      <c r="L2986" s="19">
        <f t="shared" si="602"/>
        <v>0</v>
      </c>
      <c r="M2986" s="7">
        <f>IF($B2986="二本差勝",次鋒分析!$D$14,IF($B2986="一本差勝",次鋒分析!$D$15,IF($B2986="引き分け",次鋒分析!$D$16,IF($B2986="一本差負",次鋒分析!$D$17,次鋒分析!$D$18))))</f>
        <v>0.26400000000000001</v>
      </c>
      <c r="N2986" s="1">
        <f t="shared" si="603"/>
        <v>0</v>
      </c>
      <c r="O2986" s="1">
        <f t="shared" si="604"/>
        <v>0</v>
      </c>
      <c r="P2986" s="7">
        <f>IF($C2986="二本差勝",中堅分析!$D$14,IF($C2986="一本差勝",中堅分析!$D$15,IF($C2986="引き分け",中堅分析!$D$16,IF($C2986="一本差負",中堅分析!$D$17,中堅分析!$D$18))))</f>
        <v>0.16000000000000003</v>
      </c>
      <c r="Q2986" s="1">
        <f t="shared" si="605"/>
        <v>-1</v>
      </c>
      <c r="R2986" s="1">
        <f t="shared" si="606"/>
        <v>-2</v>
      </c>
      <c r="S2986" s="7">
        <f>IF($D2986="二本差勝",副将分析!$D$14,IF($D2986="一本差勝",副将分析!$D$15,IF($D2986="引き分け",副将分析!$D$16,IF($D2986="一本差負",副将分析!$D$17,副将分析!$D$18))))</f>
        <v>0.16000000000000003</v>
      </c>
      <c r="T2986" s="1">
        <f t="shared" si="607"/>
        <v>-1</v>
      </c>
      <c r="U2986" s="1">
        <f t="shared" si="608"/>
        <v>-2</v>
      </c>
      <c r="V2986" s="7">
        <f>IF($E2986="二本差勝",大将分析!$D$14,IF($E2986="一本差勝",大将分析!$D$15,IF($E2986="引き分け",大将分析!$D$16,IF($E2986="一本差負",大将分析!$D$17,大将分析!$D$18))))</f>
        <v>0.16000000000000003</v>
      </c>
      <c r="W2986" s="1">
        <f t="shared" si="609"/>
        <v>-1</v>
      </c>
      <c r="X2986" s="1">
        <f t="shared" si="610"/>
        <v>-2</v>
      </c>
    </row>
    <row r="2987" spans="1:24" x14ac:dyDescent="0.15">
      <c r="A2987" s="1" t="s">
        <v>22</v>
      </c>
      <c r="B2987" s="1" t="s">
        <v>42</v>
      </c>
      <c r="C2987" s="1" t="s">
        <v>22</v>
      </c>
      <c r="D2987" s="1" t="s">
        <v>42</v>
      </c>
      <c r="E2987" s="1" t="s">
        <v>42</v>
      </c>
      <c r="F2987" s="19">
        <f t="shared" si="598"/>
        <v>-3</v>
      </c>
      <c r="G2987" s="19">
        <f t="shared" si="599"/>
        <v>-6</v>
      </c>
      <c r="H2987" s="20">
        <f t="shared" si="600"/>
        <v>2.8547481600000023E-4</v>
      </c>
      <c r="J2987" s="7">
        <f>IF($A2987="二本差勝",先鋒分析!$D$14,IF($A2987="一本差勝",先鋒分析!$D$15,IF($A2987="引き分け",先鋒分析!$D$16,IF($A2987="一本差負",先鋒分析!$D$17,先鋒分析!$D$18))))</f>
        <v>0.26400000000000001</v>
      </c>
      <c r="K2987" s="19">
        <f t="shared" si="601"/>
        <v>0</v>
      </c>
      <c r="L2987" s="19">
        <f t="shared" si="602"/>
        <v>0</v>
      </c>
      <c r="M2987" s="7">
        <f>IF($B2987="二本差勝",次鋒分析!$D$14,IF($B2987="一本差勝",次鋒分析!$D$15,IF($B2987="引き分け",次鋒分析!$D$16,IF($B2987="一本差負",次鋒分析!$D$17,次鋒分析!$D$18))))</f>
        <v>0.16000000000000003</v>
      </c>
      <c r="N2987" s="1">
        <f t="shared" si="603"/>
        <v>-1</v>
      </c>
      <c r="O2987" s="1">
        <f t="shared" si="604"/>
        <v>-2</v>
      </c>
      <c r="P2987" s="7">
        <f>IF($C2987="二本差勝",中堅分析!$D$14,IF($C2987="一本差勝",中堅分析!$D$15,IF($C2987="引き分け",中堅分析!$D$16,IF($C2987="一本差負",中堅分析!$D$17,中堅分析!$D$18))))</f>
        <v>0.26400000000000001</v>
      </c>
      <c r="Q2987" s="1">
        <f t="shared" si="605"/>
        <v>0</v>
      </c>
      <c r="R2987" s="1">
        <f t="shared" si="606"/>
        <v>0</v>
      </c>
      <c r="S2987" s="7">
        <f>IF($D2987="二本差勝",副将分析!$D$14,IF($D2987="一本差勝",副将分析!$D$15,IF($D2987="引き分け",副将分析!$D$16,IF($D2987="一本差負",副将分析!$D$17,副将分析!$D$18))))</f>
        <v>0.16000000000000003</v>
      </c>
      <c r="T2987" s="1">
        <f t="shared" si="607"/>
        <v>-1</v>
      </c>
      <c r="U2987" s="1">
        <f t="shared" si="608"/>
        <v>-2</v>
      </c>
      <c r="V2987" s="7">
        <f>IF($E2987="二本差勝",大将分析!$D$14,IF($E2987="一本差勝",大将分析!$D$15,IF($E2987="引き分け",大将分析!$D$16,IF($E2987="一本差負",大将分析!$D$17,大将分析!$D$18))))</f>
        <v>0.16000000000000003</v>
      </c>
      <c r="W2987" s="1">
        <f t="shared" si="609"/>
        <v>-1</v>
      </c>
      <c r="X2987" s="1">
        <f t="shared" si="610"/>
        <v>-2</v>
      </c>
    </row>
    <row r="2988" spans="1:24" x14ac:dyDescent="0.15">
      <c r="A2988" s="1" t="s">
        <v>22</v>
      </c>
      <c r="B2988" s="1" t="s">
        <v>42</v>
      </c>
      <c r="C2988" s="1" t="s">
        <v>42</v>
      </c>
      <c r="D2988" s="1" t="s">
        <v>22</v>
      </c>
      <c r="E2988" s="1" t="s">
        <v>42</v>
      </c>
      <c r="F2988" s="19">
        <f t="shared" si="598"/>
        <v>-3</v>
      </c>
      <c r="G2988" s="19">
        <f t="shared" si="599"/>
        <v>-6</v>
      </c>
      <c r="H2988" s="20">
        <f t="shared" si="600"/>
        <v>2.8547481600000023E-4</v>
      </c>
      <c r="J2988" s="7">
        <f>IF($A2988="二本差勝",先鋒分析!$D$14,IF($A2988="一本差勝",先鋒分析!$D$15,IF($A2988="引き分け",先鋒分析!$D$16,IF($A2988="一本差負",先鋒分析!$D$17,先鋒分析!$D$18))))</f>
        <v>0.26400000000000001</v>
      </c>
      <c r="K2988" s="19">
        <f t="shared" si="601"/>
        <v>0</v>
      </c>
      <c r="L2988" s="19">
        <f t="shared" si="602"/>
        <v>0</v>
      </c>
      <c r="M2988" s="7">
        <f>IF($B2988="二本差勝",次鋒分析!$D$14,IF($B2988="一本差勝",次鋒分析!$D$15,IF($B2988="引き分け",次鋒分析!$D$16,IF($B2988="一本差負",次鋒分析!$D$17,次鋒分析!$D$18))))</f>
        <v>0.16000000000000003</v>
      </c>
      <c r="N2988" s="1">
        <f t="shared" si="603"/>
        <v>-1</v>
      </c>
      <c r="O2988" s="1">
        <f t="shared" si="604"/>
        <v>-2</v>
      </c>
      <c r="P2988" s="7">
        <f>IF($C2988="二本差勝",中堅分析!$D$14,IF($C2988="一本差勝",中堅分析!$D$15,IF($C2988="引き分け",中堅分析!$D$16,IF($C2988="一本差負",中堅分析!$D$17,中堅分析!$D$18))))</f>
        <v>0.16000000000000003</v>
      </c>
      <c r="Q2988" s="1">
        <f t="shared" si="605"/>
        <v>-1</v>
      </c>
      <c r="R2988" s="1">
        <f t="shared" si="606"/>
        <v>-2</v>
      </c>
      <c r="S2988" s="7">
        <f>IF($D2988="二本差勝",副将分析!$D$14,IF($D2988="一本差勝",副将分析!$D$15,IF($D2988="引き分け",副将分析!$D$16,IF($D2988="一本差負",副将分析!$D$17,副将分析!$D$18))))</f>
        <v>0.26400000000000001</v>
      </c>
      <c r="T2988" s="1">
        <f t="shared" si="607"/>
        <v>0</v>
      </c>
      <c r="U2988" s="1">
        <f t="shared" si="608"/>
        <v>0</v>
      </c>
      <c r="V2988" s="7">
        <f>IF($E2988="二本差勝",大将分析!$D$14,IF($E2988="一本差勝",大将分析!$D$15,IF($E2988="引き分け",大将分析!$D$16,IF($E2988="一本差負",大将分析!$D$17,大将分析!$D$18))))</f>
        <v>0.16000000000000003</v>
      </c>
      <c r="W2988" s="1">
        <f t="shared" si="609"/>
        <v>-1</v>
      </c>
      <c r="X2988" s="1">
        <f t="shared" si="610"/>
        <v>-2</v>
      </c>
    </row>
    <row r="2989" spans="1:24" x14ac:dyDescent="0.15">
      <c r="A2989" s="1" t="s">
        <v>22</v>
      </c>
      <c r="B2989" s="1" t="s">
        <v>42</v>
      </c>
      <c r="C2989" s="1" t="s">
        <v>42</v>
      </c>
      <c r="D2989" s="1" t="s">
        <v>42</v>
      </c>
      <c r="E2989" s="1" t="s">
        <v>22</v>
      </c>
      <c r="F2989" s="19">
        <f t="shared" si="598"/>
        <v>-3</v>
      </c>
      <c r="G2989" s="19">
        <f t="shared" si="599"/>
        <v>-6</v>
      </c>
      <c r="H2989" s="20">
        <f t="shared" si="600"/>
        <v>2.8547481600000023E-4</v>
      </c>
      <c r="J2989" s="7">
        <f>IF($A2989="二本差勝",先鋒分析!$D$14,IF($A2989="一本差勝",先鋒分析!$D$15,IF($A2989="引き分け",先鋒分析!$D$16,IF($A2989="一本差負",先鋒分析!$D$17,先鋒分析!$D$18))))</f>
        <v>0.26400000000000001</v>
      </c>
      <c r="K2989" s="19">
        <f t="shared" si="601"/>
        <v>0</v>
      </c>
      <c r="L2989" s="19">
        <f t="shared" si="602"/>
        <v>0</v>
      </c>
      <c r="M2989" s="7">
        <f>IF($B2989="二本差勝",次鋒分析!$D$14,IF($B2989="一本差勝",次鋒分析!$D$15,IF($B2989="引き分け",次鋒分析!$D$16,IF($B2989="一本差負",次鋒分析!$D$17,次鋒分析!$D$18))))</f>
        <v>0.16000000000000003</v>
      </c>
      <c r="N2989" s="1">
        <f t="shared" si="603"/>
        <v>-1</v>
      </c>
      <c r="O2989" s="1">
        <f t="shared" si="604"/>
        <v>-2</v>
      </c>
      <c r="P2989" s="7">
        <f>IF($C2989="二本差勝",中堅分析!$D$14,IF($C2989="一本差勝",中堅分析!$D$15,IF($C2989="引き分け",中堅分析!$D$16,IF($C2989="一本差負",中堅分析!$D$17,中堅分析!$D$18))))</f>
        <v>0.16000000000000003</v>
      </c>
      <c r="Q2989" s="1">
        <f t="shared" si="605"/>
        <v>-1</v>
      </c>
      <c r="R2989" s="1">
        <f t="shared" si="606"/>
        <v>-2</v>
      </c>
      <c r="S2989" s="7">
        <f>IF($D2989="二本差勝",副将分析!$D$14,IF($D2989="一本差勝",副将分析!$D$15,IF($D2989="引き分け",副将分析!$D$16,IF($D2989="一本差負",副将分析!$D$17,副将分析!$D$18))))</f>
        <v>0.16000000000000003</v>
      </c>
      <c r="T2989" s="1">
        <f t="shared" si="607"/>
        <v>-1</v>
      </c>
      <c r="U2989" s="1">
        <f t="shared" si="608"/>
        <v>-2</v>
      </c>
      <c r="V2989" s="7">
        <f>IF($E2989="二本差勝",大将分析!$D$14,IF($E2989="一本差勝",大将分析!$D$15,IF($E2989="引き分け",大将分析!$D$16,IF($E2989="一本差負",大将分析!$D$17,大将分析!$D$18))))</f>
        <v>0.26400000000000001</v>
      </c>
      <c r="W2989" s="1">
        <f t="shared" si="609"/>
        <v>0</v>
      </c>
      <c r="X2989" s="1">
        <f t="shared" si="610"/>
        <v>0</v>
      </c>
    </row>
    <row r="2990" spans="1:24" x14ac:dyDescent="0.15">
      <c r="A2990" s="1" t="s">
        <v>41</v>
      </c>
      <c r="B2990" s="1" t="s">
        <v>40</v>
      </c>
      <c r="C2990" s="1" t="s">
        <v>42</v>
      </c>
      <c r="D2990" s="1" t="s">
        <v>42</v>
      </c>
      <c r="E2990" s="1" t="s">
        <v>42</v>
      </c>
      <c r="F2990" s="19">
        <f t="shared" si="598"/>
        <v>-3</v>
      </c>
      <c r="G2990" s="19">
        <f t="shared" si="599"/>
        <v>-6</v>
      </c>
      <c r="H2990" s="20">
        <f t="shared" si="600"/>
        <v>1.7720934400000017E-4</v>
      </c>
      <c r="J2990" s="7">
        <f>IF($A2990="二本差勝",先鋒分析!$D$14,IF($A2990="一本差勝",先鋒分析!$D$15,IF($A2990="引き分け",先鋒分析!$D$16,IF($A2990="一本差負",先鋒分析!$D$17,先鋒分析!$D$18))))</f>
        <v>0.20800000000000002</v>
      </c>
      <c r="K2990" s="19">
        <f t="shared" si="601"/>
        <v>-1</v>
      </c>
      <c r="L2990" s="19">
        <f t="shared" si="602"/>
        <v>-1</v>
      </c>
      <c r="M2990" s="7">
        <f>IF($B2990="二本差勝",次鋒分析!$D$14,IF($B2990="一本差勝",次鋒分析!$D$15,IF($B2990="引き分け",次鋒分析!$D$16,IF($B2990="一本差負",次鋒分析!$D$17,次鋒分析!$D$18))))</f>
        <v>0.20800000000000002</v>
      </c>
      <c r="N2990" s="1">
        <f t="shared" si="603"/>
        <v>1</v>
      </c>
      <c r="O2990" s="1">
        <f t="shared" si="604"/>
        <v>1</v>
      </c>
      <c r="P2990" s="7">
        <f>IF($C2990="二本差勝",中堅分析!$D$14,IF($C2990="一本差勝",中堅分析!$D$15,IF($C2990="引き分け",中堅分析!$D$16,IF($C2990="一本差負",中堅分析!$D$17,中堅分析!$D$18))))</f>
        <v>0.16000000000000003</v>
      </c>
      <c r="Q2990" s="1">
        <f t="shared" si="605"/>
        <v>-1</v>
      </c>
      <c r="R2990" s="1">
        <f t="shared" si="606"/>
        <v>-2</v>
      </c>
      <c r="S2990" s="7">
        <f>IF($D2990="二本差勝",副将分析!$D$14,IF($D2990="一本差勝",副将分析!$D$15,IF($D2990="引き分け",副将分析!$D$16,IF($D2990="一本差負",副将分析!$D$17,副将分析!$D$18))))</f>
        <v>0.16000000000000003</v>
      </c>
      <c r="T2990" s="1">
        <f t="shared" si="607"/>
        <v>-1</v>
      </c>
      <c r="U2990" s="1">
        <f t="shared" si="608"/>
        <v>-2</v>
      </c>
      <c r="V2990" s="7">
        <f>IF($E2990="二本差勝",大将分析!$D$14,IF($E2990="一本差勝",大将分析!$D$15,IF($E2990="引き分け",大将分析!$D$16,IF($E2990="一本差負",大将分析!$D$17,大将分析!$D$18))))</f>
        <v>0.16000000000000003</v>
      </c>
      <c r="W2990" s="1">
        <f t="shared" si="609"/>
        <v>-1</v>
      </c>
      <c r="X2990" s="1">
        <f t="shared" si="610"/>
        <v>-2</v>
      </c>
    </row>
    <row r="2991" spans="1:24" x14ac:dyDescent="0.15">
      <c r="A2991" s="1" t="s">
        <v>41</v>
      </c>
      <c r="B2991" s="1" t="s">
        <v>42</v>
      </c>
      <c r="C2991" s="1" t="s">
        <v>40</v>
      </c>
      <c r="D2991" s="1" t="s">
        <v>42</v>
      </c>
      <c r="E2991" s="1" t="s">
        <v>42</v>
      </c>
      <c r="F2991" s="19">
        <f t="shared" si="598"/>
        <v>-3</v>
      </c>
      <c r="G2991" s="19">
        <f t="shared" si="599"/>
        <v>-6</v>
      </c>
      <c r="H2991" s="20">
        <f t="shared" si="600"/>
        <v>1.7720934400000017E-4</v>
      </c>
      <c r="J2991" s="7">
        <f>IF($A2991="二本差勝",先鋒分析!$D$14,IF($A2991="一本差勝",先鋒分析!$D$15,IF($A2991="引き分け",先鋒分析!$D$16,IF($A2991="一本差負",先鋒分析!$D$17,先鋒分析!$D$18))))</f>
        <v>0.20800000000000002</v>
      </c>
      <c r="K2991" s="19">
        <f t="shared" si="601"/>
        <v>-1</v>
      </c>
      <c r="L2991" s="19">
        <f t="shared" si="602"/>
        <v>-1</v>
      </c>
      <c r="M2991" s="7">
        <f>IF($B2991="二本差勝",次鋒分析!$D$14,IF($B2991="一本差勝",次鋒分析!$D$15,IF($B2991="引き分け",次鋒分析!$D$16,IF($B2991="一本差負",次鋒分析!$D$17,次鋒分析!$D$18))))</f>
        <v>0.16000000000000003</v>
      </c>
      <c r="N2991" s="1">
        <f t="shared" si="603"/>
        <v>-1</v>
      </c>
      <c r="O2991" s="1">
        <f t="shared" si="604"/>
        <v>-2</v>
      </c>
      <c r="P2991" s="7">
        <f>IF($C2991="二本差勝",中堅分析!$D$14,IF($C2991="一本差勝",中堅分析!$D$15,IF($C2991="引き分け",中堅分析!$D$16,IF($C2991="一本差負",中堅分析!$D$17,中堅分析!$D$18))))</f>
        <v>0.20800000000000002</v>
      </c>
      <c r="Q2991" s="1">
        <f t="shared" si="605"/>
        <v>1</v>
      </c>
      <c r="R2991" s="1">
        <f t="shared" si="606"/>
        <v>1</v>
      </c>
      <c r="S2991" s="7">
        <f>IF($D2991="二本差勝",副将分析!$D$14,IF($D2991="一本差勝",副将分析!$D$15,IF($D2991="引き分け",副将分析!$D$16,IF($D2991="一本差負",副将分析!$D$17,副将分析!$D$18))))</f>
        <v>0.16000000000000003</v>
      </c>
      <c r="T2991" s="1">
        <f t="shared" si="607"/>
        <v>-1</v>
      </c>
      <c r="U2991" s="1">
        <f t="shared" si="608"/>
        <v>-2</v>
      </c>
      <c r="V2991" s="7">
        <f>IF($E2991="二本差勝",大将分析!$D$14,IF($E2991="一本差勝",大将分析!$D$15,IF($E2991="引き分け",大将分析!$D$16,IF($E2991="一本差負",大将分析!$D$17,大将分析!$D$18))))</f>
        <v>0.16000000000000003</v>
      </c>
      <c r="W2991" s="1">
        <f t="shared" si="609"/>
        <v>-1</v>
      </c>
      <c r="X2991" s="1">
        <f t="shared" si="610"/>
        <v>-2</v>
      </c>
    </row>
    <row r="2992" spans="1:24" x14ac:dyDescent="0.15">
      <c r="A2992" s="1" t="s">
        <v>41</v>
      </c>
      <c r="B2992" s="1" t="s">
        <v>42</v>
      </c>
      <c r="C2992" s="1" t="s">
        <v>42</v>
      </c>
      <c r="D2992" s="1" t="s">
        <v>40</v>
      </c>
      <c r="E2992" s="1" t="s">
        <v>42</v>
      </c>
      <c r="F2992" s="19">
        <f t="shared" si="598"/>
        <v>-3</v>
      </c>
      <c r="G2992" s="19">
        <f t="shared" si="599"/>
        <v>-6</v>
      </c>
      <c r="H2992" s="20">
        <f t="shared" si="600"/>
        <v>1.7720934400000012E-4</v>
      </c>
      <c r="J2992" s="7">
        <f>IF($A2992="二本差勝",先鋒分析!$D$14,IF($A2992="一本差勝",先鋒分析!$D$15,IF($A2992="引き分け",先鋒分析!$D$16,IF($A2992="一本差負",先鋒分析!$D$17,先鋒分析!$D$18))))</f>
        <v>0.20800000000000002</v>
      </c>
      <c r="K2992" s="19">
        <f t="shared" si="601"/>
        <v>-1</v>
      </c>
      <c r="L2992" s="19">
        <f t="shared" si="602"/>
        <v>-1</v>
      </c>
      <c r="M2992" s="7">
        <f>IF($B2992="二本差勝",次鋒分析!$D$14,IF($B2992="一本差勝",次鋒分析!$D$15,IF($B2992="引き分け",次鋒分析!$D$16,IF($B2992="一本差負",次鋒分析!$D$17,次鋒分析!$D$18))))</f>
        <v>0.16000000000000003</v>
      </c>
      <c r="N2992" s="1">
        <f t="shared" si="603"/>
        <v>-1</v>
      </c>
      <c r="O2992" s="1">
        <f t="shared" si="604"/>
        <v>-2</v>
      </c>
      <c r="P2992" s="7">
        <f>IF($C2992="二本差勝",中堅分析!$D$14,IF($C2992="一本差勝",中堅分析!$D$15,IF($C2992="引き分け",中堅分析!$D$16,IF($C2992="一本差負",中堅分析!$D$17,中堅分析!$D$18))))</f>
        <v>0.16000000000000003</v>
      </c>
      <c r="Q2992" s="1">
        <f t="shared" si="605"/>
        <v>-1</v>
      </c>
      <c r="R2992" s="1">
        <f t="shared" si="606"/>
        <v>-2</v>
      </c>
      <c r="S2992" s="7">
        <f>IF($D2992="二本差勝",副将分析!$D$14,IF($D2992="一本差勝",副将分析!$D$15,IF($D2992="引き分け",副将分析!$D$16,IF($D2992="一本差負",副将分析!$D$17,副将分析!$D$18))))</f>
        <v>0.20800000000000002</v>
      </c>
      <c r="T2992" s="1">
        <f t="shared" si="607"/>
        <v>1</v>
      </c>
      <c r="U2992" s="1">
        <f t="shared" si="608"/>
        <v>1</v>
      </c>
      <c r="V2992" s="7">
        <f>IF($E2992="二本差勝",大将分析!$D$14,IF($E2992="一本差勝",大将分析!$D$15,IF($E2992="引き分け",大将分析!$D$16,IF($E2992="一本差負",大将分析!$D$17,大将分析!$D$18))))</f>
        <v>0.16000000000000003</v>
      </c>
      <c r="W2992" s="1">
        <f t="shared" si="609"/>
        <v>-1</v>
      </c>
      <c r="X2992" s="1">
        <f t="shared" si="610"/>
        <v>-2</v>
      </c>
    </row>
    <row r="2993" spans="1:24" x14ac:dyDescent="0.15">
      <c r="A2993" s="1" t="s">
        <v>41</v>
      </c>
      <c r="B2993" s="1" t="s">
        <v>42</v>
      </c>
      <c r="C2993" s="1" t="s">
        <v>42</v>
      </c>
      <c r="D2993" s="1" t="s">
        <v>42</v>
      </c>
      <c r="E2993" s="1" t="s">
        <v>40</v>
      </c>
      <c r="F2993" s="19">
        <f t="shared" si="598"/>
        <v>-3</v>
      </c>
      <c r="G2993" s="19">
        <f t="shared" si="599"/>
        <v>-6</v>
      </c>
      <c r="H2993" s="20">
        <f t="shared" si="600"/>
        <v>1.7720934400000015E-4</v>
      </c>
      <c r="J2993" s="7">
        <f>IF($A2993="二本差勝",先鋒分析!$D$14,IF($A2993="一本差勝",先鋒分析!$D$15,IF($A2993="引き分け",先鋒分析!$D$16,IF($A2993="一本差負",先鋒分析!$D$17,先鋒分析!$D$18))))</f>
        <v>0.20800000000000002</v>
      </c>
      <c r="K2993" s="19">
        <f t="shared" si="601"/>
        <v>-1</v>
      </c>
      <c r="L2993" s="19">
        <f t="shared" si="602"/>
        <v>-1</v>
      </c>
      <c r="M2993" s="7">
        <f>IF($B2993="二本差勝",次鋒分析!$D$14,IF($B2993="一本差勝",次鋒分析!$D$15,IF($B2993="引き分け",次鋒分析!$D$16,IF($B2993="一本差負",次鋒分析!$D$17,次鋒分析!$D$18))))</f>
        <v>0.16000000000000003</v>
      </c>
      <c r="N2993" s="1">
        <f t="shared" si="603"/>
        <v>-1</v>
      </c>
      <c r="O2993" s="1">
        <f t="shared" si="604"/>
        <v>-2</v>
      </c>
      <c r="P2993" s="7">
        <f>IF($C2993="二本差勝",中堅分析!$D$14,IF($C2993="一本差勝",中堅分析!$D$15,IF($C2993="引き分け",中堅分析!$D$16,IF($C2993="一本差負",中堅分析!$D$17,中堅分析!$D$18))))</f>
        <v>0.16000000000000003</v>
      </c>
      <c r="Q2993" s="1">
        <f t="shared" si="605"/>
        <v>-1</v>
      </c>
      <c r="R2993" s="1">
        <f t="shared" si="606"/>
        <v>-2</v>
      </c>
      <c r="S2993" s="7">
        <f>IF($D2993="二本差勝",副将分析!$D$14,IF($D2993="一本差勝",副将分析!$D$15,IF($D2993="引き分け",副将分析!$D$16,IF($D2993="一本差負",副将分析!$D$17,副将分析!$D$18))))</f>
        <v>0.16000000000000003</v>
      </c>
      <c r="T2993" s="1">
        <f t="shared" si="607"/>
        <v>-1</v>
      </c>
      <c r="U2993" s="1">
        <f t="shared" si="608"/>
        <v>-2</v>
      </c>
      <c r="V2993" s="7">
        <f>IF($E2993="二本差勝",大将分析!$D$14,IF($E2993="一本差勝",大将分析!$D$15,IF($E2993="引き分け",大将分析!$D$16,IF($E2993="一本差負",大将分析!$D$17,大将分析!$D$18))))</f>
        <v>0.20800000000000002</v>
      </c>
      <c r="W2993" s="1">
        <f t="shared" si="609"/>
        <v>1</v>
      </c>
      <c r="X2993" s="1">
        <f t="shared" si="610"/>
        <v>1</v>
      </c>
    </row>
    <row r="2994" spans="1:24" x14ac:dyDescent="0.15">
      <c r="A2994" s="1" t="s">
        <v>42</v>
      </c>
      <c r="B2994" s="1" t="s">
        <v>39</v>
      </c>
      <c r="C2994" s="1" t="s">
        <v>42</v>
      </c>
      <c r="D2994" s="1" t="s">
        <v>42</v>
      </c>
      <c r="E2994" s="1" t="s">
        <v>42</v>
      </c>
      <c r="F2994" s="19">
        <f t="shared" si="598"/>
        <v>-3</v>
      </c>
      <c r="G2994" s="19">
        <f t="shared" si="599"/>
        <v>-6</v>
      </c>
      <c r="H2994" s="20">
        <f t="shared" si="600"/>
        <v>1.0485760000000011E-4</v>
      </c>
      <c r="J2994" s="7">
        <f>IF($A2994="二本差勝",先鋒分析!$D$14,IF($A2994="一本差勝",先鋒分析!$D$15,IF($A2994="引き分け",先鋒分析!$D$16,IF($A2994="一本差負",先鋒分析!$D$17,先鋒分析!$D$18))))</f>
        <v>0.16000000000000003</v>
      </c>
      <c r="K2994" s="19">
        <f t="shared" si="601"/>
        <v>-1</v>
      </c>
      <c r="L2994" s="19">
        <f t="shared" si="602"/>
        <v>-2</v>
      </c>
      <c r="M2994" s="7">
        <f>IF($B2994="二本差勝",次鋒分析!$D$14,IF($B2994="一本差勝",次鋒分析!$D$15,IF($B2994="引き分け",次鋒分析!$D$16,IF($B2994="一本差負",次鋒分析!$D$17,次鋒分析!$D$18))))</f>
        <v>0.16000000000000003</v>
      </c>
      <c r="N2994" s="1">
        <f t="shared" si="603"/>
        <v>1</v>
      </c>
      <c r="O2994" s="1">
        <f t="shared" si="604"/>
        <v>2</v>
      </c>
      <c r="P2994" s="7">
        <f>IF($C2994="二本差勝",中堅分析!$D$14,IF($C2994="一本差勝",中堅分析!$D$15,IF($C2994="引き分け",中堅分析!$D$16,IF($C2994="一本差負",中堅分析!$D$17,中堅分析!$D$18))))</f>
        <v>0.16000000000000003</v>
      </c>
      <c r="Q2994" s="1">
        <f t="shared" si="605"/>
        <v>-1</v>
      </c>
      <c r="R2994" s="1">
        <f t="shared" si="606"/>
        <v>-2</v>
      </c>
      <c r="S2994" s="7">
        <f>IF($D2994="二本差勝",副将分析!$D$14,IF($D2994="一本差勝",副将分析!$D$15,IF($D2994="引き分け",副将分析!$D$16,IF($D2994="一本差負",副将分析!$D$17,副将分析!$D$18))))</f>
        <v>0.16000000000000003</v>
      </c>
      <c r="T2994" s="1">
        <f t="shared" si="607"/>
        <v>-1</v>
      </c>
      <c r="U2994" s="1">
        <f t="shared" si="608"/>
        <v>-2</v>
      </c>
      <c r="V2994" s="7">
        <f>IF($E2994="二本差勝",大将分析!$D$14,IF($E2994="一本差勝",大将分析!$D$15,IF($E2994="引き分け",大将分析!$D$16,IF($E2994="一本差負",大将分析!$D$17,大将分析!$D$18))))</f>
        <v>0.16000000000000003</v>
      </c>
      <c r="W2994" s="1">
        <f t="shared" si="609"/>
        <v>-1</v>
      </c>
      <c r="X2994" s="1">
        <f t="shared" si="610"/>
        <v>-2</v>
      </c>
    </row>
    <row r="2995" spans="1:24" x14ac:dyDescent="0.15">
      <c r="A2995" s="1" t="s">
        <v>42</v>
      </c>
      <c r="B2995" s="1" t="s">
        <v>40</v>
      </c>
      <c r="C2995" s="1" t="s">
        <v>41</v>
      </c>
      <c r="D2995" s="1" t="s">
        <v>42</v>
      </c>
      <c r="E2995" s="1" t="s">
        <v>42</v>
      </c>
      <c r="F2995" s="19">
        <f t="shared" si="598"/>
        <v>-3</v>
      </c>
      <c r="G2995" s="19">
        <f t="shared" si="599"/>
        <v>-6</v>
      </c>
      <c r="H2995" s="20">
        <f t="shared" si="600"/>
        <v>1.7720934400000017E-4</v>
      </c>
      <c r="J2995" s="7">
        <f>IF($A2995="二本差勝",先鋒分析!$D$14,IF($A2995="一本差勝",先鋒分析!$D$15,IF($A2995="引き分け",先鋒分析!$D$16,IF($A2995="一本差負",先鋒分析!$D$17,先鋒分析!$D$18))))</f>
        <v>0.16000000000000003</v>
      </c>
      <c r="K2995" s="19">
        <f t="shared" si="601"/>
        <v>-1</v>
      </c>
      <c r="L2995" s="19">
        <f t="shared" si="602"/>
        <v>-2</v>
      </c>
      <c r="M2995" s="7">
        <f>IF($B2995="二本差勝",次鋒分析!$D$14,IF($B2995="一本差勝",次鋒分析!$D$15,IF($B2995="引き分け",次鋒分析!$D$16,IF($B2995="一本差負",次鋒分析!$D$17,次鋒分析!$D$18))))</f>
        <v>0.20800000000000002</v>
      </c>
      <c r="N2995" s="1">
        <f t="shared" si="603"/>
        <v>1</v>
      </c>
      <c r="O2995" s="1">
        <f t="shared" si="604"/>
        <v>1</v>
      </c>
      <c r="P2995" s="7">
        <f>IF($C2995="二本差勝",中堅分析!$D$14,IF($C2995="一本差勝",中堅分析!$D$15,IF($C2995="引き分け",中堅分析!$D$16,IF($C2995="一本差負",中堅分析!$D$17,中堅分析!$D$18))))</f>
        <v>0.20800000000000002</v>
      </c>
      <c r="Q2995" s="1">
        <f t="shared" si="605"/>
        <v>-1</v>
      </c>
      <c r="R2995" s="1">
        <f t="shared" si="606"/>
        <v>-1</v>
      </c>
      <c r="S2995" s="7">
        <f>IF($D2995="二本差勝",副将分析!$D$14,IF($D2995="一本差勝",副将分析!$D$15,IF($D2995="引き分け",副将分析!$D$16,IF($D2995="一本差負",副将分析!$D$17,副将分析!$D$18))))</f>
        <v>0.16000000000000003</v>
      </c>
      <c r="T2995" s="1">
        <f t="shared" si="607"/>
        <v>-1</v>
      </c>
      <c r="U2995" s="1">
        <f t="shared" si="608"/>
        <v>-2</v>
      </c>
      <c r="V2995" s="7">
        <f>IF($E2995="二本差勝",大将分析!$D$14,IF($E2995="一本差勝",大将分析!$D$15,IF($E2995="引き分け",大将分析!$D$16,IF($E2995="一本差負",大将分析!$D$17,大将分析!$D$18))))</f>
        <v>0.16000000000000003</v>
      </c>
      <c r="W2995" s="1">
        <f t="shared" si="609"/>
        <v>-1</v>
      </c>
      <c r="X2995" s="1">
        <f t="shared" si="610"/>
        <v>-2</v>
      </c>
    </row>
    <row r="2996" spans="1:24" x14ac:dyDescent="0.15">
      <c r="A2996" s="1" t="s">
        <v>42</v>
      </c>
      <c r="B2996" s="1" t="s">
        <v>40</v>
      </c>
      <c r="C2996" s="1" t="s">
        <v>42</v>
      </c>
      <c r="D2996" s="1" t="s">
        <v>41</v>
      </c>
      <c r="E2996" s="1" t="s">
        <v>42</v>
      </c>
      <c r="F2996" s="19">
        <f t="shared" si="598"/>
        <v>-3</v>
      </c>
      <c r="G2996" s="19">
        <f t="shared" si="599"/>
        <v>-6</v>
      </c>
      <c r="H2996" s="20">
        <f t="shared" si="600"/>
        <v>1.7720934400000012E-4</v>
      </c>
      <c r="J2996" s="7">
        <f>IF($A2996="二本差勝",先鋒分析!$D$14,IF($A2996="一本差勝",先鋒分析!$D$15,IF($A2996="引き分け",先鋒分析!$D$16,IF($A2996="一本差負",先鋒分析!$D$17,先鋒分析!$D$18))))</f>
        <v>0.16000000000000003</v>
      </c>
      <c r="K2996" s="19">
        <f t="shared" si="601"/>
        <v>-1</v>
      </c>
      <c r="L2996" s="19">
        <f t="shared" si="602"/>
        <v>-2</v>
      </c>
      <c r="M2996" s="7">
        <f>IF($B2996="二本差勝",次鋒分析!$D$14,IF($B2996="一本差勝",次鋒分析!$D$15,IF($B2996="引き分け",次鋒分析!$D$16,IF($B2996="一本差負",次鋒分析!$D$17,次鋒分析!$D$18))))</f>
        <v>0.20800000000000002</v>
      </c>
      <c r="N2996" s="1">
        <f t="shared" si="603"/>
        <v>1</v>
      </c>
      <c r="O2996" s="1">
        <f t="shared" si="604"/>
        <v>1</v>
      </c>
      <c r="P2996" s="7">
        <f>IF($C2996="二本差勝",中堅分析!$D$14,IF($C2996="一本差勝",中堅分析!$D$15,IF($C2996="引き分け",中堅分析!$D$16,IF($C2996="一本差負",中堅分析!$D$17,中堅分析!$D$18))))</f>
        <v>0.16000000000000003</v>
      </c>
      <c r="Q2996" s="1">
        <f t="shared" si="605"/>
        <v>-1</v>
      </c>
      <c r="R2996" s="1">
        <f t="shared" si="606"/>
        <v>-2</v>
      </c>
      <c r="S2996" s="7">
        <f>IF($D2996="二本差勝",副将分析!$D$14,IF($D2996="一本差勝",副将分析!$D$15,IF($D2996="引き分け",副将分析!$D$16,IF($D2996="一本差負",副将分析!$D$17,副将分析!$D$18))))</f>
        <v>0.20800000000000002</v>
      </c>
      <c r="T2996" s="1">
        <f t="shared" si="607"/>
        <v>-1</v>
      </c>
      <c r="U2996" s="1">
        <f t="shared" si="608"/>
        <v>-1</v>
      </c>
      <c r="V2996" s="7">
        <f>IF($E2996="二本差勝",大将分析!$D$14,IF($E2996="一本差勝",大将分析!$D$15,IF($E2996="引き分け",大将分析!$D$16,IF($E2996="一本差負",大将分析!$D$17,大将分析!$D$18))))</f>
        <v>0.16000000000000003</v>
      </c>
      <c r="W2996" s="1">
        <f t="shared" si="609"/>
        <v>-1</v>
      </c>
      <c r="X2996" s="1">
        <f t="shared" si="610"/>
        <v>-2</v>
      </c>
    </row>
    <row r="2997" spans="1:24" x14ac:dyDescent="0.15">
      <c r="A2997" s="1" t="s">
        <v>42</v>
      </c>
      <c r="B2997" s="1" t="s">
        <v>40</v>
      </c>
      <c r="C2997" s="1" t="s">
        <v>42</v>
      </c>
      <c r="D2997" s="1" t="s">
        <v>42</v>
      </c>
      <c r="E2997" s="1" t="s">
        <v>41</v>
      </c>
      <c r="F2997" s="19">
        <f t="shared" si="598"/>
        <v>-3</v>
      </c>
      <c r="G2997" s="19">
        <f t="shared" si="599"/>
        <v>-6</v>
      </c>
      <c r="H2997" s="20">
        <f t="shared" si="600"/>
        <v>1.7720934400000015E-4</v>
      </c>
      <c r="J2997" s="7">
        <f>IF($A2997="二本差勝",先鋒分析!$D$14,IF($A2997="一本差勝",先鋒分析!$D$15,IF($A2997="引き分け",先鋒分析!$D$16,IF($A2997="一本差負",先鋒分析!$D$17,先鋒分析!$D$18))))</f>
        <v>0.16000000000000003</v>
      </c>
      <c r="K2997" s="19">
        <f t="shared" si="601"/>
        <v>-1</v>
      </c>
      <c r="L2997" s="19">
        <f t="shared" si="602"/>
        <v>-2</v>
      </c>
      <c r="M2997" s="7">
        <f>IF($B2997="二本差勝",次鋒分析!$D$14,IF($B2997="一本差勝",次鋒分析!$D$15,IF($B2997="引き分け",次鋒分析!$D$16,IF($B2997="一本差負",次鋒分析!$D$17,次鋒分析!$D$18))))</f>
        <v>0.20800000000000002</v>
      </c>
      <c r="N2997" s="1">
        <f t="shared" si="603"/>
        <v>1</v>
      </c>
      <c r="O2997" s="1">
        <f t="shared" si="604"/>
        <v>1</v>
      </c>
      <c r="P2997" s="7">
        <f>IF($C2997="二本差勝",中堅分析!$D$14,IF($C2997="一本差勝",中堅分析!$D$15,IF($C2997="引き分け",中堅分析!$D$16,IF($C2997="一本差負",中堅分析!$D$17,中堅分析!$D$18))))</f>
        <v>0.16000000000000003</v>
      </c>
      <c r="Q2997" s="1">
        <f t="shared" si="605"/>
        <v>-1</v>
      </c>
      <c r="R2997" s="1">
        <f t="shared" si="606"/>
        <v>-2</v>
      </c>
      <c r="S2997" s="7">
        <f>IF($D2997="二本差勝",副将分析!$D$14,IF($D2997="一本差勝",副将分析!$D$15,IF($D2997="引き分け",副将分析!$D$16,IF($D2997="一本差負",副将分析!$D$17,副将分析!$D$18))))</f>
        <v>0.16000000000000003</v>
      </c>
      <c r="T2997" s="1">
        <f t="shared" si="607"/>
        <v>-1</v>
      </c>
      <c r="U2997" s="1">
        <f t="shared" si="608"/>
        <v>-2</v>
      </c>
      <c r="V2997" s="7">
        <f>IF($E2997="二本差勝",大将分析!$D$14,IF($E2997="一本差勝",大将分析!$D$15,IF($E2997="引き分け",大将分析!$D$16,IF($E2997="一本差負",大将分析!$D$17,大将分析!$D$18))))</f>
        <v>0.20800000000000002</v>
      </c>
      <c r="W2997" s="1">
        <f t="shared" si="609"/>
        <v>-1</v>
      </c>
      <c r="X2997" s="1">
        <f t="shared" si="610"/>
        <v>-1</v>
      </c>
    </row>
    <row r="2998" spans="1:24" x14ac:dyDescent="0.15">
      <c r="A2998" s="1" t="s">
        <v>42</v>
      </c>
      <c r="B2998" s="1" t="s">
        <v>22</v>
      </c>
      <c r="C2998" s="1" t="s">
        <v>22</v>
      </c>
      <c r="D2998" s="1" t="s">
        <v>42</v>
      </c>
      <c r="E2998" s="1" t="s">
        <v>42</v>
      </c>
      <c r="F2998" s="19">
        <f t="shared" si="598"/>
        <v>-3</v>
      </c>
      <c r="G2998" s="19">
        <f t="shared" si="599"/>
        <v>-6</v>
      </c>
      <c r="H2998" s="20">
        <f t="shared" si="600"/>
        <v>2.8547481600000023E-4</v>
      </c>
      <c r="J2998" s="7">
        <f>IF($A2998="二本差勝",先鋒分析!$D$14,IF($A2998="一本差勝",先鋒分析!$D$15,IF($A2998="引き分け",先鋒分析!$D$16,IF($A2998="一本差負",先鋒分析!$D$17,先鋒分析!$D$18))))</f>
        <v>0.16000000000000003</v>
      </c>
      <c r="K2998" s="19">
        <f t="shared" si="601"/>
        <v>-1</v>
      </c>
      <c r="L2998" s="19">
        <f t="shared" si="602"/>
        <v>-2</v>
      </c>
      <c r="M2998" s="7">
        <f>IF($B2998="二本差勝",次鋒分析!$D$14,IF($B2998="一本差勝",次鋒分析!$D$15,IF($B2998="引き分け",次鋒分析!$D$16,IF($B2998="一本差負",次鋒分析!$D$17,次鋒分析!$D$18))))</f>
        <v>0.26400000000000001</v>
      </c>
      <c r="N2998" s="1">
        <f t="shared" si="603"/>
        <v>0</v>
      </c>
      <c r="O2998" s="1">
        <f t="shared" si="604"/>
        <v>0</v>
      </c>
      <c r="P2998" s="7">
        <f>IF($C2998="二本差勝",中堅分析!$D$14,IF($C2998="一本差勝",中堅分析!$D$15,IF($C2998="引き分け",中堅分析!$D$16,IF($C2998="一本差負",中堅分析!$D$17,中堅分析!$D$18))))</f>
        <v>0.26400000000000001</v>
      </c>
      <c r="Q2998" s="1">
        <f t="shared" si="605"/>
        <v>0</v>
      </c>
      <c r="R2998" s="1">
        <f t="shared" si="606"/>
        <v>0</v>
      </c>
      <c r="S2998" s="7">
        <f>IF($D2998="二本差勝",副将分析!$D$14,IF($D2998="一本差勝",副将分析!$D$15,IF($D2998="引き分け",副将分析!$D$16,IF($D2998="一本差負",副将分析!$D$17,副将分析!$D$18))))</f>
        <v>0.16000000000000003</v>
      </c>
      <c r="T2998" s="1">
        <f t="shared" si="607"/>
        <v>-1</v>
      </c>
      <c r="U2998" s="1">
        <f t="shared" si="608"/>
        <v>-2</v>
      </c>
      <c r="V2998" s="7">
        <f>IF($E2998="二本差勝",大将分析!$D$14,IF($E2998="一本差勝",大将分析!$D$15,IF($E2998="引き分け",大将分析!$D$16,IF($E2998="一本差負",大将分析!$D$17,大将分析!$D$18))))</f>
        <v>0.16000000000000003</v>
      </c>
      <c r="W2998" s="1">
        <f t="shared" si="609"/>
        <v>-1</v>
      </c>
      <c r="X2998" s="1">
        <f t="shared" si="610"/>
        <v>-2</v>
      </c>
    </row>
    <row r="2999" spans="1:24" x14ac:dyDescent="0.15">
      <c r="A2999" s="1" t="s">
        <v>42</v>
      </c>
      <c r="B2999" s="1" t="s">
        <v>22</v>
      </c>
      <c r="C2999" s="1" t="s">
        <v>42</v>
      </c>
      <c r="D2999" s="1" t="s">
        <v>22</v>
      </c>
      <c r="E2999" s="1" t="s">
        <v>42</v>
      </c>
      <c r="F2999" s="19">
        <f t="shared" si="598"/>
        <v>-3</v>
      </c>
      <c r="G2999" s="19">
        <f t="shared" si="599"/>
        <v>-6</v>
      </c>
      <c r="H2999" s="20">
        <f t="shared" si="600"/>
        <v>2.8547481600000023E-4</v>
      </c>
      <c r="J2999" s="7">
        <f>IF($A2999="二本差勝",先鋒分析!$D$14,IF($A2999="一本差勝",先鋒分析!$D$15,IF($A2999="引き分け",先鋒分析!$D$16,IF($A2999="一本差負",先鋒分析!$D$17,先鋒分析!$D$18))))</f>
        <v>0.16000000000000003</v>
      </c>
      <c r="K2999" s="19">
        <f t="shared" si="601"/>
        <v>-1</v>
      </c>
      <c r="L2999" s="19">
        <f t="shared" si="602"/>
        <v>-2</v>
      </c>
      <c r="M2999" s="7">
        <f>IF($B2999="二本差勝",次鋒分析!$D$14,IF($B2999="一本差勝",次鋒分析!$D$15,IF($B2999="引き分け",次鋒分析!$D$16,IF($B2999="一本差負",次鋒分析!$D$17,次鋒分析!$D$18))))</f>
        <v>0.26400000000000001</v>
      </c>
      <c r="N2999" s="1">
        <f t="shared" si="603"/>
        <v>0</v>
      </c>
      <c r="O2999" s="1">
        <f t="shared" si="604"/>
        <v>0</v>
      </c>
      <c r="P2999" s="7">
        <f>IF($C2999="二本差勝",中堅分析!$D$14,IF($C2999="一本差勝",中堅分析!$D$15,IF($C2999="引き分け",中堅分析!$D$16,IF($C2999="一本差負",中堅分析!$D$17,中堅分析!$D$18))))</f>
        <v>0.16000000000000003</v>
      </c>
      <c r="Q2999" s="1">
        <f t="shared" si="605"/>
        <v>-1</v>
      </c>
      <c r="R2999" s="1">
        <f t="shared" si="606"/>
        <v>-2</v>
      </c>
      <c r="S2999" s="7">
        <f>IF($D2999="二本差勝",副将分析!$D$14,IF($D2999="一本差勝",副将分析!$D$15,IF($D2999="引き分け",副将分析!$D$16,IF($D2999="一本差負",副将分析!$D$17,副将分析!$D$18))))</f>
        <v>0.26400000000000001</v>
      </c>
      <c r="T2999" s="1">
        <f t="shared" si="607"/>
        <v>0</v>
      </c>
      <c r="U2999" s="1">
        <f t="shared" si="608"/>
        <v>0</v>
      </c>
      <c r="V2999" s="7">
        <f>IF($E2999="二本差勝",大将分析!$D$14,IF($E2999="一本差勝",大将分析!$D$15,IF($E2999="引き分け",大将分析!$D$16,IF($E2999="一本差負",大将分析!$D$17,大将分析!$D$18))))</f>
        <v>0.16000000000000003</v>
      </c>
      <c r="W2999" s="1">
        <f t="shared" si="609"/>
        <v>-1</v>
      </c>
      <c r="X2999" s="1">
        <f t="shared" si="610"/>
        <v>-2</v>
      </c>
    </row>
    <row r="3000" spans="1:24" x14ac:dyDescent="0.15">
      <c r="A3000" s="1" t="s">
        <v>42</v>
      </c>
      <c r="B3000" s="1" t="s">
        <v>22</v>
      </c>
      <c r="C3000" s="1" t="s">
        <v>42</v>
      </c>
      <c r="D3000" s="1" t="s">
        <v>42</v>
      </c>
      <c r="E3000" s="1" t="s">
        <v>22</v>
      </c>
      <c r="F3000" s="19">
        <f t="shared" si="598"/>
        <v>-3</v>
      </c>
      <c r="G3000" s="19">
        <f t="shared" si="599"/>
        <v>-6</v>
      </c>
      <c r="H3000" s="20">
        <f t="shared" si="600"/>
        <v>2.8547481600000023E-4</v>
      </c>
      <c r="J3000" s="7">
        <f>IF($A3000="二本差勝",先鋒分析!$D$14,IF($A3000="一本差勝",先鋒分析!$D$15,IF($A3000="引き分け",先鋒分析!$D$16,IF($A3000="一本差負",先鋒分析!$D$17,先鋒分析!$D$18))))</f>
        <v>0.16000000000000003</v>
      </c>
      <c r="K3000" s="19">
        <f t="shared" si="601"/>
        <v>-1</v>
      </c>
      <c r="L3000" s="19">
        <f t="shared" si="602"/>
        <v>-2</v>
      </c>
      <c r="M3000" s="7">
        <f>IF($B3000="二本差勝",次鋒分析!$D$14,IF($B3000="一本差勝",次鋒分析!$D$15,IF($B3000="引き分け",次鋒分析!$D$16,IF($B3000="一本差負",次鋒分析!$D$17,次鋒分析!$D$18))))</f>
        <v>0.26400000000000001</v>
      </c>
      <c r="N3000" s="1">
        <f t="shared" si="603"/>
        <v>0</v>
      </c>
      <c r="O3000" s="1">
        <f t="shared" si="604"/>
        <v>0</v>
      </c>
      <c r="P3000" s="7">
        <f>IF($C3000="二本差勝",中堅分析!$D$14,IF($C3000="一本差勝",中堅分析!$D$15,IF($C3000="引き分け",中堅分析!$D$16,IF($C3000="一本差負",中堅分析!$D$17,中堅分析!$D$18))))</f>
        <v>0.16000000000000003</v>
      </c>
      <c r="Q3000" s="1">
        <f t="shared" si="605"/>
        <v>-1</v>
      </c>
      <c r="R3000" s="1">
        <f t="shared" si="606"/>
        <v>-2</v>
      </c>
      <c r="S3000" s="7">
        <f>IF($D3000="二本差勝",副将分析!$D$14,IF($D3000="一本差勝",副将分析!$D$15,IF($D3000="引き分け",副将分析!$D$16,IF($D3000="一本差負",副将分析!$D$17,副将分析!$D$18))))</f>
        <v>0.16000000000000003</v>
      </c>
      <c r="T3000" s="1">
        <f t="shared" si="607"/>
        <v>-1</v>
      </c>
      <c r="U3000" s="1">
        <f t="shared" si="608"/>
        <v>-2</v>
      </c>
      <c r="V3000" s="7">
        <f>IF($E3000="二本差勝",大将分析!$D$14,IF($E3000="一本差勝",大将分析!$D$15,IF($E3000="引き分け",大将分析!$D$16,IF($E3000="一本差負",大将分析!$D$17,大将分析!$D$18))))</f>
        <v>0.26400000000000001</v>
      </c>
      <c r="W3000" s="1">
        <f t="shared" si="609"/>
        <v>0</v>
      </c>
      <c r="X3000" s="1">
        <f t="shared" si="610"/>
        <v>0</v>
      </c>
    </row>
    <row r="3001" spans="1:24" x14ac:dyDescent="0.15">
      <c r="A3001" s="1" t="s">
        <v>42</v>
      </c>
      <c r="B3001" s="1" t="s">
        <v>41</v>
      </c>
      <c r="C3001" s="1" t="s">
        <v>40</v>
      </c>
      <c r="D3001" s="1" t="s">
        <v>42</v>
      </c>
      <c r="E3001" s="1" t="s">
        <v>42</v>
      </c>
      <c r="F3001" s="19">
        <f t="shared" si="598"/>
        <v>-3</v>
      </c>
      <c r="G3001" s="19">
        <f t="shared" si="599"/>
        <v>-6</v>
      </c>
      <c r="H3001" s="20">
        <f t="shared" si="600"/>
        <v>1.7720934400000017E-4</v>
      </c>
      <c r="J3001" s="7">
        <f>IF($A3001="二本差勝",先鋒分析!$D$14,IF($A3001="一本差勝",先鋒分析!$D$15,IF($A3001="引き分け",先鋒分析!$D$16,IF($A3001="一本差負",先鋒分析!$D$17,先鋒分析!$D$18))))</f>
        <v>0.16000000000000003</v>
      </c>
      <c r="K3001" s="19">
        <f t="shared" si="601"/>
        <v>-1</v>
      </c>
      <c r="L3001" s="19">
        <f t="shared" si="602"/>
        <v>-2</v>
      </c>
      <c r="M3001" s="7">
        <f>IF($B3001="二本差勝",次鋒分析!$D$14,IF($B3001="一本差勝",次鋒分析!$D$15,IF($B3001="引き分け",次鋒分析!$D$16,IF($B3001="一本差負",次鋒分析!$D$17,次鋒分析!$D$18))))</f>
        <v>0.20800000000000002</v>
      </c>
      <c r="N3001" s="1">
        <f t="shared" si="603"/>
        <v>-1</v>
      </c>
      <c r="O3001" s="1">
        <f t="shared" si="604"/>
        <v>-1</v>
      </c>
      <c r="P3001" s="7">
        <f>IF($C3001="二本差勝",中堅分析!$D$14,IF($C3001="一本差勝",中堅分析!$D$15,IF($C3001="引き分け",中堅分析!$D$16,IF($C3001="一本差負",中堅分析!$D$17,中堅分析!$D$18))))</f>
        <v>0.20800000000000002</v>
      </c>
      <c r="Q3001" s="1">
        <f t="shared" si="605"/>
        <v>1</v>
      </c>
      <c r="R3001" s="1">
        <f t="shared" si="606"/>
        <v>1</v>
      </c>
      <c r="S3001" s="7">
        <f>IF($D3001="二本差勝",副将分析!$D$14,IF($D3001="一本差勝",副将分析!$D$15,IF($D3001="引き分け",副将分析!$D$16,IF($D3001="一本差負",副将分析!$D$17,副将分析!$D$18))))</f>
        <v>0.16000000000000003</v>
      </c>
      <c r="T3001" s="1">
        <f t="shared" si="607"/>
        <v>-1</v>
      </c>
      <c r="U3001" s="1">
        <f t="shared" si="608"/>
        <v>-2</v>
      </c>
      <c r="V3001" s="7">
        <f>IF($E3001="二本差勝",大将分析!$D$14,IF($E3001="一本差勝",大将分析!$D$15,IF($E3001="引き分け",大将分析!$D$16,IF($E3001="一本差負",大将分析!$D$17,大将分析!$D$18))))</f>
        <v>0.16000000000000003</v>
      </c>
      <c r="W3001" s="1">
        <f t="shared" si="609"/>
        <v>-1</v>
      </c>
      <c r="X3001" s="1">
        <f t="shared" si="610"/>
        <v>-2</v>
      </c>
    </row>
    <row r="3002" spans="1:24" x14ac:dyDescent="0.15">
      <c r="A3002" s="1" t="s">
        <v>42</v>
      </c>
      <c r="B3002" s="1" t="s">
        <v>41</v>
      </c>
      <c r="C3002" s="1" t="s">
        <v>42</v>
      </c>
      <c r="D3002" s="1" t="s">
        <v>40</v>
      </c>
      <c r="E3002" s="1" t="s">
        <v>42</v>
      </c>
      <c r="F3002" s="19">
        <f t="shared" si="598"/>
        <v>-3</v>
      </c>
      <c r="G3002" s="19">
        <f t="shared" si="599"/>
        <v>-6</v>
      </c>
      <c r="H3002" s="20">
        <f t="shared" si="600"/>
        <v>1.7720934400000012E-4</v>
      </c>
      <c r="J3002" s="7">
        <f>IF($A3002="二本差勝",先鋒分析!$D$14,IF($A3002="一本差勝",先鋒分析!$D$15,IF($A3002="引き分け",先鋒分析!$D$16,IF($A3002="一本差負",先鋒分析!$D$17,先鋒分析!$D$18))))</f>
        <v>0.16000000000000003</v>
      </c>
      <c r="K3002" s="19">
        <f t="shared" si="601"/>
        <v>-1</v>
      </c>
      <c r="L3002" s="19">
        <f t="shared" si="602"/>
        <v>-2</v>
      </c>
      <c r="M3002" s="7">
        <f>IF($B3002="二本差勝",次鋒分析!$D$14,IF($B3002="一本差勝",次鋒分析!$D$15,IF($B3002="引き分け",次鋒分析!$D$16,IF($B3002="一本差負",次鋒分析!$D$17,次鋒分析!$D$18))))</f>
        <v>0.20800000000000002</v>
      </c>
      <c r="N3002" s="1">
        <f t="shared" si="603"/>
        <v>-1</v>
      </c>
      <c r="O3002" s="1">
        <f t="shared" si="604"/>
        <v>-1</v>
      </c>
      <c r="P3002" s="7">
        <f>IF($C3002="二本差勝",中堅分析!$D$14,IF($C3002="一本差勝",中堅分析!$D$15,IF($C3002="引き分け",中堅分析!$D$16,IF($C3002="一本差負",中堅分析!$D$17,中堅分析!$D$18))))</f>
        <v>0.16000000000000003</v>
      </c>
      <c r="Q3002" s="1">
        <f t="shared" si="605"/>
        <v>-1</v>
      </c>
      <c r="R3002" s="1">
        <f t="shared" si="606"/>
        <v>-2</v>
      </c>
      <c r="S3002" s="7">
        <f>IF($D3002="二本差勝",副将分析!$D$14,IF($D3002="一本差勝",副将分析!$D$15,IF($D3002="引き分け",副将分析!$D$16,IF($D3002="一本差負",副将分析!$D$17,副将分析!$D$18))))</f>
        <v>0.20800000000000002</v>
      </c>
      <c r="T3002" s="1">
        <f t="shared" si="607"/>
        <v>1</v>
      </c>
      <c r="U3002" s="1">
        <f t="shared" si="608"/>
        <v>1</v>
      </c>
      <c r="V3002" s="7">
        <f>IF($E3002="二本差勝",大将分析!$D$14,IF($E3002="一本差勝",大将分析!$D$15,IF($E3002="引き分け",大将分析!$D$16,IF($E3002="一本差負",大将分析!$D$17,大将分析!$D$18))))</f>
        <v>0.16000000000000003</v>
      </c>
      <c r="W3002" s="1">
        <f t="shared" si="609"/>
        <v>-1</v>
      </c>
      <c r="X3002" s="1">
        <f t="shared" si="610"/>
        <v>-2</v>
      </c>
    </row>
    <row r="3003" spans="1:24" x14ac:dyDescent="0.15">
      <c r="A3003" s="1" t="s">
        <v>42</v>
      </c>
      <c r="B3003" s="1" t="s">
        <v>41</v>
      </c>
      <c r="C3003" s="1" t="s">
        <v>42</v>
      </c>
      <c r="D3003" s="1" t="s">
        <v>42</v>
      </c>
      <c r="E3003" s="1" t="s">
        <v>40</v>
      </c>
      <c r="F3003" s="19">
        <f t="shared" si="598"/>
        <v>-3</v>
      </c>
      <c r="G3003" s="19">
        <f t="shared" si="599"/>
        <v>-6</v>
      </c>
      <c r="H3003" s="20">
        <f t="shared" si="600"/>
        <v>1.7720934400000015E-4</v>
      </c>
      <c r="J3003" s="7">
        <f>IF($A3003="二本差勝",先鋒分析!$D$14,IF($A3003="一本差勝",先鋒分析!$D$15,IF($A3003="引き分け",先鋒分析!$D$16,IF($A3003="一本差負",先鋒分析!$D$17,先鋒分析!$D$18))))</f>
        <v>0.16000000000000003</v>
      </c>
      <c r="K3003" s="19">
        <f t="shared" si="601"/>
        <v>-1</v>
      </c>
      <c r="L3003" s="19">
        <f t="shared" si="602"/>
        <v>-2</v>
      </c>
      <c r="M3003" s="7">
        <f>IF($B3003="二本差勝",次鋒分析!$D$14,IF($B3003="一本差勝",次鋒分析!$D$15,IF($B3003="引き分け",次鋒分析!$D$16,IF($B3003="一本差負",次鋒分析!$D$17,次鋒分析!$D$18))))</f>
        <v>0.20800000000000002</v>
      </c>
      <c r="N3003" s="1">
        <f t="shared" si="603"/>
        <v>-1</v>
      </c>
      <c r="O3003" s="1">
        <f t="shared" si="604"/>
        <v>-1</v>
      </c>
      <c r="P3003" s="7">
        <f>IF($C3003="二本差勝",中堅分析!$D$14,IF($C3003="一本差勝",中堅分析!$D$15,IF($C3003="引き分け",中堅分析!$D$16,IF($C3003="一本差負",中堅分析!$D$17,中堅分析!$D$18))))</f>
        <v>0.16000000000000003</v>
      </c>
      <c r="Q3003" s="1">
        <f t="shared" si="605"/>
        <v>-1</v>
      </c>
      <c r="R3003" s="1">
        <f t="shared" si="606"/>
        <v>-2</v>
      </c>
      <c r="S3003" s="7">
        <f>IF($D3003="二本差勝",副将分析!$D$14,IF($D3003="一本差勝",副将分析!$D$15,IF($D3003="引き分け",副将分析!$D$16,IF($D3003="一本差負",副将分析!$D$17,副将分析!$D$18))))</f>
        <v>0.16000000000000003</v>
      </c>
      <c r="T3003" s="1">
        <f t="shared" si="607"/>
        <v>-1</v>
      </c>
      <c r="U3003" s="1">
        <f t="shared" si="608"/>
        <v>-2</v>
      </c>
      <c r="V3003" s="7">
        <f>IF($E3003="二本差勝",大将分析!$D$14,IF($E3003="一本差勝",大将分析!$D$15,IF($E3003="引き分け",大将分析!$D$16,IF($E3003="一本差負",大将分析!$D$17,大将分析!$D$18))))</f>
        <v>0.20800000000000002</v>
      </c>
      <c r="W3003" s="1">
        <f t="shared" si="609"/>
        <v>1</v>
      </c>
      <c r="X3003" s="1">
        <f t="shared" si="610"/>
        <v>1</v>
      </c>
    </row>
    <row r="3004" spans="1:24" x14ac:dyDescent="0.15">
      <c r="A3004" s="1" t="s">
        <v>42</v>
      </c>
      <c r="B3004" s="1" t="s">
        <v>42</v>
      </c>
      <c r="C3004" s="1" t="s">
        <v>39</v>
      </c>
      <c r="D3004" s="1" t="s">
        <v>42</v>
      </c>
      <c r="E3004" s="1" t="s">
        <v>42</v>
      </c>
      <c r="F3004" s="19">
        <f t="shared" si="598"/>
        <v>-3</v>
      </c>
      <c r="G3004" s="19">
        <f t="shared" si="599"/>
        <v>-6</v>
      </c>
      <c r="H3004" s="20">
        <f t="shared" si="600"/>
        <v>1.0485760000000011E-4</v>
      </c>
      <c r="J3004" s="7">
        <f>IF($A3004="二本差勝",先鋒分析!$D$14,IF($A3004="一本差勝",先鋒分析!$D$15,IF($A3004="引き分け",先鋒分析!$D$16,IF($A3004="一本差負",先鋒分析!$D$17,先鋒分析!$D$18))))</f>
        <v>0.16000000000000003</v>
      </c>
      <c r="K3004" s="19">
        <f t="shared" si="601"/>
        <v>-1</v>
      </c>
      <c r="L3004" s="19">
        <f t="shared" si="602"/>
        <v>-2</v>
      </c>
      <c r="M3004" s="7">
        <f>IF($B3004="二本差勝",次鋒分析!$D$14,IF($B3004="一本差勝",次鋒分析!$D$15,IF($B3004="引き分け",次鋒分析!$D$16,IF($B3004="一本差負",次鋒分析!$D$17,次鋒分析!$D$18))))</f>
        <v>0.16000000000000003</v>
      </c>
      <c r="N3004" s="1">
        <f t="shared" si="603"/>
        <v>-1</v>
      </c>
      <c r="O3004" s="1">
        <f t="shared" si="604"/>
        <v>-2</v>
      </c>
      <c r="P3004" s="7">
        <f>IF($C3004="二本差勝",中堅分析!$D$14,IF($C3004="一本差勝",中堅分析!$D$15,IF($C3004="引き分け",中堅分析!$D$16,IF($C3004="一本差負",中堅分析!$D$17,中堅分析!$D$18))))</f>
        <v>0.16000000000000003</v>
      </c>
      <c r="Q3004" s="1">
        <f t="shared" si="605"/>
        <v>1</v>
      </c>
      <c r="R3004" s="1">
        <f t="shared" si="606"/>
        <v>2</v>
      </c>
      <c r="S3004" s="7">
        <f>IF($D3004="二本差勝",副将分析!$D$14,IF($D3004="一本差勝",副将分析!$D$15,IF($D3004="引き分け",副将分析!$D$16,IF($D3004="一本差負",副将分析!$D$17,副将分析!$D$18))))</f>
        <v>0.16000000000000003</v>
      </c>
      <c r="T3004" s="1">
        <f t="shared" si="607"/>
        <v>-1</v>
      </c>
      <c r="U3004" s="1">
        <f t="shared" si="608"/>
        <v>-2</v>
      </c>
      <c r="V3004" s="7">
        <f>IF($E3004="二本差勝",大将分析!$D$14,IF($E3004="一本差勝",大将分析!$D$15,IF($E3004="引き分け",大将分析!$D$16,IF($E3004="一本差負",大将分析!$D$17,大将分析!$D$18))))</f>
        <v>0.16000000000000003</v>
      </c>
      <c r="W3004" s="1">
        <f t="shared" si="609"/>
        <v>-1</v>
      </c>
      <c r="X3004" s="1">
        <f t="shared" si="610"/>
        <v>-2</v>
      </c>
    </row>
    <row r="3005" spans="1:24" x14ac:dyDescent="0.15">
      <c r="A3005" s="1" t="s">
        <v>42</v>
      </c>
      <c r="B3005" s="1" t="s">
        <v>42</v>
      </c>
      <c r="C3005" s="1" t="s">
        <v>40</v>
      </c>
      <c r="D3005" s="1" t="s">
        <v>41</v>
      </c>
      <c r="E3005" s="1" t="s">
        <v>42</v>
      </c>
      <c r="F3005" s="19">
        <f t="shared" si="598"/>
        <v>-3</v>
      </c>
      <c r="G3005" s="19">
        <f t="shared" si="599"/>
        <v>-6</v>
      </c>
      <c r="H3005" s="20">
        <f t="shared" si="600"/>
        <v>1.7720934400000012E-4</v>
      </c>
      <c r="J3005" s="7">
        <f>IF($A3005="二本差勝",先鋒分析!$D$14,IF($A3005="一本差勝",先鋒分析!$D$15,IF($A3005="引き分け",先鋒分析!$D$16,IF($A3005="一本差負",先鋒分析!$D$17,先鋒分析!$D$18))))</f>
        <v>0.16000000000000003</v>
      </c>
      <c r="K3005" s="19">
        <f t="shared" si="601"/>
        <v>-1</v>
      </c>
      <c r="L3005" s="19">
        <f t="shared" si="602"/>
        <v>-2</v>
      </c>
      <c r="M3005" s="7">
        <f>IF($B3005="二本差勝",次鋒分析!$D$14,IF($B3005="一本差勝",次鋒分析!$D$15,IF($B3005="引き分け",次鋒分析!$D$16,IF($B3005="一本差負",次鋒分析!$D$17,次鋒分析!$D$18))))</f>
        <v>0.16000000000000003</v>
      </c>
      <c r="N3005" s="1">
        <f t="shared" si="603"/>
        <v>-1</v>
      </c>
      <c r="O3005" s="1">
        <f t="shared" si="604"/>
        <v>-2</v>
      </c>
      <c r="P3005" s="7">
        <f>IF($C3005="二本差勝",中堅分析!$D$14,IF($C3005="一本差勝",中堅分析!$D$15,IF($C3005="引き分け",中堅分析!$D$16,IF($C3005="一本差負",中堅分析!$D$17,中堅分析!$D$18))))</f>
        <v>0.20800000000000002</v>
      </c>
      <c r="Q3005" s="1">
        <f t="shared" si="605"/>
        <v>1</v>
      </c>
      <c r="R3005" s="1">
        <f t="shared" si="606"/>
        <v>1</v>
      </c>
      <c r="S3005" s="7">
        <f>IF($D3005="二本差勝",副将分析!$D$14,IF($D3005="一本差勝",副将分析!$D$15,IF($D3005="引き分け",副将分析!$D$16,IF($D3005="一本差負",副将分析!$D$17,副将分析!$D$18))))</f>
        <v>0.20800000000000002</v>
      </c>
      <c r="T3005" s="1">
        <f t="shared" si="607"/>
        <v>-1</v>
      </c>
      <c r="U3005" s="1">
        <f t="shared" si="608"/>
        <v>-1</v>
      </c>
      <c r="V3005" s="7">
        <f>IF($E3005="二本差勝",大将分析!$D$14,IF($E3005="一本差勝",大将分析!$D$15,IF($E3005="引き分け",大将分析!$D$16,IF($E3005="一本差負",大将分析!$D$17,大将分析!$D$18))))</f>
        <v>0.16000000000000003</v>
      </c>
      <c r="W3005" s="1">
        <f t="shared" si="609"/>
        <v>-1</v>
      </c>
      <c r="X3005" s="1">
        <f t="shared" si="610"/>
        <v>-2</v>
      </c>
    </row>
    <row r="3006" spans="1:24" x14ac:dyDescent="0.15">
      <c r="A3006" s="1" t="s">
        <v>42</v>
      </c>
      <c r="B3006" s="1" t="s">
        <v>42</v>
      </c>
      <c r="C3006" s="1" t="s">
        <v>40</v>
      </c>
      <c r="D3006" s="1" t="s">
        <v>42</v>
      </c>
      <c r="E3006" s="1" t="s">
        <v>41</v>
      </c>
      <c r="F3006" s="19">
        <f t="shared" si="598"/>
        <v>-3</v>
      </c>
      <c r="G3006" s="19">
        <f t="shared" si="599"/>
        <v>-6</v>
      </c>
      <c r="H3006" s="20">
        <f t="shared" si="600"/>
        <v>1.7720934400000015E-4</v>
      </c>
      <c r="J3006" s="7">
        <f>IF($A3006="二本差勝",先鋒分析!$D$14,IF($A3006="一本差勝",先鋒分析!$D$15,IF($A3006="引き分け",先鋒分析!$D$16,IF($A3006="一本差負",先鋒分析!$D$17,先鋒分析!$D$18))))</f>
        <v>0.16000000000000003</v>
      </c>
      <c r="K3006" s="19">
        <f t="shared" si="601"/>
        <v>-1</v>
      </c>
      <c r="L3006" s="19">
        <f t="shared" si="602"/>
        <v>-2</v>
      </c>
      <c r="M3006" s="7">
        <f>IF($B3006="二本差勝",次鋒分析!$D$14,IF($B3006="一本差勝",次鋒分析!$D$15,IF($B3006="引き分け",次鋒分析!$D$16,IF($B3006="一本差負",次鋒分析!$D$17,次鋒分析!$D$18))))</f>
        <v>0.16000000000000003</v>
      </c>
      <c r="N3006" s="1">
        <f t="shared" si="603"/>
        <v>-1</v>
      </c>
      <c r="O3006" s="1">
        <f t="shared" si="604"/>
        <v>-2</v>
      </c>
      <c r="P3006" s="7">
        <f>IF($C3006="二本差勝",中堅分析!$D$14,IF($C3006="一本差勝",中堅分析!$D$15,IF($C3006="引き分け",中堅分析!$D$16,IF($C3006="一本差負",中堅分析!$D$17,中堅分析!$D$18))))</f>
        <v>0.20800000000000002</v>
      </c>
      <c r="Q3006" s="1">
        <f t="shared" si="605"/>
        <v>1</v>
      </c>
      <c r="R3006" s="1">
        <f t="shared" si="606"/>
        <v>1</v>
      </c>
      <c r="S3006" s="7">
        <f>IF($D3006="二本差勝",副将分析!$D$14,IF($D3006="一本差勝",副将分析!$D$15,IF($D3006="引き分け",副将分析!$D$16,IF($D3006="一本差負",副将分析!$D$17,副将分析!$D$18))))</f>
        <v>0.16000000000000003</v>
      </c>
      <c r="T3006" s="1">
        <f t="shared" si="607"/>
        <v>-1</v>
      </c>
      <c r="U3006" s="1">
        <f t="shared" si="608"/>
        <v>-2</v>
      </c>
      <c r="V3006" s="7">
        <f>IF($E3006="二本差勝",大将分析!$D$14,IF($E3006="一本差勝",大将分析!$D$15,IF($E3006="引き分け",大将分析!$D$16,IF($E3006="一本差負",大将分析!$D$17,大将分析!$D$18))))</f>
        <v>0.20800000000000002</v>
      </c>
      <c r="W3006" s="1">
        <f t="shared" si="609"/>
        <v>-1</v>
      </c>
      <c r="X3006" s="1">
        <f t="shared" si="610"/>
        <v>-1</v>
      </c>
    </row>
    <row r="3007" spans="1:24" x14ac:dyDescent="0.15">
      <c r="A3007" s="1" t="s">
        <v>42</v>
      </c>
      <c r="B3007" s="1" t="s">
        <v>42</v>
      </c>
      <c r="C3007" s="1" t="s">
        <v>22</v>
      </c>
      <c r="D3007" s="1" t="s">
        <v>22</v>
      </c>
      <c r="E3007" s="1" t="s">
        <v>42</v>
      </c>
      <c r="F3007" s="19">
        <f t="shared" si="598"/>
        <v>-3</v>
      </c>
      <c r="G3007" s="19">
        <f t="shared" si="599"/>
        <v>-6</v>
      </c>
      <c r="H3007" s="20">
        <f t="shared" si="600"/>
        <v>2.8547481600000023E-4</v>
      </c>
      <c r="J3007" s="7">
        <f>IF($A3007="二本差勝",先鋒分析!$D$14,IF($A3007="一本差勝",先鋒分析!$D$15,IF($A3007="引き分け",先鋒分析!$D$16,IF($A3007="一本差負",先鋒分析!$D$17,先鋒分析!$D$18))))</f>
        <v>0.16000000000000003</v>
      </c>
      <c r="K3007" s="19">
        <f t="shared" si="601"/>
        <v>-1</v>
      </c>
      <c r="L3007" s="19">
        <f t="shared" si="602"/>
        <v>-2</v>
      </c>
      <c r="M3007" s="7">
        <f>IF($B3007="二本差勝",次鋒分析!$D$14,IF($B3007="一本差勝",次鋒分析!$D$15,IF($B3007="引き分け",次鋒分析!$D$16,IF($B3007="一本差負",次鋒分析!$D$17,次鋒分析!$D$18))))</f>
        <v>0.16000000000000003</v>
      </c>
      <c r="N3007" s="1">
        <f t="shared" si="603"/>
        <v>-1</v>
      </c>
      <c r="O3007" s="1">
        <f t="shared" si="604"/>
        <v>-2</v>
      </c>
      <c r="P3007" s="7">
        <f>IF($C3007="二本差勝",中堅分析!$D$14,IF($C3007="一本差勝",中堅分析!$D$15,IF($C3007="引き分け",中堅分析!$D$16,IF($C3007="一本差負",中堅分析!$D$17,中堅分析!$D$18))))</f>
        <v>0.26400000000000001</v>
      </c>
      <c r="Q3007" s="1">
        <f t="shared" si="605"/>
        <v>0</v>
      </c>
      <c r="R3007" s="1">
        <f t="shared" si="606"/>
        <v>0</v>
      </c>
      <c r="S3007" s="7">
        <f>IF($D3007="二本差勝",副将分析!$D$14,IF($D3007="一本差勝",副将分析!$D$15,IF($D3007="引き分け",副将分析!$D$16,IF($D3007="一本差負",副将分析!$D$17,副将分析!$D$18))))</f>
        <v>0.26400000000000001</v>
      </c>
      <c r="T3007" s="1">
        <f t="shared" si="607"/>
        <v>0</v>
      </c>
      <c r="U3007" s="1">
        <f t="shared" si="608"/>
        <v>0</v>
      </c>
      <c r="V3007" s="7">
        <f>IF($E3007="二本差勝",大将分析!$D$14,IF($E3007="一本差勝",大将分析!$D$15,IF($E3007="引き分け",大将分析!$D$16,IF($E3007="一本差負",大将分析!$D$17,大将分析!$D$18))))</f>
        <v>0.16000000000000003</v>
      </c>
      <c r="W3007" s="1">
        <f t="shared" si="609"/>
        <v>-1</v>
      </c>
      <c r="X3007" s="1">
        <f t="shared" si="610"/>
        <v>-2</v>
      </c>
    </row>
    <row r="3008" spans="1:24" x14ac:dyDescent="0.15">
      <c r="A3008" s="1" t="s">
        <v>42</v>
      </c>
      <c r="B3008" s="1" t="s">
        <v>42</v>
      </c>
      <c r="C3008" s="1" t="s">
        <v>22</v>
      </c>
      <c r="D3008" s="1" t="s">
        <v>42</v>
      </c>
      <c r="E3008" s="1" t="s">
        <v>22</v>
      </c>
      <c r="F3008" s="19">
        <f t="shared" si="598"/>
        <v>-3</v>
      </c>
      <c r="G3008" s="19">
        <f t="shared" si="599"/>
        <v>-6</v>
      </c>
      <c r="H3008" s="20">
        <f t="shared" si="600"/>
        <v>2.8547481600000023E-4</v>
      </c>
      <c r="J3008" s="7">
        <f>IF($A3008="二本差勝",先鋒分析!$D$14,IF($A3008="一本差勝",先鋒分析!$D$15,IF($A3008="引き分け",先鋒分析!$D$16,IF($A3008="一本差負",先鋒分析!$D$17,先鋒分析!$D$18))))</f>
        <v>0.16000000000000003</v>
      </c>
      <c r="K3008" s="19">
        <f t="shared" si="601"/>
        <v>-1</v>
      </c>
      <c r="L3008" s="19">
        <f t="shared" si="602"/>
        <v>-2</v>
      </c>
      <c r="M3008" s="7">
        <f>IF($B3008="二本差勝",次鋒分析!$D$14,IF($B3008="一本差勝",次鋒分析!$D$15,IF($B3008="引き分け",次鋒分析!$D$16,IF($B3008="一本差負",次鋒分析!$D$17,次鋒分析!$D$18))))</f>
        <v>0.16000000000000003</v>
      </c>
      <c r="N3008" s="1">
        <f t="shared" si="603"/>
        <v>-1</v>
      </c>
      <c r="O3008" s="1">
        <f t="shared" si="604"/>
        <v>-2</v>
      </c>
      <c r="P3008" s="7">
        <f>IF($C3008="二本差勝",中堅分析!$D$14,IF($C3008="一本差勝",中堅分析!$D$15,IF($C3008="引き分け",中堅分析!$D$16,IF($C3008="一本差負",中堅分析!$D$17,中堅分析!$D$18))))</f>
        <v>0.26400000000000001</v>
      </c>
      <c r="Q3008" s="1">
        <f t="shared" si="605"/>
        <v>0</v>
      </c>
      <c r="R3008" s="1">
        <f t="shared" si="606"/>
        <v>0</v>
      </c>
      <c r="S3008" s="7">
        <f>IF($D3008="二本差勝",副将分析!$D$14,IF($D3008="一本差勝",副将分析!$D$15,IF($D3008="引き分け",副将分析!$D$16,IF($D3008="一本差負",副将分析!$D$17,副将分析!$D$18))))</f>
        <v>0.16000000000000003</v>
      </c>
      <c r="T3008" s="1">
        <f t="shared" si="607"/>
        <v>-1</v>
      </c>
      <c r="U3008" s="1">
        <f t="shared" si="608"/>
        <v>-2</v>
      </c>
      <c r="V3008" s="7">
        <f>IF($E3008="二本差勝",大将分析!$D$14,IF($E3008="一本差勝",大将分析!$D$15,IF($E3008="引き分け",大将分析!$D$16,IF($E3008="一本差負",大将分析!$D$17,大将分析!$D$18))))</f>
        <v>0.26400000000000001</v>
      </c>
      <c r="W3008" s="1">
        <f t="shared" si="609"/>
        <v>0</v>
      </c>
      <c r="X3008" s="1">
        <f t="shared" si="610"/>
        <v>0</v>
      </c>
    </row>
    <row r="3009" spans="1:24" x14ac:dyDescent="0.15">
      <c r="A3009" s="1" t="s">
        <v>42</v>
      </c>
      <c r="B3009" s="1" t="s">
        <v>42</v>
      </c>
      <c r="C3009" s="1" t="s">
        <v>41</v>
      </c>
      <c r="D3009" s="1" t="s">
        <v>40</v>
      </c>
      <c r="E3009" s="1" t="s">
        <v>42</v>
      </c>
      <c r="F3009" s="19">
        <f t="shared" si="598"/>
        <v>-3</v>
      </c>
      <c r="G3009" s="19">
        <f t="shared" si="599"/>
        <v>-6</v>
      </c>
      <c r="H3009" s="20">
        <f t="shared" si="600"/>
        <v>1.7720934400000012E-4</v>
      </c>
      <c r="J3009" s="7">
        <f>IF($A3009="二本差勝",先鋒分析!$D$14,IF($A3009="一本差勝",先鋒分析!$D$15,IF($A3009="引き分け",先鋒分析!$D$16,IF($A3009="一本差負",先鋒分析!$D$17,先鋒分析!$D$18))))</f>
        <v>0.16000000000000003</v>
      </c>
      <c r="K3009" s="19">
        <f t="shared" si="601"/>
        <v>-1</v>
      </c>
      <c r="L3009" s="19">
        <f t="shared" si="602"/>
        <v>-2</v>
      </c>
      <c r="M3009" s="7">
        <f>IF($B3009="二本差勝",次鋒分析!$D$14,IF($B3009="一本差勝",次鋒分析!$D$15,IF($B3009="引き分け",次鋒分析!$D$16,IF($B3009="一本差負",次鋒分析!$D$17,次鋒分析!$D$18))))</f>
        <v>0.16000000000000003</v>
      </c>
      <c r="N3009" s="1">
        <f t="shared" si="603"/>
        <v>-1</v>
      </c>
      <c r="O3009" s="1">
        <f t="shared" si="604"/>
        <v>-2</v>
      </c>
      <c r="P3009" s="7">
        <f>IF($C3009="二本差勝",中堅分析!$D$14,IF($C3009="一本差勝",中堅分析!$D$15,IF($C3009="引き分け",中堅分析!$D$16,IF($C3009="一本差負",中堅分析!$D$17,中堅分析!$D$18))))</f>
        <v>0.20800000000000002</v>
      </c>
      <c r="Q3009" s="1">
        <f t="shared" si="605"/>
        <v>-1</v>
      </c>
      <c r="R3009" s="1">
        <f t="shared" si="606"/>
        <v>-1</v>
      </c>
      <c r="S3009" s="7">
        <f>IF($D3009="二本差勝",副将分析!$D$14,IF($D3009="一本差勝",副将分析!$D$15,IF($D3009="引き分け",副将分析!$D$16,IF($D3009="一本差負",副将分析!$D$17,副将分析!$D$18))))</f>
        <v>0.20800000000000002</v>
      </c>
      <c r="T3009" s="1">
        <f t="shared" si="607"/>
        <v>1</v>
      </c>
      <c r="U3009" s="1">
        <f t="shared" si="608"/>
        <v>1</v>
      </c>
      <c r="V3009" s="7">
        <f>IF($E3009="二本差勝",大将分析!$D$14,IF($E3009="一本差勝",大将分析!$D$15,IF($E3009="引き分け",大将分析!$D$16,IF($E3009="一本差負",大将分析!$D$17,大将分析!$D$18))))</f>
        <v>0.16000000000000003</v>
      </c>
      <c r="W3009" s="1">
        <f t="shared" si="609"/>
        <v>-1</v>
      </c>
      <c r="X3009" s="1">
        <f t="shared" si="610"/>
        <v>-2</v>
      </c>
    </row>
    <row r="3010" spans="1:24" x14ac:dyDescent="0.15">
      <c r="A3010" s="1" t="s">
        <v>42</v>
      </c>
      <c r="B3010" s="1" t="s">
        <v>42</v>
      </c>
      <c r="C3010" s="1" t="s">
        <v>41</v>
      </c>
      <c r="D3010" s="1" t="s">
        <v>42</v>
      </c>
      <c r="E3010" s="1" t="s">
        <v>40</v>
      </c>
      <c r="F3010" s="19">
        <f t="shared" si="598"/>
        <v>-3</v>
      </c>
      <c r="G3010" s="19">
        <f t="shared" si="599"/>
        <v>-6</v>
      </c>
      <c r="H3010" s="20">
        <f t="shared" si="600"/>
        <v>1.7720934400000015E-4</v>
      </c>
      <c r="J3010" s="7">
        <f>IF($A3010="二本差勝",先鋒分析!$D$14,IF($A3010="一本差勝",先鋒分析!$D$15,IF($A3010="引き分け",先鋒分析!$D$16,IF($A3010="一本差負",先鋒分析!$D$17,先鋒分析!$D$18))))</f>
        <v>0.16000000000000003</v>
      </c>
      <c r="K3010" s="19">
        <f t="shared" si="601"/>
        <v>-1</v>
      </c>
      <c r="L3010" s="19">
        <f t="shared" si="602"/>
        <v>-2</v>
      </c>
      <c r="M3010" s="7">
        <f>IF($B3010="二本差勝",次鋒分析!$D$14,IF($B3010="一本差勝",次鋒分析!$D$15,IF($B3010="引き分け",次鋒分析!$D$16,IF($B3010="一本差負",次鋒分析!$D$17,次鋒分析!$D$18))))</f>
        <v>0.16000000000000003</v>
      </c>
      <c r="N3010" s="1">
        <f t="shared" si="603"/>
        <v>-1</v>
      </c>
      <c r="O3010" s="1">
        <f t="shared" si="604"/>
        <v>-2</v>
      </c>
      <c r="P3010" s="7">
        <f>IF($C3010="二本差勝",中堅分析!$D$14,IF($C3010="一本差勝",中堅分析!$D$15,IF($C3010="引き分け",中堅分析!$D$16,IF($C3010="一本差負",中堅分析!$D$17,中堅分析!$D$18))))</f>
        <v>0.20800000000000002</v>
      </c>
      <c r="Q3010" s="1">
        <f t="shared" si="605"/>
        <v>-1</v>
      </c>
      <c r="R3010" s="1">
        <f t="shared" si="606"/>
        <v>-1</v>
      </c>
      <c r="S3010" s="7">
        <f>IF($D3010="二本差勝",副将分析!$D$14,IF($D3010="一本差勝",副将分析!$D$15,IF($D3010="引き分け",副将分析!$D$16,IF($D3010="一本差負",副将分析!$D$17,副将分析!$D$18))))</f>
        <v>0.16000000000000003</v>
      </c>
      <c r="T3010" s="1">
        <f t="shared" si="607"/>
        <v>-1</v>
      </c>
      <c r="U3010" s="1">
        <f t="shared" si="608"/>
        <v>-2</v>
      </c>
      <c r="V3010" s="7">
        <f>IF($E3010="二本差勝",大将分析!$D$14,IF($E3010="一本差勝",大将分析!$D$15,IF($E3010="引き分け",大将分析!$D$16,IF($E3010="一本差負",大将分析!$D$17,大将分析!$D$18))))</f>
        <v>0.20800000000000002</v>
      </c>
      <c r="W3010" s="1">
        <f t="shared" si="609"/>
        <v>1</v>
      </c>
      <c r="X3010" s="1">
        <f t="shared" si="610"/>
        <v>1</v>
      </c>
    </row>
    <row r="3011" spans="1:24" x14ac:dyDescent="0.15">
      <c r="A3011" s="1" t="s">
        <v>42</v>
      </c>
      <c r="B3011" s="1" t="s">
        <v>42</v>
      </c>
      <c r="C3011" s="1" t="s">
        <v>42</v>
      </c>
      <c r="D3011" s="1" t="s">
        <v>39</v>
      </c>
      <c r="E3011" s="1" t="s">
        <v>42</v>
      </c>
      <c r="F3011" s="19">
        <f t="shared" si="598"/>
        <v>-3</v>
      </c>
      <c r="G3011" s="19">
        <f t="shared" si="599"/>
        <v>-6</v>
      </c>
      <c r="H3011" s="20">
        <f t="shared" si="600"/>
        <v>1.0485760000000011E-4</v>
      </c>
      <c r="J3011" s="7">
        <f>IF($A3011="二本差勝",先鋒分析!$D$14,IF($A3011="一本差勝",先鋒分析!$D$15,IF($A3011="引き分け",先鋒分析!$D$16,IF($A3011="一本差負",先鋒分析!$D$17,先鋒分析!$D$18))))</f>
        <v>0.16000000000000003</v>
      </c>
      <c r="K3011" s="19">
        <f t="shared" si="601"/>
        <v>-1</v>
      </c>
      <c r="L3011" s="19">
        <f t="shared" si="602"/>
        <v>-2</v>
      </c>
      <c r="M3011" s="7">
        <f>IF($B3011="二本差勝",次鋒分析!$D$14,IF($B3011="一本差勝",次鋒分析!$D$15,IF($B3011="引き分け",次鋒分析!$D$16,IF($B3011="一本差負",次鋒分析!$D$17,次鋒分析!$D$18))))</f>
        <v>0.16000000000000003</v>
      </c>
      <c r="N3011" s="1">
        <f t="shared" si="603"/>
        <v>-1</v>
      </c>
      <c r="O3011" s="1">
        <f t="shared" si="604"/>
        <v>-2</v>
      </c>
      <c r="P3011" s="7">
        <f>IF($C3011="二本差勝",中堅分析!$D$14,IF($C3011="一本差勝",中堅分析!$D$15,IF($C3011="引き分け",中堅分析!$D$16,IF($C3011="一本差負",中堅分析!$D$17,中堅分析!$D$18))))</f>
        <v>0.16000000000000003</v>
      </c>
      <c r="Q3011" s="1">
        <f t="shared" si="605"/>
        <v>-1</v>
      </c>
      <c r="R3011" s="1">
        <f t="shared" si="606"/>
        <v>-2</v>
      </c>
      <c r="S3011" s="7">
        <f>IF($D3011="二本差勝",副将分析!$D$14,IF($D3011="一本差勝",副将分析!$D$15,IF($D3011="引き分け",副将分析!$D$16,IF($D3011="一本差負",副将分析!$D$17,副将分析!$D$18))))</f>
        <v>0.16000000000000003</v>
      </c>
      <c r="T3011" s="1">
        <f t="shared" si="607"/>
        <v>1</v>
      </c>
      <c r="U3011" s="1">
        <f t="shared" si="608"/>
        <v>2</v>
      </c>
      <c r="V3011" s="7">
        <f>IF($E3011="二本差勝",大将分析!$D$14,IF($E3011="一本差勝",大将分析!$D$15,IF($E3011="引き分け",大将分析!$D$16,IF($E3011="一本差負",大将分析!$D$17,大将分析!$D$18))))</f>
        <v>0.16000000000000003</v>
      </c>
      <c r="W3011" s="1">
        <f t="shared" si="609"/>
        <v>-1</v>
      </c>
      <c r="X3011" s="1">
        <f t="shared" si="610"/>
        <v>-2</v>
      </c>
    </row>
    <row r="3012" spans="1:24" x14ac:dyDescent="0.15">
      <c r="A3012" s="1" t="s">
        <v>42</v>
      </c>
      <c r="B3012" s="1" t="s">
        <v>42</v>
      </c>
      <c r="C3012" s="1" t="s">
        <v>42</v>
      </c>
      <c r="D3012" s="1" t="s">
        <v>40</v>
      </c>
      <c r="E3012" s="1" t="s">
        <v>41</v>
      </c>
      <c r="F3012" s="19">
        <f t="shared" si="598"/>
        <v>-3</v>
      </c>
      <c r="G3012" s="19">
        <f t="shared" si="599"/>
        <v>-6</v>
      </c>
      <c r="H3012" s="20">
        <f t="shared" si="600"/>
        <v>1.7720934400000015E-4</v>
      </c>
      <c r="J3012" s="7">
        <f>IF($A3012="二本差勝",先鋒分析!$D$14,IF($A3012="一本差勝",先鋒分析!$D$15,IF($A3012="引き分け",先鋒分析!$D$16,IF($A3012="一本差負",先鋒分析!$D$17,先鋒分析!$D$18))))</f>
        <v>0.16000000000000003</v>
      </c>
      <c r="K3012" s="19">
        <f t="shared" si="601"/>
        <v>-1</v>
      </c>
      <c r="L3012" s="19">
        <f t="shared" si="602"/>
        <v>-2</v>
      </c>
      <c r="M3012" s="7">
        <f>IF($B3012="二本差勝",次鋒分析!$D$14,IF($B3012="一本差勝",次鋒分析!$D$15,IF($B3012="引き分け",次鋒分析!$D$16,IF($B3012="一本差負",次鋒分析!$D$17,次鋒分析!$D$18))))</f>
        <v>0.16000000000000003</v>
      </c>
      <c r="N3012" s="1">
        <f t="shared" si="603"/>
        <v>-1</v>
      </c>
      <c r="O3012" s="1">
        <f t="shared" si="604"/>
        <v>-2</v>
      </c>
      <c r="P3012" s="7">
        <f>IF($C3012="二本差勝",中堅分析!$D$14,IF($C3012="一本差勝",中堅分析!$D$15,IF($C3012="引き分け",中堅分析!$D$16,IF($C3012="一本差負",中堅分析!$D$17,中堅分析!$D$18))))</f>
        <v>0.16000000000000003</v>
      </c>
      <c r="Q3012" s="1">
        <f t="shared" si="605"/>
        <v>-1</v>
      </c>
      <c r="R3012" s="1">
        <f t="shared" si="606"/>
        <v>-2</v>
      </c>
      <c r="S3012" s="7">
        <f>IF($D3012="二本差勝",副将分析!$D$14,IF($D3012="一本差勝",副将分析!$D$15,IF($D3012="引き分け",副将分析!$D$16,IF($D3012="一本差負",副将分析!$D$17,副将分析!$D$18))))</f>
        <v>0.20800000000000002</v>
      </c>
      <c r="T3012" s="1">
        <f t="shared" si="607"/>
        <v>1</v>
      </c>
      <c r="U3012" s="1">
        <f t="shared" si="608"/>
        <v>1</v>
      </c>
      <c r="V3012" s="7">
        <f>IF($E3012="二本差勝",大将分析!$D$14,IF($E3012="一本差勝",大将分析!$D$15,IF($E3012="引き分け",大将分析!$D$16,IF($E3012="一本差負",大将分析!$D$17,大将分析!$D$18))))</f>
        <v>0.20800000000000002</v>
      </c>
      <c r="W3012" s="1">
        <f t="shared" si="609"/>
        <v>-1</v>
      </c>
      <c r="X3012" s="1">
        <f t="shared" si="610"/>
        <v>-1</v>
      </c>
    </row>
    <row r="3013" spans="1:24" x14ac:dyDescent="0.15">
      <c r="A3013" s="1" t="s">
        <v>42</v>
      </c>
      <c r="B3013" s="1" t="s">
        <v>42</v>
      </c>
      <c r="C3013" s="1" t="s">
        <v>42</v>
      </c>
      <c r="D3013" s="1" t="s">
        <v>22</v>
      </c>
      <c r="E3013" s="1" t="s">
        <v>22</v>
      </c>
      <c r="F3013" s="19">
        <f t="shared" si="598"/>
        <v>-3</v>
      </c>
      <c r="G3013" s="19">
        <f t="shared" si="599"/>
        <v>-6</v>
      </c>
      <c r="H3013" s="20">
        <f t="shared" si="600"/>
        <v>2.8547481600000023E-4</v>
      </c>
      <c r="J3013" s="7">
        <f>IF($A3013="二本差勝",先鋒分析!$D$14,IF($A3013="一本差勝",先鋒分析!$D$15,IF($A3013="引き分け",先鋒分析!$D$16,IF($A3013="一本差負",先鋒分析!$D$17,先鋒分析!$D$18))))</f>
        <v>0.16000000000000003</v>
      </c>
      <c r="K3013" s="19">
        <f t="shared" si="601"/>
        <v>-1</v>
      </c>
      <c r="L3013" s="19">
        <f t="shared" si="602"/>
        <v>-2</v>
      </c>
      <c r="M3013" s="7">
        <f>IF($B3013="二本差勝",次鋒分析!$D$14,IF($B3013="一本差勝",次鋒分析!$D$15,IF($B3013="引き分け",次鋒分析!$D$16,IF($B3013="一本差負",次鋒分析!$D$17,次鋒分析!$D$18))))</f>
        <v>0.16000000000000003</v>
      </c>
      <c r="N3013" s="1">
        <f t="shared" si="603"/>
        <v>-1</v>
      </c>
      <c r="O3013" s="1">
        <f t="shared" si="604"/>
        <v>-2</v>
      </c>
      <c r="P3013" s="7">
        <f>IF($C3013="二本差勝",中堅分析!$D$14,IF($C3013="一本差勝",中堅分析!$D$15,IF($C3013="引き分け",中堅分析!$D$16,IF($C3013="一本差負",中堅分析!$D$17,中堅分析!$D$18))))</f>
        <v>0.16000000000000003</v>
      </c>
      <c r="Q3013" s="1">
        <f t="shared" si="605"/>
        <v>-1</v>
      </c>
      <c r="R3013" s="1">
        <f t="shared" si="606"/>
        <v>-2</v>
      </c>
      <c r="S3013" s="7">
        <f>IF($D3013="二本差勝",副将分析!$D$14,IF($D3013="一本差勝",副将分析!$D$15,IF($D3013="引き分け",副将分析!$D$16,IF($D3013="一本差負",副将分析!$D$17,副将分析!$D$18))))</f>
        <v>0.26400000000000001</v>
      </c>
      <c r="T3013" s="1">
        <f t="shared" si="607"/>
        <v>0</v>
      </c>
      <c r="U3013" s="1">
        <f t="shared" si="608"/>
        <v>0</v>
      </c>
      <c r="V3013" s="7">
        <f>IF($E3013="二本差勝",大将分析!$D$14,IF($E3013="一本差勝",大将分析!$D$15,IF($E3013="引き分け",大将分析!$D$16,IF($E3013="一本差負",大将分析!$D$17,大将分析!$D$18))))</f>
        <v>0.26400000000000001</v>
      </c>
      <c r="W3013" s="1">
        <f t="shared" si="609"/>
        <v>0</v>
      </c>
      <c r="X3013" s="1">
        <f t="shared" si="610"/>
        <v>0</v>
      </c>
    </row>
    <row r="3014" spans="1:24" x14ac:dyDescent="0.15">
      <c r="A3014" s="1" t="s">
        <v>42</v>
      </c>
      <c r="B3014" s="1" t="s">
        <v>42</v>
      </c>
      <c r="C3014" s="1" t="s">
        <v>42</v>
      </c>
      <c r="D3014" s="1" t="s">
        <v>41</v>
      </c>
      <c r="E3014" s="1" t="s">
        <v>40</v>
      </c>
      <c r="F3014" s="19">
        <f t="shared" si="598"/>
        <v>-3</v>
      </c>
      <c r="G3014" s="19">
        <f t="shared" si="599"/>
        <v>-6</v>
      </c>
      <c r="H3014" s="20">
        <f t="shared" si="600"/>
        <v>1.7720934400000015E-4</v>
      </c>
      <c r="J3014" s="7">
        <f>IF($A3014="二本差勝",先鋒分析!$D$14,IF($A3014="一本差勝",先鋒分析!$D$15,IF($A3014="引き分け",先鋒分析!$D$16,IF($A3014="一本差負",先鋒分析!$D$17,先鋒分析!$D$18))))</f>
        <v>0.16000000000000003</v>
      </c>
      <c r="K3014" s="19">
        <f t="shared" si="601"/>
        <v>-1</v>
      </c>
      <c r="L3014" s="19">
        <f t="shared" si="602"/>
        <v>-2</v>
      </c>
      <c r="M3014" s="7">
        <f>IF($B3014="二本差勝",次鋒分析!$D$14,IF($B3014="一本差勝",次鋒分析!$D$15,IF($B3014="引き分け",次鋒分析!$D$16,IF($B3014="一本差負",次鋒分析!$D$17,次鋒分析!$D$18))))</f>
        <v>0.16000000000000003</v>
      </c>
      <c r="N3014" s="1">
        <f t="shared" si="603"/>
        <v>-1</v>
      </c>
      <c r="O3014" s="1">
        <f t="shared" si="604"/>
        <v>-2</v>
      </c>
      <c r="P3014" s="7">
        <f>IF($C3014="二本差勝",中堅分析!$D$14,IF($C3014="一本差勝",中堅分析!$D$15,IF($C3014="引き分け",中堅分析!$D$16,IF($C3014="一本差負",中堅分析!$D$17,中堅分析!$D$18))))</f>
        <v>0.16000000000000003</v>
      </c>
      <c r="Q3014" s="1">
        <f t="shared" si="605"/>
        <v>-1</v>
      </c>
      <c r="R3014" s="1">
        <f t="shared" si="606"/>
        <v>-2</v>
      </c>
      <c r="S3014" s="7">
        <f>IF($D3014="二本差勝",副将分析!$D$14,IF($D3014="一本差勝",副将分析!$D$15,IF($D3014="引き分け",副将分析!$D$16,IF($D3014="一本差負",副将分析!$D$17,副将分析!$D$18))))</f>
        <v>0.20800000000000002</v>
      </c>
      <c r="T3014" s="1">
        <f t="shared" si="607"/>
        <v>-1</v>
      </c>
      <c r="U3014" s="1">
        <f t="shared" si="608"/>
        <v>-1</v>
      </c>
      <c r="V3014" s="7">
        <f>IF($E3014="二本差勝",大将分析!$D$14,IF($E3014="一本差勝",大将分析!$D$15,IF($E3014="引き分け",大将分析!$D$16,IF($E3014="一本差負",大将分析!$D$17,大将分析!$D$18))))</f>
        <v>0.20800000000000002</v>
      </c>
      <c r="W3014" s="1">
        <f t="shared" si="609"/>
        <v>1</v>
      </c>
      <c r="X3014" s="1">
        <f t="shared" si="610"/>
        <v>1</v>
      </c>
    </row>
    <row r="3015" spans="1:24" x14ac:dyDescent="0.15">
      <c r="A3015" s="1" t="s">
        <v>42</v>
      </c>
      <c r="B3015" s="1" t="s">
        <v>42</v>
      </c>
      <c r="C3015" s="1" t="s">
        <v>42</v>
      </c>
      <c r="D3015" s="1" t="s">
        <v>42</v>
      </c>
      <c r="E3015" s="1" t="s">
        <v>39</v>
      </c>
      <c r="F3015" s="19">
        <f t="shared" si="598"/>
        <v>-3</v>
      </c>
      <c r="G3015" s="19">
        <f t="shared" si="599"/>
        <v>-6</v>
      </c>
      <c r="H3015" s="20">
        <f t="shared" si="600"/>
        <v>1.0485760000000011E-4</v>
      </c>
      <c r="J3015" s="7">
        <f>IF($A3015="二本差勝",先鋒分析!$D$14,IF($A3015="一本差勝",先鋒分析!$D$15,IF($A3015="引き分け",先鋒分析!$D$16,IF($A3015="一本差負",先鋒分析!$D$17,先鋒分析!$D$18))))</f>
        <v>0.16000000000000003</v>
      </c>
      <c r="K3015" s="19">
        <f t="shared" si="601"/>
        <v>-1</v>
      </c>
      <c r="L3015" s="19">
        <f t="shared" si="602"/>
        <v>-2</v>
      </c>
      <c r="M3015" s="7">
        <f>IF($B3015="二本差勝",次鋒分析!$D$14,IF($B3015="一本差勝",次鋒分析!$D$15,IF($B3015="引き分け",次鋒分析!$D$16,IF($B3015="一本差負",次鋒分析!$D$17,次鋒分析!$D$18))))</f>
        <v>0.16000000000000003</v>
      </c>
      <c r="N3015" s="1">
        <f t="shared" si="603"/>
        <v>-1</v>
      </c>
      <c r="O3015" s="1">
        <f t="shared" si="604"/>
        <v>-2</v>
      </c>
      <c r="P3015" s="7">
        <f>IF($C3015="二本差勝",中堅分析!$D$14,IF($C3015="一本差勝",中堅分析!$D$15,IF($C3015="引き分け",中堅分析!$D$16,IF($C3015="一本差負",中堅分析!$D$17,中堅分析!$D$18))))</f>
        <v>0.16000000000000003</v>
      </c>
      <c r="Q3015" s="1">
        <f t="shared" si="605"/>
        <v>-1</v>
      </c>
      <c r="R3015" s="1">
        <f t="shared" si="606"/>
        <v>-2</v>
      </c>
      <c r="S3015" s="7">
        <f>IF($D3015="二本差勝",副将分析!$D$14,IF($D3015="一本差勝",副将分析!$D$15,IF($D3015="引き分け",副将分析!$D$16,IF($D3015="一本差負",副将分析!$D$17,副将分析!$D$18))))</f>
        <v>0.16000000000000003</v>
      </c>
      <c r="T3015" s="1">
        <f t="shared" si="607"/>
        <v>-1</v>
      </c>
      <c r="U3015" s="1">
        <f t="shared" si="608"/>
        <v>-2</v>
      </c>
      <c r="V3015" s="7">
        <f>IF($E3015="二本差勝",大将分析!$D$14,IF($E3015="一本差勝",大将分析!$D$15,IF($E3015="引き分け",大将分析!$D$16,IF($E3015="一本差負",大将分析!$D$17,大将分析!$D$18))))</f>
        <v>0.16000000000000003</v>
      </c>
      <c r="W3015" s="1">
        <f t="shared" si="609"/>
        <v>1</v>
      </c>
      <c r="X3015" s="1">
        <f t="shared" si="610"/>
        <v>2</v>
      </c>
    </row>
    <row r="3016" spans="1:24" x14ac:dyDescent="0.15">
      <c r="A3016" s="1" t="s">
        <v>40</v>
      </c>
      <c r="B3016" s="1" t="s">
        <v>42</v>
      </c>
      <c r="C3016" s="1" t="s">
        <v>42</v>
      </c>
      <c r="D3016" s="1" t="s">
        <v>42</v>
      </c>
      <c r="E3016" s="1" t="s">
        <v>42</v>
      </c>
      <c r="F3016" s="19">
        <f t="shared" ref="F3016:F3079" si="611">K3016+N3016+Q3016+T3016+W3016</f>
        <v>-3</v>
      </c>
      <c r="G3016" s="19">
        <f t="shared" ref="G3016:G3079" si="612">L3016+O3016+R3016+U3016+X3016</f>
        <v>-7</v>
      </c>
      <c r="H3016" s="20">
        <f t="shared" ref="H3016:H3079" si="613">J3016*M3016*P3016*S3016*V3016</f>
        <v>1.3631488000000013E-4</v>
      </c>
      <c r="J3016" s="7">
        <f>IF($A3016="二本差勝",先鋒分析!$D$14,IF($A3016="一本差勝",先鋒分析!$D$15,IF($A3016="引き分け",先鋒分析!$D$16,IF($A3016="一本差負",先鋒分析!$D$17,先鋒分析!$D$18))))</f>
        <v>0.20800000000000002</v>
      </c>
      <c r="K3016" s="19">
        <f t="shared" ref="K3016:K3079" si="614">IF($A3016="二本差勝",1,IF($A3016="一本差勝",1,IF($A3016="引き分け",0,-1)))</f>
        <v>1</v>
      </c>
      <c r="L3016" s="19">
        <f t="shared" ref="L3016:L3079" si="615">IF($A3016="二本差勝",2,IF($A3016="一本差勝",1,IF($A3016="引き分け",0,IF($A3016="一本差負",-1,-2))))</f>
        <v>1</v>
      </c>
      <c r="M3016" s="7">
        <f>IF($B3016="二本差勝",次鋒分析!$D$14,IF($B3016="一本差勝",次鋒分析!$D$15,IF($B3016="引き分け",次鋒分析!$D$16,IF($B3016="一本差負",次鋒分析!$D$17,次鋒分析!$D$18))))</f>
        <v>0.16000000000000003</v>
      </c>
      <c r="N3016" s="1">
        <f t="shared" ref="N3016:N3079" si="616">IF($B3016="二本差勝",1,IF($B3016="一本差勝",1,IF($B3016="引き分け",0,-1)))</f>
        <v>-1</v>
      </c>
      <c r="O3016" s="1">
        <f t="shared" ref="O3016:O3079" si="617">IF($B3016="二本差勝",2,IF($B3016="一本差勝",1,IF($B3016="引き分け",0,IF($B3016="一本差負",-1,-2))))</f>
        <v>-2</v>
      </c>
      <c r="P3016" s="7">
        <f>IF($C3016="二本差勝",中堅分析!$D$14,IF($C3016="一本差勝",中堅分析!$D$15,IF($C3016="引き分け",中堅分析!$D$16,IF($C3016="一本差負",中堅分析!$D$17,中堅分析!$D$18))))</f>
        <v>0.16000000000000003</v>
      </c>
      <c r="Q3016" s="1">
        <f t="shared" ref="Q3016:Q3079" si="618">IF($C3016="二本差勝",1,IF($C3016="一本差勝",1,IF($C3016="引き分け",0,-1)))</f>
        <v>-1</v>
      </c>
      <c r="R3016" s="1">
        <f t="shared" ref="R3016:R3079" si="619">IF($C3016="二本差勝",2,IF($C3016="一本差勝",1,IF($C3016="引き分け",0,IF($C3016="一本差負",-1,-2))))</f>
        <v>-2</v>
      </c>
      <c r="S3016" s="7">
        <f>IF($D3016="二本差勝",副将分析!$D$14,IF($D3016="一本差勝",副将分析!$D$15,IF($D3016="引き分け",副将分析!$D$16,IF($D3016="一本差負",副将分析!$D$17,副将分析!$D$18))))</f>
        <v>0.16000000000000003</v>
      </c>
      <c r="T3016" s="1">
        <f t="shared" ref="T3016:T3079" si="620">IF($D3016="二本差勝",1,IF($D3016="一本差勝",1,IF($D3016="引き分け",0,-1)))</f>
        <v>-1</v>
      </c>
      <c r="U3016" s="1">
        <f t="shared" ref="U3016:U3079" si="621">IF($D3016="二本差勝",2,IF($D3016="一本差勝",1,IF($D3016="引き分け",0,IF($D3016="一本差負",-1,-2))))</f>
        <v>-2</v>
      </c>
      <c r="V3016" s="7">
        <f>IF($E3016="二本差勝",大将分析!$D$14,IF($E3016="一本差勝",大将分析!$D$15,IF($E3016="引き分け",大将分析!$D$16,IF($E3016="一本差負",大将分析!$D$17,大将分析!$D$18))))</f>
        <v>0.16000000000000003</v>
      </c>
      <c r="W3016" s="1">
        <f t="shared" ref="W3016:W3079" si="622">IF($E3016="二本差勝",1,IF($E3016="一本差勝",1,IF($E3016="引き分け",0,-1)))</f>
        <v>-1</v>
      </c>
      <c r="X3016" s="1">
        <f t="shared" ref="X3016:X3079" si="623">IF($E3016="二本差勝",2,IF($E3016="一本差勝",1,IF($E3016="引き分け",0,IF($E3016="一本差負",-1,-2))))</f>
        <v>-2</v>
      </c>
    </row>
    <row r="3017" spans="1:24" x14ac:dyDescent="0.15">
      <c r="A3017" s="1" t="s">
        <v>42</v>
      </c>
      <c r="B3017" s="1" t="s">
        <v>40</v>
      </c>
      <c r="C3017" s="1" t="s">
        <v>42</v>
      </c>
      <c r="D3017" s="1" t="s">
        <v>42</v>
      </c>
      <c r="E3017" s="1" t="s">
        <v>42</v>
      </c>
      <c r="F3017" s="19">
        <f t="shared" si="611"/>
        <v>-3</v>
      </c>
      <c r="G3017" s="19">
        <f t="shared" si="612"/>
        <v>-7</v>
      </c>
      <c r="H3017" s="20">
        <f t="shared" si="613"/>
        <v>1.3631488000000013E-4</v>
      </c>
      <c r="J3017" s="7">
        <f>IF($A3017="二本差勝",先鋒分析!$D$14,IF($A3017="一本差勝",先鋒分析!$D$15,IF($A3017="引き分け",先鋒分析!$D$16,IF($A3017="一本差負",先鋒分析!$D$17,先鋒分析!$D$18))))</f>
        <v>0.16000000000000003</v>
      </c>
      <c r="K3017" s="19">
        <f t="shared" si="614"/>
        <v>-1</v>
      </c>
      <c r="L3017" s="19">
        <f t="shared" si="615"/>
        <v>-2</v>
      </c>
      <c r="M3017" s="7">
        <f>IF($B3017="二本差勝",次鋒分析!$D$14,IF($B3017="一本差勝",次鋒分析!$D$15,IF($B3017="引き分け",次鋒分析!$D$16,IF($B3017="一本差負",次鋒分析!$D$17,次鋒分析!$D$18))))</f>
        <v>0.20800000000000002</v>
      </c>
      <c r="N3017" s="1">
        <f t="shared" si="616"/>
        <v>1</v>
      </c>
      <c r="O3017" s="1">
        <f t="shared" si="617"/>
        <v>1</v>
      </c>
      <c r="P3017" s="7">
        <f>IF($C3017="二本差勝",中堅分析!$D$14,IF($C3017="一本差勝",中堅分析!$D$15,IF($C3017="引き分け",中堅分析!$D$16,IF($C3017="一本差負",中堅分析!$D$17,中堅分析!$D$18))))</f>
        <v>0.16000000000000003</v>
      </c>
      <c r="Q3017" s="1">
        <f t="shared" si="618"/>
        <v>-1</v>
      </c>
      <c r="R3017" s="1">
        <f t="shared" si="619"/>
        <v>-2</v>
      </c>
      <c r="S3017" s="7">
        <f>IF($D3017="二本差勝",副将分析!$D$14,IF($D3017="一本差勝",副将分析!$D$15,IF($D3017="引き分け",副将分析!$D$16,IF($D3017="一本差負",副将分析!$D$17,副将分析!$D$18))))</f>
        <v>0.16000000000000003</v>
      </c>
      <c r="T3017" s="1">
        <f t="shared" si="620"/>
        <v>-1</v>
      </c>
      <c r="U3017" s="1">
        <f t="shared" si="621"/>
        <v>-2</v>
      </c>
      <c r="V3017" s="7">
        <f>IF($E3017="二本差勝",大将分析!$D$14,IF($E3017="一本差勝",大将分析!$D$15,IF($E3017="引き分け",大将分析!$D$16,IF($E3017="一本差負",大将分析!$D$17,大将分析!$D$18))))</f>
        <v>0.16000000000000003</v>
      </c>
      <c r="W3017" s="1">
        <f t="shared" si="622"/>
        <v>-1</v>
      </c>
      <c r="X3017" s="1">
        <f t="shared" si="623"/>
        <v>-2</v>
      </c>
    </row>
    <row r="3018" spans="1:24" x14ac:dyDescent="0.15">
      <c r="A3018" s="1" t="s">
        <v>42</v>
      </c>
      <c r="B3018" s="1" t="s">
        <v>42</v>
      </c>
      <c r="C3018" s="1" t="s">
        <v>40</v>
      </c>
      <c r="D3018" s="1" t="s">
        <v>42</v>
      </c>
      <c r="E3018" s="1" t="s">
        <v>42</v>
      </c>
      <c r="F3018" s="19">
        <f t="shared" si="611"/>
        <v>-3</v>
      </c>
      <c r="G3018" s="19">
        <f t="shared" si="612"/>
        <v>-7</v>
      </c>
      <c r="H3018" s="20">
        <f t="shared" si="613"/>
        <v>1.3631488000000013E-4</v>
      </c>
      <c r="J3018" s="7">
        <f>IF($A3018="二本差勝",先鋒分析!$D$14,IF($A3018="一本差勝",先鋒分析!$D$15,IF($A3018="引き分け",先鋒分析!$D$16,IF($A3018="一本差負",先鋒分析!$D$17,先鋒分析!$D$18))))</f>
        <v>0.16000000000000003</v>
      </c>
      <c r="K3018" s="19">
        <f t="shared" si="614"/>
        <v>-1</v>
      </c>
      <c r="L3018" s="19">
        <f t="shared" si="615"/>
        <v>-2</v>
      </c>
      <c r="M3018" s="7">
        <f>IF($B3018="二本差勝",次鋒分析!$D$14,IF($B3018="一本差勝",次鋒分析!$D$15,IF($B3018="引き分け",次鋒分析!$D$16,IF($B3018="一本差負",次鋒分析!$D$17,次鋒分析!$D$18))))</f>
        <v>0.16000000000000003</v>
      </c>
      <c r="N3018" s="1">
        <f t="shared" si="616"/>
        <v>-1</v>
      </c>
      <c r="O3018" s="1">
        <f t="shared" si="617"/>
        <v>-2</v>
      </c>
      <c r="P3018" s="7">
        <f>IF($C3018="二本差勝",中堅分析!$D$14,IF($C3018="一本差勝",中堅分析!$D$15,IF($C3018="引き分け",中堅分析!$D$16,IF($C3018="一本差負",中堅分析!$D$17,中堅分析!$D$18))))</f>
        <v>0.20800000000000002</v>
      </c>
      <c r="Q3018" s="1">
        <f t="shared" si="618"/>
        <v>1</v>
      </c>
      <c r="R3018" s="1">
        <f t="shared" si="619"/>
        <v>1</v>
      </c>
      <c r="S3018" s="7">
        <f>IF($D3018="二本差勝",副将分析!$D$14,IF($D3018="一本差勝",副将分析!$D$15,IF($D3018="引き分け",副将分析!$D$16,IF($D3018="一本差負",副将分析!$D$17,副将分析!$D$18))))</f>
        <v>0.16000000000000003</v>
      </c>
      <c r="T3018" s="1">
        <f t="shared" si="620"/>
        <v>-1</v>
      </c>
      <c r="U3018" s="1">
        <f t="shared" si="621"/>
        <v>-2</v>
      </c>
      <c r="V3018" s="7">
        <f>IF($E3018="二本差勝",大将分析!$D$14,IF($E3018="一本差勝",大将分析!$D$15,IF($E3018="引き分け",大将分析!$D$16,IF($E3018="一本差負",大将分析!$D$17,大将分析!$D$18))))</f>
        <v>0.16000000000000003</v>
      </c>
      <c r="W3018" s="1">
        <f t="shared" si="622"/>
        <v>-1</v>
      </c>
      <c r="X3018" s="1">
        <f t="shared" si="623"/>
        <v>-2</v>
      </c>
    </row>
    <row r="3019" spans="1:24" x14ac:dyDescent="0.15">
      <c r="A3019" s="1" t="s">
        <v>42</v>
      </c>
      <c r="B3019" s="1" t="s">
        <v>42</v>
      </c>
      <c r="C3019" s="1" t="s">
        <v>42</v>
      </c>
      <c r="D3019" s="1" t="s">
        <v>40</v>
      </c>
      <c r="E3019" s="1" t="s">
        <v>42</v>
      </c>
      <c r="F3019" s="19">
        <f t="shared" si="611"/>
        <v>-3</v>
      </c>
      <c r="G3019" s="19">
        <f t="shared" si="612"/>
        <v>-7</v>
      </c>
      <c r="H3019" s="20">
        <f t="shared" si="613"/>
        <v>1.3631488000000013E-4</v>
      </c>
      <c r="J3019" s="7">
        <f>IF($A3019="二本差勝",先鋒分析!$D$14,IF($A3019="一本差勝",先鋒分析!$D$15,IF($A3019="引き分け",先鋒分析!$D$16,IF($A3019="一本差負",先鋒分析!$D$17,先鋒分析!$D$18))))</f>
        <v>0.16000000000000003</v>
      </c>
      <c r="K3019" s="19">
        <f t="shared" si="614"/>
        <v>-1</v>
      </c>
      <c r="L3019" s="19">
        <f t="shared" si="615"/>
        <v>-2</v>
      </c>
      <c r="M3019" s="7">
        <f>IF($B3019="二本差勝",次鋒分析!$D$14,IF($B3019="一本差勝",次鋒分析!$D$15,IF($B3019="引き分け",次鋒分析!$D$16,IF($B3019="一本差負",次鋒分析!$D$17,次鋒分析!$D$18))))</f>
        <v>0.16000000000000003</v>
      </c>
      <c r="N3019" s="1">
        <f t="shared" si="616"/>
        <v>-1</v>
      </c>
      <c r="O3019" s="1">
        <f t="shared" si="617"/>
        <v>-2</v>
      </c>
      <c r="P3019" s="7">
        <f>IF($C3019="二本差勝",中堅分析!$D$14,IF($C3019="一本差勝",中堅分析!$D$15,IF($C3019="引き分け",中堅分析!$D$16,IF($C3019="一本差負",中堅分析!$D$17,中堅分析!$D$18))))</f>
        <v>0.16000000000000003</v>
      </c>
      <c r="Q3019" s="1">
        <f t="shared" si="618"/>
        <v>-1</v>
      </c>
      <c r="R3019" s="1">
        <f t="shared" si="619"/>
        <v>-2</v>
      </c>
      <c r="S3019" s="7">
        <f>IF($D3019="二本差勝",副将分析!$D$14,IF($D3019="一本差勝",副将分析!$D$15,IF($D3019="引き分け",副将分析!$D$16,IF($D3019="一本差負",副将分析!$D$17,副将分析!$D$18))))</f>
        <v>0.20800000000000002</v>
      </c>
      <c r="T3019" s="1">
        <f t="shared" si="620"/>
        <v>1</v>
      </c>
      <c r="U3019" s="1">
        <f t="shared" si="621"/>
        <v>1</v>
      </c>
      <c r="V3019" s="7">
        <f>IF($E3019="二本差勝",大将分析!$D$14,IF($E3019="一本差勝",大将分析!$D$15,IF($E3019="引き分け",大将分析!$D$16,IF($E3019="一本差負",大将分析!$D$17,大将分析!$D$18))))</f>
        <v>0.16000000000000003</v>
      </c>
      <c r="W3019" s="1">
        <f t="shared" si="622"/>
        <v>-1</v>
      </c>
      <c r="X3019" s="1">
        <f t="shared" si="623"/>
        <v>-2</v>
      </c>
    </row>
    <row r="3020" spans="1:24" x14ac:dyDescent="0.15">
      <c r="A3020" s="1" t="s">
        <v>42</v>
      </c>
      <c r="B3020" s="1" t="s">
        <v>42</v>
      </c>
      <c r="C3020" s="1" t="s">
        <v>42</v>
      </c>
      <c r="D3020" s="1" t="s">
        <v>42</v>
      </c>
      <c r="E3020" s="1" t="s">
        <v>40</v>
      </c>
      <c r="F3020" s="19">
        <f t="shared" si="611"/>
        <v>-3</v>
      </c>
      <c r="G3020" s="19">
        <f t="shared" si="612"/>
        <v>-7</v>
      </c>
      <c r="H3020" s="20">
        <f t="shared" si="613"/>
        <v>1.3631488000000013E-4</v>
      </c>
      <c r="J3020" s="7">
        <f>IF($A3020="二本差勝",先鋒分析!$D$14,IF($A3020="一本差勝",先鋒分析!$D$15,IF($A3020="引き分け",先鋒分析!$D$16,IF($A3020="一本差負",先鋒分析!$D$17,先鋒分析!$D$18))))</f>
        <v>0.16000000000000003</v>
      </c>
      <c r="K3020" s="19">
        <f t="shared" si="614"/>
        <v>-1</v>
      </c>
      <c r="L3020" s="19">
        <f t="shared" si="615"/>
        <v>-2</v>
      </c>
      <c r="M3020" s="7">
        <f>IF($B3020="二本差勝",次鋒分析!$D$14,IF($B3020="一本差勝",次鋒分析!$D$15,IF($B3020="引き分け",次鋒分析!$D$16,IF($B3020="一本差負",次鋒分析!$D$17,次鋒分析!$D$18))))</f>
        <v>0.16000000000000003</v>
      </c>
      <c r="N3020" s="1">
        <f t="shared" si="616"/>
        <v>-1</v>
      </c>
      <c r="O3020" s="1">
        <f t="shared" si="617"/>
        <v>-2</v>
      </c>
      <c r="P3020" s="7">
        <f>IF($C3020="二本差勝",中堅分析!$D$14,IF($C3020="一本差勝",中堅分析!$D$15,IF($C3020="引き分け",中堅分析!$D$16,IF($C3020="一本差負",中堅分析!$D$17,中堅分析!$D$18))))</f>
        <v>0.16000000000000003</v>
      </c>
      <c r="Q3020" s="1">
        <f t="shared" si="618"/>
        <v>-1</v>
      </c>
      <c r="R3020" s="1">
        <f t="shared" si="619"/>
        <v>-2</v>
      </c>
      <c r="S3020" s="7">
        <f>IF($D3020="二本差勝",副将分析!$D$14,IF($D3020="一本差勝",副将分析!$D$15,IF($D3020="引き分け",副将分析!$D$16,IF($D3020="一本差負",副将分析!$D$17,副将分析!$D$18))))</f>
        <v>0.16000000000000003</v>
      </c>
      <c r="T3020" s="1">
        <f t="shared" si="620"/>
        <v>-1</v>
      </c>
      <c r="U3020" s="1">
        <f t="shared" si="621"/>
        <v>-2</v>
      </c>
      <c r="V3020" s="7">
        <f>IF($E3020="二本差勝",大将分析!$D$14,IF($E3020="一本差勝",大将分析!$D$15,IF($E3020="引き分け",大将分析!$D$16,IF($E3020="一本差負",大将分析!$D$17,大将分析!$D$18))))</f>
        <v>0.20800000000000002</v>
      </c>
      <c r="W3020" s="1">
        <f t="shared" si="622"/>
        <v>1</v>
      </c>
      <c r="X3020" s="1">
        <f t="shared" si="623"/>
        <v>1</v>
      </c>
    </row>
    <row r="3021" spans="1:24" x14ac:dyDescent="0.15">
      <c r="A3021" s="1" t="s">
        <v>22</v>
      </c>
      <c r="B3021" s="1" t="s">
        <v>41</v>
      </c>
      <c r="C3021" s="1" t="s">
        <v>41</v>
      </c>
      <c r="D3021" s="1" t="s">
        <v>41</v>
      </c>
      <c r="E3021" s="1" t="s">
        <v>41</v>
      </c>
      <c r="F3021" s="19">
        <f t="shared" si="611"/>
        <v>-4</v>
      </c>
      <c r="G3021" s="19">
        <f t="shared" si="612"/>
        <v>-4</v>
      </c>
      <c r="H3021" s="20">
        <f t="shared" si="613"/>
        <v>4.9414825574400033E-4</v>
      </c>
      <c r="J3021" s="7">
        <f>IF($A3021="二本差勝",先鋒分析!$D$14,IF($A3021="一本差勝",先鋒分析!$D$15,IF($A3021="引き分け",先鋒分析!$D$16,IF($A3021="一本差負",先鋒分析!$D$17,先鋒分析!$D$18))))</f>
        <v>0.26400000000000001</v>
      </c>
      <c r="K3021" s="19">
        <f t="shared" si="614"/>
        <v>0</v>
      </c>
      <c r="L3021" s="19">
        <f t="shared" si="615"/>
        <v>0</v>
      </c>
      <c r="M3021" s="7">
        <f>IF($B3021="二本差勝",次鋒分析!$D$14,IF($B3021="一本差勝",次鋒分析!$D$15,IF($B3021="引き分け",次鋒分析!$D$16,IF($B3021="一本差負",次鋒分析!$D$17,次鋒分析!$D$18))))</f>
        <v>0.20800000000000002</v>
      </c>
      <c r="N3021" s="1">
        <f t="shared" si="616"/>
        <v>-1</v>
      </c>
      <c r="O3021" s="1">
        <f t="shared" si="617"/>
        <v>-1</v>
      </c>
      <c r="P3021" s="7">
        <f>IF($C3021="二本差勝",中堅分析!$D$14,IF($C3021="一本差勝",中堅分析!$D$15,IF($C3021="引き分け",中堅分析!$D$16,IF($C3021="一本差負",中堅分析!$D$17,中堅分析!$D$18))))</f>
        <v>0.20800000000000002</v>
      </c>
      <c r="Q3021" s="1">
        <f t="shared" si="618"/>
        <v>-1</v>
      </c>
      <c r="R3021" s="1">
        <f t="shared" si="619"/>
        <v>-1</v>
      </c>
      <c r="S3021" s="7">
        <f>IF($D3021="二本差勝",副将分析!$D$14,IF($D3021="一本差勝",副将分析!$D$15,IF($D3021="引き分け",副将分析!$D$16,IF($D3021="一本差負",副将分析!$D$17,副将分析!$D$18))))</f>
        <v>0.20800000000000002</v>
      </c>
      <c r="T3021" s="1">
        <f t="shared" si="620"/>
        <v>-1</v>
      </c>
      <c r="U3021" s="1">
        <f t="shared" si="621"/>
        <v>-1</v>
      </c>
      <c r="V3021" s="7">
        <f>IF($E3021="二本差勝",大将分析!$D$14,IF($E3021="一本差勝",大将分析!$D$15,IF($E3021="引き分け",大将分析!$D$16,IF($E3021="一本差負",大将分析!$D$17,大将分析!$D$18))))</f>
        <v>0.20800000000000002</v>
      </c>
      <c r="W3021" s="1">
        <f t="shared" si="622"/>
        <v>-1</v>
      </c>
      <c r="X3021" s="1">
        <f t="shared" si="623"/>
        <v>-1</v>
      </c>
    </row>
    <row r="3022" spans="1:24" x14ac:dyDescent="0.15">
      <c r="A3022" s="1" t="s">
        <v>41</v>
      </c>
      <c r="B3022" s="1" t="s">
        <v>22</v>
      </c>
      <c r="C3022" s="1" t="s">
        <v>41</v>
      </c>
      <c r="D3022" s="1" t="s">
        <v>41</v>
      </c>
      <c r="E3022" s="1" t="s">
        <v>41</v>
      </c>
      <c r="F3022" s="19">
        <f t="shared" si="611"/>
        <v>-4</v>
      </c>
      <c r="G3022" s="19">
        <f t="shared" si="612"/>
        <v>-4</v>
      </c>
      <c r="H3022" s="20">
        <f t="shared" si="613"/>
        <v>4.9414825574400033E-4</v>
      </c>
      <c r="J3022" s="7">
        <f>IF($A3022="二本差勝",先鋒分析!$D$14,IF($A3022="一本差勝",先鋒分析!$D$15,IF($A3022="引き分け",先鋒分析!$D$16,IF($A3022="一本差負",先鋒分析!$D$17,先鋒分析!$D$18))))</f>
        <v>0.20800000000000002</v>
      </c>
      <c r="K3022" s="19">
        <f t="shared" si="614"/>
        <v>-1</v>
      </c>
      <c r="L3022" s="19">
        <f t="shared" si="615"/>
        <v>-1</v>
      </c>
      <c r="M3022" s="7">
        <f>IF($B3022="二本差勝",次鋒分析!$D$14,IF($B3022="一本差勝",次鋒分析!$D$15,IF($B3022="引き分け",次鋒分析!$D$16,IF($B3022="一本差負",次鋒分析!$D$17,次鋒分析!$D$18))))</f>
        <v>0.26400000000000001</v>
      </c>
      <c r="N3022" s="1">
        <f t="shared" si="616"/>
        <v>0</v>
      </c>
      <c r="O3022" s="1">
        <f t="shared" si="617"/>
        <v>0</v>
      </c>
      <c r="P3022" s="7">
        <f>IF($C3022="二本差勝",中堅分析!$D$14,IF($C3022="一本差勝",中堅分析!$D$15,IF($C3022="引き分け",中堅分析!$D$16,IF($C3022="一本差負",中堅分析!$D$17,中堅分析!$D$18))))</f>
        <v>0.20800000000000002</v>
      </c>
      <c r="Q3022" s="1">
        <f t="shared" si="618"/>
        <v>-1</v>
      </c>
      <c r="R3022" s="1">
        <f t="shared" si="619"/>
        <v>-1</v>
      </c>
      <c r="S3022" s="7">
        <f>IF($D3022="二本差勝",副将分析!$D$14,IF($D3022="一本差勝",副将分析!$D$15,IF($D3022="引き分け",副将分析!$D$16,IF($D3022="一本差負",副将分析!$D$17,副将分析!$D$18))))</f>
        <v>0.20800000000000002</v>
      </c>
      <c r="T3022" s="1">
        <f t="shared" si="620"/>
        <v>-1</v>
      </c>
      <c r="U3022" s="1">
        <f t="shared" si="621"/>
        <v>-1</v>
      </c>
      <c r="V3022" s="7">
        <f>IF($E3022="二本差勝",大将分析!$D$14,IF($E3022="一本差勝",大将分析!$D$15,IF($E3022="引き分け",大将分析!$D$16,IF($E3022="一本差負",大将分析!$D$17,大将分析!$D$18))))</f>
        <v>0.20800000000000002</v>
      </c>
      <c r="W3022" s="1">
        <f t="shared" si="622"/>
        <v>-1</v>
      </c>
      <c r="X3022" s="1">
        <f t="shared" si="623"/>
        <v>-1</v>
      </c>
    </row>
    <row r="3023" spans="1:24" x14ac:dyDescent="0.15">
      <c r="A3023" s="1" t="s">
        <v>41</v>
      </c>
      <c r="B3023" s="1" t="s">
        <v>41</v>
      </c>
      <c r="C3023" s="1" t="s">
        <v>22</v>
      </c>
      <c r="D3023" s="1" t="s">
        <v>41</v>
      </c>
      <c r="E3023" s="1" t="s">
        <v>41</v>
      </c>
      <c r="F3023" s="19">
        <f t="shared" si="611"/>
        <v>-4</v>
      </c>
      <c r="G3023" s="19">
        <f t="shared" si="612"/>
        <v>-4</v>
      </c>
      <c r="H3023" s="20">
        <f t="shared" si="613"/>
        <v>4.9414825574400033E-4</v>
      </c>
      <c r="J3023" s="7">
        <f>IF($A3023="二本差勝",先鋒分析!$D$14,IF($A3023="一本差勝",先鋒分析!$D$15,IF($A3023="引き分け",先鋒分析!$D$16,IF($A3023="一本差負",先鋒分析!$D$17,先鋒分析!$D$18))))</f>
        <v>0.20800000000000002</v>
      </c>
      <c r="K3023" s="19">
        <f t="shared" si="614"/>
        <v>-1</v>
      </c>
      <c r="L3023" s="19">
        <f t="shared" si="615"/>
        <v>-1</v>
      </c>
      <c r="M3023" s="7">
        <f>IF($B3023="二本差勝",次鋒分析!$D$14,IF($B3023="一本差勝",次鋒分析!$D$15,IF($B3023="引き分け",次鋒分析!$D$16,IF($B3023="一本差負",次鋒分析!$D$17,次鋒分析!$D$18))))</f>
        <v>0.20800000000000002</v>
      </c>
      <c r="N3023" s="1">
        <f t="shared" si="616"/>
        <v>-1</v>
      </c>
      <c r="O3023" s="1">
        <f t="shared" si="617"/>
        <v>-1</v>
      </c>
      <c r="P3023" s="7">
        <f>IF($C3023="二本差勝",中堅分析!$D$14,IF($C3023="一本差勝",中堅分析!$D$15,IF($C3023="引き分け",中堅分析!$D$16,IF($C3023="一本差負",中堅分析!$D$17,中堅分析!$D$18))))</f>
        <v>0.26400000000000001</v>
      </c>
      <c r="Q3023" s="1">
        <f t="shared" si="618"/>
        <v>0</v>
      </c>
      <c r="R3023" s="1">
        <f t="shared" si="619"/>
        <v>0</v>
      </c>
      <c r="S3023" s="7">
        <f>IF($D3023="二本差勝",副将分析!$D$14,IF($D3023="一本差勝",副将分析!$D$15,IF($D3023="引き分け",副将分析!$D$16,IF($D3023="一本差負",副将分析!$D$17,副将分析!$D$18))))</f>
        <v>0.20800000000000002</v>
      </c>
      <c r="T3023" s="1">
        <f t="shared" si="620"/>
        <v>-1</v>
      </c>
      <c r="U3023" s="1">
        <f t="shared" si="621"/>
        <v>-1</v>
      </c>
      <c r="V3023" s="7">
        <f>IF($E3023="二本差勝",大将分析!$D$14,IF($E3023="一本差勝",大将分析!$D$15,IF($E3023="引き分け",大将分析!$D$16,IF($E3023="一本差負",大将分析!$D$17,大将分析!$D$18))))</f>
        <v>0.20800000000000002</v>
      </c>
      <c r="W3023" s="1">
        <f t="shared" si="622"/>
        <v>-1</v>
      </c>
      <c r="X3023" s="1">
        <f t="shared" si="623"/>
        <v>-1</v>
      </c>
    </row>
    <row r="3024" spans="1:24" x14ac:dyDescent="0.15">
      <c r="A3024" s="1" t="s">
        <v>41</v>
      </c>
      <c r="B3024" s="1" t="s">
        <v>41</v>
      </c>
      <c r="C3024" s="1" t="s">
        <v>41</v>
      </c>
      <c r="D3024" s="1" t="s">
        <v>22</v>
      </c>
      <c r="E3024" s="1" t="s">
        <v>41</v>
      </c>
      <c r="F3024" s="19">
        <f t="shared" si="611"/>
        <v>-4</v>
      </c>
      <c r="G3024" s="19">
        <f t="shared" si="612"/>
        <v>-4</v>
      </c>
      <c r="H3024" s="20">
        <f t="shared" si="613"/>
        <v>4.9414825574400022E-4</v>
      </c>
      <c r="J3024" s="7">
        <f>IF($A3024="二本差勝",先鋒分析!$D$14,IF($A3024="一本差勝",先鋒分析!$D$15,IF($A3024="引き分け",先鋒分析!$D$16,IF($A3024="一本差負",先鋒分析!$D$17,先鋒分析!$D$18))))</f>
        <v>0.20800000000000002</v>
      </c>
      <c r="K3024" s="19">
        <f t="shared" si="614"/>
        <v>-1</v>
      </c>
      <c r="L3024" s="19">
        <f t="shared" si="615"/>
        <v>-1</v>
      </c>
      <c r="M3024" s="7">
        <f>IF($B3024="二本差勝",次鋒分析!$D$14,IF($B3024="一本差勝",次鋒分析!$D$15,IF($B3024="引き分け",次鋒分析!$D$16,IF($B3024="一本差負",次鋒分析!$D$17,次鋒分析!$D$18))))</f>
        <v>0.20800000000000002</v>
      </c>
      <c r="N3024" s="1">
        <f t="shared" si="616"/>
        <v>-1</v>
      </c>
      <c r="O3024" s="1">
        <f t="shared" si="617"/>
        <v>-1</v>
      </c>
      <c r="P3024" s="7">
        <f>IF($C3024="二本差勝",中堅分析!$D$14,IF($C3024="一本差勝",中堅分析!$D$15,IF($C3024="引き分け",中堅分析!$D$16,IF($C3024="一本差負",中堅分析!$D$17,中堅分析!$D$18))))</f>
        <v>0.20800000000000002</v>
      </c>
      <c r="Q3024" s="1">
        <f t="shared" si="618"/>
        <v>-1</v>
      </c>
      <c r="R3024" s="1">
        <f t="shared" si="619"/>
        <v>-1</v>
      </c>
      <c r="S3024" s="7">
        <f>IF($D3024="二本差勝",副将分析!$D$14,IF($D3024="一本差勝",副将分析!$D$15,IF($D3024="引き分け",副将分析!$D$16,IF($D3024="一本差負",副将分析!$D$17,副将分析!$D$18))))</f>
        <v>0.26400000000000001</v>
      </c>
      <c r="T3024" s="1">
        <f t="shared" si="620"/>
        <v>0</v>
      </c>
      <c r="U3024" s="1">
        <f t="shared" si="621"/>
        <v>0</v>
      </c>
      <c r="V3024" s="7">
        <f>IF($E3024="二本差勝",大将分析!$D$14,IF($E3024="一本差勝",大将分析!$D$15,IF($E3024="引き分け",大将分析!$D$16,IF($E3024="一本差負",大将分析!$D$17,大将分析!$D$18))))</f>
        <v>0.20800000000000002</v>
      </c>
      <c r="W3024" s="1">
        <f t="shared" si="622"/>
        <v>-1</v>
      </c>
      <c r="X3024" s="1">
        <f t="shared" si="623"/>
        <v>-1</v>
      </c>
    </row>
    <row r="3025" spans="1:24" x14ac:dyDescent="0.15">
      <c r="A3025" s="1" t="s">
        <v>41</v>
      </c>
      <c r="B3025" s="1" t="s">
        <v>41</v>
      </c>
      <c r="C3025" s="1" t="s">
        <v>41</v>
      </c>
      <c r="D3025" s="1" t="s">
        <v>41</v>
      </c>
      <c r="E3025" s="1" t="s">
        <v>22</v>
      </c>
      <c r="F3025" s="19">
        <f t="shared" si="611"/>
        <v>-4</v>
      </c>
      <c r="G3025" s="19">
        <f t="shared" si="612"/>
        <v>-4</v>
      </c>
      <c r="H3025" s="20">
        <f t="shared" si="613"/>
        <v>4.9414825574400022E-4</v>
      </c>
      <c r="J3025" s="7">
        <f>IF($A3025="二本差勝",先鋒分析!$D$14,IF($A3025="一本差勝",先鋒分析!$D$15,IF($A3025="引き分け",先鋒分析!$D$16,IF($A3025="一本差負",先鋒分析!$D$17,先鋒分析!$D$18))))</f>
        <v>0.20800000000000002</v>
      </c>
      <c r="K3025" s="19">
        <f t="shared" si="614"/>
        <v>-1</v>
      </c>
      <c r="L3025" s="19">
        <f t="shared" si="615"/>
        <v>-1</v>
      </c>
      <c r="M3025" s="7">
        <f>IF($B3025="二本差勝",次鋒分析!$D$14,IF($B3025="一本差勝",次鋒分析!$D$15,IF($B3025="引き分け",次鋒分析!$D$16,IF($B3025="一本差負",次鋒分析!$D$17,次鋒分析!$D$18))))</f>
        <v>0.20800000000000002</v>
      </c>
      <c r="N3025" s="1">
        <f t="shared" si="616"/>
        <v>-1</v>
      </c>
      <c r="O3025" s="1">
        <f t="shared" si="617"/>
        <v>-1</v>
      </c>
      <c r="P3025" s="7">
        <f>IF($C3025="二本差勝",中堅分析!$D$14,IF($C3025="一本差勝",中堅分析!$D$15,IF($C3025="引き分け",中堅分析!$D$16,IF($C3025="一本差負",中堅分析!$D$17,中堅分析!$D$18))))</f>
        <v>0.20800000000000002</v>
      </c>
      <c r="Q3025" s="1">
        <f t="shared" si="618"/>
        <v>-1</v>
      </c>
      <c r="R3025" s="1">
        <f t="shared" si="619"/>
        <v>-1</v>
      </c>
      <c r="S3025" s="7">
        <f>IF($D3025="二本差勝",副将分析!$D$14,IF($D3025="一本差勝",副将分析!$D$15,IF($D3025="引き分け",副将分析!$D$16,IF($D3025="一本差負",副将分析!$D$17,副将分析!$D$18))))</f>
        <v>0.20800000000000002</v>
      </c>
      <c r="T3025" s="1">
        <f t="shared" si="620"/>
        <v>-1</v>
      </c>
      <c r="U3025" s="1">
        <f t="shared" si="621"/>
        <v>-1</v>
      </c>
      <c r="V3025" s="7">
        <f>IF($E3025="二本差勝",大将分析!$D$14,IF($E3025="一本差勝",大将分析!$D$15,IF($E3025="引き分け",大将分析!$D$16,IF($E3025="一本差負",大将分析!$D$17,大将分析!$D$18))))</f>
        <v>0.26400000000000001</v>
      </c>
      <c r="W3025" s="1">
        <f t="shared" si="622"/>
        <v>0</v>
      </c>
      <c r="X3025" s="1">
        <f t="shared" si="623"/>
        <v>0</v>
      </c>
    </row>
    <row r="3026" spans="1:24" x14ac:dyDescent="0.15">
      <c r="A3026" s="1" t="s">
        <v>22</v>
      </c>
      <c r="B3026" s="1" t="s">
        <v>41</v>
      </c>
      <c r="C3026" s="1" t="s">
        <v>41</v>
      </c>
      <c r="D3026" s="1" t="s">
        <v>41</v>
      </c>
      <c r="E3026" s="1" t="s">
        <v>42</v>
      </c>
      <c r="F3026" s="19">
        <f t="shared" si="611"/>
        <v>-4</v>
      </c>
      <c r="G3026" s="19">
        <f t="shared" si="612"/>
        <v>-5</v>
      </c>
      <c r="H3026" s="20">
        <f t="shared" si="613"/>
        <v>3.8011404288000025E-4</v>
      </c>
      <c r="J3026" s="7">
        <f>IF($A3026="二本差勝",先鋒分析!$D$14,IF($A3026="一本差勝",先鋒分析!$D$15,IF($A3026="引き分け",先鋒分析!$D$16,IF($A3026="一本差負",先鋒分析!$D$17,先鋒分析!$D$18))))</f>
        <v>0.26400000000000001</v>
      </c>
      <c r="K3026" s="19">
        <f t="shared" si="614"/>
        <v>0</v>
      </c>
      <c r="L3026" s="19">
        <f t="shared" si="615"/>
        <v>0</v>
      </c>
      <c r="M3026" s="7">
        <f>IF($B3026="二本差勝",次鋒分析!$D$14,IF($B3026="一本差勝",次鋒分析!$D$15,IF($B3026="引き分け",次鋒分析!$D$16,IF($B3026="一本差負",次鋒分析!$D$17,次鋒分析!$D$18))))</f>
        <v>0.20800000000000002</v>
      </c>
      <c r="N3026" s="1">
        <f t="shared" si="616"/>
        <v>-1</v>
      </c>
      <c r="O3026" s="1">
        <f t="shared" si="617"/>
        <v>-1</v>
      </c>
      <c r="P3026" s="7">
        <f>IF($C3026="二本差勝",中堅分析!$D$14,IF($C3026="一本差勝",中堅分析!$D$15,IF($C3026="引き分け",中堅分析!$D$16,IF($C3026="一本差負",中堅分析!$D$17,中堅分析!$D$18))))</f>
        <v>0.20800000000000002</v>
      </c>
      <c r="Q3026" s="1">
        <f t="shared" si="618"/>
        <v>-1</v>
      </c>
      <c r="R3026" s="1">
        <f t="shared" si="619"/>
        <v>-1</v>
      </c>
      <c r="S3026" s="7">
        <f>IF($D3026="二本差勝",副将分析!$D$14,IF($D3026="一本差勝",副将分析!$D$15,IF($D3026="引き分け",副将分析!$D$16,IF($D3026="一本差負",副将分析!$D$17,副将分析!$D$18))))</f>
        <v>0.20800000000000002</v>
      </c>
      <c r="T3026" s="1">
        <f t="shared" si="620"/>
        <v>-1</v>
      </c>
      <c r="U3026" s="1">
        <f t="shared" si="621"/>
        <v>-1</v>
      </c>
      <c r="V3026" s="7">
        <f>IF($E3026="二本差勝",大将分析!$D$14,IF($E3026="一本差勝",大将分析!$D$15,IF($E3026="引き分け",大将分析!$D$16,IF($E3026="一本差負",大将分析!$D$17,大将分析!$D$18))))</f>
        <v>0.16000000000000003</v>
      </c>
      <c r="W3026" s="1">
        <f t="shared" si="622"/>
        <v>-1</v>
      </c>
      <c r="X3026" s="1">
        <f t="shared" si="623"/>
        <v>-2</v>
      </c>
    </row>
    <row r="3027" spans="1:24" x14ac:dyDescent="0.15">
      <c r="A3027" s="1" t="s">
        <v>22</v>
      </c>
      <c r="B3027" s="1" t="s">
        <v>41</v>
      </c>
      <c r="C3027" s="1" t="s">
        <v>41</v>
      </c>
      <c r="D3027" s="1" t="s">
        <v>42</v>
      </c>
      <c r="E3027" s="1" t="s">
        <v>41</v>
      </c>
      <c r="F3027" s="19">
        <f t="shared" si="611"/>
        <v>-4</v>
      </c>
      <c r="G3027" s="19">
        <f t="shared" si="612"/>
        <v>-5</v>
      </c>
      <c r="H3027" s="20">
        <f t="shared" si="613"/>
        <v>3.8011404288000025E-4</v>
      </c>
      <c r="J3027" s="7">
        <f>IF($A3027="二本差勝",先鋒分析!$D$14,IF($A3027="一本差勝",先鋒分析!$D$15,IF($A3027="引き分け",先鋒分析!$D$16,IF($A3027="一本差負",先鋒分析!$D$17,先鋒分析!$D$18))))</f>
        <v>0.26400000000000001</v>
      </c>
      <c r="K3027" s="19">
        <f t="shared" si="614"/>
        <v>0</v>
      </c>
      <c r="L3027" s="19">
        <f t="shared" si="615"/>
        <v>0</v>
      </c>
      <c r="M3027" s="7">
        <f>IF($B3027="二本差勝",次鋒分析!$D$14,IF($B3027="一本差勝",次鋒分析!$D$15,IF($B3027="引き分け",次鋒分析!$D$16,IF($B3027="一本差負",次鋒分析!$D$17,次鋒分析!$D$18))))</f>
        <v>0.20800000000000002</v>
      </c>
      <c r="N3027" s="1">
        <f t="shared" si="616"/>
        <v>-1</v>
      </c>
      <c r="O3027" s="1">
        <f t="shared" si="617"/>
        <v>-1</v>
      </c>
      <c r="P3027" s="7">
        <f>IF($C3027="二本差勝",中堅分析!$D$14,IF($C3027="一本差勝",中堅分析!$D$15,IF($C3027="引き分け",中堅分析!$D$16,IF($C3027="一本差負",中堅分析!$D$17,中堅分析!$D$18))))</f>
        <v>0.20800000000000002</v>
      </c>
      <c r="Q3027" s="1">
        <f t="shared" si="618"/>
        <v>-1</v>
      </c>
      <c r="R3027" s="1">
        <f t="shared" si="619"/>
        <v>-1</v>
      </c>
      <c r="S3027" s="7">
        <f>IF($D3027="二本差勝",副将分析!$D$14,IF($D3027="一本差勝",副将分析!$D$15,IF($D3027="引き分け",副将分析!$D$16,IF($D3027="一本差負",副将分析!$D$17,副将分析!$D$18))))</f>
        <v>0.16000000000000003</v>
      </c>
      <c r="T3027" s="1">
        <f t="shared" si="620"/>
        <v>-1</v>
      </c>
      <c r="U3027" s="1">
        <f t="shared" si="621"/>
        <v>-2</v>
      </c>
      <c r="V3027" s="7">
        <f>IF($E3027="二本差勝",大将分析!$D$14,IF($E3027="一本差勝",大将分析!$D$15,IF($E3027="引き分け",大将分析!$D$16,IF($E3027="一本差負",大将分析!$D$17,大将分析!$D$18))))</f>
        <v>0.20800000000000002</v>
      </c>
      <c r="W3027" s="1">
        <f t="shared" si="622"/>
        <v>-1</v>
      </c>
      <c r="X3027" s="1">
        <f t="shared" si="623"/>
        <v>-1</v>
      </c>
    </row>
    <row r="3028" spans="1:24" x14ac:dyDescent="0.15">
      <c r="A3028" s="1" t="s">
        <v>22</v>
      </c>
      <c r="B3028" s="1" t="s">
        <v>41</v>
      </c>
      <c r="C3028" s="1" t="s">
        <v>42</v>
      </c>
      <c r="D3028" s="1" t="s">
        <v>41</v>
      </c>
      <c r="E3028" s="1" t="s">
        <v>41</v>
      </c>
      <c r="F3028" s="19">
        <f t="shared" si="611"/>
        <v>-4</v>
      </c>
      <c r="G3028" s="19">
        <f t="shared" si="612"/>
        <v>-5</v>
      </c>
      <c r="H3028" s="20">
        <f t="shared" si="613"/>
        <v>3.801140428800002E-4</v>
      </c>
      <c r="J3028" s="7">
        <f>IF($A3028="二本差勝",先鋒分析!$D$14,IF($A3028="一本差勝",先鋒分析!$D$15,IF($A3028="引き分け",先鋒分析!$D$16,IF($A3028="一本差負",先鋒分析!$D$17,先鋒分析!$D$18))))</f>
        <v>0.26400000000000001</v>
      </c>
      <c r="K3028" s="19">
        <f t="shared" si="614"/>
        <v>0</v>
      </c>
      <c r="L3028" s="19">
        <f t="shared" si="615"/>
        <v>0</v>
      </c>
      <c r="M3028" s="7">
        <f>IF($B3028="二本差勝",次鋒分析!$D$14,IF($B3028="一本差勝",次鋒分析!$D$15,IF($B3028="引き分け",次鋒分析!$D$16,IF($B3028="一本差負",次鋒分析!$D$17,次鋒分析!$D$18))))</f>
        <v>0.20800000000000002</v>
      </c>
      <c r="N3028" s="1">
        <f t="shared" si="616"/>
        <v>-1</v>
      </c>
      <c r="O3028" s="1">
        <f t="shared" si="617"/>
        <v>-1</v>
      </c>
      <c r="P3028" s="7">
        <f>IF($C3028="二本差勝",中堅分析!$D$14,IF($C3028="一本差勝",中堅分析!$D$15,IF($C3028="引き分け",中堅分析!$D$16,IF($C3028="一本差負",中堅分析!$D$17,中堅分析!$D$18))))</f>
        <v>0.16000000000000003</v>
      </c>
      <c r="Q3028" s="1">
        <f t="shared" si="618"/>
        <v>-1</v>
      </c>
      <c r="R3028" s="1">
        <f t="shared" si="619"/>
        <v>-2</v>
      </c>
      <c r="S3028" s="7">
        <f>IF($D3028="二本差勝",副将分析!$D$14,IF($D3028="一本差勝",副将分析!$D$15,IF($D3028="引き分け",副将分析!$D$16,IF($D3028="一本差負",副将分析!$D$17,副将分析!$D$18))))</f>
        <v>0.20800000000000002</v>
      </c>
      <c r="T3028" s="1">
        <f t="shared" si="620"/>
        <v>-1</v>
      </c>
      <c r="U3028" s="1">
        <f t="shared" si="621"/>
        <v>-1</v>
      </c>
      <c r="V3028" s="7">
        <f>IF($E3028="二本差勝",大将分析!$D$14,IF($E3028="一本差勝",大将分析!$D$15,IF($E3028="引き分け",大将分析!$D$16,IF($E3028="一本差負",大将分析!$D$17,大将分析!$D$18))))</f>
        <v>0.20800000000000002</v>
      </c>
      <c r="W3028" s="1">
        <f t="shared" si="622"/>
        <v>-1</v>
      </c>
      <c r="X3028" s="1">
        <f t="shared" si="623"/>
        <v>-1</v>
      </c>
    </row>
    <row r="3029" spans="1:24" x14ac:dyDescent="0.15">
      <c r="A3029" s="1" t="s">
        <v>22</v>
      </c>
      <c r="B3029" s="1" t="s">
        <v>42</v>
      </c>
      <c r="C3029" s="1" t="s">
        <v>41</v>
      </c>
      <c r="D3029" s="1" t="s">
        <v>41</v>
      </c>
      <c r="E3029" s="1" t="s">
        <v>41</v>
      </c>
      <c r="F3029" s="19">
        <f t="shared" si="611"/>
        <v>-4</v>
      </c>
      <c r="G3029" s="19">
        <f t="shared" si="612"/>
        <v>-5</v>
      </c>
      <c r="H3029" s="20">
        <f t="shared" si="613"/>
        <v>3.8011404288000025E-4</v>
      </c>
      <c r="J3029" s="7">
        <f>IF($A3029="二本差勝",先鋒分析!$D$14,IF($A3029="一本差勝",先鋒分析!$D$15,IF($A3029="引き分け",先鋒分析!$D$16,IF($A3029="一本差負",先鋒分析!$D$17,先鋒分析!$D$18))))</f>
        <v>0.26400000000000001</v>
      </c>
      <c r="K3029" s="19">
        <f t="shared" si="614"/>
        <v>0</v>
      </c>
      <c r="L3029" s="19">
        <f t="shared" si="615"/>
        <v>0</v>
      </c>
      <c r="M3029" s="7">
        <f>IF($B3029="二本差勝",次鋒分析!$D$14,IF($B3029="一本差勝",次鋒分析!$D$15,IF($B3029="引き分け",次鋒分析!$D$16,IF($B3029="一本差負",次鋒分析!$D$17,次鋒分析!$D$18))))</f>
        <v>0.16000000000000003</v>
      </c>
      <c r="N3029" s="1">
        <f t="shared" si="616"/>
        <v>-1</v>
      </c>
      <c r="O3029" s="1">
        <f t="shared" si="617"/>
        <v>-2</v>
      </c>
      <c r="P3029" s="7">
        <f>IF($C3029="二本差勝",中堅分析!$D$14,IF($C3029="一本差勝",中堅分析!$D$15,IF($C3029="引き分け",中堅分析!$D$16,IF($C3029="一本差負",中堅分析!$D$17,中堅分析!$D$18))))</f>
        <v>0.20800000000000002</v>
      </c>
      <c r="Q3029" s="1">
        <f t="shared" si="618"/>
        <v>-1</v>
      </c>
      <c r="R3029" s="1">
        <f t="shared" si="619"/>
        <v>-1</v>
      </c>
      <c r="S3029" s="7">
        <f>IF($D3029="二本差勝",副将分析!$D$14,IF($D3029="一本差勝",副将分析!$D$15,IF($D3029="引き分け",副将分析!$D$16,IF($D3029="一本差負",副将分析!$D$17,副将分析!$D$18))))</f>
        <v>0.20800000000000002</v>
      </c>
      <c r="T3029" s="1">
        <f t="shared" si="620"/>
        <v>-1</v>
      </c>
      <c r="U3029" s="1">
        <f t="shared" si="621"/>
        <v>-1</v>
      </c>
      <c r="V3029" s="7">
        <f>IF($E3029="二本差勝",大将分析!$D$14,IF($E3029="一本差勝",大将分析!$D$15,IF($E3029="引き分け",大将分析!$D$16,IF($E3029="一本差負",大将分析!$D$17,大将分析!$D$18))))</f>
        <v>0.20800000000000002</v>
      </c>
      <c r="W3029" s="1">
        <f t="shared" si="622"/>
        <v>-1</v>
      </c>
      <c r="X3029" s="1">
        <f t="shared" si="623"/>
        <v>-1</v>
      </c>
    </row>
    <row r="3030" spans="1:24" x14ac:dyDescent="0.15">
      <c r="A3030" s="1" t="s">
        <v>41</v>
      </c>
      <c r="B3030" s="1" t="s">
        <v>22</v>
      </c>
      <c r="C3030" s="1" t="s">
        <v>41</v>
      </c>
      <c r="D3030" s="1" t="s">
        <v>41</v>
      </c>
      <c r="E3030" s="1" t="s">
        <v>42</v>
      </c>
      <c r="F3030" s="19">
        <f t="shared" si="611"/>
        <v>-4</v>
      </c>
      <c r="G3030" s="19">
        <f t="shared" si="612"/>
        <v>-5</v>
      </c>
      <c r="H3030" s="20">
        <f t="shared" si="613"/>
        <v>3.8011404288000025E-4</v>
      </c>
      <c r="J3030" s="7">
        <f>IF($A3030="二本差勝",先鋒分析!$D$14,IF($A3030="一本差勝",先鋒分析!$D$15,IF($A3030="引き分け",先鋒分析!$D$16,IF($A3030="一本差負",先鋒分析!$D$17,先鋒分析!$D$18))))</f>
        <v>0.20800000000000002</v>
      </c>
      <c r="K3030" s="19">
        <f t="shared" si="614"/>
        <v>-1</v>
      </c>
      <c r="L3030" s="19">
        <f t="shared" si="615"/>
        <v>-1</v>
      </c>
      <c r="M3030" s="7">
        <f>IF($B3030="二本差勝",次鋒分析!$D$14,IF($B3030="一本差勝",次鋒分析!$D$15,IF($B3030="引き分け",次鋒分析!$D$16,IF($B3030="一本差負",次鋒分析!$D$17,次鋒分析!$D$18))))</f>
        <v>0.26400000000000001</v>
      </c>
      <c r="N3030" s="1">
        <f t="shared" si="616"/>
        <v>0</v>
      </c>
      <c r="O3030" s="1">
        <f t="shared" si="617"/>
        <v>0</v>
      </c>
      <c r="P3030" s="7">
        <f>IF($C3030="二本差勝",中堅分析!$D$14,IF($C3030="一本差勝",中堅分析!$D$15,IF($C3030="引き分け",中堅分析!$D$16,IF($C3030="一本差負",中堅分析!$D$17,中堅分析!$D$18))))</f>
        <v>0.20800000000000002</v>
      </c>
      <c r="Q3030" s="1">
        <f t="shared" si="618"/>
        <v>-1</v>
      </c>
      <c r="R3030" s="1">
        <f t="shared" si="619"/>
        <v>-1</v>
      </c>
      <c r="S3030" s="7">
        <f>IF($D3030="二本差勝",副将分析!$D$14,IF($D3030="一本差勝",副将分析!$D$15,IF($D3030="引き分け",副将分析!$D$16,IF($D3030="一本差負",副将分析!$D$17,副将分析!$D$18))))</f>
        <v>0.20800000000000002</v>
      </c>
      <c r="T3030" s="1">
        <f t="shared" si="620"/>
        <v>-1</v>
      </c>
      <c r="U3030" s="1">
        <f t="shared" si="621"/>
        <v>-1</v>
      </c>
      <c r="V3030" s="7">
        <f>IF($E3030="二本差勝",大将分析!$D$14,IF($E3030="一本差勝",大将分析!$D$15,IF($E3030="引き分け",大将分析!$D$16,IF($E3030="一本差負",大将分析!$D$17,大将分析!$D$18))))</f>
        <v>0.16000000000000003</v>
      </c>
      <c r="W3030" s="1">
        <f t="shared" si="622"/>
        <v>-1</v>
      </c>
      <c r="X3030" s="1">
        <f t="shared" si="623"/>
        <v>-2</v>
      </c>
    </row>
    <row r="3031" spans="1:24" x14ac:dyDescent="0.15">
      <c r="A3031" s="1" t="s">
        <v>41</v>
      </c>
      <c r="B3031" s="1" t="s">
        <v>22</v>
      </c>
      <c r="C3031" s="1" t="s">
        <v>41</v>
      </c>
      <c r="D3031" s="1" t="s">
        <v>42</v>
      </c>
      <c r="E3031" s="1" t="s">
        <v>41</v>
      </c>
      <c r="F3031" s="19">
        <f t="shared" si="611"/>
        <v>-4</v>
      </c>
      <c r="G3031" s="19">
        <f t="shared" si="612"/>
        <v>-5</v>
      </c>
      <c r="H3031" s="20">
        <f t="shared" si="613"/>
        <v>3.8011404288000025E-4</v>
      </c>
      <c r="J3031" s="7">
        <f>IF($A3031="二本差勝",先鋒分析!$D$14,IF($A3031="一本差勝",先鋒分析!$D$15,IF($A3031="引き分け",先鋒分析!$D$16,IF($A3031="一本差負",先鋒分析!$D$17,先鋒分析!$D$18))))</f>
        <v>0.20800000000000002</v>
      </c>
      <c r="K3031" s="19">
        <f t="shared" si="614"/>
        <v>-1</v>
      </c>
      <c r="L3031" s="19">
        <f t="shared" si="615"/>
        <v>-1</v>
      </c>
      <c r="M3031" s="7">
        <f>IF($B3031="二本差勝",次鋒分析!$D$14,IF($B3031="一本差勝",次鋒分析!$D$15,IF($B3031="引き分け",次鋒分析!$D$16,IF($B3031="一本差負",次鋒分析!$D$17,次鋒分析!$D$18))))</f>
        <v>0.26400000000000001</v>
      </c>
      <c r="N3031" s="1">
        <f t="shared" si="616"/>
        <v>0</v>
      </c>
      <c r="O3031" s="1">
        <f t="shared" si="617"/>
        <v>0</v>
      </c>
      <c r="P3031" s="7">
        <f>IF($C3031="二本差勝",中堅分析!$D$14,IF($C3031="一本差勝",中堅分析!$D$15,IF($C3031="引き分け",中堅分析!$D$16,IF($C3031="一本差負",中堅分析!$D$17,中堅分析!$D$18))))</f>
        <v>0.20800000000000002</v>
      </c>
      <c r="Q3031" s="1">
        <f t="shared" si="618"/>
        <v>-1</v>
      </c>
      <c r="R3031" s="1">
        <f t="shared" si="619"/>
        <v>-1</v>
      </c>
      <c r="S3031" s="7">
        <f>IF($D3031="二本差勝",副将分析!$D$14,IF($D3031="一本差勝",副将分析!$D$15,IF($D3031="引き分け",副将分析!$D$16,IF($D3031="一本差負",副将分析!$D$17,副将分析!$D$18))))</f>
        <v>0.16000000000000003</v>
      </c>
      <c r="T3031" s="1">
        <f t="shared" si="620"/>
        <v>-1</v>
      </c>
      <c r="U3031" s="1">
        <f t="shared" si="621"/>
        <v>-2</v>
      </c>
      <c r="V3031" s="7">
        <f>IF($E3031="二本差勝",大将分析!$D$14,IF($E3031="一本差勝",大将分析!$D$15,IF($E3031="引き分け",大将分析!$D$16,IF($E3031="一本差負",大将分析!$D$17,大将分析!$D$18))))</f>
        <v>0.20800000000000002</v>
      </c>
      <c r="W3031" s="1">
        <f t="shared" si="622"/>
        <v>-1</v>
      </c>
      <c r="X3031" s="1">
        <f t="shared" si="623"/>
        <v>-1</v>
      </c>
    </row>
    <row r="3032" spans="1:24" x14ac:dyDescent="0.15">
      <c r="A3032" s="1" t="s">
        <v>41</v>
      </c>
      <c r="B3032" s="1" t="s">
        <v>22</v>
      </c>
      <c r="C3032" s="1" t="s">
        <v>42</v>
      </c>
      <c r="D3032" s="1" t="s">
        <v>41</v>
      </c>
      <c r="E3032" s="1" t="s">
        <v>41</v>
      </c>
      <c r="F3032" s="19">
        <f t="shared" si="611"/>
        <v>-4</v>
      </c>
      <c r="G3032" s="19">
        <f t="shared" si="612"/>
        <v>-5</v>
      </c>
      <c r="H3032" s="20">
        <f t="shared" si="613"/>
        <v>3.801140428800002E-4</v>
      </c>
      <c r="J3032" s="7">
        <f>IF($A3032="二本差勝",先鋒分析!$D$14,IF($A3032="一本差勝",先鋒分析!$D$15,IF($A3032="引き分け",先鋒分析!$D$16,IF($A3032="一本差負",先鋒分析!$D$17,先鋒分析!$D$18))))</f>
        <v>0.20800000000000002</v>
      </c>
      <c r="K3032" s="19">
        <f t="shared" si="614"/>
        <v>-1</v>
      </c>
      <c r="L3032" s="19">
        <f t="shared" si="615"/>
        <v>-1</v>
      </c>
      <c r="M3032" s="7">
        <f>IF($B3032="二本差勝",次鋒分析!$D$14,IF($B3032="一本差勝",次鋒分析!$D$15,IF($B3032="引き分け",次鋒分析!$D$16,IF($B3032="一本差負",次鋒分析!$D$17,次鋒分析!$D$18))))</f>
        <v>0.26400000000000001</v>
      </c>
      <c r="N3032" s="1">
        <f t="shared" si="616"/>
        <v>0</v>
      </c>
      <c r="O3032" s="1">
        <f t="shared" si="617"/>
        <v>0</v>
      </c>
      <c r="P3032" s="7">
        <f>IF($C3032="二本差勝",中堅分析!$D$14,IF($C3032="一本差勝",中堅分析!$D$15,IF($C3032="引き分け",中堅分析!$D$16,IF($C3032="一本差負",中堅分析!$D$17,中堅分析!$D$18))))</f>
        <v>0.16000000000000003</v>
      </c>
      <c r="Q3032" s="1">
        <f t="shared" si="618"/>
        <v>-1</v>
      </c>
      <c r="R3032" s="1">
        <f t="shared" si="619"/>
        <v>-2</v>
      </c>
      <c r="S3032" s="7">
        <f>IF($D3032="二本差勝",副将分析!$D$14,IF($D3032="一本差勝",副将分析!$D$15,IF($D3032="引き分け",副将分析!$D$16,IF($D3032="一本差負",副将分析!$D$17,副将分析!$D$18))))</f>
        <v>0.20800000000000002</v>
      </c>
      <c r="T3032" s="1">
        <f t="shared" si="620"/>
        <v>-1</v>
      </c>
      <c r="U3032" s="1">
        <f t="shared" si="621"/>
        <v>-1</v>
      </c>
      <c r="V3032" s="7">
        <f>IF($E3032="二本差勝",大将分析!$D$14,IF($E3032="一本差勝",大将分析!$D$15,IF($E3032="引き分け",大将分析!$D$16,IF($E3032="一本差負",大将分析!$D$17,大将分析!$D$18))))</f>
        <v>0.20800000000000002</v>
      </c>
      <c r="W3032" s="1">
        <f t="shared" si="622"/>
        <v>-1</v>
      </c>
      <c r="X3032" s="1">
        <f t="shared" si="623"/>
        <v>-1</v>
      </c>
    </row>
    <row r="3033" spans="1:24" x14ac:dyDescent="0.15">
      <c r="A3033" s="1" t="s">
        <v>41</v>
      </c>
      <c r="B3033" s="1" t="s">
        <v>41</v>
      </c>
      <c r="C3033" s="1" t="s">
        <v>22</v>
      </c>
      <c r="D3033" s="1" t="s">
        <v>41</v>
      </c>
      <c r="E3033" s="1" t="s">
        <v>42</v>
      </c>
      <c r="F3033" s="19">
        <f t="shared" si="611"/>
        <v>-4</v>
      </c>
      <c r="G3033" s="19">
        <f t="shared" si="612"/>
        <v>-5</v>
      </c>
      <c r="H3033" s="20">
        <f t="shared" si="613"/>
        <v>3.8011404288000025E-4</v>
      </c>
      <c r="J3033" s="7">
        <f>IF($A3033="二本差勝",先鋒分析!$D$14,IF($A3033="一本差勝",先鋒分析!$D$15,IF($A3033="引き分け",先鋒分析!$D$16,IF($A3033="一本差負",先鋒分析!$D$17,先鋒分析!$D$18))))</f>
        <v>0.20800000000000002</v>
      </c>
      <c r="K3033" s="19">
        <f t="shared" si="614"/>
        <v>-1</v>
      </c>
      <c r="L3033" s="19">
        <f t="shared" si="615"/>
        <v>-1</v>
      </c>
      <c r="M3033" s="7">
        <f>IF($B3033="二本差勝",次鋒分析!$D$14,IF($B3033="一本差勝",次鋒分析!$D$15,IF($B3033="引き分け",次鋒分析!$D$16,IF($B3033="一本差負",次鋒分析!$D$17,次鋒分析!$D$18))))</f>
        <v>0.20800000000000002</v>
      </c>
      <c r="N3033" s="1">
        <f t="shared" si="616"/>
        <v>-1</v>
      </c>
      <c r="O3033" s="1">
        <f t="shared" si="617"/>
        <v>-1</v>
      </c>
      <c r="P3033" s="7">
        <f>IF($C3033="二本差勝",中堅分析!$D$14,IF($C3033="一本差勝",中堅分析!$D$15,IF($C3033="引き分け",中堅分析!$D$16,IF($C3033="一本差負",中堅分析!$D$17,中堅分析!$D$18))))</f>
        <v>0.26400000000000001</v>
      </c>
      <c r="Q3033" s="1">
        <f t="shared" si="618"/>
        <v>0</v>
      </c>
      <c r="R3033" s="1">
        <f t="shared" si="619"/>
        <v>0</v>
      </c>
      <c r="S3033" s="7">
        <f>IF($D3033="二本差勝",副将分析!$D$14,IF($D3033="一本差勝",副将分析!$D$15,IF($D3033="引き分け",副将分析!$D$16,IF($D3033="一本差負",副将分析!$D$17,副将分析!$D$18))))</f>
        <v>0.20800000000000002</v>
      </c>
      <c r="T3033" s="1">
        <f t="shared" si="620"/>
        <v>-1</v>
      </c>
      <c r="U3033" s="1">
        <f t="shared" si="621"/>
        <v>-1</v>
      </c>
      <c r="V3033" s="7">
        <f>IF($E3033="二本差勝",大将分析!$D$14,IF($E3033="一本差勝",大将分析!$D$15,IF($E3033="引き分け",大将分析!$D$16,IF($E3033="一本差負",大将分析!$D$17,大将分析!$D$18))))</f>
        <v>0.16000000000000003</v>
      </c>
      <c r="W3033" s="1">
        <f t="shared" si="622"/>
        <v>-1</v>
      </c>
      <c r="X3033" s="1">
        <f t="shared" si="623"/>
        <v>-2</v>
      </c>
    </row>
    <row r="3034" spans="1:24" x14ac:dyDescent="0.15">
      <c r="A3034" s="1" t="s">
        <v>41</v>
      </c>
      <c r="B3034" s="1" t="s">
        <v>41</v>
      </c>
      <c r="C3034" s="1" t="s">
        <v>22</v>
      </c>
      <c r="D3034" s="1" t="s">
        <v>42</v>
      </c>
      <c r="E3034" s="1" t="s">
        <v>41</v>
      </c>
      <c r="F3034" s="19">
        <f t="shared" si="611"/>
        <v>-4</v>
      </c>
      <c r="G3034" s="19">
        <f t="shared" si="612"/>
        <v>-5</v>
      </c>
      <c r="H3034" s="20">
        <f t="shared" si="613"/>
        <v>3.8011404288000025E-4</v>
      </c>
      <c r="J3034" s="7">
        <f>IF($A3034="二本差勝",先鋒分析!$D$14,IF($A3034="一本差勝",先鋒分析!$D$15,IF($A3034="引き分け",先鋒分析!$D$16,IF($A3034="一本差負",先鋒分析!$D$17,先鋒分析!$D$18))))</f>
        <v>0.20800000000000002</v>
      </c>
      <c r="K3034" s="19">
        <f t="shared" si="614"/>
        <v>-1</v>
      </c>
      <c r="L3034" s="19">
        <f t="shared" si="615"/>
        <v>-1</v>
      </c>
      <c r="M3034" s="7">
        <f>IF($B3034="二本差勝",次鋒分析!$D$14,IF($B3034="一本差勝",次鋒分析!$D$15,IF($B3034="引き分け",次鋒分析!$D$16,IF($B3034="一本差負",次鋒分析!$D$17,次鋒分析!$D$18))))</f>
        <v>0.20800000000000002</v>
      </c>
      <c r="N3034" s="1">
        <f t="shared" si="616"/>
        <v>-1</v>
      </c>
      <c r="O3034" s="1">
        <f t="shared" si="617"/>
        <v>-1</v>
      </c>
      <c r="P3034" s="7">
        <f>IF($C3034="二本差勝",中堅分析!$D$14,IF($C3034="一本差勝",中堅分析!$D$15,IF($C3034="引き分け",中堅分析!$D$16,IF($C3034="一本差負",中堅分析!$D$17,中堅分析!$D$18))))</f>
        <v>0.26400000000000001</v>
      </c>
      <c r="Q3034" s="1">
        <f t="shared" si="618"/>
        <v>0</v>
      </c>
      <c r="R3034" s="1">
        <f t="shared" si="619"/>
        <v>0</v>
      </c>
      <c r="S3034" s="7">
        <f>IF($D3034="二本差勝",副将分析!$D$14,IF($D3034="一本差勝",副将分析!$D$15,IF($D3034="引き分け",副将分析!$D$16,IF($D3034="一本差負",副将分析!$D$17,副将分析!$D$18))))</f>
        <v>0.16000000000000003</v>
      </c>
      <c r="T3034" s="1">
        <f t="shared" si="620"/>
        <v>-1</v>
      </c>
      <c r="U3034" s="1">
        <f t="shared" si="621"/>
        <v>-2</v>
      </c>
      <c r="V3034" s="7">
        <f>IF($E3034="二本差勝",大将分析!$D$14,IF($E3034="一本差勝",大将分析!$D$15,IF($E3034="引き分け",大将分析!$D$16,IF($E3034="一本差負",大将分析!$D$17,大将分析!$D$18))))</f>
        <v>0.20800000000000002</v>
      </c>
      <c r="W3034" s="1">
        <f t="shared" si="622"/>
        <v>-1</v>
      </c>
      <c r="X3034" s="1">
        <f t="shared" si="623"/>
        <v>-1</v>
      </c>
    </row>
    <row r="3035" spans="1:24" x14ac:dyDescent="0.15">
      <c r="A3035" s="1" t="s">
        <v>41</v>
      </c>
      <c r="B3035" s="1" t="s">
        <v>41</v>
      </c>
      <c r="C3035" s="1" t="s">
        <v>41</v>
      </c>
      <c r="D3035" s="1" t="s">
        <v>22</v>
      </c>
      <c r="E3035" s="1" t="s">
        <v>42</v>
      </c>
      <c r="F3035" s="19">
        <f t="shared" si="611"/>
        <v>-4</v>
      </c>
      <c r="G3035" s="19">
        <f t="shared" si="612"/>
        <v>-5</v>
      </c>
      <c r="H3035" s="20">
        <f t="shared" si="613"/>
        <v>3.801140428800002E-4</v>
      </c>
      <c r="J3035" s="7">
        <f>IF($A3035="二本差勝",先鋒分析!$D$14,IF($A3035="一本差勝",先鋒分析!$D$15,IF($A3035="引き分け",先鋒分析!$D$16,IF($A3035="一本差負",先鋒分析!$D$17,先鋒分析!$D$18))))</f>
        <v>0.20800000000000002</v>
      </c>
      <c r="K3035" s="19">
        <f t="shared" si="614"/>
        <v>-1</v>
      </c>
      <c r="L3035" s="19">
        <f t="shared" si="615"/>
        <v>-1</v>
      </c>
      <c r="M3035" s="7">
        <f>IF($B3035="二本差勝",次鋒分析!$D$14,IF($B3035="一本差勝",次鋒分析!$D$15,IF($B3035="引き分け",次鋒分析!$D$16,IF($B3035="一本差負",次鋒分析!$D$17,次鋒分析!$D$18))))</f>
        <v>0.20800000000000002</v>
      </c>
      <c r="N3035" s="1">
        <f t="shared" si="616"/>
        <v>-1</v>
      </c>
      <c r="O3035" s="1">
        <f t="shared" si="617"/>
        <v>-1</v>
      </c>
      <c r="P3035" s="7">
        <f>IF($C3035="二本差勝",中堅分析!$D$14,IF($C3035="一本差勝",中堅分析!$D$15,IF($C3035="引き分け",中堅分析!$D$16,IF($C3035="一本差負",中堅分析!$D$17,中堅分析!$D$18))))</f>
        <v>0.20800000000000002</v>
      </c>
      <c r="Q3035" s="1">
        <f t="shared" si="618"/>
        <v>-1</v>
      </c>
      <c r="R3035" s="1">
        <f t="shared" si="619"/>
        <v>-1</v>
      </c>
      <c r="S3035" s="7">
        <f>IF($D3035="二本差勝",副将分析!$D$14,IF($D3035="一本差勝",副将分析!$D$15,IF($D3035="引き分け",副将分析!$D$16,IF($D3035="一本差負",副将分析!$D$17,副将分析!$D$18))))</f>
        <v>0.26400000000000001</v>
      </c>
      <c r="T3035" s="1">
        <f t="shared" si="620"/>
        <v>0</v>
      </c>
      <c r="U3035" s="1">
        <f t="shared" si="621"/>
        <v>0</v>
      </c>
      <c r="V3035" s="7">
        <f>IF($E3035="二本差勝",大将分析!$D$14,IF($E3035="一本差勝",大将分析!$D$15,IF($E3035="引き分け",大将分析!$D$16,IF($E3035="一本差負",大将分析!$D$17,大将分析!$D$18))))</f>
        <v>0.16000000000000003</v>
      </c>
      <c r="W3035" s="1">
        <f t="shared" si="622"/>
        <v>-1</v>
      </c>
      <c r="X3035" s="1">
        <f t="shared" si="623"/>
        <v>-2</v>
      </c>
    </row>
    <row r="3036" spans="1:24" x14ac:dyDescent="0.15">
      <c r="A3036" s="1" t="s">
        <v>41</v>
      </c>
      <c r="B3036" s="1" t="s">
        <v>41</v>
      </c>
      <c r="C3036" s="1" t="s">
        <v>41</v>
      </c>
      <c r="D3036" s="1" t="s">
        <v>42</v>
      </c>
      <c r="E3036" s="1" t="s">
        <v>22</v>
      </c>
      <c r="F3036" s="19">
        <f t="shared" si="611"/>
        <v>-4</v>
      </c>
      <c r="G3036" s="19">
        <f t="shared" si="612"/>
        <v>-5</v>
      </c>
      <c r="H3036" s="20">
        <f t="shared" si="613"/>
        <v>3.801140428800002E-4</v>
      </c>
      <c r="J3036" s="7">
        <f>IF($A3036="二本差勝",先鋒分析!$D$14,IF($A3036="一本差勝",先鋒分析!$D$15,IF($A3036="引き分け",先鋒分析!$D$16,IF($A3036="一本差負",先鋒分析!$D$17,先鋒分析!$D$18))))</f>
        <v>0.20800000000000002</v>
      </c>
      <c r="K3036" s="19">
        <f t="shared" si="614"/>
        <v>-1</v>
      </c>
      <c r="L3036" s="19">
        <f t="shared" si="615"/>
        <v>-1</v>
      </c>
      <c r="M3036" s="7">
        <f>IF($B3036="二本差勝",次鋒分析!$D$14,IF($B3036="一本差勝",次鋒分析!$D$15,IF($B3036="引き分け",次鋒分析!$D$16,IF($B3036="一本差負",次鋒分析!$D$17,次鋒分析!$D$18))))</f>
        <v>0.20800000000000002</v>
      </c>
      <c r="N3036" s="1">
        <f t="shared" si="616"/>
        <v>-1</v>
      </c>
      <c r="O3036" s="1">
        <f t="shared" si="617"/>
        <v>-1</v>
      </c>
      <c r="P3036" s="7">
        <f>IF($C3036="二本差勝",中堅分析!$D$14,IF($C3036="一本差勝",中堅分析!$D$15,IF($C3036="引き分け",中堅分析!$D$16,IF($C3036="一本差負",中堅分析!$D$17,中堅分析!$D$18))))</f>
        <v>0.20800000000000002</v>
      </c>
      <c r="Q3036" s="1">
        <f t="shared" si="618"/>
        <v>-1</v>
      </c>
      <c r="R3036" s="1">
        <f t="shared" si="619"/>
        <v>-1</v>
      </c>
      <c r="S3036" s="7">
        <f>IF($D3036="二本差勝",副将分析!$D$14,IF($D3036="一本差勝",副将分析!$D$15,IF($D3036="引き分け",副将分析!$D$16,IF($D3036="一本差負",副将分析!$D$17,副将分析!$D$18))))</f>
        <v>0.16000000000000003</v>
      </c>
      <c r="T3036" s="1">
        <f t="shared" si="620"/>
        <v>-1</v>
      </c>
      <c r="U3036" s="1">
        <f t="shared" si="621"/>
        <v>-2</v>
      </c>
      <c r="V3036" s="7">
        <f>IF($E3036="二本差勝",大将分析!$D$14,IF($E3036="一本差勝",大将分析!$D$15,IF($E3036="引き分け",大将分析!$D$16,IF($E3036="一本差負",大将分析!$D$17,大将分析!$D$18))))</f>
        <v>0.26400000000000001</v>
      </c>
      <c r="W3036" s="1">
        <f t="shared" si="622"/>
        <v>0</v>
      </c>
      <c r="X3036" s="1">
        <f t="shared" si="623"/>
        <v>0</v>
      </c>
    </row>
    <row r="3037" spans="1:24" x14ac:dyDescent="0.15">
      <c r="A3037" s="1" t="s">
        <v>41</v>
      </c>
      <c r="B3037" s="1" t="s">
        <v>41</v>
      </c>
      <c r="C3037" s="1" t="s">
        <v>42</v>
      </c>
      <c r="D3037" s="1" t="s">
        <v>22</v>
      </c>
      <c r="E3037" s="1" t="s">
        <v>41</v>
      </c>
      <c r="F3037" s="19">
        <f t="shared" si="611"/>
        <v>-4</v>
      </c>
      <c r="G3037" s="19">
        <f t="shared" si="612"/>
        <v>-5</v>
      </c>
      <c r="H3037" s="20">
        <f t="shared" si="613"/>
        <v>3.8011404288000025E-4</v>
      </c>
      <c r="J3037" s="7">
        <f>IF($A3037="二本差勝",先鋒分析!$D$14,IF($A3037="一本差勝",先鋒分析!$D$15,IF($A3037="引き分け",先鋒分析!$D$16,IF($A3037="一本差負",先鋒分析!$D$17,先鋒分析!$D$18))))</f>
        <v>0.20800000000000002</v>
      </c>
      <c r="K3037" s="19">
        <f t="shared" si="614"/>
        <v>-1</v>
      </c>
      <c r="L3037" s="19">
        <f t="shared" si="615"/>
        <v>-1</v>
      </c>
      <c r="M3037" s="7">
        <f>IF($B3037="二本差勝",次鋒分析!$D$14,IF($B3037="一本差勝",次鋒分析!$D$15,IF($B3037="引き分け",次鋒分析!$D$16,IF($B3037="一本差負",次鋒分析!$D$17,次鋒分析!$D$18))))</f>
        <v>0.20800000000000002</v>
      </c>
      <c r="N3037" s="1">
        <f t="shared" si="616"/>
        <v>-1</v>
      </c>
      <c r="O3037" s="1">
        <f t="shared" si="617"/>
        <v>-1</v>
      </c>
      <c r="P3037" s="7">
        <f>IF($C3037="二本差勝",中堅分析!$D$14,IF($C3037="一本差勝",中堅分析!$D$15,IF($C3037="引き分け",中堅分析!$D$16,IF($C3037="一本差負",中堅分析!$D$17,中堅分析!$D$18))))</f>
        <v>0.16000000000000003</v>
      </c>
      <c r="Q3037" s="1">
        <f t="shared" si="618"/>
        <v>-1</v>
      </c>
      <c r="R3037" s="1">
        <f t="shared" si="619"/>
        <v>-2</v>
      </c>
      <c r="S3037" s="7">
        <f>IF($D3037="二本差勝",副将分析!$D$14,IF($D3037="一本差勝",副将分析!$D$15,IF($D3037="引き分け",副将分析!$D$16,IF($D3037="一本差負",副将分析!$D$17,副将分析!$D$18))))</f>
        <v>0.26400000000000001</v>
      </c>
      <c r="T3037" s="1">
        <f t="shared" si="620"/>
        <v>0</v>
      </c>
      <c r="U3037" s="1">
        <f t="shared" si="621"/>
        <v>0</v>
      </c>
      <c r="V3037" s="7">
        <f>IF($E3037="二本差勝",大将分析!$D$14,IF($E3037="一本差勝",大将分析!$D$15,IF($E3037="引き分け",大将分析!$D$16,IF($E3037="一本差負",大将分析!$D$17,大将分析!$D$18))))</f>
        <v>0.20800000000000002</v>
      </c>
      <c r="W3037" s="1">
        <f t="shared" si="622"/>
        <v>-1</v>
      </c>
      <c r="X3037" s="1">
        <f t="shared" si="623"/>
        <v>-1</v>
      </c>
    </row>
    <row r="3038" spans="1:24" x14ac:dyDescent="0.15">
      <c r="A3038" s="1" t="s">
        <v>41</v>
      </c>
      <c r="B3038" s="1" t="s">
        <v>41</v>
      </c>
      <c r="C3038" s="1" t="s">
        <v>42</v>
      </c>
      <c r="D3038" s="1" t="s">
        <v>41</v>
      </c>
      <c r="E3038" s="1" t="s">
        <v>22</v>
      </c>
      <c r="F3038" s="19">
        <f t="shared" si="611"/>
        <v>-4</v>
      </c>
      <c r="G3038" s="19">
        <f t="shared" si="612"/>
        <v>-5</v>
      </c>
      <c r="H3038" s="20">
        <f t="shared" si="613"/>
        <v>3.801140428800002E-4</v>
      </c>
      <c r="J3038" s="7">
        <f>IF($A3038="二本差勝",先鋒分析!$D$14,IF($A3038="一本差勝",先鋒分析!$D$15,IF($A3038="引き分け",先鋒分析!$D$16,IF($A3038="一本差負",先鋒分析!$D$17,先鋒分析!$D$18))))</f>
        <v>0.20800000000000002</v>
      </c>
      <c r="K3038" s="19">
        <f t="shared" si="614"/>
        <v>-1</v>
      </c>
      <c r="L3038" s="19">
        <f t="shared" si="615"/>
        <v>-1</v>
      </c>
      <c r="M3038" s="7">
        <f>IF($B3038="二本差勝",次鋒分析!$D$14,IF($B3038="一本差勝",次鋒分析!$D$15,IF($B3038="引き分け",次鋒分析!$D$16,IF($B3038="一本差負",次鋒分析!$D$17,次鋒分析!$D$18))))</f>
        <v>0.20800000000000002</v>
      </c>
      <c r="N3038" s="1">
        <f t="shared" si="616"/>
        <v>-1</v>
      </c>
      <c r="O3038" s="1">
        <f t="shared" si="617"/>
        <v>-1</v>
      </c>
      <c r="P3038" s="7">
        <f>IF($C3038="二本差勝",中堅分析!$D$14,IF($C3038="一本差勝",中堅分析!$D$15,IF($C3038="引き分け",中堅分析!$D$16,IF($C3038="一本差負",中堅分析!$D$17,中堅分析!$D$18))))</f>
        <v>0.16000000000000003</v>
      </c>
      <c r="Q3038" s="1">
        <f t="shared" si="618"/>
        <v>-1</v>
      </c>
      <c r="R3038" s="1">
        <f t="shared" si="619"/>
        <v>-2</v>
      </c>
      <c r="S3038" s="7">
        <f>IF($D3038="二本差勝",副将分析!$D$14,IF($D3038="一本差勝",副将分析!$D$15,IF($D3038="引き分け",副将分析!$D$16,IF($D3038="一本差負",副将分析!$D$17,副将分析!$D$18))))</f>
        <v>0.20800000000000002</v>
      </c>
      <c r="T3038" s="1">
        <f t="shared" si="620"/>
        <v>-1</v>
      </c>
      <c r="U3038" s="1">
        <f t="shared" si="621"/>
        <v>-1</v>
      </c>
      <c r="V3038" s="7">
        <f>IF($E3038="二本差勝",大将分析!$D$14,IF($E3038="一本差勝",大将分析!$D$15,IF($E3038="引き分け",大将分析!$D$16,IF($E3038="一本差負",大将分析!$D$17,大将分析!$D$18))))</f>
        <v>0.26400000000000001</v>
      </c>
      <c r="W3038" s="1">
        <f t="shared" si="622"/>
        <v>0</v>
      </c>
      <c r="X3038" s="1">
        <f t="shared" si="623"/>
        <v>0</v>
      </c>
    </row>
    <row r="3039" spans="1:24" x14ac:dyDescent="0.15">
      <c r="A3039" s="1" t="s">
        <v>41</v>
      </c>
      <c r="B3039" s="1" t="s">
        <v>42</v>
      </c>
      <c r="C3039" s="1" t="s">
        <v>22</v>
      </c>
      <c r="D3039" s="1" t="s">
        <v>41</v>
      </c>
      <c r="E3039" s="1" t="s">
        <v>41</v>
      </c>
      <c r="F3039" s="19">
        <f t="shared" si="611"/>
        <v>-4</v>
      </c>
      <c r="G3039" s="19">
        <f t="shared" si="612"/>
        <v>-5</v>
      </c>
      <c r="H3039" s="20">
        <f t="shared" si="613"/>
        <v>3.801140428800002E-4</v>
      </c>
      <c r="J3039" s="7">
        <f>IF($A3039="二本差勝",先鋒分析!$D$14,IF($A3039="一本差勝",先鋒分析!$D$15,IF($A3039="引き分け",先鋒分析!$D$16,IF($A3039="一本差負",先鋒分析!$D$17,先鋒分析!$D$18))))</f>
        <v>0.20800000000000002</v>
      </c>
      <c r="K3039" s="19">
        <f t="shared" si="614"/>
        <v>-1</v>
      </c>
      <c r="L3039" s="19">
        <f t="shared" si="615"/>
        <v>-1</v>
      </c>
      <c r="M3039" s="7">
        <f>IF($B3039="二本差勝",次鋒分析!$D$14,IF($B3039="一本差勝",次鋒分析!$D$15,IF($B3039="引き分け",次鋒分析!$D$16,IF($B3039="一本差負",次鋒分析!$D$17,次鋒分析!$D$18))))</f>
        <v>0.16000000000000003</v>
      </c>
      <c r="N3039" s="1">
        <f t="shared" si="616"/>
        <v>-1</v>
      </c>
      <c r="O3039" s="1">
        <f t="shared" si="617"/>
        <v>-2</v>
      </c>
      <c r="P3039" s="7">
        <f>IF($C3039="二本差勝",中堅分析!$D$14,IF($C3039="一本差勝",中堅分析!$D$15,IF($C3039="引き分け",中堅分析!$D$16,IF($C3039="一本差負",中堅分析!$D$17,中堅分析!$D$18))))</f>
        <v>0.26400000000000001</v>
      </c>
      <c r="Q3039" s="1">
        <f t="shared" si="618"/>
        <v>0</v>
      </c>
      <c r="R3039" s="1">
        <f t="shared" si="619"/>
        <v>0</v>
      </c>
      <c r="S3039" s="7">
        <f>IF($D3039="二本差勝",副将分析!$D$14,IF($D3039="一本差勝",副将分析!$D$15,IF($D3039="引き分け",副将分析!$D$16,IF($D3039="一本差負",副将分析!$D$17,副将分析!$D$18))))</f>
        <v>0.20800000000000002</v>
      </c>
      <c r="T3039" s="1">
        <f t="shared" si="620"/>
        <v>-1</v>
      </c>
      <c r="U3039" s="1">
        <f t="shared" si="621"/>
        <v>-1</v>
      </c>
      <c r="V3039" s="7">
        <f>IF($E3039="二本差勝",大将分析!$D$14,IF($E3039="一本差勝",大将分析!$D$15,IF($E3039="引き分け",大将分析!$D$16,IF($E3039="一本差負",大将分析!$D$17,大将分析!$D$18))))</f>
        <v>0.20800000000000002</v>
      </c>
      <c r="W3039" s="1">
        <f t="shared" si="622"/>
        <v>-1</v>
      </c>
      <c r="X3039" s="1">
        <f t="shared" si="623"/>
        <v>-1</v>
      </c>
    </row>
    <row r="3040" spans="1:24" x14ac:dyDescent="0.15">
      <c r="A3040" s="1" t="s">
        <v>41</v>
      </c>
      <c r="B3040" s="1" t="s">
        <v>42</v>
      </c>
      <c r="C3040" s="1" t="s">
        <v>41</v>
      </c>
      <c r="D3040" s="1" t="s">
        <v>22</v>
      </c>
      <c r="E3040" s="1" t="s">
        <v>41</v>
      </c>
      <c r="F3040" s="19">
        <f t="shared" si="611"/>
        <v>-4</v>
      </c>
      <c r="G3040" s="19">
        <f t="shared" si="612"/>
        <v>-5</v>
      </c>
      <c r="H3040" s="20">
        <f t="shared" si="613"/>
        <v>3.8011404288000025E-4</v>
      </c>
      <c r="J3040" s="7">
        <f>IF($A3040="二本差勝",先鋒分析!$D$14,IF($A3040="一本差勝",先鋒分析!$D$15,IF($A3040="引き分け",先鋒分析!$D$16,IF($A3040="一本差負",先鋒分析!$D$17,先鋒分析!$D$18))))</f>
        <v>0.20800000000000002</v>
      </c>
      <c r="K3040" s="19">
        <f t="shared" si="614"/>
        <v>-1</v>
      </c>
      <c r="L3040" s="19">
        <f t="shared" si="615"/>
        <v>-1</v>
      </c>
      <c r="M3040" s="7">
        <f>IF($B3040="二本差勝",次鋒分析!$D$14,IF($B3040="一本差勝",次鋒分析!$D$15,IF($B3040="引き分け",次鋒分析!$D$16,IF($B3040="一本差負",次鋒分析!$D$17,次鋒分析!$D$18))))</f>
        <v>0.16000000000000003</v>
      </c>
      <c r="N3040" s="1">
        <f t="shared" si="616"/>
        <v>-1</v>
      </c>
      <c r="O3040" s="1">
        <f t="shared" si="617"/>
        <v>-2</v>
      </c>
      <c r="P3040" s="7">
        <f>IF($C3040="二本差勝",中堅分析!$D$14,IF($C3040="一本差勝",中堅分析!$D$15,IF($C3040="引き分け",中堅分析!$D$16,IF($C3040="一本差負",中堅分析!$D$17,中堅分析!$D$18))))</f>
        <v>0.20800000000000002</v>
      </c>
      <c r="Q3040" s="1">
        <f t="shared" si="618"/>
        <v>-1</v>
      </c>
      <c r="R3040" s="1">
        <f t="shared" si="619"/>
        <v>-1</v>
      </c>
      <c r="S3040" s="7">
        <f>IF($D3040="二本差勝",副将分析!$D$14,IF($D3040="一本差勝",副将分析!$D$15,IF($D3040="引き分け",副将分析!$D$16,IF($D3040="一本差負",副将分析!$D$17,副将分析!$D$18))))</f>
        <v>0.26400000000000001</v>
      </c>
      <c r="T3040" s="1">
        <f t="shared" si="620"/>
        <v>0</v>
      </c>
      <c r="U3040" s="1">
        <f t="shared" si="621"/>
        <v>0</v>
      </c>
      <c r="V3040" s="7">
        <f>IF($E3040="二本差勝",大将分析!$D$14,IF($E3040="一本差勝",大将分析!$D$15,IF($E3040="引き分け",大将分析!$D$16,IF($E3040="一本差負",大将分析!$D$17,大将分析!$D$18))))</f>
        <v>0.20800000000000002</v>
      </c>
      <c r="W3040" s="1">
        <f t="shared" si="622"/>
        <v>-1</v>
      </c>
      <c r="X3040" s="1">
        <f t="shared" si="623"/>
        <v>-1</v>
      </c>
    </row>
    <row r="3041" spans="1:24" x14ac:dyDescent="0.15">
      <c r="A3041" s="1" t="s">
        <v>41</v>
      </c>
      <c r="B3041" s="1" t="s">
        <v>42</v>
      </c>
      <c r="C3041" s="1" t="s">
        <v>41</v>
      </c>
      <c r="D3041" s="1" t="s">
        <v>41</v>
      </c>
      <c r="E3041" s="1" t="s">
        <v>22</v>
      </c>
      <c r="F3041" s="19">
        <f t="shared" si="611"/>
        <v>-4</v>
      </c>
      <c r="G3041" s="19">
        <f t="shared" si="612"/>
        <v>-5</v>
      </c>
      <c r="H3041" s="20">
        <f t="shared" si="613"/>
        <v>3.801140428800002E-4</v>
      </c>
      <c r="J3041" s="7">
        <f>IF($A3041="二本差勝",先鋒分析!$D$14,IF($A3041="一本差勝",先鋒分析!$D$15,IF($A3041="引き分け",先鋒分析!$D$16,IF($A3041="一本差負",先鋒分析!$D$17,先鋒分析!$D$18))))</f>
        <v>0.20800000000000002</v>
      </c>
      <c r="K3041" s="19">
        <f t="shared" si="614"/>
        <v>-1</v>
      </c>
      <c r="L3041" s="19">
        <f t="shared" si="615"/>
        <v>-1</v>
      </c>
      <c r="M3041" s="7">
        <f>IF($B3041="二本差勝",次鋒分析!$D$14,IF($B3041="一本差勝",次鋒分析!$D$15,IF($B3041="引き分け",次鋒分析!$D$16,IF($B3041="一本差負",次鋒分析!$D$17,次鋒分析!$D$18))))</f>
        <v>0.16000000000000003</v>
      </c>
      <c r="N3041" s="1">
        <f t="shared" si="616"/>
        <v>-1</v>
      </c>
      <c r="O3041" s="1">
        <f t="shared" si="617"/>
        <v>-2</v>
      </c>
      <c r="P3041" s="7">
        <f>IF($C3041="二本差勝",中堅分析!$D$14,IF($C3041="一本差勝",中堅分析!$D$15,IF($C3041="引き分け",中堅分析!$D$16,IF($C3041="一本差負",中堅分析!$D$17,中堅分析!$D$18))))</f>
        <v>0.20800000000000002</v>
      </c>
      <c r="Q3041" s="1">
        <f t="shared" si="618"/>
        <v>-1</v>
      </c>
      <c r="R3041" s="1">
        <f t="shared" si="619"/>
        <v>-1</v>
      </c>
      <c r="S3041" s="7">
        <f>IF($D3041="二本差勝",副将分析!$D$14,IF($D3041="一本差勝",副将分析!$D$15,IF($D3041="引き分け",副将分析!$D$16,IF($D3041="一本差負",副将分析!$D$17,副将分析!$D$18))))</f>
        <v>0.20800000000000002</v>
      </c>
      <c r="T3041" s="1">
        <f t="shared" si="620"/>
        <v>-1</v>
      </c>
      <c r="U3041" s="1">
        <f t="shared" si="621"/>
        <v>-1</v>
      </c>
      <c r="V3041" s="7">
        <f>IF($E3041="二本差勝",大将分析!$D$14,IF($E3041="一本差勝",大将分析!$D$15,IF($E3041="引き分け",大将分析!$D$16,IF($E3041="一本差負",大将分析!$D$17,大将分析!$D$18))))</f>
        <v>0.26400000000000001</v>
      </c>
      <c r="W3041" s="1">
        <f t="shared" si="622"/>
        <v>0</v>
      </c>
      <c r="X3041" s="1">
        <f t="shared" si="623"/>
        <v>0</v>
      </c>
    </row>
    <row r="3042" spans="1:24" x14ac:dyDescent="0.15">
      <c r="A3042" s="1" t="s">
        <v>42</v>
      </c>
      <c r="B3042" s="1" t="s">
        <v>22</v>
      </c>
      <c r="C3042" s="1" t="s">
        <v>41</v>
      </c>
      <c r="D3042" s="1" t="s">
        <v>41</v>
      </c>
      <c r="E3042" s="1" t="s">
        <v>41</v>
      </c>
      <c r="F3042" s="19">
        <f t="shared" si="611"/>
        <v>-4</v>
      </c>
      <c r="G3042" s="19">
        <f t="shared" si="612"/>
        <v>-5</v>
      </c>
      <c r="H3042" s="20">
        <f t="shared" si="613"/>
        <v>3.8011404288000025E-4</v>
      </c>
      <c r="J3042" s="7">
        <f>IF($A3042="二本差勝",先鋒分析!$D$14,IF($A3042="一本差勝",先鋒分析!$D$15,IF($A3042="引き分け",先鋒分析!$D$16,IF($A3042="一本差負",先鋒分析!$D$17,先鋒分析!$D$18))))</f>
        <v>0.16000000000000003</v>
      </c>
      <c r="K3042" s="19">
        <f t="shared" si="614"/>
        <v>-1</v>
      </c>
      <c r="L3042" s="19">
        <f t="shared" si="615"/>
        <v>-2</v>
      </c>
      <c r="M3042" s="7">
        <f>IF($B3042="二本差勝",次鋒分析!$D$14,IF($B3042="一本差勝",次鋒分析!$D$15,IF($B3042="引き分け",次鋒分析!$D$16,IF($B3042="一本差負",次鋒分析!$D$17,次鋒分析!$D$18))))</f>
        <v>0.26400000000000001</v>
      </c>
      <c r="N3042" s="1">
        <f t="shared" si="616"/>
        <v>0</v>
      </c>
      <c r="O3042" s="1">
        <f t="shared" si="617"/>
        <v>0</v>
      </c>
      <c r="P3042" s="7">
        <f>IF($C3042="二本差勝",中堅分析!$D$14,IF($C3042="一本差勝",中堅分析!$D$15,IF($C3042="引き分け",中堅分析!$D$16,IF($C3042="一本差負",中堅分析!$D$17,中堅分析!$D$18))))</f>
        <v>0.20800000000000002</v>
      </c>
      <c r="Q3042" s="1">
        <f t="shared" si="618"/>
        <v>-1</v>
      </c>
      <c r="R3042" s="1">
        <f t="shared" si="619"/>
        <v>-1</v>
      </c>
      <c r="S3042" s="7">
        <f>IF($D3042="二本差勝",副将分析!$D$14,IF($D3042="一本差勝",副将分析!$D$15,IF($D3042="引き分け",副将分析!$D$16,IF($D3042="一本差負",副将分析!$D$17,副将分析!$D$18))))</f>
        <v>0.20800000000000002</v>
      </c>
      <c r="T3042" s="1">
        <f t="shared" si="620"/>
        <v>-1</v>
      </c>
      <c r="U3042" s="1">
        <f t="shared" si="621"/>
        <v>-1</v>
      </c>
      <c r="V3042" s="7">
        <f>IF($E3042="二本差勝",大将分析!$D$14,IF($E3042="一本差勝",大将分析!$D$15,IF($E3042="引き分け",大将分析!$D$16,IF($E3042="一本差負",大将分析!$D$17,大将分析!$D$18))))</f>
        <v>0.20800000000000002</v>
      </c>
      <c r="W3042" s="1">
        <f t="shared" si="622"/>
        <v>-1</v>
      </c>
      <c r="X3042" s="1">
        <f t="shared" si="623"/>
        <v>-1</v>
      </c>
    </row>
    <row r="3043" spans="1:24" x14ac:dyDescent="0.15">
      <c r="A3043" s="1" t="s">
        <v>42</v>
      </c>
      <c r="B3043" s="1" t="s">
        <v>41</v>
      </c>
      <c r="C3043" s="1" t="s">
        <v>22</v>
      </c>
      <c r="D3043" s="1" t="s">
        <v>41</v>
      </c>
      <c r="E3043" s="1" t="s">
        <v>41</v>
      </c>
      <c r="F3043" s="19">
        <f t="shared" si="611"/>
        <v>-4</v>
      </c>
      <c r="G3043" s="19">
        <f t="shared" si="612"/>
        <v>-5</v>
      </c>
      <c r="H3043" s="20">
        <f t="shared" si="613"/>
        <v>3.801140428800002E-4</v>
      </c>
      <c r="J3043" s="7">
        <f>IF($A3043="二本差勝",先鋒分析!$D$14,IF($A3043="一本差勝",先鋒分析!$D$15,IF($A3043="引き分け",先鋒分析!$D$16,IF($A3043="一本差負",先鋒分析!$D$17,先鋒分析!$D$18))))</f>
        <v>0.16000000000000003</v>
      </c>
      <c r="K3043" s="19">
        <f t="shared" si="614"/>
        <v>-1</v>
      </c>
      <c r="L3043" s="19">
        <f t="shared" si="615"/>
        <v>-2</v>
      </c>
      <c r="M3043" s="7">
        <f>IF($B3043="二本差勝",次鋒分析!$D$14,IF($B3043="一本差勝",次鋒分析!$D$15,IF($B3043="引き分け",次鋒分析!$D$16,IF($B3043="一本差負",次鋒分析!$D$17,次鋒分析!$D$18))))</f>
        <v>0.20800000000000002</v>
      </c>
      <c r="N3043" s="1">
        <f t="shared" si="616"/>
        <v>-1</v>
      </c>
      <c r="O3043" s="1">
        <f t="shared" si="617"/>
        <v>-1</v>
      </c>
      <c r="P3043" s="7">
        <f>IF($C3043="二本差勝",中堅分析!$D$14,IF($C3043="一本差勝",中堅分析!$D$15,IF($C3043="引き分け",中堅分析!$D$16,IF($C3043="一本差負",中堅分析!$D$17,中堅分析!$D$18))))</f>
        <v>0.26400000000000001</v>
      </c>
      <c r="Q3043" s="1">
        <f t="shared" si="618"/>
        <v>0</v>
      </c>
      <c r="R3043" s="1">
        <f t="shared" si="619"/>
        <v>0</v>
      </c>
      <c r="S3043" s="7">
        <f>IF($D3043="二本差勝",副将分析!$D$14,IF($D3043="一本差勝",副将分析!$D$15,IF($D3043="引き分け",副将分析!$D$16,IF($D3043="一本差負",副将分析!$D$17,副将分析!$D$18))))</f>
        <v>0.20800000000000002</v>
      </c>
      <c r="T3043" s="1">
        <f t="shared" si="620"/>
        <v>-1</v>
      </c>
      <c r="U3043" s="1">
        <f t="shared" si="621"/>
        <v>-1</v>
      </c>
      <c r="V3043" s="7">
        <f>IF($E3043="二本差勝",大将分析!$D$14,IF($E3043="一本差勝",大将分析!$D$15,IF($E3043="引き分け",大将分析!$D$16,IF($E3043="一本差負",大将分析!$D$17,大将分析!$D$18))))</f>
        <v>0.20800000000000002</v>
      </c>
      <c r="W3043" s="1">
        <f t="shared" si="622"/>
        <v>-1</v>
      </c>
      <c r="X3043" s="1">
        <f t="shared" si="623"/>
        <v>-1</v>
      </c>
    </row>
    <row r="3044" spans="1:24" x14ac:dyDescent="0.15">
      <c r="A3044" s="1" t="s">
        <v>42</v>
      </c>
      <c r="B3044" s="1" t="s">
        <v>41</v>
      </c>
      <c r="C3044" s="1" t="s">
        <v>41</v>
      </c>
      <c r="D3044" s="1" t="s">
        <v>22</v>
      </c>
      <c r="E3044" s="1" t="s">
        <v>41</v>
      </c>
      <c r="F3044" s="19">
        <f t="shared" si="611"/>
        <v>-4</v>
      </c>
      <c r="G3044" s="19">
        <f t="shared" si="612"/>
        <v>-5</v>
      </c>
      <c r="H3044" s="20">
        <f t="shared" si="613"/>
        <v>3.8011404288000025E-4</v>
      </c>
      <c r="J3044" s="7">
        <f>IF($A3044="二本差勝",先鋒分析!$D$14,IF($A3044="一本差勝",先鋒分析!$D$15,IF($A3044="引き分け",先鋒分析!$D$16,IF($A3044="一本差負",先鋒分析!$D$17,先鋒分析!$D$18))))</f>
        <v>0.16000000000000003</v>
      </c>
      <c r="K3044" s="19">
        <f t="shared" si="614"/>
        <v>-1</v>
      </c>
      <c r="L3044" s="19">
        <f t="shared" si="615"/>
        <v>-2</v>
      </c>
      <c r="M3044" s="7">
        <f>IF($B3044="二本差勝",次鋒分析!$D$14,IF($B3044="一本差勝",次鋒分析!$D$15,IF($B3044="引き分け",次鋒分析!$D$16,IF($B3044="一本差負",次鋒分析!$D$17,次鋒分析!$D$18))))</f>
        <v>0.20800000000000002</v>
      </c>
      <c r="N3044" s="1">
        <f t="shared" si="616"/>
        <v>-1</v>
      </c>
      <c r="O3044" s="1">
        <f t="shared" si="617"/>
        <v>-1</v>
      </c>
      <c r="P3044" s="7">
        <f>IF($C3044="二本差勝",中堅分析!$D$14,IF($C3044="一本差勝",中堅分析!$D$15,IF($C3044="引き分け",中堅分析!$D$16,IF($C3044="一本差負",中堅分析!$D$17,中堅分析!$D$18))))</f>
        <v>0.20800000000000002</v>
      </c>
      <c r="Q3044" s="1">
        <f t="shared" si="618"/>
        <v>-1</v>
      </c>
      <c r="R3044" s="1">
        <f t="shared" si="619"/>
        <v>-1</v>
      </c>
      <c r="S3044" s="7">
        <f>IF($D3044="二本差勝",副将分析!$D$14,IF($D3044="一本差勝",副将分析!$D$15,IF($D3044="引き分け",副将分析!$D$16,IF($D3044="一本差負",副将分析!$D$17,副将分析!$D$18))))</f>
        <v>0.26400000000000001</v>
      </c>
      <c r="T3044" s="1">
        <f t="shared" si="620"/>
        <v>0</v>
      </c>
      <c r="U3044" s="1">
        <f t="shared" si="621"/>
        <v>0</v>
      </c>
      <c r="V3044" s="7">
        <f>IF($E3044="二本差勝",大将分析!$D$14,IF($E3044="一本差勝",大将分析!$D$15,IF($E3044="引き分け",大将分析!$D$16,IF($E3044="一本差負",大将分析!$D$17,大将分析!$D$18))))</f>
        <v>0.20800000000000002</v>
      </c>
      <c r="W3044" s="1">
        <f t="shared" si="622"/>
        <v>-1</v>
      </c>
      <c r="X3044" s="1">
        <f t="shared" si="623"/>
        <v>-1</v>
      </c>
    </row>
    <row r="3045" spans="1:24" x14ac:dyDescent="0.15">
      <c r="A3045" s="1" t="s">
        <v>42</v>
      </c>
      <c r="B3045" s="1" t="s">
        <v>41</v>
      </c>
      <c r="C3045" s="1" t="s">
        <v>41</v>
      </c>
      <c r="D3045" s="1" t="s">
        <v>41</v>
      </c>
      <c r="E3045" s="1" t="s">
        <v>22</v>
      </c>
      <c r="F3045" s="19">
        <f t="shared" si="611"/>
        <v>-4</v>
      </c>
      <c r="G3045" s="19">
        <f t="shared" si="612"/>
        <v>-5</v>
      </c>
      <c r="H3045" s="20">
        <f t="shared" si="613"/>
        <v>3.801140428800002E-4</v>
      </c>
      <c r="J3045" s="7">
        <f>IF($A3045="二本差勝",先鋒分析!$D$14,IF($A3045="一本差勝",先鋒分析!$D$15,IF($A3045="引き分け",先鋒分析!$D$16,IF($A3045="一本差負",先鋒分析!$D$17,先鋒分析!$D$18))))</f>
        <v>0.16000000000000003</v>
      </c>
      <c r="K3045" s="19">
        <f t="shared" si="614"/>
        <v>-1</v>
      </c>
      <c r="L3045" s="19">
        <f t="shared" si="615"/>
        <v>-2</v>
      </c>
      <c r="M3045" s="7">
        <f>IF($B3045="二本差勝",次鋒分析!$D$14,IF($B3045="一本差勝",次鋒分析!$D$15,IF($B3045="引き分け",次鋒分析!$D$16,IF($B3045="一本差負",次鋒分析!$D$17,次鋒分析!$D$18))))</f>
        <v>0.20800000000000002</v>
      </c>
      <c r="N3045" s="1">
        <f t="shared" si="616"/>
        <v>-1</v>
      </c>
      <c r="O3045" s="1">
        <f t="shared" si="617"/>
        <v>-1</v>
      </c>
      <c r="P3045" s="7">
        <f>IF($C3045="二本差勝",中堅分析!$D$14,IF($C3045="一本差勝",中堅分析!$D$15,IF($C3045="引き分け",中堅分析!$D$16,IF($C3045="一本差負",中堅分析!$D$17,中堅分析!$D$18))))</f>
        <v>0.20800000000000002</v>
      </c>
      <c r="Q3045" s="1">
        <f t="shared" si="618"/>
        <v>-1</v>
      </c>
      <c r="R3045" s="1">
        <f t="shared" si="619"/>
        <v>-1</v>
      </c>
      <c r="S3045" s="7">
        <f>IF($D3045="二本差勝",副将分析!$D$14,IF($D3045="一本差勝",副将分析!$D$15,IF($D3045="引き分け",副将分析!$D$16,IF($D3045="一本差負",副将分析!$D$17,副将分析!$D$18))))</f>
        <v>0.20800000000000002</v>
      </c>
      <c r="T3045" s="1">
        <f t="shared" si="620"/>
        <v>-1</v>
      </c>
      <c r="U3045" s="1">
        <f t="shared" si="621"/>
        <v>-1</v>
      </c>
      <c r="V3045" s="7">
        <f>IF($E3045="二本差勝",大将分析!$D$14,IF($E3045="一本差勝",大将分析!$D$15,IF($E3045="引き分け",大将分析!$D$16,IF($E3045="一本差負",大将分析!$D$17,大将分析!$D$18))))</f>
        <v>0.26400000000000001</v>
      </c>
      <c r="W3045" s="1">
        <f t="shared" si="622"/>
        <v>0</v>
      </c>
      <c r="X3045" s="1">
        <f t="shared" si="623"/>
        <v>0</v>
      </c>
    </row>
    <row r="3046" spans="1:24" x14ac:dyDescent="0.15">
      <c r="A3046" s="1" t="s">
        <v>22</v>
      </c>
      <c r="B3046" s="1" t="s">
        <v>41</v>
      </c>
      <c r="C3046" s="1" t="s">
        <v>41</v>
      </c>
      <c r="D3046" s="1" t="s">
        <v>42</v>
      </c>
      <c r="E3046" s="1" t="s">
        <v>42</v>
      </c>
      <c r="F3046" s="19">
        <f t="shared" si="611"/>
        <v>-4</v>
      </c>
      <c r="G3046" s="19">
        <f t="shared" si="612"/>
        <v>-6</v>
      </c>
      <c r="H3046" s="20">
        <f t="shared" si="613"/>
        <v>2.9239541760000019E-4</v>
      </c>
      <c r="J3046" s="7">
        <f>IF($A3046="二本差勝",先鋒分析!$D$14,IF($A3046="一本差勝",先鋒分析!$D$15,IF($A3046="引き分け",先鋒分析!$D$16,IF($A3046="一本差負",先鋒分析!$D$17,先鋒分析!$D$18))))</f>
        <v>0.26400000000000001</v>
      </c>
      <c r="K3046" s="19">
        <f t="shared" si="614"/>
        <v>0</v>
      </c>
      <c r="L3046" s="19">
        <f t="shared" si="615"/>
        <v>0</v>
      </c>
      <c r="M3046" s="7">
        <f>IF($B3046="二本差勝",次鋒分析!$D$14,IF($B3046="一本差勝",次鋒分析!$D$15,IF($B3046="引き分け",次鋒分析!$D$16,IF($B3046="一本差負",次鋒分析!$D$17,次鋒分析!$D$18))))</f>
        <v>0.20800000000000002</v>
      </c>
      <c r="N3046" s="1">
        <f t="shared" si="616"/>
        <v>-1</v>
      </c>
      <c r="O3046" s="1">
        <f t="shared" si="617"/>
        <v>-1</v>
      </c>
      <c r="P3046" s="7">
        <f>IF($C3046="二本差勝",中堅分析!$D$14,IF($C3046="一本差勝",中堅分析!$D$15,IF($C3046="引き分け",中堅分析!$D$16,IF($C3046="一本差負",中堅分析!$D$17,中堅分析!$D$18))))</f>
        <v>0.20800000000000002</v>
      </c>
      <c r="Q3046" s="1">
        <f t="shared" si="618"/>
        <v>-1</v>
      </c>
      <c r="R3046" s="1">
        <f t="shared" si="619"/>
        <v>-1</v>
      </c>
      <c r="S3046" s="7">
        <f>IF($D3046="二本差勝",副将分析!$D$14,IF($D3046="一本差勝",副将分析!$D$15,IF($D3046="引き分け",副将分析!$D$16,IF($D3046="一本差負",副将分析!$D$17,副将分析!$D$18))))</f>
        <v>0.16000000000000003</v>
      </c>
      <c r="T3046" s="1">
        <f t="shared" si="620"/>
        <v>-1</v>
      </c>
      <c r="U3046" s="1">
        <f t="shared" si="621"/>
        <v>-2</v>
      </c>
      <c r="V3046" s="7">
        <f>IF($E3046="二本差勝",大将分析!$D$14,IF($E3046="一本差勝",大将分析!$D$15,IF($E3046="引き分け",大将分析!$D$16,IF($E3046="一本差負",大将分析!$D$17,大将分析!$D$18))))</f>
        <v>0.16000000000000003</v>
      </c>
      <c r="W3046" s="1">
        <f t="shared" si="622"/>
        <v>-1</v>
      </c>
      <c r="X3046" s="1">
        <f t="shared" si="623"/>
        <v>-2</v>
      </c>
    </row>
    <row r="3047" spans="1:24" x14ac:dyDescent="0.15">
      <c r="A3047" s="1" t="s">
        <v>22</v>
      </c>
      <c r="B3047" s="1" t="s">
        <v>41</v>
      </c>
      <c r="C3047" s="1" t="s">
        <v>42</v>
      </c>
      <c r="D3047" s="1" t="s">
        <v>41</v>
      </c>
      <c r="E3047" s="1" t="s">
        <v>42</v>
      </c>
      <c r="F3047" s="19">
        <f t="shared" si="611"/>
        <v>-4</v>
      </c>
      <c r="G3047" s="19">
        <f t="shared" si="612"/>
        <v>-6</v>
      </c>
      <c r="H3047" s="20">
        <f t="shared" si="613"/>
        <v>2.9239541760000019E-4</v>
      </c>
      <c r="J3047" s="7">
        <f>IF($A3047="二本差勝",先鋒分析!$D$14,IF($A3047="一本差勝",先鋒分析!$D$15,IF($A3047="引き分け",先鋒分析!$D$16,IF($A3047="一本差負",先鋒分析!$D$17,先鋒分析!$D$18))))</f>
        <v>0.26400000000000001</v>
      </c>
      <c r="K3047" s="19">
        <f t="shared" si="614"/>
        <v>0</v>
      </c>
      <c r="L3047" s="19">
        <f t="shared" si="615"/>
        <v>0</v>
      </c>
      <c r="M3047" s="7">
        <f>IF($B3047="二本差勝",次鋒分析!$D$14,IF($B3047="一本差勝",次鋒分析!$D$15,IF($B3047="引き分け",次鋒分析!$D$16,IF($B3047="一本差負",次鋒分析!$D$17,次鋒分析!$D$18))))</f>
        <v>0.20800000000000002</v>
      </c>
      <c r="N3047" s="1">
        <f t="shared" si="616"/>
        <v>-1</v>
      </c>
      <c r="O3047" s="1">
        <f t="shared" si="617"/>
        <v>-1</v>
      </c>
      <c r="P3047" s="7">
        <f>IF($C3047="二本差勝",中堅分析!$D$14,IF($C3047="一本差勝",中堅分析!$D$15,IF($C3047="引き分け",中堅分析!$D$16,IF($C3047="一本差負",中堅分析!$D$17,中堅分析!$D$18))))</f>
        <v>0.16000000000000003</v>
      </c>
      <c r="Q3047" s="1">
        <f t="shared" si="618"/>
        <v>-1</v>
      </c>
      <c r="R3047" s="1">
        <f t="shared" si="619"/>
        <v>-2</v>
      </c>
      <c r="S3047" s="7">
        <f>IF($D3047="二本差勝",副将分析!$D$14,IF($D3047="一本差勝",副将分析!$D$15,IF($D3047="引き分け",副将分析!$D$16,IF($D3047="一本差負",副将分析!$D$17,副将分析!$D$18))))</f>
        <v>0.20800000000000002</v>
      </c>
      <c r="T3047" s="1">
        <f t="shared" si="620"/>
        <v>-1</v>
      </c>
      <c r="U3047" s="1">
        <f t="shared" si="621"/>
        <v>-1</v>
      </c>
      <c r="V3047" s="7">
        <f>IF($E3047="二本差勝",大将分析!$D$14,IF($E3047="一本差勝",大将分析!$D$15,IF($E3047="引き分け",大将分析!$D$16,IF($E3047="一本差負",大将分析!$D$17,大将分析!$D$18))))</f>
        <v>0.16000000000000003</v>
      </c>
      <c r="W3047" s="1">
        <f t="shared" si="622"/>
        <v>-1</v>
      </c>
      <c r="X3047" s="1">
        <f t="shared" si="623"/>
        <v>-2</v>
      </c>
    </row>
    <row r="3048" spans="1:24" x14ac:dyDescent="0.15">
      <c r="A3048" s="1" t="s">
        <v>22</v>
      </c>
      <c r="B3048" s="1" t="s">
        <v>41</v>
      </c>
      <c r="C3048" s="1" t="s">
        <v>42</v>
      </c>
      <c r="D3048" s="1" t="s">
        <v>42</v>
      </c>
      <c r="E3048" s="1" t="s">
        <v>41</v>
      </c>
      <c r="F3048" s="19">
        <f t="shared" si="611"/>
        <v>-4</v>
      </c>
      <c r="G3048" s="19">
        <f t="shared" si="612"/>
        <v>-6</v>
      </c>
      <c r="H3048" s="20">
        <f t="shared" si="613"/>
        <v>2.9239541760000019E-4</v>
      </c>
      <c r="J3048" s="7">
        <f>IF($A3048="二本差勝",先鋒分析!$D$14,IF($A3048="一本差勝",先鋒分析!$D$15,IF($A3048="引き分け",先鋒分析!$D$16,IF($A3048="一本差負",先鋒分析!$D$17,先鋒分析!$D$18))))</f>
        <v>0.26400000000000001</v>
      </c>
      <c r="K3048" s="19">
        <f t="shared" si="614"/>
        <v>0</v>
      </c>
      <c r="L3048" s="19">
        <f t="shared" si="615"/>
        <v>0</v>
      </c>
      <c r="M3048" s="7">
        <f>IF($B3048="二本差勝",次鋒分析!$D$14,IF($B3048="一本差勝",次鋒分析!$D$15,IF($B3048="引き分け",次鋒分析!$D$16,IF($B3048="一本差負",次鋒分析!$D$17,次鋒分析!$D$18))))</f>
        <v>0.20800000000000002</v>
      </c>
      <c r="N3048" s="1">
        <f t="shared" si="616"/>
        <v>-1</v>
      </c>
      <c r="O3048" s="1">
        <f t="shared" si="617"/>
        <v>-1</v>
      </c>
      <c r="P3048" s="7">
        <f>IF($C3048="二本差勝",中堅分析!$D$14,IF($C3048="一本差勝",中堅分析!$D$15,IF($C3048="引き分け",中堅分析!$D$16,IF($C3048="一本差負",中堅分析!$D$17,中堅分析!$D$18))))</f>
        <v>0.16000000000000003</v>
      </c>
      <c r="Q3048" s="1">
        <f t="shared" si="618"/>
        <v>-1</v>
      </c>
      <c r="R3048" s="1">
        <f t="shared" si="619"/>
        <v>-2</v>
      </c>
      <c r="S3048" s="7">
        <f>IF($D3048="二本差勝",副将分析!$D$14,IF($D3048="一本差勝",副将分析!$D$15,IF($D3048="引き分け",副将分析!$D$16,IF($D3048="一本差負",副将分析!$D$17,副将分析!$D$18))))</f>
        <v>0.16000000000000003</v>
      </c>
      <c r="T3048" s="1">
        <f t="shared" si="620"/>
        <v>-1</v>
      </c>
      <c r="U3048" s="1">
        <f t="shared" si="621"/>
        <v>-2</v>
      </c>
      <c r="V3048" s="7">
        <f>IF($E3048="二本差勝",大将分析!$D$14,IF($E3048="一本差勝",大将分析!$D$15,IF($E3048="引き分け",大将分析!$D$16,IF($E3048="一本差負",大将分析!$D$17,大将分析!$D$18))))</f>
        <v>0.20800000000000002</v>
      </c>
      <c r="W3048" s="1">
        <f t="shared" si="622"/>
        <v>-1</v>
      </c>
      <c r="X3048" s="1">
        <f t="shared" si="623"/>
        <v>-1</v>
      </c>
    </row>
    <row r="3049" spans="1:24" x14ac:dyDescent="0.15">
      <c r="A3049" s="1" t="s">
        <v>22</v>
      </c>
      <c r="B3049" s="1" t="s">
        <v>42</v>
      </c>
      <c r="C3049" s="1" t="s">
        <v>41</v>
      </c>
      <c r="D3049" s="1" t="s">
        <v>41</v>
      </c>
      <c r="E3049" s="1" t="s">
        <v>42</v>
      </c>
      <c r="F3049" s="19">
        <f t="shared" si="611"/>
        <v>-4</v>
      </c>
      <c r="G3049" s="19">
        <f t="shared" si="612"/>
        <v>-6</v>
      </c>
      <c r="H3049" s="20">
        <f t="shared" si="613"/>
        <v>2.9239541760000024E-4</v>
      </c>
      <c r="J3049" s="7">
        <f>IF($A3049="二本差勝",先鋒分析!$D$14,IF($A3049="一本差勝",先鋒分析!$D$15,IF($A3049="引き分け",先鋒分析!$D$16,IF($A3049="一本差負",先鋒分析!$D$17,先鋒分析!$D$18))))</f>
        <v>0.26400000000000001</v>
      </c>
      <c r="K3049" s="19">
        <f t="shared" si="614"/>
        <v>0</v>
      </c>
      <c r="L3049" s="19">
        <f t="shared" si="615"/>
        <v>0</v>
      </c>
      <c r="M3049" s="7">
        <f>IF($B3049="二本差勝",次鋒分析!$D$14,IF($B3049="一本差勝",次鋒分析!$D$15,IF($B3049="引き分け",次鋒分析!$D$16,IF($B3049="一本差負",次鋒分析!$D$17,次鋒分析!$D$18))))</f>
        <v>0.16000000000000003</v>
      </c>
      <c r="N3049" s="1">
        <f t="shared" si="616"/>
        <v>-1</v>
      </c>
      <c r="O3049" s="1">
        <f t="shared" si="617"/>
        <v>-2</v>
      </c>
      <c r="P3049" s="7">
        <f>IF($C3049="二本差勝",中堅分析!$D$14,IF($C3049="一本差勝",中堅分析!$D$15,IF($C3049="引き分け",中堅分析!$D$16,IF($C3049="一本差負",中堅分析!$D$17,中堅分析!$D$18))))</f>
        <v>0.20800000000000002</v>
      </c>
      <c r="Q3049" s="1">
        <f t="shared" si="618"/>
        <v>-1</v>
      </c>
      <c r="R3049" s="1">
        <f t="shared" si="619"/>
        <v>-1</v>
      </c>
      <c r="S3049" s="7">
        <f>IF($D3049="二本差勝",副将分析!$D$14,IF($D3049="一本差勝",副将分析!$D$15,IF($D3049="引き分け",副将分析!$D$16,IF($D3049="一本差負",副将分析!$D$17,副将分析!$D$18))))</f>
        <v>0.20800000000000002</v>
      </c>
      <c r="T3049" s="1">
        <f t="shared" si="620"/>
        <v>-1</v>
      </c>
      <c r="U3049" s="1">
        <f t="shared" si="621"/>
        <v>-1</v>
      </c>
      <c r="V3049" s="7">
        <f>IF($E3049="二本差勝",大将分析!$D$14,IF($E3049="一本差勝",大将分析!$D$15,IF($E3049="引き分け",大将分析!$D$16,IF($E3049="一本差負",大将分析!$D$17,大将分析!$D$18))))</f>
        <v>0.16000000000000003</v>
      </c>
      <c r="W3049" s="1">
        <f t="shared" si="622"/>
        <v>-1</v>
      </c>
      <c r="X3049" s="1">
        <f t="shared" si="623"/>
        <v>-2</v>
      </c>
    </row>
    <row r="3050" spans="1:24" x14ac:dyDescent="0.15">
      <c r="A3050" s="1" t="s">
        <v>22</v>
      </c>
      <c r="B3050" s="1" t="s">
        <v>42</v>
      </c>
      <c r="C3050" s="1" t="s">
        <v>41</v>
      </c>
      <c r="D3050" s="1" t="s">
        <v>42</v>
      </c>
      <c r="E3050" s="1" t="s">
        <v>41</v>
      </c>
      <c r="F3050" s="19">
        <f t="shared" si="611"/>
        <v>-4</v>
      </c>
      <c r="G3050" s="19">
        <f t="shared" si="612"/>
        <v>-6</v>
      </c>
      <c r="H3050" s="20">
        <f t="shared" si="613"/>
        <v>2.9239541760000019E-4</v>
      </c>
      <c r="J3050" s="7">
        <f>IF($A3050="二本差勝",先鋒分析!$D$14,IF($A3050="一本差勝",先鋒分析!$D$15,IF($A3050="引き分け",先鋒分析!$D$16,IF($A3050="一本差負",先鋒分析!$D$17,先鋒分析!$D$18))))</f>
        <v>0.26400000000000001</v>
      </c>
      <c r="K3050" s="19">
        <f t="shared" si="614"/>
        <v>0</v>
      </c>
      <c r="L3050" s="19">
        <f t="shared" si="615"/>
        <v>0</v>
      </c>
      <c r="M3050" s="7">
        <f>IF($B3050="二本差勝",次鋒分析!$D$14,IF($B3050="一本差勝",次鋒分析!$D$15,IF($B3050="引き分け",次鋒分析!$D$16,IF($B3050="一本差負",次鋒分析!$D$17,次鋒分析!$D$18))))</f>
        <v>0.16000000000000003</v>
      </c>
      <c r="N3050" s="1">
        <f t="shared" si="616"/>
        <v>-1</v>
      </c>
      <c r="O3050" s="1">
        <f t="shared" si="617"/>
        <v>-2</v>
      </c>
      <c r="P3050" s="7">
        <f>IF($C3050="二本差勝",中堅分析!$D$14,IF($C3050="一本差勝",中堅分析!$D$15,IF($C3050="引き分け",中堅分析!$D$16,IF($C3050="一本差負",中堅分析!$D$17,中堅分析!$D$18))))</f>
        <v>0.20800000000000002</v>
      </c>
      <c r="Q3050" s="1">
        <f t="shared" si="618"/>
        <v>-1</v>
      </c>
      <c r="R3050" s="1">
        <f t="shared" si="619"/>
        <v>-1</v>
      </c>
      <c r="S3050" s="7">
        <f>IF($D3050="二本差勝",副将分析!$D$14,IF($D3050="一本差勝",副将分析!$D$15,IF($D3050="引き分け",副将分析!$D$16,IF($D3050="一本差負",副将分析!$D$17,副将分析!$D$18))))</f>
        <v>0.16000000000000003</v>
      </c>
      <c r="T3050" s="1">
        <f t="shared" si="620"/>
        <v>-1</v>
      </c>
      <c r="U3050" s="1">
        <f t="shared" si="621"/>
        <v>-2</v>
      </c>
      <c r="V3050" s="7">
        <f>IF($E3050="二本差勝",大将分析!$D$14,IF($E3050="一本差勝",大将分析!$D$15,IF($E3050="引き分け",大将分析!$D$16,IF($E3050="一本差負",大将分析!$D$17,大将分析!$D$18))))</f>
        <v>0.20800000000000002</v>
      </c>
      <c r="W3050" s="1">
        <f t="shared" si="622"/>
        <v>-1</v>
      </c>
      <c r="X3050" s="1">
        <f t="shared" si="623"/>
        <v>-1</v>
      </c>
    </row>
    <row r="3051" spans="1:24" x14ac:dyDescent="0.15">
      <c r="A3051" s="1" t="s">
        <v>22</v>
      </c>
      <c r="B3051" s="1" t="s">
        <v>42</v>
      </c>
      <c r="C3051" s="1" t="s">
        <v>42</v>
      </c>
      <c r="D3051" s="1" t="s">
        <v>41</v>
      </c>
      <c r="E3051" s="1" t="s">
        <v>41</v>
      </c>
      <c r="F3051" s="19">
        <f t="shared" si="611"/>
        <v>-4</v>
      </c>
      <c r="G3051" s="19">
        <f t="shared" si="612"/>
        <v>-6</v>
      </c>
      <c r="H3051" s="20">
        <f t="shared" si="613"/>
        <v>2.9239541760000019E-4</v>
      </c>
      <c r="J3051" s="7">
        <f>IF($A3051="二本差勝",先鋒分析!$D$14,IF($A3051="一本差勝",先鋒分析!$D$15,IF($A3051="引き分け",先鋒分析!$D$16,IF($A3051="一本差負",先鋒分析!$D$17,先鋒分析!$D$18))))</f>
        <v>0.26400000000000001</v>
      </c>
      <c r="K3051" s="19">
        <f t="shared" si="614"/>
        <v>0</v>
      </c>
      <c r="L3051" s="19">
        <f t="shared" si="615"/>
        <v>0</v>
      </c>
      <c r="M3051" s="7">
        <f>IF($B3051="二本差勝",次鋒分析!$D$14,IF($B3051="一本差勝",次鋒分析!$D$15,IF($B3051="引き分け",次鋒分析!$D$16,IF($B3051="一本差負",次鋒分析!$D$17,次鋒分析!$D$18))))</f>
        <v>0.16000000000000003</v>
      </c>
      <c r="N3051" s="1">
        <f t="shared" si="616"/>
        <v>-1</v>
      </c>
      <c r="O3051" s="1">
        <f t="shared" si="617"/>
        <v>-2</v>
      </c>
      <c r="P3051" s="7">
        <f>IF($C3051="二本差勝",中堅分析!$D$14,IF($C3051="一本差勝",中堅分析!$D$15,IF($C3051="引き分け",中堅分析!$D$16,IF($C3051="一本差負",中堅分析!$D$17,中堅分析!$D$18))))</f>
        <v>0.16000000000000003</v>
      </c>
      <c r="Q3051" s="1">
        <f t="shared" si="618"/>
        <v>-1</v>
      </c>
      <c r="R3051" s="1">
        <f t="shared" si="619"/>
        <v>-2</v>
      </c>
      <c r="S3051" s="7">
        <f>IF($D3051="二本差勝",副将分析!$D$14,IF($D3051="一本差勝",副将分析!$D$15,IF($D3051="引き分け",副将分析!$D$16,IF($D3051="一本差負",副将分析!$D$17,副将分析!$D$18))))</f>
        <v>0.20800000000000002</v>
      </c>
      <c r="T3051" s="1">
        <f t="shared" si="620"/>
        <v>-1</v>
      </c>
      <c r="U3051" s="1">
        <f t="shared" si="621"/>
        <v>-1</v>
      </c>
      <c r="V3051" s="7">
        <f>IF($E3051="二本差勝",大将分析!$D$14,IF($E3051="一本差勝",大将分析!$D$15,IF($E3051="引き分け",大将分析!$D$16,IF($E3051="一本差負",大将分析!$D$17,大将分析!$D$18))))</f>
        <v>0.20800000000000002</v>
      </c>
      <c r="W3051" s="1">
        <f t="shared" si="622"/>
        <v>-1</v>
      </c>
      <c r="X3051" s="1">
        <f t="shared" si="623"/>
        <v>-1</v>
      </c>
    </row>
    <row r="3052" spans="1:24" x14ac:dyDescent="0.15">
      <c r="A3052" s="1" t="s">
        <v>41</v>
      </c>
      <c r="B3052" s="1" t="s">
        <v>22</v>
      </c>
      <c r="C3052" s="1" t="s">
        <v>41</v>
      </c>
      <c r="D3052" s="1" t="s">
        <v>42</v>
      </c>
      <c r="E3052" s="1" t="s">
        <v>42</v>
      </c>
      <c r="F3052" s="19">
        <f t="shared" si="611"/>
        <v>-4</v>
      </c>
      <c r="G3052" s="19">
        <f t="shared" si="612"/>
        <v>-6</v>
      </c>
      <c r="H3052" s="20">
        <f t="shared" si="613"/>
        <v>2.9239541760000019E-4</v>
      </c>
      <c r="J3052" s="7">
        <f>IF($A3052="二本差勝",先鋒分析!$D$14,IF($A3052="一本差勝",先鋒分析!$D$15,IF($A3052="引き分け",先鋒分析!$D$16,IF($A3052="一本差負",先鋒分析!$D$17,先鋒分析!$D$18))))</f>
        <v>0.20800000000000002</v>
      </c>
      <c r="K3052" s="19">
        <f t="shared" si="614"/>
        <v>-1</v>
      </c>
      <c r="L3052" s="19">
        <f t="shared" si="615"/>
        <v>-1</v>
      </c>
      <c r="M3052" s="7">
        <f>IF($B3052="二本差勝",次鋒分析!$D$14,IF($B3052="一本差勝",次鋒分析!$D$15,IF($B3052="引き分け",次鋒分析!$D$16,IF($B3052="一本差負",次鋒分析!$D$17,次鋒分析!$D$18))))</f>
        <v>0.26400000000000001</v>
      </c>
      <c r="N3052" s="1">
        <f t="shared" si="616"/>
        <v>0</v>
      </c>
      <c r="O3052" s="1">
        <f t="shared" si="617"/>
        <v>0</v>
      </c>
      <c r="P3052" s="7">
        <f>IF($C3052="二本差勝",中堅分析!$D$14,IF($C3052="一本差勝",中堅分析!$D$15,IF($C3052="引き分け",中堅分析!$D$16,IF($C3052="一本差負",中堅分析!$D$17,中堅分析!$D$18))))</f>
        <v>0.20800000000000002</v>
      </c>
      <c r="Q3052" s="1">
        <f t="shared" si="618"/>
        <v>-1</v>
      </c>
      <c r="R3052" s="1">
        <f t="shared" si="619"/>
        <v>-1</v>
      </c>
      <c r="S3052" s="7">
        <f>IF($D3052="二本差勝",副将分析!$D$14,IF($D3052="一本差勝",副将分析!$D$15,IF($D3052="引き分け",副将分析!$D$16,IF($D3052="一本差負",副将分析!$D$17,副将分析!$D$18))))</f>
        <v>0.16000000000000003</v>
      </c>
      <c r="T3052" s="1">
        <f t="shared" si="620"/>
        <v>-1</v>
      </c>
      <c r="U3052" s="1">
        <f t="shared" si="621"/>
        <v>-2</v>
      </c>
      <c r="V3052" s="7">
        <f>IF($E3052="二本差勝",大将分析!$D$14,IF($E3052="一本差勝",大将分析!$D$15,IF($E3052="引き分け",大将分析!$D$16,IF($E3052="一本差負",大将分析!$D$17,大将分析!$D$18))))</f>
        <v>0.16000000000000003</v>
      </c>
      <c r="W3052" s="1">
        <f t="shared" si="622"/>
        <v>-1</v>
      </c>
      <c r="X3052" s="1">
        <f t="shared" si="623"/>
        <v>-2</v>
      </c>
    </row>
    <row r="3053" spans="1:24" x14ac:dyDescent="0.15">
      <c r="A3053" s="1" t="s">
        <v>41</v>
      </c>
      <c r="B3053" s="1" t="s">
        <v>22</v>
      </c>
      <c r="C3053" s="1" t="s">
        <v>42</v>
      </c>
      <c r="D3053" s="1" t="s">
        <v>41</v>
      </c>
      <c r="E3053" s="1" t="s">
        <v>42</v>
      </c>
      <c r="F3053" s="19">
        <f t="shared" si="611"/>
        <v>-4</v>
      </c>
      <c r="G3053" s="19">
        <f t="shared" si="612"/>
        <v>-6</v>
      </c>
      <c r="H3053" s="20">
        <f t="shared" si="613"/>
        <v>2.9239541760000019E-4</v>
      </c>
      <c r="J3053" s="7">
        <f>IF($A3053="二本差勝",先鋒分析!$D$14,IF($A3053="一本差勝",先鋒分析!$D$15,IF($A3053="引き分け",先鋒分析!$D$16,IF($A3053="一本差負",先鋒分析!$D$17,先鋒分析!$D$18))))</f>
        <v>0.20800000000000002</v>
      </c>
      <c r="K3053" s="19">
        <f t="shared" si="614"/>
        <v>-1</v>
      </c>
      <c r="L3053" s="19">
        <f t="shared" si="615"/>
        <v>-1</v>
      </c>
      <c r="M3053" s="7">
        <f>IF($B3053="二本差勝",次鋒分析!$D$14,IF($B3053="一本差勝",次鋒分析!$D$15,IF($B3053="引き分け",次鋒分析!$D$16,IF($B3053="一本差負",次鋒分析!$D$17,次鋒分析!$D$18))))</f>
        <v>0.26400000000000001</v>
      </c>
      <c r="N3053" s="1">
        <f t="shared" si="616"/>
        <v>0</v>
      </c>
      <c r="O3053" s="1">
        <f t="shared" si="617"/>
        <v>0</v>
      </c>
      <c r="P3053" s="7">
        <f>IF($C3053="二本差勝",中堅分析!$D$14,IF($C3053="一本差勝",中堅分析!$D$15,IF($C3053="引き分け",中堅分析!$D$16,IF($C3053="一本差負",中堅分析!$D$17,中堅分析!$D$18))))</f>
        <v>0.16000000000000003</v>
      </c>
      <c r="Q3053" s="1">
        <f t="shared" si="618"/>
        <v>-1</v>
      </c>
      <c r="R3053" s="1">
        <f t="shared" si="619"/>
        <v>-2</v>
      </c>
      <c r="S3053" s="7">
        <f>IF($D3053="二本差勝",副将分析!$D$14,IF($D3053="一本差勝",副将分析!$D$15,IF($D3053="引き分け",副将分析!$D$16,IF($D3053="一本差負",副将分析!$D$17,副将分析!$D$18))))</f>
        <v>0.20800000000000002</v>
      </c>
      <c r="T3053" s="1">
        <f t="shared" si="620"/>
        <v>-1</v>
      </c>
      <c r="U3053" s="1">
        <f t="shared" si="621"/>
        <v>-1</v>
      </c>
      <c r="V3053" s="7">
        <f>IF($E3053="二本差勝",大将分析!$D$14,IF($E3053="一本差勝",大将分析!$D$15,IF($E3053="引き分け",大将分析!$D$16,IF($E3053="一本差負",大将分析!$D$17,大将分析!$D$18))))</f>
        <v>0.16000000000000003</v>
      </c>
      <c r="W3053" s="1">
        <f t="shared" si="622"/>
        <v>-1</v>
      </c>
      <c r="X3053" s="1">
        <f t="shared" si="623"/>
        <v>-2</v>
      </c>
    </row>
    <row r="3054" spans="1:24" x14ac:dyDescent="0.15">
      <c r="A3054" s="1" t="s">
        <v>41</v>
      </c>
      <c r="B3054" s="1" t="s">
        <v>22</v>
      </c>
      <c r="C3054" s="1" t="s">
        <v>42</v>
      </c>
      <c r="D3054" s="1" t="s">
        <v>42</v>
      </c>
      <c r="E3054" s="1" t="s">
        <v>41</v>
      </c>
      <c r="F3054" s="19">
        <f t="shared" si="611"/>
        <v>-4</v>
      </c>
      <c r="G3054" s="19">
        <f t="shared" si="612"/>
        <v>-6</v>
      </c>
      <c r="H3054" s="20">
        <f t="shared" si="613"/>
        <v>2.9239541760000019E-4</v>
      </c>
      <c r="J3054" s="7">
        <f>IF($A3054="二本差勝",先鋒分析!$D$14,IF($A3054="一本差勝",先鋒分析!$D$15,IF($A3054="引き分け",先鋒分析!$D$16,IF($A3054="一本差負",先鋒分析!$D$17,先鋒分析!$D$18))))</f>
        <v>0.20800000000000002</v>
      </c>
      <c r="K3054" s="19">
        <f t="shared" si="614"/>
        <v>-1</v>
      </c>
      <c r="L3054" s="19">
        <f t="shared" si="615"/>
        <v>-1</v>
      </c>
      <c r="M3054" s="7">
        <f>IF($B3054="二本差勝",次鋒分析!$D$14,IF($B3054="一本差勝",次鋒分析!$D$15,IF($B3054="引き分け",次鋒分析!$D$16,IF($B3054="一本差負",次鋒分析!$D$17,次鋒分析!$D$18))))</f>
        <v>0.26400000000000001</v>
      </c>
      <c r="N3054" s="1">
        <f t="shared" si="616"/>
        <v>0</v>
      </c>
      <c r="O3054" s="1">
        <f t="shared" si="617"/>
        <v>0</v>
      </c>
      <c r="P3054" s="7">
        <f>IF($C3054="二本差勝",中堅分析!$D$14,IF($C3054="一本差勝",中堅分析!$D$15,IF($C3054="引き分け",中堅分析!$D$16,IF($C3054="一本差負",中堅分析!$D$17,中堅分析!$D$18))))</f>
        <v>0.16000000000000003</v>
      </c>
      <c r="Q3054" s="1">
        <f t="shared" si="618"/>
        <v>-1</v>
      </c>
      <c r="R3054" s="1">
        <f t="shared" si="619"/>
        <v>-2</v>
      </c>
      <c r="S3054" s="7">
        <f>IF($D3054="二本差勝",副将分析!$D$14,IF($D3054="一本差勝",副将分析!$D$15,IF($D3054="引き分け",副将分析!$D$16,IF($D3054="一本差負",副将分析!$D$17,副将分析!$D$18))))</f>
        <v>0.16000000000000003</v>
      </c>
      <c r="T3054" s="1">
        <f t="shared" si="620"/>
        <v>-1</v>
      </c>
      <c r="U3054" s="1">
        <f t="shared" si="621"/>
        <v>-2</v>
      </c>
      <c r="V3054" s="7">
        <f>IF($E3054="二本差勝",大将分析!$D$14,IF($E3054="一本差勝",大将分析!$D$15,IF($E3054="引き分け",大将分析!$D$16,IF($E3054="一本差負",大将分析!$D$17,大将分析!$D$18))))</f>
        <v>0.20800000000000002</v>
      </c>
      <c r="W3054" s="1">
        <f t="shared" si="622"/>
        <v>-1</v>
      </c>
      <c r="X3054" s="1">
        <f t="shared" si="623"/>
        <v>-1</v>
      </c>
    </row>
    <row r="3055" spans="1:24" x14ac:dyDescent="0.15">
      <c r="A3055" s="1" t="s">
        <v>41</v>
      </c>
      <c r="B3055" s="1" t="s">
        <v>41</v>
      </c>
      <c r="C3055" s="1" t="s">
        <v>22</v>
      </c>
      <c r="D3055" s="1" t="s">
        <v>42</v>
      </c>
      <c r="E3055" s="1" t="s">
        <v>42</v>
      </c>
      <c r="F3055" s="19">
        <f t="shared" si="611"/>
        <v>-4</v>
      </c>
      <c r="G3055" s="19">
        <f t="shared" si="612"/>
        <v>-6</v>
      </c>
      <c r="H3055" s="20">
        <f t="shared" si="613"/>
        <v>2.9239541760000019E-4</v>
      </c>
      <c r="J3055" s="7">
        <f>IF($A3055="二本差勝",先鋒分析!$D$14,IF($A3055="一本差勝",先鋒分析!$D$15,IF($A3055="引き分け",先鋒分析!$D$16,IF($A3055="一本差負",先鋒分析!$D$17,先鋒分析!$D$18))))</f>
        <v>0.20800000000000002</v>
      </c>
      <c r="K3055" s="19">
        <f t="shared" si="614"/>
        <v>-1</v>
      </c>
      <c r="L3055" s="19">
        <f t="shared" si="615"/>
        <v>-1</v>
      </c>
      <c r="M3055" s="7">
        <f>IF($B3055="二本差勝",次鋒分析!$D$14,IF($B3055="一本差勝",次鋒分析!$D$15,IF($B3055="引き分け",次鋒分析!$D$16,IF($B3055="一本差負",次鋒分析!$D$17,次鋒分析!$D$18))))</f>
        <v>0.20800000000000002</v>
      </c>
      <c r="N3055" s="1">
        <f t="shared" si="616"/>
        <v>-1</v>
      </c>
      <c r="O3055" s="1">
        <f t="shared" si="617"/>
        <v>-1</v>
      </c>
      <c r="P3055" s="7">
        <f>IF($C3055="二本差勝",中堅分析!$D$14,IF($C3055="一本差勝",中堅分析!$D$15,IF($C3055="引き分け",中堅分析!$D$16,IF($C3055="一本差負",中堅分析!$D$17,中堅分析!$D$18))))</f>
        <v>0.26400000000000001</v>
      </c>
      <c r="Q3055" s="1">
        <f t="shared" si="618"/>
        <v>0</v>
      </c>
      <c r="R3055" s="1">
        <f t="shared" si="619"/>
        <v>0</v>
      </c>
      <c r="S3055" s="7">
        <f>IF($D3055="二本差勝",副将分析!$D$14,IF($D3055="一本差勝",副将分析!$D$15,IF($D3055="引き分け",副将分析!$D$16,IF($D3055="一本差負",副将分析!$D$17,副将分析!$D$18))))</f>
        <v>0.16000000000000003</v>
      </c>
      <c r="T3055" s="1">
        <f t="shared" si="620"/>
        <v>-1</v>
      </c>
      <c r="U3055" s="1">
        <f t="shared" si="621"/>
        <v>-2</v>
      </c>
      <c r="V3055" s="7">
        <f>IF($E3055="二本差勝",大将分析!$D$14,IF($E3055="一本差勝",大将分析!$D$15,IF($E3055="引き分け",大将分析!$D$16,IF($E3055="一本差負",大将分析!$D$17,大将分析!$D$18))))</f>
        <v>0.16000000000000003</v>
      </c>
      <c r="W3055" s="1">
        <f t="shared" si="622"/>
        <v>-1</v>
      </c>
      <c r="X3055" s="1">
        <f t="shared" si="623"/>
        <v>-2</v>
      </c>
    </row>
    <row r="3056" spans="1:24" x14ac:dyDescent="0.15">
      <c r="A3056" s="1" t="s">
        <v>41</v>
      </c>
      <c r="B3056" s="1" t="s">
        <v>41</v>
      </c>
      <c r="C3056" s="1" t="s">
        <v>42</v>
      </c>
      <c r="D3056" s="1" t="s">
        <v>22</v>
      </c>
      <c r="E3056" s="1" t="s">
        <v>42</v>
      </c>
      <c r="F3056" s="19">
        <f t="shared" si="611"/>
        <v>-4</v>
      </c>
      <c r="G3056" s="19">
        <f t="shared" si="612"/>
        <v>-6</v>
      </c>
      <c r="H3056" s="20">
        <f t="shared" si="613"/>
        <v>2.9239541760000019E-4</v>
      </c>
      <c r="J3056" s="7">
        <f>IF($A3056="二本差勝",先鋒分析!$D$14,IF($A3056="一本差勝",先鋒分析!$D$15,IF($A3056="引き分け",先鋒分析!$D$16,IF($A3056="一本差負",先鋒分析!$D$17,先鋒分析!$D$18))))</f>
        <v>0.20800000000000002</v>
      </c>
      <c r="K3056" s="19">
        <f t="shared" si="614"/>
        <v>-1</v>
      </c>
      <c r="L3056" s="19">
        <f t="shared" si="615"/>
        <v>-1</v>
      </c>
      <c r="M3056" s="7">
        <f>IF($B3056="二本差勝",次鋒分析!$D$14,IF($B3056="一本差勝",次鋒分析!$D$15,IF($B3056="引き分け",次鋒分析!$D$16,IF($B3056="一本差負",次鋒分析!$D$17,次鋒分析!$D$18))))</f>
        <v>0.20800000000000002</v>
      </c>
      <c r="N3056" s="1">
        <f t="shared" si="616"/>
        <v>-1</v>
      </c>
      <c r="O3056" s="1">
        <f t="shared" si="617"/>
        <v>-1</v>
      </c>
      <c r="P3056" s="7">
        <f>IF($C3056="二本差勝",中堅分析!$D$14,IF($C3056="一本差勝",中堅分析!$D$15,IF($C3056="引き分け",中堅分析!$D$16,IF($C3056="一本差負",中堅分析!$D$17,中堅分析!$D$18))))</f>
        <v>0.16000000000000003</v>
      </c>
      <c r="Q3056" s="1">
        <f t="shared" si="618"/>
        <v>-1</v>
      </c>
      <c r="R3056" s="1">
        <f t="shared" si="619"/>
        <v>-2</v>
      </c>
      <c r="S3056" s="7">
        <f>IF($D3056="二本差勝",副将分析!$D$14,IF($D3056="一本差勝",副将分析!$D$15,IF($D3056="引き分け",副将分析!$D$16,IF($D3056="一本差負",副将分析!$D$17,副将分析!$D$18))))</f>
        <v>0.26400000000000001</v>
      </c>
      <c r="T3056" s="1">
        <f t="shared" si="620"/>
        <v>0</v>
      </c>
      <c r="U3056" s="1">
        <f t="shared" si="621"/>
        <v>0</v>
      </c>
      <c r="V3056" s="7">
        <f>IF($E3056="二本差勝",大将分析!$D$14,IF($E3056="一本差勝",大将分析!$D$15,IF($E3056="引き分け",大将分析!$D$16,IF($E3056="一本差負",大将分析!$D$17,大将分析!$D$18))))</f>
        <v>0.16000000000000003</v>
      </c>
      <c r="W3056" s="1">
        <f t="shared" si="622"/>
        <v>-1</v>
      </c>
      <c r="X3056" s="1">
        <f t="shared" si="623"/>
        <v>-2</v>
      </c>
    </row>
    <row r="3057" spans="1:24" x14ac:dyDescent="0.15">
      <c r="A3057" s="1" t="s">
        <v>41</v>
      </c>
      <c r="B3057" s="1" t="s">
        <v>41</v>
      </c>
      <c r="C3057" s="1" t="s">
        <v>42</v>
      </c>
      <c r="D3057" s="1" t="s">
        <v>42</v>
      </c>
      <c r="E3057" s="1" t="s">
        <v>22</v>
      </c>
      <c r="F3057" s="19">
        <f t="shared" si="611"/>
        <v>-4</v>
      </c>
      <c r="G3057" s="19">
        <f t="shared" si="612"/>
        <v>-6</v>
      </c>
      <c r="H3057" s="20">
        <f t="shared" si="613"/>
        <v>2.9239541760000024E-4</v>
      </c>
      <c r="J3057" s="7">
        <f>IF($A3057="二本差勝",先鋒分析!$D$14,IF($A3057="一本差勝",先鋒分析!$D$15,IF($A3057="引き分け",先鋒分析!$D$16,IF($A3057="一本差負",先鋒分析!$D$17,先鋒分析!$D$18))))</f>
        <v>0.20800000000000002</v>
      </c>
      <c r="K3057" s="19">
        <f t="shared" si="614"/>
        <v>-1</v>
      </c>
      <c r="L3057" s="19">
        <f t="shared" si="615"/>
        <v>-1</v>
      </c>
      <c r="M3057" s="7">
        <f>IF($B3057="二本差勝",次鋒分析!$D$14,IF($B3057="一本差勝",次鋒分析!$D$15,IF($B3057="引き分け",次鋒分析!$D$16,IF($B3057="一本差負",次鋒分析!$D$17,次鋒分析!$D$18))))</f>
        <v>0.20800000000000002</v>
      </c>
      <c r="N3057" s="1">
        <f t="shared" si="616"/>
        <v>-1</v>
      </c>
      <c r="O3057" s="1">
        <f t="shared" si="617"/>
        <v>-1</v>
      </c>
      <c r="P3057" s="7">
        <f>IF($C3057="二本差勝",中堅分析!$D$14,IF($C3057="一本差勝",中堅分析!$D$15,IF($C3057="引き分け",中堅分析!$D$16,IF($C3057="一本差負",中堅分析!$D$17,中堅分析!$D$18))))</f>
        <v>0.16000000000000003</v>
      </c>
      <c r="Q3057" s="1">
        <f t="shared" si="618"/>
        <v>-1</v>
      </c>
      <c r="R3057" s="1">
        <f t="shared" si="619"/>
        <v>-2</v>
      </c>
      <c r="S3057" s="7">
        <f>IF($D3057="二本差勝",副将分析!$D$14,IF($D3057="一本差勝",副将分析!$D$15,IF($D3057="引き分け",副将分析!$D$16,IF($D3057="一本差負",副将分析!$D$17,副将分析!$D$18))))</f>
        <v>0.16000000000000003</v>
      </c>
      <c r="T3057" s="1">
        <f t="shared" si="620"/>
        <v>-1</v>
      </c>
      <c r="U3057" s="1">
        <f t="shared" si="621"/>
        <v>-2</v>
      </c>
      <c r="V3057" s="7">
        <f>IF($E3057="二本差勝",大将分析!$D$14,IF($E3057="一本差勝",大将分析!$D$15,IF($E3057="引き分け",大将分析!$D$16,IF($E3057="一本差負",大将分析!$D$17,大将分析!$D$18))))</f>
        <v>0.26400000000000001</v>
      </c>
      <c r="W3057" s="1">
        <f t="shared" si="622"/>
        <v>0</v>
      </c>
      <c r="X3057" s="1">
        <f t="shared" si="623"/>
        <v>0</v>
      </c>
    </row>
    <row r="3058" spans="1:24" x14ac:dyDescent="0.15">
      <c r="A3058" s="1" t="s">
        <v>41</v>
      </c>
      <c r="B3058" s="1" t="s">
        <v>42</v>
      </c>
      <c r="C3058" s="1" t="s">
        <v>22</v>
      </c>
      <c r="D3058" s="1" t="s">
        <v>41</v>
      </c>
      <c r="E3058" s="1" t="s">
        <v>42</v>
      </c>
      <c r="F3058" s="19">
        <f t="shared" si="611"/>
        <v>-4</v>
      </c>
      <c r="G3058" s="19">
        <f t="shared" si="612"/>
        <v>-6</v>
      </c>
      <c r="H3058" s="20">
        <f t="shared" si="613"/>
        <v>2.9239541760000019E-4</v>
      </c>
      <c r="J3058" s="7">
        <f>IF($A3058="二本差勝",先鋒分析!$D$14,IF($A3058="一本差勝",先鋒分析!$D$15,IF($A3058="引き分け",先鋒分析!$D$16,IF($A3058="一本差負",先鋒分析!$D$17,先鋒分析!$D$18))))</f>
        <v>0.20800000000000002</v>
      </c>
      <c r="K3058" s="19">
        <f t="shared" si="614"/>
        <v>-1</v>
      </c>
      <c r="L3058" s="19">
        <f t="shared" si="615"/>
        <v>-1</v>
      </c>
      <c r="M3058" s="7">
        <f>IF($B3058="二本差勝",次鋒分析!$D$14,IF($B3058="一本差勝",次鋒分析!$D$15,IF($B3058="引き分け",次鋒分析!$D$16,IF($B3058="一本差負",次鋒分析!$D$17,次鋒分析!$D$18))))</f>
        <v>0.16000000000000003</v>
      </c>
      <c r="N3058" s="1">
        <f t="shared" si="616"/>
        <v>-1</v>
      </c>
      <c r="O3058" s="1">
        <f t="shared" si="617"/>
        <v>-2</v>
      </c>
      <c r="P3058" s="7">
        <f>IF($C3058="二本差勝",中堅分析!$D$14,IF($C3058="一本差勝",中堅分析!$D$15,IF($C3058="引き分け",中堅分析!$D$16,IF($C3058="一本差負",中堅分析!$D$17,中堅分析!$D$18))))</f>
        <v>0.26400000000000001</v>
      </c>
      <c r="Q3058" s="1">
        <f t="shared" si="618"/>
        <v>0</v>
      </c>
      <c r="R3058" s="1">
        <f t="shared" si="619"/>
        <v>0</v>
      </c>
      <c r="S3058" s="7">
        <f>IF($D3058="二本差勝",副将分析!$D$14,IF($D3058="一本差勝",副将分析!$D$15,IF($D3058="引き分け",副将分析!$D$16,IF($D3058="一本差負",副将分析!$D$17,副将分析!$D$18))))</f>
        <v>0.20800000000000002</v>
      </c>
      <c r="T3058" s="1">
        <f t="shared" si="620"/>
        <v>-1</v>
      </c>
      <c r="U3058" s="1">
        <f t="shared" si="621"/>
        <v>-1</v>
      </c>
      <c r="V3058" s="7">
        <f>IF($E3058="二本差勝",大将分析!$D$14,IF($E3058="一本差勝",大将分析!$D$15,IF($E3058="引き分け",大将分析!$D$16,IF($E3058="一本差負",大将分析!$D$17,大将分析!$D$18))))</f>
        <v>0.16000000000000003</v>
      </c>
      <c r="W3058" s="1">
        <f t="shared" si="622"/>
        <v>-1</v>
      </c>
      <c r="X3058" s="1">
        <f t="shared" si="623"/>
        <v>-2</v>
      </c>
    </row>
    <row r="3059" spans="1:24" x14ac:dyDescent="0.15">
      <c r="A3059" s="1" t="s">
        <v>41</v>
      </c>
      <c r="B3059" s="1" t="s">
        <v>42</v>
      </c>
      <c r="C3059" s="1" t="s">
        <v>22</v>
      </c>
      <c r="D3059" s="1" t="s">
        <v>42</v>
      </c>
      <c r="E3059" s="1" t="s">
        <v>41</v>
      </c>
      <c r="F3059" s="19">
        <f t="shared" si="611"/>
        <v>-4</v>
      </c>
      <c r="G3059" s="19">
        <f t="shared" si="612"/>
        <v>-6</v>
      </c>
      <c r="H3059" s="20">
        <f t="shared" si="613"/>
        <v>2.9239541760000019E-4</v>
      </c>
      <c r="J3059" s="7">
        <f>IF($A3059="二本差勝",先鋒分析!$D$14,IF($A3059="一本差勝",先鋒分析!$D$15,IF($A3059="引き分け",先鋒分析!$D$16,IF($A3059="一本差負",先鋒分析!$D$17,先鋒分析!$D$18))))</f>
        <v>0.20800000000000002</v>
      </c>
      <c r="K3059" s="19">
        <f t="shared" si="614"/>
        <v>-1</v>
      </c>
      <c r="L3059" s="19">
        <f t="shared" si="615"/>
        <v>-1</v>
      </c>
      <c r="M3059" s="7">
        <f>IF($B3059="二本差勝",次鋒分析!$D$14,IF($B3059="一本差勝",次鋒分析!$D$15,IF($B3059="引き分け",次鋒分析!$D$16,IF($B3059="一本差負",次鋒分析!$D$17,次鋒分析!$D$18))))</f>
        <v>0.16000000000000003</v>
      </c>
      <c r="N3059" s="1">
        <f t="shared" si="616"/>
        <v>-1</v>
      </c>
      <c r="O3059" s="1">
        <f t="shared" si="617"/>
        <v>-2</v>
      </c>
      <c r="P3059" s="7">
        <f>IF($C3059="二本差勝",中堅分析!$D$14,IF($C3059="一本差勝",中堅分析!$D$15,IF($C3059="引き分け",中堅分析!$D$16,IF($C3059="一本差負",中堅分析!$D$17,中堅分析!$D$18))))</f>
        <v>0.26400000000000001</v>
      </c>
      <c r="Q3059" s="1">
        <f t="shared" si="618"/>
        <v>0</v>
      </c>
      <c r="R3059" s="1">
        <f t="shared" si="619"/>
        <v>0</v>
      </c>
      <c r="S3059" s="7">
        <f>IF($D3059="二本差勝",副将分析!$D$14,IF($D3059="一本差勝",副将分析!$D$15,IF($D3059="引き分け",副将分析!$D$16,IF($D3059="一本差負",副将分析!$D$17,副将分析!$D$18))))</f>
        <v>0.16000000000000003</v>
      </c>
      <c r="T3059" s="1">
        <f t="shared" si="620"/>
        <v>-1</v>
      </c>
      <c r="U3059" s="1">
        <f t="shared" si="621"/>
        <v>-2</v>
      </c>
      <c r="V3059" s="7">
        <f>IF($E3059="二本差勝",大将分析!$D$14,IF($E3059="一本差勝",大将分析!$D$15,IF($E3059="引き分け",大将分析!$D$16,IF($E3059="一本差負",大将分析!$D$17,大将分析!$D$18))))</f>
        <v>0.20800000000000002</v>
      </c>
      <c r="W3059" s="1">
        <f t="shared" si="622"/>
        <v>-1</v>
      </c>
      <c r="X3059" s="1">
        <f t="shared" si="623"/>
        <v>-1</v>
      </c>
    </row>
    <row r="3060" spans="1:24" x14ac:dyDescent="0.15">
      <c r="A3060" s="1" t="s">
        <v>41</v>
      </c>
      <c r="B3060" s="1" t="s">
        <v>42</v>
      </c>
      <c r="C3060" s="1" t="s">
        <v>41</v>
      </c>
      <c r="D3060" s="1" t="s">
        <v>22</v>
      </c>
      <c r="E3060" s="1" t="s">
        <v>42</v>
      </c>
      <c r="F3060" s="19">
        <f t="shared" si="611"/>
        <v>-4</v>
      </c>
      <c r="G3060" s="19">
        <f t="shared" si="612"/>
        <v>-6</v>
      </c>
      <c r="H3060" s="20">
        <f t="shared" si="613"/>
        <v>2.9239541760000019E-4</v>
      </c>
      <c r="J3060" s="7">
        <f>IF($A3060="二本差勝",先鋒分析!$D$14,IF($A3060="一本差勝",先鋒分析!$D$15,IF($A3060="引き分け",先鋒分析!$D$16,IF($A3060="一本差負",先鋒分析!$D$17,先鋒分析!$D$18))))</f>
        <v>0.20800000000000002</v>
      </c>
      <c r="K3060" s="19">
        <f t="shared" si="614"/>
        <v>-1</v>
      </c>
      <c r="L3060" s="19">
        <f t="shared" si="615"/>
        <v>-1</v>
      </c>
      <c r="M3060" s="7">
        <f>IF($B3060="二本差勝",次鋒分析!$D$14,IF($B3060="一本差勝",次鋒分析!$D$15,IF($B3060="引き分け",次鋒分析!$D$16,IF($B3060="一本差負",次鋒分析!$D$17,次鋒分析!$D$18))))</f>
        <v>0.16000000000000003</v>
      </c>
      <c r="N3060" s="1">
        <f t="shared" si="616"/>
        <v>-1</v>
      </c>
      <c r="O3060" s="1">
        <f t="shared" si="617"/>
        <v>-2</v>
      </c>
      <c r="P3060" s="7">
        <f>IF($C3060="二本差勝",中堅分析!$D$14,IF($C3060="一本差勝",中堅分析!$D$15,IF($C3060="引き分け",中堅分析!$D$16,IF($C3060="一本差負",中堅分析!$D$17,中堅分析!$D$18))))</f>
        <v>0.20800000000000002</v>
      </c>
      <c r="Q3060" s="1">
        <f t="shared" si="618"/>
        <v>-1</v>
      </c>
      <c r="R3060" s="1">
        <f t="shared" si="619"/>
        <v>-1</v>
      </c>
      <c r="S3060" s="7">
        <f>IF($D3060="二本差勝",副将分析!$D$14,IF($D3060="一本差勝",副将分析!$D$15,IF($D3060="引き分け",副将分析!$D$16,IF($D3060="一本差負",副将分析!$D$17,副将分析!$D$18))))</f>
        <v>0.26400000000000001</v>
      </c>
      <c r="T3060" s="1">
        <f t="shared" si="620"/>
        <v>0</v>
      </c>
      <c r="U3060" s="1">
        <f t="shared" si="621"/>
        <v>0</v>
      </c>
      <c r="V3060" s="7">
        <f>IF($E3060="二本差勝",大将分析!$D$14,IF($E3060="一本差勝",大将分析!$D$15,IF($E3060="引き分け",大将分析!$D$16,IF($E3060="一本差負",大将分析!$D$17,大将分析!$D$18))))</f>
        <v>0.16000000000000003</v>
      </c>
      <c r="W3060" s="1">
        <f t="shared" si="622"/>
        <v>-1</v>
      </c>
      <c r="X3060" s="1">
        <f t="shared" si="623"/>
        <v>-2</v>
      </c>
    </row>
    <row r="3061" spans="1:24" x14ac:dyDescent="0.15">
      <c r="A3061" s="1" t="s">
        <v>41</v>
      </c>
      <c r="B3061" s="1" t="s">
        <v>42</v>
      </c>
      <c r="C3061" s="1" t="s">
        <v>41</v>
      </c>
      <c r="D3061" s="1" t="s">
        <v>42</v>
      </c>
      <c r="E3061" s="1" t="s">
        <v>22</v>
      </c>
      <c r="F3061" s="19">
        <f t="shared" si="611"/>
        <v>-4</v>
      </c>
      <c r="G3061" s="19">
        <f t="shared" si="612"/>
        <v>-6</v>
      </c>
      <c r="H3061" s="20">
        <f t="shared" si="613"/>
        <v>2.9239541760000024E-4</v>
      </c>
      <c r="J3061" s="7">
        <f>IF($A3061="二本差勝",先鋒分析!$D$14,IF($A3061="一本差勝",先鋒分析!$D$15,IF($A3061="引き分け",先鋒分析!$D$16,IF($A3061="一本差負",先鋒分析!$D$17,先鋒分析!$D$18))))</f>
        <v>0.20800000000000002</v>
      </c>
      <c r="K3061" s="19">
        <f t="shared" si="614"/>
        <v>-1</v>
      </c>
      <c r="L3061" s="19">
        <f t="shared" si="615"/>
        <v>-1</v>
      </c>
      <c r="M3061" s="7">
        <f>IF($B3061="二本差勝",次鋒分析!$D$14,IF($B3061="一本差勝",次鋒分析!$D$15,IF($B3061="引き分け",次鋒分析!$D$16,IF($B3061="一本差負",次鋒分析!$D$17,次鋒分析!$D$18))))</f>
        <v>0.16000000000000003</v>
      </c>
      <c r="N3061" s="1">
        <f t="shared" si="616"/>
        <v>-1</v>
      </c>
      <c r="O3061" s="1">
        <f t="shared" si="617"/>
        <v>-2</v>
      </c>
      <c r="P3061" s="7">
        <f>IF($C3061="二本差勝",中堅分析!$D$14,IF($C3061="一本差勝",中堅分析!$D$15,IF($C3061="引き分け",中堅分析!$D$16,IF($C3061="一本差負",中堅分析!$D$17,中堅分析!$D$18))))</f>
        <v>0.20800000000000002</v>
      </c>
      <c r="Q3061" s="1">
        <f t="shared" si="618"/>
        <v>-1</v>
      </c>
      <c r="R3061" s="1">
        <f t="shared" si="619"/>
        <v>-1</v>
      </c>
      <c r="S3061" s="7">
        <f>IF($D3061="二本差勝",副将分析!$D$14,IF($D3061="一本差勝",副将分析!$D$15,IF($D3061="引き分け",副将分析!$D$16,IF($D3061="一本差負",副将分析!$D$17,副将分析!$D$18))))</f>
        <v>0.16000000000000003</v>
      </c>
      <c r="T3061" s="1">
        <f t="shared" si="620"/>
        <v>-1</v>
      </c>
      <c r="U3061" s="1">
        <f t="shared" si="621"/>
        <v>-2</v>
      </c>
      <c r="V3061" s="7">
        <f>IF($E3061="二本差勝",大将分析!$D$14,IF($E3061="一本差勝",大将分析!$D$15,IF($E3061="引き分け",大将分析!$D$16,IF($E3061="一本差負",大将分析!$D$17,大将分析!$D$18))))</f>
        <v>0.26400000000000001</v>
      </c>
      <c r="W3061" s="1">
        <f t="shared" si="622"/>
        <v>0</v>
      </c>
      <c r="X3061" s="1">
        <f t="shared" si="623"/>
        <v>0</v>
      </c>
    </row>
    <row r="3062" spans="1:24" x14ac:dyDescent="0.15">
      <c r="A3062" s="1" t="s">
        <v>41</v>
      </c>
      <c r="B3062" s="1" t="s">
        <v>42</v>
      </c>
      <c r="C3062" s="1" t="s">
        <v>42</v>
      </c>
      <c r="D3062" s="1" t="s">
        <v>22</v>
      </c>
      <c r="E3062" s="1" t="s">
        <v>41</v>
      </c>
      <c r="F3062" s="19">
        <f t="shared" si="611"/>
        <v>-4</v>
      </c>
      <c r="G3062" s="19">
        <f t="shared" si="612"/>
        <v>-6</v>
      </c>
      <c r="H3062" s="20">
        <f t="shared" si="613"/>
        <v>2.9239541760000019E-4</v>
      </c>
      <c r="J3062" s="7">
        <f>IF($A3062="二本差勝",先鋒分析!$D$14,IF($A3062="一本差勝",先鋒分析!$D$15,IF($A3062="引き分け",先鋒分析!$D$16,IF($A3062="一本差負",先鋒分析!$D$17,先鋒分析!$D$18))))</f>
        <v>0.20800000000000002</v>
      </c>
      <c r="K3062" s="19">
        <f t="shared" si="614"/>
        <v>-1</v>
      </c>
      <c r="L3062" s="19">
        <f t="shared" si="615"/>
        <v>-1</v>
      </c>
      <c r="M3062" s="7">
        <f>IF($B3062="二本差勝",次鋒分析!$D$14,IF($B3062="一本差勝",次鋒分析!$D$15,IF($B3062="引き分け",次鋒分析!$D$16,IF($B3062="一本差負",次鋒分析!$D$17,次鋒分析!$D$18))))</f>
        <v>0.16000000000000003</v>
      </c>
      <c r="N3062" s="1">
        <f t="shared" si="616"/>
        <v>-1</v>
      </c>
      <c r="O3062" s="1">
        <f t="shared" si="617"/>
        <v>-2</v>
      </c>
      <c r="P3062" s="7">
        <f>IF($C3062="二本差勝",中堅分析!$D$14,IF($C3062="一本差勝",中堅分析!$D$15,IF($C3062="引き分け",中堅分析!$D$16,IF($C3062="一本差負",中堅分析!$D$17,中堅分析!$D$18))))</f>
        <v>0.16000000000000003</v>
      </c>
      <c r="Q3062" s="1">
        <f t="shared" si="618"/>
        <v>-1</v>
      </c>
      <c r="R3062" s="1">
        <f t="shared" si="619"/>
        <v>-2</v>
      </c>
      <c r="S3062" s="7">
        <f>IF($D3062="二本差勝",副将分析!$D$14,IF($D3062="一本差勝",副将分析!$D$15,IF($D3062="引き分け",副将分析!$D$16,IF($D3062="一本差負",副将分析!$D$17,副将分析!$D$18))))</f>
        <v>0.26400000000000001</v>
      </c>
      <c r="T3062" s="1">
        <f t="shared" si="620"/>
        <v>0</v>
      </c>
      <c r="U3062" s="1">
        <f t="shared" si="621"/>
        <v>0</v>
      </c>
      <c r="V3062" s="7">
        <f>IF($E3062="二本差勝",大将分析!$D$14,IF($E3062="一本差勝",大将分析!$D$15,IF($E3062="引き分け",大将分析!$D$16,IF($E3062="一本差負",大将分析!$D$17,大将分析!$D$18))))</f>
        <v>0.20800000000000002</v>
      </c>
      <c r="W3062" s="1">
        <f t="shared" si="622"/>
        <v>-1</v>
      </c>
      <c r="X3062" s="1">
        <f t="shared" si="623"/>
        <v>-1</v>
      </c>
    </row>
    <row r="3063" spans="1:24" x14ac:dyDescent="0.15">
      <c r="A3063" s="1" t="s">
        <v>41</v>
      </c>
      <c r="B3063" s="1" t="s">
        <v>42</v>
      </c>
      <c r="C3063" s="1" t="s">
        <v>42</v>
      </c>
      <c r="D3063" s="1" t="s">
        <v>41</v>
      </c>
      <c r="E3063" s="1" t="s">
        <v>22</v>
      </c>
      <c r="F3063" s="19">
        <f t="shared" si="611"/>
        <v>-4</v>
      </c>
      <c r="G3063" s="19">
        <f t="shared" si="612"/>
        <v>-6</v>
      </c>
      <c r="H3063" s="20">
        <f t="shared" si="613"/>
        <v>2.9239541760000019E-4</v>
      </c>
      <c r="J3063" s="7">
        <f>IF($A3063="二本差勝",先鋒分析!$D$14,IF($A3063="一本差勝",先鋒分析!$D$15,IF($A3063="引き分け",先鋒分析!$D$16,IF($A3063="一本差負",先鋒分析!$D$17,先鋒分析!$D$18))))</f>
        <v>0.20800000000000002</v>
      </c>
      <c r="K3063" s="19">
        <f t="shared" si="614"/>
        <v>-1</v>
      </c>
      <c r="L3063" s="19">
        <f t="shared" si="615"/>
        <v>-1</v>
      </c>
      <c r="M3063" s="7">
        <f>IF($B3063="二本差勝",次鋒分析!$D$14,IF($B3063="一本差勝",次鋒分析!$D$15,IF($B3063="引き分け",次鋒分析!$D$16,IF($B3063="一本差負",次鋒分析!$D$17,次鋒分析!$D$18))))</f>
        <v>0.16000000000000003</v>
      </c>
      <c r="N3063" s="1">
        <f t="shared" si="616"/>
        <v>-1</v>
      </c>
      <c r="O3063" s="1">
        <f t="shared" si="617"/>
        <v>-2</v>
      </c>
      <c r="P3063" s="7">
        <f>IF($C3063="二本差勝",中堅分析!$D$14,IF($C3063="一本差勝",中堅分析!$D$15,IF($C3063="引き分け",中堅分析!$D$16,IF($C3063="一本差負",中堅分析!$D$17,中堅分析!$D$18))))</f>
        <v>0.16000000000000003</v>
      </c>
      <c r="Q3063" s="1">
        <f t="shared" si="618"/>
        <v>-1</v>
      </c>
      <c r="R3063" s="1">
        <f t="shared" si="619"/>
        <v>-2</v>
      </c>
      <c r="S3063" s="7">
        <f>IF($D3063="二本差勝",副将分析!$D$14,IF($D3063="一本差勝",副将分析!$D$15,IF($D3063="引き分け",副将分析!$D$16,IF($D3063="一本差負",副将分析!$D$17,副将分析!$D$18))))</f>
        <v>0.20800000000000002</v>
      </c>
      <c r="T3063" s="1">
        <f t="shared" si="620"/>
        <v>-1</v>
      </c>
      <c r="U3063" s="1">
        <f t="shared" si="621"/>
        <v>-1</v>
      </c>
      <c r="V3063" s="7">
        <f>IF($E3063="二本差勝",大将分析!$D$14,IF($E3063="一本差勝",大将分析!$D$15,IF($E3063="引き分け",大将分析!$D$16,IF($E3063="一本差負",大将分析!$D$17,大将分析!$D$18))))</f>
        <v>0.26400000000000001</v>
      </c>
      <c r="W3063" s="1">
        <f t="shared" si="622"/>
        <v>0</v>
      </c>
      <c r="X3063" s="1">
        <f t="shared" si="623"/>
        <v>0</v>
      </c>
    </row>
    <row r="3064" spans="1:24" x14ac:dyDescent="0.15">
      <c r="A3064" s="1" t="s">
        <v>42</v>
      </c>
      <c r="B3064" s="1" t="s">
        <v>22</v>
      </c>
      <c r="C3064" s="1" t="s">
        <v>41</v>
      </c>
      <c r="D3064" s="1" t="s">
        <v>41</v>
      </c>
      <c r="E3064" s="1" t="s">
        <v>42</v>
      </c>
      <c r="F3064" s="19">
        <f t="shared" si="611"/>
        <v>-4</v>
      </c>
      <c r="G3064" s="19">
        <f t="shared" si="612"/>
        <v>-6</v>
      </c>
      <c r="H3064" s="20">
        <f t="shared" si="613"/>
        <v>2.9239541760000024E-4</v>
      </c>
      <c r="J3064" s="7">
        <f>IF($A3064="二本差勝",先鋒分析!$D$14,IF($A3064="一本差勝",先鋒分析!$D$15,IF($A3064="引き分け",先鋒分析!$D$16,IF($A3064="一本差負",先鋒分析!$D$17,先鋒分析!$D$18))))</f>
        <v>0.16000000000000003</v>
      </c>
      <c r="K3064" s="19">
        <f t="shared" si="614"/>
        <v>-1</v>
      </c>
      <c r="L3064" s="19">
        <f t="shared" si="615"/>
        <v>-2</v>
      </c>
      <c r="M3064" s="7">
        <f>IF($B3064="二本差勝",次鋒分析!$D$14,IF($B3064="一本差勝",次鋒分析!$D$15,IF($B3064="引き分け",次鋒分析!$D$16,IF($B3064="一本差負",次鋒分析!$D$17,次鋒分析!$D$18))))</f>
        <v>0.26400000000000001</v>
      </c>
      <c r="N3064" s="1">
        <f t="shared" si="616"/>
        <v>0</v>
      </c>
      <c r="O3064" s="1">
        <f t="shared" si="617"/>
        <v>0</v>
      </c>
      <c r="P3064" s="7">
        <f>IF($C3064="二本差勝",中堅分析!$D$14,IF($C3064="一本差勝",中堅分析!$D$15,IF($C3064="引き分け",中堅分析!$D$16,IF($C3064="一本差負",中堅分析!$D$17,中堅分析!$D$18))))</f>
        <v>0.20800000000000002</v>
      </c>
      <c r="Q3064" s="1">
        <f t="shared" si="618"/>
        <v>-1</v>
      </c>
      <c r="R3064" s="1">
        <f t="shared" si="619"/>
        <v>-1</v>
      </c>
      <c r="S3064" s="7">
        <f>IF($D3064="二本差勝",副将分析!$D$14,IF($D3064="一本差勝",副将分析!$D$15,IF($D3064="引き分け",副将分析!$D$16,IF($D3064="一本差負",副将分析!$D$17,副将分析!$D$18))))</f>
        <v>0.20800000000000002</v>
      </c>
      <c r="T3064" s="1">
        <f t="shared" si="620"/>
        <v>-1</v>
      </c>
      <c r="U3064" s="1">
        <f t="shared" si="621"/>
        <v>-1</v>
      </c>
      <c r="V3064" s="7">
        <f>IF($E3064="二本差勝",大将分析!$D$14,IF($E3064="一本差勝",大将分析!$D$15,IF($E3064="引き分け",大将分析!$D$16,IF($E3064="一本差負",大将分析!$D$17,大将分析!$D$18))))</f>
        <v>0.16000000000000003</v>
      </c>
      <c r="W3064" s="1">
        <f t="shared" si="622"/>
        <v>-1</v>
      </c>
      <c r="X3064" s="1">
        <f t="shared" si="623"/>
        <v>-2</v>
      </c>
    </row>
    <row r="3065" spans="1:24" x14ac:dyDescent="0.15">
      <c r="A3065" s="1" t="s">
        <v>42</v>
      </c>
      <c r="B3065" s="1" t="s">
        <v>22</v>
      </c>
      <c r="C3065" s="1" t="s">
        <v>41</v>
      </c>
      <c r="D3065" s="1" t="s">
        <v>42</v>
      </c>
      <c r="E3065" s="1" t="s">
        <v>41</v>
      </c>
      <c r="F3065" s="19">
        <f t="shared" si="611"/>
        <v>-4</v>
      </c>
      <c r="G3065" s="19">
        <f t="shared" si="612"/>
        <v>-6</v>
      </c>
      <c r="H3065" s="20">
        <f t="shared" si="613"/>
        <v>2.9239541760000019E-4</v>
      </c>
      <c r="J3065" s="7">
        <f>IF($A3065="二本差勝",先鋒分析!$D$14,IF($A3065="一本差勝",先鋒分析!$D$15,IF($A3065="引き分け",先鋒分析!$D$16,IF($A3065="一本差負",先鋒分析!$D$17,先鋒分析!$D$18))))</f>
        <v>0.16000000000000003</v>
      </c>
      <c r="K3065" s="19">
        <f t="shared" si="614"/>
        <v>-1</v>
      </c>
      <c r="L3065" s="19">
        <f t="shared" si="615"/>
        <v>-2</v>
      </c>
      <c r="M3065" s="7">
        <f>IF($B3065="二本差勝",次鋒分析!$D$14,IF($B3065="一本差勝",次鋒分析!$D$15,IF($B3065="引き分け",次鋒分析!$D$16,IF($B3065="一本差負",次鋒分析!$D$17,次鋒分析!$D$18))))</f>
        <v>0.26400000000000001</v>
      </c>
      <c r="N3065" s="1">
        <f t="shared" si="616"/>
        <v>0</v>
      </c>
      <c r="O3065" s="1">
        <f t="shared" si="617"/>
        <v>0</v>
      </c>
      <c r="P3065" s="7">
        <f>IF($C3065="二本差勝",中堅分析!$D$14,IF($C3065="一本差勝",中堅分析!$D$15,IF($C3065="引き分け",中堅分析!$D$16,IF($C3065="一本差負",中堅分析!$D$17,中堅分析!$D$18))))</f>
        <v>0.20800000000000002</v>
      </c>
      <c r="Q3065" s="1">
        <f t="shared" si="618"/>
        <v>-1</v>
      </c>
      <c r="R3065" s="1">
        <f t="shared" si="619"/>
        <v>-1</v>
      </c>
      <c r="S3065" s="7">
        <f>IF($D3065="二本差勝",副将分析!$D$14,IF($D3065="一本差勝",副将分析!$D$15,IF($D3065="引き分け",副将分析!$D$16,IF($D3065="一本差負",副将分析!$D$17,副将分析!$D$18))))</f>
        <v>0.16000000000000003</v>
      </c>
      <c r="T3065" s="1">
        <f t="shared" si="620"/>
        <v>-1</v>
      </c>
      <c r="U3065" s="1">
        <f t="shared" si="621"/>
        <v>-2</v>
      </c>
      <c r="V3065" s="7">
        <f>IF($E3065="二本差勝",大将分析!$D$14,IF($E3065="一本差勝",大将分析!$D$15,IF($E3065="引き分け",大将分析!$D$16,IF($E3065="一本差負",大将分析!$D$17,大将分析!$D$18))))</f>
        <v>0.20800000000000002</v>
      </c>
      <c r="W3065" s="1">
        <f t="shared" si="622"/>
        <v>-1</v>
      </c>
      <c r="X3065" s="1">
        <f t="shared" si="623"/>
        <v>-1</v>
      </c>
    </row>
    <row r="3066" spans="1:24" x14ac:dyDescent="0.15">
      <c r="A3066" s="1" t="s">
        <v>42</v>
      </c>
      <c r="B3066" s="1" t="s">
        <v>22</v>
      </c>
      <c r="C3066" s="1" t="s">
        <v>42</v>
      </c>
      <c r="D3066" s="1" t="s">
        <v>41</v>
      </c>
      <c r="E3066" s="1" t="s">
        <v>41</v>
      </c>
      <c r="F3066" s="19">
        <f t="shared" si="611"/>
        <v>-4</v>
      </c>
      <c r="G3066" s="19">
        <f t="shared" si="612"/>
        <v>-6</v>
      </c>
      <c r="H3066" s="20">
        <f t="shared" si="613"/>
        <v>2.9239541760000019E-4</v>
      </c>
      <c r="J3066" s="7">
        <f>IF($A3066="二本差勝",先鋒分析!$D$14,IF($A3066="一本差勝",先鋒分析!$D$15,IF($A3066="引き分け",先鋒分析!$D$16,IF($A3066="一本差負",先鋒分析!$D$17,先鋒分析!$D$18))))</f>
        <v>0.16000000000000003</v>
      </c>
      <c r="K3066" s="19">
        <f t="shared" si="614"/>
        <v>-1</v>
      </c>
      <c r="L3066" s="19">
        <f t="shared" si="615"/>
        <v>-2</v>
      </c>
      <c r="M3066" s="7">
        <f>IF($B3066="二本差勝",次鋒分析!$D$14,IF($B3066="一本差勝",次鋒分析!$D$15,IF($B3066="引き分け",次鋒分析!$D$16,IF($B3066="一本差負",次鋒分析!$D$17,次鋒分析!$D$18))))</f>
        <v>0.26400000000000001</v>
      </c>
      <c r="N3066" s="1">
        <f t="shared" si="616"/>
        <v>0</v>
      </c>
      <c r="O3066" s="1">
        <f t="shared" si="617"/>
        <v>0</v>
      </c>
      <c r="P3066" s="7">
        <f>IF($C3066="二本差勝",中堅分析!$D$14,IF($C3066="一本差勝",中堅分析!$D$15,IF($C3066="引き分け",中堅分析!$D$16,IF($C3066="一本差負",中堅分析!$D$17,中堅分析!$D$18))))</f>
        <v>0.16000000000000003</v>
      </c>
      <c r="Q3066" s="1">
        <f t="shared" si="618"/>
        <v>-1</v>
      </c>
      <c r="R3066" s="1">
        <f t="shared" si="619"/>
        <v>-2</v>
      </c>
      <c r="S3066" s="7">
        <f>IF($D3066="二本差勝",副将分析!$D$14,IF($D3066="一本差勝",副将分析!$D$15,IF($D3066="引き分け",副将分析!$D$16,IF($D3066="一本差負",副将分析!$D$17,副将分析!$D$18))))</f>
        <v>0.20800000000000002</v>
      </c>
      <c r="T3066" s="1">
        <f t="shared" si="620"/>
        <v>-1</v>
      </c>
      <c r="U3066" s="1">
        <f t="shared" si="621"/>
        <v>-1</v>
      </c>
      <c r="V3066" s="7">
        <f>IF($E3066="二本差勝",大将分析!$D$14,IF($E3066="一本差勝",大将分析!$D$15,IF($E3066="引き分け",大将分析!$D$16,IF($E3066="一本差負",大将分析!$D$17,大将分析!$D$18))))</f>
        <v>0.20800000000000002</v>
      </c>
      <c r="W3066" s="1">
        <f t="shared" si="622"/>
        <v>-1</v>
      </c>
      <c r="X3066" s="1">
        <f t="shared" si="623"/>
        <v>-1</v>
      </c>
    </row>
    <row r="3067" spans="1:24" x14ac:dyDescent="0.15">
      <c r="A3067" s="1" t="s">
        <v>42</v>
      </c>
      <c r="B3067" s="1" t="s">
        <v>41</v>
      </c>
      <c r="C3067" s="1" t="s">
        <v>22</v>
      </c>
      <c r="D3067" s="1" t="s">
        <v>41</v>
      </c>
      <c r="E3067" s="1" t="s">
        <v>42</v>
      </c>
      <c r="F3067" s="19">
        <f t="shared" si="611"/>
        <v>-4</v>
      </c>
      <c r="G3067" s="19">
        <f t="shared" si="612"/>
        <v>-6</v>
      </c>
      <c r="H3067" s="20">
        <f t="shared" si="613"/>
        <v>2.9239541760000019E-4</v>
      </c>
      <c r="J3067" s="7">
        <f>IF($A3067="二本差勝",先鋒分析!$D$14,IF($A3067="一本差勝",先鋒分析!$D$15,IF($A3067="引き分け",先鋒分析!$D$16,IF($A3067="一本差負",先鋒分析!$D$17,先鋒分析!$D$18))))</f>
        <v>0.16000000000000003</v>
      </c>
      <c r="K3067" s="19">
        <f t="shared" si="614"/>
        <v>-1</v>
      </c>
      <c r="L3067" s="19">
        <f t="shared" si="615"/>
        <v>-2</v>
      </c>
      <c r="M3067" s="7">
        <f>IF($B3067="二本差勝",次鋒分析!$D$14,IF($B3067="一本差勝",次鋒分析!$D$15,IF($B3067="引き分け",次鋒分析!$D$16,IF($B3067="一本差負",次鋒分析!$D$17,次鋒分析!$D$18))))</f>
        <v>0.20800000000000002</v>
      </c>
      <c r="N3067" s="1">
        <f t="shared" si="616"/>
        <v>-1</v>
      </c>
      <c r="O3067" s="1">
        <f t="shared" si="617"/>
        <v>-1</v>
      </c>
      <c r="P3067" s="7">
        <f>IF($C3067="二本差勝",中堅分析!$D$14,IF($C3067="一本差勝",中堅分析!$D$15,IF($C3067="引き分け",中堅分析!$D$16,IF($C3067="一本差負",中堅分析!$D$17,中堅分析!$D$18))))</f>
        <v>0.26400000000000001</v>
      </c>
      <c r="Q3067" s="1">
        <f t="shared" si="618"/>
        <v>0</v>
      </c>
      <c r="R3067" s="1">
        <f t="shared" si="619"/>
        <v>0</v>
      </c>
      <c r="S3067" s="7">
        <f>IF($D3067="二本差勝",副将分析!$D$14,IF($D3067="一本差勝",副将分析!$D$15,IF($D3067="引き分け",副将分析!$D$16,IF($D3067="一本差負",副将分析!$D$17,副将分析!$D$18))))</f>
        <v>0.20800000000000002</v>
      </c>
      <c r="T3067" s="1">
        <f t="shared" si="620"/>
        <v>-1</v>
      </c>
      <c r="U3067" s="1">
        <f t="shared" si="621"/>
        <v>-1</v>
      </c>
      <c r="V3067" s="7">
        <f>IF($E3067="二本差勝",大将分析!$D$14,IF($E3067="一本差勝",大将分析!$D$15,IF($E3067="引き分け",大将分析!$D$16,IF($E3067="一本差負",大将分析!$D$17,大将分析!$D$18))))</f>
        <v>0.16000000000000003</v>
      </c>
      <c r="W3067" s="1">
        <f t="shared" si="622"/>
        <v>-1</v>
      </c>
      <c r="X3067" s="1">
        <f t="shared" si="623"/>
        <v>-2</v>
      </c>
    </row>
    <row r="3068" spans="1:24" x14ac:dyDescent="0.15">
      <c r="A3068" s="1" t="s">
        <v>42</v>
      </c>
      <c r="B3068" s="1" t="s">
        <v>41</v>
      </c>
      <c r="C3068" s="1" t="s">
        <v>22</v>
      </c>
      <c r="D3068" s="1" t="s">
        <v>42</v>
      </c>
      <c r="E3068" s="1" t="s">
        <v>41</v>
      </c>
      <c r="F3068" s="19">
        <f t="shared" si="611"/>
        <v>-4</v>
      </c>
      <c r="G3068" s="19">
        <f t="shared" si="612"/>
        <v>-6</v>
      </c>
      <c r="H3068" s="20">
        <f t="shared" si="613"/>
        <v>2.9239541760000019E-4</v>
      </c>
      <c r="J3068" s="7">
        <f>IF($A3068="二本差勝",先鋒分析!$D$14,IF($A3068="一本差勝",先鋒分析!$D$15,IF($A3068="引き分け",先鋒分析!$D$16,IF($A3068="一本差負",先鋒分析!$D$17,先鋒分析!$D$18))))</f>
        <v>0.16000000000000003</v>
      </c>
      <c r="K3068" s="19">
        <f t="shared" si="614"/>
        <v>-1</v>
      </c>
      <c r="L3068" s="19">
        <f t="shared" si="615"/>
        <v>-2</v>
      </c>
      <c r="M3068" s="7">
        <f>IF($B3068="二本差勝",次鋒分析!$D$14,IF($B3068="一本差勝",次鋒分析!$D$15,IF($B3068="引き分け",次鋒分析!$D$16,IF($B3068="一本差負",次鋒分析!$D$17,次鋒分析!$D$18))))</f>
        <v>0.20800000000000002</v>
      </c>
      <c r="N3068" s="1">
        <f t="shared" si="616"/>
        <v>-1</v>
      </c>
      <c r="O3068" s="1">
        <f t="shared" si="617"/>
        <v>-1</v>
      </c>
      <c r="P3068" s="7">
        <f>IF($C3068="二本差勝",中堅分析!$D$14,IF($C3068="一本差勝",中堅分析!$D$15,IF($C3068="引き分け",中堅分析!$D$16,IF($C3068="一本差負",中堅分析!$D$17,中堅分析!$D$18))))</f>
        <v>0.26400000000000001</v>
      </c>
      <c r="Q3068" s="1">
        <f t="shared" si="618"/>
        <v>0</v>
      </c>
      <c r="R3068" s="1">
        <f t="shared" si="619"/>
        <v>0</v>
      </c>
      <c r="S3068" s="7">
        <f>IF($D3068="二本差勝",副将分析!$D$14,IF($D3068="一本差勝",副将分析!$D$15,IF($D3068="引き分け",副将分析!$D$16,IF($D3068="一本差負",副将分析!$D$17,副将分析!$D$18))))</f>
        <v>0.16000000000000003</v>
      </c>
      <c r="T3068" s="1">
        <f t="shared" si="620"/>
        <v>-1</v>
      </c>
      <c r="U3068" s="1">
        <f t="shared" si="621"/>
        <v>-2</v>
      </c>
      <c r="V3068" s="7">
        <f>IF($E3068="二本差勝",大将分析!$D$14,IF($E3068="一本差勝",大将分析!$D$15,IF($E3068="引き分け",大将分析!$D$16,IF($E3068="一本差負",大将分析!$D$17,大将分析!$D$18))))</f>
        <v>0.20800000000000002</v>
      </c>
      <c r="W3068" s="1">
        <f t="shared" si="622"/>
        <v>-1</v>
      </c>
      <c r="X3068" s="1">
        <f t="shared" si="623"/>
        <v>-1</v>
      </c>
    </row>
    <row r="3069" spans="1:24" x14ac:dyDescent="0.15">
      <c r="A3069" s="1" t="s">
        <v>42</v>
      </c>
      <c r="B3069" s="1" t="s">
        <v>41</v>
      </c>
      <c r="C3069" s="1" t="s">
        <v>41</v>
      </c>
      <c r="D3069" s="1" t="s">
        <v>22</v>
      </c>
      <c r="E3069" s="1" t="s">
        <v>42</v>
      </c>
      <c r="F3069" s="19">
        <f t="shared" si="611"/>
        <v>-4</v>
      </c>
      <c r="G3069" s="19">
        <f t="shared" si="612"/>
        <v>-6</v>
      </c>
      <c r="H3069" s="20">
        <f t="shared" si="613"/>
        <v>2.9239541760000019E-4</v>
      </c>
      <c r="J3069" s="7">
        <f>IF($A3069="二本差勝",先鋒分析!$D$14,IF($A3069="一本差勝",先鋒分析!$D$15,IF($A3069="引き分け",先鋒分析!$D$16,IF($A3069="一本差負",先鋒分析!$D$17,先鋒分析!$D$18))))</f>
        <v>0.16000000000000003</v>
      </c>
      <c r="K3069" s="19">
        <f t="shared" si="614"/>
        <v>-1</v>
      </c>
      <c r="L3069" s="19">
        <f t="shared" si="615"/>
        <v>-2</v>
      </c>
      <c r="M3069" s="7">
        <f>IF($B3069="二本差勝",次鋒分析!$D$14,IF($B3069="一本差勝",次鋒分析!$D$15,IF($B3069="引き分け",次鋒分析!$D$16,IF($B3069="一本差負",次鋒分析!$D$17,次鋒分析!$D$18))))</f>
        <v>0.20800000000000002</v>
      </c>
      <c r="N3069" s="1">
        <f t="shared" si="616"/>
        <v>-1</v>
      </c>
      <c r="O3069" s="1">
        <f t="shared" si="617"/>
        <v>-1</v>
      </c>
      <c r="P3069" s="7">
        <f>IF($C3069="二本差勝",中堅分析!$D$14,IF($C3069="一本差勝",中堅分析!$D$15,IF($C3069="引き分け",中堅分析!$D$16,IF($C3069="一本差負",中堅分析!$D$17,中堅分析!$D$18))))</f>
        <v>0.20800000000000002</v>
      </c>
      <c r="Q3069" s="1">
        <f t="shared" si="618"/>
        <v>-1</v>
      </c>
      <c r="R3069" s="1">
        <f t="shared" si="619"/>
        <v>-1</v>
      </c>
      <c r="S3069" s="7">
        <f>IF($D3069="二本差勝",副将分析!$D$14,IF($D3069="一本差勝",副将分析!$D$15,IF($D3069="引き分け",副将分析!$D$16,IF($D3069="一本差負",副将分析!$D$17,副将分析!$D$18))))</f>
        <v>0.26400000000000001</v>
      </c>
      <c r="T3069" s="1">
        <f t="shared" si="620"/>
        <v>0</v>
      </c>
      <c r="U3069" s="1">
        <f t="shared" si="621"/>
        <v>0</v>
      </c>
      <c r="V3069" s="7">
        <f>IF($E3069="二本差勝",大将分析!$D$14,IF($E3069="一本差勝",大将分析!$D$15,IF($E3069="引き分け",大将分析!$D$16,IF($E3069="一本差負",大将分析!$D$17,大将分析!$D$18))))</f>
        <v>0.16000000000000003</v>
      </c>
      <c r="W3069" s="1">
        <f t="shared" si="622"/>
        <v>-1</v>
      </c>
      <c r="X3069" s="1">
        <f t="shared" si="623"/>
        <v>-2</v>
      </c>
    </row>
    <row r="3070" spans="1:24" x14ac:dyDescent="0.15">
      <c r="A3070" s="1" t="s">
        <v>42</v>
      </c>
      <c r="B3070" s="1" t="s">
        <v>41</v>
      </c>
      <c r="C3070" s="1" t="s">
        <v>41</v>
      </c>
      <c r="D3070" s="1" t="s">
        <v>42</v>
      </c>
      <c r="E3070" s="1" t="s">
        <v>22</v>
      </c>
      <c r="F3070" s="19">
        <f t="shared" si="611"/>
        <v>-4</v>
      </c>
      <c r="G3070" s="19">
        <f t="shared" si="612"/>
        <v>-6</v>
      </c>
      <c r="H3070" s="20">
        <f t="shared" si="613"/>
        <v>2.9239541760000024E-4</v>
      </c>
      <c r="J3070" s="7">
        <f>IF($A3070="二本差勝",先鋒分析!$D$14,IF($A3070="一本差勝",先鋒分析!$D$15,IF($A3070="引き分け",先鋒分析!$D$16,IF($A3070="一本差負",先鋒分析!$D$17,先鋒分析!$D$18))))</f>
        <v>0.16000000000000003</v>
      </c>
      <c r="K3070" s="19">
        <f t="shared" si="614"/>
        <v>-1</v>
      </c>
      <c r="L3070" s="19">
        <f t="shared" si="615"/>
        <v>-2</v>
      </c>
      <c r="M3070" s="7">
        <f>IF($B3070="二本差勝",次鋒分析!$D$14,IF($B3070="一本差勝",次鋒分析!$D$15,IF($B3070="引き分け",次鋒分析!$D$16,IF($B3070="一本差負",次鋒分析!$D$17,次鋒分析!$D$18))))</f>
        <v>0.20800000000000002</v>
      </c>
      <c r="N3070" s="1">
        <f t="shared" si="616"/>
        <v>-1</v>
      </c>
      <c r="O3070" s="1">
        <f t="shared" si="617"/>
        <v>-1</v>
      </c>
      <c r="P3070" s="7">
        <f>IF($C3070="二本差勝",中堅分析!$D$14,IF($C3070="一本差勝",中堅分析!$D$15,IF($C3070="引き分け",中堅分析!$D$16,IF($C3070="一本差負",中堅分析!$D$17,中堅分析!$D$18))))</f>
        <v>0.20800000000000002</v>
      </c>
      <c r="Q3070" s="1">
        <f t="shared" si="618"/>
        <v>-1</v>
      </c>
      <c r="R3070" s="1">
        <f t="shared" si="619"/>
        <v>-1</v>
      </c>
      <c r="S3070" s="7">
        <f>IF($D3070="二本差勝",副将分析!$D$14,IF($D3070="一本差勝",副将分析!$D$15,IF($D3070="引き分け",副将分析!$D$16,IF($D3070="一本差負",副将分析!$D$17,副将分析!$D$18))))</f>
        <v>0.16000000000000003</v>
      </c>
      <c r="T3070" s="1">
        <f t="shared" si="620"/>
        <v>-1</v>
      </c>
      <c r="U3070" s="1">
        <f t="shared" si="621"/>
        <v>-2</v>
      </c>
      <c r="V3070" s="7">
        <f>IF($E3070="二本差勝",大将分析!$D$14,IF($E3070="一本差勝",大将分析!$D$15,IF($E3070="引き分け",大将分析!$D$16,IF($E3070="一本差負",大将分析!$D$17,大将分析!$D$18))))</f>
        <v>0.26400000000000001</v>
      </c>
      <c r="W3070" s="1">
        <f t="shared" si="622"/>
        <v>0</v>
      </c>
      <c r="X3070" s="1">
        <f t="shared" si="623"/>
        <v>0</v>
      </c>
    </row>
    <row r="3071" spans="1:24" x14ac:dyDescent="0.15">
      <c r="A3071" s="1" t="s">
        <v>42</v>
      </c>
      <c r="B3071" s="1" t="s">
        <v>41</v>
      </c>
      <c r="C3071" s="1" t="s">
        <v>42</v>
      </c>
      <c r="D3071" s="1" t="s">
        <v>22</v>
      </c>
      <c r="E3071" s="1" t="s">
        <v>41</v>
      </c>
      <c r="F3071" s="19">
        <f t="shared" si="611"/>
        <v>-4</v>
      </c>
      <c r="G3071" s="19">
        <f t="shared" si="612"/>
        <v>-6</v>
      </c>
      <c r="H3071" s="20">
        <f t="shared" si="613"/>
        <v>2.9239541760000019E-4</v>
      </c>
      <c r="J3071" s="7">
        <f>IF($A3071="二本差勝",先鋒分析!$D$14,IF($A3071="一本差勝",先鋒分析!$D$15,IF($A3071="引き分け",先鋒分析!$D$16,IF($A3071="一本差負",先鋒分析!$D$17,先鋒分析!$D$18))))</f>
        <v>0.16000000000000003</v>
      </c>
      <c r="K3071" s="19">
        <f t="shared" si="614"/>
        <v>-1</v>
      </c>
      <c r="L3071" s="19">
        <f t="shared" si="615"/>
        <v>-2</v>
      </c>
      <c r="M3071" s="7">
        <f>IF($B3071="二本差勝",次鋒分析!$D$14,IF($B3071="一本差勝",次鋒分析!$D$15,IF($B3071="引き分け",次鋒分析!$D$16,IF($B3071="一本差負",次鋒分析!$D$17,次鋒分析!$D$18))))</f>
        <v>0.20800000000000002</v>
      </c>
      <c r="N3071" s="1">
        <f t="shared" si="616"/>
        <v>-1</v>
      </c>
      <c r="O3071" s="1">
        <f t="shared" si="617"/>
        <v>-1</v>
      </c>
      <c r="P3071" s="7">
        <f>IF($C3071="二本差勝",中堅分析!$D$14,IF($C3071="一本差勝",中堅分析!$D$15,IF($C3071="引き分け",中堅分析!$D$16,IF($C3071="一本差負",中堅分析!$D$17,中堅分析!$D$18))))</f>
        <v>0.16000000000000003</v>
      </c>
      <c r="Q3071" s="1">
        <f t="shared" si="618"/>
        <v>-1</v>
      </c>
      <c r="R3071" s="1">
        <f t="shared" si="619"/>
        <v>-2</v>
      </c>
      <c r="S3071" s="7">
        <f>IF($D3071="二本差勝",副将分析!$D$14,IF($D3071="一本差勝",副将分析!$D$15,IF($D3071="引き分け",副将分析!$D$16,IF($D3071="一本差負",副将分析!$D$17,副将分析!$D$18))))</f>
        <v>0.26400000000000001</v>
      </c>
      <c r="T3071" s="1">
        <f t="shared" si="620"/>
        <v>0</v>
      </c>
      <c r="U3071" s="1">
        <f t="shared" si="621"/>
        <v>0</v>
      </c>
      <c r="V3071" s="7">
        <f>IF($E3071="二本差勝",大将分析!$D$14,IF($E3071="一本差勝",大将分析!$D$15,IF($E3071="引き分け",大将分析!$D$16,IF($E3071="一本差負",大将分析!$D$17,大将分析!$D$18))))</f>
        <v>0.20800000000000002</v>
      </c>
      <c r="W3071" s="1">
        <f t="shared" si="622"/>
        <v>-1</v>
      </c>
      <c r="X3071" s="1">
        <f t="shared" si="623"/>
        <v>-1</v>
      </c>
    </row>
    <row r="3072" spans="1:24" x14ac:dyDescent="0.15">
      <c r="A3072" s="1" t="s">
        <v>42</v>
      </c>
      <c r="B3072" s="1" t="s">
        <v>41</v>
      </c>
      <c r="C3072" s="1" t="s">
        <v>42</v>
      </c>
      <c r="D3072" s="1" t="s">
        <v>41</v>
      </c>
      <c r="E3072" s="1" t="s">
        <v>22</v>
      </c>
      <c r="F3072" s="19">
        <f t="shared" si="611"/>
        <v>-4</v>
      </c>
      <c r="G3072" s="19">
        <f t="shared" si="612"/>
        <v>-6</v>
      </c>
      <c r="H3072" s="20">
        <f t="shared" si="613"/>
        <v>2.9239541760000019E-4</v>
      </c>
      <c r="J3072" s="7">
        <f>IF($A3072="二本差勝",先鋒分析!$D$14,IF($A3072="一本差勝",先鋒分析!$D$15,IF($A3072="引き分け",先鋒分析!$D$16,IF($A3072="一本差負",先鋒分析!$D$17,先鋒分析!$D$18))))</f>
        <v>0.16000000000000003</v>
      </c>
      <c r="K3072" s="19">
        <f t="shared" si="614"/>
        <v>-1</v>
      </c>
      <c r="L3072" s="19">
        <f t="shared" si="615"/>
        <v>-2</v>
      </c>
      <c r="M3072" s="7">
        <f>IF($B3072="二本差勝",次鋒分析!$D$14,IF($B3072="一本差勝",次鋒分析!$D$15,IF($B3072="引き分け",次鋒分析!$D$16,IF($B3072="一本差負",次鋒分析!$D$17,次鋒分析!$D$18))))</f>
        <v>0.20800000000000002</v>
      </c>
      <c r="N3072" s="1">
        <f t="shared" si="616"/>
        <v>-1</v>
      </c>
      <c r="O3072" s="1">
        <f t="shared" si="617"/>
        <v>-1</v>
      </c>
      <c r="P3072" s="7">
        <f>IF($C3072="二本差勝",中堅分析!$D$14,IF($C3072="一本差勝",中堅分析!$D$15,IF($C3072="引き分け",中堅分析!$D$16,IF($C3072="一本差負",中堅分析!$D$17,中堅分析!$D$18))))</f>
        <v>0.16000000000000003</v>
      </c>
      <c r="Q3072" s="1">
        <f t="shared" si="618"/>
        <v>-1</v>
      </c>
      <c r="R3072" s="1">
        <f t="shared" si="619"/>
        <v>-2</v>
      </c>
      <c r="S3072" s="7">
        <f>IF($D3072="二本差勝",副将分析!$D$14,IF($D3072="一本差勝",副将分析!$D$15,IF($D3072="引き分け",副将分析!$D$16,IF($D3072="一本差負",副将分析!$D$17,副将分析!$D$18))))</f>
        <v>0.20800000000000002</v>
      </c>
      <c r="T3072" s="1">
        <f t="shared" si="620"/>
        <v>-1</v>
      </c>
      <c r="U3072" s="1">
        <f t="shared" si="621"/>
        <v>-1</v>
      </c>
      <c r="V3072" s="7">
        <f>IF($E3072="二本差勝",大将分析!$D$14,IF($E3072="一本差勝",大将分析!$D$15,IF($E3072="引き分け",大将分析!$D$16,IF($E3072="一本差負",大将分析!$D$17,大将分析!$D$18))))</f>
        <v>0.26400000000000001</v>
      </c>
      <c r="W3072" s="1">
        <f t="shared" si="622"/>
        <v>0</v>
      </c>
      <c r="X3072" s="1">
        <f t="shared" si="623"/>
        <v>0</v>
      </c>
    </row>
    <row r="3073" spans="1:24" x14ac:dyDescent="0.15">
      <c r="A3073" s="1" t="s">
        <v>42</v>
      </c>
      <c r="B3073" s="1" t="s">
        <v>42</v>
      </c>
      <c r="C3073" s="1" t="s">
        <v>22</v>
      </c>
      <c r="D3073" s="1" t="s">
        <v>41</v>
      </c>
      <c r="E3073" s="1" t="s">
        <v>41</v>
      </c>
      <c r="F3073" s="19">
        <f t="shared" si="611"/>
        <v>-4</v>
      </c>
      <c r="G3073" s="19">
        <f t="shared" si="612"/>
        <v>-6</v>
      </c>
      <c r="H3073" s="20">
        <f t="shared" si="613"/>
        <v>2.9239541760000019E-4</v>
      </c>
      <c r="J3073" s="7">
        <f>IF($A3073="二本差勝",先鋒分析!$D$14,IF($A3073="一本差勝",先鋒分析!$D$15,IF($A3073="引き分け",先鋒分析!$D$16,IF($A3073="一本差負",先鋒分析!$D$17,先鋒分析!$D$18))))</f>
        <v>0.16000000000000003</v>
      </c>
      <c r="K3073" s="19">
        <f t="shared" si="614"/>
        <v>-1</v>
      </c>
      <c r="L3073" s="19">
        <f t="shared" si="615"/>
        <v>-2</v>
      </c>
      <c r="M3073" s="7">
        <f>IF($B3073="二本差勝",次鋒分析!$D$14,IF($B3073="一本差勝",次鋒分析!$D$15,IF($B3073="引き分け",次鋒分析!$D$16,IF($B3073="一本差負",次鋒分析!$D$17,次鋒分析!$D$18))))</f>
        <v>0.16000000000000003</v>
      </c>
      <c r="N3073" s="1">
        <f t="shared" si="616"/>
        <v>-1</v>
      </c>
      <c r="O3073" s="1">
        <f t="shared" si="617"/>
        <v>-2</v>
      </c>
      <c r="P3073" s="7">
        <f>IF($C3073="二本差勝",中堅分析!$D$14,IF($C3073="一本差勝",中堅分析!$D$15,IF($C3073="引き分け",中堅分析!$D$16,IF($C3073="一本差負",中堅分析!$D$17,中堅分析!$D$18))))</f>
        <v>0.26400000000000001</v>
      </c>
      <c r="Q3073" s="1">
        <f t="shared" si="618"/>
        <v>0</v>
      </c>
      <c r="R3073" s="1">
        <f t="shared" si="619"/>
        <v>0</v>
      </c>
      <c r="S3073" s="7">
        <f>IF($D3073="二本差勝",副将分析!$D$14,IF($D3073="一本差勝",副将分析!$D$15,IF($D3073="引き分け",副将分析!$D$16,IF($D3073="一本差負",副将分析!$D$17,副将分析!$D$18))))</f>
        <v>0.20800000000000002</v>
      </c>
      <c r="T3073" s="1">
        <f t="shared" si="620"/>
        <v>-1</v>
      </c>
      <c r="U3073" s="1">
        <f t="shared" si="621"/>
        <v>-1</v>
      </c>
      <c r="V3073" s="7">
        <f>IF($E3073="二本差勝",大将分析!$D$14,IF($E3073="一本差勝",大将分析!$D$15,IF($E3073="引き分け",大将分析!$D$16,IF($E3073="一本差負",大将分析!$D$17,大将分析!$D$18))))</f>
        <v>0.20800000000000002</v>
      </c>
      <c r="W3073" s="1">
        <f t="shared" si="622"/>
        <v>-1</v>
      </c>
      <c r="X3073" s="1">
        <f t="shared" si="623"/>
        <v>-1</v>
      </c>
    </row>
    <row r="3074" spans="1:24" x14ac:dyDescent="0.15">
      <c r="A3074" s="1" t="s">
        <v>42</v>
      </c>
      <c r="B3074" s="1" t="s">
        <v>42</v>
      </c>
      <c r="C3074" s="1" t="s">
        <v>41</v>
      </c>
      <c r="D3074" s="1" t="s">
        <v>22</v>
      </c>
      <c r="E3074" s="1" t="s">
        <v>41</v>
      </c>
      <c r="F3074" s="19">
        <f t="shared" si="611"/>
        <v>-4</v>
      </c>
      <c r="G3074" s="19">
        <f t="shared" si="612"/>
        <v>-6</v>
      </c>
      <c r="H3074" s="20">
        <f t="shared" si="613"/>
        <v>2.9239541760000019E-4</v>
      </c>
      <c r="J3074" s="7">
        <f>IF($A3074="二本差勝",先鋒分析!$D$14,IF($A3074="一本差勝",先鋒分析!$D$15,IF($A3074="引き分け",先鋒分析!$D$16,IF($A3074="一本差負",先鋒分析!$D$17,先鋒分析!$D$18))))</f>
        <v>0.16000000000000003</v>
      </c>
      <c r="K3074" s="19">
        <f t="shared" si="614"/>
        <v>-1</v>
      </c>
      <c r="L3074" s="19">
        <f t="shared" si="615"/>
        <v>-2</v>
      </c>
      <c r="M3074" s="7">
        <f>IF($B3074="二本差勝",次鋒分析!$D$14,IF($B3074="一本差勝",次鋒分析!$D$15,IF($B3074="引き分け",次鋒分析!$D$16,IF($B3074="一本差負",次鋒分析!$D$17,次鋒分析!$D$18))))</f>
        <v>0.16000000000000003</v>
      </c>
      <c r="N3074" s="1">
        <f t="shared" si="616"/>
        <v>-1</v>
      </c>
      <c r="O3074" s="1">
        <f t="shared" si="617"/>
        <v>-2</v>
      </c>
      <c r="P3074" s="7">
        <f>IF($C3074="二本差勝",中堅分析!$D$14,IF($C3074="一本差勝",中堅分析!$D$15,IF($C3074="引き分け",中堅分析!$D$16,IF($C3074="一本差負",中堅分析!$D$17,中堅分析!$D$18))))</f>
        <v>0.20800000000000002</v>
      </c>
      <c r="Q3074" s="1">
        <f t="shared" si="618"/>
        <v>-1</v>
      </c>
      <c r="R3074" s="1">
        <f t="shared" si="619"/>
        <v>-1</v>
      </c>
      <c r="S3074" s="7">
        <f>IF($D3074="二本差勝",副将分析!$D$14,IF($D3074="一本差勝",副将分析!$D$15,IF($D3074="引き分け",副将分析!$D$16,IF($D3074="一本差負",副将分析!$D$17,副将分析!$D$18))))</f>
        <v>0.26400000000000001</v>
      </c>
      <c r="T3074" s="1">
        <f t="shared" si="620"/>
        <v>0</v>
      </c>
      <c r="U3074" s="1">
        <f t="shared" si="621"/>
        <v>0</v>
      </c>
      <c r="V3074" s="7">
        <f>IF($E3074="二本差勝",大将分析!$D$14,IF($E3074="一本差勝",大将分析!$D$15,IF($E3074="引き分け",大将分析!$D$16,IF($E3074="一本差負",大将分析!$D$17,大将分析!$D$18))))</f>
        <v>0.20800000000000002</v>
      </c>
      <c r="W3074" s="1">
        <f t="shared" si="622"/>
        <v>-1</v>
      </c>
      <c r="X3074" s="1">
        <f t="shared" si="623"/>
        <v>-1</v>
      </c>
    </row>
    <row r="3075" spans="1:24" x14ac:dyDescent="0.15">
      <c r="A3075" s="1" t="s">
        <v>42</v>
      </c>
      <c r="B3075" s="1" t="s">
        <v>42</v>
      </c>
      <c r="C3075" s="1" t="s">
        <v>41</v>
      </c>
      <c r="D3075" s="1" t="s">
        <v>41</v>
      </c>
      <c r="E3075" s="1" t="s">
        <v>22</v>
      </c>
      <c r="F3075" s="19">
        <f t="shared" si="611"/>
        <v>-4</v>
      </c>
      <c r="G3075" s="19">
        <f t="shared" si="612"/>
        <v>-6</v>
      </c>
      <c r="H3075" s="20">
        <f t="shared" si="613"/>
        <v>2.9239541760000019E-4</v>
      </c>
      <c r="J3075" s="7">
        <f>IF($A3075="二本差勝",先鋒分析!$D$14,IF($A3075="一本差勝",先鋒分析!$D$15,IF($A3075="引き分け",先鋒分析!$D$16,IF($A3075="一本差負",先鋒分析!$D$17,先鋒分析!$D$18))))</f>
        <v>0.16000000000000003</v>
      </c>
      <c r="K3075" s="19">
        <f t="shared" si="614"/>
        <v>-1</v>
      </c>
      <c r="L3075" s="19">
        <f t="shared" si="615"/>
        <v>-2</v>
      </c>
      <c r="M3075" s="7">
        <f>IF($B3075="二本差勝",次鋒分析!$D$14,IF($B3075="一本差勝",次鋒分析!$D$15,IF($B3075="引き分け",次鋒分析!$D$16,IF($B3075="一本差負",次鋒分析!$D$17,次鋒分析!$D$18))))</f>
        <v>0.16000000000000003</v>
      </c>
      <c r="N3075" s="1">
        <f t="shared" si="616"/>
        <v>-1</v>
      </c>
      <c r="O3075" s="1">
        <f t="shared" si="617"/>
        <v>-2</v>
      </c>
      <c r="P3075" s="7">
        <f>IF($C3075="二本差勝",中堅分析!$D$14,IF($C3075="一本差勝",中堅分析!$D$15,IF($C3075="引き分け",中堅分析!$D$16,IF($C3075="一本差負",中堅分析!$D$17,中堅分析!$D$18))))</f>
        <v>0.20800000000000002</v>
      </c>
      <c r="Q3075" s="1">
        <f t="shared" si="618"/>
        <v>-1</v>
      </c>
      <c r="R3075" s="1">
        <f t="shared" si="619"/>
        <v>-1</v>
      </c>
      <c r="S3075" s="7">
        <f>IF($D3075="二本差勝",副将分析!$D$14,IF($D3075="一本差勝",副将分析!$D$15,IF($D3075="引き分け",副将分析!$D$16,IF($D3075="一本差負",副将分析!$D$17,副将分析!$D$18))))</f>
        <v>0.20800000000000002</v>
      </c>
      <c r="T3075" s="1">
        <f t="shared" si="620"/>
        <v>-1</v>
      </c>
      <c r="U3075" s="1">
        <f t="shared" si="621"/>
        <v>-1</v>
      </c>
      <c r="V3075" s="7">
        <f>IF($E3075="二本差勝",大将分析!$D$14,IF($E3075="一本差勝",大将分析!$D$15,IF($E3075="引き分け",大将分析!$D$16,IF($E3075="一本差負",大将分析!$D$17,大将分析!$D$18))))</f>
        <v>0.26400000000000001</v>
      </c>
      <c r="W3075" s="1">
        <f t="shared" si="622"/>
        <v>0</v>
      </c>
      <c r="X3075" s="1">
        <f t="shared" si="623"/>
        <v>0</v>
      </c>
    </row>
    <row r="3076" spans="1:24" x14ac:dyDescent="0.15">
      <c r="A3076" s="1" t="s">
        <v>22</v>
      </c>
      <c r="B3076" s="1" t="s">
        <v>41</v>
      </c>
      <c r="C3076" s="1" t="s">
        <v>42</v>
      </c>
      <c r="D3076" s="1" t="s">
        <v>42</v>
      </c>
      <c r="E3076" s="1" t="s">
        <v>42</v>
      </c>
      <c r="F3076" s="19">
        <f t="shared" si="611"/>
        <v>-4</v>
      </c>
      <c r="G3076" s="19">
        <f t="shared" si="612"/>
        <v>-7</v>
      </c>
      <c r="H3076" s="20">
        <f t="shared" si="613"/>
        <v>2.2491955200000014E-4</v>
      </c>
      <c r="J3076" s="7">
        <f>IF($A3076="二本差勝",先鋒分析!$D$14,IF($A3076="一本差勝",先鋒分析!$D$15,IF($A3076="引き分け",先鋒分析!$D$16,IF($A3076="一本差負",先鋒分析!$D$17,先鋒分析!$D$18))))</f>
        <v>0.26400000000000001</v>
      </c>
      <c r="K3076" s="19">
        <f t="shared" si="614"/>
        <v>0</v>
      </c>
      <c r="L3076" s="19">
        <f t="shared" si="615"/>
        <v>0</v>
      </c>
      <c r="M3076" s="7">
        <f>IF($B3076="二本差勝",次鋒分析!$D$14,IF($B3076="一本差勝",次鋒分析!$D$15,IF($B3076="引き分け",次鋒分析!$D$16,IF($B3076="一本差負",次鋒分析!$D$17,次鋒分析!$D$18))))</f>
        <v>0.20800000000000002</v>
      </c>
      <c r="N3076" s="1">
        <f t="shared" si="616"/>
        <v>-1</v>
      </c>
      <c r="O3076" s="1">
        <f t="shared" si="617"/>
        <v>-1</v>
      </c>
      <c r="P3076" s="7">
        <f>IF($C3076="二本差勝",中堅分析!$D$14,IF($C3076="一本差勝",中堅分析!$D$15,IF($C3076="引き分け",中堅分析!$D$16,IF($C3076="一本差負",中堅分析!$D$17,中堅分析!$D$18))))</f>
        <v>0.16000000000000003</v>
      </c>
      <c r="Q3076" s="1">
        <f t="shared" si="618"/>
        <v>-1</v>
      </c>
      <c r="R3076" s="1">
        <f t="shared" si="619"/>
        <v>-2</v>
      </c>
      <c r="S3076" s="7">
        <f>IF($D3076="二本差勝",副将分析!$D$14,IF($D3076="一本差勝",副将分析!$D$15,IF($D3076="引き分け",副将分析!$D$16,IF($D3076="一本差負",副将分析!$D$17,副将分析!$D$18))))</f>
        <v>0.16000000000000003</v>
      </c>
      <c r="T3076" s="1">
        <f t="shared" si="620"/>
        <v>-1</v>
      </c>
      <c r="U3076" s="1">
        <f t="shared" si="621"/>
        <v>-2</v>
      </c>
      <c r="V3076" s="7">
        <f>IF($E3076="二本差勝",大将分析!$D$14,IF($E3076="一本差勝",大将分析!$D$15,IF($E3076="引き分け",大将分析!$D$16,IF($E3076="一本差負",大将分析!$D$17,大将分析!$D$18))))</f>
        <v>0.16000000000000003</v>
      </c>
      <c r="W3076" s="1">
        <f t="shared" si="622"/>
        <v>-1</v>
      </c>
      <c r="X3076" s="1">
        <f t="shared" si="623"/>
        <v>-2</v>
      </c>
    </row>
    <row r="3077" spans="1:24" x14ac:dyDescent="0.15">
      <c r="A3077" s="1" t="s">
        <v>22</v>
      </c>
      <c r="B3077" s="1" t="s">
        <v>42</v>
      </c>
      <c r="C3077" s="1" t="s">
        <v>41</v>
      </c>
      <c r="D3077" s="1" t="s">
        <v>42</v>
      </c>
      <c r="E3077" s="1" t="s">
        <v>42</v>
      </c>
      <c r="F3077" s="19">
        <f t="shared" si="611"/>
        <v>-4</v>
      </c>
      <c r="G3077" s="19">
        <f t="shared" si="612"/>
        <v>-7</v>
      </c>
      <c r="H3077" s="20">
        <f t="shared" si="613"/>
        <v>2.2491955200000017E-4</v>
      </c>
      <c r="J3077" s="7">
        <f>IF($A3077="二本差勝",先鋒分析!$D$14,IF($A3077="一本差勝",先鋒分析!$D$15,IF($A3077="引き分け",先鋒分析!$D$16,IF($A3077="一本差負",先鋒分析!$D$17,先鋒分析!$D$18))))</f>
        <v>0.26400000000000001</v>
      </c>
      <c r="K3077" s="19">
        <f t="shared" si="614"/>
        <v>0</v>
      </c>
      <c r="L3077" s="19">
        <f t="shared" si="615"/>
        <v>0</v>
      </c>
      <c r="M3077" s="7">
        <f>IF($B3077="二本差勝",次鋒分析!$D$14,IF($B3077="一本差勝",次鋒分析!$D$15,IF($B3077="引き分け",次鋒分析!$D$16,IF($B3077="一本差負",次鋒分析!$D$17,次鋒分析!$D$18))))</f>
        <v>0.16000000000000003</v>
      </c>
      <c r="N3077" s="1">
        <f t="shared" si="616"/>
        <v>-1</v>
      </c>
      <c r="O3077" s="1">
        <f t="shared" si="617"/>
        <v>-2</v>
      </c>
      <c r="P3077" s="7">
        <f>IF($C3077="二本差勝",中堅分析!$D$14,IF($C3077="一本差勝",中堅分析!$D$15,IF($C3077="引き分け",中堅分析!$D$16,IF($C3077="一本差負",中堅分析!$D$17,中堅分析!$D$18))))</f>
        <v>0.20800000000000002</v>
      </c>
      <c r="Q3077" s="1">
        <f t="shared" si="618"/>
        <v>-1</v>
      </c>
      <c r="R3077" s="1">
        <f t="shared" si="619"/>
        <v>-1</v>
      </c>
      <c r="S3077" s="7">
        <f>IF($D3077="二本差勝",副将分析!$D$14,IF($D3077="一本差勝",副将分析!$D$15,IF($D3077="引き分け",副将分析!$D$16,IF($D3077="一本差負",副将分析!$D$17,副将分析!$D$18))))</f>
        <v>0.16000000000000003</v>
      </c>
      <c r="T3077" s="1">
        <f t="shared" si="620"/>
        <v>-1</v>
      </c>
      <c r="U3077" s="1">
        <f t="shared" si="621"/>
        <v>-2</v>
      </c>
      <c r="V3077" s="7">
        <f>IF($E3077="二本差勝",大将分析!$D$14,IF($E3077="一本差勝",大将分析!$D$15,IF($E3077="引き分け",大将分析!$D$16,IF($E3077="一本差負",大将分析!$D$17,大将分析!$D$18))))</f>
        <v>0.16000000000000003</v>
      </c>
      <c r="W3077" s="1">
        <f t="shared" si="622"/>
        <v>-1</v>
      </c>
      <c r="X3077" s="1">
        <f t="shared" si="623"/>
        <v>-2</v>
      </c>
    </row>
    <row r="3078" spans="1:24" x14ac:dyDescent="0.15">
      <c r="A3078" s="1" t="s">
        <v>22</v>
      </c>
      <c r="B3078" s="1" t="s">
        <v>42</v>
      </c>
      <c r="C3078" s="1" t="s">
        <v>42</v>
      </c>
      <c r="D3078" s="1" t="s">
        <v>41</v>
      </c>
      <c r="E3078" s="1" t="s">
        <v>42</v>
      </c>
      <c r="F3078" s="19">
        <f t="shared" si="611"/>
        <v>-4</v>
      </c>
      <c r="G3078" s="19">
        <f t="shared" si="612"/>
        <v>-7</v>
      </c>
      <c r="H3078" s="20">
        <f t="shared" si="613"/>
        <v>2.2491955200000017E-4</v>
      </c>
      <c r="J3078" s="7">
        <f>IF($A3078="二本差勝",先鋒分析!$D$14,IF($A3078="一本差勝",先鋒分析!$D$15,IF($A3078="引き分け",先鋒分析!$D$16,IF($A3078="一本差負",先鋒分析!$D$17,先鋒分析!$D$18))))</f>
        <v>0.26400000000000001</v>
      </c>
      <c r="K3078" s="19">
        <f t="shared" si="614"/>
        <v>0</v>
      </c>
      <c r="L3078" s="19">
        <f t="shared" si="615"/>
        <v>0</v>
      </c>
      <c r="M3078" s="7">
        <f>IF($B3078="二本差勝",次鋒分析!$D$14,IF($B3078="一本差勝",次鋒分析!$D$15,IF($B3078="引き分け",次鋒分析!$D$16,IF($B3078="一本差負",次鋒分析!$D$17,次鋒分析!$D$18))))</f>
        <v>0.16000000000000003</v>
      </c>
      <c r="N3078" s="1">
        <f t="shared" si="616"/>
        <v>-1</v>
      </c>
      <c r="O3078" s="1">
        <f t="shared" si="617"/>
        <v>-2</v>
      </c>
      <c r="P3078" s="7">
        <f>IF($C3078="二本差勝",中堅分析!$D$14,IF($C3078="一本差勝",中堅分析!$D$15,IF($C3078="引き分け",中堅分析!$D$16,IF($C3078="一本差負",中堅分析!$D$17,中堅分析!$D$18))))</f>
        <v>0.16000000000000003</v>
      </c>
      <c r="Q3078" s="1">
        <f t="shared" si="618"/>
        <v>-1</v>
      </c>
      <c r="R3078" s="1">
        <f t="shared" si="619"/>
        <v>-2</v>
      </c>
      <c r="S3078" s="7">
        <f>IF($D3078="二本差勝",副将分析!$D$14,IF($D3078="一本差勝",副将分析!$D$15,IF($D3078="引き分け",副将分析!$D$16,IF($D3078="一本差負",副将分析!$D$17,副将分析!$D$18))))</f>
        <v>0.20800000000000002</v>
      </c>
      <c r="T3078" s="1">
        <f t="shared" si="620"/>
        <v>-1</v>
      </c>
      <c r="U3078" s="1">
        <f t="shared" si="621"/>
        <v>-1</v>
      </c>
      <c r="V3078" s="7">
        <f>IF($E3078="二本差勝",大将分析!$D$14,IF($E3078="一本差勝",大将分析!$D$15,IF($E3078="引き分け",大将分析!$D$16,IF($E3078="一本差負",大将分析!$D$17,大将分析!$D$18))))</f>
        <v>0.16000000000000003</v>
      </c>
      <c r="W3078" s="1">
        <f t="shared" si="622"/>
        <v>-1</v>
      </c>
      <c r="X3078" s="1">
        <f t="shared" si="623"/>
        <v>-2</v>
      </c>
    </row>
    <row r="3079" spans="1:24" x14ac:dyDescent="0.15">
      <c r="A3079" s="1" t="s">
        <v>22</v>
      </c>
      <c r="B3079" s="1" t="s">
        <v>42</v>
      </c>
      <c r="C3079" s="1" t="s">
        <v>42</v>
      </c>
      <c r="D3079" s="1" t="s">
        <v>42</v>
      </c>
      <c r="E3079" s="1" t="s">
        <v>41</v>
      </c>
      <c r="F3079" s="19">
        <f t="shared" si="611"/>
        <v>-4</v>
      </c>
      <c r="G3079" s="19">
        <f t="shared" si="612"/>
        <v>-7</v>
      </c>
      <c r="H3079" s="20">
        <f t="shared" si="613"/>
        <v>2.2491955200000017E-4</v>
      </c>
      <c r="J3079" s="7">
        <f>IF($A3079="二本差勝",先鋒分析!$D$14,IF($A3079="一本差勝",先鋒分析!$D$15,IF($A3079="引き分け",先鋒分析!$D$16,IF($A3079="一本差負",先鋒分析!$D$17,先鋒分析!$D$18))))</f>
        <v>0.26400000000000001</v>
      </c>
      <c r="K3079" s="19">
        <f t="shared" si="614"/>
        <v>0</v>
      </c>
      <c r="L3079" s="19">
        <f t="shared" si="615"/>
        <v>0</v>
      </c>
      <c r="M3079" s="7">
        <f>IF($B3079="二本差勝",次鋒分析!$D$14,IF($B3079="一本差勝",次鋒分析!$D$15,IF($B3079="引き分け",次鋒分析!$D$16,IF($B3079="一本差負",次鋒分析!$D$17,次鋒分析!$D$18))))</f>
        <v>0.16000000000000003</v>
      </c>
      <c r="N3079" s="1">
        <f t="shared" si="616"/>
        <v>-1</v>
      </c>
      <c r="O3079" s="1">
        <f t="shared" si="617"/>
        <v>-2</v>
      </c>
      <c r="P3079" s="7">
        <f>IF($C3079="二本差勝",中堅分析!$D$14,IF($C3079="一本差勝",中堅分析!$D$15,IF($C3079="引き分け",中堅分析!$D$16,IF($C3079="一本差負",中堅分析!$D$17,中堅分析!$D$18))))</f>
        <v>0.16000000000000003</v>
      </c>
      <c r="Q3079" s="1">
        <f t="shared" si="618"/>
        <v>-1</v>
      </c>
      <c r="R3079" s="1">
        <f t="shared" si="619"/>
        <v>-2</v>
      </c>
      <c r="S3079" s="7">
        <f>IF($D3079="二本差勝",副将分析!$D$14,IF($D3079="一本差勝",副将分析!$D$15,IF($D3079="引き分け",副将分析!$D$16,IF($D3079="一本差負",副将分析!$D$17,副将分析!$D$18))))</f>
        <v>0.16000000000000003</v>
      </c>
      <c r="T3079" s="1">
        <f t="shared" si="620"/>
        <v>-1</v>
      </c>
      <c r="U3079" s="1">
        <f t="shared" si="621"/>
        <v>-2</v>
      </c>
      <c r="V3079" s="7">
        <f>IF($E3079="二本差勝",大将分析!$D$14,IF($E3079="一本差勝",大将分析!$D$15,IF($E3079="引き分け",大将分析!$D$16,IF($E3079="一本差負",大将分析!$D$17,大将分析!$D$18))))</f>
        <v>0.20800000000000002</v>
      </c>
      <c r="W3079" s="1">
        <f t="shared" si="622"/>
        <v>-1</v>
      </c>
      <c r="X3079" s="1">
        <f t="shared" si="623"/>
        <v>-1</v>
      </c>
    </row>
    <row r="3080" spans="1:24" x14ac:dyDescent="0.15">
      <c r="A3080" s="1" t="s">
        <v>41</v>
      </c>
      <c r="B3080" s="1" t="s">
        <v>22</v>
      </c>
      <c r="C3080" s="1" t="s">
        <v>42</v>
      </c>
      <c r="D3080" s="1" t="s">
        <v>42</v>
      </c>
      <c r="E3080" s="1" t="s">
        <v>42</v>
      </c>
      <c r="F3080" s="19">
        <f t="shared" ref="F3080:F3132" si="624">K3080+N3080+Q3080+T3080+W3080</f>
        <v>-4</v>
      </c>
      <c r="G3080" s="19">
        <f t="shared" ref="G3080:G3132" si="625">L3080+O3080+R3080+U3080+X3080</f>
        <v>-7</v>
      </c>
      <c r="H3080" s="20">
        <f t="shared" ref="H3080:H3132" si="626">J3080*M3080*P3080*S3080*V3080</f>
        <v>2.2491955200000014E-4</v>
      </c>
      <c r="J3080" s="7">
        <f>IF($A3080="二本差勝",先鋒分析!$D$14,IF($A3080="一本差勝",先鋒分析!$D$15,IF($A3080="引き分け",先鋒分析!$D$16,IF($A3080="一本差負",先鋒分析!$D$17,先鋒分析!$D$18))))</f>
        <v>0.20800000000000002</v>
      </c>
      <c r="K3080" s="19">
        <f t="shared" ref="K3080:K3132" si="627">IF($A3080="二本差勝",1,IF($A3080="一本差勝",1,IF($A3080="引き分け",0,-1)))</f>
        <v>-1</v>
      </c>
      <c r="L3080" s="19">
        <f t="shared" ref="L3080:L3132" si="628">IF($A3080="二本差勝",2,IF($A3080="一本差勝",1,IF($A3080="引き分け",0,IF($A3080="一本差負",-1,-2))))</f>
        <v>-1</v>
      </c>
      <c r="M3080" s="7">
        <f>IF($B3080="二本差勝",次鋒分析!$D$14,IF($B3080="一本差勝",次鋒分析!$D$15,IF($B3080="引き分け",次鋒分析!$D$16,IF($B3080="一本差負",次鋒分析!$D$17,次鋒分析!$D$18))))</f>
        <v>0.26400000000000001</v>
      </c>
      <c r="N3080" s="1">
        <f t="shared" ref="N3080:N3132" si="629">IF($B3080="二本差勝",1,IF($B3080="一本差勝",1,IF($B3080="引き分け",0,-1)))</f>
        <v>0</v>
      </c>
      <c r="O3080" s="1">
        <f t="shared" ref="O3080:O3132" si="630">IF($B3080="二本差勝",2,IF($B3080="一本差勝",1,IF($B3080="引き分け",0,IF($B3080="一本差負",-1,-2))))</f>
        <v>0</v>
      </c>
      <c r="P3080" s="7">
        <f>IF($C3080="二本差勝",中堅分析!$D$14,IF($C3080="一本差勝",中堅分析!$D$15,IF($C3080="引き分け",中堅分析!$D$16,IF($C3080="一本差負",中堅分析!$D$17,中堅分析!$D$18))))</f>
        <v>0.16000000000000003</v>
      </c>
      <c r="Q3080" s="1">
        <f t="shared" ref="Q3080:Q3132" si="631">IF($C3080="二本差勝",1,IF($C3080="一本差勝",1,IF($C3080="引き分け",0,-1)))</f>
        <v>-1</v>
      </c>
      <c r="R3080" s="1">
        <f t="shared" ref="R3080:R3132" si="632">IF($C3080="二本差勝",2,IF($C3080="一本差勝",1,IF($C3080="引き分け",0,IF($C3080="一本差負",-1,-2))))</f>
        <v>-2</v>
      </c>
      <c r="S3080" s="7">
        <f>IF($D3080="二本差勝",副将分析!$D$14,IF($D3080="一本差勝",副将分析!$D$15,IF($D3080="引き分け",副将分析!$D$16,IF($D3080="一本差負",副将分析!$D$17,副将分析!$D$18))))</f>
        <v>0.16000000000000003</v>
      </c>
      <c r="T3080" s="1">
        <f t="shared" ref="T3080:T3132" si="633">IF($D3080="二本差勝",1,IF($D3080="一本差勝",1,IF($D3080="引き分け",0,-1)))</f>
        <v>-1</v>
      </c>
      <c r="U3080" s="1">
        <f t="shared" ref="U3080:U3132" si="634">IF($D3080="二本差勝",2,IF($D3080="一本差勝",1,IF($D3080="引き分け",0,IF($D3080="一本差負",-1,-2))))</f>
        <v>-2</v>
      </c>
      <c r="V3080" s="7">
        <f>IF($E3080="二本差勝",大将分析!$D$14,IF($E3080="一本差勝",大将分析!$D$15,IF($E3080="引き分け",大将分析!$D$16,IF($E3080="一本差負",大将分析!$D$17,大将分析!$D$18))))</f>
        <v>0.16000000000000003</v>
      </c>
      <c r="W3080" s="1">
        <f t="shared" ref="W3080:W3132" si="635">IF($E3080="二本差勝",1,IF($E3080="一本差勝",1,IF($E3080="引き分け",0,-1)))</f>
        <v>-1</v>
      </c>
      <c r="X3080" s="1">
        <f t="shared" ref="X3080:X3132" si="636">IF($E3080="二本差勝",2,IF($E3080="一本差勝",1,IF($E3080="引き分け",0,IF($E3080="一本差負",-1,-2))))</f>
        <v>-2</v>
      </c>
    </row>
    <row r="3081" spans="1:24" x14ac:dyDescent="0.15">
      <c r="A3081" s="1" t="s">
        <v>41</v>
      </c>
      <c r="B3081" s="1" t="s">
        <v>42</v>
      </c>
      <c r="C3081" s="1" t="s">
        <v>22</v>
      </c>
      <c r="D3081" s="1" t="s">
        <v>42</v>
      </c>
      <c r="E3081" s="1" t="s">
        <v>42</v>
      </c>
      <c r="F3081" s="19">
        <f t="shared" si="624"/>
        <v>-4</v>
      </c>
      <c r="G3081" s="19">
        <f t="shared" si="625"/>
        <v>-7</v>
      </c>
      <c r="H3081" s="20">
        <f t="shared" si="626"/>
        <v>2.2491955200000014E-4</v>
      </c>
      <c r="J3081" s="7">
        <f>IF($A3081="二本差勝",先鋒分析!$D$14,IF($A3081="一本差勝",先鋒分析!$D$15,IF($A3081="引き分け",先鋒分析!$D$16,IF($A3081="一本差負",先鋒分析!$D$17,先鋒分析!$D$18))))</f>
        <v>0.20800000000000002</v>
      </c>
      <c r="K3081" s="19">
        <f t="shared" si="627"/>
        <v>-1</v>
      </c>
      <c r="L3081" s="19">
        <f t="shared" si="628"/>
        <v>-1</v>
      </c>
      <c r="M3081" s="7">
        <f>IF($B3081="二本差勝",次鋒分析!$D$14,IF($B3081="一本差勝",次鋒分析!$D$15,IF($B3081="引き分け",次鋒分析!$D$16,IF($B3081="一本差負",次鋒分析!$D$17,次鋒分析!$D$18))))</f>
        <v>0.16000000000000003</v>
      </c>
      <c r="N3081" s="1">
        <f t="shared" si="629"/>
        <v>-1</v>
      </c>
      <c r="O3081" s="1">
        <f t="shared" si="630"/>
        <v>-2</v>
      </c>
      <c r="P3081" s="7">
        <f>IF($C3081="二本差勝",中堅分析!$D$14,IF($C3081="一本差勝",中堅分析!$D$15,IF($C3081="引き分け",中堅分析!$D$16,IF($C3081="一本差負",中堅分析!$D$17,中堅分析!$D$18))))</f>
        <v>0.26400000000000001</v>
      </c>
      <c r="Q3081" s="1">
        <f t="shared" si="631"/>
        <v>0</v>
      </c>
      <c r="R3081" s="1">
        <f t="shared" si="632"/>
        <v>0</v>
      </c>
      <c r="S3081" s="7">
        <f>IF($D3081="二本差勝",副将分析!$D$14,IF($D3081="一本差勝",副将分析!$D$15,IF($D3081="引き分け",副将分析!$D$16,IF($D3081="一本差負",副将分析!$D$17,副将分析!$D$18))))</f>
        <v>0.16000000000000003</v>
      </c>
      <c r="T3081" s="1">
        <f t="shared" si="633"/>
        <v>-1</v>
      </c>
      <c r="U3081" s="1">
        <f t="shared" si="634"/>
        <v>-2</v>
      </c>
      <c r="V3081" s="7">
        <f>IF($E3081="二本差勝",大将分析!$D$14,IF($E3081="一本差勝",大将分析!$D$15,IF($E3081="引き分け",大将分析!$D$16,IF($E3081="一本差負",大将分析!$D$17,大将分析!$D$18))))</f>
        <v>0.16000000000000003</v>
      </c>
      <c r="W3081" s="1">
        <f t="shared" si="635"/>
        <v>-1</v>
      </c>
      <c r="X3081" s="1">
        <f t="shared" si="636"/>
        <v>-2</v>
      </c>
    </row>
    <row r="3082" spans="1:24" x14ac:dyDescent="0.15">
      <c r="A3082" s="1" t="s">
        <v>41</v>
      </c>
      <c r="B3082" s="1" t="s">
        <v>42</v>
      </c>
      <c r="C3082" s="1" t="s">
        <v>42</v>
      </c>
      <c r="D3082" s="1" t="s">
        <v>22</v>
      </c>
      <c r="E3082" s="1" t="s">
        <v>42</v>
      </c>
      <c r="F3082" s="19">
        <f t="shared" si="624"/>
        <v>-4</v>
      </c>
      <c r="G3082" s="19">
        <f t="shared" si="625"/>
        <v>-7</v>
      </c>
      <c r="H3082" s="20">
        <f t="shared" si="626"/>
        <v>2.2491955200000017E-4</v>
      </c>
      <c r="J3082" s="7">
        <f>IF($A3082="二本差勝",先鋒分析!$D$14,IF($A3082="一本差勝",先鋒分析!$D$15,IF($A3082="引き分け",先鋒分析!$D$16,IF($A3082="一本差負",先鋒分析!$D$17,先鋒分析!$D$18))))</f>
        <v>0.20800000000000002</v>
      </c>
      <c r="K3082" s="19">
        <f t="shared" si="627"/>
        <v>-1</v>
      </c>
      <c r="L3082" s="19">
        <f t="shared" si="628"/>
        <v>-1</v>
      </c>
      <c r="M3082" s="7">
        <f>IF($B3082="二本差勝",次鋒分析!$D$14,IF($B3082="一本差勝",次鋒分析!$D$15,IF($B3082="引き分け",次鋒分析!$D$16,IF($B3082="一本差負",次鋒分析!$D$17,次鋒分析!$D$18))))</f>
        <v>0.16000000000000003</v>
      </c>
      <c r="N3082" s="1">
        <f t="shared" si="629"/>
        <v>-1</v>
      </c>
      <c r="O3082" s="1">
        <f t="shared" si="630"/>
        <v>-2</v>
      </c>
      <c r="P3082" s="7">
        <f>IF($C3082="二本差勝",中堅分析!$D$14,IF($C3082="一本差勝",中堅分析!$D$15,IF($C3082="引き分け",中堅分析!$D$16,IF($C3082="一本差負",中堅分析!$D$17,中堅分析!$D$18))))</f>
        <v>0.16000000000000003</v>
      </c>
      <c r="Q3082" s="1">
        <f t="shared" si="631"/>
        <v>-1</v>
      </c>
      <c r="R3082" s="1">
        <f t="shared" si="632"/>
        <v>-2</v>
      </c>
      <c r="S3082" s="7">
        <f>IF($D3082="二本差勝",副将分析!$D$14,IF($D3082="一本差勝",副将分析!$D$15,IF($D3082="引き分け",副将分析!$D$16,IF($D3082="一本差負",副将分析!$D$17,副将分析!$D$18))))</f>
        <v>0.26400000000000001</v>
      </c>
      <c r="T3082" s="1">
        <f t="shared" si="633"/>
        <v>0</v>
      </c>
      <c r="U3082" s="1">
        <f t="shared" si="634"/>
        <v>0</v>
      </c>
      <c r="V3082" s="7">
        <f>IF($E3082="二本差勝",大将分析!$D$14,IF($E3082="一本差勝",大将分析!$D$15,IF($E3082="引き分け",大将分析!$D$16,IF($E3082="一本差負",大将分析!$D$17,大将分析!$D$18))))</f>
        <v>0.16000000000000003</v>
      </c>
      <c r="W3082" s="1">
        <f t="shared" si="635"/>
        <v>-1</v>
      </c>
      <c r="X3082" s="1">
        <f t="shared" si="636"/>
        <v>-2</v>
      </c>
    </row>
    <row r="3083" spans="1:24" x14ac:dyDescent="0.15">
      <c r="A3083" s="1" t="s">
        <v>41</v>
      </c>
      <c r="B3083" s="1" t="s">
        <v>42</v>
      </c>
      <c r="C3083" s="1" t="s">
        <v>42</v>
      </c>
      <c r="D3083" s="1" t="s">
        <v>42</v>
      </c>
      <c r="E3083" s="1" t="s">
        <v>22</v>
      </c>
      <c r="F3083" s="19">
        <f t="shared" si="624"/>
        <v>-4</v>
      </c>
      <c r="G3083" s="19">
        <f t="shared" si="625"/>
        <v>-7</v>
      </c>
      <c r="H3083" s="20">
        <f t="shared" si="626"/>
        <v>2.2491955200000017E-4</v>
      </c>
      <c r="J3083" s="7">
        <f>IF($A3083="二本差勝",先鋒分析!$D$14,IF($A3083="一本差勝",先鋒分析!$D$15,IF($A3083="引き分け",先鋒分析!$D$16,IF($A3083="一本差負",先鋒分析!$D$17,先鋒分析!$D$18))))</f>
        <v>0.20800000000000002</v>
      </c>
      <c r="K3083" s="19">
        <f t="shared" si="627"/>
        <v>-1</v>
      </c>
      <c r="L3083" s="19">
        <f t="shared" si="628"/>
        <v>-1</v>
      </c>
      <c r="M3083" s="7">
        <f>IF($B3083="二本差勝",次鋒分析!$D$14,IF($B3083="一本差勝",次鋒分析!$D$15,IF($B3083="引き分け",次鋒分析!$D$16,IF($B3083="一本差負",次鋒分析!$D$17,次鋒分析!$D$18))))</f>
        <v>0.16000000000000003</v>
      </c>
      <c r="N3083" s="1">
        <f t="shared" si="629"/>
        <v>-1</v>
      </c>
      <c r="O3083" s="1">
        <f t="shared" si="630"/>
        <v>-2</v>
      </c>
      <c r="P3083" s="7">
        <f>IF($C3083="二本差勝",中堅分析!$D$14,IF($C3083="一本差勝",中堅分析!$D$15,IF($C3083="引き分け",中堅分析!$D$16,IF($C3083="一本差負",中堅分析!$D$17,中堅分析!$D$18))))</f>
        <v>0.16000000000000003</v>
      </c>
      <c r="Q3083" s="1">
        <f t="shared" si="631"/>
        <v>-1</v>
      </c>
      <c r="R3083" s="1">
        <f t="shared" si="632"/>
        <v>-2</v>
      </c>
      <c r="S3083" s="7">
        <f>IF($D3083="二本差勝",副将分析!$D$14,IF($D3083="一本差勝",副将分析!$D$15,IF($D3083="引き分け",副将分析!$D$16,IF($D3083="一本差負",副将分析!$D$17,副将分析!$D$18))))</f>
        <v>0.16000000000000003</v>
      </c>
      <c r="T3083" s="1">
        <f t="shared" si="633"/>
        <v>-1</v>
      </c>
      <c r="U3083" s="1">
        <f t="shared" si="634"/>
        <v>-2</v>
      </c>
      <c r="V3083" s="7">
        <f>IF($E3083="二本差勝",大将分析!$D$14,IF($E3083="一本差勝",大将分析!$D$15,IF($E3083="引き分け",大将分析!$D$16,IF($E3083="一本差負",大将分析!$D$17,大将分析!$D$18))))</f>
        <v>0.26400000000000001</v>
      </c>
      <c r="W3083" s="1">
        <f t="shared" si="635"/>
        <v>0</v>
      </c>
      <c r="X3083" s="1">
        <f t="shared" si="636"/>
        <v>0</v>
      </c>
    </row>
    <row r="3084" spans="1:24" x14ac:dyDescent="0.15">
      <c r="A3084" s="1" t="s">
        <v>42</v>
      </c>
      <c r="B3084" s="1" t="s">
        <v>22</v>
      </c>
      <c r="C3084" s="1" t="s">
        <v>41</v>
      </c>
      <c r="D3084" s="1" t="s">
        <v>42</v>
      </c>
      <c r="E3084" s="1" t="s">
        <v>42</v>
      </c>
      <c r="F3084" s="19">
        <f t="shared" si="624"/>
        <v>-4</v>
      </c>
      <c r="G3084" s="19">
        <f t="shared" si="625"/>
        <v>-7</v>
      </c>
      <c r="H3084" s="20">
        <f t="shared" si="626"/>
        <v>2.2491955200000017E-4</v>
      </c>
      <c r="J3084" s="7">
        <f>IF($A3084="二本差勝",先鋒分析!$D$14,IF($A3084="一本差勝",先鋒分析!$D$15,IF($A3084="引き分け",先鋒分析!$D$16,IF($A3084="一本差負",先鋒分析!$D$17,先鋒分析!$D$18))))</f>
        <v>0.16000000000000003</v>
      </c>
      <c r="K3084" s="19">
        <f t="shared" si="627"/>
        <v>-1</v>
      </c>
      <c r="L3084" s="19">
        <f t="shared" si="628"/>
        <v>-2</v>
      </c>
      <c r="M3084" s="7">
        <f>IF($B3084="二本差勝",次鋒分析!$D$14,IF($B3084="一本差勝",次鋒分析!$D$15,IF($B3084="引き分け",次鋒分析!$D$16,IF($B3084="一本差負",次鋒分析!$D$17,次鋒分析!$D$18))))</f>
        <v>0.26400000000000001</v>
      </c>
      <c r="N3084" s="1">
        <f t="shared" si="629"/>
        <v>0</v>
      </c>
      <c r="O3084" s="1">
        <f t="shared" si="630"/>
        <v>0</v>
      </c>
      <c r="P3084" s="7">
        <f>IF($C3084="二本差勝",中堅分析!$D$14,IF($C3084="一本差勝",中堅分析!$D$15,IF($C3084="引き分け",中堅分析!$D$16,IF($C3084="一本差負",中堅分析!$D$17,中堅分析!$D$18))))</f>
        <v>0.20800000000000002</v>
      </c>
      <c r="Q3084" s="1">
        <f t="shared" si="631"/>
        <v>-1</v>
      </c>
      <c r="R3084" s="1">
        <f t="shared" si="632"/>
        <v>-1</v>
      </c>
      <c r="S3084" s="7">
        <f>IF($D3084="二本差勝",副将分析!$D$14,IF($D3084="一本差勝",副将分析!$D$15,IF($D3084="引き分け",副将分析!$D$16,IF($D3084="一本差負",副将分析!$D$17,副将分析!$D$18))))</f>
        <v>0.16000000000000003</v>
      </c>
      <c r="T3084" s="1">
        <f t="shared" si="633"/>
        <v>-1</v>
      </c>
      <c r="U3084" s="1">
        <f t="shared" si="634"/>
        <v>-2</v>
      </c>
      <c r="V3084" s="7">
        <f>IF($E3084="二本差勝",大将分析!$D$14,IF($E3084="一本差勝",大将分析!$D$15,IF($E3084="引き分け",大将分析!$D$16,IF($E3084="一本差負",大将分析!$D$17,大将分析!$D$18))))</f>
        <v>0.16000000000000003</v>
      </c>
      <c r="W3084" s="1">
        <f t="shared" si="635"/>
        <v>-1</v>
      </c>
      <c r="X3084" s="1">
        <f t="shared" si="636"/>
        <v>-2</v>
      </c>
    </row>
    <row r="3085" spans="1:24" x14ac:dyDescent="0.15">
      <c r="A3085" s="1" t="s">
        <v>42</v>
      </c>
      <c r="B3085" s="1" t="s">
        <v>22</v>
      </c>
      <c r="C3085" s="1" t="s">
        <v>42</v>
      </c>
      <c r="D3085" s="1" t="s">
        <v>41</v>
      </c>
      <c r="E3085" s="1" t="s">
        <v>42</v>
      </c>
      <c r="F3085" s="19">
        <f t="shared" si="624"/>
        <v>-4</v>
      </c>
      <c r="G3085" s="19">
        <f t="shared" si="625"/>
        <v>-7</v>
      </c>
      <c r="H3085" s="20">
        <f t="shared" si="626"/>
        <v>2.2491955200000017E-4</v>
      </c>
      <c r="J3085" s="7">
        <f>IF($A3085="二本差勝",先鋒分析!$D$14,IF($A3085="一本差勝",先鋒分析!$D$15,IF($A3085="引き分け",先鋒分析!$D$16,IF($A3085="一本差負",先鋒分析!$D$17,先鋒分析!$D$18))))</f>
        <v>0.16000000000000003</v>
      </c>
      <c r="K3085" s="19">
        <f t="shared" si="627"/>
        <v>-1</v>
      </c>
      <c r="L3085" s="19">
        <f t="shared" si="628"/>
        <v>-2</v>
      </c>
      <c r="M3085" s="7">
        <f>IF($B3085="二本差勝",次鋒分析!$D$14,IF($B3085="一本差勝",次鋒分析!$D$15,IF($B3085="引き分け",次鋒分析!$D$16,IF($B3085="一本差負",次鋒分析!$D$17,次鋒分析!$D$18))))</f>
        <v>0.26400000000000001</v>
      </c>
      <c r="N3085" s="1">
        <f t="shared" si="629"/>
        <v>0</v>
      </c>
      <c r="O3085" s="1">
        <f t="shared" si="630"/>
        <v>0</v>
      </c>
      <c r="P3085" s="7">
        <f>IF($C3085="二本差勝",中堅分析!$D$14,IF($C3085="一本差勝",中堅分析!$D$15,IF($C3085="引き分け",中堅分析!$D$16,IF($C3085="一本差負",中堅分析!$D$17,中堅分析!$D$18))))</f>
        <v>0.16000000000000003</v>
      </c>
      <c r="Q3085" s="1">
        <f t="shared" si="631"/>
        <v>-1</v>
      </c>
      <c r="R3085" s="1">
        <f t="shared" si="632"/>
        <v>-2</v>
      </c>
      <c r="S3085" s="7">
        <f>IF($D3085="二本差勝",副将分析!$D$14,IF($D3085="一本差勝",副将分析!$D$15,IF($D3085="引き分け",副将分析!$D$16,IF($D3085="一本差負",副将分析!$D$17,副将分析!$D$18))))</f>
        <v>0.20800000000000002</v>
      </c>
      <c r="T3085" s="1">
        <f t="shared" si="633"/>
        <v>-1</v>
      </c>
      <c r="U3085" s="1">
        <f t="shared" si="634"/>
        <v>-1</v>
      </c>
      <c r="V3085" s="7">
        <f>IF($E3085="二本差勝",大将分析!$D$14,IF($E3085="一本差勝",大将分析!$D$15,IF($E3085="引き分け",大将分析!$D$16,IF($E3085="一本差負",大将分析!$D$17,大将分析!$D$18))))</f>
        <v>0.16000000000000003</v>
      </c>
      <c r="W3085" s="1">
        <f t="shared" si="635"/>
        <v>-1</v>
      </c>
      <c r="X3085" s="1">
        <f t="shared" si="636"/>
        <v>-2</v>
      </c>
    </row>
    <row r="3086" spans="1:24" x14ac:dyDescent="0.15">
      <c r="A3086" s="1" t="s">
        <v>42</v>
      </c>
      <c r="B3086" s="1" t="s">
        <v>22</v>
      </c>
      <c r="C3086" s="1" t="s">
        <v>42</v>
      </c>
      <c r="D3086" s="1" t="s">
        <v>42</v>
      </c>
      <c r="E3086" s="1" t="s">
        <v>41</v>
      </c>
      <c r="F3086" s="19">
        <f t="shared" si="624"/>
        <v>-4</v>
      </c>
      <c r="G3086" s="19">
        <f t="shared" si="625"/>
        <v>-7</v>
      </c>
      <c r="H3086" s="20">
        <f t="shared" si="626"/>
        <v>2.2491955200000017E-4</v>
      </c>
      <c r="J3086" s="7">
        <f>IF($A3086="二本差勝",先鋒分析!$D$14,IF($A3086="一本差勝",先鋒分析!$D$15,IF($A3086="引き分け",先鋒分析!$D$16,IF($A3086="一本差負",先鋒分析!$D$17,先鋒分析!$D$18))))</f>
        <v>0.16000000000000003</v>
      </c>
      <c r="K3086" s="19">
        <f t="shared" si="627"/>
        <v>-1</v>
      </c>
      <c r="L3086" s="19">
        <f t="shared" si="628"/>
        <v>-2</v>
      </c>
      <c r="M3086" s="7">
        <f>IF($B3086="二本差勝",次鋒分析!$D$14,IF($B3086="一本差勝",次鋒分析!$D$15,IF($B3086="引き分け",次鋒分析!$D$16,IF($B3086="一本差負",次鋒分析!$D$17,次鋒分析!$D$18))))</f>
        <v>0.26400000000000001</v>
      </c>
      <c r="N3086" s="1">
        <f t="shared" si="629"/>
        <v>0</v>
      </c>
      <c r="O3086" s="1">
        <f t="shared" si="630"/>
        <v>0</v>
      </c>
      <c r="P3086" s="7">
        <f>IF($C3086="二本差勝",中堅分析!$D$14,IF($C3086="一本差勝",中堅分析!$D$15,IF($C3086="引き分け",中堅分析!$D$16,IF($C3086="一本差負",中堅分析!$D$17,中堅分析!$D$18))))</f>
        <v>0.16000000000000003</v>
      </c>
      <c r="Q3086" s="1">
        <f t="shared" si="631"/>
        <v>-1</v>
      </c>
      <c r="R3086" s="1">
        <f t="shared" si="632"/>
        <v>-2</v>
      </c>
      <c r="S3086" s="7">
        <f>IF($D3086="二本差勝",副将分析!$D$14,IF($D3086="一本差勝",副将分析!$D$15,IF($D3086="引き分け",副将分析!$D$16,IF($D3086="一本差負",副将分析!$D$17,副将分析!$D$18))))</f>
        <v>0.16000000000000003</v>
      </c>
      <c r="T3086" s="1">
        <f t="shared" si="633"/>
        <v>-1</v>
      </c>
      <c r="U3086" s="1">
        <f t="shared" si="634"/>
        <v>-2</v>
      </c>
      <c r="V3086" s="7">
        <f>IF($E3086="二本差勝",大将分析!$D$14,IF($E3086="一本差勝",大将分析!$D$15,IF($E3086="引き分け",大将分析!$D$16,IF($E3086="一本差負",大将分析!$D$17,大将分析!$D$18))))</f>
        <v>0.20800000000000002</v>
      </c>
      <c r="W3086" s="1">
        <f t="shared" si="635"/>
        <v>-1</v>
      </c>
      <c r="X3086" s="1">
        <f t="shared" si="636"/>
        <v>-1</v>
      </c>
    </row>
    <row r="3087" spans="1:24" x14ac:dyDescent="0.15">
      <c r="A3087" s="1" t="s">
        <v>42</v>
      </c>
      <c r="B3087" s="1" t="s">
        <v>41</v>
      </c>
      <c r="C3087" s="1" t="s">
        <v>22</v>
      </c>
      <c r="D3087" s="1" t="s">
        <v>42</v>
      </c>
      <c r="E3087" s="1" t="s">
        <v>42</v>
      </c>
      <c r="F3087" s="19">
        <f t="shared" si="624"/>
        <v>-4</v>
      </c>
      <c r="G3087" s="19">
        <f t="shared" si="625"/>
        <v>-7</v>
      </c>
      <c r="H3087" s="20">
        <f t="shared" si="626"/>
        <v>2.2491955200000014E-4</v>
      </c>
      <c r="J3087" s="7">
        <f>IF($A3087="二本差勝",先鋒分析!$D$14,IF($A3087="一本差勝",先鋒分析!$D$15,IF($A3087="引き分け",先鋒分析!$D$16,IF($A3087="一本差負",先鋒分析!$D$17,先鋒分析!$D$18))))</f>
        <v>0.16000000000000003</v>
      </c>
      <c r="K3087" s="19">
        <f t="shared" si="627"/>
        <v>-1</v>
      </c>
      <c r="L3087" s="19">
        <f t="shared" si="628"/>
        <v>-2</v>
      </c>
      <c r="M3087" s="7">
        <f>IF($B3087="二本差勝",次鋒分析!$D$14,IF($B3087="一本差勝",次鋒分析!$D$15,IF($B3087="引き分け",次鋒分析!$D$16,IF($B3087="一本差負",次鋒分析!$D$17,次鋒分析!$D$18))))</f>
        <v>0.20800000000000002</v>
      </c>
      <c r="N3087" s="1">
        <f t="shared" si="629"/>
        <v>-1</v>
      </c>
      <c r="O3087" s="1">
        <f t="shared" si="630"/>
        <v>-1</v>
      </c>
      <c r="P3087" s="7">
        <f>IF($C3087="二本差勝",中堅分析!$D$14,IF($C3087="一本差勝",中堅分析!$D$15,IF($C3087="引き分け",中堅分析!$D$16,IF($C3087="一本差負",中堅分析!$D$17,中堅分析!$D$18))))</f>
        <v>0.26400000000000001</v>
      </c>
      <c r="Q3087" s="1">
        <f t="shared" si="631"/>
        <v>0</v>
      </c>
      <c r="R3087" s="1">
        <f t="shared" si="632"/>
        <v>0</v>
      </c>
      <c r="S3087" s="7">
        <f>IF($D3087="二本差勝",副将分析!$D$14,IF($D3087="一本差勝",副将分析!$D$15,IF($D3087="引き分け",副将分析!$D$16,IF($D3087="一本差負",副将分析!$D$17,副将分析!$D$18))))</f>
        <v>0.16000000000000003</v>
      </c>
      <c r="T3087" s="1">
        <f t="shared" si="633"/>
        <v>-1</v>
      </c>
      <c r="U3087" s="1">
        <f t="shared" si="634"/>
        <v>-2</v>
      </c>
      <c r="V3087" s="7">
        <f>IF($E3087="二本差勝",大将分析!$D$14,IF($E3087="一本差勝",大将分析!$D$15,IF($E3087="引き分け",大将分析!$D$16,IF($E3087="一本差負",大将分析!$D$17,大将分析!$D$18))))</f>
        <v>0.16000000000000003</v>
      </c>
      <c r="W3087" s="1">
        <f t="shared" si="635"/>
        <v>-1</v>
      </c>
      <c r="X3087" s="1">
        <f t="shared" si="636"/>
        <v>-2</v>
      </c>
    </row>
    <row r="3088" spans="1:24" x14ac:dyDescent="0.15">
      <c r="A3088" s="1" t="s">
        <v>42</v>
      </c>
      <c r="B3088" s="1" t="s">
        <v>41</v>
      </c>
      <c r="C3088" s="1" t="s">
        <v>42</v>
      </c>
      <c r="D3088" s="1" t="s">
        <v>22</v>
      </c>
      <c r="E3088" s="1" t="s">
        <v>42</v>
      </c>
      <c r="F3088" s="19">
        <f t="shared" si="624"/>
        <v>-4</v>
      </c>
      <c r="G3088" s="19">
        <f t="shared" si="625"/>
        <v>-7</v>
      </c>
      <c r="H3088" s="20">
        <f t="shared" si="626"/>
        <v>2.2491955200000017E-4</v>
      </c>
      <c r="J3088" s="7">
        <f>IF($A3088="二本差勝",先鋒分析!$D$14,IF($A3088="一本差勝",先鋒分析!$D$15,IF($A3088="引き分け",先鋒分析!$D$16,IF($A3088="一本差負",先鋒分析!$D$17,先鋒分析!$D$18))))</f>
        <v>0.16000000000000003</v>
      </c>
      <c r="K3088" s="19">
        <f t="shared" si="627"/>
        <v>-1</v>
      </c>
      <c r="L3088" s="19">
        <f t="shared" si="628"/>
        <v>-2</v>
      </c>
      <c r="M3088" s="7">
        <f>IF($B3088="二本差勝",次鋒分析!$D$14,IF($B3088="一本差勝",次鋒分析!$D$15,IF($B3088="引き分け",次鋒分析!$D$16,IF($B3088="一本差負",次鋒分析!$D$17,次鋒分析!$D$18))))</f>
        <v>0.20800000000000002</v>
      </c>
      <c r="N3088" s="1">
        <f t="shared" si="629"/>
        <v>-1</v>
      </c>
      <c r="O3088" s="1">
        <f t="shared" si="630"/>
        <v>-1</v>
      </c>
      <c r="P3088" s="7">
        <f>IF($C3088="二本差勝",中堅分析!$D$14,IF($C3088="一本差勝",中堅分析!$D$15,IF($C3088="引き分け",中堅分析!$D$16,IF($C3088="一本差負",中堅分析!$D$17,中堅分析!$D$18))))</f>
        <v>0.16000000000000003</v>
      </c>
      <c r="Q3088" s="1">
        <f t="shared" si="631"/>
        <v>-1</v>
      </c>
      <c r="R3088" s="1">
        <f t="shared" si="632"/>
        <v>-2</v>
      </c>
      <c r="S3088" s="7">
        <f>IF($D3088="二本差勝",副将分析!$D$14,IF($D3088="一本差勝",副将分析!$D$15,IF($D3088="引き分け",副将分析!$D$16,IF($D3088="一本差負",副将分析!$D$17,副将分析!$D$18))))</f>
        <v>0.26400000000000001</v>
      </c>
      <c r="T3088" s="1">
        <f t="shared" si="633"/>
        <v>0</v>
      </c>
      <c r="U3088" s="1">
        <f t="shared" si="634"/>
        <v>0</v>
      </c>
      <c r="V3088" s="7">
        <f>IF($E3088="二本差勝",大将分析!$D$14,IF($E3088="一本差勝",大将分析!$D$15,IF($E3088="引き分け",大将分析!$D$16,IF($E3088="一本差負",大将分析!$D$17,大将分析!$D$18))))</f>
        <v>0.16000000000000003</v>
      </c>
      <c r="W3088" s="1">
        <f t="shared" si="635"/>
        <v>-1</v>
      </c>
      <c r="X3088" s="1">
        <f t="shared" si="636"/>
        <v>-2</v>
      </c>
    </row>
    <row r="3089" spans="1:24" x14ac:dyDescent="0.15">
      <c r="A3089" s="1" t="s">
        <v>42</v>
      </c>
      <c r="B3089" s="1" t="s">
        <v>41</v>
      </c>
      <c r="C3089" s="1" t="s">
        <v>42</v>
      </c>
      <c r="D3089" s="1" t="s">
        <v>42</v>
      </c>
      <c r="E3089" s="1" t="s">
        <v>22</v>
      </c>
      <c r="F3089" s="19">
        <f t="shared" si="624"/>
        <v>-4</v>
      </c>
      <c r="G3089" s="19">
        <f t="shared" si="625"/>
        <v>-7</v>
      </c>
      <c r="H3089" s="20">
        <f t="shared" si="626"/>
        <v>2.2491955200000017E-4</v>
      </c>
      <c r="J3089" s="7">
        <f>IF($A3089="二本差勝",先鋒分析!$D$14,IF($A3089="一本差勝",先鋒分析!$D$15,IF($A3089="引き分け",先鋒分析!$D$16,IF($A3089="一本差負",先鋒分析!$D$17,先鋒分析!$D$18))))</f>
        <v>0.16000000000000003</v>
      </c>
      <c r="K3089" s="19">
        <f t="shared" si="627"/>
        <v>-1</v>
      </c>
      <c r="L3089" s="19">
        <f t="shared" si="628"/>
        <v>-2</v>
      </c>
      <c r="M3089" s="7">
        <f>IF($B3089="二本差勝",次鋒分析!$D$14,IF($B3089="一本差勝",次鋒分析!$D$15,IF($B3089="引き分け",次鋒分析!$D$16,IF($B3089="一本差負",次鋒分析!$D$17,次鋒分析!$D$18))))</f>
        <v>0.20800000000000002</v>
      </c>
      <c r="N3089" s="1">
        <f t="shared" si="629"/>
        <v>-1</v>
      </c>
      <c r="O3089" s="1">
        <f t="shared" si="630"/>
        <v>-1</v>
      </c>
      <c r="P3089" s="7">
        <f>IF($C3089="二本差勝",中堅分析!$D$14,IF($C3089="一本差勝",中堅分析!$D$15,IF($C3089="引き分け",中堅分析!$D$16,IF($C3089="一本差負",中堅分析!$D$17,中堅分析!$D$18))))</f>
        <v>0.16000000000000003</v>
      </c>
      <c r="Q3089" s="1">
        <f t="shared" si="631"/>
        <v>-1</v>
      </c>
      <c r="R3089" s="1">
        <f t="shared" si="632"/>
        <v>-2</v>
      </c>
      <c r="S3089" s="7">
        <f>IF($D3089="二本差勝",副将分析!$D$14,IF($D3089="一本差勝",副将分析!$D$15,IF($D3089="引き分け",副将分析!$D$16,IF($D3089="一本差負",副将分析!$D$17,副将分析!$D$18))))</f>
        <v>0.16000000000000003</v>
      </c>
      <c r="T3089" s="1">
        <f t="shared" si="633"/>
        <v>-1</v>
      </c>
      <c r="U3089" s="1">
        <f t="shared" si="634"/>
        <v>-2</v>
      </c>
      <c r="V3089" s="7">
        <f>IF($E3089="二本差勝",大将分析!$D$14,IF($E3089="一本差勝",大将分析!$D$15,IF($E3089="引き分け",大将分析!$D$16,IF($E3089="一本差負",大将分析!$D$17,大将分析!$D$18))))</f>
        <v>0.26400000000000001</v>
      </c>
      <c r="W3089" s="1">
        <f t="shared" si="635"/>
        <v>0</v>
      </c>
      <c r="X3089" s="1">
        <f t="shared" si="636"/>
        <v>0</v>
      </c>
    </row>
    <row r="3090" spans="1:24" x14ac:dyDescent="0.15">
      <c r="A3090" s="1" t="s">
        <v>42</v>
      </c>
      <c r="B3090" s="1" t="s">
        <v>42</v>
      </c>
      <c r="C3090" s="1" t="s">
        <v>22</v>
      </c>
      <c r="D3090" s="1" t="s">
        <v>41</v>
      </c>
      <c r="E3090" s="1" t="s">
        <v>42</v>
      </c>
      <c r="F3090" s="19">
        <f t="shared" si="624"/>
        <v>-4</v>
      </c>
      <c r="G3090" s="19">
        <f t="shared" si="625"/>
        <v>-7</v>
      </c>
      <c r="H3090" s="20">
        <f t="shared" si="626"/>
        <v>2.2491955200000017E-4</v>
      </c>
      <c r="J3090" s="7">
        <f>IF($A3090="二本差勝",先鋒分析!$D$14,IF($A3090="一本差勝",先鋒分析!$D$15,IF($A3090="引き分け",先鋒分析!$D$16,IF($A3090="一本差負",先鋒分析!$D$17,先鋒分析!$D$18))))</f>
        <v>0.16000000000000003</v>
      </c>
      <c r="K3090" s="19">
        <f t="shared" si="627"/>
        <v>-1</v>
      </c>
      <c r="L3090" s="19">
        <f t="shared" si="628"/>
        <v>-2</v>
      </c>
      <c r="M3090" s="7">
        <f>IF($B3090="二本差勝",次鋒分析!$D$14,IF($B3090="一本差勝",次鋒分析!$D$15,IF($B3090="引き分け",次鋒分析!$D$16,IF($B3090="一本差負",次鋒分析!$D$17,次鋒分析!$D$18))))</f>
        <v>0.16000000000000003</v>
      </c>
      <c r="N3090" s="1">
        <f t="shared" si="629"/>
        <v>-1</v>
      </c>
      <c r="O3090" s="1">
        <f t="shared" si="630"/>
        <v>-2</v>
      </c>
      <c r="P3090" s="7">
        <f>IF($C3090="二本差勝",中堅分析!$D$14,IF($C3090="一本差勝",中堅分析!$D$15,IF($C3090="引き分け",中堅分析!$D$16,IF($C3090="一本差負",中堅分析!$D$17,中堅分析!$D$18))))</f>
        <v>0.26400000000000001</v>
      </c>
      <c r="Q3090" s="1">
        <f t="shared" si="631"/>
        <v>0</v>
      </c>
      <c r="R3090" s="1">
        <f t="shared" si="632"/>
        <v>0</v>
      </c>
      <c r="S3090" s="7">
        <f>IF($D3090="二本差勝",副将分析!$D$14,IF($D3090="一本差勝",副将分析!$D$15,IF($D3090="引き分け",副将分析!$D$16,IF($D3090="一本差負",副将分析!$D$17,副将分析!$D$18))))</f>
        <v>0.20800000000000002</v>
      </c>
      <c r="T3090" s="1">
        <f t="shared" si="633"/>
        <v>-1</v>
      </c>
      <c r="U3090" s="1">
        <f t="shared" si="634"/>
        <v>-1</v>
      </c>
      <c r="V3090" s="7">
        <f>IF($E3090="二本差勝",大将分析!$D$14,IF($E3090="一本差勝",大将分析!$D$15,IF($E3090="引き分け",大将分析!$D$16,IF($E3090="一本差負",大将分析!$D$17,大将分析!$D$18))))</f>
        <v>0.16000000000000003</v>
      </c>
      <c r="W3090" s="1">
        <f t="shared" si="635"/>
        <v>-1</v>
      </c>
      <c r="X3090" s="1">
        <f t="shared" si="636"/>
        <v>-2</v>
      </c>
    </row>
    <row r="3091" spans="1:24" x14ac:dyDescent="0.15">
      <c r="A3091" s="1" t="s">
        <v>42</v>
      </c>
      <c r="B3091" s="1" t="s">
        <v>42</v>
      </c>
      <c r="C3091" s="1" t="s">
        <v>22</v>
      </c>
      <c r="D3091" s="1" t="s">
        <v>42</v>
      </c>
      <c r="E3091" s="1" t="s">
        <v>41</v>
      </c>
      <c r="F3091" s="19">
        <f t="shared" si="624"/>
        <v>-4</v>
      </c>
      <c r="G3091" s="19">
        <f t="shared" si="625"/>
        <v>-7</v>
      </c>
      <c r="H3091" s="20">
        <f t="shared" si="626"/>
        <v>2.2491955200000017E-4</v>
      </c>
      <c r="J3091" s="7">
        <f>IF($A3091="二本差勝",先鋒分析!$D$14,IF($A3091="一本差勝",先鋒分析!$D$15,IF($A3091="引き分け",先鋒分析!$D$16,IF($A3091="一本差負",先鋒分析!$D$17,先鋒分析!$D$18))))</f>
        <v>0.16000000000000003</v>
      </c>
      <c r="K3091" s="19">
        <f t="shared" si="627"/>
        <v>-1</v>
      </c>
      <c r="L3091" s="19">
        <f t="shared" si="628"/>
        <v>-2</v>
      </c>
      <c r="M3091" s="7">
        <f>IF($B3091="二本差勝",次鋒分析!$D$14,IF($B3091="一本差勝",次鋒分析!$D$15,IF($B3091="引き分け",次鋒分析!$D$16,IF($B3091="一本差負",次鋒分析!$D$17,次鋒分析!$D$18))))</f>
        <v>0.16000000000000003</v>
      </c>
      <c r="N3091" s="1">
        <f t="shared" si="629"/>
        <v>-1</v>
      </c>
      <c r="O3091" s="1">
        <f t="shared" si="630"/>
        <v>-2</v>
      </c>
      <c r="P3091" s="7">
        <f>IF($C3091="二本差勝",中堅分析!$D$14,IF($C3091="一本差勝",中堅分析!$D$15,IF($C3091="引き分け",中堅分析!$D$16,IF($C3091="一本差負",中堅分析!$D$17,中堅分析!$D$18))))</f>
        <v>0.26400000000000001</v>
      </c>
      <c r="Q3091" s="1">
        <f t="shared" si="631"/>
        <v>0</v>
      </c>
      <c r="R3091" s="1">
        <f t="shared" si="632"/>
        <v>0</v>
      </c>
      <c r="S3091" s="7">
        <f>IF($D3091="二本差勝",副将分析!$D$14,IF($D3091="一本差勝",副将分析!$D$15,IF($D3091="引き分け",副将分析!$D$16,IF($D3091="一本差負",副将分析!$D$17,副将分析!$D$18))))</f>
        <v>0.16000000000000003</v>
      </c>
      <c r="T3091" s="1">
        <f t="shared" si="633"/>
        <v>-1</v>
      </c>
      <c r="U3091" s="1">
        <f t="shared" si="634"/>
        <v>-2</v>
      </c>
      <c r="V3091" s="7">
        <f>IF($E3091="二本差勝",大将分析!$D$14,IF($E3091="一本差勝",大将分析!$D$15,IF($E3091="引き分け",大将分析!$D$16,IF($E3091="一本差負",大将分析!$D$17,大将分析!$D$18))))</f>
        <v>0.20800000000000002</v>
      </c>
      <c r="W3091" s="1">
        <f t="shared" si="635"/>
        <v>-1</v>
      </c>
      <c r="X3091" s="1">
        <f t="shared" si="636"/>
        <v>-1</v>
      </c>
    </row>
    <row r="3092" spans="1:24" x14ac:dyDescent="0.15">
      <c r="A3092" s="1" t="s">
        <v>42</v>
      </c>
      <c r="B3092" s="1" t="s">
        <v>42</v>
      </c>
      <c r="C3092" s="1" t="s">
        <v>41</v>
      </c>
      <c r="D3092" s="1" t="s">
        <v>22</v>
      </c>
      <c r="E3092" s="1" t="s">
        <v>42</v>
      </c>
      <c r="F3092" s="19">
        <f t="shared" si="624"/>
        <v>-4</v>
      </c>
      <c r="G3092" s="19">
        <f t="shared" si="625"/>
        <v>-7</v>
      </c>
      <c r="H3092" s="20">
        <f t="shared" si="626"/>
        <v>2.2491955200000017E-4</v>
      </c>
      <c r="J3092" s="7">
        <f>IF($A3092="二本差勝",先鋒分析!$D$14,IF($A3092="一本差勝",先鋒分析!$D$15,IF($A3092="引き分け",先鋒分析!$D$16,IF($A3092="一本差負",先鋒分析!$D$17,先鋒分析!$D$18))))</f>
        <v>0.16000000000000003</v>
      </c>
      <c r="K3092" s="19">
        <f t="shared" si="627"/>
        <v>-1</v>
      </c>
      <c r="L3092" s="19">
        <f t="shared" si="628"/>
        <v>-2</v>
      </c>
      <c r="M3092" s="7">
        <f>IF($B3092="二本差勝",次鋒分析!$D$14,IF($B3092="一本差勝",次鋒分析!$D$15,IF($B3092="引き分け",次鋒分析!$D$16,IF($B3092="一本差負",次鋒分析!$D$17,次鋒分析!$D$18))))</f>
        <v>0.16000000000000003</v>
      </c>
      <c r="N3092" s="1">
        <f t="shared" si="629"/>
        <v>-1</v>
      </c>
      <c r="O3092" s="1">
        <f t="shared" si="630"/>
        <v>-2</v>
      </c>
      <c r="P3092" s="7">
        <f>IF($C3092="二本差勝",中堅分析!$D$14,IF($C3092="一本差勝",中堅分析!$D$15,IF($C3092="引き分け",中堅分析!$D$16,IF($C3092="一本差負",中堅分析!$D$17,中堅分析!$D$18))))</f>
        <v>0.20800000000000002</v>
      </c>
      <c r="Q3092" s="1">
        <f t="shared" si="631"/>
        <v>-1</v>
      </c>
      <c r="R3092" s="1">
        <f t="shared" si="632"/>
        <v>-1</v>
      </c>
      <c r="S3092" s="7">
        <f>IF($D3092="二本差勝",副将分析!$D$14,IF($D3092="一本差勝",副将分析!$D$15,IF($D3092="引き分け",副将分析!$D$16,IF($D3092="一本差負",副将分析!$D$17,副将分析!$D$18))))</f>
        <v>0.26400000000000001</v>
      </c>
      <c r="T3092" s="1">
        <f t="shared" si="633"/>
        <v>0</v>
      </c>
      <c r="U3092" s="1">
        <f t="shared" si="634"/>
        <v>0</v>
      </c>
      <c r="V3092" s="7">
        <f>IF($E3092="二本差勝",大将分析!$D$14,IF($E3092="一本差勝",大将分析!$D$15,IF($E3092="引き分け",大将分析!$D$16,IF($E3092="一本差負",大将分析!$D$17,大将分析!$D$18))))</f>
        <v>0.16000000000000003</v>
      </c>
      <c r="W3092" s="1">
        <f t="shared" si="635"/>
        <v>-1</v>
      </c>
      <c r="X3092" s="1">
        <f t="shared" si="636"/>
        <v>-2</v>
      </c>
    </row>
    <row r="3093" spans="1:24" x14ac:dyDescent="0.15">
      <c r="A3093" s="1" t="s">
        <v>42</v>
      </c>
      <c r="B3093" s="1" t="s">
        <v>42</v>
      </c>
      <c r="C3093" s="1" t="s">
        <v>41</v>
      </c>
      <c r="D3093" s="1" t="s">
        <v>42</v>
      </c>
      <c r="E3093" s="1" t="s">
        <v>22</v>
      </c>
      <c r="F3093" s="19">
        <f t="shared" si="624"/>
        <v>-4</v>
      </c>
      <c r="G3093" s="19">
        <f t="shared" si="625"/>
        <v>-7</v>
      </c>
      <c r="H3093" s="20">
        <f t="shared" si="626"/>
        <v>2.2491955200000017E-4</v>
      </c>
      <c r="J3093" s="7">
        <f>IF($A3093="二本差勝",先鋒分析!$D$14,IF($A3093="一本差勝",先鋒分析!$D$15,IF($A3093="引き分け",先鋒分析!$D$16,IF($A3093="一本差負",先鋒分析!$D$17,先鋒分析!$D$18))))</f>
        <v>0.16000000000000003</v>
      </c>
      <c r="K3093" s="19">
        <f t="shared" si="627"/>
        <v>-1</v>
      </c>
      <c r="L3093" s="19">
        <f t="shared" si="628"/>
        <v>-2</v>
      </c>
      <c r="M3093" s="7">
        <f>IF($B3093="二本差勝",次鋒分析!$D$14,IF($B3093="一本差勝",次鋒分析!$D$15,IF($B3093="引き分け",次鋒分析!$D$16,IF($B3093="一本差負",次鋒分析!$D$17,次鋒分析!$D$18))))</f>
        <v>0.16000000000000003</v>
      </c>
      <c r="N3093" s="1">
        <f t="shared" si="629"/>
        <v>-1</v>
      </c>
      <c r="O3093" s="1">
        <f t="shared" si="630"/>
        <v>-2</v>
      </c>
      <c r="P3093" s="7">
        <f>IF($C3093="二本差勝",中堅分析!$D$14,IF($C3093="一本差勝",中堅分析!$D$15,IF($C3093="引き分け",中堅分析!$D$16,IF($C3093="一本差負",中堅分析!$D$17,中堅分析!$D$18))))</f>
        <v>0.20800000000000002</v>
      </c>
      <c r="Q3093" s="1">
        <f t="shared" si="631"/>
        <v>-1</v>
      </c>
      <c r="R3093" s="1">
        <f t="shared" si="632"/>
        <v>-1</v>
      </c>
      <c r="S3093" s="7">
        <f>IF($D3093="二本差勝",副将分析!$D$14,IF($D3093="一本差勝",副将分析!$D$15,IF($D3093="引き分け",副将分析!$D$16,IF($D3093="一本差負",副将分析!$D$17,副将分析!$D$18))))</f>
        <v>0.16000000000000003</v>
      </c>
      <c r="T3093" s="1">
        <f t="shared" si="633"/>
        <v>-1</v>
      </c>
      <c r="U3093" s="1">
        <f t="shared" si="634"/>
        <v>-2</v>
      </c>
      <c r="V3093" s="7">
        <f>IF($E3093="二本差勝",大将分析!$D$14,IF($E3093="一本差勝",大将分析!$D$15,IF($E3093="引き分け",大将分析!$D$16,IF($E3093="一本差負",大将分析!$D$17,大将分析!$D$18))))</f>
        <v>0.26400000000000001</v>
      </c>
      <c r="W3093" s="1">
        <f t="shared" si="635"/>
        <v>0</v>
      </c>
      <c r="X3093" s="1">
        <f t="shared" si="636"/>
        <v>0</v>
      </c>
    </row>
    <row r="3094" spans="1:24" x14ac:dyDescent="0.15">
      <c r="A3094" s="1" t="s">
        <v>42</v>
      </c>
      <c r="B3094" s="1" t="s">
        <v>42</v>
      </c>
      <c r="C3094" s="1" t="s">
        <v>42</v>
      </c>
      <c r="D3094" s="1" t="s">
        <v>22</v>
      </c>
      <c r="E3094" s="1" t="s">
        <v>41</v>
      </c>
      <c r="F3094" s="19">
        <f t="shared" si="624"/>
        <v>-4</v>
      </c>
      <c r="G3094" s="19">
        <f t="shared" si="625"/>
        <v>-7</v>
      </c>
      <c r="H3094" s="20">
        <f t="shared" si="626"/>
        <v>2.2491955200000017E-4</v>
      </c>
      <c r="J3094" s="7">
        <f>IF($A3094="二本差勝",先鋒分析!$D$14,IF($A3094="一本差勝",先鋒分析!$D$15,IF($A3094="引き分け",先鋒分析!$D$16,IF($A3094="一本差負",先鋒分析!$D$17,先鋒分析!$D$18))))</f>
        <v>0.16000000000000003</v>
      </c>
      <c r="K3094" s="19">
        <f t="shared" si="627"/>
        <v>-1</v>
      </c>
      <c r="L3094" s="19">
        <f t="shared" si="628"/>
        <v>-2</v>
      </c>
      <c r="M3094" s="7">
        <f>IF($B3094="二本差勝",次鋒分析!$D$14,IF($B3094="一本差勝",次鋒分析!$D$15,IF($B3094="引き分け",次鋒分析!$D$16,IF($B3094="一本差負",次鋒分析!$D$17,次鋒分析!$D$18))))</f>
        <v>0.16000000000000003</v>
      </c>
      <c r="N3094" s="1">
        <f t="shared" si="629"/>
        <v>-1</v>
      </c>
      <c r="O3094" s="1">
        <f t="shared" si="630"/>
        <v>-2</v>
      </c>
      <c r="P3094" s="7">
        <f>IF($C3094="二本差勝",中堅分析!$D$14,IF($C3094="一本差勝",中堅分析!$D$15,IF($C3094="引き分け",中堅分析!$D$16,IF($C3094="一本差負",中堅分析!$D$17,中堅分析!$D$18))))</f>
        <v>0.16000000000000003</v>
      </c>
      <c r="Q3094" s="1">
        <f t="shared" si="631"/>
        <v>-1</v>
      </c>
      <c r="R3094" s="1">
        <f t="shared" si="632"/>
        <v>-2</v>
      </c>
      <c r="S3094" s="7">
        <f>IF($D3094="二本差勝",副将分析!$D$14,IF($D3094="一本差勝",副将分析!$D$15,IF($D3094="引き分け",副将分析!$D$16,IF($D3094="一本差負",副将分析!$D$17,副将分析!$D$18))))</f>
        <v>0.26400000000000001</v>
      </c>
      <c r="T3094" s="1">
        <f t="shared" si="633"/>
        <v>0</v>
      </c>
      <c r="U3094" s="1">
        <f t="shared" si="634"/>
        <v>0</v>
      </c>
      <c r="V3094" s="7">
        <f>IF($E3094="二本差勝",大将分析!$D$14,IF($E3094="一本差勝",大将分析!$D$15,IF($E3094="引き分け",大将分析!$D$16,IF($E3094="一本差負",大将分析!$D$17,大将分析!$D$18))))</f>
        <v>0.20800000000000002</v>
      </c>
      <c r="W3094" s="1">
        <f t="shared" si="635"/>
        <v>-1</v>
      </c>
      <c r="X3094" s="1">
        <f t="shared" si="636"/>
        <v>-1</v>
      </c>
    </row>
    <row r="3095" spans="1:24" x14ac:dyDescent="0.15">
      <c r="A3095" s="1" t="s">
        <v>42</v>
      </c>
      <c r="B3095" s="1" t="s">
        <v>42</v>
      </c>
      <c r="C3095" s="1" t="s">
        <v>42</v>
      </c>
      <c r="D3095" s="1" t="s">
        <v>41</v>
      </c>
      <c r="E3095" s="1" t="s">
        <v>22</v>
      </c>
      <c r="F3095" s="19">
        <f t="shared" si="624"/>
        <v>-4</v>
      </c>
      <c r="G3095" s="19">
        <f t="shared" si="625"/>
        <v>-7</v>
      </c>
      <c r="H3095" s="20">
        <f t="shared" si="626"/>
        <v>2.2491955200000017E-4</v>
      </c>
      <c r="J3095" s="7">
        <f>IF($A3095="二本差勝",先鋒分析!$D$14,IF($A3095="一本差勝",先鋒分析!$D$15,IF($A3095="引き分け",先鋒分析!$D$16,IF($A3095="一本差負",先鋒分析!$D$17,先鋒分析!$D$18))))</f>
        <v>0.16000000000000003</v>
      </c>
      <c r="K3095" s="19">
        <f t="shared" si="627"/>
        <v>-1</v>
      </c>
      <c r="L3095" s="19">
        <f t="shared" si="628"/>
        <v>-2</v>
      </c>
      <c r="M3095" s="7">
        <f>IF($B3095="二本差勝",次鋒分析!$D$14,IF($B3095="一本差勝",次鋒分析!$D$15,IF($B3095="引き分け",次鋒分析!$D$16,IF($B3095="一本差負",次鋒分析!$D$17,次鋒分析!$D$18))))</f>
        <v>0.16000000000000003</v>
      </c>
      <c r="N3095" s="1">
        <f t="shared" si="629"/>
        <v>-1</v>
      </c>
      <c r="O3095" s="1">
        <f t="shared" si="630"/>
        <v>-2</v>
      </c>
      <c r="P3095" s="7">
        <f>IF($C3095="二本差勝",中堅分析!$D$14,IF($C3095="一本差勝",中堅分析!$D$15,IF($C3095="引き分け",中堅分析!$D$16,IF($C3095="一本差負",中堅分析!$D$17,中堅分析!$D$18))))</f>
        <v>0.16000000000000003</v>
      </c>
      <c r="Q3095" s="1">
        <f t="shared" si="631"/>
        <v>-1</v>
      </c>
      <c r="R3095" s="1">
        <f t="shared" si="632"/>
        <v>-2</v>
      </c>
      <c r="S3095" s="7">
        <f>IF($D3095="二本差勝",副将分析!$D$14,IF($D3095="一本差勝",副将分析!$D$15,IF($D3095="引き分け",副将分析!$D$16,IF($D3095="一本差負",副将分析!$D$17,副将分析!$D$18))))</f>
        <v>0.20800000000000002</v>
      </c>
      <c r="T3095" s="1">
        <f t="shared" si="633"/>
        <v>-1</v>
      </c>
      <c r="U3095" s="1">
        <f t="shared" si="634"/>
        <v>-1</v>
      </c>
      <c r="V3095" s="7">
        <f>IF($E3095="二本差勝",大将分析!$D$14,IF($E3095="一本差勝",大将分析!$D$15,IF($E3095="引き分け",大将分析!$D$16,IF($E3095="一本差負",大将分析!$D$17,大将分析!$D$18))))</f>
        <v>0.26400000000000001</v>
      </c>
      <c r="W3095" s="1">
        <f t="shared" si="635"/>
        <v>0</v>
      </c>
      <c r="X3095" s="1">
        <f t="shared" si="636"/>
        <v>0</v>
      </c>
    </row>
    <row r="3096" spans="1:24" x14ac:dyDescent="0.15">
      <c r="A3096" s="1" t="s">
        <v>22</v>
      </c>
      <c r="B3096" s="1" t="s">
        <v>42</v>
      </c>
      <c r="C3096" s="1" t="s">
        <v>42</v>
      </c>
      <c r="D3096" s="1" t="s">
        <v>42</v>
      </c>
      <c r="E3096" s="1" t="s">
        <v>42</v>
      </c>
      <c r="F3096" s="19">
        <f t="shared" si="624"/>
        <v>-4</v>
      </c>
      <c r="G3096" s="19">
        <f t="shared" si="625"/>
        <v>-8</v>
      </c>
      <c r="H3096" s="20">
        <f t="shared" si="626"/>
        <v>1.7301504000000016E-4</v>
      </c>
      <c r="J3096" s="7">
        <f>IF($A3096="二本差勝",先鋒分析!$D$14,IF($A3096="一本差勝",先鋒分析!$D$15,IF($A3096="引き分け",先鋒分析!$D$16,IF($A3096="一本差負",先鋒分析!$D$17,先鋒分析!$D$18))))</f>
        <v>0.26400000000000001</v>
      </c>
      <c r="K3096" s="19">
        <f t="shared" si="627"/>
        <v>0</v>
      </c>
      <c r="L3096" s="19">
        <f t="shared" si="628"/>
        <v>0</v>
      </c>
      <c r="M3096" s="7">
        <f>IF($B3096="二本差勝",次鋒分析!$D$14,IF($B3096="一本差勝",次鋒分析!$D$15,IF($B3096="引き分け",次鋒分析!$D$16,IF($B3096="一本差負",次鋒分析!$D$17,次鋒分析!$D$18))))</f>
        <v>0.16000000000000003</v>
      </c>
      <c r="N3096" s="1">
        <f t="shared" si="629"/>
        <v>-1</v>
      </c>
      <c r="O3096" s="1">
        <f t="shared" si="630"/>
        <v>-2</v>
      </c>
      <c r="P3096" s="7">
        <f>IF($C3096="二本差勝",中堅分析!$D$14,IF($C3096="一本差勝",中堅分析!$D$15,IF($C3096="引き分け",中堅分析!$D$16,IF($C3096="一本差負",中堅分析!$D$17,中堅分析!$D$18))))</f>
        <v>0.16000000000000003</v>
      </c>
      <c r="Q3096" s="1">
        <f t="shared" si="631"/>
        <v>-1</v>
      </c>
      <c r="R3096" s="1">
        <f t="shared" si="632"/>
        <v>-2</v>
      </c>
      <c r="S3096" s="7">
        <f>IF($D3096="二本差勝",副将分析!$D$14,IF($D3096="一本差勝",副将分析!$D$15,IF($D3096="引き分け",副将分析!$D$16,IF($D3096="一本差負",副将分析!$D$17,副将分析!$D$18))))</f>
        <v>0.16000000000000003</v>
      </c>
      <c r="T3096" s="1">
        <f t="shared" si="633"/>
        <v>-1</v>
      </c>
      <c r="U3096" s="1">
        <f t="shared" si="634"/>
        <v>-2</v>
      </c>
      <c r="V3096" s="7">
        <f>IF($E3096="二本差勝",大将分析!$D$14,IF($E3096="一本差勝",大将分析!$D$15,IF($E3096="引き分け",大将分析!$D$16,IF($E3096="一本差負",大将分析!$D$17,大将分析!$D$18))))</f>
        <v>0.16000000000000003</v>
      </c>
      <c r="W3096" s="1">
        <f t="shared" si="635"/>
        <v>-1</v>
      </c>
      <c r="X3096" s="1">
        <f t="shared" si="636"/>
        <v>-2</v>
      </c>
    </row>
    <row r="3097" spans="1:24" x14ac:dyDescent="0.15">
      <c r="A3097" s="1" t="s">
        <v>42</v>
      </c>
      <c r="B3097" s="1" t="s">
        <v>22</v>
      </c>
      <c r="C3097" s="1" t="s">
        <v>42</v>
      </c>
      <c r="D3097" s="1" t="s">
        <v>42</v>
      </c>
      <c r="E3097" s="1" t="s">
        <v>42</v>
      </c>
      <c r="F3097" s="19">
        <f t="shared" si="624"/>
        <v>-4</v>
      </c>
      <c r="G3097" s="19">
        <f t="shared" si="625"/>
        <v>-8</v>
      </c>
      <c r="H3097" s="20">
        <f t="shared" si="626"/>
        <v>1.7301504000000016E-4</v>
      </c>
      <c r="J3097" s="7">
        <f>IF($A3097="二本差勝",先鋒分析!$D$14,IF($A3097="一本差勝",先鋒分析!$D$15,IF($A3097="引き分け",先鋒分析!$D$16,IF($A3097="一本差負",先鋒分析!$D$17,先鋒分析!$D$18))))</f>
        <v>0.16000000000000003</v>
      </c>
      <c r="K3097" s="19">
        <f t="shared" si="627"/>
        <v>-1</v>
      </c>
      <c r="L3097" s="19">
        <f t="shared" si="628"/>
        <v>-2</v>
      </c>
      <c r="M3097" s="7">
        <f>IF($B3097="二本差勝",次鋒分析!$D$14,IF($B3097="一本差勝",次鋒分析!$D$15,IF($B3097="引き分け",次鋒分析!$D$16,IF($B3097="一本差負",次鋒分析!$D$17,次鋒分析!$D$18))))</f>
        <v>0.26400000000000001</v>
      </c>
      <c r="N3097" s="1">
        <f t="shared" si="629"/>
        <v>0</v>
      </c>
      <c r="O3097" s="1">
        <f t="shared" si="630"/>
        <v>0</v>
      </c>
      <c r="P3097" s="7">
        <f>IF($C3097="二本差勝",中堅分析!$D$14,IF($C3097="一本差勝",中堅分析!$D$15,IF($C3097="引き分け",中堅分析!$D$16,IF($C3097="一本差負",中堅分析!$D$17,中堅分析!$D$18))))</f>
        <v>0.16000000000000003</v>
      </c>
      <c r="Q3097" s="1">
        <f t="shared" si="631"/>
        <v>-1</v>
      </c>
      <c r="R3097" s="1">
        <f t="shared" si="632"/>
        <v>-2</v>
      </c>
      <c r="S3097" s="7">
        <f>IF($D3097="二本差勝",副将分析!$D$14,IF($D3097="一本差勝",副将分析!$D$15,IF($D3097="引き分け",副将分析!$D$16,IF($D3097="一本差負",副将分析!$D$17,副将分析!$D$18))))</f>
        <v>0.16000000000000003</v>
      </c>
      <c r="T3097" s="1">
        <f t="shared" si="633"/>
        <v>-1</v>
      </c>
      <c r="U3097" s="1">
        <f t="shared" si="634"/>
        <v>-2</v>
      </c>
      <c r="V3097" s="7">
        <f>IF($E3097="二本差勝",大将分析!$D$14,IF($E3097="一本差勝",大将分析!$D$15,IF($E3097="引き分け",大将分析!$D$16,IF($E3097="一本差負",大将分析!$D$17,大将分析!$D$18))))</f>
        <v>0.16000000000000003</v>
      </c>
      <c r="W3097" s="1">
        <f t="shared" si="635"/>
        <v>-1</v>
      </c>
      <c r="X3097" s="1">
        <f t="shared" si="636"/>
        <v>-2</v>
      </c>
    </row>
    <row r="3098" spans="1:24" x14ac:dyDescent="0.15">
      <c r="A3098" s="1" t="s">
        <v>42</v>
      </c>
      <c r="B3098" s="1" t="s">
        <v>42</v>
      </c>
      <c r="C3098" s="1" t="s">
        <v>22</v>
      </c>
      <c r="D3098" s="1" t="s">
        <v>42</v>
      </c>
      <c r="E3098" s="1" t="s">
        <v>42</v>
      </c>
      <c r="F3098" s="19">
        <f t="shared" si="624"/>
        <v>-4</v>
      </c>
      <c r="G3098" s="19">
        <f t="shared" si="625"/>
        <v>-8</v>
      </c>
      <c r="H3098" s="20">
        <f t="shared" si="626"/>
        <v>1.7301504000000016E-4</v>
      </c>
      <c r="J3098" s="7">
        <f>IF($A3098="二本差勝",先鋒分析!$D$14,IF($A3098="一本差勝",先鋒分析!$D$15,IF($A3098="引き分け",先鋒分析!$D$16,IF($A3098="一本差負",先鋒分析!$D$17,先鋒分析!$D$18))))</f>
        <v>0.16000000000000003</v>
      </c>
      <c r="K3098" s="19">
        <f t="shared" si="627"/>
        <v>-1</v>
      </c>
      <c r="L3098" s="19">
        <f t="shared" si="628"/>
        <v>-2</v>
      </c>
      <c r="M3098" s="7">
        <f>IF($B3098="二本差勝",次鋒分析!$D$14,IF($B3098="一本差勝",次鋒分析!$D$15,IF($B3098="引き分け",次鋒分析!$D$16,IF($B3098="一本差負",次鋒分析!$D$17,次鋒分析!$D$18))))</f>
        <v>0.16000000000000003</v>
      </c>
      <c r="N3098" s="1">
        <f t="shared" si="629"/>
        <v>-1</v>
      </c>
      <c r="O3098" s="1">
        <f t="shared" si="630"/>
        <v>-2</v>
      </c>
      <c r="P3098" s="7">
        <f>IF($C3098="二本差勝",中堅分析!$D$14,IF($C3098="一本差勝",中堅分析!$D$15,IF($C3098="引き分け",中堅分析!$D$16,IF($C3098="一本差負",中堅分析!$D$17,中堅分析!$D$18))))</f>
        <v>0.26400000000000001</v>
      </c>
      <c r="Q3098" s="1">
        <f t="shared" si="631"/>
        <v>0</v>
      </c>
      <c r="R3098" s="1">
        <f t="shared" si="632"/>
        <v>0</v>
      </c>
      <c r="S3098" s="7">
        <f>IF($D3098="二本差勝",副将分析!$D$14,IF($D3098="一本差勝",副将分析!$D$15,IF($D3098="引き分け",副将分析!$D$16,IF($D3098="一本差負",副将分析!$D$17,副将分析!$D$18))))</f>
        <v>0.16000000000000003</v>
      </c>
      <c r="T3098" s="1">
        <f t="shared" si="633"/>
        <v>-1</v>
      </c>
      <c r="U3098" s="1">
        <f t="shared" si="634"/>
        <v>-2</v>
      </c>
      <c r="V3098" s="7">
        <f>IF($E3098="二本差勝",大将分析!$D$14,IF($E3098="一本差勝",大将分析!$D$15,IF($E3098="引き分け",大将分析!$D$16,IF($E3098="一本差負",大将分析!$D$17,大将分析!$D$18))))</f>
        <v>0.16000000000000003</v>
      </c>
      <c r="W3098" s="1">
        <f t="shared" si="635"/>
        <v>-1</v>
      </c>
      <c r="X3098" s="1">
        <f t="shared" si="636"/>
        <v>-2</v>
      </c>
    </row>
    <row r="3099" spans="1:24" x14ac:dyDescent="0.15">
      <c r="A3099" s="1" t="s">
        <v>42</v>
      </c>
      <c r="B3099" s="1" t="s">
        <v>42</v>
      </c>
      <c r="C3099" s="1" t="s">
        <v>42</v>
      </c>
      <c r="D3099" s="1" t="s">
        <v>22</v>
      </c>
      <c r="E3099" s="1" t="s">
        <v>42</v>
      </c>
      <c r="F3099" s="19">
        <f t="shared" si="624"/>
        <v>-4</v>
      </c>
      <c r="G3099" s="19">
        <f t="shared" si="625"/>
        <v>-8</v>
      </c>
      <c r="H3099" s="20">
        <f t="shared" si="626"/>
        <v>1.7301504000000016E-4</v>
      </c>
      <c r="J3099" s="7">
        <f>IF($A3099="二本差勝",先鋒分析!$D$14,IF($A3099="一本差勝",先鋒分析!$D$15,IF($A3099="引き分け",先鋒分析!$D$16,IF($A3099="一本差負",先鋒分析!$D$17,先鋒分析!$D$18))))</f>
        <v>0.16000000000000003</v>
      </c>
      <c r="K3099" s="19">
        <f t="shared" si="627"/>
        <v>-1</v>
      </c>
      <c r="L3099" s="19">
        <f t="shared" si="628"/>
        <v>-2</v>
      </c>
      <c r="M3099" s="7">
        <f>IF($B3099="二本差勝",次鋒分析!$D$14,IF($B3099="一本差勝",次鋒分析!$D$15,IF($B3099="引き分け",次鋒分析!$D$16,IF($B3099="一本差負",次鋒分析!$D$17,次鋒分析!$D$18))))</f>
        <v>0.16000000000000003</v>
      </c>
      <c r="N3099" s="1">
        <f t="shared" si="629"/>
        <v>-1</v>
      </c>
      <c r="O3099" s="1">
        <f t="shared" si="630"/>
        <v>-2</v>
      </c>
      <c r="P3099" s="7">
        <f>IF($C3099="二本差勝",中堅分析!$D$14,IF($C3099="一本差勝",中堅分析!$D$15,IF($C3099="引き分け",中堅分析!$D$16,IF($C3099="一本差負",中堅分析!$D$17,中堅分析!$D$18))))</f>
        <v>0.16000000000000003</v>
      </c>
      <c r="Q3099" s="1">
        <f t="shared" si="631"/>
        <v>-1</v>
      </c>
      <c r="R3099" s="1">
        <f t="shared" si="632"/>
        <v>-2</v>
      </c>
      <c r="S3099" s="7">
        <f>IF($D3099="二本差勝",副将分析!$D$14,IF($D3099="一本差勝",副将分析!$D$15,IF($D3099="引き分け",副将分析!$D$16,IF($D3099="一本差負",副将分析!$D$17,副将分析!$D$18))))</f>
        <v>0.26400000000000001</v>
      </c>
      <c r="T3099" s="1">
        <f t="shared" si="633"/>
        <v>0</v>
      </c>
      <c r="U3099" s="1">
        <f t="shared" si="634"/>
        <v>0</v>
      </c>
      <c r="V3099" s="7">
        <f>IF($E3099="二本差勝",大将分析!$D$14,IF($E3099="一本差勝",大将分析!$D$15,IF($E3099="引き分け",大将分析!$D$16,IF($E3099="一本差負",大将分析!$D$17,大将分析!$D$18))))</f>
        <v>0.16000000000000003</v>
      </c>
      <c r="W3099" s="1">
        <f t="shared" si="635"/>
        <v>-1</v>
      </c>
      <c r="X3099" s="1">
        <f t="shared" si="636"/>
        <v>-2</v>
      </c>
    </row>
    <row r="3100" spans="1:24" x14ac:dyDescent="0.15">
      <c r="A3100" s="1" t="s">
        <v>42</v>
      </c>
      <c r="B3100" s="1" t="s">
        <v>42</v>
      </c>
      <c r="C3100" s="1" t="s">
        <v>42</v>
      </c>
      <c r="D3100" s="1" t="s">
        <v>42</v>
      </c>
      <c r="E3100" s="1" t="s">
        <v>22</v>
      </c>
      <c r="F3100" s="19">
        <f t="shared" si="624"/>
        <v>-4</v>
      </c>
      <c r="G3100" s="19">
        <f t="shared" si="625"/>
        <v>-8</v>
      </c>
      <c r="H3100" s="20">
        <f t="shared" si="626"/>
        <v>1.7301504000000016E-4</v>
      </c>
      <c r="J3100" s="7">
        <f>IF($A3100="二本差勝",先鋒分析!$D$14,IF($A3100="一本差勝",先鋒分析!$D$15,IF($A3100="引き分け",先鋒分析!$D$16,IF($A3100="一本差負",先鋒分析!$D$17,先鋒分析!$D$18))))</f>
        <v>0.16000000000000003</v>
      </c>
      <c r="K3100" s="19">
        <f t="shared" si="627"/>
        <v>-1</v>
      </c>
      <c r="L3100" s="19">
        <f t="shared" si="628"/>
        <v>-2</v>
      </c>
      <c r="M3100" s="7">
        <f>IF($B3100="二本差勝",次鋒分析!$D$14,IF($B3100="一本差勝",次鋒分析!$D$15,IF($B3100="引き分け",次鋒分析!$D$16,IF($B3100="一本差負",次鋒分析!$D$17,次鋒分析!$D$18))))</f>
        <v>0.16000000000000003</v>
      </c>
      <c r="N3100" s="1">
        <f t="shared" si="629"/>
        <v>-1</v>
      </c>
      <c r="O3100" s="1">
        <f t="shared" si="630"/>
        <v>-2</v>
      </c>
      <c r="P3100" s="7">
        <f>IF($C3100="二本差勝",中堅分析!$D$14,IF($C3100="一本差勝",中堅分析!$D$15,IF($C3100="引き分け",中堅分析!$D$16,IF($C3100="一本差負",中堅分析!$D$17,中堅分析!$D$18))))</f>
        <v>0.16000000000000003</v>
      </c>
      <c r="Q3100" s="1">
        <f t="shared" si="631"/>
        <v>-1</v>
      </c>
      <c r="R3100" s="1">
        <f t="shared" si="632"/>
        <v>-2</v>
      </c>
      <c r="S3100" s="7">
        <f>IF($D3100="二本差勝",副将分析!$D$14,IF($D3100="一本差勝",副将分析!$D$15,IF($D3100="引き分け",副将分析!$D$16,IF($D3100="一本差負",副将分析!$D$17,副将分析!$D$18))))</f>
        <v>0.16000000000000003</v>
      </c>
      <c r="T3100" s="1">
        <f t="shared" si="633"/>
        <v>-1</v>
      </c>
      <c r="U3100" s="1">
        <f t="shared" si="634"/>
        <v>-2</v>
      </c>
      <c r="V3100" s="7">
        <f>IF($E3100="二本差勝",大将分析!$D$14,IF($E3100="一本差勝",大将分析!$D$15,IF($E3100="引き分け",大将分析!$D$16,IF($E3100="一本差負",大将分析!$D$17,大将分析!$D$18))))</f>
        <v>0.26400000000000001</v>
      </c>
      <c r="W3100" s="1">
        <f t="shared" si="635"/>
        <v>0</v>
      </c>
      <c r="X3100" s="1">
        <f t="shared" si="636"/>
        <v>0</v>
      </c>
    </row>
    <row r="3101" spans="1:24" x14ac:dyDescent="0.15">
      <c r="A3101" s="1" t="s">
        <v>41</v>
      </c>
      <c r="B3101" s="1" t="s">
        <v>41</v>
      </c>
      <c r="C3101" s="1" t="s">
        <v>41</v>
      </c>
      <c r="D3101" s="1" t="s">
        <v>41</v>
      </c>
      <c r="E3101" s="1" t="s">
        <v>41</v>
      </c>
      <c r="F3101" s="19">
        <f t="shared" si="624"/>
        <v>-5</v>
      </c>
      <c r="G3101" s="19">
        <f t="shared" si="625"/>
        <v>-5</v>
      </c>
      <c r="H3101" s="20">
        <f t="shared" si="626"/>
        <v>3.8932892876800021E-4</v>
      </c>
      <c r="J3101" s="7">
        <f>IF($A3101="二本差勝",先鋒分析!$D$14,IF($A3101="一本差勝",先鋒分析!$D$15,IF($A3101="引き分け",先鋒分析!$D$16,IF($A3101="一本差負",先鋒分析!$D$17,先鋒分析!$D$18))))</f>
        <v>0.20800000000000002</v>
      </c>
      <c r="K3101" s="19">
        <f t="shared" si="627"/>
        <v>-1</v>
      </c>
      <c r="L3101" s="19">
        <f t="shared" si="628"/>
        <v>-1</v>
      </c>
      <c r="M3101" s="7">
        <f>IF($B3101="二本差勝",次鋒分析!$D$14,IF($B3101="一本差勝",次鋒分析!$D$15,IF($B3101="引き分け",次鋒分析!$D$16,IF($B3101="一本差負",次鋒分析!$D$17,次鋒分析!$D$18))))</f>
        <v>0.20800000000000002</v>
      </c>
      <c r="N3101" s="1">
        <f t="shared" si="629"/>
        <v>-1</v>
      </c>
      <c r="O3101" s="1">
        <f t="shared" si="630"/>
        <v>-1</v>
      </c>
      <c r="P3101" s="7">
        <f>IF($C3101="二本差勝",中堅分析!$D$14,IF($C3101="一本差勝",中堅分析!$D$15,IF($C3101="引き分け",中堅分析!$D$16,IF($C3101="一本差負",中堅分析!$D$17,中堅分析!$D$18))))</f>
        <v>0.20800000000000002</v>
      </c>
      <c r="Q3101" s="1">
        <f t="shared" si="631"/>
        <v>-1</v>
      </c>
      <c r="R3101" s="1">
        <f t="shared" si="632"/>
        <v>-1</v>
      </c>
      <c r="S3101" s="7">
        <f>IF($D3101="二本差勝",副将分析!$D$14,IF($D3101="一本差勝",副将分析!$D$15,IF($D3101="引き分け",副将分析!$D$16,IF($D3101="一本差負",副将分析!$D$17,副将分析!$D$18))))</f>
        <v>0.20800000000000002</v>
      </c>
      <c r="T3101" s="1">
        <f t="shared" si="633"/>
        <v>-1</v>
      </c>
      <c r="U3101" s="1">
        <f t="shared" si="634"/>
        <v>-1</v>
      </c>
      <c r="V3101" s="7">
        <f>IF($E3101="二本差勝",大将分析!$D$14,IF($E3101="一本差勝",大将分析!$D$15,IF($E3101="引き分け",大将分析!$D$16,IF($E3101="一本差負",大将分析!$D$17,大将分析!$D$18))))</f>
        <v>0.20800000000000002</v>
      </c>
      <c r="W3101" s="1">
        <f t="shared" si="635"/>
        <v>-1</v>
      </c>
      <c r="X3101" s="1">
        <f t="shared" si="636"/>
        <v>-1</v>
      </c>
    </row>
    <row r="3102" spans="1:24" x14ac:dyDescent="0.15">
      <c r="A3102" s="1" t="s">
        <v>41</v>
      </c>
      <c r="B3102" s="1" t="s">
        <v>41</v>
      </c>
      <c r="C3102" s="1" t="s">
        <v>41</v>
      </c>
      <c r="D3102" s="1" t="s">
        <v>41</v>
      </c>
      <c r="E3102" s="1" t="s">
        <v>42</v>
      </c>
      <c r="F3102" s="19">
        <f t="shared" si="624"/>
        <v>-5</v>
      </c>
      <c r="G3102" s="19">
        <f t="shared" si="625"/>
        <v>-6</v>
      </c>
      <c r="H3102" s="20">
        <f t="shared" si="626"/>
        <v>2.9948379136000017E-4</v>
      </c>
      <c r="J3102" s="7">
        <f>IF($A3102="二本差勝",先鋒分析!$D$14,IF($A3102="一本差勝",先鋒分析!$D$15,IF($A3102="引き分け",先鋒分析!$D$16,IF($A3102="一本差負",先鋒分析!$D$17,先鋒分析!$D$18))))</f>
        <v>0.20800000000000002</v>
      </c>
      <c r="K3102" s="19">
        <f t="shared" si="627"/>
        <v>-1</v>
      </c>
      <c r="L3102" s="19">
        <f t="shared" si="628"/>
        <v>-1</v>
      </c>
      <c r="M3102" s="7">
        <f>IF($B3102="二本差勝",次鋒分析!$D$14,IF($B3102="一本差勝",次鋒分析!$D$15,IF($B3102="引き分け",次鋒分析!$D$16,IF($B3102="一本差負",次鋒分析!$D$17,次鋒分析!$D$18))))</f>
        <v>0.20800000000000002</v>
      </c>
      <c r="N3102" s="1">
        <f t="shared" si="629"/>
        <v>-1</v>
      </c>
      <c r="O3102" s="1">
        <f t="shared" si="630"/>
        <v>-1</v>
      </c>
      <c r="P3102" s="7">
        <f>IF($C3102="二本差勝",中堅分析!$D$14,IF($C3102="一本差勝",中堅分析!$D$15,IF($C3102="引き分け",中堅分析!$D$16,IF($C3102="一本差負",中堅分析!$D$17,中堅分析!$D$18))))</f>
        <v>0.20800000000000002</v>
      </c>
      <c r="Q3102" s="1">
        <f t="shared" si="631"/>
        <v>-1</v>
      </c>
      <c r="R3102" s="1">
        <f t="shared" si="632"/>
        <v>-1</v>
      </c>
      <c r="S3102" s="7">
        <f>IF($D3102="二本差勝",副将分析!$D$14,IF($D3102="一本差勝",副将分析!$D$15,IF($D3102="引き分け",副将分析!$D$16,IF($D3102="一本差負",副将分析!$D$17,副将分析!$D$18))))</f>
        <v>0.20800000000000002</v>
      </c>
      <c r="T3102" s="1">
        <f t="shared" si="633"/>
        <v>-1</v>
      </c>
      <c r="U3102" s="1">
        <f t="shared" si="634"/>
        <v>-1</v>
      </c>
      <c r="V3102" s="7">
        <f>IF($E3102="二本差勝",大将分析!$D$14,IF($E3102="一本差勝",大将分析!$D$15,IF($E3102="引き分け",大将分析!$D$16,IF($E3102="一本差負",大将分析!$D$17,大将分析!$D$18))))</f>
        <v>0.16000000000000003</v>
      </c>
      <c r="W3102" s="1">
        <f t="shared" si="635"/>
        <v>-1</v>
      </c>
      <c r="X3102" s="1">
        <f t="shared" si="636"/>
        <v>-2</v>
      </c>
    </row>
    <row r="3103" spans="1:24" x14ac:dyDescent="0.15">
      <c r="A3103" s="1" t="s">
        <v>41</v>
      </c>
      <c r="B3103" s="1" t="s">
        <v>41</v>
      </c>
      <c r="C3103" s="1" t="s">
        <v>41</v>
      </c>
      <c r="D3103" s="1" t="s">
        <v>42</v>
      </c>
      <c r="E3103" s="1" t="s">
        <v>41</v>
      </c>
      <c r="F3103" s="19">
        <f t="shared" si="624"/>
        <v>-5</v>
      </c>
      <c r="G3103" s="19">
        <f t="shared" si="625"/>
        <v>-6</v>
      </c>
      <c r="H3103" s="20">
        <f t="shared" si="626"/>
        <v>2.9948379136000017E-4</v>
      </c>
      <c r="J3103" s="7">
        <f>IF($A3103="二本差勝",先鋒分析!$D$14,IF($A3103="一本差勝",先鋒分析!$D$15,IF($A3103="引き分け",先鋒分析!$D$16,IF($A3103="一本差負",先鋒分析!$D$17,先鋒分析!$D$18))))</f>
        <v>0.20800000000000002</v>
      </c>
      <c r="K3103" s="19">
        <f t="shared" si="627"/>
        <v>-1</v>
      </c>
      <c r="L3103" s="19">
        <f t="shared" si="628"/>
        <v>-1</v>
      </c>
      <c r="M3103" s="7">
        <f>IF($B3103="二本差勝",次鋒分析!$D$14,IF($B3103="一本差勝",次鋒分析!$D$15,IF($B3103="引き分け",次鋒分析!$D$16,IF($B3103="一本差負",次鋒分析!$D$17,次鋒分析!$D$18))))</f>
        <v>0.20800000000000002</v>
      </c>
      <c r="N3103" s="1">
        <f t="shared" si="629"/>
        <v>-1</v>
      </c>
      <c r="O3103" s="1">
        <f t="shared" si="630"/>
        <v>-1</v>
      </c>
      <c r="P3103" s="7">
        <f>IF($C3103="二本差勝",中堅分析!$D$14,IF($C3103="一本差勝",中堅分析!$D$15,IF($C3103="引き分け",中堅分析!$D$16,IF($C3103="一本差負",中堅分析!$D$17,中堅分析!$D$18))))</f>
        <v>0.20800000000000002</v>
      </c>
      <c r="Q3103" s="1">
        <f t="shared" si="631"/>
        <v>-1</v>
      </c>
      <c r="R3103" s="1">
        <f t="shared" si="632"/>
        <v>-1</v>
      </c>
      <c r="S3103" s="7">
        <f>IF($D3103="二本差勝",副将分析!$D$14,IF($D3103="一本差勝",副将分析!$D$15,IF($D3103="引き分け",副将分析!$D$16,IF($D3103="一本差負",副将分析!$D$17,副将分析!$D$18))))</f>
        <v>0.16000000000000003</v>
      </c>
      <c r="T3103" s="1">
        <f t="shared" si="633"/>
        <v>-1</v>
      </c>
      <c r="U3103" s="1">
        <f t="shared" si="634"/>
        <v>-2</v>
      </c>
      <c r="V3103" s="7">
        <f>IF($E3103="二本差勝",大将分析!$D$14,IF($E3103="一本差勝",大将分析!$D$15,IF($E3103="引き分け",大将分析!$D$16,IF($E3103="一本差負",大将分析!$D$17,大将分析!$D$18))))</f>
        <v>0.20800000000000002</v>
      </c>
      <c r="W3103" s="1">
        <f t="shared" si="635"/>
        <v>-1</v>
      </c>
      <c r="X3103" s="1">
        <f t="shared" si="636"/>
        <v>-1</v>
      </c>
    </row>
    <row r="3104" spans="1:24" x14ac:dyDescent="0.15">
      <c r="A3104" s="1" t="s">
        <v>41</v>
      </c>
      <c r="B3104" s="1" t="s">
        <v>41</v>
      </c>
      <c r="C3104" s="1" t="s">
        <v>42</v>
      </c>
      <c r="D3104" s="1" t="s">
        <v>41</v>
      </c>
      <c r="E3104" s="1" t="s">
        <v>41</v>
      </c>
      <c r="F3104" s="19">
        <f t="shared" si="624"/>
        <v>-5</v>
      </c>
      <c r="G3104" s="19">
        <f t="shared" si="625"/>
        <v>-6</v>
      </c>
      <c r="H3104" s="20">
        <f t="shared" si="626"/>
        <v>2.9948379136000017E-4</v>
      </c>
      <c r="J3104" s="7">
        <f>IF($A3104="二本差勝",先鋒分析!$D$14,IF($A3104="一本差勝",先鋒分析!$D$15,IF($A3104="引き分け",先鋒分析!$D$16,IF($A3104="一本差負",先鋒分析!$D$17,先鋒分析!$D$18))))</f>
        <v>0.20800000000000002</v>
      </c>
      <c r="K3104" s="19">
        <f t="shared" si="627"/>
        <v>-1</v>
      </c>
      <c r="L3104" s="19">
        <f t="shared" si="628"/>
        <v>-1</v>
      </c>
      <c r="M3104" s="7">
        <f>IF($B3104="二本差勝",次鋒分析!$D$14,IF($B3104="一本差勝",次鋒分析!$D$15,IF($B3104="引き分け",次鋒分析!$D$16,IF($B3104="一本差負",次鋒分析!$D$17,次鋒分析!$D$18))))</f>
        <v>0.20800000000000002</v>
      </c>
      <c r="N3104" s="1">
        <f t="shared" si="629"/>
        <v>-1</v>
      </c>
      <c r="O3104" s="1">
        <f t="shared" si="630"/>
        <v>-1</v>
      </c>
      <c r="P3104" s="7">
        <f>IF($C3104="二本差勝",中堅分析!$D$14,IF($C3104="一本差勝",中堅分析!$D$15,IF($C3104="引き分け",中堅分析!$D$16,IF($C3104="一本差負",中堅分析!$D$17,中堅分析!$D$18))))</f>
        <v>0.16000000000000003</v>
      </c>
      <c r="Q3104" s="1">
        <f t="shared" si="631"/>
        <v>-1</v>
      </c>
      <c r="R3104" s="1">
        <f t="shared" si="632"/>
        <v>-2</v>
      </c>
      <c r="S3104" s="7">
        <f>IF($D3104="二本差勝",副将分析!$D$14,IF($D3104="一本差勝",副将分析!$D$15,IF($D3104="引き分け",副将分析!$D$16,IF($D3104="一本差負",副将分析!$D$17,副将分析!$D$18))))</f>
        <v>0.20800000000000002</v>
      </c>
      <c r="T3104" s="1">
        <f t="shared" si="633"/>
        <v>-1</v>
      </c>
      <c r="U3104" s="1">
        <f t="shared" si="634"/>
        <v>-1</v>
      </c>
      <c r="V3104" s="7">
        <f>IF($E3104="二本差勝",大将分析!$D$14,IF($E3104="一本差勝",大将分析!$D$15,IF($E3104="引き分け",大将分析!$D$16,IF($E3104="一本差負",大将分析!$D$17,大将分析!$D$18))))</f>
        <v>0.20800000000000002</v>
      </c>
      <c r="W3104" s="1">
        <f t="shared" si="635"/>
        <v>-1</v>
      </c>
      <c r="X3104" s="1">
        <f t="shared" si="636"/>
        <v>-1</v>
      </c>
    </row>
    <row r="3105" spans="1:24" x14ac:dyDescent="0.15">
      <c r="A3105" s="1" t="s">
        <v>41</v>
      </c>
      <c r="B3105" s="1" t="s">
        <v>42</v>
      </c>
      <c r="C3105" s="1" t="s">
        <v>41</v>
      </c>
      <c r="D3105" s="1" t="s">
        <v>41</v>
      </c>
      <c r="E3105" s="1" t="s">
        <v>41</v>
      </c>
      <c r="F3105" s="19">
        <f t="shared" si="624"/>
        <v>-5</v>
      </c>
      <c r="G3105" s="19">
        <f t="shared" si="625"/>
        <v>-6</v>
      </c>
      <c r="H3105" s="20">
        <f t="shared" si="626"/>
        <v>2.9948379136000017E-4</v>
      </c>
      <c r="J3105" s="7">
        <f>IF($A3105="二本差勝",先鋒分析!$D$14,IF($A3105="一本差勝",先鋒分析!$D$15,IF($A3105="引き分け",先鋒分析!$D$16,IF($A3105="一本差負",先鋒分析!$D$17,先鋒分析!$D$18))))</f>
        <v>0.20800000000000002</v>
      </c>
      <c r="K3105" s="19">
        <f t="shared" si="627"/>
        <v>-1</v>
      </c>
      <c r="L3105" s="19">
        <f t="shared" si="628"/>
        <v>-1</v>
      </c>
      <c r="M3105" s="7">
        <f>IF($B3105="二本差勝",次鋒分析!$D$14,IF($B3105="一本差勝",次鋒分析!$D$15,IF($B3105="引き分け",次鋒分析!$D$16,IF($B3105="一本差負",次鋒分析!$D$17,次鋒分析!$D$18))))</f>
        <v>0.16000000000000003</v>
      </c>
      <c r="N3105" s="1">
        <f t="shared" si="629"/>
        <v>-1</v>
      </c>
      <c r="O3105" s="1">
        <f t="shared" si="630"/>
        <v>-2</v>
      </c>
      <c r="P3105" s="7">
        <f>IF($C3105="二本差勝",中堅分析!$D$14,IF($C3105="一本差勝",中堅分析!$D$15,IF($C3105="引き分け",中堅分析!$D$16,IF($C3105="一本差負",中堅分析!$D$17,中堅分析!$D$18))))</f>
        <v>0.20800000000000002</v>
      </c>
      <c r="Q3105" s="1">
        <f t="shared" si="631"/>
        <v>-1</v>
      </c>
      <c r="R3105" s="1">
        <f t="shared" si="632"/>
        <v>-1</v>
      </c>
      <c r="S3105" s="7">
        <f>IF($D3105="二本差勝",副将分析!$D$14,IF($D3105="一本差勝",副将分析!$D$15,IF($D3105="引き分け",副将分析!$D$16,IF($D3105="一本差負",副将分析!$D$17,副将分析!$D$18))))</f>
        <v>0.20800000000000002</v>
      </c>
      <c r="T3105" s="1">
        <f t="shared" si="633"/>
        <v>-1</v>
      </c>
      <c r="U3105" s="1">
        <f t="shared" si="634"/>
        <v>-1</v>
      </c>
      <c r="V3105" s="7">
        <f>IF($E3105="二本差勝",大将分析!$D$14,IF($E3105="一本差勝",大将分析!$D$15,IF($E3105="引き分け",大将分析!$D$16,IF($E3105="一本差負",大将分析!$D$17,大将分析!$D$18))))</f>
        <v>0.20800000000000002</v>
      </c>
      <c r="W3105" s="1">
        <f t="shared" si="635"/>
        <v>-1</v>
      </c>
      <c r="X3105" s="1">
        <f t="shared" si="636"/>
        <v>-1</v>
      </c>
    </row>
    <row r="3106" spans="1:24" x14ac:dyDescent="0.15">
      <c r="A3106" s="1" t="s">
        <v>42</v>
      </c>
      <c r="B3106" s="1" t="s">
        <v>41</v>
      </c>
      <c r="C3106" s="1" t="s">
        <v>41</v>
      </c>
      <c r="D3106" s="1" t="s">
        <v>41</v>
      </c>
      <c r="E3106" s="1" t="s">
        <v>41</v>
      </c>
      <c r="F3106" s="19">
        <f t="shared" si="624"/>
        <v>-5</v>
      </c>
      <c r="G3106" s="19">
        <f t="shared" si="625"/>
        <v>-6</v>
      </c>
      <c r="H3106" s="20">
        <f t="shared" si="626"/>
        <v>2.9948379136000017E-4</v>
      </c>
      <c r="J3106" s="7">
        <f>IF($A3106="二本差勝",先鋒分析!$D$14,IF($A3106="一本差勝",先鋒分析!$D$15,IF($A3106="引き分け",先鋒分析!$D$16,IF($A3106="一本差負",先鋒分析!$D$17,先鋒分析!$D$18))))</f>
        <v>0.16000000000000003</v>
      </c>
      <c r="K3106" s="19">
        <f t="shared" si="627"/>
        <v>-1</v>
      </c>
      <c r="L3106" s="19">
        <f t="shared" si="628"/>
        <v>-2</v>
      </c>
      <c r="M3106" s="7">
        <f>IF($B3106="二本差勝",次鋒分析!$D$14,IF($B3106="一本差勝",次鋒分析!$D$15,IF($B3106="引き分け",次鋒分析!$D$16,IF($B3106="一本差負",次鋒分析!$D$17,次鋒分析!$D$18))))</f>
        <v>0.20800000000000002</v>
      </c>
      <c r="N3106" s="1">
        <f t="shared" si="629"/>
        <v>-1</v>
      </c>
      <c r="O3106" s="1">
        <f t="shared" si="630"/>
        <v>-1</v>
      </c>
      <c r="P3106" s="7">
        <f>IF($C3106="二本差勝",中堅分析!$D$14,IF($C3106="一本差勝",中堅分析!$D$15,IF($C3106="引き分け",中堅分析!$D$16,IF($C3106="一本差負",中堅分析!$D$17,中堅分析!$D$18))))</f>
        <v>0.20800000000000002</v>
      </c>
      <c r="Q3106" s="1">
        <f t="shared" si="631"/>
        <v>-1</v>
      </c>
      <c r="R3106" s="1">
        <f t="shared" si="632"/>
        <v>-1</v>
      </c>
      <c r="S3106" s="7">
        <f>IF($D3106="二本差勝",副将分析!$D$14,IF($D3106="一本差勝",副将分析!$D$15,IF($D3106="引き分け",副将分析!$D$16,IF($D3106="一本差負",副将分析!$D$17,副将分析!$D$18))))</f>
        <v>0.20800000000000002</v>
      </c>
      <c r="T3106" s="1">
        <f t="shared" si="633"/>
        <v>-1</v>
      </c>
      <c r="U3106" s="1">
        <f t="shared" si="634"/>
        <v>-1</v>
      </c>
      <c r="V3106" s="7">
        <f>IF($E3106="二本差勝",大将分析!$D$14,IF($E3106="一本差勝",大将分析!$D$15,IF($E3106="引き分け",大将分析!$D$16,IF($E3106="一本差負",大将分析!$D$17,大将分析!$D$18))))</f>
        <v>0.20800000000000002</v>
      </c>
      <c r="W3106" s="1">
        <f t="shared" si="635"/>
        <v>-1</v>
      </c>
      <c r="X3106" s="1">
        <f t="shared" si="636"/>
        <v>-1</v>
      </c>
    </row>
    <row r="3107" spans="1:24" x14ac:dyDescent="0.15">
      <c r="A3107" s="1" t="s">
        <v>41</v>
      </c>
      <c r="B3107" s="1" t="s">
        <v>41</v>
      </c>
      <c r="C3107" s="1" t="s">
        <v>41</v>
      </c>
      <c r="D3107" s="1" t="s">
        <v>42</v>
      </c>
      <c r="E3107" s="1" t="s">
        <v>42</v>
      </c>
      <c r="F3107" s="19">
        <f t="shared" si="624"/>
        <v>-5</v>
      </c>
      <c r="G3107" s="19">
        <f t="shared" si="625"/>
        <v>-7</v>
      </c>
      <c r="H3107" s="20">
        <f t="shared" si="626"/>
        <v>2.3037214720000016E-4</v>
      </c>
      <c r="J3107" s="7">
        <f>IF($A3107="二本差勝",先鋒分析!$D$14,IF($A3107="一本差勝",先鋒分析!$D$15,IF($A3107="引き分け",先鋒分析!$D$16,IF($A3107="一本差負",先鋒分析!$D$17,先鋒分析!$D$18))))</f>
        <v>0.20800000000000002</v>
      </c>
      <c r="K3107" s="19">
        <f t="shared" si="627"/>
        <v>-1</v>
      </c>
      <c r="L3107" s="19">
        <f t="shared" si="628"/>
        <v>-1</v>
      </c>
      <c r="M3107" s="7">
        <f>IF($B3107="二本差勝",次鋒分析!$D$14,IF($B3107="一本差勝",次鋒分析!$D$15,IF($B3107="引き分け",次鋒分析!$D$16,IF($B3107="一本差負",次鋒分析!$D$17,次鋒分析!$D$18))))</f>
        <v>0.20800000000000002</v>
      </c>
      <c r="N3107" s="1">
        <f t="shared" si="629"/>
        <v>-1</v>
      </c>
      <c r="O3107" s="1">
        <f t="shared" si="630"/>
        <v>-1</v>
      </c>
      <c r="P3107" s="7">
        <f>IF($C3107="二本差勝",中堅分析!$D$14,IF($C3107="一本差勝",中堅分析!$D$15,IF($C3107="引き分け",中堅分析!$D$16,IF($C3107="一本差負",中堅分析!$D$17,中堅分析!$D$18))))</f>
        <v>0.20800000000000002</v>
      </c>
      <c r="Q3107" s="1">
        <f t="shared" si="631"/>
        <v>-1</v>
      </c>
      <c r="R3107" s="1">
        <f t="shared" si="632"/>
        <v>-1</v>
      </c>
      <c r="S3107" s="7">
        <f>IF($D3107="二本差勝",副将分析!$D$14,IF($D3107="一本差勝",副将分析!$D$15,IF($D3107="引き分け",副将分析!$D$16,IF($D3107="一本差負",副将分析!$D$17,副将分析!$D$18))))</f>
        <v>0.16000000000000003</v>
      </c>
      <c r="T3107" s="1">
        <f t="shared" si="633"/>
        <v>-1</v>
      </c>
      <c r="U3107" s="1">
        <f t="shared" si="634"/>
        <v>-2</v>
      </c>
      <c r="V3107" s="7">
        <f>IF($E3107="二本差勝",大将分析!$D$14,IF($E3107="一本差勝",大将分析!$D$15,IF($E3107="引き分け",大将分析!$D$16,IF($E3107="一本差負",大将分析!$D$17,大将分析!$D$18))))</f>
        <v>0.16000000000000003</v>
      </c>
      <c r="W3107" s="1">
        <f t="shared" si="635"/>
        <v>-1</v>
      </c>
      <c r="X3107" s="1">
        <f t="shared" si="636"/>
        <v>-2</v>
      </c>
    </row>
    <row r="3108" spans="1:24" x14ac:dyDescent="0.15">
      <c r="A3108" s="1" t="s">
        <v>41</v>
      </c>
      <c r="B3108" s="1" t="s">
        <v>41</v>
      </c>
      <c r="C3108" s="1" t="s">
        <v>42</v>
      </c>
      <c r="D3108" s="1" t="s">
        <v>41</v>
      </c>
      <c r="E3108" s="1" t="s">
        <v>42</v>
      </c>
      <c r="F3108" s="19">
        <f t="shared" si="624"/>
        <v>-5</v>
      </c>
      <c r="G3108" s="19">
        <f t="shared" si="625"/>
        <v>-7</v>
      </c>
      <c r="H3108" s="20">
        <f t="shared" si="626"/>
        <v>2.3037214720000016E-4</v>
      </c>
      <c r="J3108" s="7">
        <f>IF($A3108="二本差勝",先鋒分析!$D$14,IF($A3108="一本差勝",先鋒分析!$D$15,IF($A3108="引き分け",先鋒分析!$D$16,IF($A3108="一本差負",先鋒分析!$D$17,先鋒分析!$D$18))))</f>
        <v>0.20800000000000002</v>
      </c>
      <c r="K3108" s="19">
        <f t="shared" si="627"/>
        <v>-1</v>
      </c>
      <c r="L3108" s="19">
        <f t="shared" si="628"/>
        <v>-1</v>
      </c>
      <c r="M3108" s="7">
        <f>IF($B3108="二本差勝",次鋒分析!$D$14,IF($B3108="一本差勝",次鋒分析!$D$15,IF($B3108="引き分け",次鋒分析!$D$16,IF($B3108="一本差負",次鋒分析!$D$17,次鋒分析!$D$18))))</f>
        <v>0.20800000000000002</v>
      </c>
      <c r="N3108" s="1">
        <f t="shared" si="629"/>
        <v>-1</v>
      </c>
      <c r="O3108" s="1">
        <f t="shared" si="630"/>
        <v>-1</v>
      </c>
      <c r="P3108" s="7">
        <f>IF($C3108="二本差勝",中堅分析!$D$14,IF($C3108="一本差勝",中堅分析!$D$15,IF($C3108="引き分け",中堅分析!$D$16,IF($C3108="一本差負",中堅分析!$D$17,中堅分析!$D$18))))</f>
        <v>0.16000000000000003</v>
      </c>
      <c r="Q3108" s="1">
        <f t="shared" si="631"/>
        <v>-1</v>
      </c>
      <c r="R3108" s="1">
        <f t="shared" si="632"/>
        <v>-2</v>
      </c>
      <c r="S3108" s="7">
        <f>IF($D3108="二本差勝",副将分析!$D$14,IF($D3108="一本差勝",副将分析!$D$15,IF($D3108="引き分け",副将分析!$D$16,IF($D3108="一本差負",副将分析!$D$17,副将分析!$D$18))))</f>
        <v>0.20800000000000002</v>
      </c>
      <c r="T3108" s="1">
        <f t="shared" si="633"/>
        <v>-1</v>
      </c>
      <c r="U3108" s="1">
        <f t="shared" si="634"/>
        <v>-1</v>
      </c>
      <c r="V3108" s="7">
        <f>IF($E3108="二本差勝",大将分析!$D$14,IF($E3108="一本差勝",大将分析!$D$15,IF($E3108="引き分け",大将分析!$D$16,IF($E3108="一本差負",大将分析!$D$17,大将分析!$D$18))))</f>
        <v>0.16000000000000003</v>
      </c>
      <c r="W3108" s="1">
        <f t="shared" si="635"/>
        <v>-1</v>
      </c>
      <c r="X3108" s="1">
        <f t="shared" si="636"/>
        <v>-2</v>
      </c>
    </row>
    <row r="3109" spans="1:24" x14ac:dyDescent="0.15">
      <c r="A3109" s="1" t="s">
        <v>41</v>
      </c>
      <c r="B3109" s="1" t="s">
        <v>41</v>
      </c>
      <c r="C3109" s="1" t="s">
        <v>42</v>
      </c>
      <c r="D3109" s="1" t="s">
        <v>42</v>
      </c>
      <c r="E3109" s="1" t="s">
        <v>41</v>
      </c>
      <c r="F3109" s="19">
        <f t="shared" si="624"/>
        <v>-5</v>
      </c>
      <c r="G3109" s="19">
        <f t="shared" si="625"/>
        <v>-7</v>
      </c>
      <c r="H3109" s="20">
        <f t="shared" si="626"/>
        <v>2.3037214720000019E-4</v>
      </c>
      <c r="J3109" s="7">
        <f>IF($A3109="二本差勝",先鋒分析!$D$14,IF($A3109="一本差勝",先鋒分析!$D$15,IF($A3109="引き分け",先鋒分析!$D$16,IF($A3109="一本差負",先鋒分析!$D$17,先鋒分析!$D$18))))</f>
        <v>0.20800000000000002</v>
      </c>
      <c r="K3109" s="19">
        <f t="shared" si="627"/>
        <v>-1</v>
      </c>
      <c r="L3109" s="19">
        <f t="shared" si="628"/>
        <v>-1</v>
      </c>
      <c r="M3109" s="7">
        <f>IF($B3109="二本差勝",次鋒分析!$D$14,IF($B3109="一本差勝",次鋒分析!$D$15,IF($B3109="引き分け",次鋒分析!$D$16,IF($B3109="一本差負",次鋒分析!$D$17,次鋒分析!$D$18))))</f>
        <v>0.20800000000000002</v>
      </c>
      <c r="N3109" s="1">
        <f t="shared" si="629"/>
        <v>-1</v>
      </c>
      <c r="O3109" s="1">
        <f t="shared" si="630"/>
        <v>-1</v>
      </c>
      <c r="P3109" s="7">
        <f>IF($C3109="二本差勝",中堅分析!$D$14,IF($C3109="一本差勝",中堅分析!$D$15,IF($C3109="引き分け",中堅分析!$D$16,IF($C3109="一本差負",中堅分析!$D$17,中堅分析!$D$18))))</f>
        <v>0.16000000000000003</v>
      </c>
      <c r="Q3109" s="1">
        <f t="shared" si="631"/>
        <v>-1</v>
      </c>
      <c r="R3109" s="1">
        <f t="shared" si="632"/>
        <v>-2</v>
      </c>
      <c r="S3109" s="7">
        <f>IF($D3109="二本差勝",副将分析!$D$14,IF($D3109="一本差勝",副将分析!$D$15,IF($D3109="引き分け",副将分析!$D$16,IF($D3109="一本差負",副将分析!$D$17,副将分析!$D$18))))</f>
        <v>0.16000000000000003</v>
      </c>
      <c r="T3109" s="1">
        <f t="shared" si="633"/>
        <v>-1</v>
      </c>
      <c r="U3109" s="1">
        <f t="shared" si="634"/>
        <v>-2</v>
      </c>
      <c r="V3109" s="7">
        <f>IF($E3109="二本差勝",大将分析!$D$14,IF($E3109="一本差勝",大将分析!$D$15,IF($E3109="引き分け",大将分析!$D$16,IF($E3109="一本差負",大将分析!$D$17,大将分析!$D$18))))</f>
        <v>0.20800000000000002</v>
      </c>
      <c r="W3109" s="1">
        <f t="shared" si="635"/>
        <v>-1</v>
      </c>
      <c r="X3109" s="1">
        <f t="shared" si="636"/>
        <v>-1</v>
      </c>
    </row>
    <row r="3110" spans="1:24" x14ac:dyDescent="0.15">
      <c r="A3110" s="1" t="s">
        <v>41</v>
      </c>
      <c r="B3110" s="1" t="s">
        <v>42</v>
      </c>
      <c r="C3110" s="1" t="s">
        <v>41</v>
      </c>
      <c r="D3110" s="1" t="s">
        <v>41</v>
      </c>
      <c r="E3110" s="1" t="s">
        <v>42</v>
      </c>
      <c r="F3110" s="19">
        <f t="shared" si="624"/>
        <v>-5</v>
      </c>
      <c r="G3110" s="19">
        <f t="shared" si="625"/>
        <v>-7</v>
      </c>
      <c r="H3110" s="20">
        <f t="shared" si="626"/>
        <v>2.3037214720000016E-4</v>
      </c>
      <c r="J3110" s="7">
        <f>IF($A3110="二本差勝",先鋒分析!$D$14,IF($A3110="一本差勝",先鋒分析!$D$15,IF($A3110="引き分け",先鋒分析!$D$16,IF($A3110="一本差負",先鋒分析!$D$17,先鋒分析!$D$18))))</f>
        <v>0.20800000000000002</v>
      </c>
      <c r="K3110" s="19">
        <f t="shared" si="627"/>
        <v>-1</v>
      </c>
      <c r="L3110" s="19">
        <f t="shared" si="628"/>
        <v>-1</v>
      </c>
      <c r="M3110" s="7">
        <f>IF($B3110="二本差勝",次鋒分析!$D$14,IF($B3110="一本差勝",次鋒分析!$D$15,IF($B3110="引き分け",次鋒分析!$D$16,IF($B3110="一本差負",次鋒分析!$D$17,次鋒分析!$D$18))))</f>
        <v>0.16000000000000003</v>
      </c>
      <c r="N3110" s="1">
        <f t="shared" si="629"/>
        <v>-1</v>
      </c>
      <c r="O3110" s="1">
        <f t="shared" si="630"/>
        <v>-2</v>
      </c>
      <c r="P3110" s="7">
        <f>IF($C3110="二本差勝",中堅分析!$D$14,IF($C3110="一本差勝",中堅分析!$D$15,IF($C3110="引き分け",中堅分析!$D$16,IF($C3110="一本差負",中堅分析!$D$17,中堅分析!$D$18))))</f>
        <v>0.20800000000000002</v>
      </c>
      <c r="Q3110" s="1">
        <f t="shared" si="631"/>
        <v>-1</v>
      </c>
      <c r="R3110" s="1">
        <f t="shared" si="632"/>
        <v>-1</v>
      </c>
      <c r="S3110" s="7">
        <f>IF($D3110="二本差勝",副将分析!$D$14,IF($D3110="一本差勝",副将分析!$D$15,IF($D3110="引き分け",副将分析!$D$16,IF($D3110="一本差負",副将分析!$D$17,副将分析!$D$18))))</f>
        <v>0.20800000000000002</v>
      </c>
      <c r="T3110" s="1">
        <f t="shared" si="633"/>
        <v>-1</v>
      </c>
      <c r="U3110" s="1">
        <f t="shared" si="634"/>
        <v>-1</v>
      </c>
      <c r="V3110" s="7">
        <f>IF($E3110="二本差勝",大将分析!$D$14,IF($E3110="一本差勝",大将分析!$D$15,IF($E3110="引き分け",大将分析!$D$16,IF($E3110="一本差負",大将分析!$D$17,大将分析!$D$18))))</f>
        <v>0.16000000000000003</v>
      </c>
      <c r="W3110" s="1">
        <f t="shared" si="635"/>
        <v>-1</v>
      </c>
      <c r="X3110" s="1">
        <f t="shared" si="636"/>
        <v>-2</v>
      </c>
    </row>
    <row r="3111" spans="1:24" x14ac:dyDescent="0.15">
      <c r="A3111" s="1" t="s">
        <v>41</v>
      </c>
      <c r="B3111" s="1" t="s">
        <v>42</v>
      </c>
      <c r="C3111" s="1" t="s">
        <v>41</v>
      </c>
      <c r="D3111" s="1" t="s">
        <v>42</v>
      </c>
      <c r="E3111" s="1" t="s">
        <v>41</v>
      </c>
      <c r="F3111" s="19">
        <f t="shared" si="624"/>
        <v>-5</v>
      </c>
      <c r="G3111" s="19">
        <f t="shared" si="625"/>
        <v>-7</v>
      </c>
      <c r="H3111" s="20">
        <f t="shared" si="626"/>
        <v>2.3037214720000019E-4</v>
      </c>
      <c r="J3111" s="7">
        <f>IF($A3111="二本差勝",先鋒分析!$D$14,IF($A3111="一本差勝",先鋒分析!$D$15,IF($A3111="引き分け",先鋒分析!$D$16,IF($A3111="一本差負",先鋒分析!$D$17,先鋒分析!$D$18))))</f>
        <v>0.20800000000000002</v>
      </c>
      <c r="K3111" s="19">
        <f t="shared" si="627"/>
        <v>-1</v>
      </c>
      <c r="L3111" s="19">
        <f t="shared" si="628"/>
        <v>-1</v>
      </c>
      <c r="M3111" s="7">
        <f>IF($B3111="二本差勝",次鋒分析!$D$14,IF($B3111="一本差勝",次鋒分析!$D$15,IF($B3111="引き分け",次鋒分析!$D$16,IF($B3111="一本差負",次鋒分析!$D$17,次鋒分析!$D$18))))</f>
        <v>0.16000000000000003</v>
      </c>
      <c r="N3111" s="1">
        <f t="shared" si="629"/>
        <v>-1</v>
      </c>
      <c r="O3111" s="1">
        <f t="shared" si="630"/>
        <v>-2</v>
      </c>
      <c r="P3111" s="7">
        <f>IF($C3111="二本差勝",中堅分析!$D$14,IF($C3111="一本差勝",中堅分析!$D$15,IF($C3111="引き分け",中堅分析!$D$16,IF($C3111="一本差負",中堅分析!$D$17,中堅分析!$D$18))))</f>
        <v>0.20800000000000002</v>
      </c>
      <c r="Q3111" s="1">
        <f t="shared" si="631"/>
        <v>-1</v>
      </c>
      <c r="R3111" s="1">
        <f t="shared" si="632"/>
        <v>-1</v>
      </c>
      <c r="S3111" s="7">
        <f>IF($D3111="二本差勝",副将分析!$D$14,IF($D3111="一本差勝",副将分析!$D$15,IF($D3111="引き分け",副将分析!$D$16,IF($D3111="一本差負",副将分析!$D$17,副将分析!$D$18))))</f>
        <v>0.16000000000000003</v>
      </c>
      <c r="T3111" s="1">
        <f t="shared" si="633"/>
        <v>-1</v>
      </c>
      <c r="U3111" s="1">
        <f t="shared" si="634"/>
        <v>-2</v>
      </c>
      <c r="V3111" s="7">
        <f>IF($E3111="二本差勝",大将分析!$D$14,IF($E3111="一本差勝",大将分析!$D$15,IF($E3111="引き分け",大将分析!$D$16,IF($E3111="一本差負",大将分析!$D$17,大将分析!$D$18))))</f>
        <v>0.20800000000000002</v>
      </c>
      <c r="W3111" s="1">
        <f t="shared" si="635"/>
        <v>-1</v>
      </c>
      <c r="X3111" s="1">
        <f t="shared" si="636"/>
        <v>-1</v>
      </c>
    </row>
    <row r="3112" spans="1:24" x14ac:dyDescent="0.15">
      <c r="A3112" s="1" t="s">
        <v>41</v>
      </c>
      <c r="B3112" s="1" t="s">
        <v>42</v>
      </c>
      <c r="C3112" s="1" t="s">
        <v>42</v>
      </c>
      <c r="D3112" s="1" t="s">
        <v>41</v>
      </c>
      <c r="E3112" s="1" t="s">
        <v>41</v>
      </c>
      <c r="F3112" s="19">
        <f t="shared" si="624"/>
        <v>-5</v>
      </c>
      <c r="G3112" s="19">
        <f t="shared" si="625"/>
        <v>-7</v>
      </c>
      <c r="H3112" s="20">
        <f t="shared" si="626"/>
        <v>2.3037214720000014E-4</v>
      </c>
      <c r="J3112" s="7">
        <f>IF($A3112="二本差勝",先鋒分析!$D$14,IF($A3112="一本差勝",先鋒分析!$D$15,IF($A3112="引き分け",先鋒分析!$D$16,IF($A3112="一本差負",先鋒分析!$D$17,先鋒分析!$D$18))))</f>
        <v>0.20800000000000002</v>
      </c>
      <c r="K3112" s="19">
        <f t="shared" si="627"/>
        <v>-1</v>
      </c>
      <c r="L3112" s="19">
        <f t="shared" si="628"/>
        <v>-1</v>
      </c>
      <c r="M3112" s="7">
        <f>IF($B3112="二本差勝",次鋒分析!$D$14,IF($B3112="一本差勝",次鋒分析!$D$15,IF($B3112="引き分け",次鋒分析!$D$16,IF($B3112="一本差負",次鋒分析!$D$17,次鋒分析!$D$18))))</f>
        <v>0.16000000000000003</v>
      </c>
      <c r="N3112" s="1">
        <f t="shared" si="629"/>
        <v>-1</v>
      </c>
      <c r="O3112" s="1">
        <f t="shared" si="630"/>
        <v>-2</v>
      </c>
      <c r="P3112" s="7">
        <f>IF($C3112="二本差勝",中堅分析!$D$14,IF($C3112="一本差勝",中堅分析!$D$15,IF($C3112="引き分け",中堅分析!$D$16,IF($C3112="一本差負",中堅分析!$D$17,中堅分析!$D$18))))</f>
        <v>0.16000000000000003</v>
      </c>
      <c r="Q3112" s="1">
        <f t="shared" si="631"/>
        <v>-1</v>
      </c>
      <c r="R3112" s="1">
        <f t="shared" si="632"/>
        <v>-2</v>
      </c>
      <c r="S3112" s="7">
        <f>IF($D3112="二本差勝",副将分析!$D$14,IF($D3112="一本差勝",副将分析!$D$15,IF($D3112="引き分け",副将分析!$D$16,IF($D3112="一本差負",副将分析!$D$17,副将分析!$D$18))))</f>
        <v>0.20800000000000002</v>
      </c>
      <c r="T3112" s="1">
        <f t="shared" si="633"/>
        <v>-1</v>
      </c>
      <c r="U3112" s="1">
        <f t="shared" si="634"/>
        <v>-1</v>
      </c>
      <c r="V3112" s="7">
        <f>IF($E3112="二本差勝",大将分析!$D$14,IF($E3112="一本差勝",大将分析!$D$15,IF($E3112="引き分け",大将分析!$D$16,IF($E3112="一本差負",大将分析!$D$17,大将分析!$D$18))))</f>
        <v>0.20800000000000002</v>
      </c>
      <c r="W3112" s="1">
        <f t="shared" si="635"/>
        <v>-1</v>
      </c>
      <c r="X3112" s="1">
        <f t="shared" si="636"/>
        <v>-1</v>
      </c>
    </row>
    <row r="3113" spans="1:24" x14ac:dyDescent="0.15">
      <c r="A3113" s="1" t="s">
        <v>42</v>
      </c>
      <c r="B3113" s="1" t="s">
        <v>41</v>
      </c>
      <c r="C3113" s="1" t="s">
        <v>41</v>
      </c>
      <c r="D3113" s="1" t="s">
        <v>41</v>
      </c>
      <c r="E3113" s="1" t="s">
        <v>42</v>
      </c>
      <c r="F3113" s="19">
        <f t="shared" si="624"/>
        <v>-5</v>
      </c>
      <c r="G3113" s="19">
        <f t="shared" si="625"/>
        <v>-7</v>
      </c>
      <c r="H3113" s="20">
        <f t="shared" si="626"/>
        <v>2.3037214720000016E-4</v>
      </c>
      <c r="J3113" s="7">
        <f>IF($A3113="二本差勝",先鋒分析!$D$14,IF($A3113="一本差勝",先鋒分析!$D$15,IF($A3113="引き分け",先鋒分析!$D$16,IF($A3113="一本差負",先鋒分析!$D$17,先鋒分析!$D$18))))</f>
        <v>0.16000000000000003</v>
      </c>
      <c r="K3113" s="19">
        <f t="shared" si="627"/>
        <v>-1</v>
      </c>
      <c r="L3113" s="19">
        <f t="shared" si="628"/>
        <v>-2</v>
      </c>
      <c r="M3113" s="7">
        <f>IF($B3113="二本差勝",次鋒分析!$D$14,IF($B3113="一本差勝",次鋒分析!$D$15,IF($B3113="引き分け",次鋒分析!$D$16,IF($B3113="一本差負",次鋒分析!$D$17,次鋒分析!$D$18))))</f>
        <v>0.20800000000000002</v>
      </c>
      <c r="N3113" s="1">
        <f t="shared" si="629"/>
        <v>-1</v>
      </c>
      <c r="O3113" s="1">
        <f t="shared" si="630"/>
        <v>-1</v>
      </c>
      <c r="P3113" s="7">
        <f>IF($C3113="二本差勝",中堅分析!$D$14,IF($C3113="一本差勝",中堅分析!$D$15,IF($C3113="引き分け",中堅分析!$D$16,IF($C3113="一本差負",中堅分析!$D$17,中堅分析!$D$18))))</f>
        <v>0.20800000000000002</v>
      </c>
      <c r="Q3113" s="1">
        <f t="shared" si="631"/>
        <v>-1</v>
      </c>
      <c r="R3113" s="1">
        <f t="shared" si="632"/>
        <v>-1</v>
      </c>
      <c r="S3113" s="7">
        <f>IF($D3113="二本差勝",副将分析!$D$14,IF($D3113="一本差勝",副将分析!$D$15,IF($D3113="引き分け",副将分析!$D$16,IF($D3113="一本差負",副将分析!$D$17,副将分析!$D$18))))</f>
        <v>0.20800000000000002</v>
      </c>
      <c r="T3113" s="1">
        <f t="shared" si="633"/>
        <v>-1</v>
      </c>
      <c r="U3113" s="1">
        <f t="shared" si="634"/>
        <v>-1</v>
      </c>
      <c r="V3113" s="7">
        <f>IF($E3113="二本差勝",大将分析!$D$14,IF($E3113="一本差勝",大将分析!$D$15,IF($E3113="引き分け",大将分析!$D$16,IF($E3113="一本差負",大将分析!$D$17,大将分析!$D$18))))</f>
        <v>0.16000000000000003</v>
      </c>
      <c r="W3113" s="1">
        <f t="shared" si="635"/>
        <v>-1</v>
      </c>
      <c r="X3113" s="1">
        <f t="shared" si="636"/>
        <v>-2</v>
      </c>
    </row>
    <row r="3114" spans="1:24" x14ac:dyDescent="0.15">
      <c r="A3114" s="1" t="s">
        <v>42</v>
      </c>
      <c r="B3114" s="1" t="s">
        <v>41</v>
      </c>
      <c r="C3114" s="1" t="s">
        <v>41</v>
      </c>
      <c r="D3114" s="1" t="s">
        <v>42</v>
      </c>
      <c r="E3114" s="1" t="s">
        <v>41</v>
      </c>
      <c r="F3114" s="19">
        <f t="shared" si="624"/>
        <v>-5</v>
      </c>
      <c r="G3114" s="19">
        <f t="shared" si="625"/>
        <v>-7</v>
      </c>
      <c r="H3114" s="20">
        <f t="shared" si="626"/>
        <v>2.3037214720000019E-4</v>
      </c>
      <c r="J3114" s="7">
        <f>IF($A3114="二本差勝",先鋒分析!$D$14,IF($A3114="一本差勝",先鋒分析!$D$15,IF($A3114="引き分け",先鋒分析!$D$16,IF($A3114="一本差負",先鋒分析!$D$17,先鋒分析!$D$18))))</f>
        <v>0.16000000000000003</v>
      </c>
      <c r="K3114" s="19">
        <f t="shared" si="627"/>
        <v>-1</v>
      </c>
      <c r="L3114" s="19">
        <f t="shared" si="628"/>
        <v>-2</v>
      </c>
      <c r="M3114" s="7">
        <f>IF($B3114="二本差勝",次鋒分析!$D$14,IF($B3114="一本差勝",次鋒分析!$D$15,IF($B3114="引き分け",次鋒分析!$D$16,IF($B3114="一本差負",次鋒分析!$D$17,次鋒分析!$D$18))))</f>
        <v>0.20800000000000002</v>
      </c>
      <c r="N3114" s="1">
        <f t="shared" si="629"/>
        <v>-1</v>
      </c>
      <c r="O3114" s="1">
        <f t="shared" si="630"/>
        <v>-1</v>
      </c>
      <c r="P3114" s="7">
        <f>IF($C3114="二本差勝",中堅分析!$D$14,IF($C3114="一本差勝",中堅分析!$D$15,IF($C3114="引き分け",中堅分析!$D$16,IF($C3114="一本差負",中堅分析!$D$17,中堅分析!$D$18))))</f>
        <v>0.20800000000000002</v>
      </c>
      <c r="Q3114" s="1">
        <f t="shared" si="631"/>
        <v>-1</v>
      </c>
      <c r="R3114" s="1">
        <f t="shared" si="632"/>
        <v>-1</v>
      </c>
      <c r="S3114" s="7">
        <f>IF($D3114="二本差勝",副将分析!$D$14,IF($D3114="一本差勝",副将分析!$D$15,IF($D3114="引き分け",副将分析!$D$16,IF($D3114="一本差負",副将分析!$D$17,副将分析!$D$18))))</f>
        <v>0.16000000000000003</v>
      </c>
      <c r="T3114" s="1">
        <f t="shared" si="633"/>
        <v>-1</v>
      </c>
      <c r="U3114" s="1">
        <f t="shared" si="634"/>
        <v>-2</v>
      </c>
      <c r="V3114" s="7">
        <f>IF($E3114="二本差勝",大将分析!$D$14,IF($E3114="一本差勝",大将分析!$D$15,IF($E3114="引き分け",大将分析!$D$16,IF($E3114="一本差負",大将分析!$D$17,大将分析!$D$18))))</f>
        <v>0.20800000000000002</v>
      </c>
      <c r="W3114" s="1">
        <f t="shared" si="635"/>
        <v>-1</v>
      </c>
      <c r="X3114" s="1">
        <f t="shared" si="636"/>
        <v>-1</v>
      </c>
    </row>
    <row r="3115" spans="1:24" x14ac:dyDescent="0.15">
      <c r="A3115" s="1" t="s">
        <v>42</v>
      </c>
      <c r="B3115" s="1" t="s">
        <v>41</v>
      </c>
      <c r="C3115" s="1" t="s">
        <v>42</v>
      </c>
      <c r="D3115" s="1" t="s">
        <v>41</v>
      </c>
      <c r="E3115" s="1" t="s">
        <v>41</v>
      </c>
      <c r="F3115" s="19">
        <f t="shared" si="624"/>
        <v>-5</v>
      </c>
      <c r="G3115" s="19">
        <f t="shared" si="625"/>
        <v>-7</v>
      </c>
      <c r="H3115" s="20">
        <f t="shared" si="626"/>
        <v>2.3037214720000014E-4</v>
      </c>
      <c r="J3115" s="7">
        <f>IF($A3115="二本差勝",先鋒分析!$D$14,IF($A3115="一本差勝",先鋒分析!$D$15,IF($A3115="引き分け",先鋒分析!$D$16,IF($A3115="一本差負",先鋒分析!$D$17,先鋒分析!$D$18))))</f>
        <v>0.16000000000000003</v>
      </c>
      <c r="K3115" s="19">
        <f t="shared" si="627"/>
        <v>-1</v>
      </c>
      <c r="L3115" s="19">
        <f t="shared" si="628"/>
        <v>-2</v>
      </c>
      <c r="M3115" s="7">
        <f>IF($B3115="二本差勝",次鋒分析!$D$14,IF($B3115="一本差勝",次鋒分析!$D$15,IF($B3115="引き分け",次鋒分析!$D$16,IF($B3115="一本差負",次鋒分析!$D$17,次鋒分析!$D$18))))</f>
        <v>0.20800000000000002</v>
      </c>
      <c r="N3115" s="1">
        <f t="shared" si="629"/>
        <v>-1</v>
      </c>
      <c r="O3115" s="1">
        <f t="shared" si="630"/>
        <v>-1</v>
      </c>
      <c r="P3115" s="7">
        <f>IF($C3115="二本差勝",中堅分析!$D$14,IF($C3115="一本差勝",中堅分析!$D$15,IF($C3115="引き分け",中堅分析!$D$16,IF($C3115="一本差負",中堅分析!$D$17,中堅分析!$D$18))))</f>
        <v>0.16000000000000003</v>
      </c>
      <c r="Q3115" s="1">
        <f t="shared" si="631"/>
        <v>-1</v>
      </c>
      <c r="R3115" s="1">
        <f t="shared" si="632"/>
        <v>-2</v>
      </c>
      <c r="S3115" s="7">
        <f>IF($D3115="二本差勝",副将分析!$D$14,IF($D3115="一本差勝",副将分析!$D$15,IF($D3115="引き分け",副将分析!$D$16,IF($D3115="一本差負",副将分析!$D$17,副将分析!$D$18))))</f>
        <v>0.20800000000000002</v>
      </c>
      <c r="T3115" s="1">
        <f t="shared" si="633"/>
        <v>-1</v>
      </c>
      <c r="U3115" s="1">
        <f t="shared" si="634"/>
        <v>-1</v>
      </c>
      <c r="V3115" s="7">
        <f>IF($E3115="二本差勝",大将分析!$D$14,IF($E3115="一本差勝",大将分析!$D$15,IF($E3115="引き分け",大将分析!$D$16,IF($E3115="一本差負",大将分析!$D$17,大将分析!$D$18))))</f>
        <v>0.20800000000000002</v>
      </c>
      <c r="W3115" s="1">
        <f t="shared" si="635"/>
        <v>-1</v>
      </c>
      <c r="X3115" s="1">
        <f t="shared" si="636"/>
        <v>-1</v>
      </c>
    </row>
    <row r="3116" spans="1:24" x14ac:dyDescent="0.15">
      <c r="A3116" s="1" t="s">
        <v>42</v>
      </c>
      <c r="B3116" s="1" t="s">
        <v>42</v>
      </c>
      <c r="C3116" s="1" t="s">
        <v>41</v>
      </c>
      <c r="D3116" s="1" t="s">
        <v>41</v>
      </c>
      <c r="E3116" s="1" t="s">
        <v>41</v>
      </c>
      <c r="F3116" s="19">
        <f t="shared" si="624"/>
        <v>-5</v>
      </c>
      <c r="G3116" s="19">
        <f t="shared" si="625"/>
        <v>-7</v>
      </c>
      <c r="H3116" s="20">
        <f t="shared" si="626"/>
        <v>2.3037214720000014E-4</v>
      </c>
      <c r="J3116" s="7">
        <f>IF($A3116="二本差勝",先鋒分析!$D$14,IF($A3116="一本差勝",先鋒分析!$D$15,IF($A3116="引き分け",先鋒分析!$D$16,IF($A3116="一本差負",先鋒分析!$D$17,先鋒分析!$D$18))))</f>
        <v>0.16000000000000003</v>
      </c>
      <c r="K3116" s="19">
        <f t="shared" si="627"/>
        <v>-1</v>
      </c>
      <c r="L3116" s="19">
        <f t="shared" si="628"/>
        <v>-2</v>
      </c>
      <c r="M3116" s="7">
        <f>IF($B3116="二本差勝",次鋒分析!$D$14,IF($B3116="一本差勝",次鋒分析!$D$15,IF($B3116="引き分け",次鋒分析!$D$16,IF($B3116="一本差負",次鋒分析!$D$17,次鋒分析!$D$18))))</f>
        <v>0.16000000000000003</v>
      </c>
      <c r="N3116" s="1">
        <f t="shared" si="629"/>
        <v>-1</v>
      </c>
      <c r="O3116" s="1">
        <f t="shared" si="630"/>
        <v>-2</v>
      </c>
      <c r="P3116" s="7">
        <f>IF($C3116="二本差勝",中堅分析!$D$14,IF($C3116="一本差勝",中堅分析!$D$15,IF($C3116="引き分け",中堅分析!$D$16,IF($C3116="一本差負",中堅分析!$D$17,中堅分析!$D$18))))</f>
        <v>0.20800000000000002</v>
      </c>
      <c r="Q3116" s="1">
        <f t="shared" si="631"/>
        <v>-1</v>
      </c>
      <c r="R3116" s="1">
        <f t="shared" si="632"/>
        <v>-1</v>
      </c>
      <c r="S3116" s="7">
        <f>IF($D3116="二本差勝",副将分析!$D$14,IF($D3116="一本差勝",副将分析!$D$15,IF($D3116="引き分け",副将分析!$D$16,IF($D3116="一本差負",副将分析!$D$17,副将分析!$D$18))))</f>
        <v>0.20800000000000002</v>
      </c>
      <c r="T3116" s="1">
        <f t="shared" si="633"/>
        <v>-1</v>
      </c>
      <c r="U3116" s="1">
        <f t="shared" si="634"/>
        <v>-1</v>
      </c>
      <c r="V3116" s="7">
        <f>IF($E3116="二本差勝",大将分析!$D$14,IF($E3116="一本差勝",大将分析!$D$15,IF($E3116="引き分け",大将分析!$D$16,IF($E3116="一本差負",大将分析!$D$17,大将分析!$D$18))))</f>
        <v>0.20800000000000002</v>
      </c>
      <c r="W3116" s="1">
        <f t="shared" si="635"/>
        <v>-1</v>
      </c>
      <c r="X3116" s="1">
        <f t="shared" si="636"/>
        <v>-1</v>
      </c>
    </row>
    <row r="3117" spans="1:24" x14ac:dyDescent="0.15">
      <c r="A3117" s="1" t="s">
        <v>41</v>
      </c>
      <c r="B3117" s="1" t="s">
        <v>41</v>
      </c>
      <c r="C3117" s="1" t="s">
        <v>42</v>
      </c>
      <c r="D3117" s="1" t="s">
        <v>42</v>
      </c>
      <c r="E3117" s="1" t="s">
        <v>42</v>
      </c>
      <c r="F3117" s="19">
        <f t="shared" si="624"/>
        <v>-5</v>
      </c>
      <c r="G3117" s="19">
        <f t="shared" si="625"/>
        <v>-8</v>
      </c>
      <c r="H3117" s="20">
        <f t="shared" si="626"/>
        <v>1.7720934400000017E-4</v>
      </c>
      <c r="J3117" s="7">
        <f>IF($A3117="二本差勝",先鋒分析!$D$14,IF($A3117="一本差勝",先鋒分析!$D$15,IF($A3117="引き分け",先鋒分析!$D$16,IF($A3117="一本差負",先鋒分析!$D$17,先鋒分析!$D$18))))</f>
        <v>0.20800000000000002</v>
      </c>
      <c r="K3117" s="19">
        <f t="shared" si="627"/>
        <v>-1</v>
      </c>
      <c r="L3117" s="19">
        <f t="shared" si="628"/>
        <v>-1</v>
      </c>
      <c r="M3117" s="7">
        <f>IF($B3117="二本差勝",次鋒分析!$D$14,IF($B3117="一本差勝",次鋒分析!$D$15,IF($B3117="引き分け",次鋒分析!$D$16,IF($B3117="一本差負",次鋒分析!$D$17,次鋒分析!$D$18))))</f>
        <v>0.20800000000000002</v>
      </c>
      <c r="N3117" s="1">
        <f t="shared" si="629"/>
        <v>-1</v>
      </c>
      <c r="O3117" s="1">
        <f t="shared" si="630"/>
        <v>-1</v>
      </c>
      <c r="P3117" s="7">
        <f>IF($C3117="二本差勝",中堅分析!$D$14,IF($C3117="一本差勝",中堅分析!$D$15,IF($C3117="引き分け",中堅分析!$D$16,IF($C3117="一本差負",中堅分析!$D$17,中堅分析!$D$18))))</f>
        <v>0.16000000000000003</v>
      </c>
      <c r="Q3117" s="1">
        <f t="shared" si="631"/>
        <v>-1</v>
      </c>
      <c r="R3117" s="1">
        <f t="shared" si="632"/>
        <v>-2</v>
      </c>
      <c r="S3117" s="7">
        <f>IF($D3117="二本差勝",副将分析!$D$14,IF($D3117="一本差勝",副将分析!$D$15,IF($D3117="引き分け",副将分析!$D$16,IF($D3117="一本差負",副将分析!$D$17,副将分析!$D$18))))</f>
        <v>0.16000000000000003</v>
      </c>
      <c r="T3117" s="1">
        <f t="shared" si="633"/>
        <v>-1</v>
      </c>
      <c r="U3117" s="1">
        <f t="shared" si="634"/>
        <v>-2</v>
      </c>
      <c r="V3117" s="7">
        <f>IF($E3117="二本差勝",大将分析!$D$14,IF($E3117="一本差勝",大将分析!$D$15,IF($E3117="引き分け",大将分析!$D$16,IF($E3117="一本差負",大将分析!$D$17,大将分析!$D$18))))</f>
        <v>0.16000000000000003</v>
      </c>
      <c r="W3117" s="1">
        <f t="shared" si="635"/>
        <v>-1</v>
      </c>
      <c r="X3117" s="1">
        <f t="shared" si="636"/>
        <v>-2</v>
      </c>
    </row>
    <row r="3118" spans="1:24" x14ac:dyDescent="0.15">
      <c r="A3118" s="1" t="s">
        <v>41</v>
      </c>
      <c r="B3118" s="1" t="s">
        <v>42</v>
      </c>
      <c r="C3118" s="1" t="s">
        <v>41</v>
      </c>
      <c r="D3118" s="1" t="s">
        <v>42</v>
      </c>
      <c r="E3118" s="1" t="s">
        <v>42</v>
      </c>
      <c r="F3118" s="19">
        <f t="shared" si="624"/>
        <v>-5</v>
      </c>
      <c r="G3118" s="19">
        <f t="shared" si="625"/>
        <v>-8</v>
      </c>
      <c r="H3118" s="20">
        <f t="shared" si="626"/>
        <v>1.7720934400000017E-4</v>
      </c>
      <c r="J3118" s="7">
        <f>IF($A3118="二本差勝",先鋒分析!$D$14,IF($A3118="一本差勝",先鋒分析!$D$15,IF($A3118="引き分け",先鋒分析!$D$16,IF($A3118="一本差負",先鋒分析!$D$17,先鋒分析!$D$18))))</f>
        <v>0.20800000000000002</v>
      </c>
      <c r="K3118" s="19">
        <f t="shared" si="627"/>
        <v>-1</v>
      </c>
      <c r="L3118" s="19">
        <f t="shared" si="628"/>
        <v>-1</v>
      </c>
      <c r="M3118" s="7">
        <f>IF($B3118="二本差勝",次鋒分析!$D$14,IF($B3118="一本差勝",次鋒分析!$D$15,IF($B3118="引き分け",次鋒分析!$D$16,IF($B3118="一本差負",次鋒分析!$D$17,次鋒分析!$D$18))))</f>
        <v>0.16000000000000003</v>
      </c>
      <c r="N3118" s="1">
        <f t="shared" si="629"/>
        <v>-1</v>
      </c>
      <c r="O3118" s="1">
        <f t="shared" si="630"/>
        <v>-2</v>
      </c>
      <c r="P3118" s="7">
        <f>IF($C3118="二本差勝",中堅分析!$D$14,IF($C3118="一本差勝",中堅分析!$D$15,IF($C3118="引き分け",中堅分析!$D$16,IF($C3118="一本差負",中堅分析!$D$17,中堅分析!$D$18))))</f>
        <v>0.20800000000000002</v>
      </c>
      <c r="Q3118" s="1">
        <f t="shared" si="631"/>
        <v>-1</v>
      </c>
      <c r="R3118" s="1">
        <f t="shared" si="632"/>
        <v>-1</v>
      </c>
      <c r="S3118" s="7">
        <f>IF($D3118="二本差勝",副将分析!$D$14,IF($D3118="一本差勝",副将分析!$D$15,IF($D3118="引き分け",副将分析!$D$16,IF($D3118="一本差負",副将分析!$D$17,副将分析!$D$18))))</f>
        <v>0.16000000000000003</v>
      </c>
      <c r="T3118" s="1">
        <f t="shared" si="633"/>
        <v>-1</v>
      </c>
      <c r="U3118" s="1">
        <f t="shared" si="634"/>
        <v>-2</v>
      </c>
      <c r="V3118" s="7">
        <f>IF($E3118="二本差勝",大将分析!$D$14,IF($E3118="一本差勝",大将分析!$D$15,IF($E3118="引き分け",大将分析!$D$16,IF($E3118="一本差負",大将分析!$D$17,大将分析!$D$18))))</f>
        <v>0.16000000000000003</v>
      </c>
      <c r="W3118" s="1">
        <f t="shared" si="635"/>
        <v>-1</v>
      </c>
      <c r="X3118" s="1">
        <f t="shared" si="636"/>
        <v>-2</v>
      </c>
    </row>
    <row r="3119" spans="1:24" x14ac:dyDescent="0.15">
      <c r="A3119" s="1" t="s">
        <v>41</v>
      </c>
      <c r="B3119" s="1" t="s">
        <v>42</v>
      </c>
      <c r="C3119" s="1" t="s">
        <v>42</v>
      </c>
      <c r="D3119" s="1" t="s">
        <v>41</v>
      </c>
      <c r="E3119" s="1" t="s">
        <v>42</v>
      </c>
      <c r="F3119" s="19">
        <f t="shared" si="624"/>
        <v>-5</v>
      </c>
      <c r="G3119" s="19">
        <f t="shared" si="625"/>
        <v>-8</v>
      </c>
      <c r="H3119" s="20">
        <f t="shared" si="626"/>
        <v>1.7720934400000012E-4</v>
      </c>
      <c r="J3119" s="7">
        <f>IF($A3119="二本差勝",先鋒分析!$D$14,IF($A3119="一本差勝",先鋒分析!$D$15,IF($A3119="引き分け",先鋒分析!$D$16,IF($A3119="一本差負",先鋒分析!$D$17,先鋒分析!$D$18))))</f>
        <v>0.20800000000000002</v>
      </c>
      <c r="K3119" s="19">
        <f t="shared" si="627"/>
        <v>-1</v>
      </c>
      <c r="L3119" s="19">
        <f t="shared" si="628"/>
        <v>-1</v>
      </c>
      <c r="M3119" s="7">
        <f>IF($B3119="二本差勝",次鋒分析!$D$14,IF($B3119="一本差勝",次鋒分析!$D$15,IF($B3119="引き分け",次鋒分析!$D$16,IF($B3119="一本差負",次鋒分析!$D$17,次鋒分析!$D$18))))</f>
        <v>0.16000000000000003</v>
      </c>
      <c r="N3119" s="1">
        <f t="shared" si="629"/>
        <v>-1</v>
      </c>
      <c r="O3119" s="1">
        <f t="shared" si="630"/>
        <v>-2</v>
      </c>
      <c r="P3119" s="7">
        <f>IF($C3119="二本差勝",中堅分析!$D$14,IF($C3119="一本差勝",中堅分析!$D$15,IF($C3119="引き分け",中堅分析!$D$16,IF($C3119="一本差負",中堅分析!$D$17,中堅分析!$D$18))))</f>
        <v>0.16000000000000003</v>
      </c>
      <c r="Q3119" s="1">
        <f t="shared" si="631"/>
        <v>-1</v>
      </c>
      <c r="R3119" s="1">
        <f t="shared" si="632"/>
        <v>-2</v>
      </c>
      <c r="S3119" s="7">
        <f>IF($D3119="二本差勝",副将分析!$D$14,IF($D3119="一本差勝",副将分析!$D$15,IF($D3119="引き分け",副将分析!$D$16,IF($D3119="一本差負",副将分析!$D$17,副将分析!$D$18))))</f>
        <v>0.20800000000000002</v>
      </c>
      <c r="T3119" s="1">
        <f t="shared" si="633"/>
        <v>-1</v>
      </c>
      <c r="U3119" s="1">
        <f t="shared" si="634"/>
        <v>-1</v>
      </c>
      <c r="V3119" s="7">
        <f>IF($E3119="二本差勝",大将分析!$D$14,IF($E3119="一本差勝",大将分析!$D$15,IF($E3119="引き分け",大将分析!$D$16,IF($E3119="一本差負",大将分析!$D$17,大将分析!$D$18))))</f>
        <v>0.16000000000000003</v>
      </c>
      <c r="W3119" s="1">
        <f t="shared" si="635"/>
        <v>-1</v>
      </c>
      <c r="X3119" s="1">
        <f t="shared" si="636"/>
        <v>-2</v>
      </c>
    </row>
    <row r="3120" spans="1:24" x14ac:dyDescent="0.15">
      <c r="A3120" s="1" t="s">
        <v>41</v>
      </c>
      <c r="B3120" s="1" t="s">
        <v>42</v>
      </c>
      <c r="C3120" s="1" t="s">
        <v>42</v>
      </c>
      <c r="D3120" s="1" t="s">
        <v>42</v>
      </c>
      <c r="E3120" s="1" t="s">
        <v>41</v>
      </c>
      <c r="F3120" s="19">
        <f t="shared" si="624"/>
        <v>-5</v>
      </c>
      <c r="G3120" s="19">
        <f t="shared" si="625"/>
        <v>-8</v>
      </c>
      <c r="H3120" s="20">
        <f t="shared" si="626"/>
        <v>1.7720934400000015E-4</v>
      </c>
      <c r="J3120" s="7">
        <f>IF($A3120="二本差勝",先鋒分析!$D$14,IF($A3120="一本差勝",先鋒分析!$D$15,IF($A3120="引き分け",先鋒分析!$D$16,IF($A3120="一本差負",先鋒分析!$D$17,先鋒分析!$D$18))))</f>
        <v>0.20800000000000002</v>
      </c>
      <c r="K3120" s="19">
        <f t="shared" si="627"/>
        <v>-1</v>
      </c>
      <c r="L3120" s="19">
        <f t="shared" si="628"/>
        <v>-1</v>
      </c>
      <c r="M3120" s="7">
        <f>IF($B3120="二本差勝",次鋒分析!$D$14,IF($B3120="一本差勝",次鋒分析!$D$15,IF($B3120="引き分け",次鋒分析!$D$16,IF($B3120="一本差負",次鋒分析!$D$17,次鋒分析!$D$18))))</f>
        <v>0.16000000000000003</v>
      </c>
      <c r="N3120" s="1">
        <f t="shared" si="629"/>
        <v>-1</v>
      </c>
      <c r="O3120" s="1">
        <f t="shared" si="630"/>
        <v>-2</v>
      </c>
      <c r="P3120" s="7">
        <f>IF($C3120="二本差勝",中堅分析!$D$14,IF($C3120="一本差勝",中堅分析!$D$15,IF($C3120="引き分け",中堅分析!$D$16,IF($C3120="一本差負",中堅分析!$D$17,中堅分析!$D$18))))</f>
        <v>0.16000000000000003</v>
      </c>
      <c r="Q3120" s="1">
        <f t="shared" si="631"/>
        <v>-1</v>
      </c>
      <c r="R3120" s="1">
        <f t="shared" si="632"/>
        <v>-2</v>
      </c>
      <c r="S3120" s="7">
        <f>IF($D3120="二本差勝",副将分析!$D$14,IF($D3120="一本差勝",副将分析!$D$15,IF($D3120="引き分け",副将分析!$D$16,IF($D3120="一本差負",副将分析!$D$17,副将分析!$D$18))))</f>
        <v>0.16000000000000003</v>
      </c>
      <c r="T3120" s="1">
        <f t="shared" si="633"/>
        <v>-1</v>
      </c>
      <c r="U3120" s="1">
        <f t="shared" si="634"/>
        <v>-2</v>
      </c>
      <c r="V3120" s="7">
        <f>IF($E3120="二本差勝",大将分析!$D$14,IF($E3120="一本差勝",大将分析!$D$15,IF($E3120="引き分け",大将分析!$D$16,IF($E3120="一本差負",大将分析!$D$17,大将分析!$D$18))))</f>
        <v>0.20800000000000002</v>
      </c>
      <c r="W3120" s="1">
        <f t="shared" si="635"/>
        <v>-1</v>
      </c>
      <c r="X3120" s="1">
        <f t="shared" si="636"/>
        <v>-1</v>
      </c>
    </row>
    <row r="3121" spans="1:24" x14ac:dyDescent="0.15">
      <c r="A3121" s="1" t="s">
        <v>42</v>
      </c>
      <c r="B3121" s="1" t="s">
        <v>41</v>
      </c>
      <c r="C3121" s="1" t="s">
        <v>41</v>
      </c>
      <c r="D3121" s="1" t="s">
        <v>42</v>
      </c>
      <c r="E3121" s="1" t="s">
        <v>42</v>
      </c>
      <c r="F3121" s="19">
        <f t="shared" si="624"/>
        <v>-5</v>
      </c>
      <c r="G3121" s="19">
        <f t="shared" si="625"/>
        <v>-8</v>
      </c>
      <c r="H3121" s="20">
        <f t="shared" si="626"/>
        <v>1.7720934400000017E-4</v>
      </c>
      <c r="J3121" s="7">
        <f>IF($A3121="二本差勝",先鋒分析!$D$14,IF($A3121="一本差勝",先鋒分析!$D$15,IF($A3121="引き分け",先鋒分析!$D$16,IF($A3121="一本差負",先鋒分析!$D$17,先鋒分析!$D$18))))</f>
        <v>0.16000000000000003</v>
      </c>
      <c r="K3121" s="19">
        <f t="shared" si="627"/>
        <v>-1</v>
      </c>
      <c r="L3121" s="19">
        <f t="shared" si="628"/>
        <v>-2</v>
      </c>
      <c r="M3121" s="7">
        <f>IF($B3121="二本差勝",次鋒分析!$D$14,IF($B3121="一本差勝",次鋒分析!$D$15,IF($B3121="引き分け",次鋒分析!$D$16,IF($B3121="一本差負",次鋒分析!$D$17,次鋒分析!$D$18))))</f>
        <v>0.20800000000000002</v>
      </c>
      <c r="N3121" s="1">
        <f t="shared" si="629"/>
        <v>-1</v>
      </c>
      <c r="O3121" s="1">
        <f t="shared" si="630"/>
        <v>-1</v>
      </c>
      <c r="P3121" s="7">
        <f>IF($C3121="二本差勝",中堅分析!$D$14,IF($C3121="一本差勝",中堅分析!$D$15,IF($C3121="引き分け",中堅分析!$D$16,IF($C3121="一本差負",中堅分析!$D$17,中堅分析!$D$18))))</f>
        <v>0.20800000000000002</v>
      </c>
      <c r="Q3121" s="1">
        <f t="shared" si="631"/>
        <v>-1</v>
      </c>
      <c r="R3121" s="1">
        <f t="shared" si="632"/>
        <v>-1</v>
      </c>
      <c r="S3121" s="7">
        <f>IF($D3121="二本差勝",副将分析!$D$14,IF($D3121="一本差勝",副将分析!$D$15,IF($D3121="引き分け",副将分析!$D$16,IF($D3121="一本差負",副将分析!$D$17,副将分析!$D$18))))</f>
        <v>0.16000000000000003</v>
      </c>
      <c r="T3121" s="1">
        <f t="shared" si="633"/>
        <v>-1</v>
      </c>
      <c r="U3121" s="1">
        <f t="shared" si="634"/>
        <v>-2</v>
      </c>
      <c r="V3121" s="7">
        <f>IF($E3121="二本差勝",大将分析!$D$14,IF($E3121="一本差勝",大将分析!$D$15,IF($E3121="引き分け",大将分析!$D$16,IF($E3121="一本差負",大将分析!$D$17,大将分析!$D$18))))</f>
        <v>0.16000000000000003</v>
      </c>
      <c r="W3121" s="1">
        <f t="shared" si="635"/>
        <v>-1</v>
      </c>
      <c r="X3121" s="1">
        <f t="shared" si="636"/>
        <v>-2</v>
      </c>
    </row>
    <row r="3122" spans="1:24" x14ac:dyDescent="0.15">
      <c r="A3122" s="1" t="s">
        <v>42</v>
      </c>
      <c r="B3122" s="1" t="s">
        <v>41</v>
      </c>
      <c r="C3122" s="1" t="s">
        <v>42</v>
      </c>
      <c r="D3122" s="1" t="s">
        <v>41</v>
      </c>
      <c r="E3122" s="1" t="s">
        <v>42</v>
      </c>
      <c r="F3122" s="19">
        <f t="shared" si="624"/>
        <v>-5</v>
      </c>
      <c r="G3122" s="19">
        <f t="shared" si="625"/>
        <v>-8</v>
      </c>
      <c r="H3122" s="20">
        <f t="shared" si="626"/>
        <v>1.7720934400000012E-4</v>
      </c>
      <c r="J3122" s="7">
        <f>IF($A3122="二本差勝",先鋒分析!$D$14,IF($A3122="一本差勝",先鋒分析!$D$15,IF($A3122="引き分け",先鋒分析!$D$16,IF($A3122="一本差負",先鋒分析!$D$17,先鋒分析!$D$18))))</f>
        <v>0.16000000000000003</v>
      </c>
      <c r="K3122" s="19">
        <f t="shared" si="627"/>
        <v>-1</v>
      </c>
      <c r="L3122" s="19">
        <f t="shared" si="628"/>
        <v>-2</v>
      </c>
      <c r="M3122" s="7">
        <f>IF($B3122="二本差勝",次鋒分析!$D$14,IF($B3122="一本差勝",次鋒分析!$D$15,IF($B3122="引き分け",次鋒分析!$D$16,IF($B3122="一本差負",次鋒分析!$D$17,次鋒分析!$D$18))))</f>
        <v>0.20800000000000002</v>
      </c>
      <c r="N3122" s="1">
        <f t="shared" si="629"/>
        <v>-1</v>
      </c>
      <c r="O3122" s="1">
        <f t="shared" si="630"/>
        <v>-1</v>
      </c>
      <c r="P3122" s="7">
        <f>IF($C3122="二本差勝",中堅分析!$D$14,IF($C3122="一本差勝",中堅分析!$D$15,IF($C3122="引き分け",中堅分析!$D$16,IF($C3122="一本差負",中堅分析!$D$17,中堅分析!$D$18))))</f>
        <v>0.16000000000000003</v>
      </c>
      <c r="Q3122" s="1">
        <f t="shared" si="631"/>
        <v>-1</v>
      </c>
      <c r="R3122" s="1">
        <f t="shared" si="632"/>
        <v>-2</v>
      </c>
      <c r="S3122" s="7">
        <f>IF($D3122="二本差勝",副将分析!$D$14,IF($D3122="一本差勝",副将分析!$D$15,IF($D3122="引き分け",副将分析!$D$16,IF($D3122="一本差負",副将分析!$D$17,副将分析!$D$18))))</f>
        <v>0.20800000000000002</v>
      </c>
      <c r="T3122" s="1">
        <f t="shared" si="633"/>
        <v>-1</v>
      </c>
      <c r="U3122" s="1">
        <f t="shared" si="634"/>
        <v>-1</v>
      </c>
      <c r="V3122" s="7">
        <f>IF($E3122="二本差勝",大将分析!$D$14,IF($E3122="一本差勝",大将分析!$D$15,IF($E3122="引き分け",大将分析!$D$16,IF($E3122="一本差負",大将分析!$D$17,大将分析!$D$18))))</f>
        <v>0.16000000000000003</v>
      </c>
      <c r="W3122" s="1">
        <f t="shared" si="635"/>
        <v>-1</v>
      </c>
      <c r="X3122" s="1">
        <f t="shared" si="636"/>
        <v>-2</v>
      </c>
    </row>
    <row r="3123" spans="1:24" x14ac:dyDescent="0.15">
      <c r="A3123" s="1" t="s">
        <v>42</v>
      </c>
      <c r="B3123" s="1" t="s">
        <v>41</v>
      </c>
      <c r="C3123" s="1" t="s">
        <v>42</v>
      </c>
      <c r="D3123" s="1" t="s">
        <v>42</v>
      </c>
      <c r="E3123" s="1" t="s">
        <v>41</v>
      </c>
      <c r="F3123" s="19">
        <f t="shared" si="624"/>
        <v>-5</v>
      </c>
      <c r="G3123" s="19">
        <f t="shared" si="625"/>
        <v>-8</v>
      </c>
      <c r="H3123" s="20">
        <f t="shared" si="626"/>
        <v>1.7720934400000015E-4</v>
      </c>
      <c r="J3123" s="7">
        <f>IF($A3123="二本差勝",先鋒分析!$D$14,IF($A3123="一本差勝",先鋒分析!$D$15,IF($A3123="引き分け",先鋒分析!$D$16,IF($A3123="一本差負",先鋒分析!$D$17,先鋒分析!$D$18))))</f>
        <v>0.16000000000000003</v>
      </c>
      <c r="K3123" s="19">
        <f t="shared" si="627"/>
        <v>-1</v>
      </c>
      <c r="L3123" s="19">
        <f t="shared" si="628"/>
        <v>-2</v>
      </c>
      <c r="M3123" s="7">
        <f>IF($B3123="二本差勝",次鋒分析!$D$14,IF($B3123="一本差勝",次鋒分析!$D$15,IF($B3123="引き分け",次鋒分析!$D$16,IF($B3123="一本差負",次鋒分析!$D$17,次鋒分析!$D$18))))</f>
        <v>0.20800000000000002</v>
      </c>
      <c r="N3123" s="1">
        <f t="shared" si="629"/>
        <v>-1</v>
      </c>
      <c r="O3123" s="1">
        <f t="shared" si="630"/>
        <v>-1</v>
      </c>
      <c r="P3123" s="7">
        <f>IF($C3123="二本差勝",中堅分析!$D$14,IF($C3123="一本差勝",中堅分析!$D$15,IF($C3123="引き分け",中堅分析!$D$16,IF($C3123="一本差負",中堅分析!$D$17,中堅分析!$D$18))))</f>
        <v>0.16000000000000003</v>
      </c>
      <c r="Q3123" s="1">
        <f t="shared" si="631"/>
        <v>-1</v>
      </c>
      <c r="R3123" s="1">
        <f t="shared" si="632"/>
        <v>-2</v>
      </c>
      <c r="S3123" s="7">
        <f>IF($D3123="二本差勝",副将分析!$D$14,IF($D3123="一本差勝",副将分析!$D$15,IF($D3123="引き分け",副将分析!$D$16,IF($D3123="一本差負",副将分析!$D$17,副将分析!$D$18))))</f>
        <v>0.16000000000000003</v>
      </c>
      <c r="T3123" s="1">
        <f t="shared" si="633"/>
        <v>-1</v>
      </c>
      <c r="U3123" s="1">
        <f t="shared" si="634"/>
        <v>-2</v>
      </c>
      <c r="V3123" s="7">
        <f>IF($E3123="二本差勝",大将分析!$D$14,IF($E3123="一本差勝",大将分析!$D$15,IF($E3123="引き分け",大将分析!$D$16,IF($E3123="一本差負",大将分析!$D$17,大将分析!$D$18))))</f>
        <v>0.20800000000000002</v>
      </c>
      <c r="W3123" s="1">
        <f t="shared" si="635"/>
        <v>-1</v>
      </c>
      <c r="X3123" s="1">
        <f t="shared" si="636"/>
        <v>-1</v>
      </c>
    </row>
    <row r="3124" spans="1:24" x14ac:dyDescent="0.15">
      <c r="A3124" s="1" t="s">
        <v>42</v>
      </c>
      <c r="B3124" s="1" t="s">
        <v>42</v>
      </c>
      <c r="C3124" s="1" t="s">
        <v>41</v>
      </c>
      <c r="D3124" s="1" t="s">
        <v>41</v>
      </c>
      <c r="E3124" s="1" t="s">
        <v>42</v>
      </c>
      <c r="F3124" s="19">
        <f t="shared" si="624"/>
        <v>-5</v>
      </c>
      <c r="G3124" s="19">
        <f t="shared" si="625"/>
        <v>-8</v>
      </c>
      <c r="H3124" s="20">
        <f t="shared" si="626"/>
        <v>1.7720934400000012E-4</v>
      </c>
      <c r="J3124" s="7">
        <f>IF($A3124="二本差勝",先鋒分析!$D$14,IF($A3124="一本差勝",先鋒分析!$D$15,IF($A3124="引き分け",先鋒分析!$D$16,IF($A3124="一本差負",先鋒分析!$D$17,先鋒分析!$D$18))))</f>
        <v>0.16000000000000003</v>
      </c>
      <c r="K3124" s="19">
        <f t="shared" si="627"/>
        <v>-1</v>
      </c>
      <c r="L3124" s="19">
        <f t="shared" si="628"/>
        <v>-2</v>
      </c>
      <c r="M3124" s="7">
        <f>IF($B3124="二本差勝",次鋒分析!$D$14,IF($B3124="一本差勝",次鋒分析!$D$15,IF($B3124="引き分け",次鋒分析!$D$16,IF($B3124="一本差負",次鋒分析!$D$17,次鋒分析!$D$18))))</f>
        <v>0.16000000000000003</v>
      </c>
      <c r="N3124" s="1">
        <f t="shared" si="629"/>
        <v>-1</v>
      </c>
      <c r="O3124" s="1">
        <f t="shared" si="630"/>
        <v>-2</v>
      </c>
      <c r="P3124" s="7">
        <f>IF($C3124="二本差勝",中堅分析!$D$14,IF($C3124="一本差勝",中堅分析!$D$15,IF($C3124="引き分け",中堅分析!$D$16,IF($C3124="一本差負",中堅分析!$D$17,中堅分析!$D$18))))</f>
        <v>0.20800000000000002</v>
      </c>
      <c r="Q3124" s="1">
        <f t="shared" si="631"/>
        <v>-1</v>
      </c>
      <c r="R3124" s="1">
        <f t="shared" si="632"/>
        <v>-1</v>
      </c>
      <c r="S3124" s="7">
        <f>IF($D3124="二本差勝",副将分析!$D$14,IF($D3124="一本差勝",副将分析!$D$15,IF($D3124="引き分け",副将分析!$D$16,IF($D3124="一本差負",副将分析!$D$17,副将分析!$D$18))))</f>
        <v>0.20800000000000002</v>
      </c>
      <c r="T3124" s="1">
        <f t="shared" si="633"/>
        <v>-1</v>
      </c>
      <c r="U3124" s="1">
        <f t="shared" si="634"/>
        <v>-1</v>
      </c>
      <c r="V3124" s="7">
        <f>IF($E3124="二本差勝",大将分析!$D$14,IF($E3124="一本差勝",大将分析!$D$15,IF($E3124="引き分け",大将分析!$D$16,IF($E3124="一本差負",大将分析!$D$17,大将分析!$D$18))))</f>
        <v>0.16000000000000003</v>
      </c>
      <c r="W3124" s="1">
        <f t="shared" si="635"/>
        <v>-1</v>
      </c>
      <c r="X3124" s="1">
        <f t="shared" si="636"/>
        <v>-2</v>
      </c>
    </row>
    <row r="3125" spans="1:24" x14ac:dyDescent="0.15">
      <c r="A3125" s="1" t="s">
        <v>42</v>
      </c>
      <c r="B3125" s="1" t="s">
        <v>42</v>
      </c>
      <c r="C3125" s="1" t="s">
        <v>41</v>
      </c>
      <c r="D3125" s="1" t="s">
        <v>42</v>
      </c>
      <c r="E3125" s="1" t="s">
        <v>41</v>
      </c>
      <c r="F3125" s="19">
        <f t="shared" si="624"/>
        <v>-5</v>
      </c>
      <c r="G3125" s="19">
        <f t="shared" si="625"/>
        <v>-8</v>
      </c>
      <c r="H3125" s="20">
        <f t="shared" si="626"/>
        <v>1.7720934400000015E-4</v>
      </c>
      <c r="J3125" s="7">
        <f>IF($A3125="二本差勝",先鋒分析!$D$14,IF($A3125="一本差勝",先鋒分析!$D$15,IF($A3125="引き分け",先鋒分析!$D$16,IF($A3125="一本差負",先鋒分析!$D$17,先鋒分析!$D$18))))</f>
        <v>0.16000000000000003</v>
      </c>
      <c r="K3125" s="19">
        <f t="shared" si="627"/>
        <v>-1</v>
      </c>
      <c r="L3125" s="19">
        <f t="shared" si="628"/>
        <v>-2</v>
      </c>
      <c r="M3125" s="7">
        <f>IF($B3125="二本差勝",次鋒分析!$D$14,IF($B3125="一本差勝",次鋒分析!$D$15,IF($B3125="引き分け",次鋒分析!$D$16,IF($B3125="一本差負",次鋒分析!$D$17,次鋒分析!$D$18))))</f>
        <v>0.16000000000000003</v>
      </c>
      <c r="N3125" s="1">
        <f t="shared" si="629"/>
        <v>-1</v>
      </c>
      <c r="O3125" s="1">
        <f t="shared" si="630"/>
        <v>-2</v>
      </c>
      <c r="P3125" s="7">
        <f>IF($C3125="二本差勝",中堅分析!$D$14,IF($C3125="一本差勝",中堅分析!$D$15,IF($C3125="引き分け",中堅分析!$D$16,IF($C3125="一本差負",中堅分析!$D$17,中堅分析!$D$18))))</f>
        <v>0.20800000000000002</v>
      </c>
      <c r="Q3125" s="1">
        <f t="shared" si="631"/>
        <v>-1</v>
      </c>
      <c r="R3125" s="1">
        <f t="shared" si="632"/>
        <v>-1</v>
      </c>
      <c r="S3125" s="7">
        <f>IF($D3125="二本差勝",副将分析!$D$14,IF($D3125="一本差勝",副将分析!$D$15,IF($D3125="引き分け",副将分析!$D$16,IF($D3125="一本差負",副将分析!$D$17,副将分析!$D$18))))</f>
        <v>0.16000000000000003</v>
      </c>
      <c r="T3125" s="1">
        <f t="shared" si="633"/>
        <v>-1</v>
      </c>
      <c r="U3125" s="1">
        <f t="shared" si="634"/>
        <v>-2</v>
      </c>
      <c r="V3125" s="7">
        <f>IF($E3125="二本差勝",大将分析!$D$14,IF($E3125="一本差勝",大将分析!$D$15,IF($E3125="引き分け",大将分析!$D$16,IF($E3125="一本差負",大将分析!$D$17,大将分析!$D$18))))</f>
        <v>0.20800000000000002</v>
      </c>
      <c r="W3125" s="1">
        <f t="shared" si="635"/>
        <v>-1</v>
      </c>
      <c r="X3125" s="1">
        <f t="shared" si="636"/>
        <v>-1</v>
      </c>
    </row>
    <row r="3126" spans="1:24" x14ac:dyDescent="0.15">
      <c r="A3126" s="1" t="s">
        <v>42</v>
      </c>
      <c r="B3126" s="1" t="s">
        <v>42</v>
      </c>
      <c r="C3126" s="1" t="s">
        <v>42</v>
      </c>
      <c r="D3126" s="1" t="s">
        <v>41</v>
      </c>
      <c r="E3126" s="1" t="s">
        <v>41</v>
      </c>
      <c r="F3126" s="19">
        <f t="shared" si="624"/>
        <v>-5</v>
      </c>
      <c r="G3126" s="19">
        <f t="shared" si="625"/>
        <v>-8</v>
      </c>
      <c r="H3126" s="20">
        <f t="shared" si="626"/>
        <v>1.7720934400000015E-4</v>
      </c>
      <c r="J3126" s="7">
        <f>IF($A3126="二本差勝",先鋒分析!$D$14,IF($A3126="一本差勝",先鋒分析!$D$15,IF($A3126="引き分け",先鋒分析!$D$16,IF($A3126="一本差負",先鋒分析!$D$17,先鋒分析!$D$18))))</f>
        <v>0.16000000000000003</v>
      </c>
      <c r="K3126" s="19">
        <f t="shared" si="627"/>
        <v>-1</v>
      </c>
      <c r="L3126" s="19">
        <f t="shared" si="628"/>
        <v>-2</v>
      </c>
      <c r="M3126" s="7">
        <f>IF($B3126="二本差勝",次鋒分析!$D$14,IF($B3126="一本差勝",次鋒分析!$D$15,IF($B3126="引き分け",次鋒分析!$D$16,IF($B3126="一本差負",次鋒分析!$D$17,次鋒分析!$D$18))))</f>
        <v>0.16000000000000003</v>
      </c>
      <c r="N3126" s="1">
        <f t="shared" si="629"/>
        <v>-1</v>
      </c>
      <c r="O3126" s="1">
        <f t="shared" si="630"/>
        <v>-2</v>
      </c>
      <c r="P3126" s="7">
        <f>IF($C3126="二本差勝",中堅分析!$D$14,IF($C3126="一本差勝",中堅分析!$D$15,IF($C3126="引き分け",中堅分析!$D$16,IF($C3126="一本差負",中堅分析!$D$17,中堅分析!$D$18))))</f>
        <v>0.16000000000000003</v>
      </c>
      <c r="Q3126" s="1">
        <f t="shared" si="631"/>
        <v>-1</v>
      </c>
      <c r="R3126" s="1">
        <f t="shared" si="632"/>
        <v>-2</v>
      </c>
      <c r="S3126" s="7">
        <f>IF($D3126="二本差勝",副将分析!$D$14,IF($D3126="一本差勝",副将分析!$D$15,IF($D3126="引き分け",副将分析!$D$16,IF($D3126="一本差負",副将分析!$D$17,副将分析!$D$18))))</f>
        <v>0.20800000000000002</v>
      </c>
      <c r="T3126" s="1">
        <f t="shared" si="633"/>
        <v>-1</v>
      </c>
      <c r="U3126" s="1">
        <f t="shared" si="634"/>
        <v>-1</v>
      </c>
      <c r="V3126" s="7">
        <f>IF($E3126="二本差勝",大将分析!$D$14,IF($E3126="一本差勝",大将分析!$D$15,IF($E3126="引き分け",大将分析!$D$16,IF($E3126="一本差負",大将分析!$D$17,大将分析!$D$18))))</f>
        <v>0.20800000000000002</v>
      </c>
      <c r="W3126" s="1">
        <f t="shared" si="635"/>
        <v>-1</v>
      </c>
      <c r="X3126" s="1">
        <f t="shared" si="636"/>
        <v>-1</v>
      </c>
    </row>
    <row r="3127" spans="1:24" x14ac:dyDescent="0.15">
      <c r="A3127" s="1" t="s">
        <v>41</v>
      </c>
      <c r="B3127" s="1" t="s">
        <v>42</v>
      </c>
      <c r="C3127" s="1" t="s">
        <v>42</v>
      </c>
      <c r="D3127" s="1" t="s">
        <v>42</v>
      </c>
      <c r="E3127" s="1" t="s">
        <v>42</v>
      </c>
      <c r="F3127" s="19">
        <f t="shared" si="624"/>
        <v>-5</v>
      </c>
      <c r="G3127" s="19">
        <f t="shared" si="625"/>
        <v>-9</v>
      </c>
      <c r="H3127" s="20">
        <f t="shared" si="626"/>
        <v>1.3631488000000013E-4</v>
      </c>
      <c r="J3127" s="7">
        <f>IF($A3127="二本差勝",先鋒分析!$D$14,IF($A3127="一本差勝",先鋒分析!$D$15,IF($A3127="引き分け",先鋒分析!$D$16,IF($A3127="一本差負",先鋒分析!$D$17,先鋒分析!$D$18))))</f>
        <v>0.20800000000000002</v>
      </c>
      <c r="K3127" s="19">
        <f t="shared" si="627"/>
        <v>-1</v>
      </c>
      <c r="L3127" s="19">
        <f t="shared" si="628"/>
        <v>-1</v>
      </c>
      <c r="M3127" s="7">
        <f>IF($B3127="二本差勝",次鋒分析!$D$14,IF($B3127="一本差勝",次鋒分析!$D$15,IF($B3127="引き分け",次鋒分析!$D$16,IF($B3127="一本差負",次鋒分析!$D$17,次鋒分析!$D$18))))</f>
        <v>0.16000000000000003</v>
      </c>
      <c r="N3127" s="1">
        <f t="shared" si="629"/>
        <v>-1</v>
      </c>
      <c r="O3127" s="1">
        <f t="shared" si="630"/>
        <v>-2</v>
      </c>
      <c r="P3127" s="7">
        <f>IF($C3127="二本差勝",中堅分析!$D$14,IF($C3127="一本差勝",中堅分析!$D$15,IF($C3127="引き分け",中堅分析!$D$16,IF($C3127="一本差負",中堅分析!$D$17,中堅分析!$D$18))))</f>
        <v>0.16000000000000003</v>
      </c>
      <c r="Q3127" s="1">
        <f t="shared" si="631"/>
        <v>-1</v>
      </c>
      <c r="R3127" s="1">
        <f t="shared" si="632"/>
        <v>-2</v>
      </c>
      <c r="S3127" s="7">
        <f>IF($D3127="二本差勝",副将分析!$D$14,IF($D3127="一本差勝",副将分析!$D$15,IF($D3127="引き分け",副将分析!$D$16,IF($D3127="一本差負",副将分析!$D$17,副将分析!$D$18))))</f>
        <v>0.16000000000000003</v>
      </c>
      <c r="T3127" s="1">
        <f t="shared" si="633"/>
        <v>-1</v>
      </c>
      <c r="U3127" s="1">
        <f t="shared" si="634"/>
        <v>-2</v>
      </c>
      <c r="V3127" s="7">
        <f>IF($E3127="二本差勝",大将分析!$D$14,IF($E3127="一本差勝",大将分析!$D$15,IF($E3127="引き分け",大将分析!$D$16,IF($E3127="一本差負",大将分析!$D$17,大将分析!$D$18))))</f>
        <v>0.16000000000000003</v>
      </c>
      <c r="W3127" s="1">
        <f t="shared" si="635"/>
        <v>-1</v>
      </c>
      <c r="X3127" s="1">
        <f t="shared" si="636"/>
        <v>-2</v>
      </c>
    </row>
    <row r="3128" spans="1:24" x14ac:dyDescent="0.15">
      <c r="A3128" s="1" t="s">
        <v>42</v>
      </c>
      <c r="B3128" s="1" t="s">
        <v>41</v>
      </c>
      <c r="C3128" s="1" t="s">
        <v>42</v>
      </c>
      <c r="D3128" s="1" t="s">
        <v>42</v>
      </c>
      <c r="E3128" s="1" t="s">
        <v>42</v>
      </c>
      <c r="F3128" s="19">
        <f t="shared" si="624"/>
        <v>-5</v>
      </c>
      <c r="G3128" s="19">
        <f t="shared" si="625"/>
        <v>-9</v>
      </c>
      <c r="H3128" s="20">
        <f t="shared" si="626"/>
        <v>1.3631488000000013E-4</v>
      </c>
      <c r="J3128" s="7">
        <f>IF($A3128="二本差勝",先鋒分析!$D$14,IF($A3128="一本差勝",先鋒分析!$D$15,IF($A3128="引き分け",先鋒分析!$D$16,IF($A3128="一本差負",先鋒分析!$D$17,先鋒分析!$D$18))))</f>
        <v>0.16000000000000003</v>
      </c>
      <c r="K3128" s="19">
        <f t="shared" si="627"/>
        <v>-1</v>
      </c>
      <c r="L3128" s="19">
        <f t="shared" si="628"/>
        <v>-2</v>
      </c>
      <c r="M3128" s="7">
        <f>IF($B3128="二本差勝",次鋒分析!$D$14,IF($B3128="一本差勝",次鋒分析!$D$15,IF($B3128="引き分け",次鋒分析!$D$16,IF($B3128="一本差負",次鋒分析!$D$17,次鋒分析!$D$18))))</f>
        <v>0.20800000000000002</v>
      </c>
      <c r="N3128" s="1">
        <f t="shared" si="629"/>
        <v>-1</v>
      </c>
      <c r="O3128" s="1">
        <f t="shared" si="630"/>
        <v>-1</v>
      </c>
      <c r="P3128" s="7">
        <f>IF($C3128="二本差勝",中堅分析!$D$14,IF($C3128="一本差勝",中堅分析!$D$15,IF($C3128="引き分け",中堅分析!$D$16,IF($C3128="一本差負",中堅分析!$D$17,中堅分析!$D$18))))</f>
        <v>0.16000000000000003</v>
      </c>
      <c r="Q3128" s="1">
        <f t="shared" si="631"/>
        <v>-1</v>
      </c>
      <c r="R3128" s="1">
        <f t="shared" si="632"/>
        <v>-2</v>
      </c>
      <c r="S3128" s="7">
        <f>IF($D3128="二本差勝",副将分析!$D$14,IF($D3128="一本差勝",副将分析!$D$15,IF($D3128="引き分け",副将分析!$D$16,IF($D3128="一本差負",副将分析!$D$17,副将分析!$D$18))))</f>
        <v>0.16000000000000003</v>
      </c>
      <c r="T3128" s="1">
        <f t="shared" si="633"/>
        <v>-1</v>
      </c>
      <c r="U3128" s="1">
        <f t="shared" si="634"/>
        <v>-2</v>
      </c>
      <c r="V3128" s="7">
        <f>IF($E3128="二本差勝",大将分析!$D$14,IF($E3128="一本差勝",大将分析!$D$15,IF($E3128="引き分け",大将分析!$D$16,IF($E3128="一本差負",大将分析!$D$17,大将分析!$D$18))))</f>
        <v>0.16000000000000003</v>
      </c>
      <c r="W3128" s="1">
        <f t="shared" si="635"/>
        <v>-1</v>
      </c>
      <c r="X3128" s="1">
        <f t="shared" si="636"/>
        <v>-2</v>
      </c>
    </row>
    <row r="3129" spans="1:24" x14ac:dyDescent="0.15">
      <c r="A3129" s="1" t="s">
        <v>42</v>
      </c>
      <c r="B3129" s="1" t="s">
        <v>42</v>
      </c>
      <c r="C3129" s="1" t="s">
        <v>41</v>
      </c>
      <c r="D3129" s="1" t="s">
        <v>42</v>
      </c>
      <c r="E3129" s="1" t="s">
        <v>42</v>
      </c>
      <c r="F3129" s="19">
        <f t="shared" si="624"/>
        <v>-5</v>
      </c>
      <c r="G3129" s="19">
        <f t="shared" si="625"/>
        <v>-9</v>
      </c>
      <c r="H3129" s="20">
        <f t="shared" si="626"/>
        <v>1.3631488000000013E-4</v>
      </c>
      <c r="J3129" s="7">
        <f>IF($A3129="二本差勝",先鋒分析!$D$14,IF($A3129="一本差勝",先鋒分析!$D$15,IF($A3129="引き分け",先鋒分析!$D$16,IF($A3129="一本差負",先鋒分析!$D$17,先鋒分析!$D$18))))</f>
        <v>0.16000000000000003</v>
      </c>
      <c r="K3129" s="19">
        <f t="shared" si="627"/>
        <v>-1</v>
      </c>
      <c r="L3129" s="19">
        <f t="shared" si="628"/>
        <v>-2</v>
      </c>
      <c r="M3129" s="7">
        <f>IF($B3129="二本差勝",次鋒分析!$D$14,IF($B3129="一本差勝",次鋒分析!$D$15,IF($B3129="引き分け",次鋒分析!$D$16,IF($B3129="一本差負",次鋒分析!$D$17,次鋒分析!$D$18))))</f>
        <v>0.16000000000000003</v>
      </c>
      <c r="N3129" s="1">
        <f t="shared" si="629"/>
        <v>-1</v>
      </c>
      <c r="O3129" s="1">
        <f t="shared" si="630"/>
        <v>-2</v>
      </c>
      <c r="P3129" s="7">
        <f>IF($C3129="二本差勝",中堅分析!$D$14,IF($C3129="一本差勝",中堅分析!$D$15,IF($C3129="引き分け",中堅分析!$D$16,IF($C3129="一本差負",中堅分析!$D$17,中堅分析!$D$18))))</f>
        <v>0.20800000000000002</v>
      </c>
      <c r="Q3129" s="1">
        <f t="shared" si="631"/>
        <v>-1</v>
      </c>
      <c r="R3129" s="1">
        <f t="shared" si="632"/>
        <v>-1</v>
      </c>
      <c r="S3129" s="7">
        <f>IF($D3129="二本差勝",副将分析!$D$14,IF($D3129="一本差勝",副将分析!$D$15,IF($D3129="引き分け",副将分析!$D$16,IF($D3129="一本差負",副将分析!$D$17,副将分析!$D$18))))</f>
        <v>0.16000000000000003</v>
      </c>
      <c r="T3129" s="1">
        <f t="shared" si="633"/>
        <v>-1</v>
      </c>
      <c r="U3129" s="1">
        <f t="shared" si="634"/>
        <v>-2</v>
      </c>
      <c r="V3129" s="7">
        <f>IF($E3129="二本差勝",大将分析!$D$14,IF($E3129="一本差勝",大将分析!$D$15,IF($E3129="引き分け",大将分析!$D$16,IF($E3129="一本差負",大将分析!$D$17,大将分析!$D$18))))</f>
        <v>0.16000000000000003</v>
      </c>
      <c r="W3129" s="1">
        <f t="shared" si="635"/>
        <v>-1</v>
      </c>
      <c r="X3129" s="1">
        <f t="shared" si="636"/>
        <v>-2</v>
      </c>
    </row>
    <row r="3130" spans="1:24" x14ac:dyDescent="0.15">
      <c r="A3130" s="1" t="s">
        <v>42</v>
      </c>
      <c r="B3130" s="1" t="s">
        <v>42</v>
      </c>
      <c r="C3130" s="1" t="s">
        <v>42</v>
      </c>
      <c r="D3130" s="1" t="s">
        <v>41</v>
      </c>
      <c r="E3130" s="1" t="s">
        <v>42</v>
      </c>
      <c r="F3130" s="19">
        <f t="shared" si="624"/>
        <v>-5</v>
      </c>
      <c r="G3130" s="19">
        <f t="shared" si="625"/>
        <v>-9</v>
      </c>
      <c r="H3130" s="20">
        <f t="shared" si="626"/>
        <v>1.3631488000000013E-4</v>
      </c>
      <c r="J3130" s="7">
        <f>IF($A3130="二本差勝",先鋒分析!$D$14,IF($A3130="一本差勝",先鋒分析!$D$15,IF($A3130="引き分け",先鋒分析!$D$16,IF($A3130="一本差負",先鋒分析!$D$17,先鋒分析!$D$18))))</f>
        <v>0.16000000000000003</v>
      </c>
      <c r="K3130" s="19">
        <f t="shared" si="627"/>
        <v>-1</v>
      </c>
      <c r="L3130" s="19">
        <f t="shared" si="628"/>
        <v>-2</v>
      </c>
      <c r="M3130" s="7">
        <f>IF($B3130="二本差勝",次鋒分析!$D$14,IF($B3130="一本差勝",次鋒分析!$D$15,IF($B3130="引き分け",次鋒分析!$D$16,IF($B3130="一本差負",次鋒分析!$D$17,次鋒分析!$D$18))))</f>
        <v>0.16000000000000003</v>
      </c>
      <c r="N3130" s="1">
        <f t="shared" si="629"/>
        <v>-1</v>
      </c>
      <c r="O3130" s="1">
        <f t="shared" si="630"/>
        <v>-2</v>
      </c>
      <c r="P3130" s="7">
        <f>IF($C3130="二本差勝",中堅分析!$D$14,IF($C3130="一本差勝",中堅分析!$D$15,IF($C3130="引き分け",中堅分析!$D$16,IF($C3130="一本差負",中堅分析!$D$17,中堅分析!$D$18))))</f>
        <v>0.16000000000000003</v>
      </c>
      <c r="Q3130" s="1">
        <f t="shared" si="631"/>
        <v>-1</v>
      </c>
      <c r="R3130" s="1">
        <f t="shared" si="632"/>
        <v>-2</v>
      </c>
      <c r="S3130" s="7">
        <f>IF($D3130="二本差勝",副将分析!$D$14,IF($D3130="一本差勝",副将分析!$D$15,IF($D3130="引き分け",副将分析!$D$16,IF($D3130="一本差負",副将分析!$D$17,副将分析!$D$18))))</f>
        <v>0.20800000000000002</v>
      </c>
      <c r="T3130" s="1">
        <f t="shared" si="633"/>
        <v>-1</v>
      </c>
      <c r="U3130" s="1">
        <f t="shared" si="634"/>
        <v>-1</v>
      </c>
      <c r="V3130" s="7">
        <f>IF($E3130="二本差勝",大将分析!$D$14,IF($E3130="一本差勝",大将分析!$D$15,IF($E3130="引き分け",大将分析!$D$16,IF($E3130="一本差負",大将分析!$D$17,大将分析!$D$18))))</f>
        <v>0.16000000000000003</v>
      </c>
      <c r="W3130" s="1">
        <f t="shared" si="635"/>
        <v>-1</v>
      </c>
      <c r="X3130" s="1">
        <f t="shared" si="636"/>
        <v>-2</v>
      </c>
    </row>
    <row r="3131" spans="1:24" x14ac:dyDescent="0.15">
      <c r="A3131" s="1" t="s">
        <v>42</v>
      </c>
      <c r="B3131" s="1" t="s">
        <v>42</v>
      </c>
      <c r="C3131" s="1" t="s">
        <v>42</v>
      </c>
      <c r="D3131" s="1" t="s">
        <v>42</v>
      </c>
      <c r="E3131" s="1" t="s">
        <v>41</v>
      </c>
      <c r="F3131" s="19">
        <f t="shared" si="624"/>
        <v>-5</v>
      </c>
      <c r="G3131" s="19">
        <f t="shared" si="625"/>
        <v>-9</v>
      </c>
      <c r="H3131" s="20">
        <f t="shared" si="626"/>
        <v>1.3631488000000013E-4</v>
      </c>
      <c r="J3131" s="7">
        <f>IF($A3131="二本差勝",先鋒分析!$D$14,IF($A3131="一本差勝",先鋒分析!$D$15,IF($A3131="引き分け",先鋒分析!$D$16,IF($A3131="一本差負",先鋒分析!$D$17,先鋒分析!$D$18))))</f>
        <v>0.16000000000000003</v>
      </c>
      <c r="K3131" s="19">
        <f t="shared" si="627"/>
        <v>-1</v>
      </c>
      <c r="L3131" s="19">
        <f t="shared" si="628"/>
        <v>-2</v>
      </c>
      <c r="M3131" s="7">
        <f>IF($B3131="二本差勝",次鋒分析!$D$14,IF($B3131="一本差勝",次鋒分析!$D$15,IF($B3131="引き分け",次鋒分析!$D$16,IF($B3131="一本差負",次鋒分析!$D$17,次鋒分析!$D$18))))</f>
        <v>0.16000000000000003</v>
      </c>
      <c r="N3131" s="1">
        <f t="shared" si="629"/>
        <v>-1</v>
      </c>
      <c r="O3131" s="1">
        <f t="shared" si="630"/>
        <v>-2</v>
      </c>
      <c r="P3131" s="7">
        <f>IF($C3131="二本差勝",中堅分析!$D$14,IF($C3131="一本差勝",中堅分析!$D$15,IF($C3131="引き分け",中堅分析!$D$16,IF($C3131="一本差負",中堅分析!$D$17,中堅分析!$D$18))))</f>
        <v>0.16000000000000003</v>
      </c>
      <c r="Q3131" s="1">
        <f t="shared" si="631"/>
        <v>-1</v>
      </c>
      <c r="R3131" s="1">
        <f t="shared" si="632"/>
        <v>-2</v>
      </c>
      <c r="S3131" s="7">
        <f>IF($D3131="二本差勝",副将分析!$D$14,IF($D3131="一本差勝",副将分析!$D$15,IF($D3131="引き分け",副将分析!$D$16,IF($D3131="一本差負",副将分析!$D$17,副将分析!$D$18))))</f>
        <v>0.16000000000000003</v>
      </c>
      <c r="T3131" s="1">
        <f t="shared" si="633"/>
        <v>-1</v>
      </c>
      <c r="U3131" s="1">
        <f t="shared" si="634"/>
        <v>-2</v>
      </c>
      <c r="V3131" s="7">
        <f>IF($E3131="二本差勝",大将分析!$D$14,IF($E3131="一本差勝",大将分析!$D$15,IF($E3131="引き分け",大将分析!$D$16,IF($E3131="一本差負",大将分析!$D$17,大将分析!$D$18))))</f>
        <v>0.20800000000000002</v>
      </c>
      <c r="W3131" s="1">
        <f t="shared" si="635"/>
        <v>-1</v>
      </c>
      <c r="X3131" s="1">
        <f t="shared" si="636"/>
        <v>-1</v>
      </c>
    </row>
    <row r="3132" spans="1:24" x14ac:dyDescent="0.15">
      <c r="A3132" s="1" t="s">
        <v>42</v>
      </c>
      <c r="B3132" s="1" t="s">
        <v>42</v>
      </c>
      <c r="C3132" s="1" t="s">
        <v>42</v>
      </c>
      <c r="D3132" s="1" t="s">
        <v>42</v>
      </c>
      <c r="E3132" s="1" t="s">
        <v>42</v>
      </c>
      <c r="F3132" s="19">
        <f t="shared" si="624"/>
        <v>-5</v>
      </c>
      <c r="G3132" s="19">
        <f t="shared" si="625"/>
        <v>-10</v>
      </c>
      <c r="H3132" s="20">
        <f t="shared" si="626"/>
        <v>1.0485760000000011E-4</v>
      </c>
      <c r="J3132" s="7">
        <f>IF($A3132="二本差勝",先鋒分析!$D$14,IF($A3132="一本差勝",先鋒分析!$D$15,IF($A3132="引き分け",先鋒分析!$D$16,IF($A3132="一本差負",先鋒分析!$D$17,先鋒分析!$D$18))))</f>
        <v>0.16000000000000003</v>
      </c>
      <c r="K3132" s="19">
        <f t="shared" si="627"/>
        <v>-1</v>
      </c>
      <c r="L3132" s="19">
        <f t="shared" si="628"/>
        <v>-2</v>
      </c>
      <c r="M3132" s="7">
        <f>IF($B3132="二本差勝",次鋒分析!$D$14,IF($B3132="一本差勝",次鋒分析!$D$15,IF($B3132="引き分け",次鋒分析!$D$16,IF($B3132="一本差負",次鋒分析!$D$17,次鋒分析!$D$18))))</f>
        <v>0.16000000000000003</v>
      </c>
      <c r="N3132" s="1">
        <f t="shared" si="629"/>
        <v>-1</v>
      </c>
      <c r="O3132" s="1">
        <f t="shared" si="630"/>
        <v>-2</v>
      </c>
      <c r="P3132" s="7">
        <f>IF($C3132="二本差勝",中堅分析!$D$14,IF($C3132="一本差勝",中堅分析!$D$15,IF($C3132="引き分け",中堅分析!$D$16,IF($C3132="一本差負",中堅分析!$D$17,中堅分析!$D$18))))</f>
        <v>0.16000000000000003</v>
      </c>
      <c r="Q3132" s="1">
        <f t="shared" si="631"/>
        <v>-1</v>
      </c>
      <c r="R3132" s="1">
        <f t="shared" si="632"/>
        <v>-2</v>
      </c>
      <c r="S3132" s="7">
        <f>IF($D3132="二本差勝",副将分析!$D$14,IF($D3132="一本差勝",副将分析!$D$15,IF($D3132="引き分け",副将分析!$D$16,IF($D3132="一本差負",副将分析!$D$17,副将分析!$D$18))))</f>
        <v>0.16000000000000003</v>
      </c>
      <c r="T3132" s="1">
        <f t="shared" si="633"/>
        <v>-1</v>
      </c>
      <c r="U3132" s="1">
        <f t="shared" si="634"/>
        <v>-2</v>
      </c>
      <c r="V3132" s="7">
        <f>IF($E3132="二本差勝",大将分析!$D$14,IF($E3132="一本差勝",大将分析!$D$15,IF($E3132="引き分け",大将分析!$D$16,IF($E3132="一本差負",大将分析!$D$17,大将分析!$D$18))))</f>
        <v>0.16000000000000003</v>
      </c>
      <c r="W3132" s="1">
        <f t="shared" si="635"/>
        <v>-1</v>
      </c>
      <c r="X3132" s="1">
        <f t="shared" si="636"/>
        <v>-2</v>
      </c>
    </row>
  </sheetData>
  <sortState ref="A5:X3129">
    <sortCondition descending="1" ref="F5:F3129"/>
    <sortCondition descending="1" ref="G5:G3129"/>
  </sortState>
  <mergeCells count="5">
    <mergeCell ref="J7:L7"/>
    <mergeCell ref="M7:O7"/>
    <mergeCell ref="P7:R7"/>
    <mergeCell ref="S7:U7"/>
    <mergeCell ref="V7:X7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30"/>
  <sheetViews>
    <sheetView workbookViewId="0">
      <pane xSplit="8" ySplit="5" topLeftCell="I192" activePane="bottomRight" state="frozen"/>
      <selection pane="topRight" activeCell="I1" sqref="I1"/>
      <selection pane="bottomLeft" activeCell="A2" sqref="A2"/>
      <selection pane="bottomRight" activeCell="H2" sqref="H2"/>
    </sheetView>
  </sheetViews>
  <sheetFormatPr defaultRowHeight="13.5" x14ac:dyDescent="0.15"/>
  <cols>
    <col min="1" max="5" width="9" style="1"/>
    <col min="6" max="7" width="9" style="1" customWidth="1"/>
    <col min="8" max="8" width="12.625" style="1" customWidth="1"/>
    <col min="9" max="9" width="3.625" style="1" customWidth="1"/>
    <col min="10" max="10" width="9" style="1"/>
    <col min="11" max="12" width="5.125" style="1" customWidth="1"/>
    <col min="13" max="13" width="9" style="1"/>
    <col min="14" max="15" width="5.125" style="1" customWidth="1"/>
    <col min="16" max="16" width="9" style="1"/>
    <col min="17" max="18" width="5.125" style="1" customWidth="1"/>
    <col min="19" max="19" width="9" style="1"/>
    <col min="20" max="21" width="5.125" style="1" customWidth="1"/>
    <col min="22" max="22" width="9" style="1"/>
    <col min="23" max="24" width="5.125" style="1" customWidth="1"/>
    <col min="25" max="16384" width="9" style="1"/>
  </cols>
  <sheetData>
    <row r="1" spans="1:24" x14ac:dyDescent="0.15">
      <c r="E1" s="1" t="s">
        <v>46</v>
      </c>
      <c r="G1" s="1" t="s">
        <v>33</v>
      </c>
      <c r="H1" s="20">
        <f>SUM(H6:H205)</f>
        <v>4.9836032000000079E-2</v>
      </c>
    </row>
    <row r="2" spans="1:24" x14ac:dyDescent="0.15">
      <c r="G2" s="1" t="s">
        <v>34</v>
      </c>
      <c r="H2" s="20">
        <f>SUM(H2931:H3130)</f>
        <v>4.9836032000000023E-2</v>
      </c>
    </row>
    <row r="3" spans="1:24" x14ac:dyDescent="0.15">
      <c r="H3" s="20"/>
    </row>
    <row r="4" spans="1:24" x14ac:dyDescent="0.15">
      <c r="F4" s="46" t="s">
        <v>47</v>
      </c>
      <c r="G4" s="46"/>
      <c r="H4" s="20"/>
    </row>
    <row r="5" spans="1:24" x14ac:dyDescent="0.15">
      <c r="A5" s="1" t="s">
        <v>2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43</v>
      </c>
      <c r="G5" s="1" t="s">
        <v>20</v>
      </c>
      <c r="H5" s="1" t="s">
        <v>44</v>
      </c>
      <c r="J5" s="46" t="s">
        <v>2</v>
      </c>
      <c r="K5" s="46"/>
      <c r="L5" s="46"/>
      <c r="M5" s="46" t="s">
        <v>5</v>
      </c>
      <c r="N5" s="46"/>
      <c r="O5" s="46"/>
      <c r="P5" s="46" t="s">
        <v>6</v>
      </c>
      <c r="Q5" s="46"/>
      <c r="R5" s="46"/>
      <c r="S5" s="46" t="s">
        <v>7</v>
      </c>
      <c r="T5" s="46"/>
      <c r="U5" s="46"/>
      <c r="V5" s="46" t="s">
        <v>8</v>
      </c>
      <c r="W5" s="46"/>
      <c r="X5" s="46"/>
    </row>
    <row r="6" spans="1:24" x14ac:dyDescent="0.15">
      <c r="A6" s="1" t="s">
        <v>39</v>
      </c>
      <c r="B6" s="1" t="s">
        <v>39</v>
      </c>
      <c r="C6" s="1" t="s">
        <v>39</v>
      </c>
      <c r="D6" s="1" t="s">
        <v>39</v>
      </c>
      <c r="E6" s="1" t="s">
        <v>39</v>
      </c>
      <c r="F6" s="19">
        <f t="shared" ref="F6:F69" si="0">K6+N6+Q6</f>
        <v>3</v>
      </c>
      <c r="G6" s="19">
        <f t="shared" ref="G6:G69" si="1">L6+O6+R6</f>
        <v>6</v>
      </c>
      <c r="H6" s="20">
        <f t="shared" ref="H6:H69" si="2">J6*M6*P6*S6*V6</f>
        <v>1.0485760000000011E-4</v>
      </c>
      <c r="J6" s="7">
        <f>IF($A6="二本差勝",先鋒分析!$D$14,IF($A6="一本差勝",先鋒分析!$D$15,IF($A6="引き分け",先鋒分析!$D$16,IF($A6="一本差負",先鋒分析!$D$17,先鋒分析!$D$18))))</f>
        <v>0.16000000000000003</v>
      </c>
      <c r="K6" s="19">
        <f t="shared" ref="K6:K69" si="3">IF($A6="二本差勝",1,IF($A6="一本差勝",1,IF($A6="引き分け",0,-1)))</f>
        <v>1</v>
      </c>
      <c r="L6" s="19">
        <f t="shared" ref="L6:L69" si="4">IF($A6="二本差勝",2,IF($A6="一本差勝",1,IF($A6="引き分け",0,IF($A6="一本差負",-1,-2))))</f>
        <v>2</v>
      </c>
      <c r="M6" s="7">
        <f>IF($B6="二本差勝",次鋒分析!$D$14,IF($B6="一本差勝",次鋒分析!$D$15,IF($B6="引き分け",次鋒分析!$D$16,IF($B6="一本差負",次鋒分析!$D$17,次鋒分析!$D$18))))</f>
        <v>0.16000000000000003</v>
      </c>
      <c r="N6" s="1">
        <f t="shared" ref="N6:N69" si="5">IF($B6="二本差勝",1,IF($B6="一本差勝",1,IF($B6="引き分け",0,-1)))</f>
        <v>1</v>
      </c>
      <c r="O6" s="1">
        <f t="shared" ref="O6:O69" si="6">IF($B6="二本差勝",2,IF($B6="一本差勝",1,IF($B6="引き分け",0,IF($B6="一本差負",-1,-2))))</f>
        <v>2</v>
      </c>
      <c r="P6" s="7">
        <f>IF($C6="二本差勝",中堅分析!$D$14,IF($C6="一本差勝",中堅分析!$D$15,IF($C6="引き分け",中堅分析!$D$16,IF($C6="一本差負",中堅分析!$D$17,中堅分析!$D$18))))</f>
        <v>0.16000000000000003</v>
      </c>
      <c r="Q6" s="1">
        <f t="shared" ref="Q6:Q69" si="7">IF($C6="二本差勝",1,IF($C6="一本差勝",1,IF($C6="引き分け",0,-1)))</f>
        <v>1</v>
      </c>
      <c r="R6" s="1">
        <f t="shared" ref="R6:R69" si="8">IF($C6="二本差勝",2,IF($C6="一本差勝",1,IF($C6="引き分け",0,IF($C6="一本差負",-1,-2))))</f>
        <v>2</v>
      </c>
      <c r="S6" s="7">
        <f>IF($D6="二本差勝",副将分析!$D$14,IF($D6="一本差勝",副将分析!$D$15,IF($D6="引き分け",副将分析!$D$16,IF($D6="一本差負",副将分析!$D$17,副将分析!$D$18))))</f>
        <v>0.16000000000000003</v>
      </c>
      <c r="T6" s="1">
        <f t="shared" ref="T6:T69" si="9">IF($D6="二本差勝",1,IF($D6="一本差勝",1,IF($D6="引き分け",0,-1)))</f>
        <v>1</v>
      </c>
      <c r="U6" s="1">
        <f t="shared" ref="U6:U69" si="10">IF($D6="二本差勝",2,IF($D6="一本差勝",1,IF($D6="引き分け",0,IF($D6="一本差負",-1,-2))))</f>
        <v>2</v>
      </c>
      <c r="V6" s="7">
        <f>IF($E6="二本差勝",大将分析!$D$14,IF($E6="一本差勝",大将分析!$D$15,IF($E6="引き分け",大将分析!$D$16,IF($E6="一本差負",大将分析!$D$17,大将分析!$D$18))))</f>
        <v>0.16000000000000003</v>
      </c>
      <c r="W6" s="1">
        <f t="shared" ref="W6:W69" si="11">IF($E6="二本差勝",1,IF($E6="一本差勝",1,IF($E6="引き分け",0,-1)))</f>
        <v>1</v>
      </c>
      <c r="X6" s="1">
        <f t="shared" ref="X6:X69" si="12">IF($E6="二本差勝",2,IF($E6="一本差勝",1,IF($E6="引き分け",0,IF($E6="一本差負",-1,-2))))</f>
        <v>2</v>
      </c>
    </row>
    <row r="7" spans="1:24" x14ac:dyDescent="0.15">
      <c r="A7" s="1" t="s">
        <v>39</v>
      </c>
      <c r="B7" s="1" t="s">
        <v>39</v>
      </c>
      <c r="C7" s="1" t="s">
        <v>39</v>
      </c>
      <c r="D7" s="1" t="s">
        <v>39</v>
      </c>
      <c r="E7" s="1" t="s">
        <v>40</v>
      </c>
      <c r="F7" s="19">
        <f t="shared" si="0"/>
        <v>3</v>
      </c>
      <c r="G7" s="19">
        <f t="shared" si="1"/>
        <v>6</v>
      </c>
      <c r="H7" s="20">
        <f t="shared" si="2"/>
        <v>1.3631488000000013E-4</v>
      </c>
      <c r="J7" s="7">
        <f>IF($A7="二本差勝",先鋒分析!$D$14,IF($A7="一本差勝",先鋒分析!$D$15,IF($A7="引き分け",先鋒分析!$D$16,IF($A7="一本差負",先鋒分析!$D$17,先鋒分析!$D$18))))</f>
        <v>0.16000000000000003</v>
      </c>
      <c r="K7" s="19">
        <f t="shared" si="3"/>
        <v>1</v>
      </c>
      <c r="L7" s="19">
        <f t="shared" si="4"/>
        <v>2</v>
      </c>
      <c r="M7" s="7">
        <f>IF($B7="二本差勝",次鋒分析!$D$14,IF($B7="一本差勝",次鋒分析!$D$15,IF($B7="引き分け",次鋒分析!$D$16,IF($B7="一本差負",次鋒分析!$D$17,次鋒分析!$D$18))))</f>
        <v>0.16000000000000003</v>
      </c>
      <c r="N7" s="1">
        <f t="shared" si="5"/>
        <v>1</v>
      </c>
      <c r="O7" s="1">
        <f t="shared" si="6"/>
        <v>2</v>
      </c>
      <c r="P7" s="7">
        <f>IF($C7="二本差勝",中堅分析!$D$14,IF($C7="一本差勝",中堅分析!$D$15,IF($C7="引き分け",中堅分析!$D$16,IF($C7="一本差負",中堅分析!$D$17,中堅分析!$D$18))))</f>
        <v>0.16000000000000003</v>
      </c>
      <c r="Q7" s="1">
        <f t="shared" si="7"/>
        <v>1</v>
      </c>
      <c r="R7" s="1">
        <f t="shared" si="8"/>
        <v>2</v>
      </c>
      <c r="S7" s="7">
        <f>IF($D7="二本差勝",副将分析!$D$14,IF($D7="一本差勝",副将分析!$D$15,IF($D7="引き分け",副将分析!$D$16,IF($D7="一本差負",副将分析!$D$17,副将分析!$D$18))))</f>
        <v>0.16000000000000003</v>
      </c>
      <c r="T7" s="1">
        <f t="shared" si="9"/>
        <v>1</v>
      </c>
      <c r="U7" s="1">
        <f t="shared" si="10"/>
        <v>2</v>
      </c>
      <c r="V7" s="7">
        <f>IF($E7="二本差勝",大将分析!$D$14,IF($E7="一本差勝",大将分析!$D$15,IF($E7="引き分け",大将分析!$D$16,IF($E7="一本差負",大将分析!$D$17,大将分析!$D$18))))</f>
        <v>0.20800000000000002</v>
      </c>
      <c r="W7" s="1">
        <f t="shared" si="11"/>
        <v>1</v>
      </c>
      <c r="X7" s="1">
        <f t="shared" si="12"/>
        <v>1</v>
      </c>
    </row>
    <row r="8" spans="1:24" x14ac:dyDescent="0.15">
      <c r="A8" s="1" t="s">
        <v>39</v>
      </c>
      <c r="B8" s="1" t="s">
        <v>39</v>
      </c>
      <c r="C8" s="1" t="s">
        <v>39</v>
      </c>
      <c r="D8" s="1" t="s">
        <v>40</v>
      </c>
      <c r="E8" s="1" t="s">
        <v>39</v>
      </c>
      <c r="F8" s="19">
        <f t="shared" si="0"/>
        <v>3</v>
      </c>
      <c r="G8" s="19">
        <f t="shared" si="1"/>
        <v>6</v>
      </c>
      <c r="H8" s="20">
        <f t="shared" si="2"/>
        <v>1.3631488000000013E-4</v>
      </c>
      <c r="J8" s="7">
        <f>IF($A8="二本差勝",先鋒分析!$D$14,IF($A8="一本差勝",先鋒分析!$D$15,IF($A8="引き分け",先鋒分析!$D$16,IF($A8="一本差負",先鋒分析!$D$17,先鋒分析!$D$18))))</f>
        <v>0.16000000000000003</v>
      </c>
      <c r="K8" s="19">
        <f t="shared" si="3"/>
        <v>1</v>
      </c>
      <c r="L8" s="19">
        <f t="shared" si="4"/>
        <v>2</v>
      </c>
      <c r="M8" s="7">
        <f>IF($B8="二本差勝",次鋒分析!$D$14,IF($B8="一本差勝",次鋒分析!$D$15,IF($B8="引き分け",次鋒分析!$D$16,IF($B8="一本差負",次鋒分析!$D$17,次鋒分析!$D$18))))</f>
        <v>0.16000000000000003</v>
      </c>
      <c r="N8" s="1">
        <f t="shared" si="5"/>
        <v>1</v>
      </c>
      <c r="O8" s="1">
        <f t="shared" si="6"/>
        <v>2</v>
      </c>
      <c r="P8" s="7">
        <f>IF($C8="二本差勝",中堅分析!$D$14,IF($C8="一本差勝",中堅分析!$D$15,IF($C8="引き分け",中堅分析!$D$16,IF($C8="一本差負",中堅分析!$D$17,中堅分析!$D$18))))</f>
        <v>0.16000000000000003</v>
      </c>
      <c r="Q8" s="1">
        <f t="shared" si="7"/>
        <v>1</v>
      </c>
      <c r="R8" s="1">
        <f t="shared" si="8"/>
        <v>2</v>
      </c>
      <c r="S8" s="7">
        <f>IF($D8="二本差勝",副将分析!$D$14,IF($D8="一本差勝",副将分析!$D$15,IF($D8="引き分け",副将分析!$D$16,IF($D8="一本差負",副将分析!$D$17,副将分析!$D$18))))</f>
        <v>0.20800000000000002</v>
      </c>
      <c r="T8" s="1">
        <f t="shared" si="9"/>
        <v>1</v>
      </c>
      <c r="U8" s="1">
        <f t="shared" si="10"/>
        <v>1</v>
      </c>
      <c r="V8" s="7">
        <f>IF($E8="二本差勝",大将分析!$D$14,IF($E8="一本差勝",大将分析!$D$15,IF($E8="引き分け",大将分析!$D$16,IF($E8="一本差負",大将分析!$D$17,大将分析!$D$18))))</f>
        <v>0.16000000000000003</v>
      </c>
      <c r="W8" s="1">
        <f t="shared" si="11"/>
        <v>1</v>
      </c>
      <c r="X8" s="1">
        <f t="shared" si="12"/>
        <v>2</v>
      </c>
    </row>
    <row r="9" spans="1:24" x14ac:dyDescent="0.15">
      <c r="A9" s="1" t="s">
        <v>39</v>
      </c>
      <c r="B9" s="1" t="s">
        <v>39</v>
      </c>
      <c r="C9" s="1" t="s">
        <v>39</v>
      </c>
      <c r="D9" s="1" t="s">
        <v>40</v>
      </c>
      <c r="E9" s="1" t="s">
        <v>40</v>
      </c>
      <c r="F9" s="19">
        <f t="shared" si="0"/>
        <v>3</v>
      </c>
      <c r="G9" s="19">
        <f t="shared" si="1"/>
        <v>6</v>
      </c>
      <c r="H9" s="20">
        <f t="shared" si="2"/>
        <v>1.7720934400000015E-4</v>
      </c>
      <c r="J9" s="7">
        <f>IF($A9="二本差勝",先鋒分析!$D$14,IF($A9="一本差勝",先鋒分析!$D$15,IF($A9="引き分け",先鋒分析!$D$16,IF($A9="一本差負",先鋒分析!$D$17,先鋒分析!$D$18))))</f>
        <v>0.16000000000000003</v>
      </c>
      <c r="K9" s="19">
        <f t="shared" si="3"/>
        <v>1</v>
      </c>
      <c r="L9" s="19">
        <f t="shared" si="4"/>
        <v>2</v>
      </c>
      <c r="M9" s="7">
        <f>IF($B9="二本差勝",次鋒分析!$D$14,IF($B9="一本差勝",次鋒分析!$D$15,IF($B9="引き分け",次鋒分析!$D$16,IF($B9="一本差負",次鋒分析!$D$17,次鋒分析!$D$18))))</f>
        <v>0.16000000000000003</v>
      </c>
      <c r="N9" s="1">
        <f t="shared" si="5"/>
        <v>1</v>
      </c>
      <c r="O9" s="1">
        <f t="shared" si="6"/>
        <v>2</v>
      </c>
      <c r="P9" s="7">
        <f>IF($C9="二本差勝",中堅分析!$D$14,IF($C9="一本差勝",中堅分析!$D$15,IF($C9="引き分け",中堅分析!$D$16,IF($C9="一本差負",中堅分析!$D$17,中堅分析!$D$18))))</f>
        <v>0.16000000000000003</v>
      </c>
      <c r="Q9" s="1">
        <f t="shared" si="7"/>
        <v>1</v>
      </c>
      <c r="R9" s="1">
        <f t="shared" si="8"/>
        <v>2</v>
      </c>
      <c r="S9" s="7">
        <f>IF($D9="二本差勝",副将分析!$D$14,IF($D9="一本差勝",副将分析!$D$15,IF($D9="引き分け",副将分析!$D$16,IF($D9="一本差負",副将分析!$D$17,副将分析!$D$18))))</f>
        <v>0.20800000000000002</v>
      </c>
      <c r="T9" s="1">
        <f t="shared" si="9"/>
        <v>1</v>
      </c>
      <c r="U9" s="1">
        <f t="shared" si="10"/>
        <v>1</v>
      </c>
      <c r="V9" s="7">
        <f>IF($E9="二本差勝",大将分析!$D$14,IF($E9="一本差勝",大将分析!$D$15,IF($E9="引き分け",大将分析!$D$16,IF($E9="一本差負",大将分析!$D$17,大将分析!$D$18))))</f>
        <v>0.20800000000000002</v>
      </c>
      <c r="W9" s="1">
        <f t="shared" si="11"/>
        <v>1</v>
      </c>
      <c r="X9" s="1">
        <f t="shared" si="12"/>
        <v>1</v>
      </c>
    </row>
    <row r="10" spans="1:24" x14ac:dyDescent="0.15">
      <c r="A10" s="1" t="s">
        <v>39</v>
      </c>
      <c r="B10" s="1" t="s">
        <v>39</v>
      </c>
      <c r="C10" s="1" t="s">
        <v>39</v>
      </c>
      <c r="D10" s="1" t="s">
        <v>39</v>
      </c>
      <c r="E10" s="1" t="s">
        <v>22</v>
      </c>
      <c r="F10" s="19">
        <f t="shared" si="0"/>
        <v>3</v>
      </c>
      <c r="G10" s="19">
        <f t="shared" si="1"/>
        <v>6</v>
      </c>
      <c r="H10" s="20">
        <f t="shared" si="2"/>
        <v>1.7301504000000016E-4</v>
      </c>
      <c r="J10" s="7">
        <f>IF($A10="二本差勝",先鋒分析!$D$14,IF($A10="一本差勝",先鋒分析!$D$15,IF($A10="引き分け",先鋒分析!$D$16,IF($A10="一本差負",先鋒分析!$D$17,先鋒分析!$D$18))))</f>
        <v>0.16000000000000003</v>
      </c>
      <c r="K10" s="19">
        <f t="shared" si="3"/>
        <v>1</v>
      </c>
      <c r="L10" s="19">
        <f t="shared" si="4"/>
        <v>2</v>
      </c>
      <c r="M10" s="7">
        <f>IF($B10="二本差勝",次鋒分析!$D$14,IF($B10="一本差勝",次鋒分析!$D$15,IF($B10="引き分け",次鋒分析!$D$16,IF($B10="一本差負",次鋒分析!$D$17,次鋒分析!$D$18))))</f>
        <v>0.16000000000000003</v>
      </c>
      <c r="N10" s="1">
        <f t="shared" si="5"/>
        <v>1</v>
      </c>
      <c r="O10" s="1">
        <f t="shared" si="6"/>
        <v>2</v>
      </c>
      <c r="P10" s="7">
        <f>IF($C10="二本差勝",中堅分析!$D$14,IF($C10="一本差勝",中堅分析!$D$15,IF($C10="引き分け",中堅分析!$D$16,IF($C10="一本差負",中堅分析!$D$17,中堅分析!$D$18))))</f>
        <v>0.16000000000000003</v>
      </c>
      <c r="Q10" s="1">
        <f t="shared" si="7"/>
        <v>1</v>
      </c>
      <c r="R10" s="1">
        <f t="shared" si="8"/>
        <v>2</v>
      </c>
      <c r="S10" s="7">
        <f>IF($D10="二本差勝",副将分析!$D$14,IF($D10="一本差勝",副将分析!$D$15,IF($D10="引き分け",副将分析!$D$16,IF($D10="一本差負",副将分析!$D$17,副将分析!$D$18))))</f>
        <v>0.16000000000000003</v>
      </c>
      <c r="T10" s="1">
        <f t="shared" si="9"/>
        <v>1</v>
      </c>
      <c r="U10" s="1">
        <f t="shared" si="10"/>
        <v>2</v>
      </c>
      <c r="V10" s="7">
        <f>IF($E10="二本差勝",大将分析!$D$14,IF($E10="一本差勝",大将分析!$D$15,IF($E10="引き分け",大将分析!$D$16,IF($E10="一本差負",大将分析!$D$17,大将分析!$D$18))))</f>
        <v>0.26400000000000001</v>
      </c>
      <c r="W10" s="1">
        <f t="shared" si="11"/>
        <v>0</v>
      </c>
      <c r="X10" s="1">
        <f t="shared" si="12"/>
        <v>0</v>
      </c>
    </row>
    <row r="11" spans="1:24" x14ac:dyDescent="0.15">
      <c r="A11" s="1" t="s">
        <v>39</v>
      </c>
      <c r="B11" s="1" t="s">
        <v>39</v>
      </c>
      <c r="C11" s="1" t="s">
        <v>39</v>
      </c>
      <c r="D11" s="1" t="s">
        <v>22</v>
      </c>
      <c r="E11" s="1" t="s">
        <v>39</v>
      </c>
      <c r="F11" s="19">
        <f t="shared" si="0"/>
        <v>3</v>
      </c>
      <c r="G11" s="19">
        <f t="shared" si="1"/>
        <v>6</v>
      </c>
      <c r="H11" s="20">
        <f t="shared" si="2"/>
        <v>1.7301504000000016E-4</v>
      </c>
      <c r="J11" s="7">
        <f>IF($A11="二本差勝",先鋒分析!$D$14,IF($A11="一本差勝",先鋒分析!$D$15,IF($A11="引き分け",先鋒分析!$D$16,IF($A11="一本差負",先鋒分析!$D$17,先鋒分析!$D$18))))</f>
        <v>0.16000000000000003</v>
      </c>
      <c r="K11" s="19">
        <f t="shared" si="3"/>
        <v>1</v>
      </c>
      <c r="L11" s="19">
        <f t="shared" si="4"/>
        <v>2</v>
      </c>
      <c r="M11" s="7">
        <f>IF($B11="二本差勝",次鋒分析!$D$14,IF($B11="一本差勝",次鋒分析!$D$15,IF($B11="引き分け",次鋒分析!$D$16,IF($B11="一本差負",次鋒分析!$D$17,次鋒分析!$D$18))))</f>
        <v>0.16000000000000003</v>
      </c>
      <c r="N11" s="1">
        <f t="shared" si="5"/>
        <v>1</v>
      </c>
      <c r="O11" s="1">
        <f t="shared" si="6"/>
        <v>2</v>
      </c>
      <c r="P11" s="7">
        <f>IF($C11="二本差勝",中堅分析!$D$14,IF($C11="一本差勝",中堅分析!$D$15,IF($C11="引き分け",中堅分析!$D$16,IF($C11="一本差負",中堅分析!$D$17,中堅分析!$D$18))))</f>
        <v>0.16000000000000003</v>
      </c>
      <c r="Q11" s="1">
        <f t="shared" si="7"/>
        <v>1</v>
      </c>
      <c r="R11" s="1">
        <f t="shared" si="8"/>
        <v>2</v>
      </c>
      <c r="S11" s="7">
        <f>IF($D11="二本差勝",副将分析!$D$14,IF($D11="一本差勝",副将分析!$D$15,IF($D11="引き分け",副将分析!$D$16,IF($D11="一本差負",副将分析!$D$17,副将分析!$D$18))))</f>
        <v>0.26400000000000001</v>
      </c>
      <c r="T11" s="1">
        <f t="shared" si="9"/>
        <v>0</v>
      </c>
      <c r="U11" s="1">
        <f t="shared" si="10"/>
        <v>0</v>
      </c>
      <c r="V11" s="7">
        <f>IF($E11="二本差勝",大将分析!$D$14,IF($E11="一本差勝",大将分析!$D$15,IF($E11="引き分け",大将分析!$D$16,IF($E11="一本差負",大将分析!$D$17,大将分析!$D$18))))</f>
        <v>0.16000000000000003</v>
      </c>
      <c r="W11" s="1">
        <f t="shared" si="11"/>
        <v>1</v>
      </c>
      <c r="X11" s="1">
        <f t="shared" si="12"/>
        <v>2</v>
      </c>
    </row>
    <row r="12" spans="1:24" x14ac:dyDescent="0.15">
      <c r="A12" s="1" t="s">
        <v>39</v>
      </c>
      <c r="B12" s="1" t="s">
        <v>39</v>
      </c>
      <c r="C12" s="1" t="s">
        <v>39</v>
      </c>
      <c r="D12" s="1" t="s">
        <v>40</v>
      </c>
      <c r="E12" s="1" t="s">
        <v>22</v>
      </c>
      <c r="F12" s="19">
        <f t="shared" si="0"/>
        <v>3</v>
      </c>
      <c r="G12" s="19">
        <f t="shared" si="1"/>
        <v>6</v>
      </c>
      <c r="H12" s="20">
        <f t="shared" si="2"/>
        <v>2.2491955200000017E-4</v>
      </c>
      <c r="J12" s="7">
        <f>IF($A12="二本差勝",先鋒分析!$D$14,IF($A12="一本差勝",先鋒分析!$D$15,IF($A12="引き分け",先鋒分析!$D$16,IF($A12="一本差負",先鋒分析!$D$17,先鋒分析!$D$18))))</f>
        <v>0.16000000000000003</v>
      </c>
      <c r="K12" s="19">
        <f t="shared" si="3"/>
        <v>1</v>
      </c>
      <c r="L12" s="19">
        <f t="shared" si="4"/>
        <v>2</v>
      </c>
      <c r="M12" s="7">
        <f>IF($B12="二本差勝",次鋒分析!$D$14,IF($B12="一本差勝",次鋒分析!$D$15,IF($B12="引き分け",次鋒分析!$D$16,IF($B12="一本差負",次鋒分析!$D$17,次鋒分析!$D$18))))</f>
        <v>0.16000000000000003</v>
      </c>
      <c r="N12" s="1">
        <f t="shared" si="5"/>
        <v>1</v>
      </c>
      <c r="O12" s="1">
        <f t="shared" si="6"/>
        <v>2</v>
      </c>
      <c r="P12" s="7">
        <f>IF($C12="二本差勝",中堅分析!$D$14,IF($C12="一本差勝",中堅分析!$D$15,IF($C12="引き分け",中堅分析!$D$16,IF($C12="一本差負",中堅分析!$D$17,中堅分析!$D$18))))</f>
        <v>0.16000000000000003</v>
      </c>
      <c r="Q12" s="1">
        <f t="shared" si="7"/>
        <v>1</v>
      </c>
      <c r="R12" s="1">
        <f t="shared" si="8"/>
        <v>2</v>
      </c>
      <c r="S12" s="7">
        <f>IF($D12="二本差勝",副将分析!$D$14,IF($D12="一本差勝",副将分析!$D$15,IF($D12="引き分け",副将分析!$D$16,IF($D12="一本差負",副将分析!$D$17,副将分析!$D$18))))</f>
        <v>0.20800000000000002</v>
      </c>
      <c r="T12" s="1">
        <f t="shared" si="9"/>
        <v>1</v>
      </c>
      <c r="U12" s="1">
        <f t="shared" si="10"/>
        <v>1</v>
      </c>
      <c r="V12" s="7">
        <f>IF($E12="二本差勝",大将分析!$D$14,IF($E12="一本差勝",大将分析!$D$15,IF($E12="引き分け",大将分析!$D$16,IF($E12="一本差負",大将分析!$D$17,大将分析!$D$18))))</f>
        <v>0.26400000000000001</v>
      </c>
      <c r="W12" s="1">
        <f t="shared" si="11"/>
        <v>0</v>
      </c>
      <c r="X12" s="1">
        <f t="shared" si="12"/>
        <v>0</v>
      </c>
    </row>
    <row r="13" spans="1:24" x14ac:dyDescent="0.15">
      <c r="A13" s="1" t="s">
        <v>39</v>
      </c>
      <c r="B13" s="1" t="s">
        <v>39</v>
      </c>
      <c r="C13" s="1" t="s">
        <v>39</v>
      </c>
      <c r="D13" s="1" t="s">
        <v>22</v>
      </c>
      <c r="E13" s="1" t="s">
        <v>40</v>
      </c>
      <c r="F13" s="19">
        <f t="shared" si="0"/>
        <v>3</v>
      </c>
      <c r="G13" s="19">
        <f t="shared" si="1"/>
        <v>6</v>
      </c>
      <c r="H13" s="20">
        <f t="shared" si="2"/>
        <v>2.2491955200000017E-4</v>
      </c>
      <c r="J13" s="7">
        <f>IF($A13="二本差勝",先鋒分析!$D$14,IF($A13="一本差勝",先鋒分析!$D$15,IF($A13="引き分け",先鋒分析!$D$16,IF($A13="一本差負",先鋒分析!$D$17,先鋒分析!$D$18))))</f>
        <v>0.16000000000000003</v>
      </c>
      <c r="K13" s="19">
        <f t="shared" si="3"/>
        <v>1</v>
      </c>
      <c r="L13" s="19">
        <f t="shared" si="4"/>
        <v>2</v>
      </c>
      <c r="M13" s="7">
        <f>IF($B13="二本差勝",次鋒分析!$D$14,IF($B13="一本差勝",次鋒分析!$D$15,IF($B13="引き分け",次鋒分析!$D$16,IF($B13="一本差負",次鋒分析!$D$17,次鋒分析!$D$18))))</f>
        <v>0.16000000000000003</v>
      </c>
      <c r="N13" s="1">
        <f t="shared" si="5"/>
        <v>1</v>
      </c>
      <c r="O13" s="1">
        <f t="shared" si="6"/>
        <v>2</v>
      </c>
      <c r="P13" s="7">
        <f>IF($C13="二本差勝",中堅分析!$D$14,IF($C13="一本差勝",中堅分析!$D$15,IF($C13="引き分け",中堅分析!$D$16,IF($C13="一本差負",中堅分析!$D$17,中堅分析!$D$18))))</f>
        <v>0.16000000000000003</v>
      </c>
      <c r="Q13" s="1">
        <f t="shared" si="7"/>
        <v>1</v>
      </c>
      <c r="R13" s="1">
        <f t="shared" si="8"/>
        <v>2</v>
      </c>
      <c r="S13" s="7">
        <f>IF($D13="二本差勝",副将分析!$D$14,IF($D13="一本差勝",副将分析!$D$15,IF($D13="引き分け",副将分析!$D$16,IF($D13="一本差負",副将分析!$D$17,副将分析!$D$18))))</f>
        <v>0.26400000000000001</v>
      </c>
      <c r="T13" s="1">
        <f t="shared" si="9"/>
        <v>0</v>
      </c>
      <c r="U13" s="1">
        <f t="shared" si="10"/>
        <v>0</v>
      </c>
      <c r="V13" s="7">
        <f>IF($E13="二本差勝",大将分析!$D$14,IF($E13="一本差勝",大将分析!$D$15,IF($E13="引き分け",大将分析!$D$16,IF($E13="一本差負",大将分析!$D$17,大将分析!$D$18))))</f>
        <v>0.20800000000000002</v>
      </c>
      <c r="W13" s="1">
        <f t="shared" si="11"/>
        <v>1</v>
      </c>
      <c r="X13" s="1">
        <f t="shared" si="12"/>
        <v>1</v>
      </c>
    </row>
    <row r="14" spans="1:24" x14ac:dyDescent="0.15">
      <c r="A14" s="1" t="s">
        <v>39</v>
      </c>
      <c r="B14" s="1" t="s">
        <v>39</v>
      </c>
      <c r="C14" s="1" t="s">
        <v>39</v>
      </c>
      <c r="D14" s="1" t="s">
        <v>39</v>
      </c>
      <c r="E14" s="1" t="s">
        <v>41</v>
      </c>
      <c r="F14" s="19">
        <f t="shared" si="0"/>
        <v>3</v>
      </c>
      <c r="G14" s="19">
        <f t="shared" si="1"/>
        <v>6</v>
      </c>
      <c r="H14" s="20">
        <f t="shared" si="2"/>
        <v>1.3631488000000013E-4</v>
      </c>
      <c r="J14" s="7">
        <f>IF($A14="二本差勝",先鋒分析!$D$14,IF($A14="一本差勝",先鋒分析!$D$15,IF($A14="引き分け",先鋒分析!$D$16,IF($A14="一本差負",先鋒分析!$D$17,先鋒分析!$D$18))))</f>
        <v>0.16000000000000003</v>
      </c>
      <c r="K14" s="19">
        <f t="shared" si="3"/>
        <v>1</v>
      </c>
      <c r="L14" s="19">
        <f t="shared" si="4"/>
        <v>2</v>
      </c>
      <c r="M14" s="7">
        <f>IF($B14="二本差勝",次鋒分析!$D$14,IF($B14="一本差勝",次鋒分析!$D$15,IF($B14="引き分け",次鋒分析!$D$16,IF($B14="一本差負",次鋒分析!$D$17,次鋒分析!$D$18))))</f>
        <v>0.16000000000000003</v>
      </c>
      <c r="N14" s="1">
        <f t="shared" si="5"/>
        <v>1</v>
      </c>
      <c r="O14" s="1">
        <f t="shared" si="6"/>
        <v>2</v>
      </c>
      <c r="P14" s="7">
        <f>IF($C14="二本差勝",中堅分析!$D$14,IF($C14="一本差勝",中堅分析!$D$15,IF($C14="引き分け",中堅分析!$D$16,IF($C14="一本差負",中堅分析!$D$17,中堅分析!$D$18))))</f>
        <v>0.16000000000000003</v>
      </c>
      <c r="Q14" s="1">
        <f t="shared" si="7"/>
        <v>1</v>
      </c>
      <c r="R14" s="1">
        <f t="shared" si="8"/>
        <v>2</v>
      </c>
      <c r="S14" s="7">
        <f>IF($D14="二本差勝",副将分析!$D$14,IF($D14="一本差勝",副将分析!$D$15,IF($D14="引き分け",副将分析!$D$16,IF($D14="一本差負",副将分析!$D$17,副将分析!$D$18))))</f>
        <v>0.16000000000000003</v>
      </c>
      <c r="T14" s="1">
        <f t="shared" si="9"/>
        <v>1</v>
      </c>
      <c r="U14" s="1">
        <f t="shared" si="10"/>
        <v>2</v>
      </c>
      <c r="V14" s="7">
        <f>IF($E14="二本差勝",大将分析!$D$14,IF($E14="一本差勝",大将分析!$D$15,IF($E14="引き分け",大将分析!$D$16,IF($E14="一本差負",大将分析!$D$17,大将分析!$D$18))))</f>
        <v>0.20800000000000002</v>
      </c>
      <c r="W14" s="1">
        <f t="shared" si="11"/>
        <v>-1</v>
      </c>
      <c r="X14" s="1">
        <f t="shared" si="12"/>
        <v>-1</v>
      </c>
    </row>
    <row r="15" spans="1:24" x14ac:dyDescent="0.15">
      <c r="A15" s="1" t="s">
        <v>39</v>
      </c>
      <c r="B15" s="1" t="s">
        <v>39</v>
      </c>
      <c r="C15" s="1" t="s">
        <v>39</v>
      </c>
      <c r="D15" s="1" t="s">
        <v>41</v>
      </c>
      <c r="E15" s="1" t="s">
        <v>39</v>
      </c>
      <c r="F15" s="19">
        <f t="shared" si="0"/>
        <v>3</v>
      </c>
      <c r="G15" s="19">
        <f t="shared" si="1"/>
        <v>6</v>
      </c>
      <c r="H15" s="20">
        <f t="shared" si="2"/>
        <v>1.3631488000000013E-4</v>
      </c>
      <c r="J15" s="7">
        <f>IF($A15="二本差勝",先鋒分析!$D$14,IF($A15="一本差勝",先鋒分析!$D$15,IF($A15="引き分け",先鋒分析!$D$16,IF($A15="一本差負",先鋒分析!$D$17,先鋒分析!$D$18))))</f>
        <v>0.16000000000000003</v>
      </c>
      <c r="K15" s="19">
        <f t="shared" si="3"/>
        <v>1</v>
      </c>
      <c r="L15" s="19">
        <f t="shared" si="4"/>
        <v>2</v>
      </c>
      <c r="M15" s="7">
        <f>IF($B15="二本差勝",次鋒分析!$D$14,IF($B15="一本差勝",次鋒分析!$D$15,IF($B15="引き分け",次鋒分析!$D$16,IF($B15="一本差負",次鋒分析!$D$17,次鋒分析!$D$18))))</f>
        <v>0.16000000000000003</v>
      </c>
      <c r="N15" s="1">
        <f t="shared" si="5"/>
        <v>1</v>
      </c>
      <c r="O15" s="1">
        <f t="shared" si="6"/>
        <v>2</v>
      </c>
      <c r="P15" s="7">
        <f>IF($C15="二本差勝",中堅分析!$D$14,IF($C15="一本差勝",中堅分析!$D$15,IF($C15="引き分け",中堅分析!$D$16,IF($C15="一本差負",中堅分析!$D$17,中堅分析!$D$18))))</f>
        <v>0.16000000000000003</v>
      </c>
      <c r="Q15" s="1">
        <f t="shared" si="7"/>
        <v>1</v>
      </c>
      <c r="R15" s="1">
        <f t="shared" si="8"/>
        <v>2</v>
      </c>
      <c r="S15" s="7">
        <f>IF($D15="二本差勝",副将分析!$D$14,IF($D15="一本差勝",副将分析!$D$15,IF($D15="引き分け",副将分析!$D$16,IF($D15="一本差負",副将分析!$D$17,副将分析!$D$18))))</f>
        <v>0.20800000000000002</v>
      </c>
      <c r="T15" s="1">
        <f t="shared" si="9"/>
        <v>-1</v>
      </c>
      <c r="U15" s="1">
        <f t="shared" si="10"/>
        <v>-1</v>
      </c>
      <c r="V15" s="7">
        <f>IF($E15="二本差勝",大将分析!$D$14,IF($E15="一本差勝",大将分析!$D$15,IF($E15="引き分け",大将分析!$D$16,IF($E15="一本差負",大将分析!$D$17,大将分析!$D$18))))</f>
        <v>0.16000000000000003</v>
      </c>
      <c r="W15" s="1">
        <f t="shared" si="11"/>
        <v>1</v>
      </c>
      <c r="X15" s="1">
        <f t="shared" si="12"/>
        <v>2</v>
      </c>
    </row>
    <row r="16" spans="1:24" x14ac:dyDescent="0.15">
      <c r="A16" s="1" t="s">
        <v>39</v>
      </c>
      <c r="B16" s="1" t="s">
        <v>39</v>
      </c>
      <c r="C16" s="1" t="s">
        <v>39</v>
      </c>
      <c r="D16" s="1" t="s">
        <v>39</v>
      </c>
      <c r="E16" s="1" t="s">
        <v>42</v>
      </c>
      <c r="F16" s="19">
        <f t="shared" si="0"/>
        <v>3</v>
      </c>
      <c r="G16" s="19">
        <f t="shared" si="1"/>
        <v>6</v>
      </c>
      <c r="H16" s="20">
        <f t="shared" si="2"/>
        <v>1.0485760000000011E-4</v>
      </c>
      <c r="J16" s="7">
        <f>IF($A16="二本差勝",先鋒分析!$D$14,IF($A16="一本差勝",先鋒分析!$D$15,IF($A16="引き分け",先鋒分析!$D$16,IF($A16="一本差負",先鋒分析!$D$17,先鋒分析!$D$18))))</f>
        <v>0.16000000000000003</v>
      </c>
      <c r="K16" s="19">
        <f t="shared" si="3"/>
        <v>1</v>
      </c>
      <c r="L16" s="19">
        <f t="shared" si="4"/>
        <v>2</v>
      </c>
      <c r="M16" s="7">
        <f>IF($B16="二本差勝",次鋒分析!$D$14,IF($B16="一本差勝",次鋒分析!$D$15,IF($B16="引き分け",次鋒分析!$D$16,IF($B16="一本差負",次鋒分析!$D$17,次鋒分析!$D$18))))</f>
        <v>0.16000000000000003</v>
      </c>
      <c r="N16" s="1">
        <f t="shared" si="5"/>
        <v>1</v>
      </c>
      <c r="O16" s="1">
        <f t="shared" si="6"/>
        <v>2</v>
      </c>
      <c r="P16" s="7">
        <f>IF($C16="二本差勝",中堅分析!$D$14,IF($C16="一本差勝",中堅分析!$D$15,IF($C16="引き分け",中堅分析!$D$16,IF($C16="一本差負",中堅分析!$D$17,中堅分析!$D$18))))</f>
        <v>0.16000000000000003</v>
      </c>
      <c r="Q16" s="1">
        <f t="shared" si="7"/>
        <v>1</v>
      </c>
      <c r="R16" s="1">
        <f t="shared" si="8"/>
        <v>2</v>
      </c>
      <c r="S16" s="7">
        <f>IF($D16="二本差勝",副将分析!$D$14,IF($D16="一本差勝",副将分析!$D$15,IF($D16="引き分け",副将分析!$D$16,IF($D16="一本差負",副将分析!$D$17,副将分析!$D$18))))</f>
        <v>0.16000000000000003</v>
      </c>
      <c r="T16" s="1">
        <f t="shared" si="9"/>
        <v>1</v>
      </c>
      <c r="U16" s="1">
        <f t="shared" si="10"/>
        <v>2</v>
      </c>
      <c r="V16" s="7">
        <f>IF($E16="二本差勝",大将分析!$D$14,IF($E16="一本差勝",大将分析!$D$15,IF($E16="引き分け",大将分析!$D$16,IF($E16="一本差負",大将分析!$D$17,大将分析!$D$18))))</f>
        <v>0.16000000000000003</v>
      </c>
      <c r="W16" s="1">
        <f t="shared" si="11"/>
        <v>-1</v>
      </c>
      <c r="X16" s="1">
        <f t="shared" si="12"/>
        <v>-2</v>
      </c>
    </row>
    <row r="17" spans="1:24" x14ac:dyDescent="0.15">
      <c r="A17" s="1" t="s">
        <v>39</v>
      </c>
      <c r="B17" s="1" t="s">
        <v>39</v>
      </c>
      <c r="C17" s="1" t="s">
        <v>39</v>
      </c>
      <c r="D17" s="1" t="s">
        <v>40</v>
      </c>
      <c r="E17" s="1" t="s">
        <v>41</v>
      </c>
      <c r="F17" s="19">
        <f t="shared" si="0"/>
        <v>3</v>
      </c>
      <c r="G17" s="19">
        <f t="shared" si="1"/>
        <v>6</v>
      </c>
      <c r="H17" s="20">
        <f t="shared" si="2"/>
        <v>1.7720934400000015E-4</v>
      </c>
      <c r="J17" s="7">
        <f>IF($A17="二本差勝",先鋒分析!$D$14,IF($A17="一本差勝",先鋒分析!$D$15,IF($A17="引き分け",先鋒分析!$D$16,IF($A17="一本差負",先鋒分析!$D$17,先鋒分析!$D$18))))</f>
        <v>0.16000000000000003</v>
      </c>
      <c r="K17" s="19">
        <f t="shared" si="3"/>
        <v>1</v>
      </c>
      <c r="L17" s="19">
        <f t="shared" si="4"/>
        <v>2</v>
      </c>
      <c r="M17" s="7">
        <f>IF($B17="二本差勝",次鋒分析!$D$14,IF($B17="一本差勝",次鋒分析!$D$15,IF($B17="引き分け",次鋒分析!$D$16,IF($B17="一本差負",次鋒分析!$D$17,次鋒分析!$D$18))))</f>
        <v>0.16000000000000003</v>
      </c>
      <c r="N17" s="1">
        <f t="shared" si="5"/>
        <v>1</v>
      </c>
      <c r="O17" s="1">
        <f t="shared" si="6"/>
        <v>2</v>
      </c>
      <c r="P17" s="7">
        <f>IF($C17="二本差勝",中堅分析!$D$14,IF($C17="一本差勝",中堅分析!$D$15,IF($C17="引き分け",中堅分析!$D$16,IF($C17="一本差負",中堅分析!$D$17,中堅分析!$D$18))))</f>
        <v>0.16000000000000003</v>
      </c>
      <c r="Q17" s="1">
        <f t="shared" si="7"/>
        <v>1</v>
      </c>
      <c r="R17" s="1">
        <f t="shared" si="8"/>
        <v>2</v>
      </c>
      <c r="S17" s="7">
        <f>IF($D17="二本差勝",副将分析!$D$14,IF($D17="一本差勝",副将分析!$D$15,IF($D17="引き分け",副将分析!$D$16,IF($D17="一本差負",副将分析!$D$17,副将分析!$D$18))))</f>
        <v>0.20800000000000002</v>
      </c>
      <c r="T17" s="1">
        <f t="shared" si="9"/>
        <v>1</v>
      </c>
      <c r="U17" s="1">
        <f t="shared" si="10"/>
        <v>1</v>
      </c>
      <c r="V17" s="7">
        <f>IF($E17="二本差勝",大将分析!$D$14,IF($E17="一本差勝",大将分析!$D$15,IF($E17="引き分け",大将分析!$D$16,IF($E17="一本差負",大将分析!$D$17,大将分析!$D$18))))</f>
        <v>0.20800000000000002</v>
      </c>
      <c r="W17" s="1">
        <f t="shared" si="11"/>
        <v>-1</v>
      </c>
      <c r="X17" s="1">
        <f t="shared" si="12"/>
        <v>-1</v>
      </c>
    </row>
    <row r="18" spans="1:24" x14ac:dyDescent="0.15">
      <c r="A18" s="1" t="s">
        <v>39</v>
      </c>
      <c r="B18" s="1" t="s">
        <v>39</v>
      </c>
      <c r="C18" s="1" t="s">
        <v>39</v>
      </c>
      <c r="D18" s="1" t="s">
        <v>22</v>
      </c>
      <c r="E18" s="1" t="s">
        <v>22</v>
      </c>
      <c r="F18" s="19">
        <f t="shared" si="0"/>
        <v>3</v>
      </c>
      <c r="G18" s="19">
        <f t="shared" si="1"/>
        <v>6</v>
      </c>
      <c r="H18" s="20">
        <f t="shared" si="2"/>
        <v>2.8547481600000023E-4</v>
      </c>
      <c r="J18" s="7">
        <f>IF($A18="二本差勝",先鋒分析!$D$14,IF($A18="一本差勝",先鋒分析!$D$15,IF($A18="引き分け",先鋒分析!$D$16,IF($A18="一本差負",先鋒分析!$D$17,先鋒分析!$D$18))))</f>
        <v>0.16000000000000003</v>
      </c>
      <c r="K18" s="19">
        <f t="shared" si="3"/>
        <v>1</v>
      </c>
      <c r="L18" s="19">
        <f t="shared" si="4"/>
        <v>2</v>
      </c>
      <c r="M18" s="7">
        <f>IF($B18="二本差勝",次鋒分析!$D$14,IF($B18="一本差勝",次鋒分析!$D$15,IF($B18="引き分け",次鋒分析!$D$16,IF($B18="一本差負",次鋒分析!$D$17,次鋒分析!$D$18))))</f>
        <v>0.16000000000000003</v>
      </c>
      <c r="N18" s="1">
        <f t="shared" si="5"/>
        <v>1</v>
      </c>
      <c r="O18" s="1">
        <f t="shared" si="6"/>
        <v>2</v>
      </c>
      <c r="P18" s="7">
        <f>IF($C18="二本差勝",中堅分析!$D$14,IF($C18="一本差勝",中堅分析!$D$15,IF($C18="引き分け",中堅分析!$D$16,IF($C18="一本差負",中堅分析!$D$17,中堅分析!$D$18))))</f>
        <v>0.16000000000000003</v>
      </c>
      <c r="Q18" s="1">
        <f t="shared" si="7"/>
        <v>1</v>
      </c>
      <c r="R18" s="1">
        <f t="shared" si="8"/>
        <v>2</v>
      </c>
      <c r="S18" s="7">
        <f>IF($D18="二本差勝",副将分析!$D$14,IF($D18="一本差勝",副将分析!$D$15,IF($D18="引き分け",副将分析!$D$16,IF($D18="一本差負",副将分析!$D$17,副将分析!$D$18))))</f>
        <v>0.26400000000000001</v>
      </c>
      <c r="T18" s="1">
        <f t="shared" si="9"/>
        <v>0</v>
      </c>
      <c r="U18" s="1">
        <f t="shared" si="10"/>
        <v>0</v>
      </c>
      <c r="V18" s="7">
        <f>IF($E18="二本差勝",大将分析!$D$14,IF($E18="一本差勝",大将分析!$D$15,IF($E18="引き分け",大将分析!$D$16,IF($E18="一本差負",大将分析!$D$17,大将分析!$D$18))))</f>
        <v>0.26400000000000001</v>
      </c>
      <c r="W18" s="1">
        <f t="shared" si="11"/>
        <v>0</v>
      </c>
      <c r="X18" s="1">
        <f t="shared" si="12"/>
        <v>0</v>
      </c>
    </row>
    <row r="19" spans="1:24" x14ac:dyDescent="0.15">
      <c r="A19" s="1" t="s">
        <v>39</v>
      </c>
      <c r="B19" s="1" t="s">
        <v>39</v>
      </c>
      <c r="C19" s="1" t="s">
        <v>39</v>
      </c>
      <c r="D19" s="1" t="s">
        <v>41</v>
      </c>
      <c r="E19" s="1" t="s">
        <v>40</v>
      </c>
      <c r="F19" s="19">
        <f t="shared" si="0"/>
        <v>3</v>
      </c>
      <c r="G19" s="19">
        <f t="shared" si="1"/>
        <v>6</v>
      </c>
      <c r="H19" s="20">
        <f t="shared" si="2"/>
        <v>1.7720934400000015E-4</v>
      </c>
      <c r="J19" s="7">
        <f>IF($A19="二本差勝",先鋒分析!$D$14,IF($A19="一本差勝",先鋒分析!$D$15,IF($A19="引き分け",先鋒分析!$D$16,IF($A19="一本差負",先鋒分析!$D$17,先鋒分析!$D$18))))</f>
        <v>0.16000000000000003</v>
      </c>
      <c r="K19" s="19">
        <f t="shared" si="3"/>
        <v>1</v>
      </c>
      <c r="L19" s="19">
        <f t="shared" si="4"/>
        <v>2</v>
      </c>
      <c r="M19" s="7">
        <f>IF($B19="二本差勝",次鋒分析!$D$14,IF($B19="一本差勝",次鋒分析!$D$15,IF($B19="引き分け",次鋒分析!$D$16,IF($B19="一本差負",次鋒分析!$D$17,次鋒分析!$D$18))))</f>
        <v>0.16000000000000003</v>
      </c>
      <c r="N19" s="1">
        <f t="shared" si="5"/>
        <v>1</v>
      </c>
      <c r="O19" s="1">
        <f t="shared" si="6"/>
        <v>2</v>
      </c>
      <c r="P19" s="7">
        <f>IF($C19="二本差勝",中堅分析!$D$14,IF($C19="一本差勝",中堅分析!$D$15,IF($C19="引き分け",中堅分析!$D$16,IF($C19="一本差負",中堅分析!$D$17,中堅分析!$D$18))))</f>
        <v>0.16000000000000003</v>
      </c>
      <c r="Q19" s="1">
        <f t="shared" si="7"/>
        <v>1</v>
      </c>
      <c r="R19" s="1">
        <f t="shared" si="8"/>
        <v>2</v>
      </c>
      <c r="S19" s="7">
        <f>IF($D19="二本差勝",副将分析!$D$14,IF($D19="一本差勝",副将分析!$D$15,IF($D19="引き分け",副将分析!$D$16,IF($D19="一本差負",副将分析!$D$17,副将分析!$D$18))))</f>
        <v>0.20800000000000002</v>
      </c>
      <c r="T19" s="1">
        <f t="shared" si="9"/>
        <v>-1</v>
      </c>
      <c r="U19" s="1">
        <f t="shared" si="10"/>
        <v>-1</v>
      </c>
      <c r="V19" s="7">
        <f>IF($E19="二本差勝",大将分析!$D$14,IF($E19="一本差勝",大将分析!$D$15,IF($E19="引き分け",大将分析!$D$16,IF($E19="一本差負",大将分析!$D$17,大将分析!$D$18))))</f>
        <v>0.20800000000000002</v>
      </c>
      <c r="W19" s="1">
        <f t="shared" si="11"/>
        <v>1</v>
      </c>
      <c r="X19" s="1">
        <f t="shared" si="12"/>
        <v>1</v>
      </c>
    </row>
    <row r="20" spans="1:24" x14ac:dyDescent="0.15">
      <c r="A20" s="1" t="s">
        <v>39</v>
      </c>
      <c r="B20" s="1" t="s">
        <v>39</v>
      </c>
      <c r="C20" s="1" t="s">
        <v>39</v>
      </c>
      <c r="D20" s="1" t="s">
        <v>42</v>
      </c>
      <c r="E20" s="1" t="s">
        <v>39</v>
      </c>
      <c r="F20" s="19">
        <f t="shared" si="0"/>
        <v>3</v>
      </c>
      <c r="G20" s="19">
        <f t="shared" si="1"/>
        <v>6</v>
      </c>
      <c r="H20" s="20">
        <f t="shared" si="2"/>
        <v>1.0485760000000011E-4</v>
      </c>
      <c r="J20" s="7">
        <f>IF($A20="二本差勝",先鋒分析!$D$14,IF($A20="一本差勝",先鋒分析!$D$15,IF($A20="引き分け",先鋒分析!$D$16,IF($A20="一本差負",先鋒分析!$D$17,先鋒分析!$D$18))))</f>
        <v>0.16000000000000003</v>
      </c>
      <c r="K20" s="19">
        <f t="shared" si="3"/>
        <v>1</v>
      </c>
      <c r="L20" s="19">
        <f t="shared" si="4"/>
        <v>2</v>
      </c>
      <c r="M20" s="7">
        <f>IF($B20="二本差勝",次鋒分析!$D$14,IF($B20="一本差勝",次鋒分析!$D$15,IF($B20="引き分け",次鋒分析!$D$16,IF($B20="一本差負",次鋒分析!$D$17,次鋒分析!$D$18))))</f>
        <v>0.16000000000000003</v>
      </c>
      <c r="N20" s="1">
        <f t="shared" si="5"/>
        <v>1</v>
      </c>
      <c r="O20" s="1">
        <f t="shared" si="6"/>
        <v>2</v>
      </c>
      <c r="P20" s="7">
        <f>IF($C20="二本差勝",中堅分析!$D$14,IF($C20="一本差勝",中堅分析!$D$15,IF($C20="引き分け",中堅分析!$D$16,IF($C20="一本差負",中堅分析!$D$17,中堅分析!$D$18))))</f>
        <v>0.16000000000000003</v>
      </c>
      <c r="Q20" s="1">
        <f t="shared" si="7"/>
        <v>1</v>
      </c>
      <c r="R20" s="1">
        <f t="shared" si="8"/>
        <v>2</v>
      </c>
      <c r="S20" s="7">
        <f>IF($D20="二本差勝",副将分析!$D$14,IF($D20="一本差勝",副将分析!$D$15,IF($D20="引き分け",副将分析!$D$16,IF($D20="一本差負",副将分析!$D$17,副将分析!$D$18))))</f>
        <v>0.16000000000000003</v>
      </c>
      <c r="T20" s="1">
        <f t="shared" si="9"/>
        <v>-1</v>
      </c>
      <c r="U20" s="1">
        <f t="shared" si="10"/>
        <v>-2</v>
      </c>
      <c r="V20" s="7">
        <f>IF($E20="二本差勝",大将分析!$D$14,IF($E20="一本差勝",大将分析!$D$15,IF($E20="引き分け",大将分析!$D$16,IF($E20="一本差負",大将分析!$D$17,大将分析!$D$18))))</f>
        <v>0.16000000000000003</v>
      </c>
      <c r="W20" s="1">
        <f t="shared" si="11"/>
        <v>1</v>
      </c>
      <c r="X20" s="1">
        <f t="shared" si="12"/>
        <v>2</v>
      </c>
    </row>
    <row r="21" spans="1:24" x14ac:dyDescent="0.15">
      <c r="A21" s="1" t="s">
        <v>39</v>
      </c>
      <c r="B21" s="1" t="s">
        <v>39</v>
      </c>
      <c r="C21" s="1" t="s">
        <v>39</v>
      </c>
      <c r="D21" s="1" t="s">
        <v>40</v>
      </c>
      <c r="E21" s="1" t="s">
        <v>42</v>
      </c>
      <c r="F21" s="19">
        <f t="shared" si="0"/>
        <v>3</v>
      </c>
      <c r="G21" s="19">
        <f t="shared" si="1"/>
        <v>6</v>
      </c>
      <c r="H21" s="20">
        <f t="shared" si="2"/>
        <v>1.3631488000000013E-4</v>
      </c>
      <c r="J21" s="7">
        <f>IF($A21="二本差勝",先鋒分析!$D$14,IF($A21="一本差勝",先鋒分析!$D$15,IF($A21="引き分け",先鋒分析!$D$16,IF($A21="一本差負",先鋒分析!$D$17,先鋒分析!$D$18))))</f>
        <v>0.16000000000000003</v>
      </c>
      <c r="K21" s="19">
        <f t="shared" si="3"/>
        <v>1</v>
      </c>
      <c r="L21" s="19">
        <f t="shared" si="4"/>
        <v>2</v>
      </c>
      <c r="M21" s="7">
        <f>IF($B21="二本差勝",次鋒分析!$D$14,IF($B21="一本差勝",次鋒分析!$D$15,IF($B21="引き分け",次鋒分析!$D$16,IF($B21="一本差負",次鋒分析!$D$17,次鋒分析!$D$18))))</f>
        <v>0.16000000000000003</v>
      </c>
      <c r="N21" s="1">
        <f t="shared" si="5"/>
        <v>1</v>
      </c>
      <c r="O21" s="1">
        <f t="shared" si="6"/>
        <v>2</v>
      </c>
      <c r="P21" s="7">
        <f>IF($C21="二本差勝",中堅分析!$D$14,IF($C21="一本差勝",中堅分析!$D$15,IF($C21="引き分け",中堅分析!$D$16,IF($C21="一本差負",中堅分析!$D$17,中堅分析!$D$18))))</f>
        <v>0.16000000000000003</v>
      </c>
      <c r="Q21" s="1">
        <f t="shared" si="7"/>
        <v>1</v>
      </c>
      <c r="R21" s="1">
        <f t="shared" si="8"/>
        <v>2</v>
      </c>
      <c r="S21" s="7">
        <f>IF($D21="二本差勝",副将分析!$D$14,IF($D21="一本差勝",副将分析!$D$15,IF($D21="引き分け",副将分析!$D$16,IF($D21="一本差負",副将分析!$D$17,副将分析!$D$18))))</f>
        <v>0.20800000000000002</v>
      </c>
      <c r="T21" s="1">
        <f t="shared" si="9"/>
        <v>1</v>
      </c>
      <c r="U21" s="1">
        <f t="shared" si="10"/>
        <v>1</v>
      </c>
      <c r="V21" s="7">
        <f>IF($E21="二本差勝",大将分析!$D$14,IF($E21="一本差勝",大将分析!$D$15,IF($E21="引き分け",大将分析!$D$16,IF($E21="一本差負",大将分析!$D$17,大将分析!$D$18))))</f>
        <v>0.16000000000000003</v>
      </c>
      <c r="W21" s="1">
        <f t="shared" si="11"/>
        <v>-1</v>
      </c>
      <c r="X21" s="1">
        <f t="shared" si="12"/>
        <v>-2</v>
      </c>
    </row>
    <row r="22" spans="1:24" x14ac:dyDescent="0.15">
      <c r="A22" s="1" t="s">
        <v>39</v>
      </c>
      <c r="B22" s="1" t="s">
        <v>39</v>
      </c>
      <c r="C22" s="1" t="s">
        <v>39</v>
      </c>
      <c r="D22" s="1" t="s">
        <v>42</v>
      </c>
      <c r="E22" s="1" t="s">
        <v>40</v>
      </c>
      <c r="F22" s="19">
        <f t="shared" si="0"/>
        <v>3</v>
      </c>
      <c r="G22" s="19">
        <f t="shared" si="1"/>
        <v>6</v>
      </c>
      <c r="H22" s="20">
        <f t="shared" si="2"/>
        <v>1.3631488000000013E-4</v>
      </c>
      <c r="J22" s="7">
        <f>IF($A22="二本差勝",先鋒分析!$D$14,IF($A22="一本差勝",先鋒分析!$D$15,IF($A22="引き分け",先鋒分析!$D$16,IF($A22="一本差負",先鋒分析!$D$17,先鋒分析!$D$18))))</f>
        <v>0.16000000000000003</v>
      </c>
      <c r="K22" s="19">
        <f t="shared" si="3"/>
        <v>1</v>
      </c>
      <c r="L22" s="19">
        <f t="shared" si="4"/>
        <v>2</v>
      </c>
      <c r="M22" s="7">
        <f>IF($B22="二本差勝",次鋒分析!$D$14,IF($B22="一本差勝",次鋒分析!$D$15,IF($B22="引き分け",次鋒分析!$D$16,IF($B22="一本差負",次鋒分析!$D$17,次鋒分析!$D$18))))</f>
        <v>0.16000000000000003</v>
      </c>
      <c r="N22" s="1">
        <f t="shared" si="5"/>
        <v>1</v>
      </c>
      <c r="O22" s="1">
        <f t="shared" si="6"/>
        <v>2</v>
      </c>
      <c r="P22" s="7">
        <f>IF($C22="二本差勝",中堅分析!$D$14,IF($C22="一本差勝",中堅分析!$D$15,IF($C22="引き分け",中堅分析!$D$16,IF($C22="一本差負",中堅分析!$D$17,中堅分析!$D$18))))</f>
        <v>0.16000000000000003</v>
      </c>
      <c r="Q22" s="1">
        <f t="shared" si="7"/>
        <v>1</v>
      </c>
      <c r="R22" s="1">
        <f t="shared" si="8"/>
        <v>2</v>
      </c>
      <c r="S22" s="7">
        <f>IF($D22="二本差勝",副将分析!$D$14,IF($D22="一本差勝",副将分析!$D$15,IF($D22="引き分け",副将分析!$D$16,IF($D22="一本差負",副将分析!$D$17,副将分析!$D$18))))</f>
        <v>0.16000000000000003</v>
      </c>
      <c r="T22" s="1">
        <f t="shared" si="9"/>
        <v>-1</v>
      </c>
      <c r="U22" s="1">
        <f t="shared" si="10"/>
        <v>-2</v>
      </c>
      <c r="V22" s="7">
        <f>IF($E22="二本差勝",大将分析!$D$14,IF($E22="一本差勝",大将分析!$D$15,IF($E22="引き分け",大将分析!$D$16,IF($E22="一本差負",大将分析!$D$17,大将分析!$D$18))))</f>
        <v>0.20800000000000002</v>
      </c>
      <c r="W22" s="1">
        <f t="shared" si="11"/>
        <v>1</v>
      </c>
      <c r="X22" s="1">
        <f t="shared" si="12"/>
        <v>1</v>
      </c>
    </row>
    <row r="23" spans="1:24" x14ac:dyDescent="0.15">
      <c r="A23" s="1" t="s">
        <v>39</v>
      </c>
      <c r="B23" s="1" t="s">
        <v>39</v>
      </c>
      <c r="C23" s="1" t="s">
        <v>39</v>
      </c>
      <c r="D23" s="1" t="s">
        <v>22</v>
      </c>
      <c r="E23" s="1" t="s">
        <v>41</v>
      </c>
      <c r="F23" s="19">
        <f t="shared" si="0"/>
        <v>3</v>
      </c>
      <c r="G23" s="19">
        <f t="shared" si="1"/>
        <v>6</v>
      </c>
      <c r="H23" s="20">
        <f t="shared" si="2"/>
        <v>2.2491955200000017E-4</v>
      </c>
      <c r="J23" s="7">
        <f>IF($A23="二本差勝",先鋒分析!$D$14,IF($A23="一本差勝",先鋒分析!$D$15,IF($A23="引き分け",先鋒分析!$D$16,IF($A23="一本差負",先鋒分析!$D$17,先鋒分析!$D$18))))</f>
        <v>0.16000000000000003</v>
      </c>
      <c r="K23" s="19">
        <f t="shared" si="3"/>
        <v>1</v>
      </c>
      <c r="L23" s="19">
        <f t="shared" si="4"/>
        <v>2</v>
      </c>
      <c r="M23" s="7">
        <f>IF($B23="二本差勝",次鋒分析!$D$14,IF($B23="一本差勝",次鋒分析!$D$15,IF($B23="引き分け",次鋒分析!$D$16,IF($B23="一本差負",次鋒分析!$D$17,次鋒分析!$D$18))))</f>
        <v>0.16000000000000003</v>
      </c>
      <c r="N23" s="1">
        <f t="shared" si="5"/>
        <v>1</v>
      </c>
      <c r="O23" s="1">
        <f t="shared" si="6"/>
        <v>2</v>
      </c>
      <c r="P23" s="7">
        <f>IF($C23="二本差勝",中堅分析!$D$14,IF($C23="一本差勝",中堅分析!$D$15,IF($C23="引き分け",中堅分析!$D$16,IF($C23="一本差負",中堅分析!$D$17,中堅分析!$D$18))))</f>
        <v>0.16000000000000003</v>
      </c>
      <c r="Q23" s="1">
        <f t="shared" si="7"/>
        <v>1</v>
      </c>
      <c r="R23" s="1">
        <f t="shared" si="8"/>
        <v>2</v>
      </c>
      <c r="S23" s="7">
        <f>IF($D23="二本差勝",副将分析!$D$14,IF($D23="一本差勝",副将分析!$D$15,IF($D23="引き分け",副将分析!$D$16,IF($D23="一本差負",副将分析!$D$17,副将分析!$D$18))))</f>
        <v>0.26400000000000001</v>
      </c>
      <c r="T23" s="1">
        <f t="shared" si="9"/>
        <v>0</v>
      </c>
      <c r="U23" s="1">
        <f t="shared" si="10"/>
        <v>0</v>
      </c>
      <c r="V23" s="7">
        <f>IF($E23="二本差勝",大将分析!$D$14,IF($E23="一本差勝",大将分析!$D$15,IF($E23="引き分け",大将分析!$D$16,IF($E23="一本差負",大将分析!$D$17,大将分析!$D$18))))</f>
        <v>0.20800000000000002</v>
      </c>
      <c r="W23" s="1">
        <f t="shared" si="11"/>
        <v>-1</v>
      </c>
      <c r="X23" s="1">
        <f t="shared" si="12"/>
        <v>-1</v>
      </c>
    </row>
    <row r="24" spans="1:24" x14ac:dyDescent="0.15">
      <c r="A24" s="1" t="s">
        <v>39</v>
      </c>
      <c r="B24" s="1" t="s">
        <v>39</v>
      </c>
      <c r="C24" s="1" t="s">
        <v>39</v>
      </c>
      <c r="D24" s="1" t="s">
        <v>41</v>
      </c>
      <c r="E24" s="1" t="s">
        <v>22</v>
      </c>
      <c r="F24" s="19">
        <f t="shared" si="0"/>
        <v>3</v>
      </c>
      <c r="G24" s="19">
        <f t="shared" si="1"/>
        <v>6</v>
      </c>
      <c r="H24" s="20">
        <f t="shared" si="2"/>
        <v>2.2491955200000017E-4</v>
      </c>
      <c r="J24" s="7">
        <f>IF($A24="二本差勝",先鋒分析!$D$14,IF($A24="一本差勝",先鋒分析!$D$15,IF($A24="引き分け",先鋒分析!$D$16,IF($A24="一本差負",先鋒分析!$D$17,先鋒分析!$D$18))))</f>
        <v>0.16000000000000003</v>
      </c>
      <c r="K24" s="19">
        <f t="shared" si="3"/>
        <v>1</v>
      </c>
      <c r="L24" s="19">
        <f t="shared" si="4"/>
        <v>2</v>
      </c>
      <c r="M24" s="7">
        <f>IF($B24="二本差勝",次鋒分析!$D$14,IF($B24="一本差勝",次鋒分析!$D$15,IF($B24="引き分け",次鋒分析!$D$16,IF($B24="一本差負",次鋒分析!$D$17,次鋒分析!$D$18))))</f>
        <v>0.16000000000000003</v>
      </c>
      <c r="N24" s="1">
        <f t="shared" si="5"/>
        <v>1</v>
      </c>
      <c r="O24" s="1">
        <f t="shared" si="6"/>
        <v>2</v>
      </c>
      <c r="P24" s="7">
        <f>IF($C24="二本差勝",中堅分析!$D$14,IF($C24="一本差勝",中堅分析!$D$15,IF($C24="引き分け",中堅分析!$D$16,IF($C24="一本差負",中堅分析!$D$17,中堅分析!$D$18))))</f>
        <v>0.16000000000000003</v>
      </c>
      <c r="Q24" s="1">
        <f t="shared" si="7"/>
        <v>1</v>
      </c>
      <c r="R24" s="1">
        <f t="shared" si="8"/>
        <v>2</v>
      </c>
      <c r="S24" s="7">
        <f>IF($D24="二本差勝",副将分析!$D$14,IF($D24="一本差勝",副将分析!$D$15,IF($D24="引き分け",副将分析!$D$16,IF($D24="一本差負",副将分析!$D$17,副将分析!$D$18))))</f>
        <v>0.20800000000000002</v>
      </c>
      <c r="T24" s="1">
        <f t="shared" si="9"/>
        <v>-1</v>
      </c>
      <c r="U24" s="1">
        <f t="shared" si="10"/>
        <v>-1</v>
      </c>
      <c r="V24" s="7">
        <f>IF($E24="二本差勝",大将分析!$D$14,IF($E24="一本差勝",大将分析!$D$15,IF($E24="引き分け",大将分析!$D$16,IF($E24="一本差負",大将分析!$D$17,大将分析!$D$18))))</f>
        <v>0.26400000000000001</v>
      </c>
      <c r="W24" s="1">
        <f t="shared" si="11"/>
        <v>0</v>
      </c>
      <c r="X24" s="1">
        <f t="shared" si="12"/>
        <v>0</v>
      </c>
    </row>
    <row r="25" spans="1:24" x14ac:dyDescent="0.15">
      <c r="A25" s="1" t="s">
        <v>39</v>
      </c>
      <c r="B25" s="1" t="s">
        <v>39</v>
      </c>
      <c r="C25" s="1" t="s">
        <v>39</v>
      </c>
      <c r="D25" s="1" t="s">
        <v>22</v>
      </c>
      <c r="E25" s="1" t="s">
        <v>42</v>
      </c>
      <c r="F25" s="19">
        <f t="shared" si="0"/>
        <v>3</v>
      </c>
      <c r="G25" s="19">
        <f t="shared" si="1"/>
        <v>6</v>
      </c>
      <c r="H25" s="20">
        <f t="shared" si="2"/>
        <v>1.7301504000000016E-4</v>
      </c>
      <c r="J25" s="7">
        <f>IF($A25="二本差勝",先鋒分析!$D$14,IF($A25="一本差勝",先鋒分析!$D$15,IF($A25="引き分け",先鋒分析!$D$16,IF($A25="一本差負",先鋒分析!$D$17,先鋒分析!$D$18))))</f>
        <v>0.16000000000000003</v>
      </c>
      <c r="K25" s="19">
        <f t="shared" si="3"/>
        <v>1</v>
      </c>
      <c r="L25" s="19">
        <f t="shared" si="4"/>
        <v>2</v>
      </c>
      <c r="M25" s="7">
        <f>IF($B25="二本差勝",次鋒分析!$D$14,IF($B25="一本差勝",次鋒分析!$D$15,IF($B25="引き分け",次鋒分析!$D$16,IF($B25="一本差負",次鋒分析!$D$17,次鋒分析!$D$18))))</f>
        <v>0.16000000000000003</v>
      </c>
      <c r="N25" s="1">
        <f t="shared" si="5"/>
        <v>1</v>
      </c>
      <c r="O25" s="1">
        <f t="shared" si="6"/>
        <v>2</v>
      </c>
      <c r="P25" s="7">
        <f>IF($C25="二本差勝",中堅分析!$D$14,IF($C25="一本差勝",中堅分析!$D$15,IF($C25="引き分け",中堅分析!$D$16,IF($C25="一本差負",中堅分析!$D$17,中堅分析!$D$18))))</f>
        <v>0.16000000000000003</v>
      </c>
      <c r="Q25" s="1">
        <f t="shared" si="7"/>
        <v>1</v>
      </c>
      <c r="R25" s="1">
        <f t="shared" si="8"/>
        <v>2</v>
      </c>
      <c r="S25" s="7">
        <f>IF($D25="二本差勝",副将分析!$D$14,IF($D25="一本差勝",副将分析!$D$15,IF($D25="引き分け",副将分析!$D$16,IF($D25="一本差負",副将分析!$D$17,副将分析!$D$18))))</f>
        <v>0.26400000000000001</v>
      </c>
      <c r="T25" s="1">
        <f t="shared" si="9"/>
        <v>0</v>
      </c>
      <c r="U25" s="1">
        <f t="shared" si="10"/>
        <v>0</v>
      </c>
      <c r="V25" s="7">
        <f>IF($E25="二本差勝",大将分析!$D$14,IF($E25="一本差勝",大将分析!$D$15,IF($E25="引き分け",大将分析!$D$16,IF($E25="一本差負",大将分析!$D$17,大将分析!$D$18))))</f>
        <v>0.16000000000000003</v>
      </c>
      <c r="W25" s="1">
        <f t="shared" si="11"/>
        <v>-1</v>
      </c>
      <c r="X25" s="1">
        <f t="shared" si="12"/>
        <v>-2</v>
      </c>
    </row>
    <row r="26" spans="1:24" x14ac:dyDescent="0.15">
      <c r="A26" s="1" t="s">
        <v>39</v>
      </c>
      <c r="B26" s="1" t="s">
        <v>39</v>
      </c>
      <c r="C26" s="1" t="s">
        <v>39</v>
      </c>
      <c r="D26" s="1" t="s">
        <v>42</v>
      </c>
      <c r="E26" s="1" t="s">
        <v>22</v>
      </c>
      <c r="F26" s="19">
        <f t="shared" si="0"/>
        <v>3</v>
      </c>
      <c r="G26" s="19">
        <f t="shared" si="1"/>
        <v>6</v>
      </c>
      <c r="H26" s="20">
        <f t="shared" si="2"/>
        <v>1.7301504000000016E-4</v>
      </c>
      <c r="J26" s="7">
        <f>IF($A26="二本差勝",先鋒分析!$D$14,IF($A26="一本差勝",先鋒分析!$D$15,IF($A26="引き分け",先鋒分析!$D$16,IF($A26="一本差負",先鋒分析!$D$17,先鋒分析!$D$18))))</f>
        <v>0.16000000000000003</v>
      </c>
      <c r="K26" s="19">
        <f t="shared" si="3"/>
        <v>1</v>
      </c>
      <c r="L26" s="19">
        <f t="shared" si="4"/>
        <v>2</v>
      </c>
      <c r="M26" s="7">
        <f>IF($B26="二本差勝",次鋒分析!$D$14,IF($B26="一本差勝",次鋒分析!$D$15,IF($B26="引き分け",次鋒分析!$D$16,IF($B26="一本差負",次鋒分析!$D$17,次鋒分析!$D$18))))</f>
        <v>0.16000000000000003</v>
      </c>
      <c r="N26" s="1">
        <f t="shared" si="5"/>
        <v>1</v>
      </c>
      <c r="O26" s="1">
        <f t="shared" si="6"/>
        <v>2</v>
      </c>
      <c r="P26" s="7">
        <f>IF($C26="二本差勝",中堅分析!$D$14,IF($C26="一本差勝",中堅分析!$D$15,IF($C26="引き分け",中堅分析!$D$16,IF($C26="一本差負",中堅分析!$D$17,中堅分析!$D$18))))</f>
        <v>0.16000000000000003</v>
      </c>
      <c r="Q26" s="1">
        <f t="shared" si="7"/>
        <v>1</v>
      </c>
      <c r="R26" s="1">
        <f t="shared" si="8"/>
        <v>2</v>
      </c>
      <c r="S26" s="7">
        <f>IF($D26="二本差勝",副将分析!$D$14,IF($D26="一本差勝",副将分析!$D$15,IF($D26="引き分け",副将分析!$D$16,IF($D26="一本差負",副将分析!$D$17,副将分析!$D$18))))</f>
        <v>0.16000000000000003</v>
      </c>
      <c r="T26" s="1">
        <f t="shared" si="9"/>
        <v>-1</v>
      </c>
      <c r="U26" s="1">
        <f t="shared" si="10"/>
        <v>-2</v>
      </c>
      <c r="V26" s="7">
        <f>IF($E26="二本差勝",大将分析!$D$14,IF($E26="一本差勝",大将分析!$D$15,IF($E26="引き分け",大将分析!$D$16,IF($E26="一本差負",大将分析!$D$17,大将分析!$D$18))))</f>
        <v>0.26400000000000001</v>
      </c>
      <c r="W26" s="1">
        <f t="shared" si="11"/>
        <v>0</v>
      </c>
      <c r="X26" s="1">
        <f t="shared" si="12"/>
        <v>0</v>
      </c>
    </row>
    <row r="27" spans="1:24" x14ac:dyDescent="0.15">
      <c r="A27" s="1" t="s">
        <v>39</v>
      </c>
      <c r="B27" s="1" t="s">
        <v>39</v>
      </c>
      <c r="C27" s="1" t="s">
        <v>39</v>
      </c>
      <c r="D27" s="1" t="s">
        <v>41</v>
      </c>
      <c r="E27" s="1" t="s">
        <v>41</v>
      </c>
      <c r="F27" s="19">
        <f t="shared" si="0"/>
        <v>3</v>
      </c>
      <c r="G27" s="19">
        <f t="shared" si="1"/>
        <v>6</v>
      </c>
      <c r="H27" s="20">
        <f t="shared" si="2"/>
        <v>1.7720934400000015E-4</v>
      </c>
      <c r="J27" s="7">
        <f>IF($A27="二本差勝",先鋒分析!$D$14,IF($A27="一本差勝",先鋒分析!$D$15,IF($A27="引き分け",先鋒分析!$D$16,IF($A27="一本差負",先鋒分析!$D$17,先鋒分析!$D$18))))</f>
        <v>0.16000000000000003</v>
      </c>
      <c r="K27" s="19">
        <f t="shared" si="3"/>
        <v>1</v>
      </c>
      <c r="L27" s="19">
        <f t="shared" si="4"/>
        <v>2</v>
      </c>
      <c r="M27" s="7">
        <f>IF($B27="二本差勝",次鋒分析!$D$14,IF($B27="一本差勝",次鋒分析!$D$15,IF($B27="引き分け",次鋒分析!$D$16,IF($B27="一本差負",次鋒分析!$D$17,次鋒分析!$D$18))))</f>
        <v>0.16000000000000003</v>
      </c>
      <c r="N27" s="1">
        <f t="shared" si="5"/>
        <v>1</v>
      </c>
      <c r="O27" s="1">
        <f t="shared" si="6"/>
        <v>2</v>
      </c>
      <c r="P27" s="7">
        <f>IF($C27="二本差勝",中堅分析!$D$14,IF($C27="一本差勝",中堅分析!$D$15,IF($C27="引き分け",中堅分析!$D$16,IF($C27="一本差負",中堅分析!$D$17,中堅分析!$D$18))))</f>
        <v>0.16000000000000003</v>
      </c>
      <c r="Q27" s="1">
        <f t="shared" si="7"/>
        <v>1</v>
      </c>
      <c r="R27" s="1">
        <f t="shared" si="8"/>
        <v>2</v>
      </c>
      <c r="S27" s="7">
        <f>IF($D27="二本差勝",副将分析!$D$14,IF($D27="一本差勝",副将分析!$D$15,IF($D27="引き分け",副将分析!$D$16,IF($D27="一本差負",副将分析!$D$17,副将分析!$D$18))))</f>
        <v>0.20800000000000002</v>
      </c>
      <c r="T27" s="1">
        <f t="shared" si="9"/>
        <v>-1</v>
      </c>
      <c r="U27" s="1">
        <f t="shared" si="10"/>
        <v>-1</v>
      </c>
      <c r="V27" s="7">
        <f>IF($E27="二本差勝",大将分析!$D$14,IF($E27="一本差勝",大将分析!$D$15,IF($E27="引き分け",大将分析!$D$16,IF($E27="一本差負",大将分析!$D$17,大将分析!$D$18))))</f>
        <v>0.20800000000000002</v>
      </c>
      <c r="W27" s="1">
        <f t="shared" si="11"/>
        <v>-1</v>
      </c>
      <c r="X27" s="1">
        <f t="shared" si="12"/>
        <v>-1</v>
      </c>
    </row>
    <row r="28" spans="1:24" x14ac:dyDescent="0.15">
      <c r="A28" s="1" t="s">
        <v>39</v>
      </c>
      <c r="B28" s="1" t="s">
        <v>39</v>
      </c>
      <c r="C28" s="1" t="s">
        <v>39</v>
      </c>
      <c r="D28" s="1" t="s">
        <v>41</v>
      </c>
      <c r="E28" s="1" t="s">
        <v>42</v>
      </c>
      <c r="F28" s="19">
        <f t="shared" si="0"/>
        <v>3</v>
      </c>
      <c r="G28" s="19">
        <f t="shared" si="1"/>
        <v>6</v>
      </c>
      <c r="H28" s="20">
        <f t="shared" si="2"/>
        <v>1.3631488000000013E-4</v>
      </c>
      <c r="J28" s="7">
        <f>IF($A28="二本差勝",先鋒分析!$D$14,IF($A28="一本差勝",先鋒分析!$D$15,IF($A28="引き分け",先鋒分析!$D$16,IF($A28="一本差負",先鋒分析!$D$17,先鋒分析!$D$18))))</f>
        <v>0.16000000000000003</v>
      </c>
      <c r="K28" s="19">
        <f t="shared" si="3"/>
        <v>1</v>
      </c>
      <c r="L28" s="19">
        <f t="shared" si="4"/>
        <v>2</v>
      </c>
      <c r="M28" s="7">
        <f>IF($B28="二本差勝",次鋒分析!$D$14,IF($B28="一本差勝",次鋒分析!$D$15,IF($B28="引き分け",次鋒分析!$D$16,IF($B28="一本差負",次鋒分析!$D$17,次鋒分析!$D$18))))</f>
        <v>0.16000000000000003</v>
      </c>
      <c r="N28" s="1">
        <f t="shared" si="5"/>
        <v>1</v>
      </c>
      <c r="O28" s="1">
        <f t="shared" si="6"/>
        <v>2</v>
      </c>
      <c r="P28" s="7">
        <f>IF($C28="二本差勝",中堅分析!$D$14,IF($C28="一本差勝",中堅分析!$D$15,IF($C28="引き分け",中堅分析!$D$16,IF($C28="一本差負",中堅分析!$D$17,中堅分析!$D$18))))</f>
        <v>0.16000000000000003</v>
      </c>
      <c r="Q28" s="1">
        <f t="shared" si="7"/>
        <v>1</v>
      </c>
      <c r="R28" s="1">
        <f t="shared" si="8"/>
        <v>2</v>
      </c>
      <c r="S28" s="7">
        <f>IF($D28="二本差勝",副将分析!$D$14,IF($D28="一本差勝",副将分析!$D$15,IF($D28="引き分け",副将分析!$D$16,IF($D28="一本差負",副将分析!$D$17,副将分析!$D$18))))</f>
        <v>0.20800000000000002</v>
      </c>
      <c r="T28" s="1">
        <f t="shared" si="9"/>
        <v>-1</v>
      </c>
      <c r="U28" s="1">
        <f t="shared" si="10"/>
        <v>-1</v>
      </c>
      <c r="V28" s="7">
        <f>IF($E28="二本差勝",大将分析!$D$14,IF($E28="一本差勝",大将分析!$D$15,IF($E28="引き分け",大将分析!$D$16,IF($E28="一本差負",大将分析!$D$17,大将分析!$D$18))))</f>
        <v>0.16000000000000003</v>
      </c>
      <c r="W28" s="1">
        <f t="shared" si="11"/>
        <v>-1</v>
      </c>
      <c r="X28" s="1">
        <f t="shared" si="12"/>
        <v>-2</v>
      </c>
    </row>
    <row r="29" spans="1:24" x14ac:dyDescent="0.15">
      <c r="A29" s="1" t="s">
        <v>39</v>
      </c>
      <c r="B29" s="1" t="s">
        <v>39</v>
      </c>
      <c r="C29" s="1" t="s">
        <v>39</v>
      </c>
      <c r="D29" s="1" t="s">
        <v>42</v>
      </c>
      <c r="E29" s="1" t="s">
        <v>41</v>
      </c>
      <c r="F29" s="19">
        <f t="shared" si="0"/>
        <v>3</v>
      </c>
      <c r="G29" s="19">
        <f t="shared" si="1"/>
        <v>6</v>
      </c>
      <c r="H29" s="20">
        <f t="shared" si="2"/>
        <v>1.3631488000000013E-4</v>
      </c>
      <c r="J29" s="7">
        <f>IF($A29="二本差勝",先鋒分析!$D$14,IF($A29="一本差勝",先鋒分析!$D$15,IF($A29="引き分け",先鋒分析!$D$16,IF($A29="一本差負",先鋒分析!$D$17,先鋒分析!$D$18))))</f>
        <v>0.16000000000000003</v>
      </c>
      <c r="K29" s="19">
        <f t="shared" si="3"/>
        <v>1</v>
      </c>
      <c r="L29" s="19">
        <f t="shared" si="4"/>
        <v>2</v>
      </c>
      <c r="M29" s="7">
        <f>IF($B29="二本差勝",次鋒分析!$D$14,IF($B29="一本差勝",次鋒分析!$D$15,IF($B29="引き分け",次鋒分析!$D$16,IF($B29="一本差負",次鋒分析!$D$17,次鋒分析!$D$18))))</f>
        <v>0.16000000000000003</v>
      </c>
      <c r="N29" s="1">
        <f t="shared" si="5"/>
        <v>1</v>
      </c>
      <c r="O29" s="1">
        <f t="shared" si="6"/>
        <v>2</v>
      </c>
      <c r="P29" s="7">
        <f>IF($C29="二本差勝",中堅分析!$D$14,IF($C29="一本差勝",中堅分析!$D$15,IF($C29="引き分け",中堅分析!$D$16,IF($C29="一本差負",中堅分析!$D$17,中堅分析!$D$18))))</f>
        <v>0.16000000000000003</v>
      </c>
      <c r="Q29" s="1">
        <f t="shared" si="7"/>
        <v>1</v>
      </c>
      <c r="R29" s="1">
        <f t="shared" si="8"/>
        <v>2</v>
      </c>
      <c r="S29" s="7">
        <f>IF($D29="二本差勝",副将分析!$D$14,IF($D29="一本差勝",副将分析!$D$15,IF($D29="引き分け",副将分析!$D$16,IF($D29="一本差負",副将分析!$D$17,副将分析!$D$18))))</f>
        <v>0.16000000000000003</v>
      </c>
      <c r="T29" s="1">
        <f t="shared" si="9"/>
        <v>-1</v>
      </c>
      <c r="U29" s="1">
        <f t="shared" si="10"/>
        <v>-2</v>
      </c>
      <c r="V29" s="7">
        <f>IF($E29="二本差勝",大将分析!$D$14,IF($E29="一本差勝",大将分析!$D$15,IF($E29="引き分け",大将分析!$D$16,IF($E29="一本差負",大将分析!$D$17,大将分析!$D$18))))</f>
        <v>0.20800000000000002</v>
      </c>
      <c r="W29" s="1">
        <f t="shared" si="11"/>
        <v>-1</v>
      </c>
      <c r="X29" s="1">
        <f t="shared" si="12"/>
        <v>-1</v>
      </c>
    </row>
    <row r="30" spans="1:24" x14ac:dyDescent="0.15">
      <c r="A30" s="1" t="s">
        <v>39</v>
      </c>
      <c r="B30" s="1" t="s">
        <v>39</v>
      </c>
      <c r="C30" s="1" t="s">
        <v>39</v>
      </c>
      <c r="D30" s="1" t="s">
        <v>42</v>
      </c>
      <c r="E30" s="1" t="s">
        <v>42</v>
      </c>
      <c r="F30" s="19">
        <f t="shared" si="0"/>
        <v>3</v>
      </c>
      <c r="G30" s="19">
        <f t="shared" si="1"/>
        <v>6</v>
      </c>
      <c r="H30" s="20">
        <f t="shared" si="2"/>
        <v>1.0485760000000011E-4</v>
      </c>
      <c r="J30" s="7">
        <f>IF($A30="二本差勝",先鋒分析!$D$14,IF($A30="一本差勝",先鋒分析!$D$15,IF($A30="引き分け",先鋒分析!$D$16,IF($A30="一本差負",先鋒分析!$D$17,先鋒分析!$D$18))))</f>
        <v>0.16000000000000003</v>
      </c>
      <c r="K30" s="19">
        <f t="shared" si="3"/>
        <v>1</v>
      </c>
      <c r="L30" s="19">
        <f t="shared" si="4"/>
        <v>2</v>
      </c>
      <c r="M30" s="7">
        <f>IF($B30="二本差勝",次鋒分析!$D$14,IF($B30="一本差勝",次鋒分析!$D$15,IF($B30="引き分け",次鋒分析!$D$16,IF($B30="一本差負",次鋒分析!$D$17,次鋒分析!$D$18))))</f>
        <v>0.16000000000000003</v>
      </c>
      <c r="N30" s="1">
        <f t="shared" si="5"/>
        <v>1</v>
      </c>
      <c r="O30" s="1">
        <f t="shared" si="6"/>
        <v>2</v>
      </c>
      <c r="P30" s="7">
        <f>IF($C30="二本差勝",中堅分析!$D$14,IF($C30="一本差勝",中堅分析!$D$15,IF($C30="引き分け",中堅分析!$D$16,IF($C30="一本差負",中堅分析!$D$17,中堅分析!$D$18))))</f>
        <v>0.16000000000000003</v>
      </c>
      <c r="Q30" s="1">
        <f t="shared" si="7"/>
        <v>1</v>
      </c>
      <c r="R30" s="1">
        <f t="shared" si="8"/>
        <v>2</v>
      </c>
      <c r="S30" s="7">
        <f>IF($D30="二本差勝",副将分析!$D$14,IF($D30="一本差勝",副将分析!$D$15,IF($D30="引き分け",副将分析!$D$16,IF($D30="一本差負",副将分析!$D$17,副将分析!$D$18))))</f>
        <v>0.16000000000000003</v>
      </c>
      <c r="T30" s="1">
        <f t="shared" si="9"/>
        <v>-1</v>
      </c>
      <c r="U30" s="1">
        <f t="shared" si="10"/>
        <v>-2</v>
      </c>
      <c r="V30" s="7">
        <f>IF($E30="二本差勝",大将分析!$D$14,IF($E30="一本差勝",大将分析!$D$15,IF($E30="引き分け",大将分析!$D$16,IF($E30="一本差負",大将分析!$D$17,大将分析!$D$18))))</f>
        <v>0.16000000000000003</v>
      </c>
      <c r="W30" s="1">
        <f t="shared" si="11"/>
        <v>-1</v>
      </c>
      <c r="X30" s="1">
        <f t="shared" si="12"/>
        <v>-2</v>
      </c>
    </row>
    <row r="31" spans="1:24" x14ac:dyDescent="0.15">
      <c r="A31" s="1" t="s">
        <v>39</v>
      </c>
      <c r="B31" s="1" t="s">
        <v>39</v>
      </c>
      <c r="C31" s="1" t="s">
        <v>40</v>
      </c>
      <c r="D31" s="1" t="s">
        <v>39</v>
      </c>
      <c r="E31" s="1" t="s">
        <v>39</v>
      </c>
      <c r="F31" s="19">
        <f t="shared" si="0"/>
        <v>3</v>
      </c>
      <c r="G31" s="19">
        <f t="shared" si="1"/>
        <v>5</v>
      </c>
      <c r="H31" s="20">
        <f t="shared" si="2"/>
        <v>1.3631488000000013E-4</v>
      </c>
      <c r="J31" s="7">
        <f>IF($A31="二本差勝",先鋒分析!$D$14,IF($A31="一本差勝",先鋒分析!$D$15,IF($A31="引き分け",先鋒分析!$D$16,IF($A31="一本差負",先鋒分析!$D$17,先鋒分析!$D$18))))</f>
        <v>0.16000000000000003</v>
      </c>
      <c r="K31" s="19">
        <f t="shared" si="3"/>
        <v>1</v>
      </c>
      <c r="L31" s="19">
        <f t="shared" si="4"/>
        <v>2</v>
      </c>
      <c r="M31" s="7">
        <f>IF($B31="二本差勝",次鋒分析!$D$14,IF($B31="一本差勝",次鋒分析!$D$15,IF($B31="引き分け",次鋒分析!$D$16,IF($B31="一本差負",次鋒分析!$D$17,次鋒分析!$D$18))))</f>
        <v>0.16000000000000003</v>
      </c>
      <c r="N31" s="1">
        <f t="shared" si="5"/>
        <v>1</v>
      </c>
      <c r="O31" s="1">
        <f t="shared" si="6"/>
        <v>2</v>
      </c>
      <c r="P31" s="7">
        <f>IF($C31="二本差勝",中堅分析!$D$14,IF($C31="一本差勝",中堅分析!$D$15,IF($C31="引き分け",中堅分析!$D$16,IF($C31="一本差負",中堅分析!$D$17,中堅分析!$D$18))))</f>
        <v>0.20800000000000002</v>
      </c>
      <c r="Q31" s="1">
        <f t="shared" si="7"/>
        <v>1</v>
      </c>
      <c r="R31" s="1">
        <f t="shared" si="8"/>
        <v>1</v>
      </c>
      <c r="S31" s="7">
        <f>IF($D31="二本差勝",副将分析!$D$14,IF($D31="一本差勝",副将分析!$D$15,IF($D31="引き分け",副将分析!$D$16,IF($D31="一本差負",副将分析!$D$17,副将分析!$D$18))))</f>
        <v>0.16000000000000003</v>
      </c>
      <c r="T31" s="1">
        <f t="shared" si="9"/>
        <v>1</v>
      </c>
      <c r="U31" s="1">
        <f t="shared" si="10"/>
        <v>2</v>
      </c>
      <c r="V31" s="7">
        <f>IF($E31="二本差勝",大将分析!$D$14,IF($E31="一本差勝",大将分析!$D$15,IF($E31="引き分け",大将分析!$D$16,IF($E31="一本差負",大将分析!$D$17,大将分析!$D$18))))</f>
        <v>0.16000000000000003</v>
      </c>
      <c r="W31" s="1">
        <f t="shared" si="11"/>
        <v>1</v>
      </c>
      <c r="X31" s="1">
        <f t="shared" si="12"/>
        <v>2</v>
      </c>
    </row>
    <row r="32" spans="1:24" x14ac:dyDescent="0.15">
      <c r="A32" s="1" t="s">
        <v>39</v>
      </c>
      <c r="B32" s="1" t="s">
        <v>40</v>
      </c>
      <c r="C32" s="1" t="s">
        <v>39</v>
      </c>
      <c r="D32" s="1" t="s">
        <v>39</v>
      </c>
      <c r="E32" s="1" t="s">
        <v>39</v>
      </c>
      <c r="F32" s="19">
        <f t="shared" si="0"/>
        <v>3</v>
      </c>
      <c r="G32" s="19">
        <f t="shared" si="1"/>
        <v>5</v>
      </c>
      <c r="H32" s="20">
        <f t="shared" si="2"/>
        <v>1.3631488000000013E-4</v>
      </c>
      <c r="J32" s="7">
        <f>IF($A32="二本差勝",先鋒分析!$D$14,IF($A32="一本差勝",先鋒分析!$D$15,IF($A32="引き分け",先鋒分析!$D$16,IF($A32="一本差負",先鋒分析!$D$17,先鋒分析!$D$18))))</f>
        <v>0.16000000000000003</v>
      </c>
      <c r="K32" s="19">
        <f t="shared" si="3"/>
        <v>1</v>
      </c>
      <c r="L32" s="19">
        <f t="shared" si="4"/>
        <v>2</v>
      </c>
      <c r="M32" s="7">
        <f>IF($B32="二本差勝",次鋒分析!$D$14,IF($B32="一本差勝",次鋒分析!$D$15,IF($B32="引き分け",次鋒分析!$D$16,IF($B32="一本差負",次鋒分析!$D$17,次鋒分析!$D$18))))</f>
        <v>0.20800000000000002</v>
      </c>
      <c r="N32" s="1">
        <f t="shared" si="5"/>
        <v>1</v>
      </c>
      <c r="O32" s="1">
        <f t="shared" si="6"/>
        <v>1</v>
      </c>
      <c r="P32" s="7">
        <f>IF($C32="二本差勝",中堅分析!$D$14,IF($C32="一本差勝",中堅分析!$D$15,IF($C32="引き分け",中堅分析!$D$16,IF($C32="一本差負",中堅分析!$D$17,中堅分析!$D$18))))</f>
        <v>0.16000000000000003</v>
      </c>
      <c r="Q32" s="1">
        <f t="shared" si="7"/>
        <v>1</v>
      </c>
      <c r="R32" s="1">
        <f t="shared" si="8"/>
        <v>2</v>
      </c>
      <c r="S32" s="7">
        <f>IF($D32="二本差勝",副将分析!$D$14,IF($D32="一本差勝",副将分析!$D$15,IF($D32="引き分け",副将分析!$D$16,IF($D32="一本差負",副将分析!$D$17,副将分析!$D$18))))</f>
        <v>0.16000000000000003</v>
      </c>
      <c r="T32" s="1">
        <f t="shared" si="9"/>
        <v>1</v>
      </c>
      <c r="U32" s="1">
        <f t="shared" si="10"/>
        <v>2</v>
      </c>
      <c r="V32" s="7">
        <f>IF($E32="二本差勝",大将分析!$D$14,IF($E32="一本差勝",大将分析!$D$15,IF($E32="引き分け",大将分析!$D$16,IF($E32="一本差負",大将分析!$D$17,大将分析!$D$18))))</f>
        <v>0.16000000000000003</v>
      </c>
      <c r="W32" s="1">
        <f t="shared" si="11"/>
        <v>1</v>
      </c>
      <c r="X32" s="1">
        <f t="shared" si="12"/>
        <v>2</v>
      </c>
    </row>
    <row r="33" spans="1:24" x14ac:dyDescent="0.15">
      <c r="A33" s="1" t="s">
        <v>40</v>
      </c>
      <c r="B33" s="1" t="s">
        <v>39</v>
      </c>
      <c r="C33" s="1" t="s">
        <v>39</v>
      </c>
      <c r="D33" s="1" t="s">
        <v>39</v>
      </c>
      <c r="E33" s="1" t="s">
        <v>39</v>
      </c>
      <c r="F33" s="19">
        <f t="shared" si="0"/>
        <v>3</v>
      </c>
      <c r="G33" s="19">
        <f t="shared" si="1"/>
        <v>5</v>
      </c>
      <c r="H33" s="20">
        <f t="shared" si="2"/>
        <v>1.3631488000000013E-4</v>
      </c>
      <c r="J33" s="7">
        <f>IF($A33="二本差勝",先鋒分析!$D$14,IF($A33="一本差勝",先鋒分析!$D$15,IF($A33="引き分け",先鋒分析!$D$16,IF($A33="一本差負",先鋒分析!$D$17,先鋒分析!$D$18))))</f>
        <v>0.20800000000000002</v>
      </c>
      <c r="K33" s="19">
        <f t="shared" si="3"/>
        <v>1</v>
      </c>
      <c r="L33" s="19">
        <f t="shared" si="4"/>
        <v>1</v>
      </c>
      <c r="M33" s="7">
        <f>IF($B33="二本差勝",次鋒分析!$D$14,IF($B33="一本差勝",次鋒分析!$D$15,IF($B33="引き分け",次鋒分析!$D$16,IF($B33="一本差負",次鋒分析!$D$17,次鋒分析!$D$18))))</f>
        <v>0.16000000000000003</v>
      </c>
      <c r="N33" s="1">
        <f t="shared" si="5"/>
        <v>1</v>
      </c>
      <c r="O33" s="1">
        <f t="shared" si="6"/>
        <v>2</v>
      </c>
      <c r="P33" s="7">
        <f>IF($C33="二本差勝",中堅分析!$D$14,IF($C33="一本差勝",中堅分析!$D$15,IF($C33="引き分け",中堅分析!$D$16,IF($C33="一本差負",中堅分析!$D$17,中堅分析!$D$18))))</f>
        <v>0.16000000000000003</v>
      </c>
      <c r="Q33" s="1">
        <f t="shared" si="7"/>
        <v>1</v>
      </c>
      <c r="R33" s="1">
        <f t="shared" si="8"/>
        <v>2</v>
      </c>
      <c r="S33" s="7">
        <f>IF($D33="二本差勝",副将分析!$D$14,IF($D33="一本差勝",副将分析!$D$15,IF($D33="引き分け",副将分析!$D$16,IF($D33="一本差負",副将分析!$D$17,副将分析!$D$18))))</f>
        <v>0.16000000000000003</v>
      </c>
      <c r="T33" s="1">
        <f t="shared" si="9"/>
        <v>1</v>
      </c>
      <c r="U33" s="1">
        <f t="shared" si="10"/>
        <v>2</v>
      </c>
      <c r="V33" s="7">
        <f>IF($E33="二本差勝",大将分析!$D$14,IF($E33="一本差勝",大将分析!$D$15,IF($E33="引き分け",大将分析!$D$16,IF($E33="一本差負",大将分析!$D$17,大将分析!$D$18))))</f>
        <v>0.16000000000000003</v>
      </c>
      <c r="W33" s="1">
        <f t="shared" si="11"/>
        <v>1</v>
      </c>
      <c r="X33" s="1">
        <f t="shared" si="12"/>
        <v>2</v>
      </c>
    </row>
    <row r="34" spans="1:24" x14ac:dyDescent="0.15">
      <c r="A34" s="1" t="s">
        <v>39</v>
      </c>
      <c r="B34" s="1" t="s">
        <v>39</v>
      </c>
      <c r="C34" s="1" t="s">
        <v>40</v>
      </c>
      <c r="D34" s="1" t="s">
        <v>39</v>
      </c>
      <c r="E34" s="1" t="s">
        <v>40</v>
      </c>
      <c r="F34" s="19">
        <f t="shared" si="0"/>
        <v>3</v>
      </c>
      <c r="G34" s="19">
        <f t="shared" si="1"/>
        <v>5</v>
      </c>
      <c r="H34" s="20">
        <f t="shared" si="2"/>
        <v>1.7720934400000015E-4</v>
      </c>
      <c r="J34" s="7">
        <f>IF($A34="二本差勝",先鋒分析!$D$14,IF($A34="一本差勝",先鋒分析!$D$15,IF($A34="引き分け",先鋒分析!$D$16,IF($A34="一本差負",先鋒分析!$D$17,先鋒分析!$D$18))))</f>
        <v>0.16000000000000003</v>
      </c>
      <c r="K34" s="19">
        <f t="shared" si="3"/>
        <v>1</v>
      </c>
      <c r="L34" s="19">
        <f t="shared" si="4"/>
        <v>2</v>
      </c>
      <c r="M34" s="7">
        <f>IF($B34="二本差勝",次鋒分析!$D$14,IF($B34="一本差勝",次鋒分析!$D$15,IF($B34="引き分け",次鋒分析!$D$16,IF($B34="一本差負",次鋒分析!$D$17,次鋒分析!$D$18))))</f>
        <v>0.16000000000000003</v>
      </c>
      <c r="N34" s="1">
        <f t="shared" si="5"/>
        <v>1</v>
      </c>
      <c r="O34" s="1">
        <f t="shared" si="6"/>
        <v>2</v>
      </c>
      <c r="P34" s="7">
        <f>IF($C34="二本差勝",中堅分析!$D$14,IF($C34="一本差勝",中堅分析!$D$15,IF($C34="引き分け",中堅分析!$D$16,IF($C34="一本差負",中堅分析!$D$17,中堅分析!$D$18))))</f>
        <v>0.20800000000000002</v>
      </c>
      <c r="Q34" s="1">
        <f t="shared" si="7"/>
        <v>1</v>
      </c>
      <c r="R34" s="1">
        <f t="shared" si="8"/>
        <v>1</v>
      </c>
      <c r="S34" s="7">
        <f>IF($D34="二本差勝",副将分析!$D$14,IF($D34="一本差勝",副将分析!$D$15,IF($D34="引き分け",副将分析!$D$16,IF($D34="一本差負",副将分析!$D$17,副将分析!$D$18))))</f>
        <v>0.16000000000000003</v>
      </c>
      <c r="T34" s="1">
        <f t="shared" si="9"/>
        <v>1</v>
      </c>
      <c r="U34" s="1">
        <f t="shared" si="10"/>
        <v>2</v>
      </c>
      <c r="V34" s="7">
        <f>IF($E34="二本差勝",大将分析!$D$14,IF($E34="一本差勝",大将分析!$D$15,IF($E34="引き分け",大将分析!$D$16,IF($E34="一本差負",大将分析!$D$17,大将分析!$D$18))))</f>
        <v>0.20800000000000002</v>
      </c>
      <c r="W34" s="1">
        <f t="shared" si="11"/>
        <v>1</v>
      </c>
      <c r="X34" s="1">
        <f t="shared" si="12"/>
        <v>1</v>
      </c>
    </row>
    <row r="35" spans="1:24" x14ac:dyDescent="0.15">
      <c r="A35" s="1" t="s">
        <v>39</v>
      </c>
      <c r="B35" s="1" t="s">
        <v>39</v>
      </c>
      <c r="C35" s="1" t="s">
        <v>40</v>
      </c>
      <c r="D35" s="1" t="s">
        <v>40</v>
      </c>
      <c r="E35" s="1" t="s">
        <v>39</v>
      </c>
      <c r="F35" s="19">
        <f t="shared" si="0"/>
        <v>3</v>
      </c>
      <c r="G35" s="19">
        <f t="shared" si="1"/>
        <v>5</v>
      </c>
      <c r="H35" s="20">
        <f t="shared" si="2"/>
        <v>1.7720934400000012E-4</v>
      </c>
      <c r="J35" s="7">
        <f>IF($A35="二本差勝",先鋒分析!$D$14,IF($A35="一本差勝",先鋒分析!$D$15,IF($A35="引き分け",先鋒分析!$D$16,IF($A35="一本差負",先鋒分析!$D$17,先鋒分析!$D$18))))</f>
        <v>0.16000000000000003</v>
      </c>
      <c r="K35" s="19">
        <f t="shared" si="3"/>
        <v>1</v>
      </c>
      <c r="L35" s="19">
        <f t="shared" si="4"/>
        <v>2</v>
      </c>
      <c r="M35" s="7">
        <f>IF($B35="二本差勝",次鋒分析!$D$14,IF($B35="一本差勝",次鋒分析!$D$15,IF($B35="引き分け",次鋒分析!$D$16,IF($B35="一本差負",次鋒分析!$D$17,次鋒分析!$D$18))))</f>
        <v>0.16000000000000003</v>
      </c>
      <c r="N35" s="1">
        <f t="shared" si="5"/>
        <v>1</v>
      </c>
      <c r="O35" s="1">
        <f t="shared" si="6"/>
        <v>2</v>
      </c>
      <c r="P35" s="7">
        <f>IF($C35="二本差勝",中堅分析!$D$14,IF($C35="一本差勝",中堅分析!$D$15,IF($C35="引き分け",中堅分析!$D$16,IF($C35="一本差負",中堅分析!$D$17,中堅分析!$D$18))))</f>
        <v>0.20800000000000002</v>
      </c>
      <c r="Q35" s="1">
        <f t="shared" si="7"/>
        <v>1</v>
      </c>
      <c r="R35" s="1">
        <f t="shared" si="8"/>
        <v>1</v>
      </c>
      <c r="S35" s="7">
        <f>IF($D35="二本差勝",副将分析!$D$14,IF($D35="一本差勝",副将分析!$D$15,IF($D35="引き分け",副将分析!$D$16,IF($D35="一本差負",副将分析!$D$17,副将分析!$D$18))))</f>
        <v>0.20800000000000002</v>
      </c>
      <c r="T35" s="1">
        <f t="shared" si="9"/>
        <v>1</v>
      </c>
      <c r="U35" s="1">
        <f t="shared" si="10"/>
        <v>1</v>
      </c>
      <c r="V35" s="7">
        <f>IF($E35="二本差勝",大将分析!$D$14,IF($E35="一本差勝",大将分析!$D$15,IF($E35="引き分け",大将分析!$D$16,IF($E35="一本差負",大将分析!$D$17,大将分析!$D$18))))</f>
        <v>0.16000000000000003</v>
      </c>
      <c r="W35" s="1">
        <f t="shared" si="11"/>
        <v>1</v>
      </c>
      <c r="X35" s="1">
        <f t="shared" si="12"/>
        <v>2</v>
      </c>
    </row>
    <row r="36" spans="1:24" x14ac:dyDescent="0.15">
      <c r="A36" s="1" t="s">
        <v>39</v>
      </c>
      <c r="B36" s="1" t="s">
        <v>40</v>
      </c>
      <c r="C36" s="1" t="s">
        <v>39</v>
      </c>
      <c r="D36" s="1" t="s">
        <v>39</v>
      </c>
      <c r="E36" s="1" t="s">
        <v>40</v>
      </c>
      <c r="F36" s="19">
        <f t="shared" si="0"/>
        <v>3</v>
      </c>
      <c r="G36" s="19">
        <f t="shared" si="1"/>
        <v>5</v>
      </c>
      <c r="H36" s="20">
        <f t="shared" si="2"/>
        <v>1.7720934400000015E-4</v>
      </c>
      <c r="J36" s="7">
        <f>IF($A36="二本差勝",先鋒分析!$D$14,IF($A36="一本差勝",先鋒分析!$D$15,IF($A36="引き分け",先鋒分析!$D$16,IF($A36="一本差負",先鋒分析!$D$17,先鋒分析!$D$18))))</f>
        <v>0.16000000000000003</v>
      </c>
      <c r="K36" s="19">
        <f t="shared" si="3"/>
        <v>1</v>
      </c>
      <c r="L36" s="19">
        <f t="shared" si="4"/>
        <v>2</v>
      </c>
      <c r="M36" s="7">
        <f>IF($B36="二本差勝",次鋒分析!$D$14,IF($B36="一本差勝",次鋒分析!$D$15,IF($B36="引き分け",次鋒分析!$D$16,IF($B36="一本差負",次鋒分析!$D$17,次鋒分析!$D$18))))</f>
        <v>0.20800000000000002</v>
      </c>
      <c r="N36" s="1">
        <f t="shared" si="5"/>
        <v>1</v>
      </c>
      <c r="O36" s="1">
        <f t="shared" si="6"/>
        <v>1</v>
      </c>
      <c r="P36" s="7">
        <f>IF($C36="二本差勝",中堅分析!$D$14,IF($C36="一本差勝",中堅分析!$D$15,IF($C36="引き分け",中堅分析!$D$16,IF($C36="一本差負",中堅分析!$D$17,中堅分析!$D$18))))</f>
        <v>0.16000000000000003</v>
      </c>
      <c r="Q36" s="1">
        <f t="shared" si="7"/>
        <v>1</v>
      </c>
      <c r="R36" s="1">
        <f t="shared" si="8"/>
        <v>2</v>
      </c>
      <c r="S36" s="7">
        <f>IF($D36="二本差勝",副将分析!$D$14,IF($D36="一本差勝",副将分析!$D$15,IF($D36="引き分け",副将分析!$D$16,IF($D36="一本差負",副将分析!$D$17,副将分析!$D$18))))</f>
        <v>0.16000000000000003</v>
      </c>
      <c r="T36" s="1">
        <f t="shared" si="9"/>
        <v>1</v>
      </c>
      <c r="U36" s="1">
        <f t="shared" si="10"/>
        <v>2</v>
      </c>
      <c r="V36" s="7">
        <f>IF($E36="二本差勝",大将分析!$D$14,IF($E36="一本差勝",大将分析!$D$15,IF($E36="引き分け",大将分析!$D$16,IF($E36="一本差負",大将分析!$D$17,大将分析!$D$18))))</f>
        <v>0.20800000000000002</v>
      </c>
      <c r="W36" s="1">
        <f t="shared" si="11"/>
        <v>1</v>
      </c>
      <c r="X36" s="1">
        <f t="shared" si="12"/>
        <v>1</v>
      </c>
    </row>
    <row r="37" spans="1:24" x14ac:dyDescent="0.15">
      <c r="A37" s="1" t="s">
        <v>39</v>
      </c>
      <c r="B37" s="1" t="s">
        <v>40</v>
      </c>
      <c r="C37" s="1" t="s">
        <v>39</v>
      </c>
      <c r="D37" s="1" t="s">
        <v>40</v>
      </c>
      <c r="E37" s="1" t="s">
        <v>39</v>
      </c>
      <c r="F37" s="19">
        <f t="shared" si="0"/>
        <v>3</v>
      </c>
      <c r="G37" s="19">
        <f t="shared" si="1"/>
        <v>5</v>
      </c>
      <c r="H37" s="20">
        <f t="shared" si="2"/>
        <v>1.7720934400000012E-4</v>
      </c>
      <c r="J37" s="7">
        <f>IF($A37="二本差勝",先鋒分析!$D$14,IF($A37="一本差勝",先鋒分析!$D$15,IF($A37="引き分け",先鋒分析!$D$16,IF($A37="一本差負",先鋒分析!$D$17,先鋒分析!$D$18))))</f>
        <v>0.16000000000000003</v>
      </c>
      <c r="K37" s="19">
        <f t="shared" si="3"/>
        <v>1</v>
      </c>
      <c r="L37" s="19">
        <f t="shared" si="4"/>
        <v>2</v>
      </c>
      <c r="M37" s="7">
        <f>IF($B37="二本差勝",次鋒分析!$D$14,IF($B37="一本差勝",次鋒分析!$D$15,IF($B37="引き分け",次鋒分析!$D$16,IF($B37="一本差負",次鋒分析!$D$17,次鋒分析!$D$18))))</f>
        <v>0.20800000000000002</v>
      </c>
      <c r="N37" s="1">
        <f t="shared" si="5"/>
        <v>1</v>
      </c>
      <c r="O37" s="1">
        <f t="shared" si="6"/>
        <v>1</v>
      </c>
      <c r="P37" s="7">
        <f>IF($C37="二本差勝",中堅分析!$D$14,IF($C37="一本差勝",中堅分析!$D$15,IF($C37="引き分け",中堅分析!$D$16,IF($C37="一本差負",中堅分析!$D$17,中堅分析!$D$18))))</f>
        <v>0.16000000000000003</v>
      </c>
      <c r="Q37" s="1">
        <f t="shared" si="7"/>
        <v>1</v>
      </c>
      <c r="R37" s="1">
        <f t="shared" si="8"/>
        <v>2</v>
      </c>
      <c r="S37" s="7">
        <f>IF($D37="二本差勝",副将分析!$D$14,IF($D37="一本差勝",副将分析!$D$15,IF($D37="引き分け",副将分析!$D$16,IF($D37="一本差負",副将分析!$D$17,副将分析!$D$18))))</f>
        <v>0.20800000000000002</v>
      </c>
      <c r="T37" s="1">
        <f t="shared" si="9"/>
        <v>1</v>
      </c>
      <c r="U37" s="1">
        <f t="shared" si="10"/>
        <v>1</v>
      </c>
      <c r="V37" s="7">
        <f>IF($E37="二本差勝",大将分析!$D$14,IF($E37="一本差勝",大将分析!$D$15,IF($E37="引き分け",大将分析!$D$16,IF($E37="一本差負",大将分析!$D$17,大将分析!$D$18))))</f>
        <v>0.16000000000000003</v>
      </c>
      <c r="W37" s="1">
        <f t="shared" si="11"/>
        <v>1</v>
      </c>
      <c r="X37" s="1">
        <f t="shared" si="12"/>
        <v>2</v>
      </c>
    </row>
    <row r="38" spans="1:24" x14ac:dyDescent="0.15">
      <c r="A38" s="1" t="s">
        <v>40</v>
      </c>
      <c r="B38" s="1" t="s">
        <v>39</v>
      </c>
      <c r="C38" s="1" t="s">
        <v>39</v>
      </c>
      <c r="D38" s="1" t="s">
        <v>39</v>
      </c>
      <c r="E38" s="1" t="s">
        <v>40</v>
      </c>
      <c r="F38" s="19">
        <f t="shared" si="0"/>
        <v>3</v>
      </c>
      <c r="G38" s="19">
        <f t="shared" si="1"/>
        <v>5</v>
      </c>
      <c r="H38" s="20">
        <f t="shared" si="2"/>
        <v>1.7720934400000015E-4</v>
      </c>
      <c r="J38" s="7">
        <f>IF($A38="二本差勝",先鋒分析!$D$14,IF($A38="一本差勝",先鋒分析!$D$15,IF($A38="引き分け",先鋒分析!$D$16,IF($A38="一本差負",先鋒分析!$D$17,先鋒分析!$D$18))))</f>
        <v>0.20800000000000002</v>
      </c>
      <c r="K38" s="19">
        <f t="shared" si="3"/>
        <v>1</v>
      </c>
      <c r="L38" s="19">
        <f t="shared" si="4"/>
        <v>1</v>
      </c>
      <c r="M38" s="7">
        <f>IF($B38="二本差勝",次鋒分析!$D$14,IF($B38="一本差勝",次鋒分析!$D$15,IF($B38="引き分け",次鋒分析!$D$16,IF($B38="一本差負",次鋒分析!$D$17,次鋒分析!$D$18))))</f>
        <v>0.16000000000000003</v>
      </c>
      <c r="N38" s="1">
        <f t="shared" si="5"/>
        <v>1</v>
      </c>
      <c r="O38" s="1">
        <f t="shared" si="6"/>
        <v>2</v>
      </c>
      <c r="P38" s="7">
        <f>IF($C38="二本差勝",中堅分析!$D$14,IF($C38="一本差勝",中堅分析!$D$15,IF($C38="引き分け",中堅分析!$D$16,IF($C38="一本差負",中堅分析!$D$17,中堅分析!$D$18))))</f>
        <v>0.16000000000000003</v>
      </c>
      <c r="Q38" s="1">
        <f t="shared" si="7"/>
        <v>1</v>
      </c>
      <c r="R38" s="1">
        <f t="shared" si="8"/>
        <v>2</v>
      </c>
      <c r="S38" s="7">
        <f>IF($D38="二本差勝",副将分析!$D$14,IF($D38="一本差勝",副将分析!$D$15,IF($D38="引き分け",副将分析!$D$16,IF($D38="一本差負",副将分析!$D$17,副将分析!$D$18))))</f>
        <v>0.16000000000000003</v>
      </c>
      <c r="T38" s="1">
        <f t="shared" si="9"/>
        <v>1</v>
      </c>
      <c r="U38" s="1">
        <f t="shared" si="10"/>
        <v>2</v>
      </c>
      <c r="V38" s="7">
        <f>IF($E38="二本差勝",大将分析!$D$14,IF($E38="一本差勝",大将分析!$D$15,IF($E38="引き分け",大将分析!$D$16,IF($E38="一本差負",大将分析!$D$17,大将分析!$D$18))))</f>
        <v>0.20800000000000002</v>
      </c>
      <c r="W38" s="1">
        <f t="shared" si="11"/>
        <v>1</v>
      </c>
      <c r="X38" s="1">
        <f t="shared" si="12"/>
        <v>1</v>
      </c>
    </row>
    <row r="39" spans="1:24" x14ac:dyDescent="0.15">
      <c r="A39" s="1" t="s">
        <v>40</v>
      </c>
      <c r="B39" s="1" t="s">
        <v>39</v>
      </c>
      <c r="C39" s="1" t="s">
        <v>39</v>
      </c>
      <c r="D39" s="1" t="s">
        <v>40</v>
      </c>
      <c r="E39" s="1" t="s">
        <v>39</v>
      </c>
      <c r="F39" s="19">
        <f t="shared" si="0"/>
        <v>3</v>
      </c>
      <c r="G39" s="19">
        <f t="shared" si="1"/>
        <v>5</v>
      </c>
      <c r="H39" s="20">
        <f t="shared" si="2"/>
        <v>1.7720934400000012E-4</v>
      </c>
      <c r="J39" s="7">
        <f>IF($A39="二本差勝",先鋒分析!$D$14,IF($A39="一本差勝",先鋒分析!$D$15,IF($A39="引き分け",先鋒分析!$D$16,IF($A39="一本差負",先鋒分析!$D$17,先鋒分析!$D$18))))</f>
        <v>0.20800000000000002</v>
      </c>
      <c r="K39" s="19">
        <f t="shared" si="3"/>
        <v>1</v>
      </c>
      <c r="L39" s="19">
        <f t="shared" si="4"/>
        <v>1</v>
      </c>
      <c r="M39" s="7">
        <f>IF($B39="二本差勝",次鋒分析!$D$14,IF($B39="一本差勝",次鋒分析!$D$15,IF($B39="引き分け",次鋒分析!$D$16,IF($B39="一本差負",次鋒分析!$D$17,次鋒分析!$D$18))))</f>
        <v>0.16000000000000003</v>
      </c>
      <c r="N39" s="1">
        <f t="shared" si="5"/>
        <v>1</v>
      </c>
      <c r="O39" s="1">
        <f t="shared" si="6"/>
        <v>2</v>
      </c>
      <c r="P39" s="7">
        <f>IF($C39="二本差勝",中堅分析!$D$14,IF($C39="一本差勝",中堅分析!$D$15,IF($C39="引き分け",中堅分析!$D$16,IF($C39="一本差負",中堅分析!$D$17,中堅分析!$D$18))))</f>
        <v>0.16000000000000003</v>
      </c>
      <c r="Q39" s="1">
        <f t="shared" si="7"/>
        <v>1</v>
      </c>
      <c r="R39" s="1">
        <f t="shared" si="8"/>
        <v>2</v>
      </c>
      <c r="S39" s="7">
        <f>IF($D39="二本差勝",副将分析!$D$14,IF($D39="一本差勝",副将分析!$D$15,IF($D39="引き分け",副将分析!$D$16,IF($D39="一本差負",副将分析!$D$17,副将分析!$D$18))))</f>
        <v>0.20800000000000002</v>
      </c>
      <c r="T39" s="1">
        <f t="shared" si="9"/>
        <v>1</v>
      </c>
      <c r="U39" s="1">
        <f t="shared" si="10"/>
        <v>1</v>
      </c>
      <c r="V39" s="7">
        <f>IF($E39="二本差勝",大将分析!$D$14,IF($E39="一本差勝",大将分析!$D$15,IF($E39="引き分け",大将分析!$D$16,IF($E39="一本差負",大将分析!$D$17,大将分析!$D$18))))</f>
        <v>0.16000000000000003</v>
      </c>
      <c r="W39" s="1">
        <f t="shared" si="11"/>
        <v>1</v>
      </c>
      <c r="X39" s="1">
        <f t="shared" si="12"/>
        <v>2</v>
      </c>
    </row>
    <row r="40" spans="1:24" x14ac:dyDescent="0.15">
      <c r="A40" s="1" t="s">
        <v>39</v>
      </c>
      <c r="B40" s="1" t="s">
        <v>39</v>
      </c>
      <c r="C40" s="1" t="s">
        <v>40</v>
      </c>
      <c r="D40" s="1" t="s">
        <v>40</v>
      </c>
      <c r="E40" s="1" t="s">
        <v>40</v>
      </c>
      <c r="F40" s="19">
        <f t="shared" si="0"/>
        <v>3</v>
      </c>
      <c r="G40" s="19">
        <f t="shared" si="1"/>
        <v>5</v>
      </c>
      <c r="H40" s="20">
        <f t="shared" si="2"/>
        <v>2.3037214720000014E-4</v>
      </c>
      <c r="J40" s="7">
        <f>IF($A40="二本差勝",先鋒分析!$D$14,IF($A40="一本差勝",先鋒分析!$D$15,IF($A40="引き分け",先鋒分析!$D$16,IF($A40="一本差負",先鋒分析!$D$17,先鋒分析!$D$18))))</f>
        <v>0.16000000000000003</v>
      </c>
      <c r="K40" s="19">
        <f t="shared" si="3"/>
        <v>1</v>
      </c>
      <c r="L40" s="19">
        <f t="shared" si="4"/>
        <v>2</v>
      </c>
      <c r="M40" s="7">
        <f>IF($B40="二本差勝",次鋒分析!$D$14,IF($B40="一本差勝",次鋒分析!$D$15,IF($B40="引き分け",次鋒分析!$D$16,IF($B40="一本差負",次鋒分析!$D$17,次鋒分析!$D$18))))</f>
        <v>0.16000000000000003</v>
      </c>
      <c r="N40" s="1">
        <f t="shared" si="5"/>
        <v>1</v>
      </c>
      <c r="O40" s="1">
        <f t="shared" si="6"/>
        <v>2</v>
      </c>
      <c r="P40" s="7">
        <f>IF($C40="二本差勝",中堅分析!$D$14,IF($C40="一本差勝",中堅分析!$D$15,IF($C40="引き分け",中堅分析!$D$16,IF($C40="一本差負",中堅分析!$D$17,中堅分析!$D$18))))</f>
        <v>0.20800000000000002</v>
      </c>
      <c r="Q40" s="1">
        <f t="shared" si="7"/>
        <v>1</v>
      </c>
      <c r="R40" s="1">
        <f t="shared" si="8"/>
        <v>1</v>
      </c>
      <c r="S40" s="7">
        <f>IF($D40="二本差勝",副将分析!$D$14,IF($D40="一本差勝",副将分析!$D$15,IF($D40="引き分け",副将分析!$D$16,IF($D40="一本差負",副将分析!$D$17,副将分析!$D$18))))</f>
        <v>0.20800000000000002</v>
      </c>
      <c r="T40" s="1">
        <f t="shared" si="9"/>
        <v>1</v>
      </c>
      <c r="U40" s="1">
        <f t="shared" si="10"/>
        <v>1</v>
      </c>
      <c r="V40" s="7">
        <f>IF($E40="二本差勝",大将分析!$D$14,IF($E40="一本差勝",大将分析!$D$15,IF($E40="引き分け",大将分析!$D$16,IF($E40="一本差負",大将分析!$D$17,大将分析!$D$18))))</f>
        <v>0.20800000000000002</v>
      </c>
      <c r="W40" s="1">
        <f t="shared" si="11"/>
        <v>1</v>
      </c>
      <c r="X40" s="1">
        <f t="shared" si="12"/>
        <v>1</v>
      </c>
    </row>
    <row r="41" spans="1:24" x14ac:dyDescent="0.15">
      <c r="A41" s="1" t="s">
        <v>39</v>
      </c>
      <c r="B41" s="1" t="s">
        <v>40</v>
      </c>
      <c r="C41" s="1" t="s">
        <v>39</v>
      </c>
      <c r="D41" s="1" t="s">
        <v>40</v>
      </c>
      <c r="E41" s="1" t="s">
        <v>40</v>
      </c>
      <c r="F41" s="19">
        <f t="shared" si="0"/>
        <v>3</v>
      </c>
      <c r="G41" s="19">
        <f t="shared" si="1"/>
        <v>5</v>
      </c>
      <c r="H41" s="20">
        <f t="shared" si="2"/>
        <v>2.3037214720000014E-4</v>
      </c>
      <c r="J41" s="7">
        <f>IF($A41="二本差勝",先鋒分析!$D$14,IF($A41="一本差勝",先鋒分析!$D$15,IF($A41="引き分け",先鋒分析!$D$16,IF($A41="一本差負",先鋒分析!$D$17,先鋒分析!$D$18))))</f>
        <v>0.16000000000000003</v>
      </c>
      <c r="K41" s="19">
        <f t="shared" si="3"/>
        <v>1</v>
      </c>
      <c r="L41" s="19">
        <f t="shared" si="4"/>
        <v>2</v>
      </c>
      <c r="M41" s="7">
        <f>IF($B41="二本差勝",次鋒分析!$D$14,IF($B41="一本差勝",次鋒分析!$D$15,IF($B41="引き分け",次鋒分析!$D$16,IF($B41="一本差負",次鋒分析!$D$17,次鋒分析!$D$18))))</f>
        <v>0.20800000000000002</v>
      </c>
      <c r="N41" s="1">
        <f t="shared" si="5"/>
        <v>1</v>
      </c>
      <c r="O41" s="1">
        <f t="shared" si="6"/>
        <v>1</v>
      </c>
      <c r="P41" s="7">
        <f>IF($C41="二本差勝",中堅分析!$D$14,IF($C41="一本差勝",中堅分析!$D$15,IF($C41="引き分け",中堅分析!$D$16,IF($C41="一本差負",中堅分析!$D$17,中堅分析!$D$18))))</f>
        <v>0.16000000000000003</v>
      </c>
      <c r="Q41" s="1">
        <f t="shared" si="7"/>
        <v>1</v>
      </c>
      <c r="R41" s="1">
        <f t="shared" si="8"/>
        <v>2</v>
      </c>
      <c r="S41" s="7">
        <f>IF($D41="二本差勝",副将分析!$D$14,IF($D41="一本差勝",副将分析!$D$15,IF($D41="引き分け",副将分析!$D$16,IF($D41="一本差負",副将分析!$D$17,副将分析!$D$18))))</f>
        <v>0.20800000000000002</v>
      </c>
      <c r="T41" s="1">
        <f t="shared" si="9"/>
        <v>1</v>
      </c>
      <c r="U41" s="1">
        <f t="shared" si="10"/>
        <v>1</v>
      </c>
      <c r="V41" s="7">
        <f>IF($E41="二本差勝",大将分析!$D$14,IF($E41="一本差勝",大将分析!$D$15,IF($E41="引き分け",大将分析!$D$16,IF($E41="一本差負",大将分析!$D$17,大将分析!$D$18))))</f>
        <v>0.20800000000000002</v>
      </c>
      <c r="W41" s="1">
        <f t="shared" si="11"/>
        <v>1</v>
      </c>
      <c r="X41" s="1">
        <f t="shared" si="12"/>
        <v>1</v>
      </c>
    </row>
    <row r="42" spans="1:24" x14ac:dyDescent="0.15">
      <c r="A42" s="1" t="s">
        <v>40</v>
      </c>
      <c r="B42" s="1" t="s">
        <v>39</v>
      </c>
      <c r="C42" s="1" t="s">
        <v>39</v>
      </c>
      <c r="D42" s="1" t="s">
        <v>40</v>
      </c>
      <c r="E42" s="1" t="s">
        <v>40</v>
      </c>
      <c r="F42" s="19">
        <f t="shared" si="0"/>
        <v>3</v>
      </c>
      <c r="G42" s="19">
        <f t="shared" si="1"/>
        <v>5</v>
      </c>
      <c r="H42" s="20">
        <f t="shared" si="2"/>
        <v>2.3037214720000014E-4</v>
      </c>
      <c r="J42" s="7">
        <f>IF($A42="二本差勝",先鋒分析!$D$14,IF($A42="一本差勝",先鋒分析!$D$15,IF($A42="引き分け",先鋒分析!$D$16,IF($A42="一本差負",先鋒分析!$D$17,先鋒分析!$D$18))))</f>
        <v>0.20800000000000002</v>
      </c>
      <c r="K42" s="19">
        <f t="shared" si="3"/>
        <v>1</v>
      </c>
      <c r="L42" s="19">
        <f t="shared" si="4"/>
        <v>1</v>
      </c>
      <c r="M42" s="7">
        <f>IF($B42="二本差勝",次鋒分析!$D$14,IF($B42="一本差勝",次鋒分析!$D$15,IF($B42="引き分け",次鋒分析!$D$16,IF($B42="一本差負",次鋒分析!$D$17,次鋒分析!$D$18))))</f>
        <v>0.16000000000000003</v>
      </c>
      <c r="N42" s="1">
        <f t="shared" si="5"/>
        <v>1</v>
      </c>
      <c r="O42" s="1">
        <f t="shared" si="6"/>
        <v>2</v>
      </c>
      <c r="P42" s="7">
        <f>IF($C42="二本差勝",中堅分析!$D$14,IF($C42="一本差勝",中堅分析!$D$15,IF($C42="引き分け",中堅分析!$D$16,IF($C42="一本差負",中堅分析!$D$17,中堅分析!$D$18))))</f>
        <v>0.16000000000000003</v>
      </c>
      <c r="Q42" s="1">
        <f t="shared" si="7"/>
        <v>1</v>
      </c>
      <c r="R42" s="1">
        <f t="shared" si="8"/>
        <v>2</v>
      </c>
      <c r="S42" s="7">
        <f>IF($D42="二本差勝",副将分析!$D$14,IF($D42="一本差勝",副将分析!$D$15,IF($D42="引き分け",副将分析!$D$16,IF($D42="一本差負",副将分析!$D$17,副将分析!$D$18))))</f>
        <v>0.20800000000000002</v>
      </c>
      <c r="T42" s="1">
        <f t="shared" si="9"/>
        <v>1</v>
      </c>
      <c r="U42" s="1">
        <f t="shared" si="10"/>
        <v>1</v>
      </c>
      <c r="V42" s="7">
        <f>IF($E42="二本差勝",大将分析!$D$14,IF($E42="一本差勝",大将分析!$D$15,IF($E42="引き分け",大将分析!$D$16,IF($E42="一本差負",大将分析!$D$17,大将分析!$D$18))))</f>
        <v>0.20800000000000002</v>
      </c>
      <c r="W42" s="1">
        <f t="shared" si="11"/>
        <v>1</v>
      </c>
      <c r="X42" s="1">
        <f t="shared" si="12"/>
        <v>1</v>
      </c>
    </row>
    <row r="43" spans="1:24" x14ac:dyDescent="0.15">
      <c r="A43" s="1" t="s">
        <v>39</v>
      </c>
      <c r="B43" s="1" t="s">
        <v>39</v>
      </c>
      <c r="C43" s="1" t="s">
        <v>40</v>
      </c>
      <c r="D43" s="1" t="s">
        <v>39</v>
      </c>
      <c r="E43" s="1" t="s">
        <v>22</v>
      </c>
      <c r="F43" s="19">
        <f t="shared" si="0"/>
        <v>3</v>
      </c>
      <c r="G43" s="19">
        <f t="shared" si="1"/>
        <v>5</v>
      </c>
      <c r="H43" s="20">
        <f t="shared" si="2"/>
        <v>2.2491955200000017E-4</v>
      </c>
      <c r="J43" s="7">
        <f>IF($A43="二本差勝",先鋒分析!$D$14,IF($A43="一本差勝",先鋒分析!$D$15,IF($A43="引き分け",先鋒分析!$D$16,IF($A43="一本差負",先鋒分析!$D$17,先鋒分析!$D$18))))</f>
        <v>0.16000000000000003</v>
      </c>
      <c r="K43" s="19">
        <f t="shared" si="3"/>
        <v>1</v>
      </c>
      <c r="L43" s="19">
        <f t="shared" si="4"/>
        <v>2</v>
      </c>
      <c r="M43" s="7">
        <f>IF($B43="二本差勝",次鋒分析!$D$14,IF($B43="一本差勝",次鋒分析!$D$15,IF($B43="引き分け",次鋒分析!$D$16,IF($B43="一本差負",次鋒分析!$D$17,次鋒分析!$D$18))))</f>
        <v>0.16000000000000003</v>
      </c>
      <c r="N43" s="1">
        <f t="shared" si="5"/>
        <v>1</v>
      </c>
      <c r="O43" s="1">
        <f t="shared" si="6"/>
        <v>2</v>
      </c>
      <c r="P43" s="7">
        <f>IF($C43="二本差勝",中堅分析!$D$14,IF($C43="一本差勝",中堅分析!$D$15,IF($C43="引き分け",中堅分析!$D$16,IF($C43="一本差負",中堅分析!$D$17,中堅分析!$D$18))))</f>
        <v>0.20800000000000002</v>
      </c>
      <c r="Q43" s="1">
        <f t="shared" si="7"/>
        <v>1</v>
      </c>
      <c r="R43" s="1">
        <f t="shared" si="8"/>
        <v>1</v>
      </c>
      <c r="S43" s="7">
        <f>IF($D43="二本差勝",副将分析!$D$14,IF($D43="一本差勝",副将分析!$D$15,IF($D43="引き分け",副将分析!$D$16,IF($D43="一本差負",副将分析!$D$17,副将分析!$D$18))))</f>
        <v>0.16000000000000003</v>
      </c>
      <c r="T43" s="1">
        <f t="shared" si="9"/>
        <v>1</v>
      </c>
      <c r="U43" s="1">
        <f t="shared" si="10"/>
        <v>2</v>
      </c>
      <c r="V43" s="7">
        <f>IF($E43="二本差勝",大将分析!$D$14,IF($E43="一本差勝",大将分析!$D$15,IF($E43="引き分け",大将分析!$D$16,IF($E43="一本差負",大将分析!$D$17,大将分析!$D$18))))</f>
        <v>0.26400000000000001</v>
      </c>
      <c r="W43" s="1">
        <f t="shared" si="11"/>
        <v>0</v>
      </c>
      <c r="X43" s="1">
        <f t="shared" si="12"/>
        <v>0</v>
      </c>
    </row>
    <row r="44" spans="1:24" x14ac:dyDescent="0.15">
      <c r="A44" s="1" t="s">
        <v>39</v>
      </c>
      <c r="B44" s="1" t="s">
        <v>39</v>
      </c>
      <c r="C44" s="1" t="s">
        <v>40</v>
      </c>
      <c r="D44" s="1" t="s">
        <v>22</v>
      </c>
      <c r="E44" s="1" t="s">
        <v>39</v>
      </c>
      <c r="F44" s="19">
        <f t="shared" si="0"/>
        <v>3</v>
      </c>
      <c r="G44" s="19">
        <f t="shared" si="1"/>
        <v>5</v>
      </c>
      <c r="H44" s="20">
        <f t="shared" si="2"/>
        <v>2.2491955200000017E-4</v>
      </c>
      <c r="J44" s="7">
        <f>IF($A44="二本差勝",先鋒分析!$D$14,IF($A44="一本差勝",先鋒分析!$D$15,IF($A44="引き分け",先鋒分析!$D$16,IF($A44="一本差負",先鋒分析!$D$17,先鋒分析!$D$18))))</f>
        <v>0.16000000000000003</v>
      </c>
      <c r="K44" s="19">
        <f t="shared" si="3"/>
        <v>1</v>
      </c>
      <c r="L44" s="19">
        <f t="shared" si="4"/>
        <v>2</v>
      </c>
      <c r="M44" s="7">
        <f>IF($B44="二本差勝",次鋒分析!$D$14,IF($B44="一本差勝",次鋒分析!$D$15,IF($B44="引き分け",次鋒分析!$D$16,IF($B44="一本差負",次鋒分析!$D$17,次鋒分析!$D$18))))</f>
        <v>0.16000000000000003</v>
      </c>
      <c r="N44" s="1">
        <f t="shared" si="5"/>
        <v>1</v>
      </c>
      <c r="O44" s="1">
        <f t="shared" si="6"/>
        <v>2</v>
      </c>
      <c r="P44" s="7">
        <f>IF($C44="二本差勝",中堅分析!$D$14,IF($C44="一本差勝",中堅分析!$D$15,IF($C44="引き分け",中堅分析!$D$16,IF($C44="一本差負",中堅分析!$D$17,中堅分析!$D$18))))</f>
        <v>0.20800000000000002</v>
      </c>
      <c r="Q44" s="1">
        <f t="shared" si="7"/>
        <v>1</v>
      </c>
      <c r="R44" s="1">
        <f t="shared" si="8"/>
        <v>1</v>
      </c>
      <c r="S44" s="7">
        <f>IF($D44="二本差勝",副将分析!$D$14,IF($D44="一本差勝",副将分析!$D$15,IF($D44="引き分け",副将分析!$D$16,IF($D44="一本差負",副将分析!$D$17,副将分析!$D$18))))</f>
        <v>0.26400000000000001</v>
      </c>
      <c r="T44" s="1">
        <f t="shared" si="9"/>
        <v>0</v>
      </c>
      <c r="U44" s="1">
        <f t="shared" si="10"/>
        <v>0</v>
      </c>
      <c r="V44" s="7">
        <f>IF($E44="二本差勝",大将分析!$D$14,IF($E44="一本差勝",大将分析!$D$15,IF($E44="引き分け",大将分析!$D$16,IF($E44="一本差負",大将分析!$D$17,大将分析!$D$18))))</f>
        <v>0.16000000000000003</v>
      </c>
      <c r="W44" s="1">
        <f t="shared" si="11"/>
        <v>1</v>
      </c>
      <c r="X44" s="1">
        <f t="shared" si="12"/>
        <v>2</v>
      </c>
    </row>
    <row r="45" spans="1:24" x14ac:dyDescent="0.15">
      <c r="A45" s="1" t="s">
        <v>39</v>
      </c>
      <c r="B45" s="1" t="s">
        <v>40</v>
      </c>
      <c r="C45" s="1" t="s">
        <v>39</v>
      </c>
      <c r="D45" s="1" t="s">
        <v>39</v>
      </c>
      <c r="E45" s="1" t="s">
        <v>22</v>
      </c>
      <c r="F45" s="19">
        <f t="shared" si="0"/>
        <v>3</v>
      </c>
      <c r="G45" s="19">
        <f t="shared" si="1"/>
        <v>5</v>
      </c>
      <c r="H45" s="20">
        <f t="shared" si="2"/>
        <v>2.2491955200000017E-4</v>
      </c>
      <c r="J45" s="7">
        <f>IF($A45="二本差勝",先鋒分析!$D$14,IF($A45="一本差勝",先鋒分析!$D$15,IF($A45="引き分け",先鋒分析!$D$16,IF($A45="一本差負",先鋒分析!$D$17,先鋒分析!$D$18))))</f>
        <v>0.16000000000000003</v>
      </c>
      <c r="K45" s="19">
        <f t="shared" si="3"/>
        <v>1</v>
      </c>
      <c r="L45" s="19">
        <f t="shared" si="4"/>
        <v>2</v>
      </c>
      <c r="M45" s="7">
        <f>IF($B45="二本差勝",次鋒分析!$D$14,IF($B45="一本差勝",次鋒分析!$D$15,IF($B45="引き分け",次鋒分析!$D$16,IF($B45="一本差負",次鋒分析!$D$17,次鋒分析!$D$18))))</f>
        <v>0.20800000000000002</v>
      </c>
      <c r="N45" s="1">
        <f t="shared" si="5"/>
        <v>1</v>
      </c>
      <c r="O45" s="1">
        <f t="shared" si="6"/>
        <v>1</v>
      </c>
      <c r="P45" s="7">
        <f>IF($C45="二本差勝",中堅分析!$D$14,IF($C45="一本差勝",中堅分析!$D$15,IF($C45="引き分け",中堅分析!$D$16,IF($C45="一本差負",中堅分析!$D$17,中堅分析!$D$18))))</f>
        <v>0.16000000000000003</v>
      </c>
      <c r="Q45" s="1">
        <f t="shared" si="7"/>
        <v>1</v>
      </c>
      <c r="R45" s="1">
        <f t="shared" si="8"/>
        <v>2</v>
      </c>
      <c r="S45" s="7">
        <f>IF($D45="二本差勝",副将分析!$D$14,IF($D45="一本差勝",副将分析!$D$15,IF($D45="引き分け",副将分析!$D$16,IF($D45="一本差負",副将分析!$D$17,副将分析!$D$18))))</f>
        <v>0.16000000000000003</v>
      </c>
      <c r="T45" s="1">
        <f t="shared" si="9"/>
        <v>1</v>
      </c>
      <c r="U45" s="1">
        <f t="shared" si="10"/>
        <v>2</v>
      </c>
      <c r="V45" s="7">
        <f>IF($E45="二本差勝",大将分析!$D$14,IF($E45="一本差勝",大将分析!$D$15,IF($E45="引き分け",大将分析!$D$16,IF($E45="一本差負",大将分析!$D$17,大将分析!$D$18))))</f>
        <v>0.26400000000000001</v>
      </c>
      <c r="W45" s="1">
        <f t="shared" si="11"/>
        <v>0</v>
      </c>
      <c r="X45" s="1">
        <f t="shared" si="12"/>
        <v>0</v>
      </c>
    </row>
    <row r="46" spans="1:24" x14ac:dyDescent="0.15">
      <c r="A46" s="1" t="s">
        <v>39</v>
      </c>
      <c r="B46" s="1" t="s">
        <v>40</v>
      </c>
      <c r="C46" s="1" t="s">
        <v>39</v>
      </c>
      <c r="D46" s="1" t="s">
        <v>22</v>
      </c>
      <c r="E46" s="1" t="s">
        <v>39</v>
      </c>
      <c r="F46" s="19">
        <f t="shared" si="0"/>
        <v>3</v>
      </c>
      <c r="G46" s="19">
        <f t="shared" si="1"/>
        <v>5</v>
      </c>
      <c r="H46" s="20">
        <f t="shared" si="2"/>
        <v>2.2491955200000017E-4</v>
      </c>
      <c r="J46" s="7">
        <f>IF($A46="二本差勝",先鋒分析!$D$14,IF($A46="一本差勝",先鋒分析!$D$15,IF($A46="引き分け",先鋒分析!$D$16,IF($A46="一本差負",先鋒分析!$D$17,先鋒分析!$D$18))))</f>
        <v>0.16000000000000003</v>
      </c>
      <c r="K46" s="19">
        <f t="shared" si="3"/>
        <v>1</v>
      </c>
      <c r="L46" s="19">
        <f t="shared" si="4"/>
        <v>2</v>
      </c>
      <c r="M46" s="7">
        <f>IF($B46="二本差勝",次鋒分析!$D$14,IF($B46="一本差勝",次鋒分析!$D$15,IF($B46="引き分け",次鋒分析!$D$16,IF($B46="一本差負",次鋒分析!$D$17,次鋒分析!$D$18))))</f>
        <v>0.20800000000000002</v>
      </c>
      <c r="N46" s="1">
        <f t="shared" si="5"/>
        <v>1</v>
      </c>
      <c r="O46" s="1">
        <f t="shared" si="6"/>
        <v>1</v>
      </c>
      <c r="P46" s="7">
        <f>IF($C46="二本差勝",中堅分析!$D$14,IF($C46="一本差勝",中堅分析!$D$15,IF($C46="引き分け",中堅分析!$D$16,IF($C46="一本差負",中堅分析!$D$17,中堅分析!$D$18))))</f>
        <v>0.16000000000000003</v>
      </c>
      <c r="Q46" s="1">
        <f t="shared" si="7"/>
        <v>1</v>
      </c>
      <c r="R46" s="1">
        <f t="shared" si="8"/>
        <v>2</v>
      </c>
      <c r="S46" s="7">
        <f>IF($D46="二本差勝",副将分析!$D$14,IF($D46="一本差勝",副将分析!$D$15,IF($D46="引き分け",副将分析!$D$16,IF($D46="一本差負",副将分析!$D$17,副将分析!$D$18))))</f>
        <v>0.26400000000000001</v>
      </c>
      <c r="T46" s="1">
        <f t="shared" si="9"/>
        <v>0</v>
      </c>
      <c r="U46" s="1">
        <f t="shared" si="10"/>
        <v>0</v>
      </c>
      <c r="V46" s="7">
        <f>IF($E46="二本差勝",大将分析!$D$14,IF($E46="一本差勝",大将分析!$D$15,IF($E46="引き分け",大将分析!$D$16,IF($E46="一本差負",大将分析!$D$17,大将分析!$D$18))))</f>
        <v>0.16000000000000003</v>
      </c>
      <c r="W46" s="1">
        <f t="shared" si="11"/>
        <v>1</v>
      </c>
      <c r="X46" s="1">
        <f t="shared" si="12"/>
        <v>2</v>
      </c>
    </row>
    <row r="47" spans="1:24" x14ac:dyDescent="0.15">
      <c r="A47" s="1" t="s">
        <v>40</v>
      </c>
      <c r="B47" s="1" t="s">
        <v>39</v>
      </c>
      <c r="C47" s="1" t="s">
        <v>39</v>
      </c>
      <c r="D47" s="1" t="s">
        <v>39</v>
      </c>
      <c r="E47" s="1" t="s">
        <v>22</v>
      </c>
      <c r="F47" s="19">
        <f t="shared" si="0"/>
        <v>3</v>
      </c>
      <c r="G47" s="19">
        <f t="shared" si="1"/>
        <v>5</v>
      </c>
      <c r="H47" s="20">
        <f t="shared" si="2"/>
        <v>2.2491955200000017E-4</v>
      </c>
      <c r="J47" s="7">
        <f>IF($A47="二本差勝",先鋒分析!$D$14,IF($A47="一本差勝",先鋒分析!$D$15,IF($A47="引き分け",先鋒分析!$D$16,IF($A47="一本差負",先鋒分析!$D$17,先鋒分析!$D$18))))</f>
        <v>0.20800000000000002</v>
      </c>
      <c r="K47" s="19">
        <f t="shared" si="3"/>
        <v>1</v>
      </c>
      <c r="L47" s="19">
        <f t="shared" si="4"/>
        <v>1</v>
      </c>
      <c r="M47" s="7">
        <f>IF($B47="二本差勝",次鋒分析!$D$14,IF($B47="一本差勝",次鋒分析!$D$15,IF($B47="引き分け",次鋒分析!$D$16,IF($B47="一本差負",次鋒分析!$D$17,次鋒分析!$D$18))))</f>
        <v>0.16000000000000003</v>
      </c>
      <c r="N47" s="1">
        <f t="shared" si="5"/>
        <v>1</v>
      </c>
      <c r="O47" s="1">
        <f t="shared" si="6"/>
        <v>2</v>
      </c>
      <c r="P47" s="7">
        <f>IF($C47="二本差勝",中堅分析!$D$14,IF($C47="一本差勝",中堅分析!$D$15,IF($C47="引き分け",中堅分析!$D$16,IF($C47="一本差負",中堅分析!$D$17,中堅分析!$D$18))))</f>
        <v>0.16000000000000003</v>
      </c>
      <c r="Q47" s="1">
        <f t="shared" si="7"/>
        <v>1</v>
      </c>
      <c r="R47" s="1">
        <f t="shared" si="8"/>
        <v>2</v>
      </c>
      <c r="S47" s="7">
        <f>IF($D47="二本差勝",副将分析!$D$14,IF($D47="一本差勝",副将分析!$D$15,IF($D47="引き分け",副将分析!$D$16,IF($D47="一本差負",副将分析!$D$17,副将分析!$D$18))))</f>
        <v>0.16000000000000003</v>
      </c>
      <c r="T47" s="1">
        <f t="shared" si="9"/>
        <v>1</v>
      </c>
      <c r="U47" s="1">
        <f t="shared" si="10"/>
        <v>2</v>
      </c>
      <c r="V47" s="7">
        <f>IF($E47="二本差勝",大将分析!$D$14,IF($E47="一本差勝",大将分析!$D$15,IF($E47="引き分け",大将分析!$D$16,IF($E47="一本差負",大将分析!$D$17,大将分析!$D$18))))</f>
        <v>0.26400000000000001</v>
      </c>
      <c r="W47" s="1">
        <f t="shared" si="11"/>
        <v>0</v>
      </c>
      <c r="X47" s="1">
        <f t="shared" si="12"/>
        <v>0</v>
      </c>
    </row>
    <row r="48" spans="1:24" x14ac:dyDescent="0.15">
      <c r="A48" s="1" t="s">
        <v>40</v>
      </c>
      <c r="B48" s="1" t="s">
        <v>39</v>
      </c>
      <c r="C48" s="1" t="s">
        <v>39</v>
      </c>
      <c r="D48" s="1" t="s">
        <v>22</v>
      </c>
      <c r="E48" s="1" t="s">
        <v>39</v>
      </c>
      <c r="F48" s="19">
        <f t="shared" si="0"/>
        <v>3</v>
      </c>
      <c r="G48" s="19">
        <f t="shared" si="1"/>
        <v>5</v>
      </c>
      <c r="H48" s="20">
        <f t="shared" si="2"/>
        <v>2.2491955200000017E-4</v>
      </c>
      <c r="J48" s="7">
        <f>IF($A48="二本差勝",先鋒分析!$D$14,IF($A48="一本差勝",先鋒分析!$D$15,IF($A48="引き分け",先鋒分析!$D$16,IF($A48="一本差負",先鋒分析!$D$17,先鋒分析!$D$18))))</f>
        <v>0.20800000000000002</v>
      </c>
      <c r="K48" s="19">
        <f t="shared" si="3"/>
        <v>1</v>
      </c>
      <c r="L48" s="19">
        <f t="shared" si="4"/>
        <v>1</v>
      </c>
      <c r="M48" s="7">
        <f>IF($B48="二本差勝",次鋒分析!$D$14,IF($B48="一本差勝",次鋒分析!$D$15,IF($B48="引き分け",次鋒分析!$D$16,IF($B48="一本差負",次鋒分析!$D$17,次鋒分析!$D$18))))</f>
        <v>0.16000000000000003</v>
      </c>
      <c r="N48" s="1">
        <f t="shared" si="5"/>
        <v>1</v>
      </c>
      <c r="O48" s="1">
        <f t="shared" si="6"/>
        <v>2</v>
      </c>
      <c r="P48" s="7">
        <f>IF($C48="二本差勝",中堅分析!$D$14,IF($C48="一本差勝",中堅分析!$D$15,IF($C48="引き分け",中堅分析!$D$16,IF($C48="一本差負",中堅分析!$D$17,中堅分析!$D$18))))</f>
        <v>0.16000000000000003</v>
      </c>
      <c r="Q48" s="1">
        <f t="shared" si="7"/>
        <v>1</v>
      </c>
      <c r="R48" s="1">
        <f t="shared" si="8"/>
        <v>2</v>
      </c>
      <c r="S48" s="7">
        <f>IF($D48="二本差勝",副将分析!$D$14,IF($D48="一本差勝",副将分析!$D$15,IF($D48="引き分け",副将分析!$D$16,IF($D48="一本差負",副将分析!$D$17,副将分析!$D$18))))</f>
        <v>0.26400000000000001</v>
      </c>
      <c r="T48" s="1">
        <f t="shared" si="9"/>
        <v>0</v>
      </c>
      <c r="U48" s="1">
        <f t="shared" si="10"/>
        <v>0</v>
      </c>
      <c r="V48" s="7">
        <f>IF($E48="二本差勝",大将分析!$D$14,IF($E48="一本差勝",大将分析!$D$15,IF($E48="引き分け",大将分析!$D$16,IF($E48="一本差負",大将分析!$D$17,大将分析!$D$18))))</f>
        <v>0.16000000000000003</v>
      </c>
      <c r="W48" s="1">
        <f t="shared" si="11"/>
        <v>1</v>
      </c>
      <c r="X48" s="1">
        <f t="shared" si="12"/>
        <v>2</v>
      </c>
    </row>
    <row r="49" spans="1:24" x14ac:dyDescent="0.15">
      <c r="A49" s="1" t="s">
        <v>39</v>
      </c>
      <c r="B49" s="1" t="s">
        <v>39</v>
      </c>
      <c r="C49" s="1" t="s">
        <v>40</v>
      </c>
      <c r="D49" s="1" t="s">
        <v>40</v>
      </c>
      <c r="E49" s="1" t="s">
        <v>22</v>
      </c>
      <c r="F49" s="19">
        <f t="shared" si="0"/>
        <v>3</v>
      </c>
      <c r="G49" s="19">
        <f t="shared" si="1"/>
        <v>5</v>
      </c>
      <c r="H49" s="20">
        <f t="shared" si="2"/>
        <v>2.9239541760000019E-4</v>
      </c>
      <c r="J49" s="7">
        <f>IF($A49="二本差勝",先鋒分析!$D$14,IF($A49="一本差勝",先鋒分析!$D$15,IF($A49="引き分け",先鋒分析!$D$16,IF($A49="一本差負",先鋒分析!$D$17,先鋒分析!$D$18))))</f>
        <v>0.16000000000000003</v>
      </c>
      <c r="K49" s="19">
        <f t="shared" si="3"/>
        <v>1</v>
      </c>
      <c r="L49" s="19">
        <f t="shared" si="4"/>
        <v>2</v>
      </c>
      <c r="M49" s="7">
        <f>IF($B49="二本差勝",次鋒分析!$D$14,IF($B49="一本差勝",次鋒分析!$D$15,IF($B49="引き分け",次鋒分析!$D$16,IF($B49="一本差負",次鋒分析!$D$17,次鋒分析!$D$18))))</f>
        <v>0.16000000000000003</v>
      </c>
      <c r="N49" s="1">
        <f t="shared" si="5"/>
        <v>1</v>
      </c>
      <c r="O49" s="1">
        <f t="shared" si="6"/>
        <v>2</v>
      </c>
      <c r="P49" s="7">
        <f>IF($C49="二本差勝",中堅分析!$D$14,IF($C49="一本差勝",中堅分析!$D$15,IF($C49="引き分け",中堅分析!$D$16,IF($C49="一本差負",中堅分析!$D$17,中堅分析!$D$18))))</f>
        <v>0.20800000000000002</v>
      </c>
      <c r="Q49" s="1">
        <f t="shared" si="7"/>
        <v>1</v>
      </c>
      <c r="R49" s="1">
        <f t="shared" si="8"/>
        <v>1</v>
      </c>
      <c r="S49" s="7">
        <f>IF($D49="二本差勝",副将分析!$D$14,IF($D49="一本差勝",副将分析!$D$15,IF($D49="引き分け",副将分析!$D$16,IF($D49="一本差負",副将分析!$D$17,副将分析!$D$18))))</f>
        <v>0.20800000000000002</v>
      </c>
      <c r="T49" s="1">
        <f t="shared" si="9"/>
        <v>1</v>
      </c>
      <c r="U49" s="1">
        <f t="shared" si="10"/>
        <v>1</v>
      </c>
      <c r="V49" s="7">
        <f>IF($E49="二本差勝",大将分析!$D$14,IF($E49="一本差勝",大将分析!$D$15,IF($E49="引き分け",大将分析!$D$16,IF($E49="一本差負",大将分析!$D$17,大将分析!$D$18))))</f>
        <v>0.26400000000000001</v>
      </c>
      <c r="W49" s="1">
        <f t="shared" si="11"/>
        <v>0</v>
      </c>
      <c r="X49" s="1">
        <f t="shared" si="12"/>
        <v>0</v>
      </c>
    </row>
    <row r="50" spans="1:24" x14ac:dyDescent="0.15">
      <c r="A50" s="1" t="s">
        <v>39</v>
      </c>
      <c r="B50" s="1" t="s">
        <v>39</v>
      </c>
      <c r="C50" s="1" t="s">
        <v>40</v>
      </c>
      <c r="D50" s="1" t="s">
        <v>22</v>
      </c>
      <c r="E50" s="1" t="s">
        <v>40</v>
      </c>
      <c r="F50" s="19">
        <f t="shared" si="0"/>
        <v>3</v>
      </c>
      <c r="G50" s="19">
        <f t="shared" si="1"/>
        <v>5</v>
      </c>
      <c r="H50" s="20">
        <f t="shared" si="2"/>
        <v>2.9239541760000019E-4</v>
      </c>
      <c r="J50" s="7">
        <f>IF($A50="二本差勝",先鋒分析!$D$14,IF($A50="一本差勝",先鋒分析!$D$15,IF($A50="引き分け",先鋒分析!$D$16,IF($A50="一本差負",先鋒分析!$D$17,先鋒分析!$D$18))))</f>
        <v>0.16000000000000003</v>
      </c>
      <c r="K50" s="19">
        <f t="shared" si="3"/>
        <v>1</v>
      </c>
      <c r="L50" s="19">
        <f t="shared" si="4"/>
        <v>2</v>
      </c>
      <c r="M50" s="7">
        <f>IF($B50="二本差勝",次鋒分析!$D$14,IF($B50="一本差勝",次鋒分析!$D$15,IF($B50="引き分け",次鋒分析!$D$16,IF($B50="一本差負",次鋒分析!$D$17,次鋒分析!$D$18))))</f>
        <v>0.16000000000000003</v>
      </c>
      <c r="N50" s="1">
        <f t="shared" si="5"/>
        <v>1</v>
      </c>
      <c r="O50" s="1">
        <f t="shared" si="6"/>
        <v>2</v>
      </c>
      <c r="P50" s="7">
        <f>IF($C50="二本差勝",中堅分析!$D$14,IF($C50="一本差勝",中堅分析!$D$15,IF($C50="引き分け",中堅分析!$D$16,IF($C50="一本差負",中堅分析!$D$17,中堅分析!$D$18))))</f>
        <v>0.20800000000000002</v>
      </c>
      <c r="Q50" s="1">
        <f t="shared" si="7"/>
        <v>1</v>
      </c>
      <c r="R50" s="1">
        <f t="shared" si="8"/>
        <v>1</v>
      </c>
      <c r="S50" s="7">
        <f>IF($D50="二本差勝",副将分析!$D$14,IF($D50="一本差勝",副将分析!$D$15,IF($D50="引き分け",副将分析!$D$16,IF($D50="一本差負",副将分析!$D$17,副将分析!$D$18))))</f>
        <v>0.26400000000000001</v>
      </c>
      <c r="T50" s="1">
        <f t="shared" si="9"/>
        <v>0</v>
      </c>
      <c r="U50" s="1">
        <f t="shared" si="10"/>
        <v>0</v>
      </c>
      <c r="V50" s="7">
        <f>IF($E50="二本差勝",大将分析!$D$14,IF($E50="一本差勝",大将分析!$D$15,IF($E50="引き分け",大将分析!$D$16,IF($E50="一本差負",大将分析!$D$17,大将分析!$D$18))))</f>
        <v>0.20800000000000002</v>
      </c>
      <c r="W50" s="1">
        <f t="shared" si="11"/>
        <v>1</v>
      </c>
      <c r="X50" s="1">
        <f t="shared" si="12"/>
        <v>1</v>
      </c>
    </row>
    <row r="51" spans="1:24" x14ac:dyDescent="0.15">
      <c r="A51" s="1" t="s">
        <v>39</v>
      </c>
      <c r="B51" s="1" t="s">
        <v>40</v>
      </c>
      <c r="C51" s="1" t="s">
        <v>39</v>
      </c>
      <c r="D51" s="1" t="s">
        <v>40</v>
      </c>
      <c r="E51" s="1" t="s">
        <v>22</v>
      </c>
      <c r="F51" s="19">
        <f t="shared" si="0"/>
        <v>3</v>
      </c>
      <c r="G51" s="19">
        <f t="shared" si="1"/>
        <v>5</v>
      </c>
      <c r="H51" s="20">
        <f t="shared" si="2"/>
        <v>2.9239541760000019E-4</v>
      </c>
      <c r="J51" s="7">
        <f>IF($A51="二本差勝",先鋒分析!$D$14,IF($A51="一本差勝",先鋒分析!$D$15,IF($A51="引き分け",先鋒分析!$D$16,IF($A51="一本差負",先鋒分析!$D$17,先鋒分析!$D$18))))</f>
        <v>0.16000000000000003</v>
      </c>
      <c r="K51" s="19">
        <f t="shared" si="3"/>
        <v>1</v>
      </c>
      <c r="L51" s="19">
        <f t="shared" si="4"/>
        <v>2</v>
      </c>
      <c r="M51" s="7">
        <f>IF($B51="二本差勝",次鋒分析!$D$14,IF($B51="一本差勝",次鋒分析!$D$15,IF($B51="引き分け",次鋒分析!$D$16,IF($B51="一本差負",次鋒分析!$D$17,次鋒分析!$D$18))))</f>
        <v>0.20800000000000002</v>
      </c>
      <c r="N51" s="1">
        <f t="shared" si="5"/>
        <v>1</v>
      </c>
      <c r="O51" s="1">
        <f t="shared" si="6"/>
        <v>1</v>
      </c>
      <c r="P51" s="7">
        <f>IF($C51="二本差勝",中堅分析!$D$14,IF($C51="一本差勝",中堅分析!$D$15,IF($C51="引き分け",中堅分析!$D$16,IF($C51="一本差負",中堅分析!$D$17,中堅分析!$D$18))))</f>
        <v>0.16000000000000003</v>
      </c>
      <c r="Q51" s="1">
        <f t="shared" si="7"/>
        <v>1</v>
      </c>
      <c r="R51" s="1">
        <f t="shared" si="8"/>
        <v>2</v>
      </c>
      <c r="S51" s="7">
        <f>IF($D51="二本差勝",副将分析!$D$14,IF($D51="一本差勝",副将分析!$D$15,IF($D51="引き分け",副将分析!$D$16,IF($D51="一本差負",副将分析!$D$17,副将分析!$D$18))))</f>
        <v>0.20800000000000002</v>
      </c>
      <c r="T51" s="1">
        <f t="shared" si="9"/>
        <v>1</v>
      </c>
      <c r="U51" s="1">
        <f t="shared" si="10"/>
        <v>1</v>
      </c>
      <c r="V51" s="7">
        <f>IF($E51="二本差勝",大将分析!$D$14,IF($E51="一本差勝",大将分析!$D$15,IF($E51="引き分け",大将分析!$D$16,IF($E51="一本差負",大将分析!$D$17,大将分析!$D$18))))</f>
        <v>0.26400000000000001</v>
      </c>
      <c r="W51" s="1">
        <f t="shared" si="11"/>
        <v>0</v>
      </c>
      <c r="X51" s="1">
        <f t="shared" si="12"/>
        <v>0</v>
      </c>
    </row>
    <row r="52" spans="1:24" x14ac:dyDescent="0.15">
      <c r="A52" s="1" t="s">
        <v>39</v>
      </c>
      <c r="B52" s="1" t="s">
        <v>40</v>
      </c>
      <c r="C52" s="1" t="s">
        <v>39</v>
      </c>
      <c r="D52" s="1" t="s">
        <v>22</v>
      </c>
      <c r="E52" s="1" t="s">
        <v>40</v>
      </c>
      <c r="F52" s="19">
        <f t="shared" si="0"/>
        <v>3</v>
      </c>
      <c r="G52" s="19">
        <f t="shared" si="1"/>
        <v>5</v>
      </c>
      <c r="H52" s="20">
        <f t="shared" si="2"/>
        <v>2.9239541760000019E-4</v>
      </c>
      <c r="J52" s="7">
        <f>IF($A52="二本差勝",先鋒分析!$D$14,IF($A52="一本差勝",先鋒分析!$D$15,IF($A52="引き分け",先鋒分析!$D$16,IF($A52="一本差負",先鋒分析!$D$17,先鋒分析!$D$18))))</f>
        <v>0.16000000000000003</v>
      </c>
      <c r="K52" s="19">
        <f t="shared" si="3"/>
        <v>1</v>
      </c>
      <c r="L52" s="19">
        <f t="shared" si="4"/>
        <v>2</v>
      </c>
      <c r="M52" s="7">
        <f>IF($B52="二本差勝",次鋒分析!$D$14,IF($B52="一本差勝",次鋒分析!$D$15,IF($B52="引き分け",次鋒分析!$D$16,IF($B52="一本差負",次鋒分析!$D$17,次鋒分析!$D$18))))</f>
        <v>0.20800000000000002</v>
      </c>
      <c r="N52" s="1">
        <f t="shared" si="5"/>
        <v>1</v>
      </c>
      <c r="O52" s="1">
        <f t="shared" si="6"/>
        <v>1</v>
      </c>
      <c r="P52" s="7">
        <f>IF($C52="二本差勝",中堅分析!$D$14,IF($C52="一本差勝",中堅分析!$D$15,IF($C52="引き分け",中堅分析!$D$16,IF($C52="一本差負",中堅分析!$D$17,中堅分析!$D$18))))</f>
        <v>0.16000000000000003</v>
      </c>
      <c r="Q52" s="1">
        <f t="shared" si="7"/>
        <v>1</v>
      </c>
      <c r="R52" s="1">
        <f t="shared" si="8"/>
        <v>2</v>
      </c>
      <c r="S52" s="7">
        <f>IF($D52="二本差勝",副将分析!$D$14,IF($D52="一本差勝",副将分析!$D$15,IF($D52="引き分け",副将分析!$D$16,IF($D52="一本差負",副将分析!$D$17,副将分析!$D$18))))</f>
        <v>0.26400000000000001</v>
      </c>
      <c r="T52" s="1">
        <f t="shared" si="9"/>
        <v>0</v>
      </c>
      <c r="U52" s="1">
        <f t="shared" si="10"/>
        <v>0</v>
      </c>
      <c r="V52" s="7">
        <f>IF($E52="二本差勝",大将分析!$D$14,IF($E52="一本差勝",大将分析!$D$15,IF($E52="引き分け",大将分析!$D$16,IF($E52="一本差負",大将分析!$D$17,大将分析!$D$18))))</f>
        <v>0.20800000000000002</v>
      </c>
      <c r="W52" s="1">
        <f t="shared" si="11"/>
        <v>1</v>
      </c>
      <c r="X52" s="1">
        <f t="shared" si="12"/>
        <v>1</v>
      </c>
    </row>
    <row r="53" spans="1:24" x14ac:dyDescent="0.15">
      <c r="A53" s="1" t="s">
        <v>40</v>
      </c>
      <c r="B53" s="1" t="s">
        <v>39</v>
      </c>
      <c r="C53" s="1" t="s">
        <v>39</v>
      </c>
      <c r="D53" s="1" t="s">
        <v>40</v>
      </c>
      <c r="E53" s="1" t="s">
        <v>22</v>
      </c>
      <c r="F53" s="19">
        <f t="shared" si="0"/>
        <v>3</v>
      </c>
      <c r="G53" s="19">
        <f t="shared" si="1"/>
        <v>5</v>
      </c>
      <c r="H53" s="20">
        <f t="shared" si="2"/>
        <v>2.9239541760000019E-4</v>
      </c>
      <c r="J53" s="7">
        <f>IF($A53="二本差勝",先鋒分析!$D$14,IF($A53="一本差勝",先鋒分析!$D$15,IF($A53="引き分け",先鋒分析!$D$16,IF($A53="一本差負",先鋒分析!$D$17,先鋒分析!$D$18))))</f>
        <v>0.20800000000000002</v>
      </c>
      <c r="K53" s="19">
        <f t="shared" si="3"/>
        <v>1</v>
      </c>
      <c r="L53" s="19">
        <f t="shared" si="4"/>
        <v>1</v>
      </c>
      <c r="M53" s="7">
        <f>IF($B53="二本差勝",次鋒分析!$D$14,IF($B53="一本差勝",次鋒分析!$D$15,IF($B53="引き分け",次鋒分析!$D$16,IF($B53="一本差負",次鋒分析!$D$17,次鋒分析!$D$18))))</f>
        <v>0.16000000000000003</v>
      </c>
      <c r="N53" s="1">
        <f t="shared" si="5"/>
        <v>1</v>
      </c>
      <c r="O53" s="1">
        <f t="shared" si="6"/>
        <v>2</v>
      </c>
      <c r="P53" s="7">
        <f>IF($C53="二本差勝",中堅分析!$D$14,IF($C53="一本差勝",中堅分析!$D$15,IF($C53="引き分け",中堅分析!$D$16,IF($C53="一本差負",中堅分析!$D$17,中堅分析!$D$18))))</f>
        <v>0.16000000000000003</v>
      </c>
      <c r="Q53" s="1">
        <f t="shared" si="7"/>
        <v>1</v>
      </c>
      <c r="R53" s="1">
        <f t="shared" si="8"/>
        <v>2</v>
      </c>
      <c r="S53" s="7">
        <f>IF($D53="二本差勝",副将分析!$D$14,IF($D53="一本差勝",副将分析!$D$15,IF($D53="引き分け",副将分析!$D$16,IF($D53="一本差負",副将分析!$D$17,副将分析!$D$18))))</f>
        <v>0.20800000000000002</v>
      </c>
      <c r="T53" s="1">
        <f t="shared" si="9"/>
        <v>1</v>
      </c>
      <c r="U53" s="1">
        <f t="shared" si="10"/>
        <v>1</v>
      </c>
      <c r="V53" s="7">
        <f>IF($E53="二本差勝",大将分析!$D$14,IF($E53="一本差勝",大将分析!$D$15,IF($E53="引き分け",大将分析!$D$16,IF($E53="一本差負",大将分析!$D$17,大将分析!$D$18))))</f>
        <v>0.26400000000000001</v>
      </c>
      <c r="W53" s="1">
        <f t="shared" si="11"/>
        <v>0</v>
      </c>
      <c r="X53" s="1">
        <f t="shared" si="12"/>
        <v>0</v>
      </c>
    </row>
    <row r="54" spans="1:24" x14ac:dyDescent="0.15">
      <c r="A54" s="1" t="s">
        <v>40</v>
      </c>
      <c r="B54" s="1" t="s">
        <v>39</v>
      </c>
      <c r="C54" s="1" t="s">
        <v>39</v>
      </c>
      <c r="D54" s="1" t="s">
        <v>22</v>
      </c>
      <c r="E54" s="1" t="s">
        <v>40</v>
      </c>
      <c r="F54" s="19">
        <f t="shared" si="0"/>
        <v>3</v>
      </c>
      <c r="G54" s="19">
        <f t="shared" si="1"/>
        <v>5</v>
      </c>
      <c r="H54" s="20">
        <f t="shared" si="2"/>
        <v>2.9239541760000019E-4</v>
      </c>
      <c r="J54" s="7">
        <f>IF($A54="二本差勝",先鋒分析!$D$14,IF($A54="一本差勝",先鋒分析!$D$15,IF($A54="引き分け",先鋒分析!$D$16,IF($A54="一本差負",先鋒分析!$D$17,先鋒分析!$D$18))))</f>
        <v>0.20800000000000002</v>
      </c>
      <c r="K54" s="19">
        <f t="shared" si="3"/>
        <v>1</v>
      </c>
      <c r="L54" s="19">
        <f t="shared" si="4"/>
        <v>1</v>
      </c>
      <c r="M54" s="7">
        <f>IF($B54="二本差勝",次鋒分析!$D$14,IF($B54="一本差勝",次鋒分析!$D$15,IF($B54="引き分け",次鋒分析!$D$16,IF($B54="一本差負",次鋒分析!$D$17,次鋒分析!$D$18))))</f>
        <v>0.16000000000000003</v>
      </c>
      <c r="N54" s="1">
        <f t="shared" si="5"/>
        <v>1</v>
      </c>
      <c r="O54" s="1">
        <f t="shared" si="6"/>
        <v>2</v>
      </c>
      <c r="P54" s="7">
        <f>IF($C54="二本差勝",中堅分析!$D$14,IF($C54="一本差勝",中堅分析!$D$15,IF($C54="引き分け",中堅分析!$D$16,IF($C54="一本差負",中堅分析!$D$17,中堅分析!$D$18))))</f>
        <v>0.16000000000000003</v>
      </c>
      <c r="Q54" s="1">
        <f t="shared" si="7"/>
        <v>1</v>
      </c>
      <c r="R54" s="1">
        <f t="shared" si="8"/>
        <v>2</v>
      </c>
      <c r="S54" s="7">
        <f>IF($D54="二本差勝",副将分析!$D$14,IF($D54="一本差勝",副将分析!$D$15,IF($D54="引き分け",副将分析!$D$16,IF($D54="一本差負",副将分析!$D$17,副将分析!$D$18))))</f>
        <v>0.26400000000000001</v>
      </c>
      <c r="T54" s="1">
        <f t="shared" si="9"/>
        <v>0</v>
      </c>
      <c r="U54" s="1">
        <f t="shared" si="10"/>
        <v>0</v>
      </c>
      <c r="V54" s="7">
        <f>IF($E54="二本差勝",大将分析!$D$14,IF($E54="一本差勝",大将分析!$D$15,IF($E54="引き分け",大将分析!$D$16,IF($E54="一本差負",大将分析!$D$17,大将分析!$D$18))))</f>
        <v>0.20800000000000002</v>
      </c>
      <c r="W54" s="1">
        <f t="shared" si="11"/>
        <v>1</v>
      </c>
      <c r="X54" s="1">
        <f t="shared" si="12"/>
        <v>1</v>
      </c>
    </row>
    <row r="55" spans="1:24" x14ac:dyDescent="0.15">
      <c r="A55" s="1" t="s">
        <v>39</v>
      </c>
      <c r="B55" s="1" t="s">
        <v>39</v>
      </c>
      <c r="C55" s="1" t="s">
        <v>40</v>
      </c>
      <c r="D55" s="1" t="s">
        <v>39</v>
      </c>
      <c r="E55" s="1" t="s">
        <v>41</v>
      </c>
      <c r="F55" s="19">
        <f t="shared" si="0"/>
        <v>3</v>
      </c>
      <c r="G55" s="19">
        <f t="shared" si="1"/>
        <v>5</v>
      </c>
      <c r="H55" s="20">
        <f t="shared" si="2"/>
        <v>1.7720934400000015E-4</v>
      </c>
      <c r="J55" s="7">
        <f>IF($A55="二本差勝",先鋒分析!$D$14,IF($A55="一本差勝",先鋒分析!$D$15,IF($A55="引き分け",先鋒分析!$D$16,IF($A55="一本差負",先鋒分析!$D$17,先鋒分析!$D$18))))</f>
        <v>0.16000000000000003</v>
      </c>
      <c r="K55" s="19">
        <f t="shared" si="3"/>
        <v>1</v>
      </c>
      <c r="L55" s="19">
        <f t="shared" si="4"/>
        <v>2</v>
      </c>
      <c r="M55" s="7">
        <f>IF($B55="二本差勝",次鋒分析!$D$14,IF($B55="一本差勝",次鋒分析!$D$15,IF($B55="引き分け",次鋒分析!$D$16,IF($B55="一本差負",次鋒分析!$D$17,次鋒分析!$D$18))))</f>
        <v>0.16000000000000003</v>
      </c>
      <c r="N55" s="1">
        <f t="shared" si="5"/>
        <v>1</v>
      </c>
      <c r="O55" s="1">
        <f t="shared" si="6"/>
        <v>2</v>
      </c>
      <c r="P55" s="7">
        <f>IF($C55="二本差勝",中堅分析!$D$14,IF($C55="一本差勝",中堅分析!$D$15,IF($C55="引き分け",中堅分析!$D$16,IF($C55="一本差負",中堅分析!$D$17,中堅分析!$D$18))))</f>
        <v>0.20800000000000002</v>
      </c>
      <c r="Q55" s="1">
        <f t="shared" si="7"/>
        <v>1</v>
      </c>
      <c r="R55" s="1">
        <f t="shared" si="8"/>
        <v>1</v>
      </c>
      <c r="S55" s="7">
        <f>IF($D55="二本差勝",副将分析!$D$14,IF($D55="一本差勝",副将分析!$D$15,IF($D55="引き分け",副将分析!$D$16,IF($D55="一本差負",副将分析!$D$17,副将分析!$D$18))))</f>
        <v>0.16000000000000003</v>
      </c>
      <c r="T55" s="1">
        <f t="shared" si="9"/>
        <v>1</v>
      </c>
      <c r="U55" s="1">
        <f t="shared" si="10"/>
        <v>2</v>
      </c>
      <c r="V55" s="7">
        <f>IF($E55="二本差勝",大将分析!$D$14,IF($E55="一本差勝",大将分析!$D$15,IF($E55="引き分け",大将分析!$D$16,IF($E55="一本差負",大将分析!$D$17,大将分析!$D$18))))</f>
        <v>0.20800000000000002</v>
      </c>
      <c r="W55" s="1">
        <f t="shared" si="11"/>
        <v>-1</v>
      </c>
      <c r="X55" s="1">
        <f t="shared" si="12"/>
        <v>-1</v>
      </c>
    </row>
    <row r="56" spans="1:24" x14ac:dyDescent="0.15">
      <c r="A56" s="1" t="s">
        <v>39</v>
      </c>
      <c r="B56" s="1" t="s">
        <v>39</v>
      </c>
      <c r="C56" s="1" t="s">
        <v>40</v>
      </c>
      <c r="D56" s="1" t="s">
        <v>41</v>
      </c>
      <c r="E56" s="1" t="s">
        <v>39</v>
      </c>
      <c r="F56" s="19">
        <f t="shared" si="0"/>
        <v>3</v>
      </c>
      <c r="G56" s="19">
        <f t="shared" si="1"/>
        <v>5</v>
      </c>
      <c r="H56" s="20">
        <f t="shared" si="2"/>
        <v>1.7720934400000012E-4</v>
      </c>
      <c r="J56" s="7">
        <f>IF($A56="二本差勝",先鋒分析!$D$14,IF($A56="一本差勝",先鋒分析!$D$15,IF($A56="引き分け",先鋒分析!$D$16,IF($A56="一本差負",先鋒分析!$D$17,先鋒分析!$D$18))))</f>
        <v>0.16000000000000003</v>
      </c>
      <c r="K56" s="19">
        <f t="shared" si="3"/>
        <v>1</v>
      </c>
      <c r="L56" s="19">
        <f t="shared" si="4"/>
        <v>2</v>
      </c>
      <c r="M56" s="7">
        <f>IF($B56="二本差勝",次鋒分析!$D$14,IF($B56="一本差勝",次鋒分析!$D$15,IF($B56="引き分け",次鋒分析!$D$16,IF($B56="一本差負",次鋒分析!$D$17,次鋒分析!$D$18))))</f>
        <v>0.16000000000000003</v>
      </c>
      <c r="N56" s="1">
        <f t="shared" si="5"/>
        <v>1</v>
      </c>
      <c r="O56" s="1">
        <f t="shared" si="6"/>
        <v>2</v>
      </c>
      <c r="P56" s="7">
        <f>IF($C56="二本差勝",中堅分析!$D$14,IF($C56="一本差勝",中堅分析!$D$15,IF($C56="引き分け",中堅分析!$D$16,IF($C56="一本差負",中堅分析!$D$17,中堅分析!$D$18))))</f>
        <v>0.20800000000000002</v>
      </c>
      <c r="Q56" s="1">
        <f t="shared" si="7"/>
        <v>1</v>
      </c>
      <c r="R56" s="1">
        <f t="shared" si="8"/>
        <v>1</v>
      </c>
      <c r="S56" s="7">
        <f>IF($D56="二本差勝",副将分析!$D$14,IF($D56="一本差勝",副将分析!$D$15,IF($D56="引き分け",副将分析!$D$16,IF($D56="一本差負",副将分析!$D$17,副将分析!$D$18))))</f>
        <v>0.20800000000000002</v>
      </c>
      <c r="T56" s="1">
        <f t="shared" si="9"/>
        <v>-1</v>
      </c>
      <c r="U56" s="1">
        <f t="shared" si="10"/>
        <v>-1</v>
      </c>
      <c r="V56" s="7">
        <f>IF($E56="二本差勝",大将分析!$D$14,IF($E56="一本差勝",大将分析!$D$15,IF($E56="引き分け",大将分析!$D$16,IF($E56="一本差負",大将分析!$D$17,大将分析!$D$18))))</f>
        <v>0.16000000000000003</v>
      </c>
      <c r="W56" s="1">
        <f t="shared" si="11"/>
        <v>1</v>
      </c>
      <c r="X56" s="1">
        <f t="shared" si="12"/>
        <v>2</v>
      </c>
    </row>
    <row r="57" spans="1:24" x14ac:dyDescent="0.15">
      <c r="A57" s="1" t="s">
        <v>39</v>
      </c>
      <c r="B57" s="1" t="s">
        <v>40</v>
      </c>
      <c r="C57" s="1" t="s">
        <v>39</v>
      </c>
      <c r="D57" s="1" t="s">
        <v>39</v>
      </c>
      <c r="E57" s="1" t="s">
        <v>41</v>
      </c>
      <c r="F57" s="19">
        <f t="shared" si="0"/>
        <v>3</v>
      </c>
      <c r="G57" s="19">
        <f t="shared" si="1"/>
        <v>5</v>
      </c>
      <c r="H57" s="20">
        <f t="shared" si="2"/>
        <v>1.7720934400000015E-4</v>
      </c>
      <c r="J57" s="7">
        <f>IF($A57="二本差勝",先鋒分析!$D$14,IF($A57="一本差勝",先鋒分析!$D$15,IF($A57="引き分け",先鋒分析!$D$16,IF($A57="一本差負",先鋒分析!$D$17,先鋒分析!$D$18))))</f>
        <v>0.16000000000000003</v>
      </c>
      <c r="K57" s="19">
        <f t="shared" si="3"/>
        <v>1</v>
      </c>
      <c r="L57" s="19">
        <f t="shared" si="4"/>
        <v>2</v>
      </c>
      <c r="M57" s="7">
        <f>IF($B57="二本差勝",次鋒分析!$D$14,IF($B57="一本差勝",次鋒分析!$D$15,IF($B57="引き分け",次鋒分析!$D$16,IF($B57="一本差負",次鋒分析!$D$17,次鋒分析!$D$18))))</f>
        <v>0.20800000000000002</v>
      </c>
      <c r="N57" s="1">
        <f t="shared" si="5"/>
        <v>1</v>
      </c>
      <c r="O57" s="1">
        <f t="shared" si="6"/>
        <v>1</v>
      </c>
      <c r="P57" s="7">
        <f>IF($C57="二本差勝",中堅分析!$D$14,IF($C57="一本差勝",中堅分析!$D$15,IF($C57="引き分け",中堅分析!$D$16,IF($C57="一本差負",中堅分析!$D$17,中堅分析!$D$18))))</f>
        <v>0.16000000000000003</v>
      </c>
      <c r="Q57" s="1">
        <f t="shared" si="7"/>
        <v>1</v>
      </c>
      <c r="R57" s="1">
        <f t="shared" si="8"/>
        <v>2</v>
      </c>
      <c r="S57" s="7">
        <f>IF($D57="二本差勝",副将分析!$D$14,IF($D57="一本差勝",副将分析!$D$15,IF($D57="引き分け",副将分析!$D$16,IF($D57="一本差負",副将分析!$D$17,副将分析!$D$18))))</f>
        <v>0.16000000000000003</v>
      </c>
      <c r="T57" s="1">
        <f t="shared" si="9"/>
        <v>1</v>
      </c>
      <c r="U57" s="1">
        <f t="shared" si="10"/>
        <v>2</v>
      </c>
      <c r="V57" s="7">
        <f>IF($E57="二本差勝",大将分析!$D$14,IF($E57="一本差勝",大将分析!$D$15,IF($E57="引き分け",大将分析!$D$16,IF($E57="一本差負",大将分析!$D$17,大将分析!$D$18))))</f>
        <v>0.20800000000000002</v>
      </c>
      <c r="W57" s="1">
        <f t="shared" si="11"/>
        <v>-1</v>
      </c>
      <c r="X57" s="1">
        <f t="shared" si="12"/>
        <v>-1</v>
      </c>
    </row>
    <row r="58" spans="1:24" x14ac:dyDescent="0.15">
      <c r="A58" s="1" t="s">
        <v>39</v>
      </c>
      <c r="B58" s="1" t="s">
        <v>40</v>
      </c>
      <c r="C58" s="1" t="s">
        <v>39</v>
      </c>
      <c r="D58" s="1" t="s">
        <v>41</v>
      </c>
      <c r="E58" s="1" t="s">
        <v>39</v>
      </c>
      <c r="F58" s="19">
        <f t="shared" si="0"/>
        <v>3</v>
      </c>
      <c r="G58" s="19">
        <f t="shared" si="1"/>
        <v>5</v>
      </c>
      <c r="H58" s="20">
        <f t="shared" si="2"/>
        <v>1.7720934400000012E-4</v>
      </c>
      <c r="J58" s="7">
        <f>IF($A58="二本差勝",先鋒分析!$D$14,IF($A58="一本差勝",先鋒分析!$D$15,IF($A58="引き分け",先鋒分析!$D$16,IF($A58="一本差負",先鋒分析!$D$17,先鋒分析!$D$18))))</f>
        <v>0.16000000000000003</v>
      </c>
      <c r="K58" s="19">
        <f t="shared" si="3"/>
        <v>1</v>
      </c>
      <c r="L58" s="19">
        <f t="shared" si="4"/>
        <v>2</v>
      </c>
      <c r="M58" s="7">
        <f>IF($B58="二本差勝",次鋒分析!$D$14,IF($B58="一本差勝",次鋒分析!$D$15,IF($B58="引き分け",次鋒分析!$D$16,IF($B58="一本差負",次鋒分析!$D$17,次鋒分析!$D$18))))</f>
        <v>0.20800000000000002</v>
      </c>
      <c r="N58" s="1">
        <f t="shared" si="5"/>
        <v>1</v>
      </c>
      <c r="O58" s="1">
        <f t="shared" si="6"/>
        <v>1</v>
      </c>
      <c r="P58" s="7">
        <f>IF($C58="二本差勝",中堅分析!$D$14,IF($C58="一本差勝",中堅分析!$D$15,IF($C58="引き分け",中堅分析!$D$16,IF($C58="一本差負",中堅分析!$D$17,中堅分析!$D$18))))</f>
        <v>0.16000000000000003</v>
      </c>
      <c r="Q58" s="1">
        <f t="shared" si="7"/>
        <v>1</v>
      </c>
      <c r="R58" s="1">
        <f t="shared" si="8"/>
        <v>2</v>
      </c>
      <c r="S58" s="7">
        <f>IF($D58="二本差勝",副将分析!$D$14,IF($D58="一本差勝",副将分析!$D$15,IF($D58="引き分け",副将分析!$D$16,IF($D58="一本差負",副将分析!$D$17,副将分析!$D$18))))</f>
        <v>0.20800000000000002</v>
      </c>
      <c r="T58" s="1">
        <f t="shared" si="9"/>
        <v>-1</v>
      </c>
      <c r="U58" s="1">
        <f t="shared" si="10"/>
        <v>-1</v>
      </c>
      <c r="V58" s="7">
        <f>IF($E58="二本差勝",大将分析!$D$14,IF($E58="一本差勝",大将分析!$D$15,IF($E58="引き分け",大将分析!$D$16,IF($E58="一本差負",大将分析!$D$17,大将分析!$D$18))))</f>
        <v>0.16000000000000003</v>
      </c>
      <c r="W58" s="1">
        <f t="shared" si="11"/>
        <v>1</v>
      </c>
      <c r="X58" s="1">
        <f t="shared" si="12"/>
        <v>2</v>
      </c>
    </row>
    <row r="59" spans="1:24" x14ac:dyDescent="0.15">
      <c r="A59" s="1" t="s">
        <v>40</v>
      </c>
      <c r="B59" s="1" t="s">
        <v>39</v>
      </c>
      <c r="C59" s="1" t="s">
        <v>39</v>
      </c>
      <c r="D59" s="1" t="s">
        <v>39</v>
      </c>
      <c r="E59" s="1" t="s">
        <v>41</v>
      </c>
      <c r="F59" s="19">
        <f t="shared" si="0"/>
        <v>3</v>
      </c>
      <c r="G59" s="19">
        <f t="shared" si="1"/>
        <v>5</v>
      </c>
      <c r="H59" s="20">
        <f t="shared" si="2"/>
        <v>1.7720934400000015E-4</v>
      </c>
      <c r="J59" s="7">
        <f>IF($A59="二本差勝",先鋒分析!$D$14,IF($A59="一本差勝",先鋒分析!$D$15,IF($A59="引き分け",先鋒分析!$D$16,IF($A59="一本差負",先鋒分析!$D$17,先鋒分析!$D$18))))</f>
        <v>0.20800000000000002</v>
      </c>
      <c r="K59" s="19">
        <f t="shared" si="3"/>
        <v>1</v>
      </c>
      <c r="L59" s="19">
        <f t="shared" si="4"/>
        <v>1</v>
      </c>
      <c r="M59" s="7">
        <f>IF($B59="二本差勝",次鋒分析!$D$14,IF($B59="一本差勝",次鋒分析!$D$15,IF($B59="引き分け",次鋒分析!$D$16,IF($B59="一本差負",次鋒分析!$D$17,次鋒分析!$D$18))))</f>
        <v>0.16000000000000003</v>
      </c>
      <c r="N59" s="1">
        <f t="shared" si="5"/>
        <v>1</v>
      </c>
      <c r="O59" s="1">
        <f t="shared" si="6"/>
        <v>2</v>
      </c>
      <c r="P59" s="7">
        <f>IF($C59="二本差勝",中堅分析!$D$14,IF($C59="一本差勝",中堅分析!$D$15,IF($C59="引き分け",中堅分析!$D$16,IF($C59="一本差負",中堅分析!$D$17,中堅分析!$D$18))))</f>
        <v>0.16000000000000003</v>
      </c>
      <c r="Q59" s="1">
        <f t="shared" si="7"/>
        <v>1</v>
      </c>
      <c r="R59" s="1">
        <f t="shared" si="8"/>
        <v>2</v>
      </c>
      <c r="S59" s="7">
        <f>IF($D59="二本差勝",副将分析!$D$14,IF($D59="一本差勝",副将分析!$D$15,IF($D59="引き分け",副将分析!$D$16,IF($D59="一本差負",副将分析!$D$17,副将分析!$D$18))))</f>
        <v>0.16000000000000003</v>
      </c>
      <c r="T59" s="1">
        <f t="shared" si="9"/>
        <v>1</v>
      </c>
      <c r="U59" s="1">
        <f t="shared" si="10"/>
        <v>2</v>
      </c>
      <c r="V59" s="7">
        <f>IF($E59="二本差勝",大将分析!$D$14,IF($E59="一本差勝",大将分析!$D$15,IF($E59="引き分け",大将分析!$D$16,IF($E59="一本差負",大将分析!$D$17,大将分析!$D$18))))</f>
        <v>0.20800000000000002</v>
      </c>
      <c r="W59" s="1">
        <f t="shared" si="11"/>
        <v>-1</v>
      </c>
      <c r="X59" s="1">
        <f t="shared" si="12"/>
        <v>-1</v>
      </c>
    </row>
    <row r="60" spans="1:24" x14ac:dyDescent="0.15">
      <c r="A60" s="1" t="s">
        <v>40</v>
      </c>
      <c r="B60" s="1" t="s">
        <v>39</v>
      </c>
      <c r="C60" s="1" t="s">
        <v>39</v>
      </c>
      <c r="D60" s="1" t="s">
        <v>41</v>
      </c>
      <c r="E60" s="1" t="s">
        <v>39</v>
      </c>
      <c r="F60" s="19">
        <f t="shared" si="0"/>
        <v>3</v>
      </c>
      <c r="G60" s="19">
        <f t="shared" si="1"/>
        <v>5</v>
      </c>
      <c r="H60" s="20">
        <f t="shared" si="2"/>
        <v>1.7720934400000012E-4</v>
      </c>
      <c r="J60" s="7">
        <f>IF($A60="二本差勝",先鋒分析!$D$14,IF($A60="一本差勝",先鋒分析!$D$15,IF($A60="引き分け",先鋒分析!$D$16,IF($A60="一本差負",先鋒分析!$D$17,先鋒分析!$D$18))))</f>
        <v>0.20800000000000002</v>
      </c>
      <c r="K60" s="19">
        <f t="shared" si="3"/>
        <v>1</v>
      </c>
      <c r="L60" s="19">
        <f t="shared" si="4"/>
        <v>1</v>
      </c>
      <c r="M60" s="7">
        <f>IF($B60="二本差勝",次鋒分析!$D$14,IF($B60="一本差勝",次鋒分析!$D$15,IF($B60="引き分け",次鋒分析!$D$16,IF($B60="一本差負",次鋒分析!$D$17,次鋒分析!$D$18))))</f>
        <v>0.16000000000000003</v>
      </c>
      <c r="N60" s="1">
        <f t="shared" si="5"/>
        <v>1</v>
      </c>
      <c r="O60" s="1">
        <f t="shared" si="6"/>
        <v>2</v>
      </c>
      <c r="P60" s="7">
        <f>IF($C60="二本差勝",中堅分析!$D$14,IF($C60="一本差勝",中堅分析!$D$15,IF($C60="引き分け",中堅分析!$D$16,IF($C60="一本差負",中堅分析!$D$17,中堅分析!$D$18))))</f>
        <v>0.16000000000000003</v>
      </c>
      <c r="Q60" s="1">
        <f t="shared" si="7"/>
        <v>1</v>
      </c>
      <c r="R60" s="1">
        <f t="shared" si="8"/>
        <v>2</v>
      </c>
      <c r="S60" s="7">
        <f>IF($D60="二本差勝",副将分析!$D$14,IF($D60="一本差勝",副将分析!$D$15,IF($D60="引き分け",副将分析!$D$16,IF($D60="一本差負",副将分析!$D$17,副将分析!$D$18))))</f>
        <v>0.20800000000000002</v>
      </c>
      <c r="T60" s="1">
        <f t="shared" si="9"/>
        <v>-1</v>
      </c>
      <c r="U60" s="1">
        <f t="shared" si="10"/>
        <v>-1</v>
      </c>
      <c r="V60" s="7">
        <f>IF($E60="二本差勝",大将分析!$D$14,IF($E60="一本差勝",大将分析!$D$15,IF($E60="引き分け",大将分析!$D$16,IF($E60="一本差負",大将分析!$D$17,大将分析!$D$18))))</f>
        <v>0.16000000000000003</v>
      </c>
      <c r="W60" s="1">
        <f t="shared" si="11"/>
        <v>1</v>
      </c>
      <c r="X60" s="1">
        <f t="shared" si="12"/>
        <v>2</v>
      </c>
    </row>
    <row r="61" spans="1:24" x14ac:dyDescent="0.15">
      <c r="A61" s="1" t="s">
        <v>39</v>
      </c>
      <c r="B61" s="1" t="s">
        <v>39</v>
      </c>
      <c r="C61" s="1" t="s">
        <v>40</v>
      </c>
      <c r="D61" s="1" t="s">
        <v>39</v>
      </c>
      <c r="E61" s="1" t="s">
        <v>42</v>
      </c>
      <c r="F61" s="19">
        <f t="shared" si="0"/>
        <v>3</v>
      </c>
      <c r="G61" s="19">
        <f t="shared" si="1"/>
        <v>5</v>
      </c>
      <c r="H61" s="20">
        <f t="shared" si="2"/>
        <v>1.3631488000000013E-4</v>
      </c>
      <c r="J61" s="7">
        <f>IF($A61="二本差勝",先鋒分析!$D$14,IF($A61="一本差勝",先鋒分析!$D$15,IF($A61="引き分け",先鋒分析!$D$16,IF($A61="一本差負",先鋒分析!$D$17,先鋒分析!$D$18))))</f>
        <v>0.16000000000000003</v>
      </c>
      <c r="K61" s="19">
        <f t="shared" si="3"/>
        <v>1</v>
      </c>
      <c r="L61" s="19">
        <f t="shared" si="4"/>
        <v>2</v>
      </c>
      <c r="M61" s="7">
        <f>IF($B61="二本差勝",次鋒分析!$D$14,IF($B61="一本差勝",次鋒分析!$D$15,IF($B61="引き分け",次鋒分析!$D$16,IF($B61="一本差負",次鋒分析!$D$17,次鋒分析!$D$18))))</f>
        <v>0.16000000000000003</v>
      </c>
      <c r="N61" s="1">
        <f t="shared" si="5"/>
        <v>1</v>
      </c>
      <c r="O61" s="1">
        <f t="shared" si="6"/>
        <v>2</v>
      </c>
      <c r="P61" s="7">
        <f>IF($C61="二本差勝",中堅分析!$D$14,IF($C61="一本差勝",中堅分析!$D$15,IF($C61="引き分け",中堅分析!$D$16,IF($C61="一本差負",中堅分析!$D$17,中堅分析!$D$18))))</f>
        <v>0.20800000000000002</v>
      </c>
      <c r="Q61" s="1">
        <f t="shared" si="7"/>
        <v>1</v>
      </c>
      <c r="R61" s="1">
        <f t="shared" si="8"/>
        <v>1</v>
      </c>
      <c r="S61" s="7">
        <f>IF($D61="二本差勝",副将分析!$D$14,IF($D61="一本差勝",副将分析!$D$15,IF($D61="引き分け",副将分析!$D$16,IF($D61="一本差負",副将分析!$D$17,副将分析!$D$18))))</f>
        <v>0.16000000000000003</v>
      </c>
      <c r="T61" s="1">
        <f t="shared" si="9"/>
        <v>1</v>
      </c>
      <c r="U61" s="1">
        <f t="shared" si="10"/>
        <v>2</v>
      </c>
      <c r="V61" s="7">
        <f>IF($E61="二本差勝",大将分析!$D$14,IF($E61="一本差勝",大将分析!$D$15,IF($E61="引き分け",大将分析!$D$16,IF($E61="一本差負",大将分析!$D$17,大将分析!$D$18))))</f>
        <v>0.16000000000000003</v>
      </c>
      <c r="W61" s="1">
        <f t="shared" si="11"/>
        <v>-1</v>
      </c>
      <c r="X61" s="1">
        <f t="shared" si="12"/>
        <v>-2</v>
      </c>
    </row>
    <row r="62" spans="1:24" x14ac:dyDescent="0.15">
      <c r="A62" s="1" t="s">
        <v>39</v>
      </c>
      <c r="B62" s="1" t="s">
        <v>39</v>
      </c>
      <c r="C62" s="1" t="s">
        <v>40</v>
      </c>
      <c r="D62" s="1" t="s">
        <v>40</v>
      </c>
      <c r="E62" s="1" t="s">
        <v>41</v>
      </c>
      <c r="F62" s="19">
        <f t="shared" si="0"/>
        <v>3</v>
      </c>
      <c r="G62" s="19">
        <f t="shared" si="1"/>
        <v>5</v>
      </c>
      <c r="H62" s="20">
        <f t="shared" si="2"/>
        <v>2.3037214720000014E-4</v>
      </c>
      <c r="J62" s="7">
        <f>IF($A62="二本差勝",先鋒分析!$D$14,IF($A62="一本差勝",先鋒分析!$D$15,IF($A62="引き分け",先鋒分析!$D$16,IF($A62="一本差負",先鋒分析!$D$17,先鋒分析!$D$18))))</f>
        <v>0.16000000000000003</v>
      </c>
      <c r="K62" s="19">
        <f t="shared" si="3"/>
        <v>1</v>
      </c>
      <c r="L62" s="19">
        <f t="shared" si="4"/>
        <v>2</v>
      </c>
      <c r="M62" s="7">
        <f>IF($B62="二本差勝",次鋒分析!$D$14,IF($B62="一本差勝",次鋒分析!$D$15,IF($B62="引き分け",次鋒分析!$D$16,IF($B62="一本差負",次鋒分析!$D$17,次鋒分析!$D$18))))</f>
        <v>0.16000000000000003</v>
      </c>
      <c r="N62" s="1">
        <f t="shared" si="5"/>
        <v>1</v>
      </c>
      <c r="O62" s="1">
        <f t="shared" si="6"/>
        <v>2</v>
      </c>
      <c r="P62" s="7">
        <f>IF($C62="二本差勝",中堅分析!$D$14,IF($C62="一本差勝",中堅分析!$D$15,IF($C62="引き分け",中堅分析!$D$16,IF($C62="一本差負",中堅分析!$D$17,中堅分析!$D$18))))</f>
        <v>0.20800000000000002</v>
      </c>
      <c r="Q62" s="1">
        <f t="shared" si="7"/>
        <v>1</v>
      </c>
      <c r="R62" s="1">
        <f t="shared" si="8"/>
        <v>1</v>
      </c>
      <c r="S62" s="7">
        <f>IF($D62="二本差勝",副将分析!$D$14,IF($D62="一本差勝",副将分析!$D$15,IF($D62="引き分け",副将分析!$D$16,IF($D62="一本差負",副将分析!$D$17,副将分析!$D$18))))</f>
        <v>0.20800000000000002</v>
      </c>
      <c r="T62" s="1">
        <f t="shared" si="9"/>
        <v>1</v>
      </c>
      <c r="U62" s="1">
        <f t="shared" si="10"/>
        <v>1</v>
      </c>
      <c r="V62" s="7">
        <f>IF($E62="二本差勝",大将分析!$D$14,IF($E62="一本差勝",大将分析!$D$15,IF($E62="引き分け",大将分析!$D$16,IF($E62="一本差負",大将分析!$D$17,大将分析!$D$18))))</f>
        <v>0.20800000000000002</v>
      </c>
      <c r="W62" s="1">
        <f t="shared" si="11"/>
        <v>-1</v>
      </c>
      <c r="X62" s="1">
        <f t="shared" si="12"/>
        <v>-1</v>
      </c>
    </row>
    <row r="63" spans="1:24" x14ac:dyDescent="0.15">
      <c r="A63" s="1" t="s">
        <v>39</v>
      </c>
      <c r="B63" s="1" t="s">
        <v>39</v>
      </c>
      <c r="C63" s="1" t="s">
        <v>40</v>
      </c>
      <c r="D63" s="1" t="s">
        <v>22</v>
      </c>
      <c r="E63" s="1" t="s">
        <v>22</v>
      </c>
      <c r="F63" s="19">
        <f t="shared" si="0"/>
        <v>3</v>
      </c>
      <c r="G63" s="19">
        <f t="shared" si="1"/>
        <v>5</v>
      </c>
      <c r="H63" s="20">
        <f t="shared" si="2"/>
        <v>3.7111726080000027E-4</v>
      </c>
      <c r="J63" s="7">
        <f>IF($A63="二本差勝",先鋒分析!$D$14,IF($A63="一本差勝",先鋒分析!$D$15,IF($A63="引き分け",先鋒分析!$D$16,IF($A63="一本差負",先鋒分析!$D$17,先鋒分析!$D$18))))</f>
        <v>0.16000000000000003</v>
      </c>
      <c r="K63" s="19">
        <f t="shared" si="3"/>
        <v>1</v>
      </c>
      <c r="L63" s="19">
        <f t="shared" si="4"/>
        <v>2</v>
      </c>
      <c r="M63" s="7">
        <f>IF($B63="二本差勝",次鋒分析!$D$14,IF($B63="一本差勝",次鋒分析!$D$15,IF($B63="引き分け",次鋒分析!$D$16,IF($B63="一本差負",次鋒分析!$D$17,次鋒分析!$D$18))))</f>
        <v>0.16000000000000003</v>
      </c>
      <c r="N63" s="1">
        <f t="shared" si="5"/>
        <v>1</v>
      </c>
      <c r="O63" s="1">
        <f t="shared" si="6"/>
        <v>2</v>
      </c>
      <c r="P63" s="7">
        <f>IF($C63="二本差勝",中堅分析!$D$14,IF($C63="一本差勝",中堅分析!$D$15,IF($C63="引き分け",中堅分析!$D$16,IF($C63="一本差負",中堅分析!$D$17,中堅分析!$D$18))))</f>
        <v>0.20800000000000002</v>
      </c>
      <c r="Q63" s="1">
        <f t="shared" si="7"/>
        <v>1</v>
      </c>
      <c r="R63" s="1">
        <f t="shared" si="8"/>
        <v>1</v>
      </c>
      <c r="S63" s="7">
        <f>IF($D63="二本差勝",副将分析!$D$14,IF($D63="一本差勝",副将分析!$D$15,IF($D63="引き分け",副将分析!$D$16,IF($D63="一本差負",副将分析!$D$17,副将分析!$D$18))))</f>
        <v>0.26400000000000001</v>
      </c>
      <c r="T63" s="1">
        <f t="shared" si="9"/>
        <v>0</v>
      </c>
      <c r="U63" s="1">
        <f t="shared" si="10"/>
        <v>0</v>
      </c>
      <c r="V63" s="7">
        <f>IF($E63="二本差勝",大将分析!$D$14,IF($E63="一本差勝",大将分析!$D$15,IF($E63="引き分け",大将分析!$D$16,IF($E63="一本差負",大将分析!$D$17,大将分析!$D$18))))</f>
        <v>0.26400000000000001</v>
      </c>
      <c r="W63" s="1">
        <f t="shared" si="11"/>
        <v>0</v>
      </c>
      <c r="X63" s="1">
        <f t="shared" si="12"/>
        <v>0</v>
      </c>
    </row>
    <row r="64" spans="1:24" x14ac:dyDescent="0.15">
      <c r="A64" s="1" t="s">
        <v>39</v>
      </c>
      <c r="B64" s="1" t="s">
        <v>39</v>
      </c>
      <c r="C64" s="1" t="s">
        <v>40</v>
      </c>
      <c r="D64" s="1" t="s">
        <v>41</v>
      </c>
      <c r="E64" s="1" t="s">
        <v>40</v>
      </c>
      <c r="F64" s="19">
        <f t="shared" si="0"/>
        <v>3</v>
      </c>
      <c r="G64" s="19">
        <f t="shared" si="1"/>
        <v>5</v>
      </c>
      <c r="H64" s="20">
        <f t="shared" si="2"/>
        <v>2.3037214720000014E-4</v>
      </c>
      <c r="J64" s="7">
        <f>IF($A64="二本差勝",先鋒分析!$D$14,IF($A64="一本差勝",先鋒分析!$D$15,IF($A64="引き分け",先鋒分析!$D$16,IF($A64="一本差負",先鋒分析!$D$17,先鋒分析!$D$18))))</f>
        <v>0.16000000000000003</v>
      </c>
      <c r="K64" s="19">
        <f t="shared" si="3"/>
        <v>1</v>
      </c>
      <c r="L64" s="19">
        <f t="shared" si="4"/>
        <v>2</v>
      </c>
      <c r="M64" s="7">
        <f>IF($B64="二本差勝",次鋒分析!$D$14,IF($B64="一本差勝",次鋒分析!$D$15,IF($B64="引き分け",次鋒分析!$D$16,IF($B64="一本差負",次鋒分析!$D$17,次鋒分析!$D$18))))</f>
        <v>0.16000000000000003</v>
      </c>
      <c r="N64" s="1">
        <f t="shared" si="5"/>
        <v>1</v>
      </c>
      <c r="O64" s="1">
        <f t="shared" si="6"/>
        <v>2</v>
      </c>
      <c r="P64" s="7">
        <f>IF($C64="二本差勝",中堅分析!$D$14,IF($C64="一本差勝",中堅分析!$D$15,IF($C64="引き分け",中堅分析!$D$16,IF($C64="一本差負",中堅分析!$D$17,中堅分析!$D$18))))</f>
        <v>0.20800000000000002</v>
      </c>
      <c r="Q64" s="1">
        <f t="shared" si="7"/>
        <v>1</v>
      </c>
      <c r="R64" s="1">
        <f t="shared" si="8"/>
        <v>1</v>
      </c>
      <c r="S64" s="7">
        <f>IF($D64="二本差勝",副将分析!$D$14,IF($D64="一本差勝",副将分析!$D$15,IF($D64="引き分け",副将分析!$D$16,IF($D64="一本差負",副将分析!$D$17,副将分析!$D$18))))</f>
        <v>0.20800000000000002</v>
      </c>
      <c r="T64" s="1">
        <f t="shared" si="9"/>
        <v>-1</v>
      </c>
      <c r="U64" s="1">
        <f t="shared" si="10"/>
        <v>-1</v>
      </c>
      <c r="V64" s="7">
        <f>IF($E64="二本差勝",大将分析!$D$14,IF($E64="一本差勝",大将分析!$D$15,IF($E64="引き分け",大将分析!$D$16,IF($E64="一本差負",大将分析!$D$17,大将分析!$D$18))))</f>
        <v>0.20800000000000002</v>
      </c>
      <c r="W64" s="1">
        <f t="shared" si="11"/>
        <v>1</v>
      </c>
      <c r="X64" s="1">
        <f t="shared" si="12"/>
        <v>1</v>
      </c>
    </row>
    <row r="65" spans="1:24" x14ac:dyDescent="0.15">
      <c r="A65" s="1" t="s">
        <v>39</v>
      </c>
      <c r="B65" s="1" t="s">
        <v>39</v>
      </c>
      <c r="C65" s="1" t="s">
        <v>40</v>
      </c>
      <c r="D65" s="1" t="s">
        <v>42</v>
      </c>
      <c r="E65" s="1" t="s">
        <v>39</v>
      </c>
      <c r="F65" s="19">
        <f t="shared" si="0"/>
        <v>3</v>
      </c>
      <c r="G65" s="19">
        <f t="shared" si="1"/>
        <v>5</v>
      </c>
      <c r="H65" s="20">
        <f t="shared" si="2"/>
        <v>1.3631488000000013E-4</v>
      </c>
      <c r="J65" s="7">
        <f>IF($A65="二本差勝",先鋒分析!$D$14,IF($A65="一本差勝",先鋒分析!$D$15,IF($A65="引き分け",先鋒分析!$D$16,IF($A65="一本差負",先鋒分析!$D$17,先鋒分析!$D$18))))</f>
        <v>0.16000000000000003</v>
      </c>
      <c r="K65" s="19">
        <f t="shared" si="3"/>
        <v>1</v>
      </c>
      <c r="L65" s="19">
        <f t="shared" si="4"/>
        <v>2</v>
      </c>
      <c r="M65" s="7">
        <f>IF($B65="二本差勝",次鋒分析!$D$14,IF($B65="一本差勝",次鋒分析!$D$15,IF($B65="引き分け",次鋒分析!$D$16,IF($B65="一本差負",次鋒分析!$D$17,次鋒分析!$D$18))))</f>
        <v>0.16000000000000003</v>
      </c>
      <c r="N65" s="1">
        <f t="shared" si="5"/>
        <v>1</v>
      </c>
      <c r="O65" s="1">
        <f t="shared" si="6"/>
        <v>2</v>
      </c>
      <c r="P65" s="7">
        <f>IF($C65="二本差勝",中堅分析!$D$14,IF($C65="一本差勝",中堅分析!$D$15,IF($C65="引き分け",中堅分析!$D$16,IF($C65="一本差負",中堅分析!$D$17,中堅分析!$D$18))))</f>
        <v>0.20800000000000002</v>
      </c>
      <c r="Q65" s="1">
        <f t="shared" si="7"/>
        <v>1</v>
      </c>
      <c r="R65" s="1">
        <f t="shared" si="8"/>
        <v>1</v>
      </c>
      <c r="S65" s="7">
        <f>IF($D65="二本差勝",副将分析!$D$14,IF($D65="一本差勝",副将分析!$D$15,IF($D65="引き分け",副将分析!$D$16,IF($D65="一本差負",副将分析!$D$17,副将分析!$D$18))))</f>
        <v>0.16000000000000003</v>
      </c>
      <c r="T65" s="1">
        <f t="shared" si="9"/>
        <v>-1</v>
      </c>
      <c r="U65" s="1">
        <f t="shared" si="10"/>
        <v>-2</v>
      </c>
      <c r="V65" s="7">
        <f>IF($E65="二本差勝",大将分析!$D$14,IF($E65="一本差勝",大将分析!$D$15,IF($E65="引き分け",大将分析!$D$16,IF($E65="一本差負",大将分析!$D$17,大将分析!$D$18))))</f>
        <v>0.16000000000000003</v>
      </c>
      <c r="W65" s="1">
        <f t="shared" si="11"/>
        <v>1</v>
      </c>
      <c r="X65" s="1">
        <f t="shared" si="12"/>
        <v>2</v>
      </c>
    </row>
    <row r="66" spans="1:24" x14ac:dyDescent="0.15">
      <c r="A66" s="1" t="s">
        <v>39</v>
      </c>
      <c r="B66" s="1" t="s">
        <v>40</v>
      </c>
      <c r="C66" s="1" t="s">
        <v>39</v>
      </c>
      <c r="D66" s="1" t="s">
        <v>39</v>
      </c>
      <c r="E66" s="1" t="s">
        <v>42</v>
      </c>
      <c r="F66" s="19">
        <f t="shared" si="0"/>
        <v>3</v>
      </c>
      <c r="G66" s="19">
        <f t="shared" si="1"/>
        <v>5</v>
      </c>
      <c r="H66" s="20">
        <f t="shared" si="2"/>
        <v>1.3631488000000013E-4</v>
      </c>
      <c r="J66" s="7">
        <f>IF($A66="二本差勝",先鋒分析!$D$14,IF($A66="一本差勝",先鋒分析!$D$15,IF($A66="引き分け",先鋒分析!$D$16,IF($A66="一本差負",先鋒分析!$D$17,先鋒分析!$D$18))))</f>
        <v>0.16000000000000003</v>
      </c>
      <c r="K66" s="19">
        <f t="shared" si="3"/>
        <v>1</v>
      </c>
      <c r="L66" s="19">
        <f t="shared" si="4"/>
        <v>2</v>
      </c>
      <c r="M66" s="7">
        <f>IF($B66="二本差勝",次鋒分析!$D$14,IF($B66="一本差勝",次鋒分析!$D$15,IF($B66="引き分け",次鋒分析!$D$16,IF($B66="一本差負",次鋒分析!$D$17,次鋒分析!$D$18))))</f>
        <v>0.20800000000000002</v>
      </c>
      <c r="N66" s="1">
        <f t="shared" si="5"/>
        <v>1</v>
      </c>
      <c r="O66" s="1">
        <f t="shared" si="6"/>
        <v>1</v>
      </c>
      <c r="P66" s="7">
        <f>IF($C66="二本差勝",中堅分析!$D$14,IF($C66="一本差勝",中堅分析!$D$15,IF($C66="引き分け",中堅分析!$D$16,IF($C66="一本差負",中堅分析!$D$17,中堅分析!$D$18))))</f>
        <v>0.16000000000000003</v>
      </c>
      <c r="Q66" s="1">
        <f t="shared" si="7"/>
        <v>1</v>
      </c>
      <c r="R66" s="1">
        <f t="shared" si="8"/>
        <v>2</v>
      </c>
      <c r="S66" s="7">
        <f>IF($D66="二本差勝",副将分析!$D$14,IF($D66="一本差勝",副将分析!$D$15,IF($D66="引き分け",副将分析!$D$16,IF($D66="一本差負",副将分析!$D$17,副将分析!$D$18))))</f>
        <v>0.16000000000000003</v>
      </c>
      <c r="T66" s="1">
        <f t="shared" si="9"/>
        <v>1</v>
      </c>
      <c r="U66" s="1">
        <f t="shared" si="10"/>
        <v>2</v>
      </c>
      <c r="V66" s="7">
        <f>IF($E66="二本差勝",大将分析!$D$14,IF($E66="一本差勝",大将分析!$D$15,IF($E66="引き分け",大将分析!$D$16,IF($E66="一本差負",大将分析!$D$17,大将分析!$D$18))))</f>
        <v>0.16000000000000003</v>
      </c>
      <c r="W66" s="1">
        <f t="shared" si="11"/>
        <v>-1</v>
      </c>
      <c r="X66" s="1">
        <f t="shared" si="12"/>
        <v>-2</v>
      </c>
    </row>
    <row r="67" spans="1:24" x14ac:dyDescent="0.15">
      <c r="A67" s="1" t="s">
        <v>39</v>
      </c>
      <c r="B67" s="1" t="s">
        <v>40</v>
      </c>
      <c r="C67" s="1" t="s">
        <v>39</v>
      </c>
      <c r="D67" s="1" t="s">
        <v>40</v>
      </c>
      <c r="E67" s="1" t="s">
        <v>41</v>
      </c>
      <c r="F67" s="19">
        <f t="shared" si="0"/>
        <v>3</v>
      </c>
      <c r="G67" s="19">
        <f t="shared" si="1"/>
        <v>5</v>
      </c>
      <c r="H67" s="20">
        <f t="shared" si="2"/>
        <v>2.3037214720000014E-4</v>
      </c>
      <c r="J67" s="7">
        <f>IF($A67="二本差勝",先鋒分析!$D$14,IF($A67="一本差勝",先鋒分析!$D$15,IF($A67="引き分け",先鋒分析!$D$16,IF($A67="一本差負",先鋒分析!$D$17,先鋒分析!$D$18))))</f>
        <v>0.16000000000000003</v>
      </c>
      <c r="K67" s="19">
        <f t="shared" si="3"/>
        <v>1</v>
      </c>
      <c r="L67" s="19">
        <f t="shared" si="4"/>
        <v>2</v>
      </c>
      <c r="M67" s="7">
        <f>IF($B67="二本差勝",次鋒分析!$D$14,IF($B67="一本差勝",次鋒分析!$D$15,IF($B67="引き分け",次鋒分析!$D$16,IF($B67="一本差負",次鋒分析!$D$17,次鋒分析!$D$18))))</f>
        <v>0.20800000000000002</v>
      </c>
      <c r="N67" s="1">
        <f t="shared" si="5"/>
        <v>1</v>
      </c>
      <c r="O67" s="1">
        <f t="shared" si="6"/>
        <v>1</v>
      </c>
      <c r="P67" s="7">
        <f>IF($C67="二本差勝",中堅分析!$D$14,IF($C67="一本差勝",中堅分析!$D$15,IF($C67="引き分け",中堅分析!$D$16,IF($C67="一本差負",中堅分析!$D$17,中堅分析!$D$18))))</f>
        <v>0.16000000000000003</v>
      </c>
      <c r="Q67" s="1">
        <f t="shared" si="7"/>
        <v>1</v>
      </c>
      <c r="R67" s="1">
        <f t="shared" si="8"/>
        <v>2</v>
      </c>
      <c r="S67" s="7">
        <f>IF($D67="二本差勝",副将分析!$D$14,IF($D67="一本差勝",副将分析!$D$15,IF($D67="引き分け",副将分析!$D$16,IF($D67="一本差負",副将分析!$D$17,副将分析!$D$18))))</f>
        <v>0.20800000000000002</v>
      </c>
      <c r="T67" s="1">
        <f t="shared" si="9"/>
        <v>1</v>
      </c>
      <c r="U67" s="1">
        <f t="shared" si="10"/>
        <v>1</v>
      </c>
      <c r="V67" s="7">
        <f>IF($E67="二本差勝",大将分析!$D$14,IF($E67="一本差勝",大将分析!$D$15,IF($E67="引き分け",大将分析!$D$16,IF($E67="一本差負",大将分析!$D$17,大将分析!$D$18))))</f>
        <v>0.20800000000000002</v>
      </c>
      <c r="W67" s="1">
        <f t="shared" si="11"/>
        <v>-1</v>
      </c>
      <c r="X67" s="1">
        <f t="shared" si="12"/>
        <v>-1</v>
      </c>
    </row>
    <row r="68" spans="1:24" x14ac:dyDescent="0.15">
      <c r="A68" s="1" t="s">
        <v>39</v>
      </c>
      <c r="B68" s="1" t="s">
        <v>40</v>
      </c>
      <c r="C68" s="1" t="s">
        <v>39</v>
      </c>
      <c r="D68" s="1" t="s">
        <v>22</v>
      </c>
      <c r="E68" s="1" t="s">
        <v>22</v>
      </c>
      <c r="F68" s="19">
        <f t="shared" si="0"/>
        <v>3</v>
      </c>
      <c r="G68" s="19">
        <f t="shared" si="1"/>
        <v>5</v>
      </c>
      <c r="H68" s="20">
        <f t="shared" si="2"/>
        <v>3.7111726080000027E-4</v>
      </c>
      <c r="J68" s="7">
        <f>IF($A68="二本差勝",先鋒分析!$D$14,IF($A68="一本差勝",先鋒分析!$D$15,IF($A68="引き分け",先鋒分析!$D$16,IF($A68="一本差負",先鋒分析!$D$17,先鋒分析!$D$18))))</f>
        <v>0.16000000000000003</v>
      </c>
      <c r="K68" s="19">
        <f t="shared" si="3"/>
        <v>1</v>
      </c>
      <c r="L68" s="19">
        <f t="shared" si="4"/>
        <v>2</v>
      </c>
      <c r="M68" s="7">
        <f>IF($B68="二本差勝",次鋒分析!$D$14,IF($B68="一本差勝",次鋒分析!$D$15,IF($B68="引き分け",次鋒分析!$D$16,IF($B68="一本差負",次鋒分析!$D$17,次鋒分析!$D$18))))</f>
        <v>0.20800000000000002</v>
      </c>
      <c r="N68" s="1">
        <f t="shared" si="5"/>
        <v>1</v>
      </c>
      <c r="O68" s="1">
        <f t="shared" si="6"/>
        <v>1</v>
      </c>
      <c r="P68" s="7">
        <f>IF($C68="二本差勝",中堅分析!$D$14,IF($C68="一本差勝",中堅分析!$D$15,IF($C68="引き分け",中堅分析!$D$16,IF($C68="一本差負",中堅分析!$D$17,中堅分析!$D$18))))</f>
        <v>0.16000000000000003</v>
      </c>
      <c r="Q68" s="1">
        <f t="shared" si="7"/>
        <v>1</v>
      </c>
      <c r="R68" s="1">
        <f t="shared" si="8"/>
        <v>2</v>
      </c>
      <c r="S68" s="7">
        <f>IF($D68="二本差勝",副将分析!$D$14,IF($D68="一本差勝",副将分析!$D$15,IF($D68="引き分け",副将分析!$D$16,IF($D68="一本差負",副将分析!$D$17,副将分析!$D$18))))</f>
        <v>0.26400000000000001</v>
      </c>
      <c r="T68" s="1">
        <f t="shared" si="9"/>
        <v>0</v>
      </c>
      <c r="U68" s="1">
        <f t="shared" si="10"/>
        <v>0</v>
      </c>
      <c r="V68" s="7">
        <f>IF($E68="二本差勝",大将分析!$D$14,IF($E68="一本差勝",大将分析!$D$15,IF($E68="引き分け",大将分析!$D$16,IF($E68="一本差負",大将分析!$D$17,大将分析!$D$18))))</f>
        <v>0.26400000000000001</v>
      </c>
      <c r="W68" s="1">
        <f t="shared" si="11"/>
        <v>0</v>
      </c>
      <c r="X68" s="1">
        <f t="shared" si="12"/>
        <v>0</v>
      </c>
    </row>
    <row r="69" spans="1:24" x14ac:dyDescent="0.15">
      <c r="A69" s="1" t="s">
        <v>39</v>
      </c>
      <c r="B69" s="1" t="s">
        <v>40</v>
      </c>
      <c r="C69" s="1" t="s">
        <v>39</v>
      </c>
      <c r="D69" s="1" t="s">
        <v>41</v>
      </c>
      <c r="E69" s="1" t="s">
        <v>40</v>
      </c>
      <c r="F69" s="19">
        <f t="shared" si="0"/>
        <v>3</v>
      </c>
      <c r="G69" s="19">
        <f t="shared" si="1"/>
        <v>5</v>
      </c>
      <c r="H69" s="20">
        <f t="shared" si="2"/>
        <v>2.3037214720000014E-4</v>
      </c>
      <c r="J69" s="7">
        <f>IF($A69="二本差勝",先鋒分析!$D$14,IF($A69="一本差勝",先鋒分析!$D$15,IF($A69="引き分け",先鋒分析!$D$16,IF($A69="一本差負",先鋒分析!$D$17,先鋒分析!$D$18))))</f>
        <v>0.16000000000000003</v>
      </c>
      <c r="K69" s="19">
        <f t="shared" si="3"/>
        <v>1</v>
      </c>
      <c r="L69" s="19">
        <f t="shared" si="4"/>
        <v>2</v>
      </c>
      <c r="M69" s="7">
        <f>IF($B69="二本差勝",次鋒分析!$D$14,IF($B69="一本差勝",次鋒分析!$D$15,IF($B69="引き分け",次鋒分析!$D$16,IF($B69="一本差負",次鋒分析!$D$17,次鋒分析!$D$18))))</f>
        <v>0.20800000000000002</v>
      </c>
      <c r="N69" s="1">
        <f t="shared" si="5"/>
        <v>1</v>
      </c>
      <c r="O69" s="1">
        <f t="shared" si="6"/>
        <v>1</v>
      </c>
      <c r="P69" s="7">
        <f>IF($C69="二本差勝",中堅分析!$D$14,IF($C69="一本差勝",中堅分析!$D$15,IF($C69="引き分け",中堅分析!$D$16,IF($C69="一本差負",中堅分析!$D$17,中堅分析!$D$18))))</f>
        <v>0.16000000000000003</v>
      </c>
      <c r="Q69" s="1">
        <f t="shared" si="7"/>
        <v>1</v>
      </c>
      <c r="R69" s="1">
        <f t="shared" si="8"/>
        <v>2</v>
      </c>
      <c r="S69" s="7">
        <f>IF($D69="二本差勝",副将分析!$D$14,IF($D69="一本差勝",副将分析!$D$15,IF($D69="引き分け",副将分析!$D$16,IF($D69="一本差負",副将分析!$D$17,副将分析!$D$18))))</f>
        <v>0.20800000000000002</v>
      </c>
      <c r="T69" s="1">
        <f t="shared" si="9"/>
        <v>-1</v>
      </c>
      <c r="U69" s="1">
        <f t="shared" si="10"/>
        <v>-1</v>
      </c>
      <c r="V69" s="7">
        <f>IF($E69="二本差勝",大将分析!$D$14,IF($E69="一本差勝",大将分析!$D$15,IF($E69="引き分け",大将分析!$D$16,IF($E69="一本差負",大将分析!$D$17,大将分析!$D$18))))</f>
        <v>0.20800000000000002</v>
      </c>
      <c r="W69" s="1">
        <f t="shared" si="11"/>
        <v>1</v>
      </c>
      <c r="X69" s="1">
        <f t="shared" si="12"/>
        <v>1</v>
      </c>
    </row>
    <row r="70" spans="1:24" x14ac:dyDescent="0.15">
      <c r="A70" s="1" t="s">
        <v>39</v>
      </c>
      <c r="B70" s="1" t="s">
        <v>40</v>
      </c>
      <c r="C70" s="1" t="s">
        <v>39</v>
      </c>
      <c r="D70" s="1" t="s">
        <v>42</v>
      </c>
      <c r="E70" s="1" t="s">
        <v>39</v>
      </c>
      <c r="F70" s="19">
        <f t="shared" ref="F70:F133" si="13">K70+N70+Q70</f>
        <v>3</v>
      </c>
      <c r="G70" s="19">
        <f t="shared" ref="G70:G133" si="14">L70+O70+R70</f>
        <v>5</v>
      </c>
      <c r="H70" s="20">
        <f t="shared" ref="H70:H133" si="15">J70*M70*P70*S70*V70</f>
        <v>1.3631488000000013E-4</v>
      </c>
      <c r="J70" s="7">
        <f>IF($A70="二本差勝",先鋒分析!$D$14,IF($A70="一本差勝",先鋒分析!$D$15,IF($A70="引き分け",先鋒分析!$D$16,IF($A70="一本差負",先鋒分析!$D$17,先鋒分析!$D$18))))</f>
        <v>0.16000000000000003</v>
      </c>
      <c r="K70" s="19">
        <f t="shared" ref="K70:K133" si="16">IF($A70="二本差勝",1,IF($A70="一本差勝",1,IF($A70="引き分け",0,-1)))</f>
        <v>1</v>
      </c>
      <c r="L70" s="19">
        <f t="shared" ref="L70:L133" si="17">IF($A70="二本差勝",2,IF($A70="一本差勝",1,IF($A70="引き分け",0,IF($A70="一本差負",-1,-2))))</f>
        <v>2</v>
      </c>
      <c r="M70" s="7">
        <f>IF($B70="二本差勝",次鋒分析!$D$14,IF($B70="一本差勝",次鋒分析!$D$15,IF($B70="引き分け",次鋒分析!$D$16,IF($B70="一本差負",次鋒分析!$D$17,次鋒分析!$D$18))))</f>
        <v>0.20800000000000002</v>
      </c>
      <c r="N70" s="1">
        <f t="shared" ref="N70:N133" si="18">IF($B70="二本差勝",1,IF($B70="一本差勝",1,IF($B70="引き分け",0,-1)))</f>
        <v>1</v>
      </c>
      <c r="O70" s="1">
        <f t="shared" ref="O70:O133" si="19">IF($B70="二本差勝",2,IF($B70="一本差勝",1,IF($B70="引き分け",0,IF($B70="一本差負",-1,-2))))</f>
        <v>1</v>
      </c>
      <c r="P70" s="7">
        <f>IF($C70="二本差勝",中堅分析!$D$14,IF($C70="一本差勝",中堅分析!$D$15,IF($C70="引き分け",中堅分析!$D$16,IF($C70="一本差負",中堅分析!$D$17,中堅分析!$D$18))))</f>
        <v>0.16000000000000003</v>
      </c>
      <c r="Q70" s="1">
        <f t="shared" ref="Q70:Q133" si="20">IF($C70="二本差勝",1,IF($C70="一本差勝",1,IF($C70="引き分け",0,-1)))</f>
        <v>1</v>
      </c>
      <c r="R70" s="1">
        <f t="shared" ref="R70:R133" si="21">IF($C70="二本差勝",2,IF($C70="一本差勝",1,IF($C70="引き分け",0,IF($C70="一本差負",-1,-2))))</f>
        <v>2</v>
      </c>
      <c r="S70" s="7">
        <f>IF($D70="二本差勝",副将分析!$D$14,IF($D70="一本差勝",副将分析!$D$15,IF($D70="引き分け",副将分析!$D$16,IF($D70="一本差負",副将分析!$D$17,副将分析!$D$18))))</f>
        <v>0.16000000000000003</v>
      </c>
      <c r="T70" s="1">
        <f t="shared" ref="T70:T133" si="22">IF($D70="二本差勝",1,IF($D70="一本差勝",1,IF($D70="引き分け",0,-1)))</f>
        <v>-1</v>
      </c>
      <c r="U70" s="1">
        <f t="shared" ref="U70:U133" si="23">IF($D70="二本差勝",2,IF($D70="一本差勝",1,IF($D70="引き分け",0,IF($D70="一本差負",-1,-2))))</f>
        <v>-2</v>
      </c>
      <c r="V70" s="7">
        <f>IF($E70="二本差勝",大将分析!$D$14,IF($E70="一本差勝",大将分析!$D$15,IF($E70="引き分け",大将分析!$D$16,IF($E70="一本差負",大将分析!$D$17,大将分析!$D$18))))</f>
        <v>0.16000000000000003</v>
      </c>
      <c r="W70" s="1">
        <f t="shared" ref="W70:W133" si="24">IF($E70="二本差勝",1,IF($E70="一本差勝",1,IF($E70="引き分け",0,-1)))</f>
        <v>1</v>
      </c>
      <c r="X70" s="1">
        <f t="shared" ref="X70:X133" si="25">IF($E70="二本差勝",2,IF($E70="一本差勝",1,IF($E70="引き分け",0,IF($E70="一本差負",-1,-2))))</f>
        <v>2</v>
      </c>
    </row>
    <row r="71" spans="1:24" x14ac:dyDescent="0.15">
      <c r="A71" s="1" t="s">
        <v>40</v>
      </c>
      <c r="B71" s="1" t="s">
        <v>39</v>
      </c>
      <c r="C71" s="1" t="s">
        <v>39</v>
      </c>
      <c r="D71" s="1" t="s">
        <v>39</v>
      </c>
      <c r="E71" s="1" t="s">
        <v>42</v>
      </c>
      <c r="F71" s="19">
        <f t="shared" si="13"/>
        <v>3</v>
      </c>
      <c r="G71" s="19">
        <f t="shared" si="14"/>
        <v>5</v>
      </c>
      <c r="H71" s="20">
        <f t="shared" si="15"/>
        <v>1.3631488000000013E-4</v>
      </c>
      <c r="J71" s="7">
        <f>IF($A71="二本差勝",先鋒分析!$D$14,IF($A71="一本差勝",先鋒分析!$D$15,IF($A71="引き分け",先鋒分析!$D$16,IF($A71="一本差負",先鋒分析!$D$17,先鋒分析!$D$18))))</f>
        <v>0.20800000000000002</v>
      </c>
      <c r="K71" s="19">
        <f t="shared" si="16"/>
        <v>1</v>
      </c>
      <c r="L71" s="19">
        <f t="shared" si="17"/>
        <v>1</v>
      </c>
      <c r="M71" s="7">
        <f>IF($B71="二本差勝",次鋒分析!$D$14,IF($B71="一本差勝",次鋒分析!$D$15,IF($B71="引き分け",次鋒分析!$D$16,IF($B71="一本差負",次鋒分析!$D$17,次鋒分析!$D$18))))</f>
        <v>0.16000000000000003</v>
      </c>
      <c r="N71" s="1">
        <f t="shared" si="18"/>
        <v>1</v>
      </c>
      <c r="O71" s="1">
        <f t="shared" si="19"/>
        <v>2</v>
      </c>
      <c r="P71" s="7">
        <f>IF($C71="二本差勝",中堅分析!$D$14,IF($C71="一本差勝",中堅分析!$D$15,IF($C71="引き分け",中堅分析!$D$16,IF($C71="一本差負",中堅分析!$D$17,中堅分析!$D$18))))</f>
        <v>0.16000000000000003</v>
      </c>
      <c r="Q71" s="1">
        <f t="shared" si="20"/>
        <v>1</v>
      </c>
      <c r="R71" s="1">
        <f t="shared" si="21"/>
        <v>2</v>
      </c>
      <c r="S71" s="7">
        <f>IF($D71="二本差勝",副将分析!$D$14,IF($D71="一本差勝",副将分析!$D$15,IF($D71="引き分け",副将分析!$D$16,IF($D71="一本差負",副将分析!$D$17,副将分析!$D$18))))</f>
        <v>0.16000000000000003</v>
      </c>
      <c r="T71" s="1">
        <f t="shared" si="22"/>
        <v>1</v>
      </c>
      <c r="U71" s="1">
        <f t="shared" si="23"/>
        <v>2</v>
      </c>
      <c r="V71" s="7">
        <f>IF($E71="二本差勝",大将分析!$D$14,IF($E71="一本差勝",大将分析!$D$15,IF($E71="引き分け",大将分析!$D$16,IF($E71="一本差負",大将分析!$D$17,大将分析!$D$18))))</f>
        <v>0.16000000000000003</v>
      </c>
      <c r="W71" s="1">
        <f t="shared" si="24"/>
        <v>-1</v>
      </c>
      <c r="X71" s="1">
        <f t="shared" si="25"/>
        <v>-2</v>
      </c>
    </row>
    <row r="72" spans="1:24" x14ac:dyDescent="0.15">
      <c r="A72" s="1" t="s">
        <v>40</v>
      </c>
      <c r="B72" s="1" t="s">
        <v>39</v>
      </c>
      <c r="C72" s="1" t="s">
        <v>39</v>
      </c>
      <c r="D72" s="1" t="s">
        <v>40</v>
      </c>
      <c r="E72" s="1" t="s">
        <v>41</v>
      </c>
      <c r="F72" s="19">
        <f t="shared" si="13"/>
        <v>3</v>
      </c>
      <c r="G72" s="19">
        <f t="shared" si="14"/>
        <v>5</v>
      </c>
      <c r="H72" s="20">
        <f t="shared" si="15"/>
        <v>2.3037214720000014E-4</v>
      </c>
      <c r="J72" s="7">
        <f>IF($A72="二本差勝",先鋒分析!$D$14,IF($A72="一本差勝",先鋒分析!$D$15,IF($A72="引き分け",先鋒分析!$D$16,IF($A72="一本差負",先鋒分析!$D$17,先鋒分析!$D$18))))</f>
        <v>0.20800000000000002</v>
      </c>
      <c r="K72" s="19">
        <f t="shared" si="16"/>
        <v>1</v>
      </c>
      <c r="L72" s="19">
        <f t="shared" si="17"/>
        <v>1</v>
      </c>
      <c r="M72" s="7">
        <f>IF($B72="二本差勝",次鋒分析!$D$14,IF($B72="一本差勝",次鋒分析!$D$15,IF($B72="引き分け",次鋒分析!$D$16,IF($B72="一本差負",次鋒分析!$D$17,次鋒分析!$D$18))))</f>
        <v>0.16000000000000003</v>
      </c>
      <c r="N72" s="1">
        <f t="shared" si="18"/>
        <v>1</v>
      </c>
      <c r="O72" s="1">
        <f t="shared" si="19"/>
        <v>2</v>
      </c>
      <c r="P72" s="7">
        <f>IF($C72="二本差勝",中堅分析!$D$14,IF($C72="一本差勝",中堅分析!$D$15,IF($C72="引き分け",中堅分析!$D$16,IF($C72="一本差負",中堅分析!$D$17,中堅分析!$D$18))))</f>
        <v>0.16000000000000003</v>
      </c>
      <c r="Q72" s="1">
        <f t="shared" si="20"/>
        <v>1</v>
      </c>
      <c r="R72" s="1">
        <f t="shared" si="21"/>
        <v>2</v>
      </c>
      <c r="S72" s="7">
        <f>IF($D72="二本差勝",副将分析!$D$14,IF($D72="一本差勝",副将分析!$D$15,IF($D72="引き分け",副将分析!$D$16,IF($D72="一本差負",副将分析!$D$17,副将分析!$D$18))))</f>
        <v>0.20800000000000002</v>
      </c>
      <c r="T72" s="1">
        <f t="shared" si="22"/>
        <v>1</v>
      </c>
      <c r="U72" s="1">
        <f t="shared" si="23"/>
        <v>1</v>
      </c>
      <c r="V72" s="7">
        <f>IF($E72="二本差勝",大将分析!$D$14,IF($E72="一本差勝",大将分析!$D$15,IF($E72="引き分け",大将分析!$D$16,IF($E72="一本差負",大将分析!$D$17,大将分析!$D$18))))</f>
        <v>0.20800000000000002</v>
      </c>
      <c r="W72" s="1">
        <f t="shared" si="24"/>
        <v>-1</v>
      </c>
      <c r="X72" s="1">
        <f t="shared" si="25"/>
        <v>-1</v>
      </c>
    </row>
    <row r="73" spans="1:24" x14ac:dyDescent="0.15">
      <c r="A73" s="1" t="s">
        <v>40</v>
      </c>
      <c r="B73" s="1" t="s">
        <v>39</v>
      </c>
      <c r="C73" s="1" t="s">
        <v>39</v>
      </c>
      <c r="D73" s="1" t="s">
        <v>22</v>
      </c>
      <c r="E73" s="1" t="s">
        <v>22</v>
      </c>
      <c r="F73" s="19">
        <f t="shared" si="13"/>
        <v>3</v>
      </c>
      <c r="G73" s="19">
        <f t="shared" si="14"/>
        <v>5</v>
      </c>
      <c r="H73" s="20">
        <f t="shared" si="15"/>
        <v>3.7111726080000027E-4</v>
      </c>
      <c r="J73" s="7">
        <f>IF($A73="二本差勝",先鋒分析!$D$14,IF($A73="一本差勝",先鋒分析!$D$15,IF($A73="引き分け",先鋒分析!$D$16,IF($A73="一本差負",先鋒分析!$D$17,先鋒分析!$D$18))))</f>
        <v>0.20800000000000002</v>
      </c>
      <c r="K73" s="19">
        <f t="shared" si="16"/>
        <v>1</v>
      </c>
      <c r="L73" s="19">
        <f t="shared" si="17"/>
        <v>1</v>
      </c>
      <c r="M73" s="7">
        <f>IF($B73="二本差勝",次鋒分析!$D$14,IF($B73="一本差勝",次鋒分析!$D$15,IF($B73="引き分け",次鋒分析!$D$16,IF($B73="一本差負",次鋒分析!$D$17,次鋒分析!$D$18))))</f>
        <v>0.16000000000000003</v>
      </c>
      <c r="N73" s="1">
        <f t="shared" si="18"/>
        <v>1</v>
      </c>
      <c r="O73" s="1">
        <f t="shared" si="19"/>
        <v>2</v>
      </c>
      <c r="P73" s="7">
        <f>IF($C73="二本差勝",中堅分析!$D$14,IF($C73="一本差勝",中堅分析!$D$15,IF($C73="引き分け",中堅分析!$D$16,IF($C73="一本差負",中堅分析!$D$17,中堅分析!$D$18))))</f>
        <v>0.16000000000000003</v>
      </c>
      <c r="Q73" s="1">
        <f t="shared" si="20"/>
        <v>1</v>
      </c>
      <c r="R73" s="1">
        <f t="shared" si="21"/>
        <v>2</v>
      </c>
      <c r="S73" s="7">
        <f>IF($D73="二本差勝",副将分析!$D$14,IF($D73="一本差勝",副将分析!$D$15,IF($D73="引き分け",副将分析!$D$16,IF($D73="一本差負",副将分析!$D$17,副将分析!$D$18))))</f>
        <v>0.26400000000000001</v>
      </c>
      <c r="T73" s="1">
        <f t="shared" si="22"/>
        <v>0</v>
      </c>
      <c r="U73" s="1">
        <f t="shared" si="23"/>
        <v>0</v>
      </c>
      <c r="V73" s="7">
        <f>IF($E73="二本差勝",大将分析!$D$14,IF($E73="一本差勝",大将分析!$D$15,IF($E73="引き分け",大将分析!$D$16,IF($E73="一本差負",大将分析!$D$17,大将分析!$D$18))))</f>
        <v>0.26400000000000001</v>
      </c>
      <c r="W73" s="1">
        <f t="shared" si="24"/>
        <v>0</v>
      </c>
      <c r="X73" s="1">
        <f t="shared" si="25"/>
        <v>0</v>
      </c>
    </row>
    <row r="74" spans="1:24" x14ac:dyDescent="0.15">
      <c r="A74" s="1" t="s">
        <v>40</v>
      </c>
      <c r="B74" s="1" t="s">
        <v>39</v>
      </c>
      <c r="C74" s="1" t="s">
        <v>39</v>
      </c>
      <c r="D74" s="1" t="s">
        <v>41</v>
      </c>
      <c r="E74" s="1" t="s">
        <v>40</v>
      </c>
      <c r="F74" s="19">
        <f t="shared" si="13"/>
        <v>3</v>
      </c>
      <c r="G74" s="19">
        <f t="shared" si="14"/>
        <v>5</v>
      </c>
      <c r="H74" s="20">
        <f t="shared" si="15"/>
        <v>2.3037214720000014E-4</v>
      </c>
      <c r="J74" s="7">
        <f>IF($A74="二本差勝",先鋒分析!$D$14,IF($A74="一本差勝",先鋒分析!$D$15,IF($A74="引き分け",先鋒分析!$D$16,IF($A74="一本差負",先鋒分析!$D$17,先鋒分析!$D$18))))</f>
        <v>0.20800000000000002</v>
      </c>
      <c r="K74" s="19">
        <f t="shared" si="16"/>
        <v>1</v>
      </c>
      <c r="L74" s="19">
        <f t="shared" si="17"/>
        <v>1</v>
      </c>
      <c r="M74" s="7">
        <f>IF($B74="二本差勝",次鋒分析!$D$14,IF($B74="一本差勝",次鋒分析!$D$15,IF($B74="引き分け",次鋒分析!$D$16,IF($B74="一本差負",次鋒分析!$D$17,次鋒分析!$D$18))))</f>
        <v>0.16000000000000003</v>
      </c>
      <c r="N74" s="1">
        <f t="shared" si="18"/>
        <v>1</v>
      </c>
      <c r="O74" s="1">
        <f t="shared" si="19"/>
        <v>2</v>
      </c>
      <c r="P74" s="7">
        <f>IF($C74="二本差勝",中堅分析!$D$14,IF($C74="一本差勝",中堅分析!$D$15,IF($C74="引き分け",中堅分析!$D$16,IF($C74="一本差負",中堅分析!$D$17,中堅分析!$D$18))))</f>
        <v>0.16000000000000003</v>
      </c>
      <c r="Q74" s="1">
        <f t="shared" si="20"/>
        <v>1</v>
      </c>
      <c r="R74" s="1">
        <f t="shared" si="21"/>
        <v>2</v>
      </c>
      <c r="S74" s="7">
        <f>IF($D74="二本差勝",副将分析!$D$14,IF($D74="一本差勝",副将分析!$D$15,IF($D74="引き分け",副将分析!$D$16,IF($D74="一本差負",副将分析!$D$17,副将分析!$D$18))))</f>
        <v>0.20800000000000002</v>
      </c>
      <c r="T74" s="1">
        <f t="shared" si="22"/>
        <v>-1</v>
      </c>
      <c r="U74" s="1">
        <f t="shared" si="23"/>
        <v>-1</v>
      </c>
      <c r="V74" s="7">
        <f>IF($E74="二本差勝",大将分析!$D$14,IF($E74="一本差勝",大将分析!$D$15,IF($E74="引き分け",大将分析!$D$16,IF($E74="一本差負",大将分析!$D$17,大将分析!$D$18))))</f>
        <v>0.20800000000000002</v>
      </c>
      <c r="W74" s="1">
        <f t="shared" si="24"/>
        <v>1</v>
      </c>
      <c r="X74" s="1">
        <f t="shared" si="25"/>
        <v>1</v>
      </c>
    </row>
    <row r="75" spans="1:24" x14ac:dyDescent="0.15">
      <c r="A75" s="1" t="s">
        <v>40</v>
      </c>
      <c r="B75" s="1" t="s">
        <v>39</v>
      </c>
      <c r="C75" s="1" t="s">
        <v>39</v>
      </c>
      <c r="D75" s="1" t="s">
        <v>42</v>
      </c>
      <c r="E75" s="1" t="s">
        <v>39</v>
      </c>
      <c r="F75" s="19">
        <f t="shared" si="13"/>
        <v>3</v>
      </c>
      <c r="G75" s="19">
        <f t="shared" si="14"/>
        <v>5</v>
      </c>
      <c r="H75" s="20">
        <f t="shared" si="15"/>
        <v>1.3631488000000013E-4</v>
      </c>
      <c r="J75" s="7">
        <f>IF($A75="二本差勝",先鋒分析!$D$14,IF($A75="一本差勝",先鋒分析!$D$15,IF($A75="引き分け",先鋒分析!$D$16,IF($A75="一本差負",先鋒分析!$D$17,先鋒分析!$D$18))))</f>
        <v>0.20800000000000002</v>
      </c>
      <c r="K75" s="19">
        <f t="shared" si="16"/>
        <v>1</v>
      </c>
      <c r="L75" s="19">
        <f t="shared" si="17"/>
        <v>1</v>
      </c>
      <c r="M75" s="7">
        <f>IF($B75="二本差勝",次鋒分析!$D$14,IF($B75="一本差勝",次鋒分析!$D$15,IF($B75="引き分け",次鋒分析!$D$16,IF($B75="一本差負",次鋒分析!$D$17,次鋒分析!$D$18))))</f>
        <v>0.16000000000000003</v>
      </c>
      <c r="N75" s="1">
        <f t="shared" si="18"/>
        <v>1</v>
      </c>
      <c r="O75" s="1">
        <f t="shared" si="19"/>
        <v>2</v>
      </c>
      <c r="P75" s="7">
        <f>IF($C75="二本差勝",中堅分析!$D$14,IF($C75="一本差勝",中堅分析!$D$15,IF($C75="引き分け",中堅分析!$D$16,IF($C75="一本差負",中堅分析!$D$17,中堅分析!$D$18))))</f>
        <v>0.16000000000000003</v>
      </c>
      <c r="Q75" s="1">
        <f t="shared" si="20"/>
        <v>1</v>
      </c>
      <c r="R75" s="1">
        <f t="shared" si="21"/>
        <v>2</v>
      </c>
      <c r="S75" s="7">
        <f>IF($D75="二本差勝",副将分析!$D$14,IF($D75="一本差勝",副将分析!$D$15,IF($D75="引き分け",副将分析!$D$16,IF($D75="一本差負",副将分析!$D$17,副将分析!$D$18))))</f>
        <v>0.16000000000000003</v>
      </c>
      <c r="T75" s="1">
        <f t="shared" si="22"/>
        <v>-1</v>
      </c>
      <c r="U75" s="1">
        <f t="shared" si="23"/>
        <v>-2</v>
      </c>
      <c r="V75" s="7">
        <f>IF($E75="二本差勝",大将分析!$D$14,IF($E75="一本差勝",大将分析!$D$15,IF($E75="引き分け",大将分析!$D$16,IF($E75="一本差負",大将分析!$D$17,大将分析!$D$18))))</f>
        <v>0.16000000000000003</v>
      </c>
      <c r="W75" s="1">
        <f t="shared" si="24"/>
        <v>1</v>
      </c>
      <c r="X75" s="1">
        <f t="shared" si="25"/>
        <v>2</v>
      </c>
    </row>
    <row r="76" spans="1:24" x14ac:dyDescent="0.15">
      <c r="A76" s="1" t="s">
        <v>39</v>
      </c>
      <c r="B76" s="1" t="s">
        <v>39</v>
      </c>
      <c r="C76" s="1" t="s">
        <v>40</v>
      </c>
      <c r="D76" s="1" t="s">
        <v>40</v>
      </c>
      <c r="E76" s="1" t="s">
        <v>42</v>
      </c>
      <c r="F76" s="19">
        <f t="shared" si="13"/>
        <v>3</v>
      </c>
      <c r="G76" s="19">
        <f t="shared" si="14"/>
        <v>5</v>
      </c>
      <c r="H76" s="20">
        <f t="shared" si="15"/>
        <v>1.7720934400000012E-4</v>
      </c>
      <c r="J76" s="7">
        <f>IF($A76="二本差勝",先鋒分析!$D$14,IF($A76="一本差勝",先鋒分析!$D$15,IF($A76="引き分け",先鋒分析!$D$16,IF($A76="一本差負",先鋒分析!$D$17,先鋒分析!$D$18))))</f>
        <v>0.16000000000000003</v>
      </c>
      <c r="K76" s="19">
        <f t="shared" si="16"/>
        <v>1</v>
      </c>
      <c r="L76" s="19">
        <f t="shared" si="17"/>
        <v>2</v>
      </c>
      <c r="M76" s="7">
        <f>IF($B76="二本差勝",次鋒分析!$D$14,IF($B76="一本差勝",次鋒分析!$D$15,IF($B76="引き分け",次鋒分析!$D$16,IF($B76="一本差負",次鋒分析!$D$17,次鋒分析!$D$18))))</f>
        <v>0.16000000000000003</v>
      </c>
      <c r="N76" s="1">
        <f t="shared" si="18"/>
        <v>1</v>
      </c>
      <c r="O76" s="1">
        <f t="shared" si="19"/>
        <v>2</v>
      </c>
      <c r="P76" s="7">
        <f>IF($C76="二本差勝",中堅分析!$D$14,IF($C76="一本差勝",中堅分析!$D$15,IF($C76="引き分け",中堅分析!$D$16,IF($C76="一本差負",中堅分析!$D$17,中堅分析!$D$18))))</f>
        <v>0.20800000000000002</v>
      </c>
      <c r="Q76" s="1">
        <f t="shared" si="20"/>
        <v>1</v>
      </c>
      <c r="R76" s="1">
        <f t="shared" si="21"/>
        <v>1</v>
      </c>
      <c r="S76" s="7">
        <f>IF($D76="二本差勝",副将分析!$D$14,IF($D76="一本差勝",副将分析!$D$15,IF($D76="引き分け",副将分析!$D$16,IF($D76="一本差負",副将分析!$D$17,副将分析!$D$18))))</f>
        <v>0.20800000000000002</v>
      </c>
      <c r="T76" s="1">
        <f t="shared" si="22"/>
        <v>1</v>
      </c>
      <c r="U76" s="1">
        <f t="shared" si="23"/>
        <v>1</v>
      </c>
      <c r="V76" s="7">
        <f>IF($E76="二本差勝",大将分析!$D$14,IF($E76="一本差勝",大将分析!$D$15,IF($E76="引き分け",大将分析!$D$16,IF($E76="一本差負",大将分析!$D$17,大将分析!$D$18))))</f>
        <v>0.16000000000000003</v>
      </c>
      <c r="W76" s="1">
        <f t="shared" si="24"/>
        <v>-1</v>
      </c>
      <c r="X76" s="1">
        <f t="shared" si="25"/>
        <v>-2</v>
      </c>
    </row>
    <row r="77" spans="1:24" x14ac:dyDescent="0.15">
      <c r="A77" s="1" t="s">
        <v>39</v>
      </c>
      <c r="B77" s="1" t="s">
        <v>39</v>
      </c>
      <c r="C77" s="1" t="s">
        <v>40</v>
      </c>
      <c r="D77" s="1" t="s">
        <v>42</v>
      </c>
      <c r="E77" s="1" t="s">
        <v>40</v>
      </c>
      <c r="F77" s="19">
        <f t="shared" si="13"/>
        <v>3</v>
      </c>
      <c r="G77" s="19">
        <f t="shared" si="14"/>
        <v>5</v>
      </c>
      <c r="H77" s="20">
        <f t="shared" si="15"/>
        <v>1.7720934400000015E-4</v>
      </c>
      <c r="J77" s="7">
        <f>IF($A77="二本差勝",先鋒分析!$D$14,IF($A77="一本差勝",先鋒分析!$D$15,IF($A77="引き分け",先鋒分析!$D$16,IF($A77="一本差負",先鋒分析!$D$17,先鋒分析!$D$18))))</f>
        <v>0.16000000000000003</v>
      </c>
      <c r="K77" s="19">
        <f t="shared" si="16"/>
        <v>1</v>
      </c>
      <c r="L77" s="19">
        <f t="shared" si="17"/>
        <v>2</v>
      </c>
      <c r="M77" s="7">
        <f>IF($B77="二本差勝",次鋒分析!$D$14,IF($B77="一本差勝",次鋒分析!$D$15,IF($B77="引き分け",次鋒分析!$D$16,IF($B77="一本差負",次鋒分析!$D$17,次鋒分析!$D$18))))</f>
        <v>0.16000000000000003</v>
      </c>
      <c r="N77" s="1">
        <f t="shared" si="18"/>
        <v>1</v>
      </c>
      <c r="O77" s="1">
        <f t="shared" si="19"/>
        <v>2</v>
      </c>
      <c r="P77" s="7">
        <f>IF($C77="二本差勝",中堅分析!$D$14,IF($C77="一本差勝",中堅分析!$D$15,IF($C77="引き分け",中堅分析!$D$16,IF($C77="一本差負",中堅分析!$D$17,中堅分析!$D$18))))</f>
        <v>0.20800000000000002</v>
      </c>
      <c r="Q77" s="1">
        <f t="shared" si="20"/>
        <v>1</v>
      </c>
      <c r="R77" s="1">
        <f t="shared" si="21"/>
        <v>1</v>
      </c>
      <c r="S77" s="7">
        <f>IF($D77="二本差勝",副将分析!$D$14,IF($D77="一本差勝",副将分析!$D$15,IF($D77="引き分け",副将分析!$D$16,IF($D77="一本差負",副将分析!$D$17,副将分析!$D$18))))</f>
        <v>0.16000000000000003</v>
      </c>
      <c r="T77" s="1">
        <f t="shared" si="22"/>
        <v>-1</v>
      </c>
      <c r="U77" s="1">
        <f t="shared" si="23"/>
        <v>-2</v>
      </c>
      <c r="V77" s="7">
        <f>IF($E77="二本差勝",大将分析!$D$14,IF($E77="一本差勝",大将分析!$D$15,IF($E77="引き分け",大将分析!$D$16,IF($E77="一本差負",大将分析!$D$17,大将分析!$D$18))))</f>
        <v>0.20800000000000002</v>
      </c>
      <c r="W77" s="1">
        <f t="shared" si="24"/>
        <v>1</v>
      </c>
      <c r="X77" s="1">
        <f t="shared" si="25"/>
        <v>1</v>
      </c>
    </row>
    <row r="78" spans="1:24" x14ac:dyDescent="0.15">
      <c r="A78" s="1" t="s">
        <v>39</v>
      </c>
      <c r="B78" s="1" t="s">
        <v>40</v>
      </c>
      <c r="C78" s="1" t="s">
        <v>39</v>
      </c>
      <c r="D78" s="1" t="s">
        <v>40</v>
      </c>
      <c r="E78" s="1" t="s">
        <v>42</v>
      </c>
      <c r="F78" s="19">
        <f t="shared" si="13"/>
        <v>3</v>
      </c>
      <c r="G78" s="19">
        <f t="shared" si="14"/>
        <v>5</v>
      </c>
      <c r="H78" s="20">
        <f t="shared" si="15"/>
        <v>1.7720934400000012E-4</v>
      </c>
      <c r="J78" s="7">
        <f>IF($A78="二本差勝",先鋒分析!$D$14,IF($A78="一本差勝",先鋒分析!$D$15,IF($A78="引き分け",先鋒分析!$D$16,IF($A78="一本差負",先鋒分析!$D$17,先鋒分析!$D$18))))</f>
        <v>0.16000000000000003</v>
      </c>
      <c r="K78" s="19">
        <f t="shared" si="16"/>
        <v>1</v>
      </c>
      <c r="L78" s="19">
        <f t="shared" si="17"/>
        <v>2</v>
      </c>
      <c r="M78" s="7">
        <f>IF($B78="二本差勝",次鋒分析!$D$14,IF($B78="一本差勝",次鋒分析!$D$15,IF($B78="引き分け",次鋒分析!$D$16,IF($B78="一本差負",次鋒分析!$D$17,次鋒分析!$D$18))))</f>
        <v>0.20800000000000002</v>
      </c>
      <c r="N78" s="1">
        <f t="shared" si="18"/>
        <v>1</v>
      </c>
      <c r="O78" s="1">
        <f t="shared" si="19"/>
        <v>1</v>
      </c>
      <c r="P78" s="7">
        <f>IF($C78="二本差勝",中堅分析!$D$14,IF($C78="一本差勝",中堅分析!$D$15,IF($C78="引き分け",中堅分析!$D$16,IF($C78="一本差負",中堅分析!$D$17,中堅分析!$D$18))))</f>
        <v>0.16000000000000003</v>
      </c>
      <c r="Q78" s="1">
        <f t="shared" si="20"/>
        <v>1</v>
      </c>
      <c r="R78" s="1">
        <f t="shared" si="21"/>
        <v>2</v>
      </c>
      <c r="S78" s="7">
        <f>IF($D78="二本差勝",副将分析!$D$14,IF($D78="一本差勝",副将分析!$D$15,IF($D78="引き分け",副将分析!$D$16,IF($D78="一本差負",副将分析!$D$17,副将分析!$D$18))))</f>
        <v>0.20800000000000002</v>
      </c>
      <c r="T78" s="1">
        <f t="shared" si="22"/>
        <v>1</v>
      </c>
      <c r="U78" s="1">
        <f t="shared" si="23"/>
        <v>1</v>
      </c>
      <c r="V78" s="7">
        <f>IF($E78="二本差勝",大将分析!$D$14,IF($E78="一本差勝",大将分析!$D$15,IF($E78="引き分け",大将分析!$D$16,IF($E78="一本差負",大将分析!$D$17,大将分析!$D$18))))</f>
        <v>0.16000000000000003</v>
      </c>
      <c r="W78" s="1">
        <f t="shared" si="24"/>
        <v>-1</v>
      </c>
      <c r="X78" s="1">
        <f t="shared" si="25"/>
        <v>-2</v>
      </c>
    </row>
    <row r="79" spans="1:24" x14ac:dyDescent="0.15">
      <c r="A79" s="1" t="s">
        <v>39</v>
      </c>
      <c r="B79" s="1" t="s">
        <v>40</v>
      </c>
      <c r="C79" s="1" t="s">
        <v>39</v>
      </c>
      <c r="D79" s="1" t="s">
        <v>42</v>
      </c>
      <c r="E79" s="1" t="s">
        <v>40</v>
      </c>
      <c r="F79" s="19">
        <f t="shared" si="13"/>
        <v>3</v>
      </c>
      <c r="G79" s="19">
        <f t="shared" si="14"/>
        <v>5</v>
      </c>
      <c r="H79" s="20">
        <f t="shared" si="15"/>
        <v>1.7720934400000015E-4</v>
      </c>
      <c r="J79" s="7">
        <f>IF($A79="二本差勝",先鋒分析!$D$14,IF($A79="一本差勝",先鋒分析!$D$15,IF($A79="引き分け",先鋒分析!$D$16,IF($A79="一本差負",先鋒分析!$D$17,先鋒分析!$D$18))))</f>
        <v>0.16000000000000003</v>
      </c>
      <c r="K79" s="19">
        <f t="shared" si="16"/>
        <v>1</v>
      </c>
      <c r="L79" s="19">
        <f t="shared" si="17"/>
        <v>2</v>
      </c>
      <c r="M79" s="7">
        <f>IF($B79="二本差勝",次鋒分析!$D$14,IF($B79="一本差勝",次鋒分析!$D$15,IF($B79="引き分け",次鋒分析!$D$16,IF($B79="一本差負",次鋒分析!$D$17,次鋒分析!$D$18))))</f>
        <v>0.20800000000000002</v>
      </c>
      <c r="N79" s="1">
        <f t="shared" si="18"/>
        <v>1</v>
      </c>
      <c r="O79" s="1">
        <f t="shared" si="19"/>
        <v>1</v>
      </c>
      <c r="P79" s="7">
        <f>IF($C79="二本差勝",中堅分析!$D$14,IF($C79="一本差勝",中堅分析!$D$15,IF($C79="引き分け",中堅分析!$D$16,IF($C79="一本差負",中堅分析!$D$17,中堅分析!$D$18))))</f>
        <v>0.16000000000000003</v>
      </c>
      <c r="Q79" s="1">
        <f t="shared" si="20"/>
        <v>1</v>
      </c>
      <c r="R79" s="1">
        <f t="shared" si="21"/>
        <v>2</v>
      </c>
      <c r="S79" s="7">
        <f>IF($D79="二本差勝",副将分析!$D$14,IF($D79="一本差勝",副将分析!$D$15,IF($D79="引き分け",副将分析!$D$16,IF($D79="一本差負",副将分析!$D$17,副将分析!$D$18))))</f>
        <v>0.16000000000000003</v>
      </c>
      <c r="T79" s="1">
        <f t="shared" si="22"/>
        <v>-1</v>
      </c>
      <c r="U79" s="1">
        <f t="shared" si="23"/>
        <v>-2</v>
      </c>
      <c r="V79" s="7">
        <f>IF($E79="二本差勝",大将分析!$D$14,IF($E79="一本差勝",大将分析!$D$15,IF($E79="引き分け",大将分析!$D$16,IF($E79="一本差負",大将分析!$D$17,大将分析!$D$18))))</f>
        <v>0.20800000000000002</v>
      </c>
      <c r="W79" s="1">
        <f t="shared" si="24"/>
        <v>1</v>
      </c>
      <c r="X79" s="1">
        <f t="shared" si="25"/>
        <v>1</v>
      </c>
    </row>
    <row r="80" spans="1:24" x14ac:dyDescent="0.15">
      <c r="A80" s="1" t="s">
        <v>40</v>
      </c>
      <c r="B80" s="1" t="s">
        <v>39</v>
      </c>
      <c r="C80" s="1" t="s">
        <v>39</v>
      </c>
      <c r="D80" s="1" t="s">
        <v>40</v>
      </c>
      <c r="E80" s="1" t="s">
        <v>42</v>
      </c>
      <c r="F80" s="19">
        <f t="shared" si="13"/>
        <v>3</v>
      </c>
      <c r="G80" s="19">
        <f t="shared" si="14"/>
        <v>5</v>
      </c>
      <c r="H80" s="20">
        <f t="shared" si="15"/>
        <v>1.7720934400000012E-4</v>
      </c>
      <c r="J80" s="7">
        <f>IF($A80="二本差勝",先鋒分析!$D$14,IF($A80="一本差勝",先鋒分析!$D$15,IF($A80="引き分け",先鋒分析!$D$16,IF($A80="一本差負",先鋒分析!$D$17,先鋒分析!$D$18))))</f>
        <v>0.20800000000000002</v>
      </c>
      <c r="K80" s="19">
        <f t="shared" si="16"/>
        <v>1</v>
      </c>
      <c r="L80" s="19">
        <f t="shared" si="17"/>
        <v>1</v>
      </c>
      <c r="M80" s="7">
        <f>IF($B80="二本差勝",次鋒分析!$D$14,IF($B80="一本差勝",次鋒分析!$D$15,IF($B80="引き分け",次鋒分析!$D$16,IF($B80="一本差負",次鋒分析!$D$17,次鋒分析!$D$18))))</f>
        <v>0.16000000000000003</v>
      </c>
      <c r="N80" s="1">
        <f t="shared" si="18"/>
        <v>1</v>
      </c>
      <c r="O80" s="1">
        <f t="shared" si="19"/>
        <v>2</v>
      </c>
      <c r="P80" s="7">
        <f>IF($C80="二本差勝",中堅分析!$D$14,IF($C80="一本差勝",中堅分析!$D$15,IF($C80="引き分け",中堅分析!$D$16,IF($C80="一本差負",中堅分析!$D$17,中堅分析!$D$18))))</f>
        <v>0.16000000000000003</v>
      </c>
      <c r="Q80" s="1">
        <f t="shared" si="20"/>
        <v>1</v>
      </c>
      <c r="R80" s="1">
        <f t="shared" si="21"/>
        <v>2</v>
      </c>
      <c r="S80" s="7">
        <f>IF($D80="二本差勝",副将分析!$D$14,IF($D80="一本差勝",副将分析!$D$15,IF($D80="引き分け",副将分析!$D$16,IF($D80="一本差負",副将分析!$D$17,副将分析!$D$18))))</f>
        <v>0.20800000000000002</v>
      </c>
      <c r="T80" s="1">
        <f t="shared" si="22"/>
        <v>1</v>
      </c>
      <c r="U80" s="1">
        <f t="shared" si="23"/>
        <v>1</v>
      </c>
      <c r="V80" s="7">
        <f>IF($E80="二本差勝",大将分析!$D$14,IF($E80="一本差勝",大将分析!$D$15,IF($E80="引き分け",大将分析!$D$16,IF($E80="一本差負",大将分析!$D$17,大将分析!$D$18))))</f>
        <v>0.16000000000000003</v>
      </c>
      <c r="W80" s="1">
        <f t="shared" si="24"/>
        <v>-1</v>
      </c>
      <c r="X80" s="1">
        <f t="shared" si="25"/>
        <v>-2</v>
      </c>
    </row>
    <row r="81" spans="1:24" x14ac:dyDescent="0.15">
      <c r="A81" s="1" t="s">
        <v>40</v>
      </c>
      <c r="B81" s="1" t="s">
        <v>39</v>
      </c>
      <c r="C81" s="1" t="s">
        <v>39</v>
      </c>
      <c r="D81" s="1" t="s">
        <v>42</v>
      </c>
      <c r="E81" s="1" t="s">
        <v>40</v>
      </c>
      <c r="F81" s="19">
        <f t="shared" si="13"/>
        <v>3</v>
      </c>
      <c r="G81" s="19">
        <f t="shared" si="14"/>
        <v>5</v>
      </c>
      <c r="H81" s="20">
        <f t="shared" si="15"/>
        <v>1.7720934400000015E-4</v>
      </c>
      <c r="J81" s="7">
        <f>IF($A81="二本差勝",先鋒分析!$D$14,IF($A81="一本差勝",先鋒分析!$D$15,IF($A81="引き分け",先鋒分析!$D$16,IF($A81="一本差負",先鋒分析!$D$17,先鋒分析!$D$18))))</f>
        <v>0.20800000000000002</v>
      </c>
      <c r="K81" s="19">
        <f t="shared" si="16"/>
        <v>1</v>
      </c>
      <c r="L81" s="19">
        <f t="shared" si="17"/>
        <v>1</v>
      </c>
      <c r="M81" s="7">
        <f>IF($B81="二本差勝",次鋒分析!$D$14,IF($B81="一本差勝",次鋒分析!$D$15,IF($B81="引き分け",次鋒分析!$D$16,IF($B81="一本差負",次鋒分析!$D$17,次鋒分析!$D$18))))</f>
        <v>0.16000000000000003</v>
      </c>
      <c r="N81" s="1">
        <f t="shared" si="18"/>
        <v>1</v>
      </c>
      <c r="O81" s="1">
        <f t="shared" si="19"/>
        <v>2</v>
      </c>
      <c r="P81" s="7">
        <f>IF($C81="二本差勝",中堅分析!$D$14,IF($C81="一本差勝",中堅分析!$D$15,IF($C81="引き分け",中堅分析!$D$16,IF($C81="一本差負",中堅分析!$D$17,中堅分析!$D$18))))</f>
        <v>0.16000000000000003</v>
      </c>
      <c r="Q81" s="1">
        <f t="shared" si="20"/>
        <v>1</v>
      </c>
      <c r="R81" s="1">
        <f t="shared" si="21"/>
        <v>2</v>
      </c>
      <c r="S81" s="7">
        <f>IF($D81="二本差勝",副将分析!$D$14,IF($D81="一本差勝",副将分析!$D$15,IF($D81="引き分け",副将分析!$D$16,IF($D81="一本差負",副将分析!$D$17,副将分析!$D$18))))</f>
        <v>0.16000000000000003</v>
      </c>
      <c r="T81" s="1">
        <f t="shared" si="22"/>
        <v>-1</v>
      </c>
      <c r="U81" s="1">
        <f t="shared" si="23"/>
        <v>-2</v>
      </c>
      <c r="V81" s="7">
        <f>IF($E81="二本差勝",大将分析!$D$14,IF($E81="一本差勝",大将分析!$D$15,IF($E81="引き分け",大将分析!$D$16,IF($E81="一本差負",大将分析!$D$17,大将分析!$D$18))))</f>
        <v>0.20800000000000002</v>
      </c>
      <c r="W81" s="1">
        <f t="shared" si="24"/>
        <v>1</v>
      </c>
      <c r="X81" s="1">
        <f t="shared" si="25"/>
        <v>1</v>
      </c>
    </row>
    <row r="82" spans="1:24" x14ac:dyDescent="0.15">
      <c r="A82" s="1" t="s">
        <v>39</v>
      </c>
      <c r="B82" s="1" t="s">
        <v>39</v>
      </c>
      <c r="C82" s="1" t="s">
        <v>40</v>
      </c>
      <c r="D82" s="1" t="s">
        <v>22</v>
      </c>
      <c r="E82" s="1" t="s">
        <v>41</v>
      </c>
      <c r="F82" s="19">
        <f t="shared" si="13"/>
        <v>3</v>
      </c>
      <c r="G82" s="19">
        <f t="shared" si="14"/>
        <v>5</v>
      </c>
      <c r="H82" s="20">
        <f t="shared" si="15"/>
        <v>2.9239541760000019E-4</v>
      </c>
      <c r="J82" s="7">
        <f>IF($A82="二本差勝",先鋒分析!$D$14,IF($A82="一本差勝",先鋒分析!$D$15,IF($A82="引き分け",先鋒分析!$D$16,IF($A82="一本差負",先鋒分析!$D$17,先鋒分析!$D$18))))</f>
        <v>0.16000000000000003</v>
      </c>
      <c r="K82" s="19">
        <f t="shared" si="16"/>
        <v>1</v>
      </c>
      <c r="L82" s="19">
        <f t="shared" si="17"/>
        <v>2</v>
      </c>
      <c r="M82" s="7">
        <f>IF($B82="二本差勝",次鋒分析!$D$14,IF($B82="一本差勝",次鋒分析!$D$15,IF($B82="引き分け",次鋒分析!$D$16,IF($B82="一本差負",次鋒分析!$D$17,次鋒分析!$D$18))))</f>
        <v>0.16000000000000003</v>
      </c>
      <c r="N82" s="1">
        <f t="shared" si="18"/>
        <v>1</v>
      </c>
      <c r="O82" s="1">
        <f t="shared" si="19"/>
        <v>2</v>
      </c>
      <c r="P82" s="7">
        <f>IF($C82="二本差勝",中堅分析!$D$14,IF($C82="一本差勝",中堅分析!$D$15,IF($C82="引き分け",中堅分析!$D$16,IF($C82="一本差負",中堅分析!$D$17,中堅分析!$D$18))))</f>
        <v>0.20800000000000002</v>
      </c>
      <c r="Q82" s="1">
        <f t="shared" si="20"/>
        <v>1</v>
      </c>
      <c r="R82" s="1">
        <f t="shared" si="21"/>
        <v>1</v>
      </c>
      <c r="S82" s="7">
        <f>IF($D82="二本差勝",副将分析!$D$14,IF($D82="一本差勝",副将分析!$D$15,IF($D82="引き分け",副将分析!$D$16,IF($D82="一本差負",副将分析!$D$17,副将分析!$D$18))))</f>
        <v>0.26400000000000001</v>
      </c>
      <c r="T82" s="1">
        <f t="shared" si="22"/>
        <v>0</v>
      </c>
      <c r="U82" s="1">
        <f t="shared" si="23"/>
        <v>0</v>
      </c>
      <c r="V82" s="7">
        <f>IF($E82="二本差勝",大将分析!$D$14,IF($E82="一本差勝",大将分析!$D$15,IF($E82="引き分け",大将分析!$D$16,IF($E82="一本差負",大将分析!$D$17,大将分析!$D$18))))</f>
        <v>0.20800000000000002</v>
      </c>
      <c r="W82" s="1">
        <f t="shared" si="24"/>
        <v>-1</v>
      </c>
      <c r="X82" s="1">
        <f t="shared" si="25"/>
        <v>-1</v>
      </c>
    </row>
    <row r="83" spans="1:24" x14ac:dyDescent="0.15">
      <c r="A83" s="1" t="s">
        <v>39</v>
      </c>
      <c r="B83" s="1" t="s">
        <v>39</v>
      </c>
      <c r="C83" s="1" t="s">
        <v>40</v>
      </c>
      <c r="D83" s="1" t="s">
        <v>41</v>
      </c>
      <c r="E83" s="1" t="s">
        <v>22</v>
      </c>
      <c r="F83" s="19">
        <f t="shared" si="13"/>
        <v>3</v>
      </c>
      <c r="G83" s="19">
        <f t="shared" si="14"/>
        <v>5</v>
      </c>
      <c r="H83" s="20">
        <f t="shared" si="15"/>
        <v>2.9239541760000019E-4</v>
      </c>
      <c r="J83" s="7">
        <f>IF($A83="二本差勝",先鋒分析!$D$14,IF($A83="一本差勝",先鋒分析!$D$15,IF($A83="引き分け",先鋒分析!$D$16,IF($A83="一本差負",先鋒分析!$D$17,先鋒分析!$D$18))))</f>
        <v>0.16000000000000003</v>
      </c>
      <c r="K83" s="19">
        <f t="shared" si="16"/>
        <v>1</v>
      </c>
      <c r="L83" s="19">
        <f t="shared" si="17"/>
        <v>2</v>
      </c>
      <c r="M83" s="7">
        <f>IF($B83="二本差勝",次鋒分析!$D$14,IF($B83="一本差勝",次鋒分析!$D$15,IF($B83="引き分け",次鋒分析!$D$16,IF($B83="一本差負",次鋒分析!$D$17,次鋒分析!$D$18))))</f>
        <v>0.16000000000000003</v>
      </c>
      <c r="N83" s="1">
        <f t="shared" si="18"/>
        <v>1</v>
      </c>
      <c r="O83" s="1">
        <f t="shared" si="19"/>
        <v>2</v>
      </c>
      <c r="P83" s="7">
        <f>IF($C83="二本差勝",中堅分析!$D$14,IF($C83="一本差勝",中堅分析!$D$15,IF($C83="引き分け",中堅分析!$D$16,IF($C83="一本差負",中堅分析!$D$17,中堅分析!$D$18))))</f>
        <v>0.20800000000000002</v>
      </c>
      <c r="Q83" s="1">
        <f t="shared" si="20"/>
        <v>1</v>
      </c>
      <c r="R83" s="1">
        <f t="shared" si="21"/>
        <v>1</v>
      </c>
      <c r="S83" s="7">
        <f>IF($D83="二本差勝",副将分析!$D$14,IF($D83="一本差勝",副将分析!$D$15,IF($D83="引き分け",副将分析!$D$16,IF($D83="一本差負",副将分析!$D$17,副将分析!$D$18))))</f>
        <v>0.20800000000000002</v>
      </c>
      <c r="T83" s="1">
        <f t="shared" si="22"/>
        <v>-1</v>
      </c>
      <c r="U83" s="1">
        <f t="shared" si="23"/>
        <v>-1</v>
      </c>
      <c r="V83" s="7">
        <f>IF($E83="二本差勝",大将分析!$D$14,IF($E83="一本差勝",大将分析!$D$15,IF($E83="引き分け",大将分析!$D$16,IF($E83="一本差負",大将分析!$D$17,大将分析!$D$18))))</f>
        <v>0.26400000000000001</v>
      </c>
      <c r="W83" s="1">
        <f t="shared" si="24"/>
        <v>0</v>
      </c>
      <c r="X83" s="1">
        <f t="shared" si="25"/>
        <v>0</v>
      </c>
    </row>
    <row r="84" spans="1:24" x14ac:dyDescent="0.15">
      <c r="A84" s="1" t="s">
        <v>39</v>
      </c>
      <c r="B84" s="1" t="s">
        <v>40</v>
      </c>
      <c r="C84" s="1" t="s">
        <v>39</v>
      </c>
      <c r="D84" s="1" t="s">
        <v>22</v>
      </c>
      <c r="E84" s="1" t="s">
        <v>41</v>
      </c>
      <c r="F84" s="19">
        <f t="shared" si="13"/>
        <v>3</v>
      </c>
      <c r="G84" s="19">
        <f t="shared" si="14"/>
        <v>5</v>
      </c>
      <c r="H84" s="20">
        <f t="shared" si="15"/>
        <v>2.9239541760000019E-4</v>
      </c>
      <c r="J84" s="7">
        <f>IF($A84="二本差勝",先鋒分析!$D$14,IF($A84="一本差勝",先鋒分析!$D$15,IF($A84="引き分け",先鋒分析!$D$16,IF($A84="一本差負",先鋒分析!$D$17,先鋒分析!$D$18))))</f>
        <v>0.16000000000000003</v>
      </c>
      <c r="K84" s="19">
        <f t="shared" si="16"/>
        <v>1</v>
      </c>
      <c r="L84" s="19">
        <f t="shared" si="17"/>
        <v>2</v>
      </c>
      <c r="M84" s="7">
        <f>IF($B84="二本差勝",次鋒分析!$D$14,IF($B84="一本差勝",次鋒分析!$D$15,IF($B84="引き分け",次鋒分析!$D$16,IF($B84="一本差負",次鋒分析!$D$17,次鋒分析!$D$18))))</f>
        <v>0.20800000000000002</v>
      </c>
      <c r="N84" s="1">
        <f t="shared" si="18"/>
        <v>1</v>
      </c>
      <c r="O84" s="1">
        <f t="shared" si="19"/>
        <v>1</v>
      </c>
      <c r="P84" s="7">
        <f>IF($C84="二本差勝",中堅分析!$D$14,IF($C84="一本差勝",中堅分析!$D$15,IF($C84="引き分け",中堅分析!$D$16,IF($C84="一本差負",中堅分析!$D$17,中堅分析!$D$18))))</f>
        <v>0.16000000000000003</v>
      </c>
      <c r="Q84" s="1">
        <f t="shared" si="20"/>
        <v>1</v>
      </c>
      <c r="R84" s="1">
        <f t="shared" si="21"/>
        <v>2</v>
      </c>
      <c r="S84" s="7">
        <f>IF($D84="二本差勝",副将分析!$D$14,IF($D84="一本差勝",副将分析!$D$15,IF($D84="引き分け",副将分析!$D$16,IF($D84="一本差負",副将分析!$D$17,副将分析!$D$18))))</f>
        <v>0.26400000000000001</v>
      </c>
      <c r="T84" s="1">
        <f t="shared" si="22"/>
        <v>0</v>
      </c>
      <c r="U84" s="1">
        <f t="shared" si="23"/>
        <v>0</v>
      </c>
      <c r="V84" s="7">
        <f>IF($E84="二本差勝",大将分析!$D$14,IF($E84="一本差勝",大将分析!$D$15,IF($E84="引き分け",大将分析!$D$16,IF($E84="一本差負",大将分析!$D$17,大将分析!$D$18))))</f>
        <v>0.20800000000000002</v>
      </c>
      <c r="W84" s="1">
        <f t="shared" si="24"/>
        <v>-1</v>
      </c>
      <c r="X84" s="1">
        <f t="shared" si="25"/>
        <v>-1</v>
      </c>
    </row>
    <row r="85" spans="1:24" x14ac:dyDescent="0.15">
      <c r="A85" s="1" t="s">
        <v>39</v>
      </c>
      <c r="B85" s="1" t="s">
        <v>40</v>
      </c>
      <c r="C85" s="1" t="s">
        <v>39</v>
      </c>
      <c r="D85" s="1" t="s">
        <v>41</v>
      </c>
      <c r="E85" s="1" t="s">
        <v>22</v>
      </c>
      <c r="F85" s="19">
        <f t="shared" si="13"/>
        <v>3</v>
      </c>
      <c r="G85" s="19">
        <f t="shared" si="14"/>
        <v>5</v>
      </c>
      <c r="H85" s="20">
        <f t="shared" si="15"/>
        <v>2.9239541760000019E-4</v>
      </c>
      <c r="J85" s="7">
        <f>IF($A85="二本差勝",先鋒分析!$D$14,IF($A85="一本差勝",先鋒分析!$D$15,IF($A85="引き分け",先鋒分析!$D$16,IF($A85="一本差負",先鋒分析!$D$17,先鋒分析!$D$18))))</f>
        <v>0.16000000000000003</v>
      </c>
      <c r="K85" s="19">
        <f t="shared" si="16"/>
        <v>1</v>
      </c>
      <c r="L85" s="19">
        <f t="shared" si="17"/>
        <v>2</v>
      </c>
      <c r="M85" s="7">
        <f>IF($B85="二本差勝",次鋒分析!$D$14,IF($B85="一本差勝",次鋒分析!$D$15,IF($B85="引き分け",次鋒分析!$D$16,IF($B85="一本差負",次鋒分析!$D$17,次鋒分析!$D$18))))</f>
        <v>0.20800000000000002</v>
      </c>
      <c r="N85" s="1">
        <f t="shared" si="18"/>
        <v>1</v>
      </c>
      <c r="O85" s="1">
        <f t="shared" si="19"/>
        <v>1</v>
      </c>
      <c r="P85" s="7">
        <f>IF($C85="二本差勝",中堅分析!$D$14,IF($C85="一本差勝",中堅分析!$D$15,IF($C85="引き分け",中堅分析!$D$16,IF($C85="一本差負",中堅分析!$D$17,中堅分析!$D$18))))</f>
        <v>0.16000000000000003</v>
      </c>
      <c r="Q85" s="1">
        <f t="shared" si="20"/>
        <v>1</v>
      </c>
      <c r="R85" s="1">
        <f t="shared" si="21"/>
        <v>2</v>
      </c>
      <c r="S85" s="7">
        <f>IF($D85="二本差勝",副将分析!$D$14,IF($D85="一本差勝",副将分析!$D$15,IF($D85="引き分け",副将分析!$D$16,IF($D85="一本差負",副将分析!$D$17,副将分析!$D$18))))</f>
        <v>0.20800000000000002</v>
      </c>
      <c r="T85" s="1">
        <f t="shared" si="22"/>
        <v>-1</v>
      </c>
      <c r="U85" s="1">
        <f t="shared" si="23"/>
        <v>-1</v>
      </c>
      <c r="V85" s="7">
        <f>IF($E85="二本差勝",大将分析!$D$14,IF($E85="一本差勝",大将分析!$D$15,IF($E85="引き分け",大将分析!$D$16,IF($E85="一本差負",大将分析!$D$17,大将分析!$D$18))))</f>
        <v>0.26400000000000001</v>
      </c>
      <c r="W85" s="1">
        <f t="shared" si="24"/>
        <v>0</v>
      </c>
      <c r="X85" s="1">
        <f t="shared" si="25"/>
        <v>0</v>
      </c>
    </row>
    <row r="86" spans="1:24" x14ac:dyDescent="0.15">
      <c r="A86" s="1" t="s">
        <v>40</v>
      </c>
      <c r="B86" s="1" t="s">
        <v>39</v>
      </c>
      <c r="C86" s="1" t="s">
        <v>39</v>
      </c>
      <c r="D86" s="1" t="s">
        <v>22</v>
      </c>
      <c r="E86" s="1" t="s">
        <v>41</v>
      </c>
      <c r="F86" s="19">
        <f t="shared" si="13"/>
        <v>3</v>
      </c>
      <c r="G86" s="19">
        <f t="shared" si="14"/>
        <v>5</v>
      </c>
      <c r="H86" s="20">
        <f t="shared" si="15"/>
        <v>2.9239541760000019E-4</v>
      </c>
      <c r="J86" s="7">
        <f>IF($A86="二本差勝",先鋒分析!$D$14,IF($A86="一本差勝",先鋒分析!$D$15,IF($A86="引き分け",先鋒分析!$D$16,IF($A86="一本差負",先鋒分析!$D$17,先鋒分析!$D$18))))</f>
        <v>0.20800000000000002</v>
      </c>
      <c r="K86" s="19">
        <f t="shared" si="16"/>
        <v>1</v>
      </c>
      <c r="L86" s="19">
        <f t="shared" si="17"/>
        <v>1</v>
      </c>
      <c r="M86" s="7">
        <f>IF($B86="二本差勝",次鋒分析!$D$14,IF($B86="一本差勝",次鋒分析!$D$15,IF($B86="引き分け",次鋒分析!$D$16,IF($B86="一本差負",次鋒分析!$D$17,次鋒分析!$D$18))))</f>
        <v>0.16000000000000003</v>
      </c>
      <c r="N86" s="1">
        <f t="shared" si="18"/>
        <v>1</v>
      </c>
      <c r="O86" s="1">
        <f t="shared" si="19"/>
        <v>2</v>
      </c>
      <c r="P86" s="7">
        <f>IF($C86="二本差勝",中堅分析!$D$14,IF($C86="一本差勝",中堅分析!$D$15,IF($C86="引き分け",中堅分析!$D$16,IF($C86="一本差負",中堅分析!$D$17,中堅分析!$D$18))))</f>
        <v>0.16000000000000003</v>
      </c>
      <c r="Q86" s="1">
        <f t="shared" si="20"/>
        <v>1</v>
      </c>
      <c r="R86" s="1">
        <f t="shared" si="21"/>
        <v>2</v>
      </c>
      <c r="S86" s="7">
        <f>IF($D86="二本差勝",副将分析!$D$14,IF($D86="一本差勝",副将分析!$D$15,IF($D86="引き分け",副将分析!$D$16,IF($D86="一本差負",副将分析!$D$17,副将分析!$D$18))))</f>
        <v>0.26400000000000001</v>
      </c>
      <c r="T86" s="1">
        <f t="shared" si="22"/>
        <v>0</v>
      </c>
      <c r="U86" s="1">
        <f t="shared" si="23"/>
        <v>0</v>
      </c>
      <c r="V86" s="7">
        <f>IF($E86="二本差勝",大将分析!$D$14,IF($E86="一本差勝",大将分析!$D$15,IF($E86="引き分け",大将分析!$D$16,IF($E86="一本差負",大将分析!$D$17,大将分析!$D$18))))</f>
        <v>0.20800000000000002</v>
      </c>
      <c r="W86" s="1">
        <f t="shared" si="24"/>
        <v>-1</v>
      </c>
      <c r="X86" s="1">
        <f t="shared" si="25"/>
        <v>-1</v>
      </c>
    </row>
    <row r="87" spans="1:24" x14ac:dyDescent="0.15">
      <c r="A87" s="1" t="s">
        <v>40</v>
      </c>
      <c r="B87" s="1" t="s">
        <v>39</v>
      </c>
      <c r="C87" s="1" t="s">
        <v>39</v>
      </c>
      <c r="D87" s="1" t="s">
        <v>41</v>
      </c>
      <c r="E87" s="1" t="s">
        <v>22</v>
      </c>
      <c r="F87" s="19">
        <f t="shared" si="13"/>
        <v>3</v>
      </c>
      <c r="G87" s="19">
        <f t="shared" si="14"/>
        <v>5</v>
      </c>
      <c r="H87" s="20">
        <f t="shared" si="15"/>
        <v>2.9239541760000019E-4</v>
      </c>
      <c r="J87" s="7">
        <f>IF($A87="二本差勝",先鋒分析!$D$14,IF($A87="一本差勝",先鋒分析!$D$15,IF($A87="引き分け",先鋒分析!$D$16,IF($A87="一本差負",先鋒分析!$D$17,先鋒分析!$D$18))))</f>
        <v>0.20800000000000002</v>
      </c>
      <c r="K87" s="19">
        <f t="shared" si="16"/>
        <v>1</v>
      </c>
      <c r="L87" s="19">
        <f t="shared" si="17"/>
        <v>1</v>
      </c>
      <c r="M87" s="7">
        <f>IF($B87="二本差勝",次鋒分析!$D$14,IF($B87="一本差勝",次鋒分析!$D$15,IF($B87="引き分け",次鋒分析!$D$16,IF($B87="一本差負",次鋒分析!$D$17,次鋒分析!$D$18))))</f>
        <v>0.16000000000000003</v>
      </c>
      <c r="N87" s="1">
        <f t="shared" si="18"/>
        <v>1</v>
      </c>
      <c r="O87" s="1">
        <f t="shared" si="19"/>
        <v>2</v>
      </c>
      <c r="P87" s="7">
        <f>IF($C87="二本差勝",中堅分析!$D$14,IF($C87="一本差勝",中堅分析!$D$15,IF($C87="引き分け",中堅分析!$D$16,IF($C87="一本差負",中堅分析!$D$17,中堅分析!$D$18))))</f>
        <v>0.16000000000000003</v>
      </c>
      <c r="Q87" s="1">
        <f t="shared" si="20"/>
        <v>1</v>
      </c>
      <c r="R87" s="1">
        <f t="shared" si="21"/>
        <v>2</v>
      </c>
      <c r="S87" s="7">
        <f>IF($D87="二本差勝",副将分析!$D$14,IF($D87="一本差勝",副将分析!$D$15,IF($D87="引き分け",副将分析!$D$16,IF($D87="一本差負",副将分析!$D$17,副将分析!$D$18))))</f>
        <v>0.20800000000000002</v>
      </c>
      <c r="T87" s="1">
        <f t="shared" si="22"/>
        <v>-1</v>
      </c>
      <c r="U87" s="1">
        <f t="shared" si="23"/>
        <v>-1</v>
      </c>
      <c r="V87" s="7">
        <f>IF($E87="二本差勝",大将分析!$D$14,IF($E87="一本差勝",大将分析!$D$15,IF($E87="引き分け",大将分析!$D$16,IF($E87="一本差負",大将分析!$D$17,大将分析!$D$18))))</f>
        <v>0.26400000000000001</v>
      </c>
      <c r="W87" s="1">
        <f t="shared" si="24"/>
        <v>0</v>
      </c>
      <c r="X87" s="1">
        <f t="shared" si="25"/>
        <v>0</v>
      </c>
    </row>
    <row r="88" spans="1:24" x14ac:dyDescent="0.15">
      <c r="A88" s="1" t="s">
        <v>39</v>
      </c>
      <c r="B88" s="1" t="s">
        <v>39</v>
      </c>
      <c r="C88" s="1" t="s">
        <v>40</v>
      </c>
      <c r="D88" s="1" t="s">
        <v>22</v>
      </c>
      <c r="E88" s="1" t="s">
        <v>42</v>
      </c>
      <c r="F88" s="19">
        <f t="shared" si="13"/>
        <v>3</v>
      </c>
      <c r="G88" s="19">
        <f t="shared" si="14"/>
        <v>5</v>
      </c>
      <c r="H88" s="20">
        <f t="shared" si="15"/>
        <v>2.2491955200000017E-4</v>
      </c>
      <c r="J88" s="7">
        <f>IF($A88="二本差勝",先鋒分析!$D$14,IF($A88="一本差勝",先鋒分析!$D$15,IF($A88="引き分け",先鋒分析!$D$16,IF($A88="一本差負",先鋒分析!$D$17,先鋒分析!$D$18))))</f>
        <v>0.16000000000000003</v>
      </c>
      <c r="K88" s="19">
        <f t="shared" si="16"/>
        <v>1</v>
      </c>
      <c r="L88" s="19">
        <f t="shared" si="17"/>
        <v>2</v>
      </c>
      <c r="M88" s="7">
        <f>IF($B88="二本差勝",次鋒分析!$D$14,IF($B88="一本差勝",次鋒分析!$D$15,IF($B88="引き分け",次鋒分析!$D$16,IF($B88="一本差負",次鋒分析!$D$17,次鋒分析!$D$18))))</f>
        <v>0.16000000000000003</v>
      </c>
      <c r="N88" s="1">
        <f t="shared" si="18"/>
        <v>1</v>
      </c>
      <c r="O88" s="1">
        <f t="shared" si="19"/>
        <v>2</v>
      </c>
      <c r="P88" s="7">
        <f>IF($C88="二本差勝",中堅分析!$D$14,IF($C88="一本差勝",中堅分析!$D$15,IF($C88="引き分け",中堅分析!$D$16,IF($C88="一本差負",中堅分析!$D$17,中堅分析!$D$18))))</f>
        <v>0.20800000000000002</v>
      </c>
      <c r="Q88" s="1">
        <f t="shared" si="20"/>
        <v>1</v>
      </c>
      <c r="R88" s="1">
        <f t="shared" si="21"/>
        <v>1</v>
      </c>
      <c r="S88" s="7">
        <f>IF($D88="二本差勝",副将分析!$D$14,IF($D88="一本差勝",副将分析!$D$15,IF($D88="引き分け",副将分析!$D$16,IF($D88="一本差負",副将分析!$D$17,副将分析!$D$18))))</f>
        <v>0.26400000000000001</v>
      </c>
      <c r="T88" s="1">
        <f t="shared" si="22"/>
        <v>0</v>
      </c>
      <c r="U88" s="1">
        <f t="shared" si="23"/>
        <v>0</v>
      </c>
      <c r="V88" s="7">
        <f>IF($E88="二本差勝",大将分析!$D$14,IF($E88="一本差勝",大将分析!$D$15,IF($E88="引き分け",大将分析!$D$16,IF($E88="一本差負",大将分析!$D$17,大将分析!$D$18))))</f>
        <v>0.16000000000000003</v>
      </c>
      <c r="W88" s="1">
        <f t="shared" si="24"/>
        <v>-1</v>
      </c>
      <c r="X88" s="1">
        <f t="shared" si="25"/>
        <v>-2</v>
      </c>
    </row>
    <row r="89" spans="1:24" x14ac:dyDescent="0.15">
      <c r="A89" s="1" t="s">
        <v>39</v>
      </c>
      <c r="B89" s="1" t="s">
        <v>39</v>
      </c>
      <c r="C89" s="1" t="s">
        <v>40</v>
      </c>
      <c r="D89" s="1" t="s">
        <v>42</v>
      </c>
      <c r="E89" s="1" t="s">
        <v>22</v>
      </c>
      <c r="F89" s="19">
        <f t="shared" si="13"/>
        <v>3</v>
      </c>
      <c r="G89" s="19">
        <f t="shared" si="14"/>
        <v>5</v>
      </c>
      <c r="H89" s="20">
        <f t="shared" si="15"/>
        <v>2.2491955200000017E-4</v>
      </c>
      <c r="J89" s="7">
        <f>IF($A89="二本差勝",先鋒分析!$D$14,IF($A89="一本差勝",先鋒分析!$D$15,IF($A89="引き分け",先鋒分析!$D$16,IF($A89="一本差負",先鋒分析!$D$17,先鋒分析!$D$18))))</f>
        <v>0.16000000000000003</v>
      </c>
      <c r="K89" s="19">
        <f t="shared" si="16"/>
        <v>1</v>
      </c>
      <c r="L89" s="19">
        <f t="shared" si="17"/>
        <v>2</v>
      </c>
      <c r="M89" s="7">
        <f>IF($B89="二本差勝",次鋒分析!$D$14,IF($B89="一本差勝",次鋒分析!$D$15,IF($B89="引き分け",次鋒分析!$D$16,IF($B89="一本差負",次鋒分析!$D$17,次鋒分析!$D$18))))</f>
        <v>0.16000000000000003</v>
      </c>
      <c r="N89" s="1">
        <f t="shared" si="18"/>
        <v>1</v>
      </c>
      <c r="O89" s="1">
        <f t="shared" si="19"/>
        <v>2</v>
      </c>
      <c r="P89" s="7">
        <f>IF($C89="二本差勝",中堅分析!$D$14,IF($C89="一本差勝",中堅分析!$D$15,IF($C89="引き分け",中堅分析!$D$16,IF($C89="一本差負",中堅分析!$D$17,中堅分析!$D$18))))</f>
        <v>0.20800000000000002</v>
      </c>
      <c r="Q89" s="1">
        <f t="shared" si="20"/>
        <v>1</v>
      </c>
      <c r="R89" s="1">
        <f t="shared" si="21"/>
        <v>1</v>
      </c>
      <c r="S89" s="7">
        <f>IF($D89="二本差勝",副将分析!$D$14,IF($D89="一本差勝",副将分析!$D$15,IF($D89="引き分け",副将分析!$D$16,IF($D89="一本差負",副将分析!$D$17,副将分析!$D$18))))</f>
        <v>0.16000000000000003</v>
      </c>
      <c r="T89" s="1">
        <f t="shared" si="22"/>
        <v>-1</v>
      </c>
      <c r="U89" s="1">
        <f t="shared" si="23"/>
        <v>-2</v>
      </c>
      <c r="V89" s="7">
        <f>IF($E89="二本差勝",大将分析!$D$14,IF($E89="一本差勝",大将分析!$D$15,IF($E89="引き分け",大将分析!$D$16,IF($E89="一本差負",大将分析!$D$17,大将分析!$D$18))))</f>
        <v>0.26400000000000001</v>
      </c>
      <c r="W89" s="1">
        <f t="shared" si="24"/>
        <v>0</v>
      </c>
      <c r="X89" s="1">
        <f t="shared" si="25"/>
        <v>0</v>
      </c>
    </row>
    <row r="90" spans="1:24" x14ac:dyDescent="0.15">
      <c r="A90" s="1" t="s">
        <v>39</v>
      </c>
      <c r="B90" s="1" t="s">
        <v>40</v>
      </c>
      <c r="C90" s="1" t="s">
        <v>39</v>
      </c>
      <c r="D90" s="1" t="s">
        <v>22</v>
      </c>
      <c r="E90" s="1" t="s">
        <v>42</v>
      </c>
      <c r="F90" s="19">
        <f t="shared" si="13"/>
        <v>3</v>
      </c>
      <c r="G90" s="19">
        <f t="shared" si="14"/>
        <v>5</v>
      </c>
      <c r="H90" s="20">
        <f t="shared" si="15"/>
        <v>2.2491955200000017E-4</v>
      </c>
      <c r="J90" s="7">
        <f>IF($A90="二本差勝",先鋒分析!$D$14,IF($A90="一本差勝",先鋒分析!$D$15,IF($A90="引き分け",先鋒分析!$D$16,IF($A90="一本差負",先鋒分析!$D$17,先鋒分析!$D$18))))</f>
        <v>0.16000000000000003</v>
      </c>
      <c r="K90" s="19">
        <f t="shared" si="16"/>
        <v>1</v>
      </c>
      <c r="L90" s="19">
        <f t="shared" si="17"/>
        <v>2</v>
      </c>
      <c r="M90" s="7">
        <f>IF($B90="二本差勝",次鋒分析!$D$14,IF($B90="一本差勝",次鋒分析!$D$15,IF($B90="引き分け",次鋒分析!$D$16,IF($B90="一本差負",次鋒分析!$D$17,次鋒分析!$D$18))))</f>
        <v>0.20800000000000002</v>
      </c>
      <c r="N90" s="1">
        <f t="shared" si="18"/>
        <v>1</v>
      </c>
      <c r="O90" s="1">
        <f t="shared" si="19"/>
        <v>1</v>
      </c>
      <c r="P90" s="7">
        <f>IF($C90="二本差勝",中堅分析!$D$14,IF($C90="一本差勝",中堅分析!$D$15,IF($C90="引き分け",中堅分析!$D$16,IF($C90="一本差負",中堅分析!$D$17,中堅分析!$D$18))))</f>
        <v>0.16000000000000003</v>
      </c>
      <c r="Q90" s="1">
        <f t="shared" si="20"/>
        <v>1</v>
      </c>
      <c r="R90" s="1">
        <f t="shared" si="21"/>
        <v>2</v>
      </c>
      <c r="S90" s="7">
        <f>IF($D90="二本差勝",副将分析!$D$14,IF($D90="一本差勝",副将分析!$D$15,IF($D90="引き分け",副将分析!$D$16,IF($D90="一本差負",副将分析!$D$17,副将分析!$D$18))))</f>
        <v>0.26400000000000001</v>
      </c>
      <c r="T90" s="1">
        <f t="shared" si="22"/>
        <v>0</v>
      </c>
      <c r="U90" s="1">
        <f t="shared" si="23"/>
        <v>0</v>
      </c>
      <c r="V90" s="7">
        <f>IF($E90="二本差勝",大将分析!$D$14,IF($E90="一本差勝",大将分析!$D$15,IF($E90="引き分け",大将分析!$D$16,IF($E90="一本差負",大将分析!$D$17,大将分析!$D$18))))</f>
        <v>0.16000000000000003</v>
      </c>
      <c r="W90" s="1">
        <f t="shared" si="24"/>
        <v>-1</v>
      </c>
      <c r="X90" s="1">
        <f t="shared" si="25"/>
        <v>-2</v>
      </c>
    </row>
    <row r="91" spans="1:24" x14ac:dyDescent="0.15">
      <c r="A91" s="1" t="s">
        <v>39</v>
      </c>
      <c r="B91" s="1" t="s">
        <v>40</v>
      </c>
      <c r="C91" s="1" t="s">
        <v>39</v>
      </c>
      <c r="D91" s="1" t="s">
        <v>42</v>
      </c>
      <c r="E91" s="1" t="s">
        <v>22</v>
      </c>
      <c r="F91" s="19">
        <f t="shared" si="13"/>
        <v>3</v>
      </c>
      <c r="G91" s="19">
        <f t="shared" si="14"/>
        <v>5</v>
      </c>
      <c r="H91" s="20">
        <f t="shared" si="15"/>
        <v>2.2491955200000017E-4</v>
      </c>
      <c r="J91" s="7">
        <f>IF($A91="二本差勝",先鋒分析!$D$14,IF($A91="一本差勝",先鋒分析!$D$15,IF($A91="引き分け",先鋒分析!$D$16,IF($A91="一本差負",先鋒分析!$D$17,先鋒分析!$D$18))))</f>
        <v>0.16000000000000003</v>
      </c>
      <c r="K91" s="19">
        <f t="shared" si="16"/>
        <v>1</v>
      </c>
      <c r="L91" s="19">
        <f t="shared" si="17"/>
        <v>2</v>
      </c>
      <c r="M91" s="7">
        <f>IF($B91="二本差勝",次鋒分析!$D$14,IF($B91="一本差勝",次鋒分析!$D$15,IF($B91="引き分け",次鋒分析!$D$16,IF($B91="一本差負",次鋒分析!$D$17,次鋒分析!$D$18))))</f>
        <v>0.20800000000000002</v>
      </c>
      <c r="N91" s="1">
        <f t="shared" si="18"/>
        <v>1</v>
      </c>
      <c r="O91" s="1">
        <f t="shared" si="19"/>
        <v>1</v>
      </c>
      <c r="P91" s="7">
        <f>IF($C91="二本差勝",中堅分析!$D$14,IF($C91="一本差勝",中堅分析!$D$15,IF($C91="引き分け",中堅分析!$D$16,IF($C91="一本差負",中堅分析!$D$17,中堅分析!$D$18))))</f>
        <v>0.16000000000000003</v>
      </c>
      <c r="Q91" s="1">
        <f t="shared" si="20"/>
        <v>1</v>
      </c>
      <c r="R91" s="1">
        <f t="shared" si="21"/>
        <v>2</v>
      </c>
      <c r="S91" s="7">
        <f>IF($D91="二本差勝",副将分析!$D$14,IF($D91="一本差勝",副将分析!$D$15,IF($D91="引き分け",副将分析!$D$16,IF($D91="一本差負",副将分析!$D$17,副将分析!$D$18))))</f>
        <v>0.16000000000000003</v>
      </c>
      <c r="T91" s="1">
        <f t="shared" si="22"/>
        <v>-1</v>
      </c>
      <c r="U91" s="1">
        <f t="shared" si="23"/>
        <v>-2</v>
      </c>
      <c r="V91" s="7">
        <f>IF($E91="二本差勝",大将分析!$D$14,IF($E91="一本差勝",大将分析!$D$15,IF($E91="引き分け",大将分析!$D$16,IF($E91="一本差負",大将分析!$D$17,大将分析!$D$18))))</f>
        <v>0.26400000000000001</v>
      </c>
      <c r="W91" s="1">
        <f t="shared" si="24"/>
        <v>0</v>
      </c>
      <c r="X91" s="1">
        <f t="shared" si="25"/>
        <v>0</v>
      </c>
    </row>
    <row r="92" spans="1:24" x14ac:dyDescent="0.15">
      <c r="A92" s="1" t="s">
        <v>40</v>
      </c>
      <c r="B92" s="1" t="s">
        <v>39</v>
      </c>
      <c r="C92" s="1" t="s">
        <v>39</v>
      </c>
      <c r="D92" s="1" t="s">
        <v>22</v>
      </c>
      <c r="E92" s="1" t="s">
        <v>42</v>
      </c>
      <c r="F92" s="19">
        <f t="shared" si="13"/>
        <v>3</v>
      </c>
      <c r="G92" s="19">
        <f t="shared" si="14"/>
        <v>5</v>
      </c>
      <c r="H92" s="20">
        <f t="shared" si="15"/>
        <v>2.2491955200000017E-4</v>
      </c>
      <c r="J92" s="7">
        <f>IF($A92="二本差勝",先鋒分析!$D$14,IF($A92="一本差勝",先鋒分析!$D$15,IF($A92="引き分け",先鋒分析!$D$16,IF($A92="一本差負",先鋒分析!$D$17,先鋒分析!$D$18))))</f>
        <v>0.20800000000000002</v>
      </c>
      <c r="K92" s="19">
        <f t="shared" si="16"/>
        <v>1</v>
      </c>
      <c r="L92" s="19">
        <f t="shared" si="17"/>
        <v>1</v>
      </c>
      <c r="M92" s="7">
        <f>IF($B92="二本差勝",次鋒分析!$D$14,IF($B92="一本差勝",次鋒分析!$D$15,IF($B92="引き分け",次鋒分析!$D$16,IF($B92="一本差負",次鋒分析!$D$17,次鋒分析!$D$18))))</f>
        <v>0.16000000000000003</v>
      </c>
      <c r="N92" s="1">
        <f t="shared" si="18"/>
        <v>1</v>
      </c>
      <c r="O92" s="1">
        <f t="shared" si="19"/>
        <v>2</v>
      </c>
      <c r="P92" s="7">
        <f>IF($C92="二本差勝",中堅分析!$D$14,IF($C92="一本差勝",中堅分析!$D$15,IF($C92="引き分け",中堅分析!$D$16,IF($C92="一本差負",中堅分析!$D$17,中堅分析!$D$18))))</f>
        <v>0.16000000000000003</v>
      </c>
      <c r="Q92" s="1">
        <f t="shared" si="20"/>
        <v>1</v>
      </c>
      <c r="R92" s="1">
        <f t="shared" si="21"/>
        <v>2</v>
      </c>
      <c r="S92" s="7">
        <f>IF($D92="二本差勝",副将分析!$D$14,IF($D92="一本差勝",副将分析!$D$15,IF($D92="引き分け",副将分析!$D$16,IF($D92="一本差負",副将分析!$D$17,副将分析!$D$18))))</f>
        <v>0.26400000000000001</v>
      </c>
      <c r="T92" s="1">
        <f t="shared" si="22"/>
        <v>0</v>
      </c>
      <c r="U92" s="1">
        <f t="shared" si="23"/>
        <v>0</v>
      </c>
      <c r="V92" s="7">
        <f>IF($E92="二本差勝",大将分析!$D$14,IF($E92="一本差勝",大将分析!$D$15,IF($E92="引き分け",大将分析!$D$16,IF($E92="一本差負",大将分析!$D$17,大将分析!$D$18))))</f>
        <v>0.16000000000000003</v>
      </c>
      <c r="W92" s="1">
        <f t="shared" si="24"/>
        <v>-1</v>
      </c>
      <c r="X92" s="1">
        <f t="shared" si="25"/>
        <v>-2</v>
      </c>
    </row>
    <row r="93" spans="1:24" x14ac:dyDescent="0.15">
      <c r="A93" s="1" t="s">
        <v>40</v>
      </c>
      <c r="B93" s="1" t="s">
        <v>39</v>
      </c>
      <c r="C93" s="1" t="s">
        <v>39</v>
      </c>
      <c r="D93" s="1" t="s">
        <v>42</v>
      </c>
      <c r="E93" s="1" t="s">
        <v>22</v>
      </c>
      <c r="F93" s="19">
        <f t="shared" si="13"/>
        <v>3</v>
      </c>
      <c r="G93" s="19">
        <f t="shared" si="14"/>
        <v>5</v>
      </c>
      <c r="H93" s="20">
        <f t="shared" si="15"/>
        <v>2.2491955200000017E-4</v>
      </c>
      <c r="J93" s="7">
        <f>IF($A93="二本差勝",先鋒分析!$D$14,IF($A93="一本差勝",先鋒分析!$D$15,IF($A93="引き分け",先鋒分析!$D$16,IF($A93="一本差負",先鋒分析!$D$17,先鋒分析!$D$18))))</f>
        <v>0.20800000000000002</v>
      </c>
      <c r="K93" s="19">
        <f t="shared" si="16"/>
        <v>1</v>
      </c>
      <c r="L93" s="19">
        <f t="shared" si="17"/>
        <v>1</v>
      </c>
      <c r="M93" s="7">
        <f>IF($B93="二本差勝",次鋒分析!$D$14,IF($B93="一本差勝",次鋒分析!$D$15,IF($B93="引き分け",次鋒分析!$D$16,IF($B93="一本差負",次鋒分析!$D$17,次鋒分析!$D$18))))</f>
        <v>0.16000000000000003</v>
      </c>
      <c r="N93" s="1">
        <f t="shared" si="18"/>
        <v>1</v>
      </c>
      <c r="O93" s="1">
        <f t="shared" si="19"/>
        <v>2</v>
      </c>
      <c r="P93" s="7">
        <f>IF($C93="二本差勝",中堅分析!$D$14,IF($C93="一本差勝",中堅分析!$D$15,IF($C93="引き分け",中堅分析!$D$16,IF($C93="一本差負",中堅分析!$D$17,中堅分析!$D$18))))</f>
        <v>0.16000000000000003</v>
      </c>
      <c r="Q93" s="1">
        <f t="shared" si="20"/>
        <v>1</v>
      </c>
      <c r="R93" s="1">
        <f t="shared" si="21"/>
        <v>2</v>
      </c>
      <c r="S93" s="7">
        <f>IF($D93="二本差勝",副将分析!$D$14,IF($D93="一本差勝",副将分析!$D$15,IF($D93="引き分け",副将分析!$D$16,IF($D93="一本差負",副将分析!$D$17,副将分析!$D$18))))</f>
        <v>0.16000000000000003</v>
      </c>
      <c r="T93" s="1">
        <f t="shared" si="22"/>
        <v>-1</v>
      </c>
      <c r="U93" s="1">
        <f t="shared" si="23"/>
        <v>-2</v>
      </c>
      <c r="V93" s="7">
        <f>IF($E93="二本差勝",大将分析!$D$14,IF($E93="一本差勝",大将分析!$D$15,IF($E93="引き分け",大将分析!$D$16,IF($E93="一本差負",大将分析!$D$17,大将分析!$D$18))))</f>
        <v>0.26400000000000001</v>
      </c>
      <c r="W93" s="1">
        <f t="shared" si="24"/>
        <v>0</v>
      </c>
      <c r="X93" s="1">
        <f t="shared" si="25"/>
        <v>0</v>
      </c>
    </row>
    <row r="94" spans="1:24" x14ac:dyDescent="0.15">
      <c r="A94" s="1" t="s">
        <v>39</v>
      </c>
      <c r="B94" s="1" t="s">
        <v>39</v>
      </c>
      <c r="C94" s="1" t="s">
        <v>40</v>
      </c>
      <c r="D94" s="1" t="s">
        <v>41</v>
      </c>
      <c r="E94" s="1" t="s">
        <v>41</v>
      </c>
      <c r="F94" s="19">
        <f t="shared" si="13"/>
        <v>3</v>
      </c>
      <c r="G94" s="19">
        <f t="shared" si="14"/>
        <v>5</v>
      </c>
      <c r="H94" s="20">
        <f t="shared" si="15"/>
        <v>2.3037214720000014E-4</v>
      </c>
      <c r="J94" s="7">
        <f>IF($A94="二本差勝",先鋒分析!$D$14,IF($A94="一本差勝",先鋒分析!$D$15,IF($A94="引き分け",先鋒分析!$D$16,IF($A94="一本差負",先鋒分析!$D$17,先鋒分析!$D$18))))</f>
        <v>0.16000000000000003</v>
      </c>
      <c r="K94" s="19">
        <f t="shared" si="16"/>
        <v>1</v>
      </c>
      <c r="L94" s="19">
        <f t="shared" si="17"/>
        <v>2</v>
      </c>
      <c r="M94" s="7">
        <f>IF($B94="二本差勝",次鋒分析!$D$14,IF($B94="一本差勝",次鋒分析!$D$15,IF($B94="引き分け",次鋒分析!$D$16,IF($B94="一本差負",次鋒分析!$D$17,次鋒分析!$D$18))))</f>
        <v>0.16000000000000003</v>
      </c>
      <c r="N94" s="1">
        <f t="shared" si="18"/>
        <v>1</v>
      </c>
      <c r="O94" s="1">
        <f t="shared" si="19"/>
        <v>2</v>
      </c>
      <c r="P94" s="7">
        <f>IF($C94="二本差勝",中堅分析!$D$14,IF($C94="一本差勝",中堅分析!$D$15,IF($C94="引き分け",中堅分析!$D$16,IF($C94="一本差負",中堅分析!$D$17,中堅分析!$D$18))))</f>
        <v>0.20800000000000002</v>
      </c>
      <c r="Q94" s="1">
        <f t="shared" si="20"/>
        <v>1</v>
      </c>
      <c r="R94" s="1">
        <f t="shared" si="21"/>
        <v>1</v>
      </c>
      <c r="S94" s="7">
        <f>IF($D94="二本差勝",副将分析!$D$14,IF($D94="一本差勝",副将分析!$D$15,IF($D94="引き分け",副将分析!$D$16,IF($D94="一本差負",副将分析!$D$17,副将分析!$D$18))))</f>
        <v>0.20800000000000002</v>
      </c>
      <c r="T94" s="1">
        <f t="shared" si="22"/>
        <v>-1</v>
      </c>
      <c r="U94" s="1">
        <f t="shared" si="23"/>
        <v>-1</v>
      </c>
      <c r="V94" s="7">
        <f>IF($E94="二本差勝",大将分析!$D$14,IF($E94="一本差勝",大将分析!$D$15,IF($E94="引き分け",大将分析!$D$16,IF($E94="一本差負",大将分析!$D$17,大将分析!$D$18))))</f>
        <v>0.20800000000000002</v>
      </c>
      <c r="W94" s="1">
        <f t="shared" si="24"/>
        <v>-1</v>
      </c>
      <c r="X94" s="1">
        <f t="shared" si="25"/>
        <v>-1</v>
      </c>
    </row>
    <row r="95" spans="1:24" x14ac:dyDescent="0.15">
      <c r="A95" s="1" t="s">
        <v>39</v>
      </c>
      <c r="B95" s="1" t="s">
        <v>40</v>
      </c>
      <c r="C95" s="1" t="s">
        <v>39</v>
      </c>
      <c r="D95" s="1" t="s">
        <v>41</v>
      </c>
      <c r="E95" s="1" t="s">
        <v>41</v>
      </c>
      <c r="F95" s="19">
        <f t="shared" si="13"/>
        <v>3</v>
      </c>
      <c r="G95" s="19">
        <f t="shared" si="14"/>
        <v>5</v>
      </c>
      <c r="H95" s="20">
        <f t="shared" si="15"/>
        <v>2.3037214720000014E-4</v>
      </c>
      <c r="J95" s="7">
        <f>IF($A95="二本差勝",先鋒分析!$D$14,IF($A95="一本差勝",先鋒分析!$D$15,IF($A95="引き分け",先鋒分析!$D$16,IF($A95="一本差負",先鋒分析!$D$17,先鋒分析!$D$18))))</f>
        <v>0.16000000000000003</v>
      </c>
      <c r="K95" s="19">
        <f t="shared" si="16"/>
        <v>1</v>
      </c>
      <c r="L95" s="19">
        <f t="shared" si="17"/>
        <v>2</v>
      </c>
      <c r="M95" s="7">
        <f>IF($B95="二本差勝",次鋒分析!$D$14,IF($B95="一本差勝",次鋒分析!$D$15,IF($B95="引き分け",次鋒分析!$D$16,IF($B95="一本差負",次鋒分析!$D$17,次鋒分析!$D$18))))</f>
        <v>0.20800000000000002</v>
      </c>
      <c r="N95" s="1">
        <f t="shared" si="18"/>
        <v>1</v>
      </c>
      <c r="O95" s="1">
        <f t="shared" si="19"/>
        <v>1</v>
      </c>
      <c r="P95" s="7">
        <f>IF($C95="二本差勝",中堅分析!$D$14,IF($C95="一本差勝",中堅分析!$D$15,IF($C95="引き分け",中堅分析!$D$16,IF($C95="一本差負",中堅分析!$D$17,中堅分析!$D$18))))</f>
        <v>0.16000000000000003</v>
      </c>
      <c r="Q95" s="1">
        <f t="shared" si="20"/>
        <v>1</v>
      </c>
      <c r="R95" s="1">
        <f t="shared" si="21"/>
        <v>2</v>
      </c>
      <c r="S95" s="7">
        <f>IF($D95="二本差勝",副将分析!$D$14,IF($D95="一本差勝",副将分析!$D$15,IF($D95="引き分け",副将分析!$D$16,IF($D95="一本差負",副将分析!$D$17,副将分析!$D$18))))</f>
        <v>0.20800000000000002</v>
      </c>
      <c r="T95" s="1">
        <f t="shared" si="22"/>
        <v>-1</v>
      </c>
      <c r="U95" s="1">
        <f t="shared" si="23"/>
        <v>-1</v>
      </c>
      <c r="V95" s="7">
        <f>IF($E95="二本差勝",大将分析!$D$14,IF($E95="一本差勝",大将分析!$D$15,IF($E95="引き分け",大将分析!$D$16,IF($E95="一本差負",大将分析!$D$17,大将分析!$D$18))))</f>
        <v>0.20800000000000002</v>
      </c>
      <c r="W95" s="1">
        <f t="shared" si="24"/>
        <v>-1</v>
      </c>
      <c r="X95" s="1">
        <f t="shared" si="25"/>
        <v>-1</v>
      </c>
    </row>
    <row r="96" spans="1:24" x14ac:dyDescent="0.15">
      <c r="A96" s="1" t="s">
        <v>40</v>
      </c>
      <c r="B96" s="1" t="s">
        <v>39</v>
      </c>
      <c r="C96" s="1" t="s">
        <v>39</v>
      </c>
      <c r="D96" s="1" t="s">
        <v>41</v>
      </c>
      <c r="E96" s="1" t="s">
        <v>41</v>
      </c>
      <c r="F96" s="19">
        <f t="shared" si="13"/>
        <v>3</v>
      </c>
      <c r="G96" s="19">
        <f t="shared" si="14"/>
        <v>5</v>
      </c>
      <c r="H96" s="20">
        <f t="shared" si="15"/>
        <v>2.3037214720000014E-4</v>
      </c>
      <c r="J96" s="7">
        <f>IF($A96="二本差勝",先鋒分析!$D$14,IF($A96="一本差勝",先鋒分析!$D$15,IF($A96="引き分け",先鋒分析!$D$16,IF($A96="一本差負",先鋒分析!$D$17,先鋒分析!$D$18))))</f>
        <v>0.20800000000000002</v>
      </c>
      <c r="K96" s="19">
        <f t="shared" si="16"/>
        <v>1</v>
      </c>
      <c r="L96" s="19">
        <f t="shared" si="17"/>
        <v>1</v>
      </c>
      <c r="M96" s="7">
        <f>IF($B96="二本差勝",次鋒分析!$D$14,IF($B96="一本差勝",次鋒分析!$D$15,IF($B96="引き分け",次鋒分析!$D$16,IF($B96="一本差負",次鋒分析!$D$17,次鋒分析!$D$18))))</f>
        <v>0.16000000000000003</v>
      </c>
      <c r="N96" s="1">
        <f t="shared" si="18"/>
        <v>1</v>
      </c>
      <c r="O96" s="1">
        <f t="shared" si="19"/>
        <v>2</v>
      </c>
      <c r="P96" s="7">
        <f>IF($C96="二本差勝",中堅分析!$D$14,IF($C96="一本差勝",中堅分析!$D$15,IF($C96="引き分け",中堅分析!$D$16,IF($C96="一本差負",中堅分析!$D$17,中堅分析!$D$18))))</f>
        <v>0.16000000000000003</v>
      </c>
      <c r="Q96" s="1">
        <f t="shared" si="20"/>
        <v>1</v>
      </c>
      <c r="R96" s="1">
        <f t="shared" si="21"/>
        <v>2</v>
      </c>
      <c r="S96" s="7">
        <f>IF($D96="二本差勝",副将分析!$D$14,IF($D96="一本差勝",副将分析!$D$15,IF($D96="引き分け",副将分析!$D$16,IF($D96="一本差負",副将分析!$D$17,副将分析!$D$18))))</f>
        <v>0.20800000000000002</v>
      </c>
      <c r="T96" s="1">
        <f t="shared" si="22"/>
        <v>-1</v>
      </c>
      <c r="U96" s="1">
        <f t="shared" si="23"/>
        <v>-1</v>
      </c>
      <c r="V96" s="7">
        <f>IF($E96="二本差勝",大将分析!$D$14,IF($E96="一本差勝",大将分析!$D$15,IF($E96="引き分け",大将分析!$D$16,IF($E96="一本差負",大将分析!$D$17,大将分析!$D$18))))</f>
        <v>0.20800000000000002</v>
      </c>
      <c r="W96" s="1">
        <f t="shared" si="24"/>
        <v>-1</v>
      </c>
      <c r="X96" s="1">
        <f t="shared" si="25"/>
        <v>-1</v>
      </c>
    </row>
    <row r="97" spans="1:24" x14ac:dyDescent="0.15">
      <c r="A97" s="1" t="s">
        <v>39</v>
      </c>
      <c r="B97" s="1" t="s">
        <v>39</v>
      </c>
      <c r="C97" s="1" t="s">
        <v>40</v>
      </c>
      <c r="D97" s="1" t="s">
        <v>41</v>
      </c>
      <c r="E97" s="1" t="s">
        <v>42</v>
      </c>
      <c r="F97" s="19">
        <f t="shared" si="13"/>
        <v>3</v>
      </c>
      <c r="G97" s="19">
        <f t="shared" si="14"/>
        <v>5</v>
      </c>
      <c r="H97" s="20">
        <f t="shared" si="15"/>
        <v>1.7720934400000012E-4</v>
      </c>
      <c r="J97" s="7">
        <f>IF($A97="二本差勝",先鋒分析!$D$14,IF($A97="一本差勝",先鋒分析!$D$15,IF($A97="引き分け",先鋒分析!$D$16,IF($A97="一本差負",先鋒分析!$D$17,先鋒分析!$D$18))))</f>
        <v>0.16000000000000003</v>
      </c>
      <c r="K97" s="19">
        <f t="shared" si="16"/>
        <v>1</v>
      </c>
      <c r="L97" s="19">
        <f t="shared" si="17"/>
        <v>2</v>
      </c>
      <c r="M97" s="7">
        <f>IF($B97="二本差勝",次鋒分析!$D$14,IF($B97="一本差勝",次鋒分析!$D$15,IF($B97="引き分け",次鋒分析!$D$16,IF($B97="一本差負",次鋒分析!$D$17,次鋒分析!$D$18))))</f>
        <v>0.16000000000000003</v>
      </c>
      <c r="N97" s="1">
        <f t="shared" si="18"/>
        <v>1</v>
      </c>
      <c r="O97" s="1">
        <f t="shared" si="19"/>
        <v>2</v>
      </c>
      <c r="P97" s="7">
        <f>IF($C97="二本差勝",中堅分析!$D$14,IF($C97="一本差勝",中堅分析!$D$15,IF($C97="引き分け",中堅分析!$D$16,IF($C97="一本差負",中堅分析!$D$17,中堅分析!$D$18))))</f>
        <v>0.20800000000000002</v>
      </c>
      <c r="Q97" s="1">
        <f t="shared" si="20"/>
        <v>1</v>
      </c>
      <c r="R97" s="1">
        <f t="shared" si="21"/>
        <v>1</v>
      </c>
      <c r="S97" s="7">
        <f>IF($D97="二本差勝",副将分析!$D$14,IF($D97="一本差勝",副将分析!$D$15,IF($D97="引き分け",副将分析!$D$16,IF($D97="一本差負",副将分析!$D$17,副将分析!$D$18))))</f>
        <v>0.20800000000000002</v>
      </c>
      <c r="T97" s="1">
        <f t="shared" si="22"/>
        <v>-1</v>
      </c>
      <c r="U97" s="1">
        <f t="shared" si="23"/>
        <v>-1</v>
      </c>
      <c r="V97" s="7">
        <f>IF($E97="二本差勝",大将分析!$D$14,IF($E97="一本差勝",大将分析!$D$15,IF($E97="引き分け",大将分析!$D$16,IF($E97="一本差負",大将分析!$D$17,大将分析!$D$18))))</f>
        <v>0.16000000000000003</v>
      </c>
      <c r="W97" s="1">
        <f t="shared" si="24"/>
        <v>-1</v>
      </c>
      <c r="X97" s="1">
        <f t="shared" si="25"/>
        <v>-2</v>
      </c>
    </row>
    <row r="98" spans="1:24" x14ac:dyDescent="0.15">
      <c r="A98" s="1" t="s">
        <v>39</v>
      </c>
      <c r="B98" s="1" t="s">
        <v>39</v>
      </c>
      <c r="C98" s="1" t="s">
        <v>40</v>
      </c>
      <c r="D98" s="1" t="s">
        <v>42</v>
      </c>
      <c r="E98" s="1" t="s">
        <v>41</v>
      </c>
      <c r="F98" s="19">
        <f t="shared" si="13"/>
        <v>3</v>
      </c>
      <c r="G98" s="19">
        <f t="shared" si="14"/>
        <v>5</v>
      </c>
      <c r="H98" s="20">
        <f t="shared" si="15"/>
        <v>1.7720934400000015E-4</v>
      </c>
      <c r="J98" s="7">
        <f>IF($A98="二本差勝",先鋒分析!$D$14,IF($A98="一本差勝",先鋒分析!$D$15,IF($A98="引き分け",先鋒分析!$D$16,IF($A98="一本差負",先鋒分析!$D$17,先鋒分析!$D$18))))</f>
        <v>0.16000000000000003</v>
      </c>
      <c r="K98" s="19">
        <f t="shared" si="16"/>
        <v>1</v>
      </c>
      <c r="L98" s="19">
        <f t="shared" si="17"/>
        <v>2</v>
      </c>
      <c r="M98" s="7">
        <f>IF($B98="二本差勝",次鋒分析!$D$14,IF($B98="一本差勝",次鋒分析!$D$15,IF($B98="引き分け",次鋒分析!$D$16,IF($B98="一本差負",次鋒分析!$D$17,次鋒分析!$D$18))))</f>
        <v>0.16000000000000003</v>
      </c>
      <c r="N98" s="1">
        <f t="shared" si="18"/>
        <v>1</v>
      </c>
      <c r="O98" s="1">
        <f t="shared" si="19"/>
        <v>2</v>
      </c>
      <c r="P98" s="7">
        <f>IF($C98="二本差勝",中堅分析!$D$14,IF($C98="一本差勝",中堅分析!$D$15,IF($C98="引き分け",中堅分析!$D$16,IF($C98="一本差負",中堅分析!$D$17,中堅分析!$D$18))))</f>
        <v>0.20800000000000002</v>
      </c>
      <c r="Q98" s="1">
        <f t="shared" si="20"/>
        <v>1</v>
      </c>
      <c r="R98" s="1">
        <f t="shared" si="21"/>
        <v>1</v>
      </c>
      <c r="S98" s="7">
        <f>IF($D98="二本差勝",副将分析!$D$14,IF($D98="一本差勝",副将分析!$D$15,IF($D98="引き分け",副将分析!$D$16,IF($D98="一本差負",副将分析!$D$17,副将分析!$D$18))))</f>
        <v>0.16000000000000003</v>
      </c>
      <c r="T98" s="1">
        <f t="shared" si="22"/>
        <v>-1</v>
      </c>
      <c r="U98" s="1">
        <f t="shared" si="23"/>
        <v>-2</v>
      </c>
      <c r="V98" s="7">
        <f>IF($E98="二本差勝",大将分析!$D$14,IF($E98="一本差勝",大将分析!$D$15,IF($E98="引き分け",大将分析!$D$16,IF($E98="一本差負",大将分析!$D$17,大将分析!$D$18))))</f>
        <v>0.20800000000000002</v>
      </c>
      <c r="W98" s="1">
        <f t="shared" si="24"/>
        <v>-1</v>
      </c>
      <c r="X98" s="1">
        <f t="shared" si="25"/>
        <v>-1</v>
      </c>
    </row>
    <row r="99" spans="1:24" x14ac:dyDescent="0.15">
      <c r="A99" s="1" t="s">
        <v>39</v>
      </c>
      <c r="B99" s="1" t="s">
        <v>40</v>
      </c>
      <c r="C99" s="1" t="s">
        <v>39</v>
      </c>
      <c r="D99" s="1" t="s">
        <v>41</v>
      </c>
      <c r="E99" s="1" t="s">
        <v>42</v>
      </c>
      <c r="F99" s="19">
        <f t="shared" si="13"/>
        <v>3</v>
      </c>
      <c r="G99" s="19">
        <f t="shared" si="14"/>
        <v>5</v>
      </c>
      <c r="H99" s="20">
        <f t="shared" si="15"/>
        <v>1.7720934400000012E-4</v>
      </c>
      <c r="J99" s="7">
        <f>IF($A99="二本差勝",先鋒分析!$D$14,IF($A99="一本差勝",先鋒分析!$D$15,IF($A99="引き分け",先鋒分析!$D$16,IF($A99="一本差負",先鋒分析!$D$17,先鋒分析!$D$18))))</f>
        <v>0.16000000000000003</v>
      </c>
      <c r="K99" s="19">
        <f t="shared" si="16"/>
        <v>1</v>
      </c>
      <c r="L99" s="19">
        <f t="shared" si="17"/>
        <v>2</v>
      </c>
      <c r="M99" s="7">
        <f>IF($B99="二本差勝",次鋒分析!$D$14,IF($B99="一本差勝",次鋒分析!$D$15,IF($B99="引き分け",次鋒分析!$D$16,IF($B99="一本差負",次鋒分析!$D$17,次鋒分析!$D$18))))</f>
        <v>0.20800000000000002</v>
      </c>
      <c r="N99" s="1">
        <f t="shared" si="18"/>
        <v>1</v>
      </c>
      <c r="O99" s="1">
        <f t="shared" si="19"/>
        <v>1</v>
      </c>
      <c r="P99" s="7">
        <f>IF($C99="二本差勝",中堅分析!$D$14,IF($C99="一本差勝",中堅分析!$D$15,IF($C99="引き分け",中堅分析!$D$16,IF($C99="一本差負",中堅分析!$D$17,中堅分析!$D$18))))</f>
        <v>0.16000000000000003</v>
      </c>
      <c r="Q99" s="1">
        <f t="shared" si="20"/>
        <v>1</v>
      </c>
      <c r="R99" s="1">
        <f t="shared" si="21"/>
        <v>2</v>
      </c>
      <c r="S99" s="7">
        <f>IF($D99="二本差勝",副将分析!$D$14,IF($D99="一本差勝",副将分析!$D$15,IF($D99="引き分け",副将分析!$D$16,IF($D99="一本差負",副将分析!$D$17,副将分析!$D$18))))</f>
        <v>0.20800000000000002</v>
      </c>
      <c r="T99" s="1">
        <f t="shared" si="22"/>
        <v>-1</v>
      </c>
      <c r="U99" s="1">
        <f t="shared" si="23"/>
        <v>-1</v>
      </c>
      <c r="V99" s="7">
        <f>IF($E99="二本差勝",大将分析!$D$14,IF($E99="一本差勝",大将分析!$D$15,IF($E99="引き分け",大将分析!$D$16,IF($E99="一本差負",大将分析!$D$17,大将分析!$D$18))))</f>
        <v>0.16000000000000003</v>
      </c>
      <c r="W99" s="1">
        <f t="shared" si="24"/>
        <v>-1</v>
      </c>
      <c r="X99" s="1">
        <f t="shared" si="25"/>
        <v>-2</v>
      </c>
    </row>
    <row r="100" spans="1:24" x14ac:dyDescent="0.15">
      <c r="A100" s="1" t="s">
        <v>39</v>
      </c>
      <c r="B100" s="1" t="s">
        <v>40</v>
      </c>
      <c r="C100" s="1" t="s">
        <v>39</v>
      </c>
      <c r="D100" s="1" t="s">
        <v>42</v>
      </c>
      <c r="E100" s="1" t="s">
        <v>41</v>
      </c>
      <c r="F100" s="19">
        <f t="shared" si="13"/>
        <v>3</v>
      </c>
      <c r="G100" s="19">
        <f t="shared" si="14"/>
        <v>5</v>
      </c>
      <c r="H100" s="20">
        <f t="shared" si="15"/>
        <v>1.7720934400000015E-4</v>
      </c>
      <c r="J100" s="7">
        <f>IF($A100="二本差勝",先鋒分析!$D$14,IF($A100="一本差勝",先鋒分析!$D$15,IF($A100="引き分け",先鋒分析!$D$16,IF($A100="一本差負",先鋒分析!$D$17,先鋒分析!$D$18))))</f>
        <v>0.16000000000000003</v>
      </c>
      <c r="K100" s="19">
        <f t="shared" si="16"/>
        <v>1</v>
      </c>
      <c r="L100" s="19">
        <f t="shared" si="17"/>
        <v>2</v>
      </c>
      <c r="M100" s="7">
        <f>IF($B100="二本差勝",次鋒分析!$D$14,IF($B100="一本差勝",次鋒分析!$D$15,IF($B100="引き分け",次鋒分析!$D$16,IF($B100="一本差負",次鋒分析!$D$17,次鋒分析!$D$18))))</f>
        <v>0.20800000000000002</v>
      </c>
      <c r="N100" s="1">
        <f t="shared" si="18"/>
        <v>1</v>
      </c>
      <c r="O100" s="1">
        <f t="shared" si="19"/>
        <v>1</v>
      </c>
      <c r="P100" s="7">
        <f>IF($C100="二本差勝",中堅分析!$D$14,IF($C100="一本差勝",中堅分析!$D$15,IF($C100="引き分け",中堅分析!$D$16,IF($C100="一本差負",中堅分析!$D$17,中堅分析!$D$18))))</f>
        <v>0.16000000000000003</v>
      </c>
      <c r="Q100" s="1">
        <f t="shared" si="20"/>
        <v>1</v>
      </c>
      <c r="R100" s="1">
        <f t="shared" si="21"/>
        <v>2</v>
      </c>
      <c r="S100" s="7">
        <f>IF($D100="二本差勝",副将分析!$D$14,IF($D100="一本差勝",副将分析!$D$15,IF($D100="引き分け",副将分析!$D$16,IF($D100="一本差負",副将分析!$D$17,副将分析!$D$18))))</f>
        <v>0.16000000000000003</v>
      </c>
      <c r="T100" s="1">
        <f t="shared" si="22"/>
        <v>-1</v>
      </c>
      <c r="U100" s="1">
        <f t="shared" si="23"/>
        <v>-2</v>
      </c>
      <c r="V100" s="7">
        <f>IF($E100="二本差勝",大将分析!$D$14,IF($E100="一本差勝",大将分析!$D$15,IF($E100="引き分け",大将分析!$D$16,IF($E100="一本差負",大将分析!$D$17,大将分析!$D$18))))</f>
        <v>0.20800000000000002</v>
      </c>
      <c r="W100" s="1">
        <f t="shared" si="24"/>
        <v>-1</v>
      </c>
      <c r="X100" s="1">
        <f t="shared" si="25"/>
        <v>-1</v>
      </c>
    </row>
    <row r="101" spans="1:24" x14ac:dyDescent="0.15">
      <c r="A101" s="1" t="s">
        <v>40</v>
      </c>
      <c r="B101" s="1" t="s">
        <v>39</v>
      </c>
      <c r="C101" s="1" t="s">
        <v>39</v>
      </c>
      <c r="D101" s="1" t="s">
        <v>41</v>
      </c>
      <c r="E101" s="1" t="s">
        <v>42</v>
      </c>
      <c r="F101" s="19">
        <f t="shared" si="13"/>
        <v>3</v>
      </c>
      <c r="G101" s="19">
        <f t="shared" si="14"/>
        <v>5</v>
      </c>
      <c r="H101" s="20">
        <f t="shared" si="15"/>
        <v>1.7720934400000012E-4</v>
      </c>
      <c r="J101" s="7">
        <f>IF($A101="二本差勝",先鋒分析!$D$14,IF($A101="一本差勝",先鋒分析!$D$15,IF($A101="引き分け",先鋒分析!$D$16,IF($A101="一本差負",先鋒分析!$D$17,先鋒分析!$D$18))))</f>
        <v>0.20800000000000002</v>
      </c>
      <c r="K101" s="19">
        <f t="shared" si="16"/>
        <v>1</v>
      </c>
      <c r="L101" s="19">
        <f t="shared" si="17"/>
        <v>1</v>
      </c>
      <c r="M101" s="7">
        <f>IF($B101="二本差勝",次鋒分析!$D$14,IF($B101="一本差勝",次鋒分析!$D$15,IF($B101="引き分け",次鋒分析!$D$16,IF($B101="一本差負",次鋒分析!$D$17,次鋒分析!$D$18))))</f>
        <v>0.16000000000000003</v>
      </c>
      <c r="N101" s="1">
        <f t="shared" si="18"/>
        <v>1</v>
      </c>
      <c r="O101" s="1">
        <f t="shared" si="19"/>
        <v>2</v>
      </c>
      <c r="P101" s="7">
        <f>IF($C101="二本差勝",中堅分析!$D$14,IF($C101="一本差勝",中堅分析!$D$15,IF($C101="引き分け",中堅分析!$D$16,IF($C101="一本差負",中堅分析!$D$17,中堅分析!$D$18))))</f>
        <v>0.16000000000000003</v>
      </c>
      <c r="Q101" s="1">
        <f t="shared" si="20"/>
        <v>1</v>
      </c>
      <c r="R101" s="1">
        <f t="shared" si="21"/>
        <v>2</v>
      </c>
      <c r="S101" s="7">
        <f>IF($D101="二本差勝",副将分析!$D$14,IF($D101="一本差勝",副将分析!$D$15,IF($D101="引き分け",副将分析!$D$16,IF($D101="一本差負",副将分析!$D$17,副将分析!$D$18))))</f>
        <v>0.20800000000000002</v>
      </c>
      <c r="T101" s="1">
        <f t="shared" si="22"/>
        <v>-1</v>
      </c>
      <c r="U101" s="1">
        <f t="shared" si="23"/>
        <v>-1</v>
      </c>
      <c r="V101" s="7">
        <f>IF($E101="二本差勝",大将分析!$D$14,IF($E101="一本差勝",大将分析!$D$15,IF($E101="引き分け",大将分析!$D$16,IF($E101="一本差負",大将分析!$D$17,大将分析!$D$18))))</f>
        <v>0.16000000000000003</v>
      </c>
      <c r="W101" s="1">
        <f t="shared" si="24"/>
        <v>-1</v>
      </c>
      <c r="X101" s="1">
        <f t="shared" si="25"/>
        <v>-2</v>
      </c>
    </row>
    <row r="102" spans="1:24" x14ac:dyDescent="0.15">
      <c r="A102" s="1" t="s">
        <v>40</v>
      </c>
      <c r="B102" s="1" t="s">
        <v>39</v>
      </c>
      <c r="C102" s="1" t="s">
        <v>39</v>
      </c>
      <c r="D102" s="1" t="s">
        <v>42</v>
      </c>
      <c r="E102" s="1" t="s">
        <v>41</v>
      </c>
      <c r="F102" s="19">
        <f t="shared" si="13"/>
        <v>3</v>
      </c>
      <c r="G102" s="19">
        <f t="shared" si="14"/>
        <v>5</v>
      </c>
      <c r="H102" s="20">
        <f t="shared" si="15"/>
        <v>1.7720934400000015E-4</v>
      </c>
      <c r="J102" s="7">
        <f>IF($A102="二本差勝",先鋒分析!$D$14,IF($A102="一本差勝",先鋒分析!$D$15,IF($A102="引き分け",先鋒分析!$D$16,IF($A102="一本差負",先鋒分析!$D$17,先鋒分析!$D$18))))</f>
        <v>0.20800000000000002</v>
      </c>
      <c r="K102" s="19">
        <f t="shared" si="16"/>
        <v>1</v>
      </c>
      <c r="L102" s="19">
        <f t="shared" si="17"/>
        <v>1</v>
      </c>
      <c r="M102" s="7">
        <f>IF($B102="二本差勝",次鋒分析!$D$14,IF($B102="一本差勝",次鋒分析!$D$15,IF($B102="引き分け",次鋒分析!$D$16,IF($B102="一本差負",次鋒分析!$D$17,次鋒分析!$D$18))))</f>
        <v>0.16000000000000003</v>
      </c>
      <c r="N102" s="1">
        <f t="shared" si="18"/>
        <v>1</v>
      </c>
      <c r="O102" s="1">
        <f t="shared" si="19"/>
        <v>2</v>
      </c>
      <c r="P102" s="7">
        <f>IF($C102="二本差勝",中堅分析!$D$14,IF($C102="一本差勝",中堅分析!$D$15,IF($C102="引き分け",中堅分析!$D$16,IF($C102="一本差負",中堅分析!$D$17,中堅分析!$D$18))))</f>
        <v>0.16000000000000003</v>
      </c>
      <c r="Q102" s="1">
        <f t="shared" si="20"/>
        <v>1</v>
      </c>
      <c r="R102" s="1">
        <f t="shared" si="21"/>
        <v>2</v>
      </c>
      <c r="S102" s="7">
        <f>IF($D102="二本差勝",副将分析!$D$14,IF($D102="一本差勝",副将分析!$D$15,IF($D102="引き分け",副将分析!$D$16,IF($D102="一本差負",副将分析!$D$17,副将分析!$D$18))))</f>
        <v>0.16000000000000003</v>
      </c>
      <c r="T102" s="1">
        <f t="shared" si="22"/>
        <v>-1</v>
      </c>
      <c r="U102" s="1">
        <f t="shared" si="23"/>
        <v>-2</v>
      </c>
      <c r="V102" s="7">
        <f>IF($E102="二本差勝",大将分析!$D$14,IF($E102="一本差勝",大将分析!$D$15,IF($E102="引き分け",大将分析!$D$16,IF($E102="一本差負",大将分析!$D$17,大将分析!$D$18))))</f>
        <v>0.20800000000000002</v>
      </c>
      <c r="W102" s="1">
        <f t="shared" si="24"/>
        <v>-1</v>
      </c>
      <c r="X102" s="1">
        <f t="shared" si="25"/>
        <v>-1</v>
      </c>
    </row>
    <row r="103" spans="1:24" x14ac:dyDescent="0.15">
      <c r="A103" s="1" t="s">
        <v>39</v>
      </c>
      <c r="B103" s="1" t="s">
        <v>39</v>
      </c>
      <c r="C103" s="1" t="s">
        <v>40</v>
      </c>
      <c r="D103" s="1" t="s">
        <v>42</v>
      </c>
      <c r="E103" s="1" t="s">
        <v>42</v>
      </c>
      <c r="F103" s="19">
        <f t="shared" si="13"/>
        <v>3</v>
      </c>
      <c r="G103" s="19">
        <f t="shared" si="14"/>
        <v>5</v>
      </c>
      <c r="H103" s="20">
        <f t="shared" si="15"/>
        <v>1.3631488000000013E-4</v>
      </c>
      <c r="J103" s="7">
        <f>IF($A103="二本差勝",先鋒分析!$D$14,IF($A103="一本差勝",先鋒分析!$D$15,IF($A103="引き分け",先鋒分析!$D$16,IF($A103="一本差負",先鋒分析!$D$17,先鋒分析!$D$18))))</f>
        <v>0.16000000000000003</v>
      </c>
      <c r="K103" s="19">
        <f t="shared" si="16"/>
        <v>1</v>
      </c>
      <c r="L103" s="19">
        <f t="shared" si="17"/>
        <v>2</v>
      </c>
      <c r="M103" s="7">
        <f>IF($B103="二本差勝",次鋒分析!$D$14,IF($B103="一本差勝",次鋒分析!$D$15,IF($B103="引き分け",次鋒分析!$D$16,IF($B103="一本差負",次鋒分析!$D$17,次鋒分析!$D$18))))</f>
        <v>0.16000000000000003</v>
      </c>
      <c r="N103" s="1">
        <f t="shared" si="18"/>
        <v>1</v>
      </c>
      <c r="O103" s="1">
        <f t="shared" si="19"/>
        <v>2</v>
      </c>
      <c r="P103" s="7">
        <f>IF($C103="二本差勝",中堅分析!$D$14,IF($C103="一本差勝",中堅分析!$D$15,IF($C103="引き分け",中堅分析!$D$16,IF($C103="一本差負",中堅分析!$D$17,中堅分析!$D$18))))</f>
        <v>0.20800000000000002</v>
      </c>
      <c r="Q103" s="1">
        <f t="shared" si="20"/>
        <v>1</v>
      </c>
      <c r="R103" s="1">
        <f t="shared" si="21"/>
        <v>1</v>
      </c>
      <c r="S103" s="7">
        <f>IF($D103="二本差勝",副将分析!$D$14,IF($D103="一本差勝",副将分析!$D$15,IF($D103="引き分け",副将分析!$D$16,IF($D103="一本差負",副将分析!$D$17,副将分析!$D$18))))</f>
        <v>0.16000000000000003</v>
      </c>
      <c r="T103" s="1">
        <f t="shared" si="22"/>
        <v>-1</v>
      </c>
      <c r="U103" s="1">
        <f t="shared" si="23"/>
        <v>-2</v>
      </c>
      <c r="V103" s="7">
        <f>IF($E103="二本差勝",大将分析!$D$14,IF($E103="一本差勝",大将分析!$D$15,IF($E103="引き分け",大将分析!$D$16,IF($E103="一本差負",大将分析!$D$17,大将分析!$D$18))))</f>
        <v>0.16000000000000003</v>
      </c>
      <c r="W103" s="1">
        <f t="shared" si="24"/>
        <v>-1</v>
      </c>
      <c r="X103" s="1">
        <f t="shared" si="25"/>
        <v>-2</v>
      </c>
    </row>
    <row r="104" spans="1:24" x14ac:dyDescent="0.15">
      <c r="A104" s="1" t="s">
        <v>39</v>
      </c>
      <c r="B104" s="1" t="s">
        <v>40</v>
      </c>
      <c r="C104" s="1" t="s">
        <v>39</v>
      </c>
      <c r="D104" s="1" t="s">
        <v>42</v>
      </c>
      <c r="E104" s="1" t="s">
        <v>42</v>
      </c>
      <c r="F104" s="19">
        <f t="shared" si="13"/>
        <v>3</v>
      </c>
      <c r="G104" s="19">
        <f t="shared" si="14"/>
        <v>5</v>
      </c>
      <c r="H104" s="20">
        <f t="shared" si="15"/>
        <v>1.3631488000000013E-4</v>
      </c>
      <c r="J104" s="7">
        <f>IF($A104="二本差勝",先鋒分析!$D$14,IF($A104="一本差勝",先鋒分析!$D$15,IF($A104="引き分け",先鋒分析!$D$16,IF($A104="一本差負",先鋒分析!$D$17,先鋒分析!$D$18))))</f>
        <v>0.16000000000000003</v>
      </c>
      <c r="K104" s="19">
        <f t="shared" si="16"/>
        <v>1</v>
      </c>
      <c r="L104" s="19">
        <f t="shared" si="17"/>
        <v>2</v>
      </c>
      <c r="M104" s="7">
        <f>IF($B104="二本差勝",次鋒分析!$D$14,IF($B104="一本差勝",次鋒分析!$D$15,IF($B104="引き分け",次鋒分析!$D$16,IF($B104="一本差負",次鋒分析!$D$17,次鋒分析!$D$18))))</f>
        <v>0.20800000000000002</v>
      </c>
      <c r="N104" s="1">
        <f t="shared" si="18"/>
        <v>1</v>
      </c>
      <c r="O104" s="1">
        <f t="shared" si="19"/>
        <v>1</v>
      </c>
      <c r="P104" s="7">
        <f>IF($C104="二本差勝",中堅分析!$D$14,IF($C104="一本差勝",中堅分析!$D$15,IF($C104="引き分け",中堅分析!$D$16,IF($C104="一本差負",中堅分析!$D$17,中堅分析!$D$18))))</f>
        <v>0.16000000000000003</v>
      </c>
      <c r="Q104" s="1">
        <f t="shared" si="20"/>
        <v>1</v>
      </c>
      <c r="R104" s="1">
        <f t="shared" si="21"/>
        <v>2</v>
      </c>
      <c r="S104" s="7">
        <f>IF($D104="二本差勝",副将分析!$D$14,IF($D104="一本差勝",副将分析!$D$15,IF($D104="引き分け",副将分析!$D$16,IF($D104="一本差負",副将分析!$D$17,副将分析!$D$18))))</f>
        <v>0.16000000000000003</v>
      </c>
      <c r="T104" s="1">
        <f t="shared" si="22"/>
        <v>-1</v>
      </c>
      <c r="U104" s="1">
        <f t="shared" si="23"/>
        <v>-2</v>
      </c>
      <c r="V104" s="7">
        <f>IF($E104="二本差勝",大将分析!$D$14,IF($E104="一本差勝",大将分析!$D$15,IF($E104="引き分け",大将分析!$D$16,IF($E104="一本差負",大将分析!$D$17,大将分析!$D$18))))</f>
        <v>0.16000000000000003</v>
      </c>
      <c r="W104" s="1">
        <f t="shared" si="24"/>
        <v>-1</v>
      </c>
      <c r="X104" s="1">
        <f t="shared" si="25"/>
        <v>-2</v>
      </c>
    </row>
    <row r="105" spans="1:24" x14ac:dyDescent="0.15">
      <c r="A105" s="1" t="s">
        <v>40</v>
      </c>
      <c r="B105" s="1" t="s">
        <v>39</v>
      </c>
      <c r="C105" s="1" t="s">
        <v>39</v>
      </c>
      <c r="D105" s="1" t="s">
        <v>42</v>
      </c>
      <c r="E105" s="1" t="s">
        <v>42</v>
      </c>
      <c r="F105" s="19">
        <f t="shared" si="13"/>
        <v>3</v>
      </c>
      <c r="G105" s="19">
        <f t="shared" si="14"/>
        <v>5</v>
      </c>
      <c r="H105" s="20">
        <f t="shared" si="15"/>
        <v>1.3631488000000013E-4</v>
      </c>
      <c r="J105" s="7">
        <f>IF($A105="二本差勝",先鋒分析!$D$14,IF($A105="一本差勝",先鋒分析!$D$15,IF($A105="引き分け",先鋒分析!$D$16,IF($A105="一本差負",先鋒分析!$D$17,先鋒分析!$D$18))))</f>
        <v>0.20800000000000002</v>
      </c>
      <c r="K105" s="19">
        <f t="shared" si="16"/>
        <v>1</v>
      </c>
      <c r="L105" s="19">
        <f t="shared" si="17"/>
        <v>1</v>
      </c>
      <c r="M105" s="7">
        <f>IF($B105="二本差勝",次鋒分析!$D$14,IF($B105="一本差勝",次鋒分析!$D$15,IF($B105="引き分け",次鋒分析!$D$16,IF($B105="一本差負",次鋒分析!$D$17,次鋒分析!$D$18))))</f>
        <v>0.16000000000000003</v>
      </c>
      <c r="N105" s="1">
        <f t="shared" si="18"/>
        <v>1</v>
      </c>
      <c r="O105" s="1">
        <f t="shared" si="19"/>
        <v>2</v>
      </c>
      <c r="P105" s="7">
        <f>IF($C105="二本差勝",中堅分析!$D$14,IF($C105="一本差勝",中堅分析!$D$15,IF($C105="引き分け",中堅分析!$D$16,IF($C105="一本差負",中堅分析!$D$17,中堅分析!$D$18))))</f>
        <v>0.16000000000000003</v>
      </c>
      <c r="Q105" s="1">
        <f t="shared" si="20"/>
        <v>1</v>
      </c>
      <c r="R105" s="1">
        <f t="shared" si="21"/>
        <v>2</v>
      </c>
      <c r="S105" s="7">
        <f>IF($D105="二本差勝",副将分析!$D$14,IF($D105="一本差勝",副将分析!$D$15,IF($D105="引き分け",副将分析!$D$16,IF($D105="一本差負",副将分析!$D$17,副将分析!$D$18))))</f>
        <v>0.16000000000000003</v>
      </c>
      <c r="T105" s="1">
        <f t="shared" si="22"/>
        <v>-1</v>
      </c>
      <c r="U105" s="1">
        <f t="shared" si="23"/>
        <v>-2</v>
      </c>
      <c r="V105" s="7">
        <f>IF($E105="二本差勝",大将分析!$D$14,IF($E105="一本差勝",大将分析!$D$15,IF($E105="引き分け",大将分析!$D$16,IF($E105="一本差負",大将分析!$D$17,大将分析!$D$18))))</f>
        <v>0.16000000000000003</v>
      </c>
      <c r="W105" s="1">
        <f t="shared" si="24"/>
        <v>-1</v>
      </c>
      <c r="X105" s="1">
        <f t="shared" si="25"/>
        <v>-2</v>
      </c>
    </row>
    <row r="106" spans="1:24" x14ac:dyDescent="0.15">
      <c r="A106" s="1" t="s">
        <v>39</v>
      </c>
      <c r="B106" s="1" t="s">
        <v>40</v>
      </c>
      <c r="C106" s="1" t="s">
        <v>40</v>
      </c>
      <c r="D106" s="1" t="s">
        <v>39</v>
      </c>
      <c r="E106" s="1" t="s">
        <v>39</v>
      </c>
      <c r="F106" s="19">
        <f t="shared" si="13"/>
        <v>3</v>
      </c>
      <c r="G106" s="19">
        <f t="shared" si="14"/>
        <v>4</v>
      </c>
      <c r="H106" s="20">
        <f t="shared" si="15"/>
        <v>1.7720934400000017E-4</v>
      </c>
      <c r="J106" s="7">
        <f>IF($A106="二本差勝",先鋒分析!$D$14,IF($A106="一本差勝",先鋒分析!$D$15,IF($A106="引き分け",先鋒分析!$D$16,IF($A106="一本差負",先鋒分析!$D$17,先鋒分析!$D$18))))</f>
        <v>0.16000000000000003</v>
      </c>
      <c r="K106" s="19">
        <f t="shared" si="16"/>
        <v>1</v>
      </c>
      <c r="L106" s="19">
        <f t="shared" si="17"/>
        <v>2</v>
      </c>
      <c r="M106" s="7">
        <f>IF($B106="二本差勝",次鋒分析!$D$14,IF($B106="一本差勝",次鋒分析!$D$15,IF($B106="引き分け",次鋒分析!$D$16,IF($B106="一本差負",次鋒分析!$D$17,次鋒分析!$D$18))))</f>
        <v>0.20800000000000002</v>
      </c>
      <c r="N106" s="1">
        <f t="shared" si="18"/>
        <v>1</v>
      </c>
      <c r="O106" s="1">
        <f t="shared" si="19"/>
        <v>1</v>
      </c>
      <c r="P106" s="7">
        <f>IF($C106="二本差勝",中堅分析!$D$14,IF($C106="一本差勝",中堅分析!$D$15,IF($C106="引き分け",中堅分析!$D$16,IF($C106="一本差負",中堅分析!$D$17,中堅分析!$D$18))))</f>
        <v>0.20800000000000002</v>
      </c>
      <c r="Q106" s="1">
        <f t="shared" si="20"/>
        <v>1</v>
      </c>
      <c r="R106" s="1">
        <f t="shared" si="21"/>
        <v>1</v>
      </c>
      <c r="S106" s="7">
        <f>IF($D106="二本差勝",副将分析!$D$14,IF($D106="一本差勝",副将分析!$D$15,IF($D106="引き分け",副将分析!$D$16,IF($D106="一本差負",副将分析!$D$17,副将分析!$D$18))))</f>
        <v>0.16000000000000003</v>
      </c>
      <c r="T106" s="1">
        <f t="shared" si="22"/>
        <v>1</v>
      </c>
      <c r="U106" s="1">
        <f t="shared" si="23"/>
        <v>2</v>
      </c>
      <c r="V106" s="7">
        <f>IF($E106="二本差勝",大将分析!$D$14,IF($E106="一本差勝",大将分析!$D$15,IF($E106="引き分け",大将分析!$D$16,IF($E106="一本差負",大将分析!$D$17,大将分析!$D$18))))</f>
        <v>0.16000000000000003</v>
      </c>
      <c r="W106" s="1">
        <f t="shared" si="24"/>
        <v>1</v>
      </c>
      <c r="X106" s="1">
        <f t="shared" si="25"/>
        <v>2</v>
      </c>
    </row>
    <row r="107" spans="1:24" x14ac:dyDescent="0.15">
      <c r="A107" s="1" t="s">
        <v>40</v>
      </c>
      <c r="B107" s="1" t="s">
        <v>39</v>
      </c>
      <c r="C107" s="1" t="s">
        <v>40</v>
      </c>
      <c r="D107" s="1" t="s">
        <v>39</v>
      </c>
      <c r="E107" s="1" t="s">
        <v>39</v>
      </c>
      <c r="F107" s="19">
        <f t="shared" si="13"/>
        <v>3</v>
      </c>
      <c r="G107" s="19">
        <f t="shared" si="14"/>
        <v>4</v>
      </c>
      <c r="H107" s="20">
        <f t="shared" si="15"/>
        <v>1.7720934400000017E-4</v>
      </c>
      <c r="J107" s="7">
        <f>IF($A107="二本差勝",先鋒分析!$D$14,IF($A107="一本差勝",先鋒分析!$D$15,IF($A107="引き分け",先鋒分析!$D$16,IF($A107="一本差負",先鋒分析!$D$17,先鋒分析!$D$18))))</f>
        <v>0.20800000000000002</v>
      </c>
      <c r="K107" s="19">
        <f t="shared" si="16"/>
        <v>1</v>
      </c>
      <c r="L107" s="19">
        <f t="shared" si="17"/>
        <v>1</v>
      </c>
      <c r="M107" s="7">
        <f>IF($B107="二本差勝",次鋒分析!$D$14,IF($B107="一本差勝",次鋒分析!$D$15,IF($B107="引き分け",次鋒分析!$D$16,IF($B107="一本差負",次鋒分析!$D$17,次鋒分析!$D$18))))</f>
        <v>0.16000000000000003</v>
      </c>
      <c r="N107" s="1">
        <f t="shared" si="18"/>
        <v>1</v>
      </c>
      <c r="O107" s="1">
        <f t="shared" si="19"/>
        <v>2</v>
      </c>
      <c r="P107" s="7">
        <f>IF($C107="二本差勝",中堅分析!$D$14,IF($C107="一本差勝",中堅分析!$D$15,IF($C107="引き分け",中堅分析!$D$16,IF($C107="一本差負",中堅分析!$D$17,中堅分析!$D$18))))</f>
        <v>0.20800000000000002</v>
      </c>
      <c r="Q107" s="1">
        <f t="shared" si="20"/>
        <v>1</v>
      </c>
      <c r="R107" s="1">
        <f t="shared" si="21"/>
        <v>1</v>
      </c>
      <c r="S107" s="7">
        <f>IF($D107="二本差勝",副将分析!$D$14,IF($D107="一本差勝",副将分析!$D$15,IF($D107="引き分け",副将分析!$D$16,IF($D107="一本差負",副将分析!$D$17,副将分析!$D$18))))</f>
        <v>0.16000000000000003</v>
      </c>
      <c r="T107" s="1">
        <f t="shared" si="22"/>
        <v>1</v>
      </c>
      <c r="U107" s="1">
        <f t="shared" si="23"/>
        <v>2</v>
      </c>
      <c r="V107" s="7">
        <f>IF($E107="二本差勝",大将分析!$D$14,IF($E107="一本差勝",大将分析!$D$15,IF($E107="引き分け",大将分析!$D$16,IF($E107="一本差負",大将分析!$D$17,大将分析!$D$18))))</f>
        <v>0.16000000000000003</v>
      </c>
      <c r="W107" s="1">
        <f t="shared" si="24"/>
        <v>1</v>
      </c>
      <c r="X107" s="1">
        <f t="shared" si="25"/>
        <v>2</v>
      </c>
    </row>
    <row r="108" spans="1:24" x14ac:dyDescent="0.15">
      <c r="A108" s="1" t="s">
        <v>40</v>
      </c>
      <c r="B108" s="1" t="s">
        <v>40</v>
      </c>
      <c r="C108" s="1" t="s">
        <v>39</v>
      </c>
      <c r="D108" s="1" t="s">
        <v>39</v>
      </c>
      <c r="E108" s="1" t="s">
        <v>39</v>
      </c>
      <c r="F108" s="19">
        <f t="shared" si="13"/>
        <v>3</v>
      </c>
      <c r="G108" s="19">
        <f t="shared" si="14"/>
        <v>4</v>
      </c>
      <c r="H108" s="20">
        <f t="shared" si="15"/>
        <v>1.7720934400000017E-4</v>
      </c>
      <c r="J108" s="7">
        <f>IF($A108="二本差勝",先鋒分析!$D$14,IF($A108="一本差勝",先鋒分析!$D$15,IF($A108="引き分け",先鋒分析!$D$16,IF($A108="一本差負",先鋒分析!$D$17,先鋒分析!$D$18))))</f>
        <v>0.20800000000000002</v>
      </c>
      <c r="K108" s="19">
        <f t="shared" si="16"/>
        <v>1</v>
      </c>
      <c r="L108" s="19">
        <f t="shared" si="17"/>
        <v>1</v>
      </c>
      <c r="M108" s="7">
        <f>IF($B108="二本差勝",次鋒分析!$D$14,IF($B108="一本差勝",次鋒分析!$D$15,IF($B108="引き分け",次鋒分析!$D$16,IF($B108="一本差負",次鋒分析!$D$17,次鋒分析!$D$18))))</f>
        <v>0.20800000000000002</v>
      </c>
      <c r="N108" s="1">
        <f t="shared" si="18"/>
        <v>1</v>
      </c>
      <c r="O108" s="1">
        <f t="shared" si="19"/>
        <v>1</v>
      </c>
      <c r="P108" s="7">
        <f>IF($C108="二本差勝",中堅分析!$D$14,IF($C108="一本差勝",中堅分析!$D$15,IF($C108="引き分け",中堅分析!$D$16,IF($C108="一本差負",中堅分析!$D$17,中堅分析!$D$18))))</f>
        <v>0.16000000000000003</v>
      </c>
      <c r="Q108" s="1">
        <f t="shared" si="20"/>
        <v>1</v>
      </c>
      <c r="R108" s="1">
        <f t="shared" si="21"/>
        <v>2</v>
      </c>
      <c r="S108" s="7">
        <f>IF($D108="二本差勝",副将分析!$D$14,IF($D108="一本差勝",副将分析!$D$15,IF($D108="引き分け",副将分析!$D$16,IF($D108="一本差負",副将分析!$D$17,副将分析!$D$18))))</f>
        <v>0.16000000000000003</v>
      </c>
      <c r="T108" s="1">
        <f t="shared" si="22"/>
        <v>1</v>
      </c>
      <c r="U108" s="1">
        <f t="shared" si="23"/>
        <v>2</v>
      </c>
      <c r="V108" s="7">
        <f>IF($E108="二本差勝",大将分析!$D$14,IF($E108="一本差勝",大将分析!$D$15,IF($E108="引き分け",大将分析!$D$16,IF($E108="一本差負",大将分析!$D$17,大将分析!$D$18))))</f>
        <v>0.16000000000000003</v>
      </c>
      <c r="W108" s="1">
        <f t="shared" si="24"/>
        <v>1</v>
      </c>
      <c r="X108" s="1">
        <f t="shared" si="25"/>
        <v>2</v>
      </c>
    </row>
    <row r="109" spans="1:24" x14ac:dyDescent="0.15">
      <c r="A109" s="1" t="s">
        <v>39</v>
      </c>
      <c r="B109" s="1" t="s">
        <v>40</v>
      </c>
      <c r="C109" s="1" t="s">
        <v>40</v>
      </c>
      <c r="D109" s="1" t="s">
        <v>39</v>
      </c>
      <c r="E109" s="1" t="s">
        <v>40</v>
      </c>
      <c r="F109" s="19">
        <f t="shared" si="13"/>
        <v>3</v>
      </c>
      <c r="G109" s="19">
        <f t="shared" si="14"/>
        <v>4</v>
      </c>
      <c r="H109" s="20">
        <f t="shared" si="15"/>
        <v>2.3037214720000019E-4</v>
      </c>
      <c r="J109" s="7">
        <f>IF($A109="二本差勝",先鋒分析!$D$14,IF($A109="一本差勝",先鋒分析!$D$15,IF($A109="引き分け",先鋒分析!$D$16,IF($A109="一本差負",先鋒分析!$D$17,先鋒分析!$D$18))))</f>
        <v>0.16000000000000003</v>
      </c>
      <c r="K109" s="19">
        <f t="shared" si="16"/>
        <v>1</v>
      </c>
      <c r="L109" s="19">
        <f t="shared" si="17"/>
        <v>2</v>
      </c>
      <c r="M109" s="7">
        <f>IF($B109="二本差勝",次鋒分析!$D$14,IF($B109="一本差勝",次鋒分析!$D$15,IF($B109="引き分け",次鋒分析!$D$16,IF($B109="一本差負",次鋒分析!$D$17,次鋒分析!$D$18))))</f>
        <v>0.20800000000000002</v>
      </c>
      <c r="N109" s="1">
        <f t="shared" si="18"/>
        <v>1</v>
      </c>
      <c r="O109" s="1">
        <f t="shared" si="19"/>
        <v>1</v>
      </c>
      <c r="P109" s="7">
        <f>IF($C109="二本差勝",中堅分析!$D$14,IF($C109="一本差勝",中堅分析!$D$15,IF($C109="引き分け",中堅分析!$D$16,IF($C109="一本差負",中堅分析!$D$17,中堅分析!$D$18))))</f>
        <v>0.20800000000000002</v>
      </c>
      <c r="Q109" s="1">
        <f t="shared" si="20"/>
        <v>1</v>
      </c>
      <c r="R109" s="1">
        <f t="shared" si="21"/>
        <v>1</v>
      </c>
      <c r="S109" s="7">
        <f>IF($D109="二本差勝",副将分析!$D$14,IF($D109="一本差勝",副将分析!$D$15,IF($D109="引き分け",副将分析!$D$16,IF($D109="一本差負",副将分析!$D$17,副将分析!$D$18))))</f>
        <v>0.16000000000000003</v>
      </c>
      <c r="T109" s="1">
        <f t="shared" si="22"/>
        <v>1</v>
      </c>
      <c r="U109" s="1">
        <f t="shared" si="23"/>
        <v>2</v>
      </c>
      <c r="V109" s="7">
        <f>IF($E109="二本差勝",大将分析!$D$14,IF($E109="一本差勝",大将分析!$D$15,IF($E109="引き分け",大将分析!$D$16,IF($E109="一本差負",大将分析!$D$17,大将分析!$D$18))))</f>
        <v>0.20800000000000002</v>
      </c>
      <c r="W109" s="1">
        <f t="shared" si="24"/>
        <v>1</v>
      </c>
      <c r="X109" s="1">
        <f t="shared" si="25"/>
        <v>1</v>
      </c>
    </row>
    <row r="110" spans="1:24" x14ac:dyDescent="0.15">
      <c r="A110" s="1" t="s">
        <v>39</v>
      </c>
      <c r="B110" s="1" t="s">
        <v>40</v>
      </c>
      <c r="C110" s="1" t="s">
        <v>40</v>
      </c>
      <c r="D110" s="1" t="s">
        <v>40</v>
      </c>
      <c r="E110" s="1" t="s">
        <v>39</v>
      </c>
      <c r="F110" s="19">
        <f t="shared" si="13"/>
        <v>3</v>
      </c>
      <c r="G110" s="19">
        <f t="shared" si="14"/>
        <v>4</v>
      </c>
      <c r="H110" s="20">
        <f t="shared" si="15"/>
        <v>2.3037214720000016E-4</v>
      </c>
      <c r="J110" s="7">
        <f>IF($A110="二本差勝",先鋒分析!$D$14,IF($A110="一本差勝",先鋒分析!$D$15,IF($A110="引き分け",先鋒分析!$D$16,IF($A110="一本差負",先鋒分析!$D$17,先鋒分析!$D$18))))</f>
        <v>0.16000000000000003</v>
      </c>
      <c r="K110" s="19">
        <f t="shared" si="16"/>
        <v>1</v>
      </c>
      <c r="L110" s="19">
        <f t="shared" si="17"/>
        <v>2</v>
      </c>
      <c r="M110" s="7">
        <f>IF($B110="二本差勝",次鋒分析!$D$14,IF($B110="一本差勝",次鋒分析!$D$15,IF($B110="引き分け",次鋒分析!$D$16,IF($B110="一本差負",次鋒分析!$D$17,次鋒分析!$D$18))))</f>
        <v>0.20800000000000002</v>
      </c>
      <c r="N110" s="1">
        <f t="shared" si="18"/>
        <v>1</v>
      </c>
      <c r="O110" s="1">
        <f t="shared" si="19"/>
        <v>1</v>
      </c>
      <c r="P110" s="7">
        <f>IF($C110="二本差勝",中堅分析!$D$14,IF($C110="一本差勝",中堅分析!$D$15,IF($C110="引き分け",中堅分析!$D$16,IF($C110="一本差負",中堅分析!$D$17,中堅分析!$D$18))))</f>
        <v>0.20800000000000002</v>
      </c>
      <c r="Q110" s="1">
        <f t="shared" si="20"/>
        <v>1</v>
      </c>
      <c r="R110" s="1">
        <f t="shared" si="21"/>
        <v>1</v>
      </c>
      <c r="S110" s="7">
        <f>IF($D110="二本差勝",副将分析!$D$14,IF($D110="一本差勝",副将分析!$D$15,IF($D110="引き分け",副将分析!$D$16,IF($D110="一本差負",副将分析!$D$17,副将分析!$D$18))))</f>
        <v>0.20800000000000002</v>
      </c>
      <c r="T110" s="1">
        <f t="shared" si="22"/>
        <v>1</v>
      </c>
      <c r="U110" s="1">
        <f t="shared" si="23"/>
        <v>1</v>
      </c>
      <c r="V110" s="7">
        <f>IF($E110="二本差勝",大将分析!$D$14,IF($E110="一本差勝",大将分析!$D$15,IF($E110="引き分け",大将分析!$D$16,IF($E110="一本差負",大将分析!$D$17,大将分析!$D$18))))</f>
        <v>0.16000000000000003</v>
      </c>
      <c r="W110" s="1">
        <f t="shared" si="24"/>
        <v>1</v>
      </c>
      <c r="X110" s="1">
        <f t="shared" si="25"/>
        <v>2</v>
      </c>
    </row>
    <row r="111" spans="1:24" x14ac:dyDescent="0.15">
      <c r="A111" s="1" t="s">
        <v>40</v>
      </c>
      <c r="B111" s="1" t="s">
        <v>39</v>
      </c>
      <c r="C111" s="1" t="s">
        <v>40</v>
      </c>
      <c r="D111" s="1" t="s">
        <v>39</v>
      </c>
      <c r="E111" s="1" t="s">
        <v>40</v>
      </c>
      <c r="F111" s="19">
        <f t="shared" si="13"/>
        <v>3</v>
      </c>
      <c r="G111" s="19">
        <f t="shared" si="14"/>
        <v>4</v>
      </c>
      <c r="H111" s="20">
        <f t="shared" si="15"/>
        <v>2.3037214720000019E-4</v>
      </c>
      <c r="J111" s="7">
        <f>IF($A111="二本差勝",先鋒分析!$D$14,IF($A111="一本差勝",先鋒分析!$D$15,IF($A111="引き分け",先鋒分析!$D$16,IF($A111="一本差負",先鋒分析!$D$17,先鋒分析!$D$18))))</f>
        <v>0.20800000000000002</v>
      </c>
      <c r="K111" s="19">
        <f t="shared" si="16"/>
        <v>1</v>
      </c>
      <c r="L111" s="19">
        <f t="shared" si="17"/>
        <v>1</v>
      </c>
      <c r="M111" s="7">
        <f>IF($B111="二本差勝",次鋒分析!$D$14,IF($B111="一本差勝",次鋒分析!$D$15,IF($B111="引き分け",次鋒分析!$D$16,IF($B111="一本差負",次鋒分析!$D$17,次鋒分析!$D$18))))</f>
        <v>0.16000000000000003</v>
      </c>
      <c r="N111" s="1">
        <f t="shared" si="18"/>
        <v>1</v>
      </c>
      <c r="O111" s="1">
        <f t="shared" si="19"/>
        <v>2</v>
      </c>
      <c r="P111" s="7">
        <f>IF($C111="二本差勝",中堅分析!$D$14,IF($C111="一本差勝",中堅分析!$D$15,IF($C111="引き分け",中堅分析!$D$16,IF($C111="一本差負",中堅分析!$D$17,中堅分析!$D$18))))</f>
        <v>0.20800000000000002</v>
      </c>
      <c r="Q111" s="1">
        <f t="shared" si="20"/>
        <v>1</v>
      </c>
      <c r="R111" s="1">
        <f t="shared" si="21"/>
        <v>1</v>
      </c>
      <c r="S111" s="7">
        <f>IF($D111="二本差勝",副将分析!$D$14,IF($D111="一本差勝",副将分析!$D$15,IF($D111="引き分け",副将分析!$D$16,IF($D111="一本差負",副将分析!$D$17,副将分析!$D$18))))</f>
        <v>0.16000000000000003</v>
      </c>
      <c r="T111" s="1">
        <f t="shared" si="22"/>
        <v>1</v>
      </c>
      <c r="U111" s="1">
        <f t="shared" si="23"/>
        <v>2</v>
      </c>
      <c r="V111" s="7">
        <f>IF($E111="二本差勝",大将分析!$D$14,IF($E111="一本差勝",大将分析!$D$15,IF($E111="引き分け",大将分析!$D$16,IF($E111="一本差負",大将分析!$D$17,大将分析!$D$18))))</f>
        <v>0.20800000000000002</v>
      </c>
      <c r="W111" s="1">
        <f t="shared" si="24"/>
        <v>1</v>
      </c>
      <c r="X111" s="1">
        <f t="shared" si="25"/>
        <v>1</v>
      </c>
    </row>
    <row r="112" spans="1:24" x14ac:dyDescent="0.15">
      <c r="A112" s="1" t="s">
        <v>40</v>
      </c>
      <c r="B112" s="1" t="s">
        <v>39</v>
      </c>
      <c r="C112" s="1" t="s">
        <v>40</v>
      </c>
      <c r="D112" s="1" t="s">
        <v>40</v>
      </c>
      <c r="E112" s="1" t="s">
        <v>39</v>
      </c>
      <c r="F112" s="19">
        <f t="shared" si="13"/>
        <v>3</v>
      </c>
      <c r="G112" s="19">
        <f t="shared" si="14"/>
        <v>4</v>
      </c>
      <c r="H112" s="20">
        <f t="shared" si="15"/>
        <v>2.3037214720000016E-4</v>
      </c>
      <c r="J112" s="7">
        <f>IF($A112="二本差勝",先鋒分析!$D$14,IF($A112="一本差勝",先鋒分析!$D$15,IF($A112="引き分け",先鋒分析!$D$16,IF($A112="一本差負",先鋒分析!$D$17,先鋒分析!$D$18))))</f>
        <v>0.20800000000000002</v>
      </c>
      <c r="K112" s="19">
        <f t="shared" si="16"/>
        <v>1</v>
      </c>
      <c r="L112" s="19">
        <f t="shared" si="17"/>
        <v>1</v>
      </c>
      <c r="M112" s="7">
        <f>IF($B112="二本差勝",次鋒分析!$D$14,IF($B112="一本差勝",次鋒分析!$D$15,IF($B112="引き分け",次鋒分析!$D$16,IF($B112="一本差負",次鋒分析!$D$17,次鋒分析!$D$18))))</f>
        <v>0.16000000000000003</v>
      </c>
      <c r="N112" s="1">
        <f t="shared" si="18"/>
        <v>1</v>
      </c>
      <c r="O112" s="1">
        <f t="shared" si="19"/>
        <v>2</v>
      </c>
      <c r="P112" s="7">
        <f>IF($C112="二本差勝",中堅分析!$D$14,IF($C112="一本差勝",中堅分析!$D$15,IF($C112="引き分け",中堅分析!$D$16,IF($C112="一本差負",中堅分析!$D$17,中堅分析!$D$18))))</f>
        <v>0.20800000000000002</v>
      </c>
      <c r="Q112" s="1">
        <f t="shared" si="20"/>
        <v>1</v>
      </c>
      <c r="R112" s="1">
        <f t="shared" si="21"/>
        <v>1</v>
      </c>
      <c r="S112" s="7">
        <f>IF($D112="二本差勝",副将分析!$D$14,IF($D112="一本差勝",副将分析!$D$15,IF($D112="引き分け",副将分析!$D$16,IF($D112="一本差負",副将分析!$D$17,副将分析!$D$18))))</f>
        <v>0.20800000000000002</v>
      </c>
      <c r="T112" s="1">
        <f t="shared" si="22"/>
        <v>1</v>
      </c>
      <c r="U112" s="1">
        <f t="shared" si="23"/>
        <v>1</v>
      </c>
      <c r="V112" s="7">
        <f>IF($E112="二本差勝",大将分析!$D$14,IF($E112="一本差勝",大将分析!$D$15,IF($E112="引き分け",大将分析!$D$16,IF($E112="一本差負",大将分析!$D$17,大将分析!$D$18))))</f>
        <v>0.16000000000000003</v>
      </c>
      <c r="W112" s="1">
        <f t="shared" si="24"/>
        <v>1</v>
      </c>
      <c r="X112" s="1">
        <f t="shared" si="25"/>
        <v>2</v>
      </c>
    </row>
    <row r="113" spans="1:24" x14ac:dyDescent="0.15">
      <c r="A113" s="1" t="s">
        <v>40</v>
      </c>
      <c r="B113" s="1" t="s">
        <v>40</v>
      </c>
      <c r="C113" s="1" t="s">
        <v>39</v>
      </c>
      <c r="D113" s="1" t="s">
        <v>39</v>
      </c>
      <c r="E113" s="1" t="s">
        <v>40</v>
      </c>
      <c r="F113" s="19">
        <f t="shared" si="13"/>
        <v>3</v>
      </c>
      <c r="G113" s="19">
        <f t="shared" si="14"/>
        <v>4</v>
      </c>
      <c r="H113" s="20">
        <f t="shared" si="15"/>
        <v>2.3037214720000019E-4</v>
      </c>
      <c r="J113" s="7">
        <f>IF($A113="二本差勝",先鋒分析!$D$14,IF($A113="一本差勝",先鋒分析!$D$15,IF($A113="引き分け",先鋒分析!$D$16,IF($A113="一本差負",先鋒分析!$D$17,先鋒分析!$D$18))))</f>
        <v>0.20800000000000002</v>
      </c>
      <c r="K113" s="19">
        <f t="shared" si="16"/>
        <v>1</v>
      </c>
      <c r="L113" s="19">
        <f t="shared" si="17"/>
        <v>1</v>
      </c>
      <c r="M113" s="7">
        <f>IF($B113="二本差勝",次鋒分析!$D$14,IF($B113="一本差勝",次鋒分析!$D$15,IF($B113="引き分け",次鋒分析!$D$16,IF($B113="一本差負",次鋒分析!$D$17,次鋒分析!$D$18))))</f>
        <v>0.20800000000000002</v>
      </c>
      <c r="N113" s="1">
        <f t="shared" si="18"/>
        <v>1</v>
      </c>
      <c r="O113" s="1">
        <f t="shared" si="19"/>
        <v>1</v>
      </c>
      <c r="P113" s="7">
        <f>IF($C113="二本差勝",中堅分析!$D$14,IF($C113="一本差勝",中堅分析!$D$15,IF($C113="引き分け",中堅分析!$D$16,IF($C113="一本差負",中堅分析!$D$17,中堅分析!$D$18))))</f>
        <v>0.16000000000000003</v>
      </c>
      <c r="Q113" s="1">
        <f t="shared" si="20"/>
        <v>1</v>
      </c>
      <c r="R113" s="1">
        <f t="shared" si="21"/>
        <v>2</v>
      </c>
      <c r="S113" s="7">
        <f>IF($D113="二本差勝",副将分析!$D$14,IF($D113="一本差勝",副将分析!$D$15,IF($D113="引き分け",副将分析!$D$16,IF($D113="一本差負",副将分析!$D$17,副将分析!$D$18))))</f>
        <v>0.16000000000000003</v>
      </c>
      <c r="T113" s="1">
        <f t="shared" si="22"/>
        <v>1</v>
      </c>
      <c r="U113" s="1">
        <f t="shared" si="23"/>
        <v>2</v>
      </c>
      <c r="V113" s="7">
        <f>IF($E113="二本差勝",大将分析!$D$14,IF($E113="一本差勝",大将分析!$D$15,IF($E113="引き分け",大将分析!$D$16,IF($E113="一本差負",大将分析!$D$17,大将分析!$D$18))))</f>
        <v>0.20800000000000002</v>
      </c>
      <c r="W113" s="1">
        <f t="shared" si="24"/>
        <v>1</v>
      </c>
      <c r="X113" s="1">
        <f t="shared" si="25"/>
        <v>1</v>
      </c>
    </row>
    <row r="114" spans="1:24" x14ac:dyDescent="0.15">
      <c r="A114" s="1" t="s">
        <v>40</v>
      </c>
      <c r="B114" s="1" t="s">
        <v>40</v>
      </c>
      <c r="C114" s="1" t="s">
        <v>39</v>
      </c>
      <c r="D114" s="1" t="s">
        <v>40</v>
      </c>
      <c r="E114" s="1" t="s">
        <v>39</v>
      </c>
      <c r="F114" s="19">
        <f t="shared" si="13"/>
        <v>3</v>
      </c>
      <c r="G114" s="19">
        <f t="shared" si="14"/>
        <v>4</v>
      </c>
      <c r="H114" s="20">
        <f t="shared" si="15"/>
        <v>2.3037214720000016E-4</v>
      </c>
      <c r="J114" s="7">
        <f>IF($A114="二本差勝",先鋒分析!$D$14,IF($A114="一本差勝",先鋒分析!$D$15,IF($A114="引き分け",先鋒分析!$D$16,IF($A114="一本差負",先鋒分析!$D$17,先鋒分析!$D$18))))</f>
        <v>0.20800000000000002</v>
      </c>
      <c r="K114" s="19">
        <f t="shared" si="16"/>
        <v>1</v>
      </c>
      <c r="L114" s="19">
        <f t="shared" si="17"/>
        <v>1</v>
      </c>
      <c r="M114" s="7">
        <f>IF($B114="二本差勝",次鋒分析!$D$14,IF($B114="一本差勝",次鋒分析!$D$15,IF($B114="引き分け",次鋒分析!$D$16,IF($B114="一本差負",次鋒分析!$D$17,次鋒分析!$D$18))))</f>
        <v>0.20800000000000002</v>
      </c>
      <c r="N114" s="1">
        <f t="shared" si="18"/>
        <v>1</v>
      </c>
      <c r="O114" s="1">
        <f t="shared" si="19"/>
        <v>1</v>
      </c>
      <c r="P114" s="7">
        <f>IF($C114="二本差勝",中堅分析!$D$14,IF($C114="一本差勝",中堅分析!$D$15,IF($C114="引き分け",中堅分析!$D$16,IF($C114="一本差負",中堅分析!$D$17,中堅分析!$D$18))))</f>
        <v>0.16000000000000003</v>
      </c>
      <c r="Q114" s="1">
        <f t="shared" si="20"/>
        <v>1</v>
      </c>
      <c r="R114" s="1">
        <f t="shared" si="21"/>
        <v>2</v>
      </c>
      <c r="S114" s="7">
        <f>IF($D114="二本差勝",副将分析!$D$14,IF($D114="一本差勝",副将分析!$D$15,IF($D114="引き分け",副将分析!$D$16,IF($D114="一本差負",副将分析!$D$17,副将分析!$D$18))))</f>
        <v>0.20800000000000002</v>
      </c>
      <c r="T114" s="1">
        <f t="shared" si="22"/>
        <v>1</v>
      </c>
      <c r="U114" s="1">
        <f t="shared" si="23"/>
        <v>1</v>
      </c>
      <c r="V114" s="7">
        <f>IF($E114="二本差勝",大将分析!$D$14,IF($E114="一本差勝",大将分析!$D$15,IF($E114="引き分け",大将分析!$D$16,IF($E114="一本差負",大将分析!$D$17,大将分析!$D$18))))</f>
        <v>0.16000000000000003</v>
      </c>
      <c r="W114" s="1">
        <f t="shared" si="24"/>
        <v>1</v>
      </c>
      <c r="X114" s="1">
        <f t="shared" si="25"/>
        <v>2</v>
      </c>
    </row>
    <row r="115" spans="1:24" x14ac:dyDescent="0.15">
      <c r="A115" s="1" t="s">
        <v>39</v>
      </c>
      <c r="B115" s="1" t="s">
        <v>40</v>
      </c>
      <c r="C115" s="1" t="s">
        <v>40</v>
      </c>
      <c r="D115" s="1" t="s">
        <v>40</v>
      </c>
      <c r="E115" s="1" t="s">
        <v>40</v>
      </c>
      <c r="F115" s="19">
        <f t="shared" si="13"/>
        <v>3</v>
      </c>
      <c r="G115" s="19">
        <f t="shared" si="14"/>
        <v>4</v>
      </c>
      <c r="H115" s="20">
        <f t="shared" si="15"/>
        <v>2.9948379136000017E-4</v>
      </c>
      <c r="J115" s="7">
        <f>IF($A115="二本差勝",先鋒分析!$D$14,IF($A115="一本差勝",先鋒分析!$D$15,IF($A115="引き分け",先鋒分析!$D$16,IF($A115="一本差負",先鋒分析!$D$17,先鋒分析!$D$18))))</f>
        <v>0.16000000000000003</v>
      </c>
      <c r="K115" s="19">
        <f t="shared" si="16"/>
        <v>1</v>
      </c>
      <c r="L115" s="19">
        <f t="shared" si="17"/>
        <v>2</v>
      </c>
      <c r="M115" s="7">
        <f>IF($B115="二本差勝",次鋒分析!$D$14,IF($B115="一本差勝",次鋒分析!$D$15,IF($B115="引き分け",次鋒分析!$D$16,IF($B115="一本差負",次鋒分析!$D$17,次鋒分析!$D$18))))</f>
        <v>0.20800000000000002</v>
      </c>
      <c r="N115" s="1">
        <f t="shared" si="18"/>
        <v>1</v>
      </c>
      <c r="O115" s="1">
        <f t="shared" si="19"/>
        <v>1</v>
      </c>
      <c r="P115" s="7">
        <f>IF($C115="二本差勝",中堅分析!$D$14,IF($C115="一本差勝",中堅分析!$D$15,IF($C115="引き分け",中堅分析!$D$16,IF($C115="一本差負",中堅分析!$D$17,中堅分析!$D$18))))</f>
        <v>0.20800000000000002</v>
      </c>
      <c r="Q115" s="1">
        <f t="shared" si="20"/>
        <v>1</v>
      </c>
      <c r="R115" s="1">
        <f t="shared" si="21"/>
        <v>1</v>
      </c>
      <c r="S115" s="7">
        <f>IF($D115="二本差勝",副将分析!$D$14,IF($D115="一本差勝",副将分析!$D$15,IF($D115="引き分け",副将分析!$D$16,IF($D115="一本差負",副将分析!$D$17,副将分析!$D$18))))</f>
        <v>0.20800000000000002</v>
      </c>
      <c r="T115" s="1">
        <f t="shared" si="22"/>
        <v>1</v>
      </c>
      <c r="U115" s="1">
        <f t="shared" si="23"/>
        <v>1</v>
      </c>
      <c r="V115" s="7">
        <f>IF($E115="二本差勝",大将分析!$D$14,IF($E115="一本差勝",大将分析!$D$15,IF($E115="引き分け",大将分析!$D$16,IF($E115="一本差負",大将分析!$D$17,大将分析!$D$18))))</f>
        <v>0.20800000000000002</v>
      </c>
      <c r="W115" s="1">
        <f t="shared" si="24"/>
        <v>1</v>
      </c>
      <c r="X115" s="1">
        <f t="shared" si="25"/>
        <v>1</v>
      </c>
    </row>
    <row r="116" spans="1:24" x14ac:dyDescent="0.15">
      <c r="A116" s="1" t="s">
        <v>40</v>
      </c>
      <c r="B116" s="1" t="s">
        <v>39</v>
      </c>
      <c r="C116" s="1" t="s">
        <v>40</v>
      </c>
      <c r="D116" s="1" t="s">
        <v>40</v>
      </c>
      <c r="E116" s="1" t="s">
        <v>40</v>
      </c>
      <c r="F116" s="19">
        <f t="shared" si="13"/>
        <v>3</v>
      </c>
      <c r="G116" s="19">
        <f t="shared" si="14"/>
        <v>4</v>
      </c>
      <c r="H116" s="20">
        <f t="shared" si="15"/>
        <v>2.9948379136000017E-4</v>
      </c>
      <c r="J116" s="7">
        <f>IF($A116="二本差勝",先鋒分析!$D$14,IF($A116="一本差勝",先鋒分析!$D$15,IF($A116="引き分け",先鋒分析!$D$16,IF($A116="一本差負",先鋒分析!$D$17,先鋒分析!$D$18))))</f>
        <v>0.20800000000000002</v>
      </c>
      <c r="K116" s="19">
        <f t="shared" si="16"/>
        <v>1</v>
      </c>
      <c r="L116" s="19">
        <f t="shared" si="17"/>
        <v>1</v>
      </c>
      <c r="M116" s="7">
        <f>IF($B116="二本差勝",次鋒分析!$D$14,IF($B116="一本差勝",次鋒分析!$D$15,IF($B116="引き分け",次鋒分析!$D$16,IF($B116="一本差負",次鋒分析!$D$17,次鋒分析!$D$18))))</f>
        <v>0.16000000000000003</v>
      </c>
      <c r="N116" s="1">
        <f t="shared" si="18"/>
        <v>1</v>
      </c>
      <c r="O116" s="1">
        <f t="shared" si="19"/>
        <v>2</v>
      </c>
      <c r="P116" s="7">
        <f>IF($C116="二本差勝",中堅分析!$D$14,IF($C116="一本差勝",中堅分析!$D$15,IF($C116="引き分け",中堅分析!$D$16,IF($C116="一本差負",中堅分析!$D$17,中堅分析!$D$18))))</f>
        <v>0.20800000000000002</v>
      </c>
      <c r="Q116" s="1">
        <f t="shared" si="20"/>
        <v>1</v>
      </c>
      <c r="R116" s="1">
        <f t="shared" si="21"/>
        <v>1</v>
      </c>
      <c r="S116" s="7">
        <f>IF($D116="二本差勝",副将分析!$D$14,IF($D116="一本差勝",副将分析!$D$15,IF($D116="引き分け",副将分析!$D$16,IF($D116="一本差負",副将分析!$D$17,副将分析!$D$18))))</f>
        <v>0.20800000000000002</v>
      </c>
      <c r="T116" s="1">
        <f t="shared" si="22"/>
        <v>1</v>
      </c>
      <c r="U116" s="1">
        <f t="shared" si="23"/>
        <v>1</v>
      </c>
      <c r="V116" s="7">
        <f>IF($E116="二本差勝",大将分析!$D$14,IF($E116="一本差勝",大将分析!$D$15,IF($E116="引き分け",大将分析!$D$16,IF($E116="一本差負",大将分析!$D$17,大将分析!$D$18))))</f>
        <v>0.20800000000000002</v>
      </c>
      <c r="W116" s="1">
        <f t="shared" si="24"/>
        <v>1</v>
      </c>
      <c r="X116" s="1">
        <f t="shared" si="25"/>
        <v>1</v>
      </c>
    </row>
    <row r="117" spans="1:24" x14ac:dyDescent="0.15">
      <c r="A117" s="1" t="s">
        <v>40</v>
      </c>
      <c r="B117" s="1" t="s">
        <v>40</v>
      </c>
      <c r="C117" s="1" t="s">
        <v>39</v>
      </c>
      <c r="D117" s="1" t="s">
        <v>40</v>
      </c>
      <c r="E117" s="1" t="s">
        <v>40</v>
      </c>
      <c r="F117" s="19">
        <f t="shared" si="13"/>
        <v>3</v>
      </c>
      <c r="G117" s="19">
        <f t="shared" si="14"/>
        <v>4</v>
      </c>
      <c r="H117" s="20">
        <f t="shared" si="15"/>
        <v>2.9948379136000017E-4</v>
      </c>
      <c r="J117" s="7">
        <f>IF($A117="二本差勝",先鋒分析!$D$14,IF($A117="一本差勝",先鋒分析!$D$15,IF($A117="引き分け",先鋒分析!$D$16,IF($A117="一本差負",先鋒分析!$D$17,先鋒分析!$D$18))))</f>
        <v>0.20800000000000002</v>
      </c>
      <c r="K117" s="19">
        <f t="shared" si="16"/>
        <v>1</v>
      </c>
      <c r="L117" s="19">
        <f t="shared" si="17"/>
        <v>1</v>
      </c>
      <c r="M117" s="7">
        <f>IF($B117="二本差勝",次鋒分析!$D$14,IF($B117="一本差勝",次鋒分析!$D$15,IF($B117="引き分け",次鋒分析!$D$16,IF($B117="一本差負",次鋒分析!$D$17,次鋒分析!$D$18))))</f>
        <v>0.20800000000000002</v>
      </c>
      <c r="N117" s="1">
        <f t="shared" si="18"/>
        <v>1</v>
      </c>
      <c r="O117" s="1">
        <f t="shared" si="19"/>
        <v>1</v>
      </c>
      <c r="P117" s="7">
        <f>IF($C117="二本差勝",中堅分析!$D$14,IF($C117="一本差勝",中堅分析!$D$15,IF($C117="引き分け",中堅分析!$D$16,IF($C117="一本差負",中堅分析!$D$17,中堅分析!$D$18))))</f>
        <v>0.16000000000000003</v>
      </c>
      <c r="Q117" s="1">
        <f t="shared" si="20"/>
        <v>1</v>
      </c>
      <c r="R117" s="1">
        <f t="shared" si="21"/>
        <v>2</v>
      </c>
      <c r="S117" s="7">
        <f>IF($D117="二本差勝",副将分析!$D$14,IF($D117="一本差勝",副将分析!$D$15,IF($D117="引き分け",副将分析!$D$16,IF($D117="一本差負",副将分析!$D$17,副将分析!$D$18))))</f>
        <v>0.20800000000000002</v>
      </c>
      <c r="T117" s="1">
        <f t="shared" si="22"/>
        <v>1</v>
      </c>
      <c r="U117" s="1">
        <f t="shared" si="23"/>
        <v>1</v>
      </c>
      <c r="V117" s="7">
        <f>IF($E117="二本差勝",大将分析!$D$14,IF($E117="一本差勝",大将分析!$D$15,IF($E117="引き分け",大将分析!$D$16,IF($E117="一本差負",大将分析!$D$17,大将分析!$D$18))))</f>
        <v>0.20800000000000002</v>
      </c>
      <c r="W117" s="1">
        <f t="shared" si="24"/>
        <v>1</v>
      </c>
      <c r="X117" s="1">
        <f t="shared" si="25"/>
        <v>1</v>
      </c>
    </row>
    <row r="118" spans="1:24" x14ac:dyDescent="0.15">
      <c r="A118" s="1" t="s">
        <v>39</v>
      </c>
      <c r="B118" s="1" t="s">
        <v>40</v>
      </c>
      <c r="C118" s="1" t="s">
        <v>40</v>
      </c>
      <c r="D118" s="1" t="s">
        <v>39</v>
      </c>
      <c r="E118" s="1" t="s">
        <v>22</v>
      </c>
      <c r="F118" s="19">
        <f t="shared" si="13"/>
        <v>3</v>
      </c>
      <c r="G118" s="19">
        <f t="shared" si="14"/>
        <v>4</v>
      </c>
      <c r="H118" s="20">
        <f t="shared" si="15"/>
        <v>2.9239541760000024E-4</v>
      </c>
      <c r="J118" s="7">
        <f>IF($A118="二本差勝",先鋒分析!$D$14,IF($A118="一本差勝",先鋒分析!$D$15,IF($A118="引き分け",先鋒分析!$D$16,IF($A118="一本差負",先鋒分析!$D$17,先鋒分析!$D$18))))</f>
        <v>0.16000000000000003</v>
      </c>
      <c r="K118" s="19">
        <f t="shared" si="16"/>
        <v>1</v>
      </c>
      <c r="L118" s="19">
        <f t="shared" si="17"/>
        <v>2</v>
      </c>
      <c r="M118" s="7">
        <f>IF($B118="二本差勝",次鋒分析!$D$14,IF($B118="一本差勝",次鋒分析!$D$15,IF($B118="引き分け",次鋒分析!$D$16,IF($B118="一本差負",次鋒分析!$D$17,次鋒分析!$D$18))))</f>
        <v>0.20800000000000002</v>
      </c>
      <c r="N118" s="1">
        <f t="shared" si="18"/>
        <v>1</v>
      </c>
      <c r="O118" s="1">
        <f t="shared" si="19"/>
        <v>1</v>
      </c>
      <c r="P118" s="7">
        <f>IF($C118="二本差勝",中堅分析!$D$14,IF($C118="一本差勝",中堅分析!$D$15,IF($C118="引き分け",中堅分析!$D$16,IF($C118="一本差負",中堅分析!$D$17,中堅分析!$D$18))))</f>
        <v>0.20800000000000002</v>
      </c>
      <c r="Q118" s="1">
        <f t="shared" si="20"/>
        <v>1</v>
      </c>
      <c r="R118" s="1">
        <f t="shared" si="21"/>
        <v>1</v>
      </c>
      <c r="S118" s="7">
        <f>IF($D118="二本差勝",副将分析!$D$14,IF($D118="一本差勝",副将分析!$D$15,IF($D118="引き分け",副将分析!$D$16,IF($D118="一本差負",副将分析!$D$17,副将分析!$D$18))))</f>
        <v>0.16000000000000003</v>
      </c>
      <c r="T118" s="1">
        <f t="shared" si="22"/>
        <v>1</v>
      </c>
      <c r="U118" s="1">
        <f t="shared" si="23"/>
        <v>2</v>
      </c>
      <c r="V118" s="7">
        <f>IF($E118="二本差勝",大将分析!$D$14,IF($E118="一本差勝",大将分析!$D$15,IF($E118="引き分け",大将分析!$D$16,IF($E118="一本差負",大将分析!$D$17,大将分析!$D$18))))</f>
        <v>0.26400000000000001</v>
      </c>
      <c r="W118" s="1">
        <f t="shared" si="24"/>
        <v>0</v>
      </c>
      <c r="X118" s="1">
        <f t="shared" si="25"/>
        <v>0</v>
      </c>
    </row>
    <row r="119" spans="1:24" x14ac:dyDescent="0.15">
      <c r="A119" s="1" t="s">
        <v>39</v>
      </c>
      <c r="B119" s="1" t="s">
        <v>40</v>
      </c>
      <c r="C119" s="1" t="s">
        <v>40</v>
      </c>
      <c r="D119" s="1" t="s">
        <v>22</v>
      </c>
      <c r="E119" s="1" t="s">
        <v>39</v>
      </c>
      <c r="F119" s="19">
        <f t="shared" si="13"/>
        <v>3</v>
      </c>
      <c r="G119" s="19">
        <f t="shared" si="14"/>
        <v>4</v>
      </c>
      <c r="H119" s="20">
        <f t="shared" si="15"/>
        <v>2.9239541760000019E-4</v>
      </c>
      <c r="J119" s="7">
        <f>IF($A119="二本差勝",先鋒分析!$D$14,IF($A119="一本差勝",先鋒分析!$D$15,IF($A119="引き分け",先鋒分析!$D$16,IF($A119="一本差負",先鋒分析!$D$17,先鋒分析!$D$18))))</f>
        <v>0.16000000000000003</v>
      </c>
      <c r="K119" s="19">
        <f t="shared" si="16"/>
        <v>1</v>
      </c>
      <c r="L119" s="19">
        <f t="shared" si="17"/>
        <v>2</v>
      </c>
      <c r="M119" s="7">
        <f>IF($B119="二本差勝",次鋒分析!$D$14,IF($B119="一本差勝",次鋒分析!$D$15,IF($B119="引き分け",次鋒分析!$D$16,IF($B119="一本差負",次鋒分析!$D$17,次鋒分析!$D$18))))</f>
        <v>0.20800000000000002</v>
      </c>
      <c r="N119" s="1">
        <f t="shared" si="18"/>
        <v>1</v>
      </c>
      <c r="O119" s="1">
        <f t="shared" si="19"/>
        <v>1</v>
      </c>
      <c r="P119" s="7">
        <f>IF($C119="二本差勝",中堅分析!$D$14,IF($C119="一本差勝",中堅分析!$D$15,IF($C119="引き分け",中堅分析!$D$16,IF($C119="一本差負",中堅分析!$D$17,中堅分析!$D$18))))</f>
        <v>0.20800000000000002</v>
      </c>
      <c r="Q119" s="1">
        <f t="shared" si="20"/>
        <v>1</v>
      </c>
      <c r="R119" s="1">
        <f t="shared" si="21"/>
        <v>1</v>
      </c>
      <c r="S119" s="7">
        <f>IF($D119="二本差勝",副将分析!$D$14,IF($D119="一本差勝",副将分析!$D$15,IF($D119="引き分け",副将分析!$D$16,IF($D119="一本差負",副将分析!$D$17,副将分析!$D$18))))</f>
        <v>0.26400000000000001</v>
      </c>
      <c r="T119" s="1">
        <f t="shared" si="22"/>
        <v>0</v>
      </c>
      <c r="U119" s="1">
        <f t="shared" si="23"/>
        <v>0</v>
      </c>
      <c r="V119" s="7">
        <f>IF($E119="二本差勝",大将分析!$D$14,IF($E119="一本差勝",大将分析!$D$15,IF($E119="引き分け",大将分析!$D$16,IF($E119="一本差負",大将分析!$D$17,大将分析!$D$18))))</f>
        <v>0.16000000000000003</v>
      </c>
      <c r="W119" s="1">
        <f t="shared" si="24"/>
        <v>1</v>
      </c>
      <c r="X119" s="1">
        <f t="shared" si="25"/>
        <v>2</v>
      </c>
    </row>
    <row r="120" spans="1:24" x14ac:dyDescent="0.15">
      <c r="A120" s="1" t="s">
        <v>40</v>
      </c>
      <c r="B120" s="1" t="s">
        <v>39</v>
      </c>
      <c r="C120" s="1" t="s">
        <v>40</v>
      </c>
      <c r="D120" s="1" t="s">
        <v>39</v>
      </c>
      <c r="E120" s="1" t="s">
        <v>22</v>
      </c>
      <c r="F120" s="19">
        <f t="shared" si="13"/>
        <v>3</v>
      </c>
      <c r="G120" s="19">
        <f t="shared" si="14"/>
        <v>4</v>
      </c>
      <c r="H120" s="20">
        <f t="shared" si="15"/>
        <v>2.9239541760000024E-4</v>
      </c>
      <c r="J120" s="7">
        <f>IF($A120="二本差勝",先鋒分析!$D$14,IF($A120="一本差勝",先鋒分析!$D$15,IF($A120="引き分け",先鋒分析!$D$16,IF($A120="一本差負",先鋒分析!$D$17,先鋒分析!$D$18))))</f>
        <v>0.20800000000000002</v>
      </c>
      <c r="K120" s="19">
        <f t="shared" si="16"/>
        <v>1</v>
      </c>
      <c r="L120" s="19">
        <f t="shared" si="17"/>
        <v>1</v>
      </c>
      <c r="M120" s="7">
        <f>IF($B120="二本差勝",次鋒分析!$D$14,IF($B120="一本差勝",次鋒分析!$D$15,IF($B120="引き分け",次鋒分析!$D$16,IF($B120="一本差負",次鋒分析!$D$17,次鋒分析!$D$18))))</f>
        <v>0.16000000000000003</v>
      </c>
      <c r="N120" s="1">
        <f t="shared" si="18"/>
        <v>1</v>
      </c>
      <c r="O120" s="1">
        <f t="shared" si="19"/>
        <v>2</v>
      </c>
      <c r="P120" s="7">
        <f>IF($C120="二本差勝",中堅分析!$D$14,IF($C120="一本差勝",中堅分析!$D$15,IF($C120="引き分け",中堅分析!$D$16,IF($C120="一本差負",中堅分析!$D$17,中堅分析!$D$18))))</f>
        <v>0.20800000000000002</v>
      </c>
      <c r="Q120" s="1">
        <f t="shared" si="20"/>
        <v>1</v>
      </c>
      <c r="R120" s="1">
        <f t="shared" si="21"/>
        <v>1</v>
      </c>
      <c r="S120" s="7">
        <f>IF($D120="二本差勝",副将分析!$D$14,IF($D120="一本差勝",副将分析!$D$15,IF($D120="引き分け",副将分析!$D$16,IF($D120="一本差負",副将分析!$D$17,副将分析!$D$18))))</f>
        <v>0.16000000000000003</v>
      </c>
      <c r="T120" s="1">
        <f t="shared" si="22"/>
        <v>1</v>
      </c>
      <c r="U120" s="1">
        <f t="shared" si="23"/>
        <v>2</v>
      </c>
      <c r="V120" s="7">
        <f>IF($E120="二本差勝",大将分析!$D$14,IF($E120="一本差勝",大将分析!$D$15,IF($E120="引き分け",大将分析!$D$16,IF($E120="一本差負",大将分析!$D$17,大将分析!$D$18))))</f>
        <v>0.26400000000000001</v>
      </c>
      <c r="W120" s="1">
        <f t="shared" si="24"/>
        <v>0</v>
      </c>
      <c r="X120" s="1">
        <f t="shared" si="25"/>
        <v>0</v>
      </c>
    </row>
    <row r="121" spans="1:24" x14ac:dyDescent="0.15">
      <c r="A121" s="1" t="s">
        <v>40</v>
      </c>
      <c r="B121" s="1" t="s">
        <v>39</v>
      </c>
      <c r="C121" s="1" t="s">
        <v>40</v>
      </c>
      <c r="D121" s="1" t="s">
        <v>22</v>
      </c>
      <c r="E121" s="1" t="s">
        <v>39</v>
      </c>
      <c r="F121" s="19">
        <f t="shared" si="13"/>
        <v>3</v>
      </c>
      <c r="G121" s="19">
        <f t="shared" si="14"/>
        <v>4</v>
      </c>
      <c r="H121" s="20">
        <f t="shared" si="15"/>
        <v>2.9239541760000019E-4</v>
      </c>
      <c r="J121" s="7">
        <f>IF($A121="二本差勝",先鋒分析!$D$14,IF($A121="一本差勝",先鋒分析!$D$15,IF($A121="引き分け",先鋒分析!$D$16,IF($A121="一本差負",先鋒分析!$D$17,先鋒分析!$D$18))))</f>
        <v>0.20800000000000002</v>
      </c>
      <c r="K121" s="19">
        <f t="shared" si="16"/>
        <v>1</v>
      </c>
      <c r="L121" s="19">
        <f t="shared" si="17"/>
        <v>1</v>
      </c>
      <c r="M121" s="7">
        <f>IF($B121="二本差勝",次鋒分析!$D$14,IF($B121="一本差勝",次鋒分析!$D$15,IF($B121="引き分け",次鋒分析!$D$16,IF($B121="一本差負",次鋒分析!$D$17,次鋒分析!$D$18))))</f>
        <v>0.16000000000000003</v>
      </c>
      <c r="N121" s="1">
        <f t="shared" si="18"/>
        <v>1</v>
      </c>
      <c r="O121" s="1">
        <f t="shared" si="19"/>
        <v>2</v>
      </c>
      <c r="P121" s="7">
        <f>IF($C121="二本差勝",中堅分析!$D$14,IF($C121="一本差勝",中堅分析!$D$15,IF($C121="引き分け",中堅分析!$D$16,IF($C121="一本差負",中堅分析!$D$17,中堅分析!$D$18))))</f>
        <v>0.20800000000000002</v>
      </c>
      <c r="Q121" s="1">
        <f t="shared" si="20"/>
        <v>1</v>
      </c>
      <c r="R121" s="1">
        <f t="shared" si="21"/>
        <v>1</v>
      </c>
      <c r="S121" s="7">
        <f>IF($D121="二本差勝",副将分析!$D$14,IF($D121="一本差勝",副将分析!$D$15,IF($D121="引き分け",副将分析!$D$16,IF($D121="一本差負",副将分析!$D$17,副将分析!$D$18))))</f>
        <v>0.26400000000000001</v>
      </c>
      <c r="T121" s="1">
        <f t="shared" si="22"/>
        <v>0</v>
      </c>
      <c r="U121" s="1">
        <f t="shared" si="23"/>
        <v>0</v>
      </c>
      <c r="V121" s="7">
        <f>IF($E121="二本差勝",大将分析!$D$14,IF($E121="一本差勝",大将分析!$D$15,IF($E121="引き分け",大将分析!$D$16,IF($E121="一本差負",大将分析!$D$17,大将分析!$D$18))))</f>
        <v>0.16000000000000003</v>
      </c>
      <c r="W121" s="1">
        <f t="shared" si="24"/>
        <v>1</v>
      </c>
      <c r="X121" s="1">
        <f t="shared" si="25"/>
        <v>2</v>
      </c>
    </row>
    <row r="122" spans="1:24" x14ac:dyDescent="0.15">
      <c r="A122" s="1" t="s">
        <v>40</v>
      </c>
      <c r="B122" s="1" t="s">
        <v>40</v>
      </c>
      <c r="C122" s="1" t="s">
        <v>39</v>
      </c>
      <c r="D122" s="1" t="s">
        <v>39</v>
      </c>
      <c r="E122" s="1" t="s">
        <v>22</v>
      </c>
      <c r="F122" s="19">
        <f t="shared" si="13"/>
        <v>3</v>
      </c>
      <c r="G122" s="19">
        <f t="shared" si="14"/>
        <v>4</v>
      </c>
      <c r="H122" s="20">
        <f t="shared" si="15"/>
        <v>2.9239541760000024E-4</v>
      </c>
      <c r="J122" s="7">
        <f>IF($A122="二本差勝",先鋒分析!$D$14,IF($A122="一本差勝",先鋒分析!$D$15,IF($A122="引き分け",先鋒分析!$D$16,IF($A122="一本差負",先鋒分析!$D$17,先鋒分析!$D$18))))</f>
        <v>0.20800000000000002</v>
      </c>
      <c r="K122" s="19">
        <f t="shared" si="16"/>
        <v>1</v>
      </c>
      <c r="L122" s="19">
        <f t="shared" si="17"/>
        <v>1</v>
      </c>
      <c r="M122" s="7">
        <f>IF($B122="二本差勝",次鋒分析!$D$14,IF($B122="一本差勝",次鋒分析!$D$15,IF($B122="引き分け",次鋒分析!$D$16,IF($B122="一本差負",次鋒分析!$D$17,次鋒分析!$D$18))))</f>
        <v>0.20800000000000002</v>
      </c>
      <c r="N122" s="1">
        <f t="shared" si="18"/>
        <v>1</v>
      </c>
      <c r="O122" s="1">
        <f t="shared" si="19"/>
        <v>1</v>
      </c>
      <c r="P122" s="7">
        <f>IF($C122="二本差勝",中堅分析!$D$14,IF($C122="一本差勝",中堅分析!$D$15,IF($C122="引き分け",中堅分析!$D$16,IF($C122="一本差負",中堅分析!$D$17,中堅分析!$D$18))))</f>
        <v>0.16000000000000003</v>
      </c>
      <c r="Q122" s="1">
        <f t="shared" si="20"/>
        <v>1</v>
      </c>
      <c r="R122" s="1">
        <f t="shared" si="21"/>
        <v>2</v>
      </c>
      <c r="S122" s="7">
        <f>IF($D122="二本差勝",副将分析!$D$14,IF($D122="一本差勝",副将分析!$D$15,IF($D122="引き分け",副将分析!$D$16,IF($D122="一本差負",副将分析!$D$17,副将分析!$D$18))))</f>
        <v>0.16000000000000003</v>
      </c>
      <c r="T122" s="1">
        <f t="shared" si="22"/>
        <v>1</v>
      </c>
      <c r="U122" s="1">
        <f t="shared" si="23"/>
        <v>2</v>
      </c>
      <c r="V122" s="7">
        <f>IF($E122="二本差勝",大将分析!$D$14,IF($E122="一本差勝",大将分析!$D$15,IF($E122="引き分け",大将分析!$D$16,IF($E122="一本差負",大将分析!$D$17,大将分析!$D$18))))</f>
        <v>0.26400000000000001</v>
      </c>
      <c r="W122" s="1">
        <f t="shared" si="24"/>
        <v>0</v>
      </c>
      <c r="X122" s="1">
        <f t="shared" si="25"/>
        <v>0</v>
      </c>
    </row>
    <row r="123" spans="1:24" x14ac:dyDescent="0.15">
      <c r="A123" s="1" t="s">
        <v>40</v>
      </c>
      <c r="B123" s="1" t="s">
        <v>40</v>
      </c>
      <c r="C123" s="1" t="s">
        <v>39</v>
      </c>
      <c r="D123" s="1" t="s">
        <v>22</v>
      </c>
      <c r="E123" s="1" t="s">
        <v>39</v>
      </c>
      <c r="F123" s="19">
        <f t="shared" si="13"/>
        <v>3</v>
      </c>
      <c r="G123" s="19">
        <f t="shared" si="14"/>
        <v>4</v>
      </c>
      <c r="H123" s="20">
        <f t="shared" si="15"/>
        <v>2.9239541760000019E-4</v>
      </c>
      <c r="J123" s="7">
        <f>IF($A123="二本差勝",先鋒分析!$D$14,IF($A123="一本差勝",先鋒分析!$D$15,IF($A123="引き分け",先鋒分析!$D$16,IF($A123="一本差負",先鋒分析!$D$17,先鋒分析!$D$18))))</f>
        <v>0.20800000000000002</v>
      </c>
      <c r="K123" s="19">
        <f t="shared" si="16"/>
        <v>1</v>
      </c>
      <c r="L123" s="19">
        <f t="shared" si="17"/>
        <v>1</v>
      </c>
      <c r="M123" s="7">
        <f>IF($B123="二本差勝",次鋒分析!$D$14,IF($B123="一本差勝",次鋒分析!$D$15,IF($B123="引き分け",次鋒分析!$D$16,IF($B123="一本差負",次鋒分析!$D$17,次鋒分析!$D$18))))</f>
        <v>0.20800000000000002</v>
      </c>
      <c r="N123" s="1">
        <f t="shared" si="18"/>
        <v>1</v>
      </c>
      <c r="O123" s="1">
        <f t="shared" si="19"/>
        <v>1</v>
      </c>
      <c r="P123" s="7">
        <f>IF($C123="二本差勝",中堅分析!$D$14,IF($C123="一本差勝",中堅分析!$D$15,IF($C123="引き分け",中堅分析!$D$16,IF($C123="一本差負",中堅分析!$D$17,中堅分析!$D$18))))</f>
        <v>0.16000000000000003</v>
      </c>
      <c r="Q123" s="1">
        <f t="shared" si="20"/>
        <v>1</v>
      </c>
      <c r="R123" s="1">
        <f t="shared" si="21"/>
        <v>2</v>
      </c>
      <c r="S123" s="7">
        <f>IF($D123="二本差勝",副将分析!$D$14,IF($D123="一本差勝",副将分析!$D$15,IF($D123="引き分け",副将分析!$D$16,IF($D123="一本差負",副将分析!$D$17,副将分析!$D$18))))</f>
        <v>0.26400000000000001</v>
      </c>
      <c r="T123" s="1">
        <f t="shared" si="22"/>
        <v>0</v>
      </c>
      <c r="U123" s="1">
        <f t="shared" si="23"/>
        <v>0</v>
      </c>
      <c r="V123" s="7">
        <f>IF($E123="二本差勝",大将分析!$D$14,IF($E123="一本差勝",大将分析!$D$15,IF($E123="引き分け",大将分析!$D$16,IF($E123="一本差負",大将分析!$D$17,大将分析!$D$18))))</f>
        <v>0.16000000000000003</v>
      </c>
      <c r="W123" s="1">
        <f t="shared" si="24"/>
        <v>1</v>
      </c>
      <c r="X123" s="1">
        <f t="shared" si="25"/>
        <v>2</v>
      </c>
    </row>
    <row r="124" spans="1:24" x14ac:dyDescent="0.15">
      <c r="A124" s="1" t="s">
        <v>39</v>
      </c>
      <c r="B124" s="1" t="s">
        <v>40</v>
      </c>
      <c r="C124" s="1" t="s">
        <v>40</v>
      </c>
      <c r="D124" s="1" t="s">
        <v>40</v>
      </c>
      <c r="E124" s="1" t="s">
        <v>22</v>
      </c>
      <c r="F124" s="19">
        <f t="shared" si="13"/>
        <v>3</v>
      </c>
      <c r="G124" s="19">
        <f t="shared" si="14"/>
        <v>4</v>
      </c>
      <c r="H124" s="20">
        <f t="shared" si="15"/>
        <v>3.801140428800002E-4</v>
      </c>
      <c r="J124" s="7">
        <f>IF($A124="二本差勝",先鋒分析!$D$14,IF($A124="一本差勝",先鋒分析!$D$15,IF($A124="引き分け",先鋒分析!$D$16,IF($A124="一本差負",先鋒分析!$D$17,先鋒分析!$D$18))))</f>
        <v>0.16000000000000003</v>
      </c>
      <c r="K124" s="19">
        <f t="shared" si="16"/>
        <v>1</v>
      </c>
      <c r="L124" s="19">
        <f t="shared" si="17"/>
        <v>2</v>
      </c>
      <c r="M124" s="7">
        <f>IF($B124="二本差勝",次鋒分析!$D$14,IF($B124="一本差勝",次鋒分析!$D$15,IF($B124="引き分け",次鋒分析!$D$16,IF($B124="一本差負",次鋒分析!$D$17,次鋒分析!$D$18))))</f>
        <v>0.20800000000000002</v>
      </c>
      <c r="N124" s="1">
        <f t="shared" si="18"/>
        <v>1</v>
      </c>
      <c r="O124" s="1">
        <f t="shared" si="19"/>
        <v>1</v>
      </c>
      <c r="P124" s="7">
        <f>IF($C124="二本差勝",中堅分析!$D$14,IF($C124="一本差勝",中堅分析!$D$15,IF($C124="引き分け",中堅分析!$D$16,IF($C124="一本差負",中堅分析!$D$17,中堅分析!$D$18))))</f>
        <v>0.20800000000000002</v>
      </c>
      <c r="Q124" s="1">
        <f t="shared" si="20"/>
        <v>1</v>
      </c>
      <c r="R124" s="1">
        <f t="shared" si="21"/>
        <v>1</v>
      </c>
      <c r="S124" s="7">
        <f>IF($D124="二本差勝",副将分析!$D$14,IF($D124="一本差勝",副将分析!$D$15,IF($D124="引き分け",副将分析!$D$16,IF($D124="一本差負",副将分析!$D$17,副将分析!$D$18))))</f>
        <v>0.20800000000000002</v>
      </c>
      <c r="T124" s="1">
        <f t="shared" si="22"/>
        <v>1</v>
      </c>
      <c r="U124" s="1">
        <f t="shared" si="23"/>
        <v>1</v>
      </c>
      <c r="V124" s="7">
        <f>IF($E124="二本差勝",大将分析!$D$14,IF($E124="一本差勝",大将分析!$D$15,IF($E124="引き分け",大将分析!$D$16,IF($E124="一本差負",大将分析!$D$17,大将分析!$D$18))))</f>
        <v>0.26400000000000001</v>
      </c>
      <c r="W124" s="1">
        <f t="shared" si="24"/>
        <v>0</v>
      </c>
      <c r="X124" s="1">
        <f t="shared" si="25"/>
        <v>0</v>
      </c>
    </row>
    <row r="125" spans="1:24" x14ac:dyDescent="0.15">
      <c r="A125" s="1" t="s">
        <v>39</v>
      </c>
      <c r="B125" s="1" t="s">
        <v>40</v>
      </c>
      <c r="C125" s="1" t="s">
        <v>40</v>
      </c>
      <c r="D125" s="1" t="s">
        <v>22</v>
      </c>
      <c r="E125" s="1" t="s">
        <v>40</v>
      </c>
      <c r="F125" s="19">
        <f t="shared" si="13"/>
        <v>3</v>
      </c>
      <c r="G125" s="19">
        <f t="shared" si="14"/>
        <v>4</v>
      </c>
      <c r="H125" s="20">
        <f t="shared" si="15"/>
        <v>3.8011404288000025E-4</v>
      </c>
      <c r="J125" s="7">
        <f>IF($A125="二本差勝",先鋒分析!$D$14,IF($A125="一本差勝",先鋒分析!$D$15,IF($A125="引き分け",先鋒分析!$D$16,IF($A125="一本差負",先鋒分析!$D$17,先鋒分析!$D$18))))</f>
        <v>0.16000000000000003</v>
      </c>
      <c r="K125" s="19">
        <f t="shared" si="16"/>
        <v>1</v>
      </c>
      <c r="L125" s="19">
        <f t="shared" si="17"/>
        <v>2</v>
      </c>
      <c r="M125" s="7">
        <f>IF($B125="二本差勝",次鋒分析!$D$14,IF($B125="一本差勝",次鋒分析!$D$15,IF($B125="引き分け",次鋒分析!$D$16,IF($B125="一本差負",次鋒分析!$D$17,次鋒分析!$D$18))))</f>
        <v>0.20800000000000002</v>
      </c>
      <c r="N125" s="1">
        <f t="shared" si="18"/>
        <v>1</v>
      </c>
      <c r="O125" s="1">
        <f t="shared" si="19"/>
        <v>1</v>
      </c>
      <c r="P125" s="7">
        <f>IF($C125="二本差勝",中堅分析!$D$14,IF($C125="一本差勝",中堅分析!$D$15,IF($C125="引き分け",中堅分析!$D$16,IF($C125="一本差負",中堅分析!$D$17,中堅分析!$D$18))))</f>
        <v>0.20800000000000002</v>
      </c>
      <c r="Q125" s="1">
        <f t="shared" si="20"/>
        <v>1</v>
      </c>
      <c r="R125" s="1">
        <f t="shared" si="21"/>
        <v>1</v>
      </c>
      <c r="S125" s="7">
        <f>IF($D125="二本差勝",副将分析!$D$14,IF($D125="一本差勝",副将分析!$D$15,IF($D125="引き分け",副将分析!$D$16,IF($D125="一本差負",副将分析!$D$17,副将分析!$D$18))))</f>
        <v>0.26400000000000001</v>
      </c>
      <c r="T125" s="1">
        <f t="shared" si="22"/>
        <v>0</v>
      </c>
      <c r="U125" s="1">
        <f t="shared" si="23"/>
        <v>0</v>
      </c>
      <c r="V125" s="7">
        <f>IF($E125="二本差勝",大将分析!$D$14,IF($E125="一本差勝",大将分析!$D$15,IF($E125="引き分け",大将分析!$D$16,IF($E125="一本差負",大将分析!$D$17,大将分析!$D$18))))</f>
        <v>0.20800000000000002</v>
      </c>
      <c r="W125" s="1">
        <f t="shared" si="24"/>
        <v>1</v>
      </c>
      <c r="X125" s="1">
        <f t="shared" si="25"/>
        <v>1</v>
      </c>
    </row>
    <row r="126" spans="1:24" x14ac:dyDescent="0.15">
      <c r="A126" s="1" t="s">
        <v>40</v>
      </c>
      <c r="B126" s="1" t="s">
        <v>39</v>
      </c>
      <c r="C126" s="1" t="s">
        <v>40</v>
      </c>
      <c r="D126" s="1" t="s">
        <v>40</v>
      </c>
      <c r="E126" s="1" t="s">
        <v>22</v>
      </c>
      <c r="F126" s="19">
        <f t="shared" si="13"/>
        <v>3</v>
      </c>
      <c r="G126" s="19">
        <f t="shared" si="14"/>
        <v>4</v>
      </c>
      <c r="H126" s="20">
        <f t="shared" si="15"/>
        <v>3.801140428800002E-4</v>
      </c>
      <c r="J126" s="7">
        <f>IF($A126="二本差勝",先鋒分析!$D$14,IF($A126="一本差勝",先鋒分析!$D$15,IF($A126="引き分け",先鋒分析!$D$16,IF($A126="一本差負",先鋒分析!$D$17,先鋒分析!$D$18))))</f>
        <v>0.20800000000000002</v>
      </c>
      <c r="K126" s="19">
        <f t="shared" si="16"/>
        <v>1</v>
      </c>
      <c r="L126" s="19">
        <f t="shared" si="17"/>
        <v>1</v>
      </c>
      <c r="M126" s="7">
        <f>IF($B126="二本差勝",次鋒分析!$D$14,IF($B126="一本差勝",次鋒分析!$D$15,IF($B126="引き分け",次鋒分析!$D$16,IF($B126="一本差負",次鋒分析!$D$17,次鋒分析!$D$18))))</f>
        <v>0.16000000000000003</v>
      </c>
      <c r="N126" s="1">
        <f t="shared" si="18"/>
        <v>1</v>
      </c>
      <c r="O126" s="1">
        <f t="shared" si="19"/>
        <v>2</v>
      </c>
      <c r="P126" s="7">
        <f>IF($C126="二本差勝",中堅分析!$D$14,IF($C126="一本差勝",中堅分析!$D$15,IF($C126="引き分け",中堅分析!$D$16,IF($C126="一本差負",中堅分析!$D$17,中堅分析!$D$18))))</f>
        <v>0.20800000000000002</v>
      </c>
      <c r="Q126" s="1">
        <f t="shared" si="20"/>
        <v>1</v>
      </c>
      <c r="R126" s="1">
        <f t="shared" si="21"/>
        <v>1</v>
      </c>
      <c r="S126" s="7">
        <f>IF($D126="二本差勝",副将分析!$D$14,IF($D126="一本差勝",副将分析!$D$15,IF($D126="引き分け",副将分析!$D$16,IF($D126="一本差負",副将分析!$D$17,副将分析!$D$18))))</f>
        <v>0.20800000000000002</v>
      </c>
      <c r="T126" s="1">
        <f t="shared" si="22"/>
        <v>1</v>
      </c>
      <c r="U126" s="1">
        <f t="shared" si="23"/>
        <v>1</v>
      </c>
      <c r="V126" s="7">
        <f>IF($E126="二本差勝",大将分析!$D$14,IF($E126="一本差勝",大将分析!$D$15,IF($E126="引き分け",大将分析!$D$16,IF($E126="一本差負",大将分析!$D$17,大将分析!$D$18))))</f>
        <v>0.26400000000000001</v>
      </c>
      <c r="W126" s="1">
        <f t="shared" si="24"/>
        <v>0</v>
      </c>
      <c r="X126" s="1">
        <f t="shared" si="25"/>
        <v>0</v>
      </c>
    </row>
    <row r="127" spans="1:24" x14ac:dyDescent="0.15">
      <c r="A127" s="1" t="s">
        <v>40</v>
      </c>
      <c r="B127" s="1" t="s">
        <v>39</v>
      </c>
      <c r="C127" s="1" t="s">
        <v>40</v>
      </c>
      <c r="D127" s="1" t="s">
        <v>22</v>
      </c>
      <c r="E127" s="1" t="s">
        <v>40</v>
      </c>
      <c r="F127" s="19">
        <f t="shared" si="13"/>
        <v>3</v>
      </c>
      <c r="G127" s="19">
        <f t="shared" si="14"/>
        <v>4</v>
      </c>
      <c r="H127" s="20">
        <f t="shared" si="15"/>
        <v>3.8011404288000025E-4</v>
      </c>
      <c r="J127" s="7">
        <f>IF($A127="二本差勝",先鋒分析!$D$14,IF($A127="一本差勝",先鋒分析!$D$15,IF($A127="引き分け",先鋒分析!$D$16,IF($A127="一本差負",先鋒分析!$D$17,先鋒分析!$D$18))))</f>
        <v>0.20800000000000002</v>
      </c>
      <c r="K127" s="19">
        <f t="shared" si="16"/>
        <v>1</v>
      </c>
      <c r="L127" s="19">
        <f t="shared" si="17"/>
        <v>1</v>
      </c>
      <c r="M127" s="7">
        <f>IF($B127="二本差勝",次鋒分析!$D$14,IF($B127="一本差勝",次鋒分析!$D$15,IF($B127="引き分け",次鋒分析!$D$16,IF($B127="一本差負",次鋒分析!$D$17,次鋒分析!$D$18))))</f>
        <v>0.16000000000000003</v>
      </c>
      <c r="N127" s="1">
        <f t="shared" si="18"/>
        <v>1</v>
      </c>
      <c r="O127" s="1">
        <f t="shared" si="19"/>
        <v>2</v>
      </c>
      <c r="P127" s="7">
        <f>IF($C127="二本差勝",中堅分析!$D$14,IF($C127="一本差勝",中堅分析!$D$15,IF($C127="引き分け",中堅分析!$D$16,IF($C127="一本差負",中堅分析!$D$17,中堅分析!$D$18))))</f>
        <v>0.20800000000000002</v>
      </c>
      <c r="Q127" s="1">
        <f t="shared" si="20"/>
        <v>1</v>
      </c>
      <c r="R127" s="1">
        <f t="shared" si="21"/>
        <v>1</v>
      </c>
      <c r="S127" s="7">
        <f>IF($D127="二本差勝",副将分析!$D$14,IF($D127="一本差勝",副将分析!$D$15,IF($D127="引き分け",副将分析!$D$16,IF($D127="一本差負",副将分析!$D$17,副将分析!$D$18))))</f>
        <v>0.26400000000000001</v>
      </c>
      <c r="T127" s="1">
        <f t="shared" si="22"/>
        <v>0</v>
      </c>
      <c r="U127" s="1">
        <f t="shared" si="23"/>
        <v>0</v>
      </c>
      <c r="V127" s="7">
        <f>IF($E127="二本差勝",大将分析!$D$14,IF($E127="一本差勝",大将分析!$D$15,IF($E127="引き分け",大将分析!$D$16,IF($E127="一本差負",大将分析!$D$17,大将分析!$D$18))))</f>
        <v>0.20800000000000002</v>
      </c>
      <c r="W127" s="1">
        <f t="shared" si="24"/>
        <v>1</v>
      </c>
      <c r="X127" s="1">
        <f t="shared" si="25"/>
        <v>1</v>
      </c>
    </row>
    <row r="128" spans="1:24" x14ac:dyDescent="0.15">
      <c r="A128" s="1" t="s">
        <v>40</v>
      </c>
      <c r="B128" s="1" t="s">
        <v>40</v>
      </c>
      <c r="C128" s="1" t="s">
        <v>39</v>
      </c>
      <c r="D128" s="1" t="s">
        <v>40</v>
      </c>
      <c r="E128" s="1" t="s">
        <v>22</v>
      </c>
      <c r="F128" s="19">
        <f t="shared" si="13"/>
        <v>3</v>
      </c>
      <c r="G128" s="19">
        <f t="shared" si="14"/>
        <v>4</v>
      </c>
      <c r="H128" s="20">
        <f t="shared" si="15"/>
        <v>3.801140428800002E-4</v>
      </c>
      <c r="J128" s="7">
        <f>IF($A128="二本差勝",先鋒分析!$D$14,IF($A128="一本差勝",先鋒分析!$D$15,IF($A128="引き分け",先鋒分析!$D$16,IF($A128="一本差負",先鋒分析!$D$17,先鋒分析!$D$18))))</f>
        <v>0.20800000000000002</v>
      </c>
      <c r="K128" s="19">
        <f t="shared" si="16"/>
        <v>1</v>
      </c>
      <c r="L128" s="19">
        <f t="shared" si="17"/>
        <v>1</v>
      </c>
      <c r="M128" s="7">
        <f>IF($B128="二本差勝",次鋒分析!$D$14,IF($B128="一本差勝",次鋒分析!$D$15,IF($B128="引き分け",次鋒分析!$D$16,IF($B128="一本差負",次鋒分析!$D$17,次鋒分析!$D$18))))</f>
        <v>0.20800000000000002</v>
      </c>
      <c r="N128" s="1">
        <f t="shared" si="18"/>
        <v>1</v>
      </c>
      <c r="O128" s="1">
        <f t="shared" si="19"/>
        <v>1</v>
      </c>
      <c r="P128" s="7">
        <f>IF($C128="二本差勝",中堅分析!$D$14,IF($C128="一本差勝",中堅分析!$D$15,IF($C128="引き分け",中堅分析!$D$16,IF($C128="一本差負",中堅分析!$D$17,中堅分析!$D$18))))</f>
        <v>0.16000000000000003</v>
      </c>
      <c r="Q128" s="1">
        <f t="shared" si="20"/>
        <v>1</v>
      </c>
      <c r="R128" s="1">
        <f t="shared" si="21"/>
        <v>2</v>
      </c>
      <c r="S128" s="7">
        <f>IF($D128="二本差勝",副将分析!$D$14,IF($D128="一本差勝",副将分析!$D$15,IF($D128="引き分け",副将分析!$D$16,IF($D128="一本差負",副将分析!$D$17,副将分析!$D$18))))</f>
        <v>0.20800000000000002</v>
      </c>
      <c r="T128" s="1">
        <f t="shared" si="22"/>
        <v>1</v>
      </c>
      <c r="U128" s="1">
        <f t="shared" si="23"/>
        <v>1</v>
      </c>
      <c r="V128" s="7">
        <f>IF($E128="二本差勝",大将分析!$D$14,IF($E128="一本差勝",大将分析!$D$15,IF($E128="引き分け",大将分析!$D$16,IF($E128="一本差負",大将分析!$D$17,大将分析!$D$18))))</f>
        <v>0.26400000000000001</v>
      </c>
      <c r="W128" s="1">
        <f t="shared" si="24"/>
        <v>0</v>
      </c>
      <c r="X128" s="1">
        <f t="shared" si="25"/>
        <v>0</v>
      </c>
    </row>
    <row r="129" spans="1:24" x14ac:dyDescent="0.15">
      <c r="A129" s="1" t="s">
        <v>40</v>
      </c>
      <c r="B129" s="1" t="s">
        <v>40</v>
      </c>
      <c r="C129" s="1" t="s">
        <v>39</v>
      </c>
      <c r="D129" s="1" t="s">
        <v>22</v>
      </c>
      <c r="E129" s="1" t="s">
        <v>40</v>
      </c>
      <c r="F129" s="19">
        <f t="shared" si="13"/>
        <v>3</v>
      </c>
      <c r="G129" s="19">
        <f t="shared" si="14"/>
        <v>4</v>
      </c>
      <c r="H129" s="20">
        <f t="shared" si="15"/>
        <v>3.8011404288000025E-4</v>
      </c>
      <c r="J129" s="7">
        <f>IF($A129="二本差勝",先鋒分析!$D$14,IF($A129="一本差勝",先鋒分析!$D$15,IF($A129="引き分け",先鋒分析!$D$16,IF($A129="一本差負",先鋒分析!$D$17,先鋒分析!$D$18))))</f>
        <v>0.20800000000000002</v>
      </c>
      <c r="K129" s="19">
        <f t="shared" si="16"/>
        <v>1</v>
      </c>
      <c r="L129" s="19">
        <f t="shared" si="17"/>
        <v>1</v>
      </c>
      <c r="M129" s="7">
        <f>IF($B129="二本差勝",次鋒分析!$D$14,IF($B129="一本差勝",次鋒分析!$D$15,IF($B129="引き分け",次鋒分析!$D$16,IF($B129="一本差負",次鋒分析!$D$17,次鋒分析!$D$18))))</f>
        <v>0.20800000000000002</v>
      </c>
      <c r="N129" s="1">
        <f t="shared" si="18"/>
        <v>1</v>
      </c>
      <c r="O129" s="1">
        <f t="shared" si="19"/>
        <v>1</v>
      </c>
      <c r="P129" s="7">
        <f>IF($C129="二本差勝",中堅分析!$D$14,IF($C129="一本差勝",中堅分析!$D$15,IF($C129="引き分け",中堅分析!$D$16,IF($C129="一本差負",中堅分析!$D$17,中堅分析!$D$18))))</f>
        <v>0.16000000000000003</v>
      </c>
      <c r="Q129" s="1">
        <f t="shared" si="20"/>
        <v>1</v>
      </c>
      <c r="R129" s="1">
        <f t="shared" si="21"/>
        <v>2</v>
      </c>
      <c r="S129" s="7">
        <f>IF($D129="二本差勝",副将分析!$D$14,IF($D129="一本差勝",副将分析!$D$15,IF($D129="引き分け",副将分析!$D$16,IF($D129="一本差負",副将分析!$D$17,副将分析!$D$18))))</f>
        <v>0.26400000000000001</v>
      </c>
      <c r="T129" s="1">
        <f t="shared" si="22"/>
        <v>0</v>
      </c>
      <c r="U129" s="1">
        <f t="shared" si="23"/>
        <v>0</v>
      </c>
      <c r="V129" s="7">
        <f>IF($E129="二本差勝",大将分析!$D$14,IF($E129="一本差勝",大将分析!$D$15,IF($E129="引き分け",大将分析!$D$16,IF($E129="一本差負",大将分析!$D$17,大将分析!$D$18))))</f>
        <v>0.20800000000000002</v>
      </c>
      <c r="W129" s="1">
        <f t="shared" si="24"/>
        <v>1</v>
      </c>
      <c r="X129" s="1">
        <f t="shared" si="25"/>
        <v>1</v>
      </c>
    </row>
    <row r="130" spans="1:24" x14ac:dyDescent="0.15">
      <c r="A130" s="1" t="s">
        <v>39</v>
      </c>
      <c r="B130" s="1" t="s">
        <v>40</v>
      </c>
      <c r="C130" s="1" t="s">
        <v>40</v>
      </c>
      <c r="D130" s="1" t="s">
        <v>39</v>
      </c>
      <c r="E130" s="1" t="s">
        <v>41</v>
      </c>
      <c r="F130" s="19">
        <f t="shared" si="13"/>
        <v>3</v>
      </c>
      <c r="G130" s="19">
        <f t="shared" si="14"/>
        <v>4</v>
      </c>
      <c r="H130" s="20">
        <f t="shared" si="15"/>
        <v>2.3037214720000019E-4</v>
      </c>
      <c r="J130" s="7">
        <f>IF($A130="二本差勝",先鋒分析!$D$14,IF($A130="一本差勝",先鋒分析!$D$15,IF($A130="引き分け",先鋒分析!$D$16,IF($A130="一本差負",先鋒分析!$D$17,先鋒分析!$D$18))))</f>
        <v>0.16000000000000003</v>
      </c>
      <c r="K130" s="19">
        <f t="shared" si="16"/>
        <v>1</v>
      </c>
      <c r="L130" s="19">
        <f t="shared" si="17"/>
        <v>2</v>
      </c>
      <c r="M130" s="7">
        <f>IF($B130="二本差勝",次鋒分析!$D$14,IF($B130="一本差勝",次鋒分析!$D$15,IF($B130="引き分け",次鋒分析!$D$16,IF($B130="一本差負",次鋒分析!$D$17,次鋒分析!$D$18))))</f>
        <v>0.20800000000000002</v>
      </c>
      <c r="N130" s="1">
        <f t="shared" si="18"/>
        <v>1</v>
      </c>
      <c r="O130" s="1">
        <f t="shared" si="19"/>
        <v>1</v>
      </c>
      <c r="P130" s="7">
        <f>IF($C130="二本差勝",中堅分析!$D$14,IF($C130="一本差勝",中堅分析!$D$15,IF($C130="引き分け",中堅分析!$D$16,IF($C130="一本差負",中堅分析!$D$17,中堅分析!$D$18))))</f>
        <v>0.20800000000000002</v>
      </c>
      <c r="Q130" s="1">
        <f t="shared" si="20"/>
        <v>1</v>
      </c>
      <c r="R130" s="1">
        <f t="shared" si="21"/>
        <v>1</v>
      </c>
      <c r="S130" s="7">
        <f>IF($D130="二本差勝",副将分析!$D$14,IF($D130="一本差勝",副将分析!$D$15,IF($D130="引き分け",副将分析!$D$16,IF($D130="一本差負",副将分析!$D$17,副将分析!$D$18))))</f>
        <v>0.16000000000000003</v>
      </c>
      <c r="T130" s="1">
        <f t="shared" si="22"/>
        <v>1</v>
      </c>
      <c r="U130" s="1">
        <f t="shared" si="23"/>
        <v>2</v>
      </c>
      <c r="V130" s="7">
        <f>IF($E130="二本差勝",大将分析!$D$14,IF($E130="一本差勝",大将分析!$D$15,IF($E130="引き分け",大将分析!$D$16,IF($E130="一本差負",大将分析!$D$17,大将分析!$D$18))))</f>
        <v>0.20800000000000002</v>
      </c>
      <c r="W130" s="1">
        <f t="shared" si="24"/>
        <v>-1</v>
      </c>
      <c r="X130" s="1">
        <f t="shared" si="25"/>
        <v>-1</v>
      </c>
    </row>
    <row r="131" spans="1:24" x14ac:dyDescent="0.15">
      <c r="A131" s="1" t="s">
        <v>39</v>
      </c>
      <c r="B131" s="1" t="s">
        <v>40</v>
      </c>
      <c r="C131" s="1" t="s">
        <v>40</v>
      </c>
      <c r="D131" s="1" t="s">
        <v>41</v>
      </c>
      <c r="E131" s="1" t="s">
        <v>39</v>
      </c>
      <c r="F131" s="19">
        <f t="shared" si="13"/>
        <v>3</v>
      </c>
      <c r="G131" s="19">
        <f t="shared" si="14"/>
        <v>4</v>
      </c>
      <c r="H131" s="20">
        <f t="shared" si="15"/>
        <v>2.3037214720000016E-4</v>
      </c>
      <c r="J131" s="7">
        <f>IF($A131="二本差勝",先鋒分析!$D$14,IF($A131="一本差勝",先鋒分析!$D$15,IF($A131="引き分け",先鋒分析!$D$16,IF($A131="一本差負",先鋒分析!$D$17,先鋒分析!$D$18))))</f>
        <v>0.16000000000000003</v>
      </c>
      <c r="K131" s="19">
        <f t="shared" si="16"/>
        <v>1</v>
      </c>
      <c r="L131" s="19">
        <f t="shared" si="17"/>
        <v>2</v>
      </c>
      <c r="M131" s="7">
        <f>IF($B131="二本差勝",次鋒分析!$D$14,IF($B131="一本差勝",次鋒分析!$D$15,IF($B131="引き分け",次鋒分析!$D$16,IF($B131="一本差負",次鋒分析!$D$17,次鋒分析!$D$18))))</f>
        <v>0.20800000000000002</v>
      </c>
      <c r="N131" s="1">
        <f t="shared" si="18"/>
        <v>1</v>
      </c>
      <c r="O131" s="1">
        <f t="shared" si="19"/>
        <v>1</v>
      </c>
      <c r="P131" s="7">
        <f>IF($C131="二本差勝",中堅分析!$D$14,IF($C131="一本差勝",中堅分析!$D$15,IF($C131="引き分け",中堅分析!$D$16,IF($C131="一本差負",中堅分析!$D$17,中堅分析!$D$18))))</f>
        <v>0.20800000000000002</v>
      </c>
      <c r="Q131" s="1">
        <f t="shared" si="20"/>
        <v>1</v>
      </c>
      <c r="R131" s="1">
        <f t="shared" si="21"/>
        <v>1</v>
      </c>
      <c r="S131" s="7">
        <f>IF($D131="二本差勝",副将分析!$D$14,IF($D131="一本差勝",副将分析!$D$15,IF($D131="引き分け",副将分析!$D$16,IF($D131="一本差負",副将分析!$D$17,副将分析!$D$18))))</f>
        <v>0.20800000000000002</v>
      </c>
      <c r="T131" s="1">
        <f t="shared" si="22"/>
        <v>-1</v>
      </c>
      <c r="U131" s="1">
        <f t="shared" si="23"/>
        <v>-1</v>
      </c>
      <c r="V131" s="7">
        <f>IF($E131="二本差勝",大将分析!$D$14,IF($E131="一本差勝",大将分析!$D$15,IF($E131="引き分け",大将分析!$D$16,IF($E131="一本差負",大将分析!$D$17,大将分析!$D$18))))</f>
        <v>0.16000000000000003</v>
      </c>
      <c r="W131" s="1">
        <f t="shared" si="24"/>
        <v>1</v>
      </c>
      <c r="X131" s="1">
        <f t="shared" si="25"/>
        <v>2</v>
      </c>
    </row>
    <row r="132" spans="1:24" x14ac:dyDescent="0.15">
      <c r="A132" s="1" t="s">
        <v>40</v>
      </c>
      <c r="B132" s="1" t="s">
        <v>39</v>
      </c>
      <c r="C132" s="1" t="s">
        <v>40</v>
      </c>
      <c r="D132" s="1" t="s">
        <v>39</v>
      </c>
      <c r="E132" s="1" t="s">
        <v>41</v>
      </c>
      <c r="F132" s="19">
        <f t="shared" si="13"/>
        <v>3</v>
      </c>
      <c r="G132" s="19">
        <f t="shared" si="14"/>
        <v>4</v>
      </c>
      <c r="H132" s="20">
        <f t="shared" si="15"/>
        <v>2.3037214720000019E-4</v>
      </c>
      <c r="J132" s="7">
        <f>IF($A132="二本差勝",先鋒分析!$D$14,IF($A132="一本差勝",先鋒分析!$D$15,IF($A132="引き分け",先鋒分析!$D$16,IF($A132="一本差負",先鋒分析!$D$17,先鋒分析!$D$18))))</f>
        <v>0.20800000000000002</v>
      </c>
      <c r="K132" s="19">
        <f t="shared" si="16"/>
        <v>1</v>
      </c>
      <c r="L132" s="19">
        <f t="shared" si="17"/>
        <v>1</v>
      </c>
      <c r="M132" s="7">
        <f>IF($B132="二本差勝",次鋒分析!$D$14,IF($B132="一本差勝",次鋒分析!$D$15,IF($B132="引き分け",次鋒分析!$D$16,IF($B132="一本差負",次鋒分析!$D$17,次鋒分析!$D$18))))</f>
        <v>0.16000000000000003</v>
      </c>
      <c r="N132" s="1">
        <f t="shared" si="18"/>
        <v>1</v>
      </c>
      <c r="O132" s="1">
        <f t="shared" si="19"/>
        <v>2</v>
      </c>
      <c r="P132" s="7">
        <f>IF($C132="二本差勝",中堅分析!$D$14,IF($C132="一本差勝",中堅分析!$D$15,IF($C132="引き分け",中堅分析!$D$16,IF($C132="一本差負",中堅分析!$D$17,中堅分析!$D$18))))</f>
        <v>0.20800000000000002</v>
      </c>
      <c r="Q132" s="1">
        <f t="shared" si="20"/>
        <v>1</v>
      </c>
      <c r="R132" s="1">
        <f t="shared" si="21"/>
        <v>1</v>
      </c>
      <c r="S132" s="7">
        <f>IF($D132="二本差勝",副将分析!$D$14,IF($D132="一本差勝",副将分析!$D$15,IF($D132="引き分け",副将分析!$D$16,IF($D132="一本差負",副将分析!$D$17,副将分析!$D$18))))</f>
        <v>0.16000000000000003</v>
      </c>
      <c r="T132" s="1">
        <f t="shared" si="22"/>
        <v>1</v>
      </c>
      <c r="U132" s="1">
        <f t="shared" si="23"/>
        <v>2</v>
      </c>
      <c r="V132" s="7">
        <f>IF($E132="二本差勝",大将分析!$D$14,IF($E132="一本差勝",大将分析!$D$15,IF($E132="引き分け",大将分析!$D$16,IF($E132="一本差負",大将分析!$D$17,大将分析!$D$18))))</f>
        <v>0.20800000000000002</v>
      </c>
      <c r="W132" s="1">
        <f t="shared" si="24"/>
        <v>-1</v>
      </c>
      <c r="X132" s="1">
        <f t="shared" si="25"/>
        <v>-1</v>
      </c>
    </row>
    <row r="133" spans="1:24" x14ac:dyDescent="0.15">
      <c r="A133" s="1" t="s">
        <v>40</v>
      </c>
      <c r="B133" s="1" t="s">
        <v>39</v>
      </c>
      <c r="C133" s="1" t="s">
        <v>40</v>
      </c>
      <c r="D133" s="1" t="s">
        <v>41</v>
      </c>
      <c r="E133" s="1" t="s">
        <v>39</v>
      </c>
      <c r="F133" s="19">
        <f t="shared" si="13"/>
        <v>3</v>
      </c>
      <c r="G133" s="19">
        <f t="shared" si="14"/>
        <v>4</v>
      </c>
      <c r="H133" s="20">
        <f t="shared" si="15"/>
        <v>2.3037214720000016E-4</v>
      </c>
      <c r="J133" s="7">
        <f>IF($A133="二本差勝",先鋒分析!$D$14,IF($A133="一本差勝",先鋒分析!$D$15,IF($A133="引き分け",先鋒分析!$D$16,IF($A133="一本差負",先鋒分析!$D$17,先鋒分析!$D$18))))</f>
        <v>0.20800000000000002</v>
      </c>
      <c r="K133" s="19">
        <f t="shared" si="16"/>
        <v>1</v>
      </c>
      <c r="L133" s="19">
        <f t="shared" si="17"/>
        <v>1</v>
      </c>
      <c r="M133" s="7">
        <f>IF($B133="二本差勝",次鋒分析!$D$14,IF($B133="一本差勝",次鋒分析!$D$15,IF($B133="引き分け",次鋒分析!$D$16,IF($B133="一本差負",次鋒分析!$D$17,次鋒分析!$D$18))))</f>
        <v>0.16000000000000003</v>
      </c>
      <c r="N133" s="1">
        <f t="shared" si="18"/>
        <v>1</v>
      </c>
      <c r="O133" s="1">
        <f t="shared" si="19"/>
        <v>2</v>
      </c>
      <c r="P133" s="7">
        <f>IF($C133="二本差勝",中堅分析!$D$14,IF($C133="一本差勝",中堅分析!$D$15,IF($C133="引き分け",中堅分析!$D$16,IF($C133="一本差負",中堅分析!$D$17,中堅分析!$D$18))))</f>
        <v>0.20800000000000002</v>
      </c>
      <c r="Q133" s="1">
        <f t="shared" si="20"/>
        <v>1</v>
      </c>
      <c r="R133" s="1">
        <f t="shared" si="21"/>
        <v>1</v>
      </c>
      <c r="S133" s="7">
        <f>IF($D133="二本差勝",副将分析!$D$14,IF($D133="一本差勝",副将分析!$D$15,IF($D133="引き分け",副将分析!$D$16,IF($D133="一本差負",副将分析!$D$17,副将分析!$D$18))))</f>
        <v>0.20800000000000002</v>
      </c>
      <c r="T133" s="1">
        <f t="shared" si="22"/>
        <v>-1</v>
      </c>
      <c r="U133" s="1">
        <f t="shared" si="23"/>
        <v>-1</v>
      </c>
      <c r="V133" s="7">
        <f>IF($E133="二本差勝",大将分析!$D$14,IF($E133="一本差勝",大将分析!$D$15,IF($E133="引き分け",大将分析!$D$16,IF($E133="一本差負",大将分析!$D$17,大将分析!$D$18))))</f>
        <v>0.16000000000000003</v>
      </c>
      <c r="W133" s="1">
        <f t="shared" si="24"/>
        <v>1</v>
      </c>
      <c r="X133" s="1">
        <f t="shared" si="25"/>
        <v>2</v>
      </c>
    </row>
    <row r="134" spans="1:24" x14ac:dyDescent="0.15">
      <c r="A134" s="1" t="s">
        <v>40</v>
      </c>
      <c r="B134" s="1" t="s">
        <v>40</v>
      </c>
      <c r="C134" s="1" t="s">
        <v>39</v>
      </c>
      <c r="D134" s="1" t="s">
        <v>39</v>
      </c>
      <c r="E134" s="1" t="s">
        <v>41</v>
      </c>
      <c r="F134" s="19">
        <f t="shared" ref="F134:F197" si="26">K134+N134+Q134</f>
        <v>3</v>
      </c>
      <c r="G134" s="19">
        <f t="shared" ref="G134:G197" si="27">L134+O134+R134</f>
        <v>4</v>
      </c>
      <c r="H134" s="20">
        <f t="shared" ref="H134:H197" si="28">J134*M134*P134*S134*V134</f>
        <v>2.3037214720000019E-4</v>
      </c>
      <c r="J134" s="7">
        <f>IF($A134="二本差勝",先鋒分析!$D$14,IF($A134="一本差勝",先鋒分析!$D$15,IF($A134="引き分け",先鋒分析!$D$16,IF($A134="一本差負",先鋒分析!$D$17,先鋒分析!$D$18))))</f>
        <v>0.20800000000000002</v>
      </c>
      <c r="K134" s="19">
        <f t="shared" ref="K134:K197" si="29">IF($A134="二本差勝",1,IF($A134="一本差勝",1,IF($A134="引き分け",0,-1)))</f>
        <v>1</v>
      </c>
      <c r="L134" s="19">
        <f t="shared" ref="L134:L197" si="30">IF($A134="二本差勝",2,IF($A134="一本差勝",1,IF($A134="引き分け",0,IF($A134="一本差負",-1,-2))))</f>
        <v>1</v>
      </c>
      <c r="M134" s="7">
        <f>IF($B134="二本差勝",次鋒分析!$D$14,IF($B134="一本差勝",次鋒分析!$D$15,IF($B134="引き分け",次鋒分析!$D$16,IF($B134="一本差負",次鋒分析!$D$17,次鋒分析!$D$18))))</f>
        <v>0.20800000000000002</v>
      </c>
      <c r="N134" s="1">
        <f t="shared" ref="N134:N197" si="31">IF($B134="二本差勝",1,IF($B134="一本差勝",1,IF($B134="引き分け",0,-1)))</f>
        <v>1</v>
      </c>
      <c r="O134" s="1">
        <f t="shared" ref="O134:O197" si="32">IF($B134="二本差勝",2,IF($B134="一本差勝",1,IF($B134="引き分け",0,IF($B134="一本差負",-1,-2))))</f>
        <v>1</v>
      </c>
      <c r="P134" s="7">
        <f>IF($C134="二本差勝",中堅分析!$D$14,IF($C134="一本差勝",中堅分析!$D$15,IF($C134="引き分け",中堅分析!$D$16,IF($C134="一本差負",中堅分析!$D$17,中堅分析!$D$18))))</f>
        <v>0.16000000000000003</v>
      </c>
      <c r="Q134" s="1">
        <f t="shared" ref="Q134:Q197" si="33">IF($C134="二本差勝",1,IF($C134="一本差勝",1,IF($C134="引き分け",0,-1)))</f>
        <v>1</v>
      </c>
      <c r="R134" s="1">
        <f t="shared" ref="R134:R197" si="34">IF($C134="二本差勝",2,IF($C134="一本差勝",1,IF($C134="引き分け",0,IF($C134="一本差負",-1,-2))))</f>
        <v>2</v>
      </c>
      <c r="S134" s="7">
        <f>IF($D134="二本差勝",副将分析!$D$14,IF($D134="一本差勝",副将分析!$D$15,IF($D134="引き分け",副将分析!$D$16,IF($D134="一本差負",副将分析!$D$17,副将分析!$D$18))))</f>
        <v>0.16000000000000003</v>
      </c>
      <c r="T134" s="1">
        <f t="shared" ref="T134:T197" si="35">IF($D134="二本差勝",1,IF($D134="一本差勝",1,IF($D134="引き分け",0,-1)))</f>
        <v>1</v>
      </c>
      <c r="U134" s="1">
        <f t="shared" ref="U134:U197" si="36">IF($D134="二本差勝",2,IF($D134="一本差勝",1,IF($D134="引き分け",0,IF($D134="一本差負",-1,-2))))</f>
        <v>2</v>
      </c>
      <c r="V134" s="7">
        <f>IF($E134="二本差勝",大将分析!$D$14,IF($E134="一本差勝",大将分析!$D$15,IF($E134="引き分け",大将分析!$D$16,IF($E134="一本差負",大将分析!$D$17,大将分析!$D$18))))</f>
        <v>0.20800000000000002</v>
      </c>
      <c r="W134" s="1">
        <f t="shared" ref="W134:W197" si="37">IF($E134="二本差勝",1,IF($E134="一本差勝",1,IF($E134="引き分け",0,-1)))</f>
        <v>-1</v>
      </c>
      <c r="X134" s="1">
        <f t="shared" ref="X134:X197" si="38">IF($E134="二本差勝",2,IF($E134="一本差勝",1,IF($E134="引き分け",0,IF($E134="一本差負",-1,-2))))</f>
        <v>-1</v>
      </c>
    </row>
    <row r="135" spans="1:24" x14ac:dyDescent="0.15">
      <c r="A135" s="1" t="s">
        <v>40</v>
      </c>
      <c r="B135" s="1" t="s">
        <v>40</v>
      </c>
      <c r="C135" s="1" t="s">
        <v>39</v>
      </c>
      <c r="D135" s="1" t="s">
        <v>41</v>
      </c>
      <c r="E135" s="1" t="s">
        <v>39</v>
      </c>
      <c r="F135" s="19">
        <f t="shared" si="26"/>
        <v>3</v>
      </c>
      <c r="G135" s="19">
        <f t="shared" si="27"/>
        <v>4</v>
      </c>
      <c r="H135" s="20">
        <f t="shared" si="28"/>
        <v>2.3037214720000016E-4</v>
      </c>
      <c r="J135" s="7">
        <f>IF($A135="二本差勝",先鋒分析!$D$14,IF($A135="一本差勝",先鋒分析!$D$15,IF($A135="引き分け",先鋒分析!$D$16,IF($A135="一本差負",先鋒分析!$D$17,先鋒分析!$D$18))))</f>
        <v>0.20800000000000002</v>
      </c>
      <c r="K135" s="19">
        <f t="shared" si="29"/>
        <v>1</v>
      </c>
      <c r="L135" s="19">
        <f t="shared" si="30"/>
        <v>1</v>
      </c>
      <c r="M135" s="7">
        <f>IF($B135="二本差勝",次鋒分析!$D$14,IF($B135="一本差勝",次鋒分析!$D$15,IF($B135="引き分け",次鋒分析!$D$16,IF($B135="一本差負",次鋒分析!$D$17,次鋒分析!$D$18))))</f>
        <v>0.20800000000000002</v>
      </c>
      <c r="N135" s="1">
        <f t="shared" si="31"/>
        <v>1</v>
      </c>
      <c r="O135" s="1">
        <f t="shared" si="32"/>
        <v>1</v>
      </c>
      <c r="P135" s="7">
        <f>IF($C135="二本差勝",中堅分析!$D$14,IF($C135="一本差勝",中堅分析!$D$15,IF($C135="引き分け",中堅分析!$D$16,IF($C135="一本差負",中堅分析!$D$17,中堅分析!$D$18))))</f>
        <v>0.16000000000000003</v>
      </c>
      <c r="Q135" s="1">
        <f t="shared" si="33"/>
        <v>1</v>
      </c>
      <c r="R135" s="1">
        <f t="shared" si="34"/>
        <v>2</v>
      </c>
      <c r="S135" s="7">
        <f>IF($D135="二本差勝",副将分析!$D$14,IF($D135="一本差勝",副将分析!$D$15,IF($D135="引き分け",副将分析!$D$16,IF($D135="一本差負",副将分析!$D$17,副将分析!$D$18))))</f>
        <v>0.20800000000000002</v>
      </c>
      <c r="T135" s="1">
        <f t="shared" si="35"/>
        <v>-1</v>
      </c>
      <c r="U135" s="1">
        <f t="shared" si="36"/>
        <v>-1</v>
      </c>
      <c r="V135" s="7">
        <f>IF($E135="二本差勝",大将分析!$D$14,IF($E135="一本差勝",大将分析!$D$15,IF($E135="引き分け",大将分析!$D$16,IF($E135="一本差負",大将分析!$D$17,大将分析!$D$18))))</f>
        <v>0.16000000000000003</v>
      </c>
      <c r="W135" s="1">
        <f t="shared" si="37"/>
        <v>1</v>
      </c>
      <c r="X135" s="1">
        <f t="shared" si="38"/>
        <v>2</v>
      </c>
    </row>
    <row r="136" spans="1:24" x14ac:dyDescent="0.15">
      <c r="A136" s="1" t="s">
        <v>39</v>
      </c>
      <c r="B136" s="1" t="s">
        <v>40</v>
      </c>
      <c r="C136" s="1" t="s">
        <v>40</v>
      </c>
      <c r="D136" s="1" t="s">
        <v>39</v>
      </c>
      <c r="E136" s="1" t="s">
        <v>42</v>
      </c>
      <c r="F136" s="19">
        <f t="shared" si="26"/>
        <v>3</v>
      </c>
      <c r="G136" s="19">
        <f t="shared" si="27"/>
        <v>4</v>
      </c>
      <c r="H136" s="20">
        <f t="shared" si="28"/>
        <v>1.7720934400000017E-4</v>
      </c>
      <c r="J136" s="7">
        <f>IF($A136="二本差勝",先鋒分析!$D$14,IF($A136="一本差勝",先鋒分析!$D$15,IF($A136="引き分け",先鋒分析!$D$16,IF($A136="一本差負",先鋒分析!$D$17,先鋒分析!$D$18))))</f>
        <v>0.16000000000000003</v>
      </c>
      <c r="K136" s="19">
        <f t="shared" si="29"/>
        <v>1</v>
      </c>
      <c r="L136" s="19">
        <f t="shared" si="30"/>
        <v>2</v>
      </c>
      <c r="M136" s="7">
        <f>IF($B136="二本差勝",次鋒分析!$D$14,IF($B136="一本差勝",次鋒分析!$D$15,IF($B136="引き分け",次鋒分析!$D$16,IF($B136="一本差負",次鋒分析!$D$17,次鋒分析!$D$18))))</f>
        <v>0.20800000000000002</v>
      </c>
      <c r="N136" s="1">
        <f t="shared" si="31"/>
        <v>1</v>
      </c>
      <c r="O136" s="1">
        <f t="shared" si="32"/>
        <v>1</v>
      </c>
      <c r="P136" s="7">
        <f>IF($C136="二本差勝",中堅分析!$D$14,IF($C136="一本差勝",中堅分析!$D$15,IF($C136="引き分け",中堅分析!$D$16,IF($C136="一本差負",中堅分析!$D$17,中堅分析!$D$18))))</f>
        <v>0.20800000000000002</v>
      </c>
      <c r="Q136" s="1">
        <f t="shared" si="33"/>
        <v>1</v>
      </c>
      <c r="R136" s="1">
        <f t="shared" si="34"/>
        <v>1</v>
      </c>
      <c r="S136" s="7">
        <f>IF($D136="二本差勝",副将分析!$D$14,IF($D136="一本差勝",副将分析!$D$15,IF($D136="引き分け",副将分析!$D$16,IF($D136="一本差負",副将分析!$D$17,副将分析!$D$18))))</f>
        <v>0.16000000000000003</v>
      </c>
      <c r="T136" s="1">
        <f t="shared" si="35"/>
        <v>1</v>
      </c>
      <c r="U136" s="1">
        <f t="shared" si="36"/>
        <v>2</v>
      </c>
      <c r="V136" s="7">
        <f>IF($E136="二本差勝",大将分析!$D$14,IF($E136="一本差勝",大将分析!$D$15,IF($E136="引き分け",大将分析!$D$16,IF($E136="一本差負",大将分析!$D$17,大将分析!$D$18))))</f>
        <v>0.16000000000000003</v>
      </c>
      <c r="W136" s="1">
        <f t="shared" si="37"/>
        <v>-1</v>
      </c>
      <c r="X136" s="1">
        <f t="shared" si="38"/>
        <v>-2</v>
      </c>
    </row>
    <row r="137" spans="1:24" x14ac:dyDescent="0.15">
      <c r="A137" s="1" t="s">
        <v>39</v>
      </c>
      <c r="B137" s="1" t="s">
        <v>40</v>
      </c>
      <c r="C137" s="1" t="s">
        <v>40</v>
      </c>
      <c r="D137" s="1" t="s">
        <v>40</v>
      </c>
      <c r="E137" s="1" t="s">
        <v>41</v>
      </c>
      <c r="F137" s="19">
        <f t="shared" si="26"/>
        <v>3</v>
      </c>
      <c r="G137" s="19">
        <f t="shared" si="27"/>
        <v>4</v>
      </c>
      <c r="H137" s="20">
        <f t="shared" si="28"/>
        <v>2.9948379136000017E-4</v>
      </c>
      <c r="J137" s="7">
        <f>IF($A137="二本差勝",先鋒分析!$D$14,IF($A137="一本差勝",先鋒分析!$D$15,IF($A137="引き分け",先鋒分析!$D$16,IF($A137="一本差負",先鋒分析!$D$17,先鋒分析!$D$18))))</f>
        <v>0.16000000000000003</v>
      </c>
      <c r="K137" s="19">
        <f t="shared" si="29"/>
        <v>1</v>
      </c>
      <c r="L137" s="19">
        <f t="shared" si="30"/>
        <v>2</v>
      </c>
      <c r="M137" s="7">
        <f>IF($B137="二本差勝",次鋒分析!$D$14,IF($B137="一本差勝",次鋒分析!$D$15,IF($B137="引き分け",次鋒分析!$D$16,IF($B137="一本差負",次鋒分析!$D$17,次鋒分析!$D$18))))</f>
        <v>0.20800000000000002</v>
      </c>
      <c r="N137" s="1">
        <f t="shared" si="31"/>
        <v>1</v>
      </c>
      <c r="O137" s="1">
        <f t="shared" si="32"/>
        <v>1</v>
      </c>
      <c r="P137" s="7">
        <f>IF($C137="二本差勝",中堅分析!$D$14,IF($C137="一本差勝",中堅分析!$D$15,IF($C137="引き分け",中堅分析!$D$16,IF($C137="一本差負",中堅分析!$D$17,中堅分析!$D$18))))</f>
        <v>0.20800000000000002</v>
      </c>
      <c r="Q137" s="1">
        <f t="shared" si="33"/>
        <v>1</v>
      </c>
      <c r="R137" s="1">
        <f t="shared" si="34"/>
        <v>1</v>
      </c>
      <c r="S137" s="7">
        <f>IF($D137="二本差勝",副将分析!$D$14,IF($D137="一本差勝",副将分析!$D$15,IF($D137="引き分け",副将分析!$D$16,IF($D137="一本差負",副将分析!$D$17,副将分析!$D$18))))</f>
        <v>0.20800000000000002</v>
      </c>
      <c r="T137" s="1">
        <f t="shared" si="35"/>
        <v>1</v>
      </c>
      <c r="U137" s="1">
        <f t="shared" si="36"/>
        <v>1</v>
      </c>
      <c r="V137" s="7">
        <f>IF($E137="二本差勝",大将分析!$D$14,IF($E137="一本差勝",大将分析!$D$15,IF($E137="引き分け",大将分析!$D$16,IF($E137="一本差負",大将分析!$D$17,大将分析!$D$18))))</f>
        <v>0.20800000000000002</v>
      </c>
      <c r="W137" s="1">
        <f t="shared" si="37"/>
        <v>-1</v>
      </c>
      <c r="X137" s="1">
        <f t="shared" si="38"/>
        <v>-1</v>
      </c>
    </row>
    <row r="138" spans="1:24" x14ac:dyDescent="0.15">
      <c r="A138" s="1" t="s">
        <v>39</v>
      </c>
      <c r="B138" s="1" t="s">
        <v>40</v>
      </c>
      <c r="C138" s="1" t="s">
        <v>40</v>
      </c>
      <c r="D138" s="1" t="s">
        <v>22</v>
      </c>
      <c r="E138" s="1" t="s">
        <v>22</v>
      </c>
      <c r="F138" s="19">
        <f t="shared" si="26"/>
        <v>3</v>
      </c>
      <c r="G138" s="19">
        <f t="shared" si="27"/>
        <v>4</v>
      </c>
      <c r="H138" s="20">
        <f t="shared" si="28"/>
        <v>4.8245243904000029E-4</v>
      </c>
      <c r="J138" s="7">
        <f>IF($A138="二本差勝",先鋒分析!$D$14,IF($A138="一本差勝",先鋒分析!$D$15,IF($A138="引き分け",先鋒分析!$D$16,IF($A138="一本差負",先鋒分析!$D$17,先鋒分析!$D$18))))</f>
        <v>0.16000000000000003</v>
      </c>
      <c r="K138" s="19">
        <f t="shared" si="29"/>
        <v>1</v>
      </c>
      <c r="L138" s="19">
        <f t="shared" si="30"/>
        <v>2</v>
      </c>
      <c r="M138" s="7">
        <f>IF($B138="二本差勝",次鋒分析!$D$14,IF($B138="一本差勝",次鋒分析!$D$15,IF($B138="引き分け",次鋒分析!$D$16,IF($B138="一本差負",次鋒分析!$D$17,次鋒分析!$D$18))))</f>
        <v>0.20800000000000002</v>
      </c>
      <c r="N138" s="1">
        <f t="shared" si="31"/>
        <v>1</v>
      </c>
      <c r="O138" s="1">
        <f t="shared" si="32"/>
        <v>1</v>
      </c>
      <c r="P138" s="7">
        <f>IF($C138="二本差勝",中堅分析!$D$14,IF($C138="一本差勝",中堅分析!$D$15,IF($C138="引き分け",中堅分析!$D$16,IF($C138="一本差負",中堅分析!$D$17,中堅分析!$D$18))))</f>
        <v>0.20800000000000002</v>
      </c>
      <c r="Q138" s="1">
        <f t="shared" si="33"/>
        <v>1</v>
      </c>
      <c r="R138" s="1">
        <f t="shared" si="34"/>
        <v>1</v>
      </c>
      <c r="S138" s="7">
        <f>IF($D138="二本差勝",副将分析!$D$14,IF($D138="一本差勝",副将分析!$D$15,IF($D138="引き分け",副将分析!$D$16,IF($D138="一本差負",副将分析!$D$17,副将分析!$D$18))))</f>
        <v>0.26400000000000001</v>
      </c>
      <c r="T138" s="1">
        <f t="shared" si="35"/>
        <v>0</v>
      </c>
      <c r="U138" s="1">
        <f t="shared" si="36"/>
        <v>0</v>
      </c>
      <c r="V138" s="7">
        <f>IF($E138="二本差勝",大将分析!$D$14,IF($E138="一本差勝",大将分析!$D$15,IF($E138="引き分け",大将分析!$D$16,IF($E138="一本差負",大将分析!$D$17,大将分析!$D$18))))</f>
        <v>0.26400000000000001</v>
      </c>
      <c r="W138" s="1">
        <f t="shared" si="37"/>
        <v>0</v>
      </c>
      <c r="X138" s="1">
        <f t="shared" si="38"/>
        <v>0</v>
      </c>
    </row>
    <row r="139" spans="1:24" x14ac:dyDescent="0.15">
      <c r="A139" s="1" t="s">
        <v>39</v>
      </c>
      <c r="B139" s="1" t="s">
        <v>40</v>
      </c>
      <c r="C139" s="1" t="s">
        <v>40</v>
      </c>
      <c r="D139" s="1" t="s">
        <v>41</v>
      </c>
      <c r="E139" s="1" t="s">
        <v>40</v>
      </c>
      <c r="F139" s="19">
        <f t="shared" si="26"/>
        <v>3</v>
      </c>
      <c r="G139" s="19">
        <f t="shared" si="27"/>
        <v>4</v>
      </c>
      <c r="H139" s="20">
        <f t="shared" si="28"/>
        <v>2.9948379136000017E-4</v>
      </c>
      <c r="J139" s="7">
        <f>IF($A139="二本差勝",先鋒分析!$D$14,IF($A139="一本差勝",先鋒分析!$D$15,IF($A139="引き分け",先鋒分析!$D$16,IF($A139="一本差負",先鋒分析!$D$17,先鋒分析!$D$18))))</f>
        <v>0.16000000000000003</v>
      </c>
      <c r="K139" s="19">
        <f t="shared" si="29"/>
        <v>1</v>
      </c>
      <c r="L139" s="19">
        <f t="shared" si="30"/>
        <v>2</v>
      </c>
      <c r="M139" s="7">
        <f>IF($B139="二本差勝",次鋒分析!$D$14,IF($B139="一本差勝",次鋒分析!$D$15,IF($B139="引き分け",次鋒分析!$D$16,IF($B139="一本差負",次鋒分析!$D$17,次鋒分析!$D$18))))</f>
        <v>0.20800000000000002</v>
      </c>
      <c r="N139" s="1">
        <f t="shared" si="31"/>
        <v>1</v>
      </c>
      <c r="O139" s="1">
        <f t="shared" si="32"/>
        <v>1</v>
      </c>
      <c r="P139" s="7">
        <f>IF($C139="二本差勝",中堅分析!$D$14,IF($C139="一本差勝",中堅分析!$D$15,IF($C139="引き分け",中堅分析!$D$16,IF($C139="一本差負",中堅分析!$D$17,中堅分析!$D$18))))</f>
        <v>0.20800000000000002</v>
      </c>
      <c r="Q139" s="1">
        <f t="shared" si="33"/>
        <v>1</v>
      </c>
      <c r="R139" s="1">
        <f t="shared" si="34"/>
        <v>1</v>
      </c>
      <c r="S139" s="7">
        <f>IF($D139="二本差勝",副将分析!$D$14,IF($D139="一本差勝",副将分析!$D$15,IF($D139="引き分け",副将分析!$D$16,IF($D139="一本差負",副将分析!$D$17,副将分析!$D$18))))</f>
        <v>0.20800000000000002</v>
      </c>
      <c r="T139" s="1">
        <f t="shared" si="35"/>
        <v>-1</v>
      </c>
      <c r="U139" s="1">
        <f t="shared" si="36"/>
        <v>-1</v>
      </c>
      <c r="V139" s="7">
        <f>IF($E139="二本差勝",大将分析!$D$14,IF($E139="一本差勝",大将分析!$D$15,IF($E139="引き分け",大将分析!$D$16,IF($E139="一本差負",大将分析!$D$17,大将分析!$D$18))))</f>
        <v>0.20800000000000002</v>
      </c>
      <c r="W139" s="1">
        <f t="shared" si="37"/>
        <v>1</v>
      </c>
      <c r="X139" s="1">
        <f t="shared" si="38"/>
        <v>1</v>
      </c>
    </row>
    <row r="140" spans="1:24" x14ac:dyDescent="0.15">
      <c r="A140" s="1" t="s">
        <v>39</v>
      </c>
      <c r="B140" s="1" t="s">
        <v>40</v>
      </c>
      <c r="C140" s="1" t="s">
        <v>40</v>
      </c>
      <c r="D140" s="1" t="s">
        <v>42</v>
      </c>
      <c r="E140" s="1" t="s">
        <v>39</v>
      </c>
      <c r="F140" s="19">
        <f t="shared" si="26"/>
        <v>3</v>
      </c>
      <c r="G140" s="19">
        <f t="shared" si="27"/>
        <v>4</v>
      </c>
      <c r="H140" s="20">
        <f t="shared" si="28"/>
        <v>1.7720934400000017E-4</v>
      </c>
      <c r="J140" s="7">
        <f>IF($A140="二本差勝",先鋒分析!$D$14,IF($A140="一本差勝",先鋒分析!$D$15,IF($A140="引き分け",先鋒分析!$D$16,IF($A140="一本差負",先鋒分析!$D$17,先鋒分析!$D$18))))</f>
        <v>0.16000000000000003</v>
      </c>
      <c r="K140" s="19">
        <f t="shared" si="29"/>
        <v>1</v>
      </c>
      <c r="L140" s="19">
        <f t="shared" si="30"/>
        <v>2</v>
      </c>
      <c r="M140" s="7">
        <f>IF($B140="二本差勝",次鋒分析!$D$14,IF($B140="一本差勝",次鋒分析!$D$15,IF($B140="引き分け",次鋒分析!$D$16,IF($B140="一本差負",次鋒分析!$D$17,次鋒分析!$D$18))))</f>
        <v>0.20800000000000002</v>
      </c>
      <c r="N140" s="1">
        <f t="shared" si="31"/>
        <v>1</v>
      </c>
      <c r="O140" s="1">
        <f t="shared" si="32"/>
        <v>1</v>
      </c>
      <c r="P140" s="7">
        <f>IF($C140="二本差勝",中堅分析!$D$14,IF($C140="一本差勝",中堅分析!$D$15,IF($C140="引き分け",中堅分析!$D$16,IF($C140="一本差負",中堅分析!$D$17,中堅分析!$D$18))))</f>
        <v>0.20800000000000002</v>
      </c>
      <c r="Q140" s="1">
        <f t="shared" si="33"/>
        <v>1</v>
      </c>
      <c r="R140" s="1">
        <f t="shared" si="34"/>
        <v>1</v>
      </c>
      <c r="S140" s="7">
        <f>IF($D140="二本差勝",副将分析!$D$14,IF($D140="一本差勝",副将分析!$D$15,IF($D140="引き分け",副将分析!$D$16,IF($D140="一本差負",副将分析!$D$17,副将分析!$D$18))))</f>
        <v>0.16000000000000003</v>
      </c>
      <c r="T140" s="1">
        <f t="shared" si="35"/>
        <v>-1</v>
      </c>
      <c r="U140" s="1">
        <f t="shared" si="36"/>
        <v>-2</v>
      </c>
      <c r="V140" s="7">
        <f>IF($E140="二本差勝",大将分析!$D$14,IF($E140="一本差勝",大将分析!$D$15,IF($E140="引き分け",大将分析!$D$16,IF($E140="一本差負",大将分析!$D$17,大将分析!$D$18))))</f>
        <v>0.16000000000000003</v>
      </c>
      <c r="W140" s="1">
        <f t="shared" si="37"/>
        <v>1</v>
      </c>
      <c r="X140" s="1">
        <f t="shared" si="38"/>
        <v>2</v>
      </c>
    </row>
    <row r="141" spans="1:24" x14ac:dyDescent="0.15">
      <c r="A141" s="1" t="s">
        <v>40</v>
      </c>
      <c r="B141" s="1" t="s">
        <v>39</v>
      </c>
      <c r="C141" s="1" t="s">
        <v>40</v>
      </c>
      <c r="D141" s="1" t="s">
        <v>39</v>
      </c>
      <c r="E141" s="1" t="s">
        <v>42</v>
      </c>
      <c r="F141" s="19">
        <f t="shared" si="26"/>
        <v>3</v>
      </c>
      <c r="G141" s="19">
        <f t="shared" si="27"/>
        <v>4</v>
      </c>
      <c r="H141" s="20">
        <f t="shared" si="28"/>
        <v>1.7720934400000017E-4</v>
      </c>
      <c r="J141" s="7">
        <f>IF($A141="二本差勝",先鋒分析!$D$14,IF($A141="一本差勝",先鋒分析!$D$15,IF($A141="引き分け",先鋒分析!$D$16,IF($A141="一本差負",先鋒分析!$D$17,先鋒分析!$D$18))))</f>
        <v>0.20800000000000002</v>
      </c>
      <c r="K141" s="19">
        <f t="shared" si="29"/>
        <v>1</v>
      </c>
      <c r="L141" s="19">
        <f t="shared" si="30"/>
        <v>1</v>
      </c>
      <c r="M141" s="7">
        <f>IF($B141="二本差勝",次鋒分析!$D$14,IF($B141="一本差勝",次鋒分析!$D$15,IF($B141="引き分け",次鋒分析!$D$16,IF($B141="一本差負",次鋒分析!$D$17,次鋒分析!$D$18))))</f>
        <v>0.16000000000000003</v>
      </c>
      <c r="N141" s="1">
        <f t="shared" si="31"/>
        <v>1</v>
      </c>
      <c r="O141" s="1">
        <f t="shared" si="32"/>
        <v>2</v>
      </c>
      <c r="P141" s="7">
        <f>IF($C141="二本差勝",中堅分析!$D$14,IF($C141="一本差勝",中堅分析!$D$15,IF($C141="引き分け",中堅分析!$D$16,IF($C141="一本差負",中堅分析!$D$17,中堅分析!$D$18))))</f>
        <v>0.20800000000000002</v>
      </c>
      <c r="Q141" s="1">
        <f t="shared" si="33"/>
        <v>1</v>
      </c>
      <c r="R141" s="1">
        <f t="shared" si="34"/>
        <v>1</v>
      </c>
      <c r="S141" s="7">
        <f>IF($D141="二本差勝",副将分析!$D$14,IF($D141="一本差勝",副将分析!$D$15,IF($D141="引き分け",副将分析!$D$16,IF($D141="一本差負",副将分析!$D$17,副将分析!$D$18))))</f>
        <v>0.16000000000000003</v>
      </c>
      <c r="T141" s="1">
        <f t="shared" si="35"/>
        <v>1</v>
      </c>
      <c r="U141" s="1">
        <f t="shared" si="36"/>
        <v>2</v>
      </c>
      <c r="V141" s="7">
        <f>IF($E141="二本差勝",大将分析!$D$14,IF($E141="一本差勝",大将分析!$D$15,IF($E141="引き分け",大将分析!$D$16,IF($E141="一本差負",大将分析!$D$17,大将分析!$D$18))))</f>
        <v>0.16000000000000003</v>
      </c>
      <c r="W141" s="1">
        <f t="shared" si="37"/>
        <v>-1</v>
      </c>
      <c r="X141" s="1">
        <f t="shared" si="38"/>
        <v>-2</v>
      </c>
    </row>
    <row r="142" spans="1:24" x14ac:dyDescent="0.15">
      <c r="A142" s="1" t="s">
        <v>40</v>
      </c>
      <c r="B142" s="1" t="s">
        <v>39</v>
      </c>
      <c r="C142" s="1" t="s">
        <v>40</v>
      </c>
      <c r="D142" s="1" t="s">
        <v>40</v>
      </c>
      <c r="E142" s="1" t="s">
        <v>41</v>
      </c>
      <c r="F142" s="19">
        <f t="shared" si="26"/>
        <v>3</v>
      </c>
      <c r="G142" s="19">
        <f t="shared" si="27"/>
        <v>4</v>
      </c>
      <c r="H142" s="20">
        <f t="shared" si="28"/>
        <v>2.9948379136000017E-4</v>
      </c>
      <c r="J142" s="7">
        <f>IF($A142="二本差勝",先鋒分析!$D$14,IF($A142="一本差勝",先鋒分析!$D$15,IF($A142="引き分け",先鋒分析!$D$16,IF($A142="一本差負",先鋒分析!$D$17,先鋒分析!$D$18))))</f>
        <v>0.20800000000000002</v>
      </c>
      <c r="K142" s="19">
        <f t="shared" si="29"/>
        <v>1</v>
      </c>
      <c r="L142" s="19">
        <f t="shared" si="30"/>
        <v>1</v>
      </c>
      <c r="M142" s="7">
        <f>IF($B142="二本差勝",次鋒分析!$D$14,IF($B142="一本差勝",次鋒分析!$D$15,IF($B142="引き分け",次鋒分析!$D$16,IF($B142="一本差負",次鋒分析!$D$17,次鋒分析!$D$18))))</f>
        <v>0.16000000000000003</v>
      </c>
      <c r="N142" s="1">
        <f t="shared" si="31"/>
        <v>1</v>
      </c>
      <c r="O142" s="1">
        <f t="shared" si="32"/>
        <v>2</v>
      </c>
      <c r="P142" s="7">
        <f>IF($C142="二本差勝",中堅分析!$D$14,IF($C142="一本差勝",中堅分析!$D$15,IF($C142="引き分け",中堅分析!$D$16,IF($C142="一本差負",中堅分析!$D$17,中堅分析!$D$18))))</f>
        <v>0.20800000000000002</v>
      </c>
      <c r="Q142" s="1">
        <f t="shared" si="33"/>
        <v>1</v>
      </c>
      <c r="R142" s="1">
        <f t="shared" si="34"/>
        <v>1</v>
      </c>
      <c r="S142" s="7">
        <f>IF($D142="二本差勝",副将分析!$D$14,IF($D142="一本差勝",副将分析!$D$15,IF($D142="引き分け",副将分析!$D$16,IF($D142="一本差負",副将分析!$D$17,副将分析!$D$18))))</f>
        <v>0.20800000000000002</v>
      </c>
      <c r="T142" s="1">
        <f t="shared" si="35"/>
        <v>1</v>
      </c>
      <c r="U142" s="1">
        <f t="shared" si="36"/>
        <v>1</v>
      </c>
      <c r="V142" s="7">
        <f>IF($E142="二本差勝",大将分析!$D$14,IF($E142="一本差勝",大将分析!$D$15,IF($E142="引き分け",大将分析!$D$16,IF($E142="一本差負",大将分析!$D$17,大将分析!$D$18))))</f>
        <v>0.20800000000000002</v>
      </c>
      <c r="W142" s="1">
        <f t="shared" si="37"/>
        <v>-1</v>
      </c>
      <c r="X142" s="1">
        <f t="shared" si="38"/>
        <v>-1</v>
      </c>
    </row>
    <row r="143" spans="1:24" x14ac:dyDescent="0.15">
      <c r="A143" s="1" t="s">
        <v>40</v>
      </c>
      <c r="B143" s="1" t="s">
        <v>39</v>
      </c>
      <c r="C143" s="1" t="s">
        <v>40</v>
      </c>
      <c r="D143" s="1" t="s">
        <v>22</v>
      </c>
      <c r="E143" s="1" t="s">
        <v>22</v>
      </c>
      <c r="F143" s="19">
        <f t="shared" si="26"/>
        <v>3</v>
      </c>
      <c r="G143" s="19">
        <f t="shared" si="27"/>
        <v>4</v>
      </c>
      <c r="H143" s="20">
        <f t="shared" si="28"/>
        <v>4.8245243904000029E-4</v>
      </c>
      <c r="J143" s="7">
        <f>IF($A143="二本差勝",先鋒分析!$D$14,IF($A143="一本差勝",先鋒分析!$D$15,IF($A143="引き分け",先鋒分析!$D$16,IF($A143="一本差負",先鋒分析!$D$17,先鋒分析!$D$18))))</f>
        <v>0.20800000000000002</v>
      </c>
      <c r="K143" s="19">
        <f t="shared" si="29"/>
        <v>1</v>
      </c>
      <c r="L143" s="19">
        <f t="shared" si="30"/>
        <v>1</v>
      </c>
      <c r="M143" s="7">
        <f>IF($B143="二本差勝",次鋒分析!$D$14,IF($B143="一本差勝",次鋒分析!$D$15,IF($B143="引き分け",次鋒分析!$D$16,IF($B143="一本差負",次鋒分析!$D$17,次鋒分析!$D$18))))</f>
        <v>0.16000000000000003</v>
      </c>
      <c r="N143" s="1">
        <f t="shared" si="31"/>
        <v>1</v>
      </c>
      <c r="O143" s="1">
        <f t="shared" si="32"/>
        <v>2</v>
      </c>
      <c r="P143" s="7">
        <f>IF($C143="二本差勝",中堅分析!$D$14,IF($C143="一本差勝",中堅分析!$D$15,IF($C143="引き分け",中堅分析!$D$16,IF($C143="一本差負",中堅分析!$D$17,中堅分析!$D$18))))</f>
        <v>0.20800000000000002</v>
      </c>
      <c r="Q143" s="1">
        <f t="shared" si="33"/>
        <v>1</v>
      </c>
      <c r="R143" s="1">
        <f t="shared" si="34"/>
        <v>1</v>
      </c>
      <c r="S143" s="7">
        <f>IF($D143="二本差勝",副将分析!$D$14,IF($D143="一本差勝",副将分析!$D$15,IF($D143="引き分け",副将分析!$D$16,IF($D143="一本差負",副将分析!$D$17,副将分析!$D$18))))</f>
        <v>0.26400000000000001</v>
      </c>
      <c r="T143" s="1">
        <f t="shared" si="35"/>
        <v>0</v>
      </c>
      <c r="U143" s="1">
        <f t="shared" si="36"/>
        <v>0</v>
      </c>
      <c r="V143" s="7">
        <f>IF($E143="二本差勝",大将分析!$D$14,IF($E143="一本差勝",大将分析!$D$15,IF($E143="引き分け",大将分析!$D$16,IF($E143="一本差負",大将分析!$D$17,大将分析!$D$18))))</f>
        <v>0.26400000000000001</v>
      </c>
      <c r="W143" s="1">
        <f t="shared" si="37"/>
        <v>0</v>
      </c>
      <c r="X143" s="1">
        <f t="shared" si="38"/>
        <v>0</v>
      </c>
    </row>
    <row r="144" spans="1:24" x14ac:dyDescent="0.15">
      <c r="A144" s="1" t="s">
        <v>40</v>
      </c>
      <c r="B144" s="1" t="s">
        <v>39</v>
      </c>
      <c r="C144" s="1" t="s">
        <v>40</v>
      </c>
      <c r="D144" s="1" t="s">
        <v>41</v>
      </c>
      <c r="E144" s="1" t="s">
        <v>40</v>
      </c>
      <c r="F144" s="19">
        <f t="shared" si="26"/>
        <v>3</v>
      </c>
      <c r="G144" s="19">
        <f t="shared" si="27"/>
        <v>4</v>
      </c>
      <c r="H144" s="20">
        <f t="shared" si="28"/>
        <v>2.9948379136000017E-4</v>
      </c>
      <c r="J144" s="7">
        <f>IF($A144="二本差勝",先鋒分析!$D$14,IF($A144="一本差勝",先鋒分析!$D$15,IF($A144="引き分け",先鋒分析!$D$16,IF($A144="一本差負",先鋒分析!$D$17,先鋒分析!$D$18))))</f>
        <v>0.20800000000000002</v>
      </c>
      <c r="K144" s="19">
        <f t="shared" si="29"/>
        <v>1</v>
      </c>
      <c r="L144" s="19">
        <f t="shared" si="30"/>
        <v>1</v>
      </c>
      <c r="M144" s="7">
        <f>IF($B144="二本差勝",次鋒分析!$D$14,IF($B144="一本差勝",次鋒分析!$D$15,IF($B144="引き分け",次鋒分析!$D$16,IF($B144="一本差負",次鋒分析!$D$17,次鋒分析!$D$18))))</f>
        <v>0.16000000000000003</v>
      </c>
      <c r="N144" s="1">
        <f t="shared" si="31"/>
        <v>1</v>
      </c>
      <c r="O144" s="1">
        <f t="shared" si="32"/>
        <v>2</v>
      </c>
      <c r="P144" s="7">
        <f>IF($C144="二本差勝",中堅分析!$D$14,IF($C144="一本差勝",中堅分析!$D$15,IF($C144="引き分け",中堅分析!$D$16,IF($C144="一本差負",中堅分析!$D$17,中堅分析!$D$18))))</f>
        <v>0.20800000000000002</v>
      </c>
      <c r="Q144" s="1">
        <f t="shared" si="33"/>
        <v>1</v>
      </c>
      <c r="R144" s="1">
        <f t="shared" si="34"/>
        <v>1</v>
      </c>
      <c r="S144" s="7">
        <f>IF($D144="二本差勝",副将分析!$D$14,IF($D144="一本差勝",副将分析!$D$15,IF($D144="引き分け",副将分析!$D$16,IF($D144="一本差負",副将分析!$D$17,副将分析!$D$18))))</f>
        <v>0.20800000000000002</v>
      </c>
      <c r="T144" s="1">
        <f t="shared" si="35"/>
        <v>-1</v>
      </c>
      <c r="U144" s="1">
        <f t="shared" si="36"/>
        <v>-1</v>
      </c>
      <c r="V144" s="7">
        <f>IF($E144="二本差勝",大将分析!$D$14,IF($E144="一本差勝",大将分析!$D$15,IF($E144="引き分け",大将分析!$D$16,IF($E144="一本差負",大将分析!$D$17,大将分析!$D$18))))</f>
        <v>0.20800000000000002</v>
      </c>
      <c r="W144" s="1">
        <f t="shared" si="37"/>
        <v>1</v>
      </c>
      <c r="X144" s="1">
        <f t="shared" si="38"/>
        <v>1</v>
      </c>
    </row>
    <row r="145" spans="1:24" x14ac:dyDescent="0.15">
      <c r="A145" s="1" t="s">
        <v>40</v>
      </c>
      <c r="B145" s="1" t="s">
        <v>39</v>
      </c>
      <c r="C145" s="1" t="s">
        <v>40</v>
      </c>
      <c r="D145" s="1" t="s">
        <v>42</v>
      </c>
      <c r="E145" s="1" t="s">
        <v>39</v>
      </c>
      <c r="F145" s="19">
        <f t="shared" si="26"/>
        <v>3</v>
      </c>
      <c r="G145" s="19">
        <f t="shared" si="27"/>
        <v>4</v>
      </c>
      <c r="H145" s="20">
        <f t="shared" si="28"/>
        <v>1.7720934400000017E-4</v>
      </c>
      <c r="J145" s="7">
        <f>IF($A145="二本差勝",先鋒分析!$D$14,IF($A145="一本差勝",先鋒分析!$D$15,IF($A145="引き分け",先鋒分析!$D$16,IF($A145="一本差負",先鋒分析!$D$17,先鋒分析!$D$18))))</f>
        <v>0.20800000000000002</v>
      </c>
      <c r="K145" s="19">
        <f t="shared" si="29"/>
        <v>1</v>
      </c>
      <c r="L145" s="19">
        <f t="shared" si="30"/>
        <v>1</v>
      </c>
      <c r="M145" s="7">
        <f>IF($B145="二本差勝",次鋒分析!$D$14,IF($B145="一本差勝",次鋒分析!$D$15,IF($B145="引き分け",次鋒分析!$D$16,IF($B145="一本差負",次鋒分析!$D$17,次鋒分析!$D$18))))</f>
        <v>0.16000000000000003</v>
      </c>
      <c r="N145" s="1">
        <f t="shared" si="31"/>
        <v>1</v>
      </c>
      <c r="O145" s="1">
        <f t="shared" si="32"/>
        <v>2</v>
      </c>
      <c r="P145" s="7">
        <f>IF($C145="二本差勝",中堅分析!$D$14,IF($C145="一本差勝",中堅分析!$D$15,IF($C145="引き分け",中堅分析!$D$16,IF($C145="一本差負",中堅分析!$D$17,中堅分析!$D$18))))</f>
        <v>0.20800000000000002</v>
      </c>
      <c r="Q145" s="1">
        <f t="shared" si="33"/>
        <v>1</v>
      </c>
      <c r="R145" s="1">
        <f t="shared" si="34"/>
        <v>1</v>
      </c>
      <c r="S145" s="7">
        <f>IF($D145="二本差勝",副将分析!$D$14,IF($D145="一本差勝",副将分析!$D$15,IF($D145="引き分け",副将分析!$D$16,IF($D145="一本差負",副将分析!$D$17,副将分析!$D$18))))</f>
        <v>0.16000000000000003</v>
      </c>
      <c r="T145" s="1">
        <f t="shared" si="35"/>
        <v>-1</v>
      </c>
      <c r="U145" s="1">
        <f t="shared" si="36"/>
        <v>-2</v>
      </c>
      <c r="V145" s="7">
        <f>IF($E145="二本差勝",大将分析!$D$14,IF($E145="一本差勝",大将分析!$D$15,IF($E145="引き分け",大将分析!$D$16,IF($E145="一本差負",大将分析!$D$17,大将分析!$D$18))))</f>
        <v>0.16000000000000003</v>
      </c>
      <c r="W145" s="1">
        <f t="shared" si="37"/>
        <v>1</v>
      </c>
      <c r="X145" s="1">
        <f t="shared" si="38"/>
        <v>2</v>
      </c>
    </row>
    <row r="146" spans="1:24" x14ac:dyDescent="0.15">
      <c r="A146" s="1" t="s">
        <v>40</v>
      </c>
      <c r="B146" s="1" t="s">
        <v>40</v>
      </c>
      <c r="C146" s="1" t="s">
        <v>39</v>
      </c>
      <c r="D146" s="1" t="s">
        <v>39</v>
      </c>
      <c r="E146" s="1" t="s">
        <v>42</v>
      </c>
      <c r="F146" s="19">
        <f t="shared" si="26"/>
        <v>3</v>
      </c>
      <c r="G146" s="19">
        <f t="shared" si="27"/>
        <v>4</v>
      </c>
      <c r="H146" s="20">
        <f t="shared" si="28"/>
        <v>1.7720934400000017E-4</v>
      </c>
      <c r="J146" s="7">
        <f>IF($A146="二本差勝",先鋒分析!$D$14,IF($A146="一本差勝",先鋒分析!$D$15,IF($A146="引き分け",先鋒分析!$D$16,IF($A146="一本差負",先鋒分析!$D$17,先鋒分析!$D$18))))</f>
        <v>0.20800000000000002</v>
      </c>
      <c r="K146" s="19">
        <f t="shared" si="29"/>
        <v>1</v>
      </c>
      <c r="L146" s="19">
        <f t="shared" si="30"/>
        <v>1</v>
      </c>
      <c r="M146" s="7">
        <f>IF($B146="二本差勝",次鋒分析!$D$14,IF($B146="一本差勝",次鋒分析!$D$15,IF($B146="引き分け",次鋒分析!$D$16,IF($B146="一本差負",次鋒分析!$D$17,次鋒分析!$D$18))))</f>
        <v>0.20800000000000002</v>
      </c>
      <c r="N146" s="1">
        <f t="shared" si="31"/>
        <v>1</v>
      </c>
      <c r="O146" s="1">
        <f t="shared" si="32"/>
        <v>1</v>
      </c>
      <c r="P146" s="7">
        <f>IF($C146="二本差勝",中堅分析!$D$14,IF($C146="一本差勝",中堅分析!$D$15,IF($C146="引き分け",中堅分析!$D$16,IF($C146="一本差負",中堅分析!$D$17,中堅分析!$D$18))))</f>
        <v>0.16000000000000003</v>
      </c>
      <c r="Q146" s="1">
        <f t="shared" si="33"/>
        <v>1</v>
      </c>
      <c r="R146" s="1">
        <f t="shared" si="34"/>
        <v>2</v>
      </c>
      <c r="S146" s="7">
        <f>IF($D146="二本差勝",副将分析!$D$14,IF($D146="一本差勝",副将分析!$D$15,IF($D146="引き分け",副将分析!$D$16,IF($D146="一本差負",副将分析!$D$17,副将分析!$D$18))))</f>
        <v>0.16000000000000003</v>
      </c>
      <c r="T146" s="1">
        <f t="shared" si="35"/>
        <v>1</v>
      </c>
      <c r="U146" s="1">
        <f t="shared" si="36"/>
        <v>2</v>
      </c>
      <c r="V146" s="7">
        <f>IF($E146="二本差勝",大将分析!$D$14,IF($E146="一本差勝",大将分析!$D$15,IF($E146="引き分け",大将分析!$D$16,IF($E146="一本差負",大将分析!$D$17,大将分析!$D$18))))</f>
        <v>0.16000000000000003</v>
      </c>
      <c r="W146" s="1">
        <f t="shared" si="37"/>
        <v>-1</v>
      </c>
      <c r="X146" s="1">
        <f t="shared" si="38"/>
        <v>-2</v>
      </c>
    </row>
    <row r="147" spans="1:24" x14ac:dyDescent="0.15">
      <c r="A147" s="1" t="s">
        <v>40</v>
      </c>
      <c r="B147" s="1" t="s">
        <v>40</v>
      </c>
      <c r="C147" s="1" t="s">
        <v>39</v>
      </c>
      <c r="D147" s="1" t="s">
        <v>40</v>
      </c>
      <c r="E147" s="1" t="s">
        <v>41</v>
      </c>
      <c r="F147" s="19">
        <f t="shared" si="26"/>
        <v>3</v>
      </c>
      <c r="G147" s="19">
        <f t="shared" si="27"/>
        <v>4</v>
      </c>
      <c r="H147" s="20">
        <f t="shared" si="28"/>
        <v>2.9948379136000017E-4</v>
      </c>
      <c r="J147" s="7">
        <f>IF($A147="二本差勝",先鋒分析!$D$14,IF($A147="一本差勝",先鋒分析!$D$15,IF($A147="引き分け",先鋒分析!$D$16,IF($A147="一本差負",先鋒分析!$D$17,先鋒分析!$D$18))))</f>
        <v>0.20800000000000002</v>
      </c>
      <c r="K147" s="19">
        <f t="shared" si="29"/>
        <v>1</v>
      </c>
      <c r="L147" s="19">
        <f t="shared" si="30"/>
        <v>1</v>
      </c>
      <c r="M147" s="7">
        <f>IF($B147="二本差勝",次鋒分析!$D$14,IF($B147="一本差勝",次鋒分析!$D$15,IF($B147="引き分け",次鋒分析!$D$16,IF($B147="一本差負",次鋒分析!$D$17,次鋒分析!$D$18))))</f>
        <v>0.20800000000000002</v>
      </c>
      <c r="N147" s="1">
        <f t="shared" si="31"/>
        <v>1</v>
      </c>
      <c r="O147" s="1">
        <f t="shared" si="32"/>
        <v>1</v>
      </c>
      <c r="P147" s="7">
        <f>IF($C147="二本差勝",中堅分析!$D$14,IF($C147="一本差勝",中堅分析!$D$15,IF($C147="引き分け",中堅分析!$D$16,IF($C147="一本差負",中堅分析!$D$17,中堅分析!$D$18))))</f>
        <v>0.16000000000000003</v>
      </c>
      <c r="Q147" s="1">
        <f t="shared" si="33"/>
        <v>1</v>
      </c>
      <c r="R147" s="1">
        <f t="shared" si="34"/>
        <v>2</v>
      </c>
      <c r="S147" s="7">
        <f>IF($D147="二本差勝",副将分析!$D$14,IF($D147="一本差勝",副将分析!$D$15,IF($D147="引き分け",副将分析!$D$16,IF($D147="一本差負",副将分析!$D$17,副将分析!$D$18))))</f>
        <v>0.20800000000000002</v>
      </c>
      <c r="T147" s="1">
        <f t="shared" si="35"/>
        <v>1</v>
      </c>
      <c r="U147" s="1">
        <f t="shared" si="36"/>
        <v>1</v>
      </c>
      <c r="V147" s="7">
        <f>IF($E147="二本差勝",大将分析!$D$14,IF($E147="一本差勝",大将分析!$D$15,IF($E147="引き分け",大将分析!$D$16,IF($E147="一本差負",大将分析!$D$17,大将分析!$D$18))))</f>
        <v>0.20800000000000002</v>
      </c>
      <c r="W147" s="1">
        <f t="shared" si="37"/>
        <v>-1</v>
      </c>
      <c r="X147" s="1">
        <f t="shared" si="38"/>
        <v>-1</v>
      </c>
    </row>
    <row r="148" spans="1:24" x14ac:dyDescent="0.15">
      <c r="A148" s="1" t="s">
        <v>40</v>
      </c>
      <c r="B148" s="1" t="s">
        <v>40</v>
      </c>
      <c r="C148" s="1" t="s">
        <v>39</v>
      </c>
      <c r="D148" s="1" t="s">
        <v>22</v>
      </c>
      <c r="E148" s="1" t="s">
        <v>22</v>
      </c>
      <c r="F148" s="19">
        <f t="shared" si="26"/>
        <v>3</v>
      </c>
      <c r="G148" s="19">
        <f t="shared" si="27"/>
        <v>4</v>
      </c>
      <c r="H148" s="20">
        <f t="shared" si="28"/>
        <v>4.8245243904000029E-4</v>
      </c>
      <c r="J148" s="7">
        <f>IF($A148="二本差勝",先鋒分析!$D$14,IF($A148="一本差勝",先鋒分析!$D$15,IF($A148="引き分け",先鋒分析!$D$16,IF($A148="一本差負",先鋒分析!$D$17,先鋒分析!$D$18))))</f>
        <v>0.20800000000000002</v>
      </c>
      <c r="K148" s="19">
        <f t="shared" si="29"/>
        <v>1</v>
      </c>
      <c r="L148" s="19">
        <f t="shared" si="30"/>
        <v>1</v>
      </c>
      <c r="M148" s="7">
        <f>IF($B148="二本差勝",次鋒分析!$D$14,IF($B148="一本差勝",次鋒分析!$D$15,IF($B148="引き分け",次鋒分析!$D$16,IF($B148="一本差負",次鋒分析!$D$17,次鋒分析!$D$18))))</f>
        <v>0.20800000000000002</v>
      </c>
      <c r="N148" s="1">
        <f t="shared" si="31"/>
        <v>1</v>
      </c>
      <c r="O148" s="1">
        <f t="shared" si="32"/>
        <v>1</v>
      </c>
      <c r="P148" s="7">
        <f>IF($C148="二本差勝",中堅分析!$D$14,IF($C148="一本差勝",中堅分析!$D$15,IF($C148="引き分け",中堅分析!$D$16,IF($C148="一本差負",中堅分析!$D$17,中堅分析!$D$18))))</f>
        <v>0.16000000000000003</v>
      </c>
      <c r="Q148" s="1">
        <f t="shared" si="33"/>
        <v>1</v>
      </c>
      <c r="R148" s="1">
        <f t="shared" si="34"/>
        <v>2</v>
      </c>
      <c r="S148" s="7">
        <f>IF($D148="二本差勝",副将分析!$D$14,IF($D148="一本差勝",副将分析!$D$15,IF($D148="引き分け",副将分析!$D$16,IF($D148="一本差負",副将分析!$D$17,副将分析!$D$18))))</f>
        <v>0.26400000000000001</v>
      </c>
      <c r="T148" s="1">
        <f t="shared" si="35"/>
        <v>0</v>
      </c>
      <c r="U148" s="1">
        <f t="shared" si="36"/>
        <v>0</v>
      </c>
      <c r="V148" s="7">
        <f>IF($E148="二本差勝",大将分析!$D$14,IF($E148="一本差勝",大将分析!$D$15,IF($E148="引き分け",大将分析!$D$16,IF($E148="一本差負",大将分析!$D$17,大将分析!$D$18))))</f>
        <v>0.26400000000000001</v>
      </c>
      <c r="W148" s="1">
        <f t="shared" si="37"/>
        <v>0</v>
      </c>
      <c r="X148" s="1">
        <f t="shared" si="38"/>
        <v>0</v>
      </c>
    </row>
    <row r="149" spans="1:24" x14ac:dyDescent="0.15">
      <c r="A149" s="1" t="s">
        <v>40</v>
      </c>
      <c r="B149" s="1" t="s">
        <v>40</v>
      </c>
      <c r="C149" s="1" t="s">
        <v>39</v>
      </c>
      <c r="D149" s="1" t="s">
        <v>41</v>
      </c>
      <c r="E149" s="1" t="s">
        <v>40</v>
      </c>
      <c r="F149" s="19">
        <f t="shared" si="26"/>
        <v>3</v>
      </c>
      <c r="G149" s="19">
        <f t="shared" si="27"/>
        <v>4</v>
      </c>
      <c r="H149" s="20">
        <f t="shared" si="28"/>
        <v>2.9948379136000017E-4</v>
      </c>
      <c r="J149" s="7">
        <f>IF($A149="二本差勝",先鋒分析!$D$14,IF($A149="一本差勝",先鋒分析!$D$15,IF($A149="引き分け",先鋒分析!$D$16,IF($A149="一本差負",先鋒分析!$D$17,先鋒分析!$D$18))))</f>
        <v>0.20800000000000002</v>
      </c>
      <c r="K149" s="19">
        <f t="shared" si="29"/>
        <v>1</v>
      </c>
      <c r="L149" s="19">
        <f t="shared" si="30"/>
        <v>1</v>
      </c>
      <c r="M149" s="7">
        <f>IF($B149="二本差勝",次鋒分析!$D$14,IF($B149="一本差勝",次鋒分析!$D$15,IF($B149="引き分け",次鋒分析!$D$16,IF($B149="一本差負",次鋒分析!$D$17,次鋒分析!$D$18))))</f>
        <v>0.20800000000000002</v>
      </c>
      <c r="N149" s="1">
        <f t="shared" si="31"/>
        <v>1</v>
      </c>
      <c r="O149" s="1">
        <f t="shared" si="32"/>
        <v>1</v>
      </c>
      <c r="P149" s="7">
        <f>IF($C149="二本差勝",中堅分析!$D$14,IF($C149="一本差勝",中堅分析!$D$15,IF($C149="引き分け",中堅分析!$D$16,IF($C149="一本差負",中堅分析!$D$17,中堅分析!$D$18))))</f>
        <v>0.16000000000000003</v>
      </c>
      <c r="Q149" s="1">
        <f t="shared" si="33"/>
        <v>1</v>
      </c>
      <c r="R149" s="1">
        <f t="shared" si="34"/>
        <v>2</v>
      </c>
      <c r="S149" s="7">
        <f>IF($D149="二本差勝",副将分析!$D$14,IF($D149="一本差勝",副将分析!$D$15,IF($D149="引き分け",副将分析!$D$16,IF($D149="一本差負",副将分析!$D$17,副将分析!$D$18))))</f>
        <v>0.20800000000000002</v>
      </c>
      <c r="T149" s="1">
        <f t="shared" si="35"/>
        <v>-1</v>
      </c>
      <c r="U149" s="1">
        <f t="shared" si="36"/>
        <v>-1</v>
      </c>
      <c r="V149" s="7">
        <f>IF($E149="二本差勝",大将分析!$D$14,IF($E149="一本差勝",大将分析!$D$15,IF($E149="引き分け",大将分析!$D$16,IF($E149="一本差負",大将分析!$D$17,大将分析!$D$18))))</f>
        <v>0.20800000000000002</v>
      </c>
      <c r="W149" s="1">
        <f t="shared" si="37"/>
        <v>1</v>
      </c>
      <c r="X149" s="1">
        <f t="shared" si="38"/>
        <v>1</v>
      </c>
    </row>
    <row r="150" spans="1:24" x14ac:dyDescent="0.15">
      <c r="A150" s="1" t="s">
        <v>40</v>
      </c>
      <c r="B150" s="1" t="s">
        <v>40</v>
      </c>
      <c r="C150" s="1" t="s">
        <v>39</v>
      </c>
      <c r="D150" s="1" t="s">
        <v>42</v>
      </c>
      <c r="E150" s="1" t="s">
        <v>39</v>
      </c>
      <c r="F150" s="19">
        <f t="shared" si="26"/>
        <v>3</v>
      </c>
      <c r="G150" s="19">
        <f t="shared" si="27"/>
        <v>4</v>
      </c>
      <c r="H150" s="20">
        <f t="shared" si="28"/>
        <v>1.7720934400000017E-4</v>
      </c>
      <c r="J150" s="7">
        <f>IF($A150="二本差勝",先鋒分析!$D$14,IF($A150="一本差勝",先鋒分析!$D$15,IF($A150="引き分け",先鋒分析!$D$16,IF($A150="一本差負",先鋒分析!$D$17,先鋒分析!$D$18))))</f>
        <v>0.20800000000000002</v>
      </c>
      <c r="K150" s="19">
        <f t="shared" si="29"/>
        <v>1</v>
      </c>
      <c r="L150" s="19">
        <f t="shared" si="30"/>
        <v>1</v>
      </c>
      <c r="M150" s="7">
        <f>IF($B150="二本差勝",次鋒分析!$D$14,IF($B150="一本差勝",次鋒分析!$D$15,IF($B150="引き分け",次鋒分析!$D$16,IF($B150="一本差負",次鋒分析!$D$17,次鋒分析!$D$18))))</f>
        <v>0.20800000000000002</v>
      </c>
      <c r="N150" s="1">
        <f t="shared" si="31"/>
        <v>1</v>
      </c>
      <c r="O150" s="1">
        <f t="shared" si="32"/>
        <v>1</v>
      </c>
      <c r="P150" s="7">
        <f>IF($C150="二本差勝",中堅分析!$D$14,IF($C150="一本差勝",中堅分析!$D$15,IF($C150="引き分け",中堅分析!$D$16,IF($C150="一本差負",中堅分析!$D$17,中堅分析!$D$18))))</f>
        <v>0.16000000000000003</v>
      </c>
      <c r="Q150" s="1">
        <f t="shared" si="33"/>
        <v>1</v>
      </c>
      <c r="R150" s="1">
        <f t="shared" si="34"/>
        <v>2</v>
      </c>
      <c r="S150" s="7">
        <f>IF($D150="二本差勝",副将分析!$D$14,IF($D150="一本差勝",副将分析!$D$15,IF($D150="引き分け",副将分析!$D$16,IF($D150="一本差負",副将分析!$D$17,副将分析!$D$18))))</f>
        <v>0.16000000000000003</v>
      </c>
      <c r="T150" s="1">
        <f t="shared" si="35"/>
        <v>-1</v>
      </c>
      <c r="U150" s="1">
        <f t="shared" si="36"/>
        <v>-2</v>
      </c>
      <c r="V150" s="7">
        <f>IF($E150="二本差勝",大将分析!$D$14,IF($E150="一本差勝",大将分析!$D$15,IF($E150="引き分け",大将分析!$D$16,IF($E150="一本差負",大将分析!$D$17,大将分析!$D$18))))</f>
        <v>0.16000000000000003</v>
      </c>
      <c r="W150" s="1">
        <f t="shared" si="37"/>
        <v>1</v>
      </c>
      <c r="X150" s="1">
        <f t="shared" si="38"/>
        <v>2</v>
      </c>
    </row>
    <row r="151" spans="1:24" x14ac:dyDescent="0.15">
      <c r="A151" s="1" t="s">
        <v>39</v>
      </c>
      <c r="B151" s="1" t="s">
        <v>40</v>
      </c>
      <c r="C151" s="1" t="s">
        <v>40</v>
      </c>
      <c r="D151" s="1" t="s">
        <v>40</v>
      </c>
      <c r="E151" s="1" t="s">
        <v>42</v>
      </c>
      <c r="F151" s="19">
        <f t="shared" si="26"/>
        <v>3</v>
      </c>
      <c r="G151" s="19">
        <f t="shared" si="27"/>
        <v>4</v>
      </c>
      <c r="H151" s="20">
        <f t="shared" si="28"/>
        <v>2.3037214720000016E-4</v>
      </c>
      <c r="J151" s="7">
        <f>IF($A151="二本差勝",先鋒分析!$D$14,IF($A151="一本差勝",先鋒分析!$D$15,IF($A151="引き分け",先鋒分析!$D$16,IF($A151="一本差負",先鋒分析!$D$17,先鋒分析!$D$18))))</f>
        <v>0.16000000000000003</v>
      </c>
      <c r="K151" s="19">
        <f t="shared" si="29"/>
        <v>1</v>
      </c>
      <c r="L151" s="19">
        <f t="shared" si="30"/>
        <v>2</v>
      </c>
      <c r="M151" s="7">
        <f>IF($B151="二本差勝",次鋒分析!$D$14,IF($B151="一本差勝",次鋒分析!$D$15,IF($B151="引き分け",次鋒分析!$D$16,IF($B151="一本差負",次鋒分析!$D$17,次鋒分析!$D$18))))</f>
        <v>0.20800000000000002</v>
      </c>
      <c r="N151" s="1">
        <f t="shared" si="31"/>
        <v>1</v>
      </c>
      <c r="O151" s="1">
        <f t="shared" si="32"/>
        <v>1</v>
      </c>
      <c r="P151" s="7">
        <f>IF($C151="二本差勝",中堅分析!$D$14,IF($C151="一本差勝",中堅分析!$D$15,IF($C151="引き分け",中堅分析!$D$16,IF($C151="一本差負",中堅分析!$D$17,中堅分析!$D$18))))</f>
        <v>0.20800000000000002</v>
      </c>
      <c r="Q151" s="1">
        <f t="shared" si="33"/>
        <v>1</v>
      </c>
      <c r="R151" s="1">
        <f t="shared" si="34"/>
        <v>1</v>
      </c>
      <c r="S151" s="7">
        <f>IF($D151="二本差勝",副将分析!$D$14,IF($D151="一本差勝",副将分析!$D$15,IF($D151="引き分け",副将分析!$D$16,IF($D151="一本差負",副将分析!$D$17,副将分析!$D$18))))</f>
        <v>0.20800000000000002</v>
      </c>
      <c r="T151" s="1">
        <f t="shared" si="35"/>
        <v>1</v>
      </c>
      <c r="U151" s="1">
        <f t="shared" si="36"/>
        <v>1</v>
      </c>
      <c r="V151" s="7">
        <f>IF($E151="二本差勝",大将分析!$D$14,IF($E151="一本差勝",大将分析!$D$15,IF($E151="引き分け",大将分析!$D$16,IF($E151="一本差負",大将分析!$D$17,大将分析!$D$18))))</f>
        <v>0.16000000000000003</v>
      </c>
      <c r="W151" s="1">
        <f t="shared" si="37"/>
        <v>-1</v>
      </c>
      <c r="X151" s="1">
        <f t="shared" si="38"/>
        <v>-2</v>
      </c>
    </row>
    <row r="152" spans="1:24" x14ac:dyDescent="0.15">
      <c r="A152" s="1" t="s">
        <v>39</v>
      </c>
      <c r="B152" s="1" t="s">
        <v>40</v>
      </c>
      <c r="C152" s="1" t="s">
        <v>40</v>
      </c>
      <c r="D152" s="1" t="s">
        <v>42</v>
      </c>
      <c r="E152" s="1" t="s">
        <v>40</v>
      </c>
      <c r="F152" s="19">
        <f t="shared" si="26"/>
        <v>3</v>
      </c>
      <c r="G152" s="19">
        <f t="shared" si="27"/>
        <v>4</v>
      </c>
      <c r="H152" s="20">
        <f t="shared" si="28"/>
        <v>2.3037214720000019E-4</v>
      </c>
      <c r="J152" s="7">
        <f>IF($A152="二本差勝",先鋒分析!$D$14,IF($A152="一本差勝",先鋒分析!$D$15,IF($A152="引き分け",先鋒分析!$D$16,IF($A152="一本差負",先鋒分析!$D$17,先鋒分析!$D$18))))</f>
        <v>0.16000000000000003</v>
      </c>
      <c r="K152" s="19">
        <f t="shared" si="29"/>
        <v>1</v>
      </c>
      <c r="L152" s="19">
        <f t="shared" si="30"/>
        <v>2</v>
      </c>
      <c r="M152" s="7">
        <f>IF($B152="二本差勝",次鋒分析!$D$14,IF($B152="一本差勝",次鋒分析!$D$15,IF($B152="引き分け",次鋒分析!$D$16,IF($B152="一本差負",次鋒分析!$D$17,次鋒分析!$D$18))))</f>
        <v>0.20800000000000002</v>
      </c>
      <c r="N152" s="1">
        <f t="shared" si="31"/>
        <v>1</v>
      </c>
      <c r="O152" s="1">
        <f t="shared" si="32"/>
        <v>1</v>
      </c>
      <c r="P152" s="7">
        <f>IF($C152="二本差勝",中堅分析!$D$14,IF($C152="一本差勝",中堅分析!$D$15,IF($C152="引き分け",中堅分析!$D$16,IF($C152="一本差負",中堅分析!$D$17,中堅分析!$D$18))))</f>
        <v>0.20800000000000002</v>
      </c>
      <c r="Q152" s="1">
        <f t="shared" si="33"/>
        <v>1</v>
      </c>
      <c r="R152" s="1">
        <f t="shared" si="34"/>
        <v>1</v>
      </c>
      <c r="S152" s="7">
        <f>IF($D152="二本差勝",副将分析!$D$14,IF($D152="一本差勝",副将分析!$D$15,IF($D152="引き分け",副将分析!$D$16,IF($D152="一本差負",副将分析!$D$17,副将分析!$D$18))))</f>
        <v>0.16000000000000003</v>
      </c>
      <c r="T152" s="1">
        <f t="shared" si="35"/>
        <v>-1</v>
      </c>
      <c r="U152" s="1">
        <f t="shared" si="36"/>
        <v>-2</v>
      </c>
      <c r="V152" s="7">
        <f>IF($E152="二本差勝",大将分析!$D$14,IF($E152="一本差勝",大将分析!$D$15,IF($E152="引き分け",大将分析!$D$16,IF($E152="一本差負",大将分析!$D$17,大将分析!$D$18))))</f>
        <v>0.20800000000000002</v>
      </c>
      <c r="W152" s="1">
        <f t="shared" si="37"/>
        <v>1</v>
      </c>
      <c r="X152" s="1">
        <f t="shared" si="38"/>
        <v>1</v>
      </c>
    </row>
    <row r="153" spans="1:24" x14ac:dyDescent="0.15">
      <c r="A153" s="1" t="s">
        <v>40</v>
      </c>
      <c r="B153" s="1" t="s">
        <v>39</v>
      </c>
      <c r="C153" s="1" t="s">
        <v>40</v>
      </c>
      <c r="D153" s="1" t="s">
        <v>40</v>
      </c>
      <c r="E153" s="1" t="s">
        <v>42</v>
      </c>
      <c r="F153" s="19">
        <f t="shared" si="26"/>
        <v>3</v>
      </c>
      <c r="G153" s="19">
        <f t="shared" si="27"/>
        <v>4</v>
      </c>
      <c r="H153" s="20">
        <f t="shared" si="28"/>
        <v>2.3037214720000016E-4</v>
      </c>
      <c r="J153" s="7">
        <f>IF($A153="二本差勝",先鋒分析!$D$14,IF($A153="一本差勝",先鋒分析!$D$15,IF($A153="引き分け",先鋒分析!$D$16,IF($A153="一本差負",先鋒分析!$D$17,先鋒分析!$D$18))))</f>
        <v>0.20800000000000002</v>
      </c>
      <c r="K153" s="19">
        <f t="shared" si="29"/>
        <v>1</v>
      </c>
      <c r="L153" s="19">
        <f t="shared" si="30"/>
        <v>1</v>
      </c>
      <c r="M153" s="7">
        <f>IF($B153="二本差勝",次鋒分析!$D$14,IF($B153="一本差勝",次鋒分析!$D$15,IF($B153="引き分け",次鋒分析!$D$16,IF($B153="一本差負",次鋒分析!$D$17,次鋒分析!$D$18))))</f>
        <v>0.16000000000000003</v>
      </c>
      <c r="N153" s="1">
        <f t="shared" si="31"/>
        <v>1</v>
      </c>
      <c r="O153" s="1">
        <f t="shared" si="32"/>
        <v>2</v>
      </c>
      <c r="P153" s="7">
        <f>IF($C153="二本差勝",中堅分析!$D$14,IF($C153="一本差勝",中堅分析!$D$15,IF($C153="引き分け",中堅分析!$D$16,IF($C153="一本差負",中堅分析!$D$17,中堅分析!$D$18))))</f>
        <v>0.20800000000000002</v>
      </c>
      <c r="Q153" s="1">
        <f t="shared" si="33"/>
        <v>1</v>
      </c>
      <c r="R153" s="1">
        <f t="shared" si="34"/>
        <v>1</v>
      </c>
      <c r="S153" s="7">
        <f>IF($D153="二本差勝",副将分析!$D$14,IF($D153="一本差勝",副将分析!$D$15,IF($D153="引き分け",副将分析!$D$16,IF($D153="一本差負",副将分析!$D$17,副将分析!$D$18))))</f>
        <v>0.20800000000000002</v>
      </c>
      <c r="T153" s="1">
        <f t="shared" si="35"/>
        <v>1</v>
      </c>
      <c r="U153" s="1">
        <f t="shared" si="36"/>
        <v>1</v>
      </c>
      <c r="V153" s="7">
        <f>IF($E153="二本差勝",大将分析!$D$14,IF($E153="一本差勝",大将分析!$D$15,IF($E153="引き分け",大将分析!$D$16,IF($E153="一本差負",大将分析!$D$17,大将分析!$D$18))))</f>
        <v>0.16000000000000003</v>
      </c>
      <c r="W153" s="1">
        <f t="shared" si="37"/>
        <v>-1</v>
      </c>
      <c r="X153" s="1">
        <f t="shared" si="38"/>
        <v>-2</v>
      </c>
    </row>
    <row r="154" spans="1:24" x14ac:dyDescent="0.15">
      <c r="A154" s="1" t="s">
        <v>40</v>
      </c>
      <c r="B154" s="1" t="s">
        <v>39</v>
      </c>
      <c r="C154" s="1" t="s">
        <v>40</v>
      </c>
      <c r="D154" s="1" t="s">
        <v>42</v>
      </c>
      <c r="E154" s="1" t="s">
        <v>40</v>
      </c>
      <c r="F154" s="19">
        <f t="shared" si="26"/>
        <v>3</v>
      </c>
      <c r="G154" s="19">
        <f t="shared" si="27"/>
        <v>4</v>
      </c>
      <c r="H154" s="20">
        <f t="shared" si="28"/>
        <v>2.3037214720000019E-4</v>
      </c>
      <c r="J154" s="7">
        <f>IF($A154="二本差勝",先鋒分析!$D$14,IF($A154="一本差勝",先鋒分析!$D$15,IF($A154="引き分け",先鋒分析!$D$16,IF($A154="一本差負",先鋒分析!$D$17,先鋒分析!$D$18))))</f>
        <v>0.20800000000000002</v>
      </c>
      <c r="K154" s="19">
        <f t="shared" si="29"/>
        <v>1</v>
      </c>
      <c r="L154" s="19">
        <f t="shared" si="30"/>
        <v>1</v>
      </c>
      <c r="M154" s="7">
        <f>IF($B154="二本差勝",次鋒分析!$D$14,IF($B154="一本差勝",次鋒分析!$D$15,IF($B154="引き分け",次鋒分析!$D$16,IF($B154="一本差負",次鋒分析!$D$17,次鋒分析!$D$18))))</f>
        <v>0.16000000000000003</v>
      </c>
      <c r="N154" s="1">
        <f t="shared" si="31"/>
        <v>1</v>
      </c>
      <c r="O154" s="1">
        <f t="shared" si="32"/>
        <v>2</v>
      </c>
      <c r="P154" s="7">
        <f>IF($C154="二本差勝",中堅分析!$D$14,IF($C154="一本差勝",中堅分析!$D$15,IF($C154="引き分け",中堅分析!$D$16,IF($C154="一本差負",中堅分析!$D$17,中堅分析!$D$18))))</f>
        <v>0.20800000000000002</v>
      </c>
      <c r="Q154" s="1">
        <f t="shared" si="33"/>
        <v>1</v>
      </c>
      <c r="R154" s="1">
        <f t="shared" si="34"/>
        <v>1</v>
      </c>
      <c r="S154" s="7">
        <f>IF($D154="二本差勝",副将分析!$D$14,IF($D154="一本差勝",副将分析!$D$15,IF($D154="引き分け",副将分析!$D$16,IF($D154="一本差負",副将分析!$D$17,副将分析!$D$18))))</f>
        <v>0.16000000000000003</v>
      </c>
      <c r="T154" s="1">
        <f t="shared" si="35"/>
        <v>-1</v>
      </c>
      <c r="U154" s="1">
        <f t="shared" si="36"/>
        <v>-2</v>
      </c>
      <c r="V154" s="7">
        <f>IF($E154="二本差勝",大将分析!$D$14,IF($E154="一本差勝",大将分析!$D$15,IF($E154="引き分け",大将分析!$D$16,IF($E154="一本差負",大将分析!$D$17,大将分析!$D$18))))</f>
        <v>0.20800000000000002</v>
      </c>
      <c r="W154" s="1">
        <f t="shared" si="37"/>
        <v>1</v>
      </c>
      <c r="X154" s="1">
        <f t="shared" si="38"/>
        <v>1</v>
      </c>
    </row>
    <row r="155" spans="1:24" x14ac:dyDescent="0.15">
      <c r="A155" s="1" t="s">
        <v>40</v>
      </c>
      <c r="B155" s="1" t="s">
        <v>40</v>
      </c>
      <c r="C155" s="1" t="s">
        <v>39</v>
      </c>
      <c r="D155" s="1" t="s">
        <v>40</v>
      </c>
      <c r="E155" s="1" t="s">
        <v>42</v>
      </c>
      <c r="F155" s="19">
        <f t="shared" si="26"/>
        <v>3</v>
      </c>
      <c r="G155" s="19">
        <f t="shared" si="27"/>
        <v>4</v>
      </c>
      <c r="H155" s="20">
        <f t="shared" si="28"/>
        <v>2.3037214720000016E-4</v>
      </c>
      <c r="J155" s="7">
        <f>IF($A155="二本差勝",先鋒分析!$D$14,IF($A155="一本差勝",先鋒分析!$D$15,IF($A155="引き分け",先鋒分析!$D$16,IF($A155="一本差負",先鋒分析!$D$17,先鋒分析!$D$18))))</f>
        <v>0.20800000000000002</v>
      </c>
      <c r="K155" s="19">
        <f t="shared" si="29"/>
        <v>1</v>
      </c>
      <c r="L155" s="19">
        <f t="shared" si="30"/>
        <v>1</v>
      </c>
      <c r="M155" s="7">
        <f>IF($B155="二本差勝",次鋒分析!$D$14,IF($B155="一本差勝",次鋒分析!$D$15,IF($B155="引き分け",次鋒分析!$D$16,IF($B155="一本差負",次鋒分析!$D$17,次鋒分析!$D$18))))</f>
        <v>0.20800000000000002</v>
      </c>
      <c r="N155" s="1">
        <f t="shared" si="31"/>
        <v>1</v>
      </c>
      <c r="O155" s="1">
        <f t="shared" si="32"/>
        <v>1</v>
      </c>
      <c r="P155" s="7">
        <f>IF($C155="二本差勝",中堅分析!$D$14,IF($C155="一本差勝",中堅分析!$D$15,IF($C155="引き分け",中堅分析!$D$16,IF($C155="一本差負",中堅分析!$D$17,中堅分析!$D$18))))</f>
        <v>0.16000000000000003</v>
      </c>
      <c r="Q155" s="1">
        <f t="shared" si="33"/>
        <v>1</v>
      </c>
      <c r="R155" s="1">
        <f t="shared" si="34"/>
        <v>2</v>
      </c>
      <c r="S155" s="7">
        <f>IF($D155="二本差勝",副将分析!$D$14,IF($D155="一本差勝",副将分析!$D$15,IF($D155="引き分け",副将分析!$D$16,IF($D155="一本差負",副将分析!$D$17,副将分析!$D$18))))</f>
        <v>0.20800000000000002</v>
      </c>
      <c r="T155" s="1">
        <f t="shared" si="35"/>
        <v>1</v>
      </c>
      <c r="U155" s="1">
        <f t="shared" si="36"/>
        <v>1</v>
      </c>
      <c r="V155" s="7">
        <f>IF($E155="二本差勝",大将分析!$D$14,IF($E155="一本差勝",大将分析!$D$15,IF($E155="引き分け",大将分析!$D$16,IF($E155="一本差負",大将分析!$D$17,大将分析!$D$18))))</f>
        <v>0.16000000000000003</v>
      </c>
      <c r="W155" s="1">
        <f t="shared" si="37"/>
        <v>-1</v>
      </c>
      <c r="X155" s="1">
        <f t="shared" si="38"/>
        <v>-2</v>
      </c>
    </row>
    <row r="156" spans="1:24" x14ac:dyDescent="0.15">
      <c r="A156" s="1" t="s">
        <v>40</v>
      </c>
      <c r="B156" s="1" t="s">
        <v>40</v>
      </c>
      <c r="C156" s="1" t="s">
        <v>39</v>
      </c>
      <c r="D156" s="1" t="s">
        <v>42</v>
      </c>
      <c r="E156" s="1" t="s">
        <v>40</v>
      </c>
      <c r="F156" s="19">
        <f t="shared" si="26"/>
        <v>3</v>
      </c>
      <c r="G156" s="19">
        <f t="shared" si="27"/>
        <v>4</v>
      </c>
      <c r="H156" s="20">
        <f t="shared" si="28"/>
        <v>2.3037214720000019E-4</v>
      </c>
      <c r="J156" s="7">
        <f>IF($A156="二本差勝",先鋒分析!$D$14,IF($A156="一本差勝",先鋒分析!$D$15,IF($A156="引き分け",先鋒分析!$D$16,IF($A156="一本差負",先鋒分析!$D$17,先鋒分析!$D$18))))</f>
        <v>0.20800000000000002</v>
      </c>
      <c r="K156" s="19">
        <f t="shared" si="29"/>
        <v>1</v>
      </c>
      <c r="L156" s="19">
        <f t="shared" si="30"/>
        <v>1</v>
      </c>
      <c r="M156" s="7">
        <f>IF($B156="二本差勝",次鋒分析!$D$14,IF($B156="一本差勝",次鋒分析!$D$15,IF($B156="引き分け",次鋒分析!$D$16,IF($B156="一本差負",次鋒分析!$D$17,次鋒分析!$D$18))))</f>
        <v>0.20800000000000002</v>
      </c>
      <c r="N156" s="1">
        <f t="shared" si="31"/>
        <v>1</v>
      </c>
      <c r="O156" s="1">
        <f t="shared" si="32"/>
        <v>1</v>
      </c>
      <c r="P156" s="7">
        <f>IF($C156="二本差勝",中堅分析!$D$14,IF($C156="一本差勝",中堅分析!$D$15,IF($C156="引き分け",中堅分析!$D$16,IF($C156="一本差負",中堅分析!$D$17,中堅分析!$D$18))))</f>
        <v>0.16000000000000003</v>
      </c>
      <c r="Q156" s="1">
        <f t="shared" si="33"/>
        <v>1</v>
      </c>
      <c r="R156" s="1">
        <f t="shared" si="34"/>
        <v>2</v>
      </c>
      <c r="S156" s="7">
        <f>IF($D156="二本差勝",副将分析!$D$14,IF($D156="一本差勝",副将分析!$D$15,IF($D156="引き分け",副将分析!$D$16,IF($D156="一本差負",副将分析!$D$17,副将分析!$D$18))))</f>
        <v>0.16000000000000003</v>
      </c>
      <c r="T156" s="1">
        <f t="shared" si="35"/>
        <v>-1</v>
      </c>
      <c r="U156" s="1">
        <f t="shared" si="36"/>
        <v>-2</v>
      </c>
      <c r="V156" s="7">
        <f>IF($E156="二本差勝",大将分析!$D$14,IF($E156="一本差勝",大将分析!$D$15,IF($E156="引き分け",大将分析!$D$16,IF($E156="一本差負",大将分析!$D$17,大将分析!$D$18))))</f>
        <v>0.20800000000000002</v>
      </c>
      <c r="W156" s="1">
        <f t="shared" si="37"/>
        <v>1</v>
      </c>
      <c r="X156" s="1">
        <f t="shared" si="38"/>
        <v>1</v>
      </c>
    </row>
    <row r="157" spans="1:24" x14ac:dyDescent="0.15">
      <c r="A157" s="1" t="s">
        <v>39</v>
      </c>
      <c r="B157" s="1" t="s">
        <v>40</v>
      </c>
      <c r="C157" s="1" t="s">
        <v>40</v>
      </c>
      <c r="D157" s="1" t="s">
        <v>22</v>
      </c>
      <c r="E157" s="1" t="s">
        <v>41</v>
      </c>
      <c r="F157" s="19">
        <f t="shared" si="26"/>
        <v>3</v>
      </c>
      <c r="G157" s="19">
        <f t="shared" si="27"/>
        <v>4</v>
      </c>
      <c r="H157" s="20">
        <f t="shared" si="28"/>
        <v>3.8011404288000025E-4</v>
      </c>
      <c r="J157" s="7">
        <f>IF($A157="二本差勝",先鋒分析!$D$14,IF($A157="一本差勝",先鋒分析!$D$15,IF($A157="引き分け",先鋒分析!$D$16,IF($A157="一本差負",先鋒分析!$D$17,先鋒分析!$D$18))))</f>
        <v>0.16000000000000003</v>
      </c>
      <c r="K157" s="19">
        <f t="shared" si="29"/>
        <v>1</v>
      </c>
      <c r="L157" s="19">
        <f t="shared" si="30"/>
        <v>2</v>
      </c>
      <c r="M157" s="7">
        <f>IF($B157="二本差勝",次鋒分析!$D$14,IF($B157="一本差勝",次鋒分析!$D$15,IF($B157="引き分け",次鋒分析!$D$16,IF($B157="一本差負",次鋒分析!$D$17,次鋒分析!$D$18))))</f>
        <v>0.20800000000000002</v>
      </c>
      <c r="N157" s="1">
        <f t="shared" si="31"/>
        <v>1</v>
      </c>
      <c r="O157" s="1">
        <f t="shared" si="32"/>
        <v>1</v>
      </c>
      <c r="P157" s="7">
        <f>IF($C157="二本差勝",中堅分析!$D$14,IF($C157="一本差勝",中堅分析!$D$15,IF($C157="引き分け",中堅分析!$D$16,IF($C157="一本差負",中堅分析!$D$17,中堅分析!$D$18))))</f>
        <v>0.20800000000000002</v>
      </c>
      <c r="Q157" s="1">
        <f t="shared" si="33"/>
        <v>1</v>
      </c>
      <c r="R157" s="1">
        <f t="shared" si="34"/>
        <v>1</v>
      </c>
      <c r="S157" s="7">
        <f>IF($D157="二本差勝",副将分析!$D$14,IF($D157="一本差勝",副将分析!$D$15,IF($D157="引き分け",副将分析!$D$16,IF($D157="一本差負",副将分析!$D$17,副将分析!$D$18))))</f>
        <v>0.26400000000000001</v>
      </c>
      <c r="T157" s="1">
        <f t="shared" si="35"/>
        <v>0</v>
      </c>
      <c r="U157" s="1">
        <f t="shared" si="36"/>
        <v>0</v>
      </c>
      <c r="V157" s="7">
        <f>IF($E157="二本差勝",大将分析!$D$14,IF($E157="一本差勝",大将分析!$D$15,IF($E157="引き分け",大将分析!$D$16,IF($E157="一本差負",大将分析!$D$17,大将分析!$D$18))))</f>
        <v>0.20800000000000002</v>
      </c>
      <c r="W157" s="1">
        <f t="shared" si="37"/>
        <v>-1</v>
      </c>
      <c r="X157" s="1">
        <f t="shared" si="38"/>
        <v>-1</v>
      </c>
    </row>
    <row r="158" spans="1:24" x14ac:dyDescent="0.15">
      <c r="A158" s="1" t="s">
        <v>39</v>
      </c>
      <c r="B158" s="1" t="s">
        <v>40</v>
      </c>
      <c r="C158" s="1" t="s">
        <v>40</v>
      </c>
      <c r="D158" s="1" t="s">
        <v>41</v>
      </c>
      <c r="E158" s="1" t="s">
        <v>22</v>
      </c>
      <c r="F158" s="19">
        <f t="shared" si="26"/>
        <v>3</v>
      </c>
      <c r="G158" s="19">
        <f t="shared" si="27"/>
        <v>4</v>
      </c>
      <c r="H158" s="20">
        <f t="shared" si="28"/>
        <v>3.801140428800002E-4</v>
      </c>
      <c r="J158" s="7">
        <f>IF($A158="二本差勝",先鋒分析!$D$14,IF($A158="一本差勝",先鋒分析!$D$15,IF($A158="引き分け",先鋒分析!$D$16,IF($A158="一本差負",先鋒分析!$D$17,先鋒分析!$D$18))))</f>
        <v>0.16000000000000003</v>
      </c>
      <c r="K158" s="19">
        <f t="shared" si="29"/>
        <v>1</v>
      </c>
      <c r="L158" s="19">
        <f t="shared" si="30"/>
        <v>2</v>
      </c>
      <c r="M158" s="7">
        <f>IF($B158="二本差勝",次鋒分析!$D$14,IF($B158="一本差勝",次鋒分析!$D$15,IF($B158="引き分け",次鋒分析!$D$16,IF($B158="一本差負",次鋒分析!$D$17,次鋒分析!$D$18))))</f>
        <v>0.20800000000000002</v>
      </c>
      <c r="N158" s="1">
        <f t="shared" si="31"/>
        <v>1</v>
      </c>
      <c r="O158" s="1">
        <f t="shared" si="32"/>
        <v>1</v>
      </c>
      <c r="P158" s="7">
        <f>IF($C158="二本差勝",中堅分析!$D$14,IF($C158="一本差勝",中堅分析!$D$15,IF($C158="引き分け",中堅分析!$D$16,IF($C158="一本差負",中堅分析!$D$17,中堅分析!$D$18))))</f>
        <v>0.20800000000000002</v>
      </c>
      <c r="Q158" s="1">
        <f t="shared" si="33"/>
        <v>1</v>
      </c>
      <c r="R158" s="1">
        <f t="shared" si="34"/>
        <v>1</v>
      </c>
      <c r="S158" s="7">
        <f>IF($D158="二本差勝",副将分析!$D$14,IF($D158="一本差勝",副将分析!$D$15,IF($D158="引き分け",副将分析!$D$16,IF($D158="一本差負",副将分析!$D$17,副将分析!$D$18))))</f>
        <v>0.20800000000000002</v>
      </c>
      <c r="T158" s="1">
        <f t="shared" si="35"/>
        <v>-1</v>
      </c>
      <c r="U158" s="1">
        <f t="shared" si="36"/>
        <v>-1</v>
      </c>
      <c r="V158" s="7">
        <f>IF($E158="二本差勝",大将分析!$D$14,IF($E158="一本差勝",大将分析!$D$15,IF($E158="引き分け",大将分析!$D$16,IF($E158="一本差負",大将分析!$D$17,大将分析!$D$18))))</f>
        <v>0.26400000000000001</v>
      </c>
      <c r="W158" s="1">
        <f t="shared" si="37"/>
        <v>0</v>
      </c>
      <c r="X158" s="1">
        <f t="shared" si="38"/>
        <v>0</v>
      </c>
    </row>
    <row r="159" spans="1:24" x14ac:dyDescent="0.15">
      <c r="A159" s="1" t="s">
        <v>40</v>
      </c>
      <c r="B159" s="1" t="s">
        <v>39</v>
      </c>
      <c r="C159" s="1" t="s">
        <v>40</v>
      </c>
      <c r="D159" s="1" t="s">
        <v>22</v>
      </c>
      <c r="E159" s="1" t="s">
        <v>41</v>
      </c>
      <c r="F159" s="19">
        <f t="shared" si="26"/>
        <v>3</v>
      </c>
      <c r="G159" s="19">
        <f t="shared" si="27"/>
        <v>4</v>
      </c>
      <c r="H159" s="20">
        <f t="shared" si="28"/>
        <v>3.8011404288000025E-4</v>
      </c>
      <c r="J159" s="7">
        <f>IF($A159="二本差勝",先鋒分析!$D$14,IF($A159="一本差勝",先鋒分析!$D$15,IF($A159="引き分け",先鋒分析!$D$16,IF($A159="一本差負",先鋒分析!$D$17,先鋒分析!$D$18))))</f>
        <v>0.20800000000000002</v>
      </c>
      <c r="K159" s="19">
        <f t="shared" si="29"/>
        <v>1</v>
      </c>
      <c r="L159" s="19">
        <f t="shared" si="30"/>
        <v>1</v>
      </c>
      <c r="M159" s="7">
        <f>IF($B159="二本差勝",次鋒分析!$D$14,IF($B159="一本差勝",次鋒分析!$D$15,IF($B159="引き分け",次鋒分析!$D$16,IF($B159="一本差負",次鋒分析!$D$17,次鋒分析!$D$18))))</f>
        <v>0.16000000000000003</v>
      </c>
      <c r="N159" s="1">
        <f t="shared" si="31"/>
        <v>1</v>
      </c>
      <c r="O159" s="1">
        <f t="shared" si="32"/>
        <v>2</v>
      </c>
      <c r="P159" s="7">
        <f>IF($C159="二本差勝",中堅分析!$D$14,IF($C159="一本差勝",中堅分析!$D$15,IF($C159="引き分け",中堅分析!$D$16,IF($C159="一本差負",中堅分析!$D$17,中堅分析!$D$18))))</f>
        <v>0.20800000000000002</v>
      </c>
      <c r="Q159" s="1">
        <f t="shared" si="33"/>
        <v>1</v>
      </c>
      <c r="R159" s="1">
        <f t="shared" si="34"/>
        <v>1</v>
      </c>
      <c r="S159" s="7">
        <f>IF($D159="二本差勝",副将分析!$D$14,IF($D159="一本差勝",副将分析!$D$15,IF($D159="引き分け",副将分析!$D$16,IF($D159="一本差負",副将分析!$D$17,副将分析!$D$18))))</f>
        <v>0.26400000000000001</v>
      </c>
      <c r="T159" s="1">
        <f t="shared" si="35"/>
        <v>0</v>
      </c>
      <c r="U159" s="1">
        <f t="shared" si="36"/>
        <v>0</v>
      </c>
      <c r="V159" s="7">
        <f>IF($E159="二本差勝",大将分析!$D$14,IF($E159="一本差勝",大将分析!$D$15,IF($E159="引き分け",大将分析!$D$16,IF($E159="一本差負",大将分析!$D$17,大将分析!$D$18))))</f>
        <v>0.20800000000000002</v>
      </c>
      <c r="W159" s="1">
        <f t="shared" si="37"/>
        <v>-1</v>
      </c>
      <c r="X159" s="1">
        <f t="shared" si="38"/>
        <v>-1</v>
      </c>
    </row>
    <row r="160" spans="1:24" x14ac:dyDescent="0.15">
      <c r="A160" s="1" t="s">
        <v>40</v>
      </c>
      <c r="B160" s="1" t="s">
        <v>39</v>
      </c>
      <c r="C160" s="1" t="s">
        <v>40</v>
      </c>
      <c r="D160" s="1" t="s">
        <v>41</v>
      </c>
      <c r="E160" s="1" t="s">
        <v>22</v>
      </c>
      <c r="F160" s="19">
        <f t="shared" si="26"/>
        <v>3</v>
      </c>
      <c r="G160" s="19">
        <f t="shared" si="27"/>
        <v>4</v>
      </c>
      <c r="H160" s="20">
        <f t="shared" si="28"/>
        <v>3.801140428800002E-4</v>
      </c>
      <c r="J160" s="7">
        <f>IF($A160="二本差勝",先鋒分析!$D$14,IF($A160="一本差勝",先鋒分析!$D$15,IF($A160="引き分け",先鋒分析!$D$16,IF($A160="一本差負",先鋒分析!$D$17,先鋒分析!$D$18))))</f>
        <v>0.20800000000000002</v>
      </c>
      <c r="K160" s="19">
        <f t="shared" si="29"/>
        <v>1</v>
      </c>
      <c r="L160" s="19">
        <f t="shared" si="30"/>
        <v>1</v>
      </c>
      <c r="M160" s="7">
        <f>IF($B160="二本差勝",次鋒分析!$D$14,IF($B160="一本差勝",次鋒分析!$D$15,IF($B160="引き分け",次鋒分析!$D$16,IF($B160="一本差負",次鋒分析!$D$17,次鋒分析!$D$18))))</f>
        <v>0.16000000000000003</v>
      </c>
      <c r="N160" s="1">
        <f t="shared" si="31"/>
        <v>1</v>
      </c>
      <c r="O160" s="1">
        <f t="shared" si="32"/>
        <v>2</v>
      </c>
      <c r="P160" s="7">
        <f>IF($C160="二本差勝",中堅分析!$D$14,IF($C160="一本差勝",中堅分析!$D$15,IF($C160="引き分け",中堅分析!$D$16,IF($C160="一本差負",中堅分析!$D$17,中堅分析!$D$18))))</f>
        <v>0.20800000000000002</v>
      </c>
      <c r="Q160" s="1">
        <f t="shared" si="33"/>
        <v>1</v>
      </c>
      <c r="R160" s="1">
        <f t="shared" si="34"/>
        <v>1</v>
      </c>
      <c r="S160" s="7">
        <f>IF($D160="二本差勝",副将分析!$D$14,IF($D160="一本差勝",副将分析!$D$15,IF($D160="引き分け",副将分析!$D$16,IF($D160="一本差負",副将分析!$D$17,副将分析!$D$18))))</f>
        <v>0.20800000000000002</v>
      </c>
      <c r="T160" s="1">
        <f t="shared" si="35"/>
        <v>-1</v>
      </c>
      <c r="U160" s="1">
        <f t="shared" si="36"/>
        <v>-1</v>
      </c>
      <c r="V160" s="7">
        <f>IF($E160="二本差勝",大将分析!$D$14,IF($E160="一本差勝",大将分析!$D$15,IF($E160="引き分け",大将分析!$D$16,IF($E160="一本差負",大将分析!$D$17,大将分析!$D$18))))</f>
        <v>0.26400000000000001</v>
      </c>
      <c r="W160" s="1">
        <f t="shared" si="37"/>
        <v>0</v>
      </c>
      <c r="X160" s="1">
        <f t="shared" si="38"/>
        <v>0</v>
      </c>
    </row>
    <row r="161" spans="1:24" x14ac:dyDescent="0.15">
      <c r="A161" s="1" t="s">
        <v>40</v>
      </c>
      <c r="B161" s="1" t="s">
        <v>40</v>
      </c>
      <c r="C161" s="1" t="s">
        <v>39</v>
      </c>
      <c r="D161" s="1" t="s">
        <v>22</v>
      </c>
      <c r="E161" s="1" t="s">
        <v>41</v>
      </c>
      <c r="F161" s="19">
        <f t="shared" si="26"/>
        <v>3</v>
      </c>
      <c r="G161" s="19">
        <f t="shared" si="27"/>
        <v>4</v>
      </c>
      <c r="H161" s="20">
        <f t="shared" si="28"/>
        <v>3.8011404288000025E-4</v>
      </c>
      <c r="J161" s="7">
        <f>IF($A161="二本差勝",先鋒分析!$D$14,IF($A161="一本差勝",先鋒分析!$D$15,IF($A161="引き分け",先鋒分析!$D$16,IF($A161="一本差負",先鋒分析!$D$17,先鋒分析!$D$18))))</f>
        <v>0.20800000000000002</v>
      </c>
      <c r="K161" s="19">
        <f t="shared" si="29"/>
        <v>1</v>
      </c>
      <c r="L161" s="19">
        <f t="shared" si="30"/>
        <v>1</v>
      </c>
      <c r="M161" s="7">
        <f>IF($B161="二本差勝",次鋒分析!$D$14,IF($B161="一本差勝",次鋒分析!$D$15,IF($B161="引き分け",次鋒分析!$D$16,IF($B161="一本差負",次鋒分析!$D$17,次鋒分析!$D$18))))</f>
        <v>0.20800000000000002</v>
      </c>
      <c r="N161" s="1">
        <f t="shared" si="31"/>
        <v>1</v>
      </c>
      <c r="O161" s="1">
        <f t="shared" si="32"/>
        <v>1</v>
      </c>
      <c r="P161" s="7">
        <f>IF($C161="二本差勝",中堅分析!$D$14,IF($C161="一本差勝",中堅分析!$D$15,IF($C161="引き分け",中堅分析!$D$16,IF($C161="一本差負",中堅分析!$D$17,中堅分析!$D$18))))</f>
        <v>0.16000000000000003</v>
      </c>
      <c r="Q161" s="1">
        <f t="shared" si="33"/>
        <v>1</v>
      </c>
      <c r="R161" s="1">
        <f t="shared" si="34"/>
        <v>2</v>
      </c>
      <c r="S161" s="7">
        <f>IF($D161="二本差勝",副将分析!$D$14,IF($D161="一本差勝",副将分析!$D$15,IF($D161="引き分け",副将分析!$D$16,IF($D161="一本差負",副将分析!$D$17,副将分析!$D$18))))</f>
        <v>0.26400000000000001</v>
      </c>
      <c r="T161" s="1">
        <f t="shared" si="35"/>
        <v>0</v>
      </c>
      <c r="U161" s="1">
        <f t="shared" si="36"/>
        <v>0</v>
      </c>
      <c r="V161" s="7">
        <f>IF($E161="二本差勝",大将分析!$D$14,IF($E161="一本差勝",大将分析!$D$15,IF($E161="引き分け",大将分析!$D$16,IF($E161="一本差負",大将分析!$D$17,大将分析!$D$18))))</f>
        <v>0.20800000000000002</v>
      </c>
      <c r="W161" s="1">
        <f t="shared" si="37"/>
        <v>-1</v>
      </c>
      <c r="X161" s="1">
        <f t="shared" si="38"/>
        <v>-1</v>
      </c>
    </row>
    <row r="162" spans="1:24" x14ac:dyDescent="0.15">
      <c r="A162" s="1" t="s">
        <v>40</v>
      </c>
      <c r="B162" s="1" t="s">
        <v>40</v>
      </c>
      <c r="C162" s="1" t="s">
        <v>39</v>
      </c>
      <c r="D162" s="1" t="s">
        <v>41</v>
      </c>
      <c r="E162" s="1" t="s">
        <v>22</v>
      </c>
      <c r="F162" s="19">
        <f t="shared" si="26"/>
        <v>3</v>
      </c>
      <c r="G162" s="19">
        <f t="shared" si="27"/>
        <v>4</v>
      </c>
      <c r="H162" s="20">
        <f t="shared" si="28"/>
        <v>3.801140428800002E-4</v>
      </c>
      <c r="J162" s="7">
        <f>IF($A162="二本差勝",先鋒分析!$D$14,IF($A162="一本差勝",先鋒分析!$D$15,IF($A162="引き分け",先鋒分析!$D$16,IF($A162="一本差負",先鋒分析!$D$17,先鋒分析!$D$18))))</f>
        <v>0.20800000000000002</v>
      </c>
      <c r="K162" s="19">
        <f t="shared" si="29"/>
        <v>1</v>
      </c>
      <c r="L162" s="19">
        <f t="shared" si="30"/>
        <v>1</v>
      </c>
      <c r="M162" s="7">
        <f>IF($B162="二本差勝",次鋒分析!$D$14,IF($B162="一本差勝",次鋒分析!$D$15,IF($B162="引き分け",次鋒分析!$D$16,IF($B162="一本差負",次鋒分析!$D$17,次鋒分析!$D$18))))</f>
        <v>0.20800000000000002</v>
      </c>
      <c r="N162" s="1">
        <f t="shared" si="31"/>
        <v>1</v>
      </c>
      <c r="O162" s="1">
        <f t="shared" si="32"/>
        <v>1</v>
      </c>
      <c r="P162" s="7">
        <f>IF($C162="二本差勝",中堅分析!$D$14,IF($C162="一本差勝",中堅分析!$D$15,IF($C162="引き分け",中堅分析!$D$16,IF($C162="一本差負",中堅分析!$D$17,中堅分析!$D$18))))</f>
        <v>0.16000000000000003</v>
      </c>
      <c r="Q162" s="1">
        <f t="shared" si="33"/>
        <v>1</v>
      </c>
      <c r="R162" s="1">
        <f t="shared" si="34"/>
        <v>2</v>
      </c>
      <c r="S162" s="7">
        <f>IF($D162="二本差勝",副将分析!$D$14,IF($D162="一本差勝",副将分析!$D$15,IF($D162="引き分け",副将分析!$D$16,IF($D162="一本差負",副将分析!$D$17,副将分析!$D$18))))</f>
        <v>0.20800000000000002</v>
      </c>
      <c r="T162" s="1">
        <f t="shared" si="35"/>
        <v>-1</v>
      </c>
      <c r="U162" s="1">
        <f t="shared" si="36"/>
        <v>-1</v>
      </c>
      <c r="V162" s="7">
        <f>IF($E162="二本差勝",大将分析!$D$14,IF($E162="一本差勝",大将分析!$D$15,IF($E162="引き分け",大将分析!$D$16,IF($E162="一本差負",大将分析!$D$17,大将分析!$D$18))))</f>
        <v>0.26400000000000001</v>
      </c>
      <c r="W162" s="1">
        <f t="shared" si="37"/>
        <v>0</v>
      </c>
      <c r="X162" s="1">
        <f t="shared" si="38"/>
        <v>0</v>
      </c>
    </row>
    <row r="163" spans="1:24" x14ac:dyDescent="0.15">
      <c r="A163" s="1" t="s">
        <v>39</v>
      </c>
      <c r="B163" s="1" t="s">
        <v>40</v>
      </c>
      <c r="C163" s="1" t="s">
        <v>40</v>
      </c>
      <c r="D163" s="1" t="s">
        <v>22</v>
      </c>
      <c r="E163" s="1" t="s">
        <v>42</v>
      </c>
      <c r="F163" s="19">
        <f t="shared" si="26"/>
        <v>3</v>
      </c>
      <c r="G163" s="19">
        <f t="shared" si="27"/>
        <v>4</v>
      </c>
      <c r="H163" s="20">
        <f t="shared" si="28"/>
        <v>2.9239541760000019E-4</v>
      </c>
      <c r="J163" s="7">
        <f>IF($A163="二本差勝",先鋒分析!$D$14,IF($A163="一本差勝",先鋒分析!$D$15,IF($A163="引き分け",先鋒分析!$D$16,IF($A163="一本差負",先鋒分析!$D$17,先鋒分析!$D$18))))</f>
        <v>0.16000000000000003</v>
      </c>
      <c r="K163" s="19">
        <f t="shared" si="29"/>
        <v>1</v>
      </c>
      <c r="L163" s="19">
        <f t="shared" si="30"/>
        <v>2</v>
      </c>
      <c r="M163" s="7">
        <f>IF($B163="二本差勝",次鋒分析!$D$14,IF($B163="一本差勝",次鋒分析!$D$15,IF($B163="引き分け",次鋒分析!$D$16,IF($B163="一本差負",次鋒分析!$D$17,次鋒分析!$D$18))))</f>
        <v>0.20800000000000002</v>
      </c>
      <c r="N163" s="1">
        <f t="shared" si="31"/>
        <v>1</v>
      </c>
      <c r="O163" s="1">
        <f t="shared" si="32"/>
        <v>1</v>
      </c>
      <c r="P163" s="7">
        <f>IF($C163="二本差勝",中堅分析!$D$14,IF($C163="一本差勝",中堅分析!$D$15,IF($C163="引き分け",中堅分析!$D$16,IF($C163="一本差負",中堅分析!$D$17,中堅分析!$D$18))))</f>
        <v>0.20800000000000002</v>
      </c>
      <c r="Q163" s="1">
        <f t="shared" si="33"/>
        <v>1</v>
      </c>
      <c r="R163" s="1">
        <f t="shared" si="34"/>
        <v>1</v>
      </c>
      <c r="S163" s="7">
        <f>IF($D163="二本差勝",副将分析!$D$14,IF($D163="一本差勝",副将分析!$D$15,IF($D163="引き分け",副将分析!$D$16,IF($D163="一本差負",副将分析!$D$17,副将分析!$D$18))))</f>
        <v>0.26400000000000001</v>
      </c>
      <c r="T163" s="1">
        <f t="shared" si="35"/>
        <v>0</v>
      </c>
      <c r="U163" s="1">
        <f t="shared" si="36"/>
        <v>0</v>
      </c>
      <c r="V163" s="7">
        <f>IF($E163="二本差勝",大将分析!$D$14,IF($E163="一本差勝",大将分析!$D$15,IF($E163="引き分け",大将分析!$D$16,IF($E163="一本差負",大将分析!$D$17,大将分析!$D$18))))</f>
        <v>0.16000000000000003</v>
      </c>
      <c r="W163" s="1">
        <f t="shared" si="37"/>
        <v>-1</v>
      </c>
      <c r="X163" s="1">
        <f t="shared" si="38"/>
        <v>-2</v>
      </c>
    </row>
    <row r="164" spans="1:24" x14ac:dyDescent="0.15">
      <c r="A164" s="1" t="s">
        <v>39</v>
      </c>
      <c r="B164" s="1" t="s">
        <v>40</v>
      </c>
      <c r="C164" s="1" t="s">
        <v>40</v>
      </c>
      <c r="D164" s="1" t="s">
        <v>42</v>
      </c>
      <c r="E164" s="1" t="s">
        <v>22</v>
      </c>
      <c r="F164" s="19">
        <f t="shared" si="26"/>
        <v>3</v>
      </c>
      <c r="G164" s="19">
        <f t="shared" si="27"/>
        <v>4</v>
      </c>
      <c r="H164" s="20">
        <f t="shared" si="28"/>
        <v>2.9239541760000024E-4</v>
      </c>
      <c r="J164" s="7">
        <f>IF($A164="二本差勝",先鋒分析!$D$14,IF($A164="一本差勝",先鋒分析!$D$15,IF($A164="引き分け",先鋒分析!$D$16,IF($A164="一本差負",先鋒分析!$D$17,先鋒分析!$D$18))))</f>
        <v>0.16000000000000003</v>
      </c>
      <c r="K164" s="19">
        <f t="shared" si="29"/>
        <v>1</v>
      </c>
      <c r="L164" s="19">
        <f t="shared" si="30"/>
        <v>2</v>
      </c>
      <c r="M164" s="7">
        <f>IF($B164="二本差勝",次鋒分析!$D$14,IF($B164="一本差勝",次鋒分析!$D$15,IF($B164="引き分け",次鋒分析!$D$16,IF($B164="一本差負",次鋒分析!$D$17,次鋒分析!$D$18))))</f>
        <v>0.20800000000000002</v>
      </c>
      <c r="N164" s="1">
        <f t="shared" si="31"/>
        <v>1</v>
      </c>
      <c r="O164" s="1">
        <f t="shared" si="32"/>
        <v>1</v>
      </c>
      <c r="P164" s="7">
        <f>IF($C164="二本差勝",中堅分析!$D$14,IF($C164="一本差勝",中堅分析!$D$15,IF($C164="引き分け",中堅分析!$D$16,IF($C164="一本差負",中堅分析!$D$17,中堅分析!$D$18))))</f>
        <v>0.20800000000000002</v>
      </c>
      <c r="Q164" s="1">
        <f t="shared" si="33"/>
        <v>1</v>
      </c>
      <c r="R164" s="1">
        <f t="shared" si="34"/>
        <v>1</v>
      </c>
      <c r="S164" s="7">
        <f>IF($D164="二本差勝",副将分析!$D$14,IF($D164="一本差勝",副将分析!$D$15,IF($D164="引き分け",副将分析!$D$16,IF($D164="一本差負",副将分析!$D$17,副将分析!$D$18))))</f>
        <v>0.16000000000000003</v>
      </c>
      <c r="T164" s="1">
        <f t="shared" si="35"/>
        <v>-1</v>
      </c>
      <c r="U164" s="1">
        <f t="shared" si="36"/>
        <v>-2</v>
      </c>
      <c r="V164" s="7">
        <f>IF($E164="二本差勝",大将分析!$D$14,IF($E164="一本差勝",大将分析!$D$15,IF($E164="引き分け",大将分析!$D$16,IF($E164="一本差負",大将分析!$D$17,大将分析!$D$18))))</f>
        <v>0.26400000000000001</v>
      </c>
      <c r="W164" s="1">
        <f t="shared" si="37"/>
        <v>0</v>
      </c>
      <c r="X164" s="1">
        <f t="shared" si="38"/>
        <v>0</v>
      </c>
    </row>
    <row r="165" spans="1:24" x14ac:dyDescent="0.15">
      <c r="A165" s="1" t="s">
        <v>40</v>
      </c>
      <c r="B165" s="1" t="s">
        <v>39</v>
      </c>
      <c r="C165" s="1" t="s">
        <v>40</v>
      </c>
      <c r="D165" s="1" t="s">
        <v>22</v>
      </c>
      <c r="E165" s="1" t="s">
        <v>42</v>
      </c>
      <c r="F165" s="19">
        <f t="shared" si="26"/>
        <v>3</v>
      </c>
      <c r="G165" s="19">
        <f t="shared" si="27"/>
        <v>4</v>
      </c>
      <c r="H165" s="20">
        <f t="shared" si="28"/>
        <v>2.9239541760000019E-4</v>
      </c>
      <c r="J165" s="7">
        <f>IF($A165="二本差勝",先鋒分析!$D$14,IF($A165="一本差勝",先鋒分析!$D$15,IF($A165="引き分け",先鋒分析!$D$16,IF($A165="一本差負",先鋒分析!$D$17,先鋒分析!$D$18))))</f>
        <v>0.20800000000000002</v>
      </c>
      <c r="K165" s="19">
        <f t="shared" si="29"/>
        <v>1</v>
      </c>
      <c r="L165" s="19">
        <f t="shared" si="30"/>
        <v>1</v>
      </c>
      <c r="M165" s="7">
        <f>IF($B165="二本差勝",次鋒分析!$D$14,IF($B165="一本差勝",次鋒分析!$D$15,IF($B165="引き分け",次鋒分析!$D$16,IF($B165="一本差負",次鋒分析!$D$17,次鋒分析!$D$18))))</f>
        <v>0.16000000000000003</v>
      </c>
      <c r="N165" s="1">
        <f t="shared" si="31"/>
        <v>1</v>
      </c>
      <c r="O165" s="1">
        <f t="shared" si="32"/>
        <v>2</v>
      </c>
      <c r="P165" s="7">
        <f>IF($C165="二本差勝",中堅分析!$D$14,IF($C165="一本差勝",中堅分析!$D$15,IF($C165="引き分け",中堅分析!$D$16,IF($C165="一本差負",中堅分析!$D$17,中堅分析!$D$18))))</f>
        <v>0.20800000000000002</v>
      </c>
      <c r="Q165" s="1">
        <f t="shared" si="33"/>
        <v>1</v>
      </c>
      <c r="R165" s="1">
        <f t="shared" si="34"/>
        <v>1</v>
      </c>
      <c r="S165" s="7">
        <f>IF($D165="二本差勝",副将分析!$D$14,IF($D165="一本差勝",副将分析!$D$15,IF($D165="引き分け",副将分析!$D$16,IF($D165="一本差負",副将分析!$D$17,副将分析!$D$18))))</f>
        <v>0.26400000000000001</v>
      </c>
      <c r="T165" s="1">
        <f t="shared" si="35"/>
        <v>0</v>
      </c>
      <c r="U165" s="1">
        <f t="shared" si="36"/>
        <v>0</v>
      </c>
      <c r="V165" s="7">
        <f>IF($E165="二本差勝",大将分析!$D$14,IF($E165="一本差勝",大将分析!$D$15,IF($E165="引き分け",大将分析!$D$16,IF($E165="一本差負",大将分析!$D$17,大将分析!$D$18))))</f>
        <v>0.16000000000000003</v>
      </c>
      <c r="W165" s="1">
        <f t="shared" si="37"/>
        <v>-1</v>
      </c>
      <c r="X165" s="1">
        <f t="shared" si="38"/>
        <v>-2</v>
      </c>
    </row>
    <row r="166" spans="1:24" x14ac:dyDescent="0.15">
      <c r="A166" s="1" t="s">
        <v>40</v>
      </c>
      <c r="B166" s="1" t="s">
        <v>39</v>
      </c>
      <c r="C166" s="1" t="s">
        <v>40</v>
      </c>
      <c r="D166" s="1" t="s">
        <v>42</v>
      </c>
      <c r="E166" s="1" t="s">
        <v>22</v>
      </c>
      <c r="F166" s="19">
        <f t="shared" si="26"/>
        <v>3</v>
      </c>
      <c r="G166" s="19">
        <f t="shared" si="27"/>
        <v>4</v>
      </c>
      <c r="H166" s="20">
        <f t="shared" si="28"/>
        <v>2.9239541760000024E-4</v>
      </c>
      <c r="J166" s="7">
        <f>IF($A166="二本差勝",先鋒分析!$D$14,IF($A166="一本差勝",先鋒分析!$D$15,IF($A166="引き分け",先鋒分析!$D$16,IF($A166="一本差負",先鋒分析!$D$17,先鋒分析!$D$18))))</f>
        <v>0.20800000000000002</v>
      </c>
      <c r="K166" s="19">
        <f t="shared" si="29"/>
        <v>1</v>
      </c>
      <c r="L166" s="19">
        <f t="shared" si="30"/>
        <v>1</v>
      </c>
      <c r="M166" s="7">
        <f>IF($B166="二本差勝",次鋒分析!$D$14,IF($B166="一本差勝",次鋒分析!$D$15,IF($B166="引き分け",次鋒分析!$D$16,IF($B166="一本差負",次鋒分析!$D$17,次鋒分析!$D$18))))</f>
        <v>0.16000000000000003</v>
      </c>
      <c r="N166" s="1">
        <f t="shared" si="31"/>
        <v>1</v>
      </c>
      <c r="O166" s="1">
        <f t="shared" si="32"/>
        <v>2</v>
      </c>
      <c r="P166" s="7">
        <f>IF($C166="二本差勝",中堅分析!$D$14,IF($C166="一本差勝",中堅分析!$D$15,IF($C166="引き分け",中堅分析!$D$16,IF($C166="一本差負",中堅分析!$D$17,中堅分析!$D$18))))</f>
        <v>0.20800000000000002</v>
      </c>
      <c r="Q166" s="1">
        <f t="shared" si="33"/>
        <v>1</v>
      </c>
      <c r="R166" s="1">
        <f t="shared" si="34"/>
        <v>1</v>
      </c>
      <c r="S166" s="7">
        <f>IF($D166="二本差勝",副将分析!$D$14,IF($D166="一本差勝",副将分析!$D$15,IF($D166="引き分け",副将分析!$D$16,IF($D166="一本差負",副将分析!$D$17,副将分析!$D$18))))</f>
        <v>0.16000000000000003</v>
      </c>
      <c r="T166" s="1">
        <f t="shared" si="35"/>
        <v>-1</v>
      </c>
      <c r="U166" s="1">
        <f t="shared" si="36"/>
        <v>-2</v>
      </c>
      <c r="V166" s="7">
        <f>IF($E166="二本差勝",大将分析!$D$14,IF($E166="一本差勝",大将分析!$D$15,IF($E166="引き分け",大将分析!$D$16,IF($E166="一本差負",大将分析!$D$17,大将分析!$D$18))))</f>
        <v>0.26400000000000001</v>
      </c>
      <c r="W166" s="1">
        <f t="shared" si="37"/>
        <v>0</v>
      </c>
      <c r="X166" s="1">
        <f t="shared" si="38"/>
        <v>0</v>
      </c>
    </row>
    <row r="167" spans="1:24" x14ac:dyDescent="0.15">
      <c r="A167" s="1" t="s">
        <v>40</v>
      </c>
      <c r="B167" s="1" t="s">
        <v>40</v>
      </c>
      <c r="C167" s="1" t="s">
        <v>39</v>
      </c>
      <c r="D167" s="1" t="s">
        <v>22</v>
      </c>
      <c r="E167" s="1" t="s">
        <v>42</v>
      </c>
      <c r="F167" s="19">
        <f t="shared" si="26"/>
        <v>3</v>
      </c>
      <c r="G167" s="19">
        <f t="shared" si="27"/>
        <v>4</v>
      </c>
      <c r="H167" s="20">
        <f t="shared" si="28"/>
        <v>2.9239541760000019E-4</v>
      </c>
      <c r="J167" s="7">
        <f>IF($A167="二本差勝",先鋒分析!$D$14,IF($A167="一本差勝",先鋒分析!$D$15,IF($A167="引き分け",先鋒分析!$D$16,IF($A167="一本差負",先鋒分析!$D$17,先鋒分析!$D$18))))</f>
        <v>0.20800000000000002</v>
      </c>
      <c r="K167" s="19">
        <f t="shared" si="29"/>
        <v>1</v>
      </c>
      <c r="L167" s="19">
        <f t="shared" si="30"/>
        <v>1</v>
      </c>
      <c r="M167" s="7">
        <f>IF($B167="二本差勝",次鋒分析!$D$14,IF($B167="一本差勝",次鋒分析!$D$15,IF($B167="引き分け",次鋒分析!$D$16,IF($B167="一本差負",次鋒分析!$D$17,次鋒分析!$D$18))))</f>
        <v>0.20800000000000002</v>
      </c>
      <c r="N167" s="1">
        <f t="shared" si="31"/>
        <v>1</v>
      </c>
      <c r="O167" s="1">
        <f t="shared" si="32"/>
        <v>1</v>
      </c>
      <c r="P167" s="7">
        <f>IF($C167="二本差勝",中堅分析!$D$14,IF($C167="一本差勝",中堅分析!$D$15,IF($C167="引き分け",中堅分析!$D$16,IF($C167="一本差負",中堅分析!$D$17,中堅分析!$D$18))))</f>
        <v>0.16000000000000003</v>
      </c>
      <c r="Q167" s="1">
        <f t="shared" si="33"/>
        <v>1</v>
      </c>
      <c r="R167" s="1">
        <f t="shared" si="34"/>
        <v>2</v>
      </c>
      <c r="S167" s="7">
        <f>IF($D167="二本差勝",副将分析!$D$14,IF($D167="一本差勝",副将分析!$D$15,IF($D167="引き分け",副将分析!$D$16,IF($D167="一本差負",副将分析!$D$17,副将分析!$D$18))))</f>
        <v>0.26400000000000001</v>
      </c>
      <c r="T167" s="1">
        <f t="shared" si="35"/>
        <v>0</v>
      </c>
      <c r="U167" s="1">
        <f t="shared" si="36"/>
        <v>0</v>
      </c>
      <c r="V167" s="7">
        <f>IF($E167="二本差勝",大将分析!$D$14,IF($E167="一本差勝",大将分析!$D$15,IF($E167="引き分け",大将分析!$D$16,IF($E167="一本差負",大将分析!$D$17,大将分析!$D$18))))</f>
        <v>0.16000000000000003</v>
      </c>
      <c r="W167" s="1">
        <f t="shared" si="37"/>
        <v>-1</v>
      </c>
      <c r="X167" s="1">
        <f t="shared" si="38"/>
        <v>-2</v>
      </c>
    </row>
    <row r="168" spans="1:24" x14ac:dyDescent="0.15">
      <c r="A168" s="1" t="s">
        <v>40</v>
      </c>
      <c r="B168" s="1" t="s">
        <v>40</v>
      </c>
      <c r="C168" s="1" t="s">
        <v>39</v>
      </c>
      <c r="D168" s="1" t="s">
        <v>42</v>
      </c>
      <c r="E168" s="1" t="s">
        <v>22</v>
      </c>
      <c r="F168" s="19">
        <f t="shared" si="26"/>
        <v>3</v>
      </c>
      <c r="G168" s="19">
        <f t="shared" si="27"/>
        <v>4</v>
      </c>
      <c r="H168" s="20">
        <f t="shared" si="28"/>
        <v>2.9239541760000024E-4</v>
      </c>
      <c r="J168" s="7">
        <f>IF($A168="二本差勝",先鋒分析!$D$14,IF($A168="一本差勝",先鋒分析!$D$15,IF($A168="引き分け",先鋒分析!$D$16,IF($A168="一本差負",先鋒分析!$D$17,先鋒分析!$D$18))))</f>
        <v>0.20800000000000002</v>
      </c>
      <c r="K168" s="19">
        <f t="shared" si="29"/>
        <v>1</v>
      </c>
      <c r="L168" s="19">
        <f t="shared" si="30"/>
        <v>1</v>
      </c>
      <c r="M168" s="7">
        <f>IF($B168="二本差勝",次鋒分析!$D$14,IF($B168="一本差勝",次鋒分析!$D$15,IF($B168="引き分け",次鋒分析!$D$16,IF($B168="一本差負",次鋒分析!$D$17,次鋒分析!$D$18))))</f>
        <v>0.20800000000000002</v>
      </c>
      <c r="N168" s="1">
        <f t="shared" si="31"/>
        <v>1</v>
      </c>
      <c r="O168" s="1">
        <f t="shared" si="32"/>
        <v>1</v>
      </c>
      <c r="P168" s="7">
        <f>IF($C168="二本差勝",中堅分析!$D$14,IF($C168="一本差勝",中堅分析!$D$15,IF($C168="引き分け",中堅分析!$D$16,IF($C168="一本差負",中堅分析!$D$17,中堅分析!$D$18))))</f>
        <v>0.16000000000000003</v>
      </c>
      <c r="Q168" s="1">
        <f t="shared" si="33"/>
        <v>1</v>
      </c>
      <c r="R168" s="1">
        <f t="shared" si="34"/>
        <v>2</v>
      </c>
      <c r="S168" s="7">
        <f>IF($D168="二本差勝",副将分析!$D$14,IF($D168="一本差勝",副将分析!$D$15,IF($D168="引き分け",副将分析!$D$16,IF($D168="一本差負",副将分析!$D$17,副将分析!$D$18))))</f>
        <v>0.16000000000000003</v>
      </c>
      <c r="T168" s="1">
        <f t="shared" si="35"/>
        <v>-1</v>
      </c>
      <c r="U168" s="1">
        <f t="shared" si="36"/>
        <v>-2</v>
      </c>
      <c r="V168" s="7">
        <f>IF($E168="二本差勝",大将分析!$D$14,IF($E168="一本差勝",大将分析!$D$15,IF($E168="引き分け",大将分析!$D$16,IF($E168="一本差負",大将分析!$D$17,大将分析!$D$18))))</f>
        <v>0.26400000000000001</v>
      </c>
      <c r="W168" s="1">
        <f t="shared" si="37"/>
        <v>0</v>
      </c>
      <c r="X168" s="1">
        <f t="shared" si="38"/>
        <v>0</v>
      </c>
    </row>
    <row r="169" spans="1:24" x14ac:dyDescent="0.15">
      <c r="A169" s="1" t="s">
        <v>39</v>
      </c>
      <c r="B169" s="1" t="s">
        <v>40</v>
      </c>
      <c r="C169" s="1" t="s">
        <v>40</v>
      </c>
      <c r="D169" s="1" t="s">
        <v>41</v>
      </c>
      <c r="E169" s="1" t="s">
        <v>41</v>
      </c>
      <c r="F169" s="19">
        <f t="shared" si="26"/>
        <v>3</v>
      </c>
      <c r="G169" s="19">
        <f t="shared" si="27"/>
        <v>4</v>
      </c>
      <c r="H169" s="20">
        <f t="shared" si="28"/>
        <v>2.9948379136000017E-4</v>
      </c>
      <c r="J169" s="7">
        <f>IF($A169="二本差勝",先鋒分析!$D$14,IF($A169="一本差勝",先鋒分析!$D$15,IF($A169="引き分け",先鋒分析!$D$16,IF($A169="一本差負",先鋒分析!$D$17,先鋒分析!$D$18))))</f>
        <v>0.16000000000000003</v>
      </c>
      <c r="K169" s="19">
        <f t="shared" si="29"/>
        <v>1</v>
      </c>
      <c r="L169" s="19">
        <f t="shared" si="30"/>
        <v>2</v>
      </c>
      <c r="M169" s="7">
        <f>IF($B169="二本差勝",次鋒分析!$D$14,IF($B169="一本差勝",次鋒分析!$D$15,IF($B169="引き分け",次鋒分析!$D$16,IF($B169="一本差負",次鋒分析!$D$17,次鋒分析!$D$18))))</f>
        <v>0.20800000000000002</v>
      </c>
      <c r="N169" s="1">
        <f t="shared" si="31"/>
        <v>1</v>
      </c>
      <c r="O169" s="1">
        <f t="shared" si="32"/>
        <v>1</v>
      </c>
      <c r="P169" s="7">
        <f>IF($C169="二本差勝",中堅分析!$D$14,IF($C169="一本差勝",中堅分析!$D$15,IF($C169="引き分け",中堅分析!$D$16,IF($C169="一本差負",中堅分析!$D$17,中堅分析!$D$18))))</f>
        <v>0.20800000000000002</v>
      </c>
      <c r="Q169" s="1">
        <f t="shared" si="33"/>
        <v>1</v>
      </c>
      <c r="R169" s="1">
        <f t="shared" si="34"/>
        <v>1</v>
      </c>
      <c r="S169" s="7">
        <f>IF($D169="二本差勝",副将分析!$D$14,IF($D169="一本差勝",副将分析!$D$15,IF($D169="引き分け",副将分析!$D$16,IF($D169="一本差負",副将分析!$D$17,副将分析!$D$18))))</f>
        <v>0.20800000000000002</v>
      </c>
      <c r="T169" s="1">
        <f t="shared" si="35"/>
        <v>-1</v>
      </c>
      <c r="U169" s="1">
        <f t="shared" si="36"/>
        <v>-1</v>
      </c>
      <c r="V169" s="7">
        <f>IF($E169="二本差勝",大将分析!$D$14,IF($E169="一本差勝",大将分析!$D$15,IF($E169="引き分け",大将分析!$D$16,IF($E169="一本差負",大将分析!$D$17,大将分析!$D$18))))</f>
        <v>0.20800000000000002</v>
      </c>
      <c r="W169" s="1">
        <f t="shared" si="37"/>
        <v>-1</v>
      </c>
      <c r="X169" s="1">
        <f t="shared" si="38"/>
        <v>-1</v>
      </c>
    </row>
    <row r="170" spans="1:24" x14ac:dyDescent="0.15">
      <c r="A170" s="1" t="s">
        <v>40</v>
      </c>
      <c r="B170" s="1" t="s">
        <v>39</v>
      </c>
      <c r="C170" s="1" t="s">
        <v>40</v>
      </c>
      <c r="D170" s="1" t="s">
        <v>41</v>
      </c>
      <c r="E170" s="1" t="s">
        <v>41</v>
      </c>
      <c r="F170" s="19">
        <f t="shared" si="26"/>
        <v>3</v>
      </c>
      <c r="G170" s="19">
        <f t="shared" si="27"/>
        <v>4</v>
      </c>
      <c r="H170" s="20">
        <f t="shared" si="28"/>
        <v>2.9948379136000017E-4</v>
      </c>
      <c r="J170" s="7">
        <f>IF($A170="二本差勝",先鋒分析!$D$14,IF($A170="一本差勝",先鋒分析!$D$15,IF($A170="引き分け",先鋒分析!$D$16,IF($A170="一本差負",先鋒分析!$D$17,先鋒分析!$D$18))))</f>
        <v>0.20800000000000002</v>
      </c>
      <c r="K170" s="19">
        <f t="shared" si="29"/>
        <v>1</v>
      </c>
      <c r="L170" s="19">
        <f t="shared" si="30"/>
        <v>1</v>
      </c>
      <c r="M170" s="7">
        <f>IF($B170="二本差勝",次鋒分析!$D$14,IF($B170="一本差勝",次鋒分析!$D$15,IF($B170="引き分け",次鋒分析!$D$16,IF($B170="一本差負",次鋒分析!$D$17,次鋒分析!$D$18))))</f>
        <v>0.16000000000000003</v>
      </c>
      <c r="N170" s="1">
        <f t="shared" si="31"/>
        <v>1</v>
      </c>
      <c r="O170" s="1">
        <f t="shared" si="32"/>
        <v>2</v>
      </c>
      <c r="P170" s="7">
        <f>IF($C170="二本差勝",中堅分析!$D$14,IF($C170="一本差勝",中堅分析!$D$15,IF($C170="引き分け",中堅分析!$D$16,IF($C170="一本差負",中堅分析!$D$17,中堅分析!$D$18))))</f>
        <v>0.20800000000000002</v>
      </c>
      <c r="Q170" s="1">
        <f t="shared" si="33"/>
        <v>1</v>
      </c>
      <c r="R170" s="1">
        <f t="shared" si="34"/>
        <v>1</v>
      </c>
      <c r="S170" s="7">
        <f>IF($D170="二本差勝",副将分析!$D$14,IF($D170="一本差勝",副将分析!$D$15,IF($D170="引き分け",副将分析!$D$16,IF($D170="一本差負",副将分析!$D$17,副将分析!$D$18))))</f>
        <v>0.20800000000000002</v>
      </c>
      <c r="T170" s="1">
        <f t="shared" si="35"/>
        <v>-1</v>
      </c>
      <c r="U170" s="1">
        <f t="shared" si="36"/>
        <v>-1</v>
      </c>
      <c r="V170" s="7">
        <f>IF($E170="二本差勝",大将分析!$D$14,IF($E170="一本差勝",大将分析!$D$15,IF($E170="引き分け",大将分析!$D$16,IF($E170="一本差負",大将分析!$D$17,大将分析!$D$18))))</f>
        <v>0.20800000000000002</v>
      </c>
      <c r="W170" s="1">
        <f t="shared" si="37"/>
        <v>-1</v>
      </c>
      <c r="X170" s="1">
        <f t="shared" si="38"/>
        <v>-1</v>
      </c>
    </row>
    <row r="171" spans="1:24" x14ac:dyDescent="0.15">
      <c r="A171" s="1" t="s">
        <v>40</v>
      </c>
      <c r="B171" s="1" t="s">
        <v>40</v>
      </c>
      <c r="C171" s="1" t="s">
        <v>39</v>
      </c>
      <c r="D171" s="1" t="s">
        <v>41</v>
      </c>
      <c r="E171" s="1" t="s">
        <v>41</v>
      </c>
      <c r="F171" s="19">
        <f t="shared" si="26"/>
        <v>3</v>
      </c>
      <c r="G171" s="19">
        <f t="shared" si="27"/>
        <v>4</v>
      </c>
      <c r="H171" s="20">
        <f t="shared" si="28"/>
        <v>2.9948379136000017E-4</v>
      </c>
      <c r="J171" s="7">
        <f>IF($A171="二本差勝",先鋒分析!$D$14,IF($A171="一本差勝",先鋒分析!$D$15,IF($A171="引き分け",先鋒分析!$D$16,IF($A171="一本差負",先鋒分析!$D$17,先鋒分析!$D$18))))</f>
        <v>0.20800000000000002</v>
      </c>
      <c r="K171" s="19">
        <f t="shared" si="29"/>
        <v>1</v>
      </c>
      <c r="L171" s="19">
        <f t="shared" si="30"/>
        <v>1</v>
      </c>
      <c r="M171" s="7">
        <f>IF($B171="二本差勝",次鋒分析!$D$14,IF($B171="一本差勝",次鋒分析!$D$15,IF($B171="引き分け",次鋒分析!$D$16,IF($B171="一本差負",次鋒分析!$D$17,次鋒分析!$D$18))))</f>
        <v>0.20800000000000002</v>
      </c>
      <c r="N171" s="1">
        <f t="shared" si="31"/>
        <v>1</v>
      </c>
      <c r="O171" s="1">
        <f t="shared" si="32"/>
        <v>1</v>
      </c>
      <c r="P171" s="7">
        <f>IF($C171="二本差勝",中堅分析!$D$14,IF($C171="一本差勝",中堅分析!$D$15,IF($C171="引き分け",中堅分析!$D$16,IF($C171="一本差負",中堅分析!$D$17,中堅分析!$D$18))))</f>
        <v>0.16000000000000003</v>
      </c>
      <c r="Q171" s="1">
        <f t="shared" si="33"/>
        <v>1</v>
      </c>
      <c r="R171" s="1">
        <f t="shared" si="34"/>
        <v>2</v>
      </c>
      <c r="S171" s="7">
        <f>IF($D171="二本差勝",副将分析!$D$14,IF($D171="一本差勝",副将分析!$D$15,IF($D171="引き分け",副将分析!$D$16,IF($D171="一本差負",副将分析!$D$17,副将分析!$D$18))))</f>
        <v>0.20800000000000002</v>
      </c>
      <c r="T171" s="1">
        <f t="shared" si="35"/>
        <v>-1</v>
      </c>
      <c r="U171" s="1">
        <f t="shared" si="36"/>
        <v>-1</v>
      </c>
      <c r="V171" s="7">
        <f>IF($E171="二本差勝",大将分析!$D$14,IF($E171="一本差勝",大将分析!$D$15,IF($E171="引き分け",大将分析!$D$16,IF($E171="一本差負",大将分析!$D$17,大将分析!$D$18))))</f>
        <v>0.20800000000000002</v>
      </c>
      <c r="W171" s="1">
        <f t="shared" si="37"/>
        <v>-1</v>
      </c>
      <c r="X171" s="1">
        <f t="shared" si="38"/>
        <v>-1</v>
      </c>
    </row>
    <row r="172" spans="1:24" x14ac:dyDescent="0.15">
      <c r="A172" s="1" t="s">
        <v>39</v>
      </c>
      <c r="B172" s="1" t="s">
        <v>40</v>
      </c>
      <c r="C172" s="1" t="s">
        <v>40</v>
      </c>
      <c r="D172" s="1" t="s">
        <v>41</v>
      </c>
      <c r="E172" s="1" t="s">
        <v>42</v>
      </c>
      <c r="F172" s="19">
        <f t="shared" si="26"/>
        <v>3</v>
      </c>
      <c r="G172" s="19">
        <f t="shared" si="27"/>
        <v>4</v>
      </c>
      <c r="H172" s="20">
        <f t="shared" si="28"/>
        <v>2.3037214720000016E-4</v>
      </c>
      <c r="J172" s="7">
        <f>IF($A172="二本差勝",先鋒分析!$D$14,IF($A172="一本差勝",先鋒分析!$D$15,IF($A172="引き分け",先鋒分析!$D$16,IF($A172="一本差負",先鋒分析!$D$17,先鋒分析!$D$18))))</f>
        <v>0.16000000000000003</v>
      </c>
      <c r="K172" s="19">
        <f t="shared" si="29"/>
        <v>1</v>
      </c>
      <c r="L172" s="19">
        <f t="shared" si="30"/>
        <v>2</v>
      </c>
      <c r="M172" s="7">
        <f>IF($B172="二本差勝",次鋒分析!$D$14,IF($B172="一本差勝",次鋒分析!$D$15,IF($B172="引き分け",次鋒分析!$D$16,IF($B172="一本差負",次鋒分析!$D$17,次鋒分析!$D$18))))</f>
        <v>0.20800000000000002</v>
      </c>
      <c r="N172" s="1">
        <f t="shared" si="31"/>
        <v>1</v>
      </c>
      <c r="O172" s="1">
        <f t="shared" si="32"/>
        <v>1</v>
      </c>
      <c r="P172" s="7">
        <f>IF($C172="二本差勝",中堅分析!$D$14,IF($C172="一本差勝",中堅分析!$D$15,IF($C172="引き分け",中堅分析!$D$16,IF($C172="一本差負",中堅分析!$D$17,中堅分析!$D$18))))</f>
        <v>0.20800000000000002</v>
      </c>
      <c r="Q172" s="1">
        <f t="shared" si="33"/>
        <v>1</v>
      </c>
      <c r="R172" s="1">
        <f t="shared" si="34"/>
        <v>1</v>
      </c>
      <c r="S172" s="7">
        <f>IF($D172="二本差勝",副将分析!$D$14,IF($D172="一本差勝",副将分析!$D$15,IF($D172="引き分け",副将分析!$D$16,IF($D172="一本差負",副将分析!$D$17,副将分析!$D$18))))</f>
        <v>0.20800000000000002</v>
      </c>
      <c r="T172" s="1">
        <f t="shared" si="35"/>
        <v>-1</v>
      </c>
      <c r="U172" s="1">
        <f t="shared" si="36"/>
        <v>-1</v>
      </c>
      <c r="V172" s="7">
        <f>IF($E172="二本差勝",大将分析!$D$14,IF($E172="一本差勝",大将分析!$D$15,IF($E172="引き分け",大将分析!$D$16,IF($E172="一本差負",大将分析!$D$17,大将分析!$D$18))))</f>
        <v>0.16000000000000003</v>
      </c>
      <c r="W172" s="1">
        <f t="shared" si="37"/>
        <v>-1</v>
      </c>
      <c r="X172" s="1">
        <f t="shared" si="38"/>
        <v>-2</v>
      </c>
    </row>
    <row r="173" spans="1:24" x14ac:dyDescent="0.15">
      <c r="A173" s="1" t="s">
        <v>39</v>
      </c>
      <c r="B173" s="1" t="s">
        <v>40</v>
      </c>
      <c r="C173" s="1" t="s">
        <v>40</v>
      </c>
      <c r="D173" s="1" t="s">
        <v>42</v>
      </c>
      <c r="E173" s="1" t="s">
        <v>41</v>
      </c>
      <c r="F173" s="19">
        <f t="shared" si="26"/>
        <v>3</v>
      </c>
      <c r="G173" s="19">
        <f t="shared" si="27"/>
        <v>4</v>
      </c>
      <c r="H173" s="20">
        <f t="shared" si="28"/>
        <v>2.3037214720000019E-4</v>
      </c>
      <c r="J173" s="7">
        <f>IF($A173="二本差勝",先鋒分析!$D$14,IF($A173="一本差勝",先鋒分析!$D$15,IF($A173="引き分け",先鋒分析!$D$16,IF($A173="一本差負",先鋒分析!$D$17,先鋒分析!$D$18))))</f>
        <v>0.16000000000000003</v>
      </c>
      <c r="K173" s="19">
        <f t="shared" si="29"/>
        <v>1</v>
      </c>
      <c r="L173" s="19">
        <f t="shared" si="30"/>
        <v>2</v>
      </c>
      <c r="M173" s="7">
        <f>IF($B173="二本差勝",次鋒分析!$D$14,IF($B173="一本差勝",次鋒分析!$D$15,IF($B173="引き分け",次鋒分析!$D$16,IF($B173="一本差負",次鋒分析!$D$17,次鋒分析!$D$18))))</f>
        <v>0.20800000000000002</v>
      </c>
      <c r="N173" s="1">
        <f t="shared" si="31"/>
        <v>1</v>
      </c>
      <c r="O173" s="1">
        <f t="shared" si="32"/>
        <v>1</v>
      </c>
      <c r="P173" s="7">
        <f>IF($C173="二本差勝",中堅分析!$D$14,IF($C173="一本差勝",中堅分析!$D$15,IF($C173="引き分け",中堅分析!$D$16,IF($C173="一本差負",中堅分析!$D$17,中堅分析!$D$18))))</f>
        <v>0.20800000000000002</v>
      </c>
      <c r="Q173" s="1">
        <f t="shared" si="33"/>
        <v>1</v>
      </c>
      <c r="R173" s="1">
        <f t="shared" si="34"/>
        <v>1</v>
      </c>
      <c r="S173" s="7">
        <f>IF($D173="二本差勝",副将分析!$D$14,IF($D173="一本差勝",副将分析!$D$15,IF($D173="引き分け",副将分析!$D$16,IF($D173="一本差負",副将分析!$D$17,副将分析!$D$18))))</f>
        <v>0.16000000000000003</v>
      </c>
      <c r="T173" s="1">
        <f t="shared" si="35"/>
        <v>-1</v>
      </c>
      <c r="U173" s="1">
        <f t="shared" si="36"/>
        <v>-2</v>
      </c>
      <c r="V173" s="7">
        <f>IF($E173="二本差勝",大将分析!$D$14,IF($E173="一本差勝",大将分析!$D$15,IF($E173="引き分け",大将分析!$D$16,IF($E173="一本差負",大将分析!$D$17,大将分析!$D$18))))</f>
        <v>0.20800000000000002</v>
      </c>
      <c r="W173" s="1">
        <f t="shared" si="37"/>
        <v>-1</v>
      </c>
      <c r="X173" s="1">
        <f t="shared" si="38"/>
        <v>-1</v>
      </c>
    </row>
    <row r="174" spans="1:24" x14ac:dyDescent="0.15">
      <c r="A174" s="1" t="s">
        <v>40</v>
      </c>
      <c r="B174" s="1" t="s">
        <v>39</v>
      </c>
      <c r="C174" s="1" t="s">
        <v>40</v>
      </c>
      <c r="D174" s="1" t="s">
        <v>41</v>
      </c>
      <c r="E174" s="1" t="s">
        <v>42</v>
      </c>
      <c r="F174" s="19">
        <f t="shared" si="26"/>
        <v>3</v>
      </c>
      <c r="G174" s="19">
        <f t="shared" si="27"/>
        <v>4</v>
      </c>
      <c r="H174" s="20">
        <f t="shared" si="28"/>
        <v>2.3037214720000016E-4</v>
      </c>
      <c r="J174" s="7">
        <f>IF($A174="二本差勝",先鋒分析!$D$14,IF($A174="一本差勝",先鋒分析!$D$15,IF($A174="引き分け",先鋒分析!$D$16,IF($A174="一本差負",先鋒分析!$D$17,先鋒分析!$D$18))))</f>
        <v>0.20800000000000002</v>
      </c>
      <c r="K174" s="19">
        <f t="shared" si="29"/>
        <v>1</v>
      </c>
      <c r="L174" s="19">
        <f t="shared" si="30"/>
        <v>1</v>
      </c>
      <c r="M174" s="7">
        <f>IF($B174="二本差勝",次鋒分析!$D$14,IF($B174="一本差勝",次鋒分析!$D$15,IF($B174="引き分け",次鋒分析!$D$16,IF($B174="一本差負",次鋒分析!$D$17,次鋒分析!$D$18))))</f>
        <v>0.16000000000000003</v>
      </c>
      <c r="N174" s="1">
        <f t="shared" si="31"/>
        <v>1</v>
      </c>
      <c r="O174" s="1">
        <f t="shared" si="32"/>
        <v>2</v>
      </c>
      <c r="P174" s="7">
        <f>IF($C174="二本差勝",中堅分析!$D$14,IF($C174="一本差勝",中堅分析!$D$15,IF($C174="引き分け",中堅分析!$D$16,IF($C174="一本差負",中堅分析!$D$17,中堅分析!$D$18))))</f>
        <v>0.20800000000000002</v>
      </c>
      <c r="Q174" s="1">
        <f t="shared" si="33"/>
        <v>1</v>
      </c>
      <c r="R174" s="1">
        <f t="shared" si="34"/>
        <v>1</v>
      </c>
      <c r="S174" s="7">
        <f>IF($D174="二本差勝",副将分析!$D$14,IF($D174="一本差勝",副将分析!$D$15,IF($D174="引き分け",副将分析!$D$16,IF($D174="一本差負",副将分析!$D$17,副将分析!$D$18))))</f>
        <v>0.20800000000000002</v>
      </c>
      <c r="T174" s="1">
        <f t="shared" si="35"/>
        <v>-1</v>
      </c>
      <c r="U174" s="1">
        <f t="shared" si="36"/>
        <v>-1</v>
      </c>
      <c r="V174" s="7">
        <f>IF($E174="二本差勝",大将分析!$D$14,IF($E174="一本差勝",大将分析!$D$15,IF($E174="引き分け",大将分析!$D$16,IF($E174="一本差負",大将分析!$D$17,大将分析!$D$18))))</f>
        <v>0.16000000000000003</v>
      </c>
      <c r="W174" s="1">
        <f t="shared" si="37"/>
        <v>-1</v>
      </c>
      <c r="X174" s="1">
        <f t="shared" si="38"/>
        <v>-2</v>
      </c>
    </row>
    <row r="175" spans="1:24" x14ac:dyDescent="0.15">
      <c r="A175" s="1" t="s">
        <v>40</v>
      </c>
      <c r="B175" s="1" t="s">
        <v>39</v>
      </c>
      <c r="C175" s="1" t="s">
        <v>40</v>
      </c>
      <c r="D175" s="1" t="s">
        <v>42</v>
      </c>
      <c r="E175" s="1" t="s">
        <v>41</v>
      </c>
      <c r="F175" s="19">
        <f t="shared" si="26"/>
        <v>3</v>
      </c>
      <c r="G175" s="19">
        <f t="shared" si="27"/>
        <v>4</v>
      </c>
      <c r="H175" s="20">
        <f t="shared" si="28"/>
        <v>2.3037214720000019E-4</v>
      </c>
      <c r="J175" s="7">
        <f>IF($A175="二本差勝",先鋒分析!$D$14,IF($A175="一本差勝",先鋒分析!$D$15,IF($A175="引き分け",先鋒分析!$D$16,IF($A175="一本差負",先鋒分析!$D$17,先鋒分析!$D$18))))</f>
        <v>0.20800000000000002</v>
      </c>
      <c r="K175" s="19">
        <f t="shared" si="29"/>
        <v>1</v>
      </c>
      <c r="L175" s="19">
        <f t="shared" si="30"/>
        <v>1</v>
      </c>
      <c r="M175" s="7">
        <f>IF($B175="二本差勝",次鋒分析!$D$14,IF($B175="一本差勝",次鋒分析!$D$15,IF($B175="引き分け",次鋒分析!$D$16,IF($B175="一本差負",次鋒分析!$D$17,次鋒分析!$D$18))))</f>
        <v>0.16000000000000003</v>
      </c>
      <c r="N175" s="1">
        <f t="shared" si="31"/>
        <v>1</v>
      </c>
      <c r="O175" s="1">
        <f t="shared" si="32"/>
        <v>2</v>
      </c>
      <c r="P175" s="7">
        <f>IF($C175="二本差勝",中堅分析!$D$14,IF($C175="一本差勝",中堅分析!$D$15,IF($C175="引き分け",中堅分析!$D$16,IF($C175="一本差負",中堅分析!$D$17,中堅分析!$D$18))))</f>
        <v>0.20800000000000002</v>
      </c>
      <c r="Q175" s="1">
        <f t="shared" si="33"/>
        <v>1</v>
      </c>
      <c r="R175" s="1">
        <f t="shared" si="34"/>
        <v>1</v>
      </c>
      <c r="S175" s="7">
        <f>IF($D175="二本差勝",副将分析!$D$14,IF($D175="一本差勝",副将分析!$D$15,IF($D175="引き分け",副将分析!$D$16,IF($D175="一本差負",副将分析!$D$17,副将分析!$D$18))))</f>
        <v>0.16000000000000003</v>
      </c>
      <c r="T175" s="1">
        <f t="shared" si="35"/>
        <v>-1</v>
      </c>
      <c r="U175" s="1">
        <f t="shared" si="36"/>
        <v>-2</v>
      </c>
      <c r="V175" s="7">
        <f>IF($E175="二本差勝",大将分析!$D$14,IF($E175="一本差勝",大将分析!$D$15,IF($E175="引き分け",大将分析!$D$16,IF($E175="一本差負",大将分析!$D$17,大将分析!$D$18))))</f>
        <v>0.20800000000000002</v>
      </c>
      <c r="W175" s="1">
        <f t="shared" si="37"/>
        <v>-1</v>
      </c>
      <c r="X175" s="1">
        <f t="shared" si="38"/>
        <v>-1</v>
      </c>
    </row>
    <row r="176" spans="1:24" x14ac:dyDescent="0.15">
      <c r="A176" s="1" t="s">
        <v>40</v>
      </c>
      <c r="B176" s="1" t="s">
        <v>40</v>
      </c>
      <c r="C176" s="1" t="s">
        <v>39</v>
      </c>
      <c r="D176" s="1" t="s">
        <v>41</v>
      </c>
      <c r="E176" s="1" t="s">
        <v>42</v>
      </c>
      <c r="F176" s="19">
        <f t="shared" si="26"/>
        <v>3</v>
      </c>
      <c r="G176" s="19">
        <f t="shared" si="27"/>
        <v>4</v>
      </c>
      <c r="H176" s="20">
        <f t="shared" si="28"/>
        <v>2.3037214720000016E-4</v>
      </c>
      <c r="J176" s="7">
        <f>IF($A176="二本差勝",先鋒分析!$D$14,IF($A176="一本差勝",先鋒分析!$D$15,IF($A176="引き分け",先鋒分析!$D$16,IF($A176="一本差負",先鋒分析!$D$17,先鋒分析!$D$18))))</f>
        <v>0.20800000000000002</v>
      </c>
      <c r="K176" s="19">
        <f t="shared" si="29"/>
        <v>1</v>
      </c>
      <c r="L176" s="19">
        <f t="shared" si="30"/>
        <v>1</v>
      </c>
      <c r="M176" s="7">
        <f>IF($B176="二本差勝",次鋒分析!$D$14,IF($B176="一本差勝",次鋒分析!$D$15,IF($B176="引き分け",次鋒分析!$D$16,IF($B176="一本差負",次鋒分析!$D$17,次鋒分析!$D$18))))</f>
        <v>0.20800000000000002</v>
      </c>
      <c r="N176" s="1">
        <f t="shared" si="31"/>
        <v>1</v>
      </c>
      <c r="O176" s="1">
        <f t="shared" si="32"/>
        <v>1</v>
      </c>
      <c r="P176" s="7">
        <f>IF($C176="二本差勝",中堅分析!$D$14,IF($C176="一本差勝",中堅分析!$D$15,IF($C176="引き分け",中堅分析!$D$16,IF($C176="一本差負",中堅分析!$D$17,中堅分析!$D$18))))</f>
        <v>0.16000000000000003</v>
      </c>
      <c r="Q176" s="1">
        <f t="shared" si="33"/>
        <v>1</v>
      </c>
      <c r="R176" s="1">
        <f t="shared" si="34"/>
        <v>2</v>
      </c>
      <c r="S176" s="7">
        <f>IF($D176="二本差勝",副将分析!$D$14,IF($D176="一本差勝",副将分析!$D$15,IF($D176="引き分け",副将分析!$D$16,IF($D176="一本差負",副将分析!$D$17,副将分析!$D$18))))</f>
        <v>0.20800000000000002</v>
      </c>
      <c r="T176" s="1">
        <f t="shared" si="35"/>
        <v>-1</v>
      </c>
      <c r="U176" s="1">
        <f t="shared" si="36"/>
        <v>-1</v>
      </c>
      <c r="V176" s="7">
        <f>IF($E176="二本差勝",大将分析!$D$14,IF($E176="一本差勝",大将分析!$D$15,IF($E176="引き分け",大将分析!$D$16,IF($E176="一本差負",大将分析!$D$17,大将分析!$D$18))))</f>
        <v>0.16000000000000003</v>
      </c>
      <c r="W176" s="1">
        <f t="shared" si="37"/>
        <v>-1</v>
      </c>
      <c r="X176" s="1">
        <f t="shared" si="38"/>
        <v>-2</v>
      </c>
    </row>
    <row r="177" spans="1:24" x14ac:dyDescent="0.15">
      <c r="A177" s="1" t="s">
        <v>40</v>
      </c>
      <c r="B177" s="1" t="s">
        <v>40</v>
      </c>
      <c r="C177" s="1" t="s">
        <v>39</v>
      </c>
      <c r="D177" s="1" t="s">
        <v>42</v>
      </c>
      <c r="E177" s="1" t="s">
        <v>41</v>
      </c>
      <c r="F177" s="19">
        <f t="shared" si="26"/>
        <v>3</v>
      </c>
      <c r="G177" s="19">
        <f t="shared" si="27"/>
        <v>4</v>
      </c>
      <c r="H177" s="20">
        <f t="shared" si="28"/>
        <v>2.3037214720000019E-4</v>
      </c>
      <c r="J177" s="7">
        <f>IF($A177="二本差勝",先鋒分析!$D$14,IF($A177="一本差勝",先鋒分析!$D$15,IF($A177="引き分け",先鋒分析!$D$16,IF($A177="一本差負",先鋒分析!$D$17,先鋒分析!$D$18))))</f>
        <v>0.20800000000000002</v>
      </c>
      <c r="K177" s="19">
        <f t="shared" si="29"/>
        <v>1</v>
      </c>
      <c r="L177" s="19">
        <f t="shared" si="30"/>
        <v>1</v>
      </c>
      <c r="M177" s="7">
        <f>IF($B177="二本差勝",次鋒分析!$D$14,IF($B177="一本差勝",次鋒分析!$D$15,IF($B177="引き分け",次鋒分析!$D$16,IF($B177="一本差負",次鋒分析!$D$17,次鋒分析!$D$18))))</f>
        <v>0.20800000000000002</v>
      </c>
      <c r="N177" s="1">
        <f t="shared" si="31"/>
        <v>1</v>
      </c>
      <c r="O177" s="1">
        <f t="shared" si="32"/>
        <v>1</v>
      </c>
      <c r="P177" s="7">
        <f>IF($C177="二本差勝",中堅分析!$D$14,IF($C177="一本差勝",中堅分析!$D$15,IF($C177="引き分け",中堅分析!$D$16,IF($C177="一本差負",中堅分析!$D$17,中堅分析!$D$18))))</f>
        <v>0.16000000000000003</v>
      </c>
      <c r="Q177" s="1">
        <f t="shared" si="33"/>
        <v>1</v>
      </c>
      <c r="R177" s="1">
        <f t="shared" si="34"/>
        <v>2</v>
      </c>
      <c r="S177" s="7">
        <f>IF($D177="二本差勝",副将分析!$D$14,IF($D177="一本差勝",副将分析!$D$15,IF($D177="引き分け",副将分析!$D$16,IF($D177="一本差負",副将分析!$D$17,副将分析!$D$18))))</f>
        <v>0.16000000000000003</v>
      </c>
      <c r="T177" s="1">
        <f t="shared" si="35"/>
        <v>-1</v>
      </c>
      <c r="U177" s="1">
        <f t="shared" si="36"/>
        <v>-2</v>
      </c>
      <c r="V177" s="7">
        <f>IF($E177="二本差勝",大将分析!$D$14,IF($E177="一本差勝",大将分析!$D$15,IF($E177="引き分け",大将分析!$D$16,IF($E177="一本差負",大将分析!$D$17,大将分析!$D$18))))</f>
        <v>0.20800000000000002</v>
      </c>
      <c r="W177" s="1">
        <f t="shared" si="37"/>
        <v>-1</v>
      </c>
      <c r="X177" s="1">
        <f t="shared" si="38"/>
        <v>-1</v>
      </c>
    </row>
    <row r="178" spans="1:24" x14ac:dyDescent="0.15">
      <c r="A178" s="1" t="s">
        <v>39</v>
      </c>
      <c r="B178" s="1" t="s">
        <v>40</v>
      </c>
      <c r="C178" s="1" t="s">
        <v>40</v>
      </c>
      <c r="D178" s="1" t="s">
        <v>42</v>
      </c>
      <c r="E178" s="1" t="s">
        <v>42</v>
      </c>
      <c r="F178" s="19">
        <f t="shared" si="26"/>
        <v>3</v>
      </c>
      <c r="G178" s="19">
        <f t="shared" si="27"/>
        <v>4</v>
      </c>
      <c r="H178" s="20">
        <f t="shared" si="28"/>
        <v>1.7720934400000017E-4</v>
      </c>
      <c r="J178" s="7">
        <f>IF($A178="二本差勝",先鋒分析!$D$14,IF($A178="一本差勝",先鋒分析!$D$15,IF($A178="引き分け",先鋒分析!$D$16,IF($A178="一本差負",先鋒分析!$D$17,先鋒分析!$D$18))))</f>
        <v>0.16000000000000003</v>
      </c>
      <c r="K178" s="19">
        <f t="shared" si="29"/>
        <v>1</v>
      </c>
      <c r="L178" s="19">
        <f t="shared" si="30"/>
        <v>2</v>
      </c>
      <c r="M178" s="7">
        <f>IF($B178="二本差勝",次鋒分析!$D$14,IF($B178="一本差勝",次鋒分析!$D$15,IF($B178="引き分け",次鋒分析!$D$16,IF($B178="一本差負",次鋒分析!$D$17,次鋒分析!$D$18))))</f>
        <v>0.20800000000000002</v>
      </c>
      <c r="N178" s="1">
        <f t="shared" si="31"/>
        <v>1</v>
      </c>
      <c r="O178" s="1">
        <f t="shared" si="32"/>
        <v>1</v>
      </c>
      <c r="P178" s="7">
        <f>IF($C178="二本差勝",中堅分析!$D$14,IF($C178="一本差勝",中堅分析!$D$15,IF($C178="引き分け",中堅分析!$D$16,IF($C178="一本差負",中堅分析!$D$17,中堅分析!$D$18))))</f>
        <v>0.20800000000000002</v>
      </c>
      <c r="Q178" s="1">
        <f t="shared" si="33"/>
        <v>1</v>
      </c>
      <c r="R178" s="1">
        <f t="shared" si="34"/>
        <v>1</v>
      </c>
      <c r="S178" s="7">
        <f>IF($D178="二本差勝",副将分析!$D$14,IF($D178="一本差勝",副将分析!$D$15,IF($D178="引き分け",副将分析!$D$16,IF($D178="一本差負",副将分析!$D$17,副将分析!$D$18))))</f>
        <v>0.16000000000000003</v>
      </c>
      <c r="T178" s="1">
        <f t="shared" si="35"/>
        <v>-1</v>
      </c>
      <c r="U178" s="1">
        <f t="shared" si="36"/>
        <v>-2</v>
      </c>
      <c r="V178" s="7">
        <f>IF($E178="二本差勝",大将分析!$D$14,IF($E178="一本差勝",大将分析!$D$15,IF($E178="引き分け",大将分析!$D$16,IF($E178="一本差負",大将分析!$D$17,大将分析!$D$18))))</f>
        <v>0.16000000000000003</v>
      </c>
      <c r="W178" s="1">
        <f t="shared" si="37"/>
        <v>-1</v>
      </c>
      <c r="X178" s="1">
        <f t="shared" si="38"/>
        <v>-2</v>
      </c>
    </row>
    <row r="179" spans="1:24" x14ac:dyDescent="0.15">
      <c r="A179" s="1" t="s">
        <v>40</v>
      </c>
      <c r="B179" s="1" t="s">
        <v>39</v>
      </c>
      <c r="C179" s="1" t="s">
        <v>40</v>
      </c>
      <c r="D179" s="1" t="s">
        <v>42</v>
      </c>
      <c r="E179" s="1" t="s">
        <v>42</v>
      </c>
      <c r="F179" s="19">
        <f t="shared" si="26"/>
        <v>3</v>
      </c>
      <c r="G179" s="19">
        <f t="shared" si="27"/>
        <v>4</v>
      </c>
      <c r="H179" s="20">
        <f t="shared" si="28"/>
        <v>1.7720934400000017E-4</v>
      </c>
      <c r="J179" s="7">
        <f>IF($A179="二本差勝",先鋒分析!$D$14,IF($A179="一本差勝",先鋒分析!$D$15,IF($A179="引き分け",先鋒分析!$D$16,IF($A179="一本差負",先鋒分析!$D$17,先鋒分析!$D$18))))</f>
        <v>0.20800000000000002</v>
      </c>
      <c r="K179" s="19">
        <f t="shared" si="29"/>
        <v>1</v>
      </c>
      <c r="L179" s="19">
        <f t="shared" si="30"/>
        <v>1</v>
      </c>
      <c r="M179" s="7">
        <f>IF($B179="二本差勝",次鋒分析!$D$14,IF($B179="一本差勝",次鋒分析!$D$15,IF($B179="引き分け",次鋒分析!$D$16,IF($B179="一本差負",次鋒分析!$D$17,次鋒分析!$D$18))))</f>
        <v>0.16000000000000003</v>
      </c>
      <c r="N179" s="1">
        <f t="shared" si="31"/>
        <v>1</v>
      </c>
      <c r="O179" s="1">
        <f t="shared" si="32"/>
        <v>2</v>
      </c>
      <c r="P179" s="7">
        <f>IF($C179="二本差勝",中堅分析!$D$14,IF($C179="一本差勝",中堅分析!$D$15,IF($C179="引き分け",中堅分析!$D$16,IF($C179="一本差負",中堅分析!$D$17,中堅分析!$D$18))))</f>
        <v>0.20800000000000002</v>
      </c>
      <c r="Q179" s="1">
        <f t="shared" si="33"/>
        <v>1</v>
      </c>
      <c r="R179" s="1">
        <f t="shared" si="34"/>
        <v>1</v>
      </c>
      <c r="S179" s="7">
        <f>IF($D179="二本差勝",副将分析!$D$14,IF($D179="一本差勝",副将分析!$D$15,IF($D179="引き分け",副将分析!$D$16,IF($D179="一本差負",副将分析!$D$17,副将分析!$D$18))))</f>
        <v>0.16000000000000003</v>
      </c>
      <c r="T179" s="1">
        <f t="shared" si="35"/>
        <v>-1</v>
      </c>
      <c r="U179" s="1">
        <f t="shared" si="36"/>
        <v>-2</v>
      </c>
      <c r="V179" s="7">
        <f>IF($E179="二本差勝",大将分析!$D$14,IF($E179="一本差勝",大将分析!$D$15,IF($E179="引き分け",大将分析!$D$16,IF($E179="一本差負",大将分析!$D$17,大将分析!$D$18))))</f>
        <v>0.16000000000000003</v>
      </c>
      <c r="W179" s="1">
        <f t="shared" si="37"/>
        <v>-1</v>
      </c>
      <c r="X179" s="1">
        <f t="shared" si="38"/>
        <v>-2</v>
      </c>
    </row>
    <row r="180" spans="1:24" x14ac:dyDescent="0.15">
      <c r="A180" s="1" t="s">
        <v>40</v>
      </c>
      <c r="B180" s="1" t="s">
        <v>40</v>
      </c>
      <c r="C180" s="1" t="s">
        <v>39</v>
      </c>
      <c r="D180" s="1" t="s">
        <v>42</v>
      </c>
      <c r="E180" s="1" t="s">
        <v>42</v>
      </c>
      <c r="F180" s="19">
        <f t="shared" si="26"/>
        <v>3</v>
      </c>
      <c r="G180" s="19">
        <f t="shared" si="27"/>
        <v>4</v>
      </c>
      <c r="H180" s="20">
        <f t="shared" si="28"/>
        <v>1.7720934400000017E-4</v>
      </c>
      <c r="J180" s="7">
        <f>IF($A180="二本差勝",先鋒分析!$D$14,IF($A180="一本差勝",先鋒分析!$D$15,IF($A180="引き分け",先鋒分析!$D$16,IF($A180="一本差負",先鋒分析!$D$17,先鋒分析!$D$18))))</f>
        <v>0.20800000000000002</v>
      </c>
      <c r="K180" s="19">
        <f t="shared" si="29"/>
        <v>1</v>
      </c>
      <c r="L180" s="19">
        <f t="shared" si="30"/>
        <v>1</v>
      </c>
      <c r="M180" s="7">
        <f>IF($B180="二本差勝",次鋒分析!$D$14,IF($B180="一本差勝",次鋒分析!$D$15,IF($B180="引き分け",次鋒分析!$D$16,IF($B180="一本差負",次鋒分析!$D$17,次鋒分析!$D$18))))</f>
        <v>0.20800000000000002</v>
      </c>
      <c r="N180" s="1">
        <f t="shared" si="31"/>
        <v>1</v>
      </c>
      <c r="O180" s="1">
        <f t="shared" si="32"/>
        <v>1</v>
      </c>
      <c r="P180" s="7">
        <f>IF($C180="二本差勝",中堅分析!$D$14,IF($C180="一本差勝",中堅分析!$D$15,IF($C180="引き分け",中堅分析!$D$16,IF($C180="一本差負",中堅分析!$D$17,中堅分析!$D$18))))</f>
        <v>0.16000000000000003</v>
      </c>
      <c r="Q180" s="1">
        <f t="shared" si="33"/>
        <v>1</v>
      </c>
      <c r="R180" s="1">
        <f t="shared" si="34"/>
        <v>2</v>
      </c>
      <c r="S180" s="7">
        <f>IF($D180="二本差勝",副将分析!$D$14,IF($D180="一本差勝",副将分析!$D$15,IF($D180="引き分け",副将分析!$D$16,IF($D180="一本差負",副将分析!$D$17,副将分析!$D$18))))</f>
        <v>0.16000000000000003</v>
      </c>
      <c r="T180" s="1">
        <f t="shared" si="35"/>
        <v>-1</v>
      </c>
      <c r="U180" s="1">
        <f t="shared" si="36"/>
        <v>-2</v>
      </c>
      <c r="V180" s="7">
        <f>IF($E180="二本差勝",大将分析!$D$14,IF($E180="一本差勝",大将分析!$D$15,IF($E180="引き分け",大将分析!$D$16,IF($E180="一本差負",大将分析!$D$17,大将分析!$D$18))))</f>
        <v>0.16000000000000003</v>
      </c>
      <c r="W180" s="1">
        <f t="shared" si="37"/>
        <v>-1</v>
      </c>
      <c r="X180" s="1">
        <f t="shared" si="38"/>
        <v>-2</v>
      </c>
    </row>
    <row r="181" spans="1:24" x14ac:dyDescent="0.15">
      <c r="A181" s="1" t="s">
        <v>40</v>
      </c>
      <c r="B181" s="1" t="s">
        <v>40</v>
      </c>
      <c r="C181" s="1" t="s">
        <v>40</v>
      </c>
      <c r="D181" s="1" t="s">
        <v>39</v>
      </c>
      <c r="E181" s="1" t="s">
        <v>39</v>
      </c>
      <c r="F181" s="19">
        <f t="shared" si="26"/>
        <v>3</v>
      </c>
      <c r="G181" s="19">
        <f t="shared" si="27"/>
        <v>3</v>
      </c>
      <c r="H181" s="20">
        <f t="shared" si="28"/>
        <v>2.3037214720000016E-4</v>
      </c>
      <c r="J181" s="7">
        <f>IF($A181="二本差勝",先鋒分析!$D$14,IF($A181="一本差勝",先鋒分析!$D$15,IF($A181="引き分け",先鋒分析!$D$16,IF($A181="一本差負",先鋒分析!$D$17,先鋒分析!$D$18))))</f>
        <v>0.20800000000000002</v>
      </c>
      <c r="K181" s="19">
        <f t="shared" si="29"/>
        <v>1</v>
      </c>
      <c r="L181" s="19">
        <f t="shared" si="30"/>
        <v>1</v>
      </c>
      <c r="M181" s="7">
        <f>IF($B181="二本差勝",次鋒分析!$D$14,IF($B181="一本差勝",次鋒分析!$D$15,IF($B181="引き分け",次鋒分析!$D$16,IF($B181="一本差負",次鋒分析!$D$17,次鋒分析!$D$18))))</f>
        <v>0.20800000000000002</v>
      </c>
      <c r="N181" s="1">
        <f t="shared" si="31"/>
        <v>1</v>
      </c>
      <c r="O181" s="1">
        <f t="shared" si="32"/>
        <v>1</v>
      </c>
      <c r="P181" s="7">
        <f>IF($C181="二本差勝",中堅分析!$D$14,IF($C181="一本差勝",中堅分析!$D$15,IF($C181="引き分け",中堅分析!$D$16,IF($C181="一本差負",中堅分析!$D$17,中堅分析!$D$18))))</f>
        <v>0.20800000000000002</v>
      </c>
      <c r="Q181" s="1">
        <f t="shared" si="33"/>
        <v>1</v>
      </c>
      <c r="R181" s="1">
        <f t="shared" si="34"/>
        <v>1</v>
      </c>
      <c r="S181" s="7">
        <f>IF($D181="二本差勝",副将分析!$D$14,IF($D181="一本差勝",副将分析!$D$15,IF($D181="引き分け",副将分析!$D$16,IF($D181="一本差負",副将分析!$D$17,副将分析!$D$18))))</f>
        <v>0.16000000000000003</v>
      </c>
      <c r="T181" s="1">
        <f t="shared" si="35"/>
        <v>1</v>
      </c>
      <c r="U181" s="1">
        <f t="shared" si="36"/>
        <v>2</v>
      </c>
      <c r="V181" s="7">
        <f>IF($E181="二本差勝",大将分析!$D$14,IF($E181="一本差勝",大将分析!$D$15,IF($E181="引き分け",大将分析!$D$16,IF($E181="一本差負",大将分析!$D$17,大将分析!$D$18))))</f>
        <v>0.16000000000000003</v>
      </c>
      <c r="W181" s="1">
        <f t="shared" si="37"/>
        <v>1</v>
      </c>
      <c r="X181" s="1">
        <f t="shared" si="38"/>
        <v>2</v>
      </c>
    </row>
    <row r="182" spans="1:24" x14ac:dyDescent="0.15">
      <c r="A182" s="1" t="s">
        <v>40</v>
      </c>
      <c r="B182" s="1" t="s">
        <v>40</v>
      </c>
      <c r="C182" s="1" t="s">
        <v>40</v>
      </c>
      <c r="D182" s="1" t="s">
        <v>39</v>
      </c>
      <c r="E182" s="1" t="s">
        <v>40</v>
      </c>
      <c r="F182" s="19">
        <f t="shared" si="26"/>
        <v>3</v>
      </c>
      <c r="G182" s="19">
        <f t="shared" si="27"/>
        <v>3</v>
      </c>
      <c r="H182" s="20">
        <f t="shared" si="28"/>
        <v>2.9948379136000017E-4</v>
      </c>
      <c r="J182" s="7">
        <f>IF($A182="二本差勝",先鋒分析!$D$14,IF($A182="一本差勝",先鋒分析!$D$15,IF($A182="引き分け",先鋒分析!$D$16,IF($A182="一本差負",先鋒分析!$D$17,先鋒分析!$D$18))))</f>
        <v>0.20800000000000002</v>
      </c>
      <c r="K182" s="19">
        <f t="shared" si="29"/>
        <v>1</v>
      </c>
      <c r="L182" s="19">
        <f t="shared" si="30"/>
        <v>1</v>
      </c>
      <c r="M182" s="7">
        <f>IF($B182="二本差勝",次鋒分析!$D$14,IF($B182="一本差勝",次鋒分析!$D$15,IF($B182="引き分け",次鋒分析!$D$16,IF($B182="一本差負",次鋒分析!$D$17,次鋒分析!$D$18))))</f>
        <v>0.20800000000000002</v>
      </c>
      <c r="N182" s="1">
        <f t="shared" si="31"/>
        <v>1</v>
      </c>
      <c r="O182" s="1">
        <f t="shared" si="32"/>
        <v>1</v>
      </c>
      <c r="P182" s="7">
        <f>IF($C182="二本差勝",中堅分析!$D$14,IF($C182="一本差勝",中堅分析!$D$15,IF($C182="引き分け",中堅分析!$D$16,IF($C182="一本差負",中堅分析!$D$17,中堅分析!$D$18))))</f>
        <v>0.20800000000000002</v>
      </c>
      <c r="Q182" s="1">
        <f t="shared" si="33"/>
        <v>1</v>
      </c>
      <c r="R182" s="1">
        <f t="shared" si="34"/>
        <v>1</v>
      </c>
      <c r="S182" s="7">
        <f>IF($D182="二本差勝",副将分析!$D$14,IF($D182="一本差勝",副将分析!$D$15,IF($D182="引き分け",副将分析!$D$16,IF($D182="一本差負",副将分析!$D$17,副将分析!$D$18))))</f>
        <v>0.16000000000000003</v>
      </c>
      <c r="T182" s="1">
        <f t="shared" si="35"/>
        <v>1</v>
      </c>
      <c r="U182" s="1">
        <f t="shared" si="36"/>
        <v>2</v>
      </c>
      <c r="V182" s="7">
        <f>IF($E182="二本差勝",大将分析!$D$14,IF($E182="一本差勝",大将分析!$D$15,IF($E182="引き分け",大将分析!$D$16,IF($E182="一本差負",大将分析!$D$17,大将分析!$D$18))))</f>
        <v>0.20800000000000002</v>
      </c>
      <c r="W182" s="1">
        <f t="shared" si="37"/>
        <v>1</v>
      </c>
      <c r="X182" s="1">
        <f t="shared" si="38"/>
        <v>1</v>
      </c>
    </row>
    <row r="183" spans="1:24" x14ac:dyDescent="0.15">
      <c r="A183" s="1" t="s">
        <v>40</v>
      </c>
      <c r="B183" s="1" t="s">
        <v>40</v>
      </c>
      <c r="C183" s="1" t="s">
        <v>40</v>
      </c>
      <c r="D183" s="1" t="s">
        <v>40</v>
      </c>
      <c r="E183" s="1" t="s">
        <v>39</v>
      </c>
      <c r="F183" s="19">
        <f t="shared" si="26"/>
        <v>3</v>
      </c>
      <c r="G183" s="19">
        <f t="shared" si="27"/>
        <v>3</v>
      </c>
      <c r="H183" s="20">
        <f t="shared" si="28"/>
        <v>2.9948379136000017E-4</v>
      </c>
      <c r="J183" s="7">
        <f>IF($A183="二本差勝",先鋒分析!$D$14,IF($A183="一本差勝",先鋒分析!$D$15,IF($A183="引き分け",先鋒分析!$D$16,IF($A183="一本差負",先鋒分析!$D$17,先鋒分析!$D$18))))</f>
        <v>0.20800000000000002</v>
      </c>
      <c r="K183" s="19">
        <f t="shared" si="29"/>
        <v>1</v>
      </c>
      <c r="L183" s="19">
        <f t="shared" si="30"/>
        <v>1</v>
      </c>
      <c r="M183" s="7">
        <f>IF($B183="二本差勝",次鋒分析!$D$14,IF($B183="一本差勝",次鋒分析!$D$15,IF($B183="引き分け",次鋒分析!$D$16,IF($B183="一本差負",次鋒分析!$D$17,次鋒分析!$D$18))))</f>
        <v>0.20800000000000002</v>
      </c>
      <c r="N183" s="1">
        <f t="shared" si="31"/>
        <v>1</v>
      </c>
      <c r="O183" s="1">
        <f t="shared" si="32"/>
        <v>1</v>
      </c>
      <c r="P183" s="7">
        <f>IF($C183="二本差勝",中堅分析!$D$14,IF($C183="一本差勝",中堅分析!$D$15,IF($C183="引き分け",中堅分析!$D$16,IF($C183="一本差負",中堅分析!$D$17,中堅分析!$D$18))))</f>
        <v>0.20800000000000002</v>
      </c>
      <c r="Q183" s="1">
        <f t="shared" si="33"/>
        <v>1</v>
      </c>
      <c r="R183" s="1">
        <f t="shared" si="34"/>
        <v>1</v>
      </c>
      <c r="S183" s="7">
        <f>IF($D183="二本差勝",副将分析!$D$14,IF($D183="一本差勝",副将分析!$D$15,IF($D183="引き分け",副将分析!$D$16,IF($D183="一本差負",副将分析!$D$17,副将分析!$D$18))))</f>
        <v>0.20800000000000002</v>
      </c>
      <c r="T183" s="1">
        <f t="shared" si="35"/>
        <v>1</v>
      </c>
      <c r="U183" s="1">
        <f t="shared" si="36"/>
        <v>1</v>
      </c>
      <c r="V183" s="7">
        <f>IF($E183="二本差勝",大将分析!$D$14,IF($E183="一本差勝",大将分析!$D$15,IF($E183="引き分け",大将分析!$D$16,IF($E183="一本差負",大将分析!$D$17,大将分析!$D$18))))</f>
        <v>0.16000000000000003</v>
      </c>
      <c r="W183" s="1">
        <f t="shared" si="37"/>
        <v>1</v>
      </c>
      <c r="X183" s="1">
        <f t="shared" si="38"/>
        <v>2</v>
      </c>
    </row>
    <row r="184" spans="1:24" x14ac:dyDescent="0.15">
      <c r="A184" s="1" t="s">
        <v>40</v>
      </c>
      <c r="B184" s="1" t="s">
        <v>40</v>
      </c>
      <c r="C184" s="1" t="s">
        <v>40</v>
      </c>
      <c r="D184" s="1" t="s">
        <v>40</v>
      </c>
      <c r="E184" s="1" t="s">
        <v>40</v>
      </c>
      <c r="F184" s="19">
        <f t="shared" si="26"/>
        <v>3</v>
      </c>
      <c r="G184" s="19">
        <f t="shared" si="27"/>
        <v>3</v>
      </c>
      <c r="H184" s="20">
        <f t="shared" si="28"/>
        <v>3.8932892876800021E-4</v>
      </c>
      <c r="J184" s="7">
        <f>IF($A184="二本差勝",先鋒分析!$D$14,IF($A184="一本差勝",先鋒分析!$D$15,IF($A184="引き分け",先鋒分析!$D$16,IF($A184="一本差負",先鋒分析!$D$17,先鋒分析!$D$18))))</f>
        <v>0.20800000000000002</v>
      </c>
      <c r="K184" s="19">
        <f t="shared" si="29"/>
        <v>1</v>
      </c>
      <c r="L184" s="19">
        <f t="shared" si="30"/>
        <v>1</v>
      </c>
      <c r="M184" s="7">
        <f>IF($B184="二本差勝",次鋒分析!$D$14,IF($B184="一本差勝",次鋒分析!$D$15,IF($B184="引き分け",次鋒分析!$D$16,IF($B184="一本差負",次鋒分析!$D$17,次鋒分析!$D$18))))</f>
        <v>0.20800000000000002</v>
      </c>
      <c r="N184" s="1">
        <f t="shared" si="31"/>
        <v>1</v>
      </c>
      <c r="O184" s="1">
        <f t="shared" si="32"/>
        <v>1</v>
      </c>
      <c r="P184" s="7">
        <f>IF($C184="二本差勝",中堅分析!$D$14,IF($C184="一本差勝",中堅分析!$D$15,IF($C184="引き分け",中堅分析!$D$16,IF($C184="一本差負",中堅分析!$D$17,中堅分析!$D$18))))</f>
        <v>0.20800000000000002</v>
      </c>
      <c r="Q184" s="1">
        <f t="shared" si="33"/>
        <v>1</v>
      </c>
      <c r="R184" s="1">
        <f t="shared" si="34"/>
        <v>1</v>
      </c>
      <c r="S184" s="7">
        <f>IF($D184="二本差勝",副将分析!$D$14,IF($D184="一本差勝",副将分析!$D$15,IF($D184="引き分け",副将分析!$D$16,IF($D184="一本差負",副将分析!$D$17,副将分析!$D$18))))</f>
        <v>0.20800000000000002</v>
      </c>
      <c r="T184" s="1">
        <f t="shared" si="35"/>
        <v>1</v>
      </c>
      <c r="U184" s="1">
        <f t="shared" si="36"/>
        <v>1</v>
      </c>
      <c r="V184" s="7">
        <f>IF($E184="二本差勝",大将分析!$D$14,IF($E184="一本差勝",大将分析!$D$15,IF($E184="引き分け",大将分析!$D$16,IF($E184="一本差負",大将分析!$D$17,大将分析!$D$18))))</f>
        <v>0.20800000000000002</v>
      </c>
      <c r="W184" s="1">
        <f t="shared" si="37"/>
        <v>1</v>
      </c>
      <c r="X184" s="1">
        <f t="shared" si="38"/>
        <v>1</v>
      </c>
    </row>
    <row r="185" spans="1:24" x14ac:dyDescent="0.15">
      <c r="A185" s="1" t="s">
        <v>40</v>
      </c>
      <c r="B185" s="1" t="s">
        <v>40</v>
      </c>
      <c r="C185" s="1" t="s">
        <v>40</v>
      </c>
      <c r="D185" s="1" t="s">
        <v>39</v>
      </c>
      <c r="E185" s="1" t="s">
        <v>22</v>
      </c>
      <c r="F185" s="19">
        <f t="shared" si="26"/>
        <v>3</v>
      </c>
      <c r="G185" s="19">
        <f t="shared" si="27"/>
        <v>3</v>
      </c>
      <c r="H185" s="20">
        <f t="shared" si="28"/>
        <v>3.801140428800002E-4</v>
      </c>
      <c r="J185" s="7">
        <f>IF($A185="二本差勝",先鋒分析!$D$14,IF($A185="一本差勝",先鋒分析!$D$15,IF($A185="引き分け",先鋒分析!$D$16,IF($A185="一本差負",先鋒分析!$D$17,先鋒分析!$D$18))))</f>
        <v>0.20800000000000002</v>
      </c>
      <c r="K185" s="19">
        <f t="shared" si="29"/>
        <v>1</v>
      </c>
      <c r="L185" s="19">
        <f t="shared" si="30"/>
        <v>1</v>
      </c>
      <c r="M185" s="7">
        <f>IF($B185="二本差勝",次鋒分析!$D$14,IF($B185="一本差勝",次鋒分析!$D$15,IF($B185="引き分け",次鋒分析!$D$16,IF($B185="一本差負",次鋒分析!$D$17,次鋒分析!$D$18))))</f>
        <v>0.20800000000000002</v>
      </c>
      <c r="N185" s="1">
        <f t="shared" si="31"/>
        <v>1</v>
      </c>
      <c r="O185" s="1">
        <f t="shared" si="32"/>
        <v>1</v>
      </c>
      <c r="P185" s="7">
        <f>IF($C185="二本差勝",中堅分析!$D$14,IF($C185="一本差勝",中堅分析!$D$15,IF($C185="引き分け",中堅分析!$D$16,IF($C185="一本差負",中堅分析!$D$17,中堅分析!$D$18))))</f>
        <v>0.20800000000000002</v>
      </c>
      <c r="Q185" s="1">
        <f t="shared" si="33"/>
        <v>1</v>
      </c>
      <c r="R185" s="1">
        <f t="shared" si="34"/>
        <v>1</v>
      </c>
      <c r="S185" s="7">
        <f>IF($D185="二本差勝",副将分析!$D$14,IF($D185="一本差勝",副将分析!$D$15,IF($D185="引き分け",副将分析!$D$16,IF($D185="一本差負",副将分析!$D$17,副将分析!$D$18))))</f>
        <v>0.16000000000000003</v>
      </c>
      <c r="T185" s="1">
        <f t="shared" si="35"/>
        <v>1</v>
      </c>
      <c r="U185" s="1">
        <f t="shared" si="36"/>
        <v>2</v>
      </c>
      <c r="V185" s="7">
        <f>IF($E185="二本差勝",大将分析!$D$14,IF($E185="一本差勝",大将分析!$D$15,IF($E185="引き分け",大将分析!$D$16,IF($E185="一本差負",大将分析!$D$17,大将分析!$D$18))))</f>
        <v>0.26400000000000001</v>
      </c>
      <c r="W185" s="1">
        <f t="shared" si="37"/>
        <v>0</v>
      </c>
      <c r="X185" s="1">
        <f t="shared" si="38"/>
        <v>0</v>
      </c>
    </row>
    <row r="186" spans="1:24" x14ac:dyDescent="0.15">
      <c r="A186" s="1" t="s">
        <v>40</v>
      </c>
      <c r="B186" s="1" t="s">
        <v>40</v>
      </c>
      <c r="C186" s="1" t="s">
        <v>40</v>
      </c>
      <c r="D186" s="1" t="s">
        <v>22</v>
      </c>
      <c r="E186" s="1" t="s">
        <v>39</v>
      </c>
      <c r="F186" s="19">
        <f t="shared" si="26"/>
        <v>3</v>
      </c>
      <c r="G186" s="19">
        <f t="shared" si="27"/>
        <v>3</v>
      </c>
      <c r="H186" s="20">
        <f t="shared" si="28"/>
        <v>3.801140428800002E-4</v>
      </c>
      <c r="J186" s="7">
        <f>IF($A186="二本差勝",先鋒分析!$D$14,IF($A186="一本差勝",先鋒分析!$D$15,IF($A186="引き分け",先鋒分析!$D$16,IF($A186="一本差負",先鋒分析!$D$17,先鋒分析!$D$18))))</f>
        <v>0.20800000000000002</v>
      </c>
      <c r="K186" s="19">
        <f t="shared" si="29"/>
        <v>1</v>
      </c>
      <c r="L186" s="19">
        <f t="shared" si="30"/>
        <v>1</v>
      </c>
      <c r="M186" s="7">
        <f>IF($B186="二本差勝",次鋒分析!$D$14,IF($B186="一本差勝",次鋒分析!$D$15,IF($B186="引き分け",次鋒分析!$D$16,IF($B186="一本差負",次鋒分析!$D$17,次鋒分析!$D$18))))</f>
        <v>0.20800000000000002</v>
      </c>
      <c r="N186" s="1">
        <f t="shared" si="31"/>
        <v>1</v>
      </c>
      <c r="O186" s="1">
        <f t="shared" si="32"/>
        <v>1</v>
      </c>
      <c r="P186" s="7">
        <f>IF($C186="二本差勝",中堅分析!$D$14,IF($C186="一本差勝",中堅分析!$D$15,IF($C186="引き分け",中堅分析!$D$16,IF($C186="一本差負",中堅分析!$D$17,中堅分析!$D$18))))</f>
        <v>0.20800000000000002</v>
      </c>
      <c r="Q186" s="1">
        <f t="shared" si="33"/>
        <v>1</v>
      </c>
      <c r="R186" s="1">
        <f t="shared" si="34"/>
        <v>1</v>
      </c>
      <c r="S186" s="7">
        <f>IF($D186="二本差勝",副将分析!$D$14,IF($D186="一本差勝",副将分析!$D$15,IF($D186="引き分け",副将分析!$D$16,IF($D186="一本差負",副将分析!$D$17,副将分析!$D$18))))</f>
        <v>0.26400000000000001</v>
      </c>
      <c r="T186" s="1">
        <f t="shared" si="35"/>
        <v>0</v>
      </c>
      <c r="U186" s="1">
        <f t="shared" si="36"/>
        <v>0</v>
      </c>
      <c r="V186" s="7">
        <f>IF($E186="二本差勝",大将分析!$D$14,IF($E186="一本差勝",大将分析!$D$15,IF($E186="引き分け",大将分析!$D$16,IF($E186="一本差負",大将分析!$D$17,大将分析!$D$18))))</f>
        <v>0.16000000000000003</v>
      </c>
      <c r="W186" s="1">
        <f t="shared" si="37"/>
        <v>1</v>
      </c>
      <c r="X186" s="1">
        <f t="shared" si="38"/>
        <v>2</v>
      </c>
    </row>
    <row r="187" spans="1:24" x14ac:dyDescent="0.15">
      <c r="A187" s="1" t="s">
        <v>40</v>
      </c>
      <c r="B187" s="1" t="s">
        <v>40</v>
      </c>
      <c r="C187" s="1" t="s">
        <v>40</v>
      </c>
      <c r="D187" s="1" t="s">
        <v>40</v>
      </c>
      <c r="E187" s="1" t="s">
        <v>22</v>
      </c>
      <c r="F187" s="19">
        <f t="shared" si="26"/>
        <v>3</v>
      </c>
      <c r="G187" s="19">
        <f t="shared" si="27"/>
        <v>3</v>
      </c>
      <c r="H187" s="20">
        <f t="shared" si="28"/>
        <v>4.9414825574400022E-4</v>
      </c>
      <c r="J187" s="7">
        <f>IF($A187="二本差勝",先鋒分析!$D$14,IF($A187="一本差勝",先鋒分析!$D$15,IF($A187="引き分け",先鋒分析!$D$16,IF($A187="一本差負",先鋒分析!$D$17,先鋒分析!$D$18))))</f>
        <v>0.20800000000000002</v>
      </c>
      <c r="K187" s="19">
        <f t="shared" si="29"/>
        <v>1</v>
      </c>
      <c r="L187" s="19">
        <f t="shared" si="30"/>
        <v>1</v>
      </c>
      <c r="M187" s="7">
        <f>IF($B187="二本差勝",次鋒分析!$D$14,IF($B187="一本差勝",次鋒分析!$D$15,IF($B187="引き分け",次鋒分析!$D$16,IF($B187="一本差負",次鋒分析!$D$17,次鋒分析!$D$18))))</f>
        <v>0.20800000000000002</v>
      </c>
      <c r="N187" s="1">
        <f t="shared" si="31"/>
        <v>1</v>
      </c>
      <c r="O187" s="1">
        <f t="shared" si="32"/>
        <v>1</v>
      </c>
      <c r="P187" s="7">
        <f>IF($C187="二本差勝",中堅分析!$D$14,IF($C187="一本差勝",中堅分析!$D$15,IF($C187="引き分け",中堅分析!$D$16,IF($C187="一本差負",中堅分析!$D$17,中堅分析!$D$18))))</f>
        <v>0.20800000000000002</v>
      </c>
      <c r="Q187" s="1">
        <f t="shared" si="33"/>
        <v>1</v>
      </c>
      <c r="R187" s="1">
        <f t="shared" si="34"/>
        <v>1</v>
      </c>
      <c r="S187" s="7">
        <f>IF($D187="二本差勝",副将分析!$D$14,IF($D187="一本差勝",副将分析!$D$15,IF($D187="引き分け",副将分析!$D$16,IF($D187="一本差負",副将分析!$D$17,副将分析!$D$18))))</f>
        <v>0.20800000000000002</v>
      </c>
      <c r="T187" s="1">
        <f t="shared" si="35"/>
        <v>1</v>
      </c>
      <c r="U187" s="1">
        <f t="shared" si="36"/>
        <v>1</v>
      </c>
      <c r="V187" s="7">
        <f>IF($E187="二本差勝",大将分析!$D$14,IF($E187="一本差勝",大将分析!$D$15,IF($E187="引き分け",大将分析!$D$16,IF($E187="一本差負",大将分析!$D$17,大将分析!$D$18))))</f>
        <v>0.26400000000000001</v>
      </c>
      <c r="W187" s="1">
        <f t="shared" si="37"/>
        <v>0</v>
      </c>
      <c r="X187" s="1">
        <f t="shared" si="38"/>
        <v>0</v>
      </c>
    </row>
    <row r="188" spans="1:24" x14ac:dyDescent="0.15">
      <c r="A188" s="1" t="s">
        <v>40</v>
      </c>
      <c r="B188" s="1" t="s">
        <v>40</v>
      </c>
      <c r="C188" s="1" t="s">
        <v>40</v>
      </c>
      <c r="D188" s="1" t="s">
        <v>22</v>
      </c>
      <c r="E188" s="1" t="s">
        <v>40</v>
      </c>
      <c r="F188" s="19">
        <f t="shared" si="26"/>
        <v>3</v>
      </c>
      <c r="G188" s="19">
        <f t="shared" si="27"/>
        <v>3</v>
      </c>
      <c r="H188" s="20">
        <f t="shared" si="28"/>
        <v>4.9414825574400022E-4</v>
      </c>
      <c r="J188" s="7">
        <f>IF($A188="二本差勝",先鋒分析!$D$14,IF($A188="一本差勝",先鋒分析!$D$15,IF($A188="引き分け",先鋒分析!$D$16,IF($A188="一本差負",先鋒分析!$D$17,先鋒分析!$D$18))))</f>
        <v>0.20800000000000002</v>
      </c>
      <c r="K188" s="19">
        <f t="shared" si="29"/>
        <v>1</v>
      </c>
      <c r="L188" s="19">
        <f t="shared" si="30"/>
        <v>1</v>
      </c>
      <c r="M188" s="7">
        <f>IF($B188="二本差勝",次鋒分析!$D$14,IF($B188="一本差勝",次鋒分析!$D$15,IF($B188="引き分け",次鋒分析!$D$16,IF($B188="一本差負",次鋒分析!$D$17,次鋒分析!$D$18))))</f>
        <v>0.20800000000000002</v>
      </c>
      <c r="N188" s="1">
        <f t="shared" si="31"/>
        <v>1</v>
      </c>
      <c r="O188" s="1">
        <f t="shared" si="32"/>
        <v>1</v>
      </c>
      <c r="P188" s="7">
        <f>IF($C188="二本差勝",中堅分析!$D$14,IF($C188="一本差勝",中堅分析!$D$15,IF($C188="引き分け",中堅分析!$D$16,IF($C188="一本差負",中堅分析!$D$17,中堅分析!$D$18))))</f>
        <v>0.20800000000000002</v>
      </c>
      <c r="Q188" s="1">
        <f t="shared" si="33"/>
        <v>1</v>
      </c>
      <c r="R188" s="1">
        <f t="shared" si="34"/>
        <v>1</v>
      </c>
      <c r="S188" s="7">
        <f>IF($D188="二本差勝",副将分析!$D$14,IF($D188="一本差勝",副将分析!$D$15,IF($D188="引き分け",副将分析!$D$16,IF($D188="一本差負",副将分析!$D$17,副将分析!$D$18))))</f>
        <v>0.26400000000000001</v>
      </c>
      <c r="T188" s="1">
        <f t="shared" si="35"/>
        <v>0</v>
      </c>
      <c r="U188" s="1">
        <f t="shared" si="36"/>
        <v>0</v>
      </c>
      <c r="V188" s="7">
        <f>IF($E188="二本差勝",大将分析!$D$14,IF($E188="一本差勝",大将分析!$D$15,IF($E188="引き分け",大将分析!$D$16,IF($E188="一本差負",大将分析!$D$17,大将分析!$D$18))))</f>
        <v>0.20800000000000002</v>
      </c>
      <c r="W188" s="1">
        <f t="shared" si="37"/>
        <v>1</v>
      </c>
      <c r="X188" s="1">
        <f t="shared" si="38"/>
        <v>1</v>
      </c>
    </row>
    <row r="189" spans="1:24" x14ac:dyDescent="0.15">
      <c r="A189" s="1" t="s">
        <v>40</v>
      </c>
      <c r="B189" s="1" t="s">
        <v>40</v>
      </c>
      <c r="C189" s="1" t="s">
        <v>40</v>
      </c>
      <c r="D189" s="1" t="s">
        <v>39</v>
      </c>
      <c r="E189" s="1" t="s">
        <v>41</v>
      </c>
      <c r="F189" s="19">
        <f t="shared" si="26"/>
        <v>3</v>
      </c>
      <c r="G189" s="19">
        <f t="shared" si="27"/>
        <v>3</v>
      </c>
      <c r="H189" s="20">
        <f t="shared" si="28"/>
        <v>2.9948379136000017E-4</v>
      </c>
      <c r="J189" s="7">
        <f>IF($A189="二本差勝",先鋒分析!$D$14,IF($A189="一本差勝",先鋒分析!$D$15,IF($A189="引き分け",先鋒分析!$D$16,IF($A189="一本差負",先鋒分析!$D$17,先鋒分析!$D$18))))</f>
        <v>0.20800000000000002</v>
      </c>
      <c r="K189" s="19">
        <f t="shared" si="29"/>
        <v>1</v>
      </c>
      <c r="L189" s="19">
        <f t="shared" si="30"/>
        <v>1</v>
      </c>
      <c r="M189" s="7">
        <f>IF($B189="二本差勝",次鋒分析!$D$14,IF($B189="一本差勝",次鋒分析!$D$15,IF($B189="引き分け",次鋒分析!$D$16,IF($B189="一本差負",次鋒分析!$D$17,次鋒分析!$D$18))))</f>
        <v>0.20800000000000002</v>
      </c>
      <c r="N189" s="1">
        <f t="shared" si="31"/>
        <v>1</v>
      </c>
      <c r="O189" s="1">
        <f t="shared" si="32"/>
        <v>1</v>
      </c>
      <c r="P189" s="7">
        <f>IF($C189="二本差勝",中堅分析!$D$14,IF($C189="一本差勝",中堅分析!$D$15,IF($C189="引き分け",中堅分析!$D$16,IF($C189="一本差負",中堅分析!$D$17,中堅分析!$D$18))))</f>
        <v>0.20800000000000002</v>
      </c>
      <c r="Q189" s="1">
        <f t="shared" si="33"/>
        <v>1</v>
      </c>
      <c r="R189" s="1">
        <f t="shared" si="34"/>
        <v>1</v>
      </c>
      <c r="S189" s="7">
        <f>IF($D189="二本差勝",副将分析!$D$14,IF($D189="一本差勝",副将分析!$D$15,IF($D189="引き分け",副将分析!$D$16,IF($D189="一本差負",副将分析!$D$17,副将分析!$D$18))))</f>
        <v>0.16000000000000003</v>
      </c>
      <c r="T189" s="1">
        <f t="shared" si="35"/>
        <v>1</v>
      </c>
      <c r="U189" s="1">
        <f t="shared" si="36"/>
        <v>2</v>
      </c>
      <c r="V189" s="7">
        <f>IF($E189="二本差勝",大将分析!$D$14,IF($E189="一本差勝",大将分析!$D$15,IF($E189="引き分け",大将分析!$D$16,IF($E189="一本差負",大将分析!$D$17,大将分析!$D$18))))</f>
        <v>0.20800000000000002</v>
      </c>
      <c r="W189" s="1">
        <f t="shared" si="37"/>
        <v>-1</v>
      </c>
      <c r="X189" s="1">
        <f t="shared" si="38"/>
        <v>-1</v>
      </c>
    </row>
    <row r="190" spans="1:24" x14ac:dyDescent="0.15">
      <c r="A190" s="1" t="s">
        <v>40</v>
      </c>
      <c r="B190" s="1" t="s">
        <v>40</v>
      </c>
      <c r="C190" s="1" t="s">
        <v>40</v>
      </c>
      <c r="D190" s="1" t="s">
        <v>41</v>
      </c>
      <c r="E190" s="1" t="s">
        <v>39</v>
      </c>
      <c r="F190" s="19">
        <f t="shared" si="26"/>
        <v>3</v>
      </c>
      <c r="G190" s="19">
        <f t="shared" si="27"/>
        <v>3</v>
      </c>
      <c r="H190" s="20">
        <f t="shared" si="28"/>
        <v>2.9948379136000017E-4</v>
      </c>
      <c r="J190" s="7">
        <f>IF($A190="二本差勝",先鋒分析!$D$14,IF($A190="一本差勝",先鋒分析!$D$15,IF($A190="引き分け",先鋒分析!$D$16,IF($A190="一本差負",先鋒分析!$D$17,先鋒分析!$D$18))))</f>
        <v>0.20800000000000002</v>
      </c>
      <c r="K190" s="19">
        <f t="shared" si="29"/>
        <v>1</v>
      </c>
      <c r="L190" s="19">
        <f t="shared" si="30"/>
        <v>1</v>
      </c>
      <c r="M190" s="7">
        <f>IF($B190="二本差勝",次鋒分析!$D$14,IF($B190="一本差勝",次鋒分析!$D$15,IF($B190="引き分け",次鋒分析!$D$16,IF($B190="一本差負",次鋒分析!$D$17,次鋒分析!$D$18))))</f>
        <v>0.20800000000000002</v>
      </c>
      <c r="N190" s="1">
        <f t="shared" si="31"/>
        <v>1</v>
      </c>
      <c r="O190" s="1">
        <f t="shared" si="32"/>
        <v>1</v>
      </c>
      <c r="P190" s="7">
        <f>IF($C190="二本差勝",中堅分析!$D$14,IF($C190="一本差勝",中堅分析!$D$15,IF($C190="引き分け",中堅分析!$D$16,IF($C190="一本差負",中堅分析!$D$17,中堅分析!$D$18))))</f>
        <v>0.20800000000000002</v>
      </c>
      <c r="Q190" s="1">
        <f t="shared" si="33"/>
        <v>1</v>
      </c>
      <c r="R190" s="1">
        <f t="shared" si="34"/>
        <v>1</v>
      </c>
      <c r="S190" s="7">
        <f>IF($D190="二本差勝",副将分析!$D$14,IF($D190="一本差勝",副将分析!$D$15,IF($D190="引き分け",副将分析!$D$16,IF($D190="一本差負",副将分析!$D$17,副将分析!$D$18))))</f>
        <v>0.20800000000000002</v>
      </c>
      <c r="T190" s="1">
        <f t="shared" si="35"/>
        <v>-1</v>
      </c>
      <c r="U190" s="1">
        <f t="shared" si="36"/>
        <v>-1</v>
      </c>
      <c r="V190" s="7">
        <f>IF($E190="二本差勝",大将分析!$D$14,IF($E190="一本差勝",大将分析!$D$15,IF($E190="引き分け",大将分析!$D$16,IF($E190="一本差負",大将分析!$D$17,大将分析!$D$18))))</f>
        <v>0.16000000000000003</v>
      </c>
      <c r="W190" s="1">
        <f t="shared" si="37"/>
        <v>1</v>
      </c>
      <c r="X190" s="1">
        <f t="shared" si="38"/>
        <v>2</v>
      </c>
    </row>
    <row r="191" spans="1:24" x14ac:dyDescent="0.15">
      <c r="A191" s="1" t="s">
        <v>40</v>
      </c>
      <c r="B191" s="1" t="s">
        <v>40</v>
      </c>
      <c r="C191" s="1" t="s">
        <v>40</v>
      </c>
      <c r="D191" s="1" t="s">
        <v>39</v>
      </c>
      <c r="E191" s="1" t="s">
        <v>42</v>
      </c>
      <c r="F191" s="19">
        <f t="shared" si="26"/>
        <v>3</v>
      </c>
      <c r="G191" s="19">
        <f t="shared" si="27"/>
        <v>3</v>
      </c>
      <c r="H191" s="20">
        <f t="shared" si="28"/>
        <v>2.3037214720000016E-4</v>
      </c>
      <c r="J191" s="7">
        <f>IF($A191="二本差勝",先鋒分析!$D$14,IF($A191="一本差勝",先鋒分析!$D$15,IF($A191="引き分け",先鋒分析!$D$16,IF($A191="一本差負",先鋒分析!$D$17,先鋒分析!$D$18))))</f>
        <v>0.20800000000000002</v>
      </c>
      <c r="K191" s="19">
        <f t="shared" si="29"/>
        <v>1</v>
      </c>
      <c r="L191" s="19">
        <f t="shared" si="30"/>
        <v>1</v>
      </c>
      <c r="M191" s="7">
        <f>IF($B191="二本差勝",次鋒分析!$D$14,IF($B191="一本差勝",次鋒分析!$D$15,IF($B191="引き分け",次鋒分析!$D$16,IF($B191="一本差負",次鋒分析!$D$17,次鋒分析!$D$18))))</f>
        <v>0.20800000000000002</v>
      </c>
      <c r="N191" s="1">
        <f t="shared" si="31"/>
        <v>1</v>
      </c>
      <c r="O191" s="1">
        <f t="shared" si="32"/>
        <v>1</v>
      </c>
      <c r="P191" s="7">
        <f>IF($C191="二本差勝",中堅分析!$D$14,IF($C191="一本差勝",中堅分析!$D$15,IF($C191="引き分け",中堅分析!$D$16,IF($C191="一本差負",中堅分析!$D$17,中堅分析!$D$18))))</f>
        <v>0.20800000000000002</v>
      </c>
      <c r="Q191" s="1">
        <f t="shared" si="33"/>
        <v>1</v>
      </c>
      <c r="R191" s="1">
        <f t="shared" si="34"/>
        <v>1</v>
      </c>
      <c r="S191" s="7">
        <f>IF($D191="二本差勝",副将分析!$D$14,IF($D191="一本差勝",副将分析!$D$15,IF($D191="引き分け",副将分析!$D$16,IF($D191="一本差負",副将分析!$D$17,副将分析!$D$18))))</f>
        <v>0.16000000000000003</v>
      </c>
      <c r="T191" s="1">
        <f t="shared" si="35"/>
        <v>1</v>
      </c>
      <c r="U191" s="1">
        <f t="shared" si="36"/>
        <v>2</v>
      </c>
      <c r="V191" s="7">
        <f>IF($E191="二本差勝",大将分析!$D$14,IF($E191="一本差勝",大将分析!$D$15,IF($E191="引き分け",大将分析!$D$16,IF($E191="一本差負",大将分析!$D$17,大将分析!$D$18))))</f>
        <v>0.16000000000000003</v>
      </c>
      <c r="W191" s="1">
        <f t="shared" si="37"/>
        <v>-1</v>
      </c>
      <c r="X191" s="1">
        <f t="shared" si="38"/>
        <v>-2</v>
      </c>
    </row>
    <row r="192" spans="1:24" x14ac:dyDescent="0.15">
      <c r="A192" s="1" t="s">
        <v>40</v>
      </c>
      <c r="B192" s="1" t="s">
        <v>40</v>
      </c>
      <c r="C192" s="1" t="s">
        <v>40</v>
      </c>
      <c r="D192" s="1" t="s">
        <v>40</v>
      </c>
      <c r="E192" s="1" t="s">
        <v>41</v>
      </c>
      <c r="F192" s="19">
        <f t="shared" si="26"/>
        <v>3</v>
      </c>
      <c r="G192" s="19">
        <f t="shared" si="27"/>
        <v>3</v>
      </c>
      <c r="H192" s="20">
        <f t="shared" si="28"/>
        <v>3.8932892876800021E-4</v>
      </c>
      <c r="J192" s="7">
        <f>IF($A192="二本差勝",先鋒分析!$D$14,IF($A192="一本差勝",先鋒分析!$D$15,IF($A192="引き分け",先鋒分析!$D$16,IF($A192="一本差負",先鋒分析!$D$17,先鋒分析!$D$18))))</f>
        <v>0.20800000000000002</v>
      </c>
      <c r="K192" s="19">
        <f t="shared" si="29"/>
        <v>1</v>
      </c>
      <c r="L192" s="19">
        <f t="shared" si="30"/>
        <v>1</v>
      </c>
      <c r="M192" s="7">
        <f>IF($B192="二本差勝",次鋒分析!$D$14,IF($B192="一本差勝",次鋒分析!$D$15,IF($B192="引き分け",次鋒分析!$D$16,IF($B192="一本差負",次鋒分析!$D$17,次鋒分析!$D$18))))</f>
        <v>0.20800000000000002</v>
      </c>
      <c r="N192" s="1">
        <f t="shared" si="31"/>
        <v>1</v>
      </c>
      <c r="O192" s="1">
        <f t="shared" si="32"/>
        <v>1</v>
      </c>
      <c r="P192" s="7">
        <f>IF($C192="二本差勝",中堅分析!$D$14,IF($C192="一本差勝",中堅分析!$D$15,IF($C192="引き分け",中堅分析!$D$16,IF($C192="一本差負",中堅分析!$D$17,中堅分析!$D$18))))</f>
        <v>0.20800000000000002</v>
      </c>
      <c r="Q192" s="1">
        <f t="shared" si="33"/>
        <v>1</v>
      </c>
      <c r="R192" s="1">
        <f t="shared" si="34"/>
        <v>1</v>
      </c>
      <c r="S192" s="7">
        <f>IF($D192="二本差勝",副将分析!$D$14,IF($D192="一本差勝",副将分析!$D$15,IF($D192="引き分け",副将分析!$D$16,IF($D192="一本差負",副将分析!$D$17,副将分析!$D$18))))</f>
        <v>0.20800000000000002</v>
      </c>
      <c r="T192" s="1">
        <f t="shared" si="35"/>
        <v>1</v>
      </c>
      <c r="U192" s="1">
        <f t="shared" si="36"/>
        <v>1</v>
      </c>
      <c r="V192" s="7">
        <f>IF($E192="二本差勝",大将分析!$D$14,IF($E192="一本差勝",大将分析!$D$15,IF($E192="引き分け",大将分析!$D$16,IF($E192="一本差負",大将分析!$D$17,大将分析!$D$18))))</f>
        <v>0.20800000000000002</v>
      </c>
      <c r="W192" s="1">
        <f t="shared" si="37"/>
        <v>-1</v>
      </c>
      <c r="X192" s="1">
        <f t="shared" si="38"/>
        <v>-1</v>
      </c>
    </row>
    <row r="193" spans="1:24" x14ac:dyDescent="0.15">
      <c r="A193" s="1" t="s">
        <v>40</v>
      </c>
      <c r="B193" s="1" t="s">
        <v>40</v>
      </c>
      <c r="C193" s="1" t="s">
        <v>40</v>
      </c>
      <c r="D193" s="1" t="s">
        <v>22</v>
      </c>
      <c r="E193" s="1" t="s">
        <v>22</v>
      </c>
      <c r="F193" s="19">
        <f t="shared" si="26"/>
        <v>3</v>
      </c>
      <c r="G193" s="19">
        <f t="shared" si="27"/>
        <v>3</v>
      </c>
      <c r="H193" s="20">
        <f t="shared" si="28"/>
        <v>6.271881707520002E-4</v>
      </c>
      <c r="J193" s="7">
        <f>IF($A193="二本差勝",先鋒分析!$D$14,IF($A193="一本差勝",先鋒分析!$D$15,IF($A193="引き分け",先鋒分析!$D$16,IF($A193="一本差負",先鋒分析!$D$17,先鋒分析!$D$18))))</f>
        <v>0.20800000000000002</v>
      </c>
      <c r="K193" s="19">
        <f t="shared" si="29"/>
        <v>1</v>
      </c>
      <c r="L193" s="19">
        <f t="shared" si="30"/>
        <v>1</v>
      </c>
      <c r="M193" s="7">
        <f>IF($B193="二本差勝",次鋒分析!$D$14,IF($B193="一本差勝",次鋒分析!$D$15,IF($B193="引き分け",次鋒分析!$D$16,IF($B193="一本差負",次鋒分析!$D$17,次鋒分析!$D$18))))</f>
        <v>0.20800000000000002</v>
      </c>
      <c r="N193" s="1">
        <f t="shared" si="31"/>
        <v>1</v>
      </c>
      <c r="O193" s="1">
        <f t="shared" si="32"/>
        <v>1</v>
      </c>
      <c r="P193" s="7">
        <f>IF($C193="二本差勝",中堅分析!$D$14,IF($C193="一本差勝",中堅分析!$D$15,IF($C193="引き分け",中堅分析!$D$16,IF($C193="一本差負",中堅分析!$D$17,中堅分析!$D$18))))</f>
        <v>0.20800000000000002</v>
      </c>
      <c r="Q193" s="1">
        <f t="shared" si="33"/>
        <v>1</v>
      </c>
      <c r="R193" s="1">
        <f t="shared" si="34"/>
        <v>1</v>
      </c>
      <c r="S193" s="7">
        <f>IF($D193="二本差勝",副将分析!$D$14,IF($D193="一本差勝",副将分析!$D$15,IF($D193="引き分け",副将分析!$D$16,IF($D193="一本差負",副将分析!$D$17,副将分析!$D$18))))</f>
        <v>0.26400000000000001</v>
      </c>
      <c r="T193" s="1">
        <f t="shared" si="35"/>
        <v>0</v>
      </c>
      <c r="U193" s="1">
        <f t="shared" si="36"/>
        <v>0</v>
      </c>
      <c r="V193" s="7">
        <f>IF($E193="二本差勝",大将分析!$D$14,IF($E193="一本差勝",大将分析!$D$15,IF($E193="引き分け",大将分析!$D$16,IF($E193="一本差負",大将分析!$D$17,大将分析!$D$18))))</f>
        <v>0.26400000000000001</v>
      </c>
      <c r="W193" s="1">
        <f t="shared" si="37"/>
        <v>0</v>
      </c>
      <c r="X193" s="1">
        <f t="shared" si="38"/>
        <v>0</v>
      </c>
    </row>
    <row r="194" spans="1:24" x14ac:dyDescent="0.15">
      <c r="A194" s="1" t="s">
        <v>40</v>
      </c>
      <c r="B194" s="1" t="s">
        <v>40</v>
      </c>
      <c r="C194" s="1" t="s">
        <v>40</v>
      </c>
      <c r="D194" s="1" t="s">
        <v>41</v>
      </c>
      <c r="E194" s="1" t="s">
        <v>40</v>
      </c>
      <c r="F194" s="19">
        <f t="shared" si="26"/>
        <v>3</v>
      </c>
      <c r="G194" s="19">
        <f t="shared" si="27"/>
        <v>3</v>
      </c>
      <c r="H194" s="20">
        <f t="shared" si="28"/>
        <v>3.8932892876800021E-4</v>
      </c>
      <c r="J194" s="7">
        <f>IF($A194="二本差勝",先鋒分析!$D$14,IF($A194="一本差勝",先鋒分析!$D$15,IF($A194="引き分け",先鋒分析!$D$16,IF($A194="一本差負",先鋒分析!$D$17,先鋒分析!$D$18))))</f>
        <v>0.20800000000000002</v>
      </c>
      <c r="K194" s="19">
        <f t="shared" si="29"/>
        <v>1</v>
      </c>
      <c r="L194" s="19">
        <f t="shared" si="30"/>
        <v>1</v>
      </c>
      <c r="M194" s="7">
        <f>IF($B194="二本差勝",次鋒分析!$D$14,IF($B194="一本差勝",次鋒分析!$D$15,IF($B194="引き分け",次鋒分析!$D$16,IF($B194="一本差負",次鋒分析!$D$17,次鋒分析!$D$18))))</f>
        <v>0.20800000000000002</v>
      </c>
      <c r="N194" s="1">
        <f t="shared" si="31"/>
        <v>1</v>
      </c>
      <c r="O194" s="1">
        <f t="shared" si="32"/>
        <v>1</v>
      </c>
      <c r="P194" s="7">
        <f>IF($C194="二本差勝",中堅分析!$D$14,IF($C194="一本差勝",中堅分析!$D$15,IF($C194="引き分け",中堅分析!$D$16,IF($C194="一本差負",中堅分析!$D$17,中堅分析!$D$18))))</f>
        <v>0.20800000000000002</v>
      </c>
      <c r="Q194" s="1">
        <f t="shared" si="33"/>
        <v>1</v>
      </c>
      <c r="R194" s="1">
        <f t="shared" si="34"/>
        <v>1</v>
      </c>
      <c r="S194" s="7">
        <f>IF($D194="二本差勝",副将分析!$D$14,IF($D194="一本差勝",副将分析!$D$15,IF($D194="引き分け",副将分析!$D$16,IF($D194="一本差負",副将分析!$D$17,副将分析!$D$18))))</f>
        <v>0.20800000000000002</v>
      </c>
      <c r="T194" s="1">
        <f t="shared" si="35"/>
        <v>-1</v>
      </c>
      <c r="U194" s="1">
        <f t="shared" si="36"/>
        <v>-1</v>
      </c>
      <c r="V194" s="7">
        <f>IF($E194="二本差勝",大将分析!$D$14,IF($E194="一本差勝",大将分析!$D$15,IF($E194="引き分け",大将分析!$D$16,IF($E194="一本差負",大将分析!$D$17,大将分析!$D$18))))</f>
        <v>0.20800000000000002</v>
      </c>
      <c r="W194" s="1">
        <f t="shared" si="37"/>
        <v>1</v>
      </c>
      <c r="X194" s="1">
        <f t="shared" si="38"/>
        <v>1</v>
      </c>
    </row>
    <row r="195" spans="1:24" x14ac:dyDescent="0.15">
      <c r="A195" s="1" t="s">
        <v>40</v>
      </c>
      <c r="B195" s="1" t="s">
        <v>40</v>
      </c>
      <c r="C195" s="1" t="s">
        <v>40</v>
      </c>
      <c r="D195" s="1" t="s">
        <v>42</v>
      </c>
      <c r="E195" s="1" t="s">
        <v>39</v>
      </c>
      <c r="F195" s="19">
        <f t="shared" si="26"/>
        <v>3</v>
      </c>
      <c r="G195" s="19">
        <f t="shared" si="27"/>
        <v>3</v>
      </c>
      <c r="H195" s="20">
        <f t="shared" si="28"/>
        <v>2.3037214720000016E-4</v>
      </c>
      <c r="J195" s="7">
        <f>IF($A195="二本差勝",先鋒分析!$D$14,IF($A195="一本差勝",先鋒分析!$D$15,IF($A195="引き分け",先鋒分析!$D$16,IF($A195="一本差負",先鋒分析!$D$17,先鋒分析!$D$18))))</f>
        <v>0.20800000000000002</v>
      </c>
      <c r="K195" s="19">
        <f t="shared" si="29"/>
        <v>1</v>
      </c>
      <c r="L195" s="19">
        <f t="shared" si="30"/>
        <v>1</v>
      </c>
      <c r="M195" s="7">
        <f>IF($B195="二本差勝",次鋒分析!$D$14,IF($B195="一本差勝",次鋒分析!$D$15,IF($B195="引き分け",次鋒分析!$D$16,IF($B195="一本差負",次鋒分析!$D$17,次鋒分析!$D$18))))</f>
        <v>0.20800000000000002</v>
      </c>
      <c r="N195" s="1">
        <f t="shared" si="31"/>
        <v>1</v>
      </c>
      <c r="O195" s="1">
        <f t="shared" si="32"/>
        <v>1</v>
      </c>
      <c r="P195" s="7">
        <f>IF($C195="二本差勝",中堅分析!$D$14,IF($C195="一本差勝",中堅分析!$D$15,IF($C195="引き分け",中堅分析!$D$16,IF($C195="一本差負",中堅分析!$D$17,中堅分析!$D$18))))</f>
        <v>0.20800000000000002</v>
      </c>
      <c r="Q195" s="1">
        <f t="shared" si="33"/>
        <v>1</v>
      </c>
      <c r="R195" s="1">
        <f t="shared" si="34"/>
        <v>1</v>
      </c>
      <c r="S195" s="7">
        <f>IF($D195="二本差勝",副将分析!$D$14,IF($D195="一本差勝",副将分析!$D$15,IF($D195="引き分け",副将分析!$D$16,IF($D195="一本差負",副将分析!$D$17,副将分析!$D$18))))</f>
        <v>0.16000000000000003</v>
      </c>
      <c r="T195" s="1">
        <f t="shared" si="35"/>
        <v>-1</v>
      </c>
      <c r="U195" s="1">
        <f t="shared" si="36"/>
        <v>-2</v>
      </c>
      <c r="V195" s="7">
        <f>IF($E195="二本差勝",大将分析!$D$14,IF($E195="一本差勝",大将分析!$D$15,IF($E195="引き分け",大将分析!$D$16,IF($E195="一本差負",大将分析!$D$17,大将分析!$D$18))))</f>
        <v>0.16000000000000003</v>
      </c>
      <c r="W195" s="1">
        <f t="shared" si="37"/>
        <v>1</v>
      </c>
      <c r="X195" s="1">
        <f t="shared" si="38"/>
        <v>2</v>
      </c>
    </row>
    <row r="196" spans="1:24" x14ac:dyDescent="0.15">
      <c r="A196" s="1" t="s">
        <v>40</v>
      </c>
      <c r="B196" s="1" t="s">
        <v>40</v>
      </c>
      <c r="C196" s="1" t="s">
        <v>40</v>
      </c>
      <c r="D196" s="1" t="s">
        <v>40</v>
      </c>
      <c r="E196" s="1" t="s">
        <v>42</v>
      </c>
      <c r="F196" s="19">
        <f t="shared" si="26"/>
        <v>3</v>
      </c>
      <c r="G196" s="19">
        <f t="shared" si="27"/>
        <v>3</v>
      </c>
      <c r="H196" s="20">
        <f t="shared" si="28"/>
        <v>2.9948379136000017E-4</v>
      </c>
      <c r="J196" s="7">
        <f>IF($A196="二本差勝",先鋒分析!$D$14,IF($A196="一本差勝",先鋒分析!$D$15,IF($A196="引き分け",先鋒分析!$D$16,IF($A196="一本差負",先鋒分析!$D$17,先鋒分析!$D$18))))</f>
        <v>0.20800000000000002</v>
      </c>
      <c r="K196" s="19">
        <f t="shared" si="29"/>
        <v>1</v>
      </c>
      <c r="L196" s="19">
        <f t="shared" si="30"/>
        <v>1</v>
      </c>
      <c r="M196" s="7">
        <f>IF($B196="二本差勝",次鋒分析!$D$14,IF($B196="一本差勝",次鋒分析!$D$15,IF($B196="引き分け",次鋒分析!$D$16,IF($B196="一本差負",次鋒分析!$D$17,次鋒分析!$D$18))))</f>
        <v>0.20800000000000002</v>
      </c>
      <c r="N196" s="1">
        <f t="shared" si="31"/>
        <v>1</v>
      </c>
      <c r="O196" s="1">
        <f t="shared" si="32"/>
        <v>1</v>
      </c>
      <c r="P196" s="7">
        <f>IF($C196="二本差勝",中堅分析!$D$14,IF($C196="一本差勝",中堅分析!$D$15,IF($C196="引き分け",中堅分析!$D$16,IF($C196="一本差負",中堅分析!$D$17,中堅分析!$D$18))))</f>
        <v>0.20800000000000002</v>
      </c>
      <c r="Q196" s="1">
        <f t="shared" si="33"/>
        <v>1</v>
      </c>
      <c r="R196" s="1">
        <f t="shared" si="34"/>
        <v>1</v>
      </c>
      <c r="S196" s="7">
        <f>IF($D196="二本差勝",副将分析!$D$14,IF($D196="一本差勝",副将分析!$D$15,IF($D196="引き分け",副将分析!$D$16,IF($D196="一本差負",副将分析!$D$17,副将分析!$D$18))))</f>
        <v>0.20800000000000002</v>
      </c>
      <c r="T196" s="1">
        <f t="shared" si="35"/>
        <v>1</v>
      </c>
      <c r="U196" s="1">
        <f t="shared" si="36"/>
        <v>1</v>
      </c>
      <c r="V196" s="7">
        <f>IF($E196="二本差勝",大将分析!$D$14,IF($E196="一本差勝",大将分析!$D$15,IF($E196="引き分け",大将分析!$D$16,IF($E196="一本差負",大将分析!$D$17,大将分析!$D$18))))</f>
        <v>0.16000000000000003</v>
      </c>
      <c r="W196" s="1">
        <f t="shared" si="37"/>
        <v>-1</v>
      </c>
      <c r="X196" s="1">
        <f t="shared" si="38"/>
        <v>-2</v>
      </c>
    </row>
    <row r="197" spans="1:24" x14ac:dyDescent="0.15">
      <c r="A197" s="1" t="s">
        <v>40</v>
      </c>
      <c r="B197" s="1" t="s">
        <v>40</v>
      </c>
      <c r="C197" s="1" t="s">
        <v>40</v>
      </c>
      <c r="D197" s="1" t="s">
        <v>42</v>
      </c>
      <c r="E197" s="1" t="s">
        <v>40</v>
      </c>
      <c r="F197" s="19">
        <f t="shared" si="26"/>
        <v>3</v>
      </c>
      <c r="G197" s="19">
        <f t="shared" si="27"/>
        <v>3</v>
      </c>
      <c r="H197" s="20">
        <f t="shared" si="28"/>
        <v>2.9948379136000017E-4</v>
      </c>
      <c r="J197" s="7">
        <f>IF($A197="二本差勝",先鋒分析!$D$14,IF($A197="一本差勝",先鋒分析!$D$15,IF($A197="引き分け",先鋒分析!$D$16,IF($A197="一本差負",先鋒分析!$D$17,先鋒分析!$D$18))))</f>
        <v>0.20800000000000002</v>
      </c>
      <c r="K197" s="19">
        <f t="shared" si="29"/>
        <v>1</v>
      </c>
      <c r="L197" s="19">
        <f t="shared" si="30"/>
        <v>1</v>
      </c>
      <c r="M197" s="7">
        <f>IF($B197="二本差勝",次鋒分析!$D$14,IF($B197="一本差勝",次鋒分析!$D$15,IF($B197="引き分け",次鋒分析!$D$16,IF($B197="一本差負",次鋒分析!$D$17,次鋒分析!$D$18))))</f>
        <v>0.20800000000000002</v>
      </c>
      <c r="N197" s="1">
        <f t="shared" si="31"/>
        <v>1</v>
      </c>
      <c r="O197" s="1">
        <f t="shared" si="32"/>
        <v>1</v>
      </c>
      <c r="P197" s="7">
        <f>IF($C197="二本差勝",中堅分析!$D$14,IF($C197="一本差勝",中堅分析!$D$15,IF($C197="引き分け",中堅分析!$D$16,IF($C197="一本差負",中堅分析!$D$17,中堅分析!$D$18))))</f>
        <v>0.20800000000000002</v>
      </c>
      <c r="Q197" s="1">
        <f t="shared" si="33"/>
        <v>1</v>
      </c>
      <c r="R197" s="1">
        <f t="shared" si="34"/>
        <v>1</v>
      </c>
      <c r="S197" s="7">
        <f>IF($D197="二本差勝",副将分析!$D$14,IF($D197="一本差勝",副将分析!$D$15,IF($D197="引き分け",副将分析!$D$16,IF($D197="一本差負",副将分析!$D$17,副将分析!$D$18))))</f>
        <v>0.16000000000000003</v>
      </c>
      <c r="T197" s="1">
        <f t="shared" si="35"/>
        <v>-1</v>
      </c>
      <c r="U197" s="1">
        <f t="shared" si="36"/>
        <v>-2</v>
      </c>
      <c r="V197" s="7">
        <f>IF($E197="二本差勝",大将分析!$D$14,IF($E197="一本差勝",大将分析!$D$15,IF($E197="引き分け",大将分析!$D$16,IF($E197="一本差負",大将分析!$D$17,大将分析!$D$18))))</f>
        <v>0.20800000000000002</v>
      </c>
      <c r="W197" s="1">
        <f t="shared" si="37"/>
        <v>1</v>
      </c>
      <c r="X197" s="1">
        <f t="shared" si="38"/>
        <v>1</v>
      </c>
    </row>
    <row r="198" spans="1:24" x14ac:dyDescent="0.15">
      <c r="A198" s="1" t="s">
        <v>40</v>
      </c>
      <c r="B198" s="1" t="s">
        <v>40</v>
      </c>
      <c r="C198" s="1" t="s">
        <v>40</v>
      </c>
      <c r="D198" s="1" t="s">
        <v>22</v>
      </c>
      <c r="E198" s="1" t="s">
        <v>41</v>
      </c>
      <c r="F198" s="19">
        <f t="shared" ref="F198:F261" si="39">K198+N198+Q198</f>
        <v>3</v>
      </c>
      <c r="G198" s="19">
        <f t="shared" ref="G198:G261" si="40">L198+O198+R198</f>
        <v>3</v>
      </c>
      <c r="H198" s="20">
        <f t="shared" ref="H198:H261" si="41">J198*M198*P198*S198*V198</f>
        <v>4.9414825574400022E-4</v>
      </c>
      <c r="J198" s="7">
        <f>IF($A198="二本差勝",先鋒分析!$D$14,IF($A198="一本差勝",先鋒分析!$D$15,IF($A198="引き分け",先鋒分析!$D$16,IF($A198="一本差負",先鋒分析!$D$17,先鋒分析!$D$18))))</f>
        <v>0.20800000000000002</v>
      </c>
      <c r="K198" s="19">
        <f t="shared" ref="K198:K261" si="42">IF($A198="二本差勝",1,IF($A198="一本差勝",1,IF($A198="引き分け",0,-1)))</f>
        <v>1</v>
      </c>
      <c r="L198" s="19">
        <f t="shared" ref="L198:L261" si="43">IF($A198="二本差勝",2,IF($A198="一本差勝",1,IF($A198="引き分け",0,IF($A198="一本差負",-1,-2))))</f>
        <v>1</v>
      </c>
      <c r="M198" s="7">
        <f>IF($B198="二本差勝",次鋒分析!$D$14,IF($B198="一本差勝",次鋒分析!$D$15,IF($B198="引き分け",次鋒分析!$D$16,IF($B198="一本差負",次鋒分析!$D$17,次鋒分析!$D$18))))</f>
        <v>0.20800000000000002</v>
      </c>
      <c r="N198" s="1">
        <f t="shared" ref="N198:N261" si="44">IF($B198="二本差勝",1,IF($B198="一本差勝",1,IF($B198="引き分け",0,-1)))</f>
        <v>1</v>
      </c>
      <c r="O198" s="1">
        <f t="shared" ref="O198:O261" si="45">IF($B198="二本差勝",2,IF($B198="一本差勝",1,IF($B198="引き分け",0,IF($B198="一本差負",-1,-2))))</f>
        <v>1</v>
      </c>
      <c r="P198" s="7">
        <f>IF($C198="二本差勝",中堅分析!$D$14,IF($C198="一本差勝",中堅分析!$D$15,IF($C198="引き分け",中堅分析!$D$16,IF($C198="一本差負",中堅分析!$D$17,中堅分析!$D$18))))</f>
        <v>0.20800000000000002</v>
      </c>
      <c r="Q198" s="1">
        <f t="shared" ref="Q198:Q261" si="46">IF($C198="二本差勝",1,IF($C198="一本差勝",1,IF($C198="引き分け",0,-1)))</f>
        <v>1</v>
      </c>
      <c r="R198" s="1">
        <f t="shared" ref="R198:R261" si="47">IF($C198="二本差勝",2,IF($C198="一本差勝",1,IF($C198="引き分け",0,IF($C198="一本差負",-1,-2))))</f>
        <v>1</v>
      </c>
      <c r="S198" s="7">
        <f>IF($D198="二本差勝",副将分析!$D$14,IF($D198="一本差勝",副将分析!$D$15,IF($D198="引き分け",副将分析!$D$16,IF($D198="一本差負",副将分析!$D$17,副将分析!$D$18))))</f>
        <v>0.26400000000000001</v>
      </c>
      <c r="T198" s="1">
        <f t="shared" ref="T198:T261" si="48">IF($D198="二本差勝",1,IF($D198="一本差勝",1,IF($D198="引き分け",0,-1)))</f>
        <v>0</v>
      </c>
      <c r="U198" s="1">
        <f t="shared" ref="U198:U261" si="49">IF($D198="二本差勝",2,IF($D198="一本差勝",1,IF($D198="引き分け",0,IF($D198="一本差負",-1,-2))))</f>
        <v>0</v>
      </c>
      <c r="V198" s="7">
        <f>IF($E198="二本差勝",大将分析!$D$14,IF($E198="一本差勝",大将分析!$D$15,IF($E198="引き分け",大将分析!$D$16,IF($E198="一本差負",大将分析!$D$17,大将分析!$D$18))))</f>
        <v>0.20800000000000002</v>
      </c>
      <c r="W198" s="1">
        <f t="shared" ref="W198:W261" si="50">IF($E198="二本差勝",1,IF($E198="一本差勝",1,IF($E198="引き分け",0,-1)))</f>
        <v>-1</v>
      </c>
      <c r="X198" s="1">
        <f t="shared" ref="X198:X261" si="51">IF($E198="二本差勝",2,IF($E198="一本差勝",1,IF($E198="引き分け",0,IF($E198="一本差負",-1,-2))))</f>
        <v>-1</v>
      </c>
    </row>
    <row r="199" spans="1:24" x14ac:dyDescent="0.15">
      <c r="A199" s="1" t="s">
        <v>40</v>
      </c>
      <c r="B199" s="1" t="s">
        <v>40</v>
      </c>
      <c r="C199" s="1" t="s">
        <v>40</v>
      </c>
      <c r="D199" s="1" t="s">
        <v>41</v>
      </c>
      <c r="E199" s="1" t="s">
        <v>22</v>
      </c>
      <c r="F199" s="19">
        <f t="shared" si="39"/>
        <v>3</v>
      </c>
      <c r="G199" s="19">
        <f t="shared" si="40"/>
        <v>3</v>
      </c>
      <c r="H199" s="20">
        <f t="shared" si="41"/>
        <v>4.9414825574400022E-4</v>
      </c>
      <c r="J199" s="7">
        <f>IF($A199="二本差勝",先鋒分析!$D$14,IF($A199="一本差勝",先鋒分析!$D$15,IF($A199="引き分け",先鋒分析!$D$16,IF($A199="一本差負",先鋒分析!$D$17,先鋒分析!$D$18))))</f>
        <v>0.20800000000000002</v>
      </c>
      <c r="K199" s="19">
        <f t="shared" si="42"/>
        <v>1</v>
      </c>
      <c r="L199" s="19">
        <f t="shared" si="43"/>
        <v>1</v>
      </c>
      <c r="M199" s="7">
        <f>IF($B199="二本差勝",次鋒分析!$D$14,IF($B199="一本差勝",次鋒分析!$D$15,IF($B199="引き分け",次鋒分析!$D$16,IF($B199="一本差負",次鋒分析!$D$17,次鋒分析!$D$18))))</f>
        <v>0.20800000000000002</v>
      </c>
      <c r="N199" s="1">
        <f t="shared" si="44"/>
        <v>1</v>
      </c>
      <c r="O199" s="1">
        <f t="shared" si="45"/>
        <v>1</v>
      </c>
      <c r="P199" s="7">
        <f>IF($C199="二本差勝",中堅分析!$D$14,IF($C199="一本差勝",中堅分析!$D$15,IF($C199="引き分け",中堅分析!$D$16,IF($C199="一本差負",中堅分析!$D$17,中堅分析!$D$18))))</f>
        <v>0.20800000000000002</v>
      </c>
      <c r="Q199" s="1">
        <f t="shared" si="46"/>
        <v>1</v>
      </c>
      <c r="R199" s="1">
        <f t="shared" si="47"/>
        <v>1</v>
      </c>
      <c r="S199" s="7">
        <f>IF($D199="二本差勝",副将分析!$D$14,IF($D199="一本差勝",副将分析!$D$15,IF($D199="引き分け",副将分析!$D$16,IF($D199="一本差負",副将分析!$D$17,副将分析!$D$18))))</f>
        <v>0.20800000000000002</v>
      </c>
      <c r="T199" s="1">
        <f t="shared" si="48"/>
        <v>-1</v>
      </c>
      <c r="U199" s="1">
        <f t="shared" si="49"/>
        <v>-1</v>
      </c>
      <c r="V199" s="7">
        <f>IF($E199="二本差勝",大将分析!$D$14,IF($E199="一本差勝",大将分析!$D$15,IF($E199="引き分け",大将分析!$D$16,IF($E199="一本差負",大将分析!$D$17,大将分析!$D$18))))</f>
        <v>0.26400000000000001</v>
      </c>
      <c r="W199" s="1">
        <f t="shared" si="50"/>
        <v>0</v>
      </c>
      <c r="X199" s="1">
        <f t="shared" si="51"/>
        <v>0</v>
      </c>
    </row>
    <row r="200" spans="1:24" x14ac:dyDescent="0.15">
      <c r="A200" s="1" t="s">
        <v>40</v>
      </c>
      <c r="B200" s="1" t="s">
        <v>40</v>
      </c>
      <c r="C200" s="1" t="s">
        <v>40</v>
      </c>
      <c r="D200" s="1" t="s">
        <v>22</v>
      </c>
      <c r="E200" s="1" t="s">
        <v>42</v>
      </c>
      <c r="F200" s="19">
        <f t="shared" si="39"/>
        <v>3</v>
      </c>
      <c r="G200" s="19">
        <f t="shared" si="40"/>
        <v>3</v>
      </c>
      <c r="H200" s="20">
        <f t="shared" si="41"/>
        <v>3.801140428800002E-4</v>
      </c>
      <c r="J200" s="7">
        <f>IF($A200="二本差勝",先鋒分析!$D$14,IF($A200="一本差勝",先鋒分析!$D$15,IF($A200="引き分け",先鋒分析!$D$16,IF($A200="一本差負",先鋒分析!$D$17,先鋒分析!$D$18))))</f>
        <v>0.20800000000000002</v>
      </c>
      <c r="K200" s="19">
        <f t="shared" si="42"/>
        <v>1</v>
      </c>
      <c r="L200" s="19">
        <f t="shared" si="43"/>
        <v>1</v>
      </c>
      <c r="M200" s="7">
        <f>IF($B200="二本差勝",次鋒分析!$D$14,IF($B200="一本差勝",次鋒分析!$D$15,IF($B200="引き分け",次鋒分析!$D$16,IF($B200="一本差負",次鋒分析!$D$17,次鋒分析!$D$18))))</f>
        <v>0.20800000000000002</v>
      </c>
      <c r="N200" s="1">
        <f t="shared" si="44"/>
        <v>1</v>
      </c>
      <c r="O200" s="1">
        <f t="shared" si="45"/>
        <v>1</v>
      </c>
      <c r="P200" s="7">
        <f>IF($C200="二本差勝",中堅分析!$D$14,IF($C200="一本差勝",中堅分析!$D$15,IF($C200="引き分け",中堅分析!$D$16,IF($C200="一本差負",中堅分析!$D$17,中堅分析!$D$18))))</f>
        <v>0.20800000000000002</v>
      </c>
      <c r="Q200" s="1">
        <f t="shared" si="46"/>
        <v>1</v>
      </c>
      <c r="R200" s="1">
        <f t="shared" si="47"/>
        <v>1</v>
      </c>
      <c r="S200" s="7">
        <f>IF($D200="二本差勝",副将分析!$D$14,IF($D200="一本差勝",副将分析!$D$15,IF($D200="引き分け",副将分析!$D$16,IF($D200="一本差負",副将分析!$D$17,副将分析!$D$18))))</f>
        <v>0.26400000000000001</v>
      </c>
      <c r="T200" s="1">
        <f t="shared" si="48"/>
        <v>0</v>
      </c>
      <c r="U200" s="1">
        <f t="shared" si="49"/>
        <v>0</v>
      </c>
      <c r="V200" s="7">
        <f>IF($E200="二本差勝",大将分析!$D$14,IF($E200="一本差勝",大将分析!$D$15,IF($E200="引き分け",大将分析!$D$16,IF($E200="一本差負",大将分析!$D$17,大将分析!$D$18))))</f>
        <v>0.16000000000000003</v>
      </c>
      <c r="W200" s="1">
        <f t="shared" si="50"/>
        <v>-1</v>
      </c>
      <c r="X200" s="1">
        <f t="shared" si="51"/>
        <v>-2</v>
      </c>
    </row>
    <row r="201" spans="1:24" x14ac:dyDescent="0.15">
      <c r="A201" s="1" t="s">
        <v>40</v>
      </c>
      <c r="B201" s="1" t="s">
        <v>40</v>
      </c>
      <c r="C201" s="1" t="s">
        <v>40</v>
      </c>
      <c r="D201" s="1" t="s">
        <v>42</v>
      </c>
      <c r="E201" s="1" t="s">
        <v>22</v>
      </c>
      <c r="F201" s="19">
        <f t="shared" si="39"/>
        <v>3</v>
      </c>
      <c r="G201" s="19">
        <f t="shared" si="40"/>
        <v>3</v>
      </c>
      <c r="H201" s="20">
        <f t="shared" si="41"/>
        <v>3.801140428800002E-4</v>
      </c>
      <c r="J201" s="7">
        <f>IF($A201="二本差勝",先鋒分析!$D$14,IF($A201="一本差勝",先鋒分析!$D$15,IF($A201="引き分け",先鋒分析!$D$16,IF($A201="一本差負",先鋒分析!$D$17,先鋒分析!$D$18))))</f>
        <v>0.20800000000000002</v>
      </c>
      <c r="K201" s="19">
        <f t="shared" si="42"/>
        <v>1</v>
      </c>
      <c r="L201" s="19">
        <f t="shared" si="43"/>
        <v>1</v>
      </c>
      <c r="M201" s="7">
        <f>IF($B201="二本差勝",次鋒分析!$D$14,IF($B201="一本差勝",次鋒分析!$D$15,IF($B201="引き分け",次鋒分析!$D$16,IF($B201="一本差負",次鋒分析!$D$17,次鋒分析!$D$18))))</f>
        <v>0.20800000000000002</v>
      </c>
      <c r="N201" s="1">
        <f t="shared" si="44"/>
        <v>1</v>
      </c>
      <c r="O201" s="1">
        <f t="shared" si="45"/>
        <v>1</v>
      </c>
      <c r="P201" s="7">
        <f>IF($C201="二本差勝",中堅分析!$D$14,IF($C201="一本差勝",中堅分析!$D$15,IF($C201="引き分け",中堅分析!$D$16,IF($C201="一本差負",中堅分析!$D$17,中堅分析!$D$18))))</f>
        <v>0.20800000000000002</v>
      </c>
      <c r="Q201" s="1">
        <f t="shared" si="46"/>
        <v>1</v>
      </c>
      <c r="R201" s="1">
        <f t="shared" si="47"/>
        <v>1</v>
      </c>
      <c r="S201" s="7">
        <f>IF($D201="二本差勝",副将分析!$D$14,IF($D201="一本差勝",副将分析!$D$15,IF($D201="引き分け",副将分析!$D$16,IF($D201="一本差負",副将分析!$D$17,副将分析!$D$18))))</f>
        <v>0.16000000000000003</v>
      </c>
      <c r="T201" s="1">
        <f t="shared" si="48"/>
        <v>-1</v>
      </c>
      <c r="U201" s="1">
        <f t="shared" si="49"/>
        <v>-2</v>
      </c>
      <c r="V201" s="7">
        <f>IF($E201="二本差勝",大将分析!$D$14,IF($E201="一本差勝",大将分析!$D$15,IF($E201="引き分け",大将分析!$D$16,IF($E201="一本差負",大将分析!$D$17,大将分析!$D$18))))</f>
        <v>0.26400000000000001</v>
      </c>
      <c r="W201" s="1">
        <f t="shared" si="50"/>
        <v>0</v>
      </c>
      <c r="X201" s="1">
        <f t="shared" si="51"/>
        <v>0</v>
      </c>
    </row>
    <row r="202" spans="1:24" x14ac:dyDescent="0.15">
      <c r="A202" s="1" t="s">
        <v>40</v>
      </c>
      <c r="B202" s="1" t="s">
        <v>40</v>
      </c>
      <c r="C202" s="1" t="s">
        <v>40</v>
      </c>
      <c r="D202" s="1" t="s">
        <v>41</v>
      </c>
      <c r="E202" s="1" t="s">
        <v>41</v>
      </c>
      <c r="F202" s="19">
        <f t="shared" si="39"/>
        <v>3</v>
      </c>
      <c r="G202" s="19">
        <f t="shared" si="40"/>
        <v>3</v>
      </c>
      <c r="H202" s="20">
        <f t="shared" si="41"/>
        <v>3.8932892876800021E-4</v>
      </c>
      <c r="J202" s="7">
        <f>IF($A202="二本差勝",先鋒分析!$D$14,IF($A202="一本差勝",先鋒分析!$D$15,IF($A202="引き分け",先鋒分析!$D$16,IF($A202="一本差負",先鋒分析!$D$17,先鋒分析!$D$18))))</f>
        <v>0.20800000000000002</v>
      </c>
      <c r="K202" s="19">
        <f t="shared" si="42"/>
        <v>1</v>
      </c>
      <c r="L202" s="19">
        <f t="shared" si="43"/>
        <v>1</v>
      </c>
      <c r="M202" s="7">
        <f>IF($B202="二本差勝",次鋒分析!$D$14,IF($B202="一本差勝",次鋒分析!$D$15,IF($B202="引き分け",次鋒分析!$D$16,IF($B202="一本差負",次鋒分析!$D$17,次鋒分析!$D$18))))</f>
        <v>0.20800000000000002</v>
      </c>
      <c r="N202" s="1">
        <f t="shared" si="44"/>
        <v>1</v>
      </c>
      <c r="O202" s="1">
        <f t="shared" si="45"/>
        <v>1</v>
      </c>
      <c r="P202" s="7">
        <f>IF($C202="二本差勝",中堅分析!$D$14,IF($C202="一本差勝",中堅分析!$D$15,IF($C202="引き分け",中堅分析!$D$16,IF($C202="一本差負",中堅分析!$D$17,中堅分析!$D$18))))</f>
        <v>0.20800000000000002</v>
      </c>
      <c r="Q202" s="1">
        <f t="shared" si="46"/>
        <v>1</v>
      </c>
      <c r="R202" s="1">
        <f t="shared" si="47"/>
        <v>1</v>
      </c>
      <c r="S202" s="7">
        <f>IF($D202="二本差勝",副将分析!$D$14,IF($D202="一本差勝",副将分析!$D$15,IF($D202="引き分け",副将分析!$D$16,IF($D202="一本差負",副将分析!$D$17,副将分析!$D$18))))</f>
        <v>0.20800000000000002</v>
      </c>
      <c r="T202" s="1">
        <f t="shared" si="48"/>
        <v>-1</v>
      </c>
      <c r="U202" s="1">
        <f t="shared" si="49"/>
        <v>-1</v>
      </c>
      <c r="V202" s="7">
        <f>IF($E202="二本差勝",大将分析!$D$14,IF($E202="一本差勝",大将分析!$D$15,IF($E202="引き分け",大将分析!$D$16,IF($E202="一本差負",大将分析!$D$17,大将分析!$D$18))))</f>
        <v>0.20800000000000002</v>
      </c>
      <c r="W202" s="1">
        <f t="shared" si="50"/>
        <v>-1</v>
      </c>
      <c r="X202" s="1">
        <f t="shared" si="51"/>
        <v>-1</v>
      </c>
    </row>
    <row r="203" spans="1:24" x14ac:dyDescent="0.15">
      <c r="A203" s="1" t="s">
        <v>40</v>
      </c>
      <c r="B203" s="1" t="s">
        <v>40</v>
      </c>
      <c r="C203" s="1" t="s">
        <v>40</v>
      </c>
      <c r="D203" s="1" t="s">
        <v>41</v>
      </c>
      <c r="E203" s="1" t="s">
        <v>42</v>
      </c>
      <c r="F203" s="19">
        <f t="shared" si="39"/>
        <v>3</v>
      </c>
      <c r="G203" s="19">
        <f t="shared" si="40"/>
        <v>3</v>
      </c>
      <c r="H203" s="20">
        <f t="shared" si="41"/>
        <v>2.9948379136000017E-4</v>
      </c>
      <c r="J203" s="7">
        <f>IF($A203="二本差勝",先鋒分析!$D$14,IF($A203="一本差勝",先鋒分析!$D$15,IF($A203="引き分け",先鋒分析!$D$16,IF($A203="一本差負",先鋒分析!$D$17,先鋒分析!$D$18))))</f>
        <v>0.20800000000000002</v>
      </c>
      <c r="K203" s="19">
        <f t="shared" si="42"/>
        <v>1</v>
      </c>
      <c r="L203" s="19">
        <f t="shared" si="43"/>
        <v>1</v>
      </c>
      <c r="M203" s="7">
        <f>IF($B203="二本差勝",次鋒分析!$D$14,IF($B203="一本差勝",次鋒分析!$D$15,IF($B203="引き分け",次鋒分析!$D$16,IF($B203="一本差負",次鋒分析!$D$17,次鋒分析!$D$18))))</f>
        <v>0.20800000000000002</v>
      </c>
      <c r="N203" s="1">
        <f t="shared" si="44"/>
        <v>1</v>
      </c>
      <c r="O203" s="1">
        <f t="shared" si="45"/>
        <v>1</v>
      </c>
      <c r="P203" s="7">
        <f>IF($C203="二本差勝",中堅分析!$D$14,IF($C203="一本差勝",中堅分析!$D$15,IF($C203="引き分け",中堅分析!$D$16,IF($C203="一本差負",中堅分析!$D$17,中堅分析!$D$18))))</f>
        <v>0.20800000000000002</v>
      </c>
      <c r="Q203" s="1">
        <f t="shared" si="46"/>
        <v>1</v>
      </c>
      <c r="R203" s="1">
        <f t="shared" si="47"/>
        <v>1</v>
      </c>
      <c r="S203" s="7">
        <f>IF($D203="二本差勝",副将分析!$D$14,IF($D203="一本差勝",副将分析!$D$15,IF($D203="引き分け",副将分析!$D$16,IF($D203="一本差負",副将分析!$D$17,副将分析!$D$18))))</f>
        <v>0.20800000000000002</v>
      </c>
      <c r="T203" s="1">
        <f t="shared" si="48"/>
        <v>-1</v>
      </c>
      <c r="U203" s="1">
        <f t="shared" si="49"/>
        <v>-1</v>
      </c>
      <c r="V203" s="7">
        <f>IF($E203="二本差勝",大将分析!$D$14,IF($E203="一本差勝",大将分析!$D$15,IF($E203="引き分け",大将分析!$D$16,IF($E203="一本差負",大将分析!$D$17,大将分析!$D$18))))</f>
        <v>0.16000000000000003</v>
      </c>
      <c r="W203" s="1">
        <f t="shared" si="50"/>
        <v>-1</v>
      </c>
      <c r="X203" s="1">
        <f t="shared" si="51"/>
        <v>-2</v>
      </c>
    </row>
    <row r="204" spans="1:24" x14ac:dyDescent="0.15">
      <c r="A204" s="1" t="s">
        <v>40</v>
      </c>
      <c r="B204" s="1" t="s">
        <v>40</v>
      </c>
      <c r="C204" s="1" t="s">
        <v>40</v>
      </c>
      <c r="D204" s="1" t="s">
        <v>42</v>
      </c>
      <c r="E204" s="1" t="s">
        <v>41</v>
      </c>
      <c r="F204" s="19">
        <f t="shared" si="39"/>
        <v>3</v>
      </c>
      <c r="G204" s="19">
        <f t="shared" si="40"/>
        <v>3</v>
      </c>
      <c r="H204" s="20">
        <f t="shared" si="41"/>
        <v>2.9948379136000017E-4</v>
      </c>
      <c r="J204" s="7">
        <f>IF($A204="二本差勝",先鋒分析!$D$14,IF($A204="一本差勝",先鋒分析!$D$15,IF($A204="引き分け",先鋒分析!$D$16,IF($A204="一本差負",先鋒分析!$D$17,先鋒分析!$D$18))))</f>
        <v>0.20800000000000002</v>
      </c>
      <c r="K204" s="19">
        <f t="shared" si="42"/>
        <v>1</v>
      </c>
      <c r="L204" s="19">
        <f t="shared" si="43"/>
        <v>1</v>
      </c>
      <c r="M204" s="7">
        <f>IF($B204="二本差勝",次鋒分析!$D$14,IF($B204="一本差勝",次鋒分析!$D$15,IF($B204="引き分け",次鋒分析!$D$16,IF($B204="一本差負",次鋒分析!$D$17,次鋒分析!$D$18))))</f>
        <v>0.20800000000000002</v>
      </c>
      <c r="N204" s="1">
        <f t="shared" si="44"/>
        <v>1</v>
      </c>
      <c r="O204" s="1">
        <f t="shared" si="45"/>
        <v>1</v>
      </c>
      <c r="P204" s="7">
        <f>IF($C204="二本差勝",中堅分析!$D$14,IF($C204="一本差勝",中堅分析!$D$15,IF($C204="引き分け",中堅分析!$D$16,IF($C204="一本差負",中堅分析!$D$17,中堅分析!$D$18))))</f>
        <v>0.20800000000000002</v>
      </c>
      <c r="Q204" s="1">
        <f t="shared" si="46"/>
        <v>1</v>
      </c>
      <c r="R204" s="1">
        <f t="shared" si="47"/>
        <v>1</v>
      </c>
      <c r="S204" s="7">
        <f>IF($D204="二本差勝",副将分析!$D$14,IF($D204="一本差勝",副将分析!$D$15,IF($D204="引き分け",副将分析!$D$16,IF($D204="一本差負",副将分析!$D$17,副将分析!$D$18))))</f>
        <v>0.16000000000000003</v>
      </c>
      <c r="T204" s="1">
        <f t="shared" si="48"/>
        <v>-1</v>
      </c>
      <c r="U204" s="1">
        <f t="shared" si="49"/>
        <v>-2</v>
      </c>
      <c r="V204" s="7">
        <f>IF($E204="二本差勝",大将分析!$D$14,IF($E204="一本差勝",大将分析!$D$15,IF($E204="引き分け",大将分析!$D$16,IF($E204="一本差負",大将分析!$D$17,大将分析!$D$18))))</f>
        <v>0.20800000000000002</v>
      </c>
      <c r="W204" s="1">
        <f t="shared" si="50"/>
        <v>-1</v>
      </c>
      <c r="X204" s="1">
        <f t="shared" si="51"/>
        <v>-1</v>
      </c>
    </row>
    <row r="205" spans="1:24" x14ac:dyDescent="0.15">
      <c r="A205" s="1" t="s">
        <v>40</v>
      </c>
      <c r="B205" s="1" t="s">
        <v>40</v>
      </c>
      <c r="C205" s="1" t="s">
        <v>40</v>
      </c>
      <c r="D205" s="1" t="s">
        <v>42</v>
      </c>
      <c r="E205" s="1" t="s">
        <v>42</v>
      </c>
      <c r="F205" s="19">
        <f t="shared" si="39"/>
        <v>3</v>
      </c>
      <c r="G205" s="19">
        <f t="shared" si="40"/>
        <v>3</v>
      </c>
      <c r="H205" s="20">
        <f t="shared" si="41"/>
        <v>2.3037214720000016E-4</v>
      </c>
      <c r="J205" s="7">
        <f>IF($A205="二本差勝",先鋒分析!$D$14,IF($A205="一本差勝",先鋒分析!$D$15,IF($A205="引き分け",先鋒分析!$D$16,IF($A205="一本差負",先鋒分析!$D$17,先鋒分析!$D$18))))</f>
        <v>0.20800000000000002</v>
      </c>
      <c r="K205" s="19">
        <f t="shared" si="42"/>
        <v>1</v>
      </c>
      <c r="L205" s="19">
        <f t="shared" si="43"/>
        <v>1</v>
      </c>
      <c r="M205" s="7">
        <f>IF($B205="二本差勝",次鋒分析!$D$14,IF($B205="一本差勝",次鋒分析!$D$15,IF($B205="引き分け",次鋒分析!$D$16,IF($B205="一本差負",次鋒分析!$D$17,次鋒分析!$D$18))))</f>
        <v>0.20800000000000002</v>
      </c>
      <c r="N205" s="1">
        <f t="shared" si="44"/>
        <v>1</v>
      </c>
      <c r="O205" s="1">
        <f t="shared" si="45"/>
        <v>1</v>
      </c>
      <c r="P205" s="7">
        <f>IF($C205="二本差勝",中堅分析!$D$14,IF($C205="一本差勝",中堅分析!$D$15,IF($C205="引き分け",中堅分析!$D$16,IF($C205="一本差負",中堅分析!$D$17,中堅分析!$D$18))))</f>
        <v>0.20800000000000002</v>
      </c>
      <c r="Q205" s="1">
        <f t="shared" si="46"/>
        <v>1</v>
      </c>
      <c r="R205" s="1">
        <f t="shared" si="47"/>
        <v>1</v>
      </c>
      <c r="S205" s="7">
        <f>IF($D205="二本差勝",副将分析!$D$14,IF($D205="一本差勝",副将分析!$D$15,IF($D205="引き分け",副将分析!$D$16,IF($D205="一本差負",副将分析!$D$17,副将分析!$D$18))))</f>
        <v>0.16000000000000003</v>
      </c>
      <c r="T205" s="1">
        <f t="shared" si="48"/>
        <v>-1</v>
      </c>
      <c r="U205" s="1">
        <f t="shared" si="49"/>
        <v>-2</v>
      </c>
      <c r="V205" s="7">
        <f>IF($E205="二本差勝",大将分析!$D$14,IF($E205="一本差勝",大将分析!$D$15,IF($E205="引き分け",大将分析!$D$16,IF($E205="一本差負",大将分析!$D$17,大将分析!$D$18))))</f>
        <v>0.16000000000000003</v>
      </c>
      <c r="W205" s="1">
        <f t="shared" si="50"/>
        <v>-1</v>
      </c>
      <c r="X205" s="1">
        <f t="shared" si="51"/>
        <v>-2</v>
      </c>
    </row>
    <row r="206" spans="1:24" x14ac:dyDescent="0.15">
      <c r="A206" s="1" t="s">
        <v>39</v>
      </c>
      <c r="B206" s="1" t="s">
        <v>39</v>
      </c>
      <c r="C206" s="1" t="s">
        <v>22</v>
      </c>
      <c r="D206" s="1" t="s">
        <v>39</v>
      </c>
      <c r="E206" s="1" t="s">
        <v>39</v>
      </c>
      <c r="F206" s="19">
        <f t="shared" si="39"/>
        <v>2</v>
      </c>
      <c r="G206" s="19">
        <f t="shared" si="40"/>
        <v>4</v>
      </c>
      <c r="H206" s="20">
        <f t="shared" si="41"/>
        <v>1.7301504000000016E-4</v>
      </c>
      <c r="J206" s="7">
        <f>IF($A206="二本差勝",先鋒分析!$D$14,IF($A206="一本差勝",先鋒分析!$D$15,IF($A206="引き分け",先鋒分析!$D$16,IF($A206="一本差負",先鋒分析!$D$17,先鋒分析!$D$18))))</f>
        <v>0.16000000000000003</v>
      </c>
      <c r="K206" s="19">
        <f t="shared" si="42"/>
        <v>1</v>
      </c>
      <c r="L206" s="19">
        <f t="shared" si="43"/>
        <v>2</v>
      </c>
      <c r="M206" s="7">
        <f>IF($B206="二本差勝",次鋒分析!$D$14,IF($B206="一本差勝",次鋒分析!$D$15,IF($B206="引き分け",次鋒分析!$D$16,IF($B206="一本差負",次鋒分析!$D$17,次鋒分析!$D$18))))</f>
        <v>0.16000000000000003</v>
      </c>
      <c r="N206" s="1">
        <f t="shared" si="44"/>
        <v>1</v>
      </c>
      <c r="O206" s="1">
        <f t="shared" si="45"/>
        <v>2</v>
      </c>
      <c r="P206" s="7">
        <f>IF($C206="二本差勝",中堅分析!$D$14,IF($C206="一本差勝",中堅分析!$D$15,IF($C206="引き分け",中堅分析!$D$16,IF($C206="一本差負",中堅分析!$D$17,中堅分析!$D$18))))</f>
        <v>0.26400000000000001</v>
      </c>
      <c r="Q206" s="1">
        <f t="shared" si="46"/>
        <v>0</v>
      </c>
      <c r="R206" s="1">
        <f t="shared" si="47"/>
        <v>0</v>
      </c>
      <c r="S206" s="7">
        <f>IF($D206="二本差勝",副将分析!$D$14,IF($D206="一本差勝",副将分析!$D$15,IF($D206="引き分け",副将分析!$D$16,IF($D206="一本差負",副将分析!$D$17,副将分析!$D$18))))</f>
        <v>0.16000000000000003</v>
      </c>
      <c r="T206" s="1">
        <f t="shared" si="48"/>
        <v>1</v>
      </c>
      <c r="U206" s="1">
        <f t="shared" si="49"/>
        <v>2</v>
      </c>
      <c r="V206" s="7">
        <f>IF($E206="二本差勝",大将分析!$D$14,IF($E206="一本差勝",大将分析!$D$15,IF($E206="引き分け",大将分析!$D$16,IF($E206="一本差負",大将分析!$D$17,大将分析!$D$18))))</f>
        <v>0.16000000000000003</v>
      </c>
      <c r="W206" s="1">
        <f t="shared" si="50"/>
        <v>1</v>
      </c>
      <c r="X206" s="1">
        <f t="shared" si="51"/>
        <v>2</v>
      </c>
    </row>
    <row r="207" spans="1:24" x14ac:dyDescent="0.15">
      <c r="A207" s="1" t="s">
        <v>39</v>
      </c>
      <c r="B207" s="1" t="s">
        <v>22</v>
      </c>
      <c r="C207" s="1" t="s">
        <v>39</v>
      </c>
      <c r="D207" s="1" t="s">
        <v>39</v>
      </c>
      <c r="E207" s="1" t="s">
        <v>39</v>
      </c>
      <c r="F207" s="19">
        <f t="shared" si="39"/>
        <v>2</v>
      </c>
      <c r="G207" s="19">
        <f t="shared" si="40"/>
        <v>4</v>
      </c>
      <c r="H207" s="20">
        <f t="shared" si="41"/>
        <v>1.7301504000000016E-4</v>
      </c>
      <c r="J207" s="7">
        <f>IF($A207="二本差勝",先鋒分析!$D$14,IF($A207="一本差勝",先鋒分析!$D$15,IF($A207="引き分け",先鋒分析!$D$16,IF($A207="一本差負",先鋒分析!$D$17,先鋒分析!$D$18))))</f>
        <v>0.16000000000000003</v>
      </c>
      <c r="K207" s="19">
        <f t="shared" si="42"/>
        <v>1</v>
      </c>
      <c r="L207" s="19">
        <f t="shared" si="43"/>
        <v>2</v>
      </c>
      <c r="M207" s="7">
        <f>IF($B207="二本差勝",次鋒分析!$D$14,IF($B207="一本差勝",次鋒分析!$D$15,IF($B207="引き分け",次鋒分析!$D$16,IF($B207="一本差負",次鋒分析!$D$17,次鋒分析!$D$18))))</f>
        <v>0.26400000000000001</v>
      </c>
      <c r="N207" s="1">
        <f t="shared" si="44"/>
        <v>0</v>
      </c>
      <c r="O207" s="1">
        <f t="shared" si="45"/>
        <v>0</v>
      </c>
      <c r="P207" s="7">
        <f>IF($C207="二本差勝",中堅分析!$D$14,IF($C207="一本差勝",中堅分析!$D$15,IF($C207="引き分け",中堅分析!$D$16,IF($C207="一本差負",中堅分析!$D$17,中堅分析!$D$18))))</f>
        <v>0.16000000000000003</v>
      </c>
      <c r="Q207" s="1">
        <f t="shared" si="46"/>
        <v>1</v>
      </c>
      <c r="R207" s="1">
        <f t="shared" si="47"/>
        <v>2</v>
      </c>
      <c r="S207" s="7">
        <f>IF($D207="二本差勝",副将分析!$D$14,IF($D207="一本差勝",副将分析!$D$15,IF($D207="引き分け",副将分析!$D$16,IF($D207="一本差負",副将分析!$D$17,副将分析!$D$18))))</f>
        <v>0.16000000000000003</v>
      </c>
      <c r="T207" s="1">
        <f t="shared" si="48"/>
        <v>1</v>
      </c>
      <c r="U207" s="1">
        <f t="shared" si="49"/>
        <v>2</v>
      </c>
      <c r="V207" s="7">
        <f>IF($E207="二本差勝",大将分析!$D$14,IF($E207="一本差勝",大将分析!$D$15,IF($E207="引き分け",大将分析!$D$16,IF($E207="一本差負",大将分析!$D$17,大将分析!$D$18))))</f>
        <v>0.16000000000000003</v>
      </c>
      <c r="W207" s="1">
        <f t="shared" si="50"/>
        <v>1</v>
      </c>
      <c r="X207" s="1">
        <f t="shared" si="51"/>
        <v>2</v>
      </c>
    </row>
    <row r="208" spans="1:24" x14ac:dyDescent="0.15">
      <c r="A208" s="1" t="s">
        <v>22</v>
      </c>
      <c r="B208" s="1" t="s">
        <v>39</v>
      </c>
      <c r="C208" s="1" t="s">
        <v>39</v>
      </c>
      <c r="D208" s="1" t="s">
        <v>39</v>
      </c>
      <c r="E208" s="1" t="s">
        <v>39</v>
      </c>
      <c r="F208" s="19">
        <f t="shared" si="39"/>
        <v>2</v>
      </c>
      <c r="G208" s="19">
        <f t="shared" si="40"/>
        <v>4</v>
      </c>
      <c r="H208" s="20">
        <f t="shared" si="41"/>
        <v>1.7301504000000016E-4</v>
      </c>
      <c r="J208" s="7">
        <f>IF($A208="二本差勝",先鋒分析!$D$14,IF($A208="一本差勝",先鋒分析!$D$15,IF($A208="引き分け",先鋒分析!$D$16,IF($A208="一本差負",先鋒分析!$D$17,先鋒分析!$D$18))))</f>
        <v>0.26400000000000001</v>
      </c>
      <c r="K208" s="19">
        <f t="shared" si="42"/>
        <v>0</v>
      </c>
      <c r="L208" s="19">
        <f t="shared" si="43"/>
        <v>0</v>
      </c>
      <c r="M208" s="7">
        <f>IF($B208="二本差勝",次鋒分析!$D$14,IF($B208="一本差勝",次鋒分析!$D$15,IF($B208="引き分け",次鋒分析!$D$16,IF($B208="一本差負",次鋒分析!$D$17,次鋒分析!$D$18))))</f>
        <v>0.16000000000000003</v>
      </c>
      <c r="N208" s="1">
        <f t="shared" si="44"/>
        <v>1</v>
      </c>
      <c r="O208" s="1">
        <f t="shared" si="45"/>
        <v>2</v>
      </c>
      <c r="P208" s="7">
        <f>IF($C208="二本差勝",中堅分析!$D$14,IF($C208="一本差勝",中堅分析!$D$15,IF($C208="引き分け",中堅分析!$D$16,IF($C208="一本差負",中堅分析!$D$17,中堅分析!$D$18))))</f>
        <v>0.16000000000000003</v>
      </c>
      <c r="Q208" s="1">
        <f t="shared" si="46"/>
        <v>1</v>
      </c>
      <c r="R208" s="1">
        <f t="shared" si="47"/>
        <v>2</v>
      </c>
      <c r="S208" s="7">
        <f>IF($D208="二本差勝",副将分析!$D$14,IF($D208="一本差勝",副将分析!$D$15,IF($D208="引き分け",副将分析!$D$16,IF($D208="一本差負",副将分析!$D$17,副将分析!$D$18))))</f>
        <v>0.16000000000000003</v>
      </c>
      <c r="T208" s="1">
        <f t="shared" si="48"/>
        <v>1</v>
      </c>
      <c r="U208" s="1">
        <f t="shared" si="49"/>
        <v>2</v>
      </c>
      <c r="V208" s="7">
        <f>IF($E208="二本差勝",大将分析!$D$14,IF($E208="一本差勝",大将分析!$D$15,IF($E208="引き分け",大将分析!$D$16,IF($E208="一本差負",大将分析!$D$17,大将分析!$D$18))))</f>
        <v>0.16000000000000003</v>
      </c>
      <c r="W208" s="1">
        <f t="shared" si="50"/>
        <v>1</v>
      </c>
      <c r="X208" s="1">
        <f t="shared" si="51"/>
        <v>2</v>
      </c>
    </row>
    <row r="209" spans="1:24" x14ac:dyDescent="0.15">
      <c r="A209" s="1" t="s">
        <v>39</v>
      </c>
      <c r="B209" s="1" t="s">
        <v>39</v>
      </c>
      <c r="C209" s="1" t="s">
        <v>22</v>
      </c>
      <c r="D209" s="1" t="s">
        <v>39</v>
      </c>
      <c r="E209" s="1" t="s">
        <v>40</v>
      </c>
      <c r="F209" s="19">
        <f t="shared" si="39"/>
        <v>2</v>
      </c>
      <c r="G209" s="19">
        <f t="shared" si="40"/>
        <v>4</v>
      </c>
      <c r="H209" s="20">
        <f t="shared" si="41"/>
        <v>2.2491955200000017E-4</v>
      </c>
      <c r="J209" s="7">
        <f>IF($A209="二本差勝",先鋒分析!$D$14,IF($A209="一本差勝",先鋒分析!$D$15,IF($A209="引き分け",先鋒分析!$D$16,IF($A209="一本差負",先鋒分析!$D$17,先鋒分析!$D$18))))</f>
        <v>0.16000000000000003</v>
      </c>
      <c r="K209" s="19">
        <f t="shared" si="42"/>
        <v>1</v>
      </c>
      <c r="L209" s="19">
        <f t="shared" si="43"/>
        <v>2</v>
      </c>
      <c r="M209" s="7">
        <f>IF($B209="二本差勝",次鋒分析!$D$14,IF($B209="一本差勝",次鋒分析!$D$15,IF($B209="引き分け",次鋒分析!$D$16,IF($B209="一本差負",次鋒分析!$D$17,次鋒分析!$D$18))))</f>
        <v>0.16000000000000003</v>
      </c>
      <c r="N209" s="1">
        <f t="shared" si="44"/>
        <v>1</v>
      </c>
      <c r="O209" s="1">
        <f t="shared" si="45"/>
        <v>2</v>
      </c>
      <c r="P209" s="7">
        <f>IF($C209="二本差勝",中堅分析!$D$14,IF($C209="一本差勝",中堅分析!$D$15,IF($C209="引き分け",中堅分析!$D$16,IF($C209="一本差負",中堅分析!$D$17,中堅分析!$D$18))))</f>
        <v>0.26400000000000001</v>
      </c>
      <c r="Q209" s="1">
        <f t="shared" si="46"/>
        <v>0</v>
      </c>
      <c r="R209" s="1">
        <f t="shared" si="47"/>
        <v>0</v>
      </c>
      <c r="S209" s="7">
        <f>IF($D209="二本差勝",副将分析!$D$14,IF($D209="一本差勝",副将分析!$D$15,IF($D209="引き分け",副将分析!$D$16,IF($D209="一本差負",副将分析!$D$17,副将分析!$D$18))))</f>
        <v>0.16000000000000003</v>
      </c>
      <c r="T209" s="1">
        <f t="shared" si="48"/>
        <v>1</v>
      </c>
      <c r="U209" s="1">
        <f t="shared" si="49"/>
        <v>2</v>
      </c>
      <c r="V209" s="7">
        <f>IF($E209="二本差勝",大将分析!$D$14,IF($E209="一本差勝",大将分析!$D$15,IF($E209="引き分け",大将分析!$D$16,IF($E209="一本差負",大将分析!$D$17,大将分析!$D$18))))</f>
        <v>0.20800000000000002</v>
      </c>
      <c r="W209" s="1">
        <f t="shared" si="50"/>
        <v>1</v>
      </c>
      <c r="X209" s="1">
        <f t="shared" si="51"/>
        <v>1</v>
      </c>
    </row>
    <row r="210" spans="1:24" x14ac:dyDescent="0.15">
      <c r="A210" s="1" t="s">
        <v>39</v>
      </c>
      <c r="B210" s="1" t="s">
        <v>39</v>
      </c>
      <c r="C210" s="1" t="s">
        <v>22</v>
      </c>
      <c r="D210" s="1" t="s">
        <v>40</v>
      </c>
      <c r="E210" s="1" t="s">
        <v>39</v>
      </c>
      <c r="F210" s="19">
        <f t="shared" si="39"/>
        <v>2</v>
      </c>
      <c r="G210" s="19">
        <f t="shared" si="40"/>
        <v>4</v>
      </c>
      <c r="H210" s="20">
        <f t="shared" si="41"/>
        <v>2.2491955200000017E-4</v>
      </c>
      <c r="J210" s="7">
        <f>IF($A210="二本差勝",先鋒分析!$D$14,IF($A210="一本差勝",先鋒分析!$D$15,IF($A210="引き分け",先鋒分析!$D$16,IF($A210="一本差負",先鋒分析!$D$17,先鋒分析!$D$18))))</f>
        <v>0.16000000000000003</v>
      </c>
      <c r="K210" s="19">
        <f t="shared" si="42"/>
        <v>1</v>
      </c>
      <c r="L210" s="19">
        <f t="shared" si="43"/>
        <v>2</v>
      </c>
      <c r="M210" s="7">
        <f>IF($B210="二本差勝",次鋒分析!$D$14,IF($B210="一本差勝",次鋒分析!$D$15,IF($B210="引き分け",次鋒分析!$D$16,IF($B210="一本差負",次鋒分析!$D$17,次鋒分析!$D$18))))</f>
        <v>0.16000000000000003</v>
      </c>
      <c r="N210" s="1">
        <f t="shared" si="44"/>
        <v>1</v>
      </c>
      <c r="O210" s="1">
        <f t="shared" si="45"/>
        <v>2</v>
      </c>
      <c r="P210" s="7">
        <f>IF($C210="二本差勝",中堅分析!$D$14,IF($C210="一本差勝",中堅分析!$D$15,IF($C210="引き分け",中堅分析!$D$16,IF($C210="一本差負",中堅分析!$D$17,中堅分析!$D$18))))</f>
        <v>0.26400000000000001</v>
      </c>
      <c r="Q210" s="1">
        <f t="shared" si="46"/>
        <v>0</v>
      </c>
      <c r="R210" s="1">
        <f t="shared" si="47"/>
        <v>0</v>
      </c>
      <c r="S210" s="7">
        <f>IF($D210="二本差勝",副将分析!$D$14,IF($D210="一本差勝",副将分析!$D$15,IF($D210="引き分け",副将分析!$D$16,IF($D210="一本差負",副将分析!$D$17,副将分析!$D$18))))</f>
        <v>0.20800000000000002</v>
      </c>
      <c r="T210" s="1">
        <f t="shared" si="48"/>
        <v>1</v>
      </c>
      <c r="U210" s="1">
        <f t="shared" si="49"/>
        <v>1</v>
      </c>
      <c r="V210" s="7">
        <f>IF($E210="二本差勝",大将分析!$D$14,IF($E210="一本差勝",大将分析!$D$15,IF($E210="引き分け",大将分析!$D$16,IF($E210="一本差負",大将分析!$D$17,大将分析!$D$18))))</f>
        <v>0.16000000000000003</v>
      </c>
      <c r="W210" s="1">
        <f t="shared" si="50"/>
        <v>1</v>
      </c>
      <c r="X210" s="1">
        <f t="shared" si="51"/>
        <v>2</v>
      </c>
    </row>
    <row r="211" spans="1:24" x14ac:dyDescent="0.15">
      <c r="A211" s="1" t="s">
        <v>39</v>
      </c>
      <c r="B211" s="1" t="s">
        <v>22</v>
      </c>
      <c r="C211" s="1" t="s">
        <v>39</v>
      </c>
      <c r="D211" s="1" t="s">
        <v>39</v>
      </c>
      <c r="E211" s="1" t="s">
        <v>40</v>
      </c>
      <c r="F211" s="19">
        <f t="shared" si="39"/>
        <v>2</v>
      </c>
      <c r="G211" s="19">
        <f t="shared" si="40"/>
        <v>4</v>
      </c>
      <c r="H211" s="20">
        <f t="shared" si="41"/>
        <v>2.2491955200000017E-4</v>
      </c>
      <c r="J211" s="7">
        <f>IF($A211="二本差勝",先鋒分析!$D$14,IF($A211="一本差勝",先鋒分析!$D$15,IF($A211="引き分け",先鋒分析!$D$16,IF($A211="一本差負",先鋒分析!$D$17,先鋒分析!$D$18))))</f>
        <v>0.16000000000000003</v>
      </c>
      <c r="K211" s="19">
        <f t="shared" si="42"/>
        <v>1</v>
      </c>
      <c r="L211" s="19">
        <f t="shared" si="43"/>
        <v>2</v>
      </c>
      <c r="M211" s="7">
        <f>IF($B211="二本差勝",次鋒分析!$D$14,IF($B211="一本差勝",次鋒分析!$D$15,IF($B211="引き分け",次鋒分析!$D$16,IF($B211="一本差負",次鋒分析!$D$17,次鋒分析!$D$18))))</f>
        <v>0.26400000000000001</v>
      </c>
      <c r="N211" s="1">
        <f t="shared" si="44"/>
        <v>0</v>
      </c>
      <c r="O211" s="1">
        <f t="shared" si="45"/>
        <v>0</v>
      </c>
      <c r="P211" s="7">
        <f>IF($C211="二本差勝",中堅分析!$D$14,IF($C211="一本差勝",中堅分析!$D$15,IF($C211="引き分け",中堅分析!$D$16,IF($C211="一本差負",中堅分析!$D$17,中堅分析!$D$18))))</f>
        <v>0.16000000000000003</v>
      </c>
      <c r="Q211" s="1">
        <f t="shared" si="46"/>
        <v>1</v>
      </c>
      <c r="R211" s="1">
        <f t="shared" si="47"/>
        <v>2</v>
      </c>
      <c r="S211" s="7">
        <f>IF($D211="二本差勝",副将分析!$D$14,IF($D211="一本差勝",副将分析!$D$15,IF($D211="引き分け",副将分析!$D$16,IF($D211="一本差負",副将分析!$D$17,副将分析!$D$18))))</f>
        <v>0.16000000000000003</v>
      </c>
      <c r="T211" s="1">
        <f t="shared" si="48"/>
        <v>1</v>
      </c>
      <c r="U211" s="1">
        <f t="shared" si="49"/>
        <v>2</v>
      </c>
      <c r="V211" s="7">
        <f>IF($E211="二本差勝",大将分析!$D$14,IF($E211="一本差勝",大将分析!$D$15,IF($E211="引き分け",大将分析!$D$16,IF($E211="一本差負",大将分析!$D$17,大将分析!$D$18))))</f>
        <v>0.20800000000000002</v>
      </c>
      <c r="W211" s="1">
        <f t="shared" si="50"/>
        <v>1</v>
      </c>
      <c r="X211" s="1">
        <f t="shared" si="51"/>
        <v>1</v>
      </c>
    </row>
    <row r="212" spans="1:24" x14ac:dyDescent="0.15">
      <c r="A212" s="1" t="s">
        <v>39</v>
      </c>
      <c r="B212" s="1" t="s">
        <v>22</v>
      </c>
      <c r="C212" s="1" t="s">
        <v>39</v>
      </c>
      <c r="D212" s="1" t="s">
        <v>40</v>
      </c>
      <c r="E212" s="1" t="s">
        <v>39</v>
      </c>
      <c r="F212" s="19">
        <f t="shared" si="39"/>
        <v>2</v>
      </c>
      <c r="G212" s="19">
        <f t="shared" si="40"/>
        <v>4</v>
      </c>
      <c r="H212" s="20">
        <f t="shared" si="41"/>
        <v>2.2491955200000017E-4</v>
      </c>
      <c r="J212" s="7">
        <f>IF($A212="二本差勝",先鋒分析!$D$14,IF($A212="一本差勝",先鋒分析!$D$15,IF($A212="引き分け",先鋒分析!$D$16,IF($A212="一本差負",先鋒分析!$D$17,先鋒分析!$D$18))))</f>
        <v>0.16000000000000003</v>
      </c>
      <c r="K212" s="19">
        <f t="shared" si="42"/>
        <v>1</v>
      </c>
      <c r="L212" s="19">
        <f t="shared" si="43"/>
        <v>2</v>
      </c>
      <c r="M212" s="7">
        <f>IF($B212="二本差勝",次鋒分析!$D$14,IF($B212="一本差勝",次鋒分析!$D$15,IF($B212="引き分け",次鋒分析!$D$16,IF($B212="一本差負",次鋒分析!$D$17,次鋒分析!$D$18))))</f>
        <v>0.26400000000000001</v>
      </c>
      <c r="N212" s="1">
        <f t="shared" si="44"/>
        <v>0</v>
      </c>
      <c r="O212" s="1">
        <f t="shared" si="45"/>
        <v>0</v>
      </c>
      <c r="P212" s="7">
        <f>IF($C212="二本差勝",中堅分析!$D$14,IF($C212="一本差勝",中堅分析!$D$15,IF($C212="引き分け",中堅分析!$D$16,IF($C212="一本差負",中堅分析!$D$17,中堅分析!$D$18))))</f>
        <v>0.16000000000000003</v>
      </c>
      <c r="Q212" s="1">
        <f t="shared" si="46"/>
        <v>1</v>
      </c>
      <c r="R212" s="1">
        <f t="shared" si="47"/>
        <v>2</v>
      </c>
      <c r="S212" s="7">
        <f>IF($D212="二本差勝",副将分析!$D$14,IF($D212="一本差勝",副将分析!$D$15,IF($D212="引き分け",副将分析!$D$16,IF($D212="一本差負",副将分析!$D$17,副将分析!$D$18))))</f>
        <v>0.20800000000000002</v>
      </c>
      <c r="T212" s="1">
        <f t="shared" si="48"/>
        <v>1</v>
      </c>
      <c r="U212" s="1">
        <f t="shared" si="49"/>
        <v>1</v>
      </c>
      <c r="V212" s="7">
        <f>IF($E212="二本差勝",大将分析!$D$14,IF($E212="一本差勝",大将分析!$D$15,IF($E212="引き分け",大将分析!$D$16,IF($E212="一本差負",大将分析!$D$17,大将分析!$D$18))))</f>
        <v>0.16000000000000003</v>
      </c>
      <c r="W212" s="1">
        <f t="shared" si="50"/>
        <v>1</v>
      </c>
      <c r="X212" s="1">
        <f t="shared" si="51"/>
        <v>2</v>
      </c>
    </row>
    <row r="213" spans="1:24" x14ac:dyDescent="0.15">
      <c r="A213" s="1" t="s">
        <v>22</v>
      </c>
      <c r="B213" s="1" t="s">
        <v>39</v>
      </c>
      <c r="C213" s="1" t="s">
        <v>39</v>
      </c>
      <c r="D213" s="1" t="s">
        <v>39</v>
      </c>
      <c r="E213" s="1" t="s">
        <v>40</v>
      </c>
      <c r="F213" s="19">
        <f t="shared" si="39"/>
        <v>2</v>
      </c>
      <c r="G213" s="19">
        <f t="shared" si="40"/>
        <v>4</v>
      </c>
      <c r="H213" s="20">
        <f t="shared" si="41"/>
        <v>2.2491955200000017E-4</v>
      </c>
      <c r="J213" s="7">
        <f>IF($A213="二本差勝",先鋒分析!$D$14,IF($A213="一本差勝",先鋒分析!$D$15,IF($A213="引き分け",先鋒分析!$D$16,IF($A213="一本差負",先鋒分析!$D$17,先鋒分析!$D$18))))</f>
        <v>0.26400000000000001</v>
      </c>
      <c r="K213" s="19">
        <f t="shared" si="42"/>
        <v>0</v>
      </c>
      <c r="L213" s="19">
        <f t="shared" si="43"/>
        <v>0</v>
      </c>
      <c r="M213" s="7">
        <f>IF($B213="二本差勝",次鋒分析!$D$14,IF($B213="一本差勝",次鋒分析!$D$15,IF($B213="引き分け",次鋒分析!$D$16,IF($B213="一本差負",次鋒分析!$D$17,次鋒分析!$D$18))))</f>
        <v>0.16000000000000003</v>
      </c>
      <c r="N213" s="1">
        <f t="shared" si="44"/>
        <v>1</v>
      </c>
      <c r="O213" s="1">
        <f t="shared" si="45"/>
        <v>2</v>
      </c>
      <c r="P213" s="7">
        <f>IF($C213="二本差勝",中堅分析!$D$14,IF($C213="一本差勝",中堅分析!$D$15,IF($C213="引き分け",中堅分析!$D$16,IF($C213="一本差負",中堅分析!$D$17,中堅分析!$D$18))))</f>
        <v>0.16000000000000003</v>
      </c>
      <c r="Q213" s="1">
        <f t="shared" si="46"/>
        <v>1</v>
      </c>
      <c r="R213" s="1">
        <f t="shared" si="47"/>
        <v>2</v>
      </c>
      <c r="S213" s="7">
        <f>IF($D213="二本差勝",副将分析!$D$14,IF($D213="一本差勝",副将分析!$D$15,IF($D213="引き分け",副将分析!$D$16,IF($D213="一本差負",副将分析!$D$17,副将分析!$D$18))))</f>
        <v>0.16000000000000003</v>
      </c>
      <c r="T213" s="1">
        <f t="shared" si="48"/>
        <v>1</v>
      </c>
      <c r="U213" s="1">
        <f t="shared" si="49"/>
        <v>2</v>
      </c>
      <c r="V213" s="7">
        <f>IF($E213="二本差勝",大将分析!$D$14,IF($E213="一本差勝",大将分析!$D$15,IF($E213="引き分け",大将分析!$D$16,IF($E213="一本差負",大将分析!$D$17,大将分析!$D$18))))</f>
        <v>0.20800000000000002</v>
      </c>
      <c r="W213" s="1">
        <f t="shared" si="50"/>
        <v>1</v>
      </c>
      <c r="X213" s="1">
        <f t="shared" si="51"/>
        <v>1</v>
      </c>
    </row>
    <row r="214" spans="1:24" x14ac:dyDescent="0.15">
      <c r="A214" s="1" t="s">
        <v>22</v>
      </c>
      <c r="B214" s="1" t="s">
        <v>39</v>
      </c>
      <c r="C214" s="1" t="s">
        <v>39</v>
      </c>
      <c r="D214" s="1" t="s">
        <v>40</v>
      </c>
      <c r="E214" s="1" t="s">
        <v>39</v>
      </c>
      <c r="F214" s="19">
        <f t="shared" si="39"/>
        <v>2</v>
      </c>
      <c r="G214" s="19">
        <f t="shared" si="40"/>
        <v>4</v>
      </c>
      <c r="H214" s="20">
        <f t="shared" si="41"/>
        <v>2.2491955200000017E-4</v>
      </c>
      <c r="J214" s="7">
        <f>IF($A214="二本差勝",先鋒分析!$D$14,IF($A214="一本差勝",先鋒分析!$D$15,IF($A214="引き分け",先鋒分析!$D$16,IF($A214="一本差負",先鋒分析!$D$17,先鋒分析!$D$18))))</f>
        <v>0.26400000000000001</v>
      </c>
      <c r="K214" s="19">
        <f t="shared" si="42"/>
        <v>0</v>
      </c>
      <c r="L214" s="19">
        <f t="shared" si="43"/>
        <v>0</v>
      </c>
      <c r="M214" s="7">
        <f>IF($B214="二本差勝",次鋒分析!$D$14,IF($B214="一本差勝",次鋒分析!$D$15,IF($B214="引き分け",次鋒分析!$D$16,IF($B214="一本差負",次鋒分析!$D$17,次鋒分析!$D$18))))</f>
        <v>0.16000000000000003</v>
      </c>
      <c r="N214" s="1">
        <f t="shared" si="44"/>
        <v>1</v>
      </c>
      <c r="O214" s="1">
        <f t="shared" si="45"/>
        <v>2</v>
      </c>
      <c r="P214" s="7">
        <f>IF($C214="二本差勝",中堅分析!$D$14,IF($C214="一本差勝",中堅分析!$D$15,IF($C214="引き分け",中堅分析!$D$16,IF($C214="一本差負",中堅分析!$D$17,中堅分析!$D$18))))</f>
        <v>0.16000000000000003</v>
      </c>
      <c r="Q214" s="1">
        <f t="shared" si="46"/>
        <v>1</v>
      </c>
      <c r="R214" s="1">
        <f t="shared" si="47"/>
        <v>2</v>
      </c>
      <c r="S214" s="7">
        <f>IF($D214="二本差勝",副将分析!$D$14,IF($D214="一本差勝",副将分析!$D$15,IF($D214="引き分け",副将分析!$D$16,IF($D214="一本差負",副将分析!$D$17,副将分析!$D$18))))</f>
        <v>0.20800000000000002</v>
      </c>
      <c r="T214" s="1">
        <f t="shared" si="48"/>
        <v>1</v>
      </c>
      <c r="U214" s="1">
        <f t="shared" si="49"/>
        <v>1</v>
      </c>
      <c r="V214" s="7">
        <f>IF($E214="二本差勝",大将分析!$D$14,IF($E214="一本差勝",大将分析!$D$15,IF($E214="引き分け",大将分析!$D$16,IF($E214="一本差負",大将分析!$D$17,大将分析!$D$18))))</f>
        <v>0.16000000000000003</v>
      </c>
      <c r="W214" s="1">
        <f t="shared" si="50"/>
        <v>1</v>
      </c>
      <c r="X214" s="1">
        <f t="shared" si="51"/>
        <v>2</v>
      </c>
    </row>
    <row r="215" spans="1:24" x14ac:dyDescent="0.15">
      <c r="A215" s="1" t="s">
        <v>39</v>
      </c>
      <c r="B215" s="1" t="s">
        <v>39</v>
      </c>
      <c r="C215" s="1" t="s">
        <v>22</v>
      </c>
      <c r="D215" s="1" t="s">
        <v>40</v>
      </c>
      <c r="E215" s="1" t="s">
        <v>40</v>
      </c>
      <c r="F215" s="19">
        <f t="shared" si="39"/>
        <v>2</v>
      </c>
      <c r="G215" s="19">
        <f t="shared" si="40"/>
        <v>4</v>
      </c>
      <c r="H215" s="20">
        <f t="shared" si="41"/>
        <v>2.9239541760000019E-4</v>
      </c>
      <c r="J215" s="7">
        <f>IF($A215="二本差勝",先鋒分析!$D$14,IF($A215="一本差勝",先鋒分析!$D$15,IF($A215="引き分け",先鋒分析!$D$16,IF($A215="一本差負",先鋒分析!$D$17,先鋒分析!$D$18))))</f>
        <v>0.16000000000000003</v>
      </c>
      <c r="K215" s="19">
        <f t="shared" si="42"/>
        <v>1</v>
      </c>
      <c r="L215" s="19">
        <f t="shared" si="43"/>
        <v>2</v>
      </c>
      <c r="M215" s="7">
        <f>IF($B215="二本差勝",次鋒分析!$D$14,IF($B215="一本差勝",次鋒分析!$D$15,IF($B215="引き分け",次鋒分析!$D$16,IF($B215="一本差負",次鋒分析!$D$17,次鋒分析!$D$18))))</f>
        <v>0.16000000000000003</v>
      </c>
      <c r="N215" s="1">
        <f t="shared" si="44"/>
        <v>1</v>
      </c>
      <c r="O215" s="1">
        <f t="shared" si="45"/>
        <v>2</v>
      </c>
      <c r="P215" s="7">
        <f>IF($C215="二本差勝",中堅分析!$D$14,IF($C215="一本差勝",中堅分析!$D$15,IF($C215="引き分け",中堅分析!$D$16,IF($C215="一本差負",中堅分析!$D$17,中堅分析!$D$18))))</f>
        <v>0.26400000000000001</v>
      </c>
      <c r="Q215" s="1">
        <f t="shared" si="46"/>
        <v>0</v>
      </c>
      <c r="R215" s="1">
        <f t="shared" si="47"/>
        <v>0</v>
      </c>
      <c r="S215" s="7">
        <f>IF($D215="二本差勝",副将分析!$D$14,IF($D215="一本差勝",副将分析!$D$15,IF($D215="引き分け",副将分析!$D$16,IF($D215="一本差負",副将分析!$D$17,副将分析!$D$18))))</f>
        <v>0.20800000000000002</v>
      </c>
      <c r="T215" s="1">
        <f t="shared" si="48"/>
        <v>1</v>
      </c>
      <c r="U215" s="1">
        <f t="shared" si="49"/>
        <v>1</v>
      </c>
      <c r="V215" s="7">
        <f>IF($E215="二本差勝",大将分析!$D$14,IF($E215="一本差勝",大将分析!$D$15,IF($E215="引き分け",大将分析!$D$16,IF($E215="一本差負",大将分析!$D$17,大将分析!$D$18))))</f>
        <v>0.20800000000000002</v>
      </c>
      <c r="W215" s="1">
        <f t="shared" si="50"/>
        <v>1</v>
      </c>
      <c r="X215" s="1">
        <f t="shared" si="51"/>
        <v>1</v>
      </c>
    </row>
    <row r="216" spans="1:24" x14ac:dyDescent="0.15">
      <c r="A216" s="1" t="s">
        <v>39</v>
      </c>
      <c r="B216" s="1" t="s">
        <v>22</v>
      </c>
      <c r="C216" s="1" t="s">
        <v>39</v>
      </c>
      <c r="D216" s="1" t="s">
        <v>40</v>
      </c>
      <c r="E216" s="1" t="s">
        <v>40</v>
      </c>
      <c r="F216" s="19">
        <f t="shared" si="39"/>
        <v>2</v>
      </c>
      <c r="G216" s="19">
        <f t="shared" si="40"/>
        <v>4</v>
      </c>
      <c r="H216" s="20">
        <f t="shared" si="41"/>
        <v>2.9239541760000019E-4</v>
      </c>
      <c r="J216" s="7">
        <f>IF($A216="二本差勝",先鋒分析!$D$14,IF($A216="一本差勝",先鋒分析!$D$15,IF($A216="引き分け",先鋒分析!$D$16,IF($A216="一本差負",先鋒分析!$D$17,先鋒分析!$D$18))))</f>
        <v>0.16000000000000003</v>
      </c>
      <c r="K216" s="19">
        <f t="shared" si="42"/>
        <v>1</v>
      </c>
      <c r="L216" s="19">
        <f t="shared" si="43"/>
        <v>2</v>
      </c>
      <c r="M216" s="7">
        <f>IF($B216="二本差勝",次鋒分析!$D$14,IF($B216="一本差勝",次鋒分析!$D$15,IF($B216="引き分け",次鋒分析!$D$16,IF($B216="一本差負",次鋒分析!$D$17,次鋒分析!$D$18))))</f>
        <v>0.26400000000000001</v>
      </c>
      <c r="N216" s="1">
        <f t="shared" si="44"/>
        <v>0</v>
      </c>
      <c r="O216" s="1">
        <f t="shared" si="45"/>
        <v>0</v>
      </c>
      <c r="P216" s="7">
        <f>IF($C216="二本差勝",中堅分析!$D$14,IF($C216="一本差勝",中堅分析!$D$15,IF($C216="引き分け",中堅分析!$D$16,IF($C216="一本差負",中堅分析!$D$17,中堅分析!$D$18))))</f>
        <v>0.16000000000000003</v>
      </c>
      <c r="Q216" s="1">
        <f t="shared" si="46"/>
        <v>1</v>
      </c>
      <c r="R216" s="1">
        <f t="shared" si="47"/>
        <v>2</v>
      </c>
      <c r="S216" s="7">
        <f>IF($D216="二本差勝",副将分析!$D$14,IF($D216="一本差勝",副将分析!$D$15,IF($D216="引き分け",副将分析!$D$16,IF($D216="一本差負",副将分析!$D$17,副将分析!$D$18))))</f>
        <v>0.20800000000000002</v>
      </c>
      <c r="T216" s="1">
        <f t="shared" si="48"/>
        <v>1</v>
      </c>
      <c r="U216" s="1">
        <f t="shared" si="49"/>
        <v>1</v>
      </c>
      <c r="V216" s="7">
        <f>IF($E216="二本差勝",大将分析!$D$14,IF($E216="一本差勝",大将分析!$D$15,IF($E216="引き分け",大将分析!$D$16,IF($E216="一本差負",大将分析!$D$17,大将分析!$D$18))))</f>
        <v>0.20800000000000002</v>
      </c>
      <c r="W216" s="1">
        <f t="shared" si="50"/>
        <v>1</v>
      </c>
      <c r="X216" s="1">
        <f t="shared" si="51"/>
        <v>1</v>
      </c>
    </row>
    <row r="217" spans="1:24" x14ac:dyDescent="0.15">
      <c r="A217" s="1" t="s">
        <v>22</v>
      </c>
      <c r="B217" s="1" t="s">
        <v>39</v>
      </c>
      <c r="C217" s="1" t="s">
        <v>39</v>
      </c>
      <c r="D217" s="1" t="s">
        <v>40</v>
      </c>
      <c r="E217" s="1" t="s">
        <v>40</v>
      </c>
      <c r="F217" s="19">
        <f t="shared" si="39"/>
        <v>2</v>
      </c>
      <c r="G217" s="19">
        <f t="shared" si="40"/>
        <v>4</v>
      </c>
      <c r="H217" s="20">
        <f t="shared" si="41"/>
        <v>2.9239541760000019E-4</v>
      </c>
      <c r="J217" s="7">
        <f>IF($A217="二本差勝",先鋒分析!$D$14,IF($A217="一本差勝",先鋒分析!$D$15,IF($A217="引き分け",先鋒分析!$D$16,IF($A217="一本差負",先鋒分析!$D$17,先鋒分析!$D$18))))</f>
        <v>0.26400000000000001</v>
      </c>
      <c r="K217" s="19">
        <f t="shared" si="42"/>
        <v>0</v>
      </c>
      <c r="L217" s="19">
        <f t="shared" si="43"/>
        <v>0</v>
      </c>
      <c r="M217" s="7">
        <f>IF($B217="二本差勝",次鋒分析!$D$14,IF($B217="一本差勝",次鋒分析!$D$15,IF($B217="引き分け",次鋒分析!$D$16,IF($B217="一本差負",次鋒分析!$D$17,次鋒分析!$D$18))))</f>
        <v>0.16000000000000003</v>
      </c>
      <c r="N217" s="1">
        <f t="shared" si="44"/>
        <v>1</v>
      </c>
      <c r="O217" s="1">
        <f t="shared" si="45"/>
        <v>2</v>
      </c>
      <c r="P217" s="7">
        <f>IF($C217="二本差勝",中堅分析!$D$14,IF($C217="一本差勝",中堅分析!$D$15,IF($C217="引き分け",中堅分析!$D$16,IF($C217="一本差負",中堅分析!$D$17,中堅分析!$D$18))))</f>
        <v>0.16000000000000003</v>
      </c>
      <c r="Q217" s="1">
        <f t="shared" si="46"/>
        <v>1</v>
      </c>
      <c r="R217" s="1">
        <f t="shared" si="47"/>
        <v>2</v>
      </c>
      <c r="S217" s="7">
        <f>IF($D217="二本差勝",副将分析!$D$14,IF($D217="一本差勝",副将分析!$D$15,IF($D217="引き分け",副将分析!$D$16,IF($D217="一本差負",副将分析!$D$17,副将分析!$D$18))))</f>
        <v>0.20800000000000002</v>
      </c>
      <c r="T217" s="1">
        <f t="shared" si="48"/>
        <v>1</v>
      </c>
      <c r="U217" s="1">
        <f t="shared" si="49"/>
        <v>1</v>
      </c>
      <c r="V217" s="7">
        <f>IF($E217="二本差勝",大将分析!$D$14,IF($E217="一本差勝",大将分析!$D$15,IF($E217="引き分け",大将分析!$D$16,IF($E217="一本差負",大将分析!$D$17,大将分析!$D$18))))</f>
        <v>0.20800000000000002</v>
      </c>
      <c r="W217" s="1">
        <f t="shared" si="50"/>
        <v>1</v>
      </c>
      <c r="X217" s="1">
        <f t="shared" si="51"/>
        <v>1</v>
      </c>
    </row>
    <row r="218" spans="1:24" x14ac:dyDescent="0.15">
      <c r="A218" s="1" t="s">
        <v>39</v>
      </c>
      <c r="B218" s="1" t="s">
        <v>39</v>
      </c>
      <c r="C218" s="1" t="s">
        <v>22</v>
      </c>
      <c r="D218" s="1" t="s">
        <v>39</v>
      </c>
      <c r="E218" s="1" t="s">
        <v>22</v>
      </c>
      <c r="F218" s="19">
        <f t="shared" si="39"/>
        <v>2</v>
      </c>
      <c r="G218" s="19">
        <f t="shared" si="40"/>
        <v>4</v>
      </c>
      <c r="H218" s="20">
        <f t="shared" si="41"/>
        <v>2.8547481600000023E-4</v>
      </c>
      <c r="J218" s="7">
        <f>IF($A218="二本差勝",先鋒分析!$D$14,IF($A218="一本差勝",先鋒分析!$D$15,IF($A218="引き分け",先鋒分析!$D$16,IF($A218="一本差負",先鋒分析!$D$17,先鋒分析!$D$18))))</f>
        <v>0.16000000000000003</v>
      </c>
      <c r="K218" s="19">
        <f t="shared" si="42"/>
        <v>1</v>
      </c>
      <c r="L218" s="19">
        <f t="shared" si="43"/>
        <v>2</v>
      </c>
      <c r="M218" s="7">
        <f>IF($B218="二本差勝",次鋒分析!$D$14,IF($B218="一本差勝",次鋒分析!$D$15,IF($B218="引き分け",次鋒分析!$D$16,IF($B218="一本差負",次鋒分析!$D$17,次鋒分析!$D$18))))</f>
        <v>0.16000000000000003</v>
      </c>
      <c r="N218" s="1">
        <f t="shared" si="44"/>
        <v>1</v>
      </c>
      <c r="O218" s="1">
        <f t="shared" si="45"/>
        <v>2</v>
      </c>
      <c r="P218" s="7">
        <f>IF($C218="二本差勝",中堅分析!$D$14,IF($C218="一本差勝",中堅分析!$D$15,IF($C218="引き分け",中堅分析!$D$16,IF($C218="一本差負",中堅分析!$D$17,中堅分析!$D$18))))</f>
        <v>0.26400000000000001</v>
      </c>
      <c r="Q218" s="1">
        <f t="shared" si="46"/>
        <v>0</v>
      </c>
      <c r="R218" s="1">
        <f t="shared" si="47"/>
        <v>0</v>
      </c>
      <c r="S218" s="7">
        <f>IF($D218="二本差勝",副将分析!$D$14,IF($D218="一本差勝",副将分析!$D$15,IF($D218="引き分け",副将分析!$D$16,IF($D218="一本差負",副将分析!$D$17,副将分析!$D$18))))</f>
        <v>0.16000000000000003</v>
      </c>
      <c r="T218" s="1">
        <f t="shared" si="48"/>
        <v>1</v>
      </c>
      <c r="U218" s="1">
        <f t="shared" si="49"/>
        <v>2</v>
      </c>
      <c r="V218" s="7">
        <f>IF($E218="二本差勝",大将分析!$D$14,IF($E218="一本差勝",大将分析!$D$15,IF($E218="引き分け",大将分析!$D$16,IF($E218="一本差負",大将分析!$D$17,大将分析!$D$18))))</f>
        <v>0.26400000000000001</v>
      </c>
      <c r="W218" s="1">
        <f t="shared" si="50"/>
        <v>0</v>
      </c>
      <c r="X218" s="1">
        <f t="shared" si="51"/>
        <v>0</v>
      </c>
    </row>
    <row r="219" spans="1:24" x14ac:dyDescent="0.15">
      <c r="A219" s="1" t="s">
        <v>39</v>
      </c>
      <c r="B219" s="1" t="s">
        <v>39</v>
      </c>
      <c r="C219" s="1" t="s">
        <v>22</v>
      </c>
      <c r="D219" s="1" t="s">
        <v>22</v>
      </c>
      <c r="E219" s="1" t="s">
        <v>39</v>
      </c>
      <c r="F219" s="19">
        <f t="shared" si="39"/>
        <v>2</v>
      </c>
      <c r="G219" s="19">
        <f t="shared" si="40"/>
        <v>4</v>
      </c>
      <c r="H219" s="20">
        <f t="shared" si="41"/>
        <v>2.8547481600000023E-4</v>
      </c>
      <c r="J219" s="7">
        <f>IF($A219="二本差勝",先鋒分析!$D$14,IF($A219="一本差勝",先鋒分析!$D$15,IF($A219="引き分け",先鋒分析!$D$16,IF($A219="一本差負",先鋒分析!$D$17,先鋒分析!$D$18))))</f>
        <v>0.16000000000000003</v>
      </c>
      <c r="K219" s="19">
        <f t="shared" si="42"/>
        <v>1</v>
      </c>
      <c r="L219" s="19">
        <f t="shared" si="43"/>
        <v>2</v>
      </c>
      <c r="M219" s="7">
        <f>IF($B219="二本差勝",次鋒分析!$D$14,IF($B219="一本差勝",次鋒分析!$D$15,IF($B219="引き分け",次鋒分析!$D$16,IF($B219="一本差負",次鋒分析!$D$17,次鋒分析!$D$18))))</f>
        <v>0.16000000000000003</v>
      </c>
      <c r="N219" s="1">
        <f t="shared" si="44"/>
        <v>1</v>
      </c>
      <c r="O219" s="1">
        <f t="shared" si="45"/>
        <v>2</v>
      </c>
      <c r="P219" s="7">
        <f>IF($C219="二本差勝",中堅分析!$D$14,IF($C219="一本差勝",中堅分析!$D$15,IF($C219="引き分け",中堅分析!$D$16,IF($C219="一本差負",中堅分析!$D$17,中堅分析!$D$18))))</f>
        <v>0.26400000000000001</v>
      </c>
      <c r="Q219" s="1">
        <f t="shared" si="46"/>
        <v>0</v>
      </c>
      <c r="R219" s="1">
        <f t="shared" si="47"/>
        <v>0</v>
      </c>
      <c r="S219" s="7">
        <f>IF($D219="二本差勝",副将分析!$D$14,IF($D219="一本差勝",副将分析!$D$15,IF($D219="引き分け",副将分析!$D$16,IF($D219="一本差負",副将分析!$D$17,副将分析!$D$18))))</f>
        <v>0.26400000000000001</v>
      </c>
      <c r="T219" s="1">
        <f t="shared" si="48"/>
        <v>0</v>
      </c>
      <c r="U219" s="1">
        <f t="shared" si="49"/>
        <v>0</v>
      </c>
      <c r="V219" s="7">
        <f>IF($E219="二本差勝",大将分析!$D$14,IF($E219="一本差勝",大将分析!$D$15,IF($E219="引き分け",大将分析!$D$16,IF($E219="一本差負",大将分析!$D$17,大将分析!$D$18))))</f>
        <v>0.16000000000000003</v>
      </c>
      <c r="W219" s="1">
        <f t="shared" si="50"/>
        <v>1</v>
      </c>
      <c r="X219" s="1">
        <f t="shared" si="51"/>
        <v>2</v>
      </c>
    </row>
    <row r="220" spans="1:24" x14ac:dyDescent="0.15">
      <c r="A220" s="1" t="s">
        <v>39</v>
      </c>
      <c r="B220" s="1" t="s">
        <v>22</v>
      </c>
      <c r="C220" s="1" t="s">
        <v>39</v>
      </c>
      <c r="D220" s="1" t="s">
        <v>39</v>
      </c>
      <c r="E220" s="1" t="s">
        <v>22</v>
      </c>
      <c r="F220" s="19">
        <f t="shared" si="39"/>
        <v>2</v>
      </c>
      <c r="G220" s="19">
        <f t="shared" si="40"/>
        <v>4</v>
      </c>
      <c r="H220" s="20">
        <f t="shared" si="41"/>
        <v>2.8547481600000023E-4</v>
      </c>
      <c r="J220" s="7">
        <f>IF($A220="二本差勝",先鋒分析!$D$14,IF($A220="一本差勝",先鋒分析!$D$15,IF($A220="引き分け",先鋒分析!$D$16,IF($A220="一本差負",先鋒分析!$D$17,先鋒分析!$D$18))))</f>
        <v>0.16000000000000003</v>
      </c>
      <c r="K220" s="19">
        <f t="shared" si="42"/>
        <v>1</v>
      </c>
      <c r="L220" s="19">
        <f t="shared" si="43"/>
        <v>2</v>
      </c>
      <c r="M220" s="7">
        <f>IF($B220="二本差勝",次鋒分析!$D$14,IF($B220="一本差勝",次鋒分析!$D$15,IF($B220="引き分け",次鋒分析!$D$16,IF($B220="一本差負",次鋒分析!$D$17,次鋒分析!$D$18))))</f>
        <v>0.26400000000000001</v>
      </c>
      <c r="N220" s="1">
        <f t="shared" si="44"/>
        <v>0</v>
      </c>
      <c r="O220" s="1">
        <f t="shared" si="45"/>
        <v>0</v>
      </c>
      <c r="P220" s="7">
        <f>IF($C220="二本差勝",中堅分析!$D$14,IF($C220="一本差勝",中堅分析!$D$15,IF($C220="引き分け",中堅分析!$D$16,IF($C220="一本差負",中堅分析!$D$17,中堅分析!$D$18))))</f>
        <v>0.16000000000000003</v>
      </c>
      <c r="Q220" s="1">
        <f t="shared" si="46"/>
        <v>1</v>
      </c>
      <c r="R220" s="1">
        <f t="shared" si="47"/>
        <v>2</v>
      </c>
      <c r="S220" s="7">
        <f>IF($D220="二本差勝",副将分析!$D$14,IF($D220="一本差勝",副将分析!$D$15,IF($D220="引き分け",副将分析!$D$16,IF($D220="一本差負",副将分析!$D$17,副将分析!$D$18))))</f>
        <v>0.16000000000000003</v>
      </c>
      <c r="T220" s="1">
        <f t="shared" si="48"/>
        <v>1</v>
      </c>
      <c r="U220" s="1">
        <f t="shared" si="49"/>
        <v>2</v>
      </c>
      <c r="V220" s="7">
        <f>IF($E220="二本差勝",大将分析!$D$14,IF($E220="一本差勝",大将分析!$D$15,IF($E220="引き分け",大将分析!$D$16,IF($E220="一本差負",大将分析!$D$17,大将分析!$D$18))))</f>
        <v>0.26400000000000001</v>
      </c>
      <c r="W220" s="1">
        <f t="shared" si="50"/>
        <v>0</v>
      </c>
      <c r="X220" s="1">
        <f t="shared" si="51"/>
        <v>0</v>
      </c>
    </row>
    <row r="221" spans="1:24" x14ac:dyDescent="0.15">
      <c r="A221" s="1" t="s">
        <v>39</v>
      </c>
      <c r="B221" s="1" t="s">
        <v>22</v>
      </c>
      <c r="C221" s="1" t="s">
        <v>39</v>
      </c>
      <c r="D221" s="1" t="s">
        <v>22</v>
      </c>
      <c r="E221" s="1" t="s">
        <v>39</v>
      </c>
      <c r="F221" s="19">
        <f t="shared" si="39"/>
        <v>2</v>
      </c>
      <c r="G221" s="19">
        <f t="shared" si="40"/>
        <v>4</v>
      </c>
      <c r="H221" s="20">
        <f t="shared" si="41"/>
        <v>2.8547481600000023E-4</v>
      </c>
      <c r="J221" s="7">
        <f>IF($A221="二本差勝",先鋒分析!$D$14,IF($A221="一本差勝",先鋒分析!$D$15,IF($A221="引き分け",先鋒分析!$D$16,IF($A221="一本差負",先鋒分析!$D$17,先鋒分析!$D$18))))</f>
        <v>0.16000000000000003</v>
      </c>
      <c r="K221" s="19">
        <f t="shared" si="42"/>
        <v>1</v>
      </c>
      <c r="L221" s="19">
        <f t="shared" si="43"/>
        <v>2</v>
      </c>
      <c r="M221" s="7">
        <f>IF($B221="二本差勝",次鋒分析!$D$14,IF($B221="一本差勝",次鋒分析!$D$15,IF($B221="引き分け",次鋒分析!$D$16,IF($B221="一本差負",次鋒分析!$D$17,次鋒分析!$D$18))))</f>
        <v>0.26400000000000001</v>
      </c>
      <c r="N221" s="1">
        <f t="shared" si="44"/>
        <v>0</v>
      </c>
      <c r="O221" s="1">
        <f t="shared" si="45"/>
        <v>0</v>
      </c>
      <c r="P221" s="7">
        <f>IF($C221="二本差勝",中堅分析!$D$14,IF($C221="一本差勝",中堅分析!$D$15,IF($C221="引き分け",中堅分析!$D$16,IF($C221="一本差負",中堅分析!$D$17,中堅分析!$D$18))))</f>
        <v>0.16000000000000003</v>
      </c>
      <c r="Q221" s="1">
        <f t="shared" si="46"/>
        <v>1</v>
      </c>
      <c r="R221" s="1">
        <f t="shared" si="47"/>
        <v>2</v>
      </c>
      <c r="S221" s="7">
        <f>IF($D221="二本差勝",副将分析!$D$14,IF($D221="一本差勝",副将分析!$D$15,IF($D221="引き分け",副将分析!$D$16,IF($D221="一本差負",副将分析!$D$17,副将分析!$D$18))))</f>
        <v>0.26400000000000001</v>
      </c>
      <c r="T221" s="1">
        <f t="shared" si="48"/>
        <v>0</v>
      </c>
      <c r="U221" s="1">
        <f t="shared" si="49"/>
        <v>0</v>
      </c>
      <c r="V221" s="7">
        <f>IF($E221="二本差勝",大将分析!$D$14,IF($E221="一本差勝",大将分析!$D$15,IF($E221="引き分け",大将分析!$D$16,IF($E221="一本差負",大将分析!$D$17,大将分析!$D$18))))</f>
        <v>0.16000000000000003</v>
      </c>
      <c r="W221" s="1">
        <f t="shared" si="50"/>
        <v>1</v>
      </c>
      <c r="X221" s="1">
        <f t="shared" si="51"/>
        <v>2</v>
      </c>
    </row>
    <row r="222" spans="1:24" x14ac:dyDescent="0.15">
      <c r="A222" s="1" t="s">
        <v>22</v>
      </c>
      <c r="B222" s="1" t="s">
        <v>39</v>
      </c>
      <c r="C222" s="1" t="s">
        <v>39</v>
      </c>
      <c r="D222" s="1" t="s">
        <v>39</v>
      </c>
      <c r="E222" s="1" t="s">
        <v>22</v>
      </c>
      <c r="F222" s="19">
        <f t="shared" si="39"/>
        <v>2</v>
      </c>
      <c r="G222" s="19">
        <f t="shared" si="40"/>
        <v>4</v>
      </c>
      <c r="H222" s="20">
        <f t="shared" si="41"/>
        <v>2.8547481600000023E-4</v>
      </c>
      <c r="J222" s="7">
        <f>IF($A222="二本差勝",先鋒分析!$D$14,IF($A222="一本差勝",先鋒分析!$D$15,IF($A222="引き分け",先鋒分析!$D$16,IF($A222="一本差負",先鋒分析!$D$17,先鋒分析!$D$18))))</f>
        <v>0.26400000000000001</v>
      </c>
      <c r="K222" s="19">
        <f t="shared" si="42"/>
        <v>0</v>
      </c>
      <c r="L222" s="19">
        <f t="shared" si="43"/>
        <v>0</v>
      </c>
      <c r="M222" s="7">
        <f>IF($B222="二本差勝",次鋒分析!$D$14,IF($B222="一本差勝",次鋒分析!$D$15,IF($B222="引き分け",次鋒分析!$D$16,IF($B222="一本差負",次鋒分析!$D$17,次鋒分析!$D$18))))</f>
        <v>0.16000000000000003</v>
      </c>
      <c r="N222" s="1">
        <f t="shared" si="44"/>
        <v>1</v>
      </c>
      <c r="O222" s="1">
        <f t="shared" si="45"/>
        <v>2</v>
      </c>
      <c r="P222" s="7">
        <f>IF($C222="二本差勝",中堅分析!$D$14,IF($C222="一本差勝",中堅分析!$D$15,IF($C222="引き分け",中堅分析!$D$16,IF($C222="一本差負",中堅分析!$D$17,中堅分析!$D$18))))</f>
        <v>0.16000000000000003</v>
      </c>
      <c r="Q222" s="1">
        <f t="shared" si="46"/>
        <v>1</v>
      </c>
      <c r="R222" s="1">
        <f t="shared" si="47"/>
        <v>2</v>
      </c>
      <c r="S222" s="7">
        <f>IF($D222="二本差勝",副将分析!$D$14,IF($D222="一本差勝",副将分析!$D$15,IF($D222="引き分け",副将分析!$D$16,IF($D222="一本差負",副将分析!$D$17,副将分析!$D$18))))</f>
        <v>0.16000000000000003</v>
      </c>
      <c r="T222" s="1">
        <f t="shared" si="48"/>
        <v>1</v>
      </c>
      <c r="U222" s="1">
        <f t="shared" si="49"/>
        <v>2</v>
      </c>
      <c r="V222" s="7">
        <f>IF($E222="二本差勝",大将分析!$D$14,IF($E222="一本差勝",大将分析!$D$15,IF($E222="引き分け",大将分析!$D$16,IF($E222="一本差負",大将分析!$D$17,大将分析!$D$18))))</f>
        <v>0.26400000000000001</v>
      </c>
      <c r="W222" s="1">
        <f t="shared" si="50"/>
        <v>0</v>
      </c>
      <c r="X222" s="1">
        <f t="shared" si="51"/>
        <v>0</v>
      </c>
    </row>
    <row r="223" spans="1:24" x14ac:dyDescent="0.15">
      <c r="A223" s="1" t="s">
        <v>22</v>
      </c>
      <c r="B223" s="1" t="s">
        <v>39</v>
      </c>
      <c r="C223" s="1" t="s">
        <v>39</v>
      </c>
      <c r="D223" s="1" t="s">
        <v>22</v>
      </c>
      <c r="E223" s="1" t="s">
        <v>39</v>
      </c>
      <c r="F223" s="19">
        <f t="shared" si="39"/>
        <v>2</v>
      </c>
      <c r="G223" s="19">
        <f t="shared" si="40"/>
        <v>4</v>
      </c>
      <c r="H223" s="20">
        <f t="shared" si="41"/>
        <v>2.8547481600000023E-4</v>
      </c>
      <c r="J223" s="7">
        <f>IF($A223="二本差勝",先鋒分析!$D$14,IF($A223="一本差勝",先鋒分析!$D$15,IF($A223="引き分け",先鋒分析!$D$16,IF($A223="一本差負",先鋒分析!$D$17,先鋒分析!$D$18))))</f>
        <v>0.26400000000000001</v>
      </c>
      <c r="K223" s="19">
        <f t="shared" si="42"/>
        <v>0</v>
      </c>
      <c r="L223" s="19">
        <f t="shared" si="43"/>
        <v>0</v>
      </c>
      <c r="M223" s="7">
        <f>IF($B223="二本差勝",次鋒分析!$D$14,IF($B223="一本差勝",次鋒分析!$D$15,IF($B223="引き分け",次鋒分析!$D$16,IF($B223="一本差負",次鋒分析!$D$17,次鋒分析!$D$18))))</f>
        <v>0.16000000000000003</v>
      </c>
      <c r="N223" s="1">
        <f t="shared" si="44"/>
        <v>1</v>
      </c>
      <c r="O223" s="1">
        <f t="shared" si="45"/>
        <v>2</v>
      </c>
      <c r="P223" s="7">
        <f>IF($C223="二本差勝",中堅分析!$D$14,IF($C223="一本差勝",中堅分析!$D$15,IF($C223="引き分け",中堅分析!$D$16,IF($C223="一本差負",中堅分析!$D$17,中堅分析!$D$18))))</f>
        <v>0.16000000000000003</v>
      </c>
      <c r="Q223" s="1">
        <f t="shared" si="46"/>
        <v>1</v>
      </c>
      <c r="R223" s="1">
        <f t="shared" si="47"/>
        <v>2</v>
      </c>
      <c r="S223" s="7">
        <f>IF($D223="二本差勝",副将分析!$D$14,IF($D223="一本差勝",副将分析!$D$15,IF($D223="引き分け",副将分析!$D$16,IF($D223="一本差負",副将分析!$D$17,副将分析!$D$18))))</f>
        <v>0.26400000000000001</v>
      </c>
      <c r="T223" s="1">
        <f t="shared" si="48"/>
        <v>0</v>
      </c>
      <c r="U223" s="1">
        <f t="shared" si="49"/>
        <v>0</v>
      </c>
      <c r="V223" s="7">
        <f>IF($E223="二本差勝",大将分析!$D$14,IF($E223="一本差勝",大将分析!$D$15,IF($E223="引き分け",大将分析!$D$16,IF($E223="一本差負",大将分析!$D$17,大将分析!$D$18))))</f>
        <v>0.16000000000000003</v>
      </c>
      <c r="W223" s="1">
        <f t="shared" si="50"/>
        <v>1</v>
      </c>
      <c r="X223" s="1">
        <f t="shared" si="51"/>
        <v>2</v>
      </c>
    </row>
    <row r="224" spans="1:24" x14ac:dyDescent="0.15">
      <c r="A224" s="1" t="s">
        <v>39</v>
      </c>
      <c r="B224" s="1" t="s">
        <v>39</v>
      </c>
      <c r="C224" s="1" t="s">
        <v>22</v>
      </c>
      <c r="D224" s="1" t="s">
        <v>40</v>
      </c>
      <c r="E224" s="1" t="s">
        <v>22</v>
      </c>
      <c r="F224" s="19">
        <f t="shared" si="39"/>
        <v>2</v>
      </c>
      <c r="G224" s="19">
        <f t="shared" si="40"/>
        <v>4</v>
      </c>
      <c r="H224" s="20">
        <f t="shared" si="41"/>
        <v>3.7111726080000027E-4</v>
      </c>
      <c r="J224" s="7">
        <f>IF($A224="二本差勝",先鋒分析!$D$14,IF($A224="一本差勝",先鋒分析!$D$15,IF($A224="引き分け",先鋒分析!$D$16,IF($A224="一本差負",先鋒分析!$D$17,先鋒分析!$D$18))))</f>
        <v>0.16000000000000003</v>
      </c>
      <c r="K224" s="19">
        <f t="shared" si="42"/>
        <v>1</v>
      </c>
      <c r="L224" s="19">
        <f t="shared" si="43"/>
        <v>2</v>
      </c>
      <c r="M224" s="7">
        <f>IF($B224="二本差勝",次鋒分析!$D$14,IF($B224="一本差勝",次鋒分析!$D$15,IF($B224="引き分け",次鋒分析!$D$16,IF($B224="一本差負",次鋒分析!$D$17,次鋒分析!$D$18))))</f>
        <v>0.16000000000000003</v>
      </c>
      <c r="N224" s="1">
        <f t="shared" si="44"/>
        <v>1</v>
      </c>
      <c r="O224" s="1">
        <f t="shared" si="45"/>
        <v>2</v>
      </c>
      <c r="P224" s="7">
        <f>IF($C224="二本差勝",中堅分析!$D$14,IF($C224="一本差勝",中堅分析!$D$15,IF($C224="引き分け",中堅分析!$D$16,IF($C224="一本差負",中堅分析!$D$17,中堅分析!$D$18))))</f>
        <v>0.26400000000000001</v>
      </c>
      <c r="Q224" s="1">
        <f t="shared" si="46"/>
        <v>0</v>
      </c>
      <c r="R224" s="1">
        <f t="shared" si="47"/>
        <v>0</v>
      </c>
      <c r="S224" s="7">
        <f>IF($D224="二本差勝",副将分析!$D$14,IF($D224="一本差勝",副将分析!$D$15,IF($D224="引き分け",副将分析!$D$16,IF($D224="一本差負",副将分析!$D$17,副将分析!$D$18))))</f>
        <v>0.20800000000000002</v>
      </c>
      <c r="T224" s="1">
        <f t="shared" si="48"/>
        <v>1</v>
      </c>
      <c r="U224" s="1">
        <f t="shared" si="49"/>
        <v>1</v>
      </c>
      <c r="V224" s="7">
        <f>IF($E224="二本差勝",大将分析!$D$14,IF($E224="一本差勝",大将分析!$D$15,IF($E224="引き分け",大将分析!$D$16,IF($E224="一本差負",大将分析!$D$17,大将分析!$D$18))))</f>
        <v>0.26400000000000001</v>
      </c>
      <c r="W224" s="1">
        <f t="shared" si="50"/>
        <v>0</v>
      </c>
      <c r="X224" s="1">
        <f t="shared" si="51"/>
        <v>0</v>
      </c>
    </row>
    <row r="225" spans="1:24" x14ac:dyDescent="0.15">
      <c r="A225" s="1" t="s">
        <v>39</v>
      </c>
      <c r="B225" s="1" t="s">
        <v>39</v>
      </c>
      <c r="C225" s="1" t="s">
        <v>22</v>
      </c>
      <c r="D225" s="1" t="s">
        <v>22</v>
      </c>
      <c r="E225" s="1" t="s">
        <v>40</v>
      </c>
      <c r="F225" s="19">
        <f t="shared" si="39"/>
        <v>2</v>
      </c>
      <c r="G225" s="19">
        <f t="shared" si="40"/>
        <v>4</v>
      </c>
      <c r="H225" s="20">
        <f t="shared" si="41"/>
        <v>3.7111726080000027E-4</v>
      </c>
      <c r="J225" s="7">
        <f>IF($A225="二本差勝",先鋒分析!$D$14,IF($A225="一本差勝",先鋒分析!$D$15,IF($A225="引き分け",先鋒分析!$D$16,IF($A225="一本差負",先鋒分析!$D$17,先鋒分析!$D$18))))</f>
        <v>0.16000000000000003</v>
      </c>
      <c r="K225" s="19">
        <f t="shared" si="42"/>
        <v>1</v>
      </c>
      <c r="L225" s="19">
        <f t="shared" si="43"/>
        <v>2</v>
      </c>
      <c r="M225" s="7">
        <f>IF($B225="二本差勝",次鋒分析!$D$14,IF($B225="一本差勝",次鋒分析!$D$15,IF($B225="引き分け",次鋒分析!$D$16,IF($B225="一本差負",次鋒分析!$D$17,次鋒分析!$D$18))))</f>
        <v>0.16000000000000003</v>
      </c>
      <c r="N225" s="1">
        <f t="shared" si="44"/>
        <v>1</v>
      </c>
      <c r="O225" s="1">
        <f t="shared" si="45"/>
        <v>2</v>
      </c>
      <c r="P225" s="7">
        <f>IF($C225="二本差勝",中堅分析!$D$14,IF($C225="一本差勝",中堅分析!$D$15,IF($C225="引き分け",中堅分析!$D$16,IF($C225="一本差負",中堅分析!$D$17,中堅分析!$D$18))))</f>
        <v>0.26400000000000001</v>
      </c>
      <c r="Q225" s="1">
        <f t="shared" si="46"/>
        <v>0</v>
      </c>
      <c r="R225" s="1">
        <f t="shared" si="47"/>
        <v>0</v>
      </c>
      <c r="S225" s="7">
        <f>IF($D225="二本差勝",副将分析!$D$14,IF($D225="一本差勝",副将分析!$D$15,IF($D225="引き分け",副将分析!$D$16,IF($D225="一本差負",副将分析!$D$17,副将分析!$D$18))))</f>
        <v>0.26400000000000001</v>
      </c>
      <c r="T225" s="1">
        <f t="shared" si="48"/>
        <v>0</v>
      </c>
      <c r="U225" s="1">
        <f t="shared" si="49"/>
        <v>0</v>
      </c>
      <c r="V225" s="7">
        <f>IF($E225="二本差勝",大将分析!$D$14,IF($E225="一本差勝",大将分析!$D$15,IF($E225="引き分け",大将分析!$D$16,IF($E225="一本差負",大将分析!$D$17,大将分析!$D$18))))</f>
        <v>0.20800000000000002</v>
      </c>
      <c r="W225" s="1">
        <f t="shared" si="50"/>
        <v>1</v>
      </c>
      <c r="X225" s="1">
        <f t="shared" si="51"/>
        <v>1</v>
      </c>
    </row>
    <row r="226" spans="1:24" x14ac:dyDescent="0.15">
      <c r="A226" s="1" t="s">
        <v>39</v>
      </c>
      <c r="B226" s="1" t="s">
        <v>22</v>
      </c>
      <c r="C226" s="1" t="s">
        <v>39</v>
      </c>
      <c r="D226" s="1" t="s">
        <v>40</v>
      </c>
      <c r="E226" s="1" t="s">
        <v>22</v>
      </c>
      <c r="F226" s="19">
        <f t="shared" si="39"/>
        <v>2</v>
      </c>
      <c r="G226" s="19">
        <f t="shared" si="40"/>
        <v>4</v>
      </c>
      <c r="H226" s="20">
        <f t="shared" si="41"/>
        <v>3.7111726080000027E-4</v>
      </c>
      <c r="J226" s="7">
        <f>IF($A226="二本差勝",先鋒分析!$D$14,IF($A226="一本差勝",先鋒分析!$D$15,IF($A226="引き分け",先鋒分析!$D$16,IF($A226="一本差負",先鋒分析!$D$17,先鋒分析!$D$18))))</f>
        <v>0.16000000000000003</v>
      </c>
      <c r="K226" s="19">
        <f t="shared" si="42"/>
        <v>1</v>
      </c>
      <c r="L226" s="19">
        <f t="shared" si="43"/>
        <v>2</v>
      </c>
      <c r="M226" s="7">
        <f>IF($B226="二本差勝",次鋒分析!$D$14,IF($B226="一本差勝",次鋒分析!$D$15,IF($B226="引き分け",次鋒分析!$D$16,IF($B226="一本差負",次鋒分析!$D$17,次鋒分析!$D$18))))</f>
        <v>0.26400000000000001</v>
      </c>
      <c r="N226" s="1">
        <f t="shared" si="44"/>
        <v>0</v>
      </c>
      <c r="O226" s="1">
        <f t="shared" si="45"/>
        <v>0</v>
      </c>
      <c r="P226" s="7">
        <f>IF($C226="二本差勝",中堅分析!$D$14,IF($C226="一本差勝",中堅分析!$D$15,IF($C226="引き分け",中堅分析!$D$16,IF($C226="一本差負",中堅分析!$D$17,中堅分析!$D$18))))</f>
        <v>0.16000000000000003</v>
      </c>
      <c r="Q226" s="1">
        <f t="shared" si="46"/>
        <v>1</v>
      </c>
      <c r="R226" s="1">
        <f t="shared" si="47"/>
        <v>2</v>
      </c>
      <c r="S226" s="7">
        <f>IF($D226="二本差勝",副将分析!$D$14,IF($D226="一本差勝",副将分析!$D$15,IF($D226="引き分け",副将分析!$D$16,IF($D226="一本差負",副将分析!$D$17,副将分析!$D$18))))</f>
        <v>0.20800000000000002</v>
      </c>
      <c r="T226" s="1">
        <f t="shared" si="48"/>
        <v>1</v>
      </c>
      <c r="U226" s="1">
        <f t="shared" si="49"/>
        <v>1</v>
      </c>
      <c r="V226" s="7">
        <f>IF($E226="二本差勝",大将分析!$D$14,IF($E226="一本差勝",大将分析!$D$15,IF($E226="引き分け",大将分析!$D$16,IF($E226="一本差負",大将分析!$D$17,大将分析!$D$18))))</f>
        <v>0.26400000000000001</v>
      </c>
      <c r="W226" s="1">
        <f t="shared" si="50"/>
        <v>0</v>
      </c>
      <c r="X226" s="1">
        <f t="shared" si="51"/>
        <v>0</v>
      </c>
    </row>
    <row r="227" spans="1:24" x14ac:dyDescent="0.15">
      <c r="A227" s="1" t="s">
        <v>39</v>
      </c>
      <c r="B227" s="1" t="s">
        <v>22</v>
      </c>
      <c r="C227" s="1" t="s">
        <v>39</v>
      </c>
      <c r="D227" s="1" t="s">
        <v>22</v>
      </c>
      <c r="E227" s="1" t="s">
        <v>40</v>
      </c>
      <c r="F227" s="19">
        <f t="shared" si="39"/>
        <v>2</v>
      </c>
      <c r="G227" s="19">
        <f t="shared" si="40"/>
        <v>4</v>
      </c>
      <c r="H227" s="20">
        <f t="shared" si="41"/>
        <v>3.7111726080000027E-4</v>
      </c>
      <c r="J227" s="7">
        <f>IF($A227="二本差勝",先鋒分析!$D$14,IF($A227="一本差勝",先鋒分析!$D$15,IF($A227="引き分け",先鋒分析!$D$16,IF($A227="一本差負",先鋒分析!$D$17,先鋒分析!$D$18))))</f>
        <v>0.16000000000000003</v>
      </c>
      <c r="K227" s="19">
        <f t="shared" si="42"/>
        <v>1</v>
      </c>
      <c r="L227" s="19">
        <f t="shared" si="43"/>
        <v>2</v>
      </c>
      <c r="M227" s="7">
        <f>IF($B227="二本差勝",次鋒分析!$D$14,IF($B227="一本差勝",次鋒分析!$D$15,IF($B227="引き分け",次鋒分析!$D$16,IF($B227="一本差負",次鋒分析!$D$17,次鋒分析!$D$18))))</f>
        <v>0.26400000000000001</v>
      </c>
      <c r="N227" s="1">
        <f t="shared" si="44"/>
        <v>0</v>
      </c>
      <c r="O227" s="1">
        <f t="shared" si="45"/>
        <v>0</v>
      </c>
      <c r="P227" s="7">
        <f>IF($C227="二本差勝",中堅分析!$D$14,IF($C227="一本差勝",中堅分析!$D$15,IF($C227="引き分け",中堅分析!$D$16,IF($C227="一本差負",中堅分析!$D$17,中堅分析!$D$18))))</f>
        <v>0.16000000000000003</v>
      </c>
      <c r="Q227" s="1">
        <f t="shared" si="46"/>
        <v>1</v>
      </c>
      <c r="R227" s="1">
        <f t="shared" si="47"/>
        <v>2</v>
      </c>
      <c r="S227" s="7">
        <f>IF($D227="二本差勝",副将分析!$D$14,IF($D227="一本差勝",副将分析!$D$15,IF($D227="引き分け",副将分析!$D$16,IF($D227="一本差負",副将分析!$D$17,副将分析!$D$18))))</f>
        <v>0.26400000000000001</v>
      </c>
      <c r="T227" s="1">
        <f t="shared" si="48"/>
        <v>0</v>
      </c>
      <c r="U227" s="1">
        <f t="shared" si="49"/>
        <v>0</v>
      </c>
      <c r="V227" s="7">
        <f>IF($E227="二本差勝",大将分析!$D$14,IF($E227="一本差勝",大将分析!$D$15,IF($E227="引き分け",大将分析!$D$16,IF($E227="一本差負",大将分析!$D$17,大将分析!$D$18))))</f>
        <v>0.20800000000000002</v>
      </c>
      <c r="W227" s="1">
        <f t="shared" si="50"/>
        <v>1</v>
      </c>
      <c r="X227" s="1">
        <f t="shared" si="51"/>
        <v>1</v>
      </c>
    </row>
    <row r="228" spans="1:24" x14ac:dyDescent="0.15">
      <c r="A228" s="1" t="s">
        <v>22</v>
      </c>
      <c r="B228" s="1" t="s">
        <v>39</v>
      </c>
      <c r="C228" s="1" t="s">
        <v>39</v>
      </c>
      <c r="D228" s="1" t="s">
        <v>40</v>
      </c>
      <c r="E228" s="1" t="s">
        <v>22</v>
      </c>
      <c r="F228" s="19">
        <f t="shared" si="39"/>
        <v>2</v>
      </c>
      <c r="G228" s="19">
        <f t="shared" si="40"/>
        <v>4</v>
      </c>
      <c r="H228" s="20">
        <f t="shared" si="41"/>
        <v>3.7111726080000027E-4</v>
      </c>
      <c r="J228" s="7">
        <f>IF($A228="二本差勝",先鋒分析!$D$14,IF($A228="一本差勝",先鋒分析!$D$15,IF($A228="引き分け",先鋒分析!$D$16,IF($A228="一本差負",先鋒分析!$D$17,先鋒分析!$D$18))))</f>
        <v>0.26400000000000001</v>
      </c>
      <c r="K228" s="19">
        <f t="shared" si="42"/>
        <v>0</v>
      </c>
      <c r="L228" s="19">
        <f t="shared" si="43"/>
        <v>0</v>
      </c>
      <c r="M228" s="7">
        <f>IF($B228="二本差勝",次鋒分析!$D$14,IF($B228="一本差勝",次鋒分析!$D$15,IF($B228="引き分け",次鋒分析!$D$16,IF($B228="一本差負",次鋒分析!$D$17,次鋒分析!$D$18))))</f>
        <v>0.16000000000000003</v>
      </c>
      <c r="N228" s="1">
        <f t="shared" si="44"/>
        <v>1</v>
      </c>
      <c r="O228" s="1">
        <f t="shared" si="45"/>
        <v>2</v>
      </c>
      <c r="P228" s="7">
        <f>IF($C228="二本差勝",中堅分析!$D$14,IF($C228="一本差勝",中堅分析!$D$15,IF($C228="引き分け",中堅分析!$D$16,IF($C228="一本差負",中堅分析!$D$17,中堅分析!$D$18))))</f>
        <v>0.16000000000000003</v>
      </c>
      <c r="Q228" s="1">
        <f t="shared" si="46"/>
        <v>1</v>
      </c>
      <c r="R228" s="1">
        <f t="shared" si="47"/>
        <v>2</v>
      </c>
      <c r="S228" s="7">
        <f>IF($D228="二本差勝",副将分析!$D$14,IF($D228="一本差勝",副将分析!$D$15,IF($D228="引き分け",副将分析!$D$16,IF($D228="一本差負",副将分析!$D$17,副将分析!$D$18))))</f>
        <v>0.20800000000000002</v>
      </c>
      <c r="T228" s="1">
        <f t="shared" si="48"/>
        <v>1</v>
      </c>
      <c r="U228" s="1">
        <f t="shared" si="49"/>
        <v>1</v>
      </c>
      <c r="V228" s="7">
        <f>IF($E228="二本差勝",大将分析!$D$14,IF($E228="一本差勝",大将分析!$D$15,IF($E228="引き分け",大将分析!$D$16,IF($E228="一本差負",大将分析!$D$17,大将分析!$D$18))))</f>
        <v>0.26400000000000001</v>
      </c>
      <c r="W228" s="1">
        <f t="shared" si="50"/>
        <v>0</v>
      </c>
      <c r="X228" s="1">
        <f t="shared" si="51"/>
        <v>0</v>
      </c>
    </row>
    <row r="229" spans="1:24" x14ac:dyDescent="0.15">
      <c r="A229" s="1" t="s">
        <v>22</v>
      </c>
      <c r="B229" s="1" t="s">
        <v>39</v>
      </c>
      <c r="C229" s="1" t="s">
        <v>39</v>
      </c>
      <c r="D229" s="1" t="s">
        <v>22</v>
      </c>
      <c r="E229" s="1" t="s">
        <v>40</v>
      </c>
      <c r="F229" s="19">
        <f t="shared" si="39"/>
        <v>2</v>
      </c>
      <c r="G229" s="19">
        <f t="shared" si="40"/>
        <v>4</v>
      </c>
      <c r="H229" s="20">
        <f t="shared" si="41"/>
        <v>3.7111726080000027E-4</v>
      </c>
      <c r="J229" s="7">
        <f>IF($A229="二本差勝",先鋒分析!$D$14,IF($A229="一本差勝",先鋒分析!$D$15,IF($A229="引き分け",先鋒分析!$D$16,IF($A229="一本差負",先鋒分析!$D$17,先鋒分析!$D$18))))</f>
        <v>0.26400000000000001</v>
      </c>
      <c r="K229" s="19">
        <f t="shared" si="42"/>
        <v>0</v>
      </c>
      <c r="L229" s="19">
        <f t="shared" si="43"/>
        <v>0</v>
      </c>
      <c r="M229" s="7">
        <f>IF($B229="二本差勝",次鋒分析!$D$14,IF($B229="一本差勝",次鋒分析!$D$15,IF($B229="引き分け",次鋒分析!$D$16,IF($B229="一本差負",次鋒分析!$D$17,次鋒分析!$D$18))))</f>
        <v>0.16000000000000003</v>
      </c>
      <c r="N229" s="1">
        <f t="shared" si="44"/>
        <v>1</v>
      </c>
      <c r="O229" s="1">
        <f t="shared" si="45"/>
        <v>2</v>
      </c>
      <c r="P229" s="7">
        <f>IF($C229="二本差勝",中堅分析!$D$14,IF($C229="一本差勝",中堅分析!$D$15,IF($C229="引き分け",中堅分析!$D$16,IF($C229="一本差負",中堅分析!$D$17,中堅分析!$D$18))))</f>
        <v>0.16000000000000003</v>
      </c>
      <c r="Q229" s="1">
        <f t="shared" si="46"/>
        <v>1</v>
      </c>
      <c r="R229" s="1">
        <f t="shared" si="47"/>
        <v>2</v>
      </c>
      <c r="S229" s="7">
        <f>IF($D229="二本差勝",副将分析!$D$14,IF($D229="一本差勝",副将分析!$D$15,IF($D229="引き分け",副将分析!$D$16,IF($D229="一本差負",副将分析!$D$17,副将分析!$D$18))))</f>
        <v>0.26400000000000001</v>
      </c>
      <c r="T229" s="1">
        <f t="shared" si="48"/>
        <v>0</v>
      </c>
      <c r="U229" s="1">
        <f t="shared" si="49"/>
        <v>0</v>
      </c>
      <c r="V229" s="7">
        <f>IF($E229="二本差勝",大将分析!$D$14,IF($E229="一本差勝",大将分析!$D$15,IF($E229="引き分け",大将分析!$D$16,IF($E229="一本差負",大将分析!$D$17,大将分析!$D$18))))</f>
        <v>0.20800000000000002</v>
      </c>
      <c r="W229" s="1">
        <f t="shared" si="50"/>
        <v>1</v>
      </c>
      <c r="X229" s="1">
        <f t="shared" si="51"/>
        <v>1</v>
      </c>
    </row>
    <row r="230" spans="1:24" x14ac:dyDescent="0.15">
      <c r="A230" s="1" t="s">
        <v>39</v>
      </c>
      <c r="B230" s="1" t="s">
        <v>39</v>
      </c>
      <c r="C230" s="1" t="s">
        <v>22</v>
      </c>
      <c r="D230" s="1" t="s">
        <v>39</v>
      </c>
      <c r="E230" s="1" t="s">
        <v>41</v>
      </c>
      <c r="F230" s="19">
        <f t="shared" si="39"/>
        <v>2</v>
      </c>
      <c r="G230" s="19">
        <f t="shared" si="40"/>
        <v>4</v>
      </c>
      <c r="H230" s="20">
        <f t="shared" si="41"/>
        <v>2.2491955200000017E-4</v>
      </c>
      <c r="J230" s="7">
        <f>IF($A230="二本差勝",先鋒分析!$D$14,IF($A230="一本差勝",先鋒分析!$D$15,IF($A230="引き分け",先鋒分析!$D$16,IF($A230="一本差負",先鋒分析!$D$17,先鋒分析!$D$18))))</f>
        <v>0.16000000000000003</v>
      </c>
      <c r="K230" s="19">
        <f t="shared" si="42"/>
        <v>1</v>
      </c>
      <c r="L230" s="19">
        <f t="shared" si="43"/>
        <v>2</v>
      </c>
      <c r="M230" s="7">
        <f>IF($B230="二本差勝",次鋒分析!$D$14,IF($B230="一本差勝",次鋒分析!$D$15,IF($B230="引き分け",次鋒分析!$D$16,IF($B230="一本差負",次鋒分析!$D$17,次鋒分析!$D$18))))</f>
        <v>0.16000000000000003</v>
      </c>
      <c r="N230" s="1">
        <f t="shared" si="44"/>
        <v>1</v>
      </c>
      <c r="O230" s="1">
        <f t="shared" si="45"/>
        <v>2</v>
      </c>
      <c r="P230" s="7">
        <f>IF($C230="二本差勝",中堅分析!$D$14,IF($C230="一本差勝",中堅分析!$D$15,IF($C230="引き分け",中堅分析!$D$16,IF($C230="一本差負",中堅分析!$D$17,中堅分析!$D$18))))</f>
        <v>0.26400000000000001</v>
      </c>
      <c r="Q230" s="1">
        <f t="shared" si="46"/>
        <v>0</v>
      </c>
      <c r="R230" s="1">
        <f t="shared" si="47"/>
        <v>0</v>
      </c>
      <c r="S230" s="7">
        <f>IF($D230="二本差勝",副将分析!$D$14,IF($D230="一本差勝",副将分析!$D$15,IF($D230="引き分け",副将分析!$D$16,IF($D230="一本差負",副将分析!$D$17,副将分析!$D$18))))</f>
        <v>0.16000000000000003</v>
      </c>
      <c r="T230" s="1">
        <f t="shared" si="48"/>
        <v>1</v>
      </c>
      <c r="U230" s="1">
        <f t="shared" si="49"/>
        <v>2</v>
      </c>
      <c r="V230" s="7">
        <f>IF($E230="二本差勝",大将分析!$D$14,IF($E230="一本差勝",大将分析!$D$15,IF($E230="引き分け",大将分析!$D$16,IF($E230="一本差負",大将分析!$D$17,大将分析!$D$18))))</f>
        <v>0.20800000000000002</v>
      </c>
      <c r="W230" s="1">
        <f t="shared" si="50"/>
        <v>-1</v>
      </c>
      <c r="X230" s="1">
        <f t="shared" si="51"/>
        <v>-1</v>
      </c>
    </row>
    <row r="231" spans="1:24" x14ac:dyDescent="0.15">
      <c r="A231" s="1" t="s">
        <v>39</v>
      </c>
      <c r="B231" s="1" t="s">
        <v>39</v>
      </c>
      <c r="C231" s="1" t="s">
        <v>22</v>
      </c>
      <c r="D231" s="1" t="s">
        <v>41</v>
      </c>
      <c r="E231" s="1" t="s">
        <v>39</v>
      </c>
      <c r="F231" s="19">
        <f t="shared" si="39"/>
        <v>2</v>
      </c>
      <c r="G231" s="19">
        <f t="shared" si="40"/>
        <v>4</v>
      </c>
      <c r="H231" s="20">
        <f t="shared" si="41"/>
        <v>2.2491955200000017E-4</v>
      </c>
      <c r="J231" s="7">
        <f>IF($A231="二本差勝",先鋒分析!$D$14,IF($A231="一本差勝",先鋒分析!$D$15,IF($A231="引き分け",先鋒分析!$D$16,IF($A231="一本差負",先鋒分析!$D$17,先鋒分析!$D$18))))</f>
        <v>0.16000000000000003</v>
      </c>
      <c r="K231" s="19">
        <f t="shared" si="42"/>
        <v>1</v>
      </c>
      <c r="L231" s="19">
        <f t="shared" si="43"/>
        <v>2</v>
      </c>
      <c r="M231" s="7">
        <f>IF($B231="二本差勝",次鋒分析!$D$14,IF($B231="一本差勝",次鋒分析!$D$15,IF($B231="引き分け",次鋒分析!$D$16,IF($B231="一本差負",次鋒分析!$D$17,次鋒分析!$D$18))))</f>
        <v>0.16000000000000003</v>
      </c>
      <c r="N231" s="1">
        <f t="shared" si="44"/>
        <v>1</v>
      </c>
      <c r="O231" s="1">
        <f t="shared" si="45"/>
        <v>2</v>
      </c>
      <c r="P231" s="7">
        <f>IF($C231="二本差勝",中堅分析!$D$14,IF($C231="一本差勝",中堅分析!$D$15,IF($C231="引き分け",中堅分析!$D$16,IF($C231="一本差負",中堅分析!$D$17,中堅分析!$D$18))))</f>
        <v>0.26400000000000001</v>
      </c>
      <c r="Q231" s="1">
        <f t="shared" si="46"/>
        <v>0</v>
      </c>
      <c r="R231" s="1">
        <f t="shared" si="47"/>
        <v>0</v>
      </c>
      <c r="S231" s="7">
        <f>IF($D231="二本差勝",副将分析!$D$14,IF($D231="一本差勝",副将分析!$D$15,IF($D231="引き分け",副将分析!$D$16,IF($D231="一本差負",副将分析!$D$17,副将分析!$D$18))))</f>
        <v>0.20800000000000002</v>
      </c>
      <c r="T231" s="1">
        <f t="shared" si="48"/>
        <v>-1</v>
      </c>
      <c r="U231" s="1">
        <f t="shared" si="49"/>
        <v>-1</v>
      </c>
      <c r="V231" s="7">
        <f>IF($E231="二本差勝",大将分析!$D$14,IF($E231="一本差勝",大将分析!$D$15,IF($E231="引き分け",大将分析!$D$16,IF($E231="一本差負",大将分析!$D$17,大将分析!$D$18))))</f>
        <v>0.16000000000000003</v>
      </c>
      <c r="W231" s="1">
        <f t="shared" si="50"/>
        <v>1</v>
      </c>
      <c r="X231" s="1">
        <f t="shared" si="51"/>
        <v>2</v>
      </c>
    </row>
    <row r="232" spans="1:24" x14ac:dyDescent="0.15">
      <c r="A232" s="1" t="s">
        <v>39</v>
      </c>
      <c r="B232" s="1" t="s">
        <v>22</v>
      </c>
      <c r="C232" s="1" t="s">
        <v>39</v>
      </c>
      <c r="D232" s="1" t="s">
        <v>39</v>
      </c>
      <c r="E232" s="1" t="s">
        <v>41</v>
      </c>
      <c r="F232" s="19">
        <f t="shared" si="39"/>
        <v>2</v>
      </c>
      <c r="G232" s="19">
        <f t="shared" si="40"/>
        <v>4</v>
      </c>
      <c r="H232" s="20">
        <f t="shared" si="41"/>
        <v>2.2491955200000017E-4</v>
      </c>
      <c r="J232" s="7">
        <f>IF($A232="二本差勝",先鋒分析!$D$14,IF($A232="一本差勝",先鋒分析!$D$15,IF($A232="引き分け",先鋒分析!$D$16,IF($A232="一本差負",先鋒分析!$D$17,先鋒分析!$D$18))))</f>
        <v>0.16000000000000003</v>
      </c>
      <c r="K232" s="19">
        <f t="shared" si="42"/>
        <v>1</v>
      </c>
      <c r="L232" s="19">
        <f t="shared" si="43"/>
        <v>2</v>
      </c>
      <c r="M232" s="7">
        <f>IF($B232="二本差勝",次鋒分析!$D$14,IF($B232="一本差勝",次鋒分析!$D$15,IF($B232="引き分け",次鋒分析!$D$16,IF($B232="一本差負",次鋒分析!$D$17,次鋒分析!$D$18))))</f>
        <v>0.26400000000000001</v>
      </c>
      <c r="N232" s="1">
        <f t="shared" si="44"/>
        <v>0</v>
      </c>
      <c r="O232" s="1">
        <f t="shared" si="45"/>
        <v>0</v>
      </c>
      <c r="P232" s="7">
        <f>IF($C232="二本差勝",中堅分析!$D$14,IF($C232="一本差勝",中堅分析!$D$15,IF($C232="引き分け",中堅分析!$D$16,IF($C232="一本差負",中堅分析!$D$17,中堅分析!$D$18))))</f>
        <v>0.16000000000000003</v>
      </c>
      <c r="Q232" s="1">
        <f t="shared" si="46"/>
        <v>1</v>
      </c>
      <c r="R232" s="1">
        <f t="shared" si="47"/>
        <v>2</v>
      </c>
      <c r="S232" s="7">
        <f>IF($D232="二本差勝",副将分析!$D$14,IF($D232="一本差勝",副将分析!$D$15,IF($D232="引き分け",副将分析!$D$16,IF($D232="一本差負",副将分析!$D$17,副将分析!$D$18))))</f>
        <v>0.16000000000000003</v>
      </c>
      <c r="T232" s="1">
        <f t="shared" si="48"/>
        <v>1</v>
      </c>
      <c r="U232" s="1">
        <f t="shared" si="49"/>
        <v>2</v>
      </c>
      <c r="V232" s="7">
        <f>IF($E232="二本差勝",大将分析!$D$14,IF($E232="一本差勝",大将分析!$D$15,IF($E232="引き分け",大将分析!$D$16,IF($E232="一本差負",大将分析!$D$17,大将分析!$D$18))))</f>
        <v>0.20800000000000002</v>
      </c>
      <c r="W232" s="1">
        <f t="shared" si="50"/>
        <v>-1</v>
      </c>
      <c r="X232" s="1">
        <f t="shared" si="51"/>
        <v>-1</v>
      </c>
    </row>
    <row r="233" spans="1:24" x14ac:dyDescent="0.15">
      <c r="A233" s="1" t="s">
        <v>39</v>
      </c>
      <c r="B233" s="1" t="s">
        <v>22</v>
      </c>
      <c r="C233" s="1" t="s">
        <v>39</v>
      </c>
      <c r="D233" s="1" t="s">
        <v>41</v>
      </c>
      <c r="E233" s="1" t="s">
        <v>39</v>
      </c>
      <c r="F233" s="19">
        <f t="shared" si="39"/>
        <v>2</v>
      </c>
      <c r="G233" s="19">
        <f t="shared" si="40"/>
        <v>4</v>
      </c>
      <c r="H233" s="20">
        <f t="shared" si="41"/>
        <v>2.2491955200000017E-4</v>
      </c>
      <c r="J233" s="7">
        <f>IF($A233="二本差勝",先鋒分析!$D$14,IF($A233="一本差勝",先鋒分析!$D$15,IF($A233="引き分け",先鋒分析!$D$16,IF($A233="一本差負",先鋒分析!$D$17,先鋒分析!$D$18))))</f>
        <v>0.16000000000000003</v>
      </c>
      <c r="K233" s="19">
        <f t="shared" si="42"/>
        <v>1</v>
      </c>
      <c r="L233" s="19">
        <f t="shared" si="43"/>
        <v>2</v>
      </c>
      <c r="M233" s="7">
        <f>IF($B233="二本差勝",次鋒分析!$D$14,IF($B233="一本差勝",次鋒分析!$D$15,IF($B233="引き分け",次鋒分析!$D$16,IF($B233="一本差負",次鋒分析!$D$17,次鋒分析!$D$18))))</f>
        <v>0.26400000000000001</v>
      </c>
      <c r="N233" s="1">
        <f t="shared" si="44"/>
        <v>0</v>
      </c>
      <c r="O233" s="1">
        <f t="shared" si="45"/>
        <v>0</v>
      </c>
      <c r="P233" s="7">
        <f>IF($C233="二本差勝",中堅分析!$D$14,IF($C233="一本差勝",中堅分析!$D$15,IF($C233="引き分け",中堅分析!$D$16,IF($C233="一本差負",中堅分析!$D$17,中堅分析!$D$18))))</f>
        <v>0.16000000000000003</v>
      </c>
      <c r="Q233" s="1">
        <f t="shared" si="46"/>
        <v>1</v>
      </c>
      <c r="R233" s="1">
        <f t="shared" si="47"/>
        <v>2</v>
      </c>
      <c r="S233" s="7">
        <f>IF($D233="二本差勝",副将分析!$D$14,IF($D233="一本差勝",副将分析!$D$15,IF($D233="引き分け",副将分析!$D$16,IF($D233="一本差負",副将分析!$D$17,副将分析!$D$18))))</f>
        <v>0.20800000000000002</v>
      </c>
      <c r="T233" s="1">
        <f t="shared" si="48"/>
        <v>-1</v>
      </c>
      <c r="U233" s="1">
        <f t="shared" si="49"/>
        <v>-1</v>
      </c>
      <c r="V233" s="7">
        <f>IF($E233="二本差勝",大将分析!$D$14,IF($E233="一本差勝",大将分析!$D$15,IF($E233="引き分け",大将分析!$D$16,IF($E233="一本差負",大将分析!$D$17,大将分析!$D$18))))</f>
        <v>0.16000000000000003</v>
      </c>
      <c r="W233" s="1">
        <f t="shared" si="50"/>
        <v>1</v>
      </c>
      <c r="X233" s="1">
        <f t="shared" si="51"/>
        <v>2</v>
      </c>
    </row>
    <row r="234" spans="1:24" x14ac:dyDescent="0.15">
      <c r="A234" s="1" t="s">
        <v>22</v>
      </c>
      <c r="B234" s="1" t="s">
        <v>39</v>
      </c>
      <c r="C234" s="1" t="s">
        <v>39</v>
      </c>
      <c r="D234" s="1" t="s">
        <v>39</v>
      </c>
      <c r="E234" s="1" t="s">
        <v>41</v>
      </c>
      <c r="F234" s="19">
        <f t="shared" si="39"/>
        <v>2</v>
      </c>
      <c r="G234" s="19">
        <f t="shared" si="40"/>
        <v>4</v>
      </c>
      <c r="H234" s="20">
        <f t="shared" si="41"/>
        <v>2.2491955200000017E-4</v>
      </c>
      <c r="J234" s="7">
        <f>IF($A234="二本差勝",先鋒分析!$D$14,IF($A234="一本差勝",先鋒分析!$D$15,IF($A234="引き分け",先鋒分析!$D$16,IF($A234="一本差負",先鋒分析!$D$17,先鋒分析!$D$18))))</f>
        <v>0.26400000000000001</v>
      </c>
      <c r="K234" s="19">
        <f t="shared" si="42"/>
        <v>0</v>
      </c>
      <c r="L234" s="19">
        <f t="shared" si="43"/>
        <v>0</v>
      </c>
      <c r="M234" s="7">
        <f>IF($B234="二本差勝",次鋒分析!$D$14,IF($B234="一本差勝",次鋒分析!$D$15,IF($B234="引き分け",次鋒分析!$D$16,IF($B234="一本差負",次鋒分析!$D$17,次鋒分析!$D$18))))</f>
        <v>0.16000000000000003</v>
      </c>
      <c r="N234" s="1">
        <f t="shared" si="44"/>
        <v>1</v>
      </c>
      <c r="O234" s="1">
        <f t="shared" si="45"/>
        <v>2</v>
      </c>
      <c r="P234" s="7">
        <f>IF($C234="二本差勝",中堅分析!$D$14,IF($C234="一本差勝",中堅分析!$D$15,IF($C234="引き分け",中堅分析!$D$16,IF($C234="一本差負",中堅分析!$D$17,中堅分析!$D$18))))</f>
        <v>0.16000000000000003</v>
      </c>
      <c r="Q234" s="1">
        <f t="shared" si="46"/>
        <v>1</v>
      </c>
      <c r="R234" s="1">
        <f t="shared" si="47"/>
        <v>2</v>
      </c>
      <c r="S234" s="7">
        <f>IF($D234="二本差勝",副将分析!$D$14,IF($D234="一本差勝",副将分析!$D$15,IF($D234="引き分け",副将分析!$D$16,IF($D234="一本差負",副将分析!$D$17,副将分析!$D$18))))</f>
        <v>0.16000000000000003</v>
      </c>
      <c r="T234" s="1">
        <f t="shared" si="48"/>
        <v>1</v>
      </c>
      <c r="U234" s="1">
        <f t="shared" si="49"/>
        <v>2</v>
      </c>
      <c r="V234" s="7">
        <f>IF($E234="二本差勝",大将分析!$D$14,IF($E234="一本差勝",大将分析!$D$15,IF($E234="引き分け",大将分析!$D$16,IF($E234="一本差負",大将分析!$D$17,大将分析!$D$18))))</f>
        <v>0.20800000000000002</v>
      </c>
      <c r="W234" s="1">
        <f t="shared" si="50"/>
        <v>-1</v>
      </c>
      <c r="X234" s="1">
        <f t="shared" si="51"/>
        <v>-1</v>
      </c>
    </row>
    <row r="235" spans="1:24" x14ac:dyDescent="0.15">
      <c r="A235" s="1" t="s">
        <v>22</v>
      </c>
      <c r="B235" s="1" t="s">
        <v>39</v>
      </c>
      <c r="C235" s="1" t="s">
        <v>39</v>
      </c>
      <c r="D235" s="1" t="s">
        <v>41</v>
      </c>
      <c r="E235" s="1" t="s">
        <v>39</v>
      </c>
      <c r="F235" s="19">
        <f t="shared" si="39"/>
        <v>2</v>
      </c>
      <c r="G235" s="19">
        <f t="shared" si="40"/>
        <v>4</v>
      </c>
      <c r="H235" s="20">
        <f t="shared" si="41"/>
        <v>2.2491955200000017E-4</v>
      </c>
      <c r="J235" s="7">
        <f>IF($A235="二本差勝",先鋒分析!$D$14,IF($A235="一本差勝",先鋒分析!$D$15,IF($A235="引き分け",先鋒分析!$D$16,IF($A235="一本差負",先鋒分析!$D$17,先鋒分析!$D$18))))</f>
        <v>0.26400000000000001</v>
      </c>
      <c r="K235" s="19">
        <f t="shared" si="42"/>
        <v>0</v>
      </c>
      <c r="L235" s="19">
        <f t="shared" si="43"/>
        <v>0</v>
      </c>
      <c r="M235" s="7">
        <f>IF($B235="二本差勝",次鋒分析!$D$14,IF($B235="一本差勝",次鋒分析!$D$15,IF($B235="引き分け",次鋒分析!$D$16,IF($B235="一本差負",次鋒分析!$D$17,次鋒分析!$D$18))))</f>
        <v>0.16000000000000003</v>
      </c>
      <c r="N235" s="1">
        <f t="shared" si="44"/>
        <v>1</v>
      </c>
      <c r="O235" s="1">
        <f t="shared" si="45"/>
        <v>2</v>
      </c>
      <c r="P235" s="7">
        <f>IF($C235="二本差勝",中堅分析!$D$14,IF($C235="一本差勝",中堅分析!$D$15,IF($C235="引き分け",中堅分析!$D$16,IF($C235="一本差負",中堅分析!$D$17,中堅分析!$D$18))))</f>
        <v>0.16000000000000003</v>
      </c>
      <c r="Q235" s="1">
        <f t="shared" si="46"/>
        <v>1</v>
      </c>
      <c r="R235" s="1">
        <f t="shared" si="47"/>
        <v>2</v>
      </c>
      <c r="S235" s="7">
        <f>IF($D235="二本差勝",副将分析!$D$14,IF($D235="一本差勝",副将分析!$D$15,IF($D235="引き分け",副将分析!$D$16,IF($D235="一本差負",副将分析!$D$17,副将分析!$D$18))))</f>
        <v>0.20800000000000002</v>
      </c>
      <c r="T235" s="1">
        <f t="shared" si="48"/>
        <v>-1</v>
      </c>
      <c r="U235" s="1">
        <f t="shared" si="49"/>
        <v>-1</v>
      </c>
      <c r="V235" s="7">
        <f>IF($E235="二本差勝",大将分析!$D$14,IF($E235="一本差勝",大将分析!$D$15,IF($E235="引き分け",大将分析!$D$16,IF($E235="一本差負",大将分析!$D$17,大将分析!$D$18))))</f>
        <v>0.16000000000000003</v>
      </c>
      <c r="W235" s="1">
        <f t="shared" si="50"/>
        <v>1</v>
      </c>
      <c r="X235" s="1">
        <f t="shared" si="51"/>
        <v>2</v>
      </c>
    </row>
    <row r="236" spans="1:24" x14ac:dyDescent="0.15">
      <c r="A236" s="1" t="s">
        <v>39</v>
      </c>
      <c r="B236" s="1" t="s">
        <v>39</v>
      </c>
      <c r="C236" s="1" t="s">
        <v>22</v>
      </c>
      <c r="D236" s="1" t="s">
        <v>39</v>
      </c>
      <c r="E236" s="1" t="s">
        <v>42</v>
      </c>
      <c r="F236" s="19">
        <f t="shared" si="39"/>
        <v>2</v>
      </c>
      <c r="G236" s="19">
        <f t="shared" si="40"/>
        <v>4</v>
      </c>
      <c r="H236" s="20">
        <f t="shared" si="41"/>
        <v>1.7301504000000016E-4</v>
      </c>
      <c r="J236" s="7">
        <f>IF($A236="二本差勝",先鋒分析!$D$14,IF($A236="一本差勝",先鋒分析!$D$15,IF($A236="引き分け",先鋒分析!$D$16,IF($A236="一本差負",先鋒分析!$D$17,先鋒分析!$D$18))))</f>
        <v>0.16000000000000003</v>
      </c>
      <c r="K236" s="19">
        <f t="shared" si="42"/>
        <v>1</v>
      </c>
      <c r="L236" s="19">
        <f t="shared" si="43"/>
        <v>2</v>
      </c>
      <c r="M236" s="7">
        <f>IF($B236="二本差勝",次鋒分析!$D$14,IF($B236="一本差勝",次鋒分析!$D$15,IF($B236="引き分け",次鋒分析!$D$16,IF($B236="一本差負",次鋒分析!$D$17,次鋒分析!$D$18))))</f>
        <v>0.16000000000000003</v>
      </c>
      <c r="N236" s="1">
        <f t="shared" si="44"/>
        <v>1</v>
      </c>
      <c r="O236" s="1">
        <f t="shared" si="45"/>
        <v>2</v>
      </c>
      <c r="P236" s="7">
        <f>IF($C236="二本差勝",中堅分析!$D$14,IF($C236="一本差勝",中堅分析!$D$15,IF($C236="引き分け",中堅分析!$D$16,IF($C236="一本差負",中堅分析!$D$17,中堅分析!$D$18))))</f>
        <v>0.26400000000000001</v>
      </c>
      <c r="Q236" s="1">
        <f t="shared" si="46"/>
        <v>0</v>
      </c>
      <c r="R236" s="1">
        <f t="shared" si="47"/>
        <v>0</v>
      </c>
      <c r="S236" s="7">
        <f>IF($D236="二本差勝",副将分析!$D$14,IF($D236="一本差勝",副将分析!$D$15,IF($D236="引き分け",副将分析!$D$16,IF($D236="一本差負",副将分析!$D$17,副将分析!$D$18))))</f>
        <v>0.16000000000000003</v>
      </c>
      <c r="T236" s="1">
        <f t="shared" si="48"/>
        <v>1</v>
      </c>
      <c r="U236" s="1">
        <f t="shared" si="49"/>
        <v>2</v>
      </c>
      <c r="V236" s="7">
        <f>IF($E236="二本差勝",大将分析!$D$14,IF($E236="一本差勝",大将分析!$D$15,IF($E236="引き分け",大将分析!$D$16,IF($E236="一本差負",大将分析!$D$17,大将分析!$D$18))))</f>
        <v>0.16000000000000003</v>
      </c>
      <c r="W236" s="1">
        <f t="shared" si="50"/>
        <v>-1</v>
      </c>
      <c r="X236" s="1">
        <f t="shared" si="51"/>
        <v>-2</v>
      </c>
    </row>
    <row r="237" spans="1:24" x14ac:dyDescent="0.15">
      <c r="A237" s="1" t="s">
        <v>39</v>
      </c>
      <c r="B237" s="1" t="s">
        <v>39</v>
      </c>
      <c r="C237" s="1" t="s">
        <v>22</v>
      </c>
      <c r="D237" s="1" t="s">
        <v>40</v>
      </c>
      <c r="E237" s="1" t="s">
        <v>41</v>
      </c>
      <c r="F237" s="19">
        <f t="shared" si="39"/>
        <v>2</v>
      </c>
      <c r="G237" s="19">
        <f t="shared" si="40"/>
        <v>4</v>
      </c>
      <c r="H237" s="20">
        <f t="shared" si="41"/>
        <v>2.9239541760000019E-4</v>
      </c>
      <c r="J237" s="7">
        <f>IF($A237="二本差勝",先鋒分析!$D$14,IF($A237="一本差勝",先鋒分析!$D$15,IF($A237="引き分け",先鋒分析!$D$16,IF($A237="一本差負",先鋒分析!$D$17,先鋒分析!$D$18))))</f>
        <v>0.16000000000000003</v>
      </c>
      <c r="K237" s="19">
        <f t="shared" si="42"/>
        <v>1</v>
      </c>
      <c r="L237" s="19">
        <f t="shared" si="43"/>
        <v>2</v>
      </c>
      <c r="M237" s="7">
        <f>IF($B237="二本差勝",次鋒分析!$D$14,IF($B237="一本差勝",次鋒分析!$D$15,IF($B237="引き分け",次鋒分析!$D$16,IF($B237="一本差負",次鋒分析!$D$17,次鋒分析!$D$18))))</f>
        <v>0.16000000000000003</v>
      </c>
      <c r="N237" s="1">
        <f t="shared" si="44"/>
        <v>1</v>
      </c>
      <c r="O237" s="1">
        <f t="shared" si="45"/>
        <v>2</v>
      </c>
      <c r="P237" s="7">
        <f>IF($C237="二本差勝",中堅分析!$D$14,IF($C237="一本差勝",中堅分析!$D$15,IF($C237="引き分け",中堅分析!$D$16,IF($C237="一本差負",中堅分析!$D$17,中堅分析!$D$18))))</f>
        <v>0.26400000000000001</v>
      </c>
      <c r="Q237" s="1">
        <f t="shared" si="46"/>
        <v>0</v>
      </c>
      <c r="R237" s="1">
        <f t="shared" si="47"/>
        <v>0</v>
      </c>
      <c r="S237" s="7">
        <f>IF($D237="二本差勝",副将分析!$D$14,IF($D237="一本差勝",副将分析!$D$15,IF($D237="引き分け",副将分析!$D$16,IF($D237="一本差負",副将分析!$D$17,副将分析!$D$18))))</f>
        <v>0.20800000000000002</v>
      </c>
      <c r="T237" s="1">
        <f t="shared" si="48"/>
        <v>1</v>
      </c>
      <c r="U237" s="1">
        <f t="shared" si="49"/>
        <v>1</v>
      </c>
      <c r="V237" s="7">
        <f>IF($E237="二本差勝",大将分析!$D$14,IF($E237="一本差勝",大将分析!$D$15,IF($E237="引き分け",大将分析!$D$16,IF($E237="一本差負",大将分析!$D$17,大将分析!$D$18))))</f>
        <v>0.20800000000000002</v>
      </c>
      <c r="W237" s="1">
        <f t="shared" si="50"/>
        <v>-1</v>
      </c>
      <c r="X237" s="1">
        <f t="shared" si="51"/>
        <v>-1</v>
      </c>
    </row>
    <row r="238" spans="1:24" x14ac:dyDescent="0.15">
      <c r="A238" s="1" t="s">
        <v>39</v>
      </c>
      <c r="B238" s="1" t="s">
        <v>39</v>
      </c>
      <c r="C238" s="1" t="s">
        <v>22</v>
      </c>
      <c r="D238" s="1" t="s">
        <v>22</v>
      </c>
      <c r="E238" s="1" t="s">
        <v>22</v>
      </c>
      <c r="F238" s="19">
        <f t="shared" si="39"/>
        <v>2</v>
      </c>
      <c r="G238" s="19">
        <f t="shared" si="40"/>
        <v>4</v>
      </c>
      <c r="H238" s="20">
        <f t="shared" si="41"/>
        <v>4.7103344640000034E-4</v>
      </c>
      <c r="J238" s="7">
        <f>IF($A238="二本差勝",先鋒分析!$D$14,IF($A238="一本差勝",先鋒分析!$D$15,IF($A238="引き分け",先鋒分析!$D$16,IF($A238="一本差負",先鋒分析!$D$17,先鋒分析!$D$18))))</f>
        <v>0.16000000000000003</v>
      </c>
      <c r="K238" s="19">
        <f t="shared" si="42"/>
        <v>1</v>
      </c>
      <c r="L238" s="19">
        <f t="shared" si="43"/>
        <v>2</v>
      </c>
      <c r="M238" s="7">
        <f>IF($B238="二本差勝",次鋒分析!$D$14,IF($B238="一本差勝",次鋒分析!$D$15,IF($B238="引き分け",次鋒分析!$D$16,IF($B238="一本差負",次鋒分析!$D$17,次鋒分析!$D$18))))</f>
        <v>0.16000000000000003</v>
      </c>
      <c r="N238" s="1">
        <f t="shared" si="44"/>
        <v>1</v>
      </c>
      <c r="O238" s="1">
        <f t="shared" si="45"/>
        <v>2</v>
      </c>
      <c r="P238" s="7">
        <f>IF($C238="二本差勝",中堅分析!$D$14,IF($C238="一本差勝",中堅分析!$D$15,IF($C238="引き分け",中堅分析!$D$16,IF($C238="一本差負",中堅分析!$D$17,中堅分析!$D$18))))</f>
        <v>0.26400000000000001</v>
      </c>
      <c r="Q238" s="1">
        <f t="shared" si="46"/>
        <v>0</v>
      </c>
      <c r="R238" s="1">
        <f t="shared" si="47"/>
        <v>0</v>
      </c>
      <c r="S238" s="7">
        <f>IF($D238="二本差勝",副将分析!$D$14,IF($D238="一本差勝",副将分析!$D$15,IF($D238="引き分け",副将分析!$D$16,IF($D238="一本差負",副将分析!$D$17,副将分析!$D$18))))</f>
        <v>0.26400000000000001</v>
      </c>
      <c r="T238" s="1">
        <f t="shared" si="48"/>
        <v>0</v>
      </c>
      <c r="U238" s="1">
        <f t="shared" si="49"/>
        <v>0</v>
      </c>
      <c r="V238" s="7">
        <f>IF($E238="二本差勝",大将分析!$D$14,IF($E238="一本差勝",大将分析!$D$15,IF($E238="引き分け",大将分析!$D$16,IF($E238="一本差負",大将分析!$D$17,大将分析!$D$18))))</f>
        <v>0.26400000000000001</v>
      </c>
      <c r="W238" s="1">
        <f t="shared" si="50"/>
        <v>0</v>
      </c>
      <c r="X238" s="1">
        <f t="shared" si="51"/>
        <v>0</v>
      </c>
    </row>
    <row r="239" spans="1:24" x14ac:dyDescent="0.15">
      <c r="A239" s="1" t="s">
        <v>39</v>
      </c>
      <c r="B239" s="1" t="s">
        <v>39</v>
      </c>
      <c r="C239" s="1" t="s">
        <v>22</v>
      </c>
      <c r="D239" s="1" t="s">
        <v>41</v>
      </c>
      <c r="E239" s="1" t="s">
        <v>40</v>
      </c>
      <c r="F239" s="19">
        <f t="shared" si="39"/>
        <v>2</v>
      </c>
      <c r="G239" s="19">
        <f t="shared" si="40"/>
        <v>4</v>
      </c>
      <c r="H239" s="20">
        <f t="shared" si="41"/>
        <v>2.9239541760000019E-4</v>
      </c>
      <c r="J239" s="7">
        <f>IF($A239="二本差勝",先鋒分析!$D$14,IF($A239="一本差勝",先鋒分析!$D$15,IF($A239="引き分け",先鋒分析!$D$16,IF($A239="一本差負",先鋒分析!$D$17,先鋒分析!$D$18))))</f>
        <v>0.16000000000000003</v>
      </c>
      <c r="K239" s="19">
        <f t="shared" si="42"/>
        <v>1</v>
      </c>
      <c r="L239" s="19">
        <f t="shared" si="43"/>
        <v>2</v>
      </c>
      <c r="M239" s="7">
        <f>IF($B239="二本差勝",次鋒分析!$D$14,IF($B239="一本差勝",次鋒分析!$D$15,IF($B239="引き分け",次鋒分析!$D$16,IF($B239="一本差負",次鋒分析!$D$17,次鋒分析!$D$18))))</f>
        <v>0.16000000000000003</v>
      </c>
      <c r="N239" s="1">
        <f t="shared" si="44"/>
        <v>1</v>
      </c>
      <c r="O239" s="1">
        <f t="shared" si="45"/>
        <v>2</v>
      </c>
      <c r="P239" s="7">
        <f>IF($C239="二本差勝",中堅分析!$D$14,IF($C239="一本差勝",中堅分析!$D$15,IF($C239="引き分け",中堅分析!$D$16,IF($C239="一本差負",中堅分析!$D$17,中堅分析!$D$18))))</f>
        <v>0.26400000000000001</v>
      </c>
      <c r="Q239" s="1">
        <f t="shared" si="46"/>
        <v>0</v>
      </c>
      <c r="R239" s="1">
        <f t="shared" si="47"/>
        <v>0</v>
      </c>
      <c r="S239" s="7">
        <f>IF($D239="二本差勝",副将分析!$D$14,IF($D239="一本差勝",副将分析!$D$15,IF($D239="引き分け",副将分析!$D$16,IF($D239="一本差負",副将分析!$D$17,副将分析!$D$18))))</f>
        <v>0.20800000000000002</v>
      </c>
      <c r="T239" s="1">
        <f t="shared" si="48"/>
        <v>-1</v>
      </c>
      <c r="U239" s="1">
        <f t="shared" si="49"/>
        <v>-1</v>
      </c>
      <c r="V239" s="7">
        <f>IF($E239="二本差勝",大将分析!$D$14,IF($E239="一本差勝",大将分析!$D$15,IF($E239="引き分け",大将分析!$D$16,IF($E239="一本差負",大将分析!$D$17,大将分析!$D$18))))</f>
        <v>0.20800000000000002</v>
      </c>
      <c r="W239" s="1">
        <f t="shared" si="50"/>
        <v>1</v>
      </c>
      <c r="X239" s="1">
        <f t="shared" si="51"/>
        <v>1</v>
      </c>
    </row>
    <row r="240" spans="1:24" x14ac:dyDescent="0.15">
      <c r="A240" s="1" t="s">
        <v>39</v>
      </c>
      <c r="B240" s="1" t="s">
        <v>39</v>
      </c>
      <c r="C240" s="1" t="s">
        <v>22</v>
      </c>
      <c r="D240" s="1" t="s">
        <v>42</v>
      </c>
      <c r="E240" s="1" t="s">
        <v>39</v>
      </c>
      <c r="F240" s="19">
        <f t="shared" si="39"/>
        <v>2</v>
      </c>
      <c r="G240" s="19">
        <f t="shared" si="40"/>
        <v>4</v>
      </c>
      <c r="H240" s="20">
        <f t="shared" si="41"/>
        <v>1.7301504000000016E-4</v>
      </c>
      <c r="J240" s="7">
        <f>IF($A240="二本差勝",先鋒分析!$D$14,IF($A240="一本差勝",先鋒分析!$D$15,IF($A240="引き分け",先鋒分析!$D$16,IF($A240="一本差負",先鋒分析!$D$17,先鋒分析!$D$18))))</f>
        <v>0.16000000000000003</v>
      </c>
      <c r="K240" s="19">
        <f t="shared" si="42"/>
        <v>1</v>
      </c>
      <c r="L240" s="19">
        <f t="shared" si="43"/>
        <v>2</v>
      </c>
      <c r="M240" s="7">
        <f>IF($B240="二本差勝",次鋒分析!$D$14,IF($B240="一本差勝",次鋒分析!$D$15,IF($B240="引き分け",次鋒分析!$D$16,IF($B240="一本差負",次鋒分析!$D$17,次鋒分析!$D$18))))</f>
        <v>0.16000000000000003</v>
      </c>
      <c r="N240" s="1">
        <f t="shared" si="44"/>
        <v>1</v>
      </c>
      <c r="O240" s="1">
        <f t="shared" si="45"/>
        <v>2</v>
      </c>
      <c r="P240" s="7">
        <f>IF($C240="二本差勝",中堅分析!$D$14,IF($C240="一本差勝",中堅分析!$D$15,IF($C240="引き分け",中堅分析!$D$16,IF($C240="一本差負",中堅分析!$D$17,中堅分析!$D$18))))</f>
        <v>0.26400000000000001</v>
      </c>
      <c r="Q240" s="1">
        <f t="shared" si="46"/>
        <v>0</v>
      </c>
      <c r="R240" s="1">
        <f t="shared" si="47"/>
        <v>0</v>
      </c>
      <c r="S240" s="7">
        <f>IF($D240="二本差勝",副将分析!$D$14,IF($D240="一本差勝",副将分析!$D$15,IF($D240="引き分け",副将分析!$D$16,IF($D240="一本差負",副将分析!$D$17,副将分析!$D$18))))</f>
        <v>0.16000000000000003</v>
      </c>
      <c r="T240" s="1">
        <f t="shared" si="48"/>
        <v>-1</v>
      </c>
      <c r="U240" s="1">
        <f t="shared" si="49"/>
        <v>-2</v>
      </c>
      <c r="V240" s="7">
        <f>IF($E240="二本差勝",大将分析!$D$14,IF($E240="一本差勝",大将分析!$D$15,IF($E240="引き分け",大将分析!$D$16,IF($E240="一本差負",大将分析!$D$17,大将分析!$D$18))))</f>
        <v>0.16000000000000003</v>
      </c>
      <c r="W240" s="1">
        <f t="shared" si="50"/>
        <v>1</v>
      </c>
      <c r="X240" s="1">
        <f t="shared" si="51"/>
        <v>2</v>
      </c>
    </row>
    <row r="241" spans="1:24" x14ac:dyDescent="0.15">
      <c r="A241" s="1" t="s">
        <v>39</v>
      </c>
      <c r="B241" s="1" t="s">
        <v>22</v>
      </c>
      <c r="C241" s="1" t="s">
        <v>39</v>
      </c>
      <c r="D241" s="1" t="s">
        <v>39</v>
      </c>
      <c r="E241" s="1" t="s">
        <v>42</v>
      </c>
      <c r="F241" s="19">
        <f t="shared" si="39"/>
        <v>2</v>
      </c>
      <c r="G241" s="19">
        <f t="shared" si="40"/>
        <v>4</v>
      </c>
      <c r="H241" s="20">
        <f t="shared" si="41"/>
        <v>1.7301504000000016E-4</v>
      </c>
      <c r="J241" s="7">
        <f>IF($A241="二本差勝",先鋒分析!$D$14,IF($A241="一本差勝",先鋒分析!$D$15,IF($A241="引き分け",先鋒分析!$D$16,IF($A241="一本差負",先鋒分析!$D$17,先鋒分析!$D$18))))</f>
        <v>0.16000000000000003</v>
      </c>
      <c r="K241" s="19">
        <f t="shared" si="42"/>
        <v>1</v>
      </c>
      <c r="L241" s="19">
        <f t="shared" si="43"/>
        <v>2</v>
      </c>
      <c r="M241" s="7">
        <f>IF($B241="二本差勝",次鋒分析!$D$14,IF($B241="一本差勝",次鋒分析!$D$15,IF($B241="引き分け",次鋒分析!$D$16,IF($B241="一本差負",次鋒分析!$D$17,次鋒分析!$D$18))))</f>
        <v>0.26400000000000001</v>
      </c>
      <c r="N241" s="1">
        <f t="shared" si="44"/>
        <v>0</v>
      </c>
      <c r="O241" s="1">
        <f t="shared" si="45"/>
        <v>0</v>
      </c>
      <c r="P241" s="7">
        <f>IF($C241="二本差勝",中堅分析!$D$14,IF($C241="一本差勝",中堅分析!$D$15,IF($C241="引き分け",中堅分析!$D$16,IF($C241="一本差負",中堅分析!$D$17,中堅分析!$D$18))))</f>
        <v>0.16000000000000003</v>
      </c>
      <c r="Q241" s="1">
        <f t="shared" si="46"/>
        <v>1</v>
      </c>
      <c r="R241" s="1">
        <f t="shared" si="47"/>
        <v>2</v>
      </c>
      <c r="S241" s="7">
        <f>IF($D241="二本差勝",副将分析!$D$14,IF($D241="一本差勝",副将分析!$D$15,IF($D241="引き分け",副将分析!$D$16,IF($D241="一本差負",副将分析!$D$17,副将分析!$D$18))))</f>
        <v>0.16000000000000003</v>
      </c>
      <c r="T241" s="1">
        <f t="shared" si="48"/>
        <v>1</v>
      </c>
      <c r="U241" s="1">
        <f t="shared" si="49"/>
        <v>2</v>
      </c>
      <c r="V241" s="7">
        <f>IF($E241="二本差勝",大将分析!$D$14,IF($E241="一本差勝",大将分析!$D$15,IF($E241="引き分け",大将分析!$D$16,IF($E241="一本差負",大将分析!$D$17,大将分析!$D$18))))</f>
        <v>0.16000000000000003</v>
      </c>
      <c r="W241" s="1">
        <f t="shared" si="50"/>
        <v>-1</v>
      </c>
      <c r="X241" s="1">
        <f t="shared" si="51"/>
        <v>-2</v>
      </c>
    </row>
    <row r="242" spans="1:24" x14ac:dyDescent="0.15">
      <c r="A242" s="1" t="s">
        <v>39</v>
      </c>
      <c r="B242" s="1" t="s">
        <v>22</v>
      </c>
      <c r="C242" s="1" t="s">
        <v>39</v>
      </c>
      <c r="D242" s="1" t="s">
        <v>40</v>
      </c>
      <c r="E242" s="1" t="s">
        <v>41</v>
      </c>
      <c r="F242" s="19">
        <f t="shared" si="39"/>
        <v>2</v>
      </c>
      <c r="G242" s="19">
        <f t="shared" si="40"/>
        <v>4</v>
      </c>
      <c r="H242" s="20">
        <f t="shared" si="41"/>
        <v>2.9239541760000019E-4</v>
      </c>
      <c r="J242" s="7">
        <f>IF($A242="二本差勝",先鋒分析!$D$14,IF($A242="一本差勝",先鋒分析!$D$15,IF($A242="引き分け",先鋒分析!$D$16,IF($A242="一本差負",先鋒分析!$D$17,先鋒分析!$D$18))))</f>
        <v>0.16000000000000003</v>
      </c>
      <c r="K242" s="19">
        <f t="shared" si="42"/>
        <v>1</v>
      </c>
      <c r="L242" s="19">
        <f t="shared" si="43"/>
        <v>2</v>
      </c>
      <c r="M242" s="7">
        <f>IF($B242="二本差勝",次鋒分析!$D$14,IF($B242="一本差勝",次鋒分析!$D$15,IF($B242="引き分け",次鋒分析!$D$16,IF($B242="一本差負",次鋒分析!$D$17,次鋒分析!$D$18))))</f>
        <v>0.26400000000000001</v>
      </c>
      <c r="N242" s="1">
        <f t="shared" si="44"/>
        <v>0</v>
      </c>
      <c r="O242" s="1">
        <f t="shared" si="45"/>
        <v>0</v>
      </c>
      <c r="P242" s="7">
        <f>IF($C242="二本差勝",中堅分析!$D$14,IF($C242="一本差勝",中堅分析!$D$15,IF($C242="引き分け",中堅分析!$D$16,IF($C242="一本差負",中堅分析!$D$17,中堅分析!$D$18))))</f>
        <v>0.16000000000000003</v>
      </c>
      <c r="Q242" s="1">
        <f t="shared" si="46"/>
        <v>1</v>
      </c>
      <c r="R242" s="1">
        <f t="shared" si="47"/>
        <v>2</v>
      </c>
      <c r="S242" s="7">
        <f>IF($D242="二本差勝",副将分析!$D$14,IF($D242="一本差勝",副将分析!$D$15,IF($D242="引き分け",副将分析!$D$16,IF($D242="一本差負",副将分析!$D$17,副将分析!$D$18))))</f>
        <v>0.20800000000000002</v>
      </c>
      <c r="T242" s="1">
        <f t="shared" si="48"/>
        <v>1</v>
      </c>
      <c r="U242" s="1">
        <f t="shared" si="49"/>
        <v>1</v>
      </c>
      <c r="V242" s="7">
        <f>IF($E242="二本差勝",大将分析!$D$14,IF($E242="一本差勝",大将分析!$D$15,IF($E242="引き分け",大将分析!$D$16,IF($E242="一本差負",大将分析!$D$17,大将分析!$D$18))))</f>
        <v>0.20800000000000002</v>
      </c>
      <c r="W242" s="1">
        <f t="shared" si="50"/>
        <v>-1</v>
      </c>
      <c r="X242" s="1">
        <f t="shared" si="51"/>
        <v>-1</v>
      </c>
    </row>
    <row r="243" spans="1:24" x14ac:dyDescent="0.15">
      <c r="A243" s="1" t="s">
        <v>39</v>
      </c>
      <c r="B243" s="1" t="s">
        <v>22</v>
      </c>
      <c r="C243" s="1" t="s">
        <v>39</v>
      </c>
      <c r="D243" s="1" t="s">
        <v>22</v>
      </c>
      <c r="E243" s="1" t="s">
        <v>22</v>
      </c>
      <c r="F243" s="19">
        <f t="shared" si="39"/>
        <v>2</v>
      </c>
      <c r="G243" s="19">
        <f t="shared" si="40"/>
        <v>4</v>
      </c>
      <c r="H243" s="20">
        <f t="shared" si="41"/>
        <v>4.7103344640000034E-4</v>
      </c>
      <c r="J243" s="7">
        <f>IF($A243="二本差勝",先鋒分析!$D$14,IF($A243="一本差勝",先鋒分析!$D$15,IF($A243="引き分け",先鋒分析!$D$16,IF($A243="一本差負",先鋒分析!$D$17,先鋒分析!$D$18))))</f>
        <v>0.16000000000000003</v>
      </c>
      <c r="K243" s="19">
        <f t="shared" si="42"/>
        <v>1</v>
      </c>
      <c r="L243" s="19">
        <f t="shared" si="43"/>
        <v>2</v>
      </c>
      <c r="M243" s="7">
        <f>IF($B243="二本差勝",次鋒分析!$D$14,IF($B243="一本差勝",次鋒分析!$D$15,IF($B243="引き分け",次鋒分析!$D$16,IF($B243="一本差負",次鋒分析!$D$17,次鋒分析!$D$18))))</f>
        <v>0.26400000000000001</v>
      </c>
      <c r="N243" s="1">
        <f t="shared" si="44"/>
        <v>0</v>
      </c>
      <c r="O243" s="1">
        <f t="shared" si="45"/>
        <v>0</v>
      </c>
      <c r="P243" s="7">
        <f>IF($C243="二本差勝",中堅分析!$D$14,IF($C243="一本差勝",中堅分析!$D$15,IF($C243="引き分け",中堅分析!$D$16,IF($C243="一本差負",中堅分析!$D$17,中堅分析!$D$18))))</f>
        <v>0.16000000000000003</v>
      </c>
      <c r="Q243" s="1">
        <f t="shared" si="46"/>
        <v>1</v>
      </c>
      <c r="R243" s="1">
        <f t="shared" si="47"/>
        <v>2</v>
      </c>
      <c r="S243" s="7">
        <f>IF($D243="二本差勝",副将分析!$D$14,IF($D243="一本差勝",副将分析!$D$15,IF($D243="引き分け",副将分析!$D$16,IF($D243="一本差負",副将分析!$D$17,副将分析!$D$18))))</f>
        <v>0.26400000000000001</v>
      </c>
      <c r="T243" s="1">
        <f t="shared" si="48"/>
        <v>0</v>
      </c>
      <c r="U243" s="1">
        <f t="shared" si="49"/>
        <v>0</v>
      </c>
      <c r="V243" s="7">
        <f>IF($E243="二本差勝",大将分析!$D$14,IF($E243="一本差勝",大将分析!$D$15,IF($E243="引き分け",大将分析!$D$16,IF($E243="一本差負",大将分析!$D$17,大将分析!$D$18))))</f>
        <v>0.26400000000000001</v>
      </c>
      <c r="W243" s="1">
        <f t="shared" si="50"/>
        <v>0</v>
      </c>
      <c r="X243" s="1">
        <f t="shared" si="51"/>
        <v>0</v>
      </c>
    </row>
    <row r="244" spans="1:24" x14ac:dyDescent="0.15">
      <c r="A244" s="1" t="s">
        <v>39</v>
      </c>
      <c r="B244" s="1" t="s">
        <v>22</v>
      </c>
      <c r="C244" s="1" t="s">
        <v>39</v>
      </c>
      <c r="D244" s="1" t="s">
        <v>41</v>
      </c>
      <c r="E244" s="1" t="s">
        <v>40</v>
      </c>
      <c r="F244" s="19">
        <f t="shared" si="39"/>
        <v>2</v>
      </c>
      <c r="G244" s="19">
        <f t="shared" si="40"/>
        <v>4</v>
      </c>
      <c r="H244" s="20">
        <f t="shared" si="41"/>
        <v>2.9239541760000019E-4</v>
      </c>
      <c r="J244" s="7">
        <f>IF($A244="二本差勝",先鋒分析!$D$14,IF($A244="一本差勝",先鋒分析!$D$15,IF($A244="引き分け",先鋒分析!$D$16,IF($A244="一本差負",先鋒分析!$D$17,先鋒分析!$D$18))))</f>
        <v>0.16000000000000003</v>
      </c>
      <c r="K244" s="19">
        <f t="shared" si="42"/>
        <v>1</v>
      </c>
      <c r="L244" s="19">
        <f t="shared" si="43"/>
        <v>2</v>
      </c>
      <c r="M244" s="7">
        <f>IF($B244="二本差勝",次鋒分析!$D$14,IF($B244="一本差勝",次鋒分析!$D$15,IF($B244="引き分け",次鋒分析!$D$16,IF($B244="一本差負",次鋒分析!$D$17,次鋒分析!$D$18))))</f>
        <v>0.26400000000000001</v>
      </c>
      <c r="N244" s="1">
        <f t="shared" si="44"/>
        <v>0</v>
      </c>
      <c r="O244" s="1">
        <f t="shared" si="45"/>
        <v>0</v>
      </c>
      <c r="P244" s="7">
        <f>IF($C244="二本差勝",中堅分析!$D$14,IF($C244="一本差勝",中堅分析!$D$15,IF($C244="引き分け",中堅分析!$D$16,IF($C244="一本差負",中堅分析!$D$17,中堅分析!$D$18))))</f>
        <v>0.16000000000000003</v>
      </c>
      <c r="Q244" s="1">
        <f t="shared" si="46"/>
        <v>1</v>
      </c>
      <c r="R244" s="1">
        <f t="shared" si="47"/>
        <v>2</v>
      </c>
      <c r="S244" s="7">
        <f>IF($D244="二本差勝",副将分析!$D$14,IF($D244="一本差勝",副将分析!$D$15,IF($D244="引き分け",副将分析!$D$16,IF($D244="一本差負",副将分析!$D$17,副将分析!$D$18))))</f>
        <v>0.20800000000000002</v>
      </c>
      <c r="T244" s="1">
        <f t="shared" si="48"/>
        <v>-1</v>
      </c>
      <c r="U244" s="1">
        <f t="shared" si="49"/>
        <v>-1</v>
      </c>
      <c r="V244" s="7">
        <f>IF($E244="二本差勝",大将分析!$D$14,IF($E244="一本差勝",大将分析!$D$15,IF($E244="引き分け",大将分析!$D$16,IF($E244="一本差負",大将分析!$D$17,大将分析!$D$18))))</f>
        <v>0.20800000000000002</v>
      </c>
      <c r="W244" s="1">
        <f t="shared" si="50"/>
        <v>1</v>
      </c>
      <c r="X244" s="1">
        <f t="shared" si="51"/>
        <v>1</v>
      </c>
    </row>
    <row r="245" spans="1:24" x14ac:dyDescent="0.15">
      <c r="A245" s="1" t="s">
        <v>39</v>
      </c>
      <c r="B245" s="1" t="s">
        <v>22</v>
      </c>
      <c r="C245" s="1" t="s">
        <v>39</v>
      </c>
      <c r="D245" s="1" t="s">
        <v>42</v>
      </c>
      <c r="E245" s="1" t="s">
        <v>39</v>
      </c>
      <c r="F245" s="19">
        <f t="shared" si="39"/>
        <v>2</v>
      </c>
      <c r="G245" s="19">
        <f t="shared" si="40"/>
        <v>4</v>
      </c>
      <c r="H245" s="20">
        <f t="shared" si="41"/>
        <v>1.7301504000000016E-4</v>
      </c>
      <c r="J245" s="7">
        <f>IF($A245="二本差勝",先鋒分析!$D$14,IF($A245="一本差勝",先鋒分析!$D$15,IF($A245="引き分け",先鋒分析!$D$16,IF($A245="一本差負",先鋒分析!$D$17,先鋒分析!$D$18))))</f>
        <v>0.16000000000000003</v>
      </c>
      <c r="K245" s="19">
        <f t="shared" si="42"/>
        <v>1</v>
      </c>
      <c r="L245" s="19">
        <f t="shared" si="43"/>
        <v>2</v>
      </c>
      <c r="M245" s="7">
        <f>IF($B245="二本差勝",次鋒分析!$D$14,IF($B245="一本差勝",次鋒分析!$D$15,IF($B245="引き分け",次鋒分析!$D$16,IF($B245="一本差負",次鋒分析!$D$17,次鋒分析!$D$18))))</f>
        <v>0.26400000000000001</v>
      </c>
      <c r="N245" s="1">
        <f t="shared" si="44"/>
        <v>0</v>
      </c>
      <c r="O245" s="1">
        <f t="shared" si="45"/>
        <v>0</v>
      </c>
      <c r="P245" s="7">
        <f>IF($C245="二本差勝",中堅分析!$D$14,IF($C245="一本差勝",中堅分析!$D$15,IF($C245="引き分け",中堅分析!$D$16,IF($C245="一本差負",中堅分析!$D$17,中堅分析!$D$18))))</f>
        <v>0.16000000000000003</v>
      </c>
      <c r="Q245" s="1">
        <f t="shared" si="46"/>
        <v>1</v>
      </c>
      <c r="R245" s="1">
        <f t="shared" si="47"/>
        <v>2</v>
      </c>
      <c r="S245" s="7">
        <f>IF($D245="二本差勝",副将分析!$D$14,IF($D245="一本差勝",副将分析!$D$15,IF($D245="引き分け",副将分析!$D$16,IF($D245="一本差負",副将分析!$D$17,副将分析!$D$18))))</f>
        <v>0.16000000000000003</v>
      </c>
      <c r="T245" s="1">
        <f t="shared" si="48"/>
        <v>-1</v>
      </c>
      <c r="U245" s="1">
        <f t="shared" si="49"/>
        <v>-2</v>
      </c>
      <c r="V245" s="7">
        <f>IF($E245="二本差勝",大将分析!$D$14,IF($E245="一本差勝",大将分析!$D$15,IF($E245="引き分け",大将分析!$D$16,IF($E245="一本差負",大将分析!$D$17,大将分析!$D$18))))</f>
        <v>0.16000000000000003</v>
      </c>
      <c r="W245" s="1">
        <f t="shared" si="50"/>
        <v>1</v>
      </c>
      <c r="X245" s="1">
        <f t="shared" si="51"/>
        <v>2</v>
      </c>
    </row>
    <row r="246" spans="1:24" x14ac:dyDescent="0.15">
      <c r="A246" s="1" t="s">
        <v>22</v>
      </c>
      <c r="B246" s="1" t="s">
        <v>39</v>
      </c>
      <c r="C246" s="1" t="s">
        <v>39</v>
      </c>
      <c r="D246" s="1" t="s">
        <v>39</v>
      </c>
      <c r="E246" s="1" t="s">
        <v>42</v>
      </c>
      <c r="F246" s="19">
        <f t="shared" si="39"/>
        <v>2</v>
      </c>
      <c r="G246" s="19">
        <f t="shared" si="40"/>
        <v>4</v>
      </c>
      <c r="H246" s="20">
        <f t="shared" si="41"/>
        <v>1.7301504000000016E-4</v>
      </c>
      <c r="J246" s="7">
        <f>IF($A246="二本差勝",先鋒分析!$D$14,IF($A246="一本差勝",先鋒分析!$D$15,IF($A246="引き分け",先鋒分析!$D$16,IF($A246="一本差負",先鋒分析!$D$17,先鋒分析!$D$18))))</f>
        <v>0.26400000000000001</v>
      </c>
      <c r="K246" s="19">
        <f t="shared" si="42"/>
        <v>0</v>
      </c>
      <c r="L246" s="19">
        <f t="shared" si="43"/>
        <v>0</v>
      </c>
      <c r="M246" s="7">
        <f>IF($B246="二本差勝",次鋒分析!$D$14,IF($B246="一本差勝",次鋒分析!$D$15,IF($B246="引き分け",次鋒分析!$D$16,IF($B246="一本差負",次鋒分析!$D$17,次鋒分析!$D$18))))</f>
        <v>0.16000000000000003</v>
      </c>
      <c r="N246" s="1">
        <f t="shared" si="44"/>
        <v>1</v>
      </c>
      <c r="O246" s="1">
        <f t="shared" si="45"/>
        <v>2</v>
      </c>
      <c r="P246" s="7">
        <f>IF($C246="二本差勝",中堅分析!$D$14,IF($C246="一本差勝",中堅分析!$D$15,IF($C246="引き分け",中堅分析!$D$16,IF($C246="一本差負",中堅分析!$D$17,中堅分析!$D$18))))</f>
        <v>0.16000000000000003</v>
      </c>
      <c r="Q246" s="1">
        <f t="shared" si="46"/>
        <v>1</v>
      </c>
      <c r="R246" s="1">
        <f t="shared" si="47"/>
        <v>2</v>
      </c>
      <c r="S246" s="7">
        <f>IF($D246="二本差勝",副将分析!$D$14,IF($D246="一本差勝",副将分析!$D$15,IF($D246="引き分け",副将分析!$D$16,IF($D246="一本差負",副将分析!$D$17,副将分析!$D$18))))</f>
        <v>0.16000000000000003</v>
      </c>
      <c r="T246" s="1">
        <f t="shared" si="48"/>
        <v>1</v>
      </c>
      <c r="U246" s="1">
        <f t="shared" si="49"/>
        <v>2</v>
      </c>
      <c r="V246" s="7">
        <f>IF($E246="二本差勝",大将分析!$D$14,IF($E246="一本差勝",大将分析!$D$15,IF($E246="引き分け",大将分析!$D$16,IF($E246="一本差負",大将分析!$D$17,大将分析!$D$18))))</f>
        <v>0.16000000000000003</v>
      </c>
      <c r="W246" s="1">
        <f t="shared" si="50"/>
        <v>-1</v>
      </c>
      <c r="X246" s="1">
        <f t="shared" si="51"/>
        <v>-2</v>
      </c>
    </row>
    <row r="247" spans="1:24" x14ac:dyDescent="0.15">
      <c r="A247" s="1" t="s">
        <v>22</v>
      </c>
      <c r="B247" s="1" t="s">
        <v>39</v>
      </c>
      <c r="C247" s="1" t="s">
        <v>39</v>
      </c>
      <c r="D247" s="1" t="s">
        <v>40</v>
      </c>
      <c r="E247" s="1" t="s">
        <v>41</v>
      </c>
      <c r="F247" s="19">
        <f t="shared" si="39"/>
        <v>2</v>
      </c>
      <c r="G247" s="19">
        <f t="shared" si="40"/>
        <v>4</v>
      </c>
      <c r="H247" s="20">
        <f t="shared" si="41"/>
        <v>2.9239541760000019E-4</v>
      </c>
      <c r="J247" s="7">
        <f>IF($A247="二本差勝",先鋒分析!$D$14,IF($A247="一本差勝",先鋒分析!$D$15,IF($A247="引き分け",先鋒分析!$D$16,IF($A247="一本差負",先鋒分析!$D$17,先鋒分析!$D$18))))</f>
        <v>0.26400000000000001</v>
      </c>
      <c r="K247" s="19">
        <f t="shared" si="42"/>
        <v>0</v>
      </c>
      <c r="L247" s="19">
        <f t="shared" si="43"/>
        <v>0</v>
      </c>
      <c r="M247" s="7">
        <f>IF($B247="二本差勝",次鋒分析!$D$14,IF($B247="一本差勝",次鋒分析!$D$15,IF($B247="引き分け",次鋒分析!$D$16,IF($B247="一本差負",次鋒分析!$D$17,次鋒分析!$D$18))))</f>
        <v>0.16000000000000003</v>
      </c>
      <c r="N247" s="1">
        <f t="shared" si="44"/>
        <v>1</v>
      </c>
      <c r="O247" s="1">
        <f t="shared" si="45"/>
        <v>2</v>
      </c>
      <c r="P247" s="7">
        <f>IF($C247="二本差勝",中堅分析!$D$14,IF($C247="一本差勝",中堅分析!$D$15,IF($C247="引き分け",中堅分析!$D$16,IF($C247="一本差負",中堅分析!$D$17,中堅分析!$D$18))))</f>
        <v>0.16000000000000003</v>
      </c>
      <c r="Q247" s="1">
        <f t="shared" si="46"/>
        <v>1</v>
      </c>
      <c r="R247" s="1">
        <f t="shared" si="47"/>
        <v>2</v>
      </c>
      <c r="S247" s="7">
        <f>IF($D247="二本差勝",副将分析!$D$14,IF($D247="一本差勝",副将分析!$D$15,IF($D247="引き分け",副将分析!$D$16,IF($D247="一本差負",副将分析!$D$17,副将分析!$D$18))))</f>
        <v>0.20800000000000002</v>
      </c>
      <c r="T247" s="1">
        <f t="shared" si="48"/>
        <v>1</v>
      </c>
      <c r="U247" s="1">
        <f t="shared" si="49"/>
        <v>1</v>
      </c>
      <c r="V247" s="7">
        <f>IF($E247="二本差勝",大将分析!$D$14,IF($E247="一本差勝",大将分析!$D$15,IF($E247="引き分け",大将分析!$D$16,IF($E247="一本差負",大将分析!$D$17,大将分析!$D$18))))</f>
        <v>0.20800000000000002</v>
      </c>
      <c r="W247" s="1">
        <f t="shared" si="50"/>
        <v>-1</v>
      </c>
      <c r="X247" s="1">
        <f t="shared" si="51"/>
        <v>-1</v>
      </c>
    </row>
    <row r="248" spans="1:24" x14ac:dyDescent="0.15">
      <c r="A248" s="1" t="s">
        <v>22</v>
      </c>
      <c r="B248" s="1" t="s">
        <v>39</v>
      </c>
      <c r="C248" s="1" t="s">
        <v>39</v>
      </c>
      <c r="D248" s="1" t="s">
        <v>22</v>
      </c>
      <c r="E248" s="1" t="s">
        <v>22</v>
      </c>
      <c r="F248" s="19">
        <f t="shared" si="39"/>
        <v>2</v>
      </c>
      <c r="G248" s="19">
        <f t="shared" si="40"/>
        <v>4</v>
      </c>
      <c r="H248" s="20">
        <f t="shared" si="41"/>
        <v>4.7103344640000034E-4</v>
      </c>
      <c r="J248" s="7">
        <f>IF($A248="二本差勝",先鋒分析!$D$14,IF($A248="一本差勝",先鋒分析!$D$15,IF($A248="引き分け",先鋒分析!$D$16,IF($A248="一本差負",先鋒分析!$D$17,先鋒分析!$D$18))))</f>
        <v>0.26400000000000001</v>
      </c>
      <c r="K248" s="19">
        <f t="shared" si="42"/>
        <v>0</v>
      </c>
      <c r="L248" s="19">
        <f t="shared" si="43"/>
        <v>0</v>
      </c>
      <c r="M248" s="7">
        <f>IF($B248="二本差勝",次鋒分析!$D$14,IF($B248="一本差勝",次鋒分析!$D$15,IF($B248="引き分け",次鋒分析!$D$16,IF($B248="一本差負",次鋒分析!$D$17,次鋒分析!$D$18))))</f>
        <v>0.16000000000000003</v>
      </c>
      <c r="N248" s="1">
        <f t="shared" si="44"/>
        <v>1</v>
      </c>
      <c r="O248" s="1">
        <f t="shared" si="45"/>
        <v>2</v>
      </c>
      <c r="P248" s="7">
        <f>IF($C248="二本差勝",中堅分析!$D$14,IF($C248="一本差勝",中堅分析!$D$15,IF($C248="引き分け",中堅分析!$D$16,IF($C248="一本差負",中堅分析!$D$17,中堅分析!$D$18))))</f>
        <v>0.16000000000000003</v>
      </c>
      <c r="Q248" s="1">
        <f t="shared" si="46"/>
        <v>1</v>
      </c>
      <c r="R248" s="1">
        <f t="shared" si="47"/>
        <v>2</v>
      </c>
      <c r="S248" s="7">
        <f>IF($D248="二本差勝",副将分析!$D$14,IF($D248="一本差勝",副将分析!$D$15,IF($D248="引き分け",副将分析!$D$16,IF($D248="一本差負",副将分析!$D$17,副将分析!$D$18))))</f>
        <v>0.26400000000000001</v>
      </c>
      <c r="T248" s="1">
        <f t="shared" si="48"/>
        <v>0</v>
      </c>
      <c r="U248" s="1">
        <f t="shared" si="49"/>
        <v>0</v>
      </c>
      <c r="V248" s="7">
        <f>IF($E248="二本差勝",大将分析!$D$14,IF($E248="一本差勝",大将分析!$D$15,IF($E248="引き分け",大将分析!$D$16,IF($E248="一本差負",大将分析!$D$17,大将分析!$D$18))))</f>
        <v>0.26400000000000001</v>
      </c>
      <c r="W248" s="1">
        <f t="shared" si="50"/>
        <v>0</v>
      </c>
      <c r="X248" s="1">
        <f t="shared" si="51"/>
        <v>0</v>
      </c>
    </row>
    <row r="249" spans="1:24" x14ac:dyDescent="0.15">
      <c r="A249" s="1" t="s">
        <v>22</v>
      </c>
      <c r="B249" s="1" t="s">
        <v>39</v>
      </c>
      <c r="C249" s="1" t="s">
        <v>39</v>
      </c>
      <c r="D249" s="1" t="s">
        <v>41</v>
      </c>
      <c r="E249" s="1" t="s">
        <v>40</v>
      </c>
      <c r="F249" s="19">
        <f t="shared" si="39"/>
        <v>2</v>
      </c>
      <c r="G249" s="19">
        <f t="shared" si="40"/>
        <v>4</v>
      </c>
      <c r="H249" s="20">
        <f t="shared" si="41"/>
        <v>2.9239541760000019E-4</v>
      </c>
      <c r="J249" s="7">
        <f>IF($A249="二本差勝",先鋒分析!$D$14,IF($A249="一本差勝",先鋒分析!$D$15,IF($A249="引き分け",先鋒分析!$D$16,IF($A249="一本差負",先鋒分析!$D$17,先鋒分析!$D$18))))</f>
        <v>0.26400000000000001</v>
      </c>
      <c r="K249" s="19">
        <f t="shared" si="42"/>
        <v>0</v>
      </c>
      <c r="L249" s="19">
        <f t="shared" si="43"/>
        <v>0</v>
      </c>
      <c r="M249" s="7">
        <f>IF($B249="二本差勝",次鋒分析!$D$14,IF($B249="一本差勝",次鋒分析!$D$15,IF($B249="引き分け",次鋒分析!$D$16,IF($B249="一本差負",次鋒分析!$D$17,次鋒分析!$D$18))))</f>
        <v>0.16000000000000003</v>
      </c>
      <c r="N249" s="1">
        <f t="shared" si="44"/>
        <v>1</v>
      </c>
      <c r="O249" s="1">
        <f t="shared" si="45"/>
        <v>2</v>
      </c>
      <c r="P249" s="7">
        <f>IF($C249="二本差勝",中堅分析!$D$14,IF($C249="一本差勝",中堅分析!$D$15,IF($C249="引き分け",中堅分析!$D$16,IF($C249="一本差負",中堅分析!$D$17,中堅分析!$D$18))))</f>
        <v>0.16000000000000003</v>
      </c>
      <c r="Q249" s="1">
        <f t="shared" si="46"/>
        <v>1</v>
      </c>
      <c r="R249" s="1">
        <f t="shared" si="47"/>
        <v>2</v>
      </c>
      <c r="S249" s="7">
        <f>IF($D249="二本差勝",副将分析!$D$14,IF($D249="一本差勝",副将分析!$D$15,IF($D249="引き分け",副将分析!$D$16,IF($D249="一本差負",副将分析!$D$17,副将分析!$D$18))))</f>
        <v>0.20800000000000002</v>
      </c>
      <c r="T249" s="1">
        <f t="shared" si="48"/>
        <v>-1</v>
      </c>
      <c r="U249" s="1">
        <f t="shared" si="49"/>
        <v>-1</v>
      </c>
      <c r="V249" s="7">
        <f>IF($E249="二本差勝",大将分析!$D$14,IF($E249="一本差勝",大将分析!$D$15,IF($E249="引き分け",大将分析!$D$16,IF($E249="一本差負",大将分析!$D$17,大将分析!$D$18))))</f>
        <v>0.20800000000000002</v>
      </c>
      <c r="W249" s="1">
        <f t="shared" si="50"/>
        <v>1</v>
      </c>
      <c r="X249" s="1">
        <f t="shared" si="51"/>
        <v>1</v>
      </c>
    </row>
    <row r="250" spans="1:24" x14ac:dyDescent="0.15">
      <c r="A250" s="1" t="s">
        <v>22</v>
      </c>
      <c r="B250" s="1" t="s">
        <v>39</v>
      </c>
      <c r="C250" s="1" t="s">
        <v>39</v>
      </c>
      <c r="D250" s="1" t="s">
        <v>42</v>
      </c>
      <c r="E250" s="1" t="s">
        <v>39</v>
      </c>
      <c r="F250" s="19">
        <f t="shared" si="39"/>
        <v>2</v>
      </c>
      <c r="G250" s="19">
        <f t="shared" si="40"/>
        <v>4</v>
      </c>
      <c r="H250" s="20">
        <f t="shared" si="41"/>
        <v>1.7301504000000016E-4</v>
      </c>
      <c r="J250" s="7">
        <f>IF($A250="二本差勝",先鋒分析!$D$14,IF($A250="一本差勝",先鋒分析!$D$15,IF($A250="引き分け",先鋒分析!$D$16,IF($A250="一本差負",先鋒分析!$D$17,先鋒分析!$D$18))))</f>
        <v>0.26400000000000001</v>
      </c>
      <c r="K250" s="19">
        <f t="shared" si="42"/>
        <v>0</v>
      </c>
      <c r="L250" s="19">
        <f t="shared" si="43"/>
        <v>0</v>
      </c>
      <c r="M250" s="7">
        <f>IF($B250="二本差勝",次鋒分析!$D$14,IF($B250="一本差勝",次鋒分析!$D$15,IF($B250="引き分け",次鋒分析!$D$16,IF($B250="一本差負",次鋒分析!$D$17,次鋒分析!$D$18))))</f>
        <v>0.16000000000000003</v>
      </c>
      <c r="N250" s="1">
        <f t="shared" si="44"/>
        <v>1</v>
      </c>
      <c r="O250" s="1">
        <f t="shared" si="45"/>
        <v>2</v>
      </c>
      <c r="P250" s="7">
        <f>IF($C250="二本差勝",中堅分析!$D$14,IF($C250="一本差勝",中堅分析!$D$15,IF($C250="引き分け",中堅分析!$D$16,IF($C250="一本差負",中堅分析!$D$17,中堅分析!$D$18))))</f>
        <v>0.16000000000000003</v>
      </c>
      <c r="Q250" s="1">
        <f t="shared" si="46"/>
        <v>1</v>
      </c>
      <c r="R250" s="1">
        <f t="shared" si="47"/>
        <v>2</v>
      </c>
      <c r="S250" s="7">
        <f>IF($D250="二本差勝",副将分析!$D$14,IF($D250="一本差勝",副将分析!$D$15,IF($D250="引き分け",副将分析!$D$16,IF($D250="一本差負",副将分析!$D$17,副将分析!$D$18))))</f>
        <v>0.16000000000000003</v>
      </c>
      <c r="T250" s="1">
        <f t="shared" si="48"/>
        <v>-1</v>
      </c>
      <c r="U250" s="1">
        <f t="shared" si="49"/>
        <v>-2</v>
      </c>
      <c r="V250" s="7">
        <f>IF($E250="二本差勝",大将分析!$D$14,IF($E250="一本差勝",大将分析!$D$15,IF($E250="引き分け",大将分析!$D$16,IF($E250="一本差負",大将分析!$D$17,大将分析!$D$18))))</f>
        <v>0.16000000000000003</v>
      </c>
      <c r="W250" s="1">
        <f t="shared" si="50"/>
        <v>1</v>
      </c>
      <c r="X250" s="1">
        <f t="shared" si="51"/>
        <v>2</v>
      </c>
    </row>
    <row r="251" spans="1:24" x14ac:dyDescent="0.15">
      <c r="A251" s="1" t="s">
        <v>39</v>
      </c>
      <c r="B251" s="1" t="s">
        <v>39</v>
      </c>
      <c r="C251" s="1" t="s">
        <v>22</v>
      </c>
      <c r="D251" s="1" t="s">
        <v>40</v>
      </c>
      <c r="E251" s="1" t="s">
        <v>42</v>
      </c>
      <c r="F251" s="19">
        <f t="shared" si="39"/>
        <v>2</v>
      </c>
      <c r="G251" s="19">
        <f t="shared" si="40"/>
        <v>4</v>
      </c>
      <c r="H251" s="20">
        <f t="shared" si="41"/>
        <v>2.2491955200000017E-4</v>
      </c>
      <c r="J251" s="7">
        <f>IF($A251="二本差勝",先鋒分析!$D$14,IF($A251="一本差勝",先鋒分析!$D$15,IF($A251="引き分け",先鋒分析!$D$16,IF($A251="一本差負",先鋒分析!$D$17,先鋒分析!$D$18))))</f>
        <v>0.16000000000000003</v>
      </c>
      <c r="K251" s="19">
        <f t="shared" si="42"/>
        <v>1</v>
      </c>
      <c r="L251" s="19">
        <f t="shared" si="43"/>
        <v>2</v>
      </c>
      <c r="M251" s="7">
        <f>IF($B251="二本差勝",次鋒分析!$D$14,IF($B251="一本差勝",次鋒分析!$D$15,IF($B251="引き分け",次鋒分析!$D$16,IF($B251="一本差負",次鋒分析!$D$17,次鋒分析!$D$18))))</f>
        <v>0.16000000000000003</v>
      </c>
      <c r="N251" s="1">
        <f t="shared" si="44"/>
        <v>1</v>
      </c>
      <c r="O251" s="1">
        <f t="shared" si="45"/>
        <v>2</v>
      </c>
      <c r="P251" s="7">
        <f>IF($C251="二本差勝",中堅分析!$D$14,IF($C251="一本差勝",中堅分析!$D$15,IF($C251="引き分け",中堅分析!$D$16,IF($C251="一本差負",中堅分析!$D$17,中堅分析!$D$18))))</f>
        <v>0.26400000000000001</v>
      </c>
      <c r="Q251" s="1">
        <f t="shared" si="46"/>
        <v>0</v>
      </c>
      <c r="R251" s="1">
        <f t="shared" si="47"/>
        <v>0</v>
      </c>
      <c r="S251" s="7">
        <f>IF($D251="二本差勝",副将分析!$D$14,IF($D251="一本差勝",副将分析!$D$15,IF($D251="引き分け",副将分析!$D$16,IF($D251="一本差負",副将分析!$D$17,副将分析!$D$18))))</f>
        <v>0.20800000000000002</v>
      </c>
      <c r="T251" s="1">
        <f t="shared" si="48"/>
        <v>1</v>
      </c>
      <c r="U251" s="1">
        <f t="shared" si="49"/>
        <v>1</v>
      </c>
      <c r="V251" s="7">
        <f>IF($E251="二本差勝",大将分析!$D$14,IF($E251="一本差勝",大将分析!$D$15,IF($E251="引き分け",大将分析!$D$16,IF($E251="一本差負",大将分析!$D$17,大将分析!$D$18))))</f>
        <v>0.16000000000000003</v>
      </c>
      <c r="W251" s="1">
        <f t="shared" si="50"/>
        <v>-1</v>
      </c>
      <c r="X251" s="1">
        <f t="shared" si="51"/>
        <v>-2</v>
      </c>
    </row>
    <row r="252" spans="1:24" x14ac:dyDescent="0.15">
      <c r="A252" s="1" t="s">
        <v>39</v>
      </c>
      <c r="B252" s="1" t="s">
        <v>39</v>
      </c>
      <c r="C252" s="1" t="s">
        <v>22</v>
      </c>
      <c r="D252" s="1" t="s">
        <v>42</v>
      </c>
      <c r="E252" s="1" t="s">
        <v>40</v>
      </c>
      <c r="F252" s="19">
        <f t="shared" si="39"/>
        <v>2</v>
      </c>
      <c r="G252" s="19">
        <f t="shared" si="40"/>
        <v>4</v>
      </c>
      <c r="H252" s="20">
        <f t="shared" si="41"/>
        <v>2.2491955200000017E-4</v>
      </c>
      <c r="J252" s="7">
        <f>IF($A252="二本差勝",先鋒分析!$D$14,IF($A252="一本差勝",先鋒分析!$D$15,IF($A252="引き分け",先鋒分析!$D$16,IF($A252="一本差負",先鋒分析!$D$17,先鋒分析!$D$18))))</f>
        <v>0.16000000000000003</v>
      </c>
      <c r="K252" s="19">
        <f t="shared" si="42"/>
        <v>1</v>
      </c>
      <c r="L252" s="19">
        <f t="shared" si="43"/>
        <v>2</v>
      </c>
      <c r="M252" s="7">
        <f>IF($B252="二本差勝",次鋒分析!$D$14,IF($B252="一本差勝",次鋒分析!$D$15,IF($B252="引き分け",次鋒分析!$D$16,IF($B252="一本差負",次鋒分析!$D$17,次鋒分析!$D$18))))</f>
        <v>0.16000000000000003</v>
      </c>
      <c r="N252" s="1">
        <f t="shared" si="44"/>
        <v>1</v>
      </c>
      <c r="O252" s="1">
        <f t="shared" si="45"/>
        <v>2</v>
      </c>
      <c r="P252" s="7">
        <f>IF($C252="二本差勝",中堅分析!$D$14,IF($C252="一本差勝",中堅分析!$D$15,IF($C252="引き分け",中堅分析!$D$16,IF($C252="一本差負",中堅分析!$D$17,中堅分析!$D$18))))</f>
        <v>0.26400000000000001</v>
      </c>
      <c r="Q252" s="1">
        <f t="shared" si="46"/>
        <v>0</v>
      </c>
      <c r="R252" s="1">
        <f t="shared" si="47"/>
        <v>0</v>
      </c>
      <c r="S252" s="7">
        <f>IF($D252="二本差勝",副将分析!$D$14,IF($D252="一本差勝",副将分析!$D$15,IF($D252="引き分け",副将分析!$D$16,IF($D252="一本差負",副将分析!$D$17,副将分析!$D$18))))</f>
        <v>0.16000000000000003</v>
      </c>
      <c r="T252" s="1">
        <f t="shared" si="48"/>
        <v>-1</v>
      </c>
      <c r="U252" s="1">
        <f t="shared" si="49"/>
        <v>-2</v>
      </c>
      <c r="V252" s="7">
        <f>IF($E252="二本差勝",大将分析!$D$14,IF($E252="一本差勝",大将分析!$D$15,IF($E252="引き分け",大将分析!$D$16,IF($E252="一本差負",大将分析!$D$17,大将分析!$D$18))))</f>
        <v>0.20800000000000002</v>
      </c>
      <c r="W252" s="1">
        <f t="shared" si="50"/>
        <v>1</v>
      </c>
      <c r="X252" s="1">
        <f t="shared" si="51"/>
        <v>1</v>
      </c>
    </row>
    <row r="253" spans="1:24" x14ac:dyDescent="0.15">
      <c r="A253" s="1" t="s">
        <v>39</v>
      </c>
      <c r="B253" s="1" t="s">
        <v>22</v>
      </c>
      <c r="C253" s="1" t="s">
        <v>39</v>
      </c>
      <c r="D253" s="1" t="s">
        <v>40</v>
      </c>
      <c r="E253" s="1" t="s">
        <v>42</v>
      </c>
      <c r="F253" s="19">
        <f t="shared" si="39"/>
        <v>2</v>
      </c>
      <c r="G253" s="19">
        <f t="shared" si="40"/>
        <v>4</v>
      </c>
      <c r="H253" s="20">
        <f t="shared" si="41"/>
        <v>2.2491955200000017E-4</v>
      </c>
      <c r="J253" s="7">
        <f>IF($A253="二本差勝",先鋒分析!$D$14,IF($A253="一本差勝",先鋒分析!$D$15,IF($A253="引き分け",先鋒分析!$D$16,IF($A253="一本差負",先鋒分析!$D$17,先鋒分析!$D$18))))</f>
        <v>0.16000000000000003</v>
      </c>
      <c r="K253" s="19">
        <f t="shared" si="42"/>
        <v>1</v>
      </c>
      <c r="L253" s="19">
        <f t="shared" si="43"/>
        <v>2</v>
      </c>
      <c r="M253" s="7">
        <f>IF($B253="二本差勝",次鋒分析!$D$14,IF($B253="一本差勝",次鋒分析!$D$15,IF($B253="引き分け",次鋒分析!$D$16,IF($B253="一本差負",次鋒分析!$D$17,次鋒分析!$D$18))))</f>
        <v>0.26400000000000001</v>
      </c>
      <c r="N253" s="1">
        <f t="shared" si="44"/>
        <v>0</v>
      </c>
      <c r="O253" s="1">
        <f t="shared" si="45"/>
        <v>0</v>
      </c>
      <c r="P253" s="7">
        <f>IF($C253="二本差勝",中堅分析!$D$14,IF($C253="一本差勝",中堅分析!$D$15,IF($C253="引き分け",中堅分析!$D$16,IF($C253="一本差負",中堅分析!$D$17,中堅分析!$D$18))))</f>
        <v>0.16000000000000003</v>
      </c>
      <c r="Q253" s="1">
        <f t="shared" si="46"/>
        <v>1</v>
      </c>
      <c r="R253" s="1">
        <f t="shared" si="47"/>
        <v>2</v>
      </c>
      <c r="S253" s="7">
        <f>IF($D253="二本差勝",副将分析!$D$14,IF($D253="一本差勝",副将分析!$D$15,IF($D253="引き分け",副将分析!$D$16,IF($D253="一本差負",副将分析!$D$17,副将分析!$D$18))))</f>
        <v>0.20800000000000002</v>
      </c>
      <c r="T253" s="1">
        <f t="shared" si="48"/>
        <v>1</v>
      </c>
      <c r="U253" s="1">
        <f t="shared" si="49"/>
        <v>1</v>
      </c>
      <c r="V253" s="7">
        <f>IF($E253="二本差勝",大将分析!$D$14,IF($E253="一本差勝",大将分析!$D$15,IF($E253="引き分け",大将分析!$D$16,IF($E253="一本差負",大将分析!$D$17,大将分析!$D$18))))</f>
        <v>0.16000000000000003</v>
      </c>
      <c r="W253" s="1">
        <f t="shared" si="50"/>
        <v>-1</v>
      </c>
      <c r="X253" s="1">
        <f t="shared" si="51"/>
        <v>-2</v>
      </c>
    </row>
    <row r="254" spans="1:24" x14ac:dyDescent="0.15">
      <c r="A254" s="1" t="s">
        <v>39</v>
      </c>
      <c r="B254" s="1" t="s">
        <v>22</v>
      </c>
      <c r="C254" s="1" t="s">
        <v>39</v>
      </c>
      <c r="D254" s="1" t="s">
        <v>42</v>
      </c>
      <c r="E254" s="1" t="s">
        <v>40</v>
      </c>
      <c r="F254" s="19">
        <f t="shared" si="39"/>
        <v>2</v>
      </c>
      <c r="G254" s="19">
        <f t="shared" si="40"/>
        <v>4</v>
      </c>
      <c r="H254" s="20">
        <f t="shared" si="41"/>
        <v>2.2491955200000017E-4</v>
      </c>
      <c r="J254" s="7">
        <f>IF($A254="二本差勝",先鋒分析!$D$14,IF($A254="一本差勝",先鋒分析!$D$15,IF($A254="引き分け",先鋒分析!$D$16,IF($A254="一本差負",先鋒分析!$D$17,先鋒分析!$D$18))))</f>
        <v>0.16000000000000003</v>
      </c>
      <c r="K254" s="19">
        <f t="shared" si="42"/>
        <v>1</v>
      </c>
      <c r="L254" s="19">
        <f t="shared" si="43"/>
        <v>2</v>
      </c>
      <c r="M254" s="7">
        <f>IF($B254="二本差勝",次鋒分析!$D$14,IF($B254="一本差勝",次鋒分析!$D$15,IF($B254="引き分け",次鋒分析!$D$16,IF($B254="一本差負",次鋒分析!$D$17,次鋒分析!$D$18))))</f>
        <v>0.26400000000000001</v>
      </c>
      <c r="N254" s="1">
        <f t="shared" si="44"/>
        <v>0</v>
      </c>
      <c r="O254" s="1">
        <f t="shared" si="45"/>
        <v>0</v>
      </c>
      <c r="P254" s="7">
        <f>IF($C254="二本差勝",中堅分析!$D$14,IF($C254="一本差勝",中堅分析!$D$15,IF($C254="引き分け",中堅分析!$D$16,IF($C254="一本差負",中堅分析!$D$17,中堅分析!$D$18))))</f>
        <v>0.16000000000000003</v>
      </c>
      <c r="Q254" s="1">
        <f t="shared" si="46"/>
        <v>1</v>
      </c>
      <c r="R254" s="1">
        <f t="shared" si="47"/>
        <v>2</v>
      </c>
      <c r="S254" s="7">
        <f>IF($D254="二本差勝",副将分析!$D$14,IF($D254="一本差勝",副将分析!$D$15,IF($D254="引き分け",副将分析!$D$16,IF($D254="一本差負",副将分析!$D$17,副将分析!$D$18))))</f>
        <v>0.16000000000000003</v>
      </c>
      <c r="T254" s="1">
        <f t="shared" si="48"/>
        <v>-1</v>
      </c>
      <c r="U254" s="1">
        <f t="shared" si="49"/>
        <v>-2</v>
      </c>
      <c r="V254" s="7">
        <f>IF($E254="二本差勝",大将分析!$D$14,IF($E254="一本差勝",大将分析!$D$15,IF($E254="引き分け",大将分析!$D$16,IF($E254="一本差負",大将分析!$D$17,大将分析!$D$18))))</f>
        <v>0.20800000000000002</v>
      </c>
      <c r="W254" s="1">
        <f t="shared" si="50"/>
        <v>1</v>
      </c>
      <c r="X254" s="1">
        <f t="shared" si="51"/>
        <v>1</v>
      </c>
    </row>
    <row r="255" spans="1:24" x14ac:dyDescent="0.15">
      <c r="A255" s="1" t="s">
        <v>22</v>
      </c>
      <c r="B255" s="1" t="s">
        <v>39</v>
      </c>
      <c r="C255" s="1" t="s">
        <v>39</v>
      </c>
      <c r="D255" s="1" t="s">
        <v>40</v>
      </c>
      <c r="E255" s="1" t="s">
        <v>42</v>
      </c>
      <c r="F255" s="19">
        <f t="shared" si="39"/>
        <v>2</v>
      </c>
      <c r="G255" s="19">
        <f t="shared" si="40"/>
        <v>4</v>
      </c>
      <c r="H255" s="20">
        <f t="shared" si="41"/>
        <v>2.2491955200000017E-4</v>
      </c>
      <c r="J255" s="7">
        <f>IF($A255="二本差勝",先鋒分析!$D$14,IF($A255="一本差勝",先鋒分析!$D$15,IF($A255="引き分け",先鋒分析!$D$16,IF($A255="一本差負",先鋒分析!$D$17,先鋒分析!$D$18))))</f>
        <v>0.26400000000000001</v>
      </c>
      <c r="K255" s="19">
        <f t="shared" si="42"/>
        <v>0</v>
      </c>
      <c r="L255" s="19">
        <f t="shared" si="43"/>
        <v>0</v>
      </c>
      <c r="M255" s="7">
        <f>IF($B255="二本差勝",次鋒分析!$D$14,IF($B255="一本差勝",次鋒分析!$D$15,IF($B255="引き分け",次鋒分析!$D$16,IF($B255="一本差負",次鋒分析!$D$17,次鋒分析!$D$18))))</f>
        <v>0.16000000000000003</v>
      </c>
      <c r="N255" s="1">
        <f t="shared" si="44"/>
        <v>1</v>
      </c>
      <c r="O255" s="1">
        <f t="shared" si="45"/>
        <v>2</v>
      </c>
      <c r="P255" s="7">
        <f>IF($C255="二本差勝",中堅分析!$D$14,IF($C255="一本差勝",中堅分析!$D$15,IF($C255="引き分け",中堅分析!$D$16,IF($C255="一本差負",中堅分析!$D$17,中堅分析!$D$18))))</f>
        <v>0.16000000000000003</v>
      </c>
      <c r="Q255" s="1">
        <f t="shared" si="46"/>
        <v>1</v>
      </c>
      <c r="R255" s="1">
        <f t="shared" si="47"/>
        <v>2</v>
      </c>
      <c r="S255" s="7">
        <f>IF($D255="二本差勝",副将分析!$D$14,IF($D255="一本差勝",副将分析!$D$15,IF($D255="引き分け",副将分析!$D$16,IF($D255="一本差負",副将分析!$D$17,副将分析!$D$18))))</f>
        <v>0.20800000000000002</v>
      </c>
      <c r="T255" s="1">
        <f t="shared" si="48"/>
        <v>1</v>
      </c>
      <c r="U255" s="1">
        <f t="shared" si="49"/>
        <v>1</v>
      </c>
      <c r="V255" s="7">
        <f>IF($E255="二本差勝",大将分析!$D$14,IF($E255="一本差勝",大将分析!$D$15,IF($E255="引き分け",大将分析!$D$16,IF($E255="一本差負",大将分析!$D$17,大将分析!$D$18))))</f>
        <v>0.16000000000000003</v>
      </c>
      <c r="W255" s="1">
        <f t="shared" si="50"/>
        <v>-1</v>
      </c>
      <c r="X255" s="1">
        <f t="shared" si="51"/>
        <v>-2</v>
      </c>
    </row>
    <row r="256" spans="1:24" x14ac:dyDescent="0.15">
      <c r="A256" s="1" t="s">
        <v>22</v>
      </c>
      <c r="B256" s="1" t="s">
        <v>39</v>
      </c>
      <c r="C256" s="1" t="s">
        <v>39</v>
      </c>
      <c r="D256" s="1" t="s">
        <v>42</v>
      </c>
      <c r="E256" s="1" t="s">
        <v>40</v>
      </c>
      <c r="F256" s="19">
        <f t="shared" si="39"/>
        <v>2</v>
      </c>
      <c r="G256" s="19">
        <f t="shared" si="40"/>
        <v>4</v>
      </c>
      <c r="H256" s="20">
        <f t="shared" si="41"/>
        <v>2.2491955200000017E-4</v>
      </c>
      <c r="J256" s="7">
        <f>IF($A256="二本差勝",先鋒分析!$D$14,IF($A256="一本差勝",先鋒分析!$D$15,IF($A256="引き分け",先鋒分析!$D$16,IF($A256="一本差負",先鋒分析!$D$17,先鋒分析!$D$18))))</f>
        <v>0.26400000000000001</v>
      </c>
      <c r="K256" s="19">
        <f t="shared" si="42"/>
        <v>0</v>
      </c>
      <c r="L256" s="19">
        <f t="shared" si="43"/>
        <v>0</v>
      </c>
      <c r="M256" s="7">
        <f>IF($B256="二本差勝",次鋒分析!$D$14,IF($B256="一本差勝",次鋒分析!$D$15,IF($B256="引き分け",次鋒分析!$D$16,IF($B256="一本差負",次鋒分析!$D$17,次鋒分析!$D$18))))</f>
        <v>0.16000000000000003</v>
      </c>
      <c r="N256" s="1">
        <f t="shared" si="44"/>
        <v>1</v>
      </c>
      <c r="O256" s="1">
        <f t="shared" si="45"/>
        <v>2</v>
      </c>
      <c r="P256" s="7">
        <f>IF($C256="二本差勝",中堅分析!$D$14,IF($C256="一本差勝",中堅分析!$D$15,IF($C256="引き分け",中堅分析!$D$16,IF($C256="一本差負",中堅分析!$D$17,中堅分析!$D$18))))</f>
        <v>0.16000000000000003</v>
      </c>
      <c r="Q256" s="1">
        <f t="shared" si="46"/>
        <v>1</v>
      </c>
      <c r="R256" s="1">
        <f t="shared" si="47"/>
        <v>2</v>
      </c>
      <c r="S256" s="7">
        <f>IF($D256="二本差勝",副将分析!$D$14,IF($D256="一本差勝",副将分析!$D$15,IF($D256="引き分け",副将分析!$D$16,IF($D256="一本差負",副将分析!$D$17,副将分析!$D$18))))</f>
        <v>0.16000000000000003</v>
      </c>
      <c r="T256" s="1">
        <f t="shared" si="48"/>
        <v>-1</v>
      </c>
      <c r="U256" s="1">
        <f t="shared" si="49"/>
        <v>-2</v>
      </c>
      <c r="V256" s="7">
        <f>IF($E256="二本差勝",大将分析!$D$14,IF($E256="一本差勝",大将分析!$D$15,IF($E256="引き分け",大将分析!$D$16,IF($E256="一本差負",大将分析!$D$17,大将分析!$D$18))))</f>
        <v>0.20800000000000002</v>
      </c>
      <c r="W256" s="1">
        <f t="shared" si="50"/>
        <v>1</v>
      </c>
      <c r="X256" s="1">
        <f t="shared" si="51"/>
        <v>1</v>
      </c>
    </row>
    <row r="257" spans="1:24" x14ac:dyDescent="0.15">
      <c r="A257" s="1" t="s">
        <v>39</v>
      </c>
      <c r="B257" s="1" t="s">
        <v>39</v>
      </c>
      <c r="C257" s="1" t="s">
        <v>22</v>
      </c>
      <c r="D257" s="1" t="s">
        <v>22</v>
      </c>
      <c r="E257" s="1" t="s">
        <v>41</v>
      </c>
      <c r="F257" s="19">
        <f t="shared" si="39"/>
        <v>2</v>
      </c>
      <c r="G257" s="19">
        <f t="shared" si="40"/>
        <v>4</v>
      </c>
      <c r="H257" s="20">
        <f t="shared" si="41"/>
        <v>3.7111726080000027E-4</v>
      </c>
      <c r="J257" s="7">
        <f>IF($A257="二本差勝",先鋒分析!$D$14,IF($A257="一本差勝",先鋒分析!$D$15,IF($A257="引き分け",先鋒分析!$D$16,IF($A257="一本差負",先鋒分析!$D$17,先鋒分析!$D$18))))</f>
        <v>0.16000000000000003</v>
      </c>
      <c r="K257" s="19">
        <f t="shared" si="42"/>
        <v>1</v>
      </c>
      <c r="L257" s="19">
        <f t="shared" si="43"/>
        <v>2</v>
      </c>
      <c r="M257" s="7">
        <f>IF($B257="二本差勝",次鋒分析!$D$14,IF($B257="一本差勝",次鋒分析!$D$15,IF($B257="引き分け",次鋒分析!$D$16,IF($B257="一本差負",次鋒分析!$D$17,次鋒分析!$D$18))))</f>
        <v>0.16000000000000003</v>
      </c>
      <c r="N257" s="1">
        <f t="shared" si="44"/>
        <v>1</v>
      </c>
      <c r="O257" s="1">
        <f t="shared" si="45"/>
        <v>2</v>
      </c>
      <c r="P257" s="7">
        <f>IF($C257="二本差勝",中堅分析!$D$14,IF($C257="一本差勝",中堅分析!$D$15,IF($C257="引き分け",中堅分析!$D$16,IF($C257="一本差負",中堅分析!$D$17,中堅分析!$D$18))))</f>
        <v>0.26400000000000001</v>
      </c>
      <c r="Q257" s="1">
        <f t="shared" si="46"/>
        <v>0</v>
      </c>
      <c r="R257" s="1">
        <f t="shared" si="47"/>
        <v>0</v>
      </c>
      <c r="S257" s="7">
        <f>IF($D257="二本差勝",副将分析!$D$14,IF($D257="一本差勝",副将分析!$D$15,IF($D257="引き分け",副将分析!$D$16,IF($D257="一本差負",副将分析!$D$17,副将分析!$D$18))))</f>
        <v>0.26400000000000001</v>
      </c>
      <c r="T257" s="1">
        <f t="shared" si="48"/>
        <v>0</v>
      </c>
      <c r="U257" s="1">
        <f t="shared" si="49"/>
        <v>0</v>
      </c>
      <c r="V257" s="7">
        <f>IF($E257="二本差勝",大将分析!$D$14,IF($E257="一本差勝",大将分析!$D$15,IF($E257="引き分け",大将分析!$D$16,IF($E257="一本差負",大将分析!$D$17,大将分析!$D$18))))</f>
        <v>0.20800000000000002</v>
      </c>
      <c r="W257" s="1">
        <f t="shared" si="50"/>
        <v>-1</v>
      </c>
      <c r="X257" s="1">
        <f t="shared" si="51"/>
        <v>-1</v>
      </c>
    </row>
    <row r="258" spans="1:24" x14ac:dyDescent="0.15">
      <c r="A258" s="1" t="s">
        <v>39</v>
      </c>
      <c r="B258" s="1" t="s">
        <v>39</v>
      </c>
      <c r="C258" s="1" t="s">
        <v>22</v>
      </c>
      <c r="D258" s="1" t="s">
        <v>41</v>
      </c>
      <c r="E258" s="1" t="s">
        <v>22</v>
      </c>
      <c r="F258" s="19">
        <f t="shared" si="39"/>
        <v>2</v>
      </c>
      <c r="G258" s="19">
        <f t="shared" si="40"/>
        <v>4</v>
      </c>
      <c r="H258" s="20">
        <f t="shared" si="41"/>
        <v>3.7111726080000027E-4</v>
      </c>
      <c r="J258" s="7">
        <f>IF($A258="二本差勝",先鋒分析!$D$14,IF($A258="一本差勝",先鋒分析!$D$15,IF($A258="引き分け",先鋒分析!$D$16,IF($A258="一本差負",先鋒分析!$D$17,先鋒分析!$D$18))))</f>
        <v>0.16000000000000003</v>
      </c>
      <c r="K258" s="19">
        <f t="shared" si="42"/>
        <v>1</v>
      </c>
      <c r="L258" s="19">
        <f t="shared" si="43"/>
        <v>2</v>
      </c>
      <c r="M258" s="7">
        <f>IF($B258="二本差勝",次鋒分析!$D$14,IF($B258="一本差勝",次鋒分析!$D$15,IF($B258="引き分け",次鋒分析!$D$16,IF($B258="一本差負",次鋒分析!$D$17,次鋒分析!$D$18))))</f>
        <v>0.16000000000000003</v>
      </c>
      <c r="N258" s="1">
        <f t="shared" si="44"/>
        <v>1</v>
      </c>
      <c r="O258" s="1">
        <f t="shared" si="45"/>
        <v>2</v>
      </c>
      <c r="P258" s="7">
        <f>IF($C258="二本差勝",中堅分析!$D$14,IF($C258="一本差勝",中堅分析!$D$15,IF($C258="引き分け",中堅分析!$D$16,IF($C258="一本差負",中堅分析!$D$17,中堅分析!$D$18))))</f>
        <v>0.26400000000000001</v>
      </c>
      <c r="Q258" s="1">
        <f t="shared" si="46"/>
        <v>0</v>
      </c>
      <c r="R258" s="1">
        <f t="shared" si="47"/>
        <v>0</v>
      </c>
      <c r="S258" s="7">
        <f>IF($D258="二本差勝",副将分析!$D$14,IF($D258="一本差勝",副将分析!$D$15,IF($D258="引き分け",副将分析!$D$16,IF($D258="一本差負",副将分析!$D$17,副将分析!$D$18))))</f>
        <v>0.20800000000000002</v>
      </c>
      <c r="T258" s="1">
        <f t="shared" si="48"/>
        <v>-1</v>
      </c>
      <c r="U258" s="1">
        <f t="shared" si="49"/>
        <v>-1</v>
      </c>
      <c r="V258" s="7">
        <f>IF($E258="二本差勝",大将分析!$D$14,IF($E258="一本差勝",大将分析!$D$15,IF($E258="引き分け",大将分析!$D$16,IF($E258="一本差負",大将分析!$D$17,大将分析!$D$18))))</f>
        <v>0.26400000000000001</v>
      </c>
      <c r="W258" s="1">
        <f t="shared" si="50"/>
        <v>0</v>
      </c>
      <c r="X258" s="1">
        <f t="shared" si="51"/>
        <v>0</v>
      </c>
    </row>
    <row r="259" spans="1:24" x14ac:dyDescent="0.15">
      <c r="A259" s="1" t="s">
        <v>39</v>
      </c>
      <c r="B259" s="1" t="s">
        <v>22</v>
      </c>
      <c r="C259" s="1" t="s">
        <v>39</v>
      </c>
      <c r="D259" s="1" t="s">
        <v>22</v>
      </c>
      <c r="E259" s="1" t="s">
        <v>41</v>
      </c>
      <c r="F259" s="19">
        <f t="shared" si="39"/>
        <v>2</v>
      </c>
      <c r="G259" s="19">
        <f t="shared" si="40"/>
        <v>4</v>
      </c>
      <c r="H259" s="20">
        <f t="shared" si="41"/>
        <v>3.7111726080000027E-4</v>
      </c>
      <c r="J259" s="7">
        <f>IF($A259="二本差勝",先鋒分析!$D$14,IF($A259="一本差勝",先鋒分析!$D$15,IF($A259="引き分け",先鋒分析!$D$16,IF($A259="一本差負",先鋒分析!$D$17,先鋒分析!$D$18))))</f>
        <v>0.16000000000000003</v>
      </c>
      <c r="K259" s="19">
        <f t="shared" si="42"/>
        <v>1</v>
      </c>
      <c r="L259" s="19">
        <f t="shared" si="43"/>
        <v>2</v>
      </c>
      <c r="M259" s="7">
        <f>IF($B259="二本差勝",次鋒分析!$D$14,IF($B259="一本差勝",次鋒分析!$D$15,IF($B259="引き分け",次鋒分析!$D$16,IF($B259="一本差負",次鋒分析!$D$17,次鋒分析!$D$18))))</f>
        <v>0.26400000000000001</v>
      </c>
      <c r="N259" s="1">
        <f t="shared" si="44"/>
        <v>0</v>
      </c>
      <c r="O259" s="1">
        <f t="shared" si="45"/>
        <v>0</v>
      </c>
      <c r="P259" s="7">
        <f>IF($C259="二本差勝",中堅分析!$D$14,IF($C259="一本差勝",中堅分析!$D$15,IF($C259="引き分け",中堅分析!$D$16,IF($C259="一本差負",中堅分析!$D$17,中堅分析!$D$18))))</f>
        <v>0.16000000000000003</v>
      </c>
      <c r="Q259" s="1">
        <f t="shared" si="46"/>
        <v>1</v>
      </c>
      <c r="R259" s="1">
        <f t="shared" si="47"/>
        <v>2</v>
      </c>
      <c r="S259" s="7">
        <f>IF($D259="二本差勝",副将分析!$D$14,IF($D259="一本差勝",副将分析!$D$15,IF($D259="引き分け",副将分析!$D$16,IF($D259="一本差負",副将分析!$D$17,副将分析!$D$18))))</f>
        <v>0.26400000000000001</v>
      </c>
      <c r="T259" s="1">
        <f t="shared" si="48"/>
        <v>0</v>
      </c>
      <c r="U259" s="1">
        <f t="shared" si="49"/>
        <v>0</v>
      </c>
      <c r="V259" s="7">
        <f>IF($E259="二本差勝",大将分析!$D$14,IF($E259="一本差勝",大将分析!$D$15,IF($E259="引き分け",大将分析!$D$16,IF($E259="一本差負",大将分析!$D$17,大将分析!$D$18))))</f>
        <v>0.20800000000000002</v>
      </c>
      <c r="W259" s="1">
        <f t="shared" si="50"/>
        <v>-1</v>
      </c>
      <c r="X259" s="1">
        <f t="shared" si="51"/>
        <v>-1</v>
      </c>
    </row>
    <row r="260" spans="1:24" x14ac:dyDescent="0.15">
      <c r="A260" s="1" t="s">
        <v>39</v>
      </c>
      <c r="B260" s="1" t="s">
        <v>22</v>
      </c>
      <c r="C260" s="1" t="s">
        <v>39</v>
      </c>
      <c r="D260" s="1" t="s">
        <v>41</v>
      </c>
      <c r="E260" s="1" t="s">
        <v>22</v>
      </c>
      <c r="F260" s="19">
        <f t="shared" si="39"/>
        <v>2</v>
      </c>
      <c r="G260" s="19">
        <f t="shared" si="40"/>
        <v>4</v>
      </c>
      <c r="H260" s="20">
        <f t="shared" si="41"/>
        <v>3.7111726080000027E-4</v>
      </c>
      <c r="J260" s="7">
        <f>IF($A260="二本差勝",先鋒分析!$D$14,IF($A260="一本差勝",先鋒分析!$D$15,IF($A260="引き分け",先鋒分析!$D$16,IF($A260="一本差負",先鋒分析!$D$17,先鋒分析!$D$18))))</f>
        <v>0.16000000000000003</v>
      </c>
      <c r="K260" s="19">
        <f t="shared" si="42"/>
        <v>1</v>
      </c>
      <c r="L260" s="19">
        <f t="shared" si="43"/>
        <v>2</v>
      </c>
      <c r="M260" s="7">
        <f>IF($B260="二本差勝",次鋒分析!$D$14,IF($B260="一本差勝",次鋒分析!$D$15,IF($B260="引き分け",次鋒分析!$D$16,IF($B260="一本差負",次鋒分析!$D$17,次鋒分析!$D$18))))</f>
        <v>0.26400000000000001</v>
      </c>
      <c r="N260" s="1">
        <f t="shared" si="44"/>
        <v>0</v>
      </c>
      <c r="O260" s="1">
        <f t="shared" si="45"/>
        <v>0</v>
      </c>
      <c r="P260" s="7">
        <f>IF($C260="二本差勝",中堅分析!$D$14,IF($C260="一本差勝",中堅分析!$D$15,IF($C260="引き分け",中堅分析!$D$16,IF($C260="一本差負",中堅分析!$D$17,中堅分析!$D$18))))</f>
        <v>0.16000000000000003</v>
      </c>
      <c r="Q260" s="1">
        <f t="shared" si="46"/>
        <v>1</v>
      </c>
      <c r="R260" s="1">
        <f t="shared" si="47"/>
        <v>2</v>
      </c>
      <c r="S260" s="7">
        <f>IF($D260="二本差勝",副将分析!$D$14,IF($D260="一本差勝",副将分析!$D$15,IF($D260="引き分け",副将分析!$D$16,IF($D260="一本差負",副将分析!$D$17,副将分析!$D$18))))</f>
        <v>0.20800000000000002</v>
      </c>
      <c r="T260" s="1">
        <f t="shared" si="48"/>
        <v>-1</v>
      </c>
      <c r="U260" s="1">
        <f t="shared" si="49"/>
        <v>-1</v>
      </c>
      <c r="V260" s="7">
        <f>IF($E260="二本差勝",大将分析!$D$14,IF($E260="一本差勝",大将分析!$D$15,IF($E260="引き分け",大将分析!$D$16,IF($E260="一本差負",大将分析!$D$17,大将分析!$D$18))))</f>
        <v>0.26400000000000001</v>
      </c>
      <c r="W260" s="1">
        <f t="shared" si="50"/>
        <v>0</v>
      </c>
      <c r="X260" s="1">
        <f t="shared" si="51"/>
        <v>0</v>
      </c>
    </row>
    <row r="261" spans="1:24" x14ac:dyDescent="0.15">
      <c r="A261" s="1" t="s">
        <v>22</v>
      </c>
      <c r="B261" s="1" t="s">
        <v>39</v>
      </c>
      <c r="C261" s="1" t="s">
        <v>39</v>
      </c>
      <c r="D261" s="1" t="s">
        <v>22</v>
      </c>
      <c r="E261" s="1" t="s">
        <v>41</v>
      </c>
      <c r="F261" s="19">
        <f t="shared" si="39"/>
        <v>2</v>
      </c>
      <c r="G261" s="19">
        <f t="shared" si="40"/>
        <v>4</v>
      </c>
      <c r="H261" s="20">
        <f t="shared" si="41"/>
        <v>3.7111726080000027E-4</v>
      </c>
      <c r="J261" s="7">
        <f>IF($A261="二本差勝",先鋒分析!$D$14,IF($A261="一本差勝",先鋒分析!$D$15,IF($A261="引き分け",先鋒分析!$D$16,IF($A261="一本差負",先鋒分析!$D$17,先鋒分析!$D$18))))</f>
        <v>0.26400000000000001</v>
      </c>
      <c r="K261" s="19">
        <f t="shared" si="42"/>
        <v>0</v>
      </c>
      <c r="L261" s="19">
        <f t="shared" si="43"/>
        <v>0</v>
      </c>
      <c r="M261" s="7">
        <f>IF($B261="二本差勝",次鋒分析!$D$14,IF($B261="一本差勝",次鋒分析!$D$15,IF($B261="引き分け",次鋒分析!$D$16,IF($B261="一本差負",次鋒分析!$D$17,次鋒分析!$D$18))))</f>
        <v>0.16000000000000003</v>
      </c>
      <c r="N261" s="1">
        <f t="shared" si="44"/>
        <v>1</v>
      </c>
      <c r="O261" s="1">
        <f t="shared" si="45"/>
        <v>2</v>
      </c>
      <c r="P261" s="7">
        <f>IF($C261="二本差勝",中堅分析!$D$14,IF($C261="一本差勝",中堅分析!$D$15,IF($C261="引き分け",中堅分析!$D$16,IF($C261="一本差負",中堅分析!$D$17,中堅分析!$D$18))))</f>
        <v>0.16000000000000003</v>
      </c>
      <c r="Q261" s="1">
        <f t="shared" si="46"/>
        <v>1</v>
      </c>
      <c r="R261" s="1">
        <f t="shared" si="47"/>
        <v>2</v>
      </c>
      <c r="S261" s="7">
        <f>IF($D261="二本差勝",副将分析!$D$14,IF($D261="一本差勝",副将分析!$D$15,IF($D261="引き分け",副将分析!$D$16,IF($D261="一本差負",副将分析!$D$17,副将分析!$D$18))))</f>
        <v>0.26400000000000001</v>
      </c>
      <c r="T261" s="1">
        <f t="shared" si="48"/>
        <v>0</v>
      </c>
      <c r="U261" s="1">
        <f t="shared" si="49"/>
        <v>0</v>
      </c>
      <c r="V261" s="7">
        <f>IF($E261="二本差勝",大将分析!$D$14,IF($E261="一本差勝",大将分析!$D$15,IF($E261="引き分け",大将分析!$D$16,IF($E261="一本差負",大将分析!$D$17,大将分析!$D$18))))</f>
        <v>0.20800000000000002</v>
      </c>
      <c r="W261" s="1">
        <f t="shared" si="50"/>
        <v>-1</v>
      </c>
      <c r="X261" s="1">
        <f t="shared" si="51"/>
        <v>-1</v>
      </c>
    </row>
    <row r="262" spans="1:24" x14ac:dyDescent="0.15">
      <c r="A262" s="1" t="s">
        <v>22</v>
      </c>
      <c r="B262" s="1" t="s">
        <v>39</v>
      </c>
      <c r="C262" s="1" t="s">
        <v>39</v>
      </c>
      <c r="D262" s="1" t="s">
        <v>41</v>
      </c>
      <c r="E262" s="1" t="s">
        <v>22</v>
      </c>
      <c r="F262" s="19">
        <f t="shared" ref="F262:F325" si="52">K262+N262+Q262</f>
        <v>2</v>
      </c>
      <c r="G262" s="19">
        <f t="shared" ref="G262:G325" si="53">L262+O262+R262</f>
        <v>4</v>
      </c>
      <c r="H262" s="20">
        <f t="shared" ref="H262:H325" si="54">J262*M262*P262*S262*V262</f>
        <v>3.7111726080000027E-4</v>
      </c>
      <c r="J262" s="7">
        <f>IF($A262="二本差勝",先鋒分析!$D$14,IF($A262="一本差勝",先鋒分析!$D$15,IF($A262="引き分け",先鋒分析!$D$16,IF($A262="一本差負",先鋒分析!$D$17,先鋒分析!$D$18))))</f>
        <v>0.26400000000000001</v>
      </c>
      <c r="K262" s="19">
        <f t="shared" ref="K262:K325" si="55">IF($A262="二本差勝",1,IF($A262="一本差勝",1,IF($A262="引き分け",0,-1)))</f>
        <v>0</v>
      </c>
      <c r="L262" s="19">
        <f t="shared" ref="L262:L325" si="56">IF($A262="二本差勝",2,IF($A262="一本差勝",1,IF($A262="引き分け",0,IF($A262="一本差負",-1,-2))))</f>
        <v>0</v>
      </c>
      <c r="M262" s="7">
        <f>IF($B262="二本差勝",次鋒分析!$D$14,IF($B262="一本差勝",次鋒分析!$D$15,IF($B262="引き分け",次鋒分析!$D$16,IF($B262="一本差負",次鋒分析!$D$17,次鋒分析!$D$18))))</f>
        <v>0.16000000000000003</v>
      </c>
      <c r="N262" s="1">
        <f t="shared" ref="N262:N325" si="57">IF($B262="二本差勝",1,IF($B262="一本差勝",1,IF($B262="引き分け",0,-1)))</f>
        <v>1</v>
      </c>
      <c r="O262" s="1">
        <f t="shared" ref="O262:O325" si="58">IF($B262="二本差勝",2,IF($B262="一本差勝",1,IF($B262="引き分け",0,IF($B262="一本差負",-1,-2))))</f>
        <v>2</v>
      </c>
      <c r="P262" s="7">
        <f>IF($C262="二本差勝",中堅分析!$D$14,IF($C262="一本差勝",中堅分析!$D$15,IF($C262="引き分け",中堅分析!$D$16,IF($C262="一本差負",中堅分析!$D$17,中堅分析!$D$18))))</f>
        <v>0.16000000000000003</v>
      </c>
      <c r="Q262" s="1">
        <f t="shared" ref="Q262:Q325" si="59">IF($C262="二本差勝",1,IF($C262="一本差勝",1,IF($C262="引き分け",0,-1)))</f>
        <v>1</v>
      </c>
      <c r="R262" s="1">
        <f t="shared" ref="R262:R325" si="60">IF($C262="二本差勝",2,IF($C262="一本差勝",1,IF($C262="引き分け",0,IF($C262="一本差負",-1,-2))))</f>
        <v>2</v>
      </c>
      <c r="S262" s="7">
        <f>IF($D262="二本差勝",副将分析!$D$14,IF($D262="一本差勝",副将分析!$D$15,IF($D262="引き分け",副将分析!$D$16,IF($D262="一本差負",副将分析!$D$17,副将分析!$D$18))))</f>
        <v>0.20800000000000002</v>
      </c>
      <c r="T262" s="1">
        <f t="shared" ref="T262:T325" si="61">IF($D262="二本差勝",1,IF($D262="一本差勝",1,IF($D262="引き分け",0,-1)))</f>
        <v>-1</v>
      </c>
      <c r="U262" s="1">
        <f t="shared" ref="U262:U325" si="62">IF($D262="二本差勝",2,IF($D262="一本差勝",1,IF($D262="引き分け",0,IF($D262="一本差負",-1,-2))))</f>
        <v>-1</v>
      </c>
      <c r="V262" s="7">
        <f>IF($E262="二本差勝",大将分析!$D$14,IF($E262="一本差勝",大将分析!$D$15,IF($E262="引き分け",大将分析!$D$16,IF($E262="一本差負",大将分析!$D$17,大将分析!$D$18))))</f>
        <v>0.26400000000000001</v>
      </c>
      <c r="W262" s="1">
        <f t="shared" ref="W262:W325" si="63">IF($E262="二本差勝",1,IF($E262="一本差勝",1,IF($E262="引き分け",0,-1)))</f>
        <v>0</v>
      </c>
      <c r="X262" s="1">
        <f t="shared" ref="X262:X325" si="64">IF($E262="二本差勝",2,IF($E262="一本差勝",1,IF($E262="引き分け",0,IF($E262="一本差負",-1,-2))))</f>
        <v>0</v>
      </c>
    </row>
    <row r="263" spans="1:24" x14ac:dyDescent="0.15">
      <c r="A263" s="1" t="s">
        <v>39</v>
      </c>
      <c r="B263" s="1" t="s">
        <v>39</v>
      </c>
      <c r="C263" s="1" t="s">
        <v>22</v>
      </c>
      <c r="D263" s="1" t="s">
        <v>22</v>
      </c>
      <c r="E263" s="1" t="s">
        <v>42</v>
      </c>
      <c r="F263" s="19">
        <f t="shared" si="52"/>
        <v>2</v>
      </c>
      <c r="G263" s="19">
        <f t="shared" si="53"/>
        <v>4</v>
      </c>
      <c r="H263" s="20">
        <f t="shared" si="54"/>
        <v>2.8547481600000023E-4</v>
      </c>
      <c r="J263" s="7">
        <f>IF($A263="二本差勝",先鋒分析!$D$14,IF($A263="一本差勝",先鋒分析!$D$15,IF($A263="引き分け",先鋒分析!$D$16,IF($A263="一本差負",先鋒分析!$D$17,先鋒分析!$D$18))))</f>
        <v>0.16000000000000003</v>
      </c>
      <c r="K263" s="19">
        <f t="shared" si="55"/>
        <v>1</v>
      </c>
      <c r="L263" s="19">
        <f t="shared" si="56"/>
        <v>2</v>
      </c>
      <c r="M263" s="7">
        <f>IF($B263="二本差勝",次鋒分析!$D$14,IF($B263="一本差勝",次鋒分析!$D$15,IF($B263="引き分け",次鋒分析!$D$16,IF($B263="一本差負",次鋒分析!$D$17,次鋒分析!$D$18))))</f>
        <v>0.16000000000000003</v>
      </c>
      <c r="N263" s="1">
        <f t="shared" si="57"/>
        <v>1</v>
      </c>
      <c r="O263" s="1">
        <f t="shared" si="58"/>
        <v>2</v>
      </c>
      <c r="P263" s="7">
        <f>IF($C263="二本差勝",中堅分析!$D$14,IF($C263="一本差勝",中堅分析!$D$15,IF($C263="引き分け",中堅分析!$D$16,IF($C263="一本差負",中堅分析!$D$17,中堅分析!$D$18))))</f>
        <v>0.26400000000000001</v>
      </c>
      <c r="Q263" s="1">
        <f t="shared" si="59"/>
        <v>0</v>
      </c>
      <c r="R263" s="1">
        <f t="shared" si="60"/>
        <v>0</v>
      </c>
      <c r="S263" s="7">
        <f>IF($D263="二本差勝",副将分析!$D$14,IF($D263="一本差勝",副将分析!$D$15,IF($D263="引き分け",副将分析!$D$16,IF($D263="一本差負",副将分析!$D$17,副将分析!$D$18))))</f>
        <v>0.26400000000000001</v>
      </c>
      <c r="T263" s="1">
        <f t="shared" si="61"/>
        <v>0</v>
      </c>
      <c r="U263" s="1">
        <f t="shared" si="62"/>
        <v>0</v>
      </c>
      <c r="V263" s="7">
        <f>IF($E263="二本差勝",大将分析!$D$14,IF($E263="一本差勝",大将分析!$D$15,IF($E263="引き分け",大将分析!$D$16,IF($E263="一本差負",大将分析!$D$17,大将分析!$D$18))))</f>
        <v>0.16000000000000003</v>
      </c>
      <c r="W263" s="1">
        <f t="shared" si="63"/>
        <v>-1</v>
      </c>
      <c r="X263" s="1">
        <f t="shared" si="64"/>
        <v>-2</v>
      </c>
    </row>
    <row r="264" spans="1:24" x14ac:dyDescent="0.15">
      <c r="A264" s="1" t="s">
        <v>39</v>
      </c>
      <c r="B264" s="1" t="s">
        <v>39</v>
      </c>
      <c r="C264" s="1" t="s">
        <v>22</v>
      </c>
      <c r="D264" s="1" t="s">
        <v>42</v>
      </c>
      <c r="E264" s="1" t="s">
        <v>22</v>
      </c>
      <c r="F264" s="19">
        <f t="shared" si="52"/>
        <v>2</v>
      </c>
      <c r="G264" s="19">
        <f t="shared" si="53"/>
        <v>4</v>
      </c>
      <c r="H264" s="20">
        <f t="shared" si="54"/>
        <v>2.8547481600000023E-4</v>
      </c>
      <c r="J264" s="7">
        <f>IF($A264="二本差勝",先鋒分析!$D$14,IF($A264="一本差勝",先鋒分析!$D$15,IF($A264="引き分け",先鋒分析!$D$16,IF($A264="一本差負",先鋒分析!$D$17,先鋒分析!$D$18))))</f>
        <v>0.16000000000000003</v>
      </c>
      <c r="K264" s="19">
        <f t="shared" si="55"/>
        <v>1</v>
      </c>
      <c r="L264" s="19">
        <f t="shared" si="56"/>
        <v>2</v>
      </c>
      <c r="M264" s="7">
        <f>IF($B264="二本差勝",次鋒分析!$D$14,IF($B264="一本差勝",次鋒分析!$D$15,IF($B264="引き分け",次鋒分析!$D$16,IF($B264="一本差負",次鋒分析!$D$17,次鋒分析!$D$18))))</f>
        <v>0.16000000000000003</v>
      </c>
      <c r="N264" s="1">
        <f t="shared" si="57"/>
        <v>1</v>
      </c>
      <c r="O264" s="1">
        <f t="shared" si="58"/>
        <v>2</v>
      </c>
      <c r="P264" s="7">
        <f>IF($C264="二本差勝",中堅分析!$D$14,IF($C264="一本差勝",中堅分析!$D$15,IF($C264="引き分け",中堅分析!$D$16,IF($C264="一本差負",中堅分析!$D$17,中堅分析!$D$18))))</f>
        <v>0.26400000000000001</v>
      </c>
      <c r="Q264" s="1">
        <f t="shared" si="59"/>
        <v>0</v>
      </c>
      <c r="R264" s="1">
        <f t="shared" si="60"/>
        <v>0</v>
      </c>
      <c r="S264" s="7">
        <f>IF($D264="二本差勝",副将分析!$D$14,IF($D264="一本差勝",副将分析!$D$15,IF($D264="引き分け",副将分析!$D$16,IF($D264="一本差負",副将分析!$D$17,副将分析!$D$18))))</f>
        <v>0.16000000000000003</v>
      </c>
      <c r="T264" s="1">
        <f t="shared" si="61"/>
        <v>-1</v>
      </c>
      <c r="U264" s="1">
        <f t="shared" si="62"/>
        <v>-2</v>
      </c>
      <c r="V264" s="7">
        <f>IF($E264="二本差勝",大将分析!$D$14,IF($E264="一本差勝",大将分析!$D$15,IF($E264="引き分け",大将分析!$D$16,IF($E264="一本差負",大将分析!$D$17,大将分析!$D$18))))</f>
        <v>0.26400000000000001</v>
      </c>
      <c r="W264" s="1">
        <f t="shared" si="63"/>
        <v>0</v>
      </c>
      <c r="X264" s="1">
        <f t="shared" si="64"/>
        <v>0</v>
      </c>
    </row>
    <row r="265" spans="1:24" x14ac:dyDescent="0.15">
      <c r="A265" s="1" t="s">
        <v>39</v>
      </c>
      <c r="B265" s="1" t="s">
        <v>22</v>
      </c>
      <c r="C265" s="1" t="s">
        <v>39</v>
      </c>
      <c r="D265" s="1" t="s">
        <v>22</v>
      </c>
      <c r="E265" s="1" t="s">
        <v>42</v>
      </c>
      <c r="F265" s="19">
        <f t="shared" si="52"/>
        <v>2</v>
      </c>
      <c r="G265" s="19">
        <f t="shared" si="53"/>
        <v>4</v>
      </c>
      <c r="H265" s="20">
        <f t="shared" si="54"/>
        <v>2.8547481600000023E-4</v>
      </c>
      <c r="J265" s="7">
        <f>IF($A265="二本差勝",先鋒分析!$D$14,IF($A265="一本差勝",先鋒分析!$D$15,IF($A265="引き分け",先鋒分析!$D$16,IF($A265="一本差負",先鋒分析!$D$17,先鋒分析!$D$18))))</f>
        <v>0.16000000000000003</v>
      </c>
      <c r="K265" s="19">
        <f t="shared" si="55"/>
        <v>1</v>
      </c>
      <c r="L265" s="19">
        <f t="shared" si="56"/>
        <v>2</v>
      </c>
      <c r="M265" s="7">
        <f>IF($B265="二本差勝",次鋒分析!$D$14,IF($B265="一本差勝",次鋒分析!$D$15,IF($B265="引き分け",次鋒分析!$D$16,IF($B265="一本差負",次鋒分析!$D$17,次鋒分析!$D$18))))</f>
        <v>0.26400000000000001</v>
      </c>
      <c r="N265" s="1">
        <f t="shared" si="57"/>
        <v>0</v>
      </c>
      <c r="O265" s="1">
        <f t="shared" si="58"/>
        <v>0</v>
      </c>
      <c r="P265" s="7">
        <f>IF($C265="二本差勝",中堅分析!$D$14,IF($C265="一本差勝",中堅分析!$D$15,IF($C265="引き分け",中堅分析!$D$16,IF($C265="一本差負",中堅分析!$D$17,中堅分析!$D$18))))</f>
        <v>0.16000000000000003</v>
      </c>
      <c r="Q265" s="1">
        <f t="shared" si="59"/>
        <v>1</v>
      </c>
      <c r="R265" s="1">
        <f t="shared" si="60"/>
        <v>2</v>
      </c>
      <c r="S265" s="7">
        <f>IF($D265="二本差勝",副将分析!$D$14,IF($D265="一本差勝",副将分析!$D$15,IF($D265="引き分け",副将分析!$D$16,IF($D265="一本差負",副将分析!$D$17,副将分析!$D$18))))</f>
        <v>0.26400000000000001</v>
      </c>
      <c r="T265" s="1">
        <f t="shared" si="61"/>
        <v>0</v>
      </c>
      <c r="U265" s="1">
        <f t="shared" si="62"/>
        <v>0</v>
      </c>
      <c r="V265" s="7">
        <f>IF($E265="二本差勝",大将分析!$D$14,IF($E265="一本差勝",大将分析!$D$15,IF($E265="引き分け",大将分析!$D$16,IF($E265="一本差負",大将分析!$D$17,大将分析!$D$18))))</f>
        <v>0.16000000000000003</v>
      </c>
      <c r="W265" s="1">
        <f t="shared" si="63"/>
        <v>-1</v>
      </c>
      <c r="X265" s="1">
        <f t="shared" si="64"/>
        <v>-2</v>
      </c>
    </row>
    <row r="266" spans="1:24" x14ac:dyDescent="0.15">
      <c r="A266" s="1" t="s">
        <v>39</v>
      </c>
      <c r="B266" s="1" t="s">
        <v>22</v>
      </c>
      <c r="C266" s="1" t="s">
        <v>39</v>
      </c>
      <c r="D266" s="1" t="s">
        <v>42</v>
      </c>
      <c r="E266" s="1" t="s">
        <v>22</v>
      </c>
      <c r="F266" s="19">
        <f t="shared" si="52"/>
        <v>2</v>
      </c>
      <c r="G266" s="19">
        <f t="shared" si="53"/>
        <v>4</v>
      </c>
      <c r="H266" s="20">
        <f t="shared" si="54"/>
        <v>2.8547481600000023E-4</v>
      </c>
      <c r="J266" s="7">
        <f>IF($A266="二本差勝",先鋒分析!$D$14,IF($A266="一本差勝",先鋒分析!$D$15,IF($A266="引き分け",先鋒分析!$D$16,IF($A266="一本差負",先鋒分析!$D$17,先鋒分析!$D$18))))</f>
        <v>0.16000000000000003</v>
      </c>
      <c r="K266" s="19">
        <f t="shared" si="55"/>
        <v>1</v>
      </c>
      <c r="L266" s="19">
        <f t="shared" si="56"/>
        <v>2</v>
      </c>
      <c r="M266" s="7">
        <f>IF($B266="二本差勝",次鋒分析!$D$14,IF($B266="一本差勝",次鋒分析!$D$15,IF($B266="引き分け",次鋒分析!$D$16,IF($B266="一本差負",次鋒分析!$D$17,次鋒分析!$D$18))))</f>
        <v>0.26400000000000001</v>
      </c>
      <c r="N266" s="1">
        <f t="shared" si="57"/>
        <v>0</v>
      </c>
      <c r="O266" s="1">
        <f t="shared" si="58"/>
        <v>0</v>
      </c>
      <c r="P266" s="7">
        <f>IF($C266="二本差勝",中堅分析!$D$14,IF($C266="一本差勝",中堅分析!$D$15,IF($C266="引き分け",中堅分析!$D$16,IF($C266="一本差負",中堅分析!$D$17,中堅分析!$D$18))))</f>
        <v>0.16000000000000003</v>
      </c>
      <c r="Q266" s="1">
        <f t="shared" si="59"/>
        <v>1</v>
      </c>
      <c r="R266" s="1">
        <f t="shared" si="60"/>
        <v>2</v>
      </c>
      <c r="S266" s="7">
        <f>IF($D266="二本差勝",副将分析!$D$14,IF($D266="一本差勝",副将分析!$D$15,IF($D266="引き分け",副将分析!$D$16,IF($D266="一本差負",副将分析!$D$17,副将分析!$D$18))))</f>
        <v>0.16000000000000003</v>
      </c>
      <c r="T266" s="1">
        <f t="shared" si="61"/>
        <v>-1</v>
      </c>
      <c r="U266" s="1">
        <f t="shared" si="62"/>
        <v>-2</v>
      </c>
      <c r="V266" s="7">
        <f>IF($E266="二本差勝",大将分析!$D$14,IF($E266="一本差勝",大将分析!$D$15,IF($E266="引き分け",大将分析!$D$16,IF($E266="一本差負",大将分析!$D$17,大将分析!$D$18))))</f>
        <v>0.26400000000000001</v>
      </c>
      <c r="W266" s="1">
        <f t="shared" si="63"/>
        <v>0</v>
      </c>
      <c r="X266" s="1">
        <f t="shared" si="64"/>
        <v>0</v>
      </c>
    </row>
    <row r="267" spans="1:24" x14ac:dyDescent="0.15">
      <c r="A267" s="1" t="s">
        <v>22</v>
      </c>
      <c r="B267" s="1" t="s">
        <v>39</v>
      </c>
      <c r="C267" s="1" t="s">
        <v>39</v>
      </c>
      <c r="D267" s="1" t="s">
        <v>22</v>
      </c>
      <c r="E267" s="1" t="s">
        <v>42</v>
      </c>
      <c r="F267" s="19">
        <f t="shared" si="52"/>
        <v>2</v>
      </c>
      <c r="G267" s="19">
        <f t="shared" si="53"/>
        <v>4</v>
      </c>
      <c r="H267" s="20">
        <f t="shared" si="54"/>
        <v>2.8547481600000023E-4</v>
      </c>
      <c r="J267" s="7">
        <f>IF($A267="二本差勝",先鋒分析!$D$14,IF($A267="一本差勝",先鋒分析!$D$15,IF($A267="引き分け",先鋒分析!$D$16,IF($A267="一本差負",先鋒分析!$D$17,先鋒分析!$D$18))))</f>
        <v>0.26400000000000001</v>
      </c>
      <c r="K267" s="19">
        <f t="shared" si="55"/>
        <v>0</v>
      </c>
      <c r="L267" s="19">
        <f t="shared" si="56"/>
        <v>0</v>
      </c>
      <c r="M267" s="7">
        <f>IF($B267="二本差勝",次鋒分析!$D$14,IF($B267="一本差勝",次鋒分析!$D$15,IF($B267="引き分け",次鋒分析!$D$16,IF($B267="一本差負",次鋒分析!$D$17,次鋒分析!$D$18))))</f>
        <v>0.16000000000000003</v>
      </c>
      <c r="N267" s="1">
        <f t="shared" si="57"/>
        <v>1</v>
      </c>
      <c r="O267" s="1">
        <f t="shared" si="58"/>
        <v>2</v>
      </c>
      <c r="P267" s="7">
        <f>IF($C267="二本差勝",中堅分析!$D$14,IF($C267="一本差勝",中堅分析!$D$15,IF($C267="引き分け",中堅分析!$D$16,IF($C267="一本差負",中堅分析!$D$17,中堅分析!$D$18))))</f>
        <v>0.16000000000000003</v>
      </c>
      <c r="Q267" s="1">
        <f t="shared" si="59"/>
        <v>1</v>
      </c>
      <c r="R267" s="1">
        <f t="shared" si="60"/>
        <v>2</v>
      </c>
      <c r="S267" s="7">
        <f>IF($D267="二本差勝",副将分析!$D$14,IF($D267="一本差勝",副将分析!$D$15,IF($D267="引き分け",副将分析!$D$16,IF($D267="一本差負",副将分析!$D$17,副将分析!$D$18))))</f>
        <v>0.26400000000000001</v>
      </c>
      <c r="T267" s="1">
        <f t="shared" si="61"/>
        <v>0</v>
      </c>
      <c r="U267" s="1">
        <f t="shared" si="62"/>
        <v>0</v>
      </c>
      <c r="V267" s="7">
        <f>IF($E267="二本差勝",大将分析!$D$14,IF($E267="一本差勝",大将分析!$D$15,IF($E267="引き分け",大将分析!$D$16,IF($E267="一本差負",大将分析!$D$17,大将分析!$D$18))))</f>
        <v>0.16000000000000003</v>
      </c>
      <c r="W267" s="1">
        <f t="shared" si="63"/>
        <v>-1</v>
      </c>
      <c r="X267" s="1">
        <f t="shared" si="64"/>
        <v>-2</v>
      </c>
    </row>
    <row r="268" spans="1:24" x14ac:dyDescent="0.15">
      <c r="A268" s="1" t="s">
        <v>22</v>
      </c>
      <c r="B268" s="1" t="s">
        <v>39</v>
      </c>
      <c r="C268" s="1" t="s">
        <v>39</v>
      </c>
      <c r="D268" s="1" t="s">
        <v>42</v>
      </c>
      <c r="E268" s="1" t="s">
        <v>22</v>
      </c>
      <c r="F268" s="19">
        <f t="shared" si="52"/>
        <v>2</v>
      </c>
      <c r="G268" s="19">
        <f t="shared" si="53"/>
        <v>4</v>
      </c>
      <c r="H268" s="20">
        <f t="shared" si="54"/>
        <v>2.8547481600000023E-4</v>
      </c>
      <c r="J268" s="7">
        <f>IF($A268="二本差勝",先鋒分析!$D$14,IF($A268="一本差勝",先鋒分析!$D$15,IF($A268="引き分け",先鋒分析!$D$16,IF($A268="一本差負",先鋒分析!$D$17,先鋒分析!$D$18))))</f>
        <v>0.26400000000000001</v>
      </c>
      <c r="K268" s="19">
        <f t="shared" si="55"/>
        <v>0</v>
      </c>
      <c r="L268" s="19">
        <f t="shared" si="56"/>
        <v>0</v>
      </c>
      <c r="M268" s="7">
        <f>IF($B268="二本差勝",次鋒分析!$D$14,IF($B268="一本差勝",次鋒分析!$D$15,IF($B268="引き分け",次鋒分析!$D$16,IF($B268="一本差負",次鋒分析!$D$17,次鋒分析!$D$18))))</f>
        <v>0.16000000000000003</v>
      </c>
      <c r="N268" s="1">
        <f t="shared" si="57"/>
        <v>1</v>
      </c>
      <c r="O268" s="1">
        <f t="shared" si="58"/>
        <v>2</v>
      </c>
      <c r="P268" s="7">
        <f>IF($C268="二本差勝",中堅分析!$D$14,IF($C268="一本差勝",中堅分析!$D$15,IF($C268="引き分け",中堅分析!$D$16,IF($C268="一本差負",中堅分析!$D$17,中堅分析!$D$18))))</f>
        <v>0.16000000000000003</v>
      </c>
      <c r="Q268" s="1">
        <f t="shared" si="59"/>
        <v>1</v>
      </c>
      <c r="R268" s="1">
        <f t="shared" si="60"/>
        <v>2</v>
      </c>
      <c r="S268" s="7">
        <f>IF($D268="二本差勝",副将分析!$D$14,IF($D268="一本差勝",副将分析!$D$15,IF($D268="引き分け",副将分析!$D$16,IF($D268="一本差負",副将分析!$D$17,副将分析!$D$18))))</f>
        <v>0.16000000000000003</v>
      </c>
      <c r="T268" s="1">
        <f t="shared" si="61"/>
        <v>-1</v>
      </c>
      <c r="U268" s="1">
        <f t="shared" si="62"/>
        <v>-2</v>
      </c>
      <c r="V268" s="7">
        <f>IF($E268="二本差勝",大将分析!$D$14,IF($E268="一本差勝",大将分析!$D$15,IF($E268="引き分け",大将分析!$D$16,IF($E268="一本差負",大将分析!$D$17,大将分析!$D$18))))</f>
        <v>0.26400000000000001</v>
      </c>
      <c r="W268" s="1">
        <f t="shared" si="63"/>
        <v>0</v>
      </c>
      <c r="X268" s="1">
        <f t="shared" si="64"/>
        <v>0</v>
      </c>
    </row>
    <row r="269" spans="1:24" x14ac:dyDescent="0.15">
      <c r="A269" s="1" t="s">
        <v>39</v>
      </c>
      <c r="B269" s="1" t="s">
        <v>39</v>
      </c>
      <c r="C269" s="1" t="s">
        <v>22</v>
      </c>
      <c r="D269" s="1" t="s">
        <v>41</v>
      </c>
      <c r="E269" s="1" t="s">
        <v>41</v>
      </c>
      <c r="F269" s="19">
        <f t="shared" si="52"/>
        <v>2</v>
      </c>
      <c r="G269" s="19">
        <f t="shared" si="53"/>
        <v>4</v>
      </c>
      <c r="H269" s="20">
        <f t="shared" si="54"/>
        <v>2.9239541760000019E-4</v>
      </c>
      <c r="J269" s="7">
        <f>IF($A269="二本差勝",先鋒分析!$D$14,IF($A269="一本差勝",先鋒分析!$D$15,IF($A269="引き分け",先鋒分析!$D$16,IF($A269="一本差負",先鋒分析!$D$17,先鋒分析!$D$18))))</f>
        <v>0.16000000000000003</v>
      </c>
      <c r="K269" s="19">
        <f t="shared" si="55"/>
        <v>1</v>
      </c>
      <c r="L269" s="19">
        <f t="shared" si="56"/>
        <v>2</v>
      </c>
      <c r="M269" s="7">
        <f>IF($B269="二本差勝",次鋒分析!$D$14,IF($B269="一本差勝",次鋒分析!$D$15,IF($B269="引き分け",次鋒分析!$D$16,IF($B269="一本差負",次鋒分析!$D$17,次鋒分析!$D$18))))</f>
        <v>0.16000000000000003</v>
      </c>
      <c r="N269" s="1">
        <f t="shared" si="57"/>
        <v>1</v>
      </c>
      <c r="O269" s="1">
        <f t="shared" si="58"/>
        <v>2</v>
      </c>
      <c r="P269" s="7">
        <f>IF($C269="二本差勝",中堅分析!$D$14,IF($C269="一本差勝",中堅分析!$D$15,IF($C269="引き分け",中堅分析!$D$16,IF($C269="一本差負",中堅分析!$D$17,中堅分析!$D$18))))</f>
        <v>0.26400000000000001</v>
      </c>
      <c r="Q269" s="1">
        <f t="shared" si="59"/>
        <v>0</v>
      </c>
      <c r="R269" s="1">
        <f t="shared" si="60"/>
        <v>0</v>
      </c>
      <c r="S269" s="7">
        <f>IF($D269="二本差勝",副将分析!$D$14,IF($D269="一本差勝",副将分析!$D$15,IF($D269="引き分け",副将分析!$D$16,IF($D269="一本差負",副将分析!$D$17,副将分析!$D$18))))</f>
        <v>0.20800000000000002</v>
      </c>
      <c r="T269" s="1">
        <f t="shared" si="61"/>
        <v>-1</v>
      </c>
      <c r="U269" s="1">
        <f t="shared" si="62"/>
        <v>-1</v>
      </c>
      <c r="V269" s="7">
        <f>IF($E269="二本差勝",大将分析!$D$14,IF($E269="一本差勝",大将分析!$D$15,IF($E269="引き分け",大将分析!$D$16,IF($E269="一本差負",大将分析!$D$17,大将分析!$D$18))))</f>
        <v>0.20800000000000002</v>
      </c>
      <c r="W269" s="1">
        <f t="shared" si="63"/>
        <v>-1</v>
      </c>
      <c r="X269" s="1">
        <f t="shared" si="64"/>
        <v>-1</v>
      </c>
    </row>
    <row r="270" spans="1:24" x14ac:dyDescent="0.15">
      <c r="A270" s="1" t="s">
        <v>39</v>
      </c>
      <c r="B270" s="1" t="s">
        <v>22</v>
      </c>
      <c r="C270" s="1" t="s">
        <v>39</v>
      </c>
      <c r="D270" s="1" t="s">
        <v>41</v>
      </c>
      <c r="E270" s="1" t="s">
        <v>41</v>
      </c>
      <c r="F270" s="19">
        <f t="shared" si="52"/>
        <v>2</v>
      </c>
      <c r="G270" s="19">
        <f t="shared" si="53"/>
        <v>4</v>
      </c>
      <c r="H270" s="20">
        <f t="shared" si="54"/>
        <v>2.9239541760000019E-4</v>
      </c>
      <c r="J270" s="7">
        <f>IF($A270="二本差勝",先鋒分析!$D$14,IF($A270="一本差勝",先鋒分析!$D$15,IF($A270="引き分け",先鋒分析!$D$16,IF($A270="一本差負",先鋒分析!$D$17,先鋒分析!$D$18))))</f>
        <v>0.16000000000000003</v>
      </c>
      <c r="K270" s="19">
        <f t="shared" si="55"/>
        <v>1</v>
      </c>
      <c r="L270" s="19">
        <f t="shared" si="56"/>
        <v>2</v>
      </c>
      <c r="M270" s="7">
        <f>IF($B270="二本差勝",次鋒分析!$D$14,IF($B270="一本差勝",次鋒分析!$D$15,IF($B270="引き分け",次鋒分析!$D$16,IF($B270="一本差負",次鋒分析!$D$17,次鋒分析!$D$18))))</f>
        <v>0.26400000000000001</v>
      </c>
      <c r="N270" s="1">
        <f t="shared" si="57"/>
        <v>0</v>
      </c>
      <c r="O270" s="1">
        <f t="shared" si="58"/>
        <v>0</v>
      </c>
      <c r="P270" s="7">
        <f>IF($C270="二本差勝",中堅分析!$D$14,IF($C270="一本差勝",中堅分析!$D$15,IF($C270="引き分け",中堅分析!$D$16,IF($C270="一本差負",中堅分析!$D$17,中堅分析!$D$18))))</f>
        <v>0.16000000000000003</v>
      </c>
      <c r="Q270" s="1">
        <f t="shared" si="59"/>
        <v>1</v>
      </c>
      <c r="R270" s="1">
        <f t="shared" si="60"/>
        <v>2</v>
      </c>
      <c r="S270" s="7">
        <f>IF($D270="二本差勝",副将分析!$D$14,IF($D270="一本差勝",副将分析!$D$15,IF($D270="引き分け",副将分析!$D$16,IF($D270="一本差負",副将分析!$D$17,副将分析!$D$18))))</f>
        <v>0.20800000000000002</v>
      </c>
      <c r="T270" s="1">
        <f t="shared" si="61"/>
        <v>-1</v>
      </c>
      <c r="U270" s="1">
        <f t="shared" si="62"/>
        <v>-1</v>
      </c>
      <c r="V270" s="7">
        <f>IF($E270="二本差勝",大将分析!$D$14,IF($E270="一本差勝",大将分析!$D$15,IF($E270="引き分け",大将分析!$D$16,IF($E270="一本差負",大将分析!$D$17,大将分析!$D$18))))</f>
        <v>0.20800000000000002</v>
      </c>
      <c r="W270" s="1">
        <f t="shared" si="63"/>
        <v>-1</v>
      </c>
      <c r="X270" s="1">
        <f t="shared" si="64"/>
        <v>-1</v>
      </c>
    </row>
    <row r="271" spans="1:24" x14ac:dyDescent="0.15">
      <c r="A271" s="1" t="s">
        <v>22</v>
      </c>
      <c r="B271" s="1" t="s">
        <v>39</v>
      </c>
      <c r="C271" s="1" t="s">
        <v>39</v>
      </c>
      <c r="D271" s="1" t="s">
        <v>41</v>
      </c>
      <c r="E271" s="1" t="s">
        <v>41</v>
      </c>
      <c r="F271" s="19">
        <f t="shared" si="52"/>
        <v>2</v>
      </c>
      <c r="G271" s="19">
        <f t="shared" si="53"/>
        <v>4</v>
      </c>
      <c r="H271" s="20">
        <f t="shared" si="54"/>
        <v>2.9239541760000019E-4</v>
      </c>
      <c r="J271" s="7">
        <f>IF($A271="二本差勝",先鋒分析!$D$14,IF($A271="一本差勝",先鋒分析!$D$15,IF($A271="引き分け",先鋒分析!$D$16,IF($A271="一本差負",先鋒分析!$D$17,先鋒分析!$D$18))))</f>
        <v>0.26400000000000001</v>
      </c>
      <c r="K271" s="19">
        <f t="shared" si="55"/>
        <v>0</v>
      </c>
      <c r="L271" s="19">
        <f t="shared" si="56"/>
        <v>0</v>
      </c>
      <c r="M271" s="7">
        <f>IF($B271="二本差勝",次鋒分析!$D$14,IF($B271="一本差勝",次鋒分析!$D$15,IF($B271="引き分け",次鋒分析!$D$16,IF($B271="一本差負",次鋒分析!$D$17,次鋒分析!$D$18))))</f>
        <v>0.16000000000000003</v>
      </c>
      <c r="N271" s="1">
        <f t="shared" si="57"/>
        <v>1</v>
      </c>
      <c r="O271" s="1">
        <f t="shared" si="58"/>
        <v>2</v>
      </c>
      <c r="P271" s="7">
        <f>IF($C271="二本差勝",中堅分析!$D$14,IF($C271="一本差勝",中堅分析!$D$15,IF($C271="引き分け",中堅分析!$D$16,IF($C271="一本差負",中堅分析!$D$17,中堅分析!$D$18))))</f>
        <v>0.16000000000000003</v>
      </c>
      <c r="Q271" s="1">
        <f t="shared" si="59"/>
        <v>1</v>
      </c>
      <c r="R271" s="1">
        <f t="shared" si="60"/>
        <v>2</v>
      </c>
      <c r="S271" s="7">
        <f>IF($D271="二本差勝",副将分析!$D$14,IF($D271="一本差勝",副将分析!$D$15,IF($D271="引き分け",副将分析!$D$16,IF($D271="一本差負",副将分析!$D$17,副将分析!$D$18))))</f>
        <v>0.20800000000000002</v>
      </c>
      <c r="T271" s="1">
        <f t="shared" si="61"/>
        <v>-1</v>
      </c>
      <c r="U271" s="1">
        <f t="shared" si="62"/>
        <v>-1</v>
      </c>
      <c r="V271" s="7">
        <f>IF($E271="二本差勝",大将分析!$D$14,IF($E271="一本差勝",大将分析!$D$15,IF($E271="引き分け",大将分析!$D$16,IF($E271="一本差負",大将分析!$D$17,大将分析!$D$18))))</f>
        <v>0.20800000000000002</v>
      </c>
      <c r="W271" s="1">
        <f t="shared" si="63"/>
        <v>-1</v>
      </c>
      <c r="X271" s="1">
        <f t="shared" si="64"/>
        <v>-1</v>
      </c>
    </row>
    <row r="272" spans="1:24" x14ac:dyDescent="0.15">
      <c r="A272" s="1" t="s">
        <v>39</v>
      </c>
      <c r="B272" s="1" t="s">
        <v>39</v>
      </c>
      <c r="C272" s="1" t="s">
        <v>22</v>
      </c>
      <c r="D272" s="1" t="s">
        <v>41</v>
      </c>
      <c r="E272" s="1" t="s">
        <v>42</v>
      </c>
      <c r="F272" s="19">
        <f t="shared" si="52"/>
        <v>2</v>
      </c>
      <c r="G272" s="19">
        <f t="shared" si="53"/>
        <v>4</v>
      </c>
      <c r="H272" s="20">
        <f t="shared" si="54"/>
        <v>2.2491955200000017E-4</v>
      </c>
      <c r="J272" s="7">
        <f>IF($A272="二本差勝",先鋒分析!$D$14,IF($A272="一本差勝",先鋒分析!$D$15,IF($A272="引き分け",先鋒分析!$D$16,IF($A272="一本差負",先鋒分析!$D$17,先鋒分析!$D$18))))</f>
        <v>0.16000000000000003</v>
      </c>
      <c r="K272" s="19">
        <f t="shared" si="55"/>
        <v>1</v>
      </c>
      <c r="L272" s="19">
        <f t="shared" si="56"/>
        <v>2</v>
      </c>
      <c r="M272" s="7">
        <f>IF($B272="二本差勝",次鋒分析!$D$14,IF($B272="一本差勝",次鋒分析!$D$15,IF($B272="引き分け",次鋒分析!$D$16,IF($B272="一本差負",次鋒分析!$D$17,次鋒分析!$D$18))))</f>
        <v>0.16000000000000003</v>
      </c>
      <c r="N272" s="1">
        <f t="shared" si="57"/>
        <v>1</v>
      </c>
      <c r="O272" s="1">
        <f t="shared" si="58"/>
        <v>2</v>
      </c>
      <c r="P272" s="7">
        <f>IF($C272="二本差勝",中堅分析!$D$14,IF($C272="一本差勝",中堅分析!$D$15,IF($C272="引き分け",中堅分析!$D$16,IF($C272="一本差負",中堅分析!$D$17,中堅分析!$D$18))))</f>
        <v>0.26400000000000001</v>
      </c>
      <c r="Q272" s="1">
        <f t="shared" si="59"/>
        <v>0</v>
      </c>
      <c r="R272" s="1">
        <f t="shared" si="60"/>
        <v>0</v>
      </c>
      <c r="S272" s="7">
        <f>IF($D272="二本差勝",副将分析!$D$14,IF($D272="一本差勝",副将分析!$D$15,IF($D272="引き分け",副将分析!$D$16,IF($D272="一本差負",副将分析!$D$17,副将分析!$D$18))))</f>
        <v>0.20800000000000002</v>
      </c>
      <c r="T272" s="1">
        <f t="shared" si="61"/>
        <v>-1</v>
      </c>
      <c r="U272" s="1">
        <f t="shared" si="62"/>
        <v>-1</v>
      </c>
      <c r="V272" s="7">
        <f>IF($E272="二本差勝",大将分析!$D$14,IF($E272="一本差勝",大将分析!$D$15,IF($E272="引き分け",大将分析!$D$16,IF($E272="一本差負",大将分析!$D$17,大将分析!$D$18))))</f>
        <v>0.16000000000000003</v>
      </c>
      <c r="W272" s="1">
        <f t="shared" si="63"/>
        <v>-1</v>
      </c>
      <c r="X272" s="1">
        <f t="shared" si="64"/>
        <v>-2</v>
      </c>
    </row>
    <row r="273" spans="1:24" x14ac:dyDescent="0.15">
      <c r="A273" s="1" t="s">
        <v>39</v>
      </c>
      <c r="B273" s="1" t="s">
        <v>39</v>
      </c>
      <c r="C273" s="1" t="s">
        <v>22</v>
      </c>
      <c r="D273" s="1" t="s">
        <v>42</v>
      </c>
      <c r="E273" s="1" t="s">
        <v>41</v>
      </c>
      <c r="F273" s="19">
        <f t="shared" si="52"/>
        <v>2</v>
      </c>
      <c r="G273" s="19">
        <f t="shared" si="53"/>
        <v>4</v>
      </c>
      <c r="H273" s="20">
        <f t="shared" si="54"/>
        <v>2.2491955200000017E-4</v>
      </c>
      <c r="J273" s="7">
        <f>IF($A273="二本差勝",先鋒分析!$D$14,IF($A273="一本差勝",先鋒分析!$D$15,IF($A273="引き分け",先鋒分析!$D$16,IF($A273="一本差負",先鋒分析!$D$17,先鋒分析!$D$18))))</f>
        <v>0.16000000000000003</v>
      </c>
      <c r="K273" s="19">
        <f t="shared" si="55"/>
        <v>1</v>
      </c>
      <c r="L273" s="19">
        <f t="shared" si="56"/>
        <v>2</v>
      </c>
      <c r="M273" s="7">
        <f>IF($B273="二本差勝",次鋒分析!$D$14,IF($B273="一本差勝",次鋒分析!$D$15,IF($B273="引き分け",次鋒分析!$D$16,IF($B273="一本差負",次鋒分析!$D$17,次鋒分析!$D$18))))</f>
        <v>0.16000000000000003</v>
      </c>
      <c r="N273" s="1">
        <f t="shared" si="57"/>
        <v>1</v>
      </c>
      <c r="O273" s="1">
        <f t="shared" si="58"/>
        <v>2</v>
      </c>
      <c r="P273" s="7">
        <f>IF($C273="二本差勝",中堅分析!$D$14,IF($C273="一本差勝",中堅分析!$D$15,IF($C273="引き分け",中堅分析!$D$16,IF($C273="一本差負",中堅分析!$D$17,中堅分析!$D$18))))</f>
        <v>0.26400000000000001</v>
      </c>
      <c r="Q273" s="1">
        <f t="shared" si="59"/>
        <v>0</v>
      </c>
      <c r="R273" s="1">
        <f t="shared" si="60"/>
        <v>0</v>
      </c>
      <c r="S273" s="7">
        <f>IF($D273="二本差勝",副将分析!$D$14,IF($D273="一本差勝",副将分析!$D$15,IF($D273="引き分け",副将分析!$D$16,IF($D273="一本差負",副将分析!$D$17,副将分析!$D$18))))</f>
        <v>0.16000000000000003</v>
      </c>
      <c r="T273" s="1">
        <f t="shared" si="61"/>
        <v>-1</v>
      </c>
      <c r="U273" s="1">
        <f t="shared" si="62"/>
        <v>-2</v>
      </c>
      <c r="V273" s="7">
        <f>IF($E273="二本差勝",大将分析!$D$14,IF($E273="一本差勝",大将分析!$D$15,IF($E273="引き分け",大将分析!$D$16,IF($E273="一本差負",大将分析!$D$17,大将分析!$D$18))))</f>
        <v>0.20800000000000002</v>
      </c>
      <c r="W273" s="1">
        <f t="shared" si="63"/>
        <v>-1</v>
      </c>
      <c r="X273" s="1">
        <f t="shared" si="64"/>
        <v>-1</v>
      </c>
    </row>
    <row r="274" spans="1:24" x14ac:dyDescent="0.15">
      <c r="A274" s="1" t="s">
        <v>39</v>
      </c>
      <c r="B274" s="1" t="s">
        <v>22</v>
      </c>
      <c r="C274" s="1" t="s">
        <v>39</v>
      </c>
      <c r="D274" s="1" t="s">
        <v>41</v>
      </c>
      <c r="E274" s="1" t="s">
        <v>42</v>
      </c>
      <c r="F274" s="19">
        <f t="shared" si="52"/>
        <v>2</v>
      </c>
      <c r="G274" s="19">
        <f t="shared" si="53"/>
        <v>4</v>
      </c>
      <c r="H274" s="20">
        <f t="shared" si="54"/>
        <v>2.2491955200000017E-4</v>
      </c>
      <c r="J274" s="7">
        <f>IF($A274="二本差勝",先鋒分析!$D$14,IF($A274="一本差勝",先鋒分析!$D$15,IF($A274="引き分け",先鋒分析!$D$16,IF($A274="一本差負",先鋒分析!$D$17,先鋒分析!$D$18))))</f>
        <v>0.16000000000000003</v>
      </c>
      <c r="K274" s="19">
        <f t="shared" si="55"/>
        <v>1</v>
      </c>
      <c r="L274" s="19">
        <f t="shared" si="56"/>
        <v>2</v>
      </c>
      <c r="M274" s="7">
        <f>IF($B274="二本差勝",次鋒分析!$D$14,IF($B274="一本差勝",次鋒分析!$D$15,IF($B274="引き分け",次鋒分析!$D$16,IF($B274="一本差負",次鋒分析!$D$17,次鋒分析!$D$18))))</f>
        <v>0.26400000000000001</v>
      </c>
      <c r="N274" s="1">
        <f t="shared" si="57"/>
        <v>0</v>
      </c>
      <c r="O274" s="1">
        <f t="shared" si="58"/>
        <v>0</v>
      </c>
      <c r="P274" s="7">
        <f>IF($C274="二本差勝",中堅分析!$D$14,IF($C274="一本差勝",中堅分析!$D$15,IF($C274="引き分け",中堅分析!$D$16,IF($C274="一本差負",中堅分析!$D$17,中堅分析!$D$18))))</f>
        <v>0.16000000000000003</v>
      </c>
      <c r="Q274" s="1">
        <f t="shared" si="59"/>
        <v>1</v>
      </c>
      <c r="R274" s="1">
        <f t="shared" si="60"/>
        <v>2</v>
      </c>
      <c r="S274" s="7">
        <f>IF($D274="二本差勝",副将分析!$D$14,IF($D274="一本差勝",副将分析!$D$15,IF($D274="引き分け",副将分析!$D$16,IF($D274="一本差負",副将分析!$D$17,副将分析!$D$18))))</f>
        <v>0.20800000000000002</v>
      </c>
      <c r="T274" s="1">
        <f t="shared" si="61"/>
        <v>-1</v>
      </c>
      <c r="U274" s="1">
        <f t="shared" si="62"/>
        <v>-1</v>
      </c>
      <c r="V274" s="7">
        <f>IF($E274="二本差勝",大将分析!$D$14,IF($E274="一本差勝",大将分析!$D$15,IF($E274="引き分け",大将分析!$D$16,IF($E274="一本差負",大将分析!$D$17,大将分析!$D$18))))</f>
        <v>0.16000000000000003</v>
      </c>
      <c r="W274" s="1">
        <f t="shared" si="63"/>
        <v>-1</v>
      </c>
      <c r="X274" s="1">
        <f t="shared" si="64"/>
        <v>-2</v>
      </c>
    </row>
    <row r="275" spans="1:24" x14ac:dyDescent="0.15">
      <c r="A275" s="1" t="s">
        <v>39</v>
      </c>
      <c r="B275" s="1" t="s">
        <v>22</v>
      </c>
      <c r="C275" s="1" t="s">
        <v>39</v>
      </c>
      <c r="D275" s="1" t="s">
        <v>42</v>
      </c>
      <c r="E275" s="1" t="s">
        <v>41</v>
      </c>
      <c r="F275" s="19">
        <f t="shared" si="52"/>
        <v>2</v>
      </c>
      <c r="G275" s="19">
        <f t="shared" si="53"/>
        <v>4</v>
      </c>
      <c r="H275" s="20">
        <f t="shared" si="54"/>
        <v>2.2491955200000017E-4</v>
      </c>
      <c r="J275" s="7">
        <f>IF($A275="二本差勝",先鋒分析!$D$14,IF($A275="一本差勝",先鋒分析!$D$15,IF($A275="引き分け",先鋒分析!$D$16,IF($A275="一本差負",先鋒分析!$D$17,先鋒分析!$D$18))))</f>
        <v>0.16000000000000003</v>
      </c>
      <c r="K275" s="19">
        <f t="shared" si="55"/>
        <v>1</v>
      </c>
      <c r="L275" s="19">
        <f t="shared" si="56"/>
        <v>2</v>
      </c>
      <c r="M275" s="7">
        <f>IF($B275="二本差勝",次鋒分析!$D$14,IF($B275="一本差勝",次鋒分析!$D$15,IF($B275="引き分け",次鋒分析!$D$16,IF($B275="一本差負",次鋒分析!$D$17,次鋒分析!$D$18))))</f>
        <v>0.26400000000000001</v>
      </c>
      <c r="N275" s="1">
        <f t="shared" si="57"/>
        <v>0</v>
      </c>
      <c r="O275" s="1">
        <f t="shared" si="58"/>
        <v>0</v>
      </c>
      <c r="P275" s="7">
        <f>IF($C275="二本差勝",中堅分析!$D$14,IF($C275="一本差勝",中堅分析!$D$15,IF($C275="引き分け",中堅分析!$D$16,IF($C275="一本差負",中堅分析!$D$17,中堅分析!$D$18))))</f>
        <v>0.16000000000000003</v>
      </c>
      <c r="Q275" s="1">
        <f t="shared" si="59"/>
        <v>1</v>
      </c>
      <c r="R275" s="1">
        <f t="shared" si="60"/>
        <v>2</v>
      </c>
      <c r="S275" s="7">
        <f>IF($D275="二本差勝",副将分析!$D$14,IF($D275="一本差勝",副将分析!$D$15,IF($D275="引き分け",副将分析!$D$16,IF($D275="一本差負",副将分析!$D$17,副将分析!$D$18))))</f>
        <v>0.16000000000000003</v>
      </c>
      <c r="T275" s="1">
        <f t="shared" si="61"/>
        <v>-1</v>
      </c>
      <c r="U275" s="1">
        <f t="shared" si="62"/>
        <v>-2</v>
      </c>
      <c r="V275" s="7">
        <f>IF($E275="二本差勝",大将分析!$D$14,IF($E275="一本差勝",大将分析!$D$15,IF($E275="引き分け",大将分析!$D$16,IF($E275="一本差負",大将分析!$D$17,大将分析!$D$18))))</f>
        <v>0.20800000000000002</v>
      </c>
      <c r="W275" s="1">
        <f t="shared" si="63"/>
        <v>-1</v>
      </c>
      <c r="X275" s="1">
        <f t="shared" si="64"/>
        <v>-1</v>
      </c>
    </row>
    <row r="276" spans="1:24" x14ac:dyDescent="0.15">
      <c r="A276" s="1" t="s">
        <v>22</v>
      </c>
      <c r="B276" s="1" t="s">
        <v>39</v>
      </c>
      <c r="C276" s="1" t="s">
        <v>39</v>
      </c>
      <c r="D276" s="1" t="s">
        <v>41</v>
      </c>
      <c r="E276" s="1" t="s">
        <v>42</v>
      </c>
      <c r="F276" s="19">
        <f t="shared" si="52"/>
        <v>2</v>
      </c>
      <c r="G276" s="19">
        <f t="shared" si="53"/>
        <v>4</v>
      </c>
      <c r="H276" s="20">
        <f t="shared" si="54"/>
        <v>2.2491955200000017E-4</v>
      </c>
      <c r="J276" s="7">
        <f>IF($A276="二本差勝",先鋒分析!$D$14,IF($A276="一本差勝",先鋒分析!$D$15,IF($A276="引き分け",先鋒分析!$D$16,IF($A276="一本差負",先鋒分析!$D$17,先鋒分析!$D$18))))</f>
        <v>0.26400000000000001</v>
      </c>
      <c r="K276" s="19">
        <f t="shared" si="55"/>
        <v>0</v>
      </c>
      <c r="L276" s="19">
        <f t="shared" si="56"/>
        <v>0</v>
      </c>
      <c r="M276" s="7">
        <f>IF($B276="二本差勝",次鋒分析!$D$14,IF($B276="一本差勝",次鋒分析!$D$15,IF($B276="引き分け",次鋒分析!$D$16,IF($B276="一本差負",次鋒分析!$D$17,次鋒分析!$D$18))))</f>
        <v>0.16000000000000003</v>
      </c>
      <c r="N276" s="1">
        <f t="shared" si="57"/>
        <v>1</v>
      </c>
      <c r="O276" s="1">
        <f t="shared" si="58"/>
        <v>2</v>
      </c>
      <c r="P276" s="7">
        <f>IF($C276="二本差勝",中堅分析!$D$14,IF($C276="一本差勝",中堅分析!$D$15,IF($C276="引き分け",中堅分析!$D$16,IF($C276="一本差負",中堅分析!$D$17,中堅分析!$D$18))))</f>
        <v>0.16000000000000003</v>
      </c>
      <c r="Q276" s="1">
        <f t="shared" si="59"/>
        <v>1</v>
      </c>
      <c r="R276" s="1">
        <f t="shared" si="60"/>
        <v>2</v>
      </c>
      <c r="S276" s="7">
        <f>IF($D276="二本差勝",副将分析!$D$14,IF($D276="一本差勝",副将分析!$D$15,IF($D276="引き分け",副将分析!$D$16,IF($D276="一本差負",副将分析!$D$17,副将分析!$D$18))))</f>
        <v>0.20800000000000002</v>
      </c>
      <c r="T276" s="1">
        <f t="shared" si="61"/>
        <v>-1</v>
      </c>
      <c r="U276" s="1">
        <f t="shared" si="62"/>
        <v>-1</v>
      </c>
      <c r="V276" s="7">
        <f>IF($E276="二本差勝",大将分析!$D$14,IF($E276="一本差勝",大将分析!$D$15,IF($E276="引き分け",大将分析!$D$16,IF($E276="一本差負",大将分析!$D$17,大将分析!$D$18))))</f>
        <v>0.16000000000000003</v>
      </c>
      <c r="W276" s="1">
        <f t="shared" si="63"/>
        <v>-1</v>
      </c>
      <c r="X276" s="1">
        <f t="shared" si="64"/>
        <v>-2</v>
      </c>
    </row>
    <row r="277" spans="1:24" x14ac:dyDescent="0.15">
      <c r="A277" s="1" t="s">
        <v>22</v>
      </c>
      <c r="B277" s="1" t="s">
        <v>39</v>
      </c>
      <c r="C277" s="1" t="s">
        <v>39</v>
      </c>
      <c r="D277" s="1" t="s">
        <v>42</v>
      </c>
      <c r="E277" s="1" t="s">
        <v>41</v>
      </c>
      <c r="F277" s="19">
        <f t="shared" si="52"/>
        <v>2</v>
      </c>
      <c r="G277" s="19">
        <f t="shared" si="53"/>
        <v>4</v>
      </c>
      <c r="H277" s="20">
        <f t="shared" si="54"/>
        <v>2.2491955200000017E-4</v>
      </c>
      <c r="J277" s="7">
        <f>IF($A277="二本差勝",先鋒分析!$D$14,IF($A277="一本差勝",先鋒分析!$D$15,IF($A277="引き分け",先鋒分析!$D$16,IF($A277="一本差負",先鋒分析!$D$17,先鋒分析!$D$18))))</f>
        <v>0.26400000000000001</v>
      </c>
      <c r="K277" s="19">
        <f t="shared" si="55"/>
        <v>0</v>
      </c>
      <c r="L277" s="19">
        <f t="shared" si="56"/>
        <v>0</v>
      </c>
      <c r="M277" s="7">
        <f>IF($B277="二本差勝",次鋒分析!$D$14,IF($B277="一本差勝",次鋒分析!$D$15,IF($B277="引き分け",次鋒分析!$D$16,IF($B277="一本差負",次鋒分析!$D$17,次鋒分析!$D$18))))</f>
        <v>0.16000000000000003</v>
      </c>
      <c r="N277" s="1">
        <f t="shared" si="57"/>
        <v>1</v>
      </c>
      <c r="O277" s="1">
        <f t="shared" si="58"/>
        <v>2</v>
      </c>
      <c r="P277" s="7">
        <f>IF($C277="二本差勝",中堅分析!$D$14,IF($C277="一本差勝",中堅分析!$D$15,IF($C277="引き分け",中堅分析!$D$16,IF($C277="一本差負",中堅分析!$D$17,中堅分析!$D$18))))</f>
        <v>0.16000000000000003</v>
      </c>
      <c r="Q277" s="1">
        <f t="shared" si="59"/>
        <v>1</v>
      </c>
      <c r="R277" s="1">
        <f t="shared" si="60"/>
        <v>2</v>
      </c>
      <c r="S277" s="7">
        <f>IF($D277="二本差勝",副将分析!$D$14,IF($D277="一本差勝",副将分析!$D$15,IF($D277="引き分け",副将分析!$D$16,IF($D277="一本差負",副将分析!$D$17,副将分析!$D$18))))</f>
        <v>0.16000000000000003</v>
      </c>
      <c r="T277" s="1">
        <f t="shared" si="61"/>
        <v>-1</v>
      </c>
      <c r="U277" s="1">
        <f t="shared" si="62"/>
        <v>-2</v>
      </c>
      <c r="V277" s="7">
        <f>IF($E277="二本差勝",大将分析!$D$14,IF($E277="一本差勝",大将分析!$D$15,IF($E277="引き分け",大将分析!$D$16,IF($E277="一本差負",大将分析!$D$17,大将分析!$D$18))))</f>
        <v>0.20800000000000002</v>
      </c>
      <c r="W277" s="1">
        <f t="shared" si="63"/>
        <v>-1</v>
      </c>
      <c r="X277" s="1">
        <f t="shared" si="64"/>
        <v>-1</v>
      </c>
    </row>
    <row r="278" spans="1:24" x14ac:dyDescent="0.15">
      <c r="A278" s="1" t="s">
        <v>39</v>
      </c>
      <c r="B278" s="1" t="s">
        <v>39</v>
      </c>
      <c r="C278" s="1" t="s">
        <v>22</v>
      </c>
      <c r="D278" s="1" t="s">
        <v>42</v>
      </c>
      <c r="E278" s="1" t="s">
        <v>42</v>
      </c>
      <c r="F278" s="19">
        <f t="shared" si="52"/>
        <v>2</v>
      </c>
      <c r="G278" s="19">
        <f t="shared" si="53"/>
        <v>4</v>
      </c>
      <c r="H278" s="20">
        <f t="shared" si="54"/>
        <v>1.7301504000000016E-4</v>
      </c>
      <c r="J278" s="7">
        <f>IF($A278="二本差勝",先鋒分析!$D$14,IF($A278="一本差勝",先鋒分析!$D$15,IF($A278="引き分け",先鋒分析!$D$16,IF($A278="一本差負",先鋒分析!$D$17,先鋒分析!$D$18))))</f>
        <v>0.16000000000000003</v>
      </c>
      <c r="K278" s="19">
        <f t="shared" si="55"/>
        <v>1</v>
      </c>
      <c r="L278" s="19">
        <f t="shared" si="56"/>
        <v>2</v>
      </c>
      <c r="M278" s="7">
        <f>IF($B278="二本差勝",次鋒分析!$D$14,IF($B278="一本差勝",次鋒分析!$D$15,IF($B278="引き分け",次鋒分析!$D$16,IF($B278="一本差負",次鋒分析!$D$17,次鋒分析!$D$18))))</f>
        <v>0.16000000000000003</v>
      </c>
      <c r="N278" s="1">
        <f t="shared" si="57"/>
        <v>1</v>
      </c>
      <c r="O278" s="1">
        <f t="shared" si="58"/>
        <v>2</v>
      </c>
      <c r="P278" s="7">
        <f>IF($C278="二本差勝",中堅分析!$D$14,IF($C278="一本差勝",中堅分析!$D$15,IF($C278="引き分け",中堅分析!$D$16,IF($C278="一本差負",中堅分析!$D$17,中堅分析!$D$18))))</f>
        <v>0.26400000000000001</v>
      </c>
      <c r="Q278" s="1">
        <f t="shared" si="59"/>
        <v>0</v>
      </c>
      <c r="R278" s="1">
        <f t="shared" si="60"/>
        <v>0</v>
      </c>
      <c r="S278" s="7">
        <f>IF($D278="二本差勝",副将分析!$D$14,IF($D278="一本差勝",副将分析!$D$15,IF($D278="引き分け",副将分析!$D$16,IF($D278="一本差負",副将分析!$D$17,副将分析!$D$18))))</f>
        <v>0.16000000000000003</v>
      </c>
      <c r="T278" s="1">
        <f t="shared" si="61"/>
        <v>-1</v>
      </c>
      <c r="U278" s="1">
        <f t="shared" si="62"/>
        <v>-2</v>
      </c>
      <c r="V278" s="7">
        <f>IF($E278="二本差勝",大将分析!$D$14,IF($E278="一本差勝",大将分析!$D$15,IF($E278="引き分け",大将分析!$D$16,IF($E278="一本差負",大将分析!$D$17,大将分析!$D$18))))</f>
        <v>0.16000000000000003</v>
      </c>
      <c r="W278" s="1">
        <f t="shared" si="63"/>
        <v>-1</v>
      </c>
      <c r="X278" s="1">
        <f t="shared" si="64"/>
        <v>-2</v>
      </c>
    </row>
    <row r="279" spans="1:24" x14ac:dyDescent="0.15">
      <c r="A279" s="1" t="s">
        <v>39</v>
      </c>
      <c r="B279" s="1" t="s">
        <v>22</v>
      </c>
      <c r="C279" s="1" t="s">
        <v>39</v>
      </c>
      <c r="D279" s="1" t="s">
        <v>42</v>
      </c>
      <c r="E279" s="1" t="s">
        <v>42</v>
      </c>
      <c r="F279" s="19">
        <f t="shared" si="52"/>
        <v>2</v>
      </c>
      <c r="G279" s="19">
        <f t="shared" si="53"/>
        <v>4</v>
      </c>
      <c r="H279" s="20">
        <f t="shared" si="54"/>
        <v>1.7301504000000016E-4</v>
      </c>
      <c r="J279" s="7">
        <f>IF($A279="二本差勝",先鋒分析!$D$14,IF($A279="一本差勝",先鋒分析!$D$15,IF($A279="引き分け",先鋒分析!$D$16,IF($A279="一本差負",先鋒分析!$D$17,先鋒分析!$D$18))))</f>
        <v>0.16000000000000003</v>
      </c>
      <c r="K279" s="19">
        <f t="shared" si="55"/>
        <v>1</v>
      </c>
      <c r="L279" s="19">
        <f t="shared" si="56"/>
        <v>2</v>
      </c>
      <c r="M279" s="7">
        <f>IF($B279="二本差勝",次鋒分析!$D$14,IF($B279="一本差勝",次鋒分析!$D$15,IF($B279="引き分け",次鋒分析!$D$16,IF($B279="一本差負",次鋒分析!$D$17,次鋒分析!$D$18))))</f>
        <v>0.26400000000000001</v>
      </c>
      <c r="N279" s="1">
        <f t="shared" si="57"/>
        <v>0</v>
      </c>
      <c r="O279" s="1">
        <f t="shared" si="58"/>
        <v>0</v>
      </c>
      <c r="P279" s="7">
        <f>IF($C279="二本差勝",中堅分析!$D$14,IF($C279="一本差勝",中堅分析!$D$15,IF($C279="引き分け",中堅分析!$D$16,IF($C279="一本差負",中堅分析!$D$17,中堅分析!$D$18))))</f>
        <v>0.16000000000000003</v>
      </c>
      <c r="Q279" s="1">
        <f t="shared" si="59"/>
        <v>1</v>
      </c>
      <c r="R279" s="1">
        <f t="shared" si="60"/>
        <v>2</v>
      </c>
      <c r="S279" s="7">
        <f>IF($D279="二本差勝",副将分析!$D$14,IF($D279="一本差勝",副将分析!$D$15,IF($D279="引き分け",副将分析!$D$16,IF($D279="一本差負",副将分析!$D$17,副将分析!$D$18))))</f>
        <v>0.16000000000000003</v>
      </c>
      <c r="T279" s="1">
        <f t="shared" si="61"/>
        <v>-1</v>
      </c>
      <c r="U279" s="1">
        <f t="shared" si="62"/>
        <v>-2</v>
      </c>
      <c r="V279" s="7">
        <f>IF($E279="二本差勝",大将分析!$D$14,IF($E279="一本差勝",大将分析!$D$15,IF($E279="引き分け",大将分析!$D$16,IF($E279="一本差負",大将分析!$D$17,大将分析!$D$18))))</f>
        <v>0.16000000000000003</v>
      </c>
      <c r="W279" s="1">
        <f t="shared" si="63"/>
        <v>-1</v>
      </c>
      <c r="X279" s="1">
        <f t="shared" si="64"/>
        <v>-2</v>
      </c>
    </row>
    <row r="280" spans="1:24" x14ac:dyDescent="0.15">
      <c r="A280" s="1" t="s">
        <v>22</v>
      </c>
      <c r="B280" s="1" t="s">
        <v>39</v>
      </c>
      <c r="C280" s="1" t="s">
        <v>39</v>
      </c>
      <c r="D280" s="1" t="s">
        <v>42</v>
      </c>
      <c r="E280" s="1" t="s">
        <v>42</v>
      </c>
      <c r="F280" s="19">
        <f t="shared" si="52"/>
        <v>2</v>
      </c>
      <c r="G280" s="19">
        <f t="shared" si="53"/>
        <v>4</v>
      </c>
      <c r="H280" s="20">
        <f t="shared" si="54"/>
        <v>1.7301504000000016E-4</v>
      </c>
      <c r="J280" s="7">
        <f>IF($A280="二本差勝",先鋒分析!$D$14,IF($A280="一本差勝",先鋒分析!$D$15,IF($A280="引き分け",先鋒分析!$D$16,IF($A280="一本差負",先鋒分析!$D$17,先鋒分析!$D$18))))</f>
        <v>0.26400000000000001</v>
      </c>
      <c r="K280" s="19">
        <f t="shared" si="55"/>
        <v>0</v>
      </c>
      <c r="L280" s="19">
        <f t="shared" si="56"/>
        <v>0</v>
      </c>
      <c r="M280" s="7">
        <f>IF($B280="二本差勝",次鋒分析!$D$14,IF($B280="一本差勝",次鋒分析!$D$15,IF($B280="引き分け",次鋒分析!$D$16,IF($B280="一本差負",次鋒分析!$D$17,次鋒分析!$D$18))))</f>
        <v>0.16000000000000003</v>
      </c>
      <c r="N280" s="1">
        <f t="shared" si="57"/>
        <v>1</v>
      </c>
      <c r="O280" s="1">
        <f t="shared" si="58"/>
        <v>2</v>
      </c>
      <c r="P280" s="7">
        <f>IF($C280="二本差勝",中堅分析!$D$14,IF($C280="一本差勝",中堅分析!$D$15,IF($C280="引き分け",中堅分析!$D$16,IF($C280="一本差負",中堅分析!$D$17,中堅分析!$D$18))))</f>
        <v>0.16000000000000003</v>
      </c>
      <c r="Q280" s="1">
        <f t="shared" si="59"/>
        <v>1</v>
      </c>
      <c r="R280" s="1">
        <f t="shared" si="60"/>
        <v>2</v>
      </c>
      <c r="S280" s="7">
        <f>IF($D280="二本差勝",副将分析!$D$14,IF($D280="一本差勝",副将分析!$D$15,IF($D280="引き分け",副将分析!$D$16,IF($D280="一本差負",副将分析!$D$17,副将分析!$D$18))))</f>
        <v>0.16000000000000003</v>
      </c>
      <c r="T280" s="1">
        <f t="shared" si="61"/>
        <v>-1</v>
      </c>
      <c r="U280" s="1">
        <f t="shared" si="62"/>
        <v>-2</v>
      </c>
      <c r="V280" s="7">
        <f>IF($E280="二本差勝",大将分析!$D$14,IF($E280="一本差勝",大将分析!$D$15,IF($E280="引き分け",大将分析!$D$16,IF($E280="一本差負",大将分析!$D$17,大将分析!$D$18))))</f>
        <v>0.16000000000000003</v>
      </c>
      <c r="W280" s="1">
        <f t="shared" si="63"/>
        <v>-1</v>
      </c>
      <c r="X280" s="1">
        <f t="shared" si="64"/>
        <v>-2</v>
      </c>
    </row>
    <row r="281" spans="1:24" x14ac:dyDescent="0.15">
      <c r="A281" s="1" t="s">
        <v>39</v>
      </c>
      <c r="B281" s="1" t="s">
        <v>40</v>
      </c>
      <c r="C281" s="1" t="s">
        <v>22</v>
      </c>
      <c r="D281" s="1" t="s">
        <v>39</v>
      </c>
      <c r="E281" s="1" t="s">
        <v>39</v>
      </c>
      <c r="F281" s="19">
        <f t="shared" si="52"/>
        <v>2</v>
      </c>
      <c r="G281" s="19">
        <f t="shared" si="53"/>
        <v>3</v>
      </c>
      <c r="H281" s="20">
        <f t="shared" si="54"/>
        <v>2.2491955200000014E-4</v>
      </c>
      <c r="J281" s="7">
        <f>IF($A281="二本差勝",先鋒分析!$D$14,IF($A281="一本差勝",先鋒分析!$D$15,IF($A281="引き分け",先鋒分析!$D$16,IF($A281="一本差負",先鋒分析!$D$17,先鋒分析!$D$18))))</f>
        <v>0.16000000000000003</v>
      </c>
      <c r="K281" s="19">
        <f t="shared" si="55"/>
        <v>1</v>
      </c>
      <c r="L281" s="19">
        <f t="shared" si="56"/>
        <v>2</v>
      </c>
      <c r="M281" s="7">
        <f>IF($B281="二本差勝",次鋒分析!$D$14,IF($B281="一本差勝",次鋒分析!$D$15,IF($B281="引き分け",次鋒分析!$D$16,IF($B281="一本差負",次鋒分析!$D$17,次鋒分析!$D$18))))</f>
        <v>0.20800000000000002</v>
      </c>
      <c r="N281" s="1">
        <f t="shared" si="57"/>
        <v>1</v>
      </c>
      <c r="O281" s="1">
        <f t="shared" si="58"/>
        <v>1</v>
      </c>
      <c r="P281" s="7">
        <f>IF($C281="二本差勝",中堅分析!$D$14,IF($C281="一本差勝",中堅分析!$D$15,IF($C281="引き分け",中堅分析!$D$16,IF($C281="一本差負",中堅分析!$D$17,中堅分析!$D$18))))</f>
        <v>0.26400000000000001</v>
      </c>
      <c r="Q281" s="1">
        <f t="shared" si="59"/>
        <v>0</v>
      </c>
      <c r="R281" s="1">
        <f t="shared" si="60"/>
        <v>0</v>
      </c>
      <c r="S281" s="7">
        <f>IF($D281="二本差勝",副将分析!$D$14,IF($D281="一本差勝",副将分析!$D$15,IF($D281="引き分け",副将分析!$D$16,IF($D281="一本差負",副将分析!$D$17,副将分析!$D$18))))</f>
        <v>0.16000000000000003</v>
      </c>
      <c r="T281" s="1">
        <f t="shared" si="61"/>
        <v>1</v>
      </c>
      <c r="U281" s="1">
        <f t="shared" si="62"/>
        <v>2</v>
      </c>
      <c r="V281" s="7">
        <f>IF($E281="二本差勝",大将分析!$D$14,IF($E281="一本差勝",大将分析!$D$15,IF($E281="引き分け",大将分析!$D$16,IF($E281="一本差負",大将分析!$D$17,大将分析!$D$18))))</f>
        <v>0.16000000000000003</v>
      </c>
      <c r="W281" s="1">
        <f t="shared" si="63"/>
        <v>1</v>
      </c>
      <c r="X281" s="1">
        <f t="shared" si="64"/>
        <v>2</v>
      </c>
    </row>
    <row r="282" spans="1:24" x14ac:dyDescent="0.15">
      <c r="A282" s="1" t="s">
        <v>39</v>
      </c>
      <c r="B282" s="1" t="s">
        <v>22</v>
      </c>
      <c r="C282" s="1" t="s">
        <v>40</v>
      </c>
      <c r="D282" s="1" t="s">
        <v>39</v>
      </c>
      <c r="E282" s="1" t="s">
        <v>39</v>
      </c>
      <c r="F282" s="19">
        <f t="shared" si="52"/>
        <v>2</v>
      </c>
      <c r="G282" s="19">
        <f t="shared" si="53"/>
        <v>3</v>
      </c>
      <c r="H282" s="20">
        <f t="shared" si="54"/>
        <v>2.2491955200000017E-4</v>
      </c>
      <c r="J282" s="7">
        <f>IF($A282="二本差勝",先鋒分析!$D$14,IF($A282="一本差勝",先鋒分析!$D$15,IF($A282="引き分け",先鋒分析!$D$16,IF($A282="一本差負",先鋒分析!$D$17,先鋒分析!$D$18))))</f>
        <v>0.16000000000000003</v>
      </c>
      <c r="K282" s="19">
        <f t="shared" si="55"/>
        <v>1</v>
      </c>
      <c r="L282" s="19">
        <f t="shared" si="56"/>
        <v>2</v>
      </c>
      <c r="M282" s="7">
        <f>IF($B282="二本差勝",次鋒分析!$D$14,IF($B282="一本差勝",次鋒分析!$D$15,IF($B282="引き分け",次鋒分析!$D$16,IF($B282="一本差負",次鋒分析!$D$17,次鋒分析!$D$18))))</f>
        <v>0.26400000000000001</v>
      </c>
      <c r="N282" s="1">
        <f t="shared" si="57"/>
        <v>0</v>
      </c>
      <c r="O282" s="1">
        <f t="shared" si="58"/>
        <v>0</v>
      </c>
      <c r="P282" s="7">
        <f>IF($C282="二本差勝",中堅分析!$D$14,IF($C282="一本差勝",中堅分析!$D$15,IF($C282="引き分け",中堅分析!$D$16,IF($C282="一本差負",中堅分析!$D$17,中堅分析!$D$18))))</f>
        <v>0.20800000000000002</v>
      </c>
      <c r="Q282" s="1">
        <f t="shared" si="59"/>
        <v>1</v>
      </c>
      <c r="R282" s="1">
        <f t="shared" si="60"/>
        <v>1</v>
      </c>
      <c r="S282" s="7">
        <f>IF($D282="二本差勝",副将分析!$D$14,IF($D282="一本差勝",副将分析!$D$15,IF($D282="引き分け",副将分析!$D$16,IF($D282="一本差負",副将分析!$D$17,副将分析!$D$18))))</f>
        <v>0.16000000000000003</v>
      </c>
      <c r="T282" s="1">
        <f t="shared" si="61"/>
        <v>1</v>
      </c>
      <c r="U282" s="1">
        <f t="shared" si="62"/>
        <v>2</v>
      </c>
      <c r="V282" s="7">
        <f>IF($E282="二本差勝",大将分析!$D$14,IF($E282="一本差勝",大将分析!$D$15,IF($E282="引き分け",大将分析!$D$16,IF($E282="一本差負",大将分析!$D$17,大将分析!$D$18))))</f>
        <v>0.16000000000000003</v>
      </c>
      <c r="W282" s="1">
        <f t="shared" si="63"/>
        <v>1</v>
      </c>
      <c r="X282" s="1">
        <f t="shared" si="64"/>
        <v>2</v>
      </c>
    </row>
    <row r="283" spans="1:24" x14ac:dyDescent="0.15">
      <c r="A283" s="1" t="s">
        <v>40</v>
      </c>
      <c r="B283" s="1" t="s">
        <v>39</v>
      </c>
      <c r="C283" s="1" t="s">
        <v>22</v>
      </c>
      <c r="D283" s="1" t="s">
        <v>39</v>
      </c>
      <c r="E283" s="1" t="s">
        <v>39</v>
      </c>
      <c r="F283" s="19">
        <f t="shared" si="52"/>
        <v>2</v>
      </c>
      <c r="G283" s="19">
        <f t="shared" si="53"/>
        <v>3</v>
      </c>
      <c r="H283" s="20">
        <f t="shared" si="54"/>
        <v>2.2491955200000014E-4</v>
      </c>
      <c r="J283" s="7">
        <f>IF($A283="二本差勝",先鋒分析!$D$14,IF($A283="一本差勝",先鋒分析!$D$15,IF($A283="引き分け",先鋒分析!$D$16,IF($A283="一本差負",先鋒分析!$D$17,先鋒分析!$D$18))))</f>
        <v>0.20800000000000002</v>
      </c>
      <c r="K283" s="19">
        <f t="shared" si="55"/>
        <v>1</v>
      </c>
      <c r="L283" s="19">
        <f t="shared" si="56"/>
        <v>1</v>
      </c>
      <c r="M283" s="7">
        <f>IF($B283="二本差勝",次鋒分析!$D$14,IF($B283="一本差勝",次鋒分析!$D$15,IF($B283="引き分け",次鋒分析!$D$16,IF($B283="一本差負",次鋒分析!$D$17,次鋒分析!$D$18))))</f>
        <v>0.16000000000000003</v>
      </c>
      <c r="N283" s="1">
        <f t="shared" si="57"/>
        <v>1</v>
      </c>
      <c r="O283" s="1">
        <f t="shared" si="58"/>
        <v>2</v>
      </c>
      <c r="P283" s="7">
        <f>IF($C283="二本差勝",中堅分析!$D$14,IF($C283="一本差勝",中堅分析!$D$15,IF($C283="引き分け",中堅分析!$D$16,IF($C283="一本差負",中堅分析!$D$17,中堅分析!$D$18))))</f>
        <v>0.26400000000000001</v>
      </c>
      <c r="Q283" s="1">
        <f t="shared" si="59"/>
        <v>0</v>
      </c>
      <c r="R283" s="1">
        <f t="shared" si="60"/>
        <v>0</v>
      </c>
      <c r="S283" s="7">
        <f>IF($D283="二本差勝",副将分析!$D$14,IF($D283="一本差勝",副将分析!$D$15,IF($D283="引き分け",副将分析!$D$16,IF($D283="一本差負",副将分析!$D$17,副将分析!$D$18))))</f>
        <v>0.16000000000000003</v>
      </c>
      <c r="T283" s="1">
        <f t="shared" si="61"/>
        <v>1</v>
      </c>
      <c r="U283" s="1">
        <f t="shared" si="62"/>
        <v>2</v>
      </c>
      <c r="V283" s="7">
        <f>IF($E283="二本差勝",大将分析!$D$14,IF($E283="一本差勝",大将分析!$D$15,IF($E283="引き分け",大将分析!$D$16,IF($E283="一本差負",大将分析!$D$17,大将分析!$D$18))))</f>
        <v>0.16000000000000003</v>
      </c>
      <c r="W283" s="1">
        <f t="shared" si="63"/>
        <v>1</v>
      </c>
      <c r="X283" s="1">
        <f t="shared" si="64"/>
        <v>2</v>
      </c>
    </row>
    <row r="284" spans="1:24" x14ac:dyDescent="0.15">
      <c r="A284" s="1" t="s">
        <v>40</v>
      </c>
      <c r="B284" s="1" t="s">
        <v>22</v>
      </c>
      <c r="C284" s="1" t="s">
        <v>39</v>
      </c>
      <c r="D284" s="1" t="s">
        <v>39</v>
      </c>
      <c r="E284" s="1" t="s">
        <v>39</v>
      </c>
      <c r="F284" s="19">
        <f t="shared" si="52"/>
        <v>2</v>
      </c>
      <c r="G284" s="19">
        <f t="shared" si="53"/>
        <v>3</v>
      </c>
      <c r="H284" s="20">
        <f t="shared" si="54"/>
        <v>2.2491955200000014E-4</v>
      </c>
      <c r="J284" s="7">
        <f>IF($A284="二本差勝",先鋒分析!$D$14,IF($A284="一本差勝",先鋒分析!$D$15,IF($A284="引き分け",先鋒分析!$D$16,IF($A284="一本差負",先鋒分析!$D$17,先鋒分析!$D$18))))</f>
        <v>0.20800000000000002</v>
      </c>
      <c r="K284" s="19">
        <f t="shared" si="55"/>
        <v>1</v>
      </c>
      <c r="L284" s="19">
        <f t="shared" si="56"/>
        <v>1</v>
      </c>
      <c r="M284" s="7">
        <f>IF($B284="二本差勝",次鋒分析!$D$14,IF($B284="一本差勝",次鋒分析!$D$15,IF($B284="引き分け",次鋒分析!$D$16,IF($B284="一本差負",次鋒分析!$D$17,次鋒分析!$D$18))))</f>
        <v>0.26400000000000001</v>
      </c>
      <c r="N284" s="1">
        <f t="shared" si="57"/>
        <v>0</v>
      </c>
      <c r="O284" s="1">
        <f t="shared" si="58"/>
        <v>0</v>
      </c>
      <c r="P284" s="7">
        <f>IF($C284="二本差勝",中堅分析!$D$14,IF($C284="一本差勝",中堅分析!$D$15,IF($C284="引き分け",中堅分析!$D$16,IF($C284="一本差負",中堅分析!$D$17,中堅分析!$D$18))))</f>
        <v>0.16000000000000003</v>
      </c>
      <c r="Q284" s="1">
        <f t="shared" si="59"/>
        <v>1</v>
      </c>
      <c r="R284" s="1">
        <f t="shared" si="60"/>
        <v>2</v>
      </c>
      <c r="S284" s="7">
        <f>IF($D284="二本差勝",副将分析!$D$14,IF($D284="一本差勝",副将分析!$D$15,IF($D284="引き分け",副将分析!$D$16,IF($D284="一本差負",副将分析!$D$17,副将分析!$D$18))))</f>
        <v>0.16000000000000003</v>
      </c>
      <c r="T284" s="1">
        <f t="shared" si="61"/>
        <v>1</v>
      </c>
      <c r="U284" s="1">
        <f t="shared" si="62"/>
        <v>2</v>
      </c>
      <c r="V284" s="7">
        <f>IF($E284="二本差勝",大将分析!$D$14,IF($E284="一本差勝",大将分析!$D$15,IF($E284="引き分け",大将分析!$D$16,IF($E284="一本差負",大将分析!$D$17,大将分析!$D$18))))</f>
        <v>0.16000000000000003</v>
      </c>
      <c r="W284" s="1">
        <f t="shared" si="63"/>
        <v>1</v>
      </c>
      <c r="X284" s="1">
        <f t="shared" si="64"/>
        <v>2</v>
      </c>
    </row>
    <row r="285" spans="1:24" x14ac:dyDescent="0.15">
      <c r="A285" s="1" t="s">
        <v>22</v>
      </c>
      <c r="B285" s="1" t="s">
        <v>39</v>
      </c>
      <c r="C285" s="1" t="s">
        <v>40</v>
      </c>
      <c r="D285" s="1" t="s">
        <v>39</v>
      </c>
      <c r="E285" s="1" t="s">
        <v>39</v>
      </c>
      <c r="F285" s="19">
        <f t="shared" si="52"/>
        <v>2</v>
      </c>
      <c r="G285" s="19">
        <f t="shared" si="53"/>
        <v>3</v>
      </c>
      <c r="H285" s="20">
        <f t="shared" si="54"/>
        <v>2.2491955200000017E-4</v>
      </c>
      <c r="J285" s="7">
        <f>IF($A285="二本差勝",先鋒分析!$D$14,IF($A285="一本差勝",先鋒分析!$D$15,IF($A285="引き分け",先鋒分析!$D$16,IF($A285="一本差負",先鋒分析!$D$17,先鋒分析!$D$18))))</f>
        <v>0.26400000000000001</v>
      </c>
      <c r="K285" s="19">
        <f t="shared" si="55"/>
        <v>0</v>
      </c>
      <c r="L285" s="19">
        <f t="shared" si="56"/>
        <v>0</v>
      </c>
      <c r="M285" s="7">
        <f>IF($B285="二本差勝",次鋒分析!$D$14,IF($B285="一本差勝",次鋒分析!$D$15,IF($B285="引き分け",次鋒分析!$D$16,IF($B285="一本差負",次鋒分析!$D$17,次鋒分析!$D$18))))</f>
        <v>0.16000000000000003</v>
      </c>
      <c r="N285" s="1">
        <f t="shared" si="57"/>
        <v>1</v>
      </c>
      <c r="O285" s="1">
        <f t="shared" si="58"/>
        <v>2</v>
      </c>
      <c r="P285" s="7">
        <f>IF($C285="二本差勝",中堅分析!$D$14,IF($C285="一本差勝",中堅分析!$D$15,IF($C285="引き分け",中堅分析!$D$16,IF($C285="一本差負",中堅分析!$D$17,中堅分析!$D$18))))</f>
        <v>0.20800000000000002</v>
      </c>
      <c r="Q285" s="1">
        <f t="shared" si="59"/>
        <v>1</v>
      </c>
      <c r="R285" s="1">
        <f t="shared" si="60"/>
        <v>1</v>
      </c>
      <c r="S285" s="7">
        <f>IF($D285="二本差勝",副将分析!$D$14,IF($D285="一本差勝",副将分析!$D$15,IF($D285="引き分け",副将分析!$D$16,IF($D285="一本差負",副将分析!$D$17,副将分析!$D$18))))</f>
        <v>0.16000000000000003</v>
      </c>
      <c r="T285" s="1">
        <f t="shared" si="61"/>
        <v>1</v>
      </c>
      <c r="U285" s="1">
        <f t="shared" si="62"/>
        <v>2</v>
      </c>
      <c r="V285" s="7">
        <f>IF($E285="二本差勝",大将分析!$D$14,IF($E285="一本差勝",大将分析!$D$15,IF($E285="引き分け",大将分析!$D$16,IF($E285="一本差負",大将分析!$D$17,大将分析!$D$18))))</f>
        <v>0.16000000000000003</v>
      </c>
      <c r="W285" s="1">
        <f t="shared" si="63"/>
        <v>1</v>
      </c>
      <c r="X285" s="1">
        <f t="shared" si="64"/>
        <v>2</v>
      </c>
    </row>
    <row r="286" spans="1:24" x14ac:dyDescent="0.15">
      <c r="A286" s="1" t="s">
        <v>22</v>
      </c>
      <c r="B286" s="1" t="s">
        <v>40</v>
      </c>
      <c r="C286" s="1" t="s">
        <v>39</v>
      </c>
      <c r="D286" s="1" t="s">
        <v>39</v>
      </c>
      <c r="E286" s="1" t="s">
        <v>39</v>
      </c>
      <c r="F286" s="19">
        <f t="shared" si="52"/>
        <v>2</v>
      </c>
      <c r="G286" s="19">
        <f t="shared" si="53"/>
        <v>3</v>
      </c>
      <c r="H286" s="20">
        <f t="shared" si="54"/>
        <v>2.2491955200000014E-4</v>
      </c>
      <c r="J286" s="7">
        <f>IF($A286="二本差勝",先鋒分析!$D$14,IF($A286="一本差勝",先鋒分析!$D$15,IF($A286="引き分け",先鋒分析!$D$16,IF($A286="一本差負",先鋒分析!$D$17,先鋒分析!$D$18))))</f>
        <v>0.26400000000000001</v>
      </c>
      <c r="K286" s="19">
        <f t="shared" si="55"/>
        <v>0</v>
      </c>
      <c r="L286" s="19">
        <f t="shared" si="56"/>
        <v>0</v>
      </c>
      <c r="M286" s="7">
        <f>IF($B286="二本差勝",次鋒分析!$D$14,IF($B286="一本差勝",次鋒分析!$D$15,IF($B286="引き分け",次鋒分析!$D$16,IF($B286="一本差負",次鋒分析!$D$17,次鋒分析!$D$18))))</f>
        <v>0.20800000000000002</v>
      </c>
      <c r="N286" s="1">
        <f t="shared" si="57"/>
        <v>1</v>
      </c>
      <c r="O286" s="1">
        <f t="shared" si="58"/>
        <v>1</v>
      </c>
      <c r="P286" s="7">
        <f>IF($C286="二本差勝",中堅分析!$D$14,IF($C286="一本差勝",中堅分析!$D$15,IF($C286="引き分け",中堅分析!$D$16,IF($C286="一本差負",中堅分析!$D$17,中堅分析!$D$18))))</f>
        <v>0.16000000000000003</v>
      </c>
      <c r="Q286" s="1">
        <f t="shared" si="59"/>
        <v>1</v>
      </c>
      <c r="R286" s="1">
        <f t="shared" si="60"/>
        <v>2</v>
      </c>
      <c r="S286" s="7">
        <f>IF($D286="二本差勝",副将分析!$D$14,IF($D286="一本差勝",副将分析!$D$15,IF($D286="引き分け",副将分析!$D$16,IF($D286="一本差負",副将分析!$D$17,副将分析!$D$18))))</f>
        <v>0.16000000000000003</v>
      </c>
      <c r="T286" s="1">
        <f t="shared" si="61"/>
        <v>1</v>
      </c>
      <c r="U286" s="1">
        <f t="shared" si="62"/>
        <v>2</v>
      </c>
      <c r="V286" s="7">
        <f>IF($E286="二本差勝",大将分析!$D$14,IF($E286="一本差勝",大将分析!$D$15,IF($E286="引き分け",大将分析!$D$16,IF($E286="一本差負",大将分析!$D$17,大将分析!$D$18))))</f>
        <v>0.16000000000000003</v>
      </c>
      <c r="W286" s="1">
        <f t="shared" si="63"/>
        <v>1</v>
      </c>
      <c r="X286" s="1">
        <f t="shared" si="64"/>
        <v>2</v>
      </c>
    </row>
    <row r="287" spans="1:24" x14ac:dyDescent="0.15">
      <c r="A287" s="1" t="s">
        <v>39</v>
      </c>
      <c r="B287" s="1" t="s">
        <v>40</v>
      </c>
      <c r="C287" s="1" t="s">
        <v>22</v>
      </c>
      <c r="D287" s="1" t="s">
        <v>39</v>
      </c>
      <c r="E287" s="1" t="s">
        <v>40</v>
      </c>
      <c r="F287" s="19">
        <f t="shared" si="52"/>
        <v>2</v>
      </c>
      <c r="G287" s="19">
        <f t="shared" si="53"/>
        <v>3</v>
      </c>
      <c r="H287" s="20">
        <f t="shared" si="54"/>
        <v>2.9239541760000019E-4</v>
      </c>
      <c r="J287" s="7">
        <f>IF($A287="二本差勝",先鋒分析!$D$14,IF($A287="一本差勝",先鋒分析!$D$15,IF($A287="引き分け",先鋒分析!$D$16,IF($A287="一本差負",先鋒分析!$D$17,先鋒分析!$D$18))))</f>
        <v>0.16000000000000003</v>
      </c>
      <c r="K287" s="19">
        <f t="shared" si="55"/>
        <v>1</v>
      </c>
      <c r="L287" s="19">
        <f t="shared" si="56"/>
        <v>2</v>
      </c>
      <c r="M287" s="7">
        <f>IF($B287="二本差勝",次鋒分析!$D$14,IF($B287="一本差勝",次鋒分析!$D$15,IF($B287="引き分け",次鋒分析!$D$16,IF($B287="一本差負",次鋒分析!$D$17,次鋒分析!$D$18))))</f>
        <v>0.20800000000000002</v>
      </c>
      <c r="N287" s="1">
        <f t="shared" si="57"/>
        <v>1</v>
      </c>
      <c r="O287" s="1">
        <f t="shared" si="58"/>
        <v>1</v>
      </c>
      <c r="P287" s="7">
        <f>IF($C287="二本差勝",中堅分析!$D$14,IF($C287="一本差勝",中堅分析!$D$15,IF($C287="引き分け",中堅分析!$D$16,IF($C287="一本差負",中堅分析!$D$17,中堅分析!$D$18))))</f>
        <v>0.26400000000000001</v>
      </c>
      <c r="Q287" s="1">
        <f t="shared" si="59"/>
        <v>0</v>
      </c>
      <c r="R287" s="1">
        <f t="shared" si="60"/>
        <v>0</v>
      </c>
      <c r="S287" s="7">
        <f>IF($D287="二本差勝",副将分析!$D$14,IF($D287="一本差勝",副将分析!$D$15,IF($D287="引き分け",副将分析!$D$16,IF($D287="一本差負",副将分析!$D$17,副将分析!$D$18))))</f>
        <v>0.16000000000000003</v>
      </c>
      <c r="T287" s="1">
        <f t="shared" si="61"/>
        <v>1</v>
      </c>
      <c r="U287" s="1">
        <f t="shared" si="62"/>
        <v>2</v>
      </c>
      <c r="V287" s="7">
        <f>IF($E287="二本差勝",大将分析!$D$14,IF($E287="一本差勝",大将分析!$D$15,IF($E287="引き分け",大将分析!$D$16,IF($E287="一本差負",大将分析!$D$17,大将分析!$D$18))))</f>
        <v>0.20800000000000002</v>
      </c>
      <c r="W287" s="1">
        <f t="shared" si="63"/>
        <v>1</v>
      </c>
      <c r="X287" s="1">
        <f t="shared" si="64"/>
        <v>1</v>
      </c>
    </row>
    <row r="288" spans="1:24" x14ac:dyDescent="0.15">
      <c r="A288" s="1" t="s">
        <v>39</v>
      </c>
      <c r="B288" s="1" t="s">
        <v>40</v>
      </c>
      <c r="C288" s="1" t="s">
        <v>22</v>
      </c>
      <c r="D288" s="1" t="s">
        <v>40</v>
      </c>
      <c r="E288" s="1" t="s">
        <v>39</v>
      </c>
      <c r="F288" s="19">
        <f t="shared" si="52"/>
        <v>2</v>
      </c>
      <c r="G288" s="19">
        <f t="shared" si="53"/>
        <v>3</v>
      </c>
      <c r="H288" s="20">
        <f t="shared" si="54"/>
        <v>2.9239541760000019E-4</v>
      </c>
      <c r="J288" s="7">
        <f>IF($A288="二本差勝",先鋒分析!$D$14,IF($A288="一本差勝",先鋒分析!$D$15,IF($A288="引き分け",先鋒分析!$D$16,IF($A288="一本差負",先鋒分析!$D$17,先鋒分析!$D$18))))</f>
        <v>0.16000000000000003</v>
      </c>
      <c r="K288" s="19">
        <f t="shared" si="55"/>
        <v>1</v>
      </c>
      <c r="L288" s="19">
        <f t="shared" si="56"/>
        <v>2</v>
      </c>
      <c r="M288" s="7">
        <f>IF($B288="二本差勝",次鋒分析!$D$14,IF($B288="一本差勝",次鋒分析!$D$15,IF($B288="引き分け",次鋒分析!$D$16,IF($B288="一本差負",次鋒分析!$D$17,次鋒分析!$D$18))))</f>
        <v>0.20800000000000002</v>
      </c>
      <c r="N288" s="1">
        <f t="shared" si="57"/>
        <v>1</v>
      </c>
      <c r="O288" s="1">
        <f t="shared" si="58"/>
        <v>1</v>
      </c>
      <c r="P288" s="7">
        <f>IF($C288="二本差勝",中堅分析!$D$14,IF($C288="一本差勝",中堅分析!$D$15,IF($C288="引き分け",中堅分析!$D$16,IF($C288="一本差負",中堅分析!$D$17,中堅分析!$D$18))))</f>
        <v>0.26400000000000001</v>
      </c>
      <c r="Q288" s="1">
        <f t="shared" si="59"/>
        <v>0</v>
      </c>
      <c r="R288" s="1">
        <f t="shared" si="60"/>
        <v>0</v>
      </c>
      <c r="S288" s="7">
        <f>IF($D288="二本差勝",副将分析!$D$14,IF($D288="一本差勝",副将分析!$D$15,IF($D288="引き分け",副将分析!$D$16,IF($D288="一本差負",副将分析!$D$17,副将分析!$D$18))))</f>
        <v>0.20800000000000002</v>
      </c>
      <c r="T288" s="1">
        <f t="shared" si="61"/>
        <v>1</v>
      </c>
      <c r="U288" s="1">
        <f t="shared" si="62"/>
        <v>1</v>
      </c>
      <c r="V288" s="7">
        <f>IF($E288="二本差勝",大将分析!$D$14,IF($E288="一本差勝",大将分析!$D$15,IF($E288="引き分け",大将分析!$D$16,IF($E288="一本差負",大将分析!$D$17,大将分析!$D$18))))</f>
        <v>0.16000000000000003</v>
      </c>
      <c r="W288" s="1">
        <f t="shared" si="63"/>
        <v>1</v>
      </c>
      <c r="X288" s="1">
        <f t="shared" si="64"/>
        <v>2</v>
      </c>
    </row>
    <row r="289" spans="1:24" x14ac:dyDescent="0.15">
      <c r="A289" s="1" t="s">
        <v>39</v>
      </c>
      <c r="B289" s="1" t="s">
        <v>22</v>
      </c>
      <c r="C289" s="1" t="s">
        <v>40</v>
      </c>
      <c r="D289" s="1" t="s">
        <v>39</v>
      </c>
      <c r="E289" s="1" t="s">
        <v>40</v>
      </c>
      <c r="F289" s="19">
        <f t="shared" si="52"/>
        <v>2</v>
      </c>
      <c r="G289" s="19">
        <f t="shared" si="53"/>
        <v>3</v>
      </c>
      <c r="H289" s="20">
        <f t="shared" si="54"/>
        <v>2.9239541760000019E-4</v>
      </c>
      <c r="J289" s="7">
        <f>IF($A289="二本差勝",先鋒分析!$D$14,IF($A289="一本差勝",先鋒分析!$D$15,IF($A289="引き分け",先鋒分析!$D$16,IF($A289="一本差負",先鋒分析!$D$17,先鋒分析!$D$18))))</f>
        <v>0.16000000000000003</v>
      </c>
      <c r="K289" s="19">
        <f t="shared" si="55"/>
        <v>1</v>
      </c>
      <c r="L289" s="19">
        <f t="shared" si="56"/>
        <v>2</v>
      </c>
      <c r="M289" s="7">
        <f>IF($B289="二本差勝",次鋒分析!$D$14,IF($B289="一本差勝",次鋒分析!$D$15,IF($B289="引き分け",次鋒分析!$D$16,IF($B289="一本差負",次鋒分析!$D$17,次鋒分析!$D$18))))</f>
        <v>0.26400000000000001</v>
      </c>
      <c r="N289" s="1">
        <f t="shared" si="57"/>
        <v>0</v>
      </c>
      <c r="O289" s="1">
        <f t="shared" si="58"/>
        <v>0</v>
      </c>
      <c r="P289" s="7">
        <f>IF($C289="二本差勝",中堅分析!$D$14,IF($C289="一本差勝",中堅分析!$D$15,IF($C289="引き分け",中堅分析!$D$16,IF($C289="一本差負",中堅分析!$D$17,中堅分析!$D$18))))</f>
        <v>0.20800000000000002</v>
      </c>
      <c r="Q289" s="1">
        <f t="shared" si="59"/>
        <v>1</v>
      </c>
      <c r="R289" s="1">
        <f t="shared" si="60"/>
        <v>1</v>
      </c>
      <c r="S289" s="7">
        <f>IF($D289="二本差勝",副将分析!$D$14,IF($D289="一本差勝",副将分析!$D$15,IF($D289="引き分け",副将分析!$D$16,IF($D289="一本差負",副将分析!$D$17,副将分析!$D$18))))</f>
        <v>0.16000000000000003</v>
      </c>
      <c r="T289" s="1">
        <f t="shared" si="61"/>
        <v>1</v>
      </c>
      <c r="U289" s="1">
        <f t="shared" si="62"/>
        <v>2</v>
      </c>
      <c r="V289" s="7">
        <f>IF($E289="二本差勝",大将分析!$D$14,IF($E289="一本差勝",大将分析!$D$15,IF($E289="引き分け",大将分析!$D$16,IF($E289="一本差負",大将分析!$D$17,大将分析!$D$18))))</f>
        <v>0.20800000000000002</v>
      </c>
      <c r="W289" s="1">
        <f t="shared" si="63"/>
        <v>1</v>
      </c>
      <c r="X289" s="1">
        <f t="shared" si="64"/>
        <v>1</v>
      </c>
    </row>
    <row r="290" spans="1:24" x14ac:dyDescent="0.15">
      <c r="A290" s="1" t="s">
        <v>39</v>
      </c>
      <c r="B290" s="1" t="s">
        <v>22</v>
      </c>
      <c r="C290" s="1" t="s">
        <v>40</v>
      </c>
      <c r="D290" s="1" t="s">
        <v>40</v>
      </c>
      <c r="E290" s="1" t="s">
        <v>39</v>
      </c>
      <c r="F290" s="19">
        <f t="shared" si="52"/>
        <v>2</v>
      </c>
      <c r="G290" s="19">
        <f t="shared" si="53"/>
        <v>3</v>
      </c>
      <c r="H290" s="20">
        <f t="shared" si="54"/>
        <v>2.9239541760000024E-4</v>
      </c>
      <c r="J290" s="7">
        <f>IF($A290="二本差勝",先鋒分析!$D$14,IF($A290="一本差勝",先鋒分析!$D$15,IF($A290="引き分け",先鋒分析!$D$16,IF($A290="一本差負",先鋒分析!$D$17,先鋒分析!$D$18))))</f>
        <v>0.16000000000000003</v>
      </c>
      <c r="K290" s="19">
        <f t="shared" si="55"/>
        <v>1</v>
      </c>
      <c r="L290" s="19">
        <f t="shared" si="56"/>
        <v>2</v>
      </c>
      <c r="M290" s="7">
        <f>IF($B290="二本差勝",次鋒分析!$D$14,IF($B290="一本差勝",次鋒分析!$D$15,IF($B290="引き分け",次鋒分析!$D$16,IF($B290="一本差負",次鋒分析!$D$17,次鋒分析!$D$18))))</f>
        <v>0.26400000000000001</v>
      </c>
      <c r="N290" s="1">
        <f t="shared" si="57"/>
        <v>0</v>
      </c>
      <c r="O290" s="1">
        <f t="shared" si="58"/>
        <v>0</v>
      </c>
      <c r="P290" s="7">
        <f>IF($C290="二本差勝",中堅分析!$D$14,IF($C290="一本差勝",中堅分析!$D$15,IF($C290="引き分け",中堅分析!$D$16,IF($C290="一本差負",中堅分析!$D$17,中堅分析!$D$18))))</f>
        <v>0.20800000000000002</v>
      </c>
      <c r="Q290" s="1">
        <f t="shared" si="59"/>
        <v>1</v>
      </c>
      <c r="R290" s="1">
        <f t="shared" si="60"/>
        <v>1</v>
      </c>
      <c r="S290" s="7">
        <f>IF($D290="二本差勝",副将分析!$D$14,IF($D290="一本差勝",副将分析!$D$15,IF($D290="引き分け",副将分析!$D$16,IF($D290="一本差負",副将分析!$D$17,副将分析!$D$18))))</f>
        <v>0.20800000000000002</v>
      </c>
      <c r="T290" s="1">
        <f t="shared" si="61"/>
        <v>1</v>
      </c>
      <c r="U290" s="1">
        <f t="shared" si="62"/>
        <v>1</v>
      </c>
      <c r="V290" s="7">
        <f>IF($E290="二本差勝",大将分析!$D$14,IF($E290="一本差勝",大将分析!$D$15,IF($E290="引き分け",大将分析!$D$16,IF($E290="一本差負",大将分析!$D$17,大将分析!$D$18))))</f>
        <v>0.16000000000000003</v>
      </c>
      <c r="W290" s="1">
        <f t="shared" si="63"/>
        <v>1</v>
      </c>
      <c r="X290" s="1">
        <f t="shared" si="64"/>
        <v>2</v>
      </c>
    </row>
    <row r="291" spans="1:24" x14ac:dyDescent="0.15">
      <c r="A291" s="1" t="s">
        <v>40</v>
      </c>
      <c r="B291" s="1" t="s">
        <v>39</v>
      </c>
      <c r="C291" s="1" t="s">
        <v>22</v>
      </c>
      <c r="D291" s="1" t="s">
        <v>39</v>
      </c>
      <c r="E291" s="1" t="s">
        <v>40</v>
      </c>
      <c r="F291" s="19">
        <f t="shared" si="52"/>
        <v>2</v>
      </c>
      <c r="G291" s="19">
        <f t="shared" si="53"/>
        <v>3</v>
      </c>
      <c r="H291" s="20">
        <f t="shared" si="54"/>
        <v>2.9239541760000019E-4</v>
      </c>
      <c r="J291" s="7">
        <f>IF($A291="二本差勝",先鋒分析!$D$14,IF($A291="一本差勝",先鋒分析!$D$15,IF($A291="引き分け",先鋒分析!$D$16,IF($A291="一本差負",先鋒分析!$D$17,先鋒分析!$D$18))))</f>
        <v>0.20800000000000002</v>
      </c>
      <c r="K291" s="19">
        <f t="shared" si="55"/>
        <v>1</v>
      </c>
      <c r="L291" s="19">
        <f t="shared" si="56"/>
        <v>1</v>
      </c>
      <c r="M291" s="7">
        <f>IF($B291="二本差勝",次鋒分析!$D$14,IF($B291="一本差勝",次鋒分析!$D$15,IF($B291="引き分け",次鋒分析!$D$16,IF($B291="一本差負",次鋒分析!$D$17,次鋒分析!$D$18))))</f>
        <v>0.16000000000000003</v>
      </c>
      <c r="N291" s="1">
        <f t="shared" si="57"/>
        <v>1</v>
      </c>
      <c r="O291" s="1">
        <f t="shared" si="58"/>
        <v>2</v>
      </c>
      <c r="P291" s="7">
        <f>IF($C291="二本差勝",中堅分析!$D$14,IF($C291="一本差勝",中堅分析!$D$15,IF($C291="引き分け",中堅分析!$D$16,IF($C291="一本差負",中堅分析!$D$17,中堅分析!$D$18))))</f>
        <v>0.26400000000000001</v>
      </c>
      <c r="Q291" s="1">
        <f t="shared" si="59"/>
        <v>0</v>
      </c>
      <c r="R291" s="1">
        <f t="shared" si="60"/>
        <v>0</v>
      </c>
      <c r="S291" s="7">
        <f>IF($D291="二本差勝",副将分析!$D$14,IF($D291="一本差勝",副将分析!$D$15,IF($D291="引き分け",副将分析!$D$16,IF($D291="一本差負",副将分析!$D$17,副将分析!$D$18))))</f>
        <v>0.16000000000000003</v>
      </c>
      <c r="T291" s="1">
        <f t="shared" si="61"/>
        <v>1</v>
      </c>
      <c r="U291" s="1">
        <f t="shared" si="62"/>
        <v>2</v>
      </c>
      <c r="V291" s="7">
        <f>IF($E291="二本差勝",大将分析!$D$14,IF($E291="一本差勝",大将分析!$D$15,IF($E291="引き分け",大将分析!$D$16,IF($E291="一本差負",大将分析!$D$17,大将分析!$D$18))))</f>
        <v>0.20800000000000002</v>
      </c>
      <c r="W291" s="1">
        <f t="shared" si="63"/>
        <v>1</v>
      </c>
      <c r="X291" s="1">
        <f t="shared" si="64"/>
        <v>1</v>
      </c>
    </row>
    <row r="292" spans="1:24" x14ac:dyDescent="0.15">
      <c r="A292" s="1" t="s">
        <v>40</v>
      </c>
      <c r="B292" s="1" t="s">
        <v>39</v>
      </c>
      <c r="C292" s="1" t="s">
        <v>22</v>
      </c>
      <c r="D292" s="1" t="s">
        <v>40</v>
      </c>
      <c r="E292" s="1" t="s">
        <v>39</v>
      </c>
      <c r="F292" s="19">
        <f t="shared" si="52"/>
        <v>2</v>
      </c>
      <c r="G292" s="19">
        <f t="shared" si="53"/>
        <v>3</v>
      </c>
      <c r="H292" s="20">
        <f t="shared" si="54"/>
        <v>2.9239541760000019E-4</v>
      </c>
      <c r="J292" s="7">
        <f>IF($A292="二本差勝",先鋒分析!$D$14,IF($A292="一本差勝",先鋒分析!$D$15,IF($A292="引き分け",先鋒分析!$D$16,IF($A292="一本差負",先鋒分析!$D$17,先鋒分析!$D$18))))</f>
        <v>0.20800000000000002</v>
      </c>
      <c r="K292" s="19">
        <f t="shared" si="55"/>
        <v>1</v>
      </c>
      <c r="L292" s="19">
        <f t="shared" si="56"/>
        <v>1</v>
      </c>
      <c r="M292" s="7">
        <f>IF($B292="二本差勝",次鋒分析!$D$14,IF($B292="一本差勝",次鋒分析!$D$15,IF($B292="引き分け",次鋒分析!$D$16,IF($B292="一本差負",次鋒分析!$D$17,次鋒分析!$D$18))))</f>
        <v>0.16000000000000003</v>
      </c>
      <c r="N292" s="1">
        <f t="shared" si="57"/>
        <v>1</v>
      </c>
      <c r="O292" s="1">
        <f t="shared" si="58"/>
        <v>2</v>
      </c>
      <c r="P292" s="7">
        <f>IF($C292="二本差勝",中堅分析!$D$14,IF($C292="一本差勝",中堅分析!$D$15,IF($C292="引き分け",中堅分析!$D$16,IF($C292="一本差負",中堅分析!$D$17,中堅分析!$D$18))))</f>
        <v>0.26400000000000001</v>
      </c>
      <c r="Q292" s="1">
        <f t="shared" si="59"/>
        <v>0</v>
      </c>
      <c r="R292" s="1">
        <f t="shared" si="60"/>
        <v>0</v>
      </c>
      <c r="S292" s="7">
        <f>IF($D292="二本差勝",副将分析!$D$14,IF($D292="一本差勝",副将分析!$D$15,IF($D292="引き分け",副将分析!$D$16,IF($D292="一本差負",副将分析!$D$17,副将分析!$D$18))))</f>
        <v>0.20800000000000002</v>
      </c>
      <c r="T292" s="1">
        <f t="shared" si="61"/>
        <v>1</v>
      </c>
      <c r="U292" s="1">
        <f t="shared" si="62"/>
        <v>1</v>
      </c>
      <c r="V292" s="7">
        <f>IF($E292="二本差勝",大将分析!$D$14,IF($E292="一本差勝",大将分析!$D$15,IF($E292="引き分け",大将分析!$D$16,IF($E292="一本差負",大将分析!$D$17,大将分析!$D$18))))</f>
        <v>0.16000000000000003</v>
      </c>
      <c r="W292" s="1">
        <f t="shared" si="63"/>
        <v>1</v>
      </c>
      <c r="X292" s="1">
        <f t="shared" si="64"/>
        <v>2</v>
      </c>
    </row>
    <row r="293" spans="1:24" x14ac:dyDescent="0.15">
      <c r="A293" s="1" t="s">
        <v>40</v>
      </c>
      <c r="B293" s="1" t="s">
        <v>22</v>
      </c>
      <c r="C293" s="1" t="s">
        <v>39</v>
      </c>
      <c r="D293" s="1" t="s">
        <v>39</v>
      </c>
      <c r="E293" s="1" t="s">
        <v>40</v>
      </c>
      <c r="F293" s="19">
        <f t="shared" si="52"/>
        <v>2</v>
      </c>
      <c r="G293" s="19">
        <f t="shared" si="53"/>
        <v>3</v>
      </c>
      <c r="H293" s="20">
        <f t="shared" si="54"/>
        <v>2.9239541760000019E-4</v>
      </c>
      <c r="J293" s="7">
        <f>IF($A293="二本差勝",先鋒分析!$D$14,IF($A293="一本差勝",先鋒分析!$D$15,IF($A293="引き分け",先鋒分析!$D$16,IF($A293="一本差負",先鋒分析!$D$17,先鋒分析!$D$18))))</f>
        <v>0.20800000000000002</v>
      </c>
      <c r="K293" s="19">
        <f t="shared" si="55"/>
        <v>1</v>
      </c>
      <c r="L293" s="19">
        <f t="shared" si="56"/>
        <v>1</v>
      </c>
      <c r="M293" s="7">
        <f>IF($B293="二本差勝",次鋒分析!$D$14,IF($B293="一本差勝",次鋒分析!$D$15,IF($B293="引き分け",次鋒分析!$D$16,IF($B293="一本差負",次鋒分析!$D$17,次鋒分析!$D$18))))</f>
        <v>0.26400000000000001</v>
      </c>
      <c r="N293" s="1">
        <f t="shared" si="57"/>
        <v>0</v>
      </c>
      <c r="O293" s="1">
        <f t="shared" si="58"/>
        <v>0</v>
      </c>
      <c r="P293" s="7">
        <f>IF($C293="二本差勝",中堅分析!$D$14,IF($C293="一本差勝",中堅分析!$D$15,IF($C293="引き分け",中堅分析!$D$16,IF($C293="一本差負",中堅分析!$D$17,中堅分析!$D$18))))</f>
        <v>0.16000000000000003</v>
      </c>
      <c r="Q293" s="1">
        <f t="shared" si="59"/>
        <v>1</v>
      </c>
      <c r="R293" s="1">
        <f t="shared" si="60"/>
        <v>2</v>
      </c>
      <c r="S293" s="7">
        <f>IF($D293="二本差勝",副将分析!$D$14,IF($D293="一本差勝",副将分析!$D$15,IF($D293="引き分け",副将分析!$D$16,IF($D293="一本差負",副将分析!$D$17,副将分析!$D$18))))</f>
        <v>0.16000000000000003</v>
      </c>
      <c r="T293" s="1">
        <f t="shared" si="61"/>
        <v>1</v>
      </c>
      <c r="U293" s="1">
        <f t="shared" si="62"/>
        <v>2</v>
      </c>
      <c r="V293" s="7">
        <f>IF($E293="二本差勝",大将分析!$D$14,IF($E293="一本差勝",大将分析!$D$15,IF($E293="引き分け",大将分析!$D$16,IF($E293="一本差負",大将分析!$D$17,大将分析!$D$18))))</f>
        <v>0.20800000000000002</v>
      </c>
      <c r="W293" s="1">
        <f t="shared" si="63"/>
        <v>1</v>
      </c>
      <c r="X293" s="1">
        <f t="shared" si="64"/>
        <v>1</v>
      </c>
    </row>
    <row r="294" spans="1:24" x14ac:dyDescent="0.15">
      <c r="A294" s="1" t="s">
        <v>40</v>
      </c>
      <c r="B294" s="1" t="s">
        <v>22</v>
      </c>
      <c r="C294" s="1" t="s">
        <v>39</v>
      </c>
      <c r="D294" s="1" t="s">
        <v>40</v>
      </c>
      <c r="E294" s="1" t="s">
        <v>39</v>
      </c>
      <c r="F294" s="19">
        <f t="shared" si="52"/>
        <v>2</v>
      </c>
      <c r="G294" s="19">
        <f t="shared" si="53"/>
        <v>3</v>
      </c>
      <c r="H294" s="20">
        <f t="shared" si="54"/>
        <v>2.9239541760000019E-4</v>
      </c>
      <c r="J294" s="7">
        <f>IF($A294="二本差勝",先鋒分析!$D$14,IF($A294="一本差勝",先鋒分析!$D$15,IF($A294="引き分け",先鋒分析!$D$16,IF($A294="一本差負",先鋒分析!$D$17,先鋒分析!$D$18))))</f>
        <v>0.20800000000000002</v>
      </c>
      <c r="K294" s="19">
        <f t="shared" si="55"/>
        <v>1</v>
      </c>
      <c r="L294" s="19">
        <f t="shared" si="56"/>
        <v>1</v>
      </c>
      <c r="M294" s="7">
        <f>IF($B294="二本差勝",次鋒分析!$D$14,IF($B294="一本差勝",次鋒分析!$D$15,IF($B294="引き分け",次鋒分析!$D$16,IF($B294="一本差負",次鋒分析!$D$17,次鋒分析!$D$18))))</f>
        <v>0.26400000000000001</v>
      </c>
      <c r="N294" s="1">
        <f t="shared" si="57"/>
        <v>0</v>
      </c>
      <c r="O294" s="1">
        <f t="shared" si="58"/>
        <v>0</v>
      </c>
      <c r="P294" s="7">
        <f>IF($C294="二本差勝",中堅分析!$D$14,IF($C294="一本差勝",中堅分析!$D$15,IF($C294="引き分け",中堅分析!$D$16,IF($C294="一本差負",中堅分析!$D$17,中堅分析!$D$18))))</f>
        <v>0.16000000000000003</v>
      </c>
      <c r="Q294" s="1">
        <f t="shared" si="59"/>
        <v>1</v>
      </c>
      <c r="R294" s="1">
        <f t="shared" si="60"/>
        <v>2</v>
      </c>
      <c r="S294" s="7">
        <f>IF($D294="二本差勝",副将分析!$D$14,IF($D294="一本差勝",副将分析!$D$15,IF($D294="引き分け",副将分析!$D$16,IF($D294="一本差負",副将分析!$D$17,副将分析!$D$18))))</f>
        <v>0.20800000000000002</v>
      </c>
      <c r="T294" s="1">
        <f t="shared" si="61"/>
        <v>1</v>
      </c>
      <c r="U294" s="1">
        <f t="shared" si="62"/>
        <v>1</v>
      </c>
      <c r="V294" s="7">
        <f>IF($E294="二本差勝",大将分析!$D$14,IF($E294="一本差勝",大将分析!$D$15,IF($E294="引き分け",大将分析!$D$16,IF($E294="一本差負",大将分析!$D$17,大将分析!$D$18))))</f>
        <v>0.16000000000000003</v>
      </c>
      <c r="W294" s="1">
        <f t="shared" si="63"/>
        <v>1</v>
      </c>
      <c r="X294" s="1">
        <f t="shared" si="64"/>
        <v>2</v>
      </c>
    </row>
    <row r="295" spans="1:24" x14ac:dyDescent="0.15">
      <c r="A295" s="1" t="s">
        <v>22</v>
      </c>
      <c r="B295" s="1" t="s">
        <v>39</v>
      </c>
      <c r="C295" s="1" t="s">
        <v>40</v>
      </c>
      <c r="D295" s="1" t="s">
        <v>39</v>
      </c>
      <c r="E295" s="1" t="s">
        <v>40</v>
      </c>
      <c r="F295" s="19">
        <f t="shared" si="52"/>
        <v>2</v>
      </c>
      <c r="G295" s="19">
        <f t="shared" si="53"/>
        <v>3</v>
      </c>
      <c r="H295" s="20">
        <f t="shared" si="54"/>
        <v>2.9239541760000019E-4</v>
      </c>
      <c r="J295" s="7">
        <f>IF($A295="二本差勝",先鋒分析!$D$14,IF($A295="一本差勝",先鋒分析!$D$15,IF($A295="引き分け",先鋒分析!$D$16,IF($A295="一本差負",先鋒分析!$D$17,先鋒分析!$D$18))))</f>
        <v>0.26400000000000001</v>
      </c>
      <c r="K295" s="19">
        <f t="shared" si="55"/>
        <v>0</v>
      </c>
      <c r="L295" s="19">
        <f t="shared" si="56"/>
        <v>0</v>
      </c>
      <c r="M295" s="7">
        <f>IF($B295="二本差勝",次鋒分析!$D$14,IF($B295="一本差勝",次鋒分析!$D$15,IF($B295="引き分け",次鋒分析!$D$16,IF($B295="一本差負",次鋒分析!$D$17,次鋒分析!$D$18))))</f>
        <v>0.16000000000000003</v>
      </c>
      <c r="N295" s="1">
        <f t="shared" si="57"/>
        <v>1</v>
      </c>
      <c r="O295" s="1">
        <f t="shared" si="58"/>
        <v>2</v>
      </c>
      <c r="P295" s="7">
        <f>IF($C295="二本差勝",中堅分析!$D$14,IF($C295="一本差勝",中堅分析!$D$15,IF($C295="引き分け",中堅分析!$D$16,IF($C295="一本差負",中堅分析!$D$17,中堅分析!$D$18))))</f>
        <v>0.20800000000000002</v>
      </c>
      <c r="Q295" s="1">
        <f t="shared" si="59"/>
        <v>1</v>
      </c>
      <c r="R295" s="1">
        <f t="shared" si="60"/>
        <v>1</v>
      </c>
      <c r="S295" s="7">
        <f>IF($D295="二本差勝",副将分析!$D$14,IF($D295="一本差勝",副将分析!$D$15,IF($D295="引き分け",副将分析!$D$16,IF($D295="一本差負",副将分析!$D$17,副将分析!$D$18))))</f>
        <v>0.16000000000000003</v>
      </c>
      <c r="T295" s="1">
        <f t="shared" si="61"/>
        <v>1</v>
      </c>
      <c r="U295" s="1">
        <f t="shared" si="62"/>
        <v>2</v>
      </c>
      <c r="V295" s="7">
        <f>IF($E295="二本差勝",大将分析!$D$14,IF($E295="一本差勝",大将分析!$D$15,IF($E295="引き分け",大将分析!$D$16,IF($E295="一本差負",大将分析!$D$17,大将分析!$D$18))))</f>
        <v>0.20800000000000002</v>
      </c>
      <c r="W295" s="1">
        <f t="shared" si="63"/>
        <v>1</v>
      </c>
      <c r="X295" s="1">
        <f t="shared" si="64"/>
        <v>1</v>
      </c>
    </row>
    <row r="296" spans="1:24" x14ac:dyDescent="0.15">
      <c r="A296" s="1" t="s">
        <v>22</v>
      </c>
      <c r="B296" s="1" t="s">
        <v>39</v>
      </c>
      <c r="C296" s="1" t="s">
        <v>40</v>
      </c>
      <c r="D296" s="1" t="s">
        <v>40</v>
      </c>
      <c r="E296" s="1" t="s">
        <v>39</v>
      </c>
      <c r="F296" s="19">
        <f t="shared" si="52"/>
        <v>2</v>
      </c>
      <c r="G296" s="19">
        <f t="shared" si="53"/>
        <v>3</v>
      </c>
      <c r="H296" s="20">
        <f t="shared" si="54"/>
        <v>2.9239541760000024E-4</v>
      </c>
      <c r="J296" s="7">
        <f>IF($A296="二本差勝",先鋒分析!$D$14,IF($A296="一本差勝",先鋒分析!$D$15,IF($A296="引き分け",先鋒分析!$D$16,IF($A296="一本差負",先鋒分析!$D$17,先鋒分析!$D$18))))</f>
        <v>0.26400000000000001</v>
      </c>
      <c r="K296" s="19">
        <f t="shared" si="55"/>
        <v>0</v>
      </c>
      <c r="L296" s="19">
        <f t="shared" si="56"/>
        <v>0</v>
      </c>
      <c r="M296" s="7">
        <f>IF($B296="二本差勝",次鋒分析!$D$14,IF($B296="一本差勝",次鋒分析!$D$15,IF($B296="引き分け",次鋒分析!$D$16,IF($B296="一本差負",次鋒分析!$D$17,次鋒分析!$D$18))))</f>
        <v>0.16000000000000003</v>
      </c>
      <c r="N296" s="1">
        <f t="shared" si="57"/>
        <v>1</v>
      </c>
      <c r="O296" s="1">
        <f t="shared" si="58"/>
        <v>2</v>
      </c>
      <c r="P296" s="7">
        <f>IF($C296="二本差勝",中堅分析!$D$14,IF($C296="一本差勝",中堅分析!$D$15,IF($C296="引き分け",中堅分析!$D$16,IF($C296="一本差負",中堅分析!$D$17,中堅分析!$D$18))))</f>
        <v>0.20800000000000002</v>
      </c>
      <c r="Q296" s="1">
        <f t="shared" si="59"/>
        <v>1</v>
      </c>
      <c r="R296" s="1">
        <f t="shared" si="60"/>
        <v>1</v>
      </c>
      <c r="S296" s="7">
        <f>IF($D296="二本差勝",副将分析!$D$14,IF($D296="一本差勝",副将分析!$D$15,IF($D296="引き分け",副将分析!$D$16,IF($D296="一本差負",副将分析!$D$17,副将分析!$D$18))))</f>
        <v>0.20800000000000002</v>
      </c>
      <c r="T296" s="1">
        <f t="shared" si="61"/>
        <v>1</v>
      </c>
      <c r="U296" s="1">
        <f t="shared" si="62"/>
        <v>1</v>
      </c>
      <c r="V296" s="7">
        <f>IF($E296="二本差勝",大将分析!$D$14,IF($E296="一本差勝",大将分析!$D$15,IF($E296="引き分け",大将分析!$D$16,IF($E296="一本差負",大将分析!$D$17,大将分析!$D$18))))</f>
        <v>0.16000000000000003</v>
      </c>
      <c r="W296" s="1">
        <f t="shared" si="63"/>
        <v>1</v>
      </c>
      <c r="X296" s="1">
        <f t="shared" si="64"/>
        <v>2</v>
      </c>
    </row>
    <row r="297" spans="1:24" x14ac:dyDescent="0.15">
      <c r="A297" s="1" t="s">
        <v>22</v>
      </c>
      <c r="B297" s="1" t="s">
        <v>40</v>
      </c>
      <c r="C297" s="1" t="s">
        <v>39</v>
      </c>
      <c r="D297" s="1" t="s">
        <v>39</v>
      </c>
      <c r="E297" s="1" t="s">
        <v>40</v>
      </c>
      <c r="F297" s="19">
        <f t="shared" si="52"/>
        <v>2</v>
      </c>
      <c r="G297" s="19">
        <f t="shared" si="53"/>
        <v>3</v>
      </c>
      <c r="H297" s="20">
        <f t="shared" si="54"/>
        <v>2.9239541760000019E-4</v>
      </c>
      <c r="J297" s="7">
        <f>IF($A297="二本差勝",先鋒分析!$D$14,IF($A297="一本差勝",先鋒分析!$D$15,IF($A297="引き分け",先鋒分析!$D$16,IF($A297="一本差負",先鋒分析!$D$17,先鋒分析!$D$18))))</f>
        <v>0.26400000000000001</v>
      </c>
      <c r="K297" s="19">
        <f t="shared" si="55"/>
        <v>0</v>
      </c>
      <c r="L297" s="19">
        <f t="shared" si="56"/>
        <v>0</v>
      </c>
      <c r="M297" s="7">
        <f>IF($B297="二本差勝",次鋒分析!$D$14,IF($B297="一本差勝",次鋒分析!$D$15,IF($B297="引き分け",次鋒分析!$D$16,IF($B297="一本差負",次鋒分析!$D$17,次鋒分析!$D$18))))</f>
        <v>0.20800000000000002</v>
      </c>
      <c r="N297" s="1">
        <f t="shared" si="57"/>
        <v>1</v>
      </c>
      <c r="O297" s="1">
        <f t="shared" si="58"/>
        <v>1</v>
      </c>
      <c r="P297" s="7">
        <f>IF($C297="二本差勝",中堅分析!$D$14,IF($C297="一本差勝",中堅分析!$D$15,IF($C297="引き分け",中堅分析!$D$16,IF($C297="一本差負",中堅分析!$D$17,中堅分析!$D$18))))</f>
        <v>0.16000000000000003</v>
      </c>
      <c r="Q297" s="1">
        <f t="shared" si="59"/>
        <v>1</v>
      </c>
      <c r="R297" s="1">
        <f t="shared" si="60"/>
        <v>2</v>
      </c>
      <c r="S297" s="7">
        <f>IF($D297="二本差勝",副将分析!$D$14,IF($D297="一本差勝",副将分析!$D$15,IF($D297="引き分け",副将分析!$D$16,IF($D297="一本差負",副将分析!$D$17,副将分析!$D$18))))</f>
        <v>0.16000000000000003</v>
      </c>
      <c r="T297" s="1">
        <f t="shared" si="61"/>
        <v>1</v>
      </c>
      <c r="U297" s="1">
        <f t="shared" si="62"/>
        <v>2</v>
      </c>
      <c r="V297" s="7">
        <f>IF($E297="二本差勝",大将分析!$D$14,IF($E297="一本差勝",大将分析!$D$15,IF($E297="引き分け",大将分析!$D$16,IF($E297="一本差負",大将分析!$D$17,大将分析!$D$18))))</f>
        <v>0.20800000000000002</v>
      </c>
      <c r="W297" s="1">
        <f t="shared" si="63"/>
        <v>1</v>
      </c>
      <c r="X297" s="1">
        <f t="shared" si="64"/>
        <v>1</v>
      </c>
    </row>
    <row r="298" spans="1:24" x14ac:dyDescent="0.15">
      <c r="A298" s="1" t="s">
        <v>22</v>
      </c>
      <c r="B298" s="1" t="s">
        <v>40</v>
      </c>
      <c r="C298" s="1" t="s">
        <v>39</v>
      </c>
      <c r="D298" s="1" t="s">
        <v>40</v>
      </c>
      <c r="E298" s="1" t="s">
        <v>39</v>
      </c>
      <c r="F298" s="19">
        <f t="shared" si="52"/>
        <v>2</v>
      </c>
      <c r="G298" s="19">
        <f t="shared" si="53"/>
        <v>3</v>
      </c>
      <c r="H298" s="20">
        <f t="shared" si="54"/>
        <v>2.9239541760000019E-4</v>
      </c>
      <c r="J298" s="7">
        <f>IF($A298="二本差勝",先鋒分析!$D$14,IF($A298="一本差勝",先鋒分析!$D$15,IF($A298="引き分け",先鋒分析!$D$16,IF($A298="一本差負",先鋒分析!$D$17,先鋒分析!$D$18))))</f>
        <v>0.26400000000000001</v>
      </c>
      <c r="K298" s="19">
        <f t="shared" si="55"/>
        <v>0</v>
      </c>
      <c r="L298" s="19">
        <f t="shared" si="56"/>
        <v>0</v>
      </c>
      <c r="M298" s="7">
        <f>IF($B298="二本差勝",次鋒分析!$D$14,IF($B298="一本差勝",次鋒分析!$D$15,IF($B298="引き分け",次鋒分析!$D$16,IF($B298="一本差負",次鋒分析!$D$17,次鋒分析!$D$18))))</f>
        <v>0.20800000000000002</v>
      </c>
      <c r="N298" s="1">
        <f t="shared" si="57"/>
        <v>1</v>
      </c>
      <c r="O298" s="1">
        <f t="shared" si="58"/>
        <v>1</v>
      </c>
      <c r="P298" s="7">
        <f>IF($C298="二本差勝",中堅分析!$D$14,IF($C298="一本差勝",中堅分析!$D$15,IF($C298="引き分け",中堅分析!$D$16,IF($C298="一本差負",中堅分析!$D$17,中堅分析!$D$18))))</f>
        <v>0.16000000000000003</v>
      </c>
      <c r="Q298" s="1">
        <f t="shared" si="59"/>
        <v>1</v>
      </c>
      <c r="R298" s="1">
        <f t="shared" si="60"/>
        <v>2</v>
      </c>
      <c r="S298" s="7">
        <f>IF($D298="二本差勝",副将分析!$D$14,IF($D298="一本差勝",副将分析!$D$15,IF($D298="引き分け",副将分析!$D$16,IF($D298="一本差負",副将分析!$D$17,副将分析!$D$18))))</f>
        <v>0.20800000000000002</v>
      </c>
      <c r="T298" s="1">
        <f t="shared" si="61"/>
        <v>1</v>
      </c>
      <c r="U298" s="1">
        <f t="shared" si="62"/>
        <v>1</v>
      </c>
      <c r="V298" s="7">
        <f>IF($E298="二本差勝",大将分析!$D$14,IF($E298="一本差勝",大将分析!$D$15,IF($E298="引き分け",大将分析!$D$16,IF($E298="一本差負",大将分析!$D$17,大将分析!$D$18))))</f>
        <v>0.16000000000000003</v>
      </c>
      <c r="W298" s="1">
        <f t="shared" si="63"/>
        <v>1</v>
      </c>
      <c r="X298" s="1">
        <f t="shared" si="64"/>
        <v>2</v>
      </c>
    </row>
    <row r="299" spans="1:24" x14ac:dyDescent="0.15">
      <c r="A299" s="1" t="s">
        <v>39</v>
      </c>
      <c r="B299" s="1" t="s">
        <v>40</v>
      </c>
      <c r="C299" s="1" t="s">
        <v>22</v>
      </c>
      <c r="D299" s="1" t="s">
        <v>40</v>
      </c>
      <c r="E299" s="1" t="s">
        <v>40</v>
      </c>
      <c r="F299" s="19">
        <f t="shared" si="52"/>
        <v>2</v>
      </c>
      <c r="G299" s="19">
        <f t="shared" si="53"/>
        <v>3</v>
      </c>
      <c r="H299" s="20">
        <f t="shared" si="54"/>
        <v>3.801140428800002E-4</v>
      </c>
      <c r="J299" s="7">
        <f>IF($A299="二本差勝",先鋒分析!$D$14,IF($A299="一本差勝",先鋒分析!$D$15,IF($A299="引き分け",先鋒分析!$D$16,IF($A299="一本差負",先鋒分析!$D$17,先鋒分析!$D$18))))</f>
        <v>0.16000000000000003</v>
      </c>
      <c r="K299" s="19">
        <f t="shared" si="55"/>
        <v>1</v>
      </c>
      <c r="L299" s="19">
        <f t="shared" si="56"/>
        <v>2</v>
      </c>
      <c r="M299" s="7">
        <f>IF($B299="二本差勝",次鋒分析!$D$14,IF($B299="一本差勝",次鋒分析!$D$15,IF($B299="引き分け",次鋒分析!$D$16,IF($B299="一本差負",次鋒分析!$D$17,次鋒分析!$D$18))))</f>
        <v>0.20800000000000002</v>
      </c>
      <c r="N299" s="1">
        <f t="shared" si="57"/>
        <v>1</v>
      </c>
      <c r="O299" s="1">
        <f t="shared" si="58"/>
        <v>1</v>
      </c>
      <c r="P299" s="7">
        <f>IF($C299="二本差勝",中堅分析!$D$14,IF($C299="一本差勝",中堅分析!$D$15,IF($C299="引き分け",中堅分析!$D$16,IF($C299="一本差負",中堅分析!$D$17,中堅分析!$D$18))))</f>
        <v>0.26400000000000001</v>
      </c>
      <c r="Q299" s="1">
        <f t="shared" si="59"/>
        <v>0</v>
      </c>
      <c r="R299" s="1">
        <f t="shared" si="60"/>
        <v>0</v>
      </c>
      <c r="S299" s="7">
        <f>IF($D299="二本差勝",副将分析!$D$14,IF($D299="一本差勝",副将分析!$D$15,IF($D299="引き分け",副将分析!$D$16,IF($D299="一本差負",副将分析!$D$17,副将分析!$D$18))))</f>
        <v>0.20800000000000002</v>
      </c>
      <c r="T299" s="1">
        <f t="shared" si="61"/>
        <v>1</v>
      </c>
      <c r="U299" s="1">
        <f t="shared" si="62"/>
        <v>1</v>
      </c>
      <c r="V299" s="7">
        <f>IF($E299="二本差勝",大将分析!$D$14,IF($E299="一本差勝",大将分析!$D$15,IF($E299="引き分け",大将分析!$D$16,IF($E299="一本差負",大将分析!$D$17,大将分析!$D$18))))</f>
        <v>0.20800000000000002</v>
      </c>
      <c r="W299" s="1">
        <f t="shared" si="63"/>
        <v>1</v>
      </c>
      <c r="X299" s="1">
        <f t="shared" si="64"/>
        <v>1</v>
      </c>
    </row>
    <row r="300" spans="1:24" x14ac:dyDescent="0.15">
      <c r="A300" s="1" t="s">
        <v>39</v>
      </c>
      <c r="B300" s="1" t="s">
        <v>22</v>
      </c>
      <c r="C300" s="1" t="s">
        <v>40</v>
      </c>
      <c r="D300" s="1" t="s">
        <v>40</v>
      </c>
      <c r="E300" s="1" t="s">
        <v>40</v>
      </c>
      <c r="F300" s="19">
        <f t="shared" si="52"/>
        <v>2</v>
      </c>
      <c r="G300" s="19">
        <f t="shared" si="53"/>
        <v>3</v>
      </c>
      <c r="H300" s="20">
        <f t="shared" si="54"/>
        <v>3.8011404288000025E-4</v>
      </c>
      <c r="J300" s="7">
        <f>IF($A300="二本差勝",先鋒分析!$D$14,IF($A300="一本差勝",先鋒分析!$D$15,IF($A300="引き分け",先鋒分析!$D$16,IF($A300="一本差負",先鋒分析!$D$17,先鋒分析!$D$18))))</f>
        <v>0.16000000000000003</v>
      </c>
      <c r="K300" s="19">
        <f t="shared" si="55"/>
        <v>1</v>
      </c>
      <c r="L300" s="19">
        <f t="shared" si="56"/>
        <v>2</v>
      </c>
      <c r="M300" s="7">
        <f>IF($B300="二本差勝",次鋒分析!$D$14,IF($B300="一本差勝",次鋒分析!$D$15,IF($B300="引き分け",次鋒分析!$D$16,IF($B300="一本差負",次鋒分析!$D$17,次鋒分析!$D$18))))</f>
        <v>0.26400000000000001</v>
      </c>
      <c r="N300" s="1">
        <f t="shared" si="57"/>
        <v>0</v>
      </c>
      <c r="O300" s="1">
        <f t="shared" si="58"/>
        <v>0</v>
      </c>
      <c r="P300" s="7">
        <f>IF($C300="二本差勝",中堅分析!$D$14,IF($C300="一本差勝",中堅分析!$D$15,IF($C300="引き分け",中堅分析!$D$16,IF($C300="一本差負",中堅分析!$D$17,中堅分析!$D$18))))</f>
        <v>0.20800000000000002</v>
      </c>
      <c r="Q300" s="1">
        <f t="shared" si="59"/>
        <v>1</v>
      </c>
      <c r="R300" s="1">
        <f t="shared" si="60"/>
        <v>1</v>
      </c>
      <c r="S300" s="7">
        <f>IF($D300="二本差勝",副将分析!$D$14,IF($D300="一本差勝",副将分析!$D$15,IF($D300="引き分け",副将分析!$D$16,IF($D300="一本差負",副将分析!$D$17,副将分析!$D$18))))</f>
        <v>0.20800000000000002</v>
      </c>
      <c r="T300" s="1">
        <f t="shared" si="61"/>
        <v>1</v>
      </c>
      <c r="U300" s="1">
        <f t="shared" si="62"/>
        <v>1</v>
      </c>
      <c r="V300" s="7">
        <f>IF($E300="二本差勝",大将分析!$D$14,IF($E300="一本差勝",大将分析!$D$15,IF($E300="引き分け",大将分析!$D$16,IF($E300="一本差負",大将分析!$D$17,大将分析!$D$18))))</f>
        <v>0.20800000000000002</v>
      </c>
      <c r="W300" s="1">
        <f t="shared" si="63"/>
        <v>1</v>
      </c>
      <c r="X300" s="1">
        <f t="shared" si="64"/>
        <v>1</v>
      </c>
    </row>
    <row r="301" spans="1:24" x14ac:dyDescent="0.15">
      <c r="A301" s="1" t="s">
        <v>40</v>
      </c>
      <c r="B301" s="1" t="s">
        <v>39</v>
      </c>
      <c r="C301" s="1" t="s">
        <v>22</v>
      </c>
      <c r="D301" s="1" t="s">
        <v>40</v>
      </c>
      <c r="E301" s="1" t="s">
        <v>40</v>
      </c>
      <c r="F301" s="19">
        <f t="shared" si="52"/>
        <v>2</v>
      </c>
      <c r="G301" s="19">
        <f t="shared" si="53"/>
        <v>3</v>
      </c>
      <c r="H301" s="20">
        <f t="shared" si="54"/>
        <v>3.801140428800002E-4</v>
      </c>
      <c r="J301" s="7">
        <f>IF($A301="二本差勝",先鋒分析!$D$14,IF($A301="一本差勝",先鋒分析!$D$15,IF($A301="引き分け",先鋒分析!$D$16,IF($A301="一本差負",先鋒分析!$D$17,先鋒分析!$D$18))))</f>
        <v>0.20800000000000002</v>
      </c>
      <c r="K301" s="19">
        <f t="shared" si="55"/>
        <v>1</v>
      </c>
      <c r="L301" s="19">
        <f t="shared" si="56"/>
        <v>1</v>
      </c>
      <c r="M301" s="7">
        <f>IF($B301="二本差勝",次鋒分析!$D$14,IF($B301="一本差勝",次鋒分析!$D$15,IF($B301="引き分け",次鋒分析!$D$16,IF($B301="一本差負",次鋒分析!$D$17,次鋒分析!$D$18))))</f>
        <v>0.16000000000000003</v>
      </c>
      <c r="N301" s="1">
        <f t="shared" si="57"/>
        <v>1</v>
      </c>
      <c r="O301" s="1">
        <f t="shared" si="58"/>
        <v>2</v>
      </c>
      <c r="P301" s="7">
        <f>IF($C301="二本差勝",中堅分析!$D$14,IF($C301="一本差勝",中堅分析!$D$15,IF($C301="引き分け",中堅分析!$D$16,IF($C301="一本差負",中堅分析!$D$17,中堅分析!$D$18))))</f>
        <v>0.26400000000000001</v>
      </c>
      <c r="Q301" s="1">
        <f t="shared" si="59"/>
        <v>0</v>
      </c>
      <c r="R301" s="1">
        <f t="shared" si="60"/>
        <v>0</v>
      </c>
      <c r="S301" s="7">
        <f>IF($D301="二本差勝",副将分析!$D$14,IF($D301="一本差勝",副将分析!$D$15,IF($D301="引き分け",副将分析!$D$16,IF($D301="一本差負",副将分析!$D$17,副将分析!$D$18))))</f>
        <v>0.20800000000000002</v>
      </c>
      <c r="T301" s="1">
        <f t="shared" si="61"/>
        <v>1</v>
      </c>
      <c r="U301" s="1">
        <f t="shared" si="62"/>
        <v>1</v>
      </c>
      <c r="V301" s="7">
        <f>IF($E301="二本差勝",大将分析!$D$14,IF($E301="一本差勝",大将分析!$D$15,IF($E301="引き分け",大将分析!$D$16,IF($E301="一本差負",大将分析!$D$17,大将分析!$D$18))))</f>
        <v>0.20800000000000002</v>
      </c>
      <c r="W301" s="1">
        <f t="shared" si="63"/>
        <v>1</v>
      </c>
      <c r="X301" s="1">
        <f t="shared" si="64"/>
        <v>1</v>
      </c>
    </row>
    <row r="302" spans="1:24" x14ac:dyDescent="0.15">
      <c r="A302" s="1" t="s">
        <v>40</v>
      </c>
      <c r="B302" s="1" t="s">
        <v>22</v>
      </c>
      <c r="C302" s="1" t="s">
        <v>39</v>
      </c>
      <c r="D302" s="1" t="s">
        <v>40</v>
      </c>
      <c r="E302" s="1" t="s">
        <v>40</v>
      </c>
      <c r="F302" s="19">
        <f t="shared" si="52"/>
        <v>2</v>
      </c>
      <c r="G302" s="19">
        <f t="shared" si="53"/>
        <v>3</v>
      </c>
      <c r="H302" s="20">
        <f t="shared" si="54"/>
        <v>3.801140428800002E-4</v>
      </c>
      <c r="J302" s="7">
        <f>IF($A302="二本差勝",先鋒分析!$D$14,IF($A302="一本差勝",先鋒分析!$D$15,IF($A302="引き分け",先鋒分析!$D$16,IF($A302="一本差負",先鋒分析!$D$17,先鋒分析!$D$18))))</f>
        <v>0.20800000000000002</v>
      </c>
      <c r="K302" s="19">
        <f t="shared" si="55"/>
        <v>1</v>
      </c>
      <c r="L302" s="19">
        <f t="shared" si="56"/>
        <v>1</v>
      </c>
      <c r="M302" s="7">
        <f>IF($B302="二本差勝",次鋒分析!$D$14,IF($B302="一本差勝",次鋒分析!$D$15,IF($B302="引き分け",次鋒分析!$D$16,IF($B302="一本差負",次鋒分析!$D$17,次鋒分析!$D$18))))</f>
        <v>0.26400000000000001</v>
      </c>
      <c r="N302" s="1">
        <f t="shared" si="57"/>
        <v>0</v>
      </c>
      <c r="O302" s="1">
        <f t="shared" si="58"/>
        <v>0</v>
      </c>
      <c r="P302" s="7">
        <f>IF($C302="二本差勝",中堅分析!$D$14,IF($C302="一本差勝",中堅分析!$D$15,IF($C302="引き分け",中堅分析!$D$16,IF($C302="一本差負",中堅分析!$D$17,中堅分析!$D$18))))</f>
        <v>0.16000000000000003</v>
      </c>
      <c r="Q302" s="1">
        <f t="shared" si="59"/>
        <v>1</v>
      </c>
      <c r="R302" s="1">
        <f t="shared" si="60"/>
        <v>2</v>
      </c>
      <c r="S302" s="7">
        <f>IF($D302="二本差勝",副将分析!$D$14,IF($D302="一本差勝",副将分析!$D$15,IF($D302="引き分け",副将分析!$D$16,IF($D302="一本差負",副将分析!$D$17,副将分析!$D$18))))</f>
        <v>0.20800000000000002</v>
      </c>
      <c r="T302" s="1">
        <f t="shared" si="61"/>
        <v>1</v>
      </c>
      <c r="U302" s="1">
        <f t="shared" si="62"/>
        <v>1</v>
      </c>
      <c r="V302" s="7">
        <f>IF($E302="二本差勝",大将分析!$D$14,IF($E302="一本差勝",大将分析!$D$15,IF($E302="引き分け",大将分析!$D$16,IF($E302="一本差負",大将分析!$D$17,大将分析!$D$18))))</f>
        <v>0.20800000000000002</v>
      </c>
      <c r="W302" s="1">
        <f t="shared" si="63"/>
        <v>1</v>
      </c>
      <c r="X302" s="1">
        <f t="shared" si="64"/>
        <v>1</v>
      </c>
    </row>
    <row r="303" spans="1:24" x14ac:dyDescent="0.15">
      <c r="A303" s="1" t="s">
        <v>22</v>
      </c>
      <c r="B303" s="1" t="s">
        <v>39</v>
      </c>
      <c r="C303" s="1" t="s">
        <v>40</v>
      </c>
      <c r="D303" s="1" t="s">
        <v>40</v>
      </c>
      <c r="E303" s="1" t="s">
        <v>40</v>
      </c>
      <c r="F303" s="19">
        <f t="shared" si="52"/>
        <v>2</v>
      </c>
      <c r="G303" s="19">
        <f t="shared" si="53"/>
        <v>3</v>
      </c>
      <c r="H303" s="20">
        <f t="shared" si="54"/>
        <v>3.8011404288000025E-4</v>
      </c>
      <c r="J303" s="7">
        <f>IF($A303="二本差勝",先鋒分析!$D$14,IF($A303="一本差勝",先鋒分析!$D$15,IF($A303="引き分け",先鋒分析!$D$16,IF($A303="一本差負",先鋒分析!$D$17,先鋒分析!$D$18))))</f>
        <v>0.26400000000000001</v>
      </c>
      <c r="K303" s="19">
        <f t="shared" si="55"/>
        <v>0</v>
      </c>
      <c r="L303" s="19">
        <f t="shared" si="56"/>
        <v>0</v>
      </c>
      <c r="M303" s="7">
        <f>IF($B303="二本差勝",次鋒分析!$D$14,IF($B303="一本差勝",次鋒分析!$D$15,IF($B303="引き分け",次鋒分析!$D$16,IF($B303="一本差負",次鋒分析!$D$17,次鋒分析!$D$18))))</f>
        <v>0.16000000000000003</v>
      </c>
      <c r="N303" s="1">
        <f t="shared" si="57"/>
        <v>1</v>
      </c>
      <c r="O303" s="1">
        <f t="shared" si="58"/>
        <v>2</v>
      </c>
      <c r="P303" s="7">
        <f>IF($C303="二本差勝",中堅分析!$D$14,IF($C303="一本差勝",中堅分析!$D$15,IF($C303="引き分け",中堅分析!$D$16,IF($C303="一本差負",中堅分析!$D$17,中堅分析!$D$18))))</f>
        <v>0.20800000000000002</v>
      </c>
      <c r="Q303" s="1">
        <f t="shared" si="59"/>
        <v>1</v>
      </c>
      <c r="R303" s="1">
        <f t="shared" si="60"/>
        <v>1</v>
      </c>
      <c r="S303" s="7">
        <f>IF($D303="二本差勝",副将分析!$D$14,IF($D303="一本差勝",副将分析!$D$15,IF($D303="引き分け",副将分析!$D$16,IF($D303="一本差負",副将分析!$D$17,副将分析!$D$18))))</f>
        <v>0.20800000000000002</v>
      </c>
      <c r="T303" s="1">
        <f t="shared" si="61"/>
        <v>1</v>
      </c>
      <c r="U303" s="1">
        <f t="shared" si="62"/>
        <v>1</v>
      </c>
      <c r="V303" s="7">
        <f>IF($E303="二本差勝",大将分析!$D$14,IF($E303="一本差勝",大将分析!$D$15,IF($E303="引き分け",大将分析!$D$16,IF($E303="一本差負",大将分析!$D$17,大将分析!$D$18))))</f>
        <v>0.20800000000000002</v>
      </c>
      <c r="W303" s="1">
        <f t="shared" si="63"/>
        <v>1</v>
      </c>
      <c r="X303" s="1">
        <f t="shared" si="64"/>
        <v>1</v>
      </c>
    </row>
    <row r="304" spans="1:24" x14ac:dyDescent="0.15">
      <c r="A304" s="1" t="s">
        <v>22</v>
      </c>
      <c r="B304" s="1" t="s">
        <v>40</v>
      </c>
      <c r="C304" s="1" t="s">
        <v>39</v>
      </c>
      <c r="D304" s="1" t="s">
        <v>40</v>
      </c>
      <c r="E304" s="1" t="s">
        <v>40</v>
      </c>
      <c r="F304" s="19">
        <f t="shared" si="52"/>
        <v>2</v>
      </c>
      <c r="G304" s="19">
        <f t="shared" si="53"/>
        <v>3</v>
      </c>
      <c r="H304" s="20">
        <f t="shared" si="54"/>
        <v>3.801140428800002E-4</v>
      </c>
      <c r="J304" s="7">
        <f>IF($A304="二本差勝",先鋒分析!$D$14,IF($A304="一本差勝",先鋒分析!$D$15,IF($A304="引き分け",先鋒分析!$D$16,IF($A304="一本差負",先鋒分析!$D$17,先鋒分析!$D$18))))</f>
        <v>0.26400000000000001</v>
      </c>
      <c r="K304" s="19">
        <f t="shared" si="55"/>
        <v>0</v>
      </c>
      <c r="L304" s="19">
        <f t="shared" si="56"/>
        <v>0</v>
      </c>
      <c r="M304" s="7">
        <f>IF($B304="二本差勝",次鋒分析!$D$14,IF($B304="一本差勝",次鋒分析!$D$15,IF($B304="引き分け",次鋒分析!$D$16,IF($B304="一本差負",次鋒分析!$D$17,次鋒分析!$D$18))))</f>
        <v>0.20800000000000002</v>
      </c>
      <c r="N304" s="1">
        <f t="shared" si="57"/>
        <v>1</v>
      </c>
      <c r="O304" s="1">
        <f t="shared" si="58"/>
        <v>1</v>
      </c>
      <c r="P304" s="7">
        <f>IF($C304="二本差勝",中堅分析!$D$14,IF($C304="一本差勝",中堅分析!$D$15,IF($C304="引き分け",中堅分析!$D$16,IF($C304="一本差負",中堅分析!$D$17,中堅分析!$D$18))))</f>
        <v>0.16000000000000003</v>
      </c>
      <c r="Q304" s="1">
        <f t="shared" si="59"/>
        <v>1</v>
      </c>
      <c r="R304" s="1">
        <f t="shared" si="60"/>
        <v>2</v>
      </c>
      <c r="S304" s="7">
        <f>IF($D304="二本差勝",副将分析!$D$14,IF($D304="一本差勝",副将分析!$D$15,IF($D304="引き分け",副将分析!$D$16,IF($D304="一本差負",副将分析!$D$17,副将分析!$D$18))))</f>
        <v>0.20800000000000002</v>
      </c>
      <c r="T304" s="1">
        <f t="shared" si="61"/>
        <v>1</v>
      </c>
      <c r="U304" s="1">
        <f t="shared" si="62"/>
        <v>1</v>
      </c>
      <c r="V304" s="7">
        <f>IF($E304="二本差勝",大将分析!$D$14,IF($E304="一本差勝",大将分析!$D$15,IF($E304="引き分け",大将分析!$D$16,IF($E304="一本差負",大将分析!$D$17,大将分析!$D$18))))</f>
        <v>0.20800000000000002</v>
      </c>
      <c r="W304" s="1">
        <f t="shared" si="63"/>
        <v>1</v>
      </c>
      <c r="X304" s="1">
        <f t="shared" si="64"/>
        <v>1</v>
      </c>
    </row>
    <row r="305" spans="1:24" x14ac:dyDescent="0.15">
      <c r="A305" s="1" t="s">
        <v>39</v>
      </c>
      <c r="B305" s="1" t="s">
        <v>40</v>
      </c>
      <c r="C305" s="1" t="s">
        <v>22</v>
      </c>
      <c r="D305" s="1" t="s">
        <v>39</v>
      </c>
      <c r="E305" s="1" t="s">
        <v>22</v>
      </c>
      <c r="F305" s="19">
        <f t="shared" si="52"/>
        <v>2</v>
      </c>
      <c r="G305" s="19">
        <f t="shared" si="53"/>
        <v>3</v>
      </c>
      <c r="H305" s="20">
        <f t="shared" si="54"/>
        <v>3.7111726080000021E-4</v>
      </c>
      <c r="J305" s="7">
        <f>IF($A305="二本差勝",先鋒分析!$D$14,IF($A305="一本差勝",先鋒分析!$D$15,IF($A305="引き分け",先鋒分析!$D$16,IF($A305="一本差負",先鋒分析!$D$17,先鋒分析!$D$18))))</f>
        <v>0.16000000000000003</v>
      </c>
      <c r="K305" s="19">
        <f t="shared" si="55"/>
        <v>1</v>
      </c>
      <c r="L305" s="19">
        <f t="shared" si="56"/>
        <v>2</v>
      </c>
      <c r="M305" s="7">
        <f>IF($B305="二本差勝",次鋒分析!$D$14,IF($B305="一本差勝",次鋒分析!$D$15,IF($B305="引き分け",次鋒分析!$D$16,IF($B305="一本差負",次鋒分析!$D$17,次鋒分析!$D$18))))</f>
        <v>0.20800000000000002</v>
      </c>
      <c r="N305" s="1">
        <f t="shared" si="57"/>
        <v>1</v>
      </c>
      <c r="O305" s="1">
        <f t="shared" si="58"/>
        <v>1</v>
      </c>
      <c r="P305" s="7">
        <f>IF($C305="二本差勝",中堅分析!$D$14,IF($C305="一本差勝",中堅分析!$D$15,IF($C305="引き分け",中堅分析!$D$16,IF($C305="一本差負",中堅分析!$D$17,中堅分析!$D$18))))</f>
        <v>0.26400000000000001</v>
      </c>
      <c r="Q305" s="1">
        <f t="shared" si="59"/>
        <v>0</v>
      </c>
      <c r="R305" s="1">
        <f t="shared" si="60"/>
        <v>0</v>
      </c>
      <c r="S305" s="7">
        <f>IF($D305="二本差勝",副将分析!$D$14,IF($D305="一本差勝",副将分析!$D$15,IF($D305="引き分け",副将分析!$D$16,IF($D305="一本差負",副将分析!$D$17,副将分析!$D$18))))</f>
        <v>0.16000000000000003</v>
      </c>
      <c r="T305" s="1">
        <f t="shared" si="61"/>
        <v>1</v>
      </c>
      <c r="U305" s="1">
        <f t="shared" si="62"/>
        <v>2</v>
      </c>
      <c r="V305" s="7">
        <f>IF($E305="二本差勝",大将分析!$D$14,IF($E305="一本差勝",大将分析!$D$15,IF($E305="引き分け",大将分析!$D$16,IF($E305="一本差負",大将分析!$D$17,大将分析!$D$18))))</f>
        <v>0.26400000000000001</v>
      </c>
      <c r="W305" s="1">
        <f t="shared" si="63"/>
        <v>0</v>
      </c>
      <c r="X305" s="1">
        <f t="shared" si="64"/>
        <v>0</v>
      </c>
    </row>
    <row r="306" spans="1:24" x14ac:dyDescent="0.15">
      <c r="A306" s="1" t="s">
        <v>39</v>
      </c>
      <c r="B306" s="1" t="s">
        <v>40</v>
      </c>
      <c r="C306" s="1" t="s">
        <v>22</v>
      </c>
      <c r="D306" s="1" t="s">
        <v>22</v>
      </c>
      <c r="E306" s="1" t="s">
        <v>39</v>
      </c>
      <c r="F306" s="19">
        <f t="shared" si="52"/>
        <v>2</v>
      </c>
      <c r="G306" s="19">
        <f t="shared" si="53"/>
        <v>3</v>
      </c>
      <c r="H306" s="20">
        <f t="shared" si="54"/>
        <v>3.7111726080000016E-4</v>
      </c>
      <c r="J306" s="7">
        <f>IF($A306="二本差勝",先鋒分析!$D$14,IF($A306="一本差勝",先鋒分析!$D$15,IF($A306="引き分け",先鋒分析!$D$16,IF($A306="一本差負",先鋒分析!$D$17,先鋒分析!$D$18))))</f>
        <v>0.16000000000000003</v>
      </c>
      <c r="K306" s="19">
        <f t="shared" si="55"/>
        <v>1</v>
      </c>
      <c r="L306" s="19">
        <f t="shared" si="56"/>
        <v>2</v>
      </c>
      <c r="M306" s="7">
        <f>IF($B306="二本差勝",次鋒分析!$D$14,IF($B306="一本差勝",次鋒分析!$D$15,IF($B306="引き分け",次鋒分析!$D$16,IF($B306="一本差負",次鋒分析!$D$17,次鋒分析!$D$18))))</f>
        <v>0.20800000000000002</v>
      </c>
      <c r="N306" s="1">
        <f t="shared" si="57"/>
        <v>1</v>
      </c>
      <c r="O306" s="1">
        <f t="shared" si="58"/>
        <v>1</v>
      </c>
      <c r="P306" s="7">
        <f>IF($C306="二本差勝",中堅分析!$D$14,IF($C306="一本差勝",中堅分析!$D$15,IF($C306="引き分け",中堅分析!$D$16,IF($C306="一本差負",中堅分析!$D$17,中堅分析!$D$18))))</f>
        <v>0.26400000000000001</v>
      </c>
      <c r="Q306" s="1">
        <f t="shared" si="59"/>
        <v>0</v>
      </c>
      <c r="R306" s="1">
        <f t="shared" si="60"/>
        <v>0</v>
      </c>
      <c r="S306" s="7">
        <f>IF($D306="二本差勝",副将分析!$D$14,IF($D306="一本差勝",副将分析!$D$15,IF($D306="引き分け",副将分析!$D$16,IF($D306="一本差負",副将分析!$D$17,副将分析!$D$18))))</f>
        <v>0.26400000000000001</v>
      </c>
      <c r="T306" s="1">
        <f t="shared" si="61"/>
        <v>0</v>
      </c>
      <c r="U306" s="1">
        <f t="shared" si="62"/>
        <v>0</v>
      </c>
      <c r="V306" s="7">
        <f>IF($E306="二本差勝",大将分析!$D$14,IF($E306="一本差勝",大将分析!$D$15,IF($E306="引き分け",大将分析!$D$16,IF($E306="一本差負",大将分析!$D$17,大将分析!$D$18))))</f>
        <v>0.16000000000000003</v>
      </c>
      <c r="W306" s="1">
        <f t="shared" si="63"/>
        <v>1</v>
      </c>
      <c r="X306" s="1">
        <f t="shared" si="64"/>
        <v>2</v>
      </c>
    </row>
    <row r="307" spans="1:24" x14ac:dyDescent="0.15">
      <c r="A307" s="1" t="s">
        <v>39</v>
      </c>
      <c r="B307" s="1" t="s">
        <v>22</v>
      </c>
      <c r="C307" s="1" t="s">
        <v>40</v>
      </c>
      <c r="D307" s="1" t="s">
        <v>39</v>
      </c>
      <c r="E307" s="1" t="s">
        <v>22</v>
      </c>
      <c r="F307" s="19">
        <f t="shared" si="52"/>
        <v>2</v>
      </c>
      <c r="G307" s="19">
        <f t="shared" si="53"/>
        <v>3</v>
      </c>
      <c r="H307" s="20">
        <f t="shared" si="54"/>
        <v>3.7111726080000027E-4</v>
      </c>
      <c r="J307" s="7">
        <f>IF($A307="二本差勝",先鋒分析!$D$14,IF($A307="一本差勝",先鋒分析!$D$15,IF($A307="引き分け",先鋒分析!$D$16,IF($A307="一本差負",先鋒分析!$D$17,先鋒分析!$D$18))))</f>
        <v>0.16000000000000003</v>
      </c>
      <c r="K307" s="19">
        <f t="shared" si="55"/>
        <v>1</v>
      </c>
      <c r="L307" s="19">
        <f t="shared" si="56"/>
        <v>2</v>
      </c>
      <c r="M307" s="7">
        <f>IF($B307="二本差勝",次鋒分析!$D$14,IF($B307="一本差勝",次鋒分析!$D$15,IF($B307="引き分け",次鋒分析!$D$16,IF($B307="一本差負",次鋒分析!$D$17,次鋒分析!$D$18))))</f>
        <v>0.26400000000000001</v>
      </c>
      <c r="N307" s="1">
        <f t="shared" si="57"/>
        <v>0</v>
      </c>
      <c r="O307" s="1">
        <f t="shared" si="58"/>
        <v>0</v>
      </c>
      <c r="P307" s="7">
        <f>IF($C307="二本差勝",中堅分析!$D$14,IF($C307="一本差勝",中堅分析!$D$15,IF($C307="引き分け",中堅分析!$D$16,IF($C307="一本差負",中堅分析!$D$17,中堅分析!$D$18))))</f>
        <v>0.20800000000000002</v>
      </c>
      <c r="Q307" s="1">
        <f t="shared" si="59"/>
        <v>1</v>
      </c>
      <c r="R307" s="1">
        <f t="shared" si="60"/>
        <v>1</v>
      </c>
      <c r="S307" s="7">
        <f>IF($D307="二本差勝",副将分析!$D$14,IF($D307="一本差勝",副将分析!$D$15,IF($D307="引き分け",副将分析!$D$16,IF($D307="一本差負",副将分析!$D$17,副将分析!$D$18))))</f>
        <v>0.16000000000000003</v>
      </c>
      <c r="T307" s="1">
        <f t="shared" si="61"/>
        <v>1</v>
      </c>
      <c r="U307" s="1">
        <f t="shared" si="62"/>
        <v>2</v>
      </c>
      <c r="V307" s="7">
        <f>IF($E307="二本差勝",大将分析!$D$14,IF($E307="一本差勝",大将分析!$D$15,IF($E307="引き分け",大将分析!$D$16,IF($E307="一本差負",大将分析!$D$17,大将分析!$D$18))))</f>
        <v>0.26400000000000001</v>
      </c>
      <c r="W307" s="1">
        <f t="shared" si="63"/>
        <v>0</v>
      </c>
      <c r="X307" s="1">
        <f t="shared" si="64"/>
        <v>0</v>
      </c>
    </row>
    <row r="308" spans="1:24" x14ac:dyDescent="0.15">
      <c r="A308" s="1" t="s">
        <v>39</v>
      </c>
      <c r="B308" s="1" t="s">
        <v>22</v>
      </c>
      <c r="C308" s="1" t="s">
        <v>40</v>
      </c>
      <c r="D308" s="1" t="s">
        <v>22</v>
      </c>
      <c r="E308" s="1" t="s">
        <v>39</v>
      </c>
      <c r="F308" s="19">
        <f t="shared" si="52"/>
        <v>2</v>
      </c>
      <c r="G308" s="19">
        <f t="shared" si="53"/>
        <v>3</v>
      </c>
      <c r="H308" s="20">
        <f t="shared" si="54"/>
        <v>3.7111726080000027E-4</v>
      </c>
      <c r="J308" s="7">
        <f>IF($A308="二本差勝",先鋒分析!$D$14,IF($A308="一本差勝",先鋒分析!$D$15,IF($A308="引き分け",先鋒分析!$D$16,IF($A308="一本差負",先鋒分析!$D$17,先鋒分析!$D$18))))</f>
        <v>0.16000000000000003</v>
      </c>
      <c r="K308" s="19">
        <f t="shared" si="55"/>
        <v>1</v>
      </c>
      <c r="L308" s="19">
        <f t="shared" si="56"/>
        <v>2</v>
      </c>
      <c r="M308" s="7">
        <f>IF($B308="二本差勝",次鋒分析!$D$14,IF($B308="一本差勝",次鋒分析!$D$15,IF($B308="引き分け",次鋒分析!$D$16,IF($B308="一本差負",次鋒分析!$D$17,次鋒分析!$D$18))))</f>
        <v>0.26400000000000001</v>
      </c>
      <c r="N308" s="1">
        <f t="shared" si="57"/>
        <v>0</v>
      </c>
      <c r="O308" s="1">
        <f t="shared" si="58"/>
        <v>0</v>
      </c>
      <c r="P308" s="7">
        <f>IF($C308="二本差勝",中堅分析!$D$14,IF($C308="一本差勝",中堅分析!$D$15,IF($C308="引き分け",中堅分析!$D$16,IF($C308="一本差負",中堅分析!$D$17,中堅分析!$D$18))))</f>
        <v>0.20800000000000002</v>
      </c>
      <c r="Q308" s="1">
        <f t="shared" si="59"/>
        <v>1</v>
      </c>
      <c r="R308" s="1">
        <f t="shared" si="60"/>
        <v>1</v>
      </c>
      <c r="S308" s="7">
        <f>IF($D308="二本差勝",副将分析!$D$14,IF($D308="一本差勝",副将分析!$D$15,IF($D308="引き分け",副将分析!$D$16,IF($D308="一本差負",副将分析!$D$17,副将分析!$D$18))))</f>
        <v>0.26400000000000001</v>
      </c>
      <c r="T308" s="1">
        <f t="shared" si="61"/>
        <v>0</v>
      </c>
      <c r="U308" s="1">
        <f t="shared" si="62"/>
        <v>0</v>
      </c>
      <c r="V308" s="7">
        <f>IF($E308="二本差勝",大将分析!$D$14,IF($E308="一本差勝",大将分析!$D$15,IF($E308="引き分け",大将分析!$D$16,IF($E308="一本差負",大将分析!$D$17,大将分析!$D$18))))</f>
        <v>0.16000000000000003</v>
      </c>
      <c r="W308" s="1">
        <f t="shared" si="63"/>
        <v>1</v>
      </c>
      <c r="X308" s="1">
        <f t="shared" si="64"/>
        <v>2</v>
      </c>
    </row>
    <row r="309" spans="1:24" x14ac:dyDescent="0.15">
      <c r="A309" s="1" t="s">
        <v>40</v>
      </c>
      <c r="B309" s="1" t="s">
        <v>39</v>
      </c>
      <c r="C309" s="1" t="s">
        <v>22</v>
      </c>
      <c r="D309" s="1" t="s">
        <v>39</v>
      </c>
      <c r="E309" s="1" t="s">
        <v>22</v>
      </c>
      <c r="F309" s="19">
        <f t="shared" si="52"/>
        <v>2</v>
      </c>
      <c r="G309" s="19">
        <f t="shared" si="53"/>
        <v>3</v>
      </c>
      <c r="H309" s="20">
        <f t="shared" si="54"/>
        <v>3.7111726080000021E-4</v>
      </c>
      <c r="J309" s="7">
        <f>IF($A309="二本差勝",先鋒分析!$D$14,IF($A309="一本差勝",先鋒分析!$D$15,IF($A309="引き分け",先鋒分析!$D$16,IF($A309="一本差負",先鋒分析!$D$17,先鋒分析!$D$18))))</f>
        <v>0.20800000000000002</v>
      </c>
      <c r="K309" s="19">
        <f t="shared" si="55"/>
        <v>1</v>
      </c>
      <c r="L309" s="19">
        <f t="shared" si="56"/>
        <v>1</v>
      </c>
      <c r="M309" s="7">
        <f>IF($B309="二本差勝",次鋒分析!$D$14,IF($B309="一本差勝",次鋒分析!$D$15,IF($B309="引き分け",次鋒分析!$D$16,IF($B309="一本差負",次鋒分析!$D$17,次鋒分析!$D$18))))</f>
        <v>0.16000000000000003</v>
      </c>
      <c r="N309" s="1">
        <f t="shared" si="57"/>
        <v>1</v>
      </c>
      <c r="O309" s="1">
        <f t="shared" si="58"/>
        <v>2</v>
      </c>
      <c r="P309" s="7">
        <f>IF($C309="二本差勝",中堅分析!$D$14,IF($C309="一本差勝",中堅分析!$D$15,IF($C309="引き分け",中堅分析!$D$16,IF($C309="一本差負",中堅分析!$D$17,中堅分析!$D$18))))</f>
        <v>0.26400000000000001</v>
      </c>
      <c r="Q309" s="1">
        <f t="shared" si="59"/>
        <v>0</v>
      </c>
      <c r="R309" s="1">
        <f t="shared" si="60"/>
        <v>0</v>
      </c>
      <c r="S309" s="7">
        <f>IF($D309="二本差勝",副将分析!$D$14,IF($D309="一本差勝",副将分析!$D$15,IF($D309="引き分け",副将分析!$D$16,IF($D309="一本差負",副将分析!$D$17,副将分析!$D$18))))</f>
        <v>0.16000000000000003</v>
      </c>
      <c r="T309" s="1">
        <f t="shared" si="61"/>
        <v>1</v>
      </c>
      <c r="U309" s="1">
        <f t="shared" si="62"/>
        <v>2</v>
      </c>
      <c r="V309" s="7">
        <f>IF($E309="二本差勝",大将分析!$D$14,IF($E309="一本差勝",大将分析!$D$15,IF($E309="引き分け",大将分析!$D$16,IF($E309="一本差負",大将分析!$D$17,大将分析!$D$18))))</f>
        <v>0.26400000000000001</v>
      </c>
      <c r="W309" s="1">
        <f t="shared" si="63"/>
        <v>0</v>
      </c>
      <c r="X309" s="1">
        <f t="shared" si="64"/>
        <v>0</v>
      </c>
    </row>
    <row r="310" spans="1:24" x14ac:dyDescent="0.15">
      <c r="A310" s="1" t="s">
        <v>40</v>
      </c>
      <c r="B310" s="1" t="s">
        <v>39</v>
      </c>
      <c r="C310" s="1" t="s">
        <v>22</v>
      </c>
      <c r="D310" s="1" t="s">
        <v>22</v>
      </c>
      <c r="E310" s="1" t="s">
        <v>39</v>
      </c>
      <c r="F310" s="19">
        <f t="shared" si="52"/>
        <v>2</v>
      </c>
      <c r="G310" s="19">
        <f t="shared" si="53"/>
        <v>3</v>
      </c>
      <c r="H310" s="20">
        <f t="shared" si="54"/>
        <v>3.7111726080000016E-4</v>
      </c>
      <c r="J310" s="7">
        <f>IF($A310="二本差勝",先鋒分析!$D$14,IF($A310="一本差勝",先鋒分析!$D$15,IF($A310="引き分け",先鋒分析!$D$16,IF($A310="一本差負",先鋒分析!$D$17,先鋒分析!$D$18))))</f>
        <v>0.20800000000000002</v>
      </c>
      <c r="K310" s="19">
        <f t="shared" si="55"/>
        <v>1</v>
      </c>
      <c r="L310" s="19">
        <f t="shared" si="56"/>
        <v>1</v>
      </c>
      <c r="M310" s="7">
        <f>IF($B310="二本差勝",次鋒分析!$D$14,IF($B310="一本差勝",次鋒分析!$D$15,IF($B310="引き分け",次鋒分析!$D$16,IF($B310="一本差負",次鋒分析!$D$17,次鋒分析!$D$18))))</f>
        <v>0.16000000000000003</v>
      </c>
      <c r="N310" s="1">
        <f t="shared" si="57"/>
        <v>1</v>
      </c>
      <c r="O310" s="1">
        <f t="shared" si="58"/>
        <v>2</v>
      </c>
      <c r="P310" s="7">
        <f>IF($C310="二本差勝",中堅分析!$D$14,IF($C310="一本差勝",中堅分析!$D$15,IF($C310="引き分け",中堅分析!$D$16,IF($C310="一本差負",中堅分析!$D$17,中堅分析!$D$18))))</f>
        <v>0.26400000000000001</v>
      </c>
      <c r="Q310" s="1">
        <f t="shared" si="59"/>
        <v>0</v>
      </c>
      <c r="R310" s="1">
        <f t="shared" si="60"/>
        <v>0</v>
      </c>
      <c r="S310" s="7">
        <f>IF($D310="二本差勝",副将分析!$D$14,IF($D310="一本差勝",副将分析!$D$15,IF($D310="引き分け",副将分析!$D$16,IF($D310="一本差負",副将分析!$D$17,副将分析!$D$18))))</f>
        <v>0.26400000000000001</v>
      </c>
      <c r="T310" s="1">
        <f t="shared" si="61"/>
        <v>0</v>
      </c>
      <c r="U310" s="1">
        <f t="shared" si="62"/>
        <v>0</v>
      </c>
      <c r="V310" s="7">
        <f>IF($E310="二本差勝",大将分析!$D$14,IF($E310="一本差勝",大将分析!$D$15,IF($E310="引き分け",大将分析!$D$16,IF($E310="一本差負",大将分析!$D$17,大将分析!$D$18))))</f>
        <v>0.16000000000000003</v>
      </c>
      <c r="W310" s="1">
        <f t="shared" si="63"/>
        <v>1</v>
      </c>
      <c r="X310" s="1">
        <f t="shared" si="64"/>
        <v>2</v>
      </c>
    </row>
    <row r="311" spans="1:24" x14ac:dyDescent="0.15">
      <c r="A311" s="1" t="s">
        <v>40</v>
      </c>
      <c r="B311" s="1" t="s">
        <v>22</v>
      </c>
      <c r="C311" s="1" t="s">
        <v>39</v>
      </c>
      <c r="D311" s="1" t="s">
        <v>39</v>
      </c>
      <c r="E311" s="1" t="s">
        <v>22</v>
      </c>
      <c r="F311" s="19">
        <f t="shared" si="52"/>
        <v>2</v>
      </c>
      <c r="G311" s="19">
        <f t="shared" si="53"/>
        <v>3</v>
      </c>
      <c r="H311" s="20">
        <f t="shared" si="54"/>
        <v>3.7111726080000021E-4</v>
      </c>
      <c r="J311" s="7">
        <f>IF($A311="二本差勝",先鋒分析!$D$14,IF($A311="一本差勝",先鋒分析!$D$15,IF($A311="引き分け",先鋒分析!$D$16,IF($A311="一本差負",先鋒分析!$D$17,先鋒分析!$D$18))))</f>
        <v>0.20800000000000002</v>
      </c>
      <c r="K311" s="19">
        <f t="shared" si="55"/>
        <v>1</v>
      </c>
      <c r="L311" s="19">
        <f t="shared" si="56"/>
        <v>1</v>
      </c>
      <c r="M311" s="7">
        <f>IF($B311="二本差勝",次鋒分析!$D$14,IF($B311="一本差勝",次鋒分析!$D$15,IF($B311="引き分け",次鋒分析!$D$16,IF($B311="一本差負",次鋒分析!$D$17,次鋒分析!$D$18))))</f>
        <v>0.26400000000000001</v>
      </c>
      <c r="N311" s="1">
        <f t="shared" si="57"/>
        <v>0</v>
      </c>
      <c r="O311" s="1">
        <f t="shared" si="58"/>
        <v>0</v>
      </c>
      <c r="P311" s="7">
        <f>IF($C311="二本差勝",中堅分析!$D$14,IF($C311="一本差勝",中堅分析!$D$15,IF($C311="引き分け",中堅分析!$D$16,IF($C311="一本差負",中堅分析!$D$17,中堅分析!$D$18))))</f>
        <v>0.16000000000000003</v>
      </c>
      <c r="Q311" s="1">
        <f t="shared" si="59"/>
        <v>1</v>
      </c>
      <c r="R311" s="1">
        <f t="shared" si="60"/>
        <v>2</v>
      </c>
      <c r="S311" s="7">
        <f>IF($D311="二本差勝",副将分析!$D$14,IF($D311="一本差勝",副将分析!$D$15,IF($D311="引き分け",副将分析!$D$16,IF($D311="一本差負",副将分析!$D$17,副将分析!$D$18))))</f>
        <v>0.16000000000000003</v>
      </c>
      <c r="T311" s="1">
        <f t="shared" si="61"/>
        <v>1</v>
      </c>
      <c r="U311" s="1">
        <f t="shared" si="62"/>
        <v>2</v>
      </c>
      <c r="V311" s="7">
        <f>IF($E311="二本差勝",大将分析!$D$14,IF($E311="一本差勝",大将分析!$D$15,IF($E311="引き分け",大将分析!$D$16,IF($E311="一本差負",大将分析!$D$17,大将分析!$D$18))))</f>
        <v>0.26400000000000001</v>
      </c>
      <c r="W311" s="1">
        <f t="shared" si="63"/>
        <v>0</v>
      </c>
      <c r="X311" s="1">
        <f t="shared" si="64"/>
        <v>0</v>
      </c>
    </row>
    <row r="312" spans="1:24" x14ac:dyDescent="0.15">
      <c r="A312" s="1" t="s">
        <v>40</v>
      </c>
      <c r="B312" s="1" t="s">
        <v>22</v>
      </c>
      <c r="C312" s="1" t="s">
        <v>39</v>
      </c>
      <c r="D312" s="1" t="s">
        <v>22</v>
      </c>
      <c r="E312" s="1" t="s">
        <v>39</v>
      </c>
      <c r="F312" s="19">
        <f t="shared" si="52"/>
        <v>2</v>
      </c>
      <c r="G312" s="19">
        <f t="shared" si="53"/>
        <v>3</v>
      </c>
      <c r="H312" s="20">
        <f t="shared" si="54"/>
        <v>3.7111726080000016E-4</v>
      </c>
      <c r="J312" s="7">
        <f>IF($A312="二本差勝",先鋒分析!$D$14,IF($A312="一本差勝",先鋒分析!$D$15,IF($A312="引き分け",先鋒分析!$D$16,IF($A312="一本差負",先鋒分析!$D$17,先鋒分析!$D$18))))</f>
        <v>0.20800000000000002</v>
      </c>
      <c r="K312" s="19">
        <f t="shared" si="55"/>
        <v>1</v>
      </c>
      <c r="L312" s="19">
        <f t="shared" si="56"/>
        <v>1</v>
      </c>
      <c r="M312" s="7">
        <f>IF($B312="二本差勝",次鋒分析!$D$14,IF($B312="一本差勝",次鋒分析!$D$15,IF($B312="引き分け",次鋒分析!$D$16,IF($B312="一本差負",次鋒分析!$D$17,次鋒分析!$D$18))))</f>
        <v>0.26400000000000001</v>
      </c>
      <c r="N312" s="1">
        <f t="shared" si="57"/>
        <v>0</v>
      </c>
      <c r="O312" s="1">
        <f t="shared" si="58"/>
        <v>0</v>
      </c>
      <c r="P312" s="7">
        <f>IF($C312="二本差勝",中堅分析!$D$14,IF($C312="一本差勝",中堅分析!$D$15,IF($C312="引き分け",中堅分析!$D$16,IF($C312="一本差負",中堅分析!$D$17,中堅分析!$D$18))))</f>
        <v>0.16000000000000003</v>
      </c>
      <c r="Q312" s="1">
        <f t="shared" si="59"/>
        <v>1</v>
      </c>
      <c r="R312" s="1">
        <f t="shared" si="60"/>
        <v>2</v>
      </c>
      <c r="S312" s="7">
        <f>IF($D312="二本差勝",副将分析!$D$14,IF($D312="一本差勝",副将分析!$D$15,IF($D312="引き分け",副将分析!$D$16,IF($D312="一本差負",副将分析!$D$17,副将分析!$D$18))))</f>
        <v>0.26400000000000001</v>
      </c>
      <c r="T312" s="1">
        <f t="shared" si="61"/>
        <v>0</v>
      </c>
      <c r="U312" s="1">
        <f t="shared" si="62"/>
        <v>0</v>
      </c>
      <c r="V312" s="7">
        <f>IF($E312="二本差勝",大将分析!$D$14,IF($E312="一本差勝",大将分析!$D$15,IF($E312="引き分け",大将分析!$D$16,IF($E312="一本差負",大将分析!$D$17,大将分析!$D$18))))</f>
        <v>0.16000000000000003</v>
      </c>
      <c r="W312" s="1">
        <f t="shared" si="63"/>
        <v>1</v>
      </c>
      <c r="X312" s="1">
        <f t="shared" si="64"/>
        <v>2</v>
      </c>
    </row>
    <row r="313" spans="1:24" x14ac:dyDescent="0.15">
      <c r="A313" s="1" t="s">
        <v>22</v>
      </c>
      <c r="B313" s="1" t="s">
        <v>39</v>
      </c>
      <c r="C313" s="1" t="s">
        <v>40</v>
      </c>
      <c r="D313" s="1" t="s">
        <v>39</v>
      </c>
      <c r="E313" s="1" t="s">
        <v>22</v>
      </c>
      <c r="F313" s="19">
        <f t="shared" si="52"/>
        <v>2</v>
      </c>
      <c r="G313" s="19">
        <f t="shared" si="53"/>
        <v>3</v>
      </c>
      <c r="H313" s="20">
        <f t="shared" si="54"/>
        <v>3.7111726080000027E-4</v>
      </c>
      <c r="J313" s="7">
        <f>IF($A313="二本差勝",先鋒分析!$D$14,IF($A313="一本差勝",先鋒分析!$D$15,IF($A313="引き分け",先鋒分析!$D$16,IF($A313="一本差負",先鋒分析!$D$17,先鋒分析!$D$18))))</f>
        <v>0.26400000000000001</v>
      </c>
      <c r="K313" s="19">
        <f t="shared" si="55"/>
        <v>0</v>
      </c>
      <c r="L313" s="19">
        <f t="shared" si="56"/>
        <v>0</v>
      </c>
      <c r="M313" s="7">
        <f>IF($B313="二本差勝",次鋒分析!$D$14,IF($B313="一本差勝",次鋒分析!$D$15,IF($B313="引き分け",次鋒分析!$D$16,IF($B313="一本差負",次鋒分析!$D$17,次鋒分析!$D$18))))</f>
        <v>0.16000000000000003</v>
      </c>
      <c r="N313" s="1">
        <f t="shared" si="57"/>
        <v>1</v>
      </c>
      <c r="O313" s="1">
        <f t="shared" si="58"/>
        <v>2</v>
      </c>
      <c r="P313" s="7">
        <f>IF($C313="二本差勝",中堅分析!$D$14,IF($C313="一本差勝",中堅分析!$D$15,IF($C313="引き分け",中堅分析!$D$16,IF($C313="一本差負",中堅分析!$D$17,中堅分析!$D$18))))</f>
        <v>0.20800000000000002</v>
      </c>
      <c r="Q313" s="1">
        <f t="shared" si="59"/>
        <v>1</v>
      </c>
      <c r="R313" s="1">
        <f t="shared" si="60"/>
        <v>1</v>
      </c>
      <c r="S313" s="7">
        <f>IF($D313="二本差勝",副将分析!$D$14,IF($D313="一本差勝",副将分析!$D$15,IF($D313="引き分け",副将分析!$D$16,IF($D313="一本差負",副将分析!$D$17,副将分析!$D$18))))</f>
        <v>0.16000000000000003</v>
      </c>
      <c r="T313" s="1">
        <f t="shared" si="61"/>
        <v>1</v>
      </c>
      <c r="U313" s="1">
        <f t="shared" si="62"/>
        <v>2</v>
      </c>
      <c r="V313" s="7">
        <f>IF($E313="二本差勝",大将分析!$D$14,IF($E313="一本差勝",大将分析!$D$15,IF($E313="引き分け",大将分析!$D$16,IF($E313="一本差負",大将分析!$D$17,大将分析!$D$18))))</f>
        <v>0.26400000000000001</v>
      </c>
      <c r="W313" s="1">
        <f t="shared" si="63"/>
        <v>0</v>
      </c>
      <c r="X313" s="1">
        <f t="shared" si="64"/>
        <v>0</v>
      </c>
    </row>
    <row r="314" spans="1:24" x14ac:dyDescent="0.15">
      <c r="A314" s="1" t="s">
        <v>22</v>
      </c>
      <c r="B314" s="1" t="s">
        <v>39</v>
      </c>
      <c r="C314" s="1" t="s">
        <v>40</v>
      </c>
      <c r="D314" s="1" t="s">
        <v>22</v>
      </c>
      <c r="E314" s="1" t="s">
        <v>39</v>
      </c>
      <c r="F314" s="19">
        <f t="shared" si="52"/>
        <v>2</v>
      </c>
      <c r="G314" s="19">
        <f t="shared" si="53"/>
        <v>3</v>
      </c>
      <c r="H314" s="20">
        <f t="shared" si="54"/>
        <v>3.7111726080000027E-4</v>
      </c>
      <c r="J314" s="7">
        <f>IF($A314="二本差勝",先鋒分析!$D$14,IF($A314="一本差勝",先鋒分析!$D$15,IF($A314="引き分け",先鋒分析!$D$16,IF($A314="一本差負",先鋒分析!$D$17,先鋒分析!$D$18))))</f>
        <v>0.26400000000000001</v>
      </c>
      <c r="K314" s="19">
        <f t="shared" si="55"/>
        <v>0</v>
      </c>
      <c r="L314" s="19">
        <f t="shared" si="56"/>
        <v>0</v>
      </c>
      <c r="M314" s="7">
        <f>IF($B314="二本差勝",次鋒分析!$D$14,IF($B314="一本差勝",次鋒分析!$D$15,IF($B314="引き分け",次鋒分析!$D$16,IF($B314="一本差負",次鋒分析!$D$17,次鋒分析!$D$18))))</f>
        <v>0.16000000000000003</v>
      </c>
      <c r="N314" s="1">
        <f t="shared" si="57"/>
        <v>1</v>
      </c>
      <c r="O314" s="1">
        <f t="shared" si="58"/>
        <v>2</v>
      </c>
      <c r="P314" s="7">
        <f>IF($C314="二本差勝",中堅分析!$D$14,IF($C314="一本差勝",中堅分析!$D$15,IF($C314="引き分け",中堅分析!$D$16,IF($C314="一本差負",中堅分析!$D$17,中堅分析!$D$18))))</f>
        <v>0.20800000000000002</v>
      </c>
      <c r="Q314" s="1">
        <f t="shared" si="59"/>
        <v>1</v>
      </c>
      <c r="R314" s="1">
        <f t="shared" si="60"/>
        <v>1</v>
      </c>
      <c r="S314" s="7">
        <f>IF($D314="二本差勝",副将分析!$D$14,IF($D314="一本差勝",副将分析!$D$15,IF($D314="引き分け",副将分析!$D$16,IF($D314="一本差負",副将分析!$D$17,副将分析!$D$18))))</f>
        <v>0.26400000000000001</v>
      </c>
      <c r="T314" s="1">
        <f t="shared" si="61"/>
        <v>0</v>
      </c>
      <c r="U314" s="1">
        <f t="shared" si="62"/>
        <v>0</v>
      </c>
      <c r="V314" s="7">
        <f>IF($E314="二本差勝",大将分析!$D$14,IF($E314="一本差勝",大将分析!$D$15,IF($E314="引き分け",大将分析!$D$16,IF($E314="一本差負",大将分析!$D$17,大将分析!$D$18))))</f>
        <v>0.16000000000000003</v>
      </c>
      <c r="W314" s="1">
        <f t="shared" si="63"/>
        <v>1</v>
      </c>
      <c r="X314" s="1">
        <f t="shared" si="64"/>
        <v>2</v>
      </c>
    </row>
    <row r="315" spans="1:24" x14ac:dyDescent="0.15">
      <c r="A315" s="1" t="s">
        <v>22</v>
      </c>
      <c r="B315" s="1" t="s">
        <v>40</v>
      </c>
      <c r="C315" s="1" t="s">
        <v>39</v>
      </c>
      <c r="D315" s="1" t="s">
        <v>39</v>
      </c>
      <c r="E315" s="1" t="s">
        <v>22</v>
      </c>
      <c r="F315" s="19">
        <f t="shared" si="52"/>
        <v>2</v>
      </c>
      <c r="G315" s="19">
        <f t="shared" si="53"/>
        <v>3</v>
      </c>
      <c r="H315" s="20">
        <f t="shared" si="54"/>
        <v>3.7111726080000021E-4</v>
      </c>
      <c r="J315" s="7">
        <f>IF($A315="二本差勝",先鋒分析!$D$14,IF($A315="一本差勝",先鋒分析!$D$15,IF($A315="引き分け",先鋒分析!$D$16,IF($A315="一本差負",先鋒分析!$D$17,先鋒分析!$D$18))))</f>
        <v>0.26400000000000001</v>
      </c>
      <c r="K315" s="19">
        <f t="shared" si="55"/>
        <v>0</v>
      </c>
      <c r="L315" s="19">
        <f t="shared" si="56"/>
        <v>0</v>
      </c>
      <c r="M315" s="7">
        <f>IF($B315="二本差勝",次鋒分析!$D$14,IF($B315="一本差勝",次鋒分析!$D$15,IF($B315="引き分け",次鋒分析!$D$16,IF($B315="一本差負",次鋒分析!$D$17,次鋒分析!$D$18))))</f>
        <v>0.20800000000000002</v>
      </c>
      <c r="N315" s="1">
        <f t="shared" si="57"/>
        <v>1</v>
      </c>
      <c r="O315" s="1">
        <f t="shared" si="58"/>
        <v>1</v>
      </c>
      <c r="P315" s="7">
        <f>IF($C315="二本差勝",中堅分析!$D$14,IF($C315="一本差勝",中堅分析!$D$15,IF($C315="引き分け",中堅分析!$D$16,IF($C315="一本差負",中堅分析!$D$17,中堅分析!$D$18))))</f>
        <v>0.16000000000000003</v>
      </c>
      <c r="Q315" s="1">
        <f t="shared" si="59"/>
        <v>1</v>
      </c>
      <c r="R315" s="1">
        <f t="shared" si="60"/>
        <v>2</v>
      </c>
      <c r="S315" s="7">
        <f>IF($D315="二本差勝",副将分析!$D$14,IF($D315="一本差勝",副将分析!$D$15,IF($D315="引き分け",副将分析!$D$16,IF($D315="一本差負",副将分析!$D$17,副将分析!$D$18))))</f>
        <v>0.16000000000000003</v>
      </c>
      <c r="T315" s="1">
        <f t="shared" si="61"/>
        <v>1</v>
      </c>
      <c r="U315" s="1">
        <f t="shared" si="62"/>
        <v>2</v>
      </c>
      <c r="V315" s="7">
        <f>IF($E315="二本差勝",大将分析!$D$14,IF($E315="一本差勝",大将分析!$D$15,IF($E315="引き分け",大将分析!$D$16,IF($E315="一本差負",大将分析!$D$17,大将分析!$D$18))))</f>
        <v>0.26400000000000001</v>
      </c>
      <c r="W315" s="1">
        <f t="shared" si="63"/>
        <v>0</v>
      </c>
      <c r="X315" s="1">
        <f t="shared" si="64"/>
        <v>0</v>
      </c>
    </row>
    <row r="316" spans="1:24" x14ac:dyDescent="0.15">
      <c r="A316" s="1" t="s">
        <v>22</v>
      </c>
      <c r="B316" s="1" t="s">
        <v>40</v>
      </c>
      <c r="C316" s="1" t="s">
        <v>39</v>
      </c>
      <c r="D316" s="1" t="s">
        <v>22</v>
      </c>
      <c r="E316" s="1" t="s">
        <v>39</v>
      </c>
      <c r="F316" s="19">
        <f t="shared" si="52"/>
        <v>2</v>
      </c>
      <c r="G316" s="19">
        <f t="shared" si="53"/>
        <v>3</v>
      </c>
      <c r="H316" s="20">
        <f t="shared" si="54"/>
        <v>3.7111726080000016E-4</v>
      </c>
      <c r="J316" s="7">
        <f>IF($A316="二本差勝",先鋒分析!$D$14,IF($A316="一本差勝",先鋒分析!$D$15,IF($A316="引き分け",先鋒分析!$D$16,IF($A316="一本差負",先鋒分析!$D$17,先鋒分析!$D$18))))</f>
        <v>0.26400000000000001</v>
      </c>
      <c r="K316" s="19">
        <f t="shared" si="55"/>
        <v>0</v>
      </c>
      <c r="L316" s="19">
        <f t="shared" si="56"/>
        <v>0</v>
      </c>
      <c r="M316" s="7">
        <f>IF($B316="二本差勝",次鋒分析!$D$14,IF($B316="一本差勝",次鋒分析!$D$15,IF($B316="引き分け",次鋒分析!$D$16,IF($B316="一本差負",次鋒分析!$D$17,次鋒分析!$D$18))))</f>
        <v>0.20800000000000002</v>
      </c>
      <c r="N316" s="1">
        <f t="shared" si="57"/>
        <v>1</v>
      </c>
      <c r="O316" s="1">
        <f t="shared" si="58"/>
        <v>1</v>
      </c>
      <c r="P316" s="7">
        <f>IF($C316="二本差勝",中堅分析!$D$14,IF($C316="一本差勝",中堅分析!$D$15,IF($C316="引き分け",中堅分析!$D$16,IF($C316="一本差負",中堅分析!$D$17,中堅分析!$D$18))))</f>
        <v>0.16000000000000003</v>
      </c>
      <c r="Q316" s="1">
        <f t="shared" si="59"/>
        <v>1</v>
      </c>
      <c r="R316" s="1">
        <f t="shared" si="60"/>
        <v>2</v>
      </c>
      <c r="S316" s="7">
        <f>IF($D316="二本差勝",副将分析!$D$14,IF($D316="一本差勝",副将分析!$D$15,IF($D316="引き分け",副将分析!$D$16,IF($D316="一本差負",副将分析!$D$17,副将分析!$D$18))))</f>
        <v>0.26400000000000001</v>
      </c>
      <c r="T316" s="1">
        <f t="shared" si="61"/>
        <v>0</v>
      </c>
      <c r="U316" s="1">
        <f t="shared" si="62"/>
        <v>0</v>
      </c>
      <c r="V316" s="7">
        <f>IF($E316="二本差勝",大将分析!$D$14,IF($E316="一本差勝",大将分析!$D$15,IF($E316="引き分け",大将分析!$D$16,IF($E316="一本差負",大将分析!$D$17,大将分析!$D$18))))</f>
        <v>0.16000000000000003</v>
      </c>
      <c r="W316" s="1">
        <f t="shared" si="63"/>
        <v>1</v>
      </c>
      <c r="X316" s="1">
        <f t="shared" si="64"/>
        <v>2</v>
      </c>
    </row>
    <row r="317" spans="1:24" x14ac:dyDescent="0.15">
      <c r="A317" s="1" t="s">
        <v>39</v>
      </c>
      <c r="B317" s="1" t="s">
        <v>40</v>
      </c>
      <c r="C317" s="1" t="s">
        <v>22</v>
      </c>
      <c r="D317" s="1" t="s">
        <v>40</v>
      </c>
      <c r="E317" s="1" t="s">
        <v>22</v>
      </c>
      <c r="F317" s="19">
        <f t="shared" si="52"/>
        <v>2</v>
      </c>
      <c r="G317" s="19">
        <f t="shared" si="53"/>
        <v>3</v>
      </c>
      <c r="H317" s="20">
        <f t="shared" si="54"/>
        <v>4.8245243904000023E-4</v>
      </c>
      <c r="J317" s="7">
        <f>IF($A317="二本差勝",先鋒分析!$D$14,IF($A317="一本差勝",先鋒分析!$D$15,IF($A317="引き分け",先鋒分析!$D$16,IF($A317="一本差負",先鋒分析!$D$17,先鋒分析!$D$18))))</f>
        <v>0.16000000000000003</v>
      </c>
      <c r="K317" s="19">
        <f t="shared" si="55"/>
        <v>1</v>
      </c>
      <c r="L317" s="19">
        <f t="shared" si="56"/>
        <v>2</v>
      </c>
      <c r="M317" s="7">
        <f>IF($B317="二本差勝",次鋒分析!$D$14,IF($B317="一本差勝",次鋒分析!$D$15,IF($B317="引き分け",次鋒分析!$D$16,IF($B317="一本差負",次鋒分析!$D$17,次鋒分析!$D$18))))</f>
        <v>0.20800000000000002</v>
      </c>
      <c r="N317" s="1">
        <f t="shared" si="57"/>
        <v>1</v>
      </c>
      <c r="O317" s="1">
        <f t="shared" si="58"/>
        <v>1</v>
      </c>
      <c r="P317" s="7">
        <f>IF($C317="二本差勝",中堅分析!$D$14,IF($C317="一本差勝",中堅分析!$D$15,IF($C317="引き分け",中堅分析!$D$16,IF($C317="一本差負",中堅分析!$D$17,中堅分析!$D$18))))</f>
        <v>0.26400000000000001</v>
      </c>
      <c r="Q317" s="1">
        <f t="shared" si="59"/>
        <v>0</v>
      </c>
      <c r="R317" s="1">
        <f t="shared" si="60"/>
        <v>0</v>
      </c>
      <c r="S317" s="7">
        <f>IF($D317="二本差勝",副将分析!$D$14,IF($D317="一本差勝",副将分析!$D$15,IF($D317="引き分け",副将分析!$D$16,IF($D317="一本差負",副将分析!$D$17,副将分析!$D$18))))</f>
        <v>0.20800000000000002</v>
      </c>
      <c r="T317" s="1">
        <f t="shared" si="61"/>
        <v>1</v>
      </c>
      <c r="U317" s="1">
        <f t="shared" si="62"/>
        <v>1</v>
      </c>
      <c r="V317" s="7">
        <f>IF($E317="二本差勝",大将分析!$D$14,IF($E317="一本差勝",大将分析!$D$15,IF($E317="引き分け",大将分析!$D$16,IF($E317="一本差負",大将分析!$D$17,大将分析!$D$18))))</f>
        <v>0.26400000000000001</v>
      </c>
      <c r="W317" s="1">
        <f t="shared" si="63"/>
        <v>0</v>
      </c>
      <c r="X317" s="1">
        <f t="shared" si="64"/>
        <v>0</v>
      </c>
    </row>
    <row r="318" spans="1:24" x14ac:dyDescent="0.15">
      <c r="A318" s="1" t="s">
        <v>39</v>
      </c>
      <c r="B318" s="1" t="s">
        <v>40</v>
      </c>
      <c r="C318" s="1" t="s">
        <v>22</v>
      </c>
      <c r="D318" s="1" t="s">
        <v>22</v>
      </c>
      <c r="E318" s="1" t="s">
        <v>40</v>
      </c>
      <c r="F318" s="19">
        <f t="shared" si="52"/>
        <v>2</v>
      </c>
      <c r="G318" s="19">
        <f t="shared" si="53"/>
        <v>3</v>
      </c>
      <c r="H318" s="20">
        <f t="shared" si="54"/>
        <v>4.8245243904000018E-4</v>
      </c>
      <c r="J318" s="7">
        <f>IF($A318="二本差勝",先鋒分析!$D$14,IF($A318="一本差勝",先鋒分析!$D$15,IF($A318="引き分け",先鋒分析!$D$16,IF($A318="一本差負",先鋒分析!$D$17,先鋒分析!$D$18))))</f>
        <v>0.16000000000000003</v>
      </c>
      <c r="K318" s="19">
        <f t="shared" si="55"/>
        <v>1</v>
      </c>
      <c r="L318" s="19">
        <f t="shared" si="56"/>
        <v>2</v>
      </c>
      <c r="M318" s="7">
        <f>IF($B318="二本差勝",次鋒分析!$D$14,IF($B318="一本差勝",次鋒分析!$D$15,IF($B318="引き分け",次鋒分析!$D$16,IF($B318="一本差負",次鋒分析!$D$17,次鋒分析!$D$18))))</f>
        <v>0.20800000000000002</v>
      </c>
      <c r="N318" s="1">
        <f t="shared" si="57"/>
        <v>1</v>
      </c>
      <c r="O318" s="1">
        <f t="shared" si="58"/>
        <v>1</v>
      </c>
      <c r="P318" s="7">
        <f>IF($C318="二本差勝",中堅分析!$D$14,IF($C318="一本差勝",中堅分析!$D$15,IF($C318="引き分け",中堅分析!$D$16,IF($C318="一本差負",中堅分析!$D$17,中堅分析!$D$18))))</f>
        <v>0.26400000000000001</v>
      </c>
      <c r="Q318" s="1">
        <f t="shared" si="59"/>
        <v>0</v>
      </c>
      <c r="R318" s="1">
        <f t="shared" si="60"/>
        <v>0</v>
      </c>
      <c r="S318" s="7">
        <f>IF($D318="二本差勝",副将分析!$D$14,IF($D318="一本差勝",副将分析!$D$15,IF($D318="引き分け",副将分析!$D$16,IF($D318="一本差負",副将分析!$D$17,副将分析!$D$18))))</f>
        <v>0.26400000000000001</v>
      </c>
      <c r="T318" s="1">
        <f t="shared" si="61"/>
        <v>0</v>
      </c>
      <c r="U318" s="1">
        <f t="shared" si="62"/>
        <v>0</v>
      </c>
      <c r="V318" s="7">
        <f>IF($E318="二本差勝",大将分析!$D$14,IF($E318="一本差勝",大将分析!$D$15,IF($E318="引き分け",大将分析!$D$16,IF($E318="一本差負",大将分析!$D$17,大将分析!$D$18))))</f>
        <v>0.20800000000000002</v>
      </c>
      <c r="W318" s="1">
        <f t="shared" si="63"/>
        <v>1</v>
      </c>
      <c r="X318" s="1">
        <f t="shared" si="64"/>
        <v>1</v>
      </c>
    </row>
    <row r="319" spans="1:24" x14ac:dyDescent="0.15">
      <c r="A319" s="1" t="s">
        <v>39</v>
      </c>
      <c r="B319" s="1" t="s">
        <v>22</v>
      </c>
      <c r="C319" s="1" t="s">
        <v>40</v>
      </c>
      <c r="D319" s="1" t="s">
        <v>40</v>
      </c>
      <c r="E319" s="1" t="s">
        <v>22</v>
      </c>
      <c r="F319" s="19">
        <f t="shared" si="52"/>
        <v>2</v>
      </c>
      <c r="G319" s="19">
        <f t="shared" si="53"/>
        <v>3</v>
      </c>
      <c r="H319" s="20">
        <f t="shared" si="54"/>
        <v>4.8245243904000034E-4</v>
      </c>
      <c r="J319" s="7">
        <f>IF($A319="二本差勝",先鋒分析!$D$14,IF($A319="一本差勝",先鋒分析!$D$15,IF($A319="引き分け",先鋒分析!$D$16,IF($A319="一本差負",先鋒分析!$D$17,先鋒分析!$D$18))))</f>
        <v>0.16000000000000003</v>
      </c>
      <c r="K319" s="19">
        <f t="shared" si="55"/>
        <v>1</v>
      </c>
      <c r="L319" s="19">
        <f t="shared" si="56"/>
        <v>2</v>
      </c>
      <c r="M319" s="7">
        <f>IF($B319="二本差勝",次鋒分析!$D$14,IF($B319="一本差勝",次鋒分析!$D$15,IF($B319="引き分け",次鋒分析!$D$16,IF($B319="一本差負",次鋒分析!$D$17,次鋒分析!$D$18))))</f>
        <v>0.26400000000000001</v>
      </c>
      <c r="N319" s="1">
        <f t="shared" si="57"/>
        <v>0</v>
      </c>
      <c r="O319" s="1">
        <f t="shared" si="58"/>
        <v>0</v>
      </c>
      <c r="P319" s="7">
        <f>IF($C319="二本差勝",中堅分析!$D$14,IF($C319="一本差勝",中堅分析!$D$15,IF($C319="引き分け",中堅分析!$D$16,IF($C319="一本差負",中堅分析!$D$17,中堅分析!$D$18))))</f>
        <v>0.20800000000000002</v>
      </c>
      <c r="Q319" s="1">
        <f t="shared" si="59"/>
        <v>1</v>
      </c>
      <c r="R319" s="1">
        <f t="shared" si="60"/>
        <v>1</v>
      </c>
      <c r="S319" s="7">
        <f>IF($D319="二本差勝",副将分析!$D$14,IF($D319="一本差勝",副将分析!$D$15,IF($D319="引き分け",副将分析!$D$16,IF($D319="一本差負",副将分析!$D$17,副将分析!$D$18))))</f>
        <v>0.20800000000000002</v>
      </c>
      <c r="T319" s="1">
        <f t="shared" si="61"/>
        <v>1</v>
      </c>
      <c r="U319" s="1">
        <f t="shared" si="62"/>
        <v>1</v>
      </c>
      <c r="V319" s="7">
        <f>IF($E319="二本差勝",大将分析!$D$14,IF($E319="一本差勝",大将分析!$D$15,IF($E319="引き分け",大将分析!$D$16,IF($E319="一本差負",大将分析!$D$17,大将分析!$D$18))))</f>
        <v>0.26400000000000001</v>
      </c>
      <c r="W319" s="1">
        <f t="shared" si="63"/>
        <v>0</v>
      </c>
      <c r="X319" s="1">
        <f t="shared" si="64"/>
        <v>0</v>
      </c>
    </row>
    <row r="320" spans="1:24" x14ac:dyDescent="0.15">
      <c r="A320" s="1" t="s">
        <v>39</v>
      </c>
      <c r="B320" s="1" t="s">
        <v>22</v>
      </c>
      <c r="C320" s="1" t="s">
        <v>40</v>
      </c>
      <c r="D320" s="1" t="s">
        <v>22</v>
      </c>
      <c r="E320" s="1" t="s">
        <v>40</v>
      </c>
      <c r="F320" s="19">
        <f t="shared" si="52"/>
        <v>2</v>
      </c>
      <c r="G320" s="19">
        <f t="shared" si="53"/>
        <v>3</v>
      </c>
      <c r="H320" s="20">
        <f t="shared" si="54"/>
        <v>4.8245243904000029E-4</v>
      </c>
      <c r="J320" s="7">
        <f>IF($A320="二本差勝",先鋒分析!$D$14,IF($A320="一本差勝",先鋒分析!$D$15,IF($A320="引き分け",先鋒分析!$D$16,IF($A320="一本差負",先鋒分析!$D$17,先鋒分析!$D$18))))</f>
        <v>0.16000000000000003</v>
      </c>
      <c r="K320" s="19">
        <f t="shared" si="55"/>
        <v>1</v>
      </c>
      <c r="L320" s="19">
        <f t="shared" si="56"/>
        <v>2</v>
      </c>
      <c r="M320" s="7">
        <f>IF($B320="二本差勝",次鋒分析!$D$14,IF($B320="一本差勝",次鋒分析!$D$15,IF($B320="引き分け",次鋒分析!$D$16,IF($B320="一本差負",次鋒分析!$D$17,次鋒分析!$D$18))))</f>
        <v>0.26400000000000001</v>
      </c>
      <c r="N320" s="1">
        <f t="shared" si="57"/>
        <v>0</v>
      </c>
      <c r="O320" s="1">
        <f t="shared" si="58"/>
        <v>0</v>
      </c>
      <c r="P320" s="7">
        <f>IF($C320="二本差勝",中堅分析!$D$14,IF($C320="一本差勝",中堅分析!$D$15,IF($C320="引き分け",中堅分析!$D$16,IF($C320="一本差負",中堅分析!$D$17,中堅分析!$D$18))))</f>
        <v>0.20800000000000002</v>
      </c>
      <c r="Q320" s="1">
        <f t="shared" si="59"/>
        <v>1</v>
      </c>
      <c r="R320" s="1">
        <f t="shared" si="60"/>
        <v>1</v>
      </c>
      <c r="S320" s="7">
        <f>IF($D320="二本差勝",副将分析!$D$14,IF($D320="一本差勝",副将分析!$D$15,IF($D320="引き分け",副将分析!$D$16,IF($D320="一本差負",副将分析!$D$17,副将分析!$D$18))))</f>
        <v>0.26400000000000001</v>
      </c>
      <c r="T320" s="1">
        <f t="shared" si="61"/>
        <v>0</v>
      </c>
      <c r="U320" s="1">
        <f t="shared" si="62"/>
        <v>0</v>
      </c>
      <c r="V320" s="7">
        <f>IF($E320="二本差勝",大将分析!$D$14,IF($E320="一本差勝",大将分析!$D$15,IF($E320="引き分け",大将分析!$D$16,IF($E320="一本差負",大将分析!$D$17,大将分析!$D$18))))</f>
        <v>0.20800000000000002</v>
      </c>
      <c r="W320" s="1">
        <f t="shared" si="63"/>
        <v>1</v>
      </c>
      <c r="X320" s="1">
        <f t="shared" si="64"/>
        <v>1</v>
      </c>
    </row>
    <row r="321" spans="1:24" x14ac:dyDescent="0.15">
      <c r="A321" s="1" t="s">
        <v>40</v>
      </c>
      <c r="B321" s="1" t="s">
        <v>39</v>
      </c>
      <c r="C321" s="1" t="s">
        <v>22</v>
      </c>
      <c r="D321" s="1" t="s">
        <v>40</v>
      </c>
      <c r="E321" s="1" t="s">
        <v>22</v>
      </c>
      <c r="F321" s="19">
        <f t="shared" si="52"/>
        <v>2</v>
      </c>
      <c r="G321" s="19">
        <f t="shared" si="53"/>
        <v>3</v>
      </c>
      <c r="H321" s="20">
        <f t="shared" si="54"/>
        <v>4.8245243904000023E-4</v>
      </c>
      <c r="J321" s="7">
        <f>IF($A321="二本差勝",先鋒分析!$D$14,IF($A321="一本差勝",先鋒分析!$D$15,IF($A321="引き分け",先鋒分析!$D$16,IF($A321="一本差負",先鋒分析!$D$17,先鋒分析!$D$18))))</f>
        <v>0.20800000000000002</v>
      </c>
      <c r="K321" s="19">
        <f t="shared" si="55"/>
        <v>1</v>
      </c>
      <c r="L321" s="19">
        <f t="shared" si="56"/>
        <v>1</v>
      </c>
      <c r="M321" s="7">
        <f>IF($B321="二本差勝",次鋒分析!$D$14,IF($B321="一本差勝",次鋒分析!$D$15,IF($B321="引き分け",次鋒分析!$D$16,IF($B321="一本差負",次鋒分析!$D$17,次鋒分析!$D$18))))</f>
        <v>0.16000000000000003</v>
      </c>
      <c r="N321" s="1">
        <f t="shared" si="57"/>
        <v>1</v>
      </c>
      <c r="O321" s="1">
        <f t="shared" si="58"/>
        <v>2</v>
      </c>
      <c r="P321" s="7">
        <f>IF($C321="二本差勝",中堅分析!$D$14,IF($C321="一本差勝",中堅分析!$D$15,IF($C321="引き分け",中堅分析!$D$16,IF($C321="一本差負",中堅分析!$D$17,中堅分析!$D$18))))</f>
        <v>0.26400000000000001</v>
      </c>
      <c r="Q321" s="1">
        <f t="shared" si="59"/>
        <v>0</v>
      </c>
      <c r="R321" s="1">
        <f t="shared" si="60"/>
        <v>0</v>
      </c>
      <c r="S321" s="7">
        <f>IF($D321="二本差勝",副将分析!$D$14,IF($D321="一本差勝",副将分析!$D$15,IF($D321="引き分け",副将分析!$D$16,IF($D321="一本差負",副将分析!$D$17,副将分析!$D$18))))</f>
        <v>0.20800000000000002</v>
      </c>
      <c r="T321" s="1">
        <f t="shared" si="61"/>
        <v>1</v>
      </c>
      <c r="U321" s="1">
        <f t="shared" si="62"/>
        <v>1</v>
      </c>
      <c r="V321" s="7">
        <f>IF($E321="二本差勝",大将分析!$D$14,IF($E321="一本差勝",大将分析!$D$15,IF($E321="引き分け",大将分析!$D$16,IF($E321="一本差負",大将分析!$D$17,大将分析!$D$18))))</f>
        <v>0.26400000000000001</v>
      </c>
      <c r="W321" s="1">
        <f t="shared" si="63"/>
        <v>0</v>
      </c>
      <c r="X321" s="1">
        <f t="shared" si="64"/>
        <v>0</v>
      </c>
    </row>
    <row r="322" spans="1:24" x14ac:dyDescent="0.15">
      <c r="A322" s="1" t="s">
        <v>40</v>
      </c>
      <c r="B322" s="1" t="s">
        <v>39</v>
      </c>
      <c r="C322" s="1" t="s">
        <v>22</v>
      </c>
      <c r="D322" s="1" t="s">
        <v>22</v>
      </c>
      <c r="E322" s="1" t="s">
        <v>40</v>
      </c>
      <c r="F322" s="19">
        <f t="shared" si="52"/>
        <v>2</v>
      </c>
      <c r="G322" s="19">
        <f t="shared" si="53"/>
        <v>3</v>
      </c>
      <c r="H322" s="20">
        <f t="shared" si="54"/>
        <v>4.8245243904000018E-4</v>
      </c>
      <c r="J322" s="7">
        <f>IF($A322="二本差勝",先鋒分析!$D$14,IF($A322="一本差勝",先鋒分析!$D$15,IF($A322="引き分け",先鋒分析!$D$16,IF($A322="一本差負",先鋒分析!$D$17,先鋒分析!$D$18))))</f>
        <v>0.20800000000000002</v>
      </c>
      <c r="K322" s="19">
        <f t="shared" si="55"/>
        <v>1</v>
      </c>
      <c r="L322" s="19">
        <f t="shared" si="56"/>
        <v>1</v>
      </c>
      <c r="M322" s="7">
        <f>IF($B322="二本差勝",次鋒分析!$D$14,IF($B322="一本差勝",次鋒分析!$D$15,IF($B322="引き分け",次鋒分析!$D$16,IF($B322="一本差負",次鋒分析!$D$17,次鋒分析!$D$18))))</f>
        <v>0.16000000000000003</v>
      </c>
      <c r="N322" s="1">
        <f t="shared" si="57"/>
        <v>1</v>
      </c>
      <c r="O322" s="1">
        <f t="shared" si="58"/>
        <v>2</v>
      </c>
      <c r="P322" s="7">
        <f>IF($C322="二本差勝",中堅分析!$D$14,IF($C322="一本差勝",中堅分析!$D$15,IF($C322="引き分け",中堅分析!$D$16,IF($C322="一本差負",中堅分析!$D$17,中堅分析!$D$18))))</f>
        <v>0.26400000000000001</v>
      </c>
      <c r="Q322" s="1">
        <f t="shared" si="59"/>
        <v>0</v>
      </c>
      <c r="R322" s="1">
        <f t="shared" si="60"/>
        <v>0</v>
      </c>
      <c r="S322" s="7">
        <f>IF($D322="二本差勝",副将分析!$D$14,IF($D322="一本差勝",副将分析!$D$15,IF($D322="引き分け",副将分析!$D$16,IF($D322="一本差負",副将分析!$D$17,副将分析!$D$18))))</f>
        <v>0.26400000000000001</v>
      </c>
      <c r="T322" s="1">
        <f t="shared" si="61"/>
        <v>0</v>
      </c>
      <c r="U322" s="1">
        <f t="shared" si="62"/>
        <v>0</v>
      </c>
      <c r="V322" s="7">
        <f>IF($E322="二本差勝",大将分析!$D$14,IF($E322="一本差勝",大将分析!$D$15,IF($E322="引き分け",大将分析!$D$16,IF($E322="一本差負",大将分析!$D$17,大将分析!$D$18))))</f>
        <v>0.20800000000000002</v>
      </c>
      <c r="W322" s="1">
        <f t="shared" si="63"/>
        <v>1</v>
      </c>
      <c r="X322" s="1">
        <f t="shared" si="64"/>
        <v>1</v>
      </c>
    </row>
    <row r="323" spans="1:24" x14ac:dyDescent="0.15">
      <c r="A323" s="1" t="s">
        <v>40</v>
      </c>
      <c r="B323" s="1" t="s">
        <v>22</v>
      </c>
      <c r="C323" s="1" t="s">
        <v>39</v>
      </c>
      <c r="D323" s="1" t="s">
        <v>40</v>
      </c>
      <c r="E323" s="1" t="s">
        <v>22</v>
      </c>
      <c r="F323" s="19">
        <f t="shared" si="52"/>
        <v>2</v>
      </c>
      <c r="G323" s="19">
        <f t="shared" si="53"/>
        <v>3</v>
      </c>
      <c r="H323" s="20">
        <f t="shared" si="54"/>
        <v>4.8245243904000023E-4</v>
      </c>
      <c r="J323" s="7">
        <f>IF($A323="二本差勝",先鋒分析!$D$14,IF($A323="一本差勝",先鋒分析!$D$15,IF($A323="引き分け",先鋒分析!$D$16,IF($A323="一本差負",先鋒分析!$D$17,先鋒分析!$D$18))))</f>
        <v>0.20800000000000002</v>
      </c>
      <c r="K323" s="19">
        <f t="shared" si="55"/>
        <v>1</v>
      </c>
      <c r="L323" s="19">
        <f t="shared" si="56"/>
        <v>1</v>
      </c>
      <c r="M323" s="7">
        <f>IF($B323="二本差勝",次鋒分析!$D$14,IF($B323="一本差勝",次鋒分析!$D$15,IF($B323="引き分け",次鋒分析!$D$16,IF($B323="一本差負",次鋒分析!$D$17,次鋒分析!$D$18))))</f>
        <v>0.26400000000000001</v>
      </c>
      <c r="N323" s="1">
        <f t="shared" si="57"/>
        <v>0</v>
      </c>
      <c r="O323" s="1">
        <f t="shared" si="58"/>
        <v>0</v>
      </c>
      <c r="P323" s="7">
        <f>IF($C323="二本差勝",中堅分析!$D$14,IF($C323="一本差勝",中堅分析!$D$15,IF($C323="引き分け",中堅分析!$D$16,IF($C323="一本差負",中堅分析!$D$17,中堅分析!$D$18))))</f>
        <v>0.16000000000000003</v>
      </c>
      <c r="Q323" s="1">
        <f t="shared" si="59"/>
        <v>1</v>
      </c>
      <c r="R323" s="1">
        <f t="shared" si="60"/>
        <v>2</v>
      </c>
      <c r="S323" s="7">
        <f>IF($D323="二本差勝",副将分析!$D$14,IF($D323="一本差勝",副将分析!$D$15,IF($D323="引き分け",副将分析!$D$16,IF($D323="一本差負",副将分析!$D$17,副将分析!$D$18))))</f>
        <v>0.20800000000000002</v>
      </c>
      <c r="T323" s="1">
        <f t="shared" si="61"/>
        <v>1</v>
      </c>
      <c r="U323" s="1">
        <f t="shared" si="62"/>
        <v>1</v>
      </c>
      <c r="V323" s="7">
        <f>IF($E323="二本差勝",大将分析!$D$14,IF($E323="一本差勝",大将分析!$D$15,IF($E323="引き分け",大将分析!$D$16,IF($E323="一本差負",大将分析!$D$17,大将分析!$D$18))))</f>
        <v>0.26400000000000001</v>
      </c>
      <c r="W323" s="1">
        <f t="shared" si="63"/>
        <v>0</v>
      </c>
      <c r="X323" s="1">
        <f t="shared" si="64"/>
        <v>0</v>
      </c>
    </row>
    <row r="324" spans="1:24" x14ac:dyDescent="0.15">
      <c r="A324" s="1" t="s">
        <v>40</v>
      </c>
      <c r="B324" s="1" t="s">
        <v>22</v>
      </c>
      <c r="C324" s="1" t="s">
        <v>39</v>
      </c>
      <c r="D324" s="1" t="s">
        <v>22</v>
      </c>
      <c r="E324" s="1" t="s">
        <v>40</v>
      </c>
      <c r="F324" s="19">
        <f t="shared" si="52"/>
        <v>2</v>
      </c>
      <c r="G324" s="19">
        <f t="shared" si="53"/>
        <v>3</v>
      </c>
      <c r="H324" s="20">
        <f t="shared" si="54"/>
        <v>4.8245243904000018E-4</v>
      </c>
      <c r="J324" s="7">
        <f>IF($A324="二本差勝",先鋒分析!$D$14,IF($A324="一本差勝",先鋒分析!$D$15,IF($A324="引き分け",先鋒分析!$D$16,IF($A324="一本差負",先鋒分析!$D$17,先鋒分析!$D$18))))</f>
        <v>0.20800000000000002</v>
      </c>
      <c r="K324" s="19">
        <f t="shared" si="55"/>
        <v>1</v>
      </c>
      <c r="L324" s="19">
        <f t="shared" si="56"/>
        <v>1</v>
      </c>
      <c r="M324" s="7">
        <f>IF($B324="二本差勝",次鋒分析!$D$14,IF($B324="一本差勝",次鋒分析!$D$15,IF($B324="引き分け",次鋒分析!$D$16,IF($B324="一本差負",次鋒分析!$D$17,次鋒分析!$D$18))))</f>
        <v>0.26400000000000001</v>
      </c>
      <c r="N324" s="1">
        <f t="shared" si="57"/>
        <v>0</v>
      </c>
      <c r="O324" s="1">
        <f t="shared" si="58"/>
        <v>0</v>
      </c>
      <c r="P324" s="7">
        <f>IF($C324="二本差勝",中堅分析!$D$14,IF($C324="一本差勝",中堅分析!$D$15,IF($C324="引き分け",中堅分析!$D$16,IF($C324="一本差負",中堅分析!$D$17,中堅分析!$D$18))))</f>
        <v>0.16000000000000003</v>
      </c>
      <c r="Q324" s="1">
        <f t="shared" si="59"/>
        <v>1</v>
      </c>
      <c r="R324" s="1">
        <f t="shared" si="60"/>
        <v>2</v>
      </c>
      <c r="S324" s="7">
        <f>IF($D324="二本差勝",副将分析!$D$14,IF($D324="一本差勝",副将分析!$D$15,IF($D324="引き分け",副将分析!$D$16,IF($D324="一本差負",副将分析!$D$17,副将分析!$D$18))))</f>
        <v>0.26400000000000001</v>
      </c>
      <c r="T324" s="1">
        <f t="shared" si="61"/>
        <v>0</v>
      </c>
      <c r="U324" s="1">
        <f t="shared" si="62"/>
        <v>0</v>
      </c>
      <c r="V324" s="7">
        <f>IF($E324="二本差勝",大将分析!$D$14,IF($E324="一本差勝",大将分析!$D$15,IF($E324="引き分け",大将分析!$D$16,IF($E324="一本差負",大将分析!$D$17,大将分析!$D$18))))</f>
        <v>0.20800000000000002</v>
      </c>
      <c r="W324" s="1">
        <f t="shared" si="63"/>
        <v>1</v>
      </c>
      <c r="X324" s="1">
        <f t="shared" si="64"/>
        <v>1</v>
      </c>
    </row>
    <row r="325" spans="1:24" x14ac:dyDescent="0.15">
      <c r="A325" s="1" t="s">
        <v>22</v>
      </c>
      <c r="B325" s="1" t="s">
        <v>39</v>
      </c>
      <c r="C325" s="1" t="s">
        <v>40</v>
      </c>
      <c r="D325" s="1" t="s">
        <v>40</v>
      </c>
      <c r="E325" s="1" t="s">
        <v>22</v>
      </c>
      <c r="F325" s="19">
        <f t="shared" si="52"/>
        <v>2</v>
      </c>
      <c r="G325" s="19">
        <f t="shared" si="53"/>
        <v>3</v>
      </c>
      <c r="H325" s="20">
        <f t="shared" si="54"/>
        <v>4.8245243904000034E-4</v>
      </c>
      <c r="J325" s="7">
        <f>IF($A325="二本差勝",先鋒分析!$D$14,IF($A325="一本差勝",先鋒分析!$D$15,IF($A325="引き分け",先鋒分析!$D$16,IF($A325="一本差負",先鋒分析!$D$17,先鋒分析!$D$18))))</f>
        <v>0.26400000000000001</v>
      </c>
      <c r="K325" s="19">
        <f t="shared" si="55"/>
        <v>0</v>
      </c>
      <c r="L325" s="19">
        <f t="shared" si="56"/>
        <v>0</v>
      </c>
      <c r="M325" s="7">
        <f>IF($B325="二本差勝",次鋒分析!$D$14,IF($B325="一本差勝",次鋒分析!$D$15,IF($B325="引き分け",次鋒分析!$D$16,IF($B325="一本差負",次鋒分析!$D$17,次鋒分析!$D$18))))</f>
        <v>0.16000000000000003</v>
      </c>
      <c r="N325" s="1">
        <f t="shared" si="57"/>
        <v>1</v>
      </c>
      <c r="O325" s="1">
        <f t="shared" si="58"/>
        <v>2</v>
      </c>
      <c r="P325" s="7">
        <f>IF($C325="二本差勝",中堅分析!$D$14,IF($C325="一本差勝",中堅分析!$D$15,IF($C325="引き分け",中堅分析!$D$16,IF($C325="一本差負",中堅分析!$D$17,中堅分析!$D$18))))</f>
        <v>0.20800000000000002</v>
      </c>
      <c r="Q325" s="1">
        <f t="shared" si="59"/>
        <v>1</v>
      </c>
      <c r="R325" s="1">
        <f t="shared" si="60"/>
        <v>1</v>
      </c>
      <c r="S325" s="7">
        <f>IF($D325="二本差勝",副将分析!$D$14,IF($D325="一本差勝",副将分析!$D$15,IF($D325="引き分け",副将分析!$D$16,IF($D325="一本差負",副将分析!$D$17,副将分析!$D$18))))</f>
        <v>0.20800000000000002</v>
      </c>
      <c r="T325" s="1">
        <f t="shared" si="61"/>
        <v>1</v>
      </c>
      <c r="U325" s="1">
        <f t="shared" si="62"/>
        <v>1</v>
      </c>
      <c r="V325" s="7">
        <f>IF($E325="二本差勝",大将分析!$D$14,IF($E325="一本差勝",大将分析!$D$15,IF($E325="引き分け",大将分析!$D$16,IF($E325="一本差負",大将分析!$D$17,大将分析!$D$18))))</f>
        <v>0.26400000000000001</v>
      </c>
      <c r="W325" s="1">
        <f t="shared" si="63"/>
        <v>0</v>
      </c>
      <c r="X325" s="1">
        <f t="shared" si="64"/>
        <v>0</v>
      </c>
    </row>
    <row r="326" spans="1:24" x14ac:dyDescent="0.15">
      <c r="A326" s="1" t="s">
        <v>22</v>
      </c>
      <c r="B326" s="1" t="s">
        <v>39</v>
      </c>
      <c r="C326" s="1" t="s">
        <v>40</v>
      </c>
      <c r="D326" s="1" t="s">
        <v>22</v>
      </c>
      <c r="E326" s="1" t="s">
        <v>40</v>
      </c>
      <c r="F326" s="19">
        <f t="shared" ref="F326:F389" si="65">K326+N326+Q326</f>
        <v>2</v>
      </c>
      <c r="G326" s="19">
        <f t="shared" ref="G326:G389" si="66">L326+O326+R326</f>
        <v>3</v>
      </c>
      <c r="H326" s="20">
        <f t="shared" ref="H326:H389" si="67">J326*M326*P326*S326*V326</f>
        <v>4.8245243904000029E-4</v>
      </c>
      <c r="J326" s="7">
        <f>IF($A326="二本差勝",先鋒分析!$D$14,IF($A326="一本差勝",先鋒分析!$D$15,IF($A326="引き分け",先鋒分析!$D$16,IF($A326="一本差負",先鋒分析!$D$17,先鋒分析!$D$18))))</f>
        <v>0.26400000000000001</v>
      </c>
      <c r="K326" s="19">
        <f t="shared" ref="K326:K389" si="68">IF($A326="二本差勝",1,IF($A326="一本差勝",1,IF($A326="引き分け",0,-1)))</f>
        <v>0</v>
      </c>
      <c r="L326" s="19">
        <f t="shared" ref="L326:L389" si="69">IF($A326="二本差勝",2,IF($A326="一本差勝",1,IF($A326="引き分け",0,IF($A326="一本差負",-1,-2))))</f>
        <v>0</v>
      </c>
      <c r="M326" s="7">
        <f>IF($B326="二本差勝",次鋒分析!$D$14,IF($B326="一本差勝",次鋒分析!$D$15,IF($B326="引き分け",次鋒分析!$D$16,IF($B326="一本差負",次鋒分析!$D$17,次鋒分析!$D$18))))</f>
        <v>0.16000000000000003</v>
      </c>
      <c r="N326" s="1">
        <f t="shared" ref="N326:N389" si="70">IF($B326="二本差勝",1,IF($B326="一本差勝",1,IF($B326="引き分け",0,-1)))</f>
        <v>1</v>
      </c>
      <c r="O326" s="1">
        <f t="shared" ref="O326:O389" si="71">IF($B326="二本差勝",2,IF($B326="一本差勝",1,IF($B326="引き分け",0,IF($B326="一本差負",-1,-2))))</f>
        <v>2</v>
      </c>
      <c r="P326" s="7">
        <f>IF($C326="二本差勝",中堅分析!$D$14,IF($C326="一本差勝",中堅分析!$D$15,IF($C326="引き分け",中堅分析!$D$16,IF($C326="一本差負",中堅分析!$D$17,中堅分析!$D$18))))</f>
        <v>0.20800000000000002</v>
      </c>
      <c r="Q326" s="1">
        <f t="shared" ref="Q326:Q389" si="72">IF($C326="二本差勝",1,IF($C326="一本差勝",1,IF($C326="引き分け",0,-1)))</f>
        <v>1</v>
      </c>
      <c r="R326" s="1">
        <f t="shared" ref="R326:R389" si="73">IF($C326="二本差勝",2,IF($C326="一本差勝",1,IF($C326="引き分け",0,IF($C326="一本差負",-1,-2))))</f>
        <v>1</v>
      </c>
      <c r="S326" s="7">
        <f>IF($D326="二本差勝",副将分析!$D$14,IF($D326="一本差勝",副将分析!$D$15,IF($D326="引き分け",副将分析!$D$16,IF($D326="一本差負",副将分析!$D$17,副将分析!$D$18))))</f>
        <v>0.26400000000000001</v>
      </c>
      <c r="T326" s="1">
        <f t="shared" ref="T326:T389" si="74">IF($D326="二本差勝",1,IF($D326="一本差勝",1,IF($D326="引き分け",0,-1)))</f>
        <v>0</v>
      </c>
      <c r="U326" s="1">
        <f t="shared" ref="U326:U389" si="75">IF($D326="二本差勝",2,IF($D326="一本差勝",1,IF($D326="引き分け",0,IF($D326="一本差負",-1,-2))))</f>
        <v>0</v>
      </c>
      <c r="V326" s="7">
        <f>IF($E326="二本差勝",大将分析!$D$14,IF($E326="一本差勝",大将分析!$D$15,IF($E326="引き分け",大将分析!$D$16,IF($E326="一本差負",大将分析!$D$17,大将分析!$D$18))))</f>
        <v>0.20800000000000002</v>
      </c>
      <c r="W326" s="1">
        <f t="shared" ref="W326:W389" si="76">IF($E326="二本差勝",1,IF($E326="一本差勝",1,IF($E326="引き分け",0,-1)))</f>
        <v>1</v>
      </c>
      <c r="X326" s="1">
        <f t="shared" ref="X326:X389" si="77">IF($E326="二本差勝",2,IF($E326="一本差勝",1,IF($E326="引き分け",0,IF($E326="一本差負",-1,-2))))</f>
        <v>1</v>
      </c>
    </row>
    <row r="327" spans="1:24" x14ac:dyDescent="0.15">
      <c r="A327" s="1" t="s">
        <v>22</v>
      </c>
      <c r="B327" s="1" t="s">
        <v>40</v>
      </c>
      <c r="C327" s="1" t="s">
        <v>39</v>
      </c>
      <c r="D327" s="1" t="s">
        <v>40</v>
      </c>
      <c r="E327" s="1" t="s">
        <v>22</v>
      </c>
      <c r="F327" s="19">
        <f t="shared" si="65"/>
        <v>2</v>
      </c>
      <c r="G327" s="19">
        <f t="shared" si="66"/>
        <v>3</v>
      </c>
      <c r="H327" s="20">
        <f t="shared" si="67"/>
        <v>4.8245243904000023E-4</v>
      </c>
      <c r="J327" s="7">
        <f>IF($A327="二本差勝",先鋒分析!$D$14,IF($A327="一本差勝",先鋒分析!$D$15,IF($A327="引き分け",先鋒分析!$D$16,IF($A327="一本差負",先鋒分析!$D$17,先鋒分析!$D$18))))</f>
        <v>0.26400000000000001</v>
      </c>
      <c r="K327" s="19">
        <f t="shared" si="68"/>
        <v>0</v>
      </c>
      <c r="L327" s="19">
        <f t="shared" si="69"/>
        <v>0</v>
      </c>
      <c r="M327" s="7">
        <f>IF($B327="二本差勝",次鋒分析!$D$14,IF($B327="一本差勝",次鋒分析!$D$15,IF($B327="引き分け",次鋒分析!$D$16,IF($B327="一本差負",次鋒分析!$D$17,次鋒分析!$D$18))))</f>
        <v>0.20800000000000002</v>
      </c>
      <c r="N327" s="1">
        <f t="shared" si="70"/>
        <v>1</v>
      </c>
      <c r="O327" s="1">
        <f t="shared" si="71"/>
        <v>1</v>
      </c>
      <c r="P327" s="7">
        <f>IF($C327="二本差勝",中堅分析!$D$14,IF($C327="一本差勝",中堅分析!$D$15,IF($C327="引き分け",中堅分析!$D$16,IF($C327="一本差負",中堅分析!$D$17,中堅分析!$D$18))))</f>
        <v>0.16000000000000003</v>
      </c>
      <c r="Q327" s="1">
        <f t="shared" si="72"/>
        <v>1</v>
      </c>
      <c r="R327" s="1">
        <f t="shared" si="73"/>
        <v>2</v>
      </c>
      <c r="S327" s="7">
        <f>IF($D327="二本差勝",副将分析!$D$14,IF($D327="一本差勝",副将分析!$D$15,IF($D327="引き分け",副将分析!$D$16,IF($D327="一本差負",副将分析!$D$17,副将分析!$D$18))))</f>
        <v>0.20800000000000002</v>
      </c>
      <c r="T327" s="1">
        <f t="shared" si="74"/>
        <v>1</v>
      </c>
      <c r="U327" s="1">
        <f t="shared" si="75"/>
        <v>1</v>
      </c>
      <c r="V327" s="7">
        <f>IF($E327="二本差勝",大将分析!$D$14,IF($E327="一本差勝",大将分析!$D$15,IF($E327="引き分け",大将分析!$D$16,IF($E327="一本差負",大将分析!$D$17,大将分析!$D$18))))</f>
        <v>0.26400000000000001</v>
      </c>
      <c r="W327" s="1">
        <f t="shared" si="76"/>
        <v>0</v>
      </c>
      <c r="X327" s="1">
        <f t="shared" si="77"/>
        <v>0</v>
      </c>
    </row>
    <row r="328" spans="1:24" x14ac:dyDescent="0.15">
      <c r="A328" s="1" t="s">
        <v>22</v>
      </c>
      <c r="B328" s="1" t="s">
        <v>40</v>
      </c>
      <c r="C328" s="1" t="s">
        <v>39</v>
      </c>
      <c r="D328" s="1" t="s">
        <v>22</v>
      </c>
      <c r="E328" s="1" t="s">
        <v>40</v>
      </c>
      <c r="F328" s="19">
        <f t="shared" si="65"/>
        <v>2</v>
      </c>
      <c r="G328" s="19">
        <f t="shared" si="66"/>
        <v>3</v>
      </c>
      <c r="H328" s="20">
        <f t="shared" si="67"/>
        <v>4.8245243904000018E-4</v>
      </c>
      <c r="J328" s="7">
        <f>IF($A328="二本差勝",先鋒分析!$D$14,IF($A328="一本差勝",先鋒分析!$D$15,IF($A328="引き分け",先鋒分析!$D$16,IF($A328="一本差負",先鋒分析!$D$17,先鋒分析!$D$18))))</f>
        <v>0.26400000000000001</v>
      </c>
      <c r="K328" s="19">
        <f t="shared" si="68"/>
        <v>0</v>
      </c>
      <c r="L328" s="19">
        <f t="shared" si="69"/>
        <v>0</v>
      </c>
      <c r="M328" s="7">
        <f>IF($B328="二本差勝",次鋒分析!$D$14,IF($B328="一本差勝",次鋒分析!$D$15,IF($B328="引き分け",次鋒分析!$D$16,IF($B328="一本差負",次鋒分析!$D$17,次鋒分析!$D$18))))</f>
        <v>0.20800000000000002</v>
      </c>
      <c r="N328" s="1">
        <f t="shared" si="70"/>
        <v>1</v>
      </c>
      <c r="O328" s="1">
        <f t="shared" si="71"/>
        <v>1</v>
      </c>
      <c r="P328" s="7">
        <f>IF($C328="二本差勝",中堅分析!$D$14,IF($C328="一本差勝",中堅分析!$D$15,IF($C328="引き分け",中堅分析!$D$16,IF($C328="一本差負",中堅分析!$D$17,中堅分析!$D$18))))</f>
        <v>0.16000000000000003</v>
      </c>
      <c r="Q328" s="1">
        <f t="shared" si="72"/>
        <v>1</v>
      </c>
      <c r="R328" s="1">
        <f t="shared" si="73"/>
        <v>2</v>
      </c>
      <c r="S328" s="7">
        <f>IF($D328="二本差勝",副将分析!$D$14,IF($D328="一本差勝",副将分析!$D$15,IF($D328="引き分け",副将分析!$D$16,IF($D328="一本差負",副将分析!$D$17,副将分析!$D$18))))</f>
        <v>0.26400000000000001</v>
      </c>
      <c r="T328" s="1">
        <f t="shared" si="74"/>
        <v>0</v>
      </c>
      <c r="U328" s="1">
        <f t="shared" si="75"/>
        <v>0</v>
      </c>
      <c r="V328" s="7">
        <f>IF($E328="二本差勝",大将分析!$D$14,IF($E328="一本差勝",大将分析!$D$15,IF($E328="引き分け",大将分析!$D$16,IF($E328="一本差負",大将分析!$D$17,大将分析!$D$18))))</f>
        <v>0.20800000000000002</v>
      </c>
      <c r="W328" s="1">
        <f t="shared" si="76"/>
        <v>1</v>
      </c>
      <c r="X328" s="1">
        <f t="shared" si="77"/>
        <v>1</v>
      </c>
    </row>
    <row r="329" spans="1:24" x14ac:dyDescent="0.15">
      <c r="A329" s="1" t="s">
        <v>39</v>
      </c>
      <c r="B329" s="1" t="s">
        <v>40</v>
      </c>
      <c r="C329" s="1" t="s">
        <v>22</v>
      </c>
      <c r="D329" s="1" t="s">
        <v>39</v>
      </c>
      <c r="E329" s="1" t="s">
        <v>41</v>
      </c>
      <c r="F329" s="19">
        <f t="shared" si="65"/>
        <v>2</v>
      </c>
      <c r="G329" s="19">
        <f t="shared" si="66"/>
        <v>3</v>
      </c>
      <c r="H329" s="20">
        <f t="shared" si="67"/>
        <v>2.9239541760000019E-4</v>
      </c>
      <c r="J329" s="7">
        <f>IF($A329="二本差勝",先鋒分析!$D$14,IF($A329="一本差勝",先鋒分析!$D$15,IF($A329="引き分け",先鋒分析!$D$16,IF($A329="一本差負",先鋒分析!$D$17,先鋒分析!$D$18))))</f>
        <v>0.16000000000000003</v>
      </c>
      <c r="K329" s="19">
        <f t="shared" si="68"/>
        <v>1</v>
      </c>
      <c r="L329" s="19">
        <f t="shared" si="69"/>
        <v>2</v>
      </c>
      <c r="M329" s="7">
        <f>IF($B329="二本差勝",次鋒分析!$D$14,IF($B329="一本差勝",次鋒分析!$D$15,IF($B329="引き分け",次鋒分析!$D$16,IF($B329="一本差負",次鋒分析!$D$17,次鋒分析!$D$18))))</f>
        <v>0.20800000000000002</v>
      </c>
      <c r="N329" s="1">
        <f t="shared" si="70"/>
        <v>1</v>
      </c>
      <c r="O329" s="1">
        <f t="shared" si="71"/>
        <v>1</v>
      </c>
      <c r="P329" s="7">
        <f>IF($C329="二本差勝",中堅分析!$D$14,IF($C329="一本差勝",中堅分析!$D$15,IF($C329="引き分け",中堅分析!$D$16,IF($C329="一本差負",中堅分析!$D$17,中堅分析!$D$18))))</f>
        <v>0.26400000000000001</v>
      </c>
      <c r="Q329" s="1">
        <f t="shared" si="72"/>
        <v>0</v>
      </c>
      <c r="R329" s="1">
        <f t="shared" si="73"/>
        <v>0</v>
      </c>
      <c r="S329" s="7">
        <f>IF($D329="二本差勝",副将分析!$D$14,IF($D329="一本差勝",副将分析!$D$15,IF($D329="引き分け",副将分析!$D$16,IF($D329="一本差負",副将分析!$D$17,副将分析!$D$18))))</f>
        <v>0.16000000000000003</v>
      </c>
      <c r="T329" s="1">
        <f t="shared" si="74"/>
        <v>1</v>
      </c>
      <c r="U329" s="1">
        <f t="shared" si="75"/>
        <v>2</v>
      </c>
      <c r="V329" s="7">
        <f>IF($E329="二本差勝",大将分析!$D$14,IF($E329="一本差勝",大将分析!$D$15,IF($E329="引き分け",大将分析!$D$16,IF($E329="一本差負",大将分析!$D$17,大将分析!$D$18))))</f>
        <v>0.20800000000000002</v>
      </c>
      <c r="W329" s="1">
        <f t="shared" si="76"/>
        <v>-1</v>
      </c>
      <c r="X329" s="1">
        <f t="shared" si="77"/>
        <v>-1</v>
      </c>
    </row>
    <row r="330" spans="1:24" x14ac:dyDescent="0.15">
      <c r="A330" s="1" t="s">
        <v>39</v>
      </c>
      <c r="B330" s="1" t="s">
        <v>40</v>
      </c>
      <c r="C330" s="1" t="s">
        <v>22</v>
      </c>
      <c r="D330" s="1" t="s">
        <v>41</v>
      </c>
      <c r="E330" s="1" t="s">
        <v>39</v>
      </c>
      <c r="F330" s="19">
        <f t="shared" si="65"/>
        <v>2</v>
      </c>
      <c r="G330" s="19">
        <f t="shared" si="66"/>
        <v>3</v>
      </c>
      <c r="H330" s="20">
        <f t="shared" si="67"/>
        <v>2.9239541760000019E-4</v>
      </c>
      <c r="J330" s="7">
        <f>IF($A330="二本差勝",先鋒分析!$D$14,IF($A330="一本差勝",先鋒分析!$D$15,IF($A330="引き分け",先鋒分析!$D$16,IF($A330="一本差負",先鋒分析!$D$17,先鋒分析!$D$18))))</f>
        <v>0.16000000000000003</v>
      </c>
      <c r="K330" s="19">
        <f t="shared" si="68"/>
        <v>1</v>
      </c>
      <c r="L330" s="19">
        <f t="shared" si="69"/>
        <v>2</v>
      </c>
      <c r="M330" s="7">
        <f>IF($B330="二本差勝",次鋒分析!$D$14,IF($B330="一本差勝",次鋒分析!$D$15,IF($B330="引き分け",次鋒分析!$D$16,IF($B330="一本差負",次鋒分析!$D$17,次鋒分析!$D$18))))</f>
        <v>0.20800000000000002</v>
      </c>
      <c r="N330" s="1">
        <f t="shared" si="70"/>
        <v>1</v>
      </c>
      <c r="O330" s="1">
        <f t="shared" si="71"/>
        <v>1</v>
      </c>
      <c r="P330" s="7">
        <f>IF($C330="二本差勝",中堅分析!$D$14,IF($C330="一本差勝",中堅分析!$D$15,IF($C330="引き分け",中堅分析!$D$16,IF($C330="一本差負",中堅分析!$D$17,中堅分析!$D$18))))</f>
        <v>0.26400000000000001</v>
      </c>
      <c r="Q330" s="1">
        <f t="shared" si="72"/>
        <v>0</v>
      </c>
      <c r="R330" s="1">
        <f t="shared" si="73"/>
        <v>0</v>
      </c>
      <c r="S330" s="7">
        <f>IF($D330="二本差勝",副将分析!$D$14,IF($D330="一本差勝",副将分析!$D$15,IF($D330="引き分け",副将分析!$D$16,IF($D330="一本差負",副将分析!$D$17,副将分析!$D$18))))</f>
        <v>0.20800000000000002</v>
      </c>
      <c r="T330" s="1">
        <f t="shared" si="74"/>
        <v>-1</v>
      </c>
      <c r="U330" s="1">
        <f t="shared" si="75"/>
        <v>-1</v>
      </c>
      <c r="V330" s="7">
        <f>IF($E330="二本差勝",大将分析!$D$14,IF($E330="一本差勝",大将分析!$D$15,IF($E330="引き分け",大将分析!$D$16,IF($E330="一本差負",大将分析!$D$17,大将分析!$D$18))))</f>
        <v>0.16000000000000003</v>
      </c>
      <c r="W330" s="1">
        <f t="shared" si="76"/>
        <v>1</v>
      </c>
      <c r="X330" s="1">
        <f t="shared" si="77"/>
        <v>2</v>
      </c>
    </row>
    <row r="331" spans="1:24" x14ac:dyDescent="0.15">
      <c r="A331" s="1" t="s">
        <v>39</v>
      </c>
      <c r="B331" s="1" t="s">
        <v>22</v>
      </c>
      <c r="C331" s="1" t="s">
        <v>40</v>
      </c>
      <c r="D331" s="1" t="s">
        <v>39</v>
      </c>
      <c r="E331" s="1" t="s">
        <v>41</v>
      </c>
      <c r="F331" s="19">
        <f t="shared" si="65"/>
        <v>2</v>
      </c>
      <c r="G331" s="19">
        <f t="shared" si="66"/>
        <v>3</v>
      </c>
      <c r="H331" s="20">
        <f t="shared" si="67"/>
        <v>2.9239541760000019E-4</v>
      </c>
      <c r="J331" s="7">
        <f>IF($A331="二本差勝",先鋒分析!$D$14,IF($A331="一本差勝",先鋒分析!$D$15,IF($A331="引き分け",先鋒分析!$D$16,IF($A331="一本差負",先鋒分析!$D$17,先鋒分析!$D$18))))</f>
        <v>0.16000000000000003</v>
      </c>
      <c r="K331" s="19">
        <f t="shared" si="68"/>
        <v>1</v>
      </c>
      <c r="L331" s="19">
        <f t="shared" si="69"/>
        <v>2</v>
      </c>
      <c r="M331" s="7">
        <f>IF($B331="二本差勝",次鋒分析!$D$14,IF($B331="一本差勝",次鋒分析!$D$15,IF($B331="引き分け",次鋒分析!$D$16,IF($B331="一本差負",次鋒分析!$D$17,次鋒分析!$D$18))))</f>
        <v>0.26400000000000001</v>
      </c>
      <c r="N331" s="1">
        <f t="shared" si="70"/>
        <v>0</v>
      </c>
      <c r="O331" s="1">
        <f t="shared" si="71"/>
        <v>0</v>
      </c>
      <c r="P331" s="7">
        <f>IF($C331="二本差勝",中堅分析!$D$14,IF($C331="一本差勝",中堅分析!$D$15,IF($C331="引き分け",中堅分析!$D$16,IF($C331="一本差負",中堅分析!$D$17,中堅分析!$D$18))))</f>
        <v>0.20800000000000002</v>
      </c>
      <c r="Q331" s="1">
        <f t="shared" si="72"/>
        <v>1</v>
      </c>
      <c r="R331" s="1">
        <f t="shared" si="73"/>
        <v>1</v>
      </c>
      <c r="S331" s="7">
        <f>IF($D331="二本差勝",副将分析!$D$14,IF($D331="一本差勝",副将分析!$D$15,IF($D331="引き分け",副将分析!$D$16,IF($D331="一本差負",副将分析!$D$17,副将分析!$D$18))))</f>
        <v>0.16000000000000003</v>
      </c>
      <c r="T331" s="1">
        <f t="shared" si="74"/>
        <v>1</v>
      </c>
      <c r="U331" s="1">
        <f t="shared" si="75"/>
        <v>2</v>
      </c>
      <c r="V331" s="7">
        <f>IF($E331="二本差勝",大将分析!$D$14,IF($E331="一本差勝",大将分析!$D$15,IF($E331="引き分け",大将分析!$D$16,IF($E331="一本差負",大将分析!$D$17,大将分析!$D$18))))</f>
        <v>0.20800000000000002</v>
      </c>
      <c r="W331" s="1">
        <f t="shared" si="76"/>
        <v>-1</v>
      </c>
      <c r="X331" s="1">
        <f t="shared" si="77"/>
        <v>-1</v>
      </c>
    </row>
    <row r="332" spans="1:24" x14ac:dyDescent="0.15">
      <c r="A332" s="1" t="s">
        <v>39</v>
      </c>
      <c r="B332" s="1" t="s">
        <v>22</v>
      </c>
      <c r="C332" s="1" t="s">
        <v>40</v>
      </c>
      <c r="D332" s="1" t="s">
        <v>41</v>
      </c>
      <c r="E332" s="1" t="s">
        <v>39</v>
      </c>
      <c r="F332" s="19">
        <f t="shared" si="65"/>
        <v>2</v>
      </c>
      <c r="G332" s="19">
        <f t="shared" si="66"/>
        <v>3</v>
      </c>
      <c r="H332" s="20">
        <f t="shared" si="67"/>
        <v>2.9239541760000024E-4</v>
      </c>
      <c r="J332" s="7">
        <f>IF($A332="二本差勝",先鋒分析!$D$14,IF($A332="一本差勝",先鋒分析!$D$15,IF($A332="引き分け",先鋒分析!$D$16,IF($A332="一本差負",先鋒分析!$D$17,先鋒分析!$D$18))))</f>
        <v>0.16000000000000003</v>
      </c>
      <c r="K332" s="19">
        <f t="shared" si="68"/>
        <v>1</v>
      </c>
      <c r="L332" s="19">
        <f t="shared" si="69"/>
        <v>2</v>
      </c>
      <c r="M332" s="7">
        <f>IF($B332="二本差勝",次鋒分析!$D$14,IF($B332="一本差勝",次鋒分析!$D$15,IF($B332="引き分け",次鋒分析!$D$16,IF($B332="一本差負",次鋒分析!$D$17,次鋒分析!$D$18))))</f>
        <v>0.26400000000000001</v>
      </c>
      <c r="N332" s="1">
        <f t="shared" si="70"/>
        <v>0</v>
      </c>
      <c r="O332" s="1">
        <f t="shared" si="71"/>
        <v>0</v>
      </c>
      <c r="P332" s="7">
        <f>IF($C332="二本差勝",中堅分析!$D$14,IF($C332="一本差勝",中堅分析!$D$15,IF($C332="引き分け",中堅分析!$D$16,IF($C332="一本差負",中堅分析!$D$17,中堅分析!$D$18))))</f>
        <v>0.20800000000000002</v>
      </c>
      <c r="Q332" s="1">
        <f t="shared" si="72"/>
        <v>1</v>
      </c>
      <c r="R332" s="1">
        <f t="shared" si="73"/>
        <v>1</v>
      </c>
      <c r="S332" s="7">
        <f>IF($D332="二本差勝",副将分析!$D$14,IF($D332="一本差勝",副将分析!$D$15,IF($D332="引き分け",副将分析!$D$16,IF($D332="一本差負",副将分析!$D$17,副将分析!$D$18))))</f>
        <v>0.20800000000000002</v>
      </c>
      <c r="T332" s="1">
        <f t="shared" si="74"/>
        <v>-1</v>
      </c>
      <c r="U332" s="1">
        <f t="shared" si="75"/>
        <v>-1</v>
      </c>
      <c r="V332" s="7">
        <f>IF($E332="二本差勝",大将分析!$D$14,IF($E332="一本差勝",大将分析!$D$15,IF($E332="引き分け",大将分析!$D$16,IF($E332="一本差負",大将分析!$D$17,大将分析!$D$18))))</f>
        <v>0.16000000000000003</v>
      </c>
      <c r="W332" s="1">
        <f t="shared" si="76"/>
        <v>1</v>
      </c>
      <c r="X332" s="1">
        <f t="shared" si="77"/>
        <v>2</v>
      </c>
    </row>
    <row r="333" spans="1:24" x14ac:dyDescent="0.15">
      <c r="A333" s="1" t="s">
        <v>40</v>
      </c>
      <c r="B333" s="1" t="s">
        <v>39</v>
      </c>
      <c r="C333" s="1" t="s">
        <v>22</v>
      </c>
      <c r="D333" s="1" t="s">
        <v>39</v>
      </c>
      <c r="E333" s="1" t="s">
        <v>41</v>
      </c>
      <c r="F333" s="19">
        <f t="shared" si="65"/>
        <v>2</v>
      </c>
      <c r="G333" s="19">
        <f t="shared" si="66"/>
        <v>3</v>
      </c>
      <c r="H333" s="20">
        <f t="shared" si="67"/>
        <v>2.9239541760000019E-4</v>
      </c>
      <c r="J333" s="7">
        <f>IF($A333="二本差勝",先鋒分析!$D$14,IF($A333="一本差勝",先鋒分析!$D$15,IF($A333="引き分け",先鋒分析!$D$16,IF($A333="一本差負",先鋒分析!$D$17,先鋒分析!$D$18))))</f>
        <v>0.20800000000000002</v>
      </c>
      <c r="K333" s="19">
        <f t="shared" si="68"/>
        <v>1</v>
      </c>
      <c r="L333" s="19">
        <f t="shared" si="69"/>
        <v>1</v>
      </c>
      <c r="M333" s="7">
        <f>IF($B333="二本差勝",次鋒分析!$D$14,IF($B333="一本差勝",次鋒分析!$D$15,IF($B333="引き分け",次鋒分析!$D$16,IF($B333="一本差負",次鋒分析!$D$17,次鋒分析!$D$18))))</f>
        <v>0.16000000000000003</v>
      </c>
      <c r="N333" s="1">
        <f t="shared" si="70"/>
        <v>1</v>
      </c>
      <c r="O333" s="1">
        <f t="shared" si="71"/>
        <v>2</v>
      </c>
      <c r="P333" s="7">
        <f>IF($C333="二本差勝",中堅分析!$D$14,IF($C333="一本差勝",中堅分析!$D$15,IF($C333="引き分け",中堅分析!$D$16,IF($C333="一本差負",中堅分析!$D$17,中堅分析!$D$18))))</f>
        <v>0.26400000000000001</v>
      </c>
      <c r="Q333" s="1">
        <f t="shared" si="72"/>
        <v>0</v>
      </c>
      <c r="R333" s="1">
        <f t="shared" si="73"/>
        <v>0</v>
      </c>
      <c r="S333" s="7">
        <f>IF($D333="二本差勝",副将分析!$D$14,IF($D333="一本差勝",副将分析!$D$15,IF($D333="引き分け",副将分析!$D$16,IF($D333="一本差負",副将分析!$D$17,副将分析!$D$18))))</f>
        <v>0.16000000000000003</v>
      </c>
      <c r="T333" s="1">
        <f t="shared" si="74"/>
        <v>1</v>
      </c>
      <c r="U333" s="1">
        <f t="shared" si="75"/>
        <v>2</v>
      </c>
      <c r="V333" s="7">
        <f>IF($E333="二本差勝",大将分析!$D$14,IF($E333="一本差勝",大将分析!$D$15,IF($E333="引き分け",大将分析!$D$16,IF($E333="一本差負",大将分析!$D$17,大将分析!$D$18))))</f>
        <v>0.20800000000000002</v>
      </c>
      <c r="W333" s="1">
        <f t="shared" si="76"/>
        <v>-1</v>
      </c>
      <c r="X333" s="1">
        <f t="shared" si="77"/>
        <v>-1</v>
      </c>
    </row>
    <row r="334" spans="1:24" x14ac:dyDescent="0.15">
      <c r="A334" s="1" t="s">
        <v>40</v>
      </c>
      <c r="B334" s="1" t="s">
        <v>39</v>
      </c>
      <c r="C334" s="1" t="s">
        <v>22</v>
      </c>
      <c r="D334" s="1" t="s">
        <v>41</v>
      </c>
      <c r="E334" s="1" t="s">
        <v>39</v>
      </c>
      <c r="F334" s="19">
        <f t="shared" si="65"/>
        <v>2</v>
      </c>
      <c r="G334" s="19">
        <f t="shared" si="66"/>
        <v>3</v>
      </c>
      <c r="H334" s="20">
        <f t="shared" si="67"/>
        <v>2.9239541760000019E-4</v>
      </c>
      <c r="J334" s="7">
        <f>IF($A334="二本差勝",先鋒分析!$D$14,IF($A334="一本差勝",先鋒分析!$D$15,IF($A334="引き分け",先鋒分析!$D$16,IF($A334="一本差負",先鋒分析!$D$17,先鋒分析!$D$18))))</f>
        <v>0.20800000000000002</v>
      </c>
      <c r="K334" s="19">
        <f t="shared" si="68"/>
        <v>1</v>
      </c>
      <c r="L334" s="19">
        <f t="shared" si="69"/>
        <v>1</v>
      </c>
      <c r="M334" s="7">
        <f>IF($B334="二本差勝",次鋒分析!$D$14,IF($B334="一本差勝",次鋒分析!$D$15,IF($B334="引き分け",次鋒分析!$D$16,IF($B334="一本差負",次鋒分析!$D$17,次鋒分析!$D$18))))</f>
        <v>0.16000000000000003</v>
      </c>
      <c r="N334" s="1">
        <f t="shared" si="70"/>
        <v>1</v>
      </c>
      <c r="O334" s="1">
        <f t="shared" si="71"/>
        <v>2</v>
      </c>
      <c r="P334" s="7">
        <f>IF($C334="二本差勝",中堅分析!$D$14,IF($C334="一本差勝",中堅分析!$D$15,IF($C334="引き分け",中堅分析!$D$16,IF($C334="一本差負",中堅分析!$D$17,中堅分析!$D$18))))</f>
        <v>0.26400000000000001</v>
      </c>
      <c r="Q334" s="1">
        <f t="shared" si="72"/>
        <v>0</v>
      </c>
      <c r="R334" s="1">
        <f t="shared" si="73"/>
        <v>0</v>
      </c>
      <c r="S334" s="7">
        <f>IF($D334="二本差勝",副将分析!$D$14,IF($D334="一本差勝",副将分析!$D$15,IF($D334="引き分け",副将分析!$D$16,IF($D334="一本差負",副将分析!$D$17,副将分析!$D$18))))</f>
        <v>0.20800000000000002</v>
      </c>
      <c r="T334" s="1">
        <f t="shared" si="74"/>
        <v>-1</v>
      </c>
      <c r="U334" s="1">
        <f t="shared" si="75"/>
        <v>-1</v>
      </c>
      <c r="V334" s="7">
        <f>IF($E334="二本差勝",大将分析!$D$14,IF($E334="一本差勝",大将分析!$D$15,IF($E334="引き分け",大将分析!$D$16,IF($E334="一本差負",大将分析!$D$17,大将分析!$D$18))))</f>
        <v>0.16000000000000003</v>
      </c>
      <c r="W334" s="1">
        <f t="shared" si="76"/>
        <v>1</v>
      </c>
      <c r="X334" s="1">
        <f t="shared" si="77"/>
        <v>2</v>
      </c>
    </row>
    <row r="335" spans="1:24" x14ac:dyDescent="0.15">
      <c r="A335" s="1" t="s">
        <v>40</v>
      </c>
      <c r="B335" s="1" t="s">
        <v>22</v>
      </c>
      <c r="C335" s="1" t="s">
        <v>39</v>
      </c>
      <c r="D335" s="1" t="s">
        <v>39</v>
      </c>
      <c r="E335" s="1" t="s">
        <v>41</v>
      </c>
      <c r="F335" s="19">
        <f t="shared" si="65"/>
        <v>2</v>
      </c>
      <c r="G335" s="19">
        <f t="shared" si="66"/>
        <v>3</v>
      </c>
      <c r="H335" s="20">
        <f t="shared" si="67"/>
        <v>2.9239541760000019E-4</v>
      </c>
      <c r="J335" s="7">
        <f>IF($A335="二本差勝",先鋒分析!$D$14,IF($A335="一本差勝",先鋒分析!$D$15,IF($A335="引き分け",先鋒分析!$D$16,IF($A335="一本差負",先鋒分析!$D$17,先鋒分析!$D$18))))</f>
        <v>0.20800000000000002</v>
      </c>
      <c r="K335" s="19">
        <f t="shared" si="68"/>
        <v>1</v>
      </c>
      <c r="L335" s="19">
        <f t="shared" si="69"/>
        <v>1</v>
      </c>
      <c r="M335" s="7">
        <f>IF($B335="二本差勝",次鋒分析!$D$14,IF($B335="一本差勝",次鋒分析!$D$15,IF($B335="引き分け",次鋒分析!$D$16,IF($B335="一本差負",次鋒分析!$D$17,次鋒分析!$D$18))))</f>
        <v>0.26400000000000001</v>
      </c>
      <c r="N335" s="1">
        <f t="shared" si="70"/>
        <v>0</v>
      </c>
      <c r="O335" s="1">
        <f t="shared" si="71"/>
        <v>0</v>
      </c>
      <c r="P335" s="7">
        <f>IF($C335="二本差勝",中堅分析!$D$14,IF($C335="一本差勝",中堅分析!$D$15,IF($C335="引き分け",中堅分析!$D$16,IF($C335="一本差負",中堅分析!$D$17,中堅分析!$D$18))))</f>
        <v>0.16000000000000003</v>
      </c>
      <c r="Q335" s="1">
        <f t="shared" si="72"/>
        <v>1</v>
      </c>
      <c r="R335" s="1">
        <f t="shared" si="73"/>
        <v>2</v>
      </c>
      <c r="S335" s="7">
        <f>IF($D335="二本差勝",副将分析!$D$14,IF($D335="一本差勝",副将分析!$D$15,IF($D335="引き分け",副将分析!$D$16,IF($D335="一本差負",副将分析!$D$17,副将分析!$D$18))))</f>
        <v>0.16000000000000003</v>
      </c>
      <c r="T335" s="1">
        <f t="shared" si="74"/>
        <v>1</v>
      </c>
      <c r="U335" s="1">
        <f t="shared" si="75"/>
        <v>2</v>
      </c>
      <c r="V335" s="7">
        <f>IF($E335="二本差勝",大将分析!$D$14,IF($E335="一本差勝",大将分析!$D$15,IF($E335="引き分け",大将分析!$D$16,IF($E335="一本差負",大将分析!$D$17,大将分析!$D$18))))</f>
        <v>0.20800000000000002</v>
      </c>
      <c r="W335" s="1">
        <f t="shared" si="76"/>
        <v>-1</v>
      </c>
      <c r="X335" s="1">
        <f t="shared" si="77"/>
        <v>-1</v>
      </c>
    </row>
    <row r="336" spans="1:24" x14ac:dyDescent="0.15">
      <c r="A336" s="1" t="s">
        <v>40</v>
      </c>
      <c r="B336" s="1" t="s">
        <v>22</v>
      </c>
      <c r="C336" s="1" t="s">
        <v>39</v>
      </c>
      <c r="D336" s="1" t="s">
        <v>41</v>
      </c>
      <c r="E336" s="1" t="s">
        <v>39</v>
      </c>
      <c r="F336" s="19">
        <f t="shared" si="65"/>
        <v>2</v>
      </c>
      <c r="G336" s="19">
        <f t="shared" si="66"/>
        <v>3</v>
      </c>
      <c r="H336" s="20">
        <f t="shared" si="67"/>
        <v>2.9239541760000019E-4</v>
      </c>
      <c r="J336" s="7">
        <f>IF($A336="二本差勝",先鋒分析!$D$14,IF($A336="一本差勝",先鋒分析!$D$15,IF($A336="引き分け",先鋒分析!$D$16,IF($A336="一本差負",先鋒分析!$D$17,先鋒分析!$D$18))))</f>
        <v>0.20800000000000002</v>
      </c>
      <c r="K336" s="19">
        <f t="shared" si="68"/>
        <v>1</v>
      </c>
      <c r="L336" s="19">
        <f t="shared" si="69"/>
        <v>1</v>
      </c>
      <c r="M336" s="7">
        <f>IF($B336="二本差勝",次鋒分析!$D$14,IF($B336="一本差勝",次鋒分析!$D$15,IF($B336="引き分け",次鋒分析!$D$16,IF($B336="一本差負",次鋒分析!$D$17,次鋒分析!$D$18))))</f>
        <v>0.26400000000000001</v>
      </c>
      <c r="N336" s="1">
        <f t="shared" si="70"/>
        <v>0</v>
      </c>
      <c r="O336" s="1">
        <f t="shared" si="71"/>
        <v>0</v>
      </c>
      <c r="P336" s="7">
        <f>IF($C336="二本差勝",中堅分析!$D$14,IF($C336="一本差勝",中堅分析!$D$15,IF($C336="引き分け",中堅分析!$D$16,IF($C336="一本差負",中堅分析!$D$17,中堅分析!$D$18))))</f>
        <v>0.16000000000000003</v>
      </c>
      <c r="Q336" s="1">
        <f t="shared" si="72"/>
        <v>1</v>
      </c>
      <c r="R336" s="1">
        <f t="shared" si="73"/>
        <v>2</v>
      </c>
      <c r="S336" s="7">
        <f>IF($D336="二本差勝",副将分析!$D$14,IF($D336="一本差勝",副将分析!$D$15,IF($D336="引き分け",副将分析!$D$16,IF($D336="一本差負",副将分析!$D$17,副将分析!$D$18))))</f>
        <v>0.20800000000000002</v>
      </c>
      <c r="T336" s="1">
        <f t="shared" si="74"/>
        <v>-1</v>
      </c>
      <c r="U336" s="1">
        <f t="shared" si="75"/>
        <v>-1</v>
      </c>
      <c r="V336" s="7">
        <f>IF($E336="二本差勝",大将分析!$D$14,IF($E336="一本差勝",大将分析!$D$15,IF($E336="引き分け",大将分析!$D$16,IF($E336="一本差負",大将分析!$D$17,大将分析!$D$18))))</f>
        <v>0.16000000000000003</v>
      </c>
      <c r="W336" s="1">
        <f t="shared" si="76"/>
        <v>1</v>
      </c>
      <c r="X336" s="1">
        <f t="shared" si="77"/>
        <v>2</v>
      </c>
    </row>
    <row r="337" spans="1:24" x14ac:dyDescent="0.15">
      <c r="A337" s="1" t="s">
        <v>22</v>
      </c>
      <c r="B337" s="1" t="s">
        <v>39</v>
      </c>
      <c r="C337" s="1" t="s">
        <v>40</v>
      </c>
      <c r="D337" s="1" t="s">
        <v>39</v>
      </c>
      <c r="E337" s="1" t="s">
        <v>41</v>
      </c>
      <c r="F337" s="19">
        <f t="shared" si="65"/>
        <v>2</v>
      </c>
      <c r="G337" s="19">
        <f t="shared" si="66"/>
        <v>3</v>
      </c>
      <c r="H337" s="20">
        <f t="shared" si="67"/>
        <v>2.9239541760000019E-4</v>
      </c>
      <c r="J337" s="7">
        <f>IF($A337="二本差勝",先鋒分析!$D$14,IF($A337="一本差勝",先鋒分析!$D$15,IF($A337="引き分け",先鋒分析!$D$16,IF($A337="一本差負",先鋒分析!$D$17,先鋒分析!$D$18))))</f>
        <v>0.26400000000000001</v>
      </c>
      <c r="K337" s="19">
        <f t="shared" si="68"/>
        <v>0</v>
      </c>
      <c r="L337" s="19">
        <f t="shared" si="69"/>
        <v>0</v>
      </c>
      <c r="M337" s="7">
        <f>IF($B337="二本差勝",次鋒分析!$D$14,IF($B337="一本差勝",次鋒分析!$D$15,IF($B337="引き分け",次鋒分析!$D$16,IF($B337="一本差負",次鋒分析!$D$17,次鋒分析!$D$18))))</f>
        <v>0.16000000000000003</v>
      </c>
      <c r="N337" s="1">
        <f t="shared" si="70"/>
        <v>1</v>
      </c>
      <c r="O337" s="1">
        <f t="shared" si="71"/>
        <v>2</v>
      </c>
      <c r="P337" s="7">
        <f>IF($C337="二本差勝",中堅分析!$D$14,IF($C337="一本差勝",中堅分析!$D$15,IF($C337="引き分け",中堅分析!$D$16,IF($C337="一本差負",中堅分析!$D$17,中堅分析!$D$18))))</f>
        <v>0.20800000000000002</v>
      </c>
      <c r="Q337" s="1">
        <f t="shared" si="72"/>
        <v>1</v>
      </c>
      <c r="R337" s="1">
        <f t="shared" si="73"/>
        <v>1</v>
      </c>
      <c r="S337" s="7">
        <f>IF($D337="二本差勝",副将分析!$D$14,IF($D337="一本差勝",副将分析!$D$15,IF($D337="引き分け",副将分析!$D$16,IF($D337="一本差負",副将分析!$D$17,副将分析!$D$18))))</f>
        <v>0.16000000000000003</v>
      </c>
      <c r="T337" s="1">
        <f t="shared" si="74"/>
        <v>1</v>
      </c>
      <c r="U337" s="1">
        <f t="shared" si="75"/>
        <v>2</v>
      </c>
      <c r="V337" s="7">
        <f>IF($E337="二本差勝",大将分析!$D$14,IF($E337="一本差勝",大将分析!$D$15,IF($E337="引き分け",大将分析!$D$16,IF($E337="一本差負",大将分析!$D$17,大将分析!$D$18))))</f>
        <v>0.20800000000000002</v>
      </c>
      <c r="W337" s="1">
        <f t="shared" si="76"/>
        <v>-1</v>
      </c>
      <c r="X337" s="1">
        <f t="shared" si="77"/>
        <v>-1</v>
      </c>
    </row>
    <row r="338" spans="1:24" x14ac:dyDescent="0.15">
      <c r="A338" s="1" t="s">
        <v>22</v>
      </c>
      <c r="B338" s="1" t="s">
        <v>39</v>
      </c>
      <c r="C338" s="1" t="s">
        <v>40</v>
      </c>
      <c r="D338" s="1" t="s">
        <v>41</v>
      </c>
      <c r="E338" s="1" t="s">
        <v>39</v>
      </c>
      <c r="F338" s="19">
        <f t="shared" si="65"/>
        <v>2</v>
      </c>
      <c r="G338" s="19">
        <f t="shared" si="66"/>
        <v>3</v>
      </c>
      <c r="H338" s="20">
        <f t="shared" si="67"/>
        <v>2.9239541760000024E-4</v>
      </c>
      <c r="J338" s="7">
        <f>IF($A338="二本差勝",先鋒分析!$D$14,IF($A338="一本差勝",先鋒分析!$D$15,IF($A338="引き分け",先鋒分析!$D$16,IF($A338="一本差負",先鋒分析!$D$17,先鋒分析!$D$18))))</f>
        <v>0.26400000000000001</v>
      </c>
      <c r="K338" s="19">
        <f t="shared" si="68"/>
        <v>0</v>
      </c>
      <c r="L338" s="19">
        <f t="shared" si="69"/>
        <v>0</v>
      </c>
      <c r="M338" s="7">
        <f>IF($B338="二本差勝",次鋒分析!$D$14,IF($B338="一本差勝",次鋒分析!$D$15,IF($B338="引き分け",次鋒分析!$D$16,IF($B338="一本差負",次鋒分析!$D$17,次鋒分析!$D$18))))</f>
        <v>0.16000000000000003</v>
      </c>
      <c r="N338" s="1">
        <f t="shared" si="70"/>
        <v>1</v>
      </c>
      <c r="O338" s="1">
        <f t="shared" si="71"/>
        <v>2</v>
      </c>
      <c r="P338" s="7">
        <f>IF($C338="二本差勝",中堅分析!$D$14,IF($C338="一本差勝",中堅分析!$D$15,IF($C338="引き分け",中堅分析!$D$16,IF($C338="一本差負",中堅分析!$D$17,中堅分析!$D$18))))</f>
        <v>0.20800000000000002</v>
      </c>
      <c r="Q338" s="1">
        <f t="shared" si="72"/>
        <v>1</v>
      </c>
      <c r="R338" s="1">
        <f t="shared" si="73"/>
        <v>1</v>
      </c>
      <c r="S338" s="7">
        <f>IF($D338="二本差勝",副将分析!$D$14,IF($D338="一本差勝",副将分析!$D$15,IF($D338="引き分け",副将分析!$D$16,IF($D338="一本差負",副将分析!$D$17,副将分析!$D$18))))</f>
        <v>0.20800000000000002</v>
      </c>
      <c r="T338" s="1">
        <f t="shared" si="74"/>
        <v>-1</v>
      </c>
      <c r="U338" s="1">
        <f t="shared" si="75"/>
        <v>-1</v>
      </c>
      <c r="V338" s="7">
        <f>IF($E338="二本差勝",大将分析!$D$14,IF($E338="一本差勝",大将分析!$D$15,IF($E338="引き分け",大将分析!$D$16,IF($E338="一本差負",大将分析!$D$17,大将分析!$D$18))))</f>
        <v>0.16000000000000003</v>
      </c>
      <c r="W338" s="1">
        <f t="shared" si="76"/>
        <v>1</v>
      </c>
      <c r="X338" s="1">
        <f t="shared" si="77"/>
        <v>2</v>
      </c>
    </row>
    <row r="339" spans="1:24" x14ac:dyDescent="0.15">
      <c r="A339" s="1" t="s">
        <v>22</v>
      </c>
      <c r="B339" s="1" t="s">
        <v>40</v>
      </c>
      <c r="C339" s="1" t="s">
        <v>39</v>
      </c>
      <c r="D339" s="1" t="s">
        <v>39</v>
      </c>
      <c r="E339" s="1" t="s">
        <v>41</v>
      </c>
      <c r="F339" s="19">
        <f t="shared" si="65"/>
        <v>2</v>
      </c>
      <c r="G339" s="19">
        <f t="shared" si="66"/>
        <v>3</v>
      </c>
      <c r="H339" s="20">
        <f t="shared" si="67"/>
        <v>2.9239541760000019E-4</v>
      </c>
      <c r="J339" s="7">
        <f>IF($A339="二本差勝",先鋒分析!$D$14,IF($A339="一本差勝",先鋒分析!$D$15,IF($A339="引き分け",先鋒分析!$D$16,IF($A339="一本差負",先鋒分析!$D$17,先鋒分析!$D$18))))</f>
        <v>0.26400000000000001</v>
      </c>
      <c r="K339" s="19">
        <f t="shared" si="68"/>
        <v>0</v>
      </c>
      <c r="L339" s="19">
        <f t="shared" si="69"/>
        <v>0</v>
      </c>
      <c r="M339" s="7">
        <f>IF($B339="二本差勝",次鋒分析!$D$14,IF($B339="一本差勝",次鋒分析!$D$15,IF($B339="引き分け",次鋒分析!$D$16,IF($B339="一本差負",次鋒分析!$D$17,次鋒分析!$D$18))))</f>
        <v>0.20800000000000002</v>
      </c>
      <c r="N339" s="1">
        <f t="shared" si="70"/>
        <v>1</v>
      </c>
      <c r="O339" s="1">
        <f t="shared" si="71"/>
        <v>1</v>
      </c>
      <c r="P339" s="7">
        <f>IF($C339="二本差勝",中堅分析!$D$14,IF($C339="一本差勝",中堅分析!$D$15,IF($C339="引き分け",中堅分析!$D$16,IF($C339="一本差負",中堅分析!$D$17,中堅分析!$D$18))))</f>
        <v>0.16000000000000003</v>
      </c>
      <c r="Q339" s="1">
        <f t="shared" si="72"/>
        <v>1</v>
      </c>
      <c r="R339" s="1">
        <f t="shared" si="73"/>
        <v>2</v>
      </c>
      <c r="S339" s="7">
        <f>IF($D339="二本差勝",副将分析!$D$14,IF($D339="一本差勝",副将分析!$D$15,IF($D339="引き分け",副将分析!$D$16,IF($D339="一本差負",副将分析!$D$17,副将分析!$D$18))))</f>
        <v>0.16000000000000003</v>
      </c>
      <c r="T339" s="1">
        <f t="shared" si="74"/>
        <v>1</v>
      </c>
      <c r="U339" s="1">
        <f t="shared" si="75"/>
        <v>2</v>
      </c>
      <c r="V339" s="7">
        <f>IF($E339="二本差勝",大将分析!$D$14,IF($E339="一本差勝",大将分析!$D$15,IF($E339="引き分け",大将分析!$D$16,IF($E339="一本差負",大将分析!$D$17,大将分析!$D$18))))</f>
        <v>0.20800000000000002</v>
      </c>
      <c r="W339" s="1">
        <f t="shared" si="76"/>
        <v>-1</v>
      </c>
      <c r="X339" s="1">
        <f t="shared" si="77"/>
        <v>-1</v>
      </c>
    </row>
    <row r="340" spans="1:24" x14ac:dyDescent="0.15">
      <c r="A340" s="1" t="s">
        <v>22</v>
      </c>
      <c r="B340" s="1" t="s">
        <v>40</v>
      </c>
      <c r="C340" s="1" t="s">
        <v>39</v>
      </c>
      <c r="D340" s="1" t="s">
        <v>41</v>
      </c>
      <c r="E340" s="1" t="s">
        <v>39</v>
      </c>
      <c r="F340" s="19">
        <f t="shared" si="65"/>
        <v>2</v>
      </c>
      <c r="G340" s="19">
        <f t="shared" si="66"/>
        <v>3</v>
      </c>
      <c r="H340" s="20">
        <f t="shared" si="67"/>
        <v>2.9239541760000019E-4</v>
      </c>
      <c r="J340" s="7">
        <f>IF($A340="二本差勝",先鋒分析!$D$14,IF($A340="一本差勝",先鋒分析!$D$15,IF($A340="引き分け",先鋒分析!$D$16,IF($A340="一本差負",先鋒分析!$D$17,先鋒分析!$D$18))))</f>
        <v>0.26400000000000001</v>
      </c>
      <c r="K340" s="19">
        <f t="shared" si="68"/>
        <v>0</v>
      </c>
      <c r="L340" s="19">
        <f t="shared" si="69"/>
        <v>0</v>
      </c>
      <c r="M340" s="7">
        <f>IF($B340="二本差勝",次鋒分析!$D$14,IF($B340="一本差勝",次鋒分析!$D$15,IF($B340="引き分け",次鋒分析!$D$16,IF($B340="一本差負",次鋒分析!$D$17,次鋒分析!$D$18))))</f>
        <v>0.20800000000000002</v>
      </c>
      <c r="N340" s="1">
        <f t="shared" si="70"/>
        <v>1</v>
      </c>
      <c r="O340" s="1">
        <f t="shared" si="71"/>
        <v>1</v>
      </c>
      <c r="P340" s="7">
        <f>IF($C340="二本差勝",中堅分析!$D$14,IF($C340="一本差勝",中堅分析!$D$15,IF($C340="引き分け",中堅分析!$D$16,IF($C340="一本差負",中堅分析!$D$17,中堅分析!$D$18))))</f>
        <v>0.16000000000000003</v>
      </c>
      <c r="Q340" s="1">
        <f t="shared" si="72"/>
        <v>1</v>
      </c>
      <c r="R340" s="1">
        <f t="shared" si="73"/>
        <v>2</v>
      </c>
      <c r="S340" s="7">
        <f>IF($D340="二本差勝",副将分析!$D$14,IF($D340="一本差勝",副将分析!$D$15,IF($D340="引き分け",副将分析!$D$16,IF($D340="一本差負",副将分析!$D$17,副将分析!$D$18))))</f>
        <v>0.20800000000000002</v>
      </c>
      <c r="T340" s="1">
        <f t="shared" si="74"/>
        <v>-1</v>
      </c>
      <c r="U340" s="1">
        <f t="shared" si="75"/>
        <v>-1</v>
      </c>
      <c r="V340" s="7">
        <f>IF($E340="二本差勝",大将分析!$D$14,IF($E340="一本差勝",大将分析!$D$15,IF($E340="引き分け",大将分析!$D$16,IF($E340="一本差負",大将分析!$D$17,大将分析!$D$18))))</f>
        <v>0.16000000000000003</v>
      </c>
      <c r="W340" s="1">
        <f t="shared" si="76"/>
        <v>1</v>
      </c>
      <c r="X340" s="1">
        <f t="shared" si="77"/>
        <v>2</v>
      </c>
    </row>
    <row r="341" spans="1:24" x14ac:dyDescent="0.15">
      <c r="A341" s="1" t="s">
        <v>39</v>
      </c>
      <c r="B341" s="1" t="s">
        <v>40</v>
      </c>
      <c r="C341" s="1" t="s">
        <v>22</v>
      </c>
      <c r="D341" s="1" t="s">
        <v>39</v>
      </c>
      <c r="E341" s="1" t="s">
        <v>42</v>
      </c>
      <c r="F341" s="19">
        <f t="shared" si="65"/>
        <v>2</v>
      </c>
      <c r="G341" s="19">
        <f t="shared" si="66"/>
        <v>3</v>
      </c>
      <c r="H341" s="20">
        <f t="shared" si="67"/>
        <v>2.2491955200000014E-4</v>
      </c>
      <c r="J341" s="7">
        <f>IF($A341="二本差勝",先鋒分析!$D$14,IF($A341="一本差勝",先鋒分析!$D$15,IF($A341="引き分け",先鋒分析!$D$16,IF($A341="一本差負",先鋒分析!$D$17,先鋒分析!$D$18))))</f>
        <v>0.16000000000000003</v>
      </c>
      <c r="K341" s="19">
        <f t="shared" si="68"/>
        <v>1</v>
      </c>
      <c r="L341" s="19">
        <f t="shared" si="69"/>
        <v>2</v>
      </c>
      <c r="M341" s="7">
        <f>IF($B341="二本差勝",次鋒分析!$D$14,IF($B341="一本差勝",次鋒分析!$D$15,IF($B341="引き分け",次鋒分析!$D$16,IF($B341="一本差負",次鋒分析!$D$17,次鋒分析!$D$18))))</f>
        <v>0.20800000000000002</v>
      </c>
      <c r="N341" s="1">
        <f t="shared" si="70"/>
        <v>1</v>
      </c>
      <c r="O341" s="1">
        <f t="shared" si="71"/>
        <v>1</v>
      </c>
      <c r="P341" s="7">
        <f>IF($C341="二本差勝",中堅分析!$D$14,IF($C341="一本差勝",中堅分析!$D$15,IF($C341="引き分け",中堅分析!$D$16,IF($C341="一本差負",中堅分析!$D$17,中堅分析!$D$18))))</f>
        <v>0.26400000000000001</v>
      </c>
      <c r="Q341" s="1">
        <f t="shared" si="72"/>
        <v>0</v>
      </c>
      <c r="R341" s="1">
        <f t="shared" si="73"/>
        <v>0</v>
      </c>
      <c r="S341" s="7">
        <f>IF($D341="二本差勝",副将分析!$D$14,IF($D341="一本差勝",副将分析!$D$15,IF($D341="引き分け",副将分析!$D$16,IF($D341="一本差負",副将分析!$D$17,副将分析!$D$18))))</f>
        <v>0.16000000000000003</v>
      </c>
      <c r="T341" s="1">
        <f t="shared" si="74"/>
        <v>1</v>
      </c>
      <c r="U341" s="1">
        <f t="shared" si="75"/>
        <v>2</v>
      </c>
      <c r="V341" s="7">
        <f>IF($E341="二本差勝",大将分析!$D$14,IF($E341="一本差勝",大将分析!$D$15,IF($E341="引き分け",大将分析!$D$16,IF($E341="一本差負",大将分析!$D$17,大将分析!$D$18))))</f>
        <v>0.16000000000000003</v>
      </c>
      <c r="W341" s="1">
        <f t="shared" si="76"/>
        <v>-1</v>
      </c>
      <c r="X341" s="1">
        <f t="shared" si="77"/>
        <v>-2</v>
      </c>
    </row>
    <row r="342" spans="1:24" x14ac:dyDescent="0.15">
      <c r="A342" s="1" t="s">
        <v>39</v>
      </c>
      <c r="B342" s="1" t="s">
        <v>40</v>
      </c>
      <c r="C342" s="1" t="s">
        <v>22</v>
      </c>
      <c r="D342" s="1" t="s">
        <v>40</v>
      </c>
      <c r="E342" s="1" t="s">
        <v>41</v>
      </c>
      <c r="F342" s="19">
        <f t="shared" si="65"/>
        <v>2</v>
      </c>
      <c r="G342" s="19">
        <f t="shared" si="66"/>
        <v>3</v>
      </c>
      <c r="H342" s="20">
        <f t="shared" si="67"/>
        <v>3.801140428800002E-4</v>
      </c>
      <c r="J342" s="7">
        <f>IF($A342="二本差勝",先鋒分析!$D$14,IF($A342="一本差勝",先鋒分析!$D$15,IF($A342="引き分け",先鋒分析!$D$16,IF($A342="一本差負",先鋒分析!$D$17,先鋒分析!$D$18))))</f>
        <v>0.16000000000000003</v>
      </c>
      <c r="K342" s="19">
        <f t="shared" si="68"/>
        <v>1</v>
      </c>
      <c r="L342" s="19">
        <f t="shared" si="69"/>
        <v>2</v>
      </c>
      <c r="M342" s="7">
        <f>IF($B342="二本差勝",次鋒分析!$D$14,IF($B342="一本差勝",次鋒分析!$D$15,IF($B342="引き分け",次鋒分析!$D$16,IF($B342="一本差負",次鋒分析!$D$17,次鋒分析!$D$18))))</f>
        <v>0.20800000000000002</v>
      </c>
      <c r="N342" s="1">
        <f t="shared" si="70"/>
        <v>1</v>
      </c>
      <c r="O342" s="1">
        <f t="shared" si="71"/>
        <v>1</v>
      </c>
      <c r="P342" s="7">
        <f>IF($C342="二本差勝",中堅分析!$D$14,IF($C342="一本差勝",中堅分析!$D$15,IF($C342="引き分け",中堅分析!$D$16,IF($C342="一本差負",中堅分析!$D$17,中堅分析!$D$18))))</f>
        <v>0.26400000000000001</v>
      </c>
      <c r="Q342" s="1">
        <f t="shared" si="72"/>
        <v>0</v>
      </c>
      <c r="R342" s="1">
        <f t="shared" si="73"/>
        <v>0</v>
      </c>
      <c r="S342" s="7">
        <f>IF($D342="二本差勝",副将分析!$D$14,IF($D342="一本差勝",副将分析!$D$15,IF($D342="引き分け",副将分析!$D$16,IF($D342="一本差負",副将分析!$D$17,副将分析!$D$18))))</f>
        <v>0.20800000000000002</v>
      </c>
      <c r="T342" s="1">
        <f t="shared" si="74"/>
        <v>1</v>
      </c>
      <c r="U342" s="1">
        <f t="shared" si="75"/>
        <v>1</v>
      </c>
      <c r="V342" s="7">
        <f>IF($E342="二本差勝",大将分析!$D$14,IF($E342="一本差勝",大将分析!$D$15,IF($E342="引き分け",大将分析!$D$16,IF($E342="一本差負",大将分析!$D$17,大将分析!$D$18))))</f>
        <v>0.20800000000000002</v>
      </c>
      <c r="W342" s="1">
        <f t="shared" si="76"/>
        <v>-1</v>
      </c>
      <c r="X342" s="1">
        <f t="shared" si="77"/>
        <v>-1</v>
      </c>
    </row>
    <row r="343" spans="1:24" x14ac:dyDescent="0.15">
      <c r="A343" s="1" t="s">
        <v>39</v>
      </c>
      <c r="B343" s="1" t="s">
        <v>40</v>
      </c>
      <c r="C343" s="1" t="s">
        <v>22</v>
      </c>
      <c r="D343" s="1" t="s">
        <v>22</v>
      </c>
      <c r="E343" s="1" t="s">
        <v>22</v>
      </c>
      <c r="F343" s="19">
        <f t="shared" si="65"/>
        <v>2</v>
      </c>
      <c r="G343" s="19">
        <f t="shared" si="66"/>
        <v>3</v>
      </c>
      <c r="H343" s="20">
        <f t="shared" si="67"/>
        <v>6.1234348032000025E-4</v>
      </c>
      <c r="J343" s="7">
        <f>IF($A343="二本差勝",先鋒分析!$D$14,IF($A343="一本差勝",先鋒分析!$D$15,IF($A343="引き分け",先鋒分析!$D$16,IF($A343="一本差負",先鋒分析!$D$17,先鋒分析!$D$18))))</f>
        <v>0.16000000000000003</v>
      </c>
      <c r="K343" s="19">
        <f t="shared" si="68"/>
        <v>1</v>
      </c>
      <c r="L343" s="19">
        <f t="shared" si="69"/>
        <v>2</v>
      </c>
      <c r="M343" s="7">
        <f>IF($B343="二本差勝",次鋒分析!$D$14,IF($B343="一本差勝",次鋒分析!$D$15,IF($B343="引き分け",次鋒分析!$D$16,IF($B343="一本差負",次鋒分析!$D$17,次鋒分析!$D$18))))</f>
        <v>0.20800000000000002</v>
      </c>
      <c r="N343" s="1">
        <f t="shared" si="70"/>
        <v>1</v>
      </c>
      <c r="O343" s="1">
        <f t="shared" si="71"/>
        <v>1</v>
      </c>
      <c r="P343" s="7">
        <f>IF($C343="二本差勝",中堅分析!$D$14,IF($C343="一本差勝",中堅分析!$D$15,IF($C343="引き分け",中堅分析!$D$16,IF($C343="一本差負",中堅分析!$D$17,中堅分析!$D$18))))</f>
        <v>0.26400000000000001</v>
      </c>
      <c r="Q343" s="1">
        <f t="shared" si="72"/>
        <v>0</v>
      </c>
      <c r="R343" s="1">
        <f t="shared" si="73"/>
        <v>0</v>
      </c>
      <c r="S343" s="7">
        <f>IF($D343="二本差勝",副将分析!$D$14,IF($D343="一本差勝",副将分析!$D$15,IF($D343="引き分け",副将分析!$D$16,IF($D343="一本差負",副将分析!$D$17,副将分析!$D$18))))</f>
        <v>0.26400000000000001</v>
      </c>
      <c r="T343" s="1">
        <f t="shared" si="74"/>
        <v>0</v>
      </c>
      <c r="U343" s="1">
        <f t="shared" si="75"/>
        <v>0</v>
      </c>
      <c r="V343" s="7">
        <f>IF($E343="二本差勝",大将分析!$D$14,IF($E343="一本差勝",大将分析!$D$15,IF($E343="引き分け",大将分析!$D$16,IF($E343="一本差負",大将分析!$D$17,大将分析!$D$18))))</f>
        <v>0.26400000000000001</v>
      </c>
      <c r="W343" s="1">
        <f t="shared" si="76"/>
        <v>0</v>
      </c>
      <c r="X343" s="1">
        <f t="shared" si="77"/>
        <v>0</v>
      </c>
    </row>
    <row r="344" spans="1:24" x14ac:dyDescent="0.15">
      <c r="A344" s="1" t="s">
        <v>39</v>
      </c>
      <c r="B344" s="1" t="s">
        <v>40</v>
      </c>
      <c r="C344" s="1" t="s">
        <v>22</v>
      </c>
      <c r="D344" s="1" t="s">
        <v>41</v>
      </c>
      <c r="E344" s="1" t="s">
        <v>40</v>
      </c>
      <c r="F344" s="19">
        <f t="shared" si="65"/>
        <v>2</v>
      </c>
      <c r="G344" s="19">
        <f t="shared" si="66"/>
        <v>3</v>
      </c>
      <c r="H344" s="20">
        <f t="shared" si="67"/>
        <v>3.801140428800002E-4</v>
      </c>
      <c r="J344" s="7">
        <f>IF($A344="二本差勝",先鋒分析!$D$14,IF($A344="一本差勝",先鋒分析!$D$15,IF($A344="引き分け",先鋒分析!$D$16,IF($A344="一本差負",先鋒分析!$D$17,先鋒分析!$D$18))))</f>
        <v>0.16000000000000003</v>
      </c>
      <c r="K344" s="19">
        <f t="shared" si="68"/>
        <v>1</v>
      </c>
      <c r="L344" s="19">
        <f t="shared" si="69"/>
        <v>2</v>
      </c>
      <c r="M344" s="7">
        <f>IF($B344="二本差勝",次鋒分析!$D$14,IF($B344="一本差勝",次鋒分析!$D$15,IF($B344="引き分け",次鋒分析!$D$16,IF($B344="一本差負",次鋒分析!$D$17,次鋒分析!$D$18))))</f>
        <v>0.20800000000000002</v>
      </c>
      <c r="N344" s="1">
        <f t="shared" si="70"/>
        <v>1</v>
      </c>
      <c r="O344" s="1">
        <f t="shared" si="71"/>
        <v>1</v>
      </c>
      <c r="P344" s="7">
        <f>IF($C344="二本差勝",中堅分析!$D$14,IF($C344="一本差勝",中堅分析!$D$15,IF($C344="引き分け",中堅分析!$D$16,IF($C344="一本差負",中堅分析!$D$17,中堅分析!$D$18))))</f>
        <v>0.26400000000000001</v>
      </c>
      <c r="Q344" s="1">
        <f t="shared" si="72"/>
        <v>0</v>
      </c>
      <c r="R344" s="1">
        <f t="shared" si="73"/>
        <v>0</v>
      </c>
      <c r="S344" s="7">
        <f>IF($D344="二本差勝",副将分析!$D$14,IF($D344="一本差勝",副将分析!$D$15,IF($D344="引き分け",副将分析!$D$16,IF($D344="一本差負",副将分析!$D$17,副将分析!$D$18))))</f>
        <v>0.20800000000000002</v>
      </c>
      <c r="T344" s="1">
        <f t="shared" si="74"/>
        <v>-1</v>
      </c>
      <c r="U344" s="1">
        <f t="shared" si="75"/>
        <v>-1</v>
      </c>
      <c r="V344" s="7">
        <f>IF($E344="二本差勝",大将分析!$D$14,IF($E344="一本差勝",大将分析!$D$15,IF($E344="引き分け",大将分析!$D$16,IF($E344="一本差負",大将分析!$D$17,大将分析!$D$18))))</f>
        <v>0.20800000000000002</v>
      </c>
      <c r="W344" s="1">
        <f t="shared" si="76"/>
        <v>1</v>
      </c>
      <c r="X344" s="1">
        <f t="shared" si="77"/>
        <v>1</v>
      </c>
    </row>
    <row r="345" spans="1:24" x14ac:dyDescent="0.15">
      <c r="A345" s="1" t="s">
        <v>39</v>
      </c>
      <c r="B345" s="1" t="s">
        <v>40</v>
      </c>
      <c r="C345" s="1" t="s">
        <v>22</v>
      </c>
      <c r="D345" s="1" t="s">
        <v>42</v>
      </c>
      <c r="E345" s="1" t="s">
        <v>39</v>
      </c>
      <c r="F345" s="19">
        <f t="shared" si="65"/>
        <v>2</v>
      </c>
      <c r="G345" s="19">
        <f t="shared" si="66"/>
        <v>3</v>
      </c>
      <c r="H345" s="20">
        <f t="shared" si="67"/>
        <v>2.2491955200000014E-4</v>
      </c>
      <c r="J345" s="7">
        <f>IF($A345="二本差勝",先鋒分析!$D$14,IF($A345="一本差勝",先鋒分析!$D$15,IF($A345="引き分け",先鋒分析!$D$16,IF($A345="一本差負",先鋒分析!$D$17,先鋒分析!$D$18))))</f>
        <v>0.16000000000000003</v>
      </c>
      <c r="K345" s="19">
        <f t="shared" si="68"/>
        <v>1</v>
      </c>
      <c r="L345" s="19">
        <f t="shared" si="69"/>
        <v>2</v>
      </c>
      <c r="M345" s="7">
        <f>IF($B345="二本差勝",次鋒分析!$D$14,IF($B345="一本差勝",次鋒分析!$D$15,IF($B345="引き分け",次鋒分析!$D$16,IF($B345="一本差負",次鋒分析!$D$17,次鋒分析!$D$18))))</f>
        <v>0.20800000000000002</v>
      </c>
      <c r="N345" s="1">
        <f t="shared" si="70"/>
        <v>1</v>
      </c>
      <c r="O345" s="1">
        <f t="shared" si="71"/>
        <v>1</v>
      </c>
      <c r="P345" s="7">
        <f>IF($C345="二本差勝",中堅分析!$D$14,IF($C345="一本差勝",中堅分析!$D$15,IF($C345="引き分け",中堅分析!$D$16,IF($C345="一本差負",中堅分析!$D$17,中堅分析!$D$18))))</f>
        <v>0.26400000000000001</v>
      </c>
      <c r="Q345" s="1">
        <f t="shared" si="72"/>
        <v>0</v>
      </c>
      <c r="R345" s="1">
        <f t="shared" si="73"/>
        <v>0</v>
      </c>
      <c r="S345" s="7">
        <f>IF($D345="二本差勝",副将分析!$D$14,IF($D345="一本差勝",副将分析!$D$15,IF($D345="引き分け",副将分析!$D$16,IF($D345="一本差負",副将分析!$D$17,副将分析!$D$18))))</f>
        <v>0.16000000000000003</v>
      </c>
      <c r="T345" s="1">
        <f t="shared" si="74"/>
        <v>-1</v>
      </c>
      <c r="U345" s="1">
        <f t="shared" si="75"/>
        <v>-2</v>
      </c>
      <c r="V345" s="7">
        <f>IF($E345="二本差勝",大将分析!$D$14,IF($E345="一本差勝",大将分析!$D$15,IF($E345="引き分け",大将分析!$D$16,IF($E345="一本差負",大将分析!$D$17,大将分析!$D$18))))</f>
        <v>0.16000000000000003</v>
      </c>
      <c r="W345" s="1">
        <f t="shared" si="76"/>
        <v>1</v>
      </c>
      <c r="X345" s="1">
        <f t="shared" si="77"/>
        <v>2</v>
      </c>
    </row>
    <row r="346" spans="1:24" x14ac:dyDescent="0.15">
      <c r="A346" s="1" t="s">
        <v>39</v>
      </c>
      <c r="B346" s="1" t="s">
        <v>22</v>
      </c>
      <c r="C346" s="1" t="s">
        <v>40</v>
      </c>
      <c r="D346" s="1" t="s">
        <v>39</v>
      </c>
      <c r="E346" s="1" t="s">
        <v>42</v>
      </c>
      <c r="F346" s="19">
        <f t="shared" si="65"/>
        <v>2</v>
      </c>
      <c r="G346" s="19">
        <f t="shared" si="66"/>
        <v>3</v>
      </c>
      <c r="H346" s="20">
        <f t="shared" si="67"/>
        <v>2.2491955200000017E-4</v>
      </c>
      <c r="J346" s="7">
        <f>IF($A346="二本差勝",先鋒分析!$D$14,IF($A346="一本差勝",先鋒分析!$D$15,IF($A346="引き分け",先鋒分析!$D$16,IF($A346="一本差負",先鋒分析!$D$17,先鋒分析!$D$18))))</f>
        <v>0.16000000000000003</v>
      </c>
      <c r="K346" s="19">
        <f t="shared" si="68"/>
        <v>1</v>
      </c>
      <c r="L346" s="19">
        <f t="shared" si="69"/>
        <v>2</v>
      </c>
      <c r="M346" s="7">
        <f>IF($B346="二本差勝",次鋒分析!$D$14,IF($B346="一本差勝",次鋒分析!$D$15,IF($B346="引き分け",次鋒分析!$D$16,IF($B346="一本差負",次鋒分析!$D$17,次鋒分析!$D$18))))</f>
        <v>0.26400000000000001</v>
      </c>
      <c r="N346" s="1">
        <f t="shared" si="70"/>
        <v>0</v>
      </c>
      <c r="O346" s="1">
        <f t="shared" si="71"/>
        <v>0</v>
      </c>
      <c r="P346" s="7">
        <f>IF($C346="二本差勝",中堅分析!$D$14,IF($C346="一本差勝",中堅分析!$D$15,IF($C346="引き分け",中堅分析!$D$16,IF($C346="一本差負",中堅分析!$D$17,中堅分析!$D$18))))</f>
        <v>0.20800000000000002</v>
      </c>
      <c r="Q346" s="1">
        <f t="shared" si="72"/>
        <v>1</v>
      </c>
      <c r="R346" s="1">
        <f t="shared" si="73"/>
        <v>1</v>
      </c>
      <c r="S346" s="7">
        <f>IF($D346="二本差勝",副将分析!$D$14,IF($D346="一本差勝",副将分析!$D$15,IF($D346="引き分け",副将分析!$D$16,IF($D346="一本差負",副将分析!$D$17,副将分析!$D$18))))</f>
        <v>0.16000000000000003</v>
      </c>
      <c r="T346" s="1">
        <f t="shared" si="74"/>
        <v>1</v>
      </c>
      <c r="U346" s="1">
        <f t="shared" si="75"/>
        <v>2</v>
      </c>
      <c r="V346" s="7">
        <f>IF($E346="二本差勝",大将分析!$D$14,IF($E346="一本差勝",大将分析!$D$15,IF($E346="引き分け",大将分析!$D$16,IF($E346="一本差負",大将分析!$D$17,大将分析!$D$18))))</f>
        <v>0.16000000000000003</v>
      </c>
      <c r="W346" s="1">
        <f t="shared" si="76"/>
        <v>-1</v>
      </c>
      <c r="X346" s="1">
        <f t="shared" si="77"/>
        <v>-2</v>
      </c>
    </row>
    <row r="347" spans="1:24" x14ac:dyDescent="0.15">
      <c r="A347" s="1" t="s">
        <v>39</v>
      </c>
      <c r="B347" s="1" t="s">
        <v>22</v>
      </c>
      <c r="C347" s="1" t="s">
        <v>40</v>
      </c>
      <c r="D347" s="1" t="s">
        <v>40</v>
      </c>
      <c r="E347" s="1" t="s">
        <v>41</v>
      </c>
      <c r="F347" s="19">
        <f t="shared" si="65"/>
        <v>2</v>
      </c>
      <c r="G347" s="19">
        <f t="shared" si="66"/>
        <v>3</v>
      </c>
      <c r="H347" s="20">
        <f t="shared" si="67"/>
        <v>3.8011404288000025E-4</v>
      </c>
      <c r="J347" s="7">
        <f>IF($A347="二本差勝",先鋒分析!$D$14,IF($A347="一本差勝",先鋒分析!$D$15,IF($A347="引き分け",先鋒分析!$D$16,IF($A347="一本差負",先鋒分析!$D$17,先鋒分析!$D$18))))</f>
        <v>0.16000000000000003</v>
      </c>
      <c r="K347" s="19">
        <f t="shared" si="68"/>
        <v>1</v>
      </c>
      <c r="L347" s="19">
        <f t="shared" si="69"/>
        <v>2</v>
      </c>
      <c r="M347" s="7">
        <f>IF($B347="二本差勝",次鋒分析!$D$14,IF($B347="一本差勝",次鋒分析!$D$15,IF($B347="引き分け",次鋒分析!$D$16,IF($B347="一本差負",次鋒分析!$D$17,次鋒分析!$D$18))))</f>
        <v>0.26400000000000001</v>
      </c>
      <c r="N347" s="1">
        <f t="shared" si="70"/>
        <v>0</v>
      </c>
      <c r="O347" s="1">
        <f t="shared" si="71"/>
        <v>0</v>
      </c>
      <c r="P347" s="7">
        <f>IF($C347="二本差勝",中堅分析!$D$14,IF($C347="一本差勝",中堅分析!$D$15,IF($C347="引き分け",中堅分析!$D$16,IF($C347="一本差負",中堅分析!$D$17,中堅分析!$D$18))))</f>
        <v>0.20800000000000002</v>
      </c>
      <c r="Q347" s="1">
        <f t="shared" si="72"/>
        <v>1</v>
      </c>
      <c r="R347" s="1">
        <f t="shared" si="73"/>
        <v>1</v>
      </c>
      <c r="S347" s="7">
        <f>IF($D347="二本差勝",副将分析!$D$14,IF($D347="一本差勝",副将分析!$D$15,IF($D347="引き分け",副将分析!$D$16,IF($D347="一本差負",副将分析!$D$17,副将分析!$D$18))))</f>
        <v>0.20800000000000002</v>
      </c>
      <c r="T347" s="1">
        <f t="shared" si="74"/>
        <v>1</v>
      </c>
      <c r="U347" s="1">
        <f t="shared" si="75"/>
        <v>1</v>
      </c>
      <c r="V347" s="7">
        <f>IF($E347="二本差勝",大将分析!$D$14,IF($E347="一本差勝",大将分析!$D$15,IF($E347="引き分け",大将分析!$D$16,IF($E347="一本差負",大将分析!$D$17,大将分析!$D$18))))</f>
        <v>0.20800000000000002</v>
      </c>
      <c r="W347" s="1">
        <f t="shared" si="76"/>
        <v>-1</v>
      </c>
      <c r="X347" s="1">
        <f t="shared" si="77"/>
        <v>-1</v>
      </c>
    </row>
    <row r="348" spans="1:24" x14ac:dyDescent="0.15">
      <c r="A348" s="1" t="s">
        <v>39</v>
      </c>
      <c r="B348" s="1" t="s">
        <v>22</v>
      </c>
      <c r="C348" s="1" t="s">
        <v>40</v>
      </c>
      <c r="D348" s="1" t="s">
        <v>22</v>
      </c>
      <c r="E348" s="1" t="s">
        <v>22</v>
      </c>
      <c r="F348" s="19">
        <f t="shared" si="65"/>
        <v>2</v>
      </c>
      <c r="G348" s="19">
        <f t="shared" si="66"/>
        <v>3</v>
      </c>
      <c r="H348" s="20">
        <f t="shared" si="67"/>
        <v>6.1234348032000036E-4</v>
      </c>
      <c r="J348" s="7">
        <f>IF($A348="二本差勝",先鋒分析!$D$14,IF($A348="一本差勝",先鋒分析!$D$15,IF($A348="引き分け",先鋒分析!$D$16,IF($A348="一本差負",先鋒分析!$D$17,先鋒分析!$D$18))))</f>
        <v>0.16000000000000003</v>
      </c>
      <c r="K348" s="19">
        <f t="shared" si="68"/>
        <v>1</v>
      </c>
      <c r="L348" s="19">
        <f t="shared" si="69"/>
        <v>2</v>
      </c>
      <c r="M348" s="7">
        <f>IF($B348="二本差勝",次鋒分析!$D$14,IF($B348="一本差勝",次鋒分析!$D$15,IF($B348="引き分け",次鋒分析!$D$16,IF($B348="一本差負",次鋒分析!$D$17,次鋒分析!$D$18))))</f>
        <v>0.26400000000000001</v>
      </c>
      <c r="N348" s="1">
        <f t="shared" si="70"/>
        <v>0</v>
      </c>
      <c r="O348" s="1">
        <f t="shared" si="71"/>
        <v>0</v>
      </c>
      <c r="P348" s="7">
        <f>IF($C348="二本差勝",中堅分析!$D$14,IF($C348="一本差勝",中堅分析!$D$15,IF($C348="引き分け",中堅分析!$D$16,IF($C348="一本差負",中堅分析!$D$17,中堅分析!$D$18))))</f>
        <v>0.20800000000000002</v>
      </c>
      <c r="Q348" s="1">
        <f t="shared" si="72"/>
        <v>1</v>
      </c>
      <c r="R348" s="1">
        <f t="shared" si="73"/>
        <v>1</v>
      </c>
      <c r="S348" s="7">
        <f>IF($D348="二本差勝",副将分析!$D$14,IF($D348="一本差勝",副将分析!$D$15,IF($D348="引き分け",副将分析!$D$16,IF($D348="一本差負",副将分析!$D$17,副将分析!$D$18))))</f>
        <v>0.26400000000000001</v>
      </c>
      <c r="T348" s="1">
        <f t="shared" si="74"/>
        <v>0</v>
      </c>
      <c r="U348" s="1">
        <f t="shared" si="75"/>
        <v>0</v>
      </c>
      <c r="V348" s="7">
        <f>IF($E348="二本差勝",大将分析!$D$14,IF($E348="一本差勝",大将分析!$D$15,IF($E348="引き分け",大将分析!$D$16,IF($E348="一本差負",大将分析!$D$17,大将分析!$D$18))))</f>
        <v>0.26400000000000001</v>
      </c>
      <c r="W348" s="1">
        <f t="shared" si="76"/>
        <v>0</v>
      </c>
      <c r="X348" s="1">
        <f t="shared" si="77"/>
        <v>0</v>
      </c>
    </row>
    <row r="349" spans="1:24" x14ac:dyDescent="0.15">
      <c r="A349" s="1" t="s">
        <v>39</v>
      </c>
      <c r="B349" s="1" t="s">
        <v>22</v>
      </c>
      <c r="C349" s="1" t="s">
        <v>40</v>
      </c>
      <c r="D349" s="1" t="s">
        <v>41</v>
      </c>
      <c r="E349" s="1" t="s">
        <v>40</v>
      </c>
      <c r="F349" s="19">
        <f t="shared" si="65"/>
        <v>2</v>
      </c>
      <c r="G349" s="19">
        <f t="shared" si="66"/>
        <v>3</v>
      </c>
      <c r="H349" s="20">
        <f t="shared" si="67"/>
        <v>3.8011404288000025E-4</v>
      </c>
      <c r="J349" s="7">
        <f>IF($A349="二本差勝",先鋒分析!$D$14,IF($A349="一本差勝",先鋒分析!$D$15,IF($A349="引き分け",先鋒分析!$D$16,IF($A349="一本差負",先鋒分析!$D$17,先鋒分析!$D$18))))</f>
        <v>0.16000000000000003</v>
      </c>
      <c r="K349" s="19">
        <f t="shared" si="68"/>
        <v>1</v>
      </c>
      <c r="L349" s="19">
        <f t="shared" si="69"/>
        <v>2</v>
      </c>
      <c r="M349" s="7">
        <f>IF($B349="二本差勝",次鋒分析!$D$14,IF($B349="一本差勝",次鋒分析!$D$15,IF($B349="引き分け",次鋒分析!$D$16,IF($B349="一本差負",次鋒分析!$D$17,次鋒分析!$D$18))))</f>
        <v>0.26400000000000001</v>
      </c>
      <c r="N349" s="1">
        <f t="shared" si="70"/>
        <v>0</v>
      </c>
      <c r="O349" s="1">
        <f t="shared" si="71"/>
        <v>0</v>
      </c>
      <c r="P349" s="7">
        <f>IF($C349="二本差勝",中堅分析!$D$14,IF($C349="一本差勝",中堅分析!$D$15,IF($C349="引き分け",中堅分析!$D$16,IF($C349="一本差負",中堅分析!$D$17,中堅分析!$D$18))))</f>
        <v>0.20800000000000002</v>
      </c>
      <c r="Q349" s="1">
        <f t="shared" si="72"/>
        <v>1</v>
      </c>
      <c r="R349" s="1">
        <f t="shared" si="73"/>
        <v>1</v>
      </c>
      <c r="S349" s="7">
        <f>IF($D349="二本差勝",副将分析!$D$14,IF($D349="一本差勝",副将分析!$D$15,IF($D349="引き分け",副将分析!$D$16,IF($D349="一本差負",副将分析!$D$17,副将分析!$D$18))))</f>
        <v>0.20800000000000002</v>
      </c>
      <c r="T349" s="1">
        <f t="shared" si="74"/>
        <v>-1</v>
      </c>
      <c r="U349" s="1">
        <f t="shared" si="75"/>
        <v>-1</v>
      </c>
      <c r="V349" s="7">
        <f>IF($E349="二本差勝",大将分析!$D$14,IF($E349="一本差勝",大将分析!$D$15,IF($E349="引き分け",大将分析!$D$16,IF($E349="一本差負",大将分析!$D$17,大将分析!$D$18))))</f>
        <v>0.20800000000000002</v>
      </c>
      <c r="W349" s="1">
        <f t="shared" si="76"/>
        <v>1</v>
      </c>
      <c r="X349" s="1">
        <f t="shared" si="77"/>
        <v>1</v>
      </c>
    </row>
    <row r="350" spans="1:24" x14ac:dyDescent="0.15">
      <c r="A350" s="1" t="s">
        <v>39</v>
      </c>
      <c r="B350" s="1" t="s">
        <v>22</v>
      </c>
      <c r="C350" s="1" t="s">
        <v>40</v>
      </c>
      <c r="D350" s="1" t="s">
        <v>42</v>
      </c>
      <c r="E350" s="1" t="s">
        <v>39</v>
      </c>
      <c r="F350" s="19">
        <f t="shared" si="65"/>
        <v>2</v>
      </c>
      <c r="G350" s="19">
        <f t="shared" si="66"/>
        <v>3</v>
      </c>
      <c r="H350" s="20">
        <f t="shared" si="67"/>
        <v>2.2491955200000017E-4</v>
      </c>
      <c r="J350" s="7">
        <f>IF($A350="二本差勝",先鋒分析!$D$14,IF($A350="一本差勝",先鋒分析!$D$15,IF($A350="引き分け",先鋒分析!$D$16,IF($A350="一本差負",先鋒分析!$D$17,先鋒分析!$D$18))))</f>
        <v>0.16000000000000003</v>
      </c>
      <c r="K350" s="19">
        <f t="shared" si="68"/>
        <v>1</v>
      </c>
      <c r="L350" s="19">
        <f t="shared" si="69"/>
        <v>2</v>
      </c>
      <c r="M350" s="7">
        <f>IF($B350="二本差勝",次鋒分析!$D$14,IF($B350="一本差勝",次鋒分析!$D$15,IF($B350="引き分け",次鋒分析!$D$16,IF($B350="一本差負",次鋒分析!$D$17,次鋒分析!$D$18))))</f>
        <v>0.26400000000000001</v>
      </c>
      <c r="N350" s="1">
        <f t="shared" si="70"/>
        <v>0</v>
      </c>
      <c r="O350" s="1">
        <f t="shared" si="71"/>
        <v>0</v>
      </c>
      <c r="P350" s="7">
        <f>IF($C350="二本差勝",中堅分析!$D$14,IF($C350="一本差勝",中堅分析!$D$15,IF($C350="引き分け",中堅分析!$D$16,IF($C350="一本差負",中堅分析!$D$17,中堅分析!$D$18))))</f>
        <v>0.20800000000000002</v>
      </c>
      <c r="Q350" s="1">
        <f t="shared" si="72"/>
        <v>1</v>
      </c>
      <c r="R350" s="1">
        <f t="shared" si="73"/>
        <v>1</v>
      </c>
      <c r="S350" s="7">
        <f>IF($D350="二本差勝",副将分析!$D$14,IF($D350="一本差勝",副将分析!$D$15,IF($D350="引き分け",副将分析!$D$16,IF($D350="一本差負",副将分析!$D$17,副将分析!$D$18))))</f>
        <v>0.16000000000000003</v>
      </c>
      <c r="T350" s="1">
        <f t="shared" si="74"/>
        <v>-1</v>
      </c>
      <c r="U350" s="1">
        <f t="shared" si="75"/>
        <v>-2</v>
      </c>
      <c r="V350" s="7">
        <f>IF($E350="二本差勝",大将分析!$D$14,IF($E350="一本差勝",大将分析!$D$15,IF($E350="引き分け",大将分析!$D$16,IF($E350="一本差負",大将分析!$D$17,大将分析!$D$18))))</f>
        <v>0.16000000000000003</v>
      </c>
      <c r="W350" s="1">
        <f t="shared" si="76"/>
        <v>1</v>
      </c>
      <c r="X350" s="1">
        <f t="shared" si="77"/>
        <v>2</v>
      </c>
    </row>
    <row r="351" spans="1:24" x14ac:dyDescent="0.15">
      <c r="A351" s="1" t="s">
        <v>40</v>
      </c>
      <c r="B351" s="1" t="s">
        <v>39</v>
      </c>
      <c r="C351" s="1" t="s">
        <v>22</v>
      </c>
      <c r="D351" s="1" t="s">
        <v>39</v>
      </c>
      <c r="E351" s="1" t="s">
        <v>42</v>
      </c>
      <c r="F351" s="19">
        <f t="shared" si="65"/>
        <v>2</v>
      </c>
      <c r="G351" s="19">
        <f t="shared" si="66"/>
        <v>3</v>
      </c>
      <c r="H351" s="20">
        <f t="shared" si="67"/>
        <v>2.2491955200000014E-4</v>
      </c>
      <c r="J351" s="7">
        <f>IF($A351="二本差勝",先鋒分析!$D$14,IF($A351="一本差勝",先鋒分析!$D$15,IF($A351="引き分け",先鋒分析!$D$16,IF($A351="一本差負",先鋒分析!$D$17,先鋒分析!$D$18))))</f>
        <v>0.20800000000000002</v>
      </c>
      <c r="K351" s="19">
        <f t="shared" si="68"/>
        <v>1</v>
      </c>
      <c r="L351" s="19">
        <f t="shared" si="69"/>
        <v>1</v>
      </c>
      <c r="M351" s="7">
        <f>IF($B351="二本差勝",次鋒分析!$D$14,IF($B351="一本差勝",次鋒分析!$D$15,IF($B351="引き分け",次鋒分析!$D$16,IF($B351="一本差負",次鋒分析!$D$17,次鋒分析!$D$18))))</f>
        <v>0.16000000000000003</v>
      </c>
      <c r="N351" s="1">
        <f t="shared" si="70"/>
        <v>1</v>
      </c>
      <c r="O351" s="1">
        <f t="shared" si="71"/>
        <v>2</v>
      </c>
      <c r="P351" s="7">
        <f>IF($C351="二本差勝",中堅分析!$D$14,IF($C351="一本差勝",中堅分析!$D$15,IF($C351="引き分け",中堅分析!$D$16,IF($C351="一本差負",中堅分析!$D$17,中堅分析!$D$18))))</f>
        <v>0.26400000000000001</v>
      </c>
      <c r="Q351" s="1">
        <f t="shared" si="72"/>
        <v>0</v>
      </c>
      <c r="R351" s="1">
        <f t="shared" si="73"/>
        <v>0</v>
      </c>
      <c r="S351" s="7">
        <f>IF($D351="二本差勝",副将分析!$D$14,IF($D351="一本差勝",副将分析!$D$15,IF($D351="引き分け",副将分析!$D$16,IF($D351="一本差負",副将分析!$D$17,副将分析!$D$18))))</f>
        <v>0.16000000000000003</v>
      </c>
      <c r="T351" s="1">
        <f t="shared" si="74"/>
        <v>1</v>
      </c>
      <c r="U351" s="1">
        <f t="shared" si="75"/>
        <v>2</v>
      </c>
      <c r="V351" s="7">
        <f>IF($E351="二本差勝",大将分析!$D$14,IF($E351="一本差勝",大将分析!$D$15,IF($E351="引き分け",大将分析!$D$16,IF($E351="一本差負",大将分析!$D$17,大将分析!$D$18))))</f>
        <v>0.16000000000000003</v>
      </c>
      <c r="W351" s="1">
        <f t="shared" si="76"/>
        <v>-1</v>
      </c>
      <c r="X351" s="1">
        <f t="shared" si="77"/>
        <v>-2</v>
      </c>
    </row>
    <row r="352" spans="1:24" x14ac:dyDescent="0.15">
      <c r="A352" s="1" t="s">
        <v>40</v>
      </c>
      <c r="B352" s="1" t="s">
        <v>39</v>
      </c>
      <c r="C352" s="1" t="s">
        <v>22</v>
      </c>
      <c r="D352" s="1" t="s">
        <v>40</v>
      </c>
      <c r="E352" s="1" t="s">
        <v>41</v>
      </c>
      <c r="F352" s="19">
        <f t="shared" si="65"/>
        <v>2</v>
      </c>
      <c r="G352" s="19">
        <f t="shared" si="66"/>
        <v>3</v>
      </c>
      <c r="H352" s="20">
        <f t="shared" si="67"/>
        <v>3.801140428800002E-4</v>
      </c>
      <c r="J352" s="7">
        <f>IF($A352="二本差勝",先鋒分析!$D$14,IF($A352="一本差勝",先鋒分析!$D$15,IF($A352="引き分け",先鋒分析!$D$16,IF($A352="一本差負",先鋒分析!$D$17,先鋒分析!$D$18))))</f>
        <v>0.20800000000000002</v>
      </c>
      <c r="K352" s="19">
        <f t="shared" si="68"/>
        <v>1</v>
      </c>
      <c r="L352" s="19">
        <f t="shared" si="69"/>
        <v>1</v>
      </c>
      <c r="M352" s="7">
        <f>IF($B352="二本差勝",次鋒分析!$D$14,IF($B352="一本差勝",次鋒分析!$D$15,IF($B352="引き分け",次鋒分析!$D$16,IF($B352="一本差負",次鋒分析!$D$17,次鋒分析!$D$18))))</f>
        <v>0.16000000000000003</v>
      </c>
      <c r="N352" s="1">
        <f t="shared" si="70"/>
        <v>1</v>
      </c>
      <c r="O352" s="1">
        <f t="shared" si="71"/>
        <v>2</v>
      </c>
      <c r="P352" s="7">
        <f>IF($C352="二本差勝",中堅分析!$D$14,IF($C352="一本差勝",中堅分析!$D$15,IF($C352="引き分け",中堅分析!$D$16,IF($C352="一本差負",中堅分析!$D$17,中堅分析!$D$18))))</f>
        <v>0.26400000000000001</v>
      </c>
      <c r="Q352" s="1">
        <f t="shared" si="72"/>
        <v>0</v>
      </c>
      <c r="R352" s="1">
        <f t="shared" si="73"/>
        <v>0</v>
      </c>
      <c r="S352" s="7">
        <f>IF($D352="二本差勝",副将分析!$D$14,IF($D352="一本差勝",副将分析!$D$15,IF($D352="引き分け",副将分析!$D$16,IF($D352="一本差負",副将分析!$D$17,副将分析!$D$18))))</f>
        <v>0.20800000000000002</v>
      </c>
      <c r="T352" s="1">
        <f t="shared" si="74"/>
        <v>1</v>
      </c>
      <c r="U352" s="1">
        <f t="shared" si="75"/>
        <v>1</v>
      </c>
      <c r="V352" s="7">
        <f>IF($E352="二本差勝",大将分析!$D$14,IF($E352="一本差勝",大将分析!$D$15,IF($E352="引き分け",大将分析!$D$16,IF($E352="一本差負",大将分析!$D$17,大将分析!$D$18))))</f>
        <v>0.20800000000000002</v>
      </c>
      <c r="W352" s="1">
        <f t="shared" si="76"/>
        <v>-1</v>
      </c>
      <c r="X352" s="1">
        <f t="shared" si="77"/>
        <v>-1</v>
      </c>
    </row>
    <row r="353" spans="1:24" x14ac:dyDescent="0.15">
      <c r="A353" s="1" t="s">
        <v>40</v>
      </c>
      <c r="B353" s="1" t="s">
        <v>39</v>
      </c>
      <c r="C353" s="1" t="s">
        <v>22</v>
      </c>
      <c r="D353" s="1" t="s">
        <v>22</v>
      </c>
      <c r="E353" s="1" t="s">
        <v>22</v>
      </c>
      <c r="F353" s="19">
        <f t="shared" si="65"/>
        <v>2</v>
      </c>
      <c r="G353" s="19">
        <f t="shared" si="66"/>
        <v>3</v>
      </c>
      <c r="H353" s="20">
        <f t="shared" si="67"/>
        <v>6.1234348032000025E-4</v>
      </c>
      <c r="J353" s="7">
        <f>IF($A353="二本差勝",先鋒分析!$D$14,IF($A353="一本差勝",先鋒分析!$D$15,IF($A353="引き分け",先鋒分析!$D$16,IF($A353="一本差負",先鋒分析!$D$17,先鋒分析!$D$18))))</f>
        <v>0.20800000000000002</v>
      </c>
      <c r="K353" s="19">
        <f t="shared" si="68"/>
        <v>1</v>
      </c>
      <c r="L353" s="19">
        <f t="shared" si="69"/>
        <v>1</v>
      </c>
      <c r="M353" s="7">
        <f>IF($B353="二本差勝",次鋒分析!$D$14,IF($B353="一本差勝",次鋒分析!$D$15,IF($B353="引き分け",次鋒分析!$D$16,IF($B353="一本差負",次鋒分析!$D$17,次鋒分析!$D$18))))</f>
        <v>0.16000000000000003</v>
      </c>
      <c r="N353" s="1">
        <f t="shared" si="70"/>
        <v>1</v>
      </c>
      <c r="O353" s="1">
        <f t="shared" si="71"/>
        <v>2</v>
      </c>
      <c r="P353" s="7">
        <f>IF($C353="二本差勝",中堅分析!$D$14,IF($C353="一本差勝",中堅分析!$D$15,IF($C353="引き分け",中堅分析!$D$16,IF($C353="一本差負",中堅分析!$D$17,中堅分析!$D$18))))</f>
        <v>0.26400000000000001</v>
      </c>
      <c r="Q353" s="1">
        <f t="shared" si="72"/>
        <v>0</v>
      </c>
      <c r="R353" s="1">
        <f t="shared" si="73"/>
        <v>0</v>
      </c>
      <c r="S353" s="7">
        <f>IF($D353="二本差勝",副将分析!$D$14,IF($D353="一本差勝",副将分析!$D$15,IF($D353="引き分け",副将分析!$D$16,IF($D353="一本差負",副将分析!$D$17,副将分析!$D$18))))</f>
        <v>0.26400000000000001</v>
      </c>
      <c r="T353" s="1">
        <f t="shared" si="74"/>
        <v>0</v>
      </c>
      <c r="U353" s="1">
        <f t="shared" si="75"/>
        <v>0</v>
      </c>
      <c r="V353" s="7">
        <f>IF($E353="二本差勝",大将分析!$D$14,IF($E353="一本差勝",大将分析!$D$15,IF($E353="引き分け",大将分析!$D$16,IF($E353="一本差負",大将分析!$D$17,大将分析!$D$18))))</f>
        <v>0.26400000000000001</v>
      </c>
      <c r="W353" s="1">
        <f t="shared" si="76"/>
        <v>0</v>
      </c>
      <c r="X353" s="1">
        <f t="shared" si="77"/>
        <v>0</v>
      </c>
    </row>
    <row r="354" spans="1:24" x14ac:dyDescent="0.15">
      <c r="A354" s="1" t="s">
        <v>40</v>
      </c>
      <c r="B354" s="1" t="s">
        <v>39</v>
      </c>
      <c r="C354" s="1" t="s">
        <v>22</v>
      </c>
      <c r="D354" s="1" t="s">
        <v>41</v>
      </c>
      <c r="E354" s="1" t="s">
        <v>40</v>
      </c>
      <c r="F354" s="19">
        <f t="shared" si="65"/>
        <v>2</v>
      </c>
      <c r="G354" s="19">
        <f t="shared" si="66"/>
        <v>3</v>
      </c>
      <c r="H354" s="20">
        <f t="shared" si="67"/>
        <v>3.801140428800002E-4</v>
      </c>
      <c r="J354" s="7">
        <f>IF($A354="二本差勝",先鋒分析!$D$14,IF($A354="一本差勝",先鋒分析!$D$15,IF($A354="引き分け",先鋒分析!$D$16,IF($A354="一本差負",先鋒分析!$D$17,先鋒分析!$D$18))))</f>
        <v>0.20800000000000002</v>
      </c>
      <c r="K354" s="19">
        <f t="shared" si="68"/>
        <v>1</v>
      </c>
      <c r="L354" s="19">
        <f t="shared" si="69"/>
        <v>1</v>
      </c>
      <c r="M354" s="7">
        <f>IF($B354="二本差勝",次鋒分析!$D$14,IF($B354="一本差勝",次鋒分析!$D$15,IF($B354="引き分け",次鋒分析!$D$16,IF($B354="一本差負",次鋒分析!$D$17,次鋒分析!$D$18))))</f>
        <v>0.16000000000000003</v>
      </c>
      <c r="N354" s="1">
        <f t="shared" si="70"/>
        <v>1</v>
      </c>
      <c r="O354" s="1">
        <f t="shared" si="71"/>
        <v>2</v>
      </c>
      <c r="P354" s="7">
        <f>IF($C354="二本差勝",中堅分析!$D$14,IF($C354="一本差勝",中堅分析!$D$15,IF($C354="引き分け",中堅分析!$D$16,IF($C354="一本差負",中堅分析!$D$17,中堅分析!$D$18))))</f>
        <v>0.26400000000000001</v>
      </c>
      <c r="Q354" s="1">
        <f t="shared" si="72"/>
        <v>0</v>
      </c>
      <c r="R354" s="1">
        <f t="shared" si="73"/>
        <v>0</v>
      </c>
      <c r="S354" s="7">
        <f>IF($D354="二本差勝",副将分析!$D$14,IF($D354="一本差勝",副将分析!$D$15,IF($D354="引き分け",副将分析!$D$16,IF($D354="一本差負",副将分析!$D$17,副将分析!$D$18))))</f>
        <v>0.20800000000000002</v>
      </c>
      <c r="T354" s="1">
        <f t="shared" si="74"/>
        <v>-1</v>
      </c>
      <c r="U354" s="1">
        <f t="shared" si="75"/>
        <v>-1</v>
      </c>
      <c r="V354" s="7">
        <f>IF($E354="二本差勝",大将分析!$D$14,IF($E354="一本差勝",大将分析!$D$15,IF($E354="引き分け",大将分析!$D$16,IF($E354="一本差負",大将分析!$D$17,大将分析!$D$18))))</f>
        <v>0.20800000000000002</v>
      </c>
      <c r="W354" s="1">
        <f t="shared" si="76"/>
        <v>1</v>
      </c>
      <c r="X354" s="1">
        <f t="shared" si="77"/>
        <v>1</v>
      </c>
    </row>
    <row r="355" spans="1:24" x14ac:dyDescent="0.15">
      <c r="A355" s="1" t="s">
        <v>40</v>
      </c>
      <c r="B355" s="1" t="s">
        <v>39</v>
      </c>
      <c r="C355" s="1" t="s">
        <v>22</v>
      </c>
      <c r="D355" s="1" t="s">
        <v>42</v>
      </c>
      <c r="E355" s="1" t="s">
        <v>39</v>
      </c>
      <c r="F355" s="19">
        <f t="shared" si="65"/>
        <v>2</v>
      </c>
      <c r="G355" s="19">
        <f t="shared" si="66"/>
        <v>3</v>
      </c>
      <c r="H355" s="20">
        <f t="shared" si="67"/>
        <v>2.2491955200000014E-4</v>
      </c>
      <c r="J355" s="7">
        <f>IF($A355="二本差勝",先鋒分析!$D$14,IF($A355="一本差勝",先鋒分析!$D$15,IF($A355="引き分け",先鋒分析!$D$16,IF($A355="一本差負",先鋒分析!$D$17,先鋒分析!$D$18))))</f>
        <v>0.20800000000000002</v>
      </c>
      <c r="K355" s="19">
        <f t="shared" si="68"/>
        <v>1</v>
      </c>
      <c r="L355" s="19">
        <f t="shared" si="69"/>
        <v>1</v>
      </c>
      <c r="M355" s="7">
        <f>IF($B355="二本差勝",次鋒分析!$D$14,IF($B355="一本差勝",次鋒分析!$D$15,IF($B355="引き分け",次鋒分析!$D$16,IF($B355="一本差負",次鋒分析!$D$17,次鋒分析!$D$18))))</f>
        <v>0.16000000000000003</v>
      </c>
      <c r="N355" s="1">
        <f t="shared" si="70"/>
        <v>1</v>
      </c>
      <c r="O355" s="1">
        <f t="shared" si="71"/>
        <v>2</v>
      </c>
      <c r="P355" s="7">
        <f>IF($C355="二本差勝",中堅分析!$D$14,IF($C355="一本差勝",中堅分析!$D$15,IF($C355="引き分け",中堅分析!$D$16,IF($C355="一本差負",中堅分析!$D$17,中堅分析!$D$18))))</f>
        <v>0.26400000000000001</v>
      </c>
      <c r="Q355" s="1">
        <f t="shared" si="72"/>
        <v>0</v>
      </c>
      <c r="R355" s="1">
        <f t="shared" si="73"/>
        <v>0</v>
      </c>
      <c r="S355" s="7">
        <f>IF($D355="二本差勝",副将分析!$D$14,IF($D355="一本差勝",副将分析!$D$15,IF($D355="引き分け",副将分析!$D$16,IF($D355="一本差負",副将分析!$D$17,副将分析!$D$18))))</f>
        <v>0.16000000000000003</v>
      </c>
      <c r="T355" s="1">
        <f t="shared" si="74"/>
        <v>-1</v>
      </c>
      <c r="U355" s="1">
        <f t="shared" si="75"/>
        <v>-2</v>
      </c>
      <c r="V355" s="7">
        <f>IF($E355="二本差勝",大将分析!$D$14,IF($E355="一本差勝",大将分析!$D$15,IF($E355="引き分け",大将分析!$D$16,IF($E355="一本差負",大将分析!$D$17,大将分析!$D$18))))</f>
        <v>0.16000000000000003</v>
      </c>
      <c r="W355" s="1">
        <f t="shared" si="76"/>
        <v>1</v>
      </c>
      <c r="X355" s="1">
        <f t="shared" si="77"/>
        <v>2</v>
      </c>
    </row>
    <row r="356" spans="1:24" x14ac:dyDescent="0.15">
      <c r="A356" s="1" t="s">
        <v>40</v>
      </c>
      <c r="B356" s="1" t="s">
        <v>22</v>
      </c>
      <c r="C356" s="1" t="s">
        <v>39</v>
      </c>
      <c r="D356" s="1" t="s">
        <v>39</v>
      </c>
      <c r="E356" s="1" t="s">
        <v>42</v>
      </c>
      <c r="F356" s="19">
        <f t="shared" si="65"/>
        <v>2</v>
      </c>
      <c r="G356" s="19">
        <f t="shared" si="66"/>
        <v>3</v>
      </c>
      <c r="H356" s="20">
        <f t="shared" si="67"/>
        <v>2.2491955200000014E-4</v>
      </c>
      <c r="J356" s="7">
        <f>IF($A356="二本差勝",先鋒分析!$D$14,IF($A356="一本差勝",先鋒分析!$D$15,IF($A356="引き分け",先鋒分析!$D$16,IF($A356="一本差負",先鋒分析!$D$17,先鋒分析!$D$18))))</f>
        <v>0.20800000000000002</v>
      </c>
      <c r="K356" s="19">
        <f t="shared" si="68"/>
        <v>1</v>
      </c>
      <c r="L356" s="19">
        <f t="shared" si="69"/>
        <v>1</v>
      </c>
      <c r="M356" s="7">
        <f>IF($B356="二本差勝",次鋒分析!$D$14,IF($B356="一本差勝",次鋒分析!$D$15,IF($B356="引き分け",次鋒分析!$D$16,IF($B356="一本差負",次鋒分析!$D$17,次鋒分析!$D$18))))</f>
        <v>0.26400000000000001</v>
      </c>
      <c r="N356" s="1">
        <f t="shared" si="70"/>
        <v>0</v>
      </c>
      <c r="O356" s="1">
        <f t="shared" si="71"/>
        <v>0</v>
      </c>
      <c r="P356" s="7">
        <f>IF($C356="二本差勝",中堅分析!$D$14,IF($C356="一本差勝",中堅分析!$D$15,IF($C356="引き分け",中堅分析!$D$16,IF($C356="一本差負",中堅分析!$D$17,中堅分析!$D$18))))</f>
        <v>0.16000000000000003</v>
      </c>
      <c r="Q356" s="1">
        <f t="shared" si="72"/>
        <v>1</v>
      </c>
      <c r="R356" s="1">
        <f t="shared" si="73"/>
        <v>2</v>
      </c>
      <c r="S356" s="7">
        <f>IF($D356="二本差勝",副将分析!$D$14,IF($D356="一本差勝",副将分析!$D$15,IF($D356="引き分け",副将分析!$D$16,IF($D356="一本差負",副将分析!$D$17,副将分析!$D$18))))</f>
        <v>0.16000000000000003</v>
      </c>
      <c r="T356" s="1">
        <f t="shared" si="74"/>
        <v>1</v>
      </c>
      <c r="U356" s="1">
        <f t="shared" si="75"/>
        <v>2</v>
      </c>
      <c r="V356" s="7">
        <f>IF($E356="二本差勝",大将分析!$D$14,IF($E356="一本差勝",大将分析!$D$15,IF($E356="引き分け",大将分析!$D$16,IF($E356="一本差負",大将分析!$D$17,大将分析!$D$18))))</f>
        <v>0.16000000000000003</v>
      </c>
      <c r="W356" s="1">
        <f t="shared" si="76"/>
        <v>-1</v>
      </c>
      <c r="X356" s="1">
        <f t="shared" si="77"/>
        <v>-2</v>
      </c>
    </row>
    <row r="357" spans="1:24" x14ac:dyDescent="0.15">
      <c r="A357" s="1" t="s">
        <v>40</v>
      </c>
      <c r="B357" s="1" t="s">
        <v>22</v>
      </c>
      <c r="C357" s="1" t="s">
        <v>39</v>
      </c>
      <c r="D357" s="1" t="s">
        <v>40</v>
      </c>
      <c r="E357" s="1" t="s">
        <v>41</v>
      </c>
      <c r="F357" s="19">
        <f t="shared" si="65"/>
        <v>2</v>
      </c>
      <c r="G357" s="19">
        <f t="shared" si="66"/>
        <v>3</v>
      </c>
      <c r="H357" s="20">
        <f t="shared" si="67"/>
        <v>3.801140428800002E-4</v>
      </c>
      <c r="J357" s="7">
        <f>IF($A357="二本差勝",先鋒分析!$D$14,IF($A357="一本差勝",先鋒分析!$D$15,IF($A357="引き分け",先鋒分析!$D$16,IF($A357="一本差負",先鋒分析!$D$17,先鋒分析!$D$18))))</f>
        <v>0.20800000000000002</v>
      </c>
      <c r="K357" s="19">
        <f t="shared" si="68"/>
        <v>1</v>
      </c>
      <c r="L357" s="19">
        <f t="shared" si="69"/>
        <v>1</v>
      </c>
      <c r="M357" s="7">
        <f>IF($B357="二本差勝",次鋒分析!$D$14,IF($B357="一本差勝",次鋒分析!$D$15,IF($B357="引き分け",次鋒分析!$D$16,IF($B357="一本差負",次鋒分析!$D$17,次鋒分析!$D$18))))</f>
        <v>0.26400000000000001</v>
      </c>
      <c r="N357" s="1">
        <f t="shared" si="70"/>
        <v>0</v>
      </c>
      <c r="O357" s="1">
        <f t="shared" si="71"/>
        <v>0</v>
      </c>
      <c r="P357" s="7">
        <f>IF($C357="二本差勝",中堅分析!$D$14,IF($C357="一本差勝",中堅分析!$D$15,IF($C357="引き分け",中堅分析!$D$16,IF($C357="一本差負",中堅分析!$D$17,中堅分析!$D$18))))</f>
        <v>0.16000000000000003</v>
      </c>
      <c r="Q357" s="1">
        <f t="shared" si="72"/>
        <v>1</v>
      </c>
      <c r="R357" s="1">
        <f t="shared" si="73"/>
        <v>2</v>
      </c>
      <c r="S357" s="7">
        <f>IF($D357="二本差勝",副将分析!$D$14,IF($D357="一本差勝",副将分析!$D$15,IF($D357="引き分け",副将分析!$D$16,IF($D357="一本差負",副将分析!$D$17,副将分析!$D$18))))</f>
        <v>0.20800000000000002</v>
      </c>
      <c r="T357" s="1">
        <f t="shared" si="74"/>
        <v>1</v>
      </c>
      <c r="U357" s="1">
        <f t="shared" si="75"/>
        <v>1</v>
      </c>
      <c r="V357" s="7">
        <f>IF($E357="二本差勝",大将分析!$D$14,IF($E357="一本差勝",大将分析!$D$15,IF($E357="引き分け",大将分析!$D$16,IF($E357="一本差負",大将分析!$D$17,大将分析!$D$18))))</f>
        <v>0.20800000000000002</v>
      </c>
      <c r="W357" s="1">
        <f t="shared" si="76"/>
        <v>-1</v>
      </c>
      <c r="X357" s="1">
        <f t="shared" si="77"/>
        <v>-1</v>
      </c>
    </row>
    <row r="358" spans="1:24" x14ac:dyDescent="0.15">
      <c r="A358" s="1" t="s">
        <v>40</v>
      </c>
      <c r="B358" s="1" t="s">
        <v>22</v>
      </c>
      <c r="C358" s="1" t="s">
        <v>39</v>
      </c>
      <c r="D358" s="1" t="s">
        <v>22</v>
      </c>
      <c r="E358" s="1" t="s">
        <v>22</v>
      </c>
      <c r="F358" s="19">
        <f t="shared" si="65"/>
        <v>2</v>
      </c>
      <c r="G358" s="19">
        <f t="shared" si="66"/>
        <v>3</v>
      </c>
      <c r="H358" s="20">
        <f t="shared" si="67"/>
        <v>6.1234348032000025E-4</v>
      </c>
      <c r="J358" s="7">
        <f>IF($A358="二本差勝",先鋒分析!$D$14,IF($A358="一本差勝",先鋒分析!$D$15,IF($A358="引き分け",先鋒分析!$D$16,IF($A358="一本差負",先鋒分析!$D$17,先鋒分析!$D$18))))</f>
        <v>0.20800000000000002</v>
      </c>
      <c r="K358" s="19">
        <f t="shared" si="68"/>
        <v>1</v>
      </c>
      <c r="L358" s="19">
        <f t="shared" si="69"/>
        <v>1</v>
      </c>
      <c r="M358" s="7">
        <f>IF($B358="二本差勝",次鋒分析!$D$14,IF($B358="一本差勝",次鋒分析!$D$15,IF($B358="引き分け",次鋒分析!$D$16,IF($B358="一本差負",次鋒分析!$D$17,次鋒分析!$D$18))))</f>
        <v>0.26400000000000001</v>
      </c>
      <c r="N358" s="1">
        <f t="shared" si="70"/>
        <v>0</v>
      </c>
      <c r="O358" s="1">
        <f t="shared" si="71"/>
        <v>0</v>
      </c>
      <c r="P358" s="7">
        <f>IF($C358="二本差勝",中堅分析!$D$14,IF($C358="一本差勝",中堅分析!$D$15,IF($C358="引き分け",中堅分析!$D$16,IF($C358="一本差負",中堅分析!$D$17,中堅分析!$D$18))))</f>
        <v>0.16000000000000003</v>
      </c>
      <c r="Q358" s="1">
        <f t="shared" si="72"/>
        <v>1</v>
      </c>
      <c r="R358" s="1">
        <f t="shared" si="73"/>
        <v>2</v>
      </c>
      <c r="S358" s="7">
        <f>IF($D358="二本差勝",副将分析!$D$14,IF($D358="一本差勝",副将分析!$D$15,IF($D358="引き分け",副将分析!$D$16,IF($D358="一本差負",副将分析!$D$17,副将分析!$D$18))))</f>
        <v>0.26400000000000001</v>
      </c>
      <c r="T358" s="1">
        <f t="shared" si="74"/>
        <v>0</v>
      </c>
      <c r="U358" s="1">
        <f t="shared" si="75"/>
        <v>0</v>
      </c>
      <c r="V358" s="7">
        <f>IF($E358="二本差勝",大将分析!$D$14,IF($E358="一本差勝",大将分析!$D$15,IF($E358="引き分け",大将分析!$D$16,IF($E358="一本差負",大将分析!$D$17,大将分析!$D$18))))</f>
        <v>0.26400000000000001</v>
      </c>
      <c r="W358" s="1">
        <f t="shared" si="76"/>
        <v>0</v>
      </c>
      <c r="X358" s="1">
        <f t="shared" si="77"/>
        <v>0</v>
      </c>
    </row>
    <row r="359" spans="1:24" x14ac:dyDescent="0.15">
      <c r="A359" s="1" t="s">
        <v>40</v>
      </c>
      <c r="B359" s="1" t="s">
        <v>22</v>
      </c>
      <c r="C359" s="1" t="s">
        <v>39</v>
      </c>
      <c r="D359" s="1" t="s">
        <v>41</v>
      </c>
      <c r="E359" s="1" t="s">
        <v>40</v>
      </c>
      <c r="F359" s="19">
        <f t="shared" si="65"/>
        <v>2</v>
      </c>
      <c r="G359" s="19">
        <f t="shared" si="66"/>
        <v>3</v>
      </c>
      <c r="H359" s="20">
        <f t="shared" si="67"/>
        <v>3.801140428800002E-4</v>
      </c>
      <c r="J359" s="7">
        <f>IF($A359="二本差勝",先鋒分析!$D$14,IF($A359="一本差勝",先鋒分析!$D$15,IF($A359="引き分け",先鋒分析!$D$16,IF($A359="一本差負",先鋒分析!$D$17,先鋒分析!$D$18))))</f>
        <v>0.20800000000000002</v>
      </c>
      <c r="K359" s="19">
        <f t="shared" si="68"/>
        <v>1</v>
      </c>
      <c r="L359" s="19">
        <f t="shared" si="69"/>
        <v>1</v>
      </c>
      <c r="M359" s="7">
        <f>IF($B359="二本差勝",次鋒分析!$D$14,IF($B359="一本差勝",次鋒分析!$D$15,IF($B359="引き分け",次鋒分析!$D$16,IF($B359="一本差負",次鋒分析!$D$17,次鋒分析!$D$18))))</f>
        <v>0.26400000000000001</v>
      </c>
      <c r="N359" s="1">
        <f t="shared" si="70"/>
        <v>0</v>
      </c>
      <c r="O359" s="1">
        <f t="shared" si="71"/>
        <v>0</v>
      </c>
      <c r="P359" s="7">
        <f>IF($C359="二本差勝",中堅分析!$D$14,IF($C359="一本差勝",中堅分析!$D$15,IF($C359="引き分け",中堅分析!$D$16,IF($C359="一本差負",中堅分析!$D$17,中堅分析!$D$18))))</f>
        <v>0.16000000000000003</v>
      </c>
      <c r="Q359" s="1">
        <f t="shared" si="72"/>
        <v>1</v>
      </c>
      <c r="R359" s="1">
        <f t="shared" si="73"/>
        <v>2</v>
      </c>
      <c r="S359" s="7">
        <f>IF($D359="二本差勝",副将分析!$D$14,IF($D359="一本差勝",副将分析!$D$15,IF($D359="引き分け",副将分析!$D$16,IF($D359="一本差負",副将分析!$D$17,副将分析!$D$18))))</f>
        <v>0.20800000000000002</v>
      </c>
      <c r="T359" s="1">
        <f t="shared" si="74"/>
        <v>-1</v>
      </c>
      <c r="U359" s="1">
        <f t="shared" si="75"/>
        <v>-1</v>
      </c>
      <c r="V359" s="7">
        <f>IF($E359="二本差勝",大将分析!$D$14,IF($E359="一本差勝",大将分析!$D$15,IF($E359="引き分け",大将分析!$D$16,IF($E359="一本差負",大将分析!$D$17,大将分析!$D$18))))</f>
        <v>0.20800000000000002</v>
      </c>
      <c r="W359" s="1">
        <f t="shared" si="76"/>
        <v>1</v>
      </c>
      <c r="X359" s="1">
        <f t="shared" si="77"/>
        <v>1</v>
      </c>
    </row>
    <row r="360" spans="1:24" x14ac:dyDescent="0.15">
      <c r="A360" s="1" t="s">
        <v>40</v>
      </c>
      <c r="B360" s="1" t="s">
        <v>22</v>
      </c>
      <c r="C360" s="1" t="s">
        <v>39</v>
      </c>
      <c r="D360" s="1" t="s">
        <v>42</v>
      </c>
      <c r="E360" s="1" t="s">
        <v>39</v>
      </c>
      <c r="F360" s="19">
        <f t="shared" si="65"/>
        <v>2</v>
      </c>
      <c r="G360" s="19">
        <f t="shared" si="66"/>
        <v>3</v>
      </c>
      <c r="H360" s="20">
        <f t="shared" si="67"/>
        <v>2.2491955200000014E-4</v>
      </c>
      <c r="J360" s="7">
        <f>IF($A360="二本差勝",先鋒分析!$D$14,IF($A360="一本差勝",先鋒分析!$D$15,IF($A360="引き分け",先鋒分析!$D$16,IF($A360="一本差負",先鋒分析!$D$17,先鋒分析!$D$18))))</f>
        <v>0.20800000000000002</v>
      </c>
      <c r="K360" s="19">
        <f t="shared" si="68"/>
        <v>1</v>
      </c>
      <c r="L360" s="19">
        <f t="shared" si="69"/>
        <v>1</v>
      </c>
      <c r="M360" s="7">
        <f>IF($B360="二本差勝",次鋒分析!$D$14,IF($B360="一本差勝",次鋒分析!$D$15,IF($B360="引き分け",次鋒分析!$D$16,IF($B360="一本差負",次鋒分析!$D$17,次鋒分析!$D$18))))</f>
        <v>0.26400000000000001</v>
      </c>
      <c r="N360" s="1">
        <f t="shared" si="70"/>
        <v>0</v>
      </c>
      <c r="O360" s="1">
        <f t="shared" si="71"/>
        <v>0</v>
      </c>
      <c r="P360" s="7">
        <f>IF($C360="二本差勝",中堅分析!$D$14,IF($C360="一本差勝",中堅分析!$D$15,IF($C360="引き分け",中堅分析!$D$16,IF($C360="一本差負",中堅分析!$D$17,中堅分析!$D$18))))</f>
        <v>0.16000000000000003</v>
      </c>
      <c r="Q360" s="1">
        <f t="shared" si="72"/>
        <v>1</v>
      </c>
      <c r="R360" s="1">
        <f t="shared" si="73"/>
        <v>2</v>
      </c>
      <c r="S360" s="7">
        <f>IF($D360="二本差勝",副将分析!$D$14,IF($D360="一本差勝",副将分析!$D$15,IF($D360="引き分け",副将分析!$D$16,IF($D360="一本差負",副将分析!$D$17,副将分析!$D$18))))</f>
        <v>0.16000000000000003</v>
      </c>
      <c r="T360" s="1">
        <f t="shared" si="74"/>
        <v>-1</v>
      </c>
      <c r="U360" s="1">
        <f t="shared" si="75"/>
        <v>-2</v>
      </c>
      <c r="V360" s="7">
        <f>IF($E360="二本差勝",大将分析!$D$14,IF($E360="一本差勝",大将分析!$D$15,IF($E360="引き分け",大将分析!$D$16,IF($E360="一本差負",大将分析!$D$17,大将分析!$D$18))))</f>
        <v>0.16000000000000003</v>
      </c>
      <c r="W360" s="1">
        <f t="shared" si="76"/>
        <v>1</v>
      </c>
      <c r="X360" s="1">
        <f t="shared" si="77"/>
        <v>2</v>
      </c>
    </row>
    <row r="361" spans="1:24" x14ac:dyDescent="0.15">
      <c r="A361" s="1" t="s">
        <v>22</v>
      </c>
      <c r="B361" s="1" t="s">
        <v>39</v>
      </c>
      <c r="C361" s="1" t="s">
        <v>40</v>
      </c>
      <c r="D361" s="1" t="s">
        <v>39</v>
      </c>
      <c r="E361" s="1" t="s">
        <v>42</v>
      </c>
      <c r="F361" s="19">
        <f t="shared" si="65"/>
        <v>2</v>
      </c>
      <c r="G361" s="19">
        <f t="shared" si="66"/>
        <v>3</v>
      </c>
      <c r="H361" s="20">
        <f t="shared" si="67"/>
        <v>2.2491955200000017E-4</v>
      </c>
      <c r="J361" s="7">
        <f>IF($A361="二本差勝",先鋒分析!$D$14,IF($A361="一本差勝",先鋒分析!$D$15,IF($A361="引き分け",先鋒分析!$D$16,IF($A361="一本差負",先鋒分析!$D$17,先鋒分析!$D$18))))</f>
        <v>0.26400000000000001</v>
      </c>
      <c r="K361" s="19">
        <f t="shared" si="68"/>
        <v>0</v>
      </c>
      <c r="L361" s="19">
        <f t="shared" si="69"/>
        <v>0</v>
      </c>
      <c r="M361" s="7">
        <f>IF($B361="二本差勝",次鋒分析!$D$14,IF($B361="一本差勝",次鋒分析!$D$15,IF($B361="引き分け",次鋒分析!$D$16,IF($B361="一本差負",次鋒分析!$D$17,次鋒分析!$D$18))))</f>
        <v>0.16000000000000003</v>
      </c>
      <c r="N361" s="1">
        <f t="shared" si="70"/>
        <v>1</v>
      </c>
      <c r="O361" s="1">
        <f t="shared" si="71"/>
        <v>2</v>
      </c>
      <c r="P361" s="7">
        <f>IF($C361="二本差勝",中堅分析!$D$14,IF($C361="一本差勝",中堅分析!$D$15,IF($C361="引き分け",中堅分析!$D$16,IF($C361="一本差負",中堅分析!$D$17,中堅分析!$D$18))))</f>
        <v>0.20800000000000002</v>
      </c>
      <c r="Q361" s="1">
        <f t="shared" si="72"/>
        <v>1</v>
      </c>
      <c r="R361" s="1">
        <f t="shared" si="73"/>
        <v>1</v>
      </c>
      <c r="S361" s="7">
        <f>IF($D361="二本差勝",副将分析!$D$14,IF($D361="一本差勝",副将分析!$D$15,IF($D361="引き分け",副将分析!$D$16,IF($D361="一本差負",副将分析!$D$17,副将分析!$D$18))))</f>
        <v>0.16000000000000003</v>
      </c>
      <c r="T361" s="1">
        <f t="shared" si="74"/>
        <v>1</v>
      </c>
      <c r="U361" s="1">
        <f t="shared" si="75"/>
        <v>2</v>
      </c>
      <c r="V361" s="7">
        <f>IF($E361="二本差勝",大将分析!$D$14,IF($E361="一本差勝",大将分析!$D$15,IF($E361="引き分け",大将分析!$D$16,IF($E361="一本差負",大将分析!$D$17,大将分析!$D$18))))</f>
        <v>0.16000000000000003</v>
      </c>
      <c r="W361" s="1">
        <f t="shared" si="76"/>
        <v>-1</v>
      </c>
      <c r="X361" s="1">
        <f t="shared" si="77"/>
        <v>-2</v>
      </c>
    </row>
    <row r="362" spans="1:24" x14ac:dyDescent="0.15">
      <c r="A362" s="1" t="s">
        <v>22</v>
      </c>
      <c r="B362" s="1" t="s">
        <v>39</v>
      </c>
      <c r="C362" s="1" t="s">
        <v>40</v>
      </c>
      <c r="D362" s="1" t="s">
        <v>40</v>
      </c>
      <c r="E362" s="1" t="s">
        <v>41</v>
      </c>
      <c r="F362" s="19">
        <f t="shared" si="65"/>
        <v>2</v>
      </c>
      <c r="G362" s="19">
        <f t="shared" si="66"/>
        <v>3</v>
      </c>
      <c r="H362" s="20">
        <f t="shared" si="67"/>
        <v>3.8011404288000025E-4</v>
      </c>
      <c r="J362" s="7">
        <f>IF($A362="二本差勝",先鋒分析!$D$14,IF($A362="一本差勝",先鋒分析!$D$15,IF($A362="引き分け",先鋒分析!$D$16,IF($A362="一本差負",先鋒分析!$D$17,先鋒分析!$D$18))))</f>
        <v>0.26400000000000001</v>
      </c>
      <c r="K362" s="19">
        <f t="shared" si="68"/>
        <v>0</v>
      </c>
      <c r="L362" s="19">
        <f t="shared" si="69"/>
        <v>0</v>
      </c>
      <c r="M362" s="7">
        <f>IF($B362="二本差勝",次鋒分析!$D$14,IF($B362="一本差勝",次鋒分析!$D$15,IF($B362="引き分け",次鋒分析!$D$16,IF($B362="一本差負",次鋒分析!$D$17,次鋒分析!$D$18))))</f>
        <v>0.16000000000000003</v>
      </c>
      <c r="N362" s="1">
        <f t="shared" si="70"/>
        <v>1</v>
      </c>
      <c r="O362" s="1">
        <f t="shared" si="71"/>
        <v>2</v>
      </c>
      <c r="P362" s="7">
        <f>IF($C362="二本差勝",中堅分析!$D$14,IF($C362="一本差勝",中堅分析!$D$15,IF($C362="引き分け",中堅分析!$D$16,IF($C362="一本差負",中堅分析!$D$17,中堅分析!$D$18))))</f>
        <v>0.20800000000000002</v>
      </c>
      <c r="Q362" s="1">
        <f t="shared" si="72"/>
        <v>1</v>
      </c>
      <c r="R362" s="1">
        <f t="shared" si="73"/>
        <v>1</v>
      </c>
      <c r="S362" s="7">
        <f>IF($D362="二本差勝",副将分析!$D$14,IF($D362="一本差勝",副将分析!$D$15,IF($D362="引き分け",副将分析!$D$16,IF($D362="一本差負",副将分析!$D$17,副将分析!$D$18))))</f>
        <v>0.20800000000000002</v>
      </c>
      <c r="T362" s="1">
        <f t="shared" si="74"/>
        <v>1</v>
      </c>
      <c r="U362" s="1">
        <f t="shared" si="75"/>
        <v>1</v>
      </c>
      <c r="V362" s="7">
        <f>IF($E362="二本差勝",大将分析!$D$14,IF($E362="一本差勝",大将分析!$D$15,IF($E362="引き分け",大将分析!$D$16,IF($E362="一本差負",大将分析!$D$17,大将分析!$D$18))))</f>
        <v>0.20800000000000002</v>
      </c>
      <c r="W362" s="1">
        <f t="shared" si="76"/>
        <v>-1</v>
      </c>
      <c r="X362" s="1">
        <f t="shared" si="77"/>
        <v>-1</v>
      </c>
    </row>
    <row r="363" spans="1:24" x14ac:dyDescent="0.15">
      <c r="A363" s="1" t="s">
        <v>22</v>
      </c>
      <c r="B363" s="1" t="s">
        <v>39</v>
      </c>
      <c r="C363" s="1" t="s">
        <v>40</v>
      </c>
      <c r="D363" s="1" t="s">
        <v>22</v>
      </c>
      <c r="E363" s="1" t="s">
        <v>22</v>
      </c>
      <c r="F363" s="19">
        <f t="shared" si="65"/>
        <v>2</v>
      </c>
      <c r="G363" s="19">
        <f t="shared" si="66"/>
        <v>3</v>
      </c>
      <c r="H363" s="20">
        <f t="shared" si="67"/>
        <v>6.1234348032000036E-4</v>
      </c>
      <c r="J363" s="7">
        <f>IF($A363="二本差勝",先鋒分析!$D$14,IF($A363="一本差勝",先鋒分析!$D$15,IF($A363="引き分け",先鋒分析!$D$16,IF($A363="一本差負",先鋒分析!$D$17,先鋒分析!$D$18))))</f>
        <v>0.26400000000000001</v>
      </c>
      <c r="K363" s="19">
        <f t="shared" si="68"/>
        <v>0</v>
      </c>
      <c r="L363" s="19">
        <f t="shared" si="69"/>
        <v>0</v>
      </c>
      <c r="M363" s="7">
        <f>IF($B363="二本差勝",次鋒分析!$D$14,IF($B363="一本差勝",次鋒分析!$D$15,IF($B363="引き分け",次鋒分析!$D$16,IF($B363="一本差負",次鋒分析!$D$17,次鋒分析!$D$18))))</f>
        <v>0.16000000000000003</v>
      </c>
      <c r="N363" s="1">
        <f t="shared" si="70"/>
        <v>1</v>
      </c>
      <c r="O363" s="1">
        <f t="shared" si="71"/>
        <v>2</v>
      </c>
      <c r="P363" s="7">
        <f>IF($C363="二本差勝",中堅分析!$D$14,IF($C363="一本差勝",中堅分析!$D$15,IF($C363="引き分け",中堅分析!$D$16,IF($C363="一本差負",中堅分析!$D$17,中堅分析!$D$18))))</f>
        <v>0.20800000000000002</v>
      </c>
      <c r="Q363" s="1">
        <f t="shared" si="72"/>
        <v>1</v>
      </c>
      <c r="R363" s="1">
        <f t="shared" si="73"/>
        <v>1</v>
      </c>
      <c r="S363" s="7">
        <f>IF($D363="二本差勝",副将分析!$D$14,IF($D363="一本差勝",副将分析!$D$15,IF($D363="引き分け",副将分析!$D$16,IF($D363="一本差負",副将分析!$D$17,副将分析!$D$18))))</f>
        <v>0.26400000000000001</v>
      </c>
      <c r="T363" s="1">
        <f t="shared" si="74"/>
        <v>0</v>
      </c>
      <c r="U363" s="1">
        <f t="shared" si="75"/>
        <v>0</v>
      </c>
      <c r="V363" s="7">
        <f>IF($E363="二本差勝",大将分析!$D$14,IF($E363="一本差勝",大将分析!$D$15,IF($E363="引き分け",大将分析!$D$16,IF($E363="一本差負",大将分析!$D$17,大将分析!$D$18))))</f>
        <v>0.26400000000000001</v>
      </c>
      <c r="W363" s="1">
        <f t="shared" si="76"/>
        <v>0</v>
      </c>
      <c r="X363" s="1">
        <f t="shared" si="77"/>
        <v>0</v>
      </c>
    </row>
    <row r="364" spans="1:24" x14ac:dyDescent="0.15">
      <c r="A364" s="1" t="s">
        <v>22</v>
      </c>
      <c r="B364" s="1" t="s">
        <v>39</v>
      </c>
      <c r="C364" s="1" t="s">
        <v>40</v>
      </c>
      <c r="D364" s="1" t="s">
        <v>41</v>
      </c>
      <c r="E364" s="1" t="s">
        <v>40</v>
      </c>
      <c r="F364" s="19">
        <f t="shared" si="65"/>
        <v>2</v>
      </c>
      <c r="G364" s="19">
        <f t="shared" si="66"/>
        <v>3</v>
      </c>
      <c r="H364" s="20">
        <f t="shared" si="67"/>
        <v>3.8011404288000025E-4</v>
      </c>
      <c r="J364" s="7">
        <f>IF($A364="二本差勝",先鋒分析!$D$14,IF($A364="一本差勝",先鋒分析!$D$15,IF($A364="引き分け",先鋒分析!$D$16,IF($A364="一本差負",先鋒分析!$D$17,先鋒分析!$D$18))))</f>
        <v>0.26400000000000001</v>
      </c>
      <c r="K364" s="19">
        <f t="shared" si="68"/>
        <v>0</v>
      </c>
      <c r="L364" s="19">
        <f t="shared" si="69"/>
        <v>0</v>
      </c>
      <c r="M364" s="7">
        <f>IF($B364="二本差勝",次鋒分析!$D$14,IF($B364="一本差勝",次鋒分析!$D$15,IF($B364="引き分け",次鋒分析!$D$16,IF($B364="一本差負",次鋒分析!$D$17,次鋒分析!$D$18))))</f>
        <v>0.16000000000000003</v>
      </c>
      <c r="N364" s="1">
        <f t="shared" si="70"/>
        <v>1</v>
      </c>
      <c r="O364" s="1">
        <f t="shared" si="71"/>
        <v>2</v>
      </c>
      <c r="P364" s="7">
        <f>IF($C364="二本差勝",中堅分析!$D$14,IF($C364="一本差勝",中堅分析!$D$15,IF($C364="引き分け",中堅分析!$D$16,IF($C364="一本差負",中堅分析!$D$17,中堅分析!$D$18))))</f>
        <v>0.20800000000000002</v>
      </c>
      <c r="Q364" s="1">
        <f t="shared" si="72"/>
        <v>1</v>
      </c>
      <c r="R364" s="1">
        <f t="shared" si="73"/>
        <v>1</v>
      </c>
      <c r="S364" s="7">
        <f>IF($D364="二本差勝",副将分析!$D$14,IF($D364="一本差勝",副将分析!$D$15,IF($D364="引き分け",副将分析!$D$16,IF($D364="一本差負",副将分析!$D$17,副将分析!$D$18))))</f>
        <v>0.20800000000000002</v>
      </c>
      <c r="T364" s="1">
        <f t="shared" si="74"/>
        <v>-1</v>
      </c>
      <c r="U364" s="1">
        <f t="shared" si="75"/>
        <v>-1</v>
      </c>
      <c r="V364" s="7">
        <f>IF($E364="二本差勝",大将分析!$D$14,IF($E364="一本差勝",大将分析!$D$15,IF($E364="引き分け",大将分析!$D$16,IF($E364="一本差負",大将分析!$D$17,大将分析!$D$18))))</f>
        <v>0.20800000000000002</v>
      </c>
      <c r="W364" s="1">
        <f t="shared" si="76"/>
        <v>1</v>
      </c>
      <c r="X364" s="1">
        <f t="shared" si="77"/>
        <v>1</v>
      </c>
    </row>
    <row r="365" spans="1:24" x14ac:dyDescent="0.15">
      <c r="A365" s="1" t="s">
        <v>22</v>
      </c>
      <c r="B365" s="1" t="s">
        <v>39</v>
      </c>
      <c r="C365" s="1" t="s">
        <v>40</v>
      </c>
      <c r="D365" s="1" t="s">
        <v>42</v>
      </c>
      <c r="E365" s="1" t="s">
        <v>39</v>
      </c>
      <c r="F365" s="19">
        <f t="shared" si="65"/>
        <v>2</v>
      </c>
      <c r="G365" s="19">
        <f t="shared" si="66"/>
        <v>3</v>
      </c>
      <c r="H365" s="20">
        <f t="shared" si="67"/>
        <v>2.2491955200000017E-4</v>
      </c>
      <c r="J365" s="7">
        <f>IF($A365="二本差勝",先鋒分析!$D$14,IF($A365="一本差勝",先鋒分析!$D$15,IF($A365="引き分け",先鋒分析!$D$16,IF($A365="一本差負",先鋒分析!$D$17,先鋒分析!$D$18))))</f>
        <v>0.26400000000000001</v>
      </c>
      <c r="K365" s="19">
        <f t="shared" si="68"/>
        <v>0</v>
      </c>
      <c r="L365" s="19">
        <f t="shared" si="69"/>
        <v>0</v>
      </c>
      <c r="M365" s="7">
        <f>IF($B365="二本差勝",次鋒分析!$D$14,IF($B365="一本差勝",次鋒分析!$D$15,IF($B365="引き分け",次鋒分析!$D$16,IF($B365="一本差負",次鋒分析!$D$17,次鋒分析!$D$18))))</f>
        <v>0.16000000000000003</v>
      </c>
      <c r="N365" s="1">
        <f t="shared" si="70"/>
        <v>1</v>
      </c>
      <c r="O365" s="1">
        <f t="shared" si="71"/>
        <v>2</v>
      </c>
      <c r="P365" s="7">
        <f>IF($C365="二本差勝",中堅分析!$D$14,IF($C365="一本差勝",中堅分析!$D$15,IF($C365="引き分け",中堅分析!$D$16,IF($C365="一本差負",中堅分析!$D$17,中堅分析!$D$18))))</f>
        <v>0.20800000000000002</v>
      </c>
      <c r="Q365" s="1">
        <f t="shared" si="72"/>
        <v>1</v>
      </c>
      <c r="R365" s="1">
        <f t="shared" si="73"/>
        <v>1</v>
      </c>
      <c r="S365" s="7">
        <f>IF($D365="二本差勝",副将分析!$D$14,IF($D365="一本差勝",副将分析!$D$15,IF($D365="引き分け",副将分析!$D$16,IF($D365="一本差負",副将分析!$D$17,副将分析!$D$18))))</f>
        <v>0.16000000000000003</v>
      </c>
      <c r="T365" s="1">
        <f t="shared" si="74"/>
        <v>-1</v>
      </c>
      <c r="U365" s="1">
        <f t="shared" si="75"/>
        <v>-2</v>
      </c>
      <c r="V365" s="7">
        <f>IF($E365="二本差勝",大将分析!$D$14,IF($E365="一本差勝",大将分析!$D$15,IF($E365="引き分け",大将分析!$D$16,IF($E365="一本差負",大将分析!$D$17,大将分析!$D$18))))</f>
        <v>0.16000000000000003</v>
      </c>
      <c r="W365" s="1">
        <f t="shared" si="76"/>
        <v>1</v>
      </c>
      <c r="X365" s="1">
        <f t="shared" si="77"/>
        <v>2</v>
      </c>
    </row>
    <row r="366" spans="1:24" x14ac:dyDescent="0.15">
      <c r="A366" s="1" t="s">
        <v>22</v>
      </c>
      <c r="B366" s="1" t="s">
        <v>40</v>
      </c>
      <c r="C366" s="1" t="s">
        <v>39</v>
      </c>
      <c r="D366" s="1" t="s">
        <v>39</v>
      </c>
      <c r="E366" s="1" t="s">
        <v>42</v>
      </c>
      <c r="F366" s="19">
        <f t="shared" si="65"/>
        <v>2</v>
      </c>
      <c r="G366" s="19">
        <f t="shared" si="66"/>
        <v>3</v>
      </c>
      <c r="H366" s="20">
        <f t="shared" si="67"/>
        <v>2.2491955200000014E-4</v>
      </c>
      <c r="J366" s="7">
        <f>IF($A366="二本差勝",先鋒分析!$D$14,IF($A366="一本差勝",先鋒分析!$D$15,IF($A366="引き分け",先鋒分析!$D$16,IF($A366="一本差負",先鋒分析!$D$17,先鋒分析!$D$18))))</f>
        <v>0.26400000000000001</v>
      </c>
      <c r="K366" s="19">
        <f t="shared" si="68"/>
        <v>0</v>
      </c>
      <c r="L366" s="19">
        <f t="shared" si="69"/>
        <v>0</v>
      </c>
      <c r="M366" s="7">
        <f>IF($B366="二本差勝",次鋒分析!$D$14,IF($B366="一本差勝",次鋒分析!$D$15,IF($B366="引き分け",次鋒分析!$D$16,IF($B366="一本差負",次鋒分析!$D$17,次鋒分析!$D$18))))</f>
        <v>0.20800000000000002</v>
      </c>
      <c r="N366" s="1">
        <f t="shared" si="70"/>
        <v>1</v>
      </c>
      <c r="O366" s="1">
        <f t="shared" si="71"/>
        <v>1</v>
      </c>
      <c r="P366" s="7">
        <f>IF($C366="二本差勝",中堅分析!$D$14,IF($C366="一本差勝",中堅分析!$D$15,IF($C366="引き分け",中堅分析!$D$16,IF($C366="一本差負",中堅分析!$D$17,中堅分析!$D$18))))</f>
        <v>0.16000000000000003</v>
      </c>
      <c r="Q366" s="1">
        <f t="shared" si="72"/>
        <v>1</v>
      </c>
      <c r="R366" s="1">
        <f t="shared" si="73"/>
        <v>2</v>
      </c>
      <c r="S366" s="7">
        <f>IF($D366="二本差勝",副将分析!$D$14,IF($D366="一本差勝",副将分析!$D$15,IF($D366="引き分け",副将分析!$D$16,IF($D366="一本差負",副将分析!$D$17,副将分析!$D$18))))</f>
        <v>0.16000000000000003</v>
      </c>
      <c r="T366" s="1">
        <f t="shared" si="74"/>
        <v>1</v>
      </c>
      <c r="U366" s="1">
        <f t="shared" si="75"/>
        <v>2</v>
      </c>
      <c r="V366" s="7">
        <f>IF($E366="二本差勝",大将分析!$D$14,IF($E366="一本差勝",大将分析!$D$15,IF($E366="引き分け",大将分析!$D$16,IF($E366="一本差負",大将分析!$D$17,大将分析!$D$18))))</f>
        <v>0.16000000000000003</v>
      </c>
      <c r="W366" s="1">
        <f t="shared" si="76"/>
        <v>-1</v>
      </c>
      <c r="X366" s="1">
        <f t="shared" si="77"/>
        <v>-2</v>
      </c>
    </row>
    <row r="367" spans="1:24" x14ac:dyDescent="0.15">
      <c r="A367" s="1" t="s">
        <v>22</v>
      </c>
      <c r="B367" s="1" t="s">
        <v>40</v>
      </c>
      <c r="C367" s="1" t="s">
        <v>39</v>
      </c>
      <c r="D367" s="1" t="s">
        <v>40</v>
      </c>
      <c r="E367" s="1" t="s">
        <v>41</v>
      </c>
      <c r="F367" s="19">
        <f t="shared" si="65"/>
        <v>2</v>
      </c>
      <c r="G367" s="19">
        <f t="shared" si="66"/>
        <v>3</v>
      </c>
      <c r="H367" s="20">
        <f t="shared" si="67"/>
        <v>3.801140428800002E-4</v>
      </c>
      <c r="J367" s="7">
        <f>IF($A367="二本差勝",先鋒分析!$D$14,IF($A367="一本差勝",先鋒分析!$D$15,IF($A367="引き分け",先鋒分析!$D$16,IF($A367="一本差負",先鋒分析!$D$17,先鋒分析!$D$18))))</f>
        <v>0.26400000000000001</v>
      </c>
      <c r="K367" s="19">
        <f t="shared" si="68"/>
        <v>0</v>
      </c>
      <c r="L367" s="19">
        <f t="shared" si="69"/>
        <v>0</v>
      </c>
      <c r="M367" s="7">
        <f>IF($B367="二本差勝",次鋒分析!$D$14,IF($B367="一本差勝",次鋒分析!$D$15,IF($B367="引き分け",次鋒分析!$D$16,IF($B367="一本差負",次鋒分析!$D$17,次鋒分析!$D$18))))</f>
        <v>0.20800000000000002</v>
      </c>
      <c r="N367" s="1">
        <f t="shared" si="70"/>
        <v>1</v>
      </c>
      <c r="O367" s="1">
        <f t="shared" si="71"/>
        <v>1</v>
      </c>
      <c r="P367" s="7">
        <f>IF($C367="二本差勝",中堅分析!$D$14,IF($C367="一本差勝",中堅分析!$D$15,IF($C367="引き分け",中堅分析!$D$16,IF($C367="一本差負",中堅分析!$D$17,中堅分析!$D$18))))</f>
        <v>0.16000000000000003</v>
      </c>
      <c r="Q367" s="1">
        <f t="shared" si="72"/>
        <v>1</v>
      </c>
      <c r="R367" s="1">
        <f t="shared" si="73"/>
        <v>2</v>
      </c>
      <c r="S367" s="7">
        <f>IF($D367="二本差勝",副将分析!$D$14,IF($D367="一本差勝",副将分析!$D$15,IF($D367="引き分け",副将分析!$D$16,IF($D367="一本差負",副将分析!$D$17,副将分析!$D$18))))</f>
        <v>0.20800000000000002</v>
      </c>
      <c r="T367" s="1">
        <f t="shared" si="74"/>
        <v>1</v>
      </c>
      <c r="U367" s="1">
        <f t="shared" si="75"/>
        <v>1</v>
      </c>
      <c r="V367" s="7">
        <f>IF($E367="二本差勝",大将分析!$D$14,IF($E367="一本差勝",大将分析!$D$15,IF($E367="引き分け",大将分析!$D$16,IF($E367="一本差負",大将分析!$D$17,大将分析!$D$18))))</f>
        <v>0.20800000000000002</v>
      </c>
      <c r="W367" s="1">
        <f t="shared" si="76"/>
        <v>-1</v>
      </c>
      <c r="X367" s="1">
        <f t="shared" si="77"/>
        <v>-1</v>
      </c>
    </row>
    <row r="368" spans="1:24" x14ac:dyDescent="0.15">
      <c r="A368" s="1" t="s">
        <v>22</v>
      </c>
      <c r="B368" s="1" t="s">
        <v>40</v>
      </c>
      <c r="C368" s="1" t="s">
        <v>39</v>
      </c>
      <c r="D368" s="1" t="s">
        <v>22</v>
      </c>
      <c r="E368" s="1" t="s">
        <v>22</v>
      </c>
      <c r="F368" s="19">
        <f t="shared" si="65"/>
        <v>2</v>
      </c>
      <c r="G368" s="19">
        <f t="shared" si="66"/>
        <v>3</v>
      </c>
      <c r="H368" s="20">
        <f t="shared" si="67"/>
        <v>6.1234348032000025E-4</v>
      </c>
      <c r="J368" s="7">
        <f>IF($A368="二本差勝",先鋒分析!$D$14,IF($A368="一本差勝",先鋒分析!$D$15,IF($A368="引き分け",先鋒分析!$D$16,IF($A368="一本差負",先鋒分析!$D$17,先鋒分析!$D$18))))</f>
        <v>0.26400000000000001</v>
      </c>
      <c r="K368" s="19">
        <f t="shared" si="68"/>
        <v>0</v>
      </c>
      <c r="L368" s="19">
        <f t="shared" si="69"/>
        <v>0</v>
      </c>
      <c r="M368" s="7">
        <f>IF($B368="二本差勝",次鋒分析!$D$14,IF($B368="一本差勝",次鋒分析!$D$15,IF($B368="引き分け",次鋒分析!$D$16,IF($B368="一本差負",次鋒分析!$D$17,次鋒分析!$D$18))))</f>
        <v>0.20800000000000002</v>
      </c>
      <c r="N368" s="1">
        <f t="shared" si="70"/>
        <v>1</v>
      </c>
      <c r="O368" s="1">
        <f t="shared" si="71"/>
        <v>1</v>
      </c>
      <c r="P368" s="7">
        <f>IF($C368="二本差勝",中堅分析!$D$14,IF($C368="一本差勝",中堅分析!$D$15,IF($C368="引き分け",中堅分析!$D$16,IF($C368="一本差負",中堅分析!$D$17,中堅分析!$D$18))))</f>
        <v>0.16000000000000003</v>
      </c>
      <c r="Q368" s="1">
        <f t="shared" si="72"/>
        <v>1</v>
      </c>
      <c r="R368" s="1">
        <f t="shared" si="73"/>
        <v>2</v>
      </c>
      <c r="S368" s="7">
        <f>IF($D368="二本差勝",副将分析!$D$14,IF($D368="一本差勝",副将分析!$D$15,IF($D368="引き分け",副将分析!$D$16,IF($D368="一本差負",副将分析!$D$17,副将分析!$D$18))))</f>
        <v>0.26400000000000001</v>
      </c>
      <c r="T368" s="1">
        <f t="shared" si="74"/>
        <v>0</v>
      </c>
      <c r="U368" s="1">
        <f t="shared" si="75"/>
        <v>0</v>
      </c>
      <c r="V368" s="7">
        <f>IF($E368="二本差勝",大将分析!$D$14,IF($E368="一本差勝",大将分析!$D$15,IF($E368="引き分け",大将分析!$D$16,IF($E368="一本差負",大将分析!$D$17,大将分析!$D$18))))</f>
        <v>0.26400000000000001</v>
      </c>
      <c r="W368" s="1">
        <f t="shared" si="76"/>
        <v>0</v>
      </c>
      <c r="X368" s="1">
        <f t="shared" si="77"/>
        <v>0</v>
      </c>
    </row>
    <row r="369" spans="1:24" x14ac:dyDescent="0.15">
      <c r="A369" s="1" t="s">
        <v>22</v>
      </c>
      <c r="B369" s="1" t="s">
        <v>40</v>
      </c>
      <c r="C369" s="1" t="s">
        <v>39</v>
      </c>
      <c r="D369" s="1" t="s">
        <v>41</v>
      </c>
      <c r="E369" s="1" t="s">
        <v>40</v>
      </c>
      <c r="F369" s="19">
        <f t="shared" si="65"/>
        <v>2</v>
      </c>
      <c r="G369" s="19">
        <f t="shared" si="66"/>
        <v>3</v>
      </c>
      <c r="H369" s="20">
        <f t="shared" si="67"/>
        <v>3.801140428800002E-4</v>
      </c>
      <c r="J369" s="7">
        <f>IF($A369="二本差勝",先鋒分析!$D$14,IF($A369="一本差勝",先鋒分析!$D$15,IF($A369="引き分け",先鋒分析!$D$16,IF($A369="一本差負",先鋒分析!$D$17,先鋒分析!$D$18))))</f>
        <v>0.26400000000000001</v>
      </c>
      <c r="K369" s="19">
        <f t="shared" si="68"/>
        <v>0</v>
      </c>
      <c r="L369" s="19">
        <f t="shared" si="69"/>
        <v>0</v>
      </c>
      <c r="M369" s="7">
        <f>IF($B369="二本差勝",次鋒分析!$D$14,IF($B369="一本差勝",次鋒分析!$D$15,IF($B369="引き分け",次鋒分析!$D$16,IF($B369="一本差負",次鋒分析!$D$17,次鋒分析!$D$18))))</f>
        <v>0.20800000000000002</v>
      </c>
      <c r="N369" s="1">
        <f t="shared" si="70"/>
        <v>1</v>
      </c>
      <c r="O369" s="1">
        <f t="shared" si="71"/>
        <v>1</v>
      </c>
      <c r="P369" s="7">
        <f>IF($C369="二本差勝",中堅分析!$D$14,IF($C369="一本差勝",中堅分析!$D$15,IF($C369="引き分け",中堅分析!$D$16,IF($C369="一本差負",中堅分析!$D$17,中堅分析!$D$18))))</f>
        <v>0.16000000000000003</v>
      </c>
      <c r="Q369" s="1">
        <f t="shared" si="72"/>
        <v>1</v>
      </c>
      <c r="R369" s="1">
        <f t="shared" si="73"/>
        <v>2</v>
      </c>
      <c r="S369" s="7">
        <f>IF($D369="二本差勝",副将分析!$D$14,IF($D369="一本差勝",副将分析!$D$15,IF($D369="引き分け",副将分析!$D$16,IF($D369="一本差負",副将分析!$D$17,副将分析!$D$18))))</f>
        <v>0.20800000000000002</v>
      </c>
      <c r="T369" s="1">
        <f t="shared" si="74"/>
        <v>-1</v>
      </c>
      <c r="U369" s="1">
        <f t="shared" si="75"/>
        <v>-1</v>
      </c>
      <c r="V369" s="7">
        <f>IF($E369="二本差勝",大将分析!$D$14,IF($E369="一本差勝",大将分析!$D$15,IF($E369="引き分け",大将分析!$D$16,IF($E369="一本差負",大将分析!$D$17,大将分析!$D$18))))</f>
        <v>0.20800000000000002</v>
      </c>
      <c r="W369" s="1">
        <f t="shared" si="76"/>
        <v>1</v>
      </c>
      <c r="X369" s="1">
        <f t="shared" si="77"/>
        <v>1</v>
      </c>
    </row>
    <row r="370" spans="1:24" x14ac:dyDescent="0.15">
      <c r="A370" s="1" t="s">
        <v>22</v>
      </c>
      <c r="B370" s="1" t="s">
        <v>40</v>
      </c>
      <c r="C370" s="1" t="s">
        <v>39</v>
      </c>
      <c r="D370" s="1" t="s">
        <v>42</v>
      </c>
      <c r="E370" s="1" t="s">
        <v>39</v>
      </c>
      <c r="F370" s="19">
        <f t="shared" si="65"/>
        <v>2</v>
      </c>
      <c r="G370" s="19">
        <f t="shared" si="66"/>
        <v>3</v>
      </c>
      <c r="H370" s="20">
        <f t="shared" si="67"/>
        <v>2.2491955200000014E-4</v>
      </c>
      <c r="J370" s="7">
        <f>IF($A370="二本差勝",先鋒分析!$D$14,IF($A370="一本差勝",先鋒分析!$D$15,IF($A370="引き分け",先鋒分析!$D$16,IF($A370="一本差負",先鋒分析!$D$17,先鋒分析!$D$18))))</f>
        <v>0.26400000000000001</v>
      </c>
      <c r="K370" s="19">
        <f t="shared" si="68"/>
        <v>0</v>
      </c>
      <c r="L370" s="19">
        <f t="shared" si="69"/>
        <v>0</v>
      </c>
      <c r="M370" s="7">
        <f>IF($B370="二本差勝",次鋒分析!$D$14,IF($B370="一本差勝",次鋒分析!$D$15,IF($B370="引き分け",次鋒分析!$D$16,IF($B370="一本差負",次鋒分析!$D$17,次鋒分析!$D$18))))</f>
        <v>0.20800000000000002</v>
      </c>
      <c r="N370" s="1">
        <f t="shared" si="70"/>
        <v>1</v>
      </c>
      <c r="O370" s="1">
        <f t="shared" si="71"/>
        <v>1</v>
      </c>
      <c r="P370" s="7">
        <f>IF($C370="二本差勝",中堅分析!$D$14,IF($C370="一本差勝",中堅分析!$D$15,IF($C370="引き分け",中堅分析!$D$16,IF($C370="一本差負",中堅分析!$D$17,中堅分析!$D$18))))</f>
        <v>0.16000000000000003</v>
      </c>
      <c r="Q370" s="1">
        <f t="shared" si="72"/>
        <v>1</v>
      </c>
      <c r="R370" s="1">
        <f t="shared" si="73"/>
        <v>2</v>
      </c>
      <c r="S370" s="7">
        <f>IF($D370="二本差勝",副将分析!$D$14,IF($D370="一本差勝",副将分析!$D$15,IF($D370="引き分け",副将分析!$D$16,IF($D370="一本差負",副将分析!$D$17,副将分析!$D$18))))</f>
        <v>0.16000000000000003</v>
      </c>
      <c r="T370" s="1">
        <f t="shared" si="74"/>
        <v>-1</v>
      </c>
      <c r="U370" s="1">
        <f t="shared" si="75"/>
        <v>-2</v>
      </c>
      <c r="V370" s="7">
        <f>IF($E370="二本差勝",大将分析!$D$14,IF($E370="一本差勝",大将分析!$D$15,IF($E370="引き分け",大将分析!$D$16,IF($E370="一本差負",大将分析!$D$17,大将分析!$D$18))))</f>
        <v>0.16000000000000003</v>
      </c>
      <c r="W370" s="1">
        <f t="shared" si="76"/>
        <v>1</v>
      </c>
      <c r="X370" s="1">
        <f t="shared" si="77"/>
        <v>2</v>
      </c>
    </row>
    <row r="371" spans="1:24" x14ac:dyDescent="0.15">
      <c r="A371" s="1" t="s">
        <v>39</v>
      </c>
      <c r="B371" s="1" t="s">
        <v>40</v>
      </c>
      <c r="C371" s="1" t="s">
        <v>22</v>
      </c>
      <c r="D371" s="1" t="s">
        <v>40</v>
      </c>
      <c r="E371" s="1" t="s">
        <v>42</v>
      </c>
      <c r="F371" s="19">
        <f t="shared" si="65"/>
        <v>2</v>
      </c>
      <c r="G371" s="19">
        <f t="shared" si="66"/>
        <v>3</v>
      </c>
      <c r="H371" s="20">
        <f t="shared" si="67"/>
        <v>2.9239541760000019E-4</v>
      </c>
      <c r="J371" s="7">
        <f>IF($A371="二本差勝",先鋒分析!$D$14,IF($A371="一本差勝",先鋒分析!$D$15,IF($A371="引き分け",先鋒分析!$D$16,IF($A371="一本差負",先鋒分析!$D$17,先鋒分析!$D$18))))</f>
        <v>0.16000000000000003</v>
      </c>
      <c r="K371" s="19">
        <f t="shared" si="68"/>
        <v>1</v>
      </c>
      <c r="L371" s="19">
        <f t="shared" si="69"/>
        <v>2</v>
      </c>
      <c r="M371" s="7">
        <f>IF($B371="二本差勝",次鋒分析!$D$14,IF($B371="一本差勝",次鋒分析!$D$15,IF($B371="引き分け",次鋒分析!$D$16,IF($B371="一本差負",次鋒分析!$D$17,次鋒分析!$D$18))))</f>
        <v>0.20800000000000002</v>
      </c>
      <c r="N371" s="1">
        <f t="shared" si="70"/>
        <v>1</v>
      </c>
      <c r="O371" s="1">
        <f t="shared" si="71"/>
        <v>1</v>
      </c>
      <c r="P371" s="7">
        <f>IF($C371="二本差勝",中堅分析!$D$14,IF($C371="一本差勝",中堅分析!$D$15,IF($C371="引き分け",中堅分析!$D$16,IF($C371="一本差負",中堅分析!$D$17,中堅分析!$D$18))))</f>
        <v>0.26400000000000001</v>
      </c>
      <c r="Q371" s="1">
        <f t="shared" si="72"/>
        <v>0</v>
      </c>
      <c r="R371" s="1">
        <f t="shared" si="73"/>
        <v>0</v>
      </c>
      <c r="S371" s="7">
        <f>IF($D371="二本差勝",副将分析!$D$14,IF($D371="一本差勝",副将分析!$D$15,IF($D371="引き分け",副将分析!$D$16,IF($D371="一本差負",副将分析!$D$17,副将分析!$D$18))))</f>
        <v>0.20800000000000002</v>
      </c>
      <c r="T371" s="1">
        <f t="shared" si="74"/>
        <v>1</v>
      </c>
      <c r="U371" s="1">
        <f t="shared" si="75"/>
        <v>1</v>
      </c>
      <c r="V371" s="7">
        <f>IF($E371="二本差勝",大将分析!$D$14,IF($E371="一本差勝",大将分析!$D$15,IF($E371="引き分け",大将分析!$D$16,IF($E371="一本差負",大将分析!$D$17,大将分析!$D$18))))</f>
        <v>0.16000000000000003</v>
      </c>
      <c r="W371" s="1">
        <f t="shared" si="76"/>
        <v>-1</v>
      </c>
      <c r="X371" s="1">
        <f t="shared" si="77"/>
        <v>-2</v>
      </c>
    </row>
    <row r="372" spans="1:24" x14ac:dyDescent="0.15">
      <c r="A372" s="1" t="s">
        <v>39</v>
      </c>
      <c r="B372" s="1" t="s">
        <v>40</v>
      </c>
      <c r="C372" s="1" t="s">
        <v>22</v>
      </c>
      <c r="D372" s="1" t="s">
        <v>42</v>
      </c>
      <c r="E372" s="1" t="s">
        <v>40</v>
      </c>
      <c r="F372" s="19">
        <f t="shared" si="65"/>
        <v>2</v>
      </c>
      <c r="G372" s="19">
        <f t="shared" si="66"/>
        <v>3</v>
      </c>
      <c r="H372" s="20">
        <f t="shared" si="67"/>
        <v>2.9239541760000019E-4</v>
      </c>
      <c r="J372" s="7">
        <f>IF($A372="二本差勝",先鋒分析!$D$14,IF($A372="一本差勝",先鋒分析!$D$15,IF($A372="引き分け",先鋒分析!$D$16,IF($A372="一本差負",先鋒分析!$D$17,先鋒分析!$D$18))))</f>
        <v>0.16000000000000003</v>
      </c>
      <c r="K372" s="19">
        <f t="shared" si="68"/>
        <v>1</v>
      </c>
      <c r="L372" s="19">
        <f t="shared" si="69"/>
        <v>2</v>
      </c>
      <c r="M372" s="7">
        <f>IF($B372="二本差勝",次鋒分析!$D$14,IF($B372="一本差勝",次鋒分析!$D$15,IF($B372="引き分け",次鋒分析!$D$16,IF($B372="一本差負",次鋒分析!$D$17,次鋒分析!$D$18))))</f>
        <v>0.20800000000000002</v>
      </c>
      <c r="N372" s="1">
        <f t="shared" si="70"/>
        <v>1</v>
      </c>
      <c r="O372" s="1">
        <f t="shared" si="71"/>
        <v>1</v>
      </c>
      <c r="P372" s="7">
        <f>IF($C372="二本差勝",中堅分析!$D$14,IF($C372="一本差勝",中堅分析!$D$15,IF($C372="引き分け",中堅分析!$D$16,IF($C372="一本差負",中堅分析!$D$17,中堅分析!$D$18))))</f>
        <v>0.26400000000000001</v>
      </c>
      <c r="Q372" s="1">
        <f t="shared" si="72"/>
        <v>0</v>
      </c>
      <c r="R372" s="1">
        <f t="shared" si="73"/>
        <v>0</v>
      </c>
      <c r="S372" s="7">
        <f>IF($D372="二本差勝",副将分析!$D$14,IF($D372="一本差勝",副将分析!$D$15,IF($D372="引き分け",副将分析!$D$16,IF($D372="一本差負",副将分析!$D$17,副将分析!$D$18))))</f>
        <v>0.16000000000000003</v>
      </c>
      <c r="T372" s="1">
        <f t="shared" si="74"/>
        <v>-1</v>
      </c>
      <c r="U372" s="1">
        <f t="shared" si="75"/>
        <v>-2</v>
      </c>
      <c r="V372" s="7">
        <f>IF($E372="二本差勝",大将分析!$D$14,IF($E372="一本差勝",大将分析!$D$15,IF($E372="引き分け",大将分析!$D$16,IF($E372="一本差負",大将分析!$D$17,大将分析!$D$18))))</f>
        <v>0.20800000000000002</v>
      </c>
      <c r="W372" s="1">
        <f t="shared" si="76"/>
        <v>1</v>
      </c>
      <c r="X372" s="1">
        <f t="shared" si="77"/>
        <v>1</v>
      </c>
    </row>
    <row r="373" spans="1:24" x14ac:dyDescent="0.15">
      <c r="A373" s="1" t="s">
        <v>39</v>
      </c>
      <c r="B373" s="1" t="s">
        <v>22</v>
      </c>
      <c r="C373" s="1" t="s">
        <v>40</v>
      </c>
      <c r="D373" s="1" t="s">
        <v>40</v>
      </c>
      <c r="E373" s="1" t="s">
        <v>42</v>
      </c>
      <c r="F373" s="19">
        <f t="shared" si="65"/>
        <v>2</v>
      </c>
      <c r="G373" s="19">
        <f t="shared" si="66"/>
        <v>3</v>
      </c>
      <c r="H373" s="20">
        <f t="shared" si="67"/>
        <v>2.9239541760000024E-4</v>
      </c>
      <c r="J373" s="7">
        <f>IF($A373="二本差勝",先鋒分析!$D$14,IF($A373="一本差勝",先鋒分析!$D$15,IF($A373="引き分け",先鋒分析!$D$16,IF($A373="一本差負",先鋒分析!$D$17,先鋒分析!$D$18))))</f>
        <v>0.16000000000000003</v>
      </c>
      <c r="K373" s="19">
        <f t="shared" si="68"/>
        <v>1</v>
      </c>
      <c r="L373" s="19">
        <f t="shared" si="69"/>
        <v>2</v>
      </c>
      <c r="M373" s="7">
        <f>IF($B373="二本差勝",次鋒分析!$D$14,IF($B373="一本差勝",次鋒分析!$D$15,IF($B373="引き分け",次鋒分析!$D$16,IF($B373="一本差負",次鋒分析!$D$17,次鋒分析!$D$18))))</f>
        <v>0.26400000000000001</v>
      </c>
      <c r="N373" s="1">
        <f t="shared" si="70"/>
        <v>0</v>
      </c>
      <c r="O373" s="1">
        <f t="shared" si="71"/>
        <v>0</v>
      </c>
      <c r="P373" s="7">
        <f>IF($C373="二本差勝",中堅分析!$D$14,IF($C373="一本差勝",中堅分析!$D$15,IF($C373="引き分け",中堅分析!$D$16,IF($C373="一本差負",中堅分析!$D$17,中堅分析!$D$18))))</f>
        <v>0.20800000000000002</v>
      </c>
      <c r="Q373" s="1">
        <f t="shared" si="72"/>
        <v>1</v>
      </c>
      <c r="R373" s="1">
        <f t="shared" si="73"/>
        <v>1</v>
      </c>
      <c r="S373" s="7">
        <f>IF($D373="二本差勝",副将分析!$D$14,IF($D373="一本差勝",副将分析!$D$15,IF($D373="引き分け",副将分析!$D$16,IF($D373="一本差負",副将分析!$D$17,副将分析!$D$18))))</f>
        <v>0.20800000000000002</v>
      </c>
      <c r="T373" s="1">
        <f t="shared" si="74"/>
        <v>1</v>
      </c>
      <c r="U373" s="1">
        <f t="shared" si="75"/>
        <v>1</v>
      </c>
      <c r="V373" s="7">
        <f>IF($E373="二本差勝",大将分析!$D$14,IF($E373="一本差勝",大将分析!$D$15,IF($E373="引き分け",大将分析!$D$16,IF($E373="一本差負",大将分析!$D$17,大将分析!$D$18))))</f>
        <v>0.16000000000000003</v>
      </c>
      <c r="W373" s="1">
        <f t="shared" si="76"/>
        <v>-1</v>
      </c>
      <c r="X373" s="1">
        <f t="shared" si="77"/>
        <v>-2</v>
      </c>
    </row>
    <row r="374" spans="1:24" x14ac:dyDescent="0.15">
      <c r="A374" s="1" t="s">
        <v>39</v>
      </c>
      <c r="B374" s="1" t="s">
        <v>22</v>
      </c>
      <c r="C374" s="1" t="s">
        <v>40</v>
      </c>
      <c r="D374" s="1" t="s">
        <v>42</v>
      </c>
      <c r="E374" s="1" t="s">
        <v>40</v>
      </c>
      <c r="F374" s="19">
        <f t="shared" si="65"/>
        <v>2</v>
      </c>
      <c r="G374" s="19">
        <f t="shared" si="66"/>
        <v>3</v>
      </c>
      <c r="H374" s="20">
        <f t="shared" si="67"/>
        <v>2.9239541760000019E-4</v>
      </c>
      <c r="J374" s="7">
        <f>IF($A374="二本差勝",先鋒分析!$D$14,IF($A374="一本差勝",先鋒分析!$D$15,IF($A374="引き分け",先鋒分析!$D$16,IF($A374="一本差負",先鋒分析!$D$17,先鋒分析!$D$18))))</f>
        <v>0.16000000000000003</v>
      </c>
      <c r="K374" s="19">
        <f t="shared" si="68"/>
        <v>1</v>
      </c>
      <c r="L374" s="19">
        <f t="shared" si="69"/>
        <v>2</v>
      </c>
      <c r="M374" s="7">
        <f>IF($B374="二本差勝",次鋒分析!$D$14,IF($B374="一本差勝",次鋒分析!$D$15,IF($B374="引き分け",次鋒分析!$D$16,IF($B374="一本差負",次鋒分析!$D$17,次鋒分析!$D$18))))</f>
        <v>0.26400000000000001</v>
      </c>
      <c r="N374" s="1">
        <f t="shared" si="70"/>
        <v>0</v>
      </c>
      <c r="O374" s="1">
        <f t="shared" si="71"/>
        <v>0</v>
      </c>
      <c r="P374" s="7">
        <f>IF($C374="二本差勝",中堅分析!$D$14,IF($C374="一本差勝",中堅分析!$D$15,IF($C374="引き分け",中堅分析!$D$16,IF($C374="一本差負",中堅分析!$D$17,中堅分析!$D$18))))</f>
        <v>0.20800000000000002</v>
      </c>
      <c r="Q374" s="1">
        <f t="shared" si="72"/>
        <v>1</v>
      </c>
      <c r="R374" s="1">
        <f t="shared" si="73"/>
        <v>1</v>
      </c>
      <c r="S374" s="7">
        <f>IF($D374="二本差勝",副将分析!$D$14,IF($D374="一本差勝",副将分析!$D$15,IF($D374="引き分け",副将分析!$D$16,IF($D374="一本差負",副将分析!$D$17,副将分析!$D$18))))</f>
        <v>0.16000000000000003</v>
      </c>
      <c r="T374" s="1">
        <f t="shared" si="74"/>
        <v>-1</v>
      </c>
      <c r="U374" s="1">
        <f t="shared" si="75"/>
        <v>-2</v>
      </c>
      <c r="V374" s="7">
        <f>IF($E374="二本差勝",大将分析!$D$14,IF($E374="一本差勝",大将分析!$D$15,IF($E374="引き分け",大将分析!$D$16,IF($E374="一本差負",大将分析!$D$17,大将分析!$D$18))))</f>
        <v>0.20800000000000002</v>
      </c>
      <c r="W374" s="1">
        <f t="shared" si="76"/>
        <v>1</v>
      </c>
      <c r="X374" s="1">
        <f t="shared" si="77"/>
        <v>1</v>
      </c>
    </row>
    <row r="375" spans="1:24" x14ac:dyDescent="0.15">
      <c r="A375" s="1" t="s">
        <v>40</v>
      </c>
      <c r="B375" s="1" t="s">
        <v>39</v>
      </c>
      <c r="C375" s="1" t="s">
        <v>22</v>
      </c>
      <c r="D375" s="1" t="s">
        <v>40</v>
      </c>
      <c r="E375" s="1" t="s">
        <v>42</v>
      </c>
      <c r="F375" s="19">
        <f t="shared" si="65"/>
        <v>2</v>
      </c>
      <c r="G375" s="19">
        <f t="shared" si="66"/>
        <v>3</v>
      </c>
      <c r="H375" s="20">
        <f t="shared" si="67"/>
        <v>2.9239541760000019E-4</v>
      </c>
      <c r="J375" s="7">
        <f>IF($A375="二本差勝",先鋒分析!$D$14,IF($A375="一本差勝",先鋒分析!$D$15,IF($A375="引き分け",先鋒分析!$D$16,IF($A375="一本差負",先鋒分析!$D$17,先鋒分析!$D$18))))</f>
        <v>0.20800000000000002</v>
      </c>
      <c r="K375" s="19">
        <f t="shared" si="68"/>
        <v>1</v>
      </c>
      <c r="L375" s="19">
        <f t="shared" si="69"/>
        <v>1</v>
      </c>
      <c r="M375" s="7">
        <f>IF($B375="二本差勝",次鋒分析!$D$14,IF($B375="一本差勝",次鋒分析!$D$15,IF($B375="引き分け",次鋒分析!$D$16,IF($B375="一本差負",次鋒分析!$D$17,次鋒分析!$D$18))))</f>
        <v>0.16000000000000003</v>
      </c>
      <c r="N375" s="1">
        <f t="shared" si="70"/>
        <v>1</v>
      </c>
      <c r="O375" s="1">
        <f t="shared" si="71"/>
        <v>2</v>
      </c>
      <c r="P375" s="7">
        <f>IF($C375="二本差勝",中堅分析!$D$14,IF($C375="一本差勝",中堅分析!$D$15,IF($C375="引き分け",中堅分析!$D$16,IF($C375="一本差負",中堅分析!$D$17,中堅分析!$D$18))))</f>
        <v>0.26400000000000001</v>
      </c>
      <c r="Q375" s="1">
        <f t="shared" si="72"/>
        <v>0</v>
      </c>
      <c r="R375" s="1">
        <f t="shared" si="73"/>
        <v>0</v>
      </c>
      <c r="S375" s="7">
        <f>IF($D375="二本差勝",副将分析!$D$14,IF($D375="一本差勝",副将分析!$D$15,IF($D375="引き分け",副将分析!$D$16,IF($D375="一本差負",副将分析!$D$17,副将分析!$D$18))))</f>
        <v>0.20800000000000002</v>
      </c>
      <c r="T375" s="1">
        <f t="shared" si="74"/>
        <v>1</v>
      </c>
      <c r="U375" s="1">
        <f t="shared" si="75"/>
        <v>1</v>
      </c>
      <c r="V375" s="7">
        <f>IF($E375="二本差勝",大将分析!$D$14,IF($E375="一本差勝",大将分析!$D$15,IF($E375="引き分け",大将分析!$D$16,IF($E375="一本差負",大将分析!$D$17,大将分析!$D$18))))</f>
        <v>0.16000000000000003</v>
      </c>
      <c r="W375" s="1">
        <f t="shared" si="76"/>
        <v>-1</v>
      </c>
      <c r="X375" s="1">
        <f t="shared" si="77"/>
        <v>-2</v>
      </c>
    </row>
    <row r="376" spans="1:24" x14ac:dyDescent="0.15">
      <c r="A376" s="1" t="s">
        <v>40</v>
      </c>
      <c r="B376" s="1" t="s">
        <v>39</v>
      </c>
      <c r="C376" s="1" t="s">
        <v>22</v>
      </c>
      <c r="D376" s="1" t="s">
        <v>42</v>
      </c>
      <c r="E376" s="1" t="s">
        <v>40</v>
      </c>
      <c r="F376" s="19">
        <f t="shared" si="65"/>
        <v>2</v>
      </c>
      <c r="G376" s="19">
        <f t="shared" si="66"/>
        <v>3</v>
      </c>
      <c r="H376" s="20">
        <f t="shared" si="67"/>
        <v>2.9239541760000019E-4</v>
      </c>
      <c r="J376" s="7">
        <f>IF($A376="二本差勝",先鋒分析!$D$14,IF($A376="一本差勝",先鋒分析!$D$15,IF($A376="引き分け",先鋒分析!$D$16,IF($A376="一本差負",先鋒分析!$D$17,先鋒分析!$D$18))))</f>
        <v>0.20800000000000002</v>
      </c>
      <c r="K376" s="19">
        <f t="shared" si="68"/>
        <v>1</v>
      </c>
      <c r="L376" s="19">
        <f t="shared" si="69"/>
        <v>1</v>
      </c>
      <c r="M376" s="7">
        <f>IF($B376="二本差勝",次鋒分析!$D$14,IF($B376="一本差勝",次鋒分析!$D$15,IF($B376="引き分け",次鋒分析!$D$16,IF($B376="一本差負",次鋒分析!$D$17,次鋒分析!$D$18))))</f>
        <v>0.16000000000000003</v>
      </c>
      <c r="N376" s="1">
        <f t="shared" si="70"/>
        <v>1</v>
      </c>
      <c r="O376" s="1">
        <f t="shared" si="71"/>
        <v>2</v>
      </c>
      <c r="P376" s="7">
        <f>IF($C376="二本差勝",中堅分析!$D$14,IF($C376="一本差勝",中堅分析!$D$15,IF($C376="引き分け",中堅分析!$D$16,IF($C376="一本差負",中堅分析!$D$17,中堅分析!$D$18))))</f>
        <v>0.26400000000000001</v>
      </c>
      <c r="Q376" s="1">
        <f t="shared" si="72"/>
        <v>0</v>
      </c>
      <c r="R376" s="1">
        <f t="shared" si="73"/>
        <v>0</v>
      </c>
      <c r="S376" s="7">
        <f>IF($D376="二本差勝",副将分析!$D$14,IF($D376="一本差勝",副将分析!$D$15,IF($D376="引き分け",副将分析!$D$16,IF($D376="一本差負",副将分析!$D$17,副将分析!$D$18))))</f>
        <v>0.16000000000000003</v>
      </c>
      <c r="T376" s="1">
        <f t="shared" si="74"/>
        <v>-1</v>
      </c>
      <c r="U376" s="1">
        <f t="shared" si="75"/>
        <v>-2</v>
      </c>
      <c r="V376" s="7">
        <f>IF($E376="二本差勝",大将分析!$D$14,IF($E376="一本差勝",大将分析!$D$15,IF($E376="引き分け",大将分析!$D$16,IF($E376="一本差負",大将分析!$D$17,大将分析!$D$18))))</f>
        <v>0.20800000000000002</v>
      </c>
      <c r="W376" s="1">
        <f t="shared" si="76"/>
        <v>1</v>
      </c>
      <c r="X376" s="1">
        <f t="shared" si="77"/>
        <v>1</v>
      </c>
    </row>
    <row r="377" spans="1:24" x14ac:dyDescent="0.15">
      <c r="A377" s="1" t="s">
        <v>40</v>
      </c>
      <c r="B377" s="1" t="s">
        <v>22</v>
      </c>
      <c r="C377" s="1" t="s">
        <v>39</v>
      </c>
      <c r="D377" s="1" t="s">
        <v>40</v>
      </c>
      <c r="E377" s="1" t="s">
        <v>42</v>
      </c>
      <c r="F377" s="19">
        <f t="shared" si="65"/>
        <v>2</v>
      </c>
      <c r="G377" s="19">
        <f t="shared" si="66"/>
        <v>3</v>
      </c>
      <c r="H377" s="20">
        <f t="shared" si="67"/>
        <v>2.9239541760000019E-4</v>
      </c>
      <c r="J377" s="7">
        <f>IF($A377="二本差勝",先鋒分析!$D$14,IF($A377="一本差勝",先鋒分析!$D$15,IF($A377="引き分け",先鋒分析!$D$16,IF($A377="一本差負",先鋒分析!$D$17,先鋒分析!$D$18))))</f>
        <v>0.20800000000000002</v>
      </c>
      <c r="K377" s="19">
        <f t="shared" si="68"/>
        <v>1</v>
      </c>
      <c r="L377" s="19">
        <f t="shared" si="69"/>
        <v>1</v>
      </c>
      <c r="M377" s="7">
        <f>IF($B377="二本差勝",次鋒分析!$D$14,IF($B377="一本差勝",次鋒分析!$D$15,IF($B377="引き分け",次鋒分析!$D$16,IF($B377="一本差負",次鋒分析!$D$17,次鋒分析!$D$18))))</f>
        <v>0.26400000000000001</v>
      </c>
      <c r="N377" s="1">
        <f t="shared" si="70"/>
        <v>0</v>
      </c>
      <c r="O377" s="1">
        <f t="shared" si="71"/>
        <v>0</v>
      </c>
      <c r="P377" s="7">
        <f>IF($C377="二本差勝",中堅分析!$D$14,IF($C377="一本差勝",中堅分析!$D$15,IF($C377="引き分け",中堅分析!$D$16,IF($C377="一本差負",中堅分析!$D$17,中堅分析!$D$18))))</f>
        <v>0.16000000000000003</v>
      </c>
      <c r="Q377" s="1">
        <f t="shared" si="72"/>
        <v>1</v>
      </c>
      <c r="R377" s="1">
        <f t="shared" si="73"/>
        <v>2</v>
      </c>
      <c r="S377" s="7">
        <f>IF($D377="二本差勝",副将分析!$D$14,IF($D377="一本差勝",副将分析!$D$15,IF($D377="引き分け",副将分析!$D$16,IF($D377="一本差負",副将分析!$D$17,副将分析!$D$18))))</f>
        <v>0.20800000000000002</v>
      </c>
      <c r="T377" s="1">
        <f t="shared" si="74"/>
        <v>1</v>
      </c>
      <c r="U377" s="1">
        <f t="shared" si="75"/>
        <v>1</v>
      </c>
      <c r="V377" s="7">
        <f>IF($E377="二本差勝",大将分析!$D$14,IF($E377="一本差勝",大将分析!$D$15,IF($E377="引き分け",大将分析!$D$16,IF($E377="一本差負",大将分析!$D$17,大将分析!$D$18))))</f>
        <v>0.16000000000000003</v>
      </c>
      <c r="W377" s="1">
        <f t="shared" si="76"/>
        <v>-1</v>
      </c>
      <c r="X377" s="1">
        <f t="shared" si="77"/>
        <v>-2</v>
      </c>
    </row>
    <row r="378" spans="1:24" x14ac:dyDescent="0.15">
      <c r="A378" s="1" t="s">
        <v>40</v>
      </c>
      <c r="B378" s="1" t="s">
        <v>22</v>
      </c>
      <c r="C378" s="1" t="s">
        <v>39</v>
      </c>
      <c r="D378" s="1" t="s">
        <v>42</v>
      </c>
      <c r="E378" s="1" t="s">
        <v>40</v>
      </c>
      <c r="F378" s="19">
        <f t="shared" si="65"/>
        <v>2</v>
      </c>
      <c r="G378" s="19">
        <f t="shared" si="66"/>
        <v>3</v>
      </c>
      <c r="H378" s="20">
        <f t="shared" si="67"/>
        <v>2.9239541760000019E-4</v>
      </c>
      <c r="J378" s="7">
        <f>IF($A378="二本差勝",先鋒分析!$D$14,IF($A378="一本差勝",先鋒分析!$D$15,IF($A378="引き分け",先鋒分析!$D$16,IF($A378="一本差負",先鋒分析!$D$17,先鋒分析!$D$18))))</f>
        <v>0.20800000000000002</v>
      </c>
      <c r="K378" s="19">
        <f t="shared" si="68"/>
        <v>1</v>
      </c>
      <c r="L378" s="19">
        <f t="shared" si="69"/>
        <v>1</v>
      </c>
      <c r="M378" s="7">
        <f>IF($B378="二本差勝",次鋒分析!$D$14,IF($B378="一本差勝",次鋒分析!$D$15,IF($B378="引き分け",次鋒分析!$D$16,IF($B378="一本差負",次鋒分析!$D$17,次鋒分析!$D$18))))</f>
        <v>0.26400000000000001</v>
      </c>
      <c r="N378" s="1">
        <f t="shared" si="70"/>
        <v>0</v>
      </c>
      <c r="O378" s="1">
        <f t="shared" si="71"/>
        <v>0</v>
      </c>
      <c r="P378" s="7">
        <f>IF($C378="二本差勝",中堅分析!$D$14,IF($C378="一本差勝",中堅分析!$D$15,IF($C378="引き分け",中堅分析!$D$16,IF($C378="一本差負",中堅分析!$D$17,中堅分析!$D$18))))</f>
        <v>0.16000000000000003</v>
      </c>
      <c r="Q378" s="1">
        <f t="shared" si="72"/>
        <v>1</v>
      </c>
      <c r="R378" s="1">
        <f t="shared" si="73"/>
        <v>2</v>
      </c>
      <c r="S378" s="7">
        <f>IF($D378="二本差勝",副将分析!$D$14,IF($D378="一本差勝",副将分析!$D$15,IF($D378="引き分け",副将分析!$D$16,IF($D378="一本差負",副将分析!$D$17,副将分析!$D$18))))</f>
        <v>0.16000000000000003</v>
      </c>
      <c r="T378" s="1">
        <f t="shared" si="74"/>
        <v>-1</v>
      </c>
      <c r="U378" s="1">
        <f t="shared" si="75"/>
        <v>-2</v>
      </c>
      <c r="V378" s="7">
        <f>IF($E378="二本差勝",大将分析!$D$14,IF($E378="一本差勝",大将分析!$D$15,IF($E378="引き分け",大将分析!$D$16,IF($E378="一本差負",大将分析!$D$17,大将分析!$D$18))))</f>
        <v>0.20800000000000002</v>
      </c>
      <c r="W378" s="1">
        <f t="shared" si="76"/>
        <v>1</v>
      </c>
      <c r="X378" s="1">
        <f t="shared" si="77"/>
        <v>1</v>
      </c>
    </row>
    <row r="379" spans="1:24" x14ac:dyDescent="0.15">
      <c r="A379" s="1" t="s">
        <v>22</v>
      </c>
      <c r="B379" s="1" t="s">
        <v>39</v>
      </c>
      <c r="C379" s="1" t="s">
        <v>40</v>
      </c>
      <c r="D379" s="1" t="s">
        <v>40</v>
      </c>
      <c r="E379" s="1" t="s">
        <v>42</v>
      </c>
      <c r="F379" s="19">
        <f t="shared" si="65"/>
        <v>2</v>
      </c>
      <c r="G379" s="19">
        <f t="shared" si="66"/>
        <v>3</v>
      </c>
      <c r="H379" s="20">
        <f t="shared" si="67"/>
        <v>2.9239541760000024E-4</v>
      </c>
      <c r="J379" s="7">
        <f>IF($A379="二本差勝",先鋒分析!$D$14,IF($A379="一本差勝",先鋒分析!$D$15,IF($A379="引き分け",先鋒分析!$D$16,IF($A379="一本差負",先鋒分析!$D$17,先鋒分析!$D$18))))</f>
        <v>0.26400000000000001</v>
      </c>
      <c r="K379" s="19">
        <f t="shared" si="68"/>
        <v>0</v>
      </c>
      <c r="L379" s="19">
        <f t="shared" si="69"/>
        <v>0</v>
      </c>
      <c r="M379" s="7">
        <f>IF($B379="二本差勝",次鋒分析!$D$14,IF($B379="一本差勝",次鋒分析!$D$15,IF($B379="引き分け",次鋒分析!$D$16,IF($B379="一本差負",次鋒分析!$D$17,次鋒分析!$D$18))))</f>
        <v>0.16000000000000003</v>
      </c>
      <c r="N379" s="1">
        <f t="shared" si="70"/>
        <v>1</v>
      </c>
      <c r="O379" s="1">
        <f t="shared" si="71"/>
        <v>2</v>
      </c>
      <c r="P379" s="7">
        <f>IF($C379="二本差勝",中堅分析!$D$14,IF($C379="一本差勝",中堅分析!$D$15,IF($C379="引き分け",中堅分析!$D$16,IF($C379="一本差負",中堅分析!$D$17,中堅分析!$D$18))))</f>
        <v>0.20800000000000002</v>
      </c>
      <c r="Q379" s="1">
        <f t="shared" si="72"/>
        <v>1</v>
      </c>
      <c r="R379" s="1">
        <f t="shared" si="73"/>
        <v>1</v>
      </c>
      <c r="S379" s="7">
        <f>IF($D379="二本差勝",副将分析!$D$14,IF($D379="一本差勝",副将分析!$D$15,IF($D379="引き分け",副将分析!$D$16,IF($D379="一本差負",副将分析!$D$17,副将分析!$D$18))))</f>
        <v>0.20800000000000002</v>
      </c>
      <c r="T379" s="1">
        <f t="shared" si="74"/>
        <v>1</v>
      </c>
      <c r="U379" s="1">
        <f t="shared" si="75"/>
        <v>1</v>
      </c>
      <c r="V379" s="7">
        <f>IF($E379="二本差勝",大将分析!$D$14,IF($E379="一本差勝",大将分析!$D$15,IF($E379="引き分け",大将分析!$D$16,IF($E379="一本差負",大将分析!$D$17,大将分析!$D$18))))</f>
        <v>0.16000000000000003</v>
      </c>
      <c r="W379" s="1">
        <f t="shared" si="76"/>
        <v>-1</v>
      </c>
      <c r="X379" s="1">
        <f t="shared" si="77"/>
        <v>-2</v>
      </c>
    </row>
    <row r="380" spans="1:24" x14ac:dyDescent="0.15">
      <c r="A380" s="1" t="s">
        <v>22</v>
      </c>
      <c r="B380" s="1" t="s">
        <v>39</v>
      </c>
      <c r="C380" s="1" t="s">
        <v>40</v>
      </c>
      <c r="D380" s="1" t="s">
        <v>42</v>
      </c>
      <c r="E380" s="1" t="s">
        <v>40</v>
      </c>
      <c r="F380" s="19">
        <f t="shared" si="65"/>
        <v>2</v>
      </c>
      <c r="G380" s="19">
        <f t="shared" si="66"/>
        <v>3</v>
      </c>
      <c r="H380" s="20">
        <f t="shared" si="67"/>
        <v>2.9239541760000019E-4</v>
      </c>
      <c r="J380" s="7">
        <f>IF($A380="二本差勝",先鋒分析!$D$14,IF($A380="一本差勝",先鋒分析!$D$15,IF($A380="引き分け",先鋒分析!$D$16,IF($A380="一本差負",先鋒分析!$D$17,先鋒分析!$D$18))))</f>
        <v>0.26400000000000001</v>
      </c>
      <c r="K380" s="19">
        <f t="shared" si="68"/>
        <v>0</v>
      </c>
      <c r="L380" s="19">
        <f t="shared" si="69"/>
        <v>0</v>
      </c>
      <c r="M380" s="7">
        <f>IF($B380="二本差勝",次鋒分析!$D$14,IF($B380="一本差勝",次鋒分析!$D$15,IF($B380="引き分け",次鋒分析!$D$16,IF($B380="一本差負",次鋒分析!$D$17,次鋒分析!$D$18))))</f>
        <v>0.16000000000000003</v>
      </c>
      <c r="N380" s="1">
        <f t="shared" si="70"/>
        <v>1</v>
      </c>
      <c r="O380" s="1">
        <f t="shared" si="71"/>
        <v>2</v>
      </c>
      <c r="P380" s="7">
        <f>IF($C380="二本差勝",中堅分析!$D$14,IF($C380="一本差勝",中堅分析!$D$15,IF($C380="引き分け",中堅分析!$D$16,IF($C380="一本差負",中堅分析!$D$17,中堅分析!$D$18))))</f>
        <v>0.20800000000000002</v>
      </c>
      <c r="Q380" s="1">
        <f t="shared" si="72"/>
        <v>1</v>
      </c>
      <c r="R380" s="1">
        <f t="shared" si="73"/>
        <v>1</v>
      </c>
      <c r="S380" s="7">
        <f>IF($D380="二本差勝",副将分析!$D$14,IF($D380="一本差勝",副将分析!$D$15,IF($D380="引き分け",副将分析!$D$16,IF($D380="一本差負",副将分析!$D$17,副将分析!$D$18))))</f>
        <v>0.16000000000000003</v>
      </c>
      <c r="T380" s="1">
        <f t="shared" si="74"/>
        <v>-1</v>
      </c>
      <c r="U380" s="1">
        <f t="shared" si="75"/>
        <v>-2</v>
      </c>
      <c r="V380" s="7">
        <f>IF($E380="二本差勝",大将分析!$D$14,IF($E380="一本差勝",大将分析!$D$15,IF($E380="引き分け",大将分析!$D$16,IF($E380="一本差負",大将分析!$D$17,大将分析!$D$18))))</f>
        <v>0.20800000000000002</v>
      </c>
      <c r="W380" s="1">
        <f t="shared" si="76"/>
        <v>1</v>
      </c>
      <c r="X380" s="1">
        <f t="shared" si="77"/>
        <v>1</v>
      </c>
    </row>
    <row r="381" spans="1:24" x14ac:dyDescent="0.15">
      <c r="A381" s="1" t="s">
        <v>22</v>
      </c>
      <c r="B381" s="1" t="s">
        <v>40</v>
      </c>
      <c r="C381" s="1" t="s">
        <v>39</v>
      </c>
      <c r="D381" s="1" t="s">
        <v>40</v>
      </c>
      <c r="E381" s="1" t="s">
        <v>42</v>
      </c>
      <c r="F381" s="19">
        <f t="shared" si="65"/>
        <v>2</v>
      </c>
      <c r="G381" s="19">
        <f t="shared" si="66"/>
        <v>3</v>
      </c>
      <c r="H381" s="20">
        <f t="shared" si="67"/>
        <v>2.9239541760000019E-4</v>
      </c>
      <c r="J381" s="7">
        <f>IF($A381="二本差勝",先鋒分析!$D$14,IF($A381="一本差勝",先鋒分析!$D$15,IF($A381="引き分け",先鋒分析!$D$16,IF($A381="一本差負",先鋒分析!$D$17,先鋒分析!$D$18))))</f>
        <v>0.26400000000000001</v>
      </c>
      <c r="K381" s="19">
        <f t="shared" si="68"/>
        <v>0</v>
      </c>
      <c r="L381" s="19">
        <f t="shared" si="69"/>
        <v>0</v>
      </c>
      <c r="M381" s="7">
        <f>IF($B381="二本差勝",次鋒分析!$D$14,IF($B381="一本差勝",次鋒分析!$D$15,IF($B381="引き分け",次鋒分析!$D$16,IF($B381="一本差負",次鋒分析!$D$17,次鋒分析!$D$18))))</f>
        <v>0.20800000000000002</v>
      </c>
      <c r="N381" s="1">
        <f t="shared" si="70"/>
        <v>1</v>
      </c>
      <c r="O381" s="1">
        <f t="shared" si="71"/>
        <v>1</v>
      </c>
      <c r="P381" s="7">
        <f>IF($C381="二本差勝",中堅分析!$D$14,IF($C381="一本差勝",中堅分析!$D$15,IF($C381="引き分け",中堅分析!$D$16,IF($C381="一本差負",中堅分析!$D$17,中堅分析!$D$18))))</f>
        <v>0.16000000000000003</v>
      </c>
      <c r="Q381" s="1">
        <f t="shared" si="72"/>
        <v>1</v>
      </c>
      <c r="R381" s="1">
        <f t="shared" si="73"/>
        <v>2</v>
      </c>
      <c r="S381" s="7">
        <f>IF($D381="二本差勝",副将分析!$D$14,IF($D381="一本差勝",副将分析!$D$15,IF($D381="引き分け",副将分析!$D$16,IF($D381="一本差負",副将分析!$D$17,副将分析!$D$18))))</f>
        <v>0.20800000000000002</v>
      </c>
      <c r="T381" s="1">
        <f t="shared" si="74"/>
        <v>1</v>
      </c>
      <c r="U381" s="1">
        <f t="shared" si="75"/>
        <v>1</v>
      </c>
      <c r="V381" s="7">
        <f>IF($E381="二本差勝",大将分析!$D$14,IF($E381="一本差勝",大将分析!$D$15,IF($E381="引き分け",大将分析!$D$16,IF($E381="一本差負",大将分析!$D$17,大将分析!$D$18))))</f>
        <v>0.16000000000000003</v>
      </c>
      <c r="W381" s="1">
        <f t="shared" si="76"/>
        <v>-1</v>
      </c>
      <c r="X381" s="1">
        <f t="shared" si="77"/>
        <v>-2</v>
      </c>
    </row>
    <row r="382" spans="1:24" x14ac:dyDescent="0.15">
      <c r="A382" s="1" t="s">
        <v>22</v>
      </c>
      <c r="B382" s="1" t="s">
        <v>40</v>
      </c>
      <c r="C382" s="1" t="s">
        <v>39</v>
      </c>
      <c r="D382" s="1" t="s">
        <v>42</v>
      </c>
      <c r="E382" s="1" t="s">
        <v>40</v>
      </c>
      <c r="F382" s="19">
        <f t="shared" si="65"/>
        <v>2</v>
      </c>
      <c r="G382" s="19">
        <f t="shared" si="66"/>
        <v>3</v>
      </c>
      <c r="H382" s="20">
        <f t="shared" si="67"/>
        <v>2.9239541760000019E-4</v>
      </c>
      <c r="J382" s="7">
        <f>IF($A382="二本差勝",先鋒分析!$D$14,IF($A382="一本差勝",先鋒分析!$D$15,IF($A382="引き分け",先鋒分析!$D$16,IF($A382="一本差負",先鋒分析!$D$17,先鋒分析!$D$18))))</f>
        <v>0.26400000000000001</v>
      </c>
      <c r="K382" s="19">
        <f t="shared" si="68"/>
        <v>0</v>
      </c>
      <c r="L382" s="19">
        <f t="shared" si="69"/>
        <v>0</v>
      </c>
      <c r="M382" s="7">
        <f>IF($B382="二本差勝",次鋒分析!$D$14,IF($B382="一本差勝",次鋒分析!$D$15,IF($B382="引き分け",次鋒分析!$D$16,IF($B382="一本差負",次鋒分析!$D$17,次鋒分析!$D$18))))</f>
        <v>0.20800000000000002</v>
      </c>
      <c r="N382" s="1">
        <f t="shared" si="70"/>
        <v>1</v>
      </c>
      <c r="O382" s="1">
        <f t="shared" si="71"/>
        <v>1</v>
      </c>
      <c r="P382" s="7">
        <f>IF($C382="二本差勝",中堅分析!$D$14,IF($C382="一本差勝",中堅分析!$D$15,IF($C382="引き分け",中堅分析!$D$16,IF($C382="一本差負",中堅分析!$D$17,中堅分析!$D$18))))</f>
        <v>0.16000000000000003</v>
      </c>
      <c r="Q382" s="1">
        <f t="shared" si="72"/>
        <v>1</v>
      </c>
      <c r="R382" s="1">
        <f t="shared" si="73"/>
        <v>2</v>
      </c>
      <c r="S382" s="7">
        <f>IF($D382="二本差勝",副将分析!$D$14,IF($D382="一本差勝",副将分析!$D$15,IF($D382="引き分け",副将分析!$D$16,IF($D382="一本差負",副将分析!$D$17,副将分析!$D$18))))</f>
        <v>0.16000000000000003</v>
      </c>
      <c r="T382" s="1">
        <f t="shared" si="74"/>
        <v>-1</v>
      </c>
      <c r="U382" s="1">
        <f t="shared" si="75"/>
        <v>-2</v>
      </c>
      <c r="V382" s="7">
        <f>IF($E382="二本差勝",大将分析!$D$14,IF($E382="一本差勝",大将分析!$D$15,IF($E382="引き分け",大将分析!$D$16,IF($E382="一本差負",大将分析!$D$17,大将分析!$D$18))))</f>
        <v>0.20800000000000002</v>
      </c>
      <c r="W382" s="1">
        <f t="shared" si="76"/>
        <v>1</v>
      </c>
      <c r="X382" s="1">
        <f t="shared" si="77"/>
        <v>1</v>
      </c>
    </row>
    <row r="383" spans="1:24" x14ac:dyDescent="0.15">
      <c r="A383" s="1" t="s">
        <v>39</v>
      </c>
      <c r="B383" s="1" t="s">
        <v>40</v>
      </c>
      <c r="C383" s="1" t="s">
        <v>22</v>
      </c>
      <c r="D383" s="1" t="s">
        <v>22</v>
      </c>
      <c r="E383" s="1" t="s">
        <v>41</v>
      </c>
      <c r="F383" s="19">
        <f t="shared" si="65"/>
        <v>2</v>
      </c>
      <c r="G383" s="19">
        <f t="shared" si="66"/>
        <v>3</v>
      </c>
      <c r="H383" s="20">
        <f t="shared" si="67"/>
        <v>4.8245243904000018E-4</v>
      </c>
      <c r="J383" s="7">
        <f>IF($A383="二本差勝",先鋒分析!$D$14,IF($A383="一本差勝",先鋒分析!$D$15,IF($A383="引き分け",先鋒分析!$D$16,IF($A383="一本差負",先鋒分析!$D$17,先鋒分析!$D$18))))</f>
        <v>0.16000000000000003</v>
      </c>
      <c r="K383" s="19">
        <f t="shared" si="68"/>
        <v>1</v>
      </c>
      <c r="L383" s="19">
        <f t="shared" si="69"/>
        <v>2</v>
      </c>
      <c r="M383" s="7">
        <f>IF($B383="二本差勝",次鋒分析!$D$14,IF($B383="一本差勝",次鋒分析!$D$15,IF($B383="引き分け",次鋒分析!$D$16,IF($B383="一本差負",次鋒分析!$D$17,次鋒分析!$D$18))))</f>
        <v>0.20800000000000002</v>
      </c>
      <c r="N383" s="1">
        <f t="shared" si="70"/>
        <v>1</v>
      </c>
      <c r="O383" s="1">
        <f t="shared" si="71"/>
        <v>1</v>
      </c>
      <c r="P383" s="7">
        <f>IF($C383="二本差勝",中堅分析!$D$14,IF($C383="一本差勝",中堅分析!$D$15,IF($C383="引き分け",中堅分析!$D$16,IF($C383="一本差負",中堅分析!$D$17,中堅分析!$D$18))))</f>
        <v>0.26400000000000001</v>
      </c>
      <c r="Q383" s="1">
        <f t="shared" si="72"/>
        <v>0</v>
      </c>
      <c r="R383" s="1">
        <f t="shared" si="73"/>
        <v>0</v>
      </c>
      <c r="S383" s="7">
        <f>IF($D383="二本差勝",副将分析!$D$14,IF($D383="一本差勝",副将分析!$D$15,IF($D383="引き分け",副将分析!$D$16,IF($D383="一本差負",副将分析!$D$17,副将分析!$D$18))))</f>
        <v>0.26400000000000001</v>
      </c>
      <c r="T383" s="1">
        <f t="shared" si="74"/>
        <v>0</v>
      </c>
      <c r="U383" s="1">
        <f t="shared" si="75"/>
        <v>0</v>
      </c>
      <c r="V383" s="7">
        <f>IF($E383="二本差勝",大将分析!$D$14,IF($E383="一本差勝",大将分析!$D$15,IF($E383="引き分け",大将分析!$D$16,IF($E383="一本差負",大将分析!$D$17,大将分析!$D$18))))</f>
        <v>0.20800000000000002</v>
      </c>
      <c r="W383" s="1">
        <f t="shared" si="76"/>
        <v>-1</v>
      </c>
      <c r="X383" s="1">
        <f t="shared" si="77"/>
        <v>-1</v>
      </c>
    </row>
    <row r="384" spans="1:24" x14ac:dyDescent="0.15">
      <c r="A384" s="1" t="s">
        <v>39</v>
      </c>
      <c r="B384" s="1" t="s">
        <v>40</v>
      </c>
      <c r="C384" s="1" t="s">
        <v>22</v>
      </c>
      <c r="D384" s="1" t="s">
        <v>41</v>
      </c>
      <c r="E384" s="1" t="s">
        <v>22</v>
      </c>
      <c r="F384" s="19">
        <f t="shared" si="65"/>
        <v>2</v>
      </c>
      <c r="G384" s="19">
        <f t="shared" si="66"/>
        <v>3</v>
      </c>
      <c r="H384" s="20">
        <f t="shared" si="67"/>
        <v>4.8245243904000023E-4</v>
      </c>
      <c r="J384" s="7">
        <f>IF($A384="二本差勝",先鋒分析!$D$14,IF($A384="一本差勝",先鋒分析!$D$15,IF($A384="引き分け",先鋒分析!$D$16,IF($A384="一本差負",先鋒分析!$D$17,先鋒分析!$D$18))))</f>
        <v>0.16000000000000003</v>
      </c>
      <c r="K384" s="19">
        <f t="shared" si="68"/>
        <v>1</v>
      </c>
      <c r="L384" s="19">
        <f t="shared" si="69"/>
        <v>2</v>
      </c>
      <c r="M384" s="7">
        <f>IF($B384="二本差勝",次鋒分析!$D$14,IF($B384="一本差勝",次鋒分析!$D$15,IF($B384="引き分け",次鋒分析!$D$16,IF($B384="一本差負",次鋒分析!$D$17,次鋒分析!$D$18))))</f>
        <v>0.20800000000000002</v>
      </c>
      <c r="N384" s="1">
        <f t="shared" si="70"/>
        <v>1</v>
      </c>
      <c r="O384" s="1">
        <f t="shared" si="71"/>
        <v>1</v>
      </c>
      <c r="P384" s="7">
        <f>IF($C384="二本差勝",中堅分析!$D$14,IF($C384="一本差勝",中堅分析!$D$15,IF($C384="引き分け",中堅分析!$D$16,IF($C384="一本差負",中堅分析!$D$17,中堅分析!$D$18))))</f>
        <v>0.26400000000000001</v>
      </c>
      <c r="Q384" s="1">
        <f t="shared" si="72"/>
        <v>0</v>
      </c>
      <c r="R384" s="1">
        <f t="shared" si="73"/>
        <v>0</v>
      </c>
      <c r="S384" s="7">
        <f>IF($D384="二本差勝",副将分析!$D$14,IF($D384="一本差勝",副将分析!$D$15,IF($D384="引き分け",副将分析!$D$16,IF($D384="一本差負",副将分析!$D$17,副将分析!$D$18))))</f>
        <v>0.20800000000000002</v>
      </c>
      <c r="T384" s="1">
        <f t="shared" si="74"/>
        <v>-1</v>
      </c>
      <c r="U384" s="1">
        <f t="shared" si="75"/>
        <v>-1</v>
      </c>
      <c r="V384" s="7">
        <f>IF($E384="二本差勝",大将分析!$D$14,IF($E384="一本差勝",大将分析!$D$15,IF($E384="引き分け",大将分析!$D$16,IF($E384="一本差負",大将分析!$D$17,大将分析!$D$18))))</f>
        <v>0.26400000000000001</v>
      </c>
      <c r="W384" s="1">
        <f t="shared" si="76"/>
        <v>0</v>
      </c>
      <c r="X384" s="1">
        <f t="shared" si="77"/>
        <v>0</v>
      </c>
    </row>
    <row r="385" spans="1:24" x14ac:dyDescent="0.15">
      <c r="A385" s="1" t="s">
        <v>39</v>
      </c>
      <c r="B385" s="1" t="s">
        <v>22</v>
      </c>
      <c r="C385" s="1" t="s">
        <v>40</v>
      </c>
      <c r="D385" s="1" t="s">
        <v>22</v>
      </c>
      <c r="E385" s="1" t="s">
        <v>41</v>
      </c>
      <c r="F385" s="19">
        <f t="shared" si="65"/>
        <v>2</v>
      </c>
      <c r="G385" s="19">
        <f t="shared" si="66"/>
        <v>3</v>
      </c>
      <c r="H385" s="20">
        <f t="shared" si="67"/>
        <v>4.8245243904000029E-4</v>
      </c>
      <c r="J385" s="7">
        <f>IF($A385="二本差勝",先鋒分析!$D$14,IF($A385="一本差勝",先鋒分析!$D$15,IF($A385="引き分け",先鋒分析!$D$16,IF($A385="一本差負",先鋒分析!$D$17,先鋒分析!$D$18))))</f>
        <v>0.16000000000000003</v>
      </c>
      <c r="K385" s="19">
        <f t="shared" si="68"/>
        <v>1</v>
      </c>
      <c r="L385" s="19">
        <f t="shared" si="69"/>
        <v>2</v>
      </c>
      <c r="M385" s="7">
        <f>IF($B385="二本差勝",次鋒分析!$D$14,IF($B385="一本差勝",次鋒分析!$D$15,IF($B385="引き分け",次鋒分析!$D$16,IF($B385="一本差負",次鋒分析!$D$17,次鋒分析!$D$18))))</f>
        <v>0.26400000000000001</v>
      </c>
      <c r="N385" s="1">
        <f t="shared" si="70"/>
        <v>0</v>
      </c>
      <c r="O385" s="1">
        <f t="shared" si="71"/>
        <v>0</v>
      </c>
      <c r="P385" s="7">
        <f>IF($C385="二本差勝",中堅分析!$D$14,IF($C385="一本差勝",中堅分析!$D$15,IF($C385="引き分け",中堅分析!$D$16,IF($C385="一本差負",中堅分析!$D$17,中堅分析!$D$18))))</f>
        <v>0.20800000000000002</v>
      </c>
      <c r="Q385" s="1">
        <f t="shared" si="72"/>
        <v>1</v>
      </c>
      <c r="R385" s="1">
        <f t="shared" si="73"/>
        <v>1</v>
      </c>
      <c r="S385" s="7">
        <f>IF($D385="二本差勝",副将分析!$D$14,IF($D385="一本差勝",副将分析!$D$15,IF($D385="引き分け",副将分析!$D$16,IF($D385="一本差負",副将分析!$D$17,副将分析!$D$18))))</f>
        <v>0.26400000000000001</v>
      </c>
      <c r="T385" s="1">
        <f t="shared" si="74"/>
        <v>0</v>
      </c>
      <c r="U385" s="1">
        <f t="shared" si="75"/>
        <v>0</v>
      </c>
      <c r="V385" s="7">
        <f>IF($E385="二本差勝",大将分析!$D$14,IF($E385="一本差勝",大将分析!$D$15,IF($E385="引き分け",大将分析!$D$16,IF($E385="一本差負",大将分析!$D$17,大将分析!$D$18))))</f>
        <v>0.20800000000000002</v>
      </c>
      <c r="W385" s="1">
        <f t="shared" si="76"/>
        <v>-1</v>
      </c>
      <c r="X385" s="1">
        <f t="shared" si="77"/>
        <v>-1</v>
      </c>
    </row>
    <row r="386" spans="1:24" x14ac:dyDescent="0.15">
      <c r="A386" s="1" t="s">
        <v>39</v>
      </c>
      <c r="B386" s="1" t="s">
        <v>22</v>
      </c>
      <c r="C386" s="1" t="s">
        <v>40</v>
      </c>
      <c r="D386" s="1" t="s">
        <v>41</v>
      </c>
      <c r="E386" s="1" t="s">
        <v>22</v>
      </c>
      <c r="F386" s="19">
        <f t="shared" si="65"/>
        <v>2</v>
      </c>
      <c r="G386" s="19">
        <f t="shared" si="66"/>
        <v>3</v>
      </c>
      <c r="H386" s="20">
        <f t="shared" si="67"/>
        <v>4.8245243904000034E-4</v>
      </c>
      <c r="J386" s="7">
        <f>IF($A386="二本差勝",先鋒分析!$D$14,IF($A386="一本差勝",先鋒分析!$D$15,IF($A386="引き分け",先鋒分析!$D$16,IF($A386="一本差負",先鋒分析!$D$17,先鋒分析!$D$18))))</f>
        <v>0.16000000000000003</v>
      </c>
      <c r="K386" s="19">
        <f t="shared" si="68"/>
        <v>1</v>
      </c>
      <c r="L386" s="19">
        <f t="shared" si="69"/>
        <v>2</v>
      </c>
      <c r="M386" s="7">
        <f>IF($B386="二本差勝",次鋒分析!$D$14,IF($B386="一本差勝",次鋒分析!$D$15,IF($B386="引き分け",次鋒分析!$D$16,IF($B386="一本差負",次鋒分析!$D$17,次鋒分析!$D$18))))</f>
        <v>0.26400000000000001</v>
      </c>
      <c r="N386" s="1">
        <f t="shared" si="70"/>
        <v>0</v>
      </c>
      <c r="O386" s="1">
        <f t="shared" si="71"/>
        <v>0</v>
      </c>
      <c r="P386" s="7">
        <f>IF($C386="二本差勝",中堅分析!$D$14,IF($C386="一本差勝",中堅分析!$D$15,IF($C386="引き分け",中堅分析!$D$16,IF($C386="一本差負",中堅分析!$D$17,中堅分析!$D$18))))</f>
        <v>0.20800000000000002</v>
      </c>
      <c r="Q386" s="1">
        <f t="shared" si="72"/>
        <v>1</v>
      </c>
      <c r="R386" s="1">
        <f t="shared" si="73"/>
        <v>1</v>
      </c>
      <c r="S386" s="7">
        <f>IF($D386="二本差勝",副将分析!$D$14,IF($D386="一本差勝",副将分析!$D$15,IF($D386="引き分け",副将分析!$D$16,IF($D386="一本差負",副将分析!$D$17,副将分析!$D$18))))</f>
        <v>0.20800000000000002</v>
      </c>
      <c r="T386" s="1">
        <f t="shared" si="74"/>
        <v>-1</v>
      </c>
      <c r="U386" s="1">
        <f t="shared" si="75"/>
        <v>-1</v>
      </c>
      <c r="V386" s="7">
        <f>IF($E386="二本差勝",大将分析!$D$14,IF($E386="一本差勝",大将分析!$D$15,IF($E386="引き分け",大将分析!$D$16,IF($E386="一本差負",大将分析!$D$17,大将分析!$D$18))))</f>
        <v>0.26400000000000001</v>
      </c>
      <c r="W386" s="1">
        <f t="shared" si="76"/>
        <v>0</v>
      </c>
      <c r="X386" s="1">
        <f t="shared" si="77"/>
        <v>0</v>
      </c>
    </row>
    <row r="387" spans="1:24" x14ac:dyDescent="0.15">
      <c r="A387" s="1" t="s">
        <v>40</v>
      </c>
      <c r="B387" s="1" t="s">
        <v>39</v>
      </c>
      <c r="C387" s="1" t="s">
        <v>22</v>
      </c>
      <c r="D387" s="1" t="s">
        <v>22</v>
      </c>
      <c r="E387" s="1" t="s">
        <v>41</v>
      </c>
      <c r="F387" s="19">
        <f t="shared" si="65"/>
        <v>2</v>
      </c>
      <c r="G387" s="19">
        <f t="shared" si="66"/>
        <v>3</v>
      </c>
      <c r="H387" s="20">
        <f t="shared" si="67"/>
        <v>4.8245243904000018E-4</v>
      </c>
      <c r="J387" s="7">
        <f>IF($A387="二本差勝",先鋒分析!$D$14,IF($A387="一本差勝",先鋒分析!$D$15,IF($A387="引き分け",先鋒分析!$D$16,IF($A387="一本差負",先鋒分析!$D$17,先鋒分析!$D$18))))</f>
        <v>0.20800000000000002</v>
      </c>
      <c r="K387" s="19">
        <f t="shared" si="68"/>
        <v>1</v>
      </c>
      <c r="L387" s="19">
        <f t="shared" si="69"/>
        <v>1</v>
      </c>
      <c r="M387" s="7">
        <f>IF($B387="二本差勝",次鋒分析!$D$14,IF($B387="一本差勝",次鋒分析!$D$15,IF($B387="引き分け",次鋒分析!$D$16,IF($B387="一本差負",次鋒分析!$D$17,次鋒分析!$D$18))))</f>
        <v>0.16000000000000003</v>
      </c>
      <c r="N387" s="1">
        <f t="shared" si="70"/>
        <v>1</v>
      </c>
      <c r="O387" s="1">
        <f t="shared" si="71"/>
        <v>2</v>
      </c>
      <c r="P387" s="7">
        <f>IF($C387="二本差勝",中堅分析!$D$14,IF($C387="一本差勝",中堅分析!$D$15,IF($C387="引き分け",中堅分析!$D$16,IF($C387="一本差負",中堅分析!$D$17,中堅分析!$D$18))))</f>
        <v>0.26400000000000001</v>
      </c>
      <c r="Q387" s="1">
        <f t="shared" si="72"/>
        <v>0</v>
      </c>
      <c r="R387" s="1">
        <f t="shared" si="73"/>
        <v>0</v>
      </c>
      <c r="S387" s="7">
        <f>IF($D387="二本差勝",副将分析!$D$14,IF($D387="一本差勝",副将分析!$D$15,IF($D387="引き分け",副将分析!$D$16,IF($D387="一本差負",副将分析!$D$17,副将分析!$D$18))))</f>
        <v>0.26400000000000001</v>
      </c>
      <c r="T387" s="1">
        <f t="shared" si="74"/>
        <v>0</v>
      </c>
      <c r="U387" s="1">
        <f t="shared" si="75"/>
        <v>0</v>
      </c>
      <c r="V387" s="7">
        <f>IF($E387="二本差勝",大将分析!$D$14,IF($E387="一本差勝",大将分析!$D$15,IF($E387="引き分け",大将分析!$D$16,IF($E387="一本差負",大将分析!$D$17,大将分析!$D$18))))</f>
        <v>0.20800000000000002</v>
      </c>
      <c r="W387" s="1">
        <f t="shared" si="76"/>
        <v>-1</v>
      </c>
      <c r="X387" s="1">
        <f t="shared" si="77"/>
        <v>-1</v>
      </c>
    </row>
    <row r="388" spans="1:24" x14ac:dyDescent="0.15">
      <c r="A388" s="1" t="s">
        <v>40</v>
      </c>
      <c r="B388" s="1" t="s">
        <v>39</v>
      </c>
      <c r="C388" s="1" t="s">
        <v>22</v>
      </c>
      <c r="D388" s="1" t="s">
        <v>41</v>
      </c>
      <c r="E388" s="1" t="s">
        <v>22</v>
      </c>
      <c r="F388" s="19">
        <f t="shared" si="65"/>
        <v>2</v>
      </c>
      <c r="G388" s="19">
        <f t="shared" si="66"/>
        <v>3</v>
      </c>
      <c r="H388" s="20">
        <f t="shared" si="67"/>
        <v>4.8245243904000023E-4</v>
      </c>
      <c r="J388" s="7">
        <f>IF($A388="二本差勝",先鋒分析!$D$14,IF($A388="一本差勝",先鋒分析!$D$15,IF($A388="引き分け",先鋒分析!$D$16,IF($A388="一本差負",先鋒分析!$D$17,先鋒分析!$D$18))))</f>
        <v>0.20800000000000002</v>
      </c>
      <c r="K388" s="19">
        <f t="shared" si="68"/>
        <v>1</v>
      </c>
      <c r="L388" s="19">
        <f t="shared" si="69"/>
        <v>1</v>
      </c>
      <c r="M388" s="7">
        <f>IF($B388="二本差勝",次鋒分析!$D$14,IF($B388="一本差勝",次鋒分析!$D$15,IF($B388="引き分け",次鋒分析!$D$16,IF($B388="一本差負",次鋒分析!$D$17,次鋒分析!$D$18))))</f>
        <v>0.16000000000000003</v>
      </c>
      <c r="N388" s="1">
        <f t="shared" si="70"/>
        <v>1</v>
      </c>
      <c r="O388" s="1">
        <f t="shared" si="71"/>
        <v>2</v>
      </c>
      <c r="P388" s="7">
        <f>IF($C388="二本差勝",中堅分析!$D$14,IF($C388="一本差勝",中堅分析!$D$15,IF($C388="引き分け",中堅分析!$D$16,IF($C388="一本差負",中堅分析!$D$17,中堅分析!$D$18))))</f>
        <v>0.26400000000000001</v>
      </c>
      <c r="Q388" s="1">
        <f t="shared" si="72"/>
        <v>0</v>
      </c>
      <c r="R388" s="1">
        <f t="shared" si="73"/>
        <v>0</v>
      </c>
      <c r="S388" s="7">
        <f>IF($D388="二本差勝",副将分析!$D$14,IF($D388="一本差勝",副将分析!$D$15,IF($D388="引き分け",副将分析!$D$16,IF($D388="一本差負",副将分析!$D$17,副将分析!$D$18))))</f>
        <v>0.20800000000000002</v>
      </c>
      <c r="T388" s="1">
        <f t="shared" si="74"/>
        <v>-1</v>
      </c>
      <c r="U388" s="1">
        <f t="shared" si="75"/>
        <v>-1</v>
      </c>
      <c r="V388" s="7">
        <f>IF($E388="二本差勝",大将分析!$D$14,IF($E388="一本差勝",大将分析!$D$15,IF($E388="引き分け",大将分析!$D$16,IF($E388="一本差負",大将分析!$D$17,大将分析!$D$18))))</f>
        <v>0.26400000000000001</v>
      </c>
      <c r="W388" s="1">
        <f t="shared" si="76"/>
        <v>0</v>
      </c>
      <c r="X388" s="1">
        <f t="shared" si="77"/>
        <v>0</v>
      </c>
    </row>
    <row r="389" spans="1:24" x14ac:dyDescent="0.15">
      <c r="A389" s="1" t="s">
        <v>40</v>
      </c>
      <c r="B389" s="1" t="s">
        <v>22</v>
      </c>
      <c r="C389" s="1" t="s">
        <v>39</v>
      </c>
      <c r="D389" s="1" t="s">
        <v>22</v>
      </c>
      <c r="E389" s="1" t="s">
        <v>41</v>
      </c>
      <c r="F389" s="19">
        <f t="shared" si="65"/>
        <v>2</v>
      </c>
      <c r="G389" s="19">
        <f t="shared" si="66"/>
        <v>3</v>
      </c>
      <c r="H389" s="20">
        <f t="shared" si="67"/>
        <v>4.8245243904000018E-4</v>
      </c>
      <c r="J389" s="7">
        <f>IF($A389="二本差勝",先鋒分析!$D$14,IF($A389="一本差勝",先鋒分析!$D$15,IF($A389="引き分け",先鋒分析!$D$16,IF($A389="一本差負",先鋒分析!$D$17,先鋒分析!$D$18))))</f>
        <v>0.20800000000000002</v>
      </c>
      <c r="K389" s="19">
        <f t="shared" si="68"/>
        <v>1</v>
      </c>
      <c r="L389" s="19">
        <f t="shared" si="69"/>
        <v>1</v>
      </c>
      <c r="M389" s="7">
        <f>IF($B389="二本差勝",次鋒分析!$D$14,IF($B389="一本差勝",次鋒分析!$D$15,IF($B389="引き分け",次鋒分析!$D$16,IF($B389="一本差負",次鋒分析!$D$17,次鋒分析!$D$18))))</f>
        <v>0.26400000000000001</v>
      </c>
      <c r="N389" s="1">
        <f t="shared" si="70"/>
        <v>0</v>
      </c>
      <c r="O389" s="1">
        <f t="shared" si="71"/>
        <v>0</v>
      </c>
      <c r="P389" s="7">
        <f>IF($C389="二本差勝",中堅分析!$D$14,IF($C389="一本差勝",中堅分析!$D$15,IF($C389="引き分け",中堅分析!$D$16,IF($C389="一本差負",中堅分析!$D$17,中堅分析!$D$18))))</f>
        <v>0.16000000000000003</v>
      </c>
      <c r="Q389" s="1">
        <f t="shared" si="72"/>
        <v>1</v>
      </c>
      <c r="R389" s="1">
        <f t="shared" si="73"/>
        <v>2</v>
      </c>
      <c r="S389" s="7">
        <f>IF($D389="二本差勝",副将分析!$D$14,IF($D389="一本差勝",副将分析!$D$15,IF($D389="引き分け",副将分析!$D$16,IF($D389="一本差負",副将分析!$D$17,副将分析!$D$18))))</f>
        <v>0.26400000000000001</v>
      </c>
      <c r="T389" s="1">
        <f t="shared" si="74"/>
        <v>0</v>
      </c>
      <c r="U389" s="1">
        <f t="shared" si="75"/>
        <v>0</v>
      </c>
      <c r="V389" s="7">
        <f>IF($E389="二本差勝",大将分析!$D$14,IF($E389="一本差勝",大将分析!$D$15,IF($E389="引き分け",大将分析!$D$16,IF($E389="一本差負",大将分析!$D$17,大将分析!$D$18))))</f>
        <v>0.20800000000000002</v>
      </c>
      <c r="W389" s="1">
        <f t="shared" si="76"/>
        <v>-1</v>
      </c>
      <c r="X389" s="1">
        <f t="shared" si="77"/>
        <v>-1</v>
      </c>
    </row>
    <row r="390" spans="1:24" x14ac:dyDescent="0.15">
      <c r="A390" s="1" t="s">
        <v>40</v>
      </c>
      <c r="B390" s="1" t="s">
        <v>22</v>
      </c>
      <c r="C390" s="1" t="s">
        <v>39</v>
      </c>
      <c r="D390" s="1" t="s">
        <v>41</v>
      </c>
      <c r="E390" s="1" t="s">
        <v>22</v>
      </c>
      <c r="F390" s="19">
        <f t="shared" ref="F390:F453" si="78">K390+N390+Q390</f>
        <v>2</v>
      </c>
      <c r="G390" s="19">
        <f t="shared" ref="G390:G453" si="79">L390+O390+R390</f>
        <v>3</v>
      </c>
      <c r="H390" s="20">
        <f t="shared" ref="H390:H453" si="80">J390*M390*P390*S390*V390</f>
        <v>4.8245243904000023E-4</v>
      </c>
      <c r="J390" s="7">
        <f>IF($A390="二本差勝",先鋒分析!$D$14,IF($A390="一本差勝",先鋒分析!$D$15,IF($A390="引き分け",先鋒分析!$D$16,IF($A390="一本差負",先鋒分析!$D$17,先鋒分析!$D$18))))</f>
        <v>0.20800000000000002</v>
      </c>
      <c r="K390" s="19">
        <f t="shared" ref="K390:K453" si="81">IF($A390="二本差勝",1,IF($A390="一本差勝",1,IF($A390="引き分け",0,-1)))</f>
        <v>1</v>
      </c>
      <c r="L390" s="19">
        <f t="shared" ref="L390:L453" si="82">IF($A390="二本差勝",2,IF($A390="一本差勝",1,IF($A390="引き分け",0,IF($A390="一本差負",-1,-2))))</f>
        <v>1</v>
      </c>
      <c r="M390" s="7">
        <f>IF($B390="二本差勝",次鋒分析!$D$14,IF($B390="一本差勝",次鋒分析!$D$15,IF($B390="引き分け",次鋒分析!$D$16,IF($B390="一本差負",次鋒分析!$D$17,次鋒分析!$D$18))))</f>
        <v>0.26400000000000001</v>
      </c>
      <c r="N390" s="1">
        <f t="shared" ref="N390:N453" si="83">IF($B390="二本差勝",1,IF($B390="一本差勝",1,IF($B390="引き分け",0,-1)))</f>
        <v>0</v>
      </c>
      <c r="O390" s="1">
        <f t="shared" ref="O390:O453" si="84">IF($B390="二本差勝",2,IF($B390="一本差勝",1,IF($B390="引き分け",0,IF($B390="一本差負",-1,-2))))</f>
        <v>0</v>
      </c>
      <c r="P390" s="7">
        <f>IF($C390="二本差勝",中堅分析!$D$14,IF($C390="一本差勝",中堅分析!$D$15,IF($C390="引き分け",中堅分析!$D$16,IF($C390="一本差負",中堅分析!$D$17,中堅分析!$D$18))))</f>
        <v>0.16000000000000003</v>
      </c>
      <c r="Q390" s="1">
        <f t="shared" ref="Q390:Q453" si="85">IF($C390="二本差勝",1,IF($C390="一本差勝",1,IF($C390="引き分け",0,-1)))</f>
        <v>1</v>
      </c>
      <c r="R390" s="1">
        <f t="shared" ref="R390:R453" si="86">IF($C390="二本差勝",2,IF($C390="一本差勝",1,IF($C390="引き分け",0,IF($C390="一本差負",-1,-2))))</f>
        <v>2</v>
      </c>
      <c r="S390" s="7">
        <f>IF($D390="二本差勝",副将分析!$D$14,IF($D390="一本差勝",副将分析!$D$15,IF($D390="引き分け",副将分析!$D$16,IF($D390="一本差負",副将分析!$D$17,副将分析!$D$18))))</f>
        <v>0.20800000000000002</v>
      </c>
      <c r="T390" s="1">
        <f t="shared" ref="T390:T453" si="87">IF($D390="二本差勝",1,IF($D390="一本差勝",1,IF($D390="引き分け",0,-1)))</f>
        <v>-1</v>
      </c>
      <c r="U390" s="1">
        <f t="shared" ref="U390:U453" si="88">IF($D390="二本差勝",2,IF($D390="一本差勝",1,IF($D390="引き分け",0,IF($D390="一本差負",-1,-2))))</f>
        <v>-1</v>
      </c>
      <c r="V390" s="7">
        <f>IF($E390="二本差勝",大将分析!$D$14,IF($E390="一本差勝",大将分析!$D$15,IF($E390="引き分け",大将分析!$D$16,IF($E390="一本差負",大将分析!$D$17,大将分析!$D$18))))</f>
        <v>0.26400000000000001</v>
      </c>
      <c r="W390" s="1">
        <f t="shared" ref="W390:W453" si="89">IF($E390="二本差勝",1,IF($E390="一本差勝",1,IF($E390="引き分け",0,-1)))</f>
        <v>0</v>
      </c>
      <c r="X390" s="1">
        <f t="shared" ref="X390:X453" si="90">IF($E390="二本差勝",2,IF($E390="一本差勝",1,IF($E390="引き分け",0,IF($E390="一本差負",-1,-2))))</f>
        <v>0</v>
      </c>
    </row>
    <row r="391" spans="1:24" x14ac:dyDescent="0.15">
      <c r="A391" s="1" t="s">
        <v>22</v>
      </c>
      <c r="B391" s="1" t="s">
        <v>39</v>
      </c>
      <c r="C391" s="1" t="s">
        <v>40</v>
      </c>
      <c r="D391" s="1" t="s">
        <v>22</v>
      </c>
      <c r="E391" s="1" t="s">
        <v>41</v>
      </c>
      <c r="F391" s="19">
        <f t="shared" si="78"/>
        <v>2</v>
      </c>
      <c r="G391" s="19">
        <f t="shared" si="79"/>
        <v>3</v>
      </c>
      <c r="H391" s="20">
        <f t="shared" si="80"/>
        <v>4.8245243904000029E-4</v>
      </c>
      <c r="J391" s="7">
        <f>IF($A391="二本差勝",先鋒分析!$D$14,IF($A391="一本差勝",先鋒分析!$D$15,IF($A391="引き分け",先鋒分析!$D$16,IF($A391="一本差負",先鋒分析!$D$17,先鋒分析!$D$18))))</f>
        <v>0.26400000000000001</v>
      </c>
      <c r="K391" s="19">
        <f t="shared" si="81"/>
        <v>0</v>
      </c>
      <c r="L391" s="19">
        <f t="shared" si="82"/>
        <v>0</v>
      </c>
      <c r="M391" s="7">
        <f>IF($B391="二本差勝",次鋒分析!$D$14,IF($B391="一本差勝",次鋒分析!$D$15,IF($B391="引き分け",次鋒分析!$D$16,IF($B391="一本差負",次鋒分析!$D$17,次鋒分析!$D$18))))</f>
        <v>0.16000000000000003</v>
      </c>
      <c r="N391" s="1">
        <f t="shared" si="83"/>
        <v>1</v>
      </c>
      <c r="O391" s="1">
        <f t="shared" si="84"/>
        <v>2</v>
      </c>
      <c r="P391" s="7">
        <f>IF($C391="二本差勝",中堅分析!$D$14,IF($C391="一本差勝",中堅分析!$D$15,IF($C391="引き分け",中堅分析!$D$16,IF($C391="一本差負",中堅分析!$D$17,中堅分析!$D$18))))</f>
        <v>0.20800000000000002</v>
      </c>
      <c r="Q391" s="1">
        <f t="shared" si="85"/>
        <v>1</v>
      </c>
      <c r="R391" s="1">
        <f t="shared" si="86"/>
        <v>1</v>
      </c>
      <c r="S391" s="7">
        <f>IF($D391="二本差勝",副将分析!$D$14,IF($D391="一本差勝",副将分析!$D$15,IF($D391="引き分け",副将分析!$D$16,IF($D391="一本差負",副将分析!$D$17,副将分析!$D$18))))</f>
        <v>0.26400000000000001</v>
      </c>
      <c r="T391" s="1">
        <f t="shared" si="87"/>
        <v>0</v>
      </c>
      <c r="U391" s="1">
        <f t="shared" si="88"/>
        <v>0</v>
      </c>
      <c r="V391" s="7">
        <f>IF($E391="二本差勝",大将分析!$D$14,IF($E391="一本差勝",大将分析!$D$15,IF($E391="引き分け",大将分析!$D$16,IF($E391="一本差負",大将分析!$D$17,大将分析!$D$18))))</f>
        <v>0.20800000000000002</v>
      </c>
      <c r="W391" s="1">
        <f t="shared" si="89"/>
        <v>-1</v>
      </c>
      <c r="X391" s="1">
        <f t="shared" si="90"/>
        <v>-1</v>
      </c>
    </row>
    <row r="392" spans="1:24" x14ac:dyDescent="0.15">
      <c r="A392" s="1" t="s">
        <v>22</v>
      </c>
      <c r="B392" s="1" t="s">
        <v>39</v>
      </c>
      <c r="C392" s="1" t="s">
        <v>40</v>
      </c>
      <c r="D392" s="1" t="s">
        <v>41</v>
      </c>
      <c r="E392" s="1" t="s">
        <v>22</v>
      </c>
      <c r="F392" s="19">
        <f t="shared" si="78"/>
        <v>2</v>
      </c>
      <c r="G392" s="19">
        <f t="shared" si="79"/>
        <v>3</v>
      </c>
      <c r="H392" s="20">
        <f t="shared" si="80"/>
        <v>4.8245243904000034E-4</v>
      </c>
      <c r="J392" s="7">
        <f>IF($A392="二本差勝",先鋒分析!$D$14,IF($A392="一本差勝",先鋒分析!$D$15,IF($A392="引き分け",先鋒分析!$D$16,IF($A392="一本差負",先鋒分析!$D$17,先鋒分析!$D$18))))</f>
        <v>0.26400000000000001</v>
      </c>
      <c r="K392" s="19">
        <f t="shared" si="81"/>
        <v>0</v>
      </c>
      <c r="L392" s="19">
        <f t="shared" si="82"/>
        <v>0</v>
      </c>
      <c r="M392" s="7">
        <f>IF($B392="二本差勝",次鋒分析!$D$14,IF($B392="一本差勝",次鋒分析!$D$15,IF($B392="引き分け",次鋒分析!$D$16,IF($B392="一本差負",次鋒分析!$D$17,次鋒分析!$D$18))))</f>
        <v>0.16000000000000003</v>
      </c>
      <c r="N392" s="1">
        <f t="shared" si="83"/>
        <v>1</v>
      </c>
      <c r="O392" s="1">
        <f t="shared" si="84"/>
        <v>2</v>
      </c>
      <c r="P392" s="7">
        <f>IF($C392="二本差勝",中堅分析!$D$14,IF($C392="一本差勝",中堅分析!$D$15,IF($C392="引き分け",中堅分析!$D$16,IF($C392="一本差負",中堅分析!$D$17,中堅分析!$D$18))))</f>
        <v>0.20800000000000002</v>
      </c>
      <c r="Q392" s="1">
        <f t="shared" si="85"/>
        <v>1</v>
      </c>
      <c r="R392" s="1">
        <f t="shared" si="86"/>
        <v>1</v>
      </c>
      <c r="S392" s="7">
        <f>IF($D392="二本差勝",副将分析!$D$14,IF($D392="一本差勝",副将分析!$D$15,IF($D392="引き分け",副将分析!$D$16,IF($D392="一本差負",副将分析!$D$17,副将分析!$D$18))))</f>
        <v>0.20800000000000002</v>
      </c>
      <c r="T392" s="1">
        <f t="shared" si="87"/>
        <v>-1</v>
      </c>
      <c r="U392" s="1">
        <f t="shared" si="88"/>
        <v>-1</v>
      </c>
      <c r="V392" s="7">
        <f>IF($E392="二本差勝",大将分析!$D$14,IF($E392="一本差勝",大将分析!$D$15,IF($E392="引き分け",大将分析!$D$16,IF($E392="一本差負",大将分析!$D$17,大将分析!$D$18))))</f>
        <v>0.26400000000000001</v>
      </c>
      <c r="W392" s="1">
        <f t="shared" si="89"/>
        <v>0</v>
      </c>
      <c r="X392" s="1">
        <f t="shared" si="90"/>
        <v>0</v>
      </c>
    </row>
    <row r="393" spans="1:24" x14ac:dyDescent="0.15">
      <c r="A393" s="1" t="s">
        <v>22</v>
      </c>
      <c r="B393" s="1" t="s">
        <v>40</v>
      </c>
      <c r="C393" s="1" t="s">
        <v>39</v>
      </c>
      <c r="D393" s="1" t="s">
        <v>22</v>
      </c>
      <c r="E393" s="1" t="s">
        <v>41</v>
      </c>
      <c r="F393" s="19">
        <f t="shared" si="78"/>
        <v>2</v>
      </c>
      <c r="G393" s="19">
        <f t="shared" si="79"/>
        <v>3</v>
      </c>
      <c r="H393" s="20">
        <f t="shared" si="80"/>
        <v>4.8245243904000018E-4</v>
      </c>
      <c r="J393" s="7">
        <f>IF($A393="二本差勝",先鋒分析!$D$14,IF($A393="一本差勝",先鋒分析!$D$15,IF($A393="引き分け",先鋒分析!$D$16,IF($A393="一本差負",先鋒分析!$D$17,先鋒分析!$D$18))))</f>
        <v>0.26400000000000001</v>
      </c>
      <c r="K393" s="19">
        <f t="shared" si="81"/>
        <v>0</v>
      </c>
      <c r="L393" s="19">
        <f t="shared" si="82"/>
        <v>0</v>
      </c>
      <c r="M393" s="7">
        <f>IF($B393="二本差勝",次鋒分析!$D$14,IF($B393="一本差勝",次鋒分析!$D$15,IF($B393="引き分け",次鋒分析!$D$16,IF($B393="一本差負",次鋒分析!$D$17,次鋒分析!$D$18))))</f>
        <v>0.20800000000000002</v>
      </c>
      <c r="N393" s="1">
        <f t="shared" si="83"/>
        <v>1</v>
      </c>
      <c r="O393" s="1">
        <f t="shared" si="84"/>
        <v>1</v>
      </c>
      <c r="P393" s="7">
        <f>IF($C393="二本差勝",中堅分析!$D$14,IF($C393="一本差勝",中堅分析!$D$15,IF($C393="引き分け",中堅分析!$D$16,IF($C393="一本差負",中堅分析!$D$17,中堅分析!$D$18))))</f>
        <v>0.16000000000000003</v>
      </c>
      <c r="Q393" s="1">
        <f t="shared" si="85"/>
        <v>1</v>
      </c>
      <c r="R393" s="1">
        <f t="shared" si="86"/>
        <v>2</v>
      </c>
      <c r="S393" s="7">
        <f>IF($D393="二本差勝",副将分析!$D$14,IF($D393="一本差勝",副将分析!$D$15,IF($D393="引き分け",副将分析!$D$16,IF($D393="一本差負",副将分析!$D$17,副将分析!$D$18))))</f>
        <v>0.26400000000000001</v>
      </c>
      <c r="T393" s="1">
        <f t="shared" si="87"/>
        <v>0</v>
      </c>
      <c r="U393" s="1">
        <f t="shared" si="88"/>
        <v>0</v>
      </c>
      <c r="V393" s="7">
        <f>IF($E393="二本差勝",大将分析!$D$14,IF($E393="一本差勝",大将分析!$D$15,IF($E393="引き分け",大将分析!$D$16,IF($E393="一本差負",大将分析!$D$17,大将分析!$D$18))))</f>
        <v>0.20800000000000002</v>
      </c>
      <c r="W393" s="1">
        <f t="shared" si="89"/>
        <v>-1</v>
      </c>
      <c r="X393" s="1">
        <f t="shared" si="90"/>
        <v>-1</v>
      </c>
    </row>
    <row r="394" spans="1:24" x14ac:dyDescent="0.15">
      <c r="A394" s="1" t="s">
        <v>22</v>
      </c>
      <c r="B394" s="1" t="s">
        <v>40</v>
      </c>
      <c r="C394" s="1" t="s">
        <v>39</v>
      </c>
      <c r="D394" s="1" t="s">
        <v>41</v>
      </c>
      <c r="E394" s="1" t="s">
        <v>22</v>
      </c>
      <c r="F394" s="19">
        <f t="shared" si="78"/>
        <v>2</v>
      </c>
      <c r="G394" s="19">
        <f t="shared" si="79"/>
        <v>3</v>
      </c>
      <c r="H394" s="20">
        <f t="shared" si="80"/>
        <v>4.8245243904000023E-4</v>
      </c>
      <c r="J394" s="7">
        <f>IF($A394="二本差勝",先鋒分析!$D$14,IF($A394="一本差勝",先鋒分析!$D$15,IF($A394="引き分け",先鋒分析!$D$16,IF($A394="一本差負",先鋒分析!$D$17,先鋒分析!$D$18))))</f>
        <v>0.26400000000000001</v>
      </c>
      <c r="K394" s="19">
        <f t="shared" si="81"/>
        <v>0</v>
      </c>
      <c r="L394" s="19">
        <f t="shared" si="82"/>
        <v>0</v>
      </c>
      <c r="M394" s="7">
        <f>IF($B394="二本差勝",次鋒分析!$D$14,IF($B394="一本差勝",次鋒分析!$D$15,IF($B394="引き分け",次鋒分析!$D$16,IF($B394="一本差負",次鋒分析!$D$17,次鋒分析!$D$18))))</f>
        <v>0.20800000000000002</v>
      </c>
      <c r="N394" s="1">
        <f t="shared" si="83"/>
        <v>1</v>
      </c>
      <c r="O394" s="1">
        <f t="shared" si="84"/>
        <v>1</v>
      </c>
      <c r="P394" s="7">
        <f>IF($C394="二本差勝",中堅分析!$D$14,IF($C394="一本差勝",中堅分析!$D$15,IF($C394="引き分け",中堅分析!$D$16,IF($C394="一本差負",中堅分析!$D$17,中堅分析!$D$18))))</f>
        <v>0.16000000000000003</v>
      </c>
      <c r="Q394" s="1">
        <f t="shared" si="85"/>
        <v>1</v>
      </c>
      <c r="R394" s="1">
        <f t="shared" si="86"/>
        <v>2</v>
      </c>
      <c r="S394" s="7">
        <f>IF($D394="二本差勝",副将分析!$D$14,IF($D394="一本差勝",副将分析!$D$15,IF($D394="引き分け",副将分析!$D$16,IF($D394="一本差負",副将分析!$D$17,副将分析!$D$18))))</f>
        <v>0.20800000000000002</v>
      </c>
      <c r="T394" s="1">
        <f t="shared" si="87"/>
        <v>-1</v>
      </c>
      <c r="U394" s="1">
        <f t="shared" si="88"/>
        <v>-1</v>
      </c>
      <c r="V394" s="7">
        <f>IF($E394="二本差勝",大将分析!$D$14,IF($E394="一本差勝",大将分析!$D$15,IF($E394="引き分け",大将分析!$D$16,IF($E394="一本差負",大将分析!$D$17,大将分析!$D$18))))</f>
        <v>0.26400000000000001</v>
      </c>
      <c r="W394" s="1">
        <f t="shared" si="89"/>
        <v>0</v>
      </c>
      <c r="X394" s="1">
        <f t="shared" si="90"/>
        <v>0</v>
      </c>
    </row>
    <row r="395" spans="1:24" x14ac:dyDescent="0.15">
      <c r="A395" s="1" t="s">
        <v>39</v>
      </c>
      <c r="B395" s="1" t="s">
        <v>40</v>
      </c>
      <c r="C395" s="1" t="s">
        <v>22</v>
      </c>
      <c r="D395" s="1" t="s">
        <v>22</v>
      </c>
      <c r="E395" s="1" t="s">
        <v>42</v>
      </c>
      <c r="F395" s="19">
        <f t="shared" si="78"/>
        <v>2</v>
      </c>
      <c r="G395" s="19">
        <f t="shared" si="79"/>
        <v>3</v>
      </c>
      <c r="H395" s="20">
        <f t="shared" si="80"/>
        <v>3.7111726080000016E-4</v>
      </c>
      <c r="J395" s="7">
        <f>IF($A395="二本差勝",先鋒分析!$D$14,IF($A395="一本差勝",先鋒分析!$D$15,IF($A395="引き分け",先鋒分析!$D$16,IF($A395="一本差負",先鋒分析!$D$17,先鋒分析!$D$18))))</f>
        <v>0.16000000000000003</v>
      </c>
      <c r="K395" s="19">
        <f t="shared" si="81"/>
        <v>1</v>
      </c>
      <c r="L395" s="19">
        <f t="shared" si="82"/>
        <v>2</v>
      </c>
      <c r="M395" s="7">
        <f>IF($B395="二本差勝",次鋒分析!$D$14,IF($B395="一本差勝",次鋒分析!$D$15,IF($B395="引き分け",次鋒分析!$D$16,IF($B395="一本差負",次鋒分析!$D$17,次鋒分析!$D$18))))</f>
        <v>0.20800000000000002</v>
      </c>
      <c r="N395" s="1">
        <f t="shared" si="83"/>
        <v>1</v>
      </c>
      <c r="O395" s="1">
        <f t="shared" si="84"/>
        <v>1</v>
      </c>
      <c r="P395" s="7">
        <f>IF($C395="二本差勝",中堅分析!$D$14,IF($C395="一本差勝",中堅分析!$D$15,IF($C395="引き分け",中堅分析!$D$16,IF($C395="一本差負",中堅分析!$D$17,中堅分析!$D$18))))</f>
        <v>0.26400000000000001</v>
      </c>
      <c r="Q395" s="1">
        <f t="shared" si="85"/>
        <v>0</v>
      </c>
      <c r="R395" s="1">
        <f t="shared" si="86"/>
        <v>0</v>
      </c>
      <c r="S395" s="7">
        <f>IF($D395="二本差勝",副将分析!$D$14,IF($D395="一本差勝",副将分析!$D$15,IF($D395="引き分け",副将分析!$D$16,IF($D395="一本差負",副将分析!$D$17,副将分析!$D$18))))</f>
        <v>0.26400000000000001</v>
      </c>
      <c r="T395" s="1">
        <f t="shared" si="87"/>
        <v>0</v>
      </c>
      <c r="U395" s="1">
        <f t="shared" si="88"/>
        <v>0</v>
      </c>
      <c r="V395" s="7">
        <f>IF($E395="二本差勝",大将分析!$D$14,IF($E395="一本差勝",大将分析!$D$15,IF($E395="引き分け",大将分析!$D$16,IF($E395="一本差負",大将分析!$D$17,大将分析!$D$18))))</f>
        <v>0.16000000000000003</v>
      </c>
      <c r="W395" s="1">
        <f t="shared" si="89"/>
        <v>-1</v>
      </c>
      <c r="X395" s="1">
        <f t="shared" si="90"/>
        <v>-2</v>
      </c>
    </row>
    <row r="396" spans="1:24" x14ac:dyDescent="0.15">
      <c r="A396" s="1" t="s">
        <v>39</v>
      </c>
      <c r="B396" s="1" t="s">
        <v>40</v>
      </c>
      <c r="C396" s="1" t="s">
        <v>22</v>
      </c>
      <c r="D396" s="1" t="s">
        <v>42</v>
      </c>
      <c r="E396" s="1" t="s">
        <v>22</v>
      </c>
      <c r="F396" s="19">
        <f t="shared" si="78"/>
        <v>2</v>
      </c>
      <c r="G396" s="19">
        <f t="shared" si="79"/>
        <v>3</v>
      </c>
      <c r="H396" s="20">
        <f t="shared" si="80"/>
        <v>3.7111726080000021E-4</v>
      </c>
      <c r="J396" s="7">
        <f>IF($A396="二本差勝",先鋒分析!$D$14,IF($A396="一本差勝",先鋒分析!$D$15,IF($A396="引き分け",先鋒分析!$D$16,IF($A396="一本差負",先鋒分析!$D$17,先鋒分析!$D$18))))</f>
        <v>0.16000000000000003</v>
      </c>
      <c r="K396" s="19">
        <f t="shared" si="81"/>
        <v>1</v>
      </c>
      <c r="L396" s="19">
        <f t="shared" si="82"/>
        <v>2</v>
      </c>
      <c r="M396" s="7">
        <f>IF($B396="二本差勝",次鋒分析!$D$14,IF($B396="一本差勝",次鋒分析!$D$15,IF($B396="引き分け",次鋒分析!$D$16,IF($B396="一本差負",次鋒分析!$D$17,次鋒分析!$D$18))))</f>
        <v>0.20800000000000002</v>
      </c>
      <c r="N396" s="1">
        <f t="shared" si="83"/>
        <v>1</v>
      </c>
      <c r="O396" s="1">
        <f t="shared" si="84"/>
        <v>1</v>
      </c>
      <c r="P396" s="7">
        <f>IF($C396="二本差勝",中堅分析!$D$14,IF($C396="一本差勝",中堅分析!$D$15,IF($C396="引き分け",中堅分析!$D$16,IF($C396="一本差負",中堅分析!$D$17,中堅分析!$D$18))))</f>
        <v>0.26400000000000001</v>
      </c>
      <c r="Q396" s="1">
        <f t="shared" si="85"/>
        <v>0</v>
      </c>
      <c r="R396" s="1">
        <f t="shared" si="86"/>
        <v>0</v>
      </c>
      <c r="S396" s="7">
        <f>IF($D396="二本差勝",副将分析!$D$14,IF($D396="一本差勝",副将分析!$D$15,IF($D396="引き分け",副将分析!$D$16,IF($D396="一本差負",副将分析!$D$17,副将分析!$D$18))))</f>
        <v>0.16000000000000003</v>
      </c>
      <c r="T396" s="1">
        <f t="shared" si="87"/>
        <v>-1</v>
      </c>
      <c r="U396" s="1">
        <f t="shared" si="88"/>
        <v>-2</v>
      </c>
      <c r="V396" s="7">
        <f>IF($E396="二本差勝",大将分析!$D$14,IF($E396="一本差勝",大将分析!$D$15,IF($E396="引き分け",大将分析!$D$16,IF($E396="一本差負",大将分析!$D$17,大将分析!$D$18))))</f>
        <v>0.26400000000000001</v>
      </c>
      <c r="W396" s="1">
        <f t="shared" si="89"/>
        <v>0</v>
      </c>
      <c r="X396" s="1">
        <f t="shared" si="90"/>
        <v>0</v>
      </c>
    </row>
    <row r="397" spans="1:24" x14ac:dyDescent="0.15">
      <c r="A397" s="1" t="s">
        <v>39</v>
      </c>
      <c r="B397" s="1" t="s">
        <v>22</v>
      </c>
      <c r="C397" s="1" t="s">
        <v>40</v>
      </c>
      <c r="D397" s="1" t="s">
        <v>22</v>
      </c>
      <c r="E397" s="1" t="s">
        <v>42</v>
      </c>
      <c r="F397" s="19">
        <f t="shared" si="78"/>
        <v>2</v>
      </c>
      <c r="G397" s="19">
        <f t="shared" si="79"/>
        <v>3</v>
      </c>
      <c r="H397" s="20">
        <f t="shared" si="80"/>
        <v>3.7111726080000027E-4</v>
      </c>
      <c r="J397" s="7">
        <f>IF($A397="二本差勝",先鋒分析!$D$14,IF($A397="一本差勝",先鋒分析!$D$15,IF($A397="引き分け",先鋒分析!$D$16,IF($A397="一本差負",先鋒分析!$D$17,先鋒分析!$D$18))))</f>
        <v>0.16000000000000003</v>
      </c>
      <c r="K397" s="19">
        <f t="shared" si="81"/>
        <v>1</v>
      </c>
      <c r="L397" s="19">
        <f t="shared" si="82"/>
        <v>2</v>
      </c>
      <c r="M397" s="7">
        <f>IF($B397="二本差勝",次鋒分析!$D$14,IF($B397="一本差勝",次鋒分析!$D$15,IF($B397="引き分け",次鋒分析!$D$16,IF($B397="一本差負",次鋒分析!$D$17,次鋒分析!$D$18))))</f>
        <v>0.26400000000000001</v>
      </c>
      <c r="N397" s="1">
        <f t="shared" si="83"/>
        <v>0</v>
      </c>
      <c r="O397" s="1">
        <f t="shared" si="84"/>
        <v>0</v>
      </c>
      <c r="P397" s="7">
        <f>IF($C397="二本差勝",中堅分析!$D$14,IF($C397="一本差勝",中堅分析!$D$15,IF($C397="引き分け",中堅分析!$D$16,IF($C397="一本差負",中堅分析!$D$17,中堅分析!$D$18))))</f>
        <v>0.20800000000000002</v>
      </c>
      <c r="Q397" s="1">
        <f t="shared" si="85"/>
        <v>1</v>
      </c>
      <c r="R397" s="1">
        <f t="shared" si="86"/>
        <v>1</v>
      </c>
      <c r="S397" s="7">
        <f>IF($D397="二本差勝",副将分析!$D$14,IF($D397="一本差勝",副将分析!$D$15,IF($D397="引き分け",副将分析!$D$16,IF($D397="一本差負",副将分析!$D$17,副将分析!$D$18))))</f>
        <v>0.26400000000000001</v>
      </c>
      <c r="T397" s="1">
        <f t="shared" si="87"/>
        <v>0</v>
      </c>
      <c r="U397" s="1">
        <f t="shared" si="88"/>
        <v>0</v>
      </c>
      <c r="V397" s="7">
        <f>IF($E397="二本差勝",大将分析!$D$14,IF($E397="一本差勝",大将分析!$D$15,IF($E397="引き分け",大将分析!$D$16,IF($E397="一本差負",大将分析!$D$17,大将分析!$D$18))))</f>
        <v>0.16000000000000003</v>
      </c>
      <c r="W397" s="1">
        <f t="shared" si="89"/>
        <v>-1</v>
      </c>
      <c r="X397" s="1">
        <f t="shared" si="90"/>
        <v>-2</v>
      </c>
    </row>
    <row r="398" spans="1:24" x14ac:dyDescent="0.15">
      <c r="A398" s="1" t="s">
        <v>39</v>
      </c>
      <c r="B398" s="1" t="s">
        <v>22</v>
      </c>
      <c r="C398" s="1" t="s">
        <v>40</v>
      </c>
      <c r="D398" s="1" t="s">
        <v>42</v>
      </c>
      <c r="E398" s="1" t="s">
        <v>22</v>
      </c>
      <c r="F398" s="19">
        <f t="shared" si="78"/>
        <v>2</v>
      </c>
      <c r="G398" s="19">
        <f t="shared" si="79"/>
        <v>3</v>
      </c>
      <c r="H398" s="20">
        <f t="shared" si="80"/>
        <v>3.7111726080000027E-4</v>
      </c>
      <c r="J398" s="7">
        <f>IF($A398="二本差勝",先鋒分析!$D$14,IF($A398="一本差勝",先鋒分析!$D$15,IF($A398="引き分け",先鋒分析!$D$16,IF($A398="一本差負",先鋒分析!$D$17,先鋒分析!$D$18))))</f>
        <v>0.16000000000000003</v>
      </c>
      <c r="K398" s="19">
        <f t="shared" si="81"/>
        <v>1</v>
      </c>
      <c r="L398" s="19">
        <f t="shared" si="82"/>
        <v>2</v>
      </c>
      <c r="M398" s="7">
        <f>IF($B398="二本差勝",次鋒分析!$D$14,IF($B398="一本差勝",次鋒分析!$D$15,IF($B398="引き分け",次鋒分析!$D$16,IF($B398="一本差負",次鋒分析!$D$17,次鋒分析!$D$18))))</f>
        <v>0.26400000000000001</v>
      </c>
      <c r="N398" s="1">
        <f t="shared" si="83"/>
        <v>0</v>
      </c>
      <c r="O398" s="1">
        <f t="shared" si="84"/>
        <v>0</v>
      </c>
      <c r="P398" s="7">
        <f>IF($C398="二本差勝",中堅分析!$D$14,IF($C398="一本差勝",中堅分析!$D$15,IF($C398="引き分け",中堅分析!$D$16,IF($C398="一本差負",中堅分析!$D$17,中堅分析!$D$18))))</f>
        <v>0.20800000000000002</v>
      </c>
      <c r="Q398" s="1">
        <f t="shared" si="85"/>
        <v>1</v>
      </c>
      <c r="R398" s="1">
        <f t="shared" si="86"/>
        <v>1</v>
      </c>
      <c r="S398" s="7">
        <f>IF($D398="二本差勝",副将分析!$D$14,IF($D398="一本差勝",副将分析!$D$15,IF($D398="引き分け",副将分析!$D$16,IF($D398="一本差負",副将分析!$D$17,副将分析!$D$18))))</f>
        <v>0.16000000000000003</v>
      </c>
      <c r="T398" s="1">
        <f t="shared" si="87"/>
        <v>-1</v>
      </c>
      <c r="U398" s="1">
        <f t="shared" si="88"/>
        <v>-2</v>
      </c>
      <c r="V398" s="7">
        <f>IF($E398="二本差勝",大将分析!$D$14,IF($E398="一本差勝",大将分析!$D$15,IF($E398="引き分け",大将分析!$D$16,IF($E398="一本差負",大将分析!$D$17,大将分析!$D$18))))</f>
        <v>0.26400000000000001</v>
      </c>
      <c r="W398" s="1">
        <f t="shared" si="89"/>
        <v>0</v>
      </c>
      <c r="X398" s="1">
        <f t="shared" si="90"/>
        <v>0</v>
      </c>
    </row>
    <row r="399" spans="1:24" x14ac:dyDescent="0.15">
      <c r="A399" s="1" t="s">
        <v>40</v>
      </c>
      <c r="B399" s="1" t="s">
        <v>39</v>
      </c>
      <c r="C399" s="1" t="s">
        <v>22</v>
      </c>
      <c r="D399" s="1" t="s">
        <v>22</v>
      </c>
      <c r="E399" s="1" t="s">
        <v>42</v>
      </c>
      <c r="F399" s="19">
        <f t="shared" si="78"/>
        <v>2</v>
      </c>
      <c r="G399" s="19">
        <f t="shared" si="79"/>
        <v>3</v>
      </c>
      <c r="H399" s="20">
        <f t="shared" si="80"/>
        <v>3.7111726080000016E-4</v>
      </c>
      <c r="J399" s="7">
        <f>IF($A399="二本差勝",先鋒分析!$D$14,IF($A399="一本差勝",先鋒分析!$D$15,IF($A399="引き分け",先鋒分析!$D$16,IF($A399="一本差負",先鋒分析!$D$17,先鋒分析!$D$18))))</f>
        <v>0.20800000000000002</v>
      </c>
      <c r="K399" s="19">
        <f t="shared" si="81"/>
        <v>1</v>
      </c>
      <c r="L399" s="19">
        <f t="shared" si="82"/>
        <v>1</v>
      </c>
      <c r="M399" s="7">
        <f>IF($B399="二本差勝",次鋒分析!$D$14,IF($B399="一本差勝",次鋒分析!$D$15,IF($B399="引き分け",次鋒分析!$D$16,IF($B399="一本差負",次鋒分析!$D$17,次鋒分析!$D$18))))</f>
        <v>0.16000000000000003</v>
      </c>
      <c r="N399" s="1">
        <f t="shared" si="83"/>
        <v>1</v>
      </c>
      <c r="O399" s="1">
        <f t="shared" si="84"/>
        <v>2</v>
      </c>
      <c r="P399" s="7">
        <f>IF($C399="二本差勝",中堅分析!$D$14,IF($C399="一本差勝",中堅分析!$D$15,IF($C399="引き分け",中堅分析!$D$16,IF($C399="一本差負",中堅分析!$D$17,中堅分析!$D$18))))</f>
        <v>0.26400000000000001</v>
      </c>
      <c r="Q399" s="1">
        <f t="shared" si="85"/>
        <v>0</v>
      </c>
      <c r="R399" s="1">
        <f t="shared" si="86"/>
        <v>0</v>
      </c>
      <c r="S399" s="7">
        <f>IF($D399="二本差勝",副将分析!$D$14,IF($D399="一本差勝",副将分析!$D$15,IF($D399="引き分け",副将分析!$D$16,IF($D399="一本差負",副将分析!$D$17,副将分析!$D$18))))</f>
        <v>0.26400000000000001</v>
      </c>
      <c r="T399" s="1">
        <f t="shared" si="87"/>
        <v>0</v>
      </c>
      <c r="U399" s="1">
        <f t="shared" si="88"/>
        <v>0</v>
      </c>
      <c r="V399" s="7">
        <f>IF($E399="二本差勝",大将分析!$D$14,IF($E399="一本差勝",大将分析!$D$15,IF($E399="引き分け",大将分析!$D$16,IF($E399="一本差負",大将分析!$D$17,大将分析!$D$18))))</f>
        <v>0.16000000000000003</v>
      </c>
      <c r="W399" s="1">
        <f t="shared" si="89"/>
        <v>-1</v>
      </c>
      <c r="X399" s="1">
        <f t="shared" si="90"/>
        <v>-2</v>
      </c>
    </row>
    <row r="400" spans="1:24" x14ac:dyDescent="0.15">
      <c r="A400" s="1" t="s">
        <v>40</v>
      </c>
      <c r="B400" s="1" t="s">
        <v>39</v>
      </c>
      <c r="C400" s="1" t="s">
        <v>22</v>
      </c>
      <c r="D400" s="1" t="s">
        <v>42</v>
      </c>
      <c r="E400" s="1" t="s">
        <v>22</v>
      </c>
      <c r="F400" s="19">
        <f t="shared" si="78"/>
        <v>2</v>
      </c>
      <c r="G400" s="19">
        <f t="shared" si="79"/>
        <v>3</v>
      </c>
      <c r="H400" s="20">
        <f t="shared" si="80"/>
        <v>3.7111726080000021E-4</v>
      </c>
      <c r="J400" s="7">
        <f>IF($A400="二本差勝",先鋒分析!$D$14,IF($A400="一本差勝",先鋒分析!$D$15,IF($A400="引き分け",先鋒分析!$D$16,IF($A400="一本差負",先鋒分析!$D$17,先鋒分析!$D$18))))</f>
        <v>0.20800000000000002</v>
      </c>
      <c r="K400" s="19">
        <f t="shared" si="81"/>
        <v>1</v>
      </c>
      <c r="L400" s="19">
        <f t="shared" si="82"/>
        <v>1</v>
      </c>
      <c r="M400" s="7">
        <f>IF($B400="二本差勝",次鋒分析!$D$14,IF($B400="一本差勝",次鋒分析!$D$15,IF($B400="引き分け",次鋒分析!$D$16,IF($B400="一本差負",次鋒分析!$D$17,次鋒分析!$D$18))))</f>
        <v>0.16000000000000003</v>
      </c>
      <c r="N400" s="1">
        <f t="shared" si="83"/>
        <v>1</v>
      </c>
      <c r="O400" s="1">
        <f t="shared" si="84"/>
        <v>2</v>
      </c>
      <c r="P400" s="7">
        <f>IF($C400="二本差勝",中堅分析!$D$14,IF($C400="一本差勝",中堅分析!$D$15,IF($C400="引き分け",中堅分析!$D$16,IF($C400="一本差負",中堅分析!$D$17,中堅分析!$D$18))))</f>
        <v>0.26400000000000001</v>
      </c>
      <c r="Q400" s="1">
        <f t="shared" si="85"/>
        <v>0</v>
      </c>
      <c r="R400" s="1">
        <f t="shared" si="86"/>
        <v>0</v>
      </c>
      <c r="S400" s="7">
        <f>IF($D400="二本差勝",副将分析!$D$14,IF($D400="一本差勝",副将分析!$D$15,IF($D400="引き分け",副将分析!$D$16,IF($D400="一本差負",副将分析!$D$17,副将分析!$D$18))))</f>
        <v>0.16000000000000003</v>
      </c>
      <c r="T400" s="1">
        <f t="shared" si="87"/>
        <v>-1</v>
      </c>
      <c r="U400" s="1">
        <f t="shared" si="88"/>
        <v>-2</v>
      </c>
      <c r="V400" s="7">
        <f>IF($E400="二本差勝",大将分析!$D$14,IF($E400="一本差勝",大将分析!$D$15,IF($E400="引き分け",大将分析!$D$16,IF($E400="一本差負",大将分析!$D$17,大将分析!$D$18))))</f>
        <v>0.26400000000000001</v>
      </c>
      <c r="W400" s="1">
        <f t="shared" si="89"/>
        <v>0</v>
      </c>
      <c r="X400" s="1">
        <f t="shared" si="90"/>
        <v>0</v>
      </c>
    </row>
    <row r="401" spans="1:24" x14ac:dyDescent="0.15">
      <c r="A401" s="1" t="s">
        <v>40</v>
      </c>
      <c r="B401" s="1" t="s">
        <v>22</v>
      </c>
      <c r="C401" s="1" t="s">
        <v>39</v>
      </c>
      <c r="D401" s="1" t="s">
        <v>22</v>
      </c>
      <c r="E401" s="1" t="s">
        <v>42</v>
      </c>
      <c r="F401" s="19">
        <f t="shared" si="78"/>
        <v>2</v>
      </c>
      <c r="G401" s="19">
        <f t="shared" si="79"/>
        <v>3</v>
      </c>
      <c r="H401" s="20">
        <f t="shared" si="80"/>
        <v>3.7111726080000016E-4</v>
      </c>
      <c r="J401" s="7">
        <f>IF($A401="二本差勝",先鋒分析!$D$14,IF($A401="一本差勝",先鋒分析!$D$15,IF($A401="引き分け",先鋒分析!$D$16,IF($A401="一本差負",先鋒分析!$D$17,先鋒分析!$D$18))))</f>
        <v>0.20800000000000002</v>
      </c>
      <c r="K401" s="19">
        <f t="shared" si="81"/>
        <v>1</v>
      </c>
      <c r="L401" s="19">
        <f t="shared" si="82"/>
        <v>1</v>
      </c>
      <c r="M401" s="7">
        <f>IF($B401="二本差勝",次鋒分析!$D$14,IF($B401="一本差勝",次鋒分析!$D$15,IF($B401="引き分け",次鋒分析!$D$16,IF($B401="一本差負",次鋒分析!$D$17,次鋒分析!$D$18))))</f>
        <v>0.26400000000000001</v>
      </c>
      <c r="N401" s="1">
        <f t="shared" si="83"/>
        <v>0</v>
      </c>
      <c r="O401" s="1">
        <f t="shared" si="84"/>
        <v>0</v>
      </c>
      <c r="P401" s="7">
        <f>IF($C401="二本差勝",中堅分析!$D$14,IF($C401="一本差勝",中堅分析!$D$15,IF($C401="引き分け",中堅分析!$D$16,IF($C401="一本差負",中堅分析!$D$17,中堅分析!$D$18))))</f>
        <v>0.16000000000000003</v>
      </c>
      <c r="Q401" s="1">
        <f t="shared" si="85"/>
        <v>1</v>
      </c>
      <c r="R401" s="1">
        <f t="shared" si="86"/>
        <v>2</v>
      </c>
      <c r="S401" s="7">
        <f>IF($D401="二本差勝",副将分析!$D$14,IF($D401="一本差勝",副将分析!$D$15,IF($D401="引き分け",副将分析!$D$16,IF($D401="一本差負",副将分析!$D$17,副将分析!$D$18))))</f>
        <v>0.26400000000000001</v>
      </c>
      <c r="T401" s="1">
        <f t="shared" si="87"/>
        <v>0</v>
      </c>
      <c r="U401" s="1">
        <f t="shared" si="88"/>
        <v>0</v>
      </c>
      <c r="V401" s="7">
        <f>IF($E401="二本差勝",大将分析!$D$14,IF($E401="一本差勝",大将分析!$D$15,IF($E401="引き分け",大将分析!$D$16,IF($E401="一本差負",大将分析!$D$17,大将分析!$D$18))))</f>
        <v>0.16000000000000003</v>
      </c>
      <c r="W401" s="1">
        <f t="shared" si="89"/>
        <v>-1</v>
      </c>
      <c r="X401" s="1">
        <f t="shared" si="90"/>
        <v>-2</v>
      </c>
    </row>
    <row r="402" spans="1:24" x14ac:dyDescent="0.15">
      <c r="A402" s="1" t="s">
        <v>40</v>
      </c>
      <c r="B402" s="1" t="s">
        <v>22</v>
      </c>
      <c r="C402" s="1" t="s">
        <v>39</v>
      </c>
      <c r="D402" s="1" t="s">
        <v>42</v>
      </c>
      <c r="E402" s="1" t="s">
        <v>22</v>
      </c>
      <c r="F402" s="19">
        <f t="shared" si="78"/>
        <v>2</v>
      </c>
      <c r="G402" s="19">
        <f t="shared" si="79"/>
        <v>3</v>
      </c>
      <c r="H402" s="20">
        <f t="shared" si="80"/>
        <v>3.7111726080000021E-4</v>
      </c>
      <c r="J402" s="7">
        <f>IF($A402="二本差勝",先鋒分析!$D$14,IF($A402="一本差勝",先鋒分析!$D$15,IF($A402="引き分け",先鋒分析!$D$16,IF($A402="一本差負",先鋒分析!$D$17,先鋒分析!$D$18))))</f>
        <v>0.20800000000000002</v>
      </c>
      <c r="K402" s="19">
        <f t="shared" si="81"/>
        <v>1</v>
      </c>
      <c r="L402" s="19">
        <f t="shared" si="82"/>
        <v>1</v>
      </c>
      <c r="M402" s="7">
        <f>IF($B402="二本差勝",次鋒分析!$D$14,IF($B402="一本差勝",次鋒分析!$D$15,IF($B402="引き分け",次鋒分析!$D$16,IF($B402="一本差負",次鋒分析!$D$17,次鋒分析!$D$18))))</f>
        <v>0.26400000000000001</v>
      </c>
      <c r="N402" s="1">
        <f t="shared" si="83"/>
        <v>0</v>
      </c>
      <c r="O402" s="1">
        <f t="shared" si="84"/>
        <v>0</v>
      </c>
      <c r="P402" s="7">
        <f>IF($C402="二本差勝",中堅分析!$D$14,IF($C402="一本差勝",中堅分析!$D$15,IF($C402="引き分け",中堅分析!$D$16,IF($C402="一本差負",中堅分析!$D$17,中堅分析!$D$18))))</f>
        <v>0.16000000000000003</v>
      </c>
      <c r="Q402" s="1">
        <f t="shared" si="85"/>
        <v>1</v>
      </c>
      <c r="R402" s="1">
        <f t="shared" si="86"/>
        <v>2</v>
      </c>
      <c r="S402" s="7">
        <f>IF($D402="二本差勝",副将分析!$D$14,IF($D402="一本差勝",副将分析!$D$15,IF($D402="引き分け",副将分析!$D$16,IF($D402="一本差負",副将分析!$D$17,副将分析!$D$18))))</f>
        <v>0.16000000000000003</v>
      </c>
      <c r="T402" s="1">
        <f t="shared" si="87"/>
        <v>-1</v>
      </c>
      <c r="U402" s="1">
        <f t="shared" si="88"/>
        <v>-2</v>
      </c>
      <c r="V402" s="7">
        <f>IF($E402="二本差勝",大将分析!$D$14,IF($E402="一本差勝",大将分析!$D$15,IF($E402="引き分け",大将分析!$D$16,IF($E402="一本差負",大将分析!$D$17,大将分析!$D$18))))</f>
        <v>0.26400000000000001</v>
      </c>
      <c r="W402" s="1">
        <f t="shared" si="89"/>
        <v>0</v>
      </c>
      <c r="X402" s="1">
        <f t="shared" si="90"/>
        <v>0</v>
      </c>
    </row>
    <row r="403" spans="1:24" x14ac:dyDescent="0.15">
      <c r="A403" s="1" t="s">
        <v>22</v>
      </c>
      <c r="B403" s="1" t="s">
        <v>39</v>
      </c>
      <c r="C403" s="1" t="s">
        <v>40</v>
      </c>
      <c r="D403" s="1" t="s">
        <v>22</v>
      </c>
      <c r="E403" s="1" t="s">
        <v>42</v>
      </c>
      <c r="F403" s="19">
        <f t="shared" si="78"/>
        <v>2</v>
      </c>
      <c r="G403" s="19">
        <f t="shared" si="79"/>
        <v>3</v>
      </c>
      <c r="H403" s="20">
        <f t="shared" si="80"/>
        <v>3.7111726080000027E-4</v>
      </c>
      <c r="J403" s="7">
        <f>IF($A403="二本差勝",先鋒分析!$D$14,IF($A403="一本差勝",先鋒分析!$D$15,IF($A403="引き分け",先鋒分析!$D$16,IF($A403="一本差負",先鋒分析!$D$17,先鋒分析!$D$18))))</f>
        <v>0.26400000000000001</v>
      </c>
      <c r="K403" s="19">
        <f t="shared" si="81"/>
        <v>0</v>
      </c>
      <c r="L403" s="19">
        <f t="shared" si="82"/>
        <v>0</v>
      </c>
      <c r="M403" s="7">
        <f>IF($B403="二本差勝",次鋒分析!$D$14,IF($B403="一本差勝",次鋒分析!$D$15,IF($B403="引き分け",次鋒分析!$D$16,IF($B403="一本差負",次鋒分析!$D$17,次鋒分析!$D$18))))</f>
        <v>0.16000000000000003</v>
      </c>
      <c r="N403" s="1">
        <f t="shared" si="83"/>
        <v>1</v>
      </c>
      <c r="O403" s="1">
        <f t="shared" si="84"/>
        <v>2</v>
      </c>
      <c r="P403" s="7">
        <f>IF($C403="二本差勝",中堅分析!$D$14,IF($C403="一本差勝",中堅分析!$D$15,IF($C403="引き分け",中堅分析!$D$16,IF($C403="一本差負",中堅分析!$D$17,中堅分析!$D$18))))</f>
        <v>0.20800000000000002</v>
      </c>
      <c r="Q403" s="1">
        <f t="shared" si="85"/>
        <v>1</v>
      </c>
      <c r="R403" s="1">
        <f t="shared" si="86"/>
        <v>1</v>
      </c>
      <c r="S403" s="7">
        <f>IF($D403="二本差勝",副将分析!$D$14,IF($D403="一本差勝",副将分析!$D$15,IF($D403="引き分け",副将分析!$D$16,IF($D403="一本差負",副将分析!$D$17,副将分析!$D$18))))</f>
        <v>0.26400000000000001</v>
      </c>
      <c r="T403" s="1">
        <f t="shared" si="87"/>
        <v>0</v>
      </c>
      <c r="U403" s="1">
        <f t="shared" si="88"/>
        <v>0</v>
      </c>
      <c r="V403" s="7">
        <f>IF($E403="二本差勝",大将分析!$D$14,IF($E403="一本差勝",大将分析!$D$15,IF($E403="引き分け",大将分析!$D$16,IF($E403="一本差負",大将分析!$D$17,大将分析!$D$18))))</f>
        <v>0.16000000000000003</v>
      </c>
      <c r="W403" s="1">
        <f t="shared" si="89"/>
        <v>-1</v>
      </c>
      <c r="X403" s="1">
        <f t="shared" si="90"/>
        <v>-2</v>
      </c>
    </row>
    <row r="404" spans="1:24" x14ac:dyDescent="0.15">
      <c r="A404" s="1" t="s">
        <v>22</v>
      </c>
      <c r="B404" s="1" t="s">
        <v>39</v>
      </c>
      <c r="C404" s="1" t="s">
        <v>40</v>
      </c>
      <c r="D404" s="1" t="s">
        <v>42</v>
      </c>
      <c r="E404" s="1" t="s">
        <v>22</v>
      </c>
      <c r="F404" s="19">
        <f t="shared" si="78"/>
        <v>2</v>
      </c>
      <c r="G404" s="19">
        <f t="shared" si="79"/>
        <v>3</v>
      </c>
      <c r="H404" s="20">
        <f t="shared" si="80"/>
        <v>3.7111726080000027E-4</v>
      </c>
      <c r="J404" s="7">
        <f>IF($A404="二本差勝",先鋒分析!$D$14,IF($A404="一本差勝",先鋒分析!$D$15,IF($A404="引き分け",先鋒分析!$D$16,IF($A404="一本差負",先鋒分析!$D$17,先鋒分析!$D$18))))</f>
        <v>0.26400000000000001</v>
      </c>
      <c r="K404" s="19">
        <f t="shared" si="81"/>
        <v>0</v>
      </c>
      <c r="L404" s="19">
        <f t="shared" si="82"/>
        <v>0</v>
      </c>
      <c r="M404" s="7">
        <f>IF($B404="二本差勝",次鋒分析!$D$14,IF($B404="一本差勝",次鋒分析!$D$15,IF($B404="引き分け",次鋒分析!$D$16,IF($B404="一本差負",次鋒分析!$D$17,次鋒分析!$D$18))))</f>
        <v>0.16000000000000003</v>
      </c>
      <c r="N404" s="1">
        <f t="shared" si="83"/>
        <v>1</v>
      </c>
      <c r="O404" s="1">
        <f t="shared" si="84"/>
        <v>2</v>
      </c>
      <c r="P404" s="7">
        <f>IF($C404="二本差勝",中堅分析!$D$14,IF($C404="一本差勝",中堅分析!$D$15,IF($C404="引き分け",中堅分析!$D$16,IF($C404="一本差負",中堅分析!$D$17,中堅分析!$D$18))))</f>
        <v>0.20800000000000002</v>
      </c>
      <c r="Q404" s="1">
        <f t="shared" si="85"/>
        <v>1</v>
      </c>
      <c r="R404" s="1">
        <f t="shared" si="86"/>
        <v>1</v>
      </c>
      <c r="S404" s="7">
        <f>IF($D404="二本差勝",副将分析!$D$14,IF($D404="一本差勝",副将分析!$D$15,IF($D404="引き分け",副将分析!$D$16,IF($D404="一本差負",副将分析!$D$17,副将分析!$D$18))))</f>
        <v>0.16000000000000003</v>
      </c>
      <c r="T404" s="1">
        <f t="shared" si="87"/>
        <v>-1</v>
      </c>
      <c r="U404" s="1">
        <f t="shared" si="88"/>
        <v>-2</v>
      </c>
      <c r="V404" s="7">
        <f>IF($E404="二本差勝",大将分析!$D$14,IF($E404="一本差勝",大将分析!$D$15,IF($E404="引き分け",大将分析!$D$16,IF($E404="一本差負",大将分析!$D$17,大将分析!$D$18))))</f>
        <v>0.26400000000000001</v>
      </c>
      <c r="W404" s="1">
        <f t="shared" si="89"/>
        <v>0</v>
      </c>
      <c r="X404" s="1">
        <f t="shared" si="90"/>
        <v>0</v>
      </c>
    </row>
    <row r="405" spans="1:24" x14ac:dyDescent="0.15">
      <c r="A405" s="1" t="s">
        <v>22</v>
      </c>
      <c r="B405" s="1" t="s">
        <v>40</v>
      </c>
      <c r="C405" s="1" t="s">
        <v>39</v>
      </c>
      <c r="D405" s="1" t="s">
        <v>22</v>
      </c>
      <c r="E405" s="1" t="s">
        <v>42</v>
      </c>
      <c r="F405" s="19">
        <f t="shared" si="78"/>
        <v>2</v>
      </c>
      <c r="G405" s="19">
        <f t="shared" si="79"/>
        <v>3</v>
      </c>
      <c r="H405" s="20">
        <f t="shared" si="80"/>
        <v>3.7111726080000016E-4</v>
      </c>
      <c r="J405" s="7">
        <f>IF($A405="二本差勝",先鋒分析!$D$14,IF($A405="一本差勝",先鋒分析!$D$15,IF($A405="引き分け",先鋒分析!$D$16,IF($A405="一本差負",先鋒分析!$D$17,先鋒分析!$D$18))))</f>
        <v>0.26400000000000001</v>
      </c>
      <c r="K405" s="19">
        <f t="shared" si="81"/>
        <v>0</v>
      </c>
      <c r="L405" s="19">
        <f t="shared" si="82"/>
        <v>0</v>
      </c>
      <c r="M405" s="7">
        <f>IF($B405="二本差勝",次鋒分析!$D$14,IF($B405="一本差勝",次鋒分析!$D$15,IF($B405="引き分け",次鋒分析!$D$16,IF($B405="一本差負",次鋒分析!$D$17,次鋒分析!$D$18))))</f>
        <v>0.20800000000000002</v>
      </c>
      <c r="N405" s="1">
        <f t="shared" si="83"/>
        <v>1</v>
      </c>
      <c r="O405" s="1">
        <f t="shared" si="84"/>
        <v>1</v>
      </c>
      <c r="P405" s="7">
        <f>IF($C405="二本差勝",中堅分析!$D$14,IF($C405="一本差勝",中堅分析!$D$15,IF($C405="引き分け",中堅分析!$D$16,IF($C405="一本差負",中堅分析!$D$17,中堅分析!$D$18))))</f>
        <v>0.16000000000000003</v>
      </c>
      <c r="Q405" s="1">
        <f t="shared" si="85"/>
        <v>1</v>
      </c>
      <c r="R405" s="1">
        <f t="shared" si="86"/>
        <v>2</v>
      </c>
      <c r="S405" s="7">
        <f>IF($D405="二本差勝",副将分析!$D$14,IF($D405="一本差勝",副将分析!$D$15,IF($D405="引き分け",副将分析!$D$16,IF($D405="一本差負",副将分析!$D$17,副将分析!$D$18))))</f>
        <v>0.26400000000000001</v>
      </c>
      <c r="T405" s="1">
        <f t="shared" si="87"/>
        <v>0</v>
      </c>
      <c r="U405" s="1">
        <f t="shared" si="88"/>
        <v>0</v>
      </c>
      <c r="V405" s="7">
        <f>IF($E405="二本差勝",大将分析!$D$14,IF($E405="一本差勝",大将分析!$D$15,IF($E405="引き分け",大将分析!$D$16,IF($E405="一本差負",大将分析!$D$17,大将分析!$D$18))))</f>
        <v>0.16000000000000003</v>
      </c>
      <c r="W405" s="1">
        <f t="shared" si="89"/>
        <v>-1</v>
      </c>
      <c r="X405" s="1">
        <f t="shared" si="90"/>
        <v>-2</v>
      </c>
    </row>
    <row r="406" spans="1:24" x14ac:dyDescent="0.15">
      <c r="A406" s="1" t="s">
        <v>22</v>
      </c>
      <c r="B406" s="1" t="s">
        <v>40</v>
      </c>
      <c r="C406" s="1" t="s">
        <v>39</v>
      </c>
      <c r="D406" s="1" t="s">
        <v>42</v>
      </c>
      <c r="E406" s="1" t="s">
        <v>22</v>
      </c>
      <c r="F406" s="19">
        <f t="shared" si="78"/>
        <v>2</v>
      </c>
      <c r="G406" s="19">
        <f t="shared" si="79"/>
        <v>3</v>
      </c>
      <c r="H406" s="20">
        <f t="shared" si="80"/>
        <v>3.7111726080000021E-4</v>
      </c>
      <c r="J406" s="7">
        <f>IF($A406="二本差勝",先鋒分析!$D$14,IF($A406="一本差勝",先鋒分析!$D$15,IF($A406="引き分け",先鋒分析!$D$16,IF($A406="一本差負",先鋒分析!$D$17,先鋒分析!$D$18))))</f>
        <v>0.26400000000000001</v>
      </c>
      <c r="K406" s="19">
        <f t="shared" si="81"/>
        <v>0</v>
      </c>
      <c r="L406" s="19">
        <f t="shared" si="82"/>
        <v>0</v>
      </c>
      <c r="M406" s="7">
        <f>IF($B406="二本差勝",次鋒分析!$D$14,IF($B406="一本差勝",次鋒分析!$D$15,IF($B406="引き分け",次鋒分析!$D$16,IF($B406="一本差負",次鋒分析!$D$17,次鋒分析!$D$18))))</f>
        <v>0.20800000000000002</v>
      </c>
      <c r="N406" s="1">
        <f t="shared" si="83"/>
        <v>1</v>
      </c>
      <c r="O406" s="1">
        <f t="shared" si="84"/>
        <v>1</v>
      </c>
      <c r="P406" s="7">
        <f>IF($C406="二本差勝",中堅分析!$D$14,IF($C406="一本差勝",中堅分析!$D$15,IF($C406="引き分け",中堅分析!$D$16,IF($C406="一本差負",中堅分析!$D$17,中堅分析!$D$18))))</f>
        <v>0.16000000000000003</v>
      </c>
      <c r="Q406" s="1">
        <f t="shared" si="85"/>
        <v>1</v>
      </c>
      <c r="R406" s="1">
        <f t="shared" si="86"/>
        <v>2</v>
      </c>
      <c r="S406" s="7">
        <f>IF($D406="二本差勝",副将分析!$D$14,IF($D406="一本差勝",副将分析!$D$15,IF($D406="引き分け",副将分析!$D$16,IF($D406="一本差負",副将分析!$D$17,副将分析!$D$18))))</f>
        <v>0.16000000000000003</v>
      </c>
      <c r="T406" s="1">
        <f t="shared" si="87"/>
        <v>-1</v>
      </c>
      <c r="U406" s="1">
        <f t="shared" si="88"/>
        <v>-2</v>
      </c>
      <c r="V406" s="7">
        <f>IF($E406="二本差勝",大将分析!$D$14,IF($E406="一本差勝",大将分析!$D$15,IF($E406="引き分け",大将分析!$D$16,IF($E406="一本差負",大将分析!$D$17,大将分析!$D$18))))</f>
        <v>0.26400000000000001</v>
      </c>
      <c r="W406" s="1">
        <f t="shared" si="89"/>
        <v>0</v>
      </c>
      <c r="X406" s="1">
        <f t="shared" si="90"/>
        <v>0</v>
      </c>
    </row>
    <row r="407" spans="1:24" x14ac:dyDescent="0.15">
      <c r="A407" s="1" t="s">
        <v>39</v>
      </c>
      <c r="B407" s="1" t="s">
        <v>40</v>
      </c>
      <c r="C407" s="1" t="s">
        <v>22</v>
      </c>
      <c r="D407" s="1" t="s">
        <v>41</v>
      </c>
      <c r="E407" s="1" t="s">
        <v>41</v>
      </c>
      <c r="F407" s="19">
        <f t="shared" si="78"/>
        <v>2</v>
      </c>
      <c r="G407" s="19">
        <f t="shared" si="79"/>
        <v>3</v>
      </c>
      <c r="H407" s="20">
        <f t="shared" si="80"/>
        <v>3.801140428800002E-4</v>
      </c>
      <c r="J407" s="7">
        <f>IF($A407="二本差勝",先鋒分析!$D$14,IF($A407="一本差勝",先鋒分析!$D$15,IF($A407="引き分け",先鋒分析!$D$16,IF($A407="一本差負",先鋒分析!$D$17,先鋒分析!$D$18))))</f>
        <v>0.16000000000000003</v>
      </c>
      <c r="K407" s="19">
        <f t="shared" si="81"/>
        <v>1</v>
      </c>
      <c r="L407" s="19">
        <f t="shared" si="82"/>
        <v>2</v>
      </c>
      <c r="M407" s="7">
        <f>IF($B407="二本差勝",次鋒分析!$D$14,IF($B407="一本差勝",次鋒分析!$D$15,IF($B407="引き分け",次鋒分析!$D$16,IF($B407="一本差負",次鋒分析!$D$17,次鋒分析!$D$18))))</f>
        <v>0.20800000000000002</v>
      </c>
      <c r="N407" s="1">
        <f t="shared" si="83"/>
        <v>1</v>
      </c>
      <c r="O407" s="1">
        <f t="shared" si="84"/>
        <v>1</v>
      </c>
      <c r="P407" s="7">
        <f>IF($C407="二本差勝",中堅分析!$D$14,IF($C407="一本差勝",中堅分析!$D$15,IF($C407="引き分け",中堅分析!$D$16,IF($C407="一本差負",中堅分析!$D$17,中堅分析!$D$18))))</f>
        <v>0.26400000000000001</v>
      </c>
      <c r="Q407" s="1">
        <f t="shared" si="85"/>
        <v>0</v>
      </c>
      <c r="R407" s="1">
        <f t="shared" si="86"/>
        <v>0</v>
      </c>
      <c r="S407" s="7">
        <f>IF($D407="二本差勝",副将分析!$D$14,IF($D407="一本差勝",副将分析!$D$15,IF($D407="引き分け",副将分析!$D$16,IF($D407="一本差負",副将分析!$D$17,副将分析!$D$18))))</f>
        <v>0.20800000000000002</v>
      </c>
      <c r="T407" s="1">
        <f t="shared" si="87"/>
        <v>-1</v>
      </c>
      <c r="U407" s="1">
        <f t="shared" si="88"/>
        <v>-1</v>
      </c>
      <c r="V407" s="7">
        <f>IF($E407="二本差勝",大将分析!$D$14,IF($E407="一本差勝",大将分析!$D$15,IF($E407="引き分け",大将分析!$D$16,IF($E407="一本差負",大将分析!$D$17,大将分析!$D$18))))</f>
        <v>0.20800000000000002</v>
      </c>
      <c r="W407" s="1">
        <f t="shared" si="89"/>
        <v>-1</v>
      </c>
      <c r="X407" s="1">
        <f t="shared" si="90"/>
        <v>-1</v>
      </c>
    </row>
    <row r="408" spans="1:24" x14ac:dyDescent="0.15">
      <c r="A408" s="1" t="s">
        <v>39</v>
      </c>
      <c r="B408" s="1" t="s">
        <v>22</v>
      </c>
      <c r="C408" s="1" t="s">
        <v>40</v>
      </c>
      <c r="D408" s="1" t="s">
        <v>41</v>
      </c>
      <c r="E408" s="1" t="s">
        <v>41</v>
      </c>
      <c r="F408" s="19">
        <f t="shared" si="78"/>
        <v>2</v>
      </c>
      <c r="G408" s="19">
        <f t="shared" si="79"/>
        <v>3</v>
      </c>
      <c r="H408" s="20">
        <f t="shared" si="80"/>
        <v>3.8011404288000025E-4</v>
      </c>
      <c r="J408" s="7">
        <f>IF($A408="二本差勝",先鋒分析!$D$14,IF($A408="一本差勝",先鋒分析!$D$15,IF($A408="引き分け",先鋒分析!$D$16,IF($A408="一本差負",先鋒分析!$D$17,先鋒分析!$D$18))))</f>
        <v>0.16000000000000003</v>
      </c>
      <c r="K408" s="19">
        <f t="shared" si="81"/>
        <v>1</v>
      </c>
      <c r="L408" s="19">
        <f t="shared" si="82"/>
        <v>2</v>
      </c>
      <c r="M408" s="7">
        <f>IF($B408="二本差勝",次鋒分析!$D$14,IF($B408="一本差勝",次鋒分析!$D$15,IF($B408="引き分け",次鋒分析!$D$16,IF($B408="一本差負",次鋒分析!$D$17,次鋒分析!$D$18))))</f>
        <v>0.26400000000000001</v>
      </c>
      <c r="N408" s="1">
        <f t="shared" si="83"/>
        <v>0</v>
      </c>
      <c r="O408" s="1">
        <f t="shared" si="84"/>
        <v>0</v>
      </c>
      <c r="P408" s="7">
        <f>IF($C408="二本差勝",中堅分析!$D$14,IF($C408="一本差勝",中堅分析!$D$15,IF($C408="引き分け",中堅分析!$D$16,IF($C408="一本差負",中堅分析!$D$17,中堅分析!$D$18))))</f>
        <v>0.20800000000000002</v>
      </c>
      <c r="Q408" s="1">
        <f t="shared" si="85"/>
        <v>1</v>
      </c>
      <c r="R408" s="1">
        <f t="shared" si="86"/>
        <v>1</v>
      </c>
      <c r="S408" s="7">
        <f>IF($D408="二本差勝",副将分析!$D$14,IF($D408="一本差勝",副将分析!$D$15,IF($D408="引き分け",副将分析!$D$16,IF($D408="一本差負",副将分析!$D$17,副将分析!$D$18))))</f>
        <v>0.20800000000000002</v>
      </c>
      <c r="T408" s="1">
        <f t="shared" si="87"/>
        <v>-1</v>
      </c>
      <c r="U408" s="1">
        <f t="shared" si="88"/>
        <v>-1</v>
      </c>
      <c r="V408" s="7">
        <f>IF($E408="二本差勝",大将分析!$D$14,IF($E408="一本差勝",大将分析!$D$15,IF($E408="引き分け",大将分析!$D$16,IF($E408="一本差負",大将分析!$D$17,大将分析!$D$18))))</f>
        <v>0.20800000000000002</v>
      </c>
      <c r="W408" s="1">
        <f t="shared" si="89"/>
        <v>-1</v>
      </c>
      <c r="X408" s="1">
        <f t="shared" si="90"/>
        <v>-1</v>
      </c>
    </row>
    <row r="409" spans="1:24" x14ac:dyDescent="0.15">
      <c r="A409" s="1" t="s">
        <v>40</v>
      </c>
      <c r="B409" s="1" t="s">
        <v>39</v>
      </c>
      <c r="C409" s="1" t="s">
        <v>22</v>
      </c>
      <c r="D409" s="1" t="s">
        <v>41</v>
      </c>
      <c r="E409" s="1" t="s">
        <v>41</v>
      </c>
      <c r="F409" s="19">
        <f t="shared" si="78"/>
        <v>2</v>
      </c>
      <c r="G409" s="19">
        <f t="shared" si="79"/>
        <v>3</v>
      </c>
      <c r="H409" s="20">
        <f t="shared" si="80"/>
        <v>3.801140428800002E-4</v>
      </c>
      <c r="J409" s="7">
        <f>IF($A409="二本差勝",先鋒分析!$D$14,IF($A409="一本差勝",先鋒分析!$D$15,IF($A409="引き分け",先鋒分析!$D$16,IF($A409="一本差負",先鋒分析!$D$17,先鋒分析!$D$18))))</f>
        <v>0.20800000000000002</v>
      </c>
      <c r="K409" s="19">
        <f t="shared" si="81"/>
        <v>1</v>
      </c>
      <c r="L409" s="19">
        <f t="shared" si="82"/>
        <v>1</v>
      </c>
      <c r="M409" s="7">
        <f>IF($B409="二本差勝",次鋒分析!$D$14,IF($B409="一本差勝",次鋒分析!$D$15,IF($B409="引き分け",次鋒分析!$D$16,IF($B409="一本差負",次鋒分析!$D$17,次鋒分析!$D$18))))</f>
        <v>0.16000000000000003</v>
      </c>
      <c r="N409" s="1">
        <f t="shared" si="83"/>
        <v>1</v>
      </c>
      <c r="O409" s="1">
        <f t="shared" si="84"/>
        <v>2</v>
      </c>
      <c r="P409" s="7">
        <f>IF($C409="二本差勝",中堅分析!$D$14,IF($C409="一本差勝",中堅分析!$D$15,IF($C409="引き分け",中堅分析!$D$16,IF($C409="一本差負",中堅分析!$D$17,中堅分析!$D$18))))</f>
        <v>0.26400000000000001</v>
      </c>
      <c r="Q409" s="1">
        <f t="shared" si="85"/>
        <v>0</v>
      </c>
      <c r="R409" s="1">
        <f t="shared" si="86"/>
        <v>0</v>
      </c>
      <c r="S409" s="7">
        <f>IF($D409="二本差勝",副将分析!$D$14,IF($D409="一本差勝",副将分析!$D$15,IF($D409="引き分け",副将分析!$D$16,IF($D409="一本差負",副将分析!$D$17,副将分析!$D$18))))</f>
        <v>0.20800000000000002</v>
      </c>
      <c r="T409" s="1">
        <f t="shared" si="87"/>
        <v>-1</v>
      </c>
      <c r="U409" s="1">
        <f t="shared" si="88"/>
        <v>-1</v>
      </c>
      <c r="V409" s="7">
        <f>IF($E409="二本差勝",大将分析!$D$14,IF($E409="一本差勝",大将分析!$D$15,IF($E409="引き分け",大将分析!$D$16,IF($E409="一本差負",大将分析!$D$17,大将分析!$D$18))))</f>
        <v>0.20800000000000002</v>
      </c>
      <c r="W409" s="1">
        <f t="shared" si="89"/>
        <v>-1</v>
      </c>
      <c r="X409" s="1">
        <f t="shared" si="90"/>
        <v>-1</v>
      </c>
    </row>
    <row r="410" spans="1:24" x14ac:dyDescent="0.15">
      <c r="A410" s="1" t="s">
        <v>40</v>
      </c>
      <c r="B410" s="1" t="s">
        <v>22</v>
      </c>
      <c r="C410" s="1" t="s">
        <v>39</v>
      </c>
      <c r="D410" s="1" t="s">
        <v>41</v>
      </c>
      <c r="E410" s="1" t="s">
        <v>41</v>
      </c>
      <c r="F410" s="19">
        <f t="shared" si="78"/>
        <v>2</v>
      </c>
      <c r="G410" s="19">
        <f t="shared" si="79"/>
        <v>3</v>
      </c>
      <c r="H410" s="20">
        <f t="shared" si="80"/>
        <v>3.801140428800002E-4</v>
      </c>
      <c r="J410" s="7">
        <f>IF($A410="二本差勝",先鋒分析!$D$14,IF($A410="一本差勝",先鋒分析!$D$15,IF($A410="引き分け",先鋒分析!$D$16,IF($A410="一本差負",先鋒分析!$D$17,先鋒分析!$D$18))))</f>
        <v>0.20800000000000002</v>
      </c>
      <c r="K410" s="19">
        <f t="shared" si="81"/>
        <v>1</v>
      </c>
      <c r="L410" s="19">
        <f t="shared" si="82"/>
        <v>1</v>
      </c>
      <c r="M410" s="7">
        <f>IF($B410="二本差勝",次鋒分析!$D$14,IF($B410="一本差勝",次鋒分析!$D$15,IF($B410="引き分け",次鋒分析!$D$16,IF($B410="一本差負",次鋒分析!$D$17,次鋒分析!$D$18))))</f>
        <v>0.26400000000000001</v>
      </c>
      <c r="N410" s="1">
        <f t="shared" si="83"/>
        <v>0</v>
      </c>
      <c r="O410" s="1">
        <f t="shared" si="84"/>
        <v>0</v>
      </c>
      <c r="P410" s="7">
        <f>IF($C410="二本差勝",中堅分析!$D$14,IF($C410="一本差勝",中堅分析!$D$15,IF($C410="引き分け",中堅分析!$D$16,IF($C410="一本差負",中堅分析!$D$17,中堅分析!$D$18))))</f>
        <v>0.16000000000000003</v>
      </c>
      <c r="Q410" s="1">
        <f t="shared" si="85"/>
        <v>1</v>
      </c>
      <c r="R410" s="1">
        <f t="shared" si="86"/>
        <v>2</v>
      </c>
      <c r="S410" s="7">
        <f>IF($D410="二本差勝",副将分析!$D$14,IF($D410="一本差勝",副将分析!$D$15,IF($D410="引き分け",副将分析!$D$16,IF($D410="一本差負",副将分析!$D$17,副将分析!$D$18))))</f>
        <v>0.20800000000000002</v>
      </c>
      <c r="T410" s="1">
        <f t="shared" si="87"/>
        <v>-1</v>
      </c>
      <c r="U410" s="1">
        <f t="shared" si="88"/>
        <v>-1</v>
      </c>
      <c r="V410" s="7">
        <f>IF($E410="二本差勝",大将分析!$D$14,IF($E410="一本差勝",大将分析!$D$15,IF($E410="引き分け",大将分析!$D$16,IF($E410="一本差負",大将分析!$D$17,大将分析!$D$18))))</f>
        <v>0.20800000000000002</v>
      </c>
      <c r="W410" s="1">
        <f t="shared" si="89"/>
        <v>-1</v>
      </c>
      <c r="X410" s="1">
        <f t="shared" si="90"/>
        <v>-1</v>
      </c>
    </row>
    <row r="411" spans="1:24" x14ac:dyDescent="0.15">
      <c r="A411" s="1" t="s">
        <v>22</v>
      </c>
      <c r="B411" s="1" t="s">
        <v>39</v>
      </c>
      <c r="C411" s="1" t="s">
        <v>40</v>
      </c>
      <c r="D411" s="1" t="s">
        <v>41</v>
      </c>
      <c r="E411" s="1" t="s">
        <v>41</v>
      </c>
      <c r="F411" s="19">
        <f t="shared" si="78"/>
        <v>2</v>
      </c>
      <c r="G411" s="19">
        <f t="shared" si="79"/>
        <v>3</v>
      </c>
      <c r="H411" s="20">
        <f t="shared" si="80"/>
        <v>3.8011404288000025E-4</v>
      </c>
      <c r="J411" s="7">
        <f>IF($A411="二本差勝",先鋒分析!$D$14,IF($A411="一本差勝",先鋒分析!$D$15,IF($A411="引き分け",先鋒分析!$D$16,IF($A411="一本差負",先鋒分析!$D$17,先鋒分析!$D$18))))</f>
        <v>0.26400000000000001</v>
      </c>
      <c r="K411" s="19">
        <f t="shared" si="81"/>
        <v>0</v>
      </c>
      <c r="L411" s="19">
        <f t="shared" si="82"/>
        <v>0</v>
      </c>
      <c r="M411" s="7">
        <f>IF($B411="二本差勝",次鋒分析!$D$14,IF($B411="一本差勝",次鋒分析!$D$15,IF($B411="引き分け",次鋒分析!$D$16,IF($B411="一本差負",次鋒分析!$D$17,次鋒分析!$D$18))))</f>
        <v>0.16000000000000003</v>
      </c>
      <c r="N411" s="1">
        <f t="shared" si="83"/>
        <v>1</v>
      </c>
      <c r="O411" s="1">
        <f t="shared" si="84"/>
        <v>2</v>
      </c>
      <c r="P411" s="7">
        <f>IF($C411="二本差勝",中堅分析!$D$14,IF($C411="一本差勝",中堅分析!$D$15,IF($C411="引き分け",中堅分析!$D$16,IF($C411="一本差負",中堅分析!$D$17,中堅分析!$D$18))))</f>
        <v>0.20800000000000002</v>
      </c>
      <c r="Q411" s="1">
        <f t="shared" si="85"/>
        <v>1</v>
      </c>
      <c r="R411" s="1">
        <f t="shared" si="86"/>
        <v>1</v>
      </c>
      <c r="S411" s="7">
        <f>IF($D411="二本差勝",副将分析!$D$14,IF($D411="一本差勝",副将分析!$D$15,IF($D411="引き分け",副将分析!$D$16,IF($D411="一本差負",副将分析!$D$17,副将分析!$D$18))))</f>
        <v>0.20800000000000002</v>
      </c>
      <c r="T411" s="1">
        <f t="shared" si="87"/>
        <v>-1</v>
      </c>
      <c r="U411" s="1">
        <f t="shared" si="88"/>
        <v>-1</v>
      </c>
      <c r="V411" s="7">
        <f>IF($E411="二本差勝",大将分析!$D$14,IF($E411="一本差勝",大将分析!$D$15,IF($E411="引き分け",大将分析!$D$16,IF($E411="一本差負",大将分析!$D$17,大将分析!$D$18))))</f>
        <v>0.20800000000000002</v>
      </c>
      <c r="W411" s="1">
        <f t="shared" si="89"/>
        <v>-1</v>
      </c>
      <c r="X411" s="1">
        <f t="shared" si="90"/>
        <v>-1</v>
      </c>
    </row>
    <row r="412" spans="1:24" x14ac:dyDescent="0.15">
      <c r="A412" s="1" t="s">
        <v>22</v>
      </c>
      <c r="B412" s="1" t="s">
        <v>40</v>
      </c>
      <c r="C412" s="1" t="s">
        <v>39</v>
      </c>
      <c r="D412" s="1" t="s">
        <v>41</v>
      </c>
      <c r="E412" s="1" t="s">
        <v>41</v>
      </c>
      <c r="F412" s="19">
        <f t="shared" si="78"/>
        <v>2</v>
      </c>
      <c r="G412" s="19">
        <f t="shared" si="79"/>
        <v>3</v>
      </c>
      <c r="H412" s="20">
        <f t="shared" si="80"/>
        <v>3.801140428800002E-4</v>
      </c>
      <c r="J412" s="7">
        <f>IF($A412="二本差勝",先鋒分析!$D$14,IF($A412="一本差勝",先鋒分析!$D$15,IF($A412="引き分け",先鋒分析!$D$16,IF($A412="一本差負",先鋒分析!$D$17,先鋒分析!$D$18))))</f>
        <v>0.26400000000000001</v>
      </c>
      <c r="K412" s="19">
        <f t="shared" si="81"/>
        <v>0</v>
      </c>
      <c r="L412" s="19">
        <f t="shared" si="82"/>
        <v>0</v>
      </c>
      <c r="M412" s="7">
        <f>IF($B412="二本差勝",次鋒分析!$D$14,IF($B412="一本差勝",次鋒分析!$D$15,IF($B412="引き分け",次鋒分析!$D$16,IF($B412="一本差負",次鋒分析!$D$17,次鋒分析!$D$18))))</f>
        <v>0.20800000000000002</v>
      </c>
      <c r="N412" s="1">
        <f t="shared" si="83"/>
        <v>1</v>
      </c>
      <c r="O412" s="1">
        <f t="shared" si="84"/>
        <v>1</v>
      </c>
      <c r="P412" s="7">
        <f>IF($C412="二本差勝",中堅分析!$D$14,IF($C412="一本差勝",中堅分析!$D$15,IF($C412="引き分け",中堅分析!$D$16,IF($C412="一本差負",中堅分析!$D$17,中堅分析!$D$18))))</f>
        <v>0.16000000000000003</v>
      </c>
      <c r="Q412" s="1">
        <f t="shared" si="85"/>
        <v>1</v>
      </c>
      <c r="R412" s="1">
        <f t="shared" si="86"/>
        <v>2</v>
      </c>
      <c r="S412" s="7">
        <f>IF($D412="二本差勝",副将分析!$D$14,IF($D412="一本差勝",副将分析!$D$15,IF($D412="引き分け",副将分析!$D$16,IF($D412="一本差負",副将分析!$D$17,副将分析!$D$18))))</f>
        <v>0.20800000000000002</v>
      </c>
      <c r="T412" s="1">
        <f t="shared" si="87"/>
        <v>-1</v>
      </c>
      <c r="U412" s="1">
        <f t="shared" si="88"/>
        <v>-1</v>
      </c>
      <c r="V412" s="7">
        <f>IF($E412="二本差勝",大将分析!$D$14,IF($E412="一本差勝",大将分析!$D$15,IF($E412="引き分け",大将分析!$D$16,IF($E412="一本差負",大将分析!$D$17,大将分析!$D$18))))</f>
        <v>0.20800000000000002</v>
      </c>
      <c r="W412" s="1">
        <f t="shared" si="89"/>
        <v>-1</v>
      </c>
      <c r="X412" s="1">
        <f t="shared" si="90"/>
        <v>-1</v>
      </c>
    </row>
    <row r="413" spans="1:24" x14ac:dyDescent="0.15">
      <c r="A413" s="1" t="s">
        <v>39</v>
      </c>
      <c r="B413" s="1" t="s">
        <v>40</v>
      </c>
      <c r="C413" s="1" t="s">
        <v>22</v>
      </c>
      <c r="D413" s="1" t="s">
        <v>41</v>
      </c>
      <c r="E413" s="1" t="s">
        <v>42</v>
      </c>
      <c r="F413" s="19">
        <f t="shared" si="78"/>
        <v>2</v>
      </c>
      <c r="G413" s="19">
        <f t="shared" si="79"/>
        <v>3</v>
      </c>
      <c r="H413" s="20">
        <f t="shared" si="80"/>
        <v>2.9239541760000019E-4</v>
      </c>
      <c r="J413" s="7">
        <f>IF($A413="二本差勝",先鋒分析!$D$14,IF($A413="一本差勝",先鋒分析!$D$15,IF($A413="引き分け",先鋒分析!$D$16,IF($A413="一本差負",先鋒分析!$D$17,先鋒分析!$D$18))))</f>
        <v>0.16000000000000003</v>
      </c>
      <c r="K413" s="19">
        <f t="shared" si="81"/>
        <v>1</v>
      </c>
      <c r="L413" s="19">
        <f t="shared" si="82"/>
        <v>2</v>
      </c>
      <c r="M413" s="7">
        <f>IF($B413="二本差勝",次鋒分析!$D$14,IF($B413="一本差勝",次鋒分析!$D$15,IF($B413="引き分け",次鋒分析!$D$16,IF($B413="一本差負",次鋒分析!$D$17,次鋒分析!$D$18))))</f>
        <v>0.20800000000000002</v>
      </c>
      <c r="N413" s="1">
        <f t="shared" si="83"/>
        <v>1</v>
      </c>
      <c r="O413" s="1">
        <f t="shared" si="84"/>
        <v>1</v>
      </c>
      <c r="P413" s="7">
        <f>IF($C413="二本差勝",中堅分析!$D$14,IF($C413="一本差勝",中堅分析!$D$15,IF($C413="引き分け",中堅分析!$D$16,IF($C413="一本差負",中堅分析!$D$17,中堅分析!$D$18))))</f>
        <v>0.26400000000000001</v>
      </c>
      <c r="Q413" s="1">
        <f t="shared" si="85"/>
        <v>0</v>
      </c>
      <c r="R413" s="1">
        <f t="shared" si="86"/>
        <v>0</v>
      </c>
      <c r="S413" s="7">
        <f>IF($D413="二本差勝",副将分析!$D$14,IF($D413="一本差勝",副将分析!$D$15,IF($D413="引き分け",副将分析!$D$16,IF($D413="一本差負",副将分析!$D$17,副将分析!$D$18))))</f>
        <v>0.20800000000000002</v>
      </c>
      <c r="T413" s="1">
        <f t="shared" si="87"/>
        <v>-1</v>
      </c>
      <c r="U413" s="1">
        <f t="shared" si="88"/>
        <v>-1</v>
      </c>
      <c r="V413" s="7">
        <f>IF($E413="二本差勝",大将分析!$D$14,IF($E413="一本差勝",大将分析!$D$15,IF($E413="引き分け",大将分析!$D$16,IF($E413="一本差負",大将分析!$D$17,大将分析!$D$18))))</f>
        <v>0.16000000000000003</v>
      </c>
      <c r="W413" s="1">
        <f t="shared" si="89"/>
        <v>-1</v>
      </c>
      <c r="X413" s="1">
        <f t="shared" si="90"/>
        <v>-2</v>
      </c>
    </row>
    <row r="414" spans="1:24" x14ac:dyDescent="0.15">
      <c r="A414" s="1" t="s">
        <v>39</v>
      </c>
      <c r="B414" s="1" t="s">
        <v>40</v>
      </c>
      <c r="C414" s="1" t="s">
        <v>22</v>
      </c>
      <c r="D414" s="1" t="s">
        <v>42</v>
      </c>
      <c r="E414" s="1" t="s">
        <v>41</v>
      </c>
      <c r="F414" s="19">
        <f t="shared" si="78"/>
        <v>2</v>
      </c>
      <c r="G414" s="19">
        <f t="shared" si="79"/>
        <v>3</v>
      </c>
      <c r="H414" s="20">
        <f t="shared" si="80"/>
        <v>2.9239541760000019E-4</v>
      </c>
      <c r="J414" s="7">
        <f>IF($A414="二本差勝",先鋒分析!$D$14,IF($A414="一本差勝",先鋒分析!$D$15,IF($A414="引き分け",先鋒分析!$D$16,IF($A414="一本差負",先鋒分析!$D$17,先鋒分析!$D$18))))</f>
        <v>0.16000000000000003</v>
      </c>
      <c r="K414" s="19">
        <f t="shared" si="81"/>
        <v>1</v>
      </c>
      <c r="L414" s="19">
        <f t="shared" si="82"/>
        <v>2</v>
      </c>
      <c r="M414" s="7">
        <f>IF($B414="二本差勝",次鋒分析!$D$14,IF($B414="一本差勝",次鋒分析!$D$15,IF($B414="引き分け",次鋒分析!$D$16,IF($B414="一本差負",次鋒分析!$D$17,次鋒分析!$D$18))))</f>
        <v>0.20800000000000002</v>
      </c>
      <c r="N414" s="1">
        <f t="shared" si="83"/>
        <v>1</v>
      </c>
      <c r="O414" s="1">
        <f t="shared" si="84"/>
        <v>1</v>
      </c>
      <c r="P414" s="7">
        <f>IF($C414="二本差勝",中堅分析!$D$14,IF($C414="一本差勝",中堅分析!$D$15,IF($C414="引き分け",中堅分析!$D$16,IF($C414="一本差負",中堅分析!$D$17,中堅分析!$D$18))))</f>
        <v>0.26400000000000001</v>
      </c>
      <c r="Q414" s="1">
        <f t="shared" si="85"/>
        <v>0</v>
      </c>
      <c r="R414" s="1">
        <f t="shared" si="86"/>
        <v>0</v>
      </c>
      <c r="S414" s="7">
        <f>IF($D414="二本差勝",副将分析!$D$14,IF($D414="一本差勝",副将分析!$D$15,IF($D414="引き分け",副将分析!$D$16,IF($D414="一本差負",副将分析!$D$17,副将分析!$D$18))))</f>
        <v>0.16000000000000003</v>
      </c>
      <c r="T414" s="1">
        <f t="shared" si="87"/>
        <v>-1</v>
      </c>
      <c r="U414" s="1">
        <f t="shared" si="88"/>
        <v>-2</v>
      </c>
      <c r="V414" s="7">
        <f>IF($E414="二本差勝",大将分析!$D$14,IF($E414="一本差勝",大将分析!$D$15,IF($E414="引き分け",大将分析!$D$16,IF($E414="一本差負",大将分析!$D$17,大将分析!$D$18))))</f>
        <v>0.20800000000000002</v>
      </c>
      <c r="W414" s="1">
        <f t="shared" si="89"/>
        <v>-1</v>
      </c>
      <c r="X414" s="1">
        <f t="shared" si="90"/>
        <v>-1</v>
      </c>
    </row>
    <row r="415" spans="1:24" x14ac:dyDescent="0.15">
      <c r="A415" s="1" t="s">
        <v>39</v>
      </c>
      <c r="B415" s="1" t="s">
        <v>22</v>
      </c>
      <c r="C415" s="1" t="s">
        <v>40</v>
      </c>
      <c r="D415" s="1" t="s">
        <v>41</v>
      </c>
      <c r="E415" s="1" t="s">
        <v>42</v>
      </c>
      <c r="F415" s="19">
        <f t="shared" si="78"/>
        <v>2</v>
      </c>
      <c r="G415" s="19">
        <f t="shared" si="79"/>
        <v>3</v>
      </c>
      <c r="H415" s="20">
        <f t="shared" si="80"/>
        <v>2.9239541760000024E-4</v>
      </c>
      <c r="J415" s="7">
        <f>IF($A415="二本差勝",先鋒分析!$D$14,IF($A415="一本差勝",先鋒分析!$D$15,IF($A415="引き分け",先鋒分析!$D$16,IF($A415="一本差負",先鋒分析!$D$17,先鋒分析!$D$18))))</f>
        <v>0.16000000000000003</v>
      </c>
      <c r="K415" s="19">
        <f t="shared" si="81"/>
        <v>1</v>
      </c>
      <c r="L415" s="19">
        <f t="shared" si="82"/>
        <v>2</v>
      </c>
      <c r="M415" s="7">
        <f>IF($B415="二本差勝",次鋒分析!$D$14,IF($B415="一本差勝",次鋒分析!$D$15,IF($B415="引き分け",次鋒分析!$D$16,IF($B415="一本差負",次鋒分析!$D$17,次鋒分析!$D$18))))</f>
        <v>0.26400000000000001</v>
      </c>
      <c r="N415" s="1">
        <f t="shared" si="83"/>
        <v>0</v>
      </c>
      <c r="O415" s="1">
        <f t="shared" si="84"/>
        <v>0</v>
      </c>
      <c r="P415" s="7">
        <f>IF($C415="二本差勝",中堅分析!$D$14,IF($C415="一本差勝",中堅分析!$D$15,IF($C415="引き分け",中堅分析!$D$16,IF($C415="一本差負",中堅分析!$D$17,中堅分析!$D$18))))</f>
        <v>0.20800000000000002</v>
      </c>
      <c r="Q415" s="1">
        <f t="shared" si="85"/>
        <v>1</v>
      </c>
      <c r="R415" s="1">
        <f t="shared" si="86"/>
        <v>1</v>
      </c>
      <c r="S415" s="7">
        <f>IF($D415="二本差勝",副将分析!$D$14,IF($D415="一本差勝",副将分析!$D$15,IF($D415="引き分け",副将分析!$D$16,IF($D415="一本差負",副将分析!$D$17,副将分析!$D$18))))</f>
        <v>0.20800000000000002</v>
      </c>
      <c r="T415" s="1">
        <f t="shared" si="87"/>
        <v>-1</v>
      </c>
      <c r="U415" s="1">
        <f t="shared" si="88"/>
        <v>-1</v>
      </c>
      <c r="V415" s="7">
        <f>IF($E415="二本差勝",大将分析!$D$14,IF($E415="一本差勝",大将分析!$D$15,IF($E415="引き分け",大将分析!$D$16,IF($E415="一本差負",大将分析!$D$17,大将分析!$D$18))))</f>
        <v>0.16000000000000003</v>
      </c>
      <c r="W415" s="1">
        <f t="shared" si="89"/>
        <v>-1</v>
      </c>
      <c r="X415" s="1">
        <f t="shared" si="90"/>
        <v>-2</v>
      </c>
    </row>
    <row r="416" spans="1:24" x14ac:dyDescent="0.15">
      <c r="A416" s="1" t="s">
        <v>39</v>
      </c>
      <c r="B416" s="1" t="s">
        <v>22</v>
      </c>
      <c r="C416" s="1" t="s">
        <v>40</v>
      </c>
      <c r="D416" s="1" t="s">
        <v>42</v>
      </c>
      <c r="E416" s="1" t="s">
        <v>41</v>
      </c>
      <c r="F416" s="19">
        <f t="shared" si="78"/>
        <v>2</v>
      </c>
      <c r="G416" s="19">
        <f t="shared" si="79"/>
        <v>3</v>
      </c>
      <c r="H416" s="20">
        <f t="shared" si="80"/>
        <v>2.9239541760000019E-4</v>
      </c>
      <c r="J416" s="7">
        <f>IF($A416="二本差勝",先鋒分析!$D$14,IF($A416="一本差勝",先鋒分析!$D$15,IF($A416="引き分け",先鋒分析!$D$16,IF($A416="一本差負",先鋒分析!$D$17,先鋒分析!$D$18))))</f>
        <v>0.16000000000000003</v>
      </c>
      <c r="K416" s="19">
        <f t="shared" si="81"/>
        <v>1</v>
      </c>
      <c r="L416" s="19">
        <f t="shared" si="82"/>
        <v>2</v>
      </c>
      <c r="M416" s="7">
        <f>IF($B416="二本差勝",次鋒分析!$D$14,IF($B416="一本差勝",次鋒分析!$D$15,IF($B416="引き分け",次鋒分析!$D$16,IF($B416="一本差負",次鋒分析!$D$17,次鋒分析!$D$18))))</f>
        <v>0.26400000000000001</v>
      </c>
      <c r="N416" s="1">
        <f t="shared" si="83"/>
        <v>0</v>
      </c>
      <c r="O416" s="1">
        <f t="shared" si="84"/>
        <v>0</v>
      </c>
      <c r="P416" s="7">
        <f>IF($C416="二本差勝",中堅分析!$D$14,IF($C416="一本差勝",中堅分析!$D$15,IF($C416="引き分け",中堅分析!$D$16,IF($C416="一本差負",中堅分析!$D$17,中堅分析!$D$18))))</f>
        <v>0.20800000000000002</v>
      </c>
      <c r="Q416" s="1">
        <f t="shared" si="85"/>
        <v>1</v>
      </c>
      <c r="R416" s="1">
        <f t="shared" si="86"/>
        <v>1</v>
      </c>
      <c r="S416" s="7">
        <f>IF($D416="二本差勝",副将分析!$D$14,IF($D416="一本差勝",副将分析!$D$15,IF($D416="引き分け",副将分析!$D$16,IF($D416="一本差負",副将分析!$D$17,副将分析!$D$18))))</f>
        <v>0.16000000000000003</v>
      </c>
      <c r="T416" s="1">
        <f t="shared" si="87"/>
        <v>-1</v>
      </c>
      <c r="U416" s="1">
        <f t="shared" si="88"/>
        <v>-2</v>
      </c>
      <c r="V416" s="7">
        <f>IF($E416="二本差勝",大将分析!$D$14,IF($E416="一本差勝",大将分析!$D$15,IF($E416="引き分け",大将分析!$D$16,IF($E416="一本差負",大将分析!$D$17,大将分析!$D$18))))</f>
        <v>0.20800000000000002</v>
      </c>
      <c r="W416" s="1">
        <f t="shared" si="89"/>
        <v>-1</v>
      </c>
      <c r="X416" s="1">
        <f t="shared" si="90"/>
        <v>-1</v>
      </c>
    </row>
    <row r="417" spans="1:24" x14ac:dyDescent="0.15">
      <c r="A417" s="1" t="s">
        <v>40</v>
      </c>
      <c r="B417" s="1" t="s">
        <v>39</v>
      </c>
      <c r="C417" s="1" t="s">
        <v>22</v>
      </c>
      <c r="D417" s="1" t="s">
        <v>41</v>
      </c>
      <c r="E417" s="1" t="s">
        <v>42</v>
      </c>
      <c r="F417" s="19">
        <f t="shared" si="78"/>
        <v>2</v>
      </c>
      <c r="G417" s="19">
        <f t="shared" si="79"/>
        <v>3</v>
      </c>
      <c r="H417" s="20">
        <f t="shared" si="80"/>
        <v>2.9239541760000019E-4</v>
      </c>
      <c r="J417" s="7">
        <f>IF($A417="二本差勝",先鋒分析!$D$14,IF($A417="一本差勝",先鋒分析!$D$15,IF($A417="引き分け",先鋒分析!$D$16,IF($A417="一本差負",先鋒分析!$D$17,先鋒分析!$D$18))))</f>
        <v>0.20800000000000002</v>
      </c>
      <c r="K417" s="19">
        <f t="shared" si="81"/>
        <v>1</v>
      </c>
      <c r="L417" s="19">
        <f t="shared" si="82"/>
        <v>1</v>
      </c>
      <c r="M417" s="7">
        <f>IF($B417="二本差勝",次鋒分析!$D$14,IF($B417="一本差勝",次鋒分析!$D$15,IF($B417="引き分け",次鋒分析!$D$16,IF($B417="一本差負",次鋒分析!$D$17,次鋒分析!$D$18))))</f>
        <v>0.16000000000000003</v>
      </c>
      <c r="N417" s="1">
        <f t="shared" si="83"/>
        <v>1</v>
      </c>
      <c r="O417" s="1">
        <f t="shared" si="84"/>
        <v>2</v>
      </c>
      <c r="P417" s="7">
        <f>IF($C417="二本差勝",中堅分析!$D$14,IF($C417="一本差勝",中堅分析!$D$15,IF($C417="引き分け",中堅分析!$D$16,IF($C417="一本差負",中堅分析!$D$17,中堅分析!$D$18))))</f>
        <v>0.26400000000000001</v>
      </c>
      <c r="Q417" s="1">
        <f t="shared" si="85"/>
        <v>0</v>
      </c>
      <c r="R417" s="1">
        <f t="shared" si="86"/>
        <v>0</v>
      </c>
      <c r="S417" s="7">
        <f>IF($D417="二本差勝",副将分析!$D$14,IF($D417="一本差勝",副将分析!$D$15,IF($D417="引き分け",副将分析!$D$16,IF($D417="一本差負",副将分析!$D$17,副将分析!$D$18))))</f>
        <v>0.20800000000000002</v>
      </c>
      <c r="T417" s="1">
        <f t="shared" si="87"/>
        <v>-1</v>
      </c>
      <c r="U417" s="1">
        <f t="shared" si="88"/>
        <v>-1</v>
      </c>
      <c r="V417" s="7">
        <f>IF($E417="二本差勝",大将分析!$D$14,IF($E417="一本差勝",大将分析!$D$15,IF($E417="引き分け",大将分析!$D$16,IF($E417="一本差負",大将分析!$D$17,大将分析!$D$18))))</f>
        <v>0.16000000000000003</v>
      </c>
      <c r="W417" s="1">
        <f t="shared" si="89"/>
        <v>-1</v>
      </c>
      <c r="X417" s="1">
        <f t="shared" si="90"/>
        <v>-2</v>
      </c>
    </row>
    <row r="418" spans="1:24" x14ac:dyDescent="0.15">
      <c r="A418" s="1" t="s">
        <v>40</v>
      </c>
      <c r="B418" s="1" t="s">
        <v>39</v>
      </c>
      <c r="C418" s="1" t="s">
        <v>22</v>
      </c>
      <c r="D418" s="1" t="s">
        <v>42</v>
      </c>
      <c r="E418" s="1" t="s">
        <v>41</v>
      </c>
      <c r="F418" s="19">
        <f t="shared" si="78"/>
        <v>2</v>
      </c>
      <c r="G418" s="19">
        <f t="shared" si="79"/>
        <v>3</v>
      </c>
      <c r="H418" s="20">
        <f t="shared" si="80"/>
        <v>2.9239541760000019E-4</v>
      </c>
      <c r="J418" s="7">
        <f>IF($A418="二本差勝",先鋒分析!$D$14,IF($A418="一本差勝",先鋒分析!$D$15,IF($A418="引き分け",先鋒分析!$D$16,IF($A418="一本差負",先鋒分析!$D$17,先鋒分析!$D$18))))</f>
        <v>0.20800000000000002</v>
      </c>
      <c r="K418" s="19">
        <f t="shared" si="81"/>
        <v>1</v>
      </c>
      <c r="L418" s="19">
        <f t="shared" si="82"/>
        <v>1</v>
      </c>
      <c r="M418" s="7">
        <f>IF($B418="二本差勝",次鋒分析!$D$14,IF($B418="一本差勝",次鋒分析!$D$15,IF($B418="引き分け",次鋒分析!$D$16,IF($B418="一本差負",次鋒分析!$D$17,次鋒分析!$D$18))))</f>
        <v>0.16000000000000003</v>
      </c>
      <c r="N418" s="1">
        <f t="shared" si="83"/>
        <v>1</v>
      </c>
      <c r="O418" s="1">
        <f t="shared" si="84"/>
        <v>2</v>
      </c>
      <c r="P418" s="7">
        <f>IF($C418="二本差勝",中堅分析!$D$14,IF($C418="一本差勝",中堅分析!$D$15,IF($C418="引き分け",中堅分析!$D$16,IF($C418="一本差負",中堅分析!$D$17,中堅分析!$D$18))))</f>
        <v>0.26400000000000001</v>
      </c>
      <c r="Q418" s="1">
        <f t="shared" si="85"/>
        <v>0</v>
      </c>
      <c r="R418" s="1">
        <f t="shared" si="86"/>
        <v>0</v>
      </c>
      <c r="S418" s="7">
        <f>IF($D418="二本差勝",副将分析!$D$14,IF($D418="一本差勝",副将分析!$D$15,IF($D418="引き分け",副将分析!$D$16,IF($D418="一本差負",副将分析!$D$17,副将分析!$D$18))))</f>
        <v>0.16000000000000003</v>
      </c>
      <c r="T418" s="1">
        <f t="shared" si="87"/>
        <v>-1</v>
      </c>
      <c r="U418" s="1">
        <f t="shared" si="88"/>
        <v>-2</v>
      </c>
      <c r="V418" s="7">
        <f>IF($E418="二本差勝",大将分析!$D$14,IF($E418="一本差勝",大将分析!$D$15,IF($E418="引き分け",大将分析!$D$16,IF($E418="一本差負",大将分析!$D$17,大将分析!$D$18))))</f>
        <v>0.20800000000000002</v>
      </c>
      <c r="W418" s="1">
        <f t="shared" si="89"/>
        <v>-1</v>
      </c>
      <c r="X418" s="1">
        <f t="shared" si="90"/>
        <v>-1</v>
      </c>
    </row>
    <row r="419" spans="1:24" x14ac:dyDescent="0.15">
      <c r="A419" s="1" t="s">
        <v>40</v>
      </c>
      <c r="B419" s="1" t="s">
        <v>22</v>
      </c>
      <c r="C419" s="1" t="s">
        <v>39</v>
      </c>
      <c r="D419" s="1" t="s">
        <v>41</v>
      </c>
      <c r="E419" s="1" t="s">
        <v>42</v>
      </c>
      <c r="F419" s="19">
        <f t="shared" si="78"/>
        <v>2</v>
      </c>
      <c r="G419" s="19">
        <f t="shared" si="79"/>
        <v>3</v>
      </c>
      <c r="H419" s="20">
        <f t="shared" si="80"/>
        <v>2.9239541760000019E-4</v>
      </c>
      <c r="J419" s="7">
        <f>IF($A419="二本差勝",先鋒分析!$D$14,IF($A419="一本差勝",先鋒分析!$D$15,IF($A419="引き分け",先鋒分析!$D$16,IF($A419="一本差負",先鋒分析!$D$17,先鋒分析!$D$18))))</f>
        <v>0.20800000000000002</v>
      </c>
      <c r="K419" s="19">
        <f t="shared" si="81"/>
        <v>1</v>
      </c>
      <c r="L419" s="19">
        <f t="shared" si="82"/>
        <v>1</v>
      </c>
      <c r="M419" s="7">
        <f>IF($B419="二本差勝",次鋒分析!$D$14,IF($B419="一本差勝",次鋒分析!$D$15,IF($B419="引き分け",次鋒分析!$D$16,IF($B419="一本差負",次鋒分析!$D$17,次鋒分析!$D$18))))</f>
        <v>0.26400000000000001</v>
      </c>
      <c r="N419" s="1">
        <f t="shared" si="83"/>
        <v>0</v>
      </c>
      <c r="O419" s="1">
        <f t="shared" si="84"/>
        <v>0</v>
      </c>
      <c r="P419" s="7">
        <f>IF($C419="二本差勝",中堅分析!$D$14,IF($C419="一本差勝",中堅分析!$D$15,IF($C419="引き分け",中堅分析!$D$16,IF($C419="一本差負",中堅分析!$D$17,中堅分析!$D$18))))</f>
        <v>0.16000000000000003</v>
      </c>
      <c r="Q419" s="1">
        <f t="shared" si="85"/>
        <v>1</v>
      </c>
      <c r="R419" s="1">
        <f t="shared" si="86"/>
        <v>2</v>
      </c>
      <c r="S419" s="7">
        <f>IF($D419="二本差勝",副将分析!$D$14,IF($D419="一本差勝",副将分析!$D$15,IF($D419="引き分け",副将分析!$D$16,IF($D419="一本差負",副将分析!$D$17,副将分析!$D$18))))</f>
        <v>0.20800000000000002</v>
      </c>
      <c r="T419" s="1">
        <f t="shared" si="87"/>
        <v>-1</v>
      </c>
      <c r="U419" s="1">
        <f t="shared" si="88"/>
        <v>-1</v>
      </c>
      <c r="V419" s="7">
        <f>IF($E419="二本差勝",大将分析!$D$14,IF($E419="一本差勝",大将分析!$D$15,IF($E419="引き分け",大将分析!$D$16,IF($E419="一本差負",大将分析!$D$17,大将分析!$D$18))))</f>
        <v>0.16000000000000003</v>
      </c>
      <c r="W419" s="1">
        <f t="shared" si="89"/>
        <v>-1</v>
      </c>
      <c r="X419" s="1">
        <f t="shared" si="90"/>
        <v>-2</v>
      </c>
    </row>
    <row r="420" spans="1:24" x14ac:dyDescent="0.15">
      <c r="A420" s="1" t="s">
        <v>40</v>
      </c>
      <c r="B420" s="1" t="s">
        <v>22</v>
      </c>
      <c r="C420" s="1" t="s">
        <v>39</v>
      </c>
      <c r="D420" s="1" t="s">
        <v>42</v>
      </c>
      <c r="E420" s="1" t="s">
        <v>41</v>
      </c>
      <c r="F420" s="19">
        <f t="shared" si="78"/>
        <v>2</v>
      </c>
      <c r="G420" s="19">
        <f t="shared" si="79"/>
        <v>3</v>
      </c>
      <c r="H420" s="20">
        <f t="shared" si="80"/>
        <v>2.9239541760000019E-4</v>
      </c>
      <c r="J420" s="7">
        <f>IF($A420="二本差勝",先鋒分析!$D$14,IF($A420="一本差勝",先鋒分析!$D$15,IF($A420="引き分け",先鋒分析!$D$16,IF($A420="一本差負",先鋒分析!$D$17,先鋒分析!$D$18))))</f>
        <v>0.20800000000000002</v>
      </c>
      <c r="K420" s="19">
        <f t="shared" si="81"/>
        <v>1</v>
      </c>
      <c r="L420" s="19">
        <f t="shared" si="82"/>
        <v>1</v>
      </c>
      <c r="M420" s="7">
        <f>IF($B420="二本差勝",次鋒分析!$D$14,IF($B420="一本差勝",次鋒分析!$D$15,IF($B420="引き分け",次鋒分析!$D$16,IF($B420="一本差負",次鋒分析!$D$17,次鋒分析!$D$18))))</f>
        <v>0.26400000000000001</v>
      </c>
      <c r="N420" s="1">
        <f t="shared" si="83"/>
        <v>0</v>
      </c>
      <c r="O420" s="1">
        <f t="shared" si="84"/>
        <v>0</v>
      </c>
      <c r="P420" s="7">
        <f>IF($C420="二本差勝",中堅分析!$D$14,IF($C420="一本差勝",中堅分析!$D$15,IF($C420="引き分け",中堅分析!$D$16,IF($C420="一本差負",中堅分析!$D$17,中堅分析!$D$18))))</f>
        <v>0.16000000000000003</v>
      </c>
      <c r="Q420" s="1">
        <f t="shared" si="85"/>
        <v>1</v>
      </c>
      <c r="R420" s="1">
        <f t="shared" si="86"/>
        <v>2</v>
      </c>
      <c r="S420" s="7">
        <f>IF($D420="二本差勝",副将分析!$D$14,IF($D420="一本差勝",副将分析!$D$15,IF($D420="引き分け",副将分析!$D$16,IF($D420="一本差負",副将分析!$D$17,副将分析!$D$18))))</f>
        <v>0.16000000000000003</v>
      </c>
      <c r="T420" s="1">
        <f t="shared" si="87"/>
        <v>-1</v>
      </c>
      <c r="U420" s="1">
        <f t="shared" si="88"/>
        <v>-2</v>
      </c>
      <c r="V420" s="7">
        <f>IF($E420="二本差勝",大将分析!$D$14,IF($E420="一本差勝",大将分析!$D$15,IF($E420="引き分け",大将分析!$D$16,IF($E420="一本差負",大将分析!$D$17,大将分析!$D$18))))</f>
        <v>0.20800000000000002</v>
      </c>
      <c r="W420" s="1">
        <f t="shared" si="89"/>
        <v>-1</v>
      </c>
      <c r="X420" s="1">
        <f t="shared" si="90"/>
        <v>-1</v>
      </c>
    </row>
    <row r="421" spans="1:24" x14ac:dyDescent="0.15">
      <c r="A421" s="1" t="s">
        <v>22</v>
      </c>
      <c r="B421" s="1" t="s">
        <v>39</v>
      </c>
      <c r="C421" s="1" t="s">
        <v>40</v>
      </c>
      <c r="D421" s="1" t="s">
        <v>41</v>
      </c>
      <c r="E421" s="1" t="s">
        <v>42</v>
      </c>
      <c r="F421" s="19">
        <f t="shared" si="78"/>
        <v>2</v>
      </c>
      <c r="G421" s="19">
        <f t="shared" si="79"/>
        <v>3</v>
      </c>
      <c r="H421" s="20">
        <f t="shared" si="80"/>
        <v>2.9239541760000024E-4</v>
      </c>
      <c r="J421" s="7">
        <f>IF($A421="二本差勝",先鋒分析!$D$14,IF($A421="一本差勝",先鋒分析!$D$15,IF($A421="引き分け",先鋒分析!$D$16,IF($A421="一本差負",先鋒分析!$D$17,先鋒分析!$D$18))))</f>
        <v>0.26400000000000001</v>
      </c>
      <c r="K421" s="19">
        <f t="shared" si="81"/>
        <v>0</v>
      </c>
      <c r="L421" s="19">
        <f t="shared" si="82"/>
        <v>0</v>
      </c>
      <c r="M421" s="7">
        <f>IF($B421="二本差勝",次鋒分析!$D$14,IF($B421="一本差勝",次鋒分析!$D$15,IF($B421="引き分け",次鋒分析!$D$16,IF($B421="一本差負",次鋒分析!$D$17,次鋒分析!$D$18))))</f>
        <v>0.16000000000000003</v>
      </c>
      <c r="N421" s="1">
        <f t="shared" si="83"/>
        <v>1</v>
      </c>
      <c r="O421" s="1">
        <f t="shared" si="84"/>
        <v>2</v>
      </c>
      <c r="P421" s="7">
        <f>IF($C421="二本差勝",中堅分析!$D$14,IF($C421="一本差勝",中堅分析!$D$15,IF($C421="引き分け",中堅分析!$D$16,IF($C421="一本差負",中堅分析!$D$17,中堅分析!$D$18))))</f>
        <v>0.20800000000000002</v>
      </c>
      <c r="Q421" s="1">
        <f t="shared" si="85"/>
        <v>1</v>
      </c>
      <c r="R421" s="1">
        <f t="shared" si="86"/>
        <v>1</v>
      </c>
      <c r="S421" s="7">
        <f>IF($D421="二本差勝",副将分析!$D$14,IF($D421="一本差勝",副将分析!$D$15,IF($D421="引き分け",副将分析!$D$16,IF($D421="一本差負",副将分析!$D$17,副将分析!$D$18))))</f>
        <v>0.20800000000000002</v>
      </c>
      <c r="T421" s="1">
        <f t="shared" si="87"/>
        <v>-1</v>
      </c>
      <c r="U421" s="1">
        <f t="shared" si="88"/>
        <v>-1</v>
      </c>
      <c r="V421" s="7">
        <f>IF($E421="二本差勝",大将分析!$D$14,IF($E421="一本差勝",大将分析!$D$15,IF($E421="引き分け",大将分析!$D$16,IF($E421="一本差負",大将分析!$D$17,大将分析!$D$18))))</f>
        <v>0.16000000000000003</v>
      </c>
      <c r="W421" s="1">
        <f t="shared" si="89"/>
        <v>-1</v>
      </c>
      <c r="X421" s="1">
        <f t="shared" si="90"/>
        <v>-2</v>
      </c>
    </row>
    <row r="422" spans="1:24" x14ac:dyDescent="0.15">
      <c r="A422" s="1" t="s">
        <v>22</v>
      </c>
      <c r="B422" s="1" t="s">
        <v>39</v>
      </c>
      <c r="C422" s="1" t="s">
        <v>40</v>
      </c>
      <c r="D422" s="1" t="s">
        <v>42</v>
      </c>
      <c r="E422" s="1" t="s">
        <v>41</v>
      </c>
      <c r="F422" s="19">
        <f t="shared" si="78"/>
        <v>2</v>
      </c>
      <c r="G422" s="19">
        <f t="shared" si="79"/>
        <v>3</v>
      </c>
      <c r="H422" s="20">
        <f t="shared" si="80"/>
        <v>2.9239541760000019E-4</v>
      </c>
      <c r="J422" s="7">
        <f>IF($A422="二本差勝",先鋒分析!$D$14,IF($A422="一本差勝",先鋒分析!$D$15,IF($A422="引き分け",先鋒分析!$D$16,IF($A422="一本差負",先鋒分析!$D$17,先鋒分析!$D$18))))</f>
        <v>0.26400000000000001</v>
      </c>
      <c r="K422" s="19">
        <f t="shared" si="81"/>
        <v>0</v>
      </c>
      <c r="L422" s="19">
        <f t="shared" si="82"/>
        <v>0</v>
      </c>
      <c r="M422" s="7">
        <f>IF($B422="二本差勝",次鋒分析!$D$14,IF($B422="一本差勝",次鋒分析!$D$15,IF($B422="引き分け",次鋒分析!$D$16,IF($B422="一本差負",次鋒分析!$D$17,次鋒分析!$D$18))))</f>
        <v>0.16000000000000003</v>
      </c>
      <c r="N422" s="1">
        <f t="shared" si="83"/>
        <v>1</v>
      </c>
      <c r="O422" s="1">
        <f t="shared" si="84"/>
        <v>2</v>
      </c>
      <c r="P422" s="7">
        <f>IF($C422="二本差勝",中堅分析!$D$14,IF($C422="一本差勝",中堅分析!$D$15,IF($C422="引き分け",中堅分析!$D$16,IF($C422="一本差負",中堅分析!$D$17,中堅分析!$D$18))))</f>
        <v>0.20800000000000002</v>
      </c>
      <c r="Q422" s="1">
        <f t="shared" si="85"/>
        <v>1</v>
      </c>
      <c r="R422" s="1">
        <f t="shared" si="86"/>
        <v>1</v>
      </c>
      <c r="S422" s="7">
        <f>IF($D422="二本差勝",副将分析!$D$14,IF($D422="一本差勝",副将分析!$D$15,IF($D422="引き分け",副将分析!$D$16,IF($D422="一本差負",副将分析!$D$17,副将分析!$D$18))))</f>
        <v>0.16000000000000003</v>
      </c>
      <c r="T422" s="1">
        <f t="shared" si="87"/>
        <v>-1</v>
      </c>
      <c r="U422" s="1">
        <f t="shared" si="88"/>
        <v>-2</v>
      </c>
      <c r="V422" s="7">
        <f>IF($E422="二本差勝",大将分析!$D$14,IF($E422="一本差勝",大将分析!$D$15,IF($E422="引き分け",大将分析!$D$16,IF($E422="一本差負",大将分析!$D$17,大将分析!$D$18))))</f>
        <v>0.20800000000000002</v>
      </c>
      <c r="W422" s="1">
        <f t="shared" si="89"/>
        <v>-1</v>
      </c>
      <c r="X422" s="1">
        <f t="shared" si="90"/>
        <v>-1</v>
      </c>
    </row>
    <row r="423" spans="1:24" x14ac:dyDescent="0.15">
      <c r="A423" s="1" t="s">
        <v>22</v>
      </c>
      <c r="B423" s="1" t="s">
        <v>40</v>
      </c>
      <c r="C423" s="1" t="s">
        <v>39</v>
      </c>
      <c r="D423" s="1" t="s">
        <v>41</v>
      </c>
      <c r="E423" s="1" t="s">
        <v>42</v>
      </c>
      <c r="F423" s="19">
        <f t="shared" si="78"/>
        <v>2</v>
      </c>
      <c r="G423" s="19">
        <f t="shared" si="79"/>
        <v>3</v>
      </c>
      <c r="H423" s="20">
        <f t="shared" si="80"/>
        <v>2.9239541760000019E-4</v>
      </c>
      <c r="J423" s="7">
        <f>IF($A423="二本差勝",先鋒分析!$D$14,IF($A423="一本差勝",先鋒分析!$D$15,IF($A423="引き分け",先鋒分析!$D$16,IF($A423="一本差負",先鋒分析!$D$17,先鋒分析!$D$18))))</f>
        <v>0.26400000000000001</v>
      </c>
      <c r="K423" s="19">
        <f t="shared" si="81"/>
        <v>0</v>
      </c>
      <c r="L423" s="19">
        <f t="shared" si="82"/>
        <v>0</v>
      </c>
      <c r="M423" s="7">
        <f>IF($B423="二本差勝",次鋒分析!$D$14,IF($B423="一本差勝",次鋒分析!$D$15,IF($B423="引き分け",次鋒分析!$D$16,IF($B423="一本差負",次鋒分析!$D$17,次鋒分析!$D$18))))</f>
        <v>0.20800000000000002</v>
      </c>
      <c r="N423" s="1">
        <f t="shared" si="83"/>
        <v>1</v>
      </c>
      <c r="O423" s="1">
        <f t="shared" si="84"/>
        <v>1</v>
      </c>
      <c r="P423" s="7">
        <f>IF($C423="二本差勝",中堅分析!$D$14,IF($C423="一本差勝",中堅分析!$D$15,IF($C423="引き分け",中堅分析!$D$16,IF($C423="一本差負",中堅分析!$D$17,中堅分析!$D$18))))</f>
        <v>0.16000000000000003</v>
      </c>
      <c r="Q423" s="1">
        <f t="shared" si="85"/>
        <v>1</v>
      </c>
      <c r="R423" s="1">
        <f t="shared" si="86"/>
        <v>2</v>
      </c>
      <c r="S423" s="7">
        <f>IF($D423="二本差勝",副将分析!$D$14,IF($D423="一本差勝",副将分析!$D$15,IF($D423="引き分け",副将分析!$D$16,IF($D423="一本差負",副将分析!$D$17,副将分析!$D$18))))</f>
        <v>0.20800000000000002</v>
      </c>
      <c r="T423" s="1">
        <f t="shared" si="87"/>
        <v>-1</v>
      </c>
      <c r="U423" s="1">
        <f t="shared" si="88"/>
        <v>-1</v>
      </c>
      <c r="V423" s="7">
        <f>IF($E423="二本差勝",大将分析!$D$14,IF($E423="一本差勝",大将分析!$D$15,IF($E423="引き分け",大将分析!$D$16,IF($E423="一本差負",大将分析!$D$17,大将分析!$D$18))))</f>
        <v>0.16000000000000003</v>
      </c>
      <c r="W423" s="1">
        <f t="shared" si="89"/>
        <v>-1</v>
      </c>
      <c r="X423" s="1">
        <f t="shared" si="90"/>
        <v>-2</v>
      </c>
    </row>
    <row r="424" spans="1:24" x14ac:dyDescent="0.15">
      <c r="A424" s="1" t="s">
        <v>22</v>
      </c>
      <c r="B424" s="1" t="s">
        <v>40</v>
      </c>
      <c r="C424" s="1" t="s">
        <v>39</v>
      </c>
      <c r="D424" s="1" t="s">
        <v>42</v>
      </c>
      <c r="E424" s="1" t="s">
        <v>41</v>
      </c>
      <c r="F424" s="19">
        <f t="shared" si="78"/>
        <v>2</v>
      </c>
      <c r="G424" s="19">
        <f t="shared" si="79"/>
        <v>3</v>
      </c>
      <c r="H424" s="20">
        <f t="shared" si="80"/>
        <v>2.9239541760000019E-4</v>
      </c>
      <c r="J424" s="7">
        <f>IF($A424="二本差勝",先鋒分析!$D$14,IF($A424="一本差勝",先鋒分析!$D$15,IF($A424="引き分け",先鋒分析!$D$16,IF($A424="一本差負",先鋒分析!$D$17,先鋒分析!$D$18))))</f>
        <v>0.26400000000000001</v>
      </c>
      <c r="K424" s="19">
        <f t="shared" si="81"/>
        <v>0</v>
      </c>
      <c r="L424" s="19">
        <f t="shared" si="82"/>
        <v>0</v>
      </c>
      <c r="M424" s="7">
        <f>IF($B424="二本差勝",次鋒分析!$D$14,IF($B424="一本差勝",次鋒分析!$D$15,IF($B424="引き分け",次鋒分析!$D$16,IF($B424="一本差負",次鋒分析!$D$17,次鋒分析!$D$18))))</f>
        <v>0.20800000000000002</v>
      </c>
      <c r="N424" s="1">
        <f t="shared" si="83"/>
        <v>1</v>
      </c>
      <c r="O424" s="1">
        <f t="shared" si="84"/>
        <v>1</v>
      </c>
      <c r="P424" s="7">
        <f>IF($C424="二本差勝",中堅分析!$D$14,IF($C424="一本差勝",中堅分析!$D$15,IF($C424="引き分け",中堅分析!$D$16,IF($C424="一本差負",中堅分析!$D$17,中堅分析!$D$18))))</f>
        <v>0.16000000000000003</v>
      </c>
      <c r="Q424" s="1">
        <f t="shared" si="85"/>
        <v>1</v>
      </c>
      <c r="R424" s="1">
        <f t="shared" si="86"/>
        <v>2</v>
      </c>
      <c r="S424" s="7">
        <f>IF($D424="二本差勝",副将分析!$D$14,IF($D424="一本差勝",副将分析!$D$15,IF($D424="引き分け",副将分析!$D$16,IF($D424="一本差負",副将分析!$D$17,副将分析!$D$18))))</f>
        <v>0.16000000000000003</v>
      </c>
      <c r="T424" s="1">
        <f t="shared" si="87"/>
        <v>-1</v>
      </c>
      <c r="U424" s="1">
        <f t="shared" si="88"/>
        <v>-2</v>
      </c>
      <c r="V424" s="7">
        <f>IF($E424="二本差勝",大将分析!$D$14,IF($E424="一本差勝",大将分析!$D$15,IF($E424="引き分け",大将分析!$D$16,IF($E424="一本差負",大将分析!$D$17,大将分析!$D$18))))</f>
        <v>0.20800000000000002</v>
      </c>
      <c r="W424" s="1">
        <f t="shared" si="89"/>
        <v>-1</v>
      </c>
      <c r="X424" s="1">
        <f t="shared" si="90"/>
        <v>-1</v>
      </c>
    </row>
    <row r="425" spans="1:24" x14ac:dyDescent="0.15">
      <c r="A425" s="1" t="s">
        <v>39</v>
      </c>
      <c r="B425" s="1" t="s">
        <v>40</v>
      </c>
      <c r="C425" s="1" t="s">
        <v>22</v>
      </c>
      <c r="D425" s="1" t="s">
        <v>42</v>
      </c>
      <c r="E425" s="1" t="s">
        <v>42</v>
      </c>
      <c r="F425" s="19">
        <f t="shared" si="78"/>
        <v>2</v>
      </c>
      <c r="G425" s="19">
        <f t="shared" si="79"/>
        <v>3</v>
      </c>
      <c r="H425" s="20">
        <f t="shared" si="80"/>
        <v>2.2491955200000014E-4</v>
      </c>
      <c r="J425" s="7">
        <f>IF($A425="二本差勝",先鋒分析!$D$14,IF($A425="一本差勝",先鋒分析!$D$15,IF($A425="引き分け",先鋒分析!$D$16,IF($A425="一本差負",先鋒分析!$D$17,先鋒分析!$D$18))))</f>
        <v>0.16000000000000003</v>
      </c>
      <c r="K425" s="19">
        <f t="shared" si="81"/>
        <v>1</v>
      </c>
      <c r="L425" s="19">
        <f t="shared" si="82"/>
        <v>2</v>
      </c>
      <c r="M425" s="7">
        <f>IF($B425="二本差勝",次鋒分析!$D$14,IF($B425="一本差勝",次鋒分析!$D$15,IF($B425="引き分け",次鋒分析!$D$16,IF($B425="一本差負",次鋒分析!$D$17,次鋒分析!$D$18))))</f>
        <v>0.20800000000000002</v>
      </c>
      <c r="N425" s="1">
        <f t="shared" si="83"/>
        <v>1</v>
      </c>
      <c r="O425" s="1">
        <f t="shared" si="84"/>
        <v>1</v>
      </c>
      <c r="P425" s="7">
        <f>IF($C425="二本差勝",中堅分析!$D$14,IF($C425="一本差勝",中堅分析!$D$15,IF($C425="引き分け",中堅分析!$D$16,IF($C425="一本差負",中堅分析!$D$17,中堅分析!$D$18))))</f>
        <v>0.26400000000000001</v>
      </c>
      <c r="Q425" s="1">
        <f t="shared" si="85"/>
        <v>0</v>
      </c>
      <c r="R425" s="1">
        <f t="shared" si="86"/>
        <v>0</v>
      </c>
      <c r="S425" s="7">
        <f>IF($D425="二本差勝",副将分析!$D$14,IF($D425="一本差勝",副将分析!$D$15,IF($D425="引き分け",副将分析!$D$16,IF($D425="一本差負",副将分析!$D$17,副将分析!$D$18))))</f>
        <v>0.16000000000000003</v>
      </c>
      <c r="T425" s="1">
        <f t="shared" si="87"/>
        <v>-1</v>
      </c>
      <c r="U425" s="1">
        <f t="shared" si="88"/>
        <v>-2</v>
      </c>
      <c r="V425" s="7">
        <f>IF($E425="二本差勝",大将分析!$D$14,IF($E425="一本差勝",大将分析!$D$15,IF($E425="引き分け",大将分析!$D$16,IF($E425="一本差負",大将分析!$D$17,大将分析!$D$18))))</f>
        <v>0.16000000000000003</v>
      </c>
      <c r="W425" s="1">
        <f t="shared" si="89"/>
        <v>-1</v>
      </c>
      <c r="X425" s="1">
        <f t="shared" si="90"/>
        <v>-2</v>
      </c>
    </row>
    <row r="426" spans="1:24" x14ac:dyDescent="0.15">
      <c r="A426" s="1" t="s">
        <v>39</v>
      </c>
      <c r="B426" s="1" t="s">
        <v>22</v>
      </c>
      <c r="C426" s="1" t="s">
        <v>40</v>
      </c>
      <c r="D426" s="1" t="s">
        <v>42</v>
      </c>
      <c r="E426" s="1" t="s">
        <v>42</v>
      </c>
      <c r="F426" s="19">
        <f t="shared" si="78"/>
        <v>2</v>
      </c>
      <c r="G426" s="19">
        <f t="shared" si="79"/>
        <v>3</v>
      </c>
      <c r="H426" s="20">
        <f t="shared" si="80"/>
        <v>2.2491955200000017E-4</v>
      </c>
      <c r="J426" s="7">
        <f>IF($A426="二本差勝",先鋒分析!$D$14,IF($A426="一本差勝",先鋒分析!$D$15,IF($A426="引き分け",先鋒分析!$D$16,IF($A426="一本差負",先鋒分析!$D$17,先鋒分析!$D$18))))</f>
        <v>0.16000000000000003</v>
      </c>
      <c r="K426" s="19">
        <f t="shared" si="81"/>
        <v>1</v>
      </c>
      <c r="L426" s="19">
        <f t="shared" si="82"/>
        <v>2</v>
      </c>
      <c r="M426" s="7">
        <f>IF($B426="二本差勝",次鋒分析!$D$14,IF($B426="一本差勝",次鋒分析!$D$15,IF($B426="引き分け",次鋒分析!$D$16,IF($B426="一本差負",次鋒分析!$D$17,次鋒分析!$D$18))))</f>
        <v>0.26400000000000001</v>
      </c>
      <c r="N426" s="1">
        <f t="shared" si="83"/>
        <v>0</v>
      </c>
      <c r="O426" s="1">
        <f t="shared" si="84"/>
        <v>0</v>
      </c>
      <c r="P426" s="7">
        <f>IF($C426="二本差勝",中堅分析!$D$14,IF($C426="一本差勝",中堅分析!$D$15,IF($C426="引き分け",中堅分析!$D$16,IF($C426="一本差負",中堅分析!$D$17,中堅分析!$D$18))))</f>
        <v>0.20800000000000002</v>
      </c>
      <c r="Q426" s="1">
        <f t="shared" si="85"/>
        <v>1</v>
      </c>
      <c r="R426" s="1">
        <f t="shared" si="86"/>
        <v>1</v>
      </c>
      <c r="S426" s="7">
        <f>IF($D426="二本差勝",副将分析!$D$14,IF($D426="一本差勝",副将分析!$D$15,IF($D426="引き分け",副将分析!$D$16,IF($D426="一本差負",副将分析!$D$17,副将分析!$D$18))))</f>
        <v>0.16000000000000003</v>
      </c>
      <c r="T426" s="1">
        <f t="shared" si="87"/>
        <v>-1</v>
      </c>
      <c r="U426" s="1">
        <f t="shared" si="88"/>
        <v>-2</v>
      </c>
      <c r="V426" s="7">
        <f>IF($E426="二本差勝",大将分析!$D$14,IF($E426="一本差勝",大将分析!$D$15,IF($E426="引き分け",大将分析!$D$16,IF($E426="一本差負",大将分析!$D$17,大将分析!$D$18))))</f>
        <v>0.16000000000000003</v>
      </c>
      <c r="W426" s="1">
        <f t="shared" si="89"/>
        <v>-1</v>
      </c>
      <c r="X426" s="1">
        <f t="shared" si="90"/>
        <v>-2</v>
      </c>
    </row>
    <row r="427" spans="1:24" x14ac:dyDescent="0.15">
      <c r="A427" s="1" t="s">
        <v>40</v>
      </c>
      <c r="B427" s="1" t="s">
        <v>39</v>
      </c>
      <c r="C427" s="1" t="s">
        <v>22</v>
      </c>
      <c r="D427" s="1" t="s">
        <v>42</v>
      </c>
      <c r="E427" s="1" t="s">
        <v>42</v>
      </c>
      <c r="F427" s="19">
        <f t="shared" si="78"/>
        <v>2</v>
      </c>
      <c r="G427" s="19">
        <f t="shared" si="79"/>
        <v>3</v>
      </c>
      <c r="H427" s="20">
        <f t="shared" si="80"/>
        <v>2.2491955200000014E-4</v>
      </c>
      <c r="J427" s="7">
        <f>IF($A427="二本差勝",先鋒分析!$D$14,IF($A427="一本差勝",先鋒分析!$D$15,IF($A427="引き分け",先鋒分析!$D$16,IF($A427="一本差負",先鋒分析!$D$17,先鋒分析!$D$18))))</f>
        <v>0.20800000000000002</v>
      </c>
      <c r="K427" s="19">
        <f t="shared" si="81"/>
        <v>1</v>
      </c>
      <c r="L427" s="19">
        <f t="shared" si="82"/>
        <v>1</v>
      </c>
      <c r="M427" s="7">
        <f>IF($B427="二本差勝",次鋒分析!$D$14,IF($B427="一本差勝",次鋒分析!$D$15,IF($B427="引き分け",次鋒分析!$D$16,IF($B427="一本差負",次鋒分析!$D$17,次鋒分析!$D$18))))</f>
        <v>0.16000000000000003</v>
      </c>
      <c r="N427" s="1">
        <f t="shared" si="83"/>
        <v>1</v>
      </c>
      <c r="O427" s="1">
        <f t="shared" si="84"/>
        <v>2</v>
      </c>
      <c r="P427" s="7">
        <f>IF($C427="二本差勝",中堅分析!$D$14,IF($C427="一本差勝",中堅分析!$D$15,IF($C427="引き分け",中堅分析!$D$16,IF($C427="一本差負",中堅分析!$D$17,中堅分析!$D$18))))</f>
        <v>0.26400000000000001</v>
      </c>
      <c r="Q427" s="1">
        <f t="shared" si="85"/>
        <v>0</v>
      </c>
      <c r="R427" s="1">
        <f t="shared" si="86"/>
        <v>0</v>
      </c>
      <c r="S427" s="7">
        <f>IF($D427="二本差勝",副将分析!$D$14,IF($D427="一本差勝",副将分析!$D$15,IF($D427="引き分け",副将分析!$D$16,IF($D427="一本差負",副将分析!$D$17,副将分析!$D$18))))</f>
        <v>0.16000000000000003</v>
      </c>
      <c r="T427" s="1">
        <f t="shared" si="87"/>
        <v>-1</v>
      </c>
      <c r="U427" s="1">
        <f t="shared" si="88"/>
        <v>-2</v>
      </c>
      <c r="V427" s="7">
        <f>IF($E427="二本差勝",大将分析!$D$14,IF($E427="一本差勝",大将分析!$D$15,IF($E427="引き分け",大将分析!$D$16,IF($E427="一本差負",大将分析!$D$17,大将分析!$D$18))))</f>
        <v>0.16000000000000003</v>
      </c>
      <c r="W427" s="1">
        <f t="shared" si="89"/>
        <v>-1</v>
      </c>
      <c r="X427" s="1">
        <f t="shared" si="90"/>
        <v>-2</v>
      </c>
    </row>
    <row r="428" spans="1:24" x14ac:dyDescent="0.15">
      <c r="A428" s="1" t="s">
        <v>40</v>
      </c>
      <c r="B428" s="1" t="s">
        <v>22</v>
      </c>
      <c r="C428" s="1" t="s">
        <v>39</v>
      </c>
      <c r="D428" s="1" t="s">
        <v>42</v>
      </c>
      <c r="E428" s="1" t="s">
        <v>42</v>
      </c>
      <c r="F428" s="19">
        <f t="shared" si="78"/>
        <v>2</v>
      </c>
      <c r="G428" s="19">
        <f t="shared" si="79"/>
        <v>3</v>
      </c>
      <c r="H428" s="20">
        <f t="shared" si="80"/>
        <v>2.2491955200000014E-4</v>
      </c>
      <c r="J428" s="7">
        <f>IF($A428="二本差勝",先鋒分析!$D$14,IF($A428="一本差勝",先鋒分析!$D$15,IF($A428="引き分け",先鋒分析!$D$16,IF($A428="一本差負",先鋒分析!$D$17,先鋒分析!$D$18))))</f>
        <v>0.20800000000000002</v>
      </c>
      <c r="K428" s="19">
        <f t="shared" si="81"/>
        <v>1</v>
      </c>
      <c r="L428" s="19">
        <f t="shared" si="82"/>
        <v>1</v>
      </c>
      <c r="M428" s="7">
        <f>IF($B428="二本差勝",次鋒分析!$D$14,IF($B428="一本差勝",次鋒分析!$D$15,IF($B428="引き分け",次鋒分析!$D$16,IF($B428="一本差負",次鋒分析!$D$17,次鋒分析!$D$18))))</f>
        <v>0.26400000000000001</v>
      </c>
      <c r="N428" s="1">
        <f t="shared" si="83"/>
        <v>0</v>
      </c>
      <c r="O428" s="1">
        <f t="shared" si="84"/>
        <v>0</v>
      </c>
      <c r="P428" s="7">
        <f>IF($C428="二本差勝",中堅分析!$D$14,IF($C428="一本差勝",中堅分析!$D$15,IF($C428="引き分け",中堅分析!$D$16,IF($C428="一本差負",中堅分析!$D$17,中堅分析!$D$18))))</f>
        <v>0.16000000000000003</v>
      </c>
      <c r="Q428" s="1">
        <f t="shared" si="85"/>
        <v>1</v>
      </c>
      <c r="R428" s="1">
        <f t="shared" si="86"/>
        <v>2</v>
      </c>
      <c r="S428" s="7">
        <f>IF($D428="二本差勝",副将分析!$D$14,IF($D428="一本差勝",副将分析!$D$15,IF($D428="引き分け",副将分析!$D$16,IF($D428="一本差負",副将分析!$D$17,副将分析!$D$18))))</f>
        <v>0.16000000000000003</v>
      </c>
      <c r="T428" s="1">
        <f t="shared" si="87"/>
        <v>-1</v>
      </c>
      <c r="U428" s="1">
        <f t="shared" si="88"/>
        <v>-2</v>
      </c>
      <c r="V428" s="7">
        <f>IF($E428="二本差勝",大将分析!$D$14,IF($E428="一本差勝",大将分析!$D$15,IF($E428="引き分け",大将分析!$D$16,IF($E428="一本差負",大将分析!$D$17,大将分析!$D$18))))</f>
        <v>0.16000000000000003</v>
      </c>
      <c r="W428" s="1">
        <f t="shared" si="89"/>
        <v>-1</v>
      </c>
      <c r="X428" s="1">
        <f t="shared" si="90"/>
        <v>-2</v>
      </c>
    </row>
    <row r="429" spans="1:24" x14ac:dyDescent="0.15">
      <c r="A429" s="1" t="s">
        <v>22</v>
      </c>
      <c r="B429" s="1" t="s">
        <v>39</v>
      </c>
      <c r="C429" s="1" t="s">
        <v>40</v>
      </c>
      <c r="D429" s="1" t="s">
        <v>42</v>
      </c>
      <c r="E429" s="1" t="s">
        <v>42</v>
      </c>
      <c r="F429" s="19">
        <f t="shared" si="78"/>
        <v>2</v>
      </c>
      <c r="G429" s="19">
        <f t="shared" si="79"/>
        <v>3</v>
      </c>
      <c r="H429" s="20">
        <f t="shared" si="80"/>
        <v>2.2491955200000017E-4</v>
      </c>
      <c r="J429" s="7">
        <f>IF($A429="二本差勝",先鋒分析!$D$14,IF($A429="一本差勝",先鋒分析!$D$15,IF($A429="引き分け",先鋒分析!$D$16,IF($A429="一本差負",先鋒分析!$D$17,先鋒分析!$D$18))))</f>
        <v>0.26400000000000001</v>
      </c>
      <c r="K429" s="19">
        <f t="shared" si="81"/>
        <v>0</v>
      </c>
      <c r="L429" s="19">
        <f t="shared" si="82"/>
        <v>0</v>
      </c>
      <c r="M429" s="7">
        <f>IF($B429="二本差勝",次鋒分析!$D$14,IF($B429="一本差勝",次鋒分析!$D$15,IF($B429="引き分け",次鋒分析!$D$16,IF($B429="一本差負",次鋒分析!$D$17,次鋒分析!$D$18))))</f>
        <v>0.16000000000000003</v>
      </c>
      <c r="N429" s="1">
        <f t="shared" si="83"/>
        <v>1</v>
      </c>
      <c r="O429" s="1">
        <f t="shared" si="84"/>
        <v>2</v>
      </c>
      <c r="P429" s="7">
        <f>IF($C429="二本差勝",中堅分析!$D$14,IF($C429="一本差勝",中堅分析!$D$15,IF($C429="引き分け",中堅分析!$D$16,IF($C429="一本差負",中堅分析!$D$17,中堅分析!$D$18))))</f>
        <v>0.20800000000000002</v>
      </c>
      <c r="Q429" s="1">
        <f t="shared" si="85"/>
        <v>1</v>
      </c>
      <c r="R429" s="1">
        <f t="shared" si="86"/>
        <v>1</v>
      </c>
      <c r="S429" s="7">
        <f>IF($D429="二本差勝",副将分析!$D$14,IF($D429="一本差勝",副将分析!$D$15,IF($D429="引き分け",副将分析!$D$16,IF($D429="一本差負",副将分析!$D$17,副将分析!$D$18))))</f>
        <v>0.16000000000000003</v>
      </c>
      <c r="T429" s="1">
        <f t="shared" si="87"/>
        <v>-1</v>
      </c>
      <c r="U429" s="1">
        <f t="shared" si="88"/>
        <v>-2</v>
      </c>
      <c r="V429" s="7">
        <f>IF($E429="二本差勝",大将分析!$D$14,IF($E429="一本差勝",大将分析!$D$15,IF($E429="引き分け",大将分析!$D$16,IF($E429="一本差負",大将分析!$D$17,大将分析!$D$18))))</f>
        <v>0.16000000000000003</v>
      </c>
      <c r="W429" s="1">
        <f t="shared" si="89"/>
        <v>-1</v>
      </c>
      <c r="X429" s="1">
        <f t="shared" si="90"/>
        <v>-2</v>
      </c>
    </row>
    <row r="430" spans="1:24" x14ac:dyDescent="0.15">
      <c r="A430" s="1" t="s">
        <v>22</v>
      </c>
      <c r="B430" s="1" t="s">
        <v>40</v>
      </c>
      <c r="C430" s="1" t="s">
        <v>39</v>
      </c>
      <c r="D430" s="1" t="s">
        <v>42</v>
      </c>
      <c r="E430" s="1" t="s">
        <v>42</v>
      </c>
      <c r="F430" s="19">
        <f t="shared" si="78"/>
        <v>2</v>
      </c>
      <c r="G430" s="19">
        <f t="shared" si="79"/>
        <v>3</v>
      </c>
      <c r="H430" s="20">
        <f t="shared" si="80"/>
        <v>2.2491955200000014E-4</v>
      </c>
      <c r="J430" s="7">
        <f>IF($A430="二本差勝",先鋒分析!$D$14,IF($A430="一本差勝",先鋒分析!$D$15,IF($A430="引き分け",先鋒分析!$D$16,IF($A430="一本差負",先鋒分析!$D$17,先鋒分析!$D$18))))</f>
        <v>0.26400000000000001</v>
      </c>
      <c r="K430" s="19">
        <f t="shared" si="81"/>
        <v>0</v>
      </c>
      <c r="L430" s="19">
        <f t="shared" si="82"/>
        <v>0</v>
      </c>
      <c r="M430" s="7">
        <f>IF($B430="二本差勝",次鋒分析!$D$14,IF($B430="一本差勝",次鋒分析!$D$15,IF($B430="引き分け",次鋒分析!$D$16,IF($B430="一本差負",次鋒分析!$D$17,次鋒分析!$D$18))))</f>
        <v>0.20800000000000002</v>
      </c>
      <c r="N430" s="1">
        <f t="shared" si="83"/>
        <v>1</v>
      </c>
      <c r="O430" s="1">
        <f t="shared" si="84"/>
        <v>1</v>
      </c>
      <c r="P430" s="7">
        <f>IF($C430="二本差勝",中堅分析!$D$14,IF($C430="一本差勝",中堅分析!$D$15,IF($C430="引き分け",中堅分析!$D$16,IF($C430="一本差負",中堅分析!$D$17,中堅分析!$D$18))))</f>
        <v>0.16000000000000003</v>
      </c>
      <c r="Q430" s="1">
        <f t="shared" si="85"/>
        <v>1</v>
      </c>
      <c r="R430" s="1">
        <f t="shared" si="86"/>
        <v>2</v>
      </c>
      <c r="S430" s="7">
        <f>IF($D430="二本差勝",副将分析!$D$14,IF($D430="一本差勝",副将分析!$D$15,IF($D430="引き分け",副将分析!$D$16,IF($D430="一本差負",副将分析!$D$17,副将分析!$D$18))))</f>
        <v>0.16000000000000003</v>
      </c>
      <c r="T430" s="1">
        <f t="shared" si="87"/>
        <v>-1</v>
      </c>
      <c r="U430" s="1">
        <f t="shared" si="88"/>
        <v>-2</v>
      </c>
      <c r="V430" s="7">
        <f>IF($E430="二本差勝",大将分析!$D$14,IF($E430="一本差勝",大将分析!$D$15,IF($E430="引き分け",大将分析!$D$16,IF($E430="一本差負",大将分析!$D$17,大将分析!$D$18))))</f>
        <v>0.16000000000000003</v>
      </c>
      <c r="W430" s="1">
        <f t="shared" si="89"/>
        <v>-1</v>
      </c>
      <c r="X430" s="1">
        <f t="shared" si="90"/>
        <v>-2</v>
      </c>
    </row>
    <row r="431" spans="1:24" x14ac:dyDescent="0.15">
      <c r="A431" s="1" t="s">
        <v>40</v>
      </c>
      <c r="B431" s="1" t="s">
        <v>40</v>
      </c>
      <c r="C431" s="1" t="s">
        <v>22</v>
      </c>
      <c r="D431" s="1" t="s">
        <v>39</v>
      </c>
      <c r="E431" s="1" t="s">
        <v>39</v>
      </c>
      <c r="F431" s="19">
        <f t="shared" si="78"/>
        <v>2</v>
      </c>
      <c r="G431" s="19">
        <f t="shared" si="79"/>
        <v>2</v>
      </c>
      <c r="H431" s="20">
        <f t="shared" si="80"/>
        <v>2.9239541760000019E-4</v>
      </c>
      <c r="J431" s="7">
        <f>IF($A431="二本差勝",先鋒分析!$D$14,IF($A431="一本差勝",先鋒分析!$D$15,IF($A431="引き分け",先鋒分析!$D$16,IF($A431="一本差負",先鋒分析!$D$17,先鋒分析!$D$18))))</f>
        <v>0.20800000000000002</v>
      </c>
      <c r="K431" s="19">
        <f t="shared" si="81"/>
        <v>1</v>
      </c>
      <c r="L431" s="19">
        <f t="shared" si="82"/>
        <v>1</v>
      </c>
      <c r="M431" s="7">
        <f>IF($B431="二本差勝",次鋒分析!$D$14,IF($B431="一本差勝",次鋒分析!$D$15,IF($B431="引き分け",次鋒分析!$D$16,IF($B431="一本差負",次鋒分析!$D$17,次鋒分析!$D$18))))</f>
        <v>0.20800000000000002</v>
      </c>
      <c r="N431" s="1">
        <f t="shared" si="83"/>
        <v>1</v>
      </c>
      <c r="O431" s="1">
        <f t="shared" si="84"/>
        <v>1</v>
      </c>
      <c r="P431" s="7">
        <f>IF($C431="二本差勝",中堅分析!$D$14,IF($C431="一本差勝",中堅分析!$D$15,IF($C431="引き分け",中堅分析!$D$16,IF($C431="一本差負",中堅分析!$D$17,中堅分析!$D$18))))</f>
        <v>0.26400000000000001</v>
      </c>
      <c r="Q431" s="1">
        <f t="shared" si="85"/>
        <v>0</v>
      </c>
      <c r="R431" s="1">
        <f t="shared" si="86"/>
        <v>0</v>
      </c>
      <c r="S431" s="7">
        <f>IF($D431="二本差勝",副将分析!$D$14,IF($D431="一本差勝",副将分析!$D$15,IF($D431="引き分け",副将分析!$D$16,IF($D431="一本差負",副将分析!$D$17,副将分析!$D$18))))</f>
        <v>0.16000000000000003</v>
      </c>
      <c r="T431" s="1">
        <f t="shared" si="87"/>
        <v>1</v>
      </c>
      <c r="U431" s="1">
        <f t="shared" si="88"/>
        <v>2</v>
      </c>
      <c r="V431" s="7">
        <f>IF($E431="二本差勝",大将分析!$D$14,IF($E431="一本差勝",大将分析!$D$15,IF($E431="引き分け",大将分析!$D$16,IF($E431="一本差負",大将分析!$D$17,大将分析!$D$18))))</f>
        <v>0.16000000000000003</v>
      </c>
      <c r="W431" s="1">
        <f t="shared" si="89"/>
        <v>1</v>
      </c>
      <c r="X431" s="1">
        <f t="shared" si="90"/>
        <v>2</v>
      </c>
    </row>
    <row r="432" spans="1:24" x14ac:dyDescent="0.15">
      <c r="A432" s="1" t="s">
        <v>40</v>
      </c>
      <c r="B432" s="1" t="s">
        <v>22</v>
      </c>
      <c r="C432" s="1" t="s">
        <v>40</v>
      </c>
      <c r="D432" s="1" t="s">
        <v>39</v>
      </c>
      <c r="E432" s="1" t="s">
        <v>39</v>
      </c>
      <c r="F432" s="19">
        <f t="shared" si="78"/>
        <v>2</v>
      </c>
      <c r="G432" s="19">
        <f t="shared" si="79"/>
        <v>2</v>
      </c>
      <c r="H432" s="20">
        <f t="shared" si="80"/>
        <v>2.9239541760000019E-4</v>
      </c>
      <c r="J432" s="7">
        <f>IF($A432="二本差勝",先鋒分析!$D$14,IF($A432="一本差勝",先鋒分析!$D$15,IF($A432="引き分け",先鋒分析!$D$16,IF($A432="一本差負",先鋒分析!$D$17,先鋒分析!$D$18))))</f>
        <v>0.20800000000000002</v>
      </c>
      <c r="K432" s="19">
        <f t="shared" si="81"/>
        <v>1</v>
      </c>
      <c r="L432" s="19">
        <f t="shared" si="82"/>
        <v>1</v>
      </c>
      <c r="M432" s="7">
        <f>IF($B432="二本差勝",次鋒分析!$D$14,IF($B432="一本差勝",次鋒分析!$D$15,IF($B432="引き分け",次鋒分析!$D$16,IF($B432="一本差負",次鋒分析!$D$17,次鋒分析!$D$18))))</f>
        <v>0.26400000000000001</v>
      </c>
      <c r="N432" s="1">
        <f t="shared" si="83"/>
        <v>0</v>
      </c>
      <c r="O432" s="1">
        <f t="shared" si="84"/>
        <v>0</v>
      </c>
      <c r="P432" s="7">
        <f>IF($C432="二本差勝",中堅分析!$D$14,IF($C432="一本差勝",中堅分析!$D$15,IF($C432="引き分け",中堅分析!$D$16,IF($C432="一本差負",中堅分析!$D$17,中堅分析!$D$18))))</f>
        <v>0.20800000000000002</v>
      </c>
      <c r="Q432" s="1">
        <f t="shared" si="85"/>
        <v>1</v>
      </c>
      <c r="R432" s="1">
        <f t="shared" si="86"/>
        <v>1</v>
      </c>
      <c r="S432" s="7">
        <f>IF($D432="二本差勝",副将分析!$D$14,IF($D432="一本差勝",副将分析!$D$15,IF($D432="引き分け",副将分析!$D$16,IF($D432="一本差負",副将分析!$D$17,副将分析!$D$18))))</f>
        <v>0.16000000000000003</v>
      </c>
      <c r="T432" s="1">
        <f t="shared" si="87"/>
        <v>1</v>
      </c>
      <c r="U432" s="1">
        <f t="shared" si="88"/>
        <v>2</v>
      </c>
      <c r="V432" s="7">
        <f>IF($E432="二本差勝",大将分析!$D$14,IF($E432="一本差勝",大将分析!$D$15,IF($E432="引き分け",大将分析!$D$16,IF($E432="一本差負",大将分析!$D$17,大将分析!$D$18))))</f>
        <v>0.16000000000000003</v>
      </c>
      <c r="W432" s="1">
        <f t="shared" si="89"/>
        <v>1</v>
      </c>
      <c r="X432" s="1">
        <f t="shared" si="90"/>
        <v>2</v>
      </c>
    </row>
    <row r="433" spans="1:24" x14ac:dyDescent="0.15">
      <c r="A433" s="1" t="s">
        <v>22</v>
      </c>
      <c r="B433" s="1" t="s">
        <v>40</v>
      </c>
      <c r="C433" s="1" t="s">
        <v>40</v>
      </c>
      <c r="D433" s="1" t="s">
        <v>39</v>
      </c>
      <c r="E433" s="1" t="s">
        <v>39</v>
      </c>
      <c r="F433" s="19">
        <f t="shared" si="78"/>
        <v>2</v>
      </c>
      <c r="G433" s="19">
        <f t="shared" si="79"/>
        <v>2</v>
      </c>
      <c r="H433" s="20">
        <f t="shared" si="80"/>
        <v>2.9239541760000019E-4</v>
      </c>
      <c r="J433" s="7">
        <f>IF($A433="二本差勝",先鋒分析!$D$14,IF($A433="一本差勝",先鋒分析!$D$15,IF($A433="引き分け",先鋒分析!$D$16,IF($A433="一本差負",先鋒分析!$D$17,先鋒分析!$D$18))))</f>
        <v>0.26400000000000001</v>
      </c>
      <c r="K433" s="19">
        <f t="shared" si="81"/>
        <v>0</v>
      </c>
      <c r="L433" s="19">
        <f t="shared" si="82"/>
        <v>0</v>
      </c>
      <c r="M433" s="7">
        <f>IF($B433="二本差勝",次鋒分析!$D$14,IF($B433="一本差勝",次鋒分析!$D$15,IF($B433="引き分け",次鋒分析!$D$16,IF($B433="一本差負",次鋒分析!$D$17,次鋒分析!$D$18))))</f>
        <v>0.20800000000000002</v>
      </c>
      <c r="N433" s="1">
        <f t="shared" si="83"/>
        <v>1</v>
      </c>
      <c r="O433" s="1">
        <f t="shared" si="84"/>
        <v>1</v>
      </c>
      <c r="P433" s="7">
        <f>IF($C433="二本差勝",中堅分析!$D$14,IF($C433="一本差勝",中堅分析!$D$15,IF($C433="引き分け",中堅分析!$D$16,IF($C433="一本差負",中堅分析!$D$17,中堅分析!$D$18))))</f>
        <v>0.20800000000000002</v>
      </c>
      <c r="Q433" s="1">
        <f t="shared" si="85"/>
        <v>1</v>
      </c>
      <c r="R433" s="1">
        <f t="shared" si="86"/>
        <v>1</v>
      </c>
      <c r="S433" s="7">
        <f>IF($D433="二本差勝",副将分析!$D$14,IF($D433="一本差勝",副将分析!$D$15,IF($D433="引き分け",副将分析!$D$16,IF($D433="一本差負",副将分析!$D$17,副将分析!$D$18))))</f>
        <v>0.16000000000000003</v>
      </c>
      <c r="T433" s="1">
        <f t="shared" si="87"/>
        <v>1</v>
      </c>
      <c r="U433" s="1">
        <f t="shared" si="88"/>
        <v>2</v>
      </c>
      <c r="V433" s="7">
        <f>IF($E433="二本差勝",大将分析!$D$14,IF($E433="一本差勝",大将分析!$D$15,IF($E433="引き分け",大将分析!$D$16,IF($E433="一本差負",大将分析!$D$17,大将分析!$D$18))))</f>
        <v>0.16000000000000003</v>
      </c>
      <c r="W433" s="1">
        <f t="shared" si="89"/>
        <v>1</v>
      </c>
      <c r="X433" s="1">
        <f t="shared" si="90"/>
        <v>2</v>
      </c>
    </row>
    <row r="434" spans="1:24" x14ac:dyDescent="0.15">
      <c r="A434" s="1" t="s">
        <v>40</v>
      </c>
      <c r="B434" s="1" t="s">
        <v>40</v>
      </c>
      <c r="C434" s="1" t="s">
        <v>22</v>
      </c>
      <c r="D434" s="1" t="s">
        <v>39</v>
      </c>
      <c r="E434" s="1" t="s">
        <v>40</v>
      </c>
      <c r="F434" s="19">
        <f t="shared" si="78"/>
        <v>2</v>
      </c>
      <c r="G434" s="19">
        <f t="shared" si="79"/>
        <v>2</v>
      </c>
      <c r="H434" s="20">
        <f t="shared" si="80"/>
        <v>3.8011404288000025E-4</v>
      </c>
      <c r="J434" s="7">
        <f>IF($A434="二本差勝",先鋒分析!$D$14,IF($A434="一本差勝",先鋒分析!$D$15,IF($A434="引き分け",先鋒分析!$D$16,IF($A434="一本差負",先鋒分析!$D$17,先鋒分析!$D$18))))</f>
        <v>0.20800000000000002</v>
      </c>
      <c r="K434" s="19">
        <f t="shared" si="81"/>
        <v>1</v>
      </c>
      <c r="L434" s="19">
        <f t="shared" si="82"/>
        <v>1</v>
      </c>
      <c r="M434" s="7">
        <f>IF($B434="二本差勝",次鋒分析!$D$14,IF($B434="一本差勝",次鋒分析!$D$15,IF($B434="引き分け",次鋒分析!$D$16,IF($B434="一本差負",次鋒分析!$D$17,次鋒分析!$D$18))))</f>
        <v>0.20800000000000002</v>
      </c>
      <c r="N434" s="1">
        <f t="shared" si="83"/>
        <v>1</v>
      </c>
      <c r="O434" s="1">
        <f t="shared" si="84"/>
        <v>1</v>
      </c>
      <c r="P434" s="7">
        <f>IF($C434="二本差勝",中堅分析!$D$14,IF($C434="一本差勝",中堅分析!$D$15,IF($C434="引き分け",中堅分析!$D$16,IF($C434="一本差負",中堅分析!$D$17,中堅分析!$D$18))))</f>
        <v>0.26400000000000001</v>
      </c>
      <c r="Q434" s="1">
        <f t="shared" si="85"/>
        <v>0</v>
      </c>
      <c r="R434" s="1">
        <f t="shared" si="86"/>
        <v>0</v>
      </c>
      <c r="S434" s="7">
        <f>IF($D434="二本差勝",副将分析!$D$14,IF($D434="一本差勝",副将分析!$D$15,IF($D434="引き分け",副将分析!$D$16,IF($D434="一本差負",副将分析!$D$17,副将分析!$D$18))))</f>
        <v>0.16000000000000003</v>
      </c>
      <c r="T434" s="1">
        <f t="shared" si="87"/>
        <v>1</v>
      </c>
      <c r="U434" s="1">
        <f t="shared" si="88"/>
        <v>2</v>
      </c>
      <c r="V434" s="7">
        <f>IF($E434="二本差勝",大将分析!$D$14,IF($E434="一本差勝",大将分析!$D$15,IF($E434="引き分け",大将分析!$D$16,IF($E434="一本差負",大将分析!$D$17,大将分析!$D$18))))</f>
        <v>0.20800000000000002</v>
      </c>
      <c r="W434" s="1">
        <f t="shared" si="89"/>
        <v>1</v>
      </c>
      <c r="X434" s="1">
        <f t="shared" si="90"/>
        <v>1</v>
      </c>
    </row>
    <row r="435" spans="1:24" x14ac:dyDescent="0.15">
      <c r="A435" s="1" t="s">
        <v>40</v>
      </c>
      <c r="B435" s="1" t="s">
        <v>40</v>
      </c>
      <c r="C435" s="1" t="s">
        <v>22</v>
      </c>
      <c r="D435" s="1" t="s">
        <v>40</v>
      </c>
      <c r="E435" s="1" t="s">
        <v>39</v>
      </c>
      <c r="F435" s="19">
        <f t="shared" si="78"/>
        <v>2</v>
      </c>
      <c r="G435" s="19">
        <f t="shared" si="79"/>
        <v>2</v>
      </c>
      <c r="H435" s="20">
        <f t="shared" si="80"/>
        <v>3.8011404288000025E-4</v>
      </c>
      <c r="J435" s="7">
        <f>IF($A435="二本差勝",先鋒分析!$D$14,IF($A435="一本差勝",先鋒分析!$D$15,IF($A435="引き分け",先鋒分析!$D$16,IF($A435="一本差負",先鋒分析!$D$17,先鋒分析!$D$18))))</f>
        <v>0.20800000000000002</v>
      </c>
      <c r="K435" s="19">
        <f t="shared" si="81"/>
        <v>1</v>
      </c>
      <c r="L435" s="19">
        <f t="shared" si="82"/>
        <v>1</v>
      </c>
      <c r="M435" s="7">
        <f>IF($B435="二本差勝",次鋒分析!$D$14,IF($B435="一本差勝",次鋒分析!$D$15,IF($B435="引き分け",次鋒分析!$D$16,IF($B435="一本差負",次鋒分析!$D$17,次鋒分析!$D$18))))</f>
        <v>0.20800000000000002</v>
      </c>
      <c r="N435" s="1">
        <f t="shared" si="83"/>
        <v>1</v>
      </c>
      <c r="O435" s="1">
        <f t="shared" si="84"/>
        <v>1</v>
      </c>
      <c r="P435" s="7">
        <f>IF($C435="二本差勝",中堅分析!$D$14,IF($C435="一本差勝",中堅分析!$D$15,IF($C435="引き分け",中堅分析!$D$16,IF($C435="一本差負",中堅分析!$D$17,中堅分析!$D$18))))</f>
        <v>0.26400000000000001</v>
      </c>
      <c r="Q435" s="1">
        <f t="shared" si="85"/>
        <v>0</v>
      </c>
      <c r="R435" s="1">
        <f t="shared" si="86"/>
        <v>0</v>
      </c>
      <c r="S435" s="7">
        <f>IF($D435="二本差勝",副将分析!$D$14,IF($D435="一本差勝",副将分析!$D$15,IF($D435="引き分け",副将分析!$D$16,IF($D435="一本差負",副将分析!$D$17,副将分析!$D$18))))</f>
        <v>0.20800000000000002</v>
      </c>
      <c r="T435" s="1">
        <f t="shared" si="87"/>
        <v>1</v>
      </c>
      <c r="U435" s="1">
        <f t="shared" si="88"/>
        <v>1</v>
      </c>
      <c r="V435" s="7">
        <f>IF($E435="二本差勝",大将分析!$D$14,IF($E435="一本差勝",大将分析!$D$15,IF($E435="引き分け",大将分析!$D$16,IF($E435="一本差負",大将分析!$D$17,大将分析!$D$18))))</f>
        <v>0.16000000000000003</v>
      </c>
      <c r="W435" s="1">
        <f t="shared" si="89"/>
        <v>1</v>
      </c>
      <c r="X435" s="1">
        <f t="shared" si="90"/>
        <v>2</v>
      </c>
    </row>
    <row r="436" spans="1:24" x14ac:dyDescent="0.15">
      <c r="A436" s="1" t="s">
        <v>40</v>
      </c>
      <c r="B436" s="1" t="s">
        <v>22</v>
      </c>
      <c r="C436" s="1" t="s">
        <v>40</v>
      </c>
      <c r="D436" s="1" t="s">
        <v>39</v>
      </c>
      <c r="E436" s="1" t="s">
        <v>40</v>
      </c>
      <c r="F436" s="19">
        <f t="shared" si="78"/>
        <v>2</v>
      </c>
      <c r="G436" s="19">
        <f t="shared" si="79"/>
        <v>2</v>
      </c>
      <c r="H436" s="20">
        <f t="shared" si="80"/>
        <v>3.8011404288000025E-4</v>
      </c>
      <c r="J436" s="7">
        <f>IF($A436="二本差勝",先鋒分析!$D$14,IF($A436="一本差勝",先鋒分析!$D$15,IF($A436="引き分け",先鋒分析!$D$16,IF($A436="一本差負",先鋒分析!$D$17,先鋒分析!$D$18))))</f>
        <v>0.20800000000000002</v>
      </c>
      <c r="K436" s="19">
        <f t="shared" si="81"/>
        <v>1</v>
      </c>
      <c r="L436" s="19">
        <f t="shared" si="82"/>
        <v>1</v>
      </c>
      <c r="M436" s="7">
        <f>IF($B436="二本差勝",次鋒分析!$D$14,IF($B436="一本差勝",次鋒分析!$D$15,IF($B436="引き分け",次鋒分析!$D$16,IF($B436="一本差負",次鋒分析!$D$17,次鋒分析!$D$18))))</f>
        <v>0.26400000000000001</v>
      </c>
      <c r="N436" s="1">
        <f t="shared" si="83"/>
        <v>0</v>
      </c>
      <c r="O436" s="1">
        <f t="shared" si="84"/>
        <v>0</v>
      </c>
      <c r="P436" s="7">
        <f>IF($C436="二本差勝",中堅分析!$D$14,IF($C436="一本差勝",中堅分析!$D$15,IF($C436="引き分け",中堅分析!$D$16,IF($C436="一本差負",中堅分析!$D$17,中堅分析!$D$18))))</f>
        <v>0.20800000000000002</v>
      </c>
      <c r="Q436" s="1">
        <f t="shared" si="85"/>
        <v>1</v>
      </c>
      <c r="R436" s="1">
        <f t="shared" si="86"/>
        <v>1</v>
      </c>
      <c r="S436" s="7">
        <f>IF($D436="二本差勝",副将分析!$D$14,IF($D436="一本差勝",副将分析!$D$15,IF($D436="引き分け",副将分析!$D$16,IF($D436="一本差負",副将分析!$D$17,副将分析!$D$18))))</f>
        <v>0.16000000000000003</v>
      </c>
      <c r="T436" s="1">
        <f t="shared" si="87"/>
        <v>1</v>
      </c>
      <c r="U436" s="1">
        <f t="shared" si="88"/>
        <v>2</v>
      </c>
      <c r="V436" s="7">
        <f>IF($E436="二本差勝",大将分析!$D$14,IF($E436="一本差勝",大将分析!$D$15,IF($E436="引き分け",大将分析!$D$16,IF($E436="一本差負",大将分析!$D$17,大将分析!$D$18))))</f>
        <v>0.20800000000000002</v>
      </c>
      <c r="W436" s="1">
        <f t="shared" si="89"/>
        <v>1</v>
      </c>
      <c r="X436" s="1">
        <f t="shared" si="90"/>
        <v>1</v>
      </c>
    </row>
    <row r="437" spans="1:24" x14ac:dyDescent="0.15">
      <c r="A437" s="1" t="s">
        <v>40</v>
      </c>
      <c r="B437" s="1" t="s">
        <v>22</v>
      </c>
      <c r="C437" s="1" t="s">
        <v>40</v>
      </c>
      <c r="D437" s="1" t="s">
        <v>40</v>
      </c>
      <c r="E437" s="1" t="s">
        <v>39</v>
      </c>
      <c r="F437" s="19">
        <f t="shared" si="78"/>
        <v>2</v>
      </c>
      <c r="G437" s="19">
        <f t="shared" si="79"/>
        <v>2</v>
      </c>
      <c r="H437" s="20">
        <f t="shared" si="80"/>
        <v>3.8011404288000025E-4</v>
      </c>
      <c r="J437" s="7">
        <f>IF($A437="二本差勝",先鋒分析!$D$14,IF($A437="一本差勝",先鋒分析!$D$15,IF($A437="引き分け",先鋒分析!$D$16,IF($A437="一本差負",先鋒分析!$D$17,先鋒分析!$D$18))))</f>
        <v>0.20800000000000002</v>
      </c>
      <c r="K437" s="19">
        <f t="shared" si="81"/>
        <v>1</v>
      </c>
      <c r="L437" s="19">
        <f t="shared" si="82"/>
        <v>1</v>
      </c>
      <c r="M437" s="7">
        <f>IF($B437="二本差勝",次鋒分析!$D$14,IF($B437="一本差勝",次鋒分析!$D$15,IF($B437="引き分け",次鋒分析!$D$16,IF($B437="一本差負",次鋒分析!$D$17,次鋒分析!$D$18))))</f>
        <v>0.26400000000000001</v>
      </c>
      <c r="N437" s="1">
        <f t="shared" si="83"/>
        <v>0</v>
      </c>
      <c r="O437" s="1">
        <f t="shared" si="84"/>
        <v>0</v>
      </c>
      <c r="P437" s="7">
        <f>IF($C437="二本差勝",中堅分析!$D$14,IF($C437="一本差勝",中堅分析!$D$15,IF($C437="引き分け",中堅分析!$D$16,IF($C437="一本差負",中堅分析!$D$17,中堅分析!$D$18))))</f>
        <v>0.20800000000000002</v>
      </c>
      <c r="Q437" s="1">
        <f t="shared" si="85"/>
        <v>1</v>
      </c>
      <c r="R437" s="1">
        <f t="shared" si="86"/>
        <v>1</v>
      </c>
      <c r="S437" s="7">
        <f>IF($D437="二本差勝",副将分析!$D$14,IF($D437="一本差勝",副将分析!$D$15,IF($D437="引き分け",副将分析!$D$16,IF($D437="一本差負",副将分析!$D$17,副将分析!$D$18))))</f>
        <v>0.20800000000000002</v>
      </c>
      <c r="T437" s="1">
        <f t="shared" si="87"/>
        <v>1</v>
      </c>
      <c r="U437" s="1">
        <f t="shared" si="88"/>
        <v>1</v>
      </c>
      <c r="V437" s="7">
        <f>IF($E437="二本差勝",大将分析!$D$14,IF($E437="一本差勝",大将分析!$D$15,IF($E437="引き分け",大将分析!$D$16,IF($E437="一本差負",大将分析!$D$17,大将分析!$D$18))))</f>
        <v>0.16000000000000003</v>
      </c>
      <c r="W437" s="1">
        <f t="shared" si="89"/>
        <v>1</v>
      </c>
      <c r="X437" s="1">
        <f t="shared" si="90"/>
        <v>2</v>
      </c>
    </row>
    <row r="438" spans="1:24" x14ac:dyDescent="0.15">
      <c r="A438" s="1" t="s">
        <v>22</v>
      </c>
      <c r="B438" s="1" t="s">
        <v>40</v>
      </c>
      <c r="C438" s="1" t="s">
        <v>40</v>
      </c>
      <c r="D438" s="1" t="s">
        <v>39</v>
      </c>
      <c r="E438" s="1" t="s">
        <v>40</v>
      </c>
      <c r="F438" s="19">
        <f t="shared" si="78"/>
        <v>2</v>
      </c>
      <c r="G438" s="19">
        <f t="shared" si="79"/>
        <v>2</v>
      </c>
      <c r="H438" s="20">
        <f t="shared" si="80"/>
        <v>3.8011404288000025E-4</v>
      </c>
      <c r="J438" s="7">
        <f>IF($A438="二本差勝",先鋒分析!$D$14,IF($A438="一本差勝",先鋒分析!$D$15,IF($A438="引き分け",先鋒分析!$D$16,IF($A438="一本差負",先鋒分析!$D$17,先鋒分析!$D$18))))</f>
        <v>0.26400000000000001</v>
      </c>
      <c r="K438" s="19">
        <f t="shared" si="81"/>
        <v>0</v>
      </c>
      <c r="L438" s="19">
        <f t="shared" si="82"/>
        <v>0</v>
      </c>
      <c r="M438" s="7">
        <f>IF($B438="二本差勝",次鋒分析!$D$14,IF($B438="一本差勝",次鋒分析!$D$15,IF($B438="引き分け",次鋒分析!$D$16,IF($B438="一本差負",次鋒分析!$D$17,次鋒分析!$D$18))))</f>
        <v>0.20800000000000002</v>
      </c>
      <c r="N438" s="1">
        <f t="shared" si="83"/>
        <v>1</v>
      </c>
      <c r="O438" s="1">
        <f t="shared" si="84"/>
        <v>1</v>
      </c>
      <c r="P438" s="7">
        <f>IF($C438="二本差勝",中堅分析!$D$14,IF($C438="一本差勝",中堅分析!$D$15,IF($C438="引き分け",中堅分析!$D$16,IF($C438="一本差負",中堅分析!$D$17,中堅分析!$D$18))))</f>
        <v>0.20800000000000002</v>
      </c>
      <c r="Q438" s="1">
        <f t="shared" si="85"/>
        <v>1</v>
      </c>
      <c r="R438" s="1">
        <f t="shared" si="86"/>
        <v>1</v>
      </c>
      <c r="S438" s="7">
        <f>IF($D438="二本差勝",副将分析!$D$14,IF($D438="一本差勝",副将分析!$D$15,IF($D438="引き分け",副将分析!$D$16,IF($D438="一本差負",副将分析!$D$17,副将分析!$D$18))))</f>
        <v>0.16000000000000003</v>
      </c>
      <c r="T438" s="1">
        <f t="shared" si="87"/>
        <v>1</v>
      </c>
      <c r="U438" s="1">
        <f t="shared" si="88"/>
        <v>2</v>
      </c>
      <c r="V438" s="7">
        <f>IF($E438="二本差勝",大将分析!$D$14,IF($E438="一本差勝",大将分析!$D$15,IF($E438="引き分け",大将分析!$D$16,IF($E438="一本差負",大将分析!$D$17,大将分析!$D$18))))</f>
        <v>0.20800000000000002</v>
      </c>
      <c r="W438" s="1">
        <f t="shared" si="89"/>
        <v>1</v>
      </c>
      <c r="X438" s="1">
        <f t="shared" si="90"/>
        <v>1</v>
      </c>
    </row>
    <row r="439" spans="1:24" x14ac:dyDescent="0.15">
      <c r="A439" s="1" t="s">
        <v>22</v>
      </c>
      <c r="B439" s="1" t="s">
        <v>40</v>
      </c>
      <c r="C439" s="1" t="s">
        <v>40</v>
      </c>
      <c r="D439" s="1" t="s">
        <v>40</v>
      </c>
      <c r="E439" s="1" t="s">
        <v>39</v>
      </c>
      <c r="F439" s="19">
        <f t="shared" si="78"/>
        <v>2</v>
      </c>
      <c r="G439" s="19">
        <f t="shared" si="79"/>
        <v>2</v>
      </c>
      <c r="H439" s="20">
        <f t="shared" si="80"/>
        <v>3.8011404288000025E-4</v>
      </c>
      <c r="J439" s="7">
        <f>IF($A439="二本差勝",先鋒分析!$D$14,IF($A439="一本差勝",先鋒分析!$D$15,IF($A439="引き分け",先鋒分析!$D$16,IF($A439="一本差負",先鋒分析!$D$17,先鋒分析!$D$18))))</f>
        <v>0.26400000000000001</v>
      </c>
      <c r="K439" s="19">
        <f t="shared" si="81"/>
        <v>0</v>
      </c>
      <c r="L439" s="19">
        <f t="shared" si="82"/>
        <v>0</v>
      </c>
      <c r="M439" s="7">
        <f>IF($B439="二本差勝",次鋒分析!$D$14,IF($B439="一本差勝",次鋒分析!$D$15,IF($B439="引き分け",次鋒分析!$D$16,IF($B439="一本差負",次鋒分析!$D$17,次鋒分析!$D$18))))</f>
        <v>0.20800000000000002</v>
      </c>
      <c r="N439" s="1">
        <f t="shared" si="83"/>
        <v>1</v>
      </c>
      <c r="O439" s="1">
        <f t="shared" si="84"/>
        <v>1</v>
      </c>
      <c r="P439" s="7">
        <f>IF($C439="二本差勝",中堅分析!$D$14,IF($C439="一本差勝",中堅分析!$D$15,IF($C439="引き分け",中堅分析!$D$16,IF($C439="一本差負",中堅分析!$D$17,中堅分析!$D$18))))</f>
        <v>0.20800000000000002</v>
      </c>
      <c r="Q439" s="1">
        <f t="shared" si="85"/>
        <v>1</v>
      </c>
      <c r="R439" s="1">
        <f t="shared" si="86"/>
        <v>1</v>
      </c>
      <c r="S439" s="7">
        <f>IF($D439="二本差勝",副将分析!$D$14,IF($D439="一本差勝",副将分析!$D$15,IF($D439="引き分け",副将分析!$D$16,IF($D439="一本差負",副将分析!$D$17,副将分析!$D$18))))</f>
        <v>0.20800000000000002</v>
      </c>
      <c r="T439" s="1">
        <f t="shared" si="87"/>
        <v>1</v>
      </c>
      <c r="U439" s="1">
        <f t="shared" si="88"/>
        <v>1</v>
      </c>
      <c r="V439" s="7">
        <f>IF($E439="二本差勝",大将分析!$D$14,IF($E439="一本差勝",大将分析!$D$15,IF($E439="引き分け",大将分析!$D$16,IF($E439="一本差負",大将分析!$D$17,大将分析!$D$18))))</f>
        <v>0.16000000000000003</v>
      </c>
      <c r="W439" s="1">
        <f t="shared" si="89"/>
        <v>1</v>
      </c>
      <c r="X439" s="1">
        <f t="shared" si="90"/>
        <v>2</v>
      </c>
    </row>
    <row r="440" spans="1:24" x14ac:dyDescent="0.15">
      <c r="A440" s="1" t="s">
        <v>40</v>
      </c>
      <c r="B440" s="1" t="s">
        <v>40</v>
      </c>
      <c r="C440" s="1" t="s">
        <v>22</v>
      </c>
      <c r="D440" s="1" t="s">
        <v>40</v>
      </c>
      <c r="E440" s="1" t="s">
        <v>40</v>
      </c>
      <c r="F440" s="19">
        <f t="shared" si="78"/>
        <v>2</v>
      </c>
      <c r="G440" s="19">
        <f t="shared" si="79"/>
        <v>2</v>
      </c>
      <c r="H440" s="20">
        <f t="shared" si="80"/>
        <v>4.9414825574400033E-4</v>
      </c>
      <c r="J440" s="7">
        <f>IF($A440="二本差勝",先鋒分析!$D$14,IF($A440="一本差勝",先鋒分析!$D$15,IF($A440="引き分け",先鋒分析!$D$16,IF($A440="一本差負",先鋒分析!$D$17,先鋒分析!$D$18))))</f>
        <v>0.20800000000000002</v>
      </c>
      <c r="K440" s="19">
        <f t="shared" si="81"/>
        <v>1</v>
      </c>
      <c r="L440" s="19">
        <f t="shared" si="82"/>
        <v>1</v>
      </c>
      <c r="M440" s="7">
        <f>IF($B440="二本差勝",次鋒分析!$D$14,IF($B440="一本差勝",次鋒分析!$D$15,IF($B440="引き分け",次鋒分析!$D$16,IF($B440="一本差負",次鋒分析!$D$17,次鋒分析!$D$18))))</f>
        <v>0.20800000000000002</v>
      </c>
      <c r="N440" s="1">
        <f t="shared" si="83"/>
        <v>1</v>
      </c>
      <c r="O440" s="1">
        <f t="shared" si="84"/>
        <v>1</v>
      </c>
      <c r="P440" s="7">
        <f>IF($C440="二本差勝",中堅分析!$D$14,IF($C440="一本差勝",中堅分析!$D$15,IF($C440="引き分け",中堅分析!$D$16,IF($C440="一本差負",中堅分析!$D$17,中堅分析!$D$18))))</f>
        <v>0.26400000000000001</v>
      </c>
      <c r="Q440" s="1">
        <f t="shared" si="85"/>
        <v>0</v>
      </c>
      <c r="R440" s="1">
        <f t="shared" si="86"/>
        <v>0</v>
      </c>
      <c r="S440" s="7">
        <f>IF($D440="二本差勝",副将分析!$D$14,IF($D440="一本差勝",副将分析!$D$15,IF($D440="引き分け",副将分析!$D$16,IF($D440="一本差負",副将分析!$D$17,副将分析!$D$18))))</f>
        <v>0.20800000000000002</v>
      </c>
      <c r="T440" s="1">
        <f t="shared" si="87"/>
        <v>1</v>
      </c>
      <c r="U440" s="1">
        <f t="shared" si="88"/>
        <v>1</v>
      </c>
      <c r="V440" s="7">
        <f>IF($E440="二本差勝",大将分析!$D$14,IF($E440="一本差勝",大将分析!$D$15,IF($E440="引き分け",大将分析!$D$16,IF($E440="一本差負",大将分析!$D$17,大将分析!$D$18))))</f>
        <v>0.20800000000000002</v>
      </c>
      <c r="W440" s="1">
        <f t="shared" si="89"/>
        <v>1</v>
      </c>
      <c r="X440" s="1">
        <f t="shared" si="90"/>
        <v>1</v>
      </c>
    </row>
    <row r="441" spans="1:24" x14ac:dyDescent="0.15">
      <c r="A441" s="1" t="s">
        <v>40</v>
      </c>
      <c r="B441" s="1" t="s">
        <v>22</v>
      </c>
      <c r="C441" s="1" t="s">
        <v>40</v>
      </c>
      <c r="D441" s="1" t="s">
        <v>40</v>
      </c>
      <c r="E441" s="1" t="s">
        <v>40</v>
      </c>
      <c r="F441" s="19">
        <f t="shared" si="78"/>
        <v>2</v>
      </c>
      <c r="G441" s="19">
        <f t="shared" si="79"/>
        <v>2</v>
      </c>
      <c r="H441" s="20">
        <f t="shared" si="80"/>
        <v>4.9414825574400033E-4</v>
      </c>
      <c r="J441" s="7">
        <f>IF($A441="二本差勝",先鋒分析!$D$14,IF($A441="一本差勝",先鋒分析!$D$15,IF($A441="引き分け",先鋒分析!$D$16,IF($A441="一本差負",先鋒分析!$D$17,先鋒分析!$D$18))))</f>
        <v>0.20800000000000002</v>
      </c>
      <c r="K441" s="19">
        <f t="shared" si="81"/>
        <v>1</v>
      </c>
      <c r="L441" s="19">
        <f t="shared" si="82"/>
        <v>1</v>
      </c>
      <c r="M441" s="7">
        <f>IF($B441="二本差勝",次鋒分析!$D$14,IF($B441="一本差勝",次鋒分析!$D$15,IF($B441="引き分け",次鋒分析!$D$16,IF($B441="一本差負",次鋒分析!$D$17,次鋒分析!$D$18))))</f>
        <v>0.26400000000000001</v>
      </c>
      <c r="N441" s="1">
        <f t="shared" si="83"/>
        <v>0</v>
      </c>
      <c r="O441" s="1">
        <f t="shared" si="84"/>
        <v>0</v>
      </c>
      <c r="P441" s="7">
        <f>IF($C441="二本差勝",中堅分析!$D$14,IF($C441="一本差勝",中堅分析!$D$15,IF($C441="引き分け",中堅分析!$D$16,IF($C441="一本差負",中堅分析!$D$17,中堅分析!$D$18))))</f>
        <v>0.20800000000000002</v>
      </c>
      <c r="Q441" s="1">
        <f t="shared" si="85"/>
        <v>1</v>
      </c>
      <c r="R441" s="1">
        <f t="shared" si="86"/>
        <v>1</v>
      </c>
      <c r="S441" s="7">
        <f>IF($D441="二本差勝",副将分析!$D$14,IF($D441="一本差勝",副将分析!$D$15,IF($D441="引き分け",副将分析!$D$16,IF($D441="一本差負",副将分析!$D$17,副将分析!$D$18))))</f>
        <v>0.20800000000000002</v>
      </c>
      <c r="T441" s="1">
        <f t="shared" si="87"/>
        <v>1</v>
      </c>
      <c r="U441" s="1">
        <f t="shared" si="88"/>
        <v>1</v>
      </c>
      <c r="V441" s="7">
        <f>IF($E441="二本差勝",大将分析!$D$14,IF($E441="一本差勝",大将分析!$D$15,IF($E441="引き分け",大将分析!$D$16,IF($E441="一本差負",大将分析!$D$17,大将分析!$D$18))))</f>
        <v>0.20800000000000002</v>
      </c>
      <c r="W441" s="1">
        <f t="shared" si="89"/>
        <v>1</v>
      </c>
      <c r="X441" s="1">
        <f t="shared" si="90"/>
        <v>1</v>
      </c>
    </row>
    <row r="442" spans="1:24" x14ac:dyDescent="0.15">
      <c r="A442" s="1" t="s">
        <v>22</v>
      </c>
      <c r="B442" s="1" t="s">
        <v>40</v>
      </c>
      <c r="C442" s="1" t="s">
        <v>40</v>
      </c>
      <c r="D442" s="1" t="s">
        <v>40</v>
      </c>
      <c r="E442" s="1" t="s">
        <v>40</v>
      </c>
      <c r="F442" s="19">
        <f t="shared" si="78"/>
        <v>2</v>
      </c>
      <c r="G442" s="19">
        <f t="shared" si="79"/>
        <v>2</v>
      </c>
      <c r="H442" s="20">
        <f t="shared" si="80"/>
        <v>4.9414825574400033E-4</v>
      </c>
      <c r="J442" s="7">
        <f>IF($A442="二本差勝",先鋒分析!$D$14,IF($A442="一本差勝",先鋒分析!$D$15,IF($A442="引き分け",先鋒分析!$D$16,IF($A442="一本差負",先鋒分析!$D$17,先鋒分析!$D$18))))</f>
        <v>0.26400000000000001</v>
      </c>
      <c r="K442" s="19">
        <f t="shared" si="81"/>
        <v>0</v>
      </c>
      <c r="L442" s="19">
        <f t="shared" si="82"/>
        <v>0</v>
      </c>
      <c r="M442" s="7">
        <f>IF($B442="二本差勝",次鋒分析!$D$14,IF($B442="一本差勝",次鋒分析!$D$15,IF($B442="引き分け",次鋒分析!$D$16,IF($B442="一本差負",次鋒分析!$D$17,次鋒分析!$D$18))))</f>
        <v>0.20800000000000002</v>
      </c>
      <c r="N442" s="1">
        <f t="shared" si="83"/>
        <v>1</v>
      </c>
      <c r="O442" s="1">
        <f t="shared" si="84"/>
        <v>1</v>
      </c>
      <c r="P442" s="7">
        <f>IF($C442="二本差勝",中堅分析!$D$14,IF($C442="一本差勝",中堅分析!$D$15,IF($C442="引き分け",中堅分析!$D$16,IF($C442="一本差負",中堅分析!$D$17,中堅分析!$D$18))))</f>
        <v>0.20800000000000002</v>
      </c>
      <c r="Q442" s="1">
        <f t="shared" si="85"/>
        <v>1</v>
      </c>
      <c r="R442" s="1">
        <f t="shared" si="86"/>
        <v>1</v>
      </c>
      <c r="S442" s="7">
        <f>IF($D442="二本差勝",副将分析!$D$14,IF($D442="一本差勝",副将分析!$D$15,IF($D442="引き分け",副将分析!$D$16,IF($D442="一本差負",副将分析!$D$17,副将分析!$D$18))))</f>
        <v>0.20800000000000002</v>
      </c>
      <c r="T442" s="1">
        <f t="shared" si="87"/>
        <v>1</v>
      </c>
      <c r="U442" s="1">
        <f t="shared" si="88"/>
        <v>1</v>
      </c>
      <c r="V442" s="7">
        <f>IF($E442="二本差勝",大将分析!$D$14,IF($E442="一本差勝",大将分析!$D$15,IF($E442="引き分け",大将分析!$D$16,IF($E442="一本差負",大将分析!$D$17,大将分析!$D$18))))</f>
        <v>0.20800000000000002</v>
      </c>
      <c r="W442" s="1">
        <f t="shared" si="89"/>
        <v>1</v>
      </c>
      <c r="X442" s="1">
        <f t="shared" si="90"/>
        <v>1</v>
      </c>
    </row>
    <row r="443" spans="1:24" x14ac:dyDescent="0.15">
      <c r="A443" s="1" t="s">
        <v>40</v>
      </c>
      <c r="B443" s="1" t="s">
        <v>40</v>
      </c>
      <c r="C443" s="1" t="s">
        <v>22</v>
      </c>
      <c r="D443" s="1" t="s">
        <v>39</v>
      </c>
      <c r="E443" s="1" t="s">
        <v>22</v>
      </c>
      <c r="F443" s="19">
        <f t="shared" si="78"/>
        <v>2</v>
      </c>
      <c r="G443" s="19">
        <f t="shared" si="79"/>
        <v>2</v>
      </c>
      <c r="H443" s="20">
        <f t="shared" si="80"/>
        <v>4.8245243904000029E-4</v>
      </c>
      <c r="J443" s="7">
        <f>IF($A443="二本差勝",先鋒分析!$D$14,IF($A443="一本差勝",先鋒分析!$D$15,IF($A443="引き分け",先鋒分析!$D$16,IF($A443="一本差負",先鋒分析!$D$17,先鋒分析!$D$18))))</f>
        <v>0.20800000000000002</v>
      </c>
      <c r="K443" s="19">
        <f t="shared" si="81"/>
        <v>1</v>
      </c>
      <c r="L443" s="19">
        <f t="shared" si="82"/>
        <v>1</v>
      </c>
      <c r="M443" s="7">
        <f>IF($B443="二本差勝",次鋒分析!$D$14,IF($B443="一本差勝",次鋒分析!$D$15,IF($B443="引き分け",次鋒分析!$D$16,IF($B443="一本差負",次鋒分析!$D$17,次鋒分析!$D$18))))</f>
        <v>0.20800000000000002</v>
      </c>
      <c r="N443" s="1">
        <f t="shared" si="83"/>
        <v>1</v>
      </c>
      <c r="O443" s="1">
        <f t="shared" si="84"/>
        <v>1</v>
      </c>
      <c r="P443" s="7">
        <f>IF($C443="二本差勝",中堅分析!$D$14,IF($C443="一本差勝",中堅分析!$D$15,IF($C443="引き分け",中堅分析!$D$16,IF($C443="一本差負",中堅分析!$D$17,中堅分析!$D$18))))</f>
        <v>0.26400000000000001</v>
      </c>
      <c r="Q443" s="1">
        <f t="shared" si="85"/>
        <v>0</v>
      </c>
      <c r="R443" s="1">
        <f t="shared" si="86"/>
        <v>0</v>
      </c>
      <c r="S443" s="7">
        <f>IF($D443="二本差勝",副将分析!$D$14,IF($D443="一本差勝",副将分析!$D$15,IF($D443="引き分け",副将分析!$D$16,IF($D443="一本差負",副将分析!$D$17,副将分析!$D$18))))</f>
        <v>0.16000000000000003</v>
      </c>
      <c r="T443" s="1">
        <f t="shared" si="87"/>
        <v>1</v>
      </c>
      <c r="U443" s="1">
        <f t="shared" si="88"/>
        <v>2</v>
      </c>
      <c r="V443" s="7">
        <f>IF($E443="二本差勝",大将分析!$D$14,IF($E443="一本差勝",大将分析!$D$15,IF($E443="引き分け",大将分析!$D$16,IF($E443="一本差負",大将分析!$D$17,大将分析!$D$18))))</f>
        <v>0.26400000000000001</v>
      </c>
      <c r="W443" s="1">
        <f t="shared" si="89"/>
        <v>0</v>
      </c>
      <c r="X443" s="1">
        <f t="shared" si="90"/>
        <v>0</v>
      </c>
    </row>
    <row r="444" spans="1:24" x14ac:dyDescent="0.15">
      <c r="A444" s="1" t="s">
        <v>40</v>
      </c>
      <c r="B444" s="1" t="s">
        <v>40</v>
      </c>
      <c r="C444" s="1" t="s">
        <v>22</v>
      </c>
      <c r="D444" s="1" t="s">
        <v>22</v>
      </c>
      <c r="E444" s="1" t="s">
        <v>39</v>
      </c>
      <c r="F444" s="19">
        <f t="shared" si="78"/>
        <v>2</v>
      </c>
      <c r="G444" s="19">
        <f t="shared" si="79"/>
        <v>2</v>
      </c>
      <c r="H444" s="20">
        <f t="shared" si="80"/>
        <v>4.8245243904000029E-4</v>
      </c>
      <c r="J444" s="7">
        <f>IF($A444="二本差勝",先鋒分析!$D$14,IF($A444="一本差勝",先鋒分析!$D$15,IF($A444="引き分け",先鋒分析!$D$16,IF($A444="一本差負",先鋒分析!$D$17,先鋒分析!$D$18))))</f>
        <v>0.20800000000000002</v>
      </c>
      <c r="K444" s="19">
        <f t="shared" si="81"/>
        <v>1</v>
      </c>
      <c r="L444" s="19">
        <f t="shared" si="82"/>
        <v>1</v>
      </c>
      <c r="M444" s="7">
        <f>IF($B444="二本差勝",次鋒分析!$D$14,IF($B444="一本差勝",次鋒分析!$D$15,IF($B444="引き分け",次鋒分析!$D$16,IF($B444="一本差負",次鋒分析!$D$17,次鋒分析!$D$18))))</f>
        <v>0.20800000000000002</v>
      </c>
      <c r="N444" s="1">
        <f t="shared" si="83"/>
        <v>1</v>
      </c>
      <c r="O444" s="1">
        <f t="shared" si="84"/>
        <v>1</v>
      </c>
      <c r="P444" s="7">
        <f>IF($C444="二本差勝",中堅分析!$D$14,IF($C444="一本差勝",中堅分析!$D$15,IF($C444="引き分け",中堅分析!$D$16,IF($C444="一本差負",中堅分析!$D$17,中堅分析!$D$18))))</f>
        <v>0.26400000000000001</v>
      </c>
      <c r="Q444" s="1">
        <f t="shared" si="85"/>
        <v>0</v>
      </c>
      <c r="R444" s="1">
        <f t="shared" si="86"/>
        <v>0</v>
      </c>
      <c r="S444" s="7">
        <f>IF($D444="二本差勝",副将分析!$D$14,IF($D444="一本差勝",副将分析!$D$15,IF($D444="引き分け",副将分析!$D$16,IF($D444="一本差負",副将分析!$D$17,副将分析!$D$18))))</f>
        <v>0.26400000000000001</v>
      </c>
      <c r="T444" s="1">
        <f t="shared" si="87"/>
        <v>0</v>
      </c>
      <c r="U444" s="1">
        <f t="shared" si="88"/>
        <v>0</v>
      </c>
      <c r="V444" s="7">
        <f>IF($E444="二本差勝",大将分析!$D$14,IF($E444="一本差勝",大将分析!$D$15,IF($E444="引き分け",大将分析!$D$16,IF($E444="一本差負",大将分析!$D$17,大将分析!$D$18))))</f>
        <v>0.16000000000000003</v>
      </c>
      <c r="W444" s="1">
        <f t="shared" si="89"/>
        <v>1</v>
      </c>
      <c r="X444" s="1">
        <f t="shared" si="90"/>
        <v>2</v>
      </c>
    </row>
    <row r="445" spans="1:24" x14ac:dyDescent="0.15">
      <c r="A445" s="1" t="s">
        <v>40</v>
      </c>
      <c r="B445" s="1" t="s">
        <v>22</v>
      </c>
      <c r="C445" s="1" t="s">
        <v>40</v>
      </c>
      <c r="D445" s="1" t="s">
        <v>39</v>
      </c>
      <c r="E445" s="1" t="s">
        <v>22</v>
      </c>
      <c r="F445" s="19">
        <f t="shared" si="78"/>
        <v>2</v>
      </c>
      <c r="G445" s="19">
        <f t="shared" si="79"/>
        <v>2</v>
      </c>
      <c r="H445" s="20">
        <f t="shared" si="80"/>
        <v>4.8245243904000029E-4</v>
      </c>
      <c r="J445" s="7">
        <f>IF($A445="二本差勝",先鋒分析!$D$14,IF($A445="一本差勝",先鋒分析!$D$15,IF($A445="引き分け",先鋒分析!$D$16,IF($A445="一本差負",先鋒分析!$D$17,先鋒分析!$D$18))))</f>
        <v>0.20800000000000002</v>
      </c>
      <c r="K445" s="19">
        <f t="shared" si="81"/>
        <v>1</v>
      </c>
      <c r="L445" s="19">
        <f t="shared" si="82"/>
        <v>1</v>
      </c>
      <c r="M445" s="7">
        <f>IF($B445="二本差勝",次鋒分析!$D$14,IF($B445="一本差勝",次鋒分析!$D$15,IF($B445="引き分け",次鋒分析!$D$16,IF($B445="一本差負",次鋒分析!$D$17,次鋒分析!$D$18))))</f>
        <v>0.26400000000000001</v>
      </c>
      <c r="N445" s="1">
        <f t="shared" si="83"/>
        <v>0</v>
      </c>
      <c r="O445" s="1">
        <f t="shared" si="84"/>
        <v>0</v>
      </c>
      <c r="P445" s="7">
        <f>IF($C445="二本差勝",中堅分析!$D$14,IF($C445="一本差勝",中堅分析!$D$15,IF($C445="引き分け",中堅分析!$D$16,IF($C445="一本差負",中堅分析!$D$17,中堅分析!$D$18))))</f>
        <v>0.20800000000000002</v>
      </c>
      <c r="Q445" s="1">
        <f t="shared" si="85"/>
        <v>1</v>
      </c>
      <c r="R445" s="1">
        <f t="shared" si="86"/>
        <v>1</v>
      </c>
      <c r="S445" s="7">
        <f>IF($D445="二本差勝",副将分析!$D$14,IF($D445="一本差勝",副将分析!$D$15,IF($D445="引き分け",副将分析!$D$16,IF($D445="一本差負",副将分析!$D$17,副将分析!$D$18))))</f>
        <v>0.16000000000000003</v>
      </c>
      <c r="T445" s="1">
        <f t="shared" si="87"/>
        <v>1</v>
      </c>
      <c r="U445" s="1">
        <f t="shared" si="88"/>
        <v>2</v>
      </c>
      <c r="V445" s="7">
        <f>IF($E445="二本差勝",大将分析!$D$14,IF($E445="一本差勝",大将分析!$D$15,IF($E445="引き分け",大将分析!$D$16,IF($E445="一本差負",大将分析!$D$17,大将分析!$D$18))))</f>
        <v>0.26400000000000001</v>
      </c>
      <c r="W445" s="1">
        <f t="shared" si="89"/>
        <v>0</v>
      </c>
      <c r="X445" s="1">
        <f t="shared" si="90"/>
        <v>0</v>
      </c>
    </row>
    <row r="446" spans="1:24" x14ac:dyDescent="0.15">
      <c r="A446" s="1" t="s">
        <v>40</v>
      </c>
      <c r="B446" s="1" t="s">
        <v>22</v>
      </c>
      <c r="C446" s="1" t="s">
        <v>40</v>
      </c>
      <c r="D446" s="1" t="s">
        <v>22</v>
      </c>
      <c r="E446" s="1" t="s">
        <v>39</v>
      </c>
      <c r="F446" s="19">
        <f t="shared" si="78"/>
        <v>2</v>
      </c>
      <c r="G446" s="19">
        <f t="shared" si="79"/>
        <v>2</v>
      </c>
      <c r="H446" s="20">
        <f t="shared" si="80"/>
        <v>4.8245243904000029E-4</v>
      </c>
      <c r="J446" s="7">
        <f>IF($A446="二本差勝",先鋒分析!$D$14,IF($A446="一本差勝",先鋒分析!$D$15,IF($A446="引き分け",先鋒分析!$D$16,IF($A446="一本差負",先鋒分析!$D$17,先鋒分析!$D$18))))</f>
        <v>0.20800000000000002</v>
      </c>
      <c r="K446" s="19">
        <f t="shared" si="81"/>
        <v>1</v>
      </c>
      <c r="L446" s="19">
        <f t="shared" si="82"/>
        <v>1</v>
      </c>
      <c r="M446" s="7">
        <f>IF($B446="二本差勝",次鋒分析!$D$14,IF($B446="一本差勝",次鋒分析!$D$15,IF($B446="引き分け",次鋒分析!$D$16,IF($B446="一本差負",次鋒分析!$D$17,次鋒分析!$D$18))))</f>
        <v>0.26400000000000001</v>
      </c>
      <c r="N446" s="1">
        <f t="shared" si="83"/>
        <v>0</v>
      </c>
      <c r="O446" s="1">
        <f t="shared" si="84"/>
        <v>0</v>
      </c>
      <c r="P446" s="7">
        <f>IF($C446="二本差勝",中堅分析!$D$14,IF($C446="一本差勝",中堅分析!$D$15,IF($C446="引き分け",中堅分析!$D$16,IF($C446="一本差負",中堅分析!$D$17,中堅分析!$D$18))))</f>
        <v>0.20800000000000002</v>
      </c>
      <c r="Q446" s="1">
        <f t="shared" si="85"/>
        <v>1</v>
      </c>
      <c r="R446" s="1">
        <f t="shared" si="86"/>
        <v>1</v>
      </c>
      <c r="S446" s="7">
        <f>IF($D446="二本差勝",副将分析!$D$14,IF($D446="一本差勝",副将分析!$D$15,IF($D446="引き分け",副将分析!$D$16,IF($D446="一本差負",副将分析!$D$17,副将分析!$D$18))))</f>
        <v>0.26400000000000001</v>
      </c>
      <c r="T446" s="1">
        <f t="shared" si="87"/>
        <v>0</v>
      </c>
      <c r="U446" s="1">
        <f t="shared" si="88"/>
        <v>0</v>
      </c>
      <c r="V446" s="7">
        <f>IF($E446="二本差勝",大将分析!$D$14,IF($E446="一本差勝",大将分析!$D$15,IF($E446="引き分け",大将分析!$D$16,IF($E446="一本差負",大将分析!$D$17,大将分析!$D$18))))</f>
        <v>0.16000000000000003</v>
      </c>
      <c r="W446" s="1">
        <f t="shared" si="89"/>
        <v>1</v>
      </c>
      <c r="X446" s="1">
        <f t="shared" si="90"/>
        <v>2</v>
      </c>
    </row>
    <row r="447" spans="1:24" x14ac:dyDescent="0.15">
      <c r="A447" s="1" t="s">
        <v>22</v>
      </c>
      <c r="B447" s="1" t="s">
        <v>40</v>
      </c>
      <c r="C447" s="1" t="s">
        <v>40</v>
      </c>
      <c r="D447" s="1" t="s">
        <v>39</v>
      </c>
      <c r="E447" s="1" t="s">
        <v>22</v>
      </c>
      <c r="F447" s="19">
        <f t="shared" si="78"/>
        <v>2</v>
      </c>
      <c r="G447" s="19">
        <f t="shared" si="79"/>
        <v>2</v>
      </c>
      <c r="H447" s="20">
        <f t="shared" si="80"/>
        <v>4.8245243904000029E-4</v>
      </c>
      <c r="J447" s="7">
        <f>IF($A447="二本差勝",先鋒分析!$D$14,IF($A447="一本差勝",先鋒分析!$D$15,IF($A447="引き分け",先鋒分析!$D$16,IF($A447="一本差負",先鋒分析!$D$17,先鋒分析!$D$18))))</f>
        <v>0.26400000000000001</v>
      </c>
      <c r="K447" s="19">
        <f t="shared" si="81"/>
        <v>0</v>
      </c>
      <c r="L447" s="19">
        <f t="shared" si="82"/>
        <v>0</v>
      </c>
      <c r="M447" s="7">
        <f>IF($B447="二本差勝",次鋒分析!$D$14,IF($B447="一本差勝",次鋒分析!$D$15,IF($B447="引き分け",次鋒分析!$D$16,IF($B447="一本差負",次鋒分析!$D$17,次鋒分析!$D$18))))</f>
        <v>0.20800000000000002</v>
      </c>
      <c r="N447" s="1">
        <f t="shared" si="83"/>
        <v>1</v>
      </c>
      <c r="O447" s="1">
        <f t="shared" si="84"/>
        <v>1</v>
      </c>
      <c r="P447" s="7">
        <f>IF($C447="二本差勝",中堅分析!$D$14,IF($C447="一本差勝",中堅分析!$D$15,IF($C447="引き分け",中堅分析!$D$16,IF($C447="一本差負",中堅分析!$D$17,中堅分析!$D$18))))</f>
        <v>0.20800000000000002</v>
      </c>
      <c r="Q447" s="1">
        <f t="shared" si="85"/>
        <v>1</v>
      </c>
      <c r="R447" s="1">
        <f t="shared" si="86"/>
        <v>1</v>
      </c>
      <c r="S447" s="7">
        <f>IF($D447="二本差勝",副将分析!$D$14,IF($D447="一本差勝",副将分析!$D$15,IF($D447="引き分け",副将分析!$D$16,IF($D447="一本差負",副将分析!$D$17,副将分析!$D$18))))</f>
        <v>0.16000000000000003</v>
      </c>
      <c r="T447" s="1">
        <f t="shared" si="87"/>
        <v>1</v>
      </c>
      <c r="U447" s="1">
        <f t="shared" si="88"/>
        <v>2</v>
      </c>
      <c r="V447" s="7">
        <f>IF($E447="二本差勝",大将分析!$D$14,IF($E447="一本差勝",大将分析!$D$15,IF($E447="引き分け",大将分析!$D$16,IF($E447="一本差負",大将分析!$D$17,大将分析!$D$18))))</f>
        <v>0.26400000000000001</v>
      </c>
      <c r="W447" s="1">
        <f t="shared" si="89"/>
        <v>0</v>
      </c>
      <c r="X447" s="1">
        <f t="shared" si="90"/>
        <v>0</v>
      </c>
    </row>
    <row r="448" spans="1:24" x14ac:dyDescent="0.15">
      <c r="A448" s="1" t="s">
        <v>22</v>
      </c>
      <c r="B448" s="1" t="s">
        <v>40</v>
      </c>
      <c r="C448" s="1" t="s">
        <v>40</v>
      </c>
      <c r="D448" s="1" t="s">
        <v>22</v>
      </c>
      <c r="E448" s="1" t="s">
        <v>39</v>
      </c>
      <c r="F448" s="19">
        <f t="shared" si="78"/>
        <v>2</v>
      </c>
      <c r="G448" s="19">
        <f t="shared" si="79"/>
        <v>2</v>
      </c>
      <c r="H448" s="20">
        <f t="shared" si="80"/>
        <v>4.8245243904000029E-4</v>
      </c>
      <c r="J448" s="7">
        <f>IF($A448="二本差勝",先鋒分析!$D$14,IF($A448="一本差勝",先鋒分析!$D$15,IF($A448="引き分け",先鋒分析!$D$16,IF($A448="一本差負",先鋒分析!$D$17,先鋒分析!$D$18))))</f>
        <v>0.26400000000000001</v>
      </c>
      <c r="K448" s="19">
        <f t="shared" si="81"/>
        <v>0</v>
      </c>
      <c r="L448" s="19">
        <f t="shared" si="82"/>
        <v>0</v>
      </c>
      <c r="M448" s="7">
        <f>IF($B448="二本差勝",次鋒分析!$D$14,IF($B448="一本差勝",次鋒分析!$D$15,IF($B448="引き分け",次鋒分析!$D$16,IF($B448="一本差負",次鋒分析!$D$17,次鋒分析!$D$18))))</f>
        <v>0.20800000000000002</v>
      </c>
      <c r="N448" s="1">
        <f t="shared" si="83"/>
        <v>1</v>
      </c>
      <c r="O448" s="1">
        <f t="shared" si="84"/>
        <v>1</v>
      </c>
      <c r="P448" s="7">
        <f>IF($C448="二本差勝",中堅分析!$D$14,IF($C448="一本差勝",中堅分析!$D$15,IF($C448="引き分け",中堅分析!$D$16,IF($C448="一本差負",中堅分析!$D$17,中堅分析!$D$18))))</f>
        <v>0.20800000000000002</v>
      </c>
      <c r="Q448" s="1">
        <f t="shared" si="85"/>
        <v>1</v>
      </c>
      <c r="R448" s="1">
        <f t="shared" si="86"/>
        <v>1</v>
      </c>
      <c r="S448" s="7">
        <f>IF($D448="二本差勝",副将分析!$D$14,IF($D448="一本差勝",副将分析!$D$15,IF($D448="引き分け",副将分析!$D$16,IF($D448="一本差負",副将分析!$D$17,副将分析!$D$18))))</f>
        <v>0.26400000000000001</v>
      </c>
      <c r="T448" s="1">
        <f t="shared" si="87"/>
        <v>0</v>
      </c>
      <c r="U448" s="1">
        <f t="shared" si="88"/>
        <v>0</v>
      </c>
      <c r="V448" s="7">
        <f>IF($E448="二本差勝",大将分析!$D$14,IF($E448="一本差勝",大将分析!$D$15,IF($E448="引き分け",大将分析!$D$16,IF($E448="一本差負",大将分析!$D$17,大将分析!$D$18))))</f>
        <v>0.16000000000000003</v>
      </c>
      <c r="W448" s="1">
        <f t="shared" si="89"/>
        <v>1</v>
      </c>
      <c r="X448" s="1">
        <f t="shared" si="90"/>
        <v>2</v>
      </c>
    </row>
    <row r="449" spans="1:24" x14ac:dyDescent="0.15">
      <c r="A449" s="1" t="s">
        <v>40</v>
      </c>
      <c r="B449" s="1" t="s">
        <v>40</v>
      </c>
      <c r="C449" s="1" t="s">
        <v>22</v>
      </c>
      <c r="D449" s="1" t="s">
        <v>40</v>
      </c>
      <c r="E449" s="1" t="s">
        <v>22</v>
      </c>
      <c r="F449" s="19">
        <f t="shared" si="78"/>
        <v>2</v>
      </c>
      <c r="G449" s="19">
        <f t="shared" si="79"/>
        <v>2</v>
      </c>
      <c r="H449" s="20">
        <f t="shared" si="80"/>
        <v>6.2718817075200031E-4</v>
      </c>
      <c r="J449" s="7">
        <f>IF($A449="二本差勝",先鋒分析!$D$14,IF($A449="一本差勝",先鋒分析!$D$15,IF($A449="引き分け",先鋒分析!$D$16,IF($A449="一本差負",先鋒分析!$D$17,先鋒分析!$D$18))))</f>
        <v>0.20800000000000002</v>
      </c>
      <c r="K449" s="19">
        <f t="shared" si="81"/>
        <v>1</v>
      </c>
      <c r="L449" s="19">
        <f t="shared" si="82"/>
        <v>1</v>
      </c>
      <c r="M449" s="7">
        <f>IF($B449="二本差勝",次鋒分析!$D$14,IF($B449="一本差勝",次鋒分析!$D$15,IF($B449="引き分け",次鋒分析!$D$16,IF($B449="一本差負",次鋒分析!$D$17,次鋒分析!$D$18))))</f>
        <v>0.20800000000000002</v>
      </c>
      <c r="N449" s="1">
        <f t="shared" si="83"/>
        <v>1</v>
      </c>
      <c r="O449" s="1">
        <f t="shared" si="84"/>
        <v>1</v>
      </c>
      <c r="P449" s="7">
        <f>IF($C449="二本差勝",中堅分析!$D$14,IF($C449="一本差勝",中堅分析!$D$15,IF($C449="引き分け",中堅分析!$D$16,IF($C449="一本差負",中堅分析!$D$17,中堅分析!$D$18))))</f>
        <v>0.26400000000000001</v>
      </c>
      <c r="Q449" s="1">
        <f t="shared" si="85"/>
        <v>0</v>
      </c>
      <c r="R449" s="1">
        <f t="shared" si="86"/>
        <v>0</v>
      </c>
      <c r="S449" s="7">
        <f>IF($D449="二本差勝",副将分析!$D$14,IF($D449="一本差勝",副将分析!$D$15,IF($D449="引き分け",副将分析!$D$16,IF($D449="一本差負",副将分析!$D$17,副将分析!$D$18))))</f>
        <v>0.20800000000000002</v>
      </c>
      <c r="T449" s="1">
        <f t="shared" si="87"/>
        <v>1</v>
      </c>
      <c r="U449" s="1">
        <f t="shared" si="88"/>
        <v>1</v>
      </c>
      <c r="V449" s="7">
        <f>IF($E449="二本差勝",大将分析!$D$14,IF($E449="一本差勝",大将分析!$D$15,IF($E449="引き分け",大将分析!$D$16,IF($E449="一本差負",大将分析!$D$17,大将分析!$D$18))))</f>
        <v>0.26400000000000001</v>
      </c>
      <c r="W449" s="1">
        <f t="shared" si="89"/>
        <v>0</v>
      </c>
      <c r="X449" s="1">
        <f t="shared" si="90"/>
        <v>0</v>
      </c>
    </row>
    <row r="450" spans="1:24" x14ac:dyDescent="0.15">
      <c r="A450" s="1" t="s">
        <v>40</v>
      </c>
      <c r="B450" s="1" t="s">
        <v>40</v>
      </c>
      <c r="C450" s="1" t="s">
        <v>22</v>
      </c>
      <c r="D450" s="1" t="s">
        <v>22</v>
      </c>
      <c r="E450" s="1" t="s">
        <v>40</v>
      </c>
      <c r="F450" s="19">
        <f t="shared" si="78"/>
        <v>2</v>
      </c>
      <c r="G450" s="19">
        <f t="shared" si="79"/>
        <v>2</v>
      </c>
      <c r="H450" s="20">
        <f t="shared" si="80"/>
        <v>6.2718817075200031E-4</v>
      </c>
      <c r="J450" s="7">
        <f>IF($A450="二本差勝",先鋒分析!$D$14,IF($A450="一本差勝",先鋒分析!$D$15,IF($A450="引き分け",先鋒分析!$D$16,IF($A450="一本差負",先鋒分析!$D$17,先鋒分析!$D$18))))</f>
        <v>0.20800000000000002</v>
      </c>
      <c r="K450" s="19">
        <f t="shared" si="81"/>
        <v>1</v>
      </c>
      <c r="L450" s="19">
        <f t="shared" si="82"/>
        <v>1</v>
      </c>
      <c r="M450" s="7">
        <f>IF($B450="二本差勝",次鋒分析!$D$14,IF($B450="一本差勝",次鋒分析!$D$15,IF($B450="引き分け",次鋒分析!$D$16,IF($B450="一本差負",次鋒分析!$D$17,次鋒分析!$D$18))))</f>
        <v>0.20800000000000002</v>
      </c>
      <c r="N450" s="1">
        <f t="shared" si="83"/>
        <v>1</v>
      </c>
      <c r="O450" s="1">
        <f t="shared" si="84"/>
        <v>1</v>
      </c>
      <c r="P450" s="7">
        <f>IF($C450="二本差勝",中堅分析!$D$14,IF($C450="一本差勝",中堅分析!$D$15,IF($C450="引き分け",中堅分析!$D$16,IF($C450="一本差負",中堅分析!$D$17,中堅分析!$D$18))))</f>
        <v>0.26400000000000001</v>
      </c>
      <c r="Q450" s="1">
        <f t="shared" si="85"/>
        <v>0</v>
      </c>
      <c r="R450" s="1">
        <f t="shared" si="86"/>
        <v>0</v>
      </c>
      <c r="S450" s="7">
        <f>IF($D450="二本差勝",副将分析!$D$14,IF($D450="一本差勝",副将分析!$D$15,IF($D450="引き分け",副将分析!$D$16,IF($D450="一本差負",副将分析!$D$17,副将分析!$D$18))))</f>
        <v>0.26400000000000001</v>
      </c>
      <c r="T450" s="1">
        <f t="shared" si="87"/>
        <v>0</v>
      </c>
      <c r="U450" s="1">
        <f t="shared" si="88"/>
        <v>0</v>
      </c>
      <c r="V450" s="7">
        <f>IF($E450="二本差勝",大将分析!$D$14,IF($E450="一本差勝",大将分析!$D$15,IF($E450="引き分け",大将分析!$D$16,IF($E450="一本差負",大将分析!$D$17,大将分析!$D$18))))</f>
        <v>0.20800000000000002</v>
      </c>
      <c r="W450" s="1">
        <f t="shared" si="89"/>
        <v>1</v>
      </c>
      <c r="X450" s="1">
        <f t="shared" si="90"/>
        <v>1</v>
      </c>
    </row>
    <row r="451" spans="1:24" x14ac:dyDescent="0.15">
      <c r="A451" s="1" t="s">
        <v>40</v>
      </c>
      <c r="B451" s="1" t="s">
        <v>22</v>
      </c>
      <c r="C451" s="1" t="s">
        <v>40</v>
      </c>
      <c r="D451" s="1" t="s">
        <v>40</v>
      </c>
      <c r="E451" s="1" t="s">
        <v>22</v>
      </c>
      <c r="F451" s="19">
        <f t="shared" si="78"/>
        <v>2</v>
      </c>
      <c r="G451" s="19">
        <f t="shared" si="79"/>
        <v>2</v>
      </c>
      <c r="H451" s="20">
        <f t="shared" si="80"/>
        <v>6.2718817075200031E-4</v>
      </c>
      <c r="J451" s="7">
        <f>IF($A451="二本差勝",先鋒分析!$D$14,IF($A451="一本差勝",先鋒分析!$D$15,IF($A451="引き分け",先鋒分析!$D$16,IF($A451="一本差負",先鋒分析!$D$17,先鋒分析!$D$18))))</f>
        <v>0.20800000000000002</v>
      </c>
      <c r="K451" s="19">
        <f t="shared" si="81"/>
        <v>1</v>
      </c>
      <c r="L451" s="19">
        <f t="shared" si="82"/>
        <v>1</v>
      </c>
      <c r="M451" s="7">
        <f>IF($B451="二本差勝",次鋒分析!$D$14,IF($B451="一本差勝",次鋒分析!$D$15,IF($B451="引き分け",次鋒分析!$D$16,IF($B451="一本差負",次鋒分析!$D$17,次鋒分析!$D$18))))</f>
        <v>0.26400000000000001</v>
      </c>
      <c r="N451" s="1">
        <f t="shared" si="83"/>
        <v>0</v>
      </c>
      <c r="O451" s="1">
        <f t="shared" si="84"/>
        <v>0</v>
      </c>
      <c r="P451" s="7">
        <f>IF($C451="二本差勝",中堅分析!$D$14,IF($C451="一本差勝",中堅分析!$D$15,IF($C451="引き分け",中堅分析!$D$16,IF($C451="一本差負",中堅分析!$D$17,中堅分析!$D$18))))</f>
        <v>0.20800000000000002</v>
      </c>
      <c r="Q451" s="1">
        <f t="shared" si="85"/>
        <v>1</v>
      </c>
      <c r="R451" s="1">
        <f t="shared" si="86"/>
        <v>1</v>
      </c>
      <c r="S451" s="7">
        <f>IF($D451="二本差勝",副将分析!$D$14,IF($D451="一本差勝",副将分析!$D$15,IF($D451="引き分け",副将分析!$D$16,IF($D451="一本差負",副将分析!$D$17,副将分析!$D$18))))</f>
        <v>0.20800000000000002</v>
      </c>
      <c r="T451" s="1">
        <f t="shared" si="87"/>
        <v>1</v>
      </c>
      <c r="U451" s="1">
        <f t="shared" si="88"/>
        <v>1</v>
      </c>
      <c r="V451" s="7">
        <f>IF($E451="二本差勝",大将分析!$D$14,IF($E451="一本差勝",大将分析!$D$15,IF($E451="引き分け",大将分析!$D$16,IF($E451="一本差負",大将分析!$D$17,大将分析!$D$18))))</f>
        <v>0.26400000000000001</v>
      </c>
      <c r="W451" s="1">
        <f t="shared" si="89"/>
        <v>0</v>
      </c>
      <c r="X451" s="1">
        <f t="shared" si="90"/>
        <v>0</v>
      </c>
    </row>
    <row r="452" spans="1:24" x14ac:dyDescent="0.15">
      <c r="A452" s="1" t="s">
        <v>40</v>
      </c>
      <c r="B452" s="1" t="s">
        <v>22</v>
      </c>
      <c r="C452" s="1" t="s">
        <v>40</v>
      </c>
      <c r="D452" s="1" t="s">
        <v>22</v>
      </c>
      <c r="E452" s="1" t="s">
        <v>40</v>
      </c>
      <c r="F452" s="19">
        <f t="shared" si="78"/>
        <v>2</v>
      </c>
      <c r="G452" s="19">
        <f t="shared" si="79"/>
        <v>2</v>
      </c>
      <c r="H452" s="20">
        <f t="shared" si="80"/>
        <v>6.2718817075200031E-4</v>
      </c>
      <c r="J452" s="7">
        <f>IF($A452="二本差勝",先鋒分析!$D$14,IF($A452="一本差勝",先鋒分析!$D$15,IF($A452="引き分け",先鋒分析!$D$16,IF($A452="一本差負",先鋒分析!$D$17,先鋒分析!$D$18))))</f>
        <v>0.20800000000000002</v>
      </c>
      <c r="K452" s="19">
        <f t="shared" si="81"/>
        <v>1</v>
      </c>
      <c r="L452" s="19">
        <f t="shared" si="82"/>
        <v>1</v>
      </c>
      <c r="M452" s="7">
        <f>IF($B452="二本差勝",次鋒分析!$D$14,IF($B452="一本差勝",次鋒分析!$D$15,IF($B452="引き分け",次鋒分析!$D$16,IF($B452="一本差負",次鋒分析!$D$17,次鋒分析!$D$18))))</f>
        <v>0.26400000000000001</v>
      </c>
      <c r="N452" s="1">
        <f t="shared" si="83"/>
        <v>0</v>
      </c>
      <c r="O452" s="1">
        <f t="shared" si="84"/>
        <v>0</v>
      </c>
      <c r="P452" s="7">
        <f>IF($C452="二本差勝",中堅分析!$D$14,IF($C452="一本差勝",中堅分析!$D$15,IF($C452="引き分け",中堅分析!$D$16,IF($C452="一本差負",中堅分析!$D$17,中堅分析!$D$18))))</f>
        <v>0.20800000000000002</v>
      </c>
      <c r="Q452" s="1">
        <f t="shared" si="85"/>
        <v>1</v>
      </c>
      <c r="R452" s="1">
        <f t="shared" si="86"/>
        <v>1</v>
      </c>
      <c r="S452" s="7">
        <f>IF($D452="二本差勝",副将分析!$D$14,IF($D452="一本差勝",副将分析!$D$15,IF($D452="引き分け",副将分析!$D$16,IF($D452="一本差負",副将分析!$D$17,副将分析!$D$18))))</f>
        <v>0.26400000000000001</v>
      </c>
      <c r="T452" s="1">
        <f t="shared" si="87"/>
        <v>0</v>
      </c>
      <c r="U452" s="1">
        <f t="shared" si="88"/>
        <v>0</v>
      </c>
      <c r="V452" s="7">
        <f>IF($E452="二本差勝",大将分析!$D$14,IF($E452="一本差勝",大将分析!$D$15,IF($E452="引き分け",大将分析!$D$16,IF($E452="一本差負",大将分析!$D$17,大将分析!$D$18))))</f>
        <v>0.20800000000000002</v>
      </c>
      <c r="W452" s="1">
        <f t="shared" si="89"/>
        <v>1</v>
      </c>
      <c r="X452" s="1">
        <f t="shared" si="90"/>
        <v>1</v>
      </c>
    </row>
    <row r="453" spans="1:24" x14ac:dyDescent="0.15">
      <c r="A453" s="1" t="s">
        <v>22</v>
      </c>
      <c r="B453" s="1" t="s">
        <v>40</v>
      </c>
      <c r="C453" s="1" t="s">
        <v>40</v>
      </c>
      <c r="D453" s="1" t="s">
        <v>40</v>
      </c>
      <c r="E453" s="1" t="s">
        <v>22</v>
      </c>
      <c r="F453" s="19">
        <f t="shared" si="78"/>
        <v>2</v>
      </c>
      <c r="G453" s="19">
        <f t="shared" si="79"/>
        <v>2</v>
      </c>
      <c r="H453" s="20">
        <f t="shared" si="80"/>
        <v>6.2718817075200031E-4</v>
      </c>
      <c r="J453" s="7">
        <f>IF($A453="二本差勝",先鋒分析!$D$14,IF($A453="一本差勝",先鋒分析!$D$15,IF($A453="引き分け",先鋒分析!$D$16,IF($A453="一本差負",先鋒分析!$D$17,先鋒分析!$D$18))))</f>
        <v>0.26400000000000001</v>
      </c>
      <c r="K453" s="19">
        <f t="shared" si="81"/>
        <v>0</v>
      </c>
      <c r="L453" s="19">
        <f t="shared" si="82"/>
        <v>0</v>
      </c>
      <c r="M453" s="7">
        <f>IF($B453="二本差勝",次鋒分析!$D$14,IF($B453="一本差勝",次鋒分析!$D$15,IF($B453="引き分け",次鋒分析!$D$16,IF($B453="一本差負",次鋒分析!$D$17,次鋒分析!$D$18))))</f>
        <v>0.20800000000000002</v>
      </c>
      <c r="N453" s="1">
        <f t="shared" si="83"/>
        <v>1</v>
      </c>
      <c r="O453" s="1">
        <f t="shared" si="84"/>
        <v>1</v>
      </c>
      <c r="P453" s="7">
        <f>IF($C453="二本差勝",中堅分析!$D$14,IF($C453="一本差勝",中堅分析!$D$15,IF($C453="引き分け",中堅分析!$D$16,IF($C453="一本差負",中堅分析!$D$17,中堅分析!$D$18))))</f>
        <v>0.20800000000000002</v>
      </c>
      <c r="Q453" s="1">
        <f t="shared" si="85"/>
        <v>1</v>
      </c>
      <c r="R453" s="1">
        <f t="shared" si="86"/>
        <v>1</v>
      </c>
      <c r="S453" s="7">
        <f>IF($D453="二本差勝",副将分析!$D$14,IF($D453="一本差勝",副将分析!$D$15,IF($D453="引き分け",副将分析!$D$16,IF($D453="一本差負",副将分析!$D$17,副将分析!$D$18))))</f>
        <v>0.20800000000000002</v>
      </c>
      <c r="T453" s="1">
        <f t="shared" si="87"/>
        <v>1</v>
      </c>
      <c r="U453" s="1">
        <f t="shared" si="88"/>
        <v>1</v>
      </c>
      <c r="V453" s="7">
        <f>IF($E453="二本差勝",大将分析!$D$14,IF($E453="一本差勝",大将分析!$D$15,IF($E453="引き分け",大将分析!$D$16,IF($E453="一本差負",大将分析!$D$17,大将分析!$D$18))))</f>
        <v>0.26400000000000001</v>
      </c>
      <c r="W453" s="1">
        <f t="shared" si="89"/>
        <v>0</v>
      </c>
      <c r="X453" s="1">
        <f t="shared" si="90"/>
        <v>0</v>
      </c>
    </row>
    <row r="454" spans="1:24" x14ac:dyDescent="0.15">
      <c r="A454" s="1" t="s">
        <v>22</v>
      </c>
      <c r="B454" s="1" t="s">
        <v>40</v>
      </c>
      <c r="C454" s="1" t="s">
        <v>40</v>
      </c>
      <c r="D454" s="1" t="s">
        <v>22</v>
      </c>
      <c r="E454" s="1" t="s">
        <v>40</v>
      </c>
      <c r="F454" s="19">
        <f t="shared" ref="F454:F517" si="91">K454+N454+Q454</f>
        <v>2</v>
      </c>
      <c r="G454" s="19">
        <f t="shared" ref="G454:G517" si="92">L454+O454+R454</f>
        <v>2</v>
      </c>
      <c r="H454" s="20">
        <f t="shared" ref="H454:H517" si="93">J454*M454*P454*S454*V454</f>
        <v>6.2718817075200031E-4</v>
      </c>
      <c r="J454" s="7">
        <f>IF($A454="二本差勝",先鋒分析!$D$14,IF($A454="一本差勝",先鋒分析!$D$15,IF($A454="引き分け",先鋒分析!$D$16,IF($A454="一本差負",先鋒分析!$D$17,先鋒分析!$D$18))))</f>
        <v>0.26400000000000001</v>
      </c>
      <c r="K454" s="19">
        <f t="shared" ref="K454:K517" si="94">IF($A454="二本差勝",1,IF($A454="一本差勝",1,IF($A454="引き分け",0,-1)))</f>
        <v>0</v>
      </c>
      <c r="L454" s="19">
        <f t="shared" ref="L454:L517" si="95">IF($A454="二本差勝",2,IF($A454="一本差勝",1,IF($A454="引き分け",0,IF($A454="一本差負",-1,-2))))</f>
        <v>0</v>
      </c>
      <c r="M454" s="7">
        <f>IF($B454="二本差勝",次鋒分析!$D$14,IF($B454="一本差勝",次鋒分析!$D$15,IF($B454="引き分け",次鋒分析!$D$16,IF($B454="一本差負",次鋒分析!$D$17,次鋒分析!$D$18))))</f>
        <v>0.20800000000000002</v>
      </c>
      <c r="N454" s="1">
        <f t="shared" ref="N454:N517" si="96">IF($B454="二本差勝",1,IF($B454="一本差勝",1,IF($B454="引き分け",0,-1)))</f>
        <v>1</v>
      </c>
      <c r="O454" s="1">
        <f t="shared" ref="O454:O517" si="97">IF($B454="二本差勝",2,IF($B454="一本差勝",1,IF($B454="引き分け",0,IF($B454="一本差負",-1,-2))))</f>
        <v>1</v>
      </c>
      <c r="P454" s="7">
        <f>IF($C454="二本差勝",中堅分析!$D$14,IF($C454="一本差勝",中堅分析!$D$15,IF($C454="引き分け",中堅分析!$D$16,IF($C454="一本差負",中堅分析!$D$17,中堅分析!$D$18))))</f>
        <v>0.20800000000000002</v>
      </c>
      <c r="Q454" s="1">
        <f t="shared" ref="Q454:Q517" si="98">IF($C454="二本差勝",1,IF($C454="一本差勝",1,IF($C454="引き分け",0,-1)))</f>
        <v>1</v>
      </c>
      <c r="R454" s="1">
        <f t="shared" ref="R454:R517" si="99">IF($C454="二本差勝",2,IF($C454="一本差勝",1,IF($C454="引き分け",0,IF($C454="一本差負",-1,-2))))</f>
        <v>1</v>
      </c>
      <c r="S454" s="7">
        <f>IF($D454="二本差勝",副将分析!$D$14,IF($D454="一本差勝",副将分析!$D$15,IF($D454="引き分け",副将分析!$D$16,IF($D454="一本差負",副将分析!$D$17,副将分析!$D$18))))</f>
        <v>0.26400000000000001</v>
      </c>
      <c r="T454" s="1">
        <f t="shared" ref="T454:T517" si="100">IF($D454="二本差勝",1,IF($D454="一本差勝",1,IF($D454="引き分け",0,-1)))</f>
        <v>0</v>
      </c>
      <c r="U454" s="1">
        <f t="shared" ref="U454:U517" si="101">IF($D454="二本差勝",2,IF($D454="一本差勝",1,IF($D454="引き分け",0,IF($D454="一本差負",-1,-2))))</f>
        <v>0</v>
      </c>
      <c r="V454" s="7">
        <f>IF($E454="二本差勝",大将分析!$D$14,IF($E454="一本差勝",大将分析!$D$15,IF($E454="引き分け",大将分析!$D$16,IF($E454="一本差負",大将分析!$D$17,大将分析!$D$18))))</f>
        <v>0.20800000000000002</v>
      </c>
      <c r="W454" s="1">
        <f t="shared" ref="W454:W517" si="102">IF($E454="二本差勝",1,IF($E454="一本差勝",1,IF($E454="引き分け",0,-1)))</f>
        <v>1</v>
      </c>
      <c r="X454" s="1">
        <f t="shared" ref="X454:X517" si="103">IF($E454="二本差勝",2,IF($E454="一本差勝",1,IF($E454="引き分け",0,IF($E454="一本差負",-1,-2))))</f>
        <v>1</v>
      </c>
    </row>
    <row r="455" spans="1:24" x14ac:dyDescent="0.15">
      <c r="A455" s="1" t="s">
        <v>40</v>
      </c>
      <c r="B455" s="1" t="s">
        <v>40</v>
      </c>
      <c r="C455" s="1" t="s">
        <v>22</v>
      </c>
      <c r="D455" s="1" t="s">
        <v>39</v>
      </c>
      <c r="E455" s="1" t="s">
        <v>41</v>
      </c>
      <c r="F455" s="19">
        <f t="shared" si="91"/>
        <v>2</v>
      </c>
      <c r="G455" s="19">
        <f t="shared" si="92"/>
        <v>2</v>
      </c>
      <c r="H455" s="20">
        <f t="shared" si="93"/>
        <v>3.8011404288000025E-4</v>
      </c>
      <c r="J455" s="7">
        <f>IF($A455="二本差勝",先鋒分析!$D$14,IF($A455="一本差勝",先鋒分析!$D$15,IF($A455="引き分け",先鋒分析!$D$16,IF($A455="一本差負",先鋒分析!$D$17,先鋒分析!$D$18))))</f>
        <v>0.20800000000000002</v>
      </c>
      <c r="K455" s="19">
        <f t="shared" si="94"/>
        <v>1</v>
      </c>
      <c r="L455" s="19">
        <f t="shared" si="95"/>
        <v>1</v>
      </c>
      <c r="M455" s="7">
        <f>IF($B455="二本差勝",次鋒分析!$D$14,IF($B455="一本差勝",次鋒分析!$D$15,IF($B455="引き分け",次鋒分析!$D$16,IF($B455="一本差負",次鋒分析!$D$17,次鋒分析!$D$18))))</f>
        <v>0.20800000000000002</v>
      </c>
      <c r="N455" s="1">
        <f t="shared" si="96"/>
        <v>1</v>
      </c>
      <c r="O455" s="1">
        <f t="shared" si="97"/>
        <v>1</v>
      </c>
      <c r="P455" s="7">
        <f>IF($C455="二本差勝",中堅分析!$D$14,IF($C455="一本差勝",中堅分析!$D$15,IF($C455="引き分け",中堅分析!$D$16,IF($C455="一本差負",中堅分析!$D$17,中堅分析!$D$18))))</f>
        <v>0.26400000000000001</v>
      </c>
      <c r="Q455" s="1">
        <f t="shared" si="98"/>
        <v>0</v>
      </c>
      <c r="R455" s="1">
        <f t="shared" si="99"/>
        <v>0</v>
      </c>
      <c r="S455" s="7">
        <f>IF($D455="二本差勝",副将分析!$D$14,IF($D455="一本差勝",副将分析!$D$15,IF($D455="引き分け",副将分析!$D$16,IF($D455="一本差負",副将分析!$D$17,副将分析!$D$18))))</f>
        <v>0.16000000000000003</v>
      </c>
      <c r="T455" s="1">
        <f t="shared" si="100"/>
        <v>1</v>
      </c>
      <c r="U455" s="1">
        <f t="shared" si="101"/>
        <v>2</v>
      </c>
      <c r="V455" s="7">
        <f>IF($E455="二本差勝",大将分析!$D$14,IF($E455="一本差勝",大将分析!$D$15,IF($E455="引き分け",大将分析!$D$16,IF($E455="一本差負",大将分析!$D$17,大将分析!$D$18))))</f>
        <v>0.20800000000000002</v>
      </c>
      <c r="W455" s="1">
        <f t="shared" si="102"/>
        <v>-1</v>
      </c>
      <c r="X455" s="1">
        <f t="shared" si="103"/>
        <v>-1</v>
      </c>
    </row>
    <row r="456" spans="1:24" x14ac:dyDescent="0.15">
      <c r="A456" s="1" t="s">
        <v>40</v>
      </c>
      <c r="B456" s="1" t="s">
        <v>40</v>
      </c>
      <c r="C456" s="1" t="s">
        <v>22</v>
      </c>
      <c r="D456" s="1" t="s">
        <v>41</v>
      </c>
      <c r="E456" s="1" t="s">
        <v>39</v>
      </c>
      <c r="F456" s="19">
        <f t="shared" si="91"/>
        <v>2</v>
      </c>
      <c r="G456" s="19">
        <f t="shared" si="92"/>
        <v>2</v>
      </c>
      <c r="H456" s="20">
        <f t="shared" si="93"/>
        <v>3.8011404288000025E-4</v>
      </c>
      <c r="J456" s="7">
        <f>IF($A456="二本差勝",先鋒分析!$D$14,IF($A456="一本差勝",先鋒分析!$D$15,IF($A456="引き分け",先鋒分析!$D$16,IF($A456="一本差負",先鋒分析!$D$17,先鋒分析!$D$18))))</f>
        <v>0.20800000000000002</v>
      </c>
      <c r="K456" s="19">
        <f t="shared" si="94"/>
        <v>1</v>
      </c>
      <c r="L456" s="19">
        <f t="shared" si="95"/>
        <v>1</v>
      </c>
      <c r="M456" s="7">
        <f>IF($B456="二本差勝",次鋒分析!$D$14,IF($B456="一本差勝",次鋒分析!$D$15,IF($B456="引き分け",次鋒分析!$D$16,IF($B456="一本差負",次鋒分析!$D$17,次鋒分析!$D$18))))</f>
        <v>0.20800000000000002</v>
      </c>
      <c r="N456" s="1">
        <f t="shared" si="96"/>
        <v>1</v>
      </c>
      <c r="O456" s="1">
        <f t="shared" si="97"/>
        <v>1</v>
      </c>
      <c r="P456" s="7">
        <f>IF($C456="二本差勝",中堅分析!$D$14,IF($C456="一本差勝",中堅分析!$D$15,IF($C456="引き分け",中堅分析!$D$16,IF($C456="一本差負",中堅分析!$D$17,中堅分析!$D$18))))</f>
        <v>0.26400000000000001</v>
      </c>
      <c r="Q456" s="1">
        <f t="shared" si="98"/>
        <v>0</v>
      </c>
      <c r="R456" s="1">
        <f t="shared" si="99"/>
        <v>0</v>
      </c>
      <c r="S456" s="7">
        <f>IF($D456="二本差勝",副将分析!$D$14,IF($D456="一本差勝",副将分析!$D$15,IF($D456="引き分け",副将分析!$D$16,IF($D456="一本差負",副将分析!$D$17,副将分析!$D$18))))</f>
        <v>0.20800000000000002</v>
      </c>
      <c r="T456" s="1">
        <f t="shared" si="100"/>
        <v>-1</v>
      </c>
      <c r="U456" s="1">
        <f t="shared" si="101"/>
        <v>-1</v>
      </c>
      <c r="V456" s="7">
        <f>IF($E456="二本差勝",大将分析!$D$14,IF($E456="一本差勝",大将分析!$D$15,IF($E456="引き分け",大将分析!$D$16,IF($E456="一本差負",大将分析!$D$17,大将分析!$D$18))))</f>
        <v>0.16000000000000003</v>
      </c>
      <c r="W456" s="1">
        <f t="shared" si="102"/>
        <v>1</v>
      </c>
      <c r="X456" s="1">
        <f t="shared" si="103"/>
        <v>2</v>
      </c>
    </row>
    <row r="457" spans="1:24" x14ac:dyDescent="0.15">
      <c r="A457" s="1" t="s">
        <v>40</v>
      </c>
      <c r="B457" s="1" t="s">
        <v>22</v>
      </c>
      <c r="C457" s="1" t="s">
        <v>40</v>
      </c>
      <c r="D457" s="1" t="s">
        <v>39</v>
      </c>
      <c r="E457" s="1" t="s">
        <v>41</v>
      </c>
      <c r="F457" s="19">
        <f t="shared" si="91"/>
        <v>2</v>
      </c>
      <c r="G457" s="19">
        <f t="shared" si="92"/>
        <v>2</v>
      </c>
      <c r="H457" s="20">
        <f t="shared" si="93"/>
        <v>3.8011404288000025E-4</v>
      </c>
      <c r="J457" s="7">
        <f>IF($A457="二本差勝",先鋒分析!$D$14,IF($A457="一本差勝",先鋒分析!$D$15,IF($A457="引き分け",先鋒分析!$D$16,IF($A457="一本差負",先鋒分析!$D$17,先鋒分析!$D$18))))</f>
        <v>0.20800000000000002</v>
      </c>
      <c r="K457" s="19">
        <f t="shared" si="94"/>
        <v>1</v>
      </c>
      <c r="L457" s="19">
        <f t="shared" si="95"/>
        <v>1</v>
      </c>
      <c r="M457" s="7">
        <f>IF($B457="二本差勝",次鋒分析!$D$14,IF($B457="一本差勝",次鋒分析!$D$15,IF($B457="引き分け",次鋒分析!$D$16,IF($B457="一本差負",次鋒分析!$D$17,次鋒分析!$D$18))))</f>
        <v>0.26400000000000001</v>
      </c>
      <c r="N457" s="1">
        <f t="shared" si="96"/>
        <v>0</v>
      </c>
      <c r="O457" s="1">
        <f t="shared" si="97"/>
        <v>0</v>
      </c>
      <c r="P457" s="7">
        <f>IF($C457="二本差勝",中堅分析!$D$14,IF($C457="一本差勝",中堅分析!$D$15,IF($C457="引き分け",中堅分析!$D$16,IF($C457="一本差負",中堅分析!$D$17,中堅分析!$D$18))))</f>
        <v>0.20800000000000002</v>
      </c>
      <c r="Q457" s="1">
        <f t="shared" si="98"/>
        <v>1</v>
      </c>
      <c r="R457" s="1">
        <f t="shared" si="99"/>
        <v>1</v>
      </c>
      <c r="S457" s="7">
        <f>IF($D457="二本差勝",副将分析!$D$14,IF($D457="一本差勝",副将分析!$D$15,IF($D457="引き分け",副将分析!$D$16,IF($D457="一本差負",副将分析!$D$17,副将分析!$D$18))))</f>
        <v>0.16000000000000003</v>
      </c>
      <c r="T457" s="1">
        <f t="shared" si="100"/>
        <v>1</v>
      </c>
      <c r="U457" s="1">
        <f t="shared" si="101"/>
        <v>2</v>
      </c>
      <c r="V457" s="7">
        <f>IF($E457="二本差勝",大将分析!$D$14,IF($E457="一本差勝",大将分析!$D$15,IF($E457="引き分け",大将分析!$D$16,IF($E457="一本差負",大将分析!$D$17,大将分析!$D$18))))</f>
        <v>0.20800000000000002</v>
      </c>
      <c r="W457" s="1">
        <f t="shared" si="102"/>
        <v>-1</v>
      </c>
      <c r="X457" s="1">
        <f t="shared" si="103"/>
        <v>-1</v>
      </c>
    </row>
    <row r="458" spans="1:24" x14ac:dyDescent="0.15">
      <c r="A458" s="1" t="s">
        <v>40</v>
      </c>
      <c r="B458" s="1" t="s">
        <v>22</v>
      </c>
      <c r="C458" s="1" t="s">
        <v>40</v>
      </c>
      <c r="D458" s="1" t="s">
        <v>41</v>
      </c>
      <c r="E458" s="1" t="s">
        <v>39</v>
      </c>
      <c r="F458" s="19">
        <f t="shared" si="91"/>
        <v>2</v>
      </c>
      <c r="G458" s="19">
        <f t="shared" si="92"/>
        <v>2</v>
      </c>
      <c r="H458" s="20">
        <f t="shared" si="93"/>
        <v>3.8011404288000025E-4</v>
      </c>
      <c r="J458" s="7">
        <f>IF($A458="二本差勝",先鋒分析!$D$14,IF($A458="一本差勝",先鋒分析!$D$15,IF($A458="引き分け",先鋒分析!$D$16,IF($A458="一本差負",先鋒分析!$D$17,先鋒分析!$D$18))))</f>
        <v>0.20800000000000002</v>
      </c>
      <c r="K458" s="19">
        <f t="shared" si="94"/>
        <v>1</v>
      </c>
      <c r="L458" s="19">
        <f t="shared" si="95"/>
        <v>1</v>
      </c>
      <c r="M458" s="7">
        <f>IF($B458="二本差勝",次鋒分析!$D$14,IF($B458="一本差勝",次鋒分析!$D$15,IF($B458="引き分け",次鋒分析!$D$16,IF($B458="一本差負",次鋒分析!$D$17,次鋒分析!$D$18))))</f>
        <v>0.26400000000000001</v>
      </c>
      <c r="N458" s="1">
        <f t="shared" si="96"/>
        <v>0</v>
      </c>
      <c r="O458" s="1">
        <f t="shared" si="97"/>
        <v>0</v>
      </c>
      <c r="P458" s="7">
        <f>IF($C458="二本差勝",中堅分析!$D$14,IF($C458="一本差勝",中堅分析!$D$15,IF($C458="引き分け",中堅分析!$D$16,IF($C458="一本差負",中堅分析!$D$17,中堅分析!$D$18))))</f>
        <v>0.20800000000000002</v>
      </c>
      <c r="Q458" s="1">
        <f t="shared" si="98"/>
        <v>1</v>
      </c>
      <c r="R458" s="1">
        <f t="shared" si="99"/>
        <v>1</v>
      </c>
      <c r="S458" s="7">
        <f>IF($D458="二本差勝",副将分析!$D$14,IF($D458="一本差勝",副将分析!$D$15,IF($D458="引き分け",副将分析!$D$16,IF($D458="一本差負",副将分析!$D$17,副将分析!$D$18))))</f>
        <v>0.20800000000000002</v>
      </c>
      <c r="T458" s="1">
        <f t="shared" si="100"/>
        <v>-1</v>
      </c>
      <c r="U458" s="1">
        <f t="shared" si="101"/>
        <v>-1</v>
      </c>
      <c r="V458" s="7">
        <f>IF($E458="二本差勝",大将分析!$D$14,IF($E458="一本差勝",大将分析!$D$15,IF($E458="引き分け",大将分析!$D$16,IF($E458="一本差負",大将分析!$D$17,大将分析!$D$18))))</f>
        <v>0.16000000000000003</v>
      </c>
      <c r="W458" s="1">
        <f t="shared" si="102"/>
        <v>1</v>
      </c>
      <c r="X458" s="1">
        <f t="shared" si="103"/>
        <v>2</v>
      </c>
    </row>
    <row r="459" spans="1:24" x14ac:dyDescent="0.15">
      <c r="A459" s="1" t="s">
        <v>22</v>
      </c>
      <c r="B459" s="1" t="s">
        <v>40</v>
      </c>
      <c r="C459" s="1" t="s">
        <v>40</v>
      </c>
      <c r="D459" s="1" t="s">
        <v>39</v>
      </c>
      <c r="E459" s="1" t="s">
        <v>41</v>
      </c>
      <c r="F459" s="19">
        <f t="shared" si="91"/>
        <v>2</v>
      </c>
      <c r="G459" s="19">
        <f t="shared" si="92"/>
        <v>2</v>
      </c>
      <c r="H459" s="20">
        <f t="shared" si="93"/>
        <v>3.8011404288000025E-4</v>
      </c>
      <c r="J459" s="7">
        <f>IF($A459="二本差勝",先鋒分析!$D$14,IF($A459="一本差勝",先鋒分析!$D$15,IF($A459="引き分け",先鋒分析!$D$16,IF($A459="一本差負",先鋒分析!$D$17,先鋒分析!$D$18))))</f>
        <v>0.26400000000000001</v>
      </c>
      <c r="K459" s="19">
        <f t="shared" si="94"/>
        <v>0</v>
      </c>
      <c r="L459" s="19">
        <f t="shared" si="95"/>
        <v>0</v>
      </c>
      <c r="M459" s="7">
        <f>IF($B459="二本差勝",次鋒分析!$D$14,IF($B459="一本差勝",次鋒分析!$D$15,IF($B459="引き分け",次鋒分析!$D$16,IF($B459="一本差負",次鋒分析!$D$17,次鋒分析!$D$18))))</f>
        <v>0.20800000000000002</v>
      </c>
      <c r="N459" s="1">
        <f t="shared" si="96"/>
        <v>1</v>
      </c>
      <c r="O459" s="1">
        <f t="shared" si="97"/>
        <v>1</v>
      </c>
      <c r="P459" s="7">
        <f>IF($C459="二本差勝",中堅分析!$D$14,IF($C459="一本差勝",中堅分析!$D$15,IF($C459="引き分け",中堅分析!$D$16,IF($C459="一本差負",中堅分析!$D$17,中堅分析!$D$18))))</f>
        <v>0.20800000000000002</v>
      </c>
      <c r="Q459" s="1">
        <f t="shared" si="98"/>
        <v>1</v>
      </c>
      <c r="R459" s="1">
        <f t="shared" si="99"/>
        <v>1</v>
      </c>
      <c r="S459" s="7">
        <f>IF($D459="二本差勝",副将分析!$D$14,IF($D459="一本差勝",副将分析!$D$15,IF($D459="引き分け",副将分析!$D$16,IF($D459="一本差負",副将分析!$D$17,副将分析!$D$18))))</f>
        <v>0.16000000000000003</v>
      </c>
      <c r="T459" s="1">
        <f t="shared" si="100"/>
        <v>1</v>
      </c>
      <c r="U459" s="1">
        <f t="shared" si="101"/>
        <v>2</v>
      </c>
      <c r="V459" s="7">
        <f>IF($E459="二本差勝",大将分析!$D$14,IF($E459="一本差勝",大将分析!$D$15,IF($E459="引き分け",大将分析!$D$16,IF($E459="一本差負",大将分析!$D$17,大将分析!$D$18))))</f>
        <v>0.20800000000000002</v>
      </c>
      <c r="W459" s="1">
        <f t="shared" si="102"/>
        <v>-1</v>
      </c>
      <c r="X459" s="1">
        <f t="shared" si="103"/>
        <v>-1</v>
      </c>
    </row>
    <row r="460" spans="1:24" x14ac:dyDescent="0.15">
      <c r="A460" s="1" t="s">
        <v>22</v>
      </c>
      <c r="B460" s="1" t="s">
        <v>40</v>
      </c>
      <c r="C460" s="1" t="s">
        <v>40</v>
      </c>
      <c r="D460" s="1" t="s">
        <v>41</v>
      </c>
      <c r="E460" s="1" t="s">
        <v>39</v>
      </c>
      <c r="F460" s="19">
        <f t="shared" si="91"/>
        <v>2</v>
      </c>
      <c r="G460" s="19">
        <f t="shared" si="92"/>
        <v>2</v>
      </c>
      <c r="H460" s="20">
        <f t="shared" si="93"/>
        <v>3.8011404288000025E-4</v>
      </c>
      <c r="J460" s="7">
        <f>IF($A460="二本差勝",先鋒分析!$D$14,IF($A460="一本差勝",先鋒分析!$D$15,IF($A460="引き分け",先鋒分析!$D$16,IF($A460="一本差負",先鋒分析!$D$17,先鋒分析!$D$18))))</f>
        <v>0.26400000000000001</v>
      </c>
      <c r="K460" s="19">
        <f t="shared" si="94"/>
        <v>0</v>
      </c>
      <c r="L460" s="19">
        <f t="shared" si="95"/>
        <v>0</v>
      </c>
      <c r="M460" s="7">
        <f>IF($B460="二本差勝",次鋒分析!$D$14,IF($B460="一本差勝",次鋒分析!$D$15,IF($B460="引き分け",次鋒分析!$D$16,IF($B460="一本差負",次鋒分析!$D$17,次鋒分析!$D$18))))</f>
        <v>0.20800000000000002</v>
      </c>
      <c r="N460" s="1">
        <f t="shared" si="96"/>
        <v>1</v>
      </c>
      <c r="O460" s="1">
        <f t="shared" si="97"/>
        <v>1</v>
      </c>
      <c r="P460" s="7">
        <f>IF($C460="二本差勝",中堅分析!$D$14,IF($C460="一本差勝",中堅分析!$D$15,IF($C460="引き分け",中堅分析!$D$16,IF($C460="一本差負",中堅分析!$D$17,中堅分析!$D$18))))</f>
        <v>0.20800000000000002</v>
      </c>
      <c r="Q460" s="1">
        <f t="shared" si="98"/>
        <v>1</v>
      </c>
      <c r="R460" s="1">
        <f t="shared" si="99"/>
        <v>1</v>
      </c>
      <c r="S460" s="7">
        <f>IF($D460="二本差勝",副将分析!$D$14,IF($D460="一本差勝",副将分析!$D$15,IF($D460="引き分け",副将分析!$D$16,IF($D460="一本差負",副将分析!$D$17,副将分析!$D$18))))</f>
        <v>0.20800000000000002</v>
      </c>
      <c r="T460" s="1">
        <f t="shared" si="100"/>
        <v>-1</v>
      </c>
      <c r="U460" s="1">
        <f t="shared" si="101"/>
        <v>-1</v>
      </c>
      <c r="V460" s="7">
        <f>IF($E460="二本差勝",大将分析!$D$14,IF($E460="一本差勝",大将分析!$D$15,IF($E460="引き分け",大将分析!$D$16,IF($E460="一本差負",大将分析!$D$17,大将分析!$D$18))))</f>
        <v>0.16000000000000003</v>
      </c>
      <c r="W460" s="1">
        <f t="shared" si="102"/>
        <v>1</v>
      </c>
      <c r="X460" s="1">
        <f t="shared" si="103"/>
        <v>2</v>
      </c>
    </row>
    <row r="461" spans="1:24" x14ac:dyDescent="0.15">
      <c r="A461" s="1" t="s">
        <v>40</v>
      </c>
      <c r="B461" s="1" t="s">
        <v>40</v>
      </c>
      <c r="C461" s="1" t="s">
        <v>22</v>
      </c>
      <c r="D461" s="1" t="s">
        <v>39</v>
      </c>
      <c r="E461" s="1" t="s">
        <v>42</v>
      </c>
      <c r="F461" s="19">
        <f t="shared" si="91"/>
        <v>2</v>
      </c>
      <c r="G461" s="19">
        <f t="shared" si="92"/>
        <v>2</v>
      </c>
      <c r="H461" s="20">
        <f t="shared" si="93"/>
        <v>2.9239541760000019E-4</v>
      </c>
      <c r="J461" s="7">
        <f>IF($A461="二本差勝",先鋒分析!$D$14,IF($A461="一本差勝",先鋒分析!$D$15,IF($A461="引き分け",先鋒分析!$D$16,IF($A461="一本差負",先鋒分析!$D$17,先鋒分析!$D$18))))</f>
        <v>0.20800000000000002</v>
      </c>
      <c r="K461" s="19">
        <f t="shared" si="94"/>
        <v>1</v>
      </c>
      <c r="L461" s="19">
        <f t="shared" si="95"/>
        <v>1</v>
      </c>
      <c r="M461" s="7">
        <f>IF($B461="二本差勝",次鋒分析!$D$14,IF($B461="一本差勝",次鋒分析!$D$15,IF($B461="引き分け",次鋒分析!$D$16,IF($B461="一本差負",次鋒分析!$D$17,次鋒分析!$D$18))))</f>
        <v>0.20800000000000002</v>
      </c>
      <c r="N461" s="1">
        <f t="shared" si="96"/>
        <v>1</v>
      </c>
      <c r="O461" s="1">
        <f t="shared" si="97"/>
        <v>1</v>
      </c>
      <c r="P461" s="7">
        <f>IF($C461="二本差勝",中堅分析!$D$14,IF($C461="一本差勝",中堅分析!$D$15,IF($C461="引き分け",中堅分析!$D$16,IF($C461="一本差負",中堅分析!$D$17,中堅分析!$D$18))))</f>
        <v>0.26400000000000001</v>
      </c>
      <c r="Q461" s="1">
        <f t="shared" si="98"/>
        <v>0</v>
      </c>
      <c r="R461" s="1">
        <f t="shared" si="99"/>
        <v>0</v>
      </c>
      <c r="S461" s="7">
        <f>IF($D461="二本差勝",副将分析!$D$14,IF($D461="一本差勝",副将分析!$D$15,IF($D461="引き分け",副将分析!$D$16,IF($D461="一本差負",副将分析!$D$17,副将分析!$D$18))))</f>
        <v>0.16000000000000003</v>
      </c>
      <c r="T461" s="1">
        <f t="shared" si="100"/>
        <v>1</v>
      </c>
      <c r="U461" s="1">
        <f t="shared" si="101"/>
        <v>2</v>
      </c>
      <c r="V461" s="7">
        <f>IF($E461="二本差勝",大将分析!$D$14,IF($E461="一本差勝",大将分析!$D$15,IF($E461="引き分け",大将分析!$D$16,IF($E461="一本差負",大将分析!$D$17,大将分析!$D$18))))</f>
        <v>0.16000000000000003</v>
      </c>
      <c r="W461" s="1">
        <f t="shared" si="102"/>
        <v>-1</v>
      </c>
      <c r="X461" s="1">
        <f t="shared" si="103"/>
        <v>-2</v>
      </c>
    </row>
    <row r="462" spans="1:24" x14ac:dyDescent="0.15">
      <c r="A462" s="1" t="s">
        <v>40</v>
      </c>
      <c r="B462" s="1" t="s">
        <v>40</v>
      </c>
      <c r="C462" s="1" t="s">
        <v>22</v>
      </c>
      <c r="D462" s="1" t="s">
        <v>40</v>
      </c>
      <c r="E462" s="1" t="s">
        <v>41</v>
      </c>
      <c r="F462" s="19">
        <f t="shared" si="91"/>
        <v>2</v>
      </c>
      <c r="G462" s="19">
        <f t="shared" si="92"/>
        <v>2</v>
      </c>
      <c r="H462" s="20">
        <f t="shared" si="93"/>
        <v>4.9414825574400033E-4</v>
      </c>
      <c r="J462" s="7">
        <f>IF($A462="二本差勝",先鋒分析!$D$14,IF($A462="一本差勝",先鋒分析!$D$15,IF($A462="引き分け",先鋒分析!$D$16,IF($A462="一本差負",先鋒分析!$D$17,先鋒分析!$D$18))))</f>
        <v>0.20800000000000002</v>
      </c>
      <c r="K462" s="19">
        <f t="shared" si="94"/>
        <v>1</v>
      </c>
      <c r="L462" s="19">
        <f t="shared" si="95"/>
        <v>1</v>
      </c>
      <c r="M462" s="7">
        <f>IF($B462="二本差勝",次鋒分析!$D$14,IF($B462="一本差勝",次鋒分析!$D$15,IF($B462="引き分け",次鋒分析!$D$16,IF($B462="一本差負",次鋒分析!$D$17,次鋒分析!$D$18))))</f>
        <v>0.20800000000000002</v>
      </c>
      <c r="N462" s="1">
        <f t="shared" si="96"/>
        <v>1</v>
      </c>
      <c r="O462" s="1">
        <f t="shared" si="97"/>
        <v>1</v>
      </c>
      <c r="P462" s="7">
        <f>IF($C462="二本差勝",中堅分析!$D$14,IF($C462="一本差勝",中堅分析!$D$15,IF($C462="引き分け",中堅分析!$D$16,IF($C462="一本差負",中堅分析!$D$17,中堅分析!$D$18))))</f>
        <v>0.26400000000000001</v>
      </c>
      <c r="Q462" s="1">
        <f t="shared" si="98"/>
        <v>0</v>
      </c>
      <c r="R462" s="1">
        <f t="shared" si="99"/>
        <v>0</v>
      </c>
      <c r="S462" s="7">
        <f>IF($D462="二本差勝",副将分析!$D$14,IF($D462="一本差勝",副将分析!$D$15,IF($D462="引き分け",副将分析!$D$16,IF($D462="一本差負",副将分析!$D$17,副将分析!$D$18))))</f>
        <v>0.20800000000000002</v>
      </c>
      <c r="T462" s="1">
        <f t="shared" si="100"/>
        <v>1</v>
      </c>
      <c r="U462" s="1">
        <f t="shared" si="101"/>
        <v>1</v>
      </c>
      <c r="V462" s="7">
        <f>IF($E462="二本差勝",大将分析!$D$14,IF($E462="一本差勝",大将分析!$D$15,IF($E462="引き分け",大将分析!$D$16,IF($E462="一本差負",大将分析!$D$17,大将分析!$D$18))))</f>
        <v>0.20800000000000002</v>
      </c>
      <c r="W462" s="1">
        <f t="shared" si="102"/>
        <v>-1</v>
      </c>
      <c r="X462" s="1">
        <f t="shared" si="103"/>
        <v>-1</v>
      </c>
    </row>
    <row r="463" spans="1:24" x14ac:dyDescent="0.15">
      <c r="A463" s="1" t="s">
        <v>40</v>
      </c>
      <c r="B463" s="1" t="s">
        <v>40</v>
      </c>
      <c r="C463" s="1" t="s">
        <v>22</v>
      </c>
      <c r="D463" s="1" t="s">
        <v>22</v>
      </c>
      <c r="E463" s="1" t="s">
        <v>22</v>
      </c>
      <c r="F463" s="19">
        <f t="shared" si="91"/>
        <v>2</v>
      </c>
      <c r="G463" s="19">
        <f t="shared" si="92"/>
        <v>2</v>
      </c>
      <c r="H463" s="20">
        <f t="shared" si="93"/>
        <v>7.9604652441600033E-4</v>
      </c>
      <c r="J463" s="7">
        <f>IF($A463="二本差勝",先鋒分析!$D$14,IF($A463="一本差勝",先鋒分析!$D$15,IF($A463="引き分け",先鋒分析!$D$16,IF($A463="一本差負",先鋒分析!$D$17,先鋒分析!$D$18))))</f>
        <v>0.20800000000000002</v>
      </c>
      <c r="K463" s="19">
        <f t="shared" si="94"/>
        <v>1</v>
      </c>
      <c r="L463" s="19">
        <f t="shared" si="95"/>
        <v>1</v>
      </c>
      <c r="M463" s="7">
        <f>IF($B463="二本差勝",次鋒分析!$D$14,IF($B463="一本差勝",次鋒分析!$D$15,IF($B463="引き分け",次鋒分析!$D$16,IF($B463="一本差負",次鋒分析!$D$17,次鋒分析!$D$18))))</f>
        <v>0.20800000000000002</v>
      </c>
      <c r="N463" s="1">
        <f t="shared" si="96"/>
        <v>1</v>
      </c>
      <c r="O463" s="1">
        <f t="shared" si="97"/>
        <v>1</v>
      </c>
      <c r="P463" s="7">
        <f>IF($C463="二本差勝",中堅分析!$D$14,IF($C463="一本差勝",中堅分析!$D$15,IF($C463="引き分け",中堅分析!$D$16,IF($C463="一本差負",中堅分析!$D$17,中堅分析!$D$18))))</f>
        <v>0.26400000000000001</v>
      </c>
      <c r="Q463" s="1">
        <f t="shared" si="98"/>
        <v>0</v>
      </c>
      <c r="R463" s="1">
        <f t="shared" si="99"/>
        <v>0</v>
      </c>
      <c r="S463" s="7">
        <f>IF($D463="二本差勝",副将分析!$D$14,IF($D463="一本差勝",副将分析!$D$15,IF($D463="引き分け",副将分析!$D$16,IF($D463="一本差負",副将分析!$D$17,副将分析!$D$18))))</f>
        <v>0.26400000000000001</v>
      </c>
      <c r="T463" s="1">
        <f t="shared" si="100"/>
        <v>0</v>
      </c>
      <c r="U463" s="1">
        <f t="shared" si="101"/>
        <v>0</v>
      </c>
      <c r="V463" s="7">
        <f>IF($E463="二本差勝",大将分析!$D$14,IF($E463="一本差勝",大将分析!$D$15,IF($E463="引き分け",大将分析!$D$16,IF($E463="一本差負",大将分析!$D$17,大将分析!$D$18))))</f>
        <v>0.26400000000000001</v>
      </c>
      <c r="W463" s="1">
        <f t="shared" si="102"/>
        <v>0</v>
      </c>
      <c r="X463" s="1">
        <f t="shared" si="103"/>
        <v>0</v>
      </c>
    </row>
    <row r="464" spans="1:24" x14ac:dyDescent="0.15">
      <c r="A464" s="1" t="s">
        <v>40</v>
      </c>
      <c r="B464" s="1" t="s">
        <v>40</v>
      </c>
      <c r="C464" s="1" t="s">
        <v>22</v>
      </c>
      <c r="D464" s="1" t="s">
        <v>41</v>
      </c>
      <c r="E464" s="1" t="s">
        <v>40</v>
      </c>
      <c r="F464" s="19">
        <f t="shared" si="91"/>
        <v>2</v>
      </c>
      <c r="G464" s="19">
        <f t="shared" si="92"/>
        <v>2</v>
      </c>
      <c r="H464" s="20">
        <f t="shared" si="93"/>
        <v>4.9414825574400033E-4</v>
      </c>
      <c r="J464" s="7">
        <f>IF($A464="二本差勝",先鋒分析!$D$14,IF($A464="一本差勝",先鋒分析!$D$15,IF($A464="引き分け",先鋒分析!$D$16,IF($A464="一本差負",先鋒分析!$D$17,先鋒分析!$D$18))))</f>
        <v>0.20800000000000002</v>
      </c>
      <c r="K464" s="19">
        <f t="shared" si="94"/>
        <v>1</v>
      </c>
      <c r="L464" s="19">
        <f t="shared" si="95"/>
        <v>1</v>
      </c>
      <c r="M464" s="7">
        <f>IF($B464="二本差勝",次鋒分析!$D$14,IF($B464="一本差勝",次鋒分析!$D$15,IF($B464="引き分け",次鋒分析!$D$16,IF($B464="一本差負",次鋒分析!$D$17,次鋒分析!$D$18))))</f>
        <v>0.20800000000000002</v>
      </c>
      <c r="N464" s="1">
        <f t="shared" si="96"/>
        <v>1</v>
      </c>
      <c r="O464" s="1">
        <f t="shared" si="97"/>
        <v>1</v>
      </c>
      <c r="P464" s="7">
        <f>IF($C464="二本差勝",中堅分析!$D$14,IF($C464="一本差勝",中堅分析!$D$15,IF($C464="引き分け",中堅分析!$D$16,IF($C464="一本差負",中堅分析!$D$17,中堅分析!$D$18))))</f>
        <v>0.26400000000000001</v>
      </c>
      <c r="Q464" s="1">
        <f t="shared" si="98"/>
        <v>0</v>
      </c>
      <c r="R464" s="1">
        <f t="shared" si="99"/>
        <v>0</v>
      </c>
      <c r="S464" s="7">
        <f>IF($D464="二本差勝",副将分析!$D$14,IF($D464="一本差勝",副将分析!$D$15,IF($D464="引き分け",副将分析!$D$16,IF($D464="一本差負",副将分析!$D$17,副将分析!$D$18))))</f>
        <v>0.20800000000000002</v>
      </c>
      <c r="T464" s="1">
        <f t="shared" si="100"/>
        <v>-1</v>
      </c>
      <c r="U464" s="1">
        <f t="shared" si="101"/>
        <v>-1</v>
      </c>
      <c r="V464" s="7">
        <f>IF($E464="二本差勝",大将分析!$D$14,IF($E464="一本差勝",大将分析!$D$15,IF($E464="引き分け",大将分析!$D$16,IF($E464="一本差負",大将分析!$D$17,大将分析!$D$18))))</f>
        <v>0.20800000000000002</v>
      </c>
      <c r="W464" s="1">
        <f t="shared" si="102"/>
        <v>1</v>
      </c>
      <c r="X464" s="1">
        <f t="shared" si="103"/>
        <v>1</v>
      </c>
    </row>
    <row r="465" spans="1:24" x14ac:dyDescent="0.15">
      <c r="A465" s="1" t="s">
        <v>40</v>
      </c>
      <c r="B465" s="1" t="s">
        <v>40</v>
      </c>
      <c r="C465" s="1" t="s">
        <v>22</v>
      </c>
      <c r="D465" s="1" t="s">
        <v>42</v>
      </c>
      <c r="E465" s="1" t="s">
        <v>39</v>
      </c>
      <c r="F465" s="19">
        <f t="shared" si="91"/>
        <v>2</v>
      </c>
      <c r="G465" s="19">
        <f t="shared" si="92"/>
        <v>2</v>
      </c>
      <c r="H465" s="20">
        <f t="shared" si="93"/>
        <v>2.9239541760000019E-4</v>
      </c>
      <c r="J465" s="7">
        <f>IF($A465="二本差勝",先鋒分析!$D$14,IF($A465="一本差勝",先鋒分析!$D$15,IF($A465="引き分け",先鋒分析!$D$16,IF($A465="一本差負",先鋒分析!$D$17,先鋒分析!$D$18))))</f>
        <v>0.20800000000000002</v>
      </c>
      <c r="K465" s="19">
        <f t="shared" si="94"/>
        <v>1</v>
      </c>
      <c r="L465" s="19">
        <f t="shared" si="95"/>
        <v>1</v>
      </c>
      <c r="M465" s="7">
        <f>IF($B465="二本差勝",次鋒分析!$D$14,IF($B465="一本差勝",次鋒分析!$D$15,IF($B465="引き分け",次鋒分析!$D$16,IF($B465="一本差負",次鋒分析!$D$17,次鋒分析!$D$18))))</f>
        <v>0.20800000000000002</v>
      </c>
      <c r="N465" s="1">
        <f t="shared" si="96"/>
        <v>1</v>
      </c>
      <c r="O465" s="1">
        <f t="shared" si="97"/>
        <v>1</v>
      </c>
      <c r="P465" s="7">
        <f>IF($C465="二本差勝",中堅分析!$D$14,IF($C465="一本差勝",中堅分析!$D$15,IF($C465="引き分け",中堅分析!$D$16,IF($C465="一本差負",中堅分析!$D$17,中堅分析!$D$18))))</f>
        <v>0.26400000000000001</v>
      </c>
      <c r="Q465" s="1">
        <f t="shared" si="98"/>
        <v>0</v>
      </c>
      <c r="R465" s="1">
        <f t="shared" si="99"/>
        <v>0</v>
      </c>
      <c r="S465" s="7">
        <f>IF($D465="二本差勝",副将分析!$D$14,IF($D465="一本差勝",副将分析!$D$15,IF($D465="引き分け",副将分析!$D$16,IF($D465="一本差負",副将分析!$D$17,副将分析!$D$18))))</f>
        <v>0.16000000000000003</v>
      </c>
      <c r="T465" s="1">
        <f t="shared" si="100"/>
        <v>-1</v>
      </c>
      <c r="U465" s="1">
        <f t="shared" si="101"/>
        <v>-2</v>
      </c>
      <c r="V465" s="7">
        <f>IF($E465="二本差勝",大将分析!$D$14,IF($E465="一本差勝",大将分析!$D$15,IF($E465="引き分け",大将分析!$D$16,IF($E465="一本差負",大将分析!$D$17,大将分析!$D$18))))</f>
        <v>0.16000000000000003</v>
      </c>
      <c r="W465" s="1">
        <f t="shared" si="102"/>
        <v>1</v>
      </c>
      <c r="X465" s="1">
        <f t="shared" si="103"/>
        <v>2</v>
      </c>
    </row>
    <row r="466" spans="1:24" x14ac:dyDescent="0.15">
      <c r="A466" s="1" t="s">
        <v>40</v>
      </c>
      <c r="B466" s="1" t="s">
        <v>22</v>
      </c>
      <c r="C466" s="1" t="s">
        <v>40</v>
      </c>
      <c r="D466" s="1" t="s">
        <v>39</v>
      </c>
      <c r="E466" s="1" t="s">
        <v>42</v>
      </c>
      <c r="F466" s="19">
        <f t="shared" si="91"/>
        <v>2</v>
      </c>
      <c r="G466" s="19">
        <f t="shared" si="92"/>
        <v>2</v>
      </c>
      <c r="H466" s="20">
        <f t="shared" si="93"/>
        <v>2.9239541760000019E-4</v>
      </c>
      <c r="J466" s="7">
        <f>IF($A466="二本差勝",先鋒分析!$D$14,IF($A466="一本差勝",先鋒分析!$D$15,IF($A466="引き分け",先鋒分析!$D$16,IF($A466="一本差負",先鋒分析!$D$17,先鋒分析!$D$18))))</f>
        <v>0.20800000000000002</v>
      </c>
      <c r="K466" s="19">
        <f t="shared" si="94"/>
        <v>1</v>
      </c>
      <c r="L466" s="19">
        <f t="shared" si="95"/>
        <v>1</v>
      </c>
      <c r="M466" s="7">
        <f>IF($B466="二本差勝",次鋒分析!$D$14,IF($B466="一本差勝",次鋒分析!$D$15,IF($B466="引き分け",次鋒分析!$D$16,IF($B466="一本差負",次鋒分析!$D$17,次鋒分析!$D$18))))</f>
        <v>0.26400000000000001</v>
      </c>
      <c r="N466" s="1">
        <f t="shared" si="96"/>
        <v>0</v>
      </c>
      <c r="O466" s="1">
        <f t="shared" si="97"/>
        <v>0</v>
      </c>
      <c r="P466" s="7">
        <f>IF($C466="二本差勝",中堅分析!$D$14,IF($C466="一本差勝",中堅分析!$D$15,IF($C466="引き分け",中堅分析!$D$16,IF($C466="一本差負",中堅分析!$D$17,中堅分析!$D$18))))</f>
        <v>0.20800000000000002</v>
      </c>
      <c r="Q466" s="1">
        <f t="shared" si="98"/>
        <v>1</v>
      </c>
      <c r="R466" s="1">
        <f t="shared" si="99"/>
        <v>1</v>
      </c>
      <c r="S466" s="7">
        <f>IF($D466="二本差勝",副将分析!$D$14,IF($D466="一本差勝",副将分析!$D$15,IF($D466="引き分け",副将分析!$D$16,IF($D466="一本差負",副将分析!$D$17,副将分析!$D$18))))</f>
        <v>0.16000000000000003</v>
      </c>
      <c r="T466" s="1">
        <f t="shared" si="100"/>
        <v>1</v>
      </c>
      <c r="U466" s="1">
        <f t="shared" si="101"/>
        <v>2</v>
      </c>
      <c r="V466" s="7">
        <f>IF($E466="二本差勝",大将分析!$D$14,IF($E466="一本差勝",大将分析!$D$15,IF($E466="引き分け",大将分析!$D$16,IF($E466="一本差負",大将分析!$D$17,大将分析!$D$18))))</f>
        <v>0.16000000000000003</v>
      </c>
      <c r="W466" s="1">
        <f t="shared" si="102"/>
        <v>-1</v>
      </c>
      <c r="X466" s="1">
        <f t="shared" si="103"/>
        <v>-2</v>
      </c>
    </row>
    <row r="467" spans="1:24" x14ac:dyDescent="0.15">
      <c r="A467" s="1" t="s">
        <v>40</v>
      </c>
      <c r="B467" s="1" t="s">
        <v>22</v>
      </c>
      <c r="C467" s="1" t="s">
        <v>40</v>
      </c>
      <c r="D467" s="1" t="s">
        <v>40</v>
      </c>
      <c r="E467" s="1" t="s">
        <v>41</v>
      </c>
      <c r="F467" s="19">
        <f t="shared" si="91"/>
        <v>2</v>
      </c>
      <c r="G467" s="19">
        <f t="shared" si="92"/>
        <v>2</v>
      </c>
      <c r="H467" s="20">
        <f t="shared" si="93"/>
        <v>4.9414825574400033E-4</v>
      </c>
      <c r="J467" s="7">
        <f>IF($A467="二本差勝",先鋒分析!$D$14,IF($A467="一本差勝",先鋒分析!$D$15,IF($A467="引き分け",先鋒分析!$D$16,IF($A467="一本差負",先鋒分析!$D$17,先鋒分析!$D$18))))</f>
        <v>0.20800000000000002</v>
      </c>
      <c r="K467" s="19">
        <f t="shared" si="94"/>
        <v>1</v>
      </c>
      <c r="L467" s="19">
        <f t="shared" si="95"/>
        <v>1</v>
      </c>
      <c r="M467" s="7">
        <f>IF($B467="二本差勝",次鋒分析!$D$14,IF($B467="一本差勝",次鋒分析!$D$15,IF($B467="引き分け",次鋒分析!$D$16,IF($B467="一本差負",次鋒分析!$D$17,次鋒分析!$D$18))))</f>
        <v>0.26400000000000001</v>
      </c>
      <c r="N467" s="1">
        <f t="shared" si="96"/>
        <v>0</v>
      </c>
      <c r="O467" s="1">
        <f t="shared" si="97"/>
        <v>0</v>
      </c>
      <c r="P467" s="7">
        <f>IF($C467="二本差勝",中堅分析!$D$14,IF($C467="一本差勝",中堅分析!$D$15,IF($C467="引き分け",中堅分析!$D$16,IF($C467="一本差負",中堅分析!$D$17,中堅分析!$D$18))))</f>
        <v>0.20800000000000002</v>
      </c>
      <c r="Q467" s="1">
        <f t="shared" si="98"/>
        <v>1</v>
      </c>
      <c r="R467" s="1">
        <f t="shared" si="99"/>
        <v>1</v>
      </c>
      <c r="S467" s="7">
        <f>IF($D467="二本差勝",副将分析!$D$14,IF($D467="一本差勝",副将分析!$D$15,IF($D467="引き分け",副将分析!$D$16,IF($D467="一本差負",副将分析!$D$17,副将分析!$D$18))))</f>
        <v>0.20800000000000002</v>
      </c>
      <c r="T467" s="1">
        <f t="shared" si="100"/>
        <v>1</v>
      </c>
      <c r="U467" s="1">
        <f t="shared" si="101"/>
        <v>1</v>
      </c>
      <c r="V467" s="7">
        <f>IF($E467="二本差勝",大将分析!$D$14,IF($E467="一本差勝",大将分析!$D$15,IF($E467="引き分け",大将分析!$D$16,IF($E467="一本差負",大将分析!$D$17,大将分析!$D$18))))</f>
        <v>0.20800000000000002</v>
      </c>
      <c r="W467" s="1">
        <f t="shared" si="102"/>
        <v>-1</v>
      </c>
      <c r="X467" s="1">
        <f t="shared" si="103"/>
        <v>-1</v>
      </c>
    </row>
    <row r="468" spans="1:24" x14ac:dyDescent="0.15">
      <c r="A468" s="1" t="s">
        <v>40</v>
      </c>
      <c r="B468" s="1" t="s">
        <v>22</v>
      </c>
      <c r="C468" s="1" t="s">
        <v>40</v>
      </c>
      <c r="D468" s="1" t="s">
        <v>22</v>
      </c>
      <c r="E468" s="1" t="s">
        <v>22</v>
      </c>
      <c r="F468" s="19">
        <f t="shared" si="91"/>
        <v>2</v>
      </c>
      <c r="G468" s="19">
        <f t="shared" si="92"/>
        <v>2</v>
      </c>
      <c r="H468" s="20">
        <f t="shared" si="93"/>
        <v>7.9604652441600033E-4</v>
      </c>
      <c r="J468" s="7">
        <f>IF($A468="二本差勝",先鋒分析!$D$14,IF($A468="一本差勝",先鋒分析!$D$15,IF($A468="引き分け",先鋒分析!$D$16,IF($A468="一本差負",先鋒分析!$D$17,先鋒分析!$D$18))))</f>
        <v>0.20800000000000002</v>
      </c>
      <c r="K468" s="19">
        <f t="shared" si="94"/>
        <v>1</v>
      </c>
      <c r="L468" s="19">
        <f t="shared" si="95"/>
        <v>1</v>
      </c>
      <c r="M468" s="7">
        <f>IF($B468="二本差勝",次鋒分析!$D$14,IF($B468="一本差勝",次鋒分析!$D$15,IF($B468="引き分け",次鋒分析!$D$16,IF($B468="一本差負",次鋒分析!$D$17,次鋒分析!$D$18))))</f>
        <v>0.26400000000000001</v>
      </c>
      <c r="N468" s="1">
        <f t="shared" si="96"/>
        <v>0</v>
      </c>
      <c r="O468" s="1">
        <f t="shared" si="97"/>
        <v>0</v>
      </c>
      <c r="P468" s="7">
        <f>IF($C468="二本差勝",中堅分析!$D$14,IF($C468="一本差勝",中堅分析!$D$15,IF($C468="引き分け",中堅分析!$D$16,IF($C468="一本差負",中堅分析!$D$17,中堅分析!$D$18))))</f>
        <v>0.20800000000000002</v>
      </c>
      <c r="Q468" s="1">
        <f t="shared" si="98"/>
        <v>1</v>
      </c>
      <c r="R468" s="1">
        <f t="shared" si="99"/>
        <v>1</v>
      </c>
      <c r="S468" s="7">
        <f>IF($D468="二本差勝",副将分析!$D$14,IF($D468="一本差勝",副将分析!$D$15,IF($D468="引き分け",副将分析!$D$16,IF($D468="一本差負",副将分析!$D$17,副将分析!$D$18))))</f>
        <v>0.26400000000000001</v>
      </c>
      <c r="T468" s="1">
        <f t="shared" si="100"/>
        <v>0</v>
      </c>
      <c r="U468" s="1">
        <f t="shared" si="101"/>
        <v>0</v>
      </c>
      <c r="V468" s="7">
        <f>IF($E468="二本差勝",大将分析!$D$14,IF($E468="一本差勝",大将分析!$D$15,IF($E468="引き分け",大将分析!$D$16,IF($E468="一本差負",大将分析!$D$17,大将分析!$D$18))))</f>
        <v>0.26400000000000001</v>
      </c>
      <c r="W468" s="1">
        <f t="shared" si="102"/>
        <v>0</v>
      </c>
      <c r="X468" s="1">
        <f t="shared" si="103"/>
        <v>0</v>
      </c>
    </row>
    <row r="469" spans="1:24" x14ac:dyDescent="0.15">
      <c r="A469" s="1" t="s">
        <v>40</v>
      </c>
      <c r="B469" s="1" t="s">
        <v>22</v>
      </c>
      <c r="C469" s="1" t="s">
        <v>40</v>
      </c>
      <c r="D469" s="1" t="s">
        <v>41</v>
      </c>
      <c r="E469" s="1" t="s">
        <v>40</v>
      </c>
      <c r="F469" s="19">
        <f t="shared" si="91"/>
        <v>2</v>
      </c>
      <c r="G469" s="19">
        <f t="shared" si="92"/>
        <v>2</v>
      </c>
      <c r="H469" s="20">
        <f t="shared" si="93"/>
        <v>4.9414825574400033E-4</v>
      </c>
      <c r="J469" s="7">
        <f>IF($A469="二本差勝",先鋒分析!$D$14,IF($A469="一本差勝",先鋒分析!$D$15,IF($A469="引き分け",先鋒分析!$D$16,IF($A469="一本差負",先鋒分析!$D$17,先鋒分析!$D$18))))</f>
        <v>0.20800000000000002</v>
      </c>
      <c r="K469" s="19">
        <f t="shared" si="94"/>
        <v>1</v>
      </c>
      <c r="L469" s="19">
        <f t="shared" si="95"/>
        <v>1</v>
      </c>
      <c r="M469" s="7">
        <f>IF($B469="二本差勝",次鋒分析!$D$14,IF($B469="一本差勝",次鋒分析!$D$15,IF($B469="引き分け",次鋒分析!$D$16,IF($B469="一本差負",次鋒分析!$D$17,次鋒分析!$D$18))))</f>
        <v>0.26400000000000001</v>
      </c>
      <c r="N469" s="1">
        <f t="shared" si="96"/>
        <v>0</v>
      </c>
      <c r="O469" s="1">
        <f t="shared" si="97"/>
        <v>0</v>
      </c>
      <c r="P469" s="7">
        <f>IF($C469="二本差勝",中堅分析!$D$14,IF($C469="一本差勝",中堅分析!$D$15,IF($C469="引き分け",中堅分析!$D$16,IF($C469="一本差負",中堅分析!$D$17,中堅分析!$D$18))))</f>
        <v>0.20800000000000002</v>
      </c>
      <c r="Q469" s="1">
        <f t="shared" si="98"/>
        <v>1</v>
      </c>
      <c r="R469" s="1">
        <f t="shared" si="99"/>
        <v>1</v>
      </c>
      <c r="S469" s="7">
        <f>IF($D469="二本差勝",副将分析!$D$14,IF($D469="一本差勝",副将分析!$D$15,IF($D469="引き分け",副将分析!$D$16,IF($D469="一本差負",副将分析!$D$17,副将分析!$D$18))))</f>
        <v>0.20800000000000002</v>
      </c>
      <c r="T469" s="1">
        <f t="shared" si="100"/>
        <v>-1</v>
      </c>
      <c r="U469" s="1">
        <f t="shared" si="101"/>
        <v>-1</v>
      </c>
      <c r="V469" s="7">
        <f>IF($E469="二本差勝",大将分析!$D$14,IF($E469="一本差勝",大将分析!$D$15,IF($E469="引き分け",大将分析!$D$16,IF($E469="一本差負",大将分析!$D$17,大将分析!$D$18))))</f>
        <v>0.20800000000000002</v>
      </c>
      <c r="W469" s="1">
        <f t="shared" si="102"/>
        <v>1</v>
      </c>
      <c r="X469" s="1">
        <f t="shared" si="103"/>
        <v>1</v>
      </c>
    </row>
    <row r="470" spans="1:24" x14ac:dyDescent="0.15">
      <c r="A470" s="1" t="s">
        <v>40</v>
      </c>
      <c r="B470" s="1" t="s">
        <v>22</v>
      </c>
      <c r="C470" s="1" t="s">
        <v>40</v>
      </c>
      <c r="D470" s="1" t="s">
        <v>42</v>
      </c>
      <c r="E470" s="1" t="s">
        <v>39</v>
      </c>
      <c r="F470" s="19">
        <f t="shared" si="91"/>
        <v>2</v>
      </c>
      <c r="G470" s="19">
        <f t="shared" si="92"/>
        <v>2</v>
      </c>
      <c r="H470" s="20">
        <f t="shared" si="93"/>
        <v>2.9239541760000019E-4</v>
      </c>
      <c r="J470" s="7">
        <f>IF($A470="二本差勝",先鋒分析!$D$14,IF($A470="一本差勝",先鋒分析!$D$15,IF($A470="引き分け",先鋒分析!$D$16,IF($A470="一本差負",先鋒分析!$D$17,先鋒分析!$D$18))))</f>
        <v>0.20800000000000002</v>
      </c>
      <c r="K470" s="19">
        <f t="shared" si="94"/>
        <v>1</v>
      </c>
      <c r="L470" s="19">
        <f t="shared" si="95"/>
        <v>1</v>
      </c>
      <c r="M470" s="7">
        <f>IF($B470="二本差勝",次鋒分析!$D$14,IF($B470="一本差勝",次鋒分析!$D$15,IF($B470="引き分け",次鋒分析!$D$16,IF($B470="一本差負",次鋒分析!$D$17,次鋒分析!$D$18))))</f>
        <v>0.26400000000000001</v>
      </c>
      <c r="N470" s="1">
        <f t="shared" si="96"/>
        <v>0</v>
      </c>
      <c r="O470" s="1">
        <f t="shared" si="97"/>
        <v>0</v>
      </c>
      <c r="P470" s="7">
        <f>IF($C470="二本差勝",中堅分析!$D$14,IF($C470="一本差勝",中堅分析!$D$15,IF($C470="引き分け",中堅分析!$D$16,IF($C470="一本差負",中堅分析!$D$17,中堅分析!$D$18))))</f>
        <v>0.20800000000000002</v>
      </c>
      <c r="Q470" s="1">
        <f t="shared" si="98"/>
        <v>1</v>
      </c>
      <c r="R470" s="1">
        <f t="shared" si="99"/>
        <v>1</v>
      </c>
      <c r="S470" s="7">
        <f>IF($D470="二本差勝",副将分析!$D$14,IF($D470="一本差勝",副将分析!$D$15,IF($D470="引き分け",副将分析!$D$16,IF($D470="一本差負",副将分析!$D$17,副将分析!$D$18))))</f>
        <v>0.16000000000000003</v>
      </c>
      <c r="T470" s="1">
        <f t="shared" si="100"/>
        <v>-1</v>
      </c>
      <c r="U470" s="1">
        <f t="shared" si="101"/>
        <v>-2</v>
      </c>
      <c r="V470" s="7">
        <f>IF($E470="二本差勝",大将分析!$D$14,IF($E470="一本差勝",大将分析!$D$15,IF($E470="引き分け",大将分析!$D$16,IF($E470="一本差負",大将分析!$D$17,大将分析!$D$18))))</f>
        <v>0.16000000000000003</v>
      </c>
      <c r="W470" s="1">
        <f t="shared" si="102"/>
        <v>1</v>
      </c>
      <c r="X470" s="1">
        <f t="shared" si="103"/>
        <v>2</v>
      </c>
    </row>
    <row r="471" spans="1:24" x14ac:dyDescent="0.15">
      <c r="A471" s="1" t="s">
        <v>22</v>
      </c>
      <c r="B471" s="1" t="s">
        <v>40</v>
      </c>
      <c r="C471" s="1" t="s">
        <v>40</v>
      </c>
      <c r="D471" s="1" t="s">
        <v>39</v>
      </c>
      <c r="E471" s="1" t="s">
        <v>42</v>
      </c>
      <c r="F471" s="19">
        <f t="shared" si="91"/>
        <v>2</v>
      </c>
      <c r="G471" s="19">
        <f t="shared" si="92"/>
        <v>2</v>
      </c>
      <c r="H471" s="20">
        <f t="shared" si="93"/>
        <v>2.9239541760000019E-4</v>
      </c>
      <c r="J471" s="7">
        <f>IF($A471="二本差勝",先鋒分析!$D$14,IF($A471="一本差勝",先鋒分析!$D$15,IF($A471="引き分け",先鋒分析!$D$16,IF($A471="一本差負",先鋒分析!$D$17,先鋒分析!$D$18))))</f>
        <v>0.26400000000000001</v>
      </c>
      <c r="K471" s="19">
        <f t="shared" si="94"/>
        <v>0</v>
      </c>
      <c r="L471" s="19">
        <f t="shared" si="95"/>
        <v>0</v>
      </c>
      <c r="M471" s="7">
        <f>IF($B471="二本差勝",次鋒分析!$D$14,IF($B471="一本差勝",次鋒分析!$D$15,IF($B471="引き分け",次鋒分析!$D$16,IF($B471="一本差負",次鋒分析!$D$17,次鋒分析!$D$18))))</f>
        <v>0.20800000000000002</v>
      </c>
      <c r="N471" s="1">
        <f t="shared" si="96"/>
        <v>1</v>
      </c>
      <c r="O471" s="1">
        <f t="shared" si="97"/>
        <v>1</v>
      </c>
      <c r="P471" s="7">
        <f>IF($C471="二本差勝",中堅分析!$D$14,IF($C471="一本差勝",中堅分析!$D$15,IF($C471="引き分け",中堅分析!$D$16,IF($C471="一本差負",中堅分析!$D$17,中堅分析!$D$18))))</f>
        <v>0.20800000000000002</v>
      </c>
      <c r="Q471" s="1">
        <f t="shared" si="98"/>
        <v>1</v>
      </c>
      <c r="R471" s="1">
        <f t="shared" si="99"/>
        <v>1</v>
      </c>
      <c r="S471" s="7">
        <f>IF($D471="二本差勝",副将分析!$D$14,IF($D471="一本差勝",副将分析!$D$15,IF($D471="引き分け",副将分析!$D$16,IF($D471="一本差負",副将分析!$D$17,副将分析!$D$18))))</f>
        <v>0.16000000000000003</v>
      </c>
      <c r="T471" s="1">
        <f t="shared" si="100"/>
        <v>1</v>
      </c>
      <c r="U471" s="1">
        <f t="shared" si="101"/>
        <v>2</v>
      </c>
      <c r="V471" s="7">
        <f>IF($E471="二本差勝",大将分析!$D$14,IF($E471="一本差勝",大将分析!$D$15,IF($E471="引き分け",大将分析!$D$16,IF($E471="一本差負",大将分析!$D$17,大将分析!$D$18))))</f>
        <v>0.16000000000000003</v>
      </c>
      <c r="W471" s="1">
        <f t="shared" si="102"/>
        <v>-1</v>
      </c>
      <c r="X471" s="1">
        <f t="shared" si="103"/>
        <v>-2</v>
      </c>
    </row>
    <row r="472" spans="1:24" x14ac:dyDescent="0.15">
      <c r="A472" s="1" t="s">
        <v>22</v>
      </c>
      <c r="B472" s="1" t="s">
        <v>40</v>
      </c>
      <c r="C472" s="1" t="s">
        <v>40</v>
      </c>
      <c r="D472" s="1" t="s">
        <v>40</v>
      </c>
      <c r="E472" s="1" t="s">
        <v>41</v>
      </c>
      <c r="F472" s="19">
        <f t="shared" si="91"/>
        <v>2</v>
      </c>
      <c r="G472" s="19">
        <f t="shared" si="92"/>
        <v>2</v>
      </c>
      <c r="H472" s="20">
        <f t="shared" si="93"/>
        <v>4.9414825574400033E-4</v>
      </c>
      <c r="J472" s="7">
        <f>IF($A472="二本差勝",先鋒分析!$D$14,IF($A472="一本差勝",先鋒分析!$D$15,IF($A472="引き分け",先鋒分析!$D$16,IF($A472="一本差負",先鋒分析!$D$17,先鋒分析!$D$18))))</f>
        <v>0.26400000000000001</v>
      </c>
      <c r="K472" s="19">
        <f t="shared" si="94"/>
        <v>0</v>
      </c>
      <c r="L472" s="19">
        <f t="shared" si="95"/>
        <v>0</v>
      </c>
      <c r="M472" s="7">
        <f>IF($B472="二本差勝",次鋒分析!$D$14,IF($B472="一本差勝",次鋒分析!$D$15,IF($B472="引き分け",次鋒分析!$D$16,IF($B472="一本差負",次鋒分析!$D$17,次鋒分析!$D$18))))</f>
        <v>0.20800000000000002</v>
      </c>
      <c r="N472" s="1">
        <f t="shared" si="96"/>
        <v>1</v>
      </c>
      <c r="O472" s="1">
        <f t="shared" si="97"/>
        <v>1</v>
      </c>
      <c r="P472" s="7">
        <f>IF($C472="二本差勝",中堅分析!$D$14,IF($C472="一本差勝",中堅分析!$D$15,IF($C472="引き分け",中堅分析!$D$16,IF($C472="一本差負",中堅分析!$D$17,中堅分析!$D$18))))</f>
        <v>0.20800000000000002</v>
      </c>
      <c r="Q472" s="1">
        <f t="shared" si="98"/>
        <v>1</v>
      </c>
      <c r="R472" s="1">
        <f t="shared" si="99"/>
        <v>1</v>
      </c>
      <c r="S472" s="7">
        <f>IF($D472="二本差勝",副将分析!$D$14,IF($D472="一本差勝",副将分析!$D$15,IF($D472="引き分け",副将分析!$D$16,IF($D472="一本差負",副将分析!$D$17,副将分析!$D$18))))</f>
        <v>0.20800000000000002</v>
      </c>
      <c r="T472" s="1">
        <f t="shared" si="100"/>
        <v>1</v>
      </c>
      <c r="U472" s="1">
        <f t="shared" si="101"/>
        <v>1</v>
      </c>
      <c r="V472" s="7">
        <f>IF($E472="二本差勝",大将分析!$D$14,IF($E472="一本差勝",大将分析!$D$15,IF($E472="引き分け",大将分析!$D$16,IF($E472="一本差負",大将分析!$D$17,大将分析!$D$18))))</f>
        <v>0.20800000000000002</v>
      </c>
      <c r="W472" s="1">
        <f t="shared" si="102"/>
        <v>-1</v>
      </c>
      <c r="X472" s="1">
        <f t="shared" si="103"/>
        <v>-1</v>
      </c>
    </row>
    <row r="473" spans="1:24" x14ac:dyDescent="0.15">
      <c r="A473" s="1" t="s">
        <v>22</v>
      </c>
      <c r="B473" s="1" t="s">
        <v>40</v>
      </c>
      <c r="C473" s="1" t="s">
        <v>40</v>
      </c>
      <c r="D473" s="1" t="s">
        <v>22</v>
      </c>
      <c r="E473" s="1" t="s">
        <v>22</v>
      </c>
      <c r="F473" s="19">
        <f t="shared" si="91"/>
        <v>2</v>
      </c>
      <c r="G473" s="19">
        <f t="shared" si="92"/>
        <v>2</v>
      </c>
      <c r="H473" s="20">
        <f t="shared" si="93"/>
        <v>7.9604652441600033E-4</v>
      </c>
      <c r="J473" s="7">
        <f>IF($A473="二本差勝",先鋒分析!$D$14,IF($A473="一本差勝",先鋒分析!$D$15,IF($A473="引き分け",先鋒分析!$D$16,IF($A473="一本差負",先鋒分析!$D$17,先鋒分析!$D$18))))</f>
        <v>0.26400000000000001</v>
      </c>
      <c r="K473" s="19">
        <f t="shared" si="94"/>
        <v>0</v>
      </c>
      <c r="L473" s="19">
        <f t="shared" si="95"/>
        <v>0</v>
      </c>
      <c r="M473" s="7">
        <f>IF($B473="二本差勝",次鋒分析!$D$14,IF($B473="一本差勝",次鋒分析!$D$15,IF($B473="引き分け",次鋒分析!$D$16,IF($B473="一本差負",次鋒分析!$D$17,次鋒分析!$D$18))))</f>
        <v>0.20800000000000002</v>
      </c>
      <c r="N473" s="1">
        <f t="shared" si="96"/>
        <v>1</v>
      </c>
      <c r="O473" s="1">
        <f t="shared" si="97"/>
        <v>1</v>
      </c>
      <c r="P473" s="7">
        <f>IF($C473="二本差勝",中堅分析!$D$14,IF($C473="一本差勝",中堅分析!$D$15,IF($C473="引き分け",中堅分析!$D$16,IF($C473="一本差負",中堅分析!$D$17,中堅分析!$D$18))))</f>
        <v>0.20800000000000002</v>
      </c>
      <c r="Q473" s="1">
        <f t="shared" si="98"/>
        <v>1</v>
      </c>
      <c r="R473" s="1">
        <f t="shared" si="99"/>
        <v>1</v>
      </c>
      <c r="S473" s="7">
        <f>IF($D473="二本差勝",副将分析!$D$14,IF($D473="一本差勝",副将分析!$D$15,IF($D473="引き分け",副将分析!$D$16,IF($D473="一本差負",副将分析!$D$17,副将分析!$D$18))))</f>
        <v>0.26400000000000001</v>
      </c>
      <c r="T473" s="1">
        <f t="shared" si="100"/>
        <v>0</v>
      </c>
      <c r="U473" s="1">
        <f t="shared" si="101"/>
        <v>0</v>
      </c>
      <c r="V473" s="7">
        <f>IF($E473="二本差勝",大将分析!$D$14,IF($E473="一本差勝",大将分析!$D$15,IF($E473="引き分け",大将分析!$D$16,IF($E473="一本差負",大将分析!$D$17,大将分析!$D$18))))</f>
        <v>0.26400000000000001</v>
      </c>
      <c r="W473" s="1">
        <f t="shared" si="102"/>
        <v>0</v>
      </c>
      <c r="X473" s="1">
        <f t="shared" si="103"/>
        <v>0</v>
      </c>
    </row>
    <row r="474" spans="1:24" x14ac:dyDescent="0.15">
      <c r="A474" s="1" t="s">
        <v>22</v>
      </c>
      <c r="B474" s="1" t="s">
        <v>40</v>
      </c>
      <c r="C474" s="1" t="s">
        <v>40</v>
      </c>
      <c r="D474" s="1" t="s">
        <v>41</v>
      </c>
      <c r="E474" s="1" t="s">
        <v>40</v>
      </c>
      <c r="F474" s="19">
        <f t="shared" si="91"/>
        <v>2</v>
      </c>
      <c r="G474" s="19">
        <f t="shared" si="92"/>
        <v>2</v>
      </c>
      <c r="H474" s="20">
        <f t="shared" si="93"/>
        <v>4.9414825574400033E-4</v>
      </c>
      <c r="J474" s="7">
        <f>IF($A474="二本差勝",先鋒分析!$D$14,IF($A474="一本差勝",先鋒分析!$D$15,IF($A474="引き分け",先鋒分析!$D$16,IF($A474="一本差負",先鋒分析!$D$17,先鋒分析!$D$18))))</f>
        <v>0.26400000000000001</v>
      </c>
      <c r="K474" s="19">
        <f t="shared" si="94"/>
        <v>0</v>
      </c>
      <c r="L474" s="19">
        <f t="shared" si="95"/>
        <v>0</v>
      </c>
      <c r="M474" s="7">
        <f>IF($B474="二本差勝",次鋒分析!$D$14,IF($B474="一本差勝",次鋒分析!$D$15,IF($B474="引き分け",次鋒分析!$D$16,IF($B474="一本差負",次鋒分析!$D$17,次鋒分析!$D$18))))</f>
        <v>0.20800000000000002</v>
      </c>
      <c r="N474" s="1">
        <f t="shared" si="96"/>
        <v>1</v>
      </c>
      <c r="O474" s="1">
        <f t="shared" si="97"/>
        <v>1</v>
      </c>
      <c r="P474" s="7">
        <f>IF($C474="二本差勝",中堅分析!$D$14,IF($C474="一本差勝",中堅分析!$D$15,IF($C474="引き分け",中堅分析!$D$16,IF($C474="一本差負",中堅分析!$D$17,中堅分析!$D$18))))</f>
        <v>0.20800000000000002</v>
      </c>
      <c r="Q474" s="1">
        <f t="shared" si="98"/>
        <v>1</v>
      </c>
      <c r="R474" s="1">
        <f t="shared" si="99"/>
        <v>1</v>
      </c>
      <c r="S474" s="7">
        <f>IF($D474="二本差勝",副将分析!$D$14,IF($D474="一本差勝",副将分析!$D$15,IF($D474="引き分け",副将分析!$D$16,IF($D474="一本差負",副将分析!$D$17,副将分析!$D$18))))</f>
        <v>0.20800000000000002</v>
      </c>
      <c r="T474" s="1">
        <f t="shared" si="100"/>
        <v>-1</v>
      </c>
      <c r="U474" s="1">
        <f t="shared" si="101"/>
        <v>-1</v>
      </c>
      <c r="V474" s="7">
        <f>IF($E474="二本差勝",大将分析!$D$14,IF($E474="一本差勝",大将分析!$D$15,IF($E474="引き分け",大将分析!$D$16,IF($E474="一本差負",大将分析!$D$17,大将分析!$D$18))))</f>
        <v>0.20800000000000002</v>
      </c>
      <c r="W474" s="1">
        <f t="shared" si="102"/>
        <v>1</v>
      </c>
      <c r="X474" s="1">
        <f t="shared" si="103"/>
        <v>1</v>
      </c>
    </row>
    <row r="475" spans="1:24" x14ac:dyDescent="0.15">
      <c r="A475" s="1" t="s">
        <v>22</v>
      </c>
      <c r="B475" s="1" t="s">
        <v>40</v>
      </c>
      <c r="C475" s="1" t="s">
        <v>40</v>
      </c>
      <c r="D475" s="1" t="s">
        <v>42</v>
      </c>
      <c r="E475" s="1" t="s">
        <v>39</v>
      </c>
      <c r="F475" s="19">
        <f t="shared" si="91"/>
        <v>2</v>
      </c>
      <c r="G475" s="19">
        <f t="shared" si="92"/>
        <v>2</v>
      </c>
      <c r="H475" s="20">
        <f t="shared" si="93"/>
        <v>2.9239541760000019E-4</v>
      </c>
      <c r="J475" s="7">
        <f>IF($A475="二本差勝",先鋒分析!$D$14,IF($A475="一本差勝",先鋒分析!$D$15,IF($A475="引き分け",先鋒分析!$D$16,IF($A475="一本差負",先鋒分析!$D$17,先鋒分析!$D$18))))</f>
        <v>0.26400000000000001</v>
      </c>
      <c r="K475" s="19">
        <f t="shared" si="94"/>
        <v>0</v>
      </c>
      <c r="L475" s="19">
        <f t="shared" si="95"/>
        <v>0</v>
      </c>
      <c r="M475" s="7">
        <f>IF($B475="二本差勝",次鋒分析!$D$14,IF($B475="一本差勝",次鋒分析!$D$15,IF($B475="引き分け",次鋒分析!$D$16,IF($B475="一本差負",次鋒分析!$D$17,次鋒分析!$D$18))))</f>
        <v>0.20800000000000002</v>
      </c>
      <c r="N475" s="1">
        <f t="shared" si="96"/>
        <v>1</v>
      </c>
      <c r="O475" s="1">
        <f t="shared" si="97"/>
        <v>1</v>
      </c>
      <c r="P475" s="7">
        <f>IF($C475="二本差勝",中堅分析!$D$14,IF($C475="一本差勝",中堅分析!$D$15,IF($C475="引き分け",中堅分析!$D$16,IF($C475="一本差負",中堅分析!$D$17,中堅分析!$D$18))))</f>
        <v>0.20800000000000002</v>
      </c>
      <c r="Q475" s="1">
        <f t="shared" si="98"/>
        <v>1</v>
      </c>
      <c r="R475" s="1">
        <f t="shared" si="99"/>
        <v>1</v>
      </c>
      <c r="S475" s="7">
        <f>IF($D475="二本差勝",副将分析!$D$14,IF($D475="一本差勝",副将分析!$D$15,IF($D475="引き分け",副将分析!$D$16,IF($D475="一本差負",副将分析!$D$17,副将分析!$D$18))))</f>
        <v>0.16000000000000003</v>
      </c>
      <c r="T475" s="1">
        <f t="shared" si="100"/>
        <v>-1</v>
      </c>
      <c r="U475" s="1">
        <f t="shared" si="101"/>
        <v>-2</v>
      </c>
      <c r="V475" s="7">
        <f>IF($E475="二本差勝",大将分析!$D$14,IF($E475="一本差勝",大将分析!$D$15,IF($E475="引き分け",大将分析!$D$16,IF($E475="一本差負",大将分析!$D$17,大将分析!$D$18))))</f>
        <v>0.16000000000000003</v>
      </c>
      <c r="W475" s="1">
        <f t="shared" si="102"/>
        <v>1</v>
      </c>
      <c r="X475" s="1">
        <f t="shared" si="103"/>
        <v>2</v>
      </c>
    </row>
    <row r="476" spans="1:24" x14ac:dyDescent="0.15">
      <c r="A476" s="1" t="s">
        <v>40</v>
      </c>
      <c r="B476" s="1" t="s">
        <v>40</v>
      </c>
      <c r="C476" s="1" t="s">
        <v>22</v>
      </c>
      <c r="D476" s="1" t="s">
        <v>40</v>
      </c>
      <c r="E476" s="1" t="s">
        <v>42</v>
      </c>
      <c r="F476" s="19">
        <f t="shared" si="91"/>
        <v>2</v>
      </c>
      <c r="G476" s="19">
        <f t="shared" si="92"/>
        <v>2</v>
      </c>
      <c r="H476" s="20">
        <f t="shared" si="93"/>
        <v>3.8011404288000025E-4</v>
      </c>
      <c r="J476" s="7">
        <f>IF($A476="二本差勝",先鋒分析!$D$14,IF($A476="一本差勝",先鋒分析!$D$15,IF($A476="引き分け",先鋒分析!$D$16,IF($A476="一本差負",先鋒分析!$D$17,先鋒分析!$D$18))))</f>
        <v>0.20800000000000002</v>
      </c>
      <c r="K476" s="19">
        <f t="shared" si="94"/>
        <v>1</v>
      </c>
      <c r="L476" s="19">
        <f t="shared" si="95"/>
        <v>1</v>
      </c>
      <c r="M476" s="7">
        <f>IF($B476="二本差勝",次鋒分析!$D$14,IF($B476="一本差勝",次鋒分析!$D$15,IF($B476="引き分け",次鋒分析!$D$16,IF($B476="一本差負",次鋒分析!$D$17,次鋒分析!$D$18))))</f>
        <v>0.20800000000000002</v>
      </c>
      <c r="N476" s="1">
        <f t="shared" si="96"/>
        <v>1</v>
      </c>
      <c r="O476" s="1">
        <f t="shared" si="97"/>
        <v>1</v>
      </c>
      <c r="P476" s="7">
        <f>IF($C476="二本差勝",中堅分析!$D$14,IF($C476="一本差勝",中堅分析!$D$15,IF($C476="引き分け",中堅分析!$D$16,IF($C476="一本差負",中堅分析!$D$17,中堅分析!$D$18))))</f>
        <v>0.26400000000000001</v>
      </c>
      <c r="Q476" s="1">
        <f t="shared" si="98"/>
        <v>0</v>
      </c>
      <c r="R476" s="1">
        <f t="shared" si="99"/>
        <v>0</v>
      </c>
      <c r="S476" s="7">
        <f>IF($D476="二本差勝",副将分析!$D$14,IF($D476="一本差勝",副将分析!$D$15,IF($D476="引き分け",副将分析!$D$16,IF($D476="一本差負",副将分析!$D$17,副将分析!$D$18))))</f>
        <v>0.20800000000000002</v>
      </c>
      <c r="T476" s="1">
        <f t="shared" si="100"/>
        <v>1</v>
      </c>
      <c r="U476" s="1">
        <f t="shared" si="101"/>
        <v>1</v>
      </c>
      <c r="V476" s="7">
        <f>IF($E476="二本差勝",大将分析!$D$14,IF($E476="一本差勝",大将分析!$D$15,IF($E476="引き分け",大将分析!$D$16,IF($E476="一本差負",大将分析!$D$17,大将分析!$D$18))))</f>
        <v>0.16000000000000003</v>
      </c>
      <c r="W476" s="1">
        <f t="shared" si="102"/>
        <v>-1</v>
      </c>
      <c r="X476" s="1">
        <f t="shared" si="103"/>
        <v>-2</v>
      </c>
    </row>
    <row r="477" spans="1:24" x14ac:dyDescent="0.15">
      <c r="A477" s="1" t="s">
        <v>40</v>
      </c>
      <c r="B477" s="1" t="s">
        <v>40</v>
      </c>
      <c r="C477" s="1" t="s">
        <v>22</v>
      </c>
      <c r="D477" s="1" t="s">
        <v>42</v>
      </c>
      <c r="E477" s="1" t="s">
        <v>40</v>
      </c>
      <c r="F477" s="19">
        <f t="shared" si="91"/>
        <v>2</v>
      </c>
      <c r="G477" s="19">
        <f t="shared" si="92"/>
        <v>2</v>
      </c>
      <c r="H477" s="20">
        <f t="shared" si="93"/>
        <v>3.8011404288000025E-4</v>
      </c>
      <c r="J477" s="7">
        <f>IF($A477="二本差勝",先鋒分析!$D$14,IF($A477="一本差勝",先鋒分析!$D$15,IF($A477="引き分け",先鋒分析!$D$16,IF($A477="一本差負",先鋒分析!$D$17,先鋒分析!$D$18))))</f>
        <v>0.20800000000000002</v>
      </c>
      <c r="K477" s="19">
        <f t="shared" si="94"/>
        <v>1</v>
      </c>
      <c r="L477" s="19">
        <f t="shared" si="95"/>
        <v>1</v>
      </c>
      <c r="M477" s="7">
        <f>IF($B477="二本差勝",次鋒分析!$D$14,IF($B477="一本差勝",次鋒分析!$D$15,IF($B477="引き分け",次鋒分析!$D$16,IF($B477="一本差負",次鋒分析!$D$17,次鋒分析!$D$18))))</f>
        <v>0.20800000000000002</v>
      </c>
      <c r="N477" s="1">
        <f t="shared" si="96"/>
        <v>1</v>
      </c>
      <c r="O477" s="1">
        <f t="shared" si="97"/>
        <v>1</v>
      </c>
      <c r="P477" s="7">
        <f>IF($C477="二本差勝",中堅分析!$D$14,IF($C477="一本差勝",中堅分析!$D$15,IF($C477="引き分け",中堅分析!$D$16,IF($C477="一本差負",中堅分析!$D$17,中堅分析!$D$18))))</f>
        <v>0.26400000000000001</v>
      </c>
      <c r="Q477" s="1">
        <f t="shared" si="98"/>
        <v>0</v>
      </c>
      <c r="R477" s="1">
        <f t="shared" si="99"/>
        <v>0</v>
      </c>
      <c r="S477" s="7">
        <f>IF($D477="二本差勝",副将分析!$D$14,IF($D477="一本差勝",副将分析!$D$15,IF($D477="引き分け",副将分析!$D$16,IF($D477="一本差負",副将分析!$D$17,副将分析!$D$18))))</f>
        <v>0.16000000000000003</v>
      </c>
      <c r="T477" s="1">
        <f t="shared" si="100"/>
        <v>-1</v>
      </c>
      <c r="U477" s="1">
        <f t="shared" si="101"/>
        <v>-2</v>
      </c>
      <c r="V477" s="7">
        <f>IF($E477="二本差勝",大将分析!$D$14,IF($E477="一本差勝",大将分析!$D$15,IF($E477="引き分け",大将分析!$D$16,IF($E477="一本差負",大将分析!$D$17,大将分析!$D$18))))</f>
        <v>0.20800000000000002</v>
      </c>
      <c r="W477" s="1">
        <f t="shared" si="102"/>
        <v>1</v>
      </c>
      <c r="X477" s="1">
        <f t="shared" si="103"/>
        <v>1</v>
      </c>
    </row>
    <row r="478" spans="1:24" x14ac:dyDescent="0.15">
      <c r="A478" s="1" t="s">
        <v>40</v>
      </c>
      <c r="B478" s="1" t="s">
        <v>22</v>
      </c>
      <c r="C478" s="1" t="s">
        <v>40</v>
      </c>
      <c r="D478" s="1" t="s">
        <v>40</v>
      </c>
      <c r="E478" s="1" t="s">
        <v>42</v>
      </c>
      <c r="F478" s="19">
        <f t="shared" si="91"/>
        <v>2</v>
      </c>
      <c r="G478" s="19">
        <f t="shared" si="92"/>
        <v>2</v>
      </c>
      <c r="H478" s="20">
        <f t="shared" si="93"/>
        <v>3.8011404288000025E-4</v>
      </c>
      <c r="J478" s="7">
        <f>IF($A478="二本差勝",先鋒分析!$D$14,IF($A478="一本差勝",先鋒分析!$D$15,IF($A478="引き分け",先鋒分析!$D$16,IF($A478="一本差負",先鋒分析!$D$17,先鋒分析!$D$18))))</f>
        <v>0.20800000000000002</v>
      </c>
      <c r="K478" s="19">
        <f t="shared" si="94"/>
        <v>1</v>
      </c>
      <c r="L478" s="19">
        <f t="shared" si="95"/>
        <v>1</v>
      </c>
      <c r="M478" s="7">
        <f>IF($B478="二本差勝",次鋒分析!$D$14,IF($B478="一本差勝",次鋒分析!$D$15,IF($B478="引き分け",次鋒分析!$D$16,IF($B478="一本差負",次鋒分析!$D$17,次鋒分析!$D$18))))</f>
        <v>0.26400000000000001</v>
      </c>
      <c r="N478" s="1">
        <f t="shared" si="96"/>
        <v>0</v>
      </c>
      <c r="O478" s="1">
        <f t="shared" si="97"/>
        <v>0</v>
      </c>
      <c r="P478" s="7">
        <f>IF($C478="二本差勝",中堅分析!$D$14,IF($C478="一本差勝",中堅分析!$D$15,IF($C478="引き分け",中堅分析!$D$16,IF($C478="一本差負",中堅分析!$D$17,中堅分析!$D$18))))</f>
        <v>0.20800000000000002</v>
      </c>
      <c r="Q478" s="1">
        <f t="shared" si="98"/>
        <v>1</v>
      </c>
      <c r="R478" s="1">
        <f t="shared" si="99"/>
        <v>1</v>
      </c>
      <c r="S478" s="7">
        <f>IF($D478="二本差勝",副将分析!$D$14,IF($D478="一本差勝",副将分析!$D$15,IF($D478="引き分け",副将分析!$D$16,IF($D478="一本差負",副将分析!$D$17,副将分析!$D$18))))</f>
        <v>0.20800000000000002</v>
      </c>
      <c r="T478" s="1">
        <f t="shared" si="100"/>
        <v>1</v>
      </c>
      <c r="U478" s="1">
        <f t="shared" si="101"/>
        <v>1</v>
      </c>
      <c r="V478" s="7">
        <f>IF($E478="二本差勝",大将分析!$D$14,IF($E478="一本差勝",大将分析!$D$15,IF($E478="引き分け",大将分析!$D$16,IF($E478="一本差負",大将分析!$D$17,大将分析!$D$18))))</f>
        <v>0.16000000000000003</v>
      </c>
      <c r="W478" s="1">
        <f t="shared" si="102"/>
        <v>-1</v>
      </c>
      <c r="X478" s="1">
        <f t="shared" si="103"/>
        <v>-2</v>
      </c>
    </row>
    <row r="479" spans="1:24" x14ac:dyDescent="0.15">
      <c r="A479" s="1" t="s">
        <v>40</v>
      </c>
      <c r="B479" s="1" t="s">
        <v>22</v>
      </c>
      <c r="C479" s="1" t="s">
        <v>40</v>
      </c>
      <c r="D479" s="1" t="s">
        <v>42</v>
      </c>
      <c r="E479" s="1" t="s">
        <v>40</v>
      </c>
      <c r="F479" s="19">
        <f t="shared" si="91"/>
        <v>2</v>
      </c>
      <c r="G479" s="19">
        <f t="shared" si="92"/>
        <v>2</v>
      </c>
      <c r="H479" s="20">
        <f t="shared" si="93"/>
        <v>3.8011404288000025E-4</v>
      </c>
      <c r="J479" s="7">
        <f>IF($A479="二本差勝",先鋒分析!$D$14,IF($A479="一本差勝",先鋒分析!$D$15,IF($A479="引き分け",先鋒分析!$D$16,IF($A479="一本差負",先鋒分析!$D$17,先鋒分析!$D$18))))</f>
        <v>0.20800000000000002</v>
      </c>
      <c r="K479" s="19">
        <f t="shared" si="94"/>
        <v>1</v>
      </c>
      <c r="L479" s="19">
        <f t="shared" si="95"/>
        <v>1</v>
      </c>
      <c r="M479" s="7">
        <f>IF($B479="二本差勝",次鋒分析!$D$14,IF($B479="一本差勝",次鋒分析!$D$15,IF($B479="引き分け",次鋒分析!$D$16,IF($B479="一本差負",次鋒分析!$D$17,次鋒分析!$D$18))))</f>
        <v>0.26400000000000001</v>
      </c>
      <c r="N479" s="1">
        <f t="shared" si="96"/>
        <v>0</v>
      </c>
      <c r="O479" s="1">
        <f t="shared" si="97"/>
        <v>0</v>
      </c>
      <c r="P479" s="7">
        <f>IF($C479="二本差勝",中堅分析!$D$14,IF($C479="一本差勝",中堅分析!$D$15,IF($C479="引き分け",中堅分析!$D$16,IF($C479="一本差負",中堅分析!$D$17,中堅分析!$D$18))))</f>
        <v>0.20800000000000002</v>
      </c>
      <c r="Q479" s="1">
        <f t="shared" si="98"/>
        <v>1</v>
      </c>
      <c r="R479" s="1">
        <f t="shared" si="99"/>
        <v>1</v>
      </c>
      <c r="S479" s="7">
        <f>IF($D479="二本差勝",副将分析!$D$14,IF($D479="一本差勝",副将分析!$D$15,IF($D479="引き分け",副将分析!$D$16,IF($D479="一本差負",副将分析!$D$17,副将分析!$D$18))))</f>
        <v>0.16000000000000003</v>
      </c>
      <c r="T479" s="1">
        <f t="shared" si="100"/>
        <v>-1</v>
      </c>
      <c r="U479" s="1">
        <f t="shared" si="101"/>
        <v>-2</v>
      </c>
      <c r="V479" s="7">
        <f>IF($E479="二本差勝",大将分析!$D$14,IF($E479="一本差勝",大将分析!$D$15,IF($E479="引き分け",大将分析!$D$16,IF($E479="一本差負",大将分析!$D$17,大将分析!$D$18))))</f>
        <v>0.20800000000000002</v>
      </c>
      <c r="W479" s="1">
        <f t="shared" si="102"/>
        <v>1</v>
      </c>
      <c r="X479" s="1">
        <f t="shared" si="103"/>
        <v>1</v>
      </c>
    </row>
    <row r="480" spans="1:24" x14ac:dyDescent="0.15">
      <c r="A480" s="1" t="s">
        <v>22</v>
      </c>
      <c r="B480" s="1" t="s">
        <v>40</v>
      </c>
      <c r="C480" s="1" t="s">
        <v>40</v>
      </c>
      <c r="D480" s="1" t="s">
        <v>40</v>
      </c>
      <c r="E480" s="1" t="s">
        <v>42</v>
      </c>
      <c r="F480" s="19">
        <f t="shared" si="91"/>
        <v>2</v>
      </c>
      <c r="G480" s="19">
        <f t="shared" si="92"/>
        <v>2</v>
      </c>
      <c r="H480" s="20">
        <f t="shared" si="93"/>
        <v>3.8011404288000025E-4</v>
      </c>
      <c r="J480" s="7">
        <f>IF($A480="二本差勝",先鋒分析!$D$14,IF($A480="一本差勝",先鋒分析!$D$15,IF($A480="引き分け",先鋒分析!$D$16,IF($A480="一本差負",先鋒分析!$D$17,先鋒分析!$D$18))))</f>
        <v>0.26400000000000001</v>
      </c>
      <c r="K480" s="19">
        <f t="shared" si="94"/>
        <v>0</v>
      </c>
      <c r="L480" s="19">
        <f t="shared" si="95"/>
        <v>0</v>
      </c>
      <c r="M480" s="7">
        <f>IF($B480="二本差勝",次鋒分析!$D$14,IF($B480="一本差勝",次鋒分析!$D$15,IF($B480="引き分け",次鋒分析!$D$16,IF($B480="一本差負",次鋒分析!$D$17,次鋒分析!$D$18))))</f>
        <v>0.20800000000000002</v>
      </c>
      <c r="N480" s="1">
        <f t="shared" si="96"/>
        <v>1</v>
      </c>
      <c r="O480" s="1">
        <f t="shared" si="97"/>
        <v>1</v>
      </c>
      <c r="P480" s="7">
        <f>IF($C480="二本差勝",中堅分析!$D$14,IF($C480="一本差勝",中堅分析!$D$15,IF($C480="引き分け",中堅分析!$D$16,IF($C480="一本差負",中堅分析!$D$17,中堅分析!$D$18))))</f>
        <v>0.20800000000000002</v>
      </c>
      <c r="Q480" s="1">
        <f t="shared" si="98"/>
        <v>1</v>
      </c>
      <c r="R480" s="1">
        <f t="shared" si="99"/>
        <v>1</v>
      </c>
      <c r="S480" s="7">
        <f>IF($D480="二本差勝",副将分析!$D$14,IF($D480="一本差勝",副将分析!$D$15,IF($D480="引き分け",副将分析!$D$16,IF($D480="一本差負",副将分析!$D$17,副将分析!$D$18))))</f>
        <v>0.20800000000000002</v>
      </c>
      <c r="T480" s="1">
        <f t="shared" si="100"/>
        <v>1</v>
      </c>
      <c r="U480" s="1">
        <f t="shared" si="101"/>
        <v>1</v>
      </c>
      <c r="V480" s="7">
        <f>IF($E480="二本差勝",大将分析!$D$14,IF($E480="一本差勝",大将分析!$D$15,IF($E480="引き分け",大将分析!$D$16,IF($E480="一本差負",大将分析!$D$17,大将分析!$D$18))))</f>
        <v>0.16000000000000003</v>
      </c>
      <c r="W480" s="1">
        <f t="shared" si="102"/>
        <v>-1</v>
      </c>
      <c r="X480" s="1">
        <f t="shared" si="103"/>
        <v>-2</v>
      </c>
    </row>
    <row r="481" spans="1:24" x14ac:dyDescent="0.15">
      <c r="A481" s="1" t="s">
        <v>22</v>
      </c>
      <c r="B481" s="1" t="s">
        <v>40</v>
      </c>
      <c r="C481" s="1" t="s">
        <v>40</v>
      </c>
      <c r="D481" s="1" t="s">
        <v>42</v>
      </c>
      <c r="E481" s="1" t="s">
        <v>40</v>
      </c>
      <c r="F481" s="19">
        <f t="shared" si="91"/>
        <v>2</v>
      </c>
      <c r="G481" s="19">
        <f t="shared" si="92"/>
        <v>2</v>
      </c>
      <c r="H481" s="20">
        <f t="shared" si="93"/>
        <v>3.8011404288000025E-4</v>
      </c>
      <c r="J481" s="7">
        <f>IF($A481="二本差勝",先鋒分析!$D$14,IF($A481="一本差勝",先鋒分析!$D$15,IF($A481="引き分け",先鋒分析!$D$16,IF($A481="一本差負",先鋒分析!$D$17,先鋒分析!$D$18))))</f>
        <v>0.26400000000000001</v>
      </c>
      <c r="K481" s="19">
        <f t="shared" si="94"/>
        <v>0</v>
      </c>
      <c r="L481" s="19">
        <f t="shared" si="95"/>
        <v>0</v>
      </c>
      <c r="M481" s="7">
        <f>IF($B481="二本差勝",次鋒分析!$D$14,IF($B481="一本差勝",次鋒分析!$D$15,IF($B481="引き分け",次鋒分析!$D$16,IF($B481="一本差負",次鋒分析!$D$17,次鋒分析!$D$18))))</f>
        <v>0.20800000000000002</v>
      </c>
      <c r="N481" s="1">
        <f t="shared" si="96"/>
        <v>1</v>
      </c>
      <c r="O481" s="1">
        <f t="shared" si="97"/>
        <v>1</v>
      </c>
      <c r="P481" s="7">
        <f>IF($C481="二本差勝",中堅分析!$D$14,IF($C481="一本差勝",中堅分析!$D$15,IF($C481="引き分け",中堅分析!$D$16,IF($C481="一本差負",中堅分析!$D$17,中堅分析!$D$18))))</f>
        <v>0.20800000000000002</v>
      </c>
      <c r="Q481" s="1">
        <f t="shared" si="98"/>
        <v>1</v>
      </c>
      <c r="R481" s="1">
        <f t="shared" si="99"/>
        <v>1</v>
      </c>
      <c r="S481" s="7">
        <f>IF($D481="二本差勝",副将分析!$D$14,IF($D481="一本差勝",副将分析!$D$15,IF($D481="引き分け",副将分析!$D$16,IF($D481="一本差負",副将分析!$D$17,副将分析!$D$18))))</f>
        <v>0.16000000000000003</v>
      </c>
      <c r="T481" s="1">
        <f t="shared" si="100"/>
        <v>-1</v>
      </c>
      <c r="U481" s="1">
        <f t="shared" si="101"/>
        <v>-2</v>
      </c>
      <c r="V481" s="7">
        <f>IF($E481="二本差勝",大将分析!$D$14,IF($E481="一本差勝",大将分析!$D$15,IF($E481="引き分け",大将分析!$D$16,IF($E481="一本差負",大将分析!$D$17,大将分析!$D$18))))</f>
        <v>0.20800000000000002</v>
      </c>
      <c r="W481" s="1">
        <f t="shared" si="102"/>
        <v>1</v>
      </c>
      <c r="X481" s="1">
        <f t="shared" si="103"/>
        <v>1</v>
      </c>
    </row>
    <row r="482" spans="1:24" x14ac:dyDescent="0.15">
      <c r="A482" s="1" t="s">
        <v>40</v>
      </c>
      <c r="B482" s="1" t="s">
        <v>40</v>
      </c>
      <c r="C482" s="1" t="s">
        <v>22</v>
      </c>
      <c r="D482" s="1" t="s">
        <v>22</v>
      </c>
      <c r="E482" s="1" t="s">
        <v>41</v>
      </c>
      <c r="F482" s="19">
        <f t="shared" si="91"/>
        <v>2</v>
      </c>
      <c r="G482" s="19">
        <f t="shared" si="92"/>
        <v>2</v>
      </c>
      <c r="H482" s="20">
        <f t="shared" si="93"/>
        <v>6.2718817075200031E-4</v>
      </c>
      <c r="J482" s="7">
        <f>IF($A482="二本差勝",先鋒分析!$D$14,IF($A482="一本差勝",先鋒分析!$D$15,IF($A482="引き分け",先鋒分析!$D$16,IF($A482="一本差負",先鋒分析!$D$17,先鋒分析!$D$18))))</f>
        <v>0.20800000000000002</v>
      </c>
      <c r="K482" s="19">
        <f t="shared" si="94"/>
        <v>1</v>
      </c>
      <c r="L482" s="19">
        <f t="shared" si="95"/>
        <v>1</v>
      </c>
      <c r="M482" s="7">
        <f>IF($B482="二本差勝",次鋒分析!$D$14,IF($B482="一本差勝",次鋒分析!$D$15,IF($B482="引き分け",次鋒分析!$D$16,IF($B482="一本差負",次鋒分析!$D$17,次鋒分析!$D$18))))</f>
        <v>0.20800000000000002</v>
      </c>
      <c r="N482" s="1">
        <f t="shared" si="96"/>
        <v>1</v>
      </c>
      <c r="O482" s="1">
        <f t="shared" si="97"/>
        <v>1</v>
      </c>
      <c r="P482" s="7">
        <f>IF($C482="二本差勝",中堅分析!$D$14,IF($C482="一本差勝",中堅分析!$D$15,IF($C482="引き分け",中堅分析!$D$16,IF($C482="一本差負",中堅分析!$D$17,中堅分析!$D$18))))</f>
        <v>0.26400000000000001</v>
      </c>
      <c r="Q482" s="1">
        <f t="shared" si="98"/>
        <v>0</v>
      </c>
      <c r="R482" s="1">
        <f t="shared" si="99"/>
        <v>0</v>
      </c>
      <c r="S482" s="7">
        <f>IF($D482="二本差勝",副将分析!$D$14,IF($D482="一本差勝",副将分析!$D$15,IF($D482="引き分け",副将分析!$D$16,IF($D482="一本差負",副将分析!$D$17,副将分析!$D$18))))</f>
        <v>0.26400000000000001</v>
      </c>
      <c r="T482" s="1">
        <f t="shared" si="100"/>
        <v>0</v>
      </c>
      <c r="U482" s="1">
        <f t="shared" si="101"/>
        <v>0</v>
      </c>
      <c r="V482" s="7">
        <f>IF($E482="二本差勝",大将分析!$D$14,IF($E482="一本差勝",大将分析!$D$15,IF($E482="引き分け",大将分析!$D$16,IF($E482="一本差負",大将分析!$D$17,大将分析!$D$18))))</f>
        <v>0.20800000000000002</v>
      </c>
      <c r="W482" s="1">
        <f t="shared" si="102"/>
        <v>-1</v>
      </c>
      <c r="X482" s="1">
        <f t="shared" si="103"/>
        <v>-1</v>
      </c>
    </row>
    <row r="483" spans="1:24" x14ac:dyDescent="0.15">
      <c r="A483" s="1" t="s">
        <v>40</v>
      </c>
      <c r="B483" s="1" t="s">
        <v>40</v>
      </c>
      <c r="C483" s="1" t="s">
        <v>22</v>
      </c>
      <c r="D483" s="1" t="s">
        <v>41</v>
      </c>
      <c r="E483" s="1" t="s">
        <v>22</v>
      </c>
      <c r="F483" s="19">
        <f t="shared" si="91"/>
        <v>2</v>
      </c>
      <c r="G483" s="19">
        <f t="shared" si="92"/>
        <v>2</v>
      </c>
      <c r="H483" s="20">
        <f t="shared" si="93"/>
        <v>6.2718817075200031E-4</v>
      </c>
      <c r="J483" s="7">
        <f>IF($A483="二本差勝",先鋒分析!$D$14,IF($A483="一本差勝",先鋒分析!$D$15,IF($A483="引き分け",先鋒分析!$D$16,IF($A483="一本差負",先鋒分析!$D$17,先鋒分析!$D$18))))</f>
        <v>0.20800000000000002</v>
      </c>
      <c r="K483" s="19">
        <f t="shared" si="94"/>
        <v>1</v>
      </c>
      <c r="L483" s="19">
        <f t="shared" si="95"/>
        <v>1</v>
      </c>
      <c r="M483" s="7">
        <f>IF($B483="二本差勝",次鋒分析!$D$14,IF($B483="一本差勝",次鋒分析!$D$15,IF($B483="引き分け",次鋒分析!$D$16,IF($B483="一本差負",次鋒分析!$D$17,次鋒分析!$D$18))))</f>
        <v>0.20800000000000002</v>
      </c>
      <c r="N483" s="1">
        <f t="shared" si="96"/>
        <v>1</v>
      </c>
      <c r="O483" s="1">
        <f t="shared" si="97"/>
        <v>1</v>
      </c>
      <c r="P483" s="7">
        <f>IF($C483="二本差勝",中堅分析!$D$14,IF($C483="一本差勝",中堅分析!$D$15,IF($C483="引き分け",中堅分析!$D$16,IF($C483="一本差負",中堅分析!$D$17,中堅分析!$D$18))))</f>
        <v>0.26400000000000001</v>
      </c>
      <c r="Q483" s="1">
        <f t="shared" si="98"/>
        <v>0</v>
      </c>
      <c r="R483" s="1">
        <f t="shared" si="99"/>
        <v>0</v>
      </c>
      <c r="S483" s="7">
        <f>IF($D483="二本差勝",副将分析!$D$14,IF($D483="一本差勝",副将分析!$D$15,IF($D483="引き分け",副将分析!$D$16,IF($D483="一本差負",副将分析!$D$17,副将分析!$D$18))))</f>
        <v>0.20800000000000002</v>
      </c>
      <c r="T483" s="1">
        <f t="shared" si="100"/>
        <v>-1</v>
      </c>
      <c r="U483" s="1">
        <f t="shared" si="101"/>
        <v>-1</v>
      </c>
      <c r="V483" s="7">
        <f>IF($E483="二本差勝",大将分析!$D$14,IF($E483="一本差勝",大将分析!$D$15,IF($E483="引き分け",大将分析!$D$16,IF($E483="一本差負",大将分析!$D$17,大将分析!$D$18))))</f>
        <v>0.26400000000000001</v>
      </c>
      <c r="W483" s="1">
        <f t="shared" si="102"/>
        <v>0</v>
      </c>
      <c r="X483" s="1">
        <f t="shared" si="103"/>
        <v>0</v>
      </c>
    </row>
    <row r="484" spans="1:24" x14ac:dyDescent="0.15">
      <c r="A484" s="1" t="s">
        <v>40</v>
      </c>
      <c r="B484" s="1" t="s">
        <v>22</v>
      </c>
      <c r="C484" s="1" t="s">
        <v>40</v>
      </c>
      <c r="D484" s="1" t="s">
        <v>22</v>
      </c>
      <c r="E484" s="1" t="s">
        <v>41</v>
      </c>
      <c r="F484" s="19">
        <f t="shared" si="91"/>
        <v>2</v>
      </c>
      <c r="G484" s="19">
        <f t="shared" si="92"/>
        <v>2</v>
      </c>
      <c r="H484" s="20">
        <f t="shared" si="93"/>
        <v>6.2718817075200031E-4</v>
      </c>
      <c r="J484" s="7">
        <f>IF($A484="二本差勝",先鋒分析!$D$14,IF($A484="一本差勝",先鋒分析!$D$15,IF($A484="引き分け",先鋒分析!$D$16,IF($A484="一本差負",先鋒分析!$D$17,先鋒分析!$D$18))))</f>
        <v>0.20800000000000002</v>
      </c>
      <c r="K484" s="19">
        <f t="shared" si="94"/>
        <v>1</v>
      </c>
      <c r="L484" s="19">
        <f t="shared" si="95"/>
        <v>1</v>
      </c>
      <c r="M484" s="7">
        <f>IF($B484="二本差勝",次鋒分析!$D$14,IF($B484="一本差勝",次鋒分析!$D$15,IF($B484="引き分け",次鋒分析!$D$16,IF($B484="一本差負",次鋒分析!$D$17,次鋒分析!$D$18))))</f>
        <v>0.26400000000000001</v>
      </c>
      <c r="N484" s="1">
        <f t="shared" si="96"/>
        <v>0</v>
      </c>
      <c r="O484" s="1">
        <f t="shared" si="97"/>
        <v>0</v>
      </c>
      <c r="P484" s="7">
        <f>IF($C484="二本差勝",中堅分析!$D$14,IF($C484="一本差勝",中堅分析!$D$15,IF($C484="引き分け",中堅分析!$D$16,IF($C484="一本差負",中堅分析!$D$17,中堅分析!$D$18))))</f>
        <v>0.20800000000000002</v>
      </c>
      <c r="Q484" s="1">
        <f t="shared" si="98"/>
        <v>1</v>
      </c>
      <c r="R484" s="1">
        <f t="shared" si="99"/>
        <v>1</v>
      </c>
      <c r="S484" s="7">
        <f>IF($D484="二本差勝",副将分析!$D$14,IF($D484="一本差勝",副将分析!$D$15,IF($D484="引き分け",副将分析!$D$16,IF($D484="一本差負",副将分析!$D$17,副将分析!$D$18))))</f>
        <v>0.26400000000000001</v>
      </c>
      <c r="T484" s="1">
        <f t="shared" si="100"/>
        <v>0</v>
      </c>
      <c r="U484" s="1">
        <f t="shared" si="101"/>
        <v>0</v>
      </c>
      <c r="V484" s="7">
        <f>IF($E484="二本差勝",大将分析!$D$14,IF($E484="一本差勝",大将分析!$D$15,IF($E484="引き分け",大将分析!$D$16,IF($E484="一本差負",大将分析!$D$17,大将分析!$D$18))))</f>
        <v>0.20800000000000002</v>
      </c>
      <c r="W484" s="1">
        <f t="shared" si="102"/>
        <v>-1</v>
      </c>
      <c r="X484" s="1">
        <f t="shared" si="103"/>
        <v>-1</v>
      </c>
    </row>
    <row r="485" spans="1:24" x14ac:dyDescent="0.15">
      <c r="A485" s="1" t="s">
        <v>40</v>
      </c>
      <c r="B485" s="1" t="s">
        <v>22</v>
      </c>
      <c r="C485" s="1" t="s">
        <v>40</v>
      </c>
      <c r="D485" s="1" t="s">
        <v>41</v>
      </c>
      <c r="E485" s="1" t="s">
        <v>22</v>
      </c>
      <c r="F485" s="19">
        <f t="shared" si="91"/>
        <v>2</v>
      </c>
      <c r="G485" s="19">
        <f t="shared" si="92"/>
        <v>2</v>
      </c>
      <c r="H485" s="20">
        <f t="shared" si="93"/>
        <v>6.2718817075200031E-4</v>
      </c>
      <c r="J485" s="7">
        <f>IF($A485="二本差勝",先鋒分析!$D$14,IF($A485="一本差勝",先鋒分析!$D$15,IF($A485="引き分け",先鋒分析!$D$16,IF($A485="一本差負",先鋒分析!$D$17,先鋒分析!$D$18))))</f>
        <v>0.20800000000000002</v>
      </c>
      <c r="K485" s="19">
        <f t="shared" si="94"/>
        <v>1</v>
      </c>
      <c r="L485" s="19">
        <f t="shared" si="95"/>
        <v>1</v>
      </c>
      <c r="M485" s="7">
        <f>IF($B485="二本差勝",次鋒分析!$D$14,IF($B485="一本差勝",次鋒分析!$D$15,IF($B485="引き分け",次鋒分析!$D$16,IF($B485="一本差負",次鋒分析!$D$17,次鋒分析!$D$18))))</f>
        <v>0.26400000000000001</v>
      </c>
      <c r="N485" s="1">
        <f t="shared" si="96"/>
        <v>0</v>
      </c>
      <c r="O485" s="1">
        <f t="shared" si="97"/>
        <v>0</v>
      </c>
      <c r="P485" s="7">
        <f>IF($C485="二本差勝",中堅分析!$D$14,IF($C485="一本差勝",中堅分析!$D$15,IF($C485="引き分け",中堅分析!$D$16,IF($C485="一本差負",中堅分析!$D$17,中堅分析!$D$18))))</f>
        <v>0.20800000000000002</v>
      </c>
      <c r="Q485" s="1">
        <f t="shared" si="98"/>
        <v>1</v>
      </c>
      <c r="R485" s="1">
        <f t="shared" si="99"/>
        <v>1</v>
      </c>
      <c r="S485" s="7">
        <f>IF($D485="二本差勝",副将分析!$D$14,IF($D485="一本差勝",副将分析!$D$15,IF($D485="引き分け",副将分析!$D$16,IF($D485="一本差負",副将分析!$D$17,副将分析!$D$18))))</f>
        <v>0.20800000000000002</v>
      </c>
      <c r="T485" s="1">
        <f t="shared" si="100"/>
        <v>-1</v>
      </c>
      <c r="U485" s="1">
        <f t="shared" si="101"/>
        <v>-1</v>
      </c>
      <c r="V485" s="7">
        <f>IF($E485="二本差勝",大将分析!$D$14,IF($E485="一本差勝",大将分析!$D$15,IF($E485="引き分け",大将分析!$D$16,IF($E485="一本差負",大将分析!$D$17,大将分析!$D$18))))</f>
        <v>0.26400000000000001</v>
      </c>
      <c r="W485" s="1">
        <f t="shared" si="102"/>
        <v>0</v>
      </c>
      <c r="X485" s="1">
        <f t="shared" si="103"/>
        <v>0</v>
      </c>
    </row>
    <row r="486" spans="1:24" x14ac:dyDescent="0.15">
      <c r="A486" s="1" t="s">
        <v>22</v>
      </c>
      <c r="B486" s="1" t="s">
        <v>40</v>
      </c>
      <c r="C486" s="1" t="s">
        <v>40</v>
      </c>
      <c r="D486" s="1" t="s">
        <v>22</v>
      </c>
      <c r="E486" s="1" t="s">
        <v>41</v>
      </c>
      <c r="F486" s="19">
        <f t="shared" si="91"/>
        <v>2</v>
      </c>
      <c r="G486" s="19">
        <f t="shared" si="92"/>
        <v>2</v>
      </c>
      <c r="H486" s="20">
        <f t="shared" si="93"/>
        <v>6.2718817075200031E-4</v>
      </c>
      <c r="J486" s="7">
        <f>IF($A486="二本差勝",先鋒分析!$D$14,IF($A486="一本差勝",先鋒分析!$D$15,IF($A486="引き分け",先鋒分析!$D$16,IF($A486="一本差負",先鋒分析!$D$17,先鋒分析!$D$18))))</f>
        <v>0.26400000000000001</v>
      </c>
      <c r="K486" s="19">
        <f t="shared" si="94"/>
        <v>0</v>
      </c>
      <c r="L486" s="19">
        <f t="shared" si="95"/>
        <v>0</v>
      </c>
      <c r="M486" s="7">
        <f>IF($B486="二本差勝",次鋒分析!$D$14,IF($B486="一本差勝",次鋒分析!$D$15,IF($B486="引き分け",次鋒分析!$D$16,IF($B486="一本差負",次鋒分析!$D$17,次鋒分析!$D$18))))</f>
        <v>0.20800000000000002</v>
      </c>
      <c r="N486" s="1">
        <f t="shared" si="96"/>
        <v>1</v>
      </c>
      <c r="O486" s="1">
        <f t="shared" si="97"/>
        <v>1</v>
      </c>
      <c r="P486" s="7">
        <f>IF($C486="二本差勝",中堅分析!$D$14,IF($C486="一本差勝",中堅分析!$D$15,IF($C486="引き分け",中堅分析!$D$16,IF($C486="一本差負",中堅分析!$D$17,中堅分析!$D$18))))</f>
        <v>0.20800000000000002</v>
      </c>
      <c r="Q486" s="1">
        <f t="shared" si="98"/>
        <v>1</v>
      </c>
      <c r="R486" s="1">
        <f t="shared" si="99"/>
        <v>1</v>
      </c>
      <c r="S486" s="7">
        <f>IF($D486="二本差勝",副将分析!$D$14,IF($D486="一本差勝",副将分析!$D$15,IF($D486="引き分け",副将分析!$D$16,IF($D486="一本差負",副将分析!$D$17,副将分析!$D$18))))</f>
        <v>0.26400000000000001</v>
      </c>
      <c r="T486" s="1">
        <f t="shared" si="100"/>
        <v>0</v>
      </c>
      <c r="U486" s="1">
        <f t="shared" si="101"/>
        <v>0</v>
      </c>
      <c r="V486" s="7">
        <f>IF($E486="二本差勝",大将分析!$D$14,IF($E486="一本差勝",大将分析!$D$15,IF($E486="引き分け",大将分析!$D$16,IF($E486="一本差負",大将分析!$D$17,大将分析!$D$18))))</f>
        <v>0.20800000000000002</v>
      </c>
      <c r="W486" s="1">
        <f t="shared" si="102"/>
        <v>-1</v>
      </c>
      <c r="X486" s="1">
        <f t="shared" si="103"/>
        <v>-1</v>
      </c>
    </row>
    <row r="487" spans="1:24" x14ac:dyDescent="0.15">
      <c r="A487" s="1" t="s">
        <v>22</v>
      </c>
      <c r="B487" s="1" t="s">
        <v>40</v>
      </c>
      <c r="C487" s="1" t="s">
        <v>40</v>
      </c>
      <c r="D487" s="1" t="s">
        <v>41</v>
      </c>
      <c r="E487" s="1" t="s">
        <v>22</v>
      </c>
      <c r="F487" s="19">
        <f t="shared" si="91"/>
        <v>2</v>
      </c>
      <c r="G487" s="19">
        <f t="shared" si="92"/>
        <v>2</v>
      </c>
      <c r="H487" s="20">
        <f t="shared" si="93"/>
        <v>6.2718817075200031E-4</v>
      </c>
      <c r="J487" s="7">
        <f>IF($A487="二本差勝",先鋒分析!$D$14,IF($A487="一本差勝",先鋒分析!$D$15,IF($A487="引き分け",先鋒分析!$D$16,IF($A487="一本差負",先鋒分析!$D$17,先鋒分析!$D$18))))</f>
        <v>0.26400000000000001</v>
      </c>
      <c r="K487" s="19">
        <f t="shared" si="94"/>
        <v>0</v>
      </c>
      <c r="L487" s="19">
        <f t="shared" si="95"/>
        <v>0</v>
      </c>
      <c r="M487" s="7">
        <f>IF($B487="二本差勝",次鋒分析!$D$14,IF($B487="一本差勝",次鋒分析!$D$15,IF($B487="引き分け",次鋒分析!$D$16,IF($B487="一本差負",次鋒分析!$D$17,次鋒分析!$D$18))))</f>
        <v>0.20800000000000002</v>
      </c>
      <c r="N487" s="1">
        <f t="shared" si="96"/>
        <v>1</v>
      </c>
      <c r="O487" s="1">
        <f t="shared" si="97"/>
        <v>1</v>
      </c>
      <c r="P487" s="7">
        <f>IF($C487="二本差勝",中堅分析!$D$14,IF($C487="一本差勝",中堅分析!$D$15,IF($C487="引き分け",中堅分析!$D$16,IF($C487="一本差負",中堅分析!$D$17,中堅分析!$D$18))))</f>
        <v>0.20800000000000002</v>
      </c>
      <c r="Q487" s="1">
        <f t="shared" si="98"/>
        <v>1</v>
      </c>
      <c r="R487" s="1">
        <f t="shared" si="99"/>
        <v>1</v>
      </c>
      <c r="S487" s="7">
        <f>IF($D487="二本差勝",副将分析!$D$14,IF($D487="一本差勝",副将分析!$D$15,IF($D487="引き分け",副将分析!$D$16,IF($D487="一本差負",副将分析!$D$17,副将分析!$D$18))))</f>
        <v>0.20800000000000002</v>
      </c>
      <c r="T487" s="1">
        <f t="shared" si="100"/>
        <v>-1</v>
      </c>
      <c r="U487" s="1">
        <f t="shared" si="101"/>
        <v>-1</v>
      </c>
      <c r="V487" s="7">
        <f>IF($E487="二本差勝",大将分析!$D$14,IF($E487="一本差勝",大将分析!$D$15,IF($E487="引き分け",大将分析!$D$16,IF($E487="一本差負",大将分析!$D$17,大将分析!$D$18))))</f>
        <v>0.26400000000000001</v>
      </c>
      <c r="W487" s="1">
        <f t="shared" si="102"/>
        <v>0</v>
      </c>
      <c r="X487" s="1">
        <f t="shared" si="103"/>
        <v>0</v>
      </c>
    </row>
    <row r="488" spans="1:24" x14ac:dyDescent="0.15">
      <c r="A488" s="1" t="s">
        <v>40</v>
      </c>
      <c r="B488" s="1" t="s">
        <v>40</v>
      </c>
      <c r="C488" s="1" t="s">
        <v>22</v>
      </c>
      <c r="D488" s="1" t="s">
        <v>22</v>
      </c>
      <c r="E488" s="1" t="s">
        <v>42</v>
      </c>
      <c r="F488" s="19">
        <f t="shared" si="91"/>
        <v>2</v>
      </c>
      <c r="G488" s="19">
        <f t="shared" si="92"/>
        <v>2</v>
      </c>
      <c r="H488" s="20">
        <f t="shared" si="93"/>
        <v>4.8245243904000029E-4</v>
      </c>
      <c r="J488" s="7">
        <f>IF($A488="二本差勝",先鋒分析!$D$14,IF($A488="一本差勝",先鋒分析!$D$15,IF($A488="引き分け",先鋒分析!$D$16,IF($A488="一本差負",先鋒分析!$D$17,先鋒分析!$D$18))))</f>
        <v>0.20800000000000002</v>
      </c>
      <c r="K488" s="19">
        <f t="shared" si="94"/>
        <v>1</v>
      </c>
      <c r="L488" s="19">
        <f t="shared" si="95"/>
        <v>1</v>
      </c>
      <c r="M488" s="7">
        <f>IF($B488="二本差勝",次鋒分析!$D$14,IF($B488="一本差勝",次鋒分析!$D$15,IF($B488="引き分け",次鋒分析!$D$16,IF($B488="一本差負",次鋒分析!$D$17,次鋒分析!$D$18))))</f>
        <v>0.20800000000000002</v>
      </c>
      <c r="N488" s="1">
        <f t="shared" si="96"/>
        <v>1</v>
      </c>
      <c r="O488" s="1">
        <f t="shared" si="97"/>
        <v>1</v>
      </c>
      <c r="P488" s="7">
        <f>IF($C488="二本差勝",中堅分析!$D$14,IF($C488="一本差勝",中堅分析!$D$15,IF($C488="引き分け",中堅分析!$D$16,IF($C488="一本差負",中堅分析!$D$17,中堅分析!$D$18))))</f>
        <v>0.26400000000000001</v>
      </c>
      <c r="Q488" s="1">
        <f t="shared" si="98"/>
        <v>0</v>
      </c>
      <c r="R488" s="1">
        <f t="shared" si="99"/>
        <v>0</v>
      </c>
      <c r="S488" s="7">
        <f>IF($D488="二本差勝",副将分析!$D$14,IF($D488="一本差勝",副将分析!$D$15,IF($D488="引き分け",副将分析!$D$16,IF($D488="一本差負",副将分析!$D$17,副将分析!$D$18))))</f>
        <v>0.26400000000000001</v>
      </c>
      <c r="T488" s="1">
        <f t="shared" si="100"/>
        <v>0</v>
      </c>
      <c r="U488" s="1">
        <f t="shared" si="101"/>
        <v>0</v>
      </c>
      <c r="V488" s="7">
        <f>IF($E488="二本差勝",大将分析!$D$14,IF($E488="一本差勝",大将分析!$D$15,IF($E488="引き分け",大将分析!$D$16,IF($E488="一本差負",大将分析!$D$17,大将分析!$D$18))))</f>
        <v>0.16000000000000003</v>
      </c>
      <c r="W488" s="1">
        <f t="shared" si="102"/>
        <v>-1</v>
      </c>
      <c r="X488" s="1">
        <f t="shared" si="103"/>
        <v>-2</v>
      </c>
    </row>
    <row r="489" spans="1:24" x14ac:dyDescent="0.15">
      <c r="A489" s="1" t="s">
        <v>40</v>
      </c>
      <c r="B489" s="1" t="s">
        <v>40</v>
      </c>
      <c r="C489" s="1" t="s">
        <v>22</v>
      </c>
      <c r="D489" s="1" t="s">
        <v>42</v>
      </c>
      <c r="E489" s="1" t="s">
        <v>22</v>
      </c>
      <c r="F489" s="19">
        <f t="shared" si="91"/>
        <v>2</v>
      </c>
      <c r="G489" s="19">
        <f t="shared" si="92"/>
        <v>2</v>
      </c>
      <c r="H489" s="20">
        <f t="shared" si="93"/>
        <v>4.8245243904000029E-4</v>
      </c>
      <c r="J489" s="7">
        <f>IF($A489="二本差勝",先鋒分析!$D$14,IF($A489="一本差勝",先鋒分析!$D$15,IF($A489="引き分け",先鋒分析!$D$16,IF($A489="一本差負",先鋒分析!$D$17,先鋒分析!$D$18))))</f>
        <v>0.20800000000000002</v>
      </c>
      <c r="K489" s="19">
        <f t="shared" si="94"/>
        <v>1</v>
      </c>
      <c r="L489" s="19">
        <f t="shared" si="95"/>
        <v>1</v>
      </c>
      <c r="M489" s="7">
        <f>IF($B489="二本差勝",次鋒分析!$D$14,IF($B489="一本差勝",次鋒分析!$D$15,IF($B489="引き分け",次鋒分析!$D$16,IF($B489="一本差負",次鋒分析!$D$17,次鋒分析!$D$18))))</f>
        <v>0.20800000000000002</v>
      </c>
      <c r="N489" s="1">
        <f t="shared" si="96"/>
        <v>1</v>
      </c>
      <c r="O489" s="1">
        <f t="shared" si="97"/>
        <v>1</v>
      </c>
      <c r="P489" s="7">
        <f>IF($C489="二本差勝",中堅分析!$D$14,IF($C489="一本差勝",中堅分析!$D$15,IF($C489="引き分け",中堅分析!$D$16,IF($C489="一本差負",中堅分析!$D$17,中堅分析!$D$18))))</f>
        <v>0.26400000000000001</v>
      </c>
      <c r="Q489" s="1">
        <f t="shared" si="98"/>
        <v>0</v>
      </c>
      <c r="R489" s="1">
        <f t="shared" si="99"/>
        <v>0</v>
      </c>
      <c r="S489" s="7">
        <f>IF($D489="二本差勝",副将分析!$D$14,IF($D489="一本差勝",副将分析!$D$15,IF($D489="引き分け",副将分析!$D$16,IF($D489="一本差負",副将分析!$D$17,副将分析!$D$18))))</f>
        <v>0.16000000000000003</v>
      </c>
      <c r="T489" s="1">
        <f t="shared" si="100"/>
        <v>-1</v>
      </c>
      <c r="U489" s="1">
        <f t="shared" si="101"/>
        <v>-2</v>
      </c>
      <c r="V489" s="7">
        <f>IF($E489="二本差勝",大将分析!$D$14,IF($E489="一本差勝",大将分析!$D$15,IF($E489="引き分け",大将分析!$D$16,IF($E489="一本差負",大将分析!$D$17,大将分析!$D$18))))</f>
        <v>0.26400000000000001</v>
      </c>
      <c r="W489" s="1">
        <f t="shared" si="102"/>
        <v>0</v>
      </c>
      <c r="X489" s="1">
        <f t="shared" si="103"/>
        <v>0</v>
      </c>
    </row>
    <row r="490" spans="1:24" x14ac:dyDescent="0.15">
      <c r="A490" s="1" t="s">
        <v>40</v>
      </c>
      <c r="B490" s="1" t="s">
        <v>22</v>
      </c>
      <c r="C490" s="1" t="s">
        <v>40</v>
      </c>
      <c r="D490" s="1" t="s">
        <v>22</v>
      </c>
      <c r="E490" s="1" t="s">
        <v>42</v>
      </c>
      <c r="F490" s="19">
        <f t="shared" si="91"/>
        <v>2</v>
      </c>
      <c r="G490" s="19">
        <f t="shared" si="92"/>
        <v>2</v>
      </c>
      <c r="H490" s="20">
        <f t="shared" si="93"/>
        <v>4.8245243904000029E-4</v>
      </c>
      <c r="J490" s="7">
        <f>IF($A490="二本差勝",先鋒分析!$D$14,IF($A490="一本差勝",先鋒分析!$D$15,IF($A490="引き分け",先鋒分析!$D$16,IF($A490="一本差負",先鋒分析!$D$17,先鋒分析!$D$18))))</f>
        <v>0.20800000000000002</v>
      </c>
      <c r="K490" s="19">
        <f t="shared" si="94"/>
        <v>1</v>
      </c>
      <c r="L490" s="19">
        <f t="shared" si="95"/>
        <v>1</v>
      </c>
      <c r="M490" s="7">
        <f>IF($B490="二本差勝",次鋒分析!$D$14,IF($B490="一本差勝",次鋒分析!$D$15,IF($B490="引き分け",次鋒分析!$D$16,IF($B490="一本差負",次鋒分析!$D$17,次鋒分析!$D$18))))</f>
        <v>0.26400000000000001</v>
      </c>
      <c r="N490" s="1">
        <f t="shared" si="96"/>
        <v>0</v>
      </c>
      <c r="O490" s="1">
        <f t="shared" si="97"/>
        <v>0</v>
      </c>
      <c r="P490" s="7">
        <f>IF($C490="二本差勝",中堅分析!$D$14,IF($C490="一本差勝",中堅分析!$D$15,IF($C490="引き分け",中堅分析!$D$16,IF($C490="一本差負",中堅分析!$D$17,中堅分析!$D$18))))</f>
        <v>0.20800000000000002</v>
      </c>
      <c r="Q490" s="1">
        <f t="shared" si="98"/>
        <v>1</v>
      </c>
      <c r="R490" s="1">
        <f t="shared" si="99"/>
        <v>1</v>
      </c>
      <c r="S490" s="7">
        <f>IF($D490="二本差勝",副将分析!$D$14,IF($D490="一本差勝",副将分析!$D$15,IF($D490="引き分け",副将分析!$D$16,IF($D490="一本差負",副将分析!$D$17,副将分析!$D$18))))</f>
        <v>0.26400000000000001</v>
      </c>
      <c r="T490" s="1">
        <f t="shared" si="100"/>
        <v>0</v>
      </c>
      <c r="U490" s="1">
        <f t="shared" si="101"/>
        <v>0</v>
      </c>
      <c r="V490" s="7">
        <f>IF($E490="二本差勝",大将分析!$D$14,IF($E490="一本差勝",大将分析!$D$15,IF($E490="引き分け",大将分析!$D$16,IF($E490="一本差負",大将分析!$D$17,大将分析!$D$18))))</f>
        <v>0.16000000000000003</v>
      </c>
      <c r="W490" s="1">
        <f t="shared" si="102"/>
        <v>-1</v>
      </c>
      <c r="X490" s="1">
        <f t="shared" si="103"/>
        <v>-2</v>
      </c>
    </row>
    <row r="491" spans="1:24" x14ac:dyDescent="0.15">
      <c r="A491" s="1" t="s">
        <v>40</v>
      </c>
      <c r="B491" s="1" t="s">
        <v>22</v>
      </c>
      <c r="C491" s="1" t="s">
        <v>40</v>
      </c>
      <c r="D491" s="1" t="s">
        <v>42</v>
      </c>
      <c r="E491" s="1" t="s">
        <v>22</v>
      </c>
      <c r="F491" s="19">
        <f t="shared" si="91"/>
        <v>2</v>
      </c>
      <c r="G491" s="19">
        <f t="shared" si="92"/>
        <v>2</v>
      </c>
      <c r="H491" s="20">
        <f t="shared" si="93"/>
        <v>4.8245243904000029E-4</v>
      </c>
      <c r="J491" s="7">
        <f>IF($A491="二本差勝",先鋒分析!$D$14,IF($A491="一本差勝",先鋒分析!$D$15,IF($A491="引き分け",先鋒分析!$D$16,IF($A491="一本差負",先鋒分析!$D$17,先鋒分析!$D$18))))</f>
        <v>0.20800000000000002</v>
      </c>
      <c r="K491" s="19">
        <f t="shared" si="94"/>
        <v>1</v>
      </c>
      <c r="L491" s="19">
        <f t="shared" si="95"/>
        <v>1</v>
      </c>
      <c r="M491" s="7">
        <f>IF($B491="二本差勝",次鋒分析!$D$14,IF($B491="一本差勝",次鋒分析!$D$15,IF($B491="引き分け",次鋒分析!$D$16,IF($B491="一本差負",次鋒分析!$D$17,次鋒分析!$D$18))))</f>
        <v>0.26400000000000001</v>
      </c>
      <c r="N491" s="1">
        <f t="shared" si="96"/>
        <v>0</v>
      </c>
      <c r="O491" s="1">
        <f t="shared" si="97"/>
        <v>0</v>
      </c>
      <c r="P491" s="7">
        <f>IF($C491="二本差勝",中堅分析!$D$14,IF($C491="一本差勝",中堅分析!$D$15,IF($C491="引き分け",中堅分析!$D$16,IF($C491="一本差負",中堅分析!$D$17,中堅分析!$D$18))))</f>
        <v>0.20800000000000002</v>
      </c>
      <c r="Q491" s="1">
        <f t="shared" si="98"/>
        <v>1</v>
      </c>
      <c r="R491" s="1">
        <f t="shared" si="99"/>
        <v>1</v>
      </c>
      <c r="S491" s="7">
        <f>IF($D491="二本差勝",副将分析!$D$14,IF($D491="一本差勝",副将分析!$D$15,IF($D491="引き分け",副将分析!$D$16,IF($D491="一本差負",副将分析!$D$17,副将分析!$D$18))))</f>
        <v>0.16000000000000003</v>
      </c>
      <c r="T491" s="1">
        <f t="shared" si="100"/>
        <v>-1</v>
      </c>
      <c r="U491" s="1">
        <f t="shared" si="101"/>
        <v>-2</v>
      </c>
      <c r="V491" s="7">
        <f>IF($E491="二本差勝",大将分析!$D$14,IF($E491="一本差勝",大将分析!$D$15,IF($E491="引き分け",大将分析!$D$16,IF($E491="一本差負",大将分析!$D$17,大将分析!$D$18))))</f>
        <v>0.26400000000000001</v>
      </c>
      <c r="W491" s="1">
        <f t="shared" si="102"/>
        <v>0</v>
      </c>
      <c r="X491" s="1">
        <f t="shared" si="103"/>
        <v>0</v>
      </c>
    </row>
    <row r="492" spans="1:24" x14ac:dyDescent="0.15">
      <c r="A492" s="1" t="s">
        <v>22</v>
      </c>
      <c r="B492" s="1" t="s">
        <v>40</v>
      </c>
      <c r="C492" s="1" t="s">
        <v>40</v>
      </c>
      <c r="D492" s="1" t="s">
        <v>22</v>
      </c>
      <c r="E492" s="1" t="s">
        <v>42</v>
      </c>
      <c r="F492" s="19">
        <f t="shared" si="91"/>
        <v>2</v>
      </c>
      <c r="G492" s="19">
        <f t="shared" si="92"/>
        <v>2</v>
      </c>
      <c r="H492" s="20">
        <f t="shared" si="93"/>
        <v>4.8245243904000029E-4</v>
      </c>
      <c r="J492" s="7">
        <f>IF($A492="二本差勝",先鋒分析!$D$14,IF($A492="一本差勝",先鋒分析!$D$15,IF($A492="引き分け",先鋒分析!$D$16,IF($A492="一本差負",先鋒分析!$D$17,先鋒分析!$D$18))))</f>
        <v>0.26400000000000001</v>
      </c>
      <c r="K492" s="19">
        <f t="shared" si="94"/>
        <v>0</v>
      </c>
      <c r="L492" s="19">
        <f t="shared" si="95"/>
        <v>0</v>
      </c>
      <c r="M492" s="7">
        <f>IF($B492="二本差勝",次鋒分析!$D$14,IF($B492="一本差勝",次鋒分析!$D$15,IF($B492="引き分け",次鋒分析!$D$16,IF($B492="一本差負",次鋒分析!$D$17,次鋒分析!$D$18))))</f>
        <v>0.20800000000000002</v>
      </c>
      <c r="N492" s="1">
        <f t="shared" si="96"/>
        <v>1</v>
      </c>
      <c r="O492" s="1">
        <f t="shared" si="97"/>
        <v>1</v>
      </c>
      <c r="P492" s="7">
        <f>IF($C492="二本差勝",中堅分析!$D$14,IF($C492="一本差勝",中堅分析!$D$15,IF($C492="引き分け",中堅分析!$D$16,IF($C492="一本差負",中堅分析!$D$17,中堅分析!$D$18))))</f>
        <v>0.20800000000000002</v>
      </c>
      <c r="Q492" s="1">
        <f t="shared" si="98"/>
        <v>1</v>
      </c>
      <c r="R492" s="1">
        <f t="shared" si="99"/>
        <v>1</v>
      </c>
      <c r="S492" s="7">
        <f>IF($D492="二本差勝",副将分析!$D$14,IF($D492="一本差勝",副将分析!$D$15,IF($D492="引き分け",副将分析!$D$16,IF($D492="一本差負",副将分析!$D$17,副将分析!$D$18))))</f>
        <v>0.26400000000000001</v>
      </c>
      <c r="T492" s="1">
        <f t="shared" si="100"/>
        <v>0</v>
      </c>
      <c r="U492" s="1">
        <f t="shared" si="101"/>
        <v>0</v>
      </c>
      <c r="V492" s="7">
        <f>IF($E492="二本差勝",大将分析!$D$14,IF($E492="一本差勝",大将分析!$D$15,IF($E492="引き分け",大将分析!$D$16,IF($E492="一本差負",大将分析!$D$17,大将分析!$D$18))))</f>
        <v>0.16000000000000003</v>
      </c>
      <c r="W492" s="1">
        <f t="shared" si="102"/>
        <v>-1</v>
      </c>
      <c r="X492" s="1">
        <f t="shared" si="103"/>
        <v>-2</v>
      </c>
    </row>
    <row r="493" spans="1:24" x14ac:dyDescent="0.15">
      <c r="A493" s="1" t="s">
        <v>22</v>
      </c>
      <c r="B493" s="1" t="s">
        <v>40</v>
      </c>
      <c r="C493" s="1" t="s">
        <v>40</v>
      </c>
      <c r="D493" s="1" t="s">
        <v>42</v>
      </c>
      <c r="E493" s="1" t="s">
        <v>22</v>
      </c>
      <c r="F493" s="19">
        <f t="shared" si="91"/>
        <v>2</v>
      </c>
      <c r="G493" s="19">
        <f t="shared" si="92"/>
        <v>2</v>
      </c>
      <c r="H493" s="20">
        <f t="shared" si="93"/>
        <v>4.8245243904000029E-4</v>
      </c>
      <c r="J493" s="7">
        <f>IF($A493="二本差勝",先鋒分析!$D$14,IF($A493="一本差勝",先鋒分析!$D$15,IF($A493="引き分け",先鋒分析!$D$16,IF($A493="一本差負",先鋒分析!$D$17,先鋒分析!$D$18))))</f>
        <v>0.26400000000000001</v>
      </c>
      <c r="K493" s="19">
        <f t="shared" si="94"/>
        <v>0</v>
      </c>
      <c r="L493" s="19">
        <f t="shared" si="95"/>
        <v>0</v>
      </c>
      <c r="M493" s="7">
        <f>IF($B493="二本差勝",次鋒分析!$D$14,IF($B493="一本差勝",次鋒分析!$D$15,IF($B493="引き分け",次鋒分析!$D$16,IF($B493="一本差負",次鋒分析!$D$17,次鋒分析!$D$18))))</f>
        <v>0.20800000000000002</v>
      </c>
      <c r="N493" s="1">
        <f t="shared" si="96"/>
        <v>1</v>
      </c>
      <c r="O493" s="1">
        <f t="shared" si="97"/>
        <v>1</v>
      </c>
      <c r="P493" s="7">
        <f>IF($C493="二本差勝",中堅分析!$D$14,IF($C493="一本差勝",中堅分析!$D$15,IF($C493="引き分け",中堅分析!$D$16,IF($C493="一本差負",中堅分析!$D$17,中堅分析!$D$18))))</f>
        <v>0.20800000000000002</v>
      </c>
      <c r="Q493" s="1">
        <f t="shared" si="98"/>
        <v>1</v>
      </c>
      <c r="R493" s="1">
        <f t="shared" si="99"/>
        <v>1</v>
      </c>
      <c r="S493" s="7">
        <f>IF($D493="二本差勝",副将分析!$D$14,IF($D493="一本差勝",副将分析!$D$15,IF($D493="引き分け",副将分析!$D$16,IF($D493="一本差負",副将分析!$D$17,副将分析!$D$18))))</f>
        <v>0.16000000000000003</v>
      </c>
      <c r="T493" s="1">
        <f t="shared" si="100"/>
        <v>-1</v>
      </c>
      <c r="U493" s="1">
        <f t="shared" si="101"/>
        <v>-2</v>
      </c>
      <c r="V493" s="7">
        <f>IF($E493="二本差勝",大将分析!$D$14,IF($E493="一本差勝",大将分析!$D$15,IF($E493="引き分け",大将分析!$D$16,IF($E493="一本差負",大将分析!$D$17,大将分析!$D$18))))</f>
        <v>0.26400000000000001</v>
      </c>
      <c r="W493" s="1">
        <f t="shared" si="102"/>
        <v>0</v>
      </c>
      <c r="X493" s="1">
        <f t="shared" si="103"/>
        <v>0</v>
      </c>
    </row>
    <row r="494" spans="1:24" x14ac:dyDescent="0.15">
      <c r="A494" s="1" t="s">
        <v>40</v>
      </c>
      <c r="B494" s="1" t="s">
        <v>40</v>
      </c>
      <c r="C494" s="1" t="s">
        <v>22</v>
      </c>
      <c r="D494" s="1" t="s">
        <v>41</v>
      </c>
      <c r="E494" s="1" t="s">
        <v>41</v>
      </c>
      <c r="F494" s="19">
        <f t="shared" si="91"/>
        <v>2</v>
      </c>
      <c r="G494" s="19">
        <f t="shared" si="92"/>
        <v>2</v>
      </c>
      <c r="H494" s="20">
        <f t="shared" si="93"/>
        <v>4.9414825574400033E-4</v>
      </c>
      <c r="J494" s="7">
        <f>IF($A494="二本差勝",先鋒分析!$D$14,IF($A494="一本差勝",先鋒分析!$D$15,IF($A494="引き分け",先鋒分析!$D$16,IF($A494="一本差負",先鋒分析!$D$17,先鋒分析!$D$18))))</f>
        <v>0.20800000000000002</v>
      </c>
      <c r="K494" s="19">
        <f t="shared" si="94"/>
        <v>1</v>
      </c>
      <c r="L494" s="19">
        <f t="shared" si="95"/>
        <v>1</v>
      </c>
      <c r="M494" s="7">
        <f>IF($B494="二本差勝",次鋒分析!$D$14,IF($B494="一本差勝",次鋒分析!$D$15,IF($B494="引き分け",次鋒分析!$D$16,IF($B494="一本差負",次鋒分析!$D$17,次鋒分析!$D$18))))</f>
        <v>0.20800000000000002</v>
      </c>
      <c r="N494" s="1">
        <f t="shared" si="96"/>
        <v>1</v>
      </c>
      <c r="O494" s="1">
        <f t="shared" si="97"/>
        <v>1</v>
      </c>
      <c r="P494" s="7">
        <f>IF($C494="二本差勝",中堅分析!$D$14,IF($C494="一本差勝",中堅分析!$D$15,IF($C494="引き分け",中堅分析!$D$16,IF($C494="一本差負",中堅分析!$D$17,中堅分析!$D$18))))</f>
        <v>0.26400000000000001</v>
      </c>
      <c r="Q494" s="1">
        <f t="shared" si="98"/>
        <v>0</v>
      </c>
      <c r="R494" s="1">
        <f t="shared" si="99"/>
        <v>0</v>
      </c>
      <c r="S494" s="7">
        <f>IF($D494="二本差勝",副将分析!$D$14,IF($D494="一本差勝",副将分析!$D$15,IF($D494="引き分け",副将分析!$D$16,IF($D494="一本差負",副将分析!$D$17,副将分析!$D$18))))</f>
        <v>0.20800000000000002</v>
      </c>
      <c r="T494" s="1">
        <f t="shared" si="100"/>
        <v>-1</v>
      </c>
      <c r="U494" s="1">
        <f t="shared" si="101"/>
        <v>-1</v>
      </c>
      <c r="V494" s="7">
        <f>IF($E494="二本差勝",大将分析!$D$14,IF($E494="一本差勝",大将分析!$D$15,IF($E494="引き分け",大将分析!$D$16,IF($E494="一本差負",大将分析!$D$17,大将分析!$D$18))))</f>
        <v>0.20800000000000002</v>
      </c>
      <c r="W494" s="1">
        <f t="shared" si="102"/>
        <v>-1</v>
      </c>
      <c r="X494" s="1">
        <f t="shared" si="103"/>
        <v>-1</v>
      </c>
    </row>
    <row r="495" spans="1:24" x14ac:dyDescent="0.15">
      <c r="A495" s="1" t="s">
        <v>40</v>
      </c>
      <c r="B495" s="1" t="s">
        <v>22</v>
      </c>
      <c r="C495" s="1" t="s">
        <v>40</v>
      </c>
      <c r="D495" s="1" t="s">
        <v>41</v>
      </c>
      <c r="E495" s="1" t="s">
        <v>41</v>
      </c>
      <c r="F495" s="19">
        <f t="shared" si="91"/>
        <v>2</v>
      </c>
      <c r="G495" s="19">
        <f t="shared" si="92"/>
        <v>2</v>
      </c>
      <c r="H495" s="20">
        <f t="shared" si="93"/>
        <v>4.9414825574400033E-4</v>
      </c>
      <c r="J495" s="7">
        <f>IF($A495="二本差勝",先鋒分析!$D$14,IF($A495="一本差勝",先鋒分析!$D$15,IF($A495="引き分け",先鋒分析!$D$16,IF($A495="一本差負",先鋒分析!$D$17,先鋒分析!$D$18))))</f>
        <v>0.20800000000000002</v>
      </c>
      <c r="K495" s="19">
        <f t="shared" si="94"/>
        <v>1</v>
      </c>
      <c r="L495" s="19">
        <f t="shared" si="95"/>
        <v>1</v>
      </c>
      <c r="M495" s="7">
        <f>IF($B495="二本差勝",次鋒分析!$D$14,IF($B495="一本差勝",次鋒分析!$D$15,IF($B495="引き分け",次鋒分析!$D$16,IF($B495="一本差負",次鋒分析!$D$17,次鋒分析!$D$18))))</f>
        <v>0.26400000000000001</v>
      </c>
      <c r="N495" s="1">
        <f t="shared" si="96"/>
        <v>0</v>
      </c>
      <c r="O495" s="1">
        <f t="shared" si="97"/>
        <v>0</v>
      </c>
      <c r="P495" s="7">
        <f>IF($C495="二本差勝",中堅分析!$D$14,IF($C495="一本差勝",中堅分析!$D$15,IF($C495="引き分け",中堅分析!$D$16,IF($C495="一本差負",中堅分析!$D$17,中堅分析!$D$18))))</f>
        <v>0.20800000000000002</v>
      </c>
      <c r="Q495" s="1">
        <f t="shared" si="98"/>
        <v>1</v>
      </c>
      <c r="R495" s="1">
        <f t="shared" si="99"/>
        <v>1</v>
      </c>
      <c r="S495" s="7">
        <f>IF($D495="二本差勝",副将分析!$D$14,IF($D495="一本差勝",副将分析!$D$15,IF($D495="引き分け",副将分析!$D$16,IF($D495="一本差負",副将分析!$D$17,副将分析!$D$18))))</f>
        <v>0.20800000000000002</v>
      </c>
      <c r="T495" s="1">
        <f t="shared" si="100"/>
        <v>-1</v>
      </c>
      <c r="U495" s="1">
        <f t="shared" si="101"/>
        <v>-1</v>
      </c>
      <c r="V495" s="7">
        <f>IF($E495="二本差勝",大将分析!$D$14,IF($E495="一本差勝",大将分析!$D$15,IF($E495="引き分け",大将分析!$D$16,IF($E495="一本差負",大将分析!$D$17,大将分析!$D$18))))</f>
        <v>0.20800000000000002</v>
      </c>
      <c r="W495" s="1">
        <f t="shared" si="102"/>
        <v>-1</v>
      </c>
      <c r="X495" s="1">
        <f t="shared" si="103"/>
        <v>-1</v>
      </c>
    </row>
    <row r="496" spans="1:24" x14ac:dyDescent="0.15">
      <c r="A496" s="1" t="s">
        <v>22</v>
      </c>
      <c r="B496" s="1" t="s">
        <v>40</v>
      </c>
      <c r="C496" s="1" t="s">
        <v>40</v>
      </c>
      <c r="D496" s="1" t="s">
        <v>41</v>
      </c>
      <c r="E496" s="1" t="s">
        <v>41</v>
      </c>
      <c r="F496" s="19">
        <f t="shared" si="91"/>
        <v>2</v>
      </c>
      <c r="G496" s="19">
        <f t="shared" si="92"/>
        <v>2</v>
      </c>
      <c r="H496" s="20">
        <f t="shared" si="93"/>
        <v>4.9414825574400033E-4</v>
      </c>
      <c r="J496" s="7">
        <f>IF($A496="二本差勝",先鋒分析!$D$14,IF($A496="一本差勝",先鋒分析!$D$15,IF($A496="引き分け",先鋒分析!$D$16,IF($A496="一本差負",先鋒分析!$D$17,先鋒分析!$D$18))))</f>
        <v>0.26400000000000001</v>
      </c>
      <c r="K496" s="19">
        <f t="shared" si="94"/>
        <v>0</v>
      </c>
      <c r="L496" s="19">
        <f t="shared" si="95"/>
        <v>0</v>
      </c>
      <c r="M496" s="7">
        <f>IF($B496="二本差勝",次鋒分析!$D$14,IF($B496="一本差勝",次鋒分析!$D$15,IF($B496="引き分け",次鋒分析!$D$16,IF($B496="一本差負",次鋒分析!$D$17,次鋒分析!$D$18))))</f>
        <v>0.20800000000000002</v>
      </c>
      <c r="N496" s="1">
        <f t="shared" si="96"/>
        <v>1</v>
      </c>
      <c r="O496" s="1">
        <f t="shared" si="97"/>
        <v>1</v>
      </c>
      <c r="P496" s="7">
        <f>IF($C496="二本差勝",中堅分析!$D$14,IF($C496="一本差勝",中堅分析!$D$15,IF($C496="引き分け",中堅分析!$D$16,IF($C496="一本差負",中堅分析!$D$17,中堅分析!$D$18))))</f>
        <v>0.20800000000000002</v>
      </c>
      <c r="Q496" s="1">
        <f t="shared" si="98"/>
        <v>1</v>
      </c>
      <c r="R496" s="1">
        <f t="shared" si="99"/>
        <v>1</v>
      </c>
      <c r="S496" s="7">
        <f>IF($D496="二本差勝",副将分析!$D$14,IF($D496="一本差勝",副将分析!$D$15,IF($D496="引き分け",副将分析!$D$16,IF($D496="一本差負",副将分析!$D$17,副将分析!$D$18))))</f>
        <v>0.20800000000000002</v>
      </c>
      <c r="T496" s="1">
        <f t="shared" si="100"/>
        <v>-1</v>
      </c>
      <c r="U496" s="1">
        <f t="shared" si="101"/>
        <v>-1</v>
      </c>
      <c r="V496" s="7">
        <f>IF($E496="二本差勝",大将分析!$D$14,IF($E496="一本差勝",大将分析!$D$15,IF($E496="引き分け",大将分析!$D$16,IF($E496="一本差負",大将分析!$D$17,大将分析!$D$18))))</f>
        <v>0.20800000000000002</v>
      </c>
      <c r="W496" s="1">
        <f t="shared" si="102"/>
        <v>-1</v>
      </c>
      <c r="X496" s="1">
        <f t="shared" si="103"/>
        <v>-1</v>
      </c>
    </row>
    <row r="497" spans="1:24" x14ac:dyDescent="0.15">
      <c r="A497" s="1" t="s">
        <v>40</v>
      </c>
      <c r="B497" s="1" t="s">
        <v>40</v>
      </c>
      <c r="C497" s="1" t="s">
        <v>22</v>
      </c>
      <c r="D497" s="1" t="s">
        <v>41</v>
      </c>
      <c r="E497" s="1" t="s">
        <v>42</v>
      </c>
      <c r="F497" s="19">
        <f t="shared" si="91"/>
        <v>2</v>
      </c>
      <c r="G497" s="19">
        <f t="shared" si="92"/>
        <v>2</v>
      </c>
      <c r="H497" s="20">
        <f t="shared" si="93"/>
        <v>3.8011404288000025E-4</v>
      </c>
      <c r="J497" s="7">
        <f>IF($A497="二本差勝",先鋒分析!$D$14,IF($A497="一本差勝",先鋒分析!$D$15,IF($A497="引き分け",先鋒分析!$D$16,IF($A497="一本差負",先鋒分析!$D$17,先鋒分析!$D$18))))</f>
        <v>0.20800000000000002</v>
      </c>
      <c r="K497" s="19">
        <f t="shared" si="94"/>
        <v>1</v>
      </c>
      <c r="L497" s="19">
        <f t="shared" si="95"/>
        <v>1</v>
      </c>
      <c r="M497" s="7">
        <f>IF($B497="二本差勝",次鋒分析!$D$14,IF($B497="一本差勝",次鋒分析!$D$15,IF($B497="引き分け",次鋒分析!$D$16,IF($B497="一本差負",次鋒分析!$D$17,次鋒分析!$D$18))))</f>
        <v>0.20800000000000002</v>
      </c>
      <c r="N497" s="1">
        <f t="shared" si="96"/>
        <v>1</v>
      </c>
      <c r="O497" s="1">
        <f t="shared" si="97"/>
        <v>1</v>
      </c>
      <c r="P497" s="7">
        <f>IF($C497="二本差勝",中堅分析!$D$14,IF($C497="一本差勝",中堅分析!$D$15,IF($C497="引き分け",中堅分析!$D$16,IF($C497="一本差負",中堅分析!$D$17,中堅分析!$D$18))))</f>
        <v>0.26400000000000001</v>
      </c>
      <c r="Q497" s="1">
        <f t="shared" si="98"/>
        <v>0</v>
      </c>
      <c r="R497" s="1">
        <f t="shared" si="99"/>
        <v>0</v>
      </c>
      <c r="S497" s="7">
        <f>IF($D497="二本差勝",副将分析!$D$14,IF($D497="一本差勝",副将分析!$D$15,IF($D497="引き分け",副将分析!$D$16,IF($D497="一本差負",副将分析!$D$17,副将分析!$D$18))))</f>
        <v>0.20800000000000002</v>
      </c>
      <c r="T497" s="1">
        <f t="shared" si="100"/>
        <v>-1</v>
      </c>
      <c r="U497" s="1">
        <f t="shared" si="101"/>
        <v>-1</v>
      </c>
      <c r="V497" s="7">
        <f>IF($E497="二本差勝",大将分析!$D$14,IF($E497="一本差勝",大将分析!$D$15,IF($E497="引き分け",大将分析!$D$16,IF($E497="一本差負",大将分析!$D$17,大将分析!$D$18))))</f>
        <v>0.16000000000000003</v>
      </c>
      <c r="W497" s="1">
        <f t="shared" si="102"/>
        <v>-1</v>
      </c>
      <c r="X497" s="1">
        <f t="shared" si="103"/>
        <v>-2</v>
      </c>
    </row>
    <row r="498" spans="1:24" x14ac:dyDescent="0.15">
      <c r="A498" s="1" t="s">
        <v>40</v>
      </c>
      <c r="B498" s="1" t="s">
        <v>40</v>
      </c>
      <c r="C498" s="1" t="s">
        <v>22</v>
      </c>
      <c r="D498" s="1" t="s">
        <v>42</v>
      </c>
      <c r="E498" s="1" t="s">
        <v>41</v>
      </c>
      <c r="F498" s="19">
        <f t="shared" si="91"/>
        <v>2</v>
      </c>
      <c r="G498" s="19">
        <f t="shared" si="92"/>
        <v>2</v>
      </c>
      <c r="H498" s="20">
        <f t="shared" si="93"/>
        <v>3.8011404288000025E-4</v>
      </c>
      <c r="J498" s="7">
        <f>IF($A498="二本差勝",先鋒分析!$D$14,IF($A498="一本差勝",先鋒分析!$D$15,IF($A498="引き分け",先鋒分析!$D$16,IF($A498="一本差負",先鋒分析!$D$17,先鋒分析!$D$18))))</f>
        <v>0.20800000000000002</v>
      </c>
      <c r="K498" s="19">
        <f t="shared" si="94"/>
        <v>1</v>
      </c>
      <c r="L498" s="19">
        <f t="shared" si="95"/>
        <v>1</v>
      </c>
      <c r="M498" s="7">
        <f>IF($B498="二本差勝",次鋒分析!$D$14,IF($B498="一本差勝",次鋒分析!$D$15,IF($B498="引き分け",次鋒分析!$D$16,IF($B498="一本差負",次鋒分析!$D$17,次鋒分析!$D$18))))</f>
        <v>0.20800000000000002</v>
      </c>
      <c r="N498" s="1">
        <f t="shared" si="96"/>
        <v>1</v>
      </c>
      <c r="O498" s="1">
        <f t="shared" si="97"/>
        <v>1</v>
      </c>
      <c r="P498" s="7">
        <f>IF($C498="二本差勝",中堅分析!$D$14,IF($C498="一本差勝",中堅分析!$D$15,IF($C498="引き分け",中堅分析!$D$16,IF($C498="一本差負",中堅分析!$D$17,中堅分析!$D$18))))</f>
        <v>0.26400000000000001</v>
      </c>
      <c r="Q498" s="1">
        <f t="shared" si="98"/>
        <v>0</v>
      </c>
      <c r="R498" s="1">
        <f t="shared" si="99"/>
        <v>0</v>
      </c>
      <c r="S498" s="7">
        <f>IF($D498="二本差勝",副将分析!$D$14,IF($D498="一本差勝",副将分析!$D$15,IF($D498="引き分け",副将分析!$D$16,IF($D498="一本差負",副将分析!$D$17,副将分析!$D$18))))</f>
        <v>0.16000000000000003</v>
      </c>
      <c r="T498" s="1">
        <f t="shared" si="100"/>
        <v>-1</v>
      </c>
      <c r="U498" s="1">
        <f t="shared" si="101"/>
        <v>-2</v>
      </c>
      <c r="V498" s="7">
        <f>IF($E498="二本差勝",大将分析!$D$14,IF($E498="一本差勝",大将分析!$D$15,IF($E498="引き分け",大将分析!$D$16,IF($E498="一本差負",大将分析!$D$17,大将分析!$D$18))))</f>
        <v>0.20800000000000002</v>
      </c>
      <c r="W498" s="1">
        <f t="shared" si="102"/>
        <v>-1</v>
      </c>
      <c r="X498" s="1">
        <f t="shared" si="103"/>
        <v>-1</v>
      </c>
    </row>
    <row r="499" spans="1:24" x14ac:dyDescent="0.15">
      <c r="A499" s="1" t="s">
        <v>40</v>
      </c>
      <c r="B499" s="1" t="s">
        <v>22</v>
      </c>
      <c r="C499" s="1" t="s">
        <v>40</v>
      </c>
      <c r="D499" s="1" t="s">
        <v>41</v>
      </c>
      <c r="E499" s="1" t="s">
        <v>42</v>
      </c>
      <c r="F499" s="19">
        <f t="shared" si="91"/>
        <v>2</v>
      </c>
      <c r="G499" s="19">
        <f t="shared" si="92"/>
        <v>2</v>
      </c>
      <c r="H499" s="20">
        <f t="shared" si="93"/>
        <v>3.8011404288000025E-4</v>
      </c>
      <c r="J499" s="7">
        <f>IF($A499="二本差勝",先鋒分析!$D$14,IF($A499="一本差勝",先鋒分析!$D$15,IF($A499="引き分け",先鋒分析!$D$16,IF($A499="一本差負",先鋒分析!$D$17,先鋒分析!$D$18))))</f>
        <v>0.20800000000000002</v>
      </c>
      <c r="K499" s="19">
        <f t="shared" si="94"/>
        <v>1</v>
      </c>
      <c r="L499" s="19">
        <f t="shared" si="95"/>
        <v>1</v>
      </c>
      <c r="M499" s="7">
        <f>IF($B499="二本差勝",次鋒分析!$D$14,IF($B499="一本差勝",次鋒分析!$D$15,IF($B499="引き分け",次鋒分析!$D$16,IF($B499="一本差負",次鋒分析!$D$17,次鋒分析!$D$18))))</f>
        <v>0.26400000000000001</v>
      </c>
      <c r="N499" s="1">
        <f t="shared" si="96"/>
        <v>0</v>
      </c>
      <c r="O499" s="1">
        <f t="shared" si="97"/>
        <v>0</v>
      </c>
      <c r="P499" s="7">
        <f>IF($C499="二本差勝",中堅分析!$D$14,IF($C499="一本差勝",中堅分析!$D$15,IF($C499="引き分け",中堅分析!$D$16,IF($C499="一本差負",中堅分析!$D$17,中堅分析!$D$18))))</f>
        <v>0.20800000000000002</v>
      </c>
      <c r="Q499" s="1">
        <f t="shared" si="98"/>
        <v>1</v>
      </c>
      <c r="R499" s="1">
        <f t="shared" si="99"/>
        <v>1</v>
      </c>
      <c r="S499" s="7">
        <f>IF($D499="二本差勝",副将分析!$D$14,IF($D499="一本差勝",副将分析!$D$15,IF($D499="引き分け",副将分析!$D$16,IF($D499="一本差負",副将分析!$D$17,副将分析!$D$18))))</f>
        <v>0.20800000000000002</v>
      </c>
      <c r="T499" s="1">
        <f t="shared" si="100"/>
        <v>-1</v>
      </c>
      <c r="U499" s="1">
        <f t="shared" si="101"/>
        <v>-1</v>
      </c>
      <c r="V499" s="7">
        <f>IF($E499="二本差勝",大将分析!$D$14,IF($E499="一本差勝",大将分析!$D$15,IF($E499="引き分け",大将分析!$D$16,IF($E499="一本差負",大将分析!$D$17,大将分析!$D$18))))</f>
        <v>0.16000000000000003</v>
      </c>
      <c r="W499" s="1">
        <f t="shared" si="102"/>
        <v>-1</v>
      </c>
      <c r="X499" s="1">
        <f t="shared" si="103"/>
        <v>-2</v>
      </c>
    </row>
    <row r="500" spans="1:24" x14ac:dyDescent="0.15">
      <c r="A500" s="1" t="s">
        <v>40</v>
      </c>
      <c r="B500" s="1" t="s">
        <v>22</v>
      </c>
      <c r="C500" s="1" t="s">
        <v>40</v>
      </c>
      <c r="D500" s="1" t="s">
        <v>42</v>
      </c>
      <c r="E500" s="1" t="s">
        <v>41</v>
      </c>
      <c r="F500" s="19">
        <f t="shared" si="91"/>
        <v>2</v>
      </c>
      <c r="G500" s="19">
        <f t="shared" si="92"/>
        <v>2</v>
      </c>
      <c r="H500" s="20">
        <f t="shared" si="93"/>
        <v>3.8011404288000025E-4</v>
      </c>
      <c r="J500" s="7">
        <f>IF($A500="二本差勝",先鋒分析!$D$14,IF($A500="一本差勝",先鋒分析!$D$15,IF($A500="引き分け",先鋒分析!$D$16,IF($A500="一本差負",先鋒分析!$D$17,先鋒分析!$D$18))))</f>
        <v>0.20800000000000002</v>
      </c>
      <c r="K500" s="19">
        <f t="shared" si="94"/>
        <v>1</v>
      </c>
      <c r="L500" s="19">
        <f t="shared" si="95"/>
        <v>1</v>
      </c>
      <c r="M500" s="7">
        <f>IF($B500="二本差勝",次鋒分析!$D$14,IF($B500="一本差勝",次鋒分析!$D$15,IF($B500="引き分け",次鋒分析!$D$16,IF($B500="一本差負",次鋒分析!$D$17,次鋒分析!$D$18))))</f>
        <v>0.26400000000000001</v>
      </c>
      <c r="N500" s="1">
        <f t="shared" si="96"/>
        <v>0</v>
      </c>
      <c r="O500" s="1">
        <f t="shared" si="97"/>
        <v>0</v>
      </c>
      <c r="P500" s="7">
        <f>IF($C500="二本差勝",中堅分析!$D$14,IF($C500="一本差勝",中堅分析!$D$15,IF($C500="引き分け",中堅分析!$D$16,IF($C500="一本差負",中堅分析!$D$17,中堅分析!$D$18))))</f>
        <v>0.20800000000000002</v>
      </c>
      <c r="Q500" s="1">
        <f t="shared" si="98"/>
        <v>1</v>
      </c>
      <c r="R500" s="1">
        <f t="shared" si="99"/>
        <v>1</v>
      </c>
      <c r="S500" s="7">
        <f>IF($D500="二本差勝",副将分析!$D$14,IF($D500="一本差勝",副将分析!$D$15,IF($D500="引き分け",副将分析!$D$16,IF($D500="一本差負",副将分析!$D$17,副将分析!$D$18))))</f>
        <v>0.16000000000000003</v>
      </c>
      <c r="T500" s="1">
        <f t="shared" si="100"/>
        <v>-1</v>
      </c>
      <c r="U500" s="1">
        <f t="shared" si="101"/>
        <v>-2</v>
      </c>
      <c r="V500" s="7">
        <f>IF($E500="二本差勝",大将分析!$D$14,IF($E500="一本差勝",大将分析!$D$15,IF($E500="引き分け",大将分析!$D$16,IF($E500="一本差負",大将分析!$D$17,大将分析!$D$18))))</f>
        <v>0.20800000000000002</v>
      </c>
      <c r="W500" s="1">
        <f t="shared" si="102"/>
        <v>-1</v>
      </c>
      <c r="X500" s="1">
        <f t="shared" si="103"/>
        <v>-1</v>
      </c>
    </row>
    <row r="501" spans="1:24" x14ac:dyDescent="0.15">
      <c r="A501" s="1" t="s">
        <v>22</v>
      </c>
      <c r="B501" s="1" t="s">
        <v>40</v>
      </c>
      <c r="C501" s="1" t="s">
        <v>40</v>
      </c>
      <c r="D501" s="1" t="s">
        <v>41</v>
      </c>
      <c r="E501" s="1" t="s">
        <v>42</v>
      </c>
      <c r="F501" s="19">
        <f t="shared" si="91"/>
        <v>2</v>
      </c>
      <c r="G501" s="19">
        <f t="shared" si="92"/>
        <v>2</v>
      </c>
      <c r="H501" s="20">
        <f t="shared" si="93"/>
        <v>3.8011404288000025E-4</v>
      </c>
      <c r="J501" s="7">
        <f>IF($A501="二本差勝",先鋒分析!$D$14,IF($A501="一本差勝",先鋒分析!$D$15,IF($A501="引き分け",先鋒分析!$D$16,IF($A501="一本差負",先鋒分析!$D$17,先鋒分析!$D$18))))</f>
        <v>0.26400000000000001</v>
      </c>
      <c r="K501" s="19">
        <f t="shared" si="94"/>
        <v>0</v>
      </c>
      <c r="L501" s="19">
        <f t="shared" si="95"/>
        <v>0</v>
      </c>
      <c r="M501" s="7">
        <f>IF($B501="二本差勝",次鋒分析!$D$14,IF($B501="一本差勝",次鋒分析!$D$15,IF($B501="引き分け",次鋒分析!$D$16,IF($B501="一本差負",次鋒分析!$D$17,次鋒分析!$D$18))))</f>
        <v>0.20800000000000002</v>
      </c>
      <c r="N501" s="1">
        <f t="shared" si="96"/>
        <v>1</v>
      </c>
      <c r="O501" s="1">
        <f t="shared" si="97"/>
        <v>1</v>
      </c>
      <c r="P501" s="7">
        <f>IF($C501="二本差勝",中堅分析!$D$14,IF($C501="一本差勝",中堅分析!$D$15,IF($C501="引き分け",中堅分析!$D$16,IF($C501="一本差負",中堅分析!$D$17,中堅分析!$D$18))))</f>
        <v>0.20800000000000002</v>
      </c>
      <c r="Q501" s="1">
        <f t="shared" si="98"/>
        <v>1</v>
      </c>
      <c r="R501" s="1">
        <f t="shared" si="99"/>
        <v>1</v>
      </c>
      <c r="S501" s="7">
        <f>IF($D501="二本差勝",副将分析!$D$14,IF($D501="一本差勝",副将分析!$D$15,IF($D501="引き分け",副将分析!$D$16,IF($D501="一本差負",副将分析!$D$17,副将分析!$D$18))))</f>
        <v>0.20800000000000002</v>
      </c>
      <c r="T501" s="1">
        <f t="shared" si="100"/>
        <v>-1</v>
      </c>
      <c r="U501" s="1">
        <f t="shared" si="101"/>
        <v>-1</v>
      </c>
      <c r="V501" s="7">
        <f>IF($E501="二本差勝",大将分析!$D$14,IF($E501="一本差勝",大将分析!$D$15,IF($E501="引き分け",大将分析!$D$16,IF($E501="一本差負",大将分析!$D$17,大将分析!$D$18))))</f>
        <v>0.16000000000000003</v>
      </c>
      <c r="W501" s="1">
        <f t="shared" si="102"/>
        <v>-1</v>
      </c>
      <c r="X501" s="1">
        <f t="shared" si="103"/>
        <v>-2</v>
      </c>
    </row>
    <row r="502" spans="1:24" x14ac:dyDescent="0.15">
      <c r="A502" s="1" t="s">
        <v>22</v>
      </c>
      <c r="B502" s="1" t="s">
        <v>40</v>
      </c>
      <c r="C502" s="1" t="s">
        <v>40</v>
      </c>
      <c r="D502" s="1" t="s">
        <v>42</v>
      </c>
      <c r="E502" s="1" t="s">
        <v>41</v>
      </c>
      <c r="F502" s="19">
        <f t="shared" si="91"/>
        <v>2</v>
      </c>
      <c r="G502" s="19">
        <f t="shared" si="92"/>
        <v>2</v>
      </c>
      <c r="H502" s="20">
        <f t="shared" si="93"/>
        <v>3.8011404288000025E-4</v>
      </c>
      <c r="J502" s="7">
        <f>IF($A502="二本差勝",先鋒分析!$D$14,IF($A502="一本差勝",先鋒分析!$D$15,IF($A502="引き分け",先鋒分析!$D$16,IF($A502="一本差負",先鋒分析!$D$17,先鋒分析!$D$18))))</f>
        <v>0.26400000000000001</v>
      </c>
      <c r="K502" s="19">
        <f t="shared" si="94"/>
        <v>0</v>
      </c>
      <c r="L502" s="19">
        <f t="shared" si="95"/>
        <v>0</v>
      </c>
      <c r="M502" s="7">
        <f>IF($B502="二本差勝",次鋒分析!$D$14,IF($B502="一本差勝",次鋒分析!$D$15,IF($B502="引き分け",次鋒分析!$D$16,IF($B502="一本差負",次鋒分析!$D$17,次鋒分析!$D$18))))</f>
        <v>0.20800000000000002</v>
      </c>
      <c r="N502" s="1">
        <f t="shared" si="96"/>
        <v>1</v>
      </c>
      <c r="O502" s="1">
        <f t="shared" si="97"/>
        <v>1</v>
      </c>
      <c r="P502" s="7">
        <f>IF($C502="二本差勝",中堅分析!$D$14,IF($C502="一本差勝",中堅分析!$D$15,IF($C502="引き分け",中堅分析!$D$16,IF($C502="一本差負",中堅分析!$D$17,中堅分析!$D$18))))</f>
        <v>0.20800000000000002</v>
      </c>
      <c r="Q502" s="1">
        <f t="shared" si="98"/>
        <v>1</v>
      </c>
      <c r="R502" s="1">
        <f t="shared" si="99"/>
        <v>1</v>
      </c>
      <c r="S502" s="7">
        <f>IF($D502="二本差勝",副将分析!$D$14,IF($D502="一本差勝",副将分析!$D$15,IF($D502="引き分け",副将分析!$D$16,IF($D502="一本差負",副将分析!$D$17,副将分析!$D$18))))</f>
        <v>0.16000000000000003</v>
      </c>
      <c r="T502" s="1">
        <f t="shared" si="100"/>
        <v>-1</v>
      </c>
      <c r="U502" s="1">
        <f t="shared" si="101"/>
        <v>-2</v>
      </c>
      <c r="V502" s="7">
        <f>IF($E502="二本差勝",大将分析!$D$14,IF($E502="一本差勝",大将分析!$D$15,IF($E502="引き分け",大将分析!$D$16,IF($E502="一本差負",大将分析!$D$17,大将分析!$D$18))))</f>
        <v>0.20800000000000002</v>
      </c>
      <c r="W502" s="1">
        <f t="shared" si="102"/>
        <v>-1</v>
      </c>
      <c r="X502" s="1">
        <f t="shared" si="103"/>
        <v>-1</v>
      </c>
    </row>
    <row r="503" spans="1:24" x14ac:dyDescent="0.15">
      <c r="A503" s="1" t="s">
        <v>40</v>
      </c>
      <c r="B503" s="1" t="s">
        <v>40</v>
      </c>
      <c r="C503" s="1" t="s">
        <v>22</v>
      </c>
      <c r="D503" s="1" t="s">
        <v>42</v>
      </c>
      <c r="E503" s="1" t="s">
        <v>42</v>
      </c>
      <c r="F503" s="19">
        <f t="shared" si="91"/>
        <v>2</v>
      </c>
      <c r="G503" s="19">
        <f t="shared" si="92"/>
        <v>2</v>
      </c>
      <c r="H503" s="20">
        <f t="shared" si="93"/>
        <v>2.9239541760000019E-4</v>
      </c>
      <c r="J503" s="7">
        <f>IF($A503="二本差勝",先鋒分析!$D$14,IF($A503="一本差勝",先鋒分析!$D$15,IF($A503="引き分け",先鋒分析!$D$16,IF($A503="一本差負",先鋒分析!$D$17,先鋒分析!$D$18))))</f>
        <v>0.20800000000000002</v>
      </c>
      <c r="K503" s="19">
        <f t="shared" si="94"/>
        <v>1</v>
      </c>
      <c r="L503" s="19">
        <f t="shared" si="95"/>
        <v>1</v>
      </c>
      <c r="M503" s="7">
        <f>IF($B503="二本差勝",次鋒分析!$D$14,IF($B503="一本差勝",次鋒分析!$D$15,IF($B503="引き分け",次鋒分析!$D$16,IF($B503="一本差負",次鋒分析!$D$17,次鋒分析!$D$18))))</f>
        <v>0.20800000000000002</v>
      </c>
      <c r="N503" s="1">
        <f t="shared" si="96"/>
        <v>1</v>
      </c>
      <c r="O503" s="1">
        <f t="shared" si="97"/>
        <v>1</v>
      </c>
      <c r="P503" s="7">
        <f>IF($C503="二本差勝",中堅分析!$D$14,IF($C503="一本差勝",中堅分析!$D$15,IF($C503="引き分け",中堅分析!$D$16,IF($C503="一本差負",中堅分析!$D$17,中堅分析!$D$18))))</f>
        <v>0.26400000000000001</v>
      </c>
      <c r="Q503" s="1">
        <f t="shared" si="98"/>
        <v>0</v>
      </c>
      <c r="R503" s="1">
        <f t="shared" si="99"/>
        <v>0</v>
      </c>
      <c r="S503" s="7">
        <f>IF($D503="二本差勝",副将分析!$D$14,IF($D503="一本差勝",副将分析!$D$15,IF($D503="引き分け",副将分析!$D$16,IF($D503="一本差負",副将分析!$D$17,副将分析!$D$18))))</f>
        <v>0.16000000000000003</v>
      </c>
      <c r="T503" s="1">
        <f t="shared" si="100"/>
        <v>-1</v>
      </c>
      <c r="U503" s="1">
        <f t="shared" si="101"/>
        <v>-2</v>
      </c>
      <c r="V503" s="7">
        <f>IF($E503="二本差勝",大将分析!$D$14,IF($E503="一本差勝",大将分析!$D$15,IF($E503="引き分け",大将分析!$D$16,IF($E503="一本差負",大将分析!$D$17,大将分析!$D$18))))</f>
        <v>0.16000000000000003</v>
      </c>
      <c r="W503" s="1">
        <f t="shared" si="102"/>
        <v>-1</v>
      </c>
      <c r="X503" s="1">
        <f t="shared" si="103"/>
        <v>-2</v>
      </c>
    </row>
    <row r="504" spans="1:24" x14ac:dyDescent="0.15">
      <c r="A504" s="1" t="s">
        <v>40</v>
      </c>
      <c r="B504" s="1" t="s">
        <v>22</v>
      </c>
      <c r="C504" s="1" t="s">
        <v>40</v>
      </c>
      <c r="D504" s="1" t="s">
        <v>42</v>
      </c>
      <c r="E504" s="1" t="s">
        <v>42</v>
      </c>
      <c r="F504" s="19">
        <f t="shared" si="91"/>
        <v>2</v>
      </c>
      <c r="G504" s="19">
        <f t="shared" si="92"/>
        <v>2</v>
      </c>
      <c r="H504" s="20">
        <f t="shared" si="93"/>
        <v>2.9239541760000019E-4</v>
      </c>
      <c r="J504" s="7">
        <f>IF($A504="二本差勝",先鋒分析!$D$14,IF($A504="一本差勝",先鋒分析!$D$15,IF($A504="引き分け",先鋒分析!$D$16,IF($A504="一本差負",先鋒分析!$D$17,先鋒分析!$D$18))))</f>
        <v>0.20800000000000002</v>
      </c>
      <c r="K504" s="19">
        <f t="shared" si="94"/>
        <v>1</v>
      </c>
      <c r="L504" s="19">
        <f t="shared" si="95"/>
        <v>1</v>
      </c>
      <c r="M504" s="7">
        <f>IF($B504="二本差勝",次鋒分析!$D$14,IF($B504="一本差勝",次鋒分析!$D$15,IF($B504="引き分け",次鋒分析!$D$16,IF($B504="一本差負",次鋒分析!$D$17,次鋒分析!$D$18))))</f>
        <v>0.26400000000000001</v>
      </c>
      <c r="N504" s="1">
        <f t="shared" si="96"/>
        <v>0</v>
      </c>
      <c r="O504" s="1">
        <f t="shared" si="97"/>
        <v>0</v>
      </c>
      <c r="P504" s="7">
        <f>IF($C504="二本差勝",中堅分析!$D$14,IF($C504="一本差勝",中堅分析!$D$15,IF($C504="引き分け",中堅分析!$D$16,IF($C504="一本差負",中堅分析!$D$17,中堅分析!$D$18))))</f>
        <v>0.20800000000000002</v>
      </c>
      <c r="Q504" s="1">
        <f t="shared" si="98"/>
        <v>1</v>
      </c>
      <c r="R504" s="1">
        <f t="shared" si="99"/>
        <v>1</v>
      </c>
      <c r="S504" s="7">
        <f>IF($D504="二本差勝",副将分析!$D$14,IF($D504="一本差勝",副将分析!$D$15,IF($D504="引き分け",副将分析!$D$16,IF($D504="一本差負",副将分析!$D$17,副将分析!$D$18))))</f>
        <v>0.16000000000000003</v>
      </c>
      <c r="T504" s="1">
        <f t="shared" si="100"/>
        <v>-1</v>
      </c>
      <c r="U504" s="1">
        <f t="shared" si="101"/>
        <v>-2</v>
      </c>
      <c r="V504" s="7">
        <f>IF($E504="二本差勝",大将分析!$D$14,IF($E504="一本差勝",大将分析!$D$15,IF($E504="引き分け",大将分析!$D$16,IF($E504="一本差負",大将分析!$D$17,大将分析!$D$18))))</f>
        <v>0.16000000000000003</v>
      </c>
      <c r="W504" s="1">
        <f t="shared" si="102"/>
        <v>-1</v>
      </c>
      <c r="X504" s="1">
        <f t="shared" si="103"/>
        <v>-2</v>
      </c>
    </row>
    <row r="505" spans="1:24" x14ac:dyDescent="0.15">
      <c r="A505" s="1" t="s">
        <v>22</v>
      </c>
      <c r="B505" s="1" t="s">
        <v>40</v>
      </c>
      <c r="C505" s="1" t="s">
        <v>40</v>
      </c>
      <c r="D505" s="1" t="s">
        <v>42</v>
      </c>
      <c r="E505" s="1" t="s">
        <v>42</v>
      </c>
      <c r="F505" s="19">
        <f t="shared" si="91"/>
        <v>2</v>
      </c>
      <c r="G505" s="19">
        <f t="shared" si="92"/>
        <v>2</v>
      </c>
      <c r="H505" s="20">
        <f t="shared" si="93"/>
        <v>2.9239541760000019E-4</v>
      </c>
      <c r="J505" s="7">
        <f>IF($A505="二本差勝",先鋒分析!$D$14,IF($A505="一本差勝",先鋒分析!$D$15,IF($A505="引き分け",先鋒分析!$D$16,IF($A505="一本差負",先鋒分析!$D$17,先鋒分析!$D$18))))</f>
        <v>0.26400000000000001</v>
      </c>
      <c r="K505" s="19">
        <f t="shared" si="94"/>
        <v>0</v>
      </c>
      <c r="L505" s="19">
        <f t="shared" si="95"/>
        <v>0</v>
      </c>
      <c r="M505" s="7">
        <f>IF($B505="二本差勝",次鋒分析!$D$14,IF($B505="一本差勝",次鋒分析!$D$15,IF($B505="引き分け",次鋒分析!$D$16,IF($B505="一本差負",次鋒分析!$D$17,次鋒分析!$D$18))))</f>
        <v>0.20800000000000002</v>
      </c>
      <c r="N505" s="1">
        <f t="shared" si="96"/>
        <v>1</v>
      </c>
      <c r="O505" s="1">
        <f t="shared" si="97"/>
        <v>1</v>
      </c>
      <c r="P505" s="7">
        <f>IF($C505="二本差勝",中堅分析!$D$14,IF($C505="一本差勝",中堅分析!$D$15,IF($C505="引き分け",中堅分析!$D$16,IF($C505="一本差負",中堅分析!$D$17,中堅分析!$D$18))))</f>
        <v>0.20800000000000002</v>
      </c>
      <c r="Q505" s="1">
        <f t="shared" si="98"/>
        <v>1</v>
      </c>
      <c r="R505" s="1">
        <f t="shared" si="99"/>
        <v>1</v>
      </c>
      <c r="S505" s="7">
        <f>IF($D505="二本差勝",副将分析!$D$14,IF($D505="一本差勝",副将分析!$D$15,IF($D505="引き分け",副将分析!$D$16,IF($D505="一本差負",副将分析!$D$17,副将分析!$D$18))))</f>
        <v>0.16000000000000003</v>
      </c>
      <c r="T505" s="1">
        <f t="shared" si="100"/>
        <v>-1</v>
      </c>
      <c r="U505" s="1">
        <f t="shared" si="101"/>
        <v>-2</v>
      </c>
      <c r="V505" s="7">
        <f>IF($E505="二本差勝",大将分析!$D$14,IF($E505="一本差勝",大将分析!$D$15,IF($E505="引き分け",大将分析!$D$16,IF($E505="一本差負",大将分析!$D$17,大将分析!$D$18))))</f>
        <v>0.16000000000000003</v>
      </c>
      <c r="W505" s="1">
        <f t="shared" si="102"/>
        <v>-1</v>
      </c>
      <c r="X505" s="1">
        <f t="shared" si="103"/>
        <v>-2</v>
      </c>
    </row>
    <row r="506" spans="1:24" x14ac:dyDescent="0.15">
      <c r="A506" s="1" t="s">
        <v>39</v>
      </c>
      <c r="B506" s="1" t="s">
        <v>39</v>
      </c>
      <c r="C506" s="1" t="s">
        <v>41</v>
      </c>
      <c r="D506" s="1" t="s">
        <v>39</v>
      </c>
      <c r="E506" s="1" t="s">
        <v>39</v>
      </c>
      <c r="F506" s="19">
        <f t="shared" si="91"/>
        <v>1</v>
      </c>
      <c r="G506" s="19">
        <f t="shared" si="92"/>
        <v>3</v>
      </c>
      <c r="H506" s="20">
        <f t="shared" si="93"/>
        <v>1.3631488000000013E-4</v>
      </c>
      <c r="J506" s="7">
        <f>IF($A506="二本差勝",先鋒分析!$D$14,IF($A506="一本差勝",先鋒分析!$D$15,IF($A506="引き分け",先鋒分析!$D$16,IF($A506="一本差負",先鋒分析!$D$17,先鋒分析!$D$18))))</f>
        <v>0.16000000000000003</v>
      </c>
      <c r="K506" s="19">
        <f t="shared" si="94"/>
        <v>1</v>
      </c>
      <c r="L506" s="19">
        <f t="shared" si="95"/>
        <v>2</v>
      </c>
      <c r="M506" s="7">
        <f>IF($B506="二本差勝",次鋒分析!$D$14,IF($B506="一本差勝",次鋒分析!$D$15,IF($B506="引き分け",次鋒分析!$D$16,IF($B506="一本差負",次鋒分析!$D$17,次鋒分析!$D$18))))</f>
        <v>0.16000000000000003</v>
      </c>
      <c r="N506" s="1">
        <f t="shared" si="96"/>
        <v>1</v>
      </c>
      <c r="O506" s="1">
        <f t="shared" si="97"/>
        <v>2</v>
      </c>
      <c r="P506" s="7">
        <f>IF($C506="二本差勝",中堅分析!$D$14,IF($C506="一本差勝",中堅分析!$D$15,IF($C506="引き分け",中堅分析!$D$16,IF($C506="一本差負",中堅分析!$D$17,中堅分析!$D$18))))</f>
        <v>0.20800000000000002</v>
      </c>
      <c r="Q506" s="1">
        <f t="shared" si="98"/>
        <v>-1</v>
      </c>
      <c r="R506" s="1">
        <f t="shared" si="99"/>
        <v>-1</v>
      </c>
      <c r="S506" s="7">
        <f>IF($D506="二本差勝",副将分析!$D$14,IF($D506="一本差勝",副将分析!$D$15,IF($D506="引き分け",副将分析!$D$16,IF($D506="一本差負",副将分析!$D$17,副将分析!$D$18))))</f>
        <v>0.16000000000000003</v>
      </c>
      <c r="T506" s="1">
        <f t="shared" si="100"/>
        <v>1</v>
      </c>
      <c r="U506" s="1">
        <f t="shared" si="101"/>
        <v>2</v>
      </c>
      <c r="V506" s="7">
        <f>IF($E506="二本差勝",大将分析!$D$14,IF($E506="一本差勝",大将分析!$D$15,IF($E506="引き分け",大将分析!$D$16,IF($E506="一本差負",大将分析!$D$17,大将分析!$D$18))))</f>
        <v>0.16000000000000003</v>
      </c>
      <c r="W506" s="1">
        <f t="shared" si="102"/>
        <v>1</v>
      </c>
      <c r="X506" s="1">
        <f t="shared" si="103"/>
        <v>2</v>
      </c>
    </row>
    <row r="507" spans="1:24" x14ac:dyDescent="0.15">
      <c r="A507" s="1" t="s">
        <v>39</v>
      </c>
      <c r="B507" s="1" t="s">
        <v>41</v>
      </c>
      <c r="C507" s="1" t="s">
        <v>39</v>
      </c>
      <c r="D507" s="1" t="s">
        <v>39</v>
      </c>
      <c r="E507" s="1" t="s">
        <v>39</v>
      </c>
      <c r="F507" s="19">
        <f t="shared" si="91"/>
        <v>1</v>
      </c>
      <c r="G507" s="19">
        <f t="shared" si="92"/>
        <v>3</v>
      </c>
      <c r="H507" s="20">
        <f t="shared" si="93"/>
        <v>1.3631488000000013E-4</v>
      </c>
      <c r="J507" s="7">
        <f>IF($A507="二本差勝",先鋒分析!$D$14,IF($A507="一本差勝",先鋒分析!$D$15,IF($A507="引き分け",先鋒分析!$D$16,IF($A507="一本差負",先鋒分析!$D$17,先鋒分析!$D$18))))</f>
        <v>0.16000000000000003</v>
      </c>
      <c r="K507" s="19">
        <f t="shared" si="94"/>
        <v>1</v>
      </c>
      <c r="L507" s="19">
        <f t="shared" si="95"/>
        <v>2</v>
      </c>
      <c r="M507" s="7">
        <f>IF($B507="二本差勝",次鋒分析!$D$14,IF($B507="一本差勝",次鋒分析!$D$15,IF($B507="引き分け",次鋒分析!$D$16,IF($B507="一本差負",次鋒分析!$D$17,次鋒分析!$D$18))))</f>
        <v>0.20800000000000002</v>
      </c>
      <c r="N507" s="1">
        <f t="shared" si="96"/>
        <v>-1</v>
      </c>
      <c r="O507" s="1">
        <f t="shared" si="97"/>
        <v>-1</v>
      </c>
      <c r="P507" s="7">
        <f>IF($C507="二本差勝",中堅分析!$D$14,IF($C507="一本差勝",中堅分析!$D$15,IF($C507="引き分け",中堅分析!$D$16,IF($C507="一本差負",中堅分析!$D$17,中堅分析!$D$18))))</f>
        <v>0.16000000000000003</v>
      </c>
      <c r="Q507" s="1">
        <f t="shared" si="98"/>
        <v>1</v>
      </c>
      <c r="R507" s="1">
        <f t="shared" si="99"/>
        <v>2</v>
      </c>
      <c r="S507" s="7">
        <f>IF($D507="二本差勝",副将分析!$D$14,IF($D507="一本差勝",副将分析!$D$15,IF($D507="引き分け",副将分析!$D$16,IF($D507="一本差負",副将分析!$D$17,副将分析!$D$18))))</f>
        <v>0.16000000000000003</v>
      </c>
      <c r="T507" s="1">
        <f t="shared" si="100"/>
        <v>1</v>
      </c>
      <c r="U507" s="1">
        <f t="shared" si="101"/>
        <v>2</v>
      </c>
      <c r="V507" s="7">
        <f>IF($E507="二本差勝",大将分析!$D$14,IF($E507="一本差勝",大将分析!$D$15,IF($E507="引き分け",大将分析!$D$16,IF($E507="一本差負",大将分析!$D$17,大将分析!$D$18))))</f>
        <v>0.16000000000000003</v>
      </c>
      <c r="W507" s="1">
        <f t="shared" si="102"/>
        <v>1</v>
      </c>
      <c r="X507" s="1">
        <f t="shared" si="103"/>
        <v>2</v>
      </c>
    </row>
    <row r="508" spans="1:24" x14ac:dyDescent="0.15">
      <c r="A508" s="1" t="s">
        <v>41</v>
      </c>
      <c r="B508" s="1" t="s">
        <v>39</v>
      </c>
      <c r="C508" s="1" t="s">
        <v>39</v>
      </c>
      <c r="D508" s="1" t="s">
        <v>39</v>
      </c>
      <c r="E508" s="1" t="s">
        <v>39</v>
      </c>
      <c r="F508" s="19">
        <f t="shared" si="91"/>
        <v>1</v>
      </c>
      <c r="G508" s="19">
        <f t="shared" si="92"/>
        <v>3</v>
      </c>
      <c r="H508" s="20">
        <f t="shared" si="93"/>
        <v>1.3631488000000013E-4</v>
      </c>
      <c r="J508" s="7">
        <f>IF($A508="二本差勝",先鋒分析!$D$14,IF($A508="一本差勝",先鋒分析!$D$15,IF($A508="引き分け",先鋒分析!$D$16,IF($A508="一本差負",先鋒分析!$D$17,先鋒分析!$D$18))))</f>
        <v>0.20800000000000002</v>
      </c>
      <c r="K508" s="19">
        <f t="shared" si="94"/>
        <v>-1</v>
      </c>
      <c r="L508" s="19">
        <f t="shared" si="95"/>
        <v>-1</v>
      </c>
      <c r="M508" s="7">
        <f>IF($B508="二本差勝",次鋒分析!$D$14,IF($B508="一本差勝",次鋒分析!$D$15,IF($B508="引き分け",次鋒分析!$D$16,IF($B508="一本差負",次鋒分析!$D$17,次鋒分析!$D$18))))</f>
        <v>0.16000000000000003</v>
      </c>
      <c r="N508" s="1">
        <f t="shared" si="96"/>
        <v>1</v>
      </c>
      <c r="O508" s="1">
        <f t="shared" si="97"/>
        <v>2</v>
      </c>
      <c r="P508" s="7">
        <f>IF($C508="二本差勝",中堅分析!$D$14,IF($C508="一本差勝",中堅分析!$D$15,IF($C508="引き分け",中堅分析!$D$16,IF($C508="一本差負",中堅分析!$D$17,中堅分析!$D$18))))</f>
        <v>0.16000000000000003</v>
      </c>
      <c r="Q508" s="1">
        <f t="shared" si="98"/>
        <v>1</v>
      </c>
      <c r="R508" s="1">
        <f t="shared" si="99"/>
        <v>2</v>
      </c>
      <c r="S508" s="7">
        <f>IF($D508="二本差勝",副将分析!$D$14,IF($D508="一本差勝",副将分析!$D$15,IF($D508="引き分け",副将分析!$D$16,IF($D508="一本差負",副将分析!$D$17,副将分析!$D$18))))</f>
        <v>0.16000000000000003</v>
      </c>
      <c r="T508" s="1">
        <f t="shared" si="100"/>
        <v>1</v>
      </c>
      <c r="U508" s="1">
        <f t="shared" si="101"/>
        <v>2</v>
      </c>
      <c r="V508" s="7">
        <f>IF($E508="二本差勝",大将分析!$D$14,IF($E508="一本差勝",大将分析!$D$15,IF($E508="引き分け",大将分析!$D$16,IF($E508="一本差負",大将分析!$D$17,大将分析!$D$18))))</f>
        <v>0.16000000000000003</v>
      </c>
      <c r="W508" s="1">
        <f t="shared" si="102"/>
        <v>1</v>
      </c>
      <c r="X508" s="1">
        <f t="shared" si="103"/>
        <v>2</v>
      </c>
    </row>
    <row r="509" spans="1:24" x14ac:dyDescent="0.15">
      <c r="A509" s="1" t="s">
        <v>39</v>
      </c>
      <c r="B509" s="1" t="s">
        <v>39</v>
      </c>
      <c r="C509" s="1" t="s">
        <v>41</v>
      </c>
      <c r="D509" s="1" t="s">
        <v>39</v>
      </c>
      <c r="E509" s="1" t="s">
        <v>40</v>
      </c>
      <c r="F509" s="19">
        <f t="shared" si="91"/>
        <v>1</v>
      </c>
      <c r="G509" s="19">
        <f t="shared" si="92"/>
        <v>3</v>
      </c>
      <c r="H509" s="20">
        <f t="shared" si="93"/>
        <v>1.7720934400000015E-4</v>
      </c>
      <c r="J509" s="7">
        <f>IF($A509="二本差勝",先鋒分析!$D$14,IF($A509="一本差勝",先鋒分析!$D$15,IF($A509="引き分け",先鋒分析!$D$16,IF($A509="一本差負",先鋒分析!$D$17,先鋒分析!$D$18))))</f>
        <v>0.16000000000000003</v>
      </c>
      <c r="K509" s="19">
        <f t="shared" si="94"/>
        <v>1</v>
      </c>
      <c r="L509" s="19">
        <f t="shared" si="95"/>
        <v>2</v>
      </c>
      <c r="M509" s="7">
        <f>IF($B509="二本差勝",次鋒分析!$D$14,IF($B509="一本差勝",次鋒分析!$D$15,IF($B509="引き分け",次鋒分析!$D$16,IF($B509="一本差負",次鋒分析!$D$17,次鋒分析!$D$18))))</f>
        <v>0.16000000000000003</v>
      </c>
      <c r="N509" s="1">
        <f t="shared" si="96"/>
        <v>1</v>
      </c>
      <c r="O509" s="1">
        <f t="shared" si="97"/>
        <v>2</v>
      </c>
      <c r="P509" s="7">
        <f>IF($C509="二本差勝",中堅分析!$D$14,IF($C509="一本差勝",中堅分析!$D$15,IF($C509="引き分け",中堅分析!$D$16,IF($C509="一本差負",中堅分析!$D$17,中堅分析!$D$18))))</f>
        <v>0.20800000000000002</v>
      </c>
      <c r="Q509" s="1">
        <f t="shared" si="98"/>
        <v>-1</v>
      </c>
      <c r="R509" s="1">
        <f t="shared" si="99"/>
        <v>-1</v>
      </c>
      <c r="S509" s="7">
        <f>IF($D509="二本差勝",副将分析!$D$14,IF($D509="一本差勝",副将分析!$D$15,IF($D509="引き分け",副将分析!$D$16,IF($D509="一本差負",副将分析!$D$17,副将分析!$D$18))))</f>
        <v>0.16000000000000003</v>
      </c>
      <c r="T509" s="1">
        <f t="shared" si="100"/>
        <v>1</v>
      </c>
      <c r="U509" s="1">
        <f t="shared" si="101"/>
        <v>2</v>
      </c>
      <c r="V509" s="7">
        <f>IF($E509="二本差勝",大将分析!$D$14,IF($E509="一本差勝",大将分析!$D$15,IF($E509="引き分け",大将分析!$D$16,IF($E509="一本差負",大将分析!$D$17,大将分析!$D$18))))</f>
        <v>0.20800000000000002</v>
      </c>
      <c r="W509" s="1">
        <f t="shared" si="102"/>
        <v>1</v>
      </c>
      <c r="X509" s="1">
        <f t="shared" si="103"/>
        <v>1</v>
      </c>
    </row>
    <row r="510" spans="1:24" x14ac:dyDescent="0.15">
      <c r="A510" s="1" t="s">
        <v>39</v>
      </c>
      <c r="B510" s="1" t="s">
        <v>39</v>
      </c>
      <c r="C510" s="1" t="s">
        <v>41</v>
      </c>
      <c r="D510" s="1" t="s">
        <v>40</v>
      </c>
      <c r="E510" s="1" t="s">
        <v>39</v>
      </c>
      <c r="F510" s="19">
        <f t="shared" si="91"/>
        <v>1</v>
      </c>
      <c r="G510" s="19">
        <f t="shared" si="92"/>
        <v>3</v>
      </c>
      <c r="H510" s="20">
        <f t="shared" si="93"/>
        <v>1.7720934400000012E-4</v>
      </c>
      <c r="J510" s="7">
        <f>IF($A510="二本差勝",先鋒分析!$D$14,IF($A510="一本差勝",先鋒分析!$D$15,IF($A510="引き分け",先鋒分析!$D$16,IF($A510="一本差負",先鋒分析!$D$17,先鋒分析!$D$18))))</f>
        <v>0.16000000000000003</v>
      </c>
      <c r="K510" s="19">
        <f t="shared" si="94"/>
        <v>1</v>
      </c>
      <c r="L510" s="19">
        <f t="shared" si="95"/>
        <v>2</v>
      </c>
      <c r="M510" s="7">
        <f>IF($B510="二本差勝",次鋒分析!$D$14,IF($B510="一本差勝",次鋒分析!$D$15,IF($B510="引き分け",次鋒分析!$D$16,IF($B510="一本差負",次鋒分析!$D$17,次鋒分析!$D$18))))</f>
        <v>0.16000000000000003</v>
      </c>
      <c r="N510" s="1">
        <f t="shared" si="96"/>
        <v>1</v>
      </c>
      <c r="O510" s="1">
        <f t="shared" si="97"/>
        <v>2</v>
      </c>
      <c r="P510" s="7">
        <f>IF($C510="二本差勝",中堅分析!$D$14,IF($C510="一本差勝",中堅分析!$D$15,IF($C510="引き分け",中堅分析!$D$16,IF($C510="一本差負",中堅分析!$D$17,中堅分析!$D$18))))</f>
        <v>0.20800000000000002</v>
      </c>
      <c r="Q510" s="1">
        <f t="shared" si="98"/>
        <v>-1</v>
      </c>
      <c r="R510" s="1">
        <f t="shared" si="99"/>
        <v>-1</v>
      </c>
      <c r="S510" s="7">
        <f>IF($D510="二本差勝",副将分析!$D$14,IF($D510="一本差勝",副将分析!$D$15,IF($D510="引き分け",副将分析!$D$16,IF($D510="一本差負",副将分析!$D$17,副将分析!$D$18))))</f>
        <v>0.20800000000000002</v>
      </c>
      <c r="T510" s="1">
        <f t="shared" si="100"/>
        <v>1</v>
      </c>
      <c r="U510" s="1">
        <f t="shared" si="101"/>
        <v>1</v>
      </c>
      <c r="V510" s="7">
        <f>IF($E510="二本差勝",大将分析!$D$14,IF($E510="一本差勝",大将分析!$D$15,IF($E510="引き分け",大将分析!$D$16,IF($E510="一本差負",大将分析!$D$17,大将分析!$D$18))))</f>
        <v>0.16000000000000003</v>
      </c>
      <c r="W510" s="1">
        <f t="shared" si="102"/>
        <v>1</v>
      </c>
      <c r="X510" s="1">
        <f t="shared" si="103"/>
        <v>2</v>
      </c>
    </row>
    <row r="511" spans="1:24" x14ac:dyDescent="0.15">
      <c r="A511" s="1" t="s">
        <v>39</v>
      </c>
      <c r="B511" s="1" t="s">
        <v>41</v>
      </c>
      <c r="C511" s="1" t="s">
        <v>39</v>
      </c>
      <c r="D511" s="1" t="s">
        <v>39</v>
      </c>
      <c r="E511" s="1" t="s">
        <v>40</v>
      </c>
      <c r="F511" s="19">
        <f t="shared" si="91"/>
        <v>1</v>
      </c>
      <c r="G511" s="19">
        <f t="shared" si="92"/>
        <v>3</v>
      </c>
      <c r="H511" s="20">
        <f t="shared" si="93"/>
        <v>1.7720934400000015E-4</v>
      </c>
      <c r="J511" s="7">
        <f>IF($A511="二本差勝",先鋒分析!$D$14,IF($A511="一本差勝",先鋒分析!$D$15,IF($A511="引き分け",先鋒分析!$D$16,IF($A511="一本差負",先鋒分析!$D$17,先鋒分析!$D$18))))</f>
        <v>0.16000000000000003</v>
      </c>
      <c r="K511" s="19">
        <f t="shared" si="94"/>
        <v>1</v>
      </c>
      <c r="L511" s="19">
        <f t="shared" si="95"/>
        <v>2</v>
      </c>
      <c r="M511" s="7">
        <f>IF($B511="二本差勝",次鋒分析!$D$14,IF($B511="一本差勝",次鋒分析!$D$15,IF($B511="引き分け",次鋒分析!$D$16,IF($B511="一本差負",次鋒分析!$D$17,次鋒分析!$D$18))))</f>
        <v>0.20800000000000002</v>
      </c>
      <c r="N511" s="1">
        <f t="shared" si="96"/>
        <v>-1</v>
      </c>
      <c r="O511" s="1">
        <f t="shared" si="97"/>
        <v>-1</v>
      </c>
      <c r="P511" s="7">
        <f>IF($C511="二本差勝",中堅分析!$D$14,IF($C511="一本差勝",中堅分析!$D$15,IF($C511="引き分け",中堅分析!$D$16,IF($C511="一本差負",中堅分析!$D$17,中堅分析!$D$18))))</f>
        <v>0.16000000000000003</v>
      </c>
      <c r="Q511" s="1">
        <f t="shared" si="98"/>
        <v>1</v>
      </c>
      <c r="R511" s="1">
        <f t="shared" si="99"/>
        <v>2</v>
      </c>
      <c r="S511" s="7">
        <f>IF($D511="二本差勝",副将分析!$D$14,IF($D511="一本差勝",副将分析!$D$15,IF($D511="引き分け",副将分析!$D$16,IF($D511="一本差負",副将分析!$D$17,副将分析!$D$18))))</f>
        <v>0.16000000000000003</v>
      </c>
      <c r="T511" s="1">
        <f t="shared" si="100"/>
        <v>1</v>
      </c>
      <c r="U511" s="1">
        <f t="shared" si="101"/>
        <v>2</v>
      </c>
      <c r="V511" s="7">
        <f>IF($E511="二本差勝",大将分析!$D$14,IF($E511="一本差勝",大将分析!$D$15,IF($E511="引き分け",大将分析!$D$16,IF($E511="一本差負",大将分析!$D$17,大将分析!$D$18))))</f>
        <v>0.20800000000000002</v>
      </c>
      <c r="W511" s="1">
        <f t="shared" si="102"/>
        <v>1</v>
      </c>
      <c r="X511" s="1">
        <f t="shared" si="103"/>
        <v>1</v>
      </c>
    </row>
    <row r="512" spans="1:24" x14ac:dyDescent="0.15">
      <c r="A512" s="1" t="s">
        <v>39</v>
      </c>
      <c r="B512" s="1" t="s">
        <v>41</v>
      </c>
      <c r="C512" s="1" t="s">
        <v>39</v>
      </c>
      <c r="D512" s="1" t="s">
        <v>40</v>
      </c>
      <c r="E512" s="1" t="s">
        <v>39</v>
      </c>
      <c r="F512" s="19">
        <f t="shared" si="91"/>
        <v>1</v>
      </c>
      <c r="G512" s="19">
        <f t="shared" si="92"/>
        <v>3</v>
      </c>
      <c r="H512" s="20">
        <f t="shared" si="93"/>
        <v>1.7720934400000012E-4</v>
      </c>
      <c r="J512" s="7">
        <f>IF($A512="二本差勝",先鋒分析!$D$14,IF($A512="一本差勝",先鋒分析!$D$15,IF($A512="引き分け",先鋒分析!$D$16,IF($A512="一本差負",先鋒分析!$D$17,先鋒分析!$D$18))))</f>
        <v>0.16000000000000003</v>
      </c>
      <c r="K512" s="19">
        <f t="shared" si="94"/>
        <v>1</v>
      </c>
      <c r="L512" s="19">
        <f t="shared" si="95"/>
        <v>2</v>
      </c>
      <c r="M512" s="7">
        <f>IF($B512="二本差勝",次鋒分析!$D$14,IF($B512="一本差勝",次鋒分析!$D$15,IF($B512="引き分け",次鋒分析!$D$16,IF($B512="一本差負",次鋒分析!$D$17,次鋒分析!$D$18))))</f>
        <v>0.20800000000000002</v>
      </c>
      <c r="N512" s="1">
        <f t="shared" si="96"/>
        <v>-1</v>
      </c>
      <c r="O512" s="1">
        <f t="shared" si="97"/>
        <v>-1</v>
      </c>
      <c r="P512" s="7">
        <f>IF($C512="二本差勝",中堅分析!$D$14,IF($C512="一本差勝",中堅分析!$D$15,IF($C512="引き分け",中堅分析!$D$16,IF($C512="一本差負",中堅分析!$D$17,中堅分析!$D$18))))</f>
        <v>0.16000000000000003</v>
      </c>
      <c r="Q512" s="1">
        <f t="shared" si="98"/>
        <v>1</v>
      </c>
      <c r="R512" s="1">
        <f t="shared" si="99"/>
        <v>2</v>
      </c>
      <c r="S512" s="7">
        <f>IF($D512="二本差勝",副将分析!$D$14,IF($D512="一本差勝",副将分析!$D$15,IF($D512="引き分け",副将分析!$D$16,IF($D512="一本差負",副将分析!$D$17,副将分析!$D$18))))</f>
        <v>0.20800000000000002</v>
      </c>
      <c r="T512" s="1">
        <f t="shared" si="100"/>
        <v>1</v>
      </c>
      <c r="U512" s="1">
        <f t="shared" si="101"/>
        <v>1</v>
      </c>
      <c r="V512" s="7">
        <f>IF($E512="二本差勝",大将分析!$D$14,IF($E512="一本差勝",大将分析!$D$15,IF($E512="引き分け",大将分析!$D$16,IF($E512="一本差負",大将分析!$D$17,大将分析!$D$18))))</f>
        <v>0.16000000000000003</v>
      </c>
      <c r="W512" s="1">
        <f t="shared" si="102"/>
        <v>1</v>
      </c>
      <c r="X512" s="1">
        <f t="shared" si="103"/>
        <v>2</v>
      </c>
    </row>
    <row r="513" spans="1:24" x14ac:dyDescent="0.15">
      <c r="A513" s="1" t="s">
        <v>41</v>
      </c>
      <c r="B513" s="1" t="s">
        <v>39</v>
      </c>
      <c r="C513" s="1" t="s">
        <v>39</v>
      </c>
      <c r="D513" s="1" t="s">
        <v>39</v>
      </c>
      <c r="E513" s="1" t="s">
        <v>40</v>
      </c>
      <c r="F513" s="19">
        <f t="shared" si="91"/>
        <v>1</v>
      </c>
      <c r="G513" s="19">
        <f t="shared" si="92"/>
        <v>3</v>
      </c>
      <c r="H513" s="20">
        <f t="shared" si="93"/>
        <v>1.7720934400000015E-4</v>
      </c>
      <c r="J513" s="7">
        <f>IF($A513="二本差勝",先鋒分析!$D$14,IF($A513="一本差勝",先鋒分析!$D$15,IF($A513="引き分け",先鋒分析!$D$16,IF($A513="一本差負",先鋒分析!$D$17,先鋒分析!$D$18))))</f>
        <v>0.20800000000000002</v>
      </c>
      <c r="K513" s="19">
        <f t="shared" si="94"/>
        <v>-1</v>
      </c>
      <c r="L513" s="19">
        <f t="shared" si="95"/>
        <v>-1</v>
      </c>
      <c r="M513" s="7">
        <f>IF($B513="二本差勝",次鋒分析!$D$14,IF($B513="一本差勝",次鋒分析!$D$15,IF($B513="引き分け",次鋒分析!$D$16,IF($B513="一本差負",次鋒分析!$D$17,次鋒分析!$D$18))))</f>
        <v>0.16000000000000003</v>
      </c>
      <c r="N513" s="1">
        <f t="shared" si="96"/>
        <v>1</v>
      </c>
      <c r="O513" s="1">
        <f t="shared" si="97"/>
        <v>2</v>
      </c>
      <c r="P513" s="7">
        <f>IF($C513="二本差勝",中堅分析!$D$14,IF($C513="一本差勝",中堅分析!$D$15,IF($C513="引き分け",中堅分析!$D$16,IF($C513="一本差負",中堅分析!$D$17,中堅分析!$D$18))))</f>
        <v>0.16000000000000003</v>
      </c>
      <c r="Q513" s="1">
        <f t="shared" si="98"/>
        <v>1</v>
      </c>
      <c r="R513" s="1">
        <f t="shared" si="99"/>
        <v>2</v>
      </c>
      <c r="S513" s="7">
        <f>IF($D513="二本差勝",副将分析!$D$14,IF($D513="一本差勝",副将分析!$D$15,IF($D513="引き分け",副将分析!$D$16,IF($D513="一本差負",副将分析!$D$17,副将分析!$D$18))))</f>
        <v>0.16000000000000003</v>
      </c>
      <c r="T513" s="1">
        <f t="shared" si="100"/>
        <v>1</v>
      </c>
      <c r="U513" s="1">
        <f t="shared" si="101"/>
        <v>2</v>
      </c>
      <c r="V513" s="7">
        <f>IF($E513="二本差勝",大将分析!$D$14,IF($E513="一本差勝",大将分析!$D$15,IF($E513="引き分け",大将分析!$D$16,IF($E513="一本差負",大将分析!$D$17,大将分析!$D$18))))</f>
        <v>0.20800000000000002</v>
      </c>
      <c r="W513" s="1">
        <f t="shared" si="102"/>
        <v>1</v>
      </c>
      <c r="X513" s="1">
        <f t="shared" si="103"/>
        <v>1</v>
      </c>
    </row>
    <row r="514" spans="1:24" x14ac:dyDescent="0.15">
      <c r="A514" s="1" t="s">
        <v>41</v>
      </c>
      <c r="B514" s="1" t="s">
        <v>39</v>
      </c>
      <c r="C514" s="1" t="s">
        <v>39</v>
      </c>
      <c r="D514" s="1" t="s">
        <v>40</v>
      </c>
      <c r="E514" s="1" t="s">
        <v>39</v>
      </c>
      <c r="F514" s="19">
        <f t="shared" si="91"/>
        <v>1</v>
      </c>
      <c r="G514" s="19">
        <f t="shared" si="92"/>
        <v>3</v>
      </c>
      <c r="H514" s="20">
        <f t="shared" si="93"/>
        <v>1.7720934400000012E-4</v>
      </c>
      <c r="J514" s="7">
        <f>IF($A514="二本差勝",先鋒分析!$D$14,IF($A514="一本差勝",先鋒分析!$D$15,IF($A514="引き分け",先鋒分析!$D$16,IF($A514="一本差負",先鋒分析!$D$17,先鋒分析!$D$18))))</f>
        <v>0.20800000000000002</v>
      </c>
      <c r="K514" s="19">
        <f t="shared" si="94"/>
        <v>-1</v>
      </c>
      <c r="L514" s="19">
        <f t="shared" si="95"/>
        <v>-1</v>
      </c>
      <c r="M514" s="7">
        <f>IF($B514="二本差勝",次鋒分析!$D$14,IF($B514="一本差勝",次鋒分析!$D$15,IF($B514="引き分け",次鋒分析!$D$16,IF($B514="一本差負",次鋒分析!$D$17,次鋒分析!$D$18))))</f>
        <v>0.16000000000000003</v>
      </c>
      <c r="N514" s="1">
        <f t="shared" si="96"/>
        <v>1</v>
      </c>
      <c r="O514" s="1">
        <f t="shared" si="97"/>
        <v>2</v>
      </c>
      <c r="P514" s="7">
        <f>IF($C514="二本差勝",中堅分析!$D$14,IF($C514="一本差勝",中堅分析!$D$15,IF($C514="引き分け",中堅分析!$D$16,IF($C514="一本差負",中堅分析!$D$17,中堅分析!$D$18))))</f>
        <v>0.16000000000000003</v>
      </c>
      <c r="Q514" s="1">
        <f t="shared" si="98"/>
        <v>1</v>
      </c>
      <c r="R514" s="1">
        <f t="shared" si="99"/>
        <v>2</v>
      </c>
      <c r="S514" s="7">
        <f>IF($D514="二本差勝",副将分析!$D$14,IF($D514="一本差勝",副将分析!$D$15,IF($D514="引き分け",副将分析!$D$16,IF($D514="一本差負",副将分析!$D$17,副将分析!$D$18))))</f>
        <v>0.20800000000000002</v>
      </c>
      <c r="T514" s="1">
        <f t="shared" si="100"/>
        <v>1</v>
      </c>
      <c r="U514" s="1">
        <f t="shared" si="101"/>
        <v>1</v>
      </c>
      <c r="V514" s="7">
        <f>IF($E514="二本差勝",大将分析!$D$14,IF($E514="一本差勝",大将分析!$D$15,IF($E514="引き分け",大将分析!$D$16,IF($E514="一本差負",大将分析!$D$17,大将分析!$D$18))))</f>
        <v>0.16000000000000003</v>
      </c>
      <c r="W514" s="1">
        <f t="shared" si="102"/>
        <v>1</v>
      </c>
      <c r="X514" s="1">
        <f t="shared" si="103"/>
        <v>2</v>
      </c>
    </row>
    <row r="515" spans="1:24" x14ac:dyDescent="0.15">
      <c r="A515" s="1" t="s">
        <v>39</v>
      </c>
      <c r="B515" s="1" t="s">
        <v>39</v>
      </c>
      <c r="C515" s="1" t="s">
        <v>41</v>
      </c>
      <c r="D515" s="1" t="s">
        <v>40</v>
      </c>
      <c r="E515" s="1" t="s">
        <v>40</v>
      </c>
      <c r="F515" s="19">
        <f t="shared" si="91"/>
        <v>1</v>
      </c>
      <c r="G515" s="19">
        <f t="shared" si="92"/>
        <v>3</v>
      </c>
      <c r="H515" s="20">
        <f t="shared" si="93"/>
        <v>2.3037214720000014E-4</v>
      </c>
      <c r="J515" s="7">
        <f>IF($A515="二本差勝",先鋒分析!$D$14,IF($A515="一本差勝",先鋒分析!$D$15,IF($A515="引き分け",先鋒分析!$D$16,IF($A515="一本差負",先鋒分析!$D$17,先鋒分析!$D$18))))</f>
        <v>0.16000000000000003</v>
      </c>
      <c r="K515" s="19">
        <f t="shared" si="94"/>
        <v>1</v>
      </c>
      <c r="L515" s="19">
        <f t="shared" si="95"/>
        <v>2</v>
      </c>
      <c r="M515" s="7">
        <f>IF($B515="二本差勝",次鋒分析!$D$14,IF($B515="一本差勝",次鋒分析!$D$15,IF($B515="引き分け",次鋒分析!$D$16,IF($B515="一本差負",次鋒分析!$D$17,次鋒分析!$D$18))))</f>
        <v>0.16000000000000003</v>
      </c>
      <c r="N515" s="1">
        <f t="shared" si="96"/>
        <v>1</v>
      </c>
      <c r="O515" s="1">
        <f t="shared" si="97"/>
        <v>2</v>
      </c>
      <c r="P515" s="7">
        <f>IF($C515="二本差勝",中堅分析!$D$14,IF($C515="一本差勝",中堅分析!$D$15,IF($C515="引き分け",中堅分析!$D$16,IF($C515="一本差負",中堅分析!$D$17,中堅分析!$D$18))))</f>
        <v>0.20800000000000002</v>
      </c>
      <c r="Q515" s="1">
        <f t="shared" si="98"/>
        <v>-1</v>
      </c>
      <c r="R515" s="1">
        <f t="shared" si="99"/>
        <v>-1</v>
      </c>
      <c r="S515" s="7">
        <f>IF($D515="二本差勝",副将分析!$D$14,IF($D515="一本差勝",副将分析!$D$15,IF($D515="引き分け",副将分析!$D$16,IF($D515="一本差負",副将分析!$D$17,副将分析!$D$18))))</f>
        <v>0.20800000000000002</v>
      </c>
      <c r="T515" s="1">
        <f t="shared" si="100"/>
        <v>1</v>
      </c>
      <c r="U515" s="1">
        <f t="shared" si="101"/>
        <v>1</v>
      </c>
      <c r="V515" s="7">
        <f>IF($E515="二本差勝",大将分析!$D$14,IF($E515="一本差勝",大将分析!$D$15,IF($E515="引き分け",大将分析!$D$16,IF($E515="一本差負",大将分析!$D$17,大将分析!$D$18))))</f>
        <v>0.20800000000000002</v>
      </c>
      <c r="W515" s="1">
        <f t="shared" si="102"/>
        <v>1</v>
      </c>
      <c r="X515" s="1">
        <f t="shared" si="103"/>
        <v>1</v>
      </c>
    </row>
    <row r="516" spans="1:24" x14ac:dyDescent="0.15">
      <c r="A516" s="1" t="s">
        <v>39</v>
      </c>
      <c r="B516" s="1" t="s">
        <v>41</v>
      </c>
      <c r="C516" s="1" t="s">
        <v>39</v>
      </c>
      <c r="D516" s="1" t="s">
        <v>40</v>
      </c>
      <c r="E516" s="1" t="s">
        <v>40</v>
      </c>
      <c r="F516" s="19">
        <f t="shared" si="91"/>
        <v>1</v>
      </c>
      <c r="G516" s="19">
        <f t="shared" si="92"/>
        <v>3</v>
      </c>
      <c r="H516" s="20">
        <f t="shared" si="93"/>
        <v>2.3037214720000014E-4</v>
      </c>
      <c r="J516" s="7">
        <f>IF($A516="二本差勝",先鋒分析!$D$14,IF($A516="一本差勝",先鋒分析!$D$15,IF($A516="引き分け",先鋒分析!$D$16,IF($A516="一本差負",先鋒分析!$D$17,先鋒分析!$D$18))))</f>
        <v>0.16000000000000003</v>
      </c>
      <c r="K516" s="19">
        <f t="shared" si="94"/>
        <v>1</v>
      </c>
      <c r="L516" s="19">
        <f t="shared" si="95"/>
        <v>2</v>
      </c>
      <c r="M516" s="7">
        <f>IF($B516="二本差勝",次鋒分析!$D$14,IF($B516="一本差勝",次鋒分析!$D$15,IF($B516="引き分け",次鋒分析!$D$16,IF($B516="一本差負",次鋒分析!$D$17,次鋒分析!$D$18))))</f>
        <v>0.20800000000000002</v>
      </c>
      <c r="N516" s="1">
        <f t="shared" si="96"/>
        <v>-1</v>
      </c>
      <c r="O516" s="1">
        <f t="shared" si="97"/>
        <v>-1</v>
      </c>
      <c r="P516" s="7">
        <f>IF($C516="二本差勝",中堅分析!$D$14,IF($C516="一本差勝",中堅分析!$D$15,IF($C516="引き分け",中堅分析!$D$16,IF($C516="一本差負",中堅分析!$D$17,中堅分析!$D$18))))</f>
        <v>0.16000000000000003</v>
      </c>
      <c r="Q516" s="1">
        <f t="shared" si="98"/>
        <v>1</v>
      </c>
      <c r="R516" s="1">
        <f t="shared" si="99"/>
        <v>2</v>
      </c>
      <c r="S516" s="7">
        <f>IF($D516="二本差勝",副将分析!$D$14,IF($D516="一本差勝",副将分析!$D$15,IF($D516="引き分け",副将分析!$D$16,IF($D516="一本差負",副将分析!$D$17,副将分析!$D$18))))</f>
        <v>0.20800000000000002</v>
      </c>
      <c r="T516" s="1">
        <f t="shared" si="100"/>
        <v>1</v>
      </c>
      <c r="U516" s="1">
        <f t="shared" si="101"/>
        <v>1</v>
      </c>
      <c r="V516" s="7">
        <f>IF($E516="二本差勝",大将分析!$D$14,IF($E516="一本差勝",大将分析!$D$15,IF($E516="引き分け",大将分析!$D$16,IF($E516="一本差負",大将分析!$D$17,大将分析!$D$18))))</f>
        <v>0.20800000000000002</v>
      </c>
      <c r="W516" s="1">
        <f t="shared" si="102"/>
        <v>1</v>
      </c>
      <c r="X516" s="1">
        <f t="shared" si="103"/>
        <v>1</v>
      </c>
    </row>
    <row r="517" spans="1:24" x14ac:dyDescent="0.15">
      <c r="A517" s="1" t="s">
        <v>41</v>
      </c>
      <c r="B517" s="1" t="s">
        <v>39</v>
      </c>
      <c r="C517" s="1" t="s">
        <v>39</v>
      </c>
      <c r="D517" s="1" t="s">
        <v>40</v>
      </c>
      <c r="E517" s="1" t="s">
        <v>40</v>
      </c>
      <c r="F517" s="19">
        <f t="shared" si="91"/>
        <v>1</v>
      </c>
      <c r="G517" s="19">
        <f t="shared" si="92"/>
        <v>3</v>
      </c>
      <c r="H517" s="20">
        <f t="shared" si="93"/>
        <v>2.3037214720000014E-4</v>
      </c>
      <c r="J517" s="7">
        <f>IF($A517="二本差勝",先鋒分析!$D$14,IF($A517="一本差勝",先鋒分析!$D$15,IF($A517="引き分け",先鋒分析!$D$16,IF($A517="一本差負",先鋒分析!$D$17,先鋒分析!$D$18))))</f>
        <v>0.20800000000000002</v>
      </c>
      <c r="K517" s="19">
        <f t="shared" si="94"/>
        <v>-1</v>
      </c>
      <c r="L517" s="19">
        <f t="shared" si="95"/>
        <v>-1</v>
      </c>
      <c r="M517" s="7">
        <f>IF($B517="二本差勝",次鋒分析!$D$14,IF($B517="一本差勝",次鋒分析!$D$15,IF($B517="引き分け",次鋒分析!$D$16,IF($B517="一本差負",次鋒分析!$D$17,次鋒分析!$D$18))))</f>
        <v>0.16000000000000003</v>
      </c>
      <c r="N517" s="1">
        <f t="shared" si="96"/>
        <v>1</v>
      </c>
      <c r="O517" s="1">
        <f t="shared" si="97"/>
        <v>2</v>
      </c>
      <c r="P517" s="7">
        <f>IF($C517="二本差勝",中堅分析!$D$14,IF($C517="一本差勝",中堅分析!$D$15,IF($C517="引き分け",中堅分析!$D$16,IF($C517="一本差負",中堅分析!$D$17,中堅分析!$D$18))))</f>
        <v>0.16000000000000003</v>
      </c>
      <c r="Q517" s="1">
        <f t="shared" si="98"/>
        <v>1</v>
      </c>
      <c r="R517" s="1">
        <f t="shared" si="99"/>
        <v>2</v>
      </c>
      <c r="S517" s="7">
        <f>IF($D517="二本差勝",副将分析!$D$14,IF($D517="一本差勝",副将分析!$D$15,IF($D517="引き分け",副将分析!$D$16,IF($D517="一本差負",副将分析!$D$17,副将分析!$D$18))))</f>
        <v>0.20800000000000002</v>
      </c>
      <c r="T517" s="1">
        <f t="shared" si="100"/>
        <v>1</v>
      </c>
      <c r="U517" s="1">
        <f t="shared" si="101"/>
        <v>1</v>
      </c>
      <c r="V517" s="7">
        <f>IF($E517="二本差勝",大将分析!$D$14,IF($E517="一本差勝",大将分析!$D$15,IF($E517="引き分け",大将分析!$D$16,IF($E517="一本差負",大将分析!$D$17,大将分析!$D$18))))</f>
        <v>0.20800000000000002</v>
      </c>
      <c r="W517" s="1">
        <f t="shared" si="102"/>
        <v>1</v>
      </c>
      <c r="X517" s="1">
        <f t="shared" si="103"/>
        <v>1</v>
      </c>
    </row>
    <row r="518" spans="1:24" x14ac:dyDescent="0.15">
      <c r="A518" s="1" t="s">
        <v>39</v>
      </c>
      <c r="B518" s="1" t="s">
        <v>39</v>
      </c>
      <c r="C518" s="1" t="s">
        <v>41</v>
      </c>
      <c r="D518" s="1" t="s">
        <v>39</v>
      </c>
      <c r="E518" s="1" t="s">
        <v>22</v>
      </c>
      <c r="F518" s="19">
        <f t="shared" ref="F518:F581" si="104">K518+N518+Q518</f>
        <v>1</v>
      </c>
      <c r="G518" s="19">
        <f t="shared" ref="G518:G581" si="105">L518+O518+R518</f>
        <v>3</v>
      </c>
      <c r="H518" s="20">
        <f t="shared" ref="H518:H581" si="106">J518*M518*P518*S518*V518</f>
        <v>2.2491955200000017E-4</v>
      </c>
      <c r="J518" s="7">
        <f>IF($A518="二本差勝",先鋒分析!$D$14,IF($A518="一本差勝",先鋒分析!$D$15,IF($A518="引き分け",先鋒分析!$D$16,IF($A518="一本差負",先鋒分析!$D$17,先鋒分析!$D$18))))</f>
        <v>0.16000000000000003</v>
      </c>
      <c r="K518" s="19">
        <f t="shared" ref="K518:K581" si="107">IF($A518="二本差勝",1,IF($A518="一本差勝",1,IF($A518="引き分け",0,-1)))</f>
        <v>1</v>
      </c>
      <c r="L518" s="19">
        <f t="shared" ref="L518:L581" si="108">IF($A518="二本差勝",2,IF($A518="一本差勝",1,IF($A518="引き分け",0,IF($A518="一本差負",-1,-2))))</f>
        <v>2</v>
      </c>
      <c r="M518" s="7">
        <f>IF($B518="二本差勝",次鋒分析!$D$14,IF($B518="一本差勝",次鋒分析!$D$15,IF($B518="引き分け",次鋒分析!$D$16,IF($B518="一本差負",次鋒分析!$D$17,次鋒分析!$D$18))))</f>
        <v>0.16000000000000003</v>
      </c>
      <c r="N518" s="1">
        <f t="shared" ref="N518:N581" si="109">IF($B518="二本差勝",1,IF($B518="一本差勝",1,IF($B518="引き分け",0,-1)))</f>
        <v>1</v>
      </c>
      <c r="O518" s="1">
        <f t="shared" ref="O518:O581" si="110">IF($B518="二本差勝",2,IF($B518="一本差勝",1,IF($B518="引き分け",0,IF($B518="一本差負",-1,-2))))</f>
        <v>2</v>
      </c>
      <c r="P518" s="7">
        <f>IF($C518="二本差勝",中堅分析!$D$14,IF($C518="一本差勝",中堅分析!$D$15,IF($C518="引き分け",中堅分析!$D$16,IF($C518="一本差負",中堅分析!$D$17,中堅分析!$D$18))))</f>
        <v>0.20800000000000002</v>
      </c>
      <c r="Q518" s="1">
        <f t="shared" ref="Q518:Q581" si="111">IF($C518="二本差勝",1,IF($C518="一本差勝",1,IF($C518="引き分け",0,-1)))</f>
        <v>-1</v>
      </c>
      <c r="R518" s="1">
        <f t="shared" ref="R518:R581" si="112">IF($C518="二本差勝",2,IF($C518="一本差勝",1,IF($C518="引き分け",0,IF($C518="一本差負",-1,-2))))</f>
        <v>-1</v>
      </c>
      <c r="S518" s="7">
        <f>IF($D518="二本差勝",副将分析!$D$14,IF($D518="一本差勝",副将分析!$D$15,IF($D518="引き分け",副将分析!$D$16,IF($D518="一本差負",副将分析!$D$17,副将分析!$D$18))))</f>
        <v>0.16000000000000003</v>
      </c>
      <c r="T518" s="1">
        <f t="shared" ref="T518:T581" si="113">IF($D518="二本差勝",1,IF($D518="一本差勝",1,IF($D518="引き分け",0,-1)))</f>
        <v>1</v>
      </c>
      <c r="U518" s="1">
        <f t="shared" ref="U518:U581" si="114">IF($D518="二本差勝",2,IF($D518="一本差勝",1,IF($D518="引き分け",0,IF($D518="一本差負",-1,-2))))</f>
        <v>2</v>
      </c>
      <c r="V518" s="7">
        <f>IF($E518="二本差勝",大将分析!$D$14,IF($E518="一本差勝",大将分析!$D$15,IF($E518="引き分け",大将分析!$D$16,IF($E518="一本差負",大将分析!$D$17,大将分析!$D$18))))</f>
        <v>0.26400000000000001</v>
      </c>
      <c r="W518" s="1">
        <f t="shared" ref="W518:W581" si="115">IF($E518="二本差勝",1,IF($E518="一本差勝",1,IF($E518="引き分け",0,-1)))</f>
        <v>0</v>
      </c>
      <c r="X518" s="1">
        <f t="shared" ref="X518:X581" si="116">IF($E518="二本差勝",2,IF($E518="一本差勝",1,IF($E518="引き分け",0,IF($E518="一本差負",-1,-2))))</f>
        <v>0</v>
      </c>
    </row>
    <row r="519" spans="1:24" x14ac:dyDescent="0.15">
      <c r="A519" s="1" t="s">
        <v>39</v>
      </c>
      <c r="B519" s="1" t="s">
        <v>39</v>
      </c>
      <c r="C519" s="1" t="s">
        <v>41</v>
      </c>
      <c r="D519" s="1" t="s">
        <v>22</v>
      </c>
      <c r="E519" s="1" t="s">
        <v>39</v>
      </c>
      <c r="F519" s="19">
        <f t="shared" si="104"/>
        <v>1</v>
      </c>
      <c r="G519" s="19">
        <f t="shared" si="105"/>
        <v>3</v>
      </c>
      <c r="H519" s="20">
        <f t="shared" si="106"/>
        <v>2.2491955200000017E-4</v>
      </c>
      <c r="J519" s="7">
        <f>IF($A519="二本差勝",先鋒分析!$D$14,IF($A519="一本差勝",先鋒分析!$D$15,IF($A519="引き分け",先鋒分析!$D$16,IF($A519="一本差負",先鋒分析!$D$17,先鋒分析!$D$18))))</f>
        <v>0.16000000000000003</v>
      </c>
      <c r="K519" s="19">
        <f t="shared" si="107"/>
        <v>1</v>
      </c>
      <c r="L519" s="19">
        <f t="shared" si="108"/>
        <v>2</v>
      </c>
      <c r="M519" s="7">
        <f>IF($B519="二本差勝",次鋒分析!$D$14,IF($B519="一本差勝",次鋒分析!$D$15,IF($B519="引き分け",次鋒分析!$D$16,IF($B519="一本差負",次鋒分析!$D$17,次鋒分析!$D$18))))</f>
        <v>0.16000000000000003</v>
      </c>
      <c r="N519" s="1">
        <f t="shared" si="109"/>
        <v>1</v>
      </c>
      <c r="O519" s="1">
        <f t="shared" si="110"/>
        <v>2</v>
      </c>
      <c r="P519" s="7">
        <f>IF($C519="二本差勝",中堅分析!$D$14,IF($C519="一本差勝",中堅分析!$D$15,IF($C519="引き分け",中堅分析!$D$16,IF($C519="一本差負",中堅分析!$D$17,中堅分析!$D$18))))</f>
        <v>0.20800000000000002</v>
      </c>
      <c r="Q519" s="1">
        <f t="shared" si="111"/>
        <v>-1</v>
      </c>
      <c r="R519" s="1">
        <f t="shared" si="112"/>
        <v>-1</v>
      </c>
      <c r="S519" s="7">
        <f>IF($D519="二本差勝",副将分析!$D$14,IF($D519="一本差勝",副将分析!$D$15,IF($D519="引き分け",副将分析!$D$16,IF($D519="一本差負",副将分析!$D$17,副将分析!$D$18))))</f>
        <v>0.26400000000000001</v>
      </c>
      <c r="T519" s="1">
        <f t="shared" si="113"/>
        <v>0</v>
      </c>
      <c r="U519" s="1">
        <f t="shared" si="114"/>
        <v>0</v>
      </c>
      <c r="V519" s="7">
        <f>IF($E519="二本差勝",大将分析!$D$14,IF($E519="一本差勝",大将分析!$D$15,IF($E519="引き分け",大将分析!$D$16,IF($E519="一本差負",大将分析!$D$17,大将分析!$D$18))))</f>
        <v>0.16000000000000003</v>
      </c>
      <c r="W519" s="1">
        <f t="shared" si="115"/>
        <v>1</v>
      </c>
      <c r="X519" s="1">
        <f t="shared" si="116"/>
        <v>2</v>
      </c>
    </row>
    <row r="520" spans="1:24" x14ac:dyDescent="0.15">
      <c r="A520" s="1" t="s">
        <v>39</v>
      </c>
      <c r="B520" s="1" t="s">
        <v>41</v>
      </c>
      <c r="C520" s="1" t="s">
        <v>39</v>
      </c>
      <c r="D520" s="1" t="s">
        <v>39</v>
      </c>
      <c r="E520" s="1" t="s">
        <v>22</v>
      </c>
      <c r="F520" s="19">
        <f t="shared" si="104"/>
        <v>1</v>
      </c>
      <c r="G520" s="19">
        <f t="shared" si="105"/>
        <v>3</v>
      </c>
      <c r="H520" s="20">
        <f t="shared" si="106"/>
        <v>2.2491955200000017E-4</v>
      </c>
      <c r="J520" s="7">
        <f>IF($A520="二本差勝",先鋒分析!$D$14,IF($A520="一本差勝",先鋒分析!$D$15,IF($A520="引き分け",先鋒分析!$D$16,IF($A520="一本差負",先鋒分析!$D$17,先鋒分析!$D$18))))</f>
        <v>0.16000000000000003</v>
      </c>
      <c r="K520" s="19">
        <f t="shared" si="107"/>
        <v>1</v>
      </c>
      <c r="L520" s="19">
        <f t="shared" si="108"/>
        <v>2</v>
      </c>
      <c r="M520" s="7">
        <f>IF($B520="二本差勝",次鋒分析!$D$14,IF($B520="一本差勝",次鋒分析!$D$15,IF($B520="引き分け",次鋒分析!$D$16,IF($B520="一本差負",次鋒分析!$D$17,次鋒分析!$D$18))))</f>
        <v>0.20800000000000002</v>
      </c>
      <c r="N520" s="1">
        <f t="shared" si="109"/>
        <v>-1</v>
      </c>
      <c r="O520" s="1">
        <f t="shared" si="110"/>
        <v>-1</v>
      </c>
      <c r="P520" s="7">
        <f>IF($C520="二本差勝",中堅分析!$D$14,IF($C520="一本差勝",中堅分析!$D$15,IF($C520="引き分け",中堅分析!$D$16,IF($C520="一本差負",中堅分析!$D$17,中堅分析!$D$18))))</f>
        <v>0.16000000000000003</v>
      </c>
      <c r="Q520" s="1">
        <f t="shared" si="111"/>
        <v>1</v>
      </c>
      <c r="R520" s="1">
        <f t="shared" si="112"/>
        <v>2</v>
      </c>
      <c r="S520" s="7">
        <f>IF($D520="二本差勝",副将分析!$D$14,IF($D520="一本差勝",副将分析!$D$15,IF($D520="引き分け",副将分析!$D$16,IF($D520="一本差負",副将分析!$D$17,副将分析!$D$18))))</f>
        <v>0.16000000000000003</v>
      </c>
      <c r="T520" s="1">
        <f t="shared" si="113"/>
        <v>1</v>
      </c>
      <c r="U520" s="1">
        <f t="shared" si="114"/>
        <v>2</v>
      </c>
      <c r="V520" s="7">
        <f>IF($E520="二本差勝",大将分析!$D$14,IF($E520="一本差勝",大将分析!$D$15,IF($E520="引き分け",大将分析!$D$16,IF($E520="一本差負",大将分析!$D$17,大将分析!$D$18))))</f>
        <v>0.26400000000000001</v>
      </c>
      <c r="W520" s="1">
        <f t="shared" si="115"/>
        <v>0</v>
      </c>
      <c r="X520" s="1">
        <f t="shared" si="116"/>
        <v>0</v>
      </c>
    </row>
    <row r="521" spans="1:24" x14ac:dyDescent="0.15">
      <c r="A521" s="1" t="s">
        <v>39</v>
      </c>
      <c r="B521" s="1" t="s">
        <v>41</v>
      </c>
      <c r="C521" s="1" t="s">
        <v>39</v>
      </c>
      <c r="D521" s="1" t="s">
        <v>22</v>
      </c>
      <c r="E521" s="1" t="s">
        <v>39</v>
      </c>
      <c r="F521" s="19">
        <f t="shared" si="104"/>
        <v>1</v>
      </c>
      <c r="G521" s="19">
        <f t="shared" si="105"/>
        <v>3</v>
      </c>
      <c r="H521" s="20">
        <f t="shared" si="106"/>
        <v>2.2491955200000017E-4</v>
      </c>
      <c r="J521" s="7">
        <f>IF($A521="二本差勝",先鋒分析!$D$14,IF($A521="一本差勝",先鋒分析!$D$15,IF($A521="引き分け",先鋒分析!$D$16,IF($A521="一本差負",先鋒分析!$D$17,先鋒分析!$D$18))))</f>
        <v>0.16000000000000003</v>
      </c>
      <c r="K521" s="19">
        <f t="shared" si="107"/>
        <v>1</v>
      </c>
      <c r="L521" s="19">
        <f t="shared" si="108"/>
        <v>2</v>
      </c>
      <c r="M521" s="7">
        <f>IF($B521="二本差勝",次鋒分析!$D$14,IF($B521="一本差勝",次鋒分析!$D$15,IF($B521="引き分け",次鋒分析!$D$16,IF($B521="一本差負",次鋒分析!$D$17,次鋒分析!$D$18))))</f>
        <v>0.20800000000000002</v>
      </c>
      <c r="N521" s="1">
        <f t="shared" si="109"/>
        <v>-1</v>
      </c>
      <c r="O521" s="1">
        <f t="shared" si="110"/>
        <v>-1</v>
      </c>
      <c r="P521" s="7">
        <f>IF($C521="二本差勝",中堅分析!$D$14,IF($C521="一本差勝",中堅分析!$D$15,IF($C521="引き分け",中堅分析!$D$16,IF($C521="一本差負",中堅分析!$D$17,中堅分析!$D$18))))</f>
        <v>0.16000000000000003</v>
      </c>
      <c r="Q521" s="1">
        <f t="shared" si="111"/>
        <v>1</v>
      </c>
      <c r="R521" s="1">
        <f t="shared" si="112"/>
        <v>2</v>
      </c>
      <c r="S521" s="7">
        <f>IF($D521="二本差勝",副将分析!$D$14,IF($D521="一本差勝",副将分析!$D$15,IF($D521="引き分け",副将分析!$D$16,IF($D521="一本差負",副将分析!$D$17,副将分析!$D$18))))</f>
        <v>0.26400000000000001</v>
      </c>
      <c r="T521" s="1">
        <f t="shared" si="113"/>
        <v>0</v>
      </c>
      <c r="U521" s="1">
        <f t="shared" si="114"/>
        <v>0</v>
      </c>
      <c r="V521" s="7">
        <f>IF($E521="二本差勝",大将分析!$D$14,IF($E521="一本差勝",大将分析!$D$15,IF($E521="引き分け",大将分析!$D$16,IF($E521="一本差負",大将分析!$D$17,大将分析!$D$18))))</f>
        <v>0.16000000000000003</v>
      </c>
      <c r="W521" s="1">
        <f t="shared" si="115"/>
        <v>1</v>
      </c>
      <c r="X521" s="1">
        <f t="shared" si="116"/>
        <v>2</v>
      </c>
    </row>
    <row r="522" spans="1:24" x14ac:dyDescent="0.15">
      <c r="A522" s="1" t="s">
        <v>41</v>
      </c>
      <c r="B522" s="1" t="s">
        <v>39</v>
      </c>
      <c r="C522" s="1" t="s">
        <v>39</v>
      </c>
      <c r="D522" s="1" t="s">
        <v>39</v>
      </c>
      <c r="E522" s="1" t="s">
        <v>22</v>
      </c>
      <c r="F522" s="19">
        <f t="shared" si="104"/>
        <v>1</v>
      </c>
      <c r="G522" s="19">
        <f t="shared" si="105"/>
        <v>3</v>
      </c>
      <c r="H522" s="20">
        <f t="shared" si="106"/>
        <v>2.2491955200000017E-4</v>
      </c>
      <c r="J522" s="7">
        <f>IF($A522="二本差勝",先鋒分析!$D$14,IF($A522="一本差勝",先鋒分析!$D$15,IF($A522="引き分け",先鋒分析!$D$16,IF($A522="一本差負",先鋒分析!$D$17,先鋒分析!$D$18))))</f>
        <v>0.20800000000000002</v>
      </c>
      <c r="K522" s="19">
        <f t="shared" si="107"/>
        <v>-1</v>
      </c>
      <c r="L522" s="19">
        <f t="shared" si="108"/>
        <v>-1</v>
      </c>
      <c r="M522" s="7">
        <f>IF($B522="二本差勝",次鋒分析!$D$14,IF($B522="一本差勝",次鋒分析!$D$15,IF($B522="引き分け",次鋒分析!$D$16,IF($B522="一本差負",次鋒分析!$D$17,次鋒分析!$D$18))))</f>
        <v>0.16000000000000003</v>
      </c>
      <c r="N522" s="1">
        <f t="shared" si="109"/>
        <v>1</v>
      </c>
      <c r="O522" s="1">
        <f t="shared" si="110"/>
        <v>2</v>
      </c>
      <c r="P522" s="7">
        <f>IF($C522="二本差勝",中堅分析!$D$14,IF($C522="一本差勝",中堅分析!$D$15,IF($C522="引き分け",中堅分析!$D$16,IF($C522="一本差負",中堅分析!$D$17,中堅分析!$D$18))))</f>
        <v>0.16000000000000003</v>
      </c>
      <c r="Q522" s="1">
        <f t="shared" si="111"/>
        <v>1</v>
      </c>
      <c r="R522" s="1">
        <f t="shared" si="112"/>
        <v>2</v>
      </c>
      <c r="S522" s="7">
        <f>IF($D522="二本差勝",副将分析!$D$14,IF($D522="一本差勝",副将分析!$D$15,IF($D522="引き分け",副将分析!$D$16,IF($D522="一本差負",副将分析!$D$17,副将分析!$D$18))))</f>
        <v>0.16000000000000003</v>
      </c>
      <c r="T522" s="1">
        <f t="shared" si="113"/>
        <v>1</v>
      </c>
      <c r="U522" s="1">
        <f t="shared" si="114"/>
        <v>2</v>
      </c>
      <c r="V522" s="7">
        <f>IF($E522="二本差勝",大将分析!$D$14,IF($E522="一本差勝",大将分析!$D$15,IF($E522="引き分け",大将分析!$D$16,IF($E522="一本差負",大将分析!$D$17,大将分析!$D$18))))</f>
        <v>0.26400000000000001</v>
      </c>
      <c r="W522" s="1">
        <f t="shared" si="115"/>
        <v>0</v>
      </c>
      <c r="X522" s="1">
        <f t="shared" si="116"/>
        <v>0</v>
      </c>
    </row>
    <row r="523" spans="1:24" x14ac:dyDescent="0.15">
      <c r="A523" s="1" t="s">
        <v>41</v>
      </c>
      <c r="B523" s="1" t="s">
        <v>39</v>
      </c>
      <c r="C523" s="1" t="s">
        <v>39</v>
      </c>
      <c r="D523" s="1" t="s">
        <v>22</v>
      </c>
      <c r="E523" s="1" t="s">
        <v>39</v>
      </c>
      <c r="F523" s="19">
        <f t="shared" si="104"/>
        <v>1</v>
      </c>
      <c r="G523" s="19">
        <f t="shared" si="105"/>
        <v>3</v>
      </c>
      <c r="H523" s="20">
        <f t="shared" si="106"/>
        <v>2.2491955200000017E-4</v>
      </c>
      <c r="J523" s="7">
        <f>IF($A523="二本差勝",先鋒分析!$D$14,IF($A523="一本差勝",先鋒分析!$D$15,IF($A523="引き分け",先鋒分析!$D$16,IF($A523="一本差負",先鋒分析!$D$17,先鋒分析!$D$18))))</f>
        <v>0.20800000000000002</v>
      </c>
      <c r="K523" s="19">
        <f t="shared" si="107"/>
        <v>-1</v>
      </c>
      <c r="L523" s="19">
        <f t="shared" si="108"/>
        <v>-1</v>
      </c>
      <c r="M523" s="7">
        <f>IF($B523="二本差勝",次鋒分析!$D$14,IF($B523="一本差勝",次鋒分析!$D$15,IF($B523="引き分け",次鋒分析!$D$16,IF($B523="一本差負",次鋒分析!$D$17,次鋒分析!$D$18))))</f>
        <v>0.16000000000000003</v>
      </c>
      <c r="N523" s="1">
        <f t="shared" si="109"/>
        <v>1</v>
      </c>
      <c r="O523" s="1">
        <f t="shared" si="110"/>
        <v>2</v>
      </c>
      <c r="P523" s="7">
        <f>IF($C523="二本差勝",中堅分析!$D$14,IF($C523="一本差勝",中堅分析!$D$15,IF($C523="引き分け",中堅分析!$D$16,IF($C523="一本差負",中堅分析!$D$17,中堅分析!$D$18))))</f>
        <v>0.16000000000000003</v>
      </c>
      <c r="Q523" s="1">
        <f t="shared" si="111"/>
        <v>1</v>
      </c>
      <c r="R523" s="1">
        <f t="shared" si="112"/>
        <v>2</v>
      </c>
      <c r="S523" s="7">
        <f>IF($D523="二本差勝",副将分析!$D$14,IF($D523="一本差勝",副将分析!$D$15,IF($D523="引き分け",副将分析!$D$16,IF($D523="一本差負",副将分析!$D$17,副将分析!$D$18))))</f>
        <v>0.26400000000000001</v>
      </c>
      <c r="T523" s="1">
        <f t="shared" si="113"/>
        <v>0</v>
      </c>
      <c r="U523" s="1">
        <f t="shared" si="114"/>
        <v>0</v>
      </c>
      <c r="V523" s="7">
        <f>IF($E523="二本差勝",大将分析!$D$14,IF($E523="一本差勝",大将分析!$D$15,IF($E523="引き分け",大将分析!$D$16,IF($E523="一本差負",大将分析!$D$17,大将分析!$D$18))))</f>
        <v>0.16000000000000003</v>
      </c>
      <c r="W523" s="1">
        <f t="shared" si="115"/>
        <v>1</v>
      </c>
      <c r="X523" s="1">
        <f t="shared" si="116"/>
        <v>2</v>
      </c>
    </row>
    <row r="524" spans="1:24" x14ac:dyDescent="0.15">
      <c r="A524" s="1" t="s">
        <v>39</v>
      </c>
      <c r="B524" s="1" t="s">
        <v>39</v>
      </c>
      <c r="C524" s="1" t="s">
        <v>41</v>
      </c>
      <c r="D524" s="1" t="s">
        <v>40</v>
      </c>
      <c r="E524" s="1" t="s">
        <v>22</v>
      </c>
      <c r="F524" s="19">
        <f t="shared" si="104"/>
        <v>1</v>
      </c>
      <c r="G524" s="19">
        <f t="shared" si="105"/>
        <v>3</v>
      </c>
      <c r="H524" s="20">
        <f t="shared" si="106"/>
        <v>2.9239541760000019E-4</v>
      </c>
      <c r="J524" s="7">
        <f>IF($A524="二本差勝",先鋒分析!$D$14,IF($A524="一本差勝",先鋒分析!$D$15,IF($A524="引き分け",先鋒分析!$D$16,IF($A524="一本差負",先鋒分析!$D$17,先鋒分析!$D$18))))</f>
        <v>0.16000000000000003</v>
      </c>
      <c r="K524" s="19">
        <f t="shared" si="107"/>
        <v>1</v>
      </c>
      <c r="L524" s="19">
        <f t="shared" si="108"/>
        <v>2</v>
      </c>
      <c r="M524" s="7">
        <f>IF($B524="二本差勝",次鋒分析!$D$14,IF($B524="一本差勝",次鋒分析!$D$15,IF($B524="引き分け",次鋒分析!$D$16,IF($B524="一本差負",次鋒分析!$D$17,次鋒分析!$D$18))))</f>
        <v>0.16000000000000003</v>
      </c>
      <c r="N524" s="1">
        <f t="shared" si="109"/>
        <v>1</v>
      </c>
      <c r="O524" s="1">
        <f t="shared" si="110"/>
        <v>2</v>
      </c>
      <c r="P524" s="7">
        <f>IF($C524="二本差勝",中堅分析!$D$14,IF($C524="一本差勝",中堅分析!$D$15,IF($C524="引き分け",中堅分析!$D$16,IF($C524="一本差負",中堅分析!$D$17,中堅分析!$D$18))))</f>
        <v>0.20800000000000002</v>
      </c>
      <c r="Q524" s="1">
        <f t="shared" si="111"/>
        <v>-1</v>
      </c>
      <c r="R524" s="1">
        <f t="shared" si="112"/>
        <v>-1</v>
      </c>
      <c r="S524" s="7">
        <f>IF($D524="二本差勝",副将分析!$D$14,IF($D524="一本差勝",副将分析!$D$15,IF($D524="引き分け",副将分析!$D$16,IF($D524="一本差負",副将分析!$D$17,副将分析!$D$18))))</f>
        <v>0.20800000000000002</v>
      </c>
      <c r="T524" s="1">
        <f t="shared" si="113"/>
        <v>1</v>
      </c>
      <c r="U524" s="1">
        <f t="shared" si="114"/>
        <v>1</v>
      </c>
      <c r="V524" s="7">
        <f>IF($E524="二本差勝",大将分析!$D$14,IF($E524="一本差勝",大将分析!$D$15,IF($E524="引き分け",大将分析!$D$16,IF($E524="一本差負",大将分析!$D$17,大将分析!$D$18))))</f>
        <v>0.26400000000000001</v>
      </c>
      <c r="W524" s="1">
        <f t="shared" si="115"/>
        <v>0</v>
      </c>
      <c r="X524" s="1">
        <f t="shared" si="116"/>
        <v>0</v>
      </c>
    </row>
    <row r="525" spans="1:24" x14ac:dyDescent="0.15">
      <c r="A525" s="1" t="s">
        <v>39</v>
      </c>
      <c r="B525" s="1" t="s">
        <v>39</v>
      </c>
      <c r="C525" s="1" t="s">
        <v>41</v>
      </c>
      <c r="D525" s="1" t="s">
        <v>22</v>
      </c>
      <c r="E525" s="1" t="s">
        <v>40</v>
      </c>
      <c r="F525" s="19">
        <f t="shared" si="104"/>
        <v>1</v>
      </c>
      <c r="G525" s="19">
        <f t="shared" si="105"/>
        <v>3</v>
      </c>
      <c r="H525" s="20">
        <f t="shared" si="106"/>
        <v>2.9239541760000019E-4</v>
      </c>
      <c r="J525" s="7">
        <f>IF($A525="二本差勝",先鋒分析!$D$14,IF($A525="一本差勝",先鋒分析!$D$15,IF($A525="引き分け",先鋒分析!$D$16,IF($A525="一本差負",先鋒分析!$D$17,先鋒分析!$D$18))))</f>
        <v>0.16000000000000003</v>
      </c>
      <c r="K525" s="19">
        <f t="shared" si="107"/>
        <v>1</v>
      </c>
      <c r="L525" s="19">
        <f t="shared" si="108"/>
        <v>2</v>
      </c>
      <c r="M525" s="7">
        <f>IF($B525="二本差勝",次鋒分析!$D$14,IF($B525="一本差勝",次鋒分析!$D$15,IF($B525="引き分け",次鋒分析!$D$16,IF($B525="一本差負",次鋒分析!$D$17,次鋒分析!$D$18))))</f>
        <v>0.16000000000000003</v>
      </c>
      <c r="N525" s="1">
        <f t="shared" si="109"/>
        <v>1</v>
      </c>
      <c r="O525" s="1">
        <f t="shared" si="110"/>
        <v>2</v>
      </c>
      <c r="P525" s="7">
        <f>IF($C525="二本差勝",中堅分析!$D$14,IF($C525="一本差勝",中堅分析!$D$15,IF($C525="引き分け",中堅分析!$D$16,IF($C525="一本差負",中堅分析!$D$17,中堅分析!$D$18))))</f>
        <v>0.20800000000000002</v>
      </c>
      <c r="Q525" s="1">
        <f t="shared" si="111"/>
        <v>-1</v>
      </c>
      <c r="R525" s="1">
        <f t="shared" si="112"/>
        <v>-1</v>
      </c>
      <c r="S525" s="7">
        <f>IF($D525="二本差勝",副将分析!$D$14,IF($D525="一本差勝",副将分析!$D$15,IF($D525="引き分け",副将分析!$D$16,IF($D525="一本差負",副将分析!$D$17,副将分析!$D$18))))</f>
        <v>0.26400000000000001</v>
      </c>
      <c r="T525" s="1">
        <f t="shared" si="113"/>
        <v>0</v>
      </c>
      <c r="U525" s="1">
        <f t="shared" si="114"/>
        <v>0</v>
      </c>
      <c r="V525" s="7">
        <f>IF($E525="二本差勝",大将分析!$D$14,IF($E525="一本差勝",大将分析!$D$15,IF($E525="引き分け",大将分析!$D$16,IF($E525="一本差負",大将分析!$D$17,大将分析!$D$18))))</f>
        <v>0.20800000000000002</v>
      </c>
      <c r="W525" s="1">
        <f t="shared" si="115"/>
        <v>1</v>
      </c>
      <c r="X525" s="1">
        <f t="shared" si="116"/>
        <v>1</v>
      </c>
    </row>
    <row r="526" spans="1:24" x14ac:dyDescent="0.15">
      <c r="A526" s="1" t="s">
        <v>39</v>
      </c>
      <c r="B526" s="1" t="s">
        <v>41</v>
      </c>
      <c r="C526" s="1" t="s">
        <v>39</v>
      </c>
      <c r="D526" s="1" t="s">
        <v>40</v>
      </c>
      <c r="E526" s="1" t="s">
        <v>22</v>
      </c>
      <c r="F526" s="19">
        <f t="shared" si="104"/>
        <v>1</v>
      </c>
      <c r="G526" s="19">
        <f t="shared" si="105"/>
        <v>3</v>
      </c>
      <c r="H526" s="20">
        <f t="shared" si="106"/>
        <v>2.9239541760000019E-4</v>
      </c>
      <c r="J526" s="7">
        <f>IF($A526="二本差勝",先鋒分析!$D$14,IF($A526="一本差勝",先鋒分析!$D$15,IF($A526="引き分け",先鋒分析!$D$16,IF($A526="一本差負",先鋒分析!$D$17,先鋒分析!$D$18))))</f>
        <v>0.16000000000000003</v>
      </c>
      <c r="K526" s="19">
        <f t="shared" si="107"/>
        <v>1</v>
      </c>
      <c r="L526" s="19">
        <f t="shared" si="108"/>
        <v>2</v>
      </c>
      <c r="M526" s="7">
        <f>IF($B526="二本差勝",次鋒分析!$D$14,IF($B526="一本差勝",次鋒分析!$D$15,IF($B526="引き分け",次鋒分析!$D$16,IF($B526="一本差負",次鋒分析!$D$17,次鋒分析!$D$18))))</f>
        <v>0.20800000000000002</v>
      </c>
      <c r="N526" s="1">
        <f t="shared" si="109"/>
        <v>-1</v>
      </c>
      <c r="O526" s="1">
        <f t="shared" si="110"/>
        <v>-1</v>
      </c>
      <c r="P526" s="7">
        <f>IF($C526="二本差勝",中堅分析!$D$14,IF($C526="一本差勝",中堅分析!$D$15,IF($C526="引き分け",中堅分析!$D$16,IF($C526="一本差負",中堅分析!$D$17,中堅分析!$D$18))))</f>
        <v>0.16000000000000003</v>
      </c>
      <c r="Q526" s="1">
        <f t="shared" si="111"/>
        <v>1</v>
      </c>
      <c r="R526" s="1">
        <f t="shared" si="112"/>
        <v>2</v>
      </c>
      <c r="S526" s="7">
        <f>IF($D526="二本差勝",副将分析!$D$14,IF($D526="一本差勝",副将分析!$D$15,IF($D526="引き分け",副将分析!$D$16,IF($D526="一本差負",副将分析!$D$17,副将分析!$D$18))))</f>
        <v>0.20800000000000002</v>
      </c>
      <c r="T526" s="1">
        <f t="shared" si="113"/>
        <v>1</v>
      </c>
      <c r="U526" s="1">
        <f t="shared" si="114"/>
        <v>1</v>
      </c>
      <c r="V526" s="7">
        <f>IF($E526="二本差勝",大将分析!$D$14,IF($E526="一本差勝",大将分析!$D$15,IF($E526="引き分け",大将分析!$D$16,IF($E526="一本差負",大将分析!$D$17,大将分析!$D$18))))</f>
        <v>0.26400000000000001</v>
      </c>
      <c r="W526" s="1">
        <f t="shared" si="115"/>
        <v>0</v>
      </c>
      <c r="X526" s="1">
        <f t="shared" si="116"/>
        <v>0</v>
      </c>
    </row>
    <row r="527" spans="1:24" x14ac:dyDescent="0.15">
      <c r="A527" s="1" t="s">
        <v>39</v>
      </c>
      <c r="B527" s="1" t="s">
        <v>41</v>
      </c>
      <c r="C527" s="1" t="s">
        <v>39</v>
      </c>
      <c r="D527" s="1" t="s">
        <v>22</v>
      </c>
      <c r="E527" s="1" t="s">
        <v>40</v>
      </c>
      <c r="F527" s="19">
        <f t="shared" si="104"/>
        <v>1</v>
      </c>
      <c r="G527" s="19">
        <f t="shared" si="105"/>
        <v>3</v>
      </c>
      <c r="H527" s="20">
        <f t="shared" si="106"/>
        <v>2.9239541760000019E-4</v>
      </c>
      <c r="J527" s="7">
        <f>IF($A527="二本差勝",先鋒分析!$D$14,IF($A527="一本差勝",先鋒分析!$D$15,IF($A527="引き分け",先鋒分析!$D$16,IF($A527="一本差負",先鋒分析!$D$17,先鋒分析!$D$18))))</f>
        <v>0.16000000000000003</v>
      </c>
      <c r="K527" s="19">
        <f t="shared" si="107"/>
        <v>1</v>
      </c>
      <c r="L527" s="19">
        <f t="shared" si="108"/>
        <v>2</v>
      </c>
      <c r="M527" s="7">
        <f>IF($B527="二本差勝",次鋒分析!$D$14,IF($B527="一本差勝",次鋒分析!$D$15,IF($B527="引き分け",次鋒分析!$D$16,IF($B527="一本差負",次鋒分析!$D$17,次鋒分析!$D$18))))</f>
        <v>0.20800000000000002</v>
      </c>
      <c r="N527" s="1">
        <f t="shared" si="109"/>
        <v>-1</v>
      </c>
      <c r="O527" s="1">
        <f t="shared" si="110"/>
        <v>-1</v>
      </c>
      <c r="P527" s="7">
        <f>IF($C527="二本差勝",中堅分析!$D$14,IF($C527="一本差勝",中堅分析!$D$15,IF($C527="引き分け",中堅分析!$D$16,IF($C527="一本差負",中堅分析!$D$17,中堅分析!$D$18))))</f>
        <v>0.16000000000000003</v>
      </c>
      <c r="Q527" s="1">
        <f t="shared" si="111"/>
        <v>1</v>
      </c>
      <c r="R527" s="1">
        <f t="shared" si="112"/>
        <v>2</v>
      </c>
      <c r="S527" s="7">
        <f>IF($D527="二本差勝",副将分析!$D$14,IF($D527="一本差勝",副将分析!$D$15,IF($D527="引き分け",副将分析!$D$16,IF($D527="一本差負",副将分析!$D$17,副将分析!$D$18))))</f>
        <v>0.26400000000000001</v>
      </c>
      <c r="T527" s="1">
        <f t="shared" si="113"/>
        <v>0</v>
      </c>
      <c r="U527" s="1">
        <f t="shared" si="114"/>
        <v>0</v>
      </c>
      <c r="V527" s="7">
        <f>IF($E527="二本差勝",大将分析!$D$14,IF($E527="一本差勝",大将分析!$D$15,IF($E527="引き分け",大将分析!$D$16,IF($E527="一本差負",大将分析!$D$17,大将分析!$D$18))))</f>
        <v>0.20800000000000002</v>
      </c>
      <c r="W527" s="1">
        <f t="shared" si="115"/>
        <v>1</v>
      </c>
      <c r="X527" s="1">
        <f t="shared" si="116"/>
        <v>1</v>
      </c>
    </row>
    <row r="528" spans="1:24" x14ac:dyDescent="0.15">
      <c r="A528" s="1" t="s">
        <v>41</v>
      </c>
      <c r="B528" s="1" t="s">
        <v>39</v>
      </c>
      <c r="C528" s="1" t="s">
        <v>39</v>
      </c>
      <c r="D528" s="1" t="s">
        <v>40</v>
      </c>
      <c r="E528" s="1" t="s">
        <v>22</v>
      </c>
      <c r="F528" s="19">
        <f t="shared" si="104"/>
        <v>1</v>
      </c>
      <c r="G528" s="19">
        <f t="shared" si="105"/>
        <v>3</v>
      </c>
      <c r="H528" s="20">
        <f t="shared" si="106"/>
        <v>2.9239541760000019E-4</v>
      </c>
      <c r="J528" s="7">
        <f>IF($A528="二本差勝",先鋒分析!$D$14,IF($A528="一本差勝",先鋒分析!$D$15,IF($A528="引き分け",先鋒分析!$D$16,IF($A528="一本差負",先鋒分析!$D$17,先鋒分析!$D$18))))</f>
        <v>0.20800000000000002</v>
      </c>
      <c r="K528" s="19">
        <f t="shared" si="107"/>
        <v>-1</v>
      </c>
      <c r="L528" s="19">
        <f t="shared" si="108"/>
        <v>-1</v>
      </c>
      <c r="M528" s="7">
        <f>IF($B528="二本差勝",次鋒分析!$D$14,IF($B528="一本差勝",次鋒分析!$D$15,IF($B528="引き分け",次鋒分析!$D$16,IF($B528="一本差負",次鋒分析!$D$17,次鋒分析!$D$18))))</f>
        <v>0.16000000000000003</v>
      </c>
      <c r="N528" s="1">
        <f t="shared" si="109"/>
        <v>1</v>
      </c>
      <c r="O528" s="1">
        <f t="shared" si="110"/>
        <v>2</v>
      </c>
      <c r="P528" s="7">
        <f>IF($C528="二本差勝",中堅分析!$D$14,IF($C528="一本差勝",中堅分析!$D$15,IF($C528="引き分け",中堅分析!$D$16,IF($C528="一本差負",中堅分析!$D$17,中堅分析!$D$18))))</f>
        <v>0.16000000000000003</v>
      </c>
      <c r="Q528" s="1">
        <f t="shared" si="111"/>
        <v>1</v>
      </c>
      <c r="R528" s="1">
        <f t="shared" si="112"/>
        <v>2</v>
      </c>
      <c r="S528" s="7">
        <f>IF($D528="二本差勝",副将分析!$D$14,IF($D528="一本差勝",副将分析!$D$15,IF($D528="引き分け",副将分析!$D$16,IF($D528="一本差負",副将分析!$D$17,副将分析!$D$18))))</f>
        <v>0.20800000000000002</v>
      </c>
      <c r="T528" s="1">
        <f t="shared" si="113"/>
        <v>1</v>
      </c>
      <c r="U528" s="1">
        <f t="shared" si="114"/>
        <v>1</v>
      </c>
      <c r="V528" s="7">
        <f>IF($E528="二本差勝",大将分析!$D$14,IF($E528="一本差勝",大将分析!$D$15,IF($E528="引き分け",大将分析!$D$16,IF($E528="一本差負",大将分析!$D$17,大将分析!$D$18))))</f>
        <v>0.26400000000000001</v>
      </c>
      <c r="W528" s="1">
        <f t="shared" si="115"/>
        <v>0</v>
      </c>
      <c r="X528" s="1">
        <f t="shared" si="116"/>
        <v>0</v>
      </c>
    </row>
    <row r="529" spans="1:24" x14ac:dyDescent="0.15">
      <c r="A529" s="1" t="s">
        <v>41</v>
      </c>
      <c r="B529" s="1" t="s">
        <v>39</v>
      </c>
      <c r="C529" s="1" t="s">
        <v>39</v>
      </c>
      <c r="D529" s="1" t="s">
        <v>22</v>
      </c>
      <c r="E529" s="1" t="s">
        <v>40</v>
      </c>
      <c r="F529" s="19">
        <f t="shared" si="104"/>
        <v>1</v>
      </c>
      <c r="G529" s="19">
        <f t="shared" si="105"/>
        <v>3</v>
      </c>
      <c r="H529" s="20">
        <f t="shared" si="106"/>
        <v>2.9239541760000019E-4</v>
      </c>
      <c r="J529" s="7">
        <f>IF($A529="二本差勝",先鋒分析!$D$14,IF($A529="一本差勝",先鋒分析!$D$15,IF($A529="引き分け",先鋒分析!$D$16,IF($A529="一本差負",先鋒分析!$D$17,先鋒分析!$D$18))))</f>
        <v>0.20800000000000002</v>
      </c>
      <c r="K529" s="19">
        <f t="shared" si="107"/>
        <v>-1</v>
      </c>
      <c r="L529" s="19">
        <f t="shared" si="108"/>
        <v>-1</v>
      </c>
      <c r="M529" s="7">
        <f>IF($B529="二本差勝",次鋒分析!$D$14,IF($B529="一本差勝",次鋒分析!$D$15,IF($B529="引き分け",次鋒分析!$D$16,IF($B529="一本差負",次鋒分析!$D$17,次鋒分析!$D$18))))</f>
        <v>0.16000000000000003</v>
      </c>
      <c r="N529" s="1">
        <f t="shared" si="109"/>
        <v>1</v>
      </c>
      <c r="O529" s="1">
        <f t="shared" si="110"/>
        <v>2</v>
      </c>
      <c r="P529" s="7">
        <f>IF($C529="二本差勝",中堅分析!$D$14,IF($C529="一本差勝",中堅分析!$D$15,IF($C529="引き分け",中堅分析!$D$16,IF($C529="一本差負",中堅分析!$D$17,中堅分析!$D$18))))</f>
        <v>0.16000000000000003</v>
      </c>
      <c r="Q529" s="1">
        <f t="shared" si="111"/>
        <v>1</v>
      </c>
      <c r="R529" s="1">
        <f t="shared" si="112"/>
        <v>2</v>
      </c>
      <c r="S529" s="7">
        <f>IF($D529="二本差勝",副将分析!$D$14,IF($D529="一本差勝",副将分析!$D$15,IF($D529="引き分け",副将分析!$D$16,IF($D529="一本差負",副将分析!$D$17,副将分析!$D$18))))</f>
        <v>0.26400000000000001</v>
      </c>
      <c r="T529" s="1">
        <f t="shared" si="113"/>
        <v>0</v>
      </c>
      <c r="U529" s="1">
        <f t="shared" si="114"/>
        <v>0</v>
      </c>
      <c r="V529" s="7">
        <f>IF($E529="二本差勝",大将分析!$D$14,IF($E529="一本差勝",大将分析!$D$15,IF($E529="引き分け",大将分析!$D$16,IF($E529="一本差負",大将分析!$D$17,大将分析!$D$18))))</f>
        <v>0.20800000000000002</v>
      </c>
      <c r="W529" s="1">
        <f t="shared" si="115"/>
        <v>1</v>
      </c>
      <c r="X529" s="1">
        <f t="shared" si="116"/>
        <v>1</v>
      </c>
    </row>
    <row r="530" spans="1:24" x14ac:dyDescent="0.15">
      <c r="A530" s="1" t="s">
        <v>39</v>
      </c>
      <c r="B530" s="1" t="s">
        <v>39</v>
      </c>
      <c r="C530" s="1" t="s">
        <v>41</v>
      </c>
      <c r="D530" s="1" t="s">
        <v>39</v>
      </c>
      <c r="E530" s="1" t="s">
        <v>41</v>
      </c>
      <c r="F530" s="19">
        <f t="shared" si="104"/>
        <v>1</v>
      </c>
      <c r="G530" s="19">
        <f t="shared" si="105"/>
        <v>3</v>
      </c>
      <c r="H530" s="20">
        <f t="shared" si="106"/>
        <v>1.7720934400000015E-4</v>
      </c>
      <c r="J530" s="7">
        <f>IF($A530="二本差勝",先鋒分析!$D$14,IF($A530="一本差勝",先鋒分析!$D$15,IF($A530="引き分け",先鋒分析!$D$16,IF($A530="一本差負",先鋒分析!$D$17,先鋒分析!$D$18))))</f>
        <v>0.16000000000000003</v>
      </c>
      <c r="K530" s="19">
        <f t="shared" si="107"/>
        <v>1</v>
      </c>
      <c r="L530" s="19">
        <f t="shared" si="108"/>
        <v>2</v>
      </c>
      <c r="M530" s="7">
        <f>IF($B530="二本差勝",次鋒分析!$D$14,IF($B530="一本差勝",次鋒分析!$D$15,IF($B530="引き分け",次鋒分析!$D$16,IF($B530="一本差負",次鋒分析!$D$17,次鋒分析!$D$18))))</f>
        <v>0.16000000000000003</v>
      </c>
      <c r="N530" s="1">
        <f t="shared" si="109"/>
        <v>1</v>
      </c>
      <c r="O530" s="1">
        <f t="shared" si="110"/>
        <v>2</v>
      </c>
      <c r="P530" s="7">
        <f>IF($C530="二本差勝",中堅分析!$D$14,IF($C530="一本差勝",中堅分析!$D$15,IF($C530="引き分け",中堅分析!$D$16,IF($C530="一本差負",中堅分析!$D$17,中堅分析!$D$18))))</f>
        <v>0.20800000000000002</v>
      </c>
      <c r="Q530" s="1">
        <f t="shared" si="111"/>
        <v>-1</v>
      </c>
      <c r="R530" s="1">
        <f t="shared" si="112"/>
        <v>-1</v>
      </c>
      <c r="S530" s="7">
        <f>IF($D530="二本差勝",副将分析!$D$14,IF($D530="一本差勝",副将分析!$D$15,IF($D530="引き分け",副将分析!$D$16,IF($D530="一本差負",副将分析!$D$17,副将分析!$D$18))))</f>
        <v>0.16000000000000003</v>
      </c>
      <c r="T530" s="1">
        <f t="shared" si="113"/>
        <v>1</v>
      </c>
      <c r="U530" s="1">
        <f t="shared" si="114"/>
        <v>2</v>
      </c>
      <c r="V530" s="7">
        <f>IF($E530="二本差勝",大将分析!$D$14,IF($E530="一本差勝",大将分析!$D$15,IF($E530="引き分け",大将分析!$D$16,IF($E530="一本差負",大将分析!$D$17,大将分析!$D$18))))</f>
        <v>0.20800000000000002</v>
      </c>
      <c r="W530" s="1">
        <f t="shared" si="115"/>
        <v>-1</v>
      </c>
      <c r="X530" s="1">
        <f t="shared" si="116"/>
        <v>-1</v>
      </c>
    </row>
    <row r="531" spans="1:24" x14ac:dyDescent="0.15">
      <c r="A531" s="1" t="s">
        <v>39</v>
      </c>
      <c r="B531" s="1" t="s">
        <v>39</v>
      </c>
      <c r="C531" s="1" t="s">
        <v>41</v>
      </c>
      <c r="D531" s="1" t="s">
        <v>41</v>
      </c>
      <c r="E531" s="1" t="s">
        <v>39</v>
      </c>
      <c r="F531" s="19">
        <f t="shared" si="104"/>
        <v>1</v>
      </c>
      <c r="G531" s="19">
        <f t="shared" si="105"/>
        <v>3</v>
      </c>
      <c r="H531" s="20">
        <f t="shared" si="106"/>
        <v>1.7720934400000012E-4</v>
      </c>
      <c r="J531" s="7">
        <f>IF($A531="二本差勝",先鋒分析!$D$14,IF($A531="一本差勝",先鋒分析!$D$15,IF($A531="引き分け",先鋒分析!$D$16,IF($A531="一本差負",先鋒分析!$D$17,先鋒分析!$D$18))))</f>
        <v>0.16000000000000003</v>
      </c>
      <c r="K531" s="19">
        <f t="shared" si="107"/>
        <v>1</v>
      </c>
      <c r="L531" s="19">
        <f t="shared" si="108"/>
        <v>2</v>
      </c>
      <c r="M531" s="7">
        <f>IF($B531="二本差勝",次鋒分析!$D$14,IF($B531="一本差勝",次鋒分析!$D$15,IF($B531="引き分け",次鋒分析!$D$16,IF($B531="一本差負",次鋒分析!$D$17,次鋒分析!$D$18))))</f>
        <v>0.16000000000000003</v>
      </c>
      <c r="N531" s="1">
        <f t="shared" si="109"/>
        <v>1</v>
      </c>
      <c r="O531" s="1">
        <f t="shared" si="110"/>
        <v>2</v>
      </c>
      <c r="P531" s="7">
        <f>IF($C531="二本差勝",中堅分析!$D$14,IF($C531="一本差勝",中堅分析!$D$15,IF($C531="引き分け",中堅分析!$D$16,IF($C531="一本差負",中堅分析!$D$17,中堅分析!$D$18))))</f>
        <v>0.20800000000000002</v>
      </c>
      <c r="Q531" s="1">
        <f t="shared" si="111"/>
        <v>-1</v>
      </c>
      <c r="R531" s="1">
        <f t="shared" si="112"/>
        <v>-1</v>
      </c>
      <c r="S531" s="7">
        <f>IF($D531="二本差勝",副将分析!$D$14,IF($D531="一本差勝",副将分析!$D$15,IF($D531="引き分け",副将分析!$D$16,IF($D531="一本差負",副将分析!$D$17,副将分析!$D$18))))</f>
        <v>0.20800000000000002</v>
      </c>
      <c r="T531" s="1">
        <f t="shared" si="113"/>
        <v>-1</v>
      </c>
      <c r="U531" s="1">
        <f t="shared" si="114"/>
        <v>-1</v>
      </c>
      <c r="V531" s="7">
        <f>IF($E531="二本差勝",大将分析!$D$14,IF($E531="一本差勝",大将分析!$D$15,IF($E531="引き分け",大将分析!$D$16,IF($E531="一本差負",大将分析!$D$17,大将分析!$D$18))))</f>
        <v>0.16000000000000003</v>
      </c>
      <c r="W531" s="1">
        <f t="shared" si="115"/>
        <v>1</v>
      </c>
      <c r="X531" s="1">
        <f t="shared" si="116"/>
        <v>2</v>
      </c>
    </row>
    <row r="532" spans="1:24" x14ac:dyDescent="0.15">
      <c r="A532" s="1" t="s">
        <v>39</v>
      </c>
      <c r="B532" s="1" t="s">
        <v>41</v>
      </c>
      <c r="C532" s="1" t="s">
        <v>39</v>
      </c>
      <c r="D532" s="1" t="s">
        <v>39</v>
      </c>
      <c r="E532" s="1" t="s">
        <v>41</v>
      </c>
      <c r="F532" s="19">
        <f t="shared" si="104"/>
        <v>1</v>
      </c>
      <c r="G532" s="19">
        <f t="shared" si="105"/>
        <v>3</v>
      </c>
      <c r="H532" s="20">
        <f t="shared" si="106"/>
        <v>1.7720934400000015E-4</v>
      </c>
      <c r="J532" s="7">
        <f>IF($A532="二本差勝",先鋒分析!$D$14,IF($A532="一本差勝",先鋒分析!$D$15,IF($A532="引き分け",先鋒分析!$D$16,IF($A532="一本差負",先鋒分析!$D$17,先鋒分析!$D$18))))</f>
        <v>0.16000000000000003</v>
      </c>
      <c r="K532" s="19">
        <f t="shared" si="107"/>
        <v>1</v>
      </c>
      <c r="L532" s="19">
        <f t="shared" si="108"/>
        <v>2</v>
      </c>
      <c r="M532" s="7">
        <f>IF($B532="二本差勝",次鋒分析!$D$14,IF($B532="一本差勝",次鋒分析!$D$15,IF($B532="引き分け",次鋒分析!$D$16,IF($B532="一本差負",次鋒分析!$D$17,次鋒分析!$D$18))))</f>
        <v>0.20800000000000002</v>
      </c>
      <c r="N532" s="1">
        <f t="shared" si="109"/>
        <v>-1</v>
      </c>
      <c r="O532" s="1">
        <f t="shared" si="110"/>
        <v>-1</v>
      </c>
      <c r="P532" s="7">
        <f>IF($C532="二本差勝",中堅分析!$D$14,IF($C532="一本差勝",中堅分析!$D$15,IF($C532="引き分け",中堅分析!$D$16,IF($C532="一本差負",中堅分析!$D$17,中堅分析!$D$18))))</f>
        <v>0.16000000000000003</v>
      </c>
      <c r="Q532" s="1">
        <f t="shared" si="111"/>
        <v>1</v>
      </c>
      <c r="R532" s="1">
        <f t="shared" si="112"/>
        <v>2</v>
      </c>
      <c r="S532" s="7">
        <f>IF($D532="二本差勝",副将分析!$D$14,IF($D532="一本差勝",副将分析!$D$15,IF($D532="引き分け",副将分析!$D$16,IF($D532="一本差負",副将分析!$D$17,副将分析!$D$18))))</f>
        <v>0.16000000000000003</v>
      </c>
      <c r="T532" s="1">
        <f t="shared" si="113"/>
        <v>1</v>
      </c>
      <c r="U532" s="1">
        <f t="shared" si="114"/>
        <v>2</v>
      </c>
      <c r="V532" s="7">
        <f>IF($E532="二本差勝",大将分析!$D$14,IF($E532="一本差勝",大将分析!$D$15,IF($E532="引き分け",大将分析!$D$16,IF($E532="一本差負",大将分析!$D$17,大将分析!$D$18))))</f>
        <v>0.20800000000000002</v>
      </c>
      <c r="W532" s="1">
        <f t="shared" si="115"/>
        <v>-1</v>
      </c>
      <c r="X532" s="1">
        <f t="shared" si="116"/>
        <v>-1</v>
      </c>
    </row>
    <row r="533" spans="1:24" x14ac:dyDescent="0.15">
      <c r="A533" s="1" t="s">
        <v>39</v>
      </c>
      <c r="B533" s="1" t="s">
        <v>41</v>
      </c>
      <c r="C533" s="1" t="s">
        <v>39</v>
      </c>
      <c r="D533" s="1" t="s">
        <v>41</v>
      </c>
      <c r="E533" s="1" t="s">
        <v>39</v>
      </c>
      <c r="F533" s="19">
        <f t="shared" si="104"/>
        <v>1</v>
      </c>
      <c r="G533" s="19">
        <f t="shared" si="105"/>
        <v>3</v>
      </c>
      <c r="H533" s="20">
        <f t="shared" si="106"/>
        <v>1.7720934400000012E-4</v>
      </c>
      <c r="J533" s="7">
        <f>IF($A533="二本差勝",先鋒分析!$D$14,IF($A533="一本差勝",先鋒分析!$D$15,IF($A533="引き分け",先鋒分析!$D$16,IF($A533="一本差負",先鋒分析!$D$17,先鋒分析!$D$18))))</f>
        <v>0.16000000000000003</v>
      </c>
      <c r="K533" s="19">
        <f t="shared" si="107"/>
        <v>1</v>
      </c>
      <c r="L533" s="19">
        <f t="shared" si="108"/>
        <v>2</v>
      </c>
      <c r="M533" s="7">
        <f>IF($B533="二本差勝",次鋒分析!$D$14,IF($B533="一本差勝",次鋒分析!$D$15,IF($B533="引き分け",次鋒分析!$D$16,IF($B533="一本差負",次鋒分析!$D$17,次鋒分析!$D$18))))</f>
        <v>0.20800000000000002</v>
      </c>
      <c r="N533" s="1">
        <f t="shared" si="109"/>
        <v>-1</v>
      </c>
      <c r="O533" s="1">
        <f t="shared" si="110"/>
        <v>-1</v>
      </c>
      <c r="P533" s="7">
        <f>IF($C533="二本差勝",中堅分析!$D$14,IF($C533="一本差勝",中堅分析!$D$15,IF($C533="引き分け",中堅分析!$D$16,IF($C533="一本差負",中堅分析!$D$17,中堅分析!$D$18))))</f>
        <v>0.16000000000000003</v>
      </c>
      <c r="Q533" s="1">
        <f t="shared" si="111"/>
        <v>1</v>
      </c>
      <c r="R533" s="1">
        <f t="shared" si="112"/>
        <v>2</v>
      </c>
      <c r="S533" s="7">
        <f>IF($D533="二本差勝",副将分析!$D$14,IF($D533="一本差勝",副将分析!$D$15,IF($D533="引き分け",副将分析!$D$16,IF($D533="一本差負",副将分析!$D$17,副将分析!$D$18))))</f>
        <v>0.20800000000000002</v>
      </c>
      <c r="T533" s="1">
        <f t="shared" si="113"/>
        <v>-1</v>
      </c>
      <c r="U533" s="1">
        <f t="shared" si="114"/>
        <v>-1</v>
      </c>
      <c r="V533" s="7">
        <f>IF($E533="二本差勝",大将分析!$D$14,IF($E533="一本差勝",大将分析!$D$15,IF($E533="引き分け",大将分析!$D$16,IF($E533="一本差負",大将分析!$D$17,大将分析!$D$18))))</f>
        <v>0.16000000000000003</v>
      </c>
      <c r="W533" s="1">
        <f t="shared" si="115"/>
        <v>1</v>
      </c>
      <c r="X533" s="1">
        <f t="shared" si="116"/>
        <v>2</v>
      </c>
    </row>
    <row r="534" spans="1:24" x14ac:dyDescent="0.15">
      <c r="A534" s="1" t="s">
        <v>41</v>
      </c>
      <c r="B534" s="1" t="s">
        <v>39</v>
      </c>
      <c r="C534" s="1" t="s">
        <v>39</v>
      </c>
      <c r="D534" s="1" t="s">
        <v>39</v>
      </c>
      <c r="E534" s="1" t="s">
        <v>41</v>
      </c>
      <c r="F534" s="19">
        <f t="shared" si="104"/>
        <v>1</v>
      </c>
      <c r="G534" s="19">
        <f t="shared" si="105"/>
        <v>3</v>
      </c>
      <c r="H534" s="20">
        <f t="shared" si="106"/>
        <v>1.7720934400000015E-4</v>
      </c>
      <c r="J534" s="7">
        <f>IF($A534="二本差勝",先鋒分析!$D$14,IF($A534="一本差勝",先鋒分析!$D$15,IF($A534="引き分け",先鋒分析!$D$16,IF($A534="一本差負",先鋒分析!$D$17,先鋒分析!$D$18))))</f>
        <v>0.20800000000000002</v>
      </c>
      <c r="K534" s="19">
        <f t="shared" si="107"/>
        <v>-1</v>
      </c>
      <c r="L534" s="19">
        <f t="shared" si="108"/>
        <v>-1</v>
      </c>
      <c r="M534" s="7">
        <f>IF($B534="二本差勝",次鋒分析!$D$14,IF($B534="一本差勝",次鋒分析!$D$15,IF($B534="引き分け",次鋒分析!$D$16,IF($B534="一本差負",次鋒分析!$D$17,次鋒分析!$D$18))))</f>
        <v>0.16000000000000003</v>
      </c>
      <c r="N534" s="1">
        <f t="shared" si="109"/>
        <v>1</v>
      </c>
      <c r="O534" s="1">
        <f t="shared" si="110"/>
        <v>2</v>
      </c>
      <c r="P534" s="7">
        <f>IF($C534="二本差勝",中堅分析!$D$14,IF($C534="一本差勝",中堅分析!$D$15,IF($C534="引き分け",中堅分析!$D$16,IF($C534="一本差負",中堅分析!$D$17,中堅分析!$D$18))))</f>
        <v>0.16000000000000003</v>
      </c>
      <c r="Q534" s="1">
        <f t="shared" si="111"/>
        <v>1</v>
      </c>
      <c r="R534" s="1">
        <f t="shared" si="112"/>
        <v>2</v>
      </c>
      <c r="S534" s="7">
        <f>IF($D534="二本差勝",副将分析!$D$14,IF($D534="一本差勝",副将分析!$D$15,IF($D534="引き分け",副将分析!$D$16,IF($D534="一本差負",副将分析!$D$17,副将分析!$D$18))))</f>
        <v>0.16000000000000003</v>
      </c>
      <c r="T534" s="1">
        <f t="shared" si="113"/>
        <v>1</v>
      </c>
      <c r="U534" s="1">
        <f t="shared" si="114"/>
        <v>2</v>
      </c>
      <c r="V534" s="7">
        <f>IF($E534="二本差勝",大将分析!$D$14,IF($E534="一本差勝",大将分析!$D$15,IF($E534="引き分け",大将分析!$D$16,IF($E534="一本差負",大将分析!$D$17,大将分析!$D$18))))</f>
        <v>0.20800000000000002</v>
      </c>
      <c r="W534" s="1">
        <f t="shared" si="115"/>
        <v>-1</v>
      </c>
      <c r="X534" s="1">
        <f t="shared" si="116"/>
        <v>-1</v>
      </c>
    </row>
    <row r="535" spans="1:24" x14ac:dyDescent="0.15">
      <c r="A535" s="1" t="s">
        <v>41</v>
      </c>
      <c r="B535" s="1" t="s">
        <v>39</v>
      </c>
      <c r="C535" s="1" t="s">
        <v>39</v>
      </c>
      <c r="D535" s="1" t="s">
        <v>41</v>
      </c>
      <c r="E535" s="1" t="s">
        <v>39</v>
      </c>
      <c r="F535" s="19">
        <f t="shared" si="104"/>
        <v>1</v>
      </c>
      <c r="G535" s="19">
        <f t="shared" si="105"/>
        <v>3</v>
      </c>
      <c r="H535" s="20">
        <f t="shared" si="106"/>
        <v>1.7720934400000012E-4</v>
      </c>
      <c r="J535" s="7">
        <f>IF($A535="二本差勝",先鋒分析!$D$14,IF($A535="一本差勝",先鋒分析!$D$15,IF($A535="引き分け",先鋒分析!$D$16,IF($A535="一本差負",先鋒分析!$D$17,先鋒分析!$D$18))))</f>
        <v>0.20800000000000002</v>
      </c>
      <c r="K535" s="19">
        <f t="shared" si="107"/>
        <v>-1</v>
      </c>
      <c r="L535" s="19">
        <f t="shared" si="108"/>
        <v>-1</v>
      </c>
      <c r="M535" s="7">
        <f>IF($B535="二本差勝",次鋒分析!$D$14,IF($B535="一本差勝",次鋒分析!$D$15,IF($B535="引き分け",次鋒分析!$D$16,IF($B535="一本差負",次鋒分析!$D$17,次鋒分析!$D$18))))</f>
        <v>0.16000000000000003</v>
      </c>
      <c r="N535" s="1">
        <f t="shared" si="109"/>
        <v>1</v>
      </c>
      <c r="O535" s="1">
        <f t="shared" si="110"/>
        <v>2</v>
      </c>
      <c r="P535" s="7">
        <f>IF($C535="二本差勝",中堅分析!$D$14,IF($C535="一本差勝",中堅分析!$D$15,IF($C535="引き分け",中堅分析!$D$16,IF($C535="一本差負",中堅分析!$D$17,中堅分析!$D$18))))</f>
        <v>0.16000000000000003</v>
      </c>
      <c r="Q535" s="1">
        <f t="shared" si="111"/>
        <v>1</v>
      </c>
      <c r="R535" s="1">
        <f t="shared" si="112"/>
        <v>2</v>
      </c>
      <c r="S535" s="7">
        <f>IF($D535="二本差勝",副将分析!$D$14,IF($D535="一本差勝",副将分析!$D$15,IF($D535="引き分け",副将分析!$D$16,IF($D535="一本差負",副将分析!$D$17,副将分析!$D$18))))</f>
        <v>0.20800000000000002</v>
      </c>
      <c r="T535" s="1">
        <f t="shared" si="113"/>
        <v>-1</v>
      </c>
      <c r="U535" s="1">
        <f t="shared" si="114"/>
        <v>-1</v>
      </c>
      <c r="V535" s="7">
        <f>IF($E535="二本差勝",大将分析!$D$14,IF($E535="一本差勝",大将分析!$D$15,IF($E535="引き分け",大将分析!$D$16,IF($E535="一本差負",大将分析!$D$17,大将分析!$D$18))))</f>
        <v>0.16000000000000003</v>
      </c>
      <c r="W535" s="1">
        <f t="shared" si="115"/>
        <v>1</v>
      </c>
      <c r="X535" s="1">
        <f t="shared" si="116"/>
        <v>2</v>
      </c>
    </row>
    <row r="536" spans="1:24" x14ac:dyDescent="0.15">
      <c r="A536" s="1" t="s">
        <v>39</v>
      </c>
      <c r="B536" s="1" t="s">
        <v>39</v>
      </c>
      <c r="C536" s="1" t="s">
        <v>41</v>
      </c>
      <c r="D536" s="1" t="s">
        <v>39</v>
      </c>
      <c r="E536" s="1" t="s">
        <v>42</v>
      </c>
      <c r="F536" s="19">
        <f t="shared" si="104"/>
        <v>1</v>
      </c>
      <c r="G536" s="19">
        <f t="shared" si="105"/>
        <v>3</v>
      </c>
      <c r="H536" s="20">
        <f t="shared" si="106"/>
        <v>1.3631488000000013E-4</v>
      </c>
      <c r="J536" s="7">
        <f>IF($A536="二本差勝",先鋒分析!$D$14,IF($A536="一本差勝",先鋒分析!$D$15,IF($A536="引き分け",先鋒分析!$D$16,IF($A536="一本差負",先鋒分析!$D$17,先鋒分析!$D$18))))</f>
        <v>0.16000000000000003</v>
      </c>
      <c r="K536" s="19">
        <f t="shared" si="107"/>
        <v>1</v>
      </c>
      <c r="L536" s="19">
        <f t="shared" si="108"/>
        <v>2</v>
      </c>
      <c r="M536" s="7">
        <f>IF($B536="二本差勝",次鋒分析!$D$14,IF($B536="一本差勝",次鋒分析!$D$15,IF($B536="引き分け",次鋒分析!$D$16,IF($B536="一本差負",次鋒分析!$D$17,次鋒分析!$D$18))))</f>
        <v>0.16000000000000003</v>
      </c>
      <c r="N536" s="1">
        <f t="shared" si="109"/>
        <v>1</v>
      </c>
      <c r="O536" s="1">
        <f t="shared" si="110"/>
        <v>2</v>
      </c>
      <c r="P536" s="7">
        <f>IF($C536="二本差勝",中堅分析!$D$14,IF($C536="一本差勝",中堅分析!$D$15,IF($C536="引き分け",中堅分析!$D$16,IF($C536="一本差負",中堅分析!$D$17,中堅分析!$D$18))))</f>
        <v>0.20800000000000002</v>
      </c>
      <c r="Q536" s="1">
        <f t="shared" si="111"/>
        <v>-1</v>
      </c>
      <c r="R536" s="1">
        <f t="shared" si="112"/>
        <v>-1</v>
      </c>
      <c r="S536" s="7">
        <f>IF($D536="二本差勝",副将分析!$D$14,IF($D536="一本差勝",副将分析!$D$15,IF($D536="引き分け",副将分析!$D$16,IF($D536="一本差負",副将分析!$D$17,副将分析!$D$18))))</f>
        <v>0.16000000000000003</v>
      </c>
      <c r="T536" s="1">
        <f t="shared" si="113"/>
        <v>1</v>
      </c>
      <c r="U536" s="1">
        <f t="shared" si="114"/>
        <v>2</v>
      </c>
      <c r="V536" s="7">
        <f>IF($E536="二本差勝",大将分析!$D$14,IF($E536="一本差勝",大将分析!$D$15,IF($E536="引き分け",大将分析!$D$16,IF($E536="一本差負",大将分析!$D$17,大将分析!$D$18))))</f>
        <v>0.16000000000000003</v>
      </c>
      <c r="W536" s="1">
        <f t="shared" si="115"/>
        <v>-1</v>
      </c>
      <c r="X536" s="1">
        <f t="shared" si="116"/>
        <v>-2</v>
      </c>
    </row>
    <row r="537" spans="1:24" x14ac:dyDescent="0.15">
      <c r="A537" s="1" t="s">
        <v>39</v>
      </c>
      <c r="B537" s="1" t="s">
        <v>39</v>
      </c>
      <c r="C537" s="1" t="s">
        <v>41</v>
      </c>
      <c r="D537" s="1" t="s">
        <v>40</v>
      </c>
      <c r="E537" s="1" t="s">
        <v>41</v>
      </c>
      <c r="F537" s="19">
        <f t="shared" si="104"/>
        <v>1</v>
      </c>
      <c r="G537" s="19">
        <f t="shared" si="105"/>
        <v>3</v>
      </c>
      <c r="H537" s="20">
        <f t="shared" si="106"/>
        <v>2.3037214720000014E-4</v>
      </c>
      <c r="J537" s="7">
        <f>IF($A537="二本差勝",先鋒分析!$D$14,IF($A537="一本差勝",先鋒分析!$D$15,IF($A537="引き分け",先鋒分析!$D$16,IF($A537="一本差負",先鋒分析!$D$17,先鋒分析!$D$18))))</f>
        <v>0.16000000000000003</v>
      </c>
      <c r="K537" s="19">
        <f t="shared" si="107"/>
        <v>1</v>
      </c>
      <c r="L537" s="19">
        <f t="shared" si="108"/>
        <v>2</v>
      </c>
      <c r="M537" s="7">
        <f>IF($B537="二本差勝",次鋒分析!$D$14,IF($B537="一本差勝",次鋒分析!$D$15,IF($B537="引き分け",次鋒分析!$D$16,IF($B537="一本差負",次鋒分析!$D$17,次鋒分析!$D$18))))</f>
        <v>0.16000000000000003</v>
      </c>
      <c r="N537" s="1">
        <f t="shared" si="109"/>
        <v>1</v>
      </c>
      <c r="O537" s="1">
        <f t="shared" si="110"/>
        <v>2</v>
      </c>
      <c r="P537" s="7">
        <f>IF($C537="二本差勝",中堅分析!$D$14,IF($C537="一本差勝",中堅分析!$D$15,IF($C537="引き分け",中堅分析!$D$16,IF($C537="一本差負",中堅分析!$D$17,中堅分析!$D$18))))</f>
        <v>0.20800000000000002</v>
      </c>
      <c r="Q537" s="1">
        <f t="shared" si="111"/>
        <v>-1</v>
      </c>
      <c r="R537" s="1">
        <f t="shared" si="112"/>
        <v>-1</v>
      </c>
      <c r="S537" s="7">
        <f>IF($D537="二本差勝",副将分析!$D$14,IF($D537="一本差勝",副将分析!$D$15,IF($D537="引き分け",副将分析!$D$16,IF($D537="一本差負",副将分析!$D$17,副将分析!$D$18))))</f>
        <v>0.20800000000000002</v>
      </c>
      <c r="T537" s="1">
        <f t="shared" si="113"/>
        <v>1</v>
      </c>
      <c r="U537" s="1">
        <f t="shared" si="114"/>
        <v>1</v>
      </c>
      <c r="V537" s="7">
        <f>IF($E537="二本差勝",大将分析!$D$14,IF($E537="一本差勝",大将分析!$D$15,IF($E537="引き分け",大将分析!$D$16,IF($E537="一本差負",大将分析!$D$17,大将分析!$D$18))))</f>
        <v>0.20800000000000002</v>
      </c>
      <c r="W537" s="1">
        <f t="shared" si="115"/>
        <v>-1</v>
      </c>
      <c r="X537" s="1">
        <f t="shared" si="116"/>
        <v>-1</v>
      </c>
    </row>
    <row r="538" spans="1:24" x14ac:dyDescent="0.15">
      <c r="A538" s="1" t="s">
        <v>39</v>
      </c>
      <c r="B538" s="1" t="s">
        <v>39</v>
      </c>
      <c r="C538" s="1" t="s">
        <v>41</v>
      </c>
      <c r="D538" s="1" t="s">
        <v>22</v>
      </c>
      <c r="E538" s="1" t="s">
        <v>22</v>
      </c>
      <c r="F538" s="19">
        <f t="shared" si="104"/>
        <v>1</v>
      </c>
      <c r="G538" s="19">
        <f t="shared" si="105"/>
        <v>3</v>
      </c>
      <c r="H538" s="20">
        <f t="shared" si="106"/>
        <v>3.7111726080000027E-4</v>
      </c>
      <c r="J538" s="7">
        <f>IF($A538="二本差勝",先鋒分析!$D$14,IF($A538="一本差勝",先鋒分析!$D$15,IF($A538="引き分け",先鋒分析!$D$16,IF($A538="一本差負",先鋒分析!$D$17,先鋒分析!$D$18))))</f>
        <v>0.16000000000000003</v>
      </c>
      <c r="K538" s="19">
        <f t="shared" si="107"/>
        <v>1</v>
      </c>
      <c r="L538" s="19">
        <f t="shared" si="108"/>
        <v>2</v>
      </c>
      <c r="M538" s="7">
        <f>IF($B538="二本差勝",次鋒分析!$D$14,IF($B538="一本差勝",次鋒分析!$D$15,IF($B538="引き分け",次鋒分析!$D$16,IF($B538="一本差負",次鋒分析!$D$17,次鋒分析!$D$18))))</f>
        <v>0.16000000000000003</v>
      </c>
      <c r="N538" s="1">
        <f t="shared" si="109"/>
        <v>1</v>
      </c>
      <c r="O538" s="1">
        <f t="shared" si="110"/>
        <v>2</v>
      </c>
      <c r="P538" s="7">
        <f>IF($C538="二本差勝",中堅分析!$D$14,IF($C538="一本差勝",中堅分析!$D$15,IF($C538="引き分け",中堅分析!$D$16,IF($C538="一本差負",中堅分析!$D$17,中堅分析!$D$18))))</f>
        <v>0.20800000000000002</v>
      </c>
      <c r="Q538" s="1">
        <f t="shared" si="111"/>
        <v>-1</v>
      </c>
      <c r="R538" s="1">
        <f t="shared" si="112"/>
        <v>-1</v>
      </c>
      <c r="S538" s="7">
        <f>IF($D538="二本差勝",副将分析!$D$14,IF($D538="一本差勝",副将分析!$D$15,IF($D538="引き分け",副将分析!$D$16,IF($D538="一本差負",副将分析!$D$17,副将分析!$D$18))))</f>
        <v>0.26400000000000001</v>
      </c>
      <c r="T538" s="1">
        <f t="shared" si="113"/>
        <v>0</v>
      </c>
      <c r="U538" s="1">
        <f t="shared" si="114"/>
        <v>0</v>
      </c>
      <c r="V538" s="7">
        <f>IF($E538="二本差勝",大将分析!$D$14,IF($E538="一本差勝",大将分析!$D$15,IF($E538="引き分け",大将分析!$D$16,IF($E538="一本差負",大将分析!$D$17,大将分析!$D$18))))</f>
        <v>0.26400000000000001</v>
      </c>
      <c r="W538" s="1">
        <f t="shared" si="115"/>
        <v>0</v>
      </c>
      <c r="X538" s="1">
        <f t="shared" si="116"/>
        <v>0</v>
      </c>
    </row>
    <row r="539" spans="1:24" x14ac:dyDescent="0.15">
      <c r="A539" s="1" t="s">
        <v>39</v>
      </c>
      <c r="B539" s="1" t="s">
        <v>39</v>
      </c>
      <c r="C539" s="1" t="s">
        <v>41</v>
      </c>
      <c r="D539" s="1" t="s">
        <v>41</v>
      </c>
      <c r="E539" s="1" t="s">
        <v>40</v>
      </c>
      <c r="F539" s="19">
        <f t="shared" si="104"/>
        <v>1</v>
      </c>
      <c r="G539" s="19">
        <f t="shared" si="105"/>
        <v>3</v>
      </c>
      <c r="H539" s="20">
        <f t="shared" si="106"/>
        <v>2.3037214720000014E-4</v>
      </c>
      <c r="J539" s="7">
        <f>IF($A539="二本差勝",先鋒分析!$D$14,IF($A539="一本差勝",先鋒分析!$D$15,IF($A539="引き分け",先鋒分析!$D$16,IF($A539="一本差負",先鋒分析!$D$17,先鋒分析!$D$18))))</f>
        <v>0.16000000000000003</v>
      </c>
      <c r="K539" s="19">
        <f t="shared" si="107"/>
        <v>1</v>
      </c>
      <c r="L539" s="19">
        <f t="shared" si="108"/>
        <v>2</v>
      </c>
      <c r="M539" s="7">
        <f>IF($B539="二本差勝",次鋒分析!$D$14,IF($B539="一本差勝",次鋒分析!$D$15,IF($B539="引き分け",次鋒分析!$D$16,IF($B539="一本差負",次鋒分析!$D$17,次鋒分析!$D$18))))</f>
        <v>0.16000000000000003</v>
      </c>
      <c r="N539" s="1">
        <f t="shared" si="109"/>
        <v>1</v>
      </c>
      <c r="O539" s="1">
        <f t="shared" si="110"/>
        <v>2</v>
      </c>
      <c r="P539" s="7">
        <f>IF($C539="二本差勝",中堅分析!$D$14,IF($C539="一本差勝",中堅分析!$D$15,IF($C539="引き分け",中堅分析!$D$16,IF($C539="一本差負",中堅分析!$D$17,中堅分析!$D$18))))</f>
        <v>0.20800000000000002</v>
      </c>
      <c r="Q539" s="1">
        <f t="shared" si="111"/>
        <v>-1</v>
      </c>
      <c r="R539" s="1">
        <f t="shared" si="112"/>
        <v>-1</v>
      </c>
      <c r="S539" s="7">
        <f>IF($D539="二本差勝",副将分析!$D$14,IF($D539="一本差勝",副将分析!$D$15,IF($D539="引き分け",副将分析!$D$16,IF($D539="一本差負",副将分析!$D$17,副将分析!$D$18))))</f>
        <v>0.20800000000000002</v>
      </c>
      <c r="T539" s="1">
        <f t="shared" si="113"/>
        <v>-1</v>
      </c>
      <c r="U539" s="1">
        <f t="shared" si="114"/>
        <v>-1</v>
      </c>
      <c r="V539" s="7">
        <f>IF($E539="二本差勝",大将分析!$D$14,IF($E539="一本差勝",大将分析!$D$15,IF($E539="引き分け",大将分析!$D$16,IF($E539="一本差負",大将分析!$D$17,大将分析!$D$18))))</f>
        <v>0.20800000000000002</v>
      </c>
      <c r="W539" s="1">
        <f t="shared" si="115"/>
        <v>1</v>
      </c>
      <c r="X539" s="1">
        <f t="shared" si="116"/>
        <v>1</v>
      </c>
    </row>
    <row r="540" spans="1:24" x14ac:dyDescent="0.15">
      <c r="A540" s="1" t="s">
        <v>39</v>
      </c>
      <c r="B540" s="1" t="s">
        <v>39</v>
      </c>
      <c r="C540" s="1" t="s">
        <v>41</v>
      </c>
      <c r="D540" s="1" t="s">
        <v>42</v>
      </c>
      <c r="E540" s="1" t="s">
        <v>39</v>
      </c>
      <c r="F540" s="19">
        <f t="shared" si="104"/>
        <v>1</v>
      </c>
      <c r="G540" s="19">
        <f t="shared" si="105"/>
        <v>3</v>
      </c>
      <c r="H540" s="20">
        <f t="shared" si="106"/>
        <v>1.3631488000000013E-4</v>
      </c>
      <c r="J540" s="7">
        <f>IF($A540="二本差勝",先鋒分析!$D$14,IF($A540="一本差勝",先鋒分析!$D$15,IF($A540="引き分け",先鋒分析!$D$16,IF($A540="一本差負",先鋒分析!$D$17,先鋒分析!$D$18))))</f>
        <v>0.16000000000000003</v>
      </c>
      <c r="K540" s="19">
        <f t="shared" si="107"/>
        <v>1</v>
      </c>
      <c r="L540" s="19">
        <f t="shared" si="108"/>
        <v>2</v>
      </c>
      <c r="M540" s="7">
        <f>IF($B540="二本差勝",次鋒分析!$D$14,IF($B540="一本差勝",次鋒分析!$D$15,IF($B540="引き分け",次鋒分析!$D$16,IF($B540="一本差負",次鋒分析!$D$17,次鋒分析!$D$18))))</f>
        <v>0.16000000000000003</v>
      </c>
      <c r="N540" s="1">
        <f t="shared" si="109"/>
        <v>1</v>
      </c>
      <c r="O540" s="1">
        <f t="shared" si="110"/>
        <v>2</v>
      </c>
      <c r="P540" s="7">
        <f>IF($C540="二本差勝",中堅分析!$D$14,IF($C540="一本差勝",中堅分析!$D$15,IF($C540="引き分け",中堅分析!$D$16,IF($C540="一本差負",中堅分析!$D$17,中堅分析!$D$18))))</f>
        <v>0.20800000000000002</v>
      </c>
      <c r="Q540" s="1">
        <f t="shared" si="111"/>
        <v>-1</v>
      </c>
      <c r="R540" s="1">
        <f t="shared" si="112"/>
        <v>-1</v>
      </c>
      <c r="S540" s="7">
        <f>IF($D540="二本差勝",副将分析!$D$14,IF($D540="一本差勝",副将分析!$D$15,IF($D540="引き分け",副将分析!$D$16,IF($D540="一本差負",副将分析!$D$17,副将分析!$D$18))))</f>
        <v>0.16000000000000003</v>
      </c>
      <c r="T540" s="1">
        <f t="shared" si="113"/>
        <v>-1</v>
      </c>
      <c r="U540" s="1">
        <f t="shared" si="114"/>
        <v>-2</v>
      </c>
      <c r="V540" s="7">
        <f>IF($E540="二本差勝",大将分析!$D$14,IF($E540="一本差勝",大将分析!$D$15,IF($E540="引き分け",大将分析!$D$16,IF($E540="一本差負",大将分析!$D$17,大将分析!$D$18))))</f>
        <v>0.16000000000000003</v>
      </c>
      <c r="W540" s="1">
        <f t="shared" si="115"/>
        <v>1</v>
      </c>
      <c r="X540" s="1">
        <f t="shared" si="116"/>
        <v>2</v>
      </c>
    </row>
    <row r="541" spans="1:24" x14ac:dyDescent="0.15">
      <c r="A541" s="1" t="s">
        <v>39</v>
      </c>
      <c r="B541" s="1" t="s">
        <v>41</v>
      </c>
      <c r="C541" s="1" t="s">
        <v>39</v>
      </c>
      <c r="D541" s="1" t="s">
        <v>39</v>
      </c>
      <c r="E541" s="1" t="s">
        <v>42</v>
      </c>
      <c r="F541" s="19">
        <f t="shared" si="104"/>
        <v>1</v>
      </c>
      <c r="G541" s="19">
        <f t="shared" si="105"/>
        <v>3</v>
      </c>
      <c r="H541" s="20">
        <f t="shared" si="106"/>
        <v>1.3631488000000013E-4</v>
      </c>
      <c r="J541" s="7">
        <f>IF($A541="二本差勝",先鋒分析!$D$14,IF($A541="一本差勝",先鋒分析!$D$15,IF($A541="引き分け",先鋒分析!$D$16,IF($A541="一本差負",先鋒分析!$D$17,先鋒分析!$D$18))))</f>
        <v>0.16000000000000003</v>
      </c>
      <c r="K541" s="19">
        <f t="shared" si="107"/>
        <v>1</v>
      </c>
      <c r="L541" s="19">
        <f t="shared" si="108"/>
        <v>2</v>
      </c>
      <c r="M541" s="7">
        <f>IF($B541="二本差勝",次鋒分析!$D$14,IF($B541="一本差勝",次鋒分析!$D$15,IF($B541="引き分け",次鋒分析!$D$16,IF($B541="一本差負",次鋒分析!$D$17,次鋒分析!$D$18))))</f>
        <v>0.20800000000000002</v>
      </c>
      <c r="N541" s="1">
        <f t="shared" si="109"/>
        <v>-1</v>
      </c>
      <c r="O541" s="1">
        <f t="shared" si="110"/>
        <v>-1</v>
      </c>
      <c r="P541" s="7">
        <f>IF($C541="二本差勝",中堅分析!$D$14,IF($C541="一本差勝",中堅分析!$D$15,IF($C541="引き分け",中堅分析!$D$16,IF($C541="一本差負",中堅分析!$D$17,中堅分析!$D$18))))</f>
        <v>0.16000000000000003</v>
      </c>
      <c r="Q541" s="1">
        <f t="shared" si="111"/>
        <v>1</v>
      </c>
      <c r="R541" s="1">
        <f t="shared" si="112"/>
        <v>2</v>
      </c>
      <c r="S541" s="7">
        <f>IF($D541="二本差勝",副将分析!$D$14,IF($D541="一本差勝",副将分析!$D$15,IF($D541="引き分け",副将分析!$D$16,IF($D541="一本差負",副将分析!$D$17,副将分析!$D$18))))</f>
        <v>0.16000000000000003</v>
      </c>
      <c r="T541" s="1">
        <f t="shared" si="113"/>
        <v>1</v>
      </c>
      <c r="U541" s="1">
        <f t="shared" si="114"/>
        <v>2</v>
      </c>
      <c r="V541" s="7">
        <f>IF($E541="二本差勝",大将分析!$D$14,IF($E541="一本差勝",大将分析!$D$15,IF($E541="引き分け",大将分析!$D$16,IF($E541="一本差負",大将分析!$D$17,大将分析!$D$18))))</f>
        <v>0.16000000000000003</v>
      </c>
      <c r="W541" s="1">
        <f t="shared" si="115"/>
        <v>-1</v>
      </c>
      <c r="X541" s="1">
        <f t="shared" si="116"/>
        <v>-2</v>
      </c>
    </row>
    <row r="542" spans="1:24" x14ac:dyDescent="0.15">
      <c r="A542" s="1" t="s">
        <v>39</v>
      </c>
      <c r="B542" s="1" t="s">
        <v>41</v>
      </c>
      <c r="C542" s="1" t="s">
        <v>39</v>
      </c>
      <c r="D542" s="1" t="s">
        <v>40</v>
      </c>
      <c r="E542" s="1" t="s">
        <v>41</v>
      </c>
      <c r="F542" s="19">
        <f t="shared" si="104"/>
        <v>1</v>
      </c>
      <c r="G542" s="19">
        <f t="shared" si="105"/>
        <v>3</v>
      </c>
      <c r="H542" s="20">
        <f t="shared" si="106"/>
        <v>2.3037214720000014E-4</v>
      </c>
      <c r="J542" s="7">
        <f>IF($A542="二本差勝",先鋒分析!$D$14,IF($A542="一本差勝",先鋒分析!$D$15,IF($A542="引き分け",先鋒分析!$D$16,IF($A542="一本差負",先鋒分析!$D$17,先鋒分析!$D$18))))</f>
        <v>0.16000000000000003</v>
      </c>
      <c r="K542" s="19">
        <f t="shared" si="107"/>
        <v>1</v>
      </c>
      <c r="L542" s="19">
        <f t="shared" si="108"/>
        <v>2</v>
      </c>
      <c r="M542" s="7">
        <f>IF($B542="二本差勝",次鋒分析!$D$14,IF($B542="一本差勝",次鋒分析!$D$15,IF($B542="引き分け",次鋒分析!$D$16,IF($B542="一本差負",次鋒分析!$D$17,次鋒分析!$D$18))))</f>
        <v>0.20800000000000002</v>
      </c>
      <c r="N542" s="1">
        <f t="shared" si="109"/>
        <v>-1</v>
      </c>
      <c r="O542" s="1">
        <f t="shared" si="110"/>
        <v>-1</v>
      </c>
      <c r="P542" s="7">
        <f>IF($C542="二本差勝",中堅分析!$D$14,IF($C542="一本差勝",中堅分析!$D$15,IF($C542="引き分け",中堅分析!$D$16,IF($C542="一本差負",中堅分析!$D$17,中堅分析!$D$18))))</f>
        <v>0.16000000000000003</v>
      </c>
      <c r="Q542" s="1">
        <f t="shared" si="111"/>
        <v>1</v>
      </c>
      <c r="R542" s="1">
        <f t="shared" si="112"/>
        <v>2</v>
      </c>
      <c r="S542" s="7">
        <f>IF($D542="二本差勝",副将分析!$D$14,IF($D542="一本差勝",副将分析!$D$15,IF($D542="引き分け",副将分析!$D$16,IF($D542="一本差負",副将分析!$D$17,副将分析!$D$18))))</f>
        <v>0.20800000000000002</v>
      </c>
      <c r="T542" s="1">
        <f t="shared" si="113"/>
        <v>1</v>
      </c>
      <c r="U542" s="1">
        <f t="shared" si="114"/>
        <v>1</v>
      </c>
      <c r="V542" s="7">
        <f>IF($E542="二本差勝",大将分析!$D$14,IF($E542="一本差勝",大将分析!$D$15,IF($E542="引き分け",大将分析!$D$16,IF($E542="一本差負",大将分析!$D$17,大将分析!$D$18))))</f>
        <v>0.20800000000000002</v>
      </c>
      <c r="W542" s="1">
        <f t="shared" si="115"/>
        <v>-1</v>
      </c>
      <c r="X542" s="1">
        <f t="shared" si="116"/>
        <v>-1</v>
      </c>
    </row>
    <row r="543" spans="1:24" x14ac:dyDescent="0.15">
      <c r="A543" s="1" t="s">
        <v>39</v>
      </c>
      <c r="B543" s="1" t="s">
        <v>41</v>
      </c>
      <c r="C543" s="1" t="s">
        <v>39</v>
      </c>
      <c r="D543" s="1" t="s">
        <v>22</v>
      </c>
      <c r="E543" s="1" t="s">
        <v>22</v>
      </c>
      <c r="F543" s="19">
        <f t="shared" si="104"/>
        <v>1</v>
      </c>
      <c r="G543" s="19">
        <f t="shared" si="105"/>
        <v>3</v>
      </c>
      <c r="H543" s="20">
        <f t="shared" si="106"/>
        <v>3.7111726080000027E-4</v>
      </c>
      <c r="J543" s="7">
        <f>IF($A543="二本差勝",先鋒分析!$D$14,IF($A543="一本差勝",先鋒分析!$D$15,IF($A543="引き分け",先鋒分析!$D$16,IF($A543="一本差負",先鋒分析!$D$17,先鋒分析!$D$18))))</f>
        <v>0.16000000000000003</v>
      </c>
      <c r="K543" s="19">
        <f t="shared" si="107"/>
        <v>1</v>
      </c>
      <c r="L543" s="19">
        <f t="shared" si="108"/>
        <v>2</v>
      </c>
      <c r="M543" s="7">
        <f>IF($B543="二本差勝",次鋒分析!$D$14,IF($B543="一本差勝",次鋒分析!$D$15,IF($B543="引き分け",次鋒分析!$D$16,IF($B543="一本差負",次鋒分析!$D$17,次鋒分析!$D$18))))</f>
        <v>0.20800000000000002</v>
      </c>
      <c r="N543" s="1">
        <f t="shared" si="109"/>
        <v>-1</v>
      </c>
      <c r="O543" s="1">
        <f t="shared" si="110"/>
        <v>-1</v>
      </c>
      <c r="P543" s="7">
        <f>IF($C543="二本差勝",中堅分析!$D$14,IF($C543="一本差勝",中堅分析!$D$15,IF($C543="引き分け",中堅分析!$D$16,IF($C543="一本差負",中堅分析!$D$17,中堅分析!$D$18))))</f>
        <v>0.16000000000000003</v>
      </c>
      <c r="Q543" s="1">
        <f t="shared" si="111"/>
        <v>1</v>
      </c>
      <c r="R543" s="1">
        <f t="shared" si="112"/>
        <v>2</v>
      </c>
      <c r="S543" s="7">
        <f>IF($D543="二本差勝",副将分析!$D$14,IF($D543="一本差勝",副将分析!$D$15,IF($D543="引き分け",副将分析!$D$16,IF($D543="一本差負",副将分析!$D$17,副将分析!$D$18))))</f>
        <v>0.26400000000000001</v>
      </c>
      <c r="T543" s="1">
        <f t="shared" si="113"/>
        <v>0</v>
      </c>
      <c r="U543" s="1">
        <f t="shared" si="114"/>
        <v>0</v>
      </c>
      <c r="V543" s="7">
        <f>IF($E543="二本差勝",大将分析!$D$14,IF($E543="一本差勝",大将分析!$D$15,IF($E543="引き分け",大将分析!$D$16,IF($E543="一本差負",大将分析!$D$17,大将分析!$D$18))))</f>
        <v>0.26400000000000001</v>
      </c>
      <c r="W543" s="1">
        <f t="shared" si="115"/>
        <v>0</v>
      </c>
      <c r="X543" s="1">
        <f t="shared" si="116"/>
        <v>0</v>
      </c>
    </row>
    <row r="544" spans="1:24" x14ac:dyDescent="0.15">
      <c r="A544" s="1" t="s">
        <v>39</v>
      </c>
      <c r="B544" s="1" t="s">
        <v>41</v>
      </c>
      <c r="C544" s="1" t="s">
        <v>39</v>
      </c>
      <c r="D544" s="1" t="s">
        <v>41</v>
      </c>
      <c r="E544" s="1" t="s">
        <v>40</v>
      </c>
      <c r="F544" s="19">
        <f t="shared" si="104"/>
        <v>1</v>
      </c>
      <c r="G544" s="19">
        <f t="shared" si="105"/>
        <v>3</v>
      </c>
      <c r="H544" s="20">
        <f t="shared" si="106"/>
        <v>2.3037214720000014E-4</v>
      </c>
      <c r="J544" s="7">
        <f>IF($A544="二本差勝",先鋒分析!$D$14,IF($A544="一本差勝",先鋒分析!$D$15,IF($A544="引き分け",先鋒分析!$D$16,IF($A544="一本差負",先鋒分析!$D$17,先鋒分析!$D$18))))</f>
        <v>0.16000000000000003</v>
      </c>
      <c r="K544" s="19">
        <f t="shared" si="107"/>
        <v>1</v>
      </c>
      <c r="L544" s="19">
        <f t="shared" si="108"/>
        <v>2</v>
      </c>
      <c r="M544" s="7">
        <f>IF($B544="二本差勝",次鋒分析!$D$14,IF($B544="一本差勝",次鋒分析!$D$15,IF($B544="引き分け",次鋒分析!$D$16,IF($B544="一本差負",次鋒分析!$D$17,次鋒分析!$D$18))))</f>
        <v>0.20800000000000002</v>
      </c>
      <c r="N544" s="1">
        <f t="shared" si="109"/>
        <v>-1</v>
      </c>
      <c r="O544" s="1">
        <f t="shared" si="110"/>
        <v>-1</v>
      </c>
      <c r="P544" s="7">
        <f>IF($C544="二本差勝",中堅分析!$D$14,IF($C544="一本差勝",中堅分析!$D$15,IF($C544="引き分け",中堅分析!$D$16,IF($C544="一本差負",中堅分析!$D$17,中堅分析!$D$18))))</f>
        <v>0.16000000000000003</v>
      </c>
      <c r="Q544" s="1">
        <f t="shared" si="111"/>
        <v>1</v>
      </c>
      <c r="R544" s="1">
        <f t="shared" si="112"/>
        <v>2</v>
      </c>
      <c r="S544" s="7">
        <f>IF($D544="二本差勝",副将分析!$D$14,IF($D544="一本差勝",副将分析!$D$15,IF($D544="引き分け",副将分析!$D$16,IF($D544="一本差負",副将分析!$D$17,副将分析!$D$18))))</f>
        <v>0.20800000000000002</v>
      </c>
      <c r="T544" s="1">
        <f t="shared" si="113"/>
        <v>-1</v>
      </c>
      <c r="U544" s="1">
        <f t="shared" si="114"/>
        <v>-1</v>
      </c>
      <c r="V544" s="7">
        <f>IF($E544="二本差勝",大将分析!$D$14,IF($E544="一本差勝",大将分析!$D$15,IF($E544="引き分け",大将分析!$D$16,IF($E544="一本差負",大将分析!$D$17,大将分析!$D$18))))</f>
        <v>0.20800000000000002</v>
      </c>
      <c r="W544" s="1">
        <f t="shared" si="115"/>
        <v>1</v>
      </c>
      <c r="X544" s="1">
        <f t="shared" si="116"/>
        <v>1</v>
      </c>
    </row>
    <row r="545" spans="1:24" x14ac:dyDescent="0.15">
      <c r="A545" s="1" t="s">
        <v>39</v>
      </c>
      <c r="B545" s="1" t="s">
        <v>41</v>
      </c>
      <c r="C545" s="1" t="s">
        <v>39</v>
      </c>
      <c r="D545" s="1" t="s">
        <v>42</v>
      </c>
      <c r="E545" s="1" t="s">
        <v>39</v>
      </c>
      <c r="F545" s="19">
        <f t="shared" si="104"/>
        <v>1</v>
      </c>
      <c r="G545" s="19">
        <f t="shared" si="105"/>
        <v>3</v>
      </c>
      <c r="H545" s="20">
        <f t="shared" si="106"/>
        <v>1.3631488000000013E-4</v>
      </c>
      <c r="J545" s="7">
        <f>IF($A545="二本差勝",先鋒分析!$D$14,IF($A545="一本差勝",先鋒分析!$D$15,IF($A545="引き分け",先鋒分析!$D$16,IF($A545="一本差負",先鋒分析!$D$17,先鋒分析!$D$18))))</f>
        <v>0.16000000000000003</v>
      </c>
      <c r="K545" s="19">
        <f t="shared" si="107"/>
        <v>1</v>
      </c>
      <c r="L545" s="19">
        <f t="shared" si="108"/>
        <v>2</v>
      </c>
      <c r="M545" s="7">
        <f>IF($B545="二本差勝",次鋒分析!$D$14,IF($B545="一本差勝",次鋒分析!$D$15,IF($B545="引き分け",次鋒分析!$D$16,IF($B545="一本差負",次鋒分析!$D$17,次鋒分析!$D$18))))</f>
        <v>0.20800000000000002</v>
      </c>
      <c r="N545" s="1">
        <f t="shared" si="109"/>
        <v>-1</v>
      </c>
      <c r="O545" s="1">
        <f t="shared" si="110"/>
        <v>-1</v>
      </c>
      <c r="P545" s="7">
        <f>IF($C545="二本差勝",中堅分析!$D$14,IF($C545="一本差勝",中堅分析!$D$15,IF($C545="引き分け",中堅分析!$D$16,IF($C545="一本差負",中堅分析!$D$17,中堅分析!$D$18))))</f>
        <v>0.16000000000000003</v>
      </c>
      <c r="Q545" s="1">
        <f t="shared" si="111"/>
        <v>1</v>
      </c>
      <c r="R545" s="1">
        <f t="shared" si="112"/>
        <v>2</v>
      </c>
      <c r="S545" s="7">
        <f>IF($D545="二本差勝",副将分析!$D$14,IF($D545="一本差勝",副将分析!$D$15,IF($D545="引き分け",副将分析!$D$16,IF($D545="一本差負",副将分析!$D$17,副将分析!$D$18))))</f>
        <v>0.16000000000000003</v>
      </c>
      <c r="T545" s="1">
        <f t="shared" si="113"/>
        <v>-1</v>
      </c>
      <c r="U545" s="1">
        <f t="shared" si="114"/>
        <v>-2</v>
      </c>
      <c r="V545" s="7">
        <f>IF($E545="二本差勝",大将分析!$D$14,IF($E545="一本差勝",大将分析!$D$15,IF($E545="引き分け",大将分析!$D$16,IF($E545="一本差負",大将分析!$D$17,大将分析!$D$18))))</f>
        <v>0.16000000000000003</v>
      </c>
      <c r="W545" s="1">
        <f t="shared" si="115"/>
        <v>1</v>
      </c>
      <c r="X545" s="1">
        <f t="shared" si="116"/>
        <v>2</v>
      </c>
    </row>
    <row r="546" spans="1:24" x14ac:dyDescent="0.15">
      <c r="A546" s="1" t="s">
        <v>41</v>
      </c>
      <c r="B546" s="1" t="s">
        <v>39</v>
      </c>
      <c r="C546" s="1" t="s">
        <v>39</v>
      </c>
      <c r="D546" s="1" t="s">
        <v>39</v>
      </c>
      <c r="E546" s="1" t="s">
        <v>42</v>
      </c>
      <c r="F546" s="19">
        <f t="shared" si="104"/>
        <v>1</v>
      </c>
      <c r="G546" s="19">
        <f t="shared" si="105"/>
        <v>3</v>
      </c>
      <c r="H546" s="20">
        <f t="shared" si="106"/>
        <v>1.3631488000000013E-4</v>
      </c>
      <c r="J546" s="7">
        <f>IF($A546="二本差勝",先鋒分析!$D$14,IF($A546="一本差勝",先鋒分析!$D$15,IF($A546="引き分け",先鋒分析!$D$16,IF($A546="一本差負",先鋒分析!$D$17,先鋒分析!$D$18))))</f>
        <v>0.20800000000000002</v>
      </c>
      <c r="K546" s="19">
        <f t="shared" si="107"/>
        <v>-1</v>
      </c>
      <c r="L546" s="19">
        <f t="shared" si="108"/>
        <v>-1</v>
      </c>
      <c r="M546" s="7">
        <f>IF($B546="二本差勝",次鋒分析!$D$14,IF($B546="一本差勝",次鋒分析!$D$15,IF($B546="引き分け",次鋒分析!$D$16,IF($B546="一本差負",次鋒分析!$D$17,次鋒分析!$D$18))))</f>
        <v>0.16000000000000003</v>
      </c>
      <c r="N546" s="1">
        <f t="shared" si="109"/>
        <v>1</v>
      </c>
      <c r="O546" s="1">
        <f t="shared" si="110"/>
        <v>2</v>
      </c>
      <c r="P546" s="7">
        <f>IF($C546="二本差勝",中堅分析!$D$14,IF($C546="一本差勝",中堅分析!$D$15,IF($C546="引き分け",中堅分析!$D$16,IF($C546="一本差負",中堅分析!$D$17,中堅分析!$D$18))))</f>
        <v>0.16000000000000003</v>
      </c>
      <c r="Q546" s="1">
        <f t="shared" si="111"/>
        <v>1</v>
      </c>
      <c r="R546" s="1">
        <f t="shared" si="112"/>
        <v>2</v>
      </c>
      <c r="S546" s="7">
        <f>IF($D546="二本差勝",副将分析!$D$14,IF($D546="一本差勝",副将分析!$D$15,IF($D546="引き分け",副将分析!$D$16,IF($D546="一本差負",副将分析!$D$17,副将分析!$D$18))))</f>
        <v>0.16000000000000003</v>
      </c>
      <c r="T546" s="1">
        <f t="shared" si="113"/>
        <v>1</v>
      </c>
      <c r="U546" s="1">
        <f t="shared" si="114"/>
        <v>2</v>
      </c>
      <c r="V546" s="7">
        <f>IF($E546="二本差勝",大将分析!$D$14,IF($E546="一本差勝",大将分析!$D$15,IF($E546="引き分け",大将分析!$D$16,IF($E546="一本差負",大将分析!$D$17,大将分析!$D$18))))</f>
        <v>0.16000000000000003</v>
      </c>
      <c r="W546" s="1">
        <f t="shared" si="115"/>
        <v>-1</v>
      </c>
      <c r="X546" s="1">
        <f t="shared" si="116"/>
        <v>-2</v>
      </c>
    </row>
    <row r="547" spans="1:24" x14ac:dyDescent="0.15">
      <c r="A547" s="1" t="s">
        <v>41</v>
      </c>
      <c r="B547" s="1" t="s">
        <v>39</v>
      </c>
      <c r="C547" s="1" t="s">
        <v>39</v>
      </c>
      <c r="D547" s="1" t="s">
        <v>40</v>
      </c>
      <c r="E547" s="1" t="s">
        <v>41</v>
      </c>
      <c r="F547" s="19">
        <f t="shared" si="104"/>
        <v>1</v>
      </c>
      <c r="G547" s="19">
        <f t="shared" si="105"/>
        <v>3</v>
      </c>
      <c r="H547" s="20">
        <f t="shared" si="106"/>
        <v>2.3037214720000014E-4</v>
      </c>
      <c r="J547" s="7">
        <f>IF($A547="二本差勝",先鋒分析!$D$14,IF($A547="一本差勝",先鋒分析!$D$15,IF($A547="引き分け",先鋒分析!$D$16,IF($A547="一本差負",先鋒分析!$D$17,先鋒分析!$D$18))))</f>
        <v>0.20800000000000002</v>
      </c>
      <c r="K547" s="19">
        <f t="shared" si="107"/>
        <v>-1</v>
      </c>
      <c r="L547" s="19">
        <f t="shared" si="108"/>
        <v>-1</v>
      </c>
      <c r="M547" s="7">
        <f>IF($B547="二本差勝",次鋒分析!$D$14,IF($B547="一本差勝",次鋒分析!$D$15,IF($B547="引き分け",次鋒分析!$D$16,IF($B547="一本差負",次鋒分析!$D$17,次鋒分析!$D$18))))</f>
        <v>0.16000000000000003</v>
      </c>
      <c r="N547" s="1">
        <f t="shared" si="109"/>
        <v>1</v>
      </c>
      <c r="O547" s="1">
        <f t="shared" si="110"/>
        <v>2</v>
      </c>
      <c r="P547" s="7">
        <f>IF($C547="二本差勝",中堅分析!$D$14,IF($C547="一本差勝",中堅分析!$D$15,IF($C547="引き分け",中堅分析!$D$16,IF($C547="一本差負",中堅分析!$D$17,中堅分析!$D$18))))</f>
        <v>0.16000000000000003</v>
      </c>
      <c r="Q547" s="1">
        <f t="shared" si="111"/>
        <v>1</v>
      </c>
      <c r="R547" s="1">
        <f t="shared" si="112"/>
        <v>2</v>
      </c>
      <c r="S547" s="7">
        <f>IF($D547="二本差勝",副将分析!$D$14,IF($D547="一本差勝",副将分析!$D$15,IF($D547="引き分け",副将分析!$D$16,IF($D547="一本差負",副将分析!$D$17,副将分析!$D$18))))</f>
        <v>0.20800000000000002</v>
      </c>
      <c r="T547" s="1">
        <f t="shared" si="113"/>
        <v>1</v>
      </c>
      <c r="U547" s="1">
        <f t="shared" si="114"/>
        <v>1</v>
      </c>
      <c r="V547" s="7">
        <f>IF($E547="二本差勝",大将分析!$D$14,IF($E547="一本差勝",大将分析!$D$15,IF($E547="引き分け",大将分析!$D$16,IF($E547="一本差負",大将分析!$D$17,大将分析!$D$18))))</f>
        <v>0.20800000000000002</v>
      </c>
      <c r="W547" s="1">
        <f t="shared" si="115"/>
        <v>-1</v>
      </c>
      <c r="X547" s="1">
        <f t="shared" si="116"/>
        <v>-1</v>
      </c>
    </row>
    <row r="548" spans="1:24" x14ac:dyDescent="0.15">
      <c r="A548" s="1" t="s">
        <v>41</v>
      </c>
      <c r="B548" s="1" t="s">
        <v>39</v>
      </c>
      <c r="C548" s="1" t="s">
        <v>39</v>
      </c>
      <c r="D548" s="1" t="s">
        <v>22</v>
      </c>
      <c r="E548" s="1" t="s">
        <v>22</v>
      </c>
      <c r="F548" s="19">
        <f t="shared" si="104"/>
        <v>1</v>
      </c>
      <c r="G548" s="19">
        <f t="shared" si="105"/>
        <v>3</v>
      </c>
      <c r="H548" s="20">
        <f t="shared" si="106"/>
        <v>3.7111726080000027E-4</v>
      </c>
      <c r="J548" s="7">
        <f>IF($A548="二本差勝",先鋒分析!$D$14,IF($A548="一本差勝",先鋒分析!$D$15,IF($A548="引き分け",先鋒分析!$D$16,IF($A548="一本差負",先鋒分析!$D$17,先鋒分析!$D$18))))</f>
        <v>0.20800000000000002</v>
      </c>
      <c r="K548" s="19">
        <f t="shared" si="107"/>
        <v>-1</v>
      </c>
      <c r="L548" s="19">
        <f t="shared" si="108"/>
        <v>-1</v>
      </c>
      <c r="M548" s="7">
        <f>IF($B548="二本差勝",次鋒分析!$D$14,IF($B548="一本差勝",次鋒分析!$D$15,IF($B548="引き分け",次鋒分析!$D$16,IF($B548="一本差負",次鋒分析!$D$17,次鋒分析!$D$18))))</f>
        <v>0.16000000000000003</v>
      </c>
      <c r="N548" s="1">
        <f t="shared" si="109"/>
        <v>1</v>
      </c>
      <c r="O548" s="1">
        <f t="shared" si="110"/>
        <v>2</v>
      </c>
      <c r="P548" s="7">
        <f>IF($C548="二本差勝",中堅分析!$D$14,IF($C548="一本差勝",中堅分析!$D$15,IF($C548="引き分け",中堅分析!$D$16,IF($C548="一本差負",中堅分析!$D$17,中堅分析!$D$18))))</f>
        <v>0.16000000000000003</v>
      </c>
      <c r="Q548" s="1">
        <f t="shared" si="111"/>
        <v>1</v>
      </c>
      <c r="R548" s="1">
        <f t="shared" si="112"/>
        <v>2</v>
      </c>
      <c r="S548" s="7">
        <f>IF($D548="二本差勝",副将分析!$D$14,IF($D548="一本差勝",副将分析!$D$15,IF($D548="引き分け",副将分析!$D$16,IF($D548="一本差負",副将分析!$D$17,副将分析!$D$18))))</f>
        <v>0.26400000000000001</v>
      </c>
      <c r="T548" s="1">
        <f t="shared" si="113"/>
        <v>0</v>
      </c>
      <c r="U548" s="1">
        <f t="shared" si="114"/>
        <v>0</v>
      </c>
      <c r="V548" s="7">
        <f>IF($E548="二本差勝",大将分析!$D$14,IF($E548="一本差勝",大将分析!$D$15,IF($E548="引き分け",大将分析!$D$16,IF($E548="一本差負",大将分析!$D$17,大将分析!$D$18))))</f>
        <v>0.26400000000000001</v>
      </c>
      <c r="W548" s="1">
        <f t="shared" si="115"/>
        <v>0</v>
      </c>
      <c r="X548" s="1">
        <f t="shared" si="116"/>
        <v>0</v>
      </c>
    </row>
    <row r="549" spans="1:24" x14ac:dyDescent="0.15">
      <c r="A549" s="1" t="s">
        <v>41</v>
      </c>
      <c r="B549" s="1" t="s">
        <v>39</v>
      </c>
      <c r="C549" s="1" t="s">
        <v>39</v>
      </c>
      <c r="D549" s="1" t="s">
        <v>41</v>
      </c>
      <c r="E549" s="1" t="s">
        <v>40</v>
      </c>
      <c r="F549" s="19">
        <f t="shared" si="104"/>
        <v>1</v>
      </c>
      <c r="G549" s="19">
        <f t="shared" si="105"/>
        <v>3</v>
      </c>
      <c r="H549" s="20">
        <f t="shared" si="106"/>
        <v>2.3037214720000014E-4</v>
      </c>
      <c r="J549" s="7">
        <f>IF($A549="二本差勝",先鋒分析!$D$14,IF($A549="一本差勝",先鋒分析!$D$15,IF($A549="引き分け",先鋒分析!$D$16,IF($A549="一本差負",先鋒分析!$D$17,先鋒分析!$D$18))))</f>
        <v>0.20800000000000002</v>
      </c>
      <c r="K549" s="19">
        <f t="shared" si="107"/>
        <v>-1</v>
      </c>
      <c r="L549" s="19">
        <f t="shared" si="108"/>
        <v>-1</v>
      </c>
      <c r="M549" s="7">
        <f>IF($B549="二本差勝",次鋒分析!$D$14,IF($B549="一本差勝",次鋒分析!$D$15,IF($B549="引き分け",次鋒分析!$D$16,IF($B549="一本差負",次鋒分析!$D$17,次鋒分析!$D$18))))</f>
        <v>0.16000000000000003</v>
      </c>
      <c r="N549" s="1">
        <f t="shared" si="109"/>
        <v>1</v>
      </c>
      <c r="O549" s="1">
        <f t="shared" si="110"/>
        <v>2</v>
      </c>
      <c r="P549" s="7">
        <f>IF($C549="二本差勝",中堅分析!$D$14,IF($C549="一本差勝",中堅分析!$D$15,IF($C549="引き分け",中堅分析!$D$16,IF($C549="一本差負",中堅分析!$D$17,中堅分析!$D$18))))</f>
        <v>0.16000000000000003</v>
      </c>
      <c r="Q549" s="1">
        <f t="shared" si="111"/>
        <v>1</v>
      </c>
      <c r="R549" s="1">
        <f t="shared" si="112"/>
        <v>2</v>
      </c>
      <c r="S549" s="7">
        <f>IF($D549="二本差勝",副将分析!$D$14,IF($D549="一本差勝",副将分析!$D$15,IF($D549="引き分け",副将分析!$D$16,IF($D549="一本差負",副将分析!$D$17,副将分析!$D$18))))</f>
        <v>0.20800000000000002</v>
      </c>
      <c r="T549" s="1">
        <f t="shared" si="113"/>
        <v>-1</v>
      </c>
      <c r="U549" s="1">
        <f t="shared" si="114"/>
        <v>-1</v>
      </c>
      <c r="V549" s="7">
        <f>IF($E549="二本差勝",大将分析!$D$14,IF($E549="一本差勝",大将分析!$D$15,IF($E549="引き分け",大将分析!$D$16,IF($E549="一本差負",大将分析!$D$17,大将分析!$D$18))))</f>
        <v>0.20800000000000002</v>
      </c>
      <c r="W549" s="1">
        <f t="shared" si="115"/>
        <v>1</v>
      </c>
      <c r="X549" s="1">
        <f t="shared" si="116"/>
        <v>1</v>
      </c>
    </row>
    <row r="550" spans="1:24" x14ac:dyDescent="0.15">
      <c r="A550" s="1" t="s">
        <v>41</v>
      </c>
      <c r="B550" s="1" t="s">
        <v>39</v>
      </c>
      <c r="C550" s="1" t="s">
        <v>39</v>
      </c>
      <c r="D550" s="1" t="s">
        <v>42</v>
      </c>
      <c r="E550" s="1" t="s">
        <v>39</v>
      </c>
      <c r="F550" s="19">
        <f t="shared" si="104"/>
        <v>1</v>
      </c>
      <c r="G550" s="19">
        <f t="shared" si="105"/>
        <v>3</v>
      </c>
      <c r="H550" s="20">
        <f t="shared" si="106"/>
        <v>1.3631488000000013E-4</v>
      </c>
      <c r="J550" s="7">
        <f>IF($A550="二本差勝",先鋒分析!$D$14,IF($A550="一本差勝",先鋒分析!$D$15,IF($A550="引き分け",先鋒分析!$D$16,IF($A550="一本差負",先鋒分析!$D$17,先鋒分析!$D$18))))</f>
        <v>0.20800000000000002</v>
      </c>
      <c r="K550" s="19">
        <f t="shared" si="107"/>
        <v>-1</v>
      </c>
      <c r="L550" s="19">
        <f t="shared" si="108"/>
        <v>-1</v>
      </c>
      <c r="M550" s="7">
        <f>IF($B550="二本差勝",次鋒分析!$D$14,IF($B550="一本差勝",次鋒分析!$D$15,IF($B550="引き分け",次鋒分析!$D$16,IF($B550="一本差負",次鋒分析!$D$17,次鋒分析!$D$18))))</f>
        <v>0.16000000000000003</v>
      </c>
      <c r="N550" s="1">
        <f t="shared" si="109"/>
        <v>1</v>
      </c>
      <c r="O550" s="1">
        <f t="shared" si="110"/>
        <v>2</v>
      </c>
      <c r="P550" s="7">
        <f>IF($C550="二本差勝",中堅分析!$D$14,IF($C550="一本差勝",中堅分析!$D$15,IF($C550="引き分け",中堅分析!$D$16,IF($C550="一本差負",中堅分析!$D$17,中堅分析!$D$18))))</f>
        <v>0.16000000000000003</v>
      </c>
      <c r="Q550" s="1">
        <f t="shared" si="111"/>
        <v>1</v>
      </c>
      <c r="R550" s="1">
        <f t="shared" si="112"/>
        <v>2</v>
      </c>
      <c r="S550" s="7">
        <f>IF($D550="二本差勝",副将分析!$D$14,IF($D550="一本差勝",副将分析!$D$15,IF($D550="引き分け",副将分析!$D$16,IF($D550="一本差負",副将分析!$D$17,副将分析!$D$18))))</f>
        <v>0.16000000000000003</v>
      </c>
      <c r="T550" s="1">
        <f t="shared" si="113"/>
        <v>-1</v>
      </c>
      <c r="U550" s="1">
        <f t="shared" si="114"/>
        <v>-2</v>
      </c>
      <c r="V550" s="7">
        <f>IF($E550="二本差勝",大将分析!$D$14,IF($E550="一本差勝",大将分析!$D$15,IF($E550="引き分け",大将分析!$D$16,IF($E550="一本差負",大将分析!$D$17,大将分析!$D$18))))</f>
        <v>0.16000000000000003</v>
      </c>
      <c r="W550" s="1">
        <f t="shared" si="115"/>
        <v>1</v>
      </c>
      <c r="X550" s="1">
        <f t="shared" si="116"/>
        <v>2</v>
      </c>
    </row>
    <row r="551" spans="1:24" x14ac:dyDescent="0.15">
      <c r="A551" s="1" t="s">
        <v>39</v>
      </c>
      <c r="B551" s="1" t="s">
        <v>39</v>
      </c>
      <c r="C551" s="1" t="s">
        <v>41</v>
      </c>
      <c r="D551" s="1" t="s">
        <v>40</v>
      </c>
      <c r="E551" s="1" t="s">
        <v>42</v>
      </c>
      <c r="F551" s="19">
        <f t="shared" si="104"/>
        <v>1</v>
      </c>
      <c r="G551" s="19">
        <f t="shared" si="105"/>
        <v>3</v>
      </c>
      <c r="H551" s="20">
        <f t="shared" si="106"/>
        <v>1.7720934400000012E-4</v>
      </c>
      <c r="J551" s="7">
        <f>IF($A551="二本差勝",先鋒分析!$D$14,IF($A551="一本差勝",先鋒分析!$D$15,IF($A551="引き分け",先鋒分析!$D$16,IF($A551="一本差負",先鋒分析!$D$17,先鋒分析!$D$18))))</f>
        <v>0.16000000000000003</v>
      </c>
      <c r="K551" s="19">
        <f t="shared" si="107"/>
        <v>1</v>
      </c>
      <c r="L551" s="19">
        <f t="shared" si="108"/>
        <v>2</v>
      </c>
      <c r="M551" s="7">
        <f>IF($B551="二本差勝",次鋒分析!$D$14,IF($B551="一本差勝",次鋒分析!$D$15,IF($B551="引き分け",次鋒分析!$D$16,IF($B551="一本差負",次鋒分析!$D$17,次鋒分析!$D$18))))</f>
        <v>0.16000000000000003</v>
      </c>
      <c r="N551" s="1">
        <f t="shared" si="109"/>
        <v>1</v>
      </c>
      <c r="O551" s="1">
        <f t="shared" si="110"/>
        <v>2</v>
      </c>
      <c r="P551" s="7">
        <f>IF($C551="二本差勝",中堅分析!$D$14,IF($C551="一本差勝",中堅分析!$D$15,IF($C551="引き分け",中堅分析!$D$16,IF($C551="一本差負",中堅分析!$D$17,中堅分析!$D$18))))</f>
        <v>0.20800000000000002</v>
      </c>
      <c r="Q551" s="1">
        <f t="shared" si="111"/>
        <v>-1</v>
      </c>
      <c r="R551" s="1">
        <f t="shared" si="112"/>
        <v>-1</v>
      </c>
      <c r="S551" s="7">
        <f>IF($D551="二本差勝",副将分析!$D$14,IF($D551="一本差勝",副将分析!$D$15,IF($D551="引き分け",副将分析!$D$16,IF($D551="一本差負",副将分析!$D$17,副将分析!$D$18))))</f>
        <v>0.20800000000000002</v>
      </c>
      <c r="T551" s="1">
        <f t="shared" si="113"/>
        <v>1</v>
      </c>
      <c r="U551" s="1">
        <f t="shared" si="114"/>
        <v>1</v>
      </c>
      <c r="V551" s="7">
        <f>IF($E551="二本差勝",大将分析!$D$14,IF($E551="一本差勝",大将分析!$D$15,IF($E551="引き分け",大将分析!$D$16,IF($E551="一本差負",大将分析!$D$17,大将分析!$D$18))))</f>
        <v>0.16000000000000003</v>
      </c>
      <c r="W551" s="1">
        <f t="shared" si="115"/>
        <v>-1</v>
      </c>
      <c r="X551" s="1">
        <f t="shared" si="116"/>
        <v>-2</v>
      </c>
    </row>
    <row r="552" spans="1:24" x14ac:dyDescent="0.15">
      <c r="A552" s="1" t="s">
        <v>39</v>
      </c>
      <c r="B552" s="1" t="s">
        <v>39</v>
      </c>
      <c r="C552" s="1" t="s">
        <v>41</v>
      </c>
      <c r="D552" s="1" t="s">
        <v>42</v>
      </c>
      <c r="E552" s="1" t="s">
        <v>40</v>
      </c>
      <c r="F552" s="19">
        <f t="shared" si="104"/>
        <v>1</v>
      </c>
      <c r="G552" s="19">
        <f t="shared" si="105"/>
        <v>3</v>
      </c>
      <c r="H552" s="20">
        <f t="shared" si="106"/>
        <v>1.7720934400000015E-4</v>
      </c>
      <c r="J552" s="7">
        <f>IF($A552="二本差勝",先鋒分析!$D$14,IF($A552="一本差勝",先鋒分析!$D$15,IF($A552="引き分け",先鋒分析!$D$16,IF($A552="一本差負",先鋒分析!$D$17,先鋒分析!$D$18))))</f>
        <v>0.16000000000000003</v>
      </c>
      <c r="K552" s="19">
        <f t="shared" si="107"/>
        <v>1</v>
      </c>
      <c r="L552" s="19">
        <f t="shared" si="108"/>
        <v>2</v>
      </c>
      <c r="M552" s="7">
        <f>IF($B552="二本差勝",次鋒分析!$D$14,IF($B552="一本差勝",次鋒分析!$D$15,IF($B552="引き分け",次鋒分析!$D$16,IF($B552="一本差負",次鋒分析!$D$17,次鋒分析!$D$18))))</f>
        <v>0.16000000000000003</v>
      </c>
      <c r="N552" s="1">
        <f t="shared" si="109"/>
        <v>1</v>
      </c>
      <c r="O552" s="1">
        <f t="shared" si="110"/>
        <v>2</v>
      </c>
      <c r="P552" s="7">
        <f>IF($C552="二本差勝",中堅分析!$D$14,IF($C552="一本差勝",中堅分析!$D$15,IF($C552="引き分け",中堅分析!$D$16,IF($C552="一本差負",中堅分析!$D$17,中堅分析!$D$18))))</f>
        <v>0.20800000000000002</v>
      </c>
      <c r="Q552" s="1">
        <f t="shared" si="111"/>
        <v>-1</v>
      </c>
      <c r="R552" s="1">
        <f t="shared" si="112"/>
        <v>-1</v>
      </c>
      <c r="S552" s="7">
        <f>IF($D552="二本差勝",副将分析!$D$14,IF($D552="一本差勝",副将分析!$D$15,IF($D552="引き分け",副将分析!$D$16,IF($D552="一本差負",副将分析!$D$17,副将分析!$D$18))))</f>
        <v>0.16000000000000003</v>
      </c>
      <c r="T552" s="1">
        <f t="shared" si="113"/>
        <v>-1</v>
      </c>
      <c r="U552" s="1">
        <f t="shared" si="114"/>
        <v>-2</v>
      </c>
      <c r="V552" s="7">
        <f>IF($E552="二本差勝",大将分析!$D$14,IF($E552="一本差勝",大将分析!$D$15,IF($E552="引き分け",大将分析!$D$16,IF($E552="一本差負",大将分析!$D$17,大将分析!$D$18))))</f>
        <v>0.20800000000000002</v>
      </c>
      <c r="W552" s="1">
        <f t="shared" si="115"/>
        <v>1</v>
      </c>
      <c r="X552" s="1">
        <f t="shared" si="116"/>
        <v>1</v>
      </c>
    </row>
    <row r="553" spans="1:24" x14ac:dyDescent="0.15">
      <c r="A553" s="1" t="s">
        <v>39</v>
      </c>
      <c r="B553" s="1" t="s">
        <v>41</v>
      </c>
      <c r="C553" s="1" t="s">
        <v>39</v>
      </c>
      <c r="D553" s="1" t="s">
        <v>40</v>
      </c>
      <c r="E553" s="1" t="s">
        <v>42</v>
      </c>
      <c r="F553" s="19">
        <f t="shared" si="104"/>
        <v>1</v>
      </c>
      <c r="G553" s="19">
        <f t="shared" si="105"/>
        <v>3</v>
      </c>
      <c r="H553" s="20">
        <f t="shared" si="106"/>
        <v>1.7720934400000012E-4</v>
      </c>
      <c r="J553" s="7">
        <f>IF($A553="二本差勝",先鋒分析!$D$14,IF($A553="一本差勝",先鋒分析!$D$15,IF($A553="引き分け",先鋒分析!$D$16,IF($A553="一本差負",先鋒分析!$D$17,先鋒分析!$D$18))))</f>
        <v>0.16000000000000003</v>
      </c>
      <c r="K553" s="19">
        <f t="shared" si="107"/>
        <v>1</v>
      </c>
      <c r="L553" s="19">
        <f t="shared" si="108"/>
        <v>2</v>
      </c>
      <c r="M553" s="7">
        <f>IF($B553="二本差勝",次鋒分析!$D$14,IF($B553="一本差勝",次鋒分析!$D$15,IF($B553="引き分け",次鋒分析!$D$16,IF($B553="一本差負",次鋒分析!$D$17,次鋒分析!$D$18))))</f>
        <v>0.20800000000000002</v>
      </c>
      <c r="N553" s="1">
        <f t="shared" si="109"/>
        <v>-1</v>
      </c>
      <c r="O553" s="1">
        <f t="shared" si="110"/>
        <v>-1</v>
      </c>
      <c r="P553" s="7">
        <f>IF($C553="二本差勝",中堅分析!$D$14,IF($C553="一本差勝",中堅分析!$D$15,IF($C553="引き分け",中堅分析!$D$16,IF($C553="一本差負",中堅分析!$D$17,中堅分析!$D$18))))</f>
        <v>0.16000000000000003</v>
      </c>
      <c r="Q553" s="1">
        <f t="shared" si="111"/>
        <v>1</v>
      </c>
      <c r="R553" s="1">
        <f t="shared" si="112"/>
        <v>2</v>
      </c>
      <c r="S553" s="7">
        <f>IF($D553="二本差勝",副将分析!$D$14,IF($D553="一本差勝",副将分析!$D$15,IF($D553="引き分け",副将分析!$D$16,IF($D553="一本差負",副将分析!$D$17,副将分析!$D$18))))</f>
        <v>0.20800000000000002</v>
      </c>
      <c r="T553" s="1">
        <f t="shared" si="113"/>
        <v>1</v>
      </c>
      <c r="U553" s="1">
        <f t="shared" si="114"/>
        <v>1</v>
      </c>
      <c r="V553" s="7">
        <f>IF($E553="二本差勝",大将分析!$D$14,IF($E553="一本差勝",大将分析!$D$15,IF($E553="引き分け",大将分析!$D$16,IF($E553="一本差負",大将分析!$D$17,大将分析!$D$18))))</f>
        <v>0.16000000000000003</v>
      </c>
      <c r="W553" s="1">
        <f t="shared" si="115"/>
        <v>-1</v>
      </c>
      <c r="X553" s="1">
        <f t="shared" si="116"/>
        <v>-2</v>
      </c>
    </row>
    <row r="554" spans="1:24" x14ac:dyDescent="0.15">
      <c r="A554" s="1" t="s">
        <v>39</v>
      </c>
      <c r="B554" s="1" t="s">
        <v>41</v>
      </c>
      <c r="C554" s="1" t="s">
        <v>39</v>
      </c>
      <c r="D554" s="1" t="s">
        <v>42</v>
      </c>
      <c r="E554" s="1" t="s">
        <v>40</v>
      </c>
      <c r="F554" s="19">
        <f t="shared" si="104"/>
        <v>1</v>
      </c>
      <c r="G554" s="19">
        <f t="shared" si="105"/>
        <v>3</v>
      </c>
      <c r="H554" s="20">
        <f t="shared" si="106"/>
        <v>1.7720934400000015E-4</v>
      </c>
      <c r="J554" s="7">
        <f>IF($A554="二本差勝",先鋒分析!$D$14,IF($A554="一本差勝",先鋒分析!$D$15,IF($A554="引き分け",先鋒分析!$D$16,IF($A554="一本差負",先鋒分析!$D$17,先鋒分析!$D$18))))</f>
        <v>0.16000000000000003</v>
      </c>
      <c r="K554" s="19">
        <f t="shared" si="107"/>
        <v>1</v>
      </c>
      <c r="L554" s="19">
        <f t="shared" si="108"/>
        <v>2</v>
      </c>
      <c r="M554" s="7">
        <f>IF($B554="二本差勝",次鋒分析!$D$14,IF($B554="一本差勝",次鋒分析!$D$15,IF($B554="引き分け",次鋒分析!$D$16,IF($B554="一本差負",次鋒分析!$D$17,次鋒分析!$D$18))))</f>
        <v>0.20800000000000002</v>
      </c>
      <c r="N554" s="1">
        <f t="shared" si="109"/>
        <v>-1</v>
      </c>
      <c r="O554" s="1">
        <f t="shared" si="110"/>
        <v>-1</v>
      </c>
      <c r="P554" s="7">
        <f>IF($C554="二本差勝",中堅分析!$D$14,IF($C554="一本差勝",中堅分析!$D$15,IF($C554="引き分け",中堅分析!$D$16,IF($C554="一本差負",中堅分析!$D$17,中堅分析!$D$18))))</f>
        <v>0.16000000000000003</v>
      </c>
      <c r="Q554" s="1">
        <f t="shared" si="111"/>
        <v>1</v>
      </c>
      <c r="R554" s="1">
        <f t="shared" si="112"/>
        <v>2</v>
      </c>
      <c r="S554" s="7">
        <f>IF($D554="二本差勝",副将分析!$D$14,IF($D554="一本差勝",副将分析!$D$15,IF($D554="引き分け",副将分析!$D$16,IF($D554="一本差負",副将分析!$D$17,副将分析!$D$18))))</f>
        <v>0.16000000000000003</v>
      </c>
      <c r="T554" s="1">
        <f t="shared" si="113"/>
        <v>-1</v>
      </c>
      <c r="U554" s="1">
        <f t="shared" si="114"/>
        <v>-2</v>
      </c>
      <c r="V554" s="7">
        <f>IF($E554="二本差勝",大将分析!$D$14,IF($E554="一本差勝",大将分析!$D$15,IF($E554="引き分け",大将分析!$D$16,IF($E554="一本差負",大将分析!$D$17,大将分析!$D$18))))</f>
        <v>0.20800000000000002</v>
      </c>
      <c r="W554" s="1">
        <f t="shared" si="115"/>
        <v>1</v>
      </c>
      <c r="X554" s="1">
        <f t="shared" si="116"/>
        <v>1</v>
      </c>
    </row>
    <row r="555" spans="1:24" x14ac:dyDescent="0.15">
      <c r="A555" s="1" t="s">
        <v>41</v>
      </c>
      <c r="B555" s="1" t="s">
        <v>39</v>
      </c>
      <c r="C555" s="1" t="s">
        <v>39</v>
      </c>
      <c r="D555" s="1" t="s">
        <v>40</v>
      </c>
      <c r="E555" s="1" t="s">
        <v>42</v>
      </c>
      <c r="F555" s="19">
        <f t="shared" si="104"/>
        <v>1</v>
      </c>
      <c r="G555" s="19">
        <f t="shared" si="105"/>
        <v>3</v>
      </c>
      <c r="H555" s="20">
        <f t="shared" si="106"/>
        <v>1.7720934400000012E-4</v>
      </c>
      <c r="J555" s="7">
        <f>IF($A555="二本差勝",先鋒分析!$D$14,IF($A555="一本差勝",先鋒分析!$D$15,IF($A555="引き分け",先鋒分析!$D$16,IF($A555="一本差負",先鋒分析!$D$17,先鋒分析!$D$18))))</f>
        <v>0.20800000000000002</v>
      </c>
      <c r="K555" s="19">
        <f t="shared" si="107"/>
        <v>-1</v>
      </c>
      <c r="L555" s="19">
        <f t="shared" si="108"/>
        <v>-1</v>
      </c>
      <c r="M555" s="7">
        <f>IF($B555="二本差勝",次鋒分析!$D$14,IF($B555="一本差勝",次鋒分析!$D$15,IF($B555="引き分け",次鋒分析!$D$16,IF($B555="一本差負",次鋒分析!$D$17,次鋒分析!$D$18))))</f>
        <v>0.16000000000000003</v>
      </c>
      <c r="N555" s="1">
        <f t="shared" si="109"/>
        <v>1</v>
      </c>
      <c r="O555" s="1">
        <f t="shared" si="110"/>
        <v>2</v>
      </c>
      <c r="P555" s="7">
        <f>IF($C555="二本差勝",中堅分析!$D$14,IF($C555="一本差勝",中堅分析!$D$15,IF($C555="引き分け",中堅分析!$D$16,IF($C555="一本差負",中堅分析!$D$17,中堅分析!$D$18))))</f>
        <v>0.16000000000000003</v>
      </c>
      <c r="Q555" s="1">
        <f t="shared" si="111"/>
        <v>1</v>
      </c>
      <c r="R555" s="1">
        <f t="shared" si="112"/>
        <v>2</v>
      </c>
      <c r="S555" s="7">
        <f>IF($D555="二本差勝",副将分析!$D$14,IF($D555="一本差勝",副将分析!$D$15,IF($D555="引き分け",副将分析!$D$16,IF($D555="一本差負",副将分析!$D$17,副将分析!$D$18))))</f>
        <v>0.20800000000000002</v>
      </c>
      <c r="T555" s="1">
        <f t="shared" si="113"/>
        <v>1</v>
      </c>
      <c r="U555" s="1">
        <f t="shared" si="114"/>
        <v>1</v>
      </c>
      <c r="V555" s="7">
        <f>IF($E555="二本差勝",大将分析!$D$14,IF($E555="一本差勝",大将分析!$D$15,IF($E555="引き分け",大将分析!$D$16,IF($E555="一本差負",大将分析!$D$17,大将分析!$D$18))))</f>
        <v>0.16000000000000003</v>
      </c>
      <c r="W555" s="1">
        <f t="shared" si="115"/>
        <v>-1</v>
      </c>
      <c r="X555" s="1">
        <f t="shared" si="116"/>
        <v>-2</v>
      </c>
    </row>
    <row r="556" spans="1:24" x14ac:dyDescent="0.15">
      <c r="A556" s="1" t="s">
        <v>41</v>
      </c>
      <c r="B556" s="1" t="s">
        <v>39</v>
      </c>
      <c r="C556" s="1" t="s">
        <v>39</v>
      </c>
      <c r="D556" s="1" t="s">
        <v>42</v>
      </c>
      <c r="E556" s="1" t="s">
        <v>40</v>
      </c>
      <c r="F556" s="19">
        <f t="shared" si="104"/>
        <v>1</v>
      </c>
      <c r="G556" s="19">
        <f t="shared" si="105"/>
        <v>3</v>
      </c>
      <c r="H556" s="20">
        <f t="shared" si="106"/>
        <v>1.7720934400000015E-4</v>
      </c>
      <c r="J556" s="7">
        <f>IF($A556="二本差勝",先鋒分析!$D$14,IF($A556="一本差勝",先鋒分析!$D$15,IF($A556="引き分け",先鋒分析!$D$16,IF($A556="一本差負",先鋒分析!$D$17,先鋒分析!$D$18))))</f>
        <v>0.20800000000000002</v>
      </c>
      <c r="K556" s="19">
        <f t="shared" si="107"/>
        <v>-1</v>
      </c>
      <c r="L556" s="19">
        <f t="shared" si="108"/>
        <v>-1</v>
      </c>
      <c r="M556" s="7">
        <f>IF($B556="二本差勝",次鋒分析!$D$14,IF($B556="一本差勝",次鋒分析!$D$15,IF($B556="引き分け",次鋒分析!$D$16,IF($B556="一本差負",次鋒分析!$D$17,次鋒分析!$D$18))))</f>
        <v>0.16000000000000003</v>
      </c>
      <c r="N556" s="1">
        <f t="shared" si="109"/>
        <v>1</v>
      </c>
      <c r="O556" s="1">
        <f t="shared" si="110"/>
        <v>2</v>
      </c>
      <c r="P556" s="7">
        <f>IF($C556="二本差勝",中堅分析!$D$14,IF($C556="一本差勝",中堅分析!$D$15,IF($C556="引き分け",中堅分析!$D$16,IF($C556="一本差負",中堅分析!$D$17,中堅分析!$D$18))))</f>
        <v>0.16000000000000003</v>
      </c>
      <c r="Q556" s="1">
        <f t="shared" si="111"/>
        <v>1</v>
      </c>
      <c r="R556" s="1">
        <f t="shared" si="112"/>
        <v>2</v>
      </c>
      <c r="S556" s="7">
        <f>IF($D556="二本差勝",副将分析!$D$14,IF($D556="一本差勝",副将分析!$D$15,IF($D556="引き分け",副将分析!$D$16,IF($D556="一本差負",副将分析!$D$17,副将分析!$D$18))))</f>
        <v>0.16000000000000003</v>
      </c>
      <c r="T556" s="1">
        <f t="shared" si="113"/>
        <v>-1</v>
      </c>
      <c r="U556" s="1">
        <f t="shared" si="114"/>
        <v>-2</v>
      </c>
      <c r="V556" s="7">
        <f>IF($E556="二本差勝",大将分析!$D$14,IF($E556="一本差勝",大将分析!$D$15,IF($E556="引き分け",大将分析!$D$16,IF($E556="一本差負",大将分析!$D$17,大将分析!$D$18))))</f>
        <v>0.20800000000000002</v>
      </c>
      <c r="W556" s="1">
        <f t="shared" si="115"/>
        <v>1</v>
      </c>
      <c r="X556" s="1">
        <f t="shared" si="116"/>
        <v>1</v>
      </c>
    </row>
    <row r="557" spans="1:24" x14ac:dyDescent="0.15">
      <c r="A557" s="1" t="s">
        <v>39</v>
      </c>
      <c r="B557" s="1" t="s">
        <v>39</v>
      </c>
      <c r="C557" s="1" t="s">
        <v>41</v>
      </c>
      <c r="D557" s="1" t="s">
        <v>22</v>
      </c>
      <c r="E557" s="1" t="s">
        <v>41</v>
      </c>
      <c r="F557" s="19">
        <f t="shared" si="104"/>
        <v>1</v>
      </c>
      <c r="G557" s="19">
        <f t="shared" si="105"/>
        <v>3</v>
      </c>
      <c r="H557" s="20">
        <f t="shared" si="106"/>
        <v>2.9239541760000019E-4</v>
      </c>
      <c r="J557" s="7">
        <f>IF($A557="二本差勝",先鋒分析!$D$14,IF($A557="一本差勝",先鋒分析!$D$15,IF($A557="引き分け",先鋒分析!$D$16,IF($A557="一本差負",先鋒分析!$D$17,先鋒分析!$D$18))))</f>
        <v>0.16000000000000003</v>
      </c>
      <c r="K557" s="19">
        <f t="shared" si="107"/>
        <v>1</v>
      </c>
      <c r="L557" s="19">
        <f t="shared" si="108"/>
        <v>2</v>
      </c>
      <c r="M557" s="7">
        <f>IF($B557="二本差勝",次鋒分析!$D$14,IF($B557="一本差勝",次鋒分析!$D$15,IF($B557="引き分け",次鋒分析!$D$16,IF($B557="一本差負",次鋒分析!$D$17,次鋒分析!$D$18))))</f>
        <v>0.16000000000000003</v>
      </c>
      <c r="N557" s="1">
        <f t="shared" si="109"/>
        <v>1</v>
      </c>
      <c r="O557" s="1">
        <f t="shared" si="110"/>
        <v>2</v>
      </c>
      <c r="P557" s="7">
        <f>IF($C557="二本差勝",中堅分析!$D$14,IF($C557="一本差勝",中堅分析!$D$15,IF($C557="引き分け",中堅分析!$D$16,IF($C557="一本差負",中堅分析!$D$17,中堅分析!$D$18))))</f>
        <v>0.20800000000000002</v>
      </c>
      <c r="Q557" s="1">
        <f t="shared" si="111"/>
        <v>-1</v>
      </c>
      <c r="R557" s="1">
        <f t="shared" si="112"/>
        <v>-1</v>
      </c>
      <c r="S557" s="7">
        <f>IF($D557="二本差勝",副将分析!$D$14,IF($D557="一本差勝",副将分析!$D$15,IF($D557="引き分け",副将分析!$D$16,IF($D557="一本差負",副将分析!$D$17,副将分析!$D$18))))</f>
        <v>0.26400000000000001</v>
      </c>
      <c r="T557" s="1">
        <f t="shared" si="113"/>
        <v>0</v>
      </c>
      <c r="U557" s="1">
        <f t="shared" si="114"/>
        <v>0</v>
      </c>
      <c r="V557" s="7">
        <f>IF($E557="二本差勝",大将分析!$D$14,IF($E557="一本差勝",大将分析!$D$15,IF($E557="引き分け",大将分析!$D$16,IF($E557="一本差負",大将分析!$D$17,大将分析!$D$18))))</f>
        <v>0.20800000000000002</v>
      </c>
      <c r="W557" s="1">
        <f t="shared" si="115"/>
        <v>-1</v>
      </c>
      <c r="X557" s="1">
        <f t="shared" si="116"/>
        <v>-1</v>
      </c>
    </row>
    <row r="558" spans="1:24" x14ac:dyDescent="0.15">
      <c r="A558" s="1" t="s">
        <v>39</v>
      </c>
      <c r="B558" s="1" t="s">
        <v>39</v>
      </c>
      <c r="C558" s="1" t="s">
        <v>41</v>
      </c>
      <c r="D558" s="1" t="s">
        <v>41</v>
      </c>
      <c r="E558" s="1" t="s">
        <v>22</v>
      </c>
      <c r="F558" s="19">
        <f t="shared" si="104"/>
        <v>1</v>
      </c>
      <c r="G558" s="19">
        <f t="shared" si="105"/>
        <v>3</v>
      </c>
      <c r="H558" s="20">
        <f t="shared" si="106"/>
        <v>2.9239541760000019E-4</v>
      </c>
      <c r="J558" s="7">
        <f>IF($A558="二本差勝",先鋒分析!$D$14,IF($A558="一本差勝",先鋒分析!$D$15,IF($A558="引き分け",先鋒分析!$D$16,IF($A558="一本差負",先鋒分析!$D$17,先鋒分析!$D$18))))</f>
        <v>0.16000000000000003</v>
      </c>
      <c r="K558" s="19">
        <f t="shared" si="107"/>
        <v>1</v>
      </c>
      <c r="L558" s="19">
        <f t="shared" si="108"/>
        <v>2</v>
      </c>
      <c r="M558" s="7">
        <f>IF($B558="二本差勝",次鋒分析!$D$14,IF($B558="一本差勝",次鋒分析!$D$15,IF($B558="引き分け",次鋒分析!$D$16,IF($B558="一本差負",次鋒分析!$D$17,次鋒分析!$D$18))))</f>
        <v>0.16000000000000003</v>
      </c>
      <c r="N558" s="1">
        <f t="shared" si="109"/>
        <v>1</v>
      </c>
      <c r="O558" s="1">
        <f t="shared" si="110"/>
        <v>2</v>
      </c>
      <c r="P558" s="7">
        <f>IF($C558="二本差勝",中堅分析!$D$14,IF($C558="一本差勝",中堅分析!$D$15,IF($C558="引き分け",中堅分析!$D$16,IF($C558="一本差負",中堅分析!$D$17,中堅分析!$D$18))))</f>
        <v>0.20800000000000002</v>
      </c>
      <c r="Q558" s="1">
        <f t="shared" si="111"/>
        <v>-1</v>
      </c>
      <c r="R558" s="1">
        <f t="shared" si="112"/>
        <v>-1</v>
      </c>
      <c r="S558" s="7">
        <f>IF($D558="二本差勝",副将分析!$D$14,IF($D558="一本差勝",副将分析!$D$15,IF($D558="引き分け",副将分析!$D$16,IF($D558="一本差負",副将分析!$D$17,副将分析!$D$18))))</f>
        <v>0.20800000000000002</v>
      </c>
      <c r="T558" s="1">
        <f t="shared" si="113"/>
        <v>-1</v>
      </c>
      <c r="U558" s="1">
        <f t="shared" si="114"/>
        <v>-1</v>
      </c>
      <c r="V558" s="7">
        <f>IF($E558="二本差勝",大将分析!$D$14,IF($E558="一本差勝",大将分析!$D$15,IF($E558="引き分け",大将分析!$D$16,IF($E558="一本差負",大将分析!$D$17,大将分析!$D$18))))</f>
        <v>0.26400000000000001</v>
      </c>
      <c r="W558" s="1">
        <f t="shared" si="115"/>
        <v>0</v>
      </c>
      <c r="X558" s="1">
        <f t="shared" si="116"/>
        <v>0</v>
      </c>
    </row>
    <row r="559" spans="1:24" x14ac:dyDescent="0.15">
      <c r="A559" s="1" t="s">
        <v>39</v>
      </c>
      <c r="B559" s="1" t="s">
        <v>41</v>
      </c>
      <c r="C559" s="1" t="s">
        <v>39</v>
      </c>
      <c r="D559" s="1" t="s">
        <v>22</v>
      </c>
      <c r="E559" s="1" t="s">
        <v>41</v>
      </c>
      <c r="F559" s="19">
        <f t="shared" si="104"/>
        <v>1</v>
      </c>
      <c r="G559" s="19">
        <f t="shared" si="105"/>
        <v>3</v>
      </c>
      <c r="H559" s="20">
        <f t="shared" si="106"/>
        <v>2.9239541760000019E-4</v>
      </c>
      <c r="J559" s="7">
        <f>IF($A559="二本差勝",先鋒分析!$D$14,IF($A559="一本差勝",先鋒分析!$D$15,IF($A559="引き分け",先鋒分析!$D$16,IF($A559="一本差負",先鋒分析!$D$17,先鋒分析!$D$18))))</f>
        <v>0.16000000000000003</v>
      </c>
      <c r="K559" s="19">
        <f t="shared" si="107"/>
        <v>1</v>
      </c>
      <c r="L559" s="19">
        <f t="shared" si="108"/>
        <v>2</v>
      </c>
      <c r="M559" s="7">
        <f>IF($B559="二本差勝",次鋒分析!$D$14,IF($B559="一本差勝",次鋒分析!$D$15,IF($B559="引き分け",次鋒分析!$D$16,IF($B559="一本差負",次鋒分析!$D$17,次鋒分析!$D$18))))</f>
        <v>0.20800000000000002</v>
      </c>
      <c r="N559" s="1">
        <f t="shared" si="109"/>
        <v>-1</v>
      </c>
      <c r="O559" s="1">
        <f t="shared" si="110"/>
        <v>-1</v>
      </c>
      <c r="P559" s="7">
        <f>IF($C559="二本差勝",中堅分析!$D$14,IF($C559="一本差勝",中堅分析!$D$15,IF($C559="引き分け",中堅分析!$D$16,IF($C559="一本差負",中堅分析!$D$17,中堅分析!$D$18))))</f>
        <v>0.16000000000000003</v>
      </c>
      <c r="Q559" s="1">
        <f t="shared" si="111"/>
        <v>1</v>
      </c>
      <c r="R559" s="1">
        <f t="shared" si="112"/>
        <v>2</v>
      </c>
      <c r="S559" s="7">
        <f>IF($D559="二本差勝",副将分析!$D$14,IF($D559="一本差勝",副将分析!$D$15,IF($D559="引き分け",副将分析!$D$16,IF($D559="一本差負",副将分析!$D$17,副将分析!$D$18))))</f>
        <v>0.26400000000000001</v>
      </c>
      <c r="T559" s="1">
        <f t="shared" si="113"/>
        <v>0</v>
      </c>
      <c r="U559" s="1">
        <f t="shared" si="114"/>
        <v>0</v>
      </c>
      <c r="V559" s="7">
        <f>IF($E559="二本差勝",大将分析!$D$14,IF($E559="一本差勝",大将分析!$D$15,IF($E559="引き分け",大将分析!$D$16,IF($E559="一本差負",大将分析!$D$17,大将分析!$D$18))))</f>
        <v>0.20800000000000002</v>
      </c>
      <c r="W559" s="1">
        <f t="shared" si="115"/>
        <v>-1</v>
      </c>
      <c r="X559" s="1">
        <f t="shared" si="116"/>
        <v>-1</v>
      </c>
    </row>
    <row r="560" spans="1:24" x14ac:dyDescent="0.15">
      <c r="A560" s="1" t="s">
        <v>39</v>
      </c>
      <c r="B560" s="1" t="s">
        <v>41</v>
      </c>
      <c r="C560" s="1" t="s">
        <v>39</v>
      </c>
      <c r="D560" s="1" t="s">
        <v>41</v>
      </c>
      <c r="E560" s="1" t="s">
        <v>22</v>
      </c>
      <c r="F560" s="19">
        <f t="shared" si="104"/>
        <v>1</v>
      </c>
      <c r="G560" s="19">
        <f t="shared" si="105"/>
        <v>3</v>
      </c>
      <c r="H560" s="20">
        <f t="shared" si="106"/>
        <v>2.9239541760000019E-4</v>
      </c>
      <c r="J560" s="7">
        <f>IF($A560="二本差勝",先鋒分析!$D$14,IF($A560="一本差勝",先鋒分析!$D$15,IF($A560="引き分け",先鋒分析!$D$16,IF($A560="一本差負",先鋒分析!$D$17,先鋒分析!$D$18))))</f>
        <v>0.16000000000000003</v>
      </c>
      <c r="K560" s="19">
        <f t="shared" si="107"/>
        <v>1</v>
      </c>
      <c r="L560" s="19">
        <f t="shared" si="108"/>
        <v>2</v>
      </c>
      <c r="M560" s="7">
        <f>IF($B560="二本差勝",次鋒分析!$D$14,IF($B560="一本差勝",次鋒分析!$D$15,IF($B560="引き分け",次鋒分析!$D$16,IF($B560="一本差負",次鋒分析!$D$17,次鋒分析!$D$18))))</f>
        <v>0.20800000000000002</v>
      </c>
      <c r="N560" s="1">
        <f t="shared" si="109"/>
        <v>-1</v>
      </c>
      <c r="O560" s="1">
        <f t="shared" si="110"/>
        <v>-1</v>
      </c>
      <c r="P560" s="7">
        <f>IF($C560="二本差勝",中堅分析!$D$14,IF($C560="一本差勝",中堅分析!$D$15,IF($C560="引き分け",中堅分析!$D$16,IF($C560="一本差負",中堅分析!$D$17,中堅分析!$D$18))))</f>
        <v>0.16000000000000003</v>
      </c>
      <c r="Q560" s="1">
        <f t="shared" si="111"/>
        <v>1</v>
      </c>
      <c r="R560" s="1">
        <f t="shared" si="112"/>
        <v>2</v>
      </c>
      <c r="S560" s="7">
        <f>IF($D560="二本差勝",副将分析!$D$14,IF($D560="一本差勝",副将分析!$D$15,IF($D560="引き分け",副将分析!$D$16,IF($D560="一本差負",副将分析!$D$17,副将分析!$D$18))))</f>
        <v>0.20800000000000002</v>
      </c>
      <c r="T560" s="1">
        <f t="shared" si="113"/>
        <v>-1</v>
      </c>
      <c r="U560" s="1">
        <f t="shared" si="114"/>
        <v>-1</v>
      </c>
      <c r="V560" s="7">
        <f>IF($E560="二本差勝",大将分析!$D$14,IF($E560="一本差勝",大将分析!$D$15,IF($E560="引き分け",大将分析!$D$16,IF($E560="一本差負",大将分析!$D$17,大将分析!$D$18))))</f>
        <v>0.26400000000000001</v>
      </c>
      <c r="W560" s="1">
        <f t="shared" si="115"/>
        <v>0</v>
      </c>
      <c r="X560" s="1">
        <f t="shared" si="116"/>
        <v>0</v>
      </c>
    </row>
    <row r="561" spans="1:24" x14ac:dyDescent="0.15">
      <c r="A561" s="1" t="s">
        <v>41</v>
      </c>
      <c r="B561" s="1" t="s">
        <v>39</v>
      </c>
      <c r="C561" s="1" t="s">
        <v>39</v>
      </c>
      <c r="D561" s="1" t="s">
        <v>22</v>
      </c>
      <c r="E561" s="1" t="s">
        <v>41</v>
      </c>
      <c r="F561" s="19">
        <f t="shared" si="104"/>
        <v>1</v>
      </c>
      <c r="G561" s="19">
        <f t="shared" si="105"/>
        <v>3</v>
      </c>
      <c r="H561" s="20">
        <f t="shared" si="106"/>
        <v>2.9239541760000019E-4</v>
      </c>
      <c r="J561" s="7">
        <f>IF($A561="二本差勝",先鋒分析!$D$14,IF($A561="一本差勝",先鋒分析!$D$15,IF($A561="引き分け",先鋒分析!$D$16,IF($A561="一本差負",先鋒分析!$D$17,先鋒分析!$D$18))))</f>
        <v>0.20800000000000002</v>
      </c>
      <c r="K561" s="19">
        <f t="shared" si="107"/>
        <v>-1</v>
      </c>
      <c r="L561" s="19">
        <f t="shared" si="108"/>
        <v>-1</v>
      </c>
      <c r="M561" s="7">
        <f>IF($B561="二本差勝",次鋒分析!$D$14,IF($B561="一本差勝",次鋒分析!$D$15,IF($B561="引き分け",次鋒分析!$D$16,IF($B561="一本差負",次鋒分析!$D$17,次鋒分析!$D$18))))</f>
        <v>0.16000000000000003</v>
      </c>
      <c r="N561" s="1">
        <f t="shared" si="109"/>
        <v>1</v>
      </c>
      <c r="O561" s="1">
        <f t="shared" si="110"/>
        <v>2</v>
      </c>
      <c r="P561" s="7">
        <f>IF($C561="二本差勝",中堅分析!$D$14,IF($C561="一本差勝",中堅分析!$D$15,IF($C561="引き分け",中堅分析!$D$16,IF($C561="一本差負",中堅分析!$D$17,中堅分析!$D$18))))</f>
        <v>0.16000000000000003</v>
      </c>
      <c r="Q561" s="1">
        <f t="shared" si="111"/>
        <v>1</v>
      </c>
      <c r="R561" s="1">
        <f t="shared" si="112"/>
        <v>2</v>
      </c>
      <c r="S561" s="7">
        <f>IF($D561="二本差勝",副将分析!$D$14,IF($D561="一本差勝",副将分析!$D$15,IF($D561="引き分け",副将分析!$D$16,IF($D561="一本差負",副将分析!$D$17,副将分析!$D$18))))</f>
        <v>0.26400000000000001</v>
      </c>
      <c r="T561" s="1">
        <f t="shared" si="113"/>
        <v>0</v>
      </c>
      <c r="U561" s="1">
        <f t="shared" si="114"/>
        <v>0</v>
      </c>
      <c r="V561" s="7">
        <f>IF($E561="二本差勝",大将分析!$D$14,IF($E561="一本差勝",大将分析!$D$15,IF($E561="引き分け",大将分析!$D$16,IF($E561="一本差負",大将分析!$D$17,大将分析!$D$18))))</f>
        <v>0.20800000000000002</v>
      </c>
      <c r="W561" s="1">
        <f t="shared" si="115"/>
        <v>-1</v>
      </c>
      <c r="X561" s="1">
        <f t="shared" si="116"/>
        <v>-1</v>
      </c>
    </row>
    <row r="562" spans="1:24" x14ac:dyDescent="0.15">
      <c r="A562" s="1" t="s">
        <v>41</v>
      </c>
      <c r="B562" s="1" t="s">
        <v>39</v>
      </c>
      <c r="C562" s="1" t="s">
        <v>39</v>
      </c>
      <c r="D562" s="1" t="s">
        <v>41</v>
      </c>
      <c r="E562" s="1" t="s">
        <v>22</v>
      </c>
      <c r="F562" s="19">
        <f t="shared" si="104"/>
        <v>1</v>
      </c>
      <c r="G562" s="19">
        <f t="shared" si="105"/>
        <v>3</v>
      </c>
      <c r="H562" s="20">
        <f t="shared" si="106"/>
        <v>2.9239541760000019E-4</v>
      </c>
      <c r="J562" s="7">
        <f>IF($A562="二本差勝",先鋒分析!$D$14,IF($A562="一本差勝",先鋒分析!$D$15,IF($A562="引き分け",先鋒分析!$D$16,IF($A562="一本差負",先鋒分析!$D$17,先鋒分析!$D$18))))</f>
        <v>0.20800000000000002</v>
      </c>
      <c r="K562" s="19">
        <f t="shared" si="107"/>
        <v>-1</v>
      </c>
      <c r="L562" s="19">
        <f t="shared" si="108"/>
        <v>-1</v>
      </c>
      <c r="M562" s="7">
        <f>IF($B562="二本差勝",次鋒分析!$D$14,IF($B562="一本差勝",次鋒分析!$D$15,IF($B562="引き分け",次鋒分析!$D$16,IF($B562="一本差負",次鋒分析!$D$17,次鋒分析!$D$18))))</f>
        <v>0.16000000000000003</v>
      </c>
      <c r="N562" s="1">
        <f t="shared" si="109"/>
        <v>1</v>
      </c>
      <c r="O562" s="1">
        <f t="shared" si="110"/>
        <v>2</v>
      </c>
      <c r="P562" s="7">
        <f>IF($C562="二本差勝",中堅分析!$D$14,IF($C562="一本差勝",中堅分析!$D$15,IF($C562="引き分け",中堅分析!$D$16,IF($C562="一本差負",中堅分析!$D$17,中堅分析!$D$18))))</f>
        <v>0.16000000000000003</v>
      </c>
      <c r="Q562" s="1">
        <f t="shared" si="111"/>
        <v>1</v>
      </c>
      <c r="R562" s="1">
        <f t="shared" si="112"/>
        <v>2</v>
      </c>
      <c r="S562" s="7">
        <f>IF($D562="二本差勝",副将分析!$D$14,IF($D562="一本差勝",副将分析!$D$15,IF($D562="引き分け",副将分析!$D$16,IF($D562="一本差負",副将分析!$D$17,副将分析!$D$18))))</f>
        <v>0.20800000000000002</v>
      </c>
      <c r="T562" s="1">
        <f t="shared" si="113"/>
        <v>-1</v>
      </c>
      <c r="U562" s="1">
        <f t="shared" si="114"/>
        <v>-1</v>
      </c>
      <c r="V562" s="7">
        <f>IF($E562="二本差勝",大将分析!$D$14,IF($E562="一本差勝",大将分析!$D$15,IF($E562="引き分け",大将分析!$D$16,IF($E562="一本差負",大将分析!$D$17,大将分析!$D$18))))</f>
        <v>0.26400000000000001</v>
      </c>
      <c r="W562" s="1">
        <f t="shared" si="115"/>
        <v>0</v>
      </c>
      <c r="X562" s="1">
        <f t="shared" si="116"/>
        <v>0</v>
      </c>
    </row>
    <row r="563" spans="1:24" x14ac:dyDescent="0.15">
      <c r="A563" s="1" t="s">
        <v>39</v>
      </c>
      <c r="B563" s="1" t="s">
        <v>39</v>
      </c>
      <c r="C563" s="1" t="s">
        <v>41</v>
      </c>
      <c r="D563" s="1" t="s">
        <v>22</v>
      </c>
      <c r="E563" s="1" t="s">
        <v>42</v>
      </c>
      <c r="F563" s="19">
        <f t="shared" si="104"/>
        <v>1</v>
      </c>
      <c r="G563" s="19">
        <f t="shared" si="105"/>
        <v>3</v>
      </c>
      <c r="H563" s="20">
        <f t="shared" si="106"/>
        <v>2.2491955200000017E-4</v>
      </c>
      <c r="J563" s="7">
        <f>IF($A563="二本差勝",先鋒分析!$D$14,IF($A563="一本差勝",先鋒分析!$D$15,IF($A563="引き分け",先鋒分析!$D$16,IF($A563="一本差負",先鋒分析!$D$17,先鋒分析!$D$18))))</f>
        <v>0.16000000000000003</v>
      </c>
      <c r="K563" s="19">
        <f t="shared" si="107"/>
        <v>1</v>
      </c>
      <c r="L563" s="19">
        <f t="shared" si="108"/>
        <v>2</v>
      </c>
      <c r="M563" s="7">
        <f>IF($B563="二本差勝",次鋒分析!$D$14,IF($B563="一本差勝",次鋒分析!$D$15,IF($B563="引き分け",次鋒分析!$D$16,IF($B563="一本差負",次鋒分析!$D$17,次鋒分析!$D$18))))</f>
        <v>0.16000000000000003</v>
      </c>
      <c r="N563" s="1">
        <f t="shared" si="109"/>
        <v>1</v>
      </c>
      <c r="O563" s="1">
        <f t="shared" si="110"/>
        <v>2</v>
      </c>
      <c r="P563" s="7">
        <f>IF($C563="二本差勝",中堅分析!$D$14,IF($C563="一本差勝",中堅分析!$D$15,IF($C563="引き分け",中堅分析!$D$16,IF($C563="一本差負",中堅分析!$D$17,中堅分析!$D$18))))</f>
        <v>0.20800000000000002</v>
      </c>
      <c r="Q563" s="1">
        <f t="shared" si="111"/>
        <v>-1</v>
      </c>
      <c r="R563" s="1">
        <f t="shared" si="112"/>
        <v>-1</v>
      </c>
      <c r="S563" s="7">
        <f>IF($D563="二本差勝",副将分析!$D$14,IF($D563="一本差勝",副将分析!$D$15,IF($D563="引き分け",副将分析!$D$16,IF($D563="一本差負",副将分析!$D$17,副将分析!$D$18))))</f>
        <v>0.26400000000000001</v>
      </c>
      <c r="T563" s="1">
        <f t="shared" si="113"/>
        <v>0</v>
      </c>
      <c r="U563" s="1">
        <f t="shared" si="114"/>
        <v>0</v>
      </c>
      <c r="V563" s="7">
        <f>IF($E563="二本差勝",大将分析!$D$14,IF($E563="一本差勝",大将分析!$D$15,IF($E563="引き分け",大将分析!$D$16,IF($E563="一本差負",大将分析!$D$17,大将分析!$D$18))))</f>
        <v>0.16000000000000003</v>
      </c>
      <c r="W563" s="1">
        <f t="shared" si="115"/>
        <v>-1</v>
      </c>
      <c r="X563" s="1">
        <f t="shared" si="116"/>
        <v>-2</v>
      </c>
    </row>
    <row r="564" spans="1:24" x14ac:dyDescent="0.15">
      <c r="A564" s="1" t="s">
        <v>39</v>
      </c>
      <c r="B564" s="1" t="s">
        <v>39</v>
      </c>
      <c r="C564" s="1" t="s">
        <v>41</v>
      </c>
      <c r="D564" s="1" t="s">
        <v>42</v>
      </c>
      <c r="E564" s="1" t="s">
        <v>22</v>
      </c>
      <c r="F564" s="19">
        <f t="shared" si="104"/>
        <v>1</v>
      </c>
      <c r="G564" s="19">
        <f t="shared" si="105"/>
        <v>3</v>
      </c>
      <c r="H564" s="20">
        <f t="shared" si="106"/>
        <v>2.2491955200000017E-4</v>
      </c>
      <c r="J564" s="7">
        <f>IF($A564="二本差勝",先鋒分析!$D$14,IF($A564="一本差勝",先鋒分析!$D$15,IF($A564="引き分け",先鋒分析!$D$16,IF($A564="一本差負",先鋒分析!$D$17,先鋒分析!$D$18))))</f>
        <v>0.16000000000000003</v>
      </c>
      <c r="K564" s="19">
        <f t="shared" si="107"/>
        <v>1</v>
      </c>
      <c r="L564" s="19">
        <f t="shared" si="108"/>
        <v>2</v>
      </c>
      <c r="M564" s="7">
        <f>IF($B564="二本差勝",次鋒分析!$D$14,IF($B564="一本差勝",次鋒分析!$D$15,IF($B564="引き分け",次鋒分析!$D$16,IF($B564="一本差負",次鋒分析!$D$17,次鋒分析!$D$18))))</f>
        <v>0.16000000000000003</v>
      </c>
      <c r="N564" s="1">
        <f t="shared" si="109"/>
        <v>1</v>
      </c>
      <c r="O564" s="1">
        <f t="shared" si="110"/>
        <v>2</v>
      </c>
      <c r="P564" s="7">
        <f>IF($C564="二本差勝",中堅分析!$D$14,IF($C564="一本差勝",中堅分析!$D$15,IF($C564="引き分け",中堅分析!$D$16,IF($C564="一本差負",中堅分析!$D$17,中堅分析!$D$18))))</f>
        <v>0.20800000000000002</v>
      </c>
      <c r="Q564" s="1">
        <f t="shared" si="111"/>
        <v>-1</v>
      </c>
      <c r="R564" s="1">
        <f t="shared" si="112"/>
        <v>-1</v>
      </c>
      <c r="S564" s="7">
        <f>IF($D564="二本差勝",副将分析!$D$14,IF($D564="一本差勝",副将分析!$D$15,IF($D564="引き分け",副将分析!$D$16,IF($D564="一本差負",副将分析!$D$17,副将分析!$D$18))))</f>
        <v>0.16000000000000003</v>
      </c>
      <c r="T564" s="1">
        <f t="shared" si="113"/>
        <v>-1</v>
      </c>
      <c r="U564" s="1">
        <f t="shared" si="114"/>
        <v>-2</v>
      </c>
      <c r="V564" s="7">
        <f>IF($E564="二本差勝",大将分析!$D$14,IF($E564="一本差勝",大将分析!$D$15,IF($E564="引き分け",大将分析!$D$16,IF($E564="一本差負",大将分析!$D$17,大将分析!$D$18))))</f>
        <v>0.26400000000000001</v>
      </c>
      <c r="W564" s="1">
        <f t="shared" si="115"/>
        <v>0</v>
      </c>
      <c r="X564" s="1">
        <f t="shared" si="116"/>
        <v>0</v>
      </c>
    </row>
    <row r="565" spans="1:24" x14ac:dyDescent="0.15">
      <c r="A565" s="1" t="s">
        <v>39</v>
      </c>
      <c r="B565" s="1" t="s">
        <v>41</v>
      </c>
      <c r="C565" s="1" t="s">
        <v>39</v>
      </c>
      <c r="D565" s="1" t="s">
        <v>22</v>
      </c>
      <c r="E565" s="1" t="s">
        <v>42</v>
      </c>
      <c r="F565" s="19">
        <f t="shared" si="104"/>
        <v>1</v>
      </c>
      <c r="G565" s="19">
        <f t="shared" si="105"/>
        <v>3</v>
      </c>
      <c r="H565" s="20">
        <f t="shared" si="106"/>
        <v>2.2491955200000017E-4</v>
      </c>
      <c r="J565" s="7">
        <f>IF($A565="二本差勝",先鋒分析!$D$14,IF($A565="一本差勝",先鋒分析!$D$15,IF($A565="引き分け",先鋒分析!$D$16,IF($A565="一本差負",先鋒分析!$D$17,先鋒分析!$D$18))))</f>
        <v>0.16000000000000003</v>
      </c>
      <c r="K565" s="19">
        <f t="shared" si="107"/>
        <v>1</v>
      </c>
      <c r="L565" s="19">
        <f t="shared" si="108"/>
        <v>2</v>
      </c>
      <c r="M565" s="7">
        <f>IF($B565="二本差勝",次鋒分析!$D$14,IF($B565="一本差勝",次鋒分析!$D$15,IF($B565="引き分け",次鋒分析!$D$16,IF($B565="一本差負",次鋒分析!$D$17,次鋒分析!$D$18))))</f>
        <v>0.20800000000000002</v>
      </c>
      <c r="N565" s="1">
        <f t="shared" si="109"/>
        <v>-1</v>
      </c>
      <c r="O565" s="1">
        <f t="shared" si="110"/>
        <v>-1</v>
      </c>
      <c r="P565" s="7">
        <f>IF($C565="二本差勝",中堅分析!$D$14,IF($C565="一本差勝",中堅分析!$D$15,IF($C565="引き分け",中堅分析!$D$16,IF($C565="一本差負",中堅分析!$D$17,中堅分析!$D$18))))</f>
        <v>0.16000000000000003</v>
      </c>
      <c r="Q565" s="1">
        <f t="shared" si="111"/>
        <v>1</v>
      </c>
      <c r="R565" s="1">
        <f t="shared" si="112"/>
        <v>2</v>
      </c>
      <c r="S565" s="7">
        <f>IF($D565="二本差勝",副将分析!$D$14,IF($D565="一本差勝",副将分析!$D$15,IF($D565="引き分け",副将分析!$D$16,IF($D565="一本差負",副将分析!$D$17,副将分析!$D$18))))</f>
        <v>0.26400000000000001</v>
      </c>
      <c r="T565" s="1">
        <f t="shared" si="113"/>
        <v>0</v>
      </c>
      <c r="U565" s="1">
        <f t="shared" si="114"/>
        <v>0</v>
      </c>
      <c r="V565" s="7">
        <f>IF($E565="二本差勝",大将分析!$D$14,IF($E565="一本差勝",大将分析!$D$15,IF($E565="引き分け",大将分析!$D$16,IF($E565="一本差負",大将分析!$D$17,大将分析!$D$18))))</f>
        <v>0.16000000000000003</v>
      </c>
      <c r="W565" s="1">
        <f t="shared" si="115"/>
        <v>-1</v>
      </c>
      <c r="X565" s="1">
        <f t="shared" si="116"/>
        <v>-2</v>
      </c>
    </row>
    <row r="566" spans="1:24" x14ac:dyDescent="0.15">
      <c r="A566" s="1" t="s">
        <v>39</v>
      </c>
      <c r="B566" s="1" t="s">
        <v>41</v>
      </c>
      <c r="C566" s="1" t="s">
        <v>39</v>
      </c>
      <c r="D566" s="1" t="s">
        <v>42</v>
      </c>
      <c r="E566" s="1" t="s">
        <v>22</v>
      </c>
      <c r="F566" s="19">
        <f t="shared" si="104"/>
        <v>1</v>
      </c>
      <c r="G566" s="19">
        <f t="shared" si="105"/>
        <v>3</v>
      </c>
      <c r="H566" s="20">
        <f t="shared" si="106"/>
        <v>2.2491955200000017E-4</v>
      </c>
      <c r="J566" s="7">
        <f>IF($A566="二本差勝",先鋒分析!$D$14,IF($A566="一本差勝",先鋒分析!$D$15,IF($A566="引き分け",先鋒分析!$D$16,IF($A566="一本差負",先鋒分析!$D$17,先鋒分析!$D$18))))</f>
        <v>0.16000000000000003</v>
      </c>
      <c r="K566" s="19">
        <f t="shared" si="107"/>
        <v>1</v>
      </c>
      <c r="L566" s="19">
        <f t="shared" si="108"/>
        <v>2</v>
      </c>
      <c r="M566" s="7">
        <f>IF($B566="二本差勝",次鋒分析!$D$14,IF($B566="一本差勝",次鋒分析!$D$15,IF($B566="引き分け",次鋒分析!$D$16,IF($B566="一本差負",次鋒分析!$D$17,次鋒分析!$D$18))))</f>
        <v>0.20800000000000002</v>
      </c>
      <c r="N566" s="1">
        <f t="shared" si="109"/>
        <v>-1</v>
      </c>
      <c r="O566" s="1">
        <f t="shared" si="110"/>
        <v>-1</v>
      </c>
      <c r="P566" s="7">
        <f>IF($C566="二本差勝",中堅分析!$D$14,IF($C566="一本差勝",中堅分析!$D$15,IF($C566="引き分け",中堅分析!$D$16,IF($C566="一本差負",中堅分析!$D$17,中堅分析!$D$18))))</f>
        <v>0.16000000000000003</v>
      </c>
      <c r="Q566" s="1">
        <f t="shared" si="111"/>
        <v>1</v>
      </c>
      <c r="R566" s="1">
        <f t="shared" si="112"/>
        <v>2</v>
      </c>
      <c r="S566" s="7">
        <f>IF($D566="二本差勝",副将分析!$D$14,IF($D566="一本差勝",副将分析!$D$15,IF($D566="引き分け",副将分析!$D$16,IF($D566="一本差負",副将分析!$D$17,副将分析!$D$18))))</f>
        <v>0.16000000000000003</v>
      </c>
      <c r="T566" s="1">
        <f t="shared" si="113"/>
        <v>-1</v>
      </c>
      <c r="U566" s="1">
        <f t="shared" si="114"/>
        <v>-2</v>
      </c>
      <c r="V566" s="7">
        <f>IF($E566="二本差勝",大将分析!$D$14,IF($E566="一本差勝",大将分析!$D$15,IF($E566="引き分け",大将分析!$D$16,IF($E566="一本差負",大将分析!$D$17,大将分析!$D$18))))</f>
        <v>0.26400000000000001</v>
      </c>
      <c r="W566" s="1">
        <f t="shared" si="115"/>
        <v>0</v>
      </c>
      <c r="X566" s="1">
        <f t="shared" si="116"/>
        <v>0</v>
      </c>
    </row>
    <row r="567" spans="1:24" x14ac:dyDescent="0.15">
      <c r="A567" s="1" t="s">
        <v>41</v>
      </c>
      <c r="B567" s="1" t="s">
        <v>39</v>
      </c>
      <c r="C567" s="1" t="s">
        <v>39</v>
      </c>
      <c r="D567" s="1" t="s">
        <v>22</v>
      </c>
      <c r="E567" s="1" t="s">
        <v>42</v>
      </c>
      <c r="F567" s="19">
        <f t="shared" si="104"/>
        <v>1</v>
      </c>
      <c r="G567" s="19">
        <f t="shared" si="105"/>
        <v>3</v>
      </c>
      <c r="H567" s="20">
        <f t="shared" si="106"/>
        <v>2.2491955200000017E-4</v>
      </c>
      <c r="J567" s="7">
        <f>IF($A567="二本差勝",先鋒分析!$D$14,IF($A567="一本差勝",先鋒分析!$D$15,IF($A567="引き分け",先鋒分析!$D$16,IF($A567="一本差負",先鋒分析!$D$17,先鋒分析!$D$18))))</f>
        <v>0.20800000000000002</v>
      </c>
      <c r="K567" s="19">
        <f t="shared" si="107"/>
        <v>-1</v>
      </c>
      <c r="L567" s="19">
        <f t="shared" si="108"/>
        <v>-1</v>
      </c>
      <c r="M567" s="7">
        <f>IF($B567="二本差勝",次鋒分析!$D$14,IF($B567="一本差勝",次鋒分析!$D$15,IF($B567="引き分け",次鋒分析!$D$16,IF($B567="一本差負",次鋒分析!$D$17,次鋒分析!$D$18))))</f>
        <v>0.16000000000000003</v>
      </c>
      <c r="N567" s="1">
        <f t="shared" si="109"/>
        <v>1</v>
      </c>
      <c r="O567" s="1">
        <f t="shared" si="110"/>
        <v>2</v>
      </c>
      <c r="P567" s="7">
        <f>IF($C567="二本差勝",中堅分析!$D$14,IF($C567="一本差勝",中堅分析!$D$15,IF($C567="引き分け",中堅分析!$D$16,IF($C567="一本差負",中堅分析!$D$17,中堅分析!$D$18))))</f>
        <v>0.16000000000000003</v>
      </c>
      <c r="Q567" s="1">
        <f t="shared" si="111"/>
        <v>1</v>
      </c>
      <c r="R567" s="1">
        <f t="shared" si="112"/>
        <v>2</v>
      </c>
      <c r="S567" s="7">
        <f>IF($D567="二本差勝",副将分析!$D$14,IF($D567="一本差勝",副将分析!$D$15,IF($D567="引き分け",副将分析!$D$16,IF($D567="一本差負",副将分析!$D$17,副将分析!$D$18))))</f>
        <v>0.26400000000000001</v>
      </c>
      <c r="T567" s="1">
        <f t="shared" si="113"/>
        <v>0</v>
      </c>
      <c r="U567" s="1">
        <f t="shared" si="114"/>
        <v>0</v>
      </c>
      <c r="V567" s="7">
        <f>IF($E567="二本差勝",大将分析!$D$14,IF($E567="一本差勝",大将分析!$D$15,IF($E567="引き分け",大将分析!$D$16,IF($E567="一本差負",大将分析!$D$17,大将分析!$D$18))))</f>
        <v>0.16000000000000003</v>
      </c>
      <c r="W567" s="1">
        <f t="shared" si="115"/>
        <v>-1</v>
      </c>
      <c r="X567" s="1">
        <f t="shared" si="116"/>
        <v>-2</v>
      </c>
    </row>
    <row r="568" spans="1:24" x14ac:dyDescent="0.15">
      <c r="A568" s="1" t="s">
        <v>41</v>
      </c>
      <c r="B568" s="1" t="s">
        <v>39</v>
      </c>
      <c r="C568" s="1" t="s">
        <v>39</v>
      </c>
      <c r="D568" s="1" t="s">
        <v>42</v>
      </c>
      <c r="E568" s="1" t="s">
        <v>22</v>
      </c>
      <c r="F568" s="19">
        <f t="shared" si="104"/>
        <v>1</v>
      </c>
      <c r="G568" s="19">
        <f t="shared" si="105"/>
        <v>3</v>
      </c>
      <c r="H568" s="20">
        <f t="shared" si="106"/>
        <v>2.2491955200000017E-4</v>
      </c>
      <c r="J568" s="7">
        <f>IF($A568="二本差勝",先鋒分析!$D$14,IF($A568="一本差勝",先鋒分析!$D$15,IF($A568="引き分け",先鋒分析!$D$16,IF($A568="一本差負",先鋒分析!$D$17,先鋒分析!$D$18))))</f>
        <v>0.20800000000000002</v>
      </c>
      <c r="K568" s="19">
        <f t="shared" si="107"/>
        <v>-1</v>
      </c>
      <c r="L568" s="19">
        <f t="shared" si="108"/>
        <v>-1</v>
      </c>
      <c r="M568" s="7">
        <f>IF($B568="二本差勝",次鋒分析!$D$14,IF($B568="一本差勝",次鋒分析!$D$15,IF($B568="引き分け",次鋒分析!$D$16,IF($B568="一本差負",次鋒分析!$D$17,次鋒分析!$D$18))))</f>
        <v>0.16000000000000003</v>
      </c>
      <c r="N568" s="1">
        <f t="shared" si="109"/>
        <v>1</v>
      </c>
      <c r="O568" s="1">
        <f t="shared" si="110"/>
        <v>2</v>
      </c>
      <c r="P568" s="7">
        <f>IF($C568="二本差勝",中堅分析!$D$14,IF($C568="一本差勝",中堅分析!$D$15,IF($C568="引き分け",中堅分析!$D$16,IF($C568="一本差負",中堅分析!$D$17,中堅分析!$D$18))))</f>
        <v>0.16000000000000003</v>
      </c>
      <c r="Q568" s="1">
        <f t="shared" si="111"/>
        <v>1</v>
      </c>
      <c r="R568" s="1">
        <f t="shared" si="112"/>
        <v>2</v>
      </c>
      <c r="S568" s="7">
        <f>IF($D568="二本差勝",副将分析!$D$14,IF($D568="一本差勝",副将分析!$D$15,IF($D568="引き分け",副将分析!$D$16,IF($D568="一本差負",副将分析!$D$17,副将分析!$D$18))))</f>
        <v>0.16000000000000003</v>
      </c>
      <c r="T568" s="1">
        <f t="shared" si="113"/>
        <v>-1</v>
      </c>
      <c r="U568" s="1">
        <f t="shared" si="114"/>
        <v>-2</v>
      </c>
      <c r="V568" s="7">
        <f>IF($E568="二本差勝",大将分析!$D$14,IF($E568="一本差勝",大将分析!$D$15,IF($E568="引き分け",大将分析!$D$16,IF($E568="一本差負",大将分析!$D$17,大将分析!$D$18))))</f>
        <v>0.26400000000000001</v>
      </c>
      <c r="W568" s="1">
        <f t="shared" si="115"/>
        <v>0</v>
      </c>
      <c r="X568" s="1">
        <f t="shared" si="116"/>
        <v>0</v>
      </c>
    </row>
    <row r="569" spans="1:24" x14ac:dyDescent="0.15">
      <c r="A569" s="1" t="s">
        <v>39</v>
      </c>
      <c r="B569" s="1" t="s">
        <v>39</v>
      </c>
      <c r="C569" s="1" t="s">
        <v>41</v>
      </c>
      <c r="D569" s="1" t="s">
        <v>41</v>
      </c>
      <c r="E569" s="1" t="s">
        <v>41</v>
      </c>
      <c r="F569" s="19">
        <f t="shared" si="104"/>
        <v>1</v>
      </c>
      <c r="G569" s="19">
        <f t="shared" si="105"/>
        <v>3</v>
      </c>
      <c r="H569" s="20">
        <f t="shared" si="106"/>
        <v>2.3037214720000014E-4</v>
      </c>
      <c r="J569" s="7">
        <f>IF($A569="二本差勝",先鋒分析!$D$14,IF($A569="一本差勝",先鋒分析!$D$15,IF($A569="引き分け",先鋒分析!$D$16,IF($A569="一本差負",先鋒分析!$D$17,先鋒分析!$D$18))))</f>
        <v>0.16000000000000003</v>
      </c>
      <c r="K569" s="19">
        <f t="shared" si="107"/>
        <v>1</v>
      </c>
      <c r="L569" s="19">
        <f t="shared" si="108"/>
        <v>2</v>
      </c>
      <c r="M569" s="7">
        <f>IF($B569="二本差勝",次鋒分析!$D$14,IF($B569="一本差勝",次鋒分析!$D$15,IF($B569="引き分け",次鋒分析!$D$16,IF($B569="一本差負",次鋒分析!$D$17,次鋒分析!$D$18))))</f>
        <v>0.16000000000000003</v>
      </c>
      <c r="N569" s="1">
        <f t="shared" si="109"/>
        <v>1</v>
      </c>
      <c r="O569" s="1">
        <f t="shared" si="110"/>
        <v>2</v>
      </c>
      <c r="P569" s="7">
        <f>IF($C569="二本差勝",中堅分析!$D$14,IF($C569="一本差勝",中堅分析!$D$15,IF($C569="引き分け",中堅分析!$D$16,IF($C569="一本差負",中堅分析!$D$17,中堅分析!$D$18))))</f>
        <v>0.20800000000000002</v>
      </c>
      <c r="Q569" s="1">
        <f t="shared" si="111"/>
        <v>-1</v>
      </c>
      <c r="R569" s="1">
        <f t="shared" si="112"/>
        <v>-1</v>
      </c>
      <c r="S569" s="7">
        <f>IF($D569="二本差勝",副将分析!$D$14,IF($D569="一本差勝",副将分析!$D$15,IF($D569="引き分け",副将分析!$D$16,IF($D569="一本差負",副将分析!$D$17,副将分析!$D$18))))</f>
        <v>0.20800000000000002</v>
      </c>
      <c r="T569" s="1">
        <f t="shared" si="113"/>
        <v>-1</v>
      </c>
      <c r="U569" s="1">
        <f t="shared" si="114"/>
        <v>-1</v>
      </c>
      <c r="V569" s="7">
        <f>IF($E569="二本差勝",大将分析!$D$14,IF($E569="一本差勝",大将分析!$D$15,IF($E569="引き分け",大将分析!$D$16,IF($E569="一本差負",大将分析!$D$17,大将分析!$D$18))))</f>
        <v>0.20800000000000002</v>
      </c>
      <c r="W569" s="1">
        <f t="shared" si="115"/>
        <v>-1</v>
      </c>
      <c r="X569" s="1">
        <f t="shared" si="116"/>
        <v>-1</v>
      </c>
    </row>
    <row r="570" spans="1:24" x14ac:dyDescent="0.15">
      <c r="A570" s="1" t="s">
        <v>39</v>
      </c>
      <c r="B570" s="1" t="s">
        <v>41</v>
      </c>
      <c r="C570" s="1" t="s">
        <v>39</v>
      </c>
      <c r="D570" s="1" t="s">
        <v>41</v>
      </c>
      <c r="E570" s="1" t="s">
        <v>41</v>
      </c>
      <c r="F570" s="19">
        <f t="shared" si="104"/>
        <v>1</v>
      </c>
      <c r="G570" s="19">
        <f t="shared" si="105"/>
        <v>3</v>
      </c>
      <c r="H570" s="20">
        <f t="shared" si="106"/>
        <v>2.3037214720000014E-4</v>
      </c>
      <c r="J570" s="7">
        <f>IF($A570="二本差勝",先鋒分析!$D$14,IF($A570="一本差勝",先鋒分析!$D$15,IF($A570="引き分け",先鋒分析!$D$16,IF($A570="一本差負",先鋒分析!$D$17,先鋒分析!$D$18))))</f>
        <v>0.16000000000000003</v>
      </c>
      <c r="K570" s="19">
        <f t="shared" si="107"/>
        <v>1</v>
      </c>
      <c r="L570" s="19">
        <f t="shared" si="108"/>
        <v>2</v>
      </c>
      <c r="M570" s="7">
        <f>IF($B570="二本差勝",次鋒分析!$D$14,IF($B570="一本差勝",次鋒分析!$D$15,IF($B570="引き分け",次鋒分析!$D$16,IF($B570="一本差負",次鋒分析!$D$17,次鋒分析!$D$18))))</f>
        <v>0.20800000000000002</v>
      </c>
      <c r="N570" s="1">
        <f t="shared" si="109"/>
        <v>-1</v>
      </c>
      <c r="O570" s="1">
        <f t="shared" si="110"/>
        <v>-1</v>
      </c>
      <c r="P570" s="7">
        <f>IF($C570="二本差勝",中堅分析!$D$14,IF($C570="一本差勝",中堅分析!$D$15,IF($C570="引き分け",中堅分析!$D$16,IF($C570="一本差負",中堅分析!$D$17,中堅分析!$D$18))))</f>
        <v>0.16000000000000003</v>
      </c>
      <c r="Q570" s="1">
        <f t="shared" si="111"/>
        <v>1</v>
      </c>
      <c r="R570" s="1">
        <f t="shared" si="112"/>
        <v>2</v>
      </c>
      <c r="S570" s="7">
        <f>IF($D570="二本差勝",副将分析!$D$14,IF($D570="一本差勝",副将分析!$D$15,IF($D570="引き分け",副将分析!$D$16,IF($D570="一本差負",副将分析!$D$17,副将分析!$D$18))))</f>
        <v>0.20800000000000002</v>
      </c>
      <c r="T570" s="1">
        <f t="shared" si="113"/>
        <v>-1</v>
      </c>
      <c r="U570" s="1">
        <f t="shared" si="114"/>
        <v>-1</v>
      </c>
      <c r="V570" s="7">
        <f>IF($E570="二本差勝",大将分析!$D$14,IF($E570="一本差勝",大将分析!$D$15,IF($E570="引き分け",大将分析!$D$16,IF($E570="一本差負",大将分析!$D$17,大将分析!$D$18))))</f>
        <v>0.20800000000000002</v>
      </c>
      <c r="W570" s="1">
        <f t="shared" si="115"/>
        <v>-1</v>
      </c>
      <c r="X570" s="1">
        <f t="shared" si="116"/>
        <v>-1</v>
      </c>
    </row>
    <row r="571" spans="1:24" x14ac:dyDescent="0.15">
      <c r="A571" s="1" t="s">
        <v>41</v>
      </c>
      <c r="B571" s="1" t="s">
        <v>39</v>
      </c>
      <c r="C571" s="1" t="s">
        <v>39</v>
      </c>
      <c r="D571" s="1" t="s">
        <v>41</v>
      </c>
      <c r="E571" s="1" t="s">
        <v>41</v>
      </c>
      <c r="F571" s="19">
        <f t="shared" si="104"/>
        <v>1</v>
      </c>
      <c r="G571" s="19">
        <f t="shared" si="105"/>
        <v>3</v>
      </c>
      <c r="H571" s="20">
        <f t="shared" si="106"/>
        <v>2.3037214720000014E-4</v>
      </c>
      <c r="J571" s="7">
        <f>IF($A571="二本差勝",先鋒分析!$D$14,IF($A571="一本差勝",先鋒分析!$D$15,IF($A571="引き分け",先鋒分析!$D$16,IF($A571="一本差負",先鋒分析!$D$17,先鋒分析!$D$18))))</f>
        <v>0.20800000000000002</v>
      </c>
      <c r="K571" s="19">
        <f t="shared" si="107"/>
        <v>-1</v>
      </c>
      <c r="L571" s="19">
        <f t="shared" si="108"/>
        <v>-1</v>
      </c>
      <c r="M571" s="7">
        <f>IF($B571="二本差勝",次鋒分析!$D$14,IF($B571="一本差勝",次鋒分析!$D$15,IF($B571="引き分け",次鋒分析!$D$16,IF($B571="一本差負",次鋒分析!$D$17,次鋒分析!$D$18))))</f>
        <v>0.16000000000000003</v>
      </c>
      <c r="N571" s="1">
        <f t="shared" si="109"/>
        <v>1</v>
      </c>
      <c r="O571" s="1">
        <f t="shared" si="110"/>
        <v>2</v>
      </c>
      <c r="P571" s="7">
        <f>IF($C571="二本差勝",中堅分析!$D$14,IF($C571="一本差勝",中堅分析!$D$15,IF($C571="引き分け",中堅分析!$D$16,IF($C571="一本差負",中堅分析!$D$17,中堅分析!$D$18))))</f>
        <v>0.16000000000000003</v>
      </c>
      <c r="Q571" s="1">
        <f t="shared" si="111"/>
        <v>1</v>
      </c>
      <c r="R571" s="1">
        <f t="shared" si="112"/>
        <v>2</v>
      </c>
      <c r="S571" s="7">
        <f>IF($D571="二本差勝",副将分析!$D$14,IF($D571="一本差勝",副将分析!$D$15,IF($D571="引き分け",副将分析!$D$16,IF($D571="一本差負",副将分析!$D$17,副将分析!$D$18))))</f>
        <v>0.20800000000000002</v>
      </c>
      <c r="T571" s="1">
        <f t="shared" si="113"/>
        <v>-1</v>
      </c>
      <c r="U571" s="1">
        <f t="shared" si="114"/>
        <v>-1</v>
      </c>
      <c r="V571" s="7">
        <f>IF($E571="二本差勝",大将分析!$D$14,IF($E571="一本差勝",大将分析!$D$15,IF($E571="引き分け",大将分析!$D$16,IF($E571="一本差負",大将分析!$D$17,大将分析!$D$18))))</f>
        <v>0.20800000000000002</v>
      </c>
      <c r="W571" s="1">
        <f t="shared" si="115"/>
        <v>-1</v>
      </c>
      <c r="X571" s="1">
        <f t="shared" si="116"/>
        <v>-1</v>
      </c>
    </row>
    <row r="572" spans="1:24" x14ac:dyDescent="0.15">
      <c r="A572" s="1" t="s">
        <v>39</v>
      </c>
      <c r="B572" s="1" t="s">
        <v>39</v>
      </c>
      <c r="C572" s="1" t="s">
        <v>41</v>
      </c>
      <c r="D572" s="1" t="s">
        <v>41</v>
      </c>
      <c r="E572" s="1" t="s">
        <v>42</v>
      </c>
      <c r="F572" s="19">
        <f t="shared" si="104"/>
        <v>1</v>
      </c>
      <c r="G572" s="19">
        <f t="shared" si="105"/>
        <v>3</v>
      </c>
      <c r="H572" s="20">
        <f t="shared" si="106"/>
        <v>1.7720934400000012E-4</v>
      </c>
      <c r="J572" s="7">
        <f>IF($A572="二本差勝",先鋒分析!$D$14,IF($A572="一本差勝",先鋒分析!$D$15,IF($A572="引き分け",先鋒分析!$D$16,IF($A572="一本差負",先鋒分析!$D$17,先鋒分析!$D$18))))</f>
        <v>0.16000000000000003</v>
      </c>
      <c r="K572" s="19">
        <f t="shared" si="107"/>
        <v>1</v>
      </c>
      <c r="L572" s="19">
        <f t="shared" si="108"/>
        <v>2</v>
      </c>
      <c r="M572" s="7">
        <f>IF($B572="二本差勝",次鋒分析!$D$14,IF($B572="一本差勝",次鋒分析!$D$15,IF($B572="引き分け",次鋒分析!$D$16,IF($B572="一本差負",次鋒分析!$D$17,次鋒分析!$D$18))))</f>
        <v>0.16000000000000003</v>
      </c>
      <c r="N572" s="1">
        <f t="shared" si="109"/>
        <v>1</v>
      </c>
      <c r="O572" s="1">
        <f t="shared" si="110"/>
        <v>2</v>
      </c>
      <c r="P572" s="7">
        <f>IF($C572="二本差勝",中堅分析!$D$14,IF($C572="一本差勝",中堅分析!$D$15,IF($C572="引き分け",中堅分析!$D$16,IF($C572="一本差負",中堅分析!$D$17,中堅分析!$D$18))))</f>
        <v>0.20800000000000002</v>
      </c>
      <c r="Q572" s="1">
        <f t="shared" si="111"/>
        <v>-1</v>
      </c>
      <c r="R572" s="1">
        <f t="shared" si="112"/>
        <v>-1</v>
      </c>
      <c r="S572" s="7">
        <f>IF($D572="二本差勝",副将分析!$D$14,IF($D572="一本差勝",副将分析!$D$15,IF($D572="引き分け",副将分析!$D$16,IF($D572="一本差負",副将分析!$D$17,副将分析!$D$18))))</f>
        <v>0.20800000000000002</v>
      </c>
      <c r="T572" s="1">
        <f t="shared" si="113"/>
        <v>-1</v>
      </c>
      <c r="U572" s="1">
        <f t="shared" si="114"/>
        <v>-1</v>
      </c>
      <c r="V572" s="7">
        <f>IF($E572="二本差勝",大将分析!$D$14,IF($E572="一本差勝",大将分析!$D$15,IF($E572="引き分け",大将分析!$D$16,IF($E572="一本差負",大将分析!$D$17,大将分析!$D$18))))</f>
        <v>0.16000000000000003</v>
      </c>
      <c r="W572" s="1">
        <f t="shared" si="115"/>
        <v>-1</v>
      </c>
      <c r="X572" s="1">
        <f t="shared" si="116"/>
        <v>-2</v>
      </c>
    </row>
    <row r="573" spans="1:24" x14ac:dyDescent="0.15">
      <c r="A573" s="1" t="s">
        <v>39</v>
      </c>
      <c r="B573" s="1" t="s">
        <v>39</v>
      </c>
      <c r="C573" s="1" t="s">
        <v>41</v>
      </c>
      <c r="D573" s="1" t="s">
        <v>42</v>
      </c>
      <c r="E573" s="1" t="s">
        <v>41</v>
      </c>
      <c r="F573" s="19">
        <f t="shared" si="104"/>
        <v>1</v>
      </c>
      <c r="G573" s="19">
        <f t="shared" si="105"/>
        <v>3</v>
      </c>
      <c r="H573" s="20">
        <f t="shared" si="106"/>
        <v>1.7720934400000015E-4</v>
      </c>
      <c r="J573" s="7">
        <f>IF($A573="二本差勝",先鋒分析!$D$14,IF($A573="一本差勝",先鋒分析!$D$15,IF($A573="引き分け",先鋒分析!$D$16,IF($A573="一本差負",先鋒分析!$D$17,先鋒分析!$D$18))))</f>
        <v>0.16000000000000003</v>
      </c>
      <c r="K573" s="19">
        <f t="shared" si="107"/>
        <v>1</v>
      </c>
      <c r="L573" s="19">
        <f t="shared" si="108"/>
        <v>2</v>
      </c>
      <c r="M573" s="7">
        <f>IF($B573="二本差勝",次鋒分析!$D$14,IF($B573="一本差勝",次鋒分析!$D$15,IF($B573="引き分け",次鋒分析!$D$16,IF($B573="一本差負",次鋒分析!$D$17,次鋒分析!$D$18))))</f>
        <v>0.16000000000000003</v>
      </c>
      <c r="N573" s="1">
        <f t="shared" si="109"/>
        <v>1</v>
      </c>
      <c r="O573" s="1">
        <f t="shared" si="110"/>
        <v>2</v>
      </c>
      <c r="P573" s="7">
        <f>IF($C573="二本差勝",中堅分析!$D$14,IF($C573="一本差勝",中堅分析!$D$15,IF($C573="引き分け",中堅分析!$D$16,IF($C573="一本差負",中堅分析!$D$17,中堅分析!$D$18))))</f>
        <v>0.20800000000000002</v>
      </c>
      <c r="Q573" s="1">
        <f t="shared" si="111"/>
        <v>-1</v>
      </c>
      <c r="R573" s="1">
        <f t="shared" si="112"/>
        <v>-1</v>
      </c>
      <c r="S573" s="7">
        <f>IF($D573="二本差勝",副将分析!$D$14,IF($D573="一本差勝",副将分析!$D$15,IF($D573="引き分け",副将分析!$D$16,IF($D573="一本差負",副将分析!$D$17,副将分析!$D$18))))</f>
        <v>0.16000000000000003</v>
      </c>
      <c r="T573" s="1">
        <f t="shared" si="113"/>
        <v>-1</v>
      </c>
      <c r="U573" s="1">
        <f t="shared" si="114"/>
        <v>-2</v>
      </c>
      <c r="V573" s="7">
        <f>IF($E573="二本差勝",大将分析!$D$14,IF($E573="一本差勝",大将分析!$D$15,IF($E573="引き分け",大将分析!$D$16,IF($E573="一本差負",大将分析!$D$17,大将分析!$D$18))))</f>
        <v>0.20800000000000002</v>
      </c>
      <c r="W573" s="1">
        <f t="shared" si="115"/>
        <v>-1</v>
      </c>
      <c r="X573" s="1">
        <f t="shared" si="116"/>
        <v>-1</v>
      </c>
    </row>
    <row r="574" spans="1:24" x14ac:dyDescent="0.15">
      <c r="A574" s="1" t="s">
        <v>39</v>
      </c>
      <c r="B574" s="1" t="s">
        <v>41</v>
      </c>
      <c r="C574" s="1" t="s">
        <v>39</v>
      </c>
      <c r="D574" s="1" t="s">
        <v>41</v>
      </c>
      <c r="E574" s="1" t="s">
        <v>42</v>
      </c>
      <c r="F574" s="19">
        <f t="shared" si="104"/>
        <v>1</v>
      </c>
      <c r="G574" s="19">
        <f t="shared" si="105"/>
        <v>3</v>
      </c>
      <c r="H574" s="20">
        <f t="shared" si="106"/>
        <v>1.7720934400000012E-4</v>
      </c>
      <c r="J574" s="7">
        <f>IF($A574="二本差勝",先鋒分析!$D$14,IF($A574="一本差勝",先鋒分析!$D$15,IF($A574="引き分け",先鋒分析!$D$16,IF($A574="一本差負",先鋒分析!$D$17,先鋒分析!$D$18))))</f>
        <v>0.16000000000000003</v>
      </c>
      <c r="K574" s="19">
        <f t="shared" si="107"/>
        <v>1</v>
      </c>
      <c r="L574" s="19">
        <f t="shared" si="108"/>
        <v>2</v>
      </c>
      <c r="M574" s="7">
        <f>IF($B574="二本差勝",次鋒分析!$D$14,IF($B574="一本差勝",次鋒分析!$D$15,IF($B574="引き分け",次鋒分析!$D$16,IF($B574="一本差負",次鋒分析!$D$17,次鋒分析!$D$18))))</f>
        <v>0.20800000000000002</v>
      </c>
      <c r="N574" s="1">
        <f t="shared" si="109"/>
        <v>-1</v>
      </c>
      <c r="O574" s="1">
        <f t="shared" si="110"/>
        <v>-1</v>
      </c>
      <c r="P574" s="7">
        <f>IF($C574="二本差勝",中堅分析!$D$14,IF($C574="一本差勝",中堅分析!$D$15,IF($C574="引き分け",中堅分析!$D$16,IF($C574="一本差負",中堅分析!$D$17,中堅分析!$D$18))))</f>
        <v>0.16000000000000003</v>
      </c>
      <c r="Q574" s="1">
        <f t="shared" si="111"/>
        <v>1</v>
      </c>
      <c r="R574" s="1">
        <f t="shared" si="112"/>
        <v>2</v>
      </c>
      <c r="S574" s="7">
        <f>IF($D574="二本差勝",副将分析!$D$14,IF($D574="一本差勝",副将分析!$D$15,IF($D574="引き分け",副将分析!$D$16,IF($D574="一本差負",副将分析!$D$17,副将分析!$D$18))))</f>
        <v>0.20800000000000002</v>
      </c>
      <c r="T574" s="1">
        <f t="shared" si="113"/>
        <v>-1</v>
      </c>
      <c r="U574" s="1">
        <f t="shared" si="114"/>
        <v>-1</v>
      </c>
      <c r="V574" s="7">
        <f>IF($E574="二本差勝",大将分析!$D$14,IF($E574="一本差勝",大将分析!$D$15,IF($E574="引き分け",大将分析!$D$16,IF($E574="一本差負",大将分析!$D$17,大将分析!$D$18))))</f>
        <v>0.16000000000000003</v>
      </c>
      <c r="W574" s="1">
        <f t="shared" si="115"/>
        <v>-1</v>
      </c>
      <c r="X574" s="1">
        <f t="shared" si="116"/>
        <v>-2</v>
      </c>
    </row>
    <row r="575" spans="1:24" x14ac:dyDescent="0.15">
      <c r="A575" s="1" t="s">
        <v>39</v>
      </c>
      <c r="B575" s="1" t="s">
        <v>41</v>
      </c>
      <c r="C575" s="1" t="s">
        <v>39</v>
      </c>
      <c r="D575" s="1" t="s">
        <v>42</v>
      </c>
      <c r="E575" s="1" t="s">
        <v>41</v>
      </c>
      <c r="F575" s="19">
        <f t="shared" si="104"/>
        <v>1</v>
      </c>
      <c r="G575" s="19">
        <f t="shared" si="105"/>
        <v>3</v>
      </c>
      <c r="H575" s="20">
        <f t="shared" si="106"/>
        <v>1.7720934400000015E-4</v>
      </c>
      <c r="J575" s="7">
        <f>IF($A575="二本差勝",先鋒分析!$D$14,IF($A575="一本差勝",先鋒分析!$D$15,IF($A575="引き分け",先鋒分析!$D$16,IF($A575="一本差負",先鋒分析!$D$17,先鋒分析!$D$18))))</f>
        <v>0.16000000000000003</v>
      </c>
      <c r="K575" s="19">
        <f t="shared" si="107"/>
        <v>1</v>
      </c>
      <c r="L575" s="19">
        <f t="shared" si="108"/>
        <v>2</v>
      </c>
      <c r="M575" s="7">
        <f>IF($B575="二本差勝",次鋒分析!$D$14,IF($B575="一本差勝",次鋒分析!$D$15,IF($B575="引き分け",次鋒分析!$D$16,IF($B575="一本差負",次鋒分析!$D$17,次鋒分析!$D$18))))</f>
        <v>0.20800000000000002</v>
      </c>
      <c r="N575" s="1">
        <f t="shared" si="109"/>
        <v>-1</v>
      </c>
      <c r="O575" s="1">
        <f t="shared" si="110"/>
        <v>-1</v>
      </c>
      <c r="P575" s="7">
        <f>IF($C575="二本差勝",中堅分析!$D$14,IF($C575="一本差勝",中堅分析!$D$15,IF($C575="引き分け",中堅分析!$D$16,IF($C575="一本差負",中堅分析!$D$17,中堅分析!$D$18))))</f>
        <v>0.16000000000000003</v>
      </c>
      <c r="Q575" s="1">
        <f t="shared" si="111"/>
        <v>1</v>
      </c>
      <c r="R575" s="1">
        <f t="shared" si="112"/>
        <v>2</v>
      </c>
      <c r="S575" s="7">
        <f>IF($D575="二本差勝",副将分析!$D$14,IF($D575="一本差勝",副将分析!$D$15,IF($D575="引き分け",副将分析!$D$16,IF($D575="一本差負",副将分析!$D$17,副将分析!$D$18))))</f>
        <v>0.16000000000000003</v>
      </c>
      <c r="T575" s="1">
        <f t="shared" si="113"/>
        <v>-1</v>
      </c>
      <c r="U575" s="1">
        <f t="shared" si="114"/>
        <v>-2</v>
      </c>
      <c r="V575" s="7">
        <f>IF($E575="二本差勝",大将分析!$D$14,IF($E575="一本差勝",大将分析!$D$15,IF($E575="引き分け",大将分析!$D$16,IF($E575="一本差負",大将分析!$D$17,大将分析!$D$18))))</f>
        <v>0.20800000000000002</v>
      </c>
      <c r="W575" s="1">
        <f t="shared" si="115"/>
        <v>-1</v>
      </c>
      <c r="X575" s="1">
        <f t="shared" si="116"/>
        <v>-1</v>
      </c>
    </row>
    <row r="576" spans="1:24" x14ac:dyDescent="0.15">
      <c r="A576" s="1" t="s">
        <v>41</v>
      </c>
      <c r="B576" s="1" t="s">
        <v>39</v>
      </c>
      <c r="C576" s="1" t="s">
        <v>39</v>
      </c>
      <c r="D576" s="1" t="s">
        <v>41</v>
      </c>
      <c r="E576" s="1" t="s">
        <v>42</v>
      </c>
      <c r="F576" s="19">
        <f t="shared" si="104"/>
        <v>1</v>
      </c>
      <c r="G576" s="19">
        <f t="shared" si="105"/>
        <v>3</v>
      </c>
      <c r="H576" s="20">
        <f t="shared" si="106"/>
        <v>1.7720934400000012E-4</v>
      </c>
      <c r="J576" s="7">
        <f>IF($A576="二本差勝",先鋒分析!$D$14,IF($A576="一本差勝",先鋒分析!$D$15,IF($A576="引き分け",先鋒分析!$D$16,IF($A576="一本差負",先鋒分析!$D$17,先鋒分析!$D$18))))</f>
        <v>0.20800000000000002</v>
      </c>
      <c r="K576" s="19">
        <f t="shared" si="107"/>
        <v>-1</v>
      </c>
      <c r="L576" s="19">
        <f t="shared" si="108"/>
        <v>-1</v>
      </c>
      <c r="M576" s="7">
        <f>IF($B576="二本差勝",次鋒分析!$D$14,IF($B576="一本差勝",次鋒分析!$D$15,IF($B576="引き分け",次鋒分析!$D$16,IF($B576="一本差負",次鋒分析!$D$17,次鋒分析!$D$18))))</f>
        <v>0.16000000000000003</v>
      </c>
      <c r="N576" s="1">
        <f t="shared" si="109"/>
        <v>1</v>
      </c>
      <c r="O576" s="1">
        <f t="shared" si="110"/>
        <v>2</v>
      </c>
      <c r="P576" s="7">
        <f>IF($C576="二本差勝",中堅分析!$D$14,IF($C576="一本差勝",中堅分析!$D$15,IF($C576="引き分け",中堅分析!$D$16,IF($C576="一本差負",中堅分析!$D$17,中堅分析!$D$18))))</f>
        <v>0.16000000000000003</v>
      </c>
      <c r="Q576" s="1">
        <f t="shared" si="111"/>
        <v>1</v>
      </c>
      <c r="R576" s="1">
        <f t="shared" si="112"/>
        <v>2</v>
      </c>
      <c r="S576" s="7">
        <f>IF($D576="二本差勝",副将分析!$D$14,IF($D576="一本差勝",副将分析!$D$15,IF($D576="引き分け",副将分析!$D$16,IF($D576="一本差負",副将分析!$D$17,副将分析!$D$18))))</f>
        <v>0.20800000000000002</v>
      </c>
      <c r="T576" s="1">
        <f t="shared" si="113"/>
        <v>-1</v>
      </c>
      <c r="U576" s="1">
        <f t="shared" si="114"/>
        <v>-1</v>
      </c>
      <c r="V576" s="7">
        <f>IF($E576="二本差勝",大将分析!$D$14,IF($E576="一本差勝",大将分析!$D$15,IF($E576="引き分け",大将分析!$D$16,IF($E576="一本差負",大将分析!$D$17,大将分析!$D$18))))</f>
        <v>0.16000000000000003</v>
      </c>
      <c r="W576" s="1">
        <f t="shared" si="115"/>
        <v>-1</v>
      </c>
      <c r="X576" s="1">
        <f t="shared" si="116"/>
        <v>-2</v>
      </c>
    </row>
    <row r="577" spans="1:24" x14ac:dyDescent="0.15">
      <c r="A577" s="1" t="s">
        <v>41</v>
      </c>
      <c r="B577" s="1" t="s">
        <v>39</v>
      </c>
      <c r="C577" s="1" t="s">
        <v>39</v>
      </c>
      <c r="D577" s="1" t="s">
        <v>42</v>
      </c>
      <c r="E577" s="1" t="s">
        <v>41</v>
      </c>
      <c r="F577" s="19">
        <f t="shared" si="104"/>
        <v>1</v>
      </c>
      <c r="G577" s="19">
        <f t="shared" si="105"/>
        <v>3</v>
      </c>
      <c r="H577" s="20">
        <f t="shared" si="106"/>
        <v>1.7720934400000015E-4</v>
      </c>
      <c r="J577" s="7">
        <f>IF($A577="二本差勝",先鋒分析!$D$14,IF($A577="一本差勝",先鋒分析!$D$15,IF($A577="引き分け",先鋒分析!$D$16,IF($A577="一本差負",先鋒分析!$D$17,先鋒分析!$D$18))))</f>
        <v>0.20800000000000002</v>
      </c>
      <c r="K577" s="19">
        <f t="shared" si="107"/>
        <v>-1</v>
      </c>
      <c r="L577" s="19">
        <f t="shared" si="108"/>
        <v>-1</v>
      </c>
      <c r="M577" s="7">
        <f>IF($B577="二本差勝",次鋒分析!$D$14,IF($B577="一本差勝",次鋒分析!$D$15,IF($B577="引き分け",次鋒分析!$D$16,IF($B577="一本差負",次鋒分析!$D$17,次鋒分析!$D$18))))</f>
        <v>0.16000000000000003</v>
      </c>
      <c r="N577" s="1">
        <f t="shared" si="109"/>
        <v>1</v>
      </c>
      <c r="O577" s="1">
        <f t="shared" si="110"/>
        <v>2</v>
      </c>
      <c r="P577" s="7">
        <f>IF($C577="二本差勝",中堅分析!$D$14,IF($C577="一本差勝",中堅分析!$D$15,IF($C577="引き分け",中堅分析!$D$16,IF($C577="一本差負",中堅分析!$D$17,中堅分析!$D$18))))</f>
        <v>0.16000000000000003</v>
      </c>
      <c r="Q577" s="1">
        <f t="shared" si="111"/>
        <v>1</v>
      </c>
      <c r="R577" s="1">
        <f t="shared" si="112"/>
        <v>2</v>
      </c>
      <c r="S577" s="7">
        <f>IF($D577="二本差勝",副将分析!$D$14,IF($D577="一本差勝",副将分析!$D$15,IF($D577="引き分け",副将分析!$D$16,IF($D577="一本差負",副将分析!$D$17,副将分析!$D$18))))</f>
        <v>0.16000000000000003</v>
      </c>
      <c r="T577" s="1">
        <f t="shared" si="113"/>
        <v>-1</v>
      </c>
      <c r="U577" s="1">
        <f t="shared" si="114"/>
        <v>-2</v>
      </c>
      <c r="V577" s="7">
        <f>IF($E577="二本差勝",大将分析!$D$14,IF($E577="一本差勝",大将分析!$D$15,IF($E577="引き分け",大将分析!$D$16,IF($E577="一本差負",大将分析!$D$17,大将分析!$D$18))))</f>
        <v>0.20800000000000002</v>
      </c>
      <c r="W577" s="1">
        <f t="shared" si="115"/>
        <v>-1</v>
      </c>
      <c r="X577" s="1">
        <f t="shared" si="116"/>
        <v>-1</v>
      </c>
    </row>
    <row r="578" spans="1:24" x14ac:dyDescent="0.15">
      <c r="A578" s="1" t="s">
        <v>39</v>
      </c>
      <c r="B578" s="1" t="s">
        <v>39</v>
      </c>
      <c r="C578" s="1" t="s">
        <v>41</v>
      </c>
      <c r="D578" s="1" t="s">
        <v>42</v>
      </c>
      <c r="E578" s="1" t="s">
        <v>42</v>
      </c>
      <c r="F578" s="19">
        <f t="shared" si="104"/>
        <v>1</v>
      </c>
      <c r="G578" s="19">
        <f t="shared" si="105"/>
        <v>3</v>
      </c>
      <c r="H578" s="20">
        <f t="shared" si="106"/>
        <v>1.3631488000000013E-4</v>
      </c>
      <c r="J578" s="7">
        <f>IF($A578="二本差勝",先鋒分析!$D$14,IF($A578="一本差勝",先鋒分析!$D$15,IF($A578="引き分け",先鋒分析!$D$16,IF($A578="一本差負",先鋒分析!$D$17,先鋒分析!$D$18))))</f>
        <v>0.16000000000000003</v>
      </c>
      <c r="K578" s="19">
        <f t="shared" si="107"/>
        <v>1</v>
      </c>
      <c r="L578" s="19">
        <f t="shared" si="108"/>
        <v>2</v>
      </c>
      <c r="M578" s="7">
        <f>IF($B578="二本差勝",次鋒分析!$D$14,IF($B578="一本差勝",次鋒分析!$D$15,IF($B578="引き分け",次鋒分析!$D$16,IF($B578="一本差負",次鋒分析!$D$17,次鋒分析!$D$18))))</f>
        <v>0.16000000000000003</v>
      </c>
      <c r="N578" s="1">
        <f t="shared" si="109"/>
        <v>1</v>
      </c>
      <c r="O578" s="1">
        <f t="shared" si="110"/>
        <v>2</v>
      </c>
      <c r="P578" s="7">
        <f>IF($C578="二本差勝",中堅分析!$D$14,IF($C578="一本差勝",中堅分析!$D$15,IF($C578="引き分け",中堅分析!$D$16,IF($C578="一本差負",中堅分析!$D$17,中堅分析!$D$18))))</f>
        <v>0.20800000000000002</v>
      </c>
      <c r="Q578" s="1">
        <f t="shared" si="111"/>
        <v>-1</v>
      </c>
      <c r="R578" s="1">
        <f t="shared" si="112"/>
        <v>-1</v>
      </c>
      <c r="S578" s="7">
        <f>IF($D578="二本差勝",副将分析!$D$14,IF($D578="一本差勝",副将分析!$D$15,IF($D578="引き分け",副将分析!$D$16,IF($D578="一本差負",副将分析!$D$17,副将分析!$D$18))))</f>
        <v>0.16000000000000003</v>
      </c>
      <c r="T578" s="1">
        <f t="shared" si="113"/>
        <v>-1</v>
      </c>
      <c r="U578" s="1">
        <f t="shared" si="114"/>
        <v>-2</v>
      </c>
      <c r="V578" s="7">
        <f>IF($E578="二本差勝",大将分析!$D$14,IF($E578="一本差勝",大将分析!$D$15,IF($E578="引き分け",大将分析!$D$16,IF($E578="一本差負",大将分析!$D$17,大将分析!$D$18))))</f>
        <v>0.16000000000000003</v>
      </c>
      <c r="W578" s="1">
        <f t="shared" si="115"/>
        <v>-1</v>
      </c>
      <c r="X578" s="1">
        <f t="shared" si="116"/>
        <v>-2</v>
      </c>
    </row>
    <row r="579" spans="1:24" x14ac:dyDescent="0.15">
      <c r="A579" s="1" t="s">
        <v>39</v>
      </c>
      <c r="B579" s="1" t="s">
        <v>41</v>
      </c>
      <c r="C579" s="1" t="s">
        <v>39</v>
      </c>
      <c r="D579" s="1" t="s">
        <v>42</v>
      </c>
      <c r="E579" s="1" t="s">
        <v>42</v>
      </c>
      <c r="F579" s="19">
        <f t="shared" si="104"/>
        <v>1</v>
      </c>
      <c r="G579" s="19">
        <f t="shared" si="105"/>
        <v>3</v>
      </c>
      <c r="H579" s="20">
        <f t="shared" si="106"/>
        <v>1.3631488000000013E-4</v>
      </c>
      <c r="J579" s="7">
        <f>IF($A579="二本差勝",先鋒分析!$D$14,IF($A579="一本差勝",先鋒分析!$D$15,IF($A579="引き分け",先鋒分析!$D$16,IF($A579="一本差負",先鋒分析!$D$17,先鋒分析!$D$18))))</f>
        <v>0.16000000000000003</v>
      </c>
      <c r="K579" s="19">
        <f t="shared" si="107"/>
        <v>1</v>
      </c>
      <c r="L579" s="19">
        <f t="shared" si="108"/>
        <v>2</v>
      </c>
      <c r="M579" s="7">
        <f>IF($B579="二本差勝",次鋒分析!$D$14,IF($B579="一本差勝",次鋒分析!$D$15,IF($B579="引き分け",次鋒分析!$D$16,IF($B579="一本差負",次鋒分析!$D$17,次鋒分析!$D$18))))</f>
        <v>0.20800000000000002</v>
      </c>
      <c r="N579" s="1">
        <f t="shared" si="109"/>
        <v>-1</v>
      </c>
      <c r="O579" s="1">
        <f t="shared" si="110"/>
        <v>-1</v>
      </c>
      <c r="P579" s="7">
        <f>IF($C579="二本差勝",中堅分析!$D$14,IF($C579="一本差勝",中堅分析!$D$15,IF($C579="引き分け",中堅分析!$D$16,IF($C579="一本差負",中堅分析!$D$17,中堅分析!$D$18))))</f>
        <v>0.16000000000000003</v>
      </c>
      <c r="Q579" s="1">
        <f t="shared" si="111"/>
        <v>1</v>
      </c>
      <c r="R579" s="1">
        <f t="shared" si="112"/>
        <v>2</v>
      </c>
      <c r="S579" s="7">
        <f>IF($D579="二本差勝",副将分析!$D$14,IF($D579="一本差勝",副将分析!$D$15,IF($D579="引き分け",副将分析!$D$16,IF($D579="一本差負",副将分析!$D$17,副将分析!$D$18))))</f>
        <v>0.16000000000000003</v>
      </c>
      <c r="T579" s="1">
        <f t="shared" si="113"/>
        <v>-1</v>
      </c>
      <c r="U579" s="1">
        <f t="shared" si="114"/>
        <v>-2</v>
      </c>
      <c r="V579" s="7">
        <f>IF($E579="二本差勝",大将分析!$D$14,IF($E579="一本差勝",大将分析!$D$15,IF($E579="引き分け",大将分析!$D$16,IF($E579="一本差負",大将分析!$D$17,大将分析!$D$18))))</f>
        <v>0.16000000000000003</v>
      </c>
      <c r="W579" s="1">
        <f t="shared" si="115"/>
        <v>-1</v>
      </c>
      <c r="X579" s="1">
        <f t="shared" si="116"/>
        <v>-2</v>
      </c>
    </row>
    <row r="580" spans="1:24" x14ac:dyDescent="0.15">
      <c r="A580" s="1" t="s">
        <v>41</v>
      </c>
      <c r="B580" s="1" t="s">
        <v>39</v>
      </c>
      <c r="C580" s="1" t="s">
        <v>39</v>
      </c>
      <c r="D580" s="1" t="s">
        <v>42</v>
      </c>
      <c r="E580" s="1" t="s">
        <v>42</v>
      </c>
      <c r="F580" s="19">
        <f t="shared" si="104"/>
        <v>1</v>
      </c>
      <c r="G580" s="19">
        <f t="shared" si="105"/>
        <v>3</v>
      </c>
      <c r="H580" s="20">
        <f t="shared" si="106"/>
        <v>1.3631488000000013E-4</v>
      </c>
      <c r="J580" s="7">
        <f>IF($A580="二本差勝",先鋒分析!$D$14,IF($A580="一本差勝",先鋒分析!$D$15,IF($A580="引き分け",先鋒分析!$D$16,IF($A580="一本差負",先鋒分析!$D$17,先鋒分析!$D$18))))</f>
        <v>0.20800000000000002</v>
      </c>
      <c r="K580" s="19">
        <f t="shared" si="107"/>
        <v>-1</v>
      </c>
      <c r="L580" s="19">
        <f t="shared" si="108"/>
        <v>-1</v>
      </c>
      <c r="M580" s="7">
        <f>IF($B580="二本差勝",次鋒分析!$D$14,IF($B580="一本差勝",次鋒分析!$D$15,IF($B580="引き分け",次鋒分析!$D$16,IF($B580="一本差負",次鋒分析!$D$17,次鋒分析!$D$18))))</f>
        <v>0.16000000000000003</v>
      </c>
      <c r="N580" s="1">
        <f t="shared" si="109"/>
        <v>1</v>
      </c>
      <c r="O580" s="1">
        <f t="shared" si="110"/>
        <v>2</v>
      </c>
      <c r="P580" s="7">
        <f>IF($C580="二本差勝",中堅分析!$D$14,IF($C580="一本差勝",中堅分析!$D$15,IF($C580="引き分け",中堅分析!$D$16,IF($C580="一本差負",中堅分析!$D$17,中堅分析!$D$18))))</f>
        <v>0.16000000000000003</v>
      </c>
      <c r="Q580" s="1">
        <f t="shared" si="111"/>
        <v>1</v>
      </c>
      <c r="R580" s="1">
        <f t="shared" si="112"/>
        <v>2</v>
      </c>
      <c r="S580" s="7">
        <f>IF($D580="二本差勝",副将分析!$D$14,IF($D580="一本差勝",副将分析!$D$15,IF($D580="引き分け",副将分析!$D$16,IF($D580="一本差負",副将分析!$D$17,副将分析!$D$18))))</f>
        <v>0.16000000000000003</v>
      </c>
      <c r="T580" s="1">
        <f t="shared" si="113"/>
        <v>-1</v>
      </c>
      <c r="U580" s="1">
        <f t="shared" si="114"/>
        <v>-2</v>
      </c>
      <c r="V580" s="7">
        <f>IF($E580="二本差勝",大将分析!$D$14,IF($E580="一本差勝",大将分析!$D$15,IF($E580="引き分け",大将分析!$D$16,IF($E580="一本差負",大将分析!$D$17,大将分析!$D$18))))</f>
        <v>0.16000000000000003</v>
      </c>
      <c r="W580" s="1">
        <f t="shared" si="115"/>
        <v>-1</v>
      </c>
      <c r="X580" s="1">
        <f t="shared" si="116"/>
        <v>-2</v>
      </c>
    </row>
    <row r="581" spans="1:24" x14ac:dyDescent="0.15">
      <c r="A581" s="1" t="s">
        <v>39</v>
      </c>
      <c r="B581" s="1" t="s">
        <v>39</v>
      </c>
      <c r="C581" s="1" t="s">
        <v>42</v>
      </c>
      <c r="D581" s="1" t="s">
        <v>39</v>
      </c>
      <c r="E581" s="1" t="s">
        <v>39</v>
      </c>
      <c r="F581" s="19">
        <f t="shared" si="104"/>
        <v>1</v>
      </c>
      <c r="G581" s="19">
        <f t="shared" si="105"/>
        <v>2</v>
      </c>
      <c r="H581" s="20">
        <f t="shared" si="106"/>
        <v>1.0485760000000011E-4</v>
      </c>
      <c r="J581" s="7">
        <f>IF($A581="二本差勝",先鋒分析!$D$14,IF($A581="一本差勝",先鋒分析!$D$15,IF($A581="引き分け",先鋒分析!$D$16,IF($A581="一本差負",先鋒分析!$D$17,先鋒分析!$D$18))))</f>
        <v>0.16000000000000003</v>
      </c>
      <c r="K581" s="19">
        <f t="shared" si="107"/>
        <v>1</v>
      </c>
      <c r="L581" s="19">
        <f t="shared" si="108"/>
        <v>2</v>
      </c>
      <c r="M581" s="7">
        <f>IF($B581="二本差勝",次鋒分析!$D$14,IF($B581="一本差勝",次鋒分析!$D$15,IF($B581="引き分け",次鋒分析!$D$16,IF($B581="一本差負",次鋒分析!$D$17,次鋒分析!$D$18))))</f>
        <v>0.16000000000000003</v>
      </c>
      <c r="N581" s="1">
        <f t="shared" si="109"/>
        <v>1</v>
      </c>
      <c r="O581" s="1">
        <f t="shared" si="110"/>
        <v>2</v>
      </c>
      <c r="P581" s="7">
        <f>IF($C581="二本差勝",中堅分析!$D$14,IF($C581="一本差勝",中堅分析!$D$15,IF($C581="引き分け",中堅分析!$D$16,IF($C581="一本差負",中堅分析!$D$17,中堅分析!$D$18))))</f>
        <v>0.16000000000000003</v>
      </c>
      <c r="Q581" s="1">
        <f t="shared" si="111"/>
        <v>-1</v>
      </c>
      <c r="R581" s="1">
        <f t="shared" si="112"/>
        <v>-2</v>
      </c>
      <c r="S581" s="7">
        <f>IF($D581="二本差勝",副将分析!$D$14,IF($D581="一本差勝",副将分析!$D$15,IF($D581="引き分け",副将分析!$D$16,IF($D581="一本差負",副将分析!$D$17,副将分析!$D$18))))</f>
        <v>0.16000000000000003</v>
      </c>
      <c r="T581" s="1">
        <f t="shared" si="113"/>
        <v>1</v>
      </c>
      <c r="U581" s="1">
        <f t="shared" si="114"/>
        <v>2</v>
      </c>
      <c r="V581" s="7">
        <f>IF($E581="二本差勝",大将分析!$D$14,IF($E581="一本差勝",大将分析!$D$15,IF($E581="引き分け",大将分析!$D$16,IF($E581="一本差負",大将分析!$D$17,大将分析!$D$18))))</f>
        <v>0.16000000000000003</v>
      </c>
      <c r="W581" s="1">
        <f t="shared" si="115"/>
        <v>1</v>
      </c>
      <c r="X581" s="1">
        <f t="shared" si="116"/>
        <v>2</v>
      </c>
    </row>
    <row r="582" spans="1:24" x14ac:dyDescent="0.15">
      <c r="A582" s="1" t="s">
        <v>39</v>
      </c>
      <c r="B582" s="1" t="s">
        <v>40</v>
      </c>
      <c r="C582" s="1" t="s">
        <v>41</v>
      </c>
      <c r="D582" s="1" t="s">
        <v>39</v>
      </c>
      <c r="E582" s="1" t="s">
        <v>39</v>
      </c>
      <c r="F582" s="19">
        <f t="shared" ref="F582:F645" si="117">K582+N582+Q582</f>
        <v>1</v>
      </c>
      <c r="G582" s="19">
        <f t="shared" ref="G582:G645" si="118">L582+O582+R582</f>
        <v>2</v>
      </c>
      <c r="H582" s="20">
        <f t="shared" ref="H582:H645" si="119">J582*M582*P582*S582*V582</f>
        <v>1.7720934400000017E-4</v>
      </c>
      <c r="J582" s="7">
        <f>IF($A582="二本差勝",先鋒分析!$D$14,IF($A582="一本差勝",先鋒分析!$D$15,IF($A582="引き分け",先鋒分析!$D$16,IF($A582="一本差負",先鋒分析!$D$17,先鋒分析!$D$18))))</f>
        <v>0.16000000000000003</v>
      </c>
      <c r="K582" s="19">
        <f t="shared" ref="K582:K645" si="120">IF($A582="二本差勝",1,IF($A582="一本差勝",1,IF($A582="引き分け",0,-1)))</f>
        <v>1</v>
      </c>
      <c r="L582" s="19">
        <f t="shared" ref="L582:L645" si="121">IF($A582="二本差勝",2,IF($A582="一本差勝",1,IF($A582="引き分け",0,IF($A582="一本差負",-1,-2))))</f>
        <v>2</v>
      </c>
      <c r="M582" s="7">
        <f>IF($B582="二本差勝",次鋒分析!$D$14,IF($B582="一本差勝",次鋒分析!$D$15,IF($B582="引き分け",次鋒分析!$D$16,IF($B582="一本差負",次鋒分析!$D$17,次鋒分析!$D$18))))</f>
        <v>0.20800000000000002</v>
      </c>
      <c r="N582" s="1">
        <f t="shared" ref="N582:N645" si="122">IF($B582="二本差勝",1,IF($B582="一本差勝",1,IF($B582="引き分け",0,-1)))</f>
        <v>1</v>
      </c>
      <c r="O582" s="1">
        <f t="shared" ref="O582:O645" si="123">IF($B582="二本差勝",2,IF($B582="一本差勝",1,IF($B582="引き分け",0,IF($B582="一本差負",-1,-2))))</f>
        <v>1</v>
      </c>
      <c r="P582" s="7">
        <f>IF($C582="二本差勝",中堅分析!$D$14,IF($C582="一本差勝",中堅分析!$D$15,IF($C582="引き分け",中堅分析!$D$16,IF($C582="一本差負",中堅分析!$D$17,中堅分析!$D$18))))</f>
        <v>0.20800000000000002</v>
      </c>
      <c r="Q582" s="1">
        <f t="shared" ref="Q582:Q645" si="124">IF($C582="二本差勝",1,IF($C582="一本差勝",1,IF($C582="引き分け",0,-1)))</f>
        <v>-1</v>
      </c>
      <c r="R582" s="1">
        <f t="shared" ref="R582:R645" si="125">IF($C582="二本差勝",2,IF($C582="一本差勝",1,IF($C582="引き分け",0,IF($C582="一本差負",-1,-2))))</f>
        <v>-1</v>
      </c>
      <c r="S582" s="7">
        <f>IF($D582="二本差勝",副将分析!$D$14,IF($D582="一本差勝",副将分析!$D$15,IF($D582="引き分け",副将分析!$D$16,IF($D582="一本差負",副将分析!$D$17,副将分析!$D$18))))</f>
        <v>0.16000000000000003</v>
      </c>
      <c r="T582" s="1">
        <f t="shared" ref="T582:T645" si="126">IF($D582="二本差勝",1,IF($D582="一本差勝",1,IF($D582="引き分け",0,-1)))</f>
        <v>1</v>
      </c>
      <c r="U582" s="1">
        <f t="shared" ref="U582:U645" si="127">IF($D582="二本差勝",2,IF($D582="一本差勝",1,IF($D582="引き分け",0,IF($D582="一本差負",-1,-2))))</f>
        <v>2</v>
      </c>
      <c r="V582" s="7">
        <f>IF($E582="二本差勝",大将分析!$D$14,IF($E582="一本差勝",大将分析!$D$15,IF($E582="引き分け",大将分析!$D$16,IF($E582="一本差負",大将分析!$D$17,大将分析!$D$18))))</f>
        <v>0.16000000000000003</v>
      </c>
      <c r="W582" s="1">
        <f t="shared" ref="W582:W645" si="128">IF($E582="二本差勝",1,IF($E582="一本差勝",1,IF($E582="引き分け",0,-1)))</f>
        <v>1</v>
      </c>
      <c r="X582" s="1">
        <f t="shared" ref="X582:X645" si="129">IF($E582="二本差勝",2,IF($E582="一本差勝",1,IF($E582="引き分け",0,IF($E582="一本差負",-1,-2))))</f>
        <v>2</v>
      </c>
    </row>
    <row r="583" spans="1:24" x14ac:dyDescent="0.15">
      <c r="A583" s="1" t="s">
        <v>39</v>
      </c>
      <c r="B583" s="1" t="s">
        <v>22</v>
      </c>
      <c r="C583" s="1" t="s">
        <v>22</v>
      </c>
      <c r="D583" s="1" t="s">
        <v>39</v>
      </c>
      <c r="E583" s="1" t="s">
        <v>39</v>
      </c>
      <c r="F583" s="19">
        <f t="shared" si="117"/>
        <v>1</v>
      </c>
      <c r="G583" s="19">
        <f t="shared" si="118"/>
        <v>2</v>
      </c>
      <c r="H583" s="20">
        <f t="shared" si="119"/>
        <v>2.8547481600000023E-4</v>
      </c>
      <c r="J583" s="7">
        <f>IF($A583="二本差勝",先鋒分析!$D$14,IF($A583="一本差勝",先鋒分析!$D$15,IF($A583="引き分け",先鋒分析!$D$16,IF($A583="一本差負",先鋒分析!$D$17,先鋒分析!$D$18))))</f>
        <v>0.16000000000000003</v>
      </c>
      <c r="K583" s="19">
        <f t="shared" si="120"/>
        <v>1</v>
      </c>
      <c r="L583" s="19">
        <f t="shared" si="121"/>
        <v>2</v>
      </c>
      <c r="M583" s="7">
        <f>IF($B583="二本差勝",次鋒分析!$D$14,IF($B583="一本差勝",次鋒分析!$D$15,IF($B583="引き分け",次鋒分析!$D$16,IF($B583="一本差負",次鋒分析!$D$17,次鋒分析!$D$18))))</f>
        <v>0.26400000000000001</v>
      </c>
      <c r="N583" s="1">
        <f t="shared" si="122"/>
        <v>0</v>
      </c>
      <c r="O583" s="1">
        <f t="shared" si="123"/>
        <v>0</v>
      </c>
      <c r="P583" s="7">
        <f>IF($C583="二本差勝",中堅分析!$D$14,IF($C583="一本差勝",中堅分析!$D$15,IF($C583="引き分け",中堅分析!$D$16,IF($C583="一本差負",中堅分析!$D$17,中堅分析!$D$18))))</f>
        <v>0.26400000000000001</v>
      </c>
      <c r="Q583" s="1">
        <f t="shared" si="124"/>
        <v>0</v>
      </c>
      <c r="R583" s="1">
        <f t="shared" si="125"/>
        <v>0</v>
      </c>
      <c r="S583" s="7">
        <f>IF($D583="二本差勝",副将分析!$D$14,IF($D583="一本差勝",副将分析!$D$15,IF($D583="引き分け",副将分析!$D$16,IF($D583="一本差負",副将分析!$D$17,副将分析!$D$18))))</f>
        <v>0.16000000000000003</v>
      </c>
      <c r="T583" s="1">
        <f t="shared" si="126"/>
        <v>1</v>
      </c>
      <c r="U583" s="1">
        <f t="shared" si="127"/>
        <v>2</v>
      </c>
      <c r="V583" s="7">
        <f>IF($E583="二本差勝",大将分析!$D$14,IF($E583="一本差勝",大将分析!$D$15,IF($E583="引き分け",大将分析!$D$16,IF($E583="一本差負",大将分析!$D$17,大将分析!$D$18))))</f>
        <v>0.16000000000000003</v>
      </c>
      <c r="W583" s="1">
        <f t="shared" si="128"/>
        <v>1</v>
      </c>
      <c r="X583" s="1">
        <f t="shared" si="129"/>
        <v>2</v>
      </c>
    </row>
    <row r="584" spans="1:24" x14ac:dyDescent="0.15">
      <c r="A584" s="1" t="s">
        <v>39</v>
      </c>
      <c r="B584" s="1" t="s">
        <v>41</v>
      </c>
      <c r="C584" s="1" t="s">
        <v>40</v>
      </c>
      <c r="D584" s="1" t="s">
        <v>39</v>
      </c>
      <c r="E584" s="1" t="s">
        <v>39</v>
      </c>
      <c r="F584" s="19">
        <f t="shared" si="117"/>
        <v>1</v>
      </c>
      <c r="G584" s="19">
        <f t="shared" si="118"/>
        <v>2</v>
      </c>
      <c r="H584" s="20">
        <f t="shared" si="119"/>
        <v>1.7720934400000017E-4</v>
      </c>
      <c r="J584" s="7">
        <f>IF($A584="二本差勝",先鋒分析!$D$14,IF($A584="一本差勝",先鋒分析!$D$15,IF($A584="引き分け",先鋒分析!$D$16,IF($A584="一本差負",先鋒分析!$D$17,先鋒分析!$D$18))))</f>
        <v>0.16000000000000003</v>
      </c>
      <c r="K584" s="19">
        <f t="shared" si="120"/>
        <v>1</v>
      </c>
      <c r="L584" s="19">
        <f t="shared" si="121"/>
        <v>2</v>
      </c>
      <c r="M584" s="7">
        <f>IF($B584="二本差勝",次鋒分析!$D$14,IF($B584="一本差勝",次鋒分析!$D$15,IF($B584="引き分け",次鋒分析!$D$16,IF($B584="一本差負",次鋒分析!$D$17,次鋒分析!$D$18))))</f>
        <v>0.20800000000000002</v>
      </c>
      <c r="N584" s="1">
        <f t="shared" si="122"/>
        <v>-1</v>
      </c>
      <c r="O584" s="1">
        <f t="shared" si="123"/>
        <v>-1</v>
      </c>
      <c r="P584" s="7">
        <f>IF($C584="二本差勝",中堅分析!$D$14,IF($C584="一本差勝",中堅分析!$D$15,IF($C584="引き分け",中堅分析!$D$16,IF($C584="一本差負",中堅分析!$D$17,中堅分析!$D$18))))</f>
        <v>0.20800000000000002</v>
      </c>
      <c r="Q584" s="1">
        <f t="shared" si="124"/>
        <v>1</v>
      </c>
      <c r="R584" s="1">
        <f t="shared" si="125"/>
        <v>1</v>
      </c>
      <c r="S584" s="7">
        <f>IF($D584="二本差勝",副将分析!$D$14,IF($D584="一本差勝",副将分析!$D$15,IF($D584="引き分け",副将分析!$D$16,IF($D584="一本差負",副将分析!$D$17,副将分析!$D$18))))</f>
        <v>0.16000000000000003</v>
      </c>
      <c r="T584" s="1">
        <f t="shared" si="126"/>
        <v>1</v>
      </c>
      <c r="U584" s="1">
        <f t="shared" si="127"/>
        <v>2</v>
      </c>
      <c r="V584" s="7">
        <f>IF($E584="二本差勝",大将分析!$D$14,IF($E584="一本差勝",大将分析!$D$15,IF($E584="引き分け",大将分析!$D$16,IF($E584="一本差負",大将分析!$D$17,大将分析!$D$18))))</f>
        <v>0.16000000000000003</v>
      </c>
      <c r="W584" s="1">
        <f t="shared" si="128"/>
        <v>1</v>
      </c>
      <c r="X584" s="1">
        <f t="shared" si="129"/>
        <v>2</v>
      </c>
    </row>
    <row r="585" spans="1:24" x14ac:dyDescent="0.15">
      <c r="A585" s="1" t="s">
        <v>39</v>
      </c>
      <c r="B585" s="1" t="s">
        <v>42</v>
      </c>
      <c r="C585" s="1" t="s">
        <v>39</v>
      </c>
      <c r="D585" s="1" t="s">
        <v>39</v>
      </c>
      <c r="E585" s="1" t="s">
        <v>39</v>
      </c>
      <c r="F585" s="19">
        <f t="shared" si="117"/>
        <v>1</v>
      </c>
      <c r="G585" s="19">
        <f t="shared" si="118"/>
        <v>2</v>
      </c>
      <c r="H585" s="20">
        <f t="shared" si="119"/>
        <v>1.0485760000000011E-4</v>
      </c>
      <c r="J585" s="7">
        <f>IF($A585="二本差勝",先鋒分析!$D$14,IF($A585="一本差勝",先鋒分析!$D$15,IF($A585="引き分け",先鋒分析!$D$16,IF($A585="一本差負",先鋒分析!$D$17,先鋒分析!$D$18))))</f>
        <v>0.16000000000000003</v>
      </c>
      <c r="K585" s="19">
        <f t="shared" si="120"/>
        <v>1</v>
      </c>
      <c r="L585" s="19">
        <f t="shared" si="121"/>
        <v>2</v>
      </c>
      <c r="M585" s="7">
        <f>IF($B585="二本差勝",次鋒分析!$D$14,IF($B585="一本差勝",次鋒分析!$D$15,IF($B585="引き分け",次鋒分析!$D$16,IF($B585="一本差負",次鋒分析!$D$17,次鋒分析!$D$18))))</f>
        <v>0.16000000000000003</v>
      </c>
      <c r="N585" s="1">
        <f t="shared" si="122"/>
        <v>-1</v>
      </c>
      <c r="O585" s="1">
        <f t="shared" si="123"/>
        <v>-2</v>
      </c>
      <c r="P585" s="7">
        <f>IF($C585="二本差勝",中堅分析!$D$14,IF($C585="一本差勝",中堅分析!$D$15,IF($C585="引き分け",中堅分析!$D$16,IF($C585="一本差負",中堅分析!$D$17,中堅分析!$D$18))))</f>
        <v>0.16000000000000003</v>
      </c>
      <c r="Q585" s="1">
        <f t="shared" si="124"/>
        <v>1</v>
      </c>
      <c r="R585" s="1">
        <f t="shared" si="125"/>
        <v>2</v>
      </c>
      <c r="S585" s="7">
        <f>IF($D585="二本差勝",副将分析!$D$14,IF($D585="一本差勝",副将分析!$D$15,IF($D585="引き分け",副将分析!$D$16,IF($D585="一本差負",副将分析!$D$17,副将分析!$D$18))))</f>
        <v>0.16000000000000003</v>
      </c>
      <c r="T585" s="1">
        <f t="shared" si="126"/>
        <v>1</v>
      </c>
      <c r="U585" s="1">
        <f t="shared" si="127"/>
        <v>2</v>
      </c>
      <c r="V585" s="7">
        <f>IF($E585="二本差勝",大将分析!$D$14,IF($E585="一本差勝",大将分析!$D$15,IF($E585="引き分け",大将分析!$D$16,IF($E585="一本差負",大将分析!$D$17,大将分析!$D$18))))</f>
        <v>0.16000000000000003</v>
      </c>
      <c r="W585" s="1">
        <f t="shared" si="128"/>
        <v>1</v>
      </c>
      <c r="X585" s="1">
        <f t="shared" si="129"/>
        <v>2</v>
      </c>
    </row>
    <row r="586" spans="1:24" x14ac:dyDescent="0.15">
      <c r="A586" s="1" t="s">
        <v>40</v>
      </c>
      <c r="B586" s="1" t="s">
        <v>39</v>
      </c>
      <c r="C586" s="1" t="s">
        <v>41</v>
      </c>
      <c r="D586" s="1" t="s">
        <v>39</v>
      </c>
      <c r="E586" s="1" t="s">
        <v>39</v>
      </c>
      <c r="F586" s="19">
        <f t="shared" si="117"/>
        <v>1</v>
      </c>
      <c r="G586" s="19">
        <f t="shared" si="118"/>
        <v>2</v>
      </c>
      <c r="H586" s="20">
        <f t="shared" si="119"/>
        <v>1.7720934400000017E-4</v>
      </c>
      <c r="J586" s="7">
        <f>IF($A586="二本差勝",先鋒分析!$D$14,IF($A586="一本差勝",先鋒分析!$D$15,IF($A586="引き分け",先鋒分析!$D$16,IF($A586="一本差負",先鋒分析!$D$17,先鋒分析!$D$18))))</f>
        <v>0.20800000000000002</v>
      </c>
      <c r="K586" s="19">
        <f t="shared" si="120"/>
        <v>1</v>
      </c>
      <c r="L586" s="19">
        <f t="shared" si="121"/>
        <v>1</v>
      </c>
      <c r="M586" s="7">
        <f>IF($B586="二本差勝",次鋒分析!$D$14,IF($B586="一本差勝",次鋒分析!$D$15,IF($B586="引き分け",次鋒分析!$D$16,IF($B586="一本差負",次鋒分析!$D$17,次鋒分析!$D$18))))</f>
        <v>0.16000000000000003</v>
      </c>
      <c r="N586" s="1">
        <f t="shared" si="122"/>
        <v>1</v>
      </c>
      <c r="O586" s="1">
        <f t="shared" si="123"/>
        <v>2</v>
      </c>
      <c r="P586" s="7">
        <f>IF($C586="二本差勝",中堅分析!$D$14,IF($C586="一本差勝",中堅分析!$D$15,IF($C586="引き分け",中堅分析!$D$16,IF($C586="一本差負",中堅分析!$D$17,中堅分析!$D$18))))</f>
        <v>0.20800000000000002</v>
      </c>
      <c r="Q586" s="1">
        <f t="shared" si="124"/>
        <v>-1</v>
      </c>
      <c r="R586" s="1">
        <f t="shared" si="125"/>
        <v>-1</v>
      </c>
      <c r="S586" s="7">
        <f>IF($D586="二本差勝",副将分析!$D$14,IF($D586="一本差勝",副将分析!$D$15,IF($D586="引き分け",副将分析!$D$16,IF($D586="一本差負",副将分析!$D$17,副将分析!$D$18))))</f>
        <v>0.16000000000000003</v>
      </c>
      <c r="T586" s="1">
        <f t="shared" si="126"/>
        <v>1</v>
      </c>
      <c r="U586" s="1">
        <f t="shared" si="127"/>
        <v>2</v>
      </c>
      <c r="V586" s="7">
        <f>IF($E586="二本差勝",大将分析!$D$14,IF($E586="一本差勝",大将分析!$D$15,IF($E586="引き分け",大将分析!$D$16,IF($E586="一本差負",大将分析!$D$17,大将分析!$D$18))))</f>
        <v>0.16000000000000003</v>
      </c>
      <c r="W586" s="1">
        <f t="shared" si="128"/>
        <v>1</v>
      </c>
      <c r="X586" s="1">
        <f t="shared" si="129"/>
        <v>2</v>
      </c>
    </row>
    <row r="587" spans="1:24" x14ac:dyDescent="0.15">
      <c r="A587" s="1" t="s">
        <v>40</v>
      </c>
      <c r="B587" s="1" t="s">
        <v>41</v>
      </c>
      <c r="C587" s="1" t="s">
        <v>39</v>
      </c>
      <c r="D587" s="1" t="s">
        <v>39</v>
      </c>
      <c r="E587" s="1" t="s">
        <v>39</v>
      </c>
      <c r="F587" s="19">
        <f t="shared" si="117"/>
        <v>1</v>
      </c>
      <c r="G587" s="19">
        <f t="shared" si="118"/>
        <v>2</v>
      </c>
      <c r="H587" s="20">
        <f t="shared" si="119"/>
        <v>1.7720934400000017E-4</v>
      </c>
      <c r="J587" s="7">
        <f>IF($A587="二本差勝",先鋒分析!$D$14,IF($A587="一本差勝",先鋒分析!$D$15,IF($A587="引き分け",先鋒分析!$D$16,IF($A587="一本差負",先鋒分析!$D$17,先鋒分析!$D$18))))</f>
        <v>0.20800000000000002</v>
      </c>
      <c r="K587" s="19">
        <f t="shared" si="120"/>
        <v>1</v>
      </c>
      <c r="L587" s="19">
        <f t="shared" si="121"/>
        <v>1</v>
      </c>
      <c r="M587" s="7">
        <f>IF($B587="二本差勝",次鋒分析!$D$14,IF($B587="一本差勝",次鋒分析!$D$15,IF($B587="引き分け",次鋒分析!$D$16,IF($B587="一本差負",次鋒分析!$D$17,次鋒分析!$D$18))))</f>
        <v>0.20800000000000002</v>
      </c>
      <c r="N587" s="1">
        <f t="shared" si="122"/>
        <v>-1</v>
      </c>
      <c r="O587" s="1">
        <f t="shared" si="123"/>
        <v>-1</v>
      </c>
      <c r="P587" s="7">
        <f>IF($C587="二本差勝",中堅分析!$D$14,IF($C587="一本差勝",中堅分析!$D$15,IF($C587="引き分け",中堅分析!$D$16,IF($C587="一本差負",中堅分析!$D$17,中堅分析!$D$18))))</f>
        <v>0.16000000000000003</v>
      </c>
      <c r="Q587" s="1">
        <f t="shared" si="124"/>
        <v>1</v>
      </c>
      <c r="R587" s="1">
        <f t="shared" si="125"/>
        <v>2</v>
      </c>
      <c r="S587" s="7">
        <f>IF($D587="二本差勝",副将分析!$D$14,IF($D587="一本差勝",副将分析!$D$15,IF($D587="引き分け",副将分析!$D$16,IF($D587="一本差負",副将分析!$D$17,副将分析!$D$18))))</f>
        <v>0.16000000000000003</v>
      </c>
      <c r="T587" s="1">
        <f t="shared" si="126"/>
        <v>1</v>
      </c>
      <c r="U587" s="1">
        <f t="shared" si="127"/>
        <v>2</v>
      </c>
      <c r="V587" s="7">
        <f>IF($E587="二本差勝",大将分析!$D$14,IF($E587="一本差勝",大将分析!$D$15,IF($E587="引き分け",大将分析!$D$16,IF($E587="一本差負",大将分析!$D$17,大将分析!$D$18))))</f>
        <v>0.16000000000000003</v>
      </c>
      <c r="W587" s="1">
        <f t="shared" si="128"/>
        <v>1</v>
      </c>
      <c r="X587" s="1">
        <f t="shared" si="129"/>
        <v>2</v>
      </c>
    </row>
    <row r="588" spans="1:24" x14ac:dyDescent="0.15">
      <c r="A588" s="1" t="s">
        <v>22</v>
      </c>
      <c r="B588" s="1" t="s">
        <v>39</v>
      </c>
      <c r="C588" s="1" t="s">
        <v>22</v>
      </c>
      <c r="D588" s="1" t="s">
        <v>39</v>
      </c>
      <c r="E588" s="1" t="s">
        <v>39</v>
      </c>
      <c r="F588" s="19">
        <f t="shared" si="117"/>
        <v>1</v>
      </c>
      <c r="G588" s="19">
        <f t="shared" si="118"/>
        <v>2</v>
      </c>
      <c r="H588" s="20">
        <f t="shared" si="119"/>
        <v>2.8547481600000023E-4</v>
      </c>
      <c r="J588" s="7">
        <f>IF($A588="二本差勝",先鋒分析!$D$14,IF($A588="一本差勝",先鋒分析!$D$15,IF($A588="引き分け",先鋒分析!$D$16,IF($A588="一本差負",先鋒分析!$D$17,先鋒分析!$D$18))))</f>
        <v>0.26400000000000001</v>
      </c>
      <c r="K588" s="19">
        <f t="shared" si="120"/>
        <v>0</v>
      </c>
      <c r="L588" s="19">
        <f t="shared" si="121"/>
        <v>0</v>
      </c>
      <c r="M588" s="7">
        <f>IF($B588="二本差勝",次鋒分析!$D$14,IF($B588="一本差勝",次鋒分析!$D$15,IF($B588="引き分け",次鋒分析!$D$16,IF($B588="一本差負",次鋒分析!$D$17,次鋒分析!$D$18))))</f>
        <v>0.16000000000000003</v>
      </c>
      <c r="N588" s="1">
        <f t="shared" si="122"/>
        <v>1</v>
      </c>
      <c r="O588" s="1">
        <f t="shared" si="123"/>
        <v>2</v>
      </c>
      <c r="P588" s="7">
        <f>IF($C588="二本差勝",中堅分析!$D$14,IF($C588="一本差勝",中堅分析!$D$15,IF($C588="引き分け",中堅分析!$D$16,IF($C588="一本差負",中堅分析!$D$17,中堅分析!$D$18))))</f>
        <v>0.26400000000000001</v>
      </c>
      <c r="Q588" s="1">
        <f t="shared" si="124"/>
        <v>0</v>
      </c>
      <c r="R588" s="1">
        <f t="shared" si="125"/>
        <v>0</v>
      </c>
      <c r="S588" s="7">
        <f>IF($D588="二本差勝",副将分析!$D$14,IF($D588="一本差勝",副将分析!$D$15,IF($D588="引き分け",副将分析!$D$16,IF($D588="一本差負",副将分析!$D$17,副将分析!$D$18))))</f>
        <v>0.16000000000000003</v>
      </c>
      <c r="T588" s="1">
        <f t="shared" si="126"/>
        <v>1</v>
      </c>
      <c r="U588" s="1">
        <f t="shared" si="127"/>
        <v>2</v>
      </c>
      <c r="V588" s="7">
        <f>IF($E588="二本差勝",大将分析!$D$14,IF($E588="一本差勝",大将分析!$D$15,IF($E588="引き分け",大将分析!$D$16,IF($E588="一本差負",大将分析!$D$17,大将分析!$D$18))))</f>
        <v>0.16000000000000003</v>
      </c>
      <c r="W588" s="1">
        <f t="shared" si="128"/>
        <v>1</v>
      </c>
      <c r="X588" s="1">
        <f t="shared" si="129"/>
        <v>2</v>
      </c>
    </row>
    <row r="589" spans="1:24" x14ac:dyDescent="0.15">
      <c r="A589" s="1" t="s">
        <v>22</v>
      </c>
      <c r="B589" s="1" t="s">
        <v>22</v>
      </c>
      <c r="C589" s="1" t="s">
        <v>39</v>
      </c>
      <c r="D589" s="1" t="s">
        <v>39</v>
      </c>
      <c r="E589" s="1" t="s">
        <v>39</v>
      </c>
      <c r="F589" s="19">
        <f t="shared" si="117"/>
        <v>1</v>
      </c>
      <c r="G589" s="19">
        <f t="shared" si="118"/>
        <v>2</v>
      </c>
      <c r="H589" s="20">
        <f t="shared" si="119"/>
        <v>2.8547481600000023E-4</v>
      </c>
      <c r="J589" s="7">
        <f>IF($A589="二本差勝",先鋒分析!$D$14,IF($A589="一本差勝",先鋒分析!$D$15,IF($A589="引き分け",先鋒分析!$D$16,IF($A589="一本差負",先鋒分析!$D$17,先鋒分析!$D$18))))</f>
        <v>0.26400000000000001</v>
      </c>
      <c r="K589" s="19">
        <f t="shared" si="120"/>
        <v>0</v>
      </c>
      <c r="L589" s="19">
        <f t="shared" si="121"/>
        <v>0</v>
      </c>
      <c r="M589" s="7">
        <f>IF($B589="二本差勝",次鋒分析!$D$14,IF($B589="一本差勝",次鋒分析!$D$15,IF($B589="引き分け",次鋒分析!$D$16,IF($B589="一本差負",次鋒分析!$D$17,次鋒分析!$D$18))))</f>
        <v>0.26400000000000001</v>
      </c>
      <c r="N589" s="1">
        <f t="shared" si="122"/>
        <v>0</v>
      </c>
      <c r="O589" s="1">
        <f t="shared" si="123"/>
        <v>0</v>
      </c>
      <c r="P589" s="7">
        <f>IF($C589="二本差勝",中堅分析!$D$14,IF($C589="一本差勝",中堅分析!$D$15,IF($C589="引き分け",中堅分析!$D$16,IF($C589="一本差負",中堅分析!$D$17,中堅分析!$D$18))))</f>
        <v>0.16000000000000003</v>
      </c>
      <c r="Q589" s="1">
        <f t="shared" si="124"/>
        <v>1</v>
      </c>
      <c r="R589" s="1">
        <f t="shared" si="125"/>
        <v>2</v>
      </c>
      <c r="S589" s="7">
        <f>IF($D589="二本差勝",副将分析!$D$14,IF($D589="一本差勝",副将分析!$D$15,IF($D589="引き分け",副将分析!$D$16,IF($D589="一本差負",副将分析!$D$17,副将分析!$D$18))))</f>
        <v>0.16000000000000003</v>
      </c>
      <c r="T589" s="1">
        <f t="shared" si="126"/>
        <v>1</v>
      </c>
      <c r="U589" s="1">
        <f t="shared" si="127"/>
        <v>2</v>
      </c>
      <c r="V589" s="7">
        <f>IF($E589="二本差勝",大将分析!$D$14,IF($E589="一本差勝",大将分析!$D$15,IF($E589="引き分け",大将分析!$D$16,IF($E589="一本差負",大将分析!$D$17,大将分析!$D$18))))</f>
        <v>0.16000000000000003</v>
      </c>
      <c r="W589" s="1">
        <f t="shared" si="128"/>
        <v>1</v>
      </c>
      <c r="X589" s="1">
        <f t="shared" si="129"/>
        <v>2</v>
      </c>
    </row>
    <row r="590" spans="1:24" x14ac:dyDescent="0.15">
      <c r="A590" s="1" t="s">
        <v>41</v>
      </c>
      <c r="B590" s="1" t="s">
        <v>39</v>
      </c>
      <c r="C590" s="1" t="s">
        <v>40</v>
      </c>
      <c r="D590" s="1" t="s">
        <v>39</v>
      </c>
      <c r="E590" s="1" t="s">
        <v>39</v>
      </c>
      <c r="F590" s="19">
        <f t="shared" si="117"/>
        <v>1</v>
      </c>
      <c r="G590" s="19">
        <f t="shared" si="118"/>
        <v>2</v>
      </c>
      <c r="H590" s="20">
        <f t="shared" si="119"/>
        <v>1.7720934400000017E-4</v>
      </c>
      <c r="J590" s="7">
        <f>IF($A590="二本差勝",先鋒分析!$D$14,IF($A590="一本差勝",先鋒分析!$D$15,IF($A590="引き分け",先鋒分析!$D$16,IF($A590="一本差負",先鋒分析!$D$17,先鋒分析!$D$18))))</f>
        <v>0.20800000000000002</v>
      </c>
      <c r="K590" s="19">
        <f t="shared" si="120"/>
        <v>-1</v>
      </c>
      <c r="L590" s="19">
        <f t="shared" si="121"/>
        <v>-1</v>
      </c>
      <c r="M590" s="7">
        <f>IF($B590="二本差勝",次鋒分析!$D$14,IF($B590="一本差勝",次鋒分析!$D$15,IF($B590="引き分け",次鋒分析!$D$16,IF($B590="一本差負",次鋒分析!$D$17,次鋒分析!$D$18))))</f>
        <v>0.16000000000000003</v>
      </c>
      <c r="N590" s="1">
        <f t="shared" si="122"/>
        <v>1</v>
      </c>
      <c r="O590" s="1">
        <f t="shared" si="123"/>
        <v>2</v>
      </c>
      <c r="P590" s="7">
        <f>IF($C590="二本差勝",中堅分析!$D$14,IF($C590="一本差勝",中堅分析!$D$15,IF($C590="引き分け",中堅分析!$D$16,IF($C590="一本差負",中堅分析!$D$17,中堅分析!$D$18))))</f>
        <v>0.20800000000000002</v>
      </c>
      <c r="Q590" s="1">
        <f t="shared" si="124"/>
        <v>1</v>
      </c>
      <c r="R590" s="1">
        <f t="shared" si="125"/>
        <v>1</v>
      </c>
      <c r="S590" s="7">
        <f>IF($D590="二本差勝",副将分析!$D$14,IF($D590="一本差勝",副将分析!$D$15,IF($D590="引き分け",副将分析!$D$16,IF($D590="一本差負",副将分析!$D$17,副将分析!$D$18))))</f>
        <v>0.16000000000000003</v>
      </c>
      <c r="T590" s="1">
        <f t="shared" si="126"/>
        <v>1</v>
      </c>
      <c r="U590" s="1">
        <f t="shared" si="127"/>
        <v>2</v>
      </c>
      <c r="V590" s="7">
        <f>IF($E590="二本差勝",大将分析!$D$14,IF($E590="一本差勝",大将分析!$D$15,IF($E590="引き分け",大将分析!$D$16,IF($E590="一本差負",大将分析!$D$17,大将分析!$D$18))))</f>
        <v>0.16000000000000003</v>
      </c>
      <c r="W590" s="1">
        <f t="shared" si="128"/>
        <v>1</v>
      </c>
      <c r="X590" s="1">
        <f t="shared" si="129"/>
        <v>2</v>
      </c>
    </row>
    <row r="591" spans="1:24" x14ac:dyDescent="0.15">
      <c r="A591" s="1" t="s">
        <v>41</v>
      </c>
      <c r="B591" s="1" t="s">
        <v>40</v>
      </c>
      <c r="C591" s="1" t="s">
        <v>39</v>
      </c>
      <c r="D591" s="1" t="s">
        <v>39</v>
      </c>
      <c r="E591" s="1" t="s">
        <v>39</v>
      </c>
      <c r="F591" s="19">
        <f t="shared" si="117"/>
        <v>1</v>
      </c>
      <c r="G591" s="19">
        <f t="shared" si="118"/>
        <v>2</v>
      </c>
      <c r="H591" s="20">
        <f t="shared" si="119"/>
        <v>1.7720934400000017E-4</v>
      </c>
      <c r="J591" s="7">
        <f>IF($A591="二本差勝",先鋒分析!$D$14,IF($A591="一本差勝",先鋒分析!$D$15,IF($A591="引き分け",先鋒分析!$D$16,IF($A591="一本差負",先鋒分析!$D$17,先鋒分析!$D$18))))</f>
        <v>0.20800000000000002</v>
      </c>
      <c r="K591" s="19">
        <f t="shared" si="120"/>
        <v>-1</v>
      </c>
      <c r="L591" s="19">
        <f t="shared" si="121"/>
        <v>-1</v>
      </c>
      <c r="M591" s="7">
        <f>IF($B591="二本差勝",次鋒分析!$D$14,IF($B591="一本差勝",次鋒分析!$D$15,IF($B591="引き分け",次鋒分析!$D$16,IF($B591="一本差負",次鋒分析!$D$17,次鋒分析!$D$18))))</f>
        <v>0.20800000000000002</v>
      </c>
      <c r="N591" s="1">
        <f t="shared" si="122"/>
        <v>1</v>
      </c>
      <c r="O591" s="1">
        <f t="shared" si="123"/>
        <v>1</v>
      </c>
      <c r="P591" s="7">
        <f>IF($C591="二本差勝",中堅分析!$D$14,IF($C591="一本差勝",中堅分析!$D$15,IF($C591="引き分け",中堅分析!$D$16,IF($C591="一本差負",中堅分析!$D$17,中堅分析!$D$18))))</f>
        <v>0.16000000000000003</v>
      </c>
      <c r="Q591" s="1">
        <f t="shared" si="124"/>
        <v>1</v>
      </c>
      <c r="R591" s="1">
        <f t="shared" si="125"/>
        <v>2</v>
      </c>
      <c r="S591" s="7">
        <f>IF($D591="二本差勝",副将分析!$D$14,IF($D591="一本差勝",副将分析!$D$15,IF($D591="引き分け",副将分析!$D$16,IF($D591="一本差負",副将分析!$D$17,副将分析!$D$18))))</f>
        <v>0.16000000000000003</v>
      </c>
      <c r="T591" s="1">
        <f t="shared" si="126"/>
        <v>1</v>
      </c>
      <c r="U591" s="1">
        <f t="shared" si="127"/>
        <v>2</v>
      </c>
      <c r="V591" s="7">
        <f>IF($E591="二本差勝",大将分析!$D$14,IF($E591="一本差勝",大将分析!$D$15,IF($E591="引き分け",大将分析!$D$16,IF($E591="一本差負",大将分析!$D$17,大将分析!$D$18))))</f>
        <v>0.16000000000000003</v>
      </c>
      <c r="W591" s="1">
        <f t="shared" si="128"/>
        <v>1</v>
      </c>
      <c r="X591" s="1">
        <f t="shared" si="129"/>
        <v>2</v>
      </c>
    </row>
    <row r="592" spans="1:24" x14ac:dyDescent="0.15">
      <c r="A592" s="1" t="s">
        <v>42</v>
      </c>
      <c r="B592" s="1" t="s">
        <v>39</v>
      </c>
      <c r="C592" s="1" t="s">
        <v>39</v>
      </c>
      <c r="D592" s="1" t="s">
        <v>39</v>
      </c>
      <c r="E592" s="1" t="s">
        <v>39</v>
      </c>
      <c r="F592" s="19">
        <f t="shared" si="117"/>
        <v>1</v>
      </c>
      <c r="G592" s="19">
        <f t="shared" si="118"/>
        <v>2</v>
      </c>
      <c r="H592" s="20">
        <f t="shared" si="119"/>
        <v>1.0485760000000011E-4</v>
      </c>
      <c r="J592" s="7">
        <f>IF($A592="二本差勝",先鋒分析!$D$14,IF($A592="一本差勝",先鋒分析!$D$15,IF($A592="引き分け",先鋒分析!$D$16,IF($A592="一本差負",先鋒分析!$D$17,先鋒分析!$D$18))))</f>
        <v>0.16000000000000003</v>
      </c>
      <c r="K592" s="19">
        <f t="shared" si="120"/>
        <v>-1</v>
      </c>
      <c r="L592" s="19">
        <f t="shared" si="121"/>
        <v>-2</v>
      </c>
      <c r="M592" s="7">
        <f>IF($B592="二本差勝",次鋒分析!$D$14,IF($B592="一本差勝",次鋒分析!$D$15,IF($B592="引き分け",次鋒分析!$D$16,IF($B592="一本差負",次鋒分析!$D$17,次鋒分析!$D$18))))</f>
        <v>0.16000000000000003</v>
      </c>
      <c r="N592" s="1">
        <f t="shared" si="122"/>
        <v>1</v>
      </c>
      <c r="O592" s="1">
        <f t="shared" si="123"/>
        <v>2</v>
      </c>
      <c r="P592" s="7">
        <f>IF($C592="二本差勝",中堅分析!$D$14,IF($C592="一本差勝",中堅分析!$D$15,IF($C592="引き分け",中堅分析!$D$16,IF($C592="一本差負",中堅分析!$D$17,中堅分析!$D$18))))</f>
        <v>0.16000000000000003</v>
      </c>
      <c r="Q592" s="1">
        <f t="shared" si="124"/>
        <v>1</v>
      </c>
      <c r="R592" s="1">
        <f t="shared" si="125"/>
        <v>2</v>
      </c>
      <c r="S592" s="7">
        <f>IF($D592="二本差勝",副将分析!$D$14,IF($D592="一本差勝",副将分析!$D$15,IF($D592="引き分け",副将分析!$D$16,IF($D592="一本差負",副将分析!$D$17,副将分析!$D$18))))</f>
        <v>0.16000000000000003</v>
      </c>
      <c r="T592" s="1">
        <f t="shared" si="126"/>
        <v>1</v>
      </c>
      <c r="U592" s="1">
        <f t="shared" si="127"/>
        <v>2</v>
      </c>
      <c r="V592" s="7">
        <f>IF($E592="二本差勝",大将分析!$D$14,IF($E592="一本差勝",大将分析!$D$15,IF($E592="引き分け",大将分析!$D$16,IF($E592="一本差負",大将分析!$D$17,大将分析!$D$18))))</f>
        <v>0.16000000000000003</v>
      </c>
      <c r="W592" s="1">
        <f t="shared" si="128"/>
        <v>1</v>
      </c>
      <c r="X592" s="1">
        <f t="shared" si="129"/>
        <v>2</v>
      </c>
    </row>
    <row r="593" spans="1:24" x14ac:dyDescent="0.15">
      <c r="A593" s="1" t="s">
        <v>39</v>
      </c>
      <c r="B593" s="1" t="s">
        <v>39</v>
      </c>
      <c r="C593" s="1" t="s">
        <v>42</v>
      </c>
      <c r="D593" s="1" t="s">
        <v>39</v>
      </c>
      <c r="E593" s="1" t="s">
        <v>40</v>
      </c>
      <c r="F593" s="19">
        <f t="shared" si="117"/>
        <v>1</v>
      </c>
      <c r="G593" s="19">
        <f t="shared" si="118"/>
        <v>2</v>
      </c>
      <c r="H593" s="20">
        <f t="shared" si="119"/>
        <v>1.3631488000000013E-4</v>
      </c>
      <c r="J593" s="7">
        <f>IF($A593="二本差勝",先鋒分析!$D$14,IF($A593="一本差勝",先鋒分析!$D$15,IF($A593="引き分け",先鋒分析!$D$16,IF($A593="一本差負",先鋒分析!$D$17,先鋒分析!$D$18))))</f>
        <v>0.16000000000000003</v>
      </c>
      <c r="K593" s="19">
        <f t="shared" si="120"/>
        <v>1</v>
      </c>
      <c r="L593" s="19">
        <f t="shared" si="121"/>
        <v>2</v>
      </c>
      <c r="M593" s="7">
        <f>IF($B593="二本差勝",次鋒分析!$D$14,IF($B593="一本差勝",次鋒分析!$D$15,IF($B593="引き分け",次鋒分析!$D$16,IF($B593="一本差負",次鋒分析!$D$17,次鋒分析!$D$18))))</f>
        <v>0.16000000000000003</v>
      </c>
      <c r="N593" s="1">
        <f t="shared" si="122"/>
        <v>1</v>
      </c>
      <c r="O593" s="1">
        <f t="shared" si="123"/>
        <v>2</v>
      </c>
      <c r="P593" s="7">
        <f>IF($C593="二本差勝",中堅分析!$D$14,IF($C593="一本差勝",中堅分析!$D$15,IF($C593="引き分け",中堅分析!$D$16,IF($C593="一本差負",中堅分析!$D$17,中堅分析!$D$18))))</f>
        <v>0.16000000000000003</v>
      </c>
      <c r="Q593" s="1">
        <f t="shared" si="124"/>
        <v>-1</v>
      </c>
      <c r="R593" s="1">
        <f t="shared" si="125"/>
        <v>-2</v>
      </c>
      <c r="S593" s="7">
        <f>IF($D593="二本差勝",副将分析!$D$14,IF($D593="一本差勝",副将分析!$D$15,IF($D593="引き分け",副将分析!$D$16,IF($D593="一本差負",副将分析!$D$17,副将分析!$D$18))))</f>
        <v>0.16000000000000003</v>
      </c>
      <c r="T593" s="1">
        <f t="shared" si="126"/>
        <v>1</v>
      </c>
      <c r="U593" s="1">
        <f t="shared" si="127"/>
        <v>2</v>
      </c>
      <c r="V593" s="7">
        <f>IF($E593="二本差勝",大将分析!$D$14,IF($E593="一本差勝",大将分析!$D$15,IF($E593="引き分け",大将分析!$D$16,IF($E593="一本差負",大将分析!$D$17,大将分析!$D$18))))</f>
        <v>0.20800000000000002</v>
      </c>
      <c r="W593" s="1">
        <f t="shared" si="128"/>
        <v>1</v>
      </c>
      <c r="X593" s="1">
        <f t="shared" si="129"/>
        <v>1</v>
      </c>
    </row>
    <row r="594" spans="1:24" x14ac:dyDescent="0.15">
      <c r="A594" s="1" t="s">
        <v>39</v>
      </c>
      <c r="B594" s="1" t="s">
        <v>39</v>
      </c>
      <c r="C594" s="1" t="s">
        <v>42</v>
      </c>
      <c r="D594" s="1" t="s">
        <v>40</v>
      </c>
      <c r="E594" s="1" t="s">
        <v>39</v>
      </c>
      <c r="F594" s="19">
        <f t="shared" si="117"/>
        <v>1</v>
      </c>
      <c r="G594" s="19">
        <f t="shared" si="118"/>
        <v>2</v>
      </c>
      <c r="H594" s="20">
        <f t="shared" si="119"/>
        <v>1.3631488000000013E-4</v>
      </c>
      <c r="J594" s="7">
        <f>IF($A594="二本差勝",先鋒分析!$D$14,IF($A594="一本差勝",先鋒分析!$D$15,IF($A594="引き分け",先鋒分析!$D$16,IF($A594="一本差負",先鋒分析!$D$17,先鋒分析!$D$18))))</f>
        <v>0.16000000000000003</v>
      </c>
      <c r="K594" s="19">
        <f t="shared" si="120"/>
        <v>1</v>
      </c>
      <c r="L594" s="19">
        <f t="shared" si="121"/>
        <v>2</v>
      </c>
      <c r="M594" s="7">
        <f>IF($B594="二本差勝",次鋒分析!$D$14,IF($B594="一本差勝",次鋒分析!$D$15,IF($B594="引き分け",次鋒分析!$D$16,IF($B594="一本差負",次鋒分析!$D$17,次鋒分析!$D$18))))</f>
        <v>0.16000000000000003</v>
      </c>
      <c r="N594" s="1">
        <f t="shared" si="122"/>
        <v>1</v>
      </c>
      <c r="O594" s="1">
        <f t="shared" si="123"/>
        <v>2</v>
      </c>
      <c r="P594" s="7">
        <f>IF($C594="二本差勝",中堅分析!$D$14,IF($C594="一本差勝",中堅分析!$D$15,IF($C594="引き分け",中堅分析!$D$16,IF($C594="一本差負",中堅分析!$D$17,中堅分析!$D$18))))</f>
        <v>0.16000000000000003</v>
      </c>
      <c r="Q594" s="1">
        <f t="shared" si="124"/>
        <v>-1</v>
      </c>
      <c r="R594" s="1">
        <f t="shared" si="125"/>
        <v>-2</v>
      </c>
      <c r="S594" s="7">
        <f>IF($D594="二本差勝",副将分析!$D$14,IF($D594="一本差勝",副将分析!$D$15,IF($D594="引き分け",副将分析!$D$16,IF($D594="一本差負",副将分析!$D$17,副将分析!$D$18))))</f>
        <v>0.20800000000000002</v>
      </c>
      <c r="T594" s="1">
        <f t="shared" si="126"/>
        <v>1</v>
      </c>
      <c r="U594" s="1">
        <f t="shared" si="127"/>
        <v>1</v>
      </c>
      <c r="V594" s="7">
        <f>IF($E594="二本差勝",大将分析!$D$14,IF($E594="一本差勝",大将分析!$D$15,IF($E594="引き分け",大将分析!$D$16,IF($E594="一本差負",大将分析!$D$17,大将分析!$D$18))))</f>
        <v>0.16000000000000003</v>
      </c>
      <c r="W594" s="1">
        <f t="shared" si="128"/>
        <v>1</v>
      </c>
      <c r="X594" s="1">
        <f t="shared" si="129"/>
        <v>2</v>
      </c>
    </row>
    <row r="595" spans="1:24" x14ac:dyDescent="0.15">
      <c r="A595" s="1" t="s">
        <v>39</v>
      </c>
      <c r="B595" s="1" t="s">
        <v>40</v>
      </c>
      <c r="C595" s="1" t="s">
        <v>41</v>
      </c>
      <c r="D595" s="1" t="s">
        <v>39</v>
      </c>
      <c r="E595" s="1" t="s">
        <v>40</v>
      </c>
      <c r="F595" s="19">
        <f t="shared" si="117"/>
        <v>1</v>
      </c>
      <c r="G595" s="19">
        <f t="shared" si="118"/>
        <v>2</v>
      </c>
      <c r="H595" s="20">
        <f t="shared" si="119"/>
        <v>2.3037214720000019E-4</v>
      </c>
      <c r="J595" s="7">
        <f>IF($A595="二本差勝",先鋒分析!$D$14,IF($A595="一本差勝",先鋒分析!$D$15,IF($A595="引き分け",先鋒分析!$D$16,IF($A595="一本差負",先鋒分析!$D$17,先鋒分析!$D$18))))</f>
        <v>0.16000000000000003</v>
      </c>
      <c r="K595" s="19">
        <f t="shared" si="120"/>
        <v>1</v>
      </c>
      <c r="L595" s="19">
        <f t="shared" si="121"/>
        <v>2</v>
      </c>
      <c r="M595" s="7">
        <f>IF($B595="二本差勝",次鋒分析!$D$14,IF($B595="一本差勝",次鋒分析!$D$15,IF($B595="引き分け",次鋒分析!$D$16,IF($B595="一本差負",次鋒分析!$D$17,次鋒分析!$D$18))))</f>
        <v>0.20800000000000002</v>
      </c>
      <c r="N595" s="1">
        <f t="shared" si="122"/>
        <v>1</v>
      </c>
      <c r="O595" s="1">
        <f t="shared" si="123"/>
        <v>1</v>
      </c>
      <c r="P595" s="7">
        <f>IF($C595="二本差勝",中堅分析!$D$14,IF($C595="一本差勝",中堅分析!$D$15,IF($C595="引き分け",中堅分析!$D$16,IF($C595="一本差負",中堅分析!$D$17,中堅分析!$D$18))))</f>
        <v>0.20800000000000002</v>
      </c>
      <c r="Q595" s="1">
        <f t="shared" si="124"/>
        <v>-1</v>
      </c>
      <c r="R595" s="1">
        <f t="shared" si="125"/>
        <v>-1</v>
      </c>
      <c r="S595" s="7">
        <f>IF($D595="二本差勝",副将分析!$D$14,IF($D595="一本差勝",副将分析!$D$15,IF($D595="引き分け",副将分析!$D$16,IF($D595="一本差負",副将分析!$D$17,副将分析!$D$18))))</f>
        <v>0.16000000000000003</v>
      </c>
      <c r="T595" s="1">
        <f t="shared" si="126"/>
        <v>1</v>
      </c>
      <c r="U595" s="1">
        <f t="shared" si="127"/>
        <v>2</v>
      </c>
      <c r="V595" s="7">
        <f>IF($E595="二本差勝",大将分析!$D$14,IF($E595="一本差勝",大将分析!$D$15,IF($E595="引き分け",大将分析!$D$16,IF($E595="一本差負",大将分析!$D$17,大将分析!$D$18))))</f>
        <v>0.20800000000000002</v>
      </c>
      <c r="W595" s="1">
        <f t="shared" si="128"/>
        <v>1</v>
      </c>
      <c r="X595" s="1">
        <f t="shared" si="129"/>
        <v>1</v>
      </c>
    </row>
    <row r="596" spans="1:24" x14ac:dyDescent="0.15">
      <c r="A596" s="1" t="s">
        <v>39</v>
      </c>
      <c r="B596" s="1" t="s">
        <v>40</v>
      </c>
      <c r="C596" s="1" t="s">
        <v>41</v>
      </c>
      <c r="D596" s="1" t="s">
        <v>40</v>
      </c>
      <c r="E596" s="1" t="s">
        <v>39</v>
      </c>
      <c r="F596" s="19">
        <f t="shared" si="117"/>
        <v>1</v>
      </c>
      <c r="G596" s="19">
        <f t="shared" si="118"/>
        <v>2</v>
      </c>
      <c r="H596" s="20">
        <f t="shared" si="119"/>
        <v>2.3037214720000016E-4</v>
      </c>
      <c r="J596" s="7">
        <f>IF($A596="二本差勝",先鋒分析!$D$14,IF($A596="一本差勝",先鋒分析!$D$15,IF($A596="引き分け",先鋒分析!$D$16,IF($A596="一本差負",先鋒分析!$D$17,先鋒分析!$D$18))))</f>
        <v>0.16000000000000003</v>
      </c>
      <c r="K596" s="19">
        <f t="shared" si="120"/>
        <v>1</v>
      </c>
      <c r="L596" s="19">
        <f t="shared" si="121"/>
        <v>2</v>
      </c>
      <c r="M596" s="7">
        <f>IF($B596="二本差勝",次鋒分析!$D$14,IF($B596="一本差勝",次鋒分析!$D$15,IF($B596="引き分け",次鋒分析!$D$16,IF($B596="一本差負",次鋒分析!$D$17,次鋒分析!$D$18))))</f>
        <v>0.20800000000000002</v>
      </c>
      <c r="N596" s="1">
        <f t="shared" si="122"/>
        <v>1</v>
      </c>
      <c r="O596" s="1">
        <f t="shared" si="123"/>
        <v>1</v>
      </c>
      <c r="P596" s="7">
        <f>IF($C596="二本差勝",中堅分析!$D$14,IF($C596="一本差勝",中堅分析!$D$15,IF($C596="引き分け",中堅分析!$D$16,IF($C596="一本差負",中堅分析!$D$17,中堅分析!$D$18))))</f>
        <v>0.20800000000000002</v>
      </c>
      <c r="Q596" s="1">
        <f t="shared" si="124"/>
        <v>-1</v>
      </c>
      <c r="R596" s="1">
        <f t="shared" si="125"/>
        <v>-1</v>
      </c>
      <c r="S596" s="7">
        <f>IF($D596="二本差勝",副将分析!$D$14,IF($D596="一本差勝",副将分析!$D$15,IF($D596="引き分け",副将分析!$D$16,IF($D596="一本差負",副将分析!$D$17,副将分析!$D$18))))</f>
        <v>0.20800000000000002</v>
      </c>
      <c r="T596" s="1">
        <f t="shared" si="126"/>
        <v>1</v>
      </c>
      <c r="U596" s="1">
        <f t="shared" si="127"/>
        <v>1</v>
      </c>
      <c r="V596" s="7">
        <f>IF($E596="二本差勝",大将分析!$D$14,IF($E596="一本差勝",大将分析!$D$15,IF($E596="引き分け",大将分析!$D$16,IF($E596="一本差負",大将分析!$D$17,大将分析!$D$18))))</f>
        <v>0.16000000000000003</v>
      </c>
      <c r="W596" s="1">
        <f t="shared" si="128"/>
        <v>1</v>
      </c>
      <c r="X596" s="1">
        <f t="shared" si="129"/>
        <v>2</v>
      </c>
    </row>
    <row r="597" spans="1:24" x14ac:dyDescent="0.15">
      <c r="A597" s="1" t="s">
        <v>39</v>
      </c>
      <c r="B597" s="1" t="s">
        <v>22</v>
      </c>
      <c r="C597" s="1" t="s">
        <v>22</v>
      </c>
      <c r="D597" s="1" t="s">
        <v>39</v>
      </c>
      <c r="E597" s="1" t="s">
        <v>40</v>
      </c>
      <c r="F597" s="19">
        <f t="shared" si="117"/>
        <v>1</v>
      </c>
      <c r="G597" s="19">
        <f t="shared" si="118"/>
        <v>2</v>
      </c>
      <c r="H597" s="20">
        <f t="shared" si="119"/>
        <v>3.7111726080000027E-4</v>
      </c>
      <c r="J597" s="7">
        <f>IF($A597="二本差勝",先鋒分析!$D$14,IF($A597="一本差勝",先鋒分析!$D$15,IF($A597="引き分け",先鋒分析!$D$16,IF($A597="一本差負",先鋒分析!$D$17,先鋒分析!$D$18))))</f>
        <v>0.16000000000000003</v>
      </c>
      <c r="K597" s="19">
        <f t="shared" si="120"/>
        <v>1</v>
      </c>
      <c r="L597" s="19">
        <f t="shared" si="121"/>
        <v>2</v>
      </c>
      <c r="M597" s="7">
        <f>IF($B597="二本差勝",次鋒分析!$D$14,IF($B597="一本差勝",次鋒分析!$D$15,IF($B597="引き分け",次鋒分析!$D$16,IF($B597="一本差負",次鋒分析!$D$17,次鋒分析!$D$18))))</f>
        <v>0.26400000000000001</v>
      </c>
      <c r="N597" s="1">
        <f t="shared" si="122"/>
        <v>0</v>
      </c>
      <c r="O597" s="1">
        <f t="shared" si="123"/>
        <v>0</v>
      </c>
      <c r="P597" s="7">
        <f>IF($C597="二本差勝",中堅分析!$D$14,IF($C597="一本差勝",中堅分析!$D$15,IF($C597="引き分け",中堅分析!$D$16,IF($C597="一本差負",中堅分析!$D$17,中堅分析!$D$18))))</f>
        <v>0.26400000000000001</v>
      </c>
      <c r="Q597" s="1">
        <f t="shared" si="124"/>
        <v>0</v>
      </c>
      <c r="R597" s="1">
        <f t="shared" si="125"/>
        <v>0</v>
      </c>
      <c r="S597" s="7">
        <f>IF($D597="二本差勝",副将分析!$D$14,IF($D597="一本差勝",副将分析!$D$15,IF($D597="引き分け",副将分析!$D$16,IF($D597="一本差負",副将分析!$D$17,副将分析!$D$18))))</f>
        <v>0.16000000000000003</v>
      </c>
      <c r="T597" s="1">
        <f t="shared" si="126"/>
        <v>1</v>
      </c>
      <c r="U597" s="1">
        <f t="shared" si="127"/>
        <v>2</v>
      </c>
      <c r="V597" s="7">
        <f>IF($E597="二本差勝",大将分析!$D$14,IF($E597="一本差勝",大将分析!$D$15,IF($E597="引き分け",大将分析!$D$16,IF($E597="一本差負",大将分析!$D$17,大将分析!$D$18))))</f>
        <v>0.20800000000000002</v>
      </c>
      <c r="W597" s="1">
        <f t="shared" si="128"/>
        <v>1</v>
      </c>
      <c r="X597" s="1">
        <f t="shared" si="129"/>
        <v>1</v>
      </c>
    </row>
    <row r="598" spans="1:24" x14ac:dyDescent="0.15">
      <c r="A598" s="1" t="s">
        <v>39</v>
      </c>
      <c r="B598" s="1" t="s">
        <v>22</v>
      </c>
      <c r="C598" s="1" t="s">
        <v>22</v>
      </c>
      <c r="D598" s="1" t="s">
        <v>40</v>
      </c>
      <c r="E598" s="1" t="s">
        <v>39</v>
      </c>
      <c r="F598" s="19">
        <f t="shared" si="117"/>
        <v>1</v>
      </c>
      <c r="G598" s="19">
        <f t="shared" si="118"/>
        <v>2</v>
      </c>
      <c r="H598" s="20">
        <f t="shared" si="119"/>
        <v>3.7111726080000027E-4</v>
      </c>
      <c r="J598" s="7">
        <f>IF($A598="二本差勝",先鋒分析!$D$14,IF($A598="一本差勝",先鋒分析!$D$15,IF($A598="引き分け",先鋒分析!$D$16,IF($A598="一本差負",先鋒分析!$D$17,先鋒分析!$D$18))))</f>
        <v>0.16000000000000003</v>
      </c>
      <c r="K598" s="19">
        <f t="shared" si="120"/>
        <v>1</v>
      </c>
      <c r="L598" s="19">
        <f t="shared" si="121"/>
        <v>2</v>
      </c>
      <c r="M598" s="7">
        <f>IF($B598="二本差勝",次鋒分析!$D$14,IF($B598="一本差勝",次鋒分析!$D$15,IF($B598="引き分け",次鋒分析!$D$16,IF($B598="一本差負",次鋒分析!$D$17,次鋒分析!$D$18))))</f>
        <v>0.26400000000000001</v>
      </c>
      <c r="N598" s="1">
        <f t="shared" si="122"/>
        <v>0</v>
      </c>
      <c r="O598" s="1">
        <f t="shared" si="123"/>
        <v>0</v>
      </c>
      <c r="P598" s="7">
        <f>IF($C598="二本差勝",中堅分析!$D$14,IF($C598="一本差勝",中堅分析!$D$15,IF($C598="引き分け",中堅分析!$D$16,IF($C598="一本差負",中堅分析!$D$17,中堅分析!$D$18))))</f>
        <v>0.26400000000000001</v>
      </c>
      <c r="Q598" s="1">
        <f t="shared" si="124"/>
        <v>0</v>
      </c>
      <c r="R598" s="1">
        <f t="shared" si="125"/>
        <v>0</v>
      </c>
      <c r="S598" s="7">
        <f>IF($D598="二本差勝",副将分析!$D$14,IF($D598="一本差勝",副将分析!$D$15,IF($D598="引き分け",副将分析!$D$16,IF($D598="一本差負",副将分析!$D$17,副将分析!$D$18))))</f>
        <v>0.20800000000000002</v>
      </c>
      <c r="T598" s="1">
        <f t="shared" si="126"/>
        <v>1</v>
      </c>
      <c r="U598" s="1">
        <f t="shared" si="127"/>
        <v>1</v>
      </c>
      <c r="V598" s="7">
        <f>IF($E598="二本差勝",大将分析!$D$14,IF($E598="一本差勝",大将分析!$D$15,IF($E598="引き分け",大将分析!$D$16,IF($E598="一本差負",大将分析!$D$17,大将分析!$D$18))))</f>
        <v>0.16000000000000003</v>
      </c>
      <c r="W598" s="1">
        <f t="shared" si="128"/>
        <v>1</v>
      </c>
      <c r="X598" s="1">
        <f t="shared" si="129"/>
        <v>2</v>
      </c>
    </row>
    <row r="599" spans="1:24" x14ac:dyDescent="0.15">
      <c r="A599" s="1" t="s">
        <v>39</v>
      </c>
      <c r="B599" s="1" t="s">
        <v>41</v>
      </c>
      <c r="C599" s="1" t="s">
        <v>40</v>
      </c>
      <c r="D599" s="1" t="s">
        <v>39</v>
      </c>
      <c r="E599" s="1" t="s">
        <v>40</v>
      </c>
      <c r="F599" s="19">
        <f t="shared" si="117"/>
        <v>1</v>
      </c>
      <c r="G599" s="19">
        <f t="shared" si="118"/>
        <v>2</v>
      </c>
      <c r="H599" s="20">
        <f t="shared" si="119"/>
        <v>2.3037214720000019E-4</v>
      </c>
      <c r="J599" s="7">
        <f>IF($A599="二本差勝",先鋒分析!$D$14,IF($A599="一本差勝",先鋒分析!$D$15,IF($A599="引き分け",先鋒分析!$D$16,IF($A599="一本差負",先鋒分析!$D$17,先鋒分析!$D$18))))</f>
        <v>0.16000000000000003</v>
      </c>
      <c r="K599" s="19">
        <f t="shared" si="120"/>
        <v>1</v>
      </c>
      <c r="L599" s="19">
        <f t="shared" si="121"/>
        <v>2</v>
      </c>
      <c r="M599" s="7">
        <f>IF($B599="二本差勝",次鋒分析!$D$14,IF($B599="一本差勝",次鋒分析!$D$15,IF($B599="引き分け",次鋒分析!$D$16,IF($B599="一本差負",次鋒分析!$D$17,次鋒分析!$D$18))))</f>
        <v>0.20800000000000002</v>
      </c>
      <c r="N599" s="1">
        <f t="shared" si="122"/>
        <v>-1</v>
      </c>
      <c r="O599" s="1">
        <f t="shared" si="123"/>
        <v>-1</v>
      </c>
      <c r="P599" s="7">
        <f>IF($C599="二本差勝",中堅分析!$D$14,IF($C599="一本差勝",中堅分析!$D$15,IF($C599="引き分け",中堅分析!$D$16,IF($C599="一本差負",中堅分析!$D$17,中堅分析!$D$18))))</f>
        <v>0.20800000000000002</v>
      </c>
      <c r="Q599" s="1">
        <f t="shared" si="124"/>
        <v>1</v>
      </c>
      <c r="R599" s="1">
        <f t="shared" si="125"/>
        <v>1</v>
      </c>
      <c r="S599" s="7">
        <f>IF($D599="二本差勝",副将分析!$D$14,IF($D599="一本差勝",副将分析!$D$15,IF($D599="引き分け",副将分析!$D$16,IF($D599="一本差負",副将分析!$D$17,副将分析!$D$18))))</f>
        <v>0.16000000000000003</v>
      </c>
      <c r="T599" s="1">
        <f t="shared" si="126"/>
        <v>1</v>
      </c>
      <c r="U599" s="1">
        <f t="shared" si="127"/>
        <v>2</v>
      </c>
      <c r="V599" s="7">
        <f>IF($E599="二本差勝",大将分析!$D$14,IF($E599="一本差勝",大将分析!$D$15,IF($E599="引き分け",大将分析!$D$16,IF($E599="一本差負",大将分析!$D$17,大将分析!$D$18))))</f>
        <v>0.20800000000000002</v>
      </c>
      <c r="W599" s="1">
        <f t="shared" si="128"/>
        <v>1</v>
      </c>
      <c r="X599" s="1">
        <f t="shared" si="129"/>
        <v>1</v>
      </c>
    </row>
    <row r="600" spans="1:24" x14ac:dyDescent="0.15">
      <c r="A600" s="1" t="s">
        <v>39</v>
      </c>
      <c r="B600" s="1" t="s">
        <v>41</v>
      </c>
      <c r="C600" s="1" t="s">
        <v>40</v>
      </c>
      <c r="D600" s="1" t="s">
        <v>40</v>
      </c>
      <c r="E600" s="1" t="s">
        <v>39</v>
      </c>
      <c r="F600" s="19">
        <f t="shared" si="117"/>
        <v>1</v>
      </c>
      <c r="G600" s="19">
        <f t="shared" si="118"/>
        <v>2</v>
      </c>
      <c r="H600" s="20">
        <f t="shared" si="119"/>
        <v>2.3037214720000016E-4</v>
      </c>
      <c r="J600" s="7">
        <f>IF($A600="二本差勝",先鋒分析!$D$14,IF($A600="一本差勝",先鋒分析!$D$15,IF($A600="引き分け",先鋒分析!$D$16,IF($A600="一本差負",先鋒分析!$D$17,先鋒分析!$D$18))))</f>
        <v>0.16000000000000003</v>
      </c>
      <c r="K600" s="19">
        <f t="shared" si="120"/>
        <v>1</v>
      </c>
      <c r="L600" s="19">
        <f t="shared" si="121"/>
        <v>2</v>
      </c>
      <c r="M600" s="7">
        <f>IF($B600="二本差勝",次鋒分析!$D$14,IF($B600="一本差勝",次鋒分析!$D$15,IF($B600="引き分け",次鋒分析!$D$16,IF($B600="一本差負",次鋒分析!$D$17,次鋒分析!$D$18))))</f>
        <v>0.20800000000000002</v>
      </c>
      <c r="N600" s="1">
        <f t="shared" si="122"/>
        <v>-1</v>
      </c>
      <c r="O600" s="1">
        <f t="shared" si="123"/>
        <v>-1</v>
      </c>
      <c r="P600" s="7">
        <f>IF($C600="二本差勝",中堅分析!$D$14,IF($C600="一本差勝",中堅分析!$D$15,IF($C600="引き分け",中堅分析!$D$16,IF($C600="一本差負",中堅分析!$D$17,中堅分析!$D$18))))</f>
        <v>0.20800000000000002</v>
      </c>
      <c r="Q600" s="1">
        <f t="shared" si="124"/>
        <v>1</v>
      </c>
      <c r="R600" s="1">
        <f t="shared" si="125"/>
        <v>1</v>
      </c>
      <c r="S600" s="7">
        <f>IF($D600="二本差勝",副将分析!$D$14,IF($D600="一本差勝",副将分析!$D$15,IF($D600="引き分け",副将分析!$D$16,IF($D600="一本差負",副将分析!$D$17,副将分析!$D$18))))</f>
        <v>0.20800000000000002</v>
      </c>
      <c r="T600" s="1">
        <f t="shared" si="126"/>
        <v>1</v>
      </c>
      <c r="U600" s="1">
        <f t="shared" si="127"/>
        <v>1</v>
      </c>
      <c r="V600" s="7">
        <f>IF($E600="二本差勝",大将分析!$D$14,IF($E600="一本差勝",大将分析!$D$15,IF($E600="引き分け",大将分析!$D$16,IF($E600="一本差負",大将分析!$D$17,大将分析!$D$18))))</f>
        <v>0.16000000000000003</v>
      </c>
      <c r="W600" s="1">
        <f t="shared" si="128"/>
        <v>1</v>
      </c>
      <c r="X600" s="1">
        <f t="shared" si="129"/>
        <v>2</v>
      </c>
    </row>
    <row r="601" spans="1:24" x14ac:dyDescent="0.15">
      <c r="A601" s="1" t="s">
        <v>39</v>
      </c>
      <c r="B601" s="1" t="s">
        <v>42</v>
      </c>
      <c r="C601" s="1" t="s">
        <v>39</v>
      </c>
      <c r="D601" s="1" t="s">
        <v>39</v>
      </c>
      <c r="E601" s="1" t="s">
        <v>40</v>
      </c>
      <c r="F601" s="19">
        <f t="shared" si="117"/>
        <v>1</v>
      </c>
      <c r="G601" s="19">
        <f t="shared" si="118"/>
        <v>2</v>
      </c>
      <c r="H601" s="20">
        <f t="shared" si="119"/>
        <v>1.3631488000000013E-4</v>
      </c>
      <c r="J601" s="7">
        <f>IF($A601="二本差勝",先鋒分析!$D$14,IF($A601="一本差勝",先鋒分析!$D$15,IF($A601="引き分け",先鋒分析!$D$16,IF($A601="一本差負",先鋒分析!$D$17,先鋒分析!$D$18))))</f>
        <v>0.16000000000000003</v>
      </c>
      <c r="K601" s="19">
        <f t="shared" si="120"/>
        <v>1</v>
      </c>
      <c r="L601" s="19">
        <f t="shared" si="121"/>
        <v>2</v>
      </c>
      <c r="M601" s="7">
        <f>IF($B601="二本差勝",次鋒分析!$D$14,IF($B601="一本差勝",次鋒分析!$D$15,IF($B601="引き分け",次鋒分析!$D$16,IF($B601="一本差負",次鋒分析!$D$17,次鋒分析!$D$18))))</f>
        <v>0.16000000000000003</v>
      </c>
      <c r="N601" s="1">
        <f t="shared" si="122"/>
        <v>-1</v>
      </c>
      <c r="O601" s="1">
        <f t="shared" si="123"/>
        <v>-2</v>
      </c>
      <c r="P601" s="7">
        <f>IF($C601="二本差勝",中堅分析!$D$14,IF($C601="一本差勝",中堅分析!$D$15,IF($C601="引き分け",中堅分析!$D$16,IF($C601="一本差負",中堅分析!$D$17,中堅分析!$D$18))))</f>
        <v>0.16000000000000003</v>
      </c>
      <c r="Q601" s="1">
        <f t="shared" si="124"/>
        <v>1</v>
      </c>
      <c r="R601" s="1">
        <f t="shared" si="125"/>
        <v>2</v>
      </c>
      <c r="S601" s="7">
        <f>IF($D601="二本差勝",副将分析!$D$14,IF($D601="一本差勝",副将分析!$D$15,IF($D601="引き分け",副将分析!$D$16,IF($D601="一本差負",副将分析!$D$17,副将分析!$D$18))))</f>
        <v>0.16000000000000003</v>
      </c>
      <c r="T601" s="1">
        <f t="shared" si="126"/>
        <v>1</v>
      </c>
      <c r="U601" s="1">
        <f t="shared" si="127"/>
        <v>2</v>
      </c>
      <c r="V601" s="7">
        <f>IF($E601="二本差勝",大将分析!$D$14,IF($E601="一本差勝",大将分析!$D$15,IF($E601="引き分け",大将分析!$D$16,IF($E601="一本差負",大将分析!$D$17,大将分析!$D$18))))</f>
        <v>0.20800000000000002</v>
      </c>
      <c r="W601" s="1">
        <f t="shared" si="128"/>
        <v>1</v>
      </c>
      <c r="X601" s="1">
        <f t="shared" si="129"/>
        <v>1</v>
      </c>
    </row>
    <row r="602" spans="1:24" x14ac:dyDescent="0.15">
      <c r="A602" s="1" t="s">
        <v>39</v>
      </c>
      <c r="B602" s="1" t="s">
        <v>42</v>
      </c>
      <c r="C602" s="1" t="s">
        <v>39</v>
      </c>
      <c r="D602" s="1" t="s">
        <v>40</v>
      </c>
      <c r="E602" s="1" t="s">
        <v>39</v>
      </c>
      <c r="F602" s="19">
        <f t="shared" si="117"/>
        <v>1</v>
      </c>
      <c r="G602" s="19">
        <f t="shared" si="118"/>
        <v>2</v>
      </c>
      <c r="H602" s="20">
        <f t="shared" si="119"/>
        <v>1.3631488000000013E-4</v>
      </c>
      <c r="J602" s="7">
        <f>IF($A602="二本差勝",先鋒分析!$D$14,IF($A602="一本差勝",先鋒分析!$D$15,IF($A602="引き分け",先鋒分析!$D$16,IF($A602="一本差負",先鋒分析!$D$17,先鋒分析!$D$18))))</f>
        <v>0.16000000000000003</v>
      </c>
      <c r="K602" s="19">
        <f t="shared" si="120"/>
        <v>1</v>
      </c>
      <c r="L602" s="19">
        <f t="shared" si="121"/>
        <v>2</v>
      </c>
      <c r="M602" s="7">
        <f>IF($B602="二本差勝",次鋒分析!$D$14,IF($B602="一本差勝",次鋒分析!$D$15,IF($B602="引き分け",次鋒分析!$D$16,IF($B602="一本差負",次鋒分析!$D$17,次鋒分析!$D$18))))</f>
        <v>0.16000000000000003</v>
      </c>
      <c r="N602" s="1">
        <f t="shared" si="122"/>
        <v>-1</v>
      </c>
      <c r="O602" s="1">
        <f t="shared" si="123"/>
        <v>-2</v>
      </c>
      <c r="P602" s="7">
        <f>IF($C602="二本差勝",中堅分析!$D$14,IF($C602="一本差勝",中堅分析!$D$15,IF($C602="引き分け",中堅分析!$D$16,IF($C602="一本差負",中堅分析!$D$17,中堅分析!$D$18))))</f>
        <v>0.16000000000000003</v>
      </c>
      <c r="Q602" s="1">
        <f t="shared" si="124"/>
        <v>1</v>
      </c>
      <c r="R602" s="1">
        <f t="shared" si="125"/>
        <v>2</v>
      </c>
      <c r="S602" s="7">
        <f>IF($D602="二本差勝",副将分析!$D$14,IF($D602="一本差勝",副将分析!$D$15,IF($D602="引き分け",副将分析!$D$16,IF($D602="一本差負",副将分析!$D$17,副将分析!$D$18))))</f>
        <v>0.20800000000000002</v>
      </c>
      <c r="T602" s="1">
        <f t="shared" si="126"/>
        <v>1</v>
      </c>
      <c r="U602" s="1">
        <f t="shared" si="127"/>
        <v>1</v>
      </c>
      <c r="V602" s="7">
        <f>IF($E602="二本差勝",大将分析!$D$14,IF($E602="一本差勝",大将分析!$D$15,IF($E602="引き分け",大将分析!$D$16,IF($E602="一本差負",大将分析!$D$17,大将分析!$D$18))))</f>
        <v>0.16000000000000003</v>
      </c>
      <c r="W602" s="1">
        <f t="shared" si="128"/>
        <v>1</v>
      </c>
      <c r="X602" s="1">
        <f t="shared" si="129"/>
        <v>2</v>
      </c>
    </row>
    <row r="603" spans="1:24" x14ac:dyDescent="0.15">
      <c r="A603" s="1" t="s">
        <v>40</v>
      </c>
      <c r="B603" s="1" t="s">
        <v>39</v>
      </c>
      <c r="C603" s="1" t="s">
        <v>41</v>
      </c>
      <c r="D603" s="1" t="s">
        <v>39</v>
      </c>
      <c r="E603" s="1" t="s">
        <v>40</v>
      </c>
      <c r="F603" s="19">
        <f t="shared" si="117"/>
        <v>1</v>
      </c>
      <c r="G603" s="19">
        <f t="shared" si="118"/>
        <v>2</v>
      </c>
      <c r="H603" s="20">
        <f t="shared" si="119"/>
        <v>2.3037214720000019E-4</v>
      </c>
      <c r="J603" s="7">
        <f>IF($A603="二本差勝",先鋒分析!$D$14,IF($A603="一本差勝",先鋒分析!$D$15,IF($A603="引き分け",先鋒分析!$D$16,IF($A603="一本差負",先鋒分析!$D$17,先鋒分析!$D$18))))</f>
        <v>0.20800000000000002</v>
      </c>
      <c r="K603" s="19">
        <f t="shared" si="120"/>
        <v>1</v>
      </c>
      <c r="L603" s="19">
        <f t="shared" si="121"/>
        <v>1</v>
      </c>
      <c r="M603" s="7">
        <f>IF($B603="二本差勝",次鋒分析!$D$14,IF($B603="一本差勝",次鋒分析!$D$15,IF($B603="引き分け",次鋒分析!$D$16,IF($B603="一本差負",次鋒分析!$D$17,次鋒分析!$D$18))))</f>
        <v>0.16000000000000003</v>
      </c>
      <c r="N603" s="1">
        <f t="shared" si="122"/>
        <v>1</v>
      </c>
      <c r="O603" s="1">
        <f t="shared" si="123"/>
        <v>2</v>
      </c>
      <c r="P603" s="7">
        <f>IF($C603="二本差勝",中堅分析!$D$14,IF($C603="一本差勝",中堅分析!$D$15,IF($C603="引き分け",中堅分析!$D$16,IF($C603="一本差負",中堅分析!$D$17,中堅分析!$D$18))))</f>
        <v>0.20800000000000002</v>
      </c>
      <c r="Q603" s="1">
        <f t="shared" si="124"/>
        <v>-1</v>
      </c>
      <c r="R603" s="1">
        <f t="shared" si="125"/>
        <v>-1</v>
      </c>
      <c r="S603" s="7">
        <f>IF($D603="二本差勝",副将分析!$D$14,IF($D603="一本差勝",副将分析!$D$15,IF($D603="引き分け",副将分析!$D$16,IF($D603="一本差負",副将分析!$D$17,副将分析!$D$18))))</f>
        <v>0.16000000000000003</v>
      </c>
      <c r="T603" s="1">
        <f t="shared" si="126"/>
        <v>1</v>
      </c>
      <c r="U603" s="1">
        <f t="shared" si="127"/>
        <v>2</v>
      </c>
      <c r="V603" s="7">
        <f>IF($E603="二本差勝",大将分析!$D$14,IF($E603="一本差勝",大将分析!$D$15,IF($E603="引き分け",大将分析!$D$16,IF($E603="一本差負",大将分析!$D$17,大将分析!$D$18))))</f>
        <v>0.20800000000000002</v>
      </c>
      <c r="W603" s="1">
        <f t="shared" si="128"/>
        <v>1</v>
      </c>
      <c r="X603" s="1">
        <f t="shared" si="129"/>
        <v>1</v>
      </c>
    </row>
    <row r="604" spans="1:24" x14ac:dyDescent="0.15">
      <c r="A604" s="1" t="s">
        <v>40</v>
      </c>
      <c r="B604" s="1" t="s">
        <v>39</v>
      </c>
      <c r="C604" s="1" t="s">
        <v>41</v>
      </c>
      <c r="D604" s="1" t="s">
        <v>40</v>
      </c>
      <c r="E604" s="1" t="s">
        <v>39</v>
      </c>
      <c r="F604" s="19">
        <f t="shared" si="117"/>
        <v>1</v>
      </c>
      <c r="G604" s="19">
        <f t="shared" si="118"/>
        <v>2</v>
      </c>
      <c r="H604" s="20">
        <f t="shared" si="119"/>
        <v>2.3037214720000016E-4</v>
      </c>
      <c r="J604" s="7">
        <f>IF($A604="二本差勝",先鋒分析!$D$14,IF($A604="一本差勝",先鋒分析!$D$15,IF($A604="引き分け",先鋒分析!$D$16,IF($A604="一本差負",先鋒分析!$D$17,先鋒分析!$D$18))))</f>
        <v>0.20800000000000002</v>
      </c>
      <c r="K604" s="19">
        <f t="shared" si="120"/>
        <v>1</v>
      </c>
      <c r="L604" s="19">
        <f t="shared" si="121"/>
        <v>1</v>
      </c>
      <c r="M604" s="7">
        <f>IF($B604="二本差勝",次鋒分析!$D$14,IF($B604="一本差勝",次鋒分析!$D$15,IF($B604="引き分け",次鋒分析!$D$16,IF($B604="一本差負",次鋒分析!$D$17,次鋒分析!$D$18))))</f>
        <v>0.16000000000000003</v>
      </c>
      <c r="N604" s="1">
        <f t="shared" si="122"/>
        <v>1</v>
      </c>
      <c r="O604" s="1">
        <f t="shared" si="123"/>
        <v>2</v>
      </c>
      <c r="P604" s="7">
        <f>IF($C604="二本差勝",中堅分析!$D$14,IF($C604="一本差勝",中堅分析!$D$15,IF($C604="引き分け",中堅分析!$D$16,IF($C604="一本差負",中堅分析!$D$17,中堅分析!$D$18))))</f>
        <v>0.20800000000000002</v>
      </c>
      <c r="Q604" s="1">
        <f t="shared" si="124"/>
        <v>-1</v>
      </c>
      <c r="R604" s="1">
        <f t="shared" si="125"/>
        <v>-1</v>
      </c>
      <c r="S604" s="7">
        <f>IF($D604="二本差勝",副将分析!$D$14,IF($D604="一本差勝",副将分析!$D$15,IF($D604="引き分け",副将分析!$D$16,IF($D604="一本差負",副将分析!$D$17,副将分析!$D$18))))</f>
        <v>0.20800000000000002</v>
      </c>
      <c r="T604" s="1">
        <f t="shared" si="126"/>
        <v>1</v>
      </c>
      <c r="U604" s="1">
        <f t="shared" si="127"/>
        <v>1</v>
      </c>
      <c r="V604" s="7">
        <f>IF($E604="二本差勝",大将分析!$D$14,IF($E604="一本差勝",大将分析!$D$15,IF($E604="引き分け",大将分析!$D$16,IF($E604="一本差負",大将分析!$D$17,大将分析!$D$18))))</f>
        <v>0.16000000000000003</v>
      </c>
      <c r="W604" s="1">
        <f t="shared" si="128"/>
        <v>1</v>
      </c>
      <c r="X604" s="1">
        <f t="shared" si="129"/>
        <v>2</v>
      </c>
    </row>
    <row r="605" spans="1:24" x14ac:dyDescent="0.15">
      <c r="A605" s="1" t="s">
        <v>40</v>
      </c>
      <c r="B605" s="1" t="s">
        <v>41</v>
      </c>
      <c r="C605" s="1" t="s">
        <v>39</v>
      </c>
      <c r="D605" s="1" t="s">
        <v>39</v>
      </c>
      <c r="E605" s="1" t="s">
        <v>40</v>
      </c>
      <c r="F605" s="19">
        <f t="shared" si="117"/>
        <v>1</v>
      </c>
      <c r="G605" s="19">
        <f t="shared" si="118"/>
        <v>2</v>
      </c>
      <c r="H605" s="20">
        <f t="shared" si="119"/>
        <v>2.3037214720000019E-4</v>
      </c>
      <c r="J605" s="7">
        <f>IF($A605="二本差勝",先鋒分析!$D$14,IF($A605="一本差勝",先鋒分析!$D$15,IF($A605="引き分け",先鋒分析!$D$16,IF($A605="一本差負",先鋒分析!$D$17,先鋒分析!$D$18))))</f>
        <v>0.20800000000000002</v>
      </c>
      <c r="K605" s="19">
        <f t="shared" si="120"/>
        <v>1</v>
      </c>
      <c r="L605" s="19">
        <f t="shared" si="121"/>
        <v>1</v>
      </c>
      <c r="M605" s="7">
        <f>IF($B605="二本差勝",次鋒分析!$D$14,IF($B605="一本差勝",次鋒分析!$D$15,IF($B605="引き分け",次鋒分析!$D$16,IF($B605="一本差負",次鋒分析!$D$17,次鋒分析!$D$18))))</f>
        <v>0.20800000000000002</v>
      </c>
      <c r="N605" s="1">
        <f t="shared" si="122"/>
        <v>-1</v>
      </c>
      <c r="O605" s="1">
        <f t="shared" si="123"/>
        <v>-1</v>
      </c>
      <c r="P605" s="7">
        <f>IF($C605="二本差勝",中堅分析!$D$14,IF($C605="一本差勝",中堅分析!$D$15,IF($C605="引き分け",中堅分析!$D$16,IF($C605="一本差負",中堅分析!$D$17,中堅分析!$D$18))))</f>
        <v>0.16000000000000003</v>
      </c>
      <c r="Q605" s="1">
        <f t="shared" si="124"/>
        <v>1</v>
      </c>
      <c r="R605" s="1">
        <f t="shared" si="125"/>
        <v>2</v>
      </c>
      <c r="S605" s="7">
        <f>IF($D605="二本差勝",副将分析!$D$14,IF($D605="一本差勝",副将分析!$D$15,IF($D605="引き分け",副将分析!$D$16,IF($D605="一本差負",副将分析!$D$17,副将分析!$D$18))))</f>
        <v>0.16000000000000003</v>
      </c>
      <c r="T605" s="1">
        <f t="shared" si="126"/>
        <v>1</v>
      </c>
      <c r="U605" s="1">
        <f t="shared" si="127"/>
        <v>2</v>
      </c>
      <c r="V605" s="7">
        <f>IF($E605="二本差勝",大将分析!$D$14,IF($E605="一本差勝",大将分析!$D$15,IF($E605="引き分け",大将分析!$D$16,IF($E605="一本差負",大将分析!$D$17,大将分析!$D$18))))</f>
        <v>0.20800000000000002</v>
      </c>
      <c r="W605" s="1">
        <f t="shared" si="128"/>
        <v>1</v>
      </c>
      <c r="X605" s="1">
        <f t="shared" si="129"/>
        <v>1</v>
      </c>
    </row>
    <row r="606" spans="1:24" x14ac:dyDescent="0.15">
      <c r="A606" s="1" t="s">
        <v>40</v>
      </c>
      <c r="B606" s="1" t="s">
        <v>41</v>
      </c>
      <c r="C606" s="1" t="s">
        <v>39</v>
      </c>
      <c r="D606" s="1" t="s">
        <v>40</v>
      </c>
      <c r="E606" s="1" t="s">
        <v>39</v>
      </c>
      <c r="F606" s="19">
        <f t="shared" si="117"/>
        <v>1</v>
      </c>
      <c r="G606" s="19">
        <f t="shared" si="118"/>
        <v>2</v>
      </c>
      <c r="H606" s="20">
        <f t="shared" si="119"/>
        <v>2.3037214720000016E-4</v>
      </c>
      <c r="J606" s="7">
        <f>IF($A606="二本差勝",先鋒分析!$D$14,IF($A606="一本差勝",先鋒分析!$D$15,IF($A606="引き分け",先鋒分析!$D$16,IF($A606="一本差負",先鋒分析!$D$17,先鋒分析!$D$18))))</f>
        <v>0.20800000000000002</v>
      </c>
      <c r="K606" s="19">
        <f t="shared" si="120"/>
        <v>1</v>
      </c>
      <c r="L606" s="19">
        <f t="shared" si="121"/>
        <v>1</v>
      </c>
      <c r="M606" s="7">
        <f>IF($B606="二本差勝",次鋒分析!$D$14,IF($B606="一本差勝",次鋒分析!$D$15,IF($B606="引き分け",次鋒分析!$D$16,IF($B606="一本差負",次鋒分析!$D$17,次鋒分析!$D$18))))</f>
        <v>0.20800000000000002</v>
      </c>
      <c r="N606" s="1">
        <f t="shared" si="122"/>
        <v>-1</v>
      </c>
      <c r="O606" s="1">
        <f t="shared" si="123"/>
        <v>-1</v>
      </c>
      <c r="P606" s="7">
        <f>IF($C606="二本差勝",中堅分析!$D$14,IF($C606="一本差勝",中堅分析!$D$15,IF($C606="引き分け",中堅分析!$D$16,IF($C606="一本差負",中堅分析!$D$17,中堅分析!$D$18))))</f>
        <v>0.16000000000000003</v>
      </c>
      <c r="Q606" s="1">
        <f t="shared" si="124"/>
        <v>1</v>
      </c>
      <c r="R606" s="1">
        <f t="shared" si="125"/>
        <v>2</v>
      </c>
      <c r="S606" s="7">
        <f>IF($D606="二本差勝",副将分析!$D$14,IF($D606="一本差勝",副将分析!$D$15,IF($D606="引き分け",副将分析!$D$16,IF($D606="一本差負",副将分析!$D$17,副将分析!$D$18))))</f>
        <v>0.20800000000000002</v>
      </c>
      <c r="T606" s="1">
        <f t="shared" si="126"/>
        <v>1</v>
      </c>
      <c r="U606" s="1">
        <f t="shared" si="127"/>
        <v>1</v>
      </c>
      <c r="V606" s="7">
        <f>IF($E606="二本差勝",大将分析!$D$14,IF($E606="一本差勝",大将分析!$D$15,IF($E606="引き分け",大将分析!$D$16,IF($E606="一本差負",大将分析!$D$17,大将分析!$D$18))))</f>
        <v>0.16000000000000003</v>
      </c>
      <c r="W606" s="1">
        <f t="shared" si="128"/>
        <v>1</v>
      </c>
      <c r="X606" s="1">
        <f t="shared" si="129"/>
        <v>2</v>
      </c>
    </row>
    <row r="607" spans="1:24" x14ac:dyDescent="0.15">
      <c r="A607" s="1" t="s">
        <v>22</v>
      </c>
      <c r="B607" s="1" t="s">
        <v>39</v>
      </c>
      <c r="C607" s="1" t="s">
        <v>22</v>
      </c>
      <c r="D607" s="1" t="s">
        <v>39</v>
      </c>
      <c r="E607" s="1" t="s">
        <v>40</v>
      </c>
      <c r="F607" s="19">
        <f t="shared" si="117"/>
        <v>1</v>
      </c>
      <c r="G607" s="19">
        <f t="shared" si="118"/>
        <v>2</v>
      </c>
      <c r="H607" s="20">
        <f t="shared" si="119"/>
        <v>3.7111726080000027E-4</v>
      </c>
      <c r="J607" s="7">
        <f>IF($A607="二本差勝",先鋒分析!$D$14,IF($A607="一本差勝",先鋒分析!$D$15,IF($A607="引き分け",先鋒分析!$D$16,IF($A607="一本差負",先鋒分析!$D$17,先鋒分析!$D$18))))</f>
        <v>0.26400000000000001</v>
      </c>
      <c r="K607" s="19">
        <f t="shared" si="120"/>
        <v>0</v>
      </c>
      <c r="L607" s="19">
        <f t="shared" si="121"/>
        <v>0</v>
      </c>
      <c r="M607" s="7">
        <f>IF($B607="二本差勝",次鋒分析!$D$14,IF($B607="一本差勝",次鋒分析!$D$15,IF($B607="引き分け",次鋒分析!$D$16,IF($B607="一本差負",次鋒分析!$D$17,次鋒分析!$D$18))))</f>
        <v>0.16000000000000003</v>
      </c>
      <c r="N607" s="1">
        <f t="shared" si="122"/>
        <v>1</v>
      </c>
      <c r="O607" s="1">
        <f t="shared" si="123"/>
        <v>2</v>
      </c>
      <c r="P607" s="7">
        <f>IF($C607="二本差勝",中堅分析!$D$14,IF($C607="一本差勝",中堅分析!$D$15,IF($C607="引き分け",中堅分析!$D$16,IF($C607="一本差負",中堅分析!$D$17,中堅分析!$D$18))))</f>
        <v>0.26400000000000001</v>
      </c>
      <c r="Q607" s="1">
        <f t="shared" si="124"/>
        <v>0</v>
      </c>
      <c r="R607" s="1">
        <f t="shared" si="125"/>
        <v>0</v>
      </c>
      <c r="S607" s="7">
        <f>IF($D607="二本差勝",副将分析!$D$14,IF($D607="一本差勝",副将分析!$D$15,IF($D607="引き分け",副将分析!$D$16,IF($D607="一本差負",副将分析!$D$17,副将分析!$D$18))))</f>
        <v>0.16000000000000003</v>
      </c>
      <c r="T607" s="1">
        <f t="shared" si="126"/>
        <v>1</v>
      </c>
      <c r="U607" s="1">
        <f t="shared" si="127"/>
        <v>2</v>
      </c>
      <c r="V607" s="7">
        <f>IF($E607="二本差勝",大将分析!$D$14,IF($E607="一本差勝",大将分析!$D$15,IF($E607="引き分け",大将分析!$D$16,IF($E607="一本差負",大将分析!$D$17,大将分析!$D$18))))</f>
        <v>0.20800000000000002</v>
      </c>
      <c r="W607" s="1">
        <f t="shared" si="128"/>
        <v>1</v>
      </c>
      <c r="X607" s="1">
        <f t="shared" si="129"/>
        <v>1</v>
      </c>
    </row>
    <row r="608" spans="1:24" x14ac:dyDescent="0.15">
      <c r="A608" s="1" t="s">
        <v>22</v>
      </c>
      <c r="B608" s="1" t="s">
        <v>39</v>
      </c>
      <c r="C608" s="1" t="s">
        <v>22</v>
      </c>
      <c r="D608" s="1" t="s">
        <v>40</v>
      </c>
      <c r="E608" s="1" t="s">
        <v>39</v>
      </c>
      <c r="F608" s="19">
        <f t="shared" si="117"/>
        <v>1</v>
      </c>
      <c r="G608" s="19">
        <f t="shared" si="118"/>
        <v>2</v>
      </c>
      <c r="H608" s="20">
        <f t="shared" si="119"/>
        <v>3.7111726080000027E-4</v>
      </c>
      <c r="J608" s="7">
        <f>IF($A608="二本差勝",先鋒分析!$D$14,IF($A608="一本差勝",先鋒分析!$D$15,IF($A608="引き分け",先鋒分析!$D$16,IF($A608="一本差負",先鋒分析!$D$17,先鋒分析!$D$18))))</f>
        <v>0.26400000000000001</v>
      </c>
      <c r="K608" s="19">
        <f t="shared" si="120"/>
        <v>0</v>
      </c>
      <c r="L608" s="19">
        <f t="shared" si="121"/>
        <v>0</v>
      </c>
      <c r="M608" s="7">
        <f>IF($B608="二本差勝",次鋒分析!$D$14,IF($B608="一本差勝",次鋒分析!$D$15,IF($B608="引き分け",次鋒分析!$D$16,IF($B608="一本差負",次鋒分析!$D$17,次鋒分析!$D$18))))</f>
        <v>0.16000000000000003</v>
      </c>
      <c r="N608" s="1">
        <f t="shared" si="122"/>
        <v>1</v>
      </c>
      <c r="O608" s="1">
        <f t="shared" si="123"/>
        <v>2</v>
      </c>
      <c r="P608" s="7">
        <f>IF($C608="二本差勝",中堅分析!$D$14,IF($C608="一本差勝",中堅分析!$D$15,IF($C608="引き分け",中堅分析!$D$16,IF($C608="一本差負",中堅分析!$D$17,中堅分析!$D$18))))</f>
        <v>0.26400000000000001</v>
      </c>
      <c r="Q608" s="1">
        <f t="shared" si="124"/>
        <v>0</v>
      </c>
      <c r="R608" s="1">
        <f t="shared" si="125"/>
        <v>0</v>
      </c>
      <c r="S608" s="7">
        <f>IF($D608="二本差勝",副将分析!$D$14,IF($D608="一本差勝",副将分析!$D$15,IF($D608="引き分け",副将分析!$D$16,IF($D608="一本差負",副将分析!$D$17,副将分析!$D$18))))</f>
        <v>0.20800000000000002</v>
      </c>
      <c r="T608" s="1">
        <f t="shared" si="126"/>
        <v>1</v>
      </c>
      <c r="U608" s="1">
        <f t="shared" si="127"/>
        <v>1</v>
      </c>
      <c r="V608" s="7">
        <f>IF($E608="二本差勝",大将分析!$D$14,IF($E608="一本差勝",大将分析!$D$15,IF($E608="引き分け",大将分析!$D$16,IF($E608="一本差負",大将分析!$D$17,大将分析!$D$18))))</f>
        <v>0.16000000000000003</v>
      </c>
      <c r="W608" s="1">
        <f t="shared" si="128"/>
        <v>1</v>
      </c>
      <c r="X608" s="1">
        <f t="shared" si="129"/>
        <v>2</v>
      </c>
    </row>
    <row r="609" spans="1:24" x14ac:dyDescent="0.15">
      <c r="A609" s="1" t="s">
        <v>22</v>
      </c>
      <c r="B609" s="1" t="s">
        <v>22</v>
      </c>
      <c r="C609" s="1" t="s">
        <v>39</v>
      </c>
      <c r="D609" s="1" t="s">
        <v>39</v>
      </c>
      <c r="E609" s="1" t="s">
        <v>40</v>
      </c>
      <c r="F609" s="19">
        <f t="shared" si="117"/>
        <v>1</v>
      </c>
      <c r="G609" s="19">
        <f t="shared" si="118"/>
        <v>2</v>
      </c>
      <c r="H609" s="20">
        <f t="shared" si="119"/>
        <v>3.7111726080000027E-4</v>
      </c>
      <c r="J609" s="7">
        <f>IF($A609="二本差勝",先鋒分析!$D$14,IF($A609="一本差勝",先鋒分析!$D$15,IF($A609="引き分け",先鋒分析!$D$16,IF($A609="一本差負",先鋒分析!$D$17,先鋒分析!$D$18))))</f>
        <v>0.26400000000000001</v>
      </c>
      <c r="K609" s="19">
        <f t="shared" si="120"/>
        <v>0</v>
      </c>
      <c r="L609" s="19">
        <f t="shared" si="121"/>
        <v>0</v>
      </c>
      <c r="M609" s="7">
        <f>IF($B609="二本差勝",次鋒分析!$D$14,IF($B609="一本差勝",次鋒分析!$D$15,IF($B609="引き分け",次鋒分析!$D$16,IF($B609="一本差負",次鋒分析!$D$17,次鋒分析!$D$18))))</f>
        <v>0.26400000000000001</v>
      </c>
      <c r="N609" s="1">
        <f t="shared" si="122"/>
        <v>0</v>
      </c>
      <c r="O609" s="1">
        <f t="shared" si="123"/>
        <v>0</v>
      </c>
      <c r="P609" s="7">
        <f>IF($C609="二本差勝",中堅分析!$D$14,IF($C609="一本差勝",中堅分析!$D$15,IF($C609="引き分け",中堅分析!$D$16,IF($C609="一本差負",中堅分析!$D$17,中堅分析!$D$18))))</f>
        <v>0.16000000000000003</v>
      </c>
      <c r="Q609" s="1">
        <f t="shared" si="124"/>
        <v>1</v>
      </c>
      <c r="R609" s="1">
        <f t="shared" si="125"/>
        <v>2</v>
      </c>
      <c r="S609" s="7">
        <f>IF($D609="二本差勝",副将分析!$D$14,IF($D609="一本差勝",副将分析!$D$15,IF($D609="引き分け",副将分析!$D$16,IF($D609="一本差負",副将分析!$D$17,副将分析!$D$18))))</f>
        <v>0.16000000000000003</v>
      </c>
      <c r="T609" s="1">
        <f t="shared" si="126"/>
        <v>1</v>
      </c>
      <c r="U609" s="1">
        <f t="shared" si="127"/>
        <v>2</v>
      </c>
      <c r="V609" s="7">
        <f>IF($E609="二本差勝",大将分析!$D$14,IF($E609="一本差勝",大将分析!$D$15,IF($E609="引き分け",大将分析!$D$16,IF($E609="一本差負",大将分析!$D$17,大将分析!$D$18))))</f>
        <v>0.20800000000000002</v>
      </c>
      <c r="W609" s="1">
        <f t="shared" si="128"/>
        <v>1</v>
      </c>
      <c r="X609" s="1">
        <f t="shared" si="129"/>
        <v>1</v>
      </c>
    </row>
    <row r="610" spans="1:24" x14ac:dyDescent="0.15">
      <c r="A610" s="1" t="s">
        <v>22</v>
      </c>
      <c r="B610" s="1" t="s">
        <v>22</v>
      </c>
      <c r="C610" s="1" t="s">
        <v>39</v>
      </c>
      <c r="D610" s="1" t="s">
        <v>40</v>
      </c>
      <c r="E610" s="1" t="s">
        <v>39</v>
      </c>
      <c r="F610" s="19">
        <f t="shared" si="117"/>
        <v>1</v>
      </c>
      <c r="G610" s="19">
        <f t="shared" si="118"/>
        <v>2</v>
      </c>
      <c r="H610" s="20">
        <f t="shared" si="119"/>
        <v>3.7111726080000027E-4</v>
      </c>
      <c r="J610" s="7">
        <f>IF($A610="二本差勝",先鋒分析!$D$14,IF($A610="一本差勝",先鋒分析!$D$15,IF($A610="引き分け",先鋒分析!$D$16,IF($A610="一本差負",先鋒分析!$D$17,先鋒分析!$D$18))))</f>
        <v>0.26400000000000001</v>
      </c>
      <c r="K610" s="19">
        <f t="shared" si="120"/>
        <v>0</v>
      </c>
      <c r="L610" s="19">
        <f t="shared" si="121"/>
        <v>0</v>
      </c>
      <c r="M610" s="7">
        <f>IF($B610="二本差勝",次鋒分析!$D$14,IF($B610="一本差勝",次鋒分析!$D$15,IF($B610="引き分け",次鋒分析!$D$16,IF($B610="一本差負",次鋒分析!$D$17,次鋒分析!$D$18))))</f>
        <v>0.26400000000000001</v>
      </c>
      <c r="N610" s="1">
        <f t="shared" si="122"/>
        <v>0</v>
      </c>
      <c r="O610" s="1">
        <f t="shared" si="123"/>
        <v>0</v>
      </c>
      <c r="P610" s="7">
        <f>IF($C610="二本差勝",中堅分析!$D$14,IF($C610="一本差勝",中堅分析!$D$15,IF($C610="引き分け",中堅分析!$D$16,IF($C610="一本差負",中堅分析!$D$17,中堅分析!$D$18))))</f>
        <v>0.16000000000000003</v>
      </c>
      <c r="Q610" s="1">
        <f t="shared" si="124"/>
        <v>1</v>
      </c>
      <c r="R610" s="1">
        <f t="shared" si="125"/>
        <v>2</v>
      </c>
      <c r="S610" s="7">
        <f>IF($D610="二本差勝",副将分析!$D$14,IF($D610="一本差勝",副将分析!$D$15,IF($D610="引き分け",副将分析!$D$16,IF($D610="一本差負",副将分析!$D$17,副将分析!$D$18))))</f>
        <v>0.20800000000000002</v>
      </c>
      <c r="T610" s="1">
        <f t="shared" si="126"/>
        <v>1</v>
      </c>
      <c r="U610" s="1">
        <f t="shared" si="127"/>
        <v>1</v>
      </c>
      <c r="V610" s="7">
        <f>IF($E610="二本差勝",大将分析!$D$14,IF($E610="一本差勝",大将分析!$D$15,IF($E610="引き分け",大将分析!$D$16,IF($E610="一本差負",大将分析!$D$17,大将分析!$D$18))))</f>
        <v>0.16000000000000003</v>
      </c>
      <c r="W610" s="1">
        <f t="shared" si="128"/>
        <v>1</v>
      </c>
      <c r="X610" s="1">
        <f t="shared" si="129"/>
        <v>2</v>
      </c>
    </row>
    <row r="611" spans="1:24" x14ac:dyDescent="0.15">
      <c r="A611" s="1" t="s">
        <v>41</v>
      </c>
      <c r="B611" s="1" t="s">
        <v>39</v>
      </c>
      <c r="C611" s="1" t="s">
        <v>40</v>
      </c>
      <c r="D611" s="1" t="s">
        <v>39</v>
      </c>
      <c r="E611" s="1" t="s">
        <v>40</v>
      </c>
      <c r="F611" s="19">
        <f t="shared" si="117"/>
        <v>1</v>
      </c>
      <c r="G611" s="19">
        <f t="shared" si="118"/>
        <v>2</v>
      </c>
      <c r="H611" s="20">
        <f t="shared" si="119"/>
        <v>2.3037214720000019E-4</v>
      </c>
      <c r="J611" s="7">
        <f>IF($A611="二本差勝",先鋒分析!$D$14,IF($A611="一本差勝",先鋒分析!$D$15,IF($A611="引き分け",先鋒分析!$D$16,IF($A611="一本差負",先鋒分析!$D$17,先鋒分析!$D$18))))</f>
        <v>0.20800000000000002</v>
      </c>
      <c r="K611" s="19">
        <f t="shared" si="120"/>
        <v>-1</v>
      </c>
      <c r="L611" s="19">
        <f t="shared" si="121"/>
        <v>-1</v>
      </c>
      <c r="M611" s="7">
        <f>IF($B611="二本差勝",次鋒分析!$D$14,IF($B611="一本差勝",次鋒分析!$D$15,IF($B611="引き分け",次鋒分析!$D$16,IF($B611="一本差負",次鋒分析!$D$17,次鋒分析!$D$18))))</f>
        <v>0.16000000000000003</v>
      </c>
      <c r="N611" s="1">
        <f t="shared" si="122"/>
        <v>1</v>
      </c>
      <c r="O611" s="1">
        <f t="shared" si="123"/>
        <v>2</v>
      </c>
      <c r="P611" s="7">
        <f>IF($C611="二本差勝",中堅分析!$D$14,IF($C611="一本差勝",中堅分析!$D$15,IF($C611="引き分け",中堅分析!$D$16,IF($C611="一本差負",中堅分析!$D$17,中堅分析!$D$18))))</f>
        <v>0.20800000000000002</v>
      </c>
      <c r="Q611" s="1">
        <f t="shared" si="124"/>
        <v>1</v>
      </c>
      <c r="R611" s="1">
        <f t="shared" si="125"/>
        <v>1</v>
      </c>
      <c r="S611" s="7">
        <f>IF($D611="二本差勝",副将分析!$D$14,IF($D611="一本差勝",副将分析!$D$15,IF($D611="引き分け",副将分析!$D$16,IF($D611="一本差負",副将分析!$D$17,副将分析!$D$18))))</f>
        <v>0.16000000000000003</v>
      </c>
      <c r="T611" s="1">
        <f t="shared" si="126"/>
        <v>1</v>
      </c>
      <c r="U611" s="1">
        <f t="shared" si="127"/>
        <v>2</v>
      </c>
      <c r="V611" s="7">
        <f>IF($E611="二本差勝",大将分析!$D$14,IF($E611="一本差勝",大将分析!$D$15,IF($E611="引き分け",大将分析!$D$16,IF($E611="一本差負",大将分析!$D$17,大将分析!$D$18))))</f>
        <v>0.20800000000000002</v>
      </c>
      <c r="W611" s="1">
        <f t="shared" si="128"/>
        <v>1</v>
      </c>
      <c r="X611" s="1">
        <f t="shared" si="129"/>
        <v>1</v>
      </c>
    </row>
    <row r="612" spans="1:24" x14ac:dyDescent="0.15">
      <c r="A612" s="1" t="s">
        <v>41</v>
      </c>
      <c r="B612" s="1" t="s">
        <v>39</v>
      </c>
      <c r="C612" s="1" t="s">
        <v>40</v>
      </c>
      <c r="D612" s="1" t="s">
        <v>40</v>
      </c>
      <c r="E612" s="1" t="s">
        <v>39</v>
      </c>
      <c r="F612" s="19">
        <f t="shared" si="117"/>
        <v>1</v>
      </c>
      <c r="G612" s="19">
        <f t="shared" si="118"/>
        <v>2</v>
      </c>
      <c r="H612" s="20">
        <f t="shared" si="119"/>
        <v>2.3037214720000016E-4</v>
      </c>
      <c r="J612" s="7">
        <f>IF($A612="二本差勝",先鋒分析!$D$14,IF($A612="一本差勝",先鋒分析!$D$15,IF($A612="引き分け",先鋒分析!$D$16,IF($A612="一本差負",先鋒分析!$D$17,先鋒分析!$D$18))))</f>
        <v>0.20800000000000002</v>
      </c>
      <c r="K612" s="19">
        <f t="shared" si="120"/>
        <v>-1</v>
      </c>
      <c r="L612" s="19">
        <f t="shared" si="121"/>
        <v>-1</v>
      </c>
      <c r="M612" s="7">
        <f>IF($B612="二本差勝",次鋒分析!$D$14,IF($B612="一本差勝",次鋒分析!$D$15,IF($B612="引き分け",次鋒分析!$D$16,IF($B612="一本差負",次鋒分析!$D$17,次鋒分析!$D$18))))</f>
        <v>0.16000000000000003</v>
      </c>
      <c r="N612" s="1">
        <f t="shared" si="122"/>
        <v>1</v>
      </c>
      <c r="O612" s="1">
        <f t="shared" si="123"/>
        <v>2</v>
      </c>
      <c r="P612" s="7">
        <f>IF($C612="二本差勝",中堅分析!$D$14,IF($C612="一本差勝",中堅分析!$D$15,IF($C612="引き分け",中堅分析!$D$16,IF($C612="一本差負",中堅分析!$D$17,中堅分析!$D$18))))</f>
        <v>0.20800000000000002</v>
      </c>
      <c r="Q612" s="1">
        <f t="shared" si="124"/>
        <v>1</v>
      </c>
      <c r="R612" s="1">
        <f t="shared" si="125"/>
        <v>1</v>
      </c>
      <c r="S612" s="7">
        <f>IF($D612="二本差勝",副将分析!$D$14,IF($D612="一本差勝",副将分析!$D$15,IF($D612="引き分け",副将分析!$D$16,IF($D612="一本差負",副将分析!$D$17,副将分析!$D$18))))</f>
        <v>0.20800000000000002</v>
      </c>
      <c r="T612" s="1">
        <f t="shared" si="126"/>
        <v>1</v>
      </c>
      <c r="U612" s="1">
        <f t="shared" si="127"/>
        <v>1</v>
      </c>
      <c r="V612" s="7">
        <f>IF($E612="二本差勝",大将分析!$D$14,IF($E612="一本差勝",大将分析!$D$15,IF($E612="引き分け",大将分析!$D$16,IF($E612="一本差負",大将分析!$D$17,大将分析!$D$18))))</f>
        <v>0.16000000000000003</v>
      </c>
      <c r="W612" s="1">
        <f t="shared" si="128"/>
        <v>1</v>
      </c>
      <c r="X612" s="1">
        <f t="shared" si="129"/>
        <v>2</v>
      </c>
    </row>
    <row r="613" spans="1:24" x14ac:dyDescent="0.15">
      <c r="A613" s="1" t="s">
        <v>41</v>
      </c>
      <c r="B613" s="1" t="s">
        <v>40</v>
      </c>
      <c r="C613" s="1" t="s">
        <v>39</v>
      </c>
      <c r="D613" s="1" t="s">
        <v>39</v>
      </c>
      <c r="E613" s="1" t="s">
        <v>40</v>
      </c>
      <c r="F613" s="19">
        <f t="shared" si="117"/>
        <v>1</v>
      </c>
      <c r="G613" s="19">
        <f t="shared" si="118"/>
        <v>2</v>
      </c>
      <c r="H613" s="20">
        <f t="shared" si="119"/>
        <v>2.3037214720000019E-4</v>
      </c>
      <c r="J613" s="7">
        <f>IF($A613="二本差勝",先鋒分析!$D$14,IF($A613="一本差勝",先鋒分析!$D$15,IF($A613="引き分け",先鋒分析!$D$16,IF($A613="一本差負",先鋒分析!$D$17,先鋒分析!$D$18))))</f>
        <v>0.20800000000000002</v>
      </c>
      <c r="K613" s="19">
        <f t="shared" si="120"/>
        <v>-1</v>
      </c>
      <c r="L613" s="19">
        <f t="shared" si="121"/>
        <v>-1</v>
      </c>
      <c r="M613" s="7">
        <f>IF($B613="二本差勝",次鋒分析!$D$14,IF($B613="一本差勝",次鋒分析!$D$15,IF($B613="引き分け",次鋒分析!$D$16,IF($B613="一本差負",次鋒分析!$D$17,次鋒分析!$D$18))))</f>
        <v>0.20800000000000002</v>
      </c>
      <c r="N613" s="1">
        <f t="shared" si="122"/>
        <v>1</v>
      </c>
      <c r="O613" s="1">
        <f t="shared" si="123"/>
        <v>1</v>
      </c>
      <c r="P613" s="7">
        <f>IF($C613="二本差勝",中堅分析!$D$14,IF($C613="一本差勝",中堅分析!$D$15,IF($C613="引き分け",中堅分析!$D$16,IF($C613="一本差負",中堅分析!$D$17,中堅分析!$D$18))))</f>
        <v>0.16000000000000003</v>
      </c>
      <c r="Q613" s="1">
        <f t="shared" si="124"/>
        <v>1</v>
      </c>
      <c r="R613" s="1">
        <f t="shared" si="125"/>
        <v>2</v>
      </c>
      <c r="S613" s="7">
        <f>IF($D613="二本差勝",副将分析!$D$14,IF($D613="一本差勝",副将分析!$D$15,IF($D613="引き分け",副将分析!$D$16,IF($D613="一本差負",副将分析!$D$17,副将分析!$D$18))))</f>
        <v>0.16000000000000003</v>
      </c>
      <c r="T613" s="1">
        <f t="shared" si="126"/>
        <v>1</v>
      </c>
      <c r="U613" s="1">
        <f t="shared" si="127"/>
        <v>2</v>
      </c>
      <c r="V613" s="7">
        <f>IF($E613="二本差勝",大将分析!$D$14,IF($E613="一本差勝",大将分析!$D$15,IF($E613="引き分け",大将分析!$D$16,IF($E613="一本差負",大将分析!$D$17,大将分析!$D$18))))</f>
        <v>0.20800000000000002</v>
      </c>
      <c r="W613" s="1">
        <f t="shared" si="128"/>
        <v>1</v>
      </c>
      <c r="X613" s="1">
        <f t="shared" si="129"/>
        <v>1</v>
      </c>
    </row>
    <row r="614" spans="1:24" x14ac:dyDescent="0.15">
      <c r="A614" s="1" t="s">
        <v>41</v>
      </c>
      <c r="B614" s="1" t="s">
        <v>40</v>
      </c>
      <c r="C614" s="1" t="s">
        <v>39</v>
      </c>
      <c r="D614" s="1" t="s">
        <v>40</v>
      </c>
      <c r="E614" s="1" t="s">
        <v>39</v>
      </c>
      <c r="F614" s="19">
        <f t="shared" si="117"/>
        <v>1</v>
      </c>
      <c r="G614" s="19">
        <f t="shared" si="118"/>
        <v>2</v>
      </c>
      <c r="H614" s="20">
        <f t="shared" si="119"/>
        <v>2.3037214720000016E-4</v>
      </c>
      <c r="J614" s="7">
        <f>IF($A614="二本差勝",先鋒分析!$D$14,IF($A614="一本差勝",先鋒分析!$D$15,IF($A614="引き分け",先鋒分析!$D$16,IF($A614="一本差負",先鋒分析!$D$17,先鋒分析!$D$18))))</f>
        <v>0.20800000000000002</v>
      </c>
      <c r="K614" s="19">
        <f t="shared" si="120"/>
        <v>-1</v>
      </c>
      <c r="L614" s="19">
        <f t="shared" si="121"/>
        <v>-1</v>
      </c>
      <c r="M614" s="7">
        <f>IF($B614="二本差勝",次鋒分析!$D$14,IF($B614="一本差勝",次鋒分析!$D$15,IF($B614="引き分け",次鋒分析!$D$16,IF($B614="一本差負",次鋒分析!$D$17,次鋒分析!$D$18))))</f>
        <v>0.20800000000000002</v>
      </c>
      <c r="N614" s="1">
        <f t="shared" si="122"/>
        <v>1</v>
      </c>
      <c r="O614" s="1">
        <f t="shared" si="123"/>
        <v>1</v>
      </c>
      <c r="P614" s="7">
        <f>IF($C614="二本差勝",中堅分析!$D$14,IF($C614="一本差勝",中堅分析!$D$15,IF($C614="引き分け",中堅分析!$D$16,IF($C614="一本差負",中堅分析!$D$17,中堅分析!$D$18))))</f>
        <v>0.16000000000000003</v>
      </c>
      <c r="Q614" s="1">
        <f t="shared" si="124"/>
        <v>1</v>
      </c>
      <c r="R614" s="1">
        <f t="shared" si="125"/>
        <v>2</v>
      </c>
      <c r="S614" s="7">
        <f>IF($D614="二本差勝",副将分析!$D$14,IF($D614="一本差勝",副将分析!$D$15,IF($D614="引き分け",副将分析!$D$16,IF($D614="一本差負",副将分析!$D$17,副将分析!$D$18))))</f>
        <v>0.20800000000000002</v>
      </c>
      <c r="T614" s="1">
        <f t="shared" si="126"/>
        <v>1</v>
      </c>
      <c r="U614" s="1">
        <f t="shared" si="127"/>
        <v>1</v>
      </c>
      <c r="V614" s="7">
        <f>IF($E614="二本差勝",大将分析!$D$14,IF($E614="一本差勝",大将分析!$D$15,IF($E614="引き分け",大将分析!$D$16,IF($E614="一本差負",大将分析!$D$17,大将分析!$D$18))))</f>
        <v>0.16000000000000003</v>
      </c>
      <c r="W614" s="1">
        <f t="shared" si="128"/>
        <v>1</v>
      </c>
      <c r="X614" s="1">
        <f t="shared" si="129"/>
        <v>2</v>
      </c>
    </row>
    <row r="615" spans="1:24" x14ac:dyDescent="0.15">
      <c r="A615" s="1" t="s">
        <v>42</v>
      </c>
      <c r="B615" s="1" t="s">
        <v>39</v>
      </c>
      <c r="C615" s="1" t="s">
        <v>39</v>
      </c>
      <c r="D615" s="1" t="s">
        <v>39</v>
      </c>
      <c r="E615" s="1" t="s">
        <v>40</v>
      </c>
      <c r="F615" s="19">
        <f t="shared" si="117"/>
        <v>1</v>
      </c>
      <c r="G615" s="19">
        <f t="shared" si="118"/>
        <v>2</v>
      </c>
      <c r="H615" s="20">
        <f t="shared" si="119"/>
        <v>1.3631488000000013E-4</v>
      </c>
      <c r="J615" s="7">
        <f>IF($A615="二本差勝",先鋒分析!$D$14,IF($A615="一本差勝",先鋒分析!$D$15,IF($A615="引き分け",先鋒分析!$D$16,IF($A615="一本差負",先鋒分析!$D$17,先鋒分析!$D$18))))</f>
        <v>0.16000000000000003</v>
      </c>
      <c r="K615" s="19">
        <f t="shared" si="120"/>
        <v>-1</v>
      </c>
      <c r="L615" s="19">
        <f t="shared" si="121"/>
        <v>-2</v>
      </c>
      <c r="M615" s="7">
        <f>IF($B615="二本差勝",次鋒分析!$D$14,IF($B615="一本差勝",次鋒分析!$D$15,IF($B615="引き分け",次鋒分析!$D$16,IF($B615="一本差負",次鋒分析!$D$17,次鋒分析!$D$18))))</f>
        <v>0.16000000000000003</v>
      </c>
      <c r="N615" s="1">
        <f t="shared" si="122"/>
        <v>1</v>
      </c>
      <c r="O615" s="1">
        <f t="shared" si="123"/>
        <v>2</v>
      </c>
      <c r="P615" s="7">
        <f>IF($C615="二本差勝",中堅分析!$D$14,IF($C615="一本差勝",中堅分析!$D$15,IF($C615="引き分け",中堅分析!$D$16,IF($C615="一本差負",中堅分析!$D$17,中堅分析!$D$18))))</f>
        <v>0.16000000000000003</v>
      </c>
      <c r="Q615" s="1">
        <f t="shared" si="124"/>
        <v>1</v>
      </c>
      <c r="R615" s="1">
        <f t="shared" si="125"/>
        <v>2</v>
      </c>
      <c r="S615" s="7">
        <f>IF($D615="二本差勝",副将分析!$D$14,IF($D615="一本差勝",副将分析!$D$15,IF($D615="引き分け",副将分析!$D$16,IF($D615="一本差負",副将分析!$D$17,副将分析!$D$18))))</f>
        <v>0.16000000000000003</v>
      </c>
      <c r="T615" s="1">
        <f t="shared" si="126"/>
        <v>1</v>
      </c>
      <c r="U615" s="1">
        <f t="shared" si="127"/>
        <v>2</v>
      </c>
      <c r="V615" s="7">
        <f>IF($E615="二本差勝",大将分析!$D$14,IF($E615="一本差勝",大将分析!$D$15,IF($E615="引き分け",大将分析!$D$16,IF($E615="一本差負",大将分析!$D$17,大将分析!$D$18))))</f>
        <v>0.20800000000000002</v>
      </c>
      <c r="W615" s="1">
        <f t="shared" si="128"/>
        <v>1</v>
      </c>
      <c r="X615" s="1">
        <f t="shared" si="129"/>
        <v>1</v>
      </c>
    </row>
    <row r="616" spans="1:24" x14ac:dyDescent="0.15">
      <c r="A616" s="1" t="s">
        <v>42</v>
      </c>
      <c r="B616" s="1" t="s">
        <v>39</v>
      </c>
      <c r="C616" s="1" t="s">
        <v>39</v>
      </c>
      <c r="D616" s="1" t="s">
        <v>40</v>
      </c>
      <c r="E616" s="1" t="s">
        <v>39</v>
      </c>
      <c r="F616" s="19">
        <f t="shared" si="117"/>
        <v>1</v>
      </c>
      <c r="G616" s="19">
        <f t="shared" si="118"/>
        <v>2</v>
      </c>
      <c r="H616" s="20">
        <f t="shared" si="119"/>
        <v>1.3631488000000013E-4</v>
      </c>
      <c r="J616" s="7">
        <f>IF($A616="二本差勝",先鋒分析!$D$14,IF($A616="一本差勝",先鋒分析!$D$15,IF($A616="引き分け",先鋒分析!$D$16,IF($A616="一本差負",先鋒分析!$D$17,先鋒分析!$D$18))))</f>
        <v>0.16000000000000003</v>
      </c>
      <c r="K616" s="19">
        <f t="shared" si="120"/>
        <v>-1</v>
      </c>
      <c r="L616" s="19">
        <f t="shared" si="121"/>
        <v>-2</v>
      </c>
      <c r="M616" s="7">
        <f>IF($B616="二本差勝",次鋒分析!$D$14,IF($B616="一本差勝",次鋒分析!$D$15,IF($B616="引き分け",次鋒分析!$D$16,IF($B616="一本差負",次鋒分析!$D$17,次鋒分析!$D$18))))</f>
        <v>0.16000000000000003</v>
      </c>
      <c r="N616" s="1">
        <f t="shared" si="122"/>
        <v>1</v>
      </c>
      <c r="O616" s="1">
        <f t="shared" si="123"/>
        <v>2</v>
      </c>
      <c r="P616" s="7">
        <f>IF($C616="二本差勝",中堅分析!$D$14,IF($C616="一本差勝",中堅分析!$D$15,IF($C616="引き分け",中堅分析!$D$16,IF($C616="一本差負",中堅分析!$D$17,中堅分析!$D$18))))</f>
        <v>0.16000000000000003</v>
      </c>
      <c r="Q616" s="1">
        <f t="shared" si="124"/>
        <v>1</v>
      </c>
      <c r="R616" s="1">
        <f t="shared" si="125"/>
        <v>2</v>
      </c>
      <c r="S616" s="7">
        <f>IF($D616="二本差勝",副将分析!$D$14,IF($D616="一本差勝",副将分析!$D$15,IF($D616="引き分け",副将分析!$D$16,IF($D616="一本差負",副将分析!$D$17,副将分析!$D$18))))</f>
        <v>0.20800000000000002</v>
      </c>
      <c r="T616" s="1">
        <f t="shared" si="126"/>
        <v>1</v>
      </c>
      <c r="U616" s="1">
        <f t="shared" si="127"/>
        <v>1</v>
      </c>
      <c r="V616" s="7">
        <f>IF($E616="二本差勝",大将分析!$D$14,IF($E616="一本差勝",大将分析!$D$15,IF($E616="引き分け",大将分析!$D$16,IF($E616="一本差負",大将分析!$D$17,大将分析!$D$18))))</f>
        <v>0.16000000000000003</v>
      </c>
      <c r="W616" s="1">
        <f t="shared" si="128"/>
        <v>1</v>
      </c>
      <c r="X616" s="1">
        <f t="shared" si="129"/>
        <v>2</v>
      </c>
    </row>
    <row r="617" spans="1:24" x14ac:dyDescent="0.15">
      <c r="A617" s="1" t="s">
        <v>39</v>
      </c>
      <c r="B617" s="1" t="s">
        <v>39</v>
      </c>
      <c r="C617" s="1" t="s">
        <v>42</v>
      </c>
      <c r="D617" s="1" t="s">
        <v>40</v>
      </c>
      <c r="E617" s="1" t="s">
        <v>40</v>
      </c>
      <c r="F617" s="19">
        <f t="shared" si="117"/>
        <v>1</v>
      </c>
      <c r="G617" s="19">
        <f t="shared" si="118"/>
        <v>2</v>
      </c>
      <c r="H617" s="20">
        <f t="shared" si="119"/>
        <v>1.7720934400000015E-4</v>
      </c>
      <c r="J617" s="7">
        <f>IF($A617="二本差勝",先鋒分析!$D$14,IF($A617="一本差勝",先鋒分析!$D$15,IF($A617="引き分け",先鋒分析!$D$16,IF($A617="一本差負",先鋒分析!$D$17,先鋒分析!$D$18))))</f>
        <v>0.16000000000000003</v>
      </c>
      <c r="K617" s="19">
        <f t="shared" si="120"/>
        <v>1</v>
      </c>
      <c r="L617" s="19">
        <f t="shared" si="121"/>
        <v>2</v>
      </c>
      <c r="M617" s="7">
        <f>IF($B617="二本差勝",次鋒分析!$D$14,IF($B617="一本差勝",次鋒分析!$D$15,IF($B617="引き分け",次鋒分析!$D$16,IF($B617="一本差負",次鋒分析!$D$17,次鋒分析!$D$18))))</f>
        <v>0.16000000000000003</v>
      </c>
      <c r="N617" s="1">
        <f t="shared" si="122"/>
        <v>1</v>
      </c>
      <c r="O617" s="1">
        <f t="shared" si="123"/>
        <v>2</v>
      </c>
      <c r="P617" s="7">
        <f>IF($C617="二本差勝",中堅分析!$D$14,IF($C617="一本差勝",中堅分析!$D$15,IF($C617="引き分け",中堅分析!$D$16,IF($C617="一本差負",中堅分析!$D$17,中堅分析!$D$18))))</f>
        <v>0.16000000000000003</v>
      </c>
      <c r="Q617" s="1">
        <f t="shared" si="124"/>
        <v>-1</v>
      </c>
      <c r="R617" s="1">
        <f t="shared" si="125"/>
        <v>-2</v>
      </c>
      <c r="S617" s="7">
        <f>IF($D617="二本差勝",副将分析!$D$14,IF($D617="一本差勝",副将分析!$D$15,IF($D617="引き分け",副将分析!$D$16,IF($D617="一本差負",副将分析!$D$17,副将分析!$D$18))))</f>
        <v>0.20800000000000002</v>
      </c>
      <c r="T617" s="1">
        <f t="shared" si="126"/>
        <v>1</v>
      </c>
      <c r="U617" s="1">
        <f t="shared" si="127"/>
        <v>1</v>
      </c>
      <c r="V617" s="7">
        <f>IF($E617="二本差勝",大将分析!$D$14,IF($E617="一本差勝",大将分析!$D$15,IF($E617="引き分け",大将分析!$D$16,IF($E617="一本差負",大将分析!$D$17,大将分析!$D$18))))</f>
        <v>0.20800000000000002</v>
      </c>
      <c r="W617" s="1">
        <f t="shared" si="128"/>
        <v>1</v>
      </c>
      <c r="X617" s="1">
        <f t="shared" si="129"/>
        <v>1</v>
      </c>
    </row>
    <row r="618" spans="1:24" x14ac:dyDescent="0.15">
      <c r="A618" s="1" t="s">
        <v>39</v>
      </c>
      <c r="B618" s="1" t="s">
        <v>40</v>
      </c>
      <c r="C618" s="1" t="s">
        <v>41</v>
      </c>
      <c r="D618" s="1" t="s">
        <v>40</v>
      </c>
      <c r="E618" s="1" t="s">
        <v>40</v>
      </c>
      <c r="F618" s="19">
        <f t="shared" si="117"/>
        <v>1</v>
      </c>
      <c r="G618" s="19">
        <f t="shared" si="118"/>
        <v>2</v>
      </c>
      <c r="H618" s="20">
        <f t="shared" si="119"/>
        <v>2.9948379136000017E-4</v>
      </c>
      <c r="J618" s="7">
        <f>IF($A618="二本差勝",先鋒分析!$D$14,IF($A618="一本差勝",先鋒分析!$D$15,IF($A618="引き分け",先鋒分析!$D$16,IF($A618="一本差負",先鋒分析!$D$17,先鋒分析!$D$18))))</f>
        <v>0.16000000000000003</v>
      </c>
      <c r="K618" s="19">
        <f t="shared" si="120"/>
        <v>1</v>
      </c>
      <c r="L618" s="19">
        <f t="shared" si="121"/>
        <v>2</v>
      </c>
      <c r="M618" s="7">
        <f>IF($B618="二本差勝",次鋒分析!$D$14,IF($B618="一本差勝",次鋒分析!$D$15,IF($B618="引き分け",次鋒分析!$D$16,IF($B618="一本差負",次鋒分析!$D$17,次鋒分析!$D$18))))</f>
        <v>0.20800000000000002</v>
      </c>
      <c r="N618" s="1">
        <f t="shared" si="122"/>
        <v>1</v>
      </c>
      <c r="O618" s="1">
        <f t="shared" si="123"/>
        <v>1</v>
      </c>
      <c r="P618" s="7">
        <f>IF($C618="二本差勝",中堅分析!$D$14,IF($C618="一本差勝",中堅分析!$D$15,IF($C618="引き分け",中堅分析!$D$16,IF($C618="一本差負",中堅分析!$D$17,中堅分析!$D$18))))</f>
        <v>0.20800000000000002</v>
      </c>
      <c r="Q618" s="1">
        <f t="shared" si="124"/>
        <v>-1</v>
      </c>
      <c r="R618" s="1">
        <f t="shared" si="125"/>
        <v>-1</v>
      </c>
      <c r="S618" s="7">
        <f>IF($D618="二本差勝",副将分析!$D$14,IF($D618="一本差勝",副将分析!$D$15,IF($D618="引き分け",副将分析!$D$16,IF($D618="一本差負",副将分析!$D$17,副将分析!$D$18))))</f>
        <v>0.20800000000000002</v>
      </c>
      <c r="T618" s="1">
        <f t="shared" si="126"/>
        <v>1</v>
      </c>
      <c r="U618" s="1">
        <f t="shared" si="127"/>
        <v>1</v>
      </c>
      <c r="V618" s="7">
        <f>IF($E618="二本差勝",大将分析!$D$14,IF($E618="一本差勝",大将分析!$D$15,IF($E618="引き分け",大将分析!$D$16,IF($E618="一本差負",大将分析!$D$17,大将分析!$D$18))))</f>
        <v>0.20800000000000002</v>
      </c>
      <c r="W618" s="1">
        <f t="shared" si="128"/>
        <v>1</v>
      </c>
      <c r="X618" s="1">
        <f t="shared" si="129"/>
        <v>1</v>
      </c>
    </row>
    <row r="619" spans="1:24" x14ac:dyDescent="0.15">
      <c r="A619" s="1" t="s">
        <v>39</v>
      </c>
      <c r="B619" s="1" t="s">
        <v>22</v>
      </c>
      <c r="C619" s="1" t="s">
        <v>22</v>
      </c>
      <c r="D619" s="1" t="s">
        <v>40</v>
      </c>
      <c r="E619" s="1" t="s">
        <v>40</v>
      </c>
      <c r="F619" s="19">
        <f t="shared" si="117"/>
        <v>1</v>
      </c>
      <c r="G619" s="19">
        <f t="shared" si="118"/>
        <v>2</v>
      </c>
      <c r="H619" s="20">
        <f t="shared" si="119"/>
        <v>4.8245243904000029E-4</v>
      </c>
      <c r="J619" s="7">
        <f>IF($A619="二本差勝",先鋒分析!$D$14,IF($A619="一本差勝",先鋒分析!$D$15,IF($A619="引き分け",先鋒分析!$D$16,IF($A619="一本差負",先鋒分析!$D$17,先鋒分析!$D$18))))</f>
        <v>0.16000000000000003</v>
      </c>
      <c r="K619" s="19">
        <f t="shared" si="120"/>
        <v>1</v>
      </c>
      <c r="L619" s="19">
        <f t="shared" si="121"/>
        <v>2</v>
      </c>
      <c r="M619" s="7">
        <f>IF($B619="二本差勝",次鋒分析!$D$14,IF($B619="一本差勝",次鋒分析!$D$15,IF($B619="引き分け",次鋒分析!$D$16,IF($B619="一本差負",次鋒分析!$D$17,次鋒分析!$D$18))))</f>
        <v>0.26400000000000001</v>
      </c>
      <c r="N619" s="1">
        <f t="shared" si="122"/>
        <v>0</v>
      </c>
      <c r="O619" s="1">
        <f t="shared" si="123"/>
        <v>0</v>
      </c>
      <c r="P619" s="7">
        <f>IF($C619="二本差勝",中堅分析!$D$14,IF($C619="一本差勝",中堅分析!$D$15,IF($C619="引き分け",中堅分析!$D$16,IF($C619="一本差負",中堅分析!$D$17,中堅分析!$D$18))))</f>
        <v>0.26400000000000001</v>
      </c>
      <c r="Q619" s="1">
        <f t="shared" si="124"/>
        <v>0</v>
      </c>
      <c r="R619" s="1">
        <f t="shared" si="125"/>
        <v>0</v>
      </c>
      <c r="S619" s="7">
        <f>IF($D619="二本差勝",副将分析!$D$14,IF($D619="一本差勝",副将分析!$D$15,IF($D619="引き分け",副将分析!$D$16,IF($D619="一本差負",副将分析!$D$17,副将分析!$D$18))))</f>
        <v>0.20800000000000002</v>
      </c>
      <c r="T619" s="1">
        <f t="shared" si="126"/>
        <v>1</v>
      </c>
      <c r="U619" s="1">
        <f t="shared" si="127"/>
        <v>1</v>
      </c>
      <c r="V619" s="7">
        <f>IF($E619="二本差勝",大将分析!$D$14,IF($E619="一本差勝",大将分析!$D$15,IF($E619="引き分け",大将分析!$D$16,IF($E619="一本差負",大将分析!$D$17,大将分析!$D$18))))</f>
        <v>0.20800000000000002</v>
      </c>
      <c r="W619" s="1">
        <f t="shared" si="128"/>
        <v>1</v>
      </c>
      <c r="X619" s="1">
        <f t="shared" si="129"/>
        <v>1</v>
      </c>
    </row>
    <row r="620" spans="1:24" x14ac:dyDescent="0.15">
      <c r="A620" s="1" t="s">
        <v>39</v>
      </c>
      <c r="B620" s="1" t="s">
        <v>41</v>
      </c>
      <c r="C620" s="1" t="s">
        <v>40</v>
      </c>
      <c r="D620" s="1" t="s">
        <v>40</v>
      </c>
      <c r="E620" s="1" t="s">
        <v>40</v>
      </c>
      <c r="F620" s="19">
        <f t="shared" si="117"/>
        <v>1</v>
      </c>
      <c r="G620" s="19">
        <f t="shared" si="118"/>
        <v>2</v>
      </c>
      <c r="H620" s="20">
        <f t="shared" si="119"/>
        <v>2.9948379136000017E-4</v>
      </c>
      <c r="J620" s="7">
        <f>IF($A620="二本差勝",先鋒分析!$D$14,IF($A620="一本差勝",先鋒分析!$D$15,IF($A620="引き分け",先鋒分析!$D$16,IF($A620="一本差負",先鋒分析!$D$17,先鋒分析!$D$18))))</f>
        <v>0.16000000000000003</v>
      </c>
      <c r="K620" s="19">
        <f t="shared" si="120"/>
        <v>1</v>
      </c>
      <c r="L620" s="19">
        <f t="shared" si="121"/>
        <v>2</v>
      </c>
      <c r="M620" s="7">
        <f>IF($B620="二本差勝",次鋒分析!$D$14,IF($B620="一本差勝",次鋒分析!$D$15,IF($B620="引き分け",次鋒分析!$D$16,IF($B620="一本差負",次鋒分析!$D$17,次鋒分析!$D$18))))</f>
        <v>0.20800000000000002</v>
      </c>
      <c r="N620" s="1">
        <f t="shared" si="122"/>
        <v>-1</v>
      </c>
      <c r="O620" s="1">
        <f t="shared" si="123"/>
        <v>-1</v>
      </c>
      <c r="P620" s="7">
        <f>IF($C620="二本差勝",中堅分析!$D$14,IF($C620="一本差勝",中堅分析!$D$15,IF($C620="引き分け",中堅分析!$D$16,IF($C620="一本差負",中堅分析!$D$17,中堅分析!$D$18))))</f>
        <v>0.20800000000000002</v>
      </c>
      <c r="Q620" s="1">
        <f t="shared" si="124"/>
        <v>1</v>
      </c>
      <c r="R620" s="1">
        <f t="shared" si="125"/>
        <v>1</v>
      </c>
      <c r="S620" s="7">
        <f>IF($D620="二本差勝",副将分析!$D$14,IF($D620="一本差勝",副将分析!$D$15,IF($D620="引き分け",副将分析!$D$16,IF($D620="一本差負",副将分析!$D$17,副将分析!$D$18))))</f>
        <v>0.20800000000000002</v>
      </c>
      <c r="T620" s="1">
        <f t="shared" si="126"/>
        <v>1</v>
      </c>
      <c r="U620" s="1">
        <f t="shared" si="127"/>
        <v>1</v>
      </c>
      <c r="V620" s="7">
        <f>IF($E620="二本差勝",大将分析!$D$14,IF($E620="一本差勝",大将分析!$D$15,IF($E620="引き分け",大将分析!$D$16,IF($E620="一本差負",大将分析!$D$17,大将分析!$D$18))))</f>
        <v>0.20800000000000002</v>
      </c>
      <c r="W620" s="1">
        <f t="shared" si="128"/>
        <v>1</v>
      </c>
      <c r="X620" s="1">
        <f t="shared" si="129"/>
        <v>1</v>
      </c>
    </row>
    <row r="621" spans="1:24" x14ac:dyDescent="0.15">
      <c r="A621" s="1" t="s">
        <v>39</v>
      </c>
      <c r="B621" s="1" t="s">
        <v>42</v>
      </c>
      <c r="C621" s="1" t="s">
        <v>39</v>
      </c>
      <c r="D621" s="1" t="s">
        <v>40</v>
      </c>
      <c r="E621" s="1" t="s">
        <v>40</v>
      </c>
      <c r="F621" s="19">
        <f t="shared" si="117"/>
        <v>1</v>
      </c>
      <c r="G621" s="19">
        <f t="shared" si="118"/>
        <v>2</v>
      </c>
      <c r="H621" s="20">
        <f t="shared" si="119"/>
        <v>1.7720934400000015E-4</v>
      </c>
      <c r="J621" s="7">
        <f>IF($A621="二本差勝",先鋒分析!$D$14,IF($A621="一本差勝",先鋒分析!$D$15,IF($A621="引き分け",先鋒分析!$D$16,IF($A621="一本差負",先鋒分析!$D$17,先鋒分析!$D$18))))</f>
        <v>0.16000000000000003</v>
      </c>
      <c r="K621" s="19">
        <f t="shared" si="120"/>
        <v>1</v>
      </c>
      <c r="L621" s="19">
        <f t="shared" si="121"/>
        <v>2</v>
      </c>
      <c r="M621" s="7">
        <f>IF($B621="二本差勝",次鋒分析!$D$14,IF($B621="一本差勝",次鋒分析!$D$15,IF($B621="引き分け",次鋒分析!$D$16,IF($B621="一本差負",次鋒分析!$D$17,次鋒分析!$D$18))))</f>
        <v>0.16000000000000003</v>
      </c>
      <c r="N621" s="1">
        <f t="shared" si="122"/>
        <v>-1</v>
      </c>
      <c r="O621" s="1">
        <f t="shared" si="123"/>
        <v>-2</v>
      </c>
      <c r="P621" s="7">
        <f>IF($C621="二本差勝",中堅分析!$D$14,IF($C621="一本差勝",中堅分析!$D$15,IF($C621="引き分け",中堅分析!$D$16,IF($C621="一本差負",中堅分析!$D$17,中堅分析!$D$18))))</f>
        <v>0.16000000000000003</v>
      </c>
      <c r="Q621" s="1">
        <f t="shared" si="124"/>
        <v>1</v>
      </c>
      <c r="R621" s="1">
        <f t="shared" si="125"/>
        <v>2</v>
      </c>
      <c r="S621" s="7">
        <f>IF($D621="二本差勝",副将分析!$D$14,IF($D621="一本差勝",副将分析!$D$15,IF($D621="引き分け",副将分析!$D$16,IF($D621="一本差負",副将分析!$D$17,副将分析!$D$18))))</f>
        <v>0.20800000000000002</v>
      </c>
      <c r="T621" s="1">
        <f t="shared" si="126"/>
        <v>1</v>
      </c>
      <c r="U621" s="1">
        <f t="shared" si="127"/>
        <v>1</v>
      </c>
      <c r="V621" s="7">
        <f>IF($E621="二本差勝",大将分析!$D$14,IF($E621="一本差勝",大将分析!$D$15,IF($E621="引き分け",大将分析!$D$16,IF($E621="一本差負",大将分析!$D$17,大将分析!$D$18))))</f>
        <v>0.20800000000000002</v>
      </c>
      <c r="W621" s="1">
        <f t="shared" si="128"/>
        <v>1</v>
      </c>
      <c r="X621" s="1">
        <f t="shared" si="129"/>
        <v>1</v>
      </c>
    </row>
    <row r="622" spans="1:24" x14ac:dyDescent="0.15">
      <c r="A622" s="1" t="s">
        <v>40</v>
      </c>
      <c r="B622" s="1" t="s">
        <v>39</v>
      </c>
      <c r="C622" s="1" t="s">
        <v>41</v>
      </c>
      <c r="D622" s="1" t="s">
        <v>40</v>
      </c>
      <c r="E622" s="1" t="s">
        <v>40</v>
      </c>
      <c r="F622" s="19">
        <f t="shared" si="117"/>
        <v>1</v>
      </c>
      <c r="G622" s="19">
        <f t="shared" si="118"/>
        <v>2</v>
      </c>
      <c r="H622" s="20">
        <f t="shared" si="119"/>
        <v>2.9948379136000017E-4</v>
      </c>
      <c r="J622" s="7">
        <f>IF($A622="二本差勝",先鋒分析!$D$14,IF($A622="一本差勝",先鋒分析!$D$15,IF($A622="引き分け",先鋒分析!$D$16,IF($A622="一本差負",先鋒分析!$D$17,先鋒分析!$D$18))))</f>
        <v>0.20800000000000002</v>
      </c>
      <c r="K622" s="19">
        <f t="shared" si="120"/>
        <v>1</v>
      </c>
      <c r="L622" s="19">
        <f t="shared" si="121"/>
        <v>1</v>
      </c>
      <c r="M622" s="7">
        <f>IF($B622="二本差勝",次鋒分析!$D$14,IF($B622="一本差勝",次鋒分析!$D$15,IF($B622="引き分け",次鋒分析!$D$16,IF($B622="一本差負",次鋒分析!$D$17,次鋒分析!$D$18))))</f>
        <v>0.16000000000000003</v>
      </c>
      <c r="N622" s="1">
        <f t="shared" si="122"/>
        <v>1</v>
      </c>
      <c r="O622" s="1">
        <f t="shared" si="123"/>
        <v>2</v>
      </c>
      <c r="P622" s="7">
        <f>IF($C622="二本差勝",中堅分析!$D$14,IF($C622="一本差勝",中堅分析!$D$15,IF($C622="引き分け",中堅分析!$D$16,IF($C622="一本差負",中堅分析!$D$17,中堅分析!$D$18))))</f>
        <v>0.20800000000000002</v>
      </c>
      <c r="Q622" s="1">
        <f t="shared" si="124"/>
        <v>-1</v>
      </c>
      <c r="R622" s="1">
        <f t="shared" si="125"/>
        <v>-1</v>
      </c>
      <c r="S622" s="7">
        <f>IF($D622="二本差勝",副将分析!$D$14,IF($D622="一本差勝",副将分析!$D$15,IF($D622="引き分け",副将分析!$D$16,IF($D622="一本差負",副将分析!$D$17,副将分析!$D$18))))</f>
        <v>0.20800000000000002</v>
      </c>
      <c r="T622" s="1">
        <f t="shared" si="126"/>
        <v>1</v>
      </c>
      <c r="U622" s="1">
        <f t="shared" si="127"/>
        <v>1</v>
      </c>
      <c r="V622" s="7">
        <f>IF($E622="二本差勝",大将分析!$D$14,IF($E622="一本差勝",大将分析!$D$15,IF($E622="引き分け",大将分析!$D$16,IF($E622="一本差負",大将分析!$D$17,大将分析!$D$18))))</f>
        <v>0.20800000000000002</v>
      </c>
      <c r="W622" s="1">
        <f t="shared" si="128"/>
        <v>1</v>
      </c>
      <c r="X622" s="1">
        <f t="shared" si="129"/>
        <v>1</v>
      </c>
    </row>
    <row r="623" spans="1:24" x14ac:dyDescent="0.15">
      <c r="A623" s="1" t="s">
        <v>40</v>
      </c>
      <c r="B623" s="1" t="s">
        <v>41</v>
      </c>
      <c r="C623" s="1" t="s">
        <v>39</v>
      </c>
      <c r="D623" s="1" t="s">
        <v>40</v>
      </c>
      <c r="E623" s="1" t="s">
        <v>40</v>
      </c>
      <c r="F623" s="19">
        <f t="shared" si="117"/>
        <v>1</v>
      </c>
      <c r="G623" s="19">
        <f t="shared" si="118"/>
        <v>2</v>
      </c>
      <c r="H623" s="20">
        <f t="shared" si="119"/>
        <v>2.9948379136000017E-4</v>
      </c>
      <c r="J623" s="7">
        <f>IF($A623="二本差勝",先鋒分析!$D$14,IF($A623="一本差勝",先鋒分析!$D$15,IF($A623="引き分け",先鋒分析!$D$16,IF($A623="一本差負",先鋒分析!$D$17,先鋒分析!$D$18))))</f>
        <v>0.20800000000000002</v>
      </c>
      <c r="K623" s="19">
        <f t="shared" si="120"/>
        <v>1</v>
      </c>
      <c r="L623" s="19">
        <f t="shared" si="121"/>
        <v>1</v>
      </c>
      <c r="M623" s="7">
        <f>IF($B623="二本差勝",次鋒分析!$D$14,IF($B623="一本差勝",次鋒分析!$D$15,IF($B623="引き分け",次鋒分析!$D$16,IF($B623="一本差負",次鋒分析!$D$17,次鋒分析!$D$18))))</f>
        <v>0.20800000000000002</v>
      </c>
      <c r="N623" s="1">
        <f t="shared" si="122"/>
        <v>-1</v>
      </c>
      <c r="O623" s="1">
        <f t="shared" si="123"/>
        <v>-1</v>
      </c>
      <c r="P623" s="7">
        <f>IF($C623="二本差勝",中堅分析!$D$14,IF($C623="一本差勝",中堅分析!$D$15,IF($C623="引き分け",中堅分析!$D$16,IF($C623="一本差負",中堅分析!$D$17,中堅分析!$D$18))))</f>
        <v>0.16000000000000003</v>
      </c>
      <c r="Q623" s="1">
        <f t="shared" si="124"/>
        <v>1</v>
      </c>
      <c r="R623" s="1">
        <f t="shared" si="125"/>
        <v>2</v>
      </c>
      <c r="S623" s="7">
        <f>IF($D623="二本差勝",副将分析!$D$14,IF($D623="一本差勝",副将分析!$D$15,IF($D623="引き分け",副将分析!$D$16,IF($D623="一本差負",副将分析!$D$17,副将分析!$D$18))))</f>
        <v>0.20800000000000002</v>
      </c>
      <c r="T623" s="1">
        <f t="shared" si="126"/>
        <v>1</v>
      </c>
      <c r="U623" s="1">
        <f t="shared" si="127"/>
        <v>1</v>
      </c>
      <c r="V623" s="7">
        <f>IF($E623="二本差勝",大将分析!$D$14,IF($E623="一本差勝",大将分析!$D$15,IF($E623="引き分け",大将分析!$D$16,IF($E623="一本差負",大将分析!$D$17,大将分析!$D$18))))</f>
        <v>0.20800000000000002</v>
      </c>
      <c r="W623" s="1">
        <f t="shared" si="128"/>
        <v>1</v>
      </c>
      <c r="X623" s="1">
        <f t="shared" si="129"/>
        <v>1</v>
      </c>
    </row>
    <row r="624" spans="1:24" x14ac:dyDescent="0.15">
      <c r="A624" s="1" t="s">
        <v>22</v>
      </c>
      <c r="B624" s="1" t="s">
        <v>39</v>
      </c>
      <c r="C624" s="1" t="s">
        <v>22</v>
      </c>
      <c r="D624" s="1" t="s">
        <v>40</v>
      </c>
      <c r="E624" s="1" t="s">
        <v>40</v>
      </c>
      <c r="F624" s="19">
        <f t="shared" si="117"/>
        <v>1</v>
      </c>
      <c r="G624" s="19">
        <f t="shared" si="118"/>
        <v>2</v>
      </c>
      <c r="H624" s="20">
        <f t="shared" si="119"/>
        <v>4.8245243904000029E-4</v>
      </c>
      <c r="J624" s="7">
        <f>IF($A624="二本差勝",先鋒分析!$D$14,IF($A624="一本差勝",先鋒分析!$D$15,IF($A624="引き分け",先鋒分析!$D$16,IF($A624="一本差負",先鋒分析!$D$17,先鋒分析!$D$18))))</f>
        <v>0.26400000000000001</v>
      </c>
      <c r="K624" s="19">
        <f t="shared" si="120"/>
        <v>0</v>
      </c>
      <c r="L624" s="19">
        <f t="shared" si="121"/>
        <v>0</v>
      </c>
      <c r="M624" s="7">
        <f>IF($B624="二本差勝",次鋒分析!$D$14,IF($B624="一本差勝",次鋒分析!$D$15,IF($B624="引き分け",次鋒分析!$D$16,IF($B624="一本差負",次鋒分析!$D$17,次鋒分析!$D$18))))</f>
        <v>0.16000000000000003</v>
      </c>
      <c r="N624" s="1">
        <f t="shared" si="122"/>
        <v>1</v>
      </c>
      <c r="O624" s="1">
        <f t="shared" si="123"/>
        <v>2</v>
      </c>
      <c r="P624" s="7">
        <f>IF($C624="二本差勝",中堅分析!$D$14,IF($C624="一本差勝",中堅分析!$D$15,IF($C624="引き分け",中堅分析!$D$16,IF($C624="一本差負",中堅分析!$D$17,中堅分析!$D$18))))</f>
        <v>0.26400000000000001</v>
      </c>
      <c r="Q624" s="1">
        <f t="shared" si="124"/>
        <v>0</v>
      </c>
      <c r="R624" s="1">
        <f t="shared" si="125"/>
        <v>0</v>
      </c>
      <c r="S624" s="7">
        <f>IF($D624="二本差勝",副将分析!$D$14,IF($D624="一本差勝",副将分析!$D$15,IF($D624="引き分け",副将分析!$D$16,IF($D624="一本差負",副将分析!$D$17,副将分析!$D$18))))</f>
        <v>0.20800000000000002</v>
      </c>
      <c r="T624" s="1">
        <f t="shared" si="126"/>
        <v>1</v>
      </c>
      <c r="U624" s="1">
        <f t="shared" si="127"/>
        <v>1</v>
      </c>
      <c r="V624" s="7">
        <f>IF($E624="二本差勝",大将分析!$D$14,IF($E624="一本差勝",大将分析!$D$15,IF($E624="引き分け",大将分析!$D$16,IF($E624="一本差負",大将分析!$D$17,大将分析!$D$18))))</f>
        <v>0.20800000000000002</v>
      </c>
      <c r="W624" s="1">
        <f t="shared" si="128"/>
        <v>1</v>
      </c>
      <c r="X624" s="1">
        <f t="shared" si="129"/>
        <v>1</v>
      </c>
    </row>
    <row r="625" spans="1:24" x14ac:dyDescent="0.15">
      <c r="A625" s="1" t="s">
        <v>22</v>
      </c>
      <c r="B625" s="1" t="s">
        <v>22</v>
      </c>
      <c r="C625" s="1" t="s">
        <v>39</v>
      </c>
      <c r="D625" s="1" t="s">
        <v>40</v>
      </c>
      <c r="E625" s="1" t="s">
        <v>40</v>
      </c>
      <c r="F625" s="19">
        <f t="shared" si="117"/>
        <v>1</v>
      </c>
      <c r="G625" s="19">
        <f t="shared" si="118"/>
        <v>2</v>
      </c>
      <c r="H625" s="20">
        <f t="shared" si="119"/>
        <v>4.8245243904000029E-4</v>
      </c>
      <c r="J625" s="7">
        <f>IF($A625="二本差勝",先鋒分析!$D$14,IF($A625="一本差勝",先鋒分析!$D$15,IF($A625="引き分け",先鋒分析!$D$16,IF($A625="一本差負",先鋒分析!$D$17,先鋒分析!$D$18))))</f>
        <v>0.26400000000000001</v>
      </c>
      <c r="K625" s="19">
        <f t="shared" si="120"/>
        <v>0</v>
      </c>
      <c r="L625" s="19">
        <f t="shared" si="121"/>
        <v>0</v>
      </c>
      <c r="M625" s="7">
        <f>IF($B625="二本差勝",次鋒分析!$D$14,IF($B625="一本差勝",次鋒分析!$D$15,IF($B625="引き分け",次鋒分析!$D$16,IF($B625="一本差負",次鋒分析!$D$17,次鋒分析!$D$18))))</f>
        <v>0.26400000000000001</v>
      </c>
      <c r="N625" s="1">
        <f t="shared" si="122"/>
        <v>0</v>
      </c>
      <c r="O625" s="1">
        <f t="shared" si="123"/>
        <v>0</v>
      </c>
      <c r="P625" s="7">
        <f>IF($C625="二本差勝",中堅分析!$D$14,IF($C625="一本差勝",中堅分析!$D$15,IF($C625="引き分け",中堅分析!$D$16,IF($C625="一本差負",中堅分析!$D$17,中堅分析!$D$18))))</f>
        <v>0.16000000000000003</v>
      </c>
      <c r="Q625" s="1">
        <f t="shared" si="124"/>
        <v>1</v>
      </c>
      <c r="R625" s="1">
        <f t="shared" si="125"/>
        <v>2</v>
      </c>
      <c r="S625" s="7">
        <f>IF($D625="二本差勝",副将分析!$D$14,IF($D625="一本差勝",副将分析!$D$15,IF($D625="引き分け",副将分析!$D$16,IF($D625="一本差負",副将分析!$D$17,副将分析!$D$18))))</f>
        <v>0.20800000000000002</v>
      </c>
      <c r="T625" s="1">
        <f t="shared" si="126"/>
        <v>1</v>
      </c>
      <c r="U625" s="1">
        <f t="shared" si="127"/>
        <v>1</v>
      </c>
      <c r="V625" s="7">
        <f>IF($E625="二本差勝",大将分析!$D$14,IF($E625="一本差勝",大将分析!$D$15,IF($E625="引き分け",大将分析!$D$16,IF($E625="一本差負",大将分析!$D$17,大将分析!$D$18))))</f>
        <v>0.20800000000000002</v>
      </c>
      <c r="W625" s="1">
        <f t="shared" si="128"/>
        <v>1</v>
      </c>
      <c r="X625" s="1">
        <f t="shared" si="129"/>
        <v>1</v>
      </c>
    </row>
    <row r="626" spans="1:24" x14ac:dyDescent="0.15">
      <c r="A626" s="1" t="s">
        <v>41</v>
      </c>
      <c r="B626" s="1" t="s">
        <v>39</v>
      </c>
      <c r="C626" s="1" t="s">
        <v>40</v>
      </c>
      <c r="D626" s="1" t="s">
        <v>40</v>
      </c>
      <c r="E626" s="1" t="s">
        <v>40</v>
      </c>
      <c r="F626" s="19">
        <f t="shared" si="117"/>
        <v>1</v>
      </c>
      <c r="G626" s="19">
        <f t="shared" si="118"/>
        <v>2</v>
      </c>
      <c r="H626" s="20">
        <f t="shared" si="119"/>
        <v>2.9948379136000017E-4</v>
      </c>
      <c r="J626" s="7">
        <f>IF($A626="二本差勝",先鋒分析!$D$14,IF($A626="一本差勝",先鋒分析!$D$15,IF($A626="引き分け",先鋒分析!$D$16,IF($A626="一本差負",先鋒分析!$D$17,先鋒分析!$D$18))))</f>
        <v>0.20800000000000002</v>
      </c>
      <c r="K626" s="19">
        <f t="shared" si="120"/>
        <v>-1</v>
      </c>
      <c r="L626" s="19">
        <f t="shared" si="121"/>
        <v>-1</v>
      </c>
      <c r="M626" s="7">
        <f>IF($B626="二本差勝",次鋒分析!$D$14,IF($B626="一本差勝",次鋒分析!$D$15,IF($B626="引き分け",次鋒分析!$D$16,IF($B626="一本差負",次鋒分析!$D$17,次鋒分析!$D$18))))</f>
        <v>0.16000000000000003</v>
      </c>
      <c r="N626" s="1">
        <f t="shared" si="122"/>
        <v>1</v>
      </c>
      <c r="O626" s="1">
        <f t="shared" si="123"/>
        <v>2</v>
      </c>
      <c r="P626" s="7">
        <f>IF($C626="二本差勝",中堅分析!$D$14,IF($C626="一本差勝",中堅分析!$D$15,IF($C626="引き分け",中堅分析!$D$16,IF($C626="一本差負",中堅分析!$D$17,中堅分析!$D$18))))</f>
        <v>0.20800000000000002</v>
      </c>
      <c r="Q626" s="1">
        <f t="shared" si="124"/>
        <v>1</v>
      </c>
      <c r="R626" s="1">
        <f t="shared" si="125"/>
        <v>1</v>
      </c>
      <c r="S626" s="7">
        <f>IF($D626="二本差勝",副将分析!$D$14,IF($D626="一本差勝",副将分析!$D$15,IF($D626="引き分け",副将分析!$D$16,IF($D626="一本差負",副将分析!$D$17,副将分析!$D$18))))</f>
        <v>0.20800000000000002</v>
      </c>
      <c r="T626" s="1">
        <f t="shared" si="126"/>
        <v>1</v>
      </c>
      <c r="U626" s="1">
        <f t="shared" si="127"/>
        <v>1</v>
      </c>
      <c r="V626" s="7">
        <f>IF($E626="二本差勝",大将分析!$D$14,IF($E626="一本差勝",大将分析!$D$15,IF($E626="引き分け",大将分析!$D$16,IF($E626="一本差負",大将分析!$D$17,大将分析!$D$18))))</f>
        <v>0.20800000000000002</v>
      </c>
      <c r="W626" s="1">
        <f t="shared" si="128"/>
        <v>1</v>
      </c>
      <c r="X626" s="1">
        <f t="shared" si="129"/>
        <v>1</v>
      </c>
    </row>
    <row r="627" spans="1:24" x14ac:dyDescent="0.15">
      <c r="A627" s="1" t="s">
        <v>41</v>
      </c>
      <c r="B627" s="1" t="s">
        <v>40</v>
      </c>
      <c r="C627" s="1" t="s">
        <v>39</v>
      </c>
      <c r="D627" s="1" t="s">
        <v>40</v>
      </c>
      <c r="E627" s="1" t="s">
        <v>40</v>
      </c>
      <c r="F627" s="19">
        <f t="shared" si="117"/>
        <v>1</v>
      </c>
      <c r="G627" s="19">
        <f t="shared" si="118"/>
        <v>2</v>
      </c>
      <c r="H627" s="20">
        <f t="shared" si="119"/>
        <v>2.9948379136000017E-4</v>
      </c>
      <c r="J627" s="7">
        <f>IF($A627="二本差勝",先鋒分析!$D$14,IF($A627="一本差勝",先鋒分析!$D$15,IF($A627="引き分け",先鋒分析!$D$16,IF($A627="一本差負",先鋒分析!$D$17,先鋒分析!$D$18))))</f>
        <v>0.20800000000000002</v>
      </c>
      <c r="K627" s="19">
        <f t="shared" si="120"/>
        <v>-1</v>
      </c>
      <c r="L627" s="19">
        <f t="shared" si="121"/>
        <v>-1</v>
      </c>
      <c r="M627" s="7">
        <f>IF($B627="二本差勝",次鋒分析!$D$14,IF($B627="一本差勝",次鋒分析!$D$15,IF($B627="引き分け",次鋒分析!$D$16,IF($B627="一本差負",次鋒分析!$D$17,次鋒分析!$D$18))))</f>
        <v>0.20800000000000002</v>
      </c>
      <c r="N627" s="1">
        <f t="shared" si="122"/>
        <v>1</v>
      </c>
      <c r="O627" s="1">
        <f t="shared" si="123"/>
        <v>1</v>
      </c>
      <c r="P627" s="7">
        <f>IF($C627="二本差勝",中堅分析!$D$14,IF($C627="一本差勝",中堅分析!$D$15,IF($C627="引き分け",中堅分析!$D$16,IF($C627="一本差負",中堅分析!$D$17,中堅分析!$D$18))))</f>
        <v>0.16000000000000003</v>
      </c>
      <c r="Q627" s="1">
        <f t="shared" si="124"/>
        <v>1</v>
      </c>
      <c r="R627" s="1">
        <f t="shared" si="125"/>
        <v>2</v>
      </c>
      <c r="S627" s="7">
        <f>IF($D627="二本差勝",副将分析!$D$14,IF($D627="一本差勝",副将分析!$D$15,IF($D627="引き分け",副将分析!$D$16,IF($D627="一本差負",副将分析!$D$17,副将分析!$D$18))))</f>
        <v>0.20800000000000002</v>
      </c>
      <c r="T627" s="1">
        <f t="shared" si="126"/>
        <v>1</v>
      </c>
      <c r="U627" s="1">
        <f t="shared" si="127"/>
        <v>1</v>
      </c>
      <c r="V627" s="7">
        <f>IF($E627="二本差勝",大将分析!$D$14,IF($E627="一本差勝",大将分析!$D$15,IF($E627="引き分け",大将分析!$D$16,IF($E627="一本差負",大将分析!$D$17,大将分析!$D$18))))</f>
        <v>0.20800000000000002</v>
      </c>
      <c r="W627" s="1">
        <f t="shared" si="128"/>
        <v>1</v>
      </c>
      <c r="X627" s="1">
        <f t="shared" si="129"/>
        <v>1</v>
      </c>
    </row>
    <row r="628" spans="1:24" x14ac:dyDescent="0.15">
      <c r="A628" s="1" t="s">
        <v>42</v>
      </c>
      <c r="B628" s="1" t="s">
        <v>39</v>
      </c>
      <c r="C628" s="1" t="s">
        <v>39</v>
      </c>
      <c r="D628" s="1" t="s">
        <v>40</v>
      </c>
      <c r="E628" s="1" t="s">
        <v>40</v>
      </c>
      <c r="F628" s="19">
        <f t="shared" si="117"/>
        <v>1</v>
      </c>
      <c r="G628" s="19">
        <f t="shared" si="118"/>
        <v>2</v>
      </c>
      <c r="H628" s="20">
        <f t="shared" si="119"/>
        <v>1.7720934400000015E-4</v>
      </c>
      <c r="J628" s="7">
        <f>IF($A628="二本差勝",先鋒分析!$D$14,IF($A628="一本差勝",先鋒分析!$D$15,IF($A628="引き分け",先鋒分析!$D$16,IF($A628="一本差負",先鋒分析!$D$17,先鋒分析!$D$18))))</f>
        <v>0.16000000000000003</v>
      </c>
      <c r="K628" s="19">
        <f t="shared" si="120"/>
        <v>-1</v>
      </c>
      <c r="L628" s="19">
        <f t="shared" si="121"/>
        <v>-2</v>
      </c>
      <c r="M628" s="7">
        <f>IF($B628="二本差勝",次鋒分析!$D$14,IF($B628="一本差勝",次鋒分析!$D$15,IF($B628="引き分け",次鋒分析!$D$16,IF($B628="一本差負",次鋒分析!$D$17,次鋒分析!$D$18))))</f>
        <v>0.16000000000000003</v>
      </c>
      <c r="N628" s="1">
        <f t="shared" si="122"/>
        <v>1</v>
      </c>
      <c r="O628" s="1">
        <f t="shared" si="123"/>
        <v>2</v>
      </c>
      <c r="P628" s="7">
        <f>IF($C628="二本差勝",中堅分析!$D$14,IF($C628="一本差勝",中堅分析!$D$15,IF($C628="引き分け",中堅分析!$D$16,IF($C628="一本差負",中堅分析!$D$17,中堅分析!$D$18))))</f>
        <v>0.16000000000000003</v>
      </c>
      <c r="Q628" s="1">
        <f t="shared" si="124"/>
        <v>1</v>
      </c>
      <c r="R628" s="1">
        <f t="shared" si="125"/>
        <v>2</v>
      </c>
      <c r="S628" s="7">
        <f>IF($D628="二本差勝",副将分析!$D$14,IF($D628="一本差勝",副将分析!$D$15,IF($D628="引き分け",副将分析!$D$16,IF($D628="一本差負",副将分析!$D$17,副将分析!$D$18))))</f>
        <v>0.20800000000000002</v>
      </c>
      <c r="T628" s="1">
        <f t="shared" si="126"/>
        <v>1</v>
      </c>
      <c r="U628" s="1">
        <f t="shared" si="127"/>
        <v>1</v>
      </c>
      <c r="V628" s="7">
        <f>IF($E628="二本差勝",大将分析!$D$14,IF($E628="一本差勝",大将分析!$D$15,IF($E628="引き分け",大将分析!$D$16,IF($E628="一本差負",大将分析!$D$17,大将分析!$D$18))))</f>
        <v>0.20800000000000002</v>
      </c>
      <c r="W628" s="1">
        <f t="shared" si="128"/>
        <v>1</v>
      </c>
      <c r="X628" s="1">
        <f t="shared" si="129"/>
        <v>1</v>
      </c>
    </row>
    <row r="629" spans="1:24" x14ac:dyDescent="0.15">
      <c r="A629" s="1" t="s">
        <v>39</v>
      </c>
      <c r="B629" s="1" t="s">
        <v>39</v>
      </c>
      <c r="C629" s="1" t="s">
        <v>42</v>
      </c>
      <c r="D629" s="1" t="s">
        <v>39</v>
      </c>
      <c r="E629" s="1" t="s">
        <v>22</v>
      </c>
      <c r="F629" s="19">
        <f t="shared" si="117"/>
        <v>1</v>
      </c>
      <c r="G629" s="19">
        <f t="shared" si="118"/>
        <v>2</v>
      </c>
      <c r="H629" s="20">
        <f t="shared" si="119"/>
        <v>1.7301504000000016E-4</v>
      </c>
      <c r="J629" s="7">
        <f>IF($A629="二本差勝",先鋒分析!$D$14,IF($A629="一本差勝",先鋒分析!$D$15,IF($A629="引き分け",先鋒分析!$D$16,IF($A629="一本差負",先鋒分析!$D$17,先鋒分析!$D$18))))</f>
        <v>0.16000000000000003</v>
      </c>
      <c r="K629" s="19">
        <f t="shared" si="120"/>
        <v>1</v>
      </c>
      <c r="L629" s="19">
        <f t="shared" si="121"/>
        <v>2</v>
      </c>
      <c r="M629" s="7">
        <f>IF($B629="二本差勝",次鋒分析!$D$14,IF($B629="一本差勝",次鋒分析!$D$15,IF($B629="引き分け",次鋒分析!$D$16,IF($B629="一本差負",次鋒分析!$D$17,次鋒分析!$D$18))))</f>
        <v>0.16000000000000003</v>
      </c>
      <c r="N629" s="1">
        <f t="shared" si="122"/>
        <v>1</v>
      </c>
      <c r="O629" s="1">
        <f t="shared" si="123"/>
        <v>2</v>
      </c>
      <c r="P629" s="7">
        <f>IF($C629="二本差勝",中堅分析!$D$14,IF($C629="一本差勝",中堅分析!$D$15,IF($C629="引き分け",中堅分析!$D$16,IF($C629="一本差負",中堅分析!$D$17,中堅分析!$D$18))))</f>
        <v>0.16000000000000003</v>
      </c>
      <c r="Q629" s="1">
        <f t="shared" si="124"/>
        <v>-1</v>
      </c>
      <c r="R629" s="1">
        <f t="shared" si="125"/>
        <v>-2</v>
      </c>
      <c r="S629" s="7">
        <f>IF($D629="二本差勝",副将分析!$D$14,IF($D629="一本差勝",副将分析!$D$15,IF($D629="引き分け",副将分析!$D$16,IF($D629="一本差負",副将分析!$D$17,副将分析!$D$18))))</f>
        <v>0.16000000000000003</v>
      </c>
      <c r="T629" s="1">
        <f t="shared" si="126"/>
        <v>1</v>
      </c>
      <c r="U629" s="1">
        <f t="shared" si="127"/>
        <v>2</v>
      </c>
      <c r="V629" s="7">
        <f>IF($E629="二本差勝",大将分析!$D$14,IF($E629="一本差勝",大将分析!$D$15,IF($E629="引き分け",大将分析!$D$16,IF($E629="一本差負",大将分析!$D$17,大将分析!$D$18))))</f>
        <v>0.26400000000000001</v>
      </c>
      <c r="W629" s="1">
        <f t="shared" si="128"/>
        <v>0</v>
      </c>
      <c r="X629" s="1">
        <f t="shared" si="129"/>
        <v>0</v>
      </c>
    </row>
    <row r="630" spans="1:24" x14ac:dyDescent="0.15">
      <c r="A630" s="1" t="s">
        <v>39</v>
      </c>
      <c r="B630" s="1" t="s">
        <v>39</v>
      </c>
      <c r="C630" s="1" t="s">
        <v>42</v>
      </c>
      <c r="D630" s="1" t="s">
        <v>22</v>
      </c>
      <c r="E630" s="1" t="s">
        <v>39</v>
      </c>
      <c r="F630" s="19">
        <f t="shared" si="117"/>
        <v>1</v>
      </c>
      <c r="G630" s="19">
        <f t="shared" si="118"/>
        <v>2</v>
      </c>
      <c r="H630" s="20">
        <f t="shared" si="119"/>
        <v>1.7301504000000016E-4</v>
      </c>
      <c r="J630" s="7">
        <f>IF($A630="二本差勝",先鋒分析!$D$14,IF($A630="一本差勝",先鋒分析!$D$15,IF($A630="引き分け",先鋒分析!$D$16,IF($A630="一本差負",先鋒分析!$D$17,先鋒分析!$D$18))))</f>
        <v>0.16000000000000003</v>
      </c>
      <c r="K630" s="19">
        <f t="shared" si="120"/>
        <v>1</v>
      </c>
      <c r="L630" s="19">
        <f t="shared" si="121"/>
        <v>2</v>
      </c>
      <c r="M630" s="7">
        <f>IF($B630="二本差勝",次鋒分析!$D$14,IF($B630="一本差勝",次鋒分析!$D$15,IF($B630="引き分け",次鋒分析!$D$16,IF($B630="一本差負",次鋒分析!$D$17,次鋒分析!$D$18))))</f>
        <v>0.16000000000000003</v>
      </c>
      <c r="N630" s="1">
        <f t="shared" si="122"/>
        <v>1</v>
      </c>
      <c r="O630" s="1">
        <f t="shared" si="123"/>
        <v>2</v>
      </c>
      <c r="P630" s="7">
        <f>IF($C630="二本差勝",中堅分析!$D$14,IF($C630="一本差勝",中堅分析!$D$15,IF($C630="引き分け",中堅分析!$D$16,IF($C630="一本差負",中堅分析!$D$17,中堅分析!$D$18))))</f>
        <v>0.16000000000000003</v>
      </c>
      <c r="Q630" s="1">
        <f t="shared" si="124"/>
        <v>-1</v>
      </c>
      <c r="R630" s="1">
        <f t="shared" si="125"/>
        <v>-2</v>
      </c>
      <c r="S630" s="7">
        <f>IF($D630="二本差勝",副将分析!$D$14,IF($D630="一本差勝",副将分析!$D$15,IF($D630="引き分け",副将分析!$D$16,IF($D630="一本差負",副将分析!$D$17,副将分析!$D$18))))</f>
        <v>0.26400000000000001</v>
      </c>
      <c r="T630" s="1">
        <f t="shared" si="126"/>
        <v>0</v>
      </c>
      <c r="U630" s="1">
        <f t="shared" si="127"/>
        <v>0</v>
      </c>
      <c r="V630" s="7">
        <f>IF($E630="二本差勝",大将分析!$D$14,IF($E630="一本差勝",大将分析!$D$15,IF($E630="引き分け",大将分析!$D$16,IF($E630="一本差負",大将分析!$D$17,大将分析!$D$18))))</f>
        <v>0.16000000000000003</v>
      </c>
      <c r="W630" s="1">
        <f t="shared" si="128"/>
        <v>1</v>
      </c>
      <c r="X630" s="1">
        <f t="shared" si="129"/>
        <v>2</v>
      </c>
    </row>
    <row r="631" spans="1:24" x14ac:dyDescent="0.15">
      <c r="A631" s="1" t="s">
        <v>39</v>
      </c>
      <c r="B631" s="1" t="s">
        <v>40</v>
      </c>
      <c r="C631" s="1" t="s">
        <v>41</v>
      </c>
      <c r="D631" s="1" t="s">
        <v>39</v>
      </c>
      <c r="E631" s="1" t="s">
        <v>22</v>
      </c>
      <c r="F631" s="19">
        <f t="shared" si="117"/>
        <v>1</v>
      </c>
      <c r="G631" s="19">
        <f t="shared" si="118"/>
        <v>2</v>
      </c>
      <c r="H631" s="20">
        <f t="shared" si="119"/>
        <v>2.9239541760000024E-4</v>
      </c>
      <c r="J631" s="7">
        <f>IF($A631="二本差勝",先鋒分析!$D$14,IF($A631="一本差勝",先鋒分析!$D$15,IF($A631="引き分け",先鋒分析!$D$16,IF($A631="一本差負",先鋒分析!$D$17,先鋒分析!$D$18))))</f>
        <v>0.16000000000000003</v>
      </c>
      <c r="K631" s="19">
        <f t="shared" si="120"/>
        <v>1</v>
      </c>
      <c r="L631" s="19">
        <f t="shared" si="121"/>
        <v>2</v>
      </c>
      <c r="M631" s="7">
        <f>IF($B631="二本差勝",次鋒分析!$D$14,IF($B631="一本差勝",次鋒分析!$D$15,IF($B631="引き分け",次鋒分析!$D$16,IF($B631="一本差負",次鋒分析!$D$17,次鋒分析!$D$18))))</f>
        <v>0.20800000000000002</v>
      </c>
      <c r="N631" s="1">
        <f t="shared" si="122"/>
        <v>1</v>
      </c>
      <c r="O631" s="1">
        <f t="shared" si="123"/>
        <v>1</v>
      </c>
      <c r="P631" s="7">
        <f>IF($C631="二本差勝",中堅分析!$D$14,IF($C631="一本差勝",中堅分析!$D$15,IF($C631="引き分け",中堅分析!$D$16,IF($C631="一本差負",中堅分析!$D$17,中堅分析!$D$18))))</f>
        <v>0.20800000000000002</v>
      </c>
      <c r="Q631" s="1">
        <f t="shared" si="124"/>
        <v>-1</v>
      </c>
      <c r="R631" s="1">
        <f t="shared" si="125"/>
        <v>-1</v>
      </c>
      <c r="S631" s="7">
        <f>IF($D631="二本差勝",副将分析!$D$14,IF($D631="一本差勝",副将分析!$D$15,IF($D631="引き分け",副将分析!$D$16,IF($D631="一本差負",副将分析!$D$17,副将分析!$D$18))))</f>
        <v>0.16000000000000003</v>
      </c>
      <c r="T631" s="1">
        <f t="shared" si="126"/>
        <v>1</v>
      </c>
      <c r="U631" s="1">
        <f t="shared" si="127"/>
        <v>2</v>
      </c>
      <c r="V631" s="7">
        <f>IF($E631="二本差勝",大将分析!$D$14,IF($E631="一本差勝",大将分析!$D$15,IF($E631="引き分け",大将分析!$D$16,IF($E631="一本差負",大将分析!$D$17,大将分析!$D$18))))</f>
        <v>0.26400000000000001</v>
      </c>
      <c r="W631" s="1">
        <f t="shared" si="128"/>
        <v>0</v>
      </c>
      <c r="X631" s="1">
        <f t="shared" si="129"/>
        <v>0</v>
      </c>
    </row>
    <row r="632" spans="1:24" x14ac:dyDescent="0.15">
      <c r="A632" s="1" t="s">
        <v>39</v>
      </c>
      <c r="B632" s="1" t="s">
        <v>40</v>
      </c>
      <c r="C632" s="1" t="s">
        <v>41</v>
      </c>
      <c r="D632" s="1" t="s">
        <v>22</v>
      </c>
      <c r="E632" s="1" t="s">
        <v>39</v>
      </c>
      <c r="F632" s="19">
        <f t="shared" si="117"/>
        <v>1</v>
      </c>
      <c r="G632" s="19">
        <f t="shared" si="118"/>
        <v>2</v>
      </c>
      <c r="H632" s="20">
        <f t="shared" si="119"/>
        <v>2.9239541760000019E-4</v>
      </c>
      <c r="J632" s="7">
        <f>IF($A632="二本差勝",先鋒分析!$D$14,IF($A632="一本差勝",先鋒分析!$D$15,IF($A632="引き分け",先鋒分析!$D$16,IF($A632="一本差負",先鋒分析!$D$17,先鋒分析!$D$18))))</f>
        <v>0.16000000000000003</v>
      </c>
      <c r="K632" s="19">
        <f t="shared" si="120"/>
        <v>1</v>
      </c>
      <c r="L632" s="19">
        <f t="shared" si="121"/>
        <v>2</v>
      </c>
      <c r="M632" s="7">
        <f>IF($B632="二本差勝",次鋒分析!$D$14,IF($B632="一本差勝",次鋒分析!$D$15,IF($B632="引き分け",次鋒分析!$D$16,IF($B632="一本差負",次鋒分析!$D$17,次鋒分析!$D$18))))</f>
        <v>0.20800000000000002</v>
      </c>
      <c r="N632" s="1">
        <f t="shared" si="122"/>
        <v>1</v>
      </c>
      <c r="O632" s="1">
        <f t="shared" si="123"/>
        <v>1</v>
      </c>
      <c r="P632" s="7">
        <f>IF($C632="二本差勝",中堅分析!$D$14,IF($C632="一本差勝",中堅分析!$D$15,IF($C632="引き分け",中堅分析!$D$16,IF($C632="一本差負",中堅分析!$D$17,中堅分析!$D$18))))</f>
        <v>0.20800000000000002</v>
      </c>
      <c r="Q632" s="1">
        <f t="shared" si="124"/>
        <v>-1</v>
      </c>
      <c r="R632" s="1">
        <f t="shared" si="125"/>
        <v>-1</v>
      </c>
      <c r="S632" s="7">
        <f>IF($D632="二本差勝",副将分析!$D$14,IF($D632="一本差勝",副将分析!$D$15,IF($D632="引き分け",副将分析!$D$16,IF($D632="一本差負",副将分析!$D$17,副将分析!$D$18))))</f>
        <v>0.26400000000000001</v>
      </c>
      <c r="T632" s="1">
        <f t="shared" si="126"/>
        <v>0</v>
      </c>
      <c r="U632" s="1">
        <f t="shared" si="127"/>
        <v>0</v>
      </c>
      <c r="V632" s="7">
        <f>IF($E632="二本差勝",大将分析!$D$14,IF($E632="一本差勝",大将分析!$D$15,IF($E632="引き分け",大将分析!$D$16,IF($E632="一本差負",大将分析!$D$17,大将分析!$D$18))))</f>
        <v>0.16000000000000003</v>
      </c>
      <c r="W632" s="1">
        <f t="shared" si="128"/>
        <v>1</v>
      </c>
      <c r="X632" s="1">
        <f t="shared" si="129"/>
        <v>2</v>
      </c>
    </row>
    <row r="633" spans="1:24" x14ac:dyDescent="0.15">
      <c r="A633" s="1" t="s">
        <v>39</v>
      </c>
      <c r="B633" s="1" t="s">
        <v>22</v>
      </c>
      <c r="C633" s="1" t="s">
        <v>22</v>
      </c>
      <c r="D633" s="1" t="s">
        <v>39</v>
      </c>
      <c r="E633" s="1" t="s">
        <v>22</v>
      </c>
      <c r="F633" s="19">
        <f t="shared" si="117"/>
        <v>1</v>
      </c>
      <c r="G633" s="19">
        <f t="shared" si="118"/>
        <v>2</v>
      </c>
      <c r="H633" s="20">
        <f t="shared" si="119"/>
        <v>4.7103344640000034E-4</v>
      </c>
      <c r="J633" s="7">
        <f>IF($A633="二本差勝",先鋒分析!$D$14,IF($A633="一本差勝",先鋒分析!$D$15,IF($A633="引き分け",先鋒分析!$D$16,IF($A633="一本差負",先鋒分析!$D$17,先鋒分析!$D$18))))</f>
        <v>0.16000000000000003</v>
      </c>
      <c r="K633" s="19">
        <f t="shared" si="120"/>
        <v>1</v>
      </c>
      <c r="L633" s="19">
        <f t="shared" si="121"/>
        <v>2</v>
      </c>
      <c r="M633" s="7">
        <f>IF($B633="二本差勝",次鋒分析!$D$14,IF($B633="一本差勝",次鋒分析!$D$15,IF($B633="引き分け",次鋒分析!$D$16,IF($B633="一本差負",次鋒分析!$D$17,次鋒分析!$D$18))))</f>
        <v>0.26400000000000001</v>
      </c>
      <c r="N633" s="1">
        <f t="shared" si="122"/>
        <v>0</v>
      </c>
      <c r="O633" s="1">
        <f t="shared" si="123"/>
        <v>0</v>
      </c>
      <c r="P633" s="7">
        <f>IF($C633="二本差勝",中堅分析!$D$14,IF($C633="一本差勝",中堅分析!$D$15,IF($C633="引き分け",中堅分析!$D$16,IF($C633="一本差負",中堅分析!$D$17,中堅分析!$D$18))))</f>
        <v>0.26400000000000001</v>
      </c>
      <c r="Q633" s="1">
        <f t="shared" si="124"/>
        <v>0</v>
      </c>
      <c r="R633" s="1">
        <f t="shared" si="125"/>
        <v>0</v>
      </c>
      <c r="S633" s="7">
        <f>IF($D633="二本差勝",副将分析!$D$14,IF($D633="一本差勝",副将分析!$D$15,IF($D633="引き分け",副将分析!$D$16,IF($D633="一本差負",副将分析!$D$17,副将分析!$D$18))))</f>
        <v>0.16000000000000003</v>
      </c>
      <c r="T633" s="1">
        <f t="shared" si="126"/>
        <v>1</v>
      </c>
      <c r="U633" s="1">
        <f t="shared" si="127"/>
        <v>2</v>
      </c>
      <c r="V633" s="7">
        <f>IF($E633="二本差勝",大将分析!$D$14,IF($E633="一本差勝",大将分析!$D$15,IF($E633="引き分け",大将分析!$D$16,IF($E633="一本差負",大将分析!$D$17,大将分析!$D$18))))</f>
        <v>0.26400000000000001</v>
      </c>
      <c r="W633" s="1">
        <f t="shared" si="128"/>
        <v>0</v>
      </c>
      <c r="X633" s="1">
        <f t="shared" si="129"/>
        <v>0</v>
      </c>
    </row>
    <row r="634" spans="1:24" x14ac:dyDescent="0.15">
      <c r="A634" s="1" t="s">
        <v>39</v>
      </c>
      <c r="B634" s="1" t="s">
        <v>22</v>
      </c>
      <c r="C634" s="1" t="s">
        <v>22</v>
      </c>
      <c r="D634" s="1" t="s">
        <v>22</v>
      </c>
      <c r="E634" s="1" t="s">
        <v>39</v>
      </c>
      <c r="F634" s="19">
        <f t="shared" si="117"/>
        <v>1</v>
      </c>
      <c r="G634" s="19">
        <f t="shared" si="118"/>
        <v>2</v>
      </c>
      <c r="H634" s="20">
        <f t="shared" si="119"/>
        <v>4.7103344640000034E-4</v>
      </c>
      <c r="J634" s="7">
        <f>IF($A634="二本差勝",先鋒分析!$D$14,IF($A634="一本差勝",先鋒分析!$D$15,IF($A634="引き分け",先鋒分析!$D$16,IF($A634="一本差負",先鋒分析!$D$17,先鋒分析!$D$18))))</f>
        <v>0.16000000000000003</v>
      </c>
      <c r="K634" s="19">
        <f t="shared" si="120"/>
        <v>1</v>
      </c>
      <c r="L634" s="19">
        <f t="shared" si="121"/>
        <v>2</v>
      </c>
      <c r="M634" s="7">
        <f>IF($B634="二本差勝",次鋒分析!$D$14,IF($B634="一本差勝",次鋒分析!$D$15,IF($B634="引き分け",次鋒分析!$D$16,IF($B634="一本差負",次鋒分析!$D$17,次鋒分析!$D$18))))</f>
        <v>0.26400000000000001</v>
      </c>
      <c r="N634" s="1">
        <f t="shared" si="122"/>
        <v>0</v>
      </c>
      <c r="O634" s="1">
        <f t="shared" si="123"/>
        <v>0</v>
      </c>
      <c r="P634" s="7">
        <f>IF($C634="二本差勝",中堅分析!$D$14,IF($C634="一本差勝",中堅分析!$D$15,IF($C634="引き分け",中堅分析!$D$16,IF($C634="一本差負",中堅分析!$D$17,中堅分析!$D$18))))</f>
        <v>0.26400000000000001</v>
      </c>
      <c r="Q634" s="1">
        <f t="shared" si="124"/>
        <v>0</v>
      </c>
      <c r="R634" s="1">
        <f t="shared" si="125"/>
        <v>0</v>
      </c>
      <c r="S634" s="7">
        <f>IF($D634="二本差勝",副将分析!$D$14,IF($D634="一本差勝",副将分析!$D$15,IF($D634="引き分け",副将分析!$D$16,IF($D634="一本差負",副将分析!$D$17,副将分析!$D$18))))</f>
        <v>0.26400000000000001</v>
      </c>
      <c r="T634" s="1">
        <f t="shared" si="126"/>
        <v>0</v>
      </c>
      <c r="U634" s="1">
        <f t="shared" si="127"/>
        <v>0</v>
      </c>
      <c r="V634" s="7">
        <f>IF($E634="二本差勝",大将分析!$D$14,IF($E634="一本差勝",大将分析!$D$15,IF($E634="引き分け",大将分析!$D$16,IF($E634="一本差負",大将分析!$D$17,大将分析!$D$18))))</f>
        <v>0.16000000000000003</v>
      </c>
      <c r="W634" s="1">
        <f t="shared" si="128"/>
        <v>1</v>
      </c>
      <c r="X634" s="1">
        <f t="shared" si="129"/>
        <v>2</v>
      </c>
    </row>
    <row r="635" spans="1:24" x14ac:dyDescent="0.15">
      <c r="A635" s="1" t="s">
        <v>39</v>
      </c>
      <c r="B635" s="1" t="s">
        <v>41</v>
      </c>
      <c r="C635" s="1" t="s">
        <v>40</v>
      </c>
      <c r="D635" s="1" t="s">
        <v>39</v>
      </c>
      <c r="E635" s="1" t="s">
        <v>22</v>
      </c>
      <c r="F635" s="19">
        <f t="shared" si="117"/>
        <v>1</v>
      </c>
      <c r="G635" s="19">
        <f t="shared" si="118"/>
        <v>2</v>
      </c>
      <c r="H635" s="20">
        <f t="shared" si="119"/>
        <v>2.9239541760000024E-4</v>
      </c>
      <c r="J635" s="7">
        <f>IF($A635="二本差勝",先鋒分析!$D$14,IF($A635="一本差勝",先鋒分析!$D$15,IF($A635="引き分け",先鋒分析!$D$16,IF($A635="一本差負",先鋒分析!$D$17,先鋒分析!$D$18))))</f>
        <v>0.16000000000000003</v>
      </c>
      <c r="K635" s="19">
        <f t="shared" si="120"/>
        <v>1</v>
      </c>
      <c r="L635" s="19">
        <f t="shared" si="121"/>
        <v>2</v>
      </c>
      <c r="M635" s="7">
        <f>IF($B635="二本差勝",次鋒分析!$D$14,IF($B635="一本差勝",次鋒分析!$D$15,IF($B635="引き分け",次鋒分析!$D$16,IF($B635="一本差負",次鋒分析!$D$17,次鋒分析!$D$18))))</f>
        <v>0.20800000000000002</v>
      </c>
      <c r="N635" s="1">
        <f t="shared" si="122"/>
        <v>-1</v>
      </c>
      <c r="O635" s="1">
        <f t="shared" si="123"/>
        <v>-1</v>
      </c>
      <c r="P635" s="7">
        <f>IF($C635="二本差勝",中堅分析!$D$14,IF($C635="一本差勝",中堅分析!$D$15,IF($C635="引き分け",中堅分析!$D$16,IF($C635="一本差負",中堅分析!$D$17,中堅分析!$D$18))))</f>
        <v>0.20800000000000002</v>
      </c>
      <c r="Q635" s="1">
        <f t="shared" si="124"/>
        <v>1</v>
      </c>
      <c r="R635" s="1">
        <f t="shared" si="125"/>
        <v>1</v>
      </c>
      <c r="S635" s="7">
        <f>IF($D635="二本差勝",副将分析!$D$14,IF($D635="一本差勝",副将分析!$D$15,IF($D635="引き分け",副将分析!$D$16,IF($D635="一本差負",副将分析!$D$17,副将分析!$D$18))))</f>
        <v>0.16000000000000003</v>
      </c>
      <c r="T635" s="1">
        <f t="shared" si="126"/>
        <v>1</v>
      </c>
      <c r="U635" s="1">
        <f t="shared" si="127"/>
        <v>2</v>
      </c>
      <c r="V635" s="7">
        <f>IF($E635="二本差勝",大将分析!$D$14,IF($E635="一本差勝",大将分析!$D$15,IF($E635="引き分け",大将分析!$D$16,IF($E635="一本差負",大将分析!$D$17,大将分析!$D$18))))</f>
        <v>0.26400000000000001</v>
      </c>
      <c r="W635" s="1">
        <f t="shared" si="128"/>
        <v>0</v>
      </c>
      <c r="X635" s="1">
        <f t="shared" si="129"/>
        <v>0</v>
      </c>
    </row>
    <row r="636" spans="1:24" x14ac:dyDescent="0.15">
      <c r="A636" s="1" t="s">
        <v>39</v>
      </c>
      <c r="B636" s="1" t="s">
        <v>41</v>
      </c>
      <c r="C636" s="1" t="s">
        <v>40</v>
      </c>
      <c r="D636" s="1" t="s">
        <v>22</v>
      </c>
      <c r="E636" s="1" t="s">
        <v>39</v>
      </c>
      <c r="F636" s="19">
        <f t="shared" si="117"/>
        <v>1</v>
      </c>
      <c r="G636" s="19">
        <f t="shared" si="118"/>
        <v>2</v>
      </c>
      <c r="H636" s="20">
        <f t="shared" si="119"/>
        <v>2.9239541760000019E-4</v>
      </c>
      <c r="J636" s="7">
        <f>IF($A636="二本差勝",先鋒分析!$D$14,IF($A636="一本差勝",先鋒分析!$D$15,IF($A636="引き分け",先鋒分析!$D$16,IF($A636="一本差負",先鋒分析!$D$17,先鋒分析!$D$18))))</f>
        <v>0.16000000000000003</v>
      </c>
      <c r="K636" s="19">
        <f t="shared" si="120"/>
        <v>1</v>
      </c>
      <c r="L636" s="19">
        <f t="shared" si="121"/>
        <v>2</v>
      </c>
      <c r="M636" s="7">
        <f>IF($B636="二本差勝",次鋒分析!$D$14,IF($B636="一本差勝",次鋒分析!$D$15,IF($B636="引き分け",次鋒分析!$D$16,IF($B636="一本差負",次鋒分析!$D$17,次鋒分析!$D$18))))</f>
        <v>0.20800000000000002</v>
      </c>
      <c r="N636" s="1">
        <f t="shared" si="122"/>
        <v>-1</v>
      </c>
      <c r="O636" s="1">
        <f t="shared" si="123"/>
        <v>-1</v>
      </c>
      <c r="P636" s="7">
        <f>IF($C636="二本差勝",中堅分析!$D$14,IF($C636="一本差勝",中堅分析!$D$15,IF($C636="引き分け",中堅分析!$D$16,IF($C636="一本差負",中堅分析!$D$17,中堅分析!$D$18))))</f>
        <v>0.20800000000000002</v>
      </c>
      <c r="Q636" s="1">
        <f t="shared" si="124"/>
        <v>1</v>
      </c>
      <c r="R636" s="1">
        <f t="shared" si="125"/>
        <v>1</v>
      </c>
      <c r="S636" s="7">
        <f>IF($D636="二本差勝",副将分析!$D$14,IF($D636="一本差勝",副将分析!$D$15,IF($D636="引き分け",副将分析!$D$16,IF($D636="一本差負",副将分析!$D$17,副将分析!$D$18))))</f>
        <v>0.26400000000000001</v>
      </c>
      <c r="T636" s="1">
        <f t="shared" si="126"/>
        <v>0</v>
      </c>
      <c r="U636" s="1">
        <f t="shared" si="127"/>
        <v>0</v>
      </c>
      <c r="V636" s="7">
        <f>IF($E636="二本差勝",大将分析!$D$14,IF($E636="一本差勝",大将分析!$D$15,IF($E636="引き分け",大将分析!$D$16,IF($E636="一本差負",大将分析!$D$17,大将分析!$D$18))))</f>
        <v>0.16000000000000003</v>
      </c>
      <c r="W636" s="1">
        <f t="shared" si="128"/>
        <v>1</v>
      </c>
      <c r="X636" s="1">
        <f t="shared" si="129"/>
        <v>2</v>
      </c>
    </row>
    <row r="637" spans="1:24" x14ac:dyDescent="0.15">
      <c r="A637" s="1" t="s">
        <v>39</v>
      </c>
      <c r="B637" s="1" t="s">
        <v>42</v>
      </c>
      <c r="C637" s="1" t="s">
        <v>39</v>
      </c>
      <c r="D637" s="1" t="s">
        <v>39</v>
      </c>
      <c r="E637" s="1" t="s">
        <v>22</v>
      </c>
      <c r="F637" s="19">
        <f t="shared" si="117"/>
        <v>1</v>
      </c>
      <c r="G637" s="19">
        <f t="shared" si="118"/>
        <v>2</v>
      </c>
      <c r="H637" s="20">
        <f t="shared" si="119"/>
        <v>1.7301504000000016E-4</v>
      </c>
      <c r="J637" s="7">
        <f>IF($A637="二本差勝",先鋒分析!$D$14,IF($A637="一本差勝",先鋒分析!$D$15,IF($A637="引き分け",先鋒分析!$D$16,IF($A637="一本差負",先鋒分析!$D$17,先鋒分析!$D$18))))</f>
        <v>0.16000000000000003</v>
      </c>
      <c r="K637" s="19">
        <f t="shared" si="120"/>
        <v>1</v>
      </c>
      <c r="L637" s="19">
        <f t="shared" si="121"/>
        <v>2</v>
      </c>
      <c r="M637" s="7">
        <f>IF($B637="二本差勝",次鋒分析!$D$14,IF($B637="一本差勝",次鋒分析!$D$15,IF($B637="引き分け",次鋒分析!$D$16,IF($B637="一本差負",次鋒分析!$D$17,次鋒分析!$D$18))))</f>
        <v>0.16000000000000003</v>
      </c>
      <c r="N637" s="1">
        <f t="shared" si="122"/>
        <v>-1</v>
      </c>
      <c r="O637" s="1">
        <f t="shared" si="123"/>
        <v>-2</v>
      </c>
      <c r="P637" s="7">
        <f>IF($C637="二本差勝",中堅分析!$D$14,IF($C637="一本差勝",中堅分析!$D$15,IF($C637="引き分け",中堅分析!$D$16,IF($C637="一本差負",中堅分析!$D$17,中堅分析!$D$18))))</f>
        <v>0.16000000000000003</v>
      </c>
      <c r="Q637" s="1">
        <f t="shared" si="124"/>
        <v>1</v>
      </c>
      <c r="R637" s="1">
        <f t="shared" si="125"/>
        <v>2</v>
      </c>
      <c r="S637" s="7">
        <f>IF($D637="二本差勝",副将分析!$D$14,IF($D637="一本差勝",副将分析!$D$15,IF($D637="引き分け",副将分析!$D$16,IF($D637="一本差負",副将分析!$D$17,副将分析!$D$18))))</f>
        <v>0.16000000000000003</v>
      </c>
      <c r="T637" s="1">
        <f t="shared" si="126"/>
        <v>1</v>
      </c>
      <c r="U637" s="1">
        <f t="shared" si="127"/>
        <v>2</v>
      </c>
      <c r="V637" s="7">
        <f>IF($E637="二本差勝",大将分析!$D$14,IF($E637="一本差勝",大将分析!$D$15,IF($E637="引き分け",大将分析!$D$16,IF($E637="一本差負",大将分析!$D$17,大将分析!$D$18))))</f>
        <v>0.26400000000000001</v>
      </c>
      <c r="W637" s="1">
        <f t="shared" si="128"/>
        <v>0</v>
      </c>
      <c r="X637" s="1">
        <f t="shared" si="129"/>
        <v>0</v>
      </c>
    </row>
    <row r="638" spans="1:24" x14ac:dyDescent="0.15">
      <c r="A638" s="1" t="s">
        <v>39</v>
      </c>
      <c r="B638" s="1" t="s">
        <v>42</v>
      </c>
      <c r="C638" s="1" t="s">
        <v>39</v>
      </c>
      <c r="D638" s="1" t="s">
        <v>22</v>
      </c>
      <c r="E638" s="1" t="s">
        <v>39</v>
      </c>
      <c r="F638" s="19">
        <f t="shared" si="117"/>
        <v>1</v>
      </c>
      <c r="G638" s="19">
        <f t="shared" si="118"/>
        <v>2</v>
      </c>
      <c r="H638" s="20">
        <f t="shared" si="119"/>
        <v>1.7301504000000016E-4</v>
      </c>
      <c r="J638" s="7">
        <f>IF($A638="二本差勝",先鋒分析!$D$14,IF($A638="一本差勝",先鋒分析!$D$15,IF($A638="引き分け",先鋒分析!$D$16,IF($A638="一本差負",先鋒分析!$D$17,先鋒分析!$D$18))))</f>
        <v>0.16000000000000003</v>
      </c>
      <c r="K638" s="19">
        <f t="shared" si="120"/>
        <v>1</v>
      </c>
      <c r="L638" s="19">
        <f t="shared" si="121"/>
        <v>2</v>
      </c>
      <c r="M638" s="7">
        <f>IF($B638="二本差勝",次鋒分析!$D$14,IF($B638="一本差勝",次鋒分析!$D$15,IF($B638="引き分け",次鋒分析!$D$16,IF($B638="一本差負",次鋒分析!$D$17,次鋒分析!$D$18))))</f>
        <v>0.16000000000000003</v>
      </c>
      <c r="N638" s="1">
        <f t="shared" si="122"/>
        <v>-1</v>
      </c>
      <c r="O638" s="1">
        <f t="shared" si="123"/>
        <v>-2</v>
      </c>
      <c r="P638" s="7">
        <f>IF($C638="二本差勝",中堅分析!$D$14,IF($C638="一本差勝",中堅分析!$D$15,IF($C638="引き分け",中堅分析!$D$16,IF($C638="一本差負",中堅分析!$D$17,中堅分析!$D$18))))</f>
        <v>0.16000000000000003</v>
      </c>
      <c r="Q638" s="1">
        <f t="shared" si="124"/>
        <v>1</v>
      </c>
      <c r="R638" s="1">
        <f t="shared" si="125"/>
        <v>2</v>
      </c>
      <c r="S638" s="7">
        <f>IF($D638="二本差勝",副将分析!$D$14,IF($D638="一本差勝",副将分析!$D$15,IF($D638="引き分け",副将分析!$D$16,IF($D638="一本差負",副将分析!$D$17,副将分析!$D$18))))</f>
        <v>0.26400000000000001</v>
      </c>
      <c r="T638" s="1">
        <f t="shared" si="126"/>
        <v>0</v>
      </c>
      <c r="U638" s="1">
        <f t="shared" si="127"/>
        <v>0</v>
      </c>
      <c r="V638" s="7">
        <f>IF($E638="二本差勝",大将分析!$D$14,IF($E638="一本差勝",大将分析!$D$15,IF($E638="引き分け",大将分析!$D$16,IF($E638="一本差負",大将分析!$D$17,大将分析!$D$18))))</f>
        <v>0.16000000000000003</v>
      </c>
      <c r="W638" s="1">
        <f t="shared" si="128"/>
        <v>1</v>
      </c>
      <c r="X638" s="1">
        <f t="shared" si="129"/>
        <v>2</v>
      </c>
    </row>
    <row r="639" spans="1:24" x14ac:dyDescent="0.15">
      <c r="A639" s="1" t="s">
        <v>40</v>
      </c>
      <c r="B639" s="1" t="s">
        <v>39</v>
      </c>
      <c r="C639" s="1" t="s">
        <v>41</v>
      </c>
      <c r="D639" s="1" t="s">
        <v>39</v>
      </c>
      <c r="E639" s="1" t="s">
        <v>22</v>
      </c>
      <c r="F639" s="19">
        <f t="shared" si="117"/>
        <v>1</v>
      </c>
      <c r="G639" s="19">
        <f t="shared" si="118"/>
        <v>2</v>
      </c>
      <c r="H639" s="20">
        <f t="shared" si="119"/>
        <v>2.9239541760000024E-4</v>
      </c>
      <c r="J639" s="7">
        <f>IF($A639="二本差勝",先鋒分析!$D$14,IF($A639="一本差勝",先鋒分析!$D$15,IF($A639="引き分け",先鋒分析!$D$16,IF($A639="一本差負",先鋒分析!$D$17,先鋒分析!$D$18))))</f>
        <v>0.20800000000000002</v>
      </c>
      <c r="K639" s="19">
        <f t="shared" si="120"/>
        <v>1</v>
      </c>
      <c r="L639" s="19">
        <f t="shared" si="121"/>
        <v>1</v>
      </c>
      <c r="M639" s="7">
        <f>IF($B639="二本差勝",次鋒分析!$D$14,IF($B639="一本差勝",次鋒分析!$D$15,IF($B639="引き分け",次鋒分析!$D$16,IF($B639="一本差負",次鋒分析!$D$17,次鋒分析!$D$18))))</f>
        <v>0.16000000000000003</v>
      </c>
      <c r="N639" s="1">
        <f t="shared" si="122"/>
        <v>1</v>
      </c>
      <c r="O639" s="1">
        <f t="shared" si="123"/>
        <v>2</v>
      </c>
      <c r="P639" s="7">
        <f>IF($C639="二本差勝",中堅分析!$D$14,IF($C639="一本差勝",中堅分析!$D$15,IF($C639="引き分け",中堅分析!$D$16,IF($C639="一本差負",中堅分析!$D$17,中堅分析!$D$18))))</f>
        <v>0.20800000000000002</v>
      </c>
      <c r="Q639" s="1">
        <f t="shared" si="124"/>
        <v>-1</v>
      </c>
      <c r="R639" s="1">
        <f t="shared" si="125"/>
        <v>-1</v>
      </c>
      <c r="S639" s="7">
        <f>IF($D639="二本差勝",副将分析!$D$14,IF($D639="一本差勝",副将分析!$D$15,IF($D639="引き分け",副将分析!$D$16,IF($D639="一本差負",副将分析!$D$17,副将分析!$D$18))))</f>
        <v>0.16000000000000003</v>
      </c>
      <c r="T639" s="1">
        <f t="shared" si="126"/>
        <v>1</v>
      </c>
      <c r="U639" s="1">
        <f t="shared" si="127"/>
        <v>2</v>
      </c>
      <c r="V639" s="7">
        <f>IF($E639="二本差勝",大将分析!$D$14,IF($E639="一本差勝",大将分析!$D$15,IF($E639="引き分け",大将分析!$D$16,IF($E639="一本差負",大将分析!$D$17,大将分析!$D$18))))</f>
        <v>0.26400000000000001</v>
      </c>
      <c r="W639" s="1">
        <f t="shared" si="128"/>
        <v>0</v>
      </c>
      <c r="X639" s="1">
        <f t="shared" si="129"/>
        <v>0</v>
      </c>
    </row>
    <row r="640" spans="1:24" x14ac:dyDescent="0.15">
      <c r="A640" s="1" t="s">
        <v>40</v>
      </c>
      <c r="B640" s="1" t="s">
        <v>39</v>
      </c>
      <c r="C640" s="1" t="s">
        <v>41</v>
      </c>
      <c r="D640" s="1" t="s">
        <v>22</v>
      </c>
      <c r="E640" s="1" t="s">
        <v>39</v>
      </c>
      <c r="F640" s="19">
        <f t="shared" si="117"/>
        <v>1</v>
      </c>
      <c r="G640" s="19">
        <f t="shared" si="118"/>
        <v>2</v>
      </c>
      <c r="H640" s="20">
        <f t="shared" si="119"/>
        <v>2.9239541760000019E-4</v>
      </c>
      <c r="J640" s="7">
        <f>IF($A640="二本差勝",先鋒分析!$D$14,IF($A640="一本差勝",先鋒分析!$D$15,IF($A640="引き分け",先鋒分析!$D$16,IF($A640="一本差負",先鋒分析!$D$17,先鋒分析!$D$18))))</f>
        <v>0.20800000000000002</v>
      </c>
      <c r="K640" s="19">
        <f t="shared" si="120"/>
        <v>1</v>
      </c>
      <c r="L640" s="19">
        <f t="shared" si="121"/>
        <v>1</v>
      </c>
      <c r="M640" s="7">
        <f>IF($B640="二本差勝",次鋒分析!$D$14,IF($B640="一本差勝",次鋒分析!$D$15,IF($B640="引き分け",次鋒分析!$D$16,IF($B640="一本差負",次鋒分析!$D$17,次鋒分析!$D$18))))</f>
        <v>0.16000000000000003</v>
      </c>
      <c r="N640" s="1">
        <f t="shared" si="122"/>
        <v>1</v>
      </c>
      <c r="O640" s="1">
        <f t="shared" si="123"/>
        <v>2</v>
      </c>
      <c r="P640" s="7">
        <f>IF($C640="二本差勝",中堅分析!$D$14,IF($C640="一本差勝",中堅分析!$D$15,IF($C640="引き分け",中堅分析!$D$16,IF($C640="一本差負",中堅分析!$D$17,中堅分析!$D$18))))</f>
        <v>0.20800000000000002</v>
      </c>
      <c r="Q640" s="1">
        <f t="shared" si="124"/>
        <v>-1</v>
      </c>
      <c r="R640" s="1">
        <f t="shared" si="125"/>
        <v>-1</v>
      </c>
      <c r="S640" s="7">
        <f>IF($D640="二本差勝",副将分析!$D$14,IF($D640="一本差勝",副将分析!$D$15,IF($D640="引き分け",副将分析!$D$16,IF($D640="一本差負",副将分析!$D$17,副将分析!$D$18))))</f>
        <v>0.26400000000000001</v>
      </c>
      <c r="T640" s="1">
        <f t="shared" si="126"/>
        <v>0</v>
      </c>
      <c r="U640" s="1">
        <f t="shared" si="127"/>
        <v>0</v>
      </c>
      <c r="V640" s="7">
        <f>IF($E640="二本差勝",大将分析!$D$14,IF($E640="一本差勝",大将分析!$D$15,IF($E640="引き分け",大将分析!$D$16,IF($E640="一本差負",大将分析!$D$17,大将分析!$D$18))))</f>
        <v>0.16000000000000003</v>
      </c>
      <c r="W640" s="1">
        <f t="shared" si="128"/>
        <v>1</v>
      </c>
      <c r="X640" s="1">
        <f t="shared" si="129"/>
        <v>2</v>
      </c>
    </row>
    <row r="641" spans="1:24" x14ac:dyDescent="0.15">
      <c r="A641" s="1" t="s">
        <v>40</v>
      </c>
      <c r="B641" s="1" t="s">
        <v>41</v>
      </c>
      <c r="C641" s="1" t="s">
        <v>39</v>
      </c>
      <c r="D641" s="1" t="s">
        <v>39</v>
      </c>
      <c r="E641" s="1" t="s">
        <v>22</v>
      </c>
      <c r="F641" s="19">
        <f t="shared" si="117"/>
        <v>1</v>
      </c>
      <c r="G641" s="19">
        <f t="shared" si="118"/>
        <v>2</v>
      </c>
      <c r="H641" s="20">
        <f t="shared" si="119"/>
        <v>2.9239541760000024E-4</v>
      </c>
      <c r="J641" s="7">
        <f>IF($A641="二本差勝",先鋒分析!$D$14,IF($A641="一本差勝",先鋒分析!$D$15,IF($A641="引き分け",先鋒分析!$D$16,IF($A641="一本差負",先鋒分析!$D$17,先鋒分析!$D$18))))</f>
        <v>0.20800000000000002</v>
      </c>
      <c r="K641" s="19">
        <f t="shared" si="120"/>
        <v>1</v>
      </c>
      <c r="L641" s="19">
        <f t="shared" si="121"/>
        <v>1</v>
      </c>
      <c r="M641" s="7">
        <f>IF($B641="二本差勝",次鋒分析!$D$14,IF($B641="一本差勝",次鋒分析!$D$15,IF($B641="引き分け",次鋒分析!$D$16,IF($B641="一本差負",次鋒分析!$D$17,次鋒分析!$D$18))))</f>
        <v>0.20800000000000002</v>
      </c>
      <c r="N641" s="1">
        <f t="shared" si="122"/>
        <v>-1</v>
      </c>
      <c r="O641" s="1">
        <f t="shared" si="123"/>
        <v>-1</v>
      </c>
      <c r="P641" s="7">
        <f>IF($C641="二本差勝",中堅分析!$D$14,IF($C641="一本差勝",中堅分析!$D$15,IF($C641="引き分け",中堅分析!$D$16,IF($C641="一本差負",中堅分析!$D$17,中堅分析!$D$18))))</f>
        <v>0.16000000000000003</v>
      </c>
      <c r="Q641" s="1">
        <f t="shared" si="124"/>
        <v>1</v>
      </c>
      <c r="R641" s="1">
        <f t="shared" si="125"/>
        <v>2</v>
      </c>
      <c r="S641" s="7">
        <f>IF($D641="二本差勝",副将分析!$D$14,IF($D641="一本差勝",副将分析!$D$15,IF($D641="引き分け",副将分析!$D$16,IF($D641="一本差負",副将分析!$D$17,副将分析!$D$18))))</f>
        <v>0.16000000000000003</v>
      </c>
      <c r="T641" s="1">
        <f t="shared" si="126"/>
        <v>1</v>
      </c>
      <c r="U641" s="1">
        <f t="shared" si="127"/>
        <v>2</v>
      </c>
      <c r="V641" s="7">
        <f>IF($E641="二本差勝",大将分析!$D$14,IF($E641="一本差勝",大将分析!$D$15,IF($E641="引き分け",大将分析!$D$16,IF($E641="一本差負",大将分析!$D$17,大将分析!$D$18))))</f>
        <v>0.26400000000000001</v>
      </c>
      <c r="W641" s="1">
        <f t="shared" si="128"/>
        <v>0</v>
      </c>
      <c r="X641" s="1">
        <f t="shared" si="129"/>
        <v>0</v>
      </c>
    </row>
    <row r="642" spans="1:24" x14ac:dyDescent="0.15">
      <c r="A642" s="1" t="s">
        <v>40</v>
      </c>
      <c r="B642" s="1" t="s">
        <v>41</v>
      </c>
      <c r="C642" s="1" t="s">
        <v>39</v>
      </c>
      <c r="D642" s="1" t="s">
        <v>22</v>
      </c>
      <c r="E642" s="1" t="s">
        <v>39</v>
      </c>
      <c r="F642" s="19">
        <f t="shared" si="117"/>
        <v>1</v>
      </c>
      <c r="G642" s="19">
        <f t="shared" si="118"/>
        <v>2</v>
      </c>
      <c r="H642" s="20">
        <f t="shared" si="119"/>
        <v>2.9239541760000019E-4</v>
      </c>
      <c r="J642" s="7">
        <f>IF($A642="二本差勝",先鋒分析!$D$14,IF($A642="一本差勝",先鋒分析!$D$15,IF($A642="引き分け",先鋒分析!$D$16,IF($A642="一本差負",先鋒分析!$D$17,先鋒分析!$D$18))))</f>
        <v>0.20800000000000002</v>
      </c>
      <c r="K642" s="19">
        <f t="shared" si="120"/>
        <v>1</v>
      </c>
      <c r="L642" s="19">
        <f t="shared" si="121"/>
        <v>1</v>
      </c>
      <c r="M642" s="7">
        <f>IF($B642="二本差勝",次鋒分析!$D$14,IF($B642="一本差勝",次鋒分析!$D$15,IF($B642="引き分け",次鋒分析!$D$16,IF($B642="一本差負",次鋒分析!$D$17,次鋒分析!$D$18))))</f>
        <v>0.20800000000000002</v>
      </c>
      <c r="N642" s="1">
        <f t="shared" si="122"/>
        <v>-1</v>
      </c>
      <c r="O642" s="1">
        <f t="shared" si="123"/>
        <v>-1</v>
      </c>
      <c r="P642" s="7">
        <f>IF($C642="二本差勝",中堅分析!$D$14,IF($C642="一本差勝",中堅分析!$D$15,IF($C642="引き分け",中堅分析!$D$16,IF($C642="一本差負",中堅分析!$D$17,中堅分析!$D$18))))</f>
        <v>0.16000000000000003</v>
      </c>
      <c r="Q642" s="1">
        <f t="shared" si="124"/>
        <v>1</v>
      </c>
      <c r="R642" s="1">
        <f t="shared" si="125"/>
        <v>2</v>
      </c>
      <c r="S642" s="7">
        <f>IF($D642="二本差勝",副将分析!$D$14,IF($D642="一本差勝",副将分析!$D$15,IF($D642="引き分け",副将分析!$D$16,IF($D642="一本差負",副将分析!$D$17,副将分析!$D$18))))</f>
        <v>0.26400000000000001</v>
      </c>
      <c r="T642" s="1">
        <f t="shared" si="126"/>
        <v>0</v>
      </c>
      <c r="U642" s="1">
        <f t="shared" si="127"/>
        <v>0</v>
      </c>
      <c r="V642" s="7">
        <f>IF($E642="二本差勝",大将分析!$D$14,IF($E642="一本差勝",大将分析!$D$15,IF($E642="引き分け",大将分析!$D$16,IF($E642="一本差負",大将分析!$D$17,大将分析!$D$18))))</f>
        <v>0.16000000000000003</v>
      </c>
      <c r="W642" s="1">
        <f t="shared" si="128"/>
        <v>1</v>
      </c>
      <c r="X642" s="1">
        <f t="shared" si="129"/>
        <v>2</v>
      </c>
    </row>
    <row r="643" spans="1:24" x14ac:dyDescent="0.15">
      <c r="A643" s="1" t="s">
        <v>22</v>
      </c>
      <c r="B643" s="1" t="s">
        <v>39</v>
      </c>
      <c r="C643" s="1" t="s">
        <v>22</v>
      </c>
      <c r="D643" s="1" t="s">
        <v>39</v>
      </c>
      <c r="E643" s="1" t="s">
        <v>22</v>
      </c>
      <c r="F643" s="19">
        <f t="shared" si="117"/>
        <v>1</v>
      </c>
      <c r="G643" s="19">
        <f t="shared" si="118"/>
        <v>2</v>
      </c>
      <c r="H643" s="20">
        <f t="shared" si="119"/>
        <v>4.7103344640000034E-4</v>
      </c>
      <c r="J643" s="7">
        <f>IF($A643="二本差勝",先鋒分析!$D$14,IF($A643="一本差勝",先鋒分析!$D$15,IF($A643="引き分け",先鋒分析!$D$16,IF($A643="一本差負",先鋒分析!$D$17,先鋒分析!$D$18))))</f>
        <v>0.26400000000000001</v>
      </c>
      <c r="K643" s="19">
        <f t="shared" si="120"/>
        <v>0</v>
      </c>
      <c r="L643" s="19">
        <f t="shared" si="121"/>
        <v>0</v>
      </c>
      <c r="M643" s="7">
        <f>IF($B643="二本差勝",次鋒分析!$D$14,IF($B643="一本差勝",次鋒分析!$D$15,IF($B643="引き分け",次鋒分析!$D$16,IF($B643="一本差負",次鋒分析!$D$17,次鋒分析!$D$18))))</f>
        <v>0.16000000000000003</v>
      </c>
      <c r="N643" s="1">
        <f t="shared" si="122"/>
        <v>1</v>
      </c>
      <c r="O643" s="1">
        <f t="shared" si="123"/>
        <v>2</v>
      </c>
      <c r="P643" s="7">
        <f>IF($C643="二本差勝",中堅分析!$D$14,IF($C643="一本差勝",中堅分析!$D$15,IF($C643="引き分け",中堅分析!$D$16,IF($C643="一本差負",中堅分析!$D$17,中堅分析!$D$18))))</f>
        <v>0.26400000000000001</v>
      </c>
      <c r="Q643" s="1">
        <f t="shared" si="124"/>
        <v>0</v>
      </c>
      <c r="R643" s="1">
        <f t="shared" si="125"/>
        <v>0</v>
      </c>
      <c r="S643" s="7">
        <f>IF($D643="二本差勝",副将分析!$D$14,IF($D643="一本差勝",副将分析!$D$15,IF($D643="引き分け",副将分析!$D$16,IF($D643="一本差負",副将分析!$D$17,副将分析!$D$18))))</f>
        <v>0.16000000000000003</v>
      </c>
      <c r="T643" s="1">
        <f t="shared" si="126"/>
        <v>1</v>
      </c>
      <c r="U643" s="1">
        <f t="shared" si="127"/>
        <v>2</v>
      </c>
      <c r="V643" s="7">
        <f>IF($E643="二本差勝",大将分析!$D$14,IF($E643="一本差勝",大将分析!$D$15,IF($E643="引き分け",大将分析!$D$16,IF($E643="一本差負",大将分析!$D$17,大将分析!$D$18))))</f>
        <v>0.26400000000000001</v>
      </c>
      <c r="W643" s="1">
        <f t="shared" si="128"/>
        <v>0</v>
      </c>
      <c r="X643" s="1">
        <f t="shared" si="129"/>
        <v>0</v>
      </c>
    </row>
    <row r="644" spans="1:24" x14ac:dyDescent="0.15">
      <c r="A644" s="1" t="s">
        <v>22</v>
      </c>
      <c r="B644" s="1" t="s">
        <v>39</v>
      </c>
      <c r="C644" s="1" t="s">
        <v>22</v>
      </c>
      <c r="D644" s="1" t="s">
        <v>22</v>
      </c>
      <c r="E644" s="1" t="s">
        <v>39</v>
      </c>
      <c r="F644" s="19">
        <f t="shared" si="117"/>
        <v>1</v>
      </c>
      <c r="G644" s="19">
        <f t="shared" si="118"/>
        <v>2</v>
      </c>
      <c r="H644" s="20">
        <f t="shared" si="119"/>
        <v>4.7103344640000034E-4</v>
      </c>
      <c r="J644" s="7">
        <f>IF($A644="二本差勝",先鋒分析!$D$14,IF($A644="一本差勝",先鋒分析!$D$15,IF($A644="引き分け",先鋒分析!$D$16,IF($A644="一本差負",先鋒分析!$D$17,先鋒分析!$D$18))))</f>
        <v>0.26400000000000001</v>
      </c>
      <c r="K644" s="19">
        <f t="shared" si="120"/>
        <v>0</v>
      </c>
      <c r="L644" s="19">
        <f t="shared" si="121"/>
        <v>0</v>
      </c>
      <c r="M644" s="7">
        <f>IF($B644="二本差勝",次鋒分析!$D$14,IF($B644="一本差勝",次鋒分析!$D$15,IF($B644="引き分け",次鋒分析!$D$16,IF($B644="一本差負",次鋒分析!$D$17,次鋒分析!$D$18))))</f>
        <v>0.16000000000000003</v>
      </c>
      <c r="N644" s="1">
        <f t="shared" si="122"/>
        <v>1</v>
      </c>
      <c r="O644" s="1">
        <f t="shared" si="123"/>
        <v>2</v>
      </c>
      <c r="P644" s="7">
        <f>IF($C644="二本差勝",中堅分析!$D$14,IF($C644="一本差勝",中堅分析!$D$15,IF($C644="引き分け",中堅分析!$D$16,IF($C644="一本差負",中堅分析!$D$17,中堅分析!$D$18))))</f>
        <v>0.26400000000000001</v>
      </c>
      <c r="Q644" s="1">
        <f t="shared" si="124"/>
        <v>0</v>
      </c>
      <c r="R644" s="1">
        <f t="shared" si="125"/>
        <v>0</v>
      </c>
      <c r="S644" s="7">
        <f>IF($D644="二本差勝",副将分析!$D$14,IF($D644="一本差勝",副将分析!$D$15,IF($D644="引き分け",副将分析!$D$16,IF($D644="一本差負",副将分析!$D$17,副将分析!$D$18))))</f>
        <v>0.26400000000000001</v>
      </c>
      <c r="T644" s="1">
        <f t="shared" si="126"/>
        <v>0</v>
      </c>
      <c r="U644" s="1">
        <f t="shared" si="127"/>
        <v>0</v>
      </c>
      <c r="V644" s="7">
        <f>IF($E644="二本差勝",大将分析!$D$14,IF($E644="一本差勝",大将分析!$D$15,IF($E644="引き分け",大将分析!$D$16,IF($E644="一本差負",大将分析!$D$17,大将分析!$D$18))))</f>
        <v>0.16000000000000003</v>
      </c>
      <c r="W644" s="1">
        <f t="shared" si="128"/>
        <v>1</v>
      </c>
      <c r="X644" s="1">
        <f t="shared" si="129"/>
        <v>2</v>
      </c>
    </row>
    <row r="645" spans="1:24" x14ac:dyDescent="0.15">
      <c r="A645" s="1" t="s">
        <v>22</v>
      </c>
      <c r="B645" s="1" t="s">
        <v>22</v>
      </c>
      <c r="C645" s="1" t="s">
        <v>39</v>
      </c>
      <c r="D645" s="1" t="s">
        <v>39</v>
      </c>
      <c r="E645" s="1" t="s">
        <v>22</v>
      </c>
      <c r="F645" s="19">
        <f t="shared" si="117"/>
        <v>1</v>
      </c>
      <c r="G645" s="19">
        <f t="shared" si="118"/>
        <v>2</v>
      </c>
      <c r="H645" s="20">
        <f t="shared" si="119"/>
        <v>4.7103344640000034E-4</v>
      </c>
      <c r="J645" s="7">
        <f>IF($A645="二本差勝",先鋒分析!$D$14,IF($A645="一本差勝",先鋒分析!$D$15,IF($A645="引き分け",先鋒分析!$D$16,IF($A645="一本差負",先鋒分析!$D$17,先鋒分析!$D$18))))</f>
        <v>0.26400000000000001</v>
      </c>
      <c r="K645" s="19">
        <f t="shared" si="120"/>
        <v>0</v>
      </c>
      <c r="L645" s="19">
        <f t="shared" si="121"/>
        <v>0</v>
      </c>
      <c r="M645" s="7">
        <f>IF($B645="二本差勝",次鋒分析!$D$14,IF($B645="一本差勝",次鋒分析!$D$15,IF($B645="引き分け",次鋒分析!$D$16,IF($B645="一本差負",次鋒分析!$D$17,次鋒分析!$D$18))))</f>
        <v>0.26400000000000001</v>
      </c>
      <c r="N645" s="1">
        <f t="shared" si="122"/>
        <v>0</v>
      </c>
      <c r="O645" s="1">
        <f t="shared" si="123"/>
        <v>0</v>
      </c>
      <c r="P645" s="7">
        <f>IF($C645="二本差勝",中堅分析!$D$14,IF($C645="一本差勝",中堅分析!$D$15,IF($C645="引き分け",中堅分析!$D$16,IF($C645="一本差負",中堅分析!$D$17,中堅分析!$D$18))))</f>
        <v>0.16000000000000003</v>
      </c>
      <c r="Q645" s="1">
        <f t="shared" si="124"/>
        <v>1</v>
      </c>
      <c r="R645" s="1">
        <f t="shared" si="125"/>
        <v>2</v>
      </c>
      <c r="S645" s="7">
        <f>IF($D645="二本差勝",副将分析!$D$14,IF($D645="一本差勝",副将分析!$D$15,IF($D645="引き分け",副将分析!$D$16,IF($D645="一本差負",副将分析!$D$17,副将分析!$D$18))))</f>
        <v>0.16000000000000003</v>
      </c>
      <c r="T645" s="1">
        <f t="shared" si="126"/>
        <v>1</v>
      </c>
      <c r="U645" s="1">
        <f t="shared" si="127"/>
        <v>2</v>
      </c>
      <c r="V645" s="7">
        <f>IF($E645="二本差勝",大将分析!$D$14,IF($E645="一本差勝",大将分析!$D$15,IF($E645="引き分け",大将分析!$D$16,IF($E645="一本差負",大将分析!$D$17,大将分析!$D$18))))</f>
        <v>0.26400000000000001</v>
      </c>
      <c r="W645" s="1">
        <f t="shared" si="128"/>
        <v>0</v>
      </c>
      <c r="X645" s="1">
        <f t="shared" si="129"/>
        <v>0</v>
      </c>
    </row>
    <row r="646" spans="1:24" x14ac:dyDescent="0.15">
      <c r="A646" s="1" t="s">
        <v>22</v>
      </c>
      <c r="B646" s="1" t="s">
        <v>22</v>
      </c>
      <c r="C646" s="1" t="s">
        <v>39</v>
      </c>
      <c r="D646" s="1" t="s">
        <v>22</v>
      </c>
      <c r="E646" s="1" t="s">
        <v>39</v>
      </c>
      <c r="F646" s="19">
        <f t="shared" ref="F646:F709" si="130">K646+N646+Q646</f>
        <v>1</v>
      </c>
      <c r="G646" s="19">
        <f t="shared" ref="G646:G709" si="131">L646+O646+R646</f>
        <v>2</v>
      </c>
      <c r="H646" s="20">
        <f t="shared" ref="H646:H709" si="132">J646*M646*P646*S646*V646</f>
        <v>4.7103344640000034E-4</v>
      </c>
      <c r="J646" s="7">
        <f>IF($A646="二本差勝",先鋒分析!$D$14,IF($A646="一本差勝",先鋒分析!$D$15,IF($A646="引き分け",先鋒分析!$D$16,IF($A646="一本差負",先鋒分析!$D$17,先鋒分析!$D$18))))</f>
        <v>0.26400000000000001</v>
      </c>
      <c r="K646" s="19">
        <f t="shared" ref="K646:K709" si="133">IF($A646="二本差勝",1,IF($A646="一本差勝",1,IF($A646="引き分け",0,-1)))</f>
        <v>0</v>
      </c>
      <c r="L646" s="19">
        <f t="shared" ref="L646:L709" si="134">IF($A646="二本差勝",2,IF($A646="一本差勝",1,IF($A646="引き分け",0,IF($A646="一本差負",-1,-2))))</f>
        <v>0</v>
      </c>
      <c r="M646" s="7">
        <f>IF($B646="二本差勝",次鋒分析!$D$14,IF($B646="一本差勝",次鋒分析!$D$15,IF($B646="引き分け",次鋒分析!$D$16,IF($B646="一本差負",次鋒分析!$D$17,次鋒分析!$D$18))))</f>
        <v>0.26400000000000001</v>
      </c>
      <c r="N646" s="1">
        <f t="shared" ref="N646:N709" si="135">IF($B646="二本差勝",1,IF($B646="一本差勝",1,IF($B646="引き分け",0,-1)))</f>
        <v>0</v>
      </c>
      <c r="O646" s="1">
        <f t="shared" ref="O646:O709" si="136">IF($B646="二本差勝",2,IF($B646="一本差勝",1,IF($B646="引き分け",0,IF($B646="一本差負",-1,-2))))</f>
        <v>0</v>
      </c>
      <c r="P646" s="7">
        <f>IF($C646="二本差勝",中堅分析!$D$14,IF($C646="一本差勝",中堅分析!$D$15,IF($C646="引き分け",中堅分析!$D$16,IF($C646="一本差負",中堅分析!$D$17,中堅分析!$D$18))))</f>
        <v>0.16000000000000003</v>
      </c>
      <c r="Q646" s="1">
        <f t="shared" ref="Q646:Q709" si="137">IF($C646="二本差勝",1,IF($C646="一本差勝",1,IF($C646="引き分け",0,-1)))</f>
        <v>1</v>
      </c>
      <c r="R646" s="1">
        <f t="shared" ref="R646:R709" si="138">IF($C646="二本差勝",2,IF($C646="一本差勝",1,IF($C646="引き分け",0,IF($C646="一本差負",-1,-2))))</f>
        <v>2</v>
      </c>
      <c r="S646" s="7">
        <f>IF($D646="二本差勝",副将分析!$D$14,IF($D646="一本差勝",副将分析!$D$15,IF($D646="引き分け",副将分析!$D$16,IF($D646="一本差負",副将分析!$D$17,副将分析!$D$18))))</f>
        <v>0.26400000000000001</v>
      </c>
      <c r="T646" s="1">
        <f t="shared" ref="T646:T709" si="139">IF($D646="二本差勝",1,IF($D646="一本差勝",1,IF($D646="引き分け",0,-1)))</f>
        <v>0</v>
      </c>
      <c r="U646" s="1">
        <f t="shared" ref="U646:U709" si="140">IF($D646="二本差勝",2,IF($D646="一本差勝",1,IF($D646="引き分け",0,IF($D646="一本差負",-1,-2))))</f>
        <v>0</v>
      </c>
      <c r="V646" s="7">
        <f>IF($E646="二本差勝",大将分析!$D$14,IF($E646="一本差勝",大将分析!$D$15,IF($E646="引き分け",大将分析!$D$16,IF($E646="一本差負",大将分析!$D$17,大将分析!$D$18))))</f>
        <v>0.16000000000000003</v>
      </c>
      <c r="W646" s="1">
        <f t="shared" ref="W646:W709" si="141">IF($E646="二本差勝",1,IF($E646="一本差勝",1,IF($E646="引き分け",0,-1)))</f>
        <v>1</v>
      </c>
      <c r="X646" s="1">
        <f t="shared" ref="X646:X709" si="142">IF($E646="二本差勝",2,IF($E646="一本差勝",1,IF($E646="引き分け",0,IF($E646="一本差負",-1,-2))))</f>
        <v>2</v>
      </c>
    </row>
    <row r="647" spans="1:24" x14ac:dyDescent="0.15">
      <c r="A647" s="1" t="s">
        <v>41</v>
      </c>
      <c r="B647" s="1" t="s">
        <v>39</v>
      </c>
      <c r="C647" s="1" t="s">
        <v>40</v>
      </c>
      <c r="D647" s="1" t="s">
        <v>39</v>
      </c>
      <c r="E647" s="1" t="s">
        <v>22</v>
      </c>
      <c r="F647" s="19">
        <f t="shared" si="130"/>
        <v>1</v>
      </c>
      <c r="G647" s="19">
        <f t="shared" si="131"/>
        <v>2</v>
      </c>
      <c r="H647" s="20">
        <f t="shared" si="132"/>
        <v>2.9239541760000024E-4</v>
      </c>
      <c r="J647" s="7">
        <f>IF($A647="二本差勝",先鋒分析!$D$14,IF($A647="一本差勝",先鋒分析!$D$15,IF($A647="引き分け",先鋒分析!$D$16,IF($A647="一本差負",先鋒分析!$D$17,先鋒分析!$D$18))))</f>
        <v>0.20800000000000002</v>
      </c>
      <c r="K647" s="19">
        <f t="shared" si="133"/>
        <v>-1</v>
      </c>
      <c r="L647" s="19">
        <f t="shared" si="134"/>
        <v>-1</v>
      </c>
      <c r="M647" s="7">
        <f>IF($B647="二本差勝",次鋒分析!$D$14,IF($B647="一本差勝",次鋒分析!$D$15,IF($B647="引き分け",次鋒分析!$D$16,IF($B647="一本差負",次鋒分析!$D$17,次鋒分析!$D$18))))</f>
        <v>0.16000000000000003</v>
      </c>
      <c r="N647" s="1">
        <f t="shared" si="135"/>
        <v>1</v>
      </c>
      <c r="O647" s="1">
        <f t="shared" si="136"/>
        <v>2</v>
      </c>
      <c r="P647" s="7">
        <f>IF($C647="二本差勝",中堅分析!$D$14,IF($C647="一本差勝",中堅分析!$D$15,IF($C647="引き分け",中堅分析!$D$16,IF($C647="一本差負",中堅分析!$D$17,中堅分析!$D$18))))</f>
        <v>0.20800000000000002</v>
      </c>
      <c r="Q647" s="1">
        <f t="shared" si="137"/>
        <v>1</v>
      </c>
      <c r="R647" s="1">
        <f t="shared" si="138"/>
        <v>1</v>
      </c>
      <c r="S647" s="7">
        <f>IF($D647="二本差勝",副将分析!$D$14,IF($D647="一本差勝",副将分析!$D$15,IF($D647="引き分け",副将分析!$D$16,IF($D647="一本差負",副将分析!$D$17,副将分析!$D$18))))</f>
        <v>0.16000000000000003</v>
      </c>
      <c r="T647" s="1">
        <f t="shared" si="139"/>
        <v>1</v>
      </c>
      <c r="U647" s="1">
        <f t="shared" si="140"/>
        <v>2</v>
      </c>
      <c r="V647" s="7">
        <f>IF($E647="二本差勝",大将分析!$D$14,IF($E647="一本差勝",大将分析!$D$15,IF($E647="引き分け",大将分析!$D$16,IF($E647="一本差負",大将分析!$D$17,大将分析!$D$18))))</f>
        <v>0.26400000000000001</v>
      </c>
      <c r="W647" s="1">
        <f t="shared" si="141"/>
        <v>0</v>
      </c>
      <c r="X647" s="1">
        <f t="shared" si="142"/>
        <v>0</v>
      </c>
    </row>
    <row r="648" spans="1:24" x14ac:dyDescent="0.15">
      <c r="A648" s="1" t="s">
        <v>41</v>
      </c>
      <c r="B648" s="1" t="s">
        <v>39</v>
      </c>
      <c r="C648" s="1" t="s">
        <v>40</v>
      </c>
      <c r="D648" s="1" t="s">
        <v>22</v>
      </c>
      <c r="E648" s="1" t="s">
        <v>39</v>
      </c>
      <c r="F648" s="19">
        <f t="shared" si="130"/>
        <v>1</v>
      </c>
      <c r="G648" s="19">
        <f t="shared" si="131"/>
        <v>2</v>
      </c>
      <c r="H648" s="20">
        <f t="shared" si="132"/>
        <v>2.9239541760000019E-4</v>
      </c>
      <c r="J648" s="7">
        <f>IF($A648="二本差勝",先鋒分析!$D$14,IF($A648="一本差勝",先鋒分析!$D$15,IF($A648="引き分け",先鋒分析!$D$16,IF($A648="一本差負",先鋒分析!$D$17,先鋒分析!$D$18))))</f>
        <v>0.20800000000000002</v>
      </c>
      <c r="K648" s="19">
        <f t="shared" si="133"/>
        <v>-1</v>
      </c>
      <c r="L648" s="19">
        <f t="shared" si="134"/>
        <v>-1</v>
      </c>
      <c r="M648" s="7">
        <f>IF($B648="二本差勝",次鋒分析!$D$14,IF($B648="一本差勝",次鋒分析!$D$15,IF($B648="引き分け",次鋒分析!$D$16,IF($B648="一本差負",次鋒分析!$D$17,次鋒分析!$D$18))))</f>
        <v>0.16000000000000003</v>
      </c>
      <c r="N648" s="1">
        <f t="shared" si="135"/>
        <v>1</v>
      </c>
      <c r="O648" s="1">
        <f t="shared" si="136"/>
        <v>2</v>
      </c>
      <c r="P648" s="7">
        <f>IF($C648="二本差勝",中堅分析!$D$14,IF($C648="一本差勝",中堅分析!$D$15,IF($C648="引き分け",中堅分析!$D$16,IF($C648="一本差負",中堅分析!$D$17,中堅分析!$D$18))))</f>
        <v>0.20800000000000002</v>
      </c>
      <c r="Q648" s="1">
        <f t="shared" si="137"/>
        <v>1</v>
      </c>
      <c r="R648" s="1">
        <f t="shared" si="138"/>
        <v>1</v>
      </c>
      <c r="S648" s="7">
        <f>IF($D648="二本差勝",副将分析!$D$14,IF($D648="一本差勝",副将分析!$D$15,IF($D648="引き分け",副将分析!$D$16,IF($D648="一本差負",副将分析!$D$17,副将分析!$D$18))))</f>
        <v>0.26400000000000001</v>
      </c>
      <c r="T648" s="1">
        <f t="shared" si="139"/>
        <v>0</v>
      </c>
      <c r="U648" s="1">
        <f t="shared" si="140"/>
        <v>0</v>
      </c>
      <c r="V648" s="7">
        <f>IF($E648="二本差勝",大将分析!$D$14,IF($E648="一本差勝",大将分析!$D$15,IF($E648="引き分け",大将分析!$D$16,IF($E648="一本差負",大将分析!$D$17,大将分析!$D$18))))</f>
        <v>0.16000000000000003</v>
      </c>
      <c r="W648" s="1">
        <f t="shared" si="141"/>
        <v>1</v>
      </c>
      <c r="X648" s="1">
        <f t="shared" si="142"/>
        <v>2</v>
      </c>
    </row>
    <row r="649" spans="1:24" x14ac:dyDescent="0.15">
      <c r="A649" s="1" t="s">
        <v>41</v>
      </c>
      <c r="B649" s="1" t="s">
        <v>40</v>
      </c>
      <c r="C649" s="1" t="s">
        <v>39</v>
      </c>
      <c r="D649" s="1" t="s">
        <v>39</v>
      </c>
      <c r="E649" s="1" t="s">
        <v>22</v>
      </c>
      <c r="F649" s="19">
        <f t="shared" si="130"/>
        <v>1</v>
      </c>
      <c r="G649" s="19">
        <f t="shared" si="131"/>
        <v>2</v>
      </c>
      <c r="H649" s="20">
        <f t="shared" si="132"/>
        <v>2.9239541760000024E-4</v>
      </c>
      <c r="J649" s="7">
        <f>IF($A649="二本差勝",先鋒分析!$D$14,IF($A649="一本差勝",先鋒分析!$D$15,IF($A649="引き分け",先鋒分析!$D$16,IF($A649="一本差負",先鋒分析!$D$17,先鋒分析!$D$18))))</f>
        <v>0.20800000000000002</v>
      </c>
      <c r="K649" s="19">
        <f t="shared" si="133"/>
        <v>-1</v>
      </c>
      <c r="L649" s="19">
        <f t="shared" si="134"/>
        <v>-1</v>
      </c>
      <c r="M649" s="7">
        <f>IF($B649="二本差勝",次鋒分析!$D$14,IF($B649="一本差勝",次鋒分析!$D$15,IF($B649="引き分け",次鋒分析!$D$16,IF($B649="一本差負",次鋒分析!$D$17,次鋒分析!$D$18))))</f>
        <v>0.20800000000000002</v>
      </c>
      <c r="N649" s="1">
        <f t="shared" si="135"/>
        <v>1</v>
      </c>
      <c r="O649" s="1">
        <f t="shared" si="136"/>
        <v>1</v>
      </c>
      <c r="P649" s="7">
        <f>IF($C649="二本差勝",中堅分析!$D$14,IF($C649="一本差勝",中堅分析!$D$15,IF($C649="引き分け",中堅分析!$D$16,IF($C649="一本差負",中堅分析!$D$17,中堅分析!$D$18))))</f>
        <v>0.16000000000000003</v>
      </c>
      <c r="Q649" s="1">
        <f t="shared" si="137"/>
        <v>1</v>
      </c>
      <c r="R649" s="1">
        <f t="shared" si="138"/>
        <v>2</v>
      </c>
      <c r="S649" s="7">
        <f>IF($D649="二本差勝",副将分析!$D$14,IF($D649="一本差勝",副将分析!$D$15,IF($D649="引き分け",副将分析!$D$16,IF($D649="一本差負",副将分析!$D$17,副将分析!$D$18))))</f>
        <v>0.16000000000000003</v>
      </c>
      <c r="T649" s="1">
        <f t="shared" si="139"/>
        <v>1</v>
      </c>
      <c r="U649" s="1">
        <f t="shared" si="140"/>
        <v>2</v>
      </c>
      <c r="V649" s="7">
        <f>IF($E649="二本差勝",大将分析!$D$14,IF($E649="一本差勝",大将分析!$D$15,IF($E649="引き分け",大将分析!$D$16,IF($E649="一本差負",大将分析!$D$17,大将分析!$D$18))))</f>
        <v>0.26400000000000001</v>
      </c>
      <c r="W649" s="1">
        <f t="shared" si="141"/>
        <v>0</v>
      </c>
      <c r="X649" s="1">
        <f t="shared" si="142"/>
        <v>0</v>
      </c>
    </row>
    <row r="650" spans="1:24" x14ac:dyDescent="0.15">
      <c r="A650" s="1" t="s">
        <v>41</v>
      </c>
      <c r="B650" s="1" t="s">
        <v>40</v>
      </c>
      <c r="C650" s="1" t="s">
        <v>39</v>
      </c>
      <c r="D650" s="1" t="s">
        <v>22</v>
      </c>
      <c r="E650" s="1" t="s">
        <v>39</v>
      </c>
      <c r="F650" s="19">
        <f t="shared" si="130"/>
        <v>1</v>
      </c>
      <c r="G650" s="19">
        <f t="shared" si="131"/>
        <v>2</v>
      </c>
      <c r="H650" s="20">
        <f t="shared" si="132"/>
        <v>2.9239541760000019E-4</v>
      </c>
      <c r="J650" s="7">
        <f>IF($A650="二本差勝",先鋒分析!$D$14,IF($A650="一本差勝",先鋒分析!$D$15,IF($A650="引き分け",先鋒分析!$D$16,IF($A650="一本差負",先鋒分析!$D$17,先鋒分析!$D$18))))</f>
        <v>0.20800000000000002</v>
      </c>
      <c r="K650" s="19">
        <f t="shared" si="133"/>
        <v>-1</v>
      </c>
      <c r="L650" s="19">
        <f t="shared" si="134"/>
        <v>-1</v>
      </c>
      <c r="M650" s="7">
        <f>IF($B650="二本差勝",次鋒分析!$D$14,IF($B650="一本差勝",次鋒分析!$D$15,IF($B650="引き分け",次鋒分析!$D$16,IF($B650="一本差負",次鋒分析!$D$17,次鋒分析!$D$18))))</f>
        <v>0.20800000000000002</v>
      </c>
      <c r="N650" s="1">
        <f t="shared" si="135"/>
        <v>1</v>
      </c>
      <c r="O650" s="1">
        <f t="shared" si="136"/>
        <v>1</v>
      </c>
      <c r="P650" s="7">
        <f>IF($C650="二本差勝",中堅分析!$D$14,IF($C650="一本差勝",中堅分析!$D$15,IF($C650="引き分け",中堅分析!$D$16,IF($C650="一本差負",中堅分析!$D$17,中堅分析!$D$18))))</f>
        <v>0.16000000000000003</v>
      </c>
      <c r="Q650" s="1">
        <f t="shared" si="137"/>
        <v>1</v>
      </c>
      <c r="R650" s="1">
        <f t="shared" si="138"/>
        <v>2</v>
      </c>
      <c r="S650" s="7">
        <f>IF($D650="二本差勝",副将分析!$D$14,IF($D650="一本差勝",副将分析!$D$15,IF($D650="引き分け",副将分析!$D$16,IF($D650="一本差負",副将分析!$D$17,副将分析!$D$18))))</f>
        <v>0.26400000000000001</v>
      </c>
      <c r="T650" s="1">
        <f t="shared" si="139"/>
        <v>0</v>
      </c>
      <c r="U650" s="1">
        <f t="shared" si="140"/>
        <v>0</v>
      </c>
      <c r="V650" s="7">
        <f>IF($E650="二本差勝",大将分析!$D$14,IF($E650="一本差勝",大将分析!$D$15,IF($E650="引き分け",大将分析!$D$16,IF($E650="一本差負",大将分析!$D$17,大将分析!$D$18))))</f>
        <v>0.16000000000000003</v>
      </c>
      <c r="W650" s="1">
        <f t="shared" si="141"/>
        <v>1</v>
      </c>
      <c r="X650" s="1">
        <f t="shared" si="142"/>
        <v>2</v>
      </c>
    </row>
    <row r="651" spans="1:24" x14ac:dyDescent="0.15">
      <c r="A651" s="1" t="s">
        <v>42</v>
      </c>
      <c r="B651" s="1" t="s">
        <v>39</v>
      </c>
      <c r="C651" s="1" t="s">
        <v>39</v>
      </c>
      <c r="D651" s="1" t="s">
        <v>39</v>
      </c>
      <c r="E651" s="1" t="s">
        <v>22</v>
      </c>
      <c r="F651" s="19">
        <f t="shared" si="130"/>
        <v>1</v>
      </c>
      <c r="G651" s="19">
        <f t="shared" si="131"/>
        <v>2</v>
      </c>
      <c r="H651" s="20">
        <f t="shared" si="132"/>
        <v>1.7301504000000016E-4</v>
      </c>
      <c r="J651" s="7">
        <f>IF($A651="二本差勝",先鋒分析!$D$14,IF($A651="一本差勝",先鋒分析!$D$15,IF($A651="引き分け",先鋒分析!$D$16,IF($A651="一本差負",先鋒分析!$D$17,先鋒分析!$D$18))))</f>
        <v>0.16000000000000003</v>
      </c>
      <c r="K651" s="19">
        <f t="shared" si="133"/>
        <v>-1</v>
      </c>
      <c r="L651" s="19">
        <f t="shared" si="134"/>
        <v>-2</v>
      </c>
      <c r="M651" s="7">
        <f>IF($B651="二本差勝",次鋒分析!$D$14,IF($B651="一本差勝",次鋒分析!$D$15,IF($B651="引き分け",次鋒分析!$D$16,IF($B651="一本差負",次鋒分析!$D$17,次鋒分析!$D$18))))</f>
        <v>0.16000000000000003</v>
      </c>
      <c r="N651" s="1">
        <f t="shared" si="135"/>
        <v>1</v>
      </c>
      <c r="O651" s="1">
        <f t="shared" si="136"/>
        <v>2</v>
      </c>
      <c r="P651" s="7">
        <f>IF($C651="二本差勝",中堅分析!$D$14,IF($C651="一本差勝",中堅分析!$D$15,IF($C651="引き分け",中堅分析!$D$16,IF($C651="一本差負",中堅分析!$D$17,中堅分析!$D$18))))</f>
        <v>0.16000000000000003</v>
      </c>
      <c r="Q651" s="1">
        <f t="shared" si="137"/>
        <v>1</v>
      </c>
      <c r="R651" s="1">
        <f t="shared" si="138"/>
        <v>2</v>
      </c>
      <c r="S651" s="7">
        <f>IF($D651="二本差勝",副将分析!$D$14,IF($D651="一本差勝",副将分析!$D$15,IF($D651="引き分け",副将分析!$D$16,IF($D651="一本差負",副将分析!$D$17,副将分析!$D$18))))</f>
        <v>0.16000000000000003</v>
      </c>
      <c r="T651" s="1">
        <f t="shared" si="139"/>
        <v>1</v>
      </c>
      <c r="U651" s="1">
        <f t="shared" si="140"/>
        <v>2</v>
      </c>
      <c r="V651" s="7">
        <f>IF($E651="二本差勝",大将分析!$D$14,IF($E651="一本差勝",大将分析!$D$15,IF($E651="引き分け",大将分析!$D$16,IF($E651="一本差負",大将分析!$D$17,大将分析!$D$18))))</f>
        <v>0.26400000000000001</v>
      </c>
      <c r="W651" s="1">
        <f t="shared" si="141"/>
        <v>0</v>
      </c>
      <c r="X651" s="1">
        <f t="shared" si="142"/>
        <v>0</v>
      </c>
    </row>
    <row r="652" spans="1:24" x14ac:dyDescent="0.15">
      <c r="A652" s="1" t="s">
        <v>42</v>
      </c>
      <c r="B652" s="1" t="s">
        <v>39</v>
      </c>
      <c r="C652" s="1" t="s">
        <v>39</v>
      </c>
      <c r="D652" s="1" t="s">
        <v>22</v>
      </c>
      <c r="E652" s="1" t="s">
        <v>39</v>
      </c>
      <c r="F652" s="19">
        <f t="shared" si="130"/>
        <v>1</v>
      </c>
      <c r="G652" s="19">
        <f t="shared" si="131"/>
        <v>2</v>
      </c>
      <c r="H652" s="20">
        <f t="shared" si="132"/>
        <v>1.7301504000000016E-4</v>
      </c>
      <c r="J652" s="7">
        <f>IF($A652="二本差勝",先鋒分析!$D$14,IF($A652="一本差勝",先鋒分析!$D$15,IF($A652="引き分け",先鋒分析!$D$16,IF($A652="一本差負",先鋒分析!$D$17,先鋒分析!$D$18))))</f>
        <v>0.16000000000000003</v>
      </c>
      <c r="K652" s="19">
        <f t="shared" si="133"/>
        <v>-1</v>
      </c>
      <c r="L652" s="19">
        <f t="shared" si="134"/>
        <v>-2</v>
      </c>
      <c r="M652" s="7">
        <f>IF($B652="二本差勝",次鋒分析!$D$14,IF($B652="一本差勝",次鋒分析!$D$15,IF($B652="引き分け",次鋒分析!$D$16,IF($B652="一本差負",次鋒分析!$D$17,次鋒分析!$D$18))))</f>
        <v>0.16000000000000003</v>
      </c>
      <c r="N652" s="1">
        <f t="shared" si="135"/>
        <v>1</v>
      </c>
      <c r="O652" s="1">
        <f t="shared" si="136"/>
        <v>2</v>
      </c>
      <c r="P652" s="7">
        <f>IF($C652="二本差勝",中堅分析!$D$14,IF($C652="一本差勝",中堅分析!$D$15,IF($C652="引き分け",中堅分析!$D$16,IF($C652="一本差負",中堅分析!$D$17,中堅分析!$D$18))))</f>
        <v>0.16000000000000003</v>
      </c>
      <c r="Q652" s="1">
        <f t="shared" si="137"/>
        <v>1</v>
      </c>
      <c r="R652" s="1">
        <f t="shared" si="138"/>
        <v>2</v>
      </c>
      <c r="S652" s="7">
        <f>IF($D652="二本差勝",副将分析!$D$14,IF($D652="一本差勝",副将分析!$D$15,IF($D652="引き分け",副将分析!$D$16,IF($D652="一本差負",副将分析!$D$17,副将分析!$D$18))))</f>
        <v>0.26400000000000001</v>
      </c>
      <c r="T652" s="1">
        <f t="shared" si="139"/>
        <v>0</v>
      </c>
      <c r="U652" s="1">
        <f t="shared" si="140"/>
        <v>0</v>
      </c>
      <c r="V652" s="7">
        <f>IF($E652="二本差勝",大将分析!$D$14,IF($E652="一本差勝",大将分析!$D$15,IF($E652="引き分け",大将分析!$D$16,IF($E652="一本差負",大将分析!$D$17,大将分析!$D$18))))</f>
        <v>0.16000000000000003</v>
      </c>
      <c r="W652" s="1">
        <f t="shared" si="141"/>
        <v>1</v>
      </c>
      <c r="X652" s="1">
        <f t="shared" si="142"/>
        <v>2</v>
      </c>
    </row>
    <row r="653" spans="1:24" x14ac:dyDescent="0.15">
      <c r="A653" s="1" t="s">
        <v>39</v>
      </c>
      <c r="B653" s="1" t="s">
        <v>39</v>
      </c>
      <c r="C653" s="1" t="s">
        <v>42</v>
      </c>
      <c r="D653" s="1" t="s">
        <v>40</v>
      </c>
      <c r="E653" s="1" t="s">
        <v>22</v>
      </c>
      <c r="F653" s="19">
        <f t="shared" si="130"/>
        <v>1</v>
      </c>
      <c r="G653" s="19">
        <f t="shared" si="131"/>
        <v>2</v>
      </c>
      <c r="H653" s="20">
        <f t="shared" si="132"/>
        <v>2.2491955200000017E-4</v>
      </c>
      <c r="J653" s="7">
        <f>IF($A653="二本差勝",先鋒分析!$D$14,IF($A653="一本差勝",先鋒分析!$D$15,IF($A653="引き分け",先鋒分析!$D$16,IF($A653="一本差負",先鋒分析!$D$17,先鋒分析!$D$18))))</f>
        <v>0.16000000000000003</v>
      </c>
      <c r="K653" s="19">
        <f t="shared" si="133"/>
        <v>1</v>
      </c>
      <c r="L653" s="19">
        <f t="shared" si="134"/>
        <v>2</v>
      </c>
      <c r="M653" s="7">
        <f>IF($B653="二本差勝",次鋒分析!$D$14,IF($B653="一本差勝",次鋒分析!$D$15,IF($B653="引き分け",次鋒分析!$D$16,IF($B653="一本差負",次鋒分析!$D$17,次鋒分析!$D$18))))</f>
        <v>0.16000000000000003</v>
      </c>
      <c r="N653" s="1">
        <f t="shared" si="135"/>
        <v>1</v>
      </c>
      <c r="O653" s="1">
        <f t="shared" si="136"/>
        <v>2</v>
      </c>
      <c r="P653" s="7">
        <f>IF($C653="二本差勝",中堅分析!$D$14,IF($C653="一本差勝",中堅分析!$D$15,IF($C653="引き分け",中堅分析!$D$16,IF($C653="一本差負",中堅分析!$D$17,中堅分析!$D$18))))</f>
        <v>0.16000000000000003</v>
      </c>
      <c r="Q653" s="1">
        <f t="shared" si="137"/>
        <v>-1</v>
      </c>
      <c r="R653" s="1">
        <f t="shared" si="138"/>
        <v>-2</v>
      </c>
      <c r="S653" s="7">
        <f>IF($D653="二本差勝",副将分析!$D$14,IF($D653="一本差勝",副将分析!$D$15,IF($D653="引き分け",副将分析!$D$16,IF($D653="一本差負",副将分析!$D$17,副将分析!$D$18))))</f>
        <v>0.20800000000000002</v>
      </c>
      <c r="T653" s="1">
        <f t="shared" si="139"/>
        <v>1</v>
      </c>
      <c r="U653" s="1">
        <f t="shared" si="140"/>
        <v>1</v>
      </c>
      <c r="V653" s="7">
        <f>IF($E653="二本差勝",大将分析!$D$14,IF($E653="一本差勝",大将分析!$D$15,IF($E653="引き分け",大将分析!$D$16,IF($E653="一本差負",大将分析!$D$17,大将分析!$D$18))))</f>
        <v>0.26400000000000001</v>
      </c>
      <c r="W653" s="1">
        <f t="shared" si="141"/>
        <v>0</v>
      </c>
      <c r="X653" s="1">
        <f t="shared" si="142"/>
        <v>0</v>
      </c>
    </row>
    <row r="654" spans="1:24" x14ac:dyDescent="0.15">
      <c r="A654" s="1" t="s">
        <v>39</v>
      </c>
      <c r="B654" s="1" t="s">
        <v>39</v>
      </c>
      <c r="C654" s="1" t="s">
        <v>42</v>
      </c>
      <c r="D654" s="1" t="s">
        <v>22</v>
      </c>
      <c r="E654" s="1" t="s">
        <v>40</v>
      </c>
      <c r="F654" s="19">
        <f t="shared" si="130"/>
        <v>1</v>
      </c>
      <c r="G654" s="19">
        <f t="shared" si="131"/>
        <v>2</v>
      </c>
      <c r="H654" s="20">
        <f t="shared" si="132"/>
        <v>2.2491955200000017E-4</v>
      </c>
      <c r="J654" s="7">
        <f>IF($A654="二本差勝",先鋒分析!$D$14,IF($A654="一本差勝",先鋒分析!$D$15,IF($A654="引き分け",先鋒分析!$D$16,IF($A654="一本差負",先鋒分析!$D$17,先鋒分析!$D$18))))</f>
        <v>0.16000000000000003</v>
      </c>
      <c r="K654" s="19">
        <f t="shared" si="133"/>
        <v>1</v>
      </c>
      <c r="L654" s="19">
        <f t="shared" si="134"/>
        <v>2</v>
      </c>
      <c r="M654" s="7">
        <f>IF($B654="二本差勝",次鋒分析!$D$14,IF($B654="一本差勝",次鋒分析!$D$15,IF($B654="引き分け",次鋒分析!$D$16,IF($B654="一本差負",次鋒分析!$D$17,次鋒分析!$D$18))))</f>
        <v>0.16000000000000003</v>
      </c>
      <c r="N654" s="1">
        <f t="shared" si="135"/>
        <v>1</v>
      </c>
      <c r="O654" s="1">
        <f t="shared" si="136"/>
        <v>2</v>
      </c>
      <c r="P654" s="7">
        <f>IF($C654="二本差勝",中堅分析!$D$14,IF($C654="一本差勝",中堅分析!$D$15,IF($C654="引き分け",中堅分析!$D$16,IF($C654="一本差負",中堅分析!$D$17,中堅分析!$D$18))))</f>
        <v>0.16000000000000003</v>
      </c>
      <c r="Q654" s="1">
        <f t="shared" si="137"/>
        <v>-1</v>
      </c>
      <c r="R654" s="1">
        <f t="shared" si="138"/>
        <v>-2</v>
      </c>
      <c r="S654" s="7">
        <f>IF($D654="二本差勝",副将分析!$D$14,IF($D654="一本差勝",副将分析!$D$15,IF($D654="引き分け",副将分析!$D$16,IF($D654="一本差負",副将分析!$D$17,副将分析!$D$18))))</f>
        <v>0.26400000000000001</v>
      </c>
      <c r="T654" s="1">
        <f t="shared" si="139"/>
        <v>0</v>
      </c>
      <c r="U654" s="1">
        <f t="shared" si="140"/>
        <v>0</v>
      </c>
      <c r="V654" s="7">
        <f>IF($E654="二本差勝",大将分析!$D$14,IF($E654="一本差勝",大将分析!$D$15,IF($E654="引き分け",大将分析!$D$16,IF($E654="一本差負",大将分析!$D$17,大将分析!$D$18))))</f>
        <v>0.20800000000000002</v>
      </c>
      <c r="W654" s="1">
        <f t="shared" si="141"/>
        <v>1</v>
      </c>
      <c r="X654" s="1">
        <f t="shared" si="142"/>
        <v>1</v>
      </c>
    </row>
    <row r="655" spans="1:24" x14ac:dyDescent="0.15">
      <c r="A655" s="1" t="s">
        <v>39</v>
      </c>
      <c r="B655" s="1" t="s">
        <v>40</v>
      </c>
      <c r="C655" s="1" t="s">
        <v>41</v>
      </c>
      <c r="D655" s="1" t="s">
        <v>40</v>
      </c>
      <c r="E655" s="1" t="s">
        <v>22</v>
      </c>
      <c r="F655" s="19">
        <f t="shared" si="130"/>
        <v>1</v>
      </c>
      <c r="G655" s="19">
        <f t="shared" si="131"/>
        <v>2</v>
      </c>
      <c r="H655" s="20">
        <f t="shared" si="132"/>
        <v>3.801140428800002E-4</v>
      </c>
      <c r="J655" s="7">
        <f>IF($A655="二本差勝",先鋒分析!$D$14,IF($A655="一本差勝",先鋒分析!$D$15,IF($A655="引き分け",先鋒分析!$D$16,IF($A655="一本差負",先鋒分析!$D$17,先鋒分析!$D$18))))</f>
        <v>0.16000000000000003</v>
      </c>
      <c r="K655" s="19">
        <f t="shared" si="133"/>
        <v>1</v>
      </c>
      <c r="L655" s="19">
        <f t="shared" si="134"/>
        <v>2</v>
      </c>
      <c r="M655" s="7">
        <f>IF($B655="二本差勝",次鋒分析!$D$14,IF($B655="一本差勝",次鋒分析!$D$15,IF($B655="引き分け",次鋒分析!$D$16,IF($B655="一本差負",次鋒分析!$D$17,次鋒分析!$D$18))))</f>
        <v>0.20800000000000002</v>
      </c>
      <c r="N655" s="1">
        <f t="shared" si="135"/>
        <v>1</v>
      </c>
      <c r="O655" s="1">
        <f t="shared" si="136"/>
        <v>1</v>
      </c>
      <c r="P655" s="7">
        <f>IF($C655="二本差勝",中堅分析!$D$14,IF($C655="一本差勝",中堅分析!$D$15,IF($C655="引き分け",中堅分析!$D$16,IF($C655="一本差負",中堅分析!$D$17,中堅分析!$D$18))))</f>
        <v>0.20800000000000002</v>
      </c>
      <c r="Q655" s="1">
        <f t="shared" si="137"/>
        <v>-1</v>
      </c>
      <c r="R655" s="1">
        <f t="shared" si="138"/>
        <v>-1</v>
      </c>
      <c r="S655" s="7">
        <f>IF($D655="二本差勝",副将分析!$D$14,IF($D655="一本差勝",副将分析!$D$15,IF($D655="引き分け",副将分析!$D$16,IF($D655="一本差負",副将分析!$D$17,副将分析!$D$18))))</f>
        <v>0.20800000000000002</v>
      </c>
      <c r="T655" s="1">
        <f t="shared" si="139"/>
        <v>1</v>
      </c>
      <c r="U655" s="1">
        <f t="shared" si="140"/>
        <v>1</v>
      </c>
      <c r="V655" s="7">
        <f>IF($E655="二本差勝",大将分析!$D$14,IF($E655="一本差勝",大将分析!$D$15,IF($E655="引き分け",大将分析!$D$16,IF($E655="一本差負",大将分析!$D$17,大将分析!$D$18))))</f>
        <v>0.26400000000000001</v>
      </c>
      <c r="W655" s="1">
        <f t="shared" si="141"/>
        <v>0</v>
      </c>
      <c r="X655" s="1">
        <f t="shared" si="142"/>
        <v>0</v>
      </c>
    </row>
    <row r="656" spans="1:24" x14ac:dyDescent="0.15">
      <c r="A656" s="1" t="s">
        <v>39</v>
      </c>
      <c r="B656" s="1" t="s">
        <v>40</v>
      </c>
      <c r="C656" s="1" t="s">
        <v>41</v>
      </c>
      <c r="D656" s="1" t="s">
        <v>22</v>
      </c>
      <c r="E656" s="1" t="s">
        <v>40</v>
      </c>
      <c r="F656" s="19">
        <f t="shared" si="130"/>
        <v>1</v>
      </c>
      <c r="G656" s="19">
        <f t="shared" si="131"/>
        <v>2</v>
      </c>
      <c r="H656" s="20">
        <f t="shared" si="132"/>
        <v>3.8011404288000025E-4</v>
      </c>
      <c r="J656" s="7">
        <f>IF($A656="二本差勝",先鋒分析!$D$14,IF($A656="一本差勝",先鋒分析!$D$15,IF($A656="引き分け",先鋒分析!$D$16,IF($A656="一本差負",先鋒分析!$D$17,先鋒分析!$D$18))))</f>
        <v>0.16000000000000003</v>
      </c>
      <c r="K656" s="19">
        <f t="shared" si="133"/>
        <v>1</v>
      </c>
      <c r="L656" s="19">
        <f t="shared" si="134"/>
        <v>2</v>
      </c>
      <c r="M656" s="7">
        <f>IF($B656="二本差勝",次鋒分析!$D$14,IF($B656="一本差勝",次鋒分析!$D$15,IF($B656="引き分け",次鋒分析!$D$16,IF($B656="一本差負",次鋒分析!$D$17,次鋒分析!$D$18))))</f>
        <v>0.20800000000000002</v>
      </c>
      <c r="N656" s="1">
        <f t="shared" si="135"/>
        <v>1</v>
      </c>
      <c r="O656" s="1">
        <f t="shared" si="136"/>
        <v>1</v>
      </c>
      <c r="P656" s="7">
        <f>IF($C656="二本差勝",中堅分析!$D$14,IF($C656="一本差勝",中堅分析!$D$15,IF($C656="引き分け",中堅分析!$D$16,IF($C656="一本差負",中堅分析!$D$17,中堅分析!$D$18))))</f>
        <v>0.20800000000000002</v>
      </c>
      <c r="Q656" s="1">
        <f t="shared" si="137"/>
        <v>-1</v>
      </c>
      <c r="R656" s="1">
        <f t="shared" si="138"/>
        <v>-1</v>
      </c>
      <c r="S656" s="7">
        <f>IF($D656="二本差勝",副将分析!$D$14,IF($D656="一本差勝",副将分析!$D$15,IF($D656="引き分け",副将分析!$D$16,IF($D656="一本差負",副将分析!$D$17,副将分析!$D$18))))</f>
        <v>0.26400000000000001</v>
      </c>
      <c r="T656" s="1">
        <f t="shared" si="139"/>
        <v>0</v>
      </c>
      <c r="U656" s="1">
        <f t="shared" si="140"/>
        <v>0</v>
      </c>
      <c r="V656" s="7">
        <f>IF($E656="二本差勝",大将分析!$D$14,IF($E656="一本差勝",大将分析!$D$15,IF($E656="引き分け",大将分析!$D$16,IF($E656="一本差負",大将分析!$D$17,大将分析!$D$18))))</f>
        <v>0.20800000000000002</v>
      </c>
      <c r="W656" s="1">
        <f t="shared" si="141"/>
        <v>1</v>
      </c>
      <c r="X656" s="1">
        <f t="shared" si="142"/>
        <v>1</v>
      </c>
    </row>
    <row r="657" spans="1:24" x14ac:dyDescent="0.15">
      <c r="A657" s="1" t="s">
        <v>39</v>
      </c>
      <c r="B657" s="1" t="s">
        <v>22</v>
      </c>
      <c r="C657" s="1" t="s">
        <v>22</v>
      </c>
      <c r="D657" s="1" t="s">
        <v>40</v>
      </c>
      <c r="E657" s="1" t="s">
        <v>22</v>
      </c>
      <c r="F657" s="19">
        <f t="shared" si="130"/>
        <v>1</v>
      </c>
      <c r="G657" s="19">
        <f t="shared" si="131"/>
        <v>2</v>
      </c>
      <c r="H657" s="20">
        <f t="shared" si="132"/>
        <v>6.1234348032000036E-4</v>
      </c>
      <c r="J657" s="7">
        <f>IF($A657="二本差勝",先鋒分析!$D$14,IF($A657="一本差勝",先鋒分析!$D$15,IF($A657="引き分け",先鋒分析!$D$16,IF($A657="一本差負",先鋒分析!$D$17,先鋒分析!$D$18))))</f>
        <v>0.16000000000000003</v>
      </c>
      <c r="K657" s="19">
        <f t="shared" si="133"/>
        <v>1</v>
      </c>
      <c r="L657" s="19">
        <f t="shared" si="134"/>
        <v>2</v>
      </c>
      <c r="M657" s="7">
        <f>IF($B657="二本差勝",次鋒分析!$D$14,IF($B657="一本差勝",次鋒分析!$D$15,IF($B657="引き分け",次鋒分析!$D$16,IF($B657="一本差負",次鋒分析!$D$17,次鋒分析!$D$18))))</f>
        <v>0.26400000000000001</v>
      </c>
      <c r="N657" s="1">
        <f t="shared" si="135"/>
        <v>0</v>
      </c>
      <c r="O657" s="1">
        <f t="shared" si="136"/>
        <v>0</v>
      </c>
      <c r="P657" s="7">
        <f>IF($C657="二本差勝",中堅分析!$D$14,IF($C657="一本差勝",中堅分析!$D$15,IF($C657="引き分け",中堅分析!$D$16,IF($C657="一本差負",中堅分析!$D$17,中堅分析!$D$18))))</f>
        <v>0.26400000000000001</v>
      </c>
      <c r="Q657" s="1">
        <f t="shared" si="137"/>
        <v>0</v>
      </c>
      <c r="R657" s="1">
        <f t="shared" si="138"/>
        <v>0</v>
      </c>
      <c r="S657" s="7">
        <f>IF($D657="二本差勝",副将分析!$D$14,IF($D657="一本差勝",副将分析!$D$15,IF($D657="引き分け",副将分析!$D$16,IF($D657="一本差負",副将分析!$D$17,副将分析!$D$18))))</f>
        <v>0.20800000000000002</v>
      </c>
      <c r="T657" s="1">
        <f t="shared" si="139"/>
        <v>1</v>
      </c>
      <c r="U657" s="1">
        <f t="shared" si="140"/>
        <v>1</v>
      </c>
      <c r="V657" s="7">
        <f>IF($E657="二本差勝",大将分析!$D$14,IF($E657="一本差勝",大将分析!$D$15,IF($E657="引き分け",大将分析!$D$16,IF($E657="一本差負",大将分析!$D$17,大将分析!$D$18))))</f>
        <v>0.26400000000000001</v>
      </c>
      <c r="W657" s="1">
        <f t="shared" si="141"/>
        <v>0</v>
      </c>
      <c r="X657" s="1">
        <f t="shared" si="142"/>
        <v>0</v>
      </c>
    </row>
    <row r="658" spans="1:24" x14ac:dyDescent="0.15">
      <c r="A658" s="1" t="s">
        <v>39</v>
      </c>
      <c r="B658" s="1" t="s">
        <v>22</v>
      </c>
      <c r="C658" s="1" t="s">
        <v>22</v>
      </c>
      <c r="D658" s="1" t="s">
        <v>22</v>
      </c>
      <c r="E658" s="1" t="s">
        <v>40</v>
      </c>
      <c r="F658" s="19">
        <f t="shared" si="130"/>
        <v>1</v>
      </c>
      <c r="G658" s="19">
        <f t="shared" si="131"/>
        <v>2</v>
      </c>
      <c r="H658" s="20">
        <f t="shared" si="132"/>
        <v>6.1234348032000036E-4</v>
      </c>
      <c r="J658" s="7">
        <f>IF($A658="二本差勝",先鋒分析!$D$14,IF($A658="一本差勝",先鋒分析!$D$15,IF($A658="引き分け",先鋒分析!$D$16,IF($A658="一本差負",先鋒分析!$D$17,先鋒分析!$D$18))))</f>
        <v>0.16000000000000003</v>
      </c>
      <c r="K658" s="19">
        <f t="shared" si="133"/>
        <v>1</v>
      </c>
      <c r="L658" s="19">
        <f t="shared" si="134"/>
        <v>2</v>
      </c>
      <c r="M658" s="7">
        <f>IF($B658="二本差勝",次鋒分析!$D$14,IF($B658="一本差勝",次鋒分析!$D$15,IF($B658="引き分け",次鋒分析!$D$16,IF($B658="一本差負",次鋒分析!$D$17,次鋒分析!$D$18))))</f>
        <v>0.26400000000000001</v>
      </c>
      <c r="N658" s="1">
        <f t="shared" si="135"/>
        <v>0</v>
      </c>
      <c r="O658" s="1">
        <f t="shared" si="136"/>
        <v>0</v>
      </c>
      <c r="P658" s="7">
        <f>IF($C658="二本差勝",中堅分析!$D$14,IF($C658="一本差勝",中堅分析!$D$15,IF($C658="引き分け",中堅分析!$D$16,IF($C658="一本差負",中堅分析!$D$17,中堅分析!$D$18))))</f>
        <v>0.26400000000000001</v>
      </c>
      <c r="Q658" s="1">
        <f t="shared" si="137"/>
        <v>0</v>
      </c>
      <c r="R658" s="1">
        <f t="shared" si="138"/>
        <v>0</v>
      </c>
      <c r="S658" s="7">
        <f>IF($D658="二本差勝",副将分析!$D$14,IF($D658="一本差勝",副将分析!$D$15,IF($D658="引き分け",副将分析!$D$16,IF($D658="一本差負",副将分析!$D$17,副将分析!$D$18))))</f>
        <v>0.26400000000000001</v>
      </c>
      <c r="T658" s="1">
        <f t="shared" si="139"/>
        <v>0</v>
      </c>
      <c r="U658" s="1">
        <f t="shared" si="140"/>
        <v>0</v>
      </c>
      <c r="V658" s="7">
        <f>IF($E658="二本差勝",大将分析!$D$14,IF($E658="一本差勝",大将分析!$D$15,IF($E658="引き分け",大将分析!$D$16,IF($E658="一本差負",大将分析!$D$17,大将分析!$D$18))))</f>
        <v>0.20800000000000002</v>
      </c>
      <c r="W658" s="1">
        <f t="shared" si="141"/>
        <v>1</v>
      </c>
      <c r="X658" s="1">
        <f t="shared" si="142"/>
        <v>1</v>
      </c>
    </row>
    <row r="659" spans="1:24" x14ac:dyDescent="0.15">
      <c r="A659" s="1" t="s">
        <v>39</v>
      </c>
      <c r="B659" s="1" t="s">
        <v>41</v>
      </c>
      <c r="C659" s="1" t="s">
        <v>40</v>
      </c>
      <c r="D659" s="1" t="s">
        <v>40</v>
      </c>
      <c r="E659" s="1" t="s">
        <v>22</v>
      </c>
      <c r="F659" s="19">
        <f t="shared" si="130"/>
        <v>1</v>
      </c>
      <c r="G659" s="19">
        <f t="shared" si="131"/>
        <v>2</v>
      </c>
      <c r="H659" s="20">
        <f t="shared" si="132"/>
        <v>3.801140428800002E-4</v>
      </c>
      <c r="J659" s="7">
        <f>IF($A659="二本差勝",先鋒分析!$D$14,IF($A659="一本差勝",先鋒分析!$D$15,IF($A659="引き分け",先鋒分析!$D$16,IF($A659="一本差負",先鋒分析!$D$17,先鋒分析!$D$18))))</f>
        <v>0.16000000000000003</v>
      </c>
      <c r="K659" s="19">
        <f t="shared" si="133"/>
        <v>1</v>
      </c>
      <c r="L659" s="19">
        <f t="shared" si="134"/>
        <v>2</v>
      </c>
      <c r="M659" s="7">
        <f>IF($B659="二本差勝",次鋒分析!$D$14,IF($B659="一本差勝",次鋒分析!$D$15,IF($B659="引き分け",次鋒分析!$D$16,IF($B659="一本差負",次鋒分析!$D$17,次鋒分析!$D$18))))</f>
        <v>0.20800000000000002</v>
      </c>
      <c r="N659" s="1">
        <f t="shared" si="135"/>
        <v>-1</v>
      </c>
      <c r="O659" s="1">
        <f t="shared" si="136"/>
        <v>-1</v>
      </c>
      <c r="P659" s="7">
        <f>IF($C659="二本差勝",中堅分析!$D$14,IF($C659="一本差勝",中堅分析!$D$15,IF($C659="引き分け",中堅分析!$D$16,IF($C659="一本差負",中堅分析!$D$17,中堅分析!$D$18))))</f>
        <v>0.20800000000000002</v>
      </c>
      <c r="Q659" s="1">
        <f t="shared" si="137"/>
        <v>1</v>
      </c>
      <c r="R659" s="1">
        <f t="shared" si="138"/>
        <v>1</v>
      </c>
      <c r="S659" s="7">
        <f>IF($D659="二本差勝",副将分析!$D$14,IF($D659="一本差勝",副将分析!$D$15,IF($D659="引き分け",副将分析!$D$16,IF($D659="一本差負",副将分析!$D$17,副将分析!$D$18))))</f>
        <v>0.20800000000000002</v>
      </c>
      <c r="T659" s="1">
        <f t="shared" si="139"/>
        <v>1</v>
      </c>
      <c r="U659" s="1">
        <f t="shared" si="140"/>
        <v>1</v>
      </c>
      <c r="V659" s="7">
        <f>IF($E659="二本差勝",大将分析!$D$14,IF($E659="一本差勝",大将分析!$D$15,IF($E659="引き分け",大将分析!$D$16,IF($E659="一本差負",大将分析!$D$17,大将分析!$D$18))))</f>
        <v>0.26400000000000001</v>
      </c>
      <c r="W659" s="1">
        <f t="shared" si="141"/>
        <v>0</v>
      </c>
      <c r="X659" s="1">
        <f t="shared" si="142"/>
        <v>0</v>
      </c>
    </row>
    <row r="660" spans="1:24" x14ac:dyDescent="0.15">
      <c r="A660" s="1" t="s">
        <v>39</v>
      </c>
      <c r="B660" s="1" t="s">
        <v>41</v>
      </c>
      <c r="C660" s="1" t="s">
        <v>40</v>
      </c>
      <c r="D660" s="1" t="s">
        <v>22</v>
      </c>
      <c r="E660" s="1" t="s">
        <v>40</v>
      </c>
      <c r="F660" s="19">
        <f t="shared" si="130"/>
        <v>1</v>
      </c>
      <c r="G660" s="19">
        <f t="shared" si="131"/>
        <v>2</v>
      </c>
      <c r="H660" s="20">
        <f t="shared" si="132"/>
        <v>3.8011404288000025E-4</v>
      </c>
      <c r="J660" s="7">
        <f>IF($A660="二本差勝",先鋒分析!$D$14,IF($A660="一本差勝",先鋒分析!$D$15,IF($A660="引き分け",先鋒分析!$D$16,IF($A660="一本差負",先鋒分析!$D$17,先鋒分析!$D$18))))</f>
        <v>0.16000000000000003</v>
      </c>
      <c r="K660" s="19">
        <f t="shared" si="133"/>
        <v>1</v>
      </c>
      <c r="L660" s="19">
        <f t="shared" si="134"/>
        <v>2</v>
      </c>
      <c r="M660" s="7">
        <f>IF($B660="二本差勝",次鋒分析!$D$14,IF($B660="一本差勝",次鋒分析!$D$15,IF($B660="引き分け",次鋒分析!$D$16,IF($B660="一本差負",次鋒分析!$D$17,次鋒分析!$D$18))))</f>
        <v>0.20800000000000002</v>
      </c>
      <c r="N660" s="1">
        <f t="shared" si="135"/>
        <v>-1</v>
      </c>
      <c r="O660" s="1">
        <f t="shared" si="136"/>
        <v>-1</v>
      </c>
      <c r="P660" s="7">
        <f>IF($C660="二本差勝",中堅分析!$D$14,IF($C660="一本差勝",中堅分析!$D$15,IF($C660="引き分け",中堅分析!$D$16,IF($C660="一本差負",中堅分析!$D$17,中堅分析!$D$18))))</f>
        <v>0.20800000000000002</v>
      </c>
      <c r="Q660" s="1">
        <f t="shared" si="137"/>
        <v>1</v>
      </c>
      <c r="R660" s="1">
        <f t="shared" si="138"/>
        <v>1</v>
      </c>
      <c r="S660" s="7">
        <f>IF($D660="二本差勝",副将分析!$D$14,IF($D660="一本差勝",副将分析!$D$15,IF($D660="引き分け",副将分析!$D$16,IF($D660="一本差負",副将分析!$D$17,副将分析!$D$18))))</f>
        <v>0.26400000000000001</v>
      </c>
      <c r="T660" s="1">
        <f t="shared" si="139"/>
        <v>0</v>
      </c>
      <c r="U660" s="1">
        <f t="shared" si="140"/>
        <v>0</v>
      </c>
      <c r="V660" s="7">
        <f>IF($E660="二本差勝",大将分析!$D$14,IF($E660="一本差勝",大将分析!$D$15,IF($E660="引き分け",大将分析!$D$16,IF($E660="一本差負",大将分析!$D$17,大将分析!$D$18))))</f>
        <v>0.20800000000000002</v>
      </c>
      <c r="W660" s="1">
        <f t="shared" si="141"/>
        <v>1</v>
      </c>
      <c r="X660" s="1">
        <f t="shared" si="142"/>
        <v>1</v>
      </c>
    </row>
    <row r="661" spans="1:24" x14ac:dyDescent="0.15">
      <c r="A661" s="1" t="s">
        <v>39</v>
      </c>
      <c r="B661" s="1" t="s">
        <v>42</v>
      </c>
      <c r="C661" s="1" t="s">
        <v>39</v>
      </c>
      <c r="D661" s="1" t="s">
        <v>40</v>
      </c>
      <c r="E661" s="1" t="s">
        <v>22</v>
      </c>
      <c r="F661" s="19">
        <f t="shared" si="130"/>
        <v>1</v>
      </c>
      <c r="G661" s="19">
        <f t="shared" si="131"/>
        <v>2</v>
      </c>
      <c r="H661" s="20">
        <f t="shared" si="132"/>
        <v>2.2491955200000017E-4</v>
      </c>
      <c r="J661" s="7">
        <f>IF($A661="二本差勝",先鋒分析!$D$14,IF($A661="一本差勝",先鋒分析!$D$15,IF($A661="引き分け",先鋒分析!$D$16,IF($A661="一本差負",先鋒分析!$D$17,先鋒分析!$D$18))))</f>
        <v>0.16000000000000003</v>
      </c>
      <c r="K661" s="19">
        <f t="shared" si="133"/>
        <v>1</v>
      </c>
      <c r="L661" s="19">
        <f t="shared" si="134"/>
        <v>2</v>
      </c>
      <c r="M661" s="7">
        <f>IF($B661="二本差勝",次鋒分析!$D$14,IF($B661="一本差勝",次鋒分析!$D$15,IF($B661="引き分け",次鋒分析!$D$16,IF($B661="一本差負",次鋒分析!$D$17,次鋒分析!$D$18))))</f>
        <v>0.16000000000000003</v>
      </c>
      <c r="N661" s="1">
        <f t="shared" si="135"/>
        <v>-1</v>
      </c>
      <c r="O661" s="1">
        <f t="shared" si="136"/>
        <v>-2</v>
      </c>
      <c r="P661" s="7">
        <f>IF($C661="二本差勝",中堅分析!$D$14,IF($C661="一本差勝",中堅分析!$D$15,IF($C661="引き分け",中堅分析!$D$16,IF($C661="一本差負",中堅分析!$D$17,中堅分析!$D$18))))</f>
        <v>0.16000000000000003</v>
      </c>
      <c r="Q661" s="1">
        <f t="shared" si="137"/>
        <v>1</v>
      </c>
      <c r="R661" s="1">
        <f t="shared" si="138"/>
        <v>2</v>
      </c>
      <c r="S661" s="7">
        <f>IF($D661="二本差勝",副将分析!$D$14,IF($D661="一本差勝",副将分析!$D$15,IF($D661="引き分け",副将分析!$D$16,IF($D661="一本差負",副将分析!$D$17,副将分析!$D$18))))</f>
        <v>0.20800000000000002</v>
      </c>
      <c r="T661" s="1">
        <f t="shared" si="139"/>
        <v>1</v>
      </c>
      <c r="U661" s="1">
        <f t="shared" si="140"/>
        <v>1</v>
      </c>
      <c r="V661" s="7">
        <f>IF($E661="二本差勝",大将分析!$D$14,IF($E661="一本差勝",大将分析!$D$15,IF($E661="引き分け",大将分析!$D$16,IF($E661="一本差負",大将分析!$D$17,大将分析!$D$18))))</f>
        <v>0.26400000000000001</v>
      </c>
      <c r="W661" s="1">
        <f t="shared" si="141"/>
        <v>0</v>
      </c>
      <c r="X661" s="1">
        <f t="shared" si="142"/>
        <v>0</v>
      </c>
    </row>
    <row r="662" spans="1:24" x14ac:dyDescent="0.15">
      <c r="A662" s="1" t="s">
        <v>39</v>
      </c>
      <c r="B662" s="1" t="s">
        <v>42</v>
      </c>
      <c r="C662" s="1" t="s">
        <v>39</v>
      </c>
      <c r="D662" s="1" t="s">
        <v>22</v>
      </c>
      <c r="E662" s="1" t="s">
        <v>40</v>
      </c>
      <c r="F662" s="19">
        <f t="shared" si="130"/>
        <v>1</v>
      </c>
      <c r="G662" s="19">
        <f t="shared" si="131"/>
        <v>2</v>
      </c>
      <c r="H662" s="20">
        <f t="shared" si="132"/>
        <v>2.2491955200000017E-4</v>
      </c>
      <c r="J662" s="7">
        <f>IF($A662="二本差勝",先鋒分析!$D$14,IF($A662="一本差勝",先鋒分析!$D$15,IF($A662="引き分け",先鋒分析!$D$16,IF($A662="一本差負",先鋒分析!$D$17,先鋒分析!$D$18))))</f>
        <v>0.16000000000000003</v>
      </c>
      <c r="K662" s="19">
        <f t="shared" si="133"/>
        <v>1</v>
      </c>
      <c r="L662" s="19">
        <f t="shared" si="134"/>
        <v>2</v>
      </c>
      <c r="M662" s="7">
        <f>IF($B662="二本差勝",次鋒分析!$D$14,IF($B662="一本差勝",次鋒分析!$D$15,IF($B662="引き分け",次鋒分析!$D$16,IF($B662="一本差負",次鋒分析!$D$17,次鋒分析!$D$18))))</f>
        <v>0.16000000000000003</v>
      </c>
      <c r="N662" s="1">
        <f t="shared" si="135"/>
        <v>-1</v>
      </c>
      <c r="O662" s="1">
        <f t="shared" si="136"/>
        <v>-2</v>
      </c>
      <c r="P662" s="7">
        <f>IF($C662="二本差勝",中堅分析!$D$14,IF($C662="一本差勝",中堅分析!$D$15,IF($C662="引き分け",中堅分析!$D$16,IF($C662="一本差負",中堅分析!$D$17,中堅分析!$D$18))))</f>
        <v>0.16000000000000003</v>
      </c>
      <c r="Q662" s="1">
        <f t="shared" si="137"/>
        <v>1</v>
      </c>
      <c r="R662" s="1">
        <f t="shared" si="138"/>
        <v>2</v>
      </c>
      <c r="S662" s="7">
        <f>IF($D662="二本差勝",副将分析!$D$14,IF($D662="一本差勝",副将分析!$D$15,IF($D662="引き分け",副将分析!$D$16,IF($D662="一本差負",副将分析!$D$17,副将分析!$D$18))))</f>
        <v>0.26400000000000001</v>
      </c>
      <c r="T662" s="1">
        <f t="shared" si="139"/>
        <v>0</v>
      </c>
      <c r="U662" s="1">
        <f t="shared" si="140"/>
        <v>0</v>
      </c>
      <c r="V662" s="7">
        <f>IF($E662="二本差勝",大将分析!$D$14,IF($E662="一本差勝",大将分析!$D$15,IF($E662="引き分け",大将分析!$D$16,IF($E662="一本差負",大将分析!$D$17,大将分析!$D$18))))</f>
        <v>0.20800000000000002</v>
      </c>
      <c r="W662" s="1">
        <f t="shared" si="141"/>
        <v>1</v>
      </c>
      <c r="X662" s="1">
        <f t="shared" si="142"/>
        <v>1</v>
      </c>
    </row>
    <row r="663" spans="1:24" x14ac:dyDescent="0.15">
      <c r="A663" s="1" t="s">
        <v>40</v>
      </c>
      <c r="B663" s="1" t="s">
        <v>39</v>
      </c>
      <c r="C663" s="1" t="s">
        <v>41</v>
      </c>
      <c r="D663" s="1" t="s">
        <v>40</v>
      </c>
      <c r="E663" s="1" t="s">
        <v>22</v>
      </c>
      <c r="F663" s="19">
        <f t="shared" si="130"/>
        <v>1</v>
      </c>
      <c r="G663" s="19">
        <f t="shared" si="131"/>
        <v>2</v>
      </c>
      <c r="H663" s="20">
        <f t="shared" si="132"/>
        <v>3.801140428800002E-4</v>
      </c>
      <c r="J663" s="7">
        <f>IF($A663="二本差勝",先鋒分析!$D$14,IF($A663="一本差勝",先鋒分析!$D$15,IF($A663="引き分け",先鋒分析!$D$16,IF($A663="一本差負",先鋒分析!$D$17,先鋒分析!$D$18))))</f>
        <v>0.20800000000000002</v>
      </c>
      <c r="K663" s="19">
        <f t="shared" si="133"/>
        <v>1</v>
      </c>
      <c r="L663" s="19">
        <f t="shared" si="134"/>
        <v>1</v>
      </c>
      <c r="M663" s="7">
        <f>IF($B663="二本差勝",次鋒分析!$D$14,IF($B663="一本差勝",次鋒分析!$D$15,IF($B663="引き分け",次鋒分析!$D$16,IF($B663="一本差負",次鋒分析!$D$17,次鋒分析!$D$18))))</f>
        <v>0.16000000000000003</v>
      </c>
      <c r="N663" s="1">
        <f t="shared" si="135"/>
        <v>1</v>
      </c>
      <c r="O663" s="1">
        <f t="shared" si="136"/>
        <v>2</v>
      </c>
      <c r="P663" s="7">
        <f>IF($C663="二本差勝",中堅分析!$D$14,IF($C663="一本差勝",中堅分析!$D$15,IF($C663="引き分け",中堅分析!$D$16,IF($C663="一本差負",中堅分析!$D$17,中堅分析!$D$18))))</f>
        <v>0.20800000000000002</v>
      </c>
      <c r="Q663" s="1">
        <f t="shared" si="137"/>
        <v>-1</v>
      </c>
      <c r="R663" s="1">
        <f t="shared" si="138"/>
        <v>-1</v>
      </c>
      <c r="S663" s="7">
        <f>IF($D663="二本差勝",副将分析!$D$14,IF($D663="一本差勝",副将分析!$D$15,IF($D663="引き分け",副将分析!$D$16,IF($D663="一本差負",副将分析!$D$17,副将分析!$D$18))))</f>
        <v>0.20800000000000002</v>
      </c>
      <c r="T663" s="1">
        <f t="shared" si="139"/>
        <v>1</v>
      </c>
      <c r="U663" s="1">
        <f t="shared" si="140"/>
        <v>1</v>
      </c>
      <c r="V663" s="7">
        <f>IF($E663="二本差勝",大将分析!$D$14,IF($E663="一本差勝",大将分析!$D$15,IF($E663="引き分け",大将分析!$D$16,IF($E663="一本差負",大将分析!$D$17,大将分析!$D$18))))</f>
        <v>0.26400000000000001</v>
      </c>
      <c r="W663" s="1">
        <f t="shared" si="141"/>
        <v>0</v>
      </c>
      <c r="X663" s="1">
        <f t="shared" si="142"/>
        <v>0</v>
      </c>
    </row>
    <row r="664" spans="1:24" x14ac:dyDescent="0.15">
      <c r="A664" s="1" t="s">
        <v>40</v>
      </c>
      <c r="B664" s="1" t="s">
        <v>39</v>
      </c>
      <c r="C664" s="1" t="s">
        <v>41</v>
      </c>
      <c r="D664" s="1" t="s">
        <v>22</v>
      </c>
      <c r="E664" s="1" t="s">
        <v>40</v>
      </c>
      <c r="F664" s="19">
        <f t="shared" si="130"/>
        <v>1</v>
      </c>
      <c r="G664" s="19">
        <f t="shared" si="131"/>
        <v>2</v>
      </c>
      <c r="H664" s="20">
        <f t="shared" si="132"/>
        <v>3.8011404288000025E-4</v>
      </c>
      <c r="J664" s="7">
        <f>IF($A664="二本差勝",先鋒分析!$D$14,IF($A664="一本差勝",先鋒分析!$D$15,IF($A664="引き分け",先鋒分析!$D$16,IF($A664="一本差負",先鋒分析!$D$17,先鋒分析!$D$18))))</f>
        <v>0.20800000000000002</v>
      </c>
      <c r="K664" s="19">
        <f t="shared" si="133"/>
        <v>1</v>
      </c>
      <c r="L664" s="19">
        <f t="shared" si="134"/>
        <v>1</v>
      </c>
      <c r="M664" s="7">
        <f>IF($B664="二本差勝",次鋒分析!$D$14,IF($B664="一本差勝",次鋒分析!$D$15,IF($B664="引き分け",次鋒分析!$D$16,IF($B664="一本差負",次鋒分析!$D$17,次鋒分析!$D$18))))</f>
        <v>0.16000000000000003</v>
      </c>
      <c r="N664" s="1">
        <f t="shared" si="135"/>
        <v>1</v>
      </c>
      <c r="O664" s="1">
        <f t="shared" si="136"/>
        <v>2</v>
      </c>
      <c r="P664" s="7">
        <f>IF($C664="二本差勝",中堅分析!$D$14,IF($C664="一本差勝",中堅分析!$D$15,IF($C664="引き分け",中堅分析!$D$16,IF($C664="一本差負",中堅分析!$D$17,中堅分析!$D$18))))</f>
        <v>0.20800000000000002</v>
      </c>
      <c r="Q664" s="1">
        <f t="shared" si="137"/>
        <v>-1</v>
      </c>
      <c r="R664" s="1">
        <f t="shared" si="138"/>
        <v>-1</v>
      </c>
      <c r="S664" s="7">
        <f>IF($D664="二本差勝",副将分析!$D$14,IF($D664="一本差勝",副将分析!$D$15,IF($D664="引き分け",副将分析!$D$16,IF($D664="一本差負",副将分析!$D$17,副将分析!$D$18))))</f>
        <v>0.26400000000000001</v>
      </c>
      <c r="T664" s="1">
        <f t="shared" si="139"/>
        <v>0</v>
      </c>
      <c r="U664" s="1">
        <f t="shared" si="140"/>
        <v>0</v>
      </c>
      <c r="V664" s="7">
        <f>IF($E664="二本差勝",大将分析!$D$14,IF($E664="一本差勝",大将分析!$D$15,IF($E664="引き分け",大将分析!$D$16,IF($E664="一本差負",大将分析!$D$17,大将分析!$D$18))))</f>
        <v>0.20800000000000002</v>
      </c>
      <c r="W664" s="1">
        <f t="shared" si="141"/>
        <v>1</v>
      </c>
      <c r="X664" s="1">
        <f t="shared" si="142"/>
        <v>1</v>
      </c>
    </row>
    <row r="665" spans="1:24" x14ac:dyDescent="0.15">
      <c r="A665" s="1" t="s">
        <v>40</v>
      </c>
      <c r="B665" s="1" t="s">
        <v>41</v>
      </c>
      <c r="C665" s="1" t="s">
        <v>39</v>
      </c>
      <c r="D665" s="1" t="s">
        <v>40</v>
      </c>
      <c r="E665" s="1" t="s">
        <v>22</v>
      </c>
      <c r="F665" s="19">
        <f t="shared" si="130"/>
        <v>1</v>
      </c>
      <c r="G665" s="19">
        <f t="shared" si="131"/>
        <v>2</v>
      </c>
      <c r="H665" s="20">
        <f t="shared" si="132"/>
        <v>3.801140428800002E-4</v>
      </c>
      <c r="J665" s="7">
        <f>IF($A665="二本差勝",先鋒分析!$D$14,IF($A665="一本差勝",先鋒分析!$D$15,IF($A665="引き分け",先鋒分析!$D$16,IF($A665="一本差負",先鋒分析!$D$17,先鋒分析!$D$18))))</f>
        <v>0.20800000000000002</v>
      </c>
      <c r="K665" s="19">
        <f t="shared" si="133"/>
        <v>1</v>
      </c>
      <c r="L665" s="19">
        <f t="shared" si="134"/>
        <v>1</v>
      </c>
      <c r="M665" s="7">
        <f>IF($B665="二本差勝",次鋒分析!$D$14,IF($B665="一本差勝",次鋒分析!$D$15,IF($B665="引き分け",次鋒分析!$D$16,IF($B665="一本差負",次鋒分析!$D$17,次鋒分析!$D$18))))</f>
        <v>0.20800000000000002</v>
      </c>
      <c r="N665" s="1">
        <f t="shared" si="135"/>
        <v>-1</v>
      </c>
      <c r="O665" s="1">
        <f t="shared" si="136"/>
        <v>-1</v>
      </c>
      <c r="P665" s="7">
        <f>IF($C665="二本差勝",中堅分析!$D$14,IF($C665="一本差勝",中堅分析!$D$15,IF($C665="引き分け",中堅分析!$D$16,IF($C665="一本差負",中堅分析!$D$17,中堅分析!$D$18))))</f>
        <v>0.16000000000000003</v>
      </c>
      <c r="Q665" s="1">
        <f t="shared" si="137"/>
        <v>1</v>
      </c>
      <c r="R665" s="1">
        <f t="shared" si="138"/>
        <v>2</v>
      </c>
      <c r="S665" s="7">
        <f>IF($D665="二本差勝",副将分析!$D$14,IF($D665="一本差勝",副将分析!$D$15,IF($D665="引き分け",副将分析!$D$16,IF($D665="一本差負",副将分析!$D$17,副将分析!$D$18))))</f>
        <v>0.20800000000000002</v>
      </c>
      <c r="T665" s="1">
        <f t="shared" si="139"/>
        <v>1</v>
      </c>
      <c r="U665" s="1">
        <f t="shared" si="140"/>
        <v>1</v>
      </c>
      <c r="V665" s="7">
        <f>IF($E665="二本差勝",大将分析!$D$14,IF($E665="一本差勝",大将分析!$D$15,IF($E665="引き分け",大将分析!$D$16,IF($E665="一本差負",大将分析!$D$17,大将分析!$D$18))))</f>
        <v>0.26400000000000001</v>
      </c>
      <c r="W665" s="1">
        <f t="shared" si="141"/>
        <v>0</v>
      </c>
      <c r="X665" s="1">
        <f t="shared" si="142"/>
        <v>0</v>
      </c>
    </row>
    <row r="666" spans="1:24" x14ac:dyDescent="0.15">
      <c r="A666" s="1" t="s">
        <v>40</v>
      </c>
      <c r="B666" s="1" t="s">
        <v>41</v>
      </c>
      <c r="C666" s="1" t="s">
        <v>39</v>
      </c>
      <c r="D666" s="1" t="s">
        <v>22</v>
      </c>
      <c r="E666" s="1" t="s">
        <v>40</v>
      </c>
      <c r="F666" s="19">
        <f t="shared" si="130"/>
        <v>1</v>
      </c>
      <c r="G666" s="19">
        <f t="shared" si="131"/>
        <v>2</v>
      </c>
      <c r="H666" s="20">
        <f t="shared" si="132"/>
        <v>3.8011404288000025E-4</v>
      </c>
      <c r="J666" s="7">
        <f>IF($A666="二本差勝",先鋒分析!$D$14,IF($A666="一本差勝",先鋒分析!$D$15,IF($A666="引き分け",先鋒分析!$D$16,IF($A666="一本差負",先鋒分析!$D$17,先鋒分析!$D$18))))</f>
        <v>0.20800000000000002</v>
      </c>
      <c r="K666" s="19">
        <f t="shared" si="133"/>
        <v>1</v>
      </c>
      <c r="L666" s="19">
        <f t="shared" si="134"/>
        <v>1</v>
      </c>
      <c r="M666" s="7">
        <f>IF($B666="二本差勝",次鋒分析!$D$14,IF($B666="一本差勝",次鋒分析!$D$15,IF($B666="引き分け",次鋒分析!$D$16,IF($B666="一本差負",次鋒分析!$D$17,次鋒分析!$D$18))))</f>
        <v>0.20800000000000002</v>
      </c>
      <c r="N666" s="1">
        <f t="shared" si="135"/>
        <v>-1</v>
      </c>
      <c r="O666" s="1">
        <f t="shared" si="136"/>
        <v>-1</v>
      </c>
      <c r="P666" s="7">
        <f>IF($C666="二本差勝",中堅分析!$D$14,IF($C666="一本差勝",中堅分析!$D$15,IF($C666="引き分け",中堅分析!$D$16,IF($C666="一本差負",中堅分析!$D$17,中堅分析!$D$18))))</f>
        <v>0.16000000000000003</v>
      </c>
      <c r="Q666" s="1">
        <f t="shared" si="137"/>
        <v>1</v>
      </c>
      <c r="R666" s="1">
        <f t="shared" si="138"/>
        <v>2</v>
      </c>
      <c r="S666" s="7">
        <f>IF($D666="二本差勝",副将分析!$D$14,IF($D666="一本差勝",副将分析!$D$15,IF($D666="引き分け",副将分析!$D$16,IF($D666="一本差負",副将分析!$D$17,副将分析!$D$18))))</f>
        <v>0.26400000000000001</v>
      </c>
      <c r="T666" s="1">
        <f t="shared" si="139"/>
        <v>0</v>
      </c>
      <c r="U666" s="1">
        <f t="shared" si="140"/>
        <v>0</v>
      </c>
      <c r="V666" s="7">
        <f>IF($E666="二本差勝",大将分析!$D$14,IF($E666="一本差勝",大将分析!$D$15,IF($E666="引き分け",大将分析!$D$16,IF($E666="一本差負",大将分析!$D$17,大将分析!$D$18))))</f>
        <v>0.20800000000000002</v>
      </c>
      <c r="W666" s="1">
        <f t="shared" si="141"/>
        <v>1</v>
      </c>
      <c r="X666" s="1">
        <f t="shared" si="142"/>
        <v>1</v>
      </c>
    </row>
    <row r="667" spans="1:24" x14ac:dyDescent="0.15">
      <c r="A667" s="1" t="s">
        <v>22</v>
      </c>
      <c r="B667" s="1" t="s">
        <v>39</v>
      </c>
      <c r="C667" s="1" t="s">
        <v>22</v>
      </c>
      <c r="D667" s="1" t="s">
        <v>40</v>
      </c>
      <c r="E667" s="1" t="s">
        <v>22</v>
      </c>
      <c r="F667" s="19">
        <f t="shared" si="130"/>
        <v>1</v>
      </c>
      <c r="G667" s="19">
        <f t="shared" si="131"/>
        <v>2</v>
      </c>
      <c r="H667" s="20">
        <f t="shared" si="132"/>
        <v>6.1234348032000036E-4</v>
      </c>
      <c r="J667" s="7">
        <f>IF($A667="二本差勝",先鋒分析!$D$14,IF($A667="一本差勝",先鋒分析!$D$15,IF($A667="引き分け",先鋒分析!$D$16,IF($A667="一本差負",先鋒分析!$D$17,先鋒分析!$D$18))))</f>
        <v>0.26400000000000001</v>
      </c>
      <c r="K667" s="19">
        <f t="shared" si="133"/>
        <v>0</v>
      </c>
      <c r="L667" s="19">
        <f t="shared" si="134"/>
        <v>0</v>
      </c>
      <c r="M667" s="7">
        <f>IF($B667="二本差勝",次鋒分析!$D$14,IF($B667="一本差勝",次鋒分析!$D$15,IF($B667="引き分け",次鋒分析!$D$16,IF($B667="一本差負",次鋒分析!$D$17,次鋒分析!$D$18))))</f>
        <v>0.16000000000000003</v>
      </c>
      <c r="N667" s="1">
        <f t="shared" si="135"/>
        <v>1</v>
      </c>
      <c r="O667" s="1">
        <f t="shared" si="136"/>
        <v>2</v>
      </c>
      <c r="P667" s="7">
        <f>IF($C667="二本差勝",中堅分析!$D$14,IF($C667="一本差勝",中堅分析!$D$15,IF($C667="引き分け",中堅分析!$D$16,IF($C667="一本差負",中堅分析!$D$17,中堅分析!$D$18))))</f>
        <v>0.26400000000000001</v>
      </c>
      <c r="Q667" s="1">
        <f t="shared" si="137"/>
        <v>0</v>
      </c>
      <c r="R667" s="1">
        <f t="shared" si="138"/>
        <v>0</v>
      </c>
      <c r="S667" s="7">
        <f>IF($D667="二本差勝",副将分析!$D$14,IF($D667="一本差勝",副将分析!$D$15,IF($D667="引き分け",副将分析!$D$16,IF($D667="一本差負",副将分析!$D$17,副将分析!$D$18))))</f>
        <v>0.20800000000000002</v>
      </c>
      <c r="T667" s="1">
        <f t="shared" si="139"/>
        <v>1</v>
      </c>
      <c r="U667" s="1">
        <f t="shared" si="140"/>
        <v>1</v>
      </c>
      <c r="V667" s="7">
        <f>IF($E667="二本差勝",大将分析!$D$14,IF($E667="一本差勝",大将分析!$D$15,IF($E667="引き分け",大将分析!$D$16,IF($E667="一本差負",大将分析!$D$17,大将分析!$D$18))))</f>
        <v>0.26400000000000001</v>
      </c>
      <c r="W667" s="1">
        <f t="shared" si="141"/>
        <v>0</v>
      </c>
      <c r="X667" s="1">
        <f t="shared" si="142"/>
        <v>0</v>
      </c>
    </row>
    <row r="668" spans="1:24" x14ac:dyDescent="0.15">
      <c r="A668" s="1" t="s">
        <v>22</v>
      </c>
      <c r="B668" s="1" t="s">
        <v>39</v>
      </c>
      <c r="C668" s="1" t="s">
        <v>22</v>
      </c>
      <c r="D668" s="1" t="s">
        <v>22</v>
      </c>
      <c r="E668" s="1" t="s">
        <v>40</v>
      </c>
      <c r="F668" s="19">
        <f t="shared" si="130"/>
        <v>1</v>
      </c>
      <c r="G668" s="19">
        <f t="shared" si="131"/>
        <v>2</v>
      </c>
      <c r="H668" s="20">
        <f t="shared" si="132"/>
        <v>6.1234348032000036E-4</v>
      </c>
      <c r="J668" s="7">
        <f>IF($A668="二本差勝",先鋒分析!$D$14,IF($A668="一本差勝",先鋒分析!$D$15,IF($A668="引き分け",先鋒分析!$D$16,IF($A668="一本差負",先鋒分析!$D$17,先鋒分析!$D$18))))</f>
        <v>0.26400000000000001</v>
      </c>
      <c r="K668" s="19">
        <f t="shared" si="133"/>
        <v>0</v>
      </c>
      <c r="L668" s="19">
        <f t="shared" si="134"/>
        <v>0</v>
      </c>
      <c r="M668" s="7">
        <f>IF($B668="二本差勝",次鋒分析!$D$14,IF($B668="一本差勝",次鋒分析!$D$15,IF($B668="引き分け",次鋒分析!$D$16,IF($B668="一本差負",次鋒分析!$D$17,次鋒分析!$D$18))))</f>
        <v>0.16000000000000003</v>
      </c>
      <c r="N668" s="1">
        <f t="shared" si="135"/>
        <v>1</v>
      </c>
      <c r="O668" s="1">
        <f t="shared" si="136"/>
        <v>2</v>
      </c>
      <c r="P668" s="7">
        <f>IF($C668="二本差勝",中堅分析!$D$14,IF($C668="一本差勝",中堅分析!$D$15,IF($C668="引き分け",中堅分析!$D$16,IF($C668="一本差負",中堅分析!$D$17,中堅分析!$D$18))))</f>
        <v>0.26400000000000001</v>
      </c>
      <c r="Q668" s="1">
        <f t="shared" si="137"/>
        <v>0</v>
      </c>
      <c r="R668" s="1">
        <f t="shared" si="138"/>
        <v>0</v>
      </c>
      <c r="S668" s="7">
        <f>IF($D668="二本差勝",副将分析!$D$14,IF($D668="一本差勝",副将分析!$D$15,IF($D668="引き分け",副将分析!$D$16,IF($D668="一本差負",副将分析!$D$17,副将分析!$D$18))))</f>
        <v>0.26400000000000001</v>
      </c>
      <c r="T668" s="1">
        <f t="shared" si="139"/>
        <v>0</v>
      </c>
      <c r="U668" s="1">
        <f t="shared" si="140"/>
        <v>0</v>
      </c>
      <c r="V668" s="7">
        <f>IF($E668="二本差勝",大将分析!$D$14,IF($E668="一本差勝",大将分析!$D$15,IF($E668="引き分け",大将分析!$D$16,IF($E668="一本差負",大将分析!$D$17,大将分析!$D$18))))</f>
        <v>0.20800000000000002</v>
      </c>
      <c r="W668" s="1">
        <f t="shared" si="141"/>
        <v>1</v>
      </c>
      <c r="X668" s="1">
        <f t="shared" si="142"/>
        <v>1</v>
      </c>
    </row>
    <row r="669" spans="1:24" x14ac:dyDescent="0.15">
      <c r="A669" s="1" t="s">
        <v>22</v>
      </c>
      <c r="B669" s="1" t="s">
        <v>22</v>
      </c>
      <c r="C669" s="1" t="s">
        <v>39</v>
      </c>
      <c r="D669" s="1" t="s">
        <v>40</v>
      </c>
      <c r="E669" s="1" t="s">
        <v>22</v>
      </c>
      <c r="F669" s="19">
        <f t="shared" si="130"/>
        <v>1</v>
      </c>
      <c r="G669" s="19">
        <f t="shared" si="131"/>
        <v>2</v>
      </c>
      <c r="H669" s="20">
        <f t="shared" si="132"/>
        <v>6.1234348032000036E-4</v>
      </c>
      <c r="J669" s="7">
        <f>IF($A669="二本差勝",先鋒分析!$D$14,IF($A669="一本差勝",先鋒分析!$D$15,IF($A669="引き分け",先鋒分析!$D$16,IF($A669="一本差負",先鋒分析!$D$17,先鋒分析!$D$18))))</f>
        <v>0.26400000000000001</v>
      </c>
      <c r="K669" s="19">
        <f t="shared" si="133"/>
        <v>0</v>
      </c>
      <c r="L669" s="19">
        <f t="shared" si="134"/>
        <v>0</v>
      </c>
      <c r="M669" s="7">
        <f>IF($B669="二本差勝",次鋒分析!$D$14,IF($B669="一本差勝",次鋒分析!$D$15,IF($B669="引き分け",次鋒分析!$D$16,IF($B669="一本差負",次鋒分析!$D$17,次鋒分析!$D$18))))</f>
        <v>0.26400000000000001</v>
      </c>
      <c r="N669" s="1">
        <f t="shared" si="135"/>
        <v>0</v>
      </c>
      <c r="O669" s="1">
        <f t="shared" si="136"/>
        <v>0</v>
      </c>
      <c r="P669" s="7">
        <f>IF($C669="二本差勝",中堅分析!$D$14,IF($C669="一本差勝",中堅分析!$D$15,IF($C669="引き分け",中堅分析!$D$16,IF($C669="一本差負",中堅分析!$D$17,中堅分析!$D$18))))</f>
        <v>0.16000000000000003</v>
      </c>
      <c r="Q669" s="1">
        <f t="shared" si="137"/>
        <v>1</v>
      </c>
      <c r="R669" s="1">
        <f t="shared" si="138"/>
        <v>2</v>
      </c>
      <c r="S669" s="7">
        <f>IF($D669="二本差勝",副将分析!$D$14,IF($D669="一本差勝",副将分析!$D$15,IF($D669="引き分け",副将分析!$D$16,IF($D669="一本差負",副将分析!$D$17,副将分析!$D$18))))</f>
        <v>0.20800000000000002</v>
      </c>
      <c r="T669" s="1">
        <f t="shared" si="139"/>
        <v>1</v>
      </c>
      <c r="U669" s="1">
        <f t="shared" si="140"/>
        <v>1</v>
      </c>
      <c r="V669" s="7">
        <f>IF($E669="二本差勝",大将分析!$D$14,IF($E669="一本差勝",大将分析!$D$15,IF($E669="引き分け",大将分析!$D$16,IF($E669="一本差負",大将分析!$D$17,大将分析!$D$18))))</f>
        <v>0.26400000000000001</v>
      </c>
      <c r="W669" s="1">
        <f t="shared" si="141"/>
        <v>0</v>
      </c>
      <c r="X669" s="1">
        <f t="shared" si="142"/>
        <v>0</v>
      </c>
    </row>
    <row r="670" spans="1:24" x14ac:dyDescent="0.15">
      <c r="A670" s="1" t="s">
        <v>22</v>
      </c>
      <c r="B670" s="1" t="s">
        <v>22</v>
      </c>
      <c r="C670" s="1" t="s">
        <v>39</v>
      </c>
      <c r="D670" s="1" t="s">
        <v>22</v>
      </c>
      <c r="E670" s="1" t="s">
        <v>40</v>
      </c>
      <c r="F670" s="19">
        <f t="shared" si="130"/>
        <v>1</v>
      </c>
      <c r="G670" s="19">
        <f t="shared" si="131"/>
        <v>2</v>
      </c>
      <c r="H670" s="20">
        <f t="shared" si="132"/>
        <v>6.1234348032000036E-4</v>
      </c>
      <c r="J670" s="7">
        <f>IF($A670="二本差勝",先鋒分析!$D$14,IF($A670="一本差勝",先鋒分析!$D$15,IF($A670="引き分け",先鋒分析!$D$16,IF($A670="一本差負",先鋒分析!$D$17,先鋒分析!$D$18))))</f>
        <v>0.26400000000000001</v>
      </c>
      <c r="K670" s="19">
        <f t="shared" si="133"/>
        <v>0</v>
      </c>
      <c r="L670" s="19">
        <f t="shared" si="134"/>
        <v>0</v>
      </c>
      <c r="M670" s="7">
        <f>IF($B670="二本差勝",次鋒分析!$D$14,IF($B670="一本差勝",次鋒分析!$D$15,IF($B670="引き分け",次鋒分析!$D$16,IF($B670="一本差負",次鋒分析!$D$17,次鋒分析!$D$18))))</f>
        <v>0.26400000000000001</v>
      </c>
      <c r="N670" s="1">
        <f t="shared" si="135"/>
        <v>0</v>
      </c>
      <c r="O670" s="1">
        <f t="shared" si="136"/>
        <v>0</v>
      </c>
      <c r="P670" s="7">
        <f>IF($C670="二本差勝",中堅分析!$D$14,IF($C670="一本差勝",中堅分析!$D$15,IF($C670="引き分け",中堅分析!$D$16,IF($C670="一本差負",中堅分析!$D$17,中堅分析!$D$18))))</f>
        <v>0.16000000000000003</v>
      </c>
      <c r="Q670" s="1">
        <f t="shared" si="137"/>
        <v>1</v>
      </c>
      <c r="R670" s="1">
        <f t="shared" si="138"/>
        <v>2</v>
      </c>
      <c r="S670" s="7">
        <f>IF($D670="二本差勝",副将分析!$D$14,IF($D670="一本差勝",副将分析!$D$15,IF($D670="引き分け",副将分析!$D$16,IF($D670="一本差負",副将分析!$D$17,副将分析!$D$18))))</f>
        <v>0.26400000000000001</v>
      </c>
      <c r="T670" s="1">
        <f t="shared" si="139"/>
        <v>0</v>
      </c>
      <c r="U670" s="1">
        <f t="shared" si="140"/>
        <v>0</v>
      </c>
      <c r="V670" s="7">
        <f>IF($E670="二本差勝",大将分析!$D$14,IF($E670="一本差勝",大将分析!$D$15,IF($E670="引き分け",大将分析!$D$16,IF($E670="一本差負",大将分析!$D$17,大将分析!$D$18))))</f>
        <v>0.20800000000000002</v>
      </c>
      <c r="W670" s="1">
        <f t="shared" si="141"/>
        <v>1</v>
      </c>
      <c r="X670" s="1">
        <f t="shared" si="142"/>
        <v>1</v>
      </c>
    </row>
    <row r="671" spans="1:24" x14ac:dyDescent="0.15">
      <c r="A671" s="1" t="s">
        <v>41</v>
      </c>
      <c r="B671" s="1" t="s">
        <v>39</v>
      </c>
      <c r="C671" s="1" t="s">
        <v>40</v>
      </c>
      <c r="D671" s="1" t="s">
        <v>40</v>
      </c>
      <c r="E671" s="1" t="s">
        <v>22</v>
      </c>
      <c r="F671" s="19">
        <f t="shared" si="130"/>
        <v>1</v>
      </c>
      <c r="G671" s="19">
        <f t="shared" si="131"/>
        <v>2</v>
      </c>
      <c r="H671" s="20">
        <f t="shared" si="132"/>
        <v>3.801140428800002E-4</v>
      </c>
      <c r="J671" s="7">
        <f>IF($A671="二本差勝",先鋒分析!$D$14,IF($A671="一本差勝",先鋒分析!$D$15,IF($A671="引き分け",先鋒分析!$D$16,IF($A671="一本差負",先鋒分析!$D$17,先鋒分析!$D$18))))</f>
        <v>0.20800000000000002</v>
      </c>
      <c r="K671" s="19">
        <f t="shared" si="133"/>
        <v>-1</v>
      </c>
      <c r="L671" s="19">
        <f t="shared" si="134"/>
        <v>-1</v>
      </c>
      <c r="M671" s="7">
        <f>IF($B671="二本差勝",次鋒分析!$D$14,IF($B671="一本差勝",次鋒分析!$D$15,IF($B671="引き分け",次鋒分析!$D$16,IF($B671="一本差負",次鋒分析!$D$17,次鋒分析!$D$18))))</f>
        <v>0.16000000000000003</v>
      </c>
      <c r="N671" s="1">
        <f t="shared" si="135"/>
        <v>1</v>
      </c>
      <c r="O671" s="1">
        <f t="shared" si="136"/>
        <v>2</v>
      </c>
      <c r="P671" s="7">
        <f>IF($C671="二本差勝",中堅分析!$D$14,IF($C671="一本差勝",中堅分析!$D$15,IF($C671="引き分け",中堅分析!$D$16,IF($C671="一本差負",中堅分析!$D$17,中堅分析!$D$18))))</f>
        <v>0.20800000000000002</v>
      </c>
      <c r="Q671" s="1">
        <f t="shared" si="137"/>
        <v>1</v>
      </c>
      <c r="R671" s="1">
        <f t="shared" si="138"/>
        <v>1</v>
      </c>
      <c r="S671" s="7">
        <f>IF($D671="二本差勝",副将分析!$D$14,IF($D671="一本差勝",副将分析!$D$15,IF($D671="引き分け",副将分析!$D$16,IF($D671="一本差負",副将分析!$D$17,副将分析!$D$18))))</f>
        <v>0.20800000000000002</v>
      </c>
      <c r="T671" s="1">
        <f t="shared" si="139"/>
        <v>1</v>
      </c>
      <c r="U671" s="1">
        <f t="shared" si="140"/>
        <v>1</v>
      </c>
      <c r="V671" s="7">
        <f>IF($E671="二本差勝",大将分析!$D$14,IF($E671="一本差勝",大将分析!$D$15,IF($E671="引き分け",大将分析!$D$16,IF($E671="一本差負",大将分析!$D$17,大将分析!$D$18))))</f>
        <v>0.26400000000000001</v>
      </c>
      <c r="W671" s="1">
        <f t="shared" si="141"/>
        <v>0</v>
      </c>
      <c r="X671" s="1">
        <f t="shared" si="142"/>
        <v>0</v>
      </c>
    </row>
    <row r="672" spans="1:24" x14ac:dyDescent="0.15">
      <c r="A672" s="1" t="s">
        <v>41</v>
      </c>
      <c r="B672" s="1" t="s">
        <v>39</v>
      </c>
      <c r="C672" s="1" t="s">
        <v>40</v>
      </c>
      <c r="D672" s="1" t="s">
        <v>22</v>
      </c>
      <c r="E672" s="1" t="s">
        <v>40</v>
      </c>
      <c r="F672" s="19">
        <f t="shared" si="130"/>
        <v>1</v>
      </c>
      <c r="G672" s="19">
        <f t="shared" si="131"/>
        <v>2</v>
      </c>
      <c r="H672" s="20">
        <f t="shared" si="132"/>
        <v>3.8011404288000025E-4</v>
      </c>
      <c r="J672" s="7">
        <f>IF($A672="二本差勝",先鋒分析!$D$14,IF($A672="一本差勝",先鋒分析!$D$15,IF($A672="引き分け",先鋒分析!$D$16,IF($A672="一本差負",先鋒分析!$D$17,先鋒分析!$D$18))))</f>
        <v>0.20800000000000002</v>
      </c>
      <c r="K672" s="19">
        <f t="shared" si="133"/>
        <v>-1</v>
      </c>
      <c r="L672" s="19">
        <f t="shared" si="134"/>
        <v>-1</v>
      </c>
      <c r="M672" s="7">
        <f>IF($B672="二本差勝",次鋒分析!$D$14,IF($B672="一本差勝",次鋒分析!$D$15,IF($B672="引き分け",次鋒分析!$D$16,IF($B672="一本差負",次鋒分析!$D$17,次鋒分析!$D$18))))</f>
        <v>0.16000000000000003</v>
      </c>
      <c r="N672" s="1">
        <f t="shared" si="135"/>
        <v>1</v>
      </c>
      <c r="O672" s="1">
        <f t="shared" si="136"/>
        <v>2</v>
      </c>
      <c r="P672" s="7">
        <f>IF($C672="二本差勝",中堅分析!$D$14,IF($C672="一本差勝",中堅分析!$D$15,IF($C672="引き分け",中堅分析!$D$16,IF($C672="一本差負",中堅分析!$D$17,中堅分析!$D$18))))</f>
        <v>0.20800000000000002</v>
      </c>
      <c r="Q672" s="1">
        <f t="shared" si="137"/>
        <v>1</v>
      </c>
      <c r="R672" s="1">
        <f t="shared" si="138"/>
        <v>1</v>
      </c>
      <c r="S672" s="7">
        <f>IF($D672="二本差勝",副将分析!$D$14,IF($D672="一本差勝",副将分析!$D$15,IF($D672="引き分け",副将分析!$D$16,IF($D672="一本差負",副将分析!$D$17,副将分析!$D$18))))</f>
        <v>0.26400000000000001</v>
      </c>
      <c r="T672" s="1">
        <f t="shared" si="139"/>
        <v>0</v>
      </c>
      <c r="U672" s="1">
        <f t="shared" si="140"/>
        <v>0</v>
      </c>
      <c r="V672" s="7">
        <f>IF($E672="二本差勝",大将分析!$D$14,IF($E672="一本差勝",大将分析!$D$15,IF($E672="引き分け",大将分析!$D$16,IF($E672="一本差負",大将分析!$D$17,大将分析!$D$18))))</f>
        <v>0.20800000000000002</v>
      </c>
      <c r="W672" s="1">
        <f t="shared" si="141"/>
        <v>1</v>
      </c>
      <c r="X672" s="1">
        <f t="shared" si="142"/>
        <v>1</v>
      </c>
    </row>
    <row r="673" spans="1:24" x14ac:dyDescent="0.15">
      <c r="A673" s="1" t="s">
        <v>41</v>
      </c>
      <c r="B673" s="1" t="s">
        <v>40</v>
      </c>
      <c r="C673" s="1" t="s">
        <v>39</v>
      </c>
      <c r="D673" s="1" t="s">
        <v>40</v>
      </c>
      <c r="E673" s="1" t="s">
        <v>22</v>
      </c>
      <c r="F673" s="19">
        <f t="shared" si="130"/>
        <v>1</v>
      </c>
      <c r="G673" s="19">
        <f t="shared" si="131"/>
        <v>2</v>
      </c>
      <c r="H673" s="20">
        <f t="shared" si="132"/>
        <v>3.801140428800002E-4</v>
      </c>
      <c r="J673" s="7">
        <f>IF($A673="二本差勝",先鋒分析!$D$14,IF($A673="一本差勝",先鋒分析!$D$15,IF($A673="引き分け",先鋒分析!$D$16,IF($A673="一本差負",先鋒分析!$D$17,先鋒分析!$D$18))))</f>
        <v>0.20800000000000002</v>
      </c>
      <c r="K673" s="19">
        <f t="shared" si="133"/>
        <v>-1</v>
      </c>
      <c r="L673" s="19">
        <f t="shared" si="134"/>
        <v>-1</v>
      </c>
      <c r="M673" s="7">
        <f>IF($B673="二本差勝",次鋒分析!$D$14,IF($B673="一本差勝",次鋒分析!$D$15,IF($B673="引き分け",次鋒分析!$D$16,IF($B673="一本差負",次鋒分析!$D$17,次鋒分析!$D$18))))</f>
        <v>0.20800000000000002</v>
      </c>
      <c r="N673" s="1">
        <f t="shared" si="135"/>
        <v>1</v>
      </c>
      <c r="O673" s="1">
        <f t="shared" si="136"/>
        <v>1</v>
      </c>
      <c r="P673" s="7">
        <f>IF($C673="二本差勝",中堅分析!$D$14,IF($C673="一本差勝",中堅分析!$D$15,IF($C673="引き分け",中堅分析!$D$16,IF($C673="一本差負",中堅分析!$D$17,中堅分析!$D$18))))</f>
        <v>0.16000000000000003</v>
      </c>
      <c r="Q673" s="1">
        <f t="shared" si="137"/>
        <v>1</v>
      </c>
      <c r="R673" s="1">
        <f t="shared" si="138"/>
        <v>2</v>
      </c>
      <c r="S673" s="7">
        <f>IF($D673="二本差勝",副将分析!$D$14,IF($D673="一本差勝",副将分析!$D$15,IF($D673="引き分け",副将分析!$D$16,IF($D673="一本差負",副将分析!$D$17,副将分析!$D$18))))</f>
        <v>0.20800000000000002</v>
      </c>
      <c r="T673" s="1">
        <f t="shared" si="139"/>
        <v>1</v>
      </c>
      <c r="U673" s="1">
        <f t="shared" si="140"/>
        <v>1</v>
      </c>
      <c r="V673" s="7">
        <f>IF($E673="二本差勝",大将分析!$D$14,IF($E673="一本差勝",大将分析!$D$15,IF($E673="引き分け",大将分析!$D$16,IF($E673="一本差負",大将分析!$D$17,大将分析!$D$18))))</f>
        <v>0.26400000000000001</v>
      </c>
      <c r="W673" s="1">
        <f t="shared" si="141"/>
        <v>0</v>
      </c>
      <c r="X673" s="1">
        <f t="shared" si="142"/>
        <v>0</v>
      </c>
    </row>
    <row r="674" spans="1:24" x14ac:dyDescent="0.15">
      <c r="A674" s="1" t="s">
        <v>41</v>
      </c>
      <c r="B674" s="1" t="s">
        <v>40</v>
      </c>
      <c r="C674" s="1" t="s">
        <v>39</v>
      </c>
      <c r="D674" s="1" t="s">
        <v>22</v>
      </c>
      <c r="E674" s="1" t="s">
        <v>40</v>
      </c>
      <c r="F674" s="19">
        <f t="shared" si="130"/>
        <v>1</v>
      </c>
      <c r="G674" s="19">
        <f t="shared" si="131"/>
        <v>2</v>
      </c>
      <c r="H674" s="20">
        <f t="shared" si="132"/>
        <v>3.8011404288000025E-4</v>
      </c>
      <c r="J674" s="7">
        <f>IF($A674="二本差勝",先鋒分析!$D$14,IF($A674="一本差勝",先鋒分析!$D$15,IF($A674="引き分け",先鋒分析!$D$16,IF($A674="一本差負",先鋒分析!$D$17,先鋒分析!$D$18))))</f>
        <v>0.20800000000000002</v>
      </c>
      <c r="K674" s="19">
        <f t="shared" si="133"/>
        <v>-1</v>
      </c>
      <c r="L674" s="19">
        <f t="shared" si="134"/>
        <v>-1</v>
      </c>
      <c r="M674" s="7">
        <f>IF($B674="二本差勝",次鋒分析!$D$14,IF($B674="一本差勝",次鋒分析!$D$15,IF($B674="引き分け",次鋒分析!$D$16,IF($B674="一本差負",次鋒分析!$D$17,次鋒分析!$D$18))))</f>
        <v>0.20800000000000002</v>
      </c>
      <c r="N674" s="1">
        <f t="shared" si="135"/>
        <v>1</v>
      </c>
      <c r="O674" s="1">
        <f t="shared" si="136"/>
        <v>1</v>
      </c>
      <c r="P674" s="7">
        <f>IF($C674="二本差勝",中堅分析!$D$14,IF($C674="一本差勝",中堅分析!$D$15,IF($C674="引き分け",中堅分析!$D$16,IF($C674="一本差負",中堅分析!$D$17,中堅分析!$D$18))))</f>
        <v>0.16000000000000003</v>
      </c>
      <c r="Q674" s="1">
        <f t="shared" si="137"/>
        <v>1</v>
      </c>
      <c r="R674" s="1">
        <f t="shared" si="138"/>
        <v>2</v>
      </c>
      <c r="S674" s="7">
        <f>IF($D674="二本差勝",副将分析!$D$14,IF($D674="一本差勝",副将分析!$D$15,IF($D674="引き分け",副将分析!$D$16,IF($D674="一本差負",副将分析!$D$17,副将分析!$D$18))))</f>
        <v>0.26400000000000001</v>
      </c>
      <c r="T674" s="1">
        <f t="shared" si="139"/>
        <v>0</v>
      </c>
      <c r="U674" s="1">
        <f t="shared" si="140"/>
        <v>0</v>
      </c>
      <c r="V674" s="7">
        <f>IF($E674="二本差勝",大将分析!$D$14,IF($E674="一本差勝",大将分析!$D$15,IF($E674="引き分け",大将分析!$D$16,IF($E674="一本差負",大将分析!$D$17,大将分析!$D$18))))</f>
        <v>0.20800000000000002</v>
      </c>
      <c r="W674" s="1">
        <f t="shared" si="141"/>
        <v>1</v>
      </c>
      <c r="X674" s="1">
        <f t="shared" si="142"/>
        <v>1</v>
      </c>
    </row>
    <row r="675" spans="1:24" x14ac:dyDescent="0.15">
      <c r="A675" s="1" t="s">
        <v>42</v>
      </c>
      <c r="B675" s="1" t="s">
        <v>39</v>
      </c>
      <c r="C675" s="1" t="s">
        <v>39</v>
      </c>
      <c r="D675" s="1" t="s">
        <v>40</v>
      </c>
      <c r="E675" s="1" t="s">
        <v>22</v>
      </c>
      <c r="F675" s="19">
        <f t="shared" si="130"/>
        <v>1</v>
      </c>
      <c r="G675" s="19">
        <f t="shared" si="131"/>
        <v>2</v>
      </c>
      <c r="H675" s="20">
        <f t="shared" si="132"/>
        <v>2.2491955200000017E-4</v>
      </c>
      <c r="J675" s="7">
        <f>IF($A675="二本差勝",先鋒分析!$D$14,IF($A675="一本差勝",先鋒分析!$D$15,IF($A675="引き分け",先鋒分析!$D$16,IF($A675="一本差負",先鋒分析!$D$17,先鋒分析!$D$18))))</f>
        <v>0.16000000000000003</v>
      </c>
      <c r="K675" s="19">
        <f t="shared" si="133"/>
        <v>-1</v>
      </c>
      <c r="L675" s="19">
        <f t="shared" si="134"/>
        <v>-2</v>
      </c>
      <c r="M675" s="7">
        <f>IF($B675="二本差勝",次鋒分析!$D$14,IF($B675="一本差勝",次鋒分析!$D$15,IF($B675="引き分け",次鋒分析!$D$16,IF($B675="一本差負",次鋒分析!$D$17,次鋒分析!$D$18))))</f>
        <v>0.16000000000000003</v>
      </c>
      <c r="N675" s="1">
        <f t="shared" si="135"/>
        <v>1</v>
      </c>
      <c r="O675" s="1">
        <f t="shared" si="136"/>
        <v>2</v>
      </c>
      <c r="P675" s="7">
        <f>IF($C675="二本差勝",中堅分析!$D$14,IF($C675="一本差勝",中堅分析!$D$15,IF($C675="引き分け",中堅分析!$D$16,IF($C675="一本差負",中堅分析!$D$17,中堅分析!$D$18))))</f>
        <v>0.16000000000000003</v>
      </c>
      <c r="Q675" s="1">
        <f t="shared" si="137"/>
        <v>1</v>
      </c>
      <c r="R675" s="1">
        <f t="shared" si="138"/>
        <v>2</v>
      </c>
      <c r="S675" s="7">
        <f>IF($D675="二本差勝",副将分析!$D$14,IF($D675="一本差勝",副将分析!$D$15,IF($D675="引き分け",副将分析!$D$16,IF($D675="一本差負",副将分析!$D$17,副将分析!$D$18))))</f>
        <v>0.20800000000000002</v>
      </c>
      <c r="T675" s="1">
        <f t="shared" si="139"/>
        <v>1</v>
      </c>
      <c r="U675" s="1">
        <f t="shared" si="140"/>
        <v>1</v>
      </c>
      <c r="V675" s="7">
        <f>IF($E675="二本差勝",大将分析!$D$14,IF($E675="一本差勝",大将分析!$D$15,IF($E675="引き分け",大将分析!$D$16,IF($E675="一本差負",大将分析!$D$17,大将分析!$D$18))))</f>
        <v>0.26400000000000001</v>
      </c>
      <c r="W675" s="1">
        <f t="shared" si="141"/>
        <v>0</v>
      </c>
      <c r="X675" s="1">
        <f t="shared" si="142"/>
        <v>0</v>
      </c>
    </row>
    <row r="676" spans="1:24" x14ac:dyDescent="0.15">
      <c r="A676" s="1" t="s">
        <v>42</v>
      </c>
      <c r="B676" s="1" t="s">
        <v>39</v>
      </c>
      <c r="C676" s="1" t="s">
        <v>39</v>
      </c>
      <c r="D676" s="1" t="s">
        <v>22</v>
      </c>
      <c r="E676" s="1" t="s">
        <v>40</v>
      </c>
      <c r="F676" s="19">
        <f t="shared" si="130"/>
        <v>1</v>
      </c>
      <c r="G676" s="19">
        <f t="shared" si="131"/>
        <v>2</v>
      </c>
      <c r="H676" s="20">
        <f t="shared" si="132"/>
        <v>2.2491955200000017E-4</v>
      </c>
      <c r="J676" s="7">
        <f>IF($A676="二本差勝",先鋒分析!$D$14,IF($A676="一本差勝",先鋒分析!$D$15,IF($A676="引き分け",先鋒分析!$D$16,IF($A676="一本差負",先鋒分析!$D$17,先鋒分析!$D$18))))</f>
        <v>0.16000000000000003</v>
      </c>
      <c r="K676" s="19">
        <f t="shared" si="133"/>
        <v>-1</v>
      </c>
      <c r="L676" s="19">
        <f t="shared" si="134"/>
        <v>-2</v>
      </c>
      <c r="M676" s="7">
        <f>IF($B676="二本差勝",次鋒分析!$D$14,IF($B676="一本差勝",次鋒分析!$D$15,IF($B676="引き分け",次鋒分析!$D$16,IF($B676="一本差負",次鋒分析!$D$17,次鋒分析!$D$18))))</f>
        <v>0.16000000000000003</v>
      </c>
      <c r="N676" s="1">
        <f t="shared" si="135"/>
        <v>1</v>
      </c>
      <c r="O676" s="1">
        <f t="shared" si="136"/>
        <v>2</v>
      </c>
      <c r="P676" s="7">
        <f>IF($C676="二本差勝",中堅分析!$D$14,IF($C676="一本差勝",中堅分析!$D$15,IF($C676="引き分け",中堅分析!$D$16,IF($C676="一本差負",中堅分析!$D$17,中堅分析!$D$18))))</f>
        <v>0.16000000000000003</v>
      </c>
      <c r="Q676" s="1">
        <f t="shared" si="137"/>
        <v>1</v>
      </c>
      <c r="R676" s="1">
        <f t="shared" si="138"/>
        <v>2</v>
      </c>
      <c r="S676" s="7">
        <f>IF($D676="二本差勝",副将分析!$D$14,IF($D676="一本差勝",副将分析!$D$15,IF($D676="引き分け",副将分析!$D$16,IF($D676="一本差負",副将分析!$D$17,副将分析!$D$18))))</f>
        <v>0.26400000000000001</v>
      </c>
      <c r="T676" s="1">
        <f t="shared" si="139"/>
        <v>0</v>
      </c>
      <c r="U676" s="1">
        <f t="shared" si="140"/>
        <v>0</v>
      </c>
      <c r="V676" s="7">
        <f>IF($E676="二本差勝",大将分析!$D$14,IF($E676="一本差勝",大将分析!$D$15,IF($E676="引き分け",大将分析!$D$16,IF($E676="一本差負",大将分析!$D$17,大将分析!$D$18))))</f>
        <v>0.20800000000000002</v>
      </c>
      <c r="W676" s="1">
        <f t="shared" si="141"/>
        <v>1</v>
      </c>
      <c r="X676" s="1">
        <f t="shared" si="142"/>
        <v>1</v>
      </c>
    </row>
    <row r="677" spans="1:24" x14ac:dyDescent="0.15">
      <c r="A677" s="1" t="s">
        <v>39</v>
      </c>
      <c r="B677" s="1" t="s">
        <v>39</v>
      </c>
      <c r="C677" s="1" t="s">
        <v>42</v>
      </c>
      <c r="D677" s="1" t="s">
        <v>39</v>
      </c>
      <c r="E677" s="1" t="s">
        <v>41</v>
      </c>
      <c r="F677" s="19">
        <f t="shared" si="130"/>
        <v>1</v>
      </c>
      <c r="G677" s="19">
        <f t="shared" si="131"/>
        <v>2</v>
      </c>
      <c r="H677" s="20">
        <f t="shared" si="132"/>
        <v>1.3631488000000013E-4</v>
      </c>
      <c r="J677" s="7">
        <f>IF($A677="二本差勝",先鋒分析!$D$14,IF($A677="一本差勝",先鋒分析!$D$15,IF($A677="引き分け",先鋒分析!$D$16,IF($A677="一本差負",先鋒分析!$D$17,先鋒分析!$D$18))))</f>
        <v>0.16000000000000003</v>
      </c>
      <c r="K677" s="19">
        <f t="shared" si="133"/>
        <v>1</v>
      </c>
      <c r="L677" s="19">
        <f t="shared" si="134"/>
        <v>2</v>
      </c>
      <c r="M677" s="7">
        <f>IF($B677="二本差勝",次鋒分析!$D$14,IF($B677="一本差勝",次鋒分析!$D$15,IF($B677="引き分け",次鋒分析!$D$16,IF($B677="一本差負",次鋒分析!$D$17,次鋒分析!$D$18))))</f>
        <v>0.16000000000000003</v>
      </c>
      <c r="N677" s="1">
        <f t="shared" si="135"/>
        <v>1</v>
      </c>
      <c r="O677" s="1">
        <f t="shared" si="136"/>
        <v>2</v>
      </c>
      <c r="P677" s="7">
        <f>IF($C677="二本差勝",中堅分析!$D$14,IF($C677="一本差勝",中堅分析!$D$15,IF($C677="引き分け",中堅分析!$D$16,IF($C677="一本差負",中堅分析!$D$17,中堅分析!$D$18))))</f>
        <v>0.16000000000000003</v>
      </c>
      <c r="Q677" s="1">
        <f t="shared" si="137"/>
        <v>-1</v>
      </c>
      <c r="R677" s="1">
        <f t="shared" si="138"/>
        <v>-2</v>
      </c>
      <c r="S677" s="7">
        <f>IF($D677="二本差勝",副将分析!$D$14,IF($D677="一本差勝",副将分析!$D$15,IF($D677="引き分け",副将分析!$D$16,IF($D677="一本差負",副将分析!$D$17,副将分析!$D$18))))</f>
        <v>0.16000000000000003</v>
      </c>
      <c r="T677" s="1">
        <f t="shared" si="139"/>
        <v>1</v>
      </c>
      <c r="U677" s="1">
        <f t="shared" si="140"/>
        <v>2</v>
      </c>
      <c r="V677" s="7">
        <f>IF($E677="二本差勝",大将分析!$D$14,IF($E677="一本差勝",大将分析!$D$15,IF($E677="引き分け",大将分析!$D$16,IF($E677="一本差負",大将分析!$D$17,大将分析!$D$18))))</f>
        <v>0.20800000000000002</v>
      </c>
      <c r="W677" s="1">
        <f t="shared" si="141"/>
        <v>-1</v>
      </c>
      <c r="X677" s="1">
        <f t="shared" si="142"/>
        <v>-1</v>
      </c>
    </row>
    <row r="678" spans="1:24" x14ac:dyDescent="0.15">
      <c r="A678" s="1" t="s">
        <v>39</v>
      </c>
      <c r="B678" s="1" t="s">
        <v>39</v>
      </c>
      <c r="C678" s="1" t="s">
        <v>42</v>
      </c>
      <c r="D678" s="1" t="s">
        <v>41</v>
      </c>
      <c r="E678" s="1" t="s">
        <v>39</v>
      </c>
      <c r="F678" s="19">
        <f t="shared" si="130"/>
        <v>1</v>
      </c>
      <c r="G678" s="19">
        <f t="shared" si="131"/>
        <v>2</v>
      </c>
      <c r="H678" s="20">
        <f t="shared" si="132"/>
        <v>1.3631488000000013E-4</v>
      </c>
      <c r="J678" s="7">
        <f>IF($A678="二本差勝",先鋒分析!$D$14,IF($A678="一本差勝",先鋒分析!$D$15,IF($A678="引き分け",先鋒分析!$D$16,IF($A678="一本差負",先鋒分析!$D$17,先鋒分析!$D$18))))</f>
        <v>0.16000000000000003</v>
      </c>
      <c r="K678" s="19">
        <f t="shared" si="133"/>
        <v>1</v>
      </c>
      <c r="L678" s="19">
        <f t="shared" si="134"/>
        <v>2</v>
      </c>
      <c r="M678" s="7">
        <f>IF($B678="二本差勝",次鋒分析!$D$14,IF($B678="一本差勝",次鋒分析!$D$15,IF($B678="引き分け",次鋒分析!$D$16,IF($B678="一本差負",次鋒分析!$D$17,次鋒分析!$D$18))))</f>
        <v>0.16000000000000003</v>
      </c>
      <c r="N678" s="1">
        <f t="shared" si="135"/>
        <v>1</v>
      </c>
      <c r="O678" s="1">
        <f t="shared" si="136"/>
        <v>2</v>
      </c>
      <c r="P678" s="7">
        <f>IF($C678="二本差勝",中堅分析!$D$14,IF($C678="一本差勝",中堅分析!$D$15,IF($C678="引き分け",中堅分析!$D$16,IF($C678="一本差負",中堅分析!$D$17,中堅分析!$D$18))))</f>
        <v>0.16000000000000003</v>
      </c>
      <c r="Q678" s="1">
        <f t="shared" si="137"/>
        <v>-1</v>
      </c>
      <c r="R678" s="1">
        <f t="shared" si="138"/>
        <v>-2</v>
      </c>
      <c r="S678" s="7">
        <f>IF($D678="二本差勝",副将分析!$D$14,IF($D678="一本差勝",副将分析!$D$15,IF($D678="引き分け",副将分析!$D$16,IF($D678="一本差負",副将分析!$D$17,副将分析!$D$18))))</f>
        <v>0.20800000000000002</v>
      </c>
      <c r="T678" s="1">
        <f t="shared" si="139"/>
        <v>-1</v>
      </c>
      <c r="U678" s="1">
        <f t="shared" si="140"/>
        <v>-1</v>
      </c>
      <c r="V678" s="7">
        <f>IF($E678="二本差勝",大将分析!$D$14,IF($E678="一本差勝",大将分析!$D$15,IF($E678="引き分け",大将分析!$D$16,IF($E678="一本差負",大将分析!$D$17,大将分析!$D$18))))</f>
        <v>0.16000000000000003</v>
      </c>
      <c r="W678" s="1">
        <f t="shared" si="141"/>
        <v>1</v>
      </c>
      <c r="X678" s="1">
        <f t="shared" si="142"/>
        <v>2</v>
      </c>
    </row>
    <row r="679" spans="1:24" x14ac:dyDescent="0.15">
      <c r="A679" s="1" t="s">
        <v>39</v>
      </c>
      <c r="B679" s="1" t="s">
        <v>40</v>
      </c>
      <c r="C679" s="1" t="s">
        <v>41</v>
      </c>
      <c r="D679" s="1" t="s">
        <v>39</v>
      </c>
      <c r="E679" s="1" t="s">
        <v>41</v>
      </c>
      <c r="F679" s="19">
        <f t="shared" si="130"/>
        <v>1</v>
      </c>
      <c r="G679" s="19">
        <f t="shared" si="131"/>
        <v>2</v>
      </c>
      <c r="H679" s="20">
        <f t="shared" si="132"/>
        <v>2.3037214720000019E-4</v>
      </c>
      <c r="J679" s="7">
        <f>IF($A679="二本差勝",先鋒分析!$D$14,IF($A679="一本差勝",先鋒分析!$D$15,IF($A679="引き分け",先鋒分析!$D$16,IF($A679="一本差負",先鋒分析!$D$17,先鋒分析!$D$18))))</f>
        <v>0.16000000000000003</v>
      </c>
      <c r="K679" s="19">
        <f t="shared" si="133"/>
        <v>1</v>
      </c>
      <c r="L679" s="19">
        <f t="shared" si="134"/>
        <v>2</v>
      </c>
      <c r="M679" s="7">
        <f>IF($B679="二本差勝",次鋒分析!$D$14,IF($B679="一本差勝",次鋒分析!$D$15,IF($B679="引き分け",次鋒分析!$D$16,IF($B679="一本差負",次鋒分析!$D$17,次鋒分析!$D$18))))</f>
        <v>0.20800000000000002</v>
      </c>
      <c r="N679" s="1">
        <f t="shared" si="135"/>
        <v>1</v>
      </c>
      <c r="O679" s="1">
        <f t="shared" si="136"/>
        <v>1</v>
      </c>
      <c r="P679" s="7">
        <f>IF($C679="二本差勝",中堅分析!$D$14,IF($C679="一本差勝",中堅分析!$D$15,IF($C679="引き分け",中堅分析!$D$16,IF($C679="一本差負",中堅分析!$D$17,中堅分析!$D$18))))</f>
        <v>0.20800000000000002</v>
      </c>
      <c r="Q679" s="1">
        <f t="shared" si="137"/>
        <v>-1</v>
      </c>
      <c r="R679" s="1">
        <f t="shared" si="138"/>
        <v>-1</v>
      </c>
      <c r="S679" s="7">
        <f>IF($D679="二本差勝",副将分析!$D$14,IF($D679="一本差勝",副将分析!$D$15,IF($D679="引き分け",副将分析!$D$16,IF($D679="一本差負",副将分析!$D$17,副将分析!$D$18))))</f>
        <v>0.16000000000000003</v>
      </c>
      <c r="T679" s="1">
        <f t="shared" si="139"/>
        <v>1</v>
      </c>
      <c r="U679" s="1">
        <f t="shared" si="140"/>
        <v>2</v>
      </c>
      <c r="V679" s="7">
        <f>IF($E679="二本差勝",大将分析!$D$14,IF($E679="一本差勝",大将分析!$D$15,IF($E679="引き分け",大将分析!$D$16,IF($E679="一本差負",大将分析!$D$17,大将分析!$D$18))))</f>
        <v>0.20800000000000002</v>
      </c>
      <c r="W679" s="1">
        <f t="shared" si="141"/>
        <v>-1</v>
      </c>
      <c r="X679" s="1">
        <f t="shared" si="142"/>
        <v>-1</v>
      </c>
    </row>
    <row r="680" spans="1:24" x14ac:dyDescent="0.15">
      <c r="A680" s="1" t="s">
        <v>39</v>
      </c>
      <c r="B680" s="1" t="s">
        <v>40</v>
      </c>
      <c r="C680" s="1" t="s">
        <v>41</v>
      </c>
      <c r="D680" s="1" t="s">
        <v>41</v>
      </c>
      <c r="E680" s="1" t="s">
        <v>39</v>
      </c>
      <c r="F680" s="19">
        <f t="shared" si="130"/>
        <v>1</v>
      </c>
      <c r="G680" s="19">
        <f t="shared" si="131"/>
        <v>2</v>
      </c>
      <c r="H680" s="20">
        <f t="shared" si="132"/>
        <v>2.3037214720000016E-4</v>
      </c>
      <c r="J680" s="7">
        <f>IF($A680="二本差勝",先鋒分析!$D$14,IF($A680="一本差勝",先鋒分析!$D$15,IF($A680="引き分け",先鋒分析!$D$16,IF($A680="一本差負",先鋒分析!$D$17,先鋒分析!$D$18))))</f>
        <v>0.16000000000000003</v>
      </c>
      <c r="K680" s="19">
        <f t="shared" si="133"/>
        <v>1</v>
      </c>
      <c r="L680" s="19">
        <f t="shared" si="134"/>
        <v>2</v>
      </c>
      <c r="M680" s="7">
        <f>IF($B680="二本差勝",次鋒分析!$D$14,IF($B680="一本差勝",次鋒分析!$D$15,IF($B680="引き分け",次鋒分析!$D$16,IF($B680="一本差負",次鋒分析!$D$17,次鋒分析!$D$18))))</f>
        <v>0.20800000000000002</v>
      </c>
      <c r="N680" s="1">
        <f t="shared" si="135"/>
        <v>1</v>
      </c>
      <c r="O680" s="1">
        <f t="shared" si="136"/>
        <v>1</v>
      </c>
      <c r="P680" s="7">
        <f>IF($C680="二本差勝",中堅分析!$D$14,IF($C680="一本差勝",中堅分析!$D$15,IF($C680="引き分け",中堅分析!$D$16,IF($C680="一本差負",中堅分析!$D$17,中堅分析!$D$18))))</f>
        <v>0.20800000000000002</v>
      </c>
      <c r="Q680" s="1">
        <f t="shared" si="137"/>
        <v>-1</v>
      </c>
      <c r="R680" s="1">
        <f t="shared" si="138"/>
        <v>-1</v>
      </c>
      <c r="S680" s="7">
        <f>IF($D680="二本差勝",副将分析!$D$14,IF($D680="一本差勝",副将分析!$D$15,IF($D680="引き分け",副将分析!$D$16,IF($D680="一本差負",副将分析!$D$17,副将分析!$D$18))))</f>
        <v>0.20800000000000002</v>
      </c>
      <c r="T680" s="1">
        <f t="shared" si="139"/>
        <v>-1</v>
      </c>
      <c r="U680" s="1">
        <f t="shared" si="140"/>
        <v>-1</v>
      </c>
      <c r="V680" s="7">
        <f>IF($E680="二本差勝",大将分析!$D$14,IF($E680="一本差勝",大将分析!$D$15,IF($E680="引き分け",大将分析!$D$16,IF($E680="一本差負",大将分析!$D$17,大将分析!$D$18))))</f>
        <v>0.16000000000000003</v>
      </c>
      <c r="W680" s="1">
        <f t="shared" si="141"/>
        <v>1</v>
      </c>
      <c r="X680" s="1">
        <f t="shared" si="142"/>
        <v>2</v>
      </c>
    </row>
    <row r="681" spans="1:24" x14ac:dyDescent="0.15">
      <c r="A681" s="1" t="s">
        <v>39</v>
      </c>
      <c r="B681" s="1" t="s">
        <v>22</v>
      </c>
      <c r="C681" s="1" t="s">
        <v>22</v>
      </c>
      <c r="D681" s="1" t="s">
        <v>39</v>
      </c>
      <c r="E681" s="1" t="s">
        <v>41</v>
      </c>
      <c r="F681" s="19">
        <f t="shared" si="130"/>
        <v>1</v>
      </c>
      <c r="G681" s="19">
        <f t="shared" si="131"/>
        <v>2</v>
      </c>
      <c r="H681" s="20">
        <f t="shared" si="132"/>
        <v>3.7111726080000027E-4</v>
      </c>
      <c r="J681" s="7">
        <f>IF($A681="二本差勝",先鋒分析!$D$14,IF($A681="一本差勝",先鋒分析!$D$15,IF($A681="引き分け",先鋒分析!$D$16,IF($A681="一本差負",先鋒分析!$D$17,先鋒分析!$D$18))))</f>
        <v>0.16000000000000003</v>
      </c>
      <c r="K681" s="19">
        <f t="shared" si="133"/>
        <v>1</v>
      </c>
      <c r="L681" s="19">
        <f t="shared" si="134"/>
        <v>2</v>
      </c>
      <c r="M681" s="7">
        <f>IF($B681="二本差勝",次鋒分析!$D$14,IF($B681="一本差勝",次鋒分析!$D$15,IF($B681="引き分け",次鋒分析!$D$16,IF($B681="一本差負",次鋒分析!$D$17,次鋒分析!$D$18))))</f>
        <v>0.26400000000000001</v>
      </c>
      <c r="N681" s="1">
        <f t="shared" si="135"/>
        <v>0</v>
      </c>
      <c r="O681" s="1">
        <f t="shared" si="136"/>
        <v>0</v>
      </c>
      <c r="P681" s="7">
        <f>IF($C681="二本差勝",中堅分析!$D$14,IF($C681="一本差勝",中堅分析!$D$15,IF($C681="引き分け",中堅分析!$D$16,IF($C681="一本差負",中堅分析!$D$17,中堅分析!$D$18))))</f>
        <v>0.26400000000000001</v>
      </c>
      <c r="Q681" s="1">
        <f t="shared" si="137"/>
        <v>0</v>
      </c>
      <c r="R681" s="1">
        <f t="shared" si="138"/>
        <v>0</v>
      </c>
      <c r="S681" s="7">
        <f>IF($D681="二本差勝",副将分析!$D$14,IF($D681="一本差勝",副将分析!$D$15,IF($D681="引き分け",副将分析!$D$16,IF($D681="一本差負",副将分析!$D$17,副将分析!$D$18))))</f>
        <v>0.16000000000000003</v>
      </c>
      <c r="T681" s="1">
        <f t="shared" si="139"/>
        <v>1</v>
      </c>
      <c r="U681" s="1">
        <f t="shared" si="140"/>
        <v>2</v>
      </c>
      <c r="V681" s="7">
        <f>IF($E681="二本差勝",大将分析!$D$14,IF($E681="一本差勝",大将分析!$D$15,IF($E681="引き分け",大将分析!$D$16,IF($E681="一本差負",大将分析!$D$17,大将分析!$D$18))))</f>
        <v>0.20800000000000002</v>
      </c>
      <c r="W681" s="1">
        <f t="shared" si="141"/>
        <v>-1</v>
      </c>
      <c r="X681" s="1">
        <f t="shared" si="142"/>
        <v>-1</v>
      </c>
    </row>
    <row r="682" spans="1:24" x14ac:dyDescent="0.15">
      <c r="A682" s="1" t="s">
        <v>39</v>
      </c>
      <c r="B682" s="1" t="s">
        <v>22</v>
      </c>
      <c r="C682" s="1" t="s">
        <v>22</v>
      </c>
      <c r="D682" s="1" t="s">
        <v>41</v>
      </c>
      <c r="E682" s="1" t="s">
        <v>39</v>
      </c>
      <c r="F682" s="19">
        <f t="shared" si="130"/>
        <v>1</v>
      </c>
      <c r="G682" s="19">
        <f t="shared" si="131"/>
        <v>2</v>
      </c>
      <c r="H682" s="20">
        <f t="shared" si="132"/>
        <v>3.7111726080000027E-4</v>
      </c>
      <c r="J682" s="7">
        <f>IF($A682="二本差勝",先鋒分析!$D$14,IF($A682="一本差勝",先鋒分析!$D$15,IF($A682="引き分け",先鋒分析!$D$16,IF($A682="一本差負",先鋒分析!$D$17,先鋒分析!$D$18))))</f>
        <v>0.16000000000000003</v>
      </c>
      <c r="K682" s="19">
        <f t="shared" si="133"/>
        <v>1</v>
      </c>
      <c r="L682" s="19">
        <f t="shared" si="134"/>
        <v>2</v>
      </c>
      <c r="M682" s="7">
        <f>IF($B682="二本差勝",次鋒分析!$D$14,IF($B682="一本差勝",次鋒分析!$D$15,IF($B682="引き分け",次鋒分析!$D$16,IF($B682="一本差負",次鋒分析!$D$17,次鋒分析!$D$18))))</f>
        <v>0.26400000000000001</v>
      </c>
      <c r="N682" s="1">
        <f t="shared" si="135"/>
        <v>0</v>
      </c>
      <c r="O682" s="1">
        <f t="shared" si="136"/>
        <v>0</v>
      </c>
      <c r="P682" s="7">
        <f>IF($C682="二本差勝",中堅分析!$D$14,IF($C682="一本差勝",中堅分析!$D$15,IF($C682="引き分け",中堅分析!$D$16,IF($C682="一本差負",中堅分析!$D$17,中堅分析!$D$18))))</f>
        <v>0.26400000000000001</v>
      </c>
      <c r="Q682" s="1">
        <f t="shared" si="137"/>
        <v>0</v>
      </c>
      <c r="R682" s="1">
        <f t="shared" si="138"/>
        <v>0</v>
      </c>
      <c r="S682" s="7">
        <f>IF($D682="二本差勝",副将分析!$D$14,IF($D682="一本差勝",副将分析!$D$15,IF($D682="引き分け",副将分析!$D$16,IF($D682="一本差負",副将分析!$D$17,副将分析!$D$18))))</f>
        <v>0.20800000000000002</v>
      </c>
      <c r="T682" s="1">
        <f t="shared" si="139"/>
        <v>-1</v>
      </c>
      <c r="U682" s="1">
        <f t="shared" si="140"/>
        <v>-1</v>
      </c>
      <c r="V682" s="7">
        <f>IF($E682="二本差勝",大将分析!$D$14,IF($E682="一本差勝",大将分析!$D$15,IF($E682="引き分け",大将分析!$D$16,IF($E682="一本差負",大将分析!$D$17,大将分析!$D$18))))</f>
        <v>0.16000000000000003</v>
      </c>
      <c r="W682" s="1">
        <f t="shared" si="141"/>
        <v>1</v>
      </c>
      <c r="X682" s="1">
        <f t="shared" si="142"/>
        <v>2</v>
      </c>
    </row>
    <row r="683" spans="1:24" x14ac:dyDescent="0.15">
      <c r="A683" s="1" t="s">
        <v>39</v>
      </c>
      <c r="B683" s="1" t="s">
        <v>41</v>
      </c>
      <c r="C683" s="1" t="s">
        <v>40</v>
      </c>
      <c r="D683" s="1" t="s">
        <v>39</v>
      </c>
      <c r="E683" s="1" t="s">
        <v>41</v>
      </c>
      <c r="F683" s="19">
        <f t="shared" si="130"/>
        <v>1</v>
      </c>
      <c r="G683" s="19">
        <f t="shared" si="131"/>
        <v>2</v>
      </c>
      <c r="H683" s="20">
        <f t="shared" si="132"/>
        <v>2.3037214720000019E-4</v>
      </c>
      <c r="J683" s="7">
        <f>IF($A683="二本差勝",先鋒分析!$D$14,IF($A683="一本差勝",先鋒分析!$D$15,IF($A683="引き分け",先鋒分析!$D$16,IF($A683="一本差負",先鋒分析!$D$17,先鋒分析!$D$18))))</f>
        <v>0.16000000000000003</v>
      </c>
      <c r="K683" s="19">
        <f t="shared" si="133"/>
        <v>1</v>
      </c>
      <c r="L683" s="19">
        <f t="shared" si="134"/>
        <v>2</v>
      </c>
      <c r="M683" s="7">
        <f>IF($B683="二本差勝",次鋒分析!$D$14,IF($B683="一本差勝",次鋒分析!$D$15,IF($B683="引き分け",次鋒分析!$D$16,IF($B683="一本差負",次鋒分析!$D$17,次鋒分析!$D$18))))</f>
        <v>0.20800000000000002</v>
      </c>
      <c r="N683" s="1">
        <f t="shared" si="135"/>
        <v>-1</v>
      </c>
      <c r="O683" s="1">
        <f t="shared" si="136"/>
        <v>-1</v>
      </c>
      <c r="P683" s="7">
        <f>IF($C683="二本差勝",中堅分析!$D$14,IF($C683="一本差勝",中堅分析!$D$15,IF($C683="引き分け",中堅分析!$D$16,IF($C683="一本差負",中堅分析!$D$17,中堅分析!$D$18))))</f>
        <v>0.20800000000000002</v>
      </c>
      <c r="Q683" s="1">
        <f t="shared" si="137"/>
        <v>1</v>
      </c>
      <c r="R683" s="1">
        <f t="shared" si="138"/>
        <v>1</v>
      </c>
      <c r="S683" s="7">
        <f>IF($D683="二本差勝",副将分析!$D$14,IF($D683="一本差勝",副将分析!$D$15,IF($D683="引き分け",副将分析!$D$16,IF($D683="一本差負",副将分析!$D$17,副将分析!$D$18))))</f>
        <v>0.16000000000000003</v>
      </c>
      <c r="T683" s="1">
        <f t="shared" si="139"/>
        <v>1</v>
      </c>
      <c r="U683" s="1">
        <f t="shared" si="140"/>
        <v>2</v>
      </c>
      <c r="V683" s="7">
        <f>IF($E683="二本差勝",大将分析!$D$14,IF($E683="一本差勝",大将分析!$D$15,IF($E683="引き分け",大将分析!$D$16,IF($E683="一本差負",大将分析!$D$17,大将分析!$D$18))))</f>
        <v>0.20800000000000002</v>
      </c>
      <c r="W683" s="1">
        <f t="shared" si="141"/>
        <v>-1</v>
      </c>
      <c r="X683" s="1">
        <f t="shared" si="142"/>
        <v>-1</v>
      </c>
    </row>
    <row r="684" spans="1:24" x14ac:dyDescent="0.15">
      <c r="A684" s="1" t="s">
        <v>39</v>
      </c>
      <c r="B684" s="1" t="s">
        <v>41</v>
      </c>
      <c r="C684" s="1" t="s">
        <v>40</v>
      </c>
      <c r="D684" s="1" t="s">
        <v>41</v>
      </c>
      <c r="E684" s="1" t="s">
        <v>39</v>
      </c>
      <c r="F684" s="19">
        <f t="shared" si="130"/>
        <v>1</v>
      </c>
      <c r="G684" s="19">
        <f t="shared" si="131"/>
        <v>2</v>
      </c>
      <c r="H684" s="20">
        <f t="shared" si="132"/>
        <v>2.3037214720000016E-4</v>
      </c>
      <c r="J684" s="7">
        <f>IF($A684="二本差勝",先鋒分析!$D$14,IF($A684="一本差勝",先鋒分析!$D$15,IF($A684="引き分け",先鋒分析!$D$16,IF($A684="一本差負",先鋒分析!$D$17,先鋒分析!$D$18))))</f>
        <v>0.16000000000000003</v>
      </c>
      <c r="K684" s="19">
        <f t="shared" si="133"/>
        <v>1</v>
      </c>
      <c r="L684" s="19">
        <f t="shared" si="134"/>
        <v>2</v>
      </c>
      <c r="M684" s="7">
        <f>IF($B684="二本差勝",次鋒分析!$D$14,IF($B684="一本差勝",次鋒分析!$D$15,IF($B684="引き分け",次鋒分析!$D$16,IF($B684="一本差負",次鋒分析!$D$17,次鋒分析!$D$18))))</f>
        <v>0.20800000000000002</v>
      </c>
      <c r="N684" s="1">
        <f t="shared" si="135"/>
        <v>-1</v>
      </c>
      <c r="O684" s="1">
        <f t="shared" si="136"/>
        <v>-1</v>
      </c>
      <c r="P684" s="7">
        <f>IF($C684="二本差勝",中堅分析!$D$14,IF($C684="一本差勝",中堅分析!$D$15,IF($C684="引き分け",中堅分析!$D$16,IF($C684="一本差負",中堅分析!$D$17,中堅分析!$D$18))))</f>
        <v>0.20800000000000002</v>
      </c>
      <c r="Q684" s="1">
        <f t="shared" si="137"/>
        <v>1</v>
      </c>
      <c r="R684" s="1">
        <f t="shared" si="138"/>
        <v>1</v>
      </c>
      <c r="S684" s="7">
        <f>IF($D684="二本差勝",副将分析!$D$14,IF($D684="一本差勝",副将分析!$D$15,IF($D684="引き分け",副将分析!$D$16,IF($D684="一本差負",副将分析!$D$17,副将分析!$D$18))))</f>
        <v>0.20800000000000002</v>
      </c>
      <c r="T684" s="1">
        <f t="shared" si="139"/>
        <v>-1</v>
      </c>
      <c r="U684" s="1">
        <f t="shared" si="140"/>
        <v>-1</v>
      </c>
      <c r="V684" s="7">
        <f>IF($E684="二本差勝",大将分析!$D$14,IF($E684="一本差勝",大将分析!$D$15,IF($E684="引き分け",大将分析!$D$16,IF($E684="一本差負",大将分析!$D$17,大将分析!$D$18))))</f>
        <v>0.16000000000000003</v>
      </c>
      <c r="W684" s="1">
        <f t="shared" si="141"/>
        <v>1</v>
      </c>
      <c r="X684" s="1">
        <f t="shared" si="142"/>
        <v>2</v>
      </c>
    </row>
    <row r="685" spans="1:24" x14ac:dyDescent="0.15">
      <c r="A685" s="1" t="s">
        <v>39</v>
      </c>
      <c r="B685" s="1" t="s">
        <v>42</v>
      </c>
      <c r="C685" s="1" t="s">
        <v>39</v>
      </c>
      <c r="D685" s="1" t="s">
        <v>39</v>
      </c>
      <c r="E685" s="1" t="s">
        <v>41</v>
      </c>
      <c r="F685" s="19">
        <f t="shared" si="130"/>
        <v>1</v>
      </c>
      <c r="G685" s="19">
        <f t="shared" si="131"/>
        <v>2</v>
      </c>
      <c r="H685" s="20">
        <f t="shared" si="132"/>
        <v>1.3631488000000013E-4</v>
      </c>
      <c r="J685" s="7">
        <f>IF($A685="二本差勝",先鋒分析!$D$14,IF($A685="一本差勝",先鋒分析!$D$15,IF($A685="引き分け",先鋒分析!$D$16,IF($A685="一本差負",先鋒分析!$D$17,先鋒分析!$D$18))))</f>
        <v>0.16000000000000003</v>
      </c>
      <c r="K685" s="19">
        <f t="shared" si="133"/>
        <v>1</v>
      </c>
      <c r="L685" s="19">
        <f t="shared" si="134"/>
        <v>2</v>
      </c>
      <c r="M685" s="7">
        <f>IF($B685="二本差勝",次鋒分析!$D$14,IF($B685="一本差勝",次鋒分析!$D$15,IF($B685="引き分け",次鋒分析!$D$16,IF($B685="一本差負",次鋒分析!$D$17,次鋒分析!$D$18))))</f>
        <v>0.16000000000000003</v>
      </c>
      <c r="N685" s="1">
        <f t="shared" si="135"/>
        <v>-1</v>
      </c>
      <c r="O685" s="1">
        <f t="shared" si="136"/>
        <v>-2</v>
      </c>
      <c r="P685" s="7">
        <f>IF($C685="二本差勝",中堅分析!$D$14,IF($C685="一本差勝",中堅分析!$D$15,IF($C685="引き分け",中堅分析!$D$16,IF($C685="一本差負",中堅分析!$D$17,中堅分析!$D$18))))</f>
        <v>0.16000000000000003</v>
      </c>
      <c r="Q685" s="1">
        <f t="shared" si="137"/>
        <v>1</v>
      </c>
      <c r="R685" s="1">
        <f t="shared" si="138"/>
        <v>2</v>
      </c>
      <c r="S685" s="7">
        <f>IF($D685="二本差勝",副将分析!$D$14,IF($D685="一本差勝",副将分析!$D$15,IF($D685="引き分け",副将分析!$D$16,IF($D685="一本差負",副将分析!$D$17,副将分析!$D$18))))</f>
        <v>0.16000000000000003</v>
      </c>
      <c r="T685" s="1">
        <f t="shared" si="139"/>
        <v>1</v>
      </c>
      <c r="U685" s="1">
        <f t="shared" si="140"/>
        <v>2</v>
      </c>
      <c r="V685" s="7">
        <f>IF($E685="二本差勝",大将分析!$D$14,IF($E685="一本差勝",大将分析!$D$15,IF($E685="引き分け",大将分析!$D$16,IF($E685="一本差負",大将分析!$D$17,大将分析!$D$18))))</f>
        <v>0.20800000000000002</v>
      </c>
      <c r="W685" s="1">
        <f t="shared" si="141"/>
        <v>-1</v>
      </c>
      <c r="X685" s="1">
        <f t="shared" si="142"/>
        <v>-1</v>
      </c>
    </row>
    <row r="686" spans="1:24" x14ac:dyDescent="0.15">
      <c r="A686" s="1" t="s">
        <v>39</v>
      </c>
      <c r="B686" s="1" t="s">
        <v>42</v>
      </c>
      <c r="C686" s="1" t="s">
        <v>39</v>
      </c>
      <c r="D686" s="1" t="s">
        <v>41</v>
      </c>
      <c r="E686" s="1" t="s">
        <v>39</v>
      </c>
      <c r="F686" s="19">
        <f t="shared" si="130"/>
        <v>1</v>
      </c>
      <c r="G686" s="19">
        <f t="shared" si="131"/>
        <v>2</v>
      </c>
      <c r="H686" s="20">
        <f t="shared" si="132"/>
        <v>1.3631488000000013E-4</v>
      </c>
      <c r="J686" s="7">
        <f>IF($A686="二本差勝",先鋒分析!$D$14,IF($A686="一本差勝",先鋒分析!$D$15,IF($A686="引き分け",先鋒分析!$D$16,IF($A686="一本差負",先鋒分析!$D$17,先鋒分析!$D$18))))</f>
        <v>0.16000000000000003</v>
      </c>
      <c r="K686" s="19">
        <f t="shared" si="133"/>
        <v>1</v>
      </c>
      <c r="L686" s="19">
        <f t="shared" si="134"/>
        <v>2</v>
      </c>
      <c r="M686" s="7">
        <f>IF($B686="二本差勝",次鋒分析!$D$14,IF($B686="一本差勝",次鋒分析!$D$15,IF($B686="引き分け",次鋒分析!$D$16,IF($B686="一本差負",次鋒分析!$D$17,次鋒分析!$D$18))))</f>
        <v>0.16000000000000003</v>
      </c>
      <c r="N686" s="1">
        <f t="shared" si="135"/>
        <v>-1</v>
      </c>
      <c r="O686" s="1">
        <f t="shared" si="136"/>
        <v>-2</v>
      </c>
      <c r="P686" s="7">
        <f>IF($C686="二本差勝",中堅分析!$D$14,IF($C686="一本差勝",中堅分析!$D$15,IF($C686="引き分け",中堅分析!$D$16,IF($C686="一本差負",中堅分析!$D$17,中堅分析!$D$18))))</f>
        <v>0.16000000000000003</v>
      </c>
      <c r="Q686" s="1">
        <f t="shared" si="137"/>
        <v>1</v>
      </c>
      <c r="R686" s="1">
        <f t="shared" si="138"/>
        <v>2</v>
      </c>
      <c r="S686" s="7">
        <f>IF($D686="二本差勝",副将分析!$D$14,IF($D686="一本差勝",副将分析!$D$15,IF($D686="引き分け",副将分析!$D$16,IF($D686="一本差負",副将分析!$D$17,副将分析!$D$18))))</f>
        <v>0.20800000000000002</v>
      </c>
      <c r="T686" s="1">
        <f t="shared" si="139"/>
        <v>-1</v>
      </c>
      <c r="U686" s="1">
        <f t="shared" si="140"/>
        <v>-1</v>
      </c>
      <c r="V686" s="7">
        <f>IF($E686="二本差勝",大将分析!$D$14,IF($E686="一本差勝",大将分析!$D$15,IF($E686="引き分け",大将分析!$D$16,IF($E686="一本差負",大将分析!$D$17,大将分析!$D$18))))</f>
        <v>0.16000000000000003</v>
      </c>
      <c r="W686" s="1">
        <f t="shared" si="141"/>
        <v>1</v>
      </c>
      <c r="X686" s="1">
        <f t="shared" si="142"/>
        <v>2</v>
      </c>
    </row>
    <row r="687" spans="1:24" x14ac:dyDescent="0.15">
      <c r="A687" s="1" t="s">
        <v>40</v>
      </c>
      <c r="B687" s="1" t="s">
        <v>39</v>
      </c>
      <c r="C687" s="1" t="s">
        <v>41</v>
      </c>
      <c r="D687" s="1" t="s">
        <v>39</v>
      </c>
      <c r="E687" s="1" t="s">
        <v>41</v>
      </c>
      <c r="F687" s="19">
        <f t="shared" si="130"/>
        <v>1</v>
      </c>
      <c r="G687" s="19">
        <f t="shared" si="131"/>
        <v>2</v>
      </c>
      <c r="H687" s="20">
        <f t="shared" si="132"/>
        <v>2.3037214720000019E-4</v>
      </c>
      <c r="J687" s="7">
        <f>IF($A687="二本差勝",先鋒分析!$D$14,IF($A687="一本差勝",先鋒分析!$D$15,IF($A687="引き分け",先鋒分析!$D$16,IF($A687="一本差負",先鋒分析!$D$17,先鋒分析!$D$18))))</f>
        <v>0.20800000000000002</v>
      </c>
      <c r="K687" s="19">
        <f t="shared" si="133"/>
        <v>1</v>
      </c>
      <c r="L687" s="19">
        <f t="shared" si="134"/>
        <v>1</v>
      </c>
      <c r="M687" s="7">
        <f>IF($B687="二本差勝",次鋒分析!$D$14,IF($B687="一本差勝",次鋒分析!$D$15,IF($B687="引き分け",次鋒分析!$D$16,IF($B687="一本差負",次鋒分析!$D$17,次鋒分析!$D$18))))</f>
        <v>0.16000000000000003</v>
      </c>
      <c r="N687" s="1">
        <f t="shared" si="135"/>
        <v>1</v>
      </c>
      <c r="O687" s="1">
        <f t="shared" si="136"/>
        <v>2</v>
      </c>
      <c r="P687" s="7">
        <f>IF($C687="二本差勝",中堅分析!$D$14,IF($C687="一本差勝",中堅分析!$D$15,IF($C687="引き分け",中堅分析!$D$16,IF($C687="一本差負",中堅分析!$D$17,中堅分析!$D$18))))</f>
        <v>0.20800000000000002</v>
      </c>
      <c r="Q687" s="1">
        <f t="shared" si="137"/>
        <v>-1</v>
      </c>
      <c r="R687" s="1">
        <f t="shared" si="138"/>
        <v>-1</v>
      </c>
      <c r="S687" s="7">
        <f>IF($D687="二本差勝",副将分析!$D$14,IF($D687="一本差勝",副将分析!$D$15,IF($D687="引き分け",副将分析!$D$16,IF($D687="一本差負",副将分析!$D$17,副将分析!$D$18))))</f>
        <v>0.16000000000000003</v>
      </c>
      <c r="T687" s="1">
        <f t="shared" si="139"/>
        <v>1</v>
      </c>
      <c r="U687" s="1">
        <f t="shared" si="140"/>
        <v>2</v>
      </c>
      <c r="V687" s="7">
        <f>IF($E687="二本差勝",大将分析!$D$14,IF($E687="一本差勝",大将分析!$D$15,IF($E687="引き分け",大将分析!$D$16,IF($E687="一本差負",大将分析!$D$17,大将分析!$D$18))))</f>
        <v>0.20800000000000002</v>
      </c>
      <c r="W687" s="1">
        <f t="shared" si="141"/>
        <v>-1</v>
      </c>
      <c r="X687" s="1">
        <f t="shared" si="142"/>
        <v>-1</v>
      </c>
    </row>
    <row r="688" spans="1:24" x14ac:dyDescent="0.15">
      <c r="A688" s="1" t="s">
        <v>40</v>
      </c>
      <c r="B688" s="1" t="s">
        <v>39</v>
      </c>
      <c r="C688" s="1" t="s">
        <v>41</v>
      </c>
      <c r="D688" s="1" t="s">
        <v>41</v>
      </c>
      <c r="E688" s="1" t="s">
        <v>39</v>
      </c>
      <c r="F688" s="19">
        <f t="shared" si="130"/>
        <v>1</v>
      </c>
      <c r="G688" s="19">
        <f t="shared" si="131"/>
        <v>2</v>
      </c>
      <c r="H688" s="20">
        <f t="shared" si="132"/>
        <v>2.3037214720000016E-4</v>
      </c>
      <c r="J688" s="7">
        <f>IF($A688="二本差勝",先鋒分析!$D$14,IF($A688="一本差勝",先鋒分析!$D$15,IF($A688="引き分け",先鋒分析!$D$16,IF($A688="一本差負",先鋒分析!$D$17,先鋒分析!$D$18))))</f>
        <v>0.20800000000000002</v>
      </c>
      <c r="K688" s="19">
        <f t="shared" si="133"/>
        <v>1</v>
      </c>
      <c r="L688" s="19">
        <f t="shared" si="134"/>
        <v>1</v>
      </c>
      <c r="M688" s="7">
        <f>IF($B688="二本差勝",次鋒分析!$D$14,IF($B688="一本差勝",次鋒分析!$D$15,IF($B688="引き分け",次鋒分析!$D$16,IF($B688="一本差負",次鋒分析!$D$17,次鋒分析!$D$18))))</f>
        <v>0.16000000000000003</v>
      </c>
      <c r="N688" s="1">
        <f t="shared" si="135"/>
        <v>1</v>
      </c>
      <c r="O688" s="1">
        <f t="shared" si="136"/>
        <v>2</v>
      </c>
      <c r="P688" s="7">
        <f>IF($C688="二本差勝",中堅分析!$D$14,IF($C688="一本差勝",中堅分析!$D$15,IF($C688="引き分け",中堅分析!$D$16,IF($C688="一本差負",中堅分析!$D$17,中堅分析!$D$18))))</f>
        <v>0.20800000000000002</v>
      </c>
      <c r="Q688" s="1">
        <f t="shared" si="137"/>
        <v>-1</v>
      </c>
      <c r="R688" s="1">
        <f t="shared" si="138"/>
        <v>-1</v>
      </c>
      <c r="S688" s="7">
        <f>IF($D688="二本差勝",副将分析!$D$14,IF($D688="一本差勝",副将分析!$D$15,IF($D688="引き分け",副将分析!$D$16,IF($D688="一本差負",副将分析!$D$17,副将分析!$D$18))))</f>
        <v>0.20800000000000002</v>
      </c>
      <c r="T688" s="1">
        <f t="shared" si="139"/>
        <v>-1</v>
      </c>
      <c r="U688" s="1">
        <f t="shared" si="140"/>
        <v>-1</v>
      </c>
      <c r="V688" s="7">
        <f>IF($E688="二本差勝",大将分析!$D$14,IF($E688="一本差勝",大将分析!$D$15,IF($E688="引き分け",大将分析!$D$16,IF($E688="一本差負",大将分析!$D$17,大将分析!$D$18))))</f>
        <v>0.16000000000000003</v>
      </c>
      <c r="W688" s="1">
        <f t="shared" si="141"/>
        <v>1</v>
      </c>
      <c r="X688" s="1">
        <f t="shared" si="142"/>
        <v>2</v>
      </c>
    </row>
    <row r="689" spans="1:24" x14ac:dyDescent="0.15">
      <c r="A689" s="1" t="s">
        <v>40</v>
      </c>
      <c r="B689" s="1" t="s">
        <v>41</v>
      </c>
      <c r="C689" s="1" t="s">
        <v>39</v>
      </c>
      <c r="D689" s="1" t="s">
        <v>39</v>
      </c>
      <c r="E689" s="1" t="s">
        <v>41</v>
      </c>
      <c r="F689" s="19">
        <f t="shared" si="130"/>
        <v>1</v>
      </c>
      <c r="G689" s="19">
        <f t="shared" si="131"/>
        <v>2</v>
      </c>
      <c r="H689" s="20">
        <f t="shared" si="132"/>
        <v>2.3037214720000019E-4</v>
      </c>
      <c r="J689" s="7">
        <f>IF($A689="二本差勝",先鋒分析!$D$14,IF($A689="一本差勝",先鋒分析!$D$15,IF($A689="引き分け",先鋒分析!$D$16,IF($A689="一本差負",先鋒分析!$D$17,先鋒分析!$D$18))))</f>
        <v>0.20800000000000002</v>
      </c>
      <c r="K689" s="19">
        <f t="shared" si="133"/>
        <v>1</v>
      </c>
      <c r="L689" s="19">
        <f t="shared" si="134"/>
        <v>1</v>
      </c>
      <c r="M689" s="7">
        <f>IF($B689="二本差勝",次鋒分析!$D$14,IF($B689="一本差勝",次鋒分析!$D$15,IF($B689="引き分け",次鋒分析!$D$16,IF($B689="一本差負",次鋒分析!$D$17,次鋒分析!$D$18))))</f>
        <v>0.20800000000000002</v>
      </c>
      <c r="N689" s="1">
        <f t="shared" si="135"/>
        <v>-1</v>
      </c>
      <c r="O689" s="1">
        <f t="shared" si="136"/>
        <v>-1</v>
      </c>
      <c r="P689" s="7">
        <f>IF($C689="二本差勝",中堅分析!$D$14,IF($C689="一本差勝",中堅分析!$D$15,IF($C689="引き分け",中堅分析!$D$16,IF($C689="一本差負",中堅分析!$D$17,中堅分析!$D$18))))</f>
        <v>0.16000000000000003</v>
      </c>
      <c r="Q689" s="1">
        <f t="shared" si="137"/>
        <v>1</v>
      </c>
      <c r="R689" s="1">
        <f t="shared" si="138"/>
        <v>2</v>
      </c>
      <c r="S689" s="7">
        <f>IF($D689="二本差勝",副将分析!$D$14,IF($D689="一本差勝",副将分析!$D$15,IF($D689="引き分け",副将分析!$D$16,IF($D689="一本差負",副将分析!$D$17,副将分析!$D$18))))</f>
        <v>0.16000000000000003</v>
      </c>
      <c r="T689" s="1">
        <f t="shared" si="139"/>
        <v>1</v>
      </c>
      <c r="U689" s="1">
        <f t="shared" si="140"/>
        <v>2</v>
      </c>
      <c r="V689" s="7">
        <f>IF($E689="二本差勝",大将分析!$D$14,IF($E689="一本差勝",大将分析!$D$15,IF($E689="引き分け",大将分析!$D$16,IF($E689="一本差負",大将分析!$D$17,大将分析!$D$18))))</f>
        <v>0.20800000000000002</v>
      </c>
      <c r="W689" s="1">
        <f t="shared" si="141"/>
        <v>-1</v>
      </c>
      <c r="X689" s="1">
        <f t="shared" si="142"/>
        <v>-1</v>
      </c>
    </row>
    <row r="690" spans="1:24" x14ac:dyDescent="0.15">
      <c r="A690" s="1" t="s">
        <v>40</v>
      </c>
      <c r="B690" s="1" t="s">
        <v>41</v>
      </c>
      <c r="C690" s="1" t="s">
        <v>39</v>
      </c>
      <c r="D690" s="1" t="s">
        <v>41</v>
      </c>
      <c r="E690" s="1" t="s">
        <v>39</v>
      </c>
      <c r="F690" s="19">
        <f t="shared" si="130"/>
        <v>1</v>
      </c>
      <c r="G690" s="19">
        <f t="shared" si="131"/>
        <v>2</v>
      </c>
      <c r="H690" s="20">
        <f t="shared" si="132"/>
        <v>2.3037214720000016E-4</v>
      </c>
      <c r="J690" s="7">
        <f>IF($A690="二本差勝",先鋒分析!$D$14,IF($A690="一本差勝",先鋒分析!$D$15,IF($A690="引き分け",先鋒分析!$D$16,IF($A690="一本差負",先鋒分析!$D$17,先鋒分析!$D$18))))</f>
        <v>0.20800000000000002</v>
      </c>
      <c r="K690" s="19">
        <f t="shared" si="133"/>
        <v>1</v>
      </c>
      <c r="L690" s="19">
        <f t="shared" si="134"/>
        <v>1</v>
      </c>
      <c r="M690" s="7">
        <f>IF($B690="二本差勝",次鋒分析!$D$14,IF($B690="一本差勝",次鋒分析!$D$15,IF($B690="引き分け",次鋒分析!$D$16,IF($B690="一本差負",次鋒分析!$D$17,次鋒分析!$D$18))))</f>
        <v>0.20800000000000002</v>
      </c>
      <c r="N690" s="1">
        <f t="shared" si="135"/>
        <v>-1</v>
      </c>
      <c r="O690" s="1">
        <f t="shared" si="136"/>
        <v>-1</v>
      </c>
      <c r="P690" s="7">
        <f>IF($C690="二本差勝",中堅分析!$D$14,IF($C690="一本差勝",中堅分析!$D$15,IF($C690="引き分け",中堅分析!$D$16,IF($C690="一本差負",中堅分析!$D$17,中堅分析!$D$18))))</f>
        <v>0.16000000000000003</v>
      </c>
      <c r="Q690" s="1">
        <f t="shared" si="137"/>
        <v>1</v>
      </c>
      <c r="R690" s="1">
        <f t="shared" si="138"/>
        <v>2</v>
      </c>
      <c r="S690" s="7">
        <f>IF($D690="二本差勝",副将分析!$D$14,IF($D690="一本差勝",副将分析!$D$15,IF($D690="引き分け",副将分析!$D$16,IF($D690="一本差負",副将分析!$D$17,副将分析!$D$18))))</f>
        <v>0.20800000000000002</v>
      </c>
      <c r="T690" s="1">
        <f t="shared" si="139"/>
        <v>-1</v>
      </c>
      <c r="U690" s="1">
        <f t="shared" si="140"/>
        <v>-1</v>
      </c>
      <c r="V690" s="7">
        <f>IF($E690="二本差勝",大将分析!$D$14,IF($E690="一本差勝",大将分析!$D$15,IF($E690="引き分け",大将分析!$D$16,IF($E690="一本差負",大将分析!$D$17,大将分析!$D$18))))</f>
        <v>0.16000000000000003</v>
      </c>
      <c r="W690" s="1">
        <f t="shared" si="141"/>
        <v>1</v>
      </c>
      <c r="X690" s="1">
        <f t="shared" si="142"/>
        <v>2</v>
      </c>
    </row>
    <row r="691" spans="1:24" x14ac:dyDescent="0.15">
      <c r="A691" s="1" t="s">
        <v>22</v>
      </c>
      <c r="B691" s="1" t="s">
        <v>39</v>
      </c>
      <c r="C691" s="1" t="s">
        <v>22</v>
      </c>
      <c r="D691" s="1" t="s">
        <v>39</v>
      </c>
      <c r="E691" s="1" t="s">
        <v>41</v>
      </c>
      <c r="F691" s="19">
        <f t="shared" si="130"/>
        <v>1</v>
      </c>
      <c r="G691" s="19">
        <f t="shared" si="131"/>
        <v>2</v>
      </c>
      <c r="H691" s="20">
        <f t="shared" si="132"/>
        <v>3.7111726080000027E-4</v>
      </c>
      <c r="J691" s="7">
        <f>IF($A691="二本差勝",先鋒分析!$D$14,IF($A691="一本差勝",先鋒分析!$D$15,IF($A691="引き分け",先鋒分析!$D$16,IF($A691="一本差負",先鋒分析!$D$17,先鋒分析!$D$18))))</f>
        <v>0.26400000000000001</v>
      </c>
      <c r="K691" s="19">
        <f t="shared" si="133"/>
        <v>0</v>
      </c>
      <c r="L691" s="19">
        <f t="shared" si="134"/>
        <v>0</v>
      </c>
      <c r="M691" s="7">
        <f>IF($B691="二本差勝",次鋒分析!$D$14,IF($B691="一本差勝",次鋒分析!$D$15,IF($B691="引き分け",次鋒分析!$D$16,IF($B691="一本差負",次鋒分析!$D$17,次鋒分析!$D$18))))</f>
        <v>0.16000000000000003</v>
      </c>
      <c r="N691" s="1">
        <f t="shared" si="135"/>
        <v>1</v>
      </c>
      <c r="O691" s="1">
        <f t="shared" si="136"/>
        <v>2</v>
      </c>
      <c r="P691" s="7">
        <f>IF($C691="二本差勝",中堅分析!$D$14,IF($C691="一本差勝",中堅分析!$D$15,IF($C691="引き分け",中堅分析!$D$16,IF($C691="一本差負",中堅分析!$D$17,中堅分析!$D$18))))</f>
        <v>0.26400000000000001</v>
      </c>
      <c r="Q691" s="1">
        <f t="shared" si="137"/>
        <v>0</v>
      </c>
      <c r="R691" s="1">
        <f t="shared" si="138"/>
        <v>0</v>
      </c>
      <c r="S691" s="7">
        <f>IF($D691="二本差勝",副将分析!$D$14,IF($D691="一本差勝",副将分析!$D$15,IF($D691="引き分け",副将分析!$D$16,IF($D691="一本差負",副将分析!$D$17,副将分析!$D$18))))</f>
        <v>0.16000000000000003</v>
      </c>
      <c r="T691" s="1">
        <f t="shared" si="139"/>
        <v>1</v>
      </c>
      <c r="U691" s="1">
        <f t="shared" si="140"/>
        <v>2</v>
      </c>
      <c r="V691" s="7">
        <f>IF($E691="二本差勝",大将分析!$D$14,IF($E691="一本差勝",大将分析!$D$15,IF($E691="引き分け",大将分析!$D$16,IF($E691="一本差負",大将分析!$D$17,大将分析!$D$18))))</f>
        <v>0.20800000000000002</v>
      </c>
      <c r="W691" s="1">
        <f t="shared" si="141"/>
        <v>-1</v>
      </c>
      <c r="X691" s="1">
        <f t="shared" si="142"/>
        <v>-1</v>
      </c>
    </row>
    <row r="692" spans="1:24" x14ac:dyDescent="0.15">
      <c r="A692" s="1" t="s">
        <v>22</v>
      </c>
      <c r="B692" s="1" t="s">
        <v>39</v>
      </c>
      <c r="C692" s="1" t="s">
        <v>22</v>
      </c>
      <c r="D692" s="1" t="s">
        <v>41</v>
      </c>
      <c r="E692" s="1" t="s">
        <v>39</v>
      </c>
      <c r="F692" s="19">
        <f t="shared" si="130"/>
        <v>1</v>
      </c>
      <c r="G692" s="19">
        <f t="shared" si="131"/>
        <v>2</v>
      </c>
      <c r="H692" s="20">
        <f t="shared" si="132"/>
        <v>3.7111726080000027E-4</v>
      </c>
      <c r="J692" s="7">
        <f>IF($A692="二本差勝",先鋒分析!$D$14,IF($A692="一本差勝",先鋒分析!$D$15,IF($A692="引き分け",先鋒分析!$D$16,IF($A692="一本差負",先鋒分析!$D$17,先鋒分析!$D$18))))</f>
        <v>0.26400000000000001</v>
      </c>
      <c r="K692" s="19">
        <f t="shared" si="133"/>
        <v>0</v>
      </c>
      <c r="L692" s="19">
        <f t="shared" si="134"/>
        <v>0</v>
      </c>
      <c r="M692" s="7">
        <f>IF($B692="二本差勝",次鋒分析!$D$14,IF($B692="一本差勝",次鋒分析!$D$15,IF($B692="引き分け",次鋒分析!$D$16,IF($B692="一本差負",次鋒分析!$D$17,次鋒分析!$D$18))))</f>
        <v>0.16000000000000003</v>
      </c>
      <c r="N692" s="1">
        <f t="shared" si="135"/>
        <v>1</v>
      </c>
      <c r="O692" s="1">
        <f t="shared" si="136"/>
        <v>2</v>
      </c>
      <c r="P692" s="7">
        <f>IF($C692="二本差勝",中堅分析!$D$14,IF($C692="一本差勝",中堅分析!$D$15,IF($C692="引き分け",中堅分析!$D$16,IF($C692="一本差負",中堅分析!$D$17,中堅分析!$D$18))))</f>
        <v>0.26400000000000001</v>
      </c>
      <c r="Q692" s="1">
        <f t="shared" si="137"/>
        <v>0</v>
      </c>
      <c r="R692" s="1">
        <f t="shared" si="138"/>
        <v>0</v>
      </c>
      <c r="S692" s="7">
        <f>IF($D692="二本差勝",副将分析!$D$14,IF($D692="一本差勝",副将分析!$D$15,IF($D692="引き分け",副将分析!$D$16,IF($D692="一本差負",副将分析!$D$17,副将分析!$D$18))))</f>
        <v>0.20800000000000002</v>
      </c>
      <c r="T692" s="1">
        <f t="shared" si="139"/>
        <v>-1</v>
      </c>
      <c r="U692" s="1">
        <f t="shared" si="140"/>
        <v>-1</v>
      </c>
      <c r="V692" s="7">
        <f>IF($E692="二本差勝",大将分析!$D$14,IF($E692="一本差勝",大将分析!$D$15,IF($E692="引き分け",大将分析!$D$16,IF($E692="一本差負",大将分析!$D$17,大将分析!$D$18))))</f>
        <v>0.16000000000000003</v>
      </c>
      <c r="W692" s="1">
        <f t="shared" si="141"/>
        <v>1</v>
      </c>
      <c r="X692" s="1">
        <f t="shared" si="142"/>
        <v>2</v>
      </c>
    </row>
    <row r="693" spans="1:24" x14ac:dyDescent="0.15">
      <c r="A693" s="1" t="s">
        <v>22</v>
      </c>
      <c r="B693" s="1" t="s">
        <v>22</v>
      </c>
      <c r="C693" s="1" t="s">
        <v>39</v>
      </c>
      <c r="D693" s="1" t="s">
        <v>39</v>
      </c>
      <c r="E693" s="1" t="s">
        <v>41</v>
      </c>
      <c r="F693" s="19">
        <f t="shared" si="130"/>
        <v>1</v>
      </c>
      <c r="G693" s="19">
        <f t="shared" si="131"/>
        <v>2</v>
      </c>
      <c r="H693" s="20">
        <f t="shared" si="132"/>
        <v>3.7111726080000027E-4</v>
      </c>
      <c r="J693" s="7">
        <f>IF($A693="二本差勝",先鋒分析!$D$14,IF($A693="一本差勝",先鋒分析!$D$15,IF($A693="引き分け",先鋒分析!$D$16,IF($A693="一本差負",先鋒分析!$D$17,先鋒分析!$D$18))))</f>
        <v>0.26400000000000001</v>
      </c>
      <c r="K693" s="19">
        <f t="shared" si="133"/>
        <v>0</v>
      </c>
      <c r="L693" s="19">
        <f t="shared" si="134"/>
        <v>0</v>
      </c>
      <c r="M693" s="7">
        <f>IF($B693="二本差勝",次鋒分析!$D$14,IF($B693="一本差勝",次鋒分析!$D$15,IF($B693="引き分け",次鋒分析!$D$16,IF($B693="一本差負",次鋒分析!$D$17,次鋒分析!$D$18))))</f>
        <v>0.26400000000000001</v>
      </c>
      <c r="N693" s="1">
        <f t="shared" si="135"/>
        <v>0</v>
      </c>
      <c r="O693" s="1">
        <f t="shared" si="136"/>
        <v>0</v>
      </c>
      <c r="P693" s="7">
        <f>IF($C693="二本差勝",中堅分析!$D$14,IF($C693="一本差勝",中堅分析!$D$15,IF($C693="引き分け",中堅分析!$D$16,IF($C693="一本差負",中堅分析!$D$17,中堅分析!$D$18))))</f>
        <v>0.16000000000000003</v>
      </c>
      <c r="Q693" s="1">
        <f t="shared" si="137"/>
        <v>1</v>
      </c>
      <c r="R693" s="1">
        <f t="shared" si="138"/>
        <v>2</v>
      </c>
      <c r="S693" s="7">
        <f>IF($D693="二本差勝",副将分析!$D$14,IF($D693="一本差勝",副将分析!$D$15,IF($D693="引き分け",副将分析!$D$16,IF($D693="一本差負",副将分析!$D$17,副将分析!$D$18))))</f>
        <v>0.16000000000000003</v>
      </c>
      <c r="T693" s="1">
        <f t="shared" si="139"/>
        <v>1</v>
      </c>
      <c r="U693" s="1">
        <f t="shared" si="140"/>
        <v>2</v>
      </c>
      <c r="V693" s="7">
        <f>IF($E693="二本差勝",大将分析!$D$14,IF($E693="一本差勝",大将分析!$D$15,IF($E693="引き分け",大将分析!$D$16,IF($E693="一本差負",大将分析!$D$17,大将分析!$D$18))))</f>
        <v>0.20800000000000002</v>
      </c>
      <c r="W693" s="1">
        <f t="shared" si="141"/>
        <v>-1</v>
      </c>
      <c r="X693" s="1">
        <f t="shared" si="142"/>
        <v>-1</v>
      </c>
    </row>
    <row r="694" spans="1:24" x14ac:dyDescent="0.15">
      <c r="A694" s="1" t="s">
        <v>22</v>
      </c>
      <c r="B694" s="1" t="s">
        <v>22</v>
      </c>
      <c r="C694" s="1" t="s">
        <v>39</v>
      </c>
      <c r="D694" s="1" t="s">
        <v>41</v>
      </c>
      <c r="E694" s="1" t="s">
        <v>39</v>
      </c>
      <c r="F694" s="19">
        <f t="shared" si="130"/>
        <v>1</v>
      </c>
      <c r="G694" s="19">
        <f t="shared" si="131"/>
        <v>2</v>
      </c>
      <c r="H694" s="20">
        <f t="shared" si="132"/>
        <v>3.7111726080000027E-4</v>
      </c>
      <c r="J694" s="7">
        <f>IF($A694="二本差勝",先鋒分析!$D$14,IF($A694="一本差勝",先鋒分析!$D$15,IF($A694="引き分け",先鋒分析!$D$16,IF($A694="一本差負",先鋒分析!$D$17,先鋒分析!$D$18))))</f>
        <v>0.26400000000000001</v>
      </c>
      <c r="K694" s="19">
        <f t="shared" si="133"/>
        <v>0</v>
      </c>
      <c r="L694" s="19">
        <f t="shared" si="134"/>
        <v>0</v>
      </c>
      <c r="M694" s="7">
        <f>IF($B694="二本差勝",次鋒分析!$D$14,IF($B694="一本差勝",次鋒分析!$D$15,IF($B694="引き分け",次鋒分析!$D$16,IF($B694="一本差負",次鋒分析!$D$17,次鋒分析!$D$18))))</f>
        <v>0.26400000000000001</v>
      </c>
      <c r="N694" s="1">
        <f t="shared" si="135"/>
        <v>0</v>
      </c>
      <c r="O694" s="1">
        <f t="shared" si="136"/>
        <v>0</v>
      </c>
      <c r="P694" s="7">
        <f>IF($C694="二本差勝",中堅分析!$D$14,IF($C694="一本差勝",中堅分析!$D$15,IF($C694="引き分け",中堅分析!$D$16,IF($C694="一本差負",中堅分析!$D$17,中堅分析!$D$18))))</f>
        <v>0.16000000000000003</v>
      </c>
      <c r="Q694" s="1">
        <f t="shared" si="137"/>
        <v>1</v>
      </c>
      <c r="R694" s="1">
        <f t="shared" si="138"/>
        <v>2</v>
      </c>
      <c r="S694" s="7">
        <f>IF($D694="二本差勝",副将分析!$D$14,IF($D694="一本差勝",副将分析!$D$15,IF($D694="引き分け",副将分析!$D$16,IF($D694="一本差負",副将分析!$D$17,副将分析!$D$18))))</f>
        <v>0.20800000000000002</v>
      </c>
      <c r="T694" s="1">
        <f t="shared" si="139"/>
        <v>-1</v>
      </c>
      <c r="U694" s="1">
        <f t="shared" si="140"/>
        <v>-1</v>
      </c>
      <c r="V694" s="7">
        <f>IF($E694="二本差勝",大将分析!$D$14,IF($E694="一本差勝",大将分析!$D$15,IF($E694="引き分け",大将分析!$D$16,IF($E694="一本差負",大将分析!$D$17,大将分析!$D$18))))</f>
        <v>0.16000000000000003</v>
      </c>
      <c r="W694" s="1">
        <f t="shared" si="141"/>
        <v>1</v>
      </c>
      <c r="X694" s="1">
        <f t="shared" si="142"/>
        <v>2</v>
      </c>
    </row>
    <row r="695" spans="1:24" x14ac:dyDescent="0.15">
      <c r="A695" s="1" t="s">
        <v>41</v>
      </c>
      <c r="B695" s="1" t="s">
        <v>39</v>
      </c>
      <c r="C695" s="1" t="s">
        <v>40</v>
      </c>
      <c r="D695" s="1" t="s">
        <v>39</v>
      </c>
      <c r="E695" s="1" t="s">
        <v>41</v>
      </c>
      <c r="F695" s="19">
        <f t="shared" si="130"/>
        <v>1</v>
      </c>
      <c r="G695" s="19">
        <f t="shared" si="131"/>
        <v>2</v>
      </c>
      <c r="H695" s="20">
        <f t="shared" si="132"/>
        <v>2.3037214720000019E-4</v>
      </c>
      <c r="J695" s="7">
        <f>IF($A695="二本差勝",先鋒分析!$D$14,IF($A695="一本差勝",先鋒分析!$D$15,IF($A695="引き分け",先鋒分析!$D$16,IF($A695="一本差負",先鋒分析!$D$17,先鋒分析!$D$18))))</f>
        <v>0.20800000000000002</v>
      </c>
      <c r="K695" s="19">
        <f t="shared" si="133"/>
        <v>-1</v>
      </c>
      <c r="L695" s="19">
        <f t="shared" si="134"/>
        <v>-1</v>
      </c>
      <c r="M695" s="7">
        <f>IF($B695="二本差勝",次鋒分析!$D$14,IF($B695="一本差勝",次鋒分析!$D$15,IF($B695="引き分け",次鋒分析!$D$16,IF($B695="一本差負",次鋒分析!$D$17,次鋒分析!$D$18))))</f>
        <v>0.16000000000000003</v>
      </c>
      <c r="N695" s="1">
        <f t="shared" si="135"/>
        <v>1</v>
      </c>
      <c r="O695" s="1">
        <f t="shared" si="136"/>
        <v>2</v>
      </c>
      <c r="P695" s="7">
        <f>IF($C695="二本差勝",中堅分析!$D$14,IF($C695="一本差勝",中堅分析!$D$15,IF($C695="引き分け",中堅分析!$D$16,IF($C695="一本差負",中堅分析!$D$17,中堅分析!$D$18))))</f>
        <v>0.20800000000000002</v>
      </c>
      <c r="Q695" s="1">
        <f t="shared" si="137"/>
        <v>1</v>
      </c>
      <c r="R695" s="1">
        <f t="shared" si="138"/>
        <v>1</v>
      </c>
      <c r="S695" s="7">
        <f>IF($D695="二本差勝",副将分析!$D$14,IF($D695="一本差勝",副将分析!$D$15,IF($D695="引き分け",副将分析!$D$16,IF($D695="一本差負",副将分析!$D$17,副将分析!$D$18))))</f>
        <v>0.16000000000000003</v>
      </c>
      <c r="T695" s="1">
        <f t="shared" si="139"/>
        <v>1</v>
      </c>
      <c r="U695" s="1">
        <f t="shared" si="140"/>
        <v>2</v>
      </c>
      <c r="V695" s="7">
        <f>IF($E695="二本差勝",大将分析!$D$14,IF($E695="一本差勝",大将分析!$D$15,IF($E695="引き分け",大将分析!$D$16,IF($E695="一本差負",大将分析!$D$17,大将分析!$D$18))))</f>
        <v>0.20800000000000002</v>
      </c>
      <c r="W695" s="1">
        <f t="shared" si="141"/>
        <v>-1</v>
      </c>
      <c r="X695" s="1">
        <f t="shared" si="142"/>
        <v>-1</v>
      </c>
    </row>
    <row r="696" spans="1:24" x14ac:dyDescent="0.15">
      <c r="A696" s="1" t="s">
        <v>41</v>
      </c>
      <c r="B696" s="1" t="s">
        <v>39</v>
      </c>
      <c r="C696" s="1" t="s">
        <v>40</v>
      </c>
      <c r="D696" s="1" t="s">
        <v>41</v>
      </c>
      <c r="E696" s="1" t="s">
        <v>39</v>
      </c>
      <c r="F696" s="19">
        <f t="shared" si="130"/>
        <v>1</v>
      </c>
      <c r="G696" s="19">
        <f t="shared" si="131"/>
        <v>2</v>
      </c>
      <c r="H696" s="20">
        <f t="shared" si="132"/>
        <v>2.3037214720000016E-4</v>
      </c>
      <c r="J696" s="7">
        <f>IF($A696="二本差勝",先鋒分析!$D$14,IF($A696="一本差勝",先鋒分析!$D$15,IF($A696="引き分け",先鋒分析!$D$16,IF($A696="一本差負",先鋒分析!$D$17,先鋒分析!$D$18))))</f>
        <v>0.20800000000000002</v>
      </c>
      <c r="K696" s="19">
        <f t="shared" si="133"/>
        <v>-1</v>
      </c>
      <c r="L696" s="19">
        <f t="shared" si="134"/>
        <v>-1</v>
      </c>
      <c r="M696" s="7">
        <f>IF($B696="二本差勝",次鋒分析!$D$14,IF($B696="一本差勝",次鋒分析!$D$15,IF($B696="引き分け",次鋒分析!$D$16,IF($B696="一本差負",次鋒分析!$D$17,次鋒分析!$D$18))))</f>
        <v>0.16000000000000003</v>
      </c>
      <c r="N696" s="1">
        <f t="shared" si="135"/>
        <v>1</v>
      </c>
      <c r="O696" s="1">
        <f t="shared" si="136"/>
        <v>2</v>
      </c>
      <c r="P696" s="7">
        <f>IF($C696="二本差勝",中堅分析!$D$14,IF($C696="一本差勝",中堅分析!$D$15,IF($C696="引き分け",中堅分析!$D$16,IF($C696="一本差負",中堅分析!$D$17,中堅分析!$D$18))))</f>
        <v>0.20800000000000002</v>
      </c>
      <c r="Q696" s="1">
        <f t="shared" si="137"/>
        <v>1</v>
      </c>
      <c r="R696" s="1">
        <f t="shared" si="138"/>
        <v>1</v>
      </c>
      <c r="S696" s="7">
        <f>IF($D696="二本差勝",副将分析!$D$14,IF($D696="一本差勝",副将分析!$D$15,IF($D696="引き分け",副将分析!$D$16,IF($D696="一本差負",副将分析!$D$17,副将分析!$D$18))))</f>
        <v>0.20800000000000002</v>
      </c>
      <c r="T696" s="1">
        <f t="shared" si="139"/>
        <v>-1</v>
      </c>
      <c r="U696" s="1">
        <f t="shared" si="140"/>
        <v>-1</v>
      </c>
      <c r="V696" s="7">
        <f>IF($E696="二本差勝",大将分析!$D$14,IF($E696="一本差勝",大将分析!$D$15,IF($E696="引き分け",大将分析!$D$16,IF($E696="一本差負",大将分析!$D$17,大将分析!$D$18))))</f>
        <v>0.16000000000000003</v>
      </c>
      <c r="W696" s="1">
        <f t="shared" si="141"/>
        <v>1</v>
      </c>
      <c r="X696" s="1">
        <f t="shared" si="142"/>
        <v>2</v>
      </c>
    </row>
    <row r="697" spans="1:24" x14ac:dyDescent="0.15">
      <c r="A697" s="1" t="s">
        <v>41</v>
      </c>
      <c r="B697" s="1" t="s">
        <v>40</v>
      </c>
      <c r="C697" s="1" t="s">
        <v>39</v>
      </c>
      <c r="D697" s="1" t="s">
        <v>39</v>
      </c>
      <c r="E697" s="1" t="s">
        <v>41</v>
      </c>
      <c r="F697" s="19">
        <f t="shared" si="130"/>
        <v>1</v>
      </c>
      <c r="G697" s="19">
        <f t="shared" si="131"/>
        <v>2</v>
      </c>
      <c r="H697" s="20">
        <f t="shared" si="132"/>
        <v>2.3037214720000019E-4</v>
      </c>
      <c r="J697" s="7">
        <f>IF($A697="二本差勝",先鋒分析!$D$14,IF($A697="一本差勝",先鋒分析!$D$15,IF($A697="引き分け",先鋒分析!$D$16,IF($A697="一本差負",先鋒分析!$D$17,先鋒分析!$D$18))))</f>
        <v>0.20800000000000002</v>
      </c>
      <c r="K697" s="19">
        <f t="shared" si="133"/>
        <v>-1</v>
      </c>
      <c r="L697" s="19">
        <f t="shared" si="134"/>
        <v>-1</v>
      </c>
      <c r="M697" s="7">
        <f>IF($B697="二本差勝",次鋒分析!$D$14,IF($B697="一本差勝",次鋒分析!$D$15,IF($B697="引き分け",次鋒分析!$D$16,IF($B697="一本差負",次鋒分析!$D$17,次鋒分析!$D$18))))</f>
        <v>0.20800000000000002</v>
      </c>
      <c r="N697" s="1">
        <f t="shared" si="135"/>
        <v>1</v>
      </c>
      <c r="O697" s="1">
        <f t="shared" si="136"/>
        <v>1</v>
      </c>
      <c r="P697" s="7">
        <f>IF($C697="二本差勝",中堅分析!$D$14,IF($C697="一本差勝",中堅分析!$D$15,IF($C697="引き分け",中堅分析!$D$16,IF($C697="一本差負",中堅分析!$D$17,中堅分析!$D$18))))</f>
        <v>0.16000000000000003</v>
      </c>
      <c r="Q697" s="1">
        <f t="shared" si="137"/>
        <v>1</v>
      </c>
      <c r="R697" s="1">
        <f t="shared" si="138"/>
        <v>2</v>
      </c>
      <c r="S697" s="7">
        <f>IF($D697="二本差勝",副将分析!$D$14,IF($D697="一本差勝",副将分析!$D$15,IF($D697="引き分け",副将分析!$D$16,IF($D697="一本差負",副将分析!$D$17,副将分析!$D$18))))</f>
        <v>0.16000000000000003</v>
      </c>
      <c r="T697" s="1">
        <f t="shared" si="139"/>
        <v>1</v>
      </c>
      <c r="U697" s="1">
        <f t="shared" si="140"/>
        <v>2</v>
      </c>
      <c r="V697" s="7">
        <f>IF($E697="二本差勝",大将分析!$D$14,IF($E697="一本差勝",大将分析!$D$15,IF($E697="引き分け",大将分析!$D$16,IF($E697="一本差負",大将分析!$D$17,大将分析!$D$18))))</f>
        <v>0.20800000000000002</v>
      </c>
      <c r="W697" s="1">
        <f t="shared" si="141"/>
        <v>-1</v>
      </c>
      <c r="X697" s="1">
        <f t="shared" si="142"/>
        <v>-1</v>
      </c>
    </row>
    <row r="698" spans="1:24" x14ac:dyDescent="0.15">
      <c r="A698" s="1" t="s">
        <v>41</v>
      </c>
      <c r="B698" s="1" t="s">
        <v>40</v>
      </c>
      <c r="C698" s="1" t="s">
        <v>39</v>
      </c>
      <c r="D698" s="1" t="s">
        <v>41</v>
      </c>
      <c r="E698" s="1" t="s">
        <v>39</v>
      </c>
      <c r="F698" s="19">
        <f t="shared" si="130"/>
        <v>1</v>
      </c>
      <c r="G698" s="19">
        <f t="shared" si="131"/>
        <v>2</v>
      </c>
      <c r="H698" s="20">
        <f t="shared" si="132"/>
        <v>2.3037214720000016E-4</v>
      </c>
      <c r="J698" s="7">
        <f>IF($A698="二本差勝",先鋒分析!$D$14,IF($A698="一本差勝",先鋒分析!$D$15,IF($A698="引き分け",先鋒分析!$D$16,IF($A698="一本差負",先鋒分析!$D$17,先鋒分析!$D$18))))</f>
        <v>0.20800000000000002</v>
      </c>
      <c r="K698" s="19">
        <f t="shared" si="133"/>
        <v>-1</v>
      </c>
      <c r="L698" s="19">
        <f t="shared" si="134"/>
        <v>-1</v>
      </c>
      <c r="M698" s="7">
        <f>IF($B698="二本差勝",次鋒分析!$D$14,IF($B698="一本差勝",次鋒分析!$D$15,IF($B698="引き分け",次鋒分析!$D$16,IF($B698="一本差負",次鋒分析!$D$17,次鋒分析!$D$18))))</f>
        <v>0.20800000000000002</v>
      </c>
      <c r="N698" s="1">
        <f t="shared" si="135"/>
        <v>1</v>
      </c>
      <c r="O698" s="1">
        <f t="shared" si="136"/>
        <v>1</v>
      </c>
      <c r="P698" s="7">
        <f>IF($C698="二本差勝",中堅分析!$D$14,IF($C698="一本差勝",中堅分析!$D$15,IF($C698="引き分け",中堅分析!$D$16,IF($C698="一本差負",中堅分析!$D$17,中堅分析!$D$18))))</f>
        <v>0.16000000000000003</v>
      </c>
      <c r="Q698" s="1">
        <f t="shared" si="137"/>
        <v>1</v>
      </c>
      <c r="R698" s="1">
        <f t="shared" si="138"/>
        <v>2</v>
      </c>
      <c r="S698" s="7">
        <f>IF($D698="二本差勝",副将分析!$D$14,IF($D698="一本差勝",副将分析!$D$15,IF($D698="引き分け",副将分析!$D$16,IF($D698="一本差負",副将分析!$D$17,副将分析!$D$18))))</f>
        <v>0.20800000000000002</v>
      </c>
      <c r="T698" s="1">
        <f t="shared" si="139"/>
        <v>-1</v>
      </c>
      <c r="U698" s="1">
        <f t="shared" si="140"/>
        <v>-1</v>
      </c>
      <c r="V698" s="7">
        <f>IF($E698="二本差勝",大将分析!$D$14,IF($E698="一本差勝",大将分析!$D$15,IF($E698="引き分け",大将分析!$D$16,IF($E698="一本差負",大将分析!$D$17,大将分析!$D$18))))</f>
        <v>0.16000000000000003</v>
      </c>
      <c r="W698" s="1">
        <f t="shared" si="141"/>
        <v>1</v>
      </c>
      <c r="X698" s="1">
        <f t="shared" si="142"/>
        <v>2</v>
      </c>
    </row>
    <row r="699" spans="1:24" x14ac:dyDescent="0.15">
      <c r="A699" s="1" t="s">
        <v>42</v>
      </c>
      <c r="B699" s="1" t="s">
        <v>39</v>
      </c>
      <c r="C699" s="1" t="s">
        <v>39</v>
      </c>
      <c r="D699" s="1" t="s">
        <v>39</v>
      </c>
      <c r="E699" s="1" t="s">
        <v>41</v>
      </c>
      <c r="F699" s="19">
        <f t="shared" si="130"/>
        <v>1</v>
      </c>
      <c r="G699" s="19">
        <f t="shared" si="131"/>
        <v>2</v>
      </c>
      <c r="H699" s="20">
        <f t="shared" si="132"/>
        <v>1.3631488000000013E-4</v>
      </c>
      <c r="J699" s="7">
        <f>IF($A699="二本差勝",先鋒分析!$D$14,IF($A699="一本差勝",先鋒分析!$D$15,IF($A699="引き分け",先鋒分析!$D$16,IF($A699="一本差負",先鋒分析!$D$17,先鋒分析!$D$18))))</f>
        <v>0.16000000000000003</v>
      </c>
      <c r="K699" s="19">
        <f t="shared" si="133"/>
        <v>-1</v>
      </c>
      <c r="L699" s="19">
        <f t="shared" si="134"/>
        <v>-2</v>
      </c>
      <c r="M699" s="7">
        <f>IF($B699="二本差勝",次鋒分析!$D$14,IF($B699="一本差勝",次鋒分析!$D$15,IF($B699="引き分け",次鋒分析!$D$16,IF($B699="一本差負",次鋒分析!$D$17,次鋒分析!$D$18))))</f>
        <v>0.16000000000000003</v>
      </c>
      <c r="N699" s="1">
        <f t="shared" si="135"/>
        <v>1</v>
      </c>
      <c r="O699" s="1">
        <f t="shared" si="136"/>
        <v>2</v>
      </c>
      <c r="P699" s="7">
        <f>IF($C699="二本差勝",中堅分析!$D$14,IF($C699="一本差勝",中堅分析!$D$15,IF($C699="引き分け",中堅分析!$D$16,IF($C699="一本差負",中堅分析!$D$17,中堅分析!$D$18))))</f>
        <v>0.16000000000000003</v>
      </c>
      <c r="Q699" s="1">
        <f t="shared" si="137"/>
        <v>1</v>
      </c>
      <c r="R699" s="1">
        <f t="shared" si="138"/>
        <v>2</v>
      </c>
      <c r="S699" s="7">
        <f>IF($D699="二本差勝",副将分析!$D$14,IF($D699="一本差勝",副将分析!$D$15,IF($D699="引き分け",副将分析!$D$16,IF($D699="一本差負",副将分析!$D$17,副将分析!$D$18))))</f>
        <v>0.16000000000000003</v>
      </c>
      <c r="T699" s="1">
        <f t="shared" si="139"/>
        <v>1</v>
      </c>
      <c r="U699" s="1">
        <f t="shared" si="140"/>
        <v>2</v>
      </c>
      <c r="V699" s="7">
        <f>IF($E699="二本差勝",大将分析!$D$14,IF($E699="一本差勝",大将分析!$D$15,IF($E699="引き分け",大将分析!$D$16,IF($E699="一本差負",大将分析!$D$17,大将分析!$D$18))))</f>
        <v>0.20800000000000002</v>
      </c>
      <c r="W699" s="1">
        <f t="shared" si="141"/>
        <v>-1</v>
      </c>
      <c r="X699" s="1">
        <f t="shared" si="142"/>
        <v>-1</v>
      </c>
    </row>
    <row r="700" spans="1:24" x14ac:dyDescent="0.15">
      <c r="A700" s="1" t="s">
        <v>42</v>
      </c>
      <c r="B700" s="1" t="s">
        <v>39</v>
      </c>
      <c r="C700" s="1" t="s">
        <v>39</v>
      </c>
      <c r="D700" s="1" t="s">
        <v>41</v>
      </c>
      <c r="E700" s="1" t="s">
        <v>39</v>
      </c>
      <c r="F700" s="19">
        <f t="shared" si="130"/>
        <v>1</v>
      </c>
      <c r="G700" s="19">
        <f t="shared" si="131"/>
        <v>2</v>
      </c>
      <c r="H700" s="20">
        <f t="shared" si="132"/>
        <v>1.3631488000000013E-4</v>
      </c>
      <c r="J700" s="7">
        <f>IF($A700="二本差勝",先鋒分析!$D$14,IF($A700="一本差勝",先鋒分析!$D$15,IF($A700="引き分け",先鋒分析!$D$16,IF($A700="一本差負",先鋒分析!$D$17,先鋒分析!$D$18))))</f>
        <v>0.16000000000000003</v>
      </c>
      <c r="K700" s="19">
        <f t="shared" si="133"/>
        <v>-1</v>
      </c>
      <c r="L700" s="19">
        <f t="shared" si="134"/>
        <v>-2</v>
      </c>
      <c r="M700" s="7">
        <f>IF($B700="二本差勝",次鋒分析!$D$14,IF($B700="一本差勝",次鋒分析!$D$15,IF($B700="引き分け",次鋒分析!$D$16,IF($B700="一本差負",次鋒分析!$D$17,次鋒分析!$D$18))))</f>
        <v>0.16000000000000003</v>
      </c>
      <c r="N700" s="1">
        <f t="shared" si="135"/>
        <v>1</v>
      </c>
      <c r="O700" s="1">
        <f t="shared" si="136"/>
        <v>2</v>
      </c>
      <c r="P700" s="7">
        <f>IF($C700="二本差勝",中堅分析!$D$14,IF($C700="一本差勝",中堅分析!$D$15,IF($C700="引き分け",中堅分析!$D$16,IF($C700="一本差負",中堅分析!$D$17,中堅分析!$D$18))))</f>
        <v>0.16000000000000003</v>
      </c>
      <c r="Q700" s="1">
        <f t="shared" si="137"/>
        <v>1</v>
      </c>
      <c r="R700" s="1">
        <f t="shared" si="138"/>
        <v>2</v>
      </c>
      <c r="S700" s="7">
        <f>IF($D700="二本差勝",副将分析!$D$14,IF($D700="一本差勝",副将分析!$D$15,IF($D700="引き分け",副将分析!$D$16,IF($D700="一本差負",副将分析!$D$17,副将分析!$D$18))))</f>
        <v>0.20800000000000002</v>
      </c>
      <c r="T700" s="1">
        <f t="shared" si="139"/>
        <v>-1</v>
      </c>
      <c r="U700" s="1">
        <f t="shared" si="140"/>
        <v>-1</v>
      </c>
      <c r="V700" s="7">
        <f>IF($E700="二本差勝",大将分析!$D$14,IF($E700="一本差勝",大将分析!$D$15,IF($E700="引き分け",大将分析!$D$16,IF($E700="一本差負",大将分析!$D$17,大将分析!$D$18))))</f>
        <v>0.16000000000000003</v>
      </c>
      <c r="W700" s="1">
        <f t="shared" si="141"/>
        <v>1</v>
      </c>
      <c r="X700" s="1">
        <f t="shared" si="142"/>
        <v>2</v>
      </c>
    </row>
    <row r="701" spans="1:24" x14ac:dyDescent="0.15">
      <c r="A701" s="1" t="s">
        <v>39</v>
      </c>
      <c r="B701" s="1" t="s">
        <v>39</v>
      </c>
      <c r="C701" s="1" t="s">
        <v>42</v>
      </c>
      <c r="D701" s="1" t="s">
        <v>39</v>
      </c>
      <c r="E701" s="1" t="s">
        <v>42</v>
      </c>
      <c r="F701" s="19">
        <f t="shared" si="130"/>
        <v>1</v>
      </c>
      <c r="G701" s="19">
        <f t="shared" si="131"/>
        <v>2</v>
      </c>
      <c r="H701" s="20">
        <f t="shared" si="132"/>
        <v>1.0485760000000011E-4</v>
      </c>
      <c r="J701" s="7">
        <f>IF($A701="二本差勝",先鋒分析!$D$14,IF($A701="一本差勝",先鋒分析!$D$15,IF($A701="引き分け",先鋒分析!$D$16,IF($A701="一本差負",先鋒分析!$D$17,先鋒分析!$D$18))))</f>
        <v>0.16000000000000003</v>
      </c>
      <c r="K701" s="19">
        <f t="shared" si="133"/>
        <v>1</v>
      </c>
      <c r="L701" s="19">
        <f t="shared" si="134"/>
        <v>2</v>
      </c>
      <c r="M701" s="7">
        <f>IF($B701="二本差勝",次鋒分析!$D$14,IF($B701="一本差勝",次鋒分析!$D$15,IF($B701="引き分け",次鋒分析!$D$16,IF($B701="一本差負",次鋒分析!$D$17,次鋒分析!$D$18))))</f>
        <v>0.16000000000000003</v>
      </c>
      <c r="N701" s="1">
        <f t="shared" si="135"/>
        <v>1</v>
      </c>
      <c r="O701" s="1">
        <f t="shared" si="136"/>
        <v>2</v>
      </c>
      <c r="P701" s="7">
        <f>IF($C701="二本差勝",中堅分析!$D$14,IF($C701="一本差勝",中堅分析!$D$15,IF($C701="引き分け",中堅分析!$D$16,IF($C701="一本差負",中堅分析!$D$17,中堅分析!$D$18))))</f>
        <v>0.16000000000000003</v>
      </c>
      <c r="Q701" s="1">
        <f t="shared" si="137"/>
        <v>-1</v>
      </c>
      <c r="R701" s="1">
        <f t="shared" si="138"/>
        <v>-2</v>
      </c>
      <c r="S701" s="7">
        <f>IF($D701="二本差勝",副将分析!$D$14,IF($D701="一本差勝",副将分析!$D$15,IF($D701="引き分け",副将分析!$D$16,IF($D701="一本差負",副将分析!$D$17,副将分析!$D$18))))</f>
        <v>0.16000000000000003</v>
      </c>
      <c r="T701" s="1">
        <f t="shared" si="139"/>
        <v>1</v>
      </c>
      <c r="U701" s="1">
        <f t="shared" si="140"/>
        <v>2</v>
      </c>
      <c r="V701" s="7">
        <f>IF($E701="二本差勝",大将分析!$D$14,IF($E701="一本差勝",大将分析!$D$15,IF($E701="引き分け",大将分析!$D$16,IF($E701="一本差負",大将分析!$D$17,大将分析!$D$18))))</f>
        <v>0.16000000000000003</v>
      </c>
      <c r="W701" s="1">
        <f t="shared" si="141"/>
        <v>-1</v>
      </c>
      <c r="X701" s="1">
        <f t="shared" si="142"/>
        <v>-2</v>
      </c>
    </row>
    <row r="702" spans="1:24" x14ac:dyDescent="0.15">
      <c r="A702" s="1" t="s">
        <v>39</v>
      </c>
      <c r="B702" s="1" t="s">
        <v>39</v>
      </c>
      <c r="C702" s="1" t="s">
        <v>42</v>
      </c>
      <c r="D702" s="1" t="s">
        <v>40</v>
      </c>
      <c r="E702" s="1" t="s">
        <v>41</v>
      </c>
      <c r="F702" s="19">
        <f t="shared" si="130"/>
        <v>1</v>
      </c>
      <c r="G702" s="19">
        <f t="shared" si="131"/>
        <v>2</v>
      </c>
      <c r="H702" s="20">
        <f t="shared" si="132"/>
        <v>1.7720934400000015E-4</v>
      </c>
      <c r="J702" s="7">
        <f>IF($A702="二本差勝",先鋒分析!$D$14,IF($A702="一本差勝",先鋒分析!$D$15,IF($A702="引き分け",先鋒分析!$D$16,IF($A702="一本差負",先鋒分析!$D$17,先鋒分析!$D$18))))</f>
        <v>0.16000000000000003</v>
      </c>
      <c r="K702" s="19">
        <f t="shared" si="133"/>
        <v>1</v>
      </c>
      <c r="L702" s="19">
        <f t="shared" si="134"/>
        <v>2</v>
      </c>
      <c r="M702" s="7">
        <f>IF($B702="二本差勝",次鋒分析!$D$14,IF($B702="一本差勝",次鋒分析!$D$15,IF($B702="引き分け",次鋒分析!$D$16,IF($B702="一本差負",次鋒分析!$D$17,次鋒分析!$D$18))))</f>
        <v>0.16000000000000003</v>
      </c>
      <c r="N702" s="1">
        <f t="shared" si="135"/>
        <v>1</v>
      </c>
      <c r="O702" s="1">
        <f t="shared" si="136"/>
        <v>2</v>
      </c>
      <c r="P702" s="7">
        <f>IF($C702="二本差勝",中堅分析!$D$14,IF($C702="一本差勝",中堅分析!$D$15,IF($C702="引き分け",中堅分析!$D$16,IF($C702="一本差負",中堅分析!$D$17,中堅分析!$D$18))))</f>
        <v>0.16000000000000003</v>
      </c>
      <c r="Q702" s="1">
        <f t="shared" si="137"/>
        <v>-1</v>
      </c>
      <c r="R702" s="1">
        <f t="shared" si="138"/>
        <v>-2</v>
      </c>
      <c r="S702" s="7">
        <f>IF($D702="二本差勝",副将分析!$D$14,IF($D702="一本差勝",副将分析!$D$15,IF($D702="引き分け",副将分析!$D$16,IF($D702="一本差負",副将分析!$D$17,副将分析!$D$18))))</f>
        <v>0.20800000000000002</v>
      </c>
      <c r="T702" s="1">
        <f t="shared" si="139"/>
        <v>1</v>
      </c>
      <c r="U702" s="1">
        <f t="shared" si="140"/>
        <v>1</v>
      </c>
      <c r="V702" s="7">
        <f>IF($E702="二本差勝",大将分析!$D$14,IF($E702="一本差勝",大将分析!$D$15,IF($E702="引き分け",大将分析!$D$16,IF($E702="一本差負",大将分析!$D$17,大将分析!$D$18))))</f>
        <v>0.20800000000000002</v>
      </c>
      <c r="W702" s="1">
        <f t="shared" si="141"/>
        <v>-1</v>
      </c>
      <c r="X702" s="1">
        <f t="shared" si="142"/>
        <v>-1</v>
      </c>
    </row>
    <row r="703" spans="1:24" x14ac:dyDescent="0.15">
      <c r="A703" s="1" t="s">
        <v>39</v>
      </c>
      <c r="B703" s="1" t="s">
        <v>39</v>
      </c>
      <c r="C703" s="1" t="s">
        <v>42</v>
      </c>
      <c r="D703" s="1" t="s">
        <v>22</v>
      </c>
      <c r="E703" s="1" t="s">
        <v>22</v>
      </c>
      <c r="F703" s="19">
        <f t="shared" si="130"/>
        <v>1</v>
      </c>
      <c r="G703" s="19">
        <f t="shared" si="131"/>
        <v>2</v>
      </c>
      <c r="H703" s="20">
        <f t="shared" si="132"/>
        <v>2.8547481600000023E-4</v>
      </c>
      <c r="J703" s="7">
        <f>IF($A703="二本差勝",先鋒分析!$D$14,IF($A703="一本差勝",先鋒分析!$D$15,IF($A703="引き分け",先鋒分析!$D$16,IF($A703="一本差負",先鋒分析!$D$17,先鋒分析!$D$18))))</f>
        <v>0.16000000000000003</v>
      </c>
      <c r="K703" s="19">
        <f t="shared" si="133"/>
        <v>1</v>
      </c>
      <c r="L703" s="19">
        <f t="shared" si="134"/>
        <v>2</v>
      </c>
      <c r="M703" s="7">
        <f>IF($B703="二本差勝",次鋒分析!$D$14,IF($B703="一本差勝",次鋒分析!$D$15,IF($B703="引き分け",次鋒分析!$D$16,IF($B703="一本差負",次鋒分析!$D$17,次鋒分析!$D$18))))</f>
        <v>0.16000000000000003</v>
      </c>
      <c r="N703" s="1">
        <f t="shared" si="135"/>
        <v>1</v>
      </c>
      <c r="O703" s="1">
        <f t="shared" si="136"/>
        <v>2</v>
      </c>
      <c r="P703" s="7">
        <f>IF($C703="二本差勝",中堅分析!$D$14,IF($C703="一本差勝",中堅分析!$D$15,IF($C703="引き分け",中堅分析!$D$16,IF($C703="一本差負",中堅分析!$D$17,中堅分析!$D$18))))</f>
        <v>0.16000000000000003</v>
      </c>
      <c r="Q703" s="1">
        <f t="shared" si="137"/>
        <v>-1</v>
      </c>
      <c r="R703" s="1">
        <f t="shared" si="138"/>
        <v>-2</v>
      </c>
      <c r="S703" s="7">
        <f>IF($D703="二本差勝",副将分析!$D$14,IF($D703="一本差勝",副将分析!$D$15,IF($D703="引き分け",副将分析!$D$16,IF($D703="一本差負",副将分析!$D$17,副将分析!$D$18))))</f>
        <v>0.26400000000000001</v>
      </c>
      <c r="T703" s="1">
        <f t="shared" si="139"/>
        <v>0</v>
      </c>
      <c r="U703" s="1">
        <f t="shared" si="140"/>
        <v>0</v>
      </c>
      <c r="V703" s="7">
        <f>IF($E703="二本差勝",大将分析!$D$14,IF($E703="一本差勝",大将分析!$D$15,IF($E703="引き分け",大将分析!$D$16,IF($E703="一本差負",大将分析!$D$17,大将分析!$D$18))))</f>
        <v>0.26400000000000001</v>
      </c>
      <c r="W703" s="1">
        <f t="shared" si="141"/>
        <v>0</v>
      </c>
      <c r="X703" s="1">
        <f t="shared" si="142"/>
        <v>0</v>
      </c>
    </row>
    <row r="704" spans="1:24" x14ac:dyDescent="0.15">
      <c r="A704" s="1" t="s">
        <v>39</v>
      </c>
      <c r="B704" s="1" t="s">
        <v>39</v>
      </c>
      <c r="C704" s="1" t="s">
        <v>42</v>
      </c>
      <c r="D704" s="1" t="s">
        <v>41</v>
      </c>
      <c r="E704" s="1" t="s">
        <v>40</v>
      </c>
      <c r="F704" s="19">
        <f t="shared" si="130"/>
        <v>1</v>
      </c>
      <c r="G704" s="19">
        <f t="shared" si="131"/>
        <v>2</v>
      </c>
      <c r="H704" s="20">
        <f t="shared" si="132"/>
        <v>1.7720934400000015E-4</v>
      </c>
      <c r="J704" s="7">
        <f>IF($A704="二本差勝",先鋒分析!$D$14,IF($A704="一本差勝",先鋒分析!$D$15,IF($A704="引き分け",先鋒分析!$D$16,IF($A704="一本差負",先鋒分析!$D$17,先鋒分析!$D$18))))</f>
        <v>0.16000000000000003</v>
      </c>
      <c r="K704" s="19">
        <f t="shared" si="133"/>
        <v>1</v>
      </c>
      <c r="L704" s="19">
        <f t="shared" si="134"/>
        <v>2</v>
      </c>
      <c r="M704" s="7">
        <f>IF($B704="二本差勝",次鋒分析!$D$14,IF($B704="一本差勝",次鋒分析!$D$15,IF($B704="引き分け",次鋒分析!$D$16,IF($B704="一本差負",次鋒分析!$D$17,次鋒分析!$D$18))))</f>
        <v>0.16000000000000003</v>
      </c>
      <c r="N704" s="1">
        <f t="shared" si="135"/>
        <v>1</v>
      </c>
      <c r="O704" s="1">
        <f t="shared" si="136"/>
        <v>2</v>
      </c>
      <c r="P704" s="7">
        <f>IF($C704="二本差勝",中堅分析!$D$14,IF($C704="一本差勝",中堅分析!$D$15,IF($C704="引き分け",中堅分析!$D$16,IF($C704="一本差負",中堅分析!$D$17,中堅分析!$D$18))))</f>
        <v>0.16000000000000003</v>
      </c>
      <c r="Q704" s="1">
        <f t="shared" si="137"/>
        <v>-1</v>
      </c>
      <c r="R704" s="1">
        <f t="shared" si="138"/>
        <v>-2</v>
      </c>
      <c r="S704" s="7">
        <f>IF($D704="二本差勝",副将分析!$D$14,IF($D704="一本差勝",副将分析!$D$15,IF($D704="引き分け",副将分析!$D$16,IF($D704="一本差負",副将分析!$D$17,副将分析!$D$18))))</f>
        <v>0.20800000000000002</v>
      </c>
      <c r="T704" s="1">
        <f t="shared" si="139"/>
        <v>-1</v>
      </c>
      <c r="U704" s="1">
        <f t="shared" si="140"/>
        <v>-1</v>
      </c>
      <c r="V704" s="7">
        <f>IF($E704="二本差勝",大将分析!$D$14,IF($E704="一本差勝",大将分析!$D$15,IF($E704="引き分け",大将分析!$D$16,IF($E704="一本差負",大将分析!$D$17,大将分析!$D$18))))</f>
        <v>0.20800000000000002</v>
      </c>
      <c r="W704" s="1">
        <f t="shared" si="141"/>
        <v>1</v>
      </c>
      <c r="X704" s="1">
        <f t="shared" si="142"/>
        <v>1</v>
      </c>
    </row>
    <row r="705" spans="1:24" x14ac:dyDescent="0.15">
      <c r="A705" s="1" t="s">
        <v>39</v>
      </c>
      <c r="B705" s="1" t="s">
        <v>39</v>
      </c>
      <c r="C705" s="1" t="s">
        <v>42</v>
      </c>
      <c r="D705" s="1" t="s">
        <v>42</v>
      </c>
      <c r="E705" s="1" t="s">
        <v>39</v>
      </c>
      <c r="F705" s="19">
        <f t="shared" si="130"/>
        <v>1</v>
      </c>
      <c r="G705" s="19">
        <f t="shared" si="131"/>
        <v>2</v>
      </c>
      <c r="H705" s="20">
        <f t="shared" si="132"/>
        <v>1.0485760000000011E-4</v>
      </c>
      <c r="J705" s="7">
        <f>IF($A705="二本差勝",先鋒分析!$D$14,IF($A705="一本差勝",先鋒分析!$D$15,IF($A705="引き分け",先鋒分析!$D$16,IF($A705="一本差負",先鋒分析!$D$17,先鋒分析!$D$18))))</f>
        <v>0.16000000000000003</v>
      </c>
      <c r="K705" s="19">
        <f t="shared" si="133"/>
        <v>1</v>
      </c>
      <c r="L705" s="19">
        <f t="shared" si="134"/>
        <v>2</v>
      </c>
      <c r="M705" s="7">
        <f>IF($B705="二本差勝",次鋒分析!$D$14,IF($B705="一本差勝",次鋒分析!$D$15,IF($B705="引き分け",次鋒分析!$D$16,IF($B705="一本差負",次鋒分析!$D$17,次鋒分析!$D$18))))</f>
        <v>0.16000000000000003</v>
      </c>
      <c r="N705" s="1">
        <f t="shared" si="135"/>
        <v>1</v>
      </c>
      <c r="O705" s="1">
        <f t="shared" si="136"/>
        <v>2</v>
      </c>
      <c r="P705" s="7">
        <f>IF($C705="二本差勝",中堅分析!$D$14,IF($C705="一本差勝",中堅分析!$D$15,IF($C705="引き分け",中堅分析!$D$16,IF($C705="一本差負",中堅分析!$D$17,中堅分析!$D$18))))</f>
        <v>0.16000000000000003</v>
      </c>
      <c r="Q705" s="1">
        <f t="shared" si="137"/>
        <v>-1</v>
      </c>
      <c r="R705" s="1">
        <f t="shared" si="138"/>
        <v>-2</v>
      </c>
      <c r="S705" s="7">
        <f>IF($D705="二本差勝",副将分析!$D$14,IF($D705="一本差勝",副将分析!$D$15,IF($D705="引き分け",副将分析!$D$16,IF($D705="一本差負",副将分析!$D$17,副将分析!$D$18))))</f>
        <v>0.16000000000000003</v>
      </c>
      <c r="T705" s="1">
        <f t="shared" si="139"/>
        <v>-1</v>
      </c>
      <c r="U705" s="1">
        <f t="shared" si="140"/>
        <v>-2</v>
      </c>
      <c r="V705" s="7">
        <f>IF($E705="二本差勝",大将分析!$D$14,IF($E705="一本差勝",大将分析!$D$15,IF($E705="引き分け",大将分析!$D$16,IF($E705="一本差負",大将分析!$D$17,大将分析!$D$18))))</f>
        <v>0.16000000000000003</v>
      </c>
      <c r="W705" s="1">
        <f t="shared" si="141"/>
        <v>1</v>
      </c>
      <c r="X705" s="1">
        <f t="shared" si="142"/>
        <v>2</v>
      </c>
    </row>
    <row r="706" spans="1:24" x14ac:dyDescent="0.15">
      <c r="A706" s="1" t="s">
        <v>39</v>
      </c>
      <c r="B706" s="1" t="s">
        <v>40</v>
      </c>
      <c r="C706" s="1" t="s">
        <v>41</v>
      </c>
      <c r="D706" s="1" t="s">
        <v>39</v>
      </c>
      <c r="E706" s="1" t="s">
        <v>42</v>
      </c>
      <c r="F706" s="19">
        <f t="shared" si="130"/>
        <v>1</v>
      </c>
      <c r="G706" s="19">
        <f t="shared" si="131"/>
        <v>2</v>
      </c>
      <c r="H706" s="20">
        <f t="shared" si="132"/>
        <v>1.7720934400000017E-4</v>
      </c>
      <c r="J706" s="7">
        <f>IF($A706="二本差勝",先鋒分析!$D$14,IF($A706="一本差勝",先鋒分析!$D$15,IF($A706="引き分け",先鋒分析!$D$16,IF($A706="一本差負",先鋒分析!$D$17,先鋒分析!$D$18))))</f>
        <v>0.16000000000000003</v>
      </c>
      <c r="K706" s="19">
        <f t="shared" si="133"/>
        <v>1</v>
      </c>
      <c r="L706" s="19">
        <f t="shared" si="134"/>
        <v>2</v>
      </c>
      <c r="M706" s="7">
        <f>IF($B706="二本差勝",次鋒分析!$D$14,IF($B706="一本差勝",次鋒分析!$D$15,IF($B706="引き分け",次鋒分析!$D$16,IF($B706="一本差負",次鋒分析!$D$17,次鋒分析!$D$18))))</f>
        <v>0.20800000000000002</v>
      </c>
      <c r="N706" s="1">
        <f t="shared" si="135"/>
        <v>1</v>
      </c>
      <c r="O706" s="1">
        <f t="shared" si="136"/>
        <v>1</v>
      </c>
      <c r="P706" s="7">
        <f>IF($C706="二本差勝",中堅分析!$D$14,IF($C706="一本差勝",中堅分析!$D$15,IF($C706="引き分け",中堅分析!$D$16,IF($C706="一本差負",中堅分析!$D$17,中堅分析!$D$18))))</f>
        <v>0.20800000000000002</v>
      </c>
      <c r="Q706" s="1">
        <f t="shared" si="137"/>
        <v>-1</v>
      </c>
      <c r="R706" s="1">
        <f t="shared" si="138"/>
        <v>-1</v>
      </c>
      <c r="S706" s="7">
        <f>IF($D706="二本差勝",副将分析!$D$14,IF($D706="一本差勝",副将分析!$D$15,IF($D706="引き分け",副将分析!$D$16,IF($D706="一本差負",副将分析!$D$17,副将分析!$D$18))))</f>
        <v>0.16000000000000003</v>
      </c>
      <c r="T706" s="1">
        <f t="shared" si="139"/>
        <v>1</v>
      </c>
      <c r="U706" s="1">
        <f t="shared" si="140"/>
        <v>2</v>
      </c>
      <c r="V706" s="7">
        <f>IF($E706="二本差勝",大将分析!$D$14,IF($E706="一本差勝",大将分析!$D$15,IF($E706="引き分け",大将分析!$D$16,IF($E706="一本差負",大将分析!$D$17,大将分析!$D$18))))</f>
        <v>0.16000000000000003</v>
      </c>
      <c r="W706" s="1">
        <f t="shared" si="141"/>
        <v>-1</v>
      </c>
      <c r="X706" s="1">
        <f t="shared" si="142"/>
        <v>-2</v>
      </c>
    </row>
    <row r="707" spans="1:24" x14ac:dyDescent="0.15">
      <c r="A707" s="1" t="s">
        <v>39</v>
      </c>
      <c r="B707" s="1" t="s">
        <v>40</v>
      </c>
      <c r="C707" s="1" t="s">
        <v>41</v>
      </c>
      <c r="D707" s="1" t="s">
        <v>40</v>
      </c>
      <c r="E707" s="1" t="s">
        <v>41</v>
      </c>
      <c r="F707" s="19">
        <f t="shared" si="130"/>
        <v>1</v>
      </c>
      <c r="G707" s="19">
        <f t="shared" si="131"/>
        <v>2</v>
      </c>
      <c r="H707" s="20">
        <f t="shared" si="132"/>
        <v>2.9948379136000017E-4</v>
      </c>
      <c r="J707" s="7">
        <f>IF($A707="二本差勝",先鋒分析!$D$14,IF($A707="一本差勝",先鋒分析!$D$15,IF($A707="引き分け",先鋒分析!$D$16,IF($A707="一本差負",先鋒分析!$D$17,先鋒分析!$D$18))))</f>
        <v>0.16000000000000003</v>
      </c>
      <c r="K707" s="19">
        <f t="shared" si="133"/>
        <v>1</v>
      </c>
      <c r="L707" s="19">
        <f t="shared" si="134"/>
        <v>2</v>
      </c>
      <c r="M707" s="7">
        <f>IF($B707="二本差勝",次鋒分析!$D$14,IF($B707="一本差勝",次鋒分析!$D$15,IF($B707="引き分け",次鋒分析!$D$16,IF($B707="一本差負",次鋒分析!$D$17,次鋒分析!$D$18))))</f>
        <v>0.20800000000000002</v>
      </c>
      <c r="N707" s="1">
        <f t="shared" si="135"/>
        <v>1</v>
      </c>
      <c r="O707" s="1">
        <f t="shared" si="136"/>
        <v>1</v>
      </c>
      <c r="P707" s="7">
        <f>IF($C707="二本差勝",中堅分析!$D$14,IF($C707="一本差勝",中堅分析!$D$15,IF($C707="引き分け",中堅分析!$D$16,IF($C707="一本差負",中堅分析!$D$17,中堅分析!$D$18))))</f>
        <v>0.20800000000000002</v>
      </c>
      <c r="Q707" s="1">
        <f t="shared" si="137"/>
        <v>-1</v>
      </c>
      <c r="R707" s="1">
        <f t="shared" si="138"/>
        <v>-1</v>
      </c>
      <c r="S707" s="7">
        <f>IF($D707="二本差勝",副将分析!$D$14,IF($D707="一本差勝",副将分析!$D$15,IF($D707="引き分け",副将分析!$D$16,IF($D707="一本差負",副将分析!$D$17,副将分析!$D$18))))</f>
        <v>0.20800000000000002</v>
      </c>
      <c r="T707" s="1">
        <f t="shared" si="139"/>
        <v>1</v>
      </c>
      <c r="U707" s="1">
        <f t="shared" si="140"/>
        <v>1</v>
      </c>
      <c r="V707" s="7">
        <f>IF($E707="二本差勝",大将分析!$D$14,IF($E707="一本差勝",大将分析!$D$15,IF($E707="引き分け",大将分析!$D$16,IF($E707="一本差負",大将分析!$D$17,大将分析!$D$18))))</f>
        <v>0.20800000000000002</v>
      </c>
      <c r="W707" s="1">
        <f t="shared" si="141"/>
        <v>-1</v>
      </c>
      <c r="X707" s="1">
        <f t="shared" si="142"/>
        <v>-1</v>
      </c>
    </row>
    <row r="708" spans="1:24" x14ac:dyDescent="0.15">
      <c r="A708" s="1" t="s">
        <v>39</v>
      </c>
      <c r="B708" s="1" t="s">
        <v>40</v>
      </c>
      <c r="C708" s="1" t="s">
        <v>41</v>
      </c>
      <c r="D708" s="1" t="s">
        <v>22</v>
      </c>
      <c r="E708" s="1" t="s">
        <v>22</v>
      </c>
      <c r="F708" s="19">
        <f t="shared" si="130"/>
        <v>1</v>
      </c>
      <c r="G708" s="19">
        <f t="shared" si="131"/>
        <v>2</v>
      </c>
      <c r="H708" s="20">
        <f t="shared" si="132"/>
        <v>4.8245243904000029E-4</v>
      </c>
      <c r="J708" s="7">
        <f>IF($A708="二本差勝",先鋒分析!$D$14,IF($A708="一本差勝",先鋒分析!$D$15,IF($A708="引き分け",先鋒分析!$D$16,IF($A708="一本差負",先鋒分析!$D$17,先鋒分析!$D$18))))</f>
        <v>0.16000000000000003</v>
      </c>
      <c r="K708" s="19">
        <f t="shared" si="133"/>
        <v>1</v>
      </c>
      <c r="L708" s="19">
        <f t="shared" si="134"/>
        <v>2</v>
      </c>
      <c r="M708" s="7">
        <f>IF($B708="二本差勝",次鋒分析!$D$14,IF($B708="一本差勝",次鋒分析!$D$15,IF($B708="引き分け",次鋒分析!$D$16,IF($B708="一本差負",次鋒分析!$D$17,次鋒分析!$D$18))))</f>
        <v>0.20800000000000002</v>
      </c>
      <c r="N708" s="1">
        <f t="shared" si="135"/>
        <v>1</v>
      </c>
      <c r="O708" s="1">
        <f t="shared" si="136"/>
        <v>1</v>
      </c>
      <c r="P708" s="7">
        <f>IF($C708="二本差勝",中堅分析!$D$14,IF($C708="一本差勝",中堅分析!$D$15,IF($C708="引き分け",中堅分析!$D$16,IF($C708="一本差負",中堅分析!$D$17,中堅分析!$D$18))))</f>
        <v>0.20800000000000002</v>
      </c>
      <c r="Q708" s="1">
        <f t="shared" si="137"/>
        <v>-1</v>
      </c>
      <c r="R708" s="1">
        <f t="shared" si="138"/>
        <v>-1</v>
      </c>
      <c r="S708" s="7">
        <f>IF($D708="二本差勝",副将分析!$D$14,IF($D708="一本差勝",副将分析!$D$15,IF($D708="引き分け",副将分析!$D$16,IF($D708="一本差負",副将分析!$D$17,副将分析!$D$18))))</f>
        <v>0.26400000000000001</v>
      </c>
      <c r="T708" s="1">
        <f t="shared" si="139"/>
        <v>0</v>
      </c>
      <c r="U708" s="1">
        <f t="shared" si="140"/>
        <v>0</v>
      </c>
      <c r="V708" s="7">
        <f>IF($E708="二本差勝",大将分析!$D$14,IF($E708="一本差勝",大将分析!$D$15,IF($E708="引き分け",大将分析!$D$16,IF($E708="一本差負",大将分析!$D$17,大将分析!$D$18))))</f>
        <v>0.26400000000000001</v>
      </c>
      <c r="W708" s="1">
        <f t="shared" si="141"/>
        <v>0</v>
      </c>
      <c r="X708" s="1">
        <f t="shared" si="142"/>
        <v>0</v>
      </c>
    </row>
    <row r="709" spans="1:24" x14ac:dyDescent="0.15">
      <c r="A709" s="1" t="s">
        <v>39</v>
      </c>
      <c r="B709" s="1" t="s">
        <v>40</v>
      </c>
      <c r="C709" s="1" t="s">
        <v>41</v>
      </c>
      <c r="D709" s="1" t="s">
        <v>41</v>
      </c>
      <c r="E709" s="1" t="s">
        <v>40</v>
      </c>
      <c r="F709" s="19">
        <f t="shared" si="130"/>
        <v>1</v>
      </c>
      <c r="G709" s="19">
        <f t="shared" si="131"/>
        <v>2</v>
      </c>
      <c r="H709" s="20">
        <f t="shared" si="132"/>
        <v>2.9948379136000017E-4</v>
      </c>
      <c r="J709" s="7">
        <f>IF($A709="二本差勝",先鋒分析!$D$14,IF($A709="一本差勝",先鋒分析!$D$15,IF($A709="引き分け",先鋒分析!$D$16,IF($A709="一本差負",先鋒分析!$D$17,先鋒分析!$D$18))))</f>
        <v>0.16000000000000003</v>
      </c>
      <c r="K709" s="19">
        <f t="shared" si="133"/>
        <v>1</v>
      </c>
      <c r="L709" s="19">
        <f t="shared" si="134"/>
        <v>2</v>
      </c>
      <c r="M709" s="7">
        <f>IF($B709="二本差勝",次鋒分析!$D$14,IF($B709="一本差勝",次鋒分析!$D$15,IF($B709="引き分け",次鋒分析!$D$16,IF($B709="一本差負",次鋒分析!$D$17,次鋒分析!$D$18))))</f>
        <v>0.20800000000000002</v>
      </c>
      <c r="N709" s="1">
        <f t="shared" si="135"/>
        <v>1</v>
      </c>
      <c r="O709" s="1">
        <f t="shared" si="136"/>
        <v>1</v>
      </c>
      <c r="P709" s="7">
        <f>IF($C709="二本差勝",中堅分析!$D$14,IF($C709="一本差勝",中堅分析!$D$15,IF($C709="引き分け",中堅分析!$D$16,IF($C709="一本差負",中堅分析!$D$17,中堅分析!$D$18))))</f>
        <v>0.20800000000000002</v>
      </c>
      <c r="Q709" s="1">
        <f t="shared" si="137"/>
        <v>-1</v>
      </c>
      <c r="R709" s="1">
        <f t="shared" si="138"/>
        <v>-1</v>
      </c>
      <c r="S709" s="7">
        <f>IF($D709="二本差勝",副将分析!$D$14,IF($D709="一本差勝",副将分析!$D$15,IF($D709="引き分け",副将分析!$D$16,IF($D709="一本差負",副将分析!$D$17,副将分析!$D$18))))</f>
        <v>0.20800000000000002</v>
      </c>
      <c r="T709" s="1">
        <f t="shared" si="139"/>
        <v>-1</v>
      </c>
      <c r="U709" s="1">
        <f t="shared" si="140"/>
        <v>-1</v>
      </c>
      <c r="V709" s="7">
        <f>IF($E709="二本差勝",大将分析!$D$14,IF($E709="一本差勝",大将分析!$D$15,IF($E709="引き分け",大将分析!$D$16,IF($E709="一本差負",大将分析!$D$17,大将分析!$D$18))))</f>
        <v>0.20800000000000002</v>
      </c>
      <c r="W709" s="1">
        <f t="shared" si="141"/>
        <v>1</v>
      </c>
      <c r="X709" s="1">
        <f t="shared" si="142"/>
        <v>1</v>
      </c>
    </row>
    <row r="710" spans="1:24" x14ac:dyDescent="0.15">
      <c r="A710" s="1" t="s">
        <v>39</v>
      </c>
      <c r="B710" s="1" t="s">
        <v>40</v>
      </c>
      <c r="C710" s="1" t="s">
        <v>41</v>
      </c>
      <c r="D710" s="1" t="s">
        <v>42</v>
      </c>
      <c r="E710" s="1" t="s">
        <v>39</v>
      </c>
      <c r="F710" s="19">
        <f t="shared" ref="F710:F773" si="143">K710+N710+Q710</f>
        <v>1</v>
      </c>
      <c r="G710" s="19">
        <f t="shared" ref="G710:G773" si="144">L710+O710+R710</f>
        <v>2</v>
      </c>
      <c r="H710" s="20">
        <f t="shared" ref="H710:H773" si="145">J710*M710*P710*S710*V710</f>
        <v>1.7720934400000017E-4</v>
      </c>
      <c r="J710" s="7">
        <f>IF($A710="二本差勝",先鋒分析!$D$14,IF($A710="一本差勝",先鋒分析!$D$15,IF($A710="引き分け",先鋒分析!$D$16,IF($A710="一本差負",先鋒分析!$D$17,先鋒分析!$D$18))))</f>
        <v>0.16000000000000003</v>
      </c>
      <c r="K710" s="19">
        <f t="shared" ref="K710:K773" si="146">IF($A710="二本差勝",1,IF($A710="一本差勝",1,IF($A710="引き分け",0,-1)))</f>
        <v>1</v>
      </c>
      <c r="L710" s="19">
        <f t="shared" ref="L710:L773" si="147">IF($A710="二本差勝",2,IF($A710="一本差勝",1,IF($A710="引き分け",0,IF($A710="一本差負",-1,-2))))</f>
        <v>2</v>
      </c>
      <c r="M710" s="7">
        <f>IF($B710="二本差勝",次鋒分析!$D$14,IF($B710="一本差勝",次鋒分析!$D$15,IF($B710="引き分け",次鋒分析!$D$16,IF($B710="一本差負",次鋒分析!$D$17,次鋒分析!$D$18))))</f>
        <v>0.20800000000000002</v>
      </c>
      <c r="N710" s="1">
        <f t="shared" ref="N710:N773" si="148">IF($B710="二本差勝",1,IF($B710="一本差勝",1,IF($B710="引き分け",0,-1)))</f>
        <v>1</v>
      </c>
      <c r="O710" s="1">
        <f t="shared" ref="O710:O773" si="149">IF($B710="二本差勝",2,IF($B710="一本差勝",1,IF($B710="引き分け",0,IF($B710="一本差負",-1,-2))))</f>
        <v>1</v>
      </c>
      <c r="P710" s="7">
        <f>IF($C710="二本差勝",中堅分析!$D$14,IF($C710="一本差勝",中堅分析!$D$15,IF($C710="引き分け",中堅分析!$D$16,IF($C710="一本差負",中堅分析!$D$17,中堅分析!$D$18))))</f>
        <v>0.20800000000000002</v>
      </c>
      <c r="Q710" s="1">
        <f t="shared" ref="Q710:Q773" si="150">IF($C710="二本差勝",1,IF($C710="一本差勝",1,IF($C710="引き分け",0,-1)))</f>
        <v>-1</v>
      </c>
      <c r="R710" s="1">
        <f t="shared" ref="R710:R773" si="151">IF($C710="二本差勝",2,IF($C710="一本差勝",1,IF($C710="引き分け",0,IF($C710="一本差負",-1,-2))))</f>
        <v>-1</v>
      </c>
      <c r="S710" s="7">
        <f>IF($D710="二本差勝",副将分析!$D$14,IF($D710="一本差勝",副将分析!$D$15,IF($D710="引き分け",副将分析!$D$16,IF($D710="一本差負",副将分析!$D$17,副将分析!$D$18))))</f>
        <v>0.16000000000000003</v>
      </c>
      <c r="T710" s="1">
        <f t="shared" ref="T710:T773" si="152">IF($D710="二本差勝",1,IF($D710="一本差勝",1,IF($D710="引き分け",0,-1)))</f>
        <v>-1</v>
      </c>
      <c r="U710" s="1">
        <f t="shared" ref="U710:U773" si="153">IF($D710="二本差勝",2,IF($D710="一本差勝",1,IF($D710="引き分け",0,IF($D710="一本差負",-1,-2))))</f>
        <v>-2</v>
      </c>
      <c r="V710" s="7">
        <f>IF($E710="二本差勝",大将分析!$D$14,IF($E710="一本差勝",大将分析!$D$15,IF($E710="引き分け",大将分析!$D$16,IF($E710="一本差負",大将分析!$D$17,大将分析!$D$18))))</f>
        <v>0.16000000000000003</v>
      </c>
      <c r="W710" s="1">
        <f t="shared" ref="W710:W773" si="154">IF($E710="二本差勝",1,IF($E710="一本差勝",1,IF($E710="引き分け",0,-1)))</f>
        <v>1</v>
      </c>
      <c r="X710" s="1">
        <f t="shared" ref="X710:X773" si="155">IF($E710="二本差勝",2,IF($E710="一本差勝",1,IF($E710="引き分け",0,IF($E710="一本差負",-1,-2))))</f>
        <v>2</v>
      </c>
    </row>
    <row r="711" spans="1:24" x14ac:dyDescent="0.15">
      <c r="A711" s="1" t="s">
        <v>39</v>
      </c>
      <c r="B711" s="1" t="s">
        <v>22</v>
      </c>
      <c r="C711" s="1" t="s">
        <v>22</v>
      </c>
      <c r="D711" s="1" t="s">
        <v>39</v>
      </c>
      <c r="E711" s="1" t="s">
        <v>42</v>
      </c>
      <c r="F711" s="19">
        <f t="shared" si="143"/>
        <v>1</v>
      </c>
      <c r="G711" s="19">
        <f t="shared" si="144"/>
        <v>2</v>
      </c>
      <c r="H711" s="20">
        <f t="shared" si="145"/>
        <v>2.8547481600000023E-4</v>
      </c>
      <c r="J711" s="7">
        <f>IF($A711="二本差勝",先鋒分析!$D$14,IF($A711="一本差勝",先鋒分析!$D$15,IF($A711="引き分け",先鋒分析!$D$16,IF($A711="一本差負",先鋒分析!$D$17,先鋒分析!$D$18))))</f>
        <v>0.16000000000000003</v>
      </c>
      <c r="K711" s="19">
        <f t="shared" si="146"/>
        <v>1</v>
      </c>
      <c r="L711" s="19">
        <f t="shared" si="147"/>
        <v>2</v>
      </c>
      <c r="M711" s="7">
        <f>IF($B711="二本差勝",次鋒分析!$D$14,IF($B711="一本差勝",次鋒分析!$D$15,IF($B711="引き分け",次鋒分析!$D$16,IF($B711="一本差負",次鋒分析!$D$17,次鋒分析!$D$18))))</f>
        <v>0.26400000000000001</v>
      </c>
      <c r="N711" s="1">
        <f t="shared" si="148"/>
        <v>0</v>
      </c>
      <c r="O711" s="1">
        <f t="shared" si="149"/>
        <v>0</v>
      </c>
      <c r="P711" s="7">
        <f>IF($C711="二本差勝",中堅分析!$D$14,IF($C711="一本差勝",中堅分析!$D$15,IF($C711="引き分け",中堅分析!$D$16,IF($C711="一本差負",中堅分析!$D$17,中堅分析!$D$18))))</f>
        <v>0.26400000000000001</v>
      </c>
      <c r="Q711" s="1">
        <f t="shared" si="150"/>
        <v>0</v>
      </c>
      <c r="R711" s="1">
        <f t="shared" si="151"/>
        <v>0</v>
      </c>
      <c r="S711" s="7">
        <f>IF($D711="二本差勝",副将分析!$D$14,IF($D711="一本差勝",副将分析!$D$15,IF($D711="引き分け",副将分析!$D$16,IF($D711="一本差負",副将分析!$D$17,副将分析!$D$18))))</f>
        <v>0.16000000000000003</v>
      </c>
      <c r="T711" s="1">
        <f t="shared" si="152"/>
        <v>1</v>
      </c>
      <c r="U711" s="1">
        <f t="shared" si="153"/>
        <v>2</v>
      </c>
      <c r="V711" s="7">
        <f>IF($E711="二本差勝",大将分析!$D$14,IF($E711="一本差勝",大将分析!$D$15,IF($E711="引き分け",大将分析!$D$16,IF($E711="一本差負",大将分析!$D$17,大将分析!$D$18))))</f>
        <v>0.16000000000000003</v>
      </c>
      <c r="W711" s="1">
        <f t="shared" si="154"/>
        <v>-1</v>
      </c>
      <c r="X711" s="1">
        <f t="shared" si="155"/>
        <v>-2</v>
      </c>
    </row>
    <row r="712" spans="1:24" x14ac:dyDescent="0.15">
      <c r="A712" s="1" t="s">
        <v>39</v>
      </c>
      <c r="B712" s="1" t="s">
        <v>22</v>
      </c>
      <c r="C712" s="1" t="s">
        <v>22</v>
      </c>
      <c r="D712" s="1" t="s">
        <v>40</v>
      </c>
      <c r="E712" s="1" t="s">
        <v>41</v>
      </c>
      <c r="F712" s="19">
        <f t="shared" si="143"/>
        <v>1</v>
      </c>
      <c r="G712" s="19">
        <f t="shared" si="144"/>
        <v>2</v>
      </c>
      <c r="H712" s="20">
        <f t="shared" si="145"/>
        <v>4.8245243904000029E-4</v>
      </c>
      <c r="J712" s="7">
        <f>IF($A712="二本差勝",先鋒分析!$D$14,IF($A712="一本差勝",先鋒分析!$D$15,IF($A712="引き分け",先鋒分析!$D$16,IF($A712="一本差負",先鋒分析!$D$17,先鋒分析!$D$18))))</f>
        <v>0.16000000000000003</v>
      </c>
      <c r="K712" s="19">
        <f t="shared" si="146"/>
        <v>1</v>
      </c>
      <c r="L712" s="19">
        <f t="shared" si="147"/>
        <v>2</v>
      </c>
      <c r="M712" s="7">
        <f>IF($B712="二本差勝",次鋒分析!$D$14,IF($B712="一本差勝",次鋒分析!$D$15,IF($B712="引き分け",次鋒分析!$D$16,IF($B712="一本差負",次鋒分析!$D$17,次鋒分析!$D$18))))</f>
        <v>0.26400000000000001</v>
      </c>
      <c r="N712" s="1">
        <f t="shared" si="148"/>
        <v>0</v>
      </c>
      <c r="O712" s="1">
        <f t="shared" si="149"/>
        <v>0</v>
      </c>
      <c r="P712" s="7">
        <f>IF($C712="二本差勝",中堅分析!$D$14,IF($C712="一本差勝",中堅分析!$D$15,IF($C712="引き分け",中堅分析!$D$16,IF($C712="一本差負",中堅分析!$D$17,中堅分析!$D$18))))</f>
        <v>0.26400000000000001</v>
      </c>
      <c r="Q712" s="1">
        <f t="shared" si="150"/>
        <v>0</v>
      </c>
      <c r="R712" s="1">
        <f t="shared" si="151"/>
        <v>0</v>
      </c>
      <c r="S712" s="7">
        <f>IF($D712="二本差勝",副将分析!$D$14,IF($D712="一本差勝",副将分析!$D$15,IF($D712="引き分け",副将分析!$D$16,IF($D712="一本差負",副将分析!$D$17,副将分析!$D$18))))</f>
        <v>0.20800000000000002</v>
      </c>
      <c r="T712" s="1">
        <f t="shared" si="152"/>
        <v>1</v>
      </c>
      <c r="U712" s="1">
        <f t="shared" si="153"/>
        <v>1</v>
      </c>
      <c r="V712" s="7">
        <f>IF($E712="二本差勝",大将分析!$D$14,IF($E712="一本差勝",大将分析!$D$15,IF($E712="引き分け",大将分析!$D$16,IF($E712="一本差負",大将分析!$D$17,大将分析!$D$18))))</f>
        <v>0.20800000000000002</v>
      </c>
      <c r="W712" s="1">
        <f t="shared" si="154"/>
        <v>-1</v>
      </c>
      <c r="X712" s="1">
        <f t="shared" si="155"/>
        <v>-1</v>
      </c>
    </row>
    <row r="713" spans="1:24" x14ac:dyDescent="0.15">
      <c r="A713" s="1" t="s">
        <v>39</v>
      </c>
      <c r="B713" s="1" t="s">
        <v>22</v>
      </c>
      <c r="C713" s="1" t="s">
        <v>22</v>
      </c>
      <c r="D713" s="1" t="s">
        <v>22</v>
      </c>
      <c r="E713" s="1" t="s">
        <v>22</v>
      </c>
      <c r="F713" s="19">
        <f t="shared" si="143"/>
        <v>1</v>
      </c>
      <c r="G713" s="19">
        <f t="shared" si="144"/>
        <v>2</v>
      </c>
      <c r="H713" s="20">
        <f t="shared" si="145"/>
        <v>7.7720518656000041E-4</v>
      </c>
      <c r="J713" s="7">
        <f>IF($A713="二本差勝",先鋒分析!$D$14,IF($A713="一本差勝",先鋒分析!$D$15,IF($A713="引き分け",先鋒分析!$D$16,IF($A713="一本差負",先鋒分析!$D$17,先鋒分析!$D$18))))</f>
        <v>0.16000000000000003</v>
      </c>
      <c r="K713" s="19">
        <f t="shared" si="146"/>
        <v>1</v>
      </c>
      <c r="L713" s="19">
        <f t="shared" si="147"/>
        <v>2</v>
      </c>
      <c r="M713" s="7">
        <f>IF($B713="二本差勝",次鋒分析!$D$14,IF($B713="一本差勝",次鋒分析!$D$15,IF($B713="引き分け",次鋒分析!$D$16,IF($B713="一本差負",次鋒分析!$D$17,次鋒分析!$D$18))))</f>
        <v>0.26400000000000001</v>
      </c>
      <c r="N713" s="1">
        <f t="shared" si="148"/>
        <v>0</v>
      </c>
      <c r="O713" s="1">
        <f t="shared" si="149"/>
        <v>0</v>
      </c>
      <c r="P713" s="7">
        <f>IF($C713="二本差勝",中堅分析!$D$14,IF($C713="一本差勝",中堅分析!$D$15,IF($C713="引き分け",中堅分析!$D$16,IF($C713="一本差負",中堅分析!$D$17,中堅分析!$D$18))))</f>
        <v>0.26400000000000001</v>
      </c>
      <c r="Q713" s="1">
        <f t="shared" si="150"/>
        <v>0</v>
      </c>
      <c r="R713" s="1">
        <f t="shared" si="151"/>
        <v>0</v>
      </c>
      <c r="S713" s="7">
        <f>IF($D713="二本差勝",副将分析!$D$14,IF($D713="一本差勝",副将分析!$D$15,IF($D713="引き分け",副将分析!$D$16,IF($D713="一本差負",副将分析!$D$17,副将分析!$D$18))))</f>
        <v>0.26400000000000001</v>
      </c>
      <c r="T713" s="1">
        <f t="shared" si="152"/>
        <v>0</v>
      </c>
      <c r="U713" s="1">
        <f t="shared" si="153"/>
        <v>0</v>
      </c>
      <c r="V713" s="7">
        <f>IF($E713="二本差勝",大将分析!$D$14,IF($E713="一本差勝",大将分析!$D$15,IF($E713="引き分け",大将分析!$D$16,IF($E713="一本差負",大将分析!$D$17,大将分析!$D$18))))</f>
        <v>0.26400000000000001</v>
      </c>
      <c r="W713" s="1">
        <f t="shared" si="154"/>
        <v>0</v>
      </c>
      <c r="X713" s="1">
        <f t="shared" si="155"/>
        <v>0</v>
      </c>
    </row>
    <row r="714" spans="1:24" x14ac:dyDescent="0.15">
      <c r="A714" s="1" t="s">
        <v>39</v>
      </c>
      <c r="B714" s="1" t="s">
        <v>22</v>
      </c>
      <c r="C714" s="1" t="s">
        <v>22</v>
      </c>
      <c r="D714" s="1" t="s">
        <v>41</v>
      </c>
      <c r="E714" s="1" t="s">
        <v>40</v>
      </c>
      <c r="F714" s="19">
        <f t="shared" si="143"/>
        <v>1</v>
      </c>
      <c r="G714" s="19">
        <f t="shared" si="144"/>
        <v>2</v>
      </c>
      <c r="H714" s="20">
        <f t="shared" si="145"/>
        <v>4.8245243904000029E-4</v>
      </c>
      <c r="J714" s="7">
        <f>IF($A714="二本差勝",先鋒分析!$D$14,IF($A714="一本差勝",先鋒分析!$D$15,IF($A714="引き分け",先鋒分析!$D$16,IF($A714="一本差負",先鋒分析!$D$17,先鋒分析!$D$18))))</f>
        <v>0.16000000000000003</v>
      </c>
      <c r="K714" s="19">
        <f t="shared" si="146"/>
        <v>1</v>
      </c>
      <c r="L714" s="19">
        <f t="shared" si="147"/>
        <v>2</v>
      </c>
      <c r="M714" s="7">
        <f>IF($B714="二本差勝",次鋒分析!$D$14,IF($B714="一本差勝",次鋒分析!$D$15,IF($B714="引き分け",次鋒分析!$D$16,IF($B714="一本差負",次鋒分析!$D$17,次鋒分析!$D$18))))</f>
        <v>0.26400000000000001</v>
      </c>
      <c r="N714" s="1">
        <f t="shared" si="148"/>
        <v>0</v>
      </c>
      <c r="O714" s="1">
        <f t="shared" si="149"/>
        <v>0</v>
      </c>
      <c r="P714" s="7">
        <f>IF($C714="二本差勝",中堅分析!$D$14,IF($C714="一本差勝",中堅分析!$D$15,IF($C714="引き分け",中堅分析!$D$16,IF($C714="一本差負",中堅分析!$D$17,中堅分析!$D$18))))</f>
        <v>0.26400000000000001</v>
      </c>
      <c r="Q714" s="1">
        <f t="shared" si="150"/>
        <v>0</v>
      </c>
      <c r="R714" s="1">
        <f t="shared" si="151"/>
        <v>0</v>
      </c>
      <c r="S714" s="7">
        <f>IF($D714="二本差勝",副将分析!$D$14,IF($D714="一本差勝",副将分析!$D$15,IF($D714="引き分け",副将分析!$D$16,IF($D714="一本差負",副将分析!$D$17,副将分析!$D$18))))</f>
        <v>0.20800000000000002</v>
      </c>
      <c r="T714" s="1">
        <f t="shared" si="152"/>
        <v>-1</v>
      </c>
      <c r="U714" s="1">
        <f t="shared" si="153"/>
        <v>-1</v>
      </c>
      <c r="V714" s="7">
        <f>IF($E714="二本差勝",大将分析!$D$14,IF($E714="一本差勝",大将分析!$D$15,IF($E714="引き分け",大将分析!$D$16,IF($E714="一本差負",大将分析!$D$17,大将分析!$D$18))))</f>
        <v>0.20800000000000002</v>
      </c>
      <c r="W714" s="1">
        <f t="shared" si="154"/>
        <v>1</v>
      </c>
      <c r="X714" s="1">
        <f t="shared" si="155"/>
        <v>1</v>
      </c>
    </row>
    <row r="715" spans="1:24" x14ac:dyDescent="0.15">
      <c r="A715" s="1" t="s">
        <v>39</v>
      </c>
      <c r="B715" s="1" t="s">
        <v>22</v>
      </c>
      <c r="C715" s="1" t="s">
        <v>22</v>
      </c>
      <c r="D715" s="1" t="s">
        <v>42</v>
      </c>
      <c r="E715" s="1" t="s">
        <v>39</v>
      </c>
      <c r="F715" s="19">
        <f t="shared" si="143"/>
        <v>1</v>
      </c>
      <c r="G715" s="19">
        <f t="shared" si="144"/>
        <v>2</v>
      </c>
      <c r="H715" s="20">
        <f t="shared" si="145"/>
        <v>2.8547481600000023E-4</v>
      </c>
      <c r="J715" s="7">
        <f>IF($A715="二本差勝",先鋒分析!$D$14,IF($A715="一本差勝",先鋒分析!$D$15,IF($A715="引き分け",先鋒分析!$D$16,IF($A715="一本差負",先鋒分析!$D$17,先鋒分析!$D$18))))</f>
        <v>0.16000000000000003</v>
      </c>
      <c r="K715" s="19">
        <f t="shared" si="146"/>
        <v>1</v>
      </c>
      <c r="L715" s="19">
        <f t="shared" si="147"/>
        <v>2</v>
      </c>
      <c r="M715" s="7">
        <f>IF($B715="二本差勝",次鋒分析!$D$14,IF($B715="一本差勝",次鋒分析!$D$15,IF($B715="引き分け",次鋒分析!$D$16,IF($B715="一本差負",次鋒分析!$D$17,次鋒分析!$D$18))))</f>
        <v>0.26400000000000001</v>
      </c>
      <c r="N715" s="1">
        <f t="shared" si="148"/>
        <v>0</v>
      </c>
      <c r="O715" s="1">
        <f t="shared" si="149"/>
        <v>0</v>
      </c>
      <c r="P715" s="7">
        <f>IF($C715="二本差勝",中堅分析!$D$14,IF($C715="一本差勝",中堅分析!$D$15,IF($C715="引き分け",中堅分析!$D$16,IF($C715="一本差負",中堅分析!$D$17,中堅分析!$D$18))))</f>
        <v>0.26400000000000001</v>
      </c>
      <c r="Q715" s="1">
        <f t="shared" si="150"/>
        <v>0</v>
      </c>
      <c r="R715" s="1">
        <f t="shared" si="151"/>
        <v>0</v>
      </c>
      <c r="S715" s="7">
        <f>IF($D715="二本差勝",副将分析!$D$14,IF($D715="一本差勝",副将分析!$D$15,IF($D715="引き分け",副将分析!$D$16,IF($D715="一本差負",副将分析!$D$17,副将分析!$D$18))))</f>
        <v>0.16000000000000003</v>
      </c>
      <c r="T715" s="1">
        <f t="shared" si="152"/>
        <v>-1</v>
      </c>
      <c r="U715" s="1">
        <f t="shared" si="153"/>
        <v>-2</v>
      </c>
      <c r="V715" s="7">
        <f>IF($E715="二本差勝",大将分析!$D$14,IF($E715="一本差勝",大将分析!$D$15,IF($E715="引き分け",大将分析!$D$16,IF($E715="一本差負",大将分析!$D$17,大将分析!$D$18))))</f>
        <v>0.16000000000000003</v>
      </c>
      <c r="W715" s="1">
        <f t="shared" si="154"/>
        <v>1</v>
      </c>
      <c r="X715" s="1">
        <f t="shared" si="155"/>
        <v>2</v>
      </c>
    </row>
    <row r="716" spans="1:24" x14ac:dyDescent="0.15">
      <c r="A716" s="1" t="s">
        <v>39</v>
      </c>
      <c r="B716" s="1" t="s">
        <v>41</v>
      </c>
      <c r="C716" s="1" t="s">
        <v>40</v>
      </c>
      <c r="D716" s="1" t="s">
        <v>39</v>
      </c>
      <c r="E716" s="1" t="s">
        <v>42</v>
      </c>
      <c r="F716" s="19">
        <f t="shared" si="143"/>
        <v>1</v>
      </c>
      <c r="G716" s="19">
        <f t="shared" si="144"/>
        <v>2</v>
      </c>
      <c r="H716" s="20">
        <f t="shared" si="145"/>
        <v>1.7720934400000017E-4</v>
      </c>
      <c r="J716" s="7">
        <f>IF($A716="二本差勝",先鋒分析!$D$14,IF($A716="一本差勝",先鋒分析!$D$15,IF($A716="引き分け",先鋒分析!$D$16,IF($A716="一本差負",先鋒分析!$D$17,先鋒分析!$D$18))))</f>
        <v>0.16000000000000003</v>
      </c>
      <c r="K716" s="19">
        <f t="shared" si="146"/>
        <v>1</v>
      </c>
      <c r="L716" s="19">
        <f t="shared" si="147"/>
        <v>2</v>
      </c>
      <c r="M716" s="7">
        <f>IF($B716="二本差勝",次鋒分析!$D$14,IF($B716="一本差勝",次鋒分析!$D$15,IF($B716="引き分け",次鋒分析!$D$16,IF($B716="一本差負",次鋒分析!$D$17,次鋒分析!$D$18))))</f>
        <v>0.20800000000000002</v>
      </c>
      <c r="N716" s="1">
        <f t="shared" si="148"/>
        <v>-1</v>
      </c>
      <c r="O716" s="1">
        <f t="shared" si="149"/>
        <v>-1</v>
      </c>
      <c r="P716" s="7">
        <f>IF($C716="二本差勝",中堅分析!$D$14,IF($C716="一本差勝",中堅分析!$D$15,IF($C716="引き分け",中堅分析!$D$16,IF($C716="一本差負",中堅分析!$D$17,中堅分析!$D$18))))</f>
        <v>0.20800000000000002</v>
      </c>
      <c r="Q716" s="1">
        <f t="shared" si="150"/>
        <v>1</v>
      </c>
      <c r="R716" s="1">
        <f t="shared" si="151"/>
        <v>1</v>
      </c>
      <c r="S716" s="7">
        <f>IF($D716="二本差勝",副将分析!$D$14,IF($D716="一本差勝",副将分析!$D$15,IF($D716="引き分け",副将分析!$D$16,IF($D716="一本差負",副将分析!$D$17,副将分析!$D$18))))</f>
        <v>0.16000000000000003</v>
      </c>
      <c r="T716" s="1">
        <f t="shared" si="152"/>
        <v>1</v>
      </c>
      <c r="U716" s="1">
        <f t="shared" si="153"/>
        <v>2</v>
      </c>
      <c r="V716" s="7">
        <f>IF($E716="二本差勝",大将分析!$D$14,IF($E716="一本差勝",大将分析!$D$15,IF($E716="引き分け",大将分析!$D$16,IF($E716="一本差負",大将分析!$D$17,大将分析!$D$18))))</f>
        <v>0.16000000000000003</v>
      </c>
      <c r="W716" s="1">
        <f t="shared" si="154"/>
        <v>-1</v>
      </c>
      <c r="X716" s="1">
        <f t="shared" si="155"/>
        <v>-2</v>
      </c>
    </row>
    <row r="717" spans="1:24" x14ac:dyDescent="0.15">
      <c r="A717" s="1" t="s">
        <v>39</v>
      </c>
      <c r="B717" s="1" t="s">
        <v>41</v>
      </c>
      <c r="C717" s="1" t="s">
        <v>40</v>
      </c>
      <c r="D717" s="1" t="s">
        <v>40</v>
      </c>
      <c r="E717" s="1" t="s">
        <v>41</v>
      </c>
      <c r="F717" s="19">
        <f t="shared" si="143"/>
        <v>1</v>
      </c>
      <c r="G717" s="19">
        <f t="shared" si="144"/>
        <v>2</v>
      </c>
      <c r="H717" s="20">
        <f t="shared" si="145"/>
        <v>2.9948379136000017E-4</v>
      </c>
      <c r="J717" s="7">
        <f>IF($A717="二本差勝",先鋒分析!$D$14,IF($A717="一本差勝",先鋒分析!$D$15,IF($A717="引き分け",先鋒分析!$D$16,IF($A717="一本差負",先鋒分析!$D$17,先鋒分析!$D$18))))</f>
        <v>0.16000000000000003</v>
      </c>
      <c r="K717" s="19">
        <f t="shared" si="146"/>
        <v>1</v>
      </c>
      <c r="L717" s="19">
        <f t="shared" si="147"/>
        <v>2</v>
      </c>
      <c r="M717" s="7">
        <f>IF($B717="二本差勝",次鋒分析!$D$14,IF($B717="一本差勝",次鋒分析!$D$15,IF($B717="引き分け",次鋒分析!$D$16,IF($B717="一本差負",次鋒分析!$D$17,次鋒分析!$D$18))))</f>
        <v>0.20800000000000002</v>
      </c>
      <c r="N717" s="1">
        <f t="shared" si="148"/>
        <v>-1</v>
      </c>
      <c r="O717" s="1">
        <f t="shared" si="149"/>
        <v>-1</v>
      </c>
      <c r="P717" s="7">
        <f>IF($C717="二本差勝",中堅分析!$D$14,IF($C717="一本差勝",中堅分析!$D$15,IF($C717="引き分け",中堅分析!$D$16,IF($C717="一本差負",中堅分析!$D$17,中堅分析!$D$18))))</f>
        <v>0.20800000000000002</v>
      </c>
      <c r="Q717" s="1">
        <f t="shared" si="150"/>
        <v>1</v>
      </c>
      <c r="R717" s="1">
        <f t="shared" si="151"/>
        <v>1</v>
      </c>
      <c r="S717" s="7">
        <f>IF($D717="二本差勝",副将分析!$D$14,IF($D717="一本差勝",副将分析!$D$15,IF($D717="引き分け",副将分析!$D$16,IF($D717="一本差負",副将分析!$D$17,副将分析!$D$18))))</f>
        <v>0.20800000000000002</v>
      </c>
      <c r="T717" s="1">
        <f t="shared" si="152"/>
        <v>1</v>
      </c>
      <c r="U717" s="1">
        <f t="shared" si="153"/>
        <v>1</v>
      </c>
      <c r="V717" s="7">
        <f>IF($E717="二本差勝",大将分析!$D$14,IF($E717="一本差勝",大将分析!$D$15,IF($E717="引き分け",大将分析!$D$16,IF($E717="一本差負",大将分析!$D$17,大将分析!$D$18))))</f>
        <v>0.20800000000000002</v>
      </c>
      <c r="W717" s="1">
        <f t="shared" si="154"/>
        <v>-1</v>
      </c>
      <c r="X717" s="1">
        <f t="shared" si="155"/>
        <v>-1</v>
      </c>
    </row>
    <row r="718" spans="1:24" x14ac:dyDescent="0.15">
      <c r="A718" s="1" t="s">
        <v>39</v>
      </c>
      <c r="B718" s="1" t="s">
        <v>41</v>
      </c>
      <c r="C718" s="1" t="s">
        <v>40</v>
      </c>
      <c r="D718" s="1" t="s">
        <v>22</v>
      </c>
      <c r="E718" s="1" t="s">
        <v>22</v>
      </c>
      <c r="F718" s="19">
        <f t="shared" si="143"/>
        <v>1</v>
      </c>
      <c r="G718" s="19">
        <f t="shared" si="144"/>
        <v>2</v>
      </c>
      <c r="H718" s="20">
        <f t="shared" si="145"/>
        <v>4.8245243904000029E-4</v>
      </c>
      <c r="J718" s="7">
        <f>IF($A718="二本差勝",先鋒分析!$D$14,IF($A718="一本差勝",先鋒分析!$D$15,IF($A718="引き分け",先鋒分析!$D$16,IF($A718="一本差負",先鋒分析!$D$17,先鋒分析!$D$18))))</f>
        <v>0.16000000000000003</v>
      </c>
      <c r="K718" s="19">
        <f t="shared" si="146"/>
        <v>1</v>
      </c>
      <c r="L718" s="19">
        <f t="shared" si="147"/>
        <v>2</v>
      </c>
      <c r="M718" s="7">
        <f>IF($B718="二本差勝",次鋒分析!$D$14,IF($B718="一本差勝",次鋒分析!$D$15,IF($B718="引き分け",次鋒分析!$D$16,IF($B718="一本差負",次鋒分析!$D$17,次鋒分析!$D$18))))</f>
        <v>0.20800000000000002</v>
      </c>
      <c r="N718" s="1">
        <f t="shared" si="148"/>
        <v>-1</v>
      </c>
      <c r="O718" s="1">
        <f t="shared" si="149"/>
        <v>-1</v>
      </c>
      <c r="P718" s="7">
        <f>IF($C718="二本差勝",中堅分析!$D$14,IF($C718="一本差勝",中堅分析!$D$15,IF($C718="引き分け",中堅分析!$D$16,IF($C718="一本差負",中堅分析!$D$17,中堅分析!$D$18))))</f>
        <v>0.20800000000000002</v>
      </c>
      <c r="Q718" s="1">
        <f t="shared" si="150"/>
        <v>1</v>
      </c>
      <c r="R718" s="1">
        <f t="shared" si="151"/>
        <v>1</v>
      </c>
      <c r="S718" s="7">
        <f>IF($D718="二本差勝",副将分析!$D$14,IF($D718="一本差勝",副将分析!$D$15,IF($D718="引き分け",副将分析!$D$16,IF($D718="一本差負",副将分析!$D$17,副将分析!$D$18))))</f>
        <v>0.26400000000000001</v>
      </c>
      <c r="T718" s="1">
        <f t="shared" si="152"/>
        <v>0</v>
      </c>
      <c r="U718" s="1">
        <f t="shared" si="153"/>
        <v>0</v>
      </c>
      <c r="V718" s="7">
        <f>IF($E718="二本差勝",大将分析!$D$14,IF($E718="一本差勝",大将分析!$D$15,IF($E718="引き分け",大将分析!$D$16,IF($E718="一本差負",大将分析!$D$17,大将分析!$D$18))))</f>
        <v>0.26400000000000001</v>
      </c>
      <c r="W718" s="1">
        <f t="shared" si="154"/>
        <v>0</v>
      </c>
      <c r="X718" s="1">
        <f t="shared" si="155"/>
        <v>0</v>
      </c>
    </row>
    <row r="719" spans="1:24" x14ac:dyDescent="0.15">
      <c r="A719" s="1" t="s">
        <v>39</v>
      </c>
      <c r="B719" s="1" t="s">
        <v>41</v>
      </c>
      <c r="C719" s="1" t="s">
        <v>40</v>
      </c>
      <c r="D719" s="1" t="s">
        <v>41</v>
      </c>
      <c r="E719" s="1" t="s">
        <v>40</v>
      </c>
      <c r="F719" s="19">
        <f t="shared" si="143"/>
        <v>1</v>
      </c>
      <c r="G719" s="19">
        <f t="shared" si="144"/>
        <v>2</v>
      </c>
      <c r="H719" s="20">
        <f t="shared" si="145"/>
        <v>2.9948379136000017E-4</v>
      </c>
      <c r="J719" s="7">
        <f>IF($A719="二本差勝",先鋒分析!$D$14,IF($A719="一本差勝",先鋒分析!$D$15,IF($A719="引き分け",先鋒分析!$D$16,IF($A719="一本差負",先鋒分析!$D$17,先鋒分析!$D$18))))</f>
        <v>0.16000000000000003</v>
      </c>
      <c r="K719" s="19">
        <f t="shared" si="146"/>
        <v>1</v>
      </c>
      <c r="L719" s="19">
        <f t="shared" si="147"/>
        <v>2</v>
      </c>
      <c r="M719" s="7">
        <f>IF($B719="二本差勝",次鋒分析!$D$14,IF($B719="一本差勝",次鋒分析!$D$15,IF($B719="引き分け",次鋒分析!$D$16,IF($B719="一本差負",次鋒分析!$D$17,次鋒分析!$D$18))))</f>
        <v>0.20800000000000002</v>
      </c>
      <c r="N719" s="1">
        <f t="shared" si="148"/>
        <v>-1</v>
      </c>
      <c r="O719" s="1">
        <f t="shared" si="149"/>
        <v>-1</v>
      </c>
      <c r="P719" s="7">
        <f>IF($C719="二本差勝",中堅分析!$D$14,IF($C719="一本差勝",中堅分析!$D$15,IF($C719="引き分け",中堅分析!$D$16,IF($C719="一本差負",中堅分析!$D$17,中堅分析!$D$18))))</f>
        <v>0.20800000000000002</v>
      </c>
      <c r="Q719" s="1">
        <f t="shared" si="150"/>
        <v>1</v>
      </c>
      <c r="R719" s="1">
        <f t="shared" si="151"/>
        <v>1</v>
      </c>
      <c r="S719" s="7">
        <f>IF($D719="二本差勝",副将分析!$D$14,IF($D719="一本差勝",副将分析!$D$15,IF($D719="引き分け",副将分析!$D$16,IF($D719="一本差負",副将分析!$D$17,副将分析!$D$18))))</f>
        <v>0.20800000000000002</v>
      </c>
      <c r="T719" s="1">
        <f t="shared" si="152"/>
        <v>-1</v>
      </c>
      <c r="U719" s="1">
        <f t="shared" si="153"/>
        <v>-1</v>
      </c>
      <c r="V719" s="7">
        <f>IF($E719="二本差勝",大将分析!$D$14,IF($E719="一本差勝",大将分析!$D$15,IF($E719="引き分け",大将分析!$D$16,IF($E719="一本差負",大将分析!$D$17,大将分析!$D$18))))</f>
        <v>0.20800000000000002</v>
      </c>
      <c r="W719" s="1">
        <f t="shared" si="154"/>
        <v>1</v>
      </c>
      <c r="X719" s="1">
        <f t="shared" si="155"/>
        <v>1</v>
      </c>
    </row>
    <row r="720" spans="1:24" x14ac:dyDescent="0.15">
      <c r="A720" s="1" t="s">
        <v>39</v>
      </c>
      <c r="B720" s="1" t="s">
        <v>41</v>
      </c>
      <c r="C720" s="1" t="s">
        <v>40</v>
      </c>
      <c r="D720" s="1" t="s">
        <v>42</v>
      </c>
      <c r="E720" s="1" t="s">
        <v>39</v>
      </c>
      <c r="F720" s="19">
        <f t="shared" si="143"/>
        <v>1</v>
      </c>
      <c r="G720" s="19">
        <f t="shared" si="144"/>
        <v>2</v>
      </c>
      <c r="H720" s="20">
        <f t="shared" si="145"/>
        <v>1.7720934400000017E-4</v>
      </c>
      <c r="J720" s="7">
        <f>IF($A720="二本差勝",先鋒分析!$D$14,IF($A720="一本差勝",先鋒分析!$D$15,IF($A720="引き分け",先鋒分析!$D$16,IF($A720="一本差負",先鋒分析!$D$17,先鋒分析!$D$18))))</f>
        <v>0.16000000000000003</v>
      </c>
      <c r="K720" s="19">
        <f t="shared" si="146"/>
        <v>1</v>
      </c>
      <c r="L720" s="19">
        <f t="shared" si="147"/>
        <v>2</v>
      </c>
      <c r="M720" s="7">
        <f>IF($B720="二本差勝",次鋒分析!$D$14,IF($B720="一本差勝",次鋒分析!$D$15,IF($B720="引き分け",次鋒分析!$D$16,IF($B720="一本差負",次鋒分析!$D$17,次鋒分析!$D$18))))</f>
        <v>0.20800000000000002</v>
      </c>
      <c r="N720" s="1">
        <f t="shared" si="148"/>
        <v>-1</v>
      </c>
      <c r="O720" s="1">
        <f t="shared" si="149"/>
        <v>-1</v>
      </c>
      <c r="P720" s="7">
        <f>IF($C720="二本差勝",中堅分析!$D$14,IF($C720="一本差勝",中堅分析!$D$15,IF($C720="引き分け",中堅分析!$D$16,IF($C720="一本差負",中堅分析!$D$17,中堅分析!$D$18))))</f>
        <v>0.20800000000000002</v>
      </c>
      <c r="Q720" s="1">
        <f t="shared" si="150"/>
        <v>1</v>
      </c>
      <c r="R720" s="1">
        <f t="shared" si="151"/>
        <v>1</v>
      </c>
      <c r="S720" s="7">
        <f>IF($D720="二本差勝",副将分析!$D$14,IF($D720="一本差勝",副将分析!$D$15,IF($D720="引き分け",副将分析!$D$16,IF($D720="一本差負",副将分析!$D$17,副将分析!$D$18))))</f>
        <v>0.16000000000000003</v>
      </c>
      <c r="T720" s="1">
        <f t="shared" si="152"/>
        <v>-1</v>
      </c>
      <c r="U720" s="1">
        <f t="shared" si="153"/>
        <v>-2</v>
      </c>
      <c r="V720" s="7">
        <f>IF($E720="二本差勝",大将分析!$D$14,IF($E720="一本差勝",大将分析!$D$15,IF($E720="引き分け",大将分析!$D$16,IF($E720="一本差負",大将分析!$D$17,大将分析!$D$18))))</f>
        <v>0.16000000000000003</v>
      </c>
      <c r="W720" s="1">
        <f t="shared" si="154"/>
        <v>1</v>
      </c>
      <c r="X720" s="1">
        <f t="shared" si="155"/>
        <v>2</v>
      </c>
    </row>
    <row r="721" spans="1:24" x14ac:dyDescent="0.15">
      <c r="A721" s="1" t="s">
        <v>39</v>
      </c>
      <c r="B721" s="1" t="s">
        <v>42</v>
      </c>
      <c r="C721" s="1" t="s">
        <v>39</v>
      </c>
      <c r="D721" s="1" t="s">
        <v>39</v>
      </c>
      <c r="E721" s="1" t="s">
        <v>42</v>
      </c>
      <c r="F721" s="19">
        <f t="shared" si="143"/>
        <v>1</v>
      </c>
      <c r="G721" s="19">
        <f t="shared" si="144"/>
        <v>2</v>
      </c>
      <c r="H721" s="20">
        <f t="shared" si="145"/>
        <v>1.0485760000000011E-4</v>
      </c>
      <c r="J721" s="7">
        <f>IF($A721="二本差勝",先鋒分析!$D$14,IF($A721="一本差勝",先鋒分析!$D$15,IF($A721="引き分け",先鋒分析!$D$16,IF($A721="一本差負",先鋒分析!$D$17,先鋒分析!$D$18))))</f>
        <v>0.16000000000000003</v>
      </c>
      <c r="K721" s="19">
        <f t="shared" si="146"/>
        <v>1</v>
      </c>
      <c r="L721" s="19">
        <f t="shared" si="147"/>
        <v>2</v>
      </c>
      <c r="M721" s="7">
        <f>IF($B721="二本差勝",次鋒分析!$D$14,IF($B721="一本差勝",次鋒分析!$D$15,IF($B721="引き分け",次鋒分析!$D$16,IF($B721="一本差負",次鋒分析!$D$17,次鋒分析!$D$18))))</f>
        <v>0.16000000000000003</v>
      </c>
      <c r="N721" s="1">
        <f t="shared" si="148"/>
        <v>-1</v>
      </c>
      <c r="O721" s="1">
        <f t="shared" si="149"/>
        <v>-2</v>
      </c>
      <c r="P721" s="7">
        <f>IF($C721="二本差勝",中堅分析!$D$14,IF($C721="一本差勝",中堅分析!$D$15,IF($C721="引き分け",中堅分析!$D$16,IF($C721="一本差負",中堅分析!$D$17,中堅分析!$D$18))))</f>
        <v>0.16000000000000003</v>
      </c>
      <c r="Q721" s="1">
        <f t="shared" si="150"/>
        <v>1</v>
      </c>
      <c r="R721" s="1">
        <f t="shared" si="151"/>
        <v>2</v>
      </c>
      <c r="S721" s="7">
        <f>IF($D721="二本差勝",副将分析!$D$14,IF($D721="一本差勝",副将分析!$D$15,IF($D721="引き分け",副将分析!$D$16,IF($D721="一本差負",副将分析!$D$17,副将分析!$D$18))))</f>
        <v>0.16000000000000003</v>
      </c>
      <c r="T721" s="1">
        <f t="shared" si="152"/>
        <v>1</v>
      </c>
      <c r="U721" s="1">
        <f t="shared" si="153"/>
        <v>2</v>
      </c>
      <c r="V721" s="7">
        <f>IF($E721="二本差勝",大将分析!$D$14,IF($E721="一本差勝",大将分析!$D$15,IF($E721="引き分け",大将分析!$D$16,IF($E721="一本差負",大将分析!$D$17,大将分析!$D$18))))</f>
        <v>0.16000000000000003</v>
      </c>
      <c r="W721" s="1">
        <f t="shared" si="154"/>
        <v>-1</v>
      </c>
      <c r="X721" s="1">
        <f t="shared" si="155"/>
        <v>-2</v>
      </c>
    </row>
    <row r="722" spans="1:24" x14ac:dyDescent="0.15">
      <c r="A722" s="1" t="s">
        <v>39</v>
      </c>
      <c r="B722" s="1" t="s">
        <v>42</v>
      </c>
      <c r="C722" s="1" t="s">
        <v>39</v>
      </c>
      <c r="D722" s="1" t="s">
        <v>40</v>
      </c>
      <c r="E722" s="1" t="s">
        <v>41</v>
      </c>
      <c r="F722" s="19">
        <f t="shared" si="143"/>
        <v>1</v>
      </c>
      <c r="G722" s="19">
        <f t="shared" si="144"/>
        <v>2</v>
      </c>
      <c r="H722" s="20">
        <f t="shared" si="145"/>
        <v>1.7720934400000015E-4</v>
      </c>
      <c r="J722" s="7">
        <f>IF($A722="二本差勝",先鋒分析!$D$14,IF($A722="一本差勝",先鋒分析!$D$15,IF($A722="引き分け",先鋒分析!$D$16,IF($A722="一本差負",先鋒分析!$D$17,先鋒分析!$D$18))))</f>
        <v>0.16000000000000003</v>
      </c>
      <c r="K722" s="19">
        <f t="shared" si="146"/>
        <v>1</v>
      </c>
      <c r="L722" s="19">
        <f t="shared" si="147"/>
        <v>2</v>
      </c>
      <c r="M722" s="7">
        <f>IF($B722="二本差勝",次鋒分析!$D$14,IF($B722="一本差勝",次鋒分析!$D$15,IF($B722="引き分け",次鋒分析!$D$16,IF($B722="一本差負",次鋒分析!$D$17,次鋒分析!$D$18))))</f>
        <v>0.16000000000000003</v>
      </c>
      <c r="N722" s="1">
        <f t="shared" si="148"/>
        <v>-1</v>
      </c>
      <c r="O722" s="1">
        <f t="shared" si="149"/>
        <v>-2</v>
      </c>
      <c r="P722" s="7">
        <f>IF($C722="二本差勝",中堅分析!$D$14,IF($C722="一本差勝",中堅分析!$D$15,IF($C722="引き分け",中堅分析!$D$16,IF($C722="一本差負",中堅分析!$D$17,中堅分析!$D$18))))</f>
        <v>0.16000000000000003</v>
      </c>
      <c r="Q722" s="1">
        <f t="shared" si="150"/>
        <v>1</v>
      </c>
      <c r="R722" s="1">
        <f t="shared" si="151"/>
        <v>2</v>
      </c>
      <c r="S722" s="7">
        <f>IF($D722="二本差勝",副将分析!$D$14,IF($D722="一本差勝",副将分析!$D$15,IF($D722="引き分け",副将分析!$D$16,IF($D722="一本差負",副将分析!$D$17,副将分析!$D$18))))</f>
        <v>0.20800000000000002</v>
      </c>
      <c r="T722" s="1">
        <f t="shared" si="152"/>
        <v>1</v>
      </c>
      <c r="U722" s="1">
        <f t="shared" si="153"/>
        <v>1</v>
      </c>
      <c r="V722" s="7">
        <f>IF($E722="二本差勝",大将分析!$D$14,IF($E722="一本差勝",大将分析!$D$15,IF($E722="引き分け",大将分析!$D$16,IF($E722="一本差負",大将分析!$D$17,大将分析!$D$18))))</f>
        <v>0.20800000000000002</v>
      </c>
      <c r="W722" s="1">
        <f t="shared" si="154"/>
        <v>-1</v>
      </c>
      <c r="X722" s="1">
        <f t="shared" si="155"/>
        <v>-1</v>
      </c>
    </row>
    <row r="723" spans="1:24" x14ac:dyDescent="0.15">
      <c r="A723" s="1" t="s">
        <v>39</v>
      </c>
      <c r="B723" s="1" t="s">
        <v>42</v>
      </c>
      <c r="C723" s="1" t="s">
        <v>39</v>
      </c>
      <c r="D723" s="1" t="s">
        <v>22</v>
      </c>
      <c r="E723" s="1" t="s">
        <v>22</v>
      </c>
      <c r="F723" s="19">
        <f t="shared" si="143"/>
        <v>1</v>
      </c>
      <c r="G723" s="19">
        <f t="shared" si="144"/>
        <v>2</v>
      </c>
      <c r="H723" s="20">
        <f t="shared" si="145"/>
        <v>2.8547481600000023E-4</v>
      </c>
      <c r="J723" s="7">
        <f>IF($A723="二本差勝",先鋒分析!$D$14,IF($A723="一本差勝",先鋒分析!$D$15,IF($A723="引き分け",先鋒分析!$D$16,IF($A723="一本差負",先鋒分析!$D$17,先鋒分析!$D$18))))</f>
        <v>0.16000000000000003</v>
      </c>
      <c r="K723" s="19">
        <f t="shared" si="146"/>
        <v>1</v>
      </c>
      <c r="L723" s="19">
        <f t="shared" si="147"/>
        <v>2</v>
      </c>
      <c r="M723" s="7">
        <f>IF($B723="二本差勝",次鋒分析!$D$14,IF($B723="一本差勝",次鋒分析!$D$15,IF($B723="引き分け",次鋒分析!$D$16,IF($B723="一本差負",次鋒分析!$D$17,次鋒分析!$D$18))))</f>
        <v>0.16000000000000003</v>
      </c>
      <c r="N723" s="1">
        <f t="shared" si="148"/>
        <v>-1</v>
      </c>
      <c r="O723" s="1">
        <f t="shared" si="149"/>
        <v>-2</v>
      </c>
      <c r="P723" s="7">
        <f>IF($C723="二本差勝",中堅分析!$D$14,IF($C723="一本差勝",中堅分析!$D$15,IF($C723="引き分け",中堅分析!$D$16,IF($C723="一本差負",中堅分析!$D$17,中堅分析!$D$18))))</f>
        <v>0.16000000000000003</v>
      </c>
      <c r="Q723" s="1">
        <f t="shared" si="150"/>
        <v>1</v>
      </c>
      <c r="R723" s="1">
        <f t="shared" si="151"/>
        <v>2</v>
      </c>
      <c r="S723" s="7">
        <f>IF($D723="二本差勝",副将分析!$D$14,IF($D723="一本差勝",副将分析!$D$15,IF($D723="引き分け",副将分析!$D$16,IF($D723="一本差負",副将分析!$D$17,副将分析!$D$18))))</f>
        <v>0.26400000000000001</v>
      </c>
      <c r="T723" s="1">
        <f t="shared" si="152"/>
        <v>0</v>
      </c>
      <c r="U723" s="1">
        <f t="shared" si="153"/>
        <v>0</v>
      </c>
      <c r="V723" s="7">
        <f>IF($E723="二本差勝",大将分析!$D$14,IF($E723="一本差勝",大将分析!$D$15,IF($E723="引き分け",大将分析!$D$16,IF($E723="一本差負",大将分析!$D$17,大将分析!$D$18))))</f>
        <v>0.26400000000000001</v>
      </c>
      <c r="W723" s="1">
        <f t="shared" si="154"/>
        <v>0</v>
      </c>
      <c r="X723" s="1">
        <f t="shared" si="155"/>
        <v>0</v>
      </c>
    </row>
    <row r="724" spans="1:24" x14ac:dyDescent="0.15">
      <c r="A724" s="1" t="s">
        <v>39</v>
      </c>
      <c r="B724" s="1" t="s">
        <v>42</v>
      </c>
      <c r="C724" s="1" t="s">
        <v>39</v>
      </c>
      <c r="D724" s="1" t="s">
        <v>41</v>
      </c>
      <c r="E724" s="1" t="s">
        <v>40</v>
      </c>
      <c r="F724" s="19">
        <f t="shared" si="143"/>
        <v>1</v>
      </c>
      <c r="G724" s="19">
        <f t="shared" si="144"/>
        <v>2</v>
      </c>
      <c r="H724" s="20">
        <f t="shared" si="145"/>
        <v>1.7720934400000015E-4</v>
      </c>
      <c r="J724" s="7">
        <f>IF($A724="二本差勝",先鋒分析!$D$14,IF($A724="一本差勝",先鋒分析!$D$15,IF($A724="引き分け",先鋒分析!$D$16,IF($A724="一本差負",先鋒分析!$D$17,先鋒分析!$D$18))))</f>
        <v>0.16000000000000003</v>
      </c>
      <c r="K724" s="19">
        <f t="shared" si="146"/>
        <v>1</v>
      </c>
      <c r="L724" s="19">
        <f t="shared" si="147"/>
        <v>2</v>
      </c>
      <c r="M724" s="7">
        <f>IF($B724="二本差勝",次鋒分析!$D$14,IF($B724="一本差勝",次鋒分析!$D$15,IF($B724="引き分け",次鋒分析!$D$16,IF($B724="一本差負",次鋒分析!$D$17,次鋒分析!$D$18))))</f>
        <v>0.16000000000000003</v>
      </c>
      <c r="N724" s="1">
        <f t="shared" si="148"/>
        <v>-1</v>
      </c>
      <c r="O724" s="1">
        <f t="shared" si="149"/>
        <v>-2</v>
      </c>
      <c r="P724" s="7">
        <f>IF($C724="二本差勝",中堅分析!$D$14,IF($C724="一本差勝",中堅分析!$D$15,IF($C724="引き分け",中堅分析!$D$16,IF($C724="一本差負",中堅分析!$D$17,中堅分析!$D$18))))</f>
        <v>0.16000000000000003</v>
      </c>
      <c r="Q724" s="1">
        <f t="shared" si="150"/>
        <v>1</v>
      </c>
      <c r="R724" s="1">
        <f t="shared" si="151"/>
        <v>2</v>
      </c>
      <c r="S724" s="7">
        <f>IF($D724="二本差勝",副将分析!$D$14,IF($D724="一本差勝",副将分析!$D$15,IF($D724="引き分け",副将分析!$D$16,IF($D724="一本差負",副将分析!$D$17,副将分析!$D$18))))</f>
        <v>0.20800000000000002</v>
      </c>
      <c r="T724" s="1">
        <f t="shared" si="152"/>
        <v>-1</v>
      </c>
      <c r="U724" s="1">
        <f t="shared" si="153"/>
        <v>-1</v>
      </c>
      <c r="V724" s="7">
        <f>IF($E724="二本差勝",大将分析!$D$14,IF($E724="一本差勝",大将分析!$D$15,IF($E724="引き分け",大将分析!$D$16,IF($E724="一本差負",大将分析!$D$17,大将分析!$D$18))))</f>
        <v>0.20800000000000002</v>
      </c>
      <c r="W724" s="1">
        <f t="shared" si="154"/>
        <v>1</v>
      </c>
      <c r="X724" s="1">
        <f t="shared" si="155"/>
        <v>1</v>
      </c>
    </row>
    <row r="725" spans="1:24" x14ac:dyDescent="0.15">
      <c r="A725" s="1" t="s">
        <v>39</v>
      </c>
      <c r="B725" s="1" t="s">
        <v>42</v>
      </c>
      <c r="C725" s="1" t="s">
        <v>39</v>
      </c>
      <c r="D725" s="1" t="s">
        <v>42</v>
      </c>
      <c r="E725" s="1" t="s">
        <v>39</v>
      </c>
      <c r="F725" s="19">
        <f t="shared" si="143"/>
        <v>1</v>
      </c>
      <c r="G725" s="19">
        <f t="shared" si="144"/>
        <v>2</v>
      </c>
      <c r="H725" s="20">
        <f t="shared" si="145"/>
        <v>1.0485760000000011E-4</v>
      </c>
      <c r="J725" s="7">
        <f>IF($A725="二本差勝",先鋒分析!$D$14,IF($A725="一本差勝",先鋒分析!$D$15,IF($A725="引き分け",先鋒分析!$D$16,IF($A725="一本差負",先鋒分析!$D$17,先鋒分析!$D$18))))</f>
        <v>0.16000000000000003</v>
      </c>
      <c r="K725" s="19">
        <f t="shared" si="146"/>
        <v>1</v>
      </c>
      <c r="L725" s="19">
        <f t="shared" si="147"/>
        <v>2</v>
      </c>
      <c r="M725" s="7">
        <f>IF($B725="二本差勝",次鋒分析!$D$14,IF($B725="一本差勝",次鋒分析!$D$15,IF($B725="引き分け",次鋒分析!$D$16,IF($B725="一本差負",次鋒分析!$D$17,次鋒分析!$D$18))))</f>
        <v>0.16000000000000003</v>
      </c>
      <c r="N725" s="1">
        <f t="shared" si="148"/>
        <v>-1</v>
      </c>
      <c r="O725" s="1">
        <f t="shared" si="149"/>
        <v>-2</v>
      </c>
      <c r="P725" s="7">
        <f>IF($C725="二本差勝",中堅分析!$D$14,IF($C725="一本差勝",中堅分析!$D$15,IF($C725="引き分け",中堅分析!$D$16,IF($C725="一本差負",中堅分析!$D$17,中堅分析!$D$18))))</f>
        <v>0.16000000000000003</v>
      </c>
      <c r="Q725" s="1">
        <f t="shared" si="150"/>
        <v>1</v>
      </c>
      <c r="R725" s="1">
        <f t="shared" si="151"/>
        <v>2</v>
      </c>
      <c r="S725" s="7">
        <f>IF($D725="二本差勝",副将分析!$D$14,IF($D725="一本差勝",副将分析!$D$15,IF($D725="引き分け",副将分析!$D$16,IF($D725="一本差負",副将分析!$D$17,副将分析!$D$18))))</f>
        <v>0.16000000000000003</v>
      </c>
      <c r="T725" s="1">
        <f t="shared" si="152"/>
        <v>-1</v>
      </c>
      <c r="U725" s="1">
        <f t="shared" si="153"/>
        <v>-2</v>
      </c>
      <c r="V725" s="7">
        <f>IF($E725="二本差勝",大将分析!$D$14,IF($E725="一本差勝",大将分析!$D$15,IF($E725="引き分け",大将分析!$D$16,IF($E725="一本差負",大将分析!$D$17,大将分析!$D$18))))</f>
        <v>0.16000000000000003</v>
      </c>
      <c r="W725" s="1">
        <f t="shared" si="154"/>
        <v>1</v>
      </c>
      <c r="X725" s="1">
        <f t="shared" si="155"/>
        <v>2</v>
      </c>
    </row>
    <row r="726" spans="1:24" x14ac:dyDescent="0.15">
      <c r="A726" s="1" t="s">
        <v>40</v>
      </c>
      <c r="B726" s="1" t="s">
        <v>39</v>
      </c>
      <c r="C726" s="1" t="s">
        <v>41</v>
      </c>
      <c r="D726" s="1" t="s">
        <v>39</v>
      </c>
      <c r="E726" s="1" t="s">
        <v>42</v>
      </c>
      <c r="F726" s="19">
        <f t="shared" si="143"/>
        <v>1</v>
      </c>
      <c r="G726" s="19">
        <f t="shared" si="144"/>
        <v>2</v>
      </c>
      <c r="H726" s="20">
        <f t="shared" si="145"/>
        <v>1.7720934400000017E-4</v>
      </c>
      <c r="J726" s="7">
        <f>IF($A726="二本差勝",先鋒分析!$D$14,IF($A726="一本差勝",先鋒分析!$D$15,IF($A726="引き分け",先鋒分析!$D$16,IF($A726="一本差負",先鋒分析!$D$17,先鋒分析!$D$18))))</f>
        <v>0.20800000000000002</v>
      </c>
      <c r="K726" s="19">
        <f t="shared" si="146"/>
        <v>1</v>
      </c>
      <c r="L726" s="19">
        <f t="shared" si="147"/>
        <v>1</v>
      </c>
      <c r="M726" s="7">
        <f>IF($B726="二本差勝",次鋒分析!$D$14,IF($B726="一本差勝",次鋒分析!$D$15,IF($B726="引き分け",次鋒分析!$D$16,IF($B726="一本差負",次鋒分析!$D$17,次鋒分析!$D$18))))</f>
        <v>0.16000000000000003</v>
      </c>
      <c r="N726" s="1">
        <f t="shared" si="148"/>
        <v>1</v>
      </c>
      <c r="O726" s="1">
        <f t="shared" si="149"/>
        <v>2</v>
      </c>
      <c r="P726" s="7">
        <f>IF($C726="二本差勝",中堅分析!$D$14,IF($C726="一本差勝",中堅分析!$D$15,IF($C726="引き分け",中堅分析!$D$16,IF($C726="一本差負",中堅分析!$D$17,中堅分析!$D$18))))</f>
        <v>0.20800000000000002</v>
      </c>
      <c r="Q726" s="1">
        <f t="shared" si="150"/>
        <v>-1</v>
      </c>
      <c r="R726" s="1">
        <f t="shared" si="151"/>
        <v>-1</v>
      </c>
      <c r="S726" s="7">
        <f>IF($D726="二本差勝",副将分析!$D$14,IF($D726="一本差勝",副将分析!$D$15,IF($D726="引き分け",副将分析!$D$16,IF($D726="一本差負",副将分析!$D$17,副将分析!$D$18))))</f>
        <v>0.16000000000000003</v>
      </c>
      <c r="T726" s="1">
        <f t="shared" si="152"/>
        <v>1</v>
      </c>
      <c r="U726" s="1">
        <f t="shared" si="153"/>
        <v>2</v>
      </c>
      <c r="V726" s="7">
        <f>IF($E726="二本差勝",大将分析!$D$14,IF($E726="一本差勝",大将分析!$D$15,IF($E726="引き分け",大将分析!$D$16,IF($E726="一本差負",大将分析!$D$17,大将分析!$D$18))))</f>
        <v>0.16000000000000003</v>
      </c>
      <c r="W726" s="1">
        <f t="shared" si="154"/>
        <v>-1</v>
      </c>
      <c r="X726" s="1">
        <f t="shared" si="155"/>
        <v>-2</v>
      </c>
    </row>
    <row r="727" spans="1:24" x14ac:dyDescent="0.15">
      <c r="A727" s="1" t="s">
        <v>40</v>
      </c>
      <c r="B727" s="1" t="s">
        <v>39</v>
      </c>
      <c r="C727" s="1" t="s">
        <v>41</v>
      </c>
      <c r="D727" s="1" t="s">
        <v>40</v>
      </c>
      <c r="E727" s="1" t="s">
        <v>41</v>
      </c>
      <c r="F727" s="19">
        <f t="shared" si="143"/>
        <v>1</v>
      </c>
      <c r="G727" s="19">
        <f t="shared" si="144"/>
        <v>2</v>
      </c>
      <c r="H727" s="20">
        <f t="shared" si="145"/>
        <v>2.9948379136000017E-4</v>
      </c>
      <c r="J727" s="7">
        <f>IF($A727="二本差勝",先鋒分析!$D$14,IF($A727="一本差勝",先鋒分析!$D$15,IF($A727="引き分け",先鋒分析!$D$16,IF($A727="一本差負",先鋒分析!$D$17,先鋒分析!$D$18))))</f>
        <v>0.20800000000000002</v>
      </c>
      <c r="K727" s="19">
        <f t="shared" si="146"/>
        <v>1</v>
      </c>
      <c r="L727" s="19">
        <f t="shared" si="147"/>
        <v>1</v>
      </c>
      <c r="M727" s="7">
        <f>IF($B727="二本差勝",次鋒分析!$D$14,IF($B727="一本差勝",次鋒分析!$D$15,IF($B727="引き分け",次鋒分析!$D$16,IF($B727="一本差負",次鋒分析!$D$17,次鋒分析!$D$18))))</f>
        <v>0.16000000000000003</v>
      </c>
      <c r="N727" s="1">
        <f t="shared" si="148"/>
        <v>1</v>
      </c>
      <c r="O727" s="1">
        <f t="shared" si="149"/>
        <v>2</v>
      </c>
      <c r="P727" s="7">
        <f>IF($C727="二本差勝",中堅分析!$D$14,IF($C727="一本差勝",中堅分析!$D$15,IF($C727="引き分け",中堅分析!$D$16,IF($C727="一本差負",中堅分析!$D$17,中堅分析!$D$18))))</f>
        <v>0.20800000000000002</v>
      </c>
      <c r="Q727" s="1">
        <f t="shared" si="150"/>
        <v>-1</v>
      </c>
      <c r="R727" s="1">
        <f t="shared" si="151"/>
        <v>-1</v>
      </c>
      <c r="S727" s="7">
        <f>IF($D727="二本差勝",副将分析!$D$14,IF($D727="一本差勝",副将分析!$D$15,IF($D727="引き分け",副将分析!$D$16,IF($D727="一本差負",副将分析!$D$17,副将分析!$D$18))))</f>
        <v>0.20800000000000002</v>
      </c>
      <c r="T727" s="1">
        <f t="shared" si="152"/>
        <v>1</v>
      </c>
      <c r="U727" s="1">
        <f t="shared" si="153"/>
        <v>1</v>
      </c>
      <c r="V727" s="7">
        <f>IF($E727="二本差勝",大将分析!$D$14,IF($E727="一本差勝",大将分析!$D$15,IF($E727="引き分け",大将分析!$D$16,IF($E727="一本差負",大将分析!$D$17,大将分析!$D$18))))</f>
        <v>0.20800000000000002</v>
      </c>
      <c r="W727" s="1">
        <f t="shared" si="154"/>
        <v>-1</v>
      </c>
      <c r="X727" s="1">
        <f t="shared" si="155"/>
        <v>-1</v>
      </c>
    </row>
    <row r="728" spans="1:24" x14ac:dyDescent="0.15">
      <c r="A728" s="1" t="s">
        <v>40</v>
      </c>
      <c r="B728" s="1" t="s">
        <v>39</v>
      </c>
      <c r="C728" s="1" t="s">
        <v>41</v>
      </c>
      <c r="D728" s="1" t="s">
        <v>22</v>
      </c>
      <c r="E728" s="1" t="s">
        <v>22</v>
      </c>
      <c r="F728" s="19">
        <f t="shared" si="143"/>
        <v>1</v>
      </c>
      <c r="G728" s="19">
        <f t="shared" si="144"/>
        <v>2</v>
      </c>
      <c r="H728" s="20">
        <f t="shared" si="145"/>
        <v>4.8245243904000029E-4</v>
      </c>
      <c r="J728" s="7">
        <f>IF($A728="二本差勝",先鋒分析!$D$14,IF($A728="一本差勝",先鋒分析!$D$15,IF($A728="引き分け",先鋒分析!$D$16,IF($A728="一本差負",先鋒分析!$D$17,先鋒分析!$D$18))))</f>
        <v>0.20800000000000002</v>
      </c>
      <c r="K728" s="19">
        <f t="shared" si="146"/>
        <v>1</v>
      </c>
      <c r="L728" s="19">
        <f t="shared" si="147"/>
        <v>1</v>
      </c>
      <c r="M728" s="7">
        <f>IF($B728="二本差勝",次鋒分析!$D$14,IF($B728="一本差勝",次鋒分析!$D$15,IF($B728="引き分け",次鋒分析!$D$16,IF($B728="一本差負",次鋒分析!$D$17,次鋒分析!$D$18))))</f>
        <v>0.16000000000000003</v>
      </c>
      <c r="N728" s="1">
        <f t="shared" si="148"/>
        <v>1</v>
      </c>
      <c r="O728" s="1">
        <f t="shared" si="149"/>
        <v>2</v>
      </c>
      <c r="P728" s="7">
        <f>IF($C728="二本差勝",中堅分析!$D$14,IF($C728="一本差勝",中堅分析!$D$15,IF($C728="引き分け",中堅分析!$D$16,IF($C728="一本差負",中堅分析!$D$17,中堅分析!$D$18))))</f>
        <v>0.20800000000000002</v>
      </c>
      <c r="Q728" s="1">
        <f t="shared" si="150"/>
        <v>-1</v>
      </c>
      <c r="R728" s="1">
        <f t="shared" si="151"/>
        <v>-1</v>
      </c>
      <c r="S728" s="7">
        <f>IF($D728="二本差勝",副将分析!$D$14,IF($D728="一本差勝",副将分析!$D$15,IF($D728="引き分け",副将分析!$D$16,IF($D728="一本差負",副将分析!$D$17,副将分析!$D$18))))</f>
        <v>0.26400000000000001</v>
      </c>
      <c r="T728" s="1">
        <f t="shared" si="152"/>
        <v>0</v>
      </c>
      <c r="U728" s="1">
        <f t="shared" si="153"/>
        <v>0</v>
      </c>
      <c r="V728" s="7">
        <f>IF($E728="二本差勝",大将分析!$D$14,IF($E728="一本差勝",大将分析!$D$15,IF($E728="引き分け",大将分析!$D$16,IF($E728="一本差負",大将分析!$D$17,大将分析!$D$18))))</f>
        <v>0.26400000000000001</v>
      </c>
      <c r="W728" s="1">
        <f t="shared" si="154"/>
        <v>0</v>
      </c>
      <c r="X728" s="1">
        <f t="shared" si="155"/>
        <v>0</v>
      </c>
    </row>
    <row r="729" spans="1:24" x14ac:dyDescent="0.15">
      <c r="A729" s="1" t="s">
        <v>40</v>
      </c>
      <c r="B729" s="1" t="s">
        <v>39</v>
      </c>
      <c r="C729" s="1" t="s">
        <v>41</v>
      </c>
      <c r="D729" s="1" t="s">
        <v>41</v>
      </c>
      <c r="E729" s="1" t="s">
        <v>40</v>
      </c>
      <c r="F729" s="19">
        <f t="shared" si="143"/>
        <v>1</v>
      </c>
      <c r="G729" s="19">
        <f t="shared" si="144"/>
        <v>2</v>
      </c>
      <c r="H729" s="20">
        <f t="shared" si="145"/>
        <v>2.9948379136000017E-4</v>
      </c>
      <c r="J729" s="7">
        <f>IF($A729="二本差勝",先鋒分析!$D$14,IF($A729="一本差勝",先鋒分析!$D$15,IF($A729="引き分け",先鋒分析!$D$16,IF($A729="一本差負",先鋒分析!$D$17,先鋒分析!$D$18))))</f>
        <v>0.20800000000000002</v>
      </c>
      <c r="K729" s="19">
        <f t="shared" si="146"/>
        <v>1</v>
      </c>
      <c r="L729" s="19">
        <f t="shared" si="147"/>
        <v>1</v>
      </c>
      <c r="M729" s="7">
        <f>IF($B729="二本差勝",次鋒分析!$D$14,IF($B729="一本差勝",次鋒分析!$D$15,IF($B729="引き分け",次鋒分析!$D$16,IF($B729="一本差負",次鋒分析!$D$17,次鋒分析!$D$18))))</f>
        <v>0.16000000000000003</v>
      </c>
      <c r="N729" s="1">
        <f t="shared" si="148"/>
        <v>1</v>
      </c>
      <c r="O729" s="1">
        <f t="shared" si="149"/>
        <v>2</v>
      </c>
      <c r="P729" s="7">
        <f>IF($C729="二本差勝",中堅分析!$D$14,IF($C729="一本差勝",中堅分析!$D$15,IF($C729="引き分け",中堅分析!$D$16,IF($C729="一本差負",中堅分析!$D$17,中堅分析!$D$18))))</f>
        <v>0.20800000000000002</v>
      </c>
      <c r="Q729" s="1">
        <f t="shared" si="150"/>
        <v>-1</v>
      </c>
      <c r="R729" s="1">
        <f t="shared" si="151"/>
        <v>-1</v>
      </c>
      <c r="S729" s="7">
        <f>IF($D729="二本差勝",副将分析!$D$14,IF($D729="一本差勝",副将分析!$D$15,IF($D729="引き分け",副将分析!$D$16,IF($D729="一本差負",副将分析!$D$17,副将分析!$D$18))))</f>
        <v>0.20800000000000002</v>
      </c>
      <c r="T729" s="1">
        <f t="shared" si="152"/>
        <v>-1</v>
      </c>
      <c r="U729" s="1">
        <f t="shared" si="153"/>
        <v>-1</v>
      </c>
      <c r="V729" s="7">
        <f>IF($E729="二本差勝",大将分析!$D$14,IF($E729="一本差勝",大将分析!$D$15,IF($E729="引き分け",大将分析!$D$16,IF($E729="一本差負",大将分析!$D$17,大将分析!$D$18))))</f>
        <v>0.20800000000000002</v>
      </c>
      <c r="W729" s="1">
        <f t="shared" si="154"/>
        <v>1</v>
      </c>
      <c r="X729" s="1">
        <f t="shared" si="155"/>
        <v>1</v>
      </c>
    </row>
    <row r="730" spans="1:24" x14ac:dyDescent="0.15">
      <c r="A730" s="1" t="s">
        <v>40</v>
      </c>
      <c r="B730" s="1" t="s">
        <v>39</v>
      </c>
      <c r="C730" s="1" t="s">
        <v>41</v>
      </c>
      <c r="D730" s="1" t="s">
        <v>42</v>
      </c>
      <c r="E730" s="1" t="s">
        <v>39</v>
      </c>
      <c r="F730" s="19">
        <f t="shared" si="143"/>
        <v>1</v>
      </c>
      <c r="G730" s="19">
        <f t="shared" si="144"/>
        <v>2</v>
      </c>
      <c r="H730" s="20">
        <f t="shared" si="145"/>
        <v>1.7720934400000017E-4</v>
      </c>
      <c r="J730" s="7">
        <f>IF($A730="二本差勝",先鋒分析!$D$14,IF($A730="一本差勝",先鋒分析!$D$15,IF($A730="引き分け",先鋒分析!$D$16,IF($A730="一本差負",先鋒分析!$D$17,先鋒分析!$D$18))))</f>
        <v>0.20800000000000002</v>
      </c>
      <c r="K730" s="19">
        <f t="shared" si="146"/>
        <v>1</v>
      </c>
      <c r="L730" s="19">
        <f t="shared" si="147"/>
        <v>1</v>
      </c>
      <c r="M730" s="7">
        <f>IF($B730="二本差勝",次鋒分析!$D$14,IF($B730="一本差勝",次鋒分析!$D$15,IF($B730="引き分け",次鋒分析!$D$16,IF($B730="一本差負",次鋒分析!$D$17,次鋒分析!$D$18))))</f>
        <v>0.16000000000000003</v>
      </c>
      <c r="N730" s="1">
        <f t="shared" si="148"/>
        <v>1</v>
      </c>
      <c r="O730" s="1">
        <f t="shared" si="149"/>
        <v>2</v>
      </c>
      <c r="P730" s="7">
        <f>IF($C730="二本差勝",中堅分析!$D$14,IF($C730="一本差勝",中堅分析!$D$15,IF($C730="引き分け",中堅分析!$D$16,IF($C730="一本差負",中堅分析!$D$17,中堅分析!$D$18))))</f>
        <v>0.20800000000000002</v>
      </c>
      <c r="Q730" s="1">
        <f t="shared" si="150"/>
        <v>-1</v>
      </c>
      <c r="R730" s="1">
        <f t="shared" si="151"/>
        <v>-1</v>
      </c>
      <c r="S730" s="7">
        <f>IF($D730="二本差勝",副将分析!$D$14,IF($D730="一本差勝",副将分析!$D$15,IF($D730="引き分け",副将分析!$D$16,IF($D730="一本差負",副将分析!$D$17,副将分析!$D$18))))</f>
        <v>0.16000000000000003</v>
      </c>
      <c r="T730" s="1">
        <f t="shared" si="152"/>
        <v>-1</v>
      </c>
      <c r="U730" s="1">
        <f t="shared" si="153"/>
        <v>-2</v>
      </c>
      <c r="V730" s="7">
        <f>IF($E730="二本差勝",大将分析!$D$14,IF($E730="一本差勝",大将分析!$D$15,IF($E730="引き分け",大将分析!$D$16,IF($E730="一本差負",大将分析!$D$17,大将分析!$D$18))))</f>
        <v>0.16000000000000003</v>
      </c>
      <c r="W730" s="1">
        <f t="shared" si="154"/>
        <v>1</v>
      </c>
      <c r="X730" s="1">
        <f t="shared" si="155"/>
        <v>2</v>
      </c>
    </row>
    <row r="731" spans="1:24" x14ac:dyDescent="0.15">
      <c r="A731" s="1" t="s">
        <v>40</v>
      </c>
      <c r="B731" s="1" t="s">
        <v>41</v>
      </c>
      <c r="C731" s="1" t="s">
        <v>39</v>
      </c>
      <c r="D731" s="1" t="s">
        <v>39</v>
      </c>
      <c r="E731" s="1" t="s">
        <v>42</v>
      </c>
      <c r="F731" s="19">
        <f t="shared" si="143"/>
        <v>1</v>
      </c>
      <c r="G731" s="19">
        <f t="shared" si="144"/>
        <v>2</v>
      </c>
      <c r="H731" s="20">
        <f t="shared" si="145"/>
        <v>1.7720934400000017E-4</v>
      </c>
      <c r="J731" s="7">
        <f>IF($A731="二本差勝",先鋒分析!$D$14,IF($A731="一本差勝",先鋒分析!$D$15,IF($A731="引き分け",先鋒分析!$D$16,IF($A731="一本差負",先鋒分析!$D$17,先鋒分析!$D$18))))</f>
        <v>0.20800000000000002</v>
      </c>
      <c r="K731" s="19">
        <f t="shared" si="146"/>
        <v>1</v>
      </c>
      <c r="L731" s="19">
        <f t="shared" si="147"/>
        <v>1</v>
      </c>
      <c r="M731" s="7">
        <f>IF($B731="二本差勝",次鋒分析!$D$14,IF($B731="一本差勝",次鋒分析!$D$15,IF($B731="引き分け",次鋒分析!$D$16,IF($B731="一本差負",次鋒分析!$D$17,次鋒分析!$D$18))))</f>
        <v>0.20800000000000002</v>
      </c>
      <c r="N731" s="1">
        <f t="shared" si="148"/>
        <v>-1</v>
      </c>
      <c r="O731" s="1">
        <f t="shared" si="149"/>
        <v>-1</v>
      </c>
      <c r="P731" s="7">
        <f>IF($C731="二本差勝",中堅分析!$D$14,IF($C731="一本差勝",中堅分析!$D$15,IF($C731="引き分け",中堅分析!$D$16,IF($C731="一本差負",中堅分析!$D$17,中堅分析!$D$18))))</f>
        <v>0.16000000000000003</v>
      </c>
      <c r="Q731" s="1">
        <f t="shared" si="150"/>
        <v>1</v>
      </c>
      <c r="R731" s="1">
        <f t="shared" si="151"/>
        <v>2</v>
      </c>
      <c r="S731" s="7">
        <f>IF($D731="二本差勝",副将分析!$D$14,IF($D731="一本差勝",副将分析!$D$15,IF($D731="引き分け",副将分析!$D$16,IF($D731="一本差負",副将分析!$D$17,副将分析!$D$18))))</f>
        <v>0.16000000000000003</v>
      </c>
      <c r="T731" s="1">
        <f t="shared" si="152"/>
        <v>1</v>
      </c>
      <c r="U731" s="1">
        <f t="shared" si="153"/>
        <v>2</v>
      </c>
      <c r="V731" s="7">
        <f>IF($E731="二本差勝",大将分析!$D$14,IF($E731="一本差勝",大将分析!$D$15,IF($E731="引き分け",大将分析!$D$16,IF($E731="一本差負",大将分析!$D$17,大将分析!$D$18))))</f>
        <v>0.16000000000000003</v>
      </c>
      <c r="W731" s="1">
        <f t="shared" si="154"/>
        <v>-1</v>
      </c>
      <c r="X731" s="1">
        <f t="shared" si="155"/>
        <v>-2</v>
      </c>
    </row>
    <row r="732" spans="1:24" x14ac:dyDescent="0.15">
      <c r="A732" s="1" t="s">
        <v>40</v>
      </c>
      <c r="B732" s="1" t="s">
        <v>41</v>
      </c>
      <c r="C732" s="1" t="s">
        <v>39</v>
      </c>
      <c r="D732" s="1" t="s">
        <v>40</v>
      </c>
      <c r="E732" s="1" t="s">
        <v>41</v>
      </c>
      <c r="F732" s="19">
        <f t="shared" si="143"/>
        <v>1</v>
      </c>
      <c r="G732" s="19">
        <f t="shared" si="144"/>
        <v>2</v>
      </c>
      <c r="H732" s="20">
        <f t="shared" si="145"/>
        <v>2.9948379136000017E-4</v>
      </c>
      <c r="J732" s="7">
        <f>IF($A732="二本差勝",先鋒分析!$D$14,IF($A732="一本差勝",先鋒分析!$D$15,IF($A732="引き分け",先鋒分析!$D$16,IF($A732="一本差負",先鋒分析!$D$17,先鋒分析!$D$18))))</f>
        <v>0.20800000000000002</v>
      </c>
      <c r="K732" s="19">
        <f t="shared" si="146"/>
        <v>1</v>
      </c>
      <c r="L732" s="19">
        <f t="shared" si="147"/>
        <v>1</v>
      </c>
      <c r="M732" s="7">
        <f>IF($B732="二本差勝",次鋒分析!$D$14,IF($B732="一本差勝",次鋒分析!$D$15,IF($B732="引き分け",次鋒分析!$D$16,IF($B732="一本差負",次鋒分析!$D$17,次鋒分析!$D$18))))</f>
        <v>0.20800000000000002</v>
      </c>
      <c r="N732" s="1">
        <f t="shared" si="148"/>
        <v>-1</v>
      </c>
      <c r="O732" s="1">
        <f t="shared" si="149"/>
        <v>-1</v>
      </c>
      <c r="P732" s="7">
        <f>IF($C732="二本差勝",中堅分析!$D$14,IF($C732="一本差勝",中堅分析!$D$15,IF($C732="引き分け",中堅分析!$D$16,IF($C732="一本差負",中堅分析!$D$17,中堅分析!$D$18))))</f>
        <v>0.16000000000000003</v>
      </c>
      <c r="Q732" s="1">
        <f t="shared" si="150"/>
        <v>1</v>
      </c>
      <c r="R732" s="1">
        <f t="shared" si="151"/>
        <v>2</v>
      </c>
      <c r="S732" s="7">
        <f>IF($D732="二本差勝",副将分析!$D$14,IF($D732="一本差勝",副将分析!$D$15,IF($D732="引き分け",副将分析!$D$16,IF($D732="一本差負",副将分析!$D$17,副将分析!$D$18))))</f>
        <v>0.20800000000000002</v>
      </c>
      <c r="T732" s="1">
        <f t="shared" si="152"/>
        <v>1</v>
      </c>
      <c r="U732" s="1">
        <f t="shared" si="153"/>
        <v>1</v>
      </c>
      <c r="V732" s="7">
        <f>IF($E732="二本差勝",大将分析!$D$14,IF($E732="一本差勝",大将分析!$D$15,IF($E732="引き分け",大将分析!$D$16,IF($E732="一本差負",大将分析!$D$17,大将分析!$D$18))))</f>
        <v>0.20800000000000002</v>
      </c>
      <c r="W732" s="1">
        <f t="shared" si="154"/>
        <v>-1</v>
      </c>
      <c r="X732" s="1">
        <f t="shared" si="155"/>
        <v>-1</v>
      </c>
    </row>
    <row r="733" spans="1:24" x14ac:dyDescent="0.15">
      <c r="A733" s="1" t="s">
        <v>40</v>
      </c>
      <c r="B733" s="1" t="s">
        <v>41</v>
      </c>
      <c r="C733" s="1" t="s">
        <v>39</v>
      </c>
      <c r="D733" s="1" t="s">
        <v>22</v>
      </c>
      <c r="E733" s="1" t="s">
        <v>22</v>
      </c>
      <c r="F733" s="19">
        <f t="shared" si="143"/>
        <v>1</v>
      </c>
      <c r="G733" s="19">
        <f t="shared" si="144"/>
        <v>2</v>
      </c>
      <c r="H733" s="20">
        <f t="shared" si="145"/>
        <v>4.8245243904000029E-4</v>
      </c>
      <c r="J733" s="7">
        <f>IF($A733="二本差勝",先鋒分析!$D$14,IF($A733="一本差勝",先鋒分析!$D$15,IF($A733="引き分け",先鋒分析!$D$16,IF($A733="一本差負",先鋒分析!$D$17,先鋒分析!$D$18))))</f>
        <v>0.20800000000000002</v>
      </c>
      <c r="K733" s="19">
        <f t="shared" si="146"/>
        <v>1</v>
      </c>
      <c r="L733" s="19">
        <f t="shared" si="147"/>
        <v>1</v>
      </c>
      <c r="M733" s="7">
        <f>IF($B733="二本差勝",次鋒分析!$D$14,IF($B733="一本差勝",次鋒分析!$D$15,IF($B733="引き分け",次鋒分析!$D$16,IF($B733="一本差負",次鋒分析!$D$17,次鋒分析!$D$18))))</f>
        <v>0.20800000000000002</v>
      </c>
      <c r="N733" s="1">
        <f t="shared" si="148"/>
        <v>-1</v>
      </c>
      <c r="O733" s="1">
        <f t="shared" si="149"/>
        <v>-1</v>
      </c>
      <c r="P733" s="7">
        <f>IF($C733="二本差勝",中堅分析!$D$14,IF($C733="一本差勝",中堅分析!$D$15,IF($C733="引き分け",中堅分析!$D$16,IF($C733="一本差負",中堅分析!$D$17,中堅分析!$D$18))))</f>
        <v>0.16000000000000003</v>
      </c>
      <c r="Q733" s="1">
        <f t="shared" si="150"/>
        <v>1</v>
      </c>
      <c r="R733" s="1">
        <f t="shared" si="151"/>
        <v>2</v>
      </c>
      <c r="S733" s="7">
        <f>IF($D733="二本差勝",副将分析!$D$14,IF($D733="一本差勝",副将分析!$D$15,IF($D733="引き分け",副将分析!$D$16,IF($D733="一本差負",副将分析!$D$17,副将分析!$D$18))))</f>
        <v>0.26400000000000001</v>
      </c>
      <c r="T733" s="1">
        <f t="shared" si="152"/>
        <v>0</v>
      </c>
      <c r="U733" s="1">
        <f t="shared" si="153"/>
        <v>0</v>
      </c>
      <c r="V733" s="7">
        <f>IF($E733="二本差勝",大将分析!$D$14,IF($E733="一本差勝",大将分析!$D$15,IF($E733="引き分け",大将分析!$D$16,IF($E733="一本差負",大将分析!$D$17,大将分析!$D$18))))</f>
        <v>0.26400000000000001</v>
      </c>
      <c r="W733" s="1">
        <f t="shared" si="154"/>
        <v>0</v>
      </c>
      <c r="X733" s="1">
        <f t="shared" si="155"/>
        <v>0</v>
      </c>
    </row>
    <row r="734" spans="1:24" x14ac:dyDescent="0.15">
      <c r="A734" s="1" t="s">
        <v>40</v>
      </c>
      <c r="B734" s="1" t="s">
        <v>41</v>
      </c>
      <c r="C734" s="1" t="s">
        <v>39</v>
      </c>
      <c r="D734" s="1" t="s">
        <v>41</v>
      </c>
      <c r="E734" s="1" t="s">
        <v>40</v>
      </c>
      <c r="F734" s="19">
        <f t="shared" si="143"/>
        <v>1</v>
      </c>
      <c r="G734" s="19">
        <f t="shared" si="144"/>
        <v>2</v>
      </c>
      <c r="H734" s="20">
        <f t="shared" si="145"/>
        <v>2.9948379136000017E-4</v>
      </c>
      <c r="J734" s="7">
        <f>IF($A734="二本差勝",先鋒分析!$D$14,IF($A734="一本差勝",先鋒分析!$D$15,IF($A734="引き分け",先鋒分析!$D$16,IF($A734="一本差負",先鋒分析!$D$17,先鋒分析!$D$18))))</f>
        <v>0.20800000000000002</v>
      </c>
      <c r="K734" s="19">
        <f t="shared" si="146"/>
        <v>1</v>
      </c>
      <c r="L734" s="19">
        <f t="shared" si="147"/>
        <v>1</v>
      </c>
      <c r="M734" s="7">
        <f>IF($B734="二本差勝",次鋒分析!$D$14,IF($B734="一本差勝",次鋒分析!$D$15,IF($B734="引き分け",次鋒分析!$D$16,IF($B734="一本差負",次鋒分析!$D$17,次鋒分析!$D$18))))</f>
        <v>0.20800000000000002</v>
      </c>
      <c r="N734" s="1">
        <f t="shared" si="148"/>
        <v>-1</v>
      </c>
      <c r="O734" s="1">
        <f t="shared" si="149"/>
        <v>-1</v>
      </c>
      <c r="P734" s="7">
        <f>IF($C734="二本差勝",中堅分析!$D$14,IF($C734="一本差勝",中堅分析!$D$15,IF($C734="引き分け",中堅分析!$D$16,IF($C734="一本差負",中堅分析!$D$17,中堅分析!$D$18))))</f>
        <v>0.16000000000000003</v>
      </c>
      <c r="Q734" s="1">
        <f t="shared" si="150"/>
        <v>1</v>
      </c>
      <c r="R734" s="1">
        <f t="shared" si="151"/>
        <v>2</v>
      </c>
      <c r="S734" s="7">
        <f>IF($D734="二本差勝",副将分析!$D$14,IF($D734="一本差勝",副将分析!$D$15,IF($D734="引き分け",副将分析!$D$16,IF($D734="一本差負",副将分析!$D$17,副将分析!$D$18))))</f>
        <v>0.20800000000000002</v>
      </c>
      <c r="T734" s="1">
        <f t="shared" si="152"/>
        <v>-1</v>
      </c>
      <c r="U734" s="1">
        <f t="shared" si="153"/>
        <v>-1</v>
      </c>
      <c r="V734" s="7">
        <f>IF($E734="二本差勝",大将分析!$D$14,IF($E734="一本差勝",大将分析!$D$15,IF($E734="引き分け",大将分析!$D$16,IF($E734="一本差負",大将分析!$D$17,大将分析!$D$18))))</f>
        <v>0.20800000000000002</v>
      </c>
      <c r="W734" s="1">
        <f t="shared" si="154"/>
        <v>1</v>
      </c>
      <c r="X734" s="1">
        <f t="shared" si="155"/>
        <v>1</v>
      </c>
    </row>
    <row r="735" spans="1:24" x14ac:dyDescent="0.15">
      <c r="A735" s="1" t="s">
        <v>40</v>
      </c>
      <c r="B735" s="1" t="s">
        <v>41</v>
      </c>
      <c r="C735" s="1" t="s">
        <v>39</v>
      </c>
      <c r="D735" s="1" t="s">
        <v>42</v>
      </c>
      <c r="E735" s="1" t="s">
        <v>39</v>
      </c>
      <c r="F735" s="19">
        <f t="shared" si="143"/>
        <v>1</v>
      </c>
      <c r="G735" s="19">
        <f t="shared" si="144"/>
        <v>2</v>
      </c>
      <c r="H735" s="20">
        <f t="shared" si="145"/>
        <v>1.7720934400000017E-4</v>
      </c>
      <c r="J735" s="7">
        <f>IF($A735="二本差勝",先鋒分析!$D$14,IF($A735="一本差勝",先鋒分析!$D$15,IF($A735="引き分け",先鋒分析!$D$16,IF($A735="一本差負",先鋒分析!$D$17,先鋒分析!$D$18))))</f>
        <v>0.20800000000000002</v>
      </c>
      <c r="K735" s="19">
        <f t="shared" si="146"/>
        <v>1</v>
      </c>
      <c r="L735" s="19">
        <f t="shared" si="147"/>
        <v>1</v>
      </c>
      <c r="M735" s="7">
        <f>IF($B735="二本差勝",次鋒分析!$D$14,IF($B735="一本差勝",次鋒分析!$D$15,IF($B735="引き分け",次鋒分析!$D$16,IF($B735="一本差負",次鋒分析!$D$17,次鋒分析!$D$18))))</f>
        <v>0.20800000000000002</v>
      </c>
      <c r="N735" s="1">
        <f t="shared" si="148"/>
        <v>-1</v>
      </c>
      <c r="O735" s="1">
        <f t="shared" si="149"/>
        <v>-1</v>
      </c>
      <c r="P735" s="7">
        <f>IF($C735="二本差勝",中堅分析!$D$14,IF($C735="一本差勝",中堅分析!$D$15,IF($C735="引き分け",中堅分析!$D$16,IF($C735="一本差負",中堅分析!$D$17,中堅分析!$D$18))))</f>
        <v>0.16000000000000003</v>
      </c>
      <c r="Q735" s="1">
        <f t="shared" si="150"/>
        <v>1</v>
      </c>
      <c r="R735" s="1">
        <f t="shared" si="151"/>
        <v>2</v>
      </c>
      <c r="S735" s="7">
        <f>IF($D735="二本差勝",副将分析!$D$14,IF($D735="一本差勝",副将分析!$D$15,IF($D735="引き分け",副将分析!$D$16,IF($D735="一本差負",副将分析!$D$17,副将分析!$D$18))))</f>
        <v>0.16000000000000003</v>
      </c>
      <c r="T735" s="1">
        <f t="shared" si="152"/>
        <v>-1</v>
      </c>
      <c r="U735" s="1">
        <f t="shared" si="153"/>
        <v>-2</v>
      </c>
      <c r="V735" s="7">
        <f>IF($E735="二本差勝",大将分析!$D$14,IF($E735="一本差勝",大将分析!$D$15,IF($E735="引き分け",大将分析!$D$16,IF($E735="一本差負",大将分析!$D$17,大将分析!$D$18))))</f>
        <v>0.16000000000000003</v>
      </c>
      <c r="W735" s="1">
        <f t="shared" si="154"/>
        <v>1</v>
      </c>
      <c r="X735" s="1">
        <f t="shared" si="155"/>
        <v>2</v>
      </c>
    </row>
    <row r="736" spans="1:24" x14ac:dyDescent="0.15">
      <c r="A736" s="1" t="s">
        <v>22</v>
      </c>
      <c r="B736" s="1" t="s">
        <v>39</v>
      </c>
      <c r="C736" s="1" t="s">
        <v>22</v>
      </c>
      <c r="D736" s="1" t="s">
        <v>39</v>
      </c>
      <c r="E736" s="1" t="s">
        <v>42</v>
      </c>
      <c r="F736" s="19">
        <f t="shared" si="143"/>
        <v>1</v>
      </c>
      <c r="G736" s="19">
        <f t="shared" si="144"/>
        <v>2</v>
      </c>
      <c r="H736" s="20">
        <f t="shared" si="145"/>
        <v>2.8547481600000023E-4</v>
      </c>
      <c r="J736" s="7">
        <f>IF($A736="二本差勝",先鋒分析!$D$14,IF($A736="一本差勝",先鋒分析!$D$15,IF($A736="引き分け",先鋒分析!$D$16,IF($A736="一本差負",先鋒分析!$D$17,先鋒分析!$D$18))))</f>
        <v>0.26400000000000001</v>
      </c>
      <c r="K736" s="19">
        <f t="shared" si="146"/>
        <v>0</v>
      </c>
      <c r="L736" s="19">
        <f t="shared" si="147"/>
        <v>0</v>
      </c>
      <c r="M736" s="7">
        <f>IF($B736="二本差勝",次鋒分析!$D$14,IF($B736="一本差勝",次鋒分析!$D$15,IF($B736="引き分け",次鋒分析!$D$16,IF($B736="一本差負",次鋒分析!$D$17,次鋒分析!$D$18))))</f>
        <v>0.16000000000000003</v>
      </c>
      <c r="N736" s="1">
        <f t="shared" si="148"/>
        <v>1</v>
      </c>
      <c r="O736" s="1">
        <f t="shared" si="149"/>
        <v>2</v>
      </c>
      <c r="P736" s="7">
        <f>IF($C736="二本差勝",中堅分析!$D$14,IF($C736="一本差勝",中堅分析!$D$15,IF($C736="引き分け",中堅分析!$D$16,IF($C736="一本差負",中堅分析!$D$17,中堅分析!$D$18))))</f>
        <v>0.26400000000000001</v>
      </c>
      <c r="Q736" s="1">
        <f t="shared" si="150"/>
        <v>0</v>
      </c>
      <c r="R736" s="1">
        <f t="shared" si="151"/>
        <v>0</v>
      </c>
      <c r="S736" s="7">
        <f>IF($D736="二本差勝",副将分析!$D$14,IF($D736="一本差勝",副将分析!$D$15,IF($D736="引き分け",副将分析!$D$16,IF($D736="一本差負",副将分析!$D$17,副将分析!$D$18))))</f>
        <v>0.16000000000000003</v>
      </c>
      <c r="T736" s="1">
        <f t="shared" si="152"/>
        <v>1</v>
      </c>
      <c r="U736" s="1">
        <f t="shared" si="153"/>
        <v>2</v>
      </c>
      <c r="V736" s="7">
        <f>IF($E736="二本差勝",大将分析!$D$14,IF($E736="一本差勝",大将分析!$D$15,IF($E736="引き分け",大将分析!$D$16,IF($E736="一本差負",大将分析!$D$17,大将分析!$D$18))))</f>
        <v>0.16000000000000003</v>
      </c>
      <c r="W736" s="1">
        <f t="shared" si="154"/>
        <v>-1</v>
      </c>
      <c r="X736" s="1">
        <f t="shared" si="155"/>
        <v>-2</v>
      </c>
    </row>
    <row r="737" spans="1:24" x14ac:dyDescent="0.15">
      <c r="A737" s="1" t="s">
        <v>22</v>
      </c>
      <c r="B737" s="1" t="s">
        <v>39</v>
      </c>
      <c r="C737" s="1" t="s">
        <v>22</v>
      </c>
      <c r="D737" s="1" t="s">
        <v>40</v>
      </c>
      <c r="E737" s="1" t="s">
        <v>41</v>
      </c>
      <c r="F737" s="19">
        <f t="shared" si="143"/>
        <v>1</v>
      </c>
      <c r="G737" s="19">
        <f t="shared" si="144"/>
        <v>2</v>
      </c>
      <c r="H737" s="20">
        <f t="shared" si="145"/>
        <v>4.8245243904000029E-4</v>
      </c>
      <c r="J737" s="7">
        <f>IF($A737="二本差勝",先鋒分析!$D$14,IF($A737="一本差勝",先鋒分析!$D$15,IF($A737="引き分け",先鋒分析!$D$16,IF($A737="一本差負",先鋒分析!$D$17,先鋒分析!$D$18))))</f>
        <v>0.26400000000000001</v>
      </c>
      <c r="K737" s="19">
        <f t="shared" si="146"/>
        <v>0</v>
      </c>
      <c r="L737" s="19">
        <f t="shared" si="147"/>
        <v>0</v>
      </c>
      <c r="M737" s="7">
        <f>IF($B737="二本差勝",次鋒分析!$D$14,IF($B737="一本差勝",次鋒分析!$D$15,IF($B737="引き分け",次鋒分析!$D$16,IF($B737="一本差負",次鋒分析!$D$17,次鋒分析!$D$18))))</f>
        <v>0.16000000000000003</v>
      </c>
      <c r="N737" s="1">
        <f t="shared" si="148"/>
        <v>1</v>
      </c>
      <c r="O737" s="1">
        <f t="shared" si="149"/>
        <v>2</v>
      </c>
      <c r="P737" s="7">
        <f>IF($C737="二本差勝",中堅分析!$D$14,IF($C737="一本差勝",中堅分析!$D$15,IF($C737="引き分け",中堅分析!$D$16,IF($C737="一本差負",中堅分析!$D$17,中堅分析!$D$18))))</f>
        <v>0.26400000000000001</v>
      </c>
      <c r="Q737" s="1">
        <f t="shared" si="150"/>
        <v>0</v>
      </c>
      <c r="R737" s="1">
        <f t="shared" si="151"/>
        <v>0</v>
      </c>
      <c r="S737" s="7">
        <f>IF($D737="二本差勝",副将分析!$D$14,IF($D737="一本差勝",副将分析!$D$15,IF($D737="引き分け",副将分析!$D$16,IF($D737="一本差負",副将分析!$D$17,副将分析!$D$18))))</f>
        <v>0.20800000000000002</v>
      </c>
      <c r="T737" s="1">
        <f t="shared" si="152"/>
        <v>1</v>
      </c>
      <c r="U737" s="1">
        <f t="shared" si="153"/>
        <v>1</v>
      </c>
      <c r="V737" s="7">
        <f>IF($E737="二本差勝",大将分析!$D$14,IF($E737="一本差勝",大将分析!$D$15,IF($E737="引き分け",大将分析!$D$16,IF($E737="一本差負",大将分析!$D$17,大将分析!$D$18))))</f>
        <v>0.20800000000000002</v>
      </c>
      <c r="W737" s="1">
        <f t="shared" si="154"/>
        <v>-1</v>
      </c>
      <c r="X737" s="1">
        <f t="shared" si="155"/>
        <v>-1</v>
      </c>
    </row>
    <row r="738" spans="1:24" x14ac:dyDescent="0.15">
      <c r="A738" s="1" t="s">
        <v>22</v>
      </c>
      <c r="B738" s="1" t="s">
        <v>39</v>
      </c>
      <c r="C738" s="1" t="s">
        <v>22</v>
      </c>
      <c r="D738" s="1" t="s">
        <v>22</v>
      </c>
      <c r="E738" s="1" t="s">
        <v>22</v>
      </c>
      <c r="F738" s="19">
        <f t="shared" si="143"/>
        <v>1</v>
      </c>
      <c r="G738" s="19">
        <f t="shared" si="144"/>
        <v>2</v>
      </c>
      <c r="H738" s="20">
        <f t="shared" si="145"/>
        <v>7.7720518656000041E-4</v>
      </c>
      <c r="J738" s="7">
        <f>IF($A738="二本差勝",先鋒分析!$D$14,IF($A738="一本差勝",先鋒分析!$D$15,IF($A738="引き分け",先鋒分析!$D$16,IF($A738="一本差負",先鋒分析!$D$17,先鋒分析!$D$18))))</f>
        <v>0.26400000000000001</v>
      </c>
      <c r="K738" s="19">
        <f t="shared" si="146"/>
        <v>0</v>
      </c>
      <c r="L738" s="19">
        <f t="shared" si="147"/>
        <v>0</v>
      </c>
      <c r="M738" s="7">
        <f>IF($B738="二本差勝",次鋒分析!$D$14,IF($B738="一本差勝",次鋒分析!$D$15,IF($B738="引き分け",次鋒分析!$D$16,IF($B738="一本差負",次鋒分析!$D$17,次鋒分析!$D$18))))</f>
        <v>0.16000000000000003</v>
      </c>
      <c r="N738" s="1">
        <f t="shared" si="148"/>
        <v>1</v>
      </c>
      <c r="O738" s="1">
        <f t="shared" si="149"/>
        <v>2</v>
      </c>
      <c r="P738" s="7">
        <f>IF($C738="二本差勝",中堅分析!$D$14,IF($C738="一本差勝",中堅分析!$D$15,IF($C738="引き分け",中堅分析!$D$16,IF($C738="一本差負",中堅分析!$D$17,中堅分析!$D$18))))</f>
        <v>0.26400000000000001</v>
      </c>
      <c r="Q738" s="1">
        <f t="shared" si="150"/>
        <v>0</v>
      </c>
      <c r="R738" s="1">
        <f t="shared" si="151"/>
        <v>0</v>
      </c>
      <c r="S738" s="7">
        <f>IF($D738="二本差勝",副将分析!$D$14,IF($D738="一本差勝",副将分析!$D$15,IF($D738="引き分け",副将分析!$D$16,IF($D738="一本差負",副将分析!$D$17,副将分析!$D$18))))</f>
        <v>0.26400000000000001</v>
      </c>
      <c r="T738" s="1">
        <f t="shared" si="152"/>
        <v>0</v>
      </c>
      <c r="U738" s="1">
        <f t="shared" si="153"/>
        <v>0</v>
      </c>
      <c r="V738" s="7">
        <f>IF($E738="二本差勝",大将分析!$D$14,IF($E738="一本差勝",大将分析!$D$15,IF($E738="引き分け",大将分析!$D$16,IF($E738="一本差負",大将分析!$D$17,大将分析!$D$18))))</f>
        <v>0.26400000000000001</v>
      </c>
      <c r="W738" s="1">
        <f t="shared" si="154"/>
        <v>0</v>
      </c>
      <c r="X738" s="1">
        <f t="shared" si="155"/>
        <v>0</v>
      </c>
    </row>
    <row r="739" spans="1:24" x14ac:dyDescent="0.15">
      <c r="A739" s="1" t="s">
        <v>22</v>
      </c>
      <c r="B739" s="1" t="s">
        <v>39</v>
      </c>
      <c r="C739" s="1" t="s">
        <v>22</v>
      </c>
      <c r="D739" s="1" t="s">
        <v>41</v>
      </c>
      <c r="E739" s="1" t="s">
        <v>40</v>
      </c>
      <c r="F739" s="19">
        <f t="shared" si="143"/>
        <v>1</v>
      </c>
      <c r="G739" s="19">
        <f t="shared" si="144"/>
        <v>2</v>
      </c>
      <c r="H739" s="20">
        <f t="shared" si="145"/>
        <v>4.8245243904000029E-4</v>
      </c>
      <c r="J739" s="7">
        <f>IF($A739="二本差勝",先鋒分析!$D$14,IF($A739="一本差勝",先鋒分析!$D$15,IF($A739="引き分け",先鋒分析!$D$16,IF($A739="一本差負",先鋒分析!$D$17,先鋒分析!$D$18))))</f>
        <v>0.26400000000000001</v>
      </c>
      <c r="K739" s="19">
        <f t="shared" si="146"/>
        <v>0</v>
      </c>
      <c r="L739" s="19">
        <f t="shared" si="147"/>
        <v>0</v>
      </c>
      <c r="M739" s="7">
        <f>IF($B739="二本差勝",次鋒分析!$D$14,IF($B739="一本差勝",次鋒分析!$D$15,IF($B739="引き分け",次鋒分析!$D$16,IF($B739="一本差負",次鋒分析!$D$17,次鋒分析!$D$18))))</f>
        <v>0.16000000000000003</v>
      </c>
      <c r="N739" s="1">
        <f t="shared" si="148"/>
        <v>1</v>
      </c>
      <c r="O739" s="1">
        <f t="shared" si="149"/>
        <v>2</v>
      </c>
      <c r="P739" s="7">
        <f>IF($C739="二本差勝",中堅分析!$D$14,IF($C739="一本差勝",中堅分析!$D$15,IF($C739="引き分け",中堅分析!$D$16,IF($C739="一本差負",中堅分析!$D$17,中堅分析!$D$18))))</f>
        <v>0.26400000000000001</v>
      </c>
      <c r="Q739" s="1">
        <f t="shared" si="150"/>
        <v>0</v>
      </c>
      <c r="R739" s="1">
        <f t="shared" si="151"/>
        <v>0</v>
      </c>
      <c r="S739" s="7">
        <f>IF($D739="二本差勝",副将分析!$D$14,IF($D739="一本差勝",副将分析!$D$15,IF($D739="引き分け",副将分析!$D$16,IF($D739="一本差負",副将分析!$D$17,副将分析!$D$18))))</f>
        <v>0.20800000000000002</v>
      </c>
      <c r="T739" s="1">
        <f t="shared" si="152"/>
        <v>-1</v>
      </c>
      <c r="U739" s="1">
        <f t="shared" si="153"/>
        <v>-1</v>
      </c>
      <c r="V739" s="7">
        <f>IF($E739="二本差勝",大将分析!$D$14,IF($E739="一本差勝",大将分析!$D$15,IF($E739="引き分け",大将分析!$D$16,IF($E739="一本差負",大将分析!$D$17,大将分析!$D$18))))</f>
        <v>0.20800000000000002</v>
      </c>
      <c r="W739" s="1">
        <f t="shared" si="154"/>
        <v>1</v>
      </c>
      <c r="X739" s="1">
        <f t="shared" si="155"/>
        <v>1</v>
      </c>
    </row>
    <row r="740" spans="1:24" x14ac:dyDescent="0.15">
      <c r="A740" s="1" t="s">
        <v>22</v>
      </c>
      <c r="B740" s="1" t="s">
        <v>39</v>
      </c>
      <c r="C740" s="1" t="s">
        <v>22</v>
      </c>
      <c r="D740" s="1" t="s">
        <v>42</v>
      </c>
      <c r="E740" s="1" t="s">
        <v>39</v>
      </c>
      <c r="F740" s="19">
        <f t="shared" si="143"/>
        <v>1</v>
      </c>
      <c r="G740" s="19">
        <f t="shared" si="144"/>
        <v>2</v>
      </c>
      <c r="H740" s="20">
        <f t="shared" si="145"/>
        <v>2.8547481600000023E-4</v>
      </c>
      <c r="J740" s="7">
        <f>IF($A740="二本差勝",先鋒分析!$D$14,IF($A740="一本差勝",先鋒分析!$D$15,IF($A740="引き分け",先鋒分析!$D$16,IF($A740="一本差負",先鋒分析!$D$17,先鋒分析!$D$18))))</f>
        <v>0.26400000000000001</v>
      </c>
      <c r="K740" s="19">
        <f t="shared" si="146"/>
        <v>0</v>
      </c>
      <c r="L740" s="19">
        <f t="shared" si="147"/>
        <v>0</v>
      </c>
      <c r="M740" s="7">
        <f>IF($B740="二本差勝",次鋒分析!$D$14,IF($B740="一本差勝",次鋒分析!$D$15,IF($B740="引き分け",次鋒分析!$D$16,IF($B740="一本差負",次鋒分析!$D$17,次鋒分析!$D$18))))</f>
        <v>0.16000000000000003</v>
      </c>
      <c r="N740" s="1">
        <f t="shared" si="148"/>
        <v>1</v>
      </c>
      <c r="O740" s="1">
        <f t="shared" si="149"/>
        <v>2</v>
      </c>
      <c r="P740" s="7">
        <f>IF($C740="二本差勝",中堅分析!$D$14,IF($C740="一本差勝",中堅分析!$D$15,IF($C740="引き分け",中堅分析!$D$16,IF($C740="一本差負",中堅分析!$D$17,中堅分析!$D$18))))</f>
        <v>0.26400000000000001</v>
      </c>
      <c r="Q740" s="1">
        <f t="shared" si="150"/>
        <v>0</v>
      </c>
      <c r="R740" s="1">
        <f t="shared" si="151"/>
        <v>0</v>
      </c>
      <c r="S740" s="7">
        <f>IF($D740="二本差勝",副将分析!$D$14,IF($D740="一本差勝",副将分析!$D$15,IF($D740="引き分け",副将分析!$D$16,IF($D740="一本差負",副将分析!$D$17,副将分析!$D$18))))</f>
        <v>0.16000000000000003</v>
      </c>
      <c r="T740" s="1">
        <f t="shared" si="152"/>
        <v>-1</v>
      </c>
      <c r="U740" s="1">
        <f t="shared" si="153"/>
        <v>-2</v>
      </c>
      <c r="V740" s="7">
        <f>IF($E740="二本差勝",大将分析!$D$14,IF($E740="一本差勝",大将分析!$D$15,IF($E740="引き分け",大将分析!$D$16,IF($E740="一本差負",大将分析!$D$17,大将分析!$D$18))))</f>
        <v>0.16000000000000003</v>
      </c>
      <c r="W740" s="1">
        <f t="shared" si="154"/>
        <v>1</v>
      </c>
      <c r="X740" s="1">
        <f t="shared" si="155"/>
        <v>2</v>
      </c>
    </row>
    <row r="741" spans="1:24" x14ac:dyDescent="0.15">
      <c r="A741" s="1" t="s">
        <v>22</v>
      </c>
      <c r="B741" s="1" t="s">
        <v>22</v>
      </c>
      <c r="C741" s="1" t="s">
        <v>39</v>
      </c>
      <c r="D741" s="1" t="s">
        <v>39</v>
      </c>
      <c r="E741" s="1" t="s">
        <v>42</v>
      </c>
      <c r="F741" s="19">
        <f t="shared" si="143"/>
        <v>1</v>
      </c>
      <c r="G741" s="19">
        <f t="shared" si="144"/>
        <v>2</v>
      </c>
      <c r="H741" s="20">
        <f t="shared" si="145"/>
        <v>2.8547481600000023E-4</v>
      </c>
      <c r="J741" s="7">
        <f>IF($A741="二本差勝",先鋒分析!$D$14,IF($A741="一本差勝",先鋒分析!$D$15,IF($A741="引き分け",先鋒分析!$D$16,IF($A741="一本差負",先鋒分析!$D$17,先鋒分析!$D$18))))</f>
        <v>0.26400000000000001</v>
      </c>
      <c r="K741" s="19">
        <f t="shared" si="146"/>
        <v>0</v>
      </c>
      <c r="L741" s="19">
        <f t="shared" si="147"/>
        <v>0</v>
      </c>
      <c r="M741" s="7">
        <f>IF($B741="二本差勝",次鋒分析!$D$14,IF($B741="一本差勝",次鋒分析!$D$15,IF($B741="引き分け",次鋒分析!$D$16,IF($B741="一本差負",次鋒分析!$D$17,次鋒分析!$D$18))))</f>
        <v>0.26400000000000001</v>
      </c>
      <c r="N741" s="1">
        <f t="shared" si="148"/>
        <v>0</v>
      </c>
      <c r="O741" s="1">
        <f t="shared" si="149"/>
        <v>0</v>
      </c>
      <c r="P741" s="7">
        <f>IF($C741="二本差勝",中堅分析!$D$14,IF($C741="一本差勝",中堅分析!$D$15,IF($C741="引き分け",中堅分析!$D$16,IF($C741="一本差負",中堅分析!$D$17,中堅分析!$D$18))))</f>
        <v>0.16000000000000003</v>
      </c>
      <c r="Q741" s="1">
        <f t="shared" si="150"/>
        <v>1</v>
      </c>
      <c r="R741" s="1">
        <f t="shared" si="151"/>
        <v>2</v>
      </c>
      <c r="S741" s="7">
        <f>IF($D741="二本差勝",副将分析!$D$14,IF($D741="一本差勝",副将分析!$D$15,IF($D741="引き分け",副将分析!$D$16,IF($D741="一本差負",副将分析!$D$17,副将分析!$D$18))))</f>
        <v>0.16000000000000003</v>
      </c>
      <c r="T741" s="1">
        <f t="shared" si="152"/>
        <v>1</v>
      </c>
      <c r="U741" s="1">
        <f t="shared" si="153"/>
        <v>2</v>
      </c>
      <c r="V741" s="7">
        <f>IF($E741="二本差勝",大将分析!$D$14,IF($E741="一本差勝",大将分析!$D$15,IF($E741="引き分け",大将分析!$D$16,IF($E741="一本差負",大将分析!$D$17,大将分析!$D$18))))</f>
        <v>0.16000000000000003</v>
      </c>
      <c r="W741" s="1">
        <f t="shared" si="154"/>
        <v>-1</v>
      </c>
      <c r="X741" s="1">
        <f t="shared" si="155"/>
        <v>-2</v>
      </c>
    </row>
    <row r="742" spans="1:24" x14ac:dyDescent="0.15">
      <c r="A742" s="1" t="s">
        <v>22</v>
      </c>
      <c r="B742" s="1" t="s">
        <v>22</v>
      </c>
      <c r="C742" s="1" t="s">
        <v>39</v>
      </c>
      <c r="D742" s="1" t="s">
        <v>40</v>
      </c>
      <c r="E742" s="1" t="s">
        <v>41</v>
      </c>
      <c r="F742" s="19">
        <f t="shared" si="143"/>
        <v>1</v>
      </c>
      <c r="G742" s="19">
        <f t="shared" si="144"/>
        <v>2</v>
      </c>
      <c r="H742" s="20">
        <f t="shared" si="145"/>
        <v>4.8245243904000029E-4</v>
      </c>
      <c r="J742" s="7">
        <f>IF($A742="二本差勝",先鋒分析!$D$14,IF($A742="一本差勝",先鋒分析!$D$15,IF($A742="引き分け",先鋒分析!$D$16,IF($A742="一本差負",先鋒分析!$D$17,先鋒分析!$D$18))))</f>
        <v>0.26400000000000001</v>
      </c>
      <c r="K742" s="19">
        <f t="shared" si="146"/>
        <v>0</v>
      </c>
      <c r="L742" s="19">
        <f t="shared" si="147"/>
        <v>0</v>
      </c>
      <c r="M742" s="7">
        <f>IF($B742="二本差勝",次鋒分析!$D$14,IF($B742="一本差勝",次鋒分析!$D$15,IF($B742="引き分け",次鋒分析!$D$16,IF($B742="一本差負",次鋒分析!$D$17,次鋒分析!$D$18))))</f>
        <v>0.26400000000000001</v>
      </c>
      <c r="N742" s="1">
        <f t="shared" si="148"/>
        <v>0</v>
      </c>
      <c r="O742" s="1">
        <f t="shared" si="149"/>
        <v>0</v>
      </c>
      <c r="P742" s="7">
        <f>IF($C742="二本差勝",中堅分析!$D$14,IF($C742="一本差勝",中堅分析!$D$15,IF($C742="引き分け",中堅分析!$D$16,IF($C742="一本差負",中堅分析!$D$17,中堅分析!$D$18))))</f>
        <v>0.16000000000000003</v>
      </c>
      <c r="Q742" s="1">
        <f t="shared" si="150"/>
        <v>1</v>
      </c>
      <c r="R742" s="1">
        <f t="shared" si="151"/>
        <v>2</v>
      </c>
      <c r="S742" s="7">
        <f>IF($D742="二本差勝",副将分析!$D$14,IF($D742="一本差勝",副将分析!$D$15,IF($D742="引き分け",副将分析!$D$16,IF($D742="一本差負",副将分析!$D$17,副将分析!$D$18))))</f>
        <v>0.20800000000000002</v>
      </c>
      <c r="T742" s="1">
        <f t="shared" si="152"/>
        <v>1</v>
      </c>
      <c r="U742" s="1">
        <f t="shared" si="153"/>
        <v>1</v>
      </c>
      <c r="V742" s="7">
        <f>IF($E742="二本差勝",大将分析!$D$14,IF($E742="一本差勝",大将分析!$D$15,IF($E742="引き分け",大将分析!$D$16,IF($E742="一本差負",大将分析!$D$17,大将分析!$D$18))))</f>
        <v>0.20800000000000002</v>
      </c>
      <c r="W742" s="1">
        <f t="shared" si="154"/>
        <v>-1</v>
      </c>
      <c r="X742" s="1">
        <f t="shared" si="155"/>
        <v>-1</v>
      </c>
    </row>
    <row r="743" spans="1:24" x14ac:dyDescent="0.15">
      <c r="A743" s="1" t="s">
        <v>22</v>
      </c>
      <c r="B743" s="1" t="s">
        <v>22</v>
      </c>
      <c r="C743" s="1" t="s">
        <v>39</v>
      </c>
      <c r="D743" s="1" t="s">
        <v>22</v>
      </c>
      <c r="E743" s="1" t="s">
        <v>22</v>
      </c>
      <c r="F743" s="19">
        <f t="shared" si="143"/>
        <v>1</v>
      </c>
      <c r="G743" s="19">
        <f t="shared" si="144"/>
        <v>2</v>
      </c>
      <c r="H743" s="20">
        <f t="shared" si="145"/>
        <v>7.7720518656000041E-4</v>
      </c>
      <c r="J743" s="7">
        <f>IF($A743="二本差勝",先鋒分析!$D$14,IF($A743="一本差勝",先鋒分析!$D$15,IF($A743="引き分け",先鋒分析!$D$16,IF($A743="一本差負",先鋒分析!$D$17,先鋒分析!$D$18))))</f>
        <v>0.26400000000000001</v>
      </c>
      <c r="K743" s="19">
        <f t="shared" si="146"/>
        <v>0</v>
      </c>
      <c r="L743" s="19">
        <f t="shared" si="147"/>
        <v>0</v>
      </c>
      <c r="M743" s="7">
        <f>IF($B743="二本差勝",次鋒分析!$D$14,IF($B743="一本差勝",次鋒分析!$D$15,IF($B743="引き分け",次鋒分析!$D$16,IF($B743="一本差負",次鋒分析!$D$17,次鋒分析!$D$18))))</f>
        <v>0.26400000000000001</v>
      </c>
      <c r="N743" s="1">
        <f t="shared" si="148"/>
        <v>0</v>
      </c>
      <c r="O743" s="1">
        <f t="shared" si="149"/>
        <v>0</v>
      </c>
      <c r="P743" s="7">
        <f>IF($C743="二本差勝",中堅分析!$D$14,IF($C743="一本差勝",中堅分析!$D$15,IF($C743="引き分け",中堅分析!$D$16,IF($C743="一本差負",中堅分析!$D$17,中堅分析!$D$18))))</f>
        <v>0.16000000000000003</v>
      </c>
      <c r="Q743" s="1">
        <f t="shared" si="150"/>
        <v>1</v>
      </c>
      <c r="R743" s="1">
        <f t="shared" si="151"/>
        <v>2</v>
      </c>
      <c r="S743" s="7">
        <f>IF($D743="二本差勝",副将分析!$D$14,IF($D743="一本差勝",副将分析!$D$15,IF($D743="引き分け",副将分析!$D$16,IF($D743="一本差負",副将分析!$D$17,副将分析!$D$18))))</f>
        <v>0.26400000000000001</v>
      </c>
      <c r="T743" s="1">
        <f t="shared" si="152"/>
        <v>0</v>
      </c>
      <c r="U743" s="1">
        <f t="shared" si="153"/>
        <v>0</v>
      </c>
      <c r="V743" s="7">
        <f>IF($E743="二本差勝",大将分析!$D$14,IF($E743="一本差勝",大将分析!$D$15,IF($E743="引き分け",大将分析!$D$16,IF($E743="一本差負",大将分析!$D$17,大将分析!$D$18))))</f>
        <v>0.26400000000000001</v>
      </c>
      <c r="W743" s="1">
        <f t="shared" si="154"/>
        <v>0</v>
      </c>
      <c r="X743" s="1">
        <f t="shared" si="155"/>
        <v>0</v>
      </c>
    </row>
    <row r="744" spans="1:24" x14ac:dyDescent="0.15">
      <c r="A744" s="1" t="s">
        <v>22</v>
      </c>
      <c r="B744" s="1" t="s">
        <v>22</v>
      </c>
      <c r="C744" s="1" t="s">
        <v>39</v>
      </c>
      <c r="D744" s="1" t="s">
        <v>41</v>
      </c>
      <c r="E744" s="1" t="s">
        <v>40</v>
      </c>
      <c r="F744" s="19">
        <f t="shared" si="143"/>
        <v>1</v>
      </c>
      <c r="G744" s="19">
        <f t="shared" si="144"/>
        <v>2</v>
      </c>
      <c r="H744" s="20">
        <f t="shared" si="145"/>
        <v>4.8245243904000029E-4</v>
      </c>
      <c r="J744" s="7">
        <f>IF($A744="二本差勝",先鋒分析!$D$14,IF($A744="一本差勝",先鋒分析!$D$15,IF($A744="引き分け",先鋒分析!$D$16,IF($A744="一本差負",先鋒分析!$D$17,先鋒分析!$D$18))))</f>
        <v>0.26400000000000001</v>
      </c>
      <c r="K744" s="19">
        <f t="shared" si="146"/>
        <v>0</v>
      </c>
      <c r="L744" s="19">
        <f t="shared" si="147"/>
        <v>0</v>
      </c>
      <c r="M744" s="7">
        <f>IF($B744="二本差勝",次鋒分析!$D$14,IF($B744="一本差勝",次鋒分析!$D$15,IF($B744="引き分け",次鋒分析!$D$16,IF($B744="一本差負",次鋒分析!$D$17,次鋒分析!$D$18))))</f>
        <v>0.26400000000000001</v>
      </c>
      <c r="N744" s="1">
        <f t="shared" si="148"/>
        <v>0</v>
      </c>
      <c r="O744" s="1">
        <f t="shared" si="149"/>
        <v>0</v>
      </c>
      <c r="P744" s="7">
        <f>IF($C744="二本差勝",中堅分析!$D$14,IF($C744="一本差勝",中堅分析!$D$15,IF($C744="引き分け",中堅分析!$D$16,IF($C744="一本差負",中堅分析!$D$17,中堅分析!$D$18))))</f>
        <v>0.16000000000000003</v>
      </c>
      <c r="Q744" s="1">
        <f t="shared" si="150"/>
        <v>1</v>
      </c>
      <c r="R744" s="1">
        <f t="shared" si="151"/>
        <v>2</v>
      </c>
      <c r="S744" s="7">
        <f>IF($D744="二本差勝",副将分析!$D$14,IF($D744="一本差勝",副将分析!$D$15,IF($D744="引き分け",副将分析!$D$16,IF($D744="一本差負",副将分析!$D$17,副将分析!$D$18))))</f>
        <v>0.20800000000000002</v>
      </c>
      <c r="T744" s="1">
        <f t="shared" si="152"/>
        <v>-1</v>
      </c>
      <c r="U744" s="1">
        <f t="shared" si="153"/>
        <v>-1</v>
      </c>
      <c r="V744" s="7">
        <f>IF($E744="二本差勝",大将分析!$D$14,IF($E744="一本差勝",大将分析!$D$15,IF($E744="引き分け",大将分析!$D$16,IF($E744="一本差負",大将分析!$D$17,大将分析!$D$18))))</f>
        <v>0.20800000000000002</v>
      </c>
      <c r="W744" s="1">
        <f t="shared" si="154"/>
        <v>1</v>
      </c>
      <c r="X744" s="1">
        <f t="shared" si="155"/>
        <v>1</v>
      </c>
    </row>
    <row r="745" spans="1:24" x14ac:dyDescent="0.15">
      <c r="A745" s="1" t="s">
        <v>22</v>
      </c>
      <c r="B745" s="1" t="s">
        <v>22</v>
      </c>
      <c r="C745" s="1" t="s">
        <v>39</v>
      </c>
      <c r="D745" s="1" t="s">
        <v>42</v>
      </c>
      <c r="E745" s="1" t="s">
        <v>39</v>
      </c>
      <c r="F745" s="19">
        <f t="shared" si="143"/>
        <v>1</v>
      </c>
      <c r="G745" s="19">
        <f t="shared" si="144"/>
        <v>2</v>
      </c>
      <c r="H745" s="20">
        <f t="shared" si="145"/>
        <v>2.8547481600000023E-4</v>
      </c>
      <c r="J745" s="7">
        <f>IF($A745="二本差勝",先鋒分析!$D$14,IF($A745="一本差勝",先鋒分析!$D$15,IF($A745="引き分け",先鋒分析!$D$16,IF($A745="一本差負",先鋒分析!$D$17,先鋒分析!$D$18))))</f>
        <v>0.26400000000000001</v>
      </c>
      <c r="K745" s="19">
        <f t="shared" si="146"/>
        <v>0</v>
      </c>
      <c r="L745" s="19">
        <f t="shared" si="147"/>
        <v>0</v>
      </c>
      <c r="M745" s="7">
        <f>IF($B745="二本差勝",次鋒分析!$D$14,IF($B745="一本差勝",次鋒分析!$D$15,IF($B745="引き分け",次鋒分析!$D$16,IF($B745="一本差負",次鋒分析!$D$17,次鋒分析!$D$18))))</f>
        <v>0.26400000000000001</v>
      </c>
      <c r="N745" s="1">
        <f t="shared" si="148"/>
        <v>0</v>
      </c>
      <c r="O745" s="1">
        <f t="shared" si="149"/>
        <v>0</v>
      </c>
      <c r="P745" s="7">
        <f>IF($C745="二本差勝",中堅分析!$D$14,IF($C745="一本差勝",中堅分析!$D$15,IF($C745="引き分け",中堅分析!$D$16,IF($C745="一本差負",中堅分析!$D$17,中堅分析!$D$18))))</f>
        <v>0.16000000000000003</v>
      </c>
      <c r="Q745" s="1">
        <f t="shared" si="150"/>
        <v>1</v>
      </c>
      <c r="R745" s="1">
        <f t="shared" si="151"/>
        <v>2</v>
      </c>
      <c r="S745" s="7">
        <f>IF($D745="二本差勝",副将分析!$D$14,IF($D745="一本差勝",副将分析!$D$15,IF($D745="引き分け",副将分析!$D$16,IF($D745="一本差負",副将分析!$D$17,副将分析!$D$18))))</f>
        <v>0.16000000000000003</v>
      </c>
      <c r="T745" s="1">
        <f t="shared" si="152"/>
        <v>-1</v>
      </c>
      <c r="U745" s="1">
        <f t="shared" si="153"/>
        <v>-2</v>
      </c>
      <c r="V745" s="7">
        <f>IF($E745="二本差勝",大将分析!$D$14,IF($E745="一本差勝",大将分析!$D$15,IF($E745="引き分け",大将分析!$D$16,IF($E745="一本差負",大将分析!$D$17,大将分析!$D$18))))</f>
        <v>0.16000000000000003</v>
      </c>
      <c r="W745" s="1">
        <f t="shared" si="154"/>
        <v>1</v>
      </c>
      <c r="X745" s="1">
        <f t="shared" si="155"/>
        <v>2</v>
      </c>
    </row>
    <row r="746" spans="1:24" x14ac:dyDescent="0.15">
      <c r="A746" s="1" t="s">
        <v>41</v>
      </c>
      <c r="B746" s="1" t="s">
        <v>39</v>
      </c>
      <c r="C746" s="1" t="s">
        <v>40</v>
      </c>
      <c r="D746" s="1" t="s">
        <v>39</v>
      </c>
      <c r="E746" s="1" t="s">
        <v>42</v>
      </c>
      <c r="F746" s="19">
        <f t="shared" si="143"/>
        <v>1</v>
      </c>
      <c r="G746" s="19">
        <f t="shared" si="144"/>
        <v>2</v>
      </c>
      <c r="H746" s="20">
        <f t="shared" si="145"/>
        <v>1.7720934400000017E-4</v>
      </c>
      <c r="J746" s="7">
        <f>IF($A746="二本差勝",先鋒分析!$D$14,IF($A746="一本差勝",先鋒分析!$D$15,IF($A746="引き分け",先鋒分析!$D$16,IF($A746="一本差負",先鋒分析!$D$17,先鋒分析!$D$18))))</f>
        <v>0.20800000000000002</v>
      </c>
      <c r="K746" s="19">
        <f t="shared" si="146"/>
        <v>-1</v>
      </c>
      <c r="L746" s="19">
        <f t="shared" si="147"/>
        <v>-1</v>
      </c>
      <c r="M746" s="7">
        <f>IF($B746="二本差勝",次鋒分析!$D$14,IF($B746="一本差勝",次鋒分析!$D$15,IF($B746="引き分け",次鋒分析!$D$16,IF($B746="一本差負",次鋒分析!$D$17,次鋒分析!$D$18))))</f>
        <v>0.16000000000000003</v>
      </c>
      <c r="N746" s="1">
        <f t="shared" si="148"/>
        <v>1</v>
      </c>
      <c r="O746" s="1">
        <f t="shared" si="149"/>
        <v>2</v>
      </c>
      <c r="P746" s="7">
        <f>IF($C746="二本差勝",中堅分析!$D$14,IF($C746="一本差勝",中堅分析!$D$15,IF($C746="引き分け",中堅分析!$D$16,IF($C746="一本差負",中堅分析!$D$17,中堅分析!$D$18))))</f>
        <v>0.20800000000000002</v>
      </c>
      <c r="Q746" s="1">
        <f t="shared" si="150"/>
        <v>1</v>
      </c>
      <c r="R746" s="1">
        <f t="shared" si="151"/>
        <v>1</v>
      </c>
      <c r="S746" s="7">
        <f>IF($D746="二本差勝",副将分析!$D$14,IF($D746="一本差勝",副将分析!$D$15,IF($D746="引き分け",副将分析!$D$16,IF($D746="一本差負",副将分析!$D$17,副将分析!$D$18))))</f>
        <v>0.16000000000000003</v>
      </c>
      <c r="T746" s="1">
        <f t="shared" si="152"/>
        <v>1</v>
      </c>
      <c r="U746" s="1">
        <f t="shared" si="153"/>
        <v>2</v>
      </c>
      <c r="V746" s="7">
        <f>IF($E746="二本差勝",大将分析!$D$14,IF($E746="一本差勝",大将分析!$D$15,IF($E746="引き分け",大将分析!$D$16,IF($E746="一本差負",大将分析!$D$17,大将分析!$D$18))))</f>
        <v>0.16000000000000003</v>
      </c>
      <c r="W746" s="1">
        <f t="shared" si="154"/>
        <v>-1</v>
      </c>
      <c r="X746" s="1">
        <f t="shared" si="155"/>
        <v>-2</v>
      </c>
    </row>
    <row r="747" spans="1:24" x14ac:dyDescent="0.15">
      <c r="A747" s="1" t="s">
        <v>41</v>
      </c>
      <c r="B747" s="1" t="s">
        <v>39</v>
      </c>
      <c r="C747" s="1" t="s">
        <v>40</v>
      </c>
      <c r="D747" s="1" t="s">
        <v>40</v>
      </c>
      <c r="E747" s="1" t="s">
        <v>41</v>
      </c>
      <c r="F747" s="19">
        <f t="shared" si="143"/>
        <v>1</v>
      </c>
      <c r="G747" s="19">
        <f t="shared" si="144"/>
        <v>2</v>
      </c>
      <c r="H747" s="20">
        <f t="shared" si="145"/>
        <v>2.9948379136000017E-4</v>
      </c>
      <c r="J747" s="7">
        <f>IF($A747="二本差勝",先鋒分析!$D$14,IF($A747="一本差勝",先鋒分析!$D$15,IF($A747="引き分け",先鋒分析!$D$16,IF($A747="一本差負",先鋒分析!$D$17,先鋒分析!$D$18))))</f>
        <v>0.20800000000000002</v>
      </c>
      <c r="K747" s="19">
        <f t="shared" si="146"/>
        <v>-1</v>
      </c>
      <c r="L747" s="19">
        <f t="shared" si="147"/>
        <v>-1</v>
      </c>
      <c r="M747" s="7">
        <f>IF($B747="二本差勝",次鋒分析!$D$14,IF($B747="一本差勝",次鋒分析!$D$15,IF($B747="引き分け",次鋒分析!$D$16,IF($B747="一本差負",次鋒分析!$D$17,次鋒分析!$D$18))))</f>
        <v>0.16000000000000003</v>
      </c>
      <c r="N747" s="1">
        <f t="shared" si="148"/>
        <v>1</v>
      </c>
      <c r="O747" s="1">
        <f t="shared" si="149"/>
        <v>2</v>
      </c>
      <c r="P747" s="7">
        <f>IF($C747="二本差勝",中堅分析!$D$14,IF($C747="一本差勝",中堅分析!$D$15,IF($C747="引き分け",中堅分析!$D$16,IF($C747="一本差負",中堅分析!$D$17,中堅分析!$D$18))))</f>
        <v>0.20800000000000002</v>
      </c>
      <c r="Q747" s="1">
        <f t="shared" si="150"/>
        <v>1</v>
      </c>
      <c r="R747" s="1">
        <f t="shared" si="151"/>
        <v>1</v>
      </c>
      <c r="S747" s="7">
        <f>IF($D747="二本差勝",副将分析!$D$14,IF($D747="一本差勝",副将分析!$D$15,IF($D747="引き分け",副将分析!$D$16,IF($D747="一本差負",副将分析!$D$17,副将分析!$D$18))))</f>
        <v>0.20800000000000002</v>
      </c>
      <c r="T747" s="1">
        <f t="shared" si="152"/>
        <v>1</v>
      </c>
      <c r="U747" s="1">
        <f t="shared" si="153"/>
        <v>1</v>
      </c>
      <c r="V747" s="7">
        <f>IF($E747="二本差勝",大将分析!$D$14,IF($E747="一本差勝",大将分析!$D$15,IF($E747="引き分け",大将分析!$D$16,IF($E747="一本差負",大将分析!$D$17,大将分析!$D$18))))</f>
        <v>0.20800000000000002</v>
      </c>
      <c r="W747" s="1">
        <f t="shared" si="154"/>
        <v>-1</v>
      </c>
      <c r="X747" s="1">
        <f t="shared" si="155"/>
        <v>-1</v>
      </c>
    </row>
    <row r="748" spans="1:24" x14ac:dyDescent="0.15">
      <c r="A748" s="1" t="s">
        <v>41</v>
      </c>
      <c r="B748" s="1" t="s">
        <v>39</v>
      </c>
      <c r="C748" s="1" t="s">
        <v>40</v>
      </c>
      <c r="D748" s="1" t="s">
        <v>22</v>
      </c>
      <c r="E748" s="1" t="s">
        <v>22</v>
      </c>
      <c r="F748" s="19">
        <f t="shared" si="143"/>
        <v>1</v>
      </c>
      <c r="G748" s="19">
        <f t="shared" si="144"/>
        <v>2</v>
      </c>
      <c r="H748" s="20">
        <f t="shared" si="145"/>
        <v>4.8245243904000029E-4</v>
      </c>
      <c r="J748" s="7">
        <f>IF($A748="二本差勝",先鋒分析!$D$14,IF($A748="一本差勝",先鋒分析!$D$15,IF($A748="引き分け",先鋒分析!$D$16,IF($A748="一本差負",先鋒分析!$D$17,先鋒分析!$D$18))))</f>
        <v>0.20800000000000002</v>
      </c>
      <c r="K748" s="19">
        <f t="shared" si="146"/>
        <v>-1</v>
      </c>
      <c r="L748" s="19">
        <f t="shared" si="147"/>
        <v>-1</v>
      </c>
      <c r="M748" s="7">
        <f>IF($B748="二本差勝",次鋒分析!$D$14,IF($B748="一本差勝",次鋒分析!$D$15,IF($B748="引き分け",次鋒分析!$D$16,IF($B748="一本差負",次鋒分析!$D$17,次鋒分析!$D$18))))</f>
        <v>0.16000000000000003</v>
      </c>
      <c r="N748" s="1">
        <f t="shared" si="148"/>
        <v>1</v>
      </c>
      <c r="O748" s="1">
        <f t="shared" si="149"/>
        <v>2</v>
      </c>
      <c r="P748" s="7">
        <f>IF($C748="二本差勝",中堅分析!$D$14,IF($C748="一本差勝",中堅分析!$D$15,IF($C748="引き分け",中堅分析!$D$16,IF($C748="一本差負",中堅分析!$D$17,中堅分析!$D$18))))</f>
        <v>0.20800000000000002</v>
      </c>
      <c r="Q748" s="1">
        <f t="shared" si="150"/>
        <v>1</v>
      </c>
      <c r="R748" s="1">
        <f t="shared" si="151"/>
        <v>1</v>
      </c>
      <c r="S748" s="7">
        <f>IF($D748="二本差勝",副将分析!$D$14,IF($D748="一本差勝",副将分析!$D$15,IF($D748="引き分け",副将分析!$D$16,IF($D748="一本差負",副将分析!$D$17,副将分析!$D$18))))</f>
        <v>0.26400000000000001</v>
      </c>
      <c r="T748" s="1">
        <f t="shared" si="152"/>
        <v>0</v>
      </c>
      <c r="U748" s="1">
        <f t="shared" si="153"/>
        <v>0</v>
      </c>
      <c r="V748" s="7">
        <f>IF($E748="二本差勝",大将分析!$D$14,IF($E748="一本差勝",大将分析!$D$15,IF($E748="引き分け",大将分析!$D$16,IF($E748="一本差負",大将分析!$D$17,大将分析!$D$18))))</f>
        <v>0.26400000000000001</v>
      </c>
      <c r="W748" s="1">
        <f t="shared" si="154"/>
        <v>0</v>
      </c>
      <c r="X748" s="1">
        <f t="shared" si="155"/>
        <v>0</v>
      </c>
    </row>
    <row r="749" spans="1:24" x14ac:dyDescent="0.15">
      <c r="A749" s="1" t="s">
        <v>41</v>
      </c>
      <c r="B749" s="1" t="s">
        <v>39</v>
      </c>
      <c r="C749" s="1" t="s">
        <v>40</v>
      </c>
      <c r="D749" s="1" t="s">
        <v>41</v>
      </c>
      <c r="E749" s="1" t="s">
        <v>40</v>
      </c>
      <c r="F749" s="19">
        <f t="shared" si="143"/>
        <v>1</v>
      </c>
      <c r="G749" s="19">
        <f t="shared" si="144"/>
        <v>2</v>
      </c>
      <c r="H749" s="20">
        <f t="shared" si="145"/>
        <v>2.9948379136000017E-4</v>
      </c>
      <c r="J749" s="7">
        <f>IF($A749="二本差勝",先鋒分析!$D$14,IF($A749="一本差勝",先鋒分析!$D$15,IF($A749="引き分け",先鋒分析!$D$16,IF($A749="一本差負",先鋒分析!$D$17,先鋒分析!$D$18))))</f>
        <v>0.20800000000000002</v>
      </c>
      <c r="K749" s="19">
        <f t="shared" si="146"/>
        <v>-1</v>
      </c>
      <c r="L749" s="19">
        <f t="shared" si="147"/>
        <v>-1</v>
      </c>
      <c r="M749" s="7">
        <f>IF($B749="二本差勝",次鋒分析!$D$14,IF($B749="一本差勝",次鋒分析!$D$15,IF($B749="引き分け",次鋒分析!$D$16,IF($B749="一本差負",次鋒分析!$D$17,次鋒分析!$D$18))))</f>
        <v>0.16000000000000003</v>
      </c>
      <c r="N749" s="1">
        <f t="shared" si="148"/>
        <v>1</v>
      </c>
      <c r="O749" s="1">
        <f t="shared" si="149"/>
        <v>2</v>
      </c>
      <c r="P749" s="7">
        <f>IF($C749="二本差勝",中堅分析!$D$14,IF($C749="一本差勝",中堅分析!$D$15,IF($C749="引き分け",中堅分析!$D$16,IF($C749="一本差負",中堅分析!$D$17,中堅分析!$D$18))))</f>
        <v>0.20800000000000002</v>
      </c>
      <c r="Q749" s="1">
        <f t="shared" si="150"/>
        <v>1</v>
      </c>
      <c r="R749" s="1">
        <f t="shared" si="151"/>
        <v>1</v>
      </c>
      <c r="S749" s="7">
        <f>IF($D749="二本差勝",副将分析!$D$14,IF($D749="一本差勝",副将分析!$D$15,IF($D749="引き分け",副将分析!$D$16,IF($D749="一本差負",副将分析!$D$17,副将分析!$D$18))))</f>
        <v>0.20800000000000002</v>
      </c>
      <c r="T749" s="1">
        <f t="shared" si="152"/>
        <v>-1</v>
      </c>
      <c r="U749" s="1">
        <f t="shared" si="153"/>
        <v>-1</v>
      </c>
      <c r="V749" s="7">
        <f>IF($E749="二本差勝",大将分析!$D$14,IF($E749="一本差勝",大将分析!$D$15,IF($E749="引き分け",大将分析!$D$16,IF($E749="一本差負",大将分析!$D$17,大将分析!$D$18))))</f>
        <v>0.20800000000000002</v>
      </c>
      <c r="W749" s="1">
        <f t="shared" si="154"/>
        <v>1</v>
      </c>
      <c r="X749" s="1">
        <f t="shared" si="155"/>
        <v>1</v>
      </c>
    </row>
    <row r="750" spans="1:24" x14ac:dyDescent="0.15">
      <c r="A750" s="1" t="s">
        <v>41</v>
      </c>
      <c r="B750" s="1" t="s">
        <v>39</v>
      </c>
      <c r="C750" s="1" t="s">
        <v>40</v>
      </c>
      <c r="D750" s="1" t="s">
        <v>42</v>
      </c>
      <c r="E750" s="1" t="s">
        <v>39</v>
      </c>
      <c r="F750" s="19">
        <f t="shared" si="143"/>
        <v>1</v>
      </c>
      <c r="G750" s="19">
        <f t="shared" si="144"/>
        <v>2</v>
      </c>
      <c r="H750" s="20">
        <f t="shared" si="145"/>
        <v>1.7720934400000017E-4</v>
      </c>
      <c r="J750" s="7">
        <f>IF($A750="二本差勝",先鋒分析!$D$14,IF($A750="一本差勝",先鋒分析!$D$15,IF($A750="引き分け",先鋒分析!$D$16,IF($A750="一本差負",先鋒分析!$D$17,先鋒分析!$D$18))))</f>
        <v>0.20800000000000002</v>
      </c>
      <c r="K750" s="19">
        <f t="shared" si="146"/>
        <v>-1</v>
      </c>
      <c r="L750" s="19">
        <f t="shared" si="147"/>
        <v>-1</v>
      </c>
      <c r="M750" s="7">
        <f>IF($B750="二本差勝",次鋒分析!$D$14,IF($B750="一本差勝",次鋒分析!$D$15,IF($B750="引き分け",次鋒分析!$D$16,IF($B750="一本差負",次鋒分析!$D$17,次鋒分析!$D$18))))</f>
        <v>0.16000000000000003</v>
      </c>
      <c r="N750" s="1">
        <f t="shared" si="148"/>
        <v>1</v>
      </c>
      <c r="O750" s="1">
        <f t="shared" si="149"/>
        <v>2</v>
      </c>
      <c r="P750" s="7">
        <f>IF($C750="二本差勝",中堅分析!$D$14,IF($C750="一本差勝",中堅分析!$D$15,IF($C750="引き分け",中堅分析!$D$16,IF($C750="一本差負",中堅分析!$D$17,中堅分析!$D$18))))</f>
        <v>0.20800000000000002</v>
      </c>
      <c r="Q750" s="1">
        <f t="shared" si="150"/>
        <v>1</v>
      </c>
      <c r="R750" s="1">
        <f t="shared" si="151"/>
        <v>1</v>
      </c>
      <c r="S750" s="7">
        <f>IF($D750="二本差勝",副将分析!$D$14,IF($D750="一本差勝",副将分析!$D$15,IF($D750="引き分け",副将分析!$D$16,IF($D750="一本差負",副将分析!$D$17,副将分析!$D$18))))</f>
        <v>0.16000000000000003</v>
      </c>
      <c r="T750" s="1">
        <f t="shared" si="152"/>
        <v>-1</v>
      </c>
      <c r="U750" s="1">
        <f t="shared" si="153"/>
        <v>-2</v>
      </c>
      <c r="V750" s="7">
        <f>IF($E750="二本差勝",大将分析!$D$14,IF($E750="一本差勝",大将分析!$D$15,IF($E750="引き分け",大将分析!$D$16,IF($E750="一本差負",大将分析!$D$17,大将分析!$D$18))))</f>
        <v>0.16000000000000003</v>
      </c>
      <c r="W750" s="1">
        <f t="shared" si="154"/>
        <v>1</v>
      </c>
      <c r="X750" s="1">
        <f t="shared" si="155"/>
        <v>2</v>
      </c>
    </row>
    <row r="751" spans="1:24" x14ac:dyDescent="0.15">
      <c r="A751" s="1" t="s">
        <v>41</v>
      </c>
      <c r="B751" s="1" t="s">
        <v>40</v>
      </c>
      <c r="C751" s="1" t="s">
        <v>39</v>
      </c>
      <c r="D751" s="1" t="s">
        <v>39</v>
      </c>
      <c r="E751" s="1" t="s">
        <v>42</v>
      </c>
      <c r="F751" s="19">
        <f t="shared" si="143"/>
        <v>1</v>
      </c>
      <c r="G751" s="19">
        <f t="shared" si="144"/>
        <v>2</v>
      </c>
      <c r="H751" s="20">
        <f t="shared" si="145"/>
        <v>1.7720934400000017E-4</v>
      </c>
      <c r="J751" s="7">
        <f>IF($A751="二本差勝",先鋒分析!$D$14,IF($A751="一本差勝",先鋒分析!$D$15,IF($A751="引き分け",先鋒分析!$D$16,IF($A751="一本差負",先鋒分析!$D$17,先鋒分析!$D$18))))</f>
        <v>0.20800000000000002</v>
      </c>
      <c r="K751" s="19">
        <f t="shared" si="146"/>
        <v>-1</v>
      </c>
      <c r="L751" s="19">
        <f t="shared" si="147"/>
        <v>-1</v>
      </c>
      <c r="M751" s="7">
        <f>IF($B751="二本差勝",次鋒分析!$D$14,IF($B751="一本差勝",次鋒分析!$D$15,IF($B751="引き分け",次鋒分析!$D$16,IF($B751="一本差負",次鋒分析!$D$17,次鋒分析!$D$18))))</f>
        <v>0.20800000000000002</v>
      </c>
      <c r="N751" s="1">
        <f t="shared" si="148"/>
        <v>1</v>
      </c>
      <c r="O751" s="1">
        <f t="shared" si="149"/>
        <v>1</v>
      </c>
      <c r="P751" s="7">
        <f>IF($C751="二本差勝",中堅分析!$D$14,IF($C751="一本差勝",中堅分析!$D$15,IF($C751="引き分け",中堅分析!$D$16,IF($C751="一本差負",中堅分析!$D$17,中堅分析!$D$18))))</f>
        <v>0.16000000000000003</v>
      </c>
      <c r="Q751" s="1">
        <f t="shared" si="150"/>
        <v>1</v>
      </c>
      <c r="R751" s="1">
        <f t="shared" si="151"/>
        <v>2</v>
      </c>
      <c r="S751" s="7">
        <f>IF($D751="二本差勝",副将分析!$D$14,IF($D751="一本差勝",副将分析!$D$15,IF($D751="引き分け",副将分析!$D$16,IF($D751="一本差負",副将分析!$D$17,副将分析!$D$18))))</f>
        <v>0.16000000000000003</v>
      </c>
      <c r="T751" s="1">
        <f t="shared" si="152"/>
        <v>1</v>
      </c>
      <c r="U751" s="1">
        <f t="shared" si="153"/>
        <v>2</v>
      </c>
      <c r="V751" s="7">
        <f>IF($E751="二本差勝",大将分析!$D$14,IF($E751="一本差勝",大将分析!$D$15,IF($E751="引き分け",大将分析!$D$16,IF($E751="一本差負",大将分析!$D$17,大将分析!$D$18))))</f>
        <v>0.16000000000000003</v>
      </c>
      <c r="W751" s="1">
        <f t="shared" si="154"/>
        <v>-1</v>
      </c>
      <c r="X751" s="1">
        <f t="shared" si="155"/>
        <v>-2</v>
      </c>
    </row>
    <row r="752" spans="1:24" x14ac:dyDescent="0.15">
      <c r="A752" s="1" t="s">
        <v>41</v>
      </c>
      <c r="B752" s="1" t="s">
        <v>40</v>
      </c>
      <c r="C752" s="1" t="s">
        <v>39</v>
      </c>
      <c r="D752" s="1" t="s">
        <v>40</v>
      </c>
      <c r="E752" s="1" t="s">
        <v>41</v>
      </c>
      <c r="F752" s="19">
        <f t="shared" si="143"/>
        <v>1</v>
      </c>
      <c r="G752" s="19">
        <f t="shared" si="144"/>
        <v>2</v>
      </c>
      <c r="H752" s="20">
        <f t="shared" si="145"/>
        <v>2.9948379136000017E-4</v>
      </c>
      <c r="J752" s="7">
        <f>IF($A752="二本差勝",先鋒分析!$D$14,IF($A752="一本差勝",先鋒分析!$D$15,IF($A752="引き分け",先鋒分析!$D$16,IF($A752="一本差負",先鋒分析!$D$17,先鋒分析!$D$18))))</f>
        <v>0.20800000000000002</v>
      </c>
      <c r="K752" s="19">
        <f t="shared" si="146"/>
        <v>-1</v>
      </c>
      <c r="L752" s="19">
        <f t="shared" si="147"/>
        <v>-1</v>
      </c>
      <c r="M752" s="7">
        <f>IF($B752="二本差勝",次鋒分析!$D$14,IF($B752="一本差勝",次鋒分析!$D$15,IF($B752="引き分け",次鋒分析!$D$16,IF($B752="一本差負",次鋒分析!$D$17,次鋒分析!$D$18))))</f>
        <v>0.20800000000000002</v>
      </c>
      <c r="N752" s="1">
        <f t="shared" si="148"/>
        <v>1</v>
      </c>
      <c r="O752" s="1">
        <f t="shared" si="149"/>
        <v>1</v>
      </c>
      <c r="P752" s="7">
        <f>IF($C752="二本差勝",中堅分析!$D$14,IF($C752="一本差勝",中堅分析!$D$15,IF($C752="引き分け",中堅分析!$D$16,IF($C752="一本差負",中堅分析!$D$17,中堅分析!$D$18))))</f>
        <v>0.16000000000000003</v>
      </c>
      <c r="Q752" s="1">
        <f t="shared" si="150"/>
        <v>1</v>
      </c>
      <c r="R752" s="1">
        <f t="shared" si="151"/>
        <v>2</v>
      </c>
      <c r="S752" s="7">
        <f>IF($D752="二本差勝",副将分析!$D$14,IF($D752="一本差勝",副将分析!$D$15,IF($D752="引き分け",副将分析!$D$16,IF($D752="一本差負",副将分析!$D$17,副将分析!$D$18))))</f>
        <v>0.20800000000000002</v>
      </c>
      <c r="T752" s="1">
        <f t="shared" si="152"/>
        <v>1</v>
      </c>
      <c r="U752" s="1">
        <f t="shared" si="153"/>
        <v>1</v>
      </c>
      <c r="V752" s="7">
        <f>IF($E752="二本差勝",大将分析!$D$14,IF($E752="一本差勝",大将分析!$D$15,IF($E752="引き分け",大将分析!$D$16,IF($E752="一本差負",大将分析!$D$17,大将分析!$D$18))))</f>
        <v>0.20800000000000002</v>
      </c>
      <c r="W752" s="1">
        <f t="shared" si="154"/>
        <v>-1</v>
      </c>
      <c r="X752" s="1">
        <f t="shared" si="155"/>
        <v>-1</v>
      </c>
    </row>
    <row r="753" spans="1:24" x14ac:dyDescent="0.15">
      <c r="A753" s="1" t="s">
        <v>41</v>
      </c>
      <c r="B753" s="1" t="s">
        <v>40</v>
      </c>
      <c r="C753" s="1" t="s">
        <v>39</v>
      </c>
      <c r="D753" s="1" t="s">
        <v>22</v>
      </c>
      <c r="E753" s="1" t="s">
        <v>22</v>
      </c>
      <c r="F753" s="19">
        <f t="shared" si="143"/>
        <v>1</v>
      </c>
      <c r="G753" s="19">
        <f t="shared" si="144"/>
        <v>2</v>
      </c>
      <c r="H753" s="20">
        <f t="shared" si="145"/>
        <v>4.8245243904000029E-4</v>
      </c>
      <c r="J753" s="7">
        <f>IF($A753="二本差勝",先鋒分析!$D$14,IF($A753="一本差勝",先鋒分析!$D$15,IF($A753="引き分け",先鋒分析!$D$16,IF($A753="一本差負",先鋒分析!$D$17,先鋒分析!$D$18))))</f>
        <v>0.20800000000000002</v>
      </c>
      <c r="K753" s="19">
        <f t="shared" si="146"/>
        <v>-1</v>
      </c>
      <c r="L753" s="19">
        <f t="shared" si="147"/>
        <v>-1</v>
      </c>
      <c r="M753" s="7">
        <f>IF($B753="二本差勝",次鋒分析!$D$14,IF($B753="一本差勝",次鋒分析!$D$15,IF($B753="引き分け",次鋒分析!$D$16,IF($B753="一本差負",次鋒分析!$D$17,次鋒分析!$D$18))))</f>
        <v>0.20800000000000002</v>
      </c>
      <c r="N753" s="1">
        <f t="shared" si="148"/>
        <v>1</v>
      </c>
      <c r="O753" s="1">
        <f t="shared" si="149"/>
        <v>1</v>
      </c>
      <c r="P753" s="7">
        <f>IF($C753="二本差勝",中堅分析!$D$14,IF($C753="一本差勝",中堅分析!$D$15,IF($C753="引き分け",中堅分析!$D$16,IF($C753="一本差負",中堅分析!$D$17,中堅分析!$D$18))))</f>
        <v>0.16000000000000003</v>
      </c>
      <c r="Q753" s="1">
        <f t="shared" si="150"/>
        <v>1</v>
      </c>
      <c r="R753" s="1">
        <f t="shared" si="151"/>
        <v>2</v>
      </c>
      <c r="S753" s="7">
        <f>IF($D753="二本差勝",副将分析!$D$14,IF($D753="一本差勝",副将分析!$D$15,IF($D753="引き分け",副将分析!$D$16,IF($D753="一本差負",副将分析!$D$17,副将分析!$D$18))))</f>
        <v>0.26400000000000001</v>
      </c>
      <c r="T753" s="1">
        <f t="shared" si="152"/>
        <v>0</v>
      </c>
      <c r="U753" s="1">
        <f t="shared" si="153"/>
        <v>0</v>
      </c>
      <c r="V753" s="7">
        <f>IF($E753="二本差勝",大将分析!$D$14,IF($E753="一本差勝",大将分析!$D$15,IF($E753="引き分け",大将分析!$D$16,IF($E753="一本差負",大将分析!$D$17,大将分析!$D$18))))</f>
        <v>0.26400000000000001</v>
      </c>
      <c r="W753" s="1">
        <f t="shared" si="154"/>
        <v>0</v>
      </c>
      <c r="X753" s="1">
        <f t="shared" si="155"/>
        <v>0</v>
      </c>
    </row>
    <row r="754" spans="1:24" x14ac:dyDescent="0.15">
      <c r="A754" s="1" t="s">
        <v>41</v>
      </c>
      <c r="B754" s="1" t="s">
        <v>40</v>
      </c>
      <c r="C754" s="1" t="s">
        <v>39</v>
      </c>
      <c r="D754" s="1" t="s">
        <v>41</v>
      </c>
      <c r="E754" s="1" t="s">
        <v>40</v>
      </c>
      <c r="F754" s="19">
        <f t="shared" si="143"/>
        <v>1</v>
      </c>
      <c r="G754" s="19">
        <f t="shared" si="144"/>
        <v>2</v>
      </c>
      <c r="H754" s="20">
        <f t="shared" si="145"/>
        <v>2.9948379136000017E-4</v>
      </c>
      <c r="J754" s="7">
        <f>IF($A754="二本差勝",先鋒分析!$D$14,IF($A754="一本差勝",先鋒分析!$D$15,IF($A754="引き分け",先鋒分析!$D$16,IF($A754="一本差負",先鋒分析!$D$17,先鋒分析!$D$18))))</f>
        <v>0.20800000000000002</v>
      </c>
      <c r="K754" s="19">
        <f t="shared" si="146"/>
        <v>-1</v>
      </c>
      <c r="L754" s="19">
        <f t="shared" si="147"/>
        <v>-1</v>
      </c>
      <c r="M754" s="7">
        <f>IF($B754="二本差勝",次鋒分析!$D$14,IF($B754="一本差勝",次鋒分析!$D$15,IF($B754="引き分け",次鋒分析!$D$16,IF($B754="一本差負",次鋒分析!$D$17,次鋒分析!$D$18))))</f>
        <v>0.20800000000000002</v>
      </c>
      <c r="N754" s="1">
        <f t="shared" si="148"/>
        <v>1</v>
      </c>
      <c r="O754" s="1">
        <f t="shared" si="149"/>
        <v>1</v>
      </c>
      <c r="P754" s="7">
        <f>IF($C754="二本差勝",中堅分析!$D$14,IF($C754="一本差勝",中堅分析!$D$15,IF($C754="引き分け",中堅分析!$D$16,IF($C754="一本差負",中堅分析!$D$17,中堅分析!$D$18))))</f>
        <v>0.16000000000000003</v>
      </c>
      <c r="Q754" s="1">
        <f t="shared" si="150"/>
        <v>1</v>
      </c>
      <c r="R754" s="1">
        <f t="shared" si="151"/>
        <v>2</v>
      </c>
      <c r="S754" s="7">
        <f>IF($D754="二本差勝",副将分析!$D$14,IF($D754="一本差勝",副将分析!$D$15,IF($D754="引き分け",副将分析!$D$16,IF($D754="一本差負",副将分析!$D$17,副将分析!$D$18))))</f>
        <v>0.20800000000000002</v>
      </c>
      <c r="T754" s="1">
        <f t="shared" si="152"/>
        <v>-1</v>
      </c>
      <c r="U754" s="1">
        <f t="shared" si="153"/>
        <v>-1</v>
      </c>
      <c r="V754" s="7">
        <f>IF($E754="二本差勝",大将分析!$D$14,IF($E754="一本差勝",大将分析!$D$15,IF($E754="引き分け",大将分析!$D$16,IF($E754="一本差負",大将分析!$D$17,大将分析!$D$18))))</f>
        <v>0.20800000000000002</v>
      </c>
      <c r="W754" s="1">
        <f t="shared" si="154"/>
        <v>1</v>
      </c>
      <c r="X754" s="1">
        <f t="shared" si="155"/>
        <v>1</v>
      </c>
    </row>
    <row r="755" spans="1:24" x14ac:dyDescent="0.15">
      <c r="A755" s="1" t="s">
        <v>41</v>
      </c>
      <c r="B755" s="1" t="s">
        <v>40</v>
      </c>
      <c r="C755" s="1" t="s">
        <v>39</v>
      </c>
      <c r="D755" s="1" t="s">
        <v>42</v>
      </c>
      <c r="E755" s="1" t="s">
        <v>39</v>
      </c>
      <c r="F755" s="19">
        <f t="shared" si="143"/>
        <v>1</v>
      </c>
      <c r="G755" s="19">
        <f t="shared" si="144"/>
        <v>2</v>
      </c>
      <c r="H755" s="20">
        <f t="shared" si="145"/>
        <v>1.7720934400000017E-4</v>
      </c>
      <c r="J755" s="7">
        <f>IF($A755="二本差勝",先鋒分析!$D$14,IF($A755="一本差勝",先鋒分析!$D$15,IF($A755="引き分け",先鋒分析!$D$16,IF($A755="一本差負",先鋒分析!$D$17,先鋒分析!$D$18))))</f>
        <v>0.20800000000000002</v>
      </c>
      <c r="K755" s="19">
        <f t="shared" si="146"/>
        <v>-1</v>
      </c>
      <c r="L755" s="19">
        <f t="shared" si="147"/>
        <v>-1</v>
      </c>
      <c r="M755" s="7">
        <f>IF($B755="二本差勝",次鋒分析!$D$14,IF($B755="一本差勝",次鋒分析!$D$15,IF($B755="引き分け",次鋒分析!$D$16,IF($B755="一本差負",次鋒分析!$D$17,次鋒分析!$D$18))))</f>
        <v>0.20800000000000002</v>
      </c>
      <c r="N755" s="1">
        <f t="shared" si="148"/>
        <v>1</v>
      </c>
      <c r="O755" s="1">
        <f t="shared" si="149"/>
        <v>1</v>
      </c>
      <c r="P755" s="7">
        <f>IF($C755="二本差勝",中堅分析!$D$14,IF($C755="一本差勝",中堅分析!$D$15,IF($C755="引き分け",中堅分析!$D$16,IF($C755="一本差負",中堅分析!$D$17,中堅分析!$D$18))))</f>
        <v>0.16000000000000003</v>
      </c>
      <c r="Q755" s="1">
        <f t="shared" si="150"/>
        <v>1</v>
      </c>
      <c r="R755" s="1">
        <f t="shared" si="151"/>
        <v>2</v>
      </c>
      <c r="S755" s="7">
        <f>IF($D755="二本差勝",副将分析!$D$14,IF($D755="一本差勝",副将分析!$D$15,IF($D755="引き分け",副将分析!$D$16,IF($D755="一本差負",副将分析!$D$17,副将分析!$D$18))))</f>
        <v>0.16000000000000003</v>
      </c>
      <c r="T755" s="1">
        <f t="shared" si="152"/>
        <v>-1</v>
      </c>
      <c r="U755" s="1">
        <f t="shared" si="153"/>
        <v>-2</v>
      </c>
      <c r="V755" s="7">
        <f>IF($E755="二本差勝",大将分析!$D$14,IF($E755="一本差勝",大将分析!$D$15,IF($E755="引き分け",大将分析!$D$16,IF($E755="一本差負",大将分析!$D$17,大将分析!$D$18))))</f>
        <v>0.16000000000000003</v>
      </c>
      <c r="W755" s="1">
        <f t="shared" si="154"/>
        <v>1</v>
      </c>
      <c r="X755" s="1">
        <f t="shared" si="155"/>
        <v>2</v>
      </c>
    </row>
    <row r="756" spans="1:24" x14ac:dyDescent="0.15">
      <c r="A756" s="1" t="s">
        <v>42</v>
      </c>
      <c r="B756" s="1" t="s">
        <v>39</v>
      </c>
      <c r="C756" s="1" t="s">
        <v>39</v>
      </c>
      <c r="D756" s="1" t="s">
        <v>39</v>
      </c>
      <c r="E756" s="1" t="s">
        <v>42</v>
      </c>
      <c r="F756" s="19">
        <f t="shared" si="143"/>
        <v>1</v>
      </c>
      <c r="G756" s="19">
        <f t="shared" si="144"/>
        <v>2</v>
      </c>
      <c r="H756" s="20">
        <f t="shared" si="145"/>
        <v>1.0485760000000011E-4</v>
      </c>
      <c r="J756" s="7">
        <f>IF($A756="二本差勝",先鋒分析!$D$14,IF($A756="一本差勝",先鋒分析!$D$15,IF($A756="引き分け",先鋒分析!$D$16,IF($A756="一本差負",先鋒分析!$D$17,先鋒分析!$D$18))))</f>
        <v>0.16000000000000003</v>
      </c>
      <c r="K756" s="19">
        <f t="shared" si="146"/>
        <v>-1</v>
      </c>
      <c r="L756" s="19">
        <f t="shared" si="147"/>
        <v>-2</v>
      </c>
      <c r="M756" s="7">
        <f>IF($B756="二本差勝",次鋒分析!$D$14,IF($B756="一本差勝",次鋒分析!$D$15,IF($B756="引き分け",次鋒分析!$D$16,IF($B756="一本差負",次鋒分析!$D$17,次鋒分析!$D$18))))</f>
        <v>0.16000000000000003</v>
      </c>
      <c r="N756" s="1">
        <f t="shared" si="148"/>
        <v>1</v>
      </c>
      <c r="O756" s="1">
        <f t="shared" si="149"/>
        <v>2</v>
      </c>
      <c r="P756" s="7">
        <f>IF($C756="二本差勝",中堅分析!$D$14,IF($C756="一本差勝",中堅分析!$D$15,IF($C756="引き分け",中堅分析!$D$16,IF($C756="一本差負",中堅分析!$D$17,中堅分析!$D$18))))</f>
        <v>0.16000000000000003</v>
      </c>
      <c r="Q756" s="1">
        <f t="shared" si="150"/>
        <v>1</v>
      </c>
      <c r="R756" s="1">
        <f t="shared" si="151"/>
        <v>2</v>
      </c>
      <c r="S756" s="7">
        <f>IF($D756="二本差勝",副将分析!$D$14,IF($D756="一本差勝",副将分析!$D$15,IF($D756="引き分け",副将分析!$D$16,IF($D756="一本差負",副将分析!$D$17,副将分析!$D$18))))</f>
        <v>0.16000000000000003</v>
      </c>
      <c r="T756" s="1">
        <f t="shared" si="152"/>
        <v>1</v>
      </c>
      <c r="U756" s="1">
        <f t="shared" si="153"/>
        <v>2</v>
      </c>
      <c r="V756" s="7">
        <f>IF($E756="二本差勝",大将分析!$D$14,IF($E756="一本差勝",大将分析!$D$15,IF($E756="引き分け",大将分析!$D$16,IF($E756="一本差負",大将分析!$D$17,大将分析!$D$18))))</f>
        <v>0.16000000000000003</v>
      </c>
      <c r="W756" s="1">
        <f t="shared" si="154"/>
        <v>-1</v>
      </c>
      <c r="X756" s="1">
        <f t="shared" si="155"/>
        <v>-2</v>
      </c>
    </row>
    <row r="757" spans="1:24" x14ac:dyDescent="0.15">
      <c r="A757" s="1" t="s">
        <v>42</v>
      </c>
      <c r="B757" s="1" t="s">
        <v>39</v>
      </c>
      <c r="C757" s="1" t="s">
        <v>39</v>
      </c>
      <c r="D757" s="1" t="s">
        <v>40</v>
      </c>
      <c r="E757" s="1" t="s">
        <v>41</v>
      </c>
      <c r="F757" s="19">
        <f t="shared" si="143"/>
        <v>1</v>
      </c>
      <c r="G757" s="19">
        <f t="shared" si="144"/>
        <v>2</v>
      </c>
      <c r="H757" s="20">
        <f t="shared" si="145"/>
        <v>1.7720934400000015E-4</v>
      </c>
      <c r="J757" s="7">
        <f>IF($A757="二本差勝",先鋒分析!$D$14,IF($A757="一本差勝",先鋒分析!$D$15,IF($A757="引き分け",先鋒分析!$D$16,IF($A757="一本差負",先鋒分析!$D$17,先鋒分析!$D$18))))</f>
        <v>0.16000000000000003</v>
      </c>
      <c r="K757" s="19">
        <f t="shared" si="146"/>
        <v>-1</v>
      </c>
      <c r="L757" s="19">
        <f t="shared" si="147"/>
        <v>-2</v>
      </c>
      <c r="M757" s="7">
        <f>IF($B757="二本差勝",次鋒分析!$D$14,IF($B757="一本差勝",次鋒分析!$D$15,IF($B757="引き分け",次鋒分析!$D$16,IF($B757="一本差負",次鋒分析!$D$17,次鋒分析!$D$18))))</f>
        <v>0.16000000000000003</v>
      </c>
      <c r="N757" s="1">
        <f t="shared" si="148"/>
        <v>1</v>
      </c>
      <c r="O757" s="1">
        <f t="shared" si="149"/>
        <v>2</v>
      </c>
      <c r="P757" s="7">
        <f>IF($C757="二本差勝",中堅分析!$D$14,IF($C757="一本差勝",中堅分析!$D$15,IF($C757="引き分け",中堅分析!$D$16,IF($C757="一本差負",中堅分析!$D$17,中堅分析!$D$18))))</f>
        <v>0.16000000000000003</v>
      </c>
      <c r="Q757" s="1">
        <f t="shared" si="150"/>
        <v>1</v>
      </c>
      <c r="R757" s="1">
        <f t="shared" si="151"/>
        <v>2</v>
      </c>
      <c r="S757" s="7">
        <f>IF($D757="二本差勝",副将分析!$D$14,IF($D757="一本差勝",副将分析!$D$15,IF($D757="引き分け",副将分析!$D$16,IF($D757="一本差負",副将分析!$D$17,副将分析!$D$18))))</f>
        <v>0.20800000000000002</v>
      </c>
      <c r="T757" s="1">
        <f t="shared" si="152"/>
        <v>1</v>
      </c>
      <c r="U757" s="1">
        <f t="shared" si="153"/>
        <v>1</v>
      </c>
      <c r="V757" s="7">
        <f>IF($E757="二本差勝",大将分析!$D$14,IF($E757="一本差勝",大将分析!$D$15,IF($E757="引き分け",大将分析!$D$16,IF($E757="一本差負",大将分析!$D$17,大将分析!$D$18))))</f>
        <v>0.20800000000000002</v>
      </c>
      <c r="W757" s="1">
        <f t="shared" si="154"/>
        <v>-1</v>
      </c>
      <c r="X757" s="1">
        <f t="shared" si="155"/>
        <v>-1</v>
      </c>
    </row>
    <row r="758" spans="1:24" x14ac:dyDescent="0.15">
      <c r="A758" s="1" t="s">
        <v>42</v>
      </c>
      <c r="B758" s="1" t="s">
        <v>39</v>
      </c>
      <c r="C758" s="1" t="s">
        <v>39</v>
      </c>
      <c r="D758" s="1" t="s">
        <v>22</v>
      </c>
      <c r="E758" s="1" t="s">
        <v>22</v>
      </c>
      <c r="F758" s="19">
        <f t="shared" si="143"/>
        <v>1</v>
      </c>
      <c r="G758" s="19">
        <f t="shared" si="144"/>
        <v>2</v>
      </c>
      <c r="H758" s="20">
        <f t="shared" si="145"/>
        <v>2.8547481600000023E-4</v>
      </c>
      <c r="J758" s="7">
        <f>IF($A758="二本差勝",先鋒分析!$D$14,IF($A758="一本差勝",先鋒分析!$D$15,IF($A758="引き分け",先鋒分析!$D$16,IF($A758="一本差負",先鋒分析!$D$17,先鋒分析!$D$18))))</f>
        <v>0.16000000000000003</v>
      </c>
      <c r="K758" s="19">
        <f t="shared" si="146"/>
        <v>-1</v>
      </c>
      <c r="L758" s="19">
        <f t="shared" si="147"/>
        <v>-2</v>
      </c>
      <c r="M758" s="7">
        <f>IF($B758="二本差勝",次鋒分析!$D$14,IF($B758="一本差勝",次鋒分析!$D$15,IF($B758="引き分け",次鋒分析!$D$16,IF($B758="一本差負",次鋒分析!$D$17,次鋒分析!$D$18))))</f>
        <v>0.16000000000000003</v>
      </c>
      <c r="N758" s="1">
        <f t="shared" si="148"/>
        <v>1</v>
      </c>
      <c r="O758" s="1">
        <f t="shared" si="149"/>
        <v>2</v>
      </c>
      <c r="P758" s="7">
        <f>IF($C758="二本差勝",中堅分析!$D$14,IF($C758="一本差勝",中堅分析!$D$15,IF($C758="引き分け",中堅分析!$D$16,IF($C758="一本差負",中堅分析!$D$17,中堅分析!$D$18))))</f>
        <v>0.16000000000000003</v>
      </c>
      <c r="Q758" s="1">
        <f t="shared" si="150"/>
        <v>1</v>
      </c>
      <c r="R758" s="1">
        <f t="shared" si="151"/>
        <v>2</v>
      </c>
      <c r="S758" s="7">
        <f>IF($D758="二本差勝",副将分析!$D$14,IF($D758="一本差勝",副将分析!$D$15,IF($D758="引き分け",副将分析!$D$16,IF($D758="一本差負",副将分析!$D$17,副将分析!$D$18))))</f>
        <v>0.26400000000000001</v>
      </c>
      <c r="T758" s="1">
        <f t="shared" si="152"/>
        <v>0</v>
      </c>
      <c r="U758" s="1">
        <f t="shared" si="153"/>
        <v>0</v>
      </c>
      <c r="V758" s="7">
        <f>IF($E758="二本差勝",大将分析!$D$14,IF($E758="一本差勝",大将分析!$D$15,IF($E758="引き分け",大将分析!$D$16,IF($E758="一本差負",大将分析!$D$17,大将分析!$D$18))))</f>
        <v>0.26400000000000001</v>
      </c>
      <c r="W758" s="1">
        <f t="shared" si="154"/>
        <v>0</v>
      </c>
      <c r="X758" s="1">
        <f t="shared" si="155"/>
        <v>0</v>
      </c>
    </row>
    <row r="759" spans="1:24" x14ac:dyDescent="0.15">
      <c r="A759" s="1" t="s">
        <v>42</v>
      </c>
      <c r="B759" s="1" t="s">
        <v>39</v>
      </c>
      <c r="C759" s="1" t="s">
        <v>39</v>
      </c>
      <c r="D759" s="1" t="s">
        <v>41</v>
      </c>
      <c r="E759" s="1" t="s">
        <v>40</v>
      </c>
      <c r="F759" s="19">
        <f t="shared" si="143"/>
        <v>1</v>
      </c>
      <c r="G759" s="19">
        <f t="shared" si="144"/>
        <v>2</v>
      </c>
      <c r="H759" s="20">
        <f t="shared" si="145"/>
        <v>1.7720934400000015E-4</v>
      </c>
      <c r="J759" s="7">
        <f>IF($A759="二本差勝",先鋒分析!$D$14,IF($A759="一本差勝",先鋒分析!$D$15,IF($A759="引き分け",先鋒分析!$D$16,IF($A759="一本差負",先鋒分析!$D$17,先鋒分析!$D$18))))</f>
        <v>0.16000000000000003</v>
      </c>
      <c r="K759" s="19">
        <f t="shared" si="146"/>
        <v>-1</v>
      </c>
      <c r="L759" s="19">
        <f t="shared" si="147"/>
        <v>-2</v>
      </c>
      <c r="M759" s="7">
        <f>IF($B759="二本差勝",次鋒分析!$D$14,IF($B759="一本差勝",次鋒分析!$D$15,IF($B759="引き分け",次鋒分析!$D$16,IF($B759="一本差負",次鋒分析!$D$17,次鋒分析!$D$18))))</f>
        <v>0.16000000000000003</v>
      </c>
      <c r="N759" s="1">
        <f t="shared" si="148"/>
        <v>1</v>
      </c>
      <c r="O759" s="1">
        <f t="shared" si="149"/>
        <v>2</v>
      </c>
      <c r="P759" s="7">
        <f>IF($C759="二本差勝",中堅分析!$D$14,IF($C759="一本差勝",中堅分析!$D$15,IF($C759="引き分け",中堅分析!$D$16,IF($C759="一本差負",中堅分析!$D$17,中堅分析!$D$18))))</f>
        <v>0.16000000000000003</v>
      </c>
      <c r="Q759" s="1">
        <f t="shared" si="150"/>
        <v>1</v>
      </c>
      <c r="R759" s="1">
        <f t="shared" si="151"/>
        <v>2</v>
      </c>
      <c r="S759" s="7">
        <f>IF($D759="二本差勝",副将分析!$D$14,IF($D759="一本差勝",副将分析!$D$15,IF($D759="引き分け",副将分析!$D$16,IF($D759="一本差負",副将分析!$D$17,副将分析!$D$18))))</f>
        <v>0.20800000000000002</v>
      </c>
      <c r="T759" s="1">
        <f t="shared" si="152"/>
        <v>-1</v>
      </c>
      <c r="U759" s="1">
        <f t="shared" si="153"/>
        <v>-1</v>
      </c>
      <c r="V759" s="7">
        <f>IF($E759="二本差勝",大将分析!$D$14,IF($E759="一本差勝",大将分析!$D$15,IF($E759="引き分け",大将分析!$D$16,IF($E759="一本差負",大将分析!$D$17,大将分析!$D$18))))</f>
        <v>0.20800000000000002</v>
      </c>
      <c r="W759" s="1">
        <f t="shared" si="154"/>
        <v>1</v>
      </c>
      <c r="X759" s="1">
        <f t="shared" si="155"/>
        <v>1</v>
      </c>
    </row>
    <row r="760" spans="1:24" x14ac:dyDescent="0.15">
      <c r="A760" s="1" t="s">
        <v>42</v>
      </c>
      <c r="B760" s="1" t="s">
        <v>39</v>
      </c>
      <c r="C760" s="1" t="s">
        <v>39</v>
      </c>
      <c r="D760" s="1" t="s">
        <v>42</v>
      </c>
      <c r="E760" s="1" t="s">
        <v>39</v>
      </c>
      <c r="F760" s="19">
        <f t="shared" si="143"/>
        <v>1</v>
      </c>
      <c r="G760" s="19">
        <f t="shared" si="144"/>
        <v>2</v>
      </c>
      <c r="H760" s="20">
        <f t="shared" si="145"/>
        <v>1.0485760000000011E-4</v>
      </c>
      <c r="J760" s="7">
        <f>IF($A760="二本差勝",先鋒分析!$D$14,IF($A760="一本差勝",先鋒分析!$D$15,IF($A760="引き分け",先鋒分析!$D$16,IF($A760="一本差負",先鋒分析!$D$17,先鋒分析!$D$18))))</f>
        <v>0.16000000000000003</v>
      </c>
      <c r="K760" s="19">
        <f t="shared" si="146"/>
        <v>-1</v>
      </c>
      <c r="L760" s="19">
        <f t="shared" si="147"/>
        <v>-2</v>
      </c>
      <c r="M760" s="7">
        <f>IF($B760="二本差勝",次鋒分析!$D$14,IF($B760="一本差勝",次鋒分析!$D$15,IF($B760="引き分け",次鋒分析!$D$16,IF($B760="一本差負",次鋒分析!$D$17,次鋒分析!$D$18))))</f>
        <v>0.16000000000000003</v>
      </c>
      <c r="N760" s="1">
        <f t="shared" si="148"/>
        <v>1</v>
      </c>
      <c r="O760" s="1">
        <f t="shared" si="149"/>
        <v>2</v>
      </c>
      <c r="P760" s="7">
        <f>IF($C760="二本差勝",中堅分析!$D$14,IF($C760="一本差勝",中堅分析!$D$15,IF($C760="引き分け",中堅分析!$D$16,IF($C760="一本差負",中堅分析!$D$17,中堅分析!$D$18))))</f>
        <v>0.16000000000000003</v>
      </c>
      <c r="Q760" s="1">
        <f t="shared" si="150"/>
        <v>1</v>
      </c>
      <c r="R760" s="1">
        <f t="shared" si="151"/>
        <v>2</v>
      </c>
      <c r="S760" s="7">
        <f>IF($D760="二本差勝",副将分析!$D$14,IF($D760="一本差勝",副将分析!$D$15,IF($D760="引き分け",副将分析!$D$16,IF($D760="一本差負",副将分析!$D$17,副将分析!$D$18))))</f>
        <v>0.16000000000000003</v>
      </c>
      <c r="T760" s="1">
        <f t="shared" si="152"/>
        <v>-1</v>
      </c>
      <c r="U760" s="1">
        <f t="shared" si="153"/>
        <v>-2</v>
      </c>
      <c r="V760" s="7">
        <f>IF($E760="二本差勝",大将分析!$D$14,IF($E760="一本差勝",大将分析!$D$15,IF($E760="引き分け",大将分析!$D$16,IF($E760="一本差負",大将分析!$D$17,大将分析!$D$18))))</f>
        <v>0.16000000000000003</v>
      </c>
      <c r="W760" s="1">
        <f t="shared" si="154"/>
        <v>1</v>
      </c>
      <c r="X760" s="1">
        <f t="shared" si="155"/>
        <v>2</v>
      </c>
    </row>
    <row r="761" spans="1:24" x14ac:dyDescent="0.15">
      <c r="A761" s="1" t="s">
        <v>39</v>
      </c>
      <c r="B761" s="1" t="s">
        <v>39</v>
      </c>
      <c r="C761" s="1" t="s">
        <v>42</v>
      </c>
      <c r="D761" s="1" t="s">
        <v>40</v>
      </c>
      <c r="E761" s="1" t="s">
        <v>42</v>
      </c>
      <c r="F761" s="19">
        <f t="shared" si="143"/>
        <v>1</v>
      </c>
      <c r="G761" s="19">
        <f t="shared" si="144"/>
        <v>2</v>
      </c>
      <c r="H761" s="20">
        <f t="shared" si="145"/>
        <v>1.3631488000000013E-4</v>
      </c>
      <c r="J761" s="7">
        <f>IF($A761="二本差勝",先鋒分析!$D$14,IF($A761="一本差勝",先鋒分析!$D$15,IF($A761="引き分け",先鋒分析!$D$16,IF($A761="一本差負",先鋒分析!$D$17,先鋒分析!$D$18))))</f>
        <v>0.16000000000000003</v>
      </c>
      <c r="K761" s="19">
        <f t="shared" si="146"/>
        <v>1</v>
      </c>
      <c r="L761" s="19">
        <f t="shared" si="147"/>
        <v>2</v>
      </c>
      <c r="M761" s="7">
        <f>IF($B761="二本差勝",次鋒分析!$D$14,IF($B761="一本差勝",次鋒分析!$D$15,IF($B761="引き分け",次鋒分析!$D$16,IF($B761="一本差負",次鋒分析!$D$17,次鋒分析!$D$18))))</f>
        <v>0.16000000000000003</v>
      </c>
      <c r="N761" s="1">
        <f t="shared" si="148"/>
        <v>1</v>
      </c>
      <c r="O761" s="1">
        <f t="shared" si="149"/>
        <v>2</v>
      </c>
      <c r="P761" s="7">
        <f>IF($C761="二本差勝",中堅分析!$D$14,IF($C761="一本差勝",中堅分析!$D$15,IF($C761="引き分け",中堅分析!$D$16,IF($C761="一本差負",中堅分析!$D$17,中堅分析!$D$18))))</f>
        <v>0.16000000000000003</v>
      </c>
      <c r="Q761" s="1">
        <f t="shared" si="150"/>
        <v>-1</v>
      </c>
      <c r="R761" s="1">
        <f t="shared" si="151"/>
        <v>-2</v>
      </c>
      <c r="S761" s="7">
        <f>IF($D761="二本差勝",副将分析!$D$14,IF($D761="一本差勝",副将分析!$D$15,IF($D761="引き分け",副将分析!$D$16,IF($D761="一本差負",副将分析!$D$17,副将分析!$D$18))))</f>
        <v>0.20800000000000002</v>
      </c>
      <c r="T761" s="1">
        <f t="shared" si="152"/>
        <v>1</v>
      </c>
      <c r="U761" s="1">
        <f t="shared" si="153"/>
        <v>1</v>
      </c>
      <c r="V761" s="7">
        <f>IF($E761="二本差勝",大将分析!$D$14,IF($E761="一本差勝",大将分析!$D$15,IF($E761="引き分け",大将分析!$D$16,IF($E761="一本差負",大将分析!$D$17,大将分析!$D$18))))</f>
        <v>0.16000000000000003</v>
      </c>
      <c r="W761" s="1">
        <f t="shared" si="154"/>
        <v>-1</v>
      </c>
      <c r="X761" s="1">
        <f t="shared" si="155"/>
        <v>-2</v>
      </c>
    </row>
    <row r="762" spans="1:24" x14ac:dyDescent="0.15">
      <c r="A762" s="1" t="s">
        <v>39</v>
      </c>
      <c r="B762" s="1" t="s">
        <v>39</v>
      </c>
      <c r="C762" s="1" t="s">
        <v>42</v>
      </c>
      <c r="D762" s="1" t="s">
        <v>42</v>
      </c>
      <c r="E762" s="1" t="s">
        <v>40</v>
      </c>
      <c r="F762" s="19">
        <f t="shared" si="143"/>
        <v>1</v>
      </c>
      <c r="G762" s="19">
        <f t="shared" si="144"/>
        <v>2</v>
      </c>
      <c r="H762" s="20">
        <f t="shared" si="145"/>
        <v>1.3631488000000013E-4</v>
      </c>
      <c r="J762" s="7">
        <f>IF($A762="二本差勝",先鋒分析!$D$14,IF($A762="一本差勝",先鋒分析!$D$15,IF($A762="引き分け",先鋒分析!$D$16,IF($A762="一本差負",先鋒分析!$D$17,先鋒分析!$D$18))))</f>
        <v>0.16000000000000003</v>
      </c>
      <c r="K762" s="19">
        <f t="shared" si="146"/>
        <v>1</v>
      </c>
      <c r="L762" s="19">
        <f t="shared" si="147"/>
        <v>2</v>
      </c>
      <c r="M762" s="7">
        <f>IF($B762="二本差勝",次鋒分析!$D$14,IF($B762="一本差勝",次鋒分析!$D$15,IF($B762="引き分け",次鋒分析!$D$16,IF($B762="一本差負",次鋒分析!$D$17,次鋒分析!$D$18))))</f>
        <v>0.16000000000000003</v>
      </c>
      <c r="N762" s="1">
        <f t="shared" si="148"/>
        <v>1</v>
      </c>
      <c r="O762" s="1">
        <f t="shared" si="149"/>
        <v>2</v>
      </c>
      <c r="P762" s="7">
        <f>IF($C762="二本差勝",中堅分析!$D$14,IF($C762="一本差勝",中堅分析!$D$15,IF($C762="引き分け",中堅分析!$D$16,IF($C762="一本差負",中堅分析!$D$17,中堅分析!$D$18))))</f>
        <v>0.16000000000000003</v>
      </c>
      <c r="Q762" s="1">
        <f t="shared" si="150"/>
        <v>-1</v>
      </c>
      <c r="R762" s="1">
        <f t="shared" si="151"/>
        <v>-2</v>
      </c>
      <c r="S762" s="7">
        <f>IF($D762="二本差勝",副将分析!$D$14,IF($D762="一本差勝",副将分析!$D$15,IF($D762="引き分け",副将分析!$D$16,IF($D762="一本差負",副将分析!$D$17,副将分析!$D$18))))</f>
        <v>0.16000000000000003</v>
      </c>
      <c r="T762" s="1">
        <f t="shared" si="152"/>
        <v>-1</v>
      </c>
      <c r="U762" s="1">
        <f t="shared" si="153"/>
        <v>-2</v>
      </c>
      <c r="V762" s="7">
        <f>IF($E762="二本差勝",大将分析!$D$14,IF($E762="一本差勝",大将分析!$D$15,IF($E762="引き分け",大将分析!$D$16,IF($E762="一本差負",大将分析!$D$17,大将分析!$D$18))))</f>
        <v>0.20800000000000002</v>
      </c>
      <c r="W762" s="1">
        <f t="shared" si="154"/>
        <v>1</v>
      </c>
      <c r="X762" s="1">
        <f t="shared" si="155"/>
        <v>1</v>
      </c>
    </row>
    <row r="763" spans="1:24" x14ac:dyDescent="0.15">
      <c r="A763" s="1" t="s">
        <v>39</v>
      </c>
      <c r="B763" s="1" t="s">
        <v>40</v>
      </c>
      <c r="C763" s="1" t="s">
        <v>41</v>
      </c>
      <c r="D763" s="1" t="s">
        <v>40</v>
      </c>
      <c r="E763" s="1" t="s">
        <v>42</v>
      </c>
      <c r="F763" s="19">
        <f t="shared" si="143"/>
        <v>1</v>
      </c>
      <c r="G763" s="19">
        <f t="shared" si="144"/>
        <v>2</v>
      </c>
      <c r="H763" s="20">
        <f t="shared" si="145"/>
        <v>2.3037214720000016E-4</v>
      </c>
      <c r="J763" s="7">
        <f>IF($A763="二本差勝",先鋒分析!$D$14,IF($A763="一本差勝",先鋒分析!$D$15,IF($A763="引き分け",先鋒分析!$D$16,IF($A763="一本差負",先鋒分析!$D$17,先鋒分析!$D$18))))</f>
        <v>0.16000000000000003</v>
      </c>
      <c r="K763" s="19">
        <f t="shared" si="146"/>
        <v>1</v>
      </c>
      <c r="L763" s="19">
        <f t="shared" si="147"/>
        <v>2</v>
      </c>
      <c r="M763" s="7">
        <f>IF($B763="二本差勝",次鋒分析!$D$14,IF($B763="一本差勝",次鋒分析!$D$15,IF($B763="引き分け",次鋒分析!$D$16,IF($B763="一本差負",次鋒分析!$D$17,次鋒分析!$D$18))))</f>
        <v>0.20800000000000002</v>
      </c>
      <c r="N763" s="1">
        <f t="shared" si="148"/>
        <v>1</v>
      </c>
      <c r="O763" s="1">
        <f t="shared" si="149"/>
        <v>1</v>
      </c>
      <c r="P763" s="7">
        <f>IF($C763="二本差勝",中堅分析!$D$14,IF($C763="一本差勝",中堅分析!$D$15,IF($C763="引き分け",中堅分析!$D$16,IF($C763="一本差負",中堅分析!$D$17,中堅分析!$D$18))))</f>
        <v>0.20800000000000002</v>
      </c>
      <c r="Q763" s="1">
        <f t="shared" si="150"/>
        <v>-1</v>
      </c>
      <c r="R763" s="1">
        <f t="shared" si="151"/>
        <v>-1</v>
      </c>
      <c r="S763" s="7">
        <f>IF($D763="二本差勝",副将分析!$D$14,IF($D763="一本差勝",副将分析!$D$15,IF($D763="引き分け",副将分析!$D$16,IF($D763="一本差負",副将分析!$D$17,副将分析!$D$18))))</f>
        <v>0.20800000000000002</v>
      </c>
      <c r="T763" s="1">
        <f t="shared" si="152"/>
        <v>1</v>
      </c>
      <c r="U763" s="1">
        <f t="shared" si="153"/>
        <v>1</v>
      </c>
      <c r="V763" s="7">
        <f>IF($E763="二本差勝",大将分析!$D$14,IF($E763="一本差勝",大将分析!$D$15,IF($E763="引き分け",大将分析!$D$16,IF($E763="一本差負",大将分析!$D$17,大将分析!$D$18))))</f>
        <v>0.16000000000000003</v>
      </c>
      <c r="W763" s="1">
        <f t="shared" si="154"/>
        <v>-1</v>
      </c>
      <c r="X763" s="1">
        <f t="shared" si="155"/>
        <v>-2</v>
      </c>
    </row>
    <row r="764" spans="1:24" x14ac:dyDescent="0.15">
      <c r="A764" s="1" t="s">
        <v>39</v>
      </c>
      <c r="B764" s="1" t="s">
        <v>40</v>
      </c>
      <c r="C764" s="1" t="s">
        <v>41</v>
      </c>
      <c r="D764" s="1" t="s">
        <v>42</v>
      </c>
      <c r="E764" s="1" t="s">
        <v>40</v>
      </c>
      <c r="F764" s="19">
        <f t="shared" si="143"/>
        <v>1</v>
      </c>
      <c r="G764" s="19">
        <f t="shared" si="144"/>
        <v>2</v>
      </c>
      <c r="H764" s="20">
        <f t="shared" si="145"/>
        <v>2.3037214720000019E-4</v>
      </c>
      <c r="J764" s="7">
        <f>IF($A764="二本差勝",先鋒分析!$D$14,IF($A764="一本差勝",先鋒分析!$D$15,IF($A764="引き分け",先鋒分析!$D$16,IF($A764="一本差負",先鋒分析!$D$17,先鋒分析!$D$18))))</f>
        <v>0.16000000000000003</v>
      </c>
      <c r="K764" s="19">
        <f t="shared" si="146"/>
        <v>1</v>
      </c>
      <c r="L764" s="19">
        <f t="shared" si="147"/>
        <v>2</v>
      </c>
      <c r="M764" s="7">
        <f>IF($B764="二本差勝",次鋒分析!$D$14,IF($B764="一本差勝",次鋒分析!$D$15,IF($B764="引き分け",次鋒分析!$D$16,IF($B764="一本差負",次鋒分析!$D$17,次鋒分析!$D$18))))</f>
        <v>0.20800000000000002</v>
      </c>
      <c r="N764" s="1">
        <f t="shared" si="148"/>
        <v>1</v>
      </c>
      <c r="O764" s="1">
        <f t="shared" si="149"/>
        <v>1</v>
      </c>
      <c r="P764" s="7">
        <f>IF($C764="二本差勝",中堅分析!$D$14,IF($C764="一本差勝",中堅分析!$D$15,IF($C764="引き分け",中堅分析!$D$16,IF($C764="一本差負",中堅分析!$D$17,中堅分析!$D$18))))</f>
        <v>0.20800000000000002</v>
      </c>
      <c r="Q764" s="1">
        <f t="shared" si="150"/>
        <v>-1</v>
      </c>
      <c r="R764" s="1">
        <f t="shared" si="151"/>
        <v>-1</v>
      </c>
      <c r="S764" s="7">
        <f>IF($D764="二本差勝",副将分析!$D$14,IF($D764="一本差勝",副将分析!$D$15,IF($D764="引き分け",副将分析!$D$16,IF($D764="一本差負",副将分析!$D$17,副将分析!$D$18))))</f>
        <v>0.16000000000000003</v>
      </c>
      <c r="T764" s="1">
        <f t="shared" si="152"/>
        <v>-1</v>
      </c>
      <c r="U764" s="1">
        <f t="shared" si="153"/>
        <v>-2</v>
      </c>
      <c r="V764" s="7">
        <f>IF($E764="二本差勝",大将分析!$D$14,IF($E764="一本差勝",大将分析!$D$15,IF($E764="引き分け",大将分析!$D$16,IF($E764="一本差負",大将分析!$D$17,大将分析!$D$18))))</f>
        <v>0.20800000000000002</v>
      </c>
      <c r="W764" s="1">
        <f t="shared" si="154"/>
        <v>1</v>
      </c>
      <c r="X764" s="1">
        <f t="shared" si="155"/>
        <v>1</v>
      </c>
    </row>
    <row r="765" spans="1:24" x14ac:dyDescent="0.15">
      <c r="A765" s="1" t="s">
        <v>39</v>
      </c>
      <c r="B765" s="1" t="s">
        <v>22</v>
      </c>
      <c r="C765" s="1" t="s">
        <v>22</v>
      </c>
      <c r="D765" s="1" t="s">
        <v>40</v>
      </c>
      <c r="E765" s="1" t="s">
        <v>42</v>
      </c>
      <c r="F765" s="19">
        <f t="shared" si="143"/>
        <v>1</v>
      </c>
      <c r="G765" s="19">
        <f t="shared" si="144"/>
        <v>2</v>
      </c>
      <c r="H765" s="20">
        <f t="shared" si="145"/>
        <v>3.7111726080000027E-4</v>
      </c>
      <c r="J765" s="7">
        <f>IF($A765="二本差勝",先鋒分析!$D$14,IF($A765="一本差勝",先鋒分析!$D$15,IF($A765="引き分け",先鋒分析!$D$16,IF($A765="一本差負",先鋒分析!$D$17,先鋒分析!$D$18))))</f>
        <v>0.16000000000000003</v>
      </c>
      <c r="K765" s="19">
        <f t="shared" si="146"/>
        <v>1</v>
      </c>
      <c r="L765" s="19">
        <f t="shared" si="147"/>
        <v>2</v>
      </c>
      <c r="M765" s="7">
        <f>IF($B765="二本差勝",次鋒分析!$D$14,IF($B765="一本差勝",次鋒分析!$D$15,IF($B765="引き分け",次鋒分析!$D$16,IF($B765="一本差負",次鋒分析!$D$17,次鋒分析!$D$18))))</f>
        <v>0.26400000000000001</v>
      </c>
      <c r="N765" s="1">
        <f t="shared" si="148"/>
        <v>0</v>
      </c>
      <c r="O765" s="1">
        <f t="shared" si="149"/>
        <v>0</v>
      </c>
      <c r="P765" s="7">
        <f>IF($C765="二本差勝",中堅分析!$D$14,IF($C765="一本差勝",中堅分析!$D$15,IF($C765="引き分け",中堅分析!$D$16,IF($C765="一本差負",中堅分析!$D$17,中堅分析!$D$18))))</f>
        <v>0.26400000000000001</v>
      </c>
      <c r="Q765" s="1">
        <f t="shared" si="150"/>
        <v>0</v>
      </c>
      <c r="R765" s="1">
        <f t="shared" si="151"/>
        <v>0</v>
      </c>
      <c r="S765" s="7">
        <f>IF($D765="二本差勝",副将分析!$D$14,IF($D765="一本差勝",副将分析!$D$15,IF($D765="引き分け",副将分析!$D$16,IF($D765="一本差負",副将分析!$D$17,副将分析!$D$18))))</f>
        <v>0.20800000000000002</v>
      </c>
      <c r="T765" s="1">
        <f t="shared" si="152"/>
        <v>1</v>
      </c>
      <c r="U765" s="1">
        <f t="shared" si="153"/>
        <v>1</v>
      </c>
      <c r="V765" s="7">
        <f>IF($E765="二本差勝",大将分析!$D$14,IF($E765="一本差勝",大将分析!$D$15,IF($E765="引き分け",大将分析!$D$16,IF($E765="一本差負",大将分析!$D$17,大将分析!$D$18))))</f>
        <v>0.16000000000000003</v>
      </c>
      <c r="W765" s="1">
        <f t="shared" si="154"/>
        <v>-1</v>
      </c>
      <c r="X765" s="1">
        <f t="shared" si="155"/>
        <v>-2</v>
      </c>
    </row>
    <row r="766" spans="1:24" x14ac:dyDescent="0.15">
      <c r="A766" s="1" t="s">
        <v>39</v>
      </c>
      <c r="B766" s="1" t="s">
        <v>22</v>
      </c>
      <c r="C766" s="1" t="s">
        <v>22</v>
      </c>
      <c r="D766" s="1" t="s">
        <v>42</v>
      </c>
      <c r="E766" s="1" t="s">
        <v>40</v>
      </c>
      <c r="F766" s="19">
        <f t="shared" si="143"/>
        <v>1</v>
      </c>
      <c r="G766" s="19">
        <f t="shared" si="144"/>
        <v>2</v>
      </c>
      <c r="H766" s="20">
        <f t="shared" si="145"/>
        <v>3.7111726080000027E-4</v>
      </c>
      <c r="J766" s="7">
        <f>IF($A766="二本差勝",先鋒分析!$D$14,IF($A766="一本差勝",先鋒分析!$D$15,IF($A766="引き分け",先鋒分析!$D$16,IF($A766="一本差負",先鋒分析!$D$17,先鋒分析!$D$18))))</f>
        <v>0.16000000000000003</v>
      </c>
      <c r="K766" s="19">
        <f t="shared" si="146"/>
        <v>1</v>
      </c>
      <c r="L766" s="19">
        <f t="shared" si="147"/>
        <v>2</v>
      </c>
      <c r="M766" s="7">
        <f>IF($B766="二本差勝",次鋒分析!$D$14,IF($B766="一本差勝",次鋒分析!$D$15,IF($B766="引き分け",次鋒分析!$D$16,IF($B766="一本差負",次鋒分析!$D$17,次鋒分析!$D$18))))</f>
        <v>0.26400000000000001</v>
      </c>
      <c r="N766" s="1">
        <f t="shared" si="148"/>
        <v>0</v>
      </c>
      <c r="O766" s="1">
        <f t="shared" si="149"/>
        <v>0</v>
      </c>
      <c r="P766" s="7">
        <f>IF($C766="二本差勝",中堅分析!$D$14,IF($C766="一本差勝",中堅分析!$D$15,IF($C766="引き分け",中堅分析!$D$16,IF($C766="一本差負",中堅分析!$D$17,中堅分析!$D$18))))</f>
        <v>0.26400000000000001</v>
      </c>
      <c r="Q766" s="1">
        <f t="shared" si="150"/>
        <v>0</v>
      </c>
      <c r="R766" s="1">
        <f t="shared" si="151"/>
        <v>0</v>
      </c>
      <c r="S766" s="7">
        <f>IF($D766="二本差勝",副将分析!$D$14,IF($D766="一本差勝",副将分析!$D$15,IF($D766="引き分け",副将分析!$D$16,IF($D766="一本差負",副将分析!$D$17,副将分析!$D$18))))</f>
        <v>0.16000000000000003</v>
      </c>
      <c r="T766" s="1">
        <f t="shared" si="152"/>
        <v>-1</v>
      </c>
      <c r="U766" s="1">
        <f t="shared" si="153"/>
        <v>-2</v>
      </c>
      <c r="V766" s="7">
        <f>IF($E766="二本差勝",大将分析!$D$14,IF($E766="一本差勝",大将分析!$D$15,IF($E766="引き分け",大将分析!$D$16,IF($E766="一本差負",大将分析!$D$17,大将分析!$D$18))))</f>
        <v>0.20800000000000002</v>
      </c>
      <c r="W766" s="1">
        <f t="shared" si="154"/>
        <v>1</v>
      </c>
      <c r="X766" s="1">
        <f t="shared" si="155"/>
        <v>1</v>
      </c>
    </row>
    <row r="767" spans="1:24" x14ac:dyDescent="0.15">
      <c r="A767" s="1" t="s">
        <v>39</v>
      </c>
      <c r="B767" s="1" t="s">
        <v>41</v>
      </c>
      <c r="C767" s="1" t="s">
        <v>40</v>
      </c>
      <c r="D767" s="1" t="s">
        <v>40</v>
      </c>
      <c r="E767" s="1" t="s">
        <v>42</v>
      </c>
      <c r="F767" s="19">
        <f t="shared" si="143"/>
        <v>1</v>
      </c>
      <c r="G767" s="19">
        <f t="shared" si="144"/>
        <v>2</v>
      </c>
      <c r="H767" s="20">
        <f t="shared" si="145"/>
        <v>2.3037214720000016E-4</v>
      </c>
      <c r="J767" s="7">
        <f>IF($A767="二本差勝",先鋒分析!$D$14,IF($A767="一本差勝",先鋒分析!$D$15,IF($A767="引き分け",先鋒分析!$D$16,IF($A767="一本差負",先鋒分析!$D$17,先鋒分析!$D$18))))</f>
        <v>0.16000000000000003</v>
      </c>
      <c r="K767" s="19">
        <f t="shared" si="146"/>
        <v>1</v>
      </c>
      <c r="L767" s="19">
        <f t="shared" si="147"/>
        <v>2</v>
      </c>
      <c r="M767" s="7">
        <f>IF($B767="二本差勝",次鋒分析!$D$14,IF($B767="一本差勝",次鋒分析!$D$15,IF($B767="引き分け",次鋒分析!$D$16,IF($B767="一本差負",次鋒分析!$D$17,次鋒分析!$D$18))))</f>
        <v>0.20800000000000002</v>
      </c>
      <c r="N767" s="1">
        <f t="shared" si="148"/>
        <v>-1</v>
      </c>
      <c r="O767" s="1">
        <f t="shared" si="149"/>
        <v>-1</v>
      </c>
      <c r="P767" s="7">
        <f>IF($C767="二本差勝",中堅分析!$D$14,IF($C767="一本差勝",中堅分析!$D$15,IF($C767="引き分け",中堅分析!$D$16,IF($C767="一本差負",中堅分析!$D$17,中堅分析!$D$18))))</f>
        <v>0.20800000000000002</v>
      </c>
      <c r="Q767" s="1">
        <f t="shared" si="150"/>
        <v>1</v>
      </c>
      <c r="R767" s="1">
        <f t="shared" si="151"/>
        <v>1</v>
      </c>
      <c r="S767" s="7">
        <f>IF($D767="二本差勝",副将分析!$D$14,IF($D767="一本差勝",副将分析!$D$15,IF($D767="引き分け",副将分析!$D$16,IF($D767="一本差負",副将分析!$D$17,副将分析!$D$18))))</f>
        <v>0.20800000000000002</v>
      </c>
      <c r="T767" s="1">
        <f t="shared" si="152"/>
        <v>1</v>
      </c>
      <c r="U767" s="1">
        <f t="shared" si="153"/>
        <v>1</v>
      </c>
      <c r="V767" s="7">
        <f>IF($E767="二本差勝",大将分析!$D$14,IF($E767="一本差勝",大将分析!$D$15,IF($E767="引き分け",大将分析!$D$16,IF($E767="一本差負",大将分析!$D$17,大将分析!$D$18))))</f>
        <v>0.16000000000000003</v>
      </c>
      <c r="W767" s="1">
        <f t="shared" si="154"/>
        <v>-1</v>
      </c>
      <c r="X767" s="1">
        <f t="shared" si="155"/>
        <v>-2</v>
      </c>
    </row>
    <row r="768" spans="1:24" x14ac:dyDescent="0.15">
      <c r="A768" s="1" t="s">
        <v>39</v>
      </c>
      <c r="B768" s="1" t="s">
        <v>41</v>
      </c>
      <c r="C768" s="1" t="s">
        <v>40</v>
      </c>
      <c r="D768" s="1" t="s">
        <v>42</v>
      </c>
      <c r="E768" s="1" t="s">
        <v>40</v>
      </c>
      <c r="F768" s="19">
        <f t="shared" si="143"/>
        <v>1</v>
      </c>
      <c r="G768" s="19">
        <f t="shared" si="144"/>
        <v>2</v>
      </c>
      <c r="H768" s="20">
        <f t="shared" si="145"/>
        <v>2.3037214720000019E-4</v>
      </c>
      <c r="J768" s="7">
        <f>IF($A768="二本差勝",先鋒分析!$D$14,IF($A768="一本差勝",先鋒分析!$D$15,IF($A768="引き分け",先鋒分析!$D$16,IF($A768="一本差負",先鋒分析!$D$17,先鋒分析!$D$18))))</f>
        <v>0.16000000000000003</v>
      </c>
      <c r="K768" s="19">
        <f t="shared" si="146"/>
        <v>1</v>
      </c>
      <c r="L768" s="19">
        <f t="shared" si="147"/>
        <v>2</v>
      </c>
      <c r="M768" s="7">
        <f>IF($B768="二本差勝",次鋒分析!$D$14,IF($B768="一本差勝",次鋒分析!$D$15,IF($B768="引き分け",次鋒分析!$D$16,IF($B768="一本差負",次鋒分析!$D$17,次鋒分析!$D$18))))</f>
        <v>0.20800000000000002</v>
      </c>
      <c r="N768" s="1">
        <f t="shared" si="148"/>
        <v>-1</v>
      </c>
      <c r="O768" s="1">
        <f t="shared" si="149"/>
        <v>-1</v>
      </c>
      <c r="P768" s="7">
        <f>IF($C768="二本差勝",中堅分析!$D$14,IF($C768="一本差勝",中堅分析!$D$15,IF($C768="引き分け",中堅分析!$D$16,IF($C768="一本差負",中堅分析!$D$17,中堅分析!$D$18))))</f>
        <v>0.20800000000000002</v>
      </c>
      <c r="Q768" s="1">
        <f t="shared" si="150"/>
        <v>1</v>
      </c>
      <c r="R768" s="1">
        <f t="shared" si="151"/>
        <v>1</v>
      </c>
      <c r="S768" s="7">
        <f>IF($D768="二本差勝",副将分析!$D$14,IF($D768="一本差勝",副将分析!$D$15,IF($D768="引き分け",副将分析!$D$16,IF($D768="一本差負",副将分析!$D$17,副将分析!$D$18))))</f>
        <v>0.16000000000000003</v>
      </c>
      <c r="T768" s="1">
        <f t="shared" si="152"/>
        <v>-1</v>
      </c>
      <c r="U768" s="1">
        <f t="shared" si="153"/>
        <v>-2</v>
      </c>
      <c r="V768" s="7">
        <f>IF($E768="二本差勝",大将分析!$D$14,IF($E768="一本差勝",大将分析!$D$15,IF($E768="引き分け",大将分析!$D$16,IF($E768="一本差負",大将分析!$D$17,大将分析!$D$18))))</f>
        <v>0.20800000000000002</v>
      </c>
      <c r="W768" s="1">
        <f t="shared" si="154"/>
        <v>1</v>
      </c>
      <c r="X768" s="1">
        <f t="shared" si="155"/>
        <v>1</v>
      </c>
    </row>
    <row r="769" spans="1:24" x14ac:dyDescent="0.15">
      <c r="A769" s="1" t="s">
        <v>39</v>
      </c>
      <c r="B769" s="1" t="s">
        <v>42</v>
      </c>
      <c r="C769" s="1" t="s">
        <v>39</v>
      </c>
      <c r="D769" s="1" t="s">
        <v>40</v>
      </c>
      <c r="E769" s="1" t="s">
        <v>42</v>
      </c>
      <c r="F769" s="19">
        <f t="shared" si="143"/>
        <v>1</v>
      </c>
      <c r="G769" s="19">
        <f t="shared" si="144"/>
        <v>2</v>
      </c>
      <c r="H769" s="20">
        <f t="shared" si="145"/>
        <v>1.3631488000000013E-4</v>
      </c>
      <c r="J769" s="7">
        <f>IF($A769="二本差勝",先鋒分析!$D$14,IF($A769="一本差勝",先鋒分析!$D$15,IF($A769="引き分け",先鋒分析!$D$16,IF($A769="一本差負",先鋒分析!$D$17,先鋒分析!$D$18))))</f>
        <v>0.16000000000000003</v>
      </c>
      <c r="K769" s="19">
        <f t="shared" si="146"/>
        <v>1</v>
      </c>
      <c r="L769" s="19">
        <f t="shared" si="147"/>
        <v>2</v>
      </c>
      <c r="M769" s="7">
        <f>IF($B769="二本差勝",次鋒分析!$D$14,IF($B769="一本差勝",次鋒分析!$D$15,IF($B769="引き分け",次鋒分析!$D$16,IF($B769="一本差負",次鋒分析!$D$17,次鋒分析!$D$18))))</f>
        <v>0.16000000000000003</v>
      </c>
      <c r="N769" s="1">
        <f t="shared" si="148"/>
        <v>-1</v>
      </c>
      <c r="O769" s="1">
        <f t="shared" si="149"/>
        <v>-2</v>
      </c>
      <c r="P769" s="7">
        <f>IF($C769="二本差勝",中堅分析!$D$14,IF($C769="一本差勝",中堅分析!$D$15,IF($C769="引き分け",中堅分析!$D$16,IF($C769="一本差負",中堅分析!$D$17,中堅分析!$D$18))))</f>
        <v>0.16000000000000003</v>
      </c>
      <c r="Q769" s="1">
        <f t="shared" si="150"/>
        <v>1</v>
      </c>
      <c r="R769" s="1">
        <f t="shared" si="151"/>
        <v>2</v>
      </c>
      <c r="S769" s="7">
        <f>IF($D769="二本差勝",副将分析!$D$14,IF($D769="一本差勝",副将分析!$D$15,IF($D769="引き分け",副将分析!$D$16,IF($D769="一本差負",副将分析!$D$17,副将分析!$D$18))))</f>
        <v>0.20800000000000002</v>
      </c>
      <c r="T769" s="1">
        <f t="shared" si="152"/>
        <v>1</v>
      </c>
      <c r="U769" s="1">
        <f t="shared" si="153"/>
        <v>1</v>
      </c>
      <c r="V769" s="7">
        <f>IF($E769="二本差勝",大将分析!$D$14,IF($E769="一本差勝",大将分析!$D$15,IF($E769="引き分け",大将分析!$D$16,IF($E769="一本差負",大将分析!$D$17,大将分析!$D$18))))</f>
        <v>0.16000000000000003</v>
      </c>
      <c r="W769" s="1">
        <f t="shared" si="154"/>
        <v>-1</v>
      </c>
      <c r="X769" s="1">
        <f t="shared" si="155"/>
        <v>-2</v>
      </c>
    </row>
    <row r="770" spans="1:24" x14ac:dyDescent="0.15">
      <c r="A770" s="1" t="s">
        <v>39</v>
      </c>
      <c r="B770" s="1" t="s">
        <v>42</v>
      </c>
      <c r="C770" s="1" t="s">
        <v>39</v>
      </c>
      <c r="D770" s="1" t="s">
        <v>42</v>
      </c>
      <c r="E770" s="1" t="s">
        <v>40</v>
      </c>
      <c r="F770" s="19">
        <f t="shared" si="143"/>
        <v>1</v>
      </c>
      <c r="G770" s="19">
        <f t="shared" si="144"/>
        <v>2</v>
      </c>
      <c r="H770" s="20">
        <f t="shared" si="145"/>
        <v>1.3631488000000013E-4</v>
      </c>
      <c r="J770" s="7">
        <f>IF($A770="二本差勝",先鋒分析!$D$14,IF($A770="一本差勝",先鋒分析!$D$15,IF($A770="引き分け",先鋒分析!$D$16,IF($A770="一本差負",先鋒分析!$D$17,先鋒分析!$D$18))))</f>
        <v>0.16000000000000003</v>
      </c>
      <c r="K770" s="19">
        <f t="shared" si="146"/>
        <v>1</v>
      </c>
      <c r="L770" s="19">
        <f t="shared" si="147"/>
        <v>2</v>
      </c>
      <c r="M770" s="7">
        <f>IF($B770="二本差勝",次鋒分析!$D$14,IF($B770="一本差勝",次鋒分析!$D$15,IF($B770="引き分け",次鋒分析!$D$16,IF($B770="一本差負",次鋒分析!$D$17,次鋒分析!$D$18))))</f>
        <v>0.16000000000000003</v>
      </c>
      <c r="N770" s="1">
        <f t="shared" si="148"/>
        <v>-1</v>
      </c>
      <c r="O770" s="1">
        <f t="shared" si="149"/>
        <v>-2</v>
      </c>
      <c r="P770" s="7">
        <f>IF($C770="二本差勝",中堅分析!$D$14,IF($C770="一本差勝",中堅分析!$D$15,IF($C770="引き分け",中堅分析!$D$16,IF($C770="一本差負",中堅分析!$D$17,中堅分析!$D$18))))</f>
        <v>0.16000000000000003</v>
      </c>
      <c r="Q770" s="1">
        <f t="shared" si="150"/>
        <v>1</v>
      </c>
      <c r="R770" s="1">
        <f t="shared" si="151"/>
        <v>2</v>
      </c>
      <c r="S770" s="7">
        <f>IF($D770="二本差勝",副将分析!$D$14,IF($D770="一本差勝",副将分析!$D$15,IF($D770="引き分け",副将分析!$D$16,IF($D770="一本差負",副将分析!$D$17,副将分析!$D$18))))</f>
        <v>0.16000000000000003</v>
      </c>
      <c r="T770" s="1">
        <f t="shared" si="152"/>
        <v>-1</v>
      </c>
      <c r="U770" s="1">
        <f t="shared" si="153"/>
        <v>-2</v>
      </c>
      <c r="V770" s="7">
        <f>IF($E770="二本差勝",大将分析!$D$14,IF($E770="一本差勝",大将分析!$D$15,IF($E770="引き分け",大将分析!$D$16,IF($E770="一本差負",大将分析!$D$17,大将分析!$D$18))))</f>
        <v>0.20800000000000002</v>
      </c>
      <c r="W770" s="1">
        <f t="shared" si="154"/>
        <v>1</v>
      </c>
      <c r="X770" s="1">
        <f t="shared" si="155"/>
        <v>1</v>
      </c>
    </row>
    <row r="771" spans="1:24" x14ac:dyDescent="0.15">
      <c r="A771" s="1" t="s">
        <v>40</v>
      </c>
      <c r="B771" s="1" t="s">
        <v>39</v>
      </c>
      <c r="C771" s="1" t="s">
        <v>41</v>
      </c>
      <c r="D771" s="1" t="s">
        <v>40</v>
      </c>
      <c r="E771" s="1" t="s">
        <v>42</v>
      </c>
      <c r="F771" s="19">
        <f t="shared" si="143"/>
        <v>1</v>
      </c>
      <c r="G771" s="19">
        <f t="shared" si="144"/>
        <v>2</v>
      </c>
      <c r="H771" s="20">
        <f t="shared" si="145"/>
        <v>2.3037214720000016E-4</v>
      </c>
      <c r="J771" s="7">
        <f>IF($A771="二本差勝",先鋒分析!$D$14,IF($A771="一本差勝",先鋒分析!$D$15,IF($A771="引き分け",先鋒分析!$D$16,IF($A771="一本差負",先鋒分析!$D$17,先鋒分析!$D$18))))</f>
        <v>0.20800000000000002</v>
      </c>
      <c r="K771" s="19">
        <f t="shared" si="146"/>
        <v>1</v>
      </c>
      <c r="L771" s="19">
        <f t="shared" si="147"/>
        <v>1</v>
      </c>
      <c r="M771" s="7">
        <f>IF($B771="二本差勝",次鋒分析!$D$14,IF($B771="一本差勝",次鋒分析!$D$15,IF($B771="引き分け",次鋒分析!$D$16,IF($B771="一本差負",次鋒分析!$D$17,次鋒分析!$D$18))))</f>
        <v>0.16000000000000003</v>
      </c>
      <c r="N771" s="1">
        <f t="shared" si="148"/>
        <v>1</v>
      </c>
      <c r="O771" s="1">
        <f t="shared" si="149"/>
        <v>2</v>
      </c>
      <c r="P771" s="7">
        <f>IF($C771="二本差勝",中堅分析!$D$14,IF($C771="一本差勝",中堅分析!$D$15,IF($C771="引き分け",中堅分析!$D$16,IF($C771="一本差負",中堅分析!$D$17,中堅分析!$D$18))))</f>
        <v>0.20800000000000002</v>
      </c>
      <c r="Q771" s="1">
        <f t="shared" si="150"/>
        <v>-1</v>
      </c>
      <c r="R771" s="1">
        <f t="shared" si="151"/>
        <v>-1</v>
      </c>
      <c r="S771" s="7">
        <f>IF($D771="二本差勝",副将分析!$D$14,IF($D771="一本差勝",副将分析!$D$15,IF($D771="引き分け",副将分析!$D$16,IF($D771="一本差負",副将分析!$D$17,副将分析!$D$18))))</f>
        <v>0.20800000000000002</v>
      </c>
      <c r="T771" s="1">
        <f t="shared" si="152"/>
        <v>1</v>
      </c>
      <c r="U771" s="1">
        <f t="shared" si="153"/>
        <v>1</v>
      </c>
      <c r="V771" s="7">
        <f>IF($E771="二本差勝",大将分析!$D$14,IF($E771="一本差勝",大将分析!$D$15,IF($E771="引き分け",大将分析!$D$16,IF($E771="一本差負",大将分析!$D$17,大将分析!$D$18))))</f>
        <v>0.16000000000000003</v>
      </c>
      <c r="W771" s="1">
        <f t="shared" si="154"/>
        <v>-1</v>
      </c>
      <c r="X771" s="1">
        <f t="shared" si="155"/>
        <v>-2</v>
      </c>
    </row>
    <row r="772" spans="1:24" x14ac:dyDescent="0.15">
      <c r="A772" s="1" t="s">
        <v>40</v>
      </c>
      <c r="B772" s="1" t="s">
        <v>39</v>
      </c>
      <c r="C772" s="1" t="s">
        <v>41</v>
      </c>
      <c r="D772" s="1" t="s">
        <v>42</v>
      </c>
      <c r="E772" s="1" t="s">
        <v>40</v>
      </c>
      <c r="F772" s="19">
        <f t="shared" si="143"/>
        <v>1</v>
      </c>
      <c r="G772" s="19">
        <f t="shared" si="144"/>
        <v>2</v>
      </c>
      <c r="H772" s="20">
        <f t="shared" si="145"/>
        <v>2.3037214720000019E-4</v>
      </c>
      <c r="J772" s="7">
        <f>IF($A772="二本差勝",先鋒分析!$D$14,IF($A772="一本差勝",先鋒分析!$D$15,IF($A772="引き分け",先鋒分析!$D$16,IF($A772="一本差負",先鋒分析!$D$17,先鋒分析!$D$18))))</f>
        <v>0.20800000000000002</v>
      </c>
      <c r="K772" s="19">
        <f t="shared" si="146"/>
        <v>1</v>
      </c>
      <c r="L772" s="19">
        <f t="shared" si="147"/>
        <v>1</v>
      </c>
      <c r="M772" s="7">
        <f>IF($B772="二本差勝",次鋒分析!$D$14,IF($B772="一本差勝",次鋒分析!$D$15,IF($B772="引き分け",次鋒分析!$D$16,IF($B772="一本差負",次鋒分析!$D$17,次鋒分析!$D$18))))</f>
        <v>0.16000000000000003</v>
      </c>
      <c r="N772" s="1">
        <f t="shared" si="148"/>
        <v>1</v>
      </c>
      <c r="O772" s="1">
        <f t="shared" si="149"/>
        <v>2</v>
      </c>
      <c r="P772" s="7">
        <f>IF($C772="二本差勝",中堅分析!$D$14,IF($C772="一本差勝",中堅分析!$D$15,IF($C772="引き分け",中堅分析!$D$16,IF($C772="一本差負",中堅分析!$D$17,中堅分析!$D$18))))</f>
        <v>0.20800000000000002</v>
      </c>
      <c r="Q772" s="1">
        <f t="shared" si="150"/>
        <v>-1</v>
      </c>
      <c r="R772" s="1">
        <f t="shared" si="151"/>
        <v>-1</v>
      </c>
      <c r="S772" s="7">
        <f>IF($D772="二本差勝",副将分析!$D$14,IF($D772="一本差勝",副将分析!$D$15,IF($D772="引き分け",副将分析!$D$16,IF($D772="一本差負",副将分析!$D$17,副将分析!$D$18))))</f>
        <v>0.16000000000000003</v>
      </c>
      <c r="T772" s="1">
        <f t="shared" si="152"/>
        <v>-1</v>
      </c>
      <c r="U772" s="1">
        <f t="shared" si="153"/>
        <v>-2</v>
      </c>
      <c r="V772" s="7">
        <f>IF($E772="二本差勝",大将分析!$D$14,IF($E772="一本差勝",大将分析!$D$15,IF($E772="引き分け",大将分析!$D$16,IF($E772="一本差負",大将分析!$D$17,大将分析!$D$18))))</f>
        <v>0.20800000000000002</v>
      </c>
      <c r="W772" s="1">
        <f t="shared" si="154"/>
        <v>1</v>
      </c>
      <c r="X772" s="1">
        <f t="shared" si="155"/>
        <v>1</v>
      </c>
    </row>
    <row r="773" spans="1:24" x14ac:dyDescent="0.15">
      <c r="A773" s="1" t="s">
        <v>40</v>
      </c>
      <c r="B773" s="1" t="s">
        <v>41</v>
      </c>
      <c r="C773" s="1" t="s">
        <v>39</v>
      </c>
      <c r="D773" s="1" t="s">
        <v>40</v>
      </c>
      <c r="E773" s="1" t="s">
        <v>42</v>
      </c>
      <c r="F773" s="19">
        <f t="shared" si="143"/>
        <v>1</v>
      </c>
      <c r="G773" s="19">
        <f t="shared" si="144"/>
        <v>2</v>
      </c>
      <c r="H773" s="20">
        <f t="shared" si="145"/>
        <v>2.3037214720000016E-4</v>
      </c>
      <c r="J773" s="7">
        <f>IF($A773="二本差勝",先鋒分析!$D$14,IF($A773="一本差勝",先鋒分析!$D$15,IF($A773="引き分け",先鋒分析!$D$16,IF($A773="一本差負",先鋒分析!$D$17,先鋒分析!$D$18))))</f>
        <v>0.20800000000000002</v>
      </c>
      <c r="K773" s="19">
        <f t="shared" si="146"/>
        <v>1</v>
      </c>
      <c r="L773" s="19">
        <f t="shared" si="147"/>
        <v>1</v>
      </c>
      <c r="M773" s="7">
        <f>IF($B773="二本差勝",次鋒分析!$D$14,IF($B773="一本差勝",次鋒分析!$D$15,IF($B773="引き分け",次鋒分析!$D$16,IF($B773="一本差負",次鋒分析!$D$17,次鋒分析!$D$18))))</f>
        <v>0.20800000000000002</v>
      </c>
      <c r="N773" s="1">
        <f t="shared" si="148"/>
        <v>-1</v>
      </c>
      <c r="O773" s="1">
        <f t="shared" si="149"/>
        <v>-1</v>
      </c>
      <c r="P773" s="7">
        <f>IF($C773="二本差勝",中堅分析!$D$14,IF($C773="一本差勝",中堅分析!$D$15,IF($C773="引き分け",中堅分析!$D$16,IF($C773="一本差負",中堅分析!$D$17,中堅分析!$D$18))))</f>
        <v>0.16000000000000003</v>
      </c>
      <c r="Q773" s="1">
        <f t="shared" si="150"/>
        <v>1</v>
      </c>
      <c r="R773" s="1">
        <f t="shared" si="151"/>
        <v>2</v>
      </c>
      <c r="S773" s="7">
        <f>IF($D773="二本差勝",副将分析!$D$14,IF($D773="一本差勝",副将分析!$D$15,IF($D773="引き分け",副将分析!$D$16,IF($D773="一本差負",副将分析!$D$17,副将分析!$D$18))))</f>
        <v>0.20800000000000002</v>
      </c>
      <c r="T773" s="1">
        <f t="shared" si="152"/>
        <v>1</v>
      </c>
      <c r="U773" s="1">
        <f t="shared" si="153"/>
        <v>1</v>
      </c>
      <c r="V773" s="7">
        <f>IF($E773="二本差勝",大将分析!$D$14,IF($E773="一本差勝",大将分析!$D$15,IF($E773="引き分け",大将分析!$D$16,IF($E773="一本差負",大将分析!$D$17,大将分析!$D$18))))</f>
        <v>0.16000000000000003</v>
      </c>
      <c r="W773" s="1">
        <f t="shared" si="154"/>
        <v>-1</v>
      </c>
      <c r="X773" s="1">
        <f t="shared" si="155"/>
        <v>-2</v>
      </c>
    </row>
    <row r="774" spans="1:24" x14ac:dyDescent="0.15">
      <c r="A774" s="1" t="s">
        <v>40</v>
      </c>
      <c r="B774" s="1" t="s">
        <v>41</v>
      </c>
      <c r="C774" s="1" t="s">
        <v>39</v>
      </c>
      <c r="D774" s="1" t="s">
        <v>42</v>
      </c>
      <c r="E774" s="1" t="s">
        <v>40</v>
      </c>
      <c r="F774" s="19">
        <f t="shared" ref="F774:F837" si="156">K774+N774+Q774</f>
        <v>1</v>
      </c>
      <c r="G774" s="19">
        <f t="shared" ref="G774:G837" si="157">L774+O774+R774</f>
        <v>2</v>
      </c>
      <c r="H774" s="20">
        <f t="shared" ref="H774:H837" si="158">J774*M774*P774*S774*V774</f>
        <v>2.3037214720000019E-4</v>
      </c>
      <c r="J774" s="7">
        <f>IF($A774="二本差勝",先鋒分析!$D$14,IF($A774="一本差勝",先鋒分析!$D$15,IF($A774="引き分け",先鋒分析!$D$16,IF($A774="一本差負",先鋒分析!$D$17,先鋒分析!$D$18))))</f>
        <v>0.20800000000000002</v>
      </c>
      <c r="K774" s="19">
        <f t="shared" ref="K774:K837" si="159">IF($A774="二本差勝",1,IF($A774="一本差勝",1,IF($A774="引き分け",0,-1)))</f>
        <v>1</v>
      </c>
      <c r="L774" s="19">
        <f t="shared" ref="L774:L837" si="160">IF($A774="二本差勝",2,IF($A774="一本差勝",1,IF($A774="引き分け",0,IF($A774="一本差負",-1,-2))))</f>
        <v>1</v>
      </c>
      <c r="M774" s="7">
        <f>IF($B774="二本差勝",次鋒分析!$D$14,IF($B774="一本差勝",次鋒分析!$D$15,IF($B774="引き分け",次鋒分析!$D$16,IF($B774="一本差負",次鋒分析!$D$17,次鋒分析!$D$18))))</f>
        <v>0.20800000000000002</v>
      </c>
      <c r="N774" s="1">
        <f t="shared" ref="N774:N837" si="161">IF($B774="二本差勝",1,IF($B774="一本差勝",1,IF($B774="引き分け",0,-1)))</f>
        <v>-1</v>
      </c>
      <c r="O774" s="1">
        <f t="shared" ref="O774:O837" si="162">IF($B774="二本差勝",2,IF($B774="一本差勝",1,IF($B774="引き分け",0,IF($B774="一本差負",-1,-2))))</f>
        <v>-1</v>
      </c>
      <c r="P774" s="7">
        <f>IF($C774="二本差勝",中堅分析!$D$14,IF($C774="一本差勝",中堅分析!$D$15,IF($C774="引き分け",中堅分析!$D$16,IF($C774="一本差負",中堅分析!$D$17,中堅分析!$D$18))))</f>
        <v>0.16000000000000003</v>
      </c>
      <c r="Q774" s="1">
        <f t="shared" ref="Q774:Q837" si="163">IF($C774="二本差勝",1,IF($C774="一本差勝",1,IF($C774="引き分け",0,-1)))</f>
        <v>1</v>
      </c>
      <c r="R774" s="1">
        <f t="shared" ref="R774:R837" si="164">IF($C774="二本差勝",2,IF($C774="一本差勝",1,IF($C774="引き分け",0,IF($C774="一本差負",-1,-2))))</f>
        <v>2</v>
      </c>
      <c r="S774" s="7">
        <f>IF($D774="二本差勝",副将分析!$D$14,IF($D774="一本差勝",副将分析!$D$15,IF($D774="引き分け",副将分析!$D$16,IF($D774="一本差負",副将分析!$D$17,副将分析!$D$18))))</f>
        <v>0.16000000000000003</v>
      </c>
      <c r="T774" s="1">
        <f t="shared" ref="T774:T837" si="165">IF($D774="二本差勝",1,IF($D774="一本差勝",1,IF($D774="引き分け",0,-1)))</f>
        <v>-1</v>
      </c>
      <c r="U774" s="1">
        <f t="shared" ref="U774:U837" si="166">IF($D774="二本差勝",2,IF($D774="一本差勝",1,IF($D774="引き分け",0,IF($D774="一本差負",-1,-2))))</f>
        <v>-2</v>
      </c>
      <c r="V774" s="7">
        <f>IF($E774="二本差勝",大将分析!$D$14,IF($E774="一本差勝",大将分析!$D$15,IF($E774="引き分け",大将分析!$D$16,IF($E774="一本差負",大将分析!$D$17,大将分析!$D$18))))</f>
        <v>0.20800000000000002</v>
      </c>
      <c r="W774" s="1">
        <f t="shared" ref="W774:W837" si="167">IF($E774="二本差勝",1,IF($E774="一本差勝",1,IF($E774="引き分け",0,-1)))</f>
        <v>1</v>
      </c>
      <c r="X774" s="1">
        <f t="shared" ref="X774:X837" si="168">IF($E774="二本差勝",2,IF($E774="一本差勝",1,IF($E774="引き分け",0,IF($E774="一本差負",-1,-2))))</f>
        <v>1</v>
      </c>
    </row>
    <row r="775" spans="1:24" x14ac:dyDescent="0.15">
      <c r="A775" s="1" t="s">
        <v>22</v>
      </c>
      <c r="B775" s="1" t="s">
        <v>39</v>
      </c>
      <c r="C775" s="1" t="s">
        <v>22</v>
      </c>
      <c r="D775" s="1" t="s">
        <v>40</v>
      </c>
      <c r="E775" s="1" t="s">
        <v>42</v>
      </c>
      <c r="F775" s="19">
        <f t="shared" si="156"/>
        <v>1</v>
      </c>
      <c r="G775" s="19">
        <f t="shared" si="157"/>
        <v>2</v>
      </c>
      <c r="H775" s="20">
        <f t="shared" si="158"/>
        <v>3.7111726080000027E-4</v>
      </c>
      <c r="J775" s="7">
        <f>IF($A775="二本差勝",先鋒分析!$D$14,IF($A775="一本差勝",先鋒分析!$D$15,IF($A775="引き分け",先鋒分析!$D$16,IF($A775="一本差負",先鋒分析!$D$17,先鋒分析!$D$18))))</f>
        <v>0.26400000000000001</v>
      </c>
      <c r="K775" s="19">
        <f t="shared" si="159"/>
        <v>0</v>
      </c>
      <c r="L775" s="19">
        <f t="shared" si="160"/>
        <v>0</v>
      </c>
      <c r="M775" s="7">
        <f>IF($B775="二本差勝",次鋒分析!$D$14,IF($B775="一本差勝",次鋒分析!$D$15,IF($B775="引き分け",次鋒分析!$D$16,IF($B775="一本差負",次鋒分析!$D$17,次鋒分析!$D$18))))</f>
        <v>0.16000000000000003</v>
      </c>
      <c r="N775" s="1">
        <f t="shared" si="161"/>
        <v>1</v>
      </c>
      <c r="O775" s="1">
        <f t="shared" si="162"/>
        <v>2</v>
      </c>
      <c r="P775" s="7">
        <f>IF($C775="二本差勝",中堅分析!$D$14,IF($C775="一本差勝",中堅分析!$D$15,IF($C775="引き分け",中堅分析!$D$16,IF($C775="一本差負",中堅分析!$D$17,中堅分析!$D$18))))</f>
        <v>0.26400000000000001</v>
      </c>
      <c r="Q775" s="1">
        <f t="shared" si="163"/>
        <v>0</v>
      </c>
      <c r="R775" s="1">
        <f t="shared" si="164"/>
        <v>0</v>
      </c>
      <c r="S775" s="7">
        <f>IF($D775="二本差勝",副将分析!$D$14,IF($D775="一本差勝",副将分析!$D$15,IF($D775="引き分け",副将分析!$D$16,IF($D775="一本差負",副将分析!$D$17,副将分析!$D$18))))</f>
        <v>0.20800000000000002</v>
      </c>
      <c r="T775" s="1">
        <f t="shared" si="165"/>
        <v>1</v>
      </c>
      <c r="U775" s="1">
        <f t="shared" si="166"/>
        <v>1</v>
      </c>
      <c r="V775" s="7">
        <f>IF($E775="二本差勝",大将分析!$D$14,IF($E775="一本差勝",大将分析!$D$15,IF($E775="引き分け",大将分析!$D$16,IF($E775="一本差負",大将分析!$D$17,大将分析!$D$18))))</f>
        <v>0.16000000000000003</v>
      </c>
      <c r="W775" s="1">
        <f t="shared" si="167"/>
        <v>-1</v>
      </c>
      <c r="X775" s="1">
        <f t="shared" si="168"/>
        <v>-2</v>
      </c>
    </row>
    <row r="776" spans="1:24" x14ac:dyDescent="0.15">
      <c r="A776" s="1" t="s">
        <v>22</v>
      </c>
      <c r="B776" s="1" t="s">
        <v>39</v>
      </c>
      <c r="C776" s="1" t="s">
        <v>22</v>
      </c>
      <c r="D776" s="1" t="s">
        <v>42</v>
      </c>
      <c r="E776" s="1" t="s">
        <v>40</v>
      </c>
      <c r="F776" s="19">
        <f t="shared" si="156"/>
        <v>1</v>
      </c>
      <c r="G776" s="19">
        <f t="shared" si="157"/>
        <v>2</v>
      </c>
      <c r="H776" s="20">
        <f t="shared" si="158"/>
        <v>3.7111726080000027E-4</v>
      </c>
      <c r="J776" s="7">
        <f>IF($A776="二本差勝",先鋒分析!$D$14,IF($A776="一本差勝",先鋒分析!$D$15,IF($A776="引き分け",先鋒分析!$D$16,IF($A776="一本差負",先鋒分析!$D$17,先鋒分析!$D$18))))</f>
        <v>0.26400000000000001</v>
      </c>
      <c r="K776" s="19">
        <f t="shared" si="159"/>
        <v>0</v>
      </c>
      <c r="L776" s="19">
        <f t="shared" si="160"/>
        <v>0</v>
      </c>
      <c r="M776" s="7">
        <f>IF($B776="二本差勝",次鋒分析!$D$14,IF($B776="一本差勝",次鋒分析!$D$15,IF($B776="引き分け",次鋒分析!$D$16,IF($B776="一本差負",次鋒分析!$D$17,次鋒分析!$D$18))))</f>
        <v>0.16000000000000003</v>
      </c>
      <c r="N776" s="1">
        <f t="shared" si="161"/>
        <v>1</v>
      </c>
      <c r="O776" s="1">
        <f t="shared" si="162"/>
        <v>2</v>
      </c>
      <c r="P776" s="7">
        <f>IF($C776="二本差勝",中堅分析!$D$14,IF($C776="一本差勝",中堅分析!$D$15,IF($C776="引き分け",中堅分析!$D$16,IF($C776="一本差負",中堅分析!$D$17,中堅分析!$D$18))))</f>
        <v>0.26400000000000001</v>
      </c>
      <c r="Q776" s="1">
        <f t="shared" si="163"/>
        <v>0</v>
      </c>
      <c r="R776" s="1">
        <f t="shared" si="164"/>
        <v>0</v>
      </c>
      <c r="S776" s="7">
        <f>IF($D776="二本差勝",副将分析!$D$14,IF($D776="一本差勝",副将分析!$D$15,IF($D776="引き分け",副将分析!$D$16,IF($D776="一本差負",副将分析!$D$17,副将分析!$D$18))))</f>
        <v>0.16000000000000003</v>
      </c>
      <c r="T776" s="1">
        <f t="shared" si="165"/>
        <v>-1</v>
      </c>
      <c r="U776" s="1">
        <f t="shared" si="166"/>
        <v>-2</v>
      </c>
      <c r="V776" s="7">
        <f>IF($E776="二本差勝",大将分析!$D$14,IF($E776="一本差勝",大将分析!$D$15,IF($E776="引き分け",大将分析!$D$16,IF($E776="一本差負",大将分析!$D$17,大将分析!$D$18))))</f>
        <v>0.20800000000000002</v>
      </c>
      <c r="W776" s="1">
        <f t="shared" si="167"/>
        <v>1</v>
      </c>
      <c r="X776" s="1">
        <f t="shared" si="168"/>
        <v>1</v>
      </c>
    </row>
    <row r="777" spans="1:24" x14ac:dyDescent="0.15">
      <c r="A777" s="1" t="s">
        <v>22</v>
      </c>
      <c r="B777" s="1" t="s">
        <v>22</v>
      </c>
      <c r="C777" s="1" t="s">
        <v>39</v>
      </c>
      <c r="D777" s="1" t="s">
        <v>40</v>
      </c>
      <c r="E777" s="1" t="s">
        <v>42</v>
      </c>
      <c r="F777" s="19">
        <f t="shared" si="156"/>
        <v>1</v>
      </c>
      <c r="G777" s="19">
        <f t="shared" si="157"/>
        <v>2</v>
      </c>
      <c r="H777" s="20">
        <f t="shared" si="158"/>
        <v>3.7111726080000027E-4</v>
      </c>
      <c r="J777" s="7">
        <f>IF($A777="二本差勝",先鋒分析!$D$14,IF($A777="一本差勝",先鋒分析!$D$15,IF($A777="引き分け",先鋒分析!$D$16,IF($A777="一本差負",先鋒分析!$D$17,先鋒分析!$D$18))))</f>
        <v>0.26400000000000001</v>
      </c>
      <c r="K777" s="19">
        <f t="shared" si="159"/>
        <v>0</v>
      </c>
      <c r="L777" s="19">
        <f t="shared" si="160"/>
        <v>0</v>
      </c>
      <c r="M777" s="7">
        <f>IF($B777="二本差勝",次鋒分析!$D$14,IF($B777="一本差勝",次鋒分析!$D$15,IF($B777="引き分け",次鋒分析!$D$16,IF($B777="一本差負",次鋒分析!$D$17,次鋒分析!$D$18))))</f>
        <v>0.26400000000000001</v>
      </c>
      <c r="N777" s="1">
        <f t="shared" si="161"/>
        <v>0</v>
      </c>
      <c r="O777" s="1">
        <f t="shared" si="162"/>
        <v>0</v>
      </c>
      <c r="P777" s="7">
        <f>IF($C777="二本差勝",中堅分析!$D$14,IF($C777="一本差勝",中堅分析!$D$15,IF($C777="引き分け",中堅分析!$D$16,IF($C777="一本差負",中堅分析!$D$17,中堅分析!$D$18))))</f>
        <v>0.16000000000000003</v>
      </c>
      <c r="Q777" s="1">
        <f t="shared" si="163"/>
        <v>1</v>
      </c>
      <c r="R777" s="1">
        <f t="shared" si="164"/>
        <v>2</v>
      </c>
      <c r="S777" s="7">
        <f>IF($D777="二本差勝",副将分析!$D$14,IF($D777="一本差勝",副将分析!$D$15,IF($D777="引き分け",副将分析!$D$16,IF($D777="一本差負",副将分析!$D$17,副将分析!$D$18))))</f>
        <v>0.20800000000000002</v>
      </c>
      <c r="T777" s="1">
        <f t="shared" si="165"/>
        <v>1</v>
      </c>
      <c r="U777" s="1">
        <f t="shared" si="166"/>
        <v>1</v>
      </c>
      <c r="V777" s="7">
        <f>IF($E777="二本差勝",大将分析!$D$14,IF($E777="一本差勝",大将分析!$D$15,IF($E777="引き分け",大将分析!$D$16,IF($E777="一本差負",大将分析!$D$17,大将分析!$D$18))))</f>
        <v>0.16000000000000003</v>
      </c>
      <c r="W777" s="1">
        <f t="shared" si="167"/>
        <v>-1</v>
      </c>
      <c r="X777" s="1">
        <f t="shared" si="168"/>
        <v>-2</v>
      </c>
    </row>
    <row r="778" spans="1:24" x14ac:dyDescent="0.15">
      <c r="A778" s="1" t="s">
        <v>22</v>
      </c>
      <c r="B778" s="1" t="s">
        <v>22</v>
      </c>
      <c r="C778" s="1" t="s">
        <v>39</v>
      </c>
      <c r="D778" s="1" t="s">
        <v>42</v>
      </c>
      <c r="E778" s="1" t="s">
        <v>40</v>
      </c>
      <c r="F778" s="19">
        <f t="shared" si="156"/>
        <v>1</v>
      </c>
      <c r="G778" s="19">
        <f t="shared" si="157"/>
        <v>2</v>
      </c>
      <c r="H778" s="20">
        <f t="shared" si="158"/>
        <v>3.7111726080000027E-4</v>
      </c>
      <c r="J778" s="7">
        <f>IF($A778="二本差勝",先鋒分析!$D$14,IF($A778="一本差勝",先鋒分析!$D$15,IF($A778="引き分け",先鋒分析!$D$16,IF($A778="一本差負",先鋒分析!$D$17,先鋒分析!$D$18))))</f>
        <v>0.26400000000000001</v>
      </c>
      <c r="K778" s="19">
        <f t="shared" si="159"/>
        <v>0</v>
      </c>
      <c r="L778" s="19">
        <f t="shared" si="160"/>
        <v>0</v>
      </c>
      <c r="M778" s="7">
        <f>IF($B778="二本差勝",次鋒分析!$D$14,IF($B778="一本差勝",次鋒分析!$D$15,IF($B778="引き分け",次鋒分析!$D$16,IF($B778="一本差負",次鋒分析!$D$17,次鋒分析!$D$18))))</f>
        <v>0.26400000000000001</v>
      </c>
      <c r="N778" s="1">
        <f t="shared" si="161"/>
        <v>0</v>
      </c>
      <c r="O778" s="1">
        <f t="shared" si="162"/>
        <v>0</v>
      </c>
      <c r="P778" s="7">
        <f>IF($C778="二本差勝",中堅分析!$D$14,IF($C778="一本差勝",中堅分析!$D$15,IF($C778="引き分け",中堅分析!$D$16,IF($C778="一本差負",中堅分析!$D$17,中堅分析!$D$18))))</f>
        <v>0.16000000000000003</v>
      </c>
      <c r="Q778" s="1">
        <f t="shared" si="163"/>
        <v>1</v>
      </c>
      <c r="R778" s="1">
        <f t="shared" si="164"/>
        <v>2</v>
      </c>
      <c r="S778" s="7">
        <f>IF($D778="二本差勝",副将分析!$D$14,IF($D778="一本差勝",副将分析!$D$15,IF($D778="引き分け",副将分析!$D$16,IF($D778="一本差負",副将分析!$D$17,副将分析!$D$18))))</f>
        <v>0.16000000000000003</v>
      </c>
      <c r="T778" s="1">
        <f t="shared" si="165"/>
        <v>-1</v>
      </c>
      <c r="U778" s="1">
        <f t="shared" si="166"/>
        <v>-2</v>
      </c>
      <c r="V778" s="7">
        <f>IF($E778="二本差勝",大将分析!$D$14,IF($E778="一本差勝",大将分析!$D$15,IF($E778="引き分け",大将分析!$D$16,IF($E778="一本差負",大将分析!$D$17,大将分析!$D$18))))</f>
        <v>0.20800000000000002</v>
      </c>
      <c r="W778" s="1">
        <f t="shared" si="167"/>
        <v>1</v>
      </c>
      <c r="X778" s="1">
        <f t="shared" si="168"/>
        <v>1</v>
      </c>
    </row>
    <row r="779" spans="1:24" x14ac:dyDescent="0.15">
      <c r="A779" s="1" t="s">
        <v>41</v>
      </c>
      <c r="B779" s="1" t="s">
        <v>39</v>
      </c>
      <c r="C779" s="1" t="s">
        <v>40</v>
      </c>
      <c r="D779" s="1" t="s">
        <v>40</v>
      </c>
      <c r="E779" s="1" t="s">
        <v>42</v>
      </c>
      <c r="F779" s="19">
        <f t="shared" si="156"/>
        <v>1</v>
      </c>
      <c r="G779" s="19">
        <f t="shared" si="157"/>
        <v>2</v>
      </c>
      <c r="H779" s="20">
        <f t="shared" si="158"/>
        <v>2.3037214720000016E-4</v>
      </c>
      <c r="J779" s="7">
        <f>IF($A779="二本差勝",先鋒分析!$D$14,IF($A779="一本差勝",先鋒分析!$D$15,IF($A779="引き分け",先鋒分析!$D$16,IF($A779="一本差負",先鋒分析!$D$17,先鋒分析!$D$18))))</f>
        <v>0.20800000000000002</v>
      </c>
      <c r="K779" s="19">
        <f t="shared" si="159"/>
        <v>-1</v>
      </c>
      <c r="L779" s="19">
        <f t="shared" si="160"/>
        <v>-1</v>
      </c>
      <c r="M779" s="7">
        <f>IF($B779="二本差勝",次鋒分析!$D$14,IF($B779="一本差勝",次鋒分析!$D$15,IF($B779="引き分け",次鋒分析!$D$16,IF($B779="一本差負",次鋒分析!$D$17,次鋒分析!$D$18))))</f>
        <v>0.16000000000000003</v>
      </c>
      <c r="N779" s="1">
        <f t="shared" si="161"/>
        <v>1</v>
      </c>
      <c r="O779" s="1">
        <f t="shared" si="162"/>
        <v>2</v>
      </c>
      <c r="P779" s="7">
        <f>IF($C779="二本差勝",中堅分析!$D$14,IF($C779="一本差勝",中堅分析!$D$15,IF($C779="引き分け",中堅分析!$D$16,IF($C779="一本差負",中堅分析!$D$17,中堅分析!$D$18))))</f>
        <v>0.20800000000000002</v>
      </c>
      <c r="Q779" s="1">
        <f t="shared" si="163"/>
        <v>1</v>
      </c>
      <c r="R779" s="1">
        <f t="shared" si="164"/>
        <v>1</v>
      </c>
      <c r="S779" s="7">
        <f>IF($D779="二本差勝",副将分析!$D$14,IF($D779="一本差勝",副将分析!$D$15,IF($D779="引き分け",副将分析!$D$16,IF($D779="一本差負",副将分析!$D$17,副将分析!$D$18))))</f>
        <v>0.20800000000000002</v>
      </c>
      <c r="T779" s="1">
        <f t="shared" si="165"/>
        <v>1</v>
      </c>
      <c r="U779" s="1">
        <f t="shared" si="166"/>
        <v>1</v>
      </c>
      <c r="V779" s="7">
        <f>IF($E779="二本差勝",大将分析!$D$14,IF($E779="一本差勝",大将分析!$D$15,IF($E779="引き分け",大将分析!$D$16,IF($E779="一本差負",大将分析!$D$17,大将分析!$D$18))))</f>
        <v>0.16000000000000003</v>
      </c>
      <c r="W779" s="1">
        <f t="shared" si="167"/>
        <v>-1</v>
      </c>
      <c r="X779" s="1">
        <f t="shared" si="168"/>
        <v>-2</v>
      </c>
    </row>
    <row r="780" spans="1:24" x14ac:dyDescent="0.15">
      <c r="A780" s="1" t="s">
        <v>41</v>
      </c>
      <c r="B780" s="1" t="s">
        <v>39</v>
      </c>
      <c r="C780" s="1" t="s">
        <v>40</v>
      </c>
      <c r="D780" s="1" t="s">
        <v>42</v>
      </c>
      <c r="E780" s="1" t="s">
        <v>40</v>
      </c>
      <c r="F780" s="19">
        <f t="shared" si="156"/>
        <v>1</v>
      </c>
      <c r="G780" s="19">
        <f t="shared" si="157"/>
        <v>2</v>
      </c>
      <c r="H780" s="20">
        <f t="shared" si="158"/>
        <v>2.3037214720000019E-4</v>
      </c>
      <c r="J780" s="7">
        <f>IF($A780="二本差勝",先鋒分析!$D$14,IF($A780="一本差勝",先鋒分析!$D$15,IF($A780="引き分け",先鋒分析!$D$16,IF($A780="一本差負",先鋒分析!$D$17,先鋒分析!$D$18))))</f>
        <v>0.20800000000000002</v>
      </c>
      <c r="K780" s="19">
        <f t="shared" si="159"/>
        <v>-1</v>
      </c>
      <c r="L780" s="19">
        <f t="shared" si="160"/>
        <v>-1</v>
      </c>
      <c r="M780" s="7">
        <f>IF($B780="二本差勝",次鋒分析!$D$14,IF($B780="一本差勝",次鋒分析!$D$15,IF($B780="引き分け",次鋒分析!$D$16,IF($B780="一本差負",次鋒分析!$D$17,次鋒分析!$D$18))))</f>
        <v>0.16000000000000003</v>
      </c>
      <c r="N780" s="1">
        <f t="shared" si="161"/>
        <v>1</v>
      </c>
      <c r="O780" s="1">
        <f t="shared" si="162"/>
        <v>2</v>
      </c>
      <c r="P780" s="7">
        <f>IF($C780="二本差勝",中堅分析!$D$14,IF($C780="一本差勝",中堅分析!$D$15,IF($C780="引き分け",中堅分析!$D$16,IF($C780="一本差負",中堅分析!$D$17,中堅分析!$D$18))))</f>
        <v>0.20800000000000002</v>
      </c>
      <c r="Q780" s="1">
        <f t="shared" si="163"/>
        <v>1</v>
      </c>
      <c r="R780" s="1">
        <f t="shared" si="164"/>
        <v>1</v>
      </c>
      <c r="S780" s="7">
        <f>IF($D780="二本差勝",副将分析!$D$14,IF($D780="一本差勝",副将分析!$D$15,IF($D780="引き分け",副将分析!$D$16,IF($D780="一本差負",副将分析!$D$17,副将分析!$D$18))))</f>
        <v>0.16000000000000003</v>
      </c>
      <c r="T780" s="1">
        <f t="shared" si="165"/>
        <v>-1</v>
      </c>
      <c r="U780" s="1">
        <f t="shared" si="166"/>
        <v>-2</v>
      </c>
      <c r="V780" s="7">
        <f>IF($E780="二本差勝",大将分析!$D$14,IF($E780="一本差勝",大将分析!$D$15,IF($E780="引き分け",大将分析!$D$16,IF($E780="一本差負",大将分析!$D$17,大将分析!$D$18))))</f>
        <v>0.20800000000000002</v>
      </c>
      <c r="W780" s="1">
        <f t="shared" si="167"/>
        <v>1</v>
      </c>
      <c r="X780" s="1">
        <f t="shared" si="168"/>
        <v>1</v>
      </c>
    </row>
    <row r="781" spans="1:24" x14ac:dyDescent="0.15">
      <c r="A781" s="1" t="s">
        <v>41</v>
      </c>
      <c r="B781" s="1" t="s">
        <v>40</v>
      </c>
      <c r="C781" s="1" t="s">
        <v>39</v>
      </c>
      <c r="D781" s="1" t="s">
        <v>40</v>
      </c>
      <c r="E781" s="1" t="s">
        <v>42</v>
      </c>
      <c r="F781" s="19">
        <f t="shared" si="156"/>
        <v>1</v>
      </c>
      <c r="G781" s="19">
        <f t="shared" si="157"/>
        <v>2</v>
      </c>
      <c r="H781" s="20">
        <f t="shared" si="158"/>
        <v>2.3037214720000016E-4</v>
      </c>
      <c r="J781" s="7">
        <f>IF($A781="二本差勝",先鋒分析!$D$14,IF($A781="一本差勝",先鋒分析!$D$15,IF($A781="引き分け",先鋒分析!$D$16,IF($A781="一本差負",先鋒分析!$D$17,先鋒分析!$D$18))))</f>
        <v>0.20800000000000002</v>
      </c>
      <c r="K781" s="19">
        <f t="shared" si="159"/>
        <v>-1</v>
      </c>
      <c r="L781" s="19">
        <f t="shared" si="160"/>
        <v>-1</v>
      </c>
      <c r="M781" s="7">
        <f>IF($B781="二本差勝",次鋒分析!$D$14,IF($B781="一本差勝",次鋒分析!$D$15,IF($B781="引き分け",次鋒分析!$D$16,IF($B781="一本差負",次鋒分析!$D$17,次鋒分析!$D$18))))</f>
        <v>0.20800000000000002</v>
      </c>
      <c r="N781" s="1">
        <f t="shared" si="161"/>
        <v>1</v>
      </c>
      <c r="O781" s="1">
        <f t="shared" si="162"/>
        <v>1</v>
      </c>
      <c r="P781" s="7">
        <f>IF($C781="二本差勝",中堅分析!$D$14,IF($C781="一本差勝",中堅分析!$D$15,IF($C781="引き分け",中堅分析!$D$16,IF($C781="一本差負",中堅分析!$D$17,中堅分析!$D$18))))</f>
        <v>0.16000000000000003</v>
      </c>
      <c r="Q781" s="1">
        <f t="shared" si="163"/>
        <v>1</v>
      </c>
      <c r="R781" s="1">
        <f t="shared" si="164"/>
        <v>2</v>
      </c>
      <c r="S781" s="7">
        <f>IF($D781="二本差勝",副将分析!$D$14,IF($D781="一本差勝",副将分析!$D$15,IF($D781="引き分け",副将分析!$D$16,IF($D781="一本差負",副将分析!$D$17,副将分析!$D$18))))</f>
        <v>0.20800000000000002</v>
      </c>
      <c r="T781" s="1">
        <f t="shared" si="165"/>
        <v>1</v>
      </c>
      <c r="U781" s="1">
        <f t="shared" si="166"/>
        <v>1</v>
      </c>
      <c r="V781" s="7">
        <f>IF($E781="二本差勝",大将分析!$D$14,IF($E781="一本差勝",大将分析!$D$15,IF($E781="引き分け",大将分析!$D$16,IF($E781="一本差負",大将分析!$D$17,大将分析!$D$18))))</f>
        <v>0.16000000000000003</v>
      </c>
      <c r="W781" s="1">
        <f t="shared" si="167"/>
        <v>-1</v>
      </c>
      <c r="X781" s="1">
        <f t="shared" si="168"/>
        <v>-2</v>
      </c>
    </row>
    <row r="782" spans="1:24" x14ac:dyDescent="0.15">
      <c r="A782" s="1" t="s">
        <v>41</v>
      </c>
      <c r="B782" s="1" t="s">
        <v>40</v>
      </c>
      <c r="C782" s="1" t="s">
        <v>39</v>
      </c>
      <c r="D782" s="1" t="s">
        <v>42</v>
      </c>
      <c r="E782" s="1" t="s">
        <v>40</v>
      </c>
      <c r="F782" s="19">
        <f t="shared" si="156"/>
        <v>1</v>
      </c>
      <c r="G782" s="19">
        <f t="shared" si="157"/>
        <v>2</v>
      </c>
      <c r="H782" s="20">
        <f t="shared" si="158"/>
        <v>2.3037214720000019E-4</v>
      </c>
      <c r="J782" s="7">
        <f>IF($A782="二本差勝",先鋒分析!$D$14,IF($A782="一本差勝",先鋒分析!$D$15,IF($A782="引き分け",先鋒分析!$D$16,IF($A782="一本差負",先鋒分析!$D$17,先鋒分析!$D$18))))</f>
        <v>0.20800000000000002</v>
      </c>
      <c r="K782" s="19">
        <f t="shared" si="159"/>
        <v>-1</v>
      </c>
      <c r="L782" s="19">
        <f t="shared" si="160"/>
        <v>-1</v>
      </c>
      <c r="M782" s="7">
        <f>IF($B782="二本差勝",次鋒分析!$D$14,IF($B782="一本差勝",次鋒分析!$D$15,IF($B782="引き分け",次鋒分析!$D$16,IF($B782="一本差負",次鋒分析!$D$17,次鋒分析!$D$18))))</f>
        <v>0.20800000000000002</v>
      </c>
      <c r="N782" s="1">
        <f t="shared" si="161"/>
        <v>1</v>
      </c>
      <c r="O782" s="1">
        <f t="shared" si="162"/>
        <v>1</v>
      </c>
      <c r="P782" s="7">
        <f>IF($C782="二本差勝",中堅分析!$D$14,IF($C782="一本差勝",中堅分析!$D$15,IF($C782="引き分け",中堅分析!$D$16,IF($C782="一本差負",中堅分析!$D$17,中堅分析!$D$18))))</f>
        <v>0.16000000000000003</v>
      </c>
      <c r="Q782" s="1">
        <f t="shared" si="163"/>
        <v>1</v>
      </c>
      <c r="R782" s="1">
        <f t="shared" si="164"/>
        <v>2</v>
      </c>
      <c r="S782" s="7">
        <f>IF($D782="二本差勝",副将分析!$D$14,IF($D782="一本差勝",副将分析!$D$15,IF($D782="引き分け",副将分析!$D$16,IF($D782="一本差負",副将分析!$D$17,副将分析!$D$18))))</f>
        <v>0.16000000000000003</v>
      </c>
      <c r="T782" s="1">
        <f t="shared" si="165"/>
        <v>-1</v>
      </c>
      <c r="U782" s="1">
        <f t="shared" si="166"/>
        <v>-2</v>
      </c>
      <c r="V782" s="7">
        <f>IF($E782="二本差勝",大将分析!$D$14,IF($E782="一本差勝",大将分析!$D$15,IF($E782="引き分け",大将分析!$D$16,IF($E782="一本差負",大将分析!$D$17,大将分析!$D$18))))</f>
        <v>0.20800000000000002</v>
      </c>
      <c r="W782" s="1">
        <f t="shared" si="167"/>
        <v>1</v>
      </c>
      <c r="X782" s="1">
        <f t="shared" si="168"/>
        <v>1</v>
      </c>
    </row>
    <row r="783" spans="1:24" x14ac:dyDescent="0.15">
      <c r="A783" s="1" t="s">
        <v>42</v>
      </c>
      <c r="B783" s="1" t="s">
        <v>39</v>
      </c>
      <c r="C783" s="1" t="s">
        <v>39</v>
      </c>
      <c r="D783" s="1" t="s">
        <v>40</v>
      </c>
      <c r="E783" s="1" t="s">
        <v>42</v>
      </c>
      <c r="F783" s="19">
        <f t="shared" si="156"/>
        <v>1</v>
      </c>
      <c r="G783" s="19">
        <f t="shared" si="157"/>
        <v>2</v>
      </c>
      <c r="H783" s="20">
        <f t="shared" si="158"/>
        <v>1.3631488000000013E-4</v>
      </c>
      <c r="J783" s="7">
        <f>IF($A783="二本差勝",先鋒分析!$D$14,IF($A783="一本差勝",先鋒分析!$D$15,IF($A783="引き分け",先鋒分析!$D$16,IF($A783="一本差負",先鋒分析!$D$17,先鋒分析!$D$18))))</f>
        <v>0.16000000000000003</v>
      </c>
      <c r="K783" s="19">
        <f t="shared" si="159"/>
        <v>-1</v>
      </c>
      <c r="L783" s="19">
        <f t="shared" si="160"/>
        <v>-2</v>
      </c>
      <c r="M783" s="7">
        <f>IF($B783="二本差勝",次鋒分析!$D$14,IF($B783="一本差勝",次鋒分析!$D$15,IF($B783="引き分け",次鋒分析!$D$16,IF($B783="一本差負",次鋒分析!$D$17,次鋒分析!$D$18))))</f>
        <v>0.16000000000000003</v>
      </c>
      <c r="N783" s="1">
        <f t="shared" si="161"/>
        <v>1</v>
      </c>
      <c r="O783" s="1">
        <f t="shared" si="162"/>
        <v>2</v>
      </c>
      <c r="P783" s="7">
        <f>IF($C783="二本差勝",中堅分析!$D$14,IF($C783="一本差勝",中堅分析!$D$15,IF($C783="引き分け",中堅分析!$D$16,IF($C783="一本差負",中堅分析!$D$17,中堅分析!$D$18))))</f>
        <v>0.16000000000000003</v>
      </c>
      <c r="Q783" s="1">
        <f t="shared" si="163"/>
        <v>1</v>
      </c>
      <c r="R783" s="1">
        <f t="shared" si="164"/>
        <v>2</v>
      </c>
      <c r="S783" s="7">
        <f>IF($D783="二本差勝",副将分析!$D$14,IF($D783="一本差勝",副将分析!$D$15,IF($D783="引き分け",副将分析!$D$16,IF($D783="一本差負",副将分析!$D$17,副将分析!$D$18))))</f>
        <v>0.20800000000000002</v>
      </c>
      <c r="T783" s="1">
        <f t="shared" si="165"/>
        <v>1</v>
      </c>
      <c r="U783" s="1">
        <f t="shared" si="166"/>
        <v>1</v>
      </c>
      <c r="V783" s="7">
        <f>IF($E783="二本差勝",大将分析!$D$14,IF($E783="一本差勝",大将分析!$D$15,IF($E783="引き分け",大将分析!$D$16,IF($E783="一本差負",大将分析!$D$17,大将分析!$D$18))))</f>
        <v>0.16000000000000003</v>
      </c>
      <c r="W783" s="1">
        <f t="shared" si="167"/>
        <v>-1</v>
      </c>
      <c r="X783" s="1">
        <f t="shared" si="168"/>
        <v>-2</v>
      </c>
    </row>
    <row r="784" spans="1:24" x14ac:dyDescent="0.15">
      <c r="A784" s="1" t="s">
        <v>42</v>
      </c>
      <c r="B784" s="1" t="s">
        <v>39</v>
      </c>
      <c r="C784" s="1" t="s">
        <v>39</v>
      </c>
      <c r="D784" s="1" t="s">
        <v>42</v>
      </c>
      <c r="E784" s="1" t="s">
        <v>40</v>
      </c>
      <c r="F784" s="19">
        <f t="shared" si="156"/>
        <v>1</v>
      </c>
      <c r="G784" s="19">
        <f t="shared" si="157"/>
        <v>2</v>
      </c>
      <c r="H784" s="20">
        <f t="shared" si="158"/>
        <v>1.3631488000000013E-4</v>
      </c>
      <c r="J784" s="7">
        <f>IF($A784="二本差勝",先鋒分析!$D$14,IF($A784="一本差勝",先鋒分析!$D$15,IF($A784="引き分け",先鋒分析!$D$16,IF($A784="一本差負",先鋒分析!$D$17,先鋒分析!$D$18))))</f>
        <v>0.16000000000000003</v>
      </c>
      <c r="K784" s="19">
        <f t="shared" si="159"/>
        <v>-1</v>
      </c>
      <c r="L784" s="19">
        <f t="shared" si="160"/>
        <v>-2</v>
      </c>
      <c r="M784" s="7">
        <f>IF($B784="二本差勝",次鋒分析!$D$14,IF($B784="一本差勝",次鋒分析!$D$15,IF($B784="引き分け",次鋒分析!$D$16,IF($B784="一本差負",次鋒分析!$D$17,次鋒分析!$D$18))))</f>
        <v>0.16000000000000003</v>
      </c>
      <c r="N784" s="1">
        <f t="shared" si="161"/>
        <v>1</v>
      </c>
      <c r="O784" s="1">
        <f t="shared" si="162"/>
        <v>2</v>
      </c>
      <c r="P784" s="7">
        <f>IF($C784="二本差勝",中堅分析!$D$14,IF($C784="一本差勝",中堅分析!$D$15,IF($C784="引き分け",中堅分析!$D$16,IF($C784="一本差負",中堅分析!$D$17,中堅分析!$D$18))))</f>
        <v>0.16000000000000003</v>
      </c>
      <c r="Q784" s="1">
        <f t="shared" si="163"/>
        <v>1</v>
      </c>
      <c r="R784" s="1">
        <f t="shared" si="164"/>
        <v>2</v>
      </c>
      <c r="S784" s="7">
        <f>IF($D784="二本差勝",副将分析!$D$14,IF($D784="一本差勝",副将分析!$D$15,IF($D784="引き分け",副将分析!$D$16,IF($D784="一本差負",副将分析!$D$17,副将分析!$D$18))))</f>
        <v>0.16000000000000003</v>
      </c>
      <c r="T784" s="1">
        <f t="shared" si="165"/>
        <v>-1</v>
      </c>
      <c r="U784" s="1">
        <f t="shared" si="166"/>
        <v>-2</v>
      </c>
      <c r="V784" s="7">
        <f>IF($E784="二本差勝",大将分析!$D$14,IF($E784="一本差勝",大将分析!$D$15,IF($E784="引き分け",大将分析!$D$16,IF($E784="一本差負",大将分析!$D$17,大将分析!$D$18))))</f>
        <v>0.20800000000000002</v>
      </c>
      <c r="W784" s="1">
        <f t="shared" si="167"/>
        <v>1</v>
      </c>
      <c r="X784" s="1">
        <f t="shared" si="168"/>
        <v>1</v>
      </c>
    </row>
    <row r="785" spans="1:24" x14ac:dyDescent="0.15">
      <c r="A785" s="1" t="s">
        <v>39</v>
      </c>
      <c r="B785" s="1" t="s">
        <v>39</v>
      </c>
      <c r="C785" s="1" t="s">
        <v>42</v>
      </c>
      <c r="D785" s="1" t="s">
        <v>22</v>
      </c>
      <c r="E785" s="1" t="s">
        <v>41</v>
      </c>
      <c r="F785" s="19">
        <f t="shared" si="156"/>
        <v>1</v>
      </c>
      <c r="G785" s="19">
        <f t="shared" si="157"/>
        <v>2</v>
      </c>
      <c r="H785" s="20">
        <f t="shared" si="158"/>
        <v>2.2491955200000017E-4</v>
      </c>
      <c r="J785" s="7">
        <f>IF($A785="二本差勝",先鋒分析!$D$14,IF($A785="一本差勝",先鋒分析!$D$15,IF($A785="引き分け",先鋒分析!$D$16,IF($A785="一本差負",先鋒分析!$D$17,先鋒分析!$D$18))))</f>
        <v>0.16000000000000003</v>
      </c>
      <c r="K785" s="19">
        <f t="shared" si="159"/>
        <v>1</v>
      </c>
      <c r="L785" s="19">
        <f t="shared" si="160"/>
        <v>2</v>
      </c>
      <c r="M785" s="7">
        <f>IF($B785="二本差勝",次鋒分析!$D$14,IF($B785="一本差勝",次鋒分析!$D$15,IF($B785="引き分け",次鋒分析!$D$16,IF($B785="一本差負",次鋒分析!$D$17,次鋒分析!$D$18))))</f>
        <v>0.16000000000000003</v>
      </c>
      <c r="N785" s="1">
        <f t="shared" si="161"/>
        <v>1</v>
      </c>
      <c r="O785" s="1">
        <f t="shared" si="162"/>
        <v>2</v>
      </c>
      <c r="P785" s="7">
        <f>IF($C785="二本差勝",中堅分析!$D$14,IF($C785="一本差勝",中堅分析!$D$15,IF($C785="引き分け",中堅分析!$D$16,IF($C785="一本差負",中堅分析!$D$17,中堅分析!$D$18))))</f>
        <v>0.16000000000000003</v>
      </c>
      <c r="Q785" s="1">
        <f t="shared" si="163"/>
        <v>-1</v>
      </c>
      <c r="R785" s="1">
        <f t="shared" si="164"/>
        <v>-2</v>
      </c>
      <c r="S785" s="7">
        <f>IF($D785="二本差勝",副将分析!$D$14,IF($D785="一本差勝",副将分析!$D$15,IF($D785="引き分け",副将分析!$D$16,IF($D785="一本差負",副将分析!$D$17,副将分析!$D$18))))</f>
        <v>0.26400000000000001</v>
      </c>
      <c r="T785" s="1">
        <f t="shared" si="165"/>
        <v>0</v>
      </c>
      <c r="U785" s="1">
        <f t="shared" si="166"/>
        <v>0</v>
      </c>
      <c r="V785" s="7">
        <f>IF($E785="二本差勝",大将分析!$D$14,IF($E785="一本差勝",大将分析!$D$15,IF($E785="引き分け",大将分析!$D$16,IF($E785="一本差負",大将分析!$D$17,大将分析!$D$18))))</f>
        <v>0.20800000000000002</v>
      </c>
      <c r="W785" s="1">
        <f t="shared" si="167"/>
        <v>-1</v>
      </c>
      <c r="X785" s="1">
        <f t="shared" si="168"/>
        <v>-1</v>
      </c>
    </row>
    <row r="786" spans="1:24" x14ac:dyDescent="0.15">
      <c r="A786" s="1" t="s">
        <v>39</v>
      </c>
      <c r="B786" s="1" t="s">
        <v>39</v>
      </c>
      <c r="C786" s="1" t="s">
        <v>42</v>
      </c>
      <c r="D786" s="1" t="s">
        <v>41</v>
      </c>
      <c r="E786" s="1" t="s">
        <v>22</v>
      </c>
      <c r="F786" s="19">
        <f t="shared" si="156"/>
        <v>1</v>
      </c>
      <c r="G786" s="19">
        <f t="shared" si="157"/>
        <v>2</v>
      </c>
      <c r="H786" s="20">
        <f t="shared" si="158"/>
        <v>2.2491955200000017E-4</v>
      </c>
      <c r="J786" s="7">
        <f>IF($A786="二本差勝",先鋒分析!$D$14,IF($A786="一本差勝",先鋒分析!$D$15,IF($A786="引き分け",先鋒分析!$D$16,IF($A786="一本差負",先鋒分析!$D$17,先鋒分析!$D$18))))</f>
        <v>0.16000000000000003</v>
      </c>
      <c r="K786" s="19">
        <f t="shared" si="159"/>
        <v>1</v>
      </c>
      <c r="L786" s="19">
        <f t="shared" si="160"/>
        <v>2</v>
      </c>
      <c r="M786" s="7">
        <f>IF($B786="二本差勝",次鋒分析!$D$14,IF($B786="一本差勝",次鋒分析!$D$15,IF($B786="引き分け",次鋒分析!$D$16,IF($B786="一本差負",次鋒分析!$D$17,次鋒分析!$D$18))))</f>
        <v>0.16000000000000003</v>
      </c>
      <c r="N786" s="1">
        <f t="shared" si="161"/>
        <v>1</v>
      </c>
      <c r="O786" s="1">
        <f t="shared" si="162"/>
        <v>2</v>
      </c>
      <c r="P786" s="7">
        <f>IF($C786="二本差勝",中堅分析!$D$14,IF($C786="一本差勝",中堅分析!$D$15,IF($C786="引き分け",中堅分析!$D$16,IF($C786="一本差負",中堅分析!$D$17,中堅分析!$D$18))))</f>
        <v>0.16000000000000003</v>
      </c>
      <c r="Q786" s="1">
        <f t="shared" si="163"/>
        <v>-1</v>
      </c>
      <c r="R786" s="1">
        <f t="shared" si="164"/>
        <v>-2</v>
      </c>
      <c r="S786" s="7">
        <f>IF($D786="二本差勝",副将分析!$D$14,IF($D786="一本差勝",副将分析!$D$15,IF($D786="引き分け",副将分析!$D$16,IF($D786="一本差負",副将分析!$D$17,副将分析!$D$18))))</f>
        <v>0.20800000000000002</v>
      </c>
      <c r="T786" s="1">
        <f t="shared" si="165"/>
        <v>-1</v>
      </c>
      <c r="U786" s="1">
        <f t="shared" si="166"/>
        <v>-1</v>
      </c>
      <c r="V786" s="7">
        <f>IF($E786="二本差勝",大将分析!$D$14,IF($E786="一本差勝",大将分析!$D$15,IF($E786="引き分け",大将分析!$D$16,IF($E786="一本差負",大将分析!$D$17,大将分析!$D$18))))</f>
        <v>0.26400000000000001</v>
      </c>
      <c r="W786" s="1">
        <f t="shared" si="167"/>
        <v>0</v>
      </c>
      <c r="X786" s="1">
        <f t="shared" si="168"/>
        <v>0</v>
      </c>
    </row>
    <row r="787" spans="1:24" x14ac:dyDescent="0.15">
      <c r="A787" s="1" t="s">
        <v>39</v>
      </c>
      <c r="B787" s="1" t="s">
        <v>40</v>
      </c>
      <c r="C787" s="1" t="s">
        <v>41</v>
      </c>
      <c r="D787" s="1" t="s">
        <v>22</v>
      </c>
      <c r="E787" s="1" t="s">
        <v>41</v>
      </c>
      <c r="F787" s="19">
        <f t="shared" si="156"/>
        <v>1</v>
      </c>
      <c r="G787" s="19">
        <f t="shared" si="157"/>
        <v>2</v>
      </c>
      <c r="H787" s="20">
        <f t="shared" si="158"/>
        <v>3.8011404288000025E-4</v>
      </c>
      <c r="J787" s="7">
        <f>IF($A787="二本差勝",先鋒分析!$D$14,IF($A787="一本差勝",先鋒分析!$D$15,IF($A787="引き分け",先鋒分析!$D$16,IF($A787="一本差負",先鋒分析!$D$17,先鋒分析!$D$18))))</f>
        <v>0.16000000000000003</v>
      </c>
      <c r="K787" s="19">
        <f t="shared" si="159"/>
        <v>1</v>
      </c>
      <c r="L787" s="19">
        <f t="shared" si="160"/>
        <v>2</v>
      </c>
      <c r="M787" s="7">
        <f>IF($B787="二本差勝",次鋒分析!$D$14,IF($B787="一本差勝",次鋒分析!$D$15,IF($B787="引き分け",次鋒分析!$D$16,IF($B787="一本差負",次鋒分析!$D$17,次鋒分析!$D$18))))</f>
        <v>0.20800000000000002</v>
      </c>
      <c r="N787" s="1">
        <f t="shared" si="161"/>
        <v>1</v>
      </c>
      <c r="O787" s="1">
        <f t="shared" si="162"/>
        <v>1</v>
      </c>
      <c r="P787" s="7">
        <f>IF($C787="二本差勝",中堅分析!$D$14,IF($C787="一本差勝",中堅分析!$D$15,IF($C787="引き分け",中堅分析!$D$16,IF($C787="一本差負",中堅分析!$D$17,中堅分析!$D$18))))</f>
        <v>0.20800000000000002</v>
      </c>
      <c r="Q787" s="1">
        <f t="shared" si="163"/>
        <v>-1</v>
      </c>
      <c r="R787" s="1">
        <f t="shared" si="164"/>
        <v>-1</v>
      </c>
      <c r="S787" s="7">
        <f>IF($D787="二本差勝",副将分析!$D$14,IF($D787="一本差勝",副将分析!$D$15,IF($D787="引き分け",副将分析!$D$16,IF($D787="一本差負",副将分析!$D$17,副将分析!$D$18))))</f>
        <v>0.26400000000000001</v>
      </c>
      <c r="T787" s="1">
        <f t="shared" si="165"/>
        <v>0</v>
      </c>
      <c r="U787" s="1">
        <f t="shared" si="166"/>
        <v>0</v>
      </c>
      <c r="V787" s="7">
        <f>IF($E787="二本差勝",大将分析!$D$14,IF($E787="一本差勝",大将分析!$D$15,IF($E787="引き分け",大将分析!$D$16,IF($E787="一本差負",大将分析!$D$17,大将分析!$D$18))))</f>
        <v>0.20800000000000002</v>
      </c>
      <c r="W787" s="1">
        <f t="shared" si="167"/>
        <v>-1</v>
      </c>
      <c r="X787" s="1">
        <f t="shared" si="168"/>
        <v>-1</v>
      </c>
    </row>
    <row r="788" spans="1:24" x14ac:dyDescent="0.15">
      <c r="A788" s="1" t="s">
        <v>39</v>
      </c>
      <c r="B788" s="1" t="s">
        <v>40</v>
      </c>
      <c r="C788" s="1" t="s">
        <v>41</v>
      </c>
      <c r="D788" s="1" t="s">
        <v>41</v>
      </c>
      <c r="E788" s="1" t="s">
        <v>22</v>
      </c>
      <c r="F788" s="19">
        <f t="shared" si="156"/>
        <v>1</v>
      </c>
      <c r="G788" s="19">
        <f t="shared" si="157"/>
        <v>2</v>
      </c>
      <c r="H788" s="20">
        <f t="shared" si="158"/>
        <v>3.801140428800002E-4</v>
      </c>
      <c r="J788" s="7">
        <f>IF($A788="二本差勝",先鋒分析!$D$14,IF($A788="一本差勝",先鋒分析!$D$15,IF($A788="引き分け",先鋒分析!$D$16,IF($A788="一本差負",先鋒分析!$D$17,先鋒分析!$D$18))))</f>
        <v>0.16000000000000003</v>
      </c>
      <c r="K788" s="19">
        <f t="shared" si="159"/>
        <v>1</v>
      </c>
      <c r="L788" s="19">
        <f t="shared" si="160"/>
        <v>2</v>
      </c>
      <c r="M788" s="7">
        <f>IF($B788="二本差勝",次鋒分析!$D$14,IF($B788="一本差勝",次鋒分析!$D$15,IF($B788="引き分け",次鋒分析!$D$16,IF($B788="一本差負",次鋒分析!$D$17,次鋒分析!$D$18))))</f>
        <v>0.20800000000000002</v>
      </c>
      <c r="N788" s="1">
        <f t="shared" si="161"/>
        <v>1</v>
      </c>
      <c r="O788" s="1">
        <f t="shared" si="162"/>
        <v>1</v>
      </c>
      <c r="P788" s="7">
        <f>IF($C788="二本差勝",中堅分析!$D$14,IF($C788="一本差勝",中堅分析!$D$15,IF($C788="引き分け",中堅分析!$D$16,IF($C788="一本差負",中堅分析!$D$17,中堅分析!$D$18))))</f>
        <v>0.20800000000000002</v>
      </c>
      <c r="Q788" s="1">
        <f t="shared" si="163"/>
        <v>-1</v>
      </c>
      <c r="R788" s="1">
        <f t="shared" si="164"/>
        <v>-1</v>
      </c>
      <c r="S788" s="7">
        <f>IF($D788="二本差勝",副将分析!$D$14,IF($D788="一本差勝",副将分析!$D$15,IF($D788="引き分け",副将分析!$D$16,IF($D788="一本差負",副将分析!$D$17,副将分析!$D$18))))</f>
        <v>0.20800000000000002</v>
      </c>
      <c r="T788" s="1">
        <f t="shared" si="165"/>
        <v>-1</v>
      </c>
      <c r="U788" s="1">
        <f t="shared" si="166"/>
        <v>-1</v>
      </c>
      <c r="V788" s="7">
        <f>IF($E788="二本差勝",大将分析!$D$14,IF($E788="一本差勝",大将分析!$D$15,IF($E788="引き分け",大将分析!$D$16,IF($E788="一本差負",大将分析!$D$17,大将分析!$D$18))))</f>
        <v>0.26400000000000001</v>
      </c>
      <c r="W788" s="1">
        <f t="shared" si="167"/>
        <v>0</v>
      </c>
      <c r="X788" s="1">
        <f t="shared" si="168"/>
        <v>0</v>
      </c>
    </row>
    <row r="789" spans="1:24" x14ac:dyDescent="0.15">
      <c r="A789" s="1" t="s">
        <v>39</v>
      </c>
      <c r="B789" s="1" t="s">
        <v>22</v>
      </c>
      <c r="C789" s="1" t="s">
        <v>22</v>
      </c>
      <c r="D789" s="1" t="s">
        <v>22</v>
      </c>
      <c r="E789" s="1" t="s">
        <v>41</v>
      </c>
      <c r="F789" s="19">
        <f t="shared" si="156"/>
        <v>1</v>
      </c>
      <c r="G789" s="19">
        <f t="shared" si="157"/>
        <v>2</v>
      </c>
      <c r="H789" s="20">
        <f t="shared" si="158"/>
        <v>6.1234348032000036E-4</v>
      </c>
      <c r="J789" s="7">
        <f>IF($A789="二本差勝",先鋒分析!$D$14,IF($A789="一本差勝",先鋒分析!$D$15,IF($A789="引き分け",先鋒分析!$D$16,IF($A789="一本差負",先鋒分析!$D$17,先鋒分析!$D$18))))</f>
        <v>0.16000000000000003</v>
      </c>
      <c r="K789" s="19">
        <f t="shared" si="159"/>
        <v>1</v>
      </c>
      <c r="L789" s="19">
        <f t="shared" si="160"/>
        <v>2</v>
      </c>
      <c r="M789" s="7">
        <f>IF($B789="二本差勝",次鋒分析!$D$14,IF($B789="一本差勝",次鋒分析!$D$15,IF($B789="引き分け",次鋒分析!$D$16,IF($B789="一本差負",次鋒分析!$D$17,次鋒分析!$D$18))))</f>
        <v>0.26400000000000001</v>
      </c>
      <c r="N789" s="1">
        <f t="shared" si="161"/>
        <v>0</v>
      </c>
      <c r="O789" s="1">
        <f t="shared" si="162"/>
        <v>0</v>
      </c>
      <c r="P789" s="7">
        <f>IF($C789="二本差勝",中堅分析!$D$14,IF($C789="一本差勝",中堅分析!$D$15,IF($C789="引き分け",中堅分析!$D$16,IF($C789="一本差負",中堅分析!$D$17,中堅分析!$D$18))))</f>
        <v>0.26400000000000001</v>
      </c>
      <c r="Q789" s="1">
        <f t="shared" si="163"/>
        <v>0</v>
      </c>
      <c r="R789" s="1">
        <f t="shared" si="164"/>
        <v>0</v>
      </c>
      <c r="S789" s="7">
        <f>IF($D789="二本差勝",副将分析!$D$14,IF($D789="一本差勝",副将分析!$D$15,IF($D789="引き分け",副将分析!$D$16,IF($D789="一本差負",副将分析!$D$17,副将分析!$D$18))))</f>
        <v>0.26400000000000001</v>
      </c>
      <c r="T789" s="1">
        <f t="shared" si="165"/>
        <v>0</v>
      </c>
      <c r="U789" s="1">
        <f t="shared" si="166"/>
        <v>0</v>
      </c>
      <c r="V789" s="7">
        <f>IF($E789="二本差勝",大将分析!$D$14,IF($E789="一本差勝",大将分析!$D$15,IF($E789="引き分け",大将分析!$D$16,IF($E789="一本差負",大将分析!$D$17,大将分析!$D$18))))</f>
        <v>0.20800000000000002</v>
      </c>
      <c r="W789" s="1">
        <f t="shared" si="167"/>
        <v>-1</v>
      </c>
      <c r="X789" s="1">
        <f t="shared" si="168"/>
        <v>-1</v>
      </c>
    </row>
    <row r="790" spans="1:24" x14ac:dyDescent="0.15">
      <c r="A790" s="1" t="s">
        <v>39</v>
      </c>
      <c r="B790" s="1" t="s">
        <v>22</v>
      </c>
      <c r="C790" s="1" t="s">
        <v>22</v>
      </c>
      <c r="D790" s="1" t="s">
        <v>41</v>
      </c>
      <c r="E790" s="1" t="s">
        <v>22</v>
      </c>
      <c r="F790" s="19">
        <f t="shared" si="156"/>
        <v>1</v>
      </c>
      <c r="G790" s="19">
        <f t="shared" si="157"/>
        <v>2</v>
      </c>
      <c r="H790" s="20">
        <f t="shared" si="158"/>
        <v>6.1234348032000036E-4</v>
      </c>
      <c r="J790" s="7">
        <f>IF($A790="二本差勝",先鋒分析!$D$14,IF($A790="一本差勝",先鋒分析!$D$15,IF($A790="引き分け",先鋒分析!$D$16,IF($A790="一本差負",先鋒分析!$D$17,先鋒分析!$D$18))))</f>
        <v>0.16000000000000003</v>
      </c>
      <c r="K790" s="19">
        <f t="shared" si="159"/>
        <v>1</v>
      </c>
      <c r="L790" s="19">
        <f t="shared" si="160"/>
        <v>2</v>
      </c>
      <c r="M790" s="7">
        <f>IF($B790="二本差勝",次鋒分析!$D$14,IF($B790="一本差勝",次鋒分析!$D$15,IF($B790="引き分け",次鋒分析!$D$16,IF($B790="一本差負",次鋒分析!$D$17,次鋒分析!$D$18))))</f>
        <v>0.26400000000000001</v>
      </c>
      <c r="N790" s="1">
        <f t="shared" si="161"/>
        <v>0</v>
      </c>
      <c r="O790" s="1">
        <f t="shared" si="162"/>
        <v>0</v>
      </c>
      <c r="P790" s="7">
        <f>IF($C790="二本差勝",中堅分析!$D$14,IF($C790="一本差勝",中堅分析!$D$15,IF($C790="引き分け",中堅分析!$D$16,IF($C790="一本差負",中堅分析!$D$17,中堅分析!$D$18))))</f>
        <v>0.26400000000000001</v>
      </c>
      <c r="Q790" s="1">
        <f t="shared" si="163"/>
        <v>0</v>
      </c>
      <c r="R790" s="1">
        <f t="shared" si="164"/>
        <v>0</v>
      </c>
      <c r="S790" s="7">
        <f>IF($D790="二本差勝",副将分析!$D$14,IF($D790="一本差勝",副将分析!$D$15,IF($D790="引き分け",副将分析!$D$16,IF($D790="一本差負",副将分析!$D$17,副将分析!$D$18))))</f>
        <v>0.20800000000000002</v>
      </c>
      <c r="T790" s="1">
        <f t="shared" si="165"/>
        <v>-1</v>
      </c>
      <c r="U790" s="1">
        <f t="shared" si="166"/>
        <v>-1</v>
      </c>
      <c r="V790" s="7">
        <f>IF($E790="二本差勝",大将分析!$D$14,IF($E790="一本差勝",大将分析!$D$15,IF($E790="引き分け",大将分析!$D$16,IF($E790="一本差負",大将分析!$D$17,大将分析!$D$18))))</f>
        <v>0.26400000000000001</v>
      </c>
      <c r="W790" s="1">
        <f t="shared" si="167"/>
        <v>0</v>
      </c>
      <c r="X790" s="1">
        <f t="shared" si="168"/>
        <v>0</v>
      </c>
    </row>
    <row r="791" spans="1:24" x14ac:dyDescent="0.15">
      <c r="A791" s="1" t="s">
        <v>39</v>
      </c>
      <c r="B791" s="1" t="s">
        <v>41</v>
      </c>
      <c r="C791" s="1" t="s">
        <v>40</v>
      </c>
      <c r="D791" s="1" t="s">
        <v>22</v>
      </c>
      <c r="E791" s="1" t="s">
        <v>41</v>
      </c>
      <c r="F791" s="19">
        <f t="shared" si="156"/>
        <v>1</v>
      </c>
      <c r="G791" s="19">
        <f t="shared" si="157"/>
        <v>2</v>
      </c>
      <c r="H791" s="20">
        <f t="shared" si="158"/>
        <v>3.8011404288000025E-4</v>
      </c>
      <c r="J791" s="7">
        <f>IF($A791="二本差勝",先鋒分析!$D$14,IF($A791="一本差勝",先鋒分析!$D$15,IF($A791="引き分け",先鋒分析!$D$16,IF($A791="一本差負",先鋒分析!$D$17,先鋒分析!$D$18))))</f>
        <v>0.16000000000000003</v>
      </c>
      <c r="K791" s="19">
        <f t="shared" si="159"/>
        <v>1</v>
      </c>
      <c r="L791" s="19">
        <f t="shared" si="160"/>
        <v>2</v>
      </c>
      <c r="M791" s="7">
        <f>IF($B791="二本差勝",次鋒分析!$D$14,IF($B791="一本差勝",次鋒分析!$D$15,IF($B791="引き分け",次鋒分析!$D$16,IF($B791="一本差負",次鋒分析!$D$17,次鋒分析!$D$18))))</f>
        <v>0.20800000000000002</v>
      </c>
      <c r="N791" s="1">
        <f t="shared" si="161"/>
        <v>-1</v>
      </c>
      <c r="O791" s="1">
        <f t="shared" si="162"/>
        <v>-1</v>
      </c>
      <c r="P791" s="7">
        <f>IF($C791="二本差勝",中堅分析!$D$14,IF($C791="一本差勝",中堅分析!$D$15,IF($C791="引き分け",中堅分析!$D$16,IF($C791="一本差負",中堅分析!$D$17,中堅分析!$D$18))))</f>
        <v>0.20800000000000002</v>
      </c>
      <c r="Q791" s="1">
        <f t="shared" si="163"/>
        <v>1</v>
      </c>
      <c r="R791" s="1">
        <f t="shared" si="164"/>
        <v>1</v>
      </c>
      <c r="S791" s="7">
        <f>IF($D791="二本差勝",副将分析!$D$14,IF($D791="一本差勝",副将分析!$D$15,IF($D791="引き分け",副将分析!$D$16,IF($D791="一本差負",副将分析!$D$17,副将分析!$D$18))))</f>
        <v>0.26400000000000001</v>
      </c>
      <c r="T791" s="1">
        <f t="shared" si="165"/>
        <v>0</v>
      </c>
      <c r="U791" s="1">
        <f t="shared" si="166"/>
        <v>0</v>
      </c>
      <c r="V791" s="7">
        <f>IF($E791="二本差勝",大将分析!$D$14,IF($E791="一本差勝",大将分析!$D$15,IF($E791="引き分け",大将分析!$D$16,IF($E791="一本差負",大将分析!$D$17,大将分析!$D$18))))</f>
        <v>0.20800000000000002</v>
      </c>
      <c r="W791" s="1">
        <f t="shared" si="167"/>
        <v>-1</v>
      </c>
      <c r="X791" s="1">
        <f t="shared" si="168"/>
        <v>-1</v>
      </c>
    </row>
    <row r="792" spans="1:24" x14ac:dyDescent="0.15">
      <c r="A792" s="1" t="s">
        <v>39</v>
      </c>
      <c r="B792" s="1" t="s">
        <v>41</v>
      </c>
      <c r="C792" s="1" t="s">
        <v>40</v>
      </c>
      <c r="D792" s="1" t="s">
        <v>41</v>
      </c>
      <c r="E792" s="1" t="s">
        <v>22</v>
      </c>
      <c r="F792" s="19">
        <f t="shared" si="156"/>
        <v>1</v>
      </c>
      <c r="G792" s="19">
        <f t="shared" si="157"/>
        <v>2</v>
      </c>
      <c r="H792" s="20">
        <f t="shared" si="158"/>
        <v>3.801140428800002E-4</v>
      </c>
      <c r="J792" s="7">
        <f>IF($A792="二本差勝",先鋒分析!$D$14,IF($A792="一本差勝",先鋒分析!$D$15,IF($A792="引き分け",先鋒分析!$D$16,IF($A792="一本差負",先鋒分析!$D$17,先鋒分析!$D$18))))</f>
        <v>0.16000000000000003</v>
      </c>
      <c r="K792" s="19">
        <f t="shared" si="159"/>
        <v>1</v>
      </c>
      <c r="L792" s="19">
        <f t="shared" si="160"/>
        <v>2</v>
      </c>
      <c r="M792" s="7">
        <f>IF($B792="二本差勝",次鋒分析!$D$14,IF($B792="一本差勝",次鋒分析!$D$15,IF($B792="引き分け",次鋒分析!$D$16,IF($B792="一本差負",次鋒分析!$D$17,次鋒分析!$D$18))))</f>
        <v>0.20800000000000002</v>
      </c>
      <c r="N792" s="1">
        <f t="shared" si="161"/>
        <v>-1</v>
      </c>
      <c r="O792" s="1">
        <f t="shared" si="162"/>
        <v>-1</v>
      </c>
      <c r="P792" s="7">
        <f>IF($C792="二本差勝",中堅分析!$D$14,IF($C792="一本差勝",中堅分析!$D$15,IF($C792="引き分け",中堅分析!$D$16,IF($C792="一本差負",中堅分析!$D$17,中堅分析!$D$18))))</f>
        <v>0.20800000000000002</v>
      </c>
      <c r="Q792" s="1">
        <f t="shared" si="163"/>
        <v>1</v>
      </c>
      <c r="R792" s="1">
        <f t="shared" si="164"/>
        <v>1</v>
      </c>
      <c r="S792" s="7">
        <f>IF($D792="二本差勝",副将分析!$D$14,IF($D792="一本差勝",副将分析!$D$15,IF($D792="引き分け",副将分析!$D$16,IF($D792="一本差負",副将分析!$D$17,副将分析!$D$18))))</f>
        <v>0.20800000000000002</v>
      </c>
      <c r="T792" s="1">
        <f t="shared" si="165"/>
        <v>-1</v>
      </c>
      <c r="U792" s="1">
        <f t="shared" si="166"/>
        <v>-1</v>
      </c>
      <c r="V792" s="7">
        <f>IF($E792="二本差勝",大将分析!$D$14,IF($E792="一本差勝",大将分析!$D$15,IF($E792="引き分け",大将分析!$D$16,IF($E792="一本差負",大将分析!$D$17,大将分析!$D$18))))</f>
        <v>0.26400000000000001</v>
      </c>
      <c r="W792" s="1">
        <f t="shared" si="167"/>
        <v>0</v>
      </c>
      <c r="X792" s="1">
        <f t="shared" si="168"/>
        <v>0</v>
      </c>
    </row>
    <row r="793" spans="1:24" x14ac:dyDescent="0.15">
      <c r="A793" s="1" t="s">
        <v>39</v>
      </c>
      <c r="B793" s="1" t="s">
        <v>42</v>
      </c>
      <c r="C793" s="1" t="s">
        <v>39</v>
      </c>
      <c r="D793" s="1" t="s">
        <v>22</v>
      </c>
      <c r="E793" s="1" t="s">
        <v>41</v>
      </c>
      <c r="F793" s="19">
        <f t="shared" si="156"/>
        <v>1</v>
      </c>
      <c r="G793" s="19">
        <f t="shared" si="157"/>
        <v>2</v>
      </c>
      <c r="H793" s="20">
        <f t="shared" si="158"/>
        <v>2.2491955200000017E-4</v>
      </c>
      <c r="J793" s="7">
        <f>IF($A793="二本差勝",先鋒分析!$D$14,IF($A793="一本差勝",先鋒分析!$D$15,IF($A793="引き分け",先鋒分析!$D$16,IF($A793="一本差負",先鋒分析!$D$17,先鋒分析!$D$18))))</f>
        <v>0.16000000000000003</v>
      </c>
      <c r="K793" s="19">
        <f t="shared" si="159"/>
        <v>1</v>
      </c>
      <c r="L793" s="19">
        <f t="shared" si="160"/>
        <v>2</v>
      </c>
      <c r="M793" s="7">
        <f>IF($B793="二本差勝",次鋒分析!$D$14,IF($B793="一本差勝",次鋒分析!$D$15,IF($B793="引き分け",次鋒分析!$D$16,IF($B793="一本差負",次鋒分析!$D$17,次鋒分析!$D$18))))</f>
        <v>0.16000000000000003</v>
      </c>
      <c r="N793" s="1">
        <f t="shared" si="161"/>
        <v>-1</v>
      </c>
      <c r="O793" s="1">
        <f t="shared" si="162"/>
        <v>-2</v>
      </c>
      <c r="P793" s="7">
        <f>IF($C793="二本差勝",中堅分析!$D$14,IF($C793="一本差勝",中堅分析!$D$15,IF($C793="引き分け",中堅分析!$D$16,IF($C793="一本差負",中堅分析!$D$17,中堅分析!$D$18))))</f>
        <v>0.16000000000000003</v>
      </c>
      <c r="Q793" s="1">
        <f t="shared" si="163"/>
        <v>1</v>
      </c>
      <c r="R793" s="1">
        <f t="shared" si="164"/>
        <v>2</v>
      </c>
      <c r="S793" s="7">
        <f>IF($D793="二本差勝",副将分析!$D$14,IF($D793="一本差勝",副将分析!$D$15,IF($D793="引き分け",副将分析!$D$16,IF($D793="一本差負",副将分析!$D$17,副将分析!$D$18))))</f>
        <v>0.26400000000000001</v>
      </c>
      <c r="T793" s="1">
        <f t="shared" si="165"/>
        <v>0</v>
      </c>
      <c r="U793" s="1">
        <f t="shared" si="166"/>
        <v>0</v>
      </c>
      <c r="V793" s="7">
        <f>IF($E793="二本差勝",大将分析!$D$14,IF($E793="一本差勝",大将分析!$D$15,IF($E793="引き分け",大将分析!$D$16,IF($E793="一本差負",大将分析!$D$17,大将分析!$D$18))))</f>
        <v>0.20800000000000002</v>
      </c>
      <c r="W793" s="1">
        <f t="shared" si="167"/>
        <v>-1</v>
      </c>
      <c r="X793" s="1">
        <f t="shared" si="168"/>
        <v>-1</v>
      </c>
    </row>
    <row r="794" spans="1:24" x14ac:dyDescent="0.15">
      <c r="A794" s="1" t="s">
        <v>39</v>
      </c>
      <c r="B794" s="1" t="s">
        <v>42</v>
      </c>
      <c r="C794" s="1" t="s">
        <v>39</v>
      </c>
      <c r="D794" s="1" t="s">
        <v>41</v>
      </c>
      <c r="E794" s="1" t="s">
        <v>22</v>
      </c>
      <c r="F794" s="19">
        <f t="shared" si="156"/>
        <v>1</v>
      </c>
      <c r="G794" s="19">
        <f t="shared" si="157"/>
        <v>2</v>
      </c>
      <c r="H794" s="20">
        <f t="shared" si="158"/>
        <v>2.2491955200000017E-4</v>
      </c>
      <c r="J794" s="7">
        <f>IF($A794="二本差勝",先鋒分析!$D$14,IF($A794="一本差勝",先鋒分析!$D$15,IF($A794="引き分け",先鋒分析!$D$16,IF($A794="一本差負",先鋒分析!$D$17,先鋒分析!$D$18))))</f>
        <v>0.16000000000000003</v>
      </c>
      <c r="K794" s="19">
        <f t="shared" si="159"/>
        <v>1</v>
      </c>
      <c r="L794" s="19">
        <f t="shared" si="160"/>
        <v>2</v>
      </c>
      <c r="M794" s="7">
        <f>IF($B794="二本差勝",次鋒分析!$D$14,IF($B794="一本差勝",次鋒分析!$D$15,IF($B794="引き分け",次鋒分析!$D$16,IF($B794="一本差負",次鋒分析!$D$17,次鋒分析!$D$18))))</f>
        <v>0.16000000000000003</v>
      </c>
      <c r="N794" s="1">
        <f t="shared" si="161"/>
        <v>-1</v>
      </c>
      <c r="O794" s="1">
        <f t="shared" si="162"/>
        <v>-2</v>
      </c>
      <c r="P794" s="7">
        <f>IF($C794="二本差勝",中堅分析!$D$14,IF($C794="一本差勝",中堅分析!$D$15,IF($C794="引き分け",中堅分析!$D$16,IF($C794="一本差負",中堅分析!$D$17,中堅分析!$D$18))))</f>
        <v>0.16000000000000003</v>
      </c>
      <c r="Q794" s="1">
        <f t="shared" si="163"/>
        <v>1</v>
      </c>
      <c r="R794" s="1">
        <f t="shared" si="164"/>
        <v>2</v>
      </c>
      <c r="S794" s="7">
        <f>IF($D794="二本差勝",副将分析!$D$14,IF($D794="一本差勝",副将分析!$D$15,IF($D794="引き分け",副将分析!$D$16,IF($D794="一本差負",副将分析!$D$17,副将分析!$D$18))))</f>
        <v>0.20800000000000002</v>
      </c>
      <c r="T794" s="1">
        <f t="shared" si="165"/>
        <v>-1</v>
      </c>
      <c r="U794" s="1">
        <f t="shared" si="166"/>
        <v>-1</v>
      </c>
      <c r="V794" s="7">
        <f>IF($E794="二本差勝",大将分析!$D$14,IF($E794="一本差勝",大将分析!$D$15,IF($E794="引き分け",大将分析!$D$16,IF($E794="一本差負",大将分析!$D$17,大将分析!$D$18))))</f>
        <v>0.26400000000000001</v>
      </c>
      <c r="W794" s="1">
        <f t="shared" si="167"/>
        <v>0</v>
      </c>
      <c r="X794" s="1">
        <f t="shared" si="168"/>
        <v>0</v>
      </c>
    </row>
    <row r="795" spans="1:24" x14ac:dyDescent="0.15">
      <c r="A795" s="1" t="s">
        <v>40</v>
      </c>
      <c r="B795" s="1" t="s">
        <v>39</v>
      </c>
      <c r="C795" s="1" t="s">
        <v>41</v>
      </c>
      <c r="D795" s="1" t="s">
        <v>22</v>
      </c>
      <c r="E795" s="1" t="s">
        <v>41</v>
      </c>
      <c r="F795" s="19">
        <f t="shared" si="156"/>
        <v>1</v>
      </c>
      <c r="G795" s="19">
        <f t="shared" si="157"/>
        <v>2</v>
      </c>
      <c r="H795" s="20">
        <f t="shared" si="158"/>
        <v>3.8011404288000025E-4</v>
      </c>
      <c r="J795" s="7">
        <f>IF($A795="二本差勝",先鋒分析!$D$14,IF($A795="一本差勝",先鋒分析!$D$15,IF($A795="引き分け",先鋒分析!$D$16,IF($A795="一本差負",先鋒分析!$D$17,先鋒分析!$D$18))))</f>
        <v>0.20800000000000002</v>
      </c>
      <c r="K795" s="19">
        <f t="shared" si="159"/>
        <v>1</v>
      </c>
      <c r="L795" s="19">
        <f t="shared" si="160"/>
        <v>1</v>
      </c>
      <c r="M795" s="7">
        <f>IF($B795="二本差勝",次鋒分析!$D$14,IF($B795="一本差勝",次鋒分析!$D$15,IF($B795="引き分け",次鋒分析!$D$16,IF($B795="一本差負",次鋒分析!$D$17,次鋒分析!$D$18))))</f>
        <v>0.16000000000000003</v>
      </c>
      <c r="N795" s="1">
        <f t="shared" si="161"/>
        <v>1</v>
      </c>
      <c r="O795" s="1">
        <f t="shared" si="162"/>
        <v>2</v>
      </c>
      <c r="P795" s="7">
        <f>IF($C795="二本差勝",中堅分析!$D$14,IF($C795="一本差勝",中堅分析!$D$15,IF($C795="引き分け",中堅分析!$D$16,IF($C795="一本差負",中堅分析!$D$17,中堅分析!$D$18))))</f>
        <v>0.20800000000000002</v>
      </c>
      <c r="Q795" s="1">
        <f t="shared" si="163"/>
        <v>-1</v>
      </c>
      <c r="R795" s="1">
        <f t="shared" si="164"/>
        <v>-1</v>
      </c>
      <c r="S795" s="7">
        <f>IF($D795="二本差勝",副将分析!$D$14,IF($D795="一本差勝",副将分析!$D$15,IF($D795="引き分け",副将分析!$D$16,IF($D795="一本差負",副将分析!$D$17,副将分析!$D$18))))</f>
        <v>0.26400000000000001</v>
      </c>
      <c r="T795" s="1">
        <f t="shared" si="165"/>
        <v>0</v>
      </c>
      <c r="U795" s="1">
        <f t="shared" si="166"/>
        <v>0</v>
      </c>
      <c r="V795" s="7">
        <f>IF($E795="二本差勝",大将分析!$D$14,IF($E795="一本差勝",大将分析!$D$15,IF($E795="引き分け",大将分析!$D$16,IF($E795="一本差負",大将分析!$D$17,大将分析!$D$18))))</f>
        <v>0.20800000000000002</v>
      </c>
      <c r="W795" s="1">
        <f t="shared" si="167"/>
        <v>-1</v>
      </c>
      <c r="X795" s="1">
        <f t="shared" si="168"/>
        <v>-1</v>
      </c>
    </row>
    <row r="796" spans="1:24" x14ac:dyDescent="0.15">
      <c r="A796" s="1" t="s">
        <v>40</v>
      </c>
      <c r="B796" s="1" t="s">
        <v>39</v>
      </c>
      <c r="C796" s="1" t="s">
        <v>41</v>
      </c>
      <c r="D796" s="1" t="s">
        <v>41</v>
      </c>
      <c r="E796" s="1" t="s">
        <v>22</v>
      </c>
      <c r="F796" s="19">
        <f t="shared" si="156"/>
        <v>1</v>
      </c>
      <c r="G796" s="19">
        <f t="shared" si="157"/>
        <v>2</v>
      </c>
      <c r="H796" s="20">
        <f t="shared" si="158"/>
        <v>3.801140428800002E-4</v>
      </c>
      <c r="J796" s="7">
        <f>IF($A796="二本差勝",先鋒分析!$D$14,IF($A796="一本差勝",先鋒分析!$D$15,IF($A796="引き分け",先鋒分析!$D$16,IF($A796="一本差負",先鋒分析!$D$17,先鋒分析!$D$18))))</f>
        <v>0.20800000000000002</v>
      </c>
      <c r="K796" s="19">
        <f t="shared" si="159"/>
        <v>1</v>
      </c>
      <c r="L796" s="19">
        <f t="shared" si="160"/>
        <v>1</v>
      </c>
      <c r="M796" s="7">
        <f>IF($B796="二本差勝",次鋒分析!$D$14,IF($B796="一本差勝",次鋒分析!$D$15,IF($B796="引き分け",次鋒分析!$D$16,IF($B796="一本差負",次鋒分析!$D$17,次鋒分析!$D$18))))</f>
        <v>0.16000000000000003</v>
      </c>
      <c r="N796" s="1">
        <f t="shared" si="161"/>
        <v>1</v>
      </c>
      <c r="O796" s="1">
        <f t="shared" si="162"/>
        <v>2</v>
      </c>
      <c r="P796" s="7">
        <f>IF($C796="二本差勝",中堅分析!$D$14,IF($C796="一本差勝",中堅分析!$D$15,IF($C796="引き分け",中堅分析!$D$16,IF($C796="一本差負",中堅分析!$D$17,中堅分析!$D$18))))</f>
        <v>0.20800000000000002</v>
      </c>
      <c r="Q796" s="1">
        <f t="shared" si="163"/>
        <v>-1</v>
      </c>
      <c r="R796" s="1">
        <f t="shared" si="164"/>
        <v>-1</v>
      </c>
      <c r="S796" s="7">
        <f>IF($D796="二本差勝",副将分析!$D$14,IF($D796="一本差勝",副将分析!$D$15,IF($D796="引き分け",副将分析!$D$16,IF($D796="一本差負",副将分析!$D$17,副将分析!$D$18))))</f>
        <v>0.20800000000000002</v>
      </c>
      <c r="T796" s="1">
        <f t="shared" si="165"/>
        <v>-1</v>
      </c>
      <c r="U796" s="1">
        <f t="shared" si="166"/>
        <v>-1</v>
      </c>
      <c r="V796" s="7">
        <f>IF($E796="二本差勝",大将分析!$D$14,IF($E796="一本差勝",大将分析!$D$15,IF($E796="引き分け",大将分析!$D$16,IF($E796="一本差負",大将分析!$D$17,大将分析!$D$18))))</f>
        <v>0.26400000000000001</v>
      </c>
      <c r="W796" s="1">
        <f t="shared" si="167"/>
        <v>0</v>
      </c>
      <c r="X796" s="1">
        <f t="shared" si="168"/>
        <v>0</v>
      </c>
    </row>
    <row r="797" spans="1:24" x14ac:dyDescent="0.15">
      <c r="A797" s="1" t="s">
        <v>40</v>
      </c>
      <c r="B797" s="1" t="s">
        <v>41</v>
      </c>
      <c r="C797" s="1" t="s">
        <v>39</v>
      </c>
      <c r="D797" s="1" t="s">
        <v>22</v>
      </c>
      <c r="E797" s="1" t="s">
        <v>41</v>
      </c>
      <c r="F797" s="19">
        <f t="shared" si="156"/>
        <v>1</v>
      </c>
      <c r="G797" s="19">
        <f t="shared" si="157"/>
        <v>2</v>
      </c>
      <c r="H797" s="20">
        <f t="shared" si="158"/>
        <v>3.8011404288000025E-4</v>
      </c>
      <c r="J797" s="7">
        <f>IF($A797="二本差勝",先鋒分析!$D$14,IF($A797="一本差勝",先鋒分析!$D$15,IF($A797="引き分け",先鋒分析!$D$16,IF($A797="一本差負",先鋒分析!$D$17,先鋒分析!$D$18))))</f>
        <v>0.20800000000000002</v>
      </c>
      <c r="K797" s="19">
        <f t="shared" si="159"/>
        <v>1</v>
      </c>
      <c r="L797" s="19">
        <f t="shared" si="160"/>
        <v>1</v>
      </c>
      <c r="M797" s="7">
        <f>IF($B797="二本差勝",次鋒分析!$D$14,IF($B797="一本差勝",次鋒分析!$D$15,IF($B797="引き分け",次鋒分析!$D$16,IF($B797="一本差負",次鋒分析!$D$17,次鋒分析!$D$18))))</f>
        <v>0.20800000000000002</v>
      </c>
      <c r="N797" s="1">
        <f t="shared" si="161"/>
        <v>-1</v>
      </c>
      <c r="O797" s="1">
        <f t="shared" si="162"/>
        <v>-1</v>
      </c>
      <c r="P797" s="7">
        <f>IF($C797="二本差勝",中堅分析!$D$14,IF($C797="一本差勝",中堅分析!$D$15,IF($C797="引き分け",中堅分析!$D$16,IF($C797="一本差負",中堅分析!$D$17,中堅分析!$D$18))))</f>
        <v>0.16000000000000003</v>
      </c>
      <c r="Q797" s="1">
        <f t="shared" si="163"/>
        <v>1</v>
      </c>
      <c r="R797" s="1">
        <f t="shared" si="164"/>
        <v>2</v>
      </c>
      <c r="S797" s="7">
        <f>IF($D797="二本差勝",副将分析!$D$14,IF($D797="一本差勝",副将分析!$D$15,IF($D797="引き分け",副将分析!$D$16,IF($D797="一本差負",副将分析!$D$17,副将分析!$D$18))))</f>
        <v>0.26400000000000001</v>
      </c>
      <c r="T797" s="1">
        <f t="shared" si="165"/>
        <v>0</v>
      </c>
      <c r="U797" s="1">
        <f t="shared" si="166"/>
        <v>0</v>
      </c>
      <c r="V797" s="7">
        <f>IF($E797="二本差勝",大将分析!$D$14,IF($E797="一本差勝",大将分析!$D$15,IF($E797="引き分け",大将分析!$D$16,IF($E797="一本差負",大将分析!$D$17,大将分析!$D$18))))</f>
        <v>0.20800000000000002</v>
      </c>
      <c r="W797" s="1">
        <f t="shared" si="167"/>
        <v>-1</v>
      </c>
      <c r="X797" s="1">
        <f t="shared" si="168"/>
        <v>-1</v>
      </c>
    </row>
    <row r="798" spans="1:24" x14ac:dyDescent="0.15">
      <c r="A798" s="1" t="s">
        <v>40</v>
      </c>
      <c r="B798" s="1" t="s">
        <v>41</v>
      </c>
      <c r="C798" s="1" t="s">
        <v>39</v>
      </c>
      <c r="D798" s="1" t="s">
        <v>41</v>
      </c>
      <c r="E798" s="1" t="s">
        <v>22</v>
      </c>
      <c r="F798" s="19">
        <f t="shared" si="156"/>
        <v>1</v>
      </c>
      <c r="G798" s="19">
        <f t="shared" si="157"/>
        <v>2</v>
      </c>
      <c r="H798" s="20">
        <f t="shared" si="158"/>
        <v>3.801140428800002E-4</v>
      </c>
      <c r="J798" s="7">
        <f>IF($A798="二本差勝",先鋒分析!$D$14,IF($A798="一本差勝",先鋒分析!$D$15,IF($A798="引き分け",先鋒分析!$D$16,IF($A798="一本差負",先鋒分析!$D$17,先鋒分析!$D$18))))</f>
        <v>0.20800000000000002</v>
      </c>
      <c r="K798" s="19">
        <f t="shared" si="159"/>
        <v>1</v>
      </c>
      <c r="L798" s="19">
        <f t="shared" si="160"/>
        <v>1</v>
      </c>
      <c r="M798" s="7">
        <f>IF($B798="二本差勝",次鋒分析!$D$14,IF($B798="一本差勝",次鋒分析!$D$15,IF($B798="引き分け",次鋒分析!$D$16,IF($B798="一本差負",次鋒分析!$D$17,次鋒分析!$D$18))))</f>
        <v>0.20800000000000002</v>
      </c>
      <c r="N798" s="1">
        <f t="shared" si="161"/>
        <v>-1</v>
      </c>
      <c r="O798" s="1">
        <f t="shared" si="162"/>
        <v>-1</v>
      </c>
      <c r="P798" s="7">
        <f>IF($C798="二本差勝",中堅分析!$D$14,IF($C798="一本差勝",中堅分析!$D$15,IF($C798="引き分け",中堅分析!$D$16,IF($C798="一本差負",中堅分析!$D$17,中堅分析!$D$18))))</f>
        <v>0.16000000000000003</v>
      </c>
      <c r="Q798" s="1">
        <f t="shared" si="163"/>
        <v>1</v>
      </c>
      <c r="R798" s="1">
        <f t="shared" si="164"/>
        <v>2</v>
      </c>
      <c r="S798" s="7">
        <f>IF($D798="二本差勝",副将分析!$D$14,IF($D798="一本差勝",副将分析!$D$15,IF($D798="引き分け",副将分析!$D$16,IF($D798="一本差負",副将分析!$D$17,副将分析!$D$18))))</f>
        <v>0.20800000000000002</v>
      </c>
      <c r="T798" s="1">
        <f t="shared" si="165"/>
        <v>-1</v>
      </c>
      <c r="U798" s="1">
        <f t="shared" si="166"/>
        <v>-1</v>
      </c>
      <c r="V798" s="7">
        <f>IF($E798="二本差勝",大将分析!$D$14,IF($E798="一本差勝",大将分析!$D$15,IF($E798="引き分け",大将分析!$D$16,IF($E798="一本差負",大将分析!$D$17,大将分析!$D$18))))</f>
        <v>0.26400000000000001</v>
      </c>
      <c r="W798" s="1">
        <f t="shared" si="167"/>
        <v>0</v>
      </c>
      <c r="X798" s="1">
        <f t="shared" si="168"/>
        <v>0</v>
      </c>
    </row>
    <row r="799" spans="1:24" x14ac:dyDescent="0.15">
      <c r="A799" s="1" t="s">
        <v>22</v>
      </c>
      <c r="B799" s="1" t="s">
        <v>39</v>
      </c>
      <c r="C799" s="1" t="s">
        <v>22</v>
      </c>
      <c r="D799" s="1" t="s">
        <v>22</v>
      </c>
      <c r="E799" s="1" t="s">
        <v>41</v>
      </c>
      <c r="F799" s="19">
        <f t="shared" si="156"/>
        <v>1</v>
      </c>
      <c r="G799" s="19">
        <f t="shared" si="157"/>
        <v>2</v>
      </c>
      <c r="H799" s="20">
        <f t="shared" si="158"/>
        <v>6.1234348032000036E-4</v>
      </c>
      <c r="J799" s="7">
        <f>IF($A799="二本差勝",先鋒分析!$D$14,IF($A799="一本差勝",先鋒分析!$D$15,IF($A799="引き分け",先鋒分析!$D$16,IF($A799="一本差負",先鋒分析!$D$17,先鋒分析!$D$18))))</f>
        <v>0.26400000000000001</v>
      </c>
      <c r="K799" s="19">
        <f t="shared" si="159"/>
        <v>0</v>
      </c>
      <c r="L799" s="19">
        <f t="shared" si="160"/>
        <v>0</v>
      </c>
      <c r="M799" s="7">
        <f>IF($B799="二本差勝",次鋒分析!$D$14,IF($B799="一本差勝",次鋒分析!$D$15,IF($B799="引き分け",次鋒分析!$D$16,IF($B799="一本差負",次鋒分析!$D$17,次鋒分析!$D$18))))</f>
        <v>0.16000000000000003</v>
      </c>
      <c r="N799" s="1">
        <f t="shared" si="161"/>
        <v>1</v>
      </c>
      <c r="O799" s="1">
        <f t="shared" si="162"/>
        <v>2</v>
      </c>
      <c r="P799" s="7">
        <f>IF($C799="二本差勝",中堅分析!$D$14,IF($C799="一本差勝",中堅分析!$D$15,IF($C799="引き分け",中堅分析!$D$16,IF($C799="一本差負",中堅分析!$D$17,中堅分析!$D$18))))</f>
        <v>0.26400000000000001</v>
      </c>
      <c r="Q799" s="1">
        <f t="shared" si="163"/>
        <v>0</v>
      </c>
      <c r="R799" s="1">
        <f t="shared" si="164"/>
        <v>0</v>
      </c>
      <c r="S799" s="7">
        <f>IF($D799="二本差勝",副将分析!$D$14,IF($D799="一本差勝",副将分析!$D$15,IF($D799="引き分け",副将分析!$D$16,IF($D799="一本差負",副将分析!$D$17,副将分析!$D$18))))</f>
        <v>0.26400000000000001</v>
      </c>
      <c r="T799" s="1">
        <f t="shared" si="165"/>
        <v>0</v>
      </c>
      <c r="U799" s="1">
        <f t="shared" si="166"/>
        <v>0</v>
      </c>
      <c r="V799" s="7">
        <f>IF($E799="二本差勝",大将分析!$D$14,IF($E799="一本差勝",大将分析!$D$15,IF($E799="引き分け",大将分析!$D$16,IF($E799="一本差負",大将分析!$D$17,大将分析!$D$18))))</f>
        <v>0.20800000000000002</v>
      </c>
      <c r="W799" s="1">
        <f t="shared" si="167"/>
        <v>-1</v>
      </c>
      <c r="X799" s="1">
        <f t="shared" si="168"/>
        <v>-1</v>
      </c>
    </row>
    <row r="800" spans="1:24" x14ac:dyDescent="0.15">
      <c r="A800" s="1" t="s">
        <v>22</v>
      </c>
      <c r="B800" s="1" t="s">
        <v>39</v>
      </c>
      <c r="C800" s="1" t="s">
        <v>22</v>
      </c>
      <c r="D800" s="1" t="s">
        <v>41</v>
      </c>
      <c r="E800" s="1" t="s">
        <v>22</v>
      </c>
      <c r="F800" s="19">
        <f t="shared" si="156"/>
        <v>1</v>
      </c>
      <c r="G800" s="19">
        <f t="shared" si="157"/>
        <v>2</v>
      </c>
      <c r="H800" s="20">
        <f t="shared" si="158"/>
        <v>6.1234348032000036E-4</v>
      </c>
      <c r="J800" s="7">
        <f>IF($A800="二本差勝",先鋒分析!$D$14,IF($A800="一本差勝",先鋒分析!$D$15,IF($A800="引き分け",先鋒分析!$D$16,IF($A800="一本差負",先鋒分析!$D$17,先鋒分析!$D$18))))</f>
        <v>0.26400000000000001</v>
      </c>
      <c r="K800" s="19">
        <f t="shared" si="159"/>
        <v>0</v>
      </c>
      <c r="L800" s="19">
        <f t="shared" si="160"/>
        <v>0</v>
      </c>
      <c r="M800" s="7">
        <f>IF($B800="二本差勝",次鋒分析!$D$14,IF($B800="一本差勝",次鋒分析!$D$15,IF($B800="引き分け",次鋒分析!$D$16,IF($B800="一本差負",次鋒分析!$D$17,次鋒分析!$D$18))))</f>
        <v>0.16000000000000003</v>
      </c>
      <c r="N800" s="1">
        <f t="shared" si="161"/>
        <v>1</v>
      </c>
      <c r="O800" s="1">
        <f t="shared" si="162"/>
        <v>2</v>
      </c>
      <c r="P800" s="7">
        <f>IF($C800="二本差勝",中堅分析!$D$14,IF($C800="一本差勝",中堅分析!$D$15,IF($C800="引き分け",中堅分析!$D$16,IF($C800="一本差負",中堅分析!$D$17,中堅分析!$D$18))))</f>
        <v>0.26400000000000001</v>
      </c>
      <c r="Q800" s="1">
        <f t="shared" si="163"/>
        <v>0</v>
      </c>
      <c r="R800" s="1">
        <f t="shared" si="164"/>
        <v>0</v>
      </c>
      <c r="S800" s="7">
        <f>IF($D800="二本差勝",副将分析!$D$14,IF($D800="一本差勝",副将分析!$D$15,IF($D800="引き分け",副将分析!$D$16,IF($D800="一本差負",副将分析!$D$17,副将分析!$D$18))))</f>
        <v>0.20800000000000002</v>
      </c>
      <c r="T800" s="1">
        <f t="shared" si="165"/>
        <v>-1</v>
      </c>
      <c r="U800" s="1">
        <f t="shared" si="166"/>
        <v>-1</v>
      </c>
      <c r="V800" s="7">
        <f>IF($E800="二本差勝",大将分析!$D$14,IF($E800="一本差勝",大将分析!$D$15,IF($E800="引き分け",大将分析!$D$16,IF($E800="一本差負",大将分析!$D$17,大将分析!$D$18))))</f>
        <v>0.26400000000000001</v>
      </c>
      <c r="W800" s="1">
        <f t="shared" si="167"/>
        <v>0</v>
      </c>
      <c r="X800" s="1">
        <f t="shared" si="168"/>
        <v>0</v>
      </c>
    </row>
    <row r="801" spans="1:24" x14ac:dyDescent="0.15">
      <c r="A801" s="1" t="s">
        <v>22</v>
      </c>
      <c r="B801" s="1" t="s">
        <v>22</v>
      </c>
      <c r="C801" s="1" t="s">
        <v>39</v>
      </c>
      <c r="D801" s="1" t="s">
        <v>22</v>
      </c>
      <c r="E801" s="1" t="s">
        <v>41</v>
      </c>
      <c r="F801" s="19">
        <f t="shared" si="156"/>
        <v>1</v>
      </c>
      <c r="G801" s="19">
        <f t="shared" si="157"/>
        <v>2</v>
      </c>
      <c r="H801" s="20">
        <f t="shared" si="158"/>
        <v>6.1234348032000036E-4</v>
      </c>
      <c r="J801" s="7">
        <f>IF($A801="二本差勝",先鋒分析!$D$14,IF($A801="一本差勝",先鋒分析!$D$15,IF($A801="引き分け",先鋒分析!$D$16,IF($A801="一本差負",先鋒分析!$D$17,先鋒分析!$D$18))))</f>
        <v>0.26400000000000001</v>
      </c>
      <c r="K801" s="19">
        <f t="shared" si="159"/>
        <v>0</v>
      </c>
      <c r="L801" s="19">
        <f t="shared" si="160"/>
        <v>0</v>
      </c>
      <c r="M801" s="7">
        <f>IF($B801="二本差勝",次鋒分析!$D$14,IF($B801="一本差勝",次鋒分析!$D$15,IF($B801="引き分け",次鋒分析!$D$16,IF($B801="一本差負",次鋒分析!$D$17,次鋒分析!$D$18))))</f>
        <v>0.26400000000000001</v>
      </c>
      <c r="N801" s="1">
        <f t="shared" si="161"/>
        <v>0</v>
      </c>
      <c r="O801" s="1">
        <f t="shared" si="162"/>
        <v>0</v>
      </c>
      <c r="P801" s="7">
        <f>IF($C801="二本差勝",中堅分析!$D$14,IF($C801="一本差勝",中堅分析!$D$15,IF($C801="引き分け",中堅分析!$D$16,IF($C801="一本差負",中堅分析!$D$17,中堅分析!$D$18))))</f>
        <v>0.16000000000000003</v>
      </c>
      <c r="Q801" s="1">
        <f t="shared" si="163"/>
        <v>1</v>
      </c>
      <c r="R801" s="1">
        <f t="shared" si="164"/>
        <v>2</v>
      </c>
      <c r="S801" s="7">
        <f>IF($D801="二本差勝",副将分析!$D$14,IF($D801="一本差勝",副将分析!$D$15,IF($D801="引き分け",副将分析!$D$16,IF($D801="一本差負",副将分析!$D$17,副将分析!$D$18))))</f>
        <v>0.26400000000000001</v>
      </c>
      <c r="T801" s="1">
        <f t="shared" si="165"/>
        <v>0</v>
      </c>
      <c r="U801" s="1">
        <f t="shared" si="166"/>
        <v>0</v>
      </c>
      <c r="V801" s="7">
        <f>IF($E801="二本差勝",大将分析!$D$14,IF($E801="一本差勝",大将分析!$D$15,IF($E801="引き分け",大将分析!$D$16,IF($E801="一本差負",大将分析!$D$17,大将分析!$D$18))))</f>
        <v>0.20800000000000002</v>
      </c>
      <c r="W801" s="1">
        <f t="shared" si="167"/>
        <v>-1</v>
      </c>
      <c r="X801" s="1">
        <f t="shared" si="168"/>
        <v>-1</v>
      </c>
    </row>
    <row r="802" spans="1:24" x14ac:dyDescent="0.15">
      <c r="A802" s="1" t="s">
        <v>22</v>
      </c>
      <c r="B802" s="1" t="s">
        <v>22</v>
      </c>
      <c r="C802" s="1" t="s">
        <v>39</v>
      </c>
      <c r="D802" s="1" t="s">
        <v>41</v>
      </c>
      <c r="E802" s="1" t="s">
        <v>22</v>
      </c>
      <c r="F802" s="19">
        <f t="shared" si="156"/>
        <v>1</v>
      </c>
      <c r="G802" s="19">
        <f t="shared" si="157"/>
        <v>2</v>
      </c>
      <c r="H802" s="20">
        <f t="shared" si="158"/>
        <v>6.1234348032000036E-4</v>
      </c>
      <c r="J802" s="7">
        <f>IF($A802="二本差勝",先鋒分析!$D$14,IF($A802="一本差勝",先鋒分析!$D$15,IF($A802="引き分け",先鋒分析!$D$16,IF($A802="一本差負",先鋒分析!$D$17,先鋒分析!$D$18))))</f>
        <v>0.26400000000000001</v>
      </c>
      <c r="K802" s="19">
        <f t="shared" si="159"/>
        <v>0</v>
      </c>
      <c r="L802" s="19">
        <f t="shared" si="160"/>
        <v>0</v>
      </c>
      <c r="M802" s="7">
        <f>IF($B802="二本差勝",次鋒分析!$D$14,IF($B802="一本差勝",次鋒分析!$D$15,IF($B802="引き分け",次鋒分析!$D$16,IF($B802="一本差負",次鋒分析!$D$17,次鋒分析!$D$18))))</f>
        <v>0.26400000000000001</v>
      </c>
      <c r="N802" s="1">
        <f t="shared" si="161"/>
        <v>0</v>
      </c>
      <c r="O802" s="1">
        <f t="shared" si="162"/>
        <v>0</v>
      </c>
      <c r="P802" s="7">
        <f>IF($C802="二本差勝",中堅分析!$D$14,IF($C802="一本差勝",中堅分析!$D$15,IF($C802="引き分け",中堅分析!$D$16,IF($C802="一本差負",中堅分析!$D$17,中堅分析!$D$18))))</f>
        <v>0.16000000000000003</v>
      </c>
      <c r="Q802" s="1">
        <f t="shared" si="163"/>
        <v>1</v>
      </c>
      <c r="R802" s="1">
        <f t="shared" si="164"/>
        <v>2</v>
      </c>
      <c r="S802" s="7">
        <f>IF($D802="二本差勝",副将分析!$D$14,IF($D802="一本差勝",副将分析!$D$15,IF($D802="引き分け",副将分析!$D$16,IF($D802="一本差負",副将分析!$D$17,副将分析!$D$18))))</f>
        <v>0.20800000000000002</v>
      </c>
      <c r="T802" s="1">
        <f t="shared" si="165"/>
        <v>-1</v>
      </c>
      <c r="U802" s="1">
        <f t="shared" si="166"/>
        <v>-1</v>
      </c>
      <c r="V802" s="7">
        <f>IF($E802="二本差勝",大将分析!$D$14,IF($E802="一本差勝",大将分析!$D$15,IF($E802="引き分け",大将分析!$D$16,IF($E802="一本差負",大将分析!$D$17,大将分析!$D$18))))</f>
        <v>0.26400000000000001</v>
      </c>
      <c r="W802" s="1">
        <f t="shared" si="167"/>
        <v>0</v>
      </c>
      <c r="X802" s="1">
        <f t="shared" si="168"/>
        <v>0</v>
      </c>
    </row>
    <row r="803" spans="1:24" x14ac:dyDescent="0.15">
      <c r="A803" s="1" t="s">
        <v>41</v>
      </c>
      <c r="B803" s="1" t="s">
        <v>39</v>
      </c>
      <c r="C803" s="1" t="s">
        <v>40</v>
      </c>
      <c r="D803" s="1" t="s">
        <v>22</v>
      </c>
      <c r="E803" s="1" t="s">
        <v>41</v>
      </c>
      <c r="F803" s="19">
        <f t="shared" si="156"/>
        <v>1</v>
      </c>
      <c r="G803" s="19">
        <f t="shared" si="157"/>
        <v>2</v>
      </c>
      <c r="H803" s="20">
        <f t="shared" si="158"/>
        <v>3.8011404288000025E-4</v>
      </c>
      <c r="J803" s="7">
        <f>IF($A803="二本差勝",先鋒分析!$D$14,IF($A803="一本差勝",先鋒分析!$D$15,IF($A803="引き分け",先鋒分析!$D$16,IF($A803="一本差負",先鋒分析!$D$17,先鋒分析!$D$18))))</f>
        <v>0.20800000000000002</v>
      </c>
      <c r="K803" s="19">
        <f t="shared" si="159"/>
        <v>-1</v>
      </c>
      <c r="L803" s="19">
        <f t="shared" si="160"/>
        <v>-1</v>
      </c>
      <c r="M803" s="7">
        <f>IF($B803="二本差勝",次鋒分析!$D$14,IF($B803="一本差勝",次鋒分析!$D$15,IF($B803="引き分け",次鋒分析!$D$16,IF($B803="一本差負",次鋒分析!$D$17,次鋒分析!$D$18))))</f>
        <v>0.16000000000000003</v>
      </c>
      <c r="N803" s="1">
        <f t="shared" si="161"/>
        <v>1</v>
      </c>
      <c r="O803" s="1">
        <f t="shared" si="162"/>
        <v>2</v>
      </c>
      <c r="P803" s="7">
        <f>IF($C803="二本差勝",中堅分析!$D$14,IF($C803="一本差勝",中堅分析!$D$15,IF($C803="引き分け",中堅分析!$D$16,IF($C803="一本差負",中堅分析!$D$17,中堅分析!$D$18))))</f>
        <v>0.20800000000000002</v>
      </c>
      <c r="Q803" s="1">
        <f t="shared" si="163"/>
        <v>1</v>
      </c>
      <c r="R803" s="1">
        <f t="shared" si="164"/>
        <v>1</v>
      </c>
      <c r="S803" s="7">
        <f>IF($D803="二本差勝",副将分析!$D$14,IF($D803="一本差勝",副将分析!$D$15,IF($D803="引き分け",副将分析!$D$16,IF($D803="一本差負",副将分析!$D$17,副将分析!$D$18))))</f>
        <v>0.26400000000000001</v>
      </c>
      <c r="T803" s="1">
        <f t="shared" si="165"/>
        <v>0</v>
      </c>
      <c r="U803" s="1">
        <f t="shared" si="166"/>
        <v>0</v>
      </c>
      <c r="V803" s="7">
        <f>IF($E803="二本差勝",大将分析!$D$14,IF($E803="一本差勝",大将分析!$D$15,IF($E803="引き分け",大将分析!$D$16,IF($E803="一本差負",大将分析!$D$17,大将分析!$D$18))))</f>
        <v>0.20800000000000002</v>
      </c>
      <c r="W803" s="1">
        <f t="shared" si="167"/>
        <v>-1</v>
      </c>
      <c r="X803" s="1">
        <f t="shared" si="168"/>
        <v>-1</v>
      </c>
    </row>
    <row r="804" spans="1:24" x14ac:dyDescent="0.15">
      <c r="A804" s="1" t="s">
        <v>41</v>
      </c>
      <c r="B804" s="1" t="s">
        <v>39</v>
      </c>
      <c r="C804" s="1" t="s">
        <v>40</v>
      </c>
      <c r="D804" s="1" t="s">
        <v>41</v>
      </c>
      <c r="E804" s="1" t="s">
        <v>22</v>
      </c>
      <c r="F804" s="19">
        <f t="shared" si="156"/>
        <v>1</v>
      </c>
      <c r="G804" s="19">
        <f t="shared" si="157"/>
        <v>2</v>
      </c>
      <c r="H804" s="20">
        <f t="shared" si="158"/>
        <v>3.801140428800002E-4</v>
      </c>
      <c r="J804" s="7">
        <f>IF($A804="二本差勝",先鋒分析!$D$14,IF($A804="一本差勝",先鋒分析!$D$15,IF($A804="引き分け",先鋒分析!$D$16,IF($A804="一本差負",先鋒分析!$D$17,先鋒分析!$D$18))))</f>
        <v>0.20800000000000002</v>
      </c>
      <c r="K804" s="19">
        <f t="shared" si="159"/>
        <v>-1</v>
      </c>
      <c r="L804" s="19">
        <f t="shared" si="160"/>
        <v>-1</v>
      </c>
      <c r="M804" s="7">
        <f>IF($B804="二本差勝",次鋒分析!$D$14,IF($B804="一本差勝",次鋒分析!$D$15,IF($B804="引き分け",次鋒分析!$D$16,IF($B804="一本差負",次鋒分析!$D$17,次鋒分析!$D$18))))</f>
        <v>0.16000000000000003</v>
      </c>
      <c r="N804" s="1">
        <f t="shared" si="161"/>
        <v>1</v>
      </c>
      <c r="O804" s="1">
        <f t="shared" si="162"/>
        <v>2</v>
      </c>
      <c r="P804" s="7">
        <f>IF($C804="二本差勝",中堅分析!$D$14,IF($C804="一本差勝",中堅分析!$D$15,IF($C804="引き分け",中堅分析!$D$16,IF($C804="一本差負",中堅分析!$D$17,中堅分析!$D$18))))</f>
        <v>0.20800000000000002</v>
      </c>
      <c r="Q804" s="1">
        <f t="shared" si="163"/>
        <v>1</v>
      </c>
      <c r="R804" s="1">
        <f t="shared" si="164"/>
        <v>1</v>
      </c>
      <c r="S804" s="7">
        <f>IF($D804="二本差勝",副将分析!$D$14,IF($D804="一本差勝",副将分析!$D$15,IF($D804="引き分け",副将分析!$D$16,IF($D804="一本差負",副将分析!$D$17,副将分析!$D$18))))</f>
        <v>0.20800000000000002</v>
      </c>
      <c r="T804" s="1">
        <f t="shared" si="165"/>
        <v>-1</v>
      </c>
      <c r="U804" s="1">
        <f t="shared" si="166"/>
        <v>-1</v>
      </c>
      <c r="V804" s="7">
        <f>IF($E804="二本差勝",大将分析!$D$14,IF($E804="一本差勝",大将分析!$D$15,IF($E804="引き分け",大将分析!$D$16,IF($E804="一本差負",大将分析!$D$17,大将分析!$D$18))))</f>
        <v>0.26400000000000001</v>
      </c>
      <c r="W804" s="1">
        <f t="shared" si="167"/>
        <v>0</v>
      </c>
      <c r="X804" s="1">
        <f t="shared" si="168"/>
        <v>0</v>
      </c>
    </row>
    <row r="805" spans="1:24" x14ac:dyDescent="0.15">
      <c r="A805" s="1" t="s">
        <v>41</v>
      </c>
      <c r="B805" s="1" t="s">
        <v>40</v>
      </c>
      <c r="C805" s="1" t="s">
        <v>39</v>
      </c>
      <c r="D805" s="1" t="s">
        <v>22</v>
      </c>
      <c r="E805" s="1" t="s">
        <v>41</v>
      </c>
      <c r="F805" s="19">
        <f t="shared" si="156"/>
        <v>1</v>
      </c>
      <c r="G805" s="19">
        <f t="shared" si="157"/>
        <v>2</v>
      </c>
      <c r="H805" s="20">
        <f t="shared" si="158"/>
        <v>3.8011404288000025E-4</v>
      </c>
      <c r="J805" s="7">
        <f>IF($A805="二本差勝",先鋒分析!$D$14,IF($A805="一本差勝",先鋒分析!$D$15,IF($A805="引き分け",先鋒分析!$D$16,IF($A805="一本差負",先鋒分析!$D$17,先鋒分析!$D$18))))</f>
        <v>0.20800000000000002</v>
      </c>
      <c r="K805" s="19">
        <f t="shared" si="159"/>
        <v>-1</v>
      </c>
      <c r="L805" s="19">
        <f t="shared" si="160"/>
        <v>-1</v>
      </c>
      <c r="M805" s="7">
        <f>IF($B805="二本差勝",次鋒分析!$D$14,IF($B805="一本差勝",次鋒分析!$D$15,IF($B805="引き分け",次鋒分析!$D$16,IF($B805="一本差負",次鋒分析!$D$17,次鋒分析!$D$18))))</f>
        <v>0.20800000000000002</v>
      </c>
      <c r="N805" s="1">
        <f t="shared" si="161"/>
        <v>1</v>
      </c>
      <c r="O805" s="1">
        <f t="shared" si="162"/>
        <v>1</v>
      </c>
      <c r="P805" s="7">
        <f>IF($C805="二本差勝",中堅分析!$D$14,IF($C805="一本差勝",中堅分析!$D$15,IF($C805="引き分け",中堅分析!$D$16,IF($C805="一本差負",中堅分析!$D$17,中堅分析!$D$18))))</f>
        <v>0.16000000000000003</v>
      </c>
      <c r="Q805" s="1">
        <f t="shared" si="163"/>
        <v>1</v>
      </c>
      <c r="R805" s="1">
        <f t="shared" si="164"/>
        <v>2</v>
      </c>
      <c r="S805" s="7">
        <f>IF($D805="二本差勝",副将分析!$D$14,IF($D805="一本差勝",副将分析!$D$15,IF($D805="引き分け",副将分析!$D$16,IF($D805="一本差負",副将分析!$D$17,副将分析!$D$18))))</f>
        <v>0.26400000000000001</v>
      </c>
      <c r="T805" s="1">
        <f t="shared" si="165"/>
        <v>0</v>
      </c>
      <c r="U805" s="1">
        <f t="shared" si="166"/>
        <v>0</v>
      </c>
      <c r="V805" s="7">
        <f>IF($E805="二本差勝",大将分析!$D$14,IF($E805="一本差勝",大将分析!$D$15,IF($E805="引き分け",大将分析!$D$16,IF($E805="一本差負",大将分析!$D$17,大将分析!$D$18))))</f>
        <v>0.20800000000000002</v>
      </c>
      <c r="W805" s="1">
        <f t="shared" si="167"/>
        <v>-1</v>
      </c>
      <c r="X805" s="1">
        <f t="shared" si="168"/>
        <v>-1</v>
      </c>
    </row>
    <row r="806" spans="1:24" x14ac:dyDescent="0.15">
      <c r="A806" s="1" t="s">
        <v>41</v>
      </c>
      <c r="B806" s="1" t="s">
        <v>40</v>
      </c>
      <c r="C806" s="1" t="s">
        <v>39</v>
      </c>
      <c r="D806" s="1" t="s">
        <v>41</v>
      </c>
      <c r="E806" s="1" t="s">
        <v>22</v>
      </c>
      <c r="F806" s="19">
        <f t="shared" si="156"/>
        <v>1</v>
      </c>
      <c r="G806" s="19">
        <f t="shared" si="157"/>
        <v>2</v>
      </c>
      <c r="H806" s="20">
        <f t="shared" si="158"/>
        <v>3.801140428800002E-4</v>
      </c>
      <c r="J806" s="7">
        <f>IF($A806="二本差勝",先鋒分析!$D$14,IF($A806="一本差勝",先鋒分析!$D$15,IF($A806="引き分け",先鋒分析!$D$16,IF($A806="一本差負",先鋒分析!$D$17,先鋒分析!$D$18))))</f>
        <v>0.20800000000000002</v>
      </c>
      <c r="K806" s="19">
        <f t="shared" si="159"/>
        <v>-1</v>
      </c>
      <c r="L806" s="19">
        <f t="shared" si="160"/>
        <v>-1</v>
      </c>
      <c r="M806" s="7">
        <f>IF($B806="二本差勝",次鋒分析!$D$14,IF($B806="一本差勝",次鋒分析!$D$15,IF($B806="引き分け",次鋒分析!$D$16,IF($B806="一本差負",次鋒分析!$D$17,次鋒分析!$D$18))))</f>
        <v>0.20800000000000002</v>
      </c>
      <c r="N806" s="1">
        <f t="shared" si="161"/>
        <v>1</v>
      </c>
      <c r="O806" s="1">
        <f t="shared" si="162"/>
        <v>1</v>
      </c>
      <c r="P806" s="7">
        <f>IF($C806="二本差勝",中堅分析!$D$14,IF($C806="一本差勝",中堅分析!$D$15,IF($C806="引き分け",中堅分析!$D$16,IF($C806="一本差負",中堅分析!$D$17,中堅分析!$D$18))))</f>
        <v>0.16000000000000003</v>
      </c>
      <c r="Q806" s="1">
        <f t="shared" si="163"/>
        <v>1</v>
      </c>
      <c r="R806" s="1">
        <f t="shared" si="164"/>
        <v>2</v>
      </c>
      <c r="S806" s="7">
        <f>IF($D806="二本差勝",副将分析!$D$14,IF($D806="一本差勝",副将分析!$D$15,IF($D806="引き分け",副将分析!$D$16,IF($D806="一本差負",副将分析!$D$17,副将分析!$D$18))))</f>
        <v>0.20800000000000002</v>
      </c>
      <c r="T806" s="1">
        <f t="shared" si="165"/>
        <v>-1</v>
      </c>
      <c r="U806" s="1">
        <f t="shared" si="166"/>
        <v>-1</v>
      </c>
      <c r="V806" s="7">
        <f>IF($E806="二本差勝",大将分析!$D$14,IF($E806="一本差勝",大将分析!$D$15,IF($E806="引き分け",大将分析!$D$16,IF($E806="一本差負",大将分析!$D$17,大将分析!$D$18))))</f>
        <v>0.26400000000000001</v>
      </c>
      <c r="W806" s="1">
        <f t="shared" si="167"/>
        <v>0</v>
      </c>
      <c r="X806" s="1">
        <f t="shared" si="168"/>
        <v>0</v>
      </c>
    </row>
    <row r="807" spans="1:24" x14ac:dyDescent="0.15">
      <c r="A807" s="1" t="s">
        <v>42</v>
      </c>
      <c r="B807" s="1" t="s">
        <v>39</v>
      </c>
      <c r="C807" s="1" t="s">
        <v>39</v>
      </c>
      <c r="D807" s="1" t="s">
        <v>22</v>
      </c>
      <c r="E807" s="1" t="s">
        <v>41</v>
      </c>
      <c r="F807" s="19">
        <f t="shared" si="156"/>
        <v>1</v>
      </c>
      <c r="G807" s="19">
        <f t="shared" si="157"/>
        <v>2</v>
      </c>
      <c r="H807" s="20">
        <f t="shared" si="158"/>
        <v>2.2491955200000017E-4</v>
      </c>
      <c r="J807" s="7">
        <f>IF($A807="二本差勝",先鋒分析!$D$14,IF($A807="一本差勝",先鋒分析!$D$15,IF($A807="引き分け",先鋒分析!$D$16,IF($A807="一本差負",先鋒分析!$D$17,先鋒分析!$D$18))))</f>
        <v>0.16000000000000003</v>
      </c>
      <c r="K807" s="19">
        <f t="shared" si="159"/>
        <v>-1</v>
      </c>
      <c r="L807" s="19">
        <f t="shared" si="160"/>
        <v>-2</v>
      </c>
      <c r="M807" s="7">
        <f>IF($B807="二本差勝",次鋒分析!$D$14,IF($B807="一本差勝",次鋒分析!$D$15,IF($B807="引き分け",次鋒分析!$D$16,IF($B807="一本差負",次鋒分析!$D$17,次鋒分析!$D$18))))</f>
        <v>0.16000000000000003</v>
      </c>
      <c r="N807" s="1">
        <f t="shared" si="161"/>
        <v>1</v>
      </c>
      <c r="O807" s="1">
        <f t="shared" si="162"/>
        <v>2</v>
      </c>
      <c r="P807" s="7">
        <f>IF($C807="二本差勝",中堅分析!$D$14,IF($C807="一本差勝",中堅分析!$D$15,IF($C807="引き分け",中堅分析!$D$16,IF($C807="一本差負",中堅分析!$D$17,中堅分析!$D$18))))</f>
        <v>0.16000000000000003</v>
      </c>
      <c r="Q807" s="1">
        <f t="shared" si="163"/>
        <v>1</v>
      </c>
      <c r="R807" s="1">
        <f t="shared" si="164"/>
        <v>2</v>
      </c>
      <c r="S807" s="7">
        <f>IF($D807="二本差勝",副将分析!$D$14,IF($D807="一本差勝",副将分析!$D$15,IF($D807="引き分け",副将分析!$D$16,IF($D807="一本差負",副将分析!$D$17,副将分析!$D$18))))</f>
        <v>0.26400000000000001</v>
      </c>
      <c r="T807" s="1">
        <f t="shared" si="165"/>
        <v>0</v>
      </c>
      <c r="U807" s="1">
        <f t="shared" si="166"/>
        <v>0</v>
      </c>
      <c r="V807" s="7">
        <f>IF($E807="二本差勝",大将分析!$D$14,IF($E807="一本差勝",大将分析!$D$15,IF($E807="引き分け",大将分析!$D$16,IF($E807="一本差負",大将分析!$D$17,大将分析!$D$18))))</f>
        <v>0.20800000000000002</v>
      </c>
      <c r="W807" s="1">
        <f t="shared" si="167"/>
        <v>-1</v>
      </c>
      <c r="X807" s="1">
        <f t="shared" si="168"/>
        <v>-1</v>
      </c>
    </row>
    <row r="808" spans="1:24" x14ac:dyDescent="0.15">
      <c r="A808" s="1" t="s">
        <v>42</v>
      </c>
      <c r="B808" s="1" t="s">
        <v>39</v>
      </c>
      <c r="C808" s="1" t="s">
        <v>39</v>
      </c>
      <c r="D808" s="1" t="s">
        <v>41</v>
      </c>
      <c r="E808" s="1" t="s">
        <v>22</v>
      </c>
      <c r="F808" s="19">
        <f t="shared" si="156"/>
        <v>1</v>
      </c>
      <c r="G808" s="19">
        <f t="shared" si="157"/>
        <v>2</v>
      </c>
      <c r="H808" s="20">
        <f t="shared" si="158"/>
        <v>2.2491955200000017E-4</v>
      </c>
      <c r="J808" s="7">
        <f>IF($A808="二本差勝",先鋒分析!$D$14,IF($A808="一本差勝",先鋒分析!$D$15,IF($A808="引き分け",先鋒分析!$D$16,IF($A808="一本差負",先鋒分析!$D$17,先鋒分析!$D$18))))</f>
        <v>0.16000000000000003</v>
      </c>
      <c r="K808" s="19">
        <f t="shared" si="159"/>
        <v>-1</v>
      </c>
      <c r="L808" s="19">
        <f t="shared" si="160"/>
        <v>-2</v>
      </c>
      <c r="M808" s="7">
        <f>IF($B808="二本差勝",次鋒分析!$D$14,IF($B808="一本差勝",次鋒分析!$D$15,IF($B808="引き分け",次鋒分析!$D$16,IF($B808="一本差負",次鋒分析!$D$17,次鋒分析!$D$18))))</f>
        <v>0.16000000000000003</v>
      </c>
      <c r="N808" s="1">
        <f t="shared" si="161"/>
        <v>1</v>
      </c>
      <c r="O808" s="1">
        <f t="shared" si="162"/>
        <v>2</v>
      </c>
      <c r="P808" s="7">
        <f>IF($C808="二本差勝",中堅分析!$D$14,IF($C808="一本差勝",中堅分析!$D$15,IF($C808="引き分け",中堅分析!$D$16,IF($C808="一本差負",中堅分析!$D$17,中堅分析!$D$18))))</f>
        <v>0.16000000000000003</v>
      </c>
      <c r="Q808" s="1">
        <f t="shared" si="163"/>
        <v>1</v>
      </c>
      <c r="R808" s="1">
        <f t="shared" si="164"/>
        <v>2</v>
      </c>
      <c r="S808" s="7">
        <f>IF($D808="二本差勝",副将分析!$D$14,IF($D808="一本差勝",副将分析!$D$15,IF($D808="引き分け",副将分析!$D$16,IF($D808="一本差負",副将分析!$D$17,副将分析!$D$18))))</f>
        <v>0.20800000000000002</v>
      </c>
      <c r="T808" s="1">
        <f t="shared" si="165"/>
        <v>-1</v>
      </c>
      <c r="U808" s="1">
        <f t="shared" si="166"/>
        <v>-1</v>
      </c>
      <c r="V808" s="7">
        <f>IF($E808="二本差勝",大将分析!$D$14,IF($E808="一本差勝",大将分析!$D$15,IF($E808="引き分け",大将分析!$D$16,IF($E808="一本差負",大将分析!$D$17,大将分析!$D$18))))</f>
        <v>0.26400000000000001</v>
      </c>
      <c r="W808" s="1">
        <f t="shared" si="167"/>
        <v>0</v>
      </c>
      <c r="X808" s="1">
        <f t="shared" si="168"/>
        <v>0</v>
      </c>
    </row>
    <row r="809" spans="1:24" x14ac:dyDescent="0.15">
      <c r="A809" s="1" t="s">
        <v>39</v>
      </c>
      <c r="B809" s="1" t="s">
        <v>39</v>
      </c>
      <c r="C809" s="1" t="s">
        <v>42</v>
      </c>
      <c r="D809" s="1" t="s">
        <v>22</v>
      </c>
      <c r="E809" s="1" t="s">
        <v>42</v>
      </c>
      <c r="F809" s="19">
        <f t="shared" si="156"/>
        <v>1</v>
      </c>
      <c r="G809" s="19">
        <f t="shared" si="157"/>
        <v>2</v>
      </c>
      <c r="H809" s="20">
        <f t="shared" si="158"/>
        <v>1.7301504000000016E-4</v>
      </c>
      <c r="J809" s="7">
        <f>IF($A809="二本差勝",先鋒分析!$D$14,IF($A809="一本差勝",先鋒分析!$D$15,IF($A809="引き分け",先鋒分析!$D$16,IF($A809="一本差負",先鋒分析!$D$17,先鋒分析!$D$18))))</f>
        <v>0.16000000000000003</v>
      </c>
      <c r="K809" s="19">
        <f t="shared" si="159"/>
        <v>1</v>
      </c>
      <c r="L809" s="19">
        <f t="shared" si="160"/>
        <v>2</v>
      </c>
      <c r="M809" s="7">
        <f>IF($B809="二本差勝",次鋒分析!$D$14,IF($B809="一本差勝",次鋒分析!$D$15,IF($B809="引き分け",次鋒分析!$D$16,IF($B809="一本差負",次鋒分析!$D$17,次鋒分析!$D$18))))</f>
        <v>0.16000000000000003</v>
      </c>
      <c r="N809" s="1">
        <f t="shared" si="161"/>
        <v>1</v>
      </c>
      <c r="O809" s="1">
        <f t="shared" si="162"/>
        <v>2</v>
      </c>
      <c r="P809" s="7">
        <f>IF($C809="二本差勝",中堅分析!$D$14,IF($C809="一本差勝",中堅分析!$D$15,IF($C809="引き分け",中堅分析!$D$16,IF($C809="一本差負",中堅分析!$D$17,中堅分析!$D$18))))</f>
        <v>0.16000000000000003</v>
      </c>
      <c r="Q809" s="1">
        <f t="shared" si="163"/>
        <v>-1</v>
      </c>
      <c r="R809" s="1">
        <f t="shared" si="164"/>
        <v>-2</v>
      </c>
      <c r="S809" s="7">
        <f>IF($D809="二本差勝",副将分析!$D$14,IF($D809="一本差勝",副将分析!$D$15,IF($D809="引き分け",副将分析!$D$16,IF($D809="一本差負",副将分析!$D$17,副将分析!$D$18))))</f>
        <v>0.26400000000000001</v>
      </c>
      <c r="T809" s="1">
        <f t="shared" si="165"/>
        <v>0</v>
      </c>
      <c r="U809" s="1">
        <f t="shared" si="166"/>
        <v>0</v>
      </c>
      <c r="V809" s="7">
        <f>IF($E809="二本差勝",大将分析!$D$14,IF($E809="一本差勝",大将分析!$D$15,IF($E809="引き分け",大将分析!$D$16,IF($E809="一本差負",大将分析!$D$17,大将分析!$D$18))))</f>
        <v>0.16000000000000003</v>
      </c>
      <c r="W809" s="1">
        <f t="shared" si="167"/>
        <v>-1</v>
      </c>
      <c r="X809" s="1">
        <f t="shared" si="168"/>
        <v>-2</v>
      </c>
    </row>
    <row r="810" spans="1:24" x14ac:dyDescent="0.15">
      <c r="A810" s="1" t="s">
        <v>39</v>
      </c>
      <c r="B810" s="1" t="s">
        <v>39</v>
      </c>
      <c r="C810" s="1" t="s">
        <v>42</v>
      </c>
      <c r="D810" s="1" t="s">
        <v>42</v>
      </c>
      <c r="E810" s="1" t="s">
        <v>22</v>
      </c>
      <c r="F810" s="19">
        <f t="shared" si="156"/>
        <v>1</v>
      </c>
      <c r="G810" s="19">
        <f t="shared" si="157"/>
        <v>2</v>
      </c>
      <c r="H810" s="20">
        <f t="shared" si="158"/>
        <v>1.7301504000000016E-4</v>
      </c>
      <c r="J810" s="7">
        <f>IF($A810="二本差勝",先鋒分析!$D$14,IF($A810="一本差勝",先鋒分析!$D$15,IF($A810="引き分け",先鋒分析!$D$16,IF($A810="一本差負",先鋒分析!$D$17,先鋒分析!$D$18))))</f>
        <v>0.16000000000000003</v>
      </c>
      <c r="K810" s="19">
        <f t="shared" si="159"/>
        <v>1</v>
      </c>
      <c r="L810" s="19">
        <f t="shared" si="160"/>
        <v>2</v>
      </c>
      <c r="M810" s="7">
        <f>IF($B810="二本差勝",次鋒分析!$D$14,IF($B810="一本差勝",次鋒分析!$D$15,IF($B810="引き分け",次鋒分析!$D$16,IF($B810="一本差負",次鋒分析!$D$17,次鋒分析!$D$18))))</f>
        <v>0.16000000000000003</v>
      </c>
      <c r="N810" s="1">
        <f t="shared" si="161"/>
        <v>1</v>
      </c>
      <c r="O810" s="1">
        <f t="shared" si="162"/>
        <v>2</v>
      </c>
      <c r="P810" s="7">
        <f>IF($C810="二本差勝",中堅分析!$D$14,IF($C810="一本差勝",中堅分析!$D$15,IF($C810="引き分け",中堅分析!$D$16,IF($C810="一本差負",中堅分析!$D$17,中堅分析!$D$18))))</f>
        <v>0.16000000000000003</v>
      </c>
      <c r="Q810" s="1">
        <f t="shared" si="163"/>
        <v>-1</v>
      </c>
      <c r="R810" s="1">
        <f t="shared" si="164"/>
        <v>-2</v>
      </c>
      <c r="S810" s="7">
        <f>IF($D810="二本差勝",副将分析!$D$14,IF($D810="一本差勝",副将分析!$D$15,IF($D810="引き分け",副将分析!$D$16,IF($D810="一本差負",副将分析!$D$17,副将分析!$D$18))))</f>
        <v>0.16000000000000003</v>
      </c>
      <c r="T810" s="1">
        <f t="shared" si="165"/>
        <v>-1</v>
      </c>
      <c r="U810" s="1">
        <f t="shared" si="166"/>
        <v>-2</v>
      </c>
      <c r="V810" s="7">
        <f>IF($E810="二本差勝",大将分析!$D$14,IF($E810="一本差勝",大将分析!$D$15,IF($E810="引き分け",大将分析!$D$16,IF($E810="一本差負",大将分析!$D$17,大将分析!$D$18))))</f>
        <v>0.26400000000000001</v>
      </c>
      <c r="W810" s="1">
        <f t="shared" si="167"/>
        <v>0</v>
      </c>
      <c r="X810" s="1">
        <f t="shared" si="168"/>
        <v>0</v>
      </c>
    </row>
    <row r="811" spans="1:24" x14ac:dyDescent="0.15">
      <c r="A811" s="1" t="s">
        <v>39</v>
      </c>
      <c r="B811" s="1" t="s">
        <v>40</v>
      </c>
      <c r="C811" s="1" t="s">
        <v>41</v>
      </c>
      <c r="D811" s="1" t="s">
        <v>22</v>
      </c>
      <c r="E811" s="1" t="s">
        <v>42</v>
      </c>
      <c r="F811" s="19">
        <f t="shared" si="156"/>
        <v>1</v>
      </c>
      <c r="G811" s="19">
        <f t="shared" si="157"/>
        <v>2</v>
      </c>
      <c r="H811" s="20">
        <f t="shared" si="158"/>
        <v>2.9239541760000019E-4</v>
      </c>
      <c r="J811" s="7">
        <f>IF($A811="二本差勝",先鋒分析!$D$14,IF($A811="一本差勝",先鋒分析!$D$15,IF($A811="引き分け",先鋒分析!$D$16,IF($A811="一本差負",先鋒分析!$D$17,先鋒分析!$D$18))))</f>
        <v>0.16000000000000003</v>
      </c>
      <c r="K811" s="19">
        <f t="shared" si="159"/>
        <v>1</v>
      </c>
      <c r="L811" s="19">
        <f t="shared" si="160"/>
        <v>2</v>
      </c>
      <c r="M811" s="7">
        <f>IF($B811="二本差勝",次鋒分析!$D$14,IF($B811="一本差勝",次鋒分析!$D$15,IF($B811="引き分け",次鋒分析!$D$16,IF($B811="一本差負",次鋒分析!$D$17,次鋒分析!$D$18))))</f>
        <v>0.20800000000000002</v>
      </c>
      <c r="N811" s="1">
        <f t="shared" si="161"/>
        <v>1</v>
      </c>
      <c r="O811" s="1">
        <f t="shared" si="162"/>
        <v>1</v>
      </c>
      <c r="P811" s="7">
        <f>IF($C811="二本差勝",中堅分析!$D$14,IF($C811="一本差勝",中堅分析!$D$15,IF($C811="引き分け",中堅分析!$D$16,IF($C811="一本差負",中堅分析!$D$17,中堅分析!$D$18))))</f>
        <v>0.20800000000000002</v>
      </c>
      <c r="Q811" s="1">
        <f t="shared" si="163"/>
        <v>-1</v>
      </c>
      <c r="R811" s="1">
        <f t="shared" si="164"/>
        <v>-1</v>
      </c>
      <c r="S811" s="7">
        <f>IF($D811="二本差勝",副将分析!$D$14,IF($D811="一本差勝",副将分析!$D$15,IF($D811="引き分け",副将分析!$D$16,IF($D811="一本差負",副将分析!$D$17,副将分析!$D$18))))</f>
        <v>0.26400000000000001</v>
      </c>
      <c r="T811" s="1">
        <f t="shared" si="165"/>
        <v>0</v>
      </c>
      <c r="U811" s="1">
        <f t="shared" si="166"/>
        <v>0</v>
      </c>
      <c r="V811" s="7">
        <f>IF($E811="二本差勝",大将分析!$D$14,IF($E811="一本差勝",大将分析!$D$15,IF($E811="引き分け",大将分析!$D$16,IF($E811="一本差負",大将分析!$D$17,大将分析!$D$18))))</f>
        <v>0.16000000000000003</v>
      </c>
      <c r="W811" s="1">
        <f t="shared" si="167"/>
        <v>-1</v>
      </c>
      <c r="X811" s="1">
        <f t="shared" si="168"/>
        <v>-2</v>
      </c>
    </row>
    <row r="812" spans="1:24" x14ac:dyDescent="0.15">
      <c r="A812" s="1" t="s">
        <v>39</v>
      </c>
      <c r="B812" s="1" t="s">
        <v>40</v>
      </c>
      <c r="C812" s="1" t="s">
        <v>41</v>
      </c>
      <c r="D812" s="1" t="s">
        <v>42</v>
      </c>
      <c r="E812" s="1" t="s">
        <v>22</v>
      </c>
      <c r="F812" s="19">
        <f t="shared" si="156"/>
        <v>1</v>
      </c>
      <c r="G812" s="19">
        <f t="shared" si="157"/>
        <v>2</v>
      </c>
      <c r="H812" s="20">
        <f t="shared" si="158"/>
        <v>2.9239541760000024E-4</v>
      </c>
      <c r="J812" s="7">
        <f>IF($A812="二本差勝",先鋒分析!$D$14,IF($A812="一本差勝",先鋒分析!$D$15,IF($A812="引き分け",先鋒分析!$D$16,IF($A812="一本差負",先鋒分析!$D$17,先鋒分析!$D$18))))</f>
        <v>0.16000000000000003</v>
      </c>
      <c r="K812" s="19">
        <f t="shared" si="159"/>
        <v>1</v>
      </c>
      <c r="L812" s="19">
        <f t="shared" si="160"/>
        <v>2</v>
      </c>
      <c r="M812" s="7">
        <f>IF($B812="二本差勝",次鋒分析!$D$14,IF($B812="一本差勝",次鋒分析!$D$15,IF($B812="引き分け",次鋒分析!$D$16,IF($B812="一本差負",次鋒分析!$D$17,次鋒分析!$D$18))))</f>
        <v>0.20800000000000002</v>
      </c>
      <c r="N812" s="1">
        <f t="shared" si="161"/>
        <v>1</v>
      </c>
      <c r="O812" s="1">
        <f t="shared" si="162"/>
        <v>1</v>
      </c>
      <c r="P812" s="7">
        <f>IF($C812="二本差勝",中堅分析!$D$14,IF($C812="一本差勝",中堅分析!$D$15,IF($C812="引き分け",中堅分析!$D$16,IF($C812="一本差負",中堅分析!$D$17,中堅分析!$D$18))))</f>
        <v>0.20800000000000002</v>
      </c>
      <c r="Q812" s="1">
        <f t="shared" si="163"/>
        <v>-1</v>
      </c>
      <c r="R812" s="1">
        <f t="shared" si="164"/>
        <v>-1</v>
      </c>
      <c r="S812" s="7">
        <f>IF($D812="二本差勝",副将分析!$D$14,IF($D812="一本差勝",副将分析!$D$15,IF($D812="引き分け",副将分析!$D$16,IF($D812="一本差負",副将分析!$D$17,副将分析!$D$18))))</f>
        <v>0.16000000000000003</v>
      </c>
      <c r="T812" s="1">
        <f t="shared" si="165"/>
        <v>-1</v>
      </c>
      <c r="U812" s="1">
        <f t="shared" si="166"/>
        <v>-2</v>
      </c>
      <c r="V812" s="7">
        <f>IF($E812="二本差勝",大将分析!$D$14,IF($E812="一本差勝",大将分析!$D$15,IF($E812="引き分け",大将分析!$D$16,IF($E812="一本差負",大将分析!$D$17,大将分析!$D$18))))</f>
        <v>0.26400000000000001</v>
      </c>
      <c r="W812" s="1">
        <f t="shared" si="167"/>
        <v>0</v>
      </c>
      <c r="X812" s="1">
        <f t="shared" si="168"/>
        <v>0</v>
      </c>
    </row>
    <row r="813" spans="1:24" x14ac:dyDescent="0.15">
      <c r="A813" s="1" t="s">
        <v>39</v>
      </c>
      <c r="B813" s="1" t="s">
        <v>22</v>
      </c>
      <c r="C813" s="1" t="s">
        <v>22</v>
      </c>
      <c r="D813" s="1" t="s">
        <v>22</v>
      </c>
      <c r="E813" s="1" t="s">
        <v>42</v>
      </c>
      <c r="F813" s="19">
        <f t="shared" si="156"/>
        <v>1</v>
      </c>
      <c r="G813" s="19">
        <f t="shared" si="157"/>
        <v>2</v>
      </c>
      <c r="H813" s="20">
        <f t="shared" si="158"/>
        <v>4.7103344640000034E-4</v>
      </c>
      <c r="J813" s="7">
        <f>IF($A813="二本差勝",先鋒分析!$D$14,IF($A813="一本差勝",先鋒分析!$D$15,IF($A813="引き分け",先鋒分析!$D$16,IF($A813="一本差負",先鋒分析!$D$17,先鋒分析!$D$18))))</f>
        <v>0.16000000000000003</v>
      </c>
      <c r="K813" s="19">
        <f t="shared" si="159"/>
        <v>1</v>
      </c>
      <c r="L813" s="19">
        <f t="shared" si="160"/>
        <v>2</v>
      </c>
      <c r="M813" s="7">
        <f>IF($B813="二本差勝",次鋒分析!$D$14,IF($B813="一本差勝",次鋒分析!$D$15,IF($B813="引き分け",次鋒分析!$D$16,IF($B813="一本差負",次鋒分析!$D$17,次鋒分析!$D$18))))</f>
        <v>0.26400000000000001</v>
      </c>
      <c r="N813" s="1">
        <f t="shared" si="161"/>
        <v>0</v>
      </c>
      <c r="O813" s="1">
        <f t="shared" si="162"/>
        <v>0</v>
      </c>
      <c r="P813" s="7">
        <f>IF($C813="二本差勝",中堅分析!$D$14,IF($C813="一本差勝",中堅分析!$D$15,IF($C813="引き分け",中堅分析!$D$16,IF($C813="一本差負",中堅分析!$D$17,中堅分析!$D$18))))</f>
        <v>0.26400000000000001</v>
      </c>
      <c r="Q813" s="1">
        <f t="shared" si="163"/>
        <v>0</v>
      </c>
      <c r="R813" s="1">
        <f t="shared" si="164"/>
        <v>0</v>
      </c>
      <c r="S813" s="7">
        <f>IF($D813="二本差勝",副将分析!$D$14,IF($D813="一本差勝",副将分析!$D$15,IF($D813="引き分け",副将分析!$D$16,IF($D813="一本差負",副将分析!$D$17,副将分析!$D$18))))</f>
        <v>0.26400000000000001</v>
      </c>
      <c r="T813" s="1">
        <f t="shared" si="165"/>
        <v>0</v>
      </c>
      <c r="U813" s="1">
        <f t="shared" si="166"/>
        <v>0</v>
      </c>
      <c r="V813" s="7">
        <f>IF($E813="二本差勝",大将分析!$D$14,IF($E813="一本差勝",大将分析!$D$15,IF($E813="引き分け",大将分析!$D$16,IF($E813="一本差負",大将分析!$D$17,大将分析!$D$18))))</f>
        <v>0.16000000000000003</v>
      </c>
      <c r="W813" s="1">
        <f t="shared" si="167"/>
        <v>-1</v>
      </c>
      <c r="X813" s="1">
        <f t="shared" si="168"/>
        <v>-2</v>
      </c>
    </row>
    <row r="814" spans="1:24" x14ac:dyDescent="0.15">
      <c r="A814" s="1" t="s">
        <v>39</v>
      </c>
      <c r="B814" s="1" t="s">
        <v>22</v>
      </c>
      <c r="C814" s="1" t="s">
        <v>22</v>
      </c>
      <c r="D814" s="1" t="s">
        <v>42</v>
      </c>
      <c r="E814" s="1" t="s">
        <v>22</v>
      </c>
      <c r="F814" s="19">
        <f t="shared" si="156"/>
        <v>1</v>
      </c>
      <c r="G814" s="19">
        <f t="shared" si="157"/>
        <v>2</v>
      </c>
      <c r="H814" s="20">
        <f t="shared" si="158"/>
        <v>4.7103344640000034E-4</v>
      </c>
      <c r="J814" s="7">
        <f>IF($A814="二本差勝",先鋒分析!$D$14,IF($A814="一本差勝",先鋒分析!$D$15,IF($A814="引き分け",先鋒分析!$D$16,IF($A814="一本差負",先鋒分析!$D$17,先鋒分析!$D$18))))</f>
        <v>0.16000000000000003</v>
      </c>
      <c r="K814" s="19">
        <f t="shared" si="159"/>
        <v>1</v>
      </c>
      <c r="L814" s="19">
        <f t="shared" si="160"/>
        <v>2</v>
      </c>
      <c r="M814" s="7">
        <f>IF($B814="二本差勝",次鋒分析!$D$14,IF($B814="一本差勝",次鋒分析!$D$15,IF($B814="引き分け",次鋒分析!$D$16,IF($B814="一本差負",次鋒分析!$D$17,次鋒分析!$D$18))))</f>
        <v>0.26400000000000001</v>
      </c>
      <c r="N814" s="1">
        <f t="shared" si="161"/>
        <v>0</v>
      </c>
      <c r="O814" s="1">
        <f t="shared" si="162"/>
        <v>0</v>
      </c>
      <c r="P814" s="7">
        <f>IF($C814="二本差勝",中堅分析!$D$14,IF($C814="一本差勝",中堅分析!$D$15,IF($C814="引き分け",中堅分析!$D$16,IF($C814="一本差負",中堅分析!$D$17,中堅分析!$D$18))))</f>
        <v>0.26400000000000001</v>
      </c>
      <c r="Q814" s="1">
        <f t="shared" si="163"/>
        <v>0</v>
      </c>
      <c r="R814" s="1">
        <f t="shared" si="164"/>
        <v>0</v>
      </c>
      <c r="S814" s="7">
        <f>IF($D814="二本差勝",副将分析!$D$14,IF($D814="一本差勝",副将分析!$D$15,IF($D814="引き分け",副将分析!$D$16,IF($D814="一本差負",副将分析!$D$17,副将分析!$D$18))))</f>
        <v>0.16000000000000003</v>
      </c>
      <c r="T814" s="1">
        <f t="shared" si="165"/>
        <v>-1</v>
      </c>
      <c r="U814" s="1">
        <f t="shared" si="166"/>
        <v>-2</v>
      </c>
      <c r="V814" s="7">
        <f>IF($E814="二本差勝",大将分析!$D$14,IF($E814="一本差勝",大将分析!$D$15,IF($E814="引き分け",大将分析!$D$16,IF($E814="一本差負",大将分析!$D$17,大将分析!$D$18))))</f>
        <v>0.26400000000000001</v>
      </c>
      <c r="W814" s="1">
        <f t="shared" si="167"/>
        <v>0</v>
      </c>
      <c r="X814" s="1">
        <f t="shared" si="168"/>
        <v>0</v>
      </c>
    </row>
    <row r="815" spans="1:24" x14ac:dyDescent="0.15">
      <c r="A815" s="1" t="s">
        <v>39</v>
      </c>
      <c r="B815" s="1" t="s">
        <v>41</v>
      </c>
      <c r="C815" s="1" t="s">
        <v>40</v>
      </c>
      <c r="D815" s="1" t="s">
        <v>22</v>
      </c>
      <c r="E815" s="1" t="s">
        <v>42</v>
      </c>
      <c r="F815" s="19">
        <f t="shared" si="156"/>
        <v>1</v>
      </c>
      <c r="G815" s="19">
        <f t="shared" si="157"/>
        <v>2</v>
      </c>
      <c r="H815" s="20">
        <f t="shared" si="158"/>
        <v>2.9239541760000019E-4</v>
      </c>
      <c r="J815" s="7">
        <f>IF($A815="二本差勝",先鋒分析!$D$14,IF($A815="一本差勝",先鋒分析!$D$15,IF($A815="引き分け",先鋒分析!$D$16,IF($A815="一本差負",先鋒分析!$D$17,先鋒分析!$D$18))))</f>
        <v>0.16000000000000003</v>
      </c>
      <c r="K815" s="19">
        <f t="shared" si="159"/>
        <v>1</v>
      </c>
      <c r="L815" s="19">
        <f t="shared" si="160"/>
        <v>2</v>
      </c>
      <c r="M815" s="7">
        <f>IF($B815="二本差勝",次鋒分析!$D$14,IF($B815="一本差勝",次鋒分析!$D$15,IF($B815="引き分け",次鋒分析!$D$16,IF($B815="一本差負",次鋒分析!$D$17,次鋒分析!$D$18))))</f>
        <v>0.20800000000000002</v>
      </c>
      <c r="N815" s="1">
        <f t="shared" si="161"/>
        <v>-1</v>
      </c>
      <c r="O815" s="1">
        <f t="shared" si="162"/>
        <v>-1</v>
      </c>
      <c r="P815" s="7">
        <f>IF($C815="二本差勝",中堅分析!$D$14,IF($C815="一本差勝",中堅分析!$D$15,IF($C815="引き分け",中堅分析!$D$16,IF($C815="一本差負",中堅分析!$D$17,中堅分析!$D$18))))</f>
        <v>0.20800000000000002</v>
      </c>
      <c r="Q815" s="1">
        <f t="shared" si="163"/>
        <v>1</v>
      </c>
      <c r="R815" s="1">
        <f t="shared" si="164"/>
        <v>1</v>
      </c>
      <c r="S815" s="7">
        <f>IF($D815="二本差勝",副将分析!$D$14,IF($D815="一本差勝",副将分析!$D$15,IF($D815="引き分け",副将分析!$D$16,IF($D815="一本差負",副将分析!$D$17,副将分析!$D$18))))</f>
        <v>0.26400000000000001</v>
      </c>
      <c r="T815" s="1">
        <f t="shared" si="165"/>
        <v>0</v>
      </c>
      <c r="U815" s="1">
        <f t="shared" si="166"/>
        <v>0</v>
      </c>
      <c r="V815" s="7">
        <f>IF($E815="二本差勝",大将分析!$D$14,IF($E815="一本差勝",大将分析!$D$15,IF($E815="引き分け",大将分析!$D$16,IF($E815="一本差負",大将分析!$D$17,大将分析!$D$18))))</f>
        <v>0.16000000000000003</v>
      </c>
      <c r="W815" s="1">
        <f t="shared" si="167"/>
        <v>-1</v>
      </c>
      <c r="X815" s="1">
        <f t="shared" si="168"/>
        <v>-2</v>
      </c>
    </row>
    <row r="816" spans="1:24" x14ac:dyDescent="0.15">
      <c r="A816" s="1" t="s">
        <v>39</v>
      </c>
      <c r="B816" s="1" t="s">
        <v>41</v>
      </c>
      <c r="C816" s="1" t="s">
        <v>40</v>
      </c>
      <c r="D816" s="1" t="s">
        <v>42</v>
      </c>
      <c r="E816" s="1" t="s">
        <v>22</v>
      </c>
      <c r="F816" s="19">
        <f t="shared" si="156"/>
        <v>1</v>
      </c>
      <c r="G816" s="19">
        <f t="shared" si="157"/>
        <v>2</v>
      </c>
      <c r="H816" s="20">
        <f t="shared" si="158"/>
        <v>2.9239541760000024E-4</v>
      </c>
      <c r="J816" s="7">
        <f>IF($A816="二本差勝",先鋒分析!$D$14,IF($A816="一本差勝",先鋒分析!$D$15,IF($A816="引き分け",先鋒分析!$D$16,IF($A816="一本差負",先鋒分析!$D$17,先鋒分析!$D$18))))</f>
        <v>0.16000000000000003</v>
      </c>
      <c r="K816" s="19">
        <f t="shared" si="159"/>
        <v>1</v>
      </c>
      <c r="L816" s="19">
        <f t="shared" si="160"/>
        <v>2</v>
      </c>
      <c r="M816" s="7">
        <f>IF($B816="二本差勝",次鋒分析!$D$14,IF($B816="一本差勝",次鋒分析!$D$15,IF($B816="引き分け",次鋒分析!$D$16,IF($B816="一本差負",次鋒分析!$D$17,次鋒分析!$D$18))))</f>
        <v>0.20800000000000002</v>
      </c>
      <c r="N816" s="1">
        <f t="shared" si="161"/>
        <v>-1</v>
      </c>
      <c r="O816" s="1">
        <f t="shared" si="162"/>
        <v>-1</v>
      </c>
      <c r="P816" s="7">
        <f>IF($C816="二本差勝",中堅分析!$D$14,IF($C816="一本差勝",中堅分析!$D$15,IF($C816="引き分け",中堅分析!$D$16,IF($C816="一本差負",中堅分析!$D$17,中堅分析!$D$18))))</f>
        <v>0.20800000000000002</v>
      </c>
      <c r="Q816" s="1">
        <f t="shared" si="163"/>
        <v>1</v>
      </c>
      <c r="R816" s="1">
        <f t="shared" si="164"/>
        <v>1</v>
      </c>
      <c r="S816" s="7">
        <f>IF($D816="二本差勝",副将分析!$D$14,IF($D816="一本差勝",副将分析!$D$15,IF($D816="引き分け",副将分析!$D$16,IF($D816="一本差負",副将分析!$D$17,副将分析!$D$18))))</f>
        <v>0.16000000000000003</v>
      </c>
      <c r="T816" s="1">
        <f t="shared" si="165"/>
        <v>-1</v>
      </c>
      <c r="U816" s="1">
        <f t="shared" si="166"/>
        <v>-2</v>
      </c>
      <c r="V816" s="7">
        <f>IF($E816="二本差勝",大将分析!$D$14,IF($E816="一本差勝",大将分析!$D$15,IF($E816="引き分け",大将分析!$D$16,IF($E816="一本差負",大将分析!$D$17,大将分析!$D$18))))</f>
        <v>0.26400000000000001</v>
      </c>
      <c r="W816" s="1">
        <f t="shared" si="167"/>
        <v>0</v>
      </c>
      <c r="X816" s="1">
        <f t="shared" si="168"/>
        <v>0</v>
      </c>
    </row>
    <row r="817" spans="1:24" x14ac:dyDescent="0.15">
      <c r="A817" s="1" t="s">
        <v>39</v>
      </c>
      <c r="B817" s="1" t="s">
        <v>42</v>
      </c>
      <c r="C817" s="1" t="s">
        <v>39</v>
      </c>
      <c r="D817" s="1" t="s">
        <v>22</v>
      </c>
      <c r="E817" s="1" t="s">
        <v>42</v>
      </c>
      <c r="F817" s="19">
        <f t="shared" si="156"/>
        <v>1</v>
      </c>
      <c r="G817" s="19">
        <f t="shared" si="157"/>
        <v>2</v>
      </c>
      <c r="H817" s="20">
        <f t="shared" si="158"/>
        <v>1.7301504000000016E-4</v>
      </c>
      <c r="J817" s="7">
        <f>IF($A817="二本差勝",先鋒分析!$D$14,IF($A817="一本差勝",先鋒分析!$D$15,IF($A817="引き分け",先鋒分析!$D$16,IF($A817="一本差負",先鋒分析!$D$17,先鋒分析!$D$18))))</f>
        <v>0.16000000000000003</v>
      </c>
      <c r="K817" s="19">
        <f t="shared" si="159"/>
        <v>1</v>
      </c>
      <c r="L817" s="19">
        <f t="shared" si="160"/>
        <v>2</v>
      </c>
      <c r="M817" s="7">
        <f>IF($B817="二本差勝",次鋒分析!$D$14,IF($B817="一本差勝",次鋒分析!$D$15,IF($B817="引き分け",次鋒分析!$D$16,IF($B817="一本差負",次鋒分析!$D$17,次鋒分析!$D$18))))</f>
        <v>0.16000000000000003</v>
      </c>
      <c r="N817" s="1">
        <f t="shared" si="161"/>
        <v>-1</v>
      </c>
      <c r="O817" s="1">
        <f t="shared" si="162"/>
        <v>-2</v>
      </c>
      <c r="P817" s="7">
        <f>IF($C817="二本差勝",中堅分析!$D$14,IF($C817="一本差勝",中堅分析!$D$15,IF($C817="引き分け",中堅分析!$D$16,IF($C817="一本差負",中堅分析!$D$17,中堅分析!$D$18))))</f>
        <v>0.16000000000000003</v>
      </c>
      <c r="Q817" s="1">
        <f t="shared" si="163"/>
        <v>1</v>
      </c>
      <c r="R817" s="1">
        <f t="shared" si="164"/>
        <v>2</v>
      </c>
      <c r="S817" s="7">
        <f>IF($D817="二本差勝",副将分析!$D$14,IF($D817="一本差勝",副将分析!$D$15,IF($D817="引き分け",副将分析!$D$16,IF($D817="一本差負",副将分析!$D$17,副将分析!$D$18))))</f>
        <v>0.26400000000000001</v>
      </c>
      <c r="T817" s="1">
        <f t="shared" si="165"/>
        <v>0</v>
      </c>
      <c r="U817" s="1">
        <f t="shared" si="166"/>
        <v>0</v>
      </c>
      <c r="V817" s="7">
        <f>IF($E817="二本差勝",大将分析!$D$14,IF($E817="一本差勝",大将分析!$D$15,IF($E817="引き分け",大将分析!$D$16,IF($E817="一本差負",大将分析!$D$17,大将分析!$D$18))))</f>
        <v>0.16000000000000003</v>
      </c>
      <c r="W817" s="1">
        <f t="shared" si="167"/>
        <v>-1</v>
      </c>
      <c r="X817" s="1">
        <f t="shared" si="168"/>
        <v>-2</v>
      </c>
    </row>
    <row r="818" spans="1:24" x14ac:dyDescent="0.15">
      <c r="A818" s="1" t="s">
        <v>39</v>
      </c>
      <c r="B818" s="1" t="s">
        <v>42</v>
      </c>
      <c r="C818" s="1" t="s">
        <v>39</v>
      </c>
      <c r="D818" s="1" t="s">
        <v>42</v>
      </c>
      <c r="E818" s="1" t="s">
        <v>22</v>
      </c>
      <c r="F818" s="19">
        <f t="shared" si="156"/>
        <v>1</v>
      </c>
      <c r="G818" s="19">
        <f t="shared" si="157"/>
        <v>2</v>
      </c>
      <c r="H818" s="20">
        <f t="shared" si="158"/>
        <v>1.7301504000000016E-4</v>
      </c>
      <c r="J818" s="7">
        <f>IF($A818="二本差勝",先鋒分析!$D$14,IF($A818="一本差勝",先鋒分析!$D$15,IF($A818="引き分け",先鋒分析!$D$16,IF($A818="一本差負",先鋒分析!$D$17,先鋒分析!$D$18))))</f>
        <v>0.16000000000000003</v>
      </c>
      <c r="K818" s="19">
        <f t="shared" si="159"/>
        <v>1</v>
      </c>
      <c r="L818" s="19">
        <f t="shared" si="160"/>
        <v>2</v>
      </c>
      <c r="M818" s="7">
        <f>IF($B818="二本差勝",次鋒分析!$D$14,IF($B818="一本差勝",次鋒分析!$D$15,IF($B818="引き分け",次鋒分析!$D$16,IF($B818="一本差負",次鋒分析!$D$17,次鋒分析!$D$18))))</f>
        <v>0.16000000000000003</v>
      </c>
      <c r="N818" s="1">
        <f t="shared" si="161"/>
        <v>-1</v>
      </c>
      <c r="O818" s="1">
        <f t="shared" si="162"/>
        <v>-2</v>
      </c>
      <c r="P818" s="7">
        <f>IF($C818="二本差勝",中堅分析!$D$14,IF($C818="一本差勝",中堅分析!$D$15,IF($C818="引き分け",中堅分析!$D$16,IF($C818="一本差負",中堅分析!$D$17,中堅分析!$D$18))))</f>
        <v>0.16000000000000003</v>
      </c>
      <c r="Q818" s="1">
        <f t="shared" si="163"/>
        <v>1</v>
      </c>
      <c r="R818" s="1">
        <f t="shared" si="164"/>
        <v>2</v>
      </c>
      <c r="S818" s="7">
        <f>IF($D818="二本差勝",副将分析!$D$14,IF($D818="一本差勝",副将分析!$D$15,IF($D818="引き分け",副将分析!$D$16,IF($D818="一本差負",副将分析!$D$17,副将分析!$D$18))))</f>
        <v>0.16000000000000003</v>
      </c>
      <c r="T818" s="1">
        <f t="shared" si="165"/>
        <v>-1</v>
      </c>
      <c r="U818" s="1">
        <f t="shared" si="166"/>
        <v>-2</v>
      </c>
      <c r="V818" s="7">
        <f>IF($E818="二本差勝",大将分析!$D$14,IF($E818="一本差勝",大将分析!$D$15,IF($E818="引き分け",大将分析!$D$16,IF($E818="一本差負",大将分析!$D$17,大将分析!$D$18))))</f>
        <v>0.26400000000000001</v>
      </c>
      <c r="W818" s="1">
        <f t="shared" si="167"/>
        <v>0</v>
      </c>
      <c r="X818" s="1">
        <f t="shared" si="168"/>
        <v>0</v>
      </c>
    </row>
    <row r="819" spans="1:24" x14ac:dyDescent="0.15">
      <c r="A819" s="1" t="s">
        <v>40</v>
      </c>
      <c r="B819" s="1" t="s">
        <v>39</v>
      </c>
      <c r="C819" s="1" t="s">
        <v>41</v>
      </c>
      <c r="D819" s="1" t="s">
        <v>22</v>
      </c>
      <c r="E819" s="1" t="s">
        <v>42</v>
      </c>
      <c r="F819" s="19">
        <f t="shared" si="156"/>
        <v>1</v>
      </c>
      <c r="G819" s="19">
        <f t="shared" si="157"/>
        <v>2</v>
      </c>
      <c r="H819" s="20">
        <f t="shared" si="158"/>
        <v>2.9239541760000019E-4</v>
      </c>
      <c r="J819" s="7">
        <f>IF($A819="二本差勝",先鋒分析!$D$14,IF($A819="一本差勝",先鋒分析!$D$15,IF($A819="引き分け",先鋒分析!$D$16,IF($A819="一本差負",先鋒分析!$D$17,先鋒分析!$D$18))))</f>
        <v>0.20800000000000002</v>
      </c>
      <c r="K819" s="19">
        <f t="shared" si="159"/>
        <v>1</v>
      </c>
      <c r="L819" s="19">
        <f t="shared" si="160"/>
        <v>1</v>
      </c>
      <c r="M819" s="7">
        <f>IF($B819="二本差勝",次鋒分析!$D$14,IF($B819="一本差勝",次鋒分析!$D$15,IF($B819="引き分け",次鋒分析!$D$16,IF($B819="一本差負",次鋒分析!$D$17,次鋒分析!$D$18))))</f>
        <v>0.16000000000000003</v>
      </c>
      <c r="N819" s="1">
        <f t="shared" si="161"/>
        <v>1</v>
      </c>
      <c r="O819" s="1">
        <f t="shared" si="162"/>
        <v>2</v>
      </c>
      <c r="P819" s="7">
        <f>IF($C819="二本差勝",中堅分析!$D$14,IF($C819="一本差勝",中堅分析!$D$15,IF($C819="引き分け",中堅分析!$D$16,IF($C819="一本差負",中堅分析!$D$17,中堅分析!$D$18))))</f>
        <v>0.20800000000000002</v>
      </c>
      <c r="Q819" s="1">
        <f t="shared" si="163"/>
        <v>-1</v>
      </c>
      <c r="R819" s="1">
        <f t="shared" si="164"/>
        <v>-1</v>
      </c>
      <c r="S819" s="7">
        <f>IF($D819="二本差勝",副将分析!$D$14,IF($D819="一本差勝",副将分析!$D$15,IF($D819="引き分け",副将分析!$D$16,IF($D819="一本差負",副将分析!$D$17,副将分析!$D$18))))</f>
        <v>0.26400000000000001</v>
      </c>
      <c r="T819" s="1">
        <f t="shared" si="165"/>
        <v>0</v>
      </c>
      <c r="U819" s="1">
        <f t="shared" si="166"/>
        <v>0</v>
      </c>
      <c r="V819" s="7">
        <f>IF($E819="二本差勝",大将分析!$D$14,IF($E819="一本差勝",大将分析!$D$15,IF($E819="引き分け",大将分析!$D$16,IF($E819="一本差負",大将分析!$D$17,大将分析!$D$18))))</f>
        <v>0.16000000000000003</v>
      </c>
      <c r="W819" s="1">
        <f t="shared" si="167"/>
        <v>-1</v>
      </c>
      <c r="X819" s="1">
        <f t="shared" si="168"/>
        <v>-2</v>
      </c>
    </row>
    <row r="820" spans="1:24" x14ac:dyDescent="0.15">
      <c r="A820" s="1" t="s">
        <v>40</v>
      </c>
      <c r="B820" s="1" t="s">
        <v>39</v>
      </c>
      <c r="C820" s="1" t="s">
        <v>41</v>
      </c>
      <c r="D820" s="1" t="s">
        <v>42</v>
      </c>
      <c r="E820" s="1" t="s">
        <v>22</v>
      </c>
      <c r="F820" s="19">
        <f t="shared" si="156"/>
        <v>1</v>
      </c>
      <c r="G820" s="19">
        <f t="shared" si="157"/>
        <v>2</v>
      </c>
      <c r="H820" s="20">
        <f t="shared" si="158"/>
        <v>2.9239541760000024E-4</v>
      </c>
      <c r="J820" s="7">
        <f>IF($A820="二本差勝",先鋒分析!$D$14,IF($A820="一本差勝",先鋒分析!$D$15,IF($A820="引き分け",先鋒分析!$D$16,IF($A820="一本差負",先鋒分析!$D$17,先鋒分析!$D$18))))</f>
        <v>0.20800000000000002</v>
      </c>
      <c r="K820" s="19">
        <f t="shared" si="159"/>
        <v>1</v>
      </c>
      <c r="L820" s="19">
        <f t="shared" si="160"/>
        <v>1</v>
      </c>
      <c r="M820" s="7">
        <f>IF($B820="二本差勝",次鋒分析!$D$14,IF($B820="一本差勝",次鋒分析!$D$15,IF($B820="引き分け",次鋒分析!$D$16,IF($B820="一本差負",次鋒分析!$D$17,次鋒分析!$D$18))))</f>
        <v>0.16000000000000003</v>
      </c>
      <c r="N820" s="1">
        <f t="shared" si="161"/>
        <v>1</v>
      </c>
      <c r="O820" s="1">
        <f t="shared" si="162"/>
        <v>2</v>
      </c>
      <c r="P820" s="7">
        <f>IF($C820="二本差勝",中堅分析!$D$14,IF($C820="一本差勝",中堅分析!$D$15,IF($C820="引き分け",中堅分析!$D$16,IF($C820="一本差負",中堅分析!$D$17,中堅分析!$D$18))))</f>
        <v>0.20800000000000002</v>
      </c>
      <c r="Q820" s="1">
        <f t="shared" si="163"/>
        <v>-1</v>
      </c>
      <c r="R820" s="1">
        <f t="shared" si="164"/>
        <v>-1</v>
      </c>
      <c r="S820" s="7">
        <f>IF($D820="二本差勝",副将分析!$D$14,IF($D820="一本差勝",副将分析!$D$15,IF($D820="引き分け",副将分析!$D$16,IF($D820="一本差負",副将分析!$D$17,副将分析!$D$18))))</f>
        <v>0.16000000000000003</v>
      </c>
      <c r="T820" s="1">
        <f t="shared" si="165"/>
        <v>-1</v>
      </c>
      <c r="U820" s="1">
        <f t="shared" si="166"/>
        <v>-2</v>
      </c>
      <c r="V820" s="7">
        <f>IF($E820="二本差勝",大将分析!$D$14,IF($E820="一本差勝",大将分析!$D$15,IF($E820="引き分け",大将分析!$D$16,IF($E820="一本差負",大将分析!$D$17,大将分析!$D$18))))</f>
        <v>0.26400000000000001</v>
      </c>
      <c r="W820" s="1">
        <f t="shared" si="167"/>
        <v>0</v>
      </c>
      <c r="X820" s="1">
        <f t="shared" si="168"/>
        <v>0</v>
      </c>
    </row>
    <row r="821" spans="1:24" x14ac:dyDescent="0.15">
      <c r="A821" s="1" t="s">
        <v>40</v>
      </c>
      <c r="B821" s="1" t="s">
        <v>41</v>
      </c>
      <c r="C821" s="1" t="s">
        <v>39</v>
      </c>
      <c r="D821" s="1" t="s">
        <v>22</v>
      </c>
      <c r="E821" s="1" t="s">
        <v>42</v>
      </c>
      <c r="F821" s="19">
        <f t="shared" si="156"/>
        <v>1</v>
      </c>
      <c r="G821" s="19">
        <f t="shared" si="157"/>
        <v>2</v>
      </c>
      <c r="H821" s="20">
        <f t="shared" si="158"/>
        <v>2.9239541760000019E-4</v>
      </c>
      <c r="J821" s="7">
        <f>IF($A821="二本差勝",先鋒分析!$D$14,IF($A821="一本差勝",先鋒分析!$D$15,IF($A821="引き分け",先鋒分析!$D$16,IF($A821="一本差負",先鋒分析!$D$17,先鋒分析!$D$18))))</f>
        <v>0.20800000000000002</v>
      </c>
      <c r="K821" s="19">
        <f t="shared" si="159"/>
        <v>1</v>
      </c>
      <c r="L821" s="19">
        <f t="shared" si="160"/>
        <v>1</v>
      </c>
      <c r="M821" s="7">
        <f>IF($B821="二本差勝",次鋒分析!$D$14,IF($B821="一本差勝",次鋒分析!$D$15,IF($B821="引き分け",次鋒分析!$D$16,IF($B821="一本差負",次鋒分析!$D$17,次鋒分析!$D$18))))</f>
        <v>0.20800000000000002</v>
      </c>
      <c r="N821" s="1">
        <f t="shared" si="161"/>
        <v>-1</v>
      </c>
      <c r="O821" s="1">
        <f t="shared" si="162"/>
        <v>-1</v>
      </c>
      <c r="P821" s="7">
        <f>IF($C821="二本差勝",中堅分析!$D$14,IF($C821="一本差勝",中堅分析!$D$15,IF($C821="引き分け",中堅分析!$D$16,IF($C821="一本差負",中堅分析!$D$17,中堅分析!$D$18))))</f>
        <v>0.16000000000000003</v>
      </c>
      <c r="Q821" s="1">
        <f t="shared" si="163"/>
        <v>1</v>
      </c>
      <c r="R821" s="1">
        <f t="shared" si="164"/>
        <v>2</v>
      </c>
      <c r="S821" s="7">
        <f>IF($D821="二本差勝",副将分析!$D$14,IF($D821="一本差勝",副将分析!$D$15,IF($D821="引き分け",副将分析!$D$16,IF($D821="一本差負",副将分析!$D$17,副将分析!$D$18))))</f>
        <v>0.26400000000000001</v>
      </c>
      <c r="T821" s="1">
        <f t="shared" si="165"/>
        <v>0</v>
      </c>
      <c r="U821" s="1">
        <f t="shared" si="166"/>
        <v>0</v>
      </c>
      <c r="V821" s="7">
        <f>IF($E821="二本差勝",大将分析!$D$14,IF($E821="一本差勝",大将分析!$D$15,IF($E821="引き分け",大将分析!$D$16,IF($E821="一本差負",大将分析!$D$17,大将分析!$D$18))))</f>
        <v>0.16000000000000003</v>
      </c>
      <c r="W821" s="1">
        <f t="shared" si="167"/>
        <v>-1</v>
      </c>
      <c r="X821" s="1">
        <f t="shared" si="168"/>
        <v>-2</v>
      </c>
    </row>
    <row r="822" spans="1:24" x14ac:dyDescent="0.15">
      <c r="A822" s="1" t="s">
        <v>40</v>
      </c>
      <c r="B822" s="1" t="s">
        <v>41</v>
      </c>
      <c r="C822" s="1" t="s">
        <v>39</v>
      </c>
      <c r="D822" s="1" t="s">
        <v>42</v>
      </c>
      <c r="E822" s="1" t="s">
        <v>22</v>
      </c>
      <c r="F822" s="19">
        <f t="shared" si="156"/>
        <v>1</v>
      </c>
      <c r="G822" s="19">
        <f t="shared" si="157"/>
        <v>2</v>
      </c>
      <c r="H822" s="20">
        <f t="shared" si="158"/>
        <v>2.9239541760000024E-4</v>
      </c>
      <c r="J822" s="7">
        <f>IF($A822="二本差勝",先鋒分析!$D$14,IF($A822="一本差勝",先鋒分析!$D$15,IF($A822="引き分け",先鋒分析!$D$16,IF($A822="一本差負",先鋒分析!$D$17,先鋒分析!$D$18))))</f>
        <v>0.20800000000000002</v>
      </c>
      <c r="K822" s="19">
        <f t="shared" si="159"/>
        <v>1</v>
      </c>
      <c r="L822" s="19">
        <f t="shared" si="160"/>
        <v>1</v>
      </c>
      <c r="M822" s="7">
        <f>IF($B822="二本差勝",次鋒分析!$D$14,IF($B822="一本差勝",次鋒分析!$D$15,IF($B822="引き分け",次鋒分析!$D$16,IF($B822="一本差負",次鋒分析!$D$17,次鋒分析!$D$18))))</f>
        <v>0.20800000000000002</v>
      </c>
      <c r="N822" s="1">
        <f t="shared" si="161"/>
        <v>-1</v>
      </c>
      <c r="O822" s="1">
        <f t="shared" si="162"/>
        <v>-1</v>
      </c>
      <c r="P822" s="7">
        <f>IF($C822="二本差勝",中堅分析!$D$14,IF($C822="一本差勝",中堅分析!$D$15,IF($C822="引き分け",中堅分析!$D$16,IF($C822="一本差負",中堅分析!$D$17,中堅分析!$D$18))))</f>
        <v>0.16000000000000003</v>
      </c>
      <c r="Q822" s="1">
        <f t="shared" si="163"/>
        <v>1</v>
      </c>
      <c r="R822" s="1">
        <f t="shared" si="164"/>
        <v>2</v>
      </c>
      <c r="S822" s="7">
        <f>IF($D822="二本差勝",副将分析!$D$14,IF($D822="一本差勝",副将分析!$D$15,IF($D822="引き分け",副将分析!$D$16,IF($D822="一本差負",副将分析!$D$17,副将分析!$D$18))))</f>
        <v>0.16000000000000003</v>
      </c>
      <c r="T822" s="1">
        <f t="shared" si="165"/>
        <v>-1</v>
      </c>
      <c r="U822" s="1">
        <f t="shared" si="166"/>
        <v>-2</v>
      </c>
      <c r="V822" s="7">
        <f>IF($E822="二本差勝",大将分析!$D$14,IF($E822="一本差勝",大将分析!$D$15,IF($E822="引き分け",大将分析!$D$16,IF($E822="一本差負",大将分析!$D$17,大将分析!$D$18))))</f>
        <v>0.26400000000000001</v>
      </c>
      <c r="W822" s="1">
        <f t="shared" si="167"/>
        <v>0</v>
      </c>
      <c r="X822" s="1">
        <f t="shared" si="168"/>
        <v>0</v>
      </c>
    </row>
    <row r="823" spans="1:24" x14ac:dyDescent="0.15">
      <c r="A823" s="1" t="s">
        <v>22</v>
      </c>
      <c r="B823" s="1" t="s">
        <v>39</v>
      </c>
      <c r="C823" s="1" t="s">
        <v>22</v>
      </c>
      <c r="D823" s="1" t="s">
        <v>22</v>
      </c>
      <c r="E823" s="1" t="s">
        <v>42</v>
      </c>
      <c r="F823" s="19">
        <f t="shared" si="156"/>
        <v>1</v>
      </c>
      <c r="G823" s="19">
        <f t="shared" si="157"/>
        <v>2</v>
      </c>
      <c r="H823" s="20">
        <f t="shared" si="158"/>
        <v>4.7103344640000034E-4</v>
      </c>
      <c r="J823" s="7">
        <f>IF($A823="二本差勝",先鋒分析!$D$14,IF($A823="一本差勝",先鋒分析!$D$15,IF($A823="引き分け",先鋒分析!$D$16,IF($A823="一本差負",先鋒分析!$D$17,先鋒分析!$D$18))))</f>
        <v>0.26400000000000001</v>
      </c>
      <c r="K823" s="19">
        <f t="shared" si="159"/>
        <v>0</v>
      </c>
      <c r="L823" s="19">
        <f t="shared" si="160"/>
        <v>0</v>
      </c>
      <c r="M823" s="7">
        <f>IF($B823="二本差勝",次鋒分析!$D$14,IF($B823="一本差勝",次鋒分析!$D$15,IF($B823="引き分け",次鋒分析!$D$16,IF($B823="一本差負",次鋒分析!$D$17,次鋒分析!$D$18))))</f>
        <v>0.16000000000000003</v>
      </c>
      <c r="N823" s="1">
        <f t="shared" si="161"/>
        <v>1</v>
      </c>
      <c r="O823" s="1">
        <f t="shared" si="162"/>
        <v>2</v>
      </c>
      <c r="P823" s="7">
        <f>IF($C823="二本差勝",中堅分析!$D$14,IF($C823="一本差勝",中堅分析!$D$15,IF($C823="引き分け",中堅分析!$D$16,IF($C823="一本差負",中堅分析!$D$17,中堅分析!$D$18))))</f>
        <v>0.26400000000000001</v>
      </c>
      <c r="Q823" s="1">
        <f t="shared" si="163"/>
        <v>0</v>
      </c>
      <c r="R823" s="1">
        <f t="shared" si="164"/>
        <v>0</v>
      </c>
      <c r="S823" s="7">
        <f>IF($D823="二本差勝",副将分析!$D$14,IF($D823="一本差勝",副将分析!$D$15,IF($D823="引き分け",副将分析!$D$16,IF($D823="一本差負",副将分析!$D$17,副将分析!$D$18))))</f>
        <v>0.26400000000000001</v>
      </c>
      <c r="T823" s="1">
        <f t="shared" si="165"/>
        <v>0</v>
      </c>
      <c r="U823" s="1">
        <f t="shared" si="166"/>
        <v>0</v>
      </c>
      <c r="V823" s="7">
        <f>IF($E823="二本差勝",大将分析!$D$14,IF($E823="一本差勝",大将分析!$D$15,IF($E823="引き分け",大将分析!$D$16,IF($E823="一本差負",大将分析!$D$17,大将分析!$D$18))))</f>
        <v>0.16000000000000003</v>
      </c>
      <c r="W823" s="1">
        <f t="shared" si="167"/>
        <v>-1</v>
      </c>
      <c r="X823" s="1">
        <f t="shared" si="168"/>
        <v>-2</v>
      </c>
    </row>
    <row r="824" spans="1:24" x14ac:dyDescent="0.15">
      <c r="A824" s="1" t="s">
        <v>22</v>
      </c>
      <c r="B824" s="1" t="s">
        <v>39</v>
      </c>
      <c r="C824" s="1" t="s">
        <v>22</v>
      </c>
      <c r="D824" s="1" t="s">
        <v>42</v>
      </c>
      <c r="E824" s="1" t="s">
        <v>22</v>
      </c>
      <c r="F824" s="19">
        <f t="shared" si="156"/>
        <v>1</v>
      </c>
      <c r="G824" s="19">
        <f t="shared" si="157"/>
        <v>2</v>
      </c>
      <c r="H824" s="20">
        <f t="shared" si="158"/>
        <v>4.7103344640000034E-4</v>
      </c>
      <c r="J824" s="7">
        <f>IF($A824="二本差勝",先鋒分析!$D$14,IF($A824="一本差勝",先鋒分析!$D$15,IF($A824="引き分け",先鋒分析!$D$16,IF($A824="一本差負",先鋒分析!$D$17,先鋒分析!$D$18))))</f>
        <v>0.26400000000000001</v>
      </c>
      <c r="K824" s="19">
        <f t="shared" si="159"/>
        <v>0</v>
      </c>
      <c r="L824" s="19">
        <f t="shared" si="160"/>
        <v>0</v>
      </c>
      <c r="M824" s="7">
        <f>IF($B824="二本差勝",次鋒分析!$D$14,IF($B824="一本差勝",次鋒分析!$D$15,IF($B824="引き分け",次鋒分析!$D$16,IF($B824="一本差負",次鋒分析!$D$17,次鋒分析!$D$18))))</f>
        <v>0.16000000000000003</v>
      </c>
      <c r="N824" s="1">
        <f t="shared" si="161"/>
        <v>1</v>
      </c>
      <c r="O824" s="1">
        <f t="shared" si="162"/>
        <v>2</v>
      </c>
      <c r="P824" s="7">
        <f>IF($C824="二本差勝",中堅分析!$D$14,IF($C824="一本差勝",中堅分析!$D$15,IF($C824="引き分け",中堅分析!$D$16,IF($C824="一本差負",中堅分析!$D$17,中堅分析!$D$18))))</f>
        <v>0.26400000000000001</v>
      </c>
      <c r="Q824" s="1">
        <f t="shared" si="163"/>
        <v>0</v>
      </c>
      <c r="R824" s="1">
        <f t="shared" si="164"/>
        <v>0</v>
      </c>
      <c r="S824" s="7">
        <f>IF($D824="二本差勝",副将分析!$D$14,IF($D824="一本差勝",副将分析!$D$15,IF($D824="引き分け",副将分析!$D$16,IF($D824="一本差負",副将分析!$D$17,副将分析!$D$18))))</f>
        <v>0.16000000000000003</v>
      </c>
      <c r="T824" s="1">
        <f t="shared" si="165"/>
        <v>-1</v>
      </c>
      <c r="U824" s="1">
        <f t="shared" si="166"/>
        <v>-2</v>
      </c>
      <c r="V824" s="7">
        <f>IF($E824="二本差勝",大将分析!$D$14,IF($E824="一本差勝",大将分析!$D$15,IF($E824="引き分け",大将分析!$D$16,IF($E824="一本差負",大将分析!$D$17,大将分析!$D$18))))</f>
        <v>0.26400000000000001</v>
      </c>
      <c r="W824" s="1">
        <f t="shared" si="167"/>
        <v>0</v>
      </c>
      <c r="X824" s="1">
        <f t="shared" si="168"/>
        <v>0</v>
      </c>
    </row>
    <row r="825" spans="1:24" x14ac:dyDescent="0.15">
      <c r="A825" s="1" t="s">
        <v>22</v>
      </c>
      <c r="B825" s="1" t="s">
        <v>22</v>
      </c>
      <c r="C825" s="1" t="s">
        <v>39</v>
      </c>
      <c r="D825" s="1" t="s">
        <v>22</v>
      </c>
      <c r="E825" s="1" t="s">
        <v>42</v>
      </c>
      <c r="F825" s="19">
        <f t="shared" si="156"/>
        <v>1</v>
      </c>
      <c r="G825" s="19">
        <f t="shared" si="157"/>
        <v>2</v>
      </c>
      <c r="H825" s="20">
        <f t="shared" si="158"/>
        <v>4.7103344640000034E-4</v>
      </c>
      <c r="J825" s="7">
        <f>IF($A825="二本差勝",先鋒分析!$D$14,IF($A825="一本差勝",先鋒分析!$D$15,IF($A825="引き分け",先鋒分析!$D$16,IF($A825="一本差負",先鋒分析!$D$17,先鋒分析!$D$18))))</f>
        <v>0.26400000000000001</v>
      </c>
      <c r="K825" s="19">
        <f t="shared" si="159"/>
        <v>0</v>
      </c>
      <c r="L825" s="19">
        <f t="shared" si="160"/>
        <v>0</v>
      </c>
      <c r="M825" s="7">
        <f>IF($B825="二本差勝",次鋒分析!$D$14,IF($B825="一本差勝",次鋒分析!$D$15,IF($B825="引き分け",次鋒分析!$D$16,IF($B825="一本差負",次鋒分析!$D$17,次鋒分析!$D$18))))</f>
        <v>0.26400000000000001</v>
      </c>
      <c r="N825" s="1">
        <f t="shared" si="161"/>
        <v>0</v>
      </c>
      <c r="O825" s="1">
        <f t="shared" si="162"/>
        <v>0</v>
      </c>
      <c r="P825" s="7">
        <f>IF($C825="二本差勝",中堅分析!$D$14,IF($C825="一本差勝",中堅分析!$D$15,IF($C825="引き分け",中堅分析!$D$16,IF($C825="一本差負",中堅分析!$D$17,中堅分析!$D$18))))</f>
        <v>0.16000000000000003</v>
      </c>
      <c r="Q825" s="1">
        <f t="shared" si="163"/>
        <v>1</v>
      </c>
      <c r="R825" s="1">
        <f t="shared" si="164"/>
        <v>2</v>
      </c>
      <c r="S825" s="7">
        <f>IF($D825="二本差勝",副将分析!$D$14,IF($D825="一本差勝",副将分析!$D$15,IF($D825="引き分け",副将分析!$D$16,IF($D825="一本差負",副将分析!$D$17,副将分析!$D$18))))</f>
        <v>0.26400000000000001</v>
      </c>
      <c r="T825" s="1">
        <f t="shared" si="165"/>
        <v>0</v>
      </c>
      <c r="U825" s="1">
        <f t="shared" si="166"/>
        <v>0</v>
      </c>
      <c r="V825" s="7">
        <f>IF($E825="二本差勝",大将分析!$D$14,IF($E825="一本差勝",大将分析!$D$15,IF($E825="引き分け",大将分析!$D$16,IF($E825="一本差負",大将分析!$D$17,大将分析!$D$18))))</f>
        <v>0.16000000000000003</v>
      </c>
      <c r="W825" s="1">
        <f t="shared" si="167"/>
        <v>-1</v>
      </c>
      <c r="X825" s="1">
        <f t="shared" si="168"/>
        <v>-2</v>
      </c>
    </row>
    <row r="826" spans="1:24" x14ac:dyDescent="0.15">
      <c r="A826" s="1" t="s">
        <v>22</v>
      </c>
      <c r="B826" s="1" t="s">
        <v>22</v>
      </c>
      <c r="C826" s="1" t="s">
        <v>39</v>
      </c>
      <c r="D826" s="1" t="s">
        <v>42</v>
      </c>
      <c r="E826" s="1" t="s">
        <v>22</v>
      </c>
      <c r="F826" s="19">
        <f t="shared" si="156"/>
        <v>1</v>
      </c>
      <c r="G826" s="19">
        <f t="shared" si="157"/>
        <v>2</v>
      </c>
      <c r="H826" s="20">
        <f t="shared" si="158"/>
        <v>4.7103344640000034E-4</v>
      </c>
      <c r="J826" s="7">
        <f>IF($A826="二本差勝",先鋒分析!$D$14,IF($A826="一本差勝",先鋒分析!$D$15,IF($A826="引き分け",先鋒分析!$D$16,IF($A826="一本差負",先鋒分析!$D$17,先鋒分析!$D$18))))</f>
        <v>0.26400000000000001</v>
      </c>
      <c r="K826" s="19">
        <f t="shared" si="159"/>
        <v>0</v>
      </c>
      <c r="L826" s="19">
        <f t="shared" si="160"/>
        <v>0</v>
      </c>
      <c r="M826" s="7">
        <f>IF($B826="二本差勝",次鋒分析!$D$14,IF($B826="一本差勝",次鋒分析!$D$15,IF($B826="引き分け",次鋒分析!$D$16,IF($B826="一本差負",次鋒分析!$D$17,次鋒分析!$D$18))))</f>
        <v>0.26400000000000001</v>
      </c>
      <c r="N826" s="1">
        <f t="shared" si="161"/>
        <v>0</v>
      </c>
      <c r="O826" s="1">
        <f t="shared" si="162"/>
        <v>0</v>
      </c>
      <c r="P826" s="7">
        <f>IF($C826="二本差勝",中堅分析!$D$14,IF($C826="一本差勝",中堅分析!$D$15,IF($C826="引き分け",中堅分析!$D$16,IF($C826="一本差負",中堅分析!$D$17,中堅分析!$D$18))))</f>
        <v>0.16000000000000003</v>
      </c>
      <c r="Q826" s="1">
        <f t="shared" si="163"/>
        <v>1</v>
      </c>
      <c r="R826" s="1">
        <f t="shared" si="164"/>
        <v>2</v>
      </c>
      <c r="S826" s="7">
        <f>IF($D826="二本差勝",副将分析!$D$14,IF($D826="一本差勝",副将分析!$D$15,IF($D826="引き分け",副将分析!$D$16,IF($D826="一本差負",副将分析!$D$17,副将分析!$D$18))))</f>
        <v>0.16000000000000003</v>
      </c>
      <c r="T826" s="1">
        <f t="shared" si="165"/>
        <v>-1</v>
      </c>
      <c r="U826" s="1">
        <f t="shared" si="166"/>
        <v>-2</v>
      </c>
      <c r="V826" s="7">
        <f>IF($E826="二本差勝",大将分析!$D$14,IF($E826="一本差勝",大将分析!$D$15,IF($E826="引き分け",大将分析!$D$16,IF($E826="一本差負",大将分析!$D$17,大将分析!$D$18))))</f>
        <v>0.26400000000000001</v>
      </c>
      <c r="W826" s="1">
        <f t="shared" si="167"/>
        <v>0</v>
      </c>
      <c r="X826" s="1">
        <f t="shared" si="168"/>
        <v>0</v>
      </c>
    </row>
    <row r="827" spans="1:24" x14ac:dyDescent="0.15">
      <c r="A827" s="1" t="s">
        <v>41</v>
      </c>
      <c r="B827" s="1" t="s">
        <v>39</v>
      </c>
      <c r="C827" s="1" t="s">
        <v>40</v>
      </c>
      <c r="D827" s="1" t="s">
        <v>22</v>
      </c>
      <c r="E827" s="1" t="s">
        <v>42</v>
      </c>
      <c r="F827" s="19">
        <f t="shared" si="156"/>
        <v>1</v>
      </c>
      <c r="G827" s="19">
        <f t="shared" si="157"/>
        <v>2</v>
      </c>
      <c r="H827" s="20">
        <f t="shared" si="158"/>
        <v>2.9239541760000019E-4</v>
      </c>
      <c r="J827" s="7">
        <f>IF($A827="二本差勝",先鋒分析!$D$14,IF($A827="一本差勝",先鋒分析!$D$15,IF($A827="引き分け",先鋒分析!$D$16,IF($A827="一本差負",先鋒分析!$D$17,先鋒分析!$D$18))))</f>
        <v>0.20800000000000002</v>
      </c>
      <c r="K827" s="19">
        <f t="shared" si="159"/>
        <v>-1</v>
      </c>
      <c r="L827" s="19">
        <f t="shared" si="160"/>
        <v>-1</v>
      </c>
      <c r="M827" s="7">
        <f>IF($B827="二本差勝",次鋒分析!$D$14,IF($B827="一本差勝",次鋒分析!$D$15,IF($B827="引き分け",次鋒分析!$D$16,IF($B827="一本差負",次鋒分析!$D$17,次鋒分析!$D$18))))</f>
        <v>0.16000000000000003</v>
      </c>
      <c r="N827" s="1">
        <f t="shared" si="161"/>
        <v>1</v>
      </c>
      <c r="O827" s="1">
        <f t="shared" si="162"/>
        <v>2</v>
      </c>
      <c r="P827" s="7">
        <f>IF($C827="二本差勝",中堅分析!$D$14,IF($C827="一本差勝",中堅分析!$D$15,IF($C827="引き分け",中堅分析!$D$16,IF($C827="一本差負",中堅分析!$D$17,中堅分析!$D$18))))</f>
        <v>0.20800000000000002</v>
      </c>
      <c r="Q827" s="1">
        <f t="shared" si="163"/>
        <v>1</v>
      </c>
      <c r="R827" s="1">
        <f t="shared" si="164"/>
        <v>1</v>
      </c>
      <c r="S827" s="7">
        <f>IF($D827="二本差勝",副将分析!$D$14,IF($D827="一本差勝",副将分析!$D$15,IF($D827="引き分け",副将分析!$D$16,IF($D827="一本差負",副将分析!$D$17,副将分析!$D$18))))</f>
        <v>0.26400000000000001</v>
      </c>
      <c r="T827" s="1">
        <f t="shared" si="165"/>
        <v>0</v>
      </c>
      <c r="U827" s="1">
        <f t="shared" si="166"/>
        <v>0</v>
      </c>
      <c r="V827" s="7">
        <f>IF($E827="二本差勝",大将分析!$D$14,IF($E827="一本差勝",大将分析!$D$15,IF($E827="引き分け",大将分析!$D$16,IF($E827="一本差負",大将分析!$D$17,大将分析!$D$18))))</f>
        <v>0.16000000000000003</v>
      </c>
      <c r="W827" s="1">
        <f t="shared" si="167"/>
        <v>-1</v>
      </c>
      <c r="X827" s="1">
        <f t="shared" si="168"/>
        <v>-2</v>
      </c>
    </row>
    <row r="828" spans="1:24" x14ac:dyDescent="0.15">
      <c r="A828" s="1" t="s">
        <v>41</v>
      </c>
      <c r="B828" s="1" t="s">
        <v>39</v>
      </c>
      <c r="C828" s="1" t="s">
        <v>40</v>
      </c>
      <c r="D828" s="1" t="s">
        <v>42</v>
      </c>
      <c r="E828" s="1" t="s">
        <v>22</v>
      </c>
      <c r="F828" s="19">
        <f t="shared" si="156"/>
        <v>1</v>
      </c>
      <c r="G828" s="19">
        <f t="shared" si="157"/>
        <v>2</v>
      </c>
      <c r="H828" s="20">
        <f t="shared" si="158"/>
        <v>2.9239541760000024E-4</v>
      </c>
      <c r="J828" s="7">
        <f>IF($A828="二本差勝",先鋒分析!$D$14,IF($A828="一本差勝",先鋒分析!$D$15,IF($A828="引き分け",先鋒分析!$D$16,IF($A828="一本差負",先鋒分析!$D$17,先鋒分析!$D$18))))</f>
        <v>0.20800000000000002</v>
      </c>
      <c r="K828" s="19">
        <f t="shared" si="159"/>
        <v>-1</v>
      </c>
      <c r="L828" s="19">
        <f t="shared" si="160"/>
        <v>-1</v>
      </c>
      <c r="M828" s="7">
        <f>IF($B828="二本差勝",次鋒分析!$D$14,IF($B828="一本差勝",次鋒分析!$D$15,IF($B828="引き分け",次鋒分析!$D$16,IF($B828="一本差負",次鋒分析!$D$17,次鋒分析!$D$18))))</f>
        <v>0.16000000000000003</v>
      </c>
      <c r="N828" s="1">
        <f t="shared" si="161"/>
        <v>1</v>
      </c>
      <c r="O828" s="1">
        <f t="shared" si="162"/>
        <v>2</v>
      </c>
      <c r="P828" s="7">
        <f>IF($C828="二本差勝",中堅分析!$D$14,IF($C828="一本差勝",中堅分析!$D$15,IF($C828="引き分け",中堅分析!$D$16,IF($C828="一本差負",中堅分析!$D$17,中堅分析!$D$18))))</f>
        <v>0.20800000000000002</v>
      </c>
      <c r="Q828" s="1">
        <f t="shared" si="163"/>
        <v>1</v>
      </c>
      <c r="R828" s="1">
        <f t="shared" si="164"/>
        <v>1</v>
      </c>
      <c r="S828" s="7">
        <f>IF($D828="二本差勝",副将分析!$D$14,IF($D828="一本差勝",副将分析!$D$15,IF($D828="引き分け",副将分析!$D$16,IF($D828="一本差負",副将分析!$D$17,副将分析!$D$18))))</f>
        <v>0.16000000000000003</v>
      </c>
      <c r="T828" s="1">
        <f t="shared" si="165"/>
        <v>-1</v>
      </c>
      <c r="U828" s="1">
        <f t="shared" si="166"/>
        <v>-2</v>
      </c>
      <c r="V828" s="7">
        <f>IF($E828="二本差勝",大将分析!$D$14,IF($E828="一本差勝",大将分析!$D$15,IF($E828="引き分け",大将分析!$D$16,IF($E828="一本差負",大将分析!$D$17,大将分析!$D$18))))</f>
        <v>0.26400000000000001</v>
      </c>
      <c r="W828" s="1">
        <f t="shared" si="167"/>
        <v>0</v>
      </c>
      <c r="X828" s="1">
        <f t="shared" si="168"/>
        <v>0</v>
      </c>
    </row>
    <row r="829" spans="1:24" x14ac:dyDescent="0.15">
      <c r="A829" s="1" t="s">
        <v>41</v>
      </c>
      <c r="B829" s="1" t="s">
        <v>40</v>
      </c>
      <c r="C829" s="1" t="s">
        <v>39</v>
      </c>
      <c r="D829" s="1" t="s">
        <v>22</v>
      </c>
      <c r="E829" s="1" t="s">
        <v>42</v>
      </c>
      <c r="F829" s="19">
        <f t="shared" si="156"/>
        <v>1</v>
      </c>
      <c r="G829" s="19">
        <f t="shared" si="157"/>
        <v>2</v>
      </c>
      <c r="H829" s="20">
        <f t="shared" si="158"/>
        <v>2.9239541760000019E-4</v>
      </c>
      <c r="J829" s="7">
        <f>IF($A829="二本差勝",先鋒分析!$D$14,IF($A829="一本差勝",先鋒分析!$D$15,IF($A829="引き分け",先鋒分析!$D$16,IF($A829="一本差負",先鋒分析!$D$17,先鋒分析!$D$18))))</f>
        <v>0.20800000000000002</v>
      </c>
      <c r="K829" s="19">
        <f t="shared" si="159"/>
        <v>-1</v>
      </c>
      <c r="L829" s="19">
        <f t="shared" si="160"/>
        <v>-1</v>
      </c>
      <c r="M829" s="7">
        <f>IF($B829="二本差勝",次鋒分析!$D$14,IF($B829="一本差勝",次鋒分析!$D$15,IF($B829="引き分け",次鋒分析!$D$16,IF($B829="一本差負",次鋒分析!$D$17,次鋒分析!$D$18))))</f>
        <v>0.20800000000000002</v>
      </c>
      <c r="N829" s="1">
        <f t="shared" si="161"/>
        <v>1</v>
      </c>
      <c r="O829" s="1">
        <f t="shared" si="162"/>
        <v>1</v>
      </c>
      <c r="P829" s="7">
        <f>IF($C829="二本差勝",中堅分析!$D$14,IF($C829="一本差勝",中堅分析!$D$15,IF($C829="引き分け",中堅分析!$D$16,IF($C829="一本差負",中堅分析!$D$17,中堅分析!$D$18))))</f>
        <v>0.16000000000000003</v>
      </c>
      <c r="Q829" s="1">
        <f t="shared" si="163"/>
        <v>1</v>
      </c>
      <c r="R829" s="1">
        <f t="shared" si="164"/>
        <v>2</v>
      </c>
      <c r="S829" s="7">
        <f>IF($D829="二本差勝",副将分析!$D$14,IF($D829="一本差勝",副将分析!$D$15,IF($D829="引き分け",副将分析!$D$16,IF($D829="一本差負",副将分析!$D$17,副将分析!$D$18))))</f>
        <v>0.26400000000000001</v>
      </c>
      <c r="T829" s="1">
        <f t="shared" si="165"/>
        <v>0</v>
      </c>
      <c r="U829" s="1">
        <f t="shared" si="166"/>
        <v>0</v>
      </c>
      <c r="V829" s="7">
        <f>IF($E829="二本差勝",大将分析!$D$14,IF($E829="一本差勝",大将分析!$D$15,IF($E829="引き分け",大将分析!$D$16,IF($E829="一本差負",大将分析!$D$17,大将分析!$D$18))))</f>
        <v>0.16000000000000003</v>
      </c>
      <c r="W829" s="1">
        <f t="shared" si="167"/>
        <v>-1</v>
      </c>
      <c r="X829" s="1">
        <f t="shared" si="168"/>
        <v>-2</v>
      </c>
    </row>
    <row r="830" spans="1:24" x14ac:dyDescent="0.15">
      <c r="A830" s="1" t="s">
        <v>41</v>
      </c>
      <c r="B830" s="1" t="s">
        <v>40</v>
      </c>
      <c r="C830" s="1" t="s">
        <v>39</v>
      </c>
      <c r="D830" s="1" t="s">
        <v>42</v>
      </c>
      <c r="E830" s="1" t="s">
        <v>22</v>
      </c>
      <c r="F830" s="19">
        <f t="shared" si="156"/>
        <v>1</v>
      </c>
      <c r="G830" s="19">
        <f t="shared" si="157"/>
        <v>2</v>
      </c>
      <c r="H830" s="20">
        <f t="shared" si="158"/>
        <v>2.9239541760000024E-4</v>
      </c>
      <c r="J830" s="7">
        <f>IF($A830="二本差勝",先鋒分析!$D$14,IF($A830="一本差勝",先鋒分析!$D$15,IF($A830="引き分け",先鋒分析!$D$16,IF($A830="一本差負",先鋒分析!$D$17,先鋒分析!$D$18))))</f>
        <v>0.20800000000000002</v>
      </c>
      <c r="K830" s="19">
        <f t="shared" si="159"/>
        <v>-1</v>
      </c>
      <c r="L830" s="19">
        <f t="shared" si="160"/>
        <v>-1</v>
      </c>
      <c r="M830" s="7">
        <f>IF($B830="二本差勝",次鋒分析!$D$14,IF($B830="一本差勝",次鋒分析!$D$15,IF($B830="引き分け",次鋒分析!$D$16,IF($B830="一本差負",次鋒分析!$D$17,次鋒分析!$D$18))))</f>
        <v>0.20800000000000002</v>
      </c>
      <c r="N830" s="1">
        <f t="shared" si="161"/>
        <v>1</v>
      </c>
      <c r="O830" s="1">
        <f t="shared" si="162"/>
        <v>1</v>
      </c>
      <c r="P830" s="7">
        <f>IF($C830="二本差勝",中堅分析!$D$14,IF($C830="一本差勝",中堅分析!$D$15,IF($C830="引き分け",中堅分析!$D$16,IF($C830="一本差負",中堅分析!$D$17,中堅分析!$D$18))))</f>
        <v>0.16000000000000003</v>
      </c>
      <c r="Q830" s="1">
        <f t="shared" si="163"/>
        <v>1</v>
      </c>
      <c r="R830" s="1">
        <f t="shared" si="164"/>
        <v>2</v>
      </c>
      <c r="S830" s="7">
        <f>IF($D830="二本差勝",副将分析!$D$14,IF($D830="一本差勝",副将分析!$D$15,IF($D830="引き分け",副将分析!$D$16,IF($D830="一本差負",副将分析!$D$17,副将分析!$D$18))))</f>
        <v>0.16000000000000003</v>
      </c>
      <c r="T830" s="1">
        <f t="shared" si="165"/>
        <v>-1</v>
      </c>
      <c r="U830" s="1">
        <f t="shared" si="166"/>
        <v>-2</v>
      </c>
      <c r="V830" s="7">
        <f>IF($E830="二本差勝",大将分析!$D$14,IF($E830="一本差勝",大将分析!$D$15,IF($E830="引き分け",大将分析!$D$16,IF($E830="一本差負",大将分析!$D$17,大将分析!$D$18))))</f>
        <v>0.26400000000000001</v>
      </c>
      <c r="W830" s="1">
        <f t="shared" si="167"/>
        <v>0</v>
      </c>
      <c r="X830" s="1">
        <f t="shared" si="168"/>
        <v>0</v>
      </c>
    </row>
    <row r="831" spans="1:24" x14ac:dyDescent="0.15">
      <c r="A831" s="1" t="s">
        <v>42</v>
      </c>
      <c r="B831" s="1" t="s">
        <v>39</v>
      </c>
      <c r="C831" s="1" t="s">
        <v>39</v>
      </c>
      <c r="D831" s="1" t="s">
        <v>22</v>
      </c>
      <c r="E831" s="1" t="s">
        <v>42</v>
      </c>
      <c r="F831" s="19">
        <f t="shared" si="156"/>
        <v>1</v>
      </c>
      <c r="G831" s="19">
        <f t="shared" si="157"/>
        <v>2</v>
      </c>
      <c r="H831" s="20">
        <f t="shared" si="158"/>
        <v>1.7301504000000016E-4</v>
      </c>
      <c r="J831" s="7">
        <f>IF($A831="二本差勝",先鋒分析!$D$14,IF($A831="一本差勝",先鋒分析!$D$15,IF($A831="引き分け",先鋒分析!$D$16,IF($A831="一本差負",先鋒分析!$D$17,先鋒分析!$D$18))))</f>
        <v>0.16000000000000003</v>
      </c>
      <c r="K831" s="19">
        <f t="shared" si="159"/>
        <v>-1</v>
      </c>
      <c r="L831" s="19">
        <f t="shared" si="160"/>
        <v>-2</v>
      </c>
      <c r="M831" s="7">
        <f>IF($B831="二本差勝",次鋒分析!$D$14,IF($B831="一本差勝",次鋒分析!$D$15,IF($B831="引き分け",次鋒分析!$D$16,IF($B831="一本差負",次鋒分析!$D$17,次鋒分析!$D$18))))</f>
        <v>0.16000000000000003</v>
      </c>
      <c r="N831" s="1">
        <f t="shared" si="161"/>
        <v>1</v>
      </c>
      <c r="O831" s="1">
        <f t="shared" si="162"/>
        <v>2</v>
      </c>
      <c r="P831" s="7">
        <f>IF($C831="二本差勝",中堅分析!$D$14,IF($C831="一本差勝",中堅分析!$D$15,IF($C831="引き分け",中堅分析!$D$16,IF($C831="一本差負",中堅分析!$D$17,中堅分析!$D$18))))</f>
        <v>0.16000000000000003</v>
      </c>
      <c r="Q831" s="1">
        <f t="shared" si="163"/>
        <v>1</v>
      </c>
      <c r="R831" s="1">
        <f t="shared" si="164"/>
        <v>2</v>
      </c>
      <c r="S831" s="7">
        <f>IF($D831="二本差勝",副将分析!$D$14,IF($D831="一本差勝",副将分析!$D$15,IF($D831="引き分け",副将分析!$D$16,IF($D831="一本差負",副将分析!$D$17,副将分析!$D$18))))</f>
        <v>0.26400000000000001</v>
      </c>
      <c r="T831" s="1">
        <f t="shared" si="165"/>
        <v>0</v>
      </c>
      <c r="U831" s="1">
        <f t="shared" si="166"/>
        <v>0</v>
      </c>
      <c r="V831" s="7">
        <f>IF($E831="二本差勝",大将分析!$D$14,IF($E831="一本差勝",大将分析!$D$15,IF($E831="引き分け",大将分析!$D$16,IF($E831="一本差負",大将分析!$D$17,大将分析!$D$18))))</f>
        <v>0.16000000000000003</v>
      </c>
      <c r="W831" s="1">
        <f t="shared" si="167"/>
        <v>-1</v>
      </c>
      <c r="X831" s="1">
        <f t="shared" si="168"/>
        <v>-2</v>
      </c>
    </row>
    <row r="832" spans="1:24" x14ac:dyDescent="0.15">
      <c r="A832" s="1" t="s">
        <v>42</v>
      </c>
      <c r="B832" s="1" t="s">
        <v>39</v>
      </c>
      <c r="C832" s="1" t="s">
        <v>39</v>
      </c>
      <c r="D832" s="1" t="s">
        <v>42</v>
      </c>
      <c r="E832" s="1" t="s">
        <v>22</v>
      </c>
      <c r="F832" s="19">
        <f t="shared" si="156"/>
        <v>1</v>
      </c>
      <c r="G832" s="19">
        <f t="shared" si="157"/>
        <v>2</v>
      </c>
      <c r="H832" s="20">
        <f t="shared" si="158"/>
        <v>1.7301504000000016E-4</v>
      </c>
      <c r="J832" s="7">
        <f>IF($A832="二本差勝",先鋒分析!$D$14,IF($A832="一本差勝",先鋒分析!$D$15,IF($A832="引き分け",先鋒分析!$D$16,IF($A832="一本差負",先鋒分析!$D$17,先鋒分析!$D$18))))</f>
        <v>0.16000000000000003</v>
      </c>
      <c r="K832" s="19">
        <f t="shared" si="159"/>
        <v>-1</v>
      </c>
      <c r="L832" s="19">
        <f t="shared" si="160"/>
        <v>-2</v>
      </c>
      <c r="M832" s="7">
        <f>IF($B832="二本差勝",次鋒分析!$D$14,IF($B832="一本差勝",次鋒分析!$D$15,IF($B832="引き分け",次鋒分析!$D$16,IF($B832="一本差負",次鋒分析!$D$17,次鋒分析!$D$18))))</f>
        <v>0.16000000000000003</v>
      </c>
      <c r="N832" s="1">
        <f t="shared" si="161"/>
        <v>1</v>
      </c>
      <c r="O832" s="1">
        <f t="shared" si="162"/>
        <v>2</v>
      </c>
      <c r="P832" s="7">
        <f>IF($C832="二本差勝",中堅分析!$D$14,IF($C832="一本差勝",中堅分析!$D$15,IF($C832="引き分け",中堅分析!$D$16,IF($C832="一本差負",中堅分析!$D$17,中堅分析!$D$18))))</f>
        <v>0.16000000000000003</v>
      </c>
      <c r="Q832" s="1">
        <f t="shared" si="163"/>
        <v>1</v>
      </c>
      <c r="R832" s="1">
        <f t="shared" si="164"/>
        <v>2</v>
      </c>
      <c r="S832" s="7">
        <f>IF($D832="二本差勝",副将分析!$D$14,IF($D832="一本差勝",副将分析!$D$15,IF($D832="引き分け",副将分析!$D$16,IF($D832="一本差負",副将分析!$D$17,副将分析!$D$18))))</f>
        <v>0.16000000000000003</v>
      </c>
      <c r="T832" s="1">
        <f t="shared" si="165"/>
        <v>-1</v>
      </c>
      <c r="U832" s="1">
        <f t="shared" si="166"/>
        <v>-2</v>
      </c>
      <c r="V832" s="7">
        <f>IF($E832="二本差勝",大将分析!$D$14,IF($E832="一本差勝",大将分析!$D$15,IF($E832="引き分け",大将分析!$D$16,IF($E832="一本差負",大将分析!$D$17,大将分析!$D$18))))</f>
        <v>0.26400000000000001</v>
      </c>
      <c r="W832" s="1">
        <f t="shared" si="167"/>
        <v>0</v>
      </c>
      <c r="X832" s="1">
        <f t="shared" si="168"/>
        <v>0</v>
      </c>
    </row>
    <row r="833" spans="1:24" x14ac:dyDescent="0.15">
      <c r="A833" s="1" t="s">
        <v>39</v>
      </c>
      <c r="B833" s="1" t="s">
        <v>39</v>
      </c>
      <c r="C833" s="1" t="s">
        <v>42</v>
      </c>
      <c r="D833" s="1" t="s">
        <v>41</v>
      </c>
      <c r="E833" s="1" t="s">
        <v>41</v>
      </c>
      <c r="F833" s="19">
        <f t="shared" si="156"/>
        <v>1</v>
      </c>
      <c r="G833" s="19">
        <f t="shared" si="157"/>
        <v>2</v>
      </c>
      <c r="H833" s="20">
        <f t="shared" si="158"/>
        <v>1.7720934400000015E-4</v>
      </c>
      <c r="J833" s="7">
        <f>IF($A833="二本差勝",先鋒分析!$D$14,IF($A833="一本差勝",先鋒分析!$D$15,IF($A833="引き分け",先鋒分析!$D$16,IF($A833="一本差負",先鋒分析!$D$17,先鋒分析!$D$18))))</f>
        <v>0.16000000000000003</v>
      </c>
      <c r="K833" s="19">
        <f t="shared" si="159"/>
        <v>1</v>
      </c>
      <c r="L833" s="19">
        <f t="shared" si="160"/>
        <v>2</v>
      </c>
      <c r="M833" s="7">
        <f>IF($B833="二本差勝",次鋒分析!$D$14,IF($B833="一本差勝",次鋒分析!$D$15,IF($B833="引き分け",次鋒分析!$D$16,IF($B833="一本差負",次鋒分析!$D$17,次鋒分析!$D$18))))</f>
        <v>0.16000000000000003</v>
      </c>
      <c r="N833" s="1">
        <f t="shared" si="161"/>
        <v>1</v>
      </c>
      <c r="O833" s="1">
        <f t="shared" si="162"/>
        <v>2</v>
      </c>
      <c r="P833" s="7">
        <f>IF($C833="二本差勝",中堅分析!$D$14,IF($C833="一本差勝",中堅分析!$D$15,IF($C833="引き分け",中堅分析!$D$16,IF($C833="一本差負",中堅分析!$D$17,中堅分析!$D$18))))</f>
        <v>0.16000000000000003</v>
      </c>
      <c r="Q833" s="1">
        <f t="shared" si="163"/>
        <v>-1</v>
      </c>
      <c r="R833" s="1">
        <f t="shared" si="164"/>
        <v>-2</v>
      </c>
      <c r="S833" s="7">
        <f>IF($D833="二本差勝",副将分析!$D$14,IF($D833="一本差勝",副将分析!$D$15,IF($D833="引き分け",副将分析!$D$16,IF($D833="一本差負",副将分析!$D$17,副将分析!$D$18))))</f>
        <v>0.20800000000000002</v>
      </c>
      <c r="T833" s="1">
        <f t="shared" si="165"/>
        <v>-1</v>
      </c>
      <c r="U833" s="1">
        <f t="shared" si="166"/>
        <v>-1</v>
      </c>
      <c r="V833" s="7">
        <f>IF($E833="二本差勝",大将分析!$D$14,IF($E833="一本差勝",大将分析!$D$15,IF($E833="引き分け",大将分析!$D$16,IF($E833="一本差負",大将分析!$D$17,大将分析!$D$18))))</f>
        <v>0.20800000000000002</v>
      </c>
      <c r="W833" s="1">
        <f t="shared" si="167"/>
        <v>-1</v>
      </c>
      <c r="X833" s="1">
        <f t="shared" si="168"/>
        <v>-1</v>
      </c>
    </row>
    <row r="834" spans="1:24" x14ac:dyDescent="0.15">
      <c r="A834" s="1" t="s">
        <v>39</v>
      </c>
      <c r="B834" s="1" t="s">
        <v>40</v>
      </c>
      <c r="C834" s="1" t="s">
        <v>41</v>
      </c>
      <c r="D834" s="1" t="s">
        <v>41</v>
      </c>
      <c r="E834" s="1" t="s">
        <v>41</v>
      </c>
      <c r="F834" s="19">
        <f t="shared" si="156"/>
        <v>1</v>
      </c>
      <c r="G834" s="19">
        <f t="shared" si="157"/>
        <v>2</v>
      </c>
      <c r="H834" s="20">
        <f t="shared" si="158"/>
        <v>2.9948379136000017E-4</v>
      </c>
      <c r="J834" s="7">
        <f>IF($A834="二本差勝",先鋒分析!$D$14,IF($A834="一本差勝",先鋒分析!$D$15,IF($A834="引き分け",先鋒分析!$D$16,IF($A834="一本差負",先鋒分析!$D$17,先鋒分析!$D$18))))</f>
        <v>0.16000000000000003</v>
      </c>
      <c r="K834" s="19">
        <f t="shared" si="159"/>
        <v>1</v>
      </c>
      <c r="L834" s="19">
        <f t="shared" si="160"/>
        <v>2</v>
      </c>
      <c r="M834" s="7">
        <f>IF($B834="二本差勝",次鋒分析!$D$14,IF($B834="一本差勝",次鋒分析!$D$15,IF($B834="引き分け",次鋒分析!$D$16,IF($B834="一本差負",次鋒分析!$D$17,次鋒分析!$D$18))))</f>
        <v>0.20800000000000002</v>
      </c>
      <c r="N834" s="1">
        <f t="shared" si="161"/>
        <v>1</v>
      </c>
      <c r="O834" s="1">
        <f t="shared" si="162"/>
        <v>1</v>
      </c>
      <c r="P834" s="7">
        <f>IF($C834="二本差勝",中堅分析!$D$14,IF($C834="一本差勝",中堅分析!$D$15,IF($C834="引き分け",中堅分析!$D$16,IF($C834="一本差負",中堅分析!$D$17,中堅分析!$D$18))))</f>
        <v>0.20800000000000002</v>
      </c>
      <c r="Q834" s="1">
        <f t="shared" si="163"/>
        <v>-1</v>
      </c>
      <c r="R834" s="1">
        <f t="shared" si="164"/>
        <v>-1</v>
      </c>
      <c r="S834" s="7">
        <f>IF($D834="二本差勝",副将分析!$D$14,IF($D834="一本差勝",副将分析!$D$15,IF($D834="引き分け",副将分析!$D$16,IF($D834="一本差負",副将分析!$D$17,副将分析!$D$18))))</f>
        <v>0.20800000000000002</v>
      </c>
      <c r="T834" s="1">
        <f t="shared" si="165"/>
        <v>-1</v>
      </c>
      <c r="U834" s="1">
        <f t="shared" si="166"/>
        <v>-1</v>
      </c>
      <c r="V834" s="7">
        <f>IF($E834="二本差勝",大将分析!$D$14,IF($E834="一本差勝",大将分析!$D$15,IF($E834="引き分け",大将分析!$D$16,IF($E834="一本差負",大将分析!$D$17,大将分析!$D$18))))</f>
        <v>0.20800000000000002</v>
      </c>
      <c r="W834" s="1">
        <f t="shared" si="167"/>
        <v>-1</v>
      </c>
      <c r="X834" s="1">
        <f t="shared" si="168"/>
        <v>-1</v>
      </c>
    </row>
    <row r="835" spans="1:24" x14ac:dyDescent="0.15">
      <c r="A835" s="1" t="s">
        <v>39</v>
      </c>
      <c r="B835" s="1" t="s">
        <v>22</v>
      </c>
      <c r="C835" s="1" t="s">
        <v>22</v>
      </c>
      <c r="D835" s="1" t="s">
        <v>41</v>
      </c>
      <c r="E835" s="1" t="s">
        <v>41</v>
      </c>
      <c r="F835" s="19">
        <f t="shared" si="156"/>
        <v>1</v>
      </c>
      <c r="G835" s="19">
        <f t="shared" si="157"/>
        <v>2</v>
      </c>
      <c r="H835" s="20">
        <f t="shared" si="158"/>
        <v>4.8245243904000029E-4</v>
      </c>
      <c r="J835" s="7">
        <f>IF($A835="二本差勝",先鋒分析!$D$14,IF($A835="一本差勝",先鋒分析!$D$15,IF($A835="引き分け",先鋒分析!$D$16,IF($A835="一本差負",先鋒分析!$D$17,先鋒分析!$D$18))))</f>
        <v>0.16000000000000003</v>
      </c>
      <c r="K835" s="19">
        <f t="shared" si="159"/>
        <v>1</v>
      </c>
      <c r="L835" s="19">
        <f t="shared" si="160"/>
        <v>2</v>
      </c>
      <c r="M835" s="7">
        <f>IF($B835="二本差勝",次鋒分析!$D$14,IF($B835="一本差勝",次鋒分析!$D$15,IF($B835="引き分け",次鋒分析!$D$16,IF($B835="一本差負",次鋒分析!$D$17,次鋒分析!$D$18))))</f>
        <v>0.26400000000000001</v>
      </c>
      <c r="N835" s="1">
        <f t="shared" si="161"/>
        <v>0</v>
      </c>
      <c r="O835" s="1">
        <f t="shared" si="162"/>
        <v>0</v>
      </c>
      <c r="P835" s="7">
        <f>IF($C835="二本差勝",中堅分析!$D$14,IF($C835="一本差勝",中堅分析!$D$15,IF($C835="引き分け",中堅分析!$D$16,IF($C835="一本差負",中堅分析!$D$17,中堅分析!$D$18))))</f>
        <v>0.26400000000000001</v>
      </c>
      <c r="Q835" s="1">
        <f t="shared" si="163"/>
        <v>0</v>
      </c>
      <c r="R835" s="1">
        <f t="shared" si="164"/>
        <v>0</v>
      </c>
      <c r="S835" s="7">
        <f>IF($D835="二本差勝",副将分析!$D$14,IF($D835="一本差勝",副将分析!$D$15,IF($D835="引き分け",副将分析!$D$16,IF($D835="一本差負",副将分析!$D$17,副将分析!$D$18))))</f>
        <v>0.20800000000000002</v>
      </c>
      <c r="T835" s="1">
        <f t="shared" si="165"/>
        <v>-1</v>
      </c>
      <c r="U835" s="1">
        <f t="shared" si="166"/>
        <v>-1</v>
      </c>
      <c r="V835" s="7">
        <f>IF($E835="二本差勝",大将分析!$D$14,IF($E835="一本差勝",大将分析!$D$15,IF($E835="引き分け",大将分析!$D$16,IF($E835="一本差負",大将分析!$D$17,大将分析!$D$18))))</f>
        <v>0.20800000000000002</v>
      </c>
      <c r="W835" s="1">
        <f t="shared" si="167"/>
        <v>-1</v>
      </c>
      <c r="X835" s="1">
        <f t="shared" si="168"/>
        <v>-1</v>
      </c>
    </row>
    <row r="836" spans="1:24" x14ac:dyDescent="0.15">
      <c r="A836" s="1" t="s">
        <v>39</v>
      </c>
      <c r="B836" s="1" t="s">
        <v>41</v>
      </c>
      <c r="C836" s="1" t="s">
        <v>40</v>
      </c>
      <c r="D836" s="1" t="s">
        <v>41</v>
      </c>
      <c r="E836" s="1" t="s">
        <v>41</v>
      </c>
      <c r="F836" s="19">
        <f t="shared" si="156"/>
        <v>1</v>
      </c>
      <c r="G836" s="19">
        <f t="shared" si="157"/>
        <v>2</v>
      </c>
      <c r="H836" s="20">
        <f t="shared" si="158"/>
        <v>2.9948379136000017E-4</v>
      </c>
      <c r="J836" s="7">
        <f>IF($A836="二本差勝",先鋒分析!$D$14,IF($A836="一本差勝",先鋒分析!$D$15,IF($A836="引き分け",先鋒分析!$D$16,IF($A836="一本差負",先鋒分析!$D$17,先鋒分析!$D$18))))</f>
        <v>0.16000000000000003</v>
      </c>
      <c r="K836" s="19">
        <f t="shared" si="159"/>
        <v>1</v>
      </c>
      <c r="L836" s="19">
        <f t="shared" si="160"/>
        <v>2</v>
      </c>
      <c r="M836" s="7">
        <f>IF($B836="二本差勝",次鋒分析!$D$14,IF($B836="一本差勝",次鋒分析!$D$15,IF($B836="引き分け",次鋒分析!$D$16,IF($B836="一本差負",次鋒分析!$D$17,次鋒分析!$D$18))))</f>
        <v>0.20800000000000002</v>
      </c>
      <c r="N836" s="1">
        <f t="shared" si="161"/>
        <v>-1</v>
      </c>
      <c r="O836" s="1">
        <f t="shared" si="162"/>
        <v>-1</v>
      </c>
      <c r="P836" s="7">
        <f>IF($C836="二本差勝",中堅分析!$D$14,IF($C836="一本差勝",中堅分析!$D$15,IF($C836="引き分け",中堅分析!$D$16,IF($C836="一本差負",中堅分析!$D$17,中堅分析!$D$18))))</f>
        <v>0.20800000000000002</v>
      </c>
      <c r="Q836" s="1">
        <f t="shared" si="163"/>
        <v>1</v>
      </c>
      <c r="R836" s="1">
        <f t="shared" si="164"/>
        <v>1</v>
      </c>
      <c r="S836" s="7">
        <f>IF($D836="二本差勝",副将分析!$D$14,IF($D836="一本差勝",副将分析!$D$15,IF($D836="引き分け",副将分析!$D$16,IF($D836="一本差負",副将分析!$D$17,副将分析!$D$18))))</f>
        <v>0.20800000000000002</v>
      </c>
      <c r="T836" s="1">
        <f t="shared" si="165"/>
        <v>-1</v>
      </c>
      <c r="U836" s="1">
        <f t="shared" si="166"/>
        <v>-1</v>
      </c>
      <c r="V836" s="7">
        <f>IF($E836="二本差勝",大将分析!$D$14,IF($E836="一本差勝",大将分析!$D$15,IF($E836="引き分け",大将分析!$D$16,IF($E836="一本差負",大将分析!$D$17,大将分析!$D$18))))</f>
        <v>0.20800000000000002</v>
      </c>
      <c r="W836" s="1">
        <f t="shared" si="167"/>
        <v>-1</v>
      </c>
      <c r="X836" s="1">
        <f t="shared" si="168"/>
        <v>-1</v>
      </c>
    </row>
    <row r="837" spans="1:24" x14ac:dyDescent="0.15">
      <c r="A837" s="1" t="s">
        <v>39</v>
      </c>
      <c r="B837" s="1" t="s">
        <v>42</v>
      </c>
      <c r="C837" s="1" t="s">
        <v>39</v>
      </c>
      <c r="D837" s="1" t="s">
        <v>41</v>
      </c>
      <c r="E837" s="1" t="s">
        <v>41</v>
      </c>
      <c r="F837" s="19">
        <f t="shared" si="156"/>
        <v>1</v>
      </c>
      <c r="G837" s="19">
        <f t="shared" si="157"/>
        <v>2</v>
      </c>
      <c r="H837" s="20">
        <f t="shared" si="158"/>
        <v>1.7720934400000015E-4</v>
      </c>
      <c r="J837" s="7">
        <f>IF($A837="二本差勝",先鋒分析!$D$14,IF($A837="一本差勝",先鋒分析!$D$15,IF($A837="引き分け",先鋒分析!$D$16,IF($A837="一本差負",先鋒分析!$D$17,先鋒分析!$D$18))))</f>
        <v>0.16000000000000003</v>
      </c>
      <c r="K837" s="19">
        <f t="shared" si="159"/>
        <v>1</v>
      </c>
      <c r="L837" s="19">
        <f t="shared" si="160"/>
        <v>2</v>
      </c>
      <c r="M837" s="7">
        <f>IF($B837="二本差勝",次鋒分析!$D$14,IF($B837="一本差勝",次鋒分析!$D$15,IF($B837="引き分け",次鋒分析!$D$16,IF($B837="一本差負",次鋒分析!$D$17,次鋒分析!$D$18))))</f>
        <v>0.16000000000000003</v>
      </c>
      <c r="N837" s="1">
        <f t="shared" si="161"/>
        <v>-1</v>
      </c>
      <c r="O837" s="1">
        <f t="shared" si="162"/>
        <v>-2</v>
      </c>
      <c r="P837" s="7">
        <f>IF($C837="二本差勝",中堅分析!$D$14,IF($C837="一本差勝",中堅分析!$D$15,IF($C837="引き分け",中堅分析!$D$16,IF($C837="一本差負",中堅分析!$D$17,中堅分析!$D$18))))</f>
        <v>0.16000000000000003</v>
      </c>
      <c r="Q837" s="1">
        <f t="shared" si="163"/>
        <v>1</v>
      </c>
      <c r="R837" s="1">
        <f t="shared" si="164"/>
        <v>2</v>
      </c>
      <c r="S837" s="7">
        <f>IF($D837="二本差勝",副将分析!$D$14,IF($D837="一本差勝",副将分析!$D$15,IF($D837="引き分け",副将分析!$D$16,IF($D837="一本差負",副将分析!$D$17,副将分析!$D$18))))</f>
        <v>0.20800000000000002</v>
      </c>
      <c r="T837" s="1">
        <f t="shared" si="165"/>
        <v>-1</v>
      </c>
      <c r="U837" s="1">
        <f t="shared" si="166"/>
        <v>-1</v>
      </c>
      <c r="V837" s="7">
        <f>IF($E837="二本差勝",大将分析!$D$14,IF($E837="一本差勝",大将分析!$D$15,IF($E837="引き分け",大将分析!$D$16,IF($E837="一本差負",大将分析!$D$17,大将分析!$D$18))))</f>
        <v>0.20800000000000002</v>
      </c>
      <c r="W837" s="1">
        <f t="shared" si="167"/>
        <v>-1</v>
      </c>
      <c r="X837" s="1">
        <f t="shared" si="168"/>
        <v>-1</v>
      </c>
    </row>
    <row r="838" spans="1:24" x14ac:dyDescent="0.15">
      <c r="A838" s="1" t="s">
        <v>40</v>
      </c>
      <c r="B838" s="1" t="s">
        <v>39</v>
      </c>
      <c r="C838" s="1" t="s">
        <v>41</v>
      </c>
      <c r="D838" s="1" t="s">
        <v>41</v>
      </c>
      <c r="E838" s="1" t="s">
        <v>41</v>
      </c>
      <c r="F838" s="19">
        <f t="shared" ref="F838:F901" si="169">K838+N838+Q838</f>
        <v>1</v>
      </c>
      <c r="G838" s="19">
        <f t="shared" ref="G838:G901" si="170">L838+O838+R838</f>
        <v>2</v>
      </c>
      <c r="H838" s="20">
        <f t="shared" ref="H838:H901" si="171">J838*M838*P838*S838*V838</f>
        <v>2.9948379136000017E-4</v>
      </c>
      <c r="J838" s="7">
        <f>IF($A838="二本差勝",先鋒分析!$D$14,IF($A838="一本差勝",先鋒分析!$D$15,IF($A838="引き分け",先鋒分析!$D$16,IF($A838="一本差負",先鋒分析!$D$17,先鋒分析!$D$18))))</f>
        <v>0.20800000000000002</v>
      </c>
      <c r="K838" s="19">
        <f t="shared" ref="K838:K901" si="172">IF($A838="二本差勝",1,IF($A838="一本差勝",1,IF($A838="引き分け",0,-1)))</f>
        <v>1</v>
      </c>
      <c r="L838" s="19">
        <f t="shared" ref="L838:L901" si="173">IF($A838="二本差勝",2,IF($A838="一本差勝",1,IF($A838="引き分け",0,IF($A838="一本差負",-1,-2))))</f>
        <v>1</v>
      </c>
      <c r="M838" s="7">
        <f>IF($B838="二本差勝",次鋒分析!$D$14,IF($B838="一本差勝",次鋒分析!$D$15,IF($B838="引き分け",次鋒分析!$D$16,IF($B838="一本差負",次鋒分析!$D$17,次鋒分析!$D$18))))</f>
        <v>0.16000000000000003</v>
      </c>
      <c r="N838" s="1">
        <f t="shared" ref="N838:N901" si="174">IF($B838="二本差勝",1,IF($B838="一本差勝",1,IF($B838="引き分け",0,-1)))</f>
        <v>1</v>
      </c>
      <c r="O838" s="1">
        <f t="shared" ref="O838:O901" si="175">IF($B838="二本差勝",2,IF($B838="一本差勝",1,IF($B838="引き分け",0,IF($B838="一本差負",-1,-2))))</f>
        <v>2</v>
      </c>
      <c r="P838" s="7">
        <f>IF($C838="二本差勝",中堅分析!$D$14,IF($C838="一本差勝",中堅分析!$D$15,IF($C838="引き分け",中堅分析!$D$16,IF($C838="一本差負",中堅分析!$D$17,中堅分析!$D$18))))</f>
        <v>0.20800000000000002</v>
      </c>
      <c r="Q838" s="1">
        <f t="shared" ref="Q838:Q901" si="176">IF($C838="二本差勝",1,IF($C838="一本差勝",1,IF($C838="引き分け",0,-1)))</f>
        <v>-1</v>
      </c>
      <c r="R838" s="1">
        <f t="shared" ref="R838:R901" si="177">IF($C838="二本差勝",2,IF($C838="一本差勝",1,IF($C838="引き分け",0,IF($C838="一本差負",-1,-2))))</f>
        <v>-1</v>
      </c>
      <c r="S838" s="7">
        <f>IF($D838="二本差勝",副将分析!$D$14,IF($D838="一本差勝",副将分析!$D$15,IF($D838="引き分け",副将分析!$D$16,IF($D838="一本差負",副将分析!$D$17,副将分析!$D$18))))</f>
        <v>0.20800000000000002</v>
      </c>
      <c r="T838" s="1">
        <f t="shared" ref="T838:T901" si="178">IF($D838="二本差勝",1,IF($D838="一本差勝",1,IF($D838="引き分け",0,-1)))</f>
        <v>-1</v>
      </c>
      <c r="U838" s="1">
        <f t="shared" ref="U838:U901" si="179">IF($D838="二本差勝",2,IF($D838="一本差勝",1,IF($D838="引き分け",0,IF($D838="一本差負",-1,-2))))</f>
        <v>-1</v>
      </c>
      <c r="V838" s="7">
        <f>IF($E838="二本差勝",大将分析!$D$14,IF($E838="一本差勝",大将分析!$D$15,IF($E838="引き分け",大将分析!$D$16,IF($E838="一本差負",大将分析!$D$17,大将分析!$D$18))))</f>
        <v>0.20800000000000002</v>
      </c>
      <c r="W838" s="1">
        <f t="shared" ref="W838:W901" si="180">IF($E838="二本差勝",1,IF($E838="一本差勝",1,IF($E838="引き分け",0,-1)))</f>
        <v>-1</v>
      </c>
      <c r="X838" s="1">
        <f t="shared" ref="X838:X901" si="181">IF($E838="二本差勝",2,IF($E838="一本差勝",1,IF($E838="引き分け",0,IF($E838="一本差負",-1,-2))))</f>
        <v>-1</v>
      </c>
    </row>
    <row r="839" spans="1:24" x14ac:dyDescent="0.15">
      <c r="A839" s="1" t="s">
        <v>40</v>
      </c>
      <c r="B839" s="1" t="s">
        <v>41</v>
      </c>
      <c r="C839" s="1" t="s">
        <v>39</v>
      </c>
      <c r="D839" s="1" t="s">
        <v>41</v>
      </c>
      <c r="E839" s="1" t="s">
        <v>41</v>
      </c>
      <c r="F839" s="19">
        <f t="shared" si="169"/>
        <v>1</v>
      </c>
      <c r="G839" s="19">
        <f t="shared" si="170"/>
        <v>2</v>
      </c>
      <c r="H839" s="20">
        <f t="shared" si="171"/>
        <v>2.9948379136000017E-4</v>
      </c>
      <c r="J839" s="7">
        <f>IF($A839="二本差勝",先鋒分析!$D$14,IF($A839="一本差勝",先鋒分析!$D$15,IF($A839="引き分け",先鋒分析!$D$16,IF($A839="一本差負",先鋒分析!$D$17,先鋒分析!$D$18))))</f>
        <v>0.20800000000000002</v>
      </c>
      <c r="K839" s="19">
        <f t="shared" si="172"/>
        <v>1</v>
      </c>
      <c r="L839" s="19">
        <f t="shared" si="173"/>
        <v>1</v>
      </c>
      <c r="M839" s="7">
        <f>IF($B839="二本差勝",次鋒分析!$D$14,IF($B839="一本差勝",次鋒分析!$D$15,IF($B839="引き分け",次鋒分析!$D$16,IF($B839="一本差負",次鋒分析!$D$17,次鋒分析!$D$18))))</f>
        <v>0.20800000000000002</v>
      </c>
      <c r="N839" s="1">
        <f t="shared" si="174"/>
        <v>-1</v>
      </c>
      <c r="O839" s="1">
        <f t="shared" si="175"/>
        <v>-1</v>
      </c>
      <c r="P839" s="7">
        <f>IF($C839="二本差勝",中堅分析!$D$14,IF($C839="一本差勝",中堅分析!$D$15,IF($C839="引き分け",中堅分析!$D$16,IF($C839="一本差負",中堅分析!$D$17,中堅分析!$D$18))))</f>
        <v>0.16000000000000003</v>
      </c>
      <c r="Q839" s="1">
        <f t="shared" si="176"/>
        <v>1</v>
      </c>
      <c r="R839" s="1">
        <f t="shared" si="177"/>
        <v>2</v>
      </c>
      <c r="S839" s="7">
        <f>IF($D839="二本差勝",副将分析!$D$14,IF($D839="一本差勝",副将分析!$D$15,IF($D839="引き分け",副将分析!$D$16,IF($D839="一本差負",副将分析!$D$17,副将分析!$D$18))))</f>
        <v>0.20800000000000002</v>
      </c>
      <c r="T839" s="1">
        <f t="shared" si="178"/>
        <v>-1</v>
      </c>
      <c r="U839" s="1">
        <f t="shared" si="179"/>
        <v>-1</v>
      </c>
      <c r="V839" s="7">
        <f>IF($E839="二本差勝",大将分析!$D$14,IF($E839="一本差勝",大将分析!$D$15,IF($E839="引き分け",大将分析!$D$16,IF($E839="一本差負",大将分析!$D$17,大将分析!$D$18))))</f>
        <v>0.20800000000000002</v>
      </c>
      <c r="W839" s="1">
        <f t="shared" si="180"/>
        <v>-1</v>
      </c>
      <c r="X839" s="1">
        <f t="shared" si="181"/>
        <v>-1</v>
      </c>
    </row>
    <row r="840" spans="1:24" x14ac:dyDescent="0.15">
      <c r="A840" s="1" t="s">
        <v>22</v>
      </c>
      <c r="B840" s="1" t="s">
        <v>39</v>
      </c>
      <c r="C840" s="1" t="s">
        <v>22</v>
      </c>
      <c r="D840" s="1" t="s">
        <v>41</v>
      </c>
      <c r="E840" s="1" t="s">
        <v>41</v>
      </c>
      <c r="F840" s="19">
        <f t="shared" si="169"/>
        <v>1</v>
      </c>
      <c r="G840" s="19">
        <f t="shared" si="170"/>
        <v>2</v>
      </c>
      <c r="H840" s="20">
        <f t="shared" si="171"/>
        <v>4.8245243904000029E-4</v>
      </c>
      <c r="J840" s="7">
        <f>IF($A840="二本差勝",先鋒分析!$D$14,IF($A840="一本差勝",先鋒分析!$D$15,IF($A840="引き分け",先鋒分析!$D$16,IF($A840="一本差負",先鋒分析!$D$17,先鋒分析!$D$18))))</f>
        <v>0.26400000000000001</v>
      </c>
      <c r="K840" s="19">
        <f t="shared" si="172"/>
        <v>0</v>
      </c>
      <c r="L840" s="19">
        <f t="shared" si="173"/>
        <v>0</v>
      </c>
      <c r="M840" s="7">
        <f>IF($B840="二本差勝",次鋒分析!$D$14,IF($B840="一本差勝",次鋒分析!$D$15,IF($B840="引き分け",次鋒分析!$D$16,IF($B840="一本差負",次鋒分析!$D$17,次鋒分析!$D$18))))</f>
        <v>0.16000000000000003</v>
      </c>
      <c r="N840" s="1">
        <f t="shared" si="174"/>
        <v>1</v>
      </c>
      <c r="O840" s="1">
        <f t="shared" si="175"/>
        <v>2</v>
      </c>
      <c r="P840" s="7">
        <f>IF($C840="二本差勝",中堅分析!$D$14,IF($C840="一本差勝",中堅分析!$D$15,IF($C840="引き分け",中堅分析!$D$16,IF($C840="一本差負",中堅分析!$D$17,中堅分析!$D$18))))</f>
        <v>0.26400000000000001</v>
      </c>
      <c r="Q840" s="1">
        <f t="shared" si="176"/>
        <v>0</v>
      </c>
      <c r="R840" s="1">
        <f t="shared" si="177"/>
        <v>0</v>
      </c>
      <c r="S840" s="7">
        <f>IF($D840="二本差勝",副将分析!$D$14,IF($D840="一本差勝",副将分析!$D$15,IF($D840="引き分け",副将分析!$D$16,IF($D840="一本差負",副将分析!$D$17,副将分析!$D$18))))</f>
        <v>0.20800000000000002</v>
      </c>
      <c r="T840" s="1">
        <f t="shared" si="178"/>
        <v>-1</v>
      </c>
      <c r="U840" s="1">
        <f t="shared" si="179"/>
        <v>-1</v>
      </c>
      <c r="V840" s="7">
        <f>IF($E840="二本差勝",大将分析!$D$14,IF($E840="一本差勝",大将分析!$D$15,IF($E840="引き分け",大将分析!$D$16,IF($E840="一本差負",大将分析!$D$17,大将分析!$D$18))))</f>
        <v>0.20800000000000002</v>
      </c>
      <c r="W840" s="1">
        <f t="shared" si="180"/>
        <v>-1</v>
      </c>
      <c r="X840" s="1">
        <f t="shared" si="181"/>
        <v>-1</v>
      </c>
    </row>
    <row r="841" spans="1:24" x14ac:dyDescent="0.15">
      <c r="A841" s="1" t="s">
        <v>22</v>
      </c>
      <c r="B841" s="1" t="s">
        <v>22</v>
      </c>
      <c r="C841" s="1" t="s">
        <v>39</v>
      </c>
      <c r="D841" s="1" t="s">
        <v>41</v>
      </c>
      <c r="E841" s="1" t="s">
        <v>41</v>
      </c>
      <c r="F841" s="19">
        <f t="shared" si="169"/>
        <v>1</v>
      </c>
      <c r="G841" s="19">
        <f t="shared" si="170"/>
        <v>2</v>
      </c>
      <c r="H841" s="20">
        <f t="shared" si="171"/>
        <v>4.8245243904000029E-4</v>
      </c>
      <c r="J841" s="7">
        <f>IF($A841="二本差勝",先鋒分析!$D$14,IF($A841="一本差勝",先鋒分析!$D$15,IF($A841="引き分け",先鋒分析!$D$16,IF($A841="一本差負",先鋒分析!$D$17,先鋒分析!$D$18))))</f>
        <v>0.26400000000000001</v>
      </c>
      <c r="K841" s="19">
        <f t="shared" si="172"/>
        <v>0</v>
      </c>
      <c r="L841" s="19">
        <f t="shared" si="173"/>
        <v>0</v>
      </c>
      <c r="M841" s="7">
        <f>IF($B841="二本差勝",次鋒分析!$D$14,IF($B841="一本差勝",次鋒分析!$D$15,IF($B841="引き分け",次鋒分析!$D$16,IF($B841="一本差負",次鋒分析!$D$17,次鋒分析!$D$18))))</f>
        <v>0.26400000000000001</v>
      </c>
      <c r="N841" s="1">
        <f t="shared" si="174"/>
        <v>0</v>
      </c>
      <c r="O841" s="1">
        <f t="shared" si="175"/>
        <v>0</v>
      </c>
      <c r="P841" s="7">
        <f>IF($C841="二本差勝",中堅分析!$D$14,IF($C841="一本差勝",中堅分析!$D$15,IF($C841="引き分け",中堅分析!$D$16,IF($C841="一本差負",中堅分析!$D$17,中堅分析!$D$18))))</f>
        <v>0.16000000000000003</v>
      </c>
      <c r="Q841" s="1">
        <f t="shared" si="176"/>
        <v>1</v>
      </c>
      <c r="R841" s="1">
        <f t="shared" si="177"/>
        <v>2</v>
      </c>
      <c r="S841" s="7">
        <f>IF($D841="二本差勝",副将分析!$D$14,IF($D841="一本差勝",副将分析!$D$15,IF($D841="引き分け",副将分析!$D$16,IF($D841="一本差負",副将分析!$D$17,副将分析!$D$18))))</f>
        <v>0.20800000000000002</v>
      </c>
      <c r="T841" s="1">
        <f t="shared" si="178"/>
        <v>-1</v>
      </c>
      <c r="U841" s="1">
        <f t="shared" si="179"/>
        <v>-1</v>
      </c>
      <c r="V841" s="7">
        <f>IF($E841="二本差勝",大将分析!$D$14,IF($E841="一本差勝",大将分析!$D$15,IF($E841="引き分け",大将分析!$D$16,IF($E841="一本差負",大将分析!$D$17,大将分析!$D$18))))</f>
        <v>0.20800000000000002</v>
      </c>
      <c r="W841" s="1">
        <f t="shared" si="180"/>
        <v>-1</v>
      </c>
      <c r="X841" s="1">
        <f t="shared" si="181"/>
        <v>-1</v>
      </c>
    </row>
    <row r="842" spans="1:24" x14ac:dyDescent="0.15">
      <c r="A842" s="1" t="s">
        <v>41</v>
      </c>
      <c r="B842" s="1" t="s">
        <v>39</v>
      </c>
      <c r="C842" s="1" t="s">
        <v>40</v>
      </c>
      <c r="D842" s="1" t="s">
        <v>41</v>
      </c>
      <c r="E842" s="1" t="s">
        <v>41</v>
      </c>
      <c r="F842" s="19">
        <f t="shared" si="169"/>
        <v>1</v>
      </c>
      <c r="G842" s="19">
        <f t="shared" si="170"/>
        <v>2</v>
      </c>
      <c r="H842" s="20">
        <f t="shared" si="171"/>
        <v>2.9948379136000017E-4</v>
      </c>
      <c r="J842" s="7">
        <f>IF($A842="二本差勝",先鋒分析!$D$14,IF($A842="一本差勝",先鋒分析!$D$15,IF($A842="引き分け",先鋒分析!$D$16,IF($A842="一本差負",先鋒分析!$D$17,先鋒分析!$D$18))))</f>
        <v>0.20800000000000002</v>
      </c>
      <c r="K842" s="19">
        <f t="shared" si="172"/>
        <v>-1</v>
      </c>
      <c r="L842" s="19">
        <f t="shared" si="173"/>
        <v>-1</v>
      </c>
      <c r="M842" s="7">
        <f>IF($B842="二本差勝",次鋒分析!$D$14,IF($B842="一本差勝",次鋒分析!$D$15,IF($B842="引き分け",次鋒分析!$D$16,IF($B842="一本差負",次鋒分析!$D$17,次鋒分析!$D$18))))</f>
        <v>0.16000000000000003</v>
      </c>
      <c r="N842" s="1">
        <f t="shared" si="174"/>
        <v>1</v>
      </c>
      <c r="O842" s="1">
        <f t="shared" si="175"/>
        <v>2</v>
      </c>
      <c r="P842" s="7">
        <f>IF($C842="二本差勝",中堅分析!$D$14,IF($C842="一本差勝",中堅分析!$D$15,IF($C842="引き分け",中堅分析!$D$16,IF($C842="一本差負",中堅分析!$D$17,中堅分析!$D$18))))</f>
        <v>0.20800000000000002</v>
      </c>
      <c r="Q842" s="1">
        <f t="shared" si="176"/>
        <v>1</v>
      </c>
      <c r="R842" s="1">
        <f t="shared" si="177"/>
        <v>1</v>
      </c>
      <c r="S842" s="7">
        <f>IF($D842="二本差勝",副将分析!$D$14,IF($D842="一本差勝",副将分析!$D$15,IF($D842="引き分け",副将分析!$D$16,IF($D842="一本差負",副将分析!$D$17,副将分析!$D$18))))</f>
        <v>0.20800000000000002</v>
      </c>
      <c r="T842" s="1">
        <f t="shared" si="178"/>
        <v>-1</v>
      </c>
      <c r="U842" s="1">
        <f t="shared" si="179"/>
        <v>-1</v>
      </c>
      <c r="V842" s="7">
        <f>IF($E842="二本差勝",大将分析!$D$14,IF($E842="一本差勝",大将分析!$D$15,IF($E842="引き分け",大将分析!$D$16,IF($E842="一本差負",大将分析!$D$17,大将分析!$D$18))))</f>
        <v>0.20800000000000002</v>
      </c>
      <c r="W842" s="1">
        <f t="shared" si="180"/>
        <v>-1</v>
      </c>
      <c r="X842" s="1">
        <f t="shared" si="181"/>
        <v>-1</v>
      </c>
    </row>
    <row r="843" spans="1:24" x14ac:dyDescent="0.15">
      <c r="A843" s="1" t="s">
        <v>41</v>
      </c>
      <c r="B843" s="1" t="s">
        <v>40</v>
      </c>
      <c r="C843" s="1" t="s">
        <v>39</v>
      </c>
      <c r="D843" s="1" t="s">
        <v>41</v>
      </c>
      <c r="E843" s="1" t="s">
        <v>41</v>
      </c>
      <c r="F843" s="19">
        <f t="shared" si="169"/>
        <v>1</v>
      </c>
      <c r="G843" s="19">
        <f t="shared" si="170"/>
        <v>2</v>
      </c>
      <c r="H843" s="20">
        <f t="shared" si="171"/>
        <v>2.9948379136000017E-4</v>
      </c>
      <c r="J843" s="7">
        <f>IF($A843="二本差勝",先鋒分析!$D$14,IF($A843="一本差勝",先鋒分析!$D$15,IF($A843="引き分け",先鋒分析!$D$16,IF($A843="一本差負",先鋒分析!$D$17,先鋒分析!$D$18))))</f>
        <v>0.20800000000000002</v>
      </c>
      <c r="K843" s="19">
        <f t="shared" si="172"/>
        <v>-1</v>
      </c>
      <c r="L843" s="19">
        <f t="shared" si="173"/>
        <v>-1</v>
      </c>
      <c r="M843" s="7">
        <f>IF($B843="二本差勝",次鋒分析!$D$14,IF($B843="一本差勝",次鋒分析!$D$15,IF($B843="引き分け",次鋒分析!$D$16,IF($B843="一本差負",次鋒分析!$D$17,次鋒分析!$D$18))))</f>
        <v>0.20800000000000002</v>
      </c>
      <c r="N843" s="1">
        <f t="shared" si="174"/>
        <v>1</v>
      </c>
      <c r="O843" s="1">
        <f t="shared" si="175"/>
        <v>1</v>
      </c>
      <c r="P843" s="7">
        <f>IF($C843="二本差勝",中堅分析!$D$14,IF($C843="一本差勝",中堅分析!$D$15,IF($C843="引き分け",中堅分析!$D$16,IF($C843="一本差負",中堅分析!$D$17,中堅分析!$D$18))))</f>
        <v>0.16000000000000003</v>
      </c>
      <c r="Q843" s="1">
        <f t="shared" si="176"/>
        <v>1</v>
      </c>
      <c r="R843" s="1">
        <f t="shared" si="177"/>
        <v>2</v>
      </c>
      <c r="S843" s="7">
        <f>IF($D843="二本差勝",副将分析!$D$14,IF($D843="一本差勝",副将分析!$D$15,IF($D843="引き分け",副将分析!$D$16,IF($D843="一本差負",副将分析!$D$17,副将分析!$D$18))))</f>
        <v>0.20800000000000002</v>
      </c>
      <c r="T843" s="1">
        <f t="shared" si="178"/>
        <v>-1</v>
      </c>
      <c r="U843" s="1">
        <f t="shared" si="179"/>
        <v>-1</v>
      </c>
      <c r="V843" s="7">
        <f>IF($E843="二本差勝",大将分析!$D$14,IF($E843="一本差勝",大将分析!$D$15,IF($E843="引き分け",大将分析!$D$16,IF($E843="一本差負",大将分析!$D$17,大将分析!$D$18))))</f>
        <v>0.20800000000000002</v>
      </c>
      <c r="W843" s="1">
        <f t="shared" si="180"/>
        <v>-1</v>
      </c>
      <c r="X843" s="1">
        <f t="shared" si="181"/>
        <v>-1</v>
      </c>
    </row>
    <row r="844" spans="1:24" x14ac:dyDescent="0.15">
      <c r="A844" s="1" t="s">
        <v>42</v>
      </c>
      <c r="B844" s="1" t="s">
        <v>39</v>
      </c>
      <c r="C844" s="1" t="s">
        <v>39</v>
      </c>
      <c r="D844" s="1" t="s">
        <v>41</v>
      </c>
      <c r="E844" s="1" t="s">
        <v>41</v>
      </c>
      <c r="F844" s="19">
        <f t="shared" si="169"/>
        <v>1</v>
      </c>
      <c r="G844" s="19">
        <f t="shared" si="170"/>
        <v>2</v>
      </c>
      <c r="H844" s="20">
        <f t="shared" si="171"/>
        <v>1.7720934400000015E-4</v>
      </c>
      <c r="J844" s="7">
        <f>IF($A844="二本差勝",先鋒分析!$D$14,IF($A844="一本差勝",先鋒分析!$D$15,IF($A844="引き分け",先鋒分析!$D$16,IF($A844="一本差負",先鋒分析!$D$17,先鋒分析!$D$18))))</f>
        <v>0.16000000000000003</v>
      </c>
      <c r="K844" s="19">
        <f t="shared" si="172"/>
        <v>-1</v>
      </c>
      <c r="L844" s="19">
        <f t="shared" si="173"/>
        <v>-2</v>
      </c>
      <c r="M844" s="7">
        <f>IF($B844="二本差勝",次鋒分析!$D$14,IF($B844="一本差勝",次鋒分析!$D$15,IF($B844="引き分け",次鋒分析!$D$16,IF($B844="一本差負",次鋒分析!$D$17,次鋒分析!$D$18))))</f>
        <v>0.16000000000000003</v>
      </c>
      <c r="N844" s="1">
        <f t="shared" si="174"/>
        <v>1</v>
      </c>
      <c r="O844" s="1">
        <f t="shared" si="175"/>
        <v>2</v>
      </c>
      <c r="P844" s="7">
        <f>IF($C844="二本差勝",中堅分析!$D$14,IF($C844="一本差勝",中堅分析!$D$15,IF($C844="引き分け",中堅分析!$D$16,IF($C844="一本差負",中堅分析!$D$17,中堅分析!$D$18))))</f>
        <v>0.16000000000000003</v>
      </c>
      <c r="Q844" s="1">
        <f t="shared" si="176"/>
        <v>1</v>
      </c>
      <c r="R844" s="1">
        <f t="shared" si="177"/>
        <v>2</v>
      </c>
      <c r="S844" s="7">
        <f>IF($D844="二本差勝",副将分析!$D$14,IF($D844="一本差勝",副将分析!$D$15,IF($D844="引き分け",副将分析!$D$16,IF($D844="一本差負",副将分析!$D$17,副将分析!$D$18))))</f>
        <v>0.20800000000000002</v>
      </c>
      <c r="T844" s="1">
        <f t="shared" si="178"/>
        <v>-1</v>
      </c>
      <c r="U844" s="1">
        <f t="shared" si="179"/>
        <v>-1</v>
      </c>
      <c r="V844" s="7">
        <f>IF($E844="二本差勝",大将分析!$D$14,IF($E844="一本差勝",大将分析!$D$15,IF($E844="引き分け",大将分析!$D$16,IF($E844="一本差負",大将分析!$D$17,大将分析!$D$18))))</f>
        <v>0.20800000000000002</v>
      </c>
      <c r="W844" s="1">
        <f t="shared" si="180"/>
        <v>-1</v>
      </c>
      <c r="X844" s="1">
        <f t="shared" si="181"/>
        <v>-1</v>
      </c>
    </row>
    <row r="845" spans="1:24" x14ac:dyDescent="0.15">
      <c r="A845" s="1" t="s">
        <v>39</v>
      </c>
      <c r="B845" s="1" t="s">
        <v>39</v>
      </c>
      <c r="C845" s="1" t="s">
        <v>42</v>
      </c>
      <c r="D845" s="1" t="s">
        <v>41</v>
      </c>
      <c r="E845" s="1" t="s">
        <v>42</v>
      </c>
      <c r="F845" s="19">
        <f t="shared" si="169"/>
        <v>1</v>
      </c>
      <c r="G845" s="19">
        <f t="shared" si="170"/>
        <v>2</v>
      </c>
      <c r="H845" s="20">
        <f t="shared" si="171"/>
        <v>1.3631488000000013E-4</v>
      </c>
      <c r="J845" s="7">
        <f>IF($A845="二本差勝",先鋒分析!$D$14,IF($A845="一本差勝",先鋒分析!$D$15,IF($A845="引き分け",先鋒分析!$D$16,IF($A845="一本差負",先鋒分析!$D$17,先鋒分析!$D$18))))</f>
        <v>0.16000000000000003</v>
      </c>
      <c r="K845" s="19">
        <f t="shared" si="172"/>
        <v>1</v>
      </c>
      <c r="L845" s="19">
        <f t="shared" si="173"/>
        <v>2</v>
      </c>
      <c r="M845" s="7">
        <f>IF($B845="二本差勝",次鋒分析!$D$14,IF($B845="一本差勝",次鋒分析!$D$15,IF($B845="引き分け",次鋒分析!$D$16,IF($B845="一本差負",次鋒分析!$D$17,次鋒分析!$D$18))))</f>
        <v>0.16000000000000003</v>
      </c>
      <c r="N845" s="1">
        <f t="shared" si="174"/>
        <v>1</v>
      </c>
      <c r="O845" s="1">
        <f t="shared" si="175"/>
        <v>2</v>
      </c>
      <c r="P845" s="7">
        <f>IF($C845="二本差勝",中堅分析!$D$14,IF($C845="一本差勝",中堅分析!$D$15,IF($C845="引き分け",中堅分析!$D$16,IF($C845="一本差負",中堅分析!$D$17,中堅分析!$D$18))))</f>
        <v>0.16000000000000003</v>
      </c>
      <c r="Q845" s="1">
        <f t="shared" si="176"/>
        <v>-1</v>
      </c>
      <c r="R845" s="1">
        <f t="shared" si="177"/>
        <v>-2</v>
      </c>
      <c r="S845" s="7">
        <f>IF($D845="二本差勝",副将分析!$D$14,IF($D845="一本差勝",副将分析!$D$15,IF($D845="引き分け",副将分析!$D$16,IF($D845="一本差負",副将分析!$D$17,副将分析!$D$18))))</f>
        <v>0.20800000000000002</v>
      </c>
      <c r="T845" s="1">
        <f t="shared" si="178"/>
        <v>-1</v>
      </c>
      <c r="U845" s="1">
        <f t="shared" si="179"/>
        <v>-1</v>
      </c>
      <c r="V845" s="7">
        <f>IF($E845="二本差勝",大将分析!$D$14,IF($E845="一本差勝",大将分析!$D$15,IF($E845="引き分け",大将分析!$D$16,IF($E845="一本差負",大将分析!$D$17,大将分析!$D$18))))</f>
        <v>0.16000000000000003</v>
      </c>
      <c r="W845" s="1">
        <f t="shared" si="180"/>
        <v>-1</v>
      </c>
      <c r="X845" s="1">
        <f t="shared" si="181"/>
        <v>-2</v>
      </c>
    </row>
    <row r="846" spans="1:24" x14ac:dyDescent="0.15">
      <c r="A846" s="1" t="s">
        <v>39</v>
      </c>
      <c r="B846" s="1" t="s">
        <v>39</v>
      </c>
      <c r="C846" s="1" t="s">
        <v>42</v>
      </c>
      <c r="D846" s="1" t="s">
        <v>42</v>
      </c>
      <c r="E846" s="1" t="s">
        <v>41</v>
      </c>
      <c r="F846" s="19">
        <f t="shared" si="169"/>
        <v>1</v>
      </c>
      <c r="G846" s="19">
        <f t="shared" si="170"/>
        <v>2</v>
      </c>
      <c r="H846" s="20">
        <f t="shared" si="171"/>
        <v>1.3631488000000013E-4</v>
      </c>
      <c r="J846" s="7">
        <f>IF($A846="二本差勝",先鋒分析!$D$14,IF($A846="一本差勝",先鋒分析!$D$15,IF($A846="引き分け",先鋒分析!$D$16,IF($A846="一本差負",先鋒分析!$D$17,先鋒分析!$D$18))))</f>
        <v>0.16000000000000003</v>
      </c>
      <c r="K846" s="19">
        <f t="shared" si="172"/>
        <v>1</v>
      </c>
      <c r="L846" s="19">
        <f t="shared" si="173"/>
        <v>2</v>
      </c>
      <c r="M846" s="7">
        <f>IF($B846="二本差勝",次鋒分析!$D$14,IF($B846="一本差勝",次鋒分析!$D$15,IF($B846="引き分け",次鋒分析!$D$16,IF($B846="一本差負",次鋒分析!$D$17,次鋒分析!$D$18))))</f>
        <v>0.16000000000000003</v>
      </c>
      <c r="N846" s="1">
        <f t="shared" si="174"/>
        <v>1</v>
      </c>
      <c r="O846" s="1">
        <f t="shared" si="175"/>
        <v>2</v>
      </c>
      <c r="P846" s="7">
        <f>IF($C846="二本差勝",中堅分析!$D$14,IF($C846="一本差勝",中堅分析!$D$15,IF($C846="引き分け",中堅分析!$D$16,IF($C846="一本差負",中堅分析!$D$17,中堅分析!$D$18))))</f>
        <v>0.16000000000000003</v>
      </c>
      <c r="Q846" s="1">
        <f t="shared" si="176"/>
        <v>-1</v>
      </c>
      <c r="R846" s="1">
        <f t="shared" si="177"/>
        <v>-2</v>
      </c>
      <c r="S846" s="7">
        <f>IF($D846="二本差勝",副将分析!$D$14,IF($D846="一本差勝",副将分析!$D$15,IF($D846="引き分け",副将分析!$D$16,IF($D846="一本差負",副将分析!$D$17,副将分析!$D$18))))</f>
        <v>0.16000000000000003</v>
      </c>
      <c r="T846" s="1">
        <f t="shared" si="178"/>
        <v>-1</v>
      </c>
      <c r="U846" s="1">
        <f t="shared" si="179"/>
        <v>-2</v>
      </c>
      <c r="V846" s="7">
        <f>IF($E846="二本差勝",大将分析!$D$14,IF($E846="一本差勝",大将分析!$D$15,IF($E846="引き分け",大将分析!$D$16,IF($E846="一本差負",大将分析!$D$17,大将分析!$D$18))))</f>
        <v>0.20800000000000002</v>
      </c>
      <c r="W846" s="1">
        <f t="shared" si="180"/>
        <v>-1</v>
      </c>
      <c r="X846" s="1">
        <f t="shared" si="181"/>
        <v>-1</v>
      </c>
    </row>
    <row r="847" spans="1:24" x14ac:dyDescent="0.15">
      <c r="A847" s="1" t="s">
        <v>39</v>
      </c>
      <c r="B847" s="1" t="s">
        <v>40</v>
      </c>
      <c r="C847" s="1" t="s">
        <v>41</v>
      </c>
      <c r="D847" s="1" t="s">
        <v>41</v>
      </c>
      <c r="E847" s="1" t="s">
        <v>42</v>
      </c>
      <c r="F847" s="19">
        <f t="shared" si="169"/>
        <v>1</v>
      </c>
      <c r="G847" s="19">
        <f t="shared" si="170"/>
        <v>2</v>
      </c>
      <c r="H847" s="20">
        <f t="shared" si="171"/>
        <v>2.3037214720000016E-4</v>
      </c>
      <c r="J847" s="7">
        <f>IF($A847="二本差勝",先鋒分析!$D$14,IF($A847="一本差勝",先鋒分析!$D$15,IF($A847="引き分け",先鋒分析!$D$16,IF($A847="一本差負",先鋒分析!$D$17,先鋒分析!$D$18))))</f>
        <v>0.16000000000000003</v>
      </c>
      <c r="K847" s="19">
        <f t="shared" si="172"/>
        <v>1</v>
      </c>
      <c r="L847" s="19">
        <f t="shared" si="173"/>
        <v>2</v>
      </c>
      <c r="M847" s="7">
        <f>IF($B847="二本差勝",次鋒分析!$D$14,IF($B847="一本差勝",次鋒分析!$D$15,IF($B847="引き分け",次鋒分析!$D$16,IF($B847="一本差負",次鋒分析!$D$17,次鋒分析!$D$18))))</f>
        <v>0.20800000000000002</v>
      </c>
      <c r="N847" s="1">
        <f t="shared" si="174"/>
        <v>1</v>
      </c>
      <c r="O847" s="1">
        <f t="shared" si="175"/>
        <v>1</v>
      </c>
      <c r="P847" s="7">
        <f>IF($C847="二本差勝",中堅分析!$D$14,IF($C847="一本差勝",中堅分析!$D$15,IF($C847="引き分け",中堅分析!$D$16,IF($C847="一本差負",中堅分析!$D$17,中堅分析!$D$18))))</f>
        <v>0.20800000000000002</v>
      </c>
      <c r="Q847" s="1">
        <f t="shared" si="176"/>
        <v>-1</v>
      </c>
      <c r="R847" s="1">
        <f t="shared" si="177"/>
        <v>-1</v>
      </c>
      <c r="S847" s="7">
        <f>IF($D847="二本差勝",副将分析!$D$14,IF($D847="一本差勝",副将分析!$D$15,IF($D847="引き分け",副将分析!$D$16,IF($D847="一本差負",副将分析!$D$17,副将分析!$D$18))))</f>
        <v>0.20800000000000002</v>
      </c>
      <c r="T847" s="1">
        <f t="shared" si="178"/>
        <v>-1</v>
      </c>
      <c r="U847" s="1">
        <f t="shared" si="179"/>
        <v>-1</v>
      </c>
      <c r="V847" s="7">
        <f>IF($E847="二本差勝",大将分析!$D$14,IF($E847="一本差勝",大将分析!$D$15,IF($E847="引き分け",大将分析!$D$16,IF($E847="一本差負",大将分析!$D$17,大将分析!$D$18))))</f>
        <v>0.16000000000000003</v>
      </c>
      <c r="W847" s="1">
        <f t="shared" si="180"/>
        <v>-1</v>
      </c>
      <c r="X847" s="1">
        <f t="shared" si="181"/>
        <v>-2</v>
      </c>
    </row>
    <row r="848" spans="1:24" x14ac:dyDescent="0.15">
      <c r="A848" s="1" t="s">
        <v>39</v>
      </c>
      <c r="B848" s="1" t="s">
        <v>40</v>
      </c>
      <c r="C848" s="1" t="s">
        <v>41</v>
      </c>
      <c r="D848" s="1" t="s">
        <v>42</v>
      </c>
      <c r="E848" s="1" t="s">
        <v>41</v>
      </c>
      <c r="F848" s="19">
        <f t="shared" si="169"/>
        <v>1</v>
      </c>
      <c r="G848" s="19">
        <f t="shared" si="170"/>
        <v>2</v>
      </c>
      <c r="H848" s="20">
        <f t="shared" si="171"/>
        <v>2.3037214720000019E-4</v>
      </c>
      <c r="J848" s="7">
        <f>IF($A848="二本差勝",先鋒分析!$D$14,IF($A848="一本差勝",先鋒分析!$D$15,IF($A848="引き分け",先鋒分析!$D$16,IF($A848="一本差負",先鋒分析!$D$17,先鋒分析!$D$18))))</f>
        <v>0.16000000000000003</v>
      </c>
      <c r="K848" s="19">
        <f t="shared" si="172"/>
        <v>1</v>
      </c>
      <c r="L848" s="19">
        <f t="shared" si="173"/>
        <v>2</v>
      </c>
      <c r="M848" s="7">
        <f>IF($B848="二本差勝",次鋒分析!$D$14,IF($B848="一本差勝",次鋒分析!$D$15,IF($B848="引き分け",次鋒分析!$D$16,IF($B848="一本差負",次鋒分析!$D$17,次鋒分析!$D$18))))</f>
        <v>0.20800000000000002</v>
      </c>
      <c r="N848" s="1">
        <f t="shared" si="174"/>
        <v>1</v>
      </c>
      <c r="O848" s="1">
        <f t="shared" si="175"/>
        <v>1</v>
      </c>
      <c r="P848" s="7">
        <f>IF($C848="二本差勝",中堅分析!$D$14,IF($C848="一本差勝",中堅分析!$D$15,IF($C848="引き分け",中堅分析!$D$16,IF($C848="一本差負",中堅分析!$D$17,中堅分析!$D$18))))</f>
        <v>0.20800000000000002</v>
      </c>
      <c r="Q848" s="1">
        <f t="shared" si="176"/>
        <v>-1</v>
      </c>
      <c r="R848" s="1">
        <f t="shared" si="177"/>
        <v>-1</v>
      </c>
      <c r="S848" s="7">
        <f>IF($D848="二本差勝",副将分析!$D$14,IF($D848="一本差勝",副将分析!$D$15,IF($D848="引き分け",副将分析!$D$16,IF($D848="一本差負",副将分析!$D$17,副将分析!$D$18))))</f>
        <v>0.16000000000000003</v>
      </c>
      <c r="T848" s="1">
        <f t="shared" si="178"/>
        <v>-1</v>
      </c>
      <c r="U848" s="1">
        <f t="shared" si="179"/>
        <v>-2</v>
      </c>
      <c r="V848" s="7">
        <f>IF($E848="二本差勝",大将分析!$D$14,IF($E848="一本差勝",大将分析!$D$15,IF($E848="引き分け",大将分析!$D$16,IF($E848="一本差負",大将分析!$D$17,大将分析!$D$18))))</f>
        <v>0.20800000000000002</v>
      </c>
      <c r="W848" s="1">
        <f t="shared" si="180"/>
        <v>-1</v>
      </c>
      <c r="X848" s="1">
        <f t="shared" si="181"/>
        <v>-1</v>
      </c>
    </row>
    <row r="849" spans="1:24" x14ac:dyDescent="0.15">
      <c r="A849" s="1" t="s">
        <v>39</v>
      </c>
      <c r="B849" s="1" t="s">
        <v>22</v>
      </c>
      <c r="C849" s="1" t="s">
        <v>22</v>
      </c>
      <c r="D849" s="1" t="s">
        <v>41</v>
      </c>
      <c r="E849" s="1" t="s">
        <v>42</v>
      </c>
      <c r="F849" s="19">
        <f t="shared" si="169"/>
        <v>1</v>
      </c>
      <c r="G849" s="19">
        <f t="shared" si="170"/>
        <v>2</v>
      </c>
      <c r="H849" s="20">
        <f t="shared" si="171"/>
        <v>3.7111726080000027E-4</v>
      </c>
      <c r="J849" s="7">
        <f>IF($A849="二本差勝",先鋒分析!$D$14,IF($A849="一本差勝",先鋒分析!$D$15,IF($A849="引き分け",先鋒分析!$D$16,IF($A849="一本差負",先鋒分析!$D$17,先鋒分析!$D$18))))</f>
        <v>0.16000000000000003</v>
      </c>
      <c r="K849" s="19">
        <f t="shared" si="172"/>
        <v>1</v>
      </c>
      <c r="L849" s="19">
        <f t="shared" si="173"/>
        <v>2</v>
      </c>
      <c r="M849" s="7">
        <f>IF($B849="二本差勝",次鋒分析!$D$14,IF($B849="一本差勝",次鋒分析!$D$15,IF($B849="引き分け",次鋒分析!$D$16,IF($B849="一本差負",次鋒分析!$D$17,次鋒分析!$D$18))))</f>
        <v>0.26400000000000001</v>
      </c>
      <c r="N849" s="1">
        <f t="shared" si="174"/>
        <v>0</v>
      </c>
      <c r="O849" s="1">
        <f t="shared" si="175"/>
        <v>0</v>
      </c>
      <c r="P849" s="7">
        <f>IF($C849="二本差勝",中堅分析!$D$14,IF($C849="一本差勝",中堅分析!$D$15,IF($C849="引き分け",中堅分析!$D$16,IF($C849="一本差負",中堅分析!$D$17,中堅分析!$D$18))))</f>
        <v>0.26400000000000001</v>
      </c>
      <c r="Q849" s="1">
        <f t="shared" si="176"/>
        <v>0</v>
      </c>
      <c r="R849" s="1">
        <f t="shared" si="177"/>
        <v>0</v>
      </c>
      <c r="S849" s="7">
        <f>IF($D849="二本差勝",副将分析!$D$14,IF($D849="一本差勝",副将分析!$D$15,IF($D849="引き分け",副将分析!$D$16,IF($D849="一本差負",副将分析!$D$17,副将分析!$D$18))))</f>
        <v>0.20800000000000002</v>
      </c>
      <c r="T849" s="1">
        <f t="shared" si="178"/>
        <v>-1</v>
      </c>
      <c r="U849" s="1">
        <f t="shared" si="179"/>
        <v>-1</v>
      </c>
      <c r="V849" s="7">
        <f>IF($E849="二本差勝",大将分析!$D$14,IF($E849="一本差勝",大将分析!$D$15,IF($E849="引き分け",大将分析!$D$16,IF($E849="一本差負",大将分析!$D$17,大将分析!$D$18))))</f>
        <v>0.16000000000000003</v>
      </c>
      <c r="W849" s="1">
        <f t="shared" si="180"/>
        <v>-1</v>
      </c>
      <c r="X849" s="1">
        <f t="shared" si="181"/>
        <v>-2</v>
      </c>
    </row>
    <row r="850" spans="1:24" x14ac:dyDescent="0.15">
      <c r="A850" s="1" t="s">
        <v>39</v>
      </c>
      <c r="B850" s="1" t="s">
        <v>22</v>
      </c>
      <c r="C850" s="1" t="s">
        <v>22</v>
      </c>
      <c r="D850" s="1" t="s">
        <v>42</v>
      </c>
      <c r="E850" s="1" t="s">
        <v>41</v>
      </c>
      <c r="F850" s="19">
        <f t="shared" si="169"/>
        <v>1</v>
      </c>
      <c r="G850" s="19">
        <f t="shared" si="170"/>
        <v>2</v>
      </c>
      <c r="H850" s="20">
        <f t="shared" si="171"/>
        <v>3.7111726080000027E-4</v>
      </c>
      <c r="J850" s="7">
        <f>IF($A850="二本差勝",先鋒分析!$D$14,IF($A850="一本差勝",先鋒分析!$D$15,IF($A850="引き分け",先鋒分析!$D$16,IF($A850="一本差負",先鋒分析!$D$17,先鋒分析!$D$18))))</f>
        <v>0.16000000000000003</v>
      </c>
      <c r="K850" s="19">
        <f t="shared" si="172"/>
        <v>1</v>
      </c>
      <c r="L850" s="19">
        <f t="shared" si="173"/>
        <v>2</v>
      </c>
      <c r="M850" s="7">
        <f>IF($B850="二本差勝",次鋒分析!$D$14,IF($B850="一本差勝",次鋒分析!$D$15,IF($B850="引き分け",次鋒分析!$D$16,IF($B850="一本差負",次鋒分析!$D$17,次鋒分析!$D$18))))</f>
        <v>0.26400000000000001</v>
      </c>
      <c r="N850" s="1">
        <f t="shared" si="174"/>
        <v>0</v>
      </c>
      <c r="O850" s="1">
        <f t="shared" si="175"/>
        <v>0</v>
      </c>
      <c r="P850" s="7">
        <f>IF($C850="二本差勝",中堅分析!$D$14,IF($C850="一本差勝",中堅分析!$D$15,IF($C850="引き分け",中堅分析!$D$16,IF($C850="一本差負",中堅分析!$D$17,中堅分析!$D$18))))</f>
        <v>0.26400000000000001</v>
      </c>
      <c r="Q850" s="1">
        <f t="shared" si="176"/>
        <v>0</v>
      </c>
      <c r="R850" s="1">
        <f t="shared" si="177"/>
        <v>0</v>
      </c>
      <c r="S850" s="7">
        <f>IF($D850="二本差勝",副将分析!$D$14,IF($D850="一本差勝",副将分析!$D$15,IF($D850="引き分け",副将分析!$D$16,IF($D850="一本差負",副将分析!$D$17,副将分析!$D$18))))</f>
        <v>0.16000000000000003</v>
      </c>
      <c r="T850" s="1">
        <f t="shared" si="178"/>
        <v>-1</v>
      </c>
      <c r="U850" s="1">
        <f t="shared" si="179"/>
        <v>-2</v>
      </c>
      <c r="V850" s="7">
        <f>IF($E850="二本差勝",大将分析!$D$14,IF($E850="一本差勝",大将分析!$D$15,IF($E850="引き分け",大将分析!$D$16,IF($E850="一本差負",大将分析!$D$17,大将分析!$D$18))))</f>
        <v>0.20800000000000002</v>
      </c>
      <c r="W850" s="1">
        <f t="shared" si="180"/>
        <v>-1</v>
      </c>
      <c r="X850" s="1">
        <f t="shared" si="181"/>
        <v>-1</v>
      </c>
    </row>
    <row r="851" spans="1:24" x14ac:dyDescent="0.15">
      <c r="A851" s="1" t="s">
        <v>39</v>
      </c>
      <c r="B851" s="1" t="s">
        <v>41</v>
      </c>
      <c r="C851" s="1" t="s">
        <v>40</v>
      </c>
      <c r="D851" s="1" t="s">
        <v>41</v>
      </c>
      <c r="E851" s="1" t="s">
        <v>42</v>
      </c>
      <c r="F851" s="19">
        <f t="shared" si="169"/>
        <v>1</v>
      </c>
      <c r="G851" s="19">
        <f t="shared" si="170"/>
        <v>2</v>
      </c>
      <c r="H851" s="20">
        <f t="shared" si="171"/>
        <v>2.3037214720000016E-4</v>
      </c>
      <c r="J851" s="7">
        <f>IF($A851="二本差勝",先鋒分析!$D$14,IF($A851="一本差勝",先鋒分析!$D$15,IF($A851="引き分け",先鋒分析!$D$16,IF($A851="一本差負",先鋒分析!$D$17,先鋒分析!$D$18))))</f>
        <v>0.16000000000000003</v>
      </c>
      <c r="K851" s="19">
        <f t="shared" si="172"/>
        <v>1</v>
      </c>
      <c r="L851" s="19">
        <f t="shared" si="173"/>
        <v>2</v>
      </c>
      <c r="M851" s="7">
        <f>IF($B851="二本差勝",次鋒分析!$D$14,IF($B851="一本差勝",次鋒分析!$D$15,IF($B851="引き分け",次鋒分析!$D$16,IF($B851="一本差負",次鋒分析!$D$17,次鋒分析!$D$18))))</f>
        <v>0.20800000000000002</v>
      </c>
      <c r="N851" s="1">
        <f t="shared" si="174"/>
        <v>-1</v>
      </c>
      <c r="O851" s="1">
        <f t="shared" si="175"/>
        <v>-1</v>
      </c>
      <c r="P851" s="7">
        <f>IF($C851="二本差勝",中堅分析!$D$14,IF($C851="一本差勝",中堅分析!$D$15,IF($C851="引き分け",中堅分析!$D$16,IF($C851="一本差負",中堅分析!$D$17,中堅分析!$D$18))))</f>
        <v>0.20800000000000002</v>
      </c>
      <c r="Q851" s="1">
        <f t="shared" si="176"/>
        <v>1</v>
      </c>
      <c r="R851" s="1">
        <f t="shared" si="177"/>
        <v>1</v>
      </c>
      <c r="S851" s="7">
        <f>IF($D851="二本差勝",副将分析!$D$14,IF($D851="一本差勝",副将分析!$D$15,IF($D851="引き分け",副将分析!$D$16,IF($D851="一本差負",副将分析!$D$17,副将分析!$D$18))))</f>
        <v>0.20800000000000002</v>
      </c>
      <c r="T851" s="1">
        <f t="shared" si="178"/>
        <v>-1</v>
      </c>
      <c r="U851" s="1">
        <f t="shared" si="179"/>
        <v>-1</v>
      </c>
      <c r="V851" s="7">
        <f>IF($E851="二本差勝",大将分析!$D$14,IF($E851="一本差勝",大将分析!$D$15,IF($E851="引き分け",大将分析!$D$16,IF($E851="一本差負",大将分析!$D$17,大将分析!$D$18))))</f>
        <v>0.16000000000000003</v>
      </c>
      <c r="W851" s="1">
        <f t="shared" si="180"/>
        <v>-1</v>
      </c>
      <c r="X851" s="1">
        <f t="shared" si="181"/>
        <v>-2</v>
      </c>
    </row>
    <row r="852" spans="1:24" x14ac:dyDescent="0.15">
      <c r="A852" s="1" t="s">
        <v>39</v>
      </c>
      <c r="B852" s="1" t="s">
        <v>41</v>
      </c>
      <c r="C852" s="1" t="s">
        <v>40</v>
      </c>
      <c r="D852" s="1" t="s">
        <v>42</v>
      </c>
      <c r="E852" s="1" t="s">
        <v>41</v>
      </c>
      <c r="F852" s="19">
        <f t="shared" si="169"/>
        <v>1</v>
      </c>
      <c r="G852" s="19">
        <f t="shared" si="170"/>
        <v>2</v>
      </c>
      <c r="H852" s="20">
        <f t="shared" si="171"/>
        <v>2.3037214720000019E-4</v>
      </c>
      <c r="J852" s="7">
        <f>IF($A852="二本差勝",先鋒分析!$D$14,IF($A852="一本差勝",先鋒分析!$D$15,IF($A852="引き分け",先鋒分析!$D$16,IF($A852="一本差負",先鋒分析!$D$17,先鋒分析!$D$18))))</f>
        <v>0.16000000000000003</v>
      </c>
      <c r="K852" s="19">
        <f t="shared" si="172"/>
        <v>1</v>
      </c>
      <c r="L852" s="19">
        <f t="shared" si="173"/>
        <v>2</v>
      </c>
      <c r="M852" s="7">
        <f>IF($B852="二本差勝",次鋒分析!$D$14,IF($B852="一本差勝",次鋒分析!$D$15,IF($B852="引き分け",次鋒分析!$D$16,IF($B852="一本差負",次鋒分析!$D$17,次鋒分析!$D$18))))</f>
        <v>0.20800000000000002</v>
      </c>
      <c r="N852" s="1">
        <f t="shared" si="174"/>
        <v>-1</v>
      </c>
      <c r="O852" s="1">
        <f t="shared" si="175"/>
        <v>-1</v>
      </c>
      <c r="P852" s="7">
        <f>IF($C852="二本差勝",中堅分析!$D$14,IF($C852="一本差勝",中堅分析!$D$15,IF($C852="引き分け",中堅分析!$D$16,IF($C852="一本差負",中堅分析!$D$17,中堅分析!$D$18))))</f>
        <v>0.20800000000000002</v>
      </c>
      <c r="Q852" s="1">
        <f t="shared" si="176"/>
        <v>1</v>
      </c>
      <c r="R852" s="1">
        <f t="shared" si="177"/>
        <v>1</v>
      </c>
      <c r="S852" s="7">
        <f>IF($D852="二本差勝",副将分析!$D$14,IF($D852="一本差勝",副将分析!$D$15,IF($D852="引き分け",副将分析!$D$16,IF($D852="一本差負",副将分析!$D$17,副将分析!$D$18))))</f>
        <v>0.16000000000000003</v>
      </c>
      <c r="T852" s="1">
        <f t="shared" si="178"/>
        <v>-1</v>
      </c>
      <c r="U852" s="1">
        <f t="shared" si="179"/>
        <v>-2</v>
      </c>
      <c r="V852" s="7">
        <f>IF($E852="二本差勝",大将分析!$D$14,IF($E852="一本差勝",大将分析!$D$15,IF($E852="引き分け",大将分析!$D$16,IF($E852="一本差負",大将分析!$D$17,大将分析!$D$18))))</f>
        <v>0.20800000000000002</v>
      </c>
      <c r="W852" s="1">
        <f t="shared" si="180"/>
        <v>-1</v>
      </c>
      <c r="X852" s="1">
        <f t="shared" si="181"/>
        <v>-1</v>
      </c>
    </row>
    <row r="853" spans="1:24" x14ac:dyDescent="0.15">
      <c r="A853" s="1" t="s">
        <v>39</v>
      </c>
      <c r="B853" s="1" t="s">
        <v>42</v>
      </c>
      <c r="C853" s="1" t="s">
        <v>39</v>
      </c>
      <c r="D853" s="1" t="s">
        <v>41</v>
      </c>
      <c r="E853" s="1" t="s">
        <v>42</v>
      </c>
      <c r="F853" s="19">
        <f t="shared" si="169"/>
        <v>1</v>
      </c>
      <c r="G853" s="19">
        <f t="shared" si="170"/>
        <v>2</v>
      </c>
      <c r="H853" s="20">
        <f t="shared" si="171"/>
        <v>1.3631488000000013E-4</v>
      </c>
      <c r="J853" s="7">
        <f>IF($A853="二本差勝",先鋒分析!$D$14,IF($A853="一本差勝",先鋒分析!$D$15,IF($A853="引き分け",先鋒分析!$D$16,IF($A853="一本差負",先鋒分析!$D$17,先鋒分析!$D$18))))</f>
        <v>0.16000000000000003</v>
      </c>
      <c r="K853" s="19">
        <f t="shared" si="172"/>
        <v>1</v>
      </c>
      <c r="L853" s="19">
        <f t="shared" si="173"/>
        <v>2</v>
      </c>
      <c r="M853" s="7">
        <f>IF($B853="二本差勝",次鋒分析!$D$14,IF($B853="一本差勝",次鋒分析!$D$15,IF($B853="引き分け",次鋒分析!$D$16,IF($B853="一本差負",次鋒分析!$D$17,次鋒分析!$D$18))))</f>
        <v>0.16000000000000003</v>
      </c>
      <c r="N853" s="1">
        <f t="shared" si="174"/>
        <v>-1</v>
      </c>
      <c r="O853" s="1">
        <f t="shared" si="175"/>
        <v>-2</v>
      </c>
      <c r="P853" s="7">
        <f>IF($C853="二本差勝",中堅分析!$D$14,IF($C853="一本差勝",中堅分析!$D$15,IF($C853="引き分け",中堅分析!$D$16,IF($C853="一本差負",中堅分析!$D$17,中堅分析!$D$18))))</f>
        <v>0.16000000000000003</v>
      </c>
      <c r="Q853" s="1">
        <f t="shared" si="176"/>
        <v>1</v>
      </c>
      <c r="R853" s="1">
        <f t="shared" si="177"/>
        <v>2</v>
      </c>
      <c r="S853" s="7">
        <f>IF($D853="二本差勝",副将分析!$D$14,IF($D853="一本差勝",副将分析!$D$15,IF($D853="引き分け",副将分析!$D$16,IF($D853="一本差負",副将分析!$D$17,副将分析!$D$18))))</f>
        <v>0.20800000000000002</v>
      </c>
      <c r="T853" s="1">
        <f t="shared" si="178"/>
        <v>-1</v>
      </c>
      <c r="U853" s="1">
        <f t="shared" si="179"/>
        <v>-1</v>
      </c>
      <c r="V853" s="7">
        <f>IF($E853="二本差勝",大将分析!$D$14,IF($E853="一本差勝",大将分析!$D$15,IF($E853="引き分け",大将分析!$D$16,IF($E853="一本差負",大将分析!$D$17,大将分析!$D$18))))</f>
        <v>0.16000000000000003</v>
      </c>
      <c r="W853" s="1">
        <f t="shared" si="180"/>
        <v>-1</v>
      </c>
      <c r="X853" s="1">
        <f t="shared" si="181"/>
        <v>-2</v>
      </c>
    </row>
    <row r="854" spans="1:24" x14ac:dyDescent="0.15">
      <c r="A854" s="1" t="s">
        <v>39</v>
      </c>
      <c r="B854" s="1" t="s">
        <v>42</v>
      </c>
      <c r="C854" s="1" t="s">
        <v>39</v>
      </c>
      <c r="D854" s="1" t="s">
        <v>42</v>
      </c>
      <c r="E854" s="1" t="s">
        <v>41</v>
      </c>
      <c r="F854" s="19">
        <f t="shared" si="169"/>
        <v>1</v>
      </c>
      <c r="G854" s="19">
        <f t="shared" si="170"/>
        <v>2</v>
      </c>
      <c r="H854" s="20">
        <f t="shared" si="171"/>
        <v>1.3631488000000013E-4</v>
      </c>
      <c r="J854" s="7">
        <f>IF($A854="二本差勝",先鋒分析!$D$14,IF($A854="一本差勝",先鋒分析!$D$15,IF($A854="引き分け",先鋒分析!$D$16,IF($A854="一本差負",先鋒分析!$D$17,先鋒分析!$D$18))))</f>
        <v>0.16000000000000003</v>
      </c>
      <c r="K854" s="19">
        <f t="shared" si="172"/>
        <v>1</v>
      </c>
      <c r="L854" s="19">
        <f t="shared" si="173"/>
        <v>2</v>
      </c>
      <c r="M854" s="7">
        <f>IF($B854="二本差勝",次鋒分析!$D$14,IF($B854="一本差勝",次鋒分析!$D$15,IF($B854="引き分け",次鋒分析!$D$16,IF($B854="一本差負",次鋒分析!$D$17,次鋒分析!$D$18))))</f>
        <v>0.16000000000000003</v>
      </c>
      <c r="N854" s="1">
        <f t="shared" si="174"/>
        <v>-1</v>
      </c>
      <c r="O854" s="1">
        <f t="shared" si="175"/>
        <v>-2</v>
      </c>
      <c r="P854" s="7">
        <f>IF($C854="二本差勝",中堅分析!$D$14,IF($C854="一本差勝",中堅分析!$D$15,IF($C854="引き分け",中堅分析!$D$16,IF($C854="一本差負",中堅分析!$D$17,中堅分析!$D$18))))</f>
        <v>0.16000000000000003</v>
      </c>
      <c r="Q854" s="1">
        <f t="shared" si="176"/>
        <v>1</v>
      </c>
      <c r="R854" s="1">
        <f t="shared" si="177"/>
        <v>2</v>
      </c>
      <c r="S854" s="7">
        <f>IF($D854="二本差勝",副将分析!$D$14,IF($D854="一本差勝",副将分析!$D$15,IF($D854="引き分け",副将分析!$D$16,IF($D854="一本差負",副将分析!$D$17,副将分析!$D$18))))</f>
        <v>0.16000000000000003</v>
      </c>
      <c r="T854" s="1">
        <f t="shared" si="178"/>
        <v>-1</v>
      </c>
      <c r="U854" s="1">
        <f t="shared" si="179"/>
        <v>-2</v>
      </c>
      <c r="V854" s="7">
        <f>IF($E854="二本差勝",大将分析!$D$14,IF($E854="一本差勝",大将分析!$D$15,IF($E854="引き分け",大将分析!$D$16,IF($E854="一本差負",大将分析!$D$17,大将分析!$D$18))))</f>
        <v>0.20800000000000002</v>
      </c>
      <c r="W854" s="1">
        <f t="shared" si="180"/>
        <v>-1</v>
      </c>
      <c r="X854" s="1">
        <f t="shared" si="181"/>
        <v>-1</v>
      </c>
    </row>
    <row r="855" spans="1:24" x14ac:dyDescent="0.15">
      <c r="A855" s="1" t="s">
        <v>40</v>
      </c>
      <c r="B855" s="1" t="s">
        <v>39</v>
      </c>
      <c r="C855" s="1" t="s">
        <v>41</v>
      </c>
      <c r="D855" s="1" t="s">
        <v>41</v>
      </c>
      <c r="E855" s="1" t="s">
        <v>42</v>
      </c>
      <c r="F855" s="19">
        <f t="shared" si="169"/>
        <v>1</v>
      </c>
      <c r="G855" s="19">
        <f t="shared" si="170"/>
        <v>2</v>
      </c>
      <c r="H855" s="20">
        <f t="shared" si="171"/>
        <v>2.3037214720000016E-4</v>
      </c>
      <c r="J855" s="7">
        <f>IF($A855="二本差勝",先鋒分析!$D$14,IF($A855="一本差勝",先鋒分析!$D$15,IF($A855="引き分け",先鋒分析!$D$16,IF($A855="一本差負",先鋒分析!$D$17,先鋒分析!$D$18))))</f>
        <v>0.20800000000000002</v>
      </c>
      <c r="K855" s="19">
        <f t="shared" si="172"/>
        <v>1</v>
      </c>
      <c r="L855" s="19">
        <f t="shared" si="173"/>
        <v>1</v>
      </c>
      <c r="M855" s="7">
        <f>IF($B855="二本差勝",次鋒分析!$D$14,IF($B855="一本差勝",次鋒分析!$D$15,IF($B855="引き分け",次鋒分析!$D$16,IF($B855="一本差負",次鋒分析!$D$17,次鋒分析!$D$18))))</f>
        <v>0.16000000000000003</v>
      </c>
      <c r="N855" s="1">
        <f t="shared" si="174"/>
        <v>1</v>
      </c>
      <c r="O855" s="1">
        <f t="shared" si="175"/>
        <v>2</v>
      </c>
      <c r="P855" s="7">
        <f>IF($C855="二本差勝",中堅分析!$D$14,IF($C855="一本差勝",中堅分析!$D$15,IF($C855="引き分け",中堅分析!$D$16,IF($C855="一本差負",中堅分析!$D$17,中堅分析!$D$18))))</f>
        <v>0.20800000000000002</v>
      </c>
      <c r="Q855" s="1">
        <f t="shared" si="176"/>
        <v>-1</v>
      </c>
      <c r="R855" s="1">
        <f t="shared" si="177"/>
        <v>-1</v>
      </c>
      <c r="S855" s="7">
        <f>IF($D855="二本差勝",副将分析!$D$14,IF($D855="一本差勝",副将分析!$D$15,IF($D855="引き分け",副将分析!$D$16,IF($D855="一本差負",副将分析!$D$17,副将分析!$D$18))))</f>
        <v>0.20800000000000002</v>
      </c>
      <c r="T855" s="1">
        <f t="shared" si="178"/>
        <v>-1</v>
      </c>
      <c r="U855" s="1">
        <f t="shared" si="179"/>
        <v>-1</v>
      </c>
      <c r="V855" s="7">
        <f>IF($E855="二本差勝",大将分析!$D$14,IF($E855="一本差勝",大将分析!$D$15,IF($E855="引き分け",大将分析!$D$16,IF($E855="一本差負",大将分析!$D$17,大将分析!$D$18))))</f>
        <v>0.16000000000000003</v>
      </c>
      <c r="W855" s="1">
        <f t="shared" si="180"/>
        <v>-1</v>
      </c>
      <c r="X855" s="1">
        <f t="shared" si="181"/>
        <v>-2</v>
      </c>
    </row>
    <row r="856" spans="1:24" x14ac:dyDescent="0.15">
      <c r="A856" s="1" t="s">
        <v>40</v>
      </c>
      <c r="B856" s="1" t="s">
        <v>39</v>
      </c>
      <c r="C856" s="1" t="s">
        <v>41</v>
      </c>
      <c r="D856" s="1" t="s">
        <v>42</v>
      </c>
      <c r="E856" s="1" t="s">
        <v>41</v>
      </c>
      <c r="F856" s="19">
        <f t="shared" si="169"/>
        <v>1</v>
      </c>
      <c r="G856" s="19">
        <f t="shared" si="170"/>
        <v>2</v>
      </c>
      <c r="H856" s="20">
        <f t="shared" si="171"/>
        <v>2.3037214720000019E-4</v>
      </c>
      <c r="J856" s="7">
        <f>IF($A856="二本差勝",先鋒分析!$D$14,IF($A856="一本差勝",先鋒分析!$D$15,IF($A856="引き分け",先鋒分析!$D$16,IF($A856="一本差負",先鋒分析!$D$17,先鋒分析!$D$18))))</f>
        <v>0.20800000000000002</v>
      </c>
      <c r="K856" s="19">
        <f t="shared" si="172"/>
        <v>1</v>
      </c>
      <c r="L856" s="19">
        <f t="shared" si="173"/>
        <v>1</v>
      </c>
      <c r="M856" s="7">
        <f>IF($B856="二本差勝",次鋒分析!$D$14,IF($B856="一本差勝",次鋒分析!$D$15,IF($B856="引き分け",次鋒分析!$D$16,IF($B856="一本差負",次鋒分析!$D$17,次鋒分析!$D$18))))</f>
        <v>0.16000000000000003</v>
      </c>
      <c r="N856" s="1">
        <f t="shared" si="174"/>
        <v>1</v>
      </c>
      <c r="O856" s="1">
        <f t="shared" si="175"/>
        <v>2</v>
      </c>
      <c r="P856" s="7">
        <f>IF($C856="二本差勝",中堅分析!$D$14,IF($C856="一本差勝",中堅分析!$D$15,IF($C856="引き分け",中堅分析!$D$16,IF($C856="一本差負",中堅分析!$D$17,中堅分析!$D$18))))</f>
        <v>0.20800000000000002</v>
      </c>
      <c r="Q856" s="1">
        <f t="shared" si="176"/>
        <v>-1</v>
      </c>
      <c r="R856" s="1">
        <f t="shared" si="177"/>
        <v>-1</v>
      </c>
      <c r="S856" s="7">
        <f>IF($D856="二本差勝",副将分析!$D$14,IF($D856="一本差勝",副将分析!$D$15,IF($D856="引き分け",副将分析!$D$16,IF($D856="一本差負",副将分析!$D$17,副将分析!$D$18))))</f>
        <v>0.16000000000000003</v>
      </c>
      <c r="T856" s="1">
        <f t="shared" si="178"/>
        <v>-1</v>
      </c>
      <c r="U856" s="1">
        <f t="shared" si="179"/>
        <v>-2</v>
      </c>
      <c r="V856" s="7">
        <f>IF($E856="二本差勝",大将分析!$D$14,IF($E856="一本差勝",大将分析!$D$15,IF($E856="引き分け",大将分析!$D$16,IF($E856="一本差負",大将分析!$D$17,大将分析!$D$18))))</f>
        <v>0.20800000000000002</v>
      </c>
      <c r="W856" s="1">
        <f t="shared" si="180"/>
        <v>-1</v>
      </c>
      <c r="X856" s="1">
        <f t="shared" si="181"/>
        <v>-1</v>
      </c>
    </row>
    <row r="857" spans="1:24" x14ac:dyDescent="0.15">
      <c r="A857" s="1" t="s">
        <v>40</v>
      </c>
      <c r="B857" s="1" t="s">
        <v>41</v>
      </c>
      <c r="C857" s="1" t="s">
        <v>39</v>
      </c>
      <c r="D857" s="1" t="s">
        <v>41</v>
      </c>
      <c r="E857" s="1" t="s">
        <v>42</v>
      </c>
      <c r="F857" s="19">
        <f t="shared" si="169"/>
        <v>1</v>
      </c>
      <c r="G857" s="19">
        <f t="shared" si="170"/>
        <v>2</v>
      </c>
      <c r="H857" s="20">
        <f t="shared" si="171"/>
        <v>2.3037214720000016E-4</v>
      </c>
      <c r="J857" s="7">
        <f>IF($A857="二本差勝",先鋒分析!$D$14,IF($A857="一本差勝",先鋒分析!$D$15,IF($A857="引き分け",先鋒分析!$D$16,IF($A857="一本差負",先鋒分析!$D$17,先鋒分析!$D$18))))</f>
        <v>0.20800000000000002</v>
      </c>
      <c r="K857" s="19">
        <f t="shared" si="172"/>
        <v>1</v>
      </c>
      <c r="L857" s="19">
        <f t="shared" si="173"/>
        <v>1</v>
      </c>
      <c r="M857" s="7">
        <f>IF($B857="二本差勝",次鋒分析!$D$14,IF($B857="一本差勝",次鋒分析!$D$15,IF($B857="引き分け",次鋒分析!$D$16,IF($B857="一本差負",次鋒分析!$D$17,次鋒分析!$D$18))))</f>
        <v>0.20800000000000002</v>
      </c>
      <c r="N857" s="1">
        <f t="shared" si="174"/>
        <v>-1</v>
      </c>
      <c r="O857" s="1">
        <f t="shared" si="175"/>
        <v>-1</v>
      </c>
      <c r="P857" s="7">
        <f>IF($C857="二本差勝",中堅分析!$D$14,IF($C857="一本差勝",中堅分析!$D$15,IF($C857="引き分け",中堅分析!$D$16,IF($C857="一本差負",中堅分析!$D$17,中堅分析!$D$18))))</f>
        <v>0.16000000000000003</v>
      </c>
      <c r="Q857" s="1">
        <f t="shared" si="176"/>
        <v>1</v>
      </c>
      <c r="R857" s="1">
        <f t="shared" si="177"/>
        <v>2</v>
      </c>
      <c r="S857" s="7">
        <f>IF($D857="二本差勝",副将分析!$D$14,IF($D857="一本差勝",副将分析!$D$15,IF($D857="引き分け",副将分析!$D$16,IF($D857="一本差負",副将分析!$D$17,副将分析!$D$18))))</f>
        <v>0.20800000000000002</v>
      </c>
      <c r="T857" s="1">
        <f t="shared" si="178"/>
        <v>-1</v>
      </c>
      <c r="U857" s="1">
        <f t="shared" si="179"/>
        <v>-1</v>
      </c>
      <c r="V857" s="7">
        <f>IF($E857="二本差勝",大将分析!$D$14,IF($E857="一本差勝",大将分析!$D$15,IF($E857="引き分け",大将分析!$D$16,IF($E857="一本差負",大将分析!$D$17,大将分析!$D$18))))</f>
        <v>0.16000000000000003</v>
      </c>
      <c r="W857" s="1">
        <f t="shared" si="180"/>
        <v>-1</v>
      </c>
      <c r="X857" s="1">
        <f t="shared" si="181"/>
        <v>-2</v>
      </c>
    </row>
    <row r="858" spans="1:24" x14ac:dyDescent="0.15">
      <c r="A858" s="1" t="s">
        <v>40</v>
      </c>
      <c r="B858" s="1" t="s">
        <v>41</v>
      </c>
      <c r="C858" s="1" t="s">
        <v>39</v>
      </c>
      <c r="D858" s="1" t="s">
        <v>42</v>
      </c>
      <c r="E858" s="1" t="s">
        <v>41</v>
      </c>
      <c r="F858" s="19">
        <f t="shared" si="169"/>
        <v>1</v>
      </c>
      <c r="G858" s="19">
        <f t="shared" si="170"/>
        <v>2</v>
      </c>
      <c r="H858" s="20">
        <f t="shared" si="171"/>
        <v>2.3037214720000019E-4</v>
      </c>
      <c r="J858" s="7">
        <f>IF($A858="二本差勝",先鋒分析!$D$14,IF($A858="一本差勝",先鋒分析!$D$15,IF($A858="引き分け",先鋒分析!$D$16,IF($A858="一本差負",先鋒分析!$D$17,先鋒分析!$D$18))))</f>
        <v>0.20800000000000002</v>
      </c>
      <c r="K858" s="19">
        <f t="shared" si="172"/>
        <v>1</v>
      </c>
      <c r="L858" s="19">
        <f t="shared" si="173"/>
        <v>1</v>
      </c>
      <c r="M858" s="7">
        <f>IF($B858="二本差勝",次鋒分析!$D$14,IF($B858="一本差勝",次鋒分析!$D$15,IF($B858="引き分け",次鋒分析!$D$16,IF($B858="一本差負",次鋒分析!$D$17,次鋒分析!$D$18))))</f>
        <v>0.20800000000000002</v>
      </c>
      <c r="N858" s="1">
        <f t="shared" si="174"/>
        <v>-1</v>
      </c>
      <c r="O858" s="1">
        <f t="shared" si="175"/>
        <v>-1</v>
      </c>
      <c r="P858" s="7">
        <f>IF($C858="二本差勝",中堅分析!$D$14,IF($C858="一本差勝",中堅分析!$D$15,IF($C858="引き分け",中堅分析!$D$16,IF($C858="一本差負",中堅分析!$D$17,中堅分析!$D$18))))</f>
        <v>0.16000000000000003</v>
      </c>
      <c r="Q858" s="1">
        <f t="shared" si="176"/>
        <v>1</v>
      </c>
      <c r="R858" s="1">
        <f t="shared" si="177"/>
        <v>2</v>
      </c>
      <c r="S858" s="7">
        <f>IF($D858="二本差勝",副将分析!$D$14,IF($D858="一本差勝",副将分析!$D$15,IF($D858="引き分け",副将分析!$D$16,IF($D858="一本差負",副将分析!$D$17,副将分析!$D$18))))</f>
        <v>0.16000000000000003</v>
      </c>
      <c r="T858" s="1">
        <f t="shared" si="178"/>
        <v>-1</v>
      </c>
      <c r="U858" s="1">
        <f t="shared" si="179"/>
        <v>-2</v>
      </c>
      <c r="V858" s="7">
        <f>IF($E858="二本差勝",大将分析!$D$14,IF($E858="一本差勝",大将分析!$D$15,IF($E858="引き分け",大将分析!$D$16,IF($E858="一本差負",大将分析!$D$17,大将分析!$D$18))))</f>
        <v>0.20800000000000002</v>
      </c>
      <c r="W858" s="1">
        <f t="shared" si="180"/>
        <v>-1</v>
      </c>
      <c r="X858" s="1">
        <f t="shared" si="181"/>
        <v>-1</v>
      </c>
    </row>
    <row r="859" spans="1:24" x14ac:dyDescent="0.15">
      <c r="A859" s="1" t="s">
        <v>22</v>
      </c>
      <c r="B859" s="1" t="s">
        <v>39</v>
      </c>
      <c r="C859" s="1" t="s">
        <v>22</v>
      </c>
      <c r="D859" s="1" t="s">
        <v>41</v>
      </c>
      <c r="E859" s="1" t="s">
        <v>42</v>
      </c>
      <c r="F859" s="19">
        <f t="shared" si="169"/>
        <v>1</v>
      </c>
      <c r="G859" s="19">
        <f t="shared" si="170"/>
        <v>2</v>
      </c>
      <c r="H859" s="20">
        <f t="shared" si="171"/>
        <v>3.7111726080000027E-4</v>
      </c>
      <c r="J859" s="7">
        <f>IF($A859="二本差勝",先鋒分析!$D$14,IF($A859="一本差勝",先鋒分析!$D$15,IF($A859="引き分け",先鋒分析!$D$16,IF($A859="一本差負",先鋒分析!$D$17,先鋒分析!$D$18))))</f>
        <v>0.26400000000000001</v>
      </c>
      <c r="K859" s="19">
        <f t="shared" si="172"/>
        <v>0</v>
      </c>
      <c r="L859" s="19">
        <f t="shared" si="173"/>
        <v>0</v>
      </c>
      <c r="M859" s="7">
        <f>IF($B859="二本差勝",次鋒分析!$D$14,IF($B859="一本差勝",次鋒分析!$D$15,IF($B859="引き分け",次鋒分析!$D$16,IF($B859="一本差負",次鋒分析!$D$17,次鋒分析!$D$18))))</f>
        <v>0.16000000000000003</v>
      </c>
      <c r="N859" s="1">
        <f t="shared" si="174"/>
        <v>1</v>
      </c>
      <c r="O859" s="1">
        <f t="shared" si="175"/>
        <v>2</v>
      </c>
      <c r="P859" s="7">
        <f>IF($C859="二本差勝",中堅分析!$D$14,IF($C859="一本差勝",中堅分析!$D$15,IF($C859="引き分け",中堅分析!$D$16,IF($C859="一本差負",中堅分析!$D$17,中堅分析!$D$18))))</f>
        <v>0.26400000000000001</v>
      </c>
      <c r="Q859" s="1">
        <f t="shared" si="176"/>
        <v>0</v>
      </c>
      <c r="R859" s="1">
        <f t="shared" si="177"/>
        <v>0</v>
      </c>
      <c r="S859" s="7">
        <f>IF($D859="二本差勝",副将分析!$D$14,IF($D859="一本差勝",副将分析!$D$15,IF($D859="引き分け",副将分析!$D$16,IF($D859="一本差負",副将分析!$D$17,副将分析!$D$18))))</f>
        <v>0.20800000000000002</v>
      </c>
      <c r="T859" s="1">
        <f t="shared" si="178"/>
        <v>-1</v>
      </c>
      <c r="U859" s="1">
        <f t="shared" si="179"/>
        <v>-1</v>
      </c>
      <c r="V859" s="7">
        <f>IF($E859="二本差勝",大将分析!$D$14,IF($E859="一本差勝",大将分析!$D$15,IF($E859="引き分け",大将分析!$D$16,IF($E859="一本差負",大将分析!$D$17,大将分析!$D$18))))</f>
        <v>0.16000000000000003</v>
      </c>
      <c r="W859" s="1">
        <f t="shared" si="180"/>
        <v>-1</v>
      </c>
      <c r="X859" s="1">
        <f t="shared" si="181"/>
        <v>-2</v>
      </c>
    </row>
    <row r="860" spans="1:24" x14ac:dyDescent="0.15">
      <c r="A860" s="1" t="s">
        <v>22</v>
      </c>
      <c r="B860" s="1" t="s">
        <v>39</v>
      </c>
      <c r="C860" s="1" t="s">
        <v>22</v>
      </c>
      <c r="D860" s="1" t="s">
        <v>42</v>
      </c>
      <c r="E860" s="1" t="s">
        <v>41</v>
      </c>
      <c r="F860" s="19">
        <f t="shared" si="169"/>
        <v>1</v>
      </c>
      <c r="G860" s="19">
        <f t="shared" si="170"/>
        <v>2</v>
      </c>
      <c r="H860" s="20">
        <f t="shared" si="171"/>
        <v>3.7111726080000027E-4</v>
      </c>
      <c r="J860" s="7">
        <f>IF($A860="二本差勝",先鋒分析!$D$14,IF($A860="一本差勝",先鋒分析!$D$15,IF($A860="引き分け",先鋒分析!$D$16,IF($A860="一本差負",先鋒分析!$D$17,先鋒分析!$D$18))))</f>
        <v>0.26400000000000001</v>
      </c>
      <c r="K860" s="19">
        <f t="shared" si="172"/>
        <v>0</v>
      </c>
      <c r="L860" s="19">
        <f t="shared" si="173"/>
        <v>0</v>
      </c>
      <c r="M860" s="7">
        <f>IF($B860="二本差勝",次鋒分析!$D$14,IF($B860="一本差勝",次鋒分析!$D$15,IF($B860="引き分け",次鋒分析!$D$16,IF($B860="一本差負",次鋒分析!$D$17,次鋒分析!$D$18))))</f>
        <v>0.16000000000000003</v>
      </c>
      <c r="N860" s="1">
        <f t="shared" si="174"/>
        <v>1</v>
      </c>
      <c r="O860" s="1">
        <f t="shared" si="175"/>
        <v>2</v>
      </c>
      <c r="P860" s="7">
        <f>IF($C860="二本差勝",中堅分析!$D$14,IF($C860="一本差勝",中堅分析!$D$15,IF($C860="引き分け",中堅分析!$D$16,IF($C860="一本差負",中堅分析!$D$17,中堅分析!$D$18))))</f>
        <v>0.26400000000000001</v>
      </c>
      <c r="Q860" s="1">
        <f t="shared" si="176"/>
        <v>0</v>
      </c>
      <c r="R860" s="1">
        <f t="shared" si="177"/>
        <v>0</v>
      </c>
      <c r="S860" s="7">
        <f>IF($D860="二本差勝",副将分析!$D$14,IF($D860="一本差勝",副将分析!$D$15,IF($D860="引き分け",副将分析!$D$16,IF($D860="一本差負",副将分析!$D$17,副将分析!$D$18))))</f>
        <v>0.16000000000000003</v>
      </c>
      <c r="T860" s="1">
        <f t="shared" si="178"/>
        <v>-1</v>
      </c>
      <c r="U860" s="1">
        <f t="shared" si="179"/>
        <v>-2</v>
      </c>
      <c r="V860" s="7">
        <f>IF($E860="二本差勝",大将分析!$D$14,IF($E860="一本差勝",大将分析!$D$15,IF($E860="引き分け",大将分析!$D$16,IF($E860="一本差負",大将分析!$D$17,大将分析!$D$18))))</f>
        <v>0.20800000000000002</v>
      </c>
      <c r="W860" s="1">
        <f t="shared" si="180"/>
        <v>-1</v>
      </c>
      <c r="X860" s="1">
        <f t="shared" si="181"/>
        <v>-1</v>
      </c>
    </row>
    <row r="861" spans="1:24" x14ac:dyDescent="0.15">
      <c r="A861" s="1" t="s">
        <v>22</v>
      </c>
      <c r="B861" s="1" t="s">
        <v>22</v>
      </c>
      <c r="C861" s="1" t="s">
        <v>39</v>
      </c>
      <c r="D861" s="1" t="s">
        <v>41</v>
      </c>
      <c r="E861" s="1" t="s">
        <v>42</v>
      </c>
      <c r="F861" s="19">
        <f t="shared" si="169"/>
        <v>1</v>
      </c>
      <c r="G861" s="19">
        <f t="shared" si="170"/>
        <v>2</v>
      </c>
      <c r="H861" s="20">
        <f t="shared" si="171"/>
        <v>3.7111726080000027E-4</v>
      </c>
      <c r="J861" s="7">
        <f>IF($A861="二本差勝",先鋒分析!$D$14,IF($A861="一本差勝",先鋒分析!$D$15,IF($A861="引き分け",先鋒分析!$D$16,IF($A861="一本差負",先鋒分析!$D$17,先鋒分析!$D$18))))</f>
        <v>0.26400000000000001</v>
      </c>
      <c r="K861" s="19">
        <f t="shared" si="172"/>
        <v>0</v>
      </c>
      <c r="L861" s="19">
        <f t="shared" si="173"/>
        <v>0</v>
      </c>
      <c r="M861" s="7">
        <f>IF($B861="二本差勝",次鋒分析!$D$14,IF($B861="一本差勝",次鋒分析!$D$15,IF($B861="引き分け",次鋒分析!$D$16,IF($B861="一本差負",次鋒分析!$D$17,次鋒分析!$D$18))))</f>
        <v>0.26400000000000001</v>
      </c>
      <c r="N861" s="1">
        <f t="shared" si="174"/>
        <v>0</v>
      </c>
      <c r="O861" s="1">
        <f t="shared" si="175"/>
        <v>0</v>
      </c>
      <c r="P861" s="7">
        <f>IF($C861="二本差勝",中堅分析!$D$14,IF($C861="一本差勝",中堅分析!$D$15,IF($C861="引き分け",中堅分析!$D$16,IF($C861="一本差負",中堅分析!$D$17,中堅分析!$D$18))))</f>
        <v>0.16000000000000003</v>
      </c>
      <c r="Q861" s="1">
        <f t="shared" si="176"/>
        <v>1</v>
      </c>
      <c r="R861" s="1">
        <f t="shared" si="177"/>
        <v>2</v>
      </c>
      <c r="S861" s="7">
        <f>IF($D861="二本差勝",副将分析!$D$14,IF($D861="一本差勝",副将分析!$D$15,IF($D861="引き分け",副将分析!$D$16,IF($D861="一本差負",副将分析!$D$17,副将分析!$D$18))))</f>
        <v>0.20800000000000002</v>
      </c>
      <c r="T861" s="1">
        <f t="shared" si="178"/>
        <v>-1</v>
      </c>
      <c r="U861" s="1">
        <f t="shared" si="179"/>
        <v>-1</v>
      </c>
      <c r="V861" s="7">
        <f>IF($E861="二本差勝",大将分析!$D$14,IF($E861="一本差勝",大将分析!$D$15,IF($E861="引き分け",大将分析!$D$16,IF($E861="一本差負",大将分析!$D$17,大将分析!$D$18))))</f>
        <v>0.16000000000000003</v>
      </c>
      <c r="W861" s="1">
        <f t="shared" si="180"/>
        <v>-1</v>
      </c>
      <c r="X861" s="1">
        <f t="shared" si="181"/>
        <v>-2</v>
      </c>
    </row>
    <row r="862" spans="1:24" x14ac:dyDescent="0.15">
      <c r="A862" s="1" t="s">
        <v>22</v>
      </c>
      <c r="B862" s="1" t="s">
        <v>22</v>
      </c>
      <c r="C862" s="1" t="s">
        <v>39</v>
      </c>
      <c r="D862" s="1" t="s">
        <v>42</v>
      </c>
      <c r="E862" s="1" t="s">
        <v>41</v>
      </c>
      <c r="F862" s="19">
        <f t="shared" si="169"/>
        <v>1</v>
      </c>
      <c r="G862" s="19">
        <f t="shared" si="170"/>
        <v>2</v>
      </c>
      <c r="H862" s="20">
        <f t="shared" si="171"/>
        <v>3.7111726080000027E-4</v>
      </c>
      <c r="J862" s="7">
        <f>IF($A862="二本差勝",先鋒分析!$D$14,IF($A862="一本差勝",先鋒分析!$D$15,IF($A862="引き分け",先鋒分析!$D$16,IF($A862="一本差負",先鋒分析!$D$17,先鋒分析!$D$18))))</f>
        <v>0.26400000000000001</v>
      </c>
      <c r="K862" s="19">
        <f t="shared" si="172"/>
        <v>0</v>
      </c>
      <c r="L862" s="19">
        <f t="shared" si="173"/>
        <v>0</v>
      </c>
      <c r="M862" s="7">
        <f>IF($B862="二本差勝",次鋒分析!$D$14,IF($B862="一本差勝",次鋒分析!$D$15,IF($B862="引き分け",次鋒分析!$D$16,IF($B862="一本差負",次鋒分析!$D$17,次鋒分析!$D$18))))</f>
        <v>0.26400000000000001</v>
      </c>
      <c r="N862" s="1">
        <f t="shared" si="174"/>
        <v>0</v>
      </c>
      <c r="O862" s="1">
        <f t="shared" si="175"/>
        <v>0</v>
      </c>
      <c r="P862" s="7">
        <f>IF($C862="二本差勝",中堅分析!$D$14,IF($C862="一本差勝",中堅分析!$D$15,IF($C862="引き分け",中堅分析!$D$16,IF($C862="一本差負",中堅分析!$D$17,中堅分析!$D$18))))</f>
        <v>0.16000000000000003</v>
      </c>
      <c r="Q862" s="1">
        <f t="shared" si="176"/>
        <v>1</v>
      </c>
      <c r="R862" s="1">
        <f t="shared" si="177"/>
        <v>2</v>
      </c>
      <c r="S862" s="7">
        <f>IF($D862="二本差勝",副将分析!$D$14,IF($D862="一本差勝",副将分析!$D$15,IF($D862="引き分け",副将分析!$D$16,IF($D862="一本差負",副将分析!$D$17,副将分析!$D$18))))</f>
        <v>0.16000000000000003</v>
      </c>
      <c r="T862" s="1">
        <f t="shared" si="178"/>
        <v>-1</v>
      </c>
      <c r="U862" s="1">
        <f t="shared" si="179"/>
        <v>-2</v>
      </c>
      <c r="V862" s="7">
        <f>IF($E862="二本差勝",大将分析!$D$14,IF($E862="一本差勝",大将分析!$D$15,IF($E862="引き分け",大将分析!$D$16,IF($E862="一本差負",大将分析!$D$17,大将分析!$D$18))))</f>
        <v>0.20800000000000002</v>
      </c>
      <c r="W862" s="1">
        <f t="shared" si="180"/>
        <v>-1</v>
      </c>
      <c r="X862" s="1">
        <f t="shared" si="181"/>
        <v>-1</v>
      </c>
    </row>
    <row r="863" spans="1:24" x14ac:dyDescent="0.15">
      <c r="A863" s="1" t="s">
        <v>41</v>
      </c>
      <c r="B863" s="1" t="s">
        <v>39</v>
      </c>
      <c r="C863" s="1" t="s">
        <v>40</v>
      </c>
      <c r="D863" s="1" t="s">
        <v>41</v>
      </c>
      <c r="E863" s="1" t="s">
        <v>42</v>
      </c>
      <c r="F863" s="19">
        <f t="shared" si="169"/>
        <v>1</v>
      </c>
      <c r="G863" s="19">
        <f t="shared" si="170"/>
        <v>2</v>
      </c>
      <c r="H863" s="20">
        <f t="shared" si="171"/>
        <v>2.3037214720000016E-4</v>
      </c>
      <c r="J863" s="7">
        <f>IF($A863="二本差勝",先鋒分析!$D$14,IF($A863="一本差勝",先鋒分析!$D$15,IF($A863="引き分け",先鋒分析!$D$16,IF($A863="一本差負",先鋒分析!$D$17,先鋒分析!$D$18))))</f>
        <v>0.20800000000000002</v>
      </c>
      <c r="K863" s="19">
        <f t="shared" si="172"/>
        <v>-1</v>
      </c>
      <c r="L863" s="19">
        <f t="shared" si="173"/>
        <v>-1</v>
      </c>
      <c r="M863" s="7">
        <f>IF($B863="二本差勝",次鋒分析!$D$14,IF($B863="一本差勝",次鋒分析!$D$15,IF($B863="引き分け",次鋒分析!$D$16,IF($B863="一本差負",次鋒分析!$D$17,次鋒分析!$D$18))))</f>
        <v>0.16000000000000003</v>
      </c>
      <c r="N863" s="1">
        <f t="shared" si="174"/>
        <v>1</v>
      </c>
      <c r="O863" s="1">
        <f t="shared" si="175"/>
        <v>2</v>
      </c>
      <c r="P863" s="7">
        <f>IF($C863="二本差勝",中堅分析!$D$14,IF($C863="一本差勝",中堅分析!$D$15,IF($C863="引き分け",中堅分析!$D$16,IF($C863="一本差負",中堅分析!$D$17,中堅分析!$D$18))))</f>
        <v>0.20800000000000002</v>
      </c>
      <c r="Q863" s="1">
        <f t="shared" si="176"/>
        <v>1</v>
      </c>
      <c r="R863" s="1">
        <f t="shared" si="177"/>
        <v>1</v>
      </c>
      <c r="S863" s="7">
        <f>IF($D863="二本差勝",副将分析!$D$14,IF($D863="一本差勝",副将分析!$D$15,IF($D863="引き分け",副将分析!$D$16,IF($D863="一本差負",副将分析!$D$17,副将分析!$D$18))))</f>
        <v>0.20800000000000002</v>
      </c>
      <c r="T863" s="1">
        <f t="shared" si="178"/>
        <v>-1</v>
      </c>
      <c r="U863" s="1">
        <f t="shared" si="179"/>
        <v>-1</v>
      </c>
      <c r="V863" s="7">
        <f>IF($E863="二本差勝",大将分析!$D$14,IF($E863="一本差勝",大将分析!$D$15,IF($E863="引き分け",大将分析!$D$16,IF($E863="一本差負",大将分析!$D$17,大将分析!$D$18))))</f>
        <v>0.16000000000000003</v>
      </c>
      <c r="W863" s="1">
        <f t="shared" si="180"/>
        <v>-1</v>
      </c>
      <c r="X863" s="1">
        <f t="shared" si="181"/>
        <v>-2</v>
      </c>
    </row>
    <row r="864" spans="1:24" x14ac:dyDescent="0.15">
      <c r="A864" s="1" t="s">
        <v>41</v>
      </c>
      <c r="B864" s="1" t="s">
        <v>39</v>
      </c>
      <c r="C864" s="1" t="s">
        <v>40</v>
      </c>
      <c r="D864" s="1" t="s">
        <v>42</v>
      </c>
      <c r="E864" s="1" t="s">
        <v>41</v>
      </c>
      <c r="F864" s="19">
        <f t="shared" si="169"/>
        <v>1</v>
      </c>
      <c r="G864" s="19">
        <f t="shared" si="170"/>
        <v>2</v>
      </c>
      <c r="H864" s="20">
        <f t="shared" si="171"/>
        <v>2.3037214720000019E-4</v>
      </c>
      <c r="J864" s="7">
        <f>IF($A864="二本差勝",先鋒分析!$D$14,IF($A864="一本差勝",先鋒分析!$D$15,IF($A864="引き分け",先鋒分析!$D$16,IF($A864="一本差負",先鋒分析!$D$17,先鋒分析!$D$18))))</f>
        <v>0.20800000000000002</v>
      </c>
      <c r="K864" s="19">
        <f t="shared" si="172"/>
        <v>-1</v>
      </c>
      <c r="L864" s="19">
        <f t="shared" si="173"/>
        <v>-1</v>
      </c>
      <c r="M864" s="7">
        <f>IF($B864="二本差勝",次鋒分析!$D$14,IF($B864="一本差勝",次鋒分析!$D$15,IF($B864="引き分け",次鋒分析!$D$16,IF($B864="一本差負",次鋒分析!$D$17,次鋒分析!$D$18))))</f>
        <v>0.16000000000000003</v>
      </c>
      <c r="N864" s="1">
        <f t="shared" si="174"/>
        <v>1</v>
      </c>
      <c r="O864" s="1">
        <f t="shared" si="175"/>
        <v>2</v>
      </c>
      <c r="P864" s="7">
        <f>IF($C864="二本差勝",中堅分析!$D$14,IF($C864="一本差勝",中堅分析!$D$15,IF($C864="引き分け",中堅分析!$D$16,IF($C864="一本差負",中堅分析!$D$17,中堅分析!$D$18))))</f>
        <v>0.20800000000000002</v>
      </c>
      <c r="Q864" s="1">
        <f t="shared" si="176"/>
        <v>1</v>
      </c>
      <c r="R864" s="1">
        <f t="shared" si="177"/>
        <v>1</v>
      </c>
      <c r="S864" s="7">
        <f>IF($D864="二本差勝",副将分析!$D$14,IF($D864="一本差勝",副将分析!$D$15,IF($D864="引き分け",副将分析!$D$16,IF($D864="一本差負",副将分析!$D$17,副将分析!$D$18))))</f>
        <v>0.16000000000000003</v>
      </c>
      <c r="T864" s="1">
        <f t="shared" si="178"/>
        <v>-1</v>
      </c>
      <c r="U864" s="1">
        <f t="shared" si="179"/>
        <v>-2</v>
      </c>
      <c r="V864" s="7">
        <f>IF($E864="二本差勝",大将分析!$D$14,IF($E864="一本差勝",大将分析!$D$15,IF($E864="引き分け",大将分析!$D$16,IF($E864="一本差負",大将分析!$D$17,大将分析!$D$18))))</f>
        <v>0.20800000000000002</v>
      </c>
      <c r="W864" s="1">
        <f t="shared" si="180"/>
        <v>-1</v>
      </c>
      <c r="X864" s="1">
        <f t="shared" si="181"/>
        <v>-1</v>
      </c>
    </row>
    <row r="865" spans="1:24" x14ac:dyDescent="0.15">
      <c r="A865" s="1" t="s">
        <v>41</v>
      </c>
      <c r="B865" s="1" t="s">
        <v>40</v>
      </c>
      <c r="C865" s="1" t="s">
        <v>39</v>
      </c>
      <c r="D865" s="1" t="s">
        <v>41</v>
      </c>
      <c r="E865" s="1" t="s">
        <v>42</v>
      </c>
      <c r="F865" s="19">
        <f t="shared" si="169"/>
        <v>1</v>
      </c>
      <c r="G865" s="19">
        <f t="shared" si="170"/>
        <v>2</v>
      </c>
      <c r="H865" s="20">
        <f t="shared" si="171"/>
        <v>2.3037214720000016E-4</v>
      </c>
      <c r="J865" s="7">
        <f>IF($A865="二本差勝",先鋒分析!$D$14,IF($A865="一本差勝",先鋒分析!$D$15,IF($A865="引き分け",先鋒分析!$D$16,IF($A865="一本差負",先鋒分析!$D$17,先鋒分析!$D$18))))</f>
        <v>0.20800000000000002</v>
      </c>
      <c r="K865" s="19">
        <f t="shared" si="172"/>
        <v>-1</v>
      </c>
      <c r="L865" s="19">
        <f t="shared" si="173"/>
        <v>-1</v>
      </c>
      <c r="M865" s="7">
        <f>IF($B865="二本差勝",次鋒分析!$D$14,IF($B865="一本差勝",次鋒分析!$D$15,IF($B865="引き分け",次鋒分析!$D$16,IF($B865="一本差負",次鋒分析!$D$17,次鋒分析!$D$18))))</f>
        <v>0.20800000000000002</v>
      </c>
      <c r="N865" s="1">
        <f t="shared" si="174"/>
        <v>1</v>
      </c>
      <c r="O865" s="1">
        <f t="shared" si="175"/>
        <v>1</v>
      </c>
      <c r="P865" s="7">
        <f>IF($C865="二本差勝",中堅分析!$D$14,IF($C865="一本差勝",中堅分析!$D$15,IF($C865="引き分け",中堅分析!$D$16,IF($C865="一本差負",中堅分析!$D$17,中堅分析!$D$18))))</f>
        <v>0.16000000000000003</v>
      </c>
      <c r="Q865" s="1">
        <f t="shared" si="176"/>
        <v>1</v>
      </c>
      <c r="R865" s="1">
        <f t="shared" si="177"/>
        <v>2</v>
      </c>
      <c r="S865" s="7">
        <f>IF($D865="二本差勝",副将分析!$D$14,IF($D865="一本差勝",副将分析!$D$15,IF($D865="引き分け",副将分析!$D$16,IF($D865="一本差負",副将分析!$D$17,副将分析!$D$18))))</f>
        <v>0.20800000000000002</v>
      </c>
      <c r="T865" s="1">
        <f t="shared" si="178"/>
        <v>-1</v>
      </c>
      <c r="U865" s="1">
        <f t="shared" si="179"/>
        <v>-1</v>
      </c>
      <c r="V865" s="7">
        <f>IF($E865="二本差勝",大将分析!$D$14,IF($E865="一本差勝",大将分析!$D$15,IF($E865="引き分け",大将分析!$D$16,IF($E865="一本差負",大将分析!$D$17,大将分析!$D$18))))</f>
        <v>0.16000000000000003</v>
      </c>
      <c r="W865" s="1">
        <f t="shared" si="180"/>
        <v>-1</v>
      </c>
      <c r="X865" s="1">
        <f t="shared" si="181"/>
        <v>-2</v>
      </c>
    </row>
    <row r="866" spans="1:24" x14ac:dyDescent="0.15">
      <c r="A866" s="1" t="s">
        <v>41</v>
      </c>
      <c r="B866" s="1" t="s">
        <v>40</v>
      </c>
      <c r="C866" s="1" t="s">
        <v>39</v>
      </c>
      <c r="D866" s="1" t="s">
        <v>42</v>
      </c>
      <c r="E866" s="1" t="s">
        <v>41</v>
      </c>
      <c r="F866" s="19">
        <f t="shared" si="169"/>
        <v>1</v>
      </c>
      <c r="G866" s="19">
        <f t="shared" si="170"/>
        <v>2</v>
      </c>
      <c r="H866" s="20">
        <f t="shared" si="171"/>
        <v>2.3037214720000019E-4</v>
      </c>
      <c r="J866" s="7">
        <f>IF($A866="二本差勝",先鋒分析!$D$14,IF($A866="一本差勝",先鋒分析!$D$15,IF($A866="引き分け",先鋒分析!$D$16,IF($A866="一本差負",先鋒分析!$D$17,先鋒分析!$D$18))))</f>
        <v>0.20800000000000002</v>
      </c>
      <c r="K866" s="19">
        <f t="shared" si="172"/>
        <v>-1</v>
      </c>
      <c r="L866" s="19">
        <f t="shared" si="173"/>
        <v>-1</v>
      </c>
      <c r="M866" s="7">
        <f>IF($B866="二本差勝",次鋒分析!$D$14,IF($B866="一本差勝",次鋒分析!$D$15,IF($B866="引き分け",次鋒分析!$D$16,IF($B866="一本差負",次鋒分析!$D$17,次鋒分析!$D$18))))</f>
        <v>0.20800000000000002</v>
      </c>
      <c r="N866" s="1">
        <f t="shared" si="174"/>
        <v>1</v>
      </c>
      <c r="O866" s="1">
        <f t="shared" si="175"/>
        <v>1</v>
      </c>
      <c r="P866" s="7">
        <f>IF($C866="二本差勝",中堅分析!$D$14,IF($C866="一本差勝",中堅分析!$D$15,IF($C866="引き分け",中堅分析!$D$16,IF($C866="一本差負",中堅分析!$D$17,中堅分析!$D$18))))</f>
        <v>0.16000000000000003</v>
      </c>
      <c r="Q866" s="1">
        <f t="shared" si="176"/>
        <v>1</v>
      </c>
      <c r="R866" s="1">
        <f t="shared" si="177"/>
        <v>2</v>
      </c>
      <c r="S866" s="7">
        <f>IF($D866="二本差勝",副将分析!$D$14,IF($D866="一本差勝",副将分析!$D$15,IF($D866="引き分け",副将分析!$D$16,IF($D866="一本差負",副将分析!$D$17,副将分析!$D$18))))</f>
        <v>0.16000000000000003</v>
      </c>
      <c r="T866" s="1">
        <f t="shared" si="178"/>
        <v>-1</v>
      </c>
      <c r="U866" s="1">
        <f t="shared" si="179"/>
        <v>-2</v>
      </c>
      <c r="V866" s="7">
        <f>IF($E866="二本差勝",大将分析!$D$14,IF($E866="一本差勝",大将分析!$D$15,IF($E866="引き分け",大将分析!$D$16,IF($E866="一本差負",大将分析!$D$17,大将分析!$D$18))))</f>
        <v>0.20800000000000002</v>
      </c>
      <c r="W866" s="1">
        <f t="shared" si="180"/>
        <v>-1</v>
      </c>
      <c r="X866" s="1">
        <f t="shared" si="181"/>
        <v>-1</v>
      </c>
    </row>
    <row r="867" spans="1:24" x14ac:dyDescent="0.15">
      <c r="A867" s="1" t="s">
        <v>42</v>
      </c>
      <c r="B867" s="1" t="s">
        <v>39</v>
      </c>
      <c r="C867" s="1" t="s">
        <v>39</v>
      </c>
      <c r="D867" s="1" t="s">
        <v>41</v>
      </c>
      <c r="E867" s="1" t="s">
        <v>42</v>
      </c>
      <c r="F867" s="19">
        <f t="shared" si="169"/>
        <v>1</v>
      </c>
      <c r="G867" s="19">
        <f t="shared" si="170"/>
        <v>2</v>
      </c>
      <c r="H867" s="20">
        <f t="shared" si="171"/>
        <v>1.3631488000000013E-4</v>
      </c>
      <c r="J867" s="7">
        <f>IF($A867="二本差勝",先鋒分析!$D$14,IF($A867="一本差勝",先鋒分析!$D$15,IF($A867="引き分け",先鋒分析!$D$16,IF($A867="一本差負",先鋒分析!$D$17,先鋒分析!$D$18))))</f>
        <v>0.16000000000000003</v>
      </c>
      <c r="K867" s="19">
        <f t="shared" si="172"/>
        <v>-1</v>
      </c>
      <c r="L867" s="19">
        <f t="shared" si="173"/>
        <v>-2</v>
      </c>
      <c r="M867" s="7">
        <f>IF($B867="二本差勝",次鋒分析!$D$14,IF($B867="一本差勝",次鋒分析!$D$15,IF($B867="引き分け",次鋒分析!$D$16,IF($B867="一本差負",次鋒分析!$D$17,次鋒分析!$D$18))))</f>
        <v>0.16000000000000003</v>
      </c>
      <c r="N867" s="1">
        <f t="shared" si="174"/>
        <v>1</v>
      </c>
      <c r="O867" s="1">
        <f t="shared" si="175"/>
        <v>2</v>
      </c>
      <c r="P867" s="7">
        <f>IF($C867="二本差勝",中堅分析!$D$14,IF($C867="一本差勝",中堅分析!$D$15,IF($C867="引き分け",中堅分析!$D$16,IF($C867="一本差負",中堅分析!$D$17,中堅分析!$D$18))))</f>
        <v>0.16000000000000003</v>
      </c>
      <c r="Q867" s="1">
        <f t="shared" si="176"/>
        <v>1</v>
      </c>
      <c r="R867" s="1">
        <f t="shared" si="177"/>
        <v>2</v>
      </c>
      <c r="S867" s="7">
        <f>IF($D867="二本差勝",副将分析!$D$14,IF($D867="一本差勝",副将分析!$D$15,IF($D867="引き分け",副将分析!$D$16,IF($D867="一本差負",副将分析!$D$17,副将分析!$D$18))))</f>
        <v>0.20800000000000002</v>
      </c>
      <c r="T867" s="1">
        <f t="shared" si="178"/>
        <v>-1</v>
      </c>
      <c r="U867" s="1">
        <f t="shared" si="179"/>
        <v>-1</v>
      </c>
      <c r="V867" s="7">
        <f>IF($E867="二本差勝",大将分析!$D$14,IF($E867="一本差勝",大将分析!$D$15,IF($E867="引き分け",大将分析!$D$16,IF($E867="一本差負",大将分析!$D$17,大将分析!$D$18))))</f>
        <v>0.16000000000000003</v>
      </c>
      <c r="W867" s="1">
        <f t="shared" si="180"/>
        <v>-1</v>
      </c>
      <c r="X867" s="1">
        <f t="shared" si="181"/>
        <v>-2</v>
      </c>
    </row>
    <row r="868" spans="1:24" x14ac:dyDescent="0.15">
      <c r="A868" s="1" t="s">
        <v>42</v>
      </c>
      <c r="B868" s="1" t="s">
        <v>39</v>
      </c>
      <c r="C868" s="1" t="s">
        <v>39</v>
      </c>
      <c r="D868" s="1" t="s">
        <v>42</v>
      </c>
      <c r="E868" s="1" t="s">
        <v>41</v>
      </c>
      <c r="F868" s="19">
        <f t="shared" si="169"/>
        <v>1</v>
      </c>
      <c r="G868" s="19">
        <f t="shared" si="170"/>
        <v>2</v>
      </c>
      <c r="H868" s="20">
        <f t="shared" si="171"/>
        <v>1.3631488000000013E-4</v>
      </c>
      <c r="J868" s="7">
        <f>IF($A868="二本差勝",先鋒分析!$D$14,IF($A868="一本差勝",先鋒分析!$D$15,IF($A868="引き分け",先鋒分析!$D$16,IF($A868="一本差負",先鋒分析!$D$17,先鋒分析!$D$18))))</f>
        <v>0.16000000000000003</v>
      </c>
      <c r="K868" s="19">
        <f t="shared" si="172"/>
        <v>-1</v>
      </c>
      <c r="L868" s="19">
        <f t="shared" si="173"/>
        <v>-2</v>
      </c>
      <c r="M868" s="7">
        <f>IF($B868="二本差勝",次鋒分析!$D$14,IF($B868="一本差勝",次鋒分析!$D$15,IF($B868="引き分け",次鋒分析!$D$16,IF($B868="一本差負",次鋒分析!$D$17,次鋒分析!$D$18))))</f>
        <v>0.16000000000000003</v>
      </c>
      <c r="N868" s="1">
        <f t="shared" si="174"/>
        <v>1</v>
      </c>
      <c r="O868" s="1">
        <f t="shared" si="175"/>
        <v>2</v>
      </c>
      <c r="P868" s="7">
        <f>IF($C868="二本差勝",中堅分析!$D$14,IF($C868="一本差勝",中堅分析!$D$15,IF($C868="引き分け",中堅分析!$D$16,IF($C868="一本差負",中堅分析!$D$17,中堅分析!$D$18))))</f>
        <v>0.16000000000000003</v>
      </c>
      <c r="Q868" s="1">
        <f t="shared" si="176"/>
        <v>1</v>
      </c>
      <c r="R868" s="1">
        <f t="shared" si="177"/>
        <v>2</v>
      </c>
      <c r="S868" s="7">
        <f>IF($D868="二本差勝",副将分析!$D$14,IF($D868="一本差勝",副将分析!$D$15,IF($D868="引き分け",副将分析!$D$16,IF($D868="一本差負",副将分析!$D$17,副将分析!$D$18))))</f>
        <v>0.16000000000000003</v>
      </c>
      <c r="T868" s="1">
        <f t="shared" si="178"/>
        <v>-1</v>
      </c>
      <c r="U868" s="1">
        <f t="shared" si="179"/>
        <v>-2</v>
      </c>
      <c r="V868" s="7">
        <f>IF($E868="二本差勝",大将分析!$D$14,IF($E868="一本差勝",大将分析!$D$15,IF($E868="引き分け",大将分析!$D$16,IF($E868="一本差負",大将分析!$D$17,大将分析!$D$18))))</f>
        <v>0.20800000000000002</v>
      </c>
      <c r="W868" s="1">
        <f t="shared" si="180"/>
        <v>-1</v>
      </c>
      <c r="X868" s="1">
        <f t="shared" si="181"/>
        <v>-1</v>
      </c>
    </row>
    <row r="869" spans="1:24" x14ac:dyDescent="0.15">
      <c r="A869" s="1" t="s">
        <v>39</v>
      </c>
      <c r="B869" s="1" t="s">
        <v>39</v>
      </c>
      <c r="C869" s="1" t="s">
        <v>42</v>
      </c>
      <c r="D869" s="1" t="s">
        <v>42</v>
      </c>
      <c r="E869" s="1" t="s">
        <v>42</v>
      </c>
      <c r="F869" s="19">
        <f t="shared" si="169"/>
        <v>1</v>
      </c>
      <c r="G869" s="19">
        <f t="shared" si="170"/>
        <v>2</v>
      </c>
      <c r="H869" s="20">
        <f t="shared" si="171"/>
        <v>1.0485760000000011E-4</v>
      </c>
      <c r="J869" s="7">
        <f>IF($A869="二本差勝",先鋒分析!$D$14,IF($A869="一本差勝",先鋒分析!$D$15,IF($A869="引き分け",先鋒分析!$D$16,IF($A869="一本差負",先鋒分析!$D$17,先鋒分析!$D$18))))</f>
        <v>0.16000000000000003</v>
      </c>
      <c r="K869" s="19">
        <f t="shared" si="172"/>
        <v>1</v>
      </c>
      <c r="L869" s="19">
        <f t="shared" si="173"/>
        <v>2</v>
      </c>
      <c r="M869" s="7">
        <f>IF($B869="二本差勝",次鋒分析!$D$14,IF($B869="一本差勝",次鋒分析!$D$15,IF($B869="引き分け",次鋒分析!$D$16,IF($B869="一本差負",次鋒分析!$D$17,次鋒分析!$D$18))))</f>
        <v>0.16000000000000003</v>
      </c>
      <c r="N869" s="1">
        <f t="shared" si="174"/>
        <v>1</v>
      </c>
      <c r="O869" s="1">
        <f t="shared" si="175"/>
        <v>2</v>
      </c>
      <c r="P869" s="7">
        <f>IF($C869="二本差勝",中堅分析!$D$14,IF($C869="一本差勝",中堅分析!$D$15,IF($C869="引き分け",中堅分析!$D$16,IF($C869="一本差負",中堅分析!$D$17,中堅分析!$D$18))))</f>
        <v>0.16000000000000003</v>
      </c>
      <c r="Q869" s="1">
        <f t="shared" si="176"/>
        <v>-1</v>
      </c>
      <c r="R869" s="1">
        <f t="shared" si="177"/>
        <v>-2</v>
      </c>
      <c r="S869" s="7">
        <f>IF($D869="二本差勝",副将分析!$D$14,IF($D869="一本差勝",副将分析!$D$15,IF($D869="引き分け",副将分析!$D$16,IF($D869="一本差負",副将分析!$D$17,副将分析!$D$18))))</f>
        <v>0.16000000000000003</v>
      </c>
      <c r="T869" s="1">
        <f t="shared" si="178"/>
        <v>-1</v>
      </c>
      <c r="U869" s="1">
        <f t="shared" si="179"/>
        <v>-2</v>
      </c>
      <c r="V869" s="7">
        <f>IF($E869="二本差勝",大将分析!$D$14,IF($E869="一本差勝",大将分析!$D$15,IF($E869="引き分け",大将分析!$D$16,IF($E869="一本差負",大将分析!$D$17,大将分析!$D$18))))</f>
        <v>0.16000000000000003</v>
      </c>
      <c r="W869" s="1">
        <f t="shared" si="180"/>
        <v>-1</v>
      </c>
      <c r="X869" s="1">
        <f t="shared" si="181"/>
        <v>-2</v>
      </c>
    </row>
    <row r="870" spans="1:24" x14ac:dyDescent="0.15">
      <c r="A870" s="1" t="s">
        <v>39</v>
      </c>
      <c r="B870" s="1" t="s">
        <v>40</v>
      </c>
      <c r="C870" s="1" t="s">
        <v>41</v>
      </c>
      <c r="D870" s="1" t="s">
        <v>42</v>
      </c>
      <c r="E870" s="1" t="s">
        <v>42</v>
      </c>
      <c r="F870" s="19">
        <f t="shared" si="169"/>
        <v>1</v>
      </c>
      <c r="G870" s="19">
        <f t="shared" si="170"/>
        <v>2</v>
      </c>
      <c r="H870" s="20">
        <f t="shared" si="171"/>
        <v>1.7720934400000017E-4</v>
      </c>
      <c r="J870" s="7">
        <f>IF($A870="二本差勝",先鋒分析!$D$14,IF($A870="一本差勝",先鋒分析!$D$15,IF($A870="引き分け",先鋒分析!$D$16,IF($A870="一本差負",先鋒分析!$D$17,先鋒分析!$D$18))))</f>
        <v>0.16000000000000003</v>
      </c>
      <c r="K870" s="19">
        <f t="shared" si="172"/>
        <v>1</v>
      </c>
      <c r="L870" s="19">
        <f t="shared" si="173"/>
        <v>2</v>
      </c>
      <c r="M870" s="7">
        <f>IF($B870="二本差勝",次鋒分析!$D$14,IF($B870="一本差勝",次鋒分析!$D$15,IF($B870="引き分け",次鋒分析!$D$16,IF($B870="一本差負",次鋒分析!$D$17,次鋒分析!$D$18))))</f>
        <v>0.20800000000000002</v>
      </c>
      <c r="N870" s="1">
        <f t="shared" si="174"/>
        <v>1</v>
      </c>
      <c r="O870" s="1">
        <f t="shared" si="175"/>
        <v>1</v>
      </c>
      <c r="P870" s="7">
        <f>IF($C870="二本差勝",中堅分析!$D$14,IF($C870="一本差勝",中堅分析!$D$15,IF($C870="引き分け",中堅分析!$D$16,IF($C870="一本差負",中堅分析!$D$17,中堅分析!$D$18))))</f>
        <v>0.20800000000000002</v>
      </c>
      <c r="Q870" s="1">
        <f t="shared" si="176"/>
        <v>-1</v>
      </c>
      <c r="R870" s="1">
        <f t="shared" si="177"/>
        <v>-1</v>
      </c>
      <c r="S870" s="7">
        <f>IF($D870="二本差勝",副将分析!$D$14,IF($D870="一本差勝",副将分析!$D$15,IF($D870="引き分け",副将分析!$D$16,IF($D870="一本差負",副将分析!$D$17,副将分析!$D$18))))</f>
        <v>0.16000000000000003</v>
      </c>
      <c r="T870" s="1">
        <f t="shared" si="178"/>
        <v>-1</v>
      </c>
      <c r="U870" s="1">
        <f t="shared" si="179"/>
        <v>-2</v>
      </c>
      <c r="V870" s="7">
        <f>IF($E870="二本差勝",大将分析!$D$14,IF($E870="一本差勝",大将分析!$D$15,IF($E870="引き分け",大将分析!$D$16,IF($E870="一本差負",大将分析!$D$17,大将分析!$D$18))))</f>
        <v>0.16000000000000003</v>
      </c>
      <c r="W870" s="1">
        <f t="shared" si="180"/>
        <v>-1</v>
      </c>
      <c r="X870" s="1">
        <f t="shared" si="181"/>
        <v>-2</v>
      </c>
    </row>
    <row r="871" spans="1:24" x14ac:dyDescent="0.15">
      <c r="A871" s="1" t="s">
        <v>39</v>
      </c>
      <c r="B871" s="1" t="s">
        <v>22</v>
      </c>
      <c r="C871" s="1" t="s">
        <v>22</v>
      </c>
      <c r="D871" s="1" t="s">
        <v>42</v>
      </c>
      <c r="E871" s="1" t="s">
        <v>42</v>
      </c>
      <c r="F871" s="19">
        <f t="shared" si="169"/>
        <v>1</v>
      </c>
      <c r="G871" s="19">
        <f t="shared" si="170"/>
        <v>2</v>
      </c>
      <c r="H871" s="20">
        <f t="shared" si="171"/>
        <v>2.8547481600000023E-4</v>
      </c>
      <c r="J871" s="7">
        <f>IF($A871="二本差勝",先鋒分析!$D$14,IF($A871="一本差勝",先鋒分析!$D$15,IF($A871="引き分け",先鋒分析!$D$16,IF($A871="一本差負",先鋒分析!$D$17,先鋒分析!$D$18))))</f>
        <v>0.16000000000000003</v>
      </c>
      <c r="K871" s="19">
        <f t="shared" si="172"/>
        <v>1</v>
      </c>
      <c r="L871" s="19">
        <f t="shared" si="173"/>
        <v>2</v>
      </c>
      <c r="M871" s="7">
        <f>IF($B871="二本差勝",次鋒分析!$D$14,IF($B871="一本差勝",次鋒分析!$D$15,IF($B871="引き分け",次鋒分析!$D$16,IF($B871="一本差負",次鋒分析!$D$17,次鋒分析!$D$18))))</f>
        <v>0.26400000000000001</v>
      </c>
      <c r="N871" s="1">
        <f t="shared" si="174"/>
        <v>0</v>
      </c>
      <c r="O871" s="1">
        <f t="shared" si="175"/>
        <v>0</v>
      </c>
      <c r="P871" s="7">
        <f>IF($C871="二本差勝",中堅分析!$D$14,IF($C871="一本差勝",中堅分析!$D$15,IF($C871="引き分け",中堅分析!$D$16,IF($C871="一本差負",中堅分析!$D$17,中堅分析!$D$18))))</f>
        <v>0.26400000000000001</v>
      </c>
      <c r="Q871" s="1">
        <f t="shared" si="176"/>
        <v>0</v>
      </c>
      <c r="R871" s="1">
        <f t="shared" si="177"/>
        <v>0</v>
      </c>
      <c r="S871" s="7">
        <f>IF($D871="二本差勝",副将分析!$D$14,IF($D871="一本差勝",副将分析!$D$15,IF($D871="引き分け",副将分析!$D$16,IF($D871="一本差負",副将分析!$D$17,副将分析!$D$18))))</f>
        <v>0.16000000000000003</v>
      </c>
      <c r="T871" s="1">
        <f t="shared" si="178"/>
        <v>-1</v>
      </c>
      <c r="U871" s="1">
        <f t="shared" si="179"/>
        <v>-2</v>
      </c>
      <c r="V871" s="7">
        <f>IF($E871="二本差勝",大将分析!$D$14,IF($E871="一本差勝",大将分析!$D$15,IF($E871="引き分け",大将分析!$D$16,IF($E871="一本差負",大将分析!$D$17,大将分析!$D$18))))</f>
        <v>0.16000000000000003</v>
      </c>
      <c r="W871" s="1">
        <f t="shared" si="180"/>
        <v>-1</v>
      </c>
      <c r="X871" s="1">
        <f t="shared" si="181"/>
        <v>-2</v>
      </c>
    </row>
    <row r="872" spans="1:24" x14ac:dyDescent="0.15">
      <c r="A872" s="1" t="s">
        <v>39</v>
      </c>
      <c r="B872" s="1" t="s">
        <v>41</v>
      </c>
      <c r="C872" s="1" t="s">
        <v>40</v>
      </c>
      <c r="D872" s="1" t="s">
        <v>42</v>
      </c>
      <c r="E872" s="1" t="s">
        <v>42</v>
      </c>
      <c r="F872" s="19">
        <f t="shared" si="169"/>
        <v>1</v>
      </c>
      <c r="G872" s="19">
        <f t="shared" si="170"/>
        <v>2</v>
      </c>
      <c r="H872" s="20">
        <f t="shared" si="171"/>
        <v>1.7720934400000017E-4</v>
      </c>
      <c r="J872" s="7">
        <f>IF($A872="二本差勝",先鋒分析!$D$14,IF($A872="一本差勝",先鋒分析!$D$15,IF($A872="引き分け",先鋒分析!$D$16,IF($A872="一本差負",先鋒分析!$D$17,先鋒分析!$D$18))))</f>
        <v>0.16000000000000003</v>
      </c>
      <c r="K872" s="19">
        <f t="shared" si="172"/>
        <v>1</v>
      </c>
      <c r="L872" s="19">
        <f t="shared" si="173"/>
        <v>2</v>
      </c>
      <c r="M872" s="7">
        <f>IF($B872="二本差勝",次鋒分析!$D$14,IF($B872="一本差勝",次鋒分析!$D$15,IF($B872="引き分け",次鋒分析!$D$16,IF($B872="一本差負",次鋒分析!$D$17,次鋒分析!$D$18))))</f>
        <v>0.20800000000000002</v>
      </c>
      <c r="N872" s="1">
        <f t="shared" si="174"/>
        <v>-1</v>
      </c>
      <c r="O872" s="1">
        <f t="shared" si="175"/>
        <v>-1</v>
      </c>
      <c r="P872" s="7">
        <f>IF($C872="二本差勝",中堅分析!$D$14,IF($C872="一本差勝",中堅分析!$D$15,IF($C872="引き分け",中堅分析!$D$16,IF($C872="一本差負",中堅分析!$D$17,中堅分析!$D$18))))</f>
        <v>0.20800000000000002</v>
      </c>
      <c r="Q872" s="1">
        <f t="shared" si="176"/>
        <v>1</v>
      </c>
      <c r="R872" s="1">
        <f t="shared" si="177"/>
        <v>1</v>
      </c>
      <c r="S872" s="7">
        <f>IF($D872="二本差勝",副将分析!$D$14,IF($D872="一本差勝",副将分析!$D$15,IF($D872="引き分け",副将分析!$D$16,IF($D872="一本差負",副将分析!$D$17,副将分析!$D$18))))</f>
        <v>0.16000000000000003</v>
      </c>
      <c r="T872" s="1">
        <f t="shared" si="178"/>
        <v>-1</v>
      </c>
      <c r="U872" s="1">
        <f t="shared" si="179"/>
        <v>-2</v>
      </c>
      <c r="V872" s="7">
        <f>IF($E872="二本差勝",大将分析!$D$14,IF($E872="一本差勝",大将分析!$D$15,IF($E872="引き分け",大将分析!$D$16,IF($E872="一本差負",大将分析!$D$17,大将分析!$D$18))))</f>
        <v>0.16000000000000003</v>
      </c>
      <c r="W872" s="1">
        <f t="shared" si="180"/>
        <v>-1</v>
      </c>
      <c r="X872" s="1">
        <f t="shared" si="181"/>
        <v>-2</v>
      </c>
    </row>
    <row r="873" spans="1:24" x14ac:dyDescent="0.15">
      <c r="A873" s="1" t="s">
        <v>39</v>
      </c>
      <c r="B873" s="1" t="s">
        <v>42</v>
      </c>
      <c r="C873" s="1" t="s">
        <v>39</v>
      </c>
      <c r="D873" s="1" t="s">
        <v>42</v>
      </c>
      <c r="E873" s="1" t="s">
        <v>42</v>
      </c>
      <c r="F873" s="19">
        <f t="shared" si="169"/>
        <v>1</v>
      </c>
      <c r="G873" s="19">
        <f t="shared" si="170"/>
        <v>2</v>
      </c>
      <c r="H873" s="20">
        <f t="shared" si="171"/>
        <v>1.0485760000000011E-4</v>
      </c>
      <c r="J873" s="7">
        <f>IF($A873="二本差勝",先鋒分析!$D$14,IF($A873="一本差勝",先鋒分析!$D$15,IF($A873="引き分け",先鋒分析!$D$16,IF($A873="一本差負",先鋒分析!$D$17,先鋒分析!$D$18))))</f>
        <v>0.16000000000000003</v>
      </c>
      <c r="K873" s="19">
        <f t="shared" si="172"/>
        <v>1</v>
      </c>
      <c r="L873" s="19">
        <f t="shared" si="173"/>
        <v>2</v>
      </c>
      <c r="M873" s="7">
        <f>IF($B873="二本差勝",次鋒分析!$D$14,IF($B873="一本差勝",次鋒分析!$D$15,IF($B873="引き分け",次鋒分析!$D$16,IF($B873="一本差負",次鋒分析!$D$17,次鋒分析!$D$18))))</f>
        <v>0.16000000000000003</v>
      </c>
      <c r="N873" s="1">
        <f t="shared" si="174"/>
        <v>-1</v>
      </c>
      <c r="O873" s="1">
        <f t="shared" si="175"/>
        <v>-2</v>
      </c>
      <c r="P873" s="7">
        <f>IF($C873="二本差勝",中堅分析!$D$14,IF($C873="一本差勝",中堅分析!$D$15,IF($C873="引き分け",中堅分析!$D$16,IF($C873="一本差負",中堅分析!$D$17,中堅分析!$D$18))))</f>
        <v>0.16000000000000003</v>
      </c>
      <c r="Q873" s="1">
        <f t="shared" si="176"/>
        <v>1</v>
      </c>
      <c r="R873" s="1">
        <f t="shared" si="177"/>
        <v>2</v>
      </c>
      <c r="S873" s="7">
        <f>IF($D873="二本差勝",副将分析!$D$14,IF($D873="一本差勝",副将分析!$D$15,IF($D873="引き分け",副将分析!$D$16,IF($D873="一本差負",副将分析!$D$17,副将分析!$D$18))))</f>
        <v>0.16000000000000003</v>
      </c>
      <c r="T873" s="1">
        <f t="shared" si="178"/>
        <v>-1</v>
      </c>
      <c r="U873" s="1">
        <f t="shared" si="179"/>
        <v>-2</v>
      </c>
      <c r="V873" s="7">
        <f>IF($E873="二本差勝",大将分析!$D$14,IF($E873="一本差勝",大将分析!$D$15,IF($E873="引き分け",大将分析!$D$16,IF($E873="一本差負",大将分析!$D$17,大将分析!$D$18))))</f>
        <v>0.16000000000000003</v>
      </c>
      <c r="W873" s="1">
        <f t="shared" si="180"/>
        <v>-1</v>
      </c>
      <c r="X873" s="1">
        <f t="shared" si="181"/>
        <v>-2</v>
      </c>
    </row>
    <row r="874" spans="1:24" x14ac:dyDescent="0.15">
      <c r="A874" s="1" t="s">
        <v>40</v>
      </c>
      <c r="B874" s="1" t="s">
        <v>39</v>
      </c>
      <c r="C874" s="1" t="s">
        <v>41</v>
      </c>
      <c r="D874" s="1" t="s">
        <v>42</v>
      </c>
      <c r="E874" s="1" t="s">
        <v>42</v>
      </c>
      <c r="F874" s="19">
        <f t="shared" si="169"/>
        <v>1</v>
      </c>
      <c r="G874" s="19">
        <f t="shared" si="170"/>
        <v>2</v>
      </c>
      <c r="H874" s="20">
        <f t="shared" si="171"/>
        <v>1.7720934400000017E-4</v>
      </c>
      <c r="J874" s="7">
        <f>IF($A874="二本差勝",先鋒分析!$D$14,IF($A874="一本差勝",先鋒分析!$D$15,IF($A874="引き分け",先鋒分析!$D$16,IF($A874="一本差負",先鋒分析!$D$17,先鋒分析!$D$18))))</f>
        <v>0.20800000000000002</v>
      </c>
      <c r="K874" s="19">
        <f t="shared" si="172"/>
        <v>1</v>
      </c>
      <c r="L874" s="19">
        <f t="shared" si="173"/>
        <v>1</v>
      </c>
      <c r="M874" s="7">
        <f>IF($B874="二本差勝",次鋒分析!$D$14,IF($B874="一本差勝",次鋒分析!$D$15,IF($B874="引き分け",次鋒分析!$D$16,IF($B874="一本差負",次鋒分析!$D$17,次鋒分析!$D$18))))</f>
        <v>0.16000000000000003</v>
      </c>
      <c r="N874" s="1">
        <f t="shared" si="174"/>
        <v>1</v>
      </c>
      <c r="O874" s="1">
        <f t="shared" si="175"/>
        <v>2</v>
      </c>
      <c r="P874" s="7">
        <f>IF($C874="二本差勝",中堅分析!$D$14,IF($C874="一本差勝",中堅分析!$D$15,IF($C874="引き分け",中堅分析!$D$16,IF($C874="一本差負",中堅分析!$D$17,中堅分析!$D$18))))</f>
        <v>0.20800000000000002</v>
      </c>
      <c r="Q874" s="1">
        <f t="shared" si="176"/>
        <v>-1</v>
      </c>
      <c r="R874" s="1">
        <f t="shared" si="177"/>
        <v>-1</v>
      </c>
      <c r="S874" s="7">
        <f>IF($D874="二本差勝",副将分析!$D$14,IF($D874="一本差勝",副将分析!$D$15,IF($D874="引き分け",副将分析!$D$16,IF($D874="一本差負",副将分析!$D$17,副将分析!$D$18))))</f>
        <v>0.16000000000000003</v>
      </c>
      <c r="T874" s="1">
        <f t="shared" si="178"/>
        <v>-1</v>
      </c>
      <c r="U874" s="1">
        <f t="shared" si="179"/>
        <v>-2</v>
      </c>
      <c r="V874" s="7">
        <f>IF($E874="二本差勝",大将分析!$D$14,IF($E874="一本差勝",大将分析!$D$15,IF($E874="引き分け",大将分析!$D$16,IF($E874="一本差負",大将分析!$D$17,大将分析!$D$18))))</f>
        <v>0.16000000000000003</v>
      </c>
      <c r="W874" s="1">
        <f t="shared" si="180"/>
        <v>-1</v>
      </c>
      <c r="X874" s="1">
        <f t="shared" si="181"/>
        <v>-2</v>
      </c>
    </row>
    <row r="875" spans="1:24" x14ac:dyDescent="0.15">
      <c r="A875" s="1" t="s">
        <v>40</v>
      </c>
      <c r="B875" s="1" t="s">
        <v>41</v>
      </c>
      <c r="C875" s="1" t="s">
        <v>39</v>
      </c>
      <c r="D875" s="1" t="s">
        <v>42</v>
      </c>
      <c r="E875" s="1" t="s">
        <v>42</v>
      </c>
      <c r="F875" s="19">
        <f t="shared" si="169"/>
        <v>1</v>
      </c>
      <c r="G875" s="19">
        <f t="shared" si="170"/>
        <v>2</v>
      </c>
      <c r="H875" s="20">
        <f t="shared" si="171"/>
        <v>1.7720934400000017E-4</v>
      </c>
      <c r="J875" s="7">
        <f>IF($A875="二本差勝",先鋒分析!$D$14,IF($A875="一本差勝",先鋒分析!$D$15,IF($A875="引き分け",先鋒分析!$D$16,IF($A875="一本差負",先鋒分析!$D$17,先鋒分析!$D$18))))</f>
        <v>0.20800000000000002</v>
      </c>
      <c r="K875" s="19">
        <f t="shared" si="172"/>
        <v>1</v>
      </c>
      <c r="L875" s="19">
        <f t="shared" si="173"/>
        <v>1</v>
      </c>
      <c r="M875" s="7">
        <f>IF($B875="二本差勝",次鋒分析!$D$14,IF($B875="一本差勝",次鋒分析!$D$15,IF($B875="引き分け",次鋒分析!$D$16,IF($B875="一本差負",次鋒分析!$D$17,次鋒分析!$D$18))))</f>
        <v>0.20800000000000002</v>
      </c>
      <c r="N875" s="1">
        <f t="shared" si="174"/>
        <v>-1</v>
      </c>
      <c r="O875" s="1">
        <f t="shared" si="175"/>
        <v>-1</v>
      </c>
      <c r="P875" s="7">
        <f>IF($C875="二本差勝",中堅分析!$D$14,IF($C875="一本差勝",中堅分析!$D$15,IF($C875="引き分け",中堅分析!$D$16,IF($C875="一本差負",中堅分析!$D$17,中堅分析!$D$18))))</f>
        <v>0.16000000000000003</v>
      </c>
      <c r="Q875" s="1">
        <f t="shared" si="176"/>
        <v>1</v>
      </c>
      <c r="R875" s="1">
        <f t="shared" si="177"/>
        <v>2</v>
      </c>
      <c r="S875" s="7">
        <f>IF($D875="二本差勝",副将分析!$D$14,IF($D875="一本差勝",副将分析!$D$15,IF($D875="引き分け",副将分析!$D$16,IF($D875="一本差負",副将分析!$D$17,副将分析!$D$18))))</f>
        <v>0.16000000000000003</v>
      </c>
      <c r="T875" s="1">
        <f t="shared" si="178"/>
        <v>-1</v>
      </c>
      <c r="U875" s="1">
        <f t="shared" si="179"/>
        <v>-2</v>
      </c>
      <c r="V875" s="7">
        <f>IF($E875="二本差勝",大将分析!$D$14,IF($E875="一本差勝",大将分析!$D$15,IF($E875="引き分け",大将分析!$D$16,IF($E875="一本差負",大将分析!$D$17,大将分析!$D$18))))</f>
        <v>0.16000000000000003</v>
      </c>
      <c r="W875" s="1">
        <f t="shared" si="180"/>
        <v>-1</v>
      </c>
      <c r="X875" s="1">
        <f t="shared" si="181"/>
        <v>-2</v>
      </c>
    </row>
    <row r="876" spans="1:24" x14ac:dyDescent="0.15">
      <c r="A876" s="1" t="s">
        <v>22</v>
      </c>
      <c r="B876" s="1" t="s">
        <v>39</v>
      </c>
      <c r="C876" s="1" t="s">
        <v>22</v>
      </c>
      <c r="D876" s="1" t="s">
        <v>42</v>
      </c>
      <c r="E876" s="1" t="s">
        <v>42</v>
      </c>
      <c r="F876" s="19">
        <f t="shared" si="169"/>
        <v>1</v>
      </c>
      <c r="G876" s="19">
        <f t="shared" si="170"/>
        <v>2</v>
      </c>
      <c r="H876" s="20">
        <f t="shared" si="171"/>
        <v>2.8547481600000023E-4</v>
      </c>
      <c r="J876" s="7">
        <f>IF($A876="二本差勝",先鋒分析!$D$14,IF($A876="一本差勝",先鋒分析!$D$15,IF($A876="引き分け",先鋒分析!$D$16,IF($A876="一本差負",先鋒分析!$D$17,先鋒分析!$D$18))))</f>
        <v>0.26400000000000001</v>
      </c>
      <c r="K876" s="19">
        <f t="shared" si="172"/>
        <v>0</v>
      </c>
      <c r="L876" s="19">
        <f t="shared" si="173"/>
        <v>0</v>
      </c>
      <c r="M876" s="7">
        <f>IF($B876="二本差勝",次鋒分析!$D$14,IF($B876="一本差勝",次鋒分析!$D$15,IF($B876="引き分け",次鋒分析!$D$16,IF($B876="一本差負",次鋒分析!$D$17,次鋒分析!$D$18))))</f>
        <v>0.16000000000000003</v>
      </c>
      <c r="N876" s="1">
        <f t="shared" si="174"/>
        <v>1</v>
      </c>
      <c r="O876" s="1">
        <f t="shared" si="175"/>
        <v>2</v>
      </c>
      <c r="P876" s="7">
        <f>IF($C876="二本差勝",中堅分析!$D$14,IF($C876="一本差勝",中堅分析!$D$15,IF($C876="引き分け",中堅分析!$D$16,IF($C876="一本差負",中堅分析!$D$17,中堅分析!$D$18))))</f>
        <v>0.26400000000000001</v>
      </c>
      <c r="Q876" s="1">
        <f t="shared" si="176"/>
        <v>0</v>
      </c>
      <c r="R876" s="1">
        <f t="shared" si="177"/>
        <v>0</v>
      </c>
      <c r="S876" s="7">
        <f>IF($D876="二本差勝",副将分析!$D$14,IF($D876="一本差勝",副将分析!$D$15,IF($D876="引き分け",副将分析!$D$16,IF($D876="一本差負",副将分析!$D$17,副将分析!$D$18))))</f>
        <v>0.16000000000000003</v>
      </c>
      <c r="T876" s="1">
        <f t="shared" si="178"/>
        <v>-1</v>
      </c>
      <c r="U876" s="1">
        <f t="shared" si="179"/>
        <v>-2</v>
      </c>
      <c r="V876" s="7">
        <f>IF($E876="二本差勝",大将分析!$D$14,IF($E876="一本差勝",大将分析!$D$15,IF($E876="引き分け",大将分析!$D$16,IF($E876="一本差負",大将分析!$D$17,大将分析!$D$18))))</f>
        <v>0.16000000000000003</v>
      </c>
      <c r="W876" s="1">
        <f t="shared" si="180"/>
        <v>-1</v>
      </c>
      <c r="X876" s="1">
        <f t="shared" si="181"/>
        <v>-2</v>
      </c>
    </row>
    <row r="877" spans="1:24" x14ac:dyDescent="0.15">
      <c r="A877" s="1" t="s">
        <v>22</v>
      </c>
      <c r="B877" s="1" t="s">
        <v>22</v>
      </c>
      <c r="C877" s="1" t="s">
        <v>39</v>
      </c>
      <c r="D877" s="1" t="s">
        <v>42</v>
      </c>
      <c r="E877" s="1" t="s">
        <v>42</v>
      </c>
      <c r="F877" s="19">
        <f t="shared" si="169"/>
        <v>1</v>
      </c>
      <c r="G877" s="19">
        <f t="shared" si="170"/>
        <v>2</v>
      </c>
      <c r="H877" s="20">
        <f t="shared" si="171"/>
        <v>2.8547481600000023E-4</v>
      </c>
      <c r="J877" s="7">
        <f>IF($A877="二本差勝",先鋒分析!$D$14,IF($A877="一本差勝",先鋒分析!$D$15,IF($A877="引き分け",先鋒分析!$D$16,IF($A877="一本差負",先鋒分析!$D$17,先鋒分析!$D$18))))</f>
        <v>0.26400000000000001</v>
      </c>
      <c r="K877" s="19">
        <f t="shared" si="172"/>
        <v>0</v>
      </c>
      <c r="L877" s="19">
        <f t="shared" si="173"/>
        <v>0</v>
      </c>
      <c r="M877" s="7">
        <f>IF($B877="二本差勝",次鋒分析!$D$14,IF($B877="一本差勝",次鋒分析!$D$15,IF($B877="引き分け",次鋒分析!$D$16,IF($B877="一本差負",次鋒分析!$D$17,次鋒分析!$D$18))))</f>
        <v>0.26400000000000001</v>
      </c>
      <c r="N877" s="1">
        <f t="shared" si="174"/>
        <v>0</v>
      </c>
      <c r="O877" s="1">
        <f t="shared" si="175"/>
        <v>0</v>
      </c>
      <c r="P877" s="7">
        <f>IF($C877="二本差勝",中堅分析!$D$14,IF($C877="一本差勝",中堅分析!$D$15,IF($C877="引き分け",中堅分析!$D$16,IF($C877="一本差負",中堅分析!$D$17,中堅分析!$D$18))))</f>
        <v>0.16000000000000003</v>
      </c>
      <c r="Q877" s="1">
        <f t="shared" si="176"/>
        <v>1</v>
      </c>
      <c r="R877" s="1">
        <f t="shared" si="177"/>
        <v>2</v>
      </c>
      <c r="S877" s="7">
        <f>IF($D877="二本差勝",副将分析!$D$14,IF($D877="一本差勝",副将分析!$D$15,IF($D877="引き分け",副将分析!$D$16,IF($D877="一本差負",副将分析!$D$17,副将分析!$D$18))))</f>
        <v>0.16000000000000003</v>
      </c>
      <c r="T877" s="1">
        <f t="shared" si="178"/>
        <v>-1</v>
      </c>
      <c r="U877" s="1">
        <f t="shared" si="179"/>
        <v>-2</v>
      </c>
      <c r="V877" s="7">
        <f>IF($E877="二本差勝",大将分析!$D$14,IF($E877="一本差勝",大将分析!$D$15,IF($E877="引き分け",大将分析!$D$16,IF($E877="一本差負",大将分析!$D$17,大将分析!$D$18))))</f>
        <v>0.16000000000000003</v>
      </c>
      <c r="W877" s="1">
        <f t="shared" si="180"/>
        <v>-1</v>
      </c>
      <c r="X877" s="1">
        <f t="shared" si="181"/>
        <v>-2</v>
      </c>
    </row>
    <row r="878" spans="1:24" x14ac:dyDescent="0.15">
      <c r="A878" s="1" t="s">
        <v>41</v>
      </c>
      <c r="B878" s="1" t="s">
        <v>39</v>
      </c>
      <c r="C878" s="1" t="s">
        <v>40</v>
      </c>
      <c r="D878" s="1" t="s">
        <v>42</v>
      </c>
      <c r="E878" s="1" t="s">
        <v>42</v>
      </c>
      <c r="F878" s="19">
        <f t="shared" si="169"/>
        <v>1</v>
      </c>
      <c r="G878" s="19">
        <f t="shared" si="170"/>
        <v>2</v>
      </c>
      <c r="H878" s="20">
        <f t="shared" si="171"/>
        <v>1.7720934400000017E-4</v>
      </c>
      <c r="J878" s="7">
        <f>IF($A878="二本差勝",先鋒分析!$D$14,IF($A878="一本差勝",先鋒分析!$D$15,IF($A878="引き分け",先鋒分析!$D$16,IF($A878="一本差負",先鋒分析!$D$17,先鋒分析!$D$18))))</f>
        <v>0.20800000000000002</v>
      </c>
      <c r="K878" s="19">
        <f t="shared" si="172"/>
        <v>-1</v>
      </c>
      <c r="L878" s="19">
        <f t="shared" si="173"/>
        <v>-1</v>
      </c>
      <c r="M878" s="7">
        <f>IF($B878="二本差勝",次鋒分析!$D$14,IF($B878="一本差勝",次鋒分析!$D$15,IF($B878="引き分け",次鋒分析!$D$16,IF($B878="一本差負",次鋒分析!$D$17,次鋒分析!$D$18))))</f>
        <v>0.16000000000000003</v>
      </c>
      <c r="N878" s="1">
        <f t="shared" si="174"/>
        <v>1</v>
      </c>
      <c r="O878" s="1">
        <f t="shared" si="175"/>
        <v>2</v>
      </c>
      <c r="P878" s="7">
        <f>IF($C878="二本差勝",中堅分析!$D$14,IF($C878="一本差勝",中堅分析!$D$15,IF($C878="引き分け",中堅分析!$D$16,IF($C878="一本差負",中堅分析!$D$17,中堅分析!$D$18))))</f>
        <v>0.20800000000000002</v>
      </c>
      <c r="Q878" s="1">
        <f t="shared" si="176"/>
        <v>1</v>
      </c>
      <c r="R878" s="1">
        <f t="shared" si="177"/>
        <v>1</v>
      </c>
      <c r="S878" s="7">
        <f>IF($D878="二本差勝",副将分析!$D$14,IF($D878="一本差勝",副将分析!$D$15,IF($D878="引き分け",副将分析!$D$16,IF($D878="一本差負",副将分析!$D$17,副将分析!$D$18))))</f>
        <v>0.16000000000000003</v>
      </c>
      <c r="T878" s="1">
        <f t="shared" si="178"/>
        <v>-1</v>
      </c>
      <c r="U878" s="1">
        <f t="shared" si="179"/>
        <v>-2</v>
      </c>
      <c r="V878" s="7">
        <f>IF($E878="二本差勝",大将分析!$D$14,IF($E878="一本差勝",大将分析!$D$15,IF($E878="引き分け",大将分析!$D$16,IF($E878="一本差負",大将分析!$D$17,大将分析!$D$18))))</f>
        <v>0.16000000000000003</v>
      </c>
      <c r="W878" s="1">
        <f t="shared" si="180"/>
        <v>-1</v>
      </c>
      <c r="X878" s="1">
        <f t="shared" si="181"/>
        <v>-2</v>
      </c>
    </row>
    <row r="879" spans="1:24" x14ac:dyDescent="0.15">
      <c r="A879" s="1" t="s">
        <v>41</v>
      </c>
      <c r="B879" s="1" t="s">
        <v>40</v>
      </c>
      <c r="C879" s="1" t="s">
        <v>39</v>
      </c>
      <c r="D879" s="1" t="s">
        <v>42</v>
      </c>
      <c r="E879" s="1" t="s">
        <v>42</v>
      </c>
      <c r="F879" s="19">
        <f t="shared" si="169"/>
        <v>1</v>
      </c>
      <c r="G879" s="19">
        <f t="shared" si="170"/>
        <v>2</v>
      </c>
      <c r="H879" s="20">
        <f t="shared" si="171"/>
        <v>1.7720934400000017E-4</v>
      </c>
      <c r="J879" s="7">
        <f>IF($A879="二本差勝",先鋒分析!$D$14,IF($A879="一本差勝",先鋒分析!$D$15,IF($A879="引き分け",先鋒分析!$D$16,IF($A879="一本差負",先鋒分析!$D$17,先鋒分析!$D$18))))</f>
        <v>0.20800000000000002</v>
      </c>
      <c r="K879" s="19">
        <f t="shared" si="172"/>
        <v>-1</v>
      </c>
      <c r="L879" s="19">
        <f t="shared" si="173"/>
        <v>-1</v>
      </c>
      <c r="M879" s="7">
        <f>IF($B879="二本差勝",次鋒分析!$D$14,IF($B879="一本差勝",次鋒分析!$D$15,IF($B879="引き分け",次鋒分析!$D$16,IF($B879="一本差負",次鋒分析!$D$17,次鋒分析!$D$18))))</f>
        <v>0.20800000000000002</v>
      </c>
      <c r="N879" s="1">
        <f t="shared" si="174"/>
        <v>1</v>
      </c>
      <c r="O879" s="1">
        <f t="shared" si="175"/>
        <v>1</v>
      </c>
      <c r="P879" s="7">
        <f>IF($C879="二本差勝",中堅分析!$D$14,IF($C879="一本差勝",中堅分析!$D$15,IF($C879="引き分け",中堅分析!$D$16,IF($C879="一本差負",中堅分析!$D$17,中堅分析!$D$18))))</f>
        <v>0.16000000000000003</v>
      </c>
      <c r="Q879" s="1">
        <f t="shared" si="176"/>
        <v>1</v>
      </c>
      <c r="R879" s="1">
        <f t="shared" si="177"/>
        <v>2</v>
      </c>
      <c r="S879" s="7">
        <f>IF($D879="二本差勝",副将分析!$D$14,IF($D879="一本差勝",副将分析!$D$15,IF($D879="引き分け",副将分析!$D$16,IF($D879="一本差負",副将分析!$D$17,副将分析!$D$18))))</f>
        <v>0.16000000000000003</v>
      </c>
      <c r="T879" s="1">
        <f t="shared" si="178"/>
        <v>-1</v>
      </c>
      <c r="U879" s="1">
        <f t="shared" si="179"/>
        <v>-2</v>
      </c>
      <c r="V879" s="7">
        <f>IF($E879="二本差勝",大将分析!$D$14,IF($E879="一本差勝",大将分析!$D$15,IF($E879="引き分け",大将分析!$D$16,IF($E879="一本差負",大将分析!$D$17,大将分析!$D$18))))</f>
        <v>0.16000000000000003</v>
      </c>
      <c r="W879" s="1">
        <f t="shared" si="180"/>
        <v>-1</v>
      </c>
      <c r="X879" s="1">
        <f t="shared" si="181"/>
        <v>-2</v>
      </c>
    </row>
    <row r="880" spans="1:24" x14ac:dyDescent="0.15">
      <c r="A880" s="1" t="s">
        <v>42</v>
      </c>
      <c r="B880" s="1" t="s">
        <v>39</v>
      </c>
      <c r="C880" s="1" t="s">
        <v>39</v>
      </c>
      <c r="D880" s="1" t="s">
        <v>42</v>
      </c>
      <c r="E880" s="1" t="s">
        <v>42</v>
      </c>
      <c r="F880" s="19">
        <f t="shared" si="169"/>
        <v>1</v>
      </c>
      <c r="G880" s="19">
        <f t="shared" si="170"/>
        <v>2</v>
      </c>
      <c r="H880" s="20">
        <f t="shared" si="171"/>
        <v>1.0485760000000011E-4</v>
      </c>
      <c r="J880" s="7">
        <f>IF($A880="二本差勝",先鋒分析!$D$14,IF($A880="一本差勝",先鋒分析!$D$15,IF($A880="引き分け",先鋒分析!$D$16,IF($A880="一本差負",先鋒分析!$D$17,先鋒分析!$D$18))))</f>
        <v>0.16000000000000003</v>
      </c>
      <c r="K880" s="19">
        <f t="shared" si="172"/>
        <v>-1</v>
      </c>
      <c r="L880" s="19">
        <f t="shared" si="173"/>
        <v>-2</v>
      </c>
      <c r="M880" s="7">
        <f>IF($B880="二本差勝",次鋒分析!$D$14,IF($B880="一本差勝",次鋒分析!$D$15,IF($B880="引き分け",次鋒分析!$D$16,IF($B880="一本差負",次鋒分析!$D$17,次鋒分析!$D$18))))</f>
        <v>0.16000000000000003</v>
      </c>
      <c r="N880" s="1">
        <f t="shared" si="174"/>
        <v>1</v>
      </c>
      <c r="O880" s="1">
        <f t="shared" si="175"/>
        <v>2</v>
      </c>
      <c r="P880" s="7">
        <f>IF($C880="二本差勝",中堅分析!$D$14,IF($C880="一本差勝",中堅分析!$D$15,IF($C880="引き分け",中堅分析!$D$16,IF($C880="一本差負",中堅分析!$D$17,中堅分析!$D$18))))</f>
        <v>0.16000000000000003</v>
      </c>
      <c r="Q880" s="1">
        <f t="shared" si="176"/>
        <v>1</v>
      </c>
      <c r="R880" s="1">
        <f t="shared" si="177"/>
        <v>2</v>
      </c>
      <c r="S880" s="7">
        <f>IF($D880="二本差勝",副将分析!$D$14,IF($D880="一本差勝",副将分析!$D$15,IF($D880="引き分け",副将分析!$D$16,IF($D880="一本差負",副将分析!$D$17,副将分析!$D$18))))</f>
        <v>0.16000000000000003</v>
      </c>
      <c r="T880" s="1">
        <f t="shared" si="178"/>
        <v>-1</v>
      </c>
      <c r="U880" s="1">
        <f t="shared" si="179"/>
        <v>-2</v>
      </c>
      <c r="V880" s="7">
        <f>IF($E880="二本差勝",大将分析!$D$14,IF($E880="一本差勝",大将分析!$D$15,IF($E880="引き分け",大将分析!$D$16,IF($E880="一本差負",大将分析!$D$17,大将分析!$D$18))))</f>
        <v>0.16000000000000003</v>
      </c>
      <c r="W880" s="1">
        <f t="shared" si="180"/>
        <v>-1</v>
      </c>
      <c r="X880" s="1">
        <f t="shared" si="181"/>
        <v>-2</v>
      </c>
    </row>
    <row r="881" spans="1:24" x14ac:dyDescent="0.15">
      <c r="A881" s="1" t="s">
        <v>39</v>
      </c>
      <c r="B881" s="1" t="s">
        <v>40</v>
      </c>
      <c r="C881" s="1" t="s">
        <v>42</v>
      </c>
      <c r="D881" s="1" t="s">
        <v>39</v>
      </c>
      <c r="E881" s="1" t="s">
        <v>39</v>
      </c>
      <c r="F881" s="19">
        <f t="shared" si="169"/>
        <v>1</v>
      </c>
      <c r="G881" s="19">
        <f t="shared" si="170"/>
        <v>1</v>
      </c>
      <c r="H881" s="20">
        <f t="shared" si="171"/>
        <v>1.3631488000000013E-4</v>
      </c>
      <c r="J881" s="7">
        <f>IF($A881="二本差勝",先鋒分析!$D$14,IF($A881="一本差勝",先鋒分析!$D$15,IF($A881="引き分け",先鋒分析!$D$16,IF($A881="一本差負",先鋒分析!$D$17,先鋒分析!$D$18))))</f>
        <v>0.16000000000000003</v>
      </c>
      <c r="K881" s="19">
        <f t="shared" si="172"/>
        <v>1</v>
      </c>
      <c r="L881" s="19">
        <f t="shared" si="173"/>
        <v>2</v>
      </c>
      <c r="M881" s="7">
        <f>IF($B881="二本差勝",次鋒分析!$D$14,IF($B881="一本差勝",次鋒分析!$D$15,IF($B881="引き分け",次鋒分析!$D$16,IF($B881="一本差負",次鋒分析!$D$17,次鋒分析!$D$18))))</f>
        <v>0.20800000000000002</v>
      </c>
      <c r="N881" s="1">
        <f t="shared" si="174"/>
        <v>1</v>
      </c>
      <c r="O881" s="1">
        <f t="shared" si="175"/>
        <v>1</v>
      </c>
      <c r="P881" s="7">
        <f>IF($C881="二本差勝",中堅分析!$D$14,IF($C881="一本差勝",中堅分析!$D$15,IF($C881="引き分け",中堅分析!$D$16,IF($C881="一本差負",中堅分析!$D$17,中堅分析!$D$18))))</f>
        <v>0.16000000000000003</v>
      </c>
      <c r="Q881" s="1">
        <f t="shared" si="176"/>
        <v>-1</v>
      </c>
      <c r="R881" s="1">
        <f t="shared" si="177"/>
        <v>-2</v>
      </c>
      <c r="S881" s="7">
        <f>IF($D881="二本差勝",副将分析!$D$14,IF($D881="一本差勝",副将分析!$D$15,IF($D881="引き分け",副将分析!$D$16,IF($D881="一本差負",副将分析!$D$17,副将分析!$D$18))))</f>
        <v>0.16000000000000003</v>
      </c>
      <c r="T881" s="1">
        <f t="shared" si="178"/>
        <v>1</v>
      </c>
      <c r="U881" s="1">
        <f t="shared" si="179"/>
        <v>2</v>
      </c>
      <c r="V881" s="7">
        <f>IF($E881="二本差勝",大将分析!$D$14,IF($E881="一本差勝",大将分析!$D$15,IF($E881="引き分け",大将分析!$D$16,IF($E881="一本差負",大将分析!$D$17,大将分析!$D$18))))</f>
        <v>0.16000000000000003</v>
      </c>
      <c r="W881" s="1">
        <f t="shared" si="180"/>
        <v>1</v>
      </c>
      <c r="X881" s="1">
        <f t="shared" si="181"/>
        <v>2</v>
      </c>
    </row>
    <row r="882" spans="1:24" x14ac:dyDescent="0.15">
      <c r="A882" s="1" t="s">
        <v>39</v>
      </c>
      <c r="B882" s="1" t="s">
        <v>42</v>
      </c>
      <c r="C882" s="1" t="s">
        <v>40</v>
      </c>
      <c r="D882" s="1" t="s">
        <v>39</v>
      </c>
      <c r="E882" s="1" t="s">
        <v>39</v>
      </c>
      <c r="F882" s="19">
        <f t="shared" si="169"/>
        <v>1</v>
      </c>
      <c r="G882" s="19">
        <f t="shared" si="170"/>
        <v>1</v>
      </c>
      <c r="H882" s="20">
        <f t="shared" si="171"/>
        <v>1.3631488000000013E-4</v>
      </c>
      <c r="J882" s="7">
        <f>IF($A882="二本差勝",先鋒分析!$D$14,IF($A882="一本差勝",先鋒分析!$D$15,IF($A882="引き分け",先鋒分析!$D$16,IF($A882="一本差負",先鋒分析!$D$17,先鋒分析!$D$18))))</f>
        <v>0.16000000000000003</v>
      </c>
      <c r="K882" s="19">
        <f t="shared" si="172"/>
        <v>1</v>
      </c>
      <c r="L882" s="19">
        <f t="shared" si="173"/>
        <v>2</v>
      </c>
      <c r="M882" s="7">
        <f>IF($B882="二本差勝",次鋒分析!$D$14,IF($B882="一本差勝",次鋒分析!$D$15,IF($B882="引き分け",次鋒分析!$D$16,IF($B882="一本差負",次鋒分析!$D$17,次鋒分析!$D$18))))</f>
        <v>0.16000000000000003</v>
      </c>
      <c r="N882" s="1">
        <f t="shared" si="174"/>
        <v>-1</v>
      </c>
      <c r="O882" s="1">
        <f t="shared" si="175"/>
        <v>-2</v>
      </c>
      <c r="P882" s="7">
        <f>IF($C882="二本差勝",中堅分析!$D$14,IF($C882="一本差勝",中堅分析!$D$15,IF($C882="引き分け",中堅分析!$D$16,IF($C882="一本差負",中堅分析!$D$17,中堅分析!$D$18))))</f>
        <v>0.20800000000000002</v>
      </c>
      <c r="Q882" s="1">
        <f t="shared" si="176"/>
        <v>1</v>
      </c>
      <c r="R882" s="1">
        <f t="shared" si="177"/>
        <v>1</v>
      </c>
      <c r="S882" s="7">
        <f>IF($D882="二本差勝",副将分析!$D$14,IF($D882="一本差勝",副将分析!$D$15,IF($D882="引き分け",副将分析!$D$16,IF($D882="一本差負",副将分析!$D$17,副将分析!$D$18))))</f>
        <v>0.16000000000000003</v>
      </c>
      <c r="T882" s="1">
        <f t="shared" si="178"/>
        <v>1</v>
      </c>
      <c r="U882" s="1">
        <f t="shared" si="179"/>
        <v>2</v>
      </c>
      <c r="V882" s="7">
        <f>IF($E882="二本差勝",大将分析!$D$14,IF($E882="一本差勝",大将分析!$D$15,IF($E882="引き分け",大将分析!$D$16,IF($E882="一本差負",大将分析!$D$17,大将分析!$D$18))))</f>
        <v>0.16000000000000003</v>
      </c>
      <c r="W882" s="1">
        <f t="shared" si="180"/>
        <v>1</v>
      </c>
      <c r="X882" s="1">
        <f t="shared" si="181"/>
        <v>2</v>
      </c>
    </row>
    <row r="883" spans="1:24" x14ac:dyDescent="0.15">
      <c r="A883" s="1" t="s">
        <v>40</v>
      </c>
      <c r="B883" s="1" t="s">
        <v>39</v>
      </c>
      <c r="C883" s="1" t="s">
        <v>42</v>
      </c>
      <c r="D883" s="1" t="s">
        <v>39</v>
      </c>
      <c r="E883" s="1" t="s">
        <v>39</v>
      </c>
      <c r="F883" s="19">
        <f t="shared" si="169"/>
        <v>1</v>
      </c>
      <c r="G883" s="19">
        <f t="shared" si="170"/>
        <v>1</v>
      </c>
      <c r="H883" s="20">
        <f t="shared" si="171"/>
        <v>1.3631488000000013E-4</v>
      </c>
      <c r="J883" s="7">
        <f>IF($A883="二本差勝",先鋒分析!$D$14,IF($A883="一本差勝",先鋒分析!$D$15,IF($A883="引き分け",先鋒分析!$D$16,IF($A883="一本差負",先鋒分析!$D$17,先鋒分析!$D$18))))</f>
        <v>0.20800000000000002</v>
      </c>
      <c r="K883" s="19">
        <f t="shared" si="172"/>
        <v>1</v>
      </c>
      <c r="L883" s="19">
        <f t="shared" si="173"/>
        <v>1</v>
      </c>
      <c r="M883" s="7">
        <f>IF($B883="二本差勝",次鋒分析!$D$14,IF($B883="一本差勝",次鋒分析!$D$15,IF($B883="引き分け",次鋒分析!$D$16,IF($B883="一本差負",次鋒分析!$D$17,次鋒分析!$D$18))))</f>
        <v>0.16000000000000003</v>
      </c>
      <c r="N883" s="1">
        <f t="shared" si="174"/>
        <v>1</v>
      </c>
      <c r="O883" s="1">
        <f t="shared" si="175"/>
        <v>2</v>
      </c>
      <c r="P883" s="7">
        <f>IF($C883="二本差勝",中堅分析!$D$14,IF($C883="一本差勝",中堅分析!$D$15,IF($C883="引き分け",中堅分析!$D$16,IF($C883="一本差負",中堅分析!$D$17,中堅分析!$D$18))))</f>
        <v>0.16000000000000003</v>
      </c>
      <c r="Q883" s="1">
        <f t="shared" si="176"/>
        <v>-1</v>
      </c>
      <c r="R883" s="1">
        <f t="shared" si="177"/>
        <v>-2</v>
      </c>
      <c r="S883" s="7">
        <f>IF($D883="二本差勝",副将分析!$D$14,IF($D883="一本差勝",副将分析!$D$15,IF($D883="引き分け",副将分析!$D$16,IF($D883="一本差負",副将分析!$D$17,副将分析!$D$18))))</f>
        <v>0.16000000000000003</v>
      </c>
      <c r="T883" s="1">
        <f t="shared" si="178"/>
        <v>1</v>
      </c>
      <c r="U883" s="1">
        <f t="shared" si="179"/>
        <v>2</v>
      </c>
      <c r="V883" s="7">
        <f>IF($E883="二本差勝",大将分析!$D$14,IF($E883="一本差勝",大将分析!$D$15,IF($E883="引き分け",大将分析!$D$16,IF($E883="一本差負",大将分析!$D$17,大将分析!$D$18))))</f>
        <v>0.16000000000000003</v>
      </c>
      <c r="W883" s="1">
        <f t="shared" si="180"/>
        <v>1</v>
      </c>
      <c r="X883" s="1">
        <f t="shared" si="181"/>
        <v>2</v>
      </c>
    </row>
    <row r="884" spans="1:24" x14ac:dyDescent="0.15">
      <c r="A884" s="1" t="s">
        <v>40</v>
      </c>
      <c r="B884" s="1" t="s">
        <v>40</v>
      </c>
      <c r="C884" s="1" t="s">
        <v>41</v>
      </c>
      <c r="D884" s="1" t="s">
        <v>39</v>
      </c>
      <c r="E884" s="1" t="s">
        <v>39</v>
      </c>
      <c r="F884" s="19">
        <f t="shared" si="169"/>
        <v>1</v>
      </c>
      <c r="G884" s="19">
        <f t="shared" si="170"/>
        <v>1</v>
      </c>
      <c r="H884" s="20">
        <f t="shared" si="171"/>
        <v>2.3037214720000016E-4</v>
      </c>
      <c r="J884" s="7">
        <f>IF($A884="二本差勝",先鋒分析!$D$14,IF($A884="一本差勝",先鋒分析!$D$15,IF($A884="引き分け",先鋒分析!$D$16,IF($A884="一本差負",先鋒分析!$D$17,先鋒分析!$D$18))))</f>
        <v>0.20800000000000002</v>
      </c>
      <c r="K884" s="19">
        <f t="shared" si="172"/>
        <v>1</v>
      </c>
      <c r="L884" s="19">
        <f t="shared" si="173"/>
        <v>1</v>
      </c>
      <c r="M884" s="7">
        <f>IF($B884="二本差勝",次鋒分析!$D$14,IF($B884="一本差勝",次鋒分析!$D$15,IF($B884="引き分け",次鋒分析!$D$16,IF($B884="一本差負",次鋒分析!$D$17,次鋒分析!$D$18))))</f>
        <v>0.20800000000000002</v>
      </c>
      <c r="N884" s="1">
        <f t="shared" si="174"/>
        <v>1</v>
      </c>
      <c r="O884" s="1">
        <f t="shared" si="175"/>
        <v>1</v>
      </c>
      <c r="P884" s="7">
        <f>IF($C884="二本差勝",中堅分析!$D$14,IF($C884="一本差勝",中堅分析!$D$15,IF($C884="引き分け",中堅分析!$D$16,IF($C884="一本差負",中堅分析!$D$17,中堅分析!$D$18))))</f>
        <v>0.20800000000000002</v>
      </c>
      <c r="Q884" s="1">
        <f t="shared" si="176"/>
        <v>-1</v>
      </c>
      <c r="R884" s="1">
        <f t="shared" si="177"/>
        <v>-1</v>
      </c>
      <c r="S884" s="7">
        <f>IF($D884="二本差勝",副将分析!$D$14,IF($D884="一本差勝",副将分析!$D$15,IF($D884="引き分け",副将分析!$D$16,IF($D884="一本差負",副将分析!$D$17,副将分析!$D$18))))</f>
        <v>0.16000000000000003</v>
      </c>
      <c r="T884" s="1">
        <f t="shared" si="178"/>
        <v>1</v>
      </c>
      <c r="U884" s="1">
        <f t="shared" si="179"/>
        <v>2</v>
      </c>
      <c r="V884" s="7">
        <f>IF($E884="二本差勝",大将分析!$D$14,IF($E884="一本差勝",大将分析!$D$15,IF($E884="引き分け",大将分析!$D$16,IF($E884="一本差負",大将分析!$D$17,大将分析!$D$18))))</f>
        <v>0.16000000000000003</v>
      </c>
      <c r="W884" s="1">
        <f t="shared" si="180"/>
        <v>1</v>
      </c>
      <c r="X884" s="1">
        <f t="shared" si="181"/>
        <v>2</v>
      </c>
    </row>
    <row r="885" spans="1:24" x14ac:dyDescent="0.15">
      <c r="A885" s="1" t="s">
        <v>40</v>
      </c>
      <c r="B885" s="1" t="s">
        <v>22</v>
      </c>
      <c r="C885" s="1" t="s">
        <v>22</v>
      </c>
      <c r="D885" s="1" t="s">
        <v>39</v>
      </c>
      <c r="E885" s="1" t="s">
        <v>39</v>
      </c>
      <c r="F885" s="19">
        <f t="shared" si="169"/>
        <v>1</v>
      </c>
      <c r="G885" s="19">
        <f t="shared" si="170"/>
        <v>1</v>
      </c>
      <c r="H885" s="20">
        <f t="shared" si="171"/>
        <v>3.7111726080000027E-4</v>
      </c>
      <c r="J885" s="7">
        <f>IF($A885="二本差勝",先鋒分析!$D$14,IF($A885="一本差勝",先鋒分析!$D$15,IF($A885="引き分け",先鋒分析!$D$16,IF($A885="一本差負",先鋒分析!$D$17,先鋒分析!$D$18))))</f>
        <v>0.20800000000000002</v>
      </c>
      <c r="K885" s="19">
        <f t="shared" si="172"/>
        <v>1</v>
      </c>
      <c r="L885" s="19">
        <f t="shared" si="173"/>
        <v>1</v>
      </c>
      <c r="M885" s="7">
        <f>IF($B885="二本差勝",次鋒分析!$D$14,IF($B885="一本差勝",次鋒分析!$D$15,IF($B885="引き分け",次鋒分析!$D$16,IF($B885="一本差負",次鋒分析!$D$17,次鋒分析!$D$18))))</f>
        <v>0.26400000000000001</v>
      </c>
      <c r="N885" s="1">
        <f t="shared" si="174"/>
        <v>0</v>
      </c>
      <c r="O885" s="1">
        <f t="shared" si="175"/>
        <v>0</v>
      </c>
      <c r="P885" s="7">
        <f>IF($C885="二本差勝",中堅分析!$D$14,IF($C885="一本差勝",中堅分析!$D$15,IF($C885="引き分け",中堅分析!$D$16,IF($C885="一本差負",中堅分析!$D$17,中堅分析!$D$18))))</f>
        <v>0.26400000000000001</v>
      </c>
      <c r="Q885" s="1">
        <f t="shared" si="176"/>
        <v>0</v>
      </c>
      <c r="R885" s="1">
        <f t="shared" si="177"/>
        <v>0</v>
      </c>
      <c r="S885" s="7">
        <f>IF($D885="二本差勝",副将分析!$D$14,IF($D885="一本差勝",副将分析!$D$15,IF($D885="引き分け",副将分析!$D$16,IF($D885="一本差負",副将分析!$D$17,副将分析!$D$18))))</f>
        <v>0.16000000000000003</v>
      </c>
      <c r="T885" s="1">
        <f t="shared" si="178"/>
        <v>1</v>
      </c>
      <c r="U885" s="1">
        <f t="shared" si="179"/>
        <v>2</v>
      </c>
      <c r="V885" s="7">
        <f>IF($E885="二本差勝",大将分析!$D$14,IF($E885="一本差勝",大将分析!$D$15,IF($E885="引き分け",大将分析!$D$16,IF($E885="一本差負",大将分析!$D$17,大将分析!$D$18))))</f>
        <v>0.16000000000000003</v>
      </c>
      <c r="W885" s="1">
        <f t="shared" si="180"/>
        <v>1</v>
      </c>
      <c r="X885" s="1">
        <f t="shared" si="181"/>
        <v>2</v>
      </c>
    </row>
    <row r="886" spans="1:24" x14ac:dyDescent="0.15">
      <c r="A886" s="1" t="s">
        <v>40</v>
      </c>
      <c r="B886" s="1" t="s">
        <v>41</v>
      </c>
      <c r="C886" s="1" t="s">
        <v>40</v>
      </c>
      <c r="D886" s="1" t="s">
        <v>39</v>
      </c>
      <c r="E886" s="1" t="s">
        <v>39</v>
      </c>
      <c r="F886" s="19">
        <f t="shared" si="169"/>
        <v>1</v>
      </c>
      <c r="G886" s="19">
        <f t="shared" si="170"/>
        <v>1</v>
      </c>
      <c r="H886" s="20">
        <f t="shared" si="171"/>
        <v>2.3037214720000016E-4</v>
      </c>
      <c r="J886" s="7">
        <f>IF($A886="二本差勝",先鋒分析!$D$14,IF($A886="一本差勝",先鋒分析!$D$15,IF($A886="引き分け",先鋒分析!$D$16,IF($A886="一本差負",先鋒分析!$D$17,先鋒分析!$D$18))))</f>
        <v>0.20800000000000002</v>
      </c>
      <c r="K886" s="19">
        <f t="shared" si="172"/>
        <v>1</v>
      </c>
      <c r="L886" s="19">
        <f t="shared" si="173"/>
        <v>1</v>
      </c>
      <c r="M886" s="7">
        <f>IF($B886="二本差勝",次鋒分析!$D$14,IF($B886="一本差勝",次鋒分析!$D$15,IF($B886="引き分け",次鋒分析!$D$16,IF($B886="一本差負",次鋒分析!$D$17,次鋒分析!$D$18))))</f>
        <v>0.20800000000000002</v>
      </c>
      <c r="N886" s="1">
        <f t="shared" si="174"/>
        <v>-1</v>
      </c>
      <c r="O886" s="1">
        <f t="shared" si="175"/>
        <v>-1</v>
      </c>
      <c r="P886" s="7">
        <f>IF($C886="二本差勝",中堅分析!$D$14,IF($C886="一本差勝",中堅分析!$D$15,IF($C886="引き分け",中堅分析!$D$16,IF($C886="一本差負",中堅分析!$D$17,中堅分析!$D$18))))</f>
        <v>0.20800000000000002</v>
      </c>
      <c r="Q886" s="1">
        <f t="shared" si="176"/>
        <v>1</v>
      </c>
      <c r="R886" s="1">
        <f t="shared" si="177"/>
        <v>1</v>
      </c>
      <c r="S886" s="7">
        <f>IF($D886="二本差勝",副将分析!$D$14,IF($D886="一本差勝",副将分析!$D$15,IF($D886="引き分け",副将分析!$D$16,IF($D886="一本差負",副将分析!$D$17,副将分析!$D$18))))</f>
        <v>0.16000000000000003</v>
      </c>
      <c r="T886" s="1">
        <f t="shared" si="178"/>
        <v>1</v>
      </c>
      <c r="U886" s="1">
        <f t="shared" si="179"/>
        <v>2</v>
      </c>
      <c r="V886" s="7">
        <f>IF($E886="二本差勝",大将分析!$D$14,IF($E886="一本差勝",大将分析!$D$15,IF($E886="引き分け",大将分析!$D$16,IF($E886="一本差負",大将分析!$D$17,大将分析!$D$18))))</f>
        <v>0.16000000000000003</v>
      </c>
      <c r="W886" s="1">
        <f t="shared" si="180"/>
        <v>1</v>
      </c>
      <c r="X886" s="1">
        <f t="shared" si="181"/>
        <v>2</v>
      </c>
    </row>
    <row r="887" spans="1:24" x14ac:dyDescent="0.15">
      <c r="A887" s="1" t="s">
        <v>40</v>
      </c>
      <c r="B887" s="1" t="s">
        <v>42</v>
      </c>
      <c r="C887" s="1" t="s">
        <v>39</v>
      </c>
      <c r="D887" s="1" t="s">
        <v>39</v>
      </c>
      <c r="E887" s="1" t="s">
        <v>39</v>
      </c>
      <c r="F887" s="19">
        <f t="shared" si="169"/>
        <v>1</v>
      </c>
      <c r="G887" s="19">
        <f t="shared" si="170"/>
        <v>1</v>
      </c>
      <c r="H887" s="20">
        <f t="shared" si="171"/>
        <v>1.3631488000000013E-4</v>
      </c>
      <c r="J887" s="7">
        <f>IF($A887="二本差勝",先鋒分析!$D$14,IF($A887="一本差勝",先鋒分析!$D$15,IF($A887="引き分け",先鋒分析!$D$16,IF($A887="一本差負",先鋒分析!$D$17,先鋒分析!$D$18))))</f>
        <v>0.20800000000000002</v>
      </c>
      <c r="K887" s="19">
        <f t="shared" si="172"/>
        <v>1</v>
      </c>
      <c r="L887" s="19">
        <f t="shared" si="173"/>
        <v>1</v>
      </c>
      <c r="M887" s="7">
        <f>IF($B887="二本差勝",次鋒分析!$D$14,IF($B887="一本差勝",次鋒分析!$D$15,IF($B887="引き分け",次鋒分析!$D$16,IF($B887="一本差負",次鋒分析!$D$17,次鋒分析!$D$18))))</f>
        <v>0.16000000000000003</v>
      </c>
      <c r="N887" s="1">
        <f t="shared" si="174"/>
        <v>-1</v>
      </c>
      <c r="O887" s="1">
        <f t="shared" si="175"/>
        <v>-2</v>
      </c>
      <c r="P887" s="7">
        <f>IF($C887="二本差勝",中堅分析!$D$14,IF($C887="一本差勝",中堅分析!$D$15,IF($C887="引き分け",中堅分析!$D$16,IF($C887="一本差負",中堅分析!$D$17,中堅分析!$D$18))))</f>
        <v>0.16000000000000003</v>
      </c>
      <c r="Q887" s="1">
        <f t="shared" si="176"/>
        <v>1</v>
      </c>
      <c r="R887" s="1">
        <f t="shared" si="177"/>
        <v>2</v>
      </c>
      <c r="S887" s="7">
        <f>IF($D887="二本差勝",副将分析!$D$14,IF($D887="一本差勝",副将分析!$D$15,IF($D887="引き分け",副将分析!$D$16,IF($D887="一本差負",副将分析!$D$17,副将分析!$D$18))))</f>
        <v>0.16000000000000003</v>
      </c>
      <c r="T887" s="1">
        <f t="shared" si="178"/>
        <v>1</v>
      </c>
      <c r="U887" s="1">
        <f t="shared" si="179"/>
        <v>2</v>
      </c>
      <c r="V887" s="7">
        <f>IF($E887="二本差勝",大将分析!$D$14,IF($E887="一本差勝",大将分析!$D$15,IF($E887="引き分け",大将分析!$D$16,IF($E887="一本差負",大将分析!$D$17,大将分析!$D$18))))</f>
        <v>0.16000000000000003</v>
      </c>
      <c r="W887" s="1">
        <f t="shared" si="180"/>
        <v>1</v>
      </c>
      <c r="X887" s="1">
        <f t="shared" si="181"/>
        <v>2</v>
      </c>
    </row>
    <row r="888" spans="1:24" x14ac:dyDescent="0.15">
      <c r="A888" s="1" t="s">
        <v>22</v>
      </c>
      <c r="B888" s="1" t="s">
        <v>40</v>
      </c>
      <c r="C888" s="1" t="s">
        <v>22</v>
      </c>
      <c r="D888" s="1" t="s">
        <v>39</v>
      </c>
      <c r="E888" s="1" t="s">
        <v>39</v>
      </c>
      <c r="F888" s="19">
        <f t="shared" si="169"/>
        <v>1</v>
      </c>
      <c r="G888" s="19">
        <f t="shared" si="170"/>
        <v>1</v>
      </c>
      <c r="H888" s="20">
        <f t="shared" si="171"/>
        <v>3.7111726080000027E-4</v>
      </c>
      <c r="J888" s="7">
        <f>IF($A888="二本差勝",先鋒分析!$D$14,IF($A888="一本差勝",先鋒分析!$D$15,IF($A888="引き分け",先鋒分析!$D$16,IF($A888="一本差負",先鋒分析!$D$17,先鋒分析!$D$18))))</f>
        <v>0.26400000000000001</v>
      </c>
      <c r="K888" s="19">
        <f t="shared" si="172"/>
        <v>0</v>
      </c>
      <c r="L888" s="19">
        <f t="shared" si="173"/>
        <v>0</v>
      </c>
      <c r="M888" s="7">
        <f>IF($B888="二本差勝",次鋒分析!$D$14,IF($B888="一本差勝",次鋒分析!$D$15,IF($B888="引き分け",次鋒分析!$D$16,IF($B888="一本差負",次鋒分析!$D$17,次鋒分析!$D$18))))</f>
        <v>0.20800000000000002</v>
      </c>
      <c r="N888" s="1">
        <f t="shared" si="174"/>
        <v>1</v>
      </c>
      <c r="O888" s="1">
        <f t="shared" si="175"/>
        <v>1</v>
      </c>
      <c r="P888" s="7">
        <f>IF($C888="二本差勝",中堅分析!$D$14,IF($C888="一本差勝",中堅分析!$D$15,IF($C888="引き分け",中堅分析!$D$16,IF($C888="一本差負",中堅分析!$D$17,中堅分析!$D$18))))</f>
        <v>0.26400000000000001</v>
      </c>
      <c r="Q888" s="1">
        <f t="shared" si="176"/>
        <v>0</v>
      </c>
      <c r="R888" s="1">
        <f t="shared" si="177"/>
        <v>0</v>
      </c>
      <c r="S888" s="7">
        <f>IF($D888="二本差勝",副将分析!$D$14,IF($D888="一本差勝",副将分析!$D$15,IF($D888="引き分け",副将分析!$D$16,IF($D888="一本差負",副将分析!$D$17,副将分析!$D$18))))</f>
        <v>0.16000000000000003</v>
      </c>
      <c r="T888" s="1">
        <f t="shared" si="178"/>
        <v>1</v>
      </c>
      <c r="U888" s="1">
        <f t="shared" si="179"/>
        <v>2</v>
      </c>
      <c r="V888" s="7">
        <f>IF($E888="二本差勝",大将分析!$D$14,IF($E888="一本差勝",大将分析!$D$15,IF($E888="引き分け",大将分析!$D$16,IF($E888="一本差負",大将分析!$D$17,大将分析!$D$18))))</f>
        <v>0.16000000000000003</v>
      </c>
      <c r="W888" s="1">
        <f t="shared" si="180"/>
        <v>1</v>
      </c>
      <c r="X888" s="1">
        <f t="shared" si="181"/>
        <v>2</v>
      </c>
    </row>
    <row r="889" spans="1:24" x14ac:dyDescent="0.15">
      <c r="A889" s="1" t="s">
        <v>22</v>
      </c>
      <c r="B889" s="1" t="s">
        <v>22</v>
      </c>
      <c r="C889" s="1" t="s">
        <v>40</v>
      </c>
      <c r="D889" s="1" t="s">
        <v>39</v>
      </c>
      <c r="E889" s="1" t="s">
        <v>39</v>
      </c>
      <c r="F889" s="19">
        <f t="shared" si="169"/>
        <v>1</v>
      </c>
      <c r="G889" s="19">
        <f t="shared" si="170"/>
        <v>1</v>
      </c>
      <c r="H889" s="20">
        <f t="shared" si="171"/>
        <v>3.7111726080000027E-4</v>
      </c>
      <c r="J889" s="7">
        <f>IF($A889="二本差勝",先鋒分析!$D$14,IF($A889="一本差勝",先鋒分析!$D$15,IF($A889="引き分け",先鋒分析!$D$16,IF($A889="一本差負",先鋒分析!$D$17,先鋒分析!$D$18))))</f>
        <v>0.26400000000000001</v>
      </c>
      <c r="K889" s="19">
        <f t="shared" si="172"/>
        <v>0</v>
      </c>
      <c r="L889" s="19">
        <f t="shared" si="173"/>
        <v>0</v>
      </c>
      <c r="M889" s="7">
        <f>IF($B889="二本差勝",次鋒分析!$D$14,IF($B889="一本差勝",次鋒分析!$D$15,IF($B889="引き分け",次鋒分析!$D$16,IF($B889="一本差負",次鋒分析!$D$17,次鋒分析!$D$18))))</f>
        <v>0.26400000000000001</v>
      </c>
      <c r="N889" s="1">
        <f t="shared" si="174"/>
        <v>0</v>
      </c>
      <c r="O889" s="1">
        <f t="shared" si="175"/>
        <v>0</v>
      </c>
      <c r="P889" s="7">
        <f>IF($C889="二本差勝",中堅分析!$D$14,IF($C889="一本差勝",中堅分析!$D$15,IF($C889="引き分け",中堅分析!$D$16,IF($C889="一本差負",中堅分析!$D$17,中堅分析!$D$18))))</f>
        <v>0.20800000000000002</v>
      </c>
      <c r="Q889" s="1">
        <f t="shared" si="176"/>
        <v>1</v>
      </c>
      <c r="R889" s="1">
        <f t="shared" si="177"/>
        <v>1</v>
      </c>
      <c r="S889" s="7">
        <f>IF($D889="二本差勝",副将分析!$D$14,IF($D889="一本差勝",副将分析!$D$15,IF($D889="引き分け",副将分析!$D$16,IF($D889="一本差負",副将分析!$D$17,副将分析!$D$18))))</f>
        <v>0.16000000000000003</v>
      </c>
      <c r="T889" s="1">
        <f t="shared" si="178"/>
        <v>1</v>
      </c>
      <c r="U889" s="1">
        <f t="shared" si="179"/>
        <v>2</v>
      </c>
      <c r="V889" s="7">
        <f>IF($E889="二本差勝",大将分析!$D$14,IF($E889="一本差勝",大将分析!$D$15,IF($E889="引き分け",大将分析!$D$16,IF($E889="一本差負",大将分析!$D$17,大将分析!$D$18))))</f>
        <v>0.16000000000000003</v>
      </c>
      <c r="W889" s="1">
        <f t="shared" si="180"/>
        <v>1</v>
      </c>
      <c r="X889" s="1">
        <f t="shared" si="181"/>
        <v>2</v>
      </c>
    </row>
    <row r="890" spans="1:24" x14ac:dyDescent="0.15">
      <c r="A890" s="1" t="s">
        <v>41</v>
      </c>
      <c r="B890" s="1" t="s">
        <v>40</v>
      </c>
      <c r="C890" s="1" t="s">
        <v>40</v>
      </c>
      <c r="D890" s="1" t="s">
        <v>39</v>
      </c>
      <c r="E890" s="1" t="s">
        <v>39</v>
      </c>
      <c r="F890" s="19">
        <f t="shared" si="169"/>
        <v>1</v>
      </c>
      <c r="G890" s="19">
        <f t="shared" si="170"/>
        <v>1</v>
      </c>
      <c r="H890" s="20">
        <f t="shared" si="171"/>
        <v>2.3037214720000016E-4</v>
      </c>
      <c r="J890" s="7">
        <f>IF($A890="二本差勝",先鋒分析!$D$14,IF($A890="一本差勝",先鋒分析!$D$15,IF($A890="引き分け",先鋒分析!$D$16,IF($A890="一本差負",先鋒分析!$D$17,先鋒分析!$D$18))))</f>
        <v>0.20800000000000002</v>
      </c>
      <c r="K890" s="19">
        <f t="shared" si="172"/>
        <v>-1</v>
      </c>
      <c r="L890" s="19">
        <f t="shared" si="173"/>
        <v>-1</v>
      </c>
      <c r="M890" s="7">
        <f>IF($B890="二本差勝",次鋒分析!$D$14,IF($B890="一本差勝",次鋒分析!$D$15,IF($B890="引き分け",次鋒分析!$D$16,IF($B890="一本差負",次鋒分析!$D$17,次鋒分析!$D$18))))</f>
        <v>0.20800000000000002</v>
      </c>
      <c r="N890" s="1">
        <f t="shared" si="174"/>
        <v>1</v>
      </c>
      <c r="O890" s="1">
        <f t="shared" si="175"/>
        <v>1</v>
      </c>
      <c r="P890" s="7">
        <f>IF($C890="二本差勝",中堅分析!$D$14,IF($C890="一本差勝",中堅分析!$D$15,IF($C890="引き分け",中堅分析!$D$16,IF($C890="一本差負",中堅分析!$D$17,中堅分析!$D$18))))</f>
        <v>0.20800000000000002</v>
      </c>
      <c r="Q890" s="1">
        <f t="shared" si="176"/>
        <v>1</v>
      </c>
      <c r="R890" s="1">
        <f t="shared" si="177"/>
        <v>1</v>
      </c>
      <c r="S890" s="7">
        <f>IF($D890="二本差勝",副将分析!$D$14,IF($D890="一本差勝",副将分析!$D$15,IF($D890="引き分け",副将分析!$D$16,IF($D890="一本差負",副将分析!$D$17,副将分析!$D$18))))</f>
        <v>0.16000000000000003</v>
      </c>
      <c r="T890" s="1">
        <f t="shared" si="178"/>
        <v>1</v>
      </c>
      <c r="U890" s="1">
        <f t="shared" si="179"/>
        <v>2</v>
      </c>
      <c r="V890" s="7">
        <f>IF($E890="二本差勝",大将分析!$D$14,IF($E890="一本差勝",大将分析!$D$15,IF($E890="引き分け",大将分析!$D$16,IF($E890="一本差負",大将分析!$D$17,大将分析!$D$18))))</f>
        <v>0.16000000000000003</v>
      </c>
      <c r="W890" s="1">
        <f t="shared" si="180"/>
        <v>1</v>
      </c>
      <c r="X890" s="1">
        <f t="shared" si="181"/>
        <v>2</v>
      </c>
    </row>
    <row r="891" spans="1:24" x14ac:dyDescent="0.15">
      <c r="A891" s="1" t="s">
        <v>42</v>
      </c>
      <c r="B891" s="1" t="s">
        <v>39</v>
      </c>
      <c r="C891" s="1" t="s">
        <v>40</v>
      </c>
      <c r="D891" s="1" t="s">
        <v>39</v>
      </c>
      <c r="E891" s="1" t="s">
        <v>39</v>
      </c>
      <c r="F891" s="19">
        <f t="shared" si="169"/>
        <v>1</v>
      </c>
      <c r="G891" s="19">
        <f t="shared" si="170"/>
        <v>1</v>
      </c>
      <c r="H891" s="20">
        <f t="shared" si="171"/>
        <v>1.3631488000000013E-4</v>
      </c>
      <c r="J891" s="7">
        <f>IF($A891="二本差勝",先鋒分析!$D$14,IF($A891="一本差勝",先鋒分析!$D$15,IF($A891="引き分け",先鋒分析!$D$16,IF($A891="一本差負",先鋒分析!$D$17,先鋒分析!$D$18))))</f>
        <v>0.16000000000000003</v>
      </c>
      <c r="K891" s="19">
        <f t="shared" si="172"/>
        <v>-1</v>
      </c>
      <c r="L891" s="19">
        <f t="shared" si="173"/>
        <v>-2</v>
      </c>
      <c r="M891" s="7">
        <f>IF($B891="二本差勝",次鋒分析!$D$14,IF($B891="一本差勝",次鋒分析!$D$15,IF($B891="引き分け",次鋒分析!$D$16,IF($B891="一本差負",次鋒分析!$D$17,次鋒分析!$D$18))))</f>
        <v>0.16000000000000003</v>
      </c>
      <c r="N891" s="1">
        <f t="shared" si="174"/>
        <v>1</v>
      </c>
      <c r="O891" s="1">
        <f t="shared" si="175"/>
        <v>2</v>
      </c>
      <c r="P891" s="7">
        <f>IF($C891="二本差勝",中堅分析!$D$14,IF($C891="一本差勝",中堅分析!$D$15,IF($C891="引き分け",中堅分析!$D$16,IF($C891="一本差負",中堅分析!$D$17,中堅分析!$D$18))))</f>
        <v>0.20800000000000002</v>
      </c>
      <c r="Q891" s="1">
        <f t="shared" si="176"/>
        <v>1</v>
      </c>
      <c r="R891" s="1">
        <f t="shared" si="177"/>
        <v>1</v>
      </c>
      <c r="S891" s="7">
        <f>IF($D891="二本差勝",副将分析!$D$14,IF($D891="一本差勝",副将分析!$D$15,IF($D891="引き分け",副将分析!$D$16,IF($D891="一本差負",副将分析!$D$17,副将分析!$D$18))))</f>
        <v>0.16000000000000003</v>
      </c>
      <c r="T891" s="1">
        <f t="shared" si="178"/>
        <v>1</v>
      </c>
      <c r="U891" s="1">
        <f t="shared" si="179"/>
        <v>2</v>
      </c>
      <c r="V891" s="7">
        <f>IF($E891="二本差勝",大将分析!$D$14,IF($E891="一本差勝",大将分析!$D$15,IF($E891="引き分け",大将分析!$D$16,IF($E891="一本差負",大将分析!$D$17,大将分析!$D$18))))</f>
        <v>0.16000000000000003</v>
      </c>
      <c r="W891" s="1">
        <f t="shared" si="180"/>
        <v>1</v>
      </c>
      <c r="X891" s="1">
        <f t="shared" si="181"/>
        <v>2</v>
      </c>
    </row>
    <row r="892" spans="1:24" x14ac:dyDescent="0.15">
      <c r="A892" s="1" t="s">
        <v>42</v>
      </c>
      <c r="B892" s="1" t="s">
        <v>40</v>
      </c>
      <c r="C892" s="1" t="s">
        <v>39</v>
      </c>
      <c r="D892" s="1" t="s">
        <v>39</v>
      </c>
      <c r="E892" s="1" t="s">
        <v>39</v>
      </c>
      <c r="F892" s="19">
        <f t="shared" si="169"/>
        <v>1</v>
      </c>
      <c r="G892" s="19">
        <f t="shared" si="170"/>
        <v>1</v>
      </c>
      <c r="H892" s="20">
        <f t="shared" si="171"/>
        <v>1.3631488000000013E-4</v>
      </c>
      <c r="J892" s="7">
        <f>IF($A892="二本差勝",先鋒分析!$D$14,IF($A892="一本差勝",先鋒分析!$D$15,IF($A892="引き分け",先鋒分析!$D$16,IF($A892="一本差負",先鋒分析!$D$17,先鋒分析!$D$18))))</f>
        <v>0.16000000000000003</v>
      </c>
      <c r="K892" s="19">
        <f t="shared" si="172"/>
        <v>-1</v>
      </c>
      <c r="L892" s="19">
        <f t="shared" si="173"/>
        <v>-2</v>
      </c>
      <c r="M892" s="7">
        <f>IF($B892="二本差勝",次鋒分析!$D$14,IF($B892="一本差勝",次鋒分析!$D$15,IF($B892="引き分け",次鋒分析!$D$16,IF($B892="一本差負",次鋒分析!$D$17,次鋒分析!$D$18))))</f>
        <v>0.20800000000000002</v>
      </c>
      <c r="N892" s="1">
        <f t="shared" si="174"/>
        <v>1</v>
      </c>
      <c r="O892" s="1">
        <f t="shared" si="175"/>
        <v>1</v>
      </c>
      <c r="P892" s="7">
        <f>IF($C892="二本差勝",中堅分析!$D$14,IF($C892="一本差勝",中堅分析!$D$15,IF($C892="引き分け",中堅分析!$D$16,IF($C892="一本差負",中堅分析!$D$17,中堅分析!$D$18))))</f>
        <v>0.16000000000000003</v>
      </c>
      <c r="Q892" s="1">
        <f t="shared" si="176"/>
        <v>1</v>
      </c>
      <c r="R892" s="1">
        <f t="shared" si="177"/>
        <v>2</v>
      </c>
      <c r="S892" s="7">
        <f>IF($D892="二本差勝",副将分析!$D$14,IF($D892="一本差勝",副将分析!$D$15,IF($D892="引き分け",副将分析!$D$16,IF($D892="一本差負",副将分析!$D$17,副将分析!$D$18))))</f>
        <v>0.16000000000000003</v>
      </c>
      <c r="T892" s="1">
        <f t="shared" si="178"/>
        <v>1</v>
      </c>
      <c r="U892" s="1">
        <f t="shared" si="179"/>
        <v>2</v>
      </c>
      <c r="V892" s="7">
        <f>IF($E892="二本差勝",大将分析!$D$14,IF($E892="一本差勝",大将分析!$D$15,IF($E892="引き分け",大将分析!$D$16,IF($E892="一本差負",大将分析!$D$17,大将分析!$D$18))))</f>
        <v>0.16000000000000003</v>
      </c>
      <c r="W892" s="1">
        <f t="shared" si="180"/>
        <v>1</v>
      </c>
      <c r="X892" s="1">
        <f t="shared" si="181"/>
        <v>2</v>
      </c>
    </row>
    <row r="893" spans="1:24" x14ac:dyDescent="0.15">
      <c r="A893" s="1" t="s">
        <v>39</v>
      </c>
      <c r="B893" s="1" t="s">
        <v>40</v>
      </c>
      <c r="C893" s="1" t="s">
        <v>42</v>
      </c>
      <c r="D893" s="1" t="s">
        <v>39</v>
      </c>
      <c r="E893" s="1" t="s">
        <v>40</v>
      </c>
      <c r="F893" s="19">
        <f t="shared" si="169"/>
        <v>1</v>
      </c>
      <c r="G893" s="19">
        <f t="shared" si="170"/>
        <v>1</v>
      </c>
      <c r="H893" s="20">
        <f t="shared" si="171"/>
        <v>1.7720934400000015E-4</v>
      </c>
      <c r="J893" s="7">
        <f>IF($A893="二本差勝",先鋒分析!$D$14,IF($A893="一本差勝",先鋒分析!$D$15,IF($A893="引き分け",先鋒分析!$D$16,IF($A893="一本差負",先鋒分析!$D$17,先鋒分析!$D$18))))</f>
        <v>0.16000000000000003</v>
      </c>
      <c r="K893" s="19">
        <f t="shared" si="172"/>
        <v>1</v>
      </c>
      <c r="L893" s="19">
        <f t="shared" si="173"/>
        <v>2</v>
      </c>
      <c r="M893" s="7">
        <f>IF($B893="二本差勝",次鋒分析!$D$14,IF($B893="一本差勝",次鋒分析!$D$15,IF($B893="引き分け",次鋒分析!$D$16,IF($B893="一本差負",次鋒分析!$D$17,次鋒分析!$D$18))))</f>
        <v>0.20800000000000002</v>
      </c>
      <c r="N893" s="1">
        <f t="shared" si="174"/>
        <v>1</v>
      </c>
      <c r="O893" s="1">
        <f t="shared" si="175"/>
        <v>1</v>
      </c>
      <c r="P893" s="7">
        <f>IF($C893="二本差勝",中堅分析!$D$14,IF($C893="一本差勝",中堅分析!$D$15,IF($C893="引き分け",中堅分析!$D$16,IF($C893="一本差負",中堅分析!$D$17,中堅分析!$D$18))))</f>
        <v>0.16000000000000003</v>
      </c>
      <c r="Q893" s="1">
        <f t="shared" si="176"/>
        <v>-1</v>
      </c>
      <c r="R893" s="1">
        <f t="shared" si="177"/>
        <v>-2</v>
      </c>
      <c r="S893" s="7">
        <f>IF($D893="二本差勝",副将分析!$D$14,IF($D893="一本差勝",副将分析!$D$15,IF($D893="引き分け",副将分析!$D$16,IF($D893="一本差負",副将分析!$D$17,副将分析!$D$18))))</f>
        <v>0.16000000000000003</v>
      </c>
      <c r="T893" s="1">
        <f t="shared" si="178"/>
        <v>1</v>
      </c>
      <c r="U893" s="1">
        <f t="shared" si="179"/>
        <v>2</v>
      </c>
      <c r="V893" s="7">
        <f>IF($E893="二本差勝",大将分析!$D$14,IF($E893="一本差勝",大将分析!$D$15,IF($E893="引き分け",大将分析!$D$16,IF($E893="一本差負",大将分析!$D$17,大将分析!$D$18))))</f>
        <v>0.20800000000000002</v>
      </c>
      <c r="W893" s="1">
        <f t="shared" si="180"/>
        <v>1</v>
      </c>
      <c r="X893" s="1">
        <f t="shared" si="181"/>
        <v>1</v>
      </c>
    </row>
    <row r="894" spans="1:24" x14ac:dyDescent="0.15">
      <c r="A894" s="1" t="s">
        <v>39</v>
      </c>
      <c r="B894" s="1" t="s">
        <v>40</v>
      </c>
      <c r="C894" s="1" t="s">
        <v>42</v>
      </c>
      <c r="D894" s="1" t="s">
        <v>40</v>
      </c>
      <c r="E894" s="1" t="s">
        <v>39</v>
      </c>
      <c r="F894" s="19">
        <f t="shared" si="169"/>
        <v>1</v>
      </c>
      <c r="G894" s="19">
        <f t="shared" si="170"/>
        <v>1</v>
      </c>
      <c r="H894" s="20">
        <f t="shared" si="171"/>
        <v>1.7720934400000012E-4</v>
      </c>
      <c r="J894" s="7">
        <f>IF($A894="二本差勝",先鋒分析!$D$14,IF($A894="一本差勝",先鋒分析!$D$15,IF($A894="引き分け",先鋒分析!$D$16,IF($A894="一本差負",先鋒分析!$D$17,先鋒分析!$D$18))))</f>
        <v>0.16000000000000003</v>
      </c>
      <c r="K894" s="19">
        <f t="shared" si="172"/>
        <v>1</v>
      </c>
      <c r="L894" s="19">
        <f t="shared" si="173"/>
        <v>2</v>
      </c>
      <c r="M894" s="7">
        <f>IF($B894="二本差勝",次鋒分析!$D$14,IF($B894="一本差勝",次鋒分析!$D$15,IF($B894="引き分け",次鋒分析!$D$16,IF($B894="一本差負",次鋒分析!$D$17,次鋒分析!$D$18))))</f>
        <v>0.20800000000000002</v>
      </c>
      <c r="N894" s="1">
        <f t="shared" si="174"/>
        <v>1</v>
      </c>
      <c r="O894" s="1">
        <f t="shared" si="175"/>
        <v>1</v>
      </c>
      <c r="P894" s="7">
        <f>IF($C894="二本差勝",中堅分析!$D$14,IF($C894="一本差勝",中堅分析!$D$15,IF($C894="引き分け",中堅分析!$D$16,IF($C894="一本差負",中堅分析!$D$17,中堅分析!$D$18))))</f>
        <v>0.16000000000000003</v>
      </c>
      <c r="Q894" s="1">
        <f t="shared" si="176"/>
        <v>-1</v>
      </c>
      <c r="R894" s="1">
        <f t="shared" si="177"/>
        <v>-2</v>
      </c>
      <c r="S894" s="7">
        <f>IF($D894="二本差勝",副将分析!$D$14,IF($D894="一本差勝",副将分析!$D$15,IF($D894="引き分け",副将分析!$D$16,IF($D894="一本差負",副将分析!$D$17,副将分析!$D$18))))</f>
        <v>0.20800000000000002</v>
      </c>
      <c r="T894" s="1">
        <f t="shared" si="178"/>
        <v>1</v>
      </c>
      <c r="U894" s="1">
        <f t="shared" si="179"/>
        <v>1</v>
      </c>
      <c r="V894" s="7">
        <f>IF($E894="二本差勝",大将分析!$D$14,IF($E894="一本差勝",大将分析!$D$15,IF($E894="引き分け",大将分析!$D$16,IF($E894="一本差負",大将分析!$D$17,大将分析!$D$18))))</f>
        <v>0.16000000000000003</v>
      </c>
      <c r="W894" s="1">
        <f t="shared" si="180"/>
        <v>1</v>
      </c>
      <c r="X894" s="1">
        <f t="shared" si="181"/>
        <v>2</v>
      </c>
    </row>
    <row r="895" spans="1:24" x14ac:dyDescent="0.15">
      <c r="A895" s="1" t="s">
        <v>39</v>
      </c>
      <c r="B895" s="1" t="s">
        <v>42</v>
      </c>
      <c r="C895" s="1" t="s">
        <v>40</v>
      </c>
      <c r="D895" s="1" t="s">
        <v>39</v>
      </c>
      <c r="E895" s="1" t="s">
        <v>40</v>
      </c>
      <c r="F895" s="19">
        <f t="shared" si="169"/>
        <v>1</v>
      </c>
      <c r="G895" s="19">
        <f t="shared" si="170"/>
        <v>1</v>
      </c>
      <c r="H895" s="20">
        <f t="shared" si="171"/>
        <v>1.7720934400000015E-4</v>
      </c>
      <c r="J895" s="7">
        <f>IF($A895="二本差勝",先鋒分析!$D$14,IF($A895="一本差勝",先鋒分析!$D$15,IF($A895="引き分け",先鋒分析!$D$16,IF($A895="一本差負",先鋒分析!$D$17,先鋒分析!$D$18))))</f>
        <v>0.16000000000000003</v>
      </c>
      <c r="K895" s="19">
        <f t="shared" si="172"/>
        <v>1</v>
      </c>
      <c r="L895" s="19">
        <f t="shared" si="173"/>
        <v>2</v>
      </c>
      <c r="M895" s="7">
        <f>IF($B895="二本差勝",次鋒分析!$D$14,IF($B895="一本差勝",次鋒分析!$D$15,IF($B895="引き分け",次鋒分析!$D$16,IF($B895="一本差負",次鋒分析!$D$17,次鋒分析!$D$18))))</f>
        <v>0.16000000000000003</v>
      </c>
      <c r="N895" s="1">
        <f t="shared" si="174"/>
        <v>-1</v>
      </c>
      <c r="O895" s="1">
        <f t="shared" si="175"/>
        <v>-2</v>
      </c>
      <c r="P895" s="7">
        <f>IF($C895="二本差勝",中堅分析!$D$14,IF($C895="一本差勝",中堅分析!$D$15,IF($C895="引き分け",中堅分析!$D$16,IF($C895="一本差負",中堅分析!$D$17,中堅分析!$D$18))))</f>
        <v>0.20800000000000002</v>
      </c>
      <c r="Q895" s="1">
        <f t="shared" si="176"/>
        <v>1</v>
      </c>
      <c r="R895" s="1">
        <f t="shared" si="177"/>
        <v>1</v>
      </c>
      <c r="S895" s="7">
        <f>IF($D895="二本差勝",副将分析!$D$14,IF($D895="一本差勝",副将分析!$D$15,IF($D895="引き分け",副将分析!$D$16,IF($D895="一本差負",副将分析!$D$17,副将分析!$D$18))))</f>
        <v>0.16000000000000003</v>
      </c>
      <c r="T895" s="1">
        <f t="shared" si="178"/>
        <v>1</v>
      </c>
      <c r="U895" s="1">
        <f t="shared" si="179"/>
        <v>2</v>
      </c>
      <c r="V895" s="7">
        <f>IF($E895="二本差勝",大将分析!$D$14,IF($E895="一本差勝",大将分析!$D$15,IF($E895="引き分け",大将分析!$D$16,IF($E895="一本差負",大将分析!$D$17,大将分析!$D$18))))</f>
        <v>0.20800000000000002</v>
      </c>
      <c r="W895" s="1">
        <f t="shared" si="180"/>
        <v>1</v>
      </c>
      <c r="X895" s="1">
        <f t="shared" si="181"/>
        <v>1</v>
      </c>
    </row>
    <row r="896" spans="1:24" x14ac:dyDescent="0.15">
      <c r="A896" s="1" t="s">
        <v>39</v>
      </c>
      <c r="B896" s="1" t="s">
        <v>42</v>
      </c>
      <c r="C896" s="1" t="s">
        <v>40</v>
      </c>
      <c r="D896" s="1" t="s">
        <v>40</v>
      </c>
      <c r="E896" s="1" t="s">
        <v>39</v>
      </c>
      <c r="F896" s="19">
        <f t="shared" si="169"/>
        <v>1</v>
      </c>
      <c r="G896" s="19">
        <f t="shared" si="170"/>
        <v>1</v>
      </c>
      <c r="H896" s="20">
        <f t="shared" si="171"/>
        <v>1.7720934400000012E-4</v>
      </c>
      <c r="J896" s="7">
        <f>IF($A896="二本差勝",先鋒分析!$D$14,IF($A896="一本差勝",先鋒分析!$D$15,IF($A896="引き分け",先鋒分析!$D$16,IF($A896="一本差負",先鋒分析!$D$17,先鋒分析!$D$18))))</f>
        <v>0.16000000000000003</v>
      </c>
      <c r="K896" s="19">
        <f t="shared" si="172"/>
        <v>1</v>
      </c>
      <c r="L896" s="19">
        <f t="shared" si="173"/>
        <v>2</v>
      </c>
      <c r="M896" s="7">
        <f>IF($B896="二本差勝",次鋒分析!$D$14,IF($B896="一本差勝",次鋒分析!$D$15,IF($B896="引き分け",次鋒分析!$D$16,IF($B896="一本差負",次鋒分析!$D$17,次鋒分析!$D$18))))</f>
        <v>0.16000000000000003</v>
      </c>
      <c r="N896" s="1">
        <f t="shared" si="174"/>
        <v>-1</v>
      </c>
      <c r="O896" s="1">
        <f t="shared" si="175"/>
        <v>-2</v>
      </c>
      <c r="P896" s="7">
        <f>IF($C896="二本差勝",中堅分析!$D$14,IF($C896="一本差勝",中堅分析!$D$15,IF($C896="引き分け",中堅分析!$D$16,IF($C896="一本差負",中堅分析!$D$17,中堅分析!$D$18))))</f>
        <v>0.20800000000000002</v>
      </c>
      <c r="Q896" s="1">
        <f t="shared" si="176"/>
        <v>1</v>
      </c>
      <c r="R896" s="1">
        <f t="shared" si="177"/>
        <v>1</v>
      </c>
      <c r="S896" s="7">
        <f>IF($D896="二本差勝",副将分析!$D$14,IF($D896="一本差勝",副将分析!$D$15,IF($D896="引き分け",副将分析!$D$16,IF($D896="一本差負",副将分析!$D$17,副将分析!$D$18))))</f>
        <v>0.20800000000000002</v>
      </c>
      <c r="T896" s="1">
        <f t="shared" si="178"/>
        <v>1</v>
      </c>
      <c r="U896" s="1">
        <f t="shared" si="179"/>
        <v>1</v>
      </c>
      <c r="V896" s="7">
        <f>IF($E896="二本差勝",大将分析!$D$14,IF($E896="一本差勝",大将分析!$D$15,IF($E896="引き分け",大将分析!$D$16,IF($E896="一本差負",大将分析!$D$17,大将分析!$D$18))))</f>
        <v>0.16000000000000003</v>
      </c>
      <c r="W896" s="1">
        <f t="shared" si="180"/>
        <v>1</v>
      </c>
      <c r="X896" s="1">
        <f t="shared" si="181"/>
        <v>2</v>
      </c>
    </row>
    <row r="897" spans="1:24" x14ac:dyDescent="0.15">
      <c r="A897" s="1" t="s">
        <v>40</v>
      </c>
      <c r="B897" s="1" t="s">
        <v>39</v>
      </c>
      <c r="C897" s="1" t="s">
        <v>42</v>
      </c>
      <c r="D897" s="1" t="s">
        <v>39</v>
      </c>
      <c r="E897" s="1" t="s">
        <v>40</v>
      </c>
      <c r="F897" s="19">
        <f t="shared" si="169"/>
        <v>1</v>
      </c>
      <c r="G897" s="19">
        <f t="shared" si="170"/>
        <v>1</v>
      </c>
      <c r="H897" s="20">
        <f t="shared" si="171"/>
        <v>1.7720934400000015E-4</v>
      </c>
      <c r="J897" s="7">
        <f>IF($A897="二本差勝",先鋒分析!$D$14,IF($A897="一本差勝",先鋒分析!$D$15,IF($A897="引き分け",先鋒分析!$D$16,IF($A897="一本差負",先鋒分析!$D$17,先鋒分析!$D$18))))</f>
        <v>0.20800000000000002</v>
      </c>
      <c r="K897" s="19">
        <f t="shared" si="172"/>
        <v>1</v>
      </c>
      <c r="L897" s="19">
        <f t="shared" si="173"/>
        <v>1</v>
      </c>
      <c r="M897" s="7">
        <f>IF($B897="二本差勝",次鋒分析!$D$14,IF($B897="一本差勝",次鋒分析!$D$15,IF($B897="引き分け",次鋒分析!$D$16,IF($B897="一本差負",次鋒分析!$D$17,次鋒分析!$D$18))))</f>
        <v>0.16000000000000003</v>
      </c>
      <c r="N897" s="1">
        <f t="shared" si="174"/>
        <v>1</v>
      </c>
      <c r="O897" s="1">
        <f t="shared" si="175"/>
        <v>2</v>
      </c>
      <c r="P897" s="7">
        <f>IF($C897="二本差勝",中堅分析!$D$14,IF($C897="一本差勝",中堅分析!$D$15,IF($C897="引き分け",中堅分析!$D$16,IF($C897="一本差負",中堅分析!$D$17,中堅分析!$D$18))))</f>
        <v>0.16000000000000003</v>
      </c>
      <c r="Q897" s="1">
        <f t="shared" si="176"/>
        <v>-1</v>
      </c>
      <c r="R897" s="1">
        <f t="shared" si="177"/>
        <v>-2</v>
      </c>
      <c r="S897" s="7">
        <f>IF($D897="二本差勝",副将分析!$D$14,IF($D897="一本差勝",副将分析!$D$15,IF($D897="引き分け",副将分析!$D$16,IF($D897="一本差負",副将分析!$D$17,副将分析!$D$18))))</f>
        <v>0.16000000000000003</v>
      </c>
      <c r="T897" s="1">
        <f t="shared" si="178"/>
        <v>1</v>
      </c>
      <c r="U897" s="1">
        <f t="shared" si="179"/>
        <v>2</v>
      </c>
      <c r="V897" s="7">
        <f>IF($E897="二本差勝",大将分析!$D$14,IF($E897="一本差勝",大将分析!$D$15,IF($E897="引き分け",大将分析!$D$16,IF($E897="一本差負",大将分析!$D$17,大将分析!$D$18))))</f>
        <v>0.20800000000000002</v>
      </c>
      <c r="W897" s="1">
        <f t="shared" si="180"/>
        <v>1</v>
      </c>
      <c r="X897" s="1">
        <f t="shared" si="181"/>
        <v>1</v>
      </c>
    </row>
    <row r="898" spans="1:24" x14ac:dyDescent="0.15">
      <c r="A898" s="1" t="s">
        <v>40</v>
      </c>
      <c r="B898" s="1" t="s">
        <v>39</v>
      </c>
      <c r="C898" s="1" t="s">
        <v>42</v>
      </c>
      <c r="D898" s="1" t="s">
        <v>40</v>
      </c>
      <c r="E898" s="1" t="s">
        <v>39</v>
      </c>
      <c r="F898" s="19">
        <f t="shared" si="169"/>
        <v>1</v>
      </c>
      <c r="G898" s="19">
        <f t="shared" si="170"/>
        <v>1</v>
      </c>
      <c r="H898" s="20">
        <f t="shared" si="171"/>
        <v>1.7720934400000012E-4</v>
      </c>
      <c r="J898" s="7">
        <f>IF($A898="二本差勝",先鋒分析!$D$14,IF($A898="一本差勝",先鋒分析!$D$15,IF($A898="引き分け",先鋒分析!$D$16,IF($A898="一本差負",先鋒分析!$D$17,先鋒分析!$D$18))))</f>
        <v>0.20800000000000002</v>
      </c>
      <c r="K898" s="19">
        <f t="shared" si="172"/>
        <v>1</v>
      </c>
      <c r="L898" s="19">
        <f t="shared" si="173"/>
        <v>1</v>
      </c>
      <c r="M898" s="7">
        <f>IF($B898="二本差勝",次鋒分析!$D$14,IF($B898="一本差勝",次鋒分析!$D$15,IF($B898="引き分け",次鋒分析!$D$16,IF($B898="一本差負",次鋒分析!$D$17,次鋒分析!$D$18))))</f>
        <v>0.16000000000000003</v>
      </c>
      <c r="N898" s="1">
        <f t="shared" si="174"/>
        <v>1</v>
      </c>
      <c r="O898" s="1">
        <f t="shared" si="175"/>
        <v>2</v>
      </c>
      <c r="P898" s="7">
        <f>IF($C898="二本差勝",中堅分析!$D$14,IF($C898="一本差勝",中堅分析!$D$15,IF($C898="引き分け",中堅分析!$D$16,IF($C898="一本差負",中堅分析!$D$17,中堅分析!$D$18))))</f>
        <v>0.16000000000000003</v>
      </c>
      <c r="Q898" s="1">
        <f t="shared" si="176"/>
        <v>-1</v>
      </c>
      <c r="R898" s="1">
        <f t="shared" si="177"/>
        <v>-2</v>
      </c>
      <c r="S898" s="7">
        <f>IF($D898="二本差勝",副将分析!$D$14,IF($D898="一本差勝",副将分析!$D$15,IF($D898="引き分け",副将分析!$D$16,IF($D898="一本差負",副将分析!$D$17,副将分析!$D$18))))</f>
        <v>0.20800000000000002</v>
      </c>
      <c r="T898" s="1">
        <f t="shared" si="178"/>
        <v>1</v>
      </c>
      <c r="U898" s="1">
        <f t="shared" si="179"/>
        <v>1</v>
      </c>
      <c r="V898" s="7">
        <f>IF($E898="二本差勝",大将分析!$D$14,IF($E898="一本差勝",大将分析!$D$15,IF($E898="引き分け",大将分析!$D$16,IF($E898="一本差負",大将分析!$D$17,大将分析!$D$18))))</f>
        <v>0.16000000000000003</v>
      </c>
      <c r="W898" s="1">
        <f t="shared" si="180"/>
        <v>1</v>
      </c>
      <c r="X898" s="1">
        <f t="shared" si="181"/>
        <v>2</v>
      </c>
    </row>
    <row r="899" spans="1:24" x14ac:dyDescent="0.15">
      <c r="A899" s="1" t="s">
        <v>40</v>
      </c>
      <c r="B899" s="1" t="s">
        <v>40</v>
      </c>
      <c r="C899" s="1" t="s">
        <v>41</v>
      </c>
      <c r="D899" s="1" t="s">
        <v>39</v>
      </c>
      <c r="E899" s="1" t="s">
        <v>40</v>
      </c>
      <c r="F899" s="19">
        <f t="shared" si="169"/>
        <v>1</v>
      </c>
      <c r="G899" s="19">
        <f t="shared" si="170"/>
        <v>1</v>
      </c>
      <c r="H899" s="20">
        <f t="shared" si="171"/>
        <v>2.9948379136000017E-4</v>
      </c>
      <c r="J899" s="7">
        <f>IF($A899="二本差勝",先鋒分析!$D$14,IF($A899="一本差勝",先鋒分析!$D$15,IF($A899="引き分け",先鋒分析!$D$16,IF($A899="一本差負",先鋒分析!$D$17,先鋒分析!$D$18))))</f>
        <v>0.20800000000000002</v>
      </c>
      <c r="K899" s="19">
        <f t="shared" si="172"/>
        <v>1</v>
      </c>
      <c r="L899" s="19">
        <f t="shared" si="173"/>
        <v>1</v>
      </c>
      <c r="M899" s="7">
        <f>IF($B899="二本差勝",次鋒分析!$D$14,IF($B899="一本差勝",次鋒分析!$D$15,IF($B899="引き分け",次鋒分析!$D$16,IF($B899="一本差負",次鋒分析!$D$17,次鋒分析!$D$18))))</f>
        <v>0.20800000000000002</v>
      </c>
      <c r="N899" s="1">
        <f t="shared" si="174"/>
        <v>1</v>
      </c>
      <c r="O899" s="1">
        <f t="shared" si="175"/>
        <v>1</v>
      </c>
      <c r="P899" s="7">
        <f>IF($C899="二本差勝",中堅分析!$D$14,IF($C899="一本差勝",中堅分析!$D$15,IF($C899="引き分け",中堅分析!$D$16,IF($C899="一本差負",中堅分析!$D$17,中堅分析!$D$18))))</f>
        <v>0.20800000000000002</v>
      </c>
      <c r="Q899" s="1">
        <f t="shared" si="176"/>
        <v>-1</v>
      </c>
      <c r="R899" s="1">
        <f t="shared" si="177"/>
        <v>-1</v>
      </c>
      <c r="S899" s="7">
        <f>IF($D899="二本差勝",副将分析!$D$14,IF($D899="一本差勝",副将分析!$D$15,IF($D899="引き分け",副将分析!$D$16,IF($D899="一本差負",副将分析!$D$17,副将分析!$D$18))))</f>
        <v>0.16000000000000003</v>
      </c>
      <c r="T899" s="1">
        <f t="shared" si="178"/>
        <v>1</v>
      </c>
      <c r="U899" s="1">
        <f t="shared" si="179"/>
        <v>2</v>
      </c>
      <c r="V899" s="7">
        <f>IF($E899="二本差勝",大将分析!$D$14,IF($E899="一本差勝",大将分析!$D$15,IF($E899="引き分け",大将分析!$D$16,IF($E899="一本差負",大将分析!$D$17,大将分析!$D$18))))</f>
        <v>0.20800000000000002</v>
      </c>
      <c r="W899" s="1">
        <f t="shared" si="180"/>
        <v>1</v>
      </c>
      <c r="X899" s="1">
        <f t="shared" si="181"/>
        <v>1</v>
      </c>
    </row>
    <row r="900" spans="1:24" x14ac:dyDescent="0.15">
      <c r="A900" s="1" t="s">
        <v>40</v>
      </c>
      <c r="B900" s="1" t="s">
        <v>40</v>
      </c>
      <c r="C900" s="1" t="s">
        <v>41</v>
      </c>
      <c r="D900" s="1" t="s">
        <v>40</v>
      </c>
      <c r="E900" s="1" t="s">
        <v>39</v>
      </c>
      <c r="F900" s="19">
        <f t="shared" si="169"/>
        <v>1</v>
      </c>
      <c r="G900" s="19">
        <f t="shared" si="170"/>
        <v>1</v>
      </c>
      <c r="H900" s="20">
        <f t="shared" si="171"/>
        <v>2.9948379136000017E-4</v>
      </c>
      <c r="J900" s="7">
        <f>IF($A900="二本差勝",先鋒分析!$D$14,IF($A900="一本差勝",先鋒分析!$D$15,IF($A900="引き分け",先鋒分析!$D$16,IF($A900="一本差負",先鋒分析!$D$17,先鋒分析!$D$18))))</f>
        <v>0.20800000000000002</v>
      </c>
      <c r="K900" s="19">
        <f t="shared" si="172"/>
        <v>1</v>
      </c>
      <c r="L900" s="19">
        <f t="shared" si="173"/>
        <v>1</v>
      </c>
      <c r="M900" s="7">
        <f>IF($B900="二本差勝",次鋒分析!$D$14,IF($B900="一本差勝",次鋒分析!$D$15,IF($B900="引き分け",次鋒分析!$D$16,IF($B900="一本差負",次鋒分析!$D$17,次鋒分析!$D$18))))</f>
        <v>0.20800000000000002</v>
      </c>
      <c r="N900" s="1">
        <f t="shared" si="174"/>
        <v>1</v>
      </c>
      <c r="O900" s="1">
        <f t="shared" si="175"/>
        <v>1</v>
      </c>
      <c r="P900" s="7">
        <f>IF($C900="二本差勝",中堅分析!$D$14,IF($C900="一本差勝",中堅分析!$D$15,IF($C900="引き分け",中堅分析!$D$16,IF($C900="一本差負",中堅分析!$D$17,中堅分析!$D$18))))</f>
        <v>0.20800000000000002</v>
      </c>
      <c r="Q900" s="1">
        <f t="shared" si="176"/>
        <v>-1</v>
      </c>
      <c r="R900" s="1">
        <f t="shared" si="177"/>
        <v>-1</v>
      </c>
      <c r="S900" s="7">
        <f>IF($D900="二本差勝",副将分析!$D$14,IF($D900="一本差勝",副将分析!$D$15,IF($D900="引き分け",副将分析!$D$16,IF($D900="一本差負",副将分析!$D$17,副将分析!$D$18))))</f>
        <v>0.20800000000000002</v>
      </c>
      <c r="T900" s="1">
        <f t="shared" si="178"/>
        <v>1</v>
      </c>
      <c r="U900" s="1">
        <f t="shared" si="179"/>
        <v>1</v>
      </c>
      <c r="V900" s="7">
        <f>IF($E900="二本差勝",大将分析!$D$14,IF($E900="一本差勝",大将分析!$D$15,IF($E900="引き分け",大将分析!$D$16,IF($E900="一本差負",大将分析!$D$17,大将分析!$D$18))))</f>
        <v>0.16000000000000003</v>
      </c>
      <c r="W900" s="1">
        <f t="shared" si="180"/>
        <v>1</v>
      </c>
      <c r="X900" s="1">
        <f t="shared" si="181"/>
        <v>2</v>
      </c>
    </row>
    <row r="901" spans="1:24" x14ac:dyDescent="0.15">
      <c r="A901" s="1" t="s">
        <v>40</v>
      </c>
      <c r="B901" s="1" t="s">
        <v>22</v>
      </c>
      <c r="C901" s="1" t="s">
        <v>22</v>
      </c>
      <c r="D901" s="1" t="s">
        <v>39</v>
      </c>
      <c r="E901" s="1" t="s">
        <v>40</v>
      </c>
      <c r="F901" s="19">
        <f t="shared" si="169"/>
        <v>1</v>
      </c>
      <c r="G901" s="19">
        <f t="shared" si="170"/>
        <v>1</v>
      </c>
      <c r="H901" s="20">
        <f t="shared" si="171"/>
        <v>4.8245243904000029E-4</v>
      </c>
      <c r="J901" s="7">
        <f>IF($A901="二本差勝",先鋒分析!$D$14,IF($A901="一本差勝",先鋒分析!$D$15,IF($A901="引き分け",先鋒分析!$D$16,IF($A901="一本差負",先鋒分析!$D$17,先鋒分析!$D$18))))</f>
        <v>0.20800000000000002</v>
      </c>
      <c r="K901" s="19">
        <f t="shared" si="172"/>
        <v>1</v>
      </c>
      <c r="L901" s="19">
        <f t="shared" si="173"/>
        <v>1</v>
      </c>
      <c r="M901" s="7">
        <f>IF($B901="二本差勝",次鋒分析!$D$14,IF($B901="一本差勝",次鋒分析!$D$15,IF($B901="引き分け",次鋒分析!$D$16,IF($B901="一本差負",次鋒分析!$D$17,次鋒分析!$D$18))))</f>
        <v>0.26400000000000001</v>
      </c>
      <c r="N901" s="1">
        <f t="shared" si="174"/>
        <v>0</v>
      </c>
      <c r="O901" s="1">
        <f t="shared" si="175"/>
        <v>0</v>
      </c>
      <c r="P901" s="7">
        <f>IF($C901="二本差勝",中堅分析!$D$14,IF($C901="一本差勝",中堅分析!$D$15,IF($C901="引き分け",中堅分析!$D$16,IF($C901="一本差負",中堅分析!$D$17,中堅分析!$D$18))))</f>
        <v>0.26400000000000001</v>
      </c>
      <c r="Q901" s="1">
        <f t="shared" si="176"/>
        <v>0</v>
      </c>
      <c r="R901" s="1">
        <f t="shared" si="177"/>
        <v>0</v>
      </c>
      <c r="S901" s="7">
        <f>IF($D901="二本差勝",副将分析!$D$14,IF($D901="一本差勝",副将分析!$D$15,IF($D901="引き分け",副将分析!$D$16,IF($D901="一本差負",副将分析!$D$17,副将分析!$D$18))))</f>
        <v>0.16000000000000003</v>
      </c>
      <c r="T901" s="1">
        <f t="shared" si="178"/>
        <v>1</v>
      </c>
      <c r="U901" s="1">
        <f t="shared" si="179"/>
        <v>2</v>
      </c>
      <c r="V901" s="7">
        <f>IF($E901="二本差勝",大将分析!$D$14,IF($E901="一本差勝",大将分析!$D$15,IF($E901="引き分け",大将分析!$D$16,IF($E901="一本差負",大将分析!$D$17,大将分析!$D$18))))</f>
        <v>0.20800000000000002</v>
      </c>
      <c r="W901" s="1">
        <f t="shared" si="180"/>
        <v>1</v>
      </c>
      <c r="X901" s="1">
        <f t="shared" si="181"/>
        <v>1</v>
      </c>
    </row>
    <row r="902" spans="1:24" x14ac:dyDescent="0.15">
      <c r="A902" s="1" t="s">
        <v>40</v>
      </c>
      <c r="B902" s="1" t="s">
        <v>22</v>
      </c>
      <c r="C902" s="1" t="s">
        <v>22</v>
      </c>
      <c r="D902" s="1" t="s">
        <v>40</v>
      </c>
      <c r="E902" s="1" t="s">
        <v>39</v>
      </c>
      <c r="F902" s="19">
        <f t="shared" ref="F902:F965" si="182">K902+N902+Q902</f>
        <v>1</v>
      </c>
      <c r="G902" s="19">
        <f t="shared" ref="G902:G965" si="183">L902+O902+R902</f>
        <v>1</v>
      </c>
      <c r="H902" s="20">
        <f t="shared" ref="H902:H965" si="184">J902*M902*P902*S902*V902</f>
        <v>4.8245243904000023E-4</v>
      </c>
      <c r="J902" s="7">
        <f>IF($A902="二本差勝",先鋒分析!$D$14,IF($A902="一本差勝",先鋒分析!$D$15,IF($A902="引き分け",先鋒分析!$D$16,IF($A902="一本差負",先鋒分析!$D$17,先鋒分析!$D$18))))</f>
        <v>0.20800000000000002</v>
      </c>
      <c r="K902" s="19">
        <f t="shared" ref="K902:K965" si="185">IF($A902="二本差勝",1,IF($A902="一本差勝",1,IF($A902="引き分け",0,-1)))</f>
        <v>1</v>
      </c>
      <c r="L902" s="19">
        <f t="shared" ref="L902:L965" si="186">IF($A902="二本差勝",2,IF($A902="一本差勝",1,IF($A902="引き分け",0,IF($A902="一本差負",-1,-2))))</f>
        <v>1</v>
      </c>
      <c r="M902" s="7">
        <f>IF($B902="二本差勝",次鋒分析!$D$14,IF($B902="一本差勝",次鋒分析!$D$15,IF($B902="引き分け",次鋒分析!$D$16,IF($B902="一本差負",次鋒分析!$D$17,次鋒分析!$D$18))))</f>
        <v>0.26400000000000001</v>
      </c>
      <c r="N902" s="1">
        <f t="shared" ref="N902:N965" si="187">IF($B902="二本差勝",1,IF($B902="一本差勝",1,IF($B902="引き分け",0,-1)))</f>
        <v>0</v>
      </c>
      <c r="O902" s="1">
        <f t="shared" ref="O902:O965" si="188">IF($B902="二本差勝",2,IF($B902="一本差勝",1,IF($B902="引き分け",0,IF($B902="一本差負",-1,-2))))</f>
        <v>0</v>
      </c>
      <c r="P902" s="7">
        <f>IF($C902="二本差勝",中堅分析!$D$14,IF($C902="一本差勝",中堅分析!$D$15,IF($C902="引き分け",中堅分析!$D$16,IF($C902="一本差負",中堅分析!$D$17,中堅分析!$D$18))))</f>
        <v>0.26400000000000001</v>
      </c>
      <c r="Q902" s="1">
        <f t="shared" ref="Q902:Q965" si="189">IF($C902="二本差勝",1,IF($C902="一本差勝",1,IF($C902="引き分け",0,-1)))</f>
        <v>0</v>
      </c>
      <c r="R902" s="1">
        <f t="shared" ref="R902:R965" si="190">IF($C902="二本差勝",2,IF($C902="一本差勝",1,IF($C902="引き分け",0,IF($C902="一本差負",-1,-2))))</f>
        <v>0</v>
      </c>
      <c r="S902" s="7">
        <f>IF($D902="二本差勝",副将分析!$D$14,IF($D902="一本差勝",副将分析!$D$15,IF($D902="引き分け",副将分析!$D$16,IF($D902="一本差負",副将分析!$D$17,副将分析!$D$18))))</f>
        <v>0.20800000000000002</v>
      </c>
      <c r="T902" s="1">
        <f t="shared" ref="T902:T965" si="191">IF($D902="二本差勝",1,IF($D902="一本差勝",1,IF($D902="引き分け",0,-1)))</f>
        <v>1</v>
      </c>
      <c r="U902" s="1">
        <f t="shared" ref="U902:U965" si="192">IF($D902="二本差勝",2,IF($D902="一本差勝",1,IF($D902="引き分け",0,IF($D902="一本差負",-1,-2))))</f>
        <v>1</v>
      </c>
      <c r="V902" s="7">
        <f>IF($E902="二本差勝",大将分析!$D$14,IF($E902="一本差勝",大将分析!$D$15,IF($E902="引き分け",大将分析!$D$16,IF($E902="一本差負",大将分析!$D$17,大将分析!$D$18))))</f>
        <v>0.16000000000000003</v>
      </c>
      <c r="W902" s="1">
        <f t="shared" ref="W902:W965" si="193">IF($E902="二本差勝",1,IF($E902="一本差勝",1,IF($E902="引き分け",0,-1)))</f>
        <v>1</v>
      </c>
      <c r="X902" s="1">
        <f t="shared" ref="X902:X965" si="194">IF($E902="二本差勝",2,IF($E902="一本差勝",1,IF($E902="引き分け",0,IF($E902="一本差負",-1,-2))))</f>
        <v>2</v>
      </c>
    </row>
    <row r="903" spans="1:24" x14ac:dyDescent="0.15">
      <c r="A903" s="1" t="s">
        <v>40</v>
      </c>
      <c r="B903" s="1" t="s">
        <v>41</v>
      </c>
      <c r="C903" s="1" t="s">
        <v>40</v>
      </c>
      <c r="D903" s="1" t="s">
        <v>39</v>
      </c>
      <c r="E903" s="1" t="s">
        <v>40</v>
      </c>
      <c r="F903" s="19">
        <f t="shared" si="182"/>
        <v>1</v>
      </c>
      <c r="G903" s="19">
        <f t="shared" si="183"/>
        <v>1</v>
      </c>
      <c r="H903" s="20">
        <f t="shared" si="184"/>
        <v>2.9948379136000017E-4</v>
      </c>
      <c r="J903" s="7">
        <f>IF($A903="二本差勝",先鋒分析!$D$14,IF($A903="一本差勝",先鋒分析!$D$15,IF($A903="引き分け",先鋒分析!$D$16,IF($A903="一本差負",先鋒分析!$D$17,先鋒分析!$D$18))))</f>
        <v>0.20800000000000002</v>
      </c>
      <c r="K903" s="19">
        <f t="shared" si="185"/>
        <v>1</v>
      </c>
      <c r="L903" s="19">
        <f t="shared" si="186"/>
        <v>1</v>
      </c>
      <c r="M903" s="7">
        <f>IF($B903="二本差勝",次鋒分析!$D$14,IF($B903="一本差勝",次鋒分析!$D$15,IF($B903="引き分け",次鋒分析!$D$16,IF($B903="一本差負",次鋒分析!$D$17,次鋒分析!$D$18))))</f>
        <v>0.20800000000000002</v>
      </c>
      <c r="N903" s="1">
        <f t="shared" si="187"/>
        <v>-1</v>
      </c>
      <c r="O903" s="1">
        <f t="shared" si="188"/>
        <v>-1</v>
      </c>
      <c r="P903" s="7">
        <f>IF($C903="二本差勝",中堅分析!$D$14,IF($C903="一本差勝",中堅分析!$D$15,IF($C903="引き分け",中堅分析!$D$16,IF($C903="一本差負",中堅分析!$D$17,中堅分析!$D$18))))</f>
        <v>0.20800000000000002</v>
      </c>
      <c r="Q903" s="1">
        <f t="shared" si="189"/>
        <v>1</v>
      </c>
      <c r="R903" s="1">
        <f t="shared" si="190"/>
        <v>1</v>
      </c>
      <c r="S903" s="7">
        <f>IF($D903="二本差勝",副将分析!$D$14,IF($D903="一本差勝",副将分析!$D$15,IF($D903="引き分け",副将分析!$D$16,IF($D903="一本差負",副将分析!$D$17,副将分析!$D$18))))</f>
        <v>0.16000000000000003</v>
      </c>
      <c r="T903" s="1">
        <f t="shared" si="191"/>
        <v>1</v>
      </c>
      <c r="U903" s="1">
        <f t="shared" si="192"/>
        <v>2</v>
      </c>
      <c r="V903" s="7">
        <f>IF($E903="二本差勝",大将分析!$D$14,IF($E903="一本差勝",大将分析!$D$15,IF($E903="引き分け",大将分析!$D$16,IF($E903="一本差負",大将分析!$D$17,大将分析!$D$18))))</f>
        <v>0.20800000000000002</v>
      </c>
      <c r="W903" s="1">
        <f t="shared" si="193"/>
        <v>1</v>
      </c>
      <c r="X903" s="1">
        <f t="shared" si="194"/>
        <v>1</v>
      </c>
    </row>
    <row r="904" spans="1:24" x14ac:dyDescent="0.15">
      <c r="A904" s="1" t="s">
        <v>40</v>
      </c>
      <c r="B904" s="1" t="s">
        <v>41</v>
      </c>
      <c r="C904" s="1" t="s">
        <v>40</v>
      </c>
      <c r="D904" s="1" t="s">
        <v>40</v>
      </c>
      <c r="E904" s="1" t="s">
        <v>39</v>
      </c>
      <c r="F904" s="19">
        <f t="shared" si="182"/>
        <v>1</v>
      </c>
      <c r="G904" s="19">
        <f t="shared" si="183"/>
        <v>1</v>
      </c>
      <c r="H904" s="20">
        <f t="shared" si="184"/>
        <v>2.9948379136000017E-4</v>
      </c>
      <c r="J904" s="7">
        <f>IF($A904="二本差勝",先鋒分析!$D$14,IF($A904="一本差勝",先鋒分析!$D$15,IF($A904="引き分け",先鋒分析!$D$16,IF($A904="一本差負",先鋒分析!$D$17,先鋒分析!$D$18))))</f>
        <v>0.20800000000000002</v>
      </c>
      <c r="K904" s="19">
        <f t="shared" si="185"/>
        <v>1</v>
      </c>
      <c r="L904" s="19">
        <f t="shared" si="186"/>
        <v>1</v>
      </c>
      <c r="M904" s="7">
        <f>IF($B904="二本差勝",次鋒分析!$D$14,IF($B904="一本差勝",次鋒分析!$D$15,IF($B904="引き分け",次鋒分析!$D$16,IF($B904="一本差負",次鋒分析!$D$17,次鋒分析!$D$18))))</f>
        <v>0.20800000000000002</v>
      </c>
      <c r="N904" s="1">
        <f t="shared" si="187"/>
        <v>-1</v>
      </c>
      <c r="O904" s="1">
        <f t="shared" si="188"/>
        <v>-1</v>
      </c>
      <c r="P904" s="7">
        <f>IF($C904="二本差勝",中堅分析!$D$14,IF($C904="一本差勝",中堅分析!$D$15,IF($C904="引き分け",中堅分析!$D$16,IF($C904="一本差負",中堅分析!$D$17,中堅分析!$D$18))))</f>
        <v>0.20800000000000002</v>
      </c>
      <c r="Q904" s="1">
        <f t="shared" si="189"/>
        <v>1</v>
      </c>
      <c r="R904" s="1">
        <f t="shared" si="190"/>
        <v>1</v>
      </c>
      <c r="S904" s="7">
        <f>IF($D904="二本差勝",副将分析!$D$14,IF($D904="一本差勝",副将分析!$D$15,IF($D904="引き分け",副将分析!$D$16,IF($D904="一本差負",副将分析!$D$17,副将分析!$D$18))))</f>
        <v>0.20800000000000002</v>
      </c>
      <c r="T904" s="1">
        <f t="shared" si="191"/>
        <v>1</v>
      </c>
      <c r="U904" s="1">
        <f t="shared" si="192"/>
        <v>1</v>
      </c>
      <c r="V904" s="7">
        <f>IF($E904="二本差勝",大将分析!$D$14,IF($E904="一本差勝",大将分析!$D$15,IF($E904="引き分け",大将分析!$D$16,IF($E904="一本差負",大将分析!$D$17,大将分析!$D$18))))</f>
        <v>0.16000000000000003</v>
      </c>
      <c r="W904" s="1">
        <f t="shared" si="193"/>
        <v>1</v>
      </c>
      <c r="X904" s="1">
        <f t="shared" si="194"/>
        <v>2</v>
      </c>
    </row>
    <row r="905" spans="1:24" x14ac:dyDescent="0.15">
      <c r="A905" s="1" t="s">
        <v>40</v>
      </c>
      <c r="B905" s="1" t="s">
        <v>42</v>
      </c>
      <c r="C905" s="1" t="s">
        <v>39</v>
      </c>
      <c r="D905" s="1" t="s">
        <v>39</v>
      </c>
      <c r="E905" s="1" t="s">
        <v>40</v>
      </c>
      <c r="F905" s="19">
        <f t="shared" si="182"/>
        <v>1</v>
      </c>
      <c r="G905" s="19">
        <f t="shared" si="183"/>
        <v>1</v>
      </c>
      <c r="H905" s="20">
        <f t="shared" si="184"/>
        <v>1.7720934400000015E-4</v>
      </c>
      <c r="J905" s="7">
        <f>IF($A905="二本差勝",先鋒分析!$D$14,IF($A905="一本差勝",先鋒分析!$D$15,IF($A905="引き分け",先鋒分析!$D$16,IF($A905="一本差負",先鋒分析!$D$17,先鋒分析!$D$18))))</f>
        <v>0.20800000000000002</v>
      </c>
      <c r="K905" s="19">
        <f t="shared" si="185"/>
        <v>1</v>
      </c>
      <c r="L905" s="19">
        <f t="shared" si="186"/>
        <v>1</v>
      </c>
      <c r="M905" s="7">
        <f>IF($B905="二本差勝",次鋒分析!$D$14,IF($B905="一本差勝",次鋒分析!$D$15,IF($B905="引き分け",次鋒分析!$D$16,IF($B905="一本差負",次鋒分析!$D$17,次鋒分析!$D$18))))</f>
        <v>0.16000000000000003</v>
      </c>
      <c r="N905" s="1">
        <f t="shared" si="187"/>
        <v>-1</v>
      </c>
      <c r="O905" s="1">
        <f t="shared" si="188"/>
        <v>-2</v>
      </c>
      <c r="P905" s="7">
        <f>IF($C905="二本差勝",中堅分析!$D$14,IF($C905="一本差勝",中堅分析!$D$15,IF($C905="引き分け",中堅分析!$D$16,IF($C905="一本差負",中堅分析!$D$17,中堅分析!$D$18))))</f>
        <v>0.16000000000000003</v>
      </c>
      <c r="Q905" s="1">
        <f t="shared" si="189"/>
        <v>1</v>
      </c>
      <c r="R905" s="1">
        <f t="shared" si="190"/>
        <v>2</v>
      </c>
      <c r="S905" s="7">
        <f>IF($D905="二本差勝",副将分析!$D$14,IF($D905="一本差勝",副将分析!$D$15,IF($D905="引き分け",副将分析!$D$16,IF($D905="一本差負",副将分析!$D$17,副将分析!$D$18))))</f>
        <v>0.16000000000000003</v>
      </c>
      <c r="T905" s="1">
        <f t="shared" si="191"/>
        <v>1</v>
      </c>
      <c r="U905" s="1">
        <f t="shared" si="192"/>
        <v>2</v>
      </c>
      <c r="V905" s="7">
        <f>IF($E905="二本差勝",大将分析!$D$14,IF($E905="一本差勝",大将分析!$D$15,IF($E905="引き分け",大将分析!$D$16,IF($E905="一本差負",大将分析!$D$17,大将分析!$D$18))))</f>
        <v>0.20800000000000002</v>
      </c>
      <c r="W905" s="1">
        <f t="shared" si="193"/>
        <v>1</v>
      </c>
      <c r="X905" s="1">
        <f t="shared" si="194"/>
        <v>1</v>
      </c>
    </row>
    <row r="906" spans="1:24" x14ac:dyDescent="0.15">
      <c r="A906" s="1" t="s">
        <v>40</v>
      </c>
      <c r="B906" s="1" t="s">
        <v>42</v>
      </c>
      <c r="C906" s="1" t="s">
        <v>39</v>
      </c>
      <c r="D906" s="1" t="s">
        <v>40</v>
      </c>
      <c r="E906" s="1" t="s">
        <v>39</v>
      </c>
      <c r="F906" s="19">
        <f t="shared" si="182"/>
        <v>1</v>
      </c>
      <c r="G906" s="19">
        <f t="shared" si="183"/>
        <v>1</v>
      </c>
      <c r="H906" s="20">
        <f t="shared" si="184"/>
        <v>1.7720934400000012E-4</v>
      </c>
      <c r="J906" s="7">
        <f>IF($A906="二本差勝",先鋒分析!$D$14,IF($A906="一本差勝",先鋒分析!$D$15,IF($A906="引き分け",先鋒分析!$D$16,IF($A906="一本差負",先鋒分析!$D$17,先鋒分析!$D$18))))</f>
        <v>0.20800000000000002</v>
      </c>
      <c r="K906" s="19">
        <f t="shared" si="185"/>
        <v>1</v>
      </c>
      <c r="L906" s="19">
        <f t="shared" si="186"/>
        <v>1</v>
      </c>
      <c r="M906" s="7">
        <f>IF($B906="二本差勝",次鋒分析!$D$14,IF($B906="一本差勝",次鋒分析!$D$15,IF($B906="引き分け",次鋒分析!$D$16,IF($B906="一本差負",次鋒分析!$D$17,次鋒分析!$D$18))))</f>
        <v>0.16000000000000003</v>
      </c>
      <c r="N906" s="1">
        <f t="shared" si="187"/>
        <v>-1</v>
      </c>
      <c r="O906" s="1">
        <f t="shared" si="188"/>
        <v>-2</v>
      </c>
      <c r="P906" s="7">
        <f>IF($C906="二本差勝",中堅分析!$D$14,IF($C906="一本差勝",中堅分析!$D$15,IF($C906="引き分け",中堅分析!$D$16,IF($C906="一本差負",中堅分析!$D$17,中堅分析!$D$18))))</f>
        <v>0.16000000000000003</v>
      </c>
      <c r="Q906" s="1">
        <f t="shared" si="189"/>
        <v>1</v>
      </c>
      <c r="R906" s="1">
        <f t="shared" si="190"/>
        <v>2</v>
      </c>
      <c r="S906" s="7">
        <f>IF($D906="二本差勝",副将分析!$D$14,IF($D906="一本差勝",副将分析!$D$15,IF($D906="引き分け",副将分析!$D$16,IF($D906="一本差負",副将分析!$D$17,副将分析!$D$18))))</f>
        <v>0.20800000000000002</v>
      </c>
      <c r="T906" s="1">
        <f t="shared" si="191"/>
        <v>1</v>
      </c>
      <c r="U906" s="1">
        <f t="shared" si="192"/>
        <v>1</v>
      </c>
      <c r="V906" s="7">
        <f>IF($E906="二本差勝",大将分析!$D$14,IF($E906="一本差勝",大将分析!$D$15,IF($E906="引き分け",大将分析!$D$16,IF($E906="一本差負",大将分析!$D$17,大将分析!$D$18))))</f>
        <v>0.16000000000000003</v>
      </c>
      <c r="W906" s="1">
        <f t="shared" si="193"/>
        <v>1</v>
      </c>
      <c r="X906" s="1">
        <f t="shared" si="194"/>
        <v>2</v>
      </c>
    </row>
    <row r="907" spans="1:24" x14ac:dyDescent="0.15">
      <c r="A907" s="1" t="s">
        <v>22</v>
      </c>
      <c r="B907" s="1" t="s">
        <v>40</v>
      </c>
      <c r="C907" s="1" t="s">
        <v>22</v>
      </c>
      <c r="D907" s="1" t="s">
        <v>39</v>
      </c>
      <c r="E907" s="1" t="s">
        <v>40</v>
      </c>
      <c r="F907" s="19">
        <f t="shared" si="182"/>
        <v>1</v>
      </c>
      <c r="G907" s="19">
        <f t="shared" si="183"/>
        <v>1</v>
      </c>
      <c r="H907" s="20">
        <f t="shared" si="184"/>
        <v>4.8245243904000029E-4</v>
      </c>
      <c r="J907" s="7">
        <f>IF($A907="二本差勝",先鋒分析!$D$14,IF($A907="一本差勝",先鋒分析!$D$15,IF($A907="引き分け",先鋒分析!$D$16,IF($A907="一本差負",先鋒分析!$D$17,先鋒分析!$D$18))))</f>
        <v>0.26400000000000001</v>
      </c>
      <c r="K907" s="19">
        <f t="shared" si="185"/>
        <v>0</v>
      </c>
      <c r="L907" s="19">
        <f t="shared" si="186"/>
        <v>0</v>
      </c>
      <c r="M907" s="7">
        <f>IF($B907="二本差勝",次鋒分析!$D$14,IF($B907="一本差勝",次鋒分析!$D$15,IF($B907="引き分け",次鋒分析!$D$16,IF($B907="一本差負",次鋒分析!$D$17,次鋒分析!$D$18))))</f>
        <v>0.20800000000000002</v>
      </c>
      <c r="N907" s="1">
        <f t="shared" si="187"/>
        <v>1</v>
      </c>
      <c r="O907" s="1">
        <f t="shared" si="188"/>
        <v>1</v>
      </c>
      <c r="P907" s="7">
        <f>IF($C907="二本差勝",中堅分析!$D$14,IF($C907="一本差勝",中堅分析!$D$15,IF($C907="引き分け",中堅分析!$D$16,IF($C907="一本差負",中堅分析!$D$17,中堅分析!$D$18))))</f>
        <v>0.26400000000000001</v>
      </c>
      <c r="Q907" s="1">
        <f t="shared" si="189"/>
        <v>0</v>
      </c>
      <c r="R907" s="1">
        <f t="shared" si="190"/>
        <v>0</v>
      </c>
      <c r="S907" s="7">
        <f>IF($D907="二本差勝",副将分析!$D$14,IF($D907="一本差勝",副将分析!$D$15,IF($D907="引き分け",副将分析!$D$16,IF($D907="一本差負",副将分析!$D$17,副将分析!$D$18))))</f>
        <v>0.16000000000000003</v>
      </c>
      <c r="T907" s="1">
        <f t="shared" si="191"/>
        <v>1</v>
      </c>
      <c r="U907" s="1">
        <f t="shared" si="192"/>
        <v>2</v>
      </c>
      <c r="V907" s="7">
        <f>IF($E907="二本差勝",大将分析!$D$14,IF($E907="一本差勝",大将分析!$D$15,IF($E907="引き分け",大将分析!$D$16,IF($E907="一本差負",大将分析!$D$17,大将分析!$D$18))))</f>
        <v>0.20800000000000002</v>
      </c>
      <c r="W907" s="1">
        <f t="shared" si="193"/>
        <v>1</v>
      </c>
      <c r="X907" s="1">
        <f t="shared" si="194"/>
        <v>1</v>
      </c>
    </row>
    <row r="908" spans="1:24" x14ac:dyDescent="0.15">
      <c r="A908" s="1" t="s">
        <v>22</v>
      </c>
      <c r="B908" s="1" t="s">
        <v>40</v>
      </c>
      <c r="C908" s="1" t="s">
        <v>22</v>
      </c>
      <c r="D908" s="1" t="s">
        <v>40</v>
      </c>
      <c r="E908" s="1" t="s">
        <v>39</v>
      </c>
      <c r="F908" s="19">
        <f t="shared" si="182"/>
        <v>1</v>
      </c>
      <c r="G908" s="19">
        <f t="shared" si="183"/>
        <v>1</v>
      </c>
      <c r="H908" s="20">
        <f t="shared" si="184"/>
        <v>4.8245243904000023E-4</v>
      </c>
      <c r="J908" s="7">
        <f>IF($A908="二本差勝",先鋒分析!$D$14,IF($A908="一本差勝",先鋒分析!$D$15,IF($A908="引き分け",先鋒分析!$D$16,IF($A908="一本差負",先鋒分析!$D$17,先鋒分析!$D$18))))</f>
        <v>0.26400000000000001</v>
      </c>
      <c r="K908" s="19">
        <f t="shared" si="185"/>
        <v>0</v>
      </c>
      <c r="L908" s="19">
        <f t="shared" si="186"/>
        <v>0</v>
      </c>
      <c r="M908" s="7">
        <f>IF($B908="二本差勝",次鋒分析!$D$14,IF($B908="一本差勝",次鋒分析!$D$15,IF($B908="引き分け",次鋒分析!$D$16,IF($B908="一本差負",次鋒分析!$D$17,次鋒分析!$D$18))))</f>
        <v>0.20800000000000002</v>
      </c>
      <c r="N908" s="1">
        <f t="shared" si="187"/>
        <v>1</v>
      </c>
      <c r="O908" s="1">
        <f t="shared" si="188"/>
        <v>1</v>
      </c>
      <c r="P908" s="7">
        <f>IF($C908="二本差勝",中堅分析!$D$14,IF($C908="一本差勝",中堅分析!$D$15,IF($C908="引き分け",中堅分析!$D$16,IF($C908="一本差負",中堅分析!$D$17,中堅分析!$D$18))))</f>
        <v>0.26400000000000001</v>
      </c>
      <c r="Q908" s="1">
        <f t="shared" si="189"/>
        <v>0</v>
      </c>
      <c r="R908" s="1">
        <f t="shared" si="190"/>
        <v>0</v>
      </c>
      <c r="S908" s="7">
        <f>IF($D908="二本差勝",副将分析!$D$14,IF($D908="一本差勝",副将分析!$D$15,IF($D908="引き分け",副将分析!$D$16,IF($D908="一本差負",副将分析!$D$17,副将分析!$D$18))))</f>
        <v>0.20800000000000002</v>
      </c>
      <c r="T908" s="1">
        <f t="shared" si="191"/>
        <v>1</v>
      </c>
      <c r="U908" s="1">
        <f t="shared" si="192"/>
        <v>1</v>
      </c>
      <c r="V908" s="7">
        <f>IF($E908="二本差勝",大将分析!$D$14,IF($E908="一本差勝",大将分析!$D$15,IF($E908="引き分け",大将分析!$D$16,IF($E908="一本差負",大将分析!$D$17,大将分析!$D$18))))</f>
        <v>0.16000000000000003</v>
      </c>
      <c r="W908" s="1">
        <f t="shared" si="193"/>
        <v>1</v>
      </c>
      <c r="X908" s="1">
        <f t="shared" si="194"/>
        <v>2</v>
      </c>
    </row>
    <row r="909" spans="1:24" x14ac:dyDescent="0.15">
      <c r="A909" s="1" t="s">
        <v>22</v>
      </c>
      <c r="B909" s="1" t="s">
        <v>22</v>
      </c>
      <c r="C909" s="1" t="s">
        <v>40</v>
      </c>
      <c r="D909" s="1" t="s">
        <v>39</v>
      </c>
      <c r="E909" s="1" t="s">
        <v>40</v>
      </c>
      <c r="F909" s="19">
        <f t="shared" si="182"/>
        <v>1</v>
      </c>
      <c r="G909" s="19">
        <f t="shared" si="183"/>
        <v>1</v>
      </c>
      <c r="H909" s="20">
        <f t="shared" si="184"/>
        <v>4.8245243904000029E-4</v>
      </c>
      <c r="J909" s="7">
        <f>IF($A909="二本差勝",先鋒分析!$D$14,IF($A909="一本差勝",先鋒分析!$D$15,IF($A909="引き分け",先鋒分析!$D$16,IF($A909="一本差負",先鋒分析!$D$17,先鋒分析!$D$18))))</f>
        <v>0.26400000000000001</v>
      </c>
      <c r="K909" s="19">
        <f t="shared" si="185"/>
        <v>0</v>
      </c>
      <c r="L909" s="19">
        <f t="shared" si="186"/>
        <v>0</v>
      </c>
      <c r="M909" s="7">
        <f>IF($B909="二本差勝",次鋒分析!$D$14,IF($B909="一本差勝",次鋒分析!$D$15,IF($B909="引き分け",次鋒分析!$D$16,IF($B909="一本差負",次鋒分析!$D$17,次鋒分析!$D$18))))</f>
        <v>0.26400000000000001</v>
      </c>
      <c r="N909" s="1">
        <f t="shared" si="187"/>
        <v>0</v>
      </c>
      <c r="O909" s="1">
        <f t="shared" si="188"/>
        <v>0</v>
      </c>
      <c r="P909" s="7">
        <f>IF($C909="二本差勝",中堅分析!$D$14,IF($C909="一本差勝",中堅分析!$D$15,IF($C909="引き分け",中堅分析!$D$16,IF($C909="一本差負",中堅分析!$D$17,中堅分析!$D$18))))</f>
        <v>0.20800000000000002</v>
      </c>
      <c r="Q909" s="1">
        <f t="shared" si="189"/>
        <v>1</v>
      </c>
      <c r="R909" s="1">
        <f t="shared" si="190"/>
        <v>1</v>
      </c>
      <c r="S909" s="7">
        <f>IF($D909="二本差勝",副将分析!$D$14,IF($D909="一本差勝",副将分析!$D$15,IF($D909="引き分け",副将分析!$D$16,IF($D909="一本差負",副将分析!$D$17,副将分析!$D$18))))</f>
        <v>0.16000000000000003</v>
      </c>
      <c r="T909" s="1">
        <f t="shared" si="191"/>
        <v>1</v>
      </c>
      <c r="U909" s="1">
        <f t="shared" si="192"/>
        <v>2</v>
      </c>
      <c r="V909" s="7">
        <f>IF($E909="二本差勝",大将分析!$D$14,IF($E909="一本差勝",大将分析!$D$15,IF($E909="引き分け",大将分析!$D$16,IF($E909="一本差負",大将分析!$D$17,大将分析!$D$18))))</f>
        <v>0.20800000000000002</v>
      </c>
      <c r="W909" s="1">
        <f t="shared" si="193"/>
        <v>1</v>
      </c>
      <c r="X909" s="1">
        <f t="shared" si="194"/>
        <v>1</v>
      </c>
    </row>
    <row r="910" spans="1:24" x14ac:dyDescent="0.15">
      <c r="A910" s="1" t="s">
        <v>22</v>
      </c>
      <c r="B910" s="1" t="s">
        <v>22</v>
      </c>
      <c r="C910" s="1" t="s">
        <v>40</v>
      </c>
      <c r="D910" s="1" t="s">
        <v>40</v>
      </c>
      <c r="E910" s="1" t="s">
        <v>39</v>
      </c>
      <c r="F910" s="19">
        <f t="shared" si="182"/>
        <v>1</v>
      </c>
      <c r="G910" s="19">
        <f t="shared" si="183"/>
        <v>1</v>
      </c>
      <c r="H910" s="20">
        <f t="shared" si="184"/>
        <v>4.8245243904000023E-4</v>
      </c>
      <c r="J910" s="7">
        <f>IF($A910="二本差勝",先鋒分析!$D$14,IF($A910="一本差勝",先鋒分析!$D$15,IF($A910="引き分け",先鋒分析!$D$16,IF($A910="一本差負",先鋒分析!$D$17,先鋒分析!$D$18))))</f>
        <v>0.26400000000000001</v>
      </c>
      <c r="K910" s="19">
        <f t="shared" si="185"/>
        <v>0</v>
      </c>
      <c r="L910" s="19">
        <f t="shared" si="186"/>
        <v>0</v>
      </c>
      <c r="M910" s="7">
        <f>IF($B910="二本差勝",次鋒分析!$D$14,IF($B910="一本差勝",次鋒分析!$D$15,IF($B910="引き分け",次鋒分析!$D$16,IF($B910="一本差負",次鋒分析!$D$17,次鋒分析!$D$18))))</f>
        <v>0.26400000000000001</v>
      </c>
      <c r="N910" s="1">
        <f t="shared" si="187"/>
        <v>0</v>
      </c>
      <c r="O910" s="1">
        <f t="shared" si="188"/>
        <v>0</v>
      </c>
      <c r="P910" s="7">
        <f>IF($C910="二本差勝",中堅分析!$D$14,IF($C910="一本差勝",中堅分析!$D$15,IF($C910="引き分け",中堅分析!$D$16,IF($C910="一本差負",中堅分析!$D$17,中堅分析!$D$18))))</f>
        <v>0.20800000000000002</v>
      </c>
      <c r="Q910" s="1">
        <f t="shared" si="189"/>
        <v>1</v>
      </c>
      <c r="R910" s="1">
        <f t="shared" si="190"/>
        <v>1</v>
      </c>
      <c r="S910" s="7">
        <f>IF($D910="二本差勝",副将分析!$D$14,IF($D910="一本差勝",副将分析!$D$15,IF($D910="引き分け",副将分析!$D$16,IF($D910="一本差負",副将分析!$D$17,副将分析!$D$18))))</f>
        <v>0.20800000000000002</v>
      </c>
      <c r="T910" s="1">
        <f t="shared" si="191"/>
        <v>1</v>
      </c>
      <c r="U910" s="1">
        <f t="shared" si="192"/>
        <v>1</v>
      </c>
      <c r="V910" s="7">
        <f>IF($E910="二本差勝",大将分析!$D$14,IF($E910="一本差勝",大将分析!$D$15,IF($E910="引き分け",大将分析!$D$16,IF($E910="一本差負",大将分析!$D$17,大将分析!$D$18))))</f>
        <v>0.16000000000000003</v>
      </c>
      <c r="W910" s="1">
        <f t="shared" si="193"/>
        <v>1</v>
      </c>
      <c r="X910" s="1">
        <f t="shared" si="194"/>
        <v>2</v>
      </c>
    </row>
    <row r="911" spans="1:24" x14ac:dyDescent="0.15">
      <c r="A911" s="1" t="s">
        <v>41</v>
      </c>
      <c r="B911" s="1" t="s">
        <v>40</v>
      </c>
      <c r="C911" s="1" t="s">
        <v>40</v>
      </c>
      <c r="D911" s="1" t="s">
        <v>39</v>
      </c>
      <c r="E911" s="1" t="s">
        <v>40</v>
      </c>
      <c r="F911" s="19">
        <f t="shared" si="182"/>
        <v>1</v>
      </c>
      <c r="G911" s="19">
        <f t="shared" si="183"/>
        <v>1</v>
      </c>
      <c r="H911" s="20">
        <f t="shared" si="184"/>
        <v>2.9948379136000017E-4</v>
      </c>
      <c r="J911" s="7">
        <f>IF($A911="二本差勝",先鋒分析!$D$14,IF($A911="一本差勝",先鋒分析!$D$15,IF($A911="引き分け",先鋒分析!$D$16,IF($A911="一本差負",先鋒分析!$D$17,先鋒分析!$D$18))))</f>
        <v>0.20800000000000002</v>
      </c>
      <c r="K911" s="19">
        <f t="shared" si="185"/>
        <v>-1</v>
      </c>
      <c r="L911" s="19">
        <f t="shared" si="186"/>
        <v>-1</v>
      </c>
      <c r="M911" s="7">
        <f>IF($B911="二本差勝",次鋒分析!$D$14,IF($B911="一本差勝",次鋒分析!$D$15,IF($B911="引き分け",次鋒分析!$D$16,IF($B911="一本差負",次鋒分析!$D$17,次鋒分析!$D$18))))</f>
        <v>0.20800000000000002</v>
      </c>
      <c r="N911" s="1">
        <f t="shared" si="187"/>
        <v>1</v>
      </c>
      <c r="O911" s="1">
        <f t="shared" si="188"/>
        <v>1</v>
      </c>
      <c r="P911" s="7">
        <f>IF($C911="二本差勝",中堅分析!$D$14,IF($C911="一本差勝",中堅分析!$D$15,IF($C911="引き分け",中堅分析!$D$16,IF($C911="一本差負",中堅分析!$D$17,中堅分析!$D$18))))</f>
        <v>0.20800000000000002</v>
      </c>
      <c r="Q911" s="1">
        <f t="shared" si="189"/>
        <v>1</v>
      </c>
      <c r="R911" s="1">
        <f t="shared" si="190"/>
        <v>1</v>
      </c>
      <c r="S911" s="7">
        <f>IF($D911="二本差勝",副将分析!$D$14,IF($D911="一本差勝",副将分析!$D$15,IF($D911="引き分け",副将分析!$D$16,IF($D911="一本差負",副将分析!$D$17,副将分析!$D$18))))</f>
        <v>0.16000000000000003</v>
      </c>
      <c r="T911" s="1">
        <f t="shared" si="191"/>
        <v>1</v>
      </c>
      <c r="U911" s="1">
        <f t="shared" si="192"/>
        <v>2</v>
      </c>
      <c r="V911" s="7">
        <f>IF($E911="二本差勝",大将分析!$D$14,IF($E911="一本差勝",大将分析!$D$15,IF($E911="引き分け",大将分析!$D$16,IF($E911="一本差負",大将分析!$D$17,大将分析!$D$18))))</f>
        <v>0.20800000000000002</v>
      </c>
      <c r="W911" s="1">
        <f t="shared" si="193"/>
        <v>1</v>
      </c>
      <c r="X911" s="1">
        <f t="shared" si="194"/>
        <v>1</v>
      </c>
    </row>
    <row r="912" spans="1:24" x14ac:dyDescent="0.15">
      <c r="A912" s="1" t="s">
        <v>41</v>
      </c>
      <c r="B912" s="1" t="s">
        <v>40</v>
      </c>
      <c r="C912" s="1" t="s">
        <v>40</v>
      </c>
      <c r="D912" s="1" t="s">
        <v>40</v>
      </c>
      <c r="E912" s="1" t="s">
        <v>39</v>
      </c>
      <c r="F912" s="19">
        <f t="shared" si="182"/>
        <v>1</v>
      </c>
      <c r="G912" s="19">
        <f t="shared" si="183"/>
        <v>1</v>
      </c>
      <c r="H912" s="20">
        <f t="shared" si="184"/>
        <v>2.9948379136000017E-4</v>
      </c>
      <c r="J912" s="7">
        <f>IF($A912="二本差勝",先鋒分析!$D$14,IF($A912="一本差勝",先鋒分析!$D$15,IF($A912="引き分け",先鋒分析!$D$16,IF($A912="一本差負",先鋒分析!$D$17,先鋒分析!$D$18))))</f>
        <v>0.20800000000000002</v>
      </c>
      <c r="K912" s="19">
        <f t="shared" si="185"/>
        <v>-1</v>
      </c>
      <c r="L912" s="19">
        <f t="shared" si="186"/>
        <v>-1</v>
      </c>
      <c r="M912" s="7">
        <f>IF($B912="二本差勝",次鋒分析!$D$14,IF($B912="一本差勝",次鋒分析!$D$15,IF($B912="引き分け",次鋒分析!$D$16,IF($B912="一本差負",次鋒分析!$D$17,次鋒分析!$D$18))))</f>
        <v>0.20800000000000002</v>
      </c>
      <c r="N912" s="1">
        <f t="shared" si="187"/>
        <v>1</v>
      </c>
      <c r="O912" s="1">
        <f t="shared" si="188"/>
        <v>1</v>
      </c>
      <c r="P912" s="7">
        <f>IF($C912="二本差勝",中堅分析!$D$14,IF($C912="一本差勝",中堅分析!$D$15,IF($C912="引き分け",中堅分析!$D$16,IF($C912="一本差負",中堅分析!$D$17,中堅分析!$D$18))))</f>
        <v>0.20800000000000002</v>
      </c>
      <c r="Q912" s="1">
        <f t="shared" si="189"/>
        <v>1</v>
      </c>
      <c r="R912" s="1">
        <f t="shared" si="190"/>
        <v>1</v>
      </c>
      <c r="S912" s="7">
        <f>IF($D912="二本差勝",副将分析!$D$14,IF($D912="一本差勝",副将分析!$D$15,IF($D912="引き分け",副将分析!$D$16,IF($D912="一本差負",副将分析!$D$17,副将分析!$D$18))))</f>
        <v>0.20800000000000002</v>
      </c>
      <c r="T912" s="1">
        <f t="shared" si="191"/>
        <v>1</v>
      </c>
      <c r="U912" s="1">
        <f t="shared" si="192"/>
        <v>1</v>
      </c>
      <c r="V912" s="7">
        <f>IF($E912="二本差勝",大将分析!$D$14,IF($E912="一本差勝",大将分析!$D$15,IF($E912="引き分け",大将分析!$D$16,IF($E912="一本差負",大将分析!$D$17,大将分析!$D$18))))</f>
        <v>0.16000000000000003</v>
      </c>
      <c r="W912" s="1">
        <f t="shared" si="193"/>
        <v>1</v>
      </c>
      <c r="X912" s="1">
        <f t="shared" si="194"/>
        <v>2</v>
      </c>
    </row>
    <row r="913" spans="1:24" x14ac:dyDescent="0.15">
      <c r="A913" s="1" t="s">
        <v>42</v>
      </c>
      <c r="B913" s="1" t="s">
        <v>39</v>
      </c>
      <c r="C913" s="1" t="s">
        <v>40</v>
      </c>
      <c r="D913" s="1" t="s">
        <v>39</v>
      </c>
      <c r="E913" s="1" t="s">
        <v>40</v>
      </c>
      <c r="F913" s="19">
        <f t="shared" si="182"/>
        <v>1</v>
      </c>
      <c r="G913" s="19">
        <f t="shared" si="183"/>
        <v>1</v>
      </c>
      <c r="H913" s="20">
        <f t="shared" si="184"/>
        <v>1.7720934400000015E-4</v>
      </c>
      <c r="J913" s="7">
        <f>IF($A913="二本差勝",先鋒分析!$D$14,IF($A913="一本差勝",先鋒分析!$D$15,IF($A913="引き分け",先鋒分析!$D$16,IF($A913="一本差負",先鋒分析!$D$17,先鋒分析!$D$18))))</f>
        <v>0.16000000000000003</v>
      </c>
      <c r="K913" s="19">
        <f t="shared" si="185"/>
        <v>-1</v>
      </c>
      <c r="L913" s="19">
        <f t="shared" si="186"/>
        <v>-2</v>
      </c>
      <c r="M913" s="7">
        <f>IF($B913="二本差勝",次鋒分析!$D$14,IF($B913="一本差勝",次鋒分析!$D$15,IF($B913="引き分け",次鋒分析!$D$16,IF($B913="一本差負",次鋒分析!$D$17,次鋒分析!$D$18))))</f>
        <v>0.16000000000000003</v>
      </c>
      <c r="N913" s="1">
        <f t="shared" si="187"/>
        <v>1</v>
      </c>
      <c r="O913" s="1">
        <f t="shared" si="188"/>
        <v>2</v>
      </c>
      <c r="P913" s="7">
        <f>IF($C913="二本差勝",中堅分析!$D$14,IF($C913="一本差勝",中堅分析!$D$15,IF($C913="引き分け",中堅分析!$D$16,IF($C913="一本差負",中堅分析!$D$17,中堅分析!$D$18))))</f>
        <v>0.20800000000000002</v>
      </c>
      <c r="Q913" s="1">
        <f t="shared" si="189"/>
        <v>1</v>
      </c>
      <c r="R913" s="1">
        <f t="shared" si="190"/>
        <v>1</v>
      </c>
      <c r="S913" s="7">
        <f>IF($D913="二本差勝",副将分析!$D$14,IF($D913="一本差勝",副将分析!$D$15,IF($D913="引き分け",副将分析!$D$16,IF($D913="一本差負",副将分析!$D$17,副将分析!$D$18))))</f>
        <v>0.16000000000000003</v>
      </c>
      <c r="T913" s="1">
        <f t="shared" si="191"/>
        <v>1</v>
      </c>
      <c r="U913" s="1">
        <f t="shared" si="192"/>
        <v>2</v>
      </c>
      <c r="V913" s="7">
        <f>IF($E913="二本差勝",大将分析!$D$14,IF($E913="一本差勝",大将分析!$D$15,IF($E913="引き分け",大将分析!$D$16,IF($E913="一本差負",大将分析!$D$17,大将分析!$D$18))))</f>
        <v>0.20800000000000002</v>
      </c>
      <c r="W913" s="1">
        <f t="shared" si="193"/>
        <v>1</v>
      </c>
      <c r="X913" s="1">
        <f t="shared" si="194"/>
        <v>1</v>
      </c>
    </row>
    <row r="914" spans="1:24" x14ac:dyDescent="0.15">
      <c r="A914" s="1" t="s">
        <v>42</v>
      </c>
      <c r="B914" s="1" t="s">
        <v>39</v>
      </c>
      <c r="C914" s="1" t="s">
        <v>40</v>
      </c>
      <c r="D914" s="1" t="s">
        <v>40</v>
      </c>
      <c r="E914" s="1" t="s">
        <v>39</v>
      </c>
      <c r="F914" s="19">
        <f t="shared" si="182"/>
        <v>1</v>
      </c>
      <c r="G914" s="19">
        <f t="shared" si="183"/>
        <v>1</v>
      </c>
      <c r="H914" s="20">
        <f t="shared" si="184"/>
        <v>1.7720934400000012E-4</v>
      </c>
      <c r="J914" s="7">
        <f>IF($A914="二本差勝",先鋒分析!$D$14,IF($A914="一本差勝",先鋒分析!$D$15,IF($A914="引き分け",先鋒分析!$D$16,IF($A914="一本差負",先鋒分析!$D$17,先鋒分析!$D$18))))</f>
        <v>0.16000000000000003</v>
      </c>
      <c r="K914" s="19">
        <f t="shared" si="185"/>
        <v>-1</v>
      </c>
      <c r="L914" s="19">
        <f t="shared" si="186"/>
        <v>-2</v>
      </c>
      <c r="M914" s="7">
        <f>IF($B914="二本差勝",次鋒分析!$D$14,IF($B914="一本差勝",次鋒分析!$D$15,IF($B914="引き分け",次鋒分析!$D$16,IF($B914="一本差負",次鋒分析!$D$17,次鋒分析!$D$18))))</f>
        <v>0.16000000000000003</v>
      </c>
      <c r="N914" s="1">
        <f t="shared" si="187"/>
        <v>1</v>
      </c>
      <c r="O914" s="1">
        <f t="shared" si="188"/>
        <v>2</v>
      </c>
      <c r="P914" s="7">
        <f>IF($C914="二本差勝",中堅分析!$D$14,IF($C914="一本差勝",中堅分析!$D$15,IF($C914="引き分け",中堅分析!$D$16,IF($C914="一本差負",中堅分析!$D$17,中堅分析!$D$18))))</f>
        <v>0.20800000000000002</v>
      </c>
      <c r="Q914" s="1">
        <f t="shared" si="189"/>
        <v>1</v>
      </c>
      <c r="R914" s="1">
        <f t="shared" si="190"/>
        <v>1</v>
      </c>
      <c r="S914" s="7">
        <f>IF($D914="二本差勝",副将分析!$D$14,IF($D914="一本差勝",副将分析!$D$15,IF($D914="引き分け",副将分析!$D$16,IF($D914="一本差負",副将分析!$D$17,副将分析!$D$18))))</f>
        <v>0.20800000000000002</v>
      </c>
      <c r="T914" s="1">
        <f t="shared" si="191"/>
        <v>1</v>
      </c>
      <c r="U914" s="1">
        <f t="shared" si="192"/>
        <v>1</v>
      </c>
      <c r="V914" s="7">
        <f>IF($E914="二本差勝",大将分析!$D$14,IF($E914="一本差勝",大将分析!$D$15,IF($E914="引き分け",大将分析!$D$16,IF($E914="一本差負",大将分析!$D$17,大将分析!$D$18))))</f>
        <v>0.16000000000000003</v>
      </c>
      <c r="W914" s="1">
        <f t="shared" si="193"/>
        <v>1</v>
      </c>
      <c r="X914" s="1">
        <f t="shared" si="194"/>
        <v>2</v>
      </c>
    </row>
    <row r="915" spans="1:24" x14ac:dyDescent="0.15">
      <c r="A915" s="1" t="s">
        <v>42</v>
      </c>
      <c r="B915" s="1" t="s">
        <v>40</v>
      </c>
      <c r="C915" s="1" t="s">
        <v>39</v>
      </c>
      <c r="D915" s="1" t="s">
        <v>39</v>
      </c>
      <c r="E915" s="1" t="s">
        <v>40</v>
      </c>
      <c r="F915" s="19">
        <f t="shared" si="182"/>
        <v>1</v>
      </c>
      <c r="G915" s="19">
        <f t="shared" si="183"/>
        <v>1</v>
      </c>
      <c r="H915" s="20">
        <f t="shared" si="184"/>
        <v>1.7720934400000015E-4</v>
      </c>
      <c r="J915" s="7">
        <f>IF($A915="二本差勝",先鋒分析!$D$14,IF($A915="一本差勝",先鋒分析!$D$15,IF($A915="引き分け",先鋒分析!$D$16,IF($A915="一本差負",先鋒分析!$D$17,先鋒分析!$D$18))))</f>
        <v>0.16000000000000003</v>
      </c>
      <c r="K915" s="19">
        <f t="shared" si="185"/>
        <v>-1</v>
      </c>
      <c r="L915" s="19">
        <f t="shared" si="186"/>
        <v>-2</v>
      </c>
      <c r="M915" s="7">
        <f>IF($B915="二本差勝",次鋒分析!$D$14,IF($B915="一本差勝",次鋒分析!$D$15,IF($B915="引き分け",次鋒分析!$D$16,IF($B915="一本差負",次鋒分析!$D$17,次鋒分析!$D$18))))</f>
        <v>0.20800000000000002</v>
      </c>
      <c r="N915" s="1">
        <f t="shared" si="187"/>
        <v>1</v>
      </c>
      <c r="O915" s="1">
        <f t="shared" si="188"/>
        <v>1</v>
      </c>
      <c r="P915" s="7">
        <f>IF($C915="二本差勝",中堅分析!$D$14,IF($C915="一本差勝",中堅分析!$D$15,IF($C915="引き分け",中堅分析!$D$16,IF($C915="一本差負",中堅分析!$D$17,中堅分析!$D$18))))</f>
        <v>0.16000000000000003</v>
      </c>
      <c r="Q915" s="1">
        <f t="shared" si="189"/>
        <v>1</v>
      </c>
      <c r="R915" s="1">
        <f t="shared" si="190"/>
        <v>2</v>
      </c>
      <c r="S915" s="7">
        <f>IF($D915="二本差勝",副将分析!$D$14,IF($D915="一本差勝",副将分析!$D$15,IF($D915="引き分け",副将分析!$D$16,IF($D915="一本差負",副将分析!$D$17,副将分析!$D$18))))</f>
        <v>0.16000000000000003</v>
      </c>
      <c r="T915" s="1">
        <f t="shared" si="191"/>
        <v>1</v>
      </c>
      <c r="U915" s="1">
        <f t="shared" si="192"/>
        <v>2</v>
      </c>
      <c r="V915" s="7">
        <f>IF($E915="二本差勝",大将分析!$D$14,IF($E915="一本差勝",大将分析!$D$15,IF($E915="引き分け",大将分析!$D$16,IF($E915="一本差負",大将分析!$D$17,大将分析!$D$18))))</f>
        <v>0.20800000000000002</v>
      </c>
      <c r="W915" s="1">
        <f t="shared" si="193"/>
        <v>1</v>
      </c>
      <c r="X915" s="1">
        <f t="shared" si="194"/>
        <v>1</v>
      </c>
    </row>
    <row r="916" spans="1:24" x14ac:dyDescent="0.15">
      <c r="A916" s="1" t="s">
        <v>42</v>
      </c>
      <c r="B916" s="1" t="s">
        <v>40</v>
      </c>
      <c r="C916" s="1" t="s">
        <v>39</v>
      </c>
      <c r="D916" s="1" t="s">
        <v>40</v>
      </c>
      <c r="E916" s="1" t="s">
        <v>39</v>
      </c>
      <c r="F916" s="19">
        <f t="shared" si="182"/>
        <v>1</v>
      </c>
      <c r="G916" s="19">
        <f t="shared" si="183"/>
        <v>1</v>
      </c>
      <c r="H916" s="20">
        <f t="shared" si="184"/>
        <v>1.7720934400000012E-4</v>
      </c>
      <c r="J916" s="7">
        <f>IF($A916="二本差勝",先鋒分析!$D$14,IF($A916="一本差勝",先鋒分析!$D$15,IF($A916="引き分け",先鋒分析!$D$16,IF($A916="一本差負",先鋒分析!$D$17,先鋒分析!$D$18))))</f>
        <v>0.16000000000000003</v>
      </c>
      <c r="K916" s="19">
        <f t="shared" si="185"/>
        <v>-1</v>
      </c>
      <c r="L916" s="19">
        <f t="shared" si="186"/>
        <v>-2</v>
      </c>
      <c r="M916" s="7">
        <f>IF($B916="二本差勝",次鋒分析!$D$14,IF($B916="一本差勝",次鋒分析!$D$15,IF($B916="引き分け",次鋒分析!$D$16,IF($B916="一本差負",次鋒分析!$D$17,次鋒分析!$D$18))))</f>
        <v>0.20800000000000002</v>
      </c>
      <c r="N916" s="1">
        <f t="shared" si="187"/>
        <v>1</v>
      </c>
      <c r="O916" s="1">
        <f t="shared" si="188"/>
        <v>1</v>
      </c>
      <c r="P916" s="7">
        <f>IF($C916="二本差勝",中堅分析!$D$14,IF($C916="一本差勝",中堅分析!$D$15,IF($C916="引き分け",中堅分析!$D$16,IF($C916="一本差負",中堅分析!$D$17,中堅分析!$D$18))))</f>
        <v>0.16000000000000003</v>
      </c>
      <c r="Q916" s="1">
        <f t="shared" si="189"/>
        <v>1</v>
      </c>
      <c r="R916" s="1">
        <f t="shared" si="190"/>
        <v>2</v>
      </c>
      <c r="S916" s="7">
        <f>IF($D916="二本差勝",副将分析!$D$14,IF($D916="一本差勝",副将分析!$D$15,IF($D916="引き分け",副将分析!$D$16,IF($D916="一本差負",副将分析!$D$17,副将分析!$D$18))))</f>
        <v>0.20800000000000002</v>
      </c>
      <c r="T916" s="1">
        <f t="shared" si="191"/>
        <v>1</v>
      </c>
      <c r="U916" s="1">
        <f t="shared" si="192"/>
        <v>1</v>
      </c>
      <c r="V916" s="7">
        <f>IF($E916="二本差勝",大将分析!$D$14,IF($E916="一本差勝",大将分析!$D$15,IF($E916="引き分け",大将分析!$D$16,IF($E916="一本差負",大将分析!$D$17,大将分析!$D$18))))</f>
        <v>0.16000000000000003</v>
      </c>
      <c r="W916" s="1">
        <f t="shared" si="193"/>
        <v>1</v>
      </c>
      <c r="X916" s="1">
        <f t="shared" si="194"/>
        <v>2</v>
      </c>
    </row>
    <row r="917" spans="1:24" x14ac:dyDescent="0.15">
      <c r="A917" s="1" t="s">
        <v>39</v>
      </c>
      <c r="B917" s="1" t="s">
        <v>40</v>
      </c>
      <c r="C917" s="1" t="s">
        <v>42</v>
      </c>
      <c r="D917" s="1" t="s">
        <v>40</v>
      </c>
      <c r="E917" s="1" t="s">
        <v>40</v>
      </c>
      <c r="F917" s="19">
        <f t="shared" si="182"/>
        <v>1</v>
      </c>
      <c r="G917" s="19">
        <f t="shared" si="183"/>
        <v>1</v>
      </c>
      <c r="H917" s="20">
        <f t="shared" si="184"/>
        <v>2.3037214720000014E-4</v>
      </c>
      <c r="J917" s="7">
        <f>IF($A917="二本差勝",先鋒分析!$D$14,IF($A917="一本差勝",先鋒分析!$D$15,IF($A917="引き分け",先鋒分析!$D$16,IF($A917="一本差負",先鋒分析!$D$17,先鋒分析!$D$18))))</f>
        <v>0.16000000000000003</v>
      </c>
      <c r="K917" s="19">
        <f t="shared" si="185"/>
        <v>1</v>
      </c>
      <c r="L917" s="19">
        <f t="shared" si="186"/>
        <v>2</v>
      </c>
      <c r="M917" s="7">
        <f>IF($B917="二本差勝",次鋒分析!$D$14,IF($B917="一本差勝",次鋒分析!$D$15,IF($B917="引き分け",次鋒分析!$D$16,IF($B917="一本差負",次鋒分析!$D$17,次鋒分析!$D$18))))</f>
        <v>0.20800000000000002</v>
      </c>
      <c r="N917" s="1">
        <f t="shared" si="187"/>
        <v>1</v>
      </c>
      <c r="O917" s="1">
        <f t="shared" si="188"/>
        <v>1</v>
      </c>
      <c r="P917" s="7">
        <f>IF($C917="二本差勝",中堅分析!$D$14,IF($C917="一本差勝",中堅分析!$D$15,IF($C917="引き分け",中堅分析!$D$16,IF($C917="一本差負",中堅分析!$D$17,中堅分析!$D$18))))</f>
        <v>0.16000000000000003</v>
      </c>
      <c r="Q917" s="1">
        <f t="shared" si="189"/>
        <v>-1</v>
      </c>
      <c r="R917" s="1">
        <f t="shared" si="190"/>
        <v>-2</v>
      </c>
      <c r="S917" s="7">
        <f>IF($D917="二本差勝",副将分析!$D$14,IF($D917="一本差勝",副将分析!$D$15,IF($D917="引き分け",副将分析!$D$16,IF($D917="一本差負",副将分析!$D$17,副将分析!$D$18))))</f>
        <v>0.20800000000000002</v>
      </c>
      <c r="T917" s="1">
        <f t="shared" si="191"/>
        <v>1</v>
      </c>
      <c r="U917" s="1">
        <f t="shared" si="192"/>
        <v>1</v>
      </c>
      <c r="V917" s="7">
        <f>IF($E917="二本差勝",大将分析!$D$14,IF($E917="一本差勝",大将分析!$D$15,IF($E917="引き分け",大将分析!$D$16,IF($E917="一本差負",大将分析!$D$17,大将分析!$D$18))))</f>
        <v>0.20800000000000002</v>
      </c>
      <c r="W917" s="1">
        <f t="shared" si="193"/>
        <v>1</v>
      </c>
      <c r="X917" s="1">
        <f t="shared" si="194"/>
        <v>1</v>
      </c>
    </row>
    <row r="918" spans="1:24" x14ac:dyDescent="0.15">
      <c r="A918" s="1" t="s">
        <v>39</v>
      </c>
      <c r="B918" s="1" t="s">
        <v>42</v>
      </c>
      <c r="C918" s="1" t="s">
        <v>40</v>
      </c>
      <c r="D918" s="1" t="s">
        <v>40</v>
      </c>
      <c r="E918" s="1" t="s">
        <v>40</v>
      </c>
      <c r="F918" s="19">
        <f t="shared" si="182"/>
        <v>1</v>
      </c>
      <c r="G918" s="19">
        <f t="shared" si="183"/>
        <v>1</v>
      </c>
      <c r="H918" s="20">
        <f t="shared" si="184"/>
        <v>2.3037214720000014E-4</v>
      </c>
      <c r="J918" s="7">
        <f>IF($A918="二本差勝",先鋒分析!$D$14,IF($A918="一本差勝",先鋒分析!$D$15,IF($A918="引き分け",先鋒分析!$D$16,IF($A918="一本差負",先鋒分析!$D$17,先鋒分析!$D$18))))</f>
        <v>0.16000000000000003</v>
      </c>
      <c r="K918" s="19">
        <f t="shared" si="185"/>
        <v>1</v>
      </c>
      <c r="L918" s="19">
        <f t="shared" si="186"/>
        <v>2</v>
      </c>
      <c r="M918" s="7">
        <f>IF($B918="二本差勝",次鋒分析!$D$14,IF($B918="一本差勝",次鋒分析!$D$15,IF($B918="引き分け",次鋒分析!$D$16,IF($B918="一本差負",次鋒分析!$D$17,次鋒分析!$D$18))))</f>
        <v>0.16000000000000003</v>
      </c>
      <c r="N918" s="1">
        <f t="shared" si="187"/>
        <v>-1</v>
      </c>
      <c r="O918" s="1">
        <f t="shared" si="188"/>
        <v>-2</v>
      </c>
      <c r="P918" s="7">
        <f>IF($C918="二本差勝",中堅分析!$D$14,IF($C918="一本差勝",中堅分析!$D$15,IF($C918="引き分け",中堅分析!$D$16,IF($C918="一本差負",中堅分析!$D$17,中堅分析!$D$18))))</f>
        <v>0.20800000000000002</v>
      </c>
      <c r="Q918" s="1">
        <f t="shared" si="189"/>
        <v>1</v>
      </c>
      <c r="R918" s="1">
        <f t="shared" si="190"/>
        <v>1</v>
      </c>
      <c r="S918" s="7">
        <f>IF($D918="二本差勝",副将分析!$D$14,IF($D918="一本差勝",副将分析!$D$15,IF($D918="引き分け",副将分析!$D$16,IF($D918="一本差負",副将分析!$D$17,副将分析!$D$18))))</f>
        <v>0.20800000000000002</v>
      </c>
      <c r="T918" s="1">
        <f t="shared" si="191"/>
        <v>1</v>
      </c>
      <c r="U918" s="1">
        <f t="shared" si="192"/>
        <v>1</v>
      </c>
      <c r="V918" s="7">
        <f>IF($E918="二本差勝",大将分析!$D$14,IF($E918="一本差勝",大将分析!$D$15,IF($E918="引き分け",大将分析!$D$16,IF($E918="一本差負",大将分析!$D$17,大将分析!$D$18))))</f>
        <v>0.20800000000000002</v>
      </c>
      <c r="W918" s="1">
        <f t="shared" si="193"/>
        <v>1</v>
      </c>
      <c r="X918" s="1">
        <f t="shared" si="194"/>
        <v>1</v>
      </c>
    </row>
    <row r="919" spans="1:24" x14ac:dyDescent="0.15">
      <c r="A919" s="1" t="s">
        <v>40</v>
      </c>
      <c r="B919" s="1" t="s">
        <v>39</v>
      </c>
      <c r="C919" s="1" t="s">
        <v>42</v>
      </c>
      <c r="D919" s="1" t="s">
        <v>40</v>
      </c>
      <c r="E919" s="1" t="s">
        <v>40</v>
      </c>
      <c r="F919" s="19">
        <f t="shared" si="182"/>
        <v>1</v>
      </c>
      <c r="G919" s="19">
        <f t="shared" si="183"/>
        <v>1</v>
      </c>
      <c r="H919" s="20">
        <f t="shared" si="184"/>
        <v>2.3037214720000014E-4</v>
      </c>
      <c r="J919" s="7">
        <f>IF($A919="二本差勝",先鋒分析!$D$14,IF($A919="一本差勝",先鋒分析!$D$15,IF($A919="引き分け",先鋒分析!$D$16,IF($A919="一本差負",先鋒分析!$D$17,先鋒分析!$D$18))))</f>
        <v>0.20800000000000002</v>
      </c>
      <c r="K919" s="19">
        <f t="shared" si="185"/>
        <v>1</v>
      </c>
      <c r="L919" s="19">
        <f t="shared" si="186"/>
        <v>1</v>
      </c>
      <c r="M919" s="7">
        <f>IF($B919="二本差勝",次鋒分析!$D$14,IF($B919="一本差勝",次鋒分析!$D$15,IF($B919="引き分け",次鋒分析!$D$16,IF($B919="一本差負",次鋒分析!$D$17,次鋒分析!$D$18))))</f>
        <v>0.16000000000000003</v>
      </c>
      <c r="N919" s="1">
        <f t="shared" si="187"/>
        <v>1</v>
      </c>
      <c r="O919" s="1">
        <f t="shared" si="188"/>
        <v>2</v>
      </c>
      <c r="P919" s="7">
        <f>IF($C919="二本差勝",中堅分析!$D$14,IF($C919="一本差勝",中堅分析!$D$15,IF($C919="引き分け",中堅分析!$D$16,IF($C919="一本差負",中堅分析!$D$17,中堅分析!$D$18))))</f>
        <v>0.16000000000000003</v>
      </c>
      <c r="Q919" s="1">
        <f t="shared" si="189"/>
        <v>-1</v>
      </c>
      <c r="R919" s="1">
        <f t="shared" si="190"/>
        <v>-2</v>
      </c>
      <c r="S919" s="7">
        <f>IF($D919="二本差勝",副将分析!$D$14,IF($D919="一本差勝",副将分析!$D$15,IF($D919="引き分け",副将分析!$D$16,IF($D919="一本差負",副将分析!$D$17,副将分析!$D$18))))</f>
        <v>0.20800000000000002</v>
      </c>
      <c r="T919" s="1">
        <f t="shared" si="191"/>
        <v>1</v>
      </c>
      <c r="U919" s="1">
        <f t="shared" si="192"/>
        <v>1</v>
      </c>
      <c r="V919" s="7">
        <f>IF($E919="二本差勝",大将分析!$D$14,IF($E919="一本差勝",大将分析!$D$15,IF($E919="引き分け",大将分析!$D$16,IF($E919="一本差負",大将分析!$D$17,大将分析!$D$18))))</f>
        <v>0.20800000000000002</v>
      </c>
      <c r="W919" s="1">
        <f t="shared" si="193"/>
        <v>1</v>
      </c>
      <c r="X919" s="1">
        <f t="shared" si="194"/>
        <v>1</v>
      </c>
    </row>
    <row r="920" spans="1:24" x14ac:dyDescent="0.15">
      <c r="A920" s="1" t="s">
        <v>40</v>
      </c>
      <c r="B920" s="1" t="s">
        <v>40</v>
      </c>
      <c r="C920" s="1" t="s">
        <v>41</v>
      </c>
      <c r="D920" s="1" t="s">
        <v>40</v>
      </c>
      <c r="E920" s="1" t="s">
        <v>40</v>
      </c>
      <c r="F920" s="19">
        <f t="shared" si="182"/>
        <v>1</v>
      </c>
      <c r="G920" s="19">
        <f t="shared" si="183"/>
        <v>1</v>
      </c>
      <c r="H920" s="20">
        <f t="shared" si="184"/>
        <v>3.8932892876800021E-4</v>
      </c>
      <c r="J920" s="7">
        <f>IF($A920="二本差勝",先鋒分析!$D$14,IF($A920="一本差勝",先鋒分析!$D$15,IF($A920="引き分け",先鋒分析!$D$16,IF($A920="一本差負",先鋒分析!$D$17,先鋒分析!$D$18))))</f>
        <v>0.20800000000000002</v>
      </c>
      <c r="K920" s="19">
        <f t="shared" si="185"/>
        <v>1</v>
      </c>
      <c r="L920" s="19">
        <f t="shared" si="186"/>
        <v>1</v>
      </c>
      <c r="M920" s="7">
        <f>IF($B920="二本差勝",次鋒分析!$D$14,IF($B920="一本差勝",次鋒分析!$D$15,IF($B920="引き分け",次鋒分析!$D$16,IF($B920="一本差負",次鋒分析!$D$17,次鋒分析!$D$18))))</f>
        <v>0.20800000000000002</v>
      </c>
      <c r="N920" s="1">
        <f t="shared" si="187"/>
        <v>1</v>
      </c>
      <c r="O920" s="1">
        <f t="shared" si="188"/>
        <v>1</v>
      </c>
      <c r="P920" s="7">
        <f>IF($C920="二本差勝",中堅分析!$D$14,IF($C920="一本差勝",中堅分析!$D$15,IF($C920="引き分け",中堅分析!$D$16,IF($C920="一本差負",中堅分析!$D$17,中堅分析!$D$18))))</f>
        <v>0.20800000000000002</v>
      </c>
      <c r="Q920" s="1">
        <f t="shared" si="189"/>
        <v>-1</v>
      </c>
      <c r="R920" s="1">
        <f t="shared" si="190"/>
        <v>-1</v>
      </c>
      <c r="S920" s="7">
        <f>IF($D920="二本差勝",副将分析!$D$14,IF($D920="一本差勝",副将分析!$D$15,IF($D920="引き分け",副将分析!$D$16,IF($D920="一本差負",副将分析!$D$17,副将分析!$D$18))))</f>
        <v>0.20800000000000002</v>
      </c>
      <c r="T920" s="1">
        <f t="shared" si="191"/>
        <v>1</v>
      </c>
      <c r="U920" s="1">
        <f t="shared" si="192"/>
        <v>1</v>
      </c>
      <c r="V920" s="7">
        <f>IF($E920="二本差勝",大将分析!$D$14,IF($E920="一本差勝",大将分析!$D$15,IF($E920="引き分け",大将分析!$D$16,IF($E920="一本差負",大将分析!$D$17,大将分析!$D$18))))</f>
        <v>0.20800000000000002</v>
      </c>
      <c r="W920" s="1">
        <f t="shared" si="193"/>
        <v>1</v>
      </c>
      <c r="X920" s="1">
        <f t="shared" si="194"/>
        <v>1</v>
      </c>
    </row>
    <row r="921" spans="1:24" x14ac:dyDescent="0.15">
      <c r="A921" s="1" t="s">
        <v>40</v>
      </c>
      <c r="B921" s="1" t="s">
        <v>22</v>
      </c>
      <c r="C921" s="1" t="s">
        <v>22</v>
      </c>
      <c r="D921" s="1" t="s">
        <v>40</v>
      </c>
      <c r="E921" s="1" t="s">
        <v>40</v>
      </c>
      <c r="F921" s="19">
        <f t="shared" si="182"/>
        <v>1</v>
      </c>
      <c r="G921" s="19">
        <f t="shared" si="183"/>
        <v>1</v>
      </c>
      <c r="H921" s="20">
        <f t="shared" si="184"/>
        <v>6.271881707520002E-4</v>
      </c>
      <c r="J921" s="7">
        <f>IF($A921="二本差勝",先鋒分析!$D$14,IF($A921="一本差勝",先鋒分析!$D$15,IF($A921="引き分け",先鋒分析!$D$16,IF($A921="一本差負",先鋒分析!$D$17,先鋒分析!$D$18))))</f>
        <v>0.20800000000000002</v>
      </c>
      <c r="K921" s="19">
        <f t="shared" si="185"/>
        <v>1</v>
      </c>
      <c r="L921" s="19">
        <f t="shared" si="186"/>
        <v>1</v>
      </c>
      <c r="M921" s="7">
        <f>IF($B921="二本差勝",次鋒分析!$D$14,IF($B921="一本差勝",次鋒分析!$D$15,IF($B921="引き分け",次鋒分析!$D$16,IF($B921="一本差負",次鋒分析!$D$17,次鋒分析!$D$18))))</f>
        <v>0.26400000000000001</v>
      </c>
      <c r="N921" s="1">
        <f t="shared" si="187"/>
        <v>0</v>
      </c>
      <c r="O921" s="1">
        <f t="shared" si="188"/>
        <v>0</v>
      </c>
      <c r="P921" s="7">
        <f>IF($C921="二本差勝",中堅分析!$D$14,IF($C921="一本差勝",中堅分析!$D$15,IF($C921="引き分け",中堅分析!$D$16,IF($C921="一本差負",中堅分析!$D$17,中堅分析!$D$18))))</f>
        <v>0.26400000000000001</v>
      </c>
      <c r="Q921" s="1">
        <f t="shared" si="189"/>
        <v>0</v>
      </c>
      <c r="R921" s="1">
        <f t="shared" si="190"/>
        <v>0</v>
      </c>
      <c r="S921" s="7">
        <f>IF($D921="二本差勝",副将分析!$D$14,IF($D921="一本差勝",副将分析!$D$15,IF($D921="引き分け",副将分析!$D$16,IF($D921="一本差負",副将分析!$D$17,副将分析!$D$18))))</f>
        <v>0.20800000000000002</v>
      </c>
      <c r="T921" s="1">
        <f t="shared" si="191"/>
        <v>1</v>
      </c>
      <c r="U921" s="1">
        <f t="shared" si="192"/>
        <v>1</v>
      </c>
      <c r="V921" s="7">
        <f>IF($E921="二本差勝",大将分析!$D$14,IF($E921="一本差勝",大将分析!$D$15,IF($E921="引き分け",大将分析!$D$16,IF($E921="一本差負",大将分析!$D$17,大将分析!$D$18))))</f>
        <v>0.20800000000000002</v>
      </c>
      <c r="W921" s="1">
        <f t="shared" si="193"/>
        <v>1</v>
      </c>
      <c r="X921" s="1">
        <f t="shared" si="194"/>
        <v>1</v>
      </c>
    </row>
    <row r="922" spans="1:24" x14ac:dyDescent="0.15">
      <c r="A922" s="1" t="s">
        <v>40</v>
      </c>
      <c r="B922" s="1" t="s">
        <v>41</v>
      </c>
      <c r="C922" s="1" t="s">
        <v>40</v>
      </c>
      <c r="D922" s="1" t="s">
        <v>40</v>
      </c>
      <c r="E922" s="1" t="s">
        <v>40</v>
      </c>
      <c r="F922" s="19">
        <f t="shared" si="182"/>
        <v>1</v>
      </c>
      <c r="G922" s="19">
        <f t="shared" si="183"/>
        <v>1</v>
      </c>
      <c r="H922" s="20">
        <f t="shared" si="184"/>
        <v>3.8932892876800021E-4</v>
      </c>
      <c r="J922" s="7">
        <f>IF($A922="二本差勝",先鋒分析!$D$14,IF($A922="一本差勝",先鋒分析!$D$15,IF($A922="引き分け",先鋒分析!$D$16,IF($A922="一本差負",先鋒分析!$D$17,先鋒分析!$D$18))))</f>
        <v>0.20800000000000002</v>
      </c>
      <c r="K922" s="19">
        <f t="shared" si="185"/>
        <v>1</v>
      </c>
      <c r="L922" s="19">
        <f t="shared" si="186"/>
        <v>1</v>
      </c>
      <c r="M922" s="7">
        <f>IF($B922="二本差勝",次鋒分析!$D$14,IF($B922="一本差勝",次鋒分析!$D$15,IF($B922="引き分け",次鋒分析!$D$16,IF($B922="一本差負",次鋒分析!$D$17,次鋒分析!$D$18))))</f>
        <v>0.20800000000000002</v>
      </c>
      <c r="N922" s="1">
        <f t="shared" si="187"/>
        <v>-1</v>
      </c>
      <c r="O922" s="1">
        <f t="shared" si="188"/>
        <v>-1</v>
      </c>
      <c r="P922" s="7">
        <f>IF($C922="二本差勝",中堅分析!$D$14,IF($C922="一本差勝",中堅分析!$D$15,IF($C922="引き分け",中堅分析!$D$16,IF($C922="一本差負",中堅分析!$D$17,中堅分析!$D$18))))</f>
        <v>0.20800000000000002</v>
      </c>
      <c r="Q922" s="1">
        <f t="shared" si="189"/>
        <v>1</v>
      </c>
      <c r="R922" s="1">
        <f t="shared" si="190"/>
        <v>1</v>
      </c>
      <c r="S922" s="7">
        <f>IF($D922="二本差勝",副将分析!$D$14,IF($D922="一本差勝",副将分析!$D$15,IF($D922="引き分け",副将分析!$D$16,IF($D922="一本差負",副将分析!$D$17,副将分析!$D$18))))</f>
        <v>0.20800000000000002</v>
      </c>
      <c r="T922" s="1">
        <f t="shared" si="191"/>
        <v>1</v>
      </c>
      <c r="U922" s="1">
        <f t="shared" si="192"/>
        <v>1</v>
      </c>
      <c r="V922" s="7">
        <f>IF($E922="二本差勝",大将分析!$D$14,IF($E922="一本差勝",大将分析!$D$15,IF($E922="引き分け",大将分析!$D$16,IF($E922="一本差負",大将分析!$D$17,大将分析!$D$18))))</f>
        <v>0.20800000000000002</v>
      </c>
      <c r="W922" s="1">
        <f t="shared" si="193"/>
        <v>1</v>
      </c>
      <c r="X922" s="1">
        <f t="shared" si="194"/>
        <v>1</v>
      </c>
    </row>
    <row r="923" spans="1:24" x14ac:dyDescent="0.15">
      <c r="A923" s="1" t="s">
        <v>40</v>
      </c>
      <c r="B923" s="1" t="s">
        <v>42</v>
      </c>
      <c r="C923" s="1" t="s">
        <v>39</v>
      </c>
      <c r="D923" s="1" t="s">
        <v>40</v>
      </c>
      <c r="E923" s="1" t="s">
        <v>40</v>
      </c>
      <c r="F923" s="19">
        <f t="shared" si="182"/>
        <v>1</v>
      </c>
      <c r="G923" s="19">
        <f t="shared" si="183"/>
        <v>1</v>
      </c>
      <c r="H923" s="20">
        <f t="shared" si="184"/>
        <v>2.3037214720000014E-4</v>
      </c>
      <c r="J923" s="7">
        <f>IF($A923="二本差勝",先鋒分析!$D$14,IF($A923="一本差勝",先鋒分析!$D$15,IF($A923="引き分け",先鋒分析!$D$16,IF($A923="一本差負",先鋒分析!$D$17,先鋒分析!$D$18))))</f>
        <v>0.20800000000000002</v>
      </c>
      <c r="K923" s="19">
        <f t="shared" si="185"/>
        <v>1</v>
      </c>
      <c r="L923" s="19">
        <f t="shared" si="186"/>
        <v>1</v>
      </c>
      <c r="M923" s="7">
        <f>IF($B923="二本差勝",次鋒分析!$D$14,IF($B923="一本差勝",次鋒分析!$D$15,IF($B923="引き分け",次鋒分析!$D$16,IF($B923="一本差負",次鋒分析!$D$17,次鋒分析!$D$18))))</f>
        <v>0.16000000000000003</v>
      </c>
      <c r="N923" s="1">
        <f t="shared" si="187"/>
        <v>-1</v>
      </c>
      <c r="O923" s="1">
        <f t="shared" si="188"/>
        <v>-2</v>
      </c>
      <c r="P923" s="7">
        <f>IF($C923="二本差勝",中堅分析!$D$14,IF($C923="一本差勝",中堅分析!$D$15,IF($C923="引き分け",中堅分析!$D$16,IF($C923="一本差負",中堅分析!$D$17,中堅分析!$D$18))))</f>
        <v>0.16000000000000003</v>
      </c>
      <c r="Q923" s="1">
        <f t="shared" si="189"/>
        <v>1</v>
      </c>
      <c r="R923" s="1">
        <f t="shared" si="190"/>
        <v>2</v>
      </c>
      <c r="S923" s="7">
        <f>IF($D923="二本差勝",副将分析!$D$14,IF($D923="一本差勝",副将分析!$D$15,IF($D923="引き分け",副将分析!$D$16,IF($D923="一本差負",副将分析!$D$17,副将分析!$D$18))))</f>
        <v>0.20800000000000002</v>
      </c>
      <c r="T923" s="1">
        <f t="shared" si="191"/>
        <v>1</v>
      </c>
      <c r="U923" s="1">
        <f t="shared" si="192"/>
        <v>1</v>
      </c>
      <c r="V923" s="7">
        <f>IF($E923="二本差勝",大将分析!$D$14,IF($E923="一本差勝",大将分析!$D$15,IF($E923="引き分け",大将分析!$D$16,IF($E923="一本差負",大将分析!$D$17,大将分析!$D$18))))</f>
        <v>0.20800000000000002</v>
      </c>
      <c r="W923" s="1">
        <f t="shared" si="193"/>
        <v>1</v>
      </c>
      <c r="X923" s="1">
        <f t="shared" si="194"/>
        <v>1</v>
      </c>
    </row>
    <row r="924" spans="1:24" x14ac:dyDescent="0.15">
      <c r="A924" s="1" t="s">
        <v>22</v>
      </c>
      <c r="B924" s="1" t="s">
        <v>40</v>
      </c>
      <c r="C924" s="1" t="s">
        <v>22</v>
      </c>
      <c r="D924" s="1" t="s">
        <v>40</v>
      </c>
      <c r="E924" s="1" t="s">
        <v>40</v>
      </c>
      <c r="F924" s="19">
        <f t="shared" si="182"/>
        <v>1</v>
      </c>
      <c r="G924" s="19">
        <f t="shared" si="183"/>
        <v>1</v>
      </c>
      <c r="H924" s="20">
        <f t="shared" si="184"/>
        <v>6.271881707520002E-4</v>
      </c>
      <c r="J924" s="7">
        <f>IF($A924="二本差勝",先鋒分析!$D$14,IF($A924="一本差勝",先鋒分析!$D$15,IF($A924="引き分け",先鋒分析!$D$16,IF($A924="一本差負",先鋒分析!$D$17,先鋒分析!$D$18))))</f>
        <v>0.26400000000000001</v>
      </c>
      <c r="K924" s="19">
        <f t="shared" si="185"/>
        <v>0</v>
      </c>
      <c r="L924" s="19">
        <f t="shared" si="186"/>
        <v>0</v>
      </c>
      <c r="M924" s="7">
        <f>IF($B924="二本差勝",次鋒分析!$D$14,IF($B924="一本差勝",次鋒分析!$D$15,IF($B924="引き分け",次鋒分析!$D$16,IF($B924="一本差負",次鋒分析!$D$17,次鋒分析!$D$18))))</f>
        <v>0.20800000000000002</v>
      </c>
      <c r="N924" s="1">
        <f t="shared" si="187"/>
        <v>1</v>
      </c>
      <c r="O924" s="1">
        <f t="shared" si="188"/>
        <v>1</v>
      </c>
      <c r="P924" s="7">
        <f>IF($C924="二本差勝",中堅分析!$D$14,IF($C924="一本差勝",中堅分析!$D$15,IF($C924="引き分け",中堅分析!$D$16,IF($C924="一本差負",中堅分析!$D$17,中堅分析!$D$18))))</f>
        <v>0.26400000000000001</v>
      </c>
      <c r="Q924" s="1">
        <f t="shared" si="189"/>
        <v>0</v>
      </c>
      <c r="R924" s="1">
        <f t="shared" si="190"/>
        <v>0</v>
      </c>
      <c r="S924" s="7">
        <f>IF($D924="二本差勝",副将分析!$D$14,IF($D924="一本差勝",副将分析!$D$15,IF($D924="引き分け",副将分析!$D$16,IF($D924="一本差負",副将分析!$D$17,副将分析!$D$18))))</f>
        <v>0.20800000000000002</v>
      </c>
      <c r="T924" s="1">
        <f t="shared" si="191"/>
        <v>1</v>
      </c>
      <c r="U924" s="1">
        <f t="shared" si="192"/>
        <v>1</v>
      </c>
      <c r="V924" s="7">
        <f>IF($E924="二本差勝",大将分析!$D$14,IF($E924="一本差勝",大将分析!$D$15,IF($E924="引き分け",大将分析!$D$16,IF($E924="一本差負",大将分析!$D$17,大将分析!$D$18))))</f>
        <v>0.20800000000000002</v>
      </c>
      <c r="W924" s="1">
        <f t="shared" si="193"/>
        <v>1</v>
      </c>
      <c r="X924" s="1">
        <f t="shared" si="194"/>
        <v>1</v>
      </c>
    </row>
    <row r="925" spans="1:24" x14ac:dyDescent="0.15">
      <c r="A925" s="1" t="s">
        <v>22</v>
      </c>
      <c r="B925" s="1" t="s">
        <v>22</v>
      </c>
      <c r="C925" s="1" t="s">
        <v>40</v>
      </c>
      <c r="D925" s="1" t="s">
        <v>40</v>
      </c>
      <c r="E925" s="1" t="s">
        <v>40</v>
      </c>
      <c r="F925" s="19">
        <f t="shared" si="182"/>
        <v>1</v>
      </c>
      <c r="G925" s="19">
        <f t="shared" si="183"/>
        <v>1</v>
      </c>
      <c r="H925" s="20">
        <f t="shared" si="184"/>
        <v>6.271881707520002E-4</v>
      </c>
      <c r="J925" s="7">
        <f>IF($A925="二本差勝",先鋒分析!$D$14,IF($A925="一本差勝",先鋒分析!$D$15,IF($A925="引き分け",先鋒分析!$D$16,IF($A925="一本差負",先鋒分析!$D$17,先鋒分析!$D$18))))</f>
        <v>0.26400000000000001</v>
      </c>
      <c r="K925" s="19">
        <f t="shared" si="185"/>
        <v>0</v>
      </c>
      <c r="L925" s="19">
        <f t="shared" si="186"/>
        <v>0</v>
      </c>
      <c r="M925" s="7">
        <f>IF($B925="二本差勝",次鋒分析!$D$14,IF($B925="一本差勝",次鋒分析!$D$15,IF($B925="引き分け",次鋒分析!$D$16,IF($B925="一本差負",次鋒分析!$D$17,次鋒分析!$D$18))))</f>
        <v>0.26400000000000001</v>
      </c>
      <c r="N925" s="1">
        <f t="shared" si="187"/>
        <v>0</v>
      </c>
      <c r="O925" s="1">
        <f t="shared" si="188"/>
        <v>0</v>
      </c>
      <c r="P925" s="7">
        <f>IF($C925="二本差勝",中堅分析!$D$14,IF($C925="一本差勝",中堅分析!$D$15,IF($C925="引き分け",中堅分析!$D$16,IF($C925="一本差負",中堅分析!$D$17,中堅分析!$D$18))))</f>
        <v>0.20800000000000002</v>
      </c>
      <c r="Q925" s="1">
        <f t="shared" si="189"/>
        <v>1</v>
      </c>
      <c r="R925" s="1">
        <f t="shared" si="190"/>
        <v>1</v>
      </c>
      <c r="S925" s="7">
        <f>IF($D925="二本差勝",副将分析!$D$14,IF($D925="一本差勝",副将分析!$D$15,IF($D925="引き分け",副将分析!$D$16,IF($D925="一本差負",副将分析!$D$17,副将分析!$D$18))))</f>
        <v>0.20800000000000002</v>
      </c>
      <c r="T925" s="1">
        <f t="shared" si="191"/>
        <v>1</v>
      </c>
      <c r="U925" s="1">
        <f t="shared" si="192"/>
        <v>1</v>
      </c>
      <c r="V925" s="7">
        <f>IF($E925="二本差勝",大将分析!$D$14,IF($E925="一本差勝",大将分析!$D$15,IF($E925="引き分け",大将分析!$D$16,IF($E925="一本差負",大将分析!$D$17,大将分析!$D$18))))</f>
        <v>0.20800000000000002</v>
      </c>
      <c r="W925" s="1">
        <f t="shared" si="193"/>
        <v>1</v>
      </c>
      <c r="X925" s="1">
        <f t="shared" si="194"/>
        <v>1</v>
      </c>
    </row>
    <row r="926" spans="1:24" x14ac:dyDescent="0.15">
      <c r="A926" s="1" t="s">
        <v>41</v>
      </c>
      <c r="B926" s="1" t="s">
        <v>40</v>
      </c>
      <c r="C926" s="1" t="s">
        <v>40</v>
      </c>
      <c r="D926" s="1" t="s">
        <v>40</v>
      </c>
      <c r="E926" s="1" t="s">
        <v>40</v>
      </c>
      <c r="F926" s="19">
        <f t="shared" si="182"/>
        <v>1</v>
      </c>
      <c r="G926" s="19">
        <f t="shared" si="183"/>
        <v>1</v>
      </c>
      <c r="H926" s="20">
        <f t="shared" si="184"/>
        <v>3.8932892876800021E-4</v>
      </c>
      <c r="J926" s="7">
        <f>IF($A926="二本差勝",先鋒分析!$D$14,IF($A926="一本差勝",先鋒分析!$D$15,IF($A926="引き分け",先鋒分析!$D$16,IF($A926="一本差負",先鋒分析!$D$17,先鋒分析!$D$18))))</f>
        <v>0.20800000000000002</v>
      </c>
      <c r="K926" s="19">
        <f t="shared" si="185"/>
        <v>-1</v>
      </c>
      <c r="L926" s="19">
        <f t="shared" si="186"/>
        <v>-1</v>
      </c>
      <c r="M926" s="7">
        <f>IF($B926="二本差勝",次鋒分析!$D$14,IF($B926="一本差勝",次鋒分析!$D$15,IF($B926="引き分け",次鋒分析!$D$16,IF($B926="一本差負",次鋒分析!$D$17,次鋒分析!$D$18))))</f>
        <v>0.20800000000000002</v>
      </c>
      <c r="N926" s="1">
        <f t="shared" si="187"/>
        <v>1</v>
      </c>
      <c r="O926" s="1">
        <f t="shared" si="188"/>
        <v>1</v>
      </c>
      <c r="P926" s="7">
        <f>IF($C926="二本差勝",中堅分析!$D$14,IF($C926="一本差勝",中堅分析!$D$15,IF($C926="引き分け",中堅分析!$D$16,IF($C926="一本差負",中堅分析!$D$17,中堅分析!$D$18))))</f>
        <v>0.20800000000000002</v>
      </c>
      <c r="Q926" s="1">
        <f t="shared" si="189"/>
        <v>1</v>
      </c>
      <c r="R926" s="1">
        <f t="shared" si="190"/>
        <v>1</v>
      </c>
      <c r="S926" s="7">
        <f>IF($D926="二本差勝",副将分析!$D$14,IF($D926="一本差勝",副将分析!$D$15,IF($D926="引き分け",副将分析!$D$16,IF($D926="一本差負",副将分析!$D$17,副将分析!$D$18))))</f>
        <v>0.20800000000000002</v>
      </c>
      <c r="T926" s="1">
        <f t="shared" si="191"/>
        <v>1</v>
      </c>
      <c r="U926" s="1">
        <f t="shared" si="192"/>
        <v>1</v>
      </c>
      <c r="V926" s="7">
        <f>IF($E926="二本差勝",大将分析!$D$14,IF($E926="一本差勝",大将分析!$D$15,IF($E926="引き分け",大将分析!$D$16,IF($E926="一本差負",大将分析!$D$17,大将分析!$D$18))))</f>
        <v>0.20800000000000002</v>
      </c>
      <c r="W926" s="1">
        <f t="shared" si="193"/>
        <v>1</v>
      </c>
      <c r="X926" s="1">
        <f t="shared" si="194"/>
        <v>1</v>
      </c>
    </row>
    <row r="927" spans="1:24" x14ac:dyDescent="0.15">
      <c r="A927" s="1" t="s">
        <v>42</v>
      </c>
      <c r="B927" s="1" t="s">
        <v>39</v>
      </c>
      <c r="C927" s="1" t="s">
        <v>40</v>
      </c>
      <c r="D927" s="1" t="s">
        <v>40</v>
      </c>
      <c r="E927" s="1" t="s">
        <v>40</v>
      </c>
      <c r="F927" s="19">
        <f t="shared" si="182"/>
        <v>1</v>
      </c>
      <c r="G927" s="19">
        <f t="shared" si="183"/>
        <v>1</v>
      </c>
      <c r="H927" s="20">
        <f t="shared" si="184"/>
        <v>2.3037214720000014E-4</v>
      </c>
      <c r="J927" s="7">
        <f>IF($A927="二本差勝",先鋒分析!$D$14,IF($A927="一本差勝",先鋒分析!$D$15,IF($A927="引き分け",先鋒分析!$D$16,IF($A927="一本差負",先鋒分析!$D$17,先鋒分析!$D$18))))</f>
        <v>0.16000000000000003</v>
      </c>
      <c r="K927" s="19">
        <f t="shared" si="185"/>
        <v>-1</v>
      </c>
      <c r="L927" s="19">
        <f t="shared" si="186"/>
        <v>-2</v>
      </c>
      <c r="M927" s="7">
        <f>IF($B927="二本差勝",次鋒分析!$D$14,IF($B927="一本差勝",次鋒分析!$D$15,IF($B927="引き分け",次鋒分析!$D$16,IF($B927="一本差負",次鋒分析!$D$17,次鋒分析!$D$18))))</f>
        <v>0.16000000000000003</v>
      </c>
      <c r="N927" s="1">
        <f t="shared" si="187"/>
        <v>1</v>
      </c>
      <c r="O927" s="1">
        <f t="shared" si="188"/>
        <v>2</v>
      </c>
      <c r="P927" s="7">
        <f>IF($C927="二本差勝",中堅分析!$D$14,IF($C927="一本差勝",中堅分析!$D$15,IF($C927="引き分け",中堅分析!$D$16,IF($C927="一本差負",中堅分析!$D$17,中堅分析!$D$18))))</f>
        <v>0.20800000000000002</v>
      </c>
      <c r="Q927" s="1">
        <f t="shared" si="189"/>
        <v>1</v>
      </c>
      <c r="R927" s="1">
        <f t="shared" si="190"/>
        <v>1</v>
      </c>
      <c r="S927" s="7">
        <f>IF($D927="二本差勝",副将分析!$D$14,IF($D927="一本差勝",副将分析!$D$15,IF($D927="引き分け",副将分析!$D$16,IF($D927="一本差負",副将分析!$D$17,副将分析!$D$18))))</f>
        <v>0.20800000000000002</v>
      </c>
      <c r="T927" s="1">
        <f t="shared" si="191"/>
        <v>1</v>
      </c>
      <c r="U927" s="1">
        <f t="shared" si="192"/>
        <v>1</v>
      </c>
      <c r="V927" s="7">
        <f>IF($E927="二本差勝",大将分析!$D$14,IF($E927="一本差勝",大将分析!$D$15,IF($E927="引き分け",大将分析!$D$16,IF($E927="一本差負",大将分析!$D$17,大将分析!$D$18))))</f>
        <v>0.20800000000000002</v>
      </c>
      <c r="W927" s="1">
        <f t="shared" si="193"/>
        <v>1</v>
      </c>
      <c r="X927" s="1">
        <f t="shared" si="194"/>
        <v>1</v>
      </c>
    </row>
    <row r="928" spans="1:24" x14ac:dyDescent="0.15">
      <c r="A928" s="1" t="s">
        <v>42</v>
      </c>
      <c r="B928" s="1" t="s">
        <v>40</v>
      </c>
      <c r="C928" s="1" t="s">
        <v>39</v>
      </c>
      <c r="D928" s="1" t="s">
        <v>40</v>
      </c>
      <c r="E928" s="1" t="s">
        <v>40</v>
      </c>
      <c r="F928" s="19">
        <f t="shared" si="182"/>
        <v>1</v>
      </c>
      <c r="G928" s="19">
        <f t="shared" si="183"/>
        <v>1</v>
      </c>
      <c r="H928" s="20">
        <f t="shared" si="184"/>
        <v>2.3037214720000014E-4</v>
      </c>
      <c r="J928" s="7">
        <f>IF($A928="二本差勝",先鋒分析!$D$14,IF($A928="一本差勝",先鋒分析!$D$15,IF($A928="引き分け",先鋒分析!$D$16,IF($A928="一本差負",先鋒分析!$D$17,先鋒分析!$D$18))))</f>
        <v>0.16000000000000003</v>
      </c>
      <c r="K928" s="19">
        <f t="shared" si="185"/>
        <v>-1</v>
      </c>
      <c r="L928" s="19">
        <f t="shared" si="186"/>
        <v>-2</v>
      </c>
      <c r="M928" s="7">
        <f>IF($B928="二本差勝",次鋒分析!$D$14,IF($B928="一本差勝",次鋒分析!$D$15,IF($B928="引き分け",次鋒分析!$D$16,IF($B928="一本差負",次鋒分析!$D$17,次鋒分析!$D$18))))</f>
        <v>0.20800000000000002</v>
      </c>
      <c r="N928" s="1">
        <f t="shared" si="187"/>
        <v>1</v>
      </c>
      <c r="O928" s="1">
        <f t="shared" si="188"/>
        <v>1</v>
      </c>
      <c r="P928" s="7">
        <f>IF($C928="二本差勝",中堅分析!$D$14,IF($C928="一本差勝",中堅分析!$D$15,IF($C928="引き分け",中堅分析!$D$16,IF($C928="一本差負",中堅分析!$D$17,中堅分析!$D$18))))</f>
        <v>0.16000000000000003</v>
      </c>
      <c r="Q928" s="1">
        <f t="shared" si="189"/>
        <v>1</v>
      </c>
      <c r="R928" s="1">
        <f t="shared" si="190"/>
        <v>2</v>
      </c>
      <c r="S928" s="7">
        <f>IF($D928="二本差勝",副将分析!$D$14,IF($D928="一本差勝",副将分析!$D$15,IF($D928="引き分け",副将分析!$D$16,IF($D928="一本差負",副将分析!$D$17,副将分析!$D$18))))</f>
        <v>0.20800000000000002</v>
      </c>
      <c r="T928" s="1">
        <f t="shared" si="191"/>
        <v>1</v>
      </c>
      <c r="U928" s="1">
        <f t="shared" si="192"/>
        <v>1</v>
      </c>
      <c r="V928" s="7">
        <f>IF($E928="二本差勝",大将分析!$D$14,IF($E928="一本差勝",大将分析!$D$15,IF($E928="引き分け",大将分析!$D$16,IF($E928="一本差負",大将分析!$D$17,大将分析!$D$18))))</f>
        <v>0.20800000000000002</v>
      </c>
      <c r="W928" s="1">
        <f t="shared" si="193"/>
        <v>1</v>
      </c>
      <c r="X928" s="1">
        <f t="shared" si="194"/>
        <v>1</v>
      </c>
    </row>
    <row r="929" spans="1:24" x14ac:dyDescent="0.15">
      <c r="A929" s="1" t="s">
        <v>39</v>
      </c>
      <c r="B929" s="1" t="s">
        <v>40</v>
      </c>
      <c r="C929" s="1" t="s">
        <v>42</v>
      </c>
      <c r="D929" s="1" t="s">
        <v>39</v>
      </c>
      <c r="E929" s="1" t="s">
        <v>22</v>
      </c>
      <c r="F929" s="19">
        <f t="shared" si="182"/>
        <v>1</v>
      </c>
      <c r="G929" s="19">
        <f t="shared" si="183"/>
        <v>1</v>
      </c>
      <c r="H929" s="20">
        <f t="shared" si="184"/>
        <v>2.2491955200000017E-4</v>
      </c>
      <c r="J929" s="7">
        <f>IF($A929="二本差勝",先鋒分析!$D$14,IF($A929="一本差勝",先鋒分析!$D$15,IF($A929="引き分け",先鋒分析!$D$16,IF($A929="一本差負",先鋒分析!$D$17,先鋒分析!$D$18))))</f>
        <v>0.16000000000000003</v>
      </c>
      <c r="K929" s="19">
        <f t="shared" si="185"/>
        <v>1</v>
      </c>
      <c r="L929" s="19">
        <f t="shared" si="186"/>
        <v>2</v>
      </c>
      <c r="M929" s="7">
        <f>IF($B929="二本差勝",次鋒分析!$D$14,IF($B929="一本差勝",次鋒分析!$D$15,IF($B929="引き分け",次鋒分析!$D$16,IF($B929="一本差負",次鋒分析!$D$17,次鋒分析!$D$18))))</f>
        <v>0.20800000000000002</v>
      </c>
      <c r="N929" s="1">
        <f t="shared" si="187"/>
        <v>1</v>
      </c>
      <c r="O929" s="1">
        <f t="shared" si="188"/>
        <v>1</v>
      </c>
      <c r="P929" s="7">
        <f>IF($C929="二本差勝",中堅分析!$D$14,IF($C929="一本差勝",中堅分析!$D$15,IF($C929="引き分け",中堅分析!$D$16,IF($C929="一本差負",中堅分析!$D$17,中堅分析!$D$18))))</f>
        <v>0.16000000000000003</v>
      </c>
      <c r="Q929" s="1">
        <f t="shared" si="189"/>
        <v>-1</v>
      </c>
      <c r="R929" s="1">
        <f t="shared" si="190"/>
        <v>-2</v>
      </c>
      <c r="S929" s="7">
        <f>IF($D929="二本差勝",副将分析!$D$14,IF($D929="一本差勝",副将分析!$D$15,IF($D929="引き分け",副将分析!$D$16,IF($D929="一本差負",副将分析!$D$17,副将分析!$D$18))))</f>
        <v>0.16000000000000003</v>
      </c>
      <c r="T929" s="1">
        <f t="shared" si="191"/>
        <v>1</v>
      </c>
      <c r="U929" s="1">
        <f t="shared" si="192"/>
        <v>2</v>
      </c>
      <c r="V929" s="7">
        <f>IF($E929="二本差勝",大将分析!$D$14,IF($E929="一本差勝",大将分析!$D$15,IF($E929="引き分け",大将分析!$D$16,IF($E929="一本差負",大将分析!$D$17,大将分析!$D$18))))</f>
        <v>0.26400000000000001</v>
      </c>
      <c r="W929" s="1">
        <f t="shared" si="193"/>
        <v>0</v>
      </c>
      <c r="X929" s="1">
        <f t="shared" si="194"/>
        <v>0</v>
      </c>
    </row>
    <row r="930" spans="1:24" x14ac:dyDescent="0.15">
      <c r="A930" s="1" t="s">
        <v>39</v>
      </c>
      <c r="B930" s="1" t="s">
        <v>40</v>
      </c>
      <c r="C930" s="1" t="s">
        <v>42</v>
      </c>
      <c r="D930" s="1" t="s">
        <v>22</v>
      </c>
      <c r="E930" s="1" t="s">
        <v>39</v>
      </c>
      <c r="F930" s="19">
        <f t="shared" si="182"/>
        <v>1</v>
      </c>
      <c r="G930" s="19">
        <f t="shared" si="183"/>
        <v>1</v>
      </c>
      <c r="H930" s="20">
        <f t="shared" si="184"/>
        <v>2.2491955200000017E-4</v>
      </c>
      <c r="J930" s="7">
        <f>IF($A930="二本差勝",先鋒分析!$D$14,IF($A930="一本差勝",先鋒分析!$D$15,IF($A930="引き分け",先鋒分析!$D$16,IF($A930="一本差負",先鋒分析!$D$17,先鋒分析!$D$18))))</f>
        <v>0.16000000000000003</v>
      </c>
      <c r="K930" s="19">
        <f t="shared" si="185"/>
        <v>1</v>
      </c>
      <c r="L930" s="19">
        <f t="shared" si="186"/>
        <v>2</v>
      </c>
      <c r="M930" s="7">
        <f>IF($B930="二本差勝",次鋒分析!$D$14,IF($B930="一本差勝",次鋒分析!$D$15,IF($B930="引き分け",次鋒分析!$D$16,IF($B930="一本差負",次鋒分析!$D$17,次鋒分析!$D$18))))</f>
        <v>0.20800000000000002</v>
      </c>
      <c r="N930" s="1">
        <f t="shared" si="187"/>
        <v>1</v>
      </c>
      <c r="O930" s="1">
        <f t="shared" si="188"/>
        <v>1</v>
      </c>
      <c r="P930" s="7">
        <f>IF($C930="二本差勝",中堅分析!$D$14,IF($C930="一本差勝",中堅分析!$D$15,IF($C930="引き分け",中堅分析!$D$16,IF($C930="一本差負",中堅分析!$D$17,中堅分析!$D$18))))</f>
        <v>0.16000000000000003</v>
      </c>
      <c r="Q930" s="1">
        <f t="shared" si="189"/>
        <v>-1</v>
      </c>
      <c r="R930" s="1">
        <f t="shared" si="190"/>
        <v>-2</v>
      </c>
      <c r="S930" s="7">
        <f>IF($D930="二本差勝",副将分析!$D$14,IF($D930="一本差勝",副将分析!$D$15,IF($D930="引き分け",副将分析!$D$16,IF($D930="一本差負",副将分析!$D$17,副将分析!$D$18))))</f>
        <v>0.26400000000000001</v>
      </c>
      <c r="T930" s="1">
        <f t="shared" si="191"/>
        <v>0</v>
      </c>
      <c r="U930" s="1">
        <f t="shared" si="192"/>
        <v>0</v>
      </c>
      <c r="V930" s="7">
        <f>IF($E930="二本差勝",大将分析!$D$14,IF($E930="一本差勝",大将分析!$D$15,IF($E930="引き分け",大将分析!$D$16,IF($E930="一本差負",大将分析!$D$17,大将分析!$D$18))))</f>
        <v>0.16000000000000003</v>
      </c>
      <c r="W930" s="1">
        <f t="shared" si="193"/>
        <v>1</v>
      </c>
      <c r="X930" s="1">
        <f t="shared" si="194"/>
        <v>2</v>
      </c>
    </row>
    <row r="931" spans="1:24" x14ac:dyDescent="0.15">
      <c r="A931" s="1" t="s">
        <v>39</v>
      </c>
      <c r="B931" s="1" t="s">
        <v>42</v>
      </c>
      <c r="C931" s="1" t="s">
        <v>40</v>
      </c>
      <c r="D931" s="1" t="s">
        <v>39</v>
      </c>
      <c r="E931" s="1" t="s">
        <v>22</v>
      </c>
      <c r="F931" s="19">
        <f t="shared" si="182"/>
        <v>1</v>
      </c>
      <c r="G931" s="19">
        <f t="shared" si="183"/>
        <v>1</v>
      </c>
      <c r="H931" s="20">
        <f t="shared" si="184"/>
        <v>2.2491955200000017E-4</v>
      </c>
      <c r="J931" s="7">
        <f>IF($A931="二本差勝",先鋒分析!$D$14,IF($A931="一本差勝",先鋒分析!$D$15,IF($A931="引き分け",先鋒分析!$D$16,IF($A931="一本差負",先鋒分析!$D$17,先鋒分析!$D$18))))</f>
        <v>0.16000000000000003</v>
      </c>
      <c r="K931" s="19">
        <f t="shared" si="185"/>
        <v>1</v>
      </c>
      <c r="L931" s="19">
        <f t="shared" si="186"/>
        <v>2</v>
      </c>
      <c r="M931" s="7">
        <f>IF($B931="二本差勝",次鋒分析!$D$14,IF($B931="一本差勝",次鋒分析!$D$15,IF($B931="引き分け",次鋒分析!$D$16,IF($B931="一本差負",次鋒分析!$D$17,次鋒分析!$D$18))))</f>
        <v>0.16000000000000003</v>
      </c>
      <c r="N931" s="1">
        <f t="shared" si="187"/>
        <v>-1</v>
      </c>
      <c r="O931" s="1">
        <f t="shared" si="188"/>
        <v>-2</v>
      </c>
      <c r="P931" s="7">
        <f>IF($C931="二本差勝",中堅分析!$D$14,IF($C931="一本差勝",中堅分析!$D$15,IF($C931="引き分け",中堅分析!$D$16,IF($C931="一本差負",中堅分析!$D$17,中堅分析!$D$18))))</f>
        <v>0.20800000000000002</v>
      </c>
      <c r="Q931" s="1">
        <f t="shared" si="189"/>
        <v>1</v>
      </c>
      <c r="R931" s="1">
        <f t="shared" si="190"/>
        <v>1</v>
      </c>
      <c r="S931" s="7">
        <f>IF($D931="二本差勝",副将分析!$D$14,IF($D931="一本差勝",副将分析!$D$15,IF($D931="引き分け",副将分析!$D$16,IF($D931="一本差負",副将分析!$D$17,副将分析!$D$18))))</f>
        <v>0.16000000000000003</v>
      </c>
      <c r="T931" s="1">
        <f t="shared" si="191"/>
        <v>1</v>
      </c>
      <c r="U931" s="1">
        <f t="shared" si="192"/>
        <v>2</v>
      </c>
      <c r="V931" s="7">
        <f>IF($E931="二本差勝",大将分析!$D$14,IF($E931="一本差勝",大将分析!$D$15,IF($E931="引き分け",大将分析!$D$16,IF($E931="一本差負",大将分析!$D$17,大将分析!$D$18))))</f>
        <v>0.26400000000000001</v>
      </c>
      <c r="W931" s="1">
        <f t="shared" si="193"/>
        <v>0</v>
      </c>
      <c r="X931" s="1">
        <f t="shared" si="194"/>
        <v>0</v>
      </c>
    </row>
    <row r="932" spans="1:24" x14ac:dyDescent="0.15">
      <c r="A932" s="1" t="s">
        <v>39</v>
      </c>
      <c r="B932" s="1" t="s">
        <v>42</v>
      </c>
      <c r="C932" s="1" t="s">
        <v>40</v>
      </c>
      <c r="D932" s="1" t="s">
        <v>22</v>
      </c>
      <c r="E932" s="1" t="s">
        <v>39</v>
      </c>
      <c r="F932" s="19">
        <f t="shared" si="182"/>
        <v>1</v>
      </c>
      <c r="G932" s="19">
        <f t="shared" si="183"/>
        <v>1</v>
      </c>
      <c r="H932" s="20">
        <f t="shared" si="184"/>
        <v>2.2491955200000017E-4</v>
      </c>
      <c r="J932" s="7">
        <f>IF($A932="二本差勝",先鋒分析!$D$14,IF($A932="一本差勝",先鋒分析!$D$15,IF($A932="引き分け",先鋒分析!$D$16,IF($A932="一本差負",先鋒分析!$D$17,先鋒分析!$D$18))))</f>
        <v>0.16000000000000003</v>
      </c>
      <c r="K932" s="19">
        <f t="shared" si="185"/>
        <v>1</v>
      </c>
      <c r="L932" s="19">
        <f t="shared" si="186"/>
        <v>2</v>
      </c>
      <c r="M932" s="7">
        <f>IF($B932="二本差勝",次鋒分析!$D$14,IF($B932="一本差勝",次鋒分析!$D$15,IF($B932="引き分け",次鋒分析!$D$16,IF($B932="一本差負",次鋒分析!$D$17,次鋒分析!$D$18))))</f>
        <v>0.16000000000000003</v>
      </c>
      <c r="N932" s="1">
        <f t="shared" si="187"/>
        <v>-1</v>
      </c>
      <c r="O932" s="1">
        <f t="shared" si="188"/>
        <v>-2</v>
      </c>
      <c r="P932" s="7">
        <f>IF($C932="二本差勝",中堅分析!$D$14,IF($C932="一本差勝",中堅分析!$D$15,IF($C932="引き分け",中堅分析!$D$16,IF($C932="一本差負",中堅分析!$D$17,中堅分析!$D$18))))</f>
        <v>0.20800000000000002</v>
      </c>
      <c r="Q932" s="1">
        <f t="shared" si="189"/>
        <v>1</v>
      </c>
      <c r="R932" s="1">
        <f t="shared" si="190"/>
        <v>1</v>
      </c>
      <c r="S932" s="7">
        <f>IF($D932="二本差勝",副将分析!$D$14,IF($D932="一本差勝",副将分析!$D$15,IF($D932="引き分け",副将分析!$D$16,IF($D932="一本差負",副将分析!$D$17,副将分析!$D$18))))</f>
        <v>0.26400000000000001</v>
      </c>
      <c r="T932" s="1">
        <f t="shared" si="191"/>
        <v>0</v>
      </c>
      <c r="U932" s="1">
        <f t="shared" si="192"/>
        <v>0</v>
      </c>
      <c r="V932" s="7">
        <f>IF($E932="二本差勝",大将分析!$D$14,IF($E932="一本差勝",大将分析!$D$15,IF($E932="引き分け",大将分析!$D$16,IF($E932="一本差負",大将分析!$D$17,大将分析!$D$18))))</f>
        <v>0.16000000000000003</v>
      </c>
      <c r="W932" s="1">
        <f t="shared" si="193"/>
        <v>1</v>
      </c>
      <c r="X932" s="1">
        <f t="shared" si="194"/>
        <v>2</v>
      </c>
    </row>
    <row r="933" spans="1:24" x14ac:dyDescent="0.15">
      <c r="A933" s="1" t="s">
        <v>40</v>
      </c>
      <c r="B933" s="1" t="s">
        <v>39</v>
      </c>
      <c r="C933" s="1" t="s">
        <v>42</v>
      </c>
      <c r="D933" s="1" t="s">
        <v>39</v>
      </c>
      <c r="E933" s="1" t="s">
        <v>22</v>
      </c>
      <c r="F933" s="19">
        <f t="shared" si="182"/>
        <v>1</v>
      </c>
      <c r="G933" s="19">
        <f t="shared" si="183"/>
        <v>1</v>
      </c>
      <c r="H933" s="20">
        <f t="shared" si="184"/>
        <v>2.2491955200000017E-4</v>
      </c>
      <c r="J933" s="7">
        <f>IF($A933="二本差勝",先鋒分析!$D$14,IF($A933="一本差勝",先鋒分析!$D$15,IF($A933="引き分け",先鋒分析!$D$16,IF($A933="一本差負",先鋒分析!$D$17,先鋒分析!$D$18))))</f>
        <v>0.20800000000000002</v>
      </c>
      <c r="K933" s="19">
        <f t="shared" si="185"/>
        <v>1</v>
      </c>
      <c r="L933" s="19">
        <f t="shared" si="186"/>
        <v>1</v>
      </c>
      <c r="M933" s="7">
        <f>IF($B933="二本差勝",次鋒分析!$D$14,IF($B933="一本差勝",次鋒分析!$D$15,IF($B933="引き分け",次鋒分析!$D$16,IF($B933="一本差負",次鋒分析!$D$17,次鋒分析!$D$18))))</f>
        <v>0.16000000000000003</v>
      </c>
      <c r="N933" s="1">
        <f t="shared" si="187"/>
        <v>1</v>
      </c>
      <c r="O933" s="1">
        <f t="shared" si="188"/>
        <v>2</v>
      </c>
      <c r="P933" s="7">
        <f>IF($C933="二本差勝",中堅分析!$D$14,IF($C933="一本差勝",中堅分析!$D$15,IF($C933="引き分け",中堅分析!$D$16,IF($C933="一本差負",中堅分析!$D$17,中堅分析!$D$18))))</f>
        <v>0.16000000000000003</v>
      </c>
      <c r="Q933" s="1">
        <f t="shared" si="189"/>
        <v>-1</v>
      </c>
      <c r="R933" s="1">
        <f t="shared" si="190"/>
        <v>-2</v>
      </c>
      <c r="S933" s="7">
        <f>IF($D933="二本差勝",副将分析!$D$14,IF($D933="一本差勝",副将分析!$D$15,IF($D933="引き分け",副将分析!$D$16,IF($D933="一本差負",副将分析!$D$17,副将分析!$D$18))))</f>
        <v>0.16000000000000003</v>
      </c>
      <c r="T933" s="1">
        <f t="shared" si="191"/>
        <v>1</v>
      </c>
      <c r="U933" s="1">
        <f t="shared" si="192"/>
        <v>2</v>
      </c>
      <c r="V933" s="7">
        <f>IF($E933="二本差勝",大将分析!$D$14,IF($E933="一本差勝",大将分析!$D$15,IF($E933="引き分け",大将分析!$D$16,IF($E933="一本差負",大将分析!$D$17,大将分析!$D$18))))</f>
        <v>0.26400000000000001</v>
      </c>
      <c r="W933" s="1">
        <f t="shared" si="193"/>
        <v>0</v>
      </c>
      <c r="X933" s="1">
        <f t="shared" si="194"/>
        <v>0</v>
      </c>
    </row>
    <row r="934" spans="1:24" x14ac:dyDescent="0.15">
      <c r="A934" s="1" t="s">
        <v>40</v>
      </c>
      <c r="B934" s="1" t="s">
        <v>39</v>
      </c>
      <c r="C934" s="1" t="s">
        <v>42</v>
      </c>
      <c r="D934" s="1" t="s">
        <v>22</v>
      </c>
      <c r="E934" s="1" t="s">
        <v>39</v>
      </c>
      <c r="F934" s="19">
        <f t="shared" si="182"/>
        <v>1</v>
      </c>
      <c r="G934" s="19">
        <f t="shared" si="183"/>
        <v>1</v>
      </c>
      <c r="H934" s="20">
        <f t="shared" si="184"/>
        <v>2.2491955200000017E-4</v>
      </c>
      <c r="J934" s="7">
        <f>IF($A934="二本差勝",先鋒分析!$D$14,IF($A934="一本差勝",先鋒分析!$D$15,IF($A934="引き分け",先鋒分析!$D$16,IF($A934="一本差負",先鋒分析!$D$17,先鋒分析!$D$18))))</f>
        <v>0.20800000000000002</v>
      </c>
      <c r="K934" s="19">
        <f t="shared" si="185"/>
        <v>1</v>
      </c>
      <c r="L934" s="19">
        <f t="shared" si="186"/>
        <v>1</v>
      </c>
      <c r="M934" s="7">
        <f>IF($B934="二本差勝",次鋒分析!$D$14,IF($B934="一本差勝",次鋒分析!$D$15,IF($B934="引き分け",次鋒分析!$D$16,IF($B934="一本差負",次鋒分析!$D$17,次鋒分析!$D$18))))</f>
        <v>0.16000000000000003</v>
      </c>
      <c r="N934" s="1">
        <f t="shared" si="187"/>
        <v>1</v>
      </c>
      <c r="O934" s="1">
        <f t="shared" si="188"/>
        <v>2</v>
      </c>
      <c r="P934" s="7">
        <f>IF($C934="二本差勝",中堅分析!$D$14,IF($C934="一本差勝",中堅分析!$D$15,IF($C934="引き分け",中堅分析!$D$16,IF($C934="一本差負",中堅分析!$D$17,中堅分析!$D$18))))</f>
        <v>0.16000000000000003</v>
      </c>
      <c r="Q934" s="1">
        <f t="shared" si="189"/>
        <v>-1</v>
      </c>
      <c r="R934" s="1">
        <f t="shared" si="190"/>
        <v>-2</v>
      </c>
      <c r="S934" s="7">
        <f>IF($D934="二本差勝",副将分析!$D$14,IF($D934="一本差勝",副将分析!$D$15,IF($D934="引き分け",副将分析!$D$16,IF($D934="一本差負",副将分析!$D$17,副将分析!$D$18))))</f>
        <v>0.26400000000000001</v>
      </c>
      <c r="T934" s="1">
        <f t="shared" si="191"/>
        <v>0</v>
      </c>
      <c r="U934" s="1">
        <f t="shared" si="192"/>
        <v>0</v>
      </c>
      <c r="V934" s="7">
        <f>IF($E934="二本差勝",大将分析!$D$14,IF($E934="一本差勝",大将分析!$D$15,IF($E934="引き分け",大将分析!$D$16,IF($E934="一本差負",大将分析!$D$17,大将分析!$D$18))))</f>
        <v>0.16000000000000003</v>
      </c>
      <c r="W934" s="1">
        <f t="shared" si="193"/>
        <v>1</v>
      </c>
      <c r="X934" s="1">
        <f t="shared" si="194"/>
        <v>2</v>
      </c>
    </row>
    <row r="935" spans="1:24" x14ac:dyDescent="0.15">
      <c r="A935" s="1" t="s">
        <v>40</v>
      </c>
      <c r="B935" s="1" t="s">
        <v>40</v>
      </c>
      <c r="C935" s="1" t="s">
        <v>41</v>
      </c>
      <c r="D935" s="1" t="s">
        <v>39</v>
      </c>
      <c r="E935" s="1" t="s">
        <v>22</v>
      </c>
      <c r="F935" s="19">
        <f t="shared" si="182"/>
        <v>1</v>
      </c>
      <c r="G935" s="19">
        <f t="shared" si="183"/>
        <v>1</v>
      </c>
      <c r="H935" s="20">
        <f t="shared" si="184"/>
        <v>3.801140428800002E-4</v>
      </c>
      <c r="J935" s="7">
        <f>IF($A935="二本差勝",先鋒分析!$D$14,IF($A935="一本差勝",先鋒分析!$D$15,IF($A935="引き分け",先鋒分析!$D$16,IF($A935="一本差負",先鋒分析!$D$17,先鋒分析!$D$18))))</f>
        <v>0.20800000000000002</v>
      </c>
      <c r="K935" s="19">
        <f t="shared" si="185"/>
        <v>1</v>
      </c>
      <c r="L935" s="19">
        <f t="shared" si="186"/>
        <v>1</v>
      </c>
      <c r="M935" s="7">
        <f>IF($B935="二本差勝",次鋒分析!$D$14,IF($B935="一本差勝",次鋒分析!$D$15,IF($B935="引き分け",次鋒分析!$D$16,IF($B935="一本差負",次鋒分析!$D$17,次鋒分析!$D$18))))</f>
        <v>0.20800000000000002</v>
      </c>
      <c r="N935" s="1">
        <f t="shared" si="187"/>
        <v>1</v>
      </c>
      <c r="O935" s="1">
        <f t="shared" si="188"/>
        <v>1</v>
      </c>
      <c r="P935" s="7">
        <f>IF($C935="二本差勝",中堅分析!$D$14,IF($C935="一本差勝",中堅分析!$D$15,IF($C935="引き分け",中堅分析!$D$16,IF($C935="一本差負",中堅分析!$D$17,中堅分析!$D$18))))</f>
        <v>0.20800000000000002</v>
      </c>
      <c r="Q935" s="1">
        <f t="shared" si="189"/>
        <v>-1</v>
      </c>
      <c r="R935" s="1">
        <f t="shared" si="190"/>
        <v>-1</v>
      </c>
      <c r="S935" s="7">
        <f>IF($D935="二本差勝",副将分析!$D$14,IF($D935="一本差勝",副将分析!$D$15,IF($D935="引き分け",副将分析!$D$16,IF($D935="一本差負",副将分析!$D$17,副将分析!$D$18))))</f>
        <v>0.16000000000000003</v>
      </c>
      <c r="T935" s="1">
        <f t="shared" si="191"/>
        <v>1</v>
      </c>
      <c r="U935" s="1">
        <f t="shared" si="192"/>
        <v>2</v>
      </c>
      <c r="V935" s="7">
        <f>IF($E935="二本差勝",大将分析!$D$14,IF($E935="一本差勝",大将分析!$D$15,IF($E935="引き分け",大将分析!$D$16,IF($E935="一本差負",大将分析!$D$17,大将分析!$D$18))))</f>
        <v>0.26400000000000001</v>
      </c>
      <c r="W935" s="1">
        <f t="shared" si="193"/>
        <v>0</v>
      </c>
      <c r="X935" s="1">
        <f t="shared" si="194"/>
        <v>0</v>
      </c>
    </row>
    <row r="936" spans="1:24" x14ac:dyDescent="0.15">
      <c r="A936" s="1" t="s">
        <v>40</v>
      </c>
      <c r="B936" s="1" t="s">
        <v>40</v>
      </c>
      <c r="C936" s="1" t="s">
        <v>41</v>
      </c>
      <c r="D936" s="1" t="s">
        <v>22</v>
      </c>
      <c r="E936" s="1" t="s">
        <v>39</v>
      </c>
      <c r="F936" s="19">
        <f t="shared" si="182"/>
        <v>1</v>
      </c>
      <c r="G936" s="19">
        <f t="shared" si="183"/>
        <v>1</v>
      </c>
      <c r="H936" s="20">
        <f t="shared" si="184"/>
        <v>3.801140428800002E-4</v>
      </c>
      <c r="J936" s="7">
        <f>IF($A936="二本差勝",先鋒分析!$D$14,IF($A936="一本差勝",先鋒分析!$D$15,IF($A936="引き分け",先鋒分析!$D$16,IF($A936="一本差負",先鋒分析!$D$17,先鋒分析!$D$18))))</f>
        <v>0.20800000000000002</v>
      </c>
      <c r="K936" s="19">
        <f t="shared" si="185"/>
        <v>1</v>
      </c>
      <c r="L936" s="19">
        <f t="shared" si="186"/>
        <v>1</v>
      </c>
      <c r="M936" s="7">
        <f>IF($B936="二本差勝",次鋒分析!$D$14,IF($B936="一本差勝",次鋒分析!$D$15,IF($B936="引き分け",次鋒分析!$D$16,IF($B936="一本差負",次鋒分析!$D$17,次鋒分析!$D$18))))</f>
        <v>0.20800000000000002</v>
      </c>
      <c r="N936" s="1">
        <f t="shared" si="187"/>
        <v>1</v>
      </c>
      <c r="O936" s="1">
        <f t="shared" si="188"/>
        <v>1</v>
      </c>
      <c r="P936" s="7">
        <f>IF($C936="二本差勝",中堅分析!$D$14,IF($C936="一本差勝",中堅分析!$D$15,IF($C936="引き分け",中堅分析!$D$16,IF($C936="一本差負",中堅分析!$D$17,中堅分析!$D$18))))</f>
        <v>0.20800000000000002</v>
      </c>
      <c r="Q936" s="1">
        <f t="shared" si="189"/>
        <v>-1</v>
      </c>
      <c r="R936" s="1">
        <f t="shared" si="190"/>
        <v>-1</v>
      </c>
      <c r="S936" s="7">
        <f>IF($D936="二本差勝",副将分析!$D$14,IF($D936="一本差勝",副将分析!$D$15,IF($D936="引き分け",副将分析!$D$16,IF($D936="一本差負",副将分析!$D$17,副将分析!$D$18))))</f>
        <v>0.26400000000000001</v>
      </c>
      <c r="T936" s="1">
        <f t="shared" si="191"/>
        <v>0</v>
      </c>
      <c r="U936" s="1">
        <f t="shared" si="192"/>
        <v>0</v>
      </c>
      <c r="V936" s="7">
        <f>IF($E936="二本差勝",大将分析!$D$14,IF($E936="一本差勝",大将分析!$D$15,IF($E936="引き分け",大将分析!$D$16,IF($E936="一本差負",大将分析!$D$17,大将分析!$D$18))))</f>
        <v>0.16000000000000003</v>
      </c>
      <c r="W936" s="1">
        <f t="shared" si="193"/>
        <v>1</v>
      </c>
      <c r="X936" s="1">
        <f t="shared" si="194"/>
        <v>2</v>
      </c>
    </row>
    <row r="937" spans="1:24" x14ac:dyDescent="0.15">
      <c r="A937" s="1" t="s">
        <v>40</v>
      </c>
      <c r="B937" s="1" t="s">
        <v>22</v>
      </c>
      <c r="C937" s="1" t="s">
        <v>22</v>
      </c>
      <c r="D937" s="1" t="s">
        <v>39</v>
      </c>
      <c r="E937" s="1" t="s">
        <v>22</v>
      </c>
      <c r="F937" s="19">
        <f t="shared" si="182"/>
        <v>1</v>
      </c>
      <c r="G937" s="19">
        <f t="shared" si="183"/>
        <v>1</v>
      </c>
      <c r="H937" s="20">
        <f t="shared" si="184"/>
        <v>6.1234348032000036E-4</v>
      </c>
      <c r="J937" s="7">
        <f>IF($A937="二本差勝",先鋒分析!$D$14,IF($A937="一本差勝",先鋒分析!$D$15,IF($A937="引き分け",先鋒分析!$D$16,IF($A937="一本差負",先鋒分析!$D$17,先鋒分析!$D$18))))</f>
        <v>0.20800000000000002</v>
      </c>
      <c r="K937" s="19">
        <f t="shared" si="185"/>
        <v>1</v>
      </c>
      <c r="L937" s="19">
        <f t="shared" si="186"/>
        <v>1</v>
      </c>
      <c r="M937" s="7">
        <f>IF($B937="二本差勝",次鋒分析!$D$14,IF($B937="一本差勝",次鋒分析!$D$15,IF($B937="引き分け",次鋒分析!$D$16,IF($B937="一本差負",次鋒分析!$D$17,次鋒分析!$D$18))))</f>
        <v>0.26400000000000001</v>
      </c>
      <c r="N937" s="1">
        <f t="shared" si="187"/>
        <v>0</v>
      </c>
      <c r="O937" s="1">
        <f t="shared" si="188"/>
        <v>0</v>
      </c>
      <c r="P937" s="7">
        <f>IF($C937="二本差勝",中堅分析!$D$14,IF($C937="一本差勝",中堅分析!$D$15,IF($C937="引き分け",中堅分析!$D$16,IF($C937="一本差負",中堅分析!$D$17,中堅分析!$D$18))))</f>
        <v>0.26400000000000001</v>
      </c>
      <c r="Q937" s="1">
        <f t="shared" si="189"/>
        <v>0</v>
      </c>
      <c r="R937" s="1">
        <f t="shared" si="190"/>
        <v>0</v>
      </c>
      <c r="S937" s="7">
        <f>IF($D937="二本差勝",副将分析!$D$14,IF($D937="一本差勝",副将分析!$D$15,IF($D937="引き分け",副将分析!$D$16,IF($D937="一本差負",副将分析!$D$17,副将分析!$D$18))))</f>
        <v>0.16000000000000003</v>
      </c>
      <c r="T937" s="1">
        <f t="shared" si="191"/>
        <v>1</v>
      </c>
      <c r="U937" s="1">
        <f t="shared" si="192"/>
        <v>2</v>
      </c>
      <c r="V937" s="7">
        <f>IF($E937="二本差勝",大将分析!$D$14,IF($E937="一本差勝",大将分析!$D$15,IF($E937="引き分け",大将分析!$D$16,IF($E937="一本差負",大将分析!$D$17,大将分析!$D$18))))</f>
        <v>0.26400000000000001</v>
      </c>
      <c r="W937" s="1">
        <f t="shared" si="193"/>
        <v>0</v>
      </c>
      <c r="X937" s="1">
        <f t="shared" si="194"/>
        <v>0</v>
      </c>
    </row>
    <row r="938" spans="1:24" x14ac:dyDescent="0.15">
      <c r="A938" s="1" t="s">
        <v>40</v>
      </c>
      <c r="B938" s="1" t="s">
        <v>22</v>
      </c>
      <c r="C938" s="1" t="s">
        <v>22</v>
      </c>
      <c r="D938" s="1" t="s">
        <v>22</v>
      </c>
      <c r="E938" s="1" t="s">
        <v>39</v>
      </c>
      <c r="F938" s="19">
        <f t="shared" si="182"/>
        <v>1</v>
      </c>
      <c r="G938" s="19">
        <f t="shared" si="183"/>
        <v>1</v>
      </c>
      <c r="H938" s="20">
        <f t="shared" si="184"/>
        <v>6.1234348032000036E-4</v>
      </c>
      <c r="J938" s="7">
        <f>IF($A938="二本差勝",先鋒分析!$D$14,IF($A938="一本差勝",先鋒分析!$D$15,IF($A938="引き分け",先鋒分析!$D$16,IF($A938="一本差負",先鋒分析!$D$17,先鋒分析!$D$18))))</f>
        <v>0.20800000000000002</v>
      </c>
      <c r="K938" s="19">
        <f t="shared" si="185"/>
        <v>1</v>
      </c>
      <c r="L938" s="19">
        <f t="shared" si="186"/>
        <v>1</v>
      </c>
      <c r="M938" s="7">
        <f>IF($B938="二本差勝",次鋒分析!$D$14,IF($B938="一本差勝",次鋒分析!$D$15,IF($B938="引き分け",次鋒分析!$D$16,IF($B938="一本差負",次鋒分析!$D$17,次鋒分析!$D$18))))</f>
        <v>0.26400000000000001</v>
      </c>
      <c r="N938" s="1">
        <f t="shared" si="187"/>
        <v>0</v>
      </c>
      <c r="O938" s="1">
        <f t="shared" si="188"/>
        <v>0</v>
      </c>
      <c r="P938" s="7">
        <f>IF($C938="二本差勝",中堅分析!$D$14,IF($C938="一本差勝",中堅分析!$D$15,IF($C938="引き分け",中堅分析!$D$16,IF($C938="一本差負",中堅分析!$D$17,中堅分析!$D$18))))</f>
        <v>0.26400000000000001</v>
      </c>
      <c r="Q938" s="1">
        <f t="shared" si="189"/>
        <v>0</v>
      </c>
      <c r="R938" s="1">
        <f t="shared" si="190"/>
        <v>0</v>
      </c>
      <c r="S938" s="7">
        <f>IF($D938="二本差勝",副将分析!$D$14,IF($D938="一本差勝",副将分析!$D$15,IF($D938="引き分け",副将分析!$D$16,IF($D938="一本差負",副将分析!$D$17,副将分析!$D$18))))</f>
        <v>0.26400000000000001</v>
      </c>
      <c r="T938" s="1">
        <f t="shared" si="191"/>
        <v>0</v>
      </c>
      <c r="U938" s="1">
        <f t="shared" si="192"/>
        <v>0</v>
      </c>
      <c r="V938" s="7">
        <f>IF($E938="二本差勝",大将分析!$D$14,IF($E938="一本差勝",大将分析!$D$15,IF($E938="引き分け",大将分析!$D$16,IF($E938="一本差負",大将分析!$D$17,大将分析!$D$18))))</f>
        <v>0.16000000000000003</v>
      </c>
      <c r="W938" s="1">
        <f t="shared" si="193"/>
        <v>1</v>
      </c>
      <c r="X938" s="1">
        <f t="shared" si="194"/>
        <v>2</v>
      </c>
    </row>
    <row r="939" spans="1:24" x14ac:dyDescent="0.15">
      <c r="A939" s="1" t="s">
        <v>40</v>
      </c>
      <c r="B939" s="1" t="s">
        <v>41</v>
      </c>
      <c r="C939" s="1" t="s">
        <v>40</v>
      </c>
      <c r="D939" s="1" t="s">
        <v>39</v>
      </c>
      <c r="E939" s="1" t="s">
        <v>22</v>
      </c>
      <c r="F939" s="19">
        <f t="shared" si="182"/>
        <v>1</v>
      </c>
      <c r="G939" s="19">
        <f t="shared" si="183"/>
        <v>1</v>
      </c>
      <c r="H939" s="20">
        <f t="shared" si="184"/>
        <v>3.801140428800002E-4</v>
      </c>
      <c r="J939" s="7">
        <f>IF($A939="二本差勝",先鋒分析!$D$14,IF($A939="一本差勝",先鋒分析!$D$15,IF($A939="引き分け",先鋒分析!$D$16,IF($A939="一本差負",先鋒分析!$D$17,先鋒分析!$D$18))))</f>
        <v>0.20800000000000002</v>
      </c>
      <c r="K939" s="19">
        <f t="shared" si="185"/>
        <v>1</v>
      </c>
      <c r="L939" s="19">
        <f t="shared" si="186"/>
        <v>1</v>
      </c>
      <c r="M939" s="7">
        <f>IF($B939="二本差勝",次鋒分析!$D$14,IF($B939="一本差勝",次鋒分析!$D$15,IF($B939="引き分け",次鋒分析!$D$16,IF($B939="一本差負",次鋒分析!$D$17,次鋒分析!$D$18))))</f>
        <v>0.20800000000000002</v>
      </c>
      <c r="N939" s="1">
        <f t="shared" si="187"/>
        <v>-1</v>
      </c>
      <c r="O939" s="1">
        <f t="shared" si="188"/>
        <v>-1</v>
      </c>
      <c r="P939" s="7">
        <f>IF($C939="二本差勝",中堅分析!$D$14,IF($C939="一本差勝",中堅分析!$D$15,IF($C939="引き分け",中堅分析!$D$16,IF($C939="一本差負",中堅分析!$D$17,中堅分析!$D$18))))</f>
        <v>0.20800000000000002</v>
      </c>
      <c r="Q939" s="1">
        <f t="shared" si="189"/>
        <v>1</v>
      </c>
      <c r="R939" s="1">
        <f t="shared" si="190"/>
        <v>1</v>
      </c>
      <c r="S939" s="7">
        <f>IF($D939="二本差勝",副将分析!$D$14,IF($D939="一本差勝",副将分析!$D$15,IF($D939="引き分け",副将分析!$D$16,IF($D939="一本差負",副将分析!$D$17,副将分析!$D$18))))</f>
        <v>0.16000000000000003</v>
      </c>
      <c r="T939" s="1">
        <f t="shared" si="191"/>
        <v>1</v>
      </c>
      <c r="U939" s="1">
        <f t="shared" si="192"/>
        <v>2</v>
      </c>
      <c r="V939" s="7">
        <f>IF($E939="二本差勝",大将分析!$D$14,IF($E939="一本差勝",大将分析!$D$15,IF($E939="引き分け",大将分析!$D$16,IF($E939="一本差負",大将分析!$D$17,大将分析!$D$18))))</f>
        <v>0.26400000000000001</v>
      </c>
      <c r="W939" s="1">
        <f t="shared" si="193"/>
        <v>0</v>
      </c>
      <c r="X939" s="1">
        <f t="shared" si="194"/>
        <v>0</v>
      </c>
    </row>
    <row r="940" spans="1:24" x14ac:dyDescent="0.15">
      <c r="A940" s="1" t="s">
        <v>40</v>
      </c>
      <c r="B940" s="1" t="s">
        <v>41</v>
      </c>
      <c r="C940" s="1" t="s">
        <v>40</v>
      </c>
      <c r="D940" s="1" t="s">
        <v>22</v>
      </c>
      <c r="E940" s="1" t="s">
        <v>39</v>
      </c>
      <c r="F940" s="19">
        <f t="shared" si="182"/>
        <v>1</v>
      </c>
      <c r="G940" s="19">
        <f t="shared" si="183"/>
        <v>1</v>
      </c>
      <c r="H940" s="20">
        <f t="shared" si="184"/>
        <v>3.801140428800002E-4</v>
      </c>
      <c r="J940" s="7">
        <f>IF($A940="二本差勝",先鋒分析!$D$14,IF($A940="一本差勝",先鋒分析!$D$15,IF($A940="引き分け",先鋒分析!$D$16,IF($A940="一本差負",先鋒分析!$D$17,先鋒分析!$D$18))))</f>
        <v>0.20800000000000002</v>
      </c>
      <c r="K940" s="19">
        <f t="shared" si="185"/>
        <v>1</v>
      </c>
      <c r="L940" s="19">
        <f t="shared" si="186"/>
        <v>1</v>
      </c>
      <c r="M940" s="7">
        <f>IF($B940="二本差勝",次鋒分析!$D$14,IF($B940="一本差勝",次鋒分析!$D$15,IF($B940="引き分け",次鋒分析!$D$16,IF($B940="一本差負",次鋒分析!$D$17,次鋒分析!$D$18))))</f>
        <v>0.20800000000000002</v>
      </c>
      <c r="N940" s="1">
        <f t="shared" si="187"/>
        <v>-1</v>
      </c>
      <c r="O940" s="1">
        <f t="shared" si="188"/>
        <v>-1</v>
      </c>
      <c r="P940" s="7">
        <f>IF($C940="二本差勝",中堅分析!$D$14,IF($C940="一本差勝",中堅分析!$D$15,IF($C940="引き分け",中堅分析!$D$16,IF($C940="一本差負",中堅分析!$D$17,中堅分析!$D$18))))</f>
        <v>0.20800000000000002</v>
      </c>
      <c r="Q940" s="1">
        <f t="shared" si="189"/>
        <v>1</v>
      </c>
      <c r="R940" s="1">
        <f t="shared" si="190"/>
        <v>1</v>
      </c>
      <c r="S940" s="7">
        <f>IF($D940="二本差勝",副将分析!$D$14,IF($D940="一本差勝",副将分析!$D$15,IF($D940="引き分け",副将分析!$D$16,IF($D940="一本差負",副将分析!$D$17,副将分析!$D$18))))</f>
        <v>0.26400000000000001</v>
      </c>
      <c r="T940" s="1">
        <f t="shared" si="191"/>
        <v>0</v>
      </c>
      <c r="U940" s="1">
        <f t="shared" si="192"/>
        <v>0</v>
      </c>
      <c r="V940" s="7">
        <f>IF($E940="二本差勝",大将分析!$D$14,IF($E940="一本差勝",大将分析!$D$15,IF($E940="引き分け",大将分析!$D$16,IF($E940="一本差負",大将分析!$D$17,大将分析!$D$18))))</f>
        <v>0.16000000000000003</v>
      </c>
      <c r="W940" s="1">
        <f t="shared" si="193"/>
        <v>1</v>
      </c>
      <c r="X940" s="1">
        <f t="shared" si="194"/>
        <v>2</v>
      </c>
    </row>
    <row r="941" spans="1:24" x14ac:dyDescent="0.15">
      <c r="A941" s="1" t="s">
        <v>40</v>
      </c>
      <c r="B941" s="1" t="s">
        <v>42</v>
      </c>
      <c r="C941" s="1" t="s">
        <v>39</v>
      </c>
      <c r="D941" s="1" t="s">
        <v>39</v>
      </c>
      <c r="E941" s="1" t="s">
        <v>22</v>
      </c>
      <c r="F941" s="19">
        <f t="shared" si="182"/>
        <v>1</v>
      </c>
      <c r="G941" s="19">
        <f t="shared" si="183"/>
        <v>1</v>
      </c>
      <c r="H941" s="20">
        <f t="shared" si="184"/>
        <v>2.2491955200000017E-4</v>
      </c>
      <c r="J941" s="7">
        <f>IF($A941="二本差勝",先鋒分析!$D$14,IF($A941="一本差勝",先鋒分析!$D$15,IF($A941="引き分け",先鋒分析!$D$16,IF($A941="一本差負",先鋒分析!$D$17,先鋒分析!$D$18))))</f>
        <v>0.20800000000000002</v>
      </c>
      <c r="K941" s="19">
        <f t="shared" si="185"/>
        <v>1</v>
      </c>
      <c r="L941" s="19">
        <f t="shared" si="186"/>
        <v>1</v>
      </c>
      <c r="M941" s="7">
        <f>IF($B941="二本差勝",次鋒分析!$D$14,IF($B941="一本差勝",次鋒分析!$D$15,IF($B941="引き分け",次鋒分析!$D$16,IF($B941="一本差負",次鋒分析!$D$17,次鋒分析!$D$18))))</f>
        <v>0.16000000000000003</v>
      </c>
      <c r="N941" s="1">
        <f t="shared" si="187"/>
        <v>-1</v>
      </c>
      <c r="O941" s="1">
        <f t="shared" si="188"/>
        <v>-2</v>
      </c>
      <c r="P941" s="7">
        <f>IF($C941="二本差勝",中堅分析!$D$14,IF($C941="一本差勝",中堅分析!$D$15,IF($C941="引き分け",中堅分析!$D$16,IF($C941="一本差負",中堅分析!$D$17,中堅分析!$D$18))))</f>
        <v>0.16000000000000003</v>
      </c>
      <c r="Q941" s="1">
        <f t="shared" si="189"/>
        <v>1</v>
      </c>
      <c r="R941" s="1">
        <f t="shared" si="190"/>
        <v>2</v>
      </c>
      <c r="S941" s="7">
        <f>IF($D941="二本差勝",副将分析!$D$14,IF($D941="一本差勝",副将分析!$D$15,IF($D941="引き分け",副将分析!$D$16,IF($D941="一本差負",副将分析!$D$17,副将分析!$D$18))))</f>
        <v>0.16000000000000003</v>
      </c>
      <c r="T941" s="1">
        <f t="shared" si="191"/>
        <v>1</v>
      </c>
      <c r="U941" s="1">
        <f t="shared" si="192"/>
        <v>2</v>
      </c>
      <c r="V941" s="7">
        <f>IF($E941="二本差勝",大将分析!$D$14,IF($E941="一本差勝",大将分析!$D$15,IF($E941="引き分け",大将分析!$D$16,IF($E941="一本差負",大将分析!$D$17,大将分析!$D$18))))</f>
        <v>0.26400000000000001</v>
      </c>
      <c r="W941" s="1">
        <f t="shared" si="193"/>
        <v>0</v>
      </c>
      <c r="X941" s="1">
        <f t="shared" si="194"/>
        <v>0</v>
      </c>
    </row>
    <row r="942" spans="1:24" x14ac:dyDescent="0.15">
      <c r="A942" s="1" t="s">
        <v>40</v>
      </c>
      <c r="B942" s="1" t="s">
        <v>42</v>
      </c>
      <c r="C942" s="1" t="s">
        <v>39</v>
      </c>
      <c r="D942" s="1" t="s">
        <v>22</v>
      </c>
      <c r="E942" s="1" t="s">
        <v>39</v>
      </c>
      <c r="F942" s="19">
        <f t="shared" si="182"/>
        <v>1</v>
      </c>
      <c r="G942" s="19">
        <f t="shared" si="183"/>
        <v>1</v>
      </c>
      <c r="H942" s="20">
        <f t="shared" si="184"/>
        <v>2.2491955200000017E-4</v>
      </c>
      <c r="J942" s="7">
        <f>IF($A942="二本差勝",先鋒分析!$D$14,IF($A942="一本差勝",先鋒分析!$D$15,IF($A942="引き分け",先鋒分析!$D$16,IF($A942="一本差負",先鋒分析!$D$17,先鋒分析!$D$18))))</f>
        <v>0.20800000000000002</v>
      </c>
      <c r="K942" s="19">
        <f t="shared" si="185"/>
        <v>1</v>
      </c>
      <c r="L942" s="19">
        <f t="shared" si="186"/>
        <v>1</v>
      </c>
      <c r="M942" s="7">
        <f>IF($B942="二本差勝",次鋒分析!$D$14,IF($B942="一本差勝",次鋒分析!$D$15,IF($B942="引き分け",次鋒分析!$D$16,IF($B942="一本差負",次鋒分析!$D$17,次鋒分析!$D$18))))</f>
        <v>0.16000000000000003</v>
      </c>
      <c r="N942" s="1">
        <f t="shared" si="187"/>
        <v>-1</v>
      </c>
      <c r="O942" s="1">
        <f t="shared" si="188"/>
        <v>-2</v>
      </c>
      <c r="P942" s="7">
        <f>IF($C942="二本差勝",中堅分析!$D$14,IF($C942="一本差勝",中堅分析!$D$15,IF($C942="引き分け",中堅分析!$D$16,IF($C942="一本差負",中堅分析!$D$17,中堅分析!$D$18))))</f>
        <v>0.16000000000000003</v>
      </c>
      <c r="Q942" s="1">
        <f t="shared" si="189"/>
        <v>1</v>
      </c>
      <c r="R942" s="1">
        <f t="shared" si="190"/>
        <v>2</v>
      </c>
      <c r="S942" s="7">
        <f>IF($D942="二本差勝",副将分析!$D$14,IF($D942="一本差勝",副将分析!$D$15,IF($D942="引き分け",副将分析!$D$16,IF($D942="一本差負",副将分析!$D$17,副将分析!$D$18))))</f>
        <v>0.26400000000000001</v>
      </c>
      <c r="T942" s="1">
        <f t="shared" si="191"/>
        <v>0</v>
      </c>
      <c r="U942" s="1">
        <f t="shared" si="192"/>
        <v>0</v>
      </c>
      <c r="V942" s="7">
        <f>IF($E942="二本差勝",大将分析!$D$14,IF($E942="一本差勝",大将分析!$D$15,IF($E942="引き分け",大将分析!$D$16,IF($E942="一本差負",大将分析!$D$17,大将分析!$D$18))))</f>
        <v>0.16000000000000003</v>
      </c>
      <c r="W942" s="1">
        <f t="shared" si="193"/>
        <v>1</v>
      </c>
      <c r="X942" s="1">
        <f t="shared" si="194"/>
        <v>2</v>
      </c>
    </row>
    <row r="943" spans="1:24" x14ac:dyDescent="0.15">
      <c r="A943" s="1" t="s">
        <v>22</v>
      </c>
      <c r="B943" s="1" t="s">
        <v>40</v>
      </c>
      <c r="C943" s="1" t="s">
        <v>22</v>
      </c>
      <c r="D943" s="1" t="s">
        <v>39</v>
      </c>
      <c r="E943" s="1" t="s">
        <v>22</v>
      </c>
      <c r="F943" s="19">
        <f t="shared" si="182"/>
        <v>1</v>
      </c>
      <c r="G943" s="19">
        <f t="shared" si="183"/>
        <v>1</v>
      </c>
      <c r="H943" s="20">
        <f t="shared" si="184"/>
        <v>6.1234348032000036E-4</v>
      </c>
      <c r="J943" s="7">
        <f>IF($A943="二本差勝",先鋒分析!$D$14,IF($A943="一本差勝",先鋒分析!$D$15,IF($A943="引き分け",先鋒分析!$D$16,IF($A943="一本差負",先鋒分析!$D$17,先鋒分析!$D$18))))</f>
        <v>0.26400000000000001</v>
      </c>
      <c r="K943" s="19">
        <f t="shared" si="185"/>
        <v>0</v>
      </c>
      <c r="L943" s="19">
        <f t="shared" si="186"/>
        <v>0</v>
      </c>
      <c r="M943" s="7">
        <f>IF($B943="二本差勝",次鋒分析!$D$14,IF($B943="一本差勝",次鋒分析!$D$15,IF($B943="引き分け",次鋒分析!$D$16,IF($B943="一本差負",次鋒分析!$D$17,次鋒分析!$D$18))))</f>
        <v>0.20800000000000002</v>
      </c>
      <c r="N943" s="1">
        <f t="shared" si="187"/>
        <v>1</v>
      </c>
      <c r="O943" s="1">
        <f t="shared" si="188"/>
        <v>1</v>
      </c>
      <c r="P943" s="7">
        <f>IF($C943="二本差勝",中堅分析!$D$14,IF($C943="一本差勝",中堅分析!$D$15,IF($C943="引き分け",中堅分析!$D$16,IF($C943="一本差負",中堅分析!$D$17,中堅分析!$D$18))))</f>
        <v>0.26400000000000001</v>
      </c>
      <c r="Q943" s="1">
        <f t="shared" si="189"/>
        <v>0</v>
      </c>
      <c r="R943" s="1">
        <f t="shared" si="190"/>
        <v>0</v>
      </c>
      <c r="S943" s="7">
        <f>IF($D943="二本差勝",副将分析!$D$14,IF($D943="一本差勝",副将分析!$D$15,IF($D943="引き分け",副将分析!$D$16,IF($D943="一本差負",副将分析!$D$17,副将分析!$D$18))))</f>
        <v>0.16000000000000003</v>
      </c>
      <c r="T943" s="1">
        <f t="shared" si="191"/>
        <v>1</v>
      </c>
      <c r="U943" s="1">
        <f t="shared" si="192"/>
        <v>2</v>
      </c>
      <c r="V943" s="7">
        <f>IF($E943="二本差勝",大将分析!$D$14,IF($E943="一本差勝",大将分析!$D$15,IF($E943="引き分け",大将分析!$D$16,IF($E943="一本差負",大将分析!$D$17,大将分析!$D$18))))</f>
        <v>0.26400000000000001</v>
      </c>
      <c r="W943" s="1">
        <f t="shared" si="193"/>
        <v>0</v>
      </c>
      <c r="X943" s="1">
        <f t="shared" si="194"/>
        <v>0</v>
      </c>
    </row>
    <row r="944" spans="1:24" x14ac:dyDescent="0.15">
      <c r="A944" s="1" t="s">
        <v>22</v>
      </c>
      <c r="B944" s="1" t="s">
        <v>40</v>
      </c>
      <c r="C944" s="1" t="s">
        <v>22</v>
      </c>
      <c r="D944" s="1" t="s">
        <v>22</v>
      </c>
      <c r="E944" s="1" t="s">
        <v>39</v>
      </c>
      <c r="F944" s="19">
        <f t="shared" si="182"/>
        <v>1</v>
      </c>
      <c r="G944" s="19">
        <f t="shared" si="183"/>
        <v>1</v>
      </c>
      <c r="H944" s="20">
        <f t="shared" si="184"/>
        <v>6.1234348032000036E-4</v>
      </c>
      <c r="J944" s="7">
        <f>IF($A944="二本差勝",先鋒分析!$D$14,IF($A944="一本差勝",先鋒分析!$D$15,IF($A944="引き分け",先鋒分析!$D$16,IF($A944="一本差負",先鋒分析!$D$17,先鋒分析!$D$18))))</f>
        <v>0.26400000000000001</v>
      </c>
      <c r="K944" s="19">
        <f t="shared" si="185"/>
        <v>0</v>
      </c>
      <c r="L944" s="19">
        <f t="shared" si="186"/>
        <v>0</v>
      </c>
      <c r="M944" s="7">
        <f>IF($B944="二本差勝",次鋒分析!$D$14,IF($B944="一本差勝",次鋒分析!$D$15,IF($B944="引き分け",次鋒分析!$D$16,IF($B944="一本差負",次鋒分析!$D$17,次鋒分析!$D$18))))</f>
        <v>0.20800000000000002</v>
      </c>
      <c r="N944" s="1">
        <f t="shared" si="187"/>
        <v>1</v>
      </c>
      <c r="O944" s="1">
        <f t="shared" si="188"/>
        <v>1</v>
      </c>
      <c r="P944" s="7">
        <f>IF($C944="二本差勝",中堅分析!$D$14,IF($C944="一本差勝",中堅分析!$D$15,IF($C944="引き分け",中堅分析!$D$16,IF($C944="一本差負",中堅分析!$D$17,中堅分析!$D$18))))</f>
        <v>0.26400000000000001</v>
      </c>
      <c r="Q944" s="1">
        <f t="shared" si="189"/>
        <v>0</v>
      </c>
      <c r="R944" s="1">
        <f t="shared" si="190"/>
        <v>0</v>
      </c>
      <c r="S944" s="7">
        <f>IF($D944="二本差勝",副将分析!$D$14,IF($D944="一本差勝",副将分析!$D$15,IF($D944="引き分け",副将分析!$D$16,IF($D944="一本差負",副将分析!$D$17,副将分析!$D$18))))</f>
        <v>0.26400000000000001</v>
      </c>
      <c r="T944" s="1">
        <f t="shared" si="191"/>
        <v>0</v>
      </c>
      <c r="U944" s="1">
        <f t="shared" si="192"/>
        <v>0</v>
      </c>
      <c r="V944" s="7">
        <f>IF($E944="二本差勝",大将分析!$D$14,IF($E944="一本差勝",大将分析!$D$15,IF($E944="引き分け",大将分析!$D$16,IF($E944="一本差負",大将分析!$D$17,大将分析!$D$18))))</f>
        <v>0.16000000000000003</v>
      </c>
      <c r="W944" s="1">
        <f t="shared" si="193"/>
        <v>1</v>
      </c>
      <c r="X944" s="1">
        <f t="shared" si="194"/>
        <v>2</v>
      </c>
    </row>
    <row r="945" spans="1:24" x14ac:dyDescent="0.15">
      <c r="A945" s="1" t="s">
        <v>22</v>
      </c>
      <c r="B945" s="1" t="s">
        <v>22</v>
      </c>
      <c r="C945" s="1" t="s">
        <v>40</v>
      </c>
      <c r="D945" s="1" t="s">
        <v>39</v>
      </c>
      <c r="E945" s="1" t="s">
        <v>22</v>
      </c>
      <c r="F945" s="19">
        <f t="shared" si="182"/>
        <v>1</v>
      </c>
      <c r="G945" s="19">
        <f t="shared" si="183"/>
        <v>1</v>
      </c>
      <c r="H945" s="20">
        <f t="shared" si="184"/>
        <v>6.1234348032000036E-4</v>
      </c>
      <c r="J945" s="7">
        <f>IF($A945="二本差勝",先鋒分析!$D$14,IF($A945="一本差勝",先鋒分析!$D$15,IF($A945="引き分け",先鋒分析!$D$16,IF($A945="一本差負",先鋒分析!$D$17,先鋒分析!$D$18))))</f>
        <v>0.26400000000000001</v>
      </c>
      <c r="K945" s="19">
        <f t="shared" si="185"/>
        <v>0</v>
      </c>
      <c r="L945" s="19">
        <f t="shared" si="186"/>
        <v>0</v>
      </c>
      <c r="M945" s="7">
        <f>IF($B945="二本差勝",次鋒分析!$D$14,IF($B945="一本差勝",次鋒分析!$D$15,IF($B945="引き分け",次鋒分析!$D$16,IF($B945="一本差負",次鋒分析!$D$17,次鋒分析!$D$18))))</f>
        <v>0.26400000000000001</v>
      </c>
      <c r="N945" s="1">
        <f t="shared" si="187"/>
        <v>0</v>
      </c>
      <c r="O945" s="1">
        <f t="shared" si="188"/>
        <v>0</v>
      </c>
      <c r="P945" s="7">
        <f>IF($C945="二本差勝",中堅分析!$D$14,IF($C945="一本差勝",中堅分析!$D$15,IF($C945="引き分け",中堅分析!$D$16,IF($C945="一本差負",中堅分析!$D$17,中堅分析!$D$18))))</f>
        <v>0.20800000000000002</v>
      </c>
      <c r="Q945" s="1">
        <f t="shared" si="189"/>
        <v>1</v>
      </c>
      <c r="R945" s="1">
        <f t="shared" si="190"/>
        <v>1</v>
      </c>
      <c r="S945" s="7">
        <f>IF($D945="二本差勝",副将分析!$D$14,IF($D945="一本差勝",副将分析!$D$15,IF($D945="引き分け",副将分析!$D$16,IF($D945="一本差負",副将分析!$D$17,副将分析!$D$18))))</f>
        <v>0.16000000000000003</v>
      </c>
      <c r="T945" s="1">
        <f t="shared" si="191"/>
        <v>1</v>
      </c>
      <c r="U945" s="1">
        <f t="shared" si="192"/>
        <v>2</v>
      </c>
      <c r="V945" s="7">
        <f>IF($E945="二本差勝",大将分析!$D$14,IF($E945="一本差勝",大将分析!$D$15,IF($E945="引き分け",大将分析!$D$16,IF($E945="一本差負",大将分析!$D$17,大将分析!$D$18))))</f>
        <v>0.26400000000000001</v>
      </c>
      <c r="W945" s="1">
        <f t="shared" si="193"/>
        <v>0</v>
      </c>
      <c r="X945" s="1">
        <f t="shared" si="194"/>
        <v>0</v>
      </c>
    </row>
    <row r="946" spans="1:24" x14ac:dyDescent="0.15">
      <c r="A946" s="1" t="s">
        <v>22</v>
      </c>
      <c r="B946" s="1" t="s">
        <v>22</v>
      </c>
      <c r="C946" s="1" t="s">
        <v>40</v>
      </c>
      <c r="D946" s="1" t="s">
        <v>22</v>
      </c>
      <c r="E946" s="1" t="s">
        <v>39</v>
      </c>
      <c r="F946" s="19">
        <f t="shared" si="182"/>
        <v>1</v>
      </c>
      <c r="G946" s="19">
        <f t="shared" si="183"/>
        <v>1</v>
      </c>
      <c r="H946" s="20">
        <f t="shared" si="184"/>
        <v>6.1234348032000036E-4</v>
      </c>
      <c r="J946" s="7">
        <f>IF($A946="二本差勝",先鋒分析!$D$14,IF($A946="一本差勝",先鋒分析!$D$15,IF($A946="引き分け",先鋒分析!$D$16,IF($A946="一本差負",先鋒分析!$D$17,先鋒分析!$D$18))))</f>
        <v>0.26400000000000001</v>
      </c>
      <c r="K946" s="19">
        <f t="shared" si="185"/>
        <v>0</v>
      </c>
      <c r="L946" s="19">
        <f t="shared" si="186"/>
        <v>0</v>
      </c>
      <c r="M946" s="7">
        <f>IF($B946="二本差勝",次鋒分析!$D$14,IF($B946="一本差勝",次鋒分析!$D$15,IF($B946="引き分け",次鋒分析!$D$16,IF($B946="一本差負",次鋒分析!$D$17,次鋒分析!$D$18))))</f>
        <v>0.26400000000000001</v>
      </c>
      <c r="N946" s="1">
        <f t="shared" si="187"/>
        <v>0</v>
      </c>
      <c r="O946" s="1">
        <f t="shared" si="188"/>
        <v>0</v>
      </c>
      <c r="P946" s="7">
        <f>IF($C946="二本差勝",中堅分析!$D$14,IF($C946="一本差勝",中堅分析!$D$15,IF($C946="引き分け",中堅分析!$D$16,IF($C946="一本差負",中堅分析!$D$17,中堅分析!$D$18))))</f>
        <v>0.20800000000000002</v>
      </c>
      <c r="Q946" s="1">
        <f t="shared" si="189"/>
        <v>1</v>
      </c>
      <c r="R946" s="1">
        <f t="shared" si="190"/>
        <v>1</v>
      </c>
      <c r="S946" s="7">
        <f>IF($D946="二本差勝",副将分析!$D$14,IF($D946="一本差勝",副将分析!$D$15,IF($D946="引き分け",副将分析!$D$16,IF($D946="一本差負",副将分析!$D$17,副将分析!$D$18))))</f>
        <v>0.26400000000000001</v>
      </c>
      <c r="T946" s="1">
        <f t="shared" si="191"/>
        <v>0</v>
      </c>
      <c r="U946" s="1">
        <f t="shared" si="192"/>
        <v>0</v>
      </c>
      <c r="V946" s="7">
        <f>IF($E946="二本差勝",大将分析!$D$14,IF($E946="一本差勝",大将分析!$D$15,IF($E946="引き分け",大将分析!$D$16,IF($E946="一本差負",大将分析!$D$17,大将分析!$D$18))))</f>
        <v>0.16000000000000003</v>
      </c>
      <c r="W946" s="1">
        <f t="shared" si="193"/>
        <v>1</v>
      </c>
      <c r="X946" s="1">
        <f t="shared" si="194"/>
        <v>2</v>
      </c>
    </row>
    <row r="947" spans="1:24" x14ac:dyDescent="0.15">
      <c r="A947" s="1" t="s">
        <v>41</v>
      </c>
      <c r="B947" s="1" t="s">
        <v>40</v>
      </c>
      <c r="C947" s="1" t="s">
        <v>40</v>
      </c>
      <c r="D947" s="1" t="s">
        <v>39</v>
      </c>
      <c r="E947" s="1" t="s">
        <v>22</v>
      </c>
      <c r="F947" s="19">
        <f t="shared" si="182"/>
        <v>1</v>
      </c>
      <c r="G947" s="19">
        <f t="shared" si="183"/>
        <v>1</v>
      </c>
      <c r="H947" s="20">
        <f t="shared" si="184"/>
        <v>3.801140428800002E-4</v>
      </c>
      <c r="J947" s="7">
        <f>IF($A947="二本差勝",先鋒分析!$D$14,IF($A947="一本差勝",先鋒分析!$D$15,IF($A947="引き分け",先鋒分析!$D$16,IF($A947="一本差負",先鋒分析!$D$17,先鋒分析!$D$18))))</f>
        <v>0.20800000000000002</v>
      </c>
      <c r="K947" s="19">
        <f t="shared" si="185"/>
        <v>-1</v>
      </c>
      <c r="L947" s="19">
        <f t="shared" si="186"/>
        <v>-1</v>
      </c>
      <c r="M947" s="7">
        <f>IF($B947="二本差勝",次鋒分析!$D$14,IF($B947="一本差勝",次鋒分析!$D$15,IF($B947="引き分け",次鋒分析!$D$16,IF($B947="一本差負",次鋒分析!$D$17,次鋒分析!$D$18))))</f>
        <v>0.20800000000000002</v>
      </c>
      <c r="N947" s="1">
        <f t="shared" si="187"/>
        <v>1</v>
      </c>
      <c r="O947" s="1">
        <f t="shared" si="188"/>
        <v>1</v>
      </c>
      <c r="P947" s="7">
        <f>IF($C947="二本差勝",中堅分析!$D$14,IF($C947="一本差勝",中堅分析!$D$15,IF($C947="引き分け",中堅分析!$D$16,IF($C947="一本差負",中堅分析!$D$17,中堅分析!$D$18))))</f>
        <v>0.20800000000000002</v>
      </c>
      <c r="Q947" s="1">
        <f t="shared" si="189"/>
        <v>1</v>
      </c>
      <c r="R947" s="1">
        <f t="shared" si="190"/>
        <v>1</v>
      </c>
      <c r="S947" s="7">
        <f>IF($D947="二本差勝",副将分析!$D$14,IF($D947="一本差勝",副将分析!$D$15,IF($D947="引き分け",副将分析!$D$16,IF($D947="一本差負",副将分析!$D$17,副将分析!$D$18))))</f>
        <v>0.16000000000000003</v>
      </c>
      <c r="T947" s="1">
        <f t="shared" si="191"/>
        <v>1</v>
      </c>
      <c r="U947" s="1">
        <f t="shared" si="192"/>
        <v>2</v>
      </c>
      <c r="V947" s="7">
        <f>IF($E947="二本差勝",大将分析!$D$14,IF($E947="一本差勝",大将分析!$D$15,IF($E947="引き分け",大将分析!$D$16,IF($E947="一本差負",大将分析!$D$17,大将分析!$D$18))))</f>
        <v>0.26400000000000001</v>
      </c>
      <c r="W947" s="1">
        <f t="shared" si="193"/>
        <v>0</v>
      </c>
      <c r="X947" s="1">
        <f t="shared" si="194"/>
        <v>0</v>
      </c>
    </row>
    <row r="948" spans="1:24" x14ac:dyDescent="0.15">
      <c r="A948" s="1" t="s">
        <v>41</v>
      </c>
      <c r="B948" s="1" t="s">
        <v>40</v>
      </c>
      <c r="C948" s="1" t="s">
        <v>40</v>
      </c>
      <c r="D948" s="1" t="s">
        <v>22</v>
      </c>
      <c r="E948" s="1" t="s">
        <v>39</v>
      </c>
      <c r="F948" s="19">
        <f t="shared" si="182"/>
        <v>1</v>
      </c>
      <c r="G948" s="19">
        <f t="shared" si="183"/>
        <v>1</v>
      </c>
      <c r="H948" s="20">
        <f t="shared" si="184"/>
        <v>3.801140428800002E-4</v>
      </c>
      <c r="J948" s="7">
        <f>IF($A948="二本差勝",先鋒分析!$D$14,IF($A948="一本差勝",先鋒分析!$D$15,IF($A948="引き分け",先鋒分析!$D$16,IF($A948="一本差負",先鋒分析!$D$17,先鋒分析!$D$18))))</f>
        <v>0.20800000000000002</v>
      </c>
      <c r="K948" s="19">
        <f t="shared" si="185"/>
        <v>-1</v>
      </c>
      <c r="L948" s="19">
        <f t="shared" si="186"/>
        <v>-1</v>
      </c>
      <c r="M948" s="7">
        <f>IF($B948="二本差勝",次鋒分析!$D$14,IF($B948="一本差勝",次鋒分析!$D$15,IF($B948="引き分け",次鋒分析!$D$16,IF($B948="一本差負",次鋒分析!$D$17,次鋒分析!$D$18))))</f>
        <v>0.20800000000000002</v>
      </c>
      <c r="N948" s="1">
        <f t="shared" si="187"/>
        <v>1</v>
      </c>
      <c r="O948" s="1">
        <f t="shared" si="188"/>
        <v>1</v>
      </c>
      <c r="P948" s="7">
        <f>IF($C948="二本差勝",中堅分析!$D$14,IF($C948="一本差勝",中堅分析!$D$15,IF($C948="引き分け",中堅分析!$D$16,IF($C948="一本差負",中堅分析!$D$17,中堅分析!$D$18))))</f>
        <v>0.20800000000000002</v>
      </c>
      <c r="Q948" s="1">
        <f t="shared" si="189"/>
        <v>1</v>
      </c>
      <c r="R948" s="1">
        <f t="shared" si="190"/>
        <v>1</v>
      </c>
      <c r="S948" s="7">
        <f>IF($D948="二本差勝",副将分析!$D$14,IF($D948="一本差勝",副将分析!$D$15,IF($D948="引き分け",副将分析!$D$16,IF($D948="一本差負",副将分析!$D$17,副将分析!$D$18))))</f>
        <v>0.26400000000000001</v>
      </c>
      <c r="T948" s="1">
        <f t="shared" si="191"/>
        <v>0</v>
      </c>
      <c r="U948" s="1">
        <f t="shared" si="192"/>
        <v>0</v>
      </c>
      <c r="V948" s="7">
        <f>IF($E948="二本差勝",大将分析!$D$14,IF($E948="一本差勝",大将分析!$D$15,IF($E948="引き分け",大将分析!$D$16,IF($E948="一本差負",大将分析!$D$17,大将分析!$D$18))))</f>
        <v>0.16000000000000003</v>
      </c>
      <c r="W948" s="1">
        <f t="shared" si="193"/>
        <v>1</v>
      </c>
      <c r="X948" s="1">
        <f t="shared" si="194"/>
        <v>2</v>
      </c>
    </row>
    <row r="949" spans="1:24" x14ac:dyDescent="0.15">
      <c r="A949" s="1" t="s">
        <v>42</v>
      </c>
      <c r="B949" s="1" t="s">
        <v>39</v>
      </c>
      <c r="C949" s="1" t="s">
        <v>40</v>
      </c>
      <c r="D949" s="1" t="s">
        <v>39</v>
      </c>
      <c r="E949" s="1" t="s">
        <v>22</v>
      </c>
      <c r="F949" s="19">
        <f t="shared" si="182"/>
        <v>1</v>
      </c>
      <c r="G949" s="19">
        <f t="shared" si="183"/>
        <v>1</v>
      </c>
      <c r="H949" s="20">
        <f t="shared" si="184"/>
        <v>2.2491955200000017E-4</v>
      </c>
      <c r="J949" s="7">
        <f>IF($A949="二本差勝",先鋒分析!$D$14,IF($A949="一本差勝",先鋒分析!$D$15,IF($A949="引き分け",先鋒分析!$D$16,IF($A949="一本差負",先鋒分析!$D$17,先鋒分析!$D$18))))</f>
        <v>0.16000000000000003</v>
      </c>
      <c r="K949" s="19">
        <f t="shared" si="185"/>
        <v>-1</v>
      </c>
      <c r="L949" s="19">
        <f t="shared" si="186"/>
        <v>-2</v>
      </c>
      <c r="M949" s="7">
        <f>IF($B949="二本差勝",次鋒分析!$D$14,IF($B949="一本差勝",次鋒分析!$D$15,IF($B949="引き分け",次鋒分析!$D$16,IF($B949="一本差負",次鋒分析!$D$17,次鋒分析!$D$18))))</f>
        <v>0.16000000000000003</v>
      </c>
      <c r="N949" s="1">
        <f t="shared" si="187"/>
        <v>1</v>
      </c>
      <c r="O949" s="1">
        <f t="shared" si="188"/>
        <v>2</v>
      </c>
      <c r="P949" s="7">
        <f>IF($C949="二本差勝",中堅分析!$D$14,IF($C949="一本差勝",中堅分析!$D$15,IF($C949="引き分け",中堅分析!$D$16,IF($C949="一本差負",中堅分析!$D$17,中堅分析!$D$18))))</f>
        <v>0.20800000000000002</v>
      </c>
      <c r="Q949" s="1">
        <f t="shared" si="189"/>
        <v>1</v>
      </c>
      <c r="R949" s="1">
        <f t="shared" si="190"/>
        <v>1</v>
      </c>
      <c r="S949" s="7">
        <f>IF($D949="二本差勝",副将分析!$D$14,IF($D949="一本差勝",副将分析!$D$15,IF($D949="引き分け",副将分析!$D$16,IF($D949="一本差負",副将分析!$D$17,副将分析!$D$18))))</f>
        <v>0.16000000000000003</v>
      </c>
      <c r="T949" s="1">
        <f t="shared" si="191"/>
        <v>1</v>
      </c>
      <c r="U949" s="1">
        <f t="shared" si="192"/>
        <v>2</v>
      </c>
      <c r="V949" s="7">
        <f>IF($E949="二本差勝",大将分析!$D$14,IF($E949="一本差勝",大将分析!$D$15,IF($E949="引き分け",大将分析!$D$16,IF($E949="一本差負",大将分析!$D$17,大将分析!$D$18))))</f>
        <v>0.26400000000000001</v>
      </c>
      <c r="W949" s="1">
        <f t="shared" si="193"/>
        <v>0</v>
      </c>
      <c r="X949" s="1">
        <f t="shared" si="194"/>
        <v>0</v>
      </c>
    </row>
    <row r="950" spans="1:24" x14ac:dyDescent="0.15">
      <c r="A950" s="1" t="s">
        <v>42</v>
      </c>
      <c r="B950" s="1" t="s">
        <v>39</v>
      </c>
      <c r="C950" s="1" t="s">
        <v>40</v>
      </c>
      <c r="D950" s="1" t="s">
        <v>22</v>
      </c>
      <c r="E950" s="1" t="s">
        <v>39</v>
      </c>
      <c r="F950" s="19">
        <f t="shared" si="182"/>
        <v>1</v>
      </c>
      <c r="G950" s="19">
        <f t="shared" si="183"/>
        <v>1</v>
      </c>
      <c r="H950" s="20">
        <f t="shared" si="184"/>
        <v>2.2491955200000017E-4</v>
      </c>
      <c r="J950" s="7">
        <f>IF($A950="二本差勝",先鋒分析!$D$14,IF($A950="一本差勝",先鋒分析!$D$15,IF($A950="引き分け",先鋒分析!$D$16,IF($A950="一本差負",先鋒分析!$D$17,先鋒分析!$D$18))))</f>
        <v>0.16000000000000003</v>
      </c>
      <c r="K950" s="19">
        <f t="shared" si="185"/>
        <v>-1</v>
      </c>
      <c r="L950" s="19">
        <f t="shared" si="186"/>
        <v>-2</v>
      </c>
      <c r="M950" s="7">
        <f>IF($B950="二本差勝",次鋒分析!$D$14,IF($B950="一本差勝",次鋒分析!$D$15,IF($B950="引き分け",次鋒分析!$D$16,IF($B950="一本差負",次鋒分析!$D$17,次鋒分析!$D$18))))</f>
        <v>0.16000000000000003</v>
      </c>
      <c r="N950" s="1">
        <f t="shared" si="187"/>
        <v>1</v>
      </c>
      <c r="O950" s="1">
        <f t="shared" si="188"/>
        <v>2</v>
      </c>
      <c r="P950" s="7">
        <f>IF($C950="二本差勝",中堅分析!$D$14,IF($C950="一本差勝",中堅分析!$D$15,IF($C950="引き分け",中堅分析!$D$16,IF($C950="一本差負",中堅分析!$D$17,中堅分析!$D$18))))</f>
        <v>0.20800000000000002</v>
      </c>
      <c r="Q950" s="1">
        <f t="shared" si="189"/>
        <v>1</v>
      </c>
      <c r="R950" s="1">
        <f t="shared" si="190"/>
        <v>1</v>
      </c>
      <c r="S950" s="7">
        <f>IF($D950="二本差勝",副将分析!$D$14,IF($D950="一本差勝",副将分析!$D$15,IF($D950="引き分け",副将分析!$D$16,IF($D950="一本差負",副将分析!$D$17,副将分析!$D$18))))</f>
        <v>0.26400000000000001</v>
      </c>
      <c r="T950" s="1">
        <f t="shared" si="191"/>
        <v>0</v>
      </c>
      <c r="U950" s="1">
        <f t="shared" si="192"/>
        <v>0</v>
      </c>
      <c r="V950" s="7">
        <f>IF($E950="二本差勝",大将分析!$D$14,IF($E950="一本差勝",大将分析!$D$15,IF($E950="引き分け",大将分析!$D$16,IF($E950="一本差負",大将分析!$D$17,大将分析!$D$18))))</f>
        <v>0.16000000000000003</v>
      </c>
      <c r="W950" s="1">
        <f t="shared" si="193"/>
        <v>1</v>
      </c>
      <c r="X950" s="1">
        <f t="shared" si="194"/>
        <v>2</v>
      </c>
    </row>
    <row r="951" spans="1:24" x14ac:dyDescent="0.15">
      <c r="A951" s="1" t="s">
        <v>42</v>
      </c>
      <c r="B951" s="1" t="s">
        <v>40</v>
      </c>
      <c r="C951" s="1" t="s">
        <v>39</v>
      </c>
      <c r="D951" s="1" t="s">
        <v>39</v>
      </c>
      <c r="E951" s="1" t="s">
        <v>22</v>
      </c>
      <c r="F951" s="19">
        <f t="shared" si="182"/>
        <v>1</v>
      </c>
      <c r="G951" s="19">
        <f t="shared" si="183"/>
        <v>1</v>
      </c>
      <c r="H951" s="20">
        <f t="shared" si="184"/>
        <v>2.2491955200000017E-4</v>
      </c>
      <c r="J951" s="7">
        <f>IF($A951="二本差勝",先鋒分析!$D$14,IF($A951="一本差勝",先鋒分析!$D$15,IF($A951="引き分け",先鋒分析!$D$16,IF($A951="一本差負",先鋒分析!$D$17,先鋒分析!$D$18))))</f>
        <v>0.16000000000000003</v>
      </c>
      <c r="K951" s="19">
        <f t="shared" si="185"/>
        <v>-1</v>
      </c>
      <c r="L951" s="19">
        <f t="shared" si="186"/>
        <v>-2</v>
      </c>
      <c r="M951" s="7">
        <f>IF($B951="二本差勝",次鋒分析!$D$14,IF($B951="一本差勝",次鋒分析!$D$15,IF($B951="引き分け",次鋒分析!$D$16,IF($B951="一本差負",次鋒分析!$D$17,次鋒分析!$D$18))))</f>
        <v>0.20800000000000002</v>
      </c>
      <c r="N951" s="1">
        <f t="shared" si="187"/>
        <v>1</v>
      </c>
      <c r="O951" s="1">
        <f t="shared" si="188"/>
        <v>1</v>
      </c>
      <c r="P951" s="7">
        <f>IF($C951="二本差勝",中堅分析!$D$14,IF($C951="一本差勝",中堅分析!$D$15,IF($C951="引き分け",中堅分析!$D$16,IF($C951="一本差負",中堅分析!$D$17,中堅分析!$D$18))))</f>
        <v>0.16000000000000003</v>
      </c>
      <c r="Q951" s="1">
        <f t="shared" si="189"/>
        <v>1</v>
      </c>
      <c r="R951" s="1">
        <f t="shared" si="190"/>
        <v>2</v>
      </c>
      <c r="S951" s="7">
        <f>IF($D951="二本差勝",副将分析!$D$14,IF($D951="一本差勝",副将分析!$D$15,IF($D951="引き分け",副将分析!$D$16,IF($D951="一本差負",副将分析!$D$17,副将分析!$D$18))))</f>
        <v>0.16000000000000003</v>
      </c>
      <c r="T951" s="1">
        <f t="shared" si="191"/>
        <v>1</v>
      </c>
      <c r="U951" s="1">
        <f t="shared" si="192"/>
        <v>2</v>
      </c>
      <c r="V951" s="7">
        <f>IF($E951="二本差勝",大将分析!$D$14,IF($E951="一本差勝",大将分析!$D$15,IF($E951="引き分け",大将分析!$D$16,IF($E951="一本差負",大将分析!$D$17,大将分析!$D$18))))</f>
        <v>0.26400000000000001</v>
      </c>
      <c r="W951" s="1">
        <f t="shared" si="193"/>
        <v>0</v>
      </c>
      <c r="X951" s="1">
        <f t="shared" si="194"/>
        <v>0</v>
      </c>
    </row>
    <row r="952" spans="1:24" x14ac:dyDescent="0.15">
      <c r="A952" s="1" t="s">
        <v>42</v>
      </c>
      <c r="B952" s="1" t="s">
        <v>40</v>
      </c>
      <c r="C952" s="1" t="s">
        <v>39</v>
      </c>
      <c r="D952" s="1" t="s">
        <v>22</v>
      </c>
      <c r="E952" s="1" t="s">
        <v>39</v>
      </c>
      <c r="F952" s="19">
        <f t="shared" si="182"/>
        <v>1</v>
      </c>
      <c r="G952" s="19">
        <f t="shared" si="183"/>
        <v>1</v>
      </c>
      <c r="H952" s="20">
        <f t="shared" si="184"/>
        <v>2.2491955200000017E-4</v>
      </c>
      <c r="J952" s="7">
        <f>IF($A952="二本差勝",先鋒分析!$D$14,IF($A952="一本差勝",先鋒分析!$D$15,IF($A952="引き分け",先鋒分析!$D$16,IF($A952="一本差負",先鋒分析!$D$17,先鋒分析!$D$18))))</f>
        <v>0.16000000000000003</v>
      </c>
      <c r="K952" s="19">
        <f t="shared" si="185"/>
        <v>-1</v>
      </c>
      <c r="L952" s="19">
        <f t="shared" si="186"/>
        <v>-2</v>
      </c>
      <c r="M952" s="7">
        <f>IF($B952="二本差勝",次鋒分析!$D$14,IF($B952="一本差勝",次鋒分析!$D$15,IF($B952="引き分け",次鋒分析!$D$16,IF($B952="一本差負",次鋒分析!$D$17,次鋒分析!$D$18))))</f>
        <v>0.20800000000000002</v>
      </c>
      <c r="N952" s="1">
        <f t="shared" si="187"/>
        <v>1</v>
      </c>
      <c r="O952" s="1">
        <f t="shared" si="188"/>
        <v>1</v>
      </c>
      <c r="P952" s="7">
        <f>IF($C952="二本差勝",中堅分析!$D$14,IF($C952="一本差勝",中堅分析!$D$15,IF($C952="引き分け",中堅分析!$D$16,IF($C952="一本差負",中堅分析!$D$17,中堅分析!$D$18))))</f>
        <v>0.16000000000000003</v>
      </c>
      <c r="Q952" s="1">
        <f t="shared" si="189"/>
        <v>1</v>
      </c>
      <c r="R952" s="1">
        <f t="shared" si="190"/>
        <v>2</v>
      </c>
      <c r="S952" s="7">
        <f>IF($D952="二本差勝",副将分析!$D$14,IF($D952="一本差勝",副将分析!$D$15,IF($D952="引き分け",副将分析!$D$16,IF($D952="一本差負",副将分析!$D$17,副将分析!$D$18))))</f>
        <v>0.26400000000000001</v>
      </c>
      <c r="T952" s="1">
        <f t="shared" si="191"/>
        <v>0</v>
      </c>
      <c r="U952" s="1">
        <f t="shared" si="192"/>
        <v>0</v>
      </c>
      <c r="V952" s="7">
        <f>IF($E952="二本差勝",大将分析!$D$14,IF($E952="一本差勝",大将分析!$D$15,IF($E952="引き分け",大将分析!$D$16,IF($E952="一本差負",大将分析!$D$17,大将分析!$D$18))))</f>
        <v>0.16000000000000003</v>
      </c>
      <c r="W952" s="1">
        <f t="shared" si="193"/>
        <v>1</v>
      </c>
      <c r="X952" s="1">
        <f t="shared" si="194"/>
        <v>2</v>
      </c>
    </row>
    <row r="953" spans="1:24" x14ac:dyDescent="0.15">
      <c r="A953" s="1" t="s">
        <v>39</v>
      </c>
      <c r="B953" s="1" t="s">
        <v>40</v>
      </c>
      <c r="C953" s="1" t="s">
        <v>42</v>
      </c>
      <c r="D953" s="1" t="s">
        <v>40</v>
      </c>
      <c r="E953" s="1" t="s">
        <v>22</v>
      </c>
      <c r="F953" s="19">
        <f t="shared" si="182"/>
        <v>1</v>
      </c>
      <c r="G953" s="19">
        <f t="shared" si="183"/>
        <v>1</v>
      </c>
      <c r="H953" s="20">
        <f t="shared" si="184"/>
        <v>2.9239541760000019E-4</v>
      </c>
      <c r="J953" s="7">
        <f>IF($A953="二本差勝",先鋒分析!$D$14,IF($A953="一本差勝",先鋒分析!$D$15,IF($A953="引き分け",先鋒分析!$D$16,IF($A953="一本差負",先鋒分析!$D$17,先鋒分析!$D$18))))</f>
        <v>0.16000000000000003</v>
      </c>
      <c r="K953" s="19">
        <f t="shared" si="185"/>
        <v>1</v>
      </c>
      <c r="L953" s="19">
        <f t="shared" si="186"/>
        <v>2</v>
      </c>
      <c r="M953" s="7">
        <f>IF($B953="二本差勝",次鋒分析!$D$14,IF($B953="一本差勝",次鋒分析!$D$15,IF($B953="引き分け",次鋒分析!$D$16,IF($B953="一本差負",次鋒分析!$D$17,次鋒分析!$D$18))))</f>
        <v>0.20800000000000002</v>
      </c>
      <c r="N953" s="1">
        <f t="shared" si="187"/>
        <v>1</v>
      </c>
      <c r="O953" s="1">
        <f t="shared" si="188"/>
        <v>1</v>
      </c>
      <c r="P953" s="7">
        <f>IF($C953="二本差勝",中堅分析!$D$14,IF($C953="一本差勝",中堅分析!$D$15,IF($C953="引き分け",中堅分析!$D$16,IF($C953="一本差負",中堅分析!$D$17,中堅分析!$D$18))))</f>
        <v>0.16000000000000003</v>
      </c>
      <c r="Q953" s="1">
        <f t="shared" si="189"/>
        <v>-1</v>
      </c>
      <c r="R953" s="1">
        <f t="shared" si="190"/>
        <v>-2</v>
      </c>
      <c r="S953" s="7">
        <f>IF($D953="二本差勝",副将分析!$D$14,IF($D953="一本差勝",副将分析!$D$15,IF($D953="引き分け",副将分析!$D$16,IF($D953="一本差負",副将分析!$D$17,副将分析!$D$18))))</f>
        <v>0.20800000000000002</v>
      </c>
      <c r="T953" s="1">
        <f t="shared" si="191"/>
        <v>1</v>
      </c>
      <c r="U953" s="1">
        <f t="shared" si="192"/>
        <v>1</v>
      </c>
      <c r="V953" s="7">
        <f>IF($E953="二本差勝",大将分析!$D$14,IF($E953="一本差勝",大将分析!$D$15,IF($E953="引き分け",大将分析!$D$16,IF($E953="一本差負",大将分析!$D$17,大将分析!$D$18))))</f>
        <v>0.26400000000000001</v>
      </c>
      <c r="W953" s="1">
        <f t="shared" si="193"/>
        <v>0</v>
      </c>
      <c r="X953" s="1">
        <f t="shared" si="194"/>
        <v>0</v>
      </c>
    </row>
    <row r="954" spans="1:24" x14ac:dyDescent="0.15">
      <c r="A954" s="1" t="s">
        <v>39</v>
      </c>
      <c r="B954" s="1" t="s">
        <v>40</v>
      </c>
      <c r="C954" s="1" t="s">
        <v>42</v>
      </c>
      <c r="D954" s="1" t="s">
        <v>22</v>
      </c>
      <c r="E954" s="1" t="s">
        <v>40</v>
      </c>
      <c r="F954" s="19">
        <f t="shared" si="182"/>
        <v>1</v>
      </c>
      <c r="G954" s="19">
        <f t="shared" si="183"/>
        <v>1</v>
      </c>
      <c r="H954" s="20">
        <f t="shared" si="184"/>
        <v>2.9239541760000019E-4</v>
      </c>
      <c r="J954" s="7">
        <f>IF($A954="二本差勝",先鋒分析!$D$14,IF($A954="一本差勝",先鋒分析!$D$15,IF($A954="引き分け",先鋒分析!$D$16,IF($A954="一本差負",先鋒分析!$D$17,先鋒分析!$D$18))))</f>
        <v>0.16000000000000003</v>
      </c>
      <c r="K954" s="19">
        <f t="shared" si="185"/>
        <v>1</v>
      </c>
      <c r="L954" s="19">
        <f t="shared" si="186"/>
        <v>2</v>
      </c>
      <c r="M954" s="7">
        <f>IF($B954="二本差勝",次鋒分析!$D$14,IF($B954="一本差勝",次鋒分析!$D$15,IF($B954="引き分け",次鋒分析!$D$16,IF($B954="一本差負",次鋒分析!$D$17,次鋒分析!$D$18))))</f>
        <v>0.20800000000000002</v>
      </c>
      <c r="N954" s="1">
        <f t="shared" si="187"/>
        <v>1</v>
      </c>
      <c r="O954" s="1">
        <f t="shared" si="188"/>
        <v>1</v>
      </c>
      <c r="P954" s="7">
        <f>IF($C954="二本差勝",中堅分析!$D$14,IF($C954="一本差勝",中堅分析!$D$15,IF($C954="引き分け",中堅分析!$D$16,IF($C954="一本差負",中堅分析!$D$17,中堅分析!$D$18))))</f>
        <v>0.16000000000000003</v>
      </c>
      <c r="Q954" s="1">
        <f t="shared" si="189"/>
        <v>-1</v>
      </c>
      <c r="R954" s="1">
        <f t="shared" si="190"/>
        <v>-2</v>
      </c>
      <c r="S954" s="7">
        <f>IF($D954="二本差勝",副将分析!$D$14,IF($D954="一本差勝",副将分析!$D$15,IF($D954="引き分け",副将分析!$D$16,IF($D954="一本差負",副将分析!$D$17,副将分析!$D$18))))</f>
        <v>0.26400000000000001</v>
      </c>
      <c r="T954" s="1">
        <f t="shared" si="191"/>
        <v>0</v>
      </c>
      <c r="U954" s="1">
        <f t="shared" si="192"/>
        <v>0</v>
      </c>
      <c r="V954" s="7">
        <f>IF($E954="二本差勝",大将分析!$D$14,IF($E954="一本差勝",大将分析!$D$15,IF($E954="引き分け",大将分析!$D$16,IF($E954="一本差負",大将分析!$D$17,大将分析!$D$18))))</f>
        <v>0.20800000000000002</v>
      </c>
      <c r="W954" s="1">
        <f t="shared" si="193"/>
        <v>1</v>
      </c>
      <c r="X954" s="1">
        <f t="shared" si="194"/>
        <v>1</v>
      </c>
    </row>
    <row r="955" spans="1:24" x14ac:dyDescent="0.15">
      <c r="A955" s="1" t="s">
        <v>39</v>
      </c>
      <c r="B955" s="1" t="s">
        <v>42</v>
      </c>
      <c r="C955" s="1" t="s">
        <v>40</v>
      </c>
      <c r="D955" s="1" t="s">
        <v>40</v>
      </c>
      <c r="E955" s="1" t="s">
        <v>22</v>
      </c>
      <c r="F955" s="19">
        <f t="shared" si="182"/>
        <v>1</v>
      </c>
      <c r="G955" s="19">
        <f t="shared" si="183"/>
        <v>1</v>
      </c>
      <c r="H955" s="20">
        <f t="shared" si="184"/>
        <v>2.9239541760000019E-4</v>
      </c>
      <c r="J955" s="7">
        <f>IF($A955="二本差勝",先鋒分析!$D$14,IF($A955="一本差勝",先鋒分析!$D$15,IF($A955="引き分け",先鋒分析!$D$16,IF($A955="一本差負",先鋒分析!$D$17,先鋒分析!$D$18))))</f>
        <v>0.16000000000000003</v>
      </c>
      <c r="K955" s="19">
        <f t="shared" si="185"/>
        <v>1</v>
      </c>
      <c r="L955" s="19">
        <f t="shared" si="186"/>
        <v>2</v>
      </c>
      <c r="M955" s="7">
        <f>IF($B955="二本差勝",次鋒分析!$D$14,IF($B955="一本差勝",次鋒分析!$D$15,IF($B955="引き分け",次鋒分析!$D$16,IF($B955="一本差負",次鋒分析!$D$17,次鋒分析!$D$18))))</f>
        <v>0.16000000000000003</v>
      </c>
      <c r="N955" s="1">
        <f t="shared" si="187"/>
        <v>-1</v>
      </c>
      <c r="O955" s="1">
        <f t="shared" si="188"/>
        <v>-2</v>
      </c>
      <c r="P955" s="7">
        <f>IF($C955="二本差勝",中堅分析!$D$14,IF($C955="一本差勝",中堅分析!$D$15,IF($C955="引き分け",中堅分析!$D$16,IF($C955="一本差負",中堅分析!$D$17,中堅分析!$D$18))))</f>
        <v>0.20800000000000002</v>
      </c>
      <c r="Q955" s="1">
        <f t="shared" si="189"/>
        <v>1</v>
      </c>
      <c r="R955" s="1">
        <f t="shared" si="190"/>
        <v>1</v>
      </c>
      <c r="S955" s="7">
        <f>IF($D955="二本差勝",副将分析!$D$14,IF($D955="一本差勝",副将分析!$D$15,IF($D955="引き分け",副将分析!$D$16,IF($D955="一本差負",副将分析!$D$17,副将分析!$D$18))))</f>
        <v>0.20800000000000002</v>
      </c>
      <c r="T955" s="1">
        <f t="shared" si="191"/>
        <v>1</v>
      </c>
      <c r="U955" s="1">
        <f t="shared" si="192"/>
        <v>1</v>
      </c>
      <c r="V955" s="7">
        <f>IF($E955="二本差勝",大将分析!$D$14,IF($E955="一本差勝",大将分析!$D$15,IF($E955="引き分け",大将分析!$D$16,IF($E955="一本差負",大将分析!$D$17,大将分析!$D$18))))</f>
        <v>0.26400000000000001</v>
      </c>
      <c r="W955" s="1">
        <f t="shared" si="193"/>
        <v>0</v>
      </c>
      <c r="X955" s="1">
        <f t="shared" si="194"/>
        <v>0</v>
      </c>
    </row>
    <row r="956" spans="1:24" x14ac:dyDescent="0.15">
      <c r="A956" s="1" t="s">
        <v>39</v>
      </c>
      <c r="B956" s="1" t="s">
        <v>42</v>
      </c>
      <c r="C956" s="1" t="s">
        <v>40</v>
      </c>
      <c r="D956" s="1" t="s">
        <v>22</v>
      </c>
      <c r="E956" s="1" t="s">
        <v>40</v>
      </c>
      <c r="F956" s="19">
        <f t="shared" si="182"/>
        <v>1</v>
      </c>
      <c r="G956" s="19">
        <f t="shared" si="183"/>
        <v>1</v>
      </c>
      <c r="H956" s="20">
        <f t="shared" si="184"/>
        <v>2.9239541760000019E-4</v>
      </c>
      <c r="J956" s="7">
        <f>IF($A956="二本差勝",先鋒分析!$D$14,IF($A956="一本差勝",先鋒分析!$D$15,IF($A956="引き分け",先鋒分析!$D$16,IF($A956="一本差負",先鋒分析!$D$17,先鋒分析!$D$18))))</f>
        <v>0.16000000000000003</v>
      </c>
      <c r="K956" s="19">
        <f t="shared" si="185"/>
        <v>1</v>
      </c>
      <c r="L956" s="19">
        <f t="shared" si="186"/>
        <v>2</v>
      </c>
      <c r="M956" s="7">
        <f>IF($B956="二本差勝",次鋒分析!$D$14,IF($B956="一本差勝",次鋒分析!$D$15,IF($B956="引き分け",次鋒分析!$D$16,IF($B956="一本差負",次鋒分析!$D$17,次鋒分析!$D$18))))</f>
        <v>0.16000000000000003</v>
      </c>
      <c r="N956" s="1">
        <f t="shared" si="187"/>
        <v>-1</v>
      </c>
      <c r="O956" s="1">
        <f t="shared" si="188"/>
        <v>-2</v>
      </c>
      <c r="P956" s="7">
        <f>IF($C956="二本差勝",中堅分析!$D$14,IF($C956="一本差勝",中堅分析!$D$15,IF($C956="引き分け",中堅分析!$D$16,IF($C956="一本差負",中堅分析!$D$17,中堅分析!$D$18))))</f>
        <v>0.20800000000000002</v>
      </c>
      <c r="Q956" s="1">
        <f t="shared" si="189"/>
        <v>1</v>
      </c>
      <c r="R956" s="1">
        <f t="shared" si="190"/>
        <v>1</v>
      </c>
      <c r="S956" s="7">
        <f>IF($D956="二本差勝",副将分析!$D$14,IF($D956="一本差勝",副将分析!$D$15,IF($D956="引き分け",副将分析!$D$16,IF($D956="一本差負",副将分析!$D$17,副将分析!$D$18))))</f>
        <v>0.26400000000000001</v>
      </c>
      <c r="T956" s="1">
        <f t="shared" si="191"/>
        <v>0</v>
      </c>
      <c r="U956" s="1">
        <f t="shared" si="192"/>
        <v>0</v>
      </c>
      <c r="V956" s="7">
        <f>IF($E956="二本差勝",大将分析!$D$14,IF($E956="一本差勝",大将分析!$D$15,IF($E956="引き分け",大将分析!$D$16,IF($E956="一本差負",大将分析!$D$17,大将分析!$D$18))))</f>
        <v>0.20800000000000002</v>
      </c>
      <c r="W956" s="1">
        <f t="shared" si="193"/>
        <v>1</v>
      </c>
      <c r="X956" s="1">
        <f t="shared" si="194"/>
        <v>1</v>
      </c>
    </row>
    <row r="957" spans="1:24" x14ac:dyDescent="0.15">
      <c r="A957" s="1" t="s">
        <v>40</v>
      </c>
      <c r="B957" s="1" t="s">
        <v>39</v>
      </c>
      <c r="C957" s="1" t="s">
        <v>42</v>
      </c>
      <c r="D957" s="1" t="s">
        <v>40</v>
      </c>
      <c r="E957" s="1" t="s">
        <v>22</v>
      </c>
      <c r="F957" s="19">
        <f t="shared" si="182"/>
        <v>1</v>
      </c>
      <c r="G957" s="19">
        <f t="shared" si="183"/>
        <v>1</v>
      </c>
      <c r="H957" s="20">
        <f t="shared" si="184"/>
        <v>2.9239541760000019E-4</v>
      </c>
      <c r="J957" s="7">
        <f>IF($A957="二本差勝",先鋒分析!$D$14,IF($A957="一本差勝",先鋒分析!$D$15,IF($A957="引き分け",先鋒分析!$D$16,IF($A957="一本差負",先鋒分析!$D$17,先鋒分析!$D$18))))</f>
        <v>0.20800000000000002</v>
      </c>
      <c r="K957" s="19">
        <f t="shared" si="185"/>
        <v>1</v>
      </c>
      <c r="L957" s="19">
        <f t="shared" si="186"/>
        <v>1</v>
      </c>
      <c r="M957" s="7">
        <f>IF($B957="二本差勝",次鋒分析!$D$14,IF($B957="一本差勝",次鋒分析!$D$15,IF($B957="引き分け",次鋒分析!$D$16,IF($B957="一本差負",次鋒分析!$D$17,次鋒分析!$D$18))))</f>
        <v>0.16000000000000003</v>
      </c>
      <c r="N957" s="1">
        <f t="shared" si="187"/>
        <v>1</v>
      </c>
      <c r="O957" s="1">
        <f t="shared" si="188"/>
        <v>2</v>
      </c>
      <c r="P957" s="7">
        <f>IF($C957="二本差勝",中堅分析!$D$14,IF($C957="一本差勝",中堅分析!$D$15,IF($C957="引き分け",中堅分析!$D$16,IF($C957="一本差負",中堅分析!$D$17,中堅分析!$D$18))))</f>
        <v>0.16000000000000003</v>
      </c>
      <c r="Q957" s="1">
        <f t="shared" si="189"/>
        <v>-1</v>
      </c>
      <c r="R957" s="1">
        <f t="shared" si="190"/>
        <v>-2</v>
      </c>
      <c r="S957" s="7">
        <f>IF($D957="二本差勝",副将分析!$D$14,IF($D957="一本差勝",副将分析!$D$15,IF($D957="引き分け",副将分析!$D$16,IF($D957="一本差負",副将分析!$D$17,副将分析!$D$18))))</f>
        <v>0.20800000000000002</v>
      </c>
      <c r="T957" s="1">
        <f t="shared" si="191"/>
        <v>1</v>
      </c>
      <c r="U957" s="1">
        <f t="shared" si="192"/>
        <v>1</v>
      </c>
      <c r="V957" s="7">
        <f>IF($E957="二本差勝",大将分析!$D$14,IF($E957="一本差勝",大将分析!$D$15,IF($E957="引き分け",大将分析!$D$16,IF($E957="一本差負",大将分析!$D$17,大将分析!$D$18))))</f>
        <v>0.26400000000000001</v>
      </c>
      <c r="W957" s="1">
        <f t="shared" si="193"/>
        <v>0</v>
      </c>
      <c r="X957" s="1">
        <f t="shared" si="194"/>
        <v>0</v>
      </c>
    </row>
    <row r="958" spans="1:24" x14ac:dyDescent="0.15">
      <c r="A958" s="1" t="s">
        <v>40</v>
      </c>
      <c r="B958" s="1" t="s">
        <v>39</v>
      </c>
      <c r="C958" s="1" t="s">
        <v>42</v>
      </c>
      <c r="D958" s="1" t="s">
        <v>22</v>
      </c>
      <c r="E958" s="1" t="s">
        <v>40</v>
      </c>
      <c r="F958" s="19">
        <f t="shared" si="182"/>
        <v>1</v>
      </c>
      <c r="G958" s="19">
        <f t="shared" si="183"/>
        <v>1</v>
      </c>
      <c r="H958" s="20">
        <f t="shared" si="184"/>
        <v>2.9239541760000019E-4</v>
      </c>
      <c r="J958" s="7">
        <f>IF($A958="二本差勝",先鋒分析!$D$14,IF($A958="一本差勝",先鋒分析!$D$15,IF($A958="引き分け",先鋒分析!$D$16,IF($A958="一本差負",先鋒分析!$D$17,先鋒分析!$D$18))))</f>
        <v>0.20800000000000002</v>
      </c>
      <c r="K958" s="19">
        <f t="shared" si="185"/>
        <v>1</v>
      </c>
      <c r="L958" s="19">
        <f t="shared" si="186"/>
        <v>1</v>
      </c>
      <c r="M958" s="7">
        <f>IF($B958="二本差勝",次鋒分析!$D$14,IF($B958="一本差勝",次鋒分析!$D$15,IF($B958="引き分け",次鋒分析!$D$16,IF($B958="一本差負",次鋒分析!$D$17,次鋒分析!$D$18))))</f>
        <v>0.16000000000000003</v>
      </c>
      <c r="N958" s="1">
        <f t="shared" si="187"/>
        <v>1</v>
      </c>
      <c r="O958" s="1">
        <f t="shared" si="188"/>
        <v>2</v>
      </c>
      <c r="P958" s="7">
        <f>IF($C958="二本差勝",中堅分析!$D$14,IF($C958="一本差勝",中堅分析!$D$15,IF($C958="引き分け",中堅分析!$D$16,IF($C958="一本差負",中堅分析!$D$17,中堅分析!$D$18))))</f>
        <v>0.16000000000000003</v>
      </c>
      <c r="Q958" s="1">
        <f t="shared" si="189"/>
        <v>-1</v>
      </c>
      <c r="R958" s="1">
        <f t="shared" si="190"/>
        <v>-2</v>
      </c>
      <c r="S958" s="7">
        <f>IF($D958="二本差勝",副将分析!$D$14,IF($D958="一本差勝",副将分析!$D$15,IF($D958="引き分け",副将分析!$D$16,IF($D958="一本差負",副将分析!$D$17,副将分析!$D$18))))</f>
        <v>0.26400000000000001</v>
      </c>
      <c r="T958" s="1">
        <f t="shared" si="191"/>
        <v>0</v>
      </c>
      <c r="U958" s="1">
        <f t="shared" si="192"/>
        <v>0</v>
      </c>
      <c r="V958" s="7">
        <f>IF($E958="二本差勝",大将分析!$D$14,IF($E958="一本差勝",大将分析!$D$15,IF($E958="引き分け",大将分析!$D$16,IF($E958="一本差負",大将分析!$D$17,大将分析!$D$18))))</f>
        <v>0.20800000000000002</v>
      </c>
      <c r="W958" s="1">
        <f t="shared" si="193"/>
        <v>1</v>
      </c>
      <c r="X958" s="1">
        <f t="shared" si="194"/>
        <v>1</v>
      </c>
    </row>
    <row r="959" spans="1:24" x14ac:dyDescent="0.15">
      <c r="A959" s="1" t="s">
        <v>40</v>
      </c>
      <c r="B959" s="1" t="s">
        <v>40</v>
      </c>
      <c r="C959" s="1" t="s">
        <v>41</v>
      </c>
      <c r="D959" s="1" t="s">
        <v>40</v>
      </c>
      <c r="E959" s="1" t="s">
        <v>22</v>
      </c>
      <c r="F959" s="19">
        <f t="shared" si="182"/>
        <v>1</v>
      </c>
      <c r="G959" s="19">
        <f t="shared" si="183"/>
        <v>1</v>
      </c>
      <c r="H959" s="20">
        <f t="shared" si="184"/>
        <v>4.9414825574400022E-4</v>
      </c>
      <c r="J959" s="7">
        <f>IF($A959="二本差勝",先鋒分析!$D$14,IF($A959="一本差勝",先鋒分析!$D$15,IF($A959="引き分け",先鋒分析!$D$16,IF($A959="一本差負",先鋒分析!$D$17,先鋒分析!$D$18))))</f>
        <v>0.20800000000000002</v>
      </c>
      <c r="K959" s="19">
        <f t="shared" si="185"/>
        <v>1</v>
      </c>
      <c r="L959" s="19">
        <f t="shared" si="186"/>
        <v>1</v>
      </c>
      <c r="M959" s="7">
        <f>IF($B959="二本差勝",次鋒分析!$D$14,IF($B959="一本差勝",次鋒分析!$D$15,IF($B959="引き分け",次鋒分析!$D$16,IF($B959="一本差負",次鋒分析!$D$17,次鋒分析!$D$18))))</f>
        <v>0.20800000000000002</v>
      </c>
      <c r="N959" s="1">
        <f t="shared" si="187"/>
        <v>1</v>
      </c>
      <c r="O959" s="1">
        <f t="shared" si="188"/>
        <v>1</v>
      </c>
      <c r="P959" s="7">
        <f>IF($C959="二本差勝",中堅分析!$D$14,IF($C959="一本差勝",中堅分析!$D$15,IF($C959="引き分け",中堅分析!$D$16,IF($C959="一本差負",中堅分析!$D$17,中堅分析!$D$18))))</f>
        <v>0.20800000000000002</v>
      </c>
      <c r="Q959" s="1">
        <f t="shared" si="189"/>
        <v>-1</v>
      </c>
      <c r="R959" s="1">
        <f t="shared" si="190"/>
        <v>-1</v>
      </c>
      <c r="S959" s="7">
        <f>IF($D959="二本差勝",副将分析!$D$14,IF($D959="一本差勝",副将分析!$D$15,IF($D959="引き分け",副将分析!$D$16,IF($D959="一本差負",副将分析!$D$17,副将分析!$D$18))))</f>
        <v>0.20800000000000002</v>
      </c>
      <c r="T959" s="1">
        <f t="shared" si="191"/>
        <v>1</v>
      </c>
      <c r="U959" s="1">
        <f t="shared" si="192"/>
        <v>1</v>
      </c>
      <c r="V959" s="7">
        <f>IF($E959="二本差勝",大将分析!$D$14,IF($E959="一本差勝",大将分析!$D$15,IF($E959="引き分け",大将分析!$D$16,IF($E959="一本差負",大将分析!$D$17,大将分析!$D$18))))</f>
        <v>0.26400000000000001</v>
      </c>
      <c r="W959" s="1">
        <f t="shared" si="193"/>
        <v>0</v>
      </c>
      <c r="X959" s="1">
        <f t="shared" si="194"/>
        <v>0</v>
      </c>
    </row>
    <row r="960" spans="1:24" x14ac:dyDescent="0.15">
      <c r="A960" s="1" t="s">
        <v>40</v>
      </c>
      <c r="B960" s="1" t="s">
        <v>40</v>
      </c>
      <c r="C960" s="1" t="s">
        <v>41</v>
      </c>
      <c r="D960" s="1" t="s">
        <v>22</v>
      </c>
      <c r="E960" s="1" t="s">
        <v>40</v>
      </c>
      <c r="F960" s="19">
        <f t="shared" si="182"/>
        <v>1</v>
      </c>
      <c r="G960" s="19">
        <f t="shared" si="183"/>
        <v>1</v>
      </c>
      <c r="H960" s="20">
        <f t="shared" si="184"/>
        <v>4.9414825574400022E-4</v>
      </c>
      <c r="J960" s="7">
        <f>IF($A960="二本差勝",先鋒分析!$D$14,IF($A960="一本差勝",先鋒分析!$D$15,IF($A960="引き分け",先鋒分析!$D$16,IF($A960="一本差負",先鋒分析!$D$17,先鋒分析!$D$18))))</f>
        <v>0.20800000000000002</v>
      </c>
      <c r="K960" s="19">
        <f t="shared" si="185"/>
        <v>1</v>
      </c>
      <c r="L960" s="19">
        <f t="shared" si="186"/>
        <v>1</v>
      </c>
      <c r="M960" s="7">
        <f>IF($B960="二本差勝",次鋒分析!$D$14,IF($B960="一本差勝",次鋒分析!$D$15,IF($B960="引き分け",次鋒分析!$D$16,IF($B960="一本差負",次鋒分析!$D$17,次鋒分析!$D$18))))</f>
        <v>0.20800000000000002</v>
      </c>
      <c r="N960" s="1">
        <f t="shared" si="187"/>
        <v>1</v>
      </c>
      <c r="O960" s="1">
        <f t="shared" si="188"/>
        <v>1</v>
      </c>
      <c r="P960" s="7">
        <f>IF($C960="二本差勝",中堅分析!$D$14,IF($C960="一本差勝",中堅分析!$D$15,IF($C960="引き分け",中堅分析!$D$16,IF($C960="一本差負",中堅分析!$D$17,中堅分析!$D$18))))</f>
        <v>0.20800000000000002</v>
      </c>
      <c r="Q960" s="1">
        <f t="shared" si="189"/>
        <v>-1</v>
      </c>
      <c r="R960" s="1">
        <f t="shared" si="190"/>
        <v>-1</v>
      </c>
      <c r="S960" s="7">
        <f>IF($D960="二本差勝",副将分析!$D$14,IF($D960="一本差勝",副将分析!$D$15,IF($D960="引き分け",副将分析!$D$16,IF($D960="一本差負",副将分析!$D$17,副将分析!$D$18))))</f>
        <v>0.26400000000000001</v>
      </c>
      <c r="T960" s="1">
        <f t="shared" si="191"/>
        <v>0</v>
      </c>
      <c r="U960" s="1">
        <f t="shared" si="192"/>
        <v>0</v>
      </c>
      <c r="V960" s="7">
        <f>IF($E960="二本差勝",大将分析!$D$14,IF($E960="一本差勝",大将分析!$D$15,IF($E960="引き分け",大将分析!$D$16,IF($E960="一本差負",大将分析!$D$17,大将分析!$D$18))))</f>
        <v>0.20800000000000002</v>
      </c>
      <c r="W960" s="1">
        <f t="shared" si="193"/>
        <v>1</v>
      </c>
      <c r="X960" s="1">
        <f t="shared" si="194"/>
        <v>1</v>
      </c>
    </row>
    <row r="961" spans="1:24" x14ac:dyDescent="0.15">
      <c r="A961" s="1" t="s">
        <v>40</v>
      </c>
      <c r="B961" s="1" t="s">
        <v>22</v>
      </c>
      <c r="C961" s="1" t="s">
        <v>22</v>
      </c>
      <c r="D961" s="1" t="s">
        <v>40</v>
      </c>
      <c r="E961" s="1" t="s">
        <v>22</v>
      </c>
      <c r="F961" s="19">
        <f t="shared" si="182"/>
        <v>1</v>
      </c>
      <c r="G961" s="19">
        <f t="shared" si="183"/>
        <v>1</v>
      </c>
      <c r="H961" s="20">
        <f t="shared" si="184"/>
        <v>7.9604652441600022E-4</v>
      </c>
      <c r="J961" s="7">
        <f>IF($A961="二本差勝",先鋒分析!$D$14,IF($A961="一本差勝",先鋒分析!$D$15,IF($A961="引き分け",先鋒分析!$D$16,IF($A961="一本差負",先鋒分析!$D$17,先鋒分析!$D$18))))</f>
        <v>0.20800000000000002</v>
      </c>
      <c r="K961" s="19">
        <f t="shared" si="185"/>
        <v>1</v>
      </c>
      <c r="L961" s="19">
        <f t="shared" si="186"/>
        <v>1</v>
      </c>
      <c r="M961" s="7">
        <f>IF($B961="二本差勝",次鋒分析!$D$14,IF($B961="一本差勝",次鋒分析!$D$15,IF($B961="引き分け",次鋒分析!$D$16,IF($B961="一本差負",次鋒分析!$D$17,次鋒分析!$D$18))))</f>
        <v>0.26400000000000001</v>
      </c>
      <c r="N961" s="1">
        <f t="shared" si="187"/>
        <v>0</v>
      </c>
      <c r="O961" s="1">
        <f t="shared" si="188"/>
        <v>0</v>
      </c>
      <c r="P961" s="7">
        <f>IF($C961="二本差勝",中堅分析!$D$14,IF($C961="一本差勝",中堅分析!$D$15,IF($C961="引き分け",中堅分析!$D$16,IF($C961="一本差負",中堅分析!$D$17,中堅分析!$D$18))))</f>
        <v>0.26400000000000001</v>
      </c>
      <c r="Q961" s="1">
        <f t="shared" si="189"/>
        <v>0</v>
      </c>
      <c r="R961" s="1">
        <f t="shared" si="190"/>
        <v>0</v>
      </c>
      <c r="S961" s="7">
        <f>IF($D961="二本差勝",副将分析!$D$14,IF($D961="一本差勝",副将分析!$D$15,IF($D961="引き分け",副将分析!$D$16,IF($D961="一本差負",副将分析!$D$17,副将分析!$D$18))))</f>
        <v>0.20800000000000002</v>
      </c>
      <c r="T961" s="1">
        <f t="shared" si="191"/>
        <v>1</v>
      </c>
      <c r="U961" s="1">
        <f t="shared" si="192"/>
        <v>1</v>
      </c>
      <c r="V961" s="7">
        <f>IF($E961="二本差勝",大将分析!$D$14,IF($E961="一本差勝",大将分析!$D$15,IF($E961="引き分け",大将分析!$D$16,IF($E961="一本差負",大将分析!$D$17,大将分析!$D$18))))</f>
        <v>0.26400000000000001</v>
      </c>
      <c r="W961" s="1">
        <f t="shared" si="193"/>
        <v>0</v>
      </c>
      <c r="X961" s="1">
        <f t="shared" si="194"/>
        <v>0</v>
      </c>
    </row>
    <row r="962" spans="1:24" x14ac:dyDescent="0.15">
      <c r="A962" s="1" t="s">
        <v>40</v>
      </c>
      <c r="B962" s="1" t="s">
        <v>22</v>
      </c>
      <c r="C962" s="1" t="s">
        <v>22</v>
      </c>
      <c r="D962" s="1" t="s">
        <v>22</v>
      </c>
      <c r="E962" s="1" t="s">
        <v>40</v>
      </c>
      <c r="F962" s="19">
        <f t="shared" si="182"/>
        <v>1</v>
      </c>
      <c r="G962" s="19">
        <f t="shared" si="183"/>
        <v>1</v>
      </c>
      <c r="H962" s="20">
        <f t="shared" si="184"/>
        <v>7.9604652441600033E-4</v>
      </c>
      <c r="J962" s="7">
        <f>IF($A962="二本差勝",先鋒分析!$D$14,IF($A962="一本差勝",先鋒分析!$D$15,IF($A962="引き分け",先鋒分析!$D$16,IF($A962="一本差負",先鋒分析!$D$17,先鋒分析!$D$18))))</f>
        <v>0.20800000000000002</v>
      </c>
      <c r="K962" s="19">
        <f t="shared" si="185"/>
        <v>1</v>
      </c>
      <c r="L962" s="19">
        <f t="shared" si="186"/>
        <v>1</v>
      </c>
      <c r="M962" s="7">
        <f>IF($B962="二本差勝",次鋒分析!$D$14,IF($B962="一本差勝",次鋒分析!$D$15,IF($B962="引き分け",次鋒分析!$D$16,IF($B962="一本差負",次鋒分析!$D$17,次鋒分析!$D$18))))</f>
        <v>0.26400000000000001</v>
      </c>
      <c r="N962" s="1">
        <f t="shared" si="187"/>
        <v>0</v>
      </c>
      <c r="O962" s="1">
        <f t="shared" si="188"/>
        <v>0</v>
      </c>
      <c r="P962" s="7">
        <f>IF($C962="二本差勝",中堅分析!$D$14,IF($C962="一本差勝",中堅分析!$D$15,IF($C962="引き分け",中堅分析!$D$16,IF($C962="一本差負",中堅分析!$D$17,中堅分析!$D$18))))</f>
        <v>0.26400000000000001</v>
      </c>
      <c r="Q962" s="1">
        <f t="shared" si="189"/>
        <v>0</v>
      </c>
      <c r="R962" s="1">
        <f t="shared" si="190"/>
        <v>0</v>
      </c>
      <c r="S962" s="7">
        <f>IF($D962="二本差勝",副将分析!$D$14,IF($D962="一本差勝",副将分析!$D$15,IF($D962="引き分け",副将分析!$D$16,IF($D962="一本差負",副将分析!$D$17,副将分析!$D$18))))</f>
        <v>0.26400000000000001</v>
      </c>
      <c r="T962" s="1">
        <f t="shared" si="191"/>
        <v>0</v>
      </c>
      <c r="U962" s="1">
        <f t="shared" si="192"/>
        <v>0</v>
      </c>
      <c r="V962" s="7">
        <f>IF($E962="二本差勝",大将分析!$D$14,IF($E962="一本差勝",大将分析!$D$15,IF($E962="引き分け",大将分析!$D$16,IF($E962="一本差負",大将分析!$D$17,大将分析!$D$18))))</f>
        <v>0.20800000000000002</v>
      </c>
      <c r="W962" s="1">
        <f t="shared" si="193"/>
        <v>1</v>
      </c>
      <c r="X962" s="1">
        <f t="shared" si="194"/>
        <v>1</v>
      </c>
    </row>
    <row r="963" spans="1:24" x14ac:dyDescent="0.15">
      <c r="A963" s="1" t="s">
        <v>40</v>
      </c>
      <c r="B963" s="1" t="s">
        <v>41</v>
      </c>
      <c r="C963" s="1" t="s">
        <v>40</v>
      </c>
      <c r="D963" s="1" t="s">
        <v>40</v>
      </c>
      <c r="E963" s="1" t="s">
        <v>22</v>
      </c>
      <c r="F963" s="19">
        <f t="shared" si="182"/>
        <v>1</v>
      </c>
      <c r="G963" s="19">
        <f t="shared" si="183"/>
        <v>1</v>
      </c>
      <c r="H963" s="20">
        <f t="shared" si="184"/>
        <v>4.9414825574400022E-4</v>
      </c>
      <c r="J963" s="7">
        <f>IF($A963="二本差勝",先鋒分析!$D$14,IF($A963="一本差勝",先鋒分析!$D$15,IF($A963="引き分け",先鋒分析!$D$16,IF($A963="一本差負",先鋒分析!$D$17,先鋒分析!$D$18))))</f>
        <v>0.20800000000000002</v>
      </c>
      <c r="K963" s="19">
        <f t="shared" si="185"/>
        <v>1</v>
      </c>
      <c r="L963" s="19">
        <f t="shared" si="186"/>
        <v>1</v>
      </c>
      <c r="M963" s="7">
        <f>IF($B963="二本差勝",次鋒分析!$D$14,IF($B963="一本差勝",次鋒分析!$D$15,IF($B963="引き分け",次鋒分析!$D$16,IF($B963="一本差負",次鋒分析!$D$17,次鋒分析!$D$18))))</f>
        <v>0.20800000000000002</v>
      </c>
      <c r="N963" s="1">
        <f t="shared" si="187"/>
        <v>-1</v>
      </c>
      <c r="O963" s="1">
        <f t="shared" si="188"/>
        <v>-1</v>
      </c>
      <c r="P963" s="7">
        <f>IF($C963="二本差勝",中堅分析!$D$14,IF($C963="一本差勝",中堅分析!$D$15,IF($C963="引き分け",中堅分析!$D$16,IF($C963="一本差負",中堅分析!$D$17,中堅分析!$D$18))))</f>
        <v>0.20800000000000002</v>
      </c>
      <c r="Q963" s="1">
        <f t="shared" si="189"/>
        <v>1</v>
      </c>
      <c r="R963" s="1">
        <f t="shared" si="190"/>
        <v>1</v>
      </c>
      <c r="S963" s="7">
        <f>IF($D963="二本差勝",副将分析!$D$14,IF($D963="一本差勝",副将分析!$D$15,IF($D963="引き分け",副将分析!$D$16,IF($D963="一本差負",副将分析!$D$17,副将分析!$D$18))))</f>
        <v>0.20800000000000002</v>
      </c>
      <c r="T963" s="1">
        <f t="shared" si="191"/>
        <v>1</v>
      </c>
      <c r="U963" s="1">
        <f t="shared" si="192"/>
        <v>1</v>
      </c>
      <c r="V963" s="7">
        <f>IF($E963="二本差勝",大将分析!$D$14,IF($E963="一本差勝",大将分析!$D$15,IF($E963="引き分け",大将分析!$D$16,IF($E963="一本差負",大将分析!$D$17,大将分析!$D$18))))</f>
        <v>0.26400000000000001</v>
      </c>
      <c r="W963" s="1">
        <f t="shared" si="193"/>
        <v>0</v>
      </c>
      <c r="X963" s="1">
        <f t="shared" si="194"/>
        <v>0</v>
      </c>
    </row>
    <row r="964" spans="1:24" x14ac:dyDescent="0.15">
      <c r="A964" s="1" t="s">
        <v>40</v>
      </c>
      <c r="B964" s="1" t="s">
        <v>41</v>
      </c>
      <c r="C964" s="1" t="s">
        <v>40</v>
      </c>
      <c r="D964" s="1" t="s">
        <v>22</v>
      </c>
      <c r="E964" s="1" t="s">
        <v>40</v>
      </c>
      <c r="F964" s="19">
        <f t="shared" si="182"/>
        <v>1</v>
      </c>
      <c r="G964" s="19">
        <f t="shared" si="183"/>
        <v>1</v>
      </c>
      <c r="H964" s="20">
        <f t="shared" si="184"/>
        <v>4.9414825574400022E-4</v>
      </c>
      <c r="J964" s="7">
        <f>IF($A964="二本差勝",先鋒分析!$D$14,IF($A964="一本差勝",先鋒分析!$D$15,IF($A964="引き分け",先鋒分析!$D$16,IF($A964="一本差負",先鋒分析!$D$17,先鋒分析!$D$18))))</f>
        <v>0.20800000000000002</v>
      </c>
      <c r="K964" s="19">
        <f t="shared" si="185"/>
        <v>1</v>
      </c>
      <c r="L964" s="19">
        <f t="shared" si="186"/>
        <v>1</v>
      </c>
      <c r="M964" s="7">
        <f>IF($B964="二本差勝",次鋒分析!$D$14,IF($B964="一本差勝",次鋒分析!$D$15,IF($B964="引き分け",次鋒分析!$D$16,IF($B964="一本差負",次鋒分析!$D$17,次鋒分析!$D$18))))</f>
        <v>0.20800000000000002</v>
      </c>
      <c r="N964" s="1">
        <f t="shared" si="187"/>
        <v>-1</v>
      </c>
      <c r="O964" s="1">
        <f t="shared" si="188"/>
        <v>-1</v>
      </c>
      <c r="P964" s="7">
        <f>IF($C964="二本差勝",中堅分析!$D$14,IF($C964="一本差勝",中堅分析!$D$15,IF($C964="引き分け",中堅分析!$D$16,IF($C964="一本差負",中堅分析!$D$17,中堅分析!$D$18))))</f>
        <v>0.20800000000000002</v>
      </c>
      <c r="Q964" s="1">
        <f t="shared" si="189"/>
        <v>1</v>
      </c>
      <c r="R964" s="1">
        <f t="shared" si="190"/>
        <v>1</v>
      </c>
      <c r="S964" s="7">
        <f>IF($D964="二本差勝",副将分析!$D$14,IF($D964="一本差勝",副将分析!$D$15,IF($D964="引き分け",副将分析!$D$16,IF($D964="一本差負",副将分析!$D$17,副将分析!$D$18))))</f>
        <v>0.26400000000000001</v>
      </c>
      <c r="T964" s="1">
        <f t="shared" si="191"/>
        <v>0</v>
      </c>
      <c r="U964" s="1">
        <f t="shared" si="192"/>
        <v>0</v>
      </c>
      <c r="V964" s="7">
        <f>IF($E964="二本差勝",大将分析!$D$14,IF($E964="一本差勝",大将分析!$D$15,IF($E964="引き分け",大将分析!$D$16,IF($E964="一本差負",大将分析!$D$17,大将分析!$D$18))))</f>
        <v>0.20800000000000002</v>
      </c>
      <c r="W964" s="1">
        <f t="shared" si="193"/>
        <v>1</v>
      </c>
      <c r="X964" s="1">
        <f t="shared" si="194"/>
        <v>1</v>
      </c>
    </row>
    <row r="965" spans="1:24" x14ac:dyDescent="0.15">
      <c r="A965" s="1" t="s">
        <v>40</v>
      </c>
      <c r="B965" s="1" t="s">
        <v>42</v>
      </c>
      <c r="C965" s="1" t="s">
        <v>39</v>
      </c>
      <c r="D965" s="1" t="s">
        <v>40</v>
      </c>
      <c r="E965" s="1" t="s">
        <v>22</v>
      </c>
      <c r="F965" s="19">
        <f t="shared" si="182"/>
        <v>1</v>
      </c>
      <c r="G965" s="19">
        <f t="shared" si="183"/>
        <v>1</v>
      </c>
      <c r="H965" s="20">
        <f t="shared" si="184"/>
        <v>2.9239541760000019E-4</v>
      </c>
      <c r="J965" s="7">
        <f>IF($A965="二本差勝",先鋒分析!$D$14,IF($A965="一本差勝",先鋒分析!$D$15,IF($A965="引き分け",先鋒分析!$D$16,IF($A965="一本差負",先鋒分析!$D$17,先鋒分析!$D$18))))</f>
        <v>0.20800000000000002</v>
      </c>
      <c r="K965" s="19">
        <f t="shared" si="185"/>
        <v>1</v>
      </c>
      <c r="L965" s="19">
        <f t="shared" si="186"/>
        <v>1</v>
      </c>
      <c r="M965" s="7">
        <f>IF($B965="二本差勝",次鋒分析!$D$14,IF($B965="一本差勝",次鋒分析!$D$15,IF($B965="引き分け",次鋒分析!$D$16,IF($B965="一本差負",次鋒分析!$D$17,次鋒分析!$D$18))))</f>
        <v>0.16000000000000003</v>
      </c>
      <c r="N965" s="1">
        <f t="shared" si="187"/>
        <v>-1</v>
      </c>
      <c r="O965" s="1">
        <f t="shared" si="188"/>
        <v>-2</v>
      </c>
      <c r="P965" s="7">
        <f>IF($C965="二本差勝",中堅分析!$D$14,IF($C965="一本差勝",中堅分析!$D$15,IF($C965="引き分け",中堅分析!$D$16,IF($C965="一本差負",中堅分析!$D$17,中堅分析!$D$18))))</f>
        <v>0.16000000000000003</v>
      </c>
      <c r="Q965" s="1">
        <f t="shared" si="189"/>
        <v>1</v>
      </c>
      <c r="R965" s="1">
        <f t="shared" si="190"/>
        <v>2</v>
      </c>
      <c r="S965" s="7">
        <f>IF($D965="二本差勝",副将分析!$D$14,IF($D965="一本差勝",副将分析!$D$15,IF($D965="引き分け",副将分析!$D$16,IF($D965="一本差負",副将分析!$D$17,副将分析!$D$18))))</f>
        <v>0.20800000000000002</v>
      </c>
      <c r="T965" s="1">
        <f t="shared" si="191"/>
        <v>1</v>
      </c>
      <c r="U965" s="1">
        <f t="shared" si="192"/>
        <v>1</v>
      </c>
      <c r="V965" s="7">
        <f>IF($E965="二本差勝",大将分析!$D$14,IF($E965="一本差勝",大将分析!$D$15,IF($E965="引き分け",大将分析!$D$16,IF($E965="一本差負",大将分析!$D$17,大将分析!$D$18))))</f>
        <v>0.26400000000000001</v>
      </c>
      <c r="W965" s="1">
        <f t="shared" si="193"/>
        <v>0</v>
      </c>
      <c r="X965" s="1">
        <f t="shared" si="194"/>
        <v>0</v>
      </c>
    </row>
    <row r="966" spans="1:24" x14ac:dyDescent="0.15">
      <c r="A966" s="1" t="s">
        <v>40</v>
      </c>
      <c r="B966" s="1" t="s">
        <v>42</v>
      </c>
      <c r="C966" s="1" t="s">
        <v>39</v>
      </c>
      <c r="D966" s="1" t="s">
        <v>22</v>
      </c>
      <c r="E966" s="1" t="s">
        <v>40</v>
      </c>
      <c r="F966" s="19">
        <f t="shared" ref="F966:F1029" si="195">K966+N966+Q966</f>
        <v>1</v>
      </c>
      <c r="G966" s="19">
        <f t="shared" ref="G966:G1029" si="196">L966+O966+R966</f>
        <v>1</v>
      </c>
      <c r="H966" s="20">
        <f t="shared" ref="H966:H1029" si="197">J966*M966*P966*S966*V966</f>
        <v>2.9239541760000019E-4</v>
      </c>
      <c r="J966" s="7">
        <f>IF($A966="二本差勝",先鋒分析!$D$14,IF($A966="一本差勝",先鋒分析!$D$15,IF($A966="引き分け",先鋒分析!$D$16,IF($A966="一本差負",先鋒分析!$D$17,先鋒分析!$D$18))))</f>
        <v>0.20800000000000002</v>
      </c>
      <c r="K966" s="19">
        <f t="shared" ref="K966:K1029" si="198">IF($A966="二本差勝",1,IF($A966="一本差勝",1,IF($A966="引き分け",0,-1)))</f>
        <v>1</v>
      </c>
      <c r="L966" s="19">
        <f t="shared" ref="L966:L1029" si="199">IF($A966="二本差勝",2,IF($A966="一本差勝",1,IF($A966="引き分け",0,IF($A966="一本差負",-1,-2))))</f>
        <v>1</v>
      </c>
      <c r="M966" s="7">
        <f>IF($B966="二本差勝",次鋒分析!$D$14,IF($B966="一本差勝",次鋒分析!$D$15,IF($B966="引き分け",次鋒分析!$D$16,IF($B966="一本差負",次鋒分析!$D$17,次鋒分析!$D$18))))</f>
        <v>0.16000000000000003</v>
      </c>
      <c r="N966" s="1">
        <f t="shared" ref="N966:N1029" si="200">IF($B966="二本差勝",1,IF($B966="一本差勝",1,IF($B966="引き分け",0,-1)))</f>
        <v>-1</v>
      </c>
      <c r="O966" s="1">
        <f t="shared" ref="O966:O1029" si="201">IF($B966="二本差勝",2,IF($B966="一本差勝",1,IF($B966="引き分け",0,IF($B966="一本差負",-1,-2))))</f>
        <v>-2</v>
      </c>
      <c r="P966" s="7">
        <f>IF($C966="二本差勝",中堅分析!$D$14,IF($C966="一本差勝",中堅分析!$D$15,IF($C966="引き分け",中堅分析!$D$16,IF($C966="一本差負",中堅分析!$D$17,中堅分析!$D$18))))</f>
        <v>0.16000000000000003</v>
      </c>
      <c r="Q966" s="1">
        <f t="shared" ref="Q966:Q1029" si="202">IF($C966="二本差勝",1,IF($C966="一本差勝",1,IF($C966="引き分け",0,-1)))</f>
        <v>1</v>
      </c>
      <c r="R966" s="1">
        <f t="shared" ref="R966:R1029" si="203">IF($C966="二本差勝",2,IF($C966="一本差勝",1,IF($C966="引き分け",0,IF($C966="一本差負",-1,-2))))</f>
        <v>2</v>
      </c>
      <c r="S966" s="7">
        <f>IF($D966="二本差勝",副将分析!$D$14,IF($D966="一本差勝",副将分析!$D$15,IF($D966="引き分け",副将分析!$D$16,IF($D966="一本差負",副将分析!$D$17,副将分析!$D$18))))</f>
        <v>0.26400000000000001</v>
      </c>
      <c r="T966" s="1">
        <f t="shared" ref="T966:T1029" si="204">IF($D966="二本差勝",1,IF($D966="一本差勝",1,IF($D966="引き分け",0,-1)))</f>
        <v>0</v>
      </c>
      <c r="U966" s="1">
        <f t="shared" ref="U966:U1029" si="205">IF($D966="二本差勝",2,IF($D966="一本差勝",1,IF($D966="引き分け",0,IF($D966="一本差負",-1,-2))))</f>
        <v>0</v>
      </c>
      <c r="V966" s="7">
        <f>IF($E966="二本差勝",大将分析!$D$14,IF($E966="一本差勝",大将分析!$D$15,IF($E966="引き分け",大将分析!$D$16,IF($E966="一本差負",大将分析!$D$17,大将分析!$D$18))))</f>
        <v>0.20800000000000002</v>
      </c>
      <c r="W966" s="1">
        <f t="shared" ref="W966:W1029" si="206">IF($E966="二本差勝",1,IF($E966="一本差勝",1,IF($E966="引き分け",0,-1)))</f>
        <v>1</v>
      </c>
      <c r="X966" s="1">
        <f t="shared" ref="X966:X1029" si="207">IF($E966="二本差勝",2,IF($E966="一本差勝",1,IF($E966="引き分け",0,IF($E966="一本差負",-1,-2))))</f>
        <v>1</v>
      </c>
    </row>
    <row r="967" spans="1:24" x14ac:dyDescent="0.15">
      <c r="A967" s="1" t="s">
        <v>22</v>
      </c>
      <c r="B967" s="1" t="s">
        <v>40</v>
      </c>
      <c r="C967" s="1" t="s">
        <v>22</v>
      </c>
      <c r="D967" s="1" t="s">
        <v>40</v>
      </c>
      <c r="E967" s="1" t="s">
        <v>22</v>
      </c>
      <c r="F967" s="19">
        <f t="shared" si="195"/>
        <v>1</v>
      </c>
      <c r="G967" s="19">
        <f t="shared" si="196"/>
        <v>1</v>
      </c>
      <c r="H967" s="20">
        <f t="shared" si="197"/>
        <v>7.9604652441600022E-4</v>
      </c>
      <c r="J967" s="7">
        <f>IF($A967="二本差勝",先鋒分析!$D$14,IF($A967="一本差勝",先鋒分析!$D$15,IF($A967="引き分け",先鋒分析!$D$16,IF($A967="一本差負",先鋒分析!$D$17,先鋒分析!$D$18))))</f>
        <v>0.26400000000000001</v>
      </c>
      <c r="K967" s="19">
        <f t="shared" si="198"/>
        <v>0</v>
      </c>
      <c r="L967" s="19">
        <f t="shared" si="199"/>
        <v>0</v>
      </c>
      <c r="M967" s="7">
        <f>IF($B967="二本差勝",次鋒分析!$D$14,IF($B967="一本差勝",次鋒分析!$D$15,IF($B967="引き分け",次鋒分析!$D$16,IF($B967="一本差負",次鋒分析!$D$17,次鋒分析!$D$18))))</f>
        <v>0.20800000000000002</v>
      </c>
      <c r="N967" s="1">
        <f t="shared" si="200"/>
        <v>1</v>
      </c>
      <c r="O967" s="1">
        <f t="shared" si="201"/>
        <v>1</v>
      </c>
      <c r="P967" s="7">
        <f>IF($C967="二本差勝",中堅分析!$D$14,IF($C967="一本差勝",中堅分析!$D$15,IF($C967="引き分け",中堅分析!$D$16,IF($C967="一本差負",中堅分析!$D$17,中堅分析!$D$18))))</f>
        <v>0.26400000000000001</v>
      </c>
      <c r="Q967" s="1">
        <f t="shared" si="202"/>
        <v>0</v>
      </c>
      <c r="R967" s="1">
        <f t="shared" si="203"/>
        <v>0</v>
      </c>
      <c r="S967" s="7">
        <f>IF($D967="二本差勝",副将分析!$D$14,IF($D967="一本差勝",副将分析!$D$15,IF($D967="引き分け",副将分析!$D$16,IF($D967="一本差負",副将分析!$D$17,副将分析!$D$18))))</f>
        <v>0.20800000000000002</v>
      </c>
      <c r="T967" s="1">
        <f t="shared" si="204"/>
        <v>1</v>
      </c>
      <c r="U967" s="1">
        <f t="shared" si="205"/>
        <v>1</v>
      </c>
      <c r="V967" s="7">
        <f>IF($E967="二本差勝",大将分析!$D$14,IF($E967="一本差勝",大将分析!$D$15,IF($E967="引き分け",大将分析!$D$16,IF($E967="一本差負",大将分析!$D$17,大将分析!$D$18))))</f>
        <v>0.26400000000000001</v>
      </c>
      <c r="W967" s="1">
        <f t="shared" si="206"/>
        <v>0</v>
      </c>
      <c r="X967" s="1">
        <f t="shared" si="207"/>
        <v>0</v>
      </c>
    </row>
    <row r="968" spans="1:24" x14ac:dyDescent="0.15">
      <c r="A968" s="1" t="s">
        <v>22</v>
      </c>
      <c r="B968" s="1" t="s">
        <v>40</v>
      </c>
      <c r="C968" s="1" t="s">
        <v>22</v>
      </c>
      <c r="D968" s="1" t="s">
        <v>22</v>
      </c>
      <c r="E968" s="1" t="s">
        <v>40</v>
      </c>
      <c r="F968" s="19">
        <f t="shared" si="195"/>
        <v>1</v>
      </c>
      <c r="G968" s="19">
        <f t="shared" si="196"/>
        <v>1</v>
      </c>
      <c r="H968" s="20">
        <f t="shared" si="197"/>
        <v>7.9604652441600033E-4</v>
      </c>
      <c r="J968" s="7">
        <f>IF($A968="二本差勝",先鋒分析!$D$14,IF($A968="一本差勝",先鋒分析!$D$15,IF($A968="引き分け",先鋒分析!$D$16,IF($A968="一本差負",先鋒分析!$D$17,先鋒分析!$D$18))))</f>
        <v>0.26400000000000001</v>
      </c>
      <c r="K968" s="19">
        <f t="shared" si="198"/>
        <v>0</v>
      </c>
      <c r="L968" s="19">
        <f t="shared" si="199"/>
        <v>0</v>
      </c>
      <c r="M968" s="7">
        <f>IF($B968="二本差勝",次鋒分析!$D$14,IF($B968="一本差勝",次鋒分析!$D$15,IF($B968="引き分け",次鋒分析!$D$16,IF($B968="一本差負",次鋒分析!$D$17,次鋒分析!$D$18))))</f>
        <v>0.20800000000000002</v>
      </c>
      <c r="N968" s="1">
        <f t="shared" si="200"/>
        <v>1</v>
      </c>
      <c r="O968" s="1">
        <f t="shared" si="201"/>
        <v>1</v>
      </c>
      <c r="P968" s="7">
        <f>IF($C968="二本差勝",中堅分析!$D$14,IF($C968="一本差勝",中堅分析!$D$15,IF($C968="引き分け",中堅分析!$D$16,IF($C968="一本差負",中堅分析!$D$17,中堅分析!$D$18))))</f>
        <v>0.26400000000000001</v>
      </c>
      <c r="Q968" s="1">
        <f t="shared" si="202"/>
        <v>0</v>
      </c>
      <c r="R968" s="1">
        <f t="shared" si="203"/>
        <v>0</v>
      </c>
      <c r="S968" s="7">
        <f>IF($D968="二本差勝",副将分析!$D$14,IF($D968="一本差勝",副将分析!$D$15,IF($D968="引き分け",副将分析!$D$16,IF($D968="一本差負",副将分析!$D$17,副将分析!$D$18))))</f>
        <v>0.26400000000000001</v>
      </c>
      <c r="T968" s="1">
        <f t="shared" si="204"/>
        <v>0</v>
      </c>
      <c r="U968" s="1">
        <f t="shared" si="205"/>
        <v>0</v>
      </c>
      <c r="V968" s="7">
        <f>IF($E968="二本差勝",大将分析!$D$14,IF($E968="一本差勝",大将分析!$D$15,IF($E968="引き分け",大将分析!$D$16,IF($E968="一本差負",大将分析!$D$17,大将分析!$D$18))))</f>
        <v>0.20800000000000002</v>
      </c>
      <c r="W968" s="1">
        <f t="shared" si="206"/>
        <v>1</v>
      </c>
      <c r="X968" s="1">
        <f t="shared" si="207"/>
        <v>1</v>
      </c>
    </row>
    <row r="969" spans="1:24" x14ac:dyDescent="0.15">
      <c r="A969" s="1" t="s">
        <v>22</v>
      </c>
      <c r="B969" s="1" t="s">
        <v>22</v>
      </c>
      <c r="C969" s="1" t="s">
        <v>40</v>
      </c>
      <c r="D969" s="1" t="s">
        <v>40</v>
      </c>
      <c r="E969" s="1" t="s">
        <v>22</v>
      </c>
      <c r="F969" s="19">
        <f t="shared" si="195"/>
        <v>1</v>
      </c>
      <c r="G969" s="19">
        <f t="shared" si="196"/>
        <v>1</v>
      </c>
      <c r="H969" s="20">
        <f t="shared" si="197"/>
        <v>7.9604652441600022E-4</v>
      </c>
      <c r="J969" s="7">
        <f>IF($A969="二本差勝",先鋒分析!$D$14,IF($A969="一本差勝",先鋒分析!$D$15,IF($A969="引き分け",先鋒分析!$D$16,IF($A969="一本差負",先鋒分析!$D$17,先鋒分析!$D$18))))</f>
        <v>0.26400000000000001</v>
      </c>
      <c r="K969" s="19">
        <f t="shared" si="198"/>
        <v>0</v>
      </c>
      <c r="L969" s="19">
        <f t="shared" si="199"/>
        <v>0</v>
      </c>
      <c r="M969" s="7">
        <f>IF($B969="二本差勝",次鋒分析!$D$14,IF($B969="一本差勝",次鋒分析!$D$15,IF($B969="引き分け",次鋒分析!$D$16,IF($B969="一本差負",次鋒分析!$D$17,次鋒分析!$D$18))))</f>
        <v>0.26400000000000001</v>
      </c>
      <c r="N969" s="1">
        <f t="shared" si="200"/>
        <v>0</v>
      </c>
      <c r="O969" s="1">
        <f t="shared" si="201"/>
        <v>0</v>
      </c>
      <c r="P969" s="7">
        <f>IF($C969="二本差勝",中堅分析!$D$14,IF($C969="一本差勝",中堅分析!$D$15,IF($C969="引き分け",中堅分析!$D$16,IF($C969="一本差負",中堅分析!$D$17,中堅分析!$D$18))))</f>
        <v>0.20800000000000002</v>
      </c>
      <c r="Q969" s="1">
        <f t="shared" si="202"/>
        <v>1</v>
      </c>
      <c r="R969" s="1">
        <f t="shared" si="203"/>
        <v>1</v>
      </c>
      <c r="S969" s="7">
        <f>IF($D969="二本差勝",副将分析!$D$14,IF($D969="一本差勝",副将分析!$D$15,IF($D969="引き分け",副将分析!$D$16,IF($D969="一本差負",副将分析!$D$17,副将分析!$D$18))))</f>
        <v>0.20800000000000002</v>
      </c>
      <c r="T969" s="1">
        <f t="shared" si="204"/>
        <v>1</v>
      </c>
      <c r="U969" s="1">
        <f t="shared" si="205"/>
        <v>1</v>
      </c>
      <c r="V969" s="7">
        <f>IF($E969="二本差勝",大将分析!$D$14,IF($E969="一本差勝",大将分析!$D$15,IF($E969="引き分け",大将分析!$D$16,IF($E969="一本差負",大将分析!$D$17,大将分析!$D$18))))</f>
        <v>0.26400000000000001</v>
      </c>
      <c r="W969" s="1">
        <f t="shared" si="206"/>
        <v>0</v>
      </c>
      <c r="X969" s="1">
        <f t="shared" si="207"/>
        <v>0</v>
      </c>
    </row>
    <row r="970" spans="1:24" x14ac:dyDescent="0.15">
      <c r="A970" s="1" t="s">
        <v>22</v>
      </c>
      <c r="B970" s="1" t="s">
        <v>22</v>
      </c>
      <c r="C970" s="1" t="s">
        <v>40</v>
      </c>
      <c r="D970" s="1" t="s">
        <v>22</v>
      </c>
      <c r="E970" s="1" t="s">
        <v>40</v>
      </c>
      <c r="F970" s="19">
        <f t="shared" si="195"/>
        <v>1</v>
      </c>
      <c r="G970" s="19">
        <f t="shared" si="196"/>
        <v>1</v>
      </c>
      <c r="H970" s="20">
        <f t="shared" si="197"/>
        <v>7.9604652441600033E-4</v>
      </c>
      <c r="J970" s="7">
        <f>IF($A970="二本差勝",先鋒分析!$D$14,IF($A970="一本差勝",先鋒分析!$D$15,IF($A970="引き分け",先鋒分析!$D$16,IF($A970="一本差負",先鋒分析!$D$17,先鋒分析!$D$18))))</f>
        <v>0.26400000000000001</v>
      </c>
      <c r="K970" s="19">
        <f t="shared" si="198"/>
        <v>0</v>
      </c>
      <c r="L970" s="19">
        <f t="shared" si="199"/>
        <v>0</v>
      </c>
      <c r="M970" s="7">
        <f>IF($B970="二本差勝",次鋒分析!$D$14,IF($B970="一本差勝",次鋒分析!$D$15,IF($B970="引き分け",次鋒分析!$D$16,IF($B970="一本差負",次鋒分析!$D$17,次鋒分析!$D$18))))</f>
        <v>0.26400000000000001</v>
      </c>
      <c r="N970" s="1">
        <f t="shared" si="200"/>
        <v>0</v>
      </c>
      <c r="O970" s="1">
        <f t="shared" si="201"/>
        <v>0</v>
      </c>
      <c r="P970" s="7">
        <f>IF($C970="二本差勝",中堅分析!$D$14,IF($C970="一本差勝",中堅分析!$D$15,IF($C970="引き分け",中堅分析!$D$16,IF($C970="一本差負",中堅分析!$D$17,中堅分析!$D$18))))</f>
        <v>0.20800000000000002</v>
      </c>
      <c r="Q970" s="1">
        <f t="shared" si="202"/>
        <v>1</v>
      </c>
      <c r="R970" s="1">
        <f t="shared" si="203"/>
        <v>1</v>
      </c>
      <c r="S970" s="7">
        <f>IF($D970="二本差勝",副将分析!$D$14,IF($D970="一本差勝",副将分析!$D$15,IF($D970="引き分け",副将分析!$D$16,IF($D970="一本差負",副将分析!$D$17,副将分析!$D$18))))</f>
        <v>0.26400000000000001</v>
      </c>
      <c r="T970" s="1">
        <f t="shared" si="204"/>
        <v>0</v>
      </c>
      <c r="U970" s="1">
        <f t="shared" si="205"/>
        <v>0</v>
      </c>
      <c r="V970" s="7">
        <f>IF($E970="二本差勝",大将分析!$D$14,IF($E970="一本差勝",大将分析!$D$15,IF($E970="引き分け",大将分析!$D$16,IF($E970="一本差負",大将分析!$D$17,大将分析!$D$18))))</f>
        <v>0.20800000000000002</v>
      </c>
      <c r="W970" s="1">
        <f t="shared" si="206"/>
        <v>1</v>
      </c>
      <c r="X970" s="1">
        <f t="shared" si="207"/>
        <v>1</v>
      </c>
    </row>
    <row r="971" spans="1:24" x14ac:dyDescent="0.15">
      <c r="A971" s="1" t="s">
        <v>41</v>
      </c>
      <c r="B971" s="1" t="s">
        <v>40</v>
      </c>
      <c r="C971" s="1" t="s">
        <v>40</v>
      </c>
      <c r="D971" s="1" t="s">
        <v>40</v>
      </c>
      <c r="E971" s="1" t="s">
        <v>22</v>
      </c>
      <c r="F971" s="19">
        <f t="shared" si="195"/>
        <v>1</v>
      </c>
      <c r="G971" s="19">
        <f t="shared" si="196"/>
        <v>1</v>
      </c>
      <c r="H971" s="20">
        <f t="shared" si="197"/>
        <v>4.9414825574400022E-4</v>
      </c>
      <c r="J971" s="7">
        <f>IF($A971="二本差勝",先鋒分析!$D$14,IF($A971="一本差勝",先鋒分析!$D$15,IF($A971="引き分け",先鋒分析!$D$16,IF($A971="一本差負",先鋒分析!$D$17,先鋒分析!$D$18))))</f>
        <v>0.20800000000000002</v>
      </c>
      <c r="K971" s="19">
        <f t="shared" si="198"/>
        <v>-1</v>
      </c>
      <c r="L971" s="19">
        <f t="shared" si="199"/>
        <v>-1</v>
      </c>
      <c r="M971" s="7">
        <f>IF($B971="二本差勝",次鋒分析!$D$14,IF($B971="一本差勝",次鋒分析!$D$15,IF($B971="引き分け",次鋒分析!$D$16,IF($B971="一本差負",次鋒分析!$D$17,次鋒分析!$D$18))))</f>
        <v>0.20800000000000002</v>
      </c>
      <c r="N971" s="1">
        <f t="shared" si="200"/>
        <v>1</v>
      </c>
      <c r="O971" s="1">
        <f t="shared" si="201"/>
        <v>1</v>
      </c>
      <c r="P971" s="7">
        <f>IF($C971="二本差勝",中堅分析!$D$14,IF($C971="一本差勝",中堅分析!$D$15,IF($C971="引き分け",中堅分析!$D$16,IF($C971="一本差負",中堅分析!$D$17,中堅分析!$D$18))))</f>
        <v>0.20800000000000002</v>
      </c>
      <c r="Q971" s="1">
        <f t="shared" si="202"/>
        <v>1</v>
      </c>
      <c r="R971" s="1">
        <f t="shared" si="203"/>
        <v>1</v>
      </c>
      <c r="S971" s="7">
        <f>IF($D971="二本差勝",副将分析!$D$14,IF($D971="一本差勝",副将分析!$D$15,IF($D971="引き分け",副将分析!$D$16,IF($D971="一本差負",副将分析!$D$17,副将分析!$D$18))))</f>
        <v>0.20800000000000002</v>
      </c>
      <c r="T971" s="1">
        <f t="shared" si="204"/>
        <v>1</v>
      </c>
      <c r="U971" s="1">
        <f t="shared" si="205"/>
        <v>1</v>
      </c>
      <c r="V971" s="7">
        <f>IF($E971="二本差勝",大将分析!$D$14,IF($E971="一本差勝",大将分析!$D$15,IF($E971="引き分け",大将分析!$D$16,IF($E971="一本差負",大将分析!$D$17,大将分析!$D$18))))</f>
        <v>0.26400000000000001</v>
      </c>
      <c r="W971" s="1">
        <f t="shared" si="206"/>
        <v>0</v>
      </c>
      <c r="X971" s="1">
        <f t="shared" si="207"/>
        <v>0</v>
      </c>
    </row>
    <row r="972" spans="1:24" x14ac:dyDescent="0.15">
      <c r="A972" s="1" t="s">
        <v>41</v>
      </c>
      <c r="B972" s="1" t="s">
        <v>40</v>
      </c>
      <c r="C972" s="1" t="s">
        <v>40</v>
      </c>
      <c r="D972" s="1" t="s">
        <v>22</v>
      </c>
      <c r="E972" s="1" t="s">
        <v>40</v>
      </c>
      <c r="F972" s="19">
        <f t="shared" si="195"/>
        <v>1</v>
      </c>
      <c r="G972" s="19">
        <f t="shared" si="196"/>
        <v>1</v>
      </c>
      <c r="H972" s="20">
        <f t="shared" si="197"/>
        <v>4.9414825574400022E-4</v>
      </c>
      <c r="J972" s="7">
        <f>IF($A972="二本差勝",先鋒分析!$D$14,IF($A972="一本差勝",先鋒分析!$D$15,IF($A972="引き分け",先鋒分析!$D$16,IF($A972="一本差負",先鋒分析!$D$17,先鋒分析!$D$18))))</f>
        <v>0.20800000000000002</v>
      </c>
      <c r="K972" s="19">
        <f t="shared" si="198"/>
        <v>-1</v>
      </c>
      <c r="L972" s="19">
        <f t="shared" si="199"/>
        <v>-1</v>
      </c>
      <c r="M972" s="7">
        <f>IF($B972="二本差勝",次鋒分析!$D$14,IF($B972="一本差勝",次鋒分析!$D$15,IF($B972="引き分け",次鋒分析!$D$16,IF($B972="一本差負",次鋒分析!$D$17,次鋒分析!$D$18))))</f>
        <v>0.20800000000000002</v>
      </c>
      <c r="N972" s="1">
        <f t="shared" si="200"/>
        <v>1</v>
      </c>
      <c r="O972" s="1">
        <f t="shared" si="201"/>
        <v>1</v>
      </c>
      <c r="P972" s="7">
        <f>IF($C972="二本差勝",中堅分析!$D$14,IF($C972="一本差勝",中堅分析!$D$15,IF($C972="引き分け",中堅分析!$D$16,IF($C972="一本差負",中堅分析!$D$17,中堅分析!$D$18))))</f>
        <v>0.20800000000000002</v>
      </c>
      <c r="Q972" s="1">
        <f t="shared" si="202"/>
        <v>1</v>
      </c>
      <c r="R972" s="1">
        <f t="shared" si="203"/>
        <v>1</v>
      </c>
      <c r="S972" s="7">
        <f>IF($D972="二本差勝",副将分析!$D$14,IF($D972="一本差勝",副将分析!$D$15,IF($D972="引き分け",副将分析!$D$16,IF($D972="一本差負",副将分析!$D$17,副将分析!$D$18))))</f>
        <v>0.26400000000000001</v>
      </c>
      <c r="T972" s="1">
        <f t="shared" si="204"/>
        <v>0</v>
      </c>
      <c r="U972" s="1">
        <f t="shared" si="205"/>
        <v>0</v>
      </c>
      <c r="V972" s="7">
        <f>IF($E972="二本差勝",大将分析!$D$14,IF($E972="一本差勝",大将分析!$D$15,IF($E972="引き分け",大将分析!$D$16,IF($E972="一本差負",大将分析!$D$17,大将分析!$D$18))))</f>
        <v>0.20800000000000002</v>
      </c>
      <c r="W972" s="1">
        <f t="shared" si="206"/>
        <v>1</v>
      </c>
      <c r="X972" s="1">
        <f t="shared" si="207"/>
        <v>1</v>
      </c>
    </row>
    <row r="973" spans="1:24" x14ac:dyDescent="0.15">
      <c r="A973" s="1" t="s">
        <v>42</v>
      </c>
      <c r="B973" s="1" t="s">
        <v>39</v>
      </c>
      <c r="C973" s="1" t="s">
        <v>40</v>
      </c>
      <c r="D973" s="1" t="s">
        <v>40</v>
      </c>
      <c r="E973" s="1" t="s">
        <v>22</v>
      </c>
      <c r="F973" s="19">
        <f t="shared" si="195"/>
        <v>1</v>
      </c>
      <c r="G973" s="19">
        <f t="shared" si="196"/>
        <v>1</v>
      </c>
      <c r="H973" s="20">
        <f t="shared" si="197"/>
        <v>2.9239541760000019E-4</v>
      </c>
      <c r="J973" s="7">
        <f>IF($A973="二本差勝",先鋒分析!$D$14,IF($A973="一本差勝",先鋒分析!$D$15,IF($A973="引き分け",先鋒分析!$D$16,IF($A973="一本差負",先鋒分析!$D$17,先鋒分析!$D$18))))</f>
        <v>0.16000000000000003</v>
      </c>
      <c r="K973" s="19">
        <f t="shared" si="198"/>
        <v>-1</v>
      </c>
      <c r="L973" s="19">
        <f t="shared" si="199"/>
        <v>-2</v>
      </c>
      <c r="M973" s="7">
        <f>IF($B973="二本差勝",次鋒分析!$D$14,IF($B973="一本差勝",次鋒分析!$D$15,IF($B973="引き分け",次鋒分析!$D$16,IF($B973="一本差負",次鋒分析!$D$17,次鋒分析!$D$18))))</f>
        <v>0.16000000000000003</v>
      </c>
      <c r="N973" s="1">
        <f t="shared" si="200"/>
        <v>1</v>
      </c>
      <c r="O973" s="1">
        <f t="shared" si="201"/>
        <v>2</v>
      </c>
      <c r="P973" s="7">
        <f>IF($C973="二本差勝",中堅分析!$D$14,IF($C973="一本差勝",中堅分析!$D$15,IF($C973="引き分け",中堅分析!$D$16,IF($C973="一本差負",中堅分析!$D$17,中堅分析!$D$18))))</f>
        <v>0.20800000000000002</v>
      </c>
      <c r="Q973" s="1">
        <f t="shared" si="202"/>
        <v>1</v>
      </c>
      <c r="R973" s="1">
        <f t="shared" si="203"/>
        <v>1</v>
      </c>
      <c r="S973" s="7">
        <f>IF($D973="二本差勝",副将分析!$D$14,IF($D973="一本差勝",副将分析!$D$15,IF($D973="引き分け",副将分析!$D$16,IF($D973="一本差負",副将分析!$D$17,副将分析!$D$18))))</f>
        <v>0.20800000000000002</v>
      </c>
      <c r="T973" s="1">
        <f t="shared" si="204"/>
        <v>1</v>
      </c>
      <c r="U973" s="1">
        <f t="shared" si="205"/>
        <v>1</v>
      </c>
      <c r="V973" s="7">
        <f>IF($E973="二本差勝",大将分析!$D$14,IF($E973="一本差勝",大将分析!$D$15,IF($E973="引き分け",大将分析!$D$16,IF($E973="一本差負",大将分析!$D$17,大将分析!$D$18))))</f>
        <v>0.26400000000000001</v>
      </c>
      <c r="W973" s="1">
        <f t="shared" si="206"/>
        <v>0</v>
      </c>
      <c r="X973" s="1">
        <f t="shared" si="207"/>
        <v>0</v>
      </c>
    </row>
    <row r="974" spans="1:24" x14ac:dyDescent="0.15">
      <c r="A974" s="1" t="s">
        <v>42</v>
      </c>
      <c r="B974" s="1" t="s">
        <v>39</v>
      </c>
      <c r="C974" s="1" t="s">
        <v>40</v>
      </c>
      <c r="D974" s="1" t="s">
        <v>22</v>
      </c>
      <c r="E974" s="1" t="s">
        <v>40</v>
      </c>
      <c r="F974" s="19">
        <f t="shared" si="195"/>
        <v>1</v>
      </c>
      <c r="G974" s="19">
        <f t="shared" si="196"/>
        <v>1</v>
      </c>
      <c r="H974" s="20">
        <f t="shared" si="197"/>
        <v>2.9239541760000019E-4</v>
      </c>
      <c r="J974" s="7">
        <f>IF($A974="二本差勝",先鋒分析!$D$14,IF($A974="一本差勝",先鋒分析!$D$15,IF($A974="引き分け",先鋒分析!$D$16,IF($A974="一本差負",先鋒分析!$D$17,先鋒分析!$D$18))))</f>
        <v>0.16000000000000003</v>
      </c>
      <c r="K974" s="19">
        <f t="shared" si="198"/>
        <v>-1</v>
      </c>
      <c r="L974" s="19">
        <f t="shared" si="199"/>
        <v>-2</v>
      </c>
      <c r="M974" s="7">
        <f>IF($B974="二本差勝",次鋒分析!$D$14,IF($B974="一本差勝",次鋒分析!$D$15,IF($B974="引き分け",次鋒分析!$D$16,IF($B974="一本差負",次鋒分析!$D$17,次鋒分析!$D$18))))</f>
        <v>0.16000000000000003</v>
      </c>
      <c r="N974" s="1">
        <f t="shared" si="200"/>
        <v>1</v>
      </c>
      <c r="O974" s="1">
        <f t="shared" si="201"/>
        <v>2</v>
      </c>
      <c r="P974" s="7">
        <f>IF($C974="二本差勝",中堅分析!$D$14,IF($C974="一本差勝",中堅分析!$D$15,IF($C974="引き分け",中堅分析!$D$16,IF($C974="一本差負",中堅分析!$D$17,中堅分析!$D$18))))</f>
        <v>0.20800000000000002</v>
      </c>
      <c r="Q974" s="1">
        <f t="shared" si="202"/>
        <v>1</v>
      </c>
      <c r="R974" s="1">
        <f t="shared" si="203"/>
        <v>1</v>
      </c>
      <c r="S974" s="7">
        <f>IF($D974="二本差勝",副将分析!$D$14,IF($D974="一本差勝",副将分析!$D$15,IF($D974="引き分け",副将分析!$D$16,IF($D974="一本差負",副将分析!$D$17,副将分析!$D$18))))</f>
        <v>0.26400000000000001</v>
      </c>
      <c r="T974" s="1">
        <f t="shared" si="204"/>
        <v>0</v>
      </c>
      <c r="U974" s="1">
        <f t="shared" si="205"/>
        <v>0</v>
      </c>
      <c r="V974" s="7">
        <f>IF($E974="二本差勝",大将分析!$D$14,IF($E974="一本差勝",大将分析!$D$15,IF($E974="引き分け",大将分析!$D$16,IF($E974="一本差負",大将分析!$D$17,大将分析!$D$18))))</f>
        <v>0.20800000000000002</v>
      </c>
      <c r="W974" s="1">
        <f t="shared" si="206"/>
        <v>1</v>
      </c>
      <c r="X974" s="1">
        <f t="shared" si="207"/>
        <v>1</v>
      </c>
    </row>
    <row r="975" spans="1:24" x14ac:dyDescent="0.15">
      <c r="A975" s="1" t="s">
        <v>42</v>
      </c>
      <c r="B975" s="1" t="s">
        <v>40</v>
      </c>
      <c r="C975" s="1" t="s">
        <v>39</v>
      </c>
      <c r="D975" s="1" t="s">
        <v>40</v>
      </c>
      <c r="E975" s="1" t="s">
        <v>22</v>
      </c>
      <c r="F975" s="19">
        <f t="shared" si="195"/>
        <v>1</v>
      </c>
      <c r="G975" s="19">
        <f t="shared" si="196"/>
        <v>1</v>
      </c>
      <c r="H975" s="20">
        <f t="shared" si="197"/>
        <v>2.9239541760000019E-4</v>
      </c>
      <c r="J975" s="7">
        <f>IF($A975="二本差勝",先鋒分析!$D$14,IF($A975="一本差勝",先鋒分析!$D$15,IF($A975="引き分け",先鋒分析!$D$16,IF($A975="一本差負",先鋒分析!$D$17,先鋒分析!$D$18))))</f>
        <v>0.16000000000000003</v>
      </c>
      <c r="K975" s="19">
        <f t="shared" si="198"/>
        <v>-1</v>
      </c>
      <c r="L975" s="19">
        <f t="shared" si="199"/>
        <v>-2</v>
      </c>
      <c r="M975" s="7">
        <f>IF($B975="二本差勝",次鋒分析!$D$14,IF($B975="一本差勝",次鋒分析!$D$15,IF($B975="引き分け",次鋒分析!$D$16,IF($B975="一本差負",次鋒分析!$D$17,次鋒分析!$D$18))))</f>
        <v>0.20800000000000002</v>
      </c>
      <c r="N975" s="1">
        <f t="shared" si="200"/>
        <v>1</v>
      </c>
      <c r="O975" s="1">
        <f t="shared" si="201"/>
        <v>1</v>
      </c>
      <c r="P975" s="7">
        <f>IF($C975="二本差勝",中堅分析!$D$14,IF($C975="一本差勝",中堅分析!$D$15,IF($C975="引き分け",中堅分析!$D$16,IF($C975="一本差負",中堅分析!$D$17,中堅分析!$D$18))))</f>
        <v>0.16000000000000003</v>
      </c>
      <c r="Q975" s="1">
        <f t="shared" si="202"/>
        <v>1</v>
      </c>
      <c r="R975" s="1">
        <f t="shared" si="203"/>
        <v>2</v>
      </c>
      <c r="S975" s="7">
        <f>IF($D975="二本差勝",副将分析!$D$14,IF($D975="一本差勝",副将分析!$D$15,IF($D975="引き分け",副将分析!$D$16,IF($D975="一本差負",副将分析!$D$17,副将分析!$D$18))))</f>
        <v>0.20800000000000002</v>
      </c>
      <c r="T975" s="1">
        <f t="shared" si="204"/>
        <v>1</v>
      </c>
      <c r="U975" s="1">
        <f t="shared" si="205"/>
        <v>1</v>
      </c>
      <c r="V975" s="7">
        <f>IF($E975="二本差勝",大将分析!$D$14,IF($E975="一本差勝",大将分析!$D$15,IF($E975="引き分け",大将分析!$D$16,IF($E975="一本差負",大将分析!$D$17,大将分析!$D$18))))</f>
        <v>0.26400000000000001</v>
      </c>
      <c r="W975" s="1">
        <f t="shared" si="206"/>
        <v>0</v>
      </c>
      <c r="X975" s="1">
        <f t="shared" si="207"/>
        <v>0</v>
      </c>
    </row>
    <row r="976" spans="1:24" x14ac:dyDescent="0.15">
      <c r="A976" s="1" t="s">
        <v>42</v>
      </c>
      <c r="B976" s="1" t="s">
        <v>40</v>
      </c>
      <c r="C976" s="1" t="s">
        <v>39</v>
      </c>
      <c r="D976" s="1" t="s">
        <v>22</v>
      </c>
      <c r="E976" s="1" t="s">
        <v>40</v>
      </c>
      <c r="F976" s="19">
        <f t="shared" si="195"/>
        <v>1</v>
      </c>
      <c r="G976" s="19">
        <f t="shared" si="196"/>
        <v>1</v>
      </c>
      <c r="H976" s="20">
        <f t="shared" si="197"/>
        <v>2.9239541760000019E-4</v>
      </c>
      <c r="J976" s="7">
        <f>IF($A976="二本差勝",先鋒分析!$D$14,IF($A976="一本差勝",先鋒分析!$D$15,IF($A976="引き分け",先鋒分析!$D$16,IF($A976="一本差負",先鋒分析!$D$17,先鋒分析!$D$18))))</f>
        <v>0.16000000000000003</v>
      </c>
      <c r="K976" s="19">
        <f t="shared" si="198"/>
        <v>-1</v>
      </c>
      <c r="L976" s="19">
        <f t="shared" si="199"/>
        <v>-2</v>
      </c>
      <c r="M976" s="7">
        <f>IF($B976="二本差勝",次鋒分析!$D$14,IF($B976="一本差勝",次鋒分析!$D$15,IF($B976="引き分け",次鋒分析!$D$16,IF($B976="一本差負",次鋒分析!$D$17,次鋒分析!$D$18))))</f>
        <v>0.20800000000000002</v>
      </c>
      <c r="N976" s="1">
        <f t="shared" si="200"/>
        <v>1</v>
      </c>
      <c r="O976" s="1">
        <f t="shared" si="201"/>
        <v>1</v>
      </c>
      <c r="P976" s="7">
        <f>IF($C976="二本差勝",中堅分析!$D$14,IF($C976="一本差勝",中堅分析!$D$15,IF($C976="引き分け",中堅分析!$D$16,IF($C976="一本差負",中堅分析!$D$17,中堅分析!$D$18))))</f>
        <v>0.16000000000000003</v>
      </c>
      <c r="Q976" s="1">
        <f t="shared" si="202"/>
        <v>1</v>
      </c>
      <c r="R976" s="1">
        <f t="shared" si="203"/>
        <v>2</v>
      </c>
      <c r="S976" s="7">
        <f>IF($D976="二本差勝",副将分析!$D$14,IF($D976="一本差勝",副将分析!$D$15,IF($D976="引き分け",副将分析!$D$16,IF($D976="一本差負",副将分析!$D$17,副将分析!$D$18))))</f>
        <v>0.26400000000000001</v>
      </c>
      <c r="T976" s="1">
        <f t="shared" si="204"/>
        <v>0</v>
      </c>
      <c r="U976" s="1">
        <f t="shared" si="205"/>
        <v>0</v>
      </c>
      <c r="V976" s="7">
        <f>IF($E976="二本差勝",大将分析!$D$14,IF($E976="一本差勝",大将分析!$D$15,IF($E976="引き分け",大将分析!$D$16,IF($E976="一本差負",大将分析!$D$17,大将分析!$D$18))))</f>
        <v>0.20800000000000002</v>
      </c>
      <c r="W976" s="1">
        <f t="shared" si="206"/>
        <v>1</v>
      </c>
      <c r="X976" s="1">
        <f t="shared" si="207"/>
        <v>1</v>
      </c>
    </row>
    <row r="977" spans="1:24" x14ac:dyDescent="0.15">
      <c r="A977" s="1" t="s">
        <v>39</v>
      </c>
      <c r="B977" s="1" t="s">
        <v>40</v>
      </c>
      <c r="C977" s="1" t="s">
        <v>42</v>
      </c>
      <c r="D977" s="1" t="s">
        <v>39</v>
      </c>
      <c r="E977" s="1" t="s">
        <v>41</v>
      </c>
      <c r="F977" s="19">
        <f t="shared" si="195"/>
        <v>1</v>
      </c>
      <c r="G977" s="19">
        <f t="shared" si="196"/>
        <v>1</v>
      </c>
      <c r="H977" s="20">
        <f t="shared" si="197"/>
        <v>1.7720934400000015E-4</v>
      </c>
      <c r="J977" s="7">
        <f>IF($A977="二本差勝",先鋒分析!$D$14,IF($A977="一本差勝",先鋒分析!$D$15,IF($A977="引き分け",先鋒分析!$D$16,IF($A977="一本差負",先鋒分析!$D$17,先鋒分析!$D$18))))</f>
        <v>0.16000000000000003</v>
      </c>
      <c r="K977" s="19">
        <f t="shared" si="198"/>
        <v>1</v>
      </c>
      <c r="L977" s="19">
        <f t="shared" si="199"/>
        <v>2</v>
      </c>
      <c r="M977" s="7">
        <f>IF($B977="二本差勝",次鋒分析!$D$14,IF($B977="一本差勝",次鋒分析!$D$15,IF($B977="引き分け",次鋒分析!$D$16,IF($B977="一本差負",次鋒分析!$D$17,次鋒分析!$D$18))))</f>
        <v>0.20800000000000002</v>
      </c>
      <c r="N977" s="1">
        <f t="shared" si="200"/>
        <v>1</v>
      </c>
      <c r="O977" s="1">
        <f t="shared" si="201"/>
        <v>1</v>
      </c>
      <c r="P977" s="7">
        <f>IF($C977="二本差勝",中堅分析!$D$14,IF($C977="一本差勝",中堅分析!$D$15,IF($C977="引き分け",中堅分析!$D$16,IF($C977="一本差負",中堅分析!$D$17,中堅分析!$D$18))))</f>
        <v>0.16000000000000003</v>
      </c>
      <c r="Q977" s="1">
        <f t="shared" si="202"/>
        <v>-1</v>
      </c>
      <c r="R977" s="1">
        <f t="shared" si="203"/>
        <v>-2</v>
      </c>
      <c r="S977" s="7">
        <f>IF($D977="二本差勝",副将分析!$D$14,IF($D977="一本差勝",副将分析!$D$15,IF($D977="引き分け",副将分析!$D$16,IF($D977="一本差負",副将分析!$D$17,副将分析!$D$18))))</f>
        <v>0.16000000000000003</v>
      </c>
      <c r="T977" s="1">
        <f t="shared" si="204"/>
        <v>1</v>
      </c>
      <c r="U977" s="1">
        <f t="shared" si="205"/>
        <v>2</v>
      </c>
      <c r="V977" s="7">
        <f>IF($E977="二本差勝",大将分析!$D$14,IF($E977="一本差勝",大将分析!$D$15,IF($E977="引き分け",大将分析!$D$16,IF($E977="一本差負",大将分析!$D$17,大将分析!$D$18))))</f>
        <v>0.20800000000000002</v>
      </c>
      <c r="W977" s="1">
        <f t="shared" si="206"/>
        <v>-1</v>
      </c>
      <c r="X977" s="1">
        <f t="shared" si="207"/>
        <v>-1</v>
      </c>
    </row>
    <row r="978" spans="1:24" x14ac:dyDescent="0.15">
      <c r="A978" s="1" t="s">
        <v>39</v>
      </c>
      <c r="B978" s="1" t="s">
        <v>40</v>
      </c>
      <c r="C978" s="1" t="s">
        <v>42</v>
      </c>
      <c r="D978" s="1" t="s">
        <v>41</v>
      </c>
      <c r="E978" s="1" t="s">
        <v>39</v>
      </c>
      <c r="F978" s="19">
        <f t="shared" si="195"/>
        <v>1</v>
      </c>
      <c r="G978" s="19">
        <f t="shared" si="196"/>
        <v>1</v>
      </c>
      <c r="H978" s="20">
        <f t="shared" si="197"/>
        <v>1.7720934400000012E-4</v>
      </c>
      <c r="J978" s="7">
        <f>IF($A978="二本差勝",先鋒分析!$D$14,IF($A978="一本差勝",先鋒分析!$D$15,IF($A978="引き分け",先鋒分析!$D$16,IF($A978="一本差負",先鋒分析!$D$17,先鋒分析!$D$18))))</f>
        <v>0.16000000000000003</v>
      </c>
      <c r="K978" s="19">
        <f t="shared" si="198"/>
        <v>1</v>
      </c>
      <c r="L978" s="19">
        <f t="shared" si="199"/>
        <v>2</v>
      </c>
      <c r="M978" s="7">
        <f>IF($B978="二本差勝",次鋒分析!$D$14,IF($B978="一本差勝",次鋒分析!$D$15,IF($B978="引き分け",次鋒分析!$D$16,IF($B978="一本差負",次鋒分析!$D$17,次鋒分析!$D$18))))</f>
        <v>0.20800000000000002</v>
      </c>
      <c r="N978" s="1">
        <f t="shared" si="200"/>
        <v>1</v>
      </c>
      <c r="O978" s="1">
        <f t="shared" si="201"/>
        <v>1</v>
      </c>
      <c r="P978" s="7">
        <f>IF($C978="二本差勝",中堅分析!$D$14,IF($C978="一本差勝",中堅分析!$D$15,IF($C978="引き分け",中堅分析!$D$16,IF($C978="一本差負",中堅分析!$D$17,中堅分析!$D$18))))</f>
        <v>0.16000000000000003</v>
      </c>
      <c r="Q978" s="1">
        <f t="shared" si="202"/>
        <v>-1</v>
      </c>
      <c r="R978" s="1">
        <f t="shared" si="203"/>
        <v>-2</v>
      </c>
      <c r="S978" s="7">
        <f>IF($D978="二本差勝",副将分析!$D$14,IF($D978="一本差勝",副将分析!$D$15,IF($D978="引き分け",副将分析!$D$16,IF($D978="一本差負",副将分析!$D$17,副将分析!$D$18))))</f>
        <v>0.20800000000000002</v>
      </c>
      <c r="T978" s="1">
        <f t="shared" si="204"/>
        <v>-1</v>
      </c>
      <c r="U978" s="1">
        <f t="shared" si="205"/>
        <v>-1</v>
      </c>
      <c r="V978" s="7">
        <f>IF($E978="二本差勝",大将分析!$D$14,IF($E978="一本差勝",大将分析!$D$15,IF($E978="引き分け",大将分析!$D$16,IF($E978="一本差負",大将分析!$D$17,大将分析!$D$18))))</f>
        <v>0.16000000000000003</v>
      </c>
      <c r="W978" s="1">
        <f t="shared" si="206"/>
        <v>1</v>
      </c>
      <c r="X978" s="1">
        <f t="shared" si="207"/>
        <v>2</v>
      </c>
    </row>
    <row r="979" spans="1:24" x14ac:dyDescent="0.15">
      <c r="A979" s="1" t="s">
        <v>39</v>
      </c>
      <c r="B979" s="1" t="s">
        <v>42</v>
      </c>
      <c r="C979" s="1" t="s">
        <v>40</v>
      </c>
      <c r="D979" s="1" t="s">
        <v>39</v>
      </c>
      <c r="E979" s="1" t="s">
        <v>41</v>
      </c>
      <c r="F979" s="19">
        <f t="shared" si="195"/>
        <v>1</v>
      </c>
      <c r="G979" s="19">
        <f t="shared" si="196"/>
        <v>1</v>
      </c>
      <c r="H979" s="20">
        <f t="shared" si="197"/>
        <v>1.7720934400000015E-4</v>
      </c>
      <c r="J979" s="7">
        <f>IF($A979="二本差勝",先鋒分析!$D$14,IF($A979="一本差勝",先鋒分析!$D$15,IF($A979="引き分け",先鋒分析!$D$16,IF($A979="一本差負",先鋒分析!$D$17,先鋒分析!$D$18))))</f>
        <v>0.16000000000000003</v>
      </c>
      <c r="K979" s="19">
        <f t="shared" si="198"/>
        <v>1</v>
      </c>
      <c r="L979" s="19">
        <f t="shared" si="199"/>
        <v>2</v>
      </c>
      <c r="M979" s="7">
        <f>IF($B979="二本差勝",次鋒分析!$D$14,IF($B979="一本差勝",次鋒分析!$D$15,IF($B979="引き分け",次鋒分析!$D$16,IF($B979="一本差負",次鋒分析!$D$17,次鋒分析!$D$18))))</f>
        <v>0.16000000000000003</v>
      </c>
      <c r="N979" s="1">
        <f t="shared" si="200"/>
        <v>-1</v>
      </c>
      <c r="O979" s="1">
        <f t="shared" si="201"/>
        <v>-2</v>
      </c>
      <c r="P979" s="7">
        <f>IF($C979="二本差勝",中堅分析!$D$14,IF($C979="一本差勝",中堅分析!$D$15,IF($C979="引き分け",中堅分析!$D$16,IF($C979="一本差負",中堅分析!$D$17,中堅分析!$D$18))))</f>
        <v>0.20800000000000002</v>
      </c>
      <c r="Q979" s="1">
        <f t="shared" si="202"/>
        <v>1</v>
      </c>
      <c r="R979" s="1">
        <f t="shared" si="203"/>
        <v>1</v>
      </c>
      <c r="S979" s="7">
        <f>IF($D979="二本差勝",副将分析!$D$14,IF($D979="一本差勝",副将分析!$D$15,IF($D979="引き分け",副将分析!$D$16,IF($D979="一本差負",副将分析!$D$17,副将分析!$D$18))))</f>
        <v>0.16000000000000003</v>
      </c>
      <c r="T979" s="1">
        <f t="shared" si="204"/>
        <v>1</v>
      </c>
      <c r="U979" s="1">
        <f t="shared" si="205"/>
        <v>2</v>
      </c>
      <c r="V979" s="7">
        <f>IF($E979="二本差勝",大将分析!$D$14,IF($E979="一本差勝",大将分析!$D$15,IF($E979="引き分け",大将分析!$D$16,IF($E979="一本差負",大将分析!$D$17,大将分析!$D$18))))</f>
        <v>0.20800000000000002</v>
      </c>
      <c r="W979" s="1">
        <f t="shared" si="206"/>
        <v>-1</v>
      </c>
      <c r="X979" s="1">
        <f t="shared" si="207"/>
        <v>-1</v>
      </c>
    </row>
    <row r="980" spans="1:24" x14ac:dyDescent="0.15">
      <c r="A980" s="1" t="s">
        <v>39</v>
      </c>
      <c r="B980" s="1" t="s">
        <v>42</v>
      </c>
      <c r="C980" s="1" t="s">
        <v>40</v>
      </c>
      <c r="D980" s="1" t="s">
        <v>41</v>
      </c>
      <c r="E980" s="1" t="s">
        <v>39</v>
      </c>
      <c r="F980" s="19">
        <f t="shared" si="195"/>
        <v>1</v>
      </c>
      <c r="G980" s="19">
        <f t="shared" si="196"/>
        <v>1</v>
      </c>
      <c r="H980" s="20">
        <f t="shared" si="197"/>
        <v>1.7720934400000012E-4</v>
      </c>
      <c r="J980" s="7">
        <f>IF($A980="二本差勝",先鋒分析!$D$14,IF($A980="一本差勝",先鋒分析!$D$15,IF($A980="引き分け",先鋒分析!$D$16,IF($A980="一本差負",先鋒分析!$D$17,先鋒分析!$D$18))))</f>
        <v>0.16000000000000003</v>
      </c>
      <c r="K980" s="19">
        <f t="shared" si="198"/>
        <v>1</v>
      </c>
      <c r="L980" s="19">
        <f t="shared" si="199"/>
        <v>2</v>
      </c>
      <c r="M980" s="7">
        <f>IF($B980="二本差勝",次鋒分析!$D$14,IF($B980="一本差勝",次鋒分析!$D$15,IF($B980="引き分け",次鋒分析!$D$16,IF($B980="一本差負",次鋒分析!$D$17,次鋒分析!$D$18))))</f>
        <v>0.16000000000000003</v>
      </c>
      <c r="N980" s="1">
        <f t="shared" si="200"/>
        <v>-1</v>
      </c>
      <c r="O980" s="1">
        <f t="shared" si="201"/>
        <v>-2</v>
      </c>
      <c r="P980" s="7">
        <f>IF($C980="二本差勝",中堅分析!$D$14,IF($C980="一本差勝",中堅分析!$D$15,IF($C980="引き分け",中堅分析!$D$16,IF($C980="一本差負",中堅分析!$D$17,中堅分析!$D$18))))</f>
        <v>0.20800000000000002</v>
      </c>
      <c r="Q980" s="1">
        <f t="shared" si="202"/>
        <v>1</v>
      </c>
      <c r="R980" s="1">
        <f t="shared" si="203"/>
        <v>1</v>
      </c>
      <c r="S980" s="7">
        <f>IF($D980="二本差勝",副将分析!$D$14,IF($D980="一本差勝",副将分析!$D$15,IF($D980="引き分け",副将分析!$D$16,IF($D980="一本差負",副将分析!$D$17,副将分析!$D$18))))</f>
        <v>0.20800000000000002</v>
      </c>
      <c r="T980" s="1">
        <f t="shared" si="204"/>
        <v>-1</v>
      </c>
      <c r="U980" s="1">
        <f t="shared" si="205"/>
        <v>-1</v>
      </c>
      <c r="V980" s="7">
        <f>IF($E980="二本差勝",大将分析!$D$14,IF($E980="一本差勝",大将分析!$D$15,IF($E980="引き分け",大将分析!$D$16,IF($E980="一本差負",大将分析!$D$17,大将分析!$D$18))))</f>
        <v>0.16000000000000003</v>
      </c>
      <c r="W980" s="1">
        <f t="shared" si="206"/>
        <v>1</v>
      </c>
      <c r="X980" s="1">
        <f t="shared" si="207"/>
        <v>2</v>
      </c>
    </row>
    <row r="981" spans="1:24" x14ac:dyDescent="0.15">
      <c r="A981" s="1" t="s">
        <v>40</v>
      </c>
      <c r="B981" s="1" t="s">
        <v>39</v>
      </c>
      <c r="C981" s="1" t="s">
        <v>42</v>
      </c>
      <c r="D981" s="1" t="s">
        <v>39</v>
      </c>
      <c r="E981" s="1" t="s">
        <v>41</v>
      </c>
      <c r="F981" s="19">
        <f t="shared" si="195"/>
        <v>1</v>
      </c>
      <c r="G981" s="19">
        <f t="shared" si="196"/>
        <v>1</v>
      </c>
      <c r="H981" s="20">
        <f t="shared" si="197"/>
        <v>1.7720934400000015E-4</v>
      </c>
      <c r="J981" s="7">
        <f>IF($A981="二本差勝",先鋒分析!$D$14,IF($A981="一本差勝",先鋒分析!$D$15,IF($A981="引き分け",先鋒分析!$D$16,IF($A981="一本差負",先鋒分析!$D$17,先鋒分析!$D$18))))</f>
        <v>0.20800000000000002</v>
      </c>
      <c r="K981" s="19">
        <f t="shared" si="198"/>
        <v>1</v>
      </c>
      <c r="L981" s="19">
        <f t="shared" si="199"/>
        <v>1</v>
      </c>
      <c r="M981" s="7">
        <f>IF($B981="二本差勝",次鋒分析!$D$14,IF($B981="一本差勝",次鋒分析!$D$15,IF($B981="引き分け",次鋒分析!$D$16,IF($B981="一本差負",次鋒分析!$D$17,次鋒分析!$D$18))))</f>
        <v>0.16000000000000003</v>
      </c>
      <c r="N981" s="1">
        <f t="shared" si="200"/>
        <v>1</v>
      </c>
      <c r="O981" s="1">
        <f t="shared" si="201"/>
        <v>2</v>
      </c>
      <c r="P981" s="7">
        <f>IF($C981="二本差勝",中堅分析!$D$14,IF($C981="一本差勝",中堅分析!$D$15,IF($C981="引き分け",中堅分析!$D$16,IF($C981="一本差負",中堅分析!$D$17,中堅分析!$D$18))))</f>
        <v>0.16000000000000003</v>
      </c>
      <c r="Q981" s="1">
        <f t="shared" si="202"/>
        <v>-1</v>
      </c>
      <c r="R981" s="1">
        <f t="shared" si="203"/>
        <v>-2</v>
      </c>
      <c r="S981" s="7">
        <f>IF($D981="二本差勝",副将分析!$D$14,IF($D981="一本差勝",副将分析!$D$15,IF($D981="引き分け",副将分析!$D$16,IF($D981="一本差負",副将分析!$D$17,副将分析!$D$18))))</f>
        <v>0.16000000000000003</v>
      </c>
      <c r="T981" s="1">
        <f t="shared" si="204"/>
        <v>1</v>
      </c>
      <c r="U981" s="1">
        <f t="shared" si="205"/>
        <v>2</v>
      </c>
      <c r="V981" s="7">
        <f>IF($E981="二本差勝",大将分析!$D$14,IF($E981="一本差勝",大将分析!$D$15,IF($E981="引き分け",大将分析!$D$16,IF($E981="一本差負",大将分析!$D$17,大将分析!$D$18))))</f>
        <v>0.20800000000000002</v>
      </c>
      <c r="W981" s="1">
        <f t="shared" si="206"/>
        <v>-1</v>
      </c>
      <c r="X981" s="1">
        <f t="shared" si="207"/>
        <v>-1</v>
      </c>
    </row>
    <row r="982" spans="1:24" x14ac:dyDescent="0.15">
      <c r="A982" s="1" t="s">
        <v>40</v>
      </c>
      <c r="B982" s="1" t="s">
        <v>39</v>
      </c>
      <c r="C982" s="1" t="s">
        <v>42</v>
      </c>
      <c r="D982" s="1" t="s">
        <v>41</v>
      </c>
      <c r="E982" s="1" t="s">
        <v>39</v>
      </c>
      <c r="F982" s="19">
        <f t="shared" si="195"/>
        <v>1</v>
      </c>
      <c r="G982" s="19">
        <f t="shared" si="196"/>
        <v>1</v>
      </c>
      <c r="H982" s="20">
        <f t="shared" si="197"/>
        <v>1.7720934400000012E-4</v>
      </c>
      <c r="J982" s="7">
        <f>IF($A982="二本差勝",先鋒分析!$D$14,IF($A982="一本差勝",先鋒分析!$D$15,IF($A982="引き分け",先鋒分析!$D$16,IF($A982="一本差負",先鋒分析!$D$17,先鋒分析!$D$18))))</f>
        <v>0.20800000000000002</v>
      </c>
      <c r="K982" s="19">
        <f t="shared" si="198"/>
        <v>1</v>
      </c>
      <c r="L982" s="19">
        <f t="shared" si="199"/>
        <v>1</v>
      </c>
      <c r="M982" s="7">
        <f>IF($B982="二本差勝",次鋒分析!$D$14,IF($B982="一本差勝",次鋒分析!$D$15,IF($B982="引き分け",次鋒分析!$D$16,IF($B982="一本差負",次鋒分析!$D$17,次鋒分析!$D$18))))</f>
        <v>0.16000000000000003</v>
      </c>
      <c r="N982" s="1">
        <f t="shared" si="200"/>
        <v>1</v>
      </c>
      <c r="O982" s="1">
        <f t="shared" si="201"/>
        <v>2</v>
      </c>
      <c r="P982" s="7">
        <f>IF($C982="二本差勝",中堅分析!$D$14,IF($C982="一本差勝",中堅分析!$D$15,IF($C982="引き分け",中堅分析!$D$16,IF($C982="一本差負",中堅分析!$D$17,中堅分析!$D$18))))</f>
        <v>0.16000000000000003</v>
      </c>
      <c r="Q982" s="1">
        <f t="shared" si="202"/>
        <v>-1</v>
      </c>
      <c r="R982" s="1">
        <f t="shared" si="203"/>
        <v>-2</v>
      </c>
      <c r="S982" s="7">
        <f>IF($D982="二本差勝",副将分析!$D$14,IF($D982="一本差勝",副将分析!$D$15,IF($D982="引き分け",副将分析!$D$16,IF($D982="一本差負",副将分析!$D$17,副将分析!$D$18))))</f>
        <v>0.20800000000000002</v>
      </c>
      <c r="T982" s="1">
        <f t="shared" si="204"/>
        <v>-1</v>
      </c>
      <c r="U982" s="1">
        <f t="shared" si="205"/>
        <v>-1</v>
      </c>
      <c r="V982" s="7">
        <f>IF($E982="二本差勝",大将分析!$D$14,IF($E982="一本差勝",大将分析!$D$15,IF($E982="引き分け",大将分析!$D$16,IF($E982="一本差負",大将分析!$D$17,大将分析!$D$18))))</f>
        <v>0.16000000000000003</v>
      </c>
      <c r="W982" s="1">
        <f t="shared" si="206"/>
        <v>1</v>
      </c>
      <c r="X982" s="1">
        <f t="shared" si="207"/>
        <v>2</v>
      </c>
    </row>
    <row r="983" spans="1:24" x14ac:dyDescent="0.15">
      <c r="A983" s="1" t="s">
        <v>40</v>
      </c>
      <c r="B983" s="1" t="s">
        <v>40</v>
      </c>
      <c r="C983" s="1" t="s">
        <v>41</v>
      </c>
      <c r="D983" s="1" t="s">
        <v>39</v>
      </c>
      <c r="E983" s="1" t="s">
        <v>41</v>
      </c>
      <c r="F983" s="19">
        <f t="shared" si="195"/>
        <v>1</v>
      </c>
      <c r="G983" s="19">
        <f t="shared" si="196"/>
        <v>1</v>
      </c>
      <c r="H983" s="20">
        <f t="shared" si="197"/>
        <v>2.9948379136000017E-4</v>
      </c>
      <c r="J983" s="7">
        <f>IF($A983="二本差勝",先鋒分析!$D$14,IF($A983="一本差勝",先鋒分析!$D$15,IF($A983="引き分け",先鋒分析!$D$16,IF($A983="一本差負",先鋒分析!$D$17,先鋒分析!$D$18))))</f>
        <v>0.20800000000000002</v>
      </c>
      <c r="K983" s="19">
        <f t="shared" si="198"/>
        <v>1</v>
      </c>
      <c r="L983" s="19">
        <f t="shared" si="199"/>
        <v>1</v>
      </c>
      <c r="M983" s="7">
        <f>IF($B983="二本差勝",次鋒分析!$D$14,IF($B983="一本差勝",次鋒分析!$D$15,IF($B983="引き分け",次鋒分析!$D$16,IF($B983="一本差負",次鋒分析!$D$17,次鋒分析!$D$18))))</f>
        <v>0.20800000000000002</v>
      </c>
      <c r="N983" s="1">
        <f t="shared" si="200"/>
        <v>1</v>
      </c>
      <c r="O983" s="1">
        <f t="shared" si="201"/>
        <v>1</v>
      </c>
      <c r="P983" s="7">
        <f>IF($C983="二本差勝",中堅分析!$D$14,IF($C983="一本差勝",中堅分析!$D$15,IF($C983="引き分け",中堅分析!$D$16,IF($C983="一本差負",中堅分析!$D$17,中堅分析!$D$18))))</f>
        <v>0.20800000000000002</v>
      </c>
      <c r="Q983" s="1">
        <f t="shared" si="202"/>
        <v>-1</v>
      </c>
      <c r="R983" s="1">
        <f t="shared" si="203"/>
        <v>-1</v>
      </c>
      <c r="S983" s="7">
        <f>IF($D983="二本差勝",副将分析!$D$14,IF($D983="一本差勝",副将分析!$D$15,IF($D983="引き分け",副将分析!$D$16,IF($D983="一本差負",副将分析!$D$17,副将分析!$D$18))))</f>
        <v>0.16000000000000003</v>
      </c>
      <c r="T983" s="1">
        <f t="shared" si="204"/>
        <v>1</v>
      </c>
      <c r="U983" s="1">
        <f t="shared" si="205"/>
        <v>2</v>
      </c>
      <c r="V983" s="7">
        <f>IF($E983="二本差勝",大将分析!$D$14,IF($E983="一本差勝",大将分析!$D$15,IF($E983="引き分け",大将分析!$D$16,IF($E983="一本差負",大将分析!$D$17,大将分析!$D$18))))</f>
        <v>0.20800000000000002</v>
      </c>
      <c r="W983" s="1">
        <f t="shared" si="206"/>
        <v>-1</v>
      </c>
      <c r="X983" s="1">
        <f t="shared" si="207"/>
        <v>-1</v>
      </c>
    </row>
    <row r="984" spans="1:24" x14ac:dyDescent="0.15">
      <c r="A984" s="1" t="s">
        <v>40</v>
      </c>
      <c r="B984" s="1" t="s">
        <v>40</v>
      </c>
      <c r="C984" s="1" t="s">
        <v>41</v>
      </c>
      <c r="D984" s="1" t="s">
        <v>41</v>
      </c>
      <c r="E984" s="1" t="s">
        <v>39</v>
      </c>
      <c r="F984" s="19">
        <f t="shared" si="195"/>
        <v>1</v>
      </c>
      <c r="G984" s="19">
        <f t="shared" si="196"/>
        <v>1</v>
      </c>
      <c r="H984" s="20">
        <f t="shared" si="197"/>
        <v>2.9948379136000017E-4</v>
      </c>
      <c r="J984" s="7">
        <f>IF($A984="二本差勝",先鋒分析!$D$14,IF($A984="一本差勝",先鋒分析!$D$15,IF($A984="引き分け",先鋒分析!$D$16,IF($A984="一本差負",先鋒分析!$D$17,先鋒分析!$D$18))))</f>
        <v>0.20800000000000002</v>
      </c>
      <c r="K984" s="19">
        <f t="shared" si="198"/>
        <v>1</v>
      </c>
      <c r="L984" s="19">
        <f t="shared" si="199"/>
        <v>1</v>
      </c>
      <c r="M984" s="7">
        <f>IF($B984="二本差勝",次鋒分析!$D$14,IF($B984="一本差勝",次鋒分析!$D$15,IF($B984="引き分け",次鋒分析!$D$16,IF($B984="一本差負",次鋒分析!$D$17,次鋒分析!$D$18))))</f>
        <v>0.20800000000000002</v>
      </c>
      <c r="N984" s="1">
        <f t="shared" si="200"/>
        <v>1</v>
      </c>
      <c r="O984" s="1">
        <f t="shared" si="201"/>
        <v>1</v>
      </c>
      <c r="P984" s="7">
        <f>IF($C984="二本差勝",中堅分析!$D$14,IF($C984="一本差勝",中堅分析!$D$15,IF($C984="引き分け",中堅分析!$D$16,IF($C984="一本差負",中堅分析!$D$17,中堅分析!$D$18))))</f>
        <v>0.20800000000000002</v>
      </c>
      <c r="Q984" s="1">
        <f t="shared" si="202"/>
        <v>-1</v>
      </c>
      <c r="R984" s="1">
        <f t="shared" si="203"/>
        <v>-1</v>
      </c>
      <c r="S984" s="7">
        <f>IF($D984="二本差勝",副将分析!$D$14,IF($D984="一本差勝",副将分析!$D$15,IF($D984="引き分け",副将分析!$D$16,IF($D984="一本差負",副将分析!$D$17,副将分析!$D$18))))</f>
        <v>0.20800000000000002</v>
      </c>
      <c r="T984" s="1">
        <f t="shared" si="204"/>
        <v>-1</v>
      </c>
      <c r="U984" s="1">
        <f t="shared" si="205"/>
        <v>-1</v>
      </c>
      <c r="V984" s="7">
        <f>IF($E984="二本差勝",大将分析!$D$14,IF($E984="一本差勝",大将分析!$D$15,IF($E984="引き分け",大将分析!$D$16,IF($E984="一本差負",大将分析!$D$17,大将分析!$D$18))))</f>
        <v>0.16000000000000003</v>
      </c>
      <c r="W984" s="1">
        <f t="shared" si="206"/>
        <v>1</v>
      </c>
      <c r="X984" s="1">
        <f t="shared" si="207"/>
        <v>2</v>
      </c>
    </row>
    <row r="985" spans="1:24" x14ac:dyDescent="0.15">
      <c r="A985" s="1" t="s">
        <v>40</v>
      </c>
      <c r="B985" s="1" t="s">
        <v>22</v>
      </c>
      <c r="C985" s="1" t="s">
        <v>22</v>
      </c>
      <c r="D985" s="1" t="s">
        <v>39</v>
      </c>
      <c r="E985" s="1" t="s">
        <v>41</v>
      </c>
      <c r="F985" s="19">
        <f t="shared" si="195"/>
        <v>1</v>
      </c>
      <c r="G985" s="19">
        <f t="shared" si="196"/>
        <v>1</v>
      </c>
      <c r="H985" s="20">
        <f t="shared" si="197"/>
        <v>4.8245243904000029E-4</v>
      </c>
      <c r="J985" s="7">
        <f>IF($A985="二本差勝",先鋒分析!$D$14,IF($A985="一本差勝",先鋒分析!$D$15,IF($A985="引き分け",先鋒分析!$D$16,IF($A985="一本差負",先鋒分析!$D$17,先鋒分析!$D$18))))</f>
        <v>0.20800000000000002</v>
      </c>
      <c r="K985" s="19">
        <f t="shared" si="198"/>
        <v>1</v>
      </c>
      <c r="L985" s="19">
        <f t="shared" si="199"/>
        <v>1</v>
      </c>
      <c r="M985" s="7">
        <f>IF($B985="二本差勝",次鋒分析!$D$14,IF($B985="一本差勝",次鋒分析!$D$15,IF($B985="引き分け",次鋒分析!$D$16,IF($B985="一本差負",次鋒分析!$D$17,次鋒分析!$D$18))))</f>
        <v>0.26400000000000001</v>
      </c>
      <c r="N985" s="1">
        <f t="shared" si="200"/>
        <v>0</v>
      </c>
      <c r="O985" s="1">
        <f t="shared" si="201"/>
        <v>0</v>
      </c>
      <c r="P985" s="7">
        <f>IF($C985="二本差勝",中堅分析!$D$14,IF($C985="一本差勝",中堅分析!$D$15,IF($C985="引き分け",中堅分析!$D$16,IF($C985="一本差負",中堅分析!$D$17,中堅分析!$D$18))))</f>
        <v>0.26400000000000001</v>
      </c>
      <c r="Q985" s="1">
        <f t="shared" si="202"/>
        <v>0</v>
      </c>
      <c r="R985" s="1">
        <f t="shared" si="203"/>
        <v>0</v>
      </c>
      <c r="S985" s="7">
        <f>IF($D985="二本差勝",副将分析!$D$14,IF($D985="一本差勝",副将分析!$D$15,IF($D985="引き分け",副将分析!$D$16,IF($D985="一本差負",副将分析!$D$17,副将分析!$D$18))))</f>
        <v>0.16000000000000003</v>
      </c>
      <c r="T985" s="1">
        <f t="shared" si="204"/>
        <v>1</v>
      </c>
      <c r="U985" s="1">
        <f t="shared" si="205"/>
        <v>2</v>
      </c>
      <c r="V985" s="7">
        <f>IF($E985="二本差勝",大将分析!$D$14,IF($E985="一本差勝",大将分析!$D$15,IF($E985="引き分け",大将分析!$D$16,IF($E985="一本差負",大将分析!$D$17,大将分析!$D$18))))</f>
        <v>0.20800000000000002</v>
      </c>
      <c r="W985" s="1">
        <f t="shared" si="206"/>
        <v>-1</v>
      </c>
      <c r="X985" s="1">
        <f t="shared" si="207"/>
        <v>-1</v>
      </c>
    </row>
    <row r="986" spans="1:24" x14ac:dyDescent="0.15">
      <c r="A986" s="1" t="s">
        <v>40</v>
      </c>
      <c r="B986" s="1" t="s">
        <v>22</v>
      </c>
      <c r="C986" s="1" t="s">
        <v>22</v>
      </c>
      <c r="D986" s="1" t="s">
        <v>41</v>
      </c>
      <c r="E986" s="1" t="s">
        <v>39</v>
      </c>
      <c r="F986" s="19">
        <f t="shared" si="195"/>
        <v>1</v>
      </c>
      <c r="G986" s="19">
        <f t="shared" si="196"/>
        <v>1</v>
      </c>
      <c r="H986" s="20">
        <f t="shared" si="197"/>
        <v>4.8245243904000023E-4</v>
      </c>
      <c r="J986" s="7">
        <f>IF($A986="二本差勝",先鋒分析!$D$14,IF($A986="一本差勝",先鋒分析!$D$15,IF($A986="引き分け",先鋒分析!$D$16,IF($A986="一本差負",先鋒分析!$D$17,先鋒分析!$D$18))))</f>
        <v>0.20800000000000002</v>
      </c>
      <c r="K986" s="19">
        <f t="shared" si="198"/>
        <v>1</v>
      </c>
      <c r="L986" s="19">
        <f t="shared" si="199"/>
        <v>1</v>
      </c>
      <c r="M986" s="7">
        <f>IF($B986="二本差勝",次鋒分析!$D$14,IF($B986="一本差勝",次鋒分析!$D$15,IF($B986="引き分け",次鋒分析!$D$16,IF($B986="一本差負",次鋒分析!$D$17,次鋒分析!$D$18))))</f>
        <v>0.26400000000000001</v>
      </c>
      <c r="N986" s="1">
        <f t="shared" si="200"/>
        <v>0</v>
      </c>
      <c r="O986" s="1">
        <f t="shared" si="201"/>
        <v>0</v>
      </c>
      <c r="P986" s="7">
        <f>IF($C986="二本差勝",中堅分析!$D$14,IF($C986="一本差勝",中堅分析!$D$15,IF($C986="引き分け",中堅分析!$D$16,IF($C986="一本差負",中堅分析!$D$17,中堅分析!$D$18))))</f>
        <v>0.26400000000000001</v>
      </c>
      <c r="Q986" s="1">
        <f t="shared" si="202"/>
        <v>0</v>
      </c>
      <c r="R986" s="1">
        <f t="shared" si="203"/>
        <v>0</v>
      </c>
      <c r="S986" s="7">
        <f>IF($D986="二本差勝",副将分析!$D$14,IF($D986="一本差勝",副将分析!$D$15,IF($D986="引き分け",副将分析!$D$16,IF($D986="一本差負",副将分析!$D$17,副将分析!$D$18))))</f>
        <v>0.20800000000000002</v>
      </c>
      <c r="T986" s="1">
        <f t="shared" si="204"/>
        <v>-1</v>
      </c>
      <c r="U986" s="1">
        <f t="shared" si="205"/>
        <v>-1</v>
      </c>
      <c r="V986" s="7">
        <f>IF($E986="二本差勝",大将分析!$D$14,IF($E986="一本差勝",大将分析!$D$15,IF($E986="引き分け",大将分析!$D$16,IF($E986="一本差負",大将分析!$D$17,大将分析!$D$18))))</f>
        <v>0.16000000000000003</v>
      </c>
      <c r="W986" s="1">
        <f t="shared" si="206"/>
        <v>1</v>
      </c>
      <c r="X986" s="1">
        <f t="shared" si="207"/>
        <v>2</v>
      </c>
    </row>
    <row r="987" spans="1:24" x14ac:dyDescent="0.15">
      <c r="A987" s="1" t="s">
        <v>40</v>
      </c>
      <c r="B987" s="1" t="s">
        <v>41</v>
      </c>
      <c r="C987" s="1" t="s">
        <v>40</v>
      </c>
      <c r="D987" s="1" t="s">
        <v>39</v>
      </c>
      <c r="E987" s="1" t="s">
        <v>41</v>
      </c>
      <c r="F987" s="19">
        <f t="shared" si="195"/>
        <v>1</v>
      </c>
      <c r="G987" s="19">
        <f t="shared" si="196"/>
        <v>1</v>
      </c>
      <c r="H987" s="20">
        <f t="shared" si="197"/>
        <v>2.9948379136000017E-4</v>
      </c>
      <c r="J987" s="7">
        <f>IF($A987="二本差勝",先鋒分析!$D$14,IF($A987="一本差勝",先鋒分析!$D$15,IF($A987="引き分け",先鋒分析!$D$16,IF($A987="一本差負",先鋒分析!$D$17,先鋒分析!$D$18))))</f>
        <v>0.20800000000000002</v>
      </c>
      <c r="K987" s="19">
        <f t="shared" si="198"/>
        <v>1</v>
      </c>
      <c r="L987" s="19">
        <f t="shared" si="199"/>
        <v>1</v>
      </c>
      <c r="M987" s="7">
        <f>IF($B987="二本差勝",次鋒分析!$D$14,IF($B987="一本差勝",次鋒分析!$D$15,IF($B987="引き分け",次鋒分析!$D$16,IF($B987="一本差負",次鋒分析!$D$17,次鋒分析!$D$18))))</f>
        <v>0.20800000000000002</v>
      </c>
      <c r="N987" s="1">
        <f t="shared" si="200"/>
        <v>-1</v>
      </c>
      <c r="O987" s="1">
        <f t="shared" si="201"/>
        <v>-1</v>
      </c>
      <c r="P987" s="7">
        <f>IF($C987="二本差勝",中堅分析!$D$14,IF($C987="一本差勝",中堅分析!$D$15,IF($C987="引き分け",中堅分析!$D$16,IF($C987="一本差負",中堅分析!$D$17,中堅分析!$D$18))))</f>
        <v>0.20800000000000002</v>
      </c>
      <c r="Q987" s="1">
        <f t="shared" si="202"/>
        <v>1</v>
      </c>
      <c r="R987" s="1">
        <f t="shared" si="203"/>
        <v>1</v>
      </c>
      <c r="S987" s="7">
        <f>IF($D987="二本差勝",副将分析!$D$14,IF($D987="一本差勝",副将分析!$D$15,IF($D987="引き分け",副将分析!$D$16,IF($D987="一本差負",副将分析!$D$17,副将分析!$D$18))))</f>
        <v>0.16000000000000003</v>
      </c>
      <c r="T987" s="1">
        <f t="shared" si="204"/>
        <v>1</v>
      </c>
      <c r="U987" s="1">
        <f t="shared" si="205"/>
        <v>2</v>
      </c>
      <c r="V987" s="7">
        <f>IF($E987="二本差勝",大将分析!$D$14,IF($E987="一本差勝",大将分析!$D$15,IF($E987="引き分け",大将分析!$D$16,IF($E987="一本差負",大将分析!$D$17,大将分析!$D$18))))</f>
        <v>0.20800000000000002</v>
      </c>
      <c r="W987" s="1">
        <f t="shared" si="206"/>
        <v>-1</v>
      </c>
      <c r="X987" s="1">
        <f t="shared" si="207"/>
        <v>-1</v>
      </c>
    </row>
    <row r="988" spans="1:24" x14ac:dyDescent="0.15">
      <c r="A988" s="1" t="s">
        <v>40</v>
      </c>
      <c r="B988" s="1" t="s">
        <v>41</v>
      </c>
      <c r="C988" s="1" t="s">
        <v>40</v>
      </c>
      <c r="D988" s="1" t="s">
        <v>41</v>
      </c>
      <c r="E988" s="1" t="s">
        <v>39</v>
      </c>
      <c r="F988" s="19">
        <f t="shared" si="195"/>
        <v>1</v>
      </c>
      <c r="G988" s="19">
        <f t="shared" si="196"/>
        <v>1</v>
      </c>
      <c r="H988" s="20">
        <f t="shared" si="197"/>
        <v>2.9948379136000017E-4</v>
      </c>
      <c r="J988" s="7">
        <f>IF($A988="二本差勝",先鋒分析!$D$14,IF($A988="一本差勝",先鋒分析!$D$15,IF($A988="引き分け",先鋒分析!$D$16,IF($A988="一本差負",先鋒分析!$D$17,先鋒分析!$D$18))))</f>
        <v>0.20800000000000002</v>
      </c>
      <c r="K988" s="19">
        <f t="shared" si="198"/>
        <v>1</v>
      </c>
      <c r="L988" s="19">
        <f t="shared" si="199"/>
        <v>1</v>
      </c>
      <c r="M988" s="7">
        <f>IF($B988="二本差勝",次鋒分析!$D$14,IF($B988="一本差勝",次鋒分析!$D$15,IF($B988="引き分け",次鋒分析!$D$16,IF($B988="一本差負",次鋒分析!$D$17,次鋒分析!$D$18))))</f>
        <v>0.20800000000000002</v>
      </c>
      <c r="N988" s="1">
        <f t="shared" si="200"/>
        <v>-1</v>
      </c>
      <c r="O988" s="1">
        <f t="shared" si="201"/>
        <v>-1</v>
      </c>
      <c r="P988" s="7">
        <f>IF($C988="二本差勝",中堅分析!$D$14,IF($C988="一本差勝",中堅分析!$D$15,IF($C988="引き分け",中堅分析!$D$16,IF($C988="一本差負",中堅分析!$D$17,中堅分析!$D$18))))</f>
        <v>0.20800000000000002</v>
      </c>
      <c r="Q988" s="1">
        <f t="shared" si="202"/>
        <v>1</v>
      </c>
      <c r="R988" s="1">
        <f t="shared" si="203"/>
        <v>1</v>
      </c>
      <c r="S988" s="7">
        <f>IF($D988="二本差勝",副将分析!$D$14,IF($D988="一本差勝",副将分析!$D$15,IF($D988="引き分け",副将分析!$D$16,IF($D988="一本差負",副将分析!$D$17,副将分析!$D$18))))</f>
        <v>0.20800000000000002</v>
      </c>
      <c r="T988" s="1">
        <f t="shared" si="204"/>
        <v>-1</v>
      </c>
      <c r="U988" s="1">
        <f t="shared" si="205"/>
        <v>-1</v>
      </c>
      <c r="V988" s="7">
        <f>IF($E988="二本差勝",大将分析!$D$14,IF($E988="一本差勝",大将分析!$D$15,IF($E988="引き分け",大将分析!$D$16,IF($E988="一本差負",大将分析!$D$17,大将分析!$D$18))))</f>
        <v>0.16000000000000003</v>
      </c>
      <c r="W988" s="1">
        <f t="shared" si="206"/>
        <v>1</v>
      </c>
      <c r="X988" s="1">
        <f t="shared" si="207"/>
        <v>2</v>
      </c>
    </row>
    <row r="989" spans="1:24" x14ac:dyDescent="0.15">
      <c r="A989" s="1" t="s">
        <v>40</v>
      </c>
      <c r="B989" s="1" t="s">
        <v>42</v>
      </c>
      <c r="C989" s="1" t="s">
        <v>39</v>
      </c>
      <c r="D989" s="1" t="s">
        <v>39</v>
      </c>
      <c r="E989" s="1" t="s">
        <v>41</v>
      </c>
      <c r="F989" s="19">
        <f t="shared" si="195"/>
        <v>1</v>
      </c>
      <c r="G989" s="19">
        <f t="shared" si="196"/>
        <v>1</v>
      </c>
      <c r="H989" s="20">
        <f t="shared" si="197"/>
        <v>1.7720934400000015E-4</v>
      </c>
      <c r="J989" s="7">
        <f>IF($A989="二本差勝",先鋒分析!$D$14,IF($A989="一本差勝",先鋒分析!$D$15,IF($A989="引き分け",先鋒分析!$D$16,IF($A989="一本差負",先鋒分析!$D$17,先鋒分析!$D$18))))</f>
        <v>0.20800000000000002</v>
      </c>
      <c r="K989" s="19">
        <f t="shared" si="198"/>
        <v>1</v>
      </c>
      <c r="L989" s="19">
        <f t="shared" si="199"/>
        <v>1</v>
      </c>
      <c r="M989" s="7">
        <f>IF($B989="二本差勝",次鋒分析!$D$14,IF($B989="一本差勝",次鋒分析!$D$15,IF($B989="引き分け",次鋒分析!$D$16,IF($B989="一本差負",次鋒分析!$D$17,次鋒分析!$D$18))))</f>
        <v>0.16000000000000003</v>
      </c>
      <c r="N989" s="1">
        <f t="shared" si="200"/>
        <v>-1</v>
      </c>
      <c r="O989" s="1">
        <f t="shared" si="201"/>
        <v>-2</v>
      </c>
      <c r="P989" s="7">
        <f>IF($C989="二本差勝",中堅分析!$D$14,IF($C989="一本差勝",中堅分析!$D$15,IF($C989="引き分け",中堅分析!$D$16,IF($C989="一本差負",中堅分析!$D$17,中堅分析!$D$18))))</f>
        <v>0.16000000000000003</v>
      </c>
      <c r="Q989" s="1">
        <f t="shared" si="202"/>
        <v>1</v>
      </c>
      <c r="R989" s="1">
        <f t="shared" si="203"/>
        <v>2</v>
      </c>
      <c r="S989" s="7">
        <f>IF($D989="二本差勝",副将分析!$D$14,IF($D989="一本差勝",副将分析!$D$15,IF($D989="引き分け",副将分析!$D$16,IF($D989="一本差負",副将分析!$D$17,副将分析!$D$18))))</f>
        <v>0.16000000000000003</v>
      </c>
      <c r="T989" s="1">
        <f t="shared" si="204"/>
        <v>1</v>
      </c>
      <c r="U989" s="1">
        <f t="shared" si="205"/>
        <v>2</v>
      </c>
      <c r="V989" s="7">
        <f>IF($E989="二本差勝",大将分析!$D$14,IF($E989="一本差勝",大将分析!$D$15,IF($E989="引き分け",大将分析!$D$16,IF($E989="一本差負",大将分析!$D$17,大将分析!$D$18))))</f>
        <v>0.20800000000000002</v>
      </c>
      <c r="W989" s="1">
        <f t="shared" si="206"/>
        <v>-1</v>
      </c>
      <c r="X989" s="1">
        <f t="shared" si="207"/>
        <v>-1</v>
      </c>
    </row>
    <row r="990" spans="1:24" x14ac:dyDescent="0.15">
      <c r="A990" s="1" t="s">
        <v>40</v>
      </c>
      <c r="B990" s="1" t="s">
        <v>42</v>
      </c>
      <c r="C990" s="1" t="s">
        <v>39</v>
      </c>
      <c r="D990" s="1" t="s">
        <v>41</v>
      </c>
      <c r="E990" s="1" t="s">
        <v>39</v>
      </c>
      <c r="F990" s="19">
        <f t="shared" si="195"/>
        <v>1</v>
      </c>
      <c r="G990" s="19">
        <f t="shared" si="196"/>
        <v>1</v>
      </c>
      <c r="H990" s="20">
        <f t="shared" si="197"/>
        <v>1.7720934400000012E-4</v>
      </c>
      <c r="J990" s="7">
        <f>IF($A990="二本差勝",先鋒分析!$D$14,IF($A990="一本差勝",先鋒分析!$D$15,IF($A990="引き分け",先鋒分析!$D$16,IF($A990="一本差負",先鋒分析!$D$17,先鋒分析!$D$18))))</f>
        <v>0.20800000000000002</v>
      </c>
      <c r="K990" s="19">
        <f t="shared" si="198"/>
        <v>1</v>
      </c>
      <c r="L990" s="19">
        <f t="shared" si="199"/>
        <v>1</v>
      </c>
      <c r="M990" s="7">
        <f>IF($B990="二本差勝",次鋒分析!$D$14,IF($B990="一本差勝",次鋒分析!$D$15,IF($B990="引き分け",次鋒分析!$D$16,IF($B990="一本差負",次鋒分析!$D$17,次鋒分析!$D$18))))</f>
        <v>0.16000000000000003</v>
      </c>
      <c r="N990" s="1">
        <f t="shared" si="200"/>
        <v>-1</v>
      </c>
      <c r="O990" s="1">
        <f t="shared" si="201"/>
        <v>-2</v>
      </c>
      <c r="P990" s="7">
        <f>IF($C990="二本差勝",中堅分析!$D$14,IF($C990="一本差勝",中堅分析!$D$15,IF($C990="引き分け",中堅分析!$D$16,IF($C990="一本差負",中堅分析!$D$17,中堅分析!$D$18))))</f>
        <v>0.16000000000000003</v>
      </c>
      <c r="Q990" s="1">
        <f t="shared" si="202"/>
        <v>1</v>
      </c>
      <c r="R990" s="1">
        <f t="shared" si="203"/>
        <v>2</v>
      </c>
      <c r="S990" s="7">
        <f>IF($D990="二本差勝",副将分析!$D$14,IF($D990="一本差勝",副将分析!$D$15,IF($D990="引き分け",副将分析!$D$16,IF($D990="一本差負",副将分析!$D$17,副将分析!$D$18))))</f>
        <v>0.20800000000000002</v>
      </c>
      <c r="T990" s="1">
        <f t="shared" si="204"/>
        <v>-1</v>
      </c>
      <c r="U990" s="1">
        <f t="shared" si="205"/>
        <v>-1</v>
      </c>
      <c r="V990" s="7">
        <f>IF($E990="二本差勝",大将分析!$D$14,IF($E990="一本差勝",大将分析!$D$15,IF($E990="引き分け",大将分析!$D$16,IF($E990="一本差負",大将分析!$D$17,大将分析!$D$18))))</f>
        <v>0.16000000000000003</v>
      </c>
      <c r="W990" s="1">
        <f t="shared" si="206"/>
        <v>1</v>
      </c>
      <c r="X990" s="1">
        <f t="shared" si="207"/>
        <v>2</v>
      </c>
    </row>
    <row r="991" spans="1:24" x14ac:dyDescent="0.15">
      <c r="A991" s="1" t="s">
        <v>22</v>
      </c>
      <c r="B991" s="1" t="s">
        <v>40</v>
      </c>
      <c r="C991" s="1" t="s">
        <v>22</v>
      </c>
      <c r="D991" s="1" t="s">
        <v>39</v>
      </c>
      <c r="E991" s="1" t="s">
        <v>41</v>
      </c>
      <c r="F991" s="19">
        <f t="shared" si="195"/>
        <v>1</v>
      </c>
      <c r="G991" s="19">
        <f t="shared" si="196"/>
        <v>1</v>
      </c>
      <c r="H991" s="20">
        <f t="shared" si="197"/>
        <v>4.8245243904000029E-4</v>
      </c>
      <c r="J991" s="7">
        <f>IF($A991="二本差勝",先鋒分析!$D$14,IF($A991="一本差勝",先鋒分析!$D$15,IF($A991="引き分け",先鋒分析!$D$16,IF($A991="一本差負",先鋒分析!$D$17,先鋒分析!$D$18))))</f>
        <v>0.26400000000000001</v>
      </c>
      <c r="K991" s="19">
        <f t="shared" si="198"/>
        <v>0</v>
      </c>
      <c r="L991" s="19">
        <f t="shared" si="199"/>
        <v>0</v>
      </c>
      <c r="M991" s="7">
        <f>IF($B991="二本差勝",次鋒分析!$D$14,IF($B991="一本差勝",次鋒分析!$D$15,IF($B991="引き分け",次鋒分析!$D$16,IF($B991="一本差負",次鋒分析!$D$17,次鋒分析!$D$18))))</f>
        <v>0.20800000000000002</v>
      </c>
      <c r="N991" s="1">
        <f t="shared" si="200"/>
        <v>1</v>
      </c>
      <c r="O991" s="1">
        <f t="shared" si="201"/>
        <v>1</v>
      </c>
      <c r="P991" s="7">
        <f>IF($C991="二本差勝",中堅分析!$D$14,IF($C991="一本差勝",中堅分析!$D$15,IF($C991="引き分け",中堅分析!$D$16,IF($C991="一本差負",中堅分析!$D$17,中堅分析!$D$18))))</f>
        <v>0.26400000000000001</v>
      </c>
      <c r="Q991" s="1">
        <f t="shared" si="202"/>
        <v>0</v>
      </c>
      <c r="R991" s="1">
        <f t="shared" si="203"/>
        <v>0</v>
      </c>
      <c r="S991" s="7">
        <f>IF($D991="二本差勝",副将分析!$D$14,IF($D991="一本差勝",副将分析!$D$15,IF($D991="引き分け",副将分析!$D$16,IF($D991="一本差負",副将分析!$D$17,副将分析!$D$18))))</f>
        <v>0.16000000000000003</v>
      </c>
      <c r="T991" s="1">
        <f t="shared" si="204"/>
        <v>1</v>
      </c>
      <c r="U991" s="1">
        <f t="shared" si="205"/>
        <v>2</v>
      </c>
      <c r="V991" s="7">
        <f>IF($E991="二本差勝",大将分析!$D$14,IF($E991="一本差勝",大将分析!$D$15,IF($E991="引き分け",大将分析!$D$16,IF($E991="一本差負",大将分析!$D$17,大将分析!$D$18))))</f>
        <v>0.20800000000000002</v>
      </c>
      <c r="W991" s="1">
        <f t="shared" si="206"/>
        <v>-1</v>
      </c>
      <c r="X991" s="1">
        <f t="shared" si="207"/>
        <v>-1</v>
      </c>
    </row>
    <row r="992" spans="1:24" x14ac:dyDescent="0.15">
      <c r="A992" s="1" t="s">
        <v>22</v>
      </c>
      <c r="B992" s="1" t="s">
        <v>40</v>
      </c>
      <c r="C992" s="1" t="s">
        <v>22</v>
      </c>
      <c r="D992" s="1" t="s">
        <v>41</v>
      </c>
      <c r="E992" s="1" t="s">
        <v>39</v>
      </c>
      <c r="F992" s="19">
        <f t="shared" si="195"/>
        <v>1</v>
      </c>
      <c r="G992" s="19">
        <f t="shared" si="196"/>
        <v>1</v>
      </c>
      <c r="H992" s="20">
        <f t="shared" si="197"/>
        <v>4.8245243904000023E-4</v>
      </c>
      <c r="J992" s="7">
        <f>IF($A992="二本差勝",先鋒分析!$D$14,IF($A992="一本差勝",先鋒分析!$D$15,IF($A992="引き分け",先鋒分析!$D$16,IF($A992="一本差負",先鋒分析!$D$17,先鋒分析!$D$18))))</f>
        <v>0.26400000000000001</v>
      </c>
      <c r="K992" s="19">
        <f t="shared" si="198"/>
        <v>0</v>
      </c>
      <c r="L992" s="19">
        <f t="shared" si="199"/>
        <v>0</v>
      </c>
      <c r="M992" s="7">
        <f>IF($B992="二本差勝",次鋒分析!$D$14,IF($B992="一本差勝",次鋒分析!$D$15,IF($B992="引き分け",次鋒分析!$D$16,IF($B992="一本差負",次鋒分析!$D$17,次鋒分析!$D$18))))</f>
        <v>0.20800000000000002</v>
      </c>
      <c r="N992" s="1">
        <f t="shared" si="200"/>
        <v>1</v>
      </c>
      <c r="O992" s="1">
        <f t="shared" si="201"/>
        <v>1</v>
      </c>
      <c r="P992" s="7">
        <f>IF($C992="二本差勝",中堅分析!$D$14,IF($C992="一本差勝",中堅分析!$D$15,IF($C992="引き分け",中堅分析!$D$16,IF($C992="一本差負",中堅分析!$D$17,中堅分析!$D$18))))</f>
        <v>0.26400000000000001</v>
      </c>
      <c r="Q992" s="1">
        <f t="shared" si="202"/>
        <v>0</v>
      </c>
      <c r="R992" s="1">
        <f t="shared" si="203"/>
        <v>0</v>
      </c>
      <c r="S992" s="7">
        <f>IF($D992="二本差勝",副将分析!$D$14,IF($D992="一本差勝",副将分析!$D$15,IF($D992="引き分け",副将分析!$D$16,IF($D992="一本差負",副将分析!$D$17,副将分析!$D$18))))</f>
        <v>0.20800000000000002</v>
      </c>
      <c r="T992" s="1">
        <f t="shared" si="204"/>
        <v>-1</v>
      </c>
      <c r="U992" s="1">
        <f t="shared" si="205"/>
        <v>-1</v>
      </c>
      <c r="V992" s="7">
        <f>IF($E992="二本差勝",大将分析!$D$14,IF($E992="一本差勝",大将分析!$D$15,IF($E992="引き分け",大将分析!$D$16,IF($E992="一本差負",大将分析!$D$17,大将分析!$D$18))))</f>
        <v>0.16000000000000003</v>
      </c>
      <c r="W992" s="1">
        <f t="shared" si="206"/>
        <v>1</v>
      </c>
      <c r="X992" s="1">
        <f t="shared" si="207"/>
        <v>2</v>
      </c>
    </row>
    <row r="993" spans="1:24" x14ac:dyDescent="0.15">
      <c r="A993" s="1" t="s">
        <v>22</v>
      </c>
      <c r="B993" s="1" t="s">
        <v>22</v>
      </c>
      <c r="C993" s="1" t="s">
        <v>40</v>
      </c>
      <c r="D993" s="1" t="s">
        <v>39</v>
      </c>
      <c r="E993" s="1" t="s">
        <v>41</v>
      </c>
      <c r="F993" s="19">
        <f t="shared" si="195"/>
        <v>1</v>
      </c>
      <c r="G993" s="19">
        <f t="shared" si="196"/>
        <v>1</v>
      </c>
      <c r="H993" s="20">
        <f t="shared" si="197"/>
        <v>4.8245243904000029E-4</v>
      </c>
      <c r="J993" s="7">
        <f>IF($A993="二本差勝",先鋒分析!$D$14,IF($A993="一本差勝",先鋒分析!$D$15,IF($A993="引き分け",先鋒分析!$D$16,IF($A993="一本差負",先鋒分析!$D$17,先鋒分析!$D$18))))</f>
        <v>0.26400000000000001</v>
      </c>
      <c r="K993" s="19">
        <f t="shared" si="198"/>
        <v>0</v>
      </c>
      <c r="L993" s="19">
        <f t="shared" si="199"/>
        <v>0</v>
      </c>
      <c r="M993" s="7">
        <f>IF($B993="二本差勝",次鋒分析!$D$14,IF($B993="一本差勝",次鋒分析!$D$15,IF($B993="引き分け",次鋒分析!$D$16,IF($B993="一本差負",次鋒分析!$D$17,次鋒分析!$D$18))))</f>
        <v>0.26400000000000001</v>
      </c>
      <c r="N993" s="1">
        <f t="shared" si="200"/>
        <v>0</v>
      </c>
      <c r="O993" s="1">
        <f t="shared" si="201"/>
        <v>0</v>
      </c>
      <c r="P993" s="7">
        <f>IF($C993="二本差勝",中堅分析!$D$14,IF($C993="一本差勝",中堅分析!$D$15,IF($C993="引き分け",中堅分析!$D$16,IF($C993="一本差負",中堅分析!$D$17,中堅分析!$D$18))))</f>
        <v>0.20800000000000002</v>
      </c>
      <c r="Q993" s="1">
        <f t="shared" si="202"/>
        <v>1</v>
      </c>
      <c r="R993" s="1">
        <f t="shared" si="203"/>
        <v>1</v>
      </c>
      <c r="S993" s="7">
        <f>IF($D993="二本差勝",副将分析!$D$14,IF($D993="一本差勝",副将分析!$D$15,IF($D993="引き分け",副将分析!$D$16,IF($D993="一本差負",副将分析!$D$17,副将分析!$D$18))))</f>
        <v>0.16000000000000003</v>
      </c>
      <c r="T993" s="1">
        <f t="shared" si="204"/>
        <v>1</v>
      </c>
      <c r="U993" s="1">
        <f t="shared" si="205"/>
        <v>2</v>
      </c>
      <c r="V993" s="7">
        <f>IF($E993="二本差勝",大将分析!$D$14,IF($E993="一本差勝",大将分析!$D$15,IF($E993="引き分け",大将分析!$D$16,IF($E993="一本差負",大将分析!$D$17,大将分析!$D$18))))</f>
        <v>0.20800000000000002</v>
      </c>
      <c r="W993" s="1">
        <f t="shared" si="206"/>
        <v>-1</v>
      </c>
      <c r="X993" s="1">
        <f t="shared" si="207"/>
        <v>-1</v>
      </c>
    </row>
    <row r="994" spans="1:24" x14ac:dyDescent="0.15">
      <c r="A994" s="1" t="s">
        <v>22</v>
      </c>
      <c r="B994" s="1" t="s">
        <v>22</v>
      </c>
      <c r="C994" s="1" t="s">
        <v>40</v>
      </c>
      <c r="D994" s="1" t="s">
        <v>41</v>
      </c>
      <c r="E994" s="1" t="s">
        <v>39</v>
      </c>
      <c r="F994" s="19">
        <f t="shared" si="195"/>
        <v>1</v>
      </c>
      <c r="G994" s="19">
        <f t="shared" si="196"/>
        <v>1</v>
      </c>
      <c r="H994" s="20">
        <f t="shared" si="197"/>
        <v>4.8245243904000023E-4</v>
      </c>
      <c r="J994" s="7">
        <f>IF($A994="二本差勝",先鋒分析!$D$14,IF($A994="一本差勝",先鋒分析!$D$15,IF($A994="引き分け",先鋒分析!$D$16,IF($A994="一本差負",先鋒分析!$D$17,先鋒分析!$D$18))))</f>
        <v>0.26400000000000001</v>
      </c>
      <c r="K994" s="19">
        <f t="shared" si="198"/>
        <v>0</v>
      </c>
      <c r="L994" s="19">
        <f t="shared" si="199"/>
        <v>0</v>
      </c>
      <c r="M994" s="7">
        <f>IF($B994="二本差勝",次鋒分析!$D$14,IF($B994="一本差勝",次鋒分析!$D$15,IF($B994="引き分け",次鋒分析!$D$16,IF($B994="一本差負",次鋒分析!$D$17,次鋒分析!$D$18))))</f>
        <v>0.26400000000000001</v>
      </c>
      <c r="N994" s="1">
        <f t="shared" si="200"/>
        <v>0</v>
      </c>
      <c r="O994" s="1">
        <f t="shared" si="201"/>
        <v>0</v>
      </c>
      <c r="P994" s="7">
        <f>IF($C994="二本差勝",中堅分析!$D$14,IF($C994="一本差勝",中堅分析!$D$15,IF($C994="引き分け",中堅分析!$D$16,IF($C994="一本差負",中堅分析!$D$17,中堅分析!$D$18))))</f>
        <v>0.20800000000000002</v>
      </c>
      <c r="Q994" s="1">
        <f t="shared" si="202"/>
        <v>1</v>
      </c>
      <c r="R994" s="1">
        <f t="shared" si="203"/>
        <v>1</v>
      </c>
      <c r="S994" s="7">
        <f>IF($D994="二本差勝",副将分析!$D$14,IF($D994="一本差勝",副将分析!$D$15,IF($D994="引き分け",副将分析!$D$16,IF($D994="一本差負",副将分析!$D$17,副将分析!$D$18))))</f>
        <v>0.20800000000000002</v>
      </c>
      <c r="T994" s="1">
        <f t="shared" si="204"/>
        <v>-1</v>
      </c>
      <c r="U994" s="1">
        <f t="shared" si="205"/>
        <v>-1</v>
      </c>
      <c r="V994" s="7">
        <f>IF($E994="二本差勝",大将分析!$D$14,IF($E994="一本差勝",大将分析!$D$15,IF($E994="引き分け",大将分析!$D$16,IF($E994="一本差負",大将分析!$D$17,大将分析!$D$18))))</f>
        <v>0.16000000000000003</v>
      </c>
      <c r="W994" s="1">
        <f t="shared" si="206"/>
        <v>1</v>
      </c>
      <c r="X994" s="1">
        <f t="shared" si="207"/>
        <v>2</v>
      </c>
    </row>
    <row r="995" spans="1:24" x14ac:dyDescent="0.15">
      <c r="A995" s="1" t="s">
        <v>41</v>
      </c>
      <c r="B995" s="1" t="s">
        <v>40</v>
      </c>
      <c r="C995" s="1" t="s">
        <v>40</v>
      </c>
      <c r="D995" s="1" t="s">
        <v>39</v>
      </c>
      <c r="E995" s="1" t="s">
        <v>41</v>
      </c>
      <c r="F995" s="19">
        <f t="shared" si="195"/>
        <v>1</v>
      </c>
      <c r="G995" s="19">
        <f t="shared" si="196"/>
        <v>1</v>
      </c>
      <c r="H995" s="20">
        <f t="shared" si="197"/>
        <v>2.9948379136000017E-4</v>
      </c>
      <c r="J995" s="7">
        <f>IF($A995="二本差勝",先鋒分析!$D$14,IF($A995="一本差勝",先鋒分析!$D$15,IF($A995="引き分け",先鋒分析!$D$16,IF($A995="一本差負",先鋒分析!$D$17,先鋒分析!$D$18))))</f>
        <v>0.20800000000000002</v>
      </c>
      <c r="K995" s="19">
        <f t="shared" si="198"/>
        <v>-1</v>
      </c>
      <c r="L995" s="19">
        <f t="shared" si="199"/>
        <v>-1</v>
      </c>
      <c r="M995" s="7">
        <f>IF($B995="二本差勝",次鋒分析!$D$14,IF($B995="一本差勝",次鋒分析!$D$15,IF($B995="引き分け",次鋒分析!$D$16,IF($B995="一本差負",次鋒分析!$D$17,次鋒分析!$D$18))))</f>
        <v>0.20800000000000002</v>
      </c>
      <c r="N995" s="1">
        <f t="shared" si="200"/>
        <v>1</v>
      </c>
      <c r="O995" s="1">
        <f t="shared" si="201"/>
        <v>1</v>
      </c>
      <c r="P995" s="7">
        <f>IF($C995="二本差勝",中堅分析!$D$14,IF($C995="一本差勝",中堅分析!$D$15,IF($C995="引き分け",中堅分析!$D$16,IF($C995="一本差負",中堅分析!$D$17,中堅分析!$D$18))))</f>
        <v>0.20800000000000002</v>
      </c>
      <c r="Q995" s="1">
        <f t="shared" si="202"/>
        <v>1</v>
      </c>
      <c r="R995" s="1">
        <f t="shared" si="203"/>
        <v>1</v>
      </c>
      <c r="S995" s="7">
        <f>IF($D995="二本差勝",副将分析!$D$14,IF($D995="一本差勝",副将分析!$D$15,IF($D995="引き分け",副将分析!$D$16,IF($D995="一本差負",副将分析!$D$17,副将分析!$D$18))))</f>
        <v>0.16000000000000003</v>
      </c>
      <c r="T995" s="1">
        <f t="shared" si="204"/>
        <v>1</v>
      </c>
      <c r="U995" s="1">
        <f t="shared" si="205"/>
        <v>2</v>
      </c>
      <c r="V995" s="7">
        <f>IF($E995="二本差勝",大将分析!$D$14,IF($E995="一本差勝",大将分析!$D$15,IF($E995="引き分け",大将分析!$D$16,IF($E995="一本差負",大将分析!$D$17,大将分析!$D$18))))</f>
        <v>0.20800000000000002</v>
      </c>
      <c r="W995" s="1">
        <f t="shared" si="206"/>
        <v>-1</v>
      </c>
      <c r="X995" s="1">
        <f t="shared" si="207"/>
        <v>-1</v>
      </c>
    </row>
    <row r="996" spans="1:24" x14ac:dyDescent="0.15">
      <c r="A996" s="1" t="s">
        <v>41</v>
      </c>
      <c r="B996" s="1" t="s">
        <v>40</v>
      </c>
      <c r="C996" s="1" t="s">
        <v>40</v>
      </c>
      <c r="D996" s="1" t="s">
        <v>41</v>
      </c>
      <c r="E996" s="1" t="s">
        <v>39</v>
      </c>
      <c r="F996" s="19">
        <f t="shared" si="195"/>
        <v>1</v>
      </c>
      <c r="G996" s="19">
        <f t="shared" si="196"/>
        <v>1</v>
      </c>
      <c r="H996" s="20">
        <f t="shared" si="197"/>
        <v>2.9948379136000017E-4</v>
      </c>
      <c r="J996" s="7">
        <f>IF($A996="二本差勝",先鋒分析!$D$14,IF($A996="一本差勝",先鋒分析!$D$15,IF($A996="引き分け",先鋒分析!$D$16,IF($A996="一本差負",先鋒分析!$D$17,先鋒分析!$D$18))))</f>
        <v>0.20800000000000002</v>
      </c>
      <c r="K996" s="19">
        <f t="shared" si="198"/>
        <v>-1</v>
      </c>
      <c r="L996" s="19">
        <f t="shared" si="199"/>
        <v>-1</v>
      </c>
      <c r="M996" s="7">
        <f>IF($B996="二本差勝",次鋒分析!$D$14,IF($B996="一本差勝",次鋒分析!$D$15,IF($B996="引き分け",次鋒分析!$D$16,IF($B996="一本差負",次鋒分析!$D$17,次鋒分析!$D$18))))</f>
        <v>0.20800000000000002</v>
      </c>
      <c r="N996" s="1">
        <f t="shared" si="200"/>
        <v>1</v>
      </c>
      <c r="O996" s="1">
        <f t="shared" si="201"/>
        <v>1</v>
      </c>
      <c r="P996" s="7">
        <f>IF($C996="二本差勝",中堅分析!$D$14,IF($C996="一本差勝",中堅分析!$D$15,IF($C996="引き分け",中堅分析!$D$16,IF($C996="一本差負",中堅分析!$D$17,中堅分析!$D$18))))</f>
        <v>0.20800000000000002</v>
      </c>
      <c r="Q996" s="1">
        <f t="shared" si="202"/>
        <v>1</v>
      </c>
      <c r="R996" s="1">
        <f t="shared" si="203"/>
        <v>1</v>
      </c>
      <c r="S996" s="7">
        <f>IF($D996="二本差勝",副将分析!$D$14,IF($D996="一本差勝",副将分析!$D$15,IF($D996="引き分け",副将分析!$D$16,IF($D996="一本差負",副将分析!$D$17,副将分析!$D$18))))</f>
        <v>0.20800000000000002</v>
      </c>
      <c r="T996" s="1">
        <f t="shared" si="204"/>
        <v>-1</v>
      </c>
      <c r="U996" s="1">
        <f t="shared" si="205"/>
        <v>-1</v>
      </c>
      <c r="V996" s="7">
        <f>IF($E996="二本差勝",大将分析!$D$14,IF($E996="一本差勝",大将分析!$D$15,IF($E996="引き分け",大将分析!$D$16,IF($E996="一本差負",大将分析!$D$17,大将分析!$D$18))))</f>
        <v>0.16000000000000003</v>
      </c>
      <c r="W996" s="1">
        <f t="shared" si="206"/>
        <v>1</v>
      </c>
      <c r="X996" s="1">
        <f t="shared" si="207"/>
        <v>2</v>
      </c>
    </row>
    <row r="997" spans="1:24" x14ac:dyDescent="0.15">
      <c r="A997" s="1" t="s">
        <v>42</v>
      </c>
      <c r="B997" s="1" t="s">
        <v>39</v>
      </c>
      <c r="C997" s="1" t="s">
        <v>40</v>
      </c>
      <c r="D997" s="1" t="s">
        <v>39</v>
      </c>
      <c r="E997" s="1" t="s">
        <v>41</v>
      </c>
      <c r="F997" s="19">
        <f t="shared" si="195"/>
        <v>1</v>
      </c>
      <c r="G997" s="19">
        <f t="shared" si="196"/>
        <v>1</v>
      </c>
      <c r="H997" s="20">
        <f t="shared" si="197"/>
        <v>1.7720934400000015E-4</v>
      </c>
      <c r="J997" s="7">
        <f>IF($A997="二本差勝",先鋒分析!$D$14,IF($A997="一本差勝",先鋒分析!$D$15,IF($A997="引き分け",先鋒分析!$D$16,IF($A997="一本差負",先鋒分析!$D$17,先鋒分析!$D$18))))</f>
        <v>0.16000000000000003</v>
      </c>
      <c r="K997" s="19">
        <f t="shared" si="198"/>
        <v>-1</v>
      </c>
      <c r="L997" s="19">
        <f t="shared" si="199"/>
        <v>-2</v>
      </c>
      <c r="M997" s="7">
        <f>IF($B997="二本差勝",次鋒分析!$D$14,IF($B997="一本差勝",次鋒分析!$D$15,IF($B997="引き分け",次鋒分析!$D$16,IF($B997="一本差負",次鋒分析!$D$17,次鋒分析!$D$18))))</f>
        <v>0.16000000000000003</v>
      </c>
      <c r="N997" s="1">
        <f t="shared" si="200"/>
        <v>1</v>
      </c>
      <c r="O997" s="1">
        <f t="shared" si="201"/>
        <v>2</v>
      </c>
      <c r="P997" s="7">
        <f>IF($C997="二本差勝",中堅分析!$D$14,IF($C997="一本差勝",中堅分析!$D$15,IF($C997="引き分け",中堅分析!$D$16,IF($C997="一本差負",中堅分析!$D$17,中堅分析!$D$18))))</f>
        <v>0.20800000000000002</v>
      </c>
      <c r="Q997" s="1">
        <f t="shared" si="202"/>
        <v>1</v>
      </c>
      <c r="R997" s="1">
        <f t="shared" si="203"/>
        <v>1</v>
      </c>
      <c r="S997" s="7">
        <f>IF($D997="二本差勝",副将分析!$D$14,IF($D997="一本差勝",副将分析!$D$15,IF($D997="引き分け",副将分析!$D$16,IF($D997="一本差負",副将分析!$D$17,副将分析!$D$18))))</f>
        <v>0.16000000000000003</v>
      </c>
      <c r="T997" s="1">
        <f t="shared" si="204"/>
        <v>1</v>
      </c>
      <c r="U997" s="1">
        <f t="shared" si="205"/>
        <v>2</v>
      </c>
      <c r="V997" s="7">
        <f>IF($E997="二本差勝",大将分析!$D$14,IF($E997="一本差勝",大将分析!$D$15,IF($E997="引き分け",大将分析!$D$16,IF($E997="一本差負",大将分析!$D$17,大将分析!$D$18))))</f>
        <v>0.20800000000000002</v>
      </c>
      <c r="W997" s="1">
        <f t="shared" si="206"/>
        <v>-1</v>
      </c>
      <c r="X997" s="1">
        <f t="shared" si="207"/>
        <v>-1</v>
      </c>
    </row>
    <row r="998" spans="1:24" x14ac:dyDescent="0.15">
      <c r="A998" s="1" t="s">
        <v>42</v>
      </c>
      <c r="B998" s="1" t="s">
        <v>39</v>
      </c>
      <c r="C998" s="1" t="s">
        <v>40</v>
      </c>
      <c r="D998" s="1" t="s">
        <v>41</v>
      </c>
      <c r="E998" s="1" t="s">
        <v>39</v>
      </c>
      <c r="F998" s="19">
        <f t="shared" si="195"/>
        <v>1</v>
      </c>
      <c r="G998" s="19">
        <f t="shared" si="196"/>
        <v>1</v>
      </c>
      <c r="H998" s="20">
        <f t="shared" si="197"/>
        <v>1.7720934400000012E-4</v>
      </c>
      <c r="J998" s="7">
        <f>IF($A998="二本差勝",先鋒分析!$D$14,IF($A998="一本差勝",先鋒分析!$D$15,IF($A998="引き分け",先鋒分析!$D$16,IF($A998="一本差負",先鋒分析!$D$17,先鋒分析!$D$18))))</f>
        <v>0.16000000000000003</v>
      </c>
      <c r="K998" s="19">
        <f t="shared" si="198"/>
        <v>-1</v>
      </c>
      <c r="L998" s="19">
        <f t="shared" si="199"/>
        <v>-2</v>
      </c>
      <c r="M998" s="7">
        <f>IF($B998="二本差勝",次鋒分析!$D$14,IF($B998="一本差勝",次鋒分析!$D$15,IF($B998="引き分け",次鋒分析!$D$16,IF($B998="一本差負",次鋒分析!$D$17,次鋒分析!$D$18))))</f>
        <v>0.16000000000000003</v>
      </c>
      <c r="N998" s="1">
        <f t="shared" si="200"/>
        <v>1</v>
      </c>
      <c r="O998" s="1">
        <f t="shared" si="201"/>
        <v>2</v>
      </c>
      <c r="P998" s="7">
        <f>IF($C998="二本差勝",中堅分析!$D$14,IF($C998="一本差勝",中堅分析!$D$15,IF($C998="引き分け",中堅分析!$D$16,IF($C998="一本差負",中堅分析!$D$17,中堅分析!$D$18))))</f>
        <v>0.20800000000000002</v>
      </c>
      <c r="Q998" s="1">
        <f t="shared" si="202"/>
        <v>1</v>
      </c>
      <c r="R998" s="1">
        <f t="shared" si="203"/>
        <v>1</v>
      </c>
      <c r="S998" s="7">
        <f>IF($D998="二本差勝",副将分析!$D$14,IF($D998="一本差勝",副将分析!$D$15,IF($D998="引き分け",副将分析!$D$16,IF($D998="一本差負",副将分析!$D$17,副将分析!$D$18))))</f>
        <v>0.20800000000000002</v>
      </c>
      <c r="T998" s="1">
        <f t="shared" si="204"/>
        <v>-1</v>
      </c>
      <c r="U998" s="1">
        <f t="shared" si="205"/>
        <v>-1</v>
      </c>
      <c r="V998" s="7">
        <f>IF($E998="二本差勝",大将分析!$D$14,IF($E998="一本差勝",大将分析!$D$15,IF($E998="引き分け",大将分析!$D$16,IF($E998="一本差負",大将分析!$D$17,大将分析!$D$18))))</f>
        <v>0.16000000000000003</v>
      </c>
      <c r="W998" s="1">
        <f t="shared" si="206"/>
        <v>1</v>
      </c>
      <c r="X998" s="1">
        <f t="shared" si="207"/>
        <v>2</v>
      </c>
    </row>
    <row r="999" spans="1:24" x14ac:dyDescent="0.15">
      <c r="A999" s="1" t="s">
        <v>42</v>
      </c>
      <c r="B999" s="1" t="s">
        <v>40</v>
      </c>
      <c r="C999" s="1" t="s">
        <v>39</v>
      </c>
      <c r="D999" s="1" t="s">
        <v>39</v>
      </c>
      <c r="E999" s="1" t="s">
        <v>41</v>
      </c>
      <c r="F999" s="19">
        <f t="shared" si="195"/>
        <v>1</v>
      </c>
      <c r="G999" s="19">
        <f t="shared" si="196"/>
        <v>1</v>
      </c>
      <c r="H999" s="20">
        <f t="shared" si="197"/>
        <v>1.7720934400000015E-4</v>
      </c>
      <c r="J999" s="7">
        <f>IF($A999="二本差勝",先鋒分析!$D$14,IF($A999="一本差勝",先鋒分析!$D$15,IF($A999="引き分け",先鋒分析!$D$16,IF($A999="一本差負",先鋒分析!$D$17,先鋒分析!$D$18))))</f>
        <v>0.16000000000000003</v>
      </c>
      <c r="K999" s="19">
        <f t="shared" si="198"/>
        <v>-1</v>
      </c>
      <c r="L999" s="19">
        <f t="shared" si="199"/>
        <v>-2</v>
      </c>
      <c r="M999" s="7">
        <f>IF($B999="二本差勝",次鋒分析!$D$14,IF($B999="一本差勝",次鋒分析!$D$15,IF($B999="引き分け",次鋒分析!$D$16,IF($B999="一本差負",次鋒分析!$D$17,次鋒分析!$D$18))))</f>
        <v>0.20800000000000002</v>
      </c>
      <c r="N999" s="1">
        <f t="shared" si="200"/>
        <v>1</v>
      </c>
      <c r="O999" s="1">
        <f t="shared" si="201"/>
        <v>1</v>
      </c>
      <c r="P999" s="7">
        <f>IF($C999="二本差勝",中堅分析!$D$14,IF($C999="一本差勝",中堅分析!$D$15,IF($C999="引き分け",中堅分析!$D$16,IF($C999="一本差負",中堅分析!$D$17,中堅分析!$D$18))))</f>
        <v>0.16000000000000003</v>
      </c>
      <c r="Q999" s="1">
        <f t="shared" si="202"/>
        <v>1</v>
      </c>
      <c r="R999" s="1">
        <f t="shared" si="203"/>
        <v>2</v>
      </c>
      <c r="S999" s="7">
        <f>IF($D999="二本差勝",副将分析!$D$14,IF($D999="一本差勝",副将分析!$D$15,IF($D999="引き分け",副将分析!$D$16,IF($D999="一本差負",副将分析!$D$17,副将分析!$D$18))))</f>
        <v>0.16000000000000003</v>
      </c>
      <c r="T999" s="1">
        <f t="shared" si="204"/>
        <v>1</v>
      </c>
      <c r="U999" s="1">
        <f t="shared" si="205"/>
        <v>2</v>
      </c>
      <c r="V999" s="7">
        <f>IF($E999="二本差勝",大将分析!$D$14,IF($E999="一本差勝",大将分析!$D$15,IF($E999="引き分け",大将分析!$D$16,IF($E999="一本差負",大将分析!$D$17,大将分析!$D$18))))</f>
        <v>0.20800000000000002</v>
      </c>
      <c r="W999" s="1">
        <f t="shared" si="206"/>
        <v>-1</v>
      </c>
      <c r="X999" s="1">
        <f t="shared" si="207"/>
        <v>-1</v>
      </c>
    </row>
    <row r="1000" spans="1:24" x14ac:dyDescent="0.15">
      <c r="A1000" s="1" t="s">
        <v>42</v>
      </c>
      <c r="B1000" s="1" t="s">
        <v>40</v>
      </c>
      <c r="C1000" s="1" t="s">
        <v>39</v>
      </c>
      <c r="D1000" s="1" t="s">
        <v>41</v>
      </c>
      <c r="E1000" s="1" t="s">
        <v>39</v>
      </c>
      <c r="F1000" s="19">
        <f t="shared" si="195"/>
        <v>1</v>
      </c>
      <c r="G1000" s="19">
        <f t="shared" si="196"/>
        <v>1</v>
      </c>
      <c r="H1000" s="20">
        <f t="shared" si="197"/>
        <v>1.7720934400000012E-4</v>
      </c>
      <c r="J1000" s="7">
        <f>IF($A1000="二本差勝",先鋒分析!$D$14,IF($A1000="一本差勝",先鋒分析!$D$15,IF($A1000="引き分け",先鋒分析!$D$16,IF($A1000="一本差負",先鋒分析!$D$17,先鋒分析!$D$18))))</f>
        <v>0.16000000000000003</v>
      </c>
      <c r="K1000" s="19">
        <f t="shared" si="198"/>
        <v>-1</v>
      </c>
      <c r="L1000" s="19">
        <f t="shared" si="199"/>
        <v>-2</v>
      </c>
      <c r="M1000" s="7">
        <f>IF($B1000="二本差勝",次鋒分析!$D$14,IF($B1000="一本差勝",次鋒分析!$D$15,IF($B1000="引き分け",次鋒分析!$D$16,IF($B1000="一本差負",次鋒分析!$D$17,次鋒分析!$D$18))))</f>
        <v>0.20800000000000002</v>
      </c>
      <c r="N1000" s="1">
        <f t="shared" si="200"/>
        <v>1</v>
      </c>
      <c r="O1000" s="1">
        <f t="shared" si="201"/>
        <v>1</v>
      </c>
      <c r="P1000" s="7">
        <f>IF($C1000="二本差勝",中堅分析!$D$14,IF($C1000="一本差勝",中堅分析!$D$15,IF($C1000="引き分け",中堅分析!$D$16,IF($C1000="一本差負",中堅分析!$D$17,中堅分析!$D$18))))</f>
        <v>0.16000000000000003</v>
      </c>
      <c r="Q1000" s="1">
        <f t="shared" si="202"/>
        <v>1</v>
      </c>
      <c r="R1000" s="1">
        <f t="shared" si="203"/>
        <v>2</v>
      </c>
      <c r="S1000" s="7">
        <f>IF($D1000="二本差勝",副将分析!$D$14,IF($D1000="一本差勝",副将分析!$D$15,IF($D1000="引き分け",副将分析!$D$16,IF($D1000="一本差負",副将分析!$D$17,副将分析!$D$18))))</f>
        <v>0.20800000000000002</v>
      </c>
      <c r="T1000" s="1">
        <f t="shared" si="204"/>
        <v>-1</v>
      </c>
      <c r="U1000" s="1">
        <f t="shared" si="205"/>
        <v>-1</v>
      </c>
      <c r="V1000" s="7">
        <f>IF($E1000="二本差勝",大将分析!$D$14,IF($E1000="一本差勝",大将分析!$D$15,IF($E1000="引き分け",大将分析!$D$16,IF($E1000="一本差負",大将分析!$D$17,大将分析!$D$18))))</f>
        <v>0.16000000000000003</v>
      </c>
      <c r="W1000" s="1">
        <f t="shared" si="206"/>
        <v>1</v>
      </c>
      <c r="X1000" s="1">
        <f t="shared" si="207"/>
        <v>2</v>
      </c>
    </row>
    <row r="1001" spans="1:24" x14ac:dyDescent="0.15">
      <c r="A1001" s="1" t="s">
        <v>39</v>
      </c>
      <c r="B1001" s="1" t="s">
        <v>40</v>
      </c>
      <c r="C1001" s="1" t="s">
        <v>42</v>
      </c>
      <c r="D1001" s="1" t="s">
        <v>39</v>
      </c>
      <c r="E1001" s="1" t="s">
        <v>42</v>
      </c>
      <c r="F1001" s="19">
        <f t="shared" si="195"/>
        <v>1</v>
      </c>
      <c r="G1001" s="19">
        <f t="shared" si="196"/>
        <v>1</v>
      </c>
      <c r="H1001" s="20">
        <f t="shared" si="197"/>
        <v>1.3631488000000013E-4</v>
      </c>
      <c r="J1001" s="7">
        <f>IF($A1001="二本差勝",先鋒分析!$D$14,IF($A1001="一本差勝",先鋒分析!$D$15,IF($A1001="引き分け",先鋒分析!$D$16,IF($A1001="一本差負",先鋒分析!$D$17,先鋒分析!$D$18))))</f>
        <v>0.16000000000000003</v>
      </c>
      <c r="K1001" s="19">
        <f t="shared" si="198"/>
        <v>1</v>
      </c>
      <c r="L1001" s="19">
        <f t="shared" si="199"/>
        <v>2</v>
      </c>
      <c r="M1001" s="7">
        <f>IF($B1001="二本差勝",次鋒分析!$D$14,IF($B1001="一本差勝",次鋒分析!$D$15,IF($B1001="引き分け",次鋒分析!$D$16,IF($B1001="一本差負",次鋒分析!$D$17,次鋒分析!$D$18))))</f>
        <v>0.20800000000000002</v>
      </c>
      <c r="N1001" s="1">
        <f t="shared" si="200"/>
        <v>1</v>
      </c>
      <c r="O1001" s="1">
        <f t="shared" si="201"/>
        <v>1</v>
      </c>
      <c r="P1001" s="7">
        <f>IF($C1001="二本差勝",中堅分析!$D$14,IF($C1001="一本差勝",中堅分析!$D$15,IF($C1001="引き分け",中堅分析!$D$16,IF($C1001="一本差負",中堅分析!$D$17,中堅分析!$D$18))))</f>
        <v>0.16000000000000003</v>
      </c>
      <c r="Q1001" s="1">
        <f t="shared" si="202"/>
        <v>-1</v>
      </c>
      <c r="R1001" s="1">
        <f t="shared" si="203"/>
        <v>-2</v>
      </c>
      <c r="S1001" s="7">
        <f>IF($D1001="二本差勝",副将分析!$D$14,IF($D1001="一本差勝",副将分析!$D$15,IF($D1001="引き分け",副将分析!$D$16,IF($D1001="一本差負",副将分析!$D$17,副将分析!$D$18))))</f>
        <v>0.16000000000000003</v>
      </c>
      <c r="T1001" s="1">
        <f t="shared" si="204"/>
        <v>1</v>
      </c>
      <c r="U1001" s="1">
        <f t="shared" si="205"/>
        <v>2</v>
      </c>
      <c r="V1001" s="7">
        <f>IF($E1001="二本差勝",大将分析!$D$14,IF($E1001="一本差勝",大将分析!$D$15,IF($E1001="引き分け",大将分析!$D$16,IF($E1001="一本差負",大将分析!$D$17,大将分析!$D$18))))</f>
        <v>0.16000000000000003</v>
      </c>
      <c r="W1001" s="1">
        <f t="shared" si="206"/>
        <v>-1</v>
      </c>
      <c r="X1001" s="1">
        <f t="shared" si="207"/>
        <v>-2</v>
      </c>
    </row>
    <row r="1002" spans="1:24" x14ac:dyDescent="0.15">
      <c r="A1002" s="1" t="s">
        <v>39</v>
      </c>
      <c r="B1002" s="1" t="s">
        <v>40</v>
      </c>
      <c r="C1002" s="1" t="s">
        <v>42</v>
      </c>
      <c r="D1002" s="1" t="s">
        <v>40</v>
      </c>
      <c r="E1002" s="1" t="s">
        <v>41</v>
      </c>
      <c r="F1002" s="19">
        <f t="shared" si="195"/>
        <v>1</v>
      </c>
      <c r="G1002" s="19">
        <f t="shared" si="196"/>
        <v>1</v>
      </c>
      <c r="H1002" s="20">
        <f t="shared" si="197"/>
        <v>2.3037214720000014E-4</v>
      </c>
      <c r="J1002" s="7">
        <f>IF($A1002="二本差勝",先鋒分析!$D$14,IF($A1002="一本差勝",先鋒分析!$D$15,IF($A1002="引き分け",先鋒分析!$D$16,IF($A1002="一本差負",先鋒分析!$D$17,先鋒分析!$D$18))))</f>
        <v>0.16000000000000003</v>
      </c>
      <c r="K1002" s="19">
        <f t="shared" si="198"/>
        <v>1</v>
      </c>
      <c r="L1002" s="19">
        <f t="shared" si="199"/>
        <v>2</v>
      </c>
      <c r="M1002" s="7">
        <f>IF($B1002="二本差勝",次鋒分析!$D$14,IF($B1002="一本差勝",次鋒分析!$D$15,IF($B1002="引き分け",次鋒分析!$D$16,IF($B1002="一本差負",次鋒分析!$D$17,次鋒分析!$D$18))))</f>
        <v>0.20800000000000002</v>
      </c>
      <c r="N1002" s="1">
        <f t="shared" si="200"/>
        <v>1</v>
      </c>
      <c r="O1002" s="1">
        <f t="shared" si="201"/>
        <v>1</v>
      </c>
      <c r="P1002" s="7">
        <f>IF($C1002="二本差勝",中堅分析!$D$14,IF($C1002="一本差勝",中堅分析!$D$15,IF($C1002="引き分け",中堅分析!$D$16,IF($C1002="一本差負",中堅分析!$D$17,中堅分析!$D$18))))</f>
        <v>0.16000000000000003</v>
      </c>
      <c r="Q1002" s="1">
        <f t="shared" si="202"/>
        <v>-1</v>
      </c>
      <c r="R1002" s="1">
        <f t="shared" si="203"/>
        <v>-2</v>
      </c>
      <c r="S1002" s="7">
        <f>IF($D1002="二本差勝",副将分析!$D$14,IF($D1002="一本差勝",副将分析!$D$15,IF($D1002="引き分け",副将分析!$D$16,IF($D1002="一本差負",副将分析!$D$17,副将分析!$D$18))))</f>
        <v>0.20800000000000002</v>
      </c>
      <c r="T1002" s="1">
        <f t="shared" si="204"/>
        <v>1</v>
      </c>
      <c r="U1002" s="1">
        <f t="shared" si="205"/>
        <v>1</v>
      </c>
      <c r="V1002" s="7">
        <f>IF($E1002="二本差勝",大将分析!$D$14,IF($E1002="一本差勝",大将分析!$D$15,IF($E1002="引き分け",大将分析!$D$16,IF($E1002="一本差負",大将分析!$D$17,大将分析!$D$18))))</f>
        <v>0.20800000000000002</v>
      </c>
      <c r="W1002" s="1">
        <f t="shared" si="206"/>
        <v>-1</v>
      </c>
      <c r="X1002" s="1">
        <f t="shared" si="207"/>
        <v>-1</v>
      </c>
    </row>
    <row r="1003" spans="1:24" x14ac:dyDescent="0.15">
      <c r="A1003" s="1" t="s">
        <v>39</v>
      </c>
      <c r="B1003" s="1" t="s">
        <v>40</v>
      </c>
      <c r="C1003" s="1" t="s">
        <v>42</v>
      </c>
      <c r="D1003" s="1" t="s">
        <v>22</v>
      </c>
      <c r="E1003" s="1" t="s">
        <v>22</v>
      </c>
      <c r="F1003" s="19">
        <f t="shared" si="195"/>
        <v>1</v>
      </c>
      <c r="G1003" s="19">
        <f t="shared" si="196"/>
        <v>1</v>
      </c>
      <c r="H1003" s="20">
        <f t="shared" si="197"/>
        <v>3.7111726080000027E-4</v>
      </c>
      <c r="J1003" s="7">
        <f>IF($A1003="二本差勝",先鋒分析!$D$14,IF($A1003="一本差勝",先鋒分析!$D$15,IF($A1003="引き分け",先鋒分析!$D$16,IF($A1003="一本差負",先鋒分析!$D$17,先鋒分析!$D$18))))</f>
        <v>0.16000000000000003</v>
      </c>
      <c r="K1003" s="19">
        <f t="shared" si="198"/>
        <v>1</v>
      </c>
      <c r="L1003" s="19">
        <f t="shared" si="199"/>
        <v>2</v>
      </c>
      <c r="M1003" s="7">
        <f>IF($B1003="二本差勝",次鋒分析!$D$14,IF($B1003="一本差勝",次鋒分析!$D$15,IF($B1003="引き分け",次鋒分析!$D$16,IF($B1003="一本差負",次鋒分析!$D$17,次鋒分析!$D$18))))</f>
        <v>0.20800000000000002</v>
      </c>
      <c r="N1003" s="1">
        <f t="shared" si="200"/>
        <v>1</v>
      </c>
      <c r="O1003" s="1">
        <f t="shared" si="201"/>
        <v>1</v>
      </c>
      <c r="P1003" s="7">
        <f>IF($C1003="二本差勝",中堅分析!$D$14,IF($C1003="一本差勝",中堅分析!$D$15,IF($C1003="引き分け",中堅分析!$D$16,IF($C1003="一本差負",中堅分析!$D$17,中堅分析!$D$18))))</f>
        <v>0.16000000000000003</v>
      </c>
      <c r="Q1003" s="1">
        <f t="shared" si="202"/>
        <v>-1</v>
      </c>
      <c r="R1003" s="1">
        <f t="shared" si="203"/>
        <v>-2</v>
      </c>
      <c r="S1003" s="7">
        <f>IF($D1003="二本差勝",副将分析!$D$14,IF($D1003="一本差勝",副将分析!$D$15,IF($D1003="引き分け",副将分析!$D$16,IF($D1003="一本差負",副将分析!$D$17,副将分析!$D$18))))</f>
        <v>0.26400000000000001</v>
      </c>
      <c r="T1003" s="1">
        <f t="shared" si="204"/>
        <v>0</v>
      </c>
      <c r="U1003" s="1">
        <f t="shared" si="205"/>
        <v>0</v>
      </c>
      <c r="V1003" s="7">
        <f>IF($E1003="二本差勝",大将分析!$D$14,IF($E1003="一本差勝",大将分析!$D$15,IF($E1003="引き分け",大将分析!$D$16,IF($E1003="一本差負",大将分析!$D$17,大将分析!$D$18))))</f>
        <v>0.26400000000000001</v>
      </c>
      <c r="W1003" s="1">
        <f t="shared" si="206"/>
        <v>0</v>
      </c>
      <c r="X1003" s="1">
        <f t="shared" si="207"/>
        <v>0</v>
      </c>
    </row>
    <row r="1004" spans="1:24" x14ac:dyDescent="0.15">
      <c r="A1004" s="1" t="s">
        <v>39</v>
      </c>
      <c r="B1004" s="1" t="s">
        <v>40</v>
      </c>
      <c r="C1004" s="1" t="s">
        <v>42</v>
      </c>
      <c r="D1004" s="1" t="s">
        <v>41</v>
      </c>
      <c r="E1004" s="1" t="s">
        <v>40</v>
      </c>
      <c r="F1004" s="19">
        <f t="shared" si="195"/>
        <v>1</v>
      </c>
      <c r="G1004" s="19">
        <f t="shared" si="196"/>
        <v>1</v>
      </c>
      <c r="H1004" s="20">
        <f t="shared" si="197"/>
        <v>2.3037214720000014E-4</v>
      </c>
      <c r="J1004" s="7">
        <f>IF($A1004="二本差勝",先鋒分析!$D$14,IF($A1004="一本差勝",先鋒分析!$D$15,IF($A1004="引き分け",先鋒分析!$D$16,IF($A1004="一本差負",先鋒分析!$D$17,先鋒分析!$D$18))))</f>
        <v>0.16000000000000003</v>
      </c>
      <c r="K1004" s="19">
        <f t="shared" si="198"/>
        <v>1</v>
      </c>
      <c r="L1004" s="19">
        <f t="shared" si="199"/>
        <v>2</v>
      </c>
      <c r="M1004" s="7">
        <f>IF($B1004="二本差勝",次鋒分析!$D$14,IF($B1004="一本差勝",次鋒分析!$D$15,IF($B1004="引き分け",次鋒分析!$D$16,IF($B1004="一本差負",次鋒分析!$D$17,次鋒分析!$D$18))))</f>
        <v>0.20800000000000002</v>
      </c>
      <c r="N1004" s="1">
        <f t="shared" si="200"/>
        <v>1</v>
      </c>
      <c r="O1004" s="1">
        <f t="shared" si="201"/>
        <v>1</v>
      </c>
      <c r="P1004" s="7">
        <f>IF($C1004="二本差勝",中堅分析!$D$14,IF($C1004="一本差勝",中堅分析!$D$15,IF($C1004="引き分け",中堅分析!$D$16,IF($C1004="一本差負",中堅分析!$D$17,中堅分析!$D$18))))</f>
        <v>0.16000000000000003</v>
      </c>
      <c r="Q1004" s="1">
        <f t="shared" si="202"/>
        <v>-1</v>
      </c>
      <c r="R1004" s="1">
        <f t="shared" si="203"/>
        <v>-2</v>
      </c>
      <c r="S1004" s="7">
        <f>IF($D1004="二本差勝",副将分析!$D$14,IF($D1004="一本差勝",副将分析!$D$15,IF($D1004="引き分け",副将分析!$D$16,IF($D1004="一本差負",副将分析!$D$17,副将分析!$D$18))))</f>
        <v>0.20800000000000002</v>
      </c>
      <c r="T1004" s="1">
        <f t="shared" si="204"/>
        <v>-1</v>
      </c>
      <c r="U1004" s="1">
        <f t="shared" si="205"/>
        <v>-1</v>
      </c>
      <c r="V1004" s="7">
        <f>IF($E1004="二本差勝",大将分析!$D$14,IF($E1004="一本差勝",大将分析!$D$15,IF($E1004="引き分け",大将分析!$D$16,IF($E1004="一本差負",大将分析!$D$17,大将分析!$D$18))))</f>
        <v>0.20800000000000002</v>
      </c>
      <c r="W1004" s="1">
        <f t="shared" si="206"/>
        <v>1</v>
      </c>
      <c r="X1004" s="1">
        <f t="shared" si="207"/>
        <v>1</v>
      </c>
    </row>
    <row r="1005" spans="1:24" x14ac:dyDescent="0.15">
      <c r="A1005" s="1" t="s">
        <v>39</v>
      </c>
      <c r="B1005" s="1" t="s">
        <v>40</v>
      </c>
      <c r="C1005" s="1" t="s">
        <v>42</v>
      </c>
      <c r="D1005" s="1" t="s">
        <v>42</v>
      </c>
      <c r="E1005" s="1" t="s">
        <v>39</v>
      </c>
      <c r="F1005" s="19">
        <f t="shared" si="195"/>
        <v>1</v>
      </c>
      <c r="G1005" s="19">
        <f t="shared" si="196"/>
        <v>1</v>
      </c>
      <c r="H1005" s="20">
        <f t="shared" si="197"/>
        <v>1.3631488000000013E-4</v>
      </c>
      <c r="J1005" s="7">
        <f>IF($A1005="二本差勝",先鋒分析!$D$14,IF($A1005="一本差勝",先鋒分析!$D$15,IF($A1005="引き分け",先鋒分析!$D$16,IF($A1005="一本差負",先鋒分析!$D$17,先鋒分析!$D$18))))</f>
        <v>0.16000000000000003</v>
      </c>
      <c r="K1005" s="19">
        <f t="shared" si="198"/>
        <v>1</v>
      </c>
      <c r="L1005" s="19">
        <f t="shared" si="199"/>
        <v>2</v>
      </c>
      <c r="M1005" s="7">
        <f>IF($B1005="二本差勝",次鋒分析!$D$14,IF($B1005="一本差勝",次鋒分析!$D$15,IF($B1005="引き分け",次鋒分析!$D$16,IF($B1005="一本差負",次鋒分析!$D$17,次鋒分析!$D$18))))</f>
        <v>0.20800000000000002</v>
      </c>
      <c r="N1005" s="1">
        <f t="shared" si="200"/>
        <v>1</v>
      </c>
      <c r="O1005" s="1">
        <f t="shared" si="201"/>
        <v>1</v>
      </c>
      <c r="P1005" s="7">
        <f>IF($C1005="二本差勝",中堅分析!$D$14,IF($C1005="一本差勝",中堅分析!$D$15,IF($C1005="引き分け",中堅分析!$D$16,IF($C1005="一本差負",中堅分析!$D$17,中堅分析!$D$18))))</f>
        <v>0.16000000000000003</v>
      </c>
      <c r="Q1005" s="1">
        <f t="shared" si="202"/>
        <v>-1</v>
      </c>
      <c r="R1005" s="1">
        <f t="shared" si="203"/>
        <v>-2</v>
      </c>
      <c r="S1005" s="7">
        <f>IF($D1005="二本差勝",副将分析!$D$14,IF($D1005="一本差勝",副将分析!$D$15,IF($D1005="引き分け",副将分析!$D$16,IF($D1005="一本差負",副将分析!$D$17,副将分析!$D$18))))</f>
        <v>0.16000000000000003</v>
      </c>
      <c r="T1005" s="1">
        <f t="shared" si="204"/>
        <v>-1</v>
      </c>
      <c r="U1005" s="1">
        <f t="shared" si="205"/>
        <v>-2</v>
      </c>
      <c r="V1005" s="7">
        <f>IF($E1005="二本差勝",大将分析!$D$14,IF($E1005="一本差勝",大将分析!$D$15,IF($E1005="引き分け",大将分析!$D$16,IF($E1005="一本差負",大将分析!$D$17,大将分析!$D$18))))</f>
        <v>0.16000000000000003</v>
      </c>
      <c r="W1005" s="1">
        <f t="shared" si="206"/>
        <v>1</v>
      </c>
      <c r="X1005" s="1">
        <f t="shared" si="207"/>
        <v>2</v>
      </c>
    </row>
    <row r="1006" spans="1:24" x14ac:dyDescent="0.15">
      <c r="A1006" s="1" t="s">
        <v>39</v>
      </c>
      <c r="B1006" s="1" t="s">
        <v>42</v>
      </c>
      <c r="C1006" s="1" t="s">
        <v>40</v>
      </c>
      <c r="D1006" s="1" t="s">
        <v>39</v>
      </c>
      <c r="E1006" s="1" t="s">
        <v>42</v>
      </c>
      <c r="F1006" s="19">
        <f t="shared" si="195"/>
        <v>1</v>
      </c>
      <c r="G1006" s="19">
        <f t="shared" si="196"/>
        <v>1</v>
      </c>
      <c r="H1006" s="20">
        <f t="shared" si="197"/>
        <v>1.3631488000000013E-4</v>
      </c>
      <c r="J1006" s="7">
        <f>IF($A1006="二本差勝",先鋒分析!$D$14,IF($A1006="一本差勝",先鋒分析!$D$15,IF($A1006="引き分け",先鋒分析!$D$16,IF($A1006="一本差負",先鋒分析!$D$17,先鋒分析!$D$18))))</f>
        <v>0.16000000000000003</v>
      </c>
      <c r="K1006" s="19">
        <f t="shared" si="198"/>
        <v>1</v>
      </c>
      <c r="L1006" s="19">
        <f t="shared" si="199"/>
        <v>2</v>
      </c>
      <c r="M1006" s="7">
        <f>IF($B1006="二本差勝",次鋒分析!$D$14,IF($B1006="一本差勝",次鋒分析!$D$15,IF($B1006="引き分け",次鋒分析!$D$16,IF($B1006="一本差負",次鋒分析!$D$17,次鋒分析!$D$18))))</f>
        <v>0.16000000000000003</v>
      </c>
      <c r="N1006" s="1">
        <f t="shared" si="200"/>
        <v>-1</v>
      </c>
      <c r="O1006" s="1">
        <f t="shared" si="201"/>
        <v>-2</v>
      </c>
      <c r="P1006" s="7">
        <f>IF($C1006="二本差勝",中堅分析!$D$14,IF($C1006="一本差勝",中堅分析!$D$15,IF($C1006="引き分け",中堅分析!$D$16,IF($C1006="一本差負",中堅分析!$D$17,中堅分析!$D$18))))</f>
        <v>0.20800000000000002</v>
      </c>
      <c r="Q1006" s="1">
        <f t="shared" si="202"/>
        <v>1</v>
      </c>
      <c r="R1006" s="1">
        <f t="shared" si="203"/>
        <v>1</v>
      </c>
      <c r="S1006" s="7">
        <f>IF($D1006="二本差勝",副将分析!$D$14,IF($D1006="一本差勝",副将分析!$D$15,IF($D1006="引き分け",副将分析!$D$16,IF($D1006="一本差負",副将分析!$D$17,副将分析!$D$18))))</f>
        <v>0.16000000000000003</v>
      </c>
      <c r="T1006" s="1">
        <f t="shared" si="204"/>
        <v>1</v>
      </c>
      <c r="U1006" s="1">
        <f t="shared" si="205"/>
        <v>2</v>
      </c>
      <c r="V1006" s="7">
        <f>IF($E1006="二本差勝",大将分析!$D$14,IF($E1006="一本差勝",大将分析!$D$15,IF($E1006="引き分け",大将分析!$D$16,IF($E1006="一本差負",大将分析!$D$17,大将分析!$D$18))))</f>
        <v>0.16000000000000003</v>
      </c>
      <c r="W1006" s="1">
        <f t="shared" si="206"/>
        <v>-1</v>
      </c>
      <c r="X1006" s="1">
        <f t="shared" si="207"/>
        <v>-2</v>
      </c>
    </row>
    <row r="1007" spans="1:24" x14ac:dyDescent="0.15">
      <c r="A1007" s="1" t="s">
        <v>39</v>
      </c>
      <c r="B1007" s="1" t="s">
        <v>42</v>
      </c>
      <c r="C1007" s="1" t="s">
        <v>40</v>
      </c>
      <c r="D1007" s="1" t="s">
        <v>40</v>
      </c>
      <c r="E1007" s="1" t="s">
        <v>41</v>
      </c>
      <c r="F1007" s="19">
        <f t="shared" si="195"/>
        <v>1</v>
      </c>
      <c r="G1007" s="19">
        <f t="shared" si="196"/>
        <v>1</v>
      </c>
      <c r="H1007" s="20">
        <f t="shared" si="197"/>
        <v>2.3037214720000014E-4</v>
      </c>
      <c r="J1007" s="7">
        <f>IF($A1007="二本差勝",先鋒分析!$D$14,IF($A1007="一本差勝",先鋒分析!$D$15,IF($A1007="引き分け",先鋒分析!$D$16,IF($A1007="一本差負",先鋒分析!$D$17,先鋒分析!$D$18))))</f>
        <v>0.16000000000000003</v>
      </c>
      <c r="K1007" s="19">
        <f t="shared" si="198"/>
        <v>1</v>
      </c>
      <c r="L1007" s="19">
        <f t="shared" si="199"/>
        <v>2</v>
      </c>
      <c r="M1007" s="7">
        <f>IF($B1007="二本差勝",次鋒分析!$D$14,IF($B1007="一本差勝",次鋒分析!$D$15,IF($B1007="引き分け",次鋒分析!$D$16,IF($B1007="一本差負",次鋒分析!$D$17,次鋒分析!$D$18))))</f>
        <v>0.16000000000000003</v>
      </c>
      <c r="N1007" s="1">
        <f t="shared" si="200"/>
        <v>-1</v>
      </c>
      <c r="O1007" s="1">
        <f t="shared" si="201"/>
        <v>-2</v>
      </c>
      <c r="P1007" s="7">
        <f>IF($C1007="二本差勝",中堅分析!$D$14,IF($C1007="一本差勝",中堅分析!$D$15,IF($C1007="引き分け",中堅分析!$D$16,IF($C1007="一本差負",中堅分析!$D$17,中堅分析!$D$18))))</f>
        <v>0.20800000000000002</v>
      </c>
      <c r="Q1007" s="1">
        <f t="shared" si="202"/>
        <v>1</v>
      </c>
      <c r="R1007" s="1">
        <f t="shared" si="203"/>
        <v>1</v>
      </c>
      <c r="S1007" s="7">
        <f>IF($D1007="二本差勝",副将分析!$D$14,IF($D1007="一本差勝",副将分析!$D$15,IF($D1007="引き分け",副将分析!$D$16,IF($D1007="一本差負",副将分析!$D$17,副将分析!$D$18))))</f>
        <v>0.20800000000000002</v>
      </c>
      <c r="T1007" s="1">
        <f t="shared" si="204"/>
        <v>1</v>
      </c>
      <c r="U1007" s="1">
        <f t="shared" si="205"/>
        <v>1</v>
      </c>
      <c r="V1007" s="7">
        <f>IF($E1007="二本差勝",大将分析!$D$14,IF($E1007="一本差勝",大将分析!$D$15,IF($E1007="引き分け",大将分析!$D$16,IF($E1007="一本差負",大将分析!$D$17,大将分析!$D$18))))</f>
        <v>0.20800000000000002</v>
      </c>
      <c r="W1007" s="1">
        <f t="shared" si="206"/>
        <v>-1</v>
      </c>
      <c r="X1007" s="1">
        <f t="shared" si="207"/>
        <v>-1</v>
      </c>
    </row>
    <row r="1008" spans="1:24" x14ac:dyDescent="0.15">
      <c r="A1008" s="1" t="s">
        <v>39</v>
      </c>
      <c r="B1008" s="1" t="s">
        <v>42</v>
      </c>
      <c r="C1008" s="1" t="s">
        <v>40</v>
      </c>
      <c r="D1008" s="1" t="s">
        <v>22</v>
      </c>
      <c r="E1008" s="1" t="s">
        <v>22</v>
      </c>
      <c r="F1008" s="19">
        <f t="shared" si="195"/>
        <v>1</v>
      </c>
      <c r="G1008" s="19">
        <f t="shared" si="196"/>
        <v>1</v>
      </c>
      <c r="H1008" s="20">
        <f t="shared" si="197"/>
        <v>3.7111726080000027E-4</v>
      </c>
      <c r="J1008" s="7">
        <f>IF($A1008="二本差勝",先鋒分析!$D$14,IF($A1008="一本差勝",先鋒分析!$D$15,IF($A1008="引き分け",先鋒分析!$D$16,IF($A1008="一本差負",先鋒分析!$D$17,先鋒分析!$D$18))))</f>
        <v>0.16000000000000003</v>
      </c>
      <c r="K1008" s="19">
        <f t="shared" si="198"/>
        <v>1</v>
      </c>
      <c r="L1008" s="19">
        <f t="shared" si="199"/>
        <v>2</v>
      </c>
      <c r="M1008" s="7">
        <f>IF($B1008="二本差勝",次鋒分析!$D$14,IF($B1008="一本差勝",次鋒分析!$D$15,IF($B1008="引き分け",次鋒分析!$D$16,IF($B1008="一本差負",次鋒分析!$D$17,次鋒分析!$D$18))))</f>
        <v>0.16000000000000003</v>
      </c>
      <c r="N1008" s="1">
        <f t="shared" si="200"/>
        <v>-1</v>
      </c>
      <c r="O1008" s="1">
        <f t="shared" si="201"/>
        <v>-2</v>
      </c>
      <c r="P1008" s="7">
        <f>IF($C1008="二本差勝",中堅分析!$D$14,IF($C1008="一本差勝",中堅分析!$D$15,IF($C1008="引き分け",中堅分析!$D$16,IF($C1008="一本差負",中堅分析!$D$17,中堅分析!$D$18))))</f>
        <v>0.20800000000000002</v>
      </c>
      <c r="Q1008" s="1">
        <f t="shared" si="202"/>
        <v>1</v>
      </c>
      <c r="R1008" s="1">
        <f t="shared" si="203"/>
        <v>1</v>
      </c>
      <c r="S1008" s="7">
        <f>IF($D1008="二本差勝",副将分析!$D$14,IF($D1008="一本差勝",副将分析!$D$15,IF($D1008="引き分け",副将分析!$D$16,IF($D1008="一本差負",副将分析!$D$17,副将分析!$D$18))))</f>
        <v>0.26400000000000001</v>
      </c>
      <c r="T1008" s="1">
        <f t="shared" si="204"/>
        <v>0</v>
      </c>
      <c r="U1008" s="1">
        <f t="shared" si="205"/>
        <v>0</v>
      </c>
      <c r="V1008" s="7">
        <f>IF($E1008="二本差勝",大将分析!$D$14,IF($E1008="一本差勝",大将分析!$D$15,IF($E1008="引き分け",大将分析!$D$16,IF($E1008="一本差負",大将分析!$D$17,大将分析!$D$18))))</f>
        <v>0.26400000000000001</v>
      </c>
      <c r="W1008" s="1">
        <f t="shared" si="206"/>
        <v>0</v>
      </c>
      <c r="X1008" s="1">
        <f t="shared" si="207"/>
        <v>0</v>
      </c>
    </row>
    <row r="1009" spans="1:24" x14ac:dyDescent="0.15">
      <c r="A1009" s="1" t="s">
        <v>39</v>
      </c>
      <c r="B1009" s="1" t="s">
        <v>42</v>
      </c>
      <c r="C1009" s="1" t="s">
        <v>40</v>
      </c>
      <c r="D1009" s="1" t="s">
        <v>41</v>
      </c>
      <c r="E1009" s="1" t="s">
        <v>40</v>
      </c>
      <c r="F1009" s="19">
        <f t="shared" si="195"/>
        <v>1</v>
      </c>
      <c r="G1009" s="19">
        <f t="shared" si="196"/>
        <v>1</v>
      </c>
      <c r="H1009" s="20">
        <f t="shared" si="197"/>
        <v>2.3037214720000014E-4</v>
      </c>
      <c r="J1009" s="7">
        <f>IF($A1009="二本差勝",先鋒分析!$D$14,IF($A1009="一本差勝",先鋒分析!$D$15,IF($A1009="引き分け",先鋒分析!$D$16,IF($A1009="一本差負",先鋒分析!$D$17,先鋒分析!$D$18))))</f>
        <v>0.16000000000000003</v>
      </c>
      <c r="K1009" s="19">
        <f t="shared" si="198"/>
        <v>1</v>
      </c>
      <c r="L1009" s="19">
        <f t="shared" si="199"/>
        <v>2</v>
      </c>
      <c r="M1009" s="7">
        <f>IF($B1009="二本差勝",次鋒分析!$D$14,IF($B1009="一本差勝",次鋒分析!$D$15,IF($B1009="引き分け",次鋒分析!$D$16,IF($B1009="一本差負",次鋒分析!$D$17,次鋒分析!$D$18))))</f>
        <v>0.16000000000000003</v>
      </c>
      <c r="N1009" s="1">
        <f t="shared" si="200"/>
        <v>-1</v>
      </c>
      <c r="O1009" s="1">
        <f t="shared" si="201"/>
        <v>-2</v>
      </c>
      <c r="P1009" s="7">
        <f>IF($C1009="二本差勝",中堅分析!$D$14,IF($C1009="一本差勝",中堅分析!$D$15,IF($C1009="引き分け",中堅分析!$D$16,IF($C1009="一本差負",中堅分析!$D$17,中堅分析!$D$18))))</f>
        <v>0.20800000000000002</v>
      </c>
      <c r="Q1009" s="1">
        <f t="shared" si="202"/>
        <v>1</v>
      </c>
      <c r="R1009" s="1">
        <f t="shared" si="203"/>
        <v>1</v>
      </c>
      <c r="S1009" s="7">
        <f>IF($D1009="二本差勝",副将分析!$D$14,IF($D1009="一本差勝",副将分析!$D$15,IF($D1009="引き分け",副将分析!$D$16,IF($D1009="一本差負",副将分析!$D$17,副将分析!$D$18))))</f>
        <v>0.20800000000000002</v>
      </c>
      <c r="T1009" s="1">
        <f t="shared" si="204"/>
        <v>-1</v>
      </c>
      <c r="U1009" s="1">
        <f t="shared" si="205"/>
        <v>-1</v>
      </c>
      <c r="V1009" s="7">
        <f>IF($E1009="二本差勝",大将分析!$D$14,IF($E1009="一本差勝",大将分析!$D$15,IF($E1009="引き分け",大将分析!$D$16,IF($E1009="一本差負",大将分析!$D$17,大将分析!$D$18))))</f>
        <v>0.20800000000000002</v>
      </c>
      <c r="W1009" s="1">
        <f t="shared" si="206"/>
        <v>1</v>
      </c>
      <c r="X1009" s="1">
        <f t="shared" si="207"/>
        <v>1</v>
      </c>
    </row>
    <row r="1010" spans="1:24" x14ac:dyDescent="0.15">
      <c r="A1010" s="1" t="s">
        <v>39</v>
      </c>
      <c r="B1010" s="1" t="s">
        <v>42</v>
      </c>
      <c r="C1010" s="1" t="s">
        <v>40</v>
      </c>
      <c r="D1010" s="1" t="s">
        <v>42</v>
      </c>
      <c r="E1010" s="1" t="s">
        <v>39</v>
      </c>
      <c r="F1010" s="19">
        <f t="shared" si="195"/>
        <v>1</v>
      </c>
      <c r="G1010" s="19">
        <f t="shared" si="196"/>
        <v>1</v>
      </c>
      <c r="H1010" s="20">
        <f t="shared" si="197"/>
        <v>1.3631488000000013E-4</v>
      </c>
      <c r="J1010" s="7">
        <f>IF($A1010="二本差勝",先鋒分析!$D$14,IF($A1010="一本差勝",先鋒分析!$D$15,IF($A1010="引き分け",先鋒分析!$D$16,IF($A1010="一本差負",先鋒分析!$D$17,先鋒分析!$D$18))))</f>
        <v>0.16000000000000003</v>
      </c>
      <c r="K1010" s="19">
        <f t="shared" si="198"/>
        <v>1</v>
      </c>
      <c r="L1010" s="19">
        <f t="shared" si="199"/>
        <v>2</v>
      </c>
      <c r="M1010" s="7">
        <f>IF($B1010="二本差勝",次鋒分析!$D$14,IF($B1010="一本差勝",次鋒分析!$D$15,IF($B1010="引き分け",次鋒分析!$D$16,IF($B1010="一本差負",次鋒分析!$D$17,次鋒分析!$D$18))))</f>
        <v>0.16000000000000003</v>
      </c>
      <c r="N1010" s="1">
        <f t="shared" si="200"/>
        <v>-1</v>
      </c>
      <c r="O1010" s="1">
        <f t="shared" si="201"/>
        <v>-2</v>
      </c>
      <c r="P1010" s="7">
        <f>IF($C1010="二本差勝",中堅分析!$D$14,IF($C1010="一本差勝",中堅分析!$D$15,IF($C1010="引き分け",中堅分析!$D$16,IF($C1010="一本差負",中堅分析!$D$17,中堅分析!$D$18))))</f>
        <v>0.20800000000000002</v>
      </c>
      <c r="Q1010" s="1">
        <f t="shared" si="202"/>
        <v>1</v>
      </c>
      <c r="R1010" s="1">
        <f t="shared" si="203"/>
        <v>1</v>
      </c>
      <c r="S1010" s="7">
        <f>IF($D1010="二本差勝",副将分析!$D$14,IF($D1010="一本差勝",副将分析!$D$15,IF($D1010="引き分け",副将分析!$D$16,IF($D1010="一本差負",副将分析!$D$17,副将分析!$D$18))))</f>
        <v>0.16000000000000003</v>
      </c>
      <c r="T1010" s="1">
        <f t="shared" si="204"/>
        <v>-1</v>
      </c>
      <c r="U1010" s="1">
        <f t="shared" si="205"/>
        <v>-2</v>
      </c>
      <c r="V1010" s="7">
        <f>IF($E1010="二本差勝",大将分析!$D$14,IF($E1010="一本差勝",大将分析!$D$15,IF($E1010="引き分け",大将分析!$D$16,IF($E1010="一本差負",大将分析!$D$17,大将分析!$D$18))))</f>
        <v>0.16000000000000003</v>
      </c>
      <c r="W1010" s="1">
        <f t="shared" si="206"/>
        <v>1</v>
      </c>
      <c r="X1010" s="1">
        <f t="shared" si="207"/>
        <v>2</v>
      </c>
    </row>
    <row r="1011" spans="1:24" x14ac:dyDescent="0.15">
      <c r="A1011" s="1" t="s">
        <v>40</v>
      </c>
      <c r="B1011" s="1" t="s">
        <v>39</v>
      </c>
      <c r="C1011" s="1" t="s">
        <v>42</v>
      </c>
      <c r="D1011" s="1" t="s">
        <v>39</v>
      </c>
      <c r="E1011" s="1" t="s">
        <v>42</v>
      </c>
      <c r="F1011" s="19">
        <f t="shared" si="195"/>
        <v>1</v>
      </c>
      <c r="G1011" s="19">
        <f t="shared" si="196"/>
        <v>1</v>
      </c>
      <c r="H1011" s="20">
        <f t="shared" si="197"/>
        <v>1.3631488000000013E-4</v>
      </c>
      <c r="J1011" s="7">
        <f>IF($A1011="二本差勝",先鋒分析!$D$14,IF($A1011="一本差勝",先鋒分析!$D$15,IF($A1011="引き分け",先鋒分析!$D$16,IF($A1011="一本差負",先鋒分析!$D$17,先鋒分析!$D$18))))</f>
        <v>0.20800000000000002</v>
      </c>
      <c r="K1011" s="19">
        <f t="shared" si="198"/>
        <v>1</v>
      </c>
      <c r="L1011" s="19">
        <f t="shared" si="199"/>
        <v>1</v>
      </c>
      <c r="M1011" s="7">
        <f>IF($B1011="二本差勝",次鋒分析!$D$14,IF($B1011="一本差勝",次鋒分析!$D$15,IF($B1011="引き分け",次鋒分析!$D$16,IF($B1011="一本差負",次鋒分析!$D$17,次鋒分析!$D$18))))</f>
        <v>0.16000000000000003</v>
      </c>
      <c r="N1011" s="1">
        <f t="shared" si="200"/>
        <v>1</v>
      </c>
      <c r="O1011" s="1">
        <f t="shared" si="201"/>
        <v>2</v>
      </c>
      <c r="P1011" s="7">
        <f>IF($C1011="二本差勝",中堅分析!$D$14,IF($C1011="一本差勝",中堅分析!$D$15,IF($C1011="引き分け",中堅分析!$D$16,IF($C1011="一本差負",中堅分析!$D$17,中堅分析!$D$18))))</f>
        <v>0.16000000000000003</v>
      </c>
      <c r="Q1011" s="1">
        <f t="shared" si="202"/>
        <v>-1</v>
      </c>
      <c r="R1011" s="1">
        <f t="shared" si="203"/>
        <v>-2</v>
      </c>
      <c r="S1011" s="7">
        <f>IF($D1011="二本差勝",副将分析!$D$14,IF($D1011="一本差勝",副将分析!$D$15,IF($D1011="引き分け",副将分析!$D$16,IF($D1011="一本差負",副将分析!$D$17,副将分析!$D$18))))</f>
        <v>0.16000000000000003</v>
      </c>
      <c r="T1011" s="1">
        <f t="shared" si="204"/>
        <v>1</v>
      </c>
      <c r="U1011" s="1">
        <f t="shared" si="205"/>
        <v>2</v>
      </c>
      <c r="V1011" s="7">
        <f>IF($E1011="二本差勝",大将分析!$D$14,IF($E1011="一本差勝",大将分析!$D$15,IF($E1011="引き分け",大将分析!$D$16,IF($E1011="一本差負",大将分析!$D$17,大将分析!$D$18))))</f>
        <v>0.16000000000000003</v>
      </c>
      <c r="W1011" s="1">
        <f t="shared" si="206"/>
        <v>-1</v>
      </c>
      <c r="X1011" s="1">
        <f t="shared" si="207"/>
        <v>-2</v>
      </c>
    </row>
    <row r="1012" spans="1:24" x14ac:dyDescent="0.15">
      <c r="A1012" s="1" t="s">
        <v>40</v>
      </c>
      <c r="B1012" s="1" t="s">
        <v>39</v>
      </c>
      <c r="C1012" s="1" t="s">
        <v>42</v>
      </c>
      <c r="D1012" s="1" t="s">
        <v>40</v>
      </c>
      <c r="E1012" s="1" t="s">
        <v>41</v>
      </c>
      <c r="F1012" s="19">
        <f t="shared" si="195"/>
        <v>1</v>
      </c>
      <c r="G1012" s="19">
        <f t="shared" si="196"/>
        <v>1</v>
      </c>
      <c r="H1012" s="20">
        <f t="shared" si="197"/>
        <v>2.3037214720000014E-4</v>
      </c>
      <c r="J1012" s="7">
        <f>IF($A1012="二本差勝",先鋒分析!$D$14,IF($A1012="一本差勝",先鋒分析!$D$15,IF($A1012="引き分け",先鋒分析!$D$16,IF($A1012="一本差負",先鋒分析!$D$17,先鋒分析!$D$18))))</f>
        <v>0.20800000000000002</v>
      </c>
      <c r="K1012" s="19">
        <f t="shared" si="198"/>
        <v>1</v>
      </c>
      <c r="L1012" s="19">
        <f t="shared" si="199"/>
        <v>1</v>
      </c>
      <c r="M1012" s="7">
        <f>IF($B1012="二本差勝",次鋒分析!$D$14,IF($B1012="一本差勝",次鋒分析!$D$15,IF($B1012="引き分け",次鋒分析!$D$16,IF($B1012="一本差負",次鋒分析!$D$17,次鋒分析!$D$18))))</f>
        <v>0.16000000000000003</v>
      </c>
      <c r="N1012" s="1">
        <f t="shared" si="200"/>
        <v>1</v>
      </c>
      <c r="O1012" s="1">
        <f t="shared" si="201"/>
        <v>2</v>
      </c>
      <c r="P1012" s="7">
        <f>IF($C1012="二本差勝",中堅分析!$D$14,IF($C1012="一本差勝",中堅分析!$D$15,IF($C1012="引き分け",中堅分析!$D$16,IF($C1012="一本差負",中堅分析!$D$17,中堅分析!$D$18))))</f>
        <v>0.16000000000000003</v>
      </c>
      <c r="Q1012" s="1">
        <f t="shared" si="202"/>
        <v>-1</v>
      </c>
      <c r="R1012" s="1">
        <f t="shared" si="203"/>
        <v>-2</v>
      </c>
      <c r="S1012" s="7">
        <f>IF($D1012="二本差勝",副将分析!$D$14,IF($D1012="一本差勝",副将分析!$D$15,IF($D1012="引き分け",副将分析!$D$16,IF($D1012="一本差負",副将分析!$D$17,副将分析!$D$18))))</f>
        <v>0.20800000000000002</v>
      </c>
      <c r="T1012" s="1">
        <f t="shared" si="204"/>
        <v>1</v>
      </c>
      <c r="U1012" s="1">
        <f t="shared" si="205"/>
        <v>1</v>
      </c>
      <c r="V1012" s="7">
        <f>IF($E1012="二本差勝",大将分析!$D$14,IF($E1012="一本差勝",大将分析!$D$15,IF($E1012="引き分け",大将分析!$D$16,IF($E1012="一本差負",大将分析!$D$17,大将分析!$D$18))))</f>
        <v>0.20800000000000002</v>
      </c>
      <c r="W1012" s="1">
        <f t="shared" si="206"/>
        <v>-1</v>
      </c>
      <c r="X1012" s="1">
        <f t="shared" si="207"/>
        <v>-1</v>
      </c>
    </row>
    <row r="1013" spans="1:24" x14ac:dyDescent="0.15">
      <c r="A1013" s="1" t="s">
        <v>40</v>
      </c>
      <c r="B1013" s="1" t="s">
        <v>39</v>
      </c>
      <c r="C1013" s="1" t="s">
        <v>42</v>
      </c>
      <c r="D1013" s="1" t="s">
        <v>22</v>
      </c>
      <c r="E1013" s="1" t="s">
        <v>22</v>
      </c>
      <c r="F1013" s="19">
        <f t="shared" si="195"/>
        <v>1</v>
      </c>
      <c r="G1013" s="19">
        <f t="shared" si="196"/>
        <v>1</v>
      </c>
      <c r="H1013" s="20">
        <f t="shared" si="197"/>
        <v>3.7111726080000027E-4</v>
      </c>
      <c r="J1013" s="7">
        <f>IF($A1013="二本差勝",先鋒分析!$D$14,IF($A1013="一本差勝",先鋒分析!$D$15,IF($A1013="引き分け",先鋒分析!$D$16,IF($A1013="一本差負",先鋒分析!$D$17,先鋒分析!$D$18))))</f>
        <v>0.20800000000000002</v>
      </c>
      <c r="K1013" s="19">
        <f t="shared" si="198"/>
        <v>1</v>
      </c>
      <c r="L1013" s="19">
        <f t="shared" si="199"/>
        <v>1</v>
      </c>
      <c r="M1013" s="7">
        <f>IF($B1013="二本差勝",次鋒分析!$D$14,IF($B1013="一本差勝",次鋒分析!$D$15,IF($B1013="引き分け",次鋒分析!$D$16,IF($B1013="一本差負",次鋒分析!$D$17,次鋒分析!$D$18))))</f>
        <v>0.16000000000000003</v>
      </c>
      <c r="N1013" s="1">
        <f t="shared" si="200"/>
        <v>1</v>
      </c>
      <c r="O1013" s="1">
        <f t="shared" si="201"/>
        <v>2</v>
      </c>
      <c r="P1013" s="7">
        <f>IF($C1013="二本差勝",中堅分析!$D$14,IF($C1013="一本差勝",中堅分析!$D$15,IF($C1013="引き分け",中堅分析!$D$16,IF($C1013="一本差負",中堅分析!$D$17,中堅分析!$D$18))))</f>
        <v>0.16000000000000003</v>
      </c>
      <c r="Q1013" s="1">
        <f t="shared" si="202"/>
        <v>-1</v>
      </c>
      <c r="R1013" s="1">
        <f t="shared" si="203"/>
        <v>-2</v>
      </c>
      <c r="S1013" s="7">
        <f>IF($D1013="二本差勝",副将分析!$D$14,IF($D1013="一本差勝",副将分析!$D$15,IF($D1013="引き分け",副将分析!$D$16,IF($D1013="一本差負",副将分析!$D$17,副将分析!$D$18))))</f>
        <v>0.26400000000000001</v>
      </c>
      <c r="T1013" s="1">
        <f t="shared" si="204"/>
        <v>0</v>
      </c>
      <c r="U1013" s="1">
        <f t="shared" si="205"/>
        <v>0</v>
      </c>
      <c r="V1013" s="7">
        <f>IF($E1013="二本差勝",大将分析!$D$14,IF($E1013="一本差勝",大将分析!$D$15,IF($E1013="引き分け",大将分析!$D$16,IF($E1013="一本差負",大将分析!$D$17,大将分析!$D$18))))</f>
        <v>0.26400000000000001</v>
      </c>
      <c r="W1013" s="1">
        <f t="shared" si="206"/>
        <v>0</v>
      </c>
      <c r="X1013" s="1">
        <f t="shared" si="207"/>
        <v>0</v>
      </c>
    </row>
    <row r="1014" spans="1:24" x14ac:dyDescent="0.15">
      <c r="A1014" s="1" t="s">
        <v>40</v>
      </c>
      <c r="B1014" s="1" t="s">
        <v>39</v>
      </c>
      <c r="C1014" s="1" t="s">
        <v>42</v>
      </c>
      <c r="D1014" s="1" t="s">
        <v>41</v>
      </c>
      <c r="E1014" s="1" t="s">
        <v>40</v>
      </c>
      <c r="F1014" s="19">
        <f t="shared" si="195"/>
        <v>1</v>
      </c>
      <c r="G1014" s="19">
        <f t="shared" si="196"/>
        <v>1</v>
      </c>
      <c r="H1014" s="20">
        <f t="shared" si="197"/>
        <v>2.3037214720000014E-4</v>
      </c>
      <c r="J1014" s="7">
        <f>IF($A1014="二本差勝",先鋒分析!$D$14,IF($A1014="一本差勝",先鋒分析!$D$15,IF($A1014="引き分け",先鋒分析!$D$16,IF($A1014="一本差負",先鋒分析!$D$17,先鋒分析!$D$18))))</f>
        <v>0.20800000000000002</v>
      </c>
      <c r="K1014" s="19">
        <f t="shared" si="198"/>
        <v>1</v>
      </c>
      <c r="L1014" s="19">
        <f t="shared" si="199"/>
        <v>1</v>
      </c>
      <c r="M1014" s="7">
        <f>IF($B1014="二本差勝",次鋒分析!$D$14,IF($B1014="一本差勝",次鋒分析!$D$15,IF($B1014="引き分け",次鋒分析!$D$16,IF($B1014="一本差負",次鋒分析!$D$17,次鋒分析!$D$18))))</f>
        <v>0.16000000000000003</v>
      </c>
      <c r="N1014" s="1">
        <f t="shared" si="200"/>
        <v>1</v>
      </c>
      <c r="O1014" s="1">
        <f t="shared" si="201"/>
        <v>2</v>
      </c>
      <c r="P1014" s="7">
        <f>IF($C1014="二本差勝",中堅分析!$D$14,IF($C1014="一本差勝",中堅分析!$D$15,IF($C1014="引き分け",中堅分析!$D$16,IF($C1014="一本差負",中堅分析!$D$17,中堅分析!$D$18))))</f>
        <v>0.16000000000000003</v>
      </c>
      <c r="Q1014" s="1">
        <f t="shared" si="202"/>
        <v>-1</v>
      </c>
      <c r="R1014" s="1">
        <f t="shared" si="203"/>
        <v>-2</v>
      </c>
      <c r="S1014" s="7">
        <f>IF($D1014="二本差勝",副将分析!$D$14,IF($D1014="一本差勝",副将分析!$D$15,IF($D1014="引き分け",副将分析!$D$16,IF($D1014="一本差負",副将分析!$D$17,副将分析!$D$18))))</f>
        <v>0.20800000000000002</v>
      </c>
      <c r="T1014" s="1">
        <f t="shared" si="204"/>
        <v>-1</v>
      </c>
      <c r="U1014" s="1">
        <f t="shared" si="205"/>
        <v>-1</v>
      </c>
      <c r="V1014" s="7">
        <f>IF($E1014="二本差勝",大将分析!$D$14,IF($E1014="一本差勝",大将分析!$D$15,IF($E1014="引き分け",大将分析!$D$16,IF($E1014="一本差負",大将分析!$D$17,大将分析!$D$18))))</f>
        <v>0.20800000000000002</v>
      </c>
      <c r="W1014" s="1">
        <f t="shared" si="206"/>
        <v>1</v>
      </c>
      <c r="X1014" s="1">
        <f t="shared" si="207"/>
        <v>1</v>
      </c>
    </row>
    <row r="1015" spans="1:24" x14ac:dyDescent="0.15">
      <c r="A1015" s="1" t="s">
        <v>40</v>
      </c>
      <c r="B1015" s="1" t="s">
        <v>39</v>
      </c>
      <c r="C1015" s="1" t="s">
        <v>42</v>
      </c>
      <c r="D1015" s="1" t="s">
        <v>42</v>
      </c>
      <c r="E1015" s="1" t="s">
        <v>39</v>
      </c>
      <c r="F1015" s="19">
        <f t="shared" si="195"/>
        <v>1</v>
      </c>
      <c r="G1015" s="19">
        <f t="shared" si="196"/>
        <v>1</v>
      </c>
      <c r="H1015" s="20">
        <f t="shared" si="197"/>
        <v>1.3631488000000013E-4</v>
      </c>
      <c r="J1015" s="7">
        <f>IF($A1015="二本差勝",先鋒分析!$D$14,IF($A1015="一本差勝",先鋒分析!$D$15,IF($A1015="引き分け",先鋒分析!$D$16,IF($A1015="一本差負",先鋒分析!$D$17,先鋒分析!$D$18))))</f>
        <v>0.20800000000000002</v>
      </c>
      <c r="K1015" s="19">
        <f t="shared" si="198"/>
        <v>1</v>
      </c>
      <c r="L1015" s="19">
        <f t="shared" si="199"/>
        <v>1</v>
      </c>
      <c r="M1015" s="7">
        <f>IF($B1015="二本差勝",次鋒分析!$D$14,IF($B1015="一本差勝",次鋒分析!$D$15,IF($B1015="引き分け",次鋒分析!$D$16,IF($B1015="一本差負",次鋒分析!$D$17,次鋒分析!$D$18))))</f>
        <v>0.16000000000000003</v>
      </c>
      <c r="N1015" s="1">
        <f t="shared" si="200"/>
        <v>1</v>
      </c>
      <c r="O1015" s="1">
        <f t="shared" si="201"/>
        <v>2</v>
      </c>
      <c r="P1015" s="7">
        <f>IF($C1015="二本差勝",中堅分析!$D$14,IF($C1015="一本差勝",中堅分析!$D$15,IF($C1015="引き分け",中堅分析!$D$16,IF($C1015="一本差負",中堅分析!$D$17,中堅分析!$D$18))))</f>
        <v>0.16000000000000003</v>
      </c>
      <c r="Q1015" s="1">
        <f t="shared" si="202"/>
        <v>-1</v>
      </c>
      <c r="R1015" s="1">
        <f t="shared" si="203"/>
        <v>-2</v>
      </c>
      <c r="S1015" s="7">
        <f>IF($D1015="二本差勝",副将分析!$D$14,IF($D1015="一本差勝",副将分析!$D$15,IF($D1015="引き分け",副将分析!$D$16,IF($D1015="一本差負",副将分析!$D$17,副将分析!$D$18))))</f>
        <v>0.16000000000000003</v>
      </c>
      <c r="T1015" s="1">
        <f t="shared" si="204"/>
        <v>-1</v>
      </c>
      <c r="U1015" s="1">
        <f t="shared" si="205"/>
        <v>-2</v>
      </c>
      <c r="V1015" s="7">
        <f>IF($E1015="二本差勝",大将分析!$D$14,IF($E1015="一本差勝",大将分析!$D$15,IF($E1015="引き分け",大将分析!$D$16,IF($E1015="一本差負",大将分析!$D$17,大将分析!$D$18))))</f>
        <v>0.16000000000000003</v>
      </c>
      <c r="W1015" s="1">
        <f t="shared" si="206"/>
        <v>1</v>
      </c>
      <c r="X1015" s="1">
        <f t="shared" si="207"/>
        <v>2</v>
      </c>
    </row>
    <row r="1016" spans="1:24" x14ac:dyDescent="0.15">
      <c r="A1016" s="1" t="s">
        <v>40</v>
      </c>
      <c r="B1016" s="1" t="s">
        <v>40</v>
      </c>
      <c r="C1016" s="1" t="s">
        <v>41</v>
      </c>
      <c r="D1016" s="1" t="s">
        <v>39</v>
      </c>
      <c r="E1016" s="1" t="s">
        <v>42</v>
      </c>
      <c r="F1016" s="19">
        <f t="shared" si="195"/>
        <v>1</v>
      </c>
      <c r="G1016" s="19">
        <f t="shared" si="196"/>
        <v>1</v>
      </c>
      <c r="H1016" s="20">
        <f t="shared" si="197"/>
        <v>2.3037214720000016E-4</v>
      </c>
      <c r="J1016" s="7">
        <f>IF($A1016="二本差勝",先鋒分析!$D$14,IF($A1016="一本差勝",先鋒分析!$D$15,IF($A1016="引き分け",先鋒分析!$D$16,IF($A1016="一本差負",先鋒分析!$D$17,先鋒分析!$D$18))))</f>
        <v>0.20800000000000002</v>
      </c>
      <c r="K1016" s="19">
        <f t="shared" si="198"/>
        <v>1</v>
      </c>
      <c r="L1016" s="19">
        <f t="shared" si="199"/>
        <v>1</v>
      </c>
      <c r="M1016" s="7">
        <f>IF($B1016="二本差勝",次鋒分析!$D$14,IF($B1016="一本差勝",次鋒分析!$D$15,IF($B1016="引き分け",次鋒分析!$D$16,IF($B1016="一本差負",次鋒分析!$D$17,次鋒分析!$D$18))))</f>
        <v>0.20800000000000002</v>
      </c>
      <c r="N1016" s="1">
        <f t="shared" si="200"/>
        <v>1</v>
      </c>
      <c r="O1016" s="1">
        <f t="shared" si="201"/>
        <v>1</v>
      </c>
      <c r="P1016" s="7">
        <f>IF($C1016="二本差勝",中堅分析!$D$14,IF($C1016="一本差勝",中堅分析!$D$15,IF($C1016="引き分け",中堅分析!$D$16,IF($C1016="一本差負",中堅分析!$D$17,中堅分析!$D$18))))</f>
        <v>0.20800000000000002</v>
      </c>
      <c r="Q1016" s="1">
        <f t="shared" si="202"/>
        <v>-1</v>
      </c>
      <c r="R1016" s="1">
        <f t="shared" si="203"/>
        <v>-1</v>
      </c>
      <c r="S1016" s="7">
        <f>IF($D1016="二本差勝",副将分析!$D$14,IF($D1016="一本差勝",副将分析!$D$15,IF($D1016="引き分け",副将分析!$D$16,IF($D1016="一本差負",副将分析!$D$17,副将分析!$D$18))))</f>
        <v>0.16000000000000003</v>
      </c>
      <c r="T1016" s="1">
        <f t="shared" si="204"/>
        <v>1</v>
      </c>
      <c r="U1016" s="1">
        <f t="shared" si="205"/>
        <v>2</v>
      </c>
      <c r="V1016" s="7">
        <f>IF($E1016="二本差勝",大将分析!$D$14,IF($E1016="一本差勝",大将分析!$D$15,IF($E1016="引き分け",大将分析!$D$16,IF($E1016="一本差負",大将分析!$D$17,大将分析!$D$18))))</f>
        <v>0.16000000000000003</v>
      </c>
      <c r="W1016" s="1">
        <f t="shared" si="206"/>
        <v>-1</v>
      </c>
      <c r="X1016" s="1">
        <f t="shared" si="207"/>
        <v>-2</v>
      </c>
    </row>
    <row r="1017" spans="1:24" x14ac:dyDescent="0.15">
      <c r="A1017" s="1" t="s">
        <v>40</v>
      </c>
      <c r="B1017" s="1" t="s">
        <v>40</v>
      </c>
      <c r="C1017" s="1" t="s">
        <v>41</v>
      </c>
      <c r="D1017" s="1" t="s">
        <v>40</v>
      </c>
      <c r="E1017" s="1" t="s">
        <v>41</v>
      </c>
      <c r="F1017" s="19">
        <f t="shared" si="195"/>
        <v>1</v>
      </c>
      <c r="G1017" s="19">
        <f t="shared" si="196"/>
        <v>1</v>
      </c>
      <c r="H1017" s="20">
        <f t="shared" si="197"/>
        <v>3.8932892876800021E-4</v>
      </c>
      <c r="J1017" s="7">
        <f>IF($A1017="二本差勝",先鋒分析!$D$14,IF($A1017="一本差勝",先鋒分析!$D$15,IF($A1017="引き分け",先鋒分析!$D$16,IF($A1017="一本差負",先鋒分析!$D$17,先鋒分析!$D$18))))</f>
        <v>0.20800000000000002</v>
      </c>
      <c r="K1017" s="19">
        <f t="shared" si="198"/>
        <v>1</v>
      </c>
      <c r="L1017" s="19">
        <f t="shared" si="199"/>
        <v>1</v>
      </c>
      <c r="M1017" s="7">
        <f>IF($B1017="二本差勝",次鋒分析!$D$14,IF($B1017="一本差勝",次鋒分析!$D$15,IF($B1017="引き分け",次鋒分析!$D$16,IF($B1017="一本差負",次鋒分析!$D$17,次鋒分析!$D$18))))</f>
        <v>0.20800000000000002</v>
      </c>
      <c r="N1017" s="1">
        <f t="shared" si="200"/>
        <v>1</v>
      </c>
      <c r="O1017" s="1">
        <f t="shared" si="201"/>
        <v>1</v>
      </c>
      <c r="P1017" s="7">
        <f>IF($C1017="二本差勝",中堅分析!$D$14,IF($C1017="一本差勝",中堅分析!$D$15,IF($C1017="引き分け",中堅分析!$D$16,IF($C1017="一本差負",中堅分析!$D$17,中堅分析!$D$18))))</f>
        <v>0.20800000000000002</v>
      </c>
      <c r="Q1017" s="1">
        <f t="shared" si="202"/>
        <v>-1</v>
      </c>
      <c r="R1017" s="1">
        <f t="shared" si="203"/>
        <v>-1</v>
      </c>
      <c r="S1017" s="7">
        <f>IF($D1017="二本差勝",副将分析!$D$14,IF($D1017="一本差勝",副将分析!$D$15,IF($D1017="引き分け",副将分析!$D$16,IF($D1017="一本差負",副将分析!$D$17,副将分析!$D$18))))</f>
        <v>0.20800000000000002</v>
      </c>
      <c r="T1017" s="1">
        <f t="shared" si="204"/>
        <v>1</v>
      </c>
      <c r="U1017" s="1">
        <f t="shared" si="205"/>
        <v>1</v>
      </c>
      <c r="V1017" s="7">
        <f>IF($E1017="二本差勝",大将分析!$D$14,IF($E1017="一本差勝",大将分析!$D$15,IF($E1017="引き分け",大将分析!$D$16,IF($E1017="一本差負",大将分析!$D$17,大将分析!$D$18))))</f>
        <v>0.20800000000000002</v>
      </c>
      <c r="W1017" s="1">
        <f t="shared" si="206"/>
        <v>-1</v>
      </c>
      <c r="X1017" s="1">
        <f t="shared" si="207"/>
        <v>-1</v>
      </c>
    </row>
    <row r="1018" spans="1:24" x14ac:dyDescent="0.15">
      <c r="A1018" s="1" t="s">
        <v>40</v>
      </c>
      <c r="B1018" s="1" t="s">
        <v>40</v>
      </c>
      <c r="C1018" s="1" t="s">
        <v>41</v>
      </c>
      <c r="D1018" s="1" t="s">
        <v>22</v>
      </c>
      <c r="E1018" s="1" t="s">
        <v>22</v>
      </c>
      <c r="F1018" s="19">
        <f t="shared" si="195"/>
        <v>1</v>
      </c>
      <c r="G1018" s="19">
        <f t="shared" si="196"/>
        <v>1</v>
      </c>
      <c r="H1018" s="20">
        <f t="shared" si="197"/>
        <v>6.271881707520002E-4</v>
      </c>
      <c r="J1018" s="7">
        <f>IF($A1018="二本差勝",先鋒分析!$D$14,IF($A1018="一本差勝",先鋒分析!$D$15,IF($A1018="引き分け",先鋒分析!$D$16,IF($A1018="一本差負",先鋒分析!$D$17,先鋒分析!$D$18))))</f>
        <v>0.20800000000000002</v>
      </c>
      <c r="K1018" s="19">
        <f t="shared" si="198"/>
        <v>1</v>
      </c>
      <c r="L1018" s="19">
        <f t="shared" si="199"/>
        <v>1</v>
      </c>
      <c r="M1018" s="7">
        <f>IF($B1018="二本差勝",次鋒分析!$D$14,IF($B1018="一本差勝",次鋒分析!$D$15,IF($B1018="引き分け",次鋒分析!$D$16,IF($B1018="一本差負",次鋒分析!$D$17,次鋒分析!$D$18))))</f>
        <v>0.20800000000000002</v>
      </c>
      <c r="N1018" s="1">
        <f t="shared" si="200"/>
        <v>1</v>
      </c>
      <c r="O1018" s="1">
        <f t="shared" si="201"/>
        <v>1</v>
      </c>
      <c r="P1018" s="7">
        <f>IF($C1018="二本差勝",中堅分析!$D$14,IF($C1018="一本差勝",中堅分析!$D$15,IF($C1018="引き分け",中堅分析!$D$16,IF($C1018="一本差負",中堅分析!$D$17,中堅分析!$D$18))))</f>
        <v>0.20800000000000002</v>
      </c>
      <c r="Q1018" s="1">
        <f t="shared" si="202"/>
        <v>-1</v>
      </c>
      <c r="R1018" s="1">
        <f t="shared" si="203"/>
        <v>-1</v>
      </c>
      <c r="S1018" s="7">
        <f>IF($D1018="二本差勝",副将分析!$D$14,IF($D1018="一本差勝",副将分析!$D$15,IF($D1018="引き分け",副将分析!$D$16,IF($D1018="一本差負",副将分析!$D$17,副将分析!$D$18))))</f>
        <v>0.26400000000000001</v>
      </c>
      <c r="T1018" s="1">
        <f t="shared" si="204"/>
        <v>0</v>
      </c>
      <c r="U1018" s="1">
        <f t="shared" si="205"/>
        <v>0</v>
      </c>
      <c r="V1018" s="7">
        <f>IF($E1018="二本差勝",大将分析!$D$14,IF($E1018="一本差勝",大将分析!$D$15,IF($E1018="引き分け",大将分析!$D$16,IF($E1018="一本差負",大将分析!$D$17,大将分析!$D$18))))</f>
        <v>0.26400000000000001</v>
      </c>
      <c r="W1018" s="1">
        <f t="shared" si="206"/>
        <v>0</v>
      </c>
      <c r="X1018" s="1">
        <f t="shared" si="207"/>
        <v>0</v>
      </c>
    </row>
    <row r="1019" spans="1:24" x14ac:dyDescent="0.15">
      <c r="A1019" s="1" t="s">
        <v>40</v>
      </c>
      <c r="B1019" s="1" t="s">
        <v>40</v>
      </c>
      <c r="C1019" s="1" t="s">
        <v>41</v>
      </c>
      <c r="D1019" s="1" t="s">
        <v>41</v>
      </c>
      <c r="E1019" s="1" t="s">
        <v>40</v>
      </c>
      <c r="F1019" s="19">
        <f t="shared" si="195"/>
        <v>1</v>
      </c>
      <c r="G1019" s="19">
        <f t="shared" si="196"/>
        <v>1</v>
      </c>
      <c r="H1019" s="20">
        <f t="shared" si="197"/>
        <v>3.8932892876800021E-4</v>
      </c>
      <c r="J1019" s="7">
        <f>IF($A1019="二本差勝",先鋒分析!$D$14,IF($A1019="一本差勝",先鋒分析!$D$15,IF($A1019="引き分け",先鋒分析!$D$16,IF($A1019="一本差負",先鋒分析!$D$17,先鋒分析!$D$18))))</f>
        <v>0.20800000000000002</v>
      </c>
      <c r="K1019" s="19">
        <f t="shared" si="198"/>
        <v>1</v>
      </c>
      <c r="L1019" s="19">
        <f t="shared" si="199"/>
        <v>1</v>
      </c>
      <c r="M1019" s="7">
        <f>IF($B1019="二本差勝",次鋒分析!$D$14,IF($B1019="一本差勝",次鋒分析!$D$15,IF($B1019="引き分け",次鋒分析!$D$16,IF($B1019="一本差負",次鋒分析!$D$17,次鋒分析!$D$18))))</f>
        <v>0.20800000000000002</v>
      </c>
      <c r="N1019" s="1">
        <f t="shared" si="200"/>
        <v>1</v>
      </c>
      <c r="O1019" s="1">
        <f t="shared" si="201"/>
        <v>1</v>
      </c>
      <c r="P1019" s="7">
        <f>IF($C1019="二本差勝",中堅分析!$D$14,IF($C1019="一本差勝",中堅分析!$D$15,IF($C1019="引き分け",中堅分析!$D$16,IF($C1019="一本差負",中堅分析!$D$17,中堅分析!$D$18))))</f>
        <v>0.20800000000000002</v>
      </c>
      <c r="Q1019" s="1">
        <f t="shared" si="202"/>
        <v>-1</v>
      </c>
      <c r="R1019" s="1">
        <f t="shared" si="203"/>
        <v>-1</v>
      </c>
      <c r="S1019" s="7">
        <f>IF($D1019="二本差勝",副将分析!$D$14,IF($D1019="一本差勝",副将分析!$D$15,IF($D1019="引き分け",副将分析!$D$16,IF($D1019="一本差負",副将分析!$D$17,副将分析!$D$18))))</f>
        <v>0.20800000000000002</v>
      </c>
      <c r="T1019" s="1">
        <f t="shared" si="204"/>
        <v>-1</v>
      </c>
      <c r="U1019" s="1">
        <f t="shared" si="205"/>
        <v>-1</v>
      </c>
      <c r="V1019" s="7">
        <f>IF($E1019="二本差勝",大将分析!$D$14,IF($E1019="一本差勝",大将分析!$D$15,IF($E1019="引き分け",大将分析!$D$16,IF($E1019="一本差負",大将分析!$D$17,大将分析!$D$18))))</f>
        <v>0.20800000000000002</v>
      </c>
      <c r="W1019" s="1">
        <f t="shared" si="206"/>
        <v>1</v>
      </c>
      <c r="X1019" s="1">
        <f t="shared" si="207"/>
        <v>1</v>
      </c>
    </row>
    <row r="1020" spans="1:24" x14ac:dyDescent="0.15">
      <c r="A1020" s="1" t="s">
        <v>40</v>
      </c>
      <c r="B1020" s="1" t="s">
        <v>40</v>
      </c>
      <c r="C1020" s="1" t="s">
        <v>41</v>
      </c>
      <c r="D1020" s="1" t="s">
        <v>42</v>
      </c>
      <c r="E1020" s="1" t="s">
        <v>39</v>
      </c>
      <c r="F1020" s="19">
        <f t="shared" si="195"/>
        <v>1</v>
      </c>
      <c r="G1020" s="19">
        <f t="shared" si="196"/>
        <v>1</v>
      </c>
      <c r="H1020" s="20">
        <f t="shared" si="197"/>
        <v>2.3037214720000016E-4</v>
      </c>
      <c r="J1020" s="7">
        <f>IF($A1020="二本差勝",先鋒分析!$D$14,IF($A1020="一本差勝",先鋒分析!$D$15,IF($A1020="引き分け",先鋒分析!$D$16,IF($A1020="一本差負",先鋒分析!$D$17,先鋒分析!$D$18))))</f>
        <v>0.20800000000000002</v>
      </c>
      <c r="K1020" s="19">
        <f t="shared" si="198"/>
        <v>1</v>
      </c>
      <c r="L1020" s="19">
        <f t="shared" si="199"/>
        <v>1</v>
      </c>
      <c r="M1020" s="7">
        <f>IF($B1020="二本差勝",次鋒分析!$D$14,IF($B1020="一本差勝",次鋒分析!$D$15,IF($B1020="引き分け",次鋒分析!$D$16,IF($B1020="一本差負",次鋒分析!$D$17,次鋒分析!$D$18))))</f>
        <v>0.20800000000000002</v>
      </c>
      <c r="N1020" s="1">
        <f t="shared" si="200"/>
        <v>1</v>
      </c>
      <c r="O1020" s="1">
        <f t="shared" si="201"/>
        <v>1</v>
      </c>
      <c r="P1020" s="7">
        <f>IF($C1020="二本差勝",中堅分析!$D$14,IF($C1020="一本差勝",中堅分析!$D$15,IF($C1020="引き分け",中堅分析!$D$16,IF($C1020="一本差負",中堅分析!$D$17,中堅分析!$D$18))))</f>
        <v>0.20800000000000002</v>
      </c>
      <c r="Q1020" s="1">
        <f t="shared" si="202"/>
        <v>-1</v>
      </c>
      <c r="R1020" s="1">
        <f t="shared" si="203"/>
        <v>-1</v>
      </c>
      <c r="S1020" s="7">
        <f>IF($D1020="二本差勝",副将分析!$D$14,IF($D1020="一本差勝",副将分析!$D$15,IF($D1020="引き分け",副将分析!$D$16,IF($D1020="一本差負",副将分析!$D$17,副将分析!$D$18))))</f>
        <v>0.16000000000000003</v>
      </c>
      <c r="T1020" s="1">
        <f t="shared" si="204"/>
        <v>-1</v>
      </c>
      <c r="U1020" s="1">
        <f t="shared" si="205"/>
        <v>-2</v>
      </c>
      <c r="V1020" s="7">
        <f>IF($E1020="二本差勝",大将分析!$D$14,IF($E1020="一本差勝",大将分析!$D$15,IF($E1020="引き分け",大将分析!$D$16,IF($E1020="一本差負",大将分析!$D$17,大将分析!$D$18))))</f>
        <v>0.16000000000000003</v>
      </c>
      <c r="W1020" s="1">
        <f t="shared" si="206"/>
        <v>1</v>
      </c>
      <c r="X1020" s="1">
        <f t="shared" si="207"/>
        <v>2</v>
      </c>
    </row>
    <row r="1021" spans="1:24" x14ac:dyDescent="0.15">
      <c r="A1021" s="1" t="s">
        <v>40</v>
      </c>
      <c r="B1021" s="1" t="s">
        <v>22</v>
      </c>
      <c r="C1021" s="1" t="s">
        <v>22</v>
      </c>
      <c r="D1021" s="1" t="s">
        <v>39</v>
      </c>
      <c r="E1021" s="1" t="s">
        <v>42</v>
      </c>
      <c r="F1021" s="19">
        <f t="shared" si="195"/>
        <v>1</v>
      </c>
      <c r="G1021" s="19">
        <f t="shared" si="196"/>
        <v>1</v>
      </c>
      <c r="H1021" s="20">
        <f t="shared" si="197"/>
        <v>3.7111726080000027E-4</v>
      </c>
      <c r="J1021" s="7">
        <f>IF($A1021="二本差勝",先鋒分析!$D$14,IF($A1021="一本差勝",先鋒分析!$D$15,IF($A1021="引き分け",先鋒分析!$D$16,IF($A1021="一本差負",先鋒分析!$D$17,先鋒分析!$D$18))))</f>
        <v>0.20800000000000002</v>
      </c>
      <c r="K1021" s="19">
        <f t="shared" si="198"/>
        <v>1</v>
      </c>
      <c r="L1021" s="19">
        <f t="shared" si="199"/>
        <v>1</v>
      </c>
      <c r="M1021" s="7">
        <f>IF($B1021="二本差勝",次鋒分析!$D$14,IF($B1021="一本差勝",次鋒分析!$D$15,IF($B1021="引き分け",次鋒分析!$D$16,IF($B1021="一本差負",次鋒分析!$D$17,次鋒分析!$D$18))))</f>
        <v>0.26400000000000001</v>
      </c>
      <c r="N1021" s="1">
        <f t="shared" si="200"/>
        <v>0</v>
      </c>
      <c r="O1021" s="1">
        <f t="shared" si="201"/>
        <v>0</v>
      </c>
      <c r="P1021" s="7">
        <f>IF($C1021="二本差勝",中堅分析!$D$14,IF($C1021="一本差勝",中堅分析!$D$15,IF($C1021="引き分け",中堅分析!$D$16,IF($C1021="一本差負",中堅分析!$D$17,中堅分析!$D$18))))</f>
        <v>0.26400000000000001</v>
      </c>
      <c r="Q1021" s="1">
        <f t="shared" si="202"/>
        <v>0</v>
      </c>
      <c r="R1021" s="1">
        <f t="shared" si="203"/>
        <v>0</v>
      </c>
      <c r="S1021" s="7">
        <f>IF($D1021="二本差勝",副将分析!$D$14,IF($D1021="一本差勝",副将分析!$D$15,IF($D1021="引き分け",副将分析!$D$16,IF($D1021="一本差負",副将分析!$D$17,副将分析!$D$18))))</f>
        <v>0.16000000000000003</v>
      </c>
      <c r="T1021" s="1">
        <f t="shared" si="204"/>
        <v>1</v>
      </c>
      <c r="U1021" s="1">
        <f t="shared" si="205"/>
        <v>2</v>
      </c>
      <c r="V1021" s="7">
        <f>IF($E1021="二本差勝",大将分析!$D$14,IF($E1021="一本差勝",大将分析!$D$15,IF($E1021="引き分け",大将分析!$D$16,IF($E1021="一本差負",大将分析!$D$17,大将分析!$D$18))))</f>
        <v>0.16000000000000003</v>
      </c>
      <c r="W1021" s="1">
        <f t="shared" si="206"/>
        <v>-1</v>
      </c>
      <c r="X1021" s="1">
        <f t="shared" si="207"/>
        <v>-2</v>
      </c>
    </row>
    <row r="1022" spans="1:24" x14ac:dyDescent="0.15">
      <c r="A1022" s="1" t="s">
        <v>40</v>
      </c>
      <c r="B1022" s="1" t="s">
        <v>22</v>
      </c>
      <c r="C1022" s="1" t="s">
        <v>22</v>
      </c>
      <c r="D1022" s="1" t="s">
        <v>40</v>
      </c>
      <c r="E1022" s="1" t="s">
        <v>41</v>
      </c>
      <c r="F1022" s="19">
        <f t="shared" si="195"/>
        <v>1</v>
      </c>
      <c r="G1022" s="19">
        <f t="shared" si="196"/>
        <v>1</v>
      </c>
      <c r="H1022" s="20">
        <f t="shared" si="197"/>
        <v>6.271881707520002E-4</v>
      </c>
      <c r="J1022" s="7">
        <f>IF($A1022="二本差勝",先鋒分析!$D$14,IF($A1022="一本差勝",先鋒分析!$D$15,IF($A1022="引き分け",先鋒分析!$D$16,IF($A1022="一本差負",先鋒分析!$D$17,先鋒分析!$D$18))))</f>
        <v>0.20800000000000002</v>
      </c>
      <c r="K1022" s="19">
        <f t="shared" si="198"/>
        <v>1</v>
      </c>
      <c r="L1022" s="19">
        <f t="shared" si="199"/>
        <v>1</v>
      </c>
      <c r="M1022" s="7">
        <f>IF($B1022="二本差勝",次鋒分析!$D$14,IF($B1022="一本差勝",次鋒分析!$D$15,IF($B1022="引き分け",次鋒分析!$D$16,IF($B1022="一本差負",次鋒分析!$D$17,次鋒分析!$D$18))))</f>
        <v>0.26400000000000001</v>
      </c>
      <c r="N1022" s="1">
        <f t="shared" si="200"/>
        <v>0</v>
      </c>
      <c r="O1022" s="1">
        <f t="shared" si="201"/>
        <v>0</v>
      </c>
      <c r="P1022" s="7">
        <f>IF($C1022="二本差勝",中堅分析!$D$14,IF($C1022="一本差勝",中堅分析!$D$15,IF($C1022="引き分け",中堅分析!$D$16,IF($C1022="一本差負",中堅分析!$D$17,中堅分析!$D$18))))</f>
        <v>0.26400000000000001</v>
      </c>
      <c r="Q1022" s="1">
        <f t="shared" si="202"/>
        <v>0</v>
      </c>
      <c r="R1022" s="1">
        <f t="shared" si="203"/>
        <v>0</v>
      </c>
      <c r="S1022" s="7">
        <f>IF($D1022="二本差勝",副将分析!$D$14,IF($D1022="一本差勝",副将分析!$D$15,IF($D1022="引き分け",副将分析!$D$16,IF($D1022="一本差負",副将分析!$D$17,副将分析!$D$18))))</f>
        <v>0.20800000000000002</v>
      </c>
      <c r="T1022" s="1">
        <f t="shared" si="204"/>
        <v>1</v>
      </c>
      <c r="U1022" s="1">
        <f t="shared" si="205"/>
        <v>1</v>
      </c>
      <c r="V1022" s="7">
        <f>IF($E1022="二本差勝",大将分析!$D$14,IF($E1022="一本差勝",大将分析!$D$15,IF($E1022="引き分け",大将分析!$D$16,IF($E1022="一本差負",大将分析!$D$17,大将分析!$D$18))))</f>
        <v>0.20800000000000002</v>
      </c>
      <c r="W1022" s="1">
        <f t="shared" si="206"/>
        <v>-1</v>
      </c>
      <c r="X1022" s="1">
        <f t="shared" si="207"/>
        <v>-1</v>
      </c>
    </row>
    <row r="1023" spans="1:24" x14ac:dyDescent="0.15">
      <c r="A1023" s="1" t="s">
        <v>40</v>
      </c>
      <c r="B1023" s="1" t="s">
        <v>22</v>
      </c>
      <c r="C1023" s="1" t="s">
        <v>22</v>
      </c>
      <c r="D1023" s="1" t="s">
        <v>22</v>
      </c>
      <c r="E1023" s="1" t="s">
        <v>22</v>
      </c>
      <c r="F1023" s="19">
        <f t="shared" si="195"/>
        <v>1</v>
      </c>
      <c r="G1023" s="19">
        <f t="shared" si="196"/>
        <v>1</v>
      </c>
      <c r="H1023" s="20">
        <f t="shared" si="197"/>
        <v>1.0103667425280004E-3</v>
      </c>
      <c r="J1023" s="7">
        <f>IF($A1023="二本差勝",先鋒分析!$D$14,IF($A1023="一本差勝",先鋒分析!$D$15,IF($A1023="引き分け",先鋒分析!$D$16,IF($A1023="一本差負",先鋒分析!$D$17,先鋒分析!$D$18))))</f>
        <v>0.20800000000000002</v>
      </c>
      <c r="K1023" s="19">
        <f t="shared" si="198"/>
        <v>1</v>
      </c>
      <c r="L1023" s="19">
        <f t="shared" si="199"/>
        <v>1</v>
      </c>
      <c r="M1023" s="7">
        <f>IF($B1023="二本差勝",次鋒分析!$D$14,IF($B1023="一本差勝",次鋒分析!$D$15,IF($B1023="引き分け",次鋒分析!$D$16,IF($B1023="一本差負",次鋒分析!$D$17,次鋒分析!$D$18))))</f>
        <v>0.26400000000000001</v>
      </c>
      <c r="N1023" s="1">
        <f t="shared" si="200"/>
        <v>0</v>
      </c>
      <c r="O1023" s="1">
        <f t="shared" si="201"/>
        <v>0</v>
      </c>
      <c r="P1023" s="7">
        <f>IF($C1023="二本差勝",中堅分析!$D$14,IF($C1023="一本差勝",中堅分析!$D$15,IF($C1023="引き分け",中堅分析!$D$16,IF($C1023="一本差負",中堅分析!$D$17,中堅分析!$D$18))))</f>
        <v>0.26400000000000001</v>
      </c>
      <c r="Q1023" s="1">
        <f t="shared" si="202"/>
        <v>0</v>
      </c>
      <c r="R1023" s="1">
        <f t="shared" si="203"/>
        <v>0</v>
      </c>
      <c r="S1023" s="7">
        <f>IF($D1023="二本差勝",副将分析!$D$14,IF($D1023="一本差勝",副将分析!$D$15,IF($D1023="引き分け",副将分析!$D$16,IF($D1023="一本差負",副将分析!$D$17,副将分析!$D$18))))</f>
        <v>0.26400000000000001</v>
      </c>
      <c r="T1023" s="1">
        <f t="shared" si="204"/>
        <v>0</v>
      </c>
      <c r="U1023" s="1">
        <f t="shared" si="205"/>
        <v>0</v>
      </c>
      <c r="V1023" s="7">
        <f>IF($E1023="二本差勝",大将分析!$D$14,IF($E1023="一本差勝",大将分析!$D$15,IF($E1023="引き分け",大将分析!$D$16,IF($E1023="一本差負",大将分析!$D$17,大将分析!$D$18))))</f>
        <v>0.26400000000000001</v>
      </c>
      <c r="W1023" s="1">
        <f t="shared" si="206"/>
        <v>0</v>
      </c>
      <c r="X1023" s="1">
        <f t="shared" si="207"/>
        <v>0</v>
      </c>
    </row>
    <row r="1024" spans="1:24" x14ac:dyDescent="0.15">
      <c r="A1024" s="1" t="s">
        <v>40</v>
      </c>
      <c r="B1024" s="1" t="s">
        <v>22</v>
      </c>
      <c r="C1024" s="1" t="s">
        <v>22</v>
      </c>
      <c r="D1024" s="1" t="s">
        <v>41</v>
      </c>
      <c r="E1024" s="1" t="s">
        <v>40</v>
      </c>
      <c r="F1024" s="19">
        <f t="shared" si="195"/>
        <v>1</v>
      </c>
      <c r="G1024" s="19">
        <f t="shared" si="196"/>
        <v>1</v>
      </c>
      <c r="H1024" s="20">
        <f t="shared" si="197"/>
        <v>6.271881707520002E-4</v>
      </c>
      <c r="J1024" s="7">
        <f>IF($A1024="二本差勝",先鋒分析!$D$14,IF($A1024="一本差勝",先鋒分析!$D$15,IF($A1024="引き分け",先鋒分析!$D$16,IF($A1024="一本差負",先鋒分析!$D$17,先鋒分析!$D$18))))</f>
        <v>0.20800000000000002</v>
      </c>
      <c r="K1024" s="19">
        <f t="shared" si="198"/>
        <v>1</v>
      </c>
      <c r="L1024" s="19">
        <f t="shared" si="199"/>
        <v>1</v>
      </c>
      <c r="M1024" s="7">
        <f>IF($B1024="二本差勝",次鋒分析!$D$14,IF($B1024="一本差勝",次鋒分析!$D$15,IF($B1024="引き分け",次鋒分析!$D$16,IF($B1024="一本差負",次鋒分析!$D$17,次鋒分析!$D$18))))</f>
        <v>0.26400000000000001</v>
      </c>
      <c r="N1024" s="1">
        <f t="shared" si="200"/>
        <v>0</v>
      </c>
      <c r="O1024" s="1">
        <f t="shared" si="201"/>
        <v>0</v>
      </c>
      <c r="P1024" s="7">
        <f>IF($C1024="二本差勝",中堅分析!$D$14,IF($C1024="一本差勝",中堅分析!$D$15,IF($C1024="引き分け",中堅分析!$D$16,IF($C1024="一本差負",中堅分析!$D$17,中堅分析!$D$18))))</f>
        <v>0.26400000000000001</v>
      </c>
      <c r="Q1024" s="1">
        <f t="shared" si="202"/>
        <v>0</v>
      </c>
      <c r="R1024" s="1">
        <f t="shared" si="203"/>
        <v>0</v>
      </c>
      <c r="S1024" s="7">
        <f>IF($D1024="二本差勝",副将分析!$D$14,IF($D1024="一本差勝",副将分析!$D$15,IF($D1024="引き分け",副将分析!$D$16,IF($D1024="一本差負",副将分析!$D$17,副将分析!$D$18))))</f>
        <v>0.20800000000000002</v>
      </c>
      <c r="T1024" s="1">
        <f t="shared" si="204"/>
        <v>-1</v>
      </c>
      <c r="U1024" s="1">
        <f t="shared" si="205"/>
        <v>-1</v>
      </c>
      <c r="V1024" s="7">
        <f>IF($E1024="二本差勝",大将分析!$D$14,IF($E1024="一本差勝",大将分析!$D$15,IF($E1024="引き分け",大将分析!$D$16,IF($E1024="一本差負",大将分析!$D$17,大将分析!$D$18))))</f>
        <v>0.20800000000000002</v>
      </c>
      <c r="W1024" s="1">
        <f t="shared" si="206"/>
        <v>1</v>
      </c>
      <c r="X1024" s="1">
        <f t="shared" si="207"/>
        <v>1</v>
      </c>
    </row>
    <row r="1025" spans="1:24" x14ac:dyDescent="0.15">
      <c r="A1025" s="1" t="s">
        <v>40</v>
      </c>
      <c r="B1025" s="1" t="s">
        <v>22</v>
      </c>
      <c r="C1025" s="1" t="s">
        <v>22</v>
      </c>
      <c r="D1025" s="1" t="s">
        <v>42</v>
      </c>
      <c r="E1025" s="1" t="s">
        <v>39</v>
      </c>
      <c r="F1025" s="19">
        <f t="shared" si="195"/>
        <v>1</v>
      </c>
      <c r="G1025" s="19">
        <f t="shared" si="196"/>
        <v>1</v>
      </c>
      <c r="H1025" s="20">
        <f t="shared" si="197"/>
        <v>3.7111726080000027E-4</v>
      </c>
      <c r="J1025" s="7">
        <f>IF($A1025="二本差勝",先鋒分析!$D$14,IF($A1025="一本差勝",先鋒分析!$D$15,IF($A1025="引き分け",先鋒分析!$D$16,IF($A1025="一本差負",先鋒分析!$D$17,先鋒分析!$D$18))))</f>
        <v>0.20800000000000002</v>
      </c>
      <c r="K1025" s="19">
        <f t="shared" si="198"/>
        <v>1</v>
      </c>
      <c r="L1025" s="19">
        <f t="shared" si="199"/>
        <v>1</v>
      </c>
      <c r="M1025" s="7">
        <f>IF($B1025="二本差勝",次鋒分析!$D$14,IF($B1025="一本差勝",次鋒分析!$D$15,IF($B1025="引き分け",次鋒分析!$D$16,IF($B1025="一本差負",次鋒分析!$D$17,次鋒分析!$D$18))))</f>
        <v>0.26400000000000001</v>
      </c>
      <c r="N1025" s="1">
        <f t="shared" si="200"/>
        <v>0</v>
      </c>
      <c r="O1025" s="1">
        <f t="shared" si="201"/>
        <v>0</v>
      </c>
      <c r="P1025" s="7">
        <f>IF($C1025="二本差勝",中堅分析!$D$14,IF($C1025="一本差勝",中堅分析!$D$15,IF($C1025="引き分け",中堅分析!$D$16,IF($C1025="一本差負",中堅分析!$D$17,中堅分析!$D$18))))</f>
        <v>0.26400000000000001</v>
      </c>
      <c r="Q1025" s="1">
        <f t="shared" si="202"/>
        <v>0</v>
      </c>
      <c r="R1025" s="1">
        <f t="shared" si="203"/>
        <v>0</v>
      </c>
      <c r="S1025" s="7">
        <f>IF($D1025="二本差勝",副将分析!$D$14,IF($D1025="一本差勝",副将分析!$D$15,IF($D1025="引き分け",副将分析!$D$16,IF($D1025="一本差負",副将分析!$D$17,副将分析!$D$18))))</f>
        <v>0.16000000000000003</v>
      </c>
      <c r="T1025" s="1">
        <f t="shared" si="204"/>
        <v>-1</v>
      </c>
      <c r="U1025" s="1">
        <f t="shared" si="205"/>
        <v>-2</v>
      </c>
      <c r="V1025" s="7">
        <f>IF($E1025="二本差勝",大将分析!$D$14,IF($E1025="一本差勝",大将分析!$D$15,IF($E1025="引き分け",大将分析!$D$16,IF($E1025="一本差負",大将分析!$D$17,大将分析!$D$18))))</f>
        <v>0.16000000000000003</v>
      </c>
      <c r="W1025" s="1">
        <f t="shared" si="206"/>
        <v>1</v>
      </c>
      <c r="X1025" s="1">
        <f t="shared" si="207"/>
        <v>2</v>
      </c>
    </row>
    <row r="1026" spans="1:24" x14ac:dyDescent="0.15">
      <c r="A1026" s="1" t="s">
        <v>40</v>
      </c>
      <c r="B1026" s="1" t="s">
        <v>41</v>
      </c>
      <c r="C1026" s="1" t="s">
        <v>40</v>
      </c>
      <c r="D1026" s="1" t="s">
        <v>39</v>
      </c>
      <c r="E1026" s="1" t="s">
        <v>42</v>
      </c>
      <c r="F1026" s="19">
        <f t="shared" si="195"/>
        <v>1</v>
      </c>
      <c r="G1026" s="19">
        <f t="shared" si="196"/>
        <v>1</v>
      </c>
      <c r="H1026" s="20">
        <f t="shared" si="197"/>
        <v>2.3037214720000016E-4</v>
      </c>
      <c r="J1026" s="7">
        <f>IF($A1026="二本差勝",先鋒分析!$D$14,IF($A1026="一本差勝",先鋒分析!$D$15,IF($A1026="引き分け",先鋒分析!$D$16,IF($A1026="一本差負",先鋒分析!$D$17,先鋒分析!$D$18))))</f>
        <v>0.20800000000000002</v>
      </c>
      <c r="K1026" s="19">
        <f t="shared" si="198"/>
        <v>1</v>
      </c>
      <c r="L1026" s="19">
        <f t="shared" si="199"/>
        <v>1</v>
      </c>
      <c r="M1026" s="7">
        <f>IF($B1026="二本差勝",次鋒分析!$D$14,IF($B1026="一本差勝",次鋒分析!$D$15,IF($B1026="引き分け",次鋒分析!$D$16,IF($B1026="一本差負",次鋒分析!$D$17,次鋒分析!$D$18))))</f>
        <v>0.20800000000000002</v>
      </c>
      <c r="N1026" s="1">
        <f t="shared" si="200"/>
        <v>-1</v>
      </c>
      <c r="O1026" s="1">
        <f t="shared" si="201"/>
        <v>-1</v>
      </c>
      <c r="P1026" s="7">
        <f>IF($C1026="二本差勝",中堅分析!$D$14,IF($C1026="一本差勝",中堅分析!$D$15,IF($C1026="引き分け",中堅分析!$D$16,IF($C1026="一本差負",中堅分析!$D$17,中堅分析!$D$18))))</f>
        <v>0.20800000000000002</v>
      </c>
      <c r="Q1026" s="1">
        <f t="shared" si="202"/>
        <v>1</v>
      </c>
      <c r="R1026" s="1">
        <f t="shared" si="203"/>
        <v>1</v>
      </c>
      <c r="S1026" s="7">
        <f>IF($D1026="二本差勝",副将分析!$D$14,IF($D1026="一本差勝",副将分析!$D$15,IF($D1026="引き分け",副将分析!$D$16,IF($D1026="一本差負",副将分析!$D$17,副将分析!$D$18))))</f>
        <v>0.16000000000000003</v>
      </c>
      <c r="T1026" s="1">
        <f t="shared" si="204"/>
        <v>1</v>
      </c>
      <c r="U1026" s="1">
        <f t="shared" si="205"/>
        <v>2</v>
      </c>
      <c r="V1026" s="7">
        <f>IF($E1026="二本差勝",大将分析!$D$14,IF($E1026="一本差勝",大将分析!$D$15,IF($E1026="引き分け",大将分析!$D$16,IF($E1026="一本差負",大将分析!$D$17,大将分析!$D$18))))</f>
        <v>0.16000000000000003</v>
      </c>
      <c r="W1026" s="1">
        <f t="shared" si="206"/>
        <v>-1</v>
      </c>
      <c r="X1026" s="1">
        <f t="shared" si="207"/>
        <v>-2</v>
      </c>
    </row>
    <row r="1027" spans="1:24" x14ac:dyDescent="0.15">
      <c r="A1027" s="1" t="s">
        <v>40</v>
      </c>
      <c r="B1027" s="1" t="s">
        <v>41</v>
      </c>
      <c r="C1027" s="1" t="s">
        <v>40</v>
      </c>
      <c r="D1027" s="1" t="s">
        <v>40</v>
      </c>
      <c r="E1027" s="1" t="s">
        <v>41</v>
      </c>
      <c r="F1027" s="19">
        <f t="shared" si="195"/>
        <v>1</v>
      </c>
      <c r="G1027" s="19">
        <f t="shared" si="196"/>
        <v>1</v>
      </c>
      <c r="H1027" s="20">
        <f t="shared" si="197"/>
        <v>3.8932892876800021E-4</v>
      </c>
      <c r="J1027" s="7">
        <f>IF($A1027="二本差勝",先鋒分析!$D$14,IF($A1027="一本差勝",先鋒分析!$D$15,IF($A1027="引き分け",先鋒分析!$D$16,IF($A1027="一本差負",先鋒分析!$D$17,先鋒分析!$D$18))))</f>
        <v>0.20800000000000002</v>
      </c>
      <c r="K1027" s="19">
        <f t="shared" si="198"/>
        <v>1</v>
      </c>
      <c r="L1027" s="19">
        <f t="shared" si="199"/>
        <v>1</v>
      </c>
      <c r="M1027" s="7">
        <f>IF($B1027="二本差勝",次鋒分析!$D$14,IF($B1027="一本差勝",次鋒分析!$D$15,IF($B1027="引き分け",次鋒分析!$D$16,IF($B1027="一本差負",次鋒分析!$D$17,次鋒分析!$D$18))))</f>
        <v>0.20800000000000002</v>
      </c>
      <c r="N1027" s="1">
        <f t="shared" si="200"/>
        <v>-1</v>
      </c>
      <c r="O1027" s="1">
        <f t="shared" si="201"/>
        <v>-1</v>
      </c>
      <c r="P1027" s="7">
        <f>IF($C1027="二本差勝",中堅分析!$D$14,IF($C1027="一本差勝",中堅分析!$D$15,IF($C1027="引き分け",中堅分析!$D$16,IF($C1027="一本差負",中堅分析!$D$17,中堅分析!$D$18))))</f>
        <v>0.20800000000000002</v>
      </c>
      <c r="Q1027" s="1">
        <f t="shared" si="202"/>
        <v>1</v>
      </c>
      <c r="R1027" s="1">
        <f t="shared" si="203"/>
        <v>1</v>
      </c>
      <c r="S1027" s="7">
        <f>IF($D1027="二本差勝",副将分析!$D$14,IF($D1027="一本差勝",副将分析!$D$15,IF($D1027="引き分け",副将分析!$D$16,IF($D1027="一本差負",副将分析!$D$17,副将分析!$D$18))))</f>
        <v>0.20800000000000002</v>
      </c>
      <c r="T1027" s="1">
        <f t="shared" si="204"/>
        <v>1</v>
      </c>
      <c r="U1027" s="1">
        <f t="shared" si="205"/>
        <v>1</v>
      </c>
      <c r="V1027" s="7">
        <f>IF($E1027="二本差勝",大将分析!$D$14,IF($E1027="一本差勝",大将分析!$D$15,IF($E1027="引き分け",大将分析!$D$16,IF($E1027="一本差負",大将分析!$D$17,大将分析!$D$18))))</f>
        <v>0.20800000000000002</v>
      </c>
      <c r="W1027" s="1">
        <f t="shared" si="206"/>
        <v>-1</v>
      </c>
      <c r="X1027" s="1">
        <f t="shared" si="207"/>
        <v>-1</v>
      </c>
    </row>
    <row r="1028" spans="1:24" x14ac:dyDescent="0.15">
      <c r="A1028" s="1" t="s">
        <v>40</v>
      </c>
      <c r="B1028" s="1" t="s">
        <v>41</v>
      </c>
      <c r="C1028" s="1" t="s">
        <v>40</v>
      </c>
      <c r="D1028" s="1" t="s">
        <v>22</v>
      </c>
      <c r="E1028" s="1" t="s">
        <v>22</v>
      </c>
      <c r="F1028" s="19">
        <f t="shared" si="195"/>
        <v>1</v>
      </c>
      <c r="G1028" s="19">
        <f t="shared" si="196"/>
        <v>1</v>
      </c>
      <c r="H1028" s="20">
        <f t="shared" si="197"/>
        <v>6.271881707520002E-4</v>
      </c>
      <c r="J1028" s="7">
        <f>IF($A1028="二本差勝",先鋒分析!$D$14,IF($A1028="一本差勝",先鋒分析!$D$15,IF($A1028="引き分け",先鋒分析!$D$16,IF($A1028="一本差負",先鋒分析!$D$17,先鋒分析!$D$18))))</f>
        <v>0.20800000000000002</v>
      </c>
      <c r="K1028" s="19">
        <f t="shared" si="198"/>
        <v>1</v>
      </c>
      <c r="L1028" s="19">
        <f t="shared" si="199"/>
        <v>1</v>
      </c>
      <c r="M1028" s="7">
        <f>IF($B1028="二本差勝",次鋒分析!$D$14,IF($B1028="一本差勝",次鋒分析!$D$15,IF($B1028="引き分け",次鋒分析!$D$16,IF($B1028="一本差負",次鋒分析!$D$17,次鋒分析!$D$18))))</f>
        <v>0.20800000000000002</v>
      </c>
      <c r="N1028" s="1">
        <f t="shared" si="200"/>
        <v>-1</v>
      </c>
      <c r="O1028" s="1">
        <f t="shared" si="201"/>
        <v>-1</v>
      </c>
      <c r="P1028" s="7">
        <f>IF($C1028="二本差勝",中堅分析!$D$14,IF($C1028="一本差勝",中堅分析!$D$15,IF($C1028="引き分け",中堅分析!$D$16,IF($C1028="一本差負",中堅分析!$D$17,中堅分析!$D$18))))</f>
        <v>0.20800000000000002</v>
      </c>
      <c r="Q1028" s="1">
        <f t="shared" si="202"/>
        <v>1</v>
      </c>
      <c r="R1028" s="1">
        <f t="shared" si="203"/>
        <v>1</v>
      </c>
      <c r="S1028" s="7">
        <f>IF($D1028="二本差勝",副将分析!$D$14,IF($D1028="一本差勝",副将分析!$D$15,IF($D1028="引き分け",副将分析!$D$16,IF($D1028="一本差負",副将分析!$D$17,副将分析!$D$18))))</f>
        <v>0.26400000000000001</v>
      </c>
      <c r="T1028" s="1">
        <f t="shared" si="204"/>
        <v>0</v>
      </c>
      <c r="U1028" s="1">
        <f t="shared" si="205"/>
        <v>0</v>
      </c>
      <c r="V1028" s="7">
        <f>IF($E1028="二本差勝",大将分析!$D$14,IF($E1028="一本差勝",大将分析!$D$15,IF($E1028="引き分け",大将分析!$D$16,IF($E1028="一本差負",大将分析!$D$17,大将分析!$D$18))))</f>
        <v>0.26400000000000001</v>
      </c>
      <c r="W1028" s="1">
        <f t="shared" si="206"/>
        <v>0</v>
      </c>
      <c r="X1028" s="1">
        <f t="shared" si="207"/>
        <v>0</v>
      </c>
    </row>
    <row r="1029" spans="1:24" x14ac:dyDescent="0.15">
      <c r="A1029" s="1" t="s">
        <v>40</v>
      </c>
      <c r="B1029" s="1" t="s">
        <v>41</v>
      </c>
      <c r="C1029" s="1" t="s">
        <v>40</v>
      </c>
      <c r="D1029" s="1" t="s">
        <v>41</v>
      </c>
      <c r="E1029" s="1" t="s">
        <v>40</v>
      </c>
      <c r="F1029" s="19">
        <f t="shared" si="195"/>
        <v>1</v>
      </c>
      <c r="G1029" s="19">
        <f t="shared" si="196"/>
        <v>1</v>
      </c>
      <c r="H1029" s="20">
        <f t="shared" si="197"/>
        <v>3.8932892876800021E-4</v>
      </c>
      <c r="J1029" s="7">
        <f>IF($A1029="二本差勝",先鋒分析!$D$14,IF($A1029="一本差勝",先鋒分析!$D$15,IF($A1029="引き分け",先鋒分析!$D$16,IF($A1029="一本差負",先鋒分析!$D$17,先鋒分析!$D$18))))</f>
        <v>0.20800000000000002</v>
      </c>
      <c r="K1029" s="19">
        <f t="shared" si="198"/>
        <v>1</v>
      </c>
      <c r="L1029" s="19">
        <f t="shared" si="199"/>
        <v>1</v>
      </c>
      <c r="M1029" s="7">
        <f>IF($B1029="二本差勝",次鋒分析!$D$14,IF($B1029="一本差勝",次鋒分析!$D$15,IF($B1029="引き分け",次鋒分析!$D$16,IF($B1029="一本差負",次鋒分析!$D$17,次鋒分析!$D$18))))</f>
        <v>0.20800000000000002</v>
      </c>
      <c r="N1029" s="1">
        <f t="shared" si="200"/>
        <v>-1</v>
      </c>
      <c r="O1029" s="1">
        <f t="shared" si="201"/>
        <v>-1</v>
      </c>
      <c r="P1029" s="7">
        <f>IF($C1029="二本差勝",中堅分析!$D$14,IF($C1029="一本差勝",中堅分析!$D$15,IF($C1029="引き分け",中堅分析!$D$16,IF($C1029="一本差負",中堅分析!$D$17,中堅分析!$D$18))))</f>
        <v>0.20800000000000002</v>
      </c>
      <c r="Q1029" s="1">
        <f t="shared" si="202"/>
        <v>1</v>
      </c>
      <c r="R1029" s="1">
        <f t="shared" si="203"/>
        <v>1</v>
      </c>
      <c r="S1029" s="7">
        <f>IF($D1029="二本差勝",副将分析!$D$14,IF($D1029="一本差勝",副将分析!$D$15,IF($D1029="引き分け",副将分析!$D$16,IF($D1029="一本差負",副将分析!$D$17,副将分析!$D$18))))</f>
        <v>0.20800000000000002</v>
      </c>
      <c r="T1029" s="1">
        <f t="shared" si="204"/>
        <v>-1</v>
      </c>
      <c r="U1029" s="1">
        <f t="shared" si="205"/>
        <v>-1</v>
      </c>
      <c r="V1029" s="7">
        <f>IF($E1029="二本差勝",大将分析!$D$14,IF($E1029="一本差勝",大将分析!$D$15,IF($E1029="引き分け",大将分析!$D$16,IF($E1029="一本差負",大将分析!$D$17,大将分析!$D$18))))</f>
        <v>0.20800000000000002</v>
      </c>
      <c r="W1029" s="1">
        <f t="shared" si="206"/>
        <v>1</v>
      </c>
      <c r="X1029" s="1">
        <f t="shared" si="207"/>
        <v>1</v>
      </c>
    </row>
    <row r="1030" spans="1:24" x14ac:dyDescent="0.15">
      <c r="A1030" s="1" t="s">
        <v>40</v>
      </c>
      <c r="B1030" s="1" t="s">
        <v>41</v>
      </c>
      <c r="C1030" s="1" t="s">
        <v>40</v>
      </c>
      <c r="D1030" s="1" t="s">
        <v>42</v>
      </c>
      <c r="E1030" s="1" t="s">
        <v>39</v>
      </c>
      <c r="F1030" s="19">
        <f t="shared" ref="F1030:F1093" si="208">K1030+N1030+Q1030</f>
        <v>1</v>
      </c>
      <c r="G1030" s="19">
        <f t="shared" ref="G1030:G1093" si="209">L1030+O1030+R1030</f>
        <v>1</v>
      </c>
      <c r="H1030" s="20">
        <f t="shared" ref="H1030:H1093" si="210">J1030*M1030*P1030*S1030*V1030</f>
        <v>2.3037214720000016E-4</v>
      </c>
      <c r="J1030" s="7">
        <f>IF($A1030="二本差勝",先鋒分析!$D$14,IF($A1030="一本差勝",先鋒分析!$D$15,IF($A1030="引き分け",先鋒分析!$D$16,IF($A1030="一本差負",先鋒分析!$D$17,先鋒分析!$D$18))))</f>
        <v>0.20800000000000002</v>
      </c>
      <c r="K1030" s="19">
        <f t="shared" ref="K1030:K1093" si="211">IF($A1030="二本差勝",1,IF($A1030="一本差勝",1,IF($A1030="引き分け",0,-1)))</f>
        <v>1</v>
      </c>
      <c r="L1030" s="19">
        <f t="shared" ref="L1030:L1093" si="212">IF($A1030="二本差勝",2,IF($A1030="一本差勝",1,IF($A1030="引き分け",0,IF($A1030="一本差負",-1,-2))))</f>
        <v>1</v>
      </c>
      <c r="M1030" s="7">
        <f>IF($B1030="二本差勝",次鋒分析!$D$14,IF($B1030="一本差勝",次鋒分析!$D$15,IF($B1030="引き分け",次鋒分析!$D$16,IF($B1030="一本差負",次鋒分析!$D$17,次鋒分析!$D$18))))</f>
        <v>0.20800000000000002</v>
      </c>
      <c r="N1030" s="1">
        <f t="shared" ref="N1030:N1093" si="213">IF($B1030="二本差勝",1,IF($B1030="一本差勝",1,IF($B1030="引き分け",0,-1)))</f>
        <v>-1</v>
      </c>
      <c r="O1030" s="1">
        <f t="shared" ref="O1030:O1093" si="214">IF($B1030="二本差勝",2,IF($B1030="一本差勝",1,IF($B1030="引き分け",0,IF($B1030="一本差負",-1,-2))))</f>
        <v>-1</v>
      </c>
      <c r="P1030" s="7">
        <f>IF($C1030="二本差勝",中堅分析!$D$14,IF($C1030="一本差勝",中堅分析!$D$15,IF($C1030="引き分け",中堅分析!$D$16,IF($C1030="一本差負",中堅分析!$D$17,中堅分析!$D$18))))</f>
        <v>0.20800000000000002</v>
      </c>
      <c r="Q1030" s="1">
        <f t="shared" ref="Q1030:Q1093" si="215">IF($C1030="二本差勝",1,IF($C1030="一本差勝",1,IF($C1030="引き分け",0,-1)))</f>
        <v>1</v>
      </c>
      <c r="R1030" s="1">
        <f t="shared" ref="R1030:R1093" si="216">IF($C1030="二本差勝",2,IF($C1030="一本差勝",1,IF($C1030="引き分け",0,IF($C1030="一本差負",-1,-2))))</f>
        <v>1</v>
      </c>
      <c r="S1030" s="7">
        <f>IF($D1030="二本差勝",副将分析!$D$14,IF($D1030="一本差勝",副将分析!$D$15,IF($D1030="引き分け",副将分析!$D$16,IF($D1030="一本差負",副将分析!$D$17,副将分析!$D$18))))</f>
        <v>0.16000000000000003</v>
      </c>
      <c r="T1030" s="1">
        <f t="shared" ref="T1030:T1093" si="217">IF($D1030="二本差勝",1,IF($D1030="一本差勝",1,IF($D1030="引き分け",0,-1)))</f>
        <v>-1</v>
      </c>
      <c r="U1030" s="1">
        <f t="shared" ref="U1030:U1093" si="218">IF($D1030="二本差勝",2,IF($D1030="一本差勝",1,IF($D1030="引き分け",0,IF($D1030="一本差負",-1,-2))))</f>
        <v>-2</v>
      </c>
      <c r="V1030" s="7">
        <f>IF($E1030="二本差勝",大将分析!$D$14,IF($E1030="一本差勝",大将分析!$D$15,IF($E1030="引き分け",大将分析!$D$16,IF($E1030="一本差負",大将分析!$D$17,大将分析!$D$18))))</f>
        <v>0.16000000000000003</v>
      </c>
      <c r="W1030" s="1">
        <f t="shared" ref="W1030:W1093" si="219">IF($E1030="二本差勝",1,IF($E1030="一本差勝",1,IF($E1030="引き分け",0,-1)))</f>
        <v>1</v>
      </c>
      <c r="X1030" s="1">
        <f t="shared" ref="X1030:X1093" si="220">IF($E1030="二本差勝",2,IF($E1030="一本差勝",1,IF($E1030="引き分け",0,IF($E1030="一本差負",-1,-2))))</f>
        <v>2</v>
      </c>
    </row>
    <row r="1031" spans="1:24" x14ac:dyDescent="0.15">
      <c r="A1031" s="1" t="s">
        <v>40</v>
      </c>
      <c r="B1031" s="1" t="s">
        <v>42</v>
      </c>
      <c r="C1031" s="1" t="s">
        <v>39</v>
      </c>
      <c r="D1031" s="1" t="s">
        <v>39</v>
      </c>
      <c r="E1031" s="1" t="s">
        <v>42</v>
      </c>
      <c r="F1031" s="19">
        <f t="shared" si="208"/>
        <v>1</v>
      </c>
      <c r="G1031" s="19">
        <f t="shared" si="209"/>
        <v>1</v>
      </c>
      <c r="H1031" s="20">
        <f t="shared" si="210"/>
        <v>1.3631488000000013E-4</v>
      </c>
      <c r="J1031" s="7">
        <f>IF($A1031="二本差勝",先鋒分析!$D$14,IF($A1031="一本差勝",先鋒分析!$D$15,IF($A1031="引き分け",先鋒分析!$D$16,IF($A1031="一本差負",先鋒分析!$D$17,先鋒分析!$D$18))))</f>
        <v>0.20800000000000002</v>
      </c>
      <c r="K1031" s="19">
        <f t="shared" si="211"/>
        <v>1</v>
      </c>
      <c r="L1031" s="19">
        <f t="shared" si="212"/>
        <v>1</v>
      </c>
      <c r="M1031" s="7">
        <f>IF($B1031="二本差勝",次鋒分析!$D$14,IF($B1031="一本差勝",次鋒分析!$D$15,IF($B1031="引き分け",次鋒分析!$D$16,IF($B1031="一本差負",次鋒分析!$D$17,次鋒分析!$D$18))))</f>
        <v>0.16000000000000003</v>
      </c>
      <c r="N1031" s="1">
        <f t="shared" si="213"/>
        <v>-1</v>
      </c>
      <c r="O1031" s="1">
        <f t="shared" si="214"/>
        <v>-2</v>
      </c>
      <c r="P1031" s="7">
        <f>IF($C1031="二本差勝",中堅分析!$D$14,IF($C1031="一本差勝",中堅分析!$D$15,IF($C1031="引き分け",中堅分析!$D$16,IF($C1031="一本差負",中堅分析!$D$17,中堅分析!$D$18))))</f>
        <v>0.16000000000000003</v>
      </c>
      <c r="Q1031" s="1">
        <f t="shared" si="215"/>
        <v>1</v>
      </c>
      <c r="R1031" s="1">
        <f t="shared" si="216"/>
        <v>2</v>
      </c>
      <c r="S1031" s="7">
        <f>IF($D1031="二本差勝",副将分析!$D$14,IF($D1031="一本差勝",副将分析!$D$15,IF($D1031="引き分け",副将分析!$D$16,IF($D1031="一本差負",副将分析!$D$17,副将分析!$D$18))))</f>
        <v>0.16000000000000003</v>
      </c>
      <c r="T1031" s="1">
        <f t="shared" si="217"/>
        <v>1</v>
      </c>
      <c r="U1031" s="1">
        <f t="shared" si="218"/>
        <v>2</v>
      </c>
      <c r="V1031" s="7">
        <f>IF($E1031="二本差勝",大将分析!$D$14,IF($E1031="一本差勝",大将分析!$D$15,IF($E1031="引き分け",大将分析!$D$16,IF($E1031="一本差負",大将分析!$D$17,大将分析!$D$18))))</f>
        <v>0.16000000000000003</v>
      </c>
      <c r="W1031" s="1">
        <f t="shared" si="219"/>
        <v>-1</v>
      </c>
      <c r="X1031" s="1">
        <f t="shared" si="220"/>
        <v>-2</v>
      </c>
    </row>
    <row r="1032" spans="1:24" x14ac:dyDescent="0.15">
      <c r="A1032" s="1" t="s">
        <v>40</v>
      </c>
      <c r="B1032" s="1" t="s">
        <v>42</v>
      </c>
      <c r="C1032" s="1" t="s">
        <v>39</v>
      </c>
      <c r="D1032" s="1" t="s">
        <v>40</v>
      </c>
      <c r="E1032" s="1" t="s">
        <v>41</v>
      </c>
      <c r="F1032" s="19">
        <f t="shared" si="208"/>
        <v>1</v>
      </c>
      <c r="G1032" s="19">
        <f t="shared" si="209"/>
        <v>1</v>
      </c>
      <c r="H1032" s="20">
        <f t="shared" si="210"/>
        <v>2.3037214720000014E-4</v>
      </c>
      <c r="J1032" s="7">
        <f>IF($A1032="二本差勝",先鋒分析!$D$14,IF($A1032="一本差勝",先鋒分析!$D$15,IF($A1032="引き分け",先鋒分析!$D$16,IF($A1032="一本差負",先鋒分析!$D$17,先鋒分析!$D$18))))</f>
        <v>0.20800000000000002</v>
      </c>
      <c r="K1032" s="19">
        <f t="shared" si="211"/>
        <v>1</v>
      </c>
      <c r="L1032" s="19">
        <f t="shared" si="212"/>
        <v>1</v>
      </c>
      <c r="M1032" s="7">
        <f>IF($B1032="二本差勝",次鋒分析!$D$14,IF($B1032="一本差勝",次鋒分析!$D$15,IF($B1032="引き分け",次鋒分析!$D$16,IF($B1032="一本差負",次鋒分析!$D$17,次鋒分析!$D$18))))</f>
        <v>0.16000000000000003</v>
      </c>
      <c r="N1032" s="1">
        <f t="shared" si="213"/>
        <v>-1</v>
      </c>
      <c r="O1032" s="1">
        <f t="shared" si="214"/>
        <v>-2</v>
      </c>
      <c r="P1032" s="7">
        <f>IF($C1032="二本差勝",中堅分析!$D$14,IF($C1032="一本差勝",中堅分析!$D$15,IF($C1032="引き分け",中堅分析!$D$16,IF($C1032="一本差負",中堅分析!$D$17,中堅分析!$D$18))))</f>
        <v>0.16000000000000003</v>
      </c>
      <c r="Q1032" s="1">
        <f t="shared" si="215"/>
        <v>1</v>
      </c>
      <c r="R1032" s="1">
        <f t="shared" si="216"/>
        <v>2</v>
      </c>
      <c r="S1032" s="7">
        <f>IF($D1032="二本差勝",副将分析!$D$14,IF($D1032="一本差勝",副将分析!$D$15,IF($D1032="引き分け",副将分析!$D$16,IF($D1032="一本差負",副将分析!$D$17,副将分析!$D$18))))</f>
        <v>0.20800000000000002</v>
      </c>
      <c r="T1032" s="1">
        <f t="shared" si="217"/>
        <v>1</v>
      </c>
      <c r="U1032" s="1">
        <f t="shared" si="218"/>
        <v>1</v>
      </c>
      <c r="V1032" s="7">
        <f>IF($E1032="二本差勝",大将分析!$D$14,IF($E1032="一本差勝",大将分析!$D$15,IF($E1032="引き分け",大将分析!$D$16,IF($E1032="一本差負",大将分析!$D$17,大将分析!$D$18))))</f>
        <v>0.20800000000000002</v>
      </c>
      <c r="W1032" s="1">
        <f t="shared" si="219"/>
        <v>-1</v>
      </c>
      <c r="X1032" s="1">
        <f t="shared" si="220"/>
        <v>-1</v>
      </c>
    </row>
    <row r="1033" spans="1:24" x14ac:dyDescent="0.15">
      <c r="A1033" s="1" t="s">
        <v>40</v>
      </c>
      <c r="B1033" s="1" t="s">
        <v>42</v>
      </c>
      <c r="C1033" s="1" t="s">
        <v>39</v>
      </c>
      <c r="D1033" s="1" t="s">
        <v>22</v>
      </c>
      <c r="E1033" s="1" t="s">
        <v>22</v>
      </c>
      <c r="F1033" s="19">
        <f t="shared" si="208"/>
        <v>1</v>
      </c>
      <c r="G1033" s="19">
        <f t="shared" si="209"/>
        <v>1</v>
      </c>
      <c r="H1033" s="20">
        <f t="shared" si="210"/>
        <v>3.7111726080000027E-4</v>
      </c>
      <c r="J1033" s="7">
        <f>IF($A1033="二本差勝",先鋒分析!$D$14,IF($A1033="一本差勝",先鋒分析!$D$15,IF($A1033="引き分け",先鋒分析!$D$16,IF($A1033="一本差負",先鋒分析!$D$17,先鋒分析!$D$18))))</f>
        <v>0.20800000000000002</v>
      </c>
      <c r="K1033" s="19">
        <f t="shared" si="211"/>
        <v>1</v>
      </c>
      <c r="L1033" s="19">
        <f t="shared" si="212"/>
        <v>1</v>
      </c>
      <c r="M1033" s="7">
        <f>IF($B1033="二本差勝",次鋒分析!$D$14,IF($B1033="一本差勝",次鋒分析!$D$15,IF($B1033="引き分け",次鋒分析!$D$16,IF($B1033="一本差負",次鋒分析!$D$17,次鋒分析!$D$18))))</f>
        <v>0.16000000000000003</v>
      </c>
      <c r="N1033" s="1">
        <f t="shared" si="213"/>
        <v>-1</v>
      </c>
      <c r="O1033" s="1">
        <f t="shared" si="214"/>
        <v>-2</v>
      </c>
      <c r="P1033" s="7">
        <f>IF($C1033="二本差勝",中堅分析!$D$14,IF($C1033="一本差勝",中堅分析!$D$15,IF($C1033="引き分け",中堅分析!$D$16,IF($C1033="一本差負",中堅分析!$D$17,中堅分析!$D$18))))</f>
        <v>0.16000000000000003</v>
      </c>
      <c r="Q1033" s="1">
        <f t="shared" si="215"/>
        <v>1</v>
      </c>
      <c r="R1033" s="1">
        <f t="shared" si="216"/>
        <v>2</v>
      </c>
      <c r="S1033" s="7">
        <f>IF($D1033="二本差勝",副将分析!$D$14,IF($D1033="一本差勝",副将分析!$D$15,IF($D1033="引き分け",副将分析!$D$16,IF($D1033="一本差負",副将分析!$D$17,副将分析!$D$18))))</f>
        <v>0.26400000000000001</v>
      </c>
      <c r="T1033" s="1">
        <f t="shared" si="217"/>
        <v>0</v>
      </c>
      <c r="U1033" s="1">
        <f t="shared" si="218"/>
        <v>0</v>
      </c>
      <c r="V1033" s="7">
        <f>IF($E1033="二本差勝",大将分析!$D$14,IF($E1033="一本差勝",大将分析!$D$15,IF($E1033="引き分け",大将分析!$D$16,IF($E1033="一本差負",大将分析!$D$17,大将分析!$D$18))))</f>
        <v>0.26400000000000001</v>
      </c>
      <c r="W1033" s="1">
        <f t="shared" si="219"/>
        <v>0</v>
      </c>
      <c r="X1033" s="1">
        <f t="shared" si="220"/>
        <v>0</v>
      </c>
    </row>
    <row r="1034" spans="1:24" x14ac:dyDescent="0.15">
      <c r="A1034" s="1" t="s">
        <v>40</v>
      </c>
      <c r="B1034" s="1" t="s">
        <v>42</v>
      </c>
      <c r="C1034" s="1" t="s">
        <v>39</v>
      </c>
      <c r="D1034" s="1" t="s">
        <v>41</v>
      </c>
      <c r="E1034" s="1" t="s">
        <v>40</v>
      </c>
      <c r="F1034" s="19">
        <f t="shared" si="208"/>
        <v>1</v>
      </c>
      <c r="G1034" s="19">
        <f t="shared" si="209"/>
        <v>1</v>
      </c>
      <c r="H1034" s="20">
        <f t="shared" si="210"/>
        <v>2.3037214720000014E-4</v>
      </c>
      <c r="J1034" s="7">
        <f>IF($A1034="二本差勝",先鋒分析!$D$14,IF($A1034="一本差勝",先鋒分析!$D$15,IF($A1034="引き分け",先鋒分析!$D$16,IF($A1034="一本差負",先鋒分析!$D$17,先鋒分析!$D$18))))</f>
        <v>0.20800000000000002</v>
      </c>
      <c r="K1034" s="19">
        <f t="shared" si="211"/>
        <v>1</v>
      </c>
      <c r="L1034" s="19">
        <f t="shared" si="212"/>
        <v>1</v>
      </c>
      <c r="M1034" s="7">
        <f>IF($B1034="二本差勝",次鋒分析!$D$14,IF($B1034="一本差勝",次鋒分析!$D$15,IF($B1034="引き分け",次鋒分析!$D$16,IF($B1034="一本差負",次鋒分析!$D$17,次鋒分析!$D$18))))</f>
        <v>0.16000000000000003</v>
      </c>
      <c r="N1034" s="1">
        <f t="shared" si="213"/>
        <v>-1</v>
      </c>
      <c r="O1034" s="1">
        <f t="shared" si="214"/>
        <v>-2</v>
      </c>
      <c r="P1034" s="7">
        <f>IF($C1034="二本差勝",中堅分析!$D$14,IF($C1034="一本差勝",中堅分析!$D$15,IF($C1034="引き分け",中堅分析!$D$16,IF($C1034="一本差負",中堅分析!$D$17,中堅分析!$D$18))))</f>
        <v>0.16000000000000003</v>
      </c>
      <c r="Q1034" s="1">
        <f t="shared" si="215"/>
        <v>1</v>
      </c>
      <c r="R1034" s="1">
        <f t="shared" si="216"/>
        <v>2</v>
      </c>
      <c r="S1034" s="7">
        <f>IF($D1034="二本差勝",副将分析!$D$14,IF($D1034="一本差勝",副将分析!$D$15,IF($D1034="引き分け",副将分析!$D$16,IF($D1034="一本差負",副将分析!$D$17,副将分析!$D$18))))</f>
        <v>0.20800000000000002</v>
      </c>
      <c r="T1034" s="1">
        <f t="shared" si="217"/>
        <v>-1</v>
      </c>
      <c r="U1034" s="1">
        <f t="shared" si="218"/>
        <v>-1</v>
      </c>
      <c r="V1034" s="7">
        <f>IF($E1034="二本差勝",大将分析!$D$14,IF($E1034="一本差勝",大将分析!$D$15,IF($E1034="引き分け",大将分析!$D$16,IF($E1034="一本差負",大将分析!$D$17,大将分析!$D$18))))</f>
        <v>0.20800000000000002</v>
      </c>
      <c r="W1034" s="1">
        <f t="shared" si="219"/>
        <v>1</v>
      </c>
      <c r="X1034" s="1">
        <f t="shared" si="220"/>
        <v>1</v>
      </c>
    </row>
    <row r="1035" spans="1:24" x14ac:dyDescent="0.15">
      <c r="A1035" s="1" t="s">
        <v>40</v>
      </c>
      <c r="B1035" s="1" t="s">
        <v>42</v>
      </c>
      <c r="C1035" s="1" t="s">
        <v>39</v>
      </c>
      <c r="D1035" s="1" t="s">
        <v>42</v>
      </c>
      <c r="E1035" s="1" t="s">
        <v>39</v>
      </c>
      <c r="F1035" s="19">
        <f t="shared" si="208"/>
        <v>1</v>
      </c>
      <c r="G1035" s="19">
        <f t="shared" si="209"/>
        <v>1</v>
      </c>
      <c r="H1035" s="20">
        <f t="shared" si="210"/>
        <v>1.3631488000000013E-4</v>
      </c>
      <c r="J1035" s="7">
        <f>IF($A1035="二本差勝",先鋒分析!$D$14,IF($A1035="一本差勝",先鋒分析!$D$15,IF($A1035="引き分け",先鋒分析!$D$16,IF($A1035="一本差負",先鋒分析!$D$17,先鋒分析!$D$18))))</f>
        <v>0.20800000000000002</v>
      </c>
      <c r="K1035" s="19">
        <f t="shared" si="211"/>
        <v>1</v>
      </c>
      <c r="L1035" s="19">
        <f t="shared" si="212"/>
        <v>1</v>
      </c>
      <c r="M1035" s="7">
        <f>IF($B1035="二本差勝",次鋒分析!$D$14,IF($B1035="一本差勝",次鋒分析!$D$15,IF($B1035="引き分け",次鋒分析!$D$16,IF($B1035="一本差負",次鋒分析!$D$17,次鋒分析!$D$18))))</f>
        <v>0.16000000000000003</v>
      </c>
      <c r="N1035" s="1">
        <f t="shared" si="213"/>
        <v>-1</v>
      </c>
      <c r="O1035" s="1">
        <f t="shared" si="214"/>
        <v>-2</v>
      </c>
      <c r="P1035" s="7">
        <f>IF($C1035="二本差勝",中堅分析!$D$14,IF($C1035="一本差勝",中堅分析!$D$15,IF($C1035="引き分け",中堅分析!$D$16,IF($C1035="一本差負",中堅分析!$D$17,中堅分析!$D$18))))</f>
        <v>0.16000000000000003</v>
      </c>
      <c r="Q1035" s="1">
        <f t="shared" si="215"/>
        <v>1</v>
      </c>
      <c r="R1035" s="1">
        <f t="shared" si="216"/>
        <v>2</v>
      </c>
      <c r="S1035" s="7">
        <f>IF($D1035="二本差勝",副将分析!$D$14,IF($D1035="一本差勝",副将分析!$D$15,IF($D1035="引き分け",副将分析!$D$16,IF($D1035="一本差負",副将分析!$D$17,副将分析!$D$18))))</f>
        <v>0.16000000000000003</v>
      </c>
      <c r="T1035" s="1">
        <f t="shared" si="217"/>
        <v>-1</v>
      </c>
      <c r="U1035" s="1">
        <f t="shared" si="218"/>
        <v>-2</v>
      </c>
      <c r="V1035" s="7">
        <f>IF($E1035="二本差勝",大将分析!$D$14,IF($E1035="一本差勝",大将分析!$D$15,IF($E1035="引き分け",大将分析!$D$16,IF($E1035="一本差負",大将分析!$D$17,大将分析!$D$18))))</f>
        <v>0.16000000000000003</v>
      </c>
      <c r="W1035" s="1">
        <f t="shared" si="219"/>
        <v>1</v>
      </c>
      <c r="X1035" s="1">
        <f t="shared" si="220"/>
        <v>2</v>
      </c>
    </row>
    <row r="1036" spans="1:24" x14ac:dyDescent="0.15">
      <c r="A1036" s="1" t="s">
        <v>22</v>
      </c>
      <c r="B1036" s="1" t="s">
        <v>40</v>
      </c>
      <c r="C1036" s="1" t="s">
        <v>22</v>
      </c>
      <c r="D1036" s="1" t="s">
        <v>39</v>
      </c>
      <c r="E1036" s="1" t="s">
        <v>42</v>
      </c>
      <c r="F1036" s="19">
        <f t="shared" si="208"/>
        <v>1</v>
      </c>
      <c r="G1036" s="19">
        <f t="shared" si="209"/>
        <v>1</v>
      </c>
      <c r="H1036" s="20">
        <f t="shared" si="210"/>
        <v>3.7111726080000027E-4</v>
      </c>
      <c r="J1036" s="7">
        <f>IF($A1036="二本差勝",先鋒分析!$D$14,IF($A1036="一本差勝",先鋒分析!$D$15,IF($A1036="引き分け",先鋒分析!$D$16,IF($A1036="一本差負",先鋒分析!$D$17,先鋒分析!$D$18))))</f>
        <v>0.26400000000000001</v>
      </c>
      <c r="K1036" s="19">
        <f t="shared" si="211"/>
        <v>0</v>
      </c>
      <c r="L1036" s="19">
        <f t="shared" si="212"/>
        <v>0</v>
      </c>
      <c r="M1036" s="7">
        <f>IF($B1036="二本差勝",次鋒分析!$D$14,IF($B1036="一本差勝",次鋒分析!$D$15,IF($B1036="引き分け",次鋒分析!$D$16,IF($B1036="一本差負",次鋒分析!$D$17,次鋒分析!$D$18))))</f>
        <v>0.20800000000000002</v>
      </c>
      <c r="N1036" s="1">
        <f t="shared" si="213"/>
        <v>1</v>
      </c>
      <c r="O1036" s="1">
        <f t="shared" si="214"/>
        <v>1</v>
      </c>
      <c r="P1036" s="7">
        <f>IF($C1036="二本差勝",中堅分析!$D$14,IF($C1036="一本差勝",中堅分析!$D$15,IF($C1036="引き分け",中堅分析!$D$16,IF($C1036="一本差負",中堅分析!$D$17,中堅分析!$D$18))))</f>
        <v>0.26400000000000001</v>
      </c>
      <c r="Q1036" s="1">
        <f t="shared" si="215"/>
        <v>0</v>
      </c>
      <c r="R1036" s="1">
        <f t="shared" si="216"/>
        <v>0</v>
      </c>
      <c r="S1036" s="7">
        <f>IF($D1036="二本差勝",副将分析!$D$14,IF($D1036="一本差勝",副将分析!$D$15,IF($D1036="引き分け",副将分析!$D$16,IF($D1036="一本差負",副将分析!$D$17,副将分析!$D$18))))</f>
        <v>0.16000000000000003</v>
      </c>
      <c r="T1036" s="1">
        <f t="shared" si="217"/>
        <v>1</v>
      </c>
      <c r="U1036" s="1">
        <f t="shared" si="218"/>
        <v>2</v>
      </c>
      <c r="V1036" s="7">
        <f>IF($E1036="二本差勝",大将分析!$D$14,IF($E1036="一本差勝",大将分析!$D$15,IF($E1036="引き分け",大将分析!$D$16,IF($E1036="一本差負",大将分析!$D$17,大将分析!$D$18))))</f>
        <v>0.16000000000000003</v>
      </c>
      <c r="W1036" s="1">
        <f t="shared" si="219"/>
        <v>-1</v>
      </c>
      <c r="X1036" s="1">
        <f t="shared" si="220"/>
        <v>-2</v>
      </c>
    </row>
    <row r="1037" spans="1:24" x14ac:dyDescent="0.15">
      <c r="A1037" s="1" t="s">
        <v>22</v>
      </c>
      <c r="B1037" s="1" t="s">
        <v>40</v>
      </c>
      <c r="C1037" s="1" t="s">
        <v>22</v>
      </c>
      <c r="D1037" s="1" t="s">
        <v>40</v>
      </c>
      <c r="E1037" s="1" t="s">
        <v>41</v>
      </c>
      <c r="F1037" s="19">
        <f t="shared" si="208"/>
        <v>1</v>
      </c>
      <c r="G1037" s="19">
        <f t="shared" si="209"/>
        <v>1</v>
      </c>
      <c r="H1037" s="20">
        <f t="shared" si="210"/>
        <v>6.271881707520002E-4</v>
      </c>
      <c r="J1037" s="7">
        <f>IF($A1037="二本差勝",先鋒分析!$D$14,IF($A1037="一本差勝",先鋒分析!$D$15,IF($A1037="引き分け",先鋒分析!$D$16,IF($A1037="一本差負",先鋒分析!$D$17,先鋒分析!$D$18))))</f>
        <v>0.26400000000000001</v>
      </c>
      <c r="K1037" s="19">
        <f t="shared" si="211"/>
        <v>0</v>
      </c>
      <c r="L1037" s="19">
        <f t="shared" si="212"/>
        <v>0</v>
      </c>
      <c r="M1037" s="7">
        <f>IF($B1037="二本差勝",次鋒分析!$D$14,IF($B1037="一本差勝",次鋒分析!$D$15,IF($B1037="引き分け",次鋒分析!$D$16,IF($B1037="一本差負",次鋒分析!$D$17,次鋒分析!$D$18))))</f>
        <v>0.20800000000000002</v>
      </c>
      <c r="N1037" s="1">
        <f t="shared" si="213"/>
        <v>1</v>
      </c>
      <c r="O1037" s="1">
        <f t="shared" si="214"/>
        <v>1</v>
      </c>
      <c r="P1037" s="7">
        <f>IF($C1037="二本差勝",中堅分析!$D$14,IF($C1037="一本差勝",中堅分析!$D$15,IF($C1037="引き分け",中堅分析!$D$16,IF($C1037="一本差負",中堅分析!$D$17,中堅分析!$D$18))))</f>
        <v>0.26400000000000001</v>
      </c>
      <c r="Q1037" s="1">
        <f t="shared" si="215"/>
        <v>0</v>
      </c>
      <c r="R1037" s="1">
        <f t="shared" si="216"/>
        <v>0</v>
      </c>
      <c r="S1037" s="7">
        <f>IF($D1037="二本差勝",副将分析!$D$14,IF($D1037="一本差勝",副将分析!$D$15,IF($D1037="引き分け",副将分析!$D$16,IF($D1037="一本差負",副将分析!$D$17,副将分析!$D$18))))</f>
        <v>0.20800000000000002</v>
      </c>
      <c r="T1037" s="1">
        <f t="shared" si="217"/>
        <v>1</v>
      </c>
      <c r="U1037" s="1">
        <f t="shared" si="218"/>
        <v>1</v>
      </c>
      <c r="V1037" s="7">
        <f>IF($E1037="二本差勝",大将分析!$D$14,IF($E1037="一本差勝",大将分析!$D$15,IF($E1037="引き分け",大将分析!$D$16,IF($E1037="一本差負",大将分析!$D$17,大将分析!$D$18))))</f>
        <v>0.20800000000000002</v>
      </c>
      <c r="W1037" s="1">
        <f t="shared" si="219"/>
        <v>-1</v>
      </c>
      <c r="X1037" s="1">
        <f t="shared" si="220"/>
        <v>-1</v>
      </c>
    </row>
    <row r="1038" spans="1:24" x14ac:dyDescent="0.15">
      <c r="A1038" s="1" t="s">
        <v>22</v>
      </c>
      <c r="B1038" s="1" t="s">
        <v>40</v>
      </c>
      <c r="C1038" s="1" t="s">
        <v>22</v>
      </c>
      <c r="D1038" s="1" t="s">
        <v>22</v>
      </c>
      <c r="E1038" s="1" t="s">
        <v>22</v>
      </c>
      <c r="F1038" s="19">
        <f t="shared" si="208"/>
        <v>1</v>
      </c>
      <c r="G1038" s="19">
        <f t="shared" si="209"/>
        <v>1</v>
      </c>
      <c r="H1038" s="20">
        <f t="shared" si="210"/>
        <v>1.0103667425280004E-3</v>
      </c>
      <c r="J1038" s="7">
        <f>IF($A1038="二本差勝",先鋒分析!$D$14,IF($A1038="一本差勝",先鋒分析!$D$15,IF($A1038="引き分け",先鋒分析!$D$16,IF($A1038="一本差負",先鋒分析!$D$17,先鋒分析!$D$18))))</f>
        <v>0.26400000000000001</v>
      </c>
      <c r="K1038" s="19">
        <f t="shared" si="211"/>
        <v>0</v>
      </c>
      <c r="L1038" s="19">
        <f t="shared" si="212"/>
        <v>0</v>
      </c>
      <c r="M1038" s="7">
        <f>IF($B1038="二本差勝",次鋒分析!$D$14,IF($B1038="一本差勝",次鋒分析!$D$15,IF($B1038="引き分け",次鋒分析!$D$16,IF($B1038="一本差負",次鋒分析!$D$17,次鋒分析!$D$18))))</f>
        <v>0.20800000000000002</v>
      </c>
      <c r="N1038" s="1">
        <f t="shared" si="213"/>
        <v>1</v>
      </c>
      <c r="O1038" s="1">
        <f t="shared" si="214"/>
        <v>1</v>
      </c>
      <c r="P1038" s="7">
        <f>IF($C1038="二本差勝",中堅分析!$D$14,IF($C1038="一本差勝",中堅分析!$D$15,IF($C1038="引き分け",中堅分析!$D$16,IF($C1038="一本差負",中堅分析!$D$17,中堅分析!$D$18))))</f>
        <v>0.26400000000000001</v>
      </c>
      <c r="Q1038" s="1">
        <f t="shared" si="215"/>
        <v>0</v>
      </c>
      <c r="R1038" s="1">
        <f t="shared" si="216"/>
        <v>0</v>
      </c>
      <c r="S1038" s="7">
        <f>IF($D1038="二本差勝",副将分析!$D$14,IF($D1038="一本差勝",副将分析!$D$15,IF($D1038="引き分け",副将分析!$D$16,IF($D1038="一本差負",副将分析!$D$17,副将分析!$D$18))))</f>
        <v>0.26400000000000001</v>
      </c>
      <c r="T1038" s="1">
        <f t="shared" si="217"/>
        <v>0</v>
      </c>
      <c r="U1038" s="1">
        <f t="shared" si="218"/>
        <v>0</v>
      </c>
      <c r="V1038" s="7">
        <f>IF($E1038="二本差勝",大将分析!$D$14,IF($E1038="一本差勝",大将分析!$D$15,IF($E1038="引き分け",大将分析!$D$16,IF($E1038="一本差負",大将分析!$D$17,大将分析!$D$18))))</f>
        <v>0.26400000000000001</v>
      </c>
      <c r="W1038" s="1">
        <f t="shared" si="219"/>
        <v>0</v>
      </c>
      <c r="X1038" s="1">
        <f t="shared" si="220"/>
        <v>0</v>
      </c>
    </row>
    <row r="1039" spans="1:24" x14ac:dyDescent="0.15">
      <c r="A1039" s="1" t="s">
        <v>22</v>
      </c>
      <c r="B1039" s="1" t="s">
        <v>40</v>
      </c>
      <c r="C1039" s="1" t="s">
        <v>22</v>
      </c>
      <c r="D1039" s="1" t="s">
        <v>41</v>
      </c>
      <c r="E1039" s="1" t="s">
        <v>40</v>
      </c>
      <c r="F1039" s="19">
        <f t="shared" si="208"/>
        <v>1</v>
      </c>
      <c r="G1039" s="19">
        <f t="shared" si="209"/>
        <v>1</v>
      </c>
      <c r="H1039" s="20">
        <f t="shared" si="210"/>
        <v>6.271881707520002E-4</v>
      </c>
      <c r="J1039" s="7">
        <f>IF($A1039="二本差勝",先鋒分析!$D$14,IF($A1039="一本差勝",先鋒分析!$D$15,IF($A1039="引き分け",先鋒分析!$D$16,IF($A1039="一本差負",先鋒分析!$D$17,先鋒分析!$D$18))))</f>
        <v>0.26400000000000001</v>
      </c>
      <c r="K1039" s="19">
        <f t="shared" si="211"/>
        <v>0</v>
      </c>
      <c r="L1039" s="19">
        <f t="shared" si="212"/>
        <v>0</v>
      </c>
      <c r="M1039" s="7">
        <f>IF($B1039="二本差勝",次鋒分析!$D$14,IF($B1039="一本差勝",次鋒分析!$D$15,IF($B1039="引き分け",次鋒分析!$D$16,IF($B1039="一本差負",次鋒分析!$D$17,次鋒分析!$D$18))))</f>
        <v>0.20800000000000002</v>
      </c>
      <c r="N1039" s="1">
        <f t="shared" si="213"/>
        <v>1</v>
      </c>
      <c r="O1039" s="1">
        <f t="shared" si="214"/>
        <v>1</v>
      </c>
      <c r="P1039" s="7">
        <f>IF($C1039="二本差勝",中堅分析!$D$14,IF($C1039="一本差勝",中堅分析!$D$15,IF($C1039="引き分け",中堅分析!$D$16,IF($C1039="一本差負",中堅分析!$D$17,中堅分析!$D$18))))</f>
        <v>0.26400000000000001</v>
      </c>
      <c r="Q1039" s="1">
        <f t="shared" si="215"/>
        <v>0</v>
      </c>
      <c r="R1039" s="1">
        <f t="shared" si="216"/>
        <v>0</v>
      </c>
      <c r="S1039" s="7">
        <f>IF($D1039="二本差勝",副将分析!$D$14,IF($D1039="一本差勝",副将分析!$D$15,IF($D1039="引き分け",副将分析!$D$16,IF($D1039="一本差負",副将分析!$D$17,副将分析!$D$18))))</f>
        <v>0.20800000000000002</v>
      </c>
      <c r="T1039" s="1">
        <f t="shared" si="217"/>
        <v>-1</v>
      </c>
      <c r="U1039" s="1">
        <f t="shared" si="218"/>
        <v>-1</v>
      </c>
      <c r="V1039" s="7">
        <f>IF($E1039="二本差勝",大将分析!$D$14,IF($E1039="一本差勝",大将分析!$D$15,IF($E1039="引き分け",大将分析!$D$16,IF($E1039="一本差負",大将分析!$D$17,大将分析!$D$18))))</f>
        <v>0.20800000000000002</v>
      </c>
      <c r="W1039" s="1">
        <f t="shared" si="219"/>
        <v>1</v>
      </c>
      <c r="X1039" s="1">
        <f t="shared" si="220"/>
        <v>1</v>
      </c>
    </row>
    <row r="1040" spans="1:24" x14ac:dyDescent="0.15">
      <c r="A1040" s="1" t="s">
        <v>22</v>
      </c>
      <c r="B1040" s="1" t="s">
        <v>40</v>
      </c>
      <c r="C1040" s="1" t="s">
        <v>22</v>
      </c>
      <c r="D1040" s="1" t="s">
        <v>42</v>
      </c>
      <c r="E1040" s="1" t="s">
        <v>39</v>
      </c>
      <c r="F1040" s="19">
        <f t="shared" si="208"/>
        <v>1</v>
      </c>
      <c r="G1040" s="19">
        <f t="shared" si="209"/>
        <v>1</v>
      </c>
      <c r="H1040" s="20">
        <f t="shared" si="210"/>
        <v>3.7111726080000027E-4</v>
      </c>
      <c r="J1040" s="7">
        <f>IF($A1040="二本差勝",先鋒分析!$D$14,IF($A1040="一本差勝",先鋒分析!$D$15,IF($A1040="引き分け",先鋒分析!$D$16,IF($A1040="一本差負",先鋒分析!$D$17,先鋒分析!$D$18))))</f>
        <v>0.26400000000000001</v>
      </c>
      <c r="K1040" s="19">
        <f t="shared" si="211"/>
        <v>0</v>
      </c>
      <c r="L1040" s="19">
        <f t="shared" si="212"/>
        <v>0</v>
      </c>
      <c r="M1040" s="7">
        <f>IF($B1040="二本差勝",次鋒分析!$D$14,IF($B1040="一本差勝",次鋒分析!$D$15,IF($B1040="引き分け",次鋒分析!$D$16,IF($B1040="一本差負",次鋒分析!$D$17,次鋒分析!$D$18))))</f>
        <v>0.20800000000000002</v>
      </c>
      <c r="N1040" s="1">
        <f t="shared" si="213"/>
        <v>1</v>
      </c>
      <c r="O1040" s="1">
        <f t="shared" si="214"/>
        <v>1</v>
      </c>
      <c r="P1040" s="7">
        <f>IF($C1040="二本差勝",中堅分析!$D$14,IF($C1040="一本差勝",中堅分析!$D$15,IF($C1040="引き分け",中堅分析!$D$16,IF($C1040="一本差負",中堅分析!$D$17,中堅分析!$D$18))))</f>
        <v>0.26400000000000001</v>
      </c>
      <c r="Q1040" s="1">
        <f t="shared" si="215"/>
        <v>0</v>
      </c>
      <c r="R1040" s="1">
        <f t="shared" si="216"/>
        <v>0</v>
      </c>
      <c r="S1040" s="7">
        <f>IF($D1040="二本差勝",副将分析!$D$14,IF($D1040="一本差勝",副将分析!$D$15,IF($D1040="引き分け",副将分析!$D$16,IF($D1040="一本差負",副将分析!$D$17,副将分析!$D$18))))</f>
        <v>0.16000000000000003</v>
      </c>
      <c r="T1040" s="1">
        <f t="shared" si="217"/>
        <v>-1</v>
      </c>
      <c r="U1040" s="1">
        <f t="shared" si="218"/>
        <v>-2</v>
      </c>
      <c r="V1040" s="7">
        <f>IF($E1040="二本差勝",大将分析!$D$14,IF($E1040="一本差勝",大将分析!$D$15,IF($E1040="引き分け",大将分析!$D$16,IF($E1040="一本差負",大将分析!$D$17,大将分析!$D$18))))</f>
        <v>0.16000000000000003</v>
      </c>
      <c r="W1040" s="1">
        <f t="shared" si="219"/>
        <v>1</v>
      </c>
      <c r="X1040" s="1">
        <f t="shared" si="220"/>
        <v>2</v>
      </c>
    </row>
    <row r="1041" spans="1:24" x14ac:dyDescent="0.15">
      <c r="A1041" s="1" t="s">
        <v>22</v>
      </c>
      <c r="B1041" s="1" t="s">
        <v>22</v>
      </c>
      <c r="C1041" s="1" t="s">
        <v>40</v>
      </c>
      <c r="D1041" s="1" t="s">
        <v>39</v>
      </c>
      <c r="E1041" s="1" t="s">
        <v>42</v>
      </c>
      <c r="F1041" s="19">
        <f t="shared" si="208"/>
        <v>1</v>
      </c>
      <c r="G1041" s="19">
        <f t="shared" si="209"/>
        <v>1</v>
      </c>
      <c r="H1041" s="20">
        <f t="shared" si="210"/>
        <v>3.7111726080000027E-4</v>
      </c>
      <c r="J1041" s="7">
        <f>IF($A1041="二本差勝",先鋒分析!$D$14,IF($A1041="一本差勝",先鋒分析!$D$15,IF($A1041="引き分け",先鋒分析!$D$16,IF($A1041="一本差負",先鋒分析!$D$17,先鋒分析!$D$18))))</f>
        <v>0.26400000000000001</v>
      </c>
      <c r="K1041" s="19">
        <f t="shared" si="211"/>
        <v>0</v>
      </c>
      <c r="L1041" s="19">
        <f t="shared" si="212"/>
        <v>0</v>
      </c>
      <c r="M1041" s="7">
        <f>IF($B1041="二本差勝",次鋒分析!$D$14,IF($B1041="一本差勝",次鋒分析!$D$15,IF($B1041="引き分け",次鋒分析!$D$16,IF($B1041="一本差負",次鋒分析!$D$17,次鋒分析!$D$18))))</f>
        <v>0.26400000000000001</v>
      </c>
      <c r="N1041" s="1">
        <f t="shared" si="213"/>
        <v>0</v>
      </c>
      <c r="O1041" s="1">
        <f t="shared" si="214"/>
        <v>0</v>
      </c>
      <c r="P1041" s="7">
        <f>IF($C1041="二本差勝",中堅分析!$D$14,IF($C1041="一本差勝",中堅分析!$D$15,IF($C1041="引き分け",中堅分析!$D$16,IF($C1041="一本差負",中堅分析!$D$17,中堅分析!$D$18))))</f>
        <v>0.20800000000000002</v>
      </c>
      <c r="Q1041" s="1">
        <f t="shared" si="215"/>
        <v>1</v>
      </c>
      <c r="R1041" s="1">
        <f t="shared" si="216"/>
        <v>1</v>
      </c>
      <c r="S1041" s="7">
        <f>IF($D1041="二本差勝",副将分析!$D$14,IF($D1041="一本差勝",副将分析!$D$15,IF($D1041="引き分け",副将分析!$D$16,IF($D1041="一本差負",副将分析!$D$17,副将分析!$D$18))))</f>
        <v>0.16000000000000003</v>
      </c>
      <c r="T1041" s="1">
        <f t="shared" si="217"/>
        <v>1</v>
      </c>
      <c r="U1041" s="1">
        <f t="shared" si="218"/>
        <v>2</v>
      </c>
      <c r="V1041" s="7">
        <f>IF($E1041="二本差勝",大将分析!$D$14,IF($E1041="一本差勝",大将分析!$D$15,IF($E1041="引き分け",大将分析!$D$16,IF($E1041="一本差負",大将分析!$D$17,大将分析!$D$18))))</f>
        <v>0.16000000000000003</v>
      </c>
      <c r="W1041" s="1">
        <f t="shared" si="219"/>
        <v>-1</v>
      </c>
      <c r="X1041" s="1">
        <f t="shared" si="220"/>
        <v>-2</v>
      </c>
    </row>
    <row r="1042" spans="1:24" x14ac:dyDescent="0.15">
      <c r="A1042" s="1" t="s">
        <v>22</v>
      </c>
      <c r="B1042" s="1" t="s">
        <v>22</v>
      </c>
      <c r="C1042" s="1" t="s">
        <v>40</v>
      </c>
      <c r="D1042" s="1" t="s">
        <v>40</v>
      </c>
      <c r="E1042" s="1" t="s">
        <v>41</v>
      </c>
      <c r="F1042" s="19">
        <f t="shared" si="208"/>
        <v>1</v>
      </c>
      <c r="G1042" s="19">
        <f t="shared" si="209"/>
        <v>1</v>
      </c>
      <c r="H1042" s="20">
        <f t="shared" si="210"/>
        <v>6.271881707520002E-4</v>
      </c>
      <c r="J1042" s="7">
        <f>IF($A1042="二本差勝",先鋒分析!$D$14,IF($A1042="一本差勝",先鋒分析!$D$15,IF($A1042="引き分け",先鋒分析!$D$16,IF($A1042="一本差負",先鋒分析!$D$17,先鋒分析!$D$18))))</f>
        <v>0.26400000000000001</v>
      </c>
      <c r="K1042" s="19">
        <f t="shared" si="211"/>
        <v>0</v>
      </c>
      <c r="L1042" s="19">
        <f t="shared" si="212"/>
        <v>0</v>
      </c>
      <c r="M1042" s="7">
        <f>IF($B1042="二本差勝",次鋒分析!$D$14,IF($B1042="一本差勝",次鋒分析!$D$15,IF($B1042="引き分け",次鋒分析!$D$16,IF($B1042="一本差負",次鋒分析!$D$17,次鋒分析!$D$18))))</f>
        <v>0.26400000000000001</v>
      </c>
      <c r="N1042" s="1">
        <f t="shared" si="213"/>
        <v>0</v>
      </c>
      <c r="O1042" s="1">
        <f t="shared" si="214"/>
        <v>0</v>
      </c>
      <c r="P1042" s="7">
        <f>IF($C1042="二本差勝",中堅分析!$D$14,IF($C1042="一本差勝",中堅分析!$D$15,IF($C1042="引き分け",中堅分析!$D$16,IF($C1042="一本差負",中堅分析!$D$17,中堅分析!$D$18))))</f>
        <v>0.20800000000000002</v>
      </c>
      <c r="Q1042" s="1">
        <f t="shared" si="215"/>
        <v>1</v>
      </c>
      <c r="R1042" s="1">
        <f t="shared" si="216"/>
        <v>1</v>
      </c>
      <c r="S1042" s="7">
        <f>IF($D1042="二本差勝",副将分析!$D$14,IF($D1042="一本差勝",副将分析!$D$15,IF($D1042="引き分け",副将分析!$D$16,IF($D1042="一本差負",副将分析!$D$17,副将分析!$D$18))))</f>
        <v>0.20800000000000002</v>
      </c>
      <c r="T1042" s="1">
        <f t="shared" si="217"/>
        <v>1</v>
      </c>
      <c r="U1042" s="1">
        <f t="shared" si="218"/>
        <v>1</v>
      </c>
      <c r="V1042" s="7">
        <f>IF($E1042="二本差勝",大将分析!$D$14,IF($E1042="一本差勝",大将分析!$D$15,IF($E1042="引き分け",大将分析!$D$16,IF($E1042="一本差負",大将分析!$D$17,大将分析!$D$18))))</f>
        <v>0.20800000000000002</v>
      </c>
      <c r="W1042" s="1">
        <f t="shared" si="219"/>
        <v>-1</v>
      </c>
      <c r="X1042" s="1">
        <f t="shared" si="220"/>
        <v>-1</v>
      </c>
    </row>
    <row r="1043" spans="1:24" x14ac:dyDescent="0.15">
      <c r="A1043" s="1" t="s">
        <v>22</v>
      </c>
      <c r="B1043" s="1" t="s">
        <v>22</v>
      </c>
      <c r="C1043" s="1" t="s">
        <v>40</v>
      </c>
      <c r="D1043" s="1" t="s">
        <v>22</v>
      </c>
      <c r="E1043" s="1" t="s">
        <v>22</v>
      </c>
      <c r="F1043" s="19">
        <f t="shared" si="208"/>
        <v>1</v>
      </c>
      <c r="G1043" s="19">
        <f t="shared" si="209"/>
        <v>1</v>
      </c>
      <c r="H1043" s="20">
        <f t="shared" si="210"/>
        <v>1.0103667425280004E-3</v>
      </c>
      <c r="J1043" s="7">
        <f>IF($A1043="二本差勝",先鋒分析!$D$14,IF($A1043="一本差勝",先鋒分析!$D$15,IF($A1043="引き分け",先鋒分析!$D$16,IF($A1043="一本差負",先鋒分析!$D$17,先鋒分析!$D$18))))</f>
        <v>0.26400000000000001</v>
      </c>
      <c r="K1043" s="19">
        <f t="shared" si="211"/>
        <v>0</v>
      </c>
      <c r="L1043" s="19">
        <f t="shared" si="212"/>
        <v>0</v>
      </c>
      <c r="M1043" s="7">
        <f>IF($B1043="二本差勝",次鋒分析!$D$14,IF($B1043="一本差勝",次鋒分析!$D$15,IF($B1043="引き分け",次鋒分析!$D$16,IF($B1043="一本差負",次鋒分析!$D$17,次鋒分析!$D$18))))</f>
        <v>0.26400000000000001</v>
      </c>
      <c r="N1043" s="1">
        <f t="shared" si="213"/>
        <v>0</v>
      </c>
      <c r="O1043" s="1">
        <f t="shared" si="214"/>
        <v>0</v>
      </c>
      <c r="P1043" s="7">
        <f>IF($C1043="二本差勝",中堅分析!$D$14,IF($C1043="一本差勝",中堅分析!$D$15,IF($C1043="引き分け",中堅分析!$D$16,IF($C1043="一本差負",中堅分析!$D$17,中堅分析!$D$18))))</f>
        <v>0.20800000000000002</v>
      </c>
      <c r="Q1043" s="1">
        <f t="shared" si="215"/>
        <v>1</v>
      </c>
      <c r="R1043" s="1">
        <f t="shared" si="216"/>
        <v>1</v>
      </c>
      <c r="S1043" s="7">
        <f>IF($D1043="二本差勝",副将分析!$D$14,IF($D1043="一本差勝",副将分析!$D$15,IF($D1043="引き分け",副将分析!$D$16,IF($D1043="一本差負",副将分析!$D$17,副将分析!$D$18))))</f>
        <v>0.26400000000000001</v>
      </c>
      <c r="T1043" s="1">
        <f t="shared" si="217"/>
        <v>0</v>
      </c>
      <c r="U1043" s="1">
        <f t="shared" si="218"/>
        <v>0</v>
      </c>
      <c r="V1043" s="7">
        <f>IF($E1043="二本差勝",大将分析!$D$14,IF($E1043="一本差勝",大将分析!$D$15,IF($E1043="引き分け",大将分析!$D$16,IF($E1043="一本差負",大将分析!$D$17,大将分析!$D$18))))</f>
        <v>0.26400000000000001</v>
      </c>
      <c r="W1043" s="1">
        <f t="shared" si="219"/>
        <v>0</v>
      </c>
      <c r="X1043" s="1">
        <f t="shared" si="220"/>
        <v>0</v>
      </c>
    </row>
    <row r="1044" spans="1:24" x14ac:dyDescent="0.15">
      <c r="A1044" s="1" t="s">
        <v>22</v>
      </c>
      <c r="B1044" s="1" t="s">
        <v>22</v>
      </c>
      <c r="C1044" s="1" t="s">
        <v>40</v>
      </c>
      <c r="D1044" s="1" t="s">
        <v>41</v>
      </c>
      <c r="E1044" s="1" t="s">
        <v>40</v>
      </c>
      <c r="F1044" s="19">
        <f t="shared" si="208"/>
        <v>1</v>
      </c>
      <c r="G1044" s="19">
        <f t="shared" si="209"/>
        <v>1</v>
      </c>
      <c r="H1044" s="20">
        <f t="shared" si="210"/>
        <v>6.271881707520002E-4</v>
      </c>
      <c r="J1044" s="7">
        <f>IF($A1044="二本差勝",先鋒分析!$D$14,IF($A1044="一本差勝",先鋒分析!$D$15,IF($A1044="引き分け",先鋒分析!$D$16,IF($A1044="一本差負",先鋒分析!$D$17,先鋒分析!$D$18))))</f>
        <v>0.26400000000000001</v>
      </c>
      <c r="K1044" s="19">
        <f t="shared" si="211"/>
        <v>0</v>
      </c>
      <c r="L1044" s="19">
        <f t="shared" si="212"/>
        <v>0</v>
      </c>
      <c r="M1044" s="7">
        <f>IF($B1044="二本差勝",次鋒分析!$D$14,IF($B1044="一本差勝",次鋒分析!$D$15,IF($B1044="引き分け",次鋒分析!$D$16,IF($B1044="一本差負",次鋒分析!$D$17,次鋒分析!$D$18))))</f>
        <v>0.26400000000000001</v>
      </c>
      <c r="N1044" s="1">
        <f t="shared" si="213"/>
        <v>0</v>
      </c>
      <c r="O1044" s="1">
        <f t="shared" si="214"/>
        <v>0</v>
      </c>
      <c r="P1044" s="7">
        <f>IF($C1044="二本差勝",中堅分析!$D$14,IF($C1044="一本差勝",中堅分析!$D$15,IF($C1044="引き分け",中堅分析!$D$16,IF($C1044="一本差負",中堅分析!$D$17,中堅分析!$D$18))))</f>
        <v>0.20800000000000002</v>
      </c>
      <c r="Q1044" s="1">
        <f t="shared" si="215"/>
        <v>1</v>
      </c>
      <c r="R1044" s="1">
        <f t="shared" si="216"/>
        <v>1</v>
      </c>
      <c r="S1044" s="7">
        <f>IF($D1044="二本差勝",副将分析!$D$14,IF($D1044="一本差勝",副将分析!$D$15,IF($D1044="引き分け",副将分析!$D$16,IF($D1044="一本差負",副将分析!$D$17,副将分析!$D$18))))</f>
        <v>0.20800000000000002</v>
      </c>
      <c r="T1044" s="1">
        <f t="shared" si="217"/>
        <v>-1</v>
      </c>
      <c r="U1044" s="1">
        <f t="shared" si="218"/>
        <v>-1</v>
      </c>
      <c r="V1044" s="7">
        <f>IF($E1044="二本差勝",大将分析!$D$14,IF($E1044="一本差勝",大将分析!$D$15,IF($E1044="引き分け",大将分析!$D$16,IF($E1044="一本差負",大将分析!$D$17,大将分析!$D$18))))</f>
        <v>0.20800000000000002</v>
      </c>
      <c r="W1044" s="1">
        <f t="shared" si="219"/>
        <v>1</v>
      </c>
      <c r="X1044" s="1">
        <f t="shared" si="220"/>
        <v>1</v>
      </c>
    </row>
    <row r="1045" spans="1:24" x14ac:dyDescent="0.15">
      <c r="A1045" s="1" t="s">
        <v>22</v>
      </c>
      <c r="B1045" s="1" t="s">
        <v>22</v>
      </c>
      <c r="C1045" s="1" t="s">
        <v>40</v>
      </c>
      <c r="D1045" s="1" t="s">
        <v>42</v>
      </c>
      <c r="E1045" s="1" t="s">
        <v>39</v>
      </c>
      <c r="F1045" s="19">
        <f t="shared" si="208"/>
        <v>1</v>
      </c>
      <c r="G1045" s="19">
        <f t="shared" si="209"/>
        <v>1</v>
      </c>
      <c r="H1045" s="20">
        <f t="shared" si="210"/>
        <v>3.7111726080000027E-4</v>
      </c>
      <c r="J1045" s="7">
        <f>IF($A1045="二本差勝",先鋒分析!$D$14,IF($A1045="一本差勝",先鋒分析!$D$15,IF($A1045="引き分け",先鋒分析!$D$16,IF($A1045="一本差負",先鋒分析!$D$17,先鋒分析!$D$18))))</f>
        <v>0.26400000000000001</v>
      </c>
      <c r="K1045" s="19">
        <f t="shared" si="211"/>
        <v>0</v>
      </c>
      <c r="L1045" s="19">
        <f t="shared" si="212"/>
        <v>0</v>
      </c>
      <c r="M1045" s="7">
        <f>IF($B1045="二本差勝",次鋒分析!$D$14,IF($B1045="一本差勝",次鋒分析!$D$15,IF($B1045="引き分け",次鋒分析!$D$16,IF($B1045="一本差負",次鋒分析!$D$17,次鋒分析!$D$18))))</f>
        <v>0.26400000000000001</v>
      </c>
      <c r="N1045" s="1">
        <f t="shared" si="213"/>
        <v>0</v>
      </c>
      <c r="O1045" s="1">
        <f t="shared" si="214"/>
        <v>0</v>
      </c>
      <c r="P1045" s="7">
        <f>IF($C1045="二本差勝",中堅分析!$D$14,IF($C1045="一本差勝",中堅分析!$D$15,IF($C1045="引き分け",中堅分析!$D$16,IF($C1045="一本差負",中堅分析!$D$17,中堅分析!$D$18))))</f>
        <v>0.20800000000000002</v>
      </c>
      <c r="Q1045" s="1">
        <f t="shared" si="215"/>
        <v>1</v>
      </c>
      <c r="R1045" s="1">
        <f t="shared" si="216"/>
        <v>1</v>
      </c>
      <c r="S1045" s="7">
        <f>IF($D1045="二本差勝",副将分析!$D$14,IF($D1045="一本差勝",副将分析!$D$15,IF($D1045="引き分け",副将分析!$D$16,IF($D1045="一本差負",副将分析!$D$17,副将分析!$D$18))))</f>
        <v>0.16000000000000003</v>
      </c>
      <c r="T1045" s="1">
        <f t="shared" si="217"/>
        <v>-1</v>
      </c>
      <c r="U1045" s="1">
        <f t="shared" si="218"/>
        <v>-2</v>
      </c>
      <c r="V1045" s="7">
        <f>IF($E1045="二本差勝",大将分析!$D$14,IF($E1045="一本差勝",大将分析!$D$15,IF($E1045="引き分け",大将分析!$D$16,IF($E1045="一本差負",大将分析!$D$17,大将分析!$D$18))))</f>
        <v>0.16000000000000003</v>
      </c>
      <c r="W1045" s="1">
        <f t="shared" si="219"/>
        <v>1</v>
      </c>
      <c r="X1045" s="1">
        <f t="shared" si="220"/>
        <v>2</v>
      </c>
    </row>
    <row r="1046" spans="1:24" x14ac:dyDescent="0.15">
      <c r="A1046" s="1" t="s">
        <v>41</v>
      </c>
      <c r="B1046" s="1" t="s">
        <v>40</v>
      </c>
      <c r="C1046" s="1" t="s">
        <v>40</v>
      </c>
      <c r="D1046" s="1" t="s">
        <v>39</v>
      </c>
      <c r="E1046" s="1" t="s">
        <v>42</v>
      </c>
      <c r="F1046" s="19">
        <f t="shared" si="208"/>
        <v>1</v>
      </c>
      <c r="G1046" s="19">
        <f t="shared" si="209"/>
        <v>1</v>
      </c>
      <c r="H1046" s="20">
        <f t="shared" si="210"/>
        <v>2.3037214720000016E-4</v>
      </c>
      <c r="J1046" s="7">
        <f>IF($A1046="二本差勝",先鋒分析!$D$14,IF($A1046="一本差勝",先鋒分析!$D$15,IF($A1046="引き分け",先鋒分析!$D$16,IF($A1046="一本差負",先鋒分析!$D$17,先鋒分析!$D$18))))</f>
        <v>0.20800000000000002</v>
      </c>
      <c r="K1046" s="19">
        <f t="shared" si="211"/>
        <v>-1</v>
      </c>
      <c r="L1046" s="19">
        <f t="shared" si="212"/>
        <v>-1</v>
      </c>
      <c r="M1046" s="7">
        <f>IF($B1046="二本差勝",次鋒分析!$D$14,IF($B1046="一本差勝",次鋒分析!$D$15,IF($B1046="引き分け",次鋒分析!$D$16,IF($B1046="一本差負",次鋒分析!$D$17,次鋒分析!$D$18))))</f>
        <v>0.20800000000000002</v>
      </c>
      <c r="N1046" s="1">
        <f t="shared" si="213"/>
        <v>1</v>
      </c>
      <c r="O1046" s="1">
        <f t="shared" si="214"/>
        <v>1</v>
      </c>
      <c r="P1046" s="7">
        <f>IF($C1046="二本差勝",中堅分析!$D$14,IF($C1046="一本差勝",中堅分析!$D$15,IF($C1046="引き分け",中堅分析!$D$16,IF($C1046="一本差負",中堅分析!$D$17,中堅分析!$D$18))))</f>
        <v>0.20800000000000002</v>
      </c>
      <c r="Q1046" s="1">
        <f t="shared" si="215"/>
        <v>1</v>
      </c>
      <c r="R1046" s="1">
        <f t="shared" si="216"/>
        <v>1</v>
      </c>
      <c r="S1046" s="7">
        <f>IF($D1046="二本差勝",副将分析!$D$14,IF($D1046="一本差勝",副将分析!$D$15,IF($D1046="引き分け",副将分析!$D$16,IF($D1046="一本差負",副将分析!$D$17,副将分析!$D$18))))</f>
        <v>0.16000000000000003</v>
      </c>
      <c r="T1046" s="1">
        <f t="shared" si="217"/>
        <v>1</v>
      </c>
      <c r="U1046" s="1">
        <f t="shared" si="218"/>
        <v>2</v>
      </c>
      <c r="V1046" s="7">
        <f>IF($E1046="二本差勝",大将分析!$D$14,IF($E1046="一本差勝",大将分析!$D$15,IF($E1046="引き分け",大将分析!$D$16,IF($E1046="一本差負",大将分析!$D$17,大将分析!$D$18))))</f>
        <v>0.16000000000000003</v>
      </c>
      <c r="W1046" s="1">
        <f t="shared" si="219"/>
        <v>-1</v>
      </c>
      <c r="X1046" s="1">
        <f t="shared" si="220"/>
        <v>-2</v>
      </c>
    </row>
    <row r="1047" spans="1:24" x14ac:dyDescent="0.15">
      <c r="A1047" s="1" t="s">
        <v>41</v>
      </c>
      <c r="B1047" s="1" t="s">
        <v>40</v>
      </c>
      <c r="C1047" s="1" t="s">
        <v>40</v>
      </c>
      <c r="D1047" s="1" t="s">
        <v>40</v>
      </c>
      <c r="E1047" s="1" t="s">
        <v>41</v>
      </c>
      <c r="F1047" s="19">
        <f t="shared" si="208"/>
        <v>1</v>
      </c>
      <c r="G1047" s="19">
        <f t="shared" si="209"/>
        <v>1</v>
      </c>
      <c r="H1047" s="20">
        <f t="shared" si="210"/>
        <v>3.8932892876800021E-4</v>
      </c>
      <c r="J1047" s="7">
        <f>IF($A1047="二本差勝",先鋒分析!$D$14,IF($A1047="一本差勝",先鋒分析!$D$15,IF($A1047="引き分け",先鋒分析!$D$16,IF($A1047="一本差負",先鋒分析!$D$17,先鋒分析!$D$18))))</f>
        <v>0.20800000000000002</v>
      </c>
      <c r="K1047" s="19">
        <f t="shared" si="211"/>
        <v>-1</v>
      </c>
      <c r="L1047" s="19">
        <f t="shared" si="212"/>
        <v>-1</v>
      </c>
      <c r="M1047" s="7">
        <f>IF($B1047="二本差勝",次鋒分析!$D$14,IF($B1047="一本差勝",次鋒分析!$D$15,IF($B1047="引き分け",次鋒分析!$D$16,IF($B1047="一本差負",次鋒分析!$D$17,次鋒分析!$D$18))))</f>
        <v>0.20800000000000002</v>
      </c>
      <c r="N1047" s="1">
        <f t="shared" si="213"/>
        <v>1</v>
      </c>
      <c r="O1047" s="1">
        <f t="shared" si="214"/>
        <v>1</v>
      </c>
      <c r="P1047" s="7">
        <f>IF($C1047="二本差勝",中堅分析!$D$14,IF($C1047="一本差勝",中堅分析!$D$15,IF($C1047="引き分け",中堅分析!$D$16,IF($C1047="一本差負",中堅分析!$D$17,中堅分析!$D$18))))</f>
        <v>0.20800000000000002</v>
      </c>
      <c r="Q1047" s="1">
        <f t="shared" si="215"/>
        <v>1</v>
      </c>
      <c r="R1047" s="1">
        <f t="shared" si="216"/>
        <v>1</v>
      </c>
      <c r="S1047" s="7">
        <f>IF($D1047="二本差勝",副将分析!$D$14,IF($D1047="一本差勝",副将分析!$D$15,IF($D1047="引き分け",副将分析!$D$16,IF($D1047="一本差負",副将分析!$D$17,副将分析!$D$18))))</f>
        <v>0.20800000000000002</v>
      </c>
      <c r="T1047" s="1">
        <f t="shared" si="217"/>
        <v>1</v>
      </c>
      <c r="U1047" s="1">
        <f t="shared" si="218"/>
        <v>1</v>
      </c>
      <c r="V1047" s="7">
        <f>IF($E1047="二本差勝",大将分析!$D$14,IF($E1047="一本差勝",大将分析!$D$15,IF($E1047="引き分け",大将分析!$D$16,IF($E1047="一本差負",大将分析!$D$17,大将分析!$D$18))))</f>
        <v>0.20800000000000002</v>
      </c>
      <c r="W1047" s="1">
        <f t="shared" si="219"/>
        <v>-1</v>
      </c>
      <c r="X1047" s="1">
        <f t="shared" si="220"/>
        <v>-1</v>
      </c>
    </row>
    <row r="1048" spans="1:24" x14ac:dyDescent="0.15">
      <c r="A1048" s="1" t="s">
        <v>41</v>
      </c>
      <c r="B1048" s="1" t="s">
        <v>40</v>
      </c>
      <c r="C1048" s="1" t="s">
        <v>40</v>
      </c>
      <c r="D1048" s="1" t="s">
        <v>22</v>
      </c>
      <c r="E1048" s="1" t="s">
        <v>22</v>
      </c>
      <c r="F1048" s="19">
        <f t="shared" si="208"/>
        <v>1</v>
      </c>
      <c r="G1048" s="19">
        <f t="shared" si="209"/>
        <v>1</v>
      </c>
      <c r="H1048" s="20">
        <f t="shared" si="210"/>
        <v>6.271881707520002E-4</v>
      </c>
      <c r="J1048" s="7">
        <f>IF($A1048="二本差勝",先鋒分析!$D$14,IF($A1048="一本差勝",先鋒分析!$D$15,IF($A1048="引き分け",先鋒分析!$D$16,IF($A1048="一本差負",先鋒分析!$D$17,先鋒分析!$D$18))))</f>
        <v>0.20800000000000002</v>
      </c>
      <c r="K1048" s="19">
        <f t="shared" si="211"/>
        <v>-1</v>
      </c>
      <c r="L1048" s="19">
        <f t="shared" si="212"/>
        <v>-1</v>
      </c>
      <c r="M1048" s="7">
        <f>IF($B1048="二本差勝",次鋒分析!$D$14,IF($B1048="一本差勝",次鋒分析!$D$15,IF($B1048="引き分け",次鋒分析!$D$16,IF($B1048="一本差負",次鋒分析!$D$17,次鋒分析!$D$18))))</f>
        <v>0.20800000000000002</v>
      </c>
      <c r="N1048" s="1">
        <f t="shared" si="213"/>
        <v>1</v>
      </c>
      <c r="O1048" s="1">
        <f t="shared" si="214"/>
        <v>1</v>
      </c>
      <c r="P1048" s="7">
        <f>IF($C1048="二本差勝",中堅分析!$D$14,IF($C1048="一本差勝",中堅分析!$D$15,IF($C1048="引き分け",中堅分析!$D$16,IF($C1048="一本差負",中堅分析!$D$17,中堅分析!$D$18))))</f>
        <v>0.20800000000000002</v>
      </c>
      <c r="Q1048" s="1">
        <f t="shared" si="215"/>
        <v>1</v>
      </c>
      <c r="R1048" s="1">
        <f t="shared" si="216"/>
        <v>1</v>
      </c>
      <c r="S1048" s="7">
        <f>IF($D1048="二本差勝",副将分析!$D$14,IF($D1048="一本差勝",副将分析!$D$15,IF($D1048="引き分け",副将分析!$D$16,IF($D1048="一本差負",副将分析!$D$17,副将分析!$D$18))))</f>
        <v>0.26400000000000001</v>
      </c>
      <c r="T1048" s="1">
        <f t="shared" si="217"/>
        <v>0</v>
      </c>
      <c r="U1048" s="1">
        <f t="shared" si="218"/>
        <v>0</v>
      </c>
      <c r="V1048" s="7">
        <f>IF($E1048="二本差勝",大将分析!$D$14,IF($E1048="一本差勝",大将分析!$D$15,IF($E1048="引き分け",大将分析!$D$16,IF($E1048="一本差負",大将分析!$D$17,大将分析!$D$18))))</f>
        <v>0.26400000000000001</v>
      </c>
      <c r="W1048" s="1">
        <f t="shared" si="219"/>
        <v>0</v>
      </c>
      <c r="X1048" s="1">
        <f t="shared" si="220"/>
        <v>0</v>
      </c>
    </row>
    <row r="1049" spans="1:24" x14ac:dyDescent="0.15">
      <c r="A1049" s="1" t="s">
        <v>41</v>
      </c>
      <c r="B1049" s="1" t="s">
        <v>40</v>
      </c>
      <c r="C1049" s="1" t="s">
        <v>40</v>
      </c>
      <c r="D1049" s="1" t="s">
        <v>41</v>
      </c>
      <c r="E1049" s="1" t="s">
        <v>40</v>
      </c>
      <c r="F1049" s="19">
        <f t="shared" si="208"/>
        <v>1</v>
      </c>
      <c r="G1049" s="19">
        <f t="shared" si="209"/>
        <v>1</v>
      </c>
      <c r="H1049" s="20">
        <f t="shared" si="210"/>
        <v>3.8932892876800021E-4</v>
      </c>
      <c r="J1049" s="7">
        <f>IF($A1049="二本差勝",先鋒分析!$D$14,IF($A1049="一本差勝",先鋒分析!$D$15,IF($A1049="引き分け",先鋒分析!$D$16,IF($A1049="一本差負",先鋒分析!$D$17,先鋒分析!$D$18))))</f>
        <v>0.20800000000000002</v>
      </c>
      <c r="K1049" s="19">
        <f t="shared" si="211"/>
        <v>-1</v>
      </c>
      <c r="L1049" s="19">
        <f t="shared" si="212"/>
        <v>-1</v>
      </c>
      <c r="M1049" s="7">
        <f>IF($B1049="二本差勝",次鋒分析!$D$14,IF($B1049="一本差勝",次鋒分析!$D$15,IF($B1049="引き分け",次鋒分析!$D$16,IF($B1049="一本差負",次鋒分析!$D$17,次鋒分析!$D$18))))</f>
        <v>0.20800000000000002</v>
      </c>
      <c r="N1049" s="1">
        <f t="shared" si="213"/>
        <v>1</v>
      </c>
      <c r="O1049" s="1">
        <f t="shared" si="214"/>
        <v>1</v>
      </c>
      <c r="P1049" s="7">
        <f>IF($C1049="二本差勝",中堅分析!$D$14,IF($C1049="一本差勝",中堅分析!$D$15,IF($C1049="引き分け",中堅分析!$D$16,IF($C1049="一本差負",中堅分析!$D$17,中堅分析!$D$18))))</f>
        <v>0.20800000000000002</v>
      </c>
      <c r="Q1049" s="1">
        <f t="shared" si="215"/>
        <v>1</v>
      </c>
      <c r="R1049" s="1">
        <f t="shared" si="216"/>
        <v>1</v>
      </c>
      <c r="S1049" s="7">
        <f>IF($D1049="二本差勝",副将分析!$D$14,IF($D1049="一本差勝",副将分析!$D$15,IF($D1049="引き分け",副将分析!$D$16,IF($D1049="一本差負",副将分析!$D$17,副将分析!$D$18))))</f>
        <v>0.20800000000000002</v>
      </c>
      <c r="T1049" s="1">
        <f t="shared" si="217"/>
        <v>-1</v>
      </c>
      <c r="U1049" s="1">
        <f t="shared" si="218"/>
        <v>-1</v>
      </c>
      <c r="V1049" s="7">
        <f>IF($E1049="二本差勝",大将分析!$D$14,IF($E1049="一本差勝",大将分析!$D$15,IF($E1049="引き分け",大将分析!$D$16,IF($E1049="一本差負",大将分析!$D$17,大将分析!$D$18))))</f>
        <v>0.20800000000000002</v>
      </c>
      <c r="W1049" s="1">
        <f t="shared" si="219"/>
        <v>1</v>
      </c>
      <c r="X1049" s="1">
        <f t="shared" si="220"/>
        <v>1</v>
      </c>
    </row>
    <row r="1050" spans="1:24" x14ac:dyDescent="0.15">
      <c r="A1050" s="1" t="s">
        <v>41</v>
      </c>
      <c r="B1050" s="1" t="s">
        <v>40</v>
      </c>
      <c r="C1050" s="1" t="s">
        <v>40</v>
      </c>
      <c r="D1050" s="1" t="s">
        <v>42</v>
      </c>
      <c r="E1050" s="1" t="s">
        <v>39</v>
      </c>
      <c r="F1050" s="19">
        <f t="shared" si="208"/>
        <v>1</v>
      </c>
      <c r="G1050" s="19">
        <f t="shared" si="209"/>
        <v>1</v>
      </c>
      <c r="H1050" s="20">
        <f t="shared" si="210"/>
        <v>2.3037214720000016E-4</v>
      </c>
      <c r="J1050" s="7">
        <f>IF($A1050="二本差勝",先鋒分析!$D$14,IF($A1050="一本差勝",先鋒分析!$D$15,IF($A1050="引き分け",先鋒分析!$D$16,IF($A1050="一本差負",先鋒分析!$D$17,先鋒分析!$D$18))))</f>
        <v>0.20800000000000002</v>
      </c>
      <c r="K1050" s="19">
        <f t="shared" si="211"/>
        <v>-1</v>
      </c>
      <c r="L1050" s="19">
        <f t="shared" si="212"/>
        <v>-1</v>
      </c>
      <c r="M1050" s="7">
        <f>IF($B1050="二本差勝",次鋒分析!$D$14,IF($B1050="一本差勝",次鋒分析!$D$15,IF($B1050="引き分け",次鋒分析!$D$16,IF($B1050="一本差負",次鋒分析!$D$17,次鋒分析!$D$18))))</f>
        <v>0.20800000000000002</v>
      </c>
      <c r="N1050" s="1">
        <f t="shared" si="213"/>
        <v>1</v>
      </c>
      <c r="O1050" s="1">
        <f t="shared" si="214"/>
        <v>1</v>
      </c>
      <c r="P1050" s="7">
        <f>IF($C1050="二本差勝",中堅分析!$D$14,IF($C1050="一本差勝",中堅分析!$D$15,IF($C1050="引き分け",中堅分析!$D$16,IF($C1050="一本差負",中堅分析!$D$17,中堅分析!$D$18))))</f>
        <v>0.20800000000000002</v>
      </c>
      <c r="Q1050" s="1">
        <f t="shared" si="215"/>
        <v>1</v>
      </c>
      <c r="R1050" s="1">
        <f t="shared" si="216"/>
        <v>1</v>
      </c>
      <c r="S1050" s="7">
        <f>IF($D1050="二本差勝",副将分析!$D$14,IF($D1050="一本差勝",副将分析!$D$15,IF($D1050="引き分け",副将分析!$D$16,IF($D1050="一本差負",副将分析!$D$17,副将分析!$D$18))))</f>
        <v>0.16000000000000003</v>
      </c>
      <c r="T1050" s="1">
        <f t="shared" si="217"/>
        <v>-1</v>
      </c>
      <c r="U1050" s="1">
        <f t="shared" si="218"/>
        <v>-2</v>
      </c>
      <c r="V1050" s="7">
        <f>IF($E1050="二本差勝",大将分析!$D$14,IF($E1050="一本差勝",大将分析!$D$15,IF($E1050="引き分け",大将分析!$D$16,IF($E1050="一本差負",大将分析!$D$17,大将分析!$D$18))))</f>
        <v>0.16000000000000003</v>
      </c>
      <c r="W1050" s="1">
        <f t="shared" si="219"/>
        <v>1</v>
      </c>
      <c r="X1050" s="1">
        <f t="shared" si="220"/>
        <v>2</v>
      </c>
    </row>
    <row r="1051" spans="1:24" x14ac:dyDescent="0.15">
      <c r="A1051" s="1" t="s">
        <v>42</v>
      </c>
      <c r="B1051" s="1" t="s">
        <v>39</v>
      </c>
      <c r="C1051" s="1" t="s">
        <v>40</v>
      </c>
      <c r="D1051" s="1" t="s">
        <v>39</v>
      </c>
      <c r="E1051" s="1" t="s">
        <v>42</v>
      </c>
      <c r="F1051" s="19">
        <f t="shared" si="208"/>
        <v>1</v>
      </c>
      <c r="G1051" s="19">
        <f t="shared" si="209"/>
        <v>1</v>
      </c>
      <c r="H1051" s="20">
        <f t="shared" si="210"/>
        <v>1.3631488000000013E-4</v>
      </c>
      <c r="J1051" s="7">
        <f>IF($A1051="二本差勝",先鋒分析!$D$14,IF($A1051="一本差勝",先鋒分析!$D$15,IF($A1051="引き分け",先鋒分析!$D$16,IF($A1051="一本差負",先鋒分析!$D$17,先鋒分析!$D$18))))</f>
        <v>0.16000000000000003</v>
      </c>
      <c r="K1051" s="19">
        <f t="shared" si="211"/>
        <v>-1</v>
      </c>
      <c r="L1051" s="19">
        <f t="shared" si="212"/>
        <v>-2</v>
      </c>
      <c r="M1051" s="7">
        <f>IF($B1051="二本差勝",次鋒分析!$D$14,IF($B1051="一本差勝",次鋒分析!$D$15,IF($B1051="引き分け",次鋒分析!$D$16,IF($B1051="一本差負",次鋒分析!$D$17,次鋒分析!$D$18))))</f>
        <v>0.16000000000000003</v>
      </c>
      <c r="N1051" s="1">
        <f t="shared" si="213"/>
        <v>1</v>
      </c>
      <c r="O1051" s="1">
        <f t="shared" si="214"/>
        <v>2</v>
      </c>
      <c r="P1051" s="7">
        <f>IF($C1051="二本差勝",中堅分析!$D$14,IF($C1051="一本差勝",中堅分析!$D$15,IF($C1051="引き分け",中堅分析!$D$16,IF($C1051="一本差負",中堅分析!$D$17,中堅分析!$D$18))))</f>
        <v>0.20800000000000002</v>
      </c>
      <c r="Q1051" s="1">
        <f t="shared" si="215"/>
        <v>1</v>
      </c>
      <c r="R1051" s="1">
        <f t="shared" si="216"/>
        <v>1</v>
      </c>
      <c r="S1051" s="7">
        <f>IF($D1051="二本差勝",副将分析!$D$14,IF($D1051="一本差勝",副将分析!$D$15,IF($D1051="引き分け",副将分析!$D$16,IF($D1051="一本差負",副将分析!$D$17,副将分析!$D$18))))</f>
        <v>0.16000000000000003</v>
      </c>
      <c r="T1051" s="1">
        <f t="shared" si="217"/>
        <v>1</v>
      </c>
      <c r="U1051" s="1">
        <f t="shared" si="218"/>
        <v>2</v>
      </c>
      <c r="V1051" s="7">
        <f>IF($E1051="二本差勝",大将分析!$D$14,IF($E1051="一本差勝",大将分析!$D$15,IF($E1051="引き分け",大将分析!$D$16,IF($E1051="一本差負",大将分析!$D$17,大将分析!$D$18))))</f>
        <v>0.16000000000000003</v>
      </c>
      <c r="W1051" s="1">
        <f t="shared" si="219"/>
        <v>-1</v>
      </c>
      <c r="X1051" s="1">
        <f t="shared" si="220"/>
        <v>-2</v>
      </c>
    </row>
    <row r="1052" spans="1:24" x14ac:dyDescent="0.15">
      <c r="A1052" s="1" t="s">
        <v>42</v>
      </c>
      <c r="B1052" s="1" t="s">
        <v>39</v>
      </c>
      <c r="C1052" s="1" t="s">
        <v>40</v>
      </c>
      <c r="D1052" s="1" t="s">
        <v>40</v>
      </c>
      <c r="E1052" s="1" t="s">
        <v>41</v>
      </c>
      <c r="F1052" s="19">
        <f t="shared" si="208"/>
        <v>1</v>
      </c>
      <c r="G1052" s="19">
        <f t="shared" si="209"/>
        <v>1</v>
      </c>
      <c r="H1052" s="20">
        <f t="shared" si="210"/>
        <v>2.3037214720000014E-4</v>
      </c>
      <c r="J1052" s="7">
        <f>IF($A1052="二本差勝",先鋒分析!$D$14,IF($A1052="一本差勝",先鋒分析!$D$15,IF($A1052="引き分け",先鋒分析!$D$16,IF($A1052="一本差負",先鋒分析!$D$17,先鋒分析!$D$18))))</f>
        <v>0.16000000000000003</v>
      </c>
      <c r="K1052" s="19">
        <f t="shared" si="211"/>
        <v>-1</v>
      </c>
      <c r="L1052" s="19">
        <f t="shared" si="212"/>
        <v>-2</v>
      </c>
      <c r="M1052" s="7">
        <f>IF($B1052="二本差勝",次鋒分析!$D$14,IF($B1052="一本差勝",次鋒分析!$D$15,IF($B1052="引き分け",次鋒分析!$D$16,IF($B1052="一本差負",次鋒分析!$D$17,次鋒分析!$D$18))))</f>
        <v>0.16000000000000003</v>
      </c>
      <c r="N1052" s="1">
        <f t="shared" si="213"/>
        <v>1</v>
      </c>
      <c r="O1052" s="1">
        <f t="shared" si="214"/>
        <v>2</v>
      </c>
      <c r="P1052" s="7">
        <f>IF($C1052="二本差勝",中堅分析!$D$14,IF($C1052="一本差勝",中堅分析!$D$15,IF($C1052="引き分け",中堅分析!$D$16,IF($C1052="一本差負",中堅分析!$D$17,中堅分析!$D$18))))</f>
        <v>0.20800000000000002</v>
      </c>
      <c r="Q1052" s="1">
        <f t="shared" si="215"/>
        <v>1</v>
      </c>
      <c r="R1052" s="1">
        <f t="shared" si="216"/>
        <v>1</v>
      </c>
      <c r="S1052" s="7">
        <f>IF($D1052="二本差勝",副将分析!$D$14,IF($D1052="一本差勝",副将分析!$D$15,IF($D1052="引き分け",副将分析!$D$16,IF($D1052="一本差負",副将分析!$D$17,副将分析!$D$18))))</f>
        <v>0.20800000000000002</v>
      </c>
      <c r="T1052" s="1">
        <f t="shared" si="217"/>
        <v>1</v>
      </c>
      <c r="U1052" s="1">
        <f t="shared" si="218"/>
        <v>1</v>
      </c>
      <c r="V1052" s="7">
        <f>IF($E1052="二本差勝",大将分析!$D$14,IF($E1052="一本差勝",大将分析!$D$15,IF($E1052="引き分け",大将分析!$D$16,IF($E1052="一本差負",大将分析!$D$17,大将分析!$D$18))))</f>
        <v>0.20800000000000002</v>
      </c>
      <c r="W1052" s="1">
        <f t="shared" si="219"/>
        <v>-1</v>
      </c>
      <c r="X1052" s="1">
        <f t="shared" si="220"/>
        <v>-1</v>
      </c>
    </row>
    <row r="1053" spans="1:24" x14ac:dyDescent="0.15">
      <c r="A1053" s="1" t="s">
        <v>42</v>
      </c>
      <c r="B1053" s="1" t="s">
        <v>39</v>
      </c>
      <c r="C1053" s="1" t="s">
        <v>40</v>
      </c>
      <c r="D1053" s="1" t="s">
        <v>22</v>
      </c>
      <c r="E1053" s="1" t="s">
        <v>22</v>
      </c>
      <c r="F1053" s="19">
        <f t="shared" si="208"/>
        <v>1</v>
      </c>
      <c r="G1053" s="19">
        <f t="shared" si="209"/>
        <v>1</v>
      </c>
      <c r="H1053" s="20">
        <f t="shared" si="210"/>
        <v>3.7111726080000027E-4</v>
      </c>
      <c r="J1053" s="7">
        <f>IF($A1053="二本差勝",先鋒分析!$D$14,IF($A1053="一本差勝",先鋒分析!$D$15,IF($A1053="引き分け",先鋒分析!$D$16,IF($A1053="一本差負",先鋒分析!$D$17,先鋒分析!$D$18))))</f>
        <v>0.16000000000000003</v>
      </c>
      <c r="K1053" s="19">
        <f t="shared" si="211"/>
        <v>-1</v>
      </c>
      <c r="L1053" s="19">
        <f t="shared" si="212"/>
        <v>-2</v>
      </c>
      <c r="M1053" s="7">
        <f>IF($B1053="二本差勝",次鋒分析!$D$14,IF($B1053="一本差勝",次鋒分析!$D$15,IF($B1053="引き分け",次鋒分析!$D$16,IF($B1053="一本差負",次鋒分析!$D$17,次鋒分析!$D$18))))</f>
        <v>0.16000000000000003</v>
      </c>
      <c r="N1053" s="1">
        <f t="shared" si="213"/>
        <v>1</v>
      </c>
      <c r="O1053" s="1">
        <f t="shared" si="214"/>
        <v>2</v>
      </c>
      <c r="P1053" s="7">
        <f>IF($C1053="二本差勝",中堅分析!$D$14,IF($C1053="一本差勝",中堅分析!$D$15,IF($C1053="引き分け",中堅分析!$D$16,IF($C1053="一本差負",中堅分析!$D$17,中堅分析!$D$18))))</f>
        <v>0.20800000000000002</v>
      </c>
      <c r="Q1053" s="1">
        <f t="shared" si="215"/>
        <v>1</v>
      </c>
      <c r="R1053" s="1">
        <f t="shared" si="216"/>
        <v>1</v>
      </c>
      <c r="S1053" s="7">
        <f>IF($D1053="二本差勝",副将分析!$D$14,IF($D1053="一本差勝",副将分析!$D$15,IF($D1053="引き分け",副将分析!$D$16,IF($D1053="一本差負",副将分析!$D$17,副将分析!$D$18))))</f>
        <v>0.26400000000000001</v>
      </c>
      <c r="T1053" s="1">
        <f t="shared" si="217"/>
        <v>0</v>
      </c>
      <c r="U1053" s="1">
        <f t="shared" si="218"/>
        <v>0</v>
      </c>
      <c r="V1053" s="7">
        <f>IF($E1053="二本差勝",大将分析!$D$14,IF($E1053="一本差勝",大将分析!$D$15,IF($E1053="引き分け",大将分析!$D$16,IF($E1053="一本差負",大将分析!$D$17,大将分析!$D$18))))</f>
        <v>0.26400000000000001</v>
      </c>
      <c r="W1053" s="1">
        <f t="shared" si="219"/>
        <v>0</v>
      </c>
      <c r="X1053" s="1">
        <f t="shared" si="220"/>
        <v>0</v>
      </c>
    </row>
    <row r="1054" spans="1:24" x14ac:dyDescent="0.15">
      <c r="A1054" s="1" t="s">
        <v>42</v>
      </c>
      <c r="B1054" s="1" t="s">
        <v>39</v>
      </c>
      <c r="C1054" s="1" t="s">
        <v>40</v>
      </c>
      <c r="D1054" s="1" t="s">
        <v>41</v>
      </c>
      <c r="E1054" s="1" t="s">
        <v>40</v>
      </c>
      <c r="F1054" s="19">
        <f t="shared" si="208"/>
        <v>1</v>
      </c>
      <c r="G1054" s="19">
        <f t="shared" si="209"/>
        <v>1</v>
      </c>
      <c r="H1054" s="20">
        <f t="shared" si="210"/>
        <v>2.3037214720000014E-4</v>
      </c>
      <c r="J1054" s="7">
        <f>IF($A1054="二本差勝",先鋒分析!$D$14,IF($A1054="一本差勝",先鋒分析!$D$15,IF($A1054="引き分け",先鋒分析!$D$16,IF($A1054="一本差負",先鋒分析!$D$17,先鋒分析!$D$18))))</f>
        <v>0.16000000000000003</v>
      </c>
      <c r="K1054" s="19">
        <f t="shared" si="211"/>
        <v>-1</v>
      </c>
      <c r="L1054" s="19">
        <f t="shared" si="212"/>
        <v>-2</v>
      </c>
      <c r="M1054" s="7">
        <f>IF($B1054="二本差勝",次鋒分析!$D$14,IF($B1054="一本差勝",次鋒分析!$D$15,IF($B1054="引き分け",次鋒分析!$D$16,IF($B1054="一本差負",次鋒分析!$D$17,次鋒分析!$D$18))))</f>
        <v>0.16000000000000003</v>
      </c>
      <c r="N1054" s="1">
        <f t="shared" si="213"/>
        <v>1</v>
      </c>
      <c r="O1054" s="1">
        <f t="shared" si="214"/>
        <v>2</v>
      </c>
      <c r="P1054" s="7">
        <f>IF($C1054="二本差勝",中堅分析!$D$14,IF($C1054="一本差勝",中堅分析!$D$15,IF($C1054="引き分け",中堅分析!$D$16,IF($C1054="一本差負",中堅分析!$D$17,中堅分析!$D$18))))</f>
        <v>0.20800000000000002</v>
      </c>
      <c r="Q1054" s="1">
        <f t="shared" si="215"/>
        <v>1</v>
      </c>
      <c r="R1054" s="1">
        <f t="shared" si="216"/>
        <v>1</v>
      </c>
      <c r="S1054" s="7">
        <f>IF($D1054="二本差勝",副将分析!$D$14,IF($D1054="一本差勝",副将分析!$D$15,IF($D1054="引き分け",副将分析!$D$16,IF($D1054="一本差負",副将分析!$D$17,副将分析!$D$18))))</f>
        <v>0.20800000000000002</v>
      </c>
      <c r="T1054" s="1">
        <f t="shared" si="217"/>
        <v>-1</v>
      </c>
      <c r="U1054" s="1">
        <f t="shared" si="218"/>
        <v>-1</v>
      </c>
      <c r="V1054" s="7">
        <f>IF($E1054="二本差勝",大将分析!$D$14,IF($E1054="一本差勝",大将分析!$D$15,IF($E1054="引き分け",大将分析!$D$16,IF($E1054="一本差負",大将分析!$D$17,大将分析!$D$18))))</f>
        <v>0.20800000000000002</v>
      </c>
      <c r="W1054" s="1">
        <f t="shared" si="219"/>
        <v>1</v>
      </c>
      <c r="X1054" s="1">
        <f t="shared" si="220"/>
        <v>1</v>
      </c>
    </row>
    <row r="1055" spans="1:24" x14ac:dyDescent="0.15">
      <c r="A1055" s="1" t="s">
        <v>42</v>
      </c>
      <c r="B1055" s="1" t="s">
        <v>39</v>
      </c>
      <c r="C1055" s="1" t="s">
        <v>40</v>
      </c>
      <c r="D1055" s="1" t="s">
        <v>42</v>
      </c>
      <c r="E1055" s="1" t="s">
        <v>39</v>
      </c>
      <c r="F1055" s="19">
        <f t="shared" si="208"/>
        <v>1</v>
      </c>
      <c r="G1055" s="19">
        <f t="shared" si="209"/>
        <v>1</v>
      </c>
      <c r="H1055" s="20">
        <f t="shared" si="210"/>
        <v>1.3631488000000013E-4</v>
      </c>
      <c r="J1055" s="7">
        <f>IF($A1055="二本差勝",先鋒分析!$D$14,IF($A1055="一本差勝",先鋒分析!$D$15,IF($A1055="引き分け",先鋒分析!$D$16,IF($A1055="一本差負",先鋒分析!$D$17,先鋒分析!$D$18))))</f>
        <v>0.16000000000000003</v>
      </c>
      <c r="K1055" s="19">
        <f t="shared" si="211"/>
        <v>-1</v>
      </c>
      <c r="L1055" s="19">
        <f t="shared" si="212"/>
        <v>-2</v>
      </c>
      <c r="M1055" s="7">
        <f>IF($B1055="二本差勝",次鋒分析!$D$14,IF($B1055="一本差勝",次鋒分析!$D$15,IF($B1055="引き分け",次鋒分析!$D$16,IF($B1055="一本差負",次鋒分析!$D$17,次鋒分析!$D$18))))</f>
        <v>0.16000000000000003</v>
      </c>
      <c r="N1055" s="1">
        <f t="shared" si="213"/>
        <v>1</v>
      </c>
      <c r="O1055" s="1">
        <f t="shared" si="214"/>
        <v>2</v>
      </c>
      <c r="P1055" s="7">
        <f>IF($C1055="二本差勝",中堅分析!$D$14,IF($C1055="一本差勝",中堅分析!$D$15,IF($C1055="引き分け",中堅分析!$D$16,IF($C1055="一本差負",中堅分析!$D$17,中堅分析!$D$18))))</f>
        <v>0.20800000000000002</v>
      </c>
      <c r="Q1055" s="1">
        <f t="shared" si="215"/>
        <v>1</v>
      </c>
      <c r="R1055" s="1">
        <f t="shared" si="216"/>
        <v>1</v>
      </c>
      <c r="S1055" s="7">
        <f>IF($D1055="二本差勝",副将分析!$D$14,IF($D1055="一本差勝",副将分析!$D$15,IF($D1055="引き分け",副将分析!$D$16,IF($D1055="一本差負",副将分析!$D$17,副将分析!$D$18))))</f>
        <v>0.16000000000000003</v>
      </c>
      <c r="T1055" s="1">
        <f t="shared" si="217"/>
        <v>-1</v>
      </c>
      <c r="U1055" s="1">
        <f t="shared" si="218"/>
        <v>-2</v>
      </c>
      <c r="V1055" s="7">
        <f>IF($E1055="二本差勝",大将分析!$D$14,IF($E1055="一本差勝",大将分析!$D$15,IF($E1055="引き分け",大将分析!$D$16,IF($E1055="一本差負",大将分析!$D$17,大将分析!$D$18))))</f>
        <v>0.16000000000000003</v>
      </c>
      <c r="W1055" s="1">
        <f t="shared" si="219"/>
        <v>1</v>
      </c>
      <c r="X1055" s="1">
        <f t="shared" si="220"/>
        <v>2</v>
      </c>
    </row>
    <row r="1056" spans="1:24" x14ac:dyDescent="0.15">
      <c r="A1056" s="1" t="s">
        <v>42</v>
      </c>
      <c r="B1056" s="1" t="s">
        <v>40</v>
      </c>
      <c r="C1056" s="1" t="s">
        <v>39</v>
      </c>
      <c r="D1056" s="1" t="s">
        <v>39</v>
      </c>
      <c r="E1056" s="1" t="s">
        <v>42</v>
      </c>
      <c r="F1056" s="19">
        <f t="shared" si="208"/>
        <v>1</v>
      </c>
      <c r="G1056" s="19">
        <f t="shared" si="209"/>
        <v>1</v>
      </c>
      <c r="H1056" s="20">
        <f t="shared" si="210"/>
        <v>1.3631488000000013E-4</v>
      </c>
      <c r="J1056" s="7">
        <f>IF($A1056="二本差勝",先鋒分析!$D$14,IF($A1056="一本差勝",先鋒分析!$D$15,IF($A1056="引き分け",先鋒分析!$D$16,IF($A1056="一本差負",先鋒分析!$D$17,先鋒分析!$D$18))))</f>
        <v>0.16000000000000003</v>
      </c>
      <c r="K1056" s="19">
        <f t="shared" si="211"/>
        <v>-1</v>
      </c>
      <c r="L1056" s="19">
        <f t="shared" si="212"/>
        <v>-2</v>
      </c>
      <c r="M1056" s="7">
        <f>IF($B1056="二本差勝",次鋒分析!$D$14,IF($B1056="一本差勝",次鋒分析!$D$15,IF($B1056="引き分け",次鋒分析!$D$16,IF($B1056="一本差負",次鋒分析!$D$17,次鋒分析!$D$18))))</f>
        <v>0.20800000000000002</v>
      </c>
      <c r="N1056" s="1">
        <f t="shared" si="213"/>
        <v>1</v>
      </c>
      <c r="O1056" s="1">
        <f t="shared" si="214"/>
        <v>1</v>
      </c>
      <c r="P1056" s="7">
        <f>IF($C1056="二本差勝",中堅分析!$D$14,IF($C1056="一本差勝",中堅分析!$D$15,IF($C1056="引き分け",中堅分析!$D$16,IF($C1056="一本差負",中堅分析!$D$17,中堅分析!$D$18))))</f>
        <v>0.16000000000000003</v>
      </c>
      <c r="Q1056" s="1">
        <f t="shared" si="215"/>
        <v>1</v>
      </c>
      <c r="R1056" s="1">
        <f t="shared" si="216"/>
        <v>2</v>
      </c>
      <c r="S1056" s="7">
        <f>IF($D1056="二本差勝",副将分析!$D$14,IF($D1056="一本差勝",副将分析!$D$15,IF($D1056="引き分け",副将分析!$D$16,IF($D1056="一本差負",副将分析!$D$17,副将分析!$D$18))))</f>
        <v>0.16000000000000003</v>
      </c>
      <c r="T1056" s="1">
        <f t="shared" si="217"/>
        <v>1</v>
      </c>
      <c r="U1056" s="1">
        <f t="shared" si="218"/>
        <v>2</v>
      </c>
      <c r="V1056" s="7">
        <f>IF($E1056="二本差勝",大将分析!$D$14,IF($E1056="一本差勝",大将分析!$D$15,IF($E1056="引き分け",大将分析!$D$16,IF($E1056="一本差負",大将分析!$D$17,大将分析!$D$18))))</f>
        <v>0.16000000000000003</v>
      </c>
      <c r="W1056" s="1">
        <f t="shared" si="219"/>
        <v>-1</v>
      </c>
      <c r="X1056" s="1">
        <f t="shared" si="220"/>
        <v>-2</v>
      </c>
    </row>
    <row r="1057" spans="1:24" x14ac:dyDescent="0.15">
      <c r="A1057" s="1" t="s">
        <v>42</v>
      </c>
      <c r="B1057" s="1" t="s">
        <v>40</v>
      </c>
      <c r="C1057" s="1" t="s">
        <v>39</v>
      </c>
      <c r="D1057" s="1" t="s">
        <v>40</v>
      </c>
      <c r="E1057" s="1" t="s">
        <v>41</v>
      </c>
      <c r="F1057" s="19">
        <f t="shared" si="208"/>
        <v>1</v>
      </c>
      <c r="G1057" s="19">
        <f t="shared" si="209"/>
        <v>1</v>
      </c>
      <c r="H1057" s="20">
        <f t="shared" si="210"/>
        <v>2.3037214720000014E-4</v>
      </c>
      <c r="J1057" s="7">
        <f>IF($A1057="二本差勝",先鋒分析!$D$14,IF($A1057="一本差勝",先鋒分析!$D$15,IF($A1057="引き分け",先鋒分析!$D$16,IF($A1057="一本差負",先鋒分析!$D$17,先鋒分析!$D$18))))</f>
        <v>0.16000000000000003</v>
      </c>
      <c r="K1057" s="19">
        <f t="shared" si="211"/>
        <v>-1</v>
      </c>
      <c r="L1057" s="19">
        <f t="shared" si="212"/>
        <v>-2</v>
      </c>
      <c r="M1057" s="7">
        <f>IF($B1057="二本差勝",次鋒分析!$D$14,IF($B1057="一本差勝",次鋒分析!$D$15,IF($B1057="引き分け",次鋒分析!$D$16,IF($B1057="一本差負",次鋒分析!$D$17,次鋒分析!$D$18))))</f>
        <v>0.20800000000000002</v>
      </c>
      <c r="N1057" s="1">
        <f t="shared" si="213"/>
        <v>1</v>
      </c>
      <c r="O1057" s="1">
        <f t="shared" si="214"/>
        <v>1</v>
      </c>
      <c r="P1057" s="7">
        <f>IF($C1057="二本差勝",中堅分析!$D$14,IF($C1057="一本差勝",中堅分析!$D$15,IF($C1057="引き分け",中堅分析!$D$16,IF($C1057="一本差負",中堅分析!$D$17,中堅分析!$D$18))))</f>
        <v>0.16000000000000003</v>
      </c>
      <c r="Q1057" s="1">
        <f t="shared" si="215"/>
        <v>1</v>
      </c>
      <c r="R1057" s="1">
        <f t="shared" si="216"/>
        <v>2</v>
      </c>
      <c r="S1057" s="7">
        <f>IF($D1057="二本差勝",副将分析!$D$14,IF($D1057="一本差勝",副将分析!$D$15,IF($D1057="引き分け",副将分析!$D$16,IF($D1057="一本差負",副将分析!$D$17,副将分析!$D$18))))</f>
        <v>0.20800000000000002</v>
      </c>
      <c r="T1057" s="1">
        <f t="shared" si="217"/>
        <v>1</v>
      </c>
      <c r="U1057" s="1">
        <f t="shared" si="218"/>
        <v>1</v>
      </c>
      <c r="V1057" s="7">
        <f>IF($E1057="二本差勝",大将分析!$D$14,IF($E1057="一本差勝",大将分析!$D$15,IF($E1057="引き分け",大将分析!$D$16,IF($E1057="一本差負",大将分析!$D$17,大将分析!$D$18))))</f>
        <v>0.20800000000000002</v>
      </c>
      <c r="W1057" s="1">
        <f t="shared" si="219"/>
        <v>-1</v>
      </c>
      <c r="X1057" s="1">
        <f t="shared" si="220"/>
        <v>-1</v>
      </c>
    </row>
    <row r="1058" spans="1:24" x14ac:dyDescent="0.15">
      <c r="A1058" s="1" t="s">
        <v>42</v>
      </c>
      <c r="B1058" s="1" t="s">
        <v>40</v>
      </c>
      <c r="C1058" s="1" t="s">
        <v>39</v>
      </c>
      <c r="D1058" s="1" t="s">
        <v>22</v>
      </c>
      <c r="E1058" s="1" t="s">
        <v>22</v>
      </c>
      <c r="F1058" s="19">
        <f t="shared" si="208"/>
        <v>1</v>
      </c>
      <c r="G1058" s="19">
        <f t="shared" si="209"/>
        <v>1</v>
      </c>
      <c r="H1058" s="20">
        <f t="shared" si="210"/>
        <v>3.7111726080000027E-4</v>
      </c>
      <c r="J1058" s="7">
        <f>IF($A1058="二本差勝",先鋒分析!$D$14,IF($A1058="一本差勝",先鋒分析!$D$15,IF($A1058="引き分け",先鋒分析!$D$16,IF($A1058="一本差負",先鋒分析!$D$17,先鋒分析!$D$18))))</f>
        <v>0.16000000000000003</v>
      </c>
      <c r="K1058" s="19">
        <f t="shared" si="211"/>
        <v>-1</v>
      </c>
      <c r="L1058" s="19">
        <f t="shared" si="212"/>
        <v>-2</v>
      </c>
      <c r="M1058" s="7">
        <f>IF($B1058="二本差勝",次鋒分析!$D$14,IF($B1058="一本差勝",次鋒分析!$D$15,IF($B1058="引き分け",次鋒分析!$D$16,IF($B1058="一本差負",次鋒分析!$D$17,次鋒分析!$D$18))))</f>
        <v>0.20800000000000002</v>
      </c>
      <c r="N1058" s="1">
        <f t="shared" si="213"/>
        <v>1</v>
      </c>
      <c r="O1058" s="1">
        <f t="shared" si="214"/>
        <v>1</v>
      </c>
      <c r="P1058" s="7">
        <f>IF($C1058="二本差勝",中堅分析!$D$14,IF($C1058="一本差勝",中堅分析!$D$15,IF($C1058="引き分け",中堅分析!$D$16,IF($C1058="一本差負",中堅分析!$D$17,中堅分析!$D$18))))</f>
        <v>0.16000000000000003</v>
      </c>
      <c r="Q1058" s="1">
        <f t="shared" si="215"/>
        <v>1</v>
      </c>
      <c r="R1058" s="1">
        <f t="shared" si="216"/>
        <v>2</v>
      </c>
      <c r="S1058" s="7">
        <f>IF($D1058="二本差勝",副将分析!$D$14,IF($D1058="一本差勝",副将分析!$D$15,IF($D1058="引き分け",副将分析!$D$16,IF($D1058="一本差負",副将分析!$D$17,副将分析!$D$18))))</f>
        <v>0.26400000000000001</v>
      </c>
      <c r="T1058" s="1">
        <f t="shared" si="217"/>
        <v>0</v>
      </c>
      <c r="U1058" s="1">
        <f t="shared" si="218"/>
        <v>0</v>
      </c>
      <c r="V1058" s="7">
        <f>IF($E1058="二本差勝",大将分析!$D$14,IF($E1058="一本差勝",大将分析!$D$15,IF($E1058="引き分け",大将分析!$D$16,IF($E1058="一本差負",大将分析!$D$17,大将分析!$D$18))))</f>
        <v>0.26400000000000001</v>
      </c>
      <c r="W1058" s="1">
        <f t="shared" si="219"/>
        <v>0</v>
      </c>
      <c r="X1058" s="1">
        <f t="shared" si="220"/>
        <v>0</v>
      </c>
    </row>
    <row r="1059" spans="1:24" x14ac:dyDescent="0.15">
      <c r="A1059" s="1" t="s">
        <v>42</v>
      </c>
      <c r="B1059" s="1" t="s">
        <v>40</v>
      </c>
      <c r="C1059" s="1" t="s">
        <v>39</v>
      </c>
      <c r="D1059" s="1" t="s">
        <v>41</v>
      </c>
      <c r="E1059" s="1" t="s">
        <v>40</v>
      </c>
      <c r="F1059" s="19">
        <f t="shared" si="208"/>
        <v>1</v>
      </c>
      <c r="G1059" s="19">
        <f t="shared" si="209"/>
        <v>1</v>
      </c>
      <c r="H1059" s="20">
        <f t="shared" si="210"/>
        <v>2.3037214720000014E-4</v>
      </c>
      <c r="J1059" s="7">
        <f>IF($A1059="二本差勝",先鋒分析!$D$14,IF($A1059="一本差勝",先鋒分析!$D$15,IF($A1059="引き分け",先鋒分析!$D$16,IF($A1059="一本差負",先鋒分析!$D$17,先鋒分析!$D$18))))</f>
        <v>0.16000000000000003</v>
      </c>
      <c r="K1059" s="19">
        <f t="shared" si="211"/>
        <v>-1</v>
      </c>
      <c r="L1059" s="19">
        <f t="shared" si="212"/>
        <v>-2</v>
      </c>
      <c r="M1059" s="7">
        <f>IF($B1059="二本差勝",次鋒分析!$D$14,IF($B1059="一本差勝",次鋒分析!$D$15,IF($B1059="引き分け",次鋒分析!$D$16,IF($B1059="一本差負",次鋒分析!$D$17,次鋒分析!$D$18))))</f>
        <v>0.20800000000000002</v>
      </c>
      <c r="N1059" s="1">
        <f t="shared" si="213"/>
        <v>1</v>
      </c>
      <c r="O1059" s="1">
        <f t="shared" si="214"/>
        <v>1</v>
      </c>
      <c r="P1059" s="7">
        <f>IF($C1059="二本差勝",中堅分析!$D$14,IF($C1059="一本差勝",中堅分析!$D$15,IF($C1059="引き分け",中堅分析!$D$16,IF($C1059="一本差負",中堅分析!$D$17,中堅分析!$D$18))))</f>
        <v>0.16000000000000003</v>
      </c>
      <c r="Q1059" s="1">
        <f t="shared" si="215"/>
        <v>1</v>
      </c>
      <c r="R1059" s="1">
        <f t="shared" si="216"/>
        <v>2</v>
      </c>
      <c r="S1059" s="7">
        <f>IF($D1059="二本差勝",副将分析!$D$14,IF($D1059="一本差勝",副将分析!$D$15,IF($D1059="引き分け",副将分析!$D$16,IF($D1059="一本差負",副将分析!$D$17,副将分析!$D$18))))</f>
        <v>0.20800000000000002</v>
      </c>
      <c r="T1059" s="1">
        <f t="shared" si="217"/>
        <v>-1</v>
      </c>
      <c r="U1059" s="1">
        <f t="shared" si="218"/>
        <v>-1</v>
      </c>
      <c r="V1059" s="7">
        <f>IF($E1059="二本差勝",大将分析!$D$14,IF($E1059="一本差勝",大将分析!$D$15,IF($E1059="引き分け",大将分析!$D$16,IF($E1059="一本差負",大将分析!$D$17,大将分析!$D$18))))</f>
        <v>0.20800000000000002</v>
      </c>
      <c r="W1059" s="1">
        <f t="shared" si="219"/>
        <v>1</v>
      </c>
      <c r="X1059" s="1">
        <f t="shared" si="220"/>
        <v>1</v>
      </c>
    </row>
    <row r="1060" spans="1:24" x14ac:dyDescent="0.15">
      <c r="A1060" s="1" t="s">
        <v>42</v>
      </c>
      <c r="B1060" s="1" t="s">
        <v>40</v>
      </c>
      <c r="C1060" s="1" t="s">
        <v>39</v>
      </c>
      <c r="D1060" s="1" t="s">
        <v>42</v>
      </c>
      <c r="E1060" s="1" t="s">
        <v>39</v>
      </c>
      <c r="F1060" s="19">
        <f t="shared" si="208"/>
        <v>1</v>
      </c>
      <c r="G1060" s="19">
        <f t="shared" si="209"/>
        <v>1</v>
      </c>
      <c r="H1060" s="20">
        <f t="shared" si="210"/>
        <v>1.3631488000000013E-4</v>
      </c>
      <c r="J1060" s="7">
        <f>IF($A1060="二本差勝",先鋒分析!$D$14,IF($A1060="一本差勝",先鋒分析!$D$15,IF($A1060="引き分け",先鋒分析!$D$16,IF($A1060="一本差負",先鋒分析!$D$17,先鋒分析!$D$18))))</f>
        <v>0.16000000000000003</v>
      </c>
      <c r="K1060" s="19">
        <f t="shared" si="211"/>
        <v>-1</v>
      </c>
      <c r="L1060" s="19">
        <f t="shared" si="212"/>
        <v>-2</v>
      </c>
      <c r="M1060" s="7">
        <f>IF($B1060="二本差勝",次鋒分析!$D$14,IF($B1060="一本差勝",次鋒分析!$D$15,IF($B1060="引き分け",次鋒分析!$D$16,IF($B1060="一本差負",次鋒分析!$D$17,次鋒分析!$D$18))))</f>
        <v>0.20800000000000002</v>
      </c>
      <c r="N1060" s="1">
        <f t="shared" si="213"/>
        <v>1</v>
      </c>
      <c r="O1060" s="1">
        <f t="shared" si="214"/>
        <v>1</v>
      </c>
      <c r="P1060" s="7">
        <f>IF($C1060="二本差勝",中堅分析!$D$14,IF($C1060="一本差勝",中堅分析!$D$15,IF($C1060="引き分け",中堅分析!$D$16,IF($C1060="一本差負",中堅分析!$D$17,中堅分析!$D$18))))</f>
        <v>0.16000000000000003</v>
      </c>
      <c r="Q1060" s="1">
        <f t="shared" si="215"/>
        <v>1</v>
      </c>
      <c r="R1060" s="1">
        <f t="shared" si="216"/>
        <v>2</v>
      </c>
      <c r="S1060" s="7">
        <f>IF($D1060="二本差勝",副将分析!$D$14,IF($D1060="一本差勝",副将分析!$D$15,IF($D1060="引き分け",副将分析!$D$16,IF($D1060="一本差負",副将分析!$D$17,副将分析!$D$18))))</f>
        <v>0.16000000000000003</v>
      </c>
      <c r="T1060" s="1">
        <f t="shared" si="217"/>
        <v>-1</v>
      </c>
      <c r="U1060" s="1">
        <f t="shared" si="218"/>
        <v>-2</v>
      </c>
      <c r="V1060" s="7">
        <f>IF($E1060="二本差勝",大将分析!$D$14,IF($E1060="一本差勝",大将分析!$D$15,IF($E1060="引き分け",大将分析!$D$16,IF($E1060="一本差負",大将分析!$D$17,大将分析!$D$18))))</f>
        <v>0.16000000000000003</v>
      </c>
      <c r="W1060" s="1">
        <f t="shared" si="219"/>
        <v>1</v>
      </c>
      <c r="X1060" s="1">
        <f t="shared" si="220"/>
        <v>2</v>
      </c>
    </row>
    <row r="1061" spans="1:24" x14ac:dyDescent="0.15">
      <c r="A1061" s="1" t="s">
        <v>39</v>
      </c>
      <c r="B1061" s="1" t="s">
        <v>40</v>
      </c>
      <c r="C1061" s="1" t="s">
        <v>42</v>
      </c>
      <c r="D1061" s="1" t="s">
        <v>40</v>
      </c>
      <c r="E1061" s="1" t="s">
        <v>42</v>
      </c>
      <c r="F1061" s="19">
        <f t="shared" si="208"/>
        <v>1</v>
      </c>
      <c r="G1061" s="19">
        <f t="shared" si="209"/>
        <v>1</v>
      </c>
      <c r="H1061" s="20">
        <f t="shared" si="210"/>
        <v>1.7720934400000012E-4</v>
      </c>
      <c r="J1061" s="7">
        <f>IF($A1061="二本差勝",先鋒分析!$D$14,IF($A1061="一本差勝",先鋒分析!$D$15,IF($A1061="引き分け",先鋒分析!$D$16,IF($A1061="一本差負",先鋒分析!$D$17,先鋒分析!$D$18))))</f>
        <v>0.16000000000000003</v>
      </c>
      <c r="K1061" s="19">
        <f t="shared" si="211"/>
        <v>1</v>
      </c>
      <c r="L1061" s="19">
        <f t="shared" si="212"/>
        <v>2</v>
      </c>
      <c r="M1061" s="7">
        <f>IF($B1061="二本差勝",次鋒分析!$D$14,IF($B1061="一本差勝",次鋒分析!$D$15,IF($B1061="引き分け",次鋒分析!$D$16,IF($B1061="一本差負",次鋒分析!$D$17,次鋒分析!$D$18))))</f>
        <v>0.20800000000000002</v>
      </c>
      <c r="N1061" s="1">
        <f t="shared" si="213"/>
        <v>1</v>
      </c>
      <c r="O1061" s="1">
        <f t="shared" si="214"/>
        <v>1</v>
      </c>
      <c r="P1061" s="7">
        <f>IF($C1061="二本差勝",中堅分析!$D$14,IF($C1061="一本差勝",中堅分析!$D$15,IF($C1061="引き分け",中堅分析!$D$16,IF($C1061="一本差負",中堅分析!$D$17,中堅分析!$D$18))))</f>
        <v>0.16000000000000003</v>
      </c>
      <c r="Q1061" s="1">
        <f t="shared" si="215"/>
        <v>-1</v>
      </c>
      <c r="R1061" s="1">
        <f t="shared" si="216"/>
        <v>-2</v>
      </c>
      <c r="S1061" s="7">
        <f>IF($D1061="二本差勝",副将分析!$D$14,IF($D1061="一本差勝",副将分析!$D$15,IF($D1061="引き分け",副将分析!$D$16,IF($D1061="一本差負",副将分析!$D$17,副将分析!$D$18))))</f>
        <v>0.20800000000000002</v>
      </c>
      <c r="T1061" s="1">
        <f t="shared" si="217"/>
        <v>1</v>
      </c>
      <c r="U1061" s="1">
        <f t="shared" si="218"/>
        <v>1</v>
      </c>
      <c r="V1061" s="7">
        <f>IF($E1061="二本差勝",大将分析!$D$14,IF($E1061="一本差勝",大将分析!$D$15,IF($E1061="引き分け",大将分析!$D$16,IF($E1061="一本差負",大将分析!$D$17,大将分析!$D$18))))</f>
        <v>0.16000000000000003</v>
      </c>
      <c r="W1061" s="1">
        <f t="shared" si="219"/>
        <v>-1</v>
      </c>
      <c r="X1061" s="1">
        <f t="shared" si="220"/>
        <v>-2</v>
      </c>
    </row>
    <row r="1062" spans="1:24" x14ac:dyDescent="0.15">
      <c r="A1062" s="1" t="s">
        <v>39</v>
      </c>
      <c r="B1062" s="1" t="s">
        <v>40</v>
      </c>
      <c r="C1062" s="1" t="s">
        <v>42</v>
      </c>
      <c r="D1062" s="1" t="s">
        <v>42</v>
      </c>
      <c r="E1062" s="1" t="s">
        <v>40</v>
      </c>
      <c r="F1062" s="19">
        <f t="shared" si="208"/>
        <v>1</v>
      </c>
      <c r="G1062" s="19">
        <f t="shared" si="209"/>
        <v>1</v>
      </c>
      <c r="H1062" s="20">
        <f t="shared" si="210"/>
        <v>1.7720934400000015E-4</v>
      </c>
      <c r="J1062" s="7">
        <f>IF($A1062="二本差勝",先鋒分析!$D$14,IF($A1062="一本差勝",先鋒分析!$D$15,IF($A1062="引き分け",先鋒分析!$D$16,IF($A1062="一本差負",先鋒分析!$D$17,先鋒分析!$D$18))))</f>
        <v>0.16000000000000003</v>
      </c>
      <c r="K1062" s="19">
        <f t="shared" si="211"/>
        <v>1</v>
      </c>
      <c r="L1062" s="19">
        <f t="shared" si="212"/>
        <v>2</v>
      </c>
      <c r="M1062" s="7">
        <f>IF($B1062="二本差勝",次鋒分析!$D$14,IF($B1062="一本差勝",次鋒分析!$D$15,IF($B1062="引き分け",次鋒分析!$D$16,IF($B1062="一本差負",次鋒分析!$D$17,次鋒分析!$D$18))))</f>
        <v>0.20800000000000002</v>
      </c>
      <c r="N1062" s="1">
        <f t="shared" si="213"/>
        <v>1</v>
      </c>
      <c r="O1062" s="1">
        <f t="shared" si="214"/>
        <v>1</v>
      </c>
      <c r="P1062" s="7">
        <f>IF($C1062="二本差勝",中堅分析!$D$14,IF($C1062="一本差勝",中堅分析!$D$15,IF($C1062="引き分け",中堅分析!$D$16,IF($C1062="一本差負",中堅分析!$D$17,中堅分析!$D$18))))</f>
        <v>0.16000000000000003</v>
      </c>
      <c r="Q1062" s="1">
        <f t="shared" si="215"/>
        <v>-1</v>
      </c>
      <c r="R1062" s="1">
        <f t="shared" si="216"/>
        <v>-2</v>
      </c>
      <c r="S1062" s="7">
        <f>IF($D1062="二本差勝",副将分析!$D$14,IF($D1062="一本差勝",副将分析!$D$15,IF($D1062="引き分け",副将分析!$D$16,IF($D1062="一本差負",副将分析!$D$17,副将分析!$D$18))))</f>
        <v>0.16000000000000003</v>
      </c>
      <c r="T1062" s="1">
        <f t="shared" si="217"/>
        <v>-1</v>
      </c>
      <c r="U1062" s="1">
        <f t="shared" si="218"/>
        <v>-2</v>
      </c>
      <c r="V1062" s="7">
        <f>IF($E1062="二本差勝",大将分析!$D$14,IF($E1062="一本差勝",大将分析!$D$15,IF($E1062="引き分け",大将分析!$D$16,IF($E1062="一本差負",大将分析!$D$17,大将分析!$D$18))))</f>
        <v>0.20800000000000002</v>
      </c>
      <c r="W1062" s="1">
        <f t="shared" si="219"/>
        <v>1</v>
      </c>
      <c r="X1062" s="1">
        <f t="shared" si="220"/>
        <v>1</v>
      </c>
    </row>
    <row r="1063" spans="1:24" x14ac:dyDescent="0.15">
      <c r="A1063" s="1" t="s">
        <v>39</v>
      </c>
      <c r="B1063" s="1" t="s">
        <v>42</v>
      </c>
      <c r="C1063" s="1" t="s">
        <v>40</v>
      </c>
      <c r="D1063" s="1" t="s">
        <v>40</v>
      </c>
      <c r="E1063" s="1" t="s">
        <v>42</v>
      </c>
      <c r="F1063" s="19">
        <f t="shared" si="208"/>
        <v>1</v>
      </c>
      <c r="G1063" s="19">
        <f t="shared" si="209"/>
        <v>1</v>
      </c>
      <c r="H1063" s="20">
        <f t="shared" si="210"/>
        <v>1.7720934400000012E-4</v>
      </c>
      <c r="J1063" s="7">
        <f>IF($A1063="二本差勝",先鋒分析!$D$14,IF($A1063="一本差勝",先鋒分析!$D$15,IF($A1063="引き分け",先鋒分析!$D$16,IF($A1063="一本差負",先鋒分析!$D$17,先鋒分析!$D$18))))</f>
        <v>0.16000000000000003</v>
      </c>
      <c r="K1063" s="19">
        <f t="shared" si="211"/>
        <v>1</v>
      </c>
      <c r="L1063" s="19">
        <f t="shared" si="212"/>
        <v>2</v>
      </c>
      <c r="M1063" s="7">
        <f>IF($B1063="二本差勝",次鋒分析!$D$14,IF($B1063="一本差勝",次鋒分析!$D$15,IF($B1063="引き分け",次鋒分析!$D$16,IF($B1063="一本差負",次鋒分析!$D$17,次鋒分析!$D$18))))</f>
        <v>0.16000000000000003</v>
      </c>
      <c r="N1063" s="1">
        <f t="shared" si="213"/>
        <v>-1</v>
      </c>
      <c r="O1063" s="1">
        <f t="shared" si="214"/>
        <v>-2</v>
      </c>
      <c r="P1063" s="7">
        <f>IF($C1063="二本差勝",中堅分析!$D$14,IF($C1063="一本差勝",中堅分析!$D$15,IF($C1063="引き分け",中堅分析!$D$16,IF($C1063="一本差負",中堅分析!$D$17,中堅分析!$D$18))))</f>
        <v>0.20800000000000002</v>
      </c>
      <c r="Q1063" s="1">
        <f t="shared" si="215"/>
        <v>1</v>
      </c>
      <c r="R1063" s="1">
        <f t="shared" si="216"/>
        <v>1</v>
      </c>
      <c r="S1063" s="7">
        <f>IF($D1063="二本差勝",副将分析!$D$14,IF($D1063="一本差勝",副将分析!$D$15,IF($D1063="引き分け",副将分析!$D$16,IF($D1063="一本差負",副将分析!$D$17,副将分析!$D$18))))</f>
        <v>0.20800000000000002</v>
      </c>
      <c r="T1063" s="1">
        <f t="shared" si="217"/>
        <v>1</v>
      </c>
      <c r="U1063" s="1">
        <f t="shared" si="218"/>
        <v>1</v>
      </c>
      <c r="V1063" s="7">
        <f>IF($E1063="二本差勝",大将分析!$D$14,IF($E1063="一本差勝",大将分析!$D$15,IF($E1063="引き分け",大将分析!$D$16,IF($E1063="一本差負",大将分析!$D$17,大将分析!$D$18))))</f>
        <v>0.16000000000000003</v>
      </c>
      <c r="W1063" s="1">
        <f t="shared" si="219"/>
        <v>-1</v>
      </c>
      <c r="X1063" s="1">
        <f t="shared" si="220"/>
        <v>-2</v>
      </c>
    </row>
    <row r="1064" spans="1:24" x14ac:dyDescent="0.15">
      <c r="A1064" s="1" t="s">
        <v>39</v>
      </c>
      <c r="B1064" s="1" t="s">
        <v>42</v>
      </c>
      <c r="C1064" s="1" t="s">
        <v>40</v>
      </c>
      <c r="D1064" s="1" t="s">
        <v>42</v>
      </c>
      <c r="E1064" s="1" t="s">
        <v>40</v>
      </c>
      <c r="F1064" s="19">
        <f t="shared" si="208"/>
        <v>1</v>
      </c>
      <c r="G1064" s="19">
        <f t="shared" si="209"/>
        <v>1</v>
      </c>
      <c r="H1064" s="20">
        <f t="shared" si="210"/>
        <v>1.7720934400000015E-4</v>
      </c>
      <c r="J1064" s="7">
        <f>IF($A1064="二本差勝",先鋒分析!$D$14,IF($A1064="一本差勝",先鋒分析!$D$15,IF($A1064="引き分け",先鋒分析!$D$16,IF($A1064="一本差負",先鋒分析!$D$17,先鋒分析!$D$18))))</f>
        <v>0.16000000000000003</v>
      </c>
      <c r="K1064" s="19">
        <f t="shared" si="211"/>
        <v>1</v>
      </c>
      <c r="L1064" s="19">
        <f t="shared" si="212"/>
        <v>2</v>
      </c>
      <c r="M1064" s="7">
        <f>IF($B1064="二本差勝",次鋒分析!$D$14,IF($B1064="一本差勝",次鋒分析!$D$15,IF($B1064="引き分け",次鋒分析!$D$16,IF($B1064="一本差負",次鋒分析!$D$17,次鋒分析!$D$18))))</f>
        <v>0.16000000000000003</v>
      </c>
      <c r="N1064" s="1">
        <f t="shared" si="213"/>
        <v>-1</v>
      </c>
      <c r="O1064" s="1">
        <f t="shared" si="214"/>
        <v>-2</v>
      </c>
      <c r="P1064" s="7">
        <f>IF($C1064="二本差勝",中堅分析!$D$14,IF($C1064="一本差勝",中堅分析!$D$15,IF($C1064="引き分け",中堅分析!$D$16,IF($C1064="一本差負",中堅分析!$D$17,中堅分析!$D$18))))</f>
        <v>0.20800000000000002</v>
      </c>
      <c r="Q1064" s="1">
        <f t="shared" si="215"/>
        <v>1</v>
      </c>
      <c r="R1064" s="1">
        <f t="shared" si="216"/>
        <v>1</v>
      </c>
      <c r="S1064" s="7">
        <f>IF($D1064="二本差勝",副将分析!$D$14,IF($D1064="一本差勝",副将分析!$D$15,IF($D1064="引き分け",副将分析!$D$16,IF($D1064="一本差負",副将分析!$D$17,副将分析!$D$18))))</f>
        <v>0.16000000000000003</v>
      </c>
      <c r="T1064" s="1">
        <f t="shared" si="217"/>
        <v>-1</v>
      </c>
      <c r="U1064" s="1">
        <f t="shared" si="218"/>
        <v>-2</v>
      </c>
      <c r="V1064" s="7">
        <f>IF($E1064="二本差勝",大将分析!$D$14,IF($E1064="一本差勝",大将分析!$D$15,IF($E1064="引き分け",大将分析!$D$16,IF($E1064="一本差負",大将分析!$D$17,大将分析!$D$18))))</f>
        <v>0.20800000000000002</v>
      </c>
      <c r="W1064" s="1">
        <f t="shared" si="219"/>
        <v>1</v>
      </c>
      <c r="X1064" s="1">
        <f t="shared" si="220"/>
        <v>1</v>
      </c>
    </row>
    <row r="1065" spans="1:24" x14ac:dyDescent="0.15">
      <c r="A1065" s="1" t="s">
        <v>40</v>
      </c>
      <c r="B1065" s="1" t="s">
        <v>39</v>
      </c>
      <c r="C1065" s="1" t="s">
        <v>42</v>
      </c>
      <c r="D1065" s="1" t="s">
        <v>40</v>
      </c>
      <c r="E1065" s="1" t="s">
        <v>42</v>
      </c>
      <c r="F1065" s="19">
        <f t="shared" si="208"/>
        <v>1</v>
      </c>
      <c r="G1065" s="19">
        <f t="shared" si="209"/>
        <v>1</v>
      </c>
      <c r="H1065" s="20">
        <f t="shared" si="210"/>
        <v>1.7720934400000012E-4</v>
      </c>
      <c r="J1065" s="7">
        <f>IF($A1065="二本差勝",先鋒分析!$D$14,IF($A1065="一本差勝",先鋒分析!$D$15,IF($A1065="引き分け",先鋒分析!$D$16,IF($A1065="一本差負",先鋒分析!$D$17,先鋒分析!$D$18))))</f>
        <v>0.20800000000000002</v>
      </c>
      <c r="K1065" s="19">
        <f t="shared" si="211"/>
        <v>1</v>
      </c>
      <c r="L1065" s="19">
        <f t="shared" si="212"/>
        <v>1</v>
      </c>
      <c r="M1065" s="7">
        <f>IF($B1065="二本差勝",次鋒分析!$D$14,IF($B1065="一本差勝",次鋒分析!$D$15,IF($B1065="引き分け",次鋒分析!$D$16,IF($B1065="一本差負",次鋒分析!$D$17,次鋒分析!$D$18))))</f>
        <v>0.16000000000000003</v>
      </c>
      <c r="N1065" s="1">
        <f t="shared" si="213"/>
        <v>1</v>
      </c>
      <c r="O1065" s="1">
        <f t="shared" si="214"/>
        <v>2</v>
      </c>
      <c r="P1065" s="7">
        <f>IF($C1065="二本差勝",中堅分析!$D$14,IF($C1065="一本差勝",中堅分析!$D$15,IF($C1065="引き分け",中堅分析!$D$16,IF($C1065="一本差負",中堅分析!$D$17,中堅分析!$D$18))))</f>
        <v>0.16000000000000003</v>
      </c>
      <c r="Q1065" s="1">
        <f t="shared" si="215"/>
        <v>-1</v>
      </c>
      <c r="R1065" s="1">
        <f t="shared" si="216"/>
        <v>-2</v>
      </c>
      <c r="S1065" s="7">
        <f>IF($D1065="二本差勝",副将分析!$D$14,IF($D1065="一本差勝",副将分析!$D$15,IF($D1065="引き分け",副将分析!$D$16,IF($D1065="一本差負",副将分析!$D$17,副将分析!$D$18))))</f>
        <v>0.20800000000000002</v>
      </c>
      <c r="T1065" s="1">
        <f t="shared" si="217"/>
        <v>1</v>
      </c>
      <c r="U1065" s="1">
        <f t="shared" si="218"/>
        <v>1</v>
      </c>
      <c r="V1065" s="7">
        <f>IF($E1065="二本差勝",大将分析!$D$14,IF($E1065="一本差勝",大将分析!$D$15,IF($E1065="引き分け",大将分析!$D$16,IF($E1065="一本差負",大将分析!$D$17,大将分析!$D$18))))</f>
        <v>0.16000000000000003</v>
      </c>
      <c r="W1065" s="1">
        <f t="shared" si="219"/>
        <v>-1</v>
      </c>
      <c r="X1065" s="1">
        <f t="shared" si="220"/>
        <v>-2</v>
      </c>
    </row>
    <row r="1066" spans="1:24" x14ac:dyDescent="0.15">
      <c r="A1066" s="1" t="s">
        <v>40</v>
      </c>
      <c r="B1066" s="1" t="s">
        <v>39</v>
      </c>
      <c r="C1066" s="1" t="s">
        <v>42</v>
      </c>
      <c r="D1066" s="1" t="s">
        <v>42</v>
      </c>
      <c r="E1066" s="1" t="s">
        <v>40</v>
      </c>
      <c r="F1066" s="19">
        <f t="shared" si="208"/>
        <v>1</v>
      </c>
      <c r="G1066" s="19">
        <f t="shared" si="209"/>
        <v>1</v>
      </c>
      <c r="H1066" s="20">
        <f t="shared" si="210"/>
        <v>1.7720934400000015E-4</v>
      </c>
      <c r="J1066" s="7">
        <f>IF($A1066="二本差勝",先鋒分析!$D$14,IF($A1066="一本差勝",先鋒分析!$D$15,IF($A1066="引き分け",先鋒分析!$D$16,IF($A1066="一本差負",先鋒分析!$D$17,先鋒分析!$D$18))))</f>
        <v>0.20800000000000002</v>
      </c>
      <c r="K1066" s="19">
        <f t="shared" si="211"/>
        <v>1</v>
      </c>
      <c r="L1066" s="19">
        <f t="shared" si="212"/>
        <v>1</v>
      </c>
      <c r="M1066" s="7">
        <f>IF($B1066="二本差勝",次鋒分析!$D$14,IF($B1066="一本差勝",次鋒分析!$D$15,IF($B1066="引き分け",次鋒分析!$D$16,IF($B1066="一本差負",次鋒分析!$D$17,次鋒分析!$D$18))))</f>
        <v>0.16000000000000003</v>
      </c>
      <c r="N1066" s="1">
        <f t="shared" si="213"/>
        <v>1</v>
      </c>
      <c r="O1066" s="1">
        <f t="shared" si="214"/>
        <v>2</v>
      </c>
      <c r="P1066" s="7">
        <f>IF($C1066="二本差勝",中堅分析!$D$14,IF($C1066="一本差勝",中堅分析!$D$15,IF($C1066="引き分け",中堅分析!$D$16,IF($C1066="一本差負",中堅分析!$D$17,中堅分析!$D$18))))</f>
        <v>0.16000000000000003</v>
      </c>
      <c r="Q1066" s="1">
        <f t="shared" si="215"/>
        <v>-1</v>
      </c>
      <c r="R1066" s="1">
        <f t="shared" si="216"/>
        <v>-2</v>
      </c>
      <c r="S1066" s="7">
        <f>IF($D1066="二本差勝",副将分析!$D$14,IF($D1066="一本差勝",副将分析!$D$15,IF($D1066="引き分け",副将分析!$D$16,IF($D1066="一本差負",副将分析!$D$17,副将分析!$D$18))))</f>
        <v>0.16000000000000003</v>
      </c>
      <c r="T1066" s="1">
        <f t="shared" si="217"/>
        <v>-1</v>
      </c>
      <c r="U1066" s="1">
        <f t="shared" si="218"/>
        <v>-2</v>
      </c>
      <c r="V1066" s="7">
        <f>IF($E1066="二本差勝",大将分析!$D$14,IF($E1066="一本差勝",大将分析!$D$15,IF($E1066="引き分け",大将分析!$D$16,IF($E1066="一本差負",大将分析!$D$17,大将分析!$D$18))))</f>
        <v>0.20800000000000002</v>
      </c>
      <c r="W1066" s="1">
        <f t="shared" si="219"/>
        <v>1</v>
      </c>
      <c r="X1066" s="1">
        <f t="shared" si="220"/>
        <v>1</v>
      </c>
    </row>
    <row r="1067" spans="1:24" x14ac:dyDescent="0.15">
      <c r="A1067" s="1" t="s">
        <v>40</v>
      </c>
      <c r="B1067" s="1" t="s">
        <v>40</v>
      </c>
      <c r="C1067" s="1" t="s">
        <v>41</v>
      </c>
      <c r="D1067" s="1" t="s">
        <v>40</v>
      </c>
      <c r="E1067" s="1" t="s">
        <v>42</v>
      </c>
      <c r="F1067" s="19">
        <f t="shared" si="208"/>
        <v>1</v>
      </c>
      <c r="G1067" s="19">
        <f t="shared" si="209"/>
        <v>1</v>
      </c>
      <c r="H1067" s="20">
        <f t="shared" si="210"/>
        <v>2.9948379136000017E-4</v>
      </c>
      <c r="J1067" s="7">
        <f>IF($A1067="二本差勝",先鋒分析!$D$14,IF($A1067="一本差勝",先鋒分析!$D$15,IF($A1067="引き分け",先鋒分析!$D$16,IF($A1067="一本差負",先鋒分析!$D$17,先鋒分析!$D$18))))</f>
        <v>0.20800000000000002</v>
      </c>
      <c r="K1067" s="19">
        <f t="shared" si="211"/>
        <v>1</v>
      </c>
      <c r="L1067" s="19">
        <f t="shared" si="212"/>
        <v>1</v>
      </c>
      <c r="M1067" s="7">
        <f>IF($B1067="二本差勝",次鋒分析!$D$14,IF($B1067="一本差勝",次鋒分析!$D$15,IF($B1067="引き分け",次鋒分析!$D$16,IF($B1067="一本差負",次鋒分析!$D$17,次鋒分析!$D$18))))</f>
        <v>0.20800000000000002</v>
      </c>
      <c r="N1067" s="1">
        <f t="shared" si="213"/>
        <v>1</v>
      </c>
      <c r="O1067" s="1">
        <f t="shared" si="214"/>
        <v>1</v>
      </c>
      <c r="P1067" s="7">
        <f>IF($C1067="二本差勝",中堅分析!$D$14,IF($C1067="一本差勝",中堅分析!$D$15,IF($C1067="引き分け",中堅分析!$D$16,IF($C1067="一本差負",中堅分析!$D$17,中堅分析!$D$18))))</f>
        <v>0.20800000000000002</v>
      </c>
      <c r="Q1067" s="1">
        <f t="shared" si="215"/>
        <v>-1</v>
      </c>
      <c r="R1067" s="1">
        <f t="shared" si="216"/>
        <v>-1</v>
      </c>
      <c r="S1067" s="7">
        <f>IF($D1067="二本差勝",副将分析!$D$14,IF($D1067="一本差勝",副将分析!$D$15,IF($D1067="引き分け",副将分析!$D$16,IF($D1067="一本差負",副将分析!$D$17,副将分析!$D$18))))</f>
        <v>0.20800000000000002</v>
      </c>
      <c r="T1067" s="1">
        <f t="shared" si="217"/>
        <v>1</v>
      </c>
      <c r="U1067" s="1">
        <f t="shared" si="218"/>
        <v>1</v>
      </c>
      <c r="V1067" s="7">
        <f>IF($E1067="二本差勝",大将分析!$D$14,IF($E1067="一本差勝",大将分析!$D$15,IF($E1067="引き分け",大将分析!$D$16,IF($E1067="一本差負",大将分析!$D$17,大将分析!$D$18))))</f>
        <v>0.16000000000000003</v>
      </c>
      <c r="W1067" s="1">
        <f t="shared" si="219"/>
        <v>-1</v>
      </c>
      <c r="X1067" s="1">
        <f t="shared" si="220"/>
        <v>-2</v>
      </c>
    </row>
    <row r="1068" spans="1:24" x14ac:dyDescent="0.15">
      <c r="A1068" s="1" t="s">
        <v>40</v>
      </c>
      <c r="B1068" s="1" t="s">
        <v>40</v>
      </c>
      <c r="C1068" s="1" t="s">
        <v>41</v>
      </c>
      <c r="D1068" s="1" t="s">
        <v>42</v>
      </c>
      <c r="E1068" s="1" t="s">
        <v>40</v>
      </c>
      <c r="F1068" s="19">
        <f t="shared" si="208"/>
        <v>1</v>
      </c>
      <c r="G1068" s="19">
        <f t="shared" si="209"/>
        <v>1</v>
      </c>
      <c r="H1068" s="20">
        <f t="shared" si="210"/>
        <v>2.9948379136000017E-4</v>
      </c>
      <c r="J1068" s="7">
        <f>IF($A1068="二本差勝",先鋒分析!$D$14,IF($A1068="一本差勝",先鋒分析!$D$15,IF($A1068="引き分け",先鋒分析!$D$16,IF($A1068="一本差負",先鋒分析!$D$17,先鋒分析!$D$18))))</f>
        <v>0.20800000000000002</v>
      </c>
      <c r="K1068" s="19">
        <f t="shared" si="211"/>
        <v>1</v>
      </c>
      <c r="L1068" s="19">
        <f t="shared" si="212"/>
        <v>1</v>
      </c>
      <c r="M1068" s="7">
        <f>IF($B1068="二本差勝",次鋒分析!$D$14,IF($B1068="一本差勝",次鋒分析!$D$15,IF($B1068="引き分け",次鋒分析!$D$16,IF($B1068="一本差負",次鋒分析!$D$17,次鋒分析!$D$18))))</f>
        <v>0.20800000000000002</v>
      </c>
      <c r="N1068" s="1">
        <f t="shared" si="213"/>
        <v>1</v>
      </c>
      <c r="O1068" s="1">
        <f t="shared" si="214"/>
        <v>1</v>
      </c>
      <c r="P1068" s="7">
        <f>IF($C1068="二本差勝",中堅分析!$D$14,IF($C1068="一本差勝",中堅分析!$D$15,IF($C1068="引き分け",中堅分析!$D$16,IF($C1068="一本差負",中堅分析!$D$17,中堅分析!$D$18))))</f>
        <v>0.20800000000000002</v>
      </c>
      <c r="Q1068" s="1">
        <f t="shared" si="215"/>
        <v>-1</v>
      </c>
      <c r="R1068" s="1">
        <f t="shared" si="216"/>
        <v>-1</v>
      </c>
      <c r="S1068" s="7">
        <f>IF($D1068="二本差勝",副将分析!$D$14,IF($D1068="一本差勝",副将分析!$D$15,IF($D1068="引き分け",副将分析!$D$16,IF($D1068="一本差負",副将分析!$D$17,副将分析!$D$18))))</f>
        <v>0.16000000000000003</v>
      </c>
      <c r="T1068" s="1">
        <f t="shared" si="217"/>
        <v>-1</v>
      </c>
      <c r="U1068" s="1">
        <f t="shared" si="218"/>
        <v>-2</v>
      </c>
      <c r="V1068" s="7">
        <f>IF($E1068="二本差勝",大将分析!$D$14,IF($E1068="一本差勝",大将分析!$D$15,IF($E1068="引き分け",大将分析!$D$16,IF($E1068="一本差負",大将分析!$D$17,大将分析!$D$18))))</f>
        <v>0.20800000000000002</v>
      </c>
      <c r="W1068" s="1">
        <f t="shared" si="219"/>
        <v>1</v>
      </c>
      <c r="X1068" s="1">
        <f t="shared" si="220"/>
        <v>1</v>
      </c>
    </row>
    <row r="1069" spans="1:24" x14ac:dyDescent="0.15">
      <c r="A1069" s="1" t="s">
        <v>40</v>
      </c>
      <c r="B1069" s="1" t="s">
        <v>22</v>
      </c>
      <c r="C1069" s="1" t="s">
        <v>22</v>
      </c>
      <c r="D1069" s="1" t="s">
        <v>40</v>
      </c>
      <c r="E1069" s="1" t="s">
        <v>42</v>
      </c>
      <c r="F1069" s="19">
        <f t="shared" si="208"/>
        <v>1</v>
      </c>
      <c r="G1069" s="19">
        <f t="shared" si="209"/>
        <v>1</v>
      </c>
      <c r="H1069" s="20">
        <f t="shared" si="210"/>
        <v>4.8245243904000023E-4</v>
      </c>
      <c r="J1069" s="7">
        <f>IF($A1069="二本差勝",先鋒分析!$D$14,IF($A1069="一本差勝",先鋒分析!$D$15,IF($A1069="引き分け",先鋒分析!$D$16,IF($A1069="一本差負",先鋒分析!$D$17,先鋒分析!$D$18))))</f>
        <v>0.20800000000000002</v>
      </c>
      <c r="K1069" s="19">
        <f t="shared" si="211"/>
        <v>1</v>
      </c>
      <c r="L1069" s="19">
        <f t="shared" si="212"/>
        <v>1</v>
      </c>
      <c r="M1069" s="7">
        <f>IF($B1069="二本差勝",次鋒分析!$D$14,IF($B1069="一本差勝",次鋒分析!$D$15,IF($B1069="引き分け",次鋒分析!$D$16,IF($B1069="一本差負",次鋒分析!$D$17,次鋒分析!$D$18))))</f>
        <v>0.26400000000000001</v>
      </c>
      <c r="N1069" s="1">
        <f t="shared" si="213"/>
        <v>0</v>
      </c>
      <c r="O1069" s="1">
        <f t="shared" si="214"/>
        <v>0</v>
      </c>
      <c r="P1069" s="7">
        <f>IF($C1069="二本差勝",中堅分析!$D$14,IF($C1069="一本差勝",中堅分析!$D$15,IF($C1069="引き分け",中堅分析!$D$16,IF($C1069="一本差負",中堅分析!$D$17,中堅分析!$D$18))))</f>
        <v>0.26400000000000001</v>
      </c>
      <c r="Q1069" s="1">
        <f t="shared" si="215"/>
        <v>0</v>
      </c>
      <c r="R1069" s="1">
        <f t="shared" si="216"/>
        <v>0</v>
      </c>
      <c r="S1069" s="7">
        <f>IF($D1069="二本差勝",副将分析!$D$14,IF($D1069="一本差勝",副将分析!$D$15,IF($D1069="引き分け",副将分析!$D$16,IF($D1069="一本差負",副将分析!$D$17,副将分析!$D$18))))</f>
        <v>0.20800000000000002</v>
      </c>
      <c r="T1069" s="1">
        <f t="shared" si="217"/>
        <v>1</v>
      </c>
      <c r="U1069" s="1">
        <f t="shared" si="218"/>
        <v>1</v>
      </c>
      <c r="V1069" s="7">
        <f>IF($E1069="二本差勝",大将分析!$D$14,IF($E1069="一本差勝",大将分析!$D$15,IF($E1069="引き分け",大将分析!$D$16,IF($E1069="一本差負",大将分析!$D$17,大将分析!$D$18))))</f>
        <v>0.16000000000000003</v>
      </c>
      <c r="W1069" s="1">
        <f t="shared" si="219"/>
        <v>-1</v>
      </c>
      <c r="X1069" s="1">
        <f t="shared" si="220"/>
        <v>-2</v>
      </c>
    </row>
    <row r="1070" spans="1:24" x14ac:dyDescent="0.15">
      <c r="A1070" s="1" t="s">
        <v>40</v>
      </c>
      <c r="B1070" s="1" t="s">
        <v>22</v>
      </c>
      <c r="C1070" s="1" t="s">
        <v>22</v>
      </c>
      <c r="D1070" s="1" t="s">
        <v>42</v>
      </c>
      <c r="E1070" s="1" t="s">
        <v>40</v>
      </c>
      <c r="F1070" s="19">
        <f t="shared" si="208"/>
        <v>1</v>
      </c>
      <c r="G1070" s="19">
        <f t="shared" si="209"/>
        <v>1</v>
      </c>
      <c r="H1070" s="20">
        <f t="shared" si="210"/>
        <v>4.8245243904000029E-4</v>
      </c>
      <c r="J1070" s="7">
        <f>IF($A1070="二本差勝",先鋒分析!$D$14,IF($A1070="一本差勝",先鋒分析!$D$15,IF($A1070="引き分け",先鋒分析!$D$16,IF($A1070="一本差負",先鋒分析!$D$17,先鋒分析!$D$18))))</f>
        <v>0.20800000000000002</v>
      </c>
      <c r="K1070" s="19">
        <f t="shared" si="211"/>
        <v>1</v>
      </c>
      <c r="L1070" s="19">
        <f t="shared" si="212"/>
        <v>1</v>
      </c>
      <c r="M1070" s="7">
        <f>IF($B1070="二本差勝",次鋒分析!$D$14,IF($B1070="一本差勝",次鋒分析!$D$15,IF($B1070="引き分け",次鋒分析!$D$16,IF($B1070="一本差負",次鋒分析!$D$17,次鋒分析!$D$18))))</f>
        <v>0.26400000000000001</v>
      </c>
      <c r="N1070" s="1">
        <f t="shared" si="213"/>
        <v>0</v>
      </c>
      <c r="O1070" s="1">
        <f t="shared" si="214"/>
        <v>0</v>
      </c>
      <c r="P1070" s="7">
        <f>IF($C1070="二本差勝",中堅分析!$D$14,IF($C1070="一本差勝",中堅分析!$D$15,IF($C1070="引き分け",中堅分析!$D$16,IF($C1070="一本差負",中堅分析!$D$17,中堅分析!$D$18))))</f>
        <v>0.26400000000000001</v>
      </c>
      <c r="Q1070" s="1">
        <f t="shared" si="215"/>
        <v>0</v>
      </c>
      <c r="R1070" s="1">
        <f t="shared" si="216"/>
        <v>0</v>
      </c>
      <c r="S1070" s="7">
        <f>IF($D1070="二本差勝",副将分析!$D$14,IF($D1070="一本差勝",副将分析!$D$15,IF($D1070="引き分け",副将分析!$D$16,IF($D1070="一本差負",副将分析!$D$17,副将分析!$D$18))))</f>
        <v>0.16000000000000003</v>
      </c>
      <c r="T1070" s="1">
        <f t="shared" si="217"/>
        <v>-1</v>
      </c>
      <c r="U1070" s="1">
        <f t="shared" si="218"/>
        <v>-2</v>
      </c>
      <c r="V1070" s="7">
        <f>IF($E1070="二本差勝",大将分析!$D$14,IF($E1070="一本差勝",大将分析!$D$15,IF($E1070="引き分け",大将分析!$D$16,IF($E1070="一本差負",大将分析!$D$17,大将分析!$D$18))))</f>
        <v>0.20800000000000002</v>
      </c>
      <c r="W1070" s="1">
        <f t="shared" si="219"/>
        <v>1</v>
      </c>
      <c r="X1070" s="1">
        <f t="shared" si="220"/>
        <v>1</v>
      </c>
    </row>
    <row r="1071" spans="1:24" x14ac:dyDescent="0.15">
      <c r="A1071" s="1" t="s">
        <v>40</v>
      </c>
      <c r="B1071" s="1" t="s">
        <v>41</v>
      </c>
      <c r="C1071" s="1" t="s">
        <v>40</v>
      </c>
      <c r="D1071" s="1" t="s">
        <v>40</v>
      </c>
      <c r="E1071" s="1" t="s">
        <v>42</v>
      </c>
      <c r="F1071" s="19">
        <f t="shared" si="208"/>
        <v>1</v>
      </c>
      <c r="G1071" s="19">
        <f t="shared" si="209"/>
        <v>1</v>
      </c>
      <c r="H1071" s="20">
        <f t="shared" si="210"/>
        <v>2.9948379136000017E-4</v>
      </c>
      <c r="J1071" s="7">
        <f>IF($A1071="二本差勝",先鋒分析!$D$14,IF($A1071="一本差勝",先鋒分析!$D$15,IF($A1071="引き分け",先鋒分析!$D$16,IF($A1071="一本差負",先鋒分析!$D$17,先鋒分析!$D$18))))</f>
        <v>0.20800000000000002</v>
      </c>
      <c r="K1071" s="19">
        <f t="shared" si="211"/>
        <v>1</v>
      </c>
      <c r="L1071" s="19">
        <f t="shared" si="212"/>
        <v>1</v>
      </c>
      <c r="M1071" s="7">
        <f>IF($B1071="二本差勝",次鋒分析!$D$14,IF($B1071="一本差勝",次鋒分析!$D$15,IF($B1071="引き分け",次鋒分析!$D$16,IF($B1071="一本差負",次鋒分析!$D$17,次鋒分析!$D$18))))</f>
        <v>0.20800000000000002</v>
      </c>
      <c r="N1071" s="1">
        <f t="shared" si="213"/>
        <v>-1</v>
      </c>
      <c r="O1071" s="1">
        <f t="shared" si="214"/>
        <v>-1</v>
      </c>
      <c r="P1071" s="7">
        <f>IF($C1071="二本差勝",中堅分析!$D$14,IF($C1071="一本差勝",中堅分析!$D$15,IF($C1071="引き分け",中堅分析!$D$16,IF($C1071="一本差負",中堅分析!$D$17,中堅分析!$D$18))))</f>
        <v>0.20800000000000002</v>
      </c>
      <c r="Q1071" s="1">
        <f t="shared" si="215"/>
        <v>1</v>
      </c>
      <c r="R1071" s="1">
        <f t="shared" si="216"/>
        <v>1</v>
      </c>
      <c r="S1071" s="7">
        <f>IF($D1071="二本差勝",副将分析!$D$14,IF($D1071="一本差勝",副将分析!$D$15,IF($D1071="引き分け",副将分析!$D$16,IF($D1071="一本差負",副将分析!$D$17,副将分析!$D$18))))</f>
        <v>0.20800000000000002</v>
      </c>
      <c r="T1071" s="1">
        <f t="shared" si="217"/>
        <v>1</v>
      </c>
      <c r="U1071" s="1">
        <f t="shared" si="218"/>
        <v>1</v>
      </c>
      <c r="V1071" s="7">
        <f>IF($E1071="二本差勝",大将分析!$D$14,IF($E1071="一本差勝",大将分析!$D$15,IF($E1071="引き分け",大将分析!$D$16,IF($E1071="一本差負",大将分析!$D$17,大将分析!$D$18))))</f>
        <v>0.16000000000000003</v>
      </c>
      <c r="W1071" s="1">
        <f t="shared" si="219"/>
        <v>-1</v>
      </c>
      <c r="X1071" s="1">
        <f t="shared" si="220"/>
        <v>-2</v>
      </c>
    </row>
    <row r="1072" spans="1:24" x14ac:dyDescent="0.15">
      <c r="A1072" s="1" t="s">
        <v>40</v>
      </c>
      <c r="B1072" s="1" t="s">
        <v>41</v>
      </c>
      <c r="C1072" s="1" t="s">
        <v>40</v>
      </c>
      <c r="D1072" s="1" t="s">
        <v>42</v>
      </c>
      <c r="E1072" s="1" t="s">
        <v>40</v>
      </c>
      <c r="F1072" s="19">
        <f t="shared" si="208"/>
        <v>1</v>
      </c>
      <c r="G1072" s="19">
        <f t="shared" si="209"/>
        <v>1</v>
      </c>
      <c r="H1072" s="20">
        <f t="shared" si="210"/>
        <v>2.9948379136000017E-4</v>
      </c>
      <c r="J1072" s="7">
        <f>IF($A1072="二本差勝",先鋒分析!$D$14,IF($A1072="一本差勝",先鋒分析!$D$15,IF($A1072="引き分け",先鋒分析!$D$16,IF($A1072="一本差負",先鋒分析!$D$17,先鋒分析!$D$18))))</f>
        <v>0.20800000000000002</v>
      </c>
      <c r="K1072" s="19">
        <f t="shared" si="211"/>
        <v>1</v>
      </c>
      <c r="L1072" s="19">
        <f t="shared" si="212"/>
        <v>1</v>
      </c>
      <c r="M1072" s="7">
        <f>IF($B1072="二本差勝",次鋒分析!$D$14,IF($B1072="一本差勝",次鋒分析!$D$15,IF($B1072="引き分け",次鋒分析!$D$16,IF($B1072="一本差負",次鋒分析!$D$17,次鋒分析!$D$18))))</f>
        <v>0.20800000000000002</v>
      </c>
      <c r="N1072" s="1">
        <f t="shared" si="213"/>
        <v>-1</v>
      </c>
      <c r="O1072" s="1">
        <f t="shared" si="214"/>
        <v>-1</v>
      </c>
      <c r="P1072" s="7">
        <f>IF($C1072="二本差勝",中堅分析!$D$14,IF($C1072="一本差勝",中堅分析!$D$15,IF($C1072="引き分け",中堅分析!$D$16,IF($C1072="一本差負",中堅分析!$D$17,中堅分析!$D$18))))</f>
        <v>0.20800000000000002</v>
      </c>
      <c r="Q1072" s="1">
        <f t="shared" si="215"/>
        <v>1</v>
      </c>
      <c r="R1072" s="1">
        <f t="shared" si="216"/>
        <v>1</v>
      </c>
      <c r="S1072" s="7">
        <f>IF($D1072="二本差勝",副将分析!$D$14,IF($D1072="一本差勝",副将分析!$D$15,IF($D1072="引き分け",副将分析!$D$16,IF($D1072="一本差負",副将分析!$D$17,副将分析!$D$18))))</f>
        <v>0.16000000000000003</v>
      </c>
      <c r="T1072" s="1">
        <f t="shared" si="217"/>
        <v>-1</v>
      </c>
      <c r="U1072" s="1">
        <f t="shared" si="218"/>
        <v>-2</v>
      </c>
      <c r="V1072" s="7">
        <f>IF($E1072="二本差勝",大将分析!$D$14,IF($E1072="一本差勝",大将分析!$D$15,IF($E1072="引き分け",大将分析!$D$16,IF($E1072="一本差負",大将分析!$D$17,大将分析!$D$18))))</f>
        <v>0.20800000000000002</v>
      </c>
      <c r="W1072" s="1">
        <f t="shared" si="219"/>
        <v>1</v>
      </c>
      <c r="X1072" s="1">
        <f t="shared" si="220"/>
        <v>1</v>
      </c>
    </row>
    <row r="1073" spans="1:24" x14ac:dyDescent="0.15">
      <c r="A1073" s="1" t="s">
        <v>40</v>
      </c>
      <c r="B1073" s="1" t="s">
        <v>42</v>
      </c>
      <c r="C1073" s="1" t="s">
        <v>39</v>
      </c>
      <c r="D1073" s="1" t="s">
        <v>40</v>
      </c>
      <c r="E1073" s="1" t="s">
        <v>42</v>
      </c>
      <c r="F1073" s="19">
        <f t="shared" si="208"/>
        <v>1</v>
      </c>
      <c r="G1073" s="19">
        <f t="shared" si="209"/>
        <v>1</v>
      </c>
      <c r="H1073" s="20">
        <f t="shared" si="210"/>
        <v>1.7720934400000012E-4</v>
      </c>
      <c r="J1073" s="7">
        <f>IF($A1073="二本差勝",先鋒分析!$D$14,IF($A1073="一本差勝",先鋒分析!$D$15,IF($A1073="引き分け",先鋒分析!$D$16,IF($A1073="一本差負",先鋒分析!$D$17,先鋒分析!$D$18))))</f>
        <v>0.20800000000000002</v>
      </c>
      <c r="K1073" s="19">
        <f t="shared" si="211"/>
        <v>1</v>
      </c>
      <c r="L1073" s="19">
        <f t="shared" si="212"/>
        <v>1</v>
      </c>
      <c r="M1073" s="7">
        <f>IF($B1073="二本差勝",次鋒分析!$D$14,IF($B1073="一本差勝",次鋒分析!$D$15,IF($B1073="引き分け",次鋒分析!$D$16,IF($B1073="一本差負",次鋒分析!$D$17,次鋒分析!$D$18))))</f>
        <v>0.16000000000000003</v>
      </c>
      <c r="N1073" s="1">
        <f t="shared" si="213"/>
        <v>-1</v>
      </c>
      <c r="O1073" s="1">
        <f t="shared" si="214"/>
        <v>-2</v>
      </c>
      <c r="P1073" s="7">
        <f>IF($C1073="二本差勝",中堅分析!$D$14,IF($C1073="一本差勝",中堅分析!$D$15,IF($C1073="引き分け",中堅分析!$D$16,IF($C1073="一本差負",中堅分析!$D$17,中堅分析!$D$18))))</f>
        <v>0.16000000000000003</v>
      </c>
      <c r="Q1073" s="1">
        <f t="shared" si="215"/>
        <v>1</v>
      </c>
      <c r="R1073" s="1">
        <f t="shared" si="216"/>
        <v>2</v>
      </c>
      <c r="S1073" s="7">
        <f>IF($D1073="二本差勝",副将分析!$D$14,IF($D1073="一本差勝",副将分析!$D$15,IF($D1073="引き分け",副将分析!$D$16,IF($D1073="一本差負",副将分析!$D$17,副将分析!$D$18))))</f>
        <v>0.20800000000000002</v>
      </c>
      <c r="T1073" s="1">
        <f t="shared" si="217"/>
        <v>1</v>
      </c>
      <c r="U1073" s="1">
        <f t="shared" si="218"/>
        <v>1</v>
      </c>
      <c r="V1073" s="7">
        <f>IF($E1073="二本差勝",大将分析!$D$14,IF($E1073="一本差勝",大将分析!$D$15,IF($E1073="引き分け",大将分析!$D$16,IF($E1073="一本差負",大将分析!$D$17,大将分析!$D$18))))</f>
        <v>0.16000000000000003</v>
      </c>
      <c r="W1073" s="1">
        <f t="shared" si="219"/>
        <v>-1</v>
      </c>
      <c r="X1073" s="1">
        <f t="shared" si="220"/>
        <v>-2</v>
      </c>
    </row>
    <row r="1074" spans="1:24" x14ac:dyDescent="0.15">
      <c r="A1074" s="1" t="s">
        <v>40</v>
      </c>
      <c r="B1074" s="1" t="s">
        <v>42</v>
      </c>
      <c r="C1074" s="1" t="s">
        <v>39</v>
      </c>
      <c r="D1074" s="1" t="s">
        <v>42</v>
      </c>
      <c r="E1074" s="1" t="s">
        <v>40</v>
      </c>
      <c r="F1074" s="19">
        <f t="shared" si="208"/>
        <v>1</v>
      </c>
      <c r="G1074" s="19">
        <f t="shared" si="209"/>
        <v>1</v>
      </c>
      <c r="H1074" s="20">
        <f t="shared" si="210"/>
        <v>1.7720934400000015E-4</v>
      </c>
      <c r="J1074" s="7">
        <f>IF($A1074="二本差勝",先鋒分析!$D$14,IF($A1074="一本差勝",先鋒分析!$D$15,IF($A1074="引き分け",先鋒分析!$D$16,IF($A1074="一本差負",先鋒分析!$D$17,先鋒分析!$D$18))))</f>
        <v>0.20800000000000002</v>
      </c>
      <c r="K1074" s="19">
        <f t="shared" si="211"/>
        <v>1</v>
      </c>
      <c r="L1074" s="19">
        <f t="shared" si="212"/>
        <v>1</v>
      </c>
      <c r="M1074" s="7">
        <f>IF($B1074="二本差勝",次鋒分析!$D$14,IF($B1074="一本差勝",次鋒分析!$D$15,IF($B1074="引き分け",次鋒分析!$D$16,IF($B1074="一本差負",次鋒分析!$D$17,次鋒分析!$D$18))))</f>
        <v>0.16000000000000003</v>
      </c>
      <c r="N1074" s="1">
        <f t="shared" si="213"/>
        <v>-1</v>
      </c>
      <c r="O1074" s="1">
        <f t="shared" si="214"/>
        <v>-2</v>
      </c>
      <c r="P1074" s="7">
        <f>IF($C1074="二本差勝",中堅分析!$D$14,IF($C1074="一本差勝",中堅分析!$D$15,IF($C1074="引き分け",中堅分析!$D$16,IF($C1074="一本差負",中堅分析!$D$17,中堅分析!$D$18))))</f>
        <v>0.16000000000000003</v>
      </c>
      <c r="Q1074" s="1">
        <f t="shared" si="215"/>
        <v>1</v>
      </c>
      <c r="R1074" s="1">
        <f t="shared" si="216"/>
        <v>2</v>
      </c>
      <c r="S1074" s="7">
        <f>IF($D1074="二本差勝",副将分析!$D$14,IF($D1074="一本差勝",副将分析!$D$15,IF($D1074="引き分け",副将分析!$D$16,IF($D1074="一本差負",副将分析!$D$17,副将分析!$D$18))))</f>
        <v>0.16000000000000003</v>
      </c>
      <c r="T1074" s="1">
        <f t="shared" si="217"/>
        <v>-1</v>
      </c>
      <c r="U1074" s="1">
        <f t="shared" si="218"/>
        <v>-2</v>
      </c>
      <c r="V1074" s="7">
        <f>IF($E1074="二本差勝",大将分析!$D$14,IF($E1074="一本差勝",大将分析!$D$15,IF($E1074="引き分け",大将分析!$D$16,IF($E1074="一本差負",大将分析!$D$17,大将分析!$D$18))))</f>
        <v>0.20800000000000002</v>
      </c>
      <c r="W1074" s="1">
        <f t="shared" si="219"/>
        <v>1</v>
      </c>
      <c r="X1074" s="1">
        <f t="shared" si="220"/>
        <v>1</v>
      </c>
    </row>
    <row r="1075" spans="1:24" x14ac:dyDescent="0.15">
      <c r="A1075" s="1" t="s">
        <v>22</v>
      </c>
      <c r="B1075" s="1" t="s">
        <v>40</v>
      </c>
      <c r="C1075" s="1" t="s">
        <v>22</v>
      </c>
      <c r="D1075" s="1" t="s">
        <v>40</v>
      </c>
      <c r="E1075" s="1" t="s">
        <v>42</v>
      </c>
      <c r="F1075" s="19">
        <f t="shared" si="208"/>
        <v>1</v>
      </c>
      <c r="G1075" s="19">
        <f t="shared" si="209"/>
        <v>1</v>
      </c>
      <c r="H1075" s="20">
        <f t="shared" si="210"/>
        <v>4.8245243904000023E-4</v>
      </c>
      <c r="J1075" s="7">
        <f>IF($A1075="二本差勝",先鋒分析!$D$14,IF($A1075="一本差勝",先鋒分析!$D$15,IF($A1075="引き分け",先鋒分析!$D$16,IF($A1075="一本差負",先鋒分析!$D$17,先鋒分析!$D$18))))</f>
        <v>0.26400000000000001</v>
      </c>
      <c r="K1075" s="19">
        <f t="shared" si="211"/>
        <v>0</v>
      </c>
      <c r="L1075" s="19">
        <f t="shared" si="212"/>
        <v>0</v>
      </c>
      <c r="M1075" s="7">
        <f>IF($B1075="二本差勝",次鋒分析!$D$14,IF($B1075="一本差勝",次鋒分析!$D$15,IF($B1075="引き分け",次鋒分析!$D$16,IF($B1075="一本差負",次鋒分析!$D$17,次鋒分析!$D$18))))</f>
        <v>0.20800000000000002</v>
      </c>
      <c r="N1075" s="1">
        <f t="shared" si="213"/>
        <v>1</v>
      </c>
      <c r="O1075" s="1">
        <f t="shared" si="214"/>
        <v>1</v>
      </c>
      <c r="P1075" s="7">
        <f>IF($C1075="二本差勝",中堅分析!$D$14,IF($C1075="一本差勝",中堅分析!$D$15,IF($C1075="引き分け",中堅分析!$D$16,IF($C1075="一本差負",中堅分析!$D$17,中堅分析!$D$18))))</f>
        <v>0.26400000000000001</v>
      </c>
      <c r="Q1075" s="1">
        <f t="shared" si="215"/>
        <v>0</v>
      </c>
      <c r="R1075" s="1">
        <f t="shared" si="216"/>
        <v>0</v>
      </c>
      <c r="S1075" s="7">
        <f>IF($D1075="二本差勝",副将分析!$D$14,IF($D1075="一本差勝",副将分析!$D$15,IF($D1075="引き分け",副将分析!$D$16,IF($D1075="一本差負",副将分析!$D$17,副将分析!$D$18))))</f>
        <v>0.20800000000000002</v>
      </c>
      <c r="T1075" s="1">
        <f t="shared" si="217"/>
        <v>1</v>
      </c>
      <c r="U1075" s="1">
        <f t="shared" si="218"/>
        <v>1</v>
      </c>
      <c r="V1075" s="7">
        <f>IF($E1075="二本差勝",大将分析!$D$14,IF($E1075="一本差勝",大将分析!$D$15,IF($E1075="引き分け",大将分析!$D$16,IF($E1075="一本差負",大将分析!$D$17,大将分析!$D$18))))</f>
        <v>0.16000000000000003</v>
      </c>
      <c r="W1075" s="1">
        <f t="shared" si="219"/>
        <v>-1</v>
      </c>
      <c r="X1075" s="1">
        <f t="shared" si="220"/>
        <v>-2</v>
      </c>
    </row>
    <row r="1076" spans="1:24" x14ac:dyDescent="0.15">
      <c r="A1076" s="1" t="s">
        <v>22</v>
      </c>
      <c r="B1076" s="1" t="s">
        <v>40</v>
      </c>
      <c r="C1076" s="1" t="s">
        <v>22</v>
      </c>
      <c r="D1076" s="1" t="s">
        <v>42</v>
      </c>
      <c r="E1076" s="1" t="s">
        <v>40</v>
      </c>
      <c r="F1076" s="19">
        <f t="shared" si="208"/>
        <v>1</v>
      </c>
      <c r="G1076" s="19">
        <f t="shared" si="209"/>
        <v>1</v>
      </c>
      <c r="H1076" s="20">
        <f t="shared" si="210"/>
        <v>4.8245243904000029E-4</v>
      </c>
      <c r="J1076" s="7">
        <f>IF($A1076="二本差勝",先鋒分析!$D$14,IF($A1076="一本差勝",先鋒分析!$D$15,IF($A1076="引き分け",先鋒分析!$D$16,IF($A1076="一本差負",先鋒分析!$D$17,先鋒分析!$D$18))))</f>
        <v>0.26400000000000001</v>
      </c>
      <c r="K1076" s="19">
        <f t="shared" si="211"/>
        <v>0</v>
      </c>
      <c r="L1076" s="19">
        <f t="shared" si="212"/>
        <v>0</v>
      </c>
      <c r="M1076" s="7">
        <f>IF($B1076="二本差勝",次鋒分析!$D$14,IF($B1076="一本差勝",次鋒分析!$D$15,IF($B1076="引き分け",次鋒分析!$D$16,IF($B1076="一本差負",次鋒分析!$D$17,次鋒分析!$D$18))))</f>
        <v>0.20800000000000002</v>
      </c>
      <c r="N1076" s="1">
        <f t="shared" si="213"/>
        <v>1</v>
      </c>
      <c r="O1076" s="1">
        <f t="shared" si="214"/>
        <v>1</v>
      </c>
      <c r="P1076" s="7">
        <f>IF($C1076="二本差勝",中堅分析!$D$14,IF($C1076="一本差勝",中堅分析!$D$15,IF($C1076="引き分け",中堅分析!$D$16,IF($C1076="一本差負",中堅分析!$D$17,中堅分析!$D$18))))</f>
        <v>0.26400000000000001</v>
      </c>
      <c r="Q1076" s="1">
        <f t="shared" si="215"/>
        <v>0</v>
      </c>
      <c r="R1076" s="1">
        <f t="shared" si="216"/>
        <v>0</v>
      </c>
      <c r="S1076" s="7">
        <f>IF($D1076="二本差勝",副将分析!$D$14,IF($D1076="一本差勝",副将分析!$D$15,IF($D1076="引き分け",副将分析!$D$16,IF($D1076="一本差負",副将分析!$D$17,副将分析!$D$18))))</f>
        <v>0.16000000000000003</v>
      </c>
      <c r="T1076" s="1">
        <f t="shared" si="217"/>
        <v>-1</v>
      </c>
      <c r="U1076" s="1">
        <f t="shared" si="218"/>
        <v>-2</v>
      </c>
      <c r="V1076" s="7">
        <f>IF($E1076="二本差勝",大将分析!$D$14,IF($E1076="一本差勝",大将分析!$D$15,IF($E1076="引き分け",大将分析!$D$16,IF($E1076="一本差負",大将分析!$D$17,大将分析!$D$18))))</f>
        <v>0.20800000000000002</v>
      </c>
      <c r="W1076" s="1">
        <f t="shared" si="219"/>
        <v>1</v>
      </c>
      <c r="X1076" s="1">
        <f t="shared" si="220"/>
        <v>1</v>
      </c>
    </row>
    <row r="1077" spans="1:24" x14ac:dyDescent="0.15">
      <c r="A1077" s="1" t="s">
        <v>22</v>
      </c>
      <c r="B1077" s="1" t="s">
        <v>22</v>
      </c>
      <c r="C1077" s="1" t="s">
        <v>40</v>
      </c>
      <c r="D1077" s="1" t="s">
        <v>40</v>
      </c>
      <c r="E1077" s="1" t="s">
        <v>42</v>
      </c>
      <c r="F1077" s="19">
        <f t="shared" si="208"/>
        <v>1</v>
      </c>
      <c r="G1077" s="19">
        <f t="shared" si="209"/>
        <v>1</v>
      </c>
      <c r="H1077" s="20">
        <f t="shared" si="210"/>
        <v>4.8245243904000023E-4</v>
      </c>
      <c r="J1077" s="7">
        <f>IF($A1077="二本差勝",先鋒分析!$D$14,IF($A1077="一本差勝",先鋒分析!$D$15,IF($A1077="引き分け",先鋒分析!$D$16,IF($A1077="一本差負",先鋒分析!$D$17,先鋒分析!$D$18))))</f>
        <v>0.26400000000000001</v>
      </c>
      <c r="K1077" s="19">
        <f t="shared" si="211"/>
        <v>0</v>
      </c>
      <c r="L1077" s="19">
        <f t="shared" si="212"/>
        <v>0</v>
      </c>
      <c r="M1077" s="7">
        <f>IF($B1077="二本差勝",次鋒分析!$D$14,IF($B1077="一本差勝",次鋒分析!$D$15,IF($B1077="引き分け",次鋒分析!$D$16,IF($B1077="一本差負",次鋒分析!$D$17,次鋒分析!$D$18))))</f>
        <v>0.26400000000000001</v>
      </c>
      <c r="N1077" s="1">
        <f t="shared" si="213"/>
        <v>0</v>
      </c>
      <c r="O1077" s="1">
        <f t="shared" si="214"/>
        <v>0</v>
      </c>
      <c r="P1077" s="7">
        <f>IF($C1077="二本差勝",中堅分析!$D$14,IF($C1077="一本差勝",中堅分析!$D$15,IF($C1077="引き分け",中堅分析!$D$16,IF($C1077="一本差負",中堅分析!$D$17,中堅分析!$D$18))))</f>
        <v>0.20800000000000002</v>
      </c>
      <c r="Q1077" s="1">
        <f t="shared" si="215"/>
        <v>1</v>
      </c>
      <c r="R1077" s="1">
        <f t="shared" si="216"/>
        <v>1</v>
      </c>
      <c r="S1077" s="7">
        <f>IF($D1077="二本差勝",副将分析!$D$14,IF($D1077="一本差勝",副将分析!$D$15,IF($D1077="引き分け",副将分析!$D$16,IF($D1077="一本差負",副将分析!$D$17,副将分析!$D$18))))</f>
        <v>0.20800000000000002</v>
      </c>
      <c r="T1077" s="1">
        <f t="shared" si="217"/>
        <v>1</v>
      </c>
      <c r="U1077" s="1">
        <f t="shared" si="218"/>
        <v>1</v>
      </c>
      <c r="V1077" s="7">
        <f>IF($E1077="二本差勝",大将分析!$D$14,IF($E1077="一本差勝",大将分析!$D$15,IF($E1077="引き分け",大将分析!$D$16,IF($E1077="一本差負",大将分析!$D$17,大将分析!$D$18))))</f>
        <v>0.16000000000000003</v>
      </c>
      <c r="W1077" s="1">
        <f t="shared" si="219"/>
        <v>-1</v>
      </c>
      <c r="X1077" s="1">
        <f t="shared" si="220"/>
        <v>-2</v>
      </c>
    </row>
    <row r="1078" spans="1:24" x14ac:dyDescent="0.15">
      <c r="A1078" s="1" t="s">
        <v>22</v>
      </c>
      <c r="B1078" s="1" t="s">
        <v>22</v>
      </c>
      <c r="C1078" s="1" t="s">
        <v>40</v>
      </c>
      <c r="D1078" s="1" t="s">
        <v>42</v>
      </c>
      <c r="E1078" s="1" t="s">
        <v>40</v>
      </c>
      <c r="F1078" s="19">
        <f t="shared" si="208"/>
        <v>1</v>
      </c>
      <c r="G1078" s="19">
        <f t="shared" si="209"/>
        <v>1</v>
      </c>
      <c r="H1078" s="20">
        <f t="shared" si="210"/>
        <v>4.8245243904000029E-4</v>
      </c>
      <c r="J1078" s="7">
        <f>IF($A1078="二本差勝",先鋒分析!$D$14,IF($A1078="一本差勝",先鋒分析!$D$15,IF($A1078="引き分け",先鋒分析!$D$16,IF($A1078="一本差負",先鋒分析!$D$17,先鋒分析!$D$18))))</f>
        <v>0.26400000000000001</v>
      </c>
      <c r="K1078" s="19">
        <f t="shared" si="211"/>
        <v>0</v>
      </c>
      <c r="L1078" s="19">
        <f t="shared" si="212"/>
        <v>0</v>
      </c>
      <c r="M1078" s="7">
        <f>IF($B1078="二本差勝",次鋒分析!$D$14,IF($B1078="一本差勝",次鋒分析!$D$15,IF($B1078="引き分け",次鋒分析!$D$16,IF($B1078="一本差負",次鋒分析!$D$17,次鋒分析!$D$18))))</f>
        <v>0.26400000000000001</v>
      </c>
      <c r="N1078" s="1">
        <f t="shared" si="213"/>
        <v>0</v>
      </c>
      <c r="O1078" s="1">
        <f t="shared" si="214"/>
        <v>0</v>
      </c>
      <c r="P1078" s="7">
        <f>IF($C1078="二本差勝",中堅分析!$D$14,IF($C1078="一本差勝",中堅分析!$D$15,IF($C1078="引き分け",中堅分析!$D$16,IF($C1078="一本差負",中堅分析!$D$17,中堅分析!$D$18))))</f>
        <v>0.20800000000000002</v>
      </c>
      <c r="Q1078" s="1">
        <f t="shared" si="215"/>
        <v>1</v>
      </c>
      <c r="R1078" s="1">
        <f t="shared" si="216"/>
        <v>1</v>
      </c>
      <c r="S1078" s="7">
        <f>IF($D1078="二本差勝",副将分析!$D$14,IF($D1078="一本差勝",副将分析!$D$15,IF($D1078="引き分け",副将分析!$D$16,IF($D1078="一本差負",副将分析!$D$17,副将分析!$D$18))))</f>
        <v>0.16000000000000003</v>
      </c>
      <c r="T1078" s="1">
        <f t="shared" si="217"/>
        <v>-1</v>
      </c>
      <c r="U1078" s="1">
        <f t="shared" si="218"/>
        <v>-2</v>
      </c>
      <c r="V1078" s="7">
        <f>IF($E1078="二本差勝",大将分析!$D$14,IF($E1078="一本差勝",大将分析!$D$15,IF($E1078="引き分け",大将分析!$D$16,IF($E1078="一本差負",大将分析!$D$17,大将分析!$D$18))))</f>
        <v>0.20800000000000002</v>
      </c>
      <c r="W1078" s="1">
        <f t="shared" si="219"/>
        <v>1</v>
      </c>
      <c r="X1078" s="1">
        <f t="shared" si="220"/>
        <v>1</v>
      </c>
    </row>
    <row r="1079" spans="1:24" x14ac:dyDescent="0.15">
      <c r="A1079" s="1" t="s">
        <v>41</v>
      </c>
      <c r="B1079" s="1" t="s">
        <v>40</v>
      </c>
      <c r="C1079" s="1" t="s">
        <v>40</v>
      </c>
      <c r="D1079" s="1" t="s">
        <v>40</v>
      </c>
      <c r="E1079" s="1" t="s">
        <v>42</v>
      </c>
      <c r="F1079" s="19">
        <f t="shared" si="208"/>
        <v>1</v>
      </c>
      <c r="G1079" s="19">
        <f t="shared" si="209"/>
        <v>1</v>
      </c>
      <c r="H1079" s="20">
        <f t="shared" si="210"/>
        <v>2.9948379136000017E-4</v>
      </c>
      <c r="J1079" s="7">
        <f>IF($A1079="二本差勝",先鋒分析!$D$14,IF($A1079="一本差勝",先鋒分析!$D$15,IF($A1079="引き分け",先鋒分析!$D$16,IF($A1079="一本差負",先鋒分析!$D$17,先鋒分析!$D$18))))</f>
        <v>0.20800000000000002</v>
      </c>
      <c r="K1079" s="19">
        <f t="shared" si="211"/>
        <v>-1</v>
      </c>
      <c r="L1079" s="19">
        <f t="shared" si="212"/>
        <v>-1</v>
      </c>
      <c r="M1079" s="7">
        <f>IF($B1079="二本差勝",次鋒分析!$D$14,IF($B1079="一本差勝",次鋒分析!$D$15,IF($B1079="引き分け",次鋒分析!$D$16,IF($B1079="一本差負",次鋒分析!$D$17,次鋒分析!$D$18))))</f>
        <v>0.20800000000000002</v>
      </c>
      <c r="N1079" s="1">
        <f t="shared" si="213"/>
        <v>1</v>
      </c>
      <c r="O1079" s="1">
        <f t="shared" si="214"/>
        <v>1</v>
      </c>
      <c r="P1079" s="7">
        <f>IF($C1079="二本差勝",中堅分析!$D$14,IF($C1079="一本差勝",中堅分析!$D$15,IF($C1079="引き分け",中堅分析!$D$16,IF($C1079="一本差負",中堅分析!$D$17,中堅分析!$D$18))))</f>
        <v>0.20800000000000002</v>
      </c>
      <c r="Q1079" s="1">
        <f t="shared" si="215"/>
        <v>1</v>
      </c>
      <c r="R1079" s="1">
        <f t="shared" si="216"/>
        <v>1</v>
      </c>
      <c r="S1079" s="7">
        <f>IF($D1079="二本差勝",副将分析!$D$14,IF($D1079="一本差勝",副将分析!$D$15,IF($D1079="引き分け",副将分析!$D$16,IF($D1079="一本差負",副将分析!$D$17,副将分析!$D$18))))</f>
        <v>0.20800000000000002</v>
      </c>
      <c r="T1079" s="1">
        <f t="shared" si="217"/>
        <v>1</v>
      </c>
      <c r="U1079" s="1">
        <f t="shared" si="218"/>
        <v>1</v>
      </c>
      <c r="V1079" s="7">
        <f>IF($E1079="二本差勝",大将分析!$D$14,IF($E1079="一本差勝",大将分析!$D$15,IF($E1079="引き分け",大将分析!$D$16,IF($E1079="一本差負",大将分析!$D$17,大将分析!$D$18))))</f>
        <v>0.16000000000000003</v>
      </c>
      <c r="W1079" s="1">
        <f t="shared" si="219"/>
        <v>-1</v>
      </c>
      <c r="X1079" s="1">
        <f t="shared" si="220"/>
        <v>-2</v>
      </c>
    </row>
    <row r="1080" spans="1:24" x14ac:dyDescent="0.15">
      <c r="A1080" s="1" t="s">
        <v>41</v>
      </c>
      <c r="B1080" s="1" t="s">
        <v>40</v>
      </c>
      <c r="C1080" s="1" t="s">
        <v>40</v>
      </c>
      <c r="D1080" s="1" t="s">
        <v>42</v>
      </c>
      <c r="E1080" s="1" t="s">
        <v>40</v>
      </c>
      <c r="F1080" s="19">
        <f t="shared" si="208"/>
        <v>1</v>
      </c>
      <c r="G1080" s="19">
        <f t="shared" si="209"/>
        <v>1</v>
      </c>
      <c r="H1080" s="20">
        <f t="shared" si="210"/>
        <v>2.9948379136000017E-4</v>
      </c>
      <c r="J1080" s="7">
        <f>IF($A1080="二本差勝",先鋒分析!$D$14,IF($A1080="一本差勝",先鋒分析!$D$15,IF($A1080="引き分け",先鋒分析!$D$16,IF($A1080="一本差負",先鋒分析!$D$17,先鋒分析!$D$18))))</f>
        <v>0.20800000000000002</v>
      </c>
      <c r="K1080" s="19">
        <f t="shared" si="211"/>
        <v>-1</v>
      </c>
      <c r="L1080" s="19">
        <f t="shared" si="212"/>
        <v>-1</v>
      </c>
      <c r="M1080" s="7">
        <f>IF($B1080="二本差勝",次鋒分析!$D$14,IF($B1080="一本差勝",次鋒分析!$D$15,IF($B1080="引き分け",次鋒分析!$D$16,IF($B1080="一本差負",次鋒分析!$D$17,次鋒分析!$D$18))))</f>
        <v>0.20800000000000002</v>
      </c>
      <c r="N1080" s="1">
        <f t="shared" si="213"/>
        <v>1</v>
      </c>
      <c r="O1080" s="1">
        <f t="shared" si="214"/>
        <v>1</v>
      </c>
      <c r="P1080" s="7">
        <f>IF($C1080="二本差勝",中堅分析!$D$14,IF($C1080="一本差勝",中堅分析!$D$15,IF($C1080="引き分け",中堅分析!$D$16,IF($C1080="一本差負",中堅分析!$D$17,中堅分析!$D$18))))</f>
        <v>0.20800000000000002</v>
      </c>
      <c r="Q1080" s="1">
        <f t="shared" si="215"/>
        <v>1</v>
      </c>
      <c r="R1080" s="1">
        <f t="shared" si="216"/>
        <v>1</v>
      </c>
      <c r="S1080" s="7">
        <f>IF($D1080="二本差勝",副将分析!$D$14,IF($D1080="一本差勝",副将分析!$D$15,IF($D1080="引き分け",副将分析!$D$16,IF($D1080="一本差負",副将分析!$D$17,副将分析!$D$18))))</f>
        <v>0.16000000000000003</v>
      </c>
      <c r="T1080" s="1">
        <f t="shared" si="217"/>
        <v>-1</v>
      </c>
      <c r="U1080" s="1">
        <f t="shared" si="218"/>
        <v>-2</v>
      </c>
      <c r="V1080" s="7">
        <f>IF($E1080="二本差勝",大将分析!$D$14,IF($E1080="一本差勝",大将分析!$D$15,IF($E1080="引き分け",大将分析!$D$16,IF($E1080="一本差負",大将分析!$D$17,大将分析!$D$18))))</f>
        <v>0.20800000000000002</v>
      </c>
      <c r="W1080" s="1">
        <f t="shared" si="219"/>
        <v>1</v>
      </c>
      <c r="X1080" s="1">
        <f t="shared" si="220"/>
        <v>1</v>
      </c>
    </row>
    <row r="1081" spans="1:24" x14ac:dyDescent="0.15">
      <c r="A1081" s="1" t="s">
        <v>42</v>
      </c>
      <c r="B1081" s="1" t="s">
        <v>39</v>
      </c>
      <c r="C1081" s="1" t="s">
        <v>40</v>
      </c>
      <c r="D1081" s="1" t="s">
        <v>40</v>
      </c>
      <c r="E1081" s="1" t="s">
        <v>42</v>
      </c>
      <c r="F1081" s="19">
        <f t="shared" si="208"/>
        <v>1</v>
      </c>
      <c r="G1081" s="19">
        <f t="shared" si="209"/>
        <v>1</v>
      </c>
      <c r="H1081" s="20">
        <f t="shared" si="210"/>
        <v>1.7720934400000012E-4</v>
      </c>
      <c r="J1081" s="7">
        <f>IF($A1081="二本差勝",先鋒分析!$D$14,IF($A1081="一本差勝",先鋒分析!$D$15,IF($A1081="引き分け",先鋒分析!$D$16,IF($A1081="一本差負",先鋒分析!$D$17,先鋒分析!$D$18))))</f>
        <v>0.16000000000000003</v>
      </c>
      <c r="K1081" s="19">
        <f t="shared" si="211"/>
        <v>-1</v>
      </c>
      <c r="L1081" s="19">
        <f t="shared" si="212"/>
        <v>-2</v>
      </c>
      <c r="M1081" s="7">
        <f>IF($B1081="二本差勝",次鋒分析!$D$14,IF($B1081="一本差勝",次鋒分析!$D$15,IF($B1081="引き分け",次鋒分析!$D$16,IF($B1081="一本差負",次鋒分析!$D$17,次鋒分析!$D$18))))</f>
        <v>0.16000000000000003</v>
      </c>
      <c r="N1081" s="1">
        <f t="shared" si="213"/>
        <v>1</v>
      </c>
      <c r="O1081" s="1">
        <f t="shared" si="214"/>
        <v>2</v>
      </c>
      <c r="P1081" s="7">
        <f>IF($C1081="二本差勝",中堅分析!$D$14,IF($C1081="一本差勝",中堅分析!$D$15,IF($C1081="引き分け",中堅分析!$D$16,IF($C1081="一本差負",中堅分析!$D$17,中堅分析!$D$18))))</f>
        <v>0.20800000000000002</v>
      </c>
      <c r="Q1081" s="1">
        <f t="shared" si="215"/>
        <v>1</v>
      </c>
      <c r="R1081" s="1">
        <f t="shared" si="216"/>
        <v>1</v>
      </c>
      <c r="S1081" s="7">
        <f>IF($D1081="二本差勝",副将分析!$D$14,IF($D1081="一本差勝",副将分析!$D$15,IF($D1081="引き分け",副将分析!$D$16,IF($D1081="一本差負",副将分析!$D$17,副将分析!$D$18))))</f>
        <v>0.20800000000000002</v>
      </c>
      <c r="T1081" s="1">
        <f t="shared" si="217"/>
        <v>1</v>
      </c>
      <c r="U1081" s="1">
        <f t="shared" si="218"/>
        <v>1</v>
      </c>
      <c r="V1081" s="7">
        <f>IF($E1081="二本差勝",大将分析!$D$14,IF($E1081="一本差勝",大将分析!$D$15,IF($E1081="引き分け",大将分析!$D$16,IF($E1081="一本差負",大将分析!$D$17,大将分析!$D$18))))</f>
        <v>0.16000000000000003</v>
      </c>
      <c r="W1081" s="1">
        <f t="shared" si="219"/>
        <v>-1</v>
      </c>
      <c r="X1081" s="1">
        <f t="shared" si="220"/>
        <v>-2</v>
      </c>
    </row>
    <row r="1082" spans="1:24" x14ac:dyDescent="0.15">
      <c r="A1082" s="1" t="s">
        <v>42</v>
      </c>
      <c r="B1082" s="1" t="s">
        <v>39</v>
      </c>
      <c r="C1082" s="1" t="s">
        <v>40</v>
      </c>
      <c r="D1082" s="1" t="s">
        <v>42</v>
      </c>
      <c r="E1082" s="1" t="s">
        <v>40</v>
      </c>
      <c r="F1082" s="19">
        <f t="shared" si="208"/>
        <v>1</v>
      </c>
      <c r="G1082" s="19">
        <f t="shared" si="209"/>
        <v>1</v>
      </c>
      <c r="H1082" s="20">
        <f t="shared" si="210"/>
        <v>1.7720934400000015E-4</v>
      </c>
      <c r="J1082" s="7">
        <f>IF($A1082="二本差勝",先鋒分析!$D$14,IF($A1082="一本差勝",先鋒分析!$D$15,IF($A1082="引き分け",先鋒分析!$D$16,IF($A1082="一本差負",先鋒分析!$D$17,先鋒分析!$D$18))))</f>
        <v>0.16000000000000003</v>
      </c>
      <c r="K1082" s="19">
        <f t="shared" si="211"/>
        <v>-1</v>
      </c>
      <c r="L1082" s="19">
        <f t="shared" si="212"/>
        <v>-2</v>
      </c>
      <c r="M1082" s="7">
        <f>IF($B1082="二本差勝",次鋒分析!$D$14,IF($B1082="一本差勝",次鋒分析!$D$15,IF($B1082="引き分け",次鋒分析!$D$16,IF($B1082="一本差負",次鋒分析!$D$17,次鋒分析!$D$18))))</f>
        <v>0.16000000000000003</v>
      </c>
      <c r="N1082" s="1">
        <f t="shared" si="213"/>
        <v>1</v>
      </c>
      <c r="O1082" s="1">
        <f t="shared" si="214"/>
        <v>2</v>
      </c>
      <c r="P1082" s="7">
        <f>IF($C1082="二本差勝",中堅分析!$D$14,IF($C1082="一本差勝",中堅分析!$D$15,IF($C1082="引き分け",中堅分析!$D$16,IF($C1082="一本差負",中堅分析!$D$17,中堅分析!$D$18))))</f>
        <v>0.20800000000000002</v>
      </c>
      <c r="Q1082" s="1">
        <f t="shared" si="215"/>
        <v>1</v>
      </c>
      <c r="R1082" s="1">
        <f t="shared" si="216"/>
        <v>1</v>
      </c>
      <c r="S1082" s="7">
        <f>IF($D1082="二本差勝",副将分析!$D$14,IF($D1082="一本差勝",副将分析!$D$15,IF($D1082="引き分け",副将分析!$D$16,IF($D1082="一本差負",副将分析!$D$17,副将分析!$D$18))))</f>
        <v>0.16000000000000003</v>
      </c>
      <c r="T1082" s="1">
        <f t="shared" si="217"/>
        <v>-1</v>
      </c>
      <c r="U1082" s="1">
        <f t="shared" si="218"/>
        <v>-2</v>
      </c>
      <c r="V1082" s="7">
        <f>IF($E1082="二本差勝",大将分析!$D$14,IF($E1082="一本差勝",大将分析!$D$15,IF($E1082="引き分け",大将分析!$D$16,IF($E1082="一本差負",大将分析!$D$17,大将分析!$D$18))))</f>
        <v>0.20800000000000002</v>
      </c>
      <c r="W1082" s="1">
        <f t="shared" si="219"/>
        <v>1</v>
      </c>
      <c r="X1082" s="1">
        <f t="shared" si="220"/>
        <v>1</v>
      </c>
    </row>
    <row r="1083" spans="1:24" x14ac:dyDescent="0.15">
      <c r="A1083" s="1" t="s">
        <v>42</v>
      </c>
      <c r="B1083" s="1" t="s">
        <v>40</v>
      </c>
      <c r="C1083" s="1" t="s">
        <v>39</v>
      </c>
      <c r="D1083" s="1" t="s">
        <v>40</v>
      </c>
      <c r="E1083" s="1" t="s">
        <v>42</v>
      </c>
      <c r="F1083" s="19">
        <f t="shared" si="208"/>
        <v>1</v>
      </c>
      <c r="G1083" s="19">
        <f t="shared" si="209"/>
        <v>1</v>
      </c>
      <c r="H1083" s="20">
        <f t="shared" si="210"/>
        <v>1.7720934400000012E-4</v>
      </c>
      <c r="J1083" s="7">
        <f>IF($A1083="二本差勝",先鋒分析!$D$14,IF($A1083="一本差勝",先鋒分析!$D$15,IF($A1083="引き分け",先鋒分析!$D$16,IF($A1083="一本差負",先鋒分析!$D$17,先鋒分析!$D$18))))</f>
        <v>0.16000000000000003</v>
      </c>
      <c r="K1083" s="19">
        <f t="shared" si="211"/>
        <v>-1</v>
      </c>
      <c r="L1083" s="19">
        <f t="shared" si="212"/>
        <v>-2</v>
      </c>
      <c r="M1083" s="7">
        <f>IF($B1083="二本差勝",次鋒分析!$D$14,IF($B1083="一本差勝",次鋒分析!$D$15,IF($B1083="引き分け",次鋒分析!$D$16,IF($B1083="一本差負",次鋒分析!$D$17,次鋒分析!$D$18))))</f>
        <v>0.20800000000000002</v>
      </c>
      <c r="N1083" s="1">
        <f t="shared" si="213"/>
        <v>1</v>
      </c>
      <c r="O1083" s="1">
        <f t="shared" si="214"/>
        <v>1</v>
      </c>
      <c r="P1083" s="7">
        <f>IF($C1083="二本差勝",中堅分析!$D$14,IF($C1083="一本差勝",中堅分析!$D$15,IF($C1083="引き分け",中堅分析!$D$16,IF($C1083="一本差負",中堅分析!$D$17,中堅分析!$D$18))))</f>
        <v>0.16000000000000003</v>
      </c>
      <c r="Q1083" s="1">
        <f t="shared" si="215"/>
        <v>1</v>
      </c>
      <c r="R1083" s="1">
        <f t="shared" si="216"/>
        <v>2</v>
      </c>
      <c r="S1083" s="7">
        <f>IF($D1083="二本差勝",副将分析!$D$14,IF($D1083="一本差勝",副将分析!$D$15,IF($D1083="引き分け",副将分析!$D$16,IF($D1083="一本差負",副将分析!$D$17,副将分析!$D$18))))</f>
        <v>0.20800000000000002</v>
      </c>
      <c r="T1083" s="1">
        <f t="shared" si="217"/>
        <v>1</v>
      </c>
      <c r="U1083" s="1">
        <f t="shared" si="218"/>
        <v>1</v>
      </c>
      <c r="V1083" s="7">
        <f>IF($E1083="二本差勝",大将分析!$D$14,IF($E1083="一本差勝",大将分析!$D$15,IF($E1083="引き分け",大将分析!$D$16,IF($E1083="一本差負",大将分析!$D$17,大将分析!$D$18))))</f>
        <v>0.16000000000000003</v>
      </c>
      <c r="W1083" s="1">
        <f t="shared" si="219"/>
        <v>-1</v>
      </c>
      <c r="X1083" s="1">
        <f t="shared" si="220"/>
        <v>-2</v>
      </c>
    </row>
    <row r="1084" spans="1:24" x14ac:dyDescent="0.15">
      <c r="A1084" s="1" t="s">
        <v>42</v>
      </c>
      <c r="B1084" s="1" t="s">
        <v>40</v>
      </c>
      <c r="C1084" s="1" t="s">
        <v>39</v>
      </c>
      <c r="D1084" s="1" t="s">
        <v>42</v>
      </c>
      <c r="E1084" s="1" t="s">
        <v>40</v>
      </c>
      <c r="F1084" s="19">
        <f t="shared" si="208"/>
        <v>1</v>
      </c>
      <c r="G1084" s="19">
        <f t="shared" si="209"/>
        <v>1</v>
      </c>
      <c r="H1084" s="20">
        <f t="shared" si="210"/>
        <v>1.7720934400000015E-4</v>
      </c>
      <c r="J1084" s="7">
        <f>IF($A1084="二本差勝",先鋒分析!$D$14,IF($A1084="一本差勝",先鋒分析!$D$15,IF($A1084="引き分け",先鋒分析!$D$16,IF($A1084="一本差負",先鋒分析!$D$17,先鋒分析!$D$18))))</f>
        <v>0.16000000000000003</v>
      </c>
      <c r="K1084" s="19">
        <f t="shared" si="211"/>
        <v>-1</v>
      </c>
      <c r="L1084" s="19">
        <f t="shared" si="212"/>
        <v>-2</v>
      </c>
      <c r="M1084" s="7">
        <f>IF($B1084="二本差勝",次鋒分析!$D$14,IF($B1084="一本差勝",次鋒分析!$D$15,IF($B1084="引き分け",次鋒分析!$D$16,IF($B1084="一本差負",次鋒分析!$D$17,次鋒分析!$D$18))))</f>
        <v>0.20800000000000002</v>
      </c>
      <c r="N1084" s="1">
        <f t="shared" si="213"/>
        <v>1</v>
      </c>
      <c r="O1084" s="1">
        <f t="shared" si="214"/>
        <v>1</v>
      </c>
      <c r="P1084" s="7">
        <f>IF($C1084="二本差勝",中堅分析!$D$14,IF($C1084="一本差勝",中堅分析!$D$15,IF($C1084="引き分け",中堅分析!$D$16,IF($C1084="一本差負",中堅分析!$D$17,中堅分析!$D$18))))</f>
        <v>0.16000000000000003</v>
      </c>
      <c r="Q1084" s="1">
        <f t="shared" si="215"/>
        <v>1</v>
      </c>
      <c r="R1084" s="1">
        <f t="shared" si="216"/>
        <v>2</v>
      </c>
      <c r="S1084" s="7">
        <f>IF($D1084="二本差勝",副将分析!$D$14,IF($D1084="一本差勝",副将分析!$D$15,IF($D1084="引き分け",副将分析!$D$16,IF($D1084="一本差負",副将分析!$D$17,副将分析!$D$18))))</f>
        <v>0.16000000000000003</v>
      </c>
      <c r="T1084" s="1">
        <f t="shared" si="217"/>
        <v>-1</v>
      </c>
      <c r="U1084" s="1">
        <f t="shared" si="218"/>
        <v>-2</v>
      </c>
      <c r="V1084" s="7">
        <f>IF($E1084="二本差勝",大将分析!$D$14,IF($E1084="一本差勝",大将分析!$D$15,IF($E1084="引き分け",大将分析!$D$16,IF($E1084="一本差負",大将分析!$D$17,大将分析!$D$18))))</f>
        <v>0.20800000000000002</v>
      </c>
      <c r="W1084" s="1">
        <f t="shared" si="219"/>
        <v>1</v>
      </c>
      <c r="X1084" s="1">
        <f t="shared" si="220"/>
        <v>1</v>
      </c>
    </row>
    <row r="1085" spans="1:24" x14ac:dyDescent="0.15">
      <c r="A1085" s="1" t="s">
        <v>39</v>
      </c>
      <c r="B1085" s="1" t="s">
        <v>40</v>
      </c>
      <c r="C1085" s="1" t="s">
        <v>42</v>
      </c>
      <c r="D1085" s="1" t="s">
        <v>22</v>
      </c>
      <c r="E1085" s="1" t="s">
        <v>41</v>
      </c>
      <c r="F1085" s="19">
        <f t="shared" si="208"/>
        <v>1</v>
      </c>
      <c r="G1085" s="19">
        <f t="shared" si="209"/>
        <v>1</v>
      </c>
      <c r="H1085" s="20">
        <f t="shared" si="210"/>
        <v>2.9239541760000019E-4</v>
      </c>
      <c r="J1085" s="7">
        <f>IF($A1085="二本差勝",先鋒分析!$D$14,IF($A1085="一本差勝",先鋒分析!$D$15,IF($A1085="引き分け",先鋒分析!$D$16,IF($A1085="一本差負",先鋒分析!$D$17,先鋒分析!$D$18))))</f>
        <v>0.16000000000000003</v>
      </c>
      <c r="K1085" s="19">
        <f t="shared" si="211"/>
        <v>1</v>
      </c>
      <c r="L1085" s="19">
        <f t="shared" si="212"/>
        <v>2</v>
      </c>
      <c r="M1085" s="7">
        <f>IF($B1085="二本差勝",次鋒分析!$D$14,IF($B1085="一本差勝",次鋒分析!$D$15,IF($B1085="引き分け",次鋒分析!$D$16,IF($B1085="一本差負",次鋒分析!$D$17,次鋒分析!$D$18))))</f>
        <v>0.20800000000000002</v>
      </c>
      <c r="N1085" s="1">
        <f t="shared" si="213"/>
        <v>1</v>
      </c>
      <c r="O1085" s="1">
        <f t="shared" si="214"/>
        <v>1</v>
      </c>
      <c r="P1085" s="7">
        <f>IF($C1085="二本差勝",中堅分析!$D$14,IF($C1085="一本差勝",中堅分析!$D$15,IF($C1085="引き分け",中堅分析!$D$16,IF($C1085="一本差負",中堅分析!$D$17,中堅分析!$D$18))))</f>
        <v>0.16000000000000003</v>
      </c>
      <c r="Q1085" s="1">
        <f t="shared" si="215"/>
        <v>-1</v>
      </c>
      <c r="R1085" s="1">
        <f t="shared" si="216"/>
        <v>-2</v>
      </c>
      <c r="S1085" s="7">
        <f>IF($D1085="二本差勝",副将分析!$D$14,IF($D1085="一本差勝",副将分析!$D$15,IF($D1085="引き分け",副将分析!$D$16,IF($D1085="一本差負",副将分析!$D$17,副将分析!$D$18))))</f>
        <v>0.26400000000000001</v>
      </c>
      <c r="T1085" s="1">
        <f t="shared" si="217"/>
        <v>0</v>
      </c>
      <c r="U1085" s="1">
        <f t="shared" si="218"/>
        <v>0</v>
      </c>
      <c r="V1085" s="7">
        <f>IF($E1085="二本差勝",大将分析!$D$14,IF($E1085="一本差勝",大将分析!$D$15,IF($E1085="引き分け",大将分析!$D$16,IF($E1085="一本差負",大将分析!$D$17,大将分析!$D$18))))</f>
        <v>0.20800000000000002</v>
      </c>
      <c r="W1085" s="1">
        <f t="shared" si="219"/>
        <v>-1</v>
      </c>
      <c r="X1085" s="1">
        <f t="shared" si="220"/>
        <v>-1</v>
      </c>
    </row>
    <row r="1086" spans="1:24" x14ac:dyDescent="0.15">
      <c r="A1086" s="1" t="s">
        <v>39</v>
      </c>
      <c r="B1086" s="1" t="s">
        <v>40</v>
      </c>
      <c r="C1086" s="1" t="s">
        <v>42</v>
      </c>
      <c r="D1086" s="1" t="s">
        <v>41</v>
      </c>
      <c r="E1086" s="1" t="s">
        <v>22</v>
      </c>
      <c r="F1086" s="19">
        <f t="shared" si="208"/>
        <v>1</v>
      </c>
      <c r="G1086" s="19">
        <f t="shared" si="209"/>
        <v>1</v>
      </c>
      <c r="H1086" s="20">
        <f t="shared" si="210"/>
        <v>2.9239541760000019E-4</v>
      </c>
      <c r="J1086" s="7">
        <f>IF($A1086="二本差勝",先鋒分析!$D$14,IF($A1086="一本差勝",先鋒分析!$D$15,IF($A1086="引き分け",先鋒分析!$D$16,IF($A1086="一本差負",先鋒分析!$D$17,先鋒分析!$D$18))))</f>
        <v>0.16000000000000003</v>
      </c>
      <c r="K1086" s="19">
        <f t="shared" si="211"/>
        <v>1</v>
      </c>
      <c r="L1086" s="19">
        <f t="shared" si="212"/>
        <v>2</v>
      </c>
      <c r="M1086" s="7">
        <f>IF($B1086="二本差勝",次鋒分析!$D$14,IF($B1086="一本差勝",次鋒分析!$D$15,IF($B1086="引き分け",次鋒分析!$D$16,IF($B1086="一本差負",次鋒分析!$D$17,次鋒分析!$D$18))))</f>
        <v>0.20800000000000002</v>
      </c>
      <c r="N1086" s="1">
        <f t="shared" si="213"/>
        <v>1</v>
      </c>
      <c r="O1086" s="1">
        <f t="shared" si="214"/>
        <v>1</v>
      </c>
      <c r="P1086" s="7">
        <f>IF($C1086="二本差勝",中堅分析!$D$14,IF($C1086="一本差勝",中堅分析!$D$15,IF($C1086="引き分け",中堅分析!$D$16,IF($C1086="一本差負",中堅分析!$D$17,中堅分析!$D$18))))</f>
        <v>0.16000000000000003</v>
      </c>
      <c r="Q1086" s="1">
        <f t="shared" si="215"/>
        <v>-1</v>
      </c>
      <c r="R1086" s="1">
        <f t="shared" si="216"/>
        <v>-2</v>
      </c>
      <c r="S1086" s="7">
        <f>IF($D1086="二本差勝",副将分析!$D$14,IF($D1086="一本差勝",副将分析!$D$15,IF($D1086="引き分け",副将分析!$D$16,IF($D1086="一本差負",副将分析!$D$17,副将分析!$D$18))))</f>
        <v>0.20800000000000002</v>
      </c>
      <c r="T1086" s="1">
        <f t="shared" si="217"/>
        <v>-1</v>
      </c>
      <c r="U1086" s="1">
        <f t="shared" si="218"/>
        <v>-1</v>
      </c>
      <c r="V1086" s="7">
        <f>IF($E1086="二本差勝",大将分析!$D$14,IF($E1086="一本差勝",大将分析!$D$15,IF($E1086="引き分け",大将分析!$D$16,IF($E1086="一本差負",大将分析!$D$17,大将分析!$D$18))))</f>
        <v>0.26400000000000001</v>
      </c>
      <c r="W1086" s="1">
        <f t="shared" si="219"/>
        <v>0</v>
      </c>
      <c r="X1086" s="1">
        <f t="shared" si="220"/>
        <v>0</v>
      </c>
    </row>
    <row r="1087" spans="1:24" x14ac:dyDescent="0.15">
      <c r="A1087" s="1" t="s">
        <v>39</v>
      </c>
      <c r="B1087" s="1" t="s">
        <v>42</v>
      </c>
      <c r="C1087" s="1" t="s">
        <v>40</v>
      </c>
      <c r="D1087" s="1" t="s">
        <v>22</v>
      </c>
      <c r="E1087" s="1" t="s">
        <v>41</v>
      </c>
      <c r="F1087" s="19">
        <f t="shared" si="208"/>
        <v>1</v>
      </c>
      <c r="G1087" s="19">
        <f t="shared" si="209"/>
        <v>1</v>
      </c>
      <c r="H1087" s="20">
        <f t="shared" si="210"/>
        <v>2.9239541760000019E-4</v>
      </c>
      <c r="J1087" s="7">
        <f>IF($A1087="二本差勝",先鋒分析!$D$14,IF($A1087="一本差勝",先鋒分析!$D$15,IF($A1087="引き分け",先鋒分析!$D$16,IF($A1087="一本差負",先鋒分析!$D$17,先鋒分析!$D$18))))</f>
        <v>0.16000000000000003</v>
      </c>
      <c r="K1087" s="19">
        <f t="shared" si="211"/>
        <v>1</v>
      </c>
      <c r="L1087" s="19">
        <f t="shared" si="212"/>
        <v>2</v>
      </c>
      <c r="M1087" s="7">
        <f>IF($B1087="二本差勝",次鋒分析!$D$14,IF($B1087="一本差勝",次鋒分析!$D$15,IF($B1087="引き分け",次鋒分析!$D$16,IF($B1087="一本差負",次鋒分析!$D$17,次鋒分析!$D$18))))</f>
        <v>0.16000000000000003</v>
      </c>
      <c r="N1087" s="1">
        <f t="shared" si="213"/>
        <v>-1</v>
      </c>
      <c r="O1087" s="1">
        <f t="shared" si="214"/>
        <v>-2</v>
      </c>
      <c r="P1087" s="7">
        <f>IF($C1087="二本差勝",中堅分析!$D$14,IF($C1087="一本差勝",中堅分析!$D$15,IF($C1087="引き分け",中堅分析!$D$16,IF($C1087="一本差負",中堅分析!$D$17,中堅分析!$D$18))))</f>
        <v>0.20800000000000002</v>
      </c>
      <c r="Q1087" s="1">
        <f t="shared" si="215"/>
        <v>1</v>
      </c>
      <c r="R1087" s="1">
        <f t="shared" si="216"/>
        <v>1</v>
      </c>
      <c r="S1087" s="7">
        <f>IF($D1087="二本差勝",副将分析!$D$14,IF($D1087="一本差勝",副将分析!$D$15,IF($D1087="引き分け",副将分析!$D$16,IF($D1087="一本差負",副将分析!$D$17,副将分析!$D$18))))</f>
        <v>0.26400000000000001</v>
      </c>
      <c r="T1087" s="1">
        <f t="shared" si="217"/>
        <v>0</v>
      </c>
      <c r="U1087" s="1">
        <f t="shared" si="218"/>
        <v>0</v>
      </c>
      <c r="V1087" s="7">
        <f>IF($E1087="二本差勝",大将分析!$D$14,IF($E1087="一本差勝",大将分析!$D$15,IF($E1087="引き分け",大将分析!$D$16,IF($E1087="一本差負",大将分析!$D$17,大将分析!$D$18))))</f>
        <v>0.20800000000000002</v>
      </c>
      <c r="W1087" s="1">
        <f t="shared" si="219"/>
        <v>-1</v>
      </c>
      <c r="X1087" s="1">
        <f t="shared" si="220"/>
        <v>-1</v>
      </c>
    </row>
    <row r="1088" spans="1:24" x14ac:dyDescent="0.15">
      <c r="A1088" s="1" t="s">
        <v>39</v>
      </c>
      <c r="B1088" s="1" t="s">
        <v>42</v>
      </c>
      <c r="C1088" s="1" t="s">
        <v>40</v>
      </c>
      <c r="D1088" s="1" t="s">
        <v>41</v>
      </c>
      <c r="E1088" s="1" t="s">
        <v>22</v>
      </c>
      <c r="F1088" s="19">
        <f t="shared" si="208"/>
        <v>1</v>
      </c>
      <c r="G1088" s="19">
        <f t="shared" si="209"/>
        <v>1</v>
      </c>
      <c r="H1088" s="20">
        <f t="shared" si="210"/>
        <v>2.9239541760000019E-4</v>
      </c>
      <c r="J1088" s="7">
        <f>IF($A1088="二本差勝",先鋒分析!$D$14,IF($A1088="一本差勝",先鋒分析!$D$15,IF($A1088="引き分け",先鋒分析!$D$16,IF($A1088="一本差負",先鋒分析!$D$17,先鋒分析!$D$18))))</f>
        <v>0.16000000000000003</v>
      </c>
      <c r="K1088" s="19">
        <f t="shared" si="211"/>
        <v>1</v>
      </c>
      <c r="L1088" s="19">
        <f t="shared" si="212"/>
        <v>2</v>
      </c>
      <c r="M1088" s="7">
        <f>IF($B1088="二本差勝",次鋒分析!$D$14,IF($B1088="一本差勝",次鋒分析!$D$15,IF($B1088="引き分け",次鋒分析!$D$16,IF($B1088="一本差負",次鋒分析!$D$17,次鋒分析!$D$18))))</f>
        <v>0.16000000000000003</v>
      </c>
      <c r="N1088" s="1">
        <f t="shared" si="213"/>
        <v>-1</v>
      </c>
      <c r="O1088" s="1">
        <f t="shared" si="214"/>
        <v>-2</v>
      </c>
      <c r="P1088" s="7">
        <f>IF($C1088="二本差勝",中堅分析!$D$14,IF($C1088="一本差勝",中堅分析!$D$15,IF($C1088="引き分け",中堅分析!$D$16,IF($C1088="一本差負",中堅分析!$D$17,中堅分析!$D$18))))</f>
        <v>0.20800000000000002</v>
      </c>
      <c r="Q1088" s="1">
        <f t="shared" si="215"/>
        <v>1</v>
      </c>
      <c r="R1088" s="1">
        <f t="shared" si="216"/>
        <v>1</v>
      </c>
      <c r="S1088" s="7">
        <f>IF($D1088="二本差勝",副将分析!$D$14,IF($D1088="一本差勝",副将分析!$D$15,IF($D1088="引き分け",副将分析!$D$16,IF($D1088="一本差負",副将分析!$D$17,副将分析!$D$18))))</f>
        <v>0.20800000000000002</v>
      </c>
      <c r="T1088" s="1">
        <f t="shared" si="217"/>
        <v>-1</v>
      </c>
      <c r="U1088" s="1">
        <f t="shared" si="218"/>
        <v>-1</v>
      </c>
      <c r="V1088" s="7">
        <f>IF($E1088="二本差勝",大将分析!$D$14,IF($E1088="一本差勝",大将分析!$D$15,IF($E1088="引き分け",大将分析!$D$16,IF($E1088="一本差負",大将分析!$D$17,大将分析!$D$18))))</f>
        <v>0.26400000000000001</v>
      </c>
      <c r="W1088" s="1">
        <f t="shared" si="219"/>
        <v>0</v>
      </c>
      <c r="X1088" s="1">
        <f t="shared" si="220"/>
        <v>0</v>
      </c>
    </row>
    <row r="1089" spans="1:24" x14ac:dyDescent="0.15">
      <c r="A1089" s="1" t="s">
        <v>40</v>
      </c>
      <c r="B1089" s="1" t="s">
        <v>39</v>
      </c>
      <c r="C1089" s="1" t="s">
        <v>42</v>
      </c>
      <c r="D1089" s="1" t="s">
        <v>22</v>
      </c>
      <c r="E1089" s="1" t="s">
        <v>41</v>
      </c>
      <c r="F1089" s="19">
        <f t="shared" si="208"/>
        <v>1</v>
      </c>
      <c r="G1089" s="19">
        <f t="shared" si="209"/>
        <v>1</v>
      </c>
      <c r="H1089" s="20">
        <f t="shared" si="210"/>
        <v>2.9239541760000019E-4</v>
      </c>
      <c r="J1089" s="7">
        <f>IF($A1089="二本差勝",先鋒分析!$D$14,IF($A1089="一本差勝",先鋒分析!$D$15,IF($A1089="引き分け",先鋒分析!$D$16,IF($A1089="一本差負",先鋒分析!$D$17,先鋒分析!$D$18))))</f>
        <v>0.20800000000000002</v>
      </c>
      <c r="K1089" s="19">
        <f t="shared" si="211"/>
        <v>1</v>
      </c>
      <c r="L1089" s="19">
        <f t="shared" si="212"/>
        <v>1</v>
      </c>
      <c r="M1089" s="7">
        <f>IF($B1089="二本差勝",次鋒分析!$D$14,IF($B1089="一本差勝",次鋒分析!$D$15,IF($B1089="引き分け",次鋒分析!$D$16,IF($B1089="一本差負",次鋒分析!$D$17,次鋒分析!$D$18))))</f>
        <v>0.16000000000000003</v>
      </c>
      <c r="N1089" s="1">
        <f t="shared" si="213"/>
        <v>1</v>
      </c>
      <c r="O1089" s="1">
        <f t="shared" si="214"/>
        <v>2</v>
      </c>
      <c r="P1089" s="7">
        <f>IF($C1089="二本差勝",中堅分析!$D$14,IF($C1089="一本差勝",中堅分析!$D$15,IF($C1089="引き分け",中堅分析!$D$16,IF($C1089="一本差負",中堅分析!$D$17,中堅分析!$D$18))))</f>
        <v>0.16000000000000003</v>
      </c>
      <c r="Q1089" s="1">
        <f t="shared" si="215"/>
        <v>-1</v>
      </c>
      <c r="R1089" s="1">
        <f t="shared" si="216"/>
        <v>-2</v>
      </c>
      <c r="S1089" s="7">
        <f>IF($D1089="二本差勝",副将分析!$D$14,IF($D1089="一本差勝",副将分析!$D$15,IF($D1089="引き分け",副将分析!$D$16,IF($D1089="一本差負",副将分析!$D$17,副将分析!$D$18))))</f>
        <v>0.26400000000000001</v>
      </c>
      <c r="T1089" s="1">
        <f t="shared" si="217"/>
        <v>0</v>
      </c>
      <c r="U1089" s="1">
        <f t="shared" si="218"/>
        <v>0</v>
      </c>
      <c r="V1089" s="7">
        <f>IF($E1089="二本差勝",大将分析!$D$14,IF($E1089="一本差勝",大将分析!$D$15,IF($E1089="引き分け",大将分析!$D$16,IF($E1089="一本差負",大将分析!$D$17,大将分析!$D$18))))</f>
        <v>0.20800000000000002</v>
      </c>
      <c r="W1089" s="1">
        <f t="shared" si="219"/>
        <v>-1</v>
      </c>
      <c r="X1089" s="1">
        <f t="shared" si="220"/>
        <v>-1</v>
      </c>
    </row>
    <row r="1090" spans="1:24" x14ac:dyDescent="0.15">
      <c r="A1090" s="1" t="s">
        <v>40</v>
      </c>
      <c r="B1090" s="1" t="s">
        <v>39</v>
      </c>
      <c r="C1090" s="1" t="s">
        <v>42</v>
      </c>
      <c r="D1090" s="1" t="s">
        <v>41</v>
      </c>
      <c r="E1090" s="1" t="s">
        <v>22</v>
      </c>
      <c r="F1090" s="19">
        <f t="shared" si="208"/>
        <v>1</v>
      </c>
      <c r="G1090" s="19">
        <f t="shared" si="209"/>
        <v>1</v>
      </c>
      <c r="H1090" s="20">
        <f t="shared" si="210"/>
        <v>2.9239541760000019E-4</v>
      </c>
      <c r="J1090" s="7">
        <f>IF($A1090="二本差勝",先鋒分析!$D$14,IF($A1090="一本差勝",先鋒分析!$D$15,IF($A1090="引き分け",先鋒分析!$D$16,IF($A1090="一本差負",先鋒分析!$D$17,先鋒分析!$D$18))))</f>
        <v>0.20800000000000002</v>
      </c>
      <c r="K1090" s="19">
        <f t="shared" si="211"/>
        <v>1</v>
      </c>
      <c r="L1090" s="19">
        <f t="shared" si="212"/>
        <v>1</v>
      </c>
      <c r="M1090" s="7">
        <f>IF($B1090="二本差勝",次鋒分析!$D$14,IF($B1090="一本差勝",次鋒分析!$D$15,IF($B1090="引き分け",次鋒分析!$D$16,IF($B1090="一本差負",次鋒分析!$D$17,次鋒分析!$D$18))))</f>
        <v>0.16000000000000003</v>
      </c>
      <c r="N1090" s="1">
        <f t="shared" si="213"/>
        <v>1</v>
      </c>
      <c r="O1090" s="1">
        <f t="shared" si="214"/>
        <v>2</v>
      </c>
      <c r="P1090" s="7">
        <f>IF($C1090="二本差勝",中堅分析!$D$14,IF($C1090="一本差勝",中堅分析!$D$15,IF($C1090="引き分け",中堅分析!$D$16,IF($C1090="一本差負",中堅分析!$D$17,中堅分析!$D$18))))</f>
        <v>0.16000000000000003</v>
      </c>
      <c r="Q1090" s="1">
        <f t="shared" si="215"/>
        <v>-1</v>
      </c>
      <c r="R1090" s="1">
        <f t="shared" si="216"/>
        <v>-2</v>
      </c>
      <c r="S1090" s="7">
        <f>IF($D1090="二本差勝",副将分析!$D$14,IF($D1090="一本差勝",副将分析!$D$15,IF($D1090="引き分け",副将分析!$D$16,IF($D1090="一本差負",副将分析!$D$17,副将分析!$D$18))))</f>
        <v>0.20800000000000002</v>
      </c>
      <c r="T1090" s="1">
        <f t="shared" si="217"/>
        <v>-1</v>
      </c>
      <c r="U1090" s="1">
        <f t="shared" si="218"/>
        <v>-1</v>
      </c>
      <c r="V1090" s="7">
        <f>IF($E1090="二本差勝",大将分析!$D$14,IF($E1090="一本差勝",大将分析!$D$15,IF($E1090="引き分け",大将分析!$D$16,IF($E1090="一本差負",大将分析!$D$17,大将分析!$D$18))))</f>
        <v>0.26400000000000001</v>
      </c>
      <c r="W1090" s="1">
        <f t="shared" si="219"/>
        <v>0</v>
      </c>
      <c r="X1090" s="1">
        <f t="shared" si="220"/>
        <v>0</v>
      </c>
    </row>
    <row r="1091" spans="1:24" x14ac:dyDescent="0.15">
      <c r="A1091" s="1" t="s">
        <v>40</v>
      </c>
      <c r="B1091" s="1" t="s">
        <v>40</v>
      </c>
      <c r="C1091" s="1" t="s">
        <v>41</v>
      </c>
      <c r="D1091" s="1" t="s">
        <v>22</v>
      </c>
      <c r="E1091" s="1" t="s">
        <v>41</v>
      </c>
      <c r="F1091" s="19">
        <f t="shared" si="208"/>
        <v>1</v>
      </c>
      <c r="G1091" s="19">
        <f t="shared" si="209"/>
        <v>1</v>
      </c>
      <c r="H1091" s="20">
        <f t="shared" si="210"/>
        <v>4.9414825574400022E-4</v>
      </c>
      <c r="J1091" s="7">
        <f>IF($A1091="二本差勝",先鋒分析!$D$14,IF($A1091="一本差勝",先鋒分析!$D$15,IF($A1091="引き分け",先鋒分析!$D$16,IF($A1091="一本差負",先鋒分析!$D$17,先鋒分析!$D$18))))</f>
        <v>0.20800000000000002</v>
      </c>
      <c r="K1091" s="19">
        <f t="shared" si="211"/>
        <v>1</v>
      </c>
      <c r="L1091" s="19">
        <f t="shared" si="212"/>
        <v>1</v>
      </c>
      <c r="M1091" s="7">
        <f>IF($B1091="二本差勝",次鋒分析!$D$14,IF($B1091="一本差勝",次鋒分析!$D$15,IF($B1091="引き分け",次鋒分析!$D$16,IF($B1091="一本差負",次鋒分析!$D$17,次鋒分析!$D$18))))</f>
        <v>0.20800000000000002</v>
      </c>
      <c r="N1091" s="1">
        <f t="shared" si="213"/>
        <v>1</v>
      </c>
      <c r="O1091" s="1">
        <f t="shared" si="214"/>
        <v>1</v>
      </c>
      <c r="P1091" s="7">
        <f>IF($C1091="二本差勝",中堅分析!$D$14,IF($C1091="一本差勝",中堅分析!$D$15,IF($C1091="引き分け",中堅分析!$D$16,IF($C1091="一本差負",中堅分析!$D$17,中堅分析!$D$18))))</f>
        <v>0.20800000000000002</v>
      </c>
      <c r="Q1091" s="1">
        <f t="shared" si="215"/>
        <v>-1</v>
      </c>
      <c r="R1091" s="1">
        <f t="shared" si="216"/>
        <v>-1</v>
      </c>
      <c r="S1091" s="7">
        <f>IF($D1091="二本差勝",副将分析!$D$14,IF($D1091="一本差勝",副将分析!$D$15,IF($D1091="引き分け",副将分析!$D$16,IF($D1091="一本差負",副将分析!$D$17,副将分析!$D$18))))</f>
        <v>0.26400000000000001</v>
      </c>
      <c r="T1091" s="1">
        <f t="shared" si="217"/>
        <v>0</v>
      </c>
      <c r="U1091" s="1">
        <f t="shared" si="218"/>
        <v>0</v>
      </c>
      <c r="V1091" s="7">
        <f>IF($E1091="二本差勝",大将分析!$D$14,IF($E1091="一本差勝",大将分析!$D$15,IF($E1091="引き分け",大将分析!$D$16,IF($E1091="一本差負",大将分析!$D$17,大将分析!$D$18))))</f>
        <v>0.20800000000000002</v>
      </c>
      <c r="W1091" s="1">
        <f t="shared" si="219"/>
        <v>-1</v>
      </c>
      <c r="X1091" s="1">
        <f t="shared" si="220"/>
        <v>-1</v>
      </c>
    </row>
    <row r="1092" spans="1:24" x14ac:dyDescent="0.15">
      <c r="A1092" s="1" t="s">
        <v>40</v>
      </c>
      <c r="B1092" s="1" t="s">
        <v>40</v>
      </c>
      <c r="C1092" s="1" t="s">
        <v>41</v>
      </c>
      <c r="D1092" s="1" t="s">
        <v>41</v>
      </c>
      <c r="E1092" s="1" t="s">
        <v>22</v>
      </c>
      <c r="F1092" s="19">
        <f t="shared" si="208"/>
        <v>1</v>
      </c>
      <c r="G1092" s="19">
        <f t="shared" si="209"/>
        <v>1</v>
      </c>
      <c r="H1092" s="20">
        <f t="shared" si="210"/>
        <v>4.9414825574400022E-4</v>
      </c>
      <c r="J1092" s="7">
        <f>IF($A1092="二本差勝",先鋒分析!$D$14,IF($A1092="一本差勝",先鋒分析!$D$15,IF($A1092="引き分け",先鋒分析!$D$16,IF($A1092="一本差負",先鋒分析!$D$17,先鋒分析!$D$18))))</f>
        <v>0.20800000000000002</v>
      </c>
      <c r="K1092" s="19">
        <f t="shared" si="211"/>
        <v>1</v>
      </c>
      <c r="L1092" s="19">
        <f t="shared" si="212"/>
        <v>1</v>
      </c>
      <c r="M1092" s="7">
        <f>IF($B1092="二本差勝",次鋒分析!$D$14,IF($B1092="一本差勝",次鋒分析!$D$15,IF($B1092="引き分け",次鋒分析!$D$16,IF($B1092="一本差負",次鋒分析!$D$17,次鋒分析!$D$18))))</f>
        <v>0.20800000000000002</v>
      </c>
      <c r="N1092" s="1">
        <f t="shared" si="213"/>
        <v>1</v>
      </c>
      <c r="O1092" s="1">
        <f t="shared" si="214"/>
        <v>1</v>
      </c>
      <c r="P1092" s="7">
        <f>IF($C1092="二本差勝",中堅分析!$D$14,IF($C1092="一本差勝",中堅分析!$D$15,IF($C1092="引き分け",中堅分析!$D$16,IF($C1092="一本差負",中堅分析!$D$17,中堅分析!$D$18))))</f>
        <v>0.20800000000000002</v>
      </c>
      <c r="Q1092" s="1">
        <f t="shared" si="215"/>
        <v>-1</v>
      </c>
      <c r="R1092" s="1">
        <f t="shared" si="216"/>
        <v>-1</v>
      </c>
      <c r="S1092" s="7">
        <f>IF($D1092="二本差勝",副将分析!$D$14,IF($D1092="一本差勝",副将分析!$D$15,IF($D1092="引き分け",副将分析!$D$16,IF($D1092="一本差負",副将分析!$D$17,副将分析!$D$18))))</f>
        <v>0.20800000000000002</v>
      </c>
      <c r="T1092" s="1">
        <f t="shared" si="217"/>
        <v>-1</v>
      </c>
      <c r="U1092" s="1">
        <f t="shared" si="218"/>
        <v>-1</v>
      </c>
      <c r="V1092" s="7">
        <f>IF($E1092="二本差勝",大将分析!$D$14,IF($E1092="一本差勝",大将分析!$D$15,IF($E1092="引き分け",大将分析!$D$16,IF($E1092="一本差負",大将分析!$D$17,大将分析!$D$18))))</f>
        <v>0.26400000000000001</v>
      </c>
      <c r="W1092" s="1">
        <f t="shared" si="219"/>
        <v>0</v>
      </c>
      <c r="X1092" s="1">
        <f t="shared" si="220"/>
        <v>0</v>
      </c>
    </row>
    <row r="1093" spans="1:24" x14ac:dyDescent="0.15">
      <c r="A1093" s="1" t="s">
        <v>40</v>
      </c>
      <c r="B1093" s="1" t="s">
        <v>22</v>
      </c>
      <c r="C1093" s="1" t="s">
        <v>22</v>
      </c>
      <c r="D1093" s="1" t="s">
        <v>22</v>
      </c>
      <c r="E1093" s="1" t="s">
        <v>41</v>
      </c>
      <c r="F1093" s="19">
        <f t="shared" si="208"/>
        <v>1</v>
      </c>
      <c r="G1093" s="19">
        <f t="shared" si="209"/>
        <v>1</v>
      </c>
      <c r="H1093" s="20">
        <f t="shared" si="210"/>
        <v>7.9604652441600033E-4</v>
      </c>
      <c r="J1093" s="7">
        <f>IF($A1093="二本差勝",先鋒分析!$D$14,IF($A1093="一本差勝",先鋒分析!$D$15,IF($A1093="引き分け",先鋒分析!$D$16,IF($A1093="一本差負",先鋒分析!$D$17,先鋒分析!$D$18))))</f>
        <v>0.20800000000000002</v>
      </c>
      <c r="K1093" s="19">
        <f t="shared" si="211"/>
        <v>1</v>
      </c>
      <c r="L1093" s="19">
        <f t="shared" si="212"/>
        <v>1</v>
      </c>
      <c r="M1093" s="7">
        <f>IF($B1093="二本差勝",次鋒分析!$D$14,IF($B1093="一本差勝",次鋒分析!$D$15,IF($B1093="引き分け",次鋒分析!$D$16,IF($B1093="一本差負",次鋒分析!$D$17,次鋒分析!$D$18))))</f>
        <v>0.26400000000000001</v>
      </c>
      <c r="N1093" s="1">
        <f t="shared" si="213"/>
        <v>0</v>
      </c>
      <c r="O1093" s="1">
        <f t="shared" si="214"/>
        <v>0</v>
      </c>
      <c r="P1093" s="7">
        <f>IF($C1093="二本差勝",中堅分析!$D$14,IF($C1093="一本差勝",中堅分析!$D$15,IF($C1093="引き分け",中堅分析!$D$16,IF($C1093="一本差負",中堅分析!$D$17,中堅分析!$D$18))))</f>
        <v>0.26400000000000001</v>
      </c>
      <c r="Q1093" s="1">
        <f t="shared" si="215"/>
        <v>0</v>
      </c>
      <c r="R1093" s="1">
        <f t="shared" si="216"/>
        <v>0</v>
      </c>
      <c r="S1093" s="7">
        <f>IF($D1093="二本差勝",副将分析!$D$14,IF($D1093="一本差勝",副将分析!$D$15,IF($D1093="引き分け",副将分析!$D$16,IF($D1093="一本差負",副将分析!$D$17,副将分析!$D$18))))</f>
        <v>0.26400000000000001</v>
      </c>
      <c r="T1093" s="1">
        <f t="shared" si="217"/>
        <v>0</v>
      </c>
      <c r="U1093" s="1">
        <f t="shared" si="218"/>
        <v>0</v>
      </c>
      <c r="V1093" s="7">
        <f>IF($E1093="二本差勝",大将分析!$D$14,IF($E1093="一本差勝",大将分析!$D$15,IF($E1093="引き分け",大将分析!$D$16,IF($E1093="一本差負",大将分析!$D$17,大将分析!$D$18))))</f>
        <v>0.20800000000000002</v>
      </c>
      <c r="W1093" s="1">
        <f t="shared" si="219"/>
        <v>-1</v>
      </c>
      <c r="X1093" s="1">
        <f t="shared" si="220"/>
        <v>-1</v>
      </c>
    </row>
    <row r="1094" spans="1:24" x14ac:dyDescent="0.15">
      <c r="A1094" s="1" t="s">
        <v>40</v>
      </c>
      <c r="B1094" s="1" t="s">
        <v>22</v>
      </c>
      <c r="C1094" s="1" t="s">
        <v>22</v>
      </c>
      <c r="D1094" s="1" t="s">
        <v>41</v>
      </c>
      <c r="E1094" s="1" t="s">
        <v>22</v>
      </c>
      <c r="F1094" s="19">
        <f t="shared" ref="F1094:F1157" si="221">K1094+N1094+Q1094</f>
        <v>1</v>
      </c>
      <c r="G1094" s="19">
        <f t="shared" ref="G1094:G1157" si="222">L1094+O1094+R1094</f>
        <v>1</v>
      </c>
      <c r="H1094" s="20">
        <f t="shared" ref="H1094:H1157" si="223">J1094*M1094*P1094*S1094*V1094</f>
        <v>7.9604652441600022E-4</v>
      </c>
      <c r="J1094" s="7">
        <f>IF($A1094="二本差勝",先鋒分析!$D$14,IF($A1094="一本差勝",先鋒分析!$D$15,IF($A1094="引き分け",先鋒分析!$D$16,IF($A1094="一本差負",先鋒分析!$D$17,先鋒分析!$D$18))))</f>
        <v>0.20800000000000002</v>
      </c>
      <c r="K1094" s="19">
        <f t="shared" ref="K1094:K1157" si="224">IF($A1094="二本差勝",1,IF($A1094="一本差勝",1,IF($A1094="引き分け",0,-1)))</f>
        <v>1</v>
      </c>
      <c r="L1094" s="19">
        <f t="shared" ref="L1094:L1157" si="225">IF($A1094="二本差勝",2,IF($A1094="一本差勝",1,IF($A1094="引き分け",0,IF($A1094="一本差負",-1,-2))))</f>
        <v>1</v>
      </c>
      <c r="M1094" s="7">
        <f>IF($B1094="二本差勝",次鋒分析!$D$14,IF($B1094="一本差勝",次鋒分析!$D$15,IF($B1094="引き分け",次鋒分析!$D$16,IF($B1094="一本差負",次鋒分析!$D$17,次鋒分析!$D$18))))</f>
        <v>0.26400000000000001</v>
      </c>
      <c r="N1094" s="1">
        <f t="shared" ref="N1094:N1157" si="226">IF($B1094="二本差勝",1,IF($B1094="一本差勝",1,IF($B1094="引き分け",0,-1)))</f>
        <v>0</v>
      </c>
      <c r="O1094" s="1">
        <f t="shared" ref="O1094:O1157" si="227">IF($B1094="二本差勝",2,IF($B1094="一本差勝",1,IF($B1094="引き分け",0,IF($B1094="一本差負",-1,-2))))</f>
        <v>0</v>
      </c>
      <c r="P1094" s="7">
        <f>IF($C1094="二本差勝",中堅分析!$D$14,IF($C1094="一本差勝",中堅分析!$D$15,IF($C1094="引き分け",中堅分析!$D$16,IF($C1094="一本差負",中堅分析!$D$17,中堅分析!$D$18))))</f>
        <v>0.26400000000000001</v>
      </c>
      <c r="Q1094" s="1">
        <f t="shared" ref="Q1094:Q1157" si="228">IF($C1094="二本差勝",1,IF($C1094="一本差勝",1,IF($C1094="引き分け",0,-1)))</f>
        <v>0</v>
      </c>
      <c r="R1094" s="1">
        <f t="shared" ref="R1094:R1157" si="229">IF($C1094="二本差勝",2,IF($C1094="一本差勝",1,IF($C1094="引き分け",0,IF($C1094="一本差負",-1,-2))))</f>
        <v>0</v>
      </c>
      <c r="S1094" s="7">
        <f>IF($D1094="二本差勝",副将分析!$D$14,IF($D1094="一本差勝",副将分析!$D$15,IF($D1094="引き分け",副将分析!$D$16,IF($D1094="一本差負",副将分析!$D$17,副将分析!$D$18))))</f>
        <v>0.20800000000000002</v>
      </c>
      <c r="T1094" s="1">
        <f t="shared" ref="T1094:T1157" si="230">IF($D1094="二本差勝",1,IF($D1094="一本差勝",1,IF($D1094="引き分け",0,-1)))</f>
        <v>-1</v>
      </c>
      <c r="U1094" s="1">
        <f t="shared" ref="U1094:U1157" si="231">IF($D1094="二本差勝",2,IF($D1094="一本差勝",1,IF($D1094="引き分け",0,IF($D1094="一本差負",-1,-2))))</f>
        <v>-1</v>
      </c>
      <c r="V1094" s="7">
        <f>IF($E1094="二本差勝",大将分析!$D$14,IF($E1094="一本差勝",大将分析!$D$15,IF($E1094="引き分け",大将分析!$D$16,IF($E1094="一本差負",大将分析!$D$17,大将分析!$D$18))))</f>
        <v>0.26400000000000001</v>
      </c>
      <c r="W1094" s="1">
        <f t="shared" ref="W1094:W1157" si="232">IF($E1094="二本差勝",1,IF($E1094="一本差勝",1,IF($E1094="引き分け",0,-1)))</f>
        <v>0</v>
      </c>
      <c r="X1094" s="1">
        <f t="shared" ref="X1094:X1157" si="233">IF($E1094="二本差勝",2,IF($E1094="一本差勝",1,IF($E1094="引き分け",0,IF($E1094="一本差負",-1,-2))))</f>
        <v>0</v>
      </c>
    </row>
    <row r="1095" spans="1:24" x14ac:dyDescent="0.15">
      <c r="A1095" s="1" t="s">
        <v>40</v>
      </c>
      <c r="B1095" s="1" t="s">
        <v>41</v>
      </c>
      <c r="C1095" s="1" t="s">
        <v>40</v>
      </c>
      <c r="D1095" s="1" t="s">
        <v>22</v>
      </c>
      <c r="E1095" s="1" t="s">
        <v>41</v>
      </c>
      <c r="F1095" s="19">
        <f t="shared" si="221"/>
        <v>1</v>
      </c>
      <c r="G1095" s="19">
        <f t="shared" si="222"/>
        <v>1</v>
      </c>
      <c r="H1095" s="20">
        <f t="shared" si="223"/>
        <v>4.9414825574400022E-4</v>
      </c>
      <c r="J1095" s="7">
        <f>IF($A1095="二本差勝",先鋒分析!$D$14,IF($A1095="一本差勝",先鋒分析!$D$15,IF($A1095="引き分け",先鋒分析!$D$16,IF($A1095="一本差負",先鋒分析!$D$17,先鋒分析!$D$18))))</f>
        <v>0.20800000000000002</v>
      </c>
      <c r="K1095" s="19">
        <f t="shared" si="224"/>
        <v>1</v>
      </c>
      <c r="L1095" s="19">
        <f t="shared" si="225"/>
        <v>1</v>
      </c>
      <c r="M1095" s="7">
        <f>IF($B1095="二本差勝",次鋒分析!$D$14,IF($B1095="一本差勝",次鋒分析!$D$15,IF($B1095="引き分け",次鋒分析!$D$16,IF($B1095="一本差負",次鋒分析!$D$17,次鋒分析!$D$18))))</f>
        <v>0.20800000000000002</v>
      </c>
      <c r="N1095" s="1">
        <f t="shared" si="226"/>
        <v>-1</v>
      </c>
      <c r="O1095" s="1">
        <f t="shared" si="227"/>
        <v>-1</v>
      </c>
      <c r="P1095" s="7">
        <f>IF($C1095="二本差勝",中堅分析!$D$14,IF($C1095="一本差勝",中堅分析!$D$15,IF($C1095="引き分け",中堅分析!$D$16,IF($C1095="一本差負",中堅分析!$D$17,中堅分析!$D$18))))</f>
        <v>0.20800000000000002</v>
      </c>
      <c r="Q1095" s="1">
        <f t="shared" si="228"/>
        <v>1</v>
      </c>
      <c r="R1095" s="1">
        <f t="shared" si="229"/>
        <v>1</v>
      </c>
      <c r="S1095" s="7">
        <f>IF($D1095="二本差勝",副将分析!$D$14,IF($D1095="一本差勝",副将分析!$D$15,IF($D1095="引き分け",副将分析!$D$16,IF($D1095="一本差負",副将分析!$D$17,副将分析!$D$18))))</f>
        <v>0.26400000000000001</v>
      </c>
      <c r="T1095" s="1">
        <f t="shared" si="230"/>
        <v>0</v>
      </c>
      <c r="U1095" s="1">
        <f t="shared" si="231"/>
        <v>0</v>
      </c>
      <c r="V1095" s="7">
        <f>IF($E1095="二本差勝",大将分析!$D$14,IF($E1095="一本差勝",大将分析!$D$15,IF($E1095="引き分け",大将分析!$D$16,IF($E1095="一本差負",大将分析!$D$17,大将分析!$D$18))))</f>
        <v>0.20800000000000002</v>
      </c>
      <c r="W1095" s="1">
        <f t="shared" si="232"/>
        <v>-1</v>
      </c>
      <c r="X1095" s="1">
        <f t="shared" si="233"/>
        <v>-1</v>
      </c>
    </row>
    <row r="1096" spans="1:24" x14ac:dyDescent="0.15">
      <c r="A1096" s="1" t="s">
        <v>40</v>
      </c>
      <c r="B1096" s="1" t="s">
        <v>41</v>
      </c>
      <c r="C1096" s="1" t="s">
        <v>40</v>
      </c>
      <c r="D1096" s="1" t="s">
        <v>41</v>
      </c>
      <c r="E1096" s="1" t="s">
        <v>22</v>
      </c>
      <c r="F1096" s="19">
        <f t="shared" si="221"/>
        <v>1</v>
      </c>
      <c r="G1096" s="19">
        <f t="shared" si="222"/>
        <v>1</v>
      </c>
      <c r="H1096" s="20">
        <f t="shared" si="223"/>
        <v>4.9414825574400022E-4</v>
      </c>
      <c r="J1096" s="7">
        <f>IF($A1096="二本差勝",先鋒分析!$D$14,IF($A1096="一本差勝",先鋒分析!$D$15,IF($A1096="引き分け",先鋒分析!$D$16,IF($A1096="一本差負",先鋒分析!$D$17,先鋒分析!$D$18))))</f>
        <v>0.20800000000000002</v>
      </c>
      <c r="K1096" s="19">
        <f t="shared" si="224"/>
        <v>1</v>
      </c>
      <c r="L1096" s="19">
        <f t="shared" si="225"/>
        <v>1</v>
      </c>
      <c r="M1096" s="7">
        <f>IF($B1096="二本差勝",次鋒分析!$D$14,IF($B1096="一本差勝",次鋒分析!$D$15,IF($B1096="引き分け",次鋒分析!$D$16,IF($B1096="一本差負",次鋒分析!$D$17,次鋒分析!$D$18))))</f>
        <v>0.20800000000000002</v>
      </c>
      <c r="N1096" s="1">
        <f t="shared" si="226"/>
        <v>-1</v>
      </c>
      <c r="O1096" s="1">
        <f t="shared" si="227"/>
        <v>-1</v>
      </c>
      <c r="P1096" s="7">
        <f>IF($C1096="二本差勝",中堅分析!$D$14,IF($C1096="一本差勝",中堅分析!$D$15,IF($C1096="引き分け",中堅分析!$D$16,IF($C1096="一本差負",中堅分析!$D$17,中堅分析!$D$18))))</f>
        <v>0.20800000000000002</v>
      </c>
      <c r="Q1096" s="1">
        <f t="shared" si="228"/>
        <v>1</v>
      </c>
      <c r="R1096" s="1">
        <f t="shared" si="229"/>
        <v>1</v>
      </c>
      <c r="S1096" s="7">
        <f>IF($D1096="二本差勝",副将分析!$D$14,IF($D1096="一本差勝",副将分析!$D$15,IF($D1096="引き分け",副将分析!$D$16,IF($D1096="一本差負",副将分析!$D$17,副将分析!$D$18))))</f>
        <v>0.20800000000000002</v>
      </c>
      <c r="T1096" s="1">
        <f t="shared" si="230"/>
        <v>-1</v>
      </c>
      <c r="U1096" s="1">
        <f t="shared" si="231"/>
        <v>-1</v>
      </c>
      <c r="V1096" s="7">
        <f>IF($E1096="二本差勝",大将分析!$D$14,IF($E1096="一本差勝",大将分析!$D$15,IF($E1096="引き分け",大将分析!$D$16,IF($E1096="一本差負",大将分析!$D$17,大将分析!$D$18))))</f>
        <v>0.26400000000000001</v>
      </c>
      <c r="W1096" s="1">
        <f t="shared" si="232"/>
        <v>0</v>
      </c>
      <c r="X1096" s="1">
        <f t="shared" si="233"/>
        <v>0</v>
      </c>
    </row>
    <row r="1097" spans="1:24" x14ac:dyDescent="0.15">
      <c r="A1097" s="1" t="s">
        <v>40</v>
      </c>
      <c r="B1097" s="1" t="s">
        <v>42</v>
      </c>
      <c r="C1097" s="1" t="s">
        <v>39</v>
      </c>
      <c r="D1097" s="1" t="s">
        <v>22</v>
      </c>
      <c r="E1097" s="1" t="s">
        <v>41</v>
      </c>
      <c r="F1097" s="19">
        <f t="shared" si="221"/>
        <v>1</v>
      </c>
      <c r="G1097" s="19">
        <f t="shared" si="222"/>
        <v>1</v>
      </c>
      <c r="H1097" s="20">
        <f t="shared" si="223"/>
        <v>2.9239541760000019E-4</v>
      </c>
      <c r="J1097" s="7">
        <f>IF($A1097="二本差勝",先鋒分析!$D$14,IF($A1097="一本差勝",先鋒分析!$D$15,IF($A1097="引き分け",先鋒分析!$D$16,IF($A1097="一本差負",先鋒分析!$D$17,先鋒分析!$D$18))))</f>
        <v>0.20800000000000002</v>
      </c>
      <c r="K1097" s="19">
        <f t="shared" si="224"/>
        <v>1</v>
      </c>
      <c r="L1097" s="19">
        <f t="shared" si="225"/>
        <v>1</v>
      </c>
      <c r="M1097" s="7">
        <f>IF($B1097="二本差勝",次鋒分析!$D$14,IF($B1097="一本差勝",次鋒分析!$D$15,IF($B1097="引き分け",次鋒分析!$D$16,IF($B1097="一本差負",次鋒分析!$D$17,次鋒分析!$D$18))))</f>
        <v>0.16000000000000003</v>
      </c>
      <c r="N1097" s="1">
        <f t="shared" si="226"/>
        <v>-1</v>
      </c>
      <c r="O1097" s="1">
        <f t="shared" si="227"/>
        <v>-2</v>
      </c>
      <c r="P1097" s="7">
        <f>IF($C1097="二本差勝",中堅分析!$D$14,IF($C1097="一本差勝",中堅分析!$D$15,IF($C1097="引き分け",中堅分析!$D$16,IF($C1097="一本差負",中堅分析!$D$17,中堅分析!$D$18))))</f>
        <v>0.16000000000000003</v>
      </c>
      <c r="Q1097" s="1">
        <f t="shared" si="228"/>
        <v>1</v>
      </c>
      <c r="R1097" s="1">
        <f t="shared" si="229"/>
        <v>2</v>
      </c>
      <c r="S1097" s="7">
        <f>IF($D1097="二本差勝",副将分析!$D$14,IF($D1097="一本差勝",副将分析!$D$15,IF($D1097="引き分け",副将分析!$D$16,IF($D1097="一本差負",副将分析!$D$17,副将分析!$D$18))))</f>
        <v>0.26400000000000001</v>
      </c>
      <c r="T1097" s="1">
        <f t="shared" si="230"/>
        <v>0</v>
      </c>
      <c r="U1097" s="1">
        <f t="shared" si="231"/>
        <v>0</v>
      </c>
      <c r="V1097" s="7">
        <f>IF($E1097="二本差勝",大将分析!$D$14,IF($E1097="一本差勝",大将分析!$D$15,IF($E1097="引き分け",大将分析!$D$16,IF($E1097="一本差負",大将分析!$D$17,大将分析!$D$18))))</f>
        <v>0.20800000000000002</v>
      </c>
      <c r="W1097" s="1">
        <f t="shared" si="232"/>
        <v>-1</v>
      </c>
      <c r="X1097" s="1">
        <f t="shared" si="233"/>
        <v>-1</v>
      </c>
    </row>
    <row r="1098" spans="1:24" x14ac:dyDescent="0.15">
      <c r="A1098" s="1" t="s">
        <v>40</v>
      </c>
      <c r="B1098" s="1" t="s">
        <v>42</v>
      </c>
      <c r="C1098" s="1" t="s">
        <v>39</v>
      </c>
      <c r="D1098" s="1" t="s">
        <v>41</v>
      </c>
      <c r="E1098" s="1" t="s">
        <v>22</v>
      </c>
      <c r="F1098" s="19">
        <f t="shared" si="221"/>
        <v>1</v>
      </c>
      <c r="G1098" s="19">
        <f t="shared" si="222"/>
        <v>1</v>
      </c>
      <c r="H1098" s="20">
        <f t="shared" si="223"/>
        <v>2.9239541760000019E-4</v>
      </c>
      <c r="J1098" s="7">
        <f>IF($A1098="二本差勝",先鋒分析!$D$14,IF($A1098="一本差勝",先鋒分析!$D$15,IF($A1098="引き分け",先鋒分析!$D$16,IF($A1098="一本差負",先鋒分析!$D$17,先鋒分析!$D$18))))</f>
        <v>0.20800000000000002</v>
      </c>
      <c r="K1098" s="19">
        <f t="shared" si="224"/>
        <v>1</v>
      </c>
      <c r="L1098" s="19">
        <f t="shared" si="225"/>
        <v>1</v>
      </c>
      <c r="M1098" s="7">
        <f>IF($B1098="二本差勝",次鋒分析!$D$14,IF($B1098="一本差勝",次鋒分析!$D$15,IF($B1098="引き分け",次鋒分析!$D$16,IF($B1098="一本差負",次鋒分析!$D$17,次鋒分析!$D$18))))</f>
        <v>0.16000000000000003</v>
      </c>
      <c r="N1098" s="1">
        <f t="shared" si="226"/>
        <v>-1</v>
      </c>
      <c r="O1098" s="1">
        <f t="shared" si="227"/>
        <v>-2</v>
      </c>
      <c r="P1098" s="7">
        <f>IF($C1098="二本差勝",中堅分析!$D$14,IF($C1098="一本差勝",中堅分析!$D$15,IF($C1098="引き分け",中堅分析!$D$16,IF($C1098="一本差負",中堅分析!$D$17,中堅分析!$D$18))))</f>
        <v>0.16000000000000003</v>
      </c>
      <c r="Q1098" s="1">
        <f t="shared" si="228"/>
        <v>1</v>
      </c>
      <c r="R1098" s="1">
        <f t="shared" si="229"/>
        <v>2</v>
      </c>
      <c r="S1098" s="7">
        <f>IF($D1098="二本差勝",副将分析!$D$14,IF($D1098="一本差勝",副将分析!$D$15,IF($D1098="引き分け",副将分析!$D$16,IF($D1098="一本差負",副将分析!$D$17,副将分析!$D$18))))</f>
        <v>0.20800000000000002</v>
      </c>
      <c r="T1098" s="1">
        <f t="shared" si="230"/>
        <v>-1</v>
      </c>
      <c r="U1098" s="1">
        <f t="shared" si="231"/>
        <v>-1</v>
      </c>
      <c r="V1098" s="7">
        <f>IF($E1098="二本差勝",大将分析!$D$14,IF($E1098="一本差勝",大将分析!$D$15,IF($E1098="引き分け",大将分析!$D$16,IF($E1098="一本差負",大将分析!$D$17,大将分析!$D$18))))</f>
        <v>0.26400000000000001</v>
      </c>
      <c r="W1098" s="1">
        <f t="shared" si="232"/>
        <v>0</v>
      </c>
      <c r="X1098" s="1">
        <f t="shared" si="233"/>
        <v>0</v>
      </c>
    </row>
    <row r="1099" spans="1:24" x14ac:dyDescent="0.15">
      <c r="A1099" s="1" t="s">
        <v>22</v>
      </c>
      <c r="B1099" s="1" t="s">
        <v>40</v>
      </c>
      <c r="C1099" s="1" t="s">
        <v>22</v>
      </c>
      <c r="D1099" s="1" t="s">
        <v>22</v>
      </c>
      <c r="E1099" s="1" t="s">
        <v>41</v>
      </c>
      <c r="F1099" s="19">
        <f t="shared" si="221"/>
        <v>1</v>
      </c>
      <c r="G1099" s="19">
        <f t="shared" si="222"/>
        <v>1</v>
      </c>
      <c r="H1099" s="20">
        <f t="shared" si="223"/>
        <v>7.9604652441600033E-4</v>
      </c>
      <c r="J1099" s="7">
        <f>IF($A1099="二本差勝",先鋒分析!$D$14,IF($A1099="一本差勝",先鋒分析!$D$15,IF($A1099="引き分け",先鋒分析!$D$16,IF($A1099="一本差負",先鋒分析!$D$17,先鋒分析!$D$18))))</f>
        <v>0.26400000000000001</v>
      </c>
      <c r="K1099" s="19">
        <f t="shared" si="224"/>
        <v>0</v>
      </c>
      <c r="L1099" s="19">
        <f t="shared" si="225"/>
        <v>0</v>
      </c>
      <c r="M1099" s="7">
        <f>IF($B1099="二本差勝",次鋒分析!$D$14,IF($B1099="一本差勝",次鋒分析!$D$15,IF($B1099="引き分け",次鋒分析!$D$16,IF($B1099="一本差負",次鋒分析!$D$17,次鋒分析!$D$18))))</f>
        <v>0.20800000000000002</v>
      </c>
      <c r="N1099" s="1">
        <f t="shared" si="226"/>
        <v>1</v>
      </c>
      <c r="O1099" s="1">
        <f t="shared" si="227"/>
        <v>1</v>
      </c>
      <c r="P1099" s="7">
        <f>IF($C1099="二本差勝",中堅分析!$D$14,IF($C1099="一本差勝",中堅分析!$D$15,IF($C1099="引き分け",中堅分析!$D$16,IF($C1099="一本差負",中堅分析!$D$17,中堅分析!$D$18))))</f>
        <v>0.26400000000000001</v>
      </c>
      <c r="Q1099" s="1">
        <f t="shared" si="228"/>
        <v>0</v>
      </c>
      <c r="R1099" s="1">
        <f t="shared" si="229"/>
        <v>0</v>
      </c>
      <c r="S1099" s="7">
        <f>IF($D1099="二本差勝",副将分析!$D$14,IF($D1099="一本差勝",副将分析!$D$15,IF($D1099="引き分け",副将分析!$D$16,IF($D1099="一本差負",副将分析!$D$17,副将分析!$D$18))))</f>
        <v>0.26400000000000001</v>
      </c>
      <c r="T1099" s="1">
        <f t="shared" si="230"/>
        <v>0</v>
      </c>
      <c r="U1099" s="1">
        <f t="shared" si="231"/>
        <v>0</v>
      </c>
      <c r="V1099" s="7">
        <f>IF($E1099="二本差勝",大将分析!$D$14,IF($E1099="一本差勝",大将分析!$D$15,IF($E1099="引き分け",大将分析!$D$16,IF($E1099="一本差負",大将分析!$D$17,大将分析!$D$18))))</f>
        <v>0.20800000000000002</v>
      </c>
      <c r="W1099" s="1">
        <f t="shared" si="232"/>
        <v>-1</v>
      </c>
      <c r="X1099" s="1">
        <f t="shared" si="233"/>
        <v>-1</v>
      </c>
    </row>
    <row r="1100" spans="1:24" x14ac:dyDescent="0.15">
      <c r="A1100" s="1" t="s">
        <v>22</v>
      </c>
      <c r="B1100" s="1" t="s">
        <v>40</v>
      </c>
      <c r="C1100" s="1" t="s">
        <v>22</v>
      </c>
      <c r="D1100" s="1" t="s">
        <v>41</v>
      </c>
      <c r="E1100" s="1" t="s">
        <v>22</v>
      </c>
      <c r="F1100" s="19">
        <f t="shared" si="221"/>
        <v>1</v>
      </c>
      <c r="G1100" s="19">
        <f t="shared" si="222"/>
        <v>1</v>
      </c>
      <c r="H1100" s="20">
        <f t="shared" si="223"/>
        <v>7.9604652441600022E-4</v>
      </c>
      <c r="J1100" s="7">
        <f>IF($A1100="二本差勝",先鋒分析!$D$14,IF($A1100="一本差勝",先鋒分析!$D$15,IF($A1100="引き分け",先鋒分析!$D$16,IF($A1100="一本差負",先鋒分析!$D$17,先鋒分析!$D$18))))</f>
        <v>0.26400000000000001</v>
      </c>
      <c r="K1100" s="19">
        <f t="shared" si="224"/>
        <v>0</v>
      </c>
      <c r="L1100" s="19">
        <f t="shared" si="225"/>
        <v>0</v>
      </c>
      <c r="M1100" s="7">
        <f>IF($B1100="二本差勝",次鋒分析!$D$14,IF($B1100="一本差勝",次鋒分析!$D$15,IF($B1100="引き分け",次鋒分析!$D$16,IF($B1100="一本差負",次鋒分析!$D$17,次鋒分析!$D$18))))</f>
        <v>0.20800000000000002</v>
      </c>
      <c r="N1100" s="1">
        <f t="shared" si="226"/>
        <v>1</v>
      </c>
      <c r="O1100" s="1">
        <f t="shared" si="227"/>
        <v>1</v>
      </c>
      <c r="P1100" s="7">
        <f>IF($C1100="二本差勝",中堅分析!$D$14,IF($C1100="一本差勝",中堅分析!$D$15,IF($C1100="引き分け",中堅分析!$D$16,IF($C1100="一本差負",中堅分析!$D$17,中堅分析!$D$18))))</f>
        <v>0.26400000000000001</v>
      </c>
      <c r="Q1100" s="1">
        <f t="shared" si="228"/>
        <v>0</v>
      </c>
      <c r="R1100" s="1">
        <f t="shared" si="229"/>
        <v>0</v>
      </c>
      <c r="S1100" s="7">
        <f>IF($D1100="二本差勝",副将分析!$D$14,IF($D1100="一本差勝",副将分析!$D$15,IF($D1100="引き分け",副将分析!$D$16,IF($D1100="一本差負",副将分析!$D$17,副将分析!$D$18))))</f>
        <v>0.20800000000000002</v>
      </c>
      <c r="T1100" s="1">
        <f t="shared" si="230"/>
        <v>-1</v>
      </c>
      <c r="U1100" s="1">
        <f t="shared" si="231"/>
        <v>-1</v>
      </c>
      <c r="V1100" s="7">
        <f>IF($E1100="二本差勝",大将分析!$D$14,IF($E1100="一本差勝",大将分析!$D$15,IF($E1100="引き分け",大将分析!$D$16,IF($E1100="一本差負",大将分析!$D$17,大将分析!$D$18))))</f>
        <v>0.26400000000000001</v>
      </c>
      <c r="W1100" s="1">
        <f t="shared" si="232"/>
        <v>0</v>
      </c>
      <c r="X1100" s="1">
        <f t="shared" si="233"/>
        <v>0</v>
      </c>
    </row>
    <row r="1101" spans="1:24" x14ac:dyDescent="0.15">
      <c r="A1101" s="1" t="s">
        <v>22</v>
      </c>
      <c r="B1101" s="1" t="s">
        <v>22</v>
      </c>
      <c r="C1101" s="1" t="s">
        <v>40</v>
      </c>
      <c r="D1101" s="1" t="s">
        <v>22</v>
      </c>
      <c r="E1101" s="1" t="s">
        <v>41</v>
      </c>
      <c r="F1101" s="19">
        <f t="shared" si="221"/>
        <v>1</v>
      </c>
      <c r="G1101" s="19">
        <f t="shared" si="222"/>
        <v>1</v>
      </c>
      <c r="H1101" s="20">
        <f t="shared" si="223"/>
        <v>7.9604652441600033E-4</v>
      </c>
      <c r="J1101" s="7">
        <f>IF($A1101="二本差勝",先鋒分析!$D$14,IF($A1101="一本差勝",先鋒分析!$D$15,IF($A1101="引き分け",先鋒分析!$D$16,IF($A1101="一本差負",先鋒分析!$D$17,先鋒分析!$D$18))))</f>
        <v>0.26400000000000001</v>
      </c>
      <c r="K1101" s="19">
        <f t="shared" si="224"/>
        <v>0</v>
      </c>
      <c r="L1101" s="19">
        <f t="shared" si="225"/>
        <v>0</v>
      </c>
      <c r="M1101" s="7">
        <f>IF($B1101="二本差勝",次鋒分析!$D$14,IF($B1101="一本差勝",次鋒分析!$D$15,IF($B1101="引き分け",次鋒分析!$D$16,IF($B1101="一本差負",次鋒分析!$D$17,次鋒分析!$D$18))))</f>
        <v>0.26400000000000001</v>
      </c>
      <c r="N1101" s="1">
        <f t="shared" si="226"/>
        <v>0</v>
      </c>
      <c r="O1101" s="1">
        <f t="shared" si="227"/>
        <v>0</v>
      </c>
      <c r="P1101" s="7">
        <f>IF($C1101="二本差勝",中堅分析!$D$14,IF($C1101="一本差勝",中堅分析!$D$15,IF($C1101="引き分け",中堅分析!$D$16,IF($C1101="一本差負",中堅分析!$D$17,中堅分析!$D$18))))</f>
        <v>0.20800000000000002</v>
      </c>
      <c r="Q1101" s="1">
        <f t="shared" si="228"/>
        <v>1</v>
      </c>
      <c r="R1101" s="1">
        <f t="shared" si="229"/>
        <v>1</v>
      </c>
      <c r="S1101" s="7">
        <f>IF($D1101="二本差勝",副将分析!$D$14,IF($D1101="一本差勝",副将分析!$D$15,IF($D1101="引き分け",副将分析!$D$16,IF($D1101="一本差負",副将分析!$D$17,副将分析!$D$18))))</f>
        <v>0.26400000000000001</v>
      </c>
      <c r="T1101" s="1">
        <f t="shared" si="230"/>
        <v>0</v>
      </c>
      <c r="U1101" s="1">
        <f t="shared" si="231"/>
        <v>0</v>
      </c>
      <c r="V1101" s="7">
        <f>IF($E1101="二本差勝",大将分析!$D$14,IF($E1101="一本差勝",大将分析!$D$15,IF($E1101="引き分け",大将分析!$D$16,IF($E1101="一本差負",大将分析!$D$17,大将分析!$D$18))))</f>
        <v>0.20800000000000002</v>
      </c>
      <c r="W1101" s="1">
        <f t="shared" si="232"/>
        <v>-1</v>
      </c>
      <c r="X1101" s="1">
        <f t="shared" si="233"/>
        <v>-1</v>
      </c>
    </row>
    <row r="1102" spans="1:24" x14ac:dyDescent="0.15">
      <c r="A1102" s="1" t="s">
        <v>22</v>
      </c>
      <c r="B1102" s="1" t="s">
        <v>22</v>
      </c>
      <c r="C1102" s="1" t="s">
        <v>40</v>
      </c>
      <c r="D1102" s="1" t="s">
        <v>41</v>
      </c>
      <c r="E1102" s="1" t="s">
        <v>22</v>
      </c>
      <c r="F1102" s="19">
        <f t="shared" si="221"/>
        <v>1</v>
      </c>
      <c r="G1102" s="19">
        <f t="shared" si="222"/>
        <v>1</v>
      </c>
      <c r="H1102" s="20">
        <f t="shared" si="223"/>
        <v>7.9604652441600022E-4</v>
      </c>
      <c r="J1102" s="7">
        <f>IF($A1102="二本差勝",先鋒分析!$D$14,IF($A1102="一本差勝",先鋒分析!$D$15,IF($A1102="引き分け",先鋒分析!$D$16,IF($A1102="一本差負",先鋒分析!$D$17,先鋒分析!$D$18))))</f>
        <v>0.26400000000000001</v>
      </c>
      <c r="K1102" s="19">
        <f t="shared" si="224"/>
        <v>0</v>
      </c>
      <c r="L1102" s="19">
        <f t="shared" si="225"/>
        <v>0</v>
      </c>
      <c r="M1102" s="7">
        <f>IF($B1102="二本差勝",次鋒分析!$D$14,IF($B1102="一本差勝",次鋒分析!$D$15,IF($B1102="引き分け",次鋒分析!$D$16,IF($B1102="一本差負",次鋒分析!$D$17,次鋒分析!$D$18))))</f>
        <v>0.26400000000000001</v>
      </c>
      <c r="N1102" s="1">
        <f t="shared" si="226"/>
        <v>0</v>
      </c>
      <c r="O1102" s="1">
        <f t="shared" si="227"/>
        <v>0</v>
      </c>
      <c r="P1102" s="7">
        <f>IF($C1102="二本差勝",中堅分析!$D$14,IF($C1102="一本差勝",中堅分析!$D$15,IF($C1102="引き分け",中堅分析!$D$16,IF($C1102="一本差負",中堅分析!$D$17,中堅分析!$D$18))))</f>
        <v>0.20800000000000002</v>
      </c>
      <c r="Q1102" s="1">
        <f t="shared" si="228"/>
        <v>1</v>
      </c>
      <c r="R1102" s="1">
        <f t="shared" si="229"/>
        <v>1</v>
      </c>
      <c r="S1102" s="7">
        <f>IF($D1102="二本差勝",副将分析!$D$14,IF($D1102="一本差勝",副将分析!$D$15,IF($D1102="引き分け",副将分析!$D$16,IF($D1102="一本差負",副将分析!$D$17,副将分析!$D$18))))</f>
        <v>0.20800000000000002</v>
      </c>
      <c r="T1102" s="1">
        <f t="shared" si="230"/>
        <v>-1</v>
      </c>
      <c r="U1102" s="1">
        <f t="shared" si="231"/>
        <v>-1</v>
      </c>
      <c r="V1102" s="7">
        <f>IF($E1102="二本差勝",大将分析!$D$14,IF($E1102="一本差勝",大将分析!$D$15,IF($E1102="引き分け",大将分析!$D$16,IF($E1102="一本差負",大将分析!$D$17,大将分析!$D$18))))</f>
        <v>0.26400000000000001</v>
      </c>
      <c r="W1102" s="1">
        <f t="shared" si="232"/>
        <v>0</v>
      </c>
      <c r="X1102" s="1">
        <f t="shared" si="233"/>
        <v>0</v>
      </c>
    </row>
    <row r="1103" spans="1:24" x14ac:dyDescent="0.15">
      <c r="A1103" s="1" t="s">
        <v>41</v>
      </c>
      <c r="B1103" s="1" t="s">
        <v>40</v>
      </c>
      <c r="C1103" s="1" t="s">
        <v>40</v>
      </c>
      <c r="D1103" s="1" t="s">
        <v>22</v>
      </c>
      <c r="E1103" s="1" t="s">
        <v>41</v>
      </c>
      <c r="F1103" s="19">
        <f t="shared" si="221"/>
        <v>1</v>
      </c>
      <c r="G1103" s="19">
        <f t="shared" si="222"/>
        <v>1</v>
      </c>
      <c r="H1103" s="20">
        <f t="shared" si="223"/>
        <v>4.9414825574400022E-4</v>
      </c>
      <c r="J1103" s="7">
        <f>IF($A1103="二本差勝",先鋒分析!$D$14,IF($A1103="一本差勝",先鋒分析!$D$15,IF($A1103="引き分け",先鋒分析!$D$16,IF($A1103="一本差負",先鋒分析!$D$17,先鋒分析!$D$18))))</f>
        <v>0.20800000000000002</v>
      </c>
      <c r="K1103" s="19">
        <f t="shared" si="224"/>
        <v>-1</v>
      </c>
      <c r="L1103" s="19">
        <f t="shared" si="225"/>
        <v>-1</v>
      </c>
      <c r="M1103" s="7">
        <f>IF($B1103="二本差勝",次鋒分析!$D$14,IF($B1103="一本差勝",次鋒分析!$D$15,IF($B1103="引き分け",次鋒分析!$D$16,IF($B1103="一本差負",次鋒分析!$D$17,次鋒分析!$D$18))))</f>
        <v>0.20800000000000002</v>
      </c>
      <c r="N1103" s="1">
        <f t="shared" si="226"/>
        <v>1</v>
      </c>
      <c r="O1103" s="1">
        <f t="shared" si="227"/>
        <v>1</v>
      </c>
      <c r="P1103" s="7">
        <f>IF($C1103="二本差勝",中堅分析!$D$14,IF($C1103="一本差勝",中堅分析!$D$15,IF($C1103="引き分け",中堅分析!$D$16,IF($C1103="一本差負",中堅分析!$D$17,中堅分析!$D$18))))</f>
        <v>0.20800000000000002</v>
      </c>
      <c r="Q1103" s="1">
        <f t="shared" si="228"/>
        <v>1</v>
      </c>
      <c r="R1103" s="1">
        <f t="shared" si="229"/>
        <v>1</v>
      </c>
      <c r="S1103" s="7">
        <f>IF($D1103="二本差勝",副将分析!$D$14,IF($D1103="一本差勝",副将分析!$D$15,IF($D1103="引き分け",副将分析!$D$16,IF($D1103="一本差負",副将分析!$D$17,副将分析!$D$18))))</f>
        <v>0.26400000000000001</v>
      </c>
      <c r="T1103" s="1">
        <f t="shared" si="230"/>
        <v>0</v>
      </c>
      <c r="U1103" s="1">
        <f t="shared" si="231"/>
        <v>0</v>
      </c>
      <c r="V1103" s="7">
        <f>IF($E1103="二本差勝",大将分析!$D$14,IF($E1103="一本差勝",大将分析!$D$15,IF($E1103="引き分け",大将分析!$D$16,IF($E1103="一本差負",大将分析!$D$17,大将分析!$D$18))))</f>
        <v>0.20800000000000002</v>
      </c>
      <c r="W1103" s="1">
        <f t="shared" si="232"/>
        <v>-1</v>
      </c>
      <c r="X1103" s="1">
        <f t="shared" si="233"/>
        <v>-1</v>
      </c>
    </row>
    <row r="1104" spans="1:24" x14ac:dyDescent="0.15">
      <c r="A1104" s="1" t="s">
        <v>41</v>
      </c>
      <c r="B1104" s="1" t="s">
        <v>40</v>
      </c>
      <c r="C1104" s="1" t="s">
        <v>40</v>
      </c>
      <c r="D1104" s="1" t="s">
        <v>41</v>
      </c>
      <c r="E1104" s="1" t="s">
        <v>22</v>
      </c>
      <c r="F1104" s="19">
        <f t="shared" si="221"/>
        <v>1</v>
      </c>
      <c r="G1104" s="19">
        <f t="shared" si="222"/>
        <v>1</v>
      </c>
      <c r="H1104" s="20">
        <f t="shared" si="223"/>
        <v>4.9414825574400022E-4</v>
      </c>
      <c r="J1104" s="7">
        <f>IF($A1104="二本差勝",先鋒分析!$D$14,IF($A1104="一本差勝",先鋒分析!$D$15,IF($A1104="引き分け",先鋒分析!$D$16,IF($A1104="一本差負",先鋒分析!$D$17,先鋒分析!$D$18))))</f>
        <v>0.20800000000000002</v>
      </c>
      <c r="K1104" s="19">
        <f t="shared" si="224"/>
        <v>-1</v>
      </c>
      <c r="L1104" s="19">
        <f t="shared" si="225"/>
        <v>-1</v>
      </c>
      <c r="M1104" s="7">
        <f>IF($B1104="二本差勝",次鋒分析!$D$14,IF($B1104="一本差勝",次鋒分析!$D$15,IF($B1104="引き分け",次鋒分析!$D$16,IF($B1104="一本差負",次鋒分析!$D$17,次鋒分析!$D$18))))</f>
        <v>0.20800000000000002</v>
      </c>
      <c r="N1104" s="1">
        <f t="shared" si="226"/>
        <v>1</v>
      </c>
      <c r="O1104" s="1">
        <f t="shared" si="227"/>
        <v>1</v>
      </c>
      <c r="P1104" s="7">
        <f>IF($C1104="二本差勝",中堅分析!$D$14,IF($C1104="一本差勝",中堅分析!$D$15,IF($C1104="引き分け",中堅分析!$D$16,IF($C1104="一本差負",中堅分析!$D$17,中堅分析!$D$18))))</f>
        <v>0.20800000000000002</v>
      </c>
      <c r="Q1104" s="1">
        <f t="shared" si="228"/>
        <v>1</v>
      </c>
      <c r="R1104" s="1">
        <f t="shared" si="229"/>
        <v>1</v>
      </c>
      <c r="S1104" s="7">
        <f>IF($D1104="二本差勝",副将分析!$D$14,IF($D1104="一本差勝",副将分析!$D$15,IF($D1104="引き分け",副将分析!$D$16,IF($D1104="一本差負",副将分析!$D$17,副将分析!$D$18))))</f>
        <v>0.20800000000000002</v>
      </c>
      <c r="T1104" s="1">
        <f t="shared" si="230"/>
        <v>-1</v>
      </c>
      <c r="U1104" s="1">
        <f t="shared" si="231"/>
        <v>-1</v>
      </c>
      <c r="V1104" s="7">
        <f>IF($E1104="二本差勝",大将分析!$D$14,IF($E1104="一本差勝",大将分析!$D$15,IF($E1104="引き分け",大将分析!$D$16,IF($E1104="一本差負",大将分析!$D$17,大将分析!$D$18))))</f>
        <v>0.26400000000000001</v>
      </c>
      <c r="W1104" s="1">
        <f t="shared" si="232"/>
        <v>0</v>
      </c>
      <c r="X1104" s="1">
        <f t="shared" si="233"/>
        <v>0</v>
      </c>
    </row>
    <row r="1105" spans="1:24" x14ac:dyDescent="0.15">
      <c r="A1105" s="1" t="s">
        <v>42</v>
      </c>
      <c r="B1105" s="1" t="s">
        <v>39</v>
      </c>
      <c r="C1105" s="1" t="s">
        <v>40</v>
      </c>
      <c r="D1105" s="1" t="s">
        <v>22</v>
      </c>
      <c r="E1105" s="1" t="s">
        <v>41</v>
      </c>
      <c r="F1105" s="19">
        <f t="shared" si="221"/>
        <v>1</v>
      </c>
      <c r="G1105" s="19">
        <f t="shared" si="222"/>
        <v>1</v>
      </c>
      <c r="H1105" s="20">
        <f t="shared" si="223"/>
        <v>2.9239541760000019E-4</v>
      </c>
      <c r="J1105" s="7">
        <f>IF($A1105="二本差勝",先鋒分析!$D$14,IF($A1105="一本差勝",先鋒分析!$D$15,IF($A1105="引き分け",先鋒分析!$D$16,IF($A1105="一本差負",先鋒分析!$D$17,先鋒分析!$D$18))))</f>
        <v>0.16000000000000003</v>
      </c>
      <c r="K1105" s="19">
        <f t="shared" si="224"/>
        <v>-1</v>
      </c>
      <c r="L1105" s="19">
        <f t="shared" si="225"/>
        <v>-2</v>
      </c>
      <c r="M1105" s="7">
        <f>IF($B1105="二本差勝",次鋒分析!$D$14,IF($B1105="一本差勝",次鋒分析!$D$15,IF($B1105="引き分け",次鋒分析!$D$16,IF($B1105="一本差負",次鋒分析!$D$17,次鋒分析!$D$18))))</f>
        <v>0.16000000000000003</v>
      </c>
      <c r="N1105" s="1">
        <f t="shared" si="226"/>
        <v>1</v>
      </c>
      <c r="O1105" s="1">
        <f t="shared" si="227"/>
        <v>2</v>
      </c>
      <c r="P1105" s="7">
        <f>IF($C1105="二本差勝",中堅分析!$D$14,IF($C1105="一本差勝",中堅分析!$D$15,IF($C1105="引き分け",中堅分析!$D$16,IF($C1105="一本差負",中堅分析!$D$17,中堅分析!$D$18))))</f>
        <v>0.20800000000000002</v>
      </c>
      <c r="Q1105" s="1">
        <f t="shared" si="228"/>
        <v>1</v>
      </c>
      <c r="R1105" s="1">
        <f t="shared" si="229"/>
        <v>1</v>
      </c>
      <c r="S1105" s="7">
        <f>IF($D1105="二本差勝",副将分析!$D$14,IF($D1105="一本差勝",副将分析!$D$15,IF($D1105="引き分け",副将分析!$D$16,IF($D1105="一本差負",副将分析!$D$17,副将分析!$D$18))))</f>
        <v>0.26400000000000001</v>
      </c>
      <c r="T1105" s="1">
        <f t="shared" si="230"/>
        <v>0</v>
      </c>
      <c r="U1105" s="1">
        <f t="shared" si="231"/>
        <v>0</v>
      </c>
      <c r="V1105" s="7">
        <f>IF($E1105="二本差勝",大将分析!$D$14,IF($E1105="一本差勝",大将分析!$D$15,IF($E1105="引き分け",大将分析!$D$16,IF($E1105="一本差負",大将分析!$D$17,大将分析!$D$18))))</f>
        <v>0.20800000000000002</v>
      </c>
      <c r="W1105" s="1">
        <f t="shared" si="232"/>
        <v>-1</v>
      </c>
      <c r="X1105" s="1">
        <f t="shared" si="233"/>
        <v>-1</v>
      </c>
    </row>
    <row r="1106" spans="1:24" x14ac:dyDescent="0.15">
      <c r="A1106" s="1" t="s">
        <v>42</v>
      </c>
      <c r="B1106" s="1" t="s">
        <v>39</v>
      </c>
      <c r="C1106" s="1" t="s">
        <v>40</v>
      </c>
      <c r="D1106" s="1" t="s">
        <v>41</v>
      </c>
      <c r="E1106" s="1" t="s">
        <v>22</v>
      </c>
      <c r="F1106" s="19">
        <f t="shared" si="221"/>
        <v>1</v>
      </c>
      <c r="G1106" s="19">
        <f t="shared" si="222"/>
        <v>1</v>
      </c>
      <c r="H1106" s="20">
        <f t="shared" si="223"/>
        <v>2.9239541760000019E-4</v>
      </c>
      <c r="J1106" s="7">
        <f>IF($A1106="二本差勝",先鋒分析!$D$14,IF($A1106="一本差勝",先鋒分析!$D$15,IF($A1106="引き分け",先鋒分析!$D$16,IF($A1106="一本差負",先鋒分析!$D$17,先鋒分析!$D$18))))</f>
        <v>0.16000000000000003</v>
      </c>
      <c r="K1106" s="19">
        <f t="shared" si="224"/>
        <v>-1</v>
      </c>
      <c r="L1106" s="19">
        <f t="shared" si="225"/>
        <v>-2</v>
      </c>
      <c r="M1106" s="7">
        <f>IF($B1106="二本差勝",次鋒分析!$D$14,IF($B1106="一本差勝",次鋒分析!$D$15,IF($B1106="引き分け",次鋒分析!$D$16,IF($B1106="一本差負",次鋒分析!$D$17,次鋒分析!$D$18))))</f>
        <v>0.16000000000000003</v>
      </c>
      <c r="N1106" s="1">
        <f t="shared" si="226"/>
        <v>1</v>
      </c>
      <c r="O1106" s="1">
        <f t="shared" si="227"/>
        <v>2</v>
      </c>
      <c r="P1106" s="7">
        <f>IF($C1106="二本差勝",中堅分析!$D$14,IF($C1106="一本差勝",中堅分析!$D$15,IF($C1106="引き分け",中堅分析!$D$16,IF($C1106="一本差負",中堅分析!$D$17,中堅分析!$D$18))))</f>
        <v>0.20800000000000002</v>
      </c>
      <c r="Q1106" s="1">
        <f t="shared" si="228"/>
        <v>1</v>
      </c>
      <c r="R1106" s="1">
        <f t="shared" si="229"/>
        <v>1</v>
      </c>
      <c r="S1106" s="7">
        <f>IF($D1106="二本差勝",副将分析!$D$14,IF($D1106="一本差勝",副将分析!$D$15,IF($D1106="引き分け",副将分析!$D$16,IF($D1106="一本差負",副将分析!$D$17,副将分析!$D$18))))</f>
        <v>0.20800000000000002</v>
      </c>
      <c r="T1106" s="1">
        <f t="shared" si="230"/>
        <v>-1</v>
      </c>
      <c r="U1106" s="1">
        <f t="shared" si="231"/>
        <v>-1</v>
      </c>
      <c r="V1106" s="7">
        <f>IF($E1106="二本差勝",大将分析!$D$14,IF($E1106="一本差勝",大将分析!$D$15,IF($E1106="引き分け",大将分析!$D$16,IF($E1106="一本差負",大将分析!$D$17,大将分析!$D$18))))</f>
        <v>0.26400000000000001</v>
      </c>
      <c r="W1106" s="1">
        <f t="shared" si="232"/>
        <v>0</v>
      </c>
      <c r="X1106" s="1">
        <f t="shared" si="233"/>
        <v>0</v>
      </c>
    </row>
    <row r="1107" spans="1:24" x14ac:dyDescent="0.15">
      <c r="A1107" s="1" t="s">
        <v>42</v>
      </c>
      <c r="B1107" s="1" t="s">
        <v>40</v>
      </c>
      <c r="C1107" s="1" t="s">
        <v>39</v>
      </c>
      <c r="D1107" s="1" t="s">
        <v>22</v>
      </c>
      <c r="E1107" s="1" t="s">
        <v>41</v>
      </c>
      <c r="F1107" s="19">
        <f t="shared" si="221"/>
        <v>1</v>
      </c>
      <c r="G1107" s="19">
        <f t="shared" si="222"/>
        <v>1</v>
      </c>
      <c r="H1107" s="20">
        <f t="shared" si="223"/>
        <v>2.9239541760000019E-4</v>
      </c>
      <c r="J1107" s="7">
        <f>IF($A1107="二本差勝",先鋒分析!$D$14,IF($A1107="一本差勝",先鋒分析!$D$15,IF($A1107="引き分け",先鋒分析!$D$16,IF($A1107="一本差負",先鋒分析!$D$17,先鋒分析!$D$18))))</f>
        <v>0.16000000000000003</v>
      </c>
      <c r="K1107" s="19">
        <f t="shared" si="224"/>
        <v>-1</v>
      </c>
      <c r="L1107" s="19">
        <f t="shared" si="225"/>
        <v>-2</v>
      </c>
      <c r="M1107" s="7">
        <f>IF($B1107="二本差勝",次鋒分析!$D$14,IF($B1107="一本差勝",次鋒分析!$D$15,IF($B1107="引き分け",次鋒分析!$D$16,IF($B1107="一本差負",次鋒分析!$D$17,次鋒分析!$D$18))))</f>
        <v>0.20800000000000002</v>
      </c>
      <c r="N1107" s="1">
        <f t="shared" si="226"/>
        <v>1</v>
      </c>
      <c r="O1107" s="1">
        <f t="shared" si="227"/>
        <v>1</v>
      </c>
      <c r="P1107" s="7">
        <f>IF($C1107="二本差勝",中堅分析!$D$14,IF($C1107="一本差勝",中堅分析!$D$15,IF($C1107="引き分け",中堅分析!$D$16,IF($C1107="一本差負",中堅分析!$D$17,中堅分析!$D$18))))</f>
        <v>0.16000000000000003</v>
      </c>
      <c r="Q1107" s="1">
        <f t="shared" si="228"/>
        <v>1</v>
      </c>
      <c r="R1107" s="1">
        <f t="shared" si="229"/>
        <v>2</v>
      </c>
      <c r="S1107" s="7">
        <f>IF($D1107="二本差勝",副将分析!$D$14,IF($D1107="一本差勝",副将分析!$D$15,IF($D1107="引き分け",副将分析!$D$16,IF($D1107="一本差負",副将分析!$D$17,副将分析!$D$18))))</f>
        <v>0.26400000000000001</v>
      </c>
      <c r="T1107" s="1">
        <f t="shared" si="230"/>
        <v>0</v>
      </c>
      <c r="U1107" s="1">
        <f t="shared" si="231"/>
        <v>0</v>
      </c>
      <c r="V1107" s="7">
        <f>IF($E1107="二本差勝",大将分析!$D$14,IF($E1107="一本差勝",大将分析!$D$15,IF($E1107="引き分け",大将分析!$D$16,IF($E1107="一本差負",大将分析!$D$17,大将分析!$D$18))))</f>
        <v>0.20800000000000002</v>
      </c>
      <c r="W1107" s="1">
        <f t="shared" si="232"/>
        <v>-1</v>
      </c>
      <c r="X1107" s="1">
        <f t="shared" si="233"/>
        <v>-1</v>
      </c>
    </row>
    <row r="1108" spans="1:24" x14ac:dyDescent="0.15">
      <c r="A1108" s="1" t="s">
        <v>42</v>
      </c>
      <c r="B1108" s="1" t="s">
        <v>40</v>
      </c>
      <c r="C1108" s="1" t="s">
        <v>39</v>
      </c>
      <c r="D1108" s="1" t="s">
        <v>41</v>
      </c>
      <c r="E1108" s="1" t="s">
        <v>22</v>
      </c>
      <c r="F1108" s="19">
        <f t="shared" si="221"/>
        <v>1</v>
      </c>
      <c r="G1108" s="19">
        <f t="shared" si="222"/>
        <v>1</v>
      </c>
      <c r="H1108" s="20">
        <f t="shared" si="223"/>
        <v>2.9239541760000019E-4</v>
      </c>
      <c r="J1108" s="7">
        <f>IF($A1108="二本差勝",先鋒分析!$D$14,IF($A1108="一本差勝",先鋒分析!$D$15,IF($A1108="引き分け",先鋒分析!$D$16,IF($A1108="一本差負",先鋒分析!$D$17,先鋒分析!$D$18))))</f>
        <v>0.16000000000000003</v>
      </c>
      <c r="K1108" s="19">
        <f t="shared" si="224"/>
        <v>-1</v>
      </c>
      <c r="L1108" s="19">
        <f t="shared" si="225"/>
        <v>-2</v>
      </c>
      <c r="M1108" s="7">
        <f>IF($B1108="二本差勝",次鋒分析!$D$14,IF($B1108="一本差勝",次鋒分析!$D$15,IF($B1108="引き分け",次鋒分析!$D$16,IF($B1108="一本差負",次鋒分析!$D$17,次鋒分析!$D$18))))</f>
        <v>0.20800000000000002</v>
      </c>
      <c r="N1108" s="1">
        <f t="shared" si="226"/>
        <v>1</v>
      </c>
      <c r="O1108" s="1">
        <f t="shared" si="227"/>
        <v>1</v>
      </c>
      <c r="P1108" s="7">
        <f>IF($C1108="二本差勝",中堅分析!$D$14,IF($C1108="一本差勝",中堅分析!$D$15,IF($C1108="引き分け",中堅分析!$D$16,IF($C1108="一本差負",中堅分析!$D$17,中堅分析!$D$18))))</f>
        <v>0.16000000000000003</v>
      </c>
      <c r="Q1108" s="1">
        <f t="shared" si="228"/>
        <v>1</v>
      </c>
      <c r="R1108" s="1">
        <f t="shared" si="229"/>
        <v>2</v>
      </c>
      <c r="S1108" s="7">
        <f>IF($D1108="二本差勝",副将分析!$D$14,IF($D1108="一本差勝",副将分析!$D$15,IF($D1108="引き分け",副将分析!$D$16,IF($D1108="一本差負",副将分析!$D$17,副将分析!$D$18))))</f>
        <v>0.20800000000000002</v>
      </c>
      <c r="T1108" s="1">
        <f t="shared" si="230"/>
        <v>-1</v>
      </c>
      <c r="U1108" s="1">
        <f t="shared" si="231"/>
        <v>-1</v>
      </c>
      <c r="V1108" s="7">
        <f>IF($E1108="二本差勝",大将分析!$D$14,IF($E1108="一本差勝",大将分析!$D$15,IF($E1108="引き分け",大将分析!$D$16,IF($E1108="一本差負",大将分析!$D$17,大将分析!$D$18))))</f>
        <v>0.26400000000000001</v>
      </c>
      <c r="W1108" s="1">
        <f t="shared" si="232"/>
        <v>0</v>
      </c>
      <c r="X1108" s="1">
        <f t="shared" si="233"/>
        <v>0</v>
      </c>
    </row>
    <row r="1109" spans="1:24" x14ac:dyDescent="0.15">
      <c r="A1109" s="1" t="s">
        <v>39</v>
      </c>
      <c r="B1109" s="1" t="s">
        <v>40</v>
      </c>
      <c r="C1109" s="1" t="s">
        <v>42</v>
      </c>
      <c r="D1109" s="1" t="s">
        <v>22</v>
      </c>
      <c r="E1109" s="1" t="s">
        <v>42</v>
      </c>
      <c r="F1109" s="19">
        <f t="shared" si="221"/>
        <v>1</v>
      </c>
      <c r="G1109" s="19">
        <f t="shared" si="222"/>
        <v>1</v>
      </c>
      <c r="H1109" s="20">
        <f t="shared" si="223"/>
        <v>2.2491955200000017E-4</v>
      </c>
      <c r="J1109" s="7">
        <f>IF($A1109="二本差勝",先鋒分析!$D$14,IF($A1109="一本差勝",先鋒分析!$D$15,IF($A1109="引き分け",先鋒分析!$D$16,IF($A1109="一本差負",先鋒分析!$D$17,先鋒分析!$D$18))))</f>
        <v>0.16000000000000003</v>
      </c>
      <c r="K1109" s="19">
        <f t="shared" si="224"/>
        <v>1</v>
      </c>
      <c r="L1109" s="19">
        <f t="shared" si="225"/>
        <v>2</v>
      </c>
      <c r="M1109" s="7">
        <f>IF($B1109="二本差勝",次鋒分析!$D$14,IF($B1109="一本差勝",次鋒分析!$D$15,IF($B1109="引き分け",次鋒分析!$D$16,IF($B1109="一本差負",次鋒分析!$D$17,次鋒分析!$D$18))))</f>
        <v>0.20800000000000002</v>
      </c>
      <c r="N1109" s="1">
        <f t="shared" si="226"/>
        <v>1</v>
      </c>
      <c r="O1109" s="1">
        <f t="shared" si="227"/>
        <v>1</v>
      </c>
      <c r="P1109" s="7">
        <f>IF($C1109="二本差勝",中堅分析!$D$14,IF($C1109="一本差勝",中堅分析!$D$15,IF($C1109="引き分け",中堅分析!$D$16,IF($C1109="一本差負",中堅分析!$D$17,中堅分析!$D$18))))</f>
        <v>0.16000000000000003</v>
      </c>
      <c r="Q1109" s="1">
        <f t="shared" si="228"/>
        <v>-1</v>
      </c>
      <c r="R1109" s="1">
        <f t="shared" si="229"/>
        <v>-2</v>
      </c>
      <c r="S1109" s="7">
        <f>IF($D1109="二本差勝",副将分析!$D$14,IF($D1109="一本差勝",副将分析!$D$15,IF($D1109="引き分け",副将分析!$D$16,IF($D1109="一本差負",副将分析!$D$17,副将分析!$D$18))))</f>
        <v>0.26400000000000001</v>
      </c>
      <c r="T1109" s="1">
        <f t="shared" si="230"/>
        <v>0</v>
      </c>
      <c r="U1109" s="1">
        <f t="shared" si="231"/>
        <v>0</v>
      </c>
      <c r="V1109" s="7">
        <f>IF($E1109="二本差勝",大将分析!$D$14,IF($E1109="一本差勝",大将分析!$D$15,IF($E1109="引き分け",大将分析!$D$16,IF($E1109="一本差負",大将分析!$D$17,大将分析!$D$18))))</f>
        <v>0.16000000000000003</v>
      </c>
      <c r="W1109" s="1">
        <f t="shared" si="232"/>
        <v>-1</v>
      </c>
      <c r="X1109" s="1">
        <f t="shared" si="233"/>
        <v>-2</v>
      </c>
    </row>
    <row r="1110" spans="1:24" x14ac:dyDescent="0.15">
      <c r="A1110" s="1" t="s">
        <v>39</v>
      </c>
      <c r="B1110" s="1" t="s">
        <v>40</v>
      </c>
      <c r="C1110" s="1" t="s">
        <v>42</v>
      </c>
      <c r="D1110" s="1" t="s">
        <v>42</v>
      </c>
      <c r="E1110" s="1" t="s">
        <v>22</v>
      </c>
      <c r="F1110" s="19">
        <f t="shared" si="221"/>
        <v>1</v>
      </c>
      <c r="G1110" s="19">
        <f t="shared" si="222"/>
        <v>1</v>
      </c>
      <c r="H1110" s="20">
        <f t="shared" si="223"/>
        <v>2.2491955200000017E-4</v>
      </c>
      <c r="J1110" s="7">
        <f>IF($A1110="二本差勝",先鋒分析!$D$14,IF($A1110="一本差勝",先鋒分析!$D$15,IF($A1110="引き分け",先鋒分析!$D$16,IF($A1110="一本差負",先鋒分析!$D$17,先鋒分析!$D$18))))</f>
        <v>0.16000000000000003</v>
      </c>
      <c r="K1110" s="19">
        <f t="shared" si="224"/>
        <v>1</v>
      </c>
      <c r="L1110" s="19">
        <f t="shared" si="225"/>
        <v>2</v>
      </c>
      <c r="M1110" s="7">
        <f>IF($B1110="二本差勝",次鋒分析!$D$14,IF($B1110="一本差勝",次鋒分析!$D$15,IF($B1110="引き分け",次鋒分析!$D$16,IF($B1110="一本差負",次鋒分析!$D$17,次鋒分析!$D$18))))</f>
        <v>0.20800000000000002</v>
      </c>
      <c r="N1110" s="1">
        <f t="shared" si="226"/>
        <v>1</v>
      </c>
      <c r="O1110" s="1">
        <f t="shared" si="227"/>
        <v>1</v>
      </c>
      <c r="P1110" s="7">
        <f>IF($C1110="二本差勝",中堅分析!$D$14,IF($C1110="一本差勝",中堅分析!$D$15,IF($C1110="引き分け",中堅分析!$D$16,IF($C1110="一本差負",中堅分析!$D$17,中堅分析!$D$18))))</f>
        <v>0.16000000000000003</v>
      </c>
      <c r="Q1110" s="1">
        <f t="shared" si="228"/>
        <v>-1</v>
      </c>
      <c r="R1110" s="1">
        <f t="shared" si="229"/>
        <v>-2</v>
      </c>
      <c r="S1110" s="7">
        <f>IF($D1110="二本差勝",副将分析!$D$14,IF($D1110="一本差勝",副将分析!$D$15,IF($D1110="引き分け",副将分析!$D$16,IF($D1110="一本差負",副将分析!$D$17,副将分析!$D$18))))</f>
        <v>0.16000000000000003</v>
      </c>
      <c r="T1110" s="1">
        <f t="shared" si="230"/>
        <v>-1</v>
      </c>
      <c r="U1110" s="1">
        <f t="shared" si="231"/>
        <v>-2</v>
      </c>
      <c r="V1110" s="7">
        <f>IF($E1110="二本差勝",大将分析!$D$14,IF($E1110="一本差勝",大将分析!$D$15,IF($E1110="引き分け",大将分析!$D$16,IF($E1110="一本差負",大将分析!$D$17,大将分析!$D$18))))</f>
        <v>0.26400000000000001</v>
      </c>
      <c r="W1110" s="1">
        <f t="shared" si="232"/>
        <v>0</v>
      </c>
      <c r="X1110" s="1">
        <f t="shared" si="233"/>
        <v>0</v>
      </c>
    </row>
    <row r="1111" spans="1:24" x14ac:dyDescent="0.15">
      <c r="A1111" s="1" t="s">
        <v>39</v>
      </c>
      <c r="B1111" s="1" t="s">
        <v>42</v>
      </c>
      <c r="C1111" s="1" t="s">
        <v>40</v>
      </c>
      <c r="D1111" s="1" t="s">
        <v>22</v>
      </c>
      <c r="E1111" s="1" t="s">
        <v>42</v>
      </c>
      <c r="F1111" s="19">
        <f t="shared" si="221"/>
        <v>1</v>
      </c>
      <c r="G1111" s="19">
        <f t="shared" si="222"/>
        <v>1</v>
      </c>
      <c r="H1111" s="20">
        <f t="shared" si="223"/>
        <v>2.2491955200000017E-4</v>
      </c>
      <c r="J1111" s="7">
        <f>IF($A1111="二本差勝",先鋒分析!$D$14,IF($A1111="一本差勝",先鋒分析!$D$15,IF($A1111="引き分け",先鋒分析!$D$16,IF($A1111="一本差負",先鋒分析!$D$17,先鋒分析!$D$18))))</f>
        <v>0.16000000000000003</v>
      </c>
      <c r="K1111" s="19">
        <f t="shared" si="224"/>
        <v>1</v>
      </c>
      <c r="L1111" s="19">
        <f t="shared" si="225"/>
        <v>2</v>
      </c>
      <c r="M1111" s="7">
        <f>IF($B1111="二本差勝",次鋒分析!$D$14,IF($B1111="一本差勝",次鋒分析!$D$15,IF($B1111="引き分け",次鋒分析!$D$16,IF($B1111="一本差負",次鋒分析!$D$17,次鋒分析!$D$18))))</f>
        <v>0.16000000000000003</v>
      </c>
      <c r="N1111" s="1">
        <f t="shared" si="226"/>
        <v>-1</v>
      </c>
      <c r="O1111" s="1">
        <f t="shared" si="227"/>
        <v>-2</v>
      </c>
      <c r="P1111" s="7">
        <f>IF($C1111="二本差勝",中堅分析!$D$14,IF($C1111="一本差勝",中堅分析!$D$15,IF($C1111="引き分け",中堅分析!$D$16,IF($C1111="一本差負",中堅分析!$D$17,中堅分析!$D$18))))</f>
        <v>0.20800000000000002</v>
      </c>
      <c r="Q1111" s="1">
        <f t="shared" si="228"/>
        <v>1</v>
      </c>
      <c r="R1111" s="1">
        <f t="shared" si="229"/>
        <v>1</v>
      </c>
      <c r="S1111" s="7">
        <f>IF($D1111="二本差勝",副将分析!$D$14,IF($D1111="一本差勝",副将分析!$D$15,IF($D1111="引き分け",副将分析!$D$16,IF($D1111="一本差負",副将分析!$D$17,副将分析!$D$18))))</f>
        <v>0.26400000000000001</v>
      </c>
      <c r="T1111" s="1">
        <f t="shared" si="230"/>
        <v>0</v>
      </c>
      <c r="U1111" s="1">
        <f t="shared" si="231"/>
        <v>0</v>
      </c>
      <c r="V1111" s="7">
        <f>IF($E1111="二本差勝",大将分析!$D$14,IF($E1111="一本差勝",大将分析!$D$15,IF($E1111="引き分け",大将分析!$D$16,IF($E1111="一本差負",大将分析!$D$17,大将分析!$D$18))))</f>
        <v>0.16000000000000003</v>
      </c>
      <c r="W1111" s="1">
        <f t="shared" si="232"/>
        <v>-1</v>
      </c>
      <c r="X1111" s="1">
        <f t="shared" si="233"/>
        <v>-2</v>
      </c>
    </row>
    <row r="1112" spans="1:24" x14ac:dyDescent="0.15">
      <c r="A1112" s="1" t="s">
        <v>39</v>
      </c>
      <c r="B1112" s="1" t="s">
        <v>42</v>
      </c>
      <c r="C1112" s="1" t="s">
        <v>40</v>
      </c>
      <c r="D1112" s="1" t="s">
        <v>42</v>
      </c>
      <c r="E1112" s="1" t="s">
        <v>22</v>
      </c>
      <c r="F1112" s="19">
        <f t="shared" si="221"/>
        <v>1</v>
      </c>
      <c r="G1112" s="19">
        <f t="shared" si="222"/>
        <v>1</v>
      </c>
      <c r="H1112" s="20">
        <f t="shared" si="223"/>
        <v>2.2491955200000017E-4</v>
      </c>
      <c r="J1112" s="7">
        <f>IF($A1112="二本差勝",先鋒分析!$D$14,IF($A1112="一本差勝",先鋒分析!$D$15,IF($A1112="引き分け",先鋒分析!$D$16,IF($A1112="一本差負",先鋒分析!$D$17,先鋒分析!$D$18))))</f>
        <v>0.16000000000000003</v>
      </c>
      <c r="K1112" s="19">
        <f t="shared" si="224"/>
        <v>1</v>
      </c>
      <c r="L1112" s="19">
        <f t="shared" si="225"/>
        <v>2</v>
      </c>
      <c r="M1112" s="7">
        <f>IF($B1112="二本差勝",次鋒分析!$D$14,IF($B1112="一本差勝",次鋒分析!$D$15,IF($B1112="引き分け",次鋒分析!$D$16,IF($B1112="一本差負",次鋒分析!$D$17,次鋒分析!$D$18))))</f>
        <v>0.16000000000000003</v>
      </c>
      <c r="N1112" s="1">
        <f t="shared" si="226"/>
        <v>-1</v>
      </c>
      <c r="O1112" s="1">
        <f t="shared" si="227"/>
        <v>-2</v>
      </c>
      <c r="P1112" s="7">
        <f>IF($C1112="二本差勝",中堅分析!$D$14,IF($C1112="一本差勝",中堅分析!$D$15,IF($C1112="引き分け",中堅分析!$D$16,IF($C1112="一本差負",中堅分析!$D$17,中堅分析!$D$18))))</f>
        <v>0.20800000000000002</v>
      </c>
      <c r="Q1112" s="1">
        <f t="shared" si="228"/>
        <v>1</v>
      </c>
      <c r="R1112" s="1">
        <f t="shared" si="229"/>
        <v>1</v>
      </c>
      <c r="S1112" s="7">
        <f>IF($D1112="二本差勝",副将分析!$D$14,IF($D1112="一本差勝",副将分析!$D$15,IF($D1112="引き分け",副将分析!$D$16,IF($D1112="一本差負",副将分析!$D$17,副将分析!$D$18))))</f>
        <v>0.16000000000000003</v>
      </c>
      <c r="T1112" s="1">
        <f t="shared" si="230"/>
        <v>-1</v>
      </c>
      <c r="U1112" s="1">
        <f t="shared" si="231"/>
        <v>-2</v>
      </c>
      <c r="V1112" s="7">
        <f>IF($E1112="二本差勝",大将分析!$D$14,IF($E1112="一本差勝",大将分析!$D$15,IF($E1112="引き分け",大将分析!$D$16,IF($E1112="一本差負",大将分析!$D$17,大将分析!$D$18))))</f>
        <v>0.26400000000000001</v>
      </c>
      <c r="W1112" s="1">
        <f t="shared" si="232"/>
        <v>0</v>
      </c>
      <c r="X1112" s="1">
        <f t="shared" si="233"/>
        <v>0</v>
      </c>
    </row>
    <row r="1113" spans="1:24" x14ac:dyDescent="0.15">
      <c r="A1113" s="1" t="s">
        <v>40</v>
      </c>
      <c r="B1113" s="1" t="s">
        <v>39</v>
      </c>
      <c r="C1113" s="1" t="s">
        <v>42</v>
      </c>
      <c r="D1113" s="1" t="s">
        <v>22</v>
      </c>
      <c r="E1113" s="1" t="s">
        <v>42</v>
      </c>
      <c r="F1113" s="19">
        <f t="shared" si="221"/>
        <v>1</v>
      </c>
      <c r="G1113" s="19">
        <f t="shared" si="222"/>
        <v>1</v>
      </c>
      <c r="H1113" s="20">
        <f t="shared" si="223"/>
        <v>2.2491955200000017E-4</v>
      </c>
      <c r="J1113" s="7">
        <f>IF($A1113="二本差勝",先鋒分析!$D$14,IF($A1113="一本差勝",先鋒分析!$D$15,IF($A1113="引き分け",先鋒分析!$D$16,IF($A1113="一本差負",先鋒分析!$D$17,先鋒分析!$D$18))))</f>
        <v>0.20800000000000002</v>
      </c>
      <c r="K1113" s="19">
        <f t="shared" si="224"/>
        <v>1</v>
      </c>
      <c r="L1113" s="19">
        <f t="shared" si="225"/>
        <v>1</v>
      </c>
      <c r="M1113" s="7">
        <f>IF($B1113="二本差勝",次鋒分析!$D$14,IF($B1113="一本差勝",次鋒分析!$D$15,IF($B1113="引き分け",次鋒分析!$D$16,IF($B1113="一本差負",次鋒分析!$D$17,次鋒分析!$D$18))))</f>
        <v>0.16000000000000003</v>
      </c>
      <c r="N1113" s="1">
        <f t="shared" si="226"/>
        <v>1</v>
      </c>
      <c r="O1113" s="1">
        <f t="shared" si="227"/>
        <v>2</v>
      </c>
      <c r="P1113" s="7">
        <f>IF($C1113="二本差勝",中堅分析!$D$14,IF($C1113="一本差勝",中堅分析!$D$15,IF($C1113="引き分け",中堅分析!$D$16,IF($C1113="一本差負",中堅分析!$D$17,中堅分析!$D$18))))</f>
        <v>0.16000000000000003</v>
      </c>
      <c r="Q1113" s="1">
        <f t="shared" si="228"/>
        <v>-1</v>
      </c>
      <c r="R1113" s="1">
        <f t="shared" si="229"/>
        <v>-2</v>
      </c>
      <c r="S1113" s="7">
        <f>IF($D1113="二本差勝",副将分析!$D$14,IF($D1113="一本差勝",副将分析!$D$15,IF($D1113="引き分け",副将分析!$D$16,IF($D1113="一本差負",副将分析!$D$17,副将分析!$D$18))))</f>
        <v>0.26400000000000001</v>
      </c>
      <c r="T1113" s="1">
        <f t="shared" si="230"/>
        <v>0</v>
      </c>
      <c r="U1113" s="1">
        <f t="shared" si="231"/>
        <v>0</v>
      </c>
      <c r="V1113" s="7">
        <f>IF($E1113="二本差勝",大将分析!$D$14,IF($E1113="一本差勝",大将分析!$D$15,IF($E1113="引き分け",大将分析!$D$16,IF($E1113="一本差負",大将分析!$D$17,大将分析!$D$18))))</f>
        <v>0.16000000000000003</v>
      </c>
      <c r="W1113" s="1">
        <f t="shared" si="232"/>
        <v>-1</v>
      </c>
      <c r="X1113" s="1">
        <f t="shared" si="233"/>
        <v>-2</v>
      </c>
    </row>
    <row r="1114" spans="1:24" x14ac:dyDescent="0.15">
      <c r="A1114" s="1" t="s">
        <v>40</v>
      </c>
      <c r="B1114" s="1" t="s">
        <v>39</v>
      </c>
      <c r="C1114" s="1" t="s">
        <v>42</v>
      </c>
      <c r="D1114" s="1" t="s">
        <v>42</v>
      </c>
      <c r="E1114" s="1" t="s">
        <v>22</v>
      </c>
      <c r="F1114" s="19">
        <f t="shared" si="221"/>
        <v>1</v>
      </c>
      <c r="G1114" s="19">
        <f t="shared" si="222"/>
        <v>1</v>
      </c>
      <c r="H1114" s="20">
        <f t="shared" si="223"/>
        <v>2.2491955200000017E-4</v>
      </c>
      <c r="J1114" s="7">
        <f>IF($A1114="二本差勝",先鋒分析!$D$14,IF($A1114="一本差勝",先鋒分析!$D$15,IF($A1114="引き分け",先鋒分析!$D$16,IF($A1114="一本差負",先鋒分析!$D$17,先鋒分析!$D$18))))</f>
        <v>0.20800000000000002</v>
      </c>
      <c r="K1114" s="19">
        <f t="shared" si="224"/>
        <v>1</v>
      </c>
      <c r="L1114" s="19">
        <f t="shared" si="225"/>
        <v>1</v>
      </c>
      <c r="M1114" s="7">
        <f>IF($B1114="二本差勝",次鋒分析!$D$14,IF($B1114="一本差勝",次鋒分析!$D$15,IF($B1114="引き分け",次鋒分析!$D$16,IF($B1114="一本差負",次鋒分析!$D$17,次鋒分析!$D$18))))</f>
        <v>0.16000000000000003</v>
      </c>
      <c r="N1114" s="1">
        <f t="shared" si="226"/>
        <v>1</v>
      </c>
      <c r="O1114" s="1">
        <f t="shared" si="227"/>
        <v>2</v>
      </c>
      <c r="P1114" s="7">
        <f>IF($C1114="二本差勝",中堅分析!$D$14,IF($C1114="一本差勝",中堅分析!$D$15,IF($C1114="引き分け",中堅分析!$D$16,IF($C1114="一本差負",中堅分析!$D$17,中堅分析!$D$18))))</f>
        <v>0.16000000000000003</v>
      </c>
      <c r="Q1114" s="1">
        <f t="shared" si="228"/>
        <v>-1</v>
      </c>
      <c r="R1114" s="1">
        <f t="shared" si="229"/>
        <v>-2</v>
      </c>
      <c r="S1114" s="7">
        <f>IF($D1114="二本差勝",副将分析!$D$14,IF($D1114="一本差勝",副将分析!$D$15,IF($D1114="引き分け",副将分析!$D$16,IF($D1114="一本差負",副将分析!$D$17,副将分析!$D$18))))</f>
        <v>0.16000000000000003</v>
      </c>
      <c r="T1114" s="1">
        <f t="shared" si="230"/>
        <v>-1</v>
      </c>
      <c r="U1114" s="1">
        <f t="shared" si="231"/>
        <v>-2</v>
      </c>
      <c r="V1114" s="7">
        <f>IF($E1114="二本差勝",大将分析!$D$14,IF($E1114="一本差勝",大将分析!$D$15,IF($E1114="引き分け",大将分析!$D$16,IF($E1114="一本差負",大将分析!$D$17,大将分析!$D$18))))</f>
        <v>0.26400000000000001</v>
      </c>
      <c r="W1114" s="1">
        <f t="shared" si="232"/>
        <v>0</v>
      </c>
      <c r="X1114" s="1">
        <f t="shared" si="233"/>
        <v>0</v>
      </c>
    </row>
    <row r="1115" spans="1:24" x14ac:dyDescent="0.15">
      <c r="A1115" s="1" t="s">
        <v>40</v>
      </c>
      <c r="B1115" s="1" t="s">
        <v>40</v>
      </c>
      <c r="C1115" s="1" t="s">
        <v>41</v>
      </c>
      <c r="D1115" s="1" t="s">
        <v>22</v>
      </c>
      <c r="E1115" s="1" t="s">
        <v>42</v>
      </c>
      <c r="F1115" s="19">
        <f t="shared" si="221"/>
        <v>1</v>
      </c>
      <c r="G1115" s="19">
        <f t="shared" si="222"/>
        <v>1</v>
      </c>
      <c r="H1115" s="20">
        <f t="shared" si="223"/>
        <v>3.801140428800002E-4</v>
      </c>
      <c r="J1115" s="7">
        <f>IF($A1115="二本差勝",先鋒分析!$D$14,IF($A1115="一本差勝",先鋒分析!$D$15,IF($A1115="引き分け",先鋒分析!$D$16,IF($A1115="一本差負",先鋒分析!$D$17,先鋒分析!$D$18))))</f>
        <v>0.20800000000000002</v>
      </c>
      <c r="K1115" s="19">
        <f t="shared" si="224"/>
        <v>1</v>
      </c>
      <c r="L1115" s="19">
        <f t="shared" si="225"/>
        <v>1</v>
      </c>
      <c r="M1115" s="7">
        <f>IF($B1115="二本差勝",次鋒分析!$D$14,IF($B1115="一本差勝",次鋒分析!$D$15,IF($B1115="引き分け",次鋒分析!$D$16,IF($B1115="一本差負",次鋒分析!$D$17,次鋒分析!$D$18))))</f>
        <v>0.20800000000000002</v>
      </c>
      <c r="N1115" s="1">
        <f t="shared" si="226"/>
        <v>1</v>
      </c>
      <c r="O1115" s="1">
        <f t="shared" si="227"/>
        <v>1</v>
      </c>
      <c r="P1115" s="7">
        <f>IF($C1115="二本差勝",中堅分析!$D$14,IF($C1115="一本差勝",中堅分析!$D$15,IF($C1115="引き分け",中堅分析!$D$16,IF($C1115="一本差負",中堅分析!$D$17,中堅分析!$D$18))))</f>
        <v>0.20800000000000002</v>
      </c>
      <c r="Q1115" s="1">
        <f t="shared" si="228"/>
        <v>-1</v>
      </c>
      <c r="R1115" s="1">
        <f t="shared" si="229"/>
        <v>-1</v>
      </c>
      <c r="S1115" s="7">
        <f>IF($D1115="二本差勝",副将分析!$D$14,IF($D1115="一本差勝",副将分析!$D$15,IF($D1115="引き分け",副将分析!$D$16,IF($D1115="一本差負",副将分析!$D$17,副将分析!$D$18))))</f>
        <v>0.26400000000000001</v>
      </c>
      <c r="T1115" s="1">
        <f t="shared" si="230"/>
        <v>0</v>
      </c>
      <c r="U1115" s="1">
        <f t="shared" si="231"/>
        <v>0</v>
      </c>
      <c r="V1115" s="7">
        <f>IF($E1115="二本差勝",大将分析!$D$14,IF($E1115="一本差勝",大将分析!$D$15,IF($E1115="引き分け",大将分析!$D$16,IF($E1115="一本差負",大将分析!$D$17,大将分析!$D$18))))</f>
        <v>0.16000000000000003</v>
      </c>
      <c r="W1115" s="1">
        <f t="shared" si="232"/>
        <v>-1</v>
      </c>
      <c r="X1115" s="1">
        <f t="shared" si="233"/>
        <v>-2</v>
      </c>
    </row>
    <row r="1116" spans="1:24" x14ac:dyDescent="0.15">
      <c r="A1116" s="1" t="s">
        <v>40</v>
      </c>
      <c r="B1116" s="1" t="s">
        <v>40</v>
      </c>
      <c r="C1116" s="1" t="s">
        <v>41</v>
      </c>
      <c r="D1116" s="1" t="s">
        <v>42</v>
      </c>
      <c r="E1116" s="1" t="s">
        <v>22</v>
      </c>
      <c r="F1116" s="19">
        <f t="shared" si="221"/>
        <v>1</v>
      </c>
      <c r="G1116" s="19">
        <f t="shared" si="222"/>
        <v>1</v>
      </c>
      <c r="H1116" s="20">
        <f t="shared" si="223"/>
        <v>3.801140428800002E-4</v>
      </c>
      <c r="J1116" s="7">
        <f>IF($A1116="二本差勝",先鋒分析!$D$14,IF($A1116="一本差勝",先鋒分析!$D$15,IF($A1116="引き分け",先鋒分析!$D$16,IF($A1116="一本差負",先鋒分析!$D$17,先鋒分析!$D$18))))</f>
        <v>0.20800000000000002</v>
      </c>
      <c r="K1116" s="19">
        <f t="shared" si="224"/>
        <v>1</v>
      </c>
      <c r="L1116" s="19">
        <f t="shared" si="225"/>
        <v>1</v>
      </c>
      <c r="M1116" s="7">
        <f>IF($B1116="二本差勝",次鋒分析!$D$14,IF($B1116="一本差勝",次鋒分析!$D$15,IF($B1116="引き分け",次鋒分析!$D$16,IF($B1116="一本差負",次鋒分析!$D$17,次鋒分析!$D$18))))</f>
        <v>0.20800000000000002</v>
      </c>
      <c r="N1116" s="1">
        <f t="shared" si="226"/>
        <v>1</v>
      </c>
      <c r="O1116" s="1">
        <f t="shared" si="227"/>
        <v>1</v>
      </c>
      <c r="P1116" s="7">
        <f>IF($C1116="二本差勝",中堅分析!$D$14,IF($C1116="一本差勝",中堅分析!$D$15,IF($C1116="引き分け",中堅分析!$D$16,IF($C1116="一本差負",中堅分析!$D$17,中堅分析!$D$18))))</f>
        <v>0.20800000000000002</v>
      </c>
      <c r="Q1116" s="1">
        <f t="shared" si="228"/>
        <v>-1</v>
      </c>
      <c r="R1116" s="1">
        <f t="shared" si="229"/>
        <v>-1</v>
      </c>
      <c r="S1116" s="7">
        <f>IF($D1116="二本差勝",副将分析!$D$14,IF($D1116="一本差勝",副将分析!$D$15,IF($D1116="引き分け",副将分析!$D$16,IF($D1116="一本差負",副将分析!$D$17,副将分析!$D$18))))</f>
        <v>0.16000000000000003</v>
      </c>
      <c r="T1116" s="1">
        <f t="shared" si="230"/>
        <v>-1</v>
      </c>
      <c r="U1116" s="1">
        <f t="shared" si="231"/>
        <v>-2</v>
      </c>
      <c r="V1116" s="7">
        <f>IF($E1116="二本差勝",大将分析!$D$14,IF($E1116="一本差勝",大将分析!$D$15,IF($E1116="引き分け",大将分析!$D$16,IF($E1116="一本差負",大将分析!$D$17,大将分析!$D$18))))</f>
        <v>0.26400000000000001</v>
      </c>
      <c r="W1116" s="1">
        <f t="shared" si="232"/>
        <v>0</v>
      </c>
      <c r="X1116" s="1">
        <f t="shared" si="233"/>
        <v>0</v>
      </c>
    </row>
    <row r="1117" spans="1:24" x14ac:dyDescent="0.15">
      <c r="A1117" s="1" t="s">
        <v>40</v>
      </c>
      <c r="B1117" s="1" t="s">
        <v>22</v>
      </c>
      <c r="C1117" s="1" t="s">
        <v>22</v>
      </c>
      <c r="D1117" s="1" t="s">
        <v>22</v>
      </c>
      <c r="E1117" s="1" t="s">
        <v>42</v>
      </c>
      <c r="F1117" s="19">
        <f t="shared" si="221"/>
        <v>1</v>
      </c>
      <c r="G1117" s="19">
        <f t="shared" si="222"/>
        <v>1</v>
      </c>
      <c r="H1117" s="20">
        <f t="shared" si="223"/>
        <v>6.1234348032000036E-4</v>
      </c>
      <c r="J1117" s="7">
        <f>IF($A1117="二本差勝",先鋒分析!$D$14,IF($A1117="一本差勝",先鋒分析!$D$15,IF($A1117="引き分け",先鋒分析!$D$16,IF($A1117="一本差負",先鋒分析!$D$17,先鋒分析!$D$18))))</f>
        <v>0.20800000000000002</v>
      </c>
      <c r="K1117" s="19">
        <f t="shared" si="224"/>
        <v>1</v>
      </c>
      <c r="L1117" s="19">
        <f t="shared" si="225"/>
        <v>1</v>
      </c>
      <c r="M1117" s="7">
        <f>IF($B1117="二本差勝",次鋒分析!$D$14,IF($B1117="一本差勝",次鋒分析!$D$15,IF($B1117="引き分け",次鋒分析!$D$16,IF($B1117="一本差負",次鋒分析!$D$17,次鋒分析!$D$18))))</f>
        <v>0.26400000000000001</v>
      </c>
      <c r="N1117" s="1">
        <f t="shared" si="226"/>
        <v>0</v>
      </c>
      <c r="O1117" s="1">
        <f t="shared" si="227"/>
        <v>0</v>
      </c>
      <c r="P1117" s="7">
        <f>IF($C1117="二本差勝",中堅分析!$D$14,IF($C1117="一本差勝",中堅分析!$D$15,IF($C1117="引き分け",中堅分析!$D$16,IF($C1117="一本差負",中堅分析!$D$17,中堅分析!$D$18))))</f>
        <v>0.26400000000000001</v>
      </c>
      <c r="Q1117" s="1">
        <f t="shared" si="228"/>
        <v>0</v>
      </c>
      <c r="R1117" s="1">
        <f t="shared" si="229"/>
        <v>0</v>
      </c>
      <c r="S1117" s="7">
        <f>IF($D1117="二本差勝",副将分析!$D$14,IF($D1117="一本差勝",副将分析!$D$15,IF($D1117="引き分け",副将分析!$D$16,IF($D1117="一本差負",副将分析!$D$17,副将分析!$D$18))))</f>
        <v>0.26400000000000001</v>
      </c>
      <c r="T1117" s="1">
        <f t="shared" si="230"/>
        <v>0</v>
      </c>
      <c r="U1117" s="1">
        <f t="shared" si="231"/>
        <v>0</v>
      </c>
      <c r="V1117" s="7">
        <f>IF($E1117="二本差勝",大将分析!$D$14,IF($E1117="一本差勝",大将分析!$D$15,IF($E1117="引き分け",大将分析!$D$16,IF($E1117="一本差負",大将分析!$D$17,大将分析!$D$18))))</f>
        <v>0.16000000000000003</v>
      </c>
      <c r="W1117" s="1">
        <f t="shared" si="232"/>
        <v>-1</v>
      </c>
      <c r="X1117" s="1">
        <f t="shared" si="233"/>
        <v>-2</v>
      </c>
    </row>
    <row r="1118" spans="1:24" x14ac:dyDescent="0.15">
      <c r="A1118" s="1" t="s">
        <v>40</v>
      </c>
      <c r="B1118" s="1" t="s">
        <v>22</v>
      </c>
      <c r="C1118" s="1" t="s">
        <v>22</v>
      </c>
      <c r="D1118" s="1" t="s">
        <v>42</v>
      </c>
      <c r="E1118" s="1" t="s">
        <v>22</v>
      </c>
      <c r="F1118" s="19">
        <f t="shared" si="221"/>
        <v>1</v>
      </c>
      <c r="G1118" s="19">
        <f t="shared" si="222"/>
        <v>1</v>
      </c>
      <c r="H1118" s="20">
        <f t="shared" si="223"/>
        <v>6.1234348032000036E-4</v>
      </c>
      <c r="J1118" s="7">
        <f>IF($A1118="二本差勝",先鋒分析!$D$14,IF($A1118="一本差勝",先鋒分析!$D$15,IF($A1118="引き分け",先鋒分析!$D$16,IF($A1118="一本差負",先鋒分析!$D$17,先鋒分析!$D$18))))</f>
        <v>0.20800000000000002</v>
      </c>
      <c r="K1118" s="19">
        <f t="shared" si="224"/>
        <v>1</v>
      </c>
      <c r="L1118" s="19">
        <f t="shared" si="225"/>
        <v>1</v>
      </c>
      <c r="M1118" s="7">
        <f>IF($B1118="二本差勝",次鋒分析!$D$14,IF($B1118="一本差勝",次鋒分析!$D$15,IF($B1118="引き分け",次鋒分析!$D$16,IF($B1118="一本差負",次鋒分析!$D$17,次鋒分析!$D$18))))</f>
        <v>0.26400000000000001</v>
      </c>
      <c r="N1118" s="1">
        <f t="shared" si="226"/>
        <v>0</v>
      </c>
      <c r="O1118" s="1">
        <f t="shared" si="227"/>
        <v>0</v>
      </c>
      <c r="P1118" s="7">
        <f>IF($C1118="二本差勝",中堅分析!$D$14,IF($C1118="一本差勝",中堅分析!$D$15,IF($C1118="引き分け",中堅分析!$D$16,IF($C1118="一本差負",中堅分析!$D$17,中堅分析!$D$18))))</f>
        <v>0.26400000000000001</v>
      </c>
      <c r="Q1118" s="1">
        <f t="shared" si="228"/>
        <v>0</v>
      </c>
      <c r="R1118" s="1">
        <f t="shared" si="229"/>
        <v>0</v>
      </c>
      <c r="S1118" s="7">
        <f>IF($D1118="二本差勝",副将分析!$D$14,IF($D1118="一本差勝",副将分析!$D$15,IF($D1118="引き分け",副将分析!$D$16,IF($D1118="一本差負",副将分析!$D$17,副将分析!$D$18))))</f>
        <v>0.16000000000000003</v>
      </c>
      <c r="T1118" s="1">
        <f t="shared" si="230"/>
        <v>-1</v>
      </c>
      <c r="U1118" s="1">
        <f t="shared" si="231"/>
        <v>-2</v>
      </c>
      <c r="V1118" s="7">
        <f>IF($E1118="二本差勝",大将分析!$D$14,IF($E1118="一本差勝",大将分析!$D$15,IF($E1118="引き分け",大将分析!$D$16,IF($E1118="一本差負",大将分析!$D$17,大将分析!$D$18))))</f>
        <v>0.26400000000000001</v>
      </c>
      <c r="W1118" s="1">
        <f t="shared" si="232"/>
        <v>0</v>
      </c>
      <c r="X1118" s="1">
        <f t="shared" si="233"/>
        <v>0</v>
      </c>
    </row>
    <row r="1119" spans="1:24" x14ac:dyDescent="0.15">
      <c r="A1119" s="1" t="s">
        <v>40</v>
      </c>
      <c r="B1119" s="1" t="s">
        <v>41</v>
      </c>
      <c r="C1119" s="1" t="s">
        <v>40</v>
      </c>
      <c r="D1119" s="1" t="s">
        <v>22</v>
      </c>
      <c r="E1119" s="1" t="s">
        <v>42</v>
      </c>
      <c r="F1119" s="19">
        <f t="shared" si="221"/>
        <v>1</v>
      </c>
      <c r="G1119" s="19">
        <f t="shared" si="222"/>
        <v>1</v>
      </c>
      <c r="H1119" s="20">
        <f t="shared" si="223"/>
        <v>3.801140428800002E-4</v>
      </c>
      <c r="J1119" s="7">
        <f>IF($A1119="二本差勝",先鋒分析!$D$14,IF($A1119="一本差勝",先鋒分析!$D$15,IF($A1119="引き分け",先鋒分析!$D$16,IF($A1119="一本差負",先鋒分析!$D$17,先鋒分析!$D$18))))</f>
        <v>0.20800000000000002</v>
      </c>
      <c r="K1119" s="19">
        <f t="shared" si="224"/>
        <v>1</v>
      </c>
      <c r="L1119" s="19">
        <f t="shared" si="225"/>
        <v>1</v>
      </c>
      <c r="M1119" s="7">
        <f>IF($B1119="二本差勝",次鋒分析!$D$14,IF($B1119="一本差勝",次鋒分析!$D$15,IF($B1119="引き分け",次鋒分析!$D$16,IF($B1119="一本差負",次鋒分析!$D$17,次鋒分析!$D$18))))</f>
        <v>0.20800000000000002</v>
      </c>
      <c r="N1119" s="1">
        <f t="shared" si="226"/>
        <v>-1</v>
      </c>
      <c r="O1119" s="1">
        <f t="shared" si="227"/>
        <v>-1</v>
      </c>
      <c r="P1119" s="7">
        <f>IF($C1119="二本差勝",中堅分析!$D$14,IF($C1119="一本差勝",中堅分析!$D$15,IF($C1119="引き分け",中堅分析!$D$16,IF($C1119="一本差負",中堅分析!$D$17,中堅分析!$D$18))))</f>
        <v>0.20800000000000002</v>
      </c>
      <c r="Q1119" s="1">
        <f t="shared" si="228"/>
        <v>1</v>
      </c>
      <c r="R1119" s="1">
        <f t="shared" si="229"/>
        <v>1</v>
      </c>
      <c r="S1119" s="7">
        <f>IF($D1119="二本差勝",副将分析!$D$14,IF($D1119="一本差勝",副将分析!$D$15,IF($D1119="引き分け",副将分析!$D$16,IF($D1119="一本差負",副将分析!$D$17,副将分析!$D$18))))</f>
        <v>0.26400000000000001</v>
      </c>
      <c r="T1119" s="1">
        <f t="shared" si="230"/>
        <v>0</v>
      </c>
      <c r="U1119" s="1">
        <f t="shared" si="231"/>
        <v>0</v>
      </c>
      <c r="V1119" s="7">
        <f>IF($E1119="二本差勝",大将分析!$D$14,IF($E1119="一本差勝",大将分析!$D$15,IF($E1119="引き分け",大将分析!$D$16,IF($E1119="一本差負",大将分析!$D$17,大将分析!$D$18))))</f>
        <v>0.16000000000000003</v>
      </c>
      <c r="W1119" s="1">
        <f t="shared" si="232"/>
        <v>-1</v>
      </c>
      <c r="X1119" s="1">
        <f t="shared" si="233"/>
        <v>-2</v>
      </c>
    </row>
    <row r="1120" spans="1:24" x14ac:dyDescent="0.15">
      <c r="A1120" s="1" t="s">
        <v>40</v>
      </c>
      <c r="B1120" s="1" t="s">
        <v>41</v>
      </c>
      <c r="C1120" s="1" t="s">
        <v>40</v>
      </c>
      <c r="D1120" s="1" t="s">
        <v>42</v>
      </c>
      <c r="E1120" s="1" t="s">
        <v>22</v>
      </c>
      <c r="F1120" s="19">
        <f t="shared" si="221"/>
        <v>1</v>
      </c>
      <c r="G1120" s="19">
        <f t="shared" si="222"/>
        <v>1</v>
      </c>
      <c r="H1120" s="20">
        <f t="shared" si="223"/>
        <v>3.801140428800002E-4</v>
      </c>
      <c r="J1120" s="7">
        <f>IF($A1120="二本差勝",先鋒分析!$D$14,IF($A1120="一本差勝",先鋒分析!$D$15,IF($A1120="引き分け",先鋒分析!$D$16,IF($A1120="一本差負",先鋒分析!$D$17,先鋒分析!$D$18))))</f>
        <v>0.20800000000000002</v>
      </c>
      <c r="K1120" s="19">
        <f t="shared" si="224"/>
        <v>1</v>
      </c>
      <c r="L1120" s="19">
        <f t="shared" si="225"/>
        <v>1</v>
      </c>
      <c r="M1120" s="7">
        <f>IF($B1120="二本差勝",次鋒分析!$D$14,IF($B1120="一本差勝",次鋒分析!$D$15,IF($B1120="引き分け",次鋒分析!$D$16,IF($B1120="一本差負",次鋒分析!$D$17,次鋒分析!$D$18))))</f>
        <v>0.20800000000000002</v>
      </c>
      <c r="N1120" s="1">
        <f t="shared" si="226"/>
        <v>-1</v>
      </c>
      <c r="O1120" s="1">
        <f t="shared" si="227"/>
        <v>-1</v>
      </c>
      <c r="P1120" s="7">
        <f>IF($C1120="二本差勝",中堅分析!$D$14,IF($C1120="一本差勝",中堅分析!$D$15,IF($C1120="引き分け",中堅分析!$D$16,IF($C1120="一本差負",中堅分析!$D$17,中堅分析!$D$18))))</f>
        <v>0.20800000000000002</v>
      </c>
      <c r="Q1120" s="1">
        <f t="shared" si="228"/>
        <v>1</v>
      </c>
      <c r="R1120" s="1">
        <f t="shared" si="229"/>
        <v>1</v>
      </c>
      <c r="S1120" s="7">
        <f>IF($D1120="二本差勝",副将分析!$D$14,IF($D1120="一本差勝",副将分析!$D$15,IF($D1120="引き分け",副将分析!$D$16,IF($D1120="一本差負",副将分析!$D$17,副将分析!$D$18))))</f>
        <v>0.16000000000000003</v>
      </c>
      <c r="T1120" s="1">
        <f t="shared" si="230"/>
        <v>-1</v>
      </c>
      <c r="U1120" s="1">
        <f t="shared" si="231"/>
        <v>-2</v>
      </c>
      <c r="V1120" s="7">
        <f>IF($E1120="二本差勝",大将分析!$D$14,IF($E1120="一本差勝",大将分析!$D$15,IF($E1120="引き分け",大将分析!$D$16,IF($E1120="一本差負",大将分析!$D$17,大将分析!$D$18))))</f>
        <v>0.26400000000000001</v>
      </c>
      <c r="W1120" s="1">
        <f t="shared" si="232"/>
        <v>0</v>
      </c>
      <c r="X1120" s="1">
        <f t="shared" si="233"/>
        <v>0</v>
      </c>
    </row>
    <row r="1121" spans="1:24" x14ac:dyDescent="0.15">
      <c r="A1121" s="1" t="s">
        <v>40</v>
      </c>
      <c r="B1121" s="1" t="s">
        <v>42</v>
      </c>
      <c r="C1121" s="1" t="s">
        <v>39</v>
      </c>
      <c r="D1121" s="1" t="s">
        <v>22</v>
      </c>
      <c r="E1121" s="1" t="s">
        <v>42</v>
      </c>
      <c r="F1121" s="19">
        <f t="shared" si="221"/>
        <v>1</v>
      </c>
      <c r="G1121" s="19">
        <f t="shared" si="222"/>
        <v>1</v>
      </c>
      <c r="H1121" s="20">
        <f t="shared" si="223"/>
        <v>2.2491955200000017E-4</v>
      </c>
      <c r="J1121" s="7">
        <f>IF($A1121="二本差勝",先鋒分析!$D$14,IF($A1121="一本差勝",先鋒分析!$D$15,IF($A1121="引き分け",先鋒分析!$D$16,IF($A1121="一本差負",先鋒分析!$D$17,先鋒分析!$D$18))))</f>
        <v>0.20800000000000002</v>
      </c>
      <c r="K1121" s="19">
        <f t="shared" si="224"/>
        <v>1</v>
      </c>
      <c r="L1121" s="19">
        <f t="shared" si="225"/>
        <v>1</v>
      </c>
      <c r="M1121" s="7">
        <f>IF($B1121="二本差勝",次鋒分析!$D$14,IF($B1121="一本差勝",次鋒分析!$D$15,IF($B1121="引き分け",次鋒分析!$D$16,IF($B1121="一本差負",次鋒分析!$D$17,次鋒分析!$D$18))))</f>
        <v>0.16000000000000003</v>
      </c>
      <c r="N1121" s="1">
        <f t="shared" si="226"/>
        <v>-1</v>
      </c>
      <c r="O1121" s="1">
        <f t="shared" si="227"/>
        <v>-2</v>
      </c>
      <c r="P1121" s="7">
        <f>IF($C1121="二本差勝",中堅分析!$D$14,IF($C1121="一本差勝",中堅分析!$D$15,IF($C1121="引き分け",中堅分析!$D$16,IF($C1121="一本差負",中堅分析!$D$17,中堅分析!$D$18))))</f>
        <v>0.16000000000000003</v>
      </c>
      <c r="Q1121" s="1">
        <f t="shared" si="228"/>
        <v>1</v>
      </c>
      <c r="R1121" s="1">
        <f t="shared" si="229"/>
        <v>2</v>
      </c>
      <c r="S1121" s="7">
        <f>IF($D1121="二本差勝",副将分析!$D$14,IF($D1121="一本差勝",副将分析!$D$15,IF($D1121="引き分け",副将分析!$D$16,IF($D1121="一本差負",副将分析!$D$17,副将分析!$D$18))))</f>
        <v>0.26400000000000001</v>
      </c>
      <c r="T1121" s="1">
        <f t="shared" si="230"/>
        <v>0</v>
      </c>
      <c r="U1121" s="1">
        <f t="shared" si="231"/>
        <v>0</v>
      </c>
      <c r="V1121" s="7">
        <f>IF($E1121="二本差勝",大将分析!$D$14,IF($E1121="一本差勝",大将分析!$D$15,IF($E1121="引き分け",大将分析!$D$16,IF($E1121="一本差負",大将分析!$D$17,大将分析!$D$18))))</f>
        <v>0.16000000000000003</v>
      </c>
      <c r="W1121" s="1">
        <f t="shared" si="232"/>
        <v>-1</v>
      </c>
      <c r="X1121" s="1">
        <f t="shared" si="233"/>
        <v>-2</v>
      </c>
    </row>
    <row r="1122" spans="1:24" x14ac:dyDescent="0.15">
      <c r="A1122" s="1" t="s">
        <v>40</v>
      </c>
      <c r="B1122" s="1" t="s">
        <v>42</v>
      </c>
      <c r="C1122" s="1" t="s">
        <v>39</v>
      </c>
      <c r="D1122" s="1" t="s">
        <v>42</v>
      </c>
      <c r="E1122" s="1" t="s">
        <v>22</v>
      </c>
      <c r="F1122" s="19">
        <f t="shared" si="221"/>
        <v>1</v>
      </c>
      <c r="G1122" s="19">
        <f t="shared" si="222"/>
        <v>1</v>
      </c>
      <c r="H1122" s="20">
        <f t="shared" si="223"/>
        <v>2.2491955200000017E-4</v>
      </c>
      <c r="J1122" s="7">
        <f>IF($A1122="二本差勝",先鋒分析!$D$14,IF($A1122="一本差勝",先鋒分析!$D$15,IF($A1122="引き分け",先鋒分析!$D$16,IF($A1122="一本差負",先鋒分析!$D$17,先鋒分析!$D$18))))</f>
        <v>0.20800000000000002</v>
      </c>
      <c r="K1122" s="19">
        <f t="shared" si="224"/>
        <v>1</v>
      </c>
      <c r="L1122" s="19">
        <f t="shared" si="225"/>
        <v>1</v>
      </c>
      <c r="M1122" s="7">
        <f>IF($B1122="二本差勝",次鋒分析!$D$14,IF($B1122="一本差勝",次鋒分析!$D$15,IF($B1122="引き分け",次鋒分析!$D$16,IF($B1122="一本差負",次鋒分析!$D$17,次鋒分析!$D$18))))</f>
        <v>0.16000000000000003</v>
      </c>
      <c r="N1122" s="1">
        <f t="shared" si="226"/>
        <v>-1</v>
      </c>
      <c r="O1122" s="1">
        <f t="shared" si="227"/>
        <v>-2</v>
      </c>
      <c r="P1122" s="7">
        <f>IF($C1122="二本差勝",中堅分析!$D$14,IF($C1122="一本差勝",中堅分析!$D$15,IF($C1122="引き分け",中堅分析!$D$16,IF($C1122="一本差負",中堅分析!$D$17,中堅分析!$D$18))))</f>
        <v>0.16000000000000003</v>
      </c>
      <c r="Q1122" s="1">
        <f t="shared" si="228"/>
        <v>1</v>
      </c>
      <c r="R1122" s="1">
        <f t="shared" si="229"/>
        <v>2</v>
      </c>
      <c r="S1122" s="7">
        <f>IF($D1122="二本差勝",副将分析!$D$14,IF($D1122="一本差勝",副将分析!$D$15,IF($D1122="引き分け",副将分析!$D$16,IF($D1122="一本差負",副将分析!$D$17,副将分析!$D$18))))</f>
        <v>0.16000000000000003</v>
      </c>
      <c r="T1122" s="1">
        <f t="shared" si="230"/>
        <v>-1</v>
      </c>
      <c r="U1122" s="1">
        <f t="shared" si="231"/>
        <v>-2</v>
      </c>
      <c r="V1122" s="7">
        <f>IF($E1122="二本差勝",大将分析!$D$14,IF($E1122="一本差勝",大将分析!$D$15,IF($E1122="引き分け",大将分析!$D$16,IF($E1122="一本差負",大将分析!$D$17,大将分析!$D$18))))</f>
        <v>0.26400000000000001</v>
      </c>
      <c r="W1122" s="1">
        <f t="shared" si="232"/>
        <v>0</v>
      </c>
      <c r="X1122" s="1">
        <f t="shared" si="233"/>
        <v>0</v>
      </c>
    </row>
    <row r="1123" spans="1:24" x14ac:dyDescent="0.15">
      <c r="A1123" s="1" t="s">
        <v>22</v>
      </c>
      <c r="B1123" s="1" t="s">
        <v>40</v>
      </c>
      <c r="C1123" s="1" t="s">
        <v>22</v>
      </c>
      <c r="D1123" s="1" t="s">
        <v>22</v>
      </c>
      <c r="E1123" s="1" t="s">
        <v>42</v>
      </c>
      <c r="F1123" s="19">
        <f t="shared" si="221"/>
        <v>1</v>
      </c>
      <c r="G1123" s="19">
        <f t="shared" si="222"/>
        <v>1</v>
      </c>
      <c r="H1123" s="20">
        <f t="shared" si="223"/>
        <v>6.1234348032000036E-4</v>
      </c>
      <c r="J1123" s="7">
        <f>IF($A1123="二本差勝",先鋒分析!$D$14,IF($A1123="一本差勝",先鋒分析!$D$15,IF($A1123="引き分け",先鋒分析!$D$16,IF($A1123="一本差負",先鋒分析!$D$17,先鋒分析!$D$18))))</f>
        <v>0.26400000000000001</v>
      </c>
      <c r="K1123" s="19">
        <f t="shared" si="224"/>
        <v>0</v>
      </c>
      <c r="L1123" s="19">
        <f t="shared" si="225"/>
        <v>0</v>
      </c>
      <c r="M1123" s="7">
        <f>IF($B1123="二本差勝",次鋒分析!$D$14,IF($B1123="一本差勝",次鋒分析!$D$15,IF($B1123="引き分け",次鋒分析!$D$16,IF($B1123="一本差負",次鋒分析!$D$17,次鋒分析!$D$18))))</f>
        <v>0.20800000000000002</v>
      </c>
      <c r="N1123" s="1">
        <f t="shared" si="226"/>
        <v>1</v>
      </c>
      <c r="O1123" s="1">
        <f t="shared" si="227"/>
        <v>1</v>
      </c>
      <c r="P1123" s="7">
        <f>IF($C1123="二本差勝",中堅分析!$D$14,IF($C1123="一本差勝",中堅分析!$D$15,IF($C1123="引き分け",中堅分析!$D$16,IF($C1123="一本差負",中堅分析!$D$17,中堅分析!$D$18))))</f>
        <v>0.26400000000000001</v>
      </c>
      <c r="Q1123" s="1">
        <f t="shared" si="228"/>
        <v>0</v>
      </c>
      <c r="R1123" s="1">
        <f t="shared" si="229"/>
        <v>0</v>
      </c>
      <c r="S1123" s="7">
        <f>IF($D1123="二本差勝",副将分析!$D$14,IF($D1123="一本差勝",副将分析!$D$15,IF($D1123="引き分け",副将分析!$D$16,IF($D1123="一本差負",副将分析!$D$17,副将分析!$D$18))))</f>
        <v>0.26400000000000001</v>
      </c>
      <c r="T1123" s="1">
        <f t="shared" si="230"/>
        <v>0</v>
      </c>
      <c r="U1123" s="1">
        <f t="shared" si="231"/>
        <v>0</v>
      </c>
      <c r="V1123" s="7">
        <f>IF($E1123="二本差勝",大将分析!$D$14,IF($E1123="一本差勝",大将分析!$D$15,IF($E1123="引き分け",大将分析!$D$16,IF($E1123="一本差負",大将分析!$D$17,大将分析!$D$18))))</f>
        <v>0.16000000000000003</v>
      </c>
      <c r="W1123" s="1">
        <f t="shared" si="232"/>
        <v>-1</v>
      </c>
      <c r="X1123" s="1">
        <f t="shared" si="233"/>
        <v>-2</v>
      </c>
    </row>
    <row r="1124" spans="1:24" x14ac:dyDescent="0.15">
      <c r="A1124" s="1" t="s">
        <v>22</v>
      </c>
      <c r="B1124" s="1" t="s">
        <v>40</v>
      </c>
      <c r="C1124" s="1" t="s">
        <v>22</v>
      </c>
      <c r="D1124" s="1" t="s">
        <v>42</v>
      </c>
      <c r="E1124" s="1" t="s">
        <v>22</v>
      </c>
      <c r="F1124" s="19">
        <f t="shared" si="221"/>
        <v>1</v>
      </c>
      <c r="G1124" s="19">
        <f t="shared" si="222"/>
        <v>1</v>
      </c>
      <c r="H1124" s="20">
        <f t="shared" si="223"/>
        <v>6.1234348032000036E-4</v>
      </c>
      <c r="J1124" s="7">
        <f>IF($A1124="二本差勝",先鋒分析!$D$14,IF($A1124="一本差勝",先鋒分析!$D$15,IF($A1124="引き分け",先鋒分析!$D$16,IF($A1124="一本差負",先鋒分析!$D$17,先鋒分析!$D$18))))</f>
        <v>0.26400000000000001</v>
      </c>
      <c r="K1124" s="19">
        <f t="shared" si="224"/>
        <v>0</v>
      </c>
      <c r="L1124" s="19">
        <f t="shared" si="225"/>
        <v>0</v>
      </c>
      <c r="M1124" s="7">
        <f>IF($B1124="二本差勝",次鋒分析!$D$14,IF($B1124="一本差勝",次鋒分析!$D$15,IF($B1124="引き分け",次鋒分析!$D$16,IF($B1124="一本差負",次鋒分析!$D$17,次鋒分析!$D$18))))</f>
        <v>0.20800000000000002</v>
      </c>
      <c r="N1124" s="1">
        <f t="shared" si="226"/>
        <v>1</v>
      </c>
      <c r="O1124" s="1">
        <f t="shared" si="227"/>
        <v>1</v>
      </c>
      <c r="P1124" s="7">
        <f>IF($C1124="二本差勝",中堅分析!$D$14,IF($C1124="一本差勝",中堅分析!$D$15,IF($C1124="引き分け",中堅分析!$D$16,IF($C1124="一本差負",中堅分析!$D$17,中堅分析!$D$18))))</f>
        <v>0.26400000000000001</v>
      </c>
      <c r="Q1124" s="1">
        <f t="shared" si="228"/>
        <v>0</v>
      </c>
      <c r="R1124" s="1">
        <f t="shared" si="229"/>
        <v>0</v>
      </c>
      <c r="S1124" s="7">
        <f>IF($D1124="二本差勝",副将分析!$D$14,IF($D1124="一本差勝",副将分析!$D$15,IF($D1124="引き分け",副将分析!$D$16,IF($D1124="一本差負",副将分析!$D$17,副将分析!$D$18))))</f>
        <v>0.16000000000000003</v>
      </c>
      <c r="T1124" s="1">
        <f t="shared" si="230"/>
        <v>-1</v>
      </c>
      <c r="U1124" s="1">
        <f t="shared" si="231"/>
        <v>-2</v>
      </c>
      <c r="V1124" s="7">
        <f>IF($E1124="二本差勝",大将分析!$D$14,IF($E1124="一本差勝",大将分析!$D$15,IF($E1124="引き分け",大将分析!$D$16,IF($E1124="一本差負",大将分析!$D$17,大将分析!$D$18))))</f>
        <v>0.26400000000000001</v>
      </c>
      <c r="W1124" s="1">
        <f t="shared" si="232"/>
        <v>0</v>
      </c>
      <c r="X1124" s="1">
        <f t="shared" si="233"/>
        <v>0</v>
      </c>
    </row>
    <row r="1125" spans="1:24" x14ac:dyDescent="0.15">
      <c r="A1125" s="1" t="s">
        <v>22</v>
      </c>
      <c r="B1125" s="1" t="s">
        <v>22</v>
      </c>
      <c r="C1125" s="1" t="s">
        <v>40</v>
      </c>
      <c r="D1125" s="1" t="s">
        <v>22</v>
      </c>
      <c r="E1125" s="1" t="s">
        <v>42</v>
      </c>
      <c r="F1125" s="19">
        <f t="shared" si="221"/>
        <v>1</v>
      </c>
      <c r="G1125" s="19">
        <f t="shared" si="222"/>
        <v>1</v>
      </c>
      <c r="H1125" s="20">
        <f t="shared" si="223"/>
        <v>6.1234348032000036E-4</v>
      </c>
      <c r="J1125" s="7">
        <f>IF($A1125="二本差勝",先鋒分析!$D$14,IF($A1125="一本差勝",先鋒分析!$D$15,IF($A1125="引き分け",先鋒分析!$D$16,IF($A1125="一本差負",先鋒分析!$D$17,先鋒分析!$D$18))))</f>
        <v>0.26400000000000001</v>
      </c>
      <c r="K1125" s="19">
        <f t="shared" si="224"/>
        <v>0</v>
      </c>
      <c r="L1125" s="19">
        <f t="shared" si="225"/>
        <v>0</v>
      </c>
      <c r="M1125" s="7">
        <f>IF($B1125="二本差勝",次鋒分析!$D$14,IF($B1125="一本差勝",次鋒分析!$D$15,IF($B1125="引き分け",次鋒分析!$D$16,IF($B1125="一本差負",次鋒分析!$D$17,次鋒分析!$D$18))))</f>
        <v>0.26400000000000001</v>
      </c>
      <c r="N1125" s="1">
        <f t="shared" si="226"/>
        <v>0</v>
      </c>
      <c r="O1125" s="1">
        <f t="shared" si="227"/>
        <v>0</v>
      </c>
      <c r="P1125" s="7">
        <f>IF($C1125="二本差勝",中堅分析!$D$14,IF($C1125="一本差勝",中堅分析!$D$15,IF($C1125="引き分け",中堅分析!$D$16,IF($C1125="一本差負",中堅分析!$D$17,中堅分析!$D$18))))</f>
        <v>0.20800000000000002</v>
      </c>
      <c r="Q1125" s="1">
        <f t="shared" si="228"/>
        <v>1</v>
      </c>
      <c r="R1125" s="1">
        <f t="shared" si="229"/>
        <v>1</v>
      </c>
      <c r="S1125" s="7">
        <f>IF($D1125="二本差勝",副将分析!$D$14,IF($D1125="一本差勝",副将分析!$D$15,IF($D1125="引き分け",副将分析!$D$16,IF($D1125="一本差負",副将分析!$D$17,副将分析!$D$18))))</f>
        <v>0.26400000000000001</v>
      </c>
      <c r="T1125" s="1">
        <f t="shared" si="230"/>
        <v>0</v>
      </c>
      <c r="U1125" s="1">
        <f t="shared" si="231"/>
        <v>0</v>
      </c>
      <c r="V1125" s="7">
        <f>IF($E1125="二本差勝",大将分析!$D$14,IF($E1125="一本差勝",大将分析!$D$15,IF($E1125="引き分け",大将分析!$D$16,IF($E1125="一本差負",大将分析!$D$17,大将分析!$D$18))))</f>
        <v>0.16000000000000003</v>
      </c>
      <c r="W1125" s="1">
        <f t="shared" si="232"/>
        <v>-1</v>
      </c>
      <c r="X1125" s="1">
        <f t="shared" si="233"/>
        <v>-2</v>
      </c>
    </row>
    <row r="1126" spans="1:24" x14ac:dyDescent="0.15">
      <c r="A1126" s="1" t="s">
        <v>22</v>
      </c>
      <c r="B1126" s="1" t="s">
        <v>22</v>
      </c>
      <c r="C1126" s="1" t="s">
        <v>40</v>
      </c>
      <c r="D1126" s="1" t="s">
        <v>42</v>
      </c>
      <c r="E1126" s="1" t="s">
        <v>22</v>
      </c>
      <c r="F1126" s="19">
        <f t="shared" si="221"/>
        <v>1</v>
      </c>
      <c r="G1126" s="19">
        <f t="shared" si="222"/>
        <v>1</v>
      </c>
      <c r="H1126" s="20">
        <f t="shared" si="223"/>
        <v>6.1234348032000036E-4</v>
      </c>
      <c r="J1126" s="7">
        <f>IF($A1126="二本差勝",先鋒分析!$D$14,IF($A1126="一本差勝",先鋒分析!$D$15,IF($A1126="引き分け",先鋒分析!$D$16,IF($A1126="一本差負",先鋒分析!$D$17,先鋒分析!$D$18))))</f>
        <v>0.26400000000000001</v>
      </c>
      <c r="K1126" s="19">
        <f t="shared" si="224"/>
        <v>0</v>
      </c>
      <c r="L1126" s="19">
        <f t="shared" si="225"/>
        <v>0</v>
      </c>
      <c r="M1126" s="7">
        <f>IF($B1126="二本差勝",次鋒分析!$D$14,IF($B1126="一本差勝",次鋒分析!$D$15,IF($B1126="引き分け",次鋒分析!$D$16,IF($B1126="一本差負",次鋒分析!$D$17,次鋒分析!$D$18))))</f>
        <v>0.26400000000000001</v>
      </c>
      <c r="N1126" s="1">
        <f t="shared" si="226"/>
        <v>0</v>
      </c>
      <c r="O1126" s="1">
        <f t="shared" si="227"/>
        <v>0</v>
      </c>
      <c r="P1126" s="7">
        <f>IF($C1126="二本差勝",中堅分析!$D$14,IF($C1126="一本差勝",中堅分析!$D$15,IF($C1126="引き分け",中堅分析!$D$16,IF($C1126="一本差負",中堅分析!$D$17,中堅分析!$D$18))))</f>
        <v>0.20800000000000002</v>
      </c>
      <c r="Q1126" s="1">
        <f t="shared" si="228"/>
        <v>1</v>
      </c>
      <c r="R1126" s="1">
        <f t="shared" si="229"/>
        <v>1</v>
      </c>
      <c r="S1126" s="7">
        <f>IF($D1126="二本差勝",副将分析!$D$14,IF($D1126="一本差勝",副将分析!$D$15,IF($D1126="引き分け",副将分析!$D$16,IF($D1126="一本差負",副将分析!$D$17,副将分析!$D$18))))</f>
        <v>0.16000000000000003</v>
      </c>
      <c r="T1126" s="1">
        <f t="shared" si="230"/>
        <v>-1</v>
      </c>
      <c r="U1126" s="1">
        <f t="shared" si="231"/>
        <v>-2</v>
      </c>
      <c r="V1126" s="7">
        <f>IF($E1126="二本差勝",大将分析!$D$14,IF($E1126="一本差勝",大将分析!$D$15,IF($E1126="引き分け",大将分析!$D$16,IF($E1126="一本差負",大将分析!$D$17,大将分析!$D$18))))</f>
        <v>0.26400000000000001</v>
      </c>
      <c r="W1126" s="1">
        <f t="shared" si="232"/>
        <v>0</v>
      </c>
      <c r="X1126" s="1">
        <f t="shared" si="233"/>
        <v>0</v>
      </c>
    </row>
    <row r="1127" spans="1:24" x14ac:dyDescent="0.15">
      <c r="A1127" s="1" t="s">
        <v>41</v>
      </c>
      <c r="B1127" s="1" t="s">
        <v>40</v>
      </c>
      <c r="C1127" s="1" t="s">
        <v>40</v>
      </c>
      <c r="D1127" s="1" t="s">
        <v>22</v>
      </c>
      <c r="E1127" s="1" t="s">
        <v>42</v>
      </c>
      <c r="F1127" s="19">
        <f t="shared" si="221"/>
        <v>1</v>
      </c>
      <c r="G1127" s="19">
        <f t="shared" si="222"/>
        <v>1</v>
      </c>
      <c r="H1127" s="20">
        <f t="shared" si="223"/>
        <v>3.801140428800002E-4</v>
      </c>
      <c r="J1127" s="7">
        <f>IF($A1127="二本差勝",先鋒分析!$D$14,IF($A1127="一本差勝",先鋒分析!$D$15,IF($A1127="引き分け",先鋒分析!$D$16,IF($A1127="一本差負",先鋒分析!$D$17,先鋒分析!$D$18))))</f>
        <v>0.20800000000000002</v>
      </c>
      <c r="K1127" s="19">
        <f t="shared" si="224"/>
        <v>-1</v>
      </c>
      <c r="L1127" s="19">
        <f t="shared" si="225"/>
        <v>-1</v>
      </c>
      <c r="M1127" s="7">
        <f>IF($B1127="二本差勝",次鋒分析!$D$14,IF($B1127="一本差勝",次鋒分析!$D$15,IF($B1127="引き分け",次鋒分析!$D$16,IF($B1127="一本差負",次鋒分析!$D$17,次鋒分析!$D$18))))</f>
        <v>0.20800000000000002</v>
      </c>
      <c r="N1127" s="1">
        <f t="shared" si="226"/>
        <v>1</v>
      </c>
      <c r="O1127" s="1">
        <f t="shared" si="227"/>
        <v>1</v>
      </c>
      <c r="P1127" s="7">
        <f>IF($C1127="二本差勝",中堅分析!$D$14,IF($C1127="一本差勝",中堅分析!$D$15,IF($C1127="引き分け",中堅分析!$D$16,IF($C1127="一本差負",中堅分析!$D$17,中堅分析!$D$18))))</f>
        <v>0.20800000000000002</v>
      </c>
      <c r="Q1127" s="1">
        <f t="shared" si="228"/>
        <v>1</v>
      </c>
      <c r="R1127" s="1">
        <f t="shared" si="229"/>
        <v>1</v>
      </c>
      <c r="S1127" s="7">
        <f>IF($D1127="二本差勝",副将分析!$D$14,IF($D1127="一本差勝",副将分析!$D$15,IF($D1127="引き分け",副将分析!$D$16,IF($D1127="一本差負",副将分析!$D$17,副将分析!$D$18))))</f>
        <v>0.26400000000000001</v>
      </c>
      <c r="T1127" s="1">
        <f t="shared" si="230"/>
        <v>0</v>
      </c>
      <c r="U1127" s="1">
        <f t="shared" si="231"/>
        <v>0</v>
      </c>
      <c r="V1127" s="7">
        <f>IF($E1127="二本差勝",大将分析!$D$14,IF($E1127="一本差勝",大将分析!$D$15,IF($E1127="引き分け",大将分析!$D$16,IF($E1127="一本差負",大将分析!$D$17,大将分析!$D$18))))</f>
        <v>0.16000000000000003</v>
      </c>
      <c r="W1127" s="1">
        <f t="shared" si="232"/>
        <v>-1</v>
      </c>
      <c r="X1127" s="1">
        <f t="shared" si="233"/>
        <v>-2</v>
      </c>
    </row>
    <row r="1128" spans="1:24" x14ac:dyDescent="0.15">
      <c r="A1128" s="1" t="s">
        <v>41</v>
      </c>
      <c r="B1128" s="1" t="s">
        <v>40</v>
      </c>
      <c r="C1128" s="1" t="s">
        <v>40</v>
      </c>
      <c r="D1128" s="1" t="s">
        <v>42</v>
      </c>
      <c r="E1128" s="1" t="s">
        <v>22</v>
      </c>
      <c r="F1128" s="19">
        <f t="shared" si="221"/>
        <v>1</v>
      </c>
      <c r="G1128" s="19">
        <f t="shared" si="222"/>
        <v>1</v>
      </c>
      <c r="H1128" s="20">
        <f t="shared" si="223"/>
        <v>3.801140428800002E-4</v>
      </c>
      <c r="J1128" s="7">
        <f>IF($A1128="二本差勝",先鋒分析!$D$14,IF($A1128="一本差勝",先鋒分析!$D$15,IF($A1128="引き分け",先鋒分析!$D$16,IF($A1128="一本差負",先鋒分析!$D$17,先鋒分析!$D$18))))</f>
        <v>0.20800000000000002</v>
      </c>
      <c r="K1128" s="19">
        <f t="shared" si="224"/>
        <v>-1</v>
      </c>
      <c r="L1128" s="19">
        <f t="shared" si="225"/>
        <v>-1</v>
      </c>
      <c r="M1128" s="7">
        <f>IF($B1128="二本差勝",次鋒分析!$D$14,IF($B1128="一本差勝",次鋒分析!$D$15,IF($B1128="引き分け",次鋒分析!$D$16,IF($B1128="一本差負",次鋒分析!$D$17,次鋒分析!$D$18))))</f>
        <v>0.20800000000000002</v>
      </c>
      <c r="N1128" s="1">
        <f t="shared" si="226"/>
        <v>1</v>
      </c>
      <c r="O1128" s="1">
        <f t="shared" si="227"/>
        <v>1</v>
      </c>
      <c r="P1128" s="7">
        <f>IF($C1128="二本差勝",中堅分析!$D$14,IF($C1128="一本差勝",中堅分析!$D$15,IF($C1128="引き分け",中堅分析!$D$16,IF($C1128="一本差負",中堅分析!$D$17,中堅分析!$D$18))))</f>
        <v>0.20800000000000002</v>
      </c>
      <c r="Q1128" s="1">
        <f t="shared" si="228"/>
        <v>1</v>
      </c>
      <c r="R1128" s="1">
        <f t="shared" si="229"/>
        <v>1</v>
      </c>
      <c r="S1128" s="7">
        <f>IF($D1128="二本差勝",副将分析!$D$14,IF($D1128="一本差勝",副将分析!$D$15,IF($D1128="引き分け",副将分析!$D$16,IF($D1128="一本差負",副将分析!$D$17,副将分析!$D$18))))</f>
        <v>0.16000000000000003</v>
      </c>
      <c r="T1128" s="1">
        <f t="shared" si="230"/>
        <v>-1</v>
      </c>
      <c r="U1128" s="1">
        <f t="shared" si="231"/>
        <v>-2</v>
      </c>
      <c r="V1128" s="7">
        <f>IF($E1128="二本差勝",大将分析!$D$14,IF($E1128="一本差勝",大将分析!$D$15,IF($E1128="引き分け",大将分析!$D$16,IF($E1128="一本差負",大将分析!$D$17,大将分析!$D$18))))</f>
        <v>0.26400000000000001</v>
      </c>
      <c r="W1128" s="1">
        <f t="shared" si="232"/>
        <v>0</v>
      </c>
      <c r="X1128" s="1">
        <f t="shared" si="233"/>
        <v>0</v>
      </c>
    </row>
    <row r="1129" spans="1:24" x14ac:dyDescent="0.15">
      <c r="A1129" s="1" t="s">
        <v>42</v>
      </c>
      <c r="B1129" s="1" t="s">
        <v>39</v>
      </c>
      <c r="C1129" s="1" t="s">
        <v>40</v>
      </c>
      <c r="D1129" s="1" t="s">
        <v>22</v>
      </c>
      <c r="E1129" s="1" t="s">
        <v>42</v>
      </c>
      <c r="F1129" s="19">
        <f t="shared" si="221"/>
        <v>1</v>
      </c>
      <c r="G1129" s="19">
        <f t="shared" si="222"/>
        <v>1</v>
      </c>
      <c r="H1129" s="20">
        <f t="shared" si="223"/>
        <v>2.2491955200000017E-4</v>
      </c>
      <c r="J1129" s="7">
        <f>IF($A1129="二本差勝",先鋒分析!$D$14,IF($A1129="一本差勝",先鋒分析!$D$15,IF($A1129="引き分け",先鋒分析!$D$16,IF($A1129="一本差負",先鋒分析!$D$17,先鋒分析!$D$18))))</f>
        <v>0.16000000000000003</v>
      </c>
      <c r="K1129" s="19">
        <f t="shared" si="224"/>
        <v>-1</v>
      </c>
      <c r="L1129" s="19">
        <f t="shared" si="225"/>
        <v>-2</v>
      </c>
      <c r="M1129" s="7">
        <f>IF($B1129="二本差勝",次鋒分析!$D$14,IF($B1129="一本差勝",次鋒分析!$D$15,IF($B1129="引き分け",次鋒分析!$D$16,IF($B1129="一本差負",次鋒分析!$D$17,次鋒分析!$D$18))))</f>
        <v>0.16000000000000003</v>
      </c>
      <c r="N1129" s="1">
        <f t="shared" si="226"/>
        <v>1</v>
      </c>
      <c r="O1129" s="1">
        <f t="shared" si="227"/>
        <v>2</v>
      </c>
      <c r="P1129" s="7">
        <f>IF($C1129="二本差勝",中堅分析!$D$14,IF($C1129="一本差勝",中堅分析!$D$15,IF($C1129="引き分け",中堅分析!$D$16,IF($C1129="一本差負",中堅分析!$D$17,中堅分析!$D$18))))</f>
        <v>0.20800000000000002</v>
      </c>
      <c r="Q1129" s="1">
        <f t="shared" si="228"/>
        <v>1</v>
      </c>
      <c r="R1129" s="1">
        <f t="shared" si="229"/>
        <v>1</v>
      </c>
      <c r="S1129" s="7">
        <f>IF($D1129="二本差勝",副将分析!$D$14,IF($D1129="一本差勝",副将分析!$D$15,IF($D1129="引き分け",副将分析!$D$16,IF($D1129="一本差負",副将分析!$D$17,副将分析!$D$18))))</f>
        <v>0.26400000000000001</v>
      </c>
      <c r="T1129" s="1">
        <f t="shared" si="230"/>
        <v>0</v>
      </c>
      <c r="U1129" s="1">
        <f t="shared" si="231"/>
        <v>0</v>
      </c>
      <c r="V1129" s="7">
        <f>IF($E1129="二本差勝",大将分析!$D$14,IF($E1129="一本差勝",大将分析!$D$15,IF($E1129="引き分け",大将分析!$D$16,IF($E1129="一本差負",大将分析!$D$17,大将分析!$D$18))))</f>
        <v>0.16000000000000003</v>
      </c>
      <c r="W1129" s="1">
        <f t="shared" si="232"/>
        <v>-1</v>
      </c>
      <c r="X1129" s="1">
        <f t="shared" si="233"/>
        <v>-2</v>
      </c>
    </row>
    <row r="1130" spans="1:24" x14ac:dyDescent="0.15">
      <c r="A1130" s="1" t="s">
        <v>42</v>
      </c>
      <c r="B1130" s="1" t="s">
        <v>39</v>
      </c>
      <c r="C1130" s="1" t="s">
        <v>40</v>
      </c>
      <c r="D1130" s="1" t="s">
        <v>42</v>
      </c>
      <c r="E1130" s="1" t="s">
        <v>22</v>
      </c>
      <c r="F1130" s="19">
        <f t="shared" si="221"/>
        <v>1</v>
      </c>
      <c r="G1130" s="19">
        <f t="shared" si="222"/>
        <v>1</v>
      </c>
      <c r="H1130" s="20">
        <f t="shared" si="223"/>
        <v>2.2491955200000017E-4</v>
      </c>
      <c r="J1130" s="7">
        <f>IF($A1130="二本差勝",先鋒分析!$D$14,IF($A1130="一本差勝",先鋒分析!$D$15,IF($A1130="引き分け",先鋒分析!$D$16,IF($A1130="一本差負",先鋒分析!$D$17,先鋒分析!$D$18))))</f>
        <v>0.16000000000000003</v>
      </c>
      <c r="K1130" s="19">
        <f t="shared" si="224"/>
        <v>-1</v>
      </c>
      <c r="L1130" s="19">
        <f t="shared" si="225"/>
        <v>-2</v>
      </c>
      <c r="M1130" s="7">
        <f>IF($B1130="二本差勝",次鋒分析!$D$14,IF($B1130="一本差勝",次鋒分析!$D$15,IF($B1130="引き分け",次鋒分析!$D$16,IF($B1130="一本差負",次鋒分析!$D$17,次鋒分析!$D$18))))</f>
        <v>0.16000000000000003</v>
      </c>
      <c r="N1130" s="1">
        <f t="shared" si="226"/>
        <v>1</v>
      </c>
      <c r="O1130" s="1">
        <f t="shared" si="227"/>
        <v>2</v>
      </c>
      <c r="P1130" s="7">
        <f>IF($C1130="二本差勝",中堅分析!$D$14,IF($C1130="一本差勝",中堅分析!$D$15,IF($C1130="引き分け",中堅分析!$D$16,IF($C1130="一本差負",中堅分析!$D$17,中堅分析!$D$18))))</f>
        <v>0.20800000000000002</v>
      </c>
      <c r="Q1130" s="1">
        <f t="shared" si="228"/>
        <v>1</v>
      </c>
      <c r="R1130" s="1">
        <f t="shared" si="229"/>
        <v>1</v>
      </c>
      <c r="S1130" s="7">
        <f>IF($D1130="二本差勝",副将分析!$D$14,IF($D1130="一本差勝",副将分析!$D$15,IF($D1130="引き分け",副将分析!$D$16,IF($D1130="一本差負",副将分析!$D$17,副将分析!$D$18))))</f>
        <v>0.16000000000000003</v>
      </c>
      <c r="T1130" s="1">
        <f t="shared" si="230"/>
        <v>-1</v>
      </c>
      <c r="U1130" s="1">
        <f t="shared" si="231"/>
        <v>-2</v>
      </c>
      <c r="V1130" s="7">
        <f>IF($E1130="二本差勝",大将分析!$D$14,IF($E1130="一本差勝",大将分析!$D$15,IF($E1130="引き分け",大将分析!$D$16,IF($E1130="一本差負",大将分析!$D$17,大将分析!$D$18))))</f>
        <v>0.26400000000000001</v>
      </c>
      <c r="W1130" s="1">
        <f t="shared" si="232"/>
        <v>0</v>
      </c>
      <c r="X1130" s="1">
        <f t="shared" si="233"/>
        <v>0</v>
      </c>
    </row>
    <row r="1131" spans="1:24" x14ac:dyDescent="0.15">
      <c r="A1131" s="1" t="s">
        <v>42</v>
      </c>
      <c r="B1131" s="1" t="s">
        <v>40</v>
      </c>
      <c r="C1131" s="1" t="s">
        <v>39</v>
      </c>
      <c r="D1131" s="1" t="s">
        <v>22</v>
      </c>
      <c r="E1131" s="1" t="s">
        <v>42</v>
      </c>
      <c r="F1131" s="19">
        <f t="shared" si="221"/>
        <v>1</v>
      </c>
      <c r="G1131" s="19">
        <f t="shared" si="222"/>
        <v>1</v>
      </c>
      <c r="H1131" s="20">
        <f t="shared" si="223"/>
        <v>2.2491955200000017E-4</v>
      </c>
      <c r="J1131" s="7">
        <f>IF($A1131="二本差勝",先鋒分析!$D$14,IF($A1131="一本差勝",先鋒分析!$D$15,IF($A1131="引き分け",先鋒分析!$D$16,IF($A1131="一本差負",先鋒分析!$D$17,先鋒分析!$D$18))))</f>
        <v>0.16000000000000003</v>
      </c>
      <c r="K1131" s="19">
        <f t="shared" si="224"/>
        <v>-1</v>
      </c>
      <c r="L1131" s="19">
        <f t="shared" si="225"/>
        <v>-2</v>
      </c>
      <c r="M1131" s="7">
        <f>IF($B1131="二本差勝",次鋒分析!$D$14,IF($B1131="一本差勝",次鋒分析!$D$15,IF($B1131="引き分け",次鋒分析!$D$16,IF($B1131="一本差負",次鋒分析!$D$17,次鋒分析!$D$18))))</f>
        <v>0.20800000000000002</v>
      </c>
      <c r="N1131" s="1">
        <f t="shared" si="226"/>
        <v>1</v>
      </c>
      <c r="O1131" s="1">
        <f t="shared" si="227"/>
        <v>1</v>
      </c>
      <c r="P1131" s="7">
        <f>IF($C1131="二本差勝",中堅分析!$D$14,IF($C1131="一本差勝",中堅分析!$D$15,IF($C1131="引き分け",中堅分析!$D$16,IF($C1131="一本差負",中堅分析!$D$17,中堅分析!$D$18))))</f>
        <v>0.16000000000000003</v>
      </c>
      <c r="Q1131" s="1">
        <f t="shared" si="228"/>
        <v>1</v>
      </c>
      <c r="R1131" s="1">
        <f t="shared" si="229"/>
        <v>2</v>
      </c>
      <c r="S1131" s="7">
        <f>IF($D1131="二本差勝",副将分析!$D$14,IF($D1131="一本差勝",副将分析!$D$15,IF($D1131="引き分け",副将分析!$D$16,IF($D1131="一本差負",副将分析!$D$17,副将分析!$D$18))))</f>
        <v>0.26400000000000001</v>
      </c>
      <c r="T1131" s="1">
        <f t="shared" si="230"/>
        <v>0</v>
      </c>
      <c r="U1131" s="1">
        <f t="shared" si="231"/>
        <v>0</v>
      </c>
      <c r="V1131" s="7">
        <f>IF($E1131="二本差勝",大将分析!$D$14,IF($E1131="一本差勝",大将分析!$D$15,IF($E1131="引き分け",大将分析!$D$16,IF($E1131="一本差負",大将分析!$D$17,大将分析!$D$18))))</f>
        <v>0.16000000000000003</v>
      </c>
      <c r="W1131" s="1">
        <f t="shared" si="232"/>
        <v>-1</v>
      </c>
      <c r="X1131" s="1">
        <f t="shared" si="233"/>
        <v>-2</v>
      </c>
    </row>
    <row r="1132" spans="1:24" x14ac:dyDescent="0.15">
      <c r="A1132" s="1" t="s">
        <v>42</v>
      </c>
      <c r="B1132" s="1" t="s">
        <v>40</v>
      </c>
      <c r="C1132" s="1" t="s">
        <v>39</v>
      </c>
      <c r="D1132" s="1" t="s">
        <v>42</v>
      </c>
      <c r="E1132" s="1" t="s">
        <v>22</v>
      </c>
      <c r="F1132" s="19">
        <f t="shared" si="221"/>
        <v>1</v>
      </c>
      <c r="G1132" s="19">
        <f t="shared" si="222"/>
        <v>1</v>
      </c>
      <c r="H1132" s="20">
        <f t="shared" si="223"/>
        <v>2.2491955200000017E-4</v>
      </c>
      <c r="J1132" s="7">
        <f>IF($A1132="二本差勝",先鋒分析!$D$14,IF($A1132="一本差勝",先鋒分析!$D$15,IF($A1132="引き分け",先鋒分析!$D$16,IF($A1132="一本差負",先鋒分析!$D$17,先鋒分析!$D$18))))</f>
        <v>0.16000000000000003</v>
      </c>
      <c r="K1132" s="19">
        <f t="shared" si="224"/>
        <v>-1</v>
      </c>
      <c r="L1132" s="19">
        <f t="shared" si="225"/>
        <v>-2</v>
      </c>
      <c r="M1132" s="7">
        <f>IF($B1132="二本差勝",次鋒分析!$D$14,IF($B1132="一本差勝",次鋒分析!$D$15,IF($B1132="引き分け",次鋒分析!$D$16,IF($B1132="一本差負",次鋒分析!$D$17,次鋒分析!$D$18))))</f>
        <v>0.20800000000000002</v>
      </c>
      <c r="N1132" s="1">
        <f t="shared" si="226"/>
        <v>1</v>
      </c>
      <c r="O1132" s="1">
        <f t="shared" si="227"/>
        <v>1</v>
      </c>
      <c r="P1132" s="7">
        <f>IF($C1132="二本差勝",中堅分析!$D$14,IF($C1132="一本差勝",中堅分析!$D$15,IF($C1132="引き分け",中堅分析!$D$16,IF($C1132="一本差負",中堅分析!$D$17,中堅分析!$D$18))))</f>
        <v>0.16000000000000003</v>
      </c>
      <c r="Q1132" s="1">
        <f t="shared" si="228"/>
        <v>1</v>
      </c>
      <c r="R1132" s="1">
        <f t="shared" si="229"/>
        <v>2</v>
      </c>
      <c r="S1132" s="7">
        <f>IF($D1132="二本差勝",副将分析!$D$14,IF($D1132="一本差勝",副将分析!$D$15,IF($D1132="引き分け",副将分析!$D$16,IF($D1132="一本差負",副将分析!$D$17,副将分析!$D$18))))</f>
        <v>0.16000000000000003</v>
      </c>
      <c r="T1132" s="1">
        <f t="shared" si="230"/>
        <v>-1</v>
      </c>
      <c r="U1132" s="1">
        <f t="shared" si="231"/>
        <v>-2</v>
      </c>
      <c r="V1132" s="7">
        <f>IF($E1132="二本差勝",大将分析!$D$14,IF($E1132="一本差勝",大将分析!$D$15,IF($E1132="引き分け",大将分析!$D$16,IF($E1132="一本差負",大将分析!$D$17,大将分析!$D$18))))</f>
        <v>0.26400000000000001</v>
      </c>
      <c r="W1132" s="1">
        <f t="shared" si="232"/>
        <v>0</v>
      </c>
      <c r="X1132" s="1">
        <f t="shared" si="233"/>
        <v>0</v>
      </c>
    </row>
    <row r="1133" spans="1:24" x14ac:dyDescent="0.15">
      <c r="A1133" s="1" t="s">
        <v>39</v>
      </c>
      <c r="B1133" s="1" t="s">
        <v>40</v>
      </c>
      <c r="C1133" s="1" t="s">
        <v>42</v>
      </c>
      <c r="D1133" s="1" t="s">
        <v>41</v>
      </c>
      <c r="E1133" s="1" t="s">
        <v>41</v>
      </c>
      <c r="F1133" s="19">
        <f t="shared" si="221"/>
        <v>1</v>
      </c>
      <c r="G1133" s="19">
        <f t="shared" si="222"/>
        <v>1</v>
      </c>
      <c r="H1133" s="20">
        <f t="shared" si="223"/>
        <v>2.3037214720000014E-4</v>
      </c>
      <c r="J1133" s="7">
        <f>IF($A1133="二本差勝",先鋒分析!$D$14,IF($A1133="一本差勝",先鋒分析!$D$15,IF($A1133="引き分け",先鋒分析!$D$16,IF($A1133="一本差負",先鋒分析!$D$17,先鋒分析!$D$18))))</f>
        <v>0.16000000000000003</v>
      </c>
      <c r="K1133" s="19">
        <f t="shared" si="224"/>
        <v>1</v>
      </c>
      <c r="L1133" s="19">
        <f t="shared" si="225"/>
        <v>2</v>
      </c>
      <c r="M1133" s="7">
        <f>IF($B1133="二本差勝",次鋒分析!$D$14,IF($B1133="一本差勝",次鋒分析!$D$15,IF($B1133="引き分け",次鋒分析!$D$16,IF($B1133="一本差負",次鋒分析!$D$17,次鋒分析!$D$18))))</f>
        <v>0.20800000000000002</v>
      </c>
      <c r="N1133" s="1">
        <f t="shared" si="226"/>
        <v>1</v>
      </c>
      <c r="O1133" s="1">
        <f t="shared" si="227"/>
        <v>1</v>
      </c>
      <c r="P1133" s="7">
        <f>IF($C1133="二本差勝",中堅分析!$D$14,IF($C1133="一本差勝",中堅分析!$D$15,IF($C1133="引き分け",中堅分析!$D$16,IF($C1133="一本差負",中堅分析!$D$17,中堅分析!$D$18))))</f>
        <v>0.16000000000000003</v>
      </c>
      <c r="Q1133" s="1">
        <f t="shared" si="228"/>
        <v>-1</v>
      </c>
      <c r="R1133" s="1">
        <f t="shared" si="229"/>
        <v>-2</v>
      </c>
      <c r="S1133" s="7">
        <f>IF($D1133="二本差勝",副将分析!$D$14,IF($D1133="一本差勝",副将分析!$D$15,IF($D1133="引き分け",副将分析!$D$16,IF($D1133="一本差負",副将分析!$D$17,副将分析!$D$18))))</f>
        <v>0.20800000000000002</v>
      </c>
      <c r="T1133" s="1">
        <f t="shared" si="230"/>
        <v>-1</v>
      </c>
      <c r="U1133" s="1">
        <f t="shared" si="231"/>
        <v>-1</v>
      </c>
      <c r="V1133" s="7">
        <f>IF($E1133="二本差勝",大将分析!$D$14,IF($E1133="一本差勝",大将分析!$D$15,IF($E1133="引き分け",大将分析!$D$16,IF($E1133="一本差負",大将分析!$D$17,大将分析!$D$18))))</f>
        <v>0.20800000000000002</v>
      </c>
      <c r="W1133" s="1">
        <f t="shared" si="232"/>
        <v>-1</v>
      </c>
      <c r="X1133" s="1">
        <f t="shared" si="233"/>
        <v>-1</v>
      </c>
    </row>
    <row r="1134" spans="1:24" x14ac:dyDescent="0.15">
      <c r="A1134" s="1" t="s">
        <v>39</v>
      </c>
      <c r="B1134" s="1" t="s">
        <v>42</v>
      </c>
      <c r="C1134" s="1" t="s">
        <v>40</v>
      </c>
      <c r="D1134" s="1" t="s">
        <v>41</v>
      </c>
      <c r="E1134" s="1" t="s">
        <v>41</v>
      </c>
      <c r="F1134" s="19">
        <f t="shared" si="221"/>
        <v>1</v>
      </c>
      <c r="G1134" s="19">
        <f t="shared" si="222"/>
        <v>1</v>
      </c>
      <c r="H1134" s="20">
        <f t="shared" si="223"/>
        <v>2.3037214720000014E-4</v>
      </c>
      <c r="J1134" s="7">
        <f>IF($A1134="二本差勝",先鋒分析!$D$14,IF($A1134="一本差勝",先鋒分析!$D$15,IF($A1134="引き分け",先鋒分析!$D$16,IF($A1134="一本差負",先鋒分析!$D$17,先鋒分析!$D$18))))</f>
        <v>0.16000000000000003</v>
      </c>
      <c r="K1134" s="19">
        <f t="shared" si="224"/>
        <v>1</v>
      </c>
      <c r="L1134" s="19">
        <f t="shared" si="225"/>
        <v>2</v>
      </c>
      <c r="M1134" s="7">
        <f>IF($B1134="二本差勝",次鋒分析!$D$14,IF($B1134="一本差勝",次鋒分析!$D$15,IF($B1134="引き分け",次鋒分析!$D$16,IF($B1134="一本差負",次鋒分析!$D$17,次鋒分析!$D$18))))</f>
        <v>0.16000000000000003</v>
      </c>
      <c r="N1134" s="1">
        <f t="shared" si="226"/>
        <v>-1</v>
      </c>
      <c r="O1134" s="1">
        <f t="shared" si="227"/>
        <v>-2</v>
      </c>
      <c r="P1134" s="7">
        <f>IF($C1134="二本差勝",中堅分析!$D$14,IF($C1134="一本差勝",中堅分析!$D$15,IF($C1134="引き分け",中堅分析!$D$16,IF($C1134="一本差負",中堅分析!$D$17,中堅分析!$D$18))))</f>
        <v>0.20800000000000002</v>
      </c>
      <c r="Q1134" s="1">
        <f t="shared" si="228"/>
        <v>1</v>
      </c>
      <c r="R1134" s="1">
        <f t="shared" si="229"/>
        <v>1</v>
      </c>
      <c r="S1134" s="7">
        <f>IF($D1134="二本差勝",副将分析!$D$14,IF($D1134="一本差勝",副将分析!$D$15,IF($D1134="引き分け",副将分析!$D$16,IF($D1134="一本差負",副将分析!$D$17,副将分析!$D$18))))</f>
        <v>0.20800000000000002</v>
      </c>
      <c r="T1134" s="1">
        <f t="shared" si="230"/>
        <v>-1</v>
      </c>
      <c r="U1134" s="1">
        <f t="shared" si="231"/>
        <v>-1</v>
      </c>
      <c r="V1134" s="7">
        <f>IF($E1134="二本差勝",大将分析!$D$14,IF($E1134="一本差勝",大将分析!$D$15,IF($E1134="引き分け",大将分析!$D$16,IF($E1134="一本差負",大将分析!$D$17,大将分析!$D$18))))</f>
        <v>0.20800000000000002</v>
      </c>
      <c r="W1134" s="1">
        <f t="shared" si="232"/>
        <v>-1</v>
      </c>
      <c r="X1134" s="1">
        <f t="shared" si="233"/>
        <v>-1</v>
      </c>
    </row>
    <row r="1135" spans="1:24" x14ac:dyDescent="0.15">
      <c r="A1135" s="1" t="s">
        <v>40</v>
      </c>
      <c r="B1135" s="1" t="s">
        <v>39</v>
      </c>
      <c r="C1135" s="1" t="s">
        <v>42</v>
      </c>
      <c r="D1135" s="1" t="s">
        <v>41</v>
      </c>
      <c r="E1135" s="1" t="s">
        <v>41</v>
      </c>
      <c r="F1135" s="19">
        <f t="shared" si="221"/>
        <v>1</v>
      </c>
      <c r="G1135" s="19">
        <f t="shared" si="222"/>
        <v>1</v>
      </c>
      <c r="H1135" s="20">
        <f t="shared" si="223"/>
        <v>2.3037214720000014E-4</v>
      </c>
      <c r="J1135" s="7">
        <f>IF($A1135="二本差勝",先鋒分析!$D$14,IF($A1135="一本差勝",先鋒分析!$D$15,IF($A1135="引き分け",先鋒分析!$D$16,IF($A1135="一本差負",先鋒分析!$D$17,先鋒分析!$D$18))))</f>
        <v>0.20800000000000002</v>
      </c>
      <c r="K1135" s="19">
        <f t="shared" si="224"/>
        <v>1</v>
      </c>
      <c r="L1135" s="19">
        <f t="shared" si="225"/>
        <v>1</v>
      </c>
      <c r="M1135" s="7">
        <f>IF($B1135="二本差勝",次鋒分析!$D$14,IF($B1135="一本差勝",次鋒分析!$D$15,IF($B1135="引き分け",次鋒分析!$D$16,IF($B1135="一本差負",次鋒分析!$D$17,次鋒分析!$D$18))))</f>
        <v>0.16000000000000003</v>
      </c>
      <c r="N1135" s="1">
        <f t="shared" si="226"/>
        <v>1</v>
      </c>
      <c r="O1135" s="1">
        <f t="shared" si="227"/>
        <v>2</v>
      </c>
      <c r="P1135" s="7">
        <f>IF($C1135="二本差勝",中堅分析!$D$14,IF($C1135="一本差勝",中堅分析!$D$15,IF($C1135="引き分け",中堅分析!$D$16,IF($C1135="一本差負",中堅分析!$D$17,中堅分析!$D$18))))</f>
        <v>0.16000000000000003</v>
      </c>
      <c r="Q1135" s="1">
        <f t="shared" si="228"/>
        <v>-1</v>
      </c>
      <c r="R1135" s="1">
        <f t="shared" si="229"/>
        <v>-2</v>
      </c>
      <c r="S1135" s="7">
        <f>IF($D1135="二本差勝",副将分析!$D$14,IF($D1135="一本差勝",副将分析!$D$15,IF($D1135="引き分け",副将分析!$D$16,IF($D1135="一本差負",副将分析!$D$17,副将分析!$D$18))))</f>
        <v>0.20800000000000002</v>
      </c>
      <c r="T1135" s="1">
        <f t="shared" si="230"/>
        <v>-1</v>
      </c>
      <c r="U1135" s="1">
        <f t="shared" si="231"/>
        <v>-1</v>
      </c>
      <c r="V1135" s="7">
        <f>IF($E1135="二本差勝",大将分析!$D$14,IF($E1135="一本差勝",大将分析!$D$15,IF($E1135="引き分け",大将分析!$D$16,IF($E1135="一本差負",大将分析!$D$17,大将分析!$D$18))))</f>
        <v>0.20800000000000002</v>
      </c>
      <c r="W1135" s="1">
        <f t="shared" si="232"/>
        <v>-1</v>
      </c>
      <c r="X1135" s="1">
        <f t="shared" si="233"/>
        <v>-1</v>
      </c>
    </row>
    <row r="1136" spans="1:24" x14ac:dyDescent="0.15">
      <c r="A1136" s="1" t="s">
        <v>40</v>
      </c>
      <c r="B1136" s="1" t="s">
        <v>40</v>
      </c>
      <c r="C1136" s="1" t="s">
        <v>41</v>
      </c>
      <c r="D1136" s="1" t="s">
        <v>41</v>
      </c>
      <c r="E1136" s="1" t="s">
        <v>41</v>
      </c>
      <c r="F1136" s="19">
        <f t="shared" si="221"/>
        <v>1</v>
      </c>
      <c r="G1136" s="19">
        <f t="shared" si="222"/>
        <v>1</v>
      </c>
      <c r="H1136" s="20">
        <f t="shared" si="223"/>
        <v>3.8932892876800021E-4</v>
      </c>
      <c r="J1136" s="7">
        <f>IF($A1136="二本差勝",先鋒分析!$D$14,IF($A1136="一本差勝",先鋒分析!$D$15,IF($A1136="引き分け",先鋒分析!$D$16,IF($A1136="一本差負",先鋒分析!$D$17,先鋒分析!$D$18))))</f>
        <v>0.20800000000000002</v>
      </c>
      <c r="K1136" s="19">
        <f t="shared" si="224"/>
        <v>1</v>
      </c>
      <c r="L1136" s="19">
        <f t="shared" si="225"/>
        <v>1</v>
      </c>
      <c r="M1136" s="7">
        <f>IF($B1136="二本差勝",次鋒分析!$D$14,IF($B1136="一本差勝",次鋒分析!$D$15,IF($B1136="引き分け",次鋒分析!$D$16,IF($B1136="一本差負",次鋒分析!$D$17,次鋒分析!$D$18))))</f>
        <v>0.20800000000000002</v>
      </c>
      <c r="N1136" s="1">
        <f t="shared" si="226"/>
        <v>1</v>
      </c>
      <c r="O1136" s="1">
        <f t="shared" si="227"/>
        <v>1</v>
      </c>
      <c r="P1136" s="7">
        <f>IF($C1136="二本差勝",中堅分析!$D$14,IF($C1136="一本差勝",中堅分析!$D$15,IF($C1136="引き分け",中堅分析!$D$16,IF($C1136="一本差負",中堅分析!$D$17,中堅分析!$D$18))))</f>
        <v>0.20800000000000002</v>
      </c>
      <c r="Q1136" s="1">
        <f t="shared" si="228"/>
        <v>-1</v>
      </c>
      <c r="R1136" s="1">
        <f t="shared" si="229"/>
        <v>-1</v>
      </c>
      <c r="S1136" s="7">
        <f>IF($D1136="二本差勝",副将分析!$D$14,IF($D1136="一本差勝",副将分析!$D$15,IF($D1136="引き分け",副将分析!$D$16,IF($D1136="一本差負",副将分析!$D$17,副将分析!$D$18))))</f>
        <v>0.20800000000000002</v>
      </c>
      <c r="T1136" s="1">
        <f t="shared" si="230"/>
        <v>-1</v>
      </c>
      <c r="U1136" s="1">
        <f t="shared" si="231"/>
        <v>-1</v>
      </c>
      <c r="V1136" s="7">
        <f>IF($E1136="二本差勝",大将分析!$D$14,IF($E1136="一本差勝",大将分析!$D$15,IF($E1136="引き分け",大将分析!$D$16,IF($E1136="一本差負",大将分析!$D$17,大将分析!$D$18))))</f>
        <v>0.20800000000000002</v>
      </c>
      <c r="W1136" s="1">
        <f t="shared" si="232"/>
        <v>-1</v>
      </c>
      <c r="X1136" s="1">
        <f t="shared" si="233"/>
        <v>-1</v>
      </c>
    </row>
    <row r="1137" spans="1:24" x14ac:dyDescent="0.15">
      <c r="A1137" s="1" t="s">
        <v>40</v>
      </c>
      <c r="B1137" s="1" t="s">
        <v>22</v>
      </c>
      <c r="C1137" s="1" t="s">
        <v>22</v>
      </c>
      <c r="D1137" s="1" t="s">
        <v>41</v>
      </c>
      <c r="E1137" s="1" t="s">
        <v>41</v>
      </c>
      <c r="F1137" s="19">
        <f t="shared" si="221"/>
        <v>1</v>
      </c>
      <c r="G1137" s="19">
        <f t="shared" si="222"/>
        <v>1</v>
      </c>
      <c r="H1137" s="20">
        <f t="shared" si="223"/>
        <v>6.271881707520002E-4</v>
      </c>
      <c r="J1137" s="7">
        <f>IF($A1137="二本差勝",先鋒分析!$D$14,IF($A1137="一本差勝",先鋒分析!$D$15,IF($A1137="引き分け",先鋒分析!$D$16,IF($A1137="一本差負",先鋒分析!$D$17,先鋒分析!$D$18))))</f>
        <v>0.20800000000000002</v>
      </c>
      <c r="K1137" s="19">
        <f t="shared" si="224"/>
        <v>1</v>
      </c>
      <c r="L1137" s="19">
        <f t="shared" si="225"/>
        <v>1</v>
      </c>
      <c r="M1137" s="7">
        <f>IF($B1137="二本差勝",次鋒分析!$D$14,IF($B1137="一本差勝",次鋒分析!$D$15,IF($B1137="引き分け",次鋒分析!$D$16,IF($B1137="一本差負",次鋒分析!$D$17,次鋒分析!$D$18))))</f>
        <v>0.26400000000000001</v>
      </c>
      <c r="N1137" s="1">
        <f t="shared" si="226"/>
        <v>0</v>
      </c>
      <c r="O1137" s="1">
        <f t="shared" si="227"/>
        <v>0</v>
      </c>
      <c r="P1137" s="7">
        <f>IF($C1137="二本差勝",中堅分析!$D$14,IF($C1137="一本差勝",中堅分析!$D$15,IF($C1137="引き分け",中堅分析!$D$16,IF($C1137="一本差負",中堅分析!$D$17,中堅分析!$D$18))))</f>
        <v>0.26400000000000001</v>
      </c>
      <c r="Q1137" s="1">
        <f t="shared" si="228"/>
        <v>0</v>
      </c>
      <c r="R1137" s="1">
        <f t="shared" si="229"/>
        <v>0</v>
      </c>
      <c r="S1137" s="7">
        <f>IF($D1137="二本差勝",副将分析!$D$14,IF($D1137="一本差勝",副将分析!$D$15,IF($D1137="引き分け",副将分析!$D$16,IF($D1137="一本差負",副将分析!$D$17,副将分析!$D$18))))</f>
        <v>0.20800000000000002</v>
      </c>
      <c r="T1137" s="1">
        <f t="shared" si="230"/>
        <v>-1</v>
      </c>
      <c r="U1137" s="1">
        <f t="shared" si="231"/>
        <v>-1</v>
      </c>
      <c r="V1137" s="7">
        <f>IF($E1137="二本差勝",大将分析!$D$14,IF($E1137="一本差勝",大将分析!$D$15,IF($E1137="引き分け",大将分析!$D$16,IF($E1137="一本差負",大将分析!$D$17,大将分析!$D$18))))</f>
        <v>0.20800000000000002</v>
      </c>
      <c r="W1137" s="1">
        <f t="shared" si="232"/>
        <v>-1</v>
      </c>
      <c r="X1137" s="1">
        <f t="shared" si="233"/>
        <v>-1</v>
      </c>
    </row>
    <row r="1138" spans="1:24" x14ac:dyDescent="0.15">
      <c r="A1138" s="1" t="s">
        <v>40</v>
      </c>
      <c r="B1138" s="1" t="s">
        <v>41</v>
      </c>
      <c r="C1138" s="1" t="s">
        <v>40</v>
      </c>
      <c r="D1138" s="1" t="s">
        <v>41</v>
      </c>
      <c r="E1138" s="1" t="s">
        <v>41</v>
      </c>
      <c r="F1138" s="19">
        <f t="shared" si="221"/>
        <v>1</v>
      </c>
      <c r="G1138" s="19">
        <f t="shared" si="222"/>
        <v>1</v>
      </c>
      <c r="H1138" s="20">
        <f t="shared" si="223"/>
        <v>3.8932892876800021E-4</v>
      </c>
      <c r="J1138" s="7">
        <f>IF($A1138="二本差勝",先鋒分析!$D$14,IF($A1138="一本差勝",先鋒分析!$D$15,IF($A1138="引き分け",先鋒分析!$D$16,IF($A1138="一本差負",先鋒分析!$D$17,先鋒分析!$D$18))))</f>
        <v>0.20800000000000002</v>
      </c>
      <c r="K1138" s="19">
        <f t="shared" si="224"/>
        <v>1</v>
      </c>
      <c r="L1138" s="19">
        <f t="shared" si="225"/>
        <v>1</v>
      </c>
      <c r="M1138" s="7">
        <f>IF($B1138="二本差勝",次鋒分析!$D$14,IF($B1138="一本差勝",次鋒分析!$D$15,IF($B1138="引き分け",次鋒分析!$D$16,IF($B1138="一本差負",次鋒分析!$D$17,次鋒分析!$D$18))))</f>
        <v>0.20800000000000002</v>
      </c>
      <c r="N1138" s="1">
        <f t="shared" si="226"/>
        <v>-1</v>
      </c>
      <c r="O1138" s="1">
        <f t="shared" si="227"/>
        <v>-1</v>
      </c>
      <c r="P1138" s="7">
        <f>IF($C1138="二本差勝",中堅分析!$D$14,IF($C1138="一本差勝",中堅分析!$D$15,IF($C1138="引き分け",中堅分析!$D$16,IF($C1138="一本差負",中堅分析!$D$17,中堅分析!$D$18))))</f>
        <v>0.20800000000000002</v>
      </c>
      <c r="Q1138" s="1">
        <f t="shared" si="228"/>
        <v>1</v>
      </c>
      <c r="R1138" s="1">
        <f t="shared" si="229"/>
        <v>1</v>
      </c>
      <c r="S1138" s="7">
        <f>IF($D1138="二本差勝",副将分析!$D$14,IF($D1138="一本差勝",副将分析!$D$15,IF($D1138="引き分け",副将分析!$D$16,IF($D1138="一本差負",副将分析!$D$17,副将分析!$D$18))))</f>
        <v>0.20800000000000002</v>
      </c>
      <c r="T1138" s="1">
        <f t="shared" si="230"/>
        <v>-1</v>
      </c>
      <c r="U1138" s="1">
        <f t="shared" si="231"/>
        <v>-1</v>
      </c>
      <c r="V1138" s="7">
        <f>IF($E1138="二本差勝",大将分析!$D$14,IF($E1138="一本差勝",大将分析!$D$15,IF($E1138="引き分け",大将分析!$D$16,IF($E1138="一本差負",大将分析!$D$17,大将分析!$D$18))))</f>
        <v>0.20800000000000002</v>
      </c>
      <c r="W1138" s="1">
        <f t="shared" si="232"/>
        <v>-1</v>
      </c>
      <c r="X1138" s="1">
        <f t="shared" si="233"/>
        <v>-1</v>
      </c>
    </row>
    <row r="1139" spans="1:24" x14ac:dyDescent="0.15">
      <c r="A1139" s="1" t="s">
        <v>40</v>
      </c>
      <c r="B1139" s="1" t="s">
        <v>42</v>
      </c>
      <c r="C1139" s="1" t="s">
        <v>39</v>
      </c>
      <c r="D1139" s="1" t="s">
        <v>41</v>
      </c>
      <c r="E1139" s="1" t="s">
        <v>41</v>
      </c>
      <c r="F1139" s="19">
        <f t="shared" si="221"/>
        <v>1</v>
      </c>
      <c r="G1139" s="19">
        <f t="shared" si="222"/>
        <v>1</v>
      </c>
      <c r="H1139" s="20">
        <f t="shared" si="223"/>
        <v>2.3037214720000014E-4</v>
      </c>
      <c r="J1139" s="7">
        <f>IF($A1139="二本差勝",先鋒分析!$D$14,IF($A1139="一本差勝",先鋒分析!$D$15,IF($A1139="引き分け",先鋒分析!$D$16,IF($A1139="一本差負",先鋒分析!$D$17,先鋒分析!$D$18))))</f>
        <v>0.20800000000000002</v>
      </c>
      <c r="K1139" s="19">
        <f t="shared" si="224"/>
        <v>1</v>
      </c>
      <c r="L1139" s="19">
        <f t="shared" si="225"/>
        <v>1</v>
      </c>
      <c r="M1139" s="7">
        <f>IF($B1139="二本差勝",次鋒分析!$D$14,IF($B1139="一本差勝",次鋒分析!$D$15,IF($B1139="引き分け",次鋒分析!$D$16,IF($B1139="一本差負",次鋒分析!$D$17,次鋒分析!$D$18))))</f>
        <v>0.16000000000000003</v>
      </c>
      <c r="N1139" s="1">
        <f t="shared" si="226"/>
        <v>-1</v>
      </c>
      <c r="O1139" s="1">
        <f t="shared" si="227"/>
        <v>-2</v>
      </c>
      <c r="P1139" s="7">
        <f>IF($C1139="二本差勝",中堅分析!$D$14,IF($C1139="一本差勝",中堅分析!$D$15,IF($C1139="引き分け",中堅分析!$D$16,IF($C1139="一本差負",中堅分析!$D$17,中堅分析!$D$18))))</f>
        <v>0.16000000000000003</v>
      </c>
      <c r="Q1139" s="1">
        <f t="shared" si="228"/>
        <v>1</v>
      </c>
      <c r="R1139" s="1">
        <f t="shared" si="229"/>
        <v>2</v>
      </c>
      <c r="S1139" s="7">
        <f>IF($D1139="二本差勝",副将分析!$D$14,IF($D1139="一本差勝",副将分析!$D$15,IF($D1139="引き分け",副将分析!$D$16,IF($D1139="一本差負",副将分析!$D$17,副将分析!$D$18))))</f>
        <v>0.20800000000000002</v>
      </c>
      <c r="T1139" s="1">
        <f t="shared" si="230"/>
        <v>-1</v>
      </c>
      <c r="U1139" s="1">
        <f t="shared" si="231"/>
        <v>-1</v>
      </c>
      <c r="V1139" s="7">
        <f>IF($E1139="二本差勝",大将分析!$D$14,IF($E1139="一本差勝",大将分析!$D$15,IF($E1139="引き分け",大将分析!$D$16,IF($E1139="一本差負",大将分析!$D$17,大将分析!$D$18))))</f>
        <v>0.20800000000000002</v>
      </c>
      <c r="W1139" s="1">
        <f t="shared" si="232"/>
        <v>-1</v>
      </c>
      <c r="X1139" s="1">
        <f t="shared" si="233"/>
        <v>-1</v>
      </c>
    </row>
    <row r="1140" spans="1:24" x14ac:dyDescent="0.15">
      <c r="A1140" s="1" t="s">
        <v>22</v>
      </c>
      <c r="B1140" s="1" t="s">
        <v>40</v>
      </c>
      <c r="C1140" s="1" t="s">
        <v>22</v>
      </c>
      <c r="D1140" s="1" t="s">
        <v>41</v>
      </c>
      <c r="E1140" s="1" t="s">
        <v>41</v>
      </c>
      <c r="F1140" s="19">
        <f t="shared" si="221"/>
        <v>1</v>
      </c>
      <c r="G1140" s="19">
        <f t="shared" si="222"/>
        <v>1</v>
      </c>
      <c r="H1140" s="20">
        <f t="shared" si="223"/>
        <v>6.271881707520002E-4</v>
      </c>
      <c r="J1140" s="7">
        <f>IF($A1140="二本差勝",先鋒分析!$D$14,IF($A1140="一本差勝",先鋒分析!$D$15,IF($A1140="引き分け",先鋒分析!$D$16,IF($A1140="一本差負",先鋒分析!$D$17,先鋒分析!$D$18))))</f>
        <v>0.26400000000000001</v>
      </c>
      <c r="K1140" s="19">
        <f t="shared" si="224"/>
        <v>0</v>
      </c>
      <c r="L1140" s="19">
        <f t="shared" si="225"/>
        <v>0</v>
      </c>
      <c r="M1140" s="7">
        <f>IF($B1140="二本差勝",次鋒分析!$D$14,IF($B1140="一本差勝",次鋒分析!$D$15,IF($B1140="引き分け",次鋒分析!$D$16,IF($B1140="一本差負",次鋒分析!$D$17,次鋒分析!$D$18))))</f>
        <v>0.20800000000000002</v>
      </c>
      <c r="N1140" s="1">
        <f t="shared" si="226"/>
        <v>1</v>
      </c>
      <c r="O1140" s="1">
        <f t="shared" si="227"/>
        <v>1</v>
      </c>
      <c r="P1140" s="7">
        <f>IF($C1140="二本差勝",中堅分析!$D$14,IF($C1140="一本差勝",中堅分析!$D$15,IF($C1140="引き分け",中堅分析!$D$16,IF($C1140="一本差負",中堅分析!$D$17,中堅分析!$D$18))))</f>
        <v>0.26400000000000001</v>
      </c>
      <c r="Q1140" s="1">
        <f t="shared" si="228"/>
        <v>0</v>
      </c>
      <c r="R1140" s="1">
        <f t="shared" si="229"/>
        <v>0</v>
      </c>
      <c r="S1140" s="7">
        <f>IF($D1140="二本差勝",副将分析!$D$14,IF($D1140="一本差勝",副将分析!$D$15,IF($D1140="引き分け",副将分析!$D$16,IF($D1140="一本差負",副将分析!$D$17,副将分析!$D$18))))</f>
        <v>0.20800000000000002</v>
      </c>
      <c r="T1140" s="1">
        <f t="shared" si="230"/>
        <v>-1</v>
      </c>
      <c r="U1140" s="1">
        <f t="shared" si="231"/>
        <v>-1</v>
      </c>
      <c r="V1140" s="7">
        <f>IF($E1140="二本差勝",大将分析!$D$14,IF($E1140="一本差勝",大将分析!$D$15,IF($E1140="引き分け",大将分析!$D$16,IF($E1140="一本差負",大将分析!$D$17,大将分析!$D$18))))</f>
        <v>0.20800000000000002</v>
      </c>
      <c r="W1140" s="1">
        <f t="shared" si="232"/>
        <v>-1</v>
      </c>
      <c r="X1140" s="1">
        <f t="shared" si="233"/>
        <v>-1</v>
      </c>
    </row>
    <row r="1141" spans="1:24" x14ac:dyDescent="0.15">
      <c r="A1141" s="1" t="s">
        <v>22</v>
      </c>
      <c r="B1141" s="1" t="s">
        <v>22</v>
      </c>
      <c r="C1141" s="1" t="s">
        <v>40</v>
      </c>
      <c r="D1141" s="1" t="s">
        <v>41</v>
      </c>
      <c r="E1141" s="1" t="s">
        <v>41</v>
      </c>
      <c r="F1141" s="19">
        <f t="shared" si="221"/>
        <v>1</v>
      </c>
      <c r="G1141" s="19">
        <f t="shared" si="222"/>
        <v>1</v>
      </c>
      <c r="H1141" s="20">
        <f t="shared" si="223"/>
        <v>6.271881707520002E-4</v>
      </c>
      <c r="J1141" s="7">
        <f>IF($A1141="二本差勝",先鋒分析!$D$14,IF($A1141="一本差勝",先鋒分析!$D$15,IF($A1141="引き分け",先鋒分析!$D$16,IF($A1141="一本差負",先鋒分析!$D$17,先鋒分析!$D$18))))</f>
        <v>0.26400000000000001</v>
      </c>
      <c r="K1141" s="19">
        <f t="shared" si="224"/>
        <v>0</v>
      </c>
      <c r="L1141" s="19">
        <f t="shared" si="225"/>
        <v>0</v>
      </c>
      <c r="M1141" s="7">
        <f>IF($B1141="二本差勝",次鋒分析!$D$14,IF($B1141="一本差勝",次鋒分析!$D$15,IF($B1141="引き分け",次鋒分析!$D$16,IF($B1141="一本差負",次鋒分析!$D$17,次鋒分析!$D$18))))</f>
        <v>0.26400000000000001</v>
      </c>
      <c r="N1141" s="1">
        <f t="shared" si="226"/>
        <v>0</v>
      </c>
      <c r="O1141" s="1">
        <f t="shared" si="227"/>
        <v>0</v>
      </c>
      <c r="P1141" s="7">
        <f>IF($C1141="二本差勝",中堅分析!$D$14,IF($C1141="一本差勝",中堅分析!$D$15,IF($C1141="引き分け",中堅分析!$D$16,IF($C1141="一本差負",中堅分析!$D$17,中堅分析!$D$18))))</f>
        <v>0.20800000000000002</v>
      </c>
      <c r="Q1141" s="1">
        <f t="shared" si="228"/>
        <v>1</v>
      </c>
      <c r="R1141" s="1">
        <f t="shared" si="229"/>
        <v>1</v>
      </c>
      <c r="S1141" s="7">
        <f>IF($D1141="二本差勝",副将分析!$D$14,IF($D1141="一本差勝",副将分析!$D$15,IF($D1141="引き分け",副将分析!$D$16,IF($D1141="一本差負",副将分析!$D$17,副将分析!$D$18))))</f>
        <v>0.20800000000000002</v>
      </c>
      <c r="T1141" s="1">
        <f t="shared" si="230"/>
        <v>-1</v>
      </c>
      <c r="U1141" s="1">
        <f t="shared" si="231"/>
        <v>-1</v>
      </c>
      <c r="V1141" s="7">
        <f>IF($E1141="二本差勝",大将分析!$D$14,IF($E1141="一本差勝",大将分析!$D$15,IF($E1141="引き分け",大将分析!$D$16,IF($E1141="一本差負",大将分析!$D$17,大将分析!$D$18))))</f>
        <v>0.20800000000000002</v>
      </c>
      <c r="W1141" s="1">
        <f t="shared" si="232"/>
        <v>-1</v>
      </c>
      <c r="X1141" s="1">
        <f t="shared" si="233"/>
        <v>-1</v>
      </c>
    </row>
    <row r="1142" spans="1:24" x14ac:dyDescent="0.15">
      <c r="A1142" s="1" t="s">
        <v>41</v>
      </c>
      <c r="B1142" s="1" t="s">
        <v>40</v>
      </c>
      <c r="C1142" s="1" t="s">
        <v>40</v>
      </c>
      <c r="D1142" s="1" t="s">
        <v>41</v>
      </c>
      <c r="E1142" s="1" t="s">
        <v>41</v>
      </c>
      <c r="F1142" s="19">
        <f t="shared" si="221"/>
        <v>1</v>
      </c>
      <c r="G1142" s="19">
        <f t="shared" si="222"/>
        <v>1</v>
      </c>
      <c r="H1142" s="20">
        <f t="shared" si="223"/>
        <v>3.8932892876800021E-4</v>
      </c>
      <c r="J1142" s="7">
        <f>IF($A1142="二本差勝",先鋒分析!$D$14,IF($A1142="一本差勝",先鋒分析!$D$15,IF($A1142="引き分け",先鋒分析!$D$16,IF($A1142="一本差負",先鋒分析!$D$17,先鋒分析!$D$18))))</f>
        <v>0.20800000000000002</v>
      </c>
      <c r="K1142" s="19">
        <f t="shared" si="224"/>
        <v>-1</v>
      </c>
      <c r="L1142" s="19">
        <f t="shared" si="225"/>
        <v>-1</v>
      </c>
      <c r="M1142" s="7">
        <f>IF($B1142="二本差勝",次鋒分析!$D$14,IF($B1142="一本差勝",次鋒分析!$D$15,IF($B1142="引き分け",次鋒分析!$D$16,IF($B1142="一本差負",次鋒分析!$D$17,次鋒分析!$D$18))))</f>
        <v>0.20800000000000002</v>
      </c>
      <c r="N1142" s="1">
        <f t="shared" si="226"/>
        <v>1</v>
      </c>
      <c r="O1142" s="1">
        <f t="shared" si="227"/>
        <v>1</v>
      </c>
      <c r="P1142" s="7">
        <f>IF($C1142="二本差勝",中堅分析!$D$14,IF($C1142="一本差勝",中堅分析!$D$15,IF($C1142="引き分け",中堅分析!$D$16,IF($C1142="一本差負",中堅分析!$D$17,中堅分析!$D$18))))</f>
        <v>0.20800000000000002</v>
      </c>
      <c r="Q1142" s="1">
        <f t="shared" si="228"/>
        <v>1</v>
      </c>
      <c r="R1142" s="1">
        <f t="shared" si="229"/>
        <v>1</v>
      </c>
      <c r="S1142" s="7">
        <f>IF($D1142="二本差勝",副将分析!$D$14,IF($D1142="一本差勝",副将分析!$D$15,IF($D1142="引き分け",副将分析!$D$16,IF($D1142="一本差負",副将分析!$D$17,副将分析!$D$18))))</f>
        <v>0.20800000000000002</v>
      </c>
      <c r="T1142" s="1">
        <f t="shared" si="230"/>
        <v>-1</v>
      </c>
      <c r="U1142" s="1">
        <f t="shared" si="231"/>
        <v>-1</v>
      </c>
      <c r="V1142" s="7">
        <f>IF($E1142="二本差勝",大将分析!$D$14,IF($E1142="一本差勝",大将分析!$D$15,IF($E1142="引き分け",大将分析!$D$16,IF($E1142="一本差負",大将分析!$D$17,大将分析!$D$18))))</f>
        <v>0.20800000000000002</v>
      </c>
      <c r="W1142" s="1">
        <f t="shared" si="232"/>
        <v>-1</v>
      </c>
      <c r="X1142" s="1">
        <f t="shared" si="233"/>
        <v>-1</v>
      </c>
    </row>
    <row r="1143" spans="1:24" x14ac:dyDescent="0.15">
      <c r="A1143" s="1" t="s">
        <v>42</v>
      </c>
      <c r="B1143" s="1" t="s">
        <v>39</v>
      </c>
      <c r="C1143" s="1" t="s">
        <v>40</v>
      </c>
      <c r="D1143" s="1" t="s">
        <v>41</v>
      </c>
      <c r="E1143" s="1" t="s">
        <v>41</v>
      </c>
      <c r="F1143" s="19">
        <f t="shared" si="221"/>
        <v>1</v>
      </c>
      <c r="G1143" s="19">
        <f t="shared" si="222"/>
        <v>1</v>
      </c>
      <c r="H1143" s="20">
        <f t="shared" si="223"/>
        <v>2.3037214720000014E-4</v>
      </c>
      <c r="J1143" s="7">
        <f>IF($A1143="二本差勝",先鋒分析!$D$14,IF($A1143="一本差勝",先鋒分析!$D$15,IF($A1143="引き分け",先鋒分析!$D$16,IF($A1143="一本差負",先鋒分析!$D$17,先鋒分析!$D$18))))</f>
        <v>0.16000000000000003</v>
      </c>
      <c r="K1143" s="19">
        <f t="shared" si="224"/>
        <v>-1</v>
      </c>
      <c r="L1143" s="19">
        <f t="shared" si="225"/>
        <v>-2</v>
      </c>
      <c r="M1143" s="7">
        <f>IF($B1143="二本差勝",次鋒分析!$D$14,IF($B1143="一本差勝",次鋒分析!$D$15,IF($B1143="引き分け",次鋒分析!$D$16,IF($B1143="一本差負",次鋒分析!$D$17,次鋒分析!$D$18))))</f>
        <v>0.16000000000000003</v>
      </c>
      <c r="N1143" s="1">
        <f t="shared" si="226"/>
        <v>1</v>
      </c>
      <c r="O1143" s="1">
        <f t="shared" si="227"/>
        <v>2</v>
      </c>
      <c r="P1143" s="7">
        <f>IF($C1143="二本差勝",中堅分析!$D$14,IF($C1143="一本差勝",中堅分析!$D$15,IF($C1143="引き分け",中堅分析!$D$16,IF($C1143="一本差負",中堅分析!$D$17,中堅分析!$D$18))))</f>
        <v>0.20800000000000002</v>
      </c>
      <c r="Q1143" s="1">
        <f t="shared" si="228"/>
        <v>1</v>
      </c>
      <c r="R1143" s="1">
        <f t="shared" si="229"/>
        <v>1</v>
      </c>
      <c r="S1143" s="7">
        <f>IF($D1143="二本差勝",副将分析!$D$14,IF($D1143="一本差勝",副将分析!$D$15,IF($D1143="引き分け",副将分析!$D$16,IF($D1143="一本差負",副将分析!$D$17,副将分析!$D$18))))</f>
        <v>0.20800000000000002</v>
      </c>
      <c r="T1143" s="1">
        <f t="shared" si="230"/>
        <v>-1</v>
      </c>
      <c r="U1143" s="1">
        <f t="shared" si="231"/>
        <v>-1</v>
      </c>
      <c r="V1143" s="7">
        <f>IF($E1143="二本差勝",大将分析!$D$14,IF($E1143="一本差勝",大将分析!$D$15,IF($E1143="引き分け",大将分析!$D$16,IF($E1143="一本差負",大将分析!$D$17,大将分析!$D$18))))</f>
        <v>0.20800000000000002</v>
      </c>
      <c r="W1143" s="1">
        <f t="shared" si="232"/>
        <v>-1</v>
      </c>
      <c r="X1143" s="1">
        <f t="shared" si="233"/>
        <v>-1</v>
      </c>
    </row>
    <row r="1144" spans="1:24" x14ac:dyDescent="0.15">
      <c r="A1144" s="1" t="s">
        <v>42</v>
      </c>
      <c r="B1144" s="1" t="s">
        <v>40</v>
      </c>
      <c r="C1144" s="1" t="s">
        <v>39</v>
      </c>
      <c r="D1144" s="1" t="s">
        <v>41</v>
      </c>
      <c r="E1144" s="1" t="s">
        <v>41</v>
      </c>
      <c r="F1144" s="19">
        <f t="shared" si="221"/>
        <v>1</v>
      </c>
      <c r="G1144" s="19">
        <f t="shared" si="222"/>
        <v>1</v>
      </c>
      <c r="H1144" s="20">
        <f t="shared" si="223"/>
        <v>2.3037214720000014E-4</v>
      </c>
      <c r="J1144" s="7">
        <f>IF($A1144="二本差勝",先鋒分析!$D$14,IF($A1144="一本差勝",先鋒分析!$D$15,IF($A1144="引き分け",先鋒分析!$D$16,IF($A1144="一本差負",先鋒分析!$D$17,先鋒分析!$D$18))))</f>
        <v>0.16000000000000003</v>
      </c>
      <c r="K1144" s="19">
        <f t="shared" si="224"/>
        <v>-1</v>
      </c>
      <c r="L1144" s="19">
        <f t="shared" si="225"/>
        <v>-2</v>
      </c>
      <c r="M1144" s="7">
        <f>IF($B1144="二本差勝",次鋒分析!$D$14,IF($B1144="一本差勝",次鋒分析!$D$15,IF($B1144="引き分け",次鋒分析!$D$16,IF($B1144="一本差負",次鋒分析!$D$17,次鋒分析!$D$18))))</f>
        <v>0.20800000000000002</v>
      </c>
      <c r="N1144" s="1">
        <f t="shared" si="226"/>
        <v>1</v>
      </c>
      <c r="O1144" s="1">
        <f t="shared" si="227"/>
        <v>1</v>
      </c>
      <c r="P1144" s="7">
        <f>IF($C1144="二本差勝",中堅分析!$D$14,IF($C1144="一本差勝",中堅分析!$D$15,IF($C1144="引き分け",中堅分析!$D$16,IF($C1144="一本差負",中堅分析!$D$17,中堅分析!$D$18))))</f>
        <v>0.16000000000000003</v>
      </c>
      <c r="Q1144" s="1">
        <f t="shared" si="228"/>
        <v>1</v>
      </c>
      <c r="R1144" s="1">
        <f t="shared" si="229"/>
        <v>2</v>
      </c>
      <c r="S1144" s="7">
        <f>IF($D1144="二本差勝",副将分析!$D$14,IF($D1144="一本差勝",副将分析!$D$15,IF($D1144="引き分け",副将分析!$D$16,IF($D1144="一本差負",副将分析!$D$17,副将分析!$D$18))))</f>
        <v>0.20800000000000002</v>
      </c>
      <c r="T1144" s="1">
        <f t="shared" si="230"/>
        <v>-1</v>
      </c>
      <c r="U1144" s="1">
        <f t="shared" si="231"/>
        <v>-1</v>
      </c>
      <c r="V1144" s="7">
        <f>IF($E1144="二本差勝",大将分析!$D$14,IF($E1144="一本差勝",大将分析!$D$15,IF($E1144="引き分け",大将分析!$D$16,IF($E1144="一本差負",大将分析!$D$17,大将分析!$D$18))))</f>
        <v>0.20800000000000002</v>
      </c>
      <c r="W1144" s="1">
        <f t="shared" si="232"/>
        <v>-1</v>
      </c>
      <c r="X1144" s="1">
        <f t="shared" si="233"/>
        <v>-1</v>
      </c>
    </row>
    <row r="1145" spans="1:24" x14ac:dyDescent="0.15">
      <c r="A1145" s="1" t="s">
        <v>39</v>
      </c>
      <c r="B1145" s="1" t="s">
        <v>40</v>
      </c>
      <c r="C1145" s="1" t="s">
        <v>42</v>
      </c>
      <c r="D1145" s="1" t="s">
        <v>41</v>
      </c>
      <c r="E1145" s="1" t="s">
        <v>42</v>
      </c>
      <c r="F1145" s="19">
        <f t="shared" si="221"/>
        <v>1</v>
      </c>
      <c r="G1145" s="19">
        <f t="shared" si="222"/>
        <v>1</v>
      </c>
      <c r="H1145" s="20">
        <f t="shared" si="223"/>
        <v>1.7720934400000012E-4</v>
      </c>
      <c r="J1145" s="7">
        <f>IF($A1145="二本差勝",先鋒分析!$D$14,IF($A1145="一本差勝",先鋒分析!$D$15,IF($A1145="引き分け",先鋒分析!$D$16,IF($A1145="一本差負",先鋒分析!$D$17,先鋒分析!$D$18))))</f>
        <v>0.16000000000000003</v>
      </c>
      <c r="K1145" s="19">
        <f t="shared" si="224"/>
        <v>1</v>
      </c>
      <c r="L1145" s="19">
        <f t="shared" si="225"/>
        <v>2</v>
      </c>
      <c r="M1145" s="7">
        <f>IF($B1145="二本差勝",次鋒分析!$D$14,IF($B1145="一本差勝",次鋒分析!$D$15,IF($B1145="引き分け",次鋒分析!$D$16,IF($B1145="一本差負",次鋒分析!$D$17,次鋒分析!$D$18))))</f>
        <v>0.20800000000000002</v>
      </c>
      <c r="N1145" s="1">
        <f t="shared" si="226"/>
        <v>1</v>
      </c>
      <c r="O1145" s="1">
        <f t="shared" si="227"/>
        <v>1</v>
      </c>
      <c r="P1145" s="7">
        <f>IF($C1145="二本差勝",中堅分析!$D$14,IF($C1145="一本差勝",中堅分析!$D$15,IF($C1145="引き分け",中堅分析!$D$16,IF($C1145="一本差負",中堅分析!$D$17,中堅分析!$D$18))))</f>
        <v>0.16000000000000003</v>
      </c>
      <c r="Q1145" s="1">
        <f t="shared" si="228"/>
        <v>-1</v>
      </c>
      <c r="R1145" s="1">
        <f t="shared" si="229"/>
        <v>-2</v>
      </c>
      <c r="S1145" s="7">
        <f>IF($D1145="二本差勝",副将分析!$D$14,IF($D1145="一本差勝",副将分析!$D$15,IF($D1145="引き分け",副将分析!$D$16,IF($D1145="一本差負",副将分析!$D$17,副将分析!$D$18))))</f>
        <v>0.20800000000000002</v>
      </c>
      <c r="T1145" s="1">
        <f t="shared" si="230"/>
        <v>-1</v>
      </c>
      <c r="U1145" s="1">
        <f t="shared" si="231"/>
        <v>-1</v>
      </c>
      <c r="V1145" s="7">
        <f>IF($E1145="二本差勝",大将分析!$D$14,IF($E1145="一本差勝",大将分析!$D$15,IF($E1145="引き分け",大将分析!$D$16,IF($E1145="一本差負",大将分析!$D$17,大将分析!$D$18))))</f>
        <v>0.16000000000000003</v>
      </c>
      <c r="W1145" s="1">
        <f t="shared" si="232"/>
        <v>-1</v>
      </c>
      <c r="X1145" s="1">
        <f t="shared" si="233"/>
        <v>-2</v>
      </c>
    </row>
    <row r="1146" spans="1:24" x14ac:dyDescent="0.15">
      <c r="A1146" s="1" t="s">
        <v>39</v>
      </c>
      <c r="B1146" s="1" t="s">
        <v>40</v>
      </c>
      <c r="C1146" s="1" t="s">
        <v>42</v>
      </c>
      <c r="D1146" s="1" t="s">
        <v>42</v>
      </c>
      <c r="E1146" s="1" t="s">
        <v>41</v>
      </c>
      <c r="F1146" s="19">
        <f t="shared" si="221"/>
        <v>1</v>
      </c>
      <c r="G1146" s="19">
        <f t="shared" si="222"/>
        <v>1</v>
      </c>
      <c r="H1146" s="20">
        <f t="shared" si="223"/>
        <v>1.7720934400000015E-4</v>
      </c>
      <c r="J1146" s="7">
        <f>IF($A1146="二本差勝",先鋒分析!$D$14,IF($A1146="一本差勝",先鋒分析!$D$15,IF($A1146="引き分け",先鋒分析!$D$16,IF($A1146="一本差負",先鋒分析!$D$17,先鋒分析!$D$18))))</f>
        <v>0.16000000000000003</v>
      </c>
      <c r="K1146" s="19">
        <f t="shared" si="224"/>
        <v>1</v>
      </c>
      <c r="L1146" s="19">
        <f t="shared" si="225"/>
        <v>2</v>
      </c>
      <c r="M1146" s="7">
        <f>IF($B1146="二本差勝",次鋒分析!$D$14,IF($B1146="一本差勝",次鋒分析!$D$15,IF($B1146="引き分け",次鋒分析!$D$16,IF($B1146="一本差負",次鋒分析!$D$17,次鋒分析!$D$18))))</f>
        <v>0.20800000000000002</v>
      </c>
      <c r="N1146" s="1">
        <f t="shared" si="226"/>
        <v>1</v>
      </c>
      <c r="O1146" s="1">
        <f t="shared" si="227"/>
        <v>1</v>
      </c>
      <c r="P1146" s="7">
        <f>IF($C1146="二本差勝",中堅分析!$D$14,IF($C1146="一本差勝",中堅分析!$D$15,IF($C1146="引き分け",中堅分析!$D$16,IF($C1146="一本差負",中堅分析!$D$17,中堅分析!$D$18))))</f>
        <v>0.16000000000000003</v>
      </c>
      <c r="Q1146" s="1">
        <f t="shared" si="228"/>
        <v>-1</v>
      </c>
      <c r="R1146" s="1">
        <f t="shared" si="229"/>
        <v>-2</v>
      </c>
      <c r="S1146" s="7">
        <f>IF($D1146="二本差勝",副将分析!$D$14,IF($D1146="一本差勝",副将分析!$D$15,IF($D1146="引き分け",副将分析!$D$16,IF($D1146="一本差負",副将分析!$D$17,副将分析!$D$18))))</f>
        <v>0.16000000000000003</v>
      </c>
      <c r="T1146" s="1">
        <f t="shared" si="230"/>
        <v>-1</v>
      </c>
      <c r="U1146" s="1">
        <f t="shared" si="231"/>
        <v>-2</v>
      </c>
      <c r="V1146" s="7">
        <f>IF($E1146="二本差勝",大将分析!$D$14,IF($E1146="一本差勝",大将分析!$D$15,IF($E1146="引き分け",大将分析!$D$16,IF($E1146="一本差負",大将分析!$D$17,大将分析!$D$18))))</f>
        <v>0.20800000000000002</v>
      </c>
      <c r="W1146" s="1">
        <f t="shared" si="232"/>
        <v>-1</v>
      </c>
      <c r="X1146" s="1">
        <f t="shared" si="233"/>
        <v>-1</v>
      </c>
    </row>
    <row r="1147" spans="1:24" x14ac:dyDescent="0.15">
      <c r="A1147" s="1" t="s">
        <v>39</v>
      </c>
      <c r="B1147" s="1" t="s">
        <v>42</v>
      </c>
      <c r="C1147" s="1" t="s">
        <v>40</v>
      </c>
      <c r="D1147" s="1" t="s">
        <v>41</v>
      </c>
      <c r="E1147" s="1" t="s">
        <v>42</v>
      </c>
      <c r="F1147" s="19">
        <f t="shared" si="221"/>
        <v>1</v>
      </c>
      <c r="G1147" s="19">
        <f t="shared" si="222"/>
        <v>1</v>
      </c>
      <c r="H1147" s="20">
        <f t="shared" si="223"/>
        <v>1.7720934400000012E-4</v>
      </c>
      <c r="J1147" s="7">
        <f>IF($A1147="二本差勝",先鋒分析!$D$14,IF($A1147="一本差勝",先鋒分析!$D$15,IF($A1147="引き分け",先鋒分析!$D$16,IF($A1147="一本差負",先鋒分析!$D$17,先鋒分析!$D$18))))</f>
        <v>0.16000000000000003</v>
      </c>
      <c r="K1147" s="19">
        <f t="shared" si="224"/>
        <v>1</v>
      </c>
      <c r="L1147" s="19">
        <f t="shared" si="225"/>
        <v>2</v>
      </c>
      <c r="M1147" s="7">
        <f>IF($B1147="二本差勝",次鋒分析!$D$14,IF($B1147="一本差勝",次鋒分析!$D$15,IF($B1147="引き分け",次鋒分析!$D$16,IF($B1147="一本差負",次鋒分析!$D$17,次鋒分析!$D$18))))</f>
        <v>0.16000000000000003</v>
      </c>
      <c r="N1147" s="1">
        <f t="shared" si="226"/>
        <v>-1</v>
      </c>
      <c r="O1147" s="1">
        <f t="shared" si="227"/>
        <v>-2</v>
      </c>
      <c r="P1147" s="7">
        <f>IF($C1147="二本差勝",中堅分析!$D$14,IF($C1147="一本差勝",中堅分析!$D$15,IF($C1147="引き分け",中堅分析!$D$16,IF($C1147="一本差負",中堅分析!$D$17,中堅分析!$D$18))))</f>
        <v>0.20800000000000002</v>
      </c>
      <c r="Q1147" s="1">
        <f t="shared" si="228"/>
        <v>1</v>
      </c>
      <c r="R1147" s="1">
        <f t="shared" si="229"/>
        <v>1</v>
      </c>
      <c r="S1147" s="7">
        <f>IF($D1147="二本差勝",副将分析!$D$14,IF($D1147="一本差勝",副将分析!$D$15,IF($D1147="引き分け",副将分析!$D$16,IF($D1147="一本差負",副将分析!$D$17,副将分析!$D$18))))</f>
        <v>0.20800000000000002</v>
      </c>
      <c r="T1147" s="1">
        <f t="shared" si="230"/>
        <v>-1</v>
      </c>
      <c r="U1147" s="1">
        <f t="shared" si="231"/>
        <v>-1</v>
      </c>
      <c r="V1147" s="7">
        <f>IF($E1147="二本差勝",大将分析!$D$14,IF($E1147="一本差勝",大将分析!$D$15,IF($E1147="引き分け",大将分析!$D$16,IF($E1147="一本差負",大将分析!$D$17,大将分析!$D$18))))</f>
        <v>0.16000000000000003</v>
      </c>
      <c r="W1147" s="1">
        <f t="shared" si="232"/>
        <v>-1</v>
      </c>
      <c r="X1147" s="1">
        <f t="shared" si="233"/>
        <v>-2</v>
      </c>
    </row>
    <row r="1148" spans="1:24" x14ac:dyDescent="0.15">
      <c r="A1148" s="1" t="s">
        <v>39</v>
      </c>
      <c r="B1148" s="1" t="s">
        <v>42</v>
      </c>
      <c r="C1148" s="1" t="s">
        <v>40</v>
      </c>
      <c r="D1148" s="1" t="s">
        <v>42</v>
      </c>
      <c r="E1148" s="1" t="s">
        <v>41</v>
      </c>
      <c r="F1148" s="19">
        <f t="shared" si="221"/>
        <v>1</v>
      </c>
      <c r="G1148" s="19">
        <f t="shared" si="222"/>
        <v>1</v>
      </c>
      <c r="H1148" s="20">
        <f t="shared" si="223"/>
        <v>1.7720934400000015E-4</v>
      </c>
      <c r="J1148" s="7">
        <f>IF($A1148="二本差勝",先鋒分析!$D$14,IF($A1148="一本差勝",先鋒分析!$D$15,IF($A1148="引き分け",先鋒分析!$D$16,IF($A1148="一本差負",先鋒分析!$D$17,先鋒分析!$D$18))))</f>
        <v>0.16000000000000003</v>
      </c>
      <c r="K1148" s="19">
        <f t="shared" si="224"/>
        <v>1</v>
      </c>
      <c r="L1148" s="19">
        <f t="shared" si="225"/>
        <v>2</v>
      </c>
      <c r="M1148" s="7">
        <f>IF($B1148="二本差勝",次鋒分析!$D$14,IF($B1148="一本差勝",次鋒分析!$D$15,IF($B1148="引き分け",次鋒分析!$D$16,IF($B1148="一本差負",次鋒分析!$D$17,次鋒分析!$D$18))))</f>
        <v>0.16000000000000003</v>
      </c>
      <c r="N1148" s="1">
        <f t="shared" si="226"/>
        <v>-1</v>
      </c>
      <c r="O1148" s="1">
        <f t="shared" si="227"/>
        <v>-2</v>
      </c>
      <c r="P1148" s="7">
        <f>IF($C1148="二本差勝",中堅分析!$D$14,IF($C1148="一本差勝",中堅分析!$D$15,IF($C1148="引き分け",中堅分析!$D$16,IF($C1148="一本差負",中堅分析!$D$17,中堅分析!$D$18))))</f>
        <v>0.20800000000000002</v>
      </c>
      <c r="Q1148" s="1">
        <f t="shared" si="228"/>
        <v>1</v>
      </c>
      <c r="R1148" s="1">
        <f t="shared" si="229"/>
        <v>1</v>
      </c>
      <c r="S1148" s="7">
        <f>IF($D1148="二本差勝",副将分析!$D$14,IF($D1148="一本差勝",副将分析!$D$15,IF($D1148="引き分け",副将分析!$D$16,IF($D1148="一本差負",副将分析!$D$17,副将分析!$D$18))))</f>
        <v>0.16000000000000003</v>
      </c>
      <c r="T1148" s="1">
        <f t="shared" si="230"/>
        <v>-1</v>
      </c>
      <c r="U1148" s="1">
        <f t="shared" si="231"/>
        <v>-2</v>
      </c>
      <c r="V1148" s="7">
        <f>IF($E1148="二本差勝",大将分析!$D$14,IF($E1148="一本差勝",大将分析!$D$15,IF($E1148="引き分け",大将分析!$D$16,IF($E1148="一本差負",大将分析!$D$17,大将分析!$D$18))))</f>
        <v>0.20800000000000002</v>
      </c>
      <c r="W1148" s="1">
        <f t="shared" si="232"/>
        <v>-1</v>
      </c>
      <c r="X1148" s="1">
        <f t="shared" si="233"/>
        <v>-1</v>
      </c>
    </row>
    <row r="1149" spans="1:24" x14ac:dyDescent="0.15">
      <c r="A1149" s="1" t="s">
        <v>40</v>
      </c>
      <c r="B1149" s="1" t="s">
        <v>39</v>
      </c>
      <c r="C1149" s="1" t="s">
        <v>42</v>
      </c>
      <c r="D1149" s="1" t="s">
        <v>41</v>
      </c>
      <c r="E1149" s="1" t="s">
        <v>42</v>
      </c>
      <c r="F1149" s="19">
        <f t="shared" si="221"/>
        <v>1</v>
      </c>
      <c r="G1149" s="19">
        <f t="shared" si="222"/>
        <v>1</v>
      </c>
      <c r="H1149" s="20">
        <f t="shared" si="223"/>
        <v>1.7720934400000012E-4</v>
      </c>
      <c r="J1149" s="7">
        <f>IF($A1149="二本差勝",先鋒分析!$D$14,IF($A1149="一本差勝",先鋒分析!$D$15,IF($A1149="引き分け",先鋒分析!$D$16,IF($A1149="一本差負",先鋒分析!$D$17,先鋒分析!$D$18))))</f>
        <v>0.20800000000000002</v>
      </c>
      <c r="K1149" s="19">
        <f t="shared" si="224"/>
        <v>1</v>
      </c>
      <c r="L1149" s="19">
        <f t="shared" si="225"/>
        <v>1</v>
      </c>
      <c r="M1149" s="7">
        <f>IF($B1149="二本差勝",次鋒分析!$D$14,IF($B1149="一本差勝",次鋒分析!$D$15,IF($B1149="引き分け",次鋒分析!$D$16,IF($B1149="一本差負",次鋒分析!$D$17,次鋒分析!$D$18))))</f>
        <v>0.16000000000000003</v>
      </c>
      <c r="N1149" s="1">
        <f t="shared" si="226"/>
        <v>1</v>
      </c>
      <c r="O1149" s="1">
        <f t="shared" si="227"/>
        <v>2</v>
      </c>
      <c r="P1149" s="7">
        <f>IF($C1149="二本差勝",中堅分析!$D$14,IF($C1149="一本差勝",中堅分析!$D$15,IF($C1149="引き分け",中堅分析!$D$16,IF($C1149="一本差負",中堅分析!$D$17,中堅分析!$D$18))))</f>
        <v>0.16000000000000003</v>
      </c>
      <c r="Q1149" s="1">
        <f t="shared" si="228"/>
        <v>-1</v>
      </c>
      <c r="R1149" s="1">
        <f t="shared" si="229"/>
        <v>-2</v>
      </c>
      <c r="S1149" s="7">
        <f>IF($D1149="二本差勝",副将分析!$D$14,IF($D1149="一本差勝",副将分析!$D$15,IF($D1149="引き分け",副将分析!$D$16,IF($D1149="一本差負",副将分析!$D$17,副将分析!$D$18))))</f>
        <v>0.20800000000000002</v>
      </c>
      <c r="T1149" s="1">
        <f t="shared" si="230"/>
        <v>-1</v>
      </c>
      <c r="U1149" s="1">
        <f t="shared" si="231"/>
        <v>-1</v>
      </c>
      <c r="V1149" s="7">
        <f>IF($E1149="二本差勝",大将分析!$D$14,IF($E1149="一本差勝",大将分析!$D$15,IF($E1149="引き分け",大将分析!$D$16,IF($E1149="一本差負",大将分析!$D$17,大将分析!$D$18))))</f>
        <v>0.16000000000000003</v>
      </c>
      <c r="W1149" s="1">
        <f t="shared" si="232"/>
        <v>-1</v>
      </c>
      <c r="X1149" s="1">
        <f t="shared" si="233"/>
        <v>-2</v>
      </c>
    </row>
    <row r="1150" spans="1:24" x14ac:dyDescent="0.15">
      <c r="A1150" s="1" t="s">
        <v>40</v>
      </c>
      <c r="B1150" s="1" t="s">
        <v>39</v>
      </c>
      <c r="C1150" s="1" t="s">
        <v>42</v>
      </c>
      <c r="D1150" s="1" t="s">
        <v>42</v>
      </c>
      <c r="E1150" s="1" t="s">
        <v>41</v>
      </c>
      <c r="F1150" s="19">
        <f t="shared" si="221"/>
        <v>1</v>
      </c>
      <c r="G1150" s="19">
        <f t="shared" si="222"/>
        <v>1</v>
      </c>
      <c r="H1150" s="20">
        <f t="shared" si="223"/>
        <v>1.7720934400000015E-4</v>
      </c>
      <c r="J1150" s="7">
        <f>IF($A1150="二本差勝",先鋒分析!$D$14,IF($A1150="一本差勝",先鋒分析!$D$15,IF($A1150="引き分け",先鋒分析!$D$16,IF($A1150="一本差負",先鋒分析!$D$17,先鋒分析!$D$18))))</f>
        <v>0.20800000000000002</v>
      </c>
      <c r="K1150" s="19">
        <f t="shared" si="224"/>
        <v>1</v>
      </c>
      <c r="L1150" s="19">
        <f t="shared" si="225"/>
        <v>1</v>
      </c>
      <c r="M1150" s="7">
        <f>IF($B1150="二本差勝",次鋒分析!$D$14,IF($B1150="一本差勝",次鋒分析!$D$15,IF($B1150="引き分け",次鋒分析!$D$16,IF($B1150="一本差負",次鋒分析!$D$17,次鋒分析!$D$18))))</f>
        <v>0.16000000000000003</v>
      </c>
      <c r="N1150" s="1">
        <f t="shared" si="226"/>
        <v>1</v>
      </c>
      <c r="O1150" s="1">
        <f t="shared" si="227"/>
        <v>2</v>
      </c>
      <c r="P1150" s="7">
        <f>IF($C1150="二本差勝",中堅分析!$D$14,IF($C1150="一本差勝",中堅分析!$D$15,IF($C1150="引き分け",中堅分析!$D$16,IF($C1150="一本差負",中堅分析!$D$17,中堅分析!$D$18))))</f>
        <v>0.16000000000000003</v>
      </c>
      <c r="Q1150" s="1">
        <f t="shared" si="228"/>
        <v>-1</v>
      </c>
      <c r="R1150" s="1">
        <f t="shared" si="229"/>
        <v>-2</v>
      </c>
      <c r="S1150" s="7">
        <f>IF($D1150="二本差勝",副将分析!$D$14,IF($D1150="一本差勝",副将分析!$D$15,IF($D1150="引き分け",副将分析!$D$16,IF($D1150="一本差負",副将分析!$D$17,副将分析!$D$18))))</f>
        <v>0.16000000000000003</v>
      </c>
      <c r="T1150" s="1">
        <f t="shared" si="230"/>
        <v>-1</v>
      </c>
      <c r="U1150" s="1">
        <f t="shared" si="231"/>
        <v>-2</v>
      </c>
      <c r="V1150" s="7">
        <f>IF($E1150="二本差勝",大将分析!$D$14,IF($E1150="一本差勝",大将分析!$D$15,IF($E1150="引き分け",大将分析!$D$16,IF($E1150="一本差負",大将分析!$D$17,大将分析!$D$18))))</f>
        <v>0.20800000000000002</v>
      </c>
      <c r="W1150" s="1">
        <f t="shared" si="232"/>
        <v>-1</v>
      </c>
      <c r="X1150" s="1">
        <f t="shared" si="233"/>
        <v>-1</v>
      </c>
    </row>
    <row r="1151" spans="1:24" x14ac:dyDescent="0.15">
      <c r="A1151" s="1" t="s">
        <v>40</v>
      </c>
      <c r="B1151" s="1" t="s">
        <v>40</v>
      </c>
      <c r="C1151" s="1" t="s">
        <v>41</v>
      </c>
      <c r="D1151" s="1" t="s">
        <v>41</v>
      </c>
      <c r="E1151" s="1" t="s">
        <v>42</v>
      </c>
      <c r="F1151" s="19">
        <f t="shared" si="221"/>
        <v>1</v>
      </c>
      <c r="G1151" s="19">
        <f t="shared" si="222"/>
        <v>1</v>
      </c>
      <c r="H1151" s="20">
        <f t="shared" si="223"/>
        <v>2.9948379136000017E-4</v>
      </c>
      <c r="J1151" s="7">
        <f>IF($A1151="二本差勝",先鋒分析!$D$14,IF($A1151="一本差勝",先鋒分析!$D$15,IF($A1151="引き分け",先鋒分析!$D$16,IF($A1151="一本差負",先鋒分析!$D$17,先鋒分析!$D$18))))</f>
        <v>0.20800000000000002</v>
      </c>
      <c r="K1151" s="19">
        <f t="shared" si="224"/>
        <v>1</v>
      </c>
      <c r="L1151" s="19">
        <f t="shared" si="225"/>
        <v>1</v>
      </c>
      <c r="M1151" s="7">
        <f>IF($B1151="二本差勝",次鋒分析!$D$14,IF($B1151="一本差勝",次鋒分析!$D$15,IF($B1151="引き分け",次鋒分析!$D$16,IF($B1151="一本差負",次鋒分析!$D$17,次鋒分析!$D$18))))</f>
        <v>0.20800000000000002</v>
      </c>
      <c r="N1151" s="1">
        <f t="shared" si="226"/>
        <v>1</v>
      </c>
      <c r="O1151" s="1">
        <f t="shared" si="227"/>
        <v>1</v>
      </c>
      <c r="P1151" s="7">
        <f>IF($C1151="二本差勝",中堅分析!$D$14,IF($C1151="一本差勝",中堅分析!$D$15,IF($C1151="引き分け",中堅分析!$D$16,IF($C1151="一本差負",中堅分析!$D$17,中堅分析!$D$18))))</f>
        <v>0.20800000000000002</v>
      </c>
      <c r="Q1151" s="1">
        <f t="shared" si="228"/>
        <v>-1</v>
      </c>
      <c r="R1151" s="1">
        <f t="shared" si="229"/>
        <v>-1</v>
      </c>
      <c r="S1151" s="7">
        <f>IF($D1151="二本差勝",副将分析!$D$14,IF($D1151="一本差勝",副将分析!$D$15,IF($D1151="引き分け",副将分析!$D$16,IF($D1151="一本差負",副将分析!$D$17,副将分析!$D$18))))</f>
        <v>0.20800000000000002</v>
      </c>
      <c r="T1151" s="1">
        <f t="shared" si="230"/>
        <v>-1</v>
      </c>
      <c r="U1151" s="1">
        <f t="shared" si="231"/>
        <v>-1</v>
      </c>
      <c r="V1151" s="7">
        <f>IF($E1151="二本差勝",大将分析!$D$14,IF($E1151="一本差勝",大将分析!$D$15,IF($E1151="引き分け",大将分析!$D$16,IF($E1151="一本差負",大将分析!$D$17,大将分析!$D$18))))</f>
        <v>0.16000000000000003</v>
      </c>
      <c r="W1151" s="1">
        <f t="shared" si="232"/>
        <v>-1</v>
      </c>
      <c r="X1151" s="1">
        <f t="shared" si="233"/>
        <v>-2</v>
      </c>
    </row>
    <row r="1152" spans="1:24" x14ac:dyDescent="0.15">
      <c r="A1152" s="1" t="s">
        <v>40</v>
      </c>
      <c r="B1152" s="1" t="s">
        <v>40</v>
      </c>
      <c r="C1152" s="1" t="s">
        <v>41</v>
      </c>
      <c r="D1152" s="1" t="s">
        <v>42</v>
      </c>
      <c r="E1152" s="1" t="s">
        <v>41</v>
      </c>
      <c r="F1152" s="19">
        <f t="shared" si="221"/>
        <v>1</v>
      </c>
      <c r="G1152" s="19">
        <f t="shared" si="222"/>
        <v>1</v>
      </c>
      <c r="H1152" s="20">
        <f t="shared" si="223"/>
        <v>2.9948379136000017E-4</v>
      </c>
      <c r="J1152" s="7">
        <f>IF($A1152="二本差勝",先鋒分析!$D$14,IF($A1152="一本差勝",先鋒分析!$D$15,IF($A1152="引き分け",先鋒分析!$D$16,IF($A1152="一本差負",先鋒分析!$D$17,先鋒分析!$D$18))))</f>
        <v>0.20800000000000002</v>
      </c>
      <c r="K1152" s="19">
        <f t="shared" si="224"/>
        <v>1</v>
      </c>
      <c r="L1152" s="19">
        <f t="shared" si="225"/>
        <v>1</v>
      </c>
      <c r="M1152" s="7">
        <f>IF($B1152="二本差勝",次鋒分析!$D$14,IF($B1152="一本差勝",次鋒分析!$D$15,IF($B1152="引き分け",次鋒分析!$D$16,IF($B1152="一本差負",次鋒分析!$D$17,次鋒分析!$D$18))))</f>
        <v>0.20800000000000002</v>
      </c>
      <c r="N1152" s="1">
        <f t="shared" si="226"/>
        <v>1</v>
      </c>
      <c r="O1152" s="1">
        <f t="shared" si="227"/>
        <v>1</v>
      </c>
      <c r="P1152" s="7">
        <f>IF($C1152="二本差勝",中堅分析!$D$14,IF($C1152="一本差勝",中堅分析!$D$15,IF($C1152="引き分け",中堅分析!$D$16,IF($C1152="一本差負",中堅分析!$D$17,中堅分析!$D$18))))</f>
        <v>0.20800000000000002</v>
      </c>
      <c r="Q1152" s="1">
        <f t="shared" si="228"/>
        <v>-1</v>
      </c>
      <c r="R1152" s="1">
        <f t="shared" si="229"/>
        <v>-1</v>
      </c>
      <c r="S1152" s="7">
        <f>IF($D1152="二本差勝",副将分析!$D$14,IF($D1152="一本差勝",副将分析!$D$15,IF($D1152="引き分け",副将分析!$D$16,IF($D1152="一本差負",副将分析!$D$17,副将分析!$D$18))))</f>
        <v>0.16000000000000003</v>
      </c>
      <c r="T1152" s="1">
        <f t="shared" si="230"/>
        <v>-1</v>
      </c>
      <c r="U1152" s="1">
        <f t="shared" si="231"/>
        <v>-2</v>
      </c>
      <c r="V1152" s="7">
        <f>IF($E1152="二本差勝",大将分析!$D$14,IF($E1152="一本差勝",大将分析!$D$15,IF($E1152="引き分け",大将分析!$D$16,IF($E1152="一本差負",大将分析!$D$17,大将分析!$D$18))))</f>
        <v>0.20800000000000002</v>
      </c>
      <c r="W1152" s="1">
        <f t="shared" si="232"/>
        <v>-1</v>
      </c>
      <c r="X1152" s="1">
        <f t="shared" si="233"/>
        <v>-1</v>
      </c>
    </row>
    <row r="1153" spans="1:24" x14ac:dyDescent="0.15">
      <c r="A1153" s="1" t="s">
        <v>40</v>
      </c>
      <c r="B1153" s="1" t="s">
        <v>22</v>
      </c>
      <c r="C1153" s="1" t="s">
        <v>22</v>
      </c>
      <c r="D1153" s="1" t="s">
        <v>41</v>
      </c>
      <c r="E1153" s="1" t="s">
        <v>42</v>
      </c>
      <c r="F1153" s="19">
        <f t="shared" si="221"/>
        <v>1</v>
      </c>
      <c r="G1153" s="19">
        <f t="shared" si="222"/>
        <v>1</v>
      </c>
      <c r="H1153" s="20">
        <f t="shared" si="223"/>
        <v>4.8245243904000023E-4</v>
      </c>
      <c r="J1153" s="7">
        <f>IF($A1153="二本差勝",先鋒分析!$D$14,IF($A1153="一本差勝",先鋒分析!$D$15,IF($A1153="引き分け",先鋒分析!$D$16,IF($A1153="一本差負",先鋒分析!$D$17,先鋒分析!$D$18))))</f>
        <v>0.20800000000000002</v>
      </c>
      <c r="K1153" s="19">
        <f t="shared" si="224"/>
        <v>1</v>
      </c>
      <c r="L1153" s="19">
        <f t="shared" si="225"/>
        <v>1</v>
      </c>
      <c r="M1153" s="7">
        <f>IF($B1153="二本差勝",次鋒分析!$D$14,IF($B1153="一本差勝",次鋒分析!$D$15,IF($B1153="引き分け",次鋒分析!$D$16,IF($B1153="一本差負",次鋒分析!$D$17,次鋒分析!$D$18))))</f>
        <v>0.26400000000000001</v>
      </c>
      <c r="N1153" s="1">
        <f t="shared" si="226"/>
        <v>0</v>
      </c>
      <c r="O1153" s="1">
        <f t="shared" si="227"/>
        <v>0</v>
      </c>
      <c r="P1153" s="7">
        <f>IF($C1153="二本差勝",中堅分析!$D$14,IF($C1153="一本差勝",中堅分析!$D$15,IF($C1153="引き分け",中堅分析!$D$16,IF($C1153="一本差負",中堅分析!$D$17,中堅分析!$D$18))))</f>
        <v>0.26400000000000001</v>
      </c>
      <c r="Q1153" s="1">
        <f t="shared" si="228"/>
        <v>0</v>
      </c>
      <c r="R1153" s="1">
        <f t="shared" si="229"/>
        <v>0</v>
      </c>
      <c r="S1153" s="7">
        <f>IF($D1153="二本差勝",副将分析!$D$14,IF($D1153="一本差勝",副将分析!$D$15,IF($D1153="引き分け",副将分析!$D$16,IF($D1153="一本差負",副将分析!$D$17,副将分析!$D$18))))</f>
        <v>0.20800000000000002</v>
      </c>
      <c r="T1153" s="1">
        <f t="shared" si="230"/>
        <v>-1</v>
      </c>
      <c r="U1153" s="1">
        <f t="shared" si="231"/>
        <v>-1</v>
      </c>
      <c r="V1153" s="7">
        <f>IF($E1153="二本差勝",大将分析!$D$14,IF($E1153="一本差勝",大将分析!$D$15,IF($E1153="引き分け",大将分析!$D$16,IF($E1153="一本差負",大将分析!$D$17,大将分析!$D$18))))</f>
        <v>0.16000000000000003</v>
      </c>
      <c r="W1153" s="1">
        <f t="shared" si="232"/>
        <v>-1</v>
      </c>
      <c r="X1153" s="1">
        <f t="shared" si="233"/>
        <v>-2</v>
      </c>
    </row>
    <row r="1154" spans="1:24" x14ac:dyDescent="0.15">
      <c r="A1154" s="1" t="s">
        <v>40</v>
      </c>
      <c r="B1154" s="1" t="s">
        <v>22</v>
      </c>
      <c r="C1154" s="1" t="s">
        <v>22</v>
      </c>
      <c r="D1154" s="1" t="s">
        <v>42</v>
      </c>
      <c r="E1154" s="1" t="s">
        <v>41</v>
      </c>
      <c r="F1154" s="19">
        <f t="shared" si="221"/>
        <v>1</v>
      </c>
      <c r="G1154" s="19">
        <f t="shared" si="222"/>
        <v>1</v>
      </c>
      <c r="H1154" s="20">
        <f t="shared" si="223"/>
        <v>4.8245243904000029E-4</v>
      </c>
      <c r="J1154" s="7">
        <f>IF($A1154="二本差勝",先鋒分析!$D$14,IF($A1154="一本差勝",先鋒分析!$D$15,IF($A1154="引き分け",先鋒分析!$D$16,IF($A1154="一本差負",先鋒分析!$D$17,先鋒分析!$D$18))))</f>
        <v>0.20800000000000002</v>
      </c>
      <c r="K1154" s="19">
        <f t="shared" si="224"/>
        <v>1</v>
      </c>
      <c r="L1154" s="19">
        <f t="shared" si="225"/>
        <v>1</v>
      </c>
      <c r="M1154" s="7">
        <f>IF($B1154="二本差勝",次鋒分析!$D$14,IF($B1154="一本差勝",次鋒分析!$D$15,IF($B1154="引き分け",次鋒分析!$D$16,IF($B1154="一本差負",次鋒分析!$D$17,次鋒分析!$D$18))))</f>
        <v>0.26400000000000001</v>
      </c>
      <c r="N1154" s="1">
        <f t="shared" si="226"/>
        <v>0</v>
      </c>
      <c r="O1154" s="1">
        <f t="shared" si="227"/>
        <v>0</v>
      </c>
      <c r="P1154" s="7">
        <f>IF($C1154="二本差勝",中堅分析!$D$14,IF($C1154="一本差勝",中堅分析!$D$15,IF($C1154="引き分け",中堅分析!$D$16,IF($C1154="一本差負",中堅分析!$D$17,中堅分析!$D$18))))</f>
        <v>0.26400000000000001</v>
      </c>
      <c r="Q1154" s="1">
        <f t="shared" si="228"/>
        <v>0</v>
      </c>
      <c r="R1154" s="1">
        <f t="shared" si="229"/>
        <v>0</v>
      </c>
      <c r="S1154" s="7">
        <f>IF($D1154="二本差勝",副将分析!$D$14,IF($D1154="一本差勝",副将分析!$D$15,IF($D1154="引き分け",副将分析!$D$16,IF($D1154="一本差負",副将分析!$D$17,副将分析!$D$18))))</f>
        <v>0.16000000000000003</v>
      </c>
      <c r="T1154" s="1">
        <f t="shared" si="230"/>
        <v>-1</v>
      </c>
      <c r="U1154" s="1">
        <f t="shared" si="231"/>
        <v>-2</v>
      </c>
      <c r="V1154" s="7">
        <f>IF($E1154="二本差勝",大将分析!$D$14,IF($E1154="一本差勝",大将分析!$D$15,IF($E1154="引き分け",大将分析!$D$16,IF($E1154="一本差負",大将分析!$D$17,大将分析!$D$18))))</f>
        <v>0.20800000000000002</v>
      </c>
      <c r="W1154" s="1">
        <f t="shared" si="232"/>
        <v>-1</v>
      </c>
      <c r="X1154" s="1">
        <f t="shared" si="233"/>
        <v>-1</v>
      </c>
    </row>
    <row r="1155" spans="1:24" x14ac:dyDescent="0.15">
      <c r="A1155" s="1" t="s">
        <v>40</v>
      </c>
      <c r="B1155" s="1" t="s">
        <v>41</v>
      </c>
      <c r="C1155" s="1" t="s">
        <v>40</v>
      </c>
      <c r="D1155" s="1" t="s">
        <v>41</v>
      </c>
      <c r="E1155" s="1" t="s">
        <v>42</v>
      </c>
      <c r="F1155" s="19">
        <f t="shared" si="221"/>
        <v>1</v>
      </c>
      <c r="G1155" s="19">
        <f t="shared" si="222"/>
        <v>1</v>
      </c>
      <c r="H1155" s="20">
        <f t="shared" si="223"/>
        <v>2.9948379136000017E-4</v>
      </c>
      <c r="J1155" s="7">
        <f>IF($A1155="二本差勝",先鋒分析!$D$14,IF($A1155="一本差勝",先鋒分析!$D$15,IF($A1155="引き分け",先鋒分析!$D$16,IF($A1155="一本差負",先鋒分析!$D$17,先鋒分析!$D$18))))</f>
        <v>0.20800000000000002</v>
      </c>
      <c r="K1155" s="19">
        <f t="shared" si="224"/>
        <v>1</v>
      </c>
      <c r="L1155" s="19">
        <f t="shared" si="225"/>
        <v>1</v>
      </c>
      <c r="M1155" s="7">
        <f>IF($B1155="二本差勝",次鋒分析!$D$14,IF($B1155="一本差勝",次鋒分析!$D$15,IF($B1155="引き分け",次鋒分析!$D$16,IF($B1155="一本差負",次鋒分析!$D$17,次鋒分析!$D$18))))</f>
        <v>0.20800000000000002</v>
      </c>
      <c r="N1155" s="1">
        <f t="shared" si="226"/>
        <v>-1</v>
      </c>
      <c r="O1155" s="1">
        <f t="shared" si="227"/>
        <v>-1</v>
      </c>
      <c r="P1155" s="7">
        <f>IF($C1155="二本差勝",中堅分析!$D$14,IF($C1155="一本差勝",中堅分析!$D$15,IF($C1155="引き分け",中堅分析!$D$16,IF($C1155="一本差負",中堅分析!$D$17,中堅分析!$D$18))))</f>
        <v>0.20800000000000002</v>
      </c>
      <c r="Q1155" s="1">
        <f t="shared" si="228"/>
        <v>1</v>
      </c>
      <c r="R1155" s="1">
        <f t="shared" si="229"/>
        <v>1</v>
      </c>
      <c r="S1155" s="7">
        <f>IF($D1155="二本差勝",副将分析!$D$14,IF($D1155="一本差勝",副将分析!$D$15,IF($D1155="引き分け",副将分析!$D$16,IF($D1155="一本差負",副将分析!$D$17,副将分析!$D$18))))</f>
        <v>0.20800000000000002</v>
      </c>
      <c r="T1155" s="1">
        <f t="shared" si="230"/>
        <v>-1</v>
      </c>
      <c r="U1155" s="1">
        <f t="shared" si="231"/>
        <v>-1</v>
      </c>
      <c r="V1155" s="7">
        <f>IF($E1155="二本差勝",大将分析!$D$14,IF($E1155="一本差勝",大将分析!$D$15,IF($E1155="引き分け",大将分析!$D$16,IF($E1155="一本差負",大将分析!$D$17,大将分析!$D$18))))</f>
        <v>0.16000000000000003</v>
      </c>
      <c r="W1155" s="1">
        <f t="shared" si="232"/>
        <v>-1</v>
      </c>
      <c r="X1155" s="1">
        <f t="shared" si="233"/>
        <v>-2</v>
      </c>
    </row>
    <row r="1156" spans="1:24" x14ac:dyDescent="0.15">
      <c r="A1156" s="1" t="s">
        <v>40</v>
      </c>
      <c r="B1156" s="1" t="s">
        <v>41</v>
      </c>
      <c r="C1156" s="1" t="s">
        <v>40</v>
      </c>
      <c r="D1156" s="1" t="s">
        <v>42</v>
      </c>
      <c r="E1156" s="1" t="s">
        <v>41</v>
      </c>
      <c r="F1156" s="19">
        <f t="shared" si="221"/>
        <v>1</v>
      </c>
      <c r="G1156" s="19">
        <f t="shared" si="222"/>
        <v>1</v>
      </c>
      <c r="H1156" s="20">
        <f t="shared" si="223"/>
        <v>2.9948379136000017E-4</v>
      </c>
      <c r="J1156" s="7">
        <f>IF($A1156="二本差勝",先鋒分析!$D$14,IF($A1156="一本差勝",先鋒分析!$D$15,IF($A1156="引き分け",先鋒分析!$D$16,IF($A1156="一本差負",先鋒分析!$D$17,先鋒分析!$D$18))))</f>
        <v>0.20800000000000002</v>
      </c>
      <c r="K1156" s="19">
        <f t="shared" si="224"/>
        <v>1</v>
      </c>
      <c r="L1156" s="19">
        <f t="shared" si="225"/>
        <v>1</v>
      </c>
      <c r="M1156" s="7">
        <f>IF($B1156="二本差勝",次鋒分析!$D$14,IF($B1156="一本差勝",次鋒分析!$D$15,IF($B1156="引き分け",次鋒分析!$D$16,IF($B1156="一本差負",次鋒分析!$D$17,次鋒分析!$D$18))))</f>
        <v>0.20800000000000002</v>
      </c>
      <c r="N1156" s="1">
        <f t="shared" si="226"/>
        <v>-1</v>
      </c>
      <c r="O1156" s="1">
        <f t="shared" si="227"/>
        <v>-1</v>
      </c>
      <c r="P1156" s="7">
        <f>IF($C1156="二本差勝",中堅分析!$D$14,IF($C1156="一本差勝",中堅分析!$D$15,IF($C1156="引き分け",中堅分析!$D$16,IF($C1156="一本差負",中堅分析!$D$17,中堅分析!$D$18))))</f>
        <v>0.20800000000000002</v>
      </c>
      <c r="Q1156" s="1">
        <f t="shared" si="228"/>
        <v>1</v>
      </c>
      <c r="R1156" s="1">
        <f t="shared" si="229"/>
        <v>1</v>
      </c>
      <c r="S1156" s="7">
        <f>IF($D1156="二本差勝",副将分析!$D$14,IF($D1156="一本差勝",副将分析!$D$15,IF($D1156="引き分け",副将分析!$D$16,IF($D1156="一本差負",副将分析!$D$17,副将分析!$D$18))))</f>
        <v>0.16000000000000003</v>
      </c>
      <c r="T1156" s="1">
        <f t="shared" si="230"/>
        <v>-1</v>
      </c>
      <c r="U1156" s="1">
        <f t="shared" si="231"/>
        <v>-2</v>
      </c>
      <c r="V1156" s="7">
        <f>IF($E1156="二本差勝",大将分析!$D$14,IF($E1156="一本差勝",大将分析!$D$15,IF($E1156="引き分け",大将分析!$D$16,IF($E1156="一本差負",大将分析!$D$17,大将分析!$D$18))))</f>
        <v>0.20800000000000002</v>
      </c>
      <c r="W1156" s="1">
        <f t="shared" si="232"/>
        <v>-1</v>
      </c>
      <c r="X1156" s="1">
        <f t="shared" si="233"/>
        <v>-1</v>
      </c>
    </row>
    <row r="1157" spans="1:24" x14ac:dyDescent="0.15">
      <c r="A1157" s="1" t="s">
        <v>40</v>
      </c>
      <c r="B1157" s="1" t="s">
        <v>42</v>
      </c>
      <c r="C1157" s="1" t="s">
        <v>39</v>
      </c>
      <c r="D1157" s="1" t="s">
        <v>41</v>
      </c>
      <c r="E1157" s="1" t="s">
        <v>42</v>
      </c>
      <c r="F1157" s="19">
        <f t="shared" si="221"/>
        <v>1</v>
      </c>
      <c r="G1157" s="19">
        <f t="shared" si="222"/>
        <v>1</v>
      </c>
      <c r="H1157" s="20">
        <f t="shared" si="223"/>
        <v>1.7720934400000012E-4</v>
      </c>
      <c r="J1157" s="7">
        <f>IF($A1157="二本差勝",先鋒分析!$D$14,IF($A1157="一本差勝",先鋒分析!$D$15,IF($A1157="引き分け",先鋒分析!$D$16,IF($A1157="一本差負",先鋒分析!$D$17,先鋒分析!$D$18))))</f>
        <v>0.20800000000000002</v>
      </c>
      <c r="K1157" s="19">
        <f t="shared" si="224"/>
        <v>1</v>
      </c>
      <c r="L1157" s="19">
        <f t="shared" si="225"/>
        <v>1</v>
      </c>
      <c r="M1157" s="7">
        <f>IF($B1157="二本差勝",次鋒分析!$D$14,IF($B1157="一本差勝",次鋒分析!$D$15,IF($B1157="引き分け",次鋒分析!$D$16,IF($B1157="一本差負",次鋒分析!$D$17,次鋒分析!$D$18))))</f>
        <v>0.16000000000000003</v>
      </c>
      <c r="N1157" s="1">
        <f t="shared" si="226"/>
        <v>-1</v>
      </c>
      <c r="O1157" s="1">
        <f t="shared" si="227"/>
        <v>-2</v>
      </c>
      <c r="P1157" s="7">
        <f>IF($C1157="二本差勝",中堅分析!$D$14,IF($C1157="一本差勝",中堅分析!$D$15,IF($C1157="引き分け",中堅分析!$D$16,IF($C1157="一本差負",中堅分析!$D$17,中堅分析!$D$18))))</f>
        <v>0.16000000000000003</v>
      </c>
      <c r="Q1157" s="1">
        <f t="shared" si="228"/>
        <v>1</v>
      </c>
      <c r="R1157" s="1">
        <f t="shared" si="229"/>
        <v>2</v>
      </c>
      <c r="S1157" s="7">
        <f>IF($D1157="二本差勝",副将分析!$D$14,IF($D1157="一本差勝",副将分析!$D$15,IF($D1157="引き分け",副将分析!$D$16,IF($D1157="一本差負",副将分析!$D$17,副将分析!$D$18))))</f>
        <v>0.20800000000000002</v>
      </c>
      <c r="T1157" s="1">
        <f t="shared" si="230"/>
        <v>-1</v>
      </c>
      <c r="U1157" s="1">
        <f t="shared" si="231"/>
        <v>-1</v>
      </c>
      <c r="V1157" s="7">
        <f>IF($E1157="二本差勝",大将分析!$D$14,IF($E1157="一本差勝",大将分析!$D$15,IF($E1157="引き分け",大将分析!$D$16,IF($E1157="一本差負",大将分析!$D$17,大将分析!$D$18))))</f>
        <v>0.16000000000000003</v>
      </c>
      <c r="W1157" s="1">
        <f t="shared" si="232"/>
        <v>-1</v>
      </c>
      <c r="X1157" s="1">
        <f t="shared" si="233"/>
        <v>-2</v>
      </c>
    </row>
    <row r="1158" spans="1:24" x14ac:dyDescent="0.15">
      <c r="A1158" s="1" t="s">
        <v>40</v>
      </c>
      <c r="B1158" s="1" t="s">
        <v>42</v>
      </c>
      <c r="C1158" s="1" t="s">
        <v>39</v>
      </c>
      <c r="D1158" s="1" t="s">
        <v>42</v>
      </c>
      <c r="E1158" s="1" t="s">
        <v>41</v>
      </c>
      <c r="F1158" s="19">
        <f t="shared" ref="F1158:F1221" si="234">K1158+N1158+Q1158</f>
        <v>1</v>
      </c>
      <c r="G1158" s="19">
        <f t="shared" ref="G1158:G1221" si="235">L1158+O1158+R1158</f>
        <v>1</v>
      </c>
      <c r="H1158" s="20">
        <f t="shared" ref="H1158:H1221" si="236">J1158*M1158*P1158*S1158*V1158</f>
        <v>1.7720934400000015E-4</v>
      </c>
      <c r="J1158" s="7">
        <f>IF($A1158="二本差勝",先鋒分析!$D$14,IF($A1158="一本差勝",先鋒分析!$D$15,IF($A1158="引き分け",先鋒分析!$D$16,IF($A1158="一本差負",先鋒分析!$D$17,先鋒分析!$D$18))))</f>
        <v>0.20800000000000002</v>
      </c>
      <c r="K1158" s="19">
        <f t="shared" ref="K1158:K1221" si="237">IF($A1158="二本差勝",1,IF($A1158="一本差勝",1,IF($A1158="引き分け",0,-1)))</f>
        <v>1</v>
      </c>
      <c r="L1158" s="19">
        <f t="shared" ref="L1158:L1221" si="238">IF($A1158="二本差勝",2,IF($A1158="一本差勝",1,IF($A1158="引き分け",0,IF($A1158="一本差負",-1,-2))))</f>
        <v>1</v>
      </c>
      <c r="M1158" s="7">
        <f>IF($B1158="二本差勝",次鋒分析!$D$14,IF($B1158="一本差勝",次鋒分析!$D$15,IF($B1158="引き分け",次鋒分析!$D$16,IF($B1158="一本差負",次鋒分析!$D$17,次鋒分析!$D$18))))</f>
        <v>0.16000000000000003</v>
      </c>
      <c r="N1158" s="1">
        <f t="shared" ref="N1158:N1221" si="239">IF($B1158="二本差勝",1,IF($B1158="一本差勝",1,IF($B1158="引き分け",0,-1)))</f>
        <v>-1</v>
      </c>
      <c r="O1158" s="1">
        <f t="shared" ref="O1158:O1221" si="240">IF($B1158="二本差勝",2,IF($B1158="一本差勝",1,IF($B1158="引き分け",0,IF($B1158="一本差負",-1,-2))))</f>
        <v>-2</v>
      </c>
      <c r="P1158" s="7">
        <f>IF($C1158="二本差勝",中堅分析!$D$14,IF($C1158="一本差勝",中堅分析!$D$15,IF($C1158="引き分け",中堅分析!$D$16,IF($C1158="一本差負",中堅分析!$D$17,中堅分析!$D$18))))</f>
        <v>0.16000000000000003</v>
      </c>
      <c r="Q1158" s="1">
        <f t="shared" ref="Q1158:Q1221" si="241">IF($C1158="二本差勝",1,IF($C1158="一本差勝",1,IF($C1158="引き分け",0,-1)))</f>
        <v>1</v>
      </c>
      <c r="R1158" s="1">
        <f t="shared" ref="R1158:R1221" si="242">IF($C1158="二本差勝",2,IF($C1158="一本差勝",1,IF($C1158="引き分け",0,IF($C1158="一本差負",-1,-2))))</f>
        <v>2</v>
      </c>
      <c r="S1158" s="7">
        <f>IF($D1158="二本差勝",副将分析!$D$14,IF($D1158="一本差勝",副将分析!$D$15,IF($D1158="引き分け",副将分析!$D$16,IF($D1158="一本差負",副将分析!$D$17,副将分析!$D$18))))</f>
        <v>0.16000000000000003</v>
      </c>
      <c r="T1158" s="1">
        <f t="shared" ref="T1158:T1221" si="243">IF($D1158="二本差勝",1,IF($D1158="一本差勝",1,IF($D1158="引き分け",0,-1)))</f>
        <v>-1</v>
      </c>
      <c r="U1158" s="1">
        <f t="shared" ref="U1158:U1221" si="244">IF($D1158="二本差勝",2,IF($D1158="一本差勝",1,IF($D1158="引き分け",0,IF($D1158="一本差負",-1,-2))))</f>
        <v>-2</v>
      </c>
      <c r="V1158" s="7">
        <f>IF($E1158="二本差勝",大将分析!$D$14,IF($E1158="一本差勝",大将分析!$D$15,IF($E1158="引き分け",大将分析!$D$16,IF($E1158="一本差負",大将分析!$D$17,大将分析!$D$18))))</f>
        <v>0.20800000000000002</v>
      </c>
      <c r="W1158" s="1">
        <f t="shared" ref="W1158:W1221" si="245">IF($E1158="二本差勝",1,IF($E1158="一本差勝",1,IF($E1158="引き分け",0,-1)))</f>
        <v>-1</v>
      </c>
      <c r="X1158" s="1">
        <f t="shared" ref="X1158:X1221" si="246">IF($E1158="二本差勝",2,IF($E1158="一本差勝",1,IF($E1158="引き分け",0,IF($E1158="一本差負",-1,-2))))</f>
        <v>-1</v>
      </c>
    </row>
    <row r="1159" spans="1:24" x14ac:dyDescent="0.15">
      <c r="A1159" s="1" t="s">
        <v>22</v>
      </c>
      <c r="B1159" s="1" t="s">
        <v>40</v>
      </c>
      <c r="C1159" s="1" t="s">
        <v>22</v>
      </c>
      <c r="D1159" s="1" t="s">
        <v>41</v>
      </c>
      <c r="E1159" s="1" t="s">
        <v>42</v>
      </c>
      <c r="F1159" s="19">
        <f t="shared" si="234"/>
        <v>1</v>
      </c>
      <c r="G1159" s="19">
        <f t="shared" si="235"/>
        <v>1</v>
      </c>
      <c r="H1159" s="20">
        <f t="shared" si="236"/>
        <v>4.8245243904000023E-4</v>
      </c>
      <c r="J1159" s="7">
        <f>IF($A1159="二本差勝",先鋒分析!$D$14,IF($A1159="一本差勝",先鋒分析!$D$15,IF($A1159="引き分け",先鋒分析!$D$16,IF($A1159="一本差負",先鋒分析!$D$17,先鋒分析!$D$18))))</f>
        <v>0.26400000000000001</v>
      </c>
      <c r="K1159" s="19">
        <f t="shared" si="237"/>
        <v>0</v>
      </c>
      <c r="L1159" s="19">
        <f t="shared" si="238"/>
        <v>0</v>
      </c>
      <c r="M1159" s="7">
        <f>IF($B1159="二本差勝",次鋒分析!$D$14,IF($B1159="一本差勝",次鋒分析!$D$15,IF($B1159="引き分け",次鋒分析!$D$16,IF($B1159="一本差負",次鋒分析!$D$17,次鋒分析!$D$18))))</f>
        <v>0.20800000000000002</v>
      </c>
      <c r="N1159" s="1">
        <f t="shared" si="239"/>
        <v>1</v>
      </c>
      <c r="O1159" s="1">
        <f t="shared" si="240"/>
        <v>1</v>
      </c>
      <c r="P1159" s="7">
        <f>IF($C1159="二本差勝",中堅分析!$D$14,IF($C1159="一本差勝",中堅分析!$D$15,IF($C1159="引き分け",中堅分析!$D$16,IF($C1159="一本差負",中堅分析!$D$17,中堅分析!$D$18))))</f>
        <v>0.26400000000000001</v>
      </c>
      <c r="Q1159" s="1">
        <f t="shared" si="241"/>
        <v>0</v>
      </c>
      <c r="R1159" s="1">
        <f t="shared" si="242"/>
        <v>0</v>
      </c>
      <c r="S1159" s="7">
        <f>IF($D1159="二本差勝",副将分析!$D$14,IF($D1159="一本差勝",副将分析!$D$15,IF($D1159="引き分け",副将分析!$D$16,IF($D1159="一本差負",副将分析!$D$17,副将分析!$D$18))))</f>
        <v>0.20800000000000002</v>
      </c>
      <c r="T1159" s="1">
        <f t="shared" si="243"/>
        <v>-1</v>
      </c>
      <c r="U1159" s="1">
        <f t="shared" si="244"/>
        <v>-1</v>
      </c>
      <c r="V1159" s="7">
        <f>IF($E1159="二本差勝",大将分析!$D$14,IF($E1159="一本差勝",大将分析!$D$15,IF($E1159="引き分け",大将分析!$D$16,IF($E1159="一本差負",大将分析!$D$17,大将分析!$D$18))))</f>
        <v>0.16000000000000003</v>
      </c>
      <c r="W1159" s="1">
        <f t="shared" si="245"/>
        <v>-1</v>
      </c>
      <c r="X1159" s="1">
        <f t="shared" si="246"/>
        <v>-2</v>
      </c>
    </row>
    <row r="1160" spans="1:24" x14ac:dyDescent="0.15">
      <c r="A1160" s="1" t="s">
        <v>22</v>
      </c>
      <c r="B1160" s="1" t="s">
        <v>40</v>
      </c>
      <c r="C1160" s="1" t="s">
        <v>22</v>
      </c>
      <c r="D1160" s="1" t="s">
        <v>42</v>
      </c>
      <c r="E1160" s="1" t="s">
        <v>41</v>
      </c>
      <c r="F1160" s="19">
        <f t="shared" si="234"/>
        <v>1</v>
      </c>
      <c r="G1160" s="19">
        <f t="shared" si="235"/>
        <v>1</v>
      </c>
      <c r="H1160" s="20">
        <f t="shared" si="236"/>
        <v>4.8245243904000029E-4</v>
      </c>
      <c r="J1160" s="7">
        <f>IF($A1160="二本差勝",先鋒分析!$D$14,IF($A1160="一本差勝",先鋒分析!$D$15,IF($A1160="引き分け",先鋒分析!$D$16,IF($A1160="一本差負",先鋒分析!$D$17,先鋒分析!$D$18))))</f>
        <v>0.26400000000000001</v>
      </c>
      <c r="K1160" s="19">
        <f t="shared" si="237"/>
        <v>0</v>
      </c>
      <c r="L1160" s="19">
        <f t="shared" si="238"/>
        <v>0</v>
      </c>
      <c r="M1160" s="7">
        <f>IF($B1160="二本差勝",次鋒分析!$D$14,IF($B1160="一本差勝",次鋒分析!$D$15,IF($B1160="引き分け",次鋒分析!$D$16,IF($B1160="一本差負",次鋒分析!$D$17,次鋒分析!$D$18))))</f>
        <v>0.20800000000000002</v>
      </c>
      <c r="N1160" s="1">
        <f t="shared" si="239"/>
        <v>1</v>
      </c>
      <c r="O1160" s="1">
        <f t="shared" si="240"/>
        <v>1</v>
      </c>
      <c r="P1160" s="7">
        <f>IF($C1160="二本差勝",中堅分析!$D$14,IF($C1160="一本差勝",中堅分析!$D$15,IF($C1160="引き分け",中堅分析!$D$16,IF($C1160="一本差負",中堅分析!$D$17,中堅分析!$D$18))))</f>
        <v>0.26400000000000001</v>
      </c>
      <c r="Q1160" s="1">
        <f t="shared" si="241"/>
        <v>0</v>
      </c>
      <c r="R1160" s="1">
        <f t="shared" si="242"/>
        <v>0</v>
      </c>
      <c r="S1160" s="7">
        <f>IF($D1160="二本差勝",副将分析!$D$14,IF($D1160="一本差勝",副将分析!$D$15,IF($D1160="引き分け",副将分析!$D$16,IF($D1160="一本差負",副将分析!$D$17,副将分析!$D$18))))</f>
        <v>0.16000000000000003</v>
      </c>
      <c r="T1160" s="1">
        <f t="shared" si="243"/>
        <v>-1</v>
      </c>
      <c r="U1160" s="1">
        <f t="shared" si="244"/>
        <v>-2</v>
      </c>
      <c r="V1160" s="7">
        <f>IF($E1160="二本差勝",大将分析!$D$14,IF($E1160="一本差勝",大将分析!$D$15,IF($E1160="引き分け",大将分析!$D$16,IF($E1160="一本差負",大将分析!$D$17,大将分析!$D$18))))</f>
        <v>0.20800000000000002</v>
      </c>
      <c r="W1160" s="1">
        <f t="shared" si="245"/>
        <v>-1</v>
      </c>
      <c r="X1160" s="1">
        <f t="shared" si="246"/>
        <v>-1</v>
      </c>
    </row>
    <row r="1161" spans="1:24" x14ac:dyDescent="0.15">
      <c r="A1161" s="1" t="s">
        <v>22</v>
      </c>
      <c r="B1161" s="1" t="s">
        <v>22</v>
      </c>
      <c r="C1161" s="1" t="s">
        <v>40</v>
      </c>
      <c r="D1161" s="1" t="s">
        <v>41</v>
      </c>
      <c r="E1161" s="1" t="s">
        <v>42</v>
      </c>
      <c r="F1161" s="19">
        <f t="shared" si="234"/>
        <v>1</v>
      </c>
      <c r="G1161" s="19">
        <f t="shared" si="235"/>
        <v>1</v>
      </c>
      <c r="H1161" s="20">
        <f t="shared" si="236"/>
        <v>4.8245243904000023E-4</v>
      </c>
      <c r="J1161" s="7">
        <f>IF($A1161="二本差勝",先鋒分析!$D$14,IF($A1161="一本差勝",先鋒分析!$D$15,IF($A1161="引き分け",先鋒分析!$D$16,IF($A1161="一本差負",先鋒分析!$D$17,先鋒分析!$D$18))))</f>
        <v>0.26400000000000001</v>
      </c>
      <c r="K1161" s="19">
        <f t="shared" si="237"/>
        <v>0</v>
      </c>
      <c r="L1161" s="19">
        <f t="shared" si="238"/>
        <v>0</v>
      </c>
      <c r="M1161" s="7">
        <f>IF($B1161="二本差勝",次鋒分析!$D$14,IF($B1161="一本差勝",次鋒分析!$D$15,IF($B1161="引き分け",次鋒分析!$D$16,IF($B1161="一本差負",次鋒分析!$D$17,次鋒分析!$D$18))))</f>
        <v>0.26400000000000001</v>
      </c>
      <c r="N1161" s="1">
        <f t="shared" si="239"/>
        <v>0</v>
      </c>
      <c r="O1161" s="1">
        <f t="shared" si="240"/>
        <v>0</v>
      </c>
      <c r="P1161" s="7">
        <f>IF($C1161="二本差勝",中堅分析!$D$14,IF($C1161="一本差勝",中堅分析!$D$15,IF($C1161="引き分け",中堅分析!$D$16,IF($C1161="一本差負",中堅分析!$D$17,中堅分析!$D$18))))</f>
        <v>0.20800000000000002</v>
      </c>
      <c r="Q1161" s="1">
        <f t="shared" si="241"/>
        <v>1</v>
      </c>
      <c r="R1161" s="1">
        <f t="shared" si="242"/>
        <v>1</v>
      </c>
      <c r="S1161" s="7">
        <f>IF($D1161="二本差勝",副将分析!$D$14,IF($D1161="一本差勝",副将分析!$D$15,IF($D1161="引き分け",副将分析!$D$16,IF($D1161="一本差負",副将分析!$D$17,副将分析!$D$18))))</f>
        <v>0.20800000000000002</v>
      </c>
      <c r="T1161" s="1">
        <f t="shared" si="243"/>
        <v>-1</v>
      </c>
      <c r="U1161" s="1">
        <f t="shared" si="244"/>
        <v>-1</v>
      </c>
      <c r="V1161" s="7">
        <f>IF($E1161="二本差勝",大将分析!$D$14,IF($E1161="一本差勝",大将分析!$D$15,IF($E1161="引き分け",大将分析!$D$16,IF($E1161="一本差負",大将分析!$D$17,大将分析!$D$18))))</f>
        <v>0.16000000000000003</v>
      </c>
      <c r="W1161" s="1">
        <f t="shared" si="245"/>
        <v>-1</v>
      </c>
      <c r="X1161" s="1">
        <f t="shared" si="246"/>
        <v>-2</v>
      </c>
    </row>
    <row r="1162" spans="1:24" x14ac:dyDescent="0.15">
      <c r="A1162" s="1" t="s">
        <v>22</v>
      </c>
      <c r="B1162" s="1" t="s">
        <v>22</v>
      </c>
      <c r="C1162" s="1" t="s">
        <v>40</v>
      </c>
      <c r="D1162" s="1" t="s">
        <v>42</v>
      </c>
      <c r="E1162" s="1" t="s">
        <v>41</v>
      </c>
      <c r="F1162" s="19">
        <f t="shared" si="234"/>
        <v>1</v>
      </c>
      <c r="G1162" s="19">
        <f t="shared" si="235"/>
        <v>1</v>
      </c>
      <c r="H1162" s="20">
        <f t="shared" si="236"/>
        <v>4.8245243904000029E-4</v>
      </c>
      <c r="J1162" s="7">
        <f>IF($A1162="二本差勝",先鋒分析!$D$14,IF($A1162="一本差勝",先鋒分析!$D$15,IF($A1162="引き分け",先鋒分析!$D$16,IF($A1162="一本差負",先鋒分析!$D$17,先鋒分析!$D$18))))</f>
        <v>0.26400000000000001</v>
      </c>
      <c r="K1162" s="19">
        <f t="shared" si="237"/>
        <v>0</v>
      </c>
      <c r="L1162" s="19">
        <f t="shared" si="238"/>
        <v>0</v>
      </c>
      <c r="M1162" s="7">
        <f>IF($B1162="二本差勝",次鋒分析!$D$14,IF($B1162="一本差勝",次鋒分析!$D$15,IF($B1162="引き分け",次鋒分析!$D$16,IF($B1162="一本差負",次鋒分析!$D$17,次鋒分析!$D$18))))</f>
        <v>0.26400000000000001</v>
      </c>
      <c r="N1162" s="1">
        <f t="shared" si="239"/>
        <v>0</v>
      </c>
      <c r="O1162" s="1">
        <f t="shared" si="240"/>
        <v>0</v>
      </c>
      <c r="P1162" s="7">
        <f>IF($C1162="二本差勝",中堅分析!$D$14,IF($C1162="一本差勝",中堅分析!$D$15,IF($C1162="引き分け",中堅分析!$D$16,IF($C1162="一本差負",中堅分析!$D$17,中堅分析!$D$18))))</f>
        <v>0.20800000000000002</v>
      </c>
      <c r="Q1162" s="1">
        <f t="shared" si="241"/>
        <v>1</v>
      </c>
      <c r="R1162" s="1">
        <f t="shared" si="242"/>
        <v>1</v>
      </c>
      <c r="S1162" s="7">
        <f>IF($D1162="二本差勝",副将分析!$D$14,IF($D1162="一本差勝",副将分析!$D$15,IF($D1162="引き分け",副将分析!$D$16,IF($D1162="一本差負",副将分析!$D$17,副将分析!$D$18))))</f>
        <v>0.16000000000000003</v>
      </c>
      <c r="T1162" s="1">
        <f t="shared" si="243"/>
        <v>-1</v>
      </c>
      <c r="U1162" s="1">
        <f t="shared" si="244"/>
        <v>-2</v>
      </c>
      <c r="V1162" s="7">
        <f>IF($E1162="二本差勝",大将分析!$D$14,IF($E1162="一本差勝",大将分析!$D$15,IF($E1162="引き分け",大将分析!$D$16,IF($E1162="一本差負",大将分析!$D$17,大将分析!$D$18))))</f>
        <v>0.20800000000000002</v>
      </c>
      <c r="W1162" s="1">
        <f t="shared" si="245"/>
        <v>-1</v>
      </c>
      <c r="X1162" s="1">
        <f t="shared" si="246"/>
        <v>-1</v>
      </c>
    </row>
    <row r="1163" spans="1:24" x14ac:dyDescent="0.15">
      <c r="A1163" s="1" t="s">
        <v>41</v>
      </c>
      <c r="B1163" s="1" t="s">
        <v>40</v>
      </c>
      <c r="C1163" s="1" t="s">
        <v>40</v>
      </c>
      <c r="D1163" s="1" t="s">
        <v>41</v>
      </c>
      <c r="E1163" s="1" t="s">
        <v>42</v>
      </c>
      <c r="F1163" s="19">
        <f t="shared" si="234"/>
        <v>1</v>
      </c>
      <c r="G1163" s="19">
        <f t="shared" si="235"/>
        <v>1</v>
      </c>
      <c r="H1163" s="20">
        <f t="shared" si="236"/>
        <v>2.9948379136000017E-4</v>
      </c>
      <c r="J1163" s="7">
        <f>IF($A1163="二本差勝",先鋒分析!$D$14,IF($A1163="一本差勝",先鋒分析!$D$15,IF($A1163="引き分け",先鋒分析!$D$16,IF($A1163="一本差負",先鋒分析!$D$17,先鋒分析!$D$18))))</f>
        <v>0.20800000000000002</v>
      </c>
      <c r="K1163" s="19">
        <f t="shared" si="237"/>
        <v>-1</v>
      </c>
      <c r="L1163" s="19">
        <f t="shared" si="238"/>
        <v>-1</v>
      </c>
      <c r="M1163" s="7">
        <f>IF($B1163="二本差勝",次鋒分析!$D$14,IF($B1163="一本差勝",次鋒分析!$D$15,IF($B1163="引き分け",次鋒分析!$D$16,IF($B1163="一本差負",次鋒分析!$D$17,次鋒分析!$D$18))))</f>
        <v>0.20800000000000002</v>
      </c>
      <c r="N1163" s="1">
        <f t="shared" si="239"/>
        <v>1</v>
      </c>
      <c r="O1163" s="1">
        <f t="shared" si="240"/>
        <v>1</v>
      </c>
      <c r="P1163" s="7">
        <f>IF($C1163="二本差勝",中堅分析!$D$14,IF($C1163="一本差勝",中堅分析!$D$15,IF($C1163="引き分け",中堅分析!$D$16,IF($C1163="一本差負",中堅分析!$D$17,中堅分析!$D$18))))</f>
        <v>0.20800000000000002</v>
      </c>
      <c r="Q1163" s="1">
        <f t="shared" si="241"/>
        <v>1</v>
      </c>
      <c r="R1163" s="1">
        <f t="shared" si="242"/>
        <v>1</v>
      </c>
      <c r="S1163" s="7">
        <f>IF($D1163="二本差勝",副将分析!$D$14,IF($D1163="一本差勝",副将分析!$D$15,IF($D1163="引き分け",副将分析!$D$16,IF($D1163="一本差負",副将分析!$D$17,副将分析!$D$18))))</f>
        <v>0.20800000000000002</v>
      </c>
      <c r="T1163" s="1">
        <f t="shared" si="243"/>
        <v>-1</v>
      </c>
      <c r="U1163" s="1">
        <f t="shared" si="244"/>
        <v>-1</v>
      </c>
      <c r="V1163" s="7">
        <f>IF($E1163="二本差勝",大将分析!$D$14,IF($E1163="一本差勝",大将分析!$D$15,IF($E1163="引き分け",大将分析!$D$16,IF($E1163="一本差負",大将分析!$D$17,大将分析!$D$18))))</f>
        <v>0.16000000000000003</v>
      </c>
      <c r="W1163" s="1">
        <f t="shared" si="245"/>
        <v>-1</v>
      </c>
      <c r="X1163" s="1">
        <f t="shared" si="246"/>
        <v>-2</v>
      </c>
    </row>
    <row r="1164" spans="1:24" x14ac:dyDescent="0.15">
      <c r="A1164" s="1" t="s">
        <v>41</v>
      </c>
      <c r="B1164" s="1" t="s">
        <v>40</v>
      </c>
      <c r="C1164" s="1" t="s">
        <v>40</v>
      </c>
      <c r="D1164" s="1" t="s">
        <v>42</v>
      </c>
      <c r="E1164" s="1" t="s">
        <v>41</v>
      </c>
      <c r="F1164" s="19">
        <f t="shared" si="234"/>
        <v>1</v>
      </c>
      <c r="G1164" s="19">
        <f t="shared" si="235"/>
        <v>1</v>
      </c>
      <c r="H1164" s="20">
        <f t="shared" si="236"/>
        <v>2.9948379136000017E-4</v>
      </c>
      <c r="J1164" s="7">
        <f>IF($A1164="二本差勝",先鋒分析!$D$14,IF($A1164="一本差勝",先鋒分析!$D$15,IF($A1164="引き分け",先鋒分析!$D$16,IF($A1164="一本差負",先鋒分析!$D$17,先鋒分析!$D$18))))</f>
        <v>0.20800000000000002</v>
      </c>
      <c r="K1164" s="19">
        <f t="shared" si="237"/>
        <v>-1</v>
      </c>
      <c r="L1164" s="19">
        <f t="shared" si="238"/>
        <v>-1</v>
      </c>
      <c r="M1164" s="7">
        <f>IF($B1164="二本差勝",次鋒分析!$D$14,IF($B1164="一本差勝",次鋒分析!$D$15,IF($B1164="引き分け",次鋒分析!$D$16,IF($B1164="一本差負",次鋒分析!$D$17,次鋒分析!$D$18))))</f>
        <v>0.20800000000000002</v>
      </c>
      <c r="N1164" s="1">
        <f t="shared" si="239"/>
        <v>1</v>
      </c>
      <c r="O1164" s="1">
        <f t="shared" si="240"/>
        <v>1</v>
      </c>
      <c r="P1164" s="7">
        <f>IF($C1164="二本差勝",中堅分析!$D$14,IF($C1164="一本差勝",中堅分析!$D$15,IF($C1164="引き分け",中堅分析!$D$16,IF($C1164="一本差負",中堅分析!$D$17,中堅分析!$D$18))))</f>
        <v>0.20800000000000002</v>
      </c>
      <c r="Q1164" s="1">
        <f t="shared" si="241"/>
        <v>1</v>
      </c>
      <c r="R1164" s="1">
        <f t="shared" si="242"/>
        <v>1</v>
      </c>
      <c r="S1164" s="7">
        <f>IF($D1164="二本差勝",副将分析!$D$14,IF($D1164="一本差勝",副将分析!$D$15,IF($D1164="引き分け",副将分析!$D$16,IF($D1164="一本差負",副将分析!$D$17,副将分析!$D$18))))</f>
        <v>0.16000000000000003</v>
      </c>
      <c r="T1164" s="1">
        <f t="shared" si="243"/>
        <v>-1</v>
      </c>
      <c r="U1164" s="1">
        <f t="shared" si="244"/>
        <v>-2</v>
      </c>
      <c r="V1164" s="7">
        <f>IF($E1164="二本差勝",大将分析!$D$14,IF($E1164="一本差勝",大将分析!$D$15,IF($E1164="引き分け",大将分析!$D$16,IF($E1164="一本差負",大将分析!$D$17,大将分析!$D$18))))</f>
        <v>0.20800000000000002</v>
      </c>
      <c r="W1164" s="1">
        <f t="shared" si="245"/>
        <v>-1</v>
      </c>
      <c r="X1164" s="1">
        <f t="shared" si="246"/>
        <v>-1</v>
      </c>
    </row>
    <row r="1165" spans="1:24" x14ac:dyDescent="0.15">
      <c r="A1165" s="1" t="s">
        <v>42</v>
      </c>
      <c r="B1165" s="1" t="s">
        <v>39</v>
      </c>
      <c r="C1165" s="1" t="s">
        <v>40</v>
      </c>
      <c r="D1165" s="1" t="s">
        <v>41</v>
      </c>
      <c r="E1165" s="1" t="s">
        <v>42</v>
      </c>
      <c r="F1165" s="19">
        <f t="shared" si="234"/>
        <v>1</v>
      </c>
      <c r="G1165" s="19">
        <f t="shared" si="235"/>
        <v>1</v>
      </c>
      <c r="H1165" s="20">
        <f t="shared" si="236"/>
        <v>1.7720934400000012E-4</v>
      </c>
      <c r="J1165" s="7">
        <f>IF($A1165="二本差勝",先鋒分析!$D$14,IF($A1165="一本差勝",先鋒分析!$D$15,IF($A1165="引き分け",先鋒分析!$D$16,IF($A1165="一本差負",先鋒分析!$D$17,先鋒分析!$D$18))))</f>
        <v>0.16000000000000003</v>
      </c>
      <c r="K1165" s="19">
        <f t="shared" si="237"/>
        <v>-1</v>
      </c>
      <c r="L1165" s="19">
        <f t="shared" si="238"/>
        <v>-2</v>
      </c>
      <c r="M1165" s="7">
        <f>IF($B1165="二本差勝",次鋒分析!$D$14,IF($B1165="一本差勝",次鋒分析!$D$15,IF($B1165="引き分け",次鋒分析!$D$16,IF($B1165="一本差負",次鋒分析!$D$17,次鋒分析!$D$18))))</f>
        <v>0.16000000000000003</v>
      </c>
      <c r="N1165" s="1">
        <f t="shared" si="239"/>
        <v>1</v>
      </c>
      <c r="O1165" s="1">
        <f t="shared" si="240"/>
        <v>2</v>
      </c>
      <c r="P1165" s="7">
        <f>IF($C1165="二本差勝",中堅分析!$D$14,IF($C1165="一本差勝",中堅分析!$D$15,IF($C1165="引き分け",中堅分析!$D$16,IF($C1165="一本差負",中堅分析!$D$17,中堅分析!$D$18))))</f>
        <v>0.20800000000000002</v>
      </c>
      <c r="Q1165" s="1">
        <f t="shared" si="241"/>
        <v>1</v>
      </c>
      <c r="R1165" s="1">
        <f t="shared" si="242"/>
        <v>1</v>
      </c>
      <c r="S1165" s="7">
        <f>IF($D1165="二本差勝",副将分析!$D$14,IF($D1165="一本差勝",副将分析!$D$15,IF($D1165="引き分け",副将分析!$D$16,IF($D1165="一本差負",副将分析!$D$17,副将分析!$D$18))))</f>
        <v>0.20800000000000002</v>
      </c>
      <c r="T1165" s="1">
        <f t="shared" si="243"/>
        <v>-1</v>
      </c>
      <c r="U1165" s="1">
        <f t="shared" si="244"/>
        <v>-1</v>
      </c>
      <c r="V1165" s="7">
        <f>IF($E1165="二本差勝",大将分析!$D$14,IF($E1165="一本差勝",大将分析!$D$15,IF($E1165="引き分け",大将分析!$D$16,IF($E1165="一本差負",大将分析!$D$17,大将分析!$D$18))))</f>
        <v>0.16000000000000003</v>
      </c>
      <c r="W1165" s="1">
        <f t="shared" si="245"/>
        <v>-1</v>
      </c>
      <c r="X1165" s="1">
        <f t="shared" si="246"/>
        <v>-2</v>
      </c>
    </row>
    <row r="1166" spans="1:24" x14ac:dyDescent="0.15">
      <c r="A1166" s="1" t="s">
        <v>42</v>
      </c>
      <c r="B1166" s="1" t="s">
        <v>39</v>
      </c>
      <c r="C1166" s="1" t="s">
        <v>40</v>
      </c>
      <c r="D1166" s="1" t="s">
        <v>42</v>
      </c>
      <c r="E1166" s="1" t="s">
        <v>41</v>
      </c>
      <c r="F1166" s="19">
        <f t="shared" si="234"/>
        <v>1</v>
      </c>
      <c r="G1166" s="19">
        <f t="shared" si="235"/>
        <v>1</v>
      </c>
      <c r="H1166" s="20">
        <f t="shared" si="236"/>
        <v>1.7720934400000015E-4</v>
      </c>
      <c r="J1166" s="7">
        <f>IF($A1166="二本差勝",先鋒分析!$D$14,IF($A1166="一本差勝",先鋒分析!$D$15,IF($A1166="引き分け",先鋒分析!$D$16,IF($A1166="一本差負",先鋒分析!$D$17,先鋒分析!$D$18))))</f>
        <v>0.16000000000000003</v>
      </c>
      <c r="K1166" s="19">
        <f t="shared" si="237"/>
        <v>-1</v>
      </c>
      <c r="L1166" s="19">
        <f t="shared" si="238"/>
        <v>-2</v>
      </c>
      <c r="M1166" s="7">
        <f>IF($B1166="二本差勝",次鋒分析!$D$14,IF($B1166="一本差勝",次鋒分析!$D$15,IF($B1166="引き分け",次鋒分析!$D$16,IF($B1166="一本差負",次鋒分析!$D$17,次鋒分析!$D$18))))</f>
        <v>0.16000000000000003</v>
      </c>
      <c r="N1166" s="1">
        <f t="shared" si="239"/>
        <v>1</v>
      </c>
      <c r="O1166" s="1">
        <f t="shared" si="240"/>
        <v>2</v>
      </c>
      <c r="P1166" s="7">
        <f>IF($C1166="二本差勝",中堅分析!$D$14,IF($C1166="一本差勝",中堅分析!$D$15,IF($C1166="引き分け",中堅分析!$D$16,IF($C1166="一本差負",中堅分析!$D$17,中堅分析!$D$18))))</f>
        <v>0.20800000000000002</v>
      </c>
      <c r="Q1166" s="1">
        <f t="shared" si="241"/>
        <v>1</v>
      </c>
      <c r="R1166" s="1">
        <f t="shared" si="242"/>
        <v>1</v>
      </c>
      <c r="S1166" s="7">
        <f>IF($D1166="二本差勝",副将分析!$D$14,IF($D1166="一本差勝",副将分析!$D$15,IF($D1166="引き分け",副将分析!$D$16,IF($D1166="一本差負",副将分析!$D$17,副将分析!$D$18))))</f>
        <v>0.16000000000000003</v>
      </c>
      <c r="T1166" s="1">
        <f t="shared" si="243"/>
        <v>-1</v>
      </c>
      <c r="U1166" s="1">
        <f t="shared" si="244"/>
        <v>-2</v>
      </c>
      <c r="V1166" s="7">
        <f>IF($E1166="二本差勝",大将分析!$D$14,IF($E1166="一本差勝",大将分析!$D$15,IF($E1166="引き分け",大将分析!$D$16,IF($E1166="一本差負",大将分析!$D$17,大将分析!$D$18))))</f>
        <v>0.20800000000000002</v>
      </c>
      <c r="W1166" s="1">
        <f t="shared" si="245"/>
        <v>-1</v>
      </c>
      <c r="X1166" s="1">
        <f t="shared" si="246"/>
        <v>-1</v>
      </c>
    </row>
    <row r="1167" spans="1:24" x14ac:dyDescent="0.15">
      <c r="A1167" s="1" t="s">
        <v>42</v>
      </c>
      <c r="B1167" s="1" t="s">
        <v>40</v>
      </c>
      <c r="C1167" s="1" t="s">
        <v>39</v>
      </c>
      <c r="D1167" s="1" t="s">
        <v>41</v>
      </c>
      <c r="E1167" s="1" t="s">
        <v>42</v>
      </c>
      <c r="F1167" s="19">
        <f t="shared" si="234"/>
        <v>1</v>
      </c>
      <c r="G1167" s="19">
        <f t="shared" si="235"/>
        <v>1</v>
      </c>
      <c r="H1167" s="20">
        <f t="shared" si="236"/>
        <v>1.7720934400000012E-4</v>
      </c>
      <c r="J1167" s="7">
        <f>IF($A1167="二本差勝",先鋒分析!$D$14,IF($A1167="一本差勝",先鋒分析!$D$15,IF($A1167="引き分け",先鋒分析!$D$16,IF($A1167="一本差負",先鋒分析!$D$17,先鋒分析!$D$18))))</f>
        <v>0.16000000000000003</v>
      </c>
      <c r="K1167" s="19">
        <f t="shared" si="237"/>
        <v>-1</v>
      </c>
      <c r="L1167" s="19">
        <f t="shared" si="238"/>
        <v>-2</v>
      </c>
      <c r="M1167" s="7">
        <f>IF($B1167="二本差勝",次鋒分析!$D$14,IF($B1167="一本差勝",次鋒分析!$D$15,IF($B1167="引き分け",次鋒分析!$D$16,IF($B1167="一本差負",次鋒分析!$D$17,次鋒分析!$D$18))))</f>
        <v>0.20800000000000002</v>
      </c>
      <c r="N1167" s="1">
        <f t="shared" si="239"/>
        <v>1</v>
      </c>
      <c r="O1167" s="1">
        <f t="shared" si="240"/>
        <v>1</v>
      </c>
      <c r="P1167" s="7">
        <f>IF($C1167="二本差勝",中堅分析!$D$14,IF($C1167="一本差勝",中堅分析!$D$15,IF($C1167="引き分け",中堅分析!$D$16,IF($C1167="一本差負",中堅分析!$D$17,中堅分析!$D$18))))</f>
        <v>0.16000000000000003</v>
      </c>
      <c r="Q1167" s="1">
        <f t="shared" si="241"/>
        <v>1</v>
      </c>
      <c r="R1167" s="1">
        <f t="shared" si="242"/>
        <v>2</v>
      </c>
      <c r="S1167" s="7">
        <f>IF($D1167="二本差勝",副将分析!$D$14,IF($D1167="一本差勝",副将分析!$D$15,IF($D1167="引き分け",副将分析!$D$16,IF($D1167="一本差負",副将分析!$D$17,副将分析!$D$18))))</f>
        <v>0.20800000000000002</v>
      </c>
      <c r="T1167" s="1">
        <f t="shared" si="243"/>
        <v>-1</v>
      </c>
      <c r="U1167" s="1">
        <f t="shared" si="244"/>
        <v>-1</v>
      </c>
      <c r="V1167" s="7">
        <f>IF($E1167="二本差勝",大将分析!$D$14,IF($E1167="一本差勝",大将分析!$D$15,IF($E1167="引き分け",大将分析!$D$16,IF($E1167="一本差負",大将分析!$D$17,大将分析!$D$18))))</f>
        <v>0.16000000000000003</v>
      </c>
      <c r="W1167" s="1">
        <f t="shared" si="245"/>
        <v>-1</v>
      </c>
      <c r="X1167" s="1">
        <f t="shared" si="246"/>
        <v>-2</v>
      </c>
    </row>
    <row r="1168" spans="1:24" x14ac:dyDescent="0.15">
      <c r="A1168" s="1" t="s">
        <v>42</v>
      </c>
      <c r="B1168" s="1" t="s">
        <v>40</v>
      </c>
      <c r="C1168" s="1" t="s">
        <v>39</v>
      </c>
      <c r="D1168" s="1" t="s">
        <v>42</v>
      </c>
      <c r="E1168" s="1" t="s">
        <v>41</v>
      </c>
      <c r="F1168" s="19">
        <f t="shared" si="234"/>
        <v>1</v>
      </c>
      <c r="G1168" s="19">
        <f t="shared" si="235"/>
        <v>1</v>
      </c>
      <c r="H1168" s="20">
        <f t="shared" si="236"/>
        <v>1.7720934400000015E-4</v>
      </c>
      <c r="J1168" s="7">
        <f>IF($A1168="二本差勝",先鋒分析!$D$14,IF($A1168="一本差勝",先鋒分析!$D$15,IF($A1168="引き分け",先鋒分析!$D$16,IF($A1168="一本差負",先鋒分析!$D$17,先鋒分析!$D$18))))</f>
        <v>0.16000000000000003</v>
      </c>
      <c r="K1168" s="19">
        <f t="shared" si="237"/>
        <v>-1</v>
      </c>
      <c r="L1168" s="19">
        <f t="shared" si="238"/>
        <v>-2</v>
      </c>
      <c r="M1168" s="7">
        <f>IF($B1168="二本差勝",次鋒分析!$D$14,IF($B1168="一本差勝",次鋒分析!$D$15,IF($B1168="引き分け",次鋒分析!$D$16,IF($B1168="一本差負",次鋒分析!$D$17,次鋒分析!$D$18))))</f>
        <v>0.20800000000000002</v>
      </c>
      <c r="N1168" s="1">
        <f t="shared" si="239"/>
        <v>1</v>
      </c>
      <c r="O1168" s="1">
        <f t="shared" si="240"/>
        <v>1</v>
      </c>
      <c r="P1168" s="7">
        <f>IF($C1168="二本差勝",中堅分析!$D$14,IF($C1168="一本差勝",中堅分析!$D$15,IF($C1168="引き分け",中堅分析!$D$16,IF($C1168="一本差負",中堅分析!$D$17,中堅分析!$D$18))))</f>
        <v>0.16000000000000003</v>
      </c>
      <c r="Q1168" s="1">
        <f t="shared" si="241"/>
        <v>1</v>
      </c>
      <c r="R1168" s="1">
        <f t="shared" si="242"/>
        <v>2</v>
      </c>
      <c r="S1168" s="7">
        <f>IF($D1168="二本差勝",副将分析!$D$14,IF($D1168="一本差勝",副将分析!$D$15,IF($D1168="引き分け",副将分析!$D$16,IF($D1168="一本差負",副将分析!$D$17,副将分析!$D$18))))</f>
        <v>0.16000000000000003</v>
      </c>
      <c r="T1168" s="1">
        <f t="shared" si="243"/>
        <v>-1</v>
      </c>
      <c r="U1168" s="1">
        <f t="shared" si="244"/>
        <v>-2</v>
      </c>
      <c r="V1168" s="7">
        <f>IF($E1168="二本差勝",大将分析!$D$14,IF($E1168="一本差勝",大将分析!$D$15,IF($E1168="引き分け",大将分析!$D$16,IF($E1168="一本差負",大将分析!$D$17,大将分析!$D$18))))</f>
        <v>0.20800000000000002</v>
      </c>
      <c r="W1168" s="1">
        <f t="shared" si="245"/>
        <v>-1</v>
      </c>
      <c r="X1168" s="1">
        <f t="shared" si="246"/>
        <v>-1</v>
      </c>
    </row>
    <row r="1169" spans="1:24" x14ac:dyDescent="0.15">
      <c r="A1169" s="1" t="s">
        <v>39</v>
      </c>
      <c r="B1169" s="1" t="s">
        <v>40</v>
      </c>
      <c r="C1169" s="1" t="s">
        <v>42</v>
      </c>
      <c r="D1169" s="1" t="s">
        <v>42</v>
      </c>
      <c r="E1169" s="1" t="s">
        <v>42</v>
      </c>
      <c r="F1169" s="19">
        <f t="shared" si="234"/>
        <v>1</v>
      </c>
      <c r="G1169" s="19">
        <f t="shared" si="235"/>
        <v>1</v>
      </c>
      <c r="H1169" s="20">
        <f t="shared" si="236"/>
        <v>1.3631488000000013E-4</v>
      </c>
      <c r="J1169" s="7">
        <f>IF($A1169="二本差勝",先鋒分析!$D$14,IF($A1169="一本差勝",先鋒分析!$D$15,IF($A1169="引き分け",先鋒分析!$D$16,IF($A1169="一本差負",先鋒分析!$D$17,先鋒分析!$D$18))))</f>
        <v>0.16000000000000003</v>
      </c>
      <c r="K1169" s="19">
        <f t="shared" si="237"/>
        <v>1</v>
      </c>
      <c r="L1169" s="19">
        <f t="shared" si="238"/>
        <v>2</v>
      </c>
      <c r="M1169" s="7">
        <f>IF($B1169="二本差勝",次鋒分析!$D$14,IF($B1169="一本差勝",次鋒分析!$D$15,IF($B1169="引き分け",次鋒分析!$D$16,IF($B1169="一本差負",次鋒分析!$D$17,次鋒分析!$D$18))))</f>
        <v>0.20800000000000002</v>
      </c>
      <c r="N1169" s="1">
        <f t="shared" si="239"/>
        <v>1</v>
      </c>
      <c r="O1169" s="1">
        <f t="shared" si="240"/>
        <v>1</v>
      </c>
      <c r="P1169" s="7">
        <f>IF($C1169="二本差勝",中堅分析!$D$14,IF($C1169="一本差勝",中堅分析!$D$15,IF($C1169="引き分け",中堅分析!$D$16,IF($C1169="一本差負",中堅分析!$D$17,中堅分析!$D$18))))</f>
        <v>0.16000000000000003</v>
      </c>
      <c r="Q1169" s="1">
        <f t="shared" si="241"/>
        <v>-1</v>
      </c>
      <c r="R1169" s="1">
        <f t="shared" si="242"/>
        <v>-2</v>
      </c>
      <c r="S1169" s="7">
        <f>IF($D1169="二本差勝",副将分析!$D$14,IF($D1169="一本差勝",副将分析!$D$15,IF($D1169="引き分け",副将分析!$D$16,IF($D1169="一本差負",副将分析!$D$17,副将分析!$D$18))))</f>
        <v>0.16000000000000003</v>
      </c>
      <c r="T1169" s="1">
        <f t="shared" si="243"/>
        <v>-1</v>
      </c>
      <c r="U1169" s="1">
        <f t="shared" si="244"/>
        <v>-2</v>
      </c>
      <c r="V1169" s="7">
        <f>IF($E1169="二本差勝",大将分析!$D$14,IF($E1169="一本差勝",大将分析!$D$15,IF($E1169="引き分け",大将分析!$D$16,IF($E1169="一本差負",大将分析!$D$17,大将分析!$D$18))))</f>
        <v>0.16000000000000003</v>
      </c>
      <c r="W1169" s="1">
        <f t="shared" si="245"/>
        <v>-1</v>
      </c>
      <c r="X1169" s="1">
        <f t="shared" si="246"/>
        <v>-2</v>
      </c>
    </row>
    <row r="1170" spans="1:24" x14ac:dyDescent="0.15">
      <c r="A1170" s="1" t="s">
        <v>39</v>
      </c>
      <c r="B1170" s="1" t="s">
        <v>42</v>
      </c>
      <c r="C1170" s="1" t="s">
        <v>40</v>
      </c>
      <c r="D1170" s="1" t="s">
        <v>42</v>
      </c>
      <c r="E1170" s="1" t="s">
        <v>42</v>
      </c>
      <c r="F1170" s="19">
        <f t="shared" si="234"/>
        <v>1</v>
      </c>
      <c r="G1170" s="19">
        <f t="shared" si="235"/>
        <v>1</v>
      </c>
      <c r="H1170" s="20">
        <f t="shared" si="236"/>
        <v>1.3631488000000013E-4</v>
      </c>
      <c r="J1170" s="7">
        <f>IF($A1170="二本差勝",先鋒分析!$D$14,IF($A1170="一本差勝",先鋒分析!$D$15,IF($A1170="引き分け",先鋒分析!$D$16,IF($A1170="一本差負",先鋒分析!$D$17,先鋒分析!$D$18))))</f>
        <v>0.16000000000000003</v>
      </c>
      <c r="K1170" s="19">
        <f t="shared" si="237"/>
        <v>1</v>
      </c>
      <c r="L1170" s="19">
        <f t="shared" si="238"/>
        <v>2</v>
      </c>
      <c r="M1170" s="7">
        <f>IF($B1170="二本差勝",次鋒分析!$D$14,IF($B1170="一本差勝",次鋒分析!$D$15,IF($B1170="引き分け",次鋒分析!$D$16,IF($B1170="一本差負",次鋒分析!$D$17,次鋒分析!$D$18))))</f>
        <v>0.16000000000000003</v>
      </c>
      <c r="N1170" s="1">
        <f t="shared" si="239"/>
        <v>-1</v>
      </c>
      <c r="O1170" s="1">
        <f t="shared" si="240"/>
        <v>-2</v>
      </c>
      <c r="P1170" s="7">
        <f>IF($C1170="二本差勝",中堅分析!$D$14,IF($C1170="一本差勝",中堅分析!$D$15,IF($C1170="引き分け",中堅分析!$D$16,IF($C1170="一本差負",中堅分析!$D$17,中堅分析!$D$18))))</f>
        <v>0.20800000000000002</v>
      </c>
      <c r="Q1170" s="1">
        <f t="shared" si="241"/>
        <v>1</v>
      </c>
      <c r="R1170" s="1">
        <f t="shared" si="242"/>
        <v>1</v>
      </c>
      <c r="S1170" s="7">
        <f>IF($D1170="二本差勝",副将分析!$D$14,IF($D1170="一本差勝",副将分析!$D$15,IF($D1170="引き分け",副将分析!$D$16,IF($D1170="一本差負",副将分析!$D$17,副将分析!$D$18))))</f>
        <v>0.16000000000000003</v>
      </c>
      <c r="T1170" s="1">
        <f t="shared" si="243"/>
        <v>-1</v>
      </c>
      <c r="U1170" s="1">
        <f t="shared" si="244"/>
        <v>-2</v>
      </c>
      <c r="V1170" s="7">
        <f>IF($E1170="二本差勝",大将分析!$D$14,IF($E1170="一本差勝",大将分析!$D$15,IF($E1170="引き分け",大将分析!$D$16,IF($E1170="一本差負",大将分析!$D$17,大将分析!$D$18))))</f>
        <v>0.16000000000000003</v>
      </c>
      <c r="W1170" s="1">
        <f t="shared" si="245"/>
        <v>-1</v>
      </c>
      <c r="X1170" s="1">
        <f t="shared" si="246"/>
        <v>-2</v>
      </c>
    </row>
    <row r="1171" spans="1:24" x14ac:dyDescent="0.15">
      <c r="A1171" s="1" t="s">
        <v>40</v>
      </c>
      <c r="B1171" s="1" t="s">
        <v>39</v>
      </c>
      <c r="C1171" s="1" t="s">
        <v>42</v>
      </c>
      <c r="D1171" s="1" t="s">
        <v>42</v>
      </c>
      <c r="E1171" s="1" t="s">
        <v>42</v>
      </c>
      <c r="F1171" s="19">
        <f t="shared" si="234"/>
        <v>1</v>
      </c>
      <c r="G1171" s="19">
        <f t="shared" si="235"/>
        <v>1</v>
      </c>
      <c r="H1171" s="20">
        <f t="shared" si="236"/>
        <v>1.3631488000000013E-4</v>
      </c>
      <c r="J1171" s="7">
        <f>IF($A1171="二本差勝",先鋒分析!$D$14,IF($A1171="一本差勝",先鋒分析!$D$15,IF($A1171="引き分け",先鋒分析!$D$16,IF($A1171="一本差負",先鋒分析!$D$17,先鋒分析!$D$18))))</f>
        <v>0.20800000000000002</v>
      </c>
      <c r="K1171" s="19">
        <f t="shared" si="237"/>
        <v>1</v>
      </c>
      <c r="L1171" s="19">
        <f t="shared" si="238"/>
        <v>1</v>
      </c>
      <c r="M1171" s="7">
        <f>IF($B1171="二本差勝",次鋒分析!$D$14,IF($B1171="一本差勝",次鋒分析!$D$15,IF($B1171="引き分け",次鋒分析!$D$16,IF($B1171="一本差負",次鋒分析!$D$17,次鋒分析!$D$18))))</f>
        <v>0.16000000000000003</v>
      </c>
      <c r="N1171" s="1">
        <f t="shared" si="239"/>
        <v>1</v>
      </c>
      <c r="O1171" s="1">
        <f t="shared" si="240"/>
        <v>2</v>
      </c>
      <c r="P1171" s="7">
        <f>IF($C1171="二本差勝",中堅分析!$D$14,IF($C1171="一本差勝",中堅分析!$D$15,IF($C1171="引き分け",中堅分析!$D$16,IF($C1171="一本差負",中堅分析!$D$17,中堅分析!$D$18))))</f>
        <v>0.16000000000000003</v>
      </c>
      <c r="Q1171" s="1">
        <f t="shared" si="241"/>
        <v>-1</v>
      </c>
      <c r="R1171" s="1">
        <f t="shared" si="242"/>
        <v>-2</v>
      </c>
      <c r="S1171" s="7">
        <f>IF($D1171="二本差勝",副将分析!$D$14,IF($D1171="一本差勝",副将分析!$D$15,IF($D1171="引き分け",副将分析!$D$16,IF($D1171="一本差負",副将分析!$D$17,副将分析!$D$18))))</f>
        <v>0.16000000000000003</v>
      </c>
      <c r="T1171" s="1">
        <f t="shared" si="243"/>
        <v>-1</v>
      </c>
      <c r="U1171" s="1">
        <f t="shared" si="244"/>
        <v>-2</v>
      </c>
      <c r="V1171" s="7">
        <f>IF($E1171="二本差勝",大将分析!$D$14,IF($E1171="一本差勝",大将分析!$D$15,IF($E1171="引き分け",大将分析!$D$16,IF($E1171="一本差負",大将分析!$D$17,大将分析!$D$18))))</f>
        <v>0.16000000000000003</v>
      </c>
      <c r="W1171" s="1">
        <f t="shared" si="245"/>
        <v>-1</v>
      </c>
      <c r="X1171" s="1">
        <f t="shared" si="246"/>
        <v>-2</v>
      </c>
    </row>
    <row r="1172" spans="1:24" x14ac:dyDescent="0.15">
      <c r="A1172" s="1" t="s">
        <v>40</v>
      </c>
      <c r="B1172" s="1" t="s">
        <v>40</v>
      </c>
      <c r="C1172" s="1" t="s">
        <v>41</v>
      </c>
      <c r="D1172" s="1" t="s">
        <v>42</v>
      </c>
      <c r="E1172" s="1" t="s">
        <v>42</v>
      </c>
      <c r="F1172" s="19">
        <f t="shared" si="234"/>
        <v>1</v>
      </c>
      <c r="G1172" s="19">
        <f t="shared" si="235"/>
        <v>1</v>
      </c>
      <c r="H1172" s="20">
        <f t="shared" si="236"/>
        <v>2.3037214720000016E-4</v>
      </c>
      <c r="J1172" s="7">
        <f>IF($A1172="二本差勝",先鋒分析!$D$14,IF($A1172="一本差勝",先鋒分析!$D$15,IF($A1172="引き分け",先鋒分析!$D$16,IF($A1172="一本差負",先鋒分析!$D$17,先鋒分析!$D$18))))</f>
        <v>0.20800000000000002</v>
      </c>
      <c r="K1172" s="19">
        <f t="shared" si="237"/>
        <v>1</v>
      </c>
      <c r="L1172" s="19">
        <f t="shared" si="238"/>
        <v>1</v>
      </c>
      <c r="M1172" s="7">
        <f>IF($B1172="二本差勝",次鋒分析!$D$14,IF($B1172="一本差勝",次鋒分析!$D$15,IF($B1172="引き分け",次鋒分析!$D$16,IF($B1172="一本差負",次鋒分析!$D$17,次鋒分析!$D$18))))</f>
        <v>0.20800000000000002</v>
      </c>
      <c r="N1172" s="1">
        <f t="shared" si="239"/>
        <v>1</v>
      </c>
      <c r="O1172" s="1">
        <f t="shared" si="240"/>
        <v>1</v>
      </c>
      <c r="P1172" s="7">
        <f>IF($C1172="二本差勝",中堅分析!$D$14,IF($C1172="一本差勝",中堅分析!$D$15,IF($C1172="引き分け",中堅分析!$D$16,IF($C1172="一本差負",中堅分析!$D$17,中堅分析!$D$18))))</f>
        <v>0.20800000000000002</v>
      </c>
      <c r="Q1172" s="1">
        <f t="shared" si="241"/>
        <v>-1</v>
      </c>
      <c r="R1172" s="1">
        <f t="shared" si="242"/>
        <v>-1</v>
      </c>
      <c r="S1172" s="7">
        <f>IF($D1172="二本差勝",副将分析!$D$14,IF($D1172="一本差勝",副将分析!$D$15,IF($D1172="引き分け",副将分析!$D$16,IF($D1172="一本差負",副将分析!$D$17,副将分析!$D$18))))</f>
        <v>0.16000000000000003</v>
      </c>
      <c r="T1172" s="1">
        <f t="shared" si="243"/>
        <v>-1</v>
      </c>
      <c r="U1172" s="1">
        <f t="shared" si="244"/>
        <v>-2</v>
      </c>
      <c r="V1172" s="7">
        <f>IF($E1172="二本差勝",大将分析!$D$14,IF($E1172="一本差勝",大将分析!$D$15,IF($E1172="引き分け",大将分析!$D$16,IF($E1172="一本差負",大将分析!$D$17,大将分析!$D$18))))</f>
        <v>0.16000000000000003</v>
      </c>
      <c r="W1172" s="1">
        <f t="shared" si="245"/>
        <v>-1</v>
      </c>
      <c r="X1172" s="1">
        <f t="shared" si="246"/>
        <v>-2</v>
      </c>
    </row>
    <row r="1173" spans="1:24" x14ac:dyDescent="0.15">
      <c r="A1173" s="1" t="s">
        <v>40</v>
      </c>
      <c r="B1173" s="1" t="s">
        <v>22</v>
      </c>
      <c r="C1173" s="1" t="s">
        <v>22</v>
      </c>
      <c r="D1173" s="1" t="s">
        <v>42</v>
      </c>
      <c r="E1173" s="1" t="s">
        <v>42</v>
      </c>
      <c r="F1173" s="19">
        <f t="shared" si="234"/>
        <v>1</v>
      </c>
      <c r="G1173" s="19">
        <f t="shared" si="235"/>
        <v>1</v>
      </c>
      <c r="H1173" s="20">
        <f t="shared" si="236"/>
        <v>3.7111726080000027E-4</v>
      </c>
      <c r="J1173" s="7">
        <f>IF($A1173="二本差勝",先鋒分析!$D$14,IF($A1173="一本差勝",先鋒分析!$D$15,IF($A1173="引き分け",先鋒分析!$D$16,IF($A1173="一本差負",先鋒分析!$D$17,先鋒分析!$D$18))))</f>
        <v>0.20800000000000002</v>
      </c>
      <c r="K1173" s="19">
        <f t="shared" si="237"/>
        <v>1</v>
      </c>
      <c r="L1173" s="19">
        <f t="shared" si="238"/>
        <v>1</v>
      </c>
      <c r="M1173" s="7">
        <f>IF($B1173="二本差勝",次鋒分析!$D$14,IF($B1173="一本差勝",次鋒分析!$D$15,IF($B1173="引き分け",次鋒分析!$D$16,IF($B1173="一本差負",次鋒分析!$D$17,次鋒分析!$D$18))))</f>
        <v>0.26400000000000001</v>
      </c>
      <c r="N1173" s="1">
        <f t="shared" si="239"/>
        <v>0</v>
      </c>
      <c r="O1173" s="1">
        <f t="shared" si="240"/>
        <v>0</v>
      </c>
      <c r="P1173" s="7">
        <f>IF($C1173="二本差勝",中堅分析!$D$14,IF($C1173="一本差勝",中堅分析!$D$15,IF($C1173="引き分け",中堅分析!$D$16,IF($C1173="一本差負",中堅分析!$D$17,中堅分析!$D$18))))</f>
        <v>0.26400000000000001</v>
      </c>
      <c r="Q1173" s="1">
        <f t="shared" si="241"/>
        <v>0</v>
      </c>
      <c r="R1173" s="1">
        <f t="shared" si="242"/>
        <v>0</v>
      </c>
      <c r="S1173" s="7">
        <f>IF($D1173="二本差勝",副将分析!$D$14,IF($D1173="一本差勝",副将分析!$D$15,IF($D1173="引き分け",副将分析!$D$16,IF($D1173="一本差負",副将分析!$D$17,副将分析!$D$18))))</f>
        <v>0.16000000000000003</v>
      </c>
      <c r="T1173" s="1">
        <f t="shared" si="243"/>
        <v>-1</v>
      </c>
      <c r="U1173" s="1">
        <f t="shared" si="244"/>
        <v>-2</v>
      </c>
      <c r="V1173" s="7">
        <f>IF($E1173="二本差勝",大将分析!$D$14,IF($E1173="一本差勝",大将分析!$D$15,IF($E1173="引き分け",大将分析!$D$16,IF($E1173="一本差負",大将分析!$D$17,大将分析!$D$18))))</f>
        <v>0.16000000000000003</v>
      </c>
      <c r="W1173" s="1">
        <f t="shared" si="245"/>
        <v>-1</v>
      </c>
      <c r="X1173" s="1">
        <f t="shared" si="246"/>
        <v>-2</v>
      </c>
    </row>
    <row r="1174" spans="1:24" x14ac:dyDescent="0.15">
      <c r="A1174" s="1" t="s">
        <v>40</v>
      </c>
      <c r="B1174" s="1" t="s">
        <v>41</v>
      </c>
      <c r="C1174" s="1" t="s">
        <v>40</v>
      </c>
      <c r="D1174" s="1" t="s">
        <v>42</v>
      </c>
      <c r="E1174" s="1" t="s">
        <v>42</v>
      </c>
      <c r="F1174" s="19">
        <f t="shared" si="234"/>
        <v>1</v>
      </c>
      <c r="G1174" s="19">
        <f t="shared" si="235"/>
        <v>1</v>
      </c>
      <c r="H1174" s="20">
        <f t="shared" si="236"/>
        <v>2.3037214720000016E-4</v>
      </c>
      <c r="J1174" s="7">
        <f>IF($A1174="二本差勝",先鋒分析!$D$14,IF($A1174="一本差勝",先鋒分析!$D$15,IF($A1174="引き分け",先鋒分析!$D$16,IF($A1174="一本差負",先鋒分析!$D$17,先鋒分析!$D$18))))</f>
        <v>0.20800000000000002</v>
      </c>
      <c r="K1174" s="19">
        <f t="shared" si="237"/>
        <v>1</v>
      </c>
      <c r="L1174" s="19">
        <f t="shared" si="238"/>
        <v>1</v>
      </c>
      <c r="M1174" s="7">
        <f>IF($B1174="二本差勝",次鋒分析!$D$14,IF($B1174="一本差勝",次鋒分析!$D$15,IF($B1174="引き分け",次鋒分析!$D$16,IF($B1174="一本差負",次鋒分析!$D$17,次鋒分析!$D$18))))</f>
        <v>0.20800000000000002</v>
      </c>
      <c r="N1174" s="1">
        <f t="shared" si="239"/>
        <v>-1</v>
      </c>
      <c r="O1174" s="1">
        <f t="shared" si="240"/>
        <v>-1</v>
      </c>
      <c r="P1174" s="7">
        <f>IF($C1174="二本差勝",中堅分析!$D$14,IF($C1174="一本差勝",中堅分析!$D$15,IF($C1174="引き分け",中堅分析!$D$16,IF($C1174="一本差負",中堅分析!$D$17,中堅分析!$D$18))))</f>
        <v>0.20800000000000002</v>
      </c>
      <c r="Q1174" s="1">
        <f t="shared" si="241"/>
        <v>1</v>
      </c>
      <c r="R1174" s="1">
        <f t="shared" si="242"/>
        <v>1</v>
      </c>
      <c r="S1174" s="7">
        <f>IF($D1174="二本差勝",副将分析!$D$14,IF($D1174="一本差勝",副将分析!$D$15,IF($D1174="引き分け",副将分析!$D$16,IF($D1174="一本差負",副将分析!$D$17,副将分析!$D$18))))</f>
        <v>0.16000000000000003</v>
      </c>
      <c r="T1174" s="1">
        <f t="shared" si="243"/>
        <v>-1</v>
      </c>
      <c r="U1174" s="1">
        <f t="shared" si="244"/>
        <v>-2</v>
      </c>
      <c r="V1174" s="7">
        <f>IF($E1174="二本差勝",大将分析!$D$14,IF($E1174="一本差勝",大将分析!$D$15,IF($E1174="引き分け",大将分析!$D$16,IF($E1174="一本差負",大将分析!$D$17,大将分析!$D$18))))</f>
        <v>0.16000000000000003</v>
      </c>
      <c r="W1174" s="1">
        <f t="shared" si="245"/>
        <v>-1</v>
      </c>
      <c r="X1174" s="1">
        <f t="shared" si="246"/>
        <v>-2</v>
      </c>
    </row>
    <row r="1175" spans="1:24" x14ac:dyDescent="0.15">
      <c r="A1175" s="1" t="s">
        <v>40</v>
      </c>
      <c r="B1175" s="1" t="s">
        <v>42</v>
      </c>
      <c r="C1175" s="1" t="s">
        <v>39</v>
      </c>
      <c r="D1175" s="1" t="s">
        <v>42</v>
      </c>
      <c r="E1175" s="1" t="s">
        <v>42</v>
      </c>
      <c r="F1175" s="19">
        <f t="shared" si="234"/>
        <v>1</v>
      </c>
      <c r="G1175" s="19">
        <f t="shared" si="235"/>
        <v>1</v>
      </c>
      <c r="H1175" s="20">
        <f t="shared" si="236"/>
        <v>1.3631488000000013E-4</v>
      </c>
      <c r="J1175" s="7">
        <f>IF($A1175="二本差勝",先鋒分析!$D$14,IF($A1175="一本差勝",先鋒分析!$D$15,IF($A1175="引き分け",先鋒分析!$D$16,IF($A1175="一本差負",先鋒分析!$D$17,先鋒分析!$D$18))))</f>
        <v>0.20800000000000002</v>
      </c>
      <c r="K1175" s="19">
        <f t="shared" si="237"/>
        <v>1</v>
      </c>
      <c r="L1175" s="19">
        <f t="shared" si="238"/>
        <v>1</v>
      </c>
      <c r="M1175" s="7">
        <f>IF($B1175="二本差勝",次鋒分析!$D$14,IF($B1175="一本差勝",次鋒分析!$D$15,IF($B1175="引き分け",次鋒分析!$D$16,IF($B1175="一本差負",次鋒分析!$D$17,次鋒分析!$D$18))))</f>
        <v>0.16000000000000003</v>
      </c>
      <c r="N1175" s="1">
        <f t="shared" si="239"/>
        <v>-1</v>
      </c>
      <c r="O1175" s="1">
        <f t="shared" si="240"/>
        <v>-2</v>
      </c>
      <c r="P1175" s="7">
        <f>IF($C1175="二本差勝",中堅分析!$D$14,IF($C1175="一本差勝",中堅分析!$D$15,IF($C1175="引き分け",中堅分析!$D$16,IF($C1175="一本差負",中堅分析!$D$17,中堅分析!$D$18))))</f>
        <v>0.16000000000000003</v>
      </c>
      <c r="Q1175" s="1">
        <f t="shared" si="241"/>
        <v>1</v>
      </c>
      <c r="R1175" s="1">
        <f t="shared" si="242"/>
        <v>2</v>
      </c>
      <c r="S1175" s="7">
        <f>IF($D1175="二本差勝",副将分析!$D$14,IF($D1175="一本差勝",副将分析!$D$15,IF($D1175="引き分け",副将分析!$D$16,IF($D1175="一本差負",副将分析!$D$17,副将分析!$D$18))))</f>
        <v>0.16000000000000003</v>
      </c>
      <c r="T1175" s="1">
        <f t="shared" si="243"/>
        <v>-1</v>
      </c>
      <c r="U1175" s="1">
        <f t="shared" si="244"/>
        <v>-2</v>
      </c>
      <c r="V1175" s="7">
        <f>IF($E1175="二本差勝",大将分析!$D$14,IF($E1175="一本差勝",大将分析!$D$15,IF($E1175="引き分け",大将分析!$D$16,IF($E1175="一本差負",大将分析!$D$17,大将分析!$D$18))))</f>
        <v>0.16000000000000003</v>
      </c>
      <c r="W1175" s="1">
        <f t="shared" si="245"/>
        <v>-1</v>
      </c>
      <c r="X1175" s="1">
        <f t="shared" si="246"/>
        <v>-2</v>
      </c>
    </row>
    <row r="1176" spans="1:24" x14ac:dyDescent="0.15">
      <c r="A1176" s="1" t="s">
        <v>22</v>
      </c>
      <c r="B1176" s="1" t="s">
        <v>40</v>
      </c>
      <c r="C1176" s="1" t="s">
        <v>22</v>
      </c>
      <c r="D1176" s="1" t="s">
        <v>42</v>
      </c>
      <c r="E1176" s="1" t="s">
        <v>42</v>
      </c>
      <c r="F1176" s="19">
        <f t="shared" si="234"/>
        <v>1</v>
      </c>
      <c r="G1176" s="19">
        <f t="shared" si="235"/>
        <v>1</v>
      </c>
      <c r="H1176" s="20">
        <f t="shared" si="236"/>
        <v>3.7111726080000027E-4</v>
      </c>
      <c r="J1176" s="7">
        <f>IF($A1176="二本差勝",先鋒分析!$D$14,IF($A1176="一本差勝",先鋒分析!$D$15,IF($A1176="引き分け",先鋒分析!$D$16,IF($A1176="一本差負",先鋒分析!$D$17,先鋒分析!$D$18))))</f>
        <v>0.26400000000000001</v>
      </c>
      <c r="K1176" s="19">
        <f t="shared" si="237"/>
        <v>0</v>
      </c>
      <c r="L1176" s="19">
        <f t="shared" si="238"/>
        <v>0</v>
      </c>
      <c r="M1176" s="7">
        <f>IF($B1176="二本差勝",次鋒分析!$D$14,IF($B1176="一本差勝",次鋒分析!$D$15,IF($B1176="引き分け",次鋒分析!$D$16,IF($B1176="一本差負",次鋒分析!$D$17,次鋒分析!$D$18))))</f>
        <v>0.20800000000000002</v>
      </c>
      <c r="N1176" s="1">
        <f t="shared" si="239"/>
        <v>1</v>
      </c>
      <c r="O1176" s="1">
        <f t="shared" si="240"/>
        <v>1</v>
      </c>
      <c r="P1176" s="7">
        <f>IF($C1176="二本差勝",中堅分析!$D$14,IF($C1176="一本差勝",中堅分析!$D$15,IF($C1176="引き分け",中堅分析!$D$16,IF($C1176="一本差負",中堅分析!$D$17,中堅分析!$D$18))))</f>
        <v>0.26400000000000001</v>
      </c>
      <c r="Q1176" s="1">
        <f t="shared" si="241"/>
        <v>0</v>
      </c>
      <c r="R1176" s="1">
        <f t="shared" si="242"/>
        <v>0</v>
      </c>
      <c r="S1176" s="7">
        <f>IF($D1176="二本差勝",副将分析!$D$14,IF($D1176="一本差勝",副将分析!$D$15,IF($D1176="引き分け",副将分析!$D$16,IF($D1176="一本差負",副将分析!$D$17,副将分析!$D$18))))</f>
        <v>0.16000000000000003</v>
      </c>
      <c r="T1176" s="1">
        <f t="shared" si="243"/>
        <v>-1</v>
      </c>
      <c r="U1176" s="1">
        <f t="shared" si="244"/>
        <v>-2</v>
      </c>
      <c r="V1176" s="7">
        <f>IF($E1176="二本差勝",大将分析!$D$14,IF($E1176="一本差勝",大将分析!$D$15,IF($E1176="引き分け",大将分析!$D$16,IF($E1176="一本差負",大将分析!$D$17,大将分析!$D$18))))</f>
        <v>0.16000000000000003</v>
      </c>
      <c r="W1176" s="1">
        <f t="shared" si="245"/>
        <v>-1</v>
      </c>
      <c r="X1176" s="1">
        <f t="shared" si="246"/>
        <v>-2</v>
      </c>
    </row>
    <row r="1177" spans="1:24" x14ac:dyDescent="0.15">
      <c r="A1177" s="1" t="s">
        <v>22</v>
      </c>
      <c r="B1177" s="1" t="s">
        <v>22</v>
      </c>
      <c r="C1177" s="1" t="s">
        <v>40</v>
      </c>
      <c r="D1177" s="1" t="s">
        <v>42</v>
      </c>
      <c r="E1177" s="1" t="s">
        <v>42</v>
      </c>
      <c r="F1177" s="19">
        <f t="shared" si="234"/>
        <v>1</v>
      </c>
      <c r="G1177" s="19">
        <f t="shared" si="235"/>
        <v>1</v>
      </c>
      <c r="H1177" s="20">
        <f t="shared" si="236"/>
        <v>3.7111726080000027E-4</v>
      </c>
      <c r="J1177" s="7">
        <f>IF($A1177="二本差勝",先鋒分析!$D$14,IF($A1177="一本差勝",先鋒分析!$D$15,IF($A1177="引き分け",先鋒分析!$D$16,IF($A1177="一本差負",先鋒分析!$D$17,先鋒分析!$D$18))))</f>
        <v>0.26400000000000001</v>
      </c>
      <c r="K1177" s="19">
        <f t="shared" si="237"/>
        <v>0</v>
      </c>
      <c r="L1177" s="19">
        <f t="shared" si="238"/>
        <v>0</v>
      </c>
      <c r="M1177" s="7">
        <f>IF($B1177="二本差勝",次鋒分析!$D$14,IF($B1177="一本差勝",次鋒分析!$D$15,IF($B1177="引き分け",次鋒分析!$D$16,IF($B1177="一本差負",次鋒分析!$D$17,次鋒分析!$D$18))))</f>
        <v>0.26400000000000001</v>
      </c>
      <c r="N1177" s="1">
        <f t="shared" si="239"/>
        <v>0</v>
      </c>
      <c r="O1177" s="1">
        <f t="shared" si="240"/>
        <v>0</v>
      </c>
      <c r="P1177" s="7">
        <f>IF($C1177="二本差勝",中堅分析!$D$14,IF($C1177="一本差勝",中堅分析!$D$15,IF($C1177="引き分け",中堅分析!$D$16,IF($C1177="一本差負",中堅分析!$D$17,中堅分析!$D$18))))</f>
        <v>0.20800000000000002</v>
      </c>
      <c r="Q1177" s="1">
        <f t="shared" si="241"/>
        <v>1</v>
      </c>
      <c r="R1177" s="1">
        <f t="shared" si="242"/>
        <v>1</v>
      </c>
      <c r="S1177" s="7">
        <f>IF($D1177="二本差勝",副将分析!$D$14,IF($D1177="一本差勝",副将分析!$D$15,IF($D1177="引き分け",副将分析!$D$16,IF($D1177="一本差負",副将分析!$D$17,副将分析!$D$18))))</f>
        <v>0.16000000000000003</v>
      </c>
      <c r="T1177" s="1">
        <f t="shared" si="243"/>
        <v>-1</v>
      </c>
      <c r="U1177" s="1">
        <f t="shared" si="244"/>
        <v>-2</v>
      </c>
      <c r="V1177" s="7">
        <f>IF($E1177="二本差勝",大将分析!$D$14,IF($E1177="一本差勝",大将分析!$D$15,IF($E1177="引き分け",大将分析!$D$16,IF($E1177="一本差負",大将分析!$D$17,大将分析!$D$18))))</f>
        <v>0.16000000000000003</v>
      </c>
      <c r="W1177" s="1">
        <f t="shared" si="245"/>
        <v>-1</v>
      </c>
      <c r="X1177" s="1">
        <f t="shared" si="246"/>
        <v>-2</v>
      </c>
    </row>
    <row r="1178" spans="1:24" x14ac:dyDescent="0.15">
      <c r="A1178" s="1" t="s">
        <v>41</v>
      </c>
      <c r="B1178" s="1" t="s">
        <v>40</v>
      </c>
      <c r="C1178" s="1" t="s">
        <v>40</v>
      </c>
      <c r="D1178" s="1" t="s">
        <v>42</v>
      </c>
      <c r="E1178" s="1" t="s">
        <v>42</v>
      </c>
      <c r="F1178" s="19">
        <f t="shared" si="234"/>
        <v>1</v>
      </c>
      <c r="G1178" s="19">
        <f t="shared" si="235"/>
        <v>1</v>
      </c>
      <c r="H1178" s="20">
        <f t="shared" si="236"/>
        <v>2.3037214720000016E-4</v>
      </c>
      <c r="J1178" s="7">
        <f>IF($A1178="二本差勝",先鋒分析!$D$14,IF($A1178="一本差勝",先鋒分析!$D$15,IF($A1178="引き分け",先鋒分析!$D$16,IF($A1178="一本差負",先鋒分析!$D$17,先鋒分析!$D$18))))</f>
        <v>0.20800000000000002</v>
      </c>
      <c r="K1178" s="19">
        <f t="shared" si="237"/>
        <v>-1</v>
      </c>
      <c r="L1178" s="19">
        <f t="shared" si="238"/>
        <v>-1</v>
      </c>
      <c r="M1178" s="7">
        <f>IF($B1178="二本差勝",次鋒分析!$D$14,IF($B1178="一本差勝",次鋒分析!$D$15,IF($B1178="引き分け",次鋒分析!$D$16,IF($B1178="一本差負",次鋒分析!$D$17,次鋒分析!$D$18))))</f>
        <v>0.20800000000000002</v>
      </c>
      <c r="N1178" s="1">
        <f t="shared" si="239"/>
        <v>1</v>
      </c>
      <c r="O1178" s="1">
        <f t="shared" si="240"/>
        <v>1</v>
      </c>
      <c r="P1178" s="7">
        <f>IF($C1178="二本差勝",中堅分析!$D$14,IF($C1178="一本差勝",中堅分析!$D$15,IF($C1178="引き分け",中堅分析!$D$16,IF($C1178="一本差負",中堅分析!$D$17,中堅分析!$D$18))))</f>
        <v>0.20800000000000002</v>
      </c>
      <c r="Q1178" s="1">
        <f t="shared" si="241"/>
        <v>1</v>
      </c>
      <c r="R1178" s="1">
        <f t="shared" si="242"/>
        <v>1</v>
      </c>
      <c r="S1178" s="7">
        <f>IF($D1178="二本差勝",副将分析!$D$14,IF($D1178="一本差勝",副将分析!$D$15,IF($D1178="引き分け",副将分析!$D$16,IF($D1178="一本差負",副将分析!$D$17,副将分析!$D$18))))</f>
        <v>0.16000000000000003</v>
      </c>
      <c r="T1178" s="1">
        <f t="shared" si="243"/>
        <v>-1</v>
      </c>
      <c r="U1178" s="1">
        <f t="shared" si="244"/>
        <v>-2</v>
      </c>
      <c r="V1178" s="7">
        <f>IF($E1178="二本差勝",大将分析!$D$14,IF($E1178="一本差勝",大将分析!$D$15,IF($E1178="引き分け",大将分析!$D$16,IF($E1178="一本差負",大将分析!$D$17,大将分析!$D$18))))</f>
        <v>0.16000000000000003</v>
      </c>
      <c r="W1178" s="1">
        <f t="shared" si="245"/>
        <v>-1</v>
      </c>
      <c r="X1178" s="1">
        <f t="shared" si="246"/>
        <v>-2</v>
      </c>
    </row>
    <row r="1179" spans="1:24" x14ac:dyDescent="0.15">
      <c r="A1179" s="1" t="s">
        <v>42</v>
      </c>
      <c r="B1179" s="1" t="s">
        <v>39</v>
      </c>
      <c r="C1179" s="1" t="s">
        <v>40</v>
      </c>
      <c r="D1179" s="1" t="s">
        <v>42</v>
      </c>
      <c r="E1179" s="1" t="s">
        <v>42</v>
      </c>
      <c r="F1179" s="19">
        <f t="shared" si="234"/>
        <v>1</v>
      </c>
      <c r="G1179" s="19">
        <f t="shared" si="235"/>
        <v>1</v>
      </c>
      <c r="H1179" s="20">
        <f t="shared" si="236"/>
        <v>1.3631488000000013E-4</v>
      </c>
      <c r="J1179" s="7">
        <f>IF($A1179="二本差勝",先鋒分析!$D$14,IF($A1179="一本差勝",先鋒分析!$D$15,IF($A1179="引き分け",先鋒分析!$D$16,IF($A1179="一本差負",先鋒分析!$D$17,先鋒分析!$D$18))))</f>
        <v>0.16000000000000003</v>
      </c>
      <c r="K1179" s="19">
        <f t="shared" si="237"/>
        <v>-1</v>
      </c>
      <c r="L1179" s="19">
        <f t="shared" si="238"/>
        <v>-2</v>
      </c>
      <c r="M1179" s="7">
        <f>IF($B1179="二本差勝",次鋒分析!$D$14,IF($B1179="一本差勝",次鋒分析!$D$15,IF($B1179="引き分け",次鋒分析!$D$16,IF($B1179="一本差負",次鋒分析!$D$17,次鋒分析!$D$18))))</f>
        <v>0.16000000000000003</v>
      </c>
      <c r="N1179" s="1">
        <f t="shared" si="239"/>
        <v>1</v>
      </c>
      <c r="O1179" s="1">
        <f t="shared" si="240"/>
        <v>2</v>
      </c>
      <c r="P1179" s="7">
        <f>IF($C1179="二本差勝",中堅分析!$D$14,IF($C1179="一本差勝",中堅分析!$D$15,IF($C1179="引き分け",中堅分析!$D$16,IF($C1179="一本差負",中堅分析!$D$17,中堅分析!$D$18))))</f>
        <v>0.20800000000000002</v>
      </c>
      <c r="Q1179" s="1">
        <f t="shared" si="241"/>
        <v>1</v>
      </c>
      <c r="R1179" s="1">
        <f t="shared" si="242"/>
        <v>1</v>
      </c>
      <c r="S1179" s="7">
        <f>IF($D1179="二本差勝",副将分析!$D$14,IF($D1179="一本差勝",副将分析!$D$15,IF($D1179="引き分け",副将分析!$D$16,IF($D1179="一本差負",副将分析!$D$17,副将分析!$D$18))))</f>
        <v>0.16000000000000003</v>
      </c>
      <c r="T1179" s="1">
        <f t="shared" si="243"/>
        <v>-1</v>
      </c>
      <c r="U1179" s="1">
        <f t="shared" si="244"/>
        <v>-2</v>
      </c>
      <c r="V1179" s="7">
        <f>IF($E1179="二本差勝",大将分析!$D$14,IF($E1179="一本差勝",大将分析!$D$15,IF($E1179="引き分け",大将分析!$D$16,IF($E1179="一本差負",大将分析!$D$17,大将分析!$D$18))))</f>
        <v>0.16000000000000003</v>
      </c>
      <c r="W1179" s="1">
        <f t="shared" si="245"/>
        <v>-1</v>
      </c>
      <c r="X1179" s="1">
        <f t="shared" si="246"/>
        <v>-2</v>
      </c>
    </row>
    <row r="1180" spans="1:24" x14ac:dyDescent="0.15">
      <c r="A1180" s="1" t="s">
        <v>42</v>
      </c>
      <c r="B1180" s="1" t="s">
        <v>40</v>
      </c>
      <c r="C1180" s="1" t="s">
        <v>39</v>
      </c>
      <c r="D1180" s="1" t="s">
        <v>42</v>
      </c>
      <c r="E1180" s="1" t="s">
        <v>42</v>
      </c>
      <c r="F1180" s="19">
        <f t="shared" si="234"/>
        <v>1</v>
      </c>
      <c r="G1180" s="19">
        <f t="shared" si="235"/>
        <v>1</v>
      </c>
      <c r="H1180" s="20">
        <f t="shared" si="236"/>
        <v>1.3631488000000013E-4</v>
      </c>
      <c r="J1180" s="7">
        <f>IF($A1180="二本差勝",先鋒分析!$D$14,IF($A1180="一本差勝",先鋒分析!$D$15,IF($A1180="引き分け",先鋒分析!$D$16,IF($A1180="一本差負",先鋒分析!$D$17,先鋒分析!$D$18))))</f>
        <v>0.16000000000000003</v>
      </c>
      <c r="K1180" s="19">
        <f t="shared" si="237"/>
        <v>-1</v>
      </c>
      <c r="L1180" s="19">
        <f t="shared" si="238"/>
        <v>-2</v>
      </c>
      <c r="M1180" s="7">
        <f>IF($B1180="二本差勝",次鋒分析!$D$14,IF($B1180="一本差勝",次鋒分析!$D$15,IF($B1180="引き分け",次鋒分析!$D$16,IF($B1180="一本差負",次鋒分析!$D$17,次鋒分析!$D$18))))</f>
        <v>0.20800000000000002</v>
      </c>
      <c r="N1180" s="1">
        <f t="shared" si="239"/>
        <v>1</v>
      </c>
      <c r="O1180" s="1">
        <f t="shared" si="240"/>
        <v>1</v>
      </c>
      <c r="P1180" s="7">
        <f>IF($C1180="二本差勝",中堅分析!$D$14,IF($C1180="一本差勝",中堅分析!$D$15,IF($C1180="引き分け",中堅分析!$D$16,IF($C1180="一本差負",中堅分析!$D$17,中堅分析!$D$18))))</f>
        <v>0.16000000000000003</v>
      </c>
      <c r="Q1180" s="1">
        <f t="shared" si="241"/>
        <v>1</v>
      </c>
      <c r="R1180" s="1">
        <f t="shared" si="242"/>
        <v>2</v>
      </c>
      <c r="S1180" s="7">
        <f>IF($D1180="二本差勝",副将分析!$D$14,IF($D1180="一本差勝",副将分析!$D$15,IF($D1180="引き分け",副将分析!$D$16,IF($D1180="一本差負",副将分析!$D$17,副将分析!$D$18))))</f>
        <v>0.16000000000000003</v>
      </c>
      <c r="T1180" s="1">
        <f t="shared" si="243"/>
        <v>-1</v>
      </c>
      <c r="U1180" s="1">
        <f t="shared" si="244"/>
        <v>-2</v>
      </c>
      <c r="V1180" s="7">
        <f>IF($E1180="二本差勝",大将分析!$D$14,IF($E1180="一本差勝",大将分析!$D$15,IF($E1180="引き分け",大将分析!$D$16,IF($E1180="一本差負",大将分析!$D$17,大将分析!$D$18))))</f>
        <v>0.16000000000000003</v>
      </c>
      <c r="W1180" s="1">
        <f t="shared" si="245"/>
        <v>-1</v>
      </c>
      <c r="X1180" s="1">
        <f t="shared" si="246"/>
        <v>-2</v>
      </c>
    </row>
    <row r="1181" spans="1:24" x14ac:dyDescent="0.15">
      <c r="A1181" s="1" t="s">
        <v>40</v>
      </c>
      <c r="B1181" s="1" t="s">
        <v>40</v>
      </c>
      <c r="C1181" s="1" t="s">
        <v>42</v>
      </c>
      <c r="D1181" s="1" t="s">
        <v>39</v>
      </c>
      <c r="E1181" s="1" t="s">
        <v>39</v>
      </c>
      <c r="F1181" s="19">
        <f t="shared" si="234"/>
        <v>1</v>
      </c>
      <c r="G1181" s="19">
        <f t="shared" si="235"/>
        <v>0</v>
      </c>
      <c r="H1181" s="20">
        <f t="shared" si="236"/>
        <v>1.7720934400000017E-4</v>
      </c>
      <c r="J1181" s="7">
        <f>IF($A1181="二本差勝",先鋒分析!$D$14,IF($A1181="一本差勝",先鋒分析!$D$15,IF($A1181="引き分け",先鋒分析!$D$16,IF($A1181="一本差負",先鋒分析!$D$17,先鋒分析!$D$18))))</f>
        <v>0.20800000000000002</v>
      </c>
      <c r="K1181" s="19">
        <f t="shared" si="237"/>
        <v>1</v>
      </c>
      <c r="L1181" s="19">
        <f t="shared" si="238"/>
        <v>1</v>
      </c>
      <c r="M1181" s="7">
        <f>IF($B1181="二本差勝",次鋒分析!$D$14,IF($B1181="一本差勝",次鋒分析!$D$15,IF($B1181="引き分け",次鋒分析!$D$16,IF($B1181="一本差負",次鋒分析!$D$17,次鋒分析!$D$18))))</f>
        <v>0.20800000000000002</v>
      </c>
      <c r="N1181" s="1">
        <f t="shared" si="239"/>
        <v>1</v>
      </c>
      <c r="O1181" s="1">
        <f t="shared" si="240"/>
        <v>1</v>
      </c>
      <c r="P1181" s="7">
        <f>IF($C1181="二本差勝",中堅分析!$D$14,IF($C1181="一本差勝",中堅分析!$D$15,IF($C1181="引き分け",中堅分析!$D$16,IF($C1181="一本差負",中堅分析!$D$17,中堅分析!$D$18))))</f>
        <v>0.16000000000000003</v>
      </c>
      <c r="Q1181" s="1">
        <f t="shared" si="241"/>
        <v>-1</v>
      </c>
      <c r="R1181" s="1">
        <f t="shared" si="242"/>
        <v>-2</v>
      </c>
      <c r="S1181" s="7">
        <f>IF($D1181="二本差勝",副将分析!$D$14,IF($D1181="一本差勝",副将分析!$D$15,IF($D1181="引き分け",副将分析!$D$16,IF($D1181="一本差負",副将分析!$D$17,副将分析!$D$18))))</f>
        <v>0.16000000000000003</v>
      </c>
      <c r="T1181" s="1">
        <f t="shared" si="243"/>
        <v>1</v>
      </c>
      <c r="U1181" s="1">
        <f t="shared" si="244"/>
        <v>2</v>
      </c>
      <c r="V1181" s="7">
        <f>IF($E1181="二本差勝",大将分析!$D$14,IF($E1181="一本差勝",大将分析!$D$15,IF($E1181="引き分け",大将分析!$D$16,IF($E1181="一本差負",大将分析!$D$17,大将分析!$D$18))))</f>
        <v>0.16000000000000003</v>
      </c>
      <c r="W1181" s="1">
        <f t="shared" si="245"/>
        <v>1</v>
      </c>
      <c r="X1181" s="1">
        <f t="shared" si="246"/>
        <v>2</v>
      </c>
    </row>
    <row r="1182" spans="1:24" x14ac:dyDescent="0.15">
      <c r="A1182" s="1" t="s">
        <v>40</v>
      </c>
      <c r="B1182" s="1" t="s">
        <v>42</v>
      </c>
      <c r="C1182" s="1" t="s">
        <v>40</v>
      </c>
      <c r="D1182" s="1" t="s">
        <v>39</v>
      </c>
      <c r="E1182" s="1" t="s">
        <v>39</v>
      </c>
      <c r="F1182" s="19">
        <f t="shared" si="234"/>
        <v>1</v>
      </c>
      <c r="G1182" s="19">
        <f t="shared" si="235"/>
        <v>0</v>
      </c>
      <c r="H1182" s="20">
        <f t="shared" si="236"/>
        <v>1.7720934400000017E-4</v>
      </c>
      <c r="J1182" s="7">
        <f>IF($A1182="二本差勝",先鋒分析!$D$14,IF($A1182="一本差勝",先鋒分析!$D$15,IF($A1182="引き分け",先鋒分析!$D$16,IF($A1182="一本差負",先鋒分析!$D$17,先鋒分析!$D$18))))</f>
        <v>0.20800000000000002</v>
      </c>
      <c r="K1182" s="19">
        <f t="shared" si="237"/>
        <v>1</v>
      </c>
      <c r="L1182" s="19">
        <f t="shared" si="238"/>
        <v>1</v>
      </c>
      <c r="M1182" s="7">
        <f>IF($B1182="二本差勝",次鋒分析!$D$14,IF($B1182="一本差勝",次鋒分析!$D$15,IF($B1182="引き分け",次鋒分析!$D$16,IF($B1182="一本差負",次鋒分析!$D$17,次鋒分析!$D$18))))</f>
        <v>0.16000000000000003</v>
      </c>
      <c r="N1182" s="1">
        <f t="shared" si="239"/>
        <v>-1</v>
      </c>
      <c r="O1182" s="1">
        <f t="shared" si="240"/>
        <v>-2</v>
      </c>
      <c r="P1182" s="7">
        <f>IF($C1182="二本差勝",中堅分析!$D$14,IF($C1182="一本差勝",中堅分析!$D$15,IF($C1182="引き分け",中堅分析!$D$16,IF($C1182="一本差負",中堅分析!$D$17,中堅分析!$D$18))))</f>
        <v>0.20800000000000002</v>
      </c>
      <c r="Q1182" s="1">
        <f t="shared" si="241"/>
        <v>1</v>
      </c>
      <c r="R1182" s="1">
        <f t="shared" si="242"/>
        <v>1</v>
      </c>
      <c r="S1182" s="7">
        <f>IF($D1182="二本差勝",副将分析!$D$14,IF($D1182="一本差勝",副将分析!$D$15,IF($D1182="引き分け",副将分析!$D$16,IF($D1182="一本差負",副将分析!$D$17,副将分析!$D$18))))</f>
        <v>0.16000000000000003</v>
      </c>
      <c r="T1182" s="1">
        <f t="shared" si="243"/>
        <v>1</v>
      </c>
      <c r="U1182" s="1">
        <f t="shared" si="244"/>
        <v>2</v>
      </c>
      <c r="V1182" s="7">
        <f>IF($E1182="二本差勝",大将分析!$D$14,IF($E1182="一本差勝",大将分析!$D$15,IF($E1182="引き分け",大将分析!$D$16,IF($E1182="一本差負",大将分析!$D$17,大将分析!$D$18))))</f>
        <v>0.16000000000000003</v>
      </c>
      <c r="W1182" s="1">
        <f t="shared" si="245"/>
        <v>1</v>
      </c>
      <c r="X1182" s="1">
        <f t="shared" si="246"/>
        <v>2</v>
      </c>
    </row>
    <row r="1183" spans="1:24" x14ac:dyDescent="0.15">
      <c r="A1183" s="1" t="s">
        <v>42</v>
      </c>
      <c r="B1183" s="1" t="s">
        <v>40</v>
      </c>
      <c r="C1183" s="1" t="s">
        <v>40</v>
      </c>
      <c r="D1183" s="1" t="s">
        <v>39</v>
      </c>
      <c r="E1183" s="1" t="s">
        <v>39</v>
      </c>
      <c r="F1183" s="19">
        <f t="shared" si="234"/>
        <v>1</v>
      </c>
      <c r="G1183" s="19">
        <f t="shared" si="235"/>
        <v>0</v>
      </c>
      <c r="H1183" s="20">
        <f t="shared" si="236"/>
        <v>1.7720934400000017E-4</v>
      </c>
      <c r="J1183" s="7">
        <f>IF($A1183="二本差勝",先鋒分析!$D$14,IF($A1183="一本差勝",先鋒分析!$D$15,IF($A1183="引き分け",先鋒分析!$D$16,IF($A1183="一本差負",先鋒分析!$D$17,先鋒分析!$D$18))))</f>
        <v>0.16000000000000003</v>
      </c>
      <c r="K1183" s="19">
        <f t="shared" si="237"/>
        <v>-1</v>
      </c>
      <c r="L1183" s="19">
        <f t="shared" si="238"/>
        <v>-2</v>
      </c>
      <c r="M1183" s="7">
        <f>IF($B1183="二本差勝",次鋒分析!$D$14,IF($B1183="一本差勝",次鋒分析!$D$15,IF($B1183="引き分け",次鋒分析!$D$16,IF($B1183="一本差負",次鋒分析!$D$17,次鋒分析!$D$18))))</f>
        <v>0.20800000000000002</v>
      </c>
      <c r="N1183" s="1">
        <f t="shared" si="239"/>
        <v>1</v>
      </c>
      <c r="O1183" s="1">
        <f t="shared" si="240"/>
        <v>1</v>
      </c>
      <c r="P1183" s="7">
        <f>IF($C1183="二本差勝",中堅分析!$D$14,IF($C1183="一本差勝",中堅分析!$D$15,IF($C1183="引き分け",中堅分析!$D$16,IF($C1183="一本差負",中堅分析!$D$17,中堅分析!$D$18))))</f>
        <v>0.20800000000000002</v>
      </c>
      <c r="Q1183" s="1">
        <f t="shared" si="241"/>
        <v>1</v>
      </c>
      <c r="R1183" s="1">
        <f t="shared" si="242"/>
        <v>1</v>
      </c>
      <c r="S1183" s="7">
        <f>IF($D1183="二本差勝",副将分析!$D$14,IF($D1183="一本差勝",副将分析!$D$15,IF($D1183="引き分け",副将分析!$D$16,IF($D1183="一本差負",副将分析!$D$17,副将分析!$D$18))))</f>
        <v>0.16000000000000003</v>
      </c>
      <c r="T1183" s="1">
        <f t="shared" si="243"/>
        <v>1</v>
      </c>
      <c r="U1183" s="1">
        <f t="shared" si="244"/>
        <v>2</v>
      </c>
      <c r="V1183" s="7">
        <f>IF($E1183="二本差勝",大将分析!$D$14,IF($E1183="一本差勝",大将分析!$D$15,IF($E1183="引き分け",大将分析!$D$16,IF($E1183="一本差負",大将分析!$D$17,大将分析!$D$18))))</f>
        <v>0.16000000000000003</v>
      </c>
      <c r="W1183" s="1">
        <f t="shared" si="245"/>
        <v>1</v>
      </c>
      <c r="X1183" s="1">
        <f t="shared" si="246"/>
        <v>2</v>
      </c>
    </row>
    <row r="1184" spans="1:24" x14ac:dyDescent="0.15">
      <c r="A1184" s="1" t="s">
        <v>40</v>
      </c>
      <c r="B1184" s="1" t="s">
        <v>40</v>
      </c>
      <c r="C1184" s="1" t="s">
        <v>42</v>
      </c>
      <c r="D1184" s="1" t="s">
        <v>39</v>
      </c>
      <c r="E1184" s="1" t="s">
        <v>40</v>
      </c>
      <c r="F1184" s="19">
        <f t="shared" si="234"/>
        <v>1</v>
      </c>
      <c r="G1184" s="19">
        <f t="shared" si="235"/>
        <v>0</v>
      </c>
      <c r="H1184" s="20">
        <f t="shared" si="236"/>
        <v>2.3037214720000019E-4</v>
      </c>
      <c r="J1184" s="7">
        <f>IF($A1184="二本差勝",先鋒分析!$D$14,IF($A1184="一本差勝",先鋒分析!$D$15,IF($A1184="引き分け",先鋒分析!$D$16,IF($A1184="一本差負",先鋒分析!$D$17,先鋒分析!$D$18))))</f>
        <v>0.20800000000000002</v>
      </c>
      <c r="K1184" s="19">
        <f t="shared" si="237"/>
        <v>1</v>
      </c>
      <c r="L1184" s="19">
        <f t="shared" si="238"/>
        <v>1</v>
      </c>
      <c r="M1184" s="7">
        <f>IF($B1184="二本差勝",次鋒分析!$D$14,IF($B1184="一本差勝",次鋒分析!$D$15,IF($B1184="引き分け",次鋒分析!$D$16,IF($B1184="一本差負",次鋒分析!$D$17,次鋒分析!$D$18))))</f>
        <v>0.20800000000000002</v>
      </c>
      <c r="N1184" s="1">
        <f t="shared" si="239"/>
        <v>1</v>
      </c>
      <c r="O1184" s="1">
        <f t="shared" si="240"/>
        <v>1</v>
      </c>
      <c r="P1184" s="7">
        <f>IF($C1184="二本差勝",中堅分析!$D$14,IF($C1184="一本差勝",中堅分析!$D$15,IF($C1184="引き分け",中堅分析!$D$16,IF($C1184="一本差負",中堅分析!$D$17,中堅分析!$D$18))))</f>
        <v>0.16000000000000003</v>
      </c>
      <c r="Q1184" s="1">
        <f t="shared" si="241"/>
        <v>-1</v>
      </c>
      <c r="R1184" s="1">
        <f t="shared" si="242"/>
        <v>-2</v>
      </c>
      <c r="S1184" s="7">
        <f>IF($D1184="二本差勝",副将分析!$D$14,IF($D1184="一本差勝",副将分析!$D$15,IF($D1184="引き分け",副将分析!$D$16,IF($D1184="一本差負",副将分析!$D$17,副将分析!$D$18))))</f>
        <v>0.16000000000000003</v>
      </c>
      <c r="T1184" s="1">
        <f t="shared" si="243"/>
        <v>1</v>
      </c>
      <c r="U1184" s="1">
        <f t="shared" si="244"/>
        <v>2</v>
      </c>
      <c r="V1184" s="7">
        <f>IF($E1184="二本差勝",大将分析!$D$14,IF($E1184="一本差勝",大将分析!$D$15,IF($E1184="引き分け",大将分析!$D$16,IF($E1184="一本差負",大将分析!$D$17,大将分析!$D$18))))</f>
        <v>0.20800000000000002</v>
      </c>
      <c r="W1184" s="1">
        <f t="shared" si="245"/>
        <v>1</v>
      </c>
      <c r="X1184" s="1">
        <f t="shared" si="246"/>
        <v>1</v>
      </c>
    </row>
    <row r="1185" spans="1:24" x14ac:dyDescent="0.15">
      <c r="A1185" s="1" t="s">
        <v>40</v>
      </c>
      <c r="B1185" s="1" t="s">
        <v>40</v>
      </c>
      <c r="C1185" s="1" t="s">
        <v>42</v>
      </c>
      <c r="D1185" s="1" t="s">
        <v>40</v>
      </c>
      <c r="E1185" s="1" t="s">
        <v>39</v>
      </c>
      <c r="F1185" s="19">
        <f t="shared" si="234"/>
        <v>1</v>
      </c>
      <c r="G1185" s="19">
        <f t="shared" si="235"/>
        <v>0</v>
      </c>
      <c r="H1185" s="20">
        <f t="shared" si="236"/>
        <v>2.3037214720000016E-4</v>
      </c>
      <c r="J1185" s="7">
        <f>IF($A1185="二本差勝",先鋒分析!$D$14,IF($A1185="一本差勝",先鋒分析!$D$15,IF($A1185="引き分け",先鋒分析!$D$16,IF($A1185="一本差負",先鋒分析!$D$17,先鋒分析!$D$18))))</f>
        <v>0.20800000000000002</v>
      </c>
      <c r="K1185" s="19">
        <f t="shared" si="237"/>
        <v>1</v>
      </c>
      <c r="L1185" s="19">
        <f t="shared" si="238"/>
        <v>1</v>
      </c>
      <c r="M1185" s="7">
        <f>IF($B1185="二本差勝",次鋒分析!$D$14,IF($B1185="一本差勝",次鋒分析!$D$15,IF($B1185="引き分け",次鋒分析!$D$16,IF($B1185="一本差負",次鋒分析!$D$17,次鋒分析!$D$18))))</f>
        <v>0.20800000000000002</v>
      </c>
      <c r="N1185" s="1">
        <f t="shared" si="239"/>
        <v>1</v>
      </c>
      <c r="O1185" s="1">
        <f t="shared" si="240"/>
        <v>1</v>
      </c>
      <c r="P1185" s="7">
        <f>IF($C1185="二本差勝",中堅分析!$D$14,IF($C1185="一本差勝",中堅分析!$D$15,IF($C1185="引き分け",中堅分析!$D$16,IF($C1185="一本差負",中堅分析!$D$17,中堅分析!$D$18))))</f>
        <v>0.16000000000000003</v>
      </c>
      <c r="Q1185" s="1">
        <f t="shared" si="241"/>
        <v>-1</v>
      </c>
      <c r="R1185" s="1">
        <f t="shared" si="242"/>
        <v>-2</v>
      </c>
      <c r="S1185" s="7">
        <f>IF($D1185="二本差勝",副将分析!$D$14,IF($D1185="一本差勝",副将分析!$D$15,IF($D1185="引き分け",副将分析!$D$16,IF($D1185="一本差負",副将分析!$D$17,副将分析!$D$18))))</f>
        <v>0.20800000000000002</v>
      </c>
      <c r="T1185" s="1">
        <f t="shared" si="243"/>
        <v>1</v>
      </c>
      <c r="U1185" s="1">
        <f t="shared" si="244"/>
        <v>1</v>
      </c>
      <c r="V1185" s="7">
        <f>IF($E1185="二本差勝",大将分析!$D$14,IF($E1185="一本差勝",大将分析!$D$15,IF($E1185="引き分け",大将分析!$D$16,IF($E1185="一本差負",大将分析!$D$17,大将分析!$D$18))))</f>
        <v>0.16000000000000003</v>
      </c>
      <c r="W1185" s="1">
        <f t="shared" si="245"/>
        <v>1</v>
      </c>
      <c r="X1185" s="1">
        <f t="shared" si="246"/>
        <v>2</v>
      </c>
    </row>
    <row r="1186" spans="1:24" x14ac:dyDescent="0.15">
      <c r="A1186" s="1" t="s">
        <v>40</v>
      </c>
      <c r="B1186" s="1" t="s">
        <v>42</v>
      </c>
      <c r="C1186" s="1" t="s">
        <v>40</v>
      </c>
      <c r="D1186" s="1" t="s">
        <v>39</v>
      </c>
      <c r="E1186" s="1" t="s">
        <v>40</v>
      </c>
      <c r="F1186" s="19">
        <f t="shared" si="234"/>
        <v>1</v>
      </c>
      <c r="G1186" s="19">
        <f t="shared" si="235"/>
        <v>0</v>
      </c>
      <c r="H1186" s="20">
        <f t="shared" si="236"/>
        <v>2.3037214720000019E-4</v>
      </c>
      <c r="J1186" s="7">
        <f>IF($A1186="二本差勝",先鋒分析!$D$14,IF($A1186="一本差勝",先鋒分析!$D$15,IF($A1186="引き分け",先鋒分析!$D$16,IF($A1186="一本差負",先鋒分析!$D$17,先鋒分析!$D$18))))</f>
        <v>0.20800000000000002</v>
      </c>
      <c r="K1186" s="19">
        <f t="shared" si="237"/>
        <v>1</v>
      </c>
      <c r="L1186" s="19">
        <f t="shared" si="238"/>
        <v>1</v>
      </c>
      <c r="M1186" s="7">
        <f>IF($B1186="二本差勝",次鋒分析!$D$14,IF($B1186="一本差勝",次鋒分析!$D$15,IF($B1186="引き分け",次鋒分析!$D$16,IF($B1186="一本差負",次鋒分析!$D$17,次鋒分析!$D$18))))</f>
        <v>0.16000000000000003</v>
      </c>
      <c r="N1186" s="1">
        <f t="shared" si="239"/>
        <v>-1</v>
      </c>
      <c r="O1186" s="1">
        <f t="shared" si="240"/>
        <v>-2</v>
      </c>
      <c r="P1186" s="7">
        <f>IF($C1186="二本差勝",中堅分析!$D$14,IF($C1186="一本差勝",中堅分析!$D$15,IF($C1186="引き分け",中堅分析!$D$16,IF($C1186="一本差負",中堅分析!$D$17,中堅分析!$D$18))))</f>
        <v>0.20800000000000002</v>
      </c>
      <c r="Q1186" s="1">
        <f t="shared" si="241"/>
        <v>1</v>
      </c>
      <c r="R1186" s="1">
        <f t="shared" si="242"/>
        <v>1</v>
      </c>
      <c r="S1186" s="7">
        <f>IF($D1186="二本差勝",副将分析!$D$14,IF($D1186="一本差勝",副将分析!$D$15,IF($D1186="引き分け",副将分析!$D$16,IF($D1186="一本差負",副将分析!$D$17,副将分析!$D$18))))</f>
        <v>0.16000000000000003</v>
      </c>
      <c r="T1186" s="1">
        <f t="shared" si="243"/>
        <v>1</v>
      </c>
      <c r="U1186" s="1">
        <f t="shared" si="244"/>
        <v>2</v>
      </c>
      <c r="V1186" s="7">
        <f>IF($E1186="二本差勝",大将分析!$D$14,IF($E1186="一本差勝",大将分析!$D$15,IF($E1186="引き分け",大将分析!$D$16,IF($E1186="一本差負",大将分析!$D$17,大将分析!$D$18))))</f>
        <v>0.20800000000000002</v>
      </c>
      <c r="W1186" s="1">
        <f t="shared" si="245"/>
        <v>1</v>
      </c>
      <c r="X1186" s="1">
        <f t="shared" si="246"/>
        <v>1</v>
      </c>
    </row>
    <row r="1187" spans="1:24" x14ac:dyDescent="0.15">
      <c r="A1187" s="1" t="s">
        <v>40</v>
      </c>
      <c r="B1187" s="1" t="s">
        <v>42</v>
      </c>
      <c r="C1187" s="1" t="s">
        <v>40</v>
      </c>
      <c r="D1187" s="1" t="s">
        <v>40</v>
      </c>
      <c r="E1187" s="1" t="s">
        <v>39</v>
      </c>
      <c r="F1187" s="19">
        <f t="shared" si="234"/>
        <v>1</v>
      </c>
      <c r="G1187" s="19">
        <f t="shared" si="235"/>
        <v>0</v>
      </c>
      <c r="H1187" s="20">
        <f t="shared" si="236"/>
        <v>2.3037214720000016E-4</v>
      </c>
      <c r="J1187" s="7">
        <f>IF($A1187="二本差勝",先鋒分析!$D$14,IF($A1187="一本差勝",先鋒分析!$D$15,IF($A1187="引き分け",先鋒分析!$D$16,IF($A1187="一本差負",先鋒分析!$D$17,先鋒分析!$D$18))))</f>
        <v>0.20800000000000002</v>
      </c>
      <c r="K1187" s="19">
        <f t="shared" si="237"/>
        <v>1</v>
      </c>
      <c r="L1187" s="19">
        <f t="shared" si="238"/>
        <v>1</v>
      </c>
      <c r="M1187" s="7">
        <f>IF($B1187="二本差勝",次鋒分析!$D$14,IF($B1187="一本差勝",次鋒分析!$D$15,IF($B1187="引き分け",次鋒分析!$D$16,IF($B1187="一本差負",次鋒分析!$D$17,次鋒分析!$D$18))))</f>
        <v>0.16000000000000003</v>
      </c>
      <c r="N1187" s="1">
        <f t="shared" si="239"/>
        <v>-1</v>
      </c>
      <c r="O1187" s="1">
        <f t="shared" si="240"/>
        <v>-2</v>
      </c>
      <c r="P1187" s="7">
        <f>IF($C1187="二本差勝",中堅分析!$D$14,IF($C1187="一本差勝",中堅分析!$D$15,IF($C1187="引き分け",中堅分析!$D$16,IF($C1187="一本差負",中堅分析!$D$17,中堅分析!$D$18))))</f>
        <v>0.20800000000000002</v>
      </c>
      <c r="Q1187" s="1">
        <f t="shared" si="241"/>
        <v>1</v>
      </c>
      <c r="R1187" s="1">
        <f t="shared" si="242"/>
        <v>1</v>
      </c>
      <c r="S1187" s="7">
        <f>IF($D1187="二本差勝",副将分析!$D$14,IF($D1187="一本差勝",副将分析!$D$15,IF($D1187="引き分け",副将分析!$D$16,IF($D1187="一本差負",副将分析!$D$17,副将分析!$D$18))))</f>
        <v>0.20800000000000002</v>
      </c>
      <c r="T1187" s="1">
        <f t="shared" si="243"/>
        <v>1</v>
      </c>
      <c r="U1187" s="1">
        <f t="shared" si="244"/>
        <v>1</v>
      </c>
      <c r="V1187" s="7">
        <f>IF($E1187="二本差勝",大将分析!$D$14,IF($E1187="一本差勝",大将分析!$D$15,IF($E1187="引き分け",大将分析!$D$16,IF($E1187="一本差負",大将分析!$D$17,大将分析!$D$18))))</f>
        <v>0.16000000000000003</v>
      </c>
      <c r="W1187" s="1">
        <f t="shared" si="245"/>
        <v>1</v>
      </c>
      <c r="X1187" s="1">
        <f t="shared" si="246"/>
        <v>2</v>
      </c>
    </row>
    <row r="1188" spans="1:24" x14ac:dyDescent="0.15">
      <c r="A1188" s="1" t="s">
        <v>42</v>
      </c>
      <c r="B1188" s="1" t="s">
        <v>40</v>
      </c>
      <c r="C1188" s="1" t="s">
        <v>40</v>
      </c>
      <c r="D1188" s="1" t="s">
        <v>39</v>
      </c>
      <c r="E1188" s="1" t="s">
        <v>40</v>
      </c>
      <c r="F1188" s="19">
        <f t="shared" si="234"/>
        <v>1</v>
      </c>
      <c r="G1188" s="19">
        <f t="shared" si="235"/>
        <v>0</v>
      </c>
      <c r="H1188" s="20">
        <f t="shared" si="236"/>
        <v>2.3037214720000019E-4</v>
      </c>
      <c r="J1188" s="7">
        <f>IF($A1188="二本差勝",先鋒分析!$D$14,IF($A1188="一本差勝",先鋒分析!$D$15,IF($A1188="引き分け",先鋒分析!$D$16,IF($A1188="一本差負",先鋒分析!$D$17,先鋒分析!$D$18))))</f>
        <v>0.16000000000000003</v>
      </c>
      <c r="K1188" s="19">
        <f t="shared" si="237"/>
        <v>-1</v>
      </c>
      <c r="L1188" s="19">
        <f t="shared" si="238"/>
        <v>-2</v>
      </c>
      <c r="M1188" s="7">
        <f>IF($B1188="二本差勝",次鋒分析!$D$14,IF($B1188="一本差勝",次鋒分析!$D$15,IF($B1188="引き分け",次鋒分析!$D$16,IF($B1188="一本差負",次鋒分析!$D$17,次鋒分析!$D$18))))</f>
        <v>0.20800000000000002</v>
      </c>
      <c r="N1188" s="1">
        <f t="shared" si="239"/>
        <v>1</v>
      </c>
      <c r="O1188" s="1">
        <f t="shared" si="240"/>
        <v>1</v>
      </c>
      <c r="P1188" s="7">
        <f>IF($C1188="二本差勝",中堅分析!$D$14,IF($C1188="一本差勝",中堅分析!$D$15,IF($C1188="引き分け",中堅分析!$D$16,IF($C1188="一本差負",中堅分析!$D$17,中堅分析!$D$18))))</f>
        <v>0.20800000000000002</v>
      </c>
      <c r="Q1188" s="1">
        <f t="shared" si="241"/>
        <v>1</v>
      </c>
      <c r="R1188" s="1">
        <f t="shared" si="242"/>
        <v>1</v>
      </c>
      <c r="S1188" s="7">
        <f>IF($D1188="二本差勝",副将分析!$D$14,IF($D1188="一本差勝",副将分析!$D$15,IF($D1188="引き分け",副将分析!$D$16,IF($D1188="一本差負",副将分析!$D$17,副将分析!$D$18))))</f>
        <v>0.16000000000000003</v>
      </c>
      <c r="T1188" s="1">
        <f t="shared" si="243"/>
        <v>1</v>
      </c>
      <c r="U1188" s="1">
        <f t="shared" si="244"/>
        <v>2</v>
      </c>
      <c r="V1188" s="7">
        <f>IF($E1188="二本差勝",大将分析!$D$14,IF($E1188="一本差勝",大将分析!$D$15,IF($E1188="引き分け",大将分析!$D$16,IF($E1188="一本差負",大将分析!$D$17,大将分析!$D$18))))</f>
        <v>0.20800000000000002</v>
      </c>
      <c r="W1188" s="1">
        <f t="shared" si="245"/>
        <v>1</v>
      </c>
      <c r="X1188" s="1">
        <f t="shared" si="246"/>
        <v>1</v>
      </c>
    </row>
    <row r="1189" spans="1:24" x14ac:dyDescent="0.15">
      <c r="A1189" s="1" t="s">
        <v>42</v>
      </c>
      <c r="B1189" s="1" t="s">
        <v>40</v>
      </c>
      <c r="C1189" s="1" t="s">
        <v>40</v>
      </c>
      <c r="D1189" s="1" t="s">
        <v>40</v>
      </c>
      <c r="E1189" s="1" t="s">
        <v>39</v>
      </c>
      <c r="F1189" s="19">
        <f t="shared" si="234"/>
        <v>1</v>
      </c>
      <c r="G1189" s="19">
        <f t="shared" si="235"/>
        <v>0</v>
      </c>
      <c r="H1189" s="20">
        <f t="shared" si="236"/>
        <v>2.3037214720000016E-4</v>
      </c>
      <c r="J1189" s="7">
        <f>IF($A1189="二本差勝",先鋒分析!$D$14,IF($A1189="一本差勝",先鋒分析!$D$15,IF($A1189="引き分け",先鋒分析!$D$16,IF($A1189="一本差負",先鋒分析!$D$17,先鋒分析!$D$18))))</f>
        <v>0.16000000000000003</v>
      </c>
      <c r="K1189" s="19">
        <f t="shared" si="237"/>
        <v>-1</v>
      </c>
      <c r="L1189" s="19">
        <f t="shared" si="238"/>
        <v>-2</v>
      </c>
      <c r="M1189" s="7">
        <f>IF($B1189="二本差勝",次鋒分析!$D$14,IF($B1189="一本差勝",次鋒分析!$D$15,IF($B1189="引き分け",次鋒分析!$D$16,IF($B1189="一本差負",次鋒分析!$D$17,次鋒分析!$D$18))))</f>
        <v>0.20800000000000002</v>
      </c>
      <c r="N1189" s="1">
        <f t="shared" si="239"/>
        <v>1</v>
      </c>
      <c r="O1189" s="1">
        <f t="shared" si="240"/>
        <v>1</v>
      </c>
      <c r="P1189" s="7">
        <f>IF($C1189="二本差勝",中堅分析!$D$14,IF($C1189="一本差勝",中堅分析!$D$15,IF($C1189="引き分け",中堅分析!$D$16,IF($C1189="一本差負",中堅分析!$D$17,中堅分析!$D$18))))</f>
        <v>0.20800000000000002</v>
      </c>
      <c r="Q1189" s="1">
        <f t="shared" si="241"/>
        <v>1</v>
      </c>
      <c r="R1189" s="1">
        <f t="shared" si="242"/>
        <v>1</v>
      </c>
      <c r="S1189" s="7">
        <f>IF($D1189="二本差勝",副将分析!$D$14,IF($D1189="一本差勝",副将分析!$D$15,IF($D1189="引き分け",副将分析!$D$16,IF($D1189="一本差負",副将分析!$D$17,副将分析!$D$18))))</f>
        <v>0.20800000000000002</v>
      </c>
      <c r="T1189" s="1">
        <f t="shared" si="243"/>
        <v>1</v>
      </c>
      <c r="U1189" s="1">
        <f t="shared" si="244"/>
        <v>1</v>
      </c>
      <c r="V1189" s="7">
        <f>IF($E1189="二本差勝",大将分析!$D$14,IF($E1189="一本差勝",大将分析!$D$15,IF($E1189="引き分け",大将分析!$D$16,IF($E1189="一本差負",大将分析!$D$17,大将分析!$D$18))))</f>
        <v>0.16000000000000003</v>
      </c>
      <c r="W1189" s="1">
        <f t="shared" si="245"/>
        <v>1</v>
      </c>
      <c r="X1189" s="1">
        <f t="shared" si="246"/>
        <v>2</v>
      </c>
    </row>
    <row r="1190" spans="1:24" x14ac:dyDescent="0.15">
      <c r="A1190" s="1" t="s">
        <v>40</v>
      </c>
      <c r="B1190" s="1" t="s">
        <v>40</v>
      </c>
      <c r="C1190" s="1" t="s">
        <v>42</v>
      </c>
      <c r="D1190" s="1" t="s">
        <v>40</v>
      </c>
      <c r="E1190" s="1" t="s">
        <v>40</v>
      </c>
      <c r="F1190" s="19">
        <f t="shared" si="234"/>
        <v>1</v>
      </c>
      <c r="G1190" s="19">
        <f t="shared" si="235"/>
        <v>0</v>
      </c>
      <c r="H1190" s="20">
        <f t="shared" si="236"/>
        <v>2.9948379136000017E-4</v>
      </c>
      <c r="J1190" s="7">
        <f>IF($A1190="二本差勝",先鋒分析!$D$14,IF($A1190="一本差勝",先鋒分析!$D$15,IF($A1190="引き分け",先鋒分析!$D$16,IF($A1190="一本差負",先鋒分析!$D$17,先鋒分析!$D$18))))</f>
        <v>0.20800000000000002</v>
      </c>
      <c r="K1190" s="19">
        <f t="shared" si="237"/>
        <v>1</v>
      </c>
      <c r="L1190" s="19">
        <f t="shared" si="238"/>
        <v>1</v>
      </c>
      <c r="M1190" s="7">
        <f>IF($B1190="二本差勝",次鋒分析!$D$14,IF($B1190="一本差勝",次鋒分析!$D$15,IF($B1190="引き分け",次鋒分析!$D$16,IF($B1190="一本差負",次鋒分析!$D$17,次鋒分析!$D$18))))</f>
        <v>0.20800000000000002</v>
      </c>
      <c r="N1190" s="1">
        <f t="shared" si="239"/>
        <v>1</v>
      </c>
      <c r="O1190" s="1">
        <f t="shared" si="240"/>
        <v>1</v>
      </c>
      <c r="P1190" s="7">
        <f>IF($C1190="二本差勝",中堅分析!$D$14,IF($C1190="一本差勝",中堅分析!$D$15,IF($C1190="引き分け",中堅分析!$D$16,IF($C1190="一本差負",中堅分析!$D$17,中堅分析!$D$18))))</f>
        <v>0.16000000000000003</v>
      </c>
      <c r="Q1190" s="1">
        <f t="shared" si="241"/>
        <v>-1</v>
      </c>
      <c r="R1190" s="1">
        <f t="shared" si="242"/>
        <v>-2</v>
      </c>
      <c r="S1190" s="7">
        <f>IF($D1190="二本差勝",副将分析!$D$14,IF($D1190="一本差勝",副将分析!$D$15,IF($D1190="引き分け",副将分析!$D$16,IF($D1190="一本差負",副将分析!$D$17,副将分析!$D$18))))</f>
        <v>0.20800000000000002</v>
      </c>
      <c r="T1190" s="1">
        <f t="shared" si="243"/>
        <v>1</v>
      </c>
      <c r="U1190" s="1">
        <f t="shared" si="244"/>
        <v>1</v>
      </c>
      <c r="V1190" s="7">
        <f>IF($E1190="二本差勝",大将分析!$D$14,IF($E1190="一本差勝",大将分析!$D$15,IF($E1190="引き分け",大将分析!$D$16,IF($E1190="一本差負",大将分析!$D$17,大将分析!$D$18))))</f>
        <v>0.20800000000000002</v>
      </c>
      <c r="W1190" s="1">
        <f t="shared" si="245"/>
        <v>1</v>
      </c>
      <c r="X1190" s="1">
        <f t="shared" si="246"/>
        <v>1</v>
      </c>
    </row>
    <row r="1191" spans="1:24" x14ac:dyDescent="0.15">
      <c r="A1191" s="1" t="s">
        <v>40</v>
      </c>
      <c r="B1191" s="1" t="s">
        <v>42</v>
      </c>
      <c r="C1191" s="1" t="s">
        <v>40</v>
      </c>
      <c r="D1191" s="1" t="s">
        <v>40</v>
      </c>
      <c r="E1191" s="1" t="s">
        <v>40</v>
      </c>
      <c r="F1191" s="19">
        <f t="shared" si="234"/>
        <v>1</v>
      </c>
      <c r="G1191" s="19">
        <f t="shared" si="235"/>
        <v>0</v>
      </c>
      <c r="H1191" s="20">
        <f t="shared" si="236"/>
        <v>2.9948379136000017E-4</v>
      </c>
      <c r="J1191" s="7">
        <f>IF($A1191="二本差勝",先鋒分析!$D$14,IF($A1191="一本差勝",先鋒分析!$D$15,IF($A1191="引き分け",先鋒分析!$D$16,IF($A1191="一本差負",先鋒分析!$D$17,先鋒分析!$D$18))))</f>
        <v>0.20800000000000002</v>
      </c>
      <c r="K1191" s="19">
        <f t="shared" si="237"/>
        <v>1</v>
      </c>
      <c r="L1191" s="19">
        <f t="shared" si="238"/>
        <v>1</v>
      </c>
      <c r="M1191" s="7">
        <f>IF($B1191="二本差勝",次鋒分析!$D$14,IF($B1191="一本差勝",次鋒分析!$D$15,IF($B1191="引き分け",次鋒分析!$D$16,IF($B1191="一本差負",次鋒分析!$D$17,次鋒分析!$D$18))))</f>
        <v>0.16000000000000003</v>
      </c>
      <c r="N1191" s="1">
        <f t="shared" si="239"/>
        <v>-1</v>
      </c>
      <c r="O1191" s="1">
        <f t="shared" si="240"/>
        <v>-2</v>
      </c>
      <c r="P1191" s="7">
        <f>IF($C1191="二本差勝",中堅分析!$D$14,IF($C1191="一本差勝",中堅分析!$D$15,IF($C1191="引き分け",中堅分析!$D$16,IF($C1191="一本差負",中堅分析!$D$17,中堅分析!$D$18))))</f>
        <v>0.20800000000000002</v>
      </c>
      <c r="Q1191" s="1">
        <f t="shared" si="241"/>
        <v>1</v>
      </c>
      <c r="R1191" s="1">
        <f t="shared" si="242"/>
        <v>1</v>
      </c>
      <c r="S1191" s="7">
        <f>IF($D1191="二本差勝",副将分析!$D$14,IF($D1191="一本差勝",副将分析!$D$15,IF($D1191="引き分け",副将分析!$D$16,IF($D1191="一本差負",副将分析!$D$17,副将分析!$D$18))))</f>
        <v>0.20800000000000002</v>
      </c>
      <c r="T1191" s="1">
        <f t="shared" si="243"/>
        <v>1</v>
      </c>
      <c r="U1191" s="1">
        <f t="shared" si="244"/>
        <v>1</v>
      </c>
      <c r="V1191" s="7">
        <f>IF($E1191="二本差勝",大将分析!$D$14,IF($E1191="一本差勝",大将分析!$D$15,IF($E1191="引き分け",大将分析!$D$16,IF($E1191="一本差負",大将分析!$D$17,大将分析!$D$18))))</f>
        <v>0.20800000000000002</v>
      </c>
      <c r="W1191" s="1">
        <f t="shared" si="245"/>
        <v>1</v>
      </c>
      <c r="X1191" s="1">
        <f t="shared" si="246"/>
        <v>1</v>
      </c>
    </row>
    <row r="1192" spans="1:24" x14ac:dyDescent="0.15">
      <c r="A1192" s="1" t="s">
        <v>42</v>
      </c>
      <c r="B1192" s="1" t="s">
        <v>40</v>
      </c>
      <c r="C1192" s="1" t="s">
        <v>40</v>
      </c>
      <c r="D1192" s="1" t="s">
        <v>40</v>
      </c>
      <c r="E1192" s="1" t="s">
        <v>40</v>
      </c>
      <c r="F1192" s="19">
        <f t="shared" si="234"/>
        <v>1</v>
      </c>
      <c r="G1192" s="19">
        <f t="shared" si="235"/>
        <v>0</v>
      </c>
      <c r="H1192" s="20">
        <f t="shared" si="236"/>
        <v>2.9948379136000017E-4</v>
      </c>
      <c r="J1192" s="7">
        <f>IF($A1192="二本差勝",先鋒分析!$D$14,IF($A1192="一本差勝",先鋒分析!$D$15,IF($A1192="引き分け",先鋒分析!$D$16,IF($A1192="一本差負",先鋒分析!$D$17,先鋒分析!$D$18))))</f>
        <v>0.16000000000000003</v>
      </c>
      <c r="K1192" s="19">
        <f t="shared" si="237"/>
        <v>-1</v>
      </c>
      <c r="L1192" s="19">
        <f t="shared" si="238"/>
        <v>-2</v>
      </c>
      <c r="M1192" s="7">
        <f>IF($B1192="二本差勝",次鋒分析!$D$14,IF($B1192="一本差勝",次鋒分析!$D$15,IF($B1192="引き分け",次鋒分析!$D$16,IF($B1192="一本差負",次鋒分析!$D$17,次鋒分析!$D$18))))</f>
        <v>0.20800000000000002</v>
      </c>
      <c r="N1192" s="1">
        <f t="shared" si="239"/>
        <v>1</v>
      </c>
      <c r="O1192" s="1">
        <f t="shared" si="240"/>
        <v>1</v>
      </c>
      <c r="P1192" s="7">
        <f>IF($C1192="二本差勝",中堅分析!$D$14,IF($C1192="一本差勝",中堅分析!$D$15,IF($C1192="引き分け",中堅分析!$D$16,IF($C1192="一本差負",中堅分析!$D$17,中堅分析!$D$18))))</f>
        <v>0.20800000000000002</v>
      </c>
      <c r="Q1192" s="1">
        <f t="shared" si="241"/>
        <v>1</v>
      </c>
      <c r="R1192" s="1">
        <f t="shared" si="242"/>
        <v>1</v>
      </c>
      <c r="S1192" s="7">
        <f>IF($D1192="二本差勝",副将分析!$D$14,IF($D1192="一本差勝",副将分析!$D$15,IF($D1192="引き分け",副将分析!$D$16,IF($D1192="一本差負",副将分析!$D$17,副将分析!$D$18))))</f>
        <v>0.20800000000000002</v>
      </c>
      <c r="T1192" s="1">
        <f t="shared" si="243"/>
        <v>1</v>
      </c>
      <c r="U1192" s="1">
        <f t="shared" si="244"/>
        <v>1</v>
      </c>
      <c r="V1192" s="7">
        <f>IF($E1192="二本差勝",大将分析!$D$14,IF($E1192="一本差勝",大将分析!$D$15,IF($E1192="引き分け",大将分析!$D$16,IF($E1192="一本差負",大将分析!$D$17,大将分析!$D$18))))</f>
        <v>0.20800000000000002</v>
      </c>
      <c r="W1192" s="1">
        <f t="shared" si="245"/>
        <v>1</v>
      </c>
      <c r="X1192" s="1">
        <f t="shared" si="246"/>
        <v>1</v>
      </c>
    </row>
    <row r="1193" spans="1:24" x14ac:dyDescent="0.15">
      <c r="A1193" s="1" t="s">
        <v>40</v>
      </c>
      <c r="B1193" s="1" t="s">
        <v>40</v>
      </c>
      <c r="C1193" s="1" t="s">
        <v>42</v>
      </c>
      <c r="D1193" s="1" t="s">
        <v>39</v>
      </c>
      <c r="E1193" s="1" t="s">
        <v>22</v>
      </c>
      <c r="F1193" s="19">
        <f t="shared" si="234"/>
        <v>1</v>
      </c>
      <c r="G1193" s="19">
        <f t="shared" si="235"/>
        <v>0</v>
      </c>
      <c r="H1193" s="20">
        <f t="shared" si="236"/>
        <v>2.9239541760000024E-4</v>
      </c>
      <c r="J1193" s="7">
        <f>IF($A1193="二本差勝",先鋒分析!$D$14,IF($A1193="一本差勝",先鋒分析!$D$15,IF($A1193="引き分け",先鋒分析!$D$16,IF($A1193="一本差負",先鋒分析!$D$17,先鋒分析!$D$18))))</f>
        <v>0.20800000000000002</v>
      </c>
      <c r="K1193" s="19">
        <f t="shared" si="237"/>
        <v>1</v>
      </c>
      <c r="L1193" s="19">
        <f t="shared" si="238"/>
        <v>1</v>
      </c>
      <c r="M1193" s="7">
        <f>IF($B1193="二本差勝",次鋒分析!$D$14,IF($B1193="一本差勝",次鋒分析!$D$15,IF($B1193="引き分け",次鋒分析!$D$16,IF($B1193="一本差負",次鋒分析!$D$17,次鋒分析!$D$18))))</f>
        <v>0.20800000000000002</v>
      </c>
      <c r="N1193" s="1">
        <f t="shared" si="239"/>
        <v>1</v>
      </c>
      <c r="O1193" s="1">
        <f t="shared" si="240"/>
        <v>1</v>
      </c>
      <c r="P1193" s="7">
        <f>IF($C1193="二本差勝",中堅分析!$D$14,IF($C1193="一本差勝",中堅分析!$D$15,IF($C1193="引き分け",中堅分析!$D$16,IF($C1193="一本差負",中堅分析!$D$17,中堅分析!$D$18))))</f>
        <v>0.16000000000000003</v>
      </c>
      <c r="Q1193" s="1">
        <f t="shared" si="241"/>
        <v>-1</v>
      </c>
      <c r="R1193" s="1">
        <f t="shared" si="242"/>
        <v>-2</v>
      </c>
      <c r="S1193" s="7">
        <f>IF($D1193="二本差勝",副将分析!$D$14,IF($D1193="一本差勝",副将分析!$D$15,IF($D1193="引き分け",副将分析!$D$16,IF($D1193="一本差負",副将分析!$D$17,副将分析!$D$18))))</f>
        <v>0.16000000000000003</v>
      </c>
      <c r="T1193" s="1">
        <f t="shared" si="243"/>
        <v>1</v>
      </c>
      <c r="U1193" s="1">
        <f t="shared" si="244"/>
        <v>2</v>
      </c>
      <c r="V1193" s="7">
        <f>IF($E1193="二本差勝",大将分析!$D$14,IF($E1193="一本差勝",大将分析!$D$15,IF($E1193="引き分け",大将分析!$D$16,IF($E1193="一本差負",大将分析!$D$17,大将分析!$D$18))))</f>
        <v>0.26400000000000001</v>
      </c>
      <c r="W1193" s="1">
        <f t="shared" si="245"/>
        <v>0</v>
      </c>
      <c r="X1193" s="1">
        <f t="shared" si="246"/>
        <v>0</v>
      </c>
    </row>
    <row r="1194" spans="1:24" x14ac:dyDescent="0.15">
      <c r="A1194" s="1" t="s">
        <v>40</v>
      </c>
      <c r="B1194" s="1" t="s">
        <v>40</v>
      </c>
      <c r="C1194" s="1" t="s">
        <v>42</v>
      </c>
      <c r="D1194" s="1" t="s">
        <v>22</v>
      </c>
      <c r="E1194" s="1" t="s">
        <v>39</v>
      </c>
      <c r="F1194" s="19">
        <f t="shared" si="234"/>
        <v>1</v>
      </c>
      <c r="G1194" s="19">
        <f t="shared" si="235"/>
        <v>0</v>
      </c>
      <c r="H1194" s="20">
        <f t="shared" si="236"/>
        <v>2.9239541760000019E-4</v>
      </c>
      <c r="J1194" s="7">
        <f>IF($A1194="二本差勝",先鋒分析!$D$14,IF($A1194="一本差勝",先鋒分析!$D$15,IF($A1194="引き分け",先鋒分析!$D$16,IF($A1194="一本差負",先鋒分析!$D$17,先鋒分析!$D$18))))</f>
        <v>0.20800000000000002</v>
      </c>
      <c r="K1194" s="19">
        <f t="shared" si="237"/>
        <v>1</v>
      </c>
      <c r="L1194" s="19">
        <f t="shared" si="238"/>
        <v>1</v>
      </c>
      <c r="M1194" s="7">
        <f>IF($B1194="二本差勝",次鋒分析!$D$14,IF($B1194="一本差勝",次鋒分析!$D$15,IF($B1194="引き分け",次鋒分析!$D$16,IF($B1194="一本差負",次鋒分析!$D$17,次鋒分析!$D$18))))</f>
        <v>0.20800000000000002</v>
      </c>
      <c r="N1194" s="1">
        <f t="shared" si="239"/>
        <v>1</v>
      </c>
      <c r="O1194" s="1">
        <f t="shared" si="240"/>
        <v>1</v>
      </c>
      <c r="P1194" s="7">
        <f>IF($C1194="二本差勝",中堅分析!$D$14,IF($C1194="一本差勝",中堅分析!$D$15,IF($C1194="引き分け",中堅分析!$D$16,IF($C1194="一本差負",中堅分析!$D$17,中堅分析!$D$18))))</f>
        <v>0.16000000000000003</v>
      </c>
      <c r="Q1194" s="1">
        <f t="shared" si="241"/>
        <v>-1</v>
      </c>
      <c r="R1194" s="1">
        <f t="shared" si="242"/>
        <v>-2</v>
      </c>
      <c r="S1194" s="7">
        <f>IF($D1194="二本差勝",副将分析!$D$14,IF($D1194="一本差勝",副将分析!$D$15,IF($D1194="引き分け",副将分析!$D$16,IF($D1194="一本差負",副将分析!$D$17,副将分析!$D$18))))</f>
        <v>0.26400000000000001</v>
      </c>
      <c r="T1194" s="1">
        <f t="shared" si="243"/>
        <v>0</v>
      </c>
      <c r="U1194" s="1">
        <f t="shared" si="244"/>
        <v>0</v>
      </c>
      <c r="V1194" s="7">
        <f>IF($E1194="二本差勝",大将分析!$D$14,IF($E1194="一本差勝",大将分析!$D$15,IF($E1194="引き分け",大将分析!$D$16,IF($E1194="一本差負",大将分析!$D$17,大将分析!$D$18))))</f>
        <v>0.16000000000000003</v>
      </c>
      <c r="W1194" s="1">
        <f t="shared" si="245"/>
        <v>1</v>
      </c>
      <c r="X1194" s="1">
        <f t="shared" si="246"/>
        <v>2</v>
      </c>
    </row>
    <row r="1195" spans="1:24" x14ac:dyDescent="0.15">
      <c r="A1195" s="1" t="s">
        <v>40</v>
      </c>
      <c r="B1195" s="1" t="s">
        <v>42</v>
      </c>
      <c r="C1195" s="1" t="s">
        <v>40</v>
      </c>
      <c r="D1195" s="1" t="s">
        <v>39</v>
      </c>
      <c r="E1195" s="1" t="s">
        <v>22</v>
      </c>
      <c r="F1195" s="19">
        <f t="shared" si="234"/>
        <v>1</v>
      </c>
      <c r="G1195" s="19">
        <f t="shared" si="235"/>
        <v>0</v>
      </c>
      <c r="H1195" s="20">
        <f t="shared" si="236"/>
        <v>2.9239541760000024E-4</v>
      </c>
      <c r="J1195" s="7">
        <f>IF($A1195="二本差勝",先鋒分析!$D$14,IF($A1195="一本差勝",先鋒分析!$D$15,IF($A1195="引き分け",先鋒分析!$D$16,IF($A1195="一本差負",先鋒分析!$D$17,先鋒分析!$D$18))))</f>
        <v>0.20800000000000002</v>
      </c>
      <c r="K1195" s="19">
        <f t="shared" si="237"/>
        <v>1</v>
      </c>
      <c r="L1195" s="19">
        <f t="shared" si="238"/>
        <v>1</v>
      </c>
      <c r="M1195" s="7">
        <f>IF($B1195="二本差勝",次鋒分析!$D$14,IF($B1195="一本差勝",次鋒分析!$D$15,IF($B1195="引き分け",次鋒分析!$D$16,IF($B1195="一本差負",次鋒分析!$D$17,次鋒分析!$D$18))))</f>
        <v>0.16000000000000003</v>
      </c>
      <c r="N1195" s="1">
        <f t="shared" si="239"/>
        <v>-1</v>
      </c>
      <c r="O1195" s="1">
        <f t="shared" si="240"/>
        <v>-2</v>
      </c>
      <c r="P1195" s="7">
        <f>IF($C1195="二本差勝",中堅分析!$D$14,IF($C1195="一本差勝",中堅分析!$D$15,IF($C1195="引き分け",中堅分析!$D$16,IF($C1195="一本差負",中堅分析!$D$17,中堅分析!$D$18))))</f>
        <v>0.20800000000000002</v>
      </c>
      <c r="Q1195" s="1">
        <f t="shared" si="241"/>
        <v>1</v>
      </c>
      <c r="R1195" s="1">
        <f t="shared" si="242"/>
        <v>1</v>
      </c>
      <c r="S1195" s="7">
        <f>IF($D1195="二本差勝",副将分析!$D$14,IF($D1195="一本差勝",副将分析!$D$15,IF($D1195="引き分け",副将分析!$D$16,IF($D1195="一本差負",副将分析!$D$17,副将分析!$D$18))))</f>
        <v>0.16000000000000003</v>
      </c>
      <c r="T1195" s="1">
        <f t="shared" si="243"/>
        <v>1</v>
      </c>
      <c r="U1195" s="1">
        <f t="shared" si="244"/>
        <v>2</v>
      </c>
      <c r="V1195" s="7">
        <f>IF($E1195="二本差勝",大将分析!$D$14,IF($E1195="一本差勝",大将分析!$D$15,IF($E1195="引き分け",大将分析!$D$16,IF($E1195="一本差負",大将分析!$D$17,大将分析!$D$18))))</f>
        <v>0.26400000000000001</v>
      </c>
      <c r="W1195" s="1">
        <f t="shared" si="245"/>
        <v>0</v>
      </c>
      <c r="X1195" s="1">
        <f t="shared" si="246"/>
        <v>0</v>
      </c>
    </row>
    <row r="1196" spans="1:24" x14ac:dyDescent="0.15">
      <c r="A1196" s="1" t="s">
        <v>40</v>
      </c>
      <c r="B1196" s="1" t="s">
        <v>42</v>
      </c>
      <c r="C1196" s="1" t="s">
        <v>40</v>
      </c>
      <c r="D1196" s="1" t="s">
        <v>22</v>
      </c>
      <c r="E1196" s="1" t="s">
        <v>39</v>
      </c>
      <c r="F1196" s="19">
        <f t="shared" si="234"/>
        <v>1</v>
      </c>
      <c r="G1196" s="19">
        <f t="shared" si="235"/>
        <v>0</v>
      </c>
      <c r="H1196" s="20">
        <f t="shared" si="236"/>
        <v>2.9239541760000019E-4</v>
      </c>
      <c r="J1196" s="7">
        <f>IF($A1196="二本差勝",先鋒分析!$D$14,IF($A1196="一本差勝",先鋒分析!$D$15,IF($A1196="引き分け",先鋒分析!$D$16,IF($A1196="一本差負",先鋒分析!$D$17,先鋒分析!$D$18))))</f>
        <v>0.20800000000000002</v>
      </c>
      <c r="K1196" s="19">
        <f t="shared" si="237"/>
        <v>1</v>
      </c>
      <c r="L1196" s="19">
        <f t="shared" si="238"/>
        <v>1</v>
      </c>
      <c r="M1196" s="7">
        <f>IF($B1196="二本差勝",次鋒分析!$D$14,IF($B1196="一本差勝",次鋒分析!$D$15,IF($B1196="引き分け",次鋒分析!$D$16,IF($B1196="一本差負",次鋒分析!$D$17,次鋒分析!$D$18))))</f>
        <v>0.16000000000000003</v>
      </c>
      <c r="N1196" s="1">
        <f t="shared" si="239"/>
        <v>-1</v>
      </c>
      <c r="O1196" s="1">
        <f t="shared" si="240"/>
        <v>-2</v>
      </c>
      <c r="P1196" s="7">
        <f>IF($C1196="二本差勝",中堅分析!$D$14,IF($C1196="一本差勝",中堅分析!$D$15,IF($C1196="引き分け",中堅分析!$D$16,IF($C1196="一本差負",中堅分析!$D$17,中堅分析!$D$18))))</f>
        <v>0.20800000000000002</v>
      </c>
      <c r="Q1196" s="1">
        <f t="shared" si="241"/>
        <v>1</v>
      </c>
      <c r="R1196" s="1">
        <f t="shared" si="242"/>
        <v>1</v>
      </c>
      <c r="S1196" s="7">
        <f>IF($D1196="二本差勝",副将分析!$D$14,IF($D1196="一本差勝",副将分析!$D$15,IF($D1196="引き分け",副将分析!$D$16,IF($D1196="一本差負",副将分析!$D$17,副将分析!$D$18))))</f>
        <v>0.26400000000000001</v>
      </c>
      <c r="T1196" s="1">
        <f t="shared" si="243"/>
        <v>0</v>
      </c>
      <c r="U1196" s="1">
        <f t="shared" si="244"/>
        <v>0</v>
      </c>
      <c r="V1196" s="7">
        <f>IF($E1196="二本差勝",大将分析!$D$14,IF($E1196="一本差勝",大将分析!$D$15,IF($E1196="引き分け",大将分析!$D$16,IF($E1196="一本差負",大将分析!$D$17,大将分析!$D$18))))</f>
        <v>0.16000000000000003</v>
      </c>
      <c r="W1196" s="1">
        <f t="shared" si="245"/>
        <v>1</v>
      </c>
      <c r="X1196" s="1">
        <f t="shared" si="246"/>
        <v>2</v>
      </c>
    </row>
    <row r="1197" spans="1:24" x14ac:dyDescent="0.15">
      <c r="A1197" s="1" t="s">
        <v>42</v>
      </c>
      <c r="B1197" s="1" t="s">
        <v>40</v>
      </c>
      <c r="C1197" s="1" t="s">
        <v>40</v>
      </c>
      <c r="D1197" s="1" t="s">
        <v>39</v>
      </c>
      <c r="E1197" s="1" t="s">
        <v>22</v>
      </c>
      <c r="F1197" s="19">
        <f t="shared" si="234"/>
        <v>1</v>
      </c>
      <c r="G1197" s="19">
        <f t="shared" si="235"/>
        <v>0</v>
      </c>
      <c r="H1197" s="20">
        <f t="shared" si="236"/>
        <v>2.9239541760000024E-4</v>
      </c>
      <c r="J1197" s="7">
        <f>IF($A1197="二本差勝",先鋒分析!$D$14,IF($A1197="一本差勝",先鋒分析!$D$15,IF($A1197="引き分け",先鋒分析!$D$16,IF($A1197="一本差負",先鋒分析!$D$17,先鋒分析!$D$18))))</f>
        <v>0.16000000000000003</v>
      </c>
      <c r="K1197" s="19">
        <f t="shared" si="237"/>
        <v>-1</v>
      </c>
      <c r="L1197" s="19">
        <f t="shared" si="238"/>
        <v>-2</v>
      </c>
      <c r="M1197" s="7">
        <f>IF($B1197="二本差勝",次鋒分析!$D$14,IF($B1197="一本差勝",次鋒分析!$D$15,IF($B1197="引き分け",次鋒分析!$D$16,IF($B1197="一本差負",次鋒分析!$D$17,次鋒分析!$D$18))))</f>
        <v>0.20800000000000002</v>
      </c>
      <c r="N1197" s="1">
        <f t="shared" si="239"/>
        <v>1</v>
      </c>
      <c r="O1197" s="1">
        <f t="shared" si="240"/>
        <v>1</v>
      </c>
      <c r="P1197" s="7">
        <f>IF($C1197="二本差勝",中堅分析!$D$14,IF($C1197="一本差勝",中堅分析!$D$15,IF($C1197="引き分け",中堅分析!$D$16,IF($C1197="一本差負",中堅分析!$D$17,中堅分析!$D$18))))</f>
        <v>0.20800000000000002</v>
      </c>
      <c r="Q1197" s="1">
        <f t="shared" si="241"/>
        <v>1</v>
      </c>
      <c r="R1197" s="1">
        <f t="shared" si="242"/>
        <v>1</v>
      </c>
      <c r="S1197" s="7">
        <f>IF($D1197="二本差勝",副将分析!$D$14,IF($D1197="一本差勝",副将分析!$D$15,IF($D1197="引き分け",副将分析!$D$16,IF($D1197="一本差負",副将分析!$D$17,副将分析!$D$18))))</f>
        <v>0.16000000000000003</v>
      </c>
      <c r="T1197" s="1">
        <f t="shared" si="243"/>
        <v>1</v>
      </c>
      <c r="U1197" s="1">
        <f t="shared" si="244"/>
        <v>2</v>
      </c>
      <c r="V1197" s="7">
        <f>IF($E1197="二本差勝",大将分析!$D$14,IF($E1197="一本差勝",大将分析!$D$15,IF($E1197="引き分け",大将分析!$D$16,IF($E1197="一本差負",大将分析!$D$17,大将分析!$D$18))))</f>
        <v>0.26400000000000001</v>
      </c>
      <c r="W1197" s="1">
        <f t="shared" si="245"/>
        <v>0</v>
      </c>
      <c r="X1197" s="1">
        <f t="shared" si="246"/>
        <v>0</v>
      </c>
    </row>
    <row r="1198" spans="1:24" x14ac:dyDescent="0.15">
      <c r="A1198" s="1" t="s">
        <v>42</v>
      </c>
      <c r="B1198" s="1" t="s">
        <v>40</v>
      </c>
      <c r="C1198" s="1" t="s">
        <v>40</v>
      </c>
      <c r="D1198" s="1" t="s">
        <v>22</v>
      </c>
      <c r="E1198" s="1" t="s">
        <v>39</v>
      </c>
      <c r="F1198" s="19">
        <f t="shared" si="234"/>
        <v>1</v>
      </c>
      <c r="G1198" s="19">
        <f t="shared" si="235"/>
        <v>0</v>
      </c>
      <c r="H1198" s="20">
        <f t="shared" si="236"/>
        <v>2.9239541760000019E-4</v>
      </c>
      <c r="J1198" s="7">
        <f>IF($A1198="二本差勝",先鋒分析!$D$14,IF($A1198="一本差勝",先鋒分析!$D$15,IF($A1198="引き分け",先鋒分析!$D$16,IF($A1198="一本差負",先鋒分析!$D$17,先鋒分析!$D$18))))</f>
        <v>0.16000000000000003</v>
      </c>
      <c r="K1198" s="19">
        <f t="shared" si="237"/>
        <v>-1</v>
      </c>
      <c r="L1198" s="19">
        <f t="shared" si="238"/>
        <v>-2</v>
      </c>
      <c r="M1198" s="7">
        <f>IF($B1198="二本差勝",次鋒分析!$D$14,IF($B1198="一本差勝",次鋒分析!$D$15,IF($B1198="引き分け",次鋒分析!$D$16,IF($B1198="一本差負",次鋒分析!$D$17,次鋒分析!$D$18))))</f>
        <v>0.20800000000000002</v>
      </c>
      <c r="N1198" s="1">
        <f t="shared" si="239"/>
        <v>1</v>
      </c>
      <c r="O1198" s="1">
        <f t="shared" si="240"/>
        <v>1</v>
      </c>
      <c r="P1198" s="7">
        <f>IF($C1198="二本差勝",中堅分析!$D$14,IF($C1198="一本差勝",中堅分析!$D$15,IF($C1198="引き分け",中堅分析!$D$16,IF($C1198="一本差負",中堅分析!$D$17,中堅分析!$D$18))))</f>
        <v>0.20800000000000002</v>
      </c>
      <c r="Q1198" s="1">
        <f t="shared" si="241"/>
        <v>1</v>
      </c>
      <c r="R1198" s="1">
        <f t="shared" si="242"/>
        <v>1</v>
      </c>
      <c r="S1198" s="7">
        <f>IF($D1198="二本差勝",副将分析!$D$14,IF($D1198="一本差勝",副将分析!$D$15,IF($D1198="引き分け",副将分析!$D$16,IF($D1198="一本差負",副将分析!$D$17,副将分析!$D$18))))</f>
        <v>0.26400000000000001</v>
      </c>
      <c r="T1198" s="1">
        <f t="shared" si="243"/>
        <v>0</v>
      </c>
      <c r="U1198" s="1">
        <f t="shared" si="244"/>
        <v>0</v>
      </c>
      <c r="V1198" s="7">
        <f>IF($E1198="二本差勝",大将分析!$D$14,IF($E1198="一本差勝",大将分析!$D$15,IF($E1198="引き分け",大将分析!$D$16,IF($E1198="一本差負",大将分析!$D$17,大将分析!$D$18))))</f>
        <v>0.16000000000000003</v>
      </c>
      <c r="W1198" s="1">
        <f t="shared" si="245"/>
        <v>1</v>
      </c>
      <c r="X1198" s="1">
        <f t="shared" si="246"/>
        <v>2</v>
      </c>
    </row>
    <row r="1199" spans="1:24" x14ac:dyDescent="0.15">
      <c r="A1199" s="1" t="s">
        <v>40</v>
      </c>
      <c r="B1199" s="1" t="s">
        <v>40</v>
      </c>
      <c r="C1199" s="1" t="s">
        <v>42</v>
      </c>
      <c r="D1199" s="1" t="s">
        <v>40</v>
      </c>
      <c r="E1199" s="1" t="s">
        <v>22</v>
      </c>
      <c r="F1199" s="19">
        <f t="shared" si="234"/>
        <v>1</v>
      </c>
      <c r="G1199" s="19">
        <f t="shared" si="235"/>
        <v>0</v>
      </c>
      <c r="H1199" s="20">
        <f t="shared" si="236"/>
        <v>3.801140428800002E-4</v>
      </c>
      <c r="J1199" s="7">
        <f>IF($A1199="二本差勝",先鋒分析!$D$14,IF($A1199="一本差勝",先鋒分析!$D$15,IF($A1199="引き分け",先鋒分析!$D$16,IF($A1199="一本差負",先鋒分析!$D$17,先鋒分析!$D$18))))</f>
        <v>0.20800000000000002</v>
      </c>
      <c r="K1199" s="19">
        <f t="shared" si="237"/>
        <v>1</v>
      </c>
      <c r="L1199" s="19">
        <f t="shared" si="238"/>
        <v>1</v>
      </c>
      <c r="M1199" s="7">
        <f>IF($B1199="二本差勝",次鋒分析!$D$14,IF($B1199="一本差勝",次鋒分析!$D$15,IF($B1199="引き分け",次鋒分析!$D$16,IF($B1199="一本差負",次鋒分析!$D$17,次鋒分析!$D$18))))</f>
        <v>0.20800000000000002</v>
      </c>
      <c r="N1199" s="1">
        <f t="shared" si="239"/>
        <v>1</v>
      </c>
      <c r="O1199" s="1">
        <f t="shared" si="240"/>
        <v>1</v>
      </c>
      <c r="P1199" s="7">
        <f>IF($C1199="二本差勝",中堅分析!$D$14,IF($C1199="一本差勝",中堅分析!$D$15,IF($C1199="引き分け",中堅分析!$D$16,IF($C1199="一本差負",中堅分析!$D$17,中堅分析!$D$18))))</f>
        <v>0.16000000000000003</v>
      </c>
      <c r="Q1199" s="1">
        <f t="shared" si="241"/>
        <v>-1</v>
      </c>
      <c r="R1199" s="1">
        <f t="shared" si="242"/>
        <v>-2</v>
      </c>
      <c r="S1199" s="7">
        <f>IF($D1199="二本差勝",副将分析!$D$14,IF($D1199="一本差勝",副将分析!$D$15,IF($D1199="引き分け",副将分析!$D$16,IF($D1199="一本差負",副将分析!$D$17,副将分析!$D$18))))</f>
        <v>0.20800000000000002</v>
      </c>
      <c r="T1199" s="1">
        <f t="shared" si="243"/>
        <v>1</v>
      </c>
      <c r="U1199" s="1">
        <f t="shared" si="244"/>
        <v>1</v>
      </c>
      <c r="V1199" s="7">
        <f>IF($E1199="二本差勝",大将分析!$D$14,IF($E1199="一本差勝",大将分析!$D$15,IF($E1199="引き分け",大将分析!$D$16,IF($E1199="一本差負",大将分析!$D$17,大将分析!$D$18))))</f>
        <v>0.26400000000000001</v>
      </c>
      <c r="W1199" s="1">
        <f t="shared" si="245"/>
        <v>0</v>
      </c>
      <c r="X1199" s="1">
        <f t="shared" si="246"/>
        <v>0</v>
      </c>
    </row>
    <row r="1200" spans="1:24" x14ac:dyDescent="0.15">
      <c r="A1200" s="1" t="s">
        <v>40</v>
      </c>
      <c r="B1200" s="1" t="s">
        <v>40</v>
      </c>
      <c r="C1200" s="1" t="s">
        <v>42</v>
      </c>
      <c r="D1200" s="1" t="s">
        <v>22</v>
      </c>
      <c r="E1200" s="1" t="s">
        <v>40</v>
      </c>
      <c r="F1200" s="19">
        <f t="shared" si="234"/>
        <v>1</v>
      </c>
      <c r="G1200" s="19">
        <f t="shared" si="235"/>
        <v>0</v>
      </c>
      <c r="H1200" s="20">
        <f t="shared" si="236"/>
        <v>3.8011404288000025E-4</v>
      </c>
      <c r="J1200" s="7">
        <f>IF($A1200="二本差勝",先鋒分析!$D$14,IF($A1200="一本差勝",先鋒分析!$D$15,IF($A1200="引き分け",先鋒分析!$D$16,IF($A1200="一本差負",先鋒分析!$D$17,先鋒分析!$D$18))))</f>
        <v>0.20800000000000002</v>
      </c>
      <c r="K1200" s="19">
        <f t="shared" si="237"/>
        <v>1</v>
      </c>
      <c r="L1200" s="19">
        <f t="shared" si="238"/>
        <v>1</v>
      </c>
      <c r="M1200" s="7">
        <f>IF($B1200="二本差勝",次鋒分析!$D$14,IF($B1200="一本差勝",次鋒分析!$D$15,IF($B1200="引き分け",次鋒分析!$D$16,IF($B1200="一本差負",次鋒分析!$D$17,次鋒分析!$D$18))))</f>
        <v>0.20800000000000002</v>
      </c>
      <c r="N1200" s="1">
        <f t="shared" si="239"/>
        <v>1</v>
      </c>
      <c r="O1200" s="1">
        <f t="shared" si="240"/>
        <v>1</v>
      </c>
      <c r="P1200" s="7">
        <f>IF($C1200="二本差勝",中堅分析!$D$14,IF($C1200="一本差勝",中堅分析!$D$15,IF($C1200="引き分け",中堅分析!$D$16,IF($C1200="一本差負",中堅分析!$D$17,中堅分析!$D$18))))</f>
        <v>0.16000000000000003</v>
      </c>
      <c r="Q1200" s="1">
        <f t="shared" si="241"/>
        <v>-1</v>
      </c>
      <c r="R1200" s="1">
        <f t="shared" si="242"/>
        <v>-2</v>
      </c>
      <c r="S1200" s="7">
        <f>IF($D1200="二本差勝",副将分析!$D$14,IF($D1200="一本差勝",副将分析!$D$15,IF($D1200="引き分け",副将分析!$D$16,IF($D1200="一本差負",副将分析!$D$17,副将分析!$D$18))))</f>
        <v>0.26400000000000001</v>
      </c>
      <c r="T1200" s="1">
        <f t="shared" si="243"/>
        <v>0</v>
      </c>
      <c r="U1200" s="1">
        <f t="shared" si="244"/>
        <v>0</v>
      </c>
      <c r="V1200" s="7">
        <f>IF($E1200="二本差勝",大将分析!$D$14,IF($E1200="一本差勝",大将分析!$D$15,IF($E1200="引き分け",大将分析!$D$16,IF($E1200="一本差負",大将分析!$D$17,大将分析!$D$18))))</f>
        <v>0.20800000000000002</v>
      </c>
      <c r="W1200" s="1">
        <f t="shared" si="245"/>
        <v>1</v>
      </c>
      <c r="X1200" s="1">
        <f t="shared" si="246"/>
        <v>1</v>
      </c>
    </row>
    <row r="1201" spans="1:24" x14ac:dyDescent="0.15">
      <c r="A1201" s="1" t="s">
        <v>40</v>
      </c>
      <c r="B1201" s="1" t="s">
        <v>42</v>
      </c>
      <c r="C1201" s="1" t="s">
        <v>40</v>
      </c>
      <c r="D1201" s="1" t="s">
        <v>40</v>
      </c>
      <c r="E1201" s="1" t="s">
        <v>22</v>
      </c>
      <c r="F1201" s="19">
        <f t="shared" si="234"/>
        <v>1</v>
      </c>
      <c r="G1201" s="19">
        <f t="shared" si="235"/>
        <v>0</v>
      </c>
      <c r="H1201" s="20">
        <f t="shared" si="236"/>
        <v>3.801140428800002E-4</v>
      </c>
      <c r="J1201" s="7">
        <f>IF($A1201="二本差勝",先鋒分析!$D$14,IF($A1201="一本差勝",先鋒分析!$D$15,IF($A1201="引き分け",先鋒分析!$D$16,IF($A1201="一本差負",先鋒分析!$D$17,先鋒分析!$D$18))))</f>
        <v>0.20800000000000002</v>
      </c>
      <c r="K1201" s="19">
        <f t="shared" si="237"/>
        <v>1</v>
      </c>
      <c r="L1201" s="19">
        <f t="shared" si="238"/>
        <v>1</v>
      </c>
      <c r="M1201" s="7">
        <f>IF($B1201="二本差勝",次鋒分析!$D$14,IF($B1201="一本差勝",次鋒分析!$D$15,IF($B1201="引き分け",次鋒分析!$D$16,IF($B1201="一本差負",次鋒分析!$D$17,次鋒分析!$D$18))))</f>
        <v>0.16000000000000003</v>
      </c>
      <c r="N1201" s="1">
        <f t="shared" si="239"/>
        <v>-1</v>
      </c>
      <c r="O1201" s="1">
        <f t="shared" si="240"/>
        <v>-2</v>
      </c>
      <c r="P1201" s="7">
        <f>IF($C1201="二本差勝",中堅分析!$D$14,IF($C1201="一本差勝",中堅分析!$D$15,IF($C1201="引き分け",中堅分析!$D$16,IF($C1201="一本差負",中堅分析!$D$17,中堅分析!$D$18))))</f>
        <v>0.20800000000000002</v>
      </c>
      <c r="Q1201" s="1">
        <f t="shared" si="241"/>
        <v>1</v>
      </c>
      <c r="R1201" s="1">
        <f t="shared" si="242"/>
        <v>1</v>
      </c>
      <c r="S1201" s="7">
        <f>IF($D1201="二本差勝",副将分析!$D$14,IF($D1201="一本差勝",副将分析!$D$15,IF($D1201="引き分け",副将分析!$D$16,IF($D1201="一本差負",副将分析!$D$17,副将分析!$D$18))))</f>
        <v>0.20800000000000002</v>
      </c>
      <c r="T1201" s="1">
        <f t="shared" si="243"/>
        <v>1</v>
      </c>
      <c r="U1201" s="1">
        <f t="shared" si="244"/>
        <v>1</v>
      </c>
      <c r="V1201" s="7">
        <f>IF($E1201="二本差勝",大将分析!$D$14,IF($E1201="一本差勝",大将分析!$D$15,IF($E1201="引き分け",大将分析!$D$16,IF($E1201="一本差負",大将分析!$D$17,大将分析!$D$18))))</f>
        <v>0.26400000000000001</v>
      </c>
      <c r="W1201" s="1">
        <f t="shared" si="245"/>
        <v>0</v>
      </c>
      <c r="X1201" s="1">
        <f t="shared" si="246"/>
        <v>0</v>
      </c>
    </row>
    <row r="1202" spans="1:24" x14ac:dyDescent="0.15">
      <c r="A1202" s="1" t="s">
        <v>40</v>
      </c>
      <c r="B1202" s="1" t="s">
        <v>42</v>
      </c>
      <c r="C1202" s="1" t="s">
        <v>40</v>
      </c>
      <c r="D1202" s="1" t="s">
        <v>22</v>
      </c>
      <c r="E1202" s="1" t="s">
        <v>40</v>
      </c>
      <c r="F1202" s="19">
        <f t="shared" si="234"/>
        <v>1</v>
      </c>
      <c r="G1202" s="19">
        <f t="shared" si="235"/>
        <v>0</v>
      </c>
      <c r="H1202" s="20">
        <f t="shared" si="236"/>
        <v>3.8011404288000025E-4</v>
      </c>
      <c r="J1202" s="7">
        <f>IF($A1202="二本差勝",先鋒分析!$D$14,IF($A1202="一本差勝",先鋒分析!$D$15,IF($A1202="引き分け",先鋒分析!$D$16,IF($A1202="一本差負",先鋒分析!$D$17,先鋒分析!$D$18))))</f>
        <v>0.20800000000000002</v>
      </c>
      <c r="K1202" s="19">
        <f t="shared" si="237"/>
        <v>1</v>
      </c>
      <c r="L1202" s="19">
        <f t="shared" si="238"/>
        <v>1</v>
      </c>
      <c r="M1202" s="7">
        <f>IF($B1202="二本差勝",次鋒分析!$D$14,IF($B1202="一本差勝",次鋒分析!$D$15,IF($B1202="引き分け",次鋒分析!$D$16,IF($B1202="一本差負",次鋒分析!$D$17,次鋒分析!$D$18))))</f>
        <v>0.16000000000000003</v>
      </c>
      <c r="N1202" s="1">
        <f t="shared" si="239"/>
        <v>-1</v>
      </c>
      <c r="O1202" s="1">
        <f t="shared" si="240"/>
        <v>-2</v>
      </c>
      <c r="P1202" s="7">
        <f>IF($C1202="二本差勝",中堅分析!$D$14,IF($C1202="一本差勝",中堅分析!$D$15,IF($C1202="引き分け",中堅分析!$D$16,IF($C1202="一本差負",中堅分析!$D$17,中堅分析!$D$18))))</f>
        <v>0.20800000000000002</v>
      </c>
      <c r="Q1202" s="1">
        <f t="shared" si="241"/>
        <v>1</v>
      </c>
      <c r="R1202" s="1">
        <f t="shared" si="242"/>
        <v>1</v>
      </c>
      <c r="S1202" s="7">
        <f>IF($D1202="二本差勝",副将分析!$D$14,IF($D1202="一本差勝",副将分析!$D$15,IF($D1202="引き分け",副将分析!$D$16,IF($D1202="一本差負",副将分析!$D$17,副将分析!$D$18))))</f>
        <v>0.26400000000000001</v>
      </c>
      <c r="T1202" s="1">
        <f t="shared" si="243"/>
        <v>0</v>
      </c>
      <c r="U1202" s="1">
        <f t="shared" si="244"/>
        <v>0</v>
      </c>
      <c r="V1202" s="7">
        <f>IF($E1202="二本差勝",大将分析!$D$14,IF($E1202="一本差勝",大将分析!$D$15,IF($E1202="引き分け",大将分析!$D$16,IF($E1202="一本差負",大将分析!$D$17,大将分析!$D$18))))</f>
        <v>0.20800000000000002</v>
      </c>
      <c r="W1202" s="1">
        <f t="shared" si="245"/>
        <v>1</v>
      </c>
      <c r="X1202" s="1">
        <f t="shared" si="246"/>
        <v>1</v>
      </c>
    </row>
    <row r="1203" spans="1:24" x14ac:dyDescent="0.15">
      <c r="A1203" s="1" t="s">
        <v>42</v>
      </c>
      <c r="B1203" s="1" t="s">
        <v>40</v>
      </c>
      <c r="C1203" s="1" t="s">
        <v>40</v>
      </c>
      <c r="D1203" s="1" t="s">
        <v>40</v>
      </c>
      <c r="E1203" s="1" t="s">
        <v>22</v>
      </c>
      <c r="F1203" s="19">
        <f t="shared" si="234"/>
        <v>1</v>
      </c>
      <c r="G1203" s="19">
        <f t="shared" si="235"/>
        <v>0</v>
      </c>
      <c r="H1203" s="20">
        <f t="shared" si="236"/>
        <v>3.801140428800002E-4</v>
      </c>
      <c r="J1203" s="7">
        <f>IF($A1203="二本差勝",先鋒分析!$D$14,IF($A1203="一本差勝",先鋒分析!$D$15,IF($A1203="引き分け",先鋒分析!$D$16,IF($A1203="一本差負",先鋒分析!$D$17,先鋒分析!$D$18))))</f>
        <v>0.16000000000000003</v>
      </c>
      <c r="K1203" s="19">
        <f t="shared" si="237"/>
        <v>-1</v>
      </c>
      <c r="L1203" s="19">
        <f t="shared" si="238"/>
        <v>-2</v>
      </c>
      <c r="M1203" s="7">
        <f>IF($B1203="二本差勝",次鋒分析!$D$14,IF($B1203="一本差勝",次鋒分析!$D$15,IF($B1203="引き分け",次鋒分析!$D$16,IF($B1203="一本差負",次鋒分析!$D$17,次鋒分析!$D$18))))</f>
        <v>0.20800000000000002</v>
      </c>
      <c r="N1203" s="1">
        <f t="shared" si="239"/>
        <v>1</v>
      </c>
      <c r="O1203" s="1">
        <f t="shared" si="240"/>
        <v>1</v>
      </c>
      <c r="P1203" s="7">
        <f>IF($C1203="二本差勝",中堅分析!$D$14,IF($C1203="一本差勝",中堅分析!$D$15,IF($C1203="引き分け",中堅分析!$D$16,IF($C1203="一本差負",中堅分析!$D$17,中堅分析!$D$18))))</f>
        <v>0.20800000000000002</v>
      </c>
      <c r="Q1203" s="1">
        <f t="shared" si="241"/>
        <v>1</v>
      </c>
      <c r="R1203" s="1">
        <f t="shared" si="242"/>
        <v>1</v>
      </c>
      <c r="S1203" s="7">
        <f>IF($D1203="二本差勝",副将分析!$D$14,IF($D1203="一本差勝",副将分析!$D$15,IF($D1203="引き分け",副将分析!$D$16,IF($D1203="一本差負",副将分析!$D$17,副将分析!$D$18))))</f>
        <v>0.20800000000000002</v>
      </c>
      <c r="T1203" s="1">
        <f t="shared" si="243"/>
        <v>1</v>
      </c>
      <c r="U1203" s="1">
        <f t="shared" si="244"/>
        <v>1</v>
      </c>
      <c r="V1203" s="7">
        <f>IF($E1203="二本差勝",大将分析!$D$14,IF($E1203="一本差勝",大将分析!$D$15,IF($E1203="引き分け",大将分析!$D$16,IF($E1203="一本差負",大将分析!$D$17,大将分析!$D$18))))</f>
        <v>0.26400000000000001</v>
      </c>
      <c r="W1203" s="1">
        <f t="shared" si="245"/>
        <v>0</v>
      </c>
      <c r="X1203" s="1">
        <f t="shared" si="246"/>
        <v>0</v>
      </c>
    </row>
    <row r="1204" spans="1:24" x14ac:dyDescent="0.15">
      <c r="A1204" s="1" t="s">
        <v>42</v>
      </c>
      <c r="B1204" s="1" t="s">
        <v>40</v>
      </c>
      <c r="C1204" s="1" t="s">
        <v>40</v>
      </c>
      <c r="D1204" s="1" t="s">
        <v>22</v>
      </c>
      <c r="E1204" s="1" t="s">
        <v>40</v>
      </c>
      <c r="F1204" s="19">
        <f t="shared" si="234"/>
        <v>1</v>
      </c>
      <c r="G1204" s="19">
        <f t="shared" si="235"/>
        <v>0</v>
      </c>
      <c r="H1204" s="20">
        <f t="shared" si="236"/>
        <v>3.8011404288000025E-4</v>
      </c>
      <c r="J1204" s="7">
        <f>IF($A1204="二本差勝",先鋒分析!$D$14,IF($A1204="一本差勝",先鋒分析!$D$15,IF($A1204="引き分け",先鋒分析!$D$16,IF($A1204="一本差負",先鋒分析!$D$17,先鋒分析!$D$18))))</f>
        <v>0.16000000000000003</v>
      </c>
      <c r="K1204" s="19">
        <f t="shared" si="237"/>
        <v>-1</v>
      </c>
      <c r="L1204" s="19">
        <f t="shared" si="238"/>
        <v>-2</v>
      </c>
      <c r="M1204" s="7">
        <f>IF($B1204="二本差勝",次鋒分析!$D$14,IF($B1204="一本差勝",次鋒分析!$D$15,IF($B1204="引き分け",次鋒分析!$D$16,IF($B1204="一本差負",次鋒分析!$D$17,次鋒分析!$D$18))))</f>
        <v>0.20800000000000002</v>
      </c>
      <c r="N1204" s="1">
        <f t="shared" si="239"/>
        <v>1</v>
      </c>
      <c r="O1204" s="1">
        <f t="shared" si="240"/>
        <v>1</v>
      </c>
      <c r="P1204" s="7">
        <f>IF($C1204="二本差勝",中堅分析!$D$14,IF($C1204="一本差勝",中堅分析!$D$15,IF($C1204="引き分け",中堅分析!$D$16,IF($C1204="一本差負",中堅分析!$D$17,中堅分析!$D$18))))</f>
        <v>0.20800000000000002</v>
      </c>
      <c r="Q1204" s="1">
        <f t="shared" si="241"/>
        <v>1</v>
      </c>
      <c r="R1204" s="1">
        <f t="shared" si="242"/>
        <v>1</v>
      </c>
      <c r="S1204" s="7">
        <f>IF($D1204="二本差勝",副将分析!$D$14,IF($D1204="一本差勝",副将分析!$D$15,IF($D1204="引き分け",副将分析!$D$16,IF($D1204="一本差負",副将分析!$D$17,副将分析!$D$18))))</f>
        <v>0.26400000000000001</v>
      </c>
      <c r="T1204" s="1">
        <f t="shared" si="243"/>
        <v>0</v>
      </c>
      <c r="U1204" s="1">
        <f t="shared" si="244"/>
        <v>0</v>
      </c>
      <c r="V1204" s="7">
        <f>IF($E1204="二本差勝",大将分析!$D$14,IF($E1204="一本差勝",大将分析!$D$15,IF($E1204="引き分け",大将分析!$D$16,IF($E1204="一本差負",大将分析!$D$17,大将分析!$D$18))))</f>
        <v>0.20800000000000002</v>
      </c>
      <c r="W1204" s="1">
        <f t="shared" si="245"/>
        <v>1</v>
      </c>
      <c r="X1204" s="1">
        <f t="shared" si="246"/>
        <v>1</v>
      </c>
    </row>
    <row r="1205" spans="1:24" x14ac:dyDescent="0.15">
      <c r="A1205" s="1" t="s">
        <v>40</v>
      </c>
      <c r="B1205" s="1" t="s">
        <v>40</v>
      </c>
      <c r="C1205" s="1" t="s">
        <v>42</v>
      </c>
      <c r="D1205" s="1" t="s">
        <v>39</v>
      </c>
      <c r="E1205" s="1" t="s">
        <v>41</v>
      </c>
      <c r="F1205" s="19">
        <f t="shared" si="234"/>
        <v>1</v>
      </c>
      <c r="G1205" s="19">
        <f t="shared" si="235"/>
        <v>0</v>
      </c>
      <c r="H1205" s="20">
        <f t="shared" si="236"/>
        <v>2.3037214720000019E-4</v>
      </c>
      <c r="J1205" s="7">
        <f>IF($A1205="二本差勝",先鋒分析!$D$14,IF($A1205="一本差勝",先鋒分析!$D$15,IF($A1205="引き分け",先鋒分析!$D$16,IF($A1205="一本差負",先鋒分析!$D$17,先鋒分析!$D$18))))</f>
        <v>0.20800000000000002</v>
      </c>
      <c r="K1205" s="19">
        <f t="shared" si="237"/>
        <v>1</v>
      </c>
      <c r="L1205" s="19">
        <f t="shared" si="238"/>
        <v>1</v>
      </c>
      <c r="M1205" s="7">
        <f>IF($B1205="二本差勝",次鋒分析!$D$14,IF($B1205="一本差勝",次鋒分析!$D$15,IF($B1205="引き分け",次鋒分析!$D$16,IF($B1205="一本差負",次鋒分析!$D$17,次鋒分析!$D$18))))</f>
        <v>0.20800000000000002</v>
      </c>
      <c r="N1205" s="1">
        <f t="shared" si="239"/>
        <v>1</v>
      </c>
      <c r="O1205" s="1">
        <f t="shared" si="240"/>
        <v>1</v>
      </c>
      <c r="P1205" s="7">
        <f>IF($C1205="二本差勝",中堅分析!$D$14,IF($C1205="一本差勝",中堅分析!$D$15,IF($C1205="引き分け",中堅分析!$D$16,IF($C1205="一本差負",中堅分析!$D$17,中堅分析!$D$18))))</f>
        <v>0.16000000000000003</v>
      </c>
      <c r="Q1205" s="1">
        <f t="shared" si="241"/>
        <v>-1</v>
      </c>
      <c r="R1205" s="1">
        <f t="shared" si="242"/>
        <v>-2</v>
      </c>
      <c r="S1205" s="7">
        <f>IF($D1205="二本差勝",副将分析!$D$14,IF($D1205="一本差勝",副将分析!$D$15,IF($D1205="引き分け",副将分析!$D$16,IF($D1205="一本差負",副将分析!$D$17,副将分析!$D$18))))</f>
        <v>0.16000000000000003</v>
      </c>
      <c r="T1205" s="1">
        <f t="shared" si="243"/>
        <v>1</v>
      </c>
      <c r="U1205" s="1">
        <f t="shared" si="244"/>
        <v>2</v>
      </c>
      <c r="V1205" s="7">
        <f>IF($E1205="二本差勝",大将分析!$D$14,IF($E1205="一本差勝",大将分析!$D$15,IF($E1205="引き分け",大将分析!$D$16,IF($E1205="一本差負",大将分析!$D$17,大将分析!$D$18))))</f>
        <v>0.20800000000000002</v>
      </c>
      <c r="W1205" s="1">
        <f t="shared" si="245"/>
        <v>-1</v>
      </c>
      <c r="X1205" s="1">
        <f t="shared" si="246"/>
        <v>-1</v>
      </c>
    </row>
    <row r="1206" spans="1:24" x14ac:dyDescent="0.15">
      <c r="A1206" s="1" t="s">
        <v>40</v>
      </c>
      <c r="B1206" s="1" t="s">
        <v>40</v>
      </c>
      <c r="C1206" s="1" t="s">
        <v>42</v>
      </c>
      <c r="D1206" s="1" t="s">
        <v>41</v>
      </c>
      <c r="E1206" s="1" t="s">
        <v>39</v>
      </c>
      <c r="F1206" s="19">
        <f t="shared" si="234"/>
        <v>1</v>
      </c>
      <c r="G1206" s="19">
        <f t="shared" si="235"/>
        <v>0</v>
      </c>
      <c r="H1206" s="20">
        <f t="shared" si="236"/>
        <v>2.3037214720000016E-4</v>
      </c>
      <c r="J1206" s="7">
        <f>IF($A1206="二本差勝",先鋒分析!$D$14,IF($A1206="一本差勝",先鋒分析!$D$15,IF($A1206="引き分け",先鋒分析!$D$16,IF($A1206="一本差負",先鋒分析!$D$17,先鋒分析!$D$18))))</f>
        <v>0.20800000000000002</v>
      </c>
      <c r="K1206" s="19">
        <f t="shared" si="237"/>
        <v>1</v>
      </c>
      <c r="L1206" s="19">
        <f t="shared" si="238"/>
        <v>1</v>
      </c>
      <c r="M1206" s="7">
        <f>IF($B1206="二本差勝",次鋒分析!$D$14,IF($B1206="一本差勝",次鋒分析!$D$15,IF($B1206="引き分け",次鋒分析!$D$16,IF($B1206="一本差負",次鋒分析!$D$17,次鋒分析!$D$18))))</f>
        <v>0.20800000000000002</v>
      </c>
      <c r="N1206" s="1">
        <f t="shared" si="239"/>
        <v>1</v>
      </c>
      <c r="O1206" s="1">
        <f t="shared" si="240"/>
        <v>1</v>
      </c>
      <c r="P1206" s="7">
        <f>IF($C1206="二本差勝",中堅分析!$D$14,IF($C1206="一本差勝",中堅分析!$D$15,IF($C1206="引き分け",中堅分析!$D$16,IF($C1206="一本差負",中堅分析!$D$17,中堅分析!$D$18))))</f>
        <v>0.16000000000000003</v>
      </c>
      <c r="Q1206" s="1">
        <f t="shared" si="241"/>
        <v>-1</v>
      </c>
      <c r="R1206" s="1">
        <f t="shared" si="242"/>
        <v>-2</v>
      </c>
      <c r="S1206" s="7">
        <f>IF($D1206="二本差勝",副将分析!$D$14,IF($D1206="一本差勝",副将分析!$D$15,IF($D1206="引き分け",副将分析!$D$16,IF($D1206="一本差負",副将分析!$D$17,副将分析!$D$18))))</f>
        <v>0.20800000000000002</v>
      </c>
      <c r="T1206" s="1">
        <f t="shared" si="243"/>
        <v>-1</v>
      </c>
      <c r="U1206" s="1">
        <f t="shared" si="244"/>
        <v>-1</v>
      </c>
      <c r="V1206" s="7">
        <f>IF($E1206="二本差勝",大将分析!$D$14,IF($E1206="一本差勝",大将分析!$D$15,IF($E1206="引き分け",大将分析!$D$16,IF($E1206="一本差負",大将分析!$D$17,大将分析!$D$18))))</f>
        <v>0.16000000000000003</v>
      </c>
      <c r="W1206" s="1">
        <f t="shared" si="245"/>
        <v>1</v>
      </c>
      <c r="X1206" s="1">
        <f t="shared" si="246"/>
        <v>2</v>
      </c>
    </row>
    <row r="1207" spans="1:24" x14ac:dyDescent="0.15">
      <c r="A1207" s="1" t="s">
        <v>40</v>
      </c>
      <c r="B1207" s="1" t="s">
        <v>42</v>
      </c>
      <c r="C1207" s="1" t="s">
        <v>40</v>
      </c>
      <c r="D1207" s="1" t="s">
        <v>39</v>
      </c>
      <c r="E1207" s="1" t="s">
        <v>41</v>
      </c>
      <c r="F1207" s="19">
        <f t="shared" si="234"/>
        <v>1</v>
      </c>
      <c r="G1207" s="19">
        <f t="shared" si="235"/>
        <v>0</v>
      </c>
      <c r="H1207" s="20">
        <f t="shared" si="236"/>
        <v>2.3037214720000019E-4</v>
      </c>
      <c r="J1207" s="7">
        <f>IF($A1207="二本差勝",先鋒分析!$D$14,IF($A1207="一本差勝",先鋒分析!$D$15,IF($A1207="引き分け",先鋒分析!$D$16,IF($A1207="一本差負",先鋒分析!$D$17,先鋒分析!$D$18))))</f>
        <v>0.20800000000000002</v>
      </c>
      <c r="K1207" s="19">
        <f t="shared" si="237"/>
        <v>1</v>
      </c>
      <c r="L1207" s="19">
        <f t="shared" si="238"/>
        <v>1</v>
      </c>
      <c r="M1207" s="7">
        <f>IF($B1207="二本差勝",次鋒分析!$D$14,IF($B1207="一本差勝",次鋒分析!$D$15,IF($B1207="引き分け",次鋒分析!$D$16,IF($B1207="一本差負",次鋒分析!$D$17,次鋒分析!$D$18))))</f>
        <v>0.16000000000000003</v>
      </c>
      <c r="N1207" s="1">
        <f t="shared" si="239"/>
        <v>-1</v>
      </c>
      <c r="O1207" s="1">
        <f t="shared" si="240"/>
        <v>-2</v>
      </c>
      <c r="P1207" s="7">
        <f>IF($C1207="二本差勝",中堅分析!$D$14,IF($C1207="一本差勝",中堅分析!$D$15,IF($C1207="引き分け",中堅分析!$D$16,IF($C1207="一本差負",中堅分析!$D$17,中堅分析!$D$18))))</f>
        <v>0.20800000000000002</v>
      </c>
      <c r="Q1207" s="1">
        <f t="shared" si="241"/>
        <v>1</v>
      </c>
      <c r="R1207" s="1">
        <f t="shared" si="242"/>
        <v>1</v>
      </c>
      <c r="S1207" s="7">
        <f>IF($D1207="二本差勝",副将分析!$D$14,IF($D1207="一本差勝",副将分析!$D$15,IF($D1207="引き分け",副将分析!$D$16,IF($D1207="一本差負",副将分析!$D$17,副将分析!$D$18))))</f>
        <v>0.16000000000000003</v>
      </c>
      <c r="T1207" s="1">
        <f t="shared" si="243"/>
        <v>1</v>
      </c>
      <c r="U1207" s="1">
        <f t="shared" si="244"/>
        <v>2</v>
      </c>
      <c r="V1207" s="7">
        <f>IF($E1207="二本差勝",大将分析!$D$14,IF($E1207="一本差勝",大将分析!$D$15,IF($E1207="引き分け",大将分析!$D$16,IF($E1207="一本差負",大将分析!$D$17,大将分析!$D$18))))</f>
        <v>0.20800000000000002</v>
      </c>
      <c r="W1207" s="1">
        <f t="shared" si="245"/>
        <v>-1</v>
      </c>
      <c r="X1207" s="1">
        <f t="shared" si="246"/>
        <v>-1</v>
      </c>
    </row>
    <row r="1208" spans="1:24" x14ac:dyDescent="0.15">
      <c r="A1208" s="1" t="s">
        <v>40</v>
      </c>
      <c r="B1208" s="1" t="s">
        <v>42</v>
      </c>
      <c r="C1208" s="1" t="s">
        <v>40</v>
      </c>
      <c r="D1208" s="1" t="s">
        <v>41</v>
      </c>
      <c r="E1208" s="1" t="s">
        <v>39</v>
      </c>
      <c r="F1208" s="19">
        <f t="shared" si="234"/>
        <v>1</v>
      </c>
      <c r="G1208" s="19">
        <f t="shared" si="235"/>
        <v>0</v>
      </c>
      <c r="H1208" s="20">
        <f t="shared" si="236"/>
        <v>2.3037214720000016E-4</v>
      </c>
      <c r="J1208" s="7">
        <f>IF($A1208="二本差勝",先鋒分析!$D$14,IF($A1208="一本差勝",先鋒分析!$D$15,IF($A1208="引き分け",先鋒分析!$D$16,IF($A1208="一本差負",先鋒分析!$D$17,先鋒分析!$D$18))))</f>
        <v>0.20800000000000002</v>
      </c>
      <c r="K1208" s="19">
        <f t="shared" si="237"/>
        <v>1</v>
      </c>
      <c r="L1208" s="19">
        <f t="shared" si="238"/>
        <v>1</v>
      </c>
      <c r="M1208" s="7">
        <f>IF($B1208="二本差勝",次鋒分析!$D$14,IF($B1208="一本差勝",次鋒分析!$D$15,IF($B1208="引き分け",次鋒分析!$D$16,IF($B1208="一本差負",次鋒分析!$D$17,次鋒分析!$D$18))))</f>
        <v>0.16000000000000003</v>
      </c>
      <c r="N1208" s="1">
        <f t="shared" si="239"/>
        <v>-1</v>
      </c>
      <c r="O1208" s="1">
        <f t="shared" si="240"/>
        <v>-2</v>
      </c>
      <c r="P1208" s="7">
        <f>IF($C1208="二本差勝",中堅分析!$D$14,IF($C1208="一本差勝",中堅分析!$D$15,IF($C1208="引き分け",中堅分析!$D$16,IF($C1208="一本差負",中堅分析!$D$17,中堅分析!$D$18))))</f>
        <v>0.20800000000000002</v>
      </c>
      <c r="Q1208" s="1">
        <f t="shared" si="241"/>
        <v>1</v>
      </c>
      <c r="R1208" s="1">
        <f t="shared" si="242"/>
        <v>1</v>
      </c>
      <c r="S1208" s="7">
        <f>IF($D1208="二本差勝",副将分析!$D$14,IF($D1208="一本差勝",副将分析!$D$15,IF($D1208="引き分け",副将分析!$D$16,IF($D1208="一本差負",副将分析!$D$17,副将分析!$D$18))))</f>
        <v>0.20800000000000002</v>
      </c>
      <c r="T1208" s="1">
        <f t="shared" si="243"/>
        <v>-1</v>
      </c>
      <c r="U1208" s="1">
        <f t="shared" si="244"/>
        <v>-1</v>
      </c>
      <c r="V1208" s="7">
        <f>IF($E1208="二本差勝",大将分析!$D$14,IF($E1208="一本差勝",大将分析!$D$15,IF($E1208="引き分け",大将分析!$D$16,IF($E1208="一本差負",大将分析!$D$17,大将分析!$D$18))))</f>
        <v>0.16000000000000003</v>
      </c>
      <c r="W1208" s="1">
        <f t="shared" si="245"/>
        <v>1</v>
      </c>
      <c r="X1208" s="1">
        <f t="shared" si="246"/>
        <v>2</v>
      </c>
    </row>
    <row r="1209" spans="1:24" x14ac:dyDescent="0.15">
      <c r="A1209" s="1" t="s">
        <v>42</v>
      </c>
      <c r="B1209" s="1" t="s">
        <v>40</v>
      </c>
      <c r="C1209" s="1" t="s">
        <v>40</v>
      </c>
      <c r="D1209" s="1" t="s">
        <v>39</v>
      </c>
      <c r="E1209" s="1" t="s">
        <v>41</v>
      </c>
      <c r="F1209" s="19">
        <f t="shared" si="234"/>
        <v>1</v>
      </c>
      <c r="G1209" s="19">
        <f t="shared" si="235"/>
        <v>0</v>
      </c>
      <c r="H1209" s="20">
        <f t="shared" si="236"/>
        <v>2.3037214720000019E-4</v>
      </c>
      <c r="J1209" s="7">
        <f>IF($A1209="二本差勝",先鋒分析!$D$14,IF($A1209="一本差勝",先鋒分析!$D$15,IF($A1209="引き分け",先鋒分析!$D$16,IF($A1209="一本差負",先鋒分析!$D$17,先鋒分析!$D$18))))</f>
        <v>0.16000000000000003</v>
      </c>
      <c r="K1209" s="19">
        <f t="shared" si="237"/>
        <v>-1</v>
      </c>
      <c r="L1209" s="19">
        <f t="shared" si="238"/>
        <v>-2</v>
      </c>
      <c r="M1209" s="7">
        <f>IF($B1209="二本差勝",次鋒分析!$D$14,IF($B1209="一本差勝",次鋒分析!$D$15,IF($B1209="引き分け",次鋒分析!$D$16,IF($B1209="一本差負",次鋒分析!$D$17,次鋒分析!$D$18))))</f>
        <v>0.20800000000000002</v>
      </c>
      <c r="N1209" s="1">
        <f t="shared" si="239"/>
        <v>1</v>
      </c>
      <c r="O1209" s="1">
        <f t="shared" si="240"/>
        <v>1</v>
      </c>
      <c r="P1209" s="7">
        <f>IF($C1209="二本差勝",中堅分析!$D$14,IF($C1209="一本差勝",中堅分析!$D$15,IF($C1209="引き分け",中堅分析!$D$16,IF($C1209="一本差負",中堅分析!$D$17,中堅分析!$D$18))))</f>
        <v>0.20800000000000002</v>
      </c>
      <c r="Q1209" s="1">
        <f t="shared" si="241"/>
        <v>1</v>
      </c>
      <c r="R1209" s="1">
        <f t="shared" si="242"/>
        <v>1</v>
      </c>
      <c r="S1209" s="7">
        <f>IF($D1209="二本差勝",副将分析!$D$14,IF($D1209="一本差勝",副将分析!$D$15,IF($D1209="引き分け",副将分析!$D$16,IF($D1209="一本差負",副将分析!$D$17,副将分析!$D$18))))</f>
        <v>0.16000000000000003</v>
      </c>
      <c r="T1209" s="1">
        <f t="shared" si="243"/>
        <v>1</v>
      </c>
      <c r="U1209" s="1">
        <f t="shared" si="244"/>
        <v>2</v>
      </c>
      <c r="V1209" s="7">
        <f>IF($E1209="二本差勝",大将分析!$D$14,IF($E1209="一本差勝",大将分析!$D$15,IF($E1209="引き分け",大将分析!$D$16,IF($E1209="一本差負",大将分析!$D$17,大将分析!$D$18))))</f>
        <v>0.20800000000000002</v>
      </c>
      <c r="W1209" s="1">
        <f t="shared" si="245"/>
        <v>-1</v>
      </c>
      <c r="X1209" s="1">
        <f t="shared" si="246"/>
        <v>-1</v>
      </c>
    </row>
    <row r="1210" spans="1:24" x14ac:dyDescent="0.15">
      <c r="A1210" s="1" t="s">
        <v>42</v>
      </c>
      <c r="B1210" s="1" t="s">
        <v>40</v>
      </c>
      <c r="C1210" s="1" t="s">
        <v>40</v>
      </c>
      <c r="D1210" s="1" t="s">
        <v>41</v>
      </c>
      <c r="E1210" s="1" t="s">
        <v>39</v>
      </c>
      <c r="F1210" s="19">
        <f t="shared" si="234"/>
        <v>1</v>
      </c>
      <c r="G1210" s="19">
        <f t="shared" si="235"/>
        <v>0</v>
      </c>
      <c r="H1210" s="20">
        <f t="shared" si="236"/>
        <v>2.3037214720000016E-4</v>
      </c>
      <c r="J1210" s="7">
        <f>IF($A1210="二本差勝",先鋒分析!$D$14,IF($A1210="一本差勝",先鋒分析!$D$15,IF($A1210="引き分け",先鋒分析!$D$16,IF($A1210="一本差負",先鋒分析!$D$17,先鋒分析!$D$18))))</f>
        <v>0.16000000000000003</v>
      </c>
      <c r="K1210" s="19">
        <f t="shared" si="237"/>
        <v>-1</v>
      </c>
      <c r="L1210" s="19">
        <f t="shared" si="238"/>
        <v>-2</v>
      </c>
      <c r="M1210" s="7">
        <f>IF($B1210="二本差勝",次鋒分析!$D$14,IF($B1210="一本差勝",次鋒分析!$D$15,IF($B1210="引き分け",次鋒分析!$D$16,IF($B1210="一本差負",次鋒分析!$D$17,次鋒分析!$D$18))))</f>
        <v>0.20800000000000002</v>
      </c>
      <c r="N1210" s="1">
        <f t="shared" si="239"/>
        <v>1</v>
      </c>
      <c r="O1210" s="1">
        <f t="shared" si="240"/>
        <v>1</v>
      </c>
      <c r="P1210" s="7">
        <f>IF($C1210="二本差勝",中堅分析!$D$14,IF($C1210="一本差勝",中堅分析!$D$15,IF($C1210="引き分け",中堅分析!$D$16,IF($C1210="一本差負",中堅分析!$D$17,中堅分析!$D$18))))</f>
        <v>0.20800000000000002</v>
      </c>
      <c r="Q1210" s="1">
        <f t="shared" si="241"/>
        <v>1</v>
      </c>
      <c r="R1210" s="1">
        <f t="shared" si="242"/>
        <v>1</v>
      </c>
      <c r="S1210" s="7">
        <f>IF($D1210="二本差勝",副将分析!$D$14,IF($D1210="一本差勝",副将分析!$D$15,IF($D1210="引き分け",副将分析!$D$16,IF($D1210="一本差負",副将分析!$D$17,副将分析!$D$18))))</f>
        <v>0.20800000000000002</v>
      </c>
      <c r="T1210" s="1">
        <f t="shared" si="243"/>
        <v>-1</v>
      </c>
      <c r="U1210" s="1">
        <f t="shared" si="244"/>
        <v>-1</v>
      </c>
      <c r="V1210" s="7">
        <f>IF($E1210="二本差勝",大将分析!$D$14,IF($E1210="一本差勝",大将分析!$D$15,IF($E1210="引き分け",大将分析!$D$16,IF($E1210="一本差負",大将分析!$D$17,大将分析!$D$18))))</f>
        <v>0.16000000000000003</v>
      </c>
      <c r="W1210" s="1">
        <f t="shared" si="245"/>
        <v>1</v>
      </c>
      <c r="X1210" s="1">
        <f t="shared" si="246"/>
        <v>2</v>
      </c>
    </row>
    <row r="1211" spans="1:24" x14ac:dyDescent="0.15">
      <c r="A1211" s="1" t="s">
        <v>40</v>
      </c>
      <c r="B1211" s="1" t="s">
        <v>40</v>
      </c>
      <c r="C1211" s="1" t="s">
        <v>42</v>
      </c>
      <c r="D1211" s="1" t="s">
        <v>39</v>
      </c>
      <c r="E1211" s="1" t="s">
        <v>42</v>
      </c>
      <c r="F1211" s="19">
        <f t="shared" si="234"/>
        <v>1</v>
      </c>
      <c r="G1211" s="19">
        <f t="shared" si="235"/>
        <v>0</v>
      </c>
      <c r="H1211" s="20">
        <f t="shared" si="236"/>
        <v>1.7720934400000017E-4</v>
      </c>
      <c r="J1211" s="7">
        <f>IF($A1211="二本差勝",先鋒分析!$D$14,IF($A1211="一本差勝",先鋒分析!$D$15,IF($A1211="引き分け",先鋒分析!$D$16,IF($A1211="一本差負",先鋒分析!$D$17,先鋒分析!$D$18))))</f>
        <v>0.20800000000000002</v>
      </c>
      <c r="K1211" s="19">
        <f t="shared" si="237"/>
        <v>1</v>
      </c>
      <c r="L1211" s="19">
        <f t="shared" si="238"/>
        <v>1</v>
      </c>
      <c r="M1211" s="7">
        <f>IF($B1211="二本差勝",次鋒分析!$D$14,IF($B1211="一本差勝",次鋒分析!$D$15,IF($B1211="引き分け",次鋒分析!$D$16,IF($B1211="一本差負",次鋒分析!$D$17,次鋒分析!$D$18))))</f>
        <v>0.20800000000000002</v>
      </c>
      <c r="N1211" s="1">
        <f t="shared" si="239"/>
        <v>1</v>
      </c>
      <c r="O1211" s="1">
        <f t="shared" si="240"/>
        <v>1</v>
      </c>
      <c r="P1211" s="7">
        <f>IF($C1211="二本差勝",中堅分析!$D$14,IF($C1211="一本差勝",中堅分析!$D$15,IF($C1211="引き分け",中堅分析!$D$16,IF($C1211="一本差負",中堅分析!$D$17,中堅分析!$D$18))))</f>
        <v>0.16000000000000003</v>
      </c>
      <c r="Q1211" s="1">
        <f t="shared" si="241"/>
        <v>-1</v>
      </c>
      <c r="R1211" s="1">
        <f t="shared" si="242"/>
        <v>-2</v>
      </c>
      <c r="S1211" s="7">
        <f>IF($D1211="二本差勝",副将分析!$D$14,IF($D1211="一本差勝",副将分析!$D$15,IF($D1211="引き分け",副将分析!$D$16,IF($D1211="一本差負",副将分析!$D$17,副将分析!$D$18))))</f>
        <v>0.16000000000000003</v>
      </c>
      <c r="T1211" s="1">
        <f t="shared" si="243"/>
        <v>1</v>
      </c>
      <c r="U1211" s="1">
        <f t="shared" si="244"/>
        <v>2</v>
      </c>
      <c r="V1211" s="7">
        <f>IF($E1211="二本差勝",大将分析!$D$14,IF($E1211="一本差勝",大将分析!$D$15,IF($E1211="引き分け",大将分析!$D$16,IF($E1211="一本差負",大将分析!$D$17,大将分析!$D$18))))</f>
        <v>0.16000000000000003</v>
      </c>
      <c r="W1211" s="1">
        <f t="shared" si="245"/>
        <v>-1</v>
      </c>
      <c r="X1211" s="1">
        <f t="shared" si="246"/>
        <v>-2</v>
      </c>
    </row>
    <row r="1212" spans="1:24" x14ac:dyDescent="0.15">
      <c r="A1212" s="1" t="s">
        <v>40</v>
      </c>
      <c r="B1212" s="1" t="s">
        <v>40</v>
      </c>
      <c r="C1212" s="1" t="s">
        <v>42</v>
      </c>
      <c r="D1212" s="1" t="s">
        <v>40</v>
      </c>
      <c r="E1212" s="1" t="s">
        <v>41</v>
      </c>
      <c r="F1212" s="19">
        <f t="shared" si="234"/>
        <v>1</v>
      </c>
      <c r="G1212" s="19">
        <f t="shared" si="235"/>
        <v>0</v>
      </c>
      <c r="H1212" s="20">
        <f t="shared" si="236"/>
        <v>2.9948379136000017E-4</v>
      </c>
      <c r="J1212" s="7">
        <f>IF($A1212="二本差勝",先鋒分析!$D$14,IF($A1212="一本差勝",先鋒分析!$D$15,IF($A1212="引き分け",先鋒分析!$D$16,IF($A1212="一本差負",先鋒分析!$D$17,先鋒分析!$D$18))))</f>
        <v>0.20800000000000002</v>
      </c>
      <c r="K1212" s="19">
        <f t="shared" si="237"/>
        <v>1</v>
      </c>
      <c r="L1212" s="19">
        <f t="shared" si="238"/>
        <v>1</v>
      </c>
      <c r="M1212" s="7">
        <f>IF($B1212="二本差勝",次鋒分析!$D$14,IF($B1212="一本差勝",次鋒分析!$D$15,IF($B1212="引き分け",次鋒分析!$D$16,IF($B1212="一本差負",次鋒分析!$D$17,次鋒分析!$D$18))))</f>
        <v>0.20800000000000002</v>
      </c>
      <c r="N1212" s="1">
        <f t="shared" si="239"/>
        <v>1</v>
      </c>
      <c r="O1212" s="1">
        <f t="shared" si="240"/>
        <v>1</v>
      </c>
      <c r="P1212" s="7">
        <f>IF($C1212="二本差勝",中堅分析!$D$14,IF($C1212="一本差勝",中堅分析!$D$15,IF($C1212="引き分け",中堅分析!$D$16,IF($C1212="一本差負",中堅分析!$D$17,中堅分析!$D$18))))</f>
        <v>0.16000000000000003</v>
      </c>
      <c r="Q1212" s="1">
        <f t="shared" si="241"/>
        <v>-1</v>
      </c>
      <c r="R1212" s="1">
        <f t="shared" si="242"/>
        <v>-2</v>
      </c>
      <c r="S1212" s="7">
        <f>IF($D1212="二本差勝",副将分析!$D$14,IF($D1212="一本差勝",副将分析!$D$15,IF($D1212="引き分け",副将分析!$D$16,IF($D1212="一本差負",副将分析!$D$17,副将分析!$D$18))))</f>
        <v>0.20800000000000002</v>
      </c>
      <c r="T1212" s="1">
        <f t="shared" si="243"/>
        <v>1</v>
      </c>
      <c r="U1212" s="1">
        <f t="shared" si="244"/>
        <v>1</v>
      </c>
      <c r="V1212" s="7">
        <f>IF($E1212="二本差勝",大将分析!$D$14,IF($E1212="一本差勝",大将分析!$D$15,IF($E1212="引き分け",大将分析!$D$16,IF($E1212="一本差負",大将分析!$D$17,大将分析!$D$18))))</f>
        <v>0.20800000000000002</v>
      </c>
      <c r="W1212" s="1">
        <f t="shared" si="245"/>
        <v>-1</v>
      </c>
      <c r="X1212" s="1">
        <f t="shared" si="246"/>
        <v>-1</v>
      </c>
    </row>
    <row r="1213" spans="1:24" x14ac:dyDescent="0.15">
      <c r="A1213" s="1" t="s">
        <v>40</v>
      </c>
      <c r="B1213" s="1" t="s">
        <v>40</v>
      </c>
      <c r="C1213" s="1" t="s">
        <v>42</v>
      </c>
      <c r="D1213" s="1" t="s">
        <v>22</v>
      </c>
      <c r="E1213" s="1" t="s">
        <v>22</v>
      </c>
      <c r="F1213" s="19">
        <f t="shared" si="234"/>
        <v>1</v>
      </c>
      <c r="G1213" s="19">
        <f t="shared" si="235"/>
        <v>0</v>
      </c>
      <c r="H1213" s="20">
        <f t="shared" si="236"/>
        <v>4.8245243904000029E-4</v>
      </c>
      <c r="J1213" s="7">
        <f>IF($A1213="二本差勝",先鋒分析!$D$14,IF($A1213="一本差勝",先鋒分析!$D$15,IF($A1213="引き分け",先鋒分析!$D$16,IF($A1213="一本差負",先鋒分析!$D$17,先鋒分析!$D$18))))</f>
        <v>0.20800000000000002</v>
      </c>
      <c r="K1213" s="19">
        <f t="shared" si="237"/>
        <v>1</v>
      </c>
      <c r="L1213" s="19">
        <f t="shared" si="238"/>
        <v>1</v>
      </c>
      <c r="M1213" s="7">
        <f>IF($B1213="二本差勝",次鋒分析!$D$14,IF($B1213="一本差勝",次鋒分析!$D$15,IF($B1213="引き分け",次鋒分析!$D$16,IF($B1213="一本差負",次鋒分析!$D$17,次鋒分析!$D$18))))</f>
        <v>0.20800000000000002</v>
      </c>
      <c r="N1213" s="1">
        <f t="shared" si="239"/>
        <v>1</v>
      </c>
      <c r="O1213" s="1">
        <f t="shared" si="240"/>
        <v>1</v>
      </c>
      <c r="P1213" s="7">
        <f>IF($C1213="二本差勝",中堅分析!$D$14,IF($C1213="一本差勝",中堅分析!$D$15,IF($C1213="引き分け",中堅分析!$D$16,IF($C1213="一本差負",中堅分析!$D$17,中堅分析!$D$18))))</f>
        <v>0.16000000000000003</v>
      </c>
      <c r="Q1213" s="1">
        <f t="shared" si="241"/>
        <v>-1</v>
      </c>
      <c r="R1213" s="1">
        <f t="shared" si="242"/>
        <v>-2</v>
      </c>
      <c r="S1213" s="7">
        <f>IF($D1213="二本差勝",副将分析!$D$14,IF($D1213="一本差勝",副将分析!$D$15,IF($D1213="引き分け",副将分析!$D$16,IF($D1213="一本差負",副将分析!$D$17,副将分析!$D$18))))</f>
        <v>0.26400000000000001</v>
      </c>
      <c r="T1213" s="1">
        <f t="shared" si="243"/>
        <v>0</v>
      </c>
      <c r="U1213" s="1">
        <f t="shared" si="244"/>
        <v>0</v>
      </c>
      <c r="V1213" s="7">
        <f>IF($E1213="二本差勝",大将分析!$D$14,IF($E1213="一本差勝",大将分析!$D$15,IF($E1213="引き分け",大将分析!$D$16,IF($E1213="一本差負",大将分析!$D$17,大将分析!$D$18))))</f>
        <v>0.26400000000000001</v>
      </c>
      <c r="W1213" s="1">
        <f t="shared" si="245"/>
        <v>0</v>
      </c>
      <c r="X1213" s="1">
        <f t="shared" si="246"/>
        <v>0</v>
      </c>
    </row>
    <row r="1214" spans="1:24" x14ac:dyDescent="0.15">
      <c r="A1214" s="1" t="s">
        <v>40</v>
      </c>
      <c r="B1214" s="1" t="s">
        <v>40</v>
      </c>
      <c r="C1214" s="1" t="s">
        <v>42</v>
      </c>
      <c r="D1214" s="1" t="s">
        <v>41</v>
      </c>
      <c r="E1214" s="1" t="s">
        <v>40</v>
      </c>
      <c r="F1214" s="19">
        <f t="shared" si="234"/>
        <v>1</v>
      </c>
      <c r="G1214" s="19">
        <f t="shared" si="235"/>
        <v>0</v>
      </c>
      <c r="H1214" s="20">
        <f t="shared" si="236"/>
        <v>2.9948379136000017E-4</v>
      </c>
      <c r="J1214" s="7">
        <f>IF($A1214="二本差勝",先鋒分析!$D$14,IF($A1214="一本差勝",先鋒分析!$D$15,IF($A1214="引き分け",先鋒分析!$D$16,IF($A1214="一本差負",先鋒分析!$D$17,先鋒分析!$D$18))))</f>
        <v>0.20800000000000002</v>
      </c>
      <c r="K1214" s="19">
        <f t="shared" si="237"/>
        <v>1</v>
      </c>
      <c r="L1214" s="19">
        <f t="shared" si="238"/>
        <v>1</v>
      </c>
      <c r="M1214" s="7">
        <f>IF($B1214="二本差勝",次鋒分析!$D$14,IF($B1214="一本差勝",次鋒分析!$D$15,IF($B1214="引き分け",次鋒分析!$D$16,IF($B1214="一本差負",次鋒分析!$D$17,次鋒分析!$D$18))))</f>
        <v>0.20800000000000002</v>
      </c>
      <c r="N1214" s="1">
        <f t="shared" si="239"/>
        <v>1</v>
      </c>
      <c r="O1214" s="1">
        <f t="shared" si="240"/>
        <v>1</v>
      </c>
      <c r="P1214" s="7">
        <f>IF($C1214="二本差勝",中堅分析!$D$14,IF($C1214="一本差勝",中堅分析!$D$15,IF($C1214="引き分け",中堅分析!$D$16,IF($C1214="一本差負",中堅分析!$D$17,中堅分析!$D$18))))</f>
        <v>0.16000000000000003</v>
      </c>
      <c r="Q1214" s="1">
        <f t="shared" si="241"/>
        <v>-1</v>
      </c>
      <c r="R1214" s="1">
        <f t="shared" si="242"/>
        <v>-2</v>
      </c>
      <c r="S1214" s="7">
        <f>IF($D1214="二本差勝",副将分析!$D$14,IF($D1214="一本差勝",副将分析!$D$15,IF($D1214="引き分け",副将分析!$D$16,IF($D1214="一本差負",副将分析!$D$17,副将分析!$D$18))))</f>
        <v>0.20800000000000002</v>
      </c>
      <c r="T1214" s="1">
        <f t="shared" si="243"/>
        <v>-1</v>
      </c>
      <c r="U1214" s="1">
        <f t="shared" si="244"/>
        <v>-1</v>
      </c>
      <c r="V1214" s="7">
        <f>IF($E1214="二本差勝",大将分析!$D$14,IF($E1214="一本差勝",大将分析!$D$15,IF($E1214="引き分け",大将分析!$D$16,IF($E1214="一本差負",大将分析!$D$17,大将分析!$D$18))))</f>
        <v>0.20800000000000002</v>
      </c>
      <c r="W1214" s="1">
        <f t="shared" si="245"/>
        <v>1</v>
      </c>
      <c r="X1214" s="1">
        <f t="shared" si="246"/>
        <v>1</v>
      </c>
    </row>
    <row r="1215" spans="1:24" x14ac:dyDescent="0.15">
      <c r="A1215" s="1" t="s">
        <v>40</v>
      </c>
      <c r="B1215" s="1" t="s">
        <v>40</v>
      </c>
      <c r="C1215" s="1" t="s">
        <v>42</v>
      </c>
      <c r="D1215" s="1" t="s">
        <v>42</v>
      </c>
      <c r="E1215" s="1" t="s">
        <v>39</v>
      </c>
      <c r="F1215" s="19">
        <f t="shared" si="234"/>
        <v>1</v>
      </c>
      <c r="G1215" s="19">
        <f t="shared" si="235"/>
        <v>0</v>
      </c>
      <c r="H1215" s="20">
        <f t="shared" si="236"/>
        <v>1.7720934400000017E-4</v>
      </c>
      <c r="J1215" s="7">
        <f>IF($A1215="二本差勝",先鋒分析!$D$14,IF($A1215="一本差勝",先鋒分析!$D$15,IF($A1215="引き分け",先鋒分析!$D$16,IF($A1215="一本差負",先鋒分析!$D$17,先鋒分析!$D$18))))</f>
        <v>0.20800000000000002</v>
      </c>
      <c r="K1215" s="19">
        <f t="shared" si="237"/>
        <v>1</v>
      </c>
      <c r="L1215" s="19">
        <f t="shared" si="238"/>
        <v>1</v>
      </c>
      <c r="M1215" s="7">
        <f>IF($B1215="二本差勝",次鋒分析!$D$14,IF($B1215="一本差勝",次鋒分析!$D$15,IF($B1215="引き分け",次鋒分析!$D$16,IF($B1215="一本差負",次鋒分析!$D$17,次鋒分析!$D$18))))</f>
        <v>0.20800000000000002</v>
      </c>
      <c r="N1215" s="1">
        <f t="shared" si="239"/>
        <v>1</v>
      </c>
      <c r="O1215" s="1">
        <f t="shared" si="240"/>
        <v>1</v>
      </c>
      <c r="P1215" s="7">
        <f>IF($C1215="二本差勝",中堅分析!$D$14,IF($C1215="一本差勝",中堅分析!$D$15,IF($C1215="引き分け",中堅分析!$D$16,IF($C1215="一本差負",中堅分析!$D$17,中堅分析!$D$18))))</f>
        <v>0.16000000000000003</v>
      </c>
      <c r="Q1215" s="1">
        <f t="shared" si="241"/>
        <v>-1</v>
      </c>
      <c r="R1215" s="1">
        <f t="shared" si="242"/>
        <v>-2</v>
      </c>
      <c r="S1215" s="7">
        <f>IF($D1215="二本差勝",副将分析!$D$14,IF($D1215="一本差勝",副将分析!$D$15,IF($D1215="引き分け",副将分析!$D$16,IF($D1215="一本差負",副将分析!$D$17,副将分析!$D$18))))</f>
        <v>0.16000000000000003</v>
      </c>
      <c r="T1215" s="1">
        <f t="shared" si="243"/>
        <v>-1</v>
      </c>
      <c r="U1215" s="1">
        <f t="shared" si="244"/>
        <v>-2</v>
      </c>
      <c r="V1215" s="7">
        <f>IF($E1215="二本差勝",大将分析!$D$14,IF($E1215="一本差勝",大将分析!$D$15,IF($E1215="引き分け",大将分析!$D$16,IF($E1215="一本差負",大将分析!$D$17,大将分析!$D$18))))</f>
        <v>0.16000000000000003</v>
      </c>
      <c r="W1215" s="1">
        <f t="shared" si="245"/>
        <v>1</v>
      </c>
      <c r="X1215" s="1">
        <f t="shared" si="246"/>
        <v>2</v>
      </c>
    </row>
    <row r="1216" spans="1:24" x14ac:dyDescent="0.15">
      <c r="A1216" s="1" t="s">
        <v>40</v>
      </c>
      <c r="B1216" s="1" t="s">
        <v>42</v>
      </c>
      <c r="C1216" s="1" t="s">
        <v>40</v>
      </c>
      <c r="D1216" s="1" t="s">
        <v>39</v>
      </c>
      <c r="E1216" s="1" t="s">
        <v>42</v>
      </c>
      <c r="F1216" s="19">
        <f t="shared" si="234"/>
        <v>1</v>
      </c>
      <c r="G1216" s="19">
        <f t="shared" si="235"/>
        <v>0</v>
      </c>
      <c r="H1216" s="20">
        <f t="shared" si="236"/>
        <v>1.7720934400000017E-4</v>
      </c>
      <c r="J1216" s="7">
        <f>IF($A1216="二本差勝",先鋒分析!$D$14,IF($A1216="一本差勝",先鋒分析!$D$15,IF($A1216="引き分け",先鋒分析!$D$16,IF($A1216="一本差負",先鋒分析!$D$17,先鋒分析!$D$18))))</f>
        <v>0.20800000000000002</v>
      </c>
      <c r="K1216" s="19">
        <f t="shared" si="237"/>
        <v>1</v>
      </c>
      <c r="L1216" s="19">
        <f t="shared" si="238"/>
        <v>1</v>
      </c>
      <c r="M1216" s="7">
        <f>IF($B1216="二本差勝",次鋒分析!$D$14,IF($B1216="一本差勝",次鋒分析!$D$15,IF($B1216="引き分け",次鋒分析!$D$16,IF($B1216="一本差負",次鋒分析!$D$17,次鋒分析!$D$18))))</f>
        <v>0.16000000000000003</v>
      </c>
      <c r="N1216" s="1">
        <f t="shared" si="239"/>
        <v>-1</v>
      </c>
      <c r="O1216" s="1">
        <f t="shared" si="240"/>
        <v>-2</v>
      </c>
      <c r="P1216" s="7">
        <f>IF($C1216="二本差勝",中堅分析!$D$14,IF($C1216="一本差勝",中堅分析!$D$15,IF($C1216="引き分け",中堅分析!$D$16,IF($C1216="一本差負",中堅分析!$D$17,中堅分析!$D$18))))</f>
        <v>0.20800000000000002</v>
      </c>
      <c r="Q1216" s="1">
        <f t="shared" si="241"/>
        <v>1</v>
      </c>
      <c r="R1216" s="1">
        <f t="shared" si="242"/>
        <v>1</v>
      </c>
      <c r="S1216" s="7">
        <f>IF($D1216="二本差勝",副将分析!$D$14,IF($D1216="一本差勝",副将分析!$D$15,IF($D1216="引き分け",副将分析!$D$16,IF($D1216="一本差負",副将分析!$D$17,副将分析!$D$18))))</f>
        <v>0.16000000000000003</v>
      </c>
      <c r="T1216" s="1">
        <f t="shared" si="243"/>
        <v>1</v>
      </c>
      <c r="U1216" s="1">
        <f t="shared" si="244"/>
        <v>2</v>
      </c>
      <c r="V1216" s="7">
        <f>IF($E1216="二本差勝",大将分析!$D$14,IF($E1216="一本差勝",大将分析!$D$15,IF($E1216="引き分け",大将分析!$D$16,IF($E1216="一本差負",大将分析!$D$17,大将分析!$D$18))))</f>
        <v>0.16000000000000003</v>
      </c>
      <c r="W1216" s="1">
        <f t="shared" si="245"/>
        <v>-1</v>
      </c>
      <c r="X1216" s="1">
        <f t="shared" si="246"/>
        <v>-2</v>
      </c>
    </row>
    <row r="1217" spans="1:24" x14ac:dyDescent="0.15">
      <c r="A1217" s="1" t="s">
        <v>40</v>
      </c>
      <c r="B1217" s="1" t="s">
        <v>42</v>
      </c>
      <c r="C1217" s="1" t="s">
        <v>40</v>
      </c>
      <c r="D1217" s="1" t="s">
        <v>40</v>
      </c>
      <c r="E1217" s="1" t="s">
        <v>41</v>
      </c>
      <c r="F1217" s="19">
        <f t="shared" si="234"/>
        <v>1</v>
      </c>
      <c r="G1217" s="19">
        <f t="shared" si="235"/>
        <v>0</v>
      </c>
      <c r="H1217" s="20">
        <f t="shared" si="236"/>
        <v>2.9948379136000017E-4</v>
      </c>
      <c r="J1217" s="7">
        <f>IF($A1217="二本差勝",先鋒分析!$D$14,IF($A1217="一本差勝",先鋒分析!$D$15,IF($A1217="引き分け",先鋒分析!$D$16,IF($A1217="一本差負",先鋒分析!$D$17,先鋒分析!$D$18))))</f>
        <v>0.20800000000000002</v>
      </c>
      <c r="K1217" s="19">
        <f t="shared" si="237"/>
        <v>1</v>
      </c>
      <c r="L1217" s="19">
        <f t="shared" si="238"/>
        <v>1</v>
      </c>
      <c r="M1217" s="7">
        <f>IF($B1217="二本差勝",次鋒分析!$D$14,IF($B1217="一本差勝",次鋒分析!$D$15,IF($B1217="引き分け",次鋒分析!$D$16,IF($B1217="一本差負",次鋒分析!$D$17,次鋒分析!$D$18))))</f>
        <v>0.16000000000000003</v>
      </c>
      <c r="N1217" s="1">
        <f t="shared" si="239"/>
        <v>-1</v>
      </c>
      <c r="O1217" s="1">
        <f t="shared" si="240"/>
        <v>-2</v>
      </c>
      <c r="P1217" s="7">
        <f>IF($C1217="二本差勝",中堅分析!$D$14,IF($C1217="一本差勝",中堅分析!$D$15,IF($C1217="引き分け",中堅分析!$D$16,IF($C1217="一本差負",中堅分析!$D$17,中堅分析!$D$18))))</f>
        <v>0.20800000000000002</v>
      </c>
      <c r="Q1217" s="1">
        <f t="shared" si="241"/>
        <v>1</v>
      </c>
      <c r="R1217" s="1">
        <f t="shared" si="242"/>
        <v>1</v>
      </c>
      <c r="S1217" s="7">
        <f>IF($D1217="二本差勝",副将分析!$D$14,IF($D1217="一本差勝",副将分析!$D$15,IF($D1217="引き分け",副将分析!$D$16,IF($D1217="一本差負",副将分析!$D$17,副将分析!$D$18))))</f>
        <v>0.20800000000000002</v>
      </c>
      <c r="T1217" s="1">
        <f t="shared" si="243"/>
        <v>1</v>
      </c>
      <c r="U1217" s="1">
        <f t="shared" si="244"/>
        <v>1</v>
      </c>
      <c r="V1217" s="7">
        <f>IF($E1217="二本差勝",大将分析!$D$14,IF($E1217="一本差勝",大将分析!$D$15,IF($E1217="引き分け",大将分析!$D$16,IF($E1217="一本差負",大将分析!$D$17,大将分析!$D$18))))</f>
        <v>0.20800000000000002</v>
      </c>
      <c r="W1217" s="1">
        <f t="shared" si="245"/>
        <v>-1</v>
      </c>
      <c r="X1217" s="1">
        <f t="shared" si="246"/>
        <v>-1</v>
      </c>
    </row>
    <row r="1218" spans="1:24" x14ac:dyDescent="0.15">
      <c r="A1218" s="1" t="s">
        <v>40</v>
      </c>
      <c r="B1218" s="1" t="s">
        <v>42</v>
      </c>
      <c r="C1218" s="1" t="s">
        <v>40</v>
      </c>
      <c r="D1218" s="1" t="s">
        <v>22</v>
      </c>
      <c r="E1218" s="1" t="s">
        <v>22</v>
      </c>
      <c r="F1218" s="19">
        <f t="shared" si="234"/>
        <v>1</v>
      </c>
      <c r="G1218" s="19">
        <f t="shared" si="235"/>
        <v>0</v>
      </c>
      <c r="H1218" s="20">
        <f t="shared" si="236"/>
        <v>4.8245243904000029E-4</v>
      </c>
      <c r="J1218" s="7">
        <f>IF($A1218="二本差勝",先鋒分析!$D$14,IF($A1218="一本差勝",先鋒分析!$D$15,IF($A1218="引き分け",先鋒分析!$D$16,IF($A1218="一本差負",先鋒分析!$D$17,先鋒分析!$D$18))))</f>
        <v>0.20800000000000002</v>
      </c>
      <c r="K1218" s="19">
        <f t="shared" si="237"/>
        <v>1</v>
      </c>
      <c r="L1218" s="19">
        <f t="shared" si="238"/>
        <v>1</v>
      </c>
      <c r="M1218" s="7">
        <f>IF($B1218="二本差勝",次鋒分析!$D$14,IF($B1218="一本差勝",次鋒分析!$D$15,IF($B1218="引き分け",次鋒分析!$D$16,IF($B1218="一本差負",次鋒分析!$D$17,次鋒分析!$D$18))))</f>
        <v>0.16000000000000003</v>
      </c>
      <c r="N1218" s="1">
        <f t="shared" si="239"/>
        <v>-1</v>
      </c>
      <c r="O1218" s="1">
        <f t="shared" si="240"/>
        <v>-2</v>
      </c>
      <c r="P1218" s="7">
        <f>IF($C1218="二本差勝",中堅分析!$D$14,IF($C1218="一本差勝",中堅分析!$D$15,IF($C1218="引き分け",中堅分析!$D$16,IF($C1218="一本差負",中堅分析!$D$17,中堅分析!$D$18))))</f>
        <v>0.20800000000000002</v>
      </c>
      <c r="Q1218" s="1">
        <f t="shared" si="241"/>
        <v>1</v>
      </c>
      <c r="R1218" s="1">
        <f t="shared" si="242"/>
        <v>1</v>
      </c>
      <c r="S1218" s="7">
        <f>IF($D1218="二本差勝",副将分析!$D$14,IF($D1218="一本差勝",副将分析!$D$15,IF($D1218="引き分け",副将分析!$D$16,IF($D1218="一本差負",副将分析!$D$17,副将分析!$D$18))))</f>
        <v>0.26400000000000001</v>
      </c>
      <c r="T1218" s="1">
        <f t="shared" si="243"/>
        <v>0</v>
      </c>
      <c r="U1218" s="1">
        <f t="shared" si="244"/>
        <v>0</v>
      </c>
      <c r="V1218" s="7">
        <f>IF($E1218="二本差勝",大将分析!$D$14,IF($E1218="一本差勝",大将分析!$D$15,IF($E1218="引き分け",大将分析!$D$16,IF($E1218="一本差負",大将分析!$D$17,大将分析!$D$18))))</f>
        <v>0.26400000000000001</v>
      </c>
      <c r="W1218" s="1">
        <f t="shared" si="245"/>
        <v>0</v>
      </c>
      <c r="X1218" s="1">
        <f t="shared" si="246"/>
        <v>0</v>
      </c>
    </row>
    <row r="1219" spans="1:24" x14ac:dyDescent="0.15">
      <c r="A1219" s="1" t="s">
        <v>40</v>
      </c>
      <c r="B1219" s="1" t="s">
        <v>42</v>
      </c>
      <c r="C1219" s="1" t="s">
        <v>40</v>
      </c>
      <c r="D1219" s="1" t="s">
        <v>41</v>
      </c>
      <c r="E1219" s="1" t="s">
        <v>40</v>
      </c>
      <c r="F1219" s="19">
        <f t="shared" si="234"/>
        <v>1</v>
      </c>
      <c r="G1219" s="19">
        <f t="shared" si="235"/>
        <v>0</v>
      </c>
      <c r="H1219" s="20">
        <f t="shared" si="236"/>
        <v>2.9948379136000017E-4</v>
      </c>
      <c r="J1219" s="7">
        <f>IF($A1219="二本差勝",先鋒分析!$D$14,IF($A1219="一本差勝",先鋒分析!$D$15,IF($A1219="引き分け",先鋒分析!$D$16,IF($A1219="一本差負",先鋒分析!$D$17,先鋒分析!$D$18))))</f>
        <v>0.20800000000000002</v>
      </c>
      <c r="K1219" s="19">
        <f t="shared" si="237"/>
        <v>1</v>
      </c>
      <c r="L1219" s="19">
        <f t="shared" si="238"/>
        <v>1</v>
      </c>
      <c r="M1219" s="7">
        <f>IF($B1219="二本差勝",次鋒分析!$D$14,IF($B1219="一本差勝",次鋒分析!$D$15,IF($B1219="引き分け",次鋒分析!$D$16,IF($B1219="一本差負",次鋒分析!$D$17,次鋒分析!$D$18))))</f>
        <v>0.16000000000000003</v>
      </c>
      <c r="N1219" s="1">
        <f t="shared" si="239"/>
        <v>-1</v>
      </c>
      <c r="O1219" s="1">
        <f t="shared" si="240"/>
        <v>-2</v>
      </c>
      <c r="P1219" s="7">
        <f>IF($C1219="二本差勝",中堅分析!$D$14,IF($C1219="一本差勝",中堅分析!$D$15,IF($C1219="引き分け",中堅分析!$D$16,IF($C1219="一本差負",中堅分析!$D$17,中堅分析!$D$18))))</f>
        <v>0.20800000000000002</v>
      </c>
      <c r="Q1219" s="1">
        <f t="shared" si="241"/>
        <v>1</v>
      </c>
      <c r="R1219" s="1">
        <f t="shared" si="242"/>
        <v>1</v>
      </c>
      <c r="S1219" s="7">
        <f>IF($D1219="二本差勝",副将分析!$D$14,IF($D1219="一本差勝",副将分析!$D$15,IF($D1219="引き分け",副将分析!$D$16,IF($D1219="一本差負",副将分析!$D$17,副将分析!$D$18))))</f>
        <v>0.20800000000000002</v>
      </c>
      <c r="T1219" s="1">
        <f t="shared" si="243"/>
        <v>-1</v>
      </c>
      <c r="U1219" s="1">
        <f t="shared" si="244"/>
        <v>-1</v>
      </c>
      <c r="V1219" s="7">
        <f>IF($E1219="二本差勝",大将分析!$D$14,IF($E1219="一本差勝",大将分析!$D$15,IF($E1219="引き分け",大将分析!$D$16,IF($E1219="一本差負",大将分析!$D$17,大将分析!$D$18))))</f>
        <v>0.20800000000000002</v>
      </c>
      <c r="W1219" s="1">
        <f t="shared" si="245"/>
        <v>1</v>
      </c>
      <c r="X1219" s="1">
        <f t="shared" si="246"/>
        <v>1</v>
      </c>
    </row>
    <row r="1220" spans="1:24" x14ac:dyDescent="0.15">
      <c r="A1220" s="1" t="s">
        <v>40</v>
      </c>
      <c r="B1220" s="1" t="s">
        <v>42</v>
      </c>
      <c r="C1220" s="1" t="s">
        <v>40</v>
      </c>
      <c r="D1220" s="1" t="s">
        <v>42</v>
      </c>
      <c r="E1220" s="1" t="s">
        <v>39</v>
      </c>
      <c r="F1220" s="19">
        <f t="shared" si="234"/>
        <v>1</v>
      </c>
      <c r="G1220" s="19">
        <f t="shared" si="235"/>
        <v>0</v>
      </c>
      <c r="H1220" s="20">
        <f t="shared" si="236"/>
        <v>1.7720934400000017E-4</v>
      </c>
      <c r="J1220" s="7">
        <f>IF($A1220="二本差勝",先鋒分析!$D$14,IF($A1220="一本差勝",先鋒分析!$D$15,IF($A1220="引き分け",先鋒分析!$D$16,IF($A1220="一本差負",先鋒分析!$D$17,先鋒分析!$D$18))))</f>
        <v>0.20800000000000002</v>
      </c>
      <c r="K1220" s="19">
        <f t="shared" si="237"/>
        <v>1</v>
      </c>
      <c r="L1220" s="19">
        <f t="shared" si="238"/>
        <v>1</v>
      </c>
      <c r="M1220" s="7">
        <f>IF($B1220="二本差勝",次鋒分析!$D$14,IF($B1220="一本差勝",次鋒分析!$D$15,IF($B1220="引き分け",次鋒分析!$D$16,IF($B1220="一本差負",次鋒分析!$D$17,次鋒分析!$D$18))))</f>
        <v>0.16000000000000003</v>
      </c>
      <c r="N1220" s="1">
        <f t="shared" si="239"/>
        <v>-1</v>
      </c>
      <c r="O1220" s="1">
        <f t="shared" si="240"/>
        <v>-2</v>
      </c>
      <c r="P1220" s="7">
        <f>IF($C1220="二本差勝",中堅分析!$D$14,IF($C1220="一本差勝",中堅分析!$D$15,IF($C1220="引き分け",中堅分析!$D$16,IF($C1220="一本差負",中堅分析!$D$17,中堅分析!$D$18))))</f>
        <v>0.20800000000000002</v>
      </c>
      <c r="Q1220" s="1">
        <f t="shared" si="241"/>
        <v>1</v>
      </c>
      <c r="R1220" s="1">
        <f t="shared" si="242"/>
        <v>1</v>
      </c>
      <c r="S1220" s="7">
        <f>IF($D1220="二本差勝",副将分析!$D$14,IF($D1220="一本差勝",副将分析!$D$15,IF($D1220="引き分け",副将分析!$D$16,IF($D1220="一本差負",副将分析!$D$17,副将分析!$D$18))))</f>
        <v>0.16000000000000003</v>
      </c>
      <c r="T1220" s="1">
        <f t="shared" si="243"/>
        <v>-1</v>
      </c>
      <c r="U1220" s="1">
        <f t="shared" si="244"/>
        <v>-2</v>
      </c>
      <c r="V1220" s="7">
        <f>IF($E1220="二本差勝",大将分析!$D$14,IF($E1220="一本差勝",大将分析!$D$15,IF($E1220="引き分け",大将分析!$D$16,IF($E1220="一本差負",大将分析!$D$17,大将分析!$D$18))))</f>
        <v>0.16000000000000003</v>
      </c>
      <c r="W1220" s="1">
        <f t="shared" si="245"/>
        <v>1</v>
      </c>
      <c r="X1220" s="1">
        <f t="shared" si="246"/>
        <v>2</v>
      </c>
    </row>
    <row r="1221" spans="1:24" x14ac:dyDescent="0.15">
      <c r="A1221" s="1" t="s">
        <v>42</v>
      </c>
      <c r="B1221" s="1" t="s">
        <v>40</v>
      </c>
      <c r="C1221" s="1" t="s">
        <v>40</v>
      </c>
      <c r="D1221" s="1" t="s">
        <v>39</v>
      </c>
      <c r="E1221" s="1" t="s">
        <v>42</v>
      </c>
      <c r="F1221" s="19">
        <f t="shared" si="234"/>
        <v>1</v>
      </c>
      <c r="G1221" s="19">
        <f t="shared" si="235"/>
        <v>0</v>
      </c>
      <c r="H1221" s="20">
        <f t="shared" si="236"/>
        <v>1.7720934400000017E-4</v>
      </c>
      <c r="J1221" s="7">
        <f>IF($A1221="二本差勝",先鋒分析!$D$14,IF($A1221="一本差勝",先鋒分析!$D$15,IF($A1221="引き分け",先鋒分析!$D$16,IF($A1221="一本差負",先鋒分析!$D$17,先鋒分析!$D$18))))</f>
        <v>0.16000000000000003</v>
      </c>
      <c r="K1221" s="19">
        <f t="shared" si="237"/>
        <v>-1</v>
      </c>
      <c r="L1221" s="19">
        <f t="shared" si="238"/>
        <v>-2</v>
      </c>
      <c r="M1221" s="7">
        <f>IF($B1221="二本差勝",次鋒分析!$D$14,IF($B1221="一本差勝",次鋒分析!$D$15,IF($B1221="引き分け",次鋒分析!$D$16,IF($B1221="一本差負",次鋒分析!$D$17,次鋒分析!$D$18))))</f>
        <v>0.20800000000000002</v>
      </c>
      <c r="N1221" s="1">
        <f t="shared" si="239"/>
        <v>1</v>
      </c>
      <c r="O1221" s="1">
        <f t="shared" si="240"/>
        <v>1</v>
      </c>
      <c r="P1221" s="7">
        <f>IF($C1221="二本差勝",中堅分析!$D$14,IF($C1221="一本差勝",中堅分析!$D$15,IF($C1221="引き分け",中堅分析!$D$16,IF($C1221="一本差負",中堅分析!$D$17,中堅分析!$D$18))))</f>
        <v>0.20800000000000002</v>
      </c>
      <c r="Q1221" s="1">
        <f t="shared" si="241"/>
        <v>1</v>
      </c>
      <c r="R1221" s="1">
        <f t="shared" si="242"/>
        <v>1</v>
      </c>
      <c r="S1221" s="7">
        <f>IF($D1221="二本差勝",副将分析!$D$14,IF($D1221="一本差勝",副将分析!$D$15,IF($D1221="引き分け",副将分析!$D$16,IF($D1221="一本差負",副将分析!$D$17,副将分析!$D$18))))</f>
        <v>0.16000000000000003</v>
      </c>
      <c r="T1221" s="1">
        <f t="shared" si="243"/>
        <v>1</v>
      </c>
      <c r="U1221" s="1">
        <f t="shared" si="244"/>
        <v>2</v>
      </c>
      <c r="V1221" s="7">
        <f>IF($E1221="二本差勝",大将分析!$D$14,IF($E1221="一本差勝",大将分析!$D$15,IF($E1221="引き分け",大将分析!$D$16,IF($E1221="一本差負",大将分析!$D$17,大将分析!$D$18))))</f>
        <v>0.16000000000000003</v>
      </c>
      <c r="W1221" s="1">
        <f t="shared" si="245"/>
        <v>-1</v>
      </c>
      <c r="X1221" s="1">
        <f t="shared" si="246"/>
        <v>-2</v>
      </c>
    </row>
    <row r="1222" spans="1:24" x14ac:dyDescent="0.15">
      <c r="A1222" s="1" t="s">
        <v>42</v>
      </c>
      <c r="B1222" s="1" t="s">
        <v>40</v>
      </c>
      <c r="C1222" s="1" t="s">
        <v>40</v>
      </c>
      <c r="D1222" s="1" t="s">
        <v>40</v>
      </c>
      <c r="E1222" s="1" t="s">
        <v>41</v>
      </c>
      <c r="F1222" s="19">
        <f t="shared" ref="F1222:F1285" si="247">K1222+N1222+Q1222</f>
        <v>1</v>
      </c>
      <c r="G1222" s="19">
        <f t="shared" ref="G1222:G1285" si="248">L1222+O1222+R1222</f>
        <v>0</v>
      </c>
      <c r="H1222" s="20">
        <f t="shared" ref="H1222:H1285" si="249">J1222*M1222*P1222*S1222*V1222</f>
        <v>2.9948379136000017E-4</v>
      </c>
      <c r="J1222" s="7">
        <f>IF($A1222="二本差勝",先鋒分析!$D$14,IF($A1222="一本差勝",先鋒分析!$D$15,IF($A1222="引き分け",先鋒分析!$D$16,IF($A1222="一本差負",先鋒分析!$D$17,先鋒分析!$D$18))))</f>
        <v>0.16000000000000003</v>
      </c>
      <c r="K1222" s="19">
        <f t="shared" ref="K1222:K1285" si="250">IF($A1222="二本差勝",1,IF($A1222="一本差勝",1,IF($A1222="引き分け",0,-1)))</f>
        <v>-1</v>
      </c>
      <c r="L1222" s="19">
        <f t="shared" ref="L1222:L1285" si="251">IF($A1222="二本差勝",2,IF($A1222="一本差勝",1,IF($A1222="引き分け",0,IF($A1222="一本差負",-1,-2))))</f>
        <v>-2</v>
      </c>
      <c r="M1222" s="7">
        <f>IF($B1222="二本差勝",次鋒分析!$D$14,IF($B1222="一本差勝",次鋒分析!$D$15,IF($B1222="引き分け",次鋒分析!$D$16,IF($B1222="一本差負",次鋒分析!$D$17,次鋒分析!$D$18))))</f>
        <v>0.20800000000000002</v>
      </c>
      <c r="N1222" s="1">
        <f t="shared" ref="N1222:N1285" si="252">IF($B1222="二本差勝",1,IF($B1222="一本差勝",1,IF($B1222="引き分け",0,-1)))</f>
        <v>1</v>
      </c>
      <c r="O1222" s="1">
        <f t="shared" ref="O1222:O1285" si="253">IF($B1222="二本差勝",2,IF($B1222="一本差勝",1,IF($B1222="引き分け",0,IF($B1222="一本差負",-1,-2))))</f>
        <v>1</v>
      </c>
      <c r="P1222" s="7">
        <f>IF($C1222="二本差勝",中堅分析!$D$14,IF($C1222="一本差勝",中堅分析!$D$15,IF($C1222="引き分け",中堅分析!$D$16,IF($C1222="一本差負",中堅分析!$D$17,中堅分析!$D$18))))</f>
        <v>0.20800000000000002</v>
      </c>
      <c r="Q1222" s="1">
        <f t="shared" ref="Q1222:Q1285" si="254">IF($C1222="二本差勝",1,IF($C1222="一本差勝",1,IF($C1222="引き分け",0,-1)))</f>
        <v>1</v>
      </c>
      <c r="R1222" s="1">
        <f t="shared" ref="R1222:R1285" si="255">IF($C1222="二本差勝",2,IF($C1222="一本差勝",1,IF($C1222="引き分け",0,IF($C1222="一本差負",-1,-2))))</f>
        <v>1</v>
      </c>
      <c r="S1222" s="7">
        <f>IF($D1222="二本差勝",副将分析!$D$14,IF($D1222="一本差勝",副将分析!$D$15,IF($D1222="引き分け",副将分析!$D$16,IF($D1222="一本差負",副将分析!$D$17,副将分析!$D$18))))</f>
        <v>0.20800000000000002</v>
      </c>
      <c r="T1222" s="1">
        <f t="shared" ref="T1222:T1285" si="256">IF($D1222="二本差勝",1,IF($D1222="一本差勝",1,IF($D1222="引き分け",0,-1)))</f>
        <v>1</v>
      </c>
      <c r="U1222" s="1">
        <f t="shared" ref="U1222:U1285" si="257">IF($D1222="二本差勝",2,IF($D1222="一本差勝",1,IF($D1222="引き分け",0,IF($D1222="一本差負",-1,-2))))</f>
        <v>1</v>
      </c>
      <c r="V1222" s="7">
        <f>IF($E1222="二本差勝",大将分析!$D$14,IF($E1222="一本差勝",大将分析!$D$15,IF($E1222="引き分け",大将分析!$D$16,IF($E1222="一本差負",大将分析!$D$17,大将分析!$D$18))))</f>
        <v>0.20800000000000002</v>
      </c>
      <c r="W1222" s="1">
        <f t="shared" ref="W1222:W1285" si="258">IF($E1222="二本差勝",1,IF($E1222="一本差勝",1,IF($E1222="引き分け",0,-1)))</f>
        <v>-1</v>
      </c>
      <c r="X1222" s="1">
        <f t="shared" ref="X1222:X1285" si="259">IF($E1222="二本差勝",2,IF($E1222="一本差勝",1,IF($E1222="引き分け",0,IF($E1222="一本差負",-1,-2))))</f>
        <v>-1</v>
      </c>
    </row>
    <row r="1223" spans="1:24" x14ac:dyDescent="0.15">
      <c r="A1223" s="1" t="s">
        <v>42</v>
      </c>
      <c r="B1223" s="1" t="s">
        <v>40</v>
      </c>
      <c r="C1223" s="1" t="s">
        <v>40</v>
      </c>
      <c r="D1223" s="1" t="s">
        <v>22</v>
      </c>
      <c r="E1223" s="1" t="s">
        <v>22</v>
      </c>
      <c r="F1223" s="19">
        <f t="shared" si="247"/>
        <v>1</v>
      </c>
      <c r="G1223" s="19">
        <f t="shared" si="248"/>
        <v>0</v>
      </c>
      <c r="H1223" s="20">
        <f t="shared" si="249"/>
        <v>4.8245243904000029E-4</v>
      </c>
      <c r="J1223" s="7">
        <f>IF($A1223="二本差勝",先鋒分析!$D$14,IF($A1223="一本差勝",先鋒分析!$D$15,IF($A1223="引き分け",先鋒分析!$D$16,IF($A1223="一本差負",先鋒分析!$D$17,先鋒分析!$D$18))))</f>
        <v>0.16000000000000003</v>
      </c>
      <c r="K1223" s="19">
        <f t="shared" si="250"/>
        <v>-1</v>
      </c>
      <c r="L1223" s="19">
        <f t="shared" si="251"/>
        <v>-2</v>
      </c>
      <c r="M1223" s="7">
        <f>IF($B1223="二本差勝",次鋒分析!$D$14,IF($B1223="一本差勝",次鋒分析!$D$15,IF($B1223="引き分け",次鋒分析!$D$16,IF($B1223="一本差負",次鋒分析!$D$17,次鋒分析!$D$18))))</f>
        <v>0.20800000000000002</v>
      </c>
      <c r="N1223" s="1">
        <f t="shared" si="252"/>
        <v>1</v>
      </c>
      <c r="O1223" s="1">
        <f t="shared" si="253"/>
        <v>1</v>
      </c>
      <c r="P1223" s="7">
        <f>IF($C1223="二本差勝",中堅分析!$D$14,IF($C1223="一本差勝",中堅分析!$D$15,IF($C1223="引き分け",中堅分析!$D$16,IF($C1223="一本差負",中堅分析!$D$17,中堅分析!$D$18))))</f>
        <v>0.20800000000000002</v>
      </c>
      <c r="Q1223" s="1">
        <f t="shared" si="254"/>
        <v>1</v>
      </c>
      <c r="R1223" s="1">
        <f t="shared" si="255"/>
        <v>1</v>
      </c>
      <c r="S1223" s="7">
        <f>IF($D1223="二本差勝",副将分析!$D$14,IF($D1223="一本差勝",副将分析!$D$15,IF($D1223="引き分け",副将分析!$D$16,IF($D1223="一本差負",副将分析!$D$17,副将分析!$D$18))))</f>
        <v>0.26400000000000001</v>
      </c>
      <c r="T1223" s="1">
        <f t="shared" si="256"/>
        <v>0</v>
      </c>
      <c r="U1223" s="1">
        <f t="shared" si="257"/>
        <v>0</v>
      </c>
      <c r="V1223" s="7">
        <f>IF($E1223="二本差勝",大将分析!$D$14,IF($E1223="一本差勝",大将分析!$D$15,IF($E1223="引き分け",大将分析!$D$16,IF($E1223="一本差負",大将分析!$D$17,大将分析!$D$18))))</f>
        <v>0.26400000000000001</v>
      </c>
      <c r="W1223" s="1">
        <f t="shared" si="258"/>
        <v>0</v>
      </c>
      <c r="X1223" s="1">
        <f t="shared" si="259"/>
        <v>0</v>
      </c>
    </row>
    <row r="1224" spans="1:24" x14ac:dyDescent="0.15">
      <c r="A1224" s="1" t="s">
        <v>42</v>
      </c>
      <c r="B1224" s="1" t="s">
        <v>40</v>
      </c>
      <c r="C1224" s="1" t="s">
        <v>40</v>
      </c>
      <c r="D1224" s="1" t="s">
        <v>41</v>
      </c>
      <c r="E1224" s="1" t="s">
        <v>40</v>
      </c>
      <c r="F1224" s="19">
        <f t="shared" si="247"/>
        <v>1</v>
      </c>
      <c r="G1224" s="19">
        <f t="shared" si="248"/>
        <v>0</v>
      </c>
      <c r="H1224" s="20">
        <f t="shared" si="249"/>
        <v>2.9948379136000017E-4</v>
      </c>
      <c r="J1224" s="7">
        <f>IF($A1224="二本差勝",先鋒分析!$D$14,IF($A1224="一本差勝",先鋒分析!$D$15,IF($A1224="引き分け",先鋒分析!$D$16,IF($A1224="一本差負",先鋒分析!$D$17,先鋒分析!$D$18))))</f>
        <v>0.16000000000000003</v>
      </c>
      <c r="K1224" s="19">
        <f t="shared" si="250"/>
        <v>-1</v>
      </c>
      <c r="L1224" s="19">
        <f t="shared" si="251"/>
        <v>-2</v>
      </c>
      <c r="M1224" s="7">
        <f>IF($B1224="二本差勝",次鋒分析!$D$14,IF($B1224="一本差勝",次鋒分析!$D$15,IF($B1224="引き分け",次鋒分析!$D$16,IF($B1224="一本差負",次鋒分析!$D$17,次鋒分析!$D$18))))</f>
        <v>0.20800000000000002</v>
      </c>
      <c r="N1224" s="1">
        <f t="shared" si="252"/>
        <v>1</v>
      </c>
      <c r="O1224" s="1">
        <f t="shared" si="253"/>
        <v>1</v>
      </c>
      <c r="P1224" s="7">
        <f>IF($C1224="二本差勝",中堅分析!$D$14,IF($C1224="一本差勝",中堅分析!$D$15,IF($C1224="引き分け",中堅分析!$D$16,IF($C1224="一本差負",中堅分析!$D$17,中堅分析!$D$18))))</f>
        <v>0.20800000000000002</v>
      </c>
      <c r="Q1224" s="1">
        <f t="shared" si="254"/>
        <v>1</v>
      </c>
      <c r="R1224" s="1">
        <f t="shared" si="255"/>
        <v>1</v>
      </c>
      <c r="S1224" s="7">
        <f>IF($D1224="二本差勝",副将分析!$D$14,IF($D1224="一本差勝",副将分析!$D$15,IF($D1224="引き分け",副将分析!$D$16,IF($D1224="一本差負",副将分析!$D$17,副将分析!$D$18))))</f>
        <v>0.20800000000000002</v>
      </c>
      <c r="T1224" s="1">
        <f t="shared" si="256"/>
        <v>-1</v>
      </c>
      <c r="U1224" s="1">
        <f t="shared" si="257"/>
        <v>-1</v>
      </c>
      <c r="V1224" s="7">
        <f>IF($E1224="二本差勝",大将分析!$D$14,IF($E1224="一本差勝",大将分析!$D$15,IF($E1224="引き分け",大将分析!$D$16,IF($E1224="一本差負",大将分析!$D$17,大将分析!$D$18))))</f>
        <v>0.20800000000000002</v>
      </c>
      <c r="W1224" s="1">
        <f t="shared" si="258"/>
        <v>1</v>
      </c>
      <c r="X1224" s="1">
        <f t="shared" si="259"/>
        <v>1</v>
      </c>
    </row>
    <row r="1225" spans="1:24" x14ac:dyDescent="0.15">
      <c r="A1225" s="1" t="s">
        <v>42</v>
      </c>
      <c r="B1225" s="1" t="s">
        <v>40</v>
      </c>
      <c r="C1225" s="1" t="s">
        <v>40</v>
      </c>
      <c r="D1225" s="1" t="s">
        <v>42</v>
      </c>
      <c r="E1225" s="1" t="s">
        <v>39</v>
      </c>
      <c r="F1225" s="19">
        <f t="shared" si="247"/>
        <v>1</v>
      </c>
      <c r="G1225" s="19">
        <f t="shared" si="248"/>
        <v>0</v>
      </c>
      <c r="H1225" s="20">
        <f t="shared" si="249"/>
        <v>1.7720934400000017E-4</v>
      </c>
      <c r="J1225" s="7">
        <f>IF($A1225="二本差勝",先鋒分析!$D$14,IF($A1225="一本差勝",先鋒分析!$D$15,IF($A1225="引き分け",先鋒分析!$D$16,IF($A1225="一本差負",先鋒分析!$D$17,先鋒分析!$D$18))))</f>
        <v>0.16000000000000003</v>
      </c>
      <c r="K1225" s="19">
        <f t="shared" si="250"/>
        <v>-1</v>
      </c>
      <c r="L1225" s="19">
        <f t="shared" si="251"/>
        <v>-2</v>
      </c>
      <c r="M1225" s="7">
        <f>IF($B1225="二本差勝",次鋒分析!$D$14,IF($B1225="一本差勝",次鋒分析!$D$15,IF($B1225="引き分け",次鋒分析!$D$16,IF($B1225="一本差負",次鋒分析!$D$17,次鋒分析!$D$18))))</f>
        <v>0.20800000000000002</v>
      </c>
      <c r="N1225" s="1">
        <f t="shared" si="252"/>
        <v>1</v>
      </c>
      <c r="O1225" s="1">
        <f t="shared" si="253"/>
        <v>1</v>
      </c>
      <c r="P1225" s="7">
        <f>IF($C1225="二本差勝",中堅分析!$D$14,IF($C1225="一本差勝",中堅分析!$D$15,IF($C1225="引き分け",中堅分析!$D$16,IF($C1225="一本差負",中堅分析!$D$17,中堅分析!$D$18))))</f>
        <v>0.20800000000000002</v>
      </c>
      <c r="Q1225" s="1">
        <f t="shared" si="254"/>
        <v>1</v>
      </c>
      <c r="R1225" s="1">
        <f t="shared" si="255"/>
        <v>1</v>
      </c>
      <c r="S1225" s="7">
        <f>IF($D1225="二本差勝",副将分析!$D$14,IF($D1225="一本差勝",副将分析!$D$15,IF($D1225="引き分け",副将分析!$D$16,IF($D1225="一本差負",副将分析!$D$17,副将分析!$D$18))))</f>
        <v>0.16000000000000003</v>
      </c>
      <c r="T1225" s="1">
        <f t="shared" si="256"/>
        <v>-1</v>
      </c>
      <c r="U1225" s="1">
        <f t="shared" si="257"/>
        <v>-2</v>
      </c>
      <c r="V1225" s="7">
        <f>IF($E1225="二本差勝",大将分析!$D$14,IF($E1225="一本差勝",大将分析!$D$15,IF($E1225="引き分け",大将分析!$D$16,IF($E1225="一本差負",大将分析!$D$17,大将分析!$D$18))))</f>
        <v>0.16000000000000003</v>
      </c>
      <c r="W1225" s="1">
        <f t="shared" si="258"/>
        <v>1</v>
      </c>
      <c r="X1225" s="1">
        <f t="shared" si="259"/>
        <v>2</v>
      </c>
    </row>
    <row r="1226" spans="1:24" x14ac:dyDescent="0.15">
      <c r="A1226" s="1" t="s">
        <v>40</v>
      </c>
      <c r="B1226" s="1" t="s">
        <v>40</v>
      </c>
      <c r="C1226" s="1" t="s">
        <v>42</v>
      </c>
      <c r="D1226" s="1" t="s">
        <v>40</v>
      </c>
      <c r="E1226" s="1" t="s">
        <v>42</v>
      </c>
      <c r="F1226" s="19">
        <f t="shared" si="247"/>
        <v>1</v>
      </c>
      <c r="G1226" s="19">
        <f t="shared" si="248"/>
        <v>0</v>
      </c>
      <c r="H1226" s="20">
        <f t="shared" si="249"/>
        <v>2.3037214720000016E-4</v>
      </c>
      <c r="J1226" s="7">
        <f>IF($A1226="二本差勝",先鋒分析!$D$14,IF($A1226="一本差勝",先鋒分析!$D$15,IF($A1226="引き分け",先鋒分析!$D$16,IF($A1226="一本差負",先鋒分析!$D$17,先鋒分析!$D$18))))</f>
        <v>0.20800000000000002</v>
      </c>
      <c r="K1226" s="19">
        <f t="shared" si="250"/>
        <v>1</v>
      </c>
      <c r="L1226" s="19">
        <f t="shared" si="251"/>
        <v>1</v>
      </c>
      <c r="M1226" s="7">
        <f>IF($B1226="二本差勝",次鋒分析!$D$14,IF($B1226="一本差勝",次鋒分析!$D$15,IF($B1226="引き分け",次鋒分析!$D$16,IF($B1226="一本差負",次鋒分析!$D$17,次鋒分析!$D$18))))</f>
        <v>0.20800000000000002</v>
      </c>
      <c r="N1226" s="1">
        <f t="shared" si="252"/>
        <v>1</v>
      </c>
      <c r="O1226" s="1">
        <f t="shared" si="253"/>
        <v>1</v>
      </c>
      <c r="P1226" s="7">
        <f>IF($C1226="二本差勝",中堅分析!$D$14,IF($C1226="一本差勝",中堅分析!$D$15,IF($C1226="引き分け",中堅分析!$D$16,IF($C1226="一本差負",中堅分析!$D$17,中堅分析!$D$18))))</f>
        <v>0.16000000000000003</v>
      </c>
      <c r="Q1226" s="1">
        <f t="shared" si="254"/>
        <v>-1</v>
      </c>
      <c r="R1226" s="1">
        <f t="shared" si="255"/>
        <v>-2</v>
      </c>
      <c r="S1226" s="7">
        <f>IF($D1226="二本差勝",副将分析!$D$14,IF($D1226="一本差勝",副将分析!$D$15,IF($D1226="引き分け",副将分析!$D$16,IF($D1226="一本差負",副将分析!$D$17,副将分析!$D$18))))</f>
        <v>0.20800000000000002</v>
      </c>
      <c r="T1226" s="1">
        <f t="shared" si="256"/>
        <v>1</v>
      </c>
      <c r="U1226" s="1">
        <f t="shared" si="257"/>
        <v>1</v>
      </c>
      <c r="V1226" s="7">
        <f>IF($E1226="二本差勝",大将分析!$D$14,IF($E1226="一本差勝",大将分析!$D$15,IF($E1226="引き分け",大将分析!$D$16,IF($E1226="一本差負",大将分析!$D$17,大将分析!$D$18))))</f>
        <v>0.16000000000000003</v>
      </c>
      <c r="W1226" s="1">
        <f t="shared" si="258"/>
        <v>-1</v>
      </c>
      <c r="X1226" s="1">
        <f t="shared" si="259"/>
        <v>-2</v>
      </c>
    </row>
    <row r="1227" spans="1:24" x14ac:dyDescent="0.15">
      <c r="A1227" s="1" t="s">
        <v>40</v>
      </c>
      <c r="B1227" s="1" t="s">
        <v>40</v>
      </c>
      <c r="C1227" s="1" t="s">
        <v>42</v>
      </c>
      <c r="D1227" s="1" t="s">
        <v>42</v>
      </c>
      <c r="E1227" s="1" t="s">
        <v>40</v>
      </c>
      <c r="F1227" s="19">
        <f t="shared" si="247"/>
        <v>1</v>
      </c>
      <c r="G1227" s="19">
        <f t="shared" si="248"/>
        <v>0</v>
      </c>
      <c r="H1227" s="20">
        <f t="shared" si="249"/>
        <v>2.3037214720000019E-4</v>
      </c>
      <c r="J1227" s="7">
        <f>IF($A1227="二本差勝",先鋒分析!$D$14,IF($A1227="一本差勝",先鋒分析!$D$15,IF($A1227="引き分け",先鋒分析!$D$16,IF($A1227="一本差負",先鋒分析!$D$17,先鋒分析!$D$18))))</f>
        <v>0.20800000000000002</v>
      </c>
      <c r="K1227" s="19">
        <f t="shared" si="250"/>
        <v>1</v>
      </c>
      <c r="L1227" s="19">
        <f t="shared" si="251"/>
        <v>1</v>
      </c>
      <c r="M1227" s="7">
        <f>IF($B1227="二本差勝",次鋒分析!$D$14,IF($B1227="一本差勝",次鋒分析!$D$15,IF($B1227="引き分け",次鋒分析!$D$16,IF($B1227="一本差負",次鋒分析!$D$17,次鋒分析!$D$18))))</f>
        <v>0.20800000000000002</v>
      </c>
      <c r="N1227" s="1">
        <f t="shared" si="252"/>
        <v>1</v>
      </c>
      <c r="O1227" s="1">
        <f t="shared" si="253"/>
        <v>1</v>
      </c>
      <c r="P1227" s="7">
        <f>IF($C1227="二本差勝",中堅分析!$D$14,IF($C1227="一本差勝",中堅分析!$D$15,IF($C1227="引き分け",中堅分析!$D$16,IF($C1227="一本差負",中堅分析!$D$17,中堅分析!$D$18))))</f>
        <v>0.16000000000000003</v>
      </c>
      <c r="Q1227" s="1">
        <f t="shared" si="254"/>
        <v>-1</v>
      </c>
      <c r="R1227" s="1">
        <f t="shared" si="255"/>
        <v>-2</v>
      </c>
      <c r="S1227" s="7">
        <f>IF($D1227="二本差勝",副将分析!$D$14,IF($D1227="一本差勝",副将分析!$D$15,IF($D1227="引き分け",副将分析!$D$16,IF($D1227="一本差負",副将分析!$D$17,副将分析!$D$18))))</f>
        <v>0.16000000000000003</v>
      </c>
      <c r="T1227" s="1">
        <f t="shared" si="256"/>
        <v>-1</v>
      </c>
      <c r="U1227" s="1">
        <f t="shared" si="257"/>
        <v>-2</v>
      </c>
      <c r="V1227" s="7">
        <f>IF($E1227="二本差勝",大将分析!$D$14,IF($E1227="一本差勝",大将分析!$D$15,IF($E1227="引き分け",大将分析!$D$16,IF($E1227="一本差負",大将分析!$D$17,大将分析!$D$18))))</f>
        <v>0.20800000000000002</v>
      </c>
      <c r="W1227" s="1">
        <f t="shared" si="258"/>
        <v>1</v>
      </c>
      <c r="X1227" s="1">
        <f t="shared" si="259"/>
        <v>1</v>
      </c>
    </row>
    <row r="1228" spans="1:24" x14ac:dyDescent="0.15">
      <c r="A1228" s="1" t="s">
        <v>40</v>
      </c>
      <c r="B1228" s="1" t="s">
        <v>42</v>
      </c>
      <c r="C1228" s="1" t="s">
        <v>40</v>
      </c>
      <c r="D1228" s="1" t="s">
        <v>40</v>
      </c>
      <c r="E1228" s="1" t="s">
        <v>42</v>
      </c>
      <c r="F1228" s="19">
        <f t="shared" si="247"/>
        <v>1</v>
      </c>
      <c r="G1228" s="19">
        <f t="shared" si="248"/>
        <v>0</v>
      </c>
      <c r="H1228" s="20">
        <f t="shared" si="249"/>
        <v>2.3037214720000016E-4</v>
      </c>
      <c r="J1228" s="7">
        <f>IF($A1228="二本差勝",先鋒分析!$D$14,IF($A1228="一本差勝",先鋒分析!$D$15,IF($A1228="引き分け",先鋒分析!$D$16,IF($A1228="一本差負",先鋒分析!$D$17,先鋒分析!$D$18))))</f>
        <v>0.20800000000000002</v>
      </c>
      <c r="K1228" s="19">
        <f t="shared" si="250"/>
        <v>1</v>
      </c>
      <c r="L1228" s="19">
        <f t="shared" si="251"/>
        <v>1</v>
      </c>
      <c r="M1228" s="7">
        <f>IF($B1228="二本差勝",次鋒分析!$D$14,IF($B1228="一本差勝",次鋒分析!$D$15,IF($B1228="引き分け",次鋒分析!$D$16,IF($B1228="一本差負",次鋒分析!$D$17,次鋒分析!$D$18))))</f>
        <v>0.16000000000000003</v>
      </c>
      <c r="N1228" s="1">
        <f t="shared" si="252"/>
        <v>-1</v>
      </c>
      <c r="O1228" s="1">
        <f t="shared" si="253"/>
        <v>-2</v>
      </c>
      <c r="P1228" s="7">
        <f>IF($C1228="二本差勝",中堅分析!$D$14,IF($C1228="一本差勝",中堅分析!$D$15,IF($C1228="引き分け",中堅分析!$D$16,IF($C1228="一本差負",中堅分析!$D$17,中堅分析!$D$18))))</f>
        <v>0.20800000000000002</v>
      </c>
      <c r="Q1228" s="1">
        <f t="shared" si="254"/>
        <v>1</v>
      </c>
      <c r="R1228" s="1">
        <f t="shared" si="255"/>
        <v>1</v>
      </c>
      <c r="S1228" s="7">
        <f>IF($D1228="二本差勝",副将分析!$D$14,IF($D1228="一本差勝",副将分析!$D$15,IF($D1228="引き分け",副将分析!$D$16,IF($D1228="一本差負",副将分析!$D$17,副将分析!$D$18))))</f>
        <v>0.20800000000000002</v>
      </c>
      <c r="T1228" s="1">
        <f t="shared" si="256"/>
        <v>1</v>
      </c>
      <c r="U1228" s="1">
        <f t="shared" si="257"/>
        <v>1</v>
      </c>
      <c r="V1228" s="7">
        <f>IF($E1228="二本差勝",大将分析!$D$14,IF($E1228="一本差勝",大将分析!$D$15,IF($E1228="引き分け",大将分析!$D$16,IF($E1228="一本差負",大将分析!$D$17,大将分析!$D$18))))</f>
        <v>0.16000000000000003</v>
      </c>
      <c r="W1228" s="1">
        <f t="shared" si="258"/>
        <v>-1</v>
      </c>
      <c r="X1228" s="1">
        <f t="shared" si="259"/>
        <v>-2</v>
      </c>
    </row>
    <row r="1229" spans="1:24" x14ac:dyDescent="0.15">
      <c r="A1229" s="1" t="s">
        <v>40</v>
      </c>
      <c r="B1229" s="1" t="s">
        <v>42</v>
      </c>
      <c r="C1229" s="1" t="s">
        <v>40</v>
      </c>
      <c r="D1229" s="1" t="s">
        <v>42</v>
      </c>
      <c r="E1229" s="1" t="s">
        <v>40</v>
      </c>
      <c r="F1229" s="19">
        <f t="shared" si="247"/>
        <v>1</v>
      </c>
      <c r="G1229" s="19">
        <f t="shared" si="248"/>
        <v>0</v>
      </c>
      <c r="H1229" s="20">
        <f t="shared" si="249"/>
        <v>2.3037214720000019E-4</v>
      </c>
      <c r="J1229" s="7">
        <f>IF($A1229="二本差勝",先鋒分析!$D$14,IF($A1229="一本差勝",先鋒分析!$D$15,IF($A1229="引き分け",先鋒分析!$D$16,IF($A1229="一本差負",先鋒分析!$D$17,先鋒分析!$D$18))))</f>
        <v>0.20800000000000002</v>
      </c>
      <c r="K1229" s="19">
        <f t="shared" si="250"/>
        <v>1</v>
      </c>
      <c r="L1229" s="19">
        <f t="shared" si="251"/>
        <v>1</v>
      </c>
      <c r="M1229" s="7">
        <f>IF($B1229="二本差勝",次鋒分析!$D$14,IF($B1229="一本差勝",次鋒分析!$D$15,IF($B1229="引き分け",次鋒分析!$D$16,IF($B1229="一本差負",次鋒分析!$D$17,次鋒分析!$D$18))))</f>
        <v>0.16000000000000003</v>
      </c>
      <c r="N1229" s="1">
        <f t="shared" si="252"/>
        <v>-1</v>
      </c>
      <c r="O1229" s="1">
        <f t="shared" si="253"/>
        <v>-2</v>
      </c>
      <c r="P1229" s="7">
        <f>IF($C1229="二本差勝",中堅分析!$D$14,IF($C1229="一本差勝",中堅分析!$D$15,IF($C1229="引き分け",中堅分析!$D$16,IF($C1229="一本差負",中堅分析!$D$17,中堅分析!$D$18))))</f>
        <v>0.20800000000000002</v>
      </c>
      <c r="Q1229" s="1">
        <f t="shared" si="254"/>
        <v>1</v>
      </c>
      <c r="R1229" s="1">
        <f t="shared" si="255"/>
        <v>1</v>
      </c>
      <c r="S1229" s="7">
        <f>IF($D1229="二本差勝",副将分析!$D$14,IF($D1229="一本差勝",副将分析!$D$15,IF($D1229="引き分け",副将分析!$D$16,IF($D1229="一本差負",副将分析!$D$17,副将分析!$D$18))))</f>
        <v>0.16000000000000003</v>
      </c>
      <c r="T1229" s="1">
        <f t="shared" si="256"/>
        <v>-1</v>
      </c>
      <c r="U1229" s="1">
        <f t="shared" si="257"/>
        <v>-2</v>
      </c>
      <c r="V1229" s="7">
        <f>IF($E1229="二本差勝",大将分析!$D$14,IF($E1229="一本差勝",大将分析!$D$15,IF($E1229="引き分け",大将分析!$D$16,IF($E1229="一本差負",大将分析!$D$17,大将分析!$D$18))))</f>
        <v>0.20800000000000002</v>
      </c>
      <c r="W1229" s="1">
        <f t="shared" si="258"/>
        <v>1</v>
      </c>
      <c r="X1229" s="1">
        <f t="shared" si="259"/>
        <v>1</v>
      </c>
    </row>
    <row r="1230" spans="1:24" x14ac:dyDescent="0.15">
      <c r="A1230" s="1" t="s">
        <v>42</v>
      </c>
      <c r="B1230" s="1" t="s">
        <v>40</v>
      </c>
      <c r="C1230" s="1" t="s">
        <v>40</v>
      </c>
      <c r="D1230" s="1" t="s">
        <v>40</v>
      </c>
      <c r="E1230" s="1" t="s">
        <v>42</v>
      </c>
      <c r="F1230" s="19">
        <f t="shared" si="247"/>
        <v>1</v>
      </c>
      <c r="G1230" s="19">
        <f t="shared" si="248"/>
        <v>0</v>
      </c>
      <c r="H1230" s="20">
        <f t="shared" si="249"/>
        <v>2.3037214720000016E-4</v>
      </c>
      <c r="J1230" s="7">
        <f>IF($A1230="二本差勝",先鋒分析!$D$14,IF($A1230="一本差勝",先鋒分析!$D$15,IF($A1230="引き分け",先鋒分析!$D$16,IF($A1230="一本差負",先鋒分析!$D$17,先鋒分析!$D$18))))</f>
        <v>0.16000000000000003</v>
      </c>
      <c r="K1230" s="19">
        <f t="shared" si="250"/>
        <v>-1</v>
      </c>
      <c r="L1230" s="19">
        <f t="shared" si="251"/>
        <v>-2</v>
      </c>
      <c r="M1230" s="7">
        <f>IF($B1230="二本差勝",次鋒分析!$D$14,IF($B1230="一本差勝",次鋒分析!$D$15,IF($B1230="引き分け",次鋒分析!$D$16,IF($B1230="一本差負",次鋒分析!$D$17,次鋒分析!$D$18))))</f>
        <v>0.20800000000000002</v>
      </c>
      <c r="N1230" s="1">
        <f t="shared" si="252"/>
        <v>1</v>
      </c>
      <c r="O1230" s="1">
        <f t="shared" si="253"/>
        <v>1</v>
      </c>
      <c r="P1230" s="7">
        <f>IF($C1230="二本差勝",中堅分析!$D$14,IF($C1230="一本差勝",中堅分析!$D$15,IF($C1230="引き分け",中堅分析!$D$16,IF($C1230="一本差負",中堅分析!$D$17,中堅分析!$D$18))))</f>
        <v>0.20800000000000002</v>
      </c>
      <c r="Q1230" s="1">
        <f t="shared" si="254"/>
        <v>1</v>
      </c>
      <c r="R1230" s="1">
        <f t="shared" si="255"/>
        <v>1</v>
      </c>
      <c r="S1230" s="7">
        <f>IF($D1230="二本差勝",副将分析!$D$14,IF($D1230="一本差勝",副将分析!$D$15,IF($D1230="引き分け",副将分析!$D$16,IF($D1230="一本差負",副将分析!$D$17,副将分析!$D$18))))</f>
        <v>0.20800000000000002</v>
      </c>
      <c r="T1230" s="1">
        <f t="shared" si="256"/>
        <v>1</v>
      </c>
      <c r="U1230" s="1">
        <f t="shared" si="257"/>
        <v>1</v>
      </c>
      <c r="V1230" s="7">
        <f>IF($E1230="二本差勝",大将分析!$D$14,IF($E1230="一本差勝",大将分析!$D$15,IF($E1230="引き分け",大将分析!$D$16,IF($E1230="一本差負",大将分析!$D$17,大将分析!$D$18))))</f>
        <v>0.16000000000000003</v>
      </c>
      <c r="W1230" s="1">
        <f t="shared" si="258"/>
        <v>-1</v>
      </c>
      <c r="X1230" s="1">
        <f t="shared" si="259"/>
        <v>-2</v>
      </c>
    </row>
    <row r="1231" spans="1:24" x14ac:dyDescent="0.15">
      <c r="A1231" s="1" t="s">
        <v>42</v>
      </c>
      <c r="B1231" s="1" t="s">
        <v>40</v>
      </c>
      <c r="C1231" s="1" t="s">
        <v>40</v>
      </c>
      <c r="D1231" s="1" t="s">
        <v>42</v>
      </c>
      <c r="E1231" s="1" t="s">
        <v>40</v>
      </c>
      <c r="F1231" s="19">
        <f t="shared" si="247"/>
        <v>1</v>
      </c>
      <c r="G1231" s="19">
        <f t="shared" si="248"/>
        <v>0</v>
      </c>
      <c r="H1231" s="20">
        <f t="shared" si="249"/>
        <v>2.3037214720000019E-4</v>
      </c>
      <c r="J1231" s="7">
        <f>IF($A1231="二本差勝",先鋒分析!$D$14,IF($A1231="一本差勝",先鋒分析!$D$15,IF($A1231="引き分け",先鋒分析!$D$16,IF($A1231="一本差負",先鋒分析!$D$17,先鋒分析!$D$18))))</f>
        <v>0.16000000000000003</v>
      </c>
      <c r="K1231" s="19">
        <f t="shared" si="250"/>
        <v>-1</v>
      </c>
      <c r="L1231" s="19">
        <f t="shared" si="251"/>
        <v>-2</v>
      </c>
      <c r="M1231" s="7">
        <f>IF($B1231="二本差勝",次鋒分析!$D$14,IF($B1231="一本差勝",次鋒分析!$D$15,IF($B1231="引き分け",次鋒分析!$D$16,IF($B1231="一本差負",次鋒分析!$D$17,次鋒分析!$D$18))))</f>
        <v>0.20800000000000002</v>
      </c>
      <c r="N1231" s="1">
        <f t="shared" si="252"/>
        <v>1</v>
      </c>
      <c r="O1231" s="1">
        <f t="shared" si="253"/>
        <v>1</v>
      </c>
      <c r="P1231" s="7">
        <f>IF($C1231="二本差勝",中堅分析!$D$14,IF($C1231="一本差勝",中堅分析!$D$15,IF($C1231="引き分け",中堅分析!$D$16,IF($C1231="一本差負",中堅分析!$D$17,中堅分析!$D$18))))</f>
        <v>0.20800000000000002</v>
      </c>
      <c r="Q1231" s="1">
        <f t="shared" si="254"/>
        <v>1</v>
      </c>
      <c r="R1231" s="1">
        <f t="shared" si="255"/>
        <v>1</v>
      </c>
      <c r="S1231" s="7">
        <f>IF($D1231="二本差勝",副将分析!$D$14,IF($D1231="一本差勝",副将分析!$D$15,IF($D1231="引き分け",副将分析!$D$16,IF($D1231="一本差負",副将分析!$D$17,副将分析!$D$18))))</f>
        <v>0.16000000000000003</v>
      </c>
      <c r="T1231" s="1">
        <f t="shared" si="256"/>
        <v>-1</v>
      </c>
      <c r="U1231" s="1">
        <f t="shared" si="257"/>
        <v>-2</v>
      </c>
      <c r="V1231" s="7">
        <f>IF($E1231="二本差勝",大将分析!$D$14,IF($E1231="一本差勝",大将分析!$D$15,IF($E1231="引き分け",大将分析!$D$16,IF($E1231="一本差負",大将分析!$D$17,大将分析!$D$18))))</f>
        <v>0.20800000000000002</v>
      </c>
      <c r="W1231" s="1">
        <f t="shared" si="258"/>
        <v>1</v>
      </c>
      <c r="X1231" s="1">
        <f t="shared" si="259"/>
        <v>1</v>
      </c>
    </row>
    <row r="1232" spans="1:24" x14ac:dyDescent="0.15">
      <c r="A1232" s="1" t="s">
        <v>40</v>
      </c>
      <c r="B1232" s="1" t="s">
        <v>40</v>
      </c>
      <c r="C1232" s="1" t="s">
        <v>42</v>
      </c>
      <c r="D1232" s="1" t="s">
        <v>22</v>
      </c>
      <c r="E1232" s="1" t="s">
        <v>41</v>
      </c>
      <c r="F1232" s="19">
        <f t="shared" si="247"/>
        <v>1</v>
      </c>
      <c r="G1232" s="19">
        <f t="shared" si="248"/>
        <v>0</v>
      </c>
      <c r="H1232" s="20">
        <f t="shared" si="249"/>
        <v>3.8011404288000025E-4</v>
      </c>
      <c r="J1232" s="7">
        <f>IF($A1232="二本差勝",先鋒分析!$D$14,IF($A1232="一本差勝",先鋒分析!$D$15,IF($A1232="引き分け",先鋒分析!$D$16,IF($A1232="一本差負",先鋒分析!$D$17,先鋒分析!$D$18))))</f>
        <v>0.20800000000000002</v>
      </c>
      <c r="K1232" s="19">
        <f t="shared" si="250"/>
        <v>1</v>
      </c>
      <c r="L1232" s="19">
        <f t="shared" si="251"/>
        <v>1</v>
      </c>
      <c r="M1232" s="7">
        <f>IF($B1232="二本差勝",次鋒分析!$D$14,IF($B1232="一本差勝",次鋒分析!$D$15,IF($B1232="引き分け",次鋒分析!$D$16,IF($B1232="一本差負",次鋒分析!$D$17,次鋒分析!$D$18))))</f>
        <v>0.20800000000000002</v>
      </c>
      <c r="N1232" s="1">
        <f t="shared" si="252"/>
        <v>1</v>
      </c>
      <c r="O1232" s="1">
        <f t="shared" si="253"/>
        <v>1</v>
      </c>
      <c r="P1232" s="7">
        <f>IF($C1232="二本差勝",中堅分析!$D$14,IF($C1232="一本差勝",中堅分析!$D$15,IF($C1232="引き分け",中堅分析!$D$16,IF($C1232="一本差負",中堅分析!$D$17,中堅分析!$D$18))))</f>
        <v>0.16000000000000003</v>
      </c>
      <c r="Q1232" s="1">
        <f t="shared" si="254"/>
        <v>-1</v>
      </c>
      <c r="R1232" s="1">
        <f t="shared" si="255"/>
        <v>-2</v>
      </c>
      <c r="S1232" s="7">
        <f>IF($D1232="二本差勝",副将分析!$D$14,IF($D1232="一本差勝",副将分析!$D$15,IF($D1232="引き分け",副将分析!$D$16,IF($D1232="一本差負",副将分析!$D$17,副将分析!$D$18))))</f>
        <v>0.26400000000000001</v>
      </c>
      <c r="T1232" s="1">
        <f t="shared" si="256"/>
        <v>0</v>
      </c>
      <c r="U1232" s="1">
        <f t="shared" si="257"/>
        <v>0</v>
      </c>
      <c r="V1232" s="7">
        <f>IF($E1232="二本差勝",大将分析!$D$14,IF($E1232="一本差勝",大将分析!$D$15,IF($E1232="引き分け",大将分析!$D$16,IF($E1232="一本差負",大将分析!$D$17,大将分析!$D$18))))</f>
        <v>0.20800000000000002</v>
      </c>
      <c r="W1232" s="1">
        <f t="shared" si="258"/>
        <v>-1</v>
      </c>
      <c r="X1232" s="1">
        <f t="shared" si="259"/>
        <v>-1</v>
      </c>
    </row>
    <row r="1233" spans="1:24" x14ac:dyDescent="0.15">
      <c r="A1233" s="1" t="s">
        <v>40</v>
      </c>
      <c r="B1233" s="1" t="s">
        <v>40</v>
      </c>
      <c r="C1233" s="1" t="s">
        <v>42</v>
      </c>
      <c r="D1233" s="1" t="s">
        <v>41</v>
      </c>
      <c r="E1233" s="1" t="s">
        <v>22</v>
      </c>
      <c r="F1233" s="19">
        <f t="shared" si="247"/>
        <v>1</v>
      </c>
      <c r="G1233" s="19">
        <f t="shared" si="248"/>
        <v>0</v>
      </c>
      <c r="H1233" s="20">
        <f t="shared" si="249"/>
        <v>3.801140428800002E-4</v>
      </c>
      <c r="J1233" s="7">
        <f>IF($A1233="二本差勝",先鋒分析!$D$14,IF($A1233="一本差勝",先鋒分析!$D$15,IF($A1233="引き分け",先鋒分析!$D$16,IF($A1233="一本差負",先鋒分析!$D$17,先鋒分析!$D$18))))</f>
        <v>0.20800000000000002</v>
      </c>
      <c r="K1233" s="19">
        <f t="shared" si="250"/>
        <v>1</v>
      </c>
      <c r="L1233" s="19">
        <f t="shared" si="251"/>
        <v>1</v>
      </c>
      <c r="M1233" s="7">
        <f>IF($B1233="二本差勝",次鋒分析!$D$14,IF($B1233="一本差勝",次鋒分析!$D$15,IF($B1233="引き分け",次鋒分析!$D$16,IF($B1233="一本差負",次鋒分析!$D$17,次鋒分析!$D$18))))</f>
        <v>0.20800000000000002</v>
      </c>
      <c r="N1233" s="1">
        <f t="shared" si="252"/>
        <v>1</v>
      </c>
      <c r="O1233" s="1">
        <f t="shared" si="253"/>
        <v>1</v>
      </c>
      <c r="P1233" s="7">
        <f>IF($C1233="二本差勝",中堅分析!$D$14,IF($C1233="一本差勝",中堅分析!$D$15,IF($C1233="引き分け",中堅分析!$D$16,IF($C1233="一本差負",中堅分析!$D$17,中堅分析!$D$18))))</f>
        <v>0.16000000000000003</v>
      </c>
      <c r="Q1233" s="1">
        <f t="shared" si="254"/>
        <v>-1</v>
      </c>
      <c r="R1233" s="1">
        <f t="shared" si="255"/>
        <v>-2</v>
      </c>
      <c r="S1233" s="7">
        <f>IF($D1233="二本差勝",副将分析!$D$14,IF($D1233="一本差勝",副将分析!$D$15,IF($D1233="引き分け",副将分析!$D$16,IF($D1233="一本差負",副将分析!$D$17,副将分析!$D$18))))</f>
        <v>0.20800000000000002</v>
      </c>
      <c r="T1233" s="1">
        <f t="shared" si="256"/>
        <v>-1</v>
      </c>
      <c r="U1233" s="1">
        <f t="shared" si="257"/>
        <v>-1</v>
      </c>
      <c r="V1233" s="7">
        <f>IF($E1233="二本差勝",大将分析!$D$14,IF($E1233="一本差勝",大将分析!$D$15,IF($E1233="引き分け",大将分析!$D$16,IF($E1233="一本差負",大将分析!$D$17,大将分析!$D$18))))</f>
        <v>0.26400000000000001</v>
      </c>
      <c r="W1233" s="1">
        <f t="shared" si="258"/>
        <v>0</v>
      </c>
      <c r="X1233" s="1">
        <f t="shared" si="259"/>
        <v>0</v>
      </c>
    </row>
    <row r="1234" spans="1:24" x14ac:dyDescent="0.15">
      <c r="A1234" s="1" t="s">
        <v>40</v>
      </c>
      <c r="B1234" s="1" t="s">
        <v>42</v>
      </c>
      <c r="C1234" s="1" t="s">
        <v>40</v>
      </c>
      <c r="D1234" s="1" t="s">
        <v>22</v>
      </c>
      <c r="E1234" s="1" t="s">
        <v>41</v>
      </c>
      <c r="F1234" s="19">
        <f t="shared" si="247"/>
        <v>1</v>
      </c>
      <c r="G1234" s="19">
        <f t="shared" si="248"/>
        <v>0</v>
      </c>
      <c r="H1234" s="20">
        <f t="shared" si="249"/>
        <v>3.8011404288000025E-4</v>
      </c>
      <c r="J1234" s="7">
        <f>IF($A1234="二本差勝",先鋒分析!$D$14,IF($A1234="一本差勝",先鋒分析!$D$15,IF($A1234="引き分け",先鋒分析!$D$16,IF($A1234="一本差負",先鋒分析!$D$17,先鋒分析!$D$18))))</f>
        <v>0.20800000000000002</v>
      </c>
      <c r="K1234" s="19">
        <f t="shared" si="250"/>
        <v>1</v>
      </c>
      <c r="L1234" s="19">
        <f t="shared" si="251"/>
        <v>1</v>
      </c>
      <c r="M1234" s="7">
        <f>IF($B1234="二本差勝",次鋒分析!$D$14,IF($B1234="一本差勝",次鋒分析!$D$15,IF($B1234="引き分け",次鋒分析!$D$16,IF($B1234="一本差負",次鋒分析!$D$17,次鋒分析!$D$18))))</f>
        <v>0.16000000000000003</v>
      </c>
      <c r="N1234" s="1">
        <f t="shared" si="252"/>
        <v>-1</v>
      </c>
      <c r="O1234" s="1">
        <f t="shared" si="253"/>
        <v>-2</v>
      </c>
      <c r="P1234" s="7">
        <f>IF($C1234="二本差勝",中堅分析!$D$14,IF($C1234="一本差勝",中堅分析!$D$15,IF($C1234="引き分け",中堅分析!$D$16,IF($C1234="一本差負",中堅分析!$D$17,中堅分析!$D$18))))</f>
        <v>0.20800000000000002</v>
      </c>
      <c r="Q1234" s="1">
        <f t="shared" si="254"/>
        <v>1</v>
      </c>
      <c r="R1234" s="1">
        <f t="shared" si="255"/>
        <v>1</v>
      </c>
      <c r="S1234" s="7">
        <f>IF($D1234="二本差勝",副将分析!$D$14,IF($D1234="一本差勝",副将分析!$D$15,IF($D1234="引き分け",副将分析!$D$16,IF($D1234="一本差負",副将分析!$D$17,副将分析!$D$18))))</f>
        <v>0.26400000000000001</v>
      </c>
      <c r="T1234" s="1">
        <f t="shared" si="256"/>
        <v>0</v>
      </c>
      <c r="U1234" s="1">
        <f t="shared" si="257"/>
        <v>0</v>
      </c>
      <c r="V1234" s="7">
        <f>IF($E1234="二本差勝",大将分析!$D$14,IF($E1234="一本差勝",大将分析!$D$15,IF($E1234="引き分け",大将分析!$D$16,IF($E1234="一本差負",大将分析!$D$17,大将分析!$D$18))))</f>
        <v>0.20800000000000002</v>
      </c>
      <c r="W1234" s="1">
        <f t="shared" si="258"/>
        <v>-1</v>
      </c>
      <c r="X1234" s="1">
        <f t="shared" si="259"/>
        <v>-1</v>
      </c>
    </row>
    <row r="1235" spans="1:24" x14ac:dyDescent="0.15">
      <c r="A1235" s="1" t="s">
        <v>40</v>
      </c>
      <c r="B1235" s="1" t="s">
        <v>42</v>
      </c>
      <c r="C1235" s="1" t="s">
        <v>40</v>
      </c>
      <c r="D1235" s="1" t="s">
        <v>41</v>
      </c>
      <c r="E1235" s="1" t="s">
        <v>22</v>
      </c>
      <c r="F1235" s="19">
        <f t="shared" si="247"/>
        <v>1</v>
      </c>
      <c r="G1235" s="19">
        <f t="shared" si="248"/>
        <v>0</v>
      </c>
      <c r="H1235" s="20">
        <f t="shared" si="249"/>
        <v>3.801140428800002E-4</v>
      </c>
      <c r="J1235" s="7">
        <f>IF($A1235="二本差勝",先鋒分析!$D$14,IF($A1235="一本差勝",先鋒分析!$D$15,IF($A1235="引き分け",先鋒分析!$D$16,IF($A1235="一本差負",先鋒分析!$D$17,先鋒分析!$D$18))))</f>
        <v>0.20800000000000002</v>
      </c>
      <c r="K1235" s="19">
        <f t="shared" si="250"/>
        <v>1</v>
      </c>
      <c r="L1235" s="19">
        <f t="shared" si="251"/>
        <v>1</v>
      </c>
      <c r="M1235" s="7">
        <f>IF($B1235="二本差勝",次鋒分析!$D$14,IF($B1235="一本差勝",次鋒分析!$D$15,IF($B1235="引き分け",次鋒分析!$D$16,IF($B1235="一本差負",次鋒分析!$D$17,次鋒分析!$D$18))))</f>
        <v>0.16000000000000003</v>
      </c>
      <c r="N1235" s="1">
        <f t="shared" si="252"/>
        <v>-1</v>
      </c>
      <c r="O1235" s="1">
        <f t="shared" si="253"/>
        <v>-2</v>
      </c>
      <c r="P1235" s="7">
        <f>IF($C1235="二本差勝",中堅分析!$D$14,IF($C1235="一本差勝",中堅分析!$D$15,IF($C1235="引き分け",中堅分析!$D$16,IF($C1235="一本差負",中堅分析!$D$17,中堅分析!$D$18))))</f>
        <v>0.20800000000000002</v>
      </c>
      <c r="Q1235" s="1">
        <f t="shared" si="254"/>
        <v>1</v>
      </c>
      <c r="R1235" s="1">
        <f t="shared" si="255"/>
        <v>1</v>
      </c>
      <c r="S1235" s="7">
        <f>IF($D1235="二本差勝",副将分析!$D$14,IF($D1235="一本差勝",副将分析!$D$15,IF($D1235="引き分け",副将分析!$D$16,IF($D1235="一本差負",副将分析!$D$17,副将分析!$D$18))))</f>
        <v>0.20800000000000002</v>
      </c>
      <c r="T1235" s="1">
        <f t="shared" si="256"/>
        <v>-1</v>
      </c>
      <c r="U1235" s="1">
        <f t="shared" si="257"/>
        <v>-1</v>
      </c>
      <c r="V1235" s="7">
        <f>IF($E1235="二本差勝",大将分析!$D$14,IF($E1235="一本差勝",大将分析!$D$15,IF($E1235="引き分け",大将分析!$D$16,IF($E1235="一本差負",大将分析!$D$17,大将分析!$D$18))))</f>
        <v>0.26400000000000001</v>
      </c>
      <c r="W1235" s="1">
        <f t="shared" si="258"/>
        <v>0</v>
      </c>
      <c r="X1235" s="1">
        <f t="shared" si="259"/>
        <v>0</v>
      </c>
    </row>
    <row r="1236" spans="1:24" x14ac:dyDescent="0.15">
      <c r="A1236" s="1" t="s">
        <v>42</v>
      </c>
      <c r="B1236" s="1" t="s">
        <v>40</v>
      </c>
      <c r="C1236" s="1" t="s">
        <v>40</v>
      </c>
      <c r="D1236" s="1" t="s">
        <v>22</v>
      </c>
      <c r="E1236" s="1" t="s">
        <v>41</v>
      </c>
      <c r="F1236" s="19">
        <f t="shared" si="247"/>
        <v>1</v>
      </c>
      <c r="G1236" s="19">
        <f t="shared" si="248"/>
        <v>0</v>
      </c>
      <c r="H1236" s="20">
        <f t="shared" si="249"/>
        <v>3.8011404288000025E-4</v>
      </c>
      <c r="J1236" s="7">
        <f>IF($A1236="二本差勝",先鋒分析!$D$14,IF($A1236="一本差勝",先鋒分析!$D$15,IF($A1236="引き分け",先鋒分析!$D$16,IF($A1236="一本差負",先鋒分析!$D$17,先鋒分析!$D$18))))</f>
        <v>0.16000000000000003</v>
      </c>
      <c r="K1236" s="19">
        <f t="shared" si="250"/>
        <v>-1</v>
      </c>
      <c r="L1236" s="19">
        <f t="shared" si="251"/>
        <v>-2</v>
      </c>
      <c r="M1236" s="7">
        <f>IF($B1236="二本差勝",次鋒分析!$D$14,IF($B1236="一本差勝",次鋒分析!$D$15,IF($B1236="引き分け",次鋒分析!$D$16,IF($B1236="一本差負",次鋒分析!$D$17,次鋒分析!$D$18))))</f>
        <v>0.20800000000000002</v>
      </c>
      <c r="N1236" s="1">
        <f t="shared" si="252"/>
        <v>1</v>
      </c>
      <c r="O1236" s="1">
        <f t="shared" si="253"/>
        <v>1</v>
      </c>
      <c r="P1236" s="7">
        <f>IF($C1236="二本差勝",中堅分析!$D$14,IF($C1236="一本差勝",中堅分析!$D$15,IF($C1236="引き分け",中堅分析!$D$16,IF($C1236="一本差負",中堅分析!$D$17,中堅分析!$D$18))))</f>
        <v>0.20800000000000002</v>
      </c>
      <c r="Q1236" s="1">
        <f t="shared" si="254"/>
        <v>1</v>
      </c>
      <c r="R1236" s="1">
        <f t="shared" si="255"/>
        <v>1</v>
      </c>
      <c r="S1236" s="7">
        <f>IF($D1236="二本差勝",副将分析!$D$14,IF($D1236="一本差勝",副将分析!$D$15,IF($D1236="引き分け",副将分析!$D$16,IF($D1236="一本差負",副将分析!$D$17,副将分析!$D$18))))</f>
        <v>0.26400000000000001</v>
      </c>
      <c r="T1236" s="1">
        <f t="shared" si="256"/>
        <v>0</v>
      </c>
      <c r="U1236" s="1">
        <f t="shared" si="257"/>
        <v>0</v>
      </c>
      <c r="V1236" s="7">
        <f>IF($E1236="二本差勝",大将分析!$D$14,IF($E1236="一本差勝",大将分析!$D$15,IF($E1236="引き分け",大将分析!$D$16,IF($E1236="一本差負",大将分析!$D$17,大将分析!$D$18))))</f>
        <v>0.20800000000000002</v>
      </c>
      <c r="W1236" s="1">
        <f t="shared" si="258"/>
        <v>-1</v>
      </c>
      <c r="X1236" s="1">
        <f t="shared" si="259"/>
        <v>-1</v>
      </c>
    </row>
    <row r="1237" spans="1:24" x14ac:dyDescent="0.15">
      <c r="A1237" s="1" t="s">
        <v>42</v>
      </c>
      <c r="B1237" s="1" t="s">
        <v>40</v>
      </c>
      <c r="C1237" s="1" t="s">
        <v>40</v>
      </c>
      <c r="D1237" s="1" t="s">
        <v>41</v>
      </c>
      <c r="E1237" s="1" t="s">
        <v>22</v>
      </c>
      <c r="F1237" s="19">
        <f t="shared" si="247"/>
        <v>1</v>
      </c>
      <c r="G1237" s="19">
        <f t="shared" si="248"/>
        <v>0</v>
      </c>
      <c r="H1237" s="20">
        <f t="shared" si="249"/>
        <v>3.801140428800002E-4</v>
      </c>
      <c r="J1237" s="7">
        <f>IF($A1237="二本差勝",先鋒分析!$D$14,IF($A1237="一本差勝",先鋒分析!$D$15,IF($A1237="引き分け",先鋒分析!$D$16,IF($A1237="一本差負",先鋒分析!$D$17,先鋒分析!$D$18))))</f>
        <v>0.16000000000000003</v>
      </c>
      <c r="K1237" s="19">
        <f t="shared" si="250"/>
        <v>-1</v>
      </c>
      <c r="L1237" s="19">
        <f t="shared" si="251"/>
        <v>-2</v>
      </c>
      <c r="M1237" s="7">
        <f>IF($B1237="二本差勝",次鋒分析!$D$14,IF($B1237="一本差勝",次鋒分析!$D$15,IF($B1237="引き分け",次鋒分析!$D$16,IF($B1237="一本差負",次鋒分析!$D$17,次鋒分析!$D$18))))</f>
        <v>0.20800000000000002</v>
      </c>
      <c r="N1237" s="1">
        <f t="shared" si="252"/>
        <v>1</v>
      </c>
      <c r="O1237" s="1">
        <f t="shared" si="253"/>
        <v>1</v>
      </c>
      <c r="P1237" s="7">
        <f>IF($C1237="二本差勝",中堅分析!$D$14,IF($C1237="一本差勝",中堅分析!$D$15,IF($C1237="引き分け",中堅分析!$D$16,IF($C1237="一本差負",中堅分析!$D$17,中堅分析!$D$18))))</f>
        <v>0.20800000000000002</v>
      </c>
      <c r="Q1237" s="1">
        <f t="shared" si="254"/>
        <v>1</v>
      </c>
      <c r="R1237" s="1">
        <f t="shared" si="255"/>
        <v>1</v>
      </c>
      <c r="S1237" s="7">
        <f>IF($D1237="二本差勝",副将分析!$D$14,IF($D1237="一本差勝",副将分析!$D$15,IF($D1237="引き分け",副将分析!$D$16,IF($D1237="一本差負",副将分析!$D$17,副将分析!$D$18))))</f>
        <v>0.20800000000000002</v>
      </c>
      <c r="T1237" s="1">
        <f t="shared" si="256"/>
        <v>-1</v>
      </c>
      <c r="U1237" s="1">
        <f t="shared" si="257"/>
        <v>-1</v>
      </c>
      <c r="V1237" s="7">
        <f>IF($E1237="二本差勝",大将分析!$D$14,IF($E1237="一本差勝",大将分析!$D$15,IF($E1237="引き分け",大将分析!$D$16,IF($E1237="一本差負",大将分析!$D$17,大将分析!$D$18))))</f>
        <v>0.26400000000000001</v>
      </c>
      <c r="W1237" s="1">
        <f t="shared" si="258"/>
        <v>0</v>
      </c>
      <c r="X1237" s="1">
        <f t="shared" si="259"/>
        <v>0</v>
      </c>
    </row>
    <row r="1238" spans="1:24" x14ac:dyDescent="0.15">
      <c r="A1238" s="1" t="s">
        <v>40</v>
      </c>
      <c r="B1238" s="1" t="s">
        <v>40</v>
      </c>
      <c r="C1238" s="1" t="s">
        <v>42</v>
      </c>
      <c r="D1238" s="1" t="s">
        <v>22</v>
      </c>
      <c r="E1238" s="1" t="s">
        <v>42</v>
      </c>
      <c r="F1238" s="19">
        <f t="shared" si="247"/>
        <v>1</v>
      </c>
      <c r="G1238" s="19">
        <f t="shared" si="248"/>
        <v>0</v>
      </c>
      <c r="H1238" s="20">
        <f t="shared" si="249"/>
        <v>2.9239541760000019E-4</v>
      </c>
      <c r="J1238" s="7">
        <f>IF($A1238="二本差勝",先鋒分析!$D$14,IF($A1238="一本差勝",先鋒分析!$D$15,IF($A1238="引き分け",先鋒分析!$D$16,IF($A1238="一本差負",先鋒分析!$D$17,先鋒分析!$D$18))))</f>
        <v>0.20800000000000002</v>
      </c>
      <c r="K1238" s="19">
        <f t="shared" si="250"/>
        <v>1</v>
      </c>
      <c r="L1238" s="19">
        <f t="shared" si="251"/>
        <v>1</v>
      </c>
      <c r="M1238" s="7">
        <f>IF($B1238="二本差勝",次鋒分析!$D$14,IF($B1238="一本差勝",次鋒分析!$D$15,IF($B1238="引き分け",次鋒分析!$D$16,IF($B1238="一本差負",次鋒分析!$D$17,次鋒分析!$D$18))))</f>
        <v>0.20800000000000002</v>
      </c>
      <c r="N1238" s="1">
        <f t="shared" si="252"/>
        <v>1</v>
      </c>
      <c r="O1238" s="1">
        <f t="shared" si="253"/>
        <v>1</v>
      </c>
      <c r="P1238" s="7">
        <f>IF($C1238="二本差勝",中堅分析!$D$14,IF($C1238="一本差勝",中堅分析!$D$15,IF($C1238="引き分け",中堅分析!$D$16,IF($C1238="一本差負",中堅分析!$D$17,中堅分析!$D$18))))</f>
        <v>0.16000000000000003</v>
      </c>
      <c r="Q1238" s="1">
        <f t="shared" si="254"/>
        <v>-1</v>
      </c>
      <c r="R1238" s="1">
        <f t="shared" si="255"/>
        <v>-2</v>
      </c>
      <c r="S1238" s="7">
        <f>IF($D1238="二本差勝",副将分析!$D$14,IF($D1238="一本差勝",副将分析!$D$15,IF($D1238="引き分け",副将分析!$D$16,IF($D1238="一本差負",副将分析!$D$17,副将分析!$D$18))))</f>
        <v>0.26400000000000001</v>
      </c>
      <c r="T1238" s="1">
        <f t="shared" si="256"/>
        <v>0</v>
      </c>
      <c r="U1238" s="1">
        <f t="shared" si="257"/>
        <v>0</v>
      </c>
      <c r="V1238" s="7">
        <f>IF($E1238="二本差勝",大将分析!$D$14,IF($E1238="一本差勝",大将分析!$D$15,IF($E1238="引き分け",大将分析!$D$16,IF($E1238="一本差負",大将分析!$D$17,大将分析!$D$18))))</f>
        <v>0.16000000000000003</v>
      </c>
      <c r="W1238" s="1">
        <f t="shared" si="258"/>
        <v>-1</v>
      </c>
      <c r="X1238" s="1">
        <f t="shared" si="259"/>
        <v>-2</v>
      </c>
    </row>
    <row r="1239" spans="1:24" x14ac:dyDescent="0.15">
      <c r="A1239" s="1" t="s">
        <v>40</v>
      </c>
      <c r="B1239" s="1" t="s">
        <v>40</v>
      </c>
      <c r="C1239" s="1" t="s">
        <v>42</v>
      </c>
      <c r="D1239" s="1" t="s">
        <v>42</v>
      </c>
      <c r="E1239" s="1" t="s">
        <v>22</v>
      </c>
      <c r="F1239" s="19">
        <f t="shared" si="247"/>
        <v>1</v>
      </c>
      <c r="G1239" s="19">
        <f t="shared" si="248"/>
        <v>0</v>
      </c>
      <c r="H1239" s="20">
        <f t="shared" si="249"/>
        <v>2.9239541760000024E-4</v>
      </c>
      <c r="J1239" s="7">
        <f>IF($A1239="二本差勝",先鋒分析!$D$14,IF($A1239="一本差勝",先鋒分析!$D$15,IF($A1239="引き分け",先鋒分析!$D$16,IF($A1239="一本差負",先鋒分析!$D$17,先鋒分析!$D$18))))</f>
        <v>0.20800000000000002</v>
      </c>
      <c r="K1239" s="19">
        <f t="shared" si="250"/>
        <v>1</v>
      </c>
      <c r="L1239" s="19">
        <f t="shared" si="251"/>
        <v>1</v>
      </c>
      <c r="M1239" s="7">
        <f>IF($B1239="二本差勝",次鋒分析!$D$14,IF($B1239="一本差勝",次鋒分析!$D$15,IF($B1239="引き分け",次鋒分析!$D$16,IF($B1239="一本差負",次鋒分析!$D$17,次鋒分析!$D$18))))</f>
        <v>0.20800000000000002</v>
      </c>
      <c r="N1239" s="1">
        <f t="shared" si="252"/>
        <v>1</v>
      </c>
      <c r="O1239" s="1">
        <f t="shared" si="253"/>
        <v>1</v>
      </c>
      <c r="P1239" s="7">
        <f>IF($C1239="二本差勝",中堅分析!$D$14,IF($C1239="一本差勝",中堅分析!$D$15,IF($C1239="引き分け",中堅分析!$D$16,IF($C1239="一本差負",中堅分析!$D$17,中堅分析!$D$18))))</f>
        <v>0.16000000000000003</v>
      </c>
      <c r="Q1239" s="1">
        <f t="shared" si="254"/>
        <v>-1</v>
      </c>
      <c r="R1239" s="1">
        <f t="shared" si="255"/>
        <v>-2</v>
      </c>
      <c r="S1239" s="7">
        <f>IF($D1239="二本差勝",副将分析!$D$14,IF($D1239="一本差勝",副将分析!$D$15,IF($D1239="引き分け",副将分析!$D$16,IF($D1239="一本差負",副将分析!$D$17,副将分析!$D$18))))</f>
        <v>0.16000000000000003</v>
      </c>
      <c r="T1239" s="1">
        <f t="shared" si="256"/>
        <v>-1</v>
      </c>
      <c r="U1239" s="1">
        <f t="shared" si="257"/>
        <v>-2</v>
      </c>
      <c r="V1239" s="7">
        <f>IF($E1239="二本差勝",大将分析!$D$14,IF($E1239="一本差勝",大将分析!$D$15,IF($E1239="引き分け",大将分析!$D$16,IF($E1239="一本差負",大将分析!$D$17,大将分析!$D$18))))</f>
        <v>0.26400000000000001</v>
      </c>
      <c r="W1239" s="1">
        <f t="shared" si="258"/>
        <v>0</v>
      </c>
      <c r="X1239" s="1">
        <f t="shared" si="259"/>
        <v>0</v>
      </c>
    </row>
    <row r="1240" spans="1:24" x14ac:dyDescent="0.15">
      <c r="A1240" s="1" t="s">
        <v>40</v>
      </c>
      <c r="B1240" s="1" t="s">
        <v>42</v>
      </c>
      <c r="C1240" s="1" t="s">
        <v>40</v>
      </c>
      <c r="D1240" s="1" t="s">
        <v>22</v>
      </c>
      <c r="E1240" s="1" t="s">
        <v>42</v>
      </c>
      <c r="F1240" s="19">
        <f t="shared" si="247"/>
        <v>1</v>
      </c>
      <c r="G1240" s="19">
        <f t="shared" si="248"/>
        <v>0</v>
      </c>
      <c r="H1240" s="20">
        <f t="shared" si="249"/>
        <v>2.9239541760000019E-4</v>
      </c>
      <c r="J1240" s="7">
        <f>IF($A1240="二本差勝",先鋒分析!$D$14,IF($A1240="一本差勝",先鋒分析!$D$15,IF($A1240="引き分け",先鋒分析!$D$16,IF($A1240="一本差負",先鋒分析!$D$17,先鋒分析!$D$18))))</f>
        <v>0.20800000000000002</v>
      </c>
      <c r="K1240" s="19">
        <f t="shared" si="250"/>
        <v>1</v>
      </c>
      <c r="L1240" s="19">
        <f t="shared" si="251"/>
        <v>1</v>
      </c>
      <c r="M1240" s="7">
        <f>IF($B1240="二本差勝",次鋒分析!$D$14,IF($B1240="一本差勝",次鋒分析!$D$15,IF($B1240="引き分け",次鋒分析!$D$16,IF($B1240="一本差負",次鋒分析!$D$17,次鋒分析!$D$18))))</f>
        <v>0.16000000000000003</v>
      </c>
      <c r="N1240" s="1">
        <f t="shared" si="252"/>
        <v>-1</v>
      </c>
      <c r="O1240" s="1">
        <f t="shared" si="253"/>
        <v>-2</v>
      </c>
      <c r="P1240" s="7">
        <f>IF($C1240="二本差勝",中堅分析!$D$14,IF($C1240="一本差勝",中堅分析!$D$15,IF($C1240="引き分け",中堅分析!$D$16,IF($C1240="一本差負",中堅分析!$D$17,中堅分析!$D$18))))</f>
        <v>0.20800000000000002</v>
      </c>
      <c r="Q1240" s="1">
        <f t="shared" si="254"/>
        <v>1</v>
      </c>
      <c r="R1240" s="1">
        <f t="shared" si="255"/>
        <v>1</v>
      </c>
      <c r="S1240" s="7">
        <f>IF($D1240="二本差勝",副将分析!$D$14,IF($D1240="一本差勝",副将分析!$D$15,IF($D1240="引き分け",副将分析!$D$16,IF($D1240="一本差負",副将分析!$D$17,副将分析!$D$18))))</f>
        <v>0.26400000000000001</v>
      </c>
      <c r="T1240" s="1">
        <f t="shared" si="256"/>
        <v>0</v>
      </c>
      <c r="U1240" s="1">
        <f t="shared" si="257"/>
        <v>0</v>
      </c>
      <c r="V1240" s="7">
        <f>IF($E1240="二本差勝",大将分析!$D$14,IF($E1240="一本差勝",大将分析!$D$15,IF($E1240="引き分け",大将分析!$D$16,IF($E1240="一本差負",大将分析!$D$17,大将分析!$D$18))))</f>
        <v>0.16000000000000003</v>
      </c>
      <c r="W1240" s="1">
        <f t="shared" si="258"/>
        <v>-1</v>
      </c>
      <c r="X1240" s="1">
        <f t="shared" si="259"/>
        <v>-2</v>
      </c>
    </row>
    <row r="1241" spans="1:24" x14ac:dyDescent="0.15">
      <c r="A1241" s="1" t="s">
        <v>40</v>
      </c>
      <c r="B1241" s="1" t="s">
        <v>42</v>
      </c>
      <c r="C1241" s="1" t="s">
        <v>40</v>
      </c>
      <c r="D1241" s="1" t="s">
        <v>42</v>
      </c>
      <c r="E1241" s="1" t="s">
        <v>22</v>
      </c>
      <c r="F1241" s="19">
        <f t="shared" si="247"/>
        <v>1</v>
      </c>
      <c r="G1241" s="19">
        <f t="shared" si="248"/>
        <v>0</v>
      </c>
      <c r="H1241" s="20">
        <f t="shared" si="249"/>
        <v>2.9239541760000024E-4</v>
      </c>
      <c r="J1241" s="7">
        <f>IF($A1241="二本差勝",先鋒分析!$D$14,IF($A1241="一本差勝",先鋒分析!$D$15,IF($A1241="引き分け",先鋒分析!$D$16,IF($A1241="一本差負",先鋒分析!$D$17,先鋒分析!$D$18))))</f>
        <v>0.20800000000000002</v>
      </c>
      <c r="K1241" s="19">
        <f t="shared" si="250"/>
        <v>1</v>
      </c>
      <c r="L1241" s="19">
        <f t="shared" si="251"/>
        <v>1</v>
      </c>
      <c r="M1241" s="7">
        <f>IF($B1241="二本差勝",次鋒分析!$D$14,IF($B1241="一本差勝",次鋒分析!$D$15,IF($B1241="引き分け",次鋒分析!$D$16,IF($B1241="一本差負",次鋒分析!$D$17,次鋒分析!$D$18))))</f>
        <v>0.16000000000000003</v>
      </c>
      <c r="N1241" s="1">
        <f t="shared" si="252"/>
        <v>-1</v>
      </c>
      <c r="O1241" s="1">
        <f t="shared" si="253"/>
        <v>-2</v>
      </c>
      <c r="P1241" s="7">
        <f>IF($C1241="二本差勝",中堅分析!$D$14,IF($C1241="一本差勝",中堅分析!$D$15,IF($C1241="引き分け",中堅分析!$D$16,IF($C1241="一本差負",中堅分析!$D$17,中堅分析!$D$18))))</f>
        <v>0.20800000000000002</v>
      </c>
      <c r="Q1241" s="1">
        <f t="shared" si="254"/>
        <v>1</v>
      </c>
      <c r="R1241" s="1">
        <f t="shared" si="255"/>
        <v>1</v>
      </c>
      <c r="S1241" s="7">
        <f>IF($D1241="二本差勝",副将分析!$D$14,IF($D1241="一本差勝",副将分析!$D$15,IF($D1241="引き分け",副将分析!$D$16,IF($D1241="一本差負",副将分析!$D$17,副将分析!$D$18))))</f>
        <v>0.16000000000000003</v>
      </c>
      <c r="T1241" s="1">
        <f t="shared" si="256"/>
        <v>-1</v>
      </c>
      <c r="U1241" s="1">
        <f t="shared" si="257"/>
        <v>-2</v>
      </c>
      <c r="V1241" s="7">
        <f>IF($E1241="二本差勝",大将分析!$D$14,IF($E1241="一本差勝",大将分析!$D$15,IF($E1241="引き分け",大将分析!$D$16,IF($E1241="一本差負",大将分析!$D$17,大将分析!$D$18))))</f>
        <v>0.26400000000000001</v>
      </c>
      <c r="W1241" s="1">
        <f t="shared" si="258"/>
        <v>0</v>
      </c>
      <c r="X1241" s="1">
        <f t="shared" si="259"/>
        <v>0</v>
      </c>
    </row>
    <row r="1242" spans="1:24" x14ac:dyDescent="0.15">
      <c r="A1242" s="1" t="s">
        <v>42</v>
      </c>
      <c r="B1242" s="1" t="s">
        <v>40</v>
      </c>
      <c r="C1242" s="1" t="s">
        <v>40</v>
      </c>
      <c r="D1242" s="1" t="s">
        <v>22</v>
      </c>
      <c r="E1242" s="1" t="s">
        <v>42</v>
      </c>
      <c r="F1242" s="19">
        <f t="shared" si="247"/>
        <v>1</v>
      </c>
      <c r="G1242" s="19">
        <f t="shared" si="248"/>
        <v>0</v>
      </c>
      <c r="H1242" s="20">
        <f t="shared" si="249"/>
        <v>2.9239541760000019E-4</v>
      </c>
      <c r="J1242" s="7">
        <f>IF($A1242="二本差勝",先鋒分析!$D$14,IF($A1242="一本差勝",先鋒分析!$D$15,IF($A1242="引き分け",先鋒分析!$D$16,IF($A1242="一本差負",先鋒分析!$D$17,先鋒分析!$D$18))))</f>
        <v>0.16000000000000003</v>
      </c>
      <c r="K1242" s="19">
        <f t="shared" si="250"/>
        <v>-1</v>
      </c>
      <c r="L1242" s="19">
        <f t="shared" si="251"/>
        <v>-2</v>
      </c>
      <c r="M1242" s="7">
        <f>IF($B1242="二本差勝",次鋒分析!$D$14,IF($B1242="一本差勝",次鋒分析!$D$15,IF($B1242="引き分け",次鋒分析!$D$16,IF($B1242="一本差負",次鋒分析!$D$17,次鋒分析!$D$18))))</f>
        <v>0.20800000000000002</v>
      </c>
      <c r="N1242" s="1">
        <f t="shared" si="252"/>
        <v>1</v>
      </c>
      <c r="O1242" s="1">
        <f t="shared" si="253"/>
        <v>1</v>
      </c>
      <c r="P1242" s="7">
        <f>IF($C1242="二本差勝",中堅分析!$D$14,IF($C1242="一本差勝",中堅分析!$D$15,IF($C1242="引き分け",中堅分析!$D$16,IF($C1242="一本差負",中堅分析!$D$17,中堅分析!$D$18))))</f>
        <v>0.20800000000000002</v>
      </c>
      <c r="Q1242" s="1">
        <f t="shared" si="254"/>
        <v>1</v>
      </c>
      <c r="R1242" s="1">
        <f t="shared" si="255"/>
        <v>1</v>
      </c>
      <c r="S1242" s="7">
        <f>IF($D1242="二本差勝",副将分析!$D$14,IF($D1242="一本差勝",副将分析!$D$15,IF($D1242="引き分け",副将分析!$D$16,IF($D1242="一本差負",副将分析!$D$17,副将分析!$D$18))))</f>
        <v>0.26400000000000001</v>
      </c>
      <c r="T1242" s="1">
        <f t="shared" si="256"/>
        <v>0</v>
      </c>
      <c r="U1242" s="1">
        <f t="shared" si="257"/>
        <v>0</v>
      </c>
      <c r="V1242" s="7">
        <f>IF($E1242="二本差勝",大将分析!$D$14,IF($E1242="一本差勝",大将分析!$D$15,IF($E1242="引き分け",大将分析!$D$16,IF($E1242="一本差負",大将分析!$D$17,大将分析!$D$18))))</f>
        <v>0.16000000000000003</v>
      </c>
      <c r="W1242" s="1">
        <f t="shared" si="258"/>
        <v>-1</v>
      </c>
      <c r="X1242" s="1">
        <f t="shared" si="259"/>
        <v>-2</v>
      </c>
    </row>
    <row r="1243" spans="1:24" x14ac:dyDescent="0.15">
      <c r="A1243" s="1" t="s">
        <v>42</v>
      </c>
      <c r="B1243" s="1" t="s">
        <v>40</v>
      </c>
      <c r="C1243" s="1" t="s">
        <v>40</v>
      </c>
      <c r="D1243" s="1" t="s">
        <v>42</v>
      </c>
      <c r="E1243" s="1" t="s">
        <v>22</v>
      </c>
      <c r="F1243" s="19">
        <f t="shared" si="247"/>
        <v>1</v>
      </c>
      <c r="G1243" s="19">
        <f t="shared" si="248"/>
        <v>0</v>
      </c>
      <c r="H1243" s="20">
        <f t="shared" si="249"/>
        <v>2.9239541760000024E-4</v>
      </c>
      <c r="J1243" s="7">
        <f>IF($A1243="二本差勝",先鋒分析!$D$14,IF($A1243="一本差勝",先鋒分析!$D$15,IF($A1243="引き分け",先鋒分析!$D$16,IF($A1243="一本差負",先鋒分析!$D$17,先鋒分析!$D$18))))</f>
        <v>0.16000000000000003</v>
      </c>
      <c r="K1243" s="19">
        <f t="shared" si="250"/>
        <v>-1</v>
      </c>
      <c r="L1243" s="19">
        <f t="shared" si="251"/>
        <v>-2</v>
      </c>
      <c r="M1243" s="7">
        <f>IF($B1243="二本差勝",次鋒分析!$D$14,IF($B1243="一本差勝",次鋒分析!$D$15,IF($B1243="引き分け",次鋒分析!$D$16,IF($B1243="一本差負",次鋒分析!$D$17,次鋒分析!$D$18))))</f>
        <v>0.20800000000000002</v>
      </c>
      <c r="N1243" s="1">
        <f t="shared" si="252"/>
        <v>1</v>
      </c>
      <c r="O1243" s="1">
        <f t="shared" si="253"/>
        <v>1</v>
      </c>
      <c r="P1243" s="7">
        <f>IF($C1243="二本差勝",中堅分析!$D$14,IF($C1243="一本差勝",中堅分析!$D$15,IF($C1243="引き分け",中堅分析!$D$16,IF($C1243="一本差負",中堅分析!$D$17,中堅分析!$D$18))))</f>
        <v>0.20800000000000002</v>
      </c>
      <c r="Q1243" s="1">
        <f t="shared" si="254"/>
        <v>1</v>
      </c>
      <c r="R1243" s="1">
        <f t="shared" si="255"/>
        <v>1</v>
      </c>
      <c r="S1243" s="7">
        <f>IF($D1243="二本差勝",副将分析!$D$14,IF($D1243="一本差勝",副将分析!$D$15,IF($D1243="引き分け",副将分析!$D$16,IF($D1243="一本差負",副将分析!$D$17,副将分析!$D$18))))</f>
        <v>0.16000000000000003</v>
      </c>
      <c r="T1243" s="1">
        <f t="shared" si="256"/>
        <v>-1</v>
      </c>
      <c r="U1243" s="1">
        <f t="shared" si="257"/>
        <v>-2</v>
      </c>
      <c r="V1243" s="7">
        <f>IF($E1243="二本差勝",大将分析!$D$14,IF($E1243="一本差勝",大将分析!$D$15,IF($E1243="引き分け",大将分析!$D$16,IF($E1243="一本差負",大将分析!$D$17,大将分析!$D$18))))</f>
        <v>0.26400000000000001</v>
      </c>
      <c r="W1243" s="1">
        <f t="shared" si="258"/>
        <v>0</v>
      </c>
      <c r="X1243" s="1">
        <f t="shared" si="259"/>
        <v>0</v>
      </c>
    </row>
    <row r="1244" spans="1:24" x14ac:dyDescent="0.15">
      <c r="A1244" s="1" t="s">
        <v>40</v>
      </c>
      <c r="B1244" s="1" t="s">
        <v>40</v>
      </c>
      <c r="C1244" s="1" t="s">
        <v>42</v>
      </c>
      <c r="D1244" s="1" t="s">
        <v>41</v>
      </c>
      <c r="E1244" s="1" t="s">
        <v>41</v>
      </c>
      <c r="F1244" s="19">
        <f t="shared" si="247"/>
        <v>1</v>
      </c>
      <c r="G1244" s="19">
        <f t="shared" si="248"/>
        <v>0</v>
      </c>
      <c r="H1244" s="20">
        <f t="shared" si="249"/>
        <v>2.9948379136000017E-4</v>
      </c>
      <c r="J1244" s="7">
        <f>IF($A1244="二本差勝",先鋒分析!$D$14,IF($A1244="一本差勝",先鋒分析!$D$15,IF($A1244="引き分け",先鋒分析!$D$16,IF($A1244="一本差負",先鋒分析!$D$17,先鋒分析!$D$18))))</f>
        <v>0.20800000000000002</v>
      </c>
      <c r="K1244" s="19">
        <f t="shared" si="250"/>
        <v>1</v>
      </c>
      <c r="L1244" s="19">
        <f t="shared" si="251"/>
        <v>1</v>
      </c>
      <c r="M1244" s="7">
        <f>IF($B1244="二本差勝",次鋒分析!$D$14,IF($B1244="一本差勝",次鋒分析!$D$15,IF($B1244="引き分け",次鋒分析!$D$16,IF($B1244="一本差負",次鋒分析!$D$17,次鋒分析!$D$18))))</f>
        <v>0.20800000000000002</v>
      </c>
      <c r="N1244" s="1">
        <f t="shared" si="252"/>
        <v>1</v>
      </c>
      <c r="O1244" s="1">
        <f t="shared" si="253"/>
        <v>1</v>
      </c>
      <c r="P1244" s="7">
        <f>IF($C1244="二本差勝",中堅分析!$D$14,IF($C1244="一本差勝",中堅分析!$D$15,IF($C1244="引き分け",中堅分析!$D$16,IF($C1244="一本差負",中堅分析!$D$17,中堅分析!$D$18))))</f>
        <v>0.16000000000000003</v>
      </c>
      <c r="Q1244" s="1">
        <f t="shared" si="254"/>
        <v>-1</v>
      </c>
      <c r="R1244" s="1">
        <f t="shared" si="255"/>
        <v>-2</v>
      </c>
      <c r="S1244" s="7">
        <f>IF($D1244="二本差勝",副将分析!$D$14,IF($D1244="一本差勝",副将分析!$D$15,IF($D1244="引き分け",副将分析!$D$16,IF($D1244="一本差負",副将分析!$D$17,副将分析!$D$18))))</f>
        <v>0.20800000000000002</v>
      </c>
      <c r="T1244" s="1">
        <f t="shared" si="256"/>
        <v>-1</v>
      </c>
      <c r="U1244" s="1">
        <f t="shared" si="257"/>
        <v>-1</v>
      </c>
      <c r="V1244" s="7">
        <f>IF($E1244="二本差勝",大将分析!$D$14,IF($E1244="一本差勝",大将分析!$D$15,IF($E1244="引き分け",大将分析!$D$16,IF($E1244="一本差負",大将分析!$D$17,大将分析!$D$18))))</f>
        <v>0.20800000000000002</v>
      </c>
      <c r="W1244" s="1">
        <f t="shared" si="258"/>
        <v>-1</v>
      </c>
      <c r="X1244" s="1">
        <f t="shared" si="259"/>
        <v>-1</v>
      </c>
    </row>
    <row r="1245" spans="1:24" x14ac:dyDescent="0.15">
      <c r="A1245" s="1" t="s">
        <v>40</v>
      </c>
      <c r="B1245" s="1" t="s">
        <v>42</v>
      </c>
      <c r="C1245" s="1" t="s">
        <v>40</v>
      </c>
      <c r="D1245" s="1" t="s">
        <v>41</v>
      </c>
      <c r="E1245" s="1" t="s">
        <v>41</v>
      </c>
      <c r="F1245" s="19">
        <f t="shared" si="247"/>
        <v>1</v>
      </c>
      <c r="G1245" s="19">
        <f t="shared" si="248"/>
        <v>0</v>
      </c>
      <c r="H1245" s="20">
        <f t="shared" si="249"/>
        <v>2.9948379136000017E-4</v>
      </c>
      <c r="J1245" s="7">
        <f>IF($A1245="二本差勝",先鋒分析!$D$14,IF($A1245="一本差勝",先鋒分析!$D$15,IF($A1245="引き分け",先鋒分析!$D$16,IF($A1245="一本差負",先鋒分析!$D$17,先鋒分析!$D$18))))</f>
        <v>0.20800000000000002</v>
      </c>
      <c r="K1245" s="19">
        <f t="shared" si="250"/>
        <v>1</v>
      </c>
      <c r="L1245" s="19">
        <f t="shared" si="251"/>
        <v>1</v>
      </c>
      <c r="M1245" s="7">
        <f>IF($B1245="二本差勝",次鋒分析!$D$14,IF($B1245="一本差勝",次鋒分析!$D$15,IF($B1245="引き分け",次鋒分析!$D$16,IF($B1245="一本差負",次鋒分析!$D$17,次鋒分析!$D$18))))</f>
        <v>0.16000000000000003</v>
      </c>
      <c r="N1245" s="1">
        <f t="shared" si="252"/>
        <v>-1</v>
      </c>
      <c r="O1245" s="1">
        <f t="shared" si="253"/>
        <v>-2</v>
      </c>
      <c r="P1245" s="7">
        <f>IF($C1245="二本差勝",中堅分析!$D$14,IF($C1245="一本差勝",中堅分析!$D$15,IF($C1245="引き分け",中堅分析!$D$16,IF($C1245="一本差負",中堅分析!$D$17,中堅分析!$D$18))))</f>
        <v>0.20800000000000002</v>
      </c>
      <c r="Q1245" s="1">
        <f t="shared" si="254"/>
        <v>1</v>
      </c>
      <c r="R1245" s="1">
        <f t="shared" si="255"/>
        <v>1</v>
      </c>
      <c r="S1245" s="7">
        <f>IF($D1245="二本差勝",副将分析!$D$14,IF($D1245="一本差勝",副将分析!$D$15,IF($D1245="引き分け",副将分析!$D$16,IF($D1245="一本差負",副将分析!$D$17,副将分析!$D$18))))</f>
        <v>0.20800000000000002</v>
      </c>
      <c r="T1245" s="1">
        <f t="shared" si="256"/>
        <v>-1</v>
      </c>
      <c r="U1245" s="1">
        <f t="shared" si="257"/>
        <v>-1</v>
      </c>
      <c r="V1245" s="7">
        <f>IF($E1245="二本差勝",大将分析!$D$14,IF($E1245="一本差勝",大将分析!$D$15,IF($E1245="引き分け",大将分析!$D$16,IF($E1245="一本差負",大将分析!$D$17,大将分析!$D$18))))</f>
        <v>0.20800000000000002</v>
      </c>
      <c r="W1245" s="1">
        <f t="shared" si="258"/>
        <v>-1</v>
      </c>
      <c r="X1245" s="1">
        <f t="shared" si="259"/>
        <v>-1</v>
      </c>
    </row>
    <row r="1246" spans="1:24" x14ac:dyDescent="0.15">
      <c r="A1246" s="1" t="s">
        <v>42</v>
      </c>
      <c r="B1246" s="1" t="s">
        <v>40</v>
      </c>
      <c r="C1246" s="1" t="s">
        <v>40</v>
      </c>
      <c r="D1246" s="1" t="s">
        <v>41</v>
      </c>
      <c r="E1246" s="1" t="s">
        <v>41</v>
      </c>
      <c r="F1246" s="19">
        <f t="shared" si="247"/>
        <v>1</v>
      </c>
      <c r="G1246" s="19">
        <f t="shared" si="248"/>
        <v>0</v>
      </c>
      <c r="H1246" s="20">
        <f t="shared" si="249"/>
        <v>2.9948379136000017E-4</v>
      </c>
      <c r="J1246" s="7">
        <f>IF($A1246="二本差勝",先鋒分析!$D$14,IF($A1246="一本差勝",先鋒分析!$D$15,IF($A1246="引き分け",先鋒分析!$D$16,IF($A1246="一本差負",先鋒分析!$D$17,先鋒分析!$D$18))))</f>
        <v>0.16000000000000003</v>
      </c>
      <c r="K1246" s="19">
        <f t="shared" si="250"/>
        <v>-1</v>
      </c>
      <c r="L1246" s="19">
        <f t="shared" si="251"/>
        <v>-2</v>
      </c>
      <c r="M1246" s="7">
        <f>IF($B1246="二本差勝",次鋒分析!$D$14,IF($B1246="一本差勝",次鋒分析!$D$15,IF($B1246="引き分け",次鋒分析!$D$16,IF($B1246="一本差負",次鋒分析!$D$17,次鋒分析!$D$18))))</f>
        <v>0.20800000000000002</v>
      </c>
      <c r="N1246" s="1">
        <f t="shared" si="252"/>
        <v>1</v>
      </c>
      <c r="O1246" s="1">
        <f t="shared" si="253"/>
        <v>1</v>
      </c>
      <c r="P1246" s="7">
        <f>IF($C1246="二本差勝",中堅分析!$D$14,IF($C1246="一本差勝",中堅分析!$D$15,IF($C1246="引き分け",中堅分析!$D$16,IF($C1246="一本差負",中堅分析!$D$17,中堅分析!$D$18))))</f>
        <v>0.20800000000000002</v>
      </c>
      <c r="Q1246" s="1">
        <f t="shared" si="254"/>
        <v>1</v>
      </c>
      <c r="R1246" s="1">
        <f t="shared" si="255"/>
        <v>1</v>
      </c>
      <c r="S1246" s="7">
        <f>IF($D1246="二本差勝",副将分析!$D$14,IF($D1246="一本差勝",副将分析!$D$15,IF($D1246="引き分け",副将分析!$D$16,IF($D1246="一本差負",副将分析!$D$17,副将分析!$D$18))))</f>
        <v>0.20800000000000002</v>
      </c>
      <c r="T1246" s="1">
        <f t="shared" si="256"/>
        <v>-1</v>
      </c>
      <c r="U1246" s="1">
        <f t="shared" si="257"/>
        <v>-1</v>
      </c>
      <c r="V1246" s="7">
        <f>IF($E1246="二本差勝",大将分析!$D$14,IF($E1246="一本差勝",大将分析!$D$15,IF($E1246="引き分け",大将分析!$D$16,IF($E1246="一本差負",大将分析!$D$17,大将分析!$D$18))))</f>
        <v>0.20800000000000002</v>
      </c>
      <c r="W1246" s="1">
        <f t="shared" si="258"/>
        <v>-1</v>
      </c>
      <c r="X1246" s="1">
        <f t="shared" si="259"/>
        <v>-1</v>
      </c>
    </row>
    <row r="1247" spans="1:24" x14ac:dyDescent="0.15">
      <c r="A1247" s="1" t="s">
        <v>40</v>
      </c>
      <c r="B1247" s="1" t="s">
        <v>40</v>
      </c>
      <c r="C1247" s="1" t="s">
        <v>42</v>
      </c>
      <c r="D1247" s="1" t="s">
        <v>41</v>
      </c>
      <c r="E1247" s="1" t="s">
        <v>42</v>
      </c>
      <c r="F1247" s="19">
        <f t="shared" si="247"/>
        <v>1</v>
      </c>
      <c r="G1247" s="19">
        <f t="shared" si="248"/>
        <v>0</v>
      </c>
      <c r="H1247" s="20">
        <f t="shared" si="249"/>
        <v>2.3037214720000016E-4</v>
      </c>
      <c r="J1247" s="7">
        <f>IF($A1247="二本差勝",先鋒分析!$D$14,IF($A1247="一本差勝",先鋒分析!$D$15,IF($A1247="引き分け",先鋒分析!$D$16,IF($A1247="一本差負",先鋒分析!$D$17,先鋒分析!$D$18))))</f>
        <v>0.20800000000000002</v>
      </c>
      <c r="K1247" s="19">
        <f t="shared" si="250"/>
        <v>1</v>
      </c>
      <c r="L1247" s="19">
        <f t="shared" si="251"/>
        <v>1</v>
      </c>
      <c r="M1247" s="7">
        <f>IF($B1247="二本差勝",次鋒分析!$D$14,IF($B1247="一本差勝",次鋒分析!$D$15,IF($B1247="引き分け",次鋒分析!$D$16,IF($B1247="一本差負",次鋒分析!$D$17,次鋒分析!$D$18))))</f>
        <v>0.20800000000000002</v>
      </c>
      <c r="N1247" s="1">
        <f t="shared" si="252"/>
        <v>1</v>
      </c>
      <c r="O1247" s="1">
        <f t="shared" si="253"/>
        <v>1</v>
      </c>
      <c r="P1247" s="7">
        <f>IF($C1247="二本差勝",中堅分析!$D$14,IF($C1247="一本差勝",中堅分析!$D$15,IF($C1247="引き分け",中堅分析!$D$16,IF($C1247="一本差負",中堅分析!$D$17,中堅分析!$D$18))))</f>
        <v>0.16000000000000003</v>
      </c>
      <c r="Q1247" s="1">
        <f t="shared" si="254"/>
        <v>-1</v>
      </c>
      <c r="R1247" s="1">
        <f t="shared" si="255"/>
        <v>-2</v>
      </c>
      <c r="S1247" s="7">
        <f>IF($D1247="二本差勝",副将分析!$D$14,IF($D1247="一本差勝",副将分析!$D$15,IF($D1247="引き分け",副将分析!$D$16,IF($D1247="一本差負",副将分析!$D$17,副将分析!$D$18))))</f>
        <v>0.20800000000000002</v>
      </c>
      <c r="T1247" s="1">
        <f t="shared" si="256"/>
        <v>-1</v>
      </c>
      <c r="U1247" s="1">
        <f t="shared" si="257"/>
        <v>-1</v>
      </c>
      <c r="V1247" s="7">
        <f>IF($E1247="二本差勝",大将分析!$D$14,IF($E1247="一本差勝",大将分析!$D$15,IF($E1247="引き分け",大将分析!$D$16,IF($E1247="一本差負",大将分析!$D$17,大将分析!$D$18))))</f>
        <v>0.16000000000000003</v>
      </c>
      <c r="W1247" s="1">
        <f t="shared" si="258"/>
        <v>-1</v>
      </c>
      <c r="X1247" s="1">
        <f t="shared" si="259"/>
        <v>-2</v>
      </c>
    </row>
    <row r="1248" spans="1:24" x14ac:dyDescent="0.15">
      <c r="A1248" s="1" t="s">
        <v>40</v>
      </c>
      <c r="B1248" s="1" t="s">
        <v>40</v>
      </c>
      <c r="C1248" s="1" t="s">
        <v>42</v>
      </c>
      <c r="D1248" s="1" t="s">
        <v>42</v>
      </c>
      <c r="E1248" s="1" t="s">
        <v>41</v>
      </c>
      <c r="F1248" s="19">
        <f t="shared" si="247"/>
        <v>1</v>
      </c>
      <c r="G1248" s="19">
        <f t="shared" si="248"/>
        <v>0</v>
      </c>
      <c r="H1248" s="20">
        <f t="shared" si="249"/>
        <v>2.3037214720000019E-4</v>
      </c>
      <c r="J1248" s="7">
        <f>IF($A1248="二本差勝",先鋒分析!$D$14,IF($A1248="一本差勝",先鋒分析!$D$15,IF($A1248="引き分け",先鋒分析!$D$16,IF($A1248="一本差負",先鋒分析!$D$17,先鋒分析!$D$18))))</f>
        <v>0.20800000000000002</v>
      </c>
      <c r="K1248" s="19">
        <f t="shared" si="250"/>
        <v>1</v>
      </c>
      <c r="L1248" s="19">
        <f t="shared" si="251"/>
        <v>1</v>
      </c>
      <c r="M1248" s="7">
        <f>IF($B1248="二本差勝",次鋒分析!$D$14,IF($B1248="一本差勝",次鋒分析!$D$15,IF($B1248="引き分け",次鋒分析!$D$16,IF($B1248="一本差負",次鋒分析!$D$17,次鋒分析!$D$18))))</f>
        <v>0.20800000000000002</v>
      </c>
      <c r="N1248" s="1">
        <f t="shared" si="252"/>
        <v>1</v>
      </c>
      <c r="O1248" s="1">
        <f t="shared" si="253"/>
        <v>1</v>
      </c>
      <c r="P1248" s="7">
        <f>IF($C1248="二本差勝",中堅分析!$D$14,IF($C1248="一本差勝",中堅分析!$D$15,IF($C1248="引き分け",中堅分析!$D$16,IF($C1248="一本差負",中堅分析!$D$17,中堅分析!$D$18))))</f>
        <v>0.16000000000000003</v>
      </c>
      <c r="Q1248" s="1">
        <f t="shared" si="254"/>
        <v>-1</v>
      </c>
      <c r="R1248" s="1">
        <f t="shared" si="255"/>
        <v>-2</v>
      </c>
      <c r="S1248" s="7">
        <f>IF($D1248="二本差勝",副将分析!$D$14,IF($D1248="一本差勝",副将分析!$D$15,IF($D1248="引き分け",副将分析!$D$16,IF($D1248="一本差負",副将分析!$D$17,副将分析!$D$18))))</f>
        <v>0.16000000000000003</v>
      </c>
      <c r="T1248" s="1">
        <f t="shared" si="256"/>
        <v>-1</v>
      </c>
      <c r="U1248" s="1">
        <f t="shared" si="257"/>
        <v>-2</v>
      </c>
      <c r="V1248" s="7">
        <f>IF($E1248="二本差勝",大将分析!$D$14,IF($E1248="一本差勝",大将分析!$D$15,IF($E1248="引き分け",大将分析!$D$16,IF($E1248="一本差負",大将分析!$D$17,大将分析!$D$18))))</f>
        <v>0.20800000000000002</v>
      </c>
      <c r="W1248" s="1">
        <f t="shared" si="258"/>
        <v>-1</v>
      </c>
      <c r="X1248" s="1">
        <f t="shared" si="259"/>
        <v>-1</v>
      </c>
    </row>
    <row r="1249" spans="1:24" x14ac:dyDescent="0.15">
      <c r="A1249" s="1" t="s">
        <v>40</v>
      </c>
      <c r="B1249" s="1" t="s">
        <v>42</v>
      </c>
      <c r="C1249" s="1" t="s">
        <v>40</v>
      </c>
      <c r="D1249" s="1" t="s">
        <v>41</v>
      </c>
      <c r="E1249" s="1" t="s">
        <v>42</v>
      </c>
      <c r="F1249" s="19">
        <f t="shared" si="247"/>
        <v>1</v>
      </c>
      <c r="G1249" s="19">
        <f t="shared" si="248"/>
        <v>0</v>
      </c>
      <c r="H1249" s="20">
        <f t="shared" si="249"/>
        <v>2.3037214720000016E-4</v>
      </c>
      <c r="J1249" s="7">
        <f>IF($A1249="二本差勝",先鋒分析!$D$14,IF($A1249="一本差勝",先鋒分析!$D$15,IF($A1249="引き分け",先鋒分析!$D$16,IF($A1249="一本差負",先鋒分析!$D$17,先鋒分析!$D$18))))</f>
        <v>0.20800000000000002</v>
      </c>
      <c r="K1249" s="19">
        <f t="shared" si="250"/>
        <v>1</v>
      </c>
      <c r="L1249" s="19">
        <f t="shared" si="251"/>
        <v>1</v>
      </c>
      <c r="M1249" s="7">
        <f>IF($B1249="二本差勝",次鋒分析!$D$14,IF($B1249="一本差勝",次鋒分析!$D$15,IF($B1249="引き分け",次鋒分析!$D$16,IF($B1249="一本差負",次鋒分析!$D$17,次鋒分析!$D$18))))</f>
        <v>0.16000000000000003</v>
      </c>
      <c r="N1249" s="1">
        <f t="shared" si="252"/>
        <v>-1</v>
      </c>
      <c r="O1249" s="1">
        <f t="shared" si="253"/>
        <v>-2</v>
      </c>
      <c r="P1249" s="7">
        <f>IF($C1249="二本差勝",中堅分析!$D$14,IF($C1249="一本差勝",中堅分析!$D$15,IF($C1249="引き分け",中堅分析!$D$16,IF($C1249="一本差負",中堅分析!$D$17,中堅分析!$D$18))))</f>
        <v>0.20800000000000002</v>
      </c>
      <c r="Q1249" s="1">
        <f t="shared" si="254"/>
        <v>1</v>
      </c>
      <c r="R1249" s="1">
        <f t="shared" si="255"/>
        <v>1</v>
      </c>
      <c r="S1249" s="7">
        <f>IF($D1249="二本差勝",副将分析!$D$14,IF($D1249="一本差勝",副将分析!$D$15,IF($D1249="引き分け",副将分析!$D$16,IF($D1249="一本差負",副将分析!$D$17,副将分析!$D$18))))</f>
        <v>0.20800000000000002</v>
      </c>
      <c r="T1249" s="1">
        <f t="shared" si="256"/>
        <v>-1</v>
      </c>
      <c r="U1249" s="1">
        <f t="shared" si="257"/>
        <v>-1</v>
      </c>
      <c r="V1249" s="7">
        <f>IF($E1249="二本差勝",大将分析!$D$14,IF($E1249="一本差勝",大将分析!$D$15,IF($E1249="引き分け",大将分析!$D$16,IF($E1249="一本差負",大将分析!$D$17,大将分析!$D$18))))</f>
        <v>0.16000000000000003</v>
      </c>
      <c r="W1249" s="1">
        <f t="shared" si="258"/>
        <v>-1</v>
      </c>
      <c r="X1249" s="1">
        <f t="shared" si="259"/>
        <v>-2</v>
      </c>
    </row>
    <row r="1250" spans="1:24" x14ac:dyDescent="0.15">
      <c r="A1250" s="1" t="s">
        <v>40</v>
      </c>
      <c r="B1250" s="1" t="s">
        <v>42</v>
      </c>
      <c r="C1250" s="1" t="s">
        <v>40</v>
      </c>
      <c r="D1250" s="1" t="s">
        <v>42</v>
      </c>
      <c r="E1250" s="1" t="s">
        <v>41</v>
      </c>
      <c r="F1250" s="19">
        <f t="shared" si="247"/>
        <v>1</v>
      </c>
      <c r="G1250" s="19">
        <f t="shared" si="248"/>
        <v>0</v>
      </c>
      <c r="H1250" s="20">
        <f t="shared" si="249"/>
        <v>2.3037214720000019E-4</v>
      </c>
      <c r="J1250" s="7">
        <f>IF($A1250="二本差勝",先鋒分析!$D$14,IF($A1250="一本差勝",先鋒分析!$D$15,IF($A1250="引き分け",先鋒分析!$D$16,IF($A1250="一本差負",先鋒分析!$D$17,先鋒分析!$D$18))))</f>
        <v>0.20800000000000002</v>
      </c>
      <c r="K1250" s="19">
        <f t="shared" si="250"/>
        <v>1</v>
      </c>
      <c r="L1250" s="19">
        <f t="shared" si="251"/>
        <v>1</v>
      </c>
      <c r="M1250" s="7">
        <f>IF($B1250="二本差勝",次鋒分析!$D$14,IF($B1250="一本差勝",次鋒分析!$D$15,IF($B1250="引き分け",次鋒分析!$D$16,IF($B1250="一本差負",次鋒分析!$D$17,次鋒分析!$D$18))))</f>
        <v>0.16000000000000003</v>
      </c>
      <c r="N1250" s="1">
        <f t="shared" si="252"/>
        <v>-1</v>
      </c>
      <c r="O1250" s="1">
        <f t="shared" si="253"/>
        <v>-2</v>
      </c>
      <c r="P1250" s="7">
        <f>IF($C1250="二本差勝",中堅分析!$D$14,IF($C1250="一本差勝",中堅分析!$D$15,IF($C1250="引き分け",中堅分析!$D$16,IF($C1250="一本差負",中堅分析!$D$17,中堅分析!$D$18))))</f>
        <v>0.20800000000000002</v>
      </c>
      <c r="Q1250" s="1">
        <f t="shared" si="254"/>
        <v>1</v>
      </c>
      <c r="R1250" s="1">
        <f t="shared" si="255"/>
        <v>1</v>
      </c>
      <c r="S1250" s="7">
        <f>IF($D1250="二本差勝",副将分析!$D$14,IF($D1250="一本差勝",副将分析!$D$15,IF($D1250="引き分け",副将分析!$D$16,IF($D1250="一本差負",副将分析!$D$17,副将分析!$D$18))))</f>
        <v>0.16000000000000003</v>
      </c>
      <c r="T1250" s="1">
        <f t="shared" si="256"/>
        <v>-1</v>
      </c>
      <c r="U1250" s="1">
        <f t="shared" si="257"/>
        <v>-2</v>
      </c>
      <c r="V1250" s="7">
        <f>IF($E1250="二本差勝",大将分析!$D$14,IF($E1250="一本差勝",大将分析!$D$15,IF($E1250="引き分け",大将分析!$D$16,IF($E1250="一本差負",大将分析!$D$17,大将分析!$D$18))))</f>
        <v>0.20800000000000002</v>
      </c>
      <c r="W1250" s="1">
        <f t="shared" si="258"/>
        <v>-1</v>
      </c>
      <c r="X1250" s="1">
        <f t="shared" si="259"/>
        <v>-1</v>
      </c>
    </row>
    <row r="1251" spans="1:24" x14ac:dyDescent="0.15">
      <c r="A1251" s="1" t="s">
        <v>42</v>
      </c>
      <c r="B1251" s="1" t="s">
        <v>40</v>
      </c>
      <c r="C1251" s="1" t="s">
        <v>40</v>
      </c>
      <c r="D1251" s="1" t="s">
        <v>41</v>
      </c>
      <c r="E1251" s="1" t="s">
        <v>42</v>
      </c>
      <c r="F1251" s="19">
        <f t="shared" si="247"/>
        <v>1</v>
      </c>
      <c r="G1251" s="19">
        <f t="shared" si="248"/>
        <v>0</v>
      </c>
      <c r="H1251" s="20">
        <f t="shared" si="249"/>
        <v>2.3037214720000016E-4</v>
      </c>
      <c r="J1251" s="7">
        <f>IF($A1251="二本差勝",先鋒分析!$D$14,IF($A1251="一本差勝",先鋒分析!$D$15,IF($A1251="引き分け",先鋒分析!$D$16,IF($A1251="一本差負",先鋒分析!$D$17,先鋒分析!$D$18))))</f>
        <v>0.16000000000000003</v>
      </c>
      <c r="K1251" s="19">
        <f t="shared" si="250"/>
        <v>-1</v>
      </c>
      <c r="L1251" s="19">
        <f t="shared" si="251"/>
        <v>-2</v>
      </c>
      <c r="M1251" s="7">
        <f>IF($B1251="二本差勝",次鋒分析!$D$14,IF($B1251="一本差勝",次鋒分析!$D$15,IF($B1251="引き分け",次鋒分析!$D$16,IF($B1251="一本差負",次鋒分析!$D$17,次鋒分析!$D$18))))</f>
        <v>0.20800000000000002</v>
      </c>
      <c r="N1251" s="1">
        <f t="shared" si="252"/>
        <v>1</v>
      </c>
      <c r="O1251" s="1">
        <f t="shared" si="253"/>
        <v>1</v>
      </c>
      <c r="P1251" s="7">
        <f>IF($C1251="二本差勝",中堅分析!$D$14,IF($C1251="一本差勝",中堅分析!$D$15,IF($C1251="引き分け",中堅分析!$D$16,IF($C1251="一本差負",中堅分析!$D$17,中堅分析!$D$18))))</f>
        <v>0.20800000000000002</v>
      </c>
      <c r="Q1251" s="1">
        <f t="shared" si="254"/>
        <v>1</v>
      </c>
      <c r="R1251" s="1">
        <f t="shared" si="255"/>
        <v>1</v>
      </c>
      <c r="S1251" s="7">
        <f>IF($D1251="二本差勝",副将分析!$D$14,IF($D1251="一本差勝",副将分析!$D$15,IF($D1251="引き分け",副将分析!$D$16,IF($D1251="一本差負",副将分析!$D$17,副将分析!$D$18))))</f>
        <v>0.20800000000000002</v>
      </c>
      <c r="T1251" s="1">
        <f t="shared" si="256"/>
        <v>-1</v>
      </c>
      <c r="U1251" s="1">
        <f t="shared" si="257"/>
        <v>-1</v>
      </c>
      <c r="V1251" s="7">
        <f>IF($E1251="二本差勝",大将分析!$D$14,IF($E1251="一本差勝",大将分析!$D$15,IF($E1251="引き分け",大将分析!$D$16,IF($E1251="一本差負",大将分析!$D$17,大将分析!$D$18))))</f>
        <v>0.16000000000000003</v>
      </c>
      <c r="W1251" s="1">
        <f t="shared" si="258"/>
        <v>-1</v>
      </c>
      <c r="X1251" s="1">
        <f t="shared" si="259"/>
        <v>-2</v>
      </c>
    </row>
    <row r="1252" spans="1:24" x14ac:dyDescent="0.15">
      <c r="A1252" s="1" t="s">
        <v>42</v>
      </c>
      <c r="B1252" s="1" t="s">
        <v>40</v>
      </c>
      <c r="C1252" s="1" t="s">
        <v>40</v>
      </c>
      <c r="D1252" s="1" t="s">
        <v>42</v>
      </c>
      <c r="E1252" s="1" t="s">
        <v>41</v>
      </c>
      <c r="F1252" s="19">
        <f t="shared" si="247"/>
        <v>1</v>
      </c>
      <c r="G1252" s="19">
        <f t="shared" si="248"/>
        <v>0</v>
      </c>
      <c r="H1252" s="20">
        <f t="shared" si="249"/>
        <v>2.3037214720000019E-4</v>
      </c>
      <c r="J1252" s="7">
        <f>IF($A1252="二本差勝",先鋒分析!$D$14,IF($A1252="一本差勝",先鋒分析!$D$15,IF($A1252="引き分け",先鋒分析!$D$16,IF($A1252="一本差負",先鋒分析!$D$17,先鋒分析!$D$18))))</f>
        <v>0.16000000000000003</v>
      </c>
      <c r="K1252" s="19">
        <f t="shared" si="250"/>
        <v>-1</v>
      </c>
      <c r="L1252" s="19">
        <f t="shared" si="251"/>
        <v>-2</v>
      </c>
      <c r="M1252" s="7">
        <f>IF($B1252="二本差勝",次鋒分析!$D$14,IF($B1252="一本差勝",次鋒分析!$D$15,IF($B1252="引き分け",次鋒分析!$D$16,IF($B1252="一本差負",次鋒分析!$D$17,次鋒分析!$D$18))))</f>
        <v>0.20800000000000002</v>
      </c>
      <c r="N1252" s="1">
        <f t="shared" si="252"/>
        <v>1</v>
      </c>
      <c r="O1252" s="1">
        <f t="shared" si="253"/>
        <v>1</v>
      </c>
      <c r="P1252" s="7">
        <f>IF($C1252="二本差勝",中堅分析!$D$14,IF($C1252="一本差勝",中堅分析!$D$15,IF($C1252="引き分け",中堅分析!$D$16,IF($C1252="一本差負",中堅分析!$D$17,中堅分析!$D$18))))</f>
        <v>0.20800000000000002</v>
      </c>
      <c r="Q1252" s="1">
        <f t="shared" si="254"/>
        <v>1</v>
      </c>
      <c r="R1252" s="1">
        <f t="shared" si="255"/>
        <v>1</v>
      </c>
      <c r="S1252" s="7">
        <f>IF($D1252="二本差勝",副将分析!$D$14,IF($D1252="一本差勝",副将分析!$D$15,IF($D1252="引き分け",副将分析!$D$16,IF($D1252="一本差負",副将分析!$D$17,副将分析!$D$18))))</f>
        <v>0.16000000000000003</v>
      </c>
      <c r="T1252" s="1">
        <f t="shared" si="256"/>
        <v>-1</v>
      </c>
      <c r="U1252" s="1">
        <f t="shared" si="257"/>
        <v>-2</v>
      </c>
      <c r="V1252" s="7">
        <f>IF($E1252="二本差勝",大将分析!$D$14,IF($E1252="一本差勝",大将分析!$D$15,IF($E1252="引き分け",大将分析!$D$16,IF($E1252="一本差負",大将分析!$D$17,大将分析!$D$18))))</f>
        <v>0.20800000000000002</v>
      </c>
      <c r="W1252" s="1">
        <f t="shared" si="258"/>
        <v>-1</v>
      </c>
      <c r="X1252" s="1">
        <f t="shared" si="259"/>
        <v>-1</v>
      </c>
    </row>
    <row r="1253" spans="1:24" x14ac:dyDescent="0.15">
      <c r="A1253" s="1" t="s">
        <v>40</v>
      </c>
      <c r="B1253" s="1" t="s">
        <v>40</v>
      </c>
      <c r="C1253" s="1" t="s">
        <v>42</v>
      </c>
      <c r="D1253" s="1" t="s">
        <v>42</v>
      </c>
      <c r="E1253" s="1" t="s">
        <v>42</v>
      </c>
      <c r="F1253" s="19">
        <f t="shared" si="247"/>
        <v>1</v>
      </c>
      <c r="G1253" s="19">
        <f t="shared" si="248"/>
        <v>0</v>
      </c>
      <c r="H1253" s="20">
        <f t="shared" si="249"/>
        <v>1.7720934400000017E-4</v>
      </c>
      <c r="J1253" s="7">
        <f>IF($A1253="二本差勝",先鋒分析!$D$14,IF($A1253="一本差勝",先鋒分析!$D$15,IF($A1253="引き分け",先鋒分析!$D$16,IF($A1253="一本差負",先鋒分析!$D$17,先鋒分析!$D$18))))</f>
        <v>0.20800000000000002</v>
      </c>
      <c r="K1253" s="19">
        <f t="shared" si="250"/>
        <v>1</v>
      </c>
      <c r="L1253" s="19">
        <f t="shared" si="251"/>
        <v>1</v>
      </c>
      <c r="M1253" s="7">
        <f>IF($B1253="二本差勝",次鋒分析!$D$14,IF($B1253="一本差勝",次鋒分析!$D$15,IF($B1253="引き分け",次鋒分析!$D$16,IF($B1253="一本差負",次鋒分析!$D$17,次鋒分析!$D$18))))</f>
        <v>0.20800000000000002</v>
      </c>
      <c r="N1253" s="1">
        <f t="shared" si="252"/>
        <v>1</v>
      </c>
      <c r="O1253" s="1">
        <f t="shared" si="253"/>
        <v>1</v>
      </c>
      <c r="P1253" s="7">
        <f>IF($C1253="二本差勝",中堅分析!$D$14,IF($C1253="一本差勝",中堅分析!$D$15,IF($C1253="引き分け",中堅分析!$D$16,IF($C1253="一本差負",中堅分析!$D$17,中堅分析!$D$18))))</f>
        <v>0.16000000000000003</v>
      </c>
      <c r="Q1253" s="1">
        <f t="shared" si="254"/>
        <v>-1</v>
      </c>
      <c r="R1253" s="1">
        <f t="shared" si="255"/>
        <v>-2</v>
      </c>
      <c r="S1253" s="7">
        <f>IF($D1253="二本差勝",副将分析!$D$14,IF($D1253="一本差勝",副将分析!$D$15,IF($D1253="引き分け",副将分析!$D$16,IF($D1253="一本差負",副将分析!$D$17,副将分析!$D$18))))</f>
        <v>0.16000000000000003</v>
      </c>
      <c r="T1253" s="1">
        <f t="shared" si="256"/>
        <v>-1</v>
      </c>
      <c r="U1253" s="1">
        <f t="shared" si="257"/>
        <v>-2</v>
      </c>
      <c r="V1253" s="7">
        <f>IF($E1253="二本差勝",大将分析!$D$14,IF($E1253="一本差勝",大将分析!$D$15,IF($E1253="引き分け",大将分析!$D$16,IF($E1253="一本差負",大将分析!$D$17,大将分析!$D$18))))</f>
        <v>0.16000000000000003</v>
      </c>
      <c r="W1253" s="1">
        <f t="shared" si="258"/>
        <v>-1</v>
      </c>
      <c r="X1253" s="1">
        <f t="shared" si="259"/>
        <v>-2</v>
      </c>
    </row>
    <row r="1254" spans="1:24" x14ac:dyDescent="0.15">
      <c r="A1254" s="1" t="s">
        <v>40</v>
      </c>
      <c r="B1254" s="1" t="s">
        <v>42</v>
      </c>
      <c r="C1254" s="1" t="s">
        <v>40</v>
      </c>
      <c r="D1254" s="1" t="s">
        <v>42</v>
      </c>
      <c r="E1254" s="1" t="s">
        <v>42</v>
      </c>
      <c r="F1254" s="19">
        <f t="shared" si="247"/>
        <v>1</v>
      </c>
      <c r="G1254" s="19">
        <f t="shared" si="248"/>
        <v>0</v>
      </c>
      <c r="H1254" s="20">
        <f t="shared" si="249"/>
        <v>1.7720934400000017E-4</v>
      </c>
      <c r="J1254" s="7">
        <f>IF($A1254="二本差勝",先鋒分析!$D$14,IF($A1254="一本差勝",先鋒分析!$D$15,IF($A1254="引き分け",先鋒分析!$D$16,IF($A1254="一本差負",先鋒分析!$D$17,先鋒分析!$D$18))))</f>
        <v>0.20800000000000002</v>
      </c>
      <c r="K1254" s="19">
        <f t="shared" si="250"/>
        <v>1</v>
      </c>
      <c r="L1254" s="19">
        <f t="shared" si="251"/>
        <v>1</v>
      </c>
      <c r="M1254" s="7">
        <f>IF($B1254="二本差勝",次鋒分析!$D$14,IF($B1254="一本差勝",次鋒分析!$D$15,IF($B1254="引き分け",次鋒分析!$D$16,IF($B1254="一本差負",次鋒分析!$D$17,次鋒分析!$D$18))))</f>
        <v>0.16000000000000003</v>
      </c>
      <c r="N1254" s="1">
        <f t="shared" si="252"/>
        <v>-1</v>
      </c>
      <c r="O1254" s="1">
        <f t="shared" si="253"/>
        <v>-2</v>
      </c>
      <c r="P1254" s="7">
        <f>IF($C1254="二本差勝",中堅分析!$D$14,IF($C1254="一本差勝",中堅分析!$D$15,IF($C1254="引き分け",中堅分析!$D$16,IF($C1254="一本差負",中堅分析!$D$17,中堅分析!$D$18))))</f>
        <v>0.20800000000000002</v>
      </c>
      <c r="Q1254" s="1">
        <f t="shared" si="254"/>
        <v>1</v>
      </c>
      <c r="R1254" s="1">
        <f t="shared" si="255"/>
        <v>1</v>
      </c>
      <c r="S1254" s="7">
        <f>IF($D1254="二本差勝",副将分析!$D$14,IF($D1254="一本差勝",副将分析!$D$15,IF($D1254="引き分け",副将分析!$D$16,IF($D1254="一本差負",副将分析!$D$17,副将分析!$D$18))))</f>
        <v>0.16000000000000003</v>
      </c>
      <c r="T1254" s="1">
        <f t="shared" si="256"/>
        <v>-1</v>
      </c>
      <c r="U1254" s="1">
        <f t="shared" si="257"/>
        <v>-2</v>
      </c>
      <c r="V1254" s="7">
        <f>IF($E1254="二本差勝",大将分析!$D$14,IF($E1254="一本差勝",大将分析!$D$15,IF($E1254="引き分け",大将分析!$D$16,IF($E1254="一本差負",大将分析!$D$17,大将分析!$D$18))))</f>
        <v>0.16000000000000003</v>
      </c>
      <c r="W1254" s="1">
        <f t="shared" si="258"/>
        <v>-1</v>
      </c>
      <c r="X1254" s="1">
        <f t="shared" si="259"/>
        <v>-2</v>
      </c>
    </row>
    <row r="1255" spans="1:24" x14ac:dyDescent="0.15">
      <c r="A1255" s="1" t="s">
        <v>42</v>
      </c>
      <c r="B1255" s="1" t="s">
        <v>40</v>
      </c>
      <c r="C1255" s="1" t="s">
        <v>40</v>
      </c>
      <c r="D1255" s="1" t="s">
        <v>42</v>
      </c>
      <c r="E1255" s="1" t="s">
        <v>42</v>
      </c>
      <c r="F1255" s="19">
        <f t="shared" si="247"/>
        <v>1</v>
      </c>
      <c r="G1255" s="19">
        <f t="shared" si="248"/>
        <v>0</v>
      </c>
      <c r="H1255" s="20">
        <f t="shared" si="249"/>
        <v>1.7720934400000017E-4</v>
      </c>
      <c r="J1255" s="7">
        <f>IF($A1255="二本差勝",先鋒分析!$D$14,IF($A1255="一本差勝",先鋒分析!$D$15,IF($A1255="引き分け",先鋒分析!$D$16,IF($A1255="一本差負",先鋒分析!$D$17,先鋒分析!$D$18))))</f>
        <v>0.16000000000000003</v>
      </c>
      <c r="K1255" s="19">
        <f t="shared" si="250"/>
        <v>-1</v>
      </c>
      <c r="L1255" s="19">
        <f t="shared" si="251"/>
        <v>-2</v>
      </c>
      <c r="M1255" s="7">
        <f>IF($B1255="二本差勝",次鋒分析!$D$14,IF($B1255="一本差勝",次鋒分析!$D$15,IF($B1255="引き分け",次鋒分析!$D$16,IF($B1255="一本差負",次鋒分析!$D$17,次鋒分析!$D$18))))</f>
        <v>0.20800000000000002</v>
      </c>
      <c r="N1255" s="1">
        <f t="shared" si="252"/>
        <v>1</v>
      </c>
      <c r="O1255" s="1">
        <f t="shared" si="253"/>
        <v>1</v>
      </c>
      <c r="P1255" s="7">
        <f>IF($C1255="二本差勝",中堅分析!$D$14,IF($C1255="一本差勝",中堅分析!$D$15,IF($C1255="引き分け",中堅分析!$D$16,IF($C1255="一本差負",中堅分析!$D$17,中堅分析!$D$18))))</f>
        <v>0.20800000000000002</v>
      </c>
      <c r="Q1255" s="1">
        <f t="shared" si="254"/>
        <v>1</v>
      </c>
      <c r="R1255" s="1">
        <f t="shared" si="255"/>
        <v>1</v>
      </c>
      <c r="S1255" s="7">
        <f>IF($D1255="二本差勝",副将分析!$D$14,IF($D1255="一本差勝",副将分析!$D$15,IF($D1255="引き分け",副将分析!$D$16,IF($D1255="一本差負",副将分析!$D$17,副将分析!$D$18))))</f>
        <v>0.16000000000000003</v>
      </c>
      <c r="T1255" s="1">
        <f t="shared" si="256"/>
        <v>-1</v>
      </c>
      <c r="U1255" s="1">
        <f t="shared" si="257"/>
        <v>-2</v>
      </c>
      <c r="V1255" s="7">
        <f>IF($E1255="二本差勝",大将分析!$D$14,IF($E1255="一本差勝",大将分析!$D$15,IF($E1255="引き分け",大将分析!$D$16,IF($E1255="一本差負",大将分析!$D$17,大将分析!$D$18))))</f>
        <v>0.16000000000000003</v>
      </c>
      <c r="W1255" s="1">
        <f t="shared" si="258"/>
        <v>-1</v>
      </c>
      <c r="X1255" s="1">
        <f t="shared" si="259"/>
        <v>-2</v>
      </c>
    </row>
    <row r="1256" spans="1:24" x14ac:dyDescent="0.15">
      <c r="A1256" s="1" t="s">
        <v>39</v>
      </c>
      <c r="B1256" s="1" t="s">
        <v>22</v>
      </c>
      <c r="C1256" s="1" t="s">
        <v>41</v>
      </c>
      <c r="D1256" s="1" t="s">
        <v>39</v>
      </c>
      <c r="E1256" s="1" t="s">
        <v>39</v>
      </c>
      <c r="F1256" s="19">
        <f t="shared" si="247"/>
        <v>0</v>
      </c>
      <c r="G1256" s="19">
        <f t="shared" si="248"/>
        <v>1</v>
      </c>
      <c r="H1256" s="20">
        <f t="shared" si="249"/>
        <v>2.2491955200000017E-4</v>
      </c>
      <c r="J1256" s="7">
        <f>IF($A1256="二本差勝",先鋒分析!$D$14,IF($A1256="一本差勝",先鋒分析!$D$15,IF($A1256="引き分け",先鋒分析!$D$16,IF($A1256="一本差負",先鋒分析!$D$17,先鋒分析!$D$18))))</f>
        <v>0.16000000000000003</v>
      </c>
      <c r="K1256" s="19">
        <f t="shared" si="250"/>
        <v>1</v>
      </c>
      <c r="L1256" s="19">
        <f t="shared" si="251"/>
        <v>2</v>
      </c>
      <c r="M1256" s="7">
        <f>IF($B1256="二本差勝",次鋒分析!$D$14,IF($B1256="一本差勝",次鋒分析!$D$15,IF($B1256="引き分け",次鋒分析!$D$16,IF($B1256="一本差負",次鋒分析!$D$17,次鋒分析!$D$18))))</f>
        <v>0.26400000000000001</v>
      </c>
      <c r="N1256" s="1">
        <f t="shared" si="252"/>
        <v>0</v>
      </c>
      <c r="O1256" s="1">
        <f t="shared" si="253"/>
        <v>0</v>
      </c>
      <c r="P1256" s="7">
        <f>IF($C1256="二本差勝",中堅分析!$D$14,IF($C1256="一本差勝",中堅分析!$D$15,IF($C1256="引き分け",中堅分析!$D$16,IF($C1256="一本差負",中堅分析!$D$17,中堅分析!$D$18))))</f>
        <v>0.20800000000000002</v>
      </c>
      <c r="Q1256" s="1">
        <f t="shared" si="254"/>
        <v>-1</v>
      </c>
      <c r="R1256" s="1">
        <f t="shared" si="255"/>
        <v>-1</v>
      </c>
      <c r="S1256" s="7">
        <f>IF($D1256="二本差勝",副将分析!$D$14,IF($D1256="一本差勝",副将分析!$D$15,IF($D1256="引き分け",副将分析!$D$16,IF($D1256="一本差負",副将分析!$D$17,副将分析!$D$18))))</f>
        <v>0.16000000000000003</v>
      </c>
      <c r="T1256" s="1">
        <f t="shared" si="256"/>
        <v>1</v>
      </c>
      <c r="U1256" s="1">
        <f t="shared" si="257"/>
        <v>2</v>
      </c>
      <c r="V1256" s="7">
        <f>IF($E1256="二本差勝",大将分析!$D$14,IF($E1256="一本差勝",大将分析!$D$15,IF($E1256="引き分け",大将分析!$D$16,IF($E1256="一本差負",大将分析!$D$17,大将分析!$D$18))))</f>
        <v>0.16000000000000003</v>
      </c>
      <c r="W1256" s="1">
        <f t="shared" si="258"/>
        <v>1</v>
      </c>
      <c r="X1256" s="1">
        <f t="shared" si="259"/>
        <v>2</v>
      </c>
    </row>
    <row r="1257" spans="1:24" x14ac:dyDescent="0.15">
      <c r="A1257" s="1" t="s">
        <v>39</v>
      </c>
      <c r="B1257" s="1" t="s">
        <v>41</v>
      </c>
      <c r="C1257" s="1" t="s">
        <v>22</v>
      </c>
      <c r="D1257" s="1" t="s">
        <v>39</v>
      </c>
      <c r="E1257" s="1" t="s">
        <v>39</v>
      </c>
      <c r="F1257" s="19">
        <f t="shared" si="247"/>
        <v>0</v>
      </c>
      <c r="G1257" s="19">
        <f t="shared" si="248"/>
        <v>1</v>
      </c>
      <c r="H1257" s="20">
        <f t="shared" si="249"/>
        <v>2.2491955200000014E-4</v>
      </c>
      <c r="J1257" s="7">
        <f>IF($A1257="二本差勝",先鋒分析!$D$14,IF($A1257="一本差勝",先鋒分析!$D$15,IF($A1257="引き分け",先鋒分析!$D$16,IF($A1257="一本差負",先鋒分析!$D$17,先鋒分析!$D$18))))</f>
        <v>0.16000000000000003</v>
      </c>
      <c r="K1257" s="19">
        <f t="shared" si="250"/>
        <v>1</v>
      </c>
      <c r="L1257" s="19">
        <f t="shared" si="251"/>
        <v>2</v>
      </c>
      <c r="M1257" s="7">
        <f>IF($B1257="二本差勝",次鋒分析!$D$14,IF($B1257="一本差勝",次鋒分析!$D$15,IF($B1257="引き分け",次鋒分析!$D$16,IF($B1257="一本差負",次鋒分析!$D$17,次鋒分析!$D$18))))</f>
        <v>0.20800000000000002</v>
      </c>
      <c r="N1257" s="1">
        <f t="shared" si="252"/>
        <v>-1</v>
      </c>
      <c r="O1257" s="1">
        <f t="shared" si="253"/>
        <v>-1</v>
      </c>
      <c r="P1257" s="7">
        <f>IF($C1257="二本差勝",中堅分析!$D$14,IF($C1257="一本差勝",中堅分析!$D$15,IF($C1257="引き分け",中堅分析!$D$16,IF($C1257="一本差負",中堅分析!$D$17,中堅分析!$D$18))))</f>
        <v>0.26400000000000001</v>
      </c>
      <c r="Q1257" s="1">
        <f t="shared" si="254"/>
        <v>0</v>
      </c>
      <c r="R1257" s="1">
        <f t="shared" si="255"/>
        <v>0</v>
      </c>
      <c r="S1257" s="7">
        <f>IF($D1257="二本差勝",副将分析!$D$14,IF($D1257="一本差勝",副将分析!$D$15,IF($D1257="引き分け",副将分析!$D$16,IF($D1257="一本差負",副将分析!$D$17,副将分析!$D$18))))</f>
        <v>0.16000000000000003</v>
      </c>
      <c r="T1257" s="1">
        <f t="shared" si="256"/>
        <v>1</v>
      </c>
      <c r="U1257" s="1">
        <f t="shared" si="257"/>
        <v>2</v>
      </c>
      <c r="V1257" s="7">
        <f>IF($E1257="二本差勝",大将分析!$D$14,IF($E1257="一本差勝",大将分析!$D$15,IF($E1257="引き分け",大将分析!$D$16,IF($E1257="一本差負",大将分析!$D$17,大将分析!$D$18))))</f>
        <v>0.16000000000000003</v>
      </c>
      <c r="W1257" s="1">
        <f t="shared" si="258"/>
        <v>1</v>
      </c>
      <c r="X1257" s="1">
        <f t="shared" si="259"/>
        <v>2</v>
      </c>
    </row>
    <row r="1258" spans="1:24" x14ac:dyDescent="0.15">
      <c r="A1258" s="1" t="s">
        <v>22</v>
      </c>
      <c r="B1258" s="1" t="s">
        <v>39</v>
      </c>
      <c r="C1258" s="1" t="s">
        <v>41</v>
      </c>
      <c r="D1258" s="1" t="s">
        <v>39</v>
      </c>
      <c r="E1258" s="1" t="s">
        <v>39</v>
      </c>
      <c r="F1258" s="19">
        <f t="shared" si="247"/>
        <v>0</v>
      </c>
      <c r="G1258" s="19">
        <f t="shared" si="248"/>
        <v>1</v>
      </c>
      <c r="H1258" s="20">
        <f t="shared" si="249"/>
        <v>2.2491955200000017E-4</v>
      </c>
      <c r="J1258" s="7">
        <f>IF($A1258="二本差勝",先鋒分析!$D$14,IF($A1258="一本差勝",先鋒分析!$D$15,IF($A1258="引き分け",先鋒分析!$D$16,IF($A1258="一本差負",先鋒分析!$D$17,先鋒分析!$D$18))))</f>
        <v>0.26400000000000001</v>
      </c>
      <c r="K1258" s="19">
        <f t="shared" si="250"/>
        <v>0</v>
      </c>
      <c r="L1258" s="19">
        <f t="shared" si="251"/>
        <v>0</v>
      </c>
      <c r="M1258" s="7">
        <f>IF($B1258="二本差勝",次鋒分析!$D$14,IF($B1258="一本差勝",次鋒分析!$D$15,IF($B1258="引き分け",次鋒分析!$D$16,IF($B1258="一本差負",次鋒分析!$D$17,次鋒分析!$D$18))))</f>
        <v>0.16000000000000003</v>
      </c>
      <c r="N1258" s="1">
        <f t="shared" si="252"/>
        <v>1</v>
      </c>
      <c r="O1258" s="1">
        <f t="shared" si="253"/>
        <v>2</v>
      </c>
      <c r="P1258" s="7">
        <f>IF($C1258="二本差勝",中堅分析!$D$14,IF($C1258="一本差勝",中堅分析!$D$15,IF($C1258="引き分け",中堅分析!$D$16,IF($C1258="一本差負",中堅分析!$D$17,中堅分析!$D$18))))</f>
        <v>0.20800000000000002</v>
      </c>
      <c r="Q1258" s="1">
        <f t="shared" si="254"/>
        <v>-1</v>
      </c>
      <c r="R1258" s="1">
        <f t="shared" si="255"/>
        <v>-1</v>
      </c>
      <c r="S1258" s="7">
        <f>IF($D1258="二本差勝",副将分析!$D$14,IF($D1258="一本差勝",副将分析!$D$15,IF($D1258="引き分け",副将分析!$D$16,IF($D1258="一本差負",副将分析!$D$17,副将分析!$D$18))))</f>
        <v>0.16000000000000003</v>
      </c>
      <c r="T1258" s="1">
        <f t="shared" si="256"/>
        <v>1</v>
      </c>
      <c r="U1258" s="1">
        <f t="shared" si="257"/>
        <v>2</v>
      </c>
      <c r="V1258" s="7">
        <f>IF($E1258="二本差勝",大将分析!$D$14,IF($E1258="一本差勝",大将分析!$D$15,IF($E1258="引き分け",大将分析!$D$16,IF($E1258="一本差負",大将分析!$D$17,大将分析!$D$18))))</f>
        <v>0.16000000000000003</v>
      </c>
      <c r="W1258" s="1">
        <f t="shared" si="258"/>
        <v>1</v>
      </c>
      <c r="X1258" s="1">
        <f t="shared" si="259"/>
        <v>2</v>
      </c>
    </row>
    <row r="1259" spans="1:24" x14ac:dyDescent="0.15">
      <c r="A1259" s="1" t="s">
        <v>22</v>
      </c>
      <c r="B1259" s="1" t="s">
        <v>41</v>
      </c>
      <c r="C1259" s="1" t="s">
        <v>39</v>
      </c>
      <c r="D1259" s="1" t="s">
        <v>39</v>
      </c>
      <c r="E1259" s="1" t="s">
        <v>39</v>
      </c>
      <c r="F1259" s="19">
        <f t="shared" si="247"/>
        <v>0</v>
      </c>
      <c r="G1259" s="19">
        <f t="shared" si="248"/>
        <v>1</v>
      </c>
      <c r="H1259" s="20">
        <f t="shared" si="249"/>
        <v>2.2491955200000014E-4</v>
      </c>
      <c r="J1259" s="7">
        <f>IF($A1259="二本差勝",先鋒分析!$D$14,IF($A1259="一本差勝",先鋒分析!$D$15,IF($A1259="引き分け",先鋒分析!$D$16,IF($A1259="一本差負",先鋒分析!$D$17,先鋒分析!$D$18))))</f>
        <v>0.26400000000000001</v>
      </c>
      <c r="K1259" s="19">
        <f t="shared" si="250"/>
        <v>0</v>
      </c>
      <c r="L1259" s="19">
        <f t="shared" si="251"/>
        <v>0</v>
      </c>
      <c r="M1259" s="7">
        <f>IF($B1259="二本差勝",次鋒分析!$D$14,IF($B1259="一本差勝",次鋒分析!$D$15,IF($B1259="引き分け",次鋒分析!$D$16,IF($B1259="一本差負",次鋒分析!$D$17,次鋒分析!$D$18))))</f>
        <v>0.20800000000000002</v>
      </c>
      <c r="N1259" s="1">
        <f t="shared" si="252"/>
        <v>-1</v>
      </c>
      <c r="O1259" s="1">
        <f t="shared" si="253"/>
        <v>-1</v>
      </c>
      <c r="P1259" s="7">
        <f>IF($C1259="二本差勝",中堅分析!$D$14,IF($C1259="一本差勝",中堅分析!$D$15,IF($C1259="引き分け",中堅分析!$D$16,IF($C1259="一本差負",中堅分析!$D$17,中堅分析!$D$18))))</f>
        <v>0.16000000000000003</v>
      </c>
      <c r="Q1259" s="1">
        <f t="shared" si="254"/>
        <v>1</v>
      </c>
      <c r="R1259" s="1">
        <f t="shared" si="255"/>
        <v>2</v>
      </c>
      <c r="S1259" s="7">
        <f>IF($D1259="二本差勝",副将分析!$D$14,IF($D1259="一本差勝",副将分析!$D$15,IF($D1259="引き分け",副将分析!$D$16,IF($D1259="一本差負",副将分析!$D$17,副将分析!$D$18))))</f>
        <v>0.16000000000000003</v>
      </c>
      <c r="T1259" s="1">
        <f t="shared" si="256"/>
        <v>1</v>
      </c>
      <c r="U1259" s="1">
        <f t="shared" si="257"/>
        <v>2</v>
      </c>
      <c r="V1259" s="7">
        <f>IF($E1259="二本差勝",大将分析!$D$14,IF($E1259="一本差勝",大将分析!$D$15,IF($E1259="引き分け",大将分析!$D$16,IF($E1259="一本差負",大将分析!$D$17,大将分析!$D$18))))</f>
        <v>0.16000000000000003</v>
      </c>
      <c r="W1259" s="1">
        <f t="shared" si="258"/>
        <v>1</v>
      </c>
      <c r="X1259" s="1">
        <f t="shared" si="259"/>
        <v>2</v>
      </c>
    </row>
    <row r="1260" spans="1:24" x14ac:dyDescent="0.15">
      <c r="A1260" s="1" t="s">
        <v>41</v>
      </c>
      <c r="B1260" s="1" t="s">
        <v>39</v>
      </c>
      <c r="C1260" s="1" t="s">
        <v>22</v>
      </c>
      <c r="D1260" s="1" t="s">
        <v>39</v>
      </c>
      <c r="E1260" s="1" t="s">
        <v>39</v>
      </c>
      <c r="F1260" s="19">
        <f t="shared" si="247"/>
        <v>0</v>
      </c>
      <c r="G1260" s="19">
        <f t="shared" si="248"/>
        <v>1</v>
      </c>
      <c r="H1260" s="20">
        <f t="shared" si="249"/>
        <v>2.2491955200000014E-4</v>
      </c>
      <c r="J1260" s="7">
        <f>IF($A1260="二本差勝",先鋒分析!$D$14,IF($A1260="一本差勝",先鋒分析!$D$15,IF($A1260="引き分け",先鋒分析!$D$16,IF($A1260="一本差負",先鋒分析!$D$17,先鋒分析!$D$18))))</f>
        <v>0.20800000000000002</v>
      </c>
      <c r="K1260" s="19">
        <f t="shared" si="250"/>
        <v>-1</v>
      </c>
      <c r="L1260" s="19">
        <f t="shared" si="251"/>
        <v>-1</v>
      </c>
      <c r="M1260" s="7">
        <f>IF($B1260="二本差勝",次鋒分析!$D$14,IF($B1260="一本差勝",次鋒分析!$D$15,IF($B1260="引き分け",次鋒分析!$D$16,IF($B1260="一本差負",次鋒分析!$D$17,次鋒分析!$D$18))))</f>
        <v>0.16000000000000003</v>
      </c>
      <c r="N1260" s="1">
        <f t="shared" si="252"/>
        <v>1</v>
      </c>
      <c r="O1260" s="1">
        <f t="shared" si="253"/>
        <v>2</v>
      </c>
      <c r="P1260" s="7">
        <f>IF($C1260="二本差勝",中堅分析!$D$14,IF($C1260="一本差勝",中堅分析!$D$15,IF($C1260="引き分け",中堅分析!$D$16,IF($C1260="一本差負",中堅分析!$D$17,中堅分析!$D$18))))</f>
        <v>0.26400000000000001</v>
      </c>
      <c r="Q1260" s="1">
        <f t="shared" si="254"/>
        <v>0</v>
      </c>
      <c r="R1260" s="1">
        <f t="shared" si="255"/>
        <v>0</v>
      </c>
      <c r="S1260" s="7">
        <f>IF($D1260="二本差勝",副将分析!$D$14,IF($D1260="一本差勝",副将分析!$D$15,IF($D1260="引き分け",副将分析!$D$16,IF($D1260="一本差負",副将分析!$D$17,副将分析!$D$18))))</f>
        <v>0.16000000000000003</v>
      </c>
      <c r="T1260" s="1">
        <f t="shared" si="256"/>
        <v>1</v>
      </c>
      <c r="U1260" s="1">
        <f t="shared" si="257"/>
        <v>2</v>
      </c>
      <c r="V1260" s="7">
        <f>IF($E1260="二本差勝",大将分析!$D$14,IF($E1260="一本差勝",大将分析!$D$15,IF($E1260="引き分け",大将分析!$D$16,IF($E1260="一本差負",大将分析!$D$17,大将分析!$D$18))))</f>
        <v>0.16000000000000003</v>
      </c>
      <c r="W1260" s="1">
        <f t="shared" si="258"/>
        <v>1</v>
      </c>
      <c r="X1260" s="1">
        <f t="shared" si="259"/>
        <v>2</v>
      </c>
    </row>
    <row r="1261" spans="1:24" x14ac:dyDescent="0.15">
      <c r="A1261" s="1" t="s">
        <v>41</v>
      </c>
      <c r="B1261" s="1" t="s">
        <v>22</v>
      </c>
      <c r="C1261" s="1" t="s">
        <v>39</v>
      </c>
      <c r="D1261" s="1" t="s">
        <v>39</v>
      </c>
      <c r="E1261" s="1" t="s">
        <v>39</v>
      </c>
      <c r="F1261" s="19">
        <f t="shared" si="247"/>
        <v>0</v>
      </c>
      <c r="G1261" s="19">
        <f t="shared" si="248"/>
        <v>1</v>
      </c>
      <c r="H1261" s="20">
        <f t="shared" si="249"/>
        <v>2.2491955200000014E-4</v>
      </c>
      <c r="J1261" s="7">
        <f>IF($A1261="二本差勝",先鋒分析!$D$14,IF($A1261="一本差勝",先鋒分析!$D$15,IF($A1261="引き分け",先鋒分析!$D$16,IF($A1261="一本差負",先鋒分析!$D$17,先鋒分析!$D$18))))</f>
        <v>0.20800000000000002</v>
      </c>
      <c r="K1261" s="19">
        <f t="shared" si="250"/>
        <v>-1</v>
      </c>
      <c r="L1261" s="19">
        <f t="shared" si="251"/>
        <v>-1</v>
      </c>
      <c r="M1261" s="7">
        <f>IF($B1261="二本差勝",次鋒分析!$D$14,IF($B1261="一本差勝",次鋒分析!$D$15,IF($B1261="引き分け",次鋒分析!$D$16,IF($B1261="一本差負",次鋒分析!$D$17,次鋒分析!$D$18))))</f>
        <v>0.26400000000000001</v>
      </c>
      <c r="N1261" s="1">
        <f t="shared" si="252"/>
        <v>0</v>
      </c>
      <c r="O1261" s="1">
        <f t="shared" si="253"/>
        <v>0</v>
      </c>
      <c r="P1261" s="7">
        <f>IF($C1261="二本差勝",中堅分析!$D$14,IF($C1261="一本差勝",中堅分析!$D$15,IF($C1261="引き分け",中堅分析!$D$16,IF($C1261="一本差負",中堅分析!$D$17,中堅分析!$D$18))))</f>
        <v>0.16000000000000003</v>
      </c>
      <c r="Q1261" s="1">
        <f t="shared" si="254"/>
        <v>1</v>
      </c>
      <c r="R1261" s="1">
        <f t="shared" si="255"/>
        <v>2</v>
      </c>
      <c r="S1261" s="7">
        <f>IF($D1261="二本差勝",副将分析!$D$14,IF($D1261="一本差勝",副将分析!$D$15,IF($D1261="引き分け",副将分析!$D$16,IF($D1261="一本差負",副将分析!$D$17,副将分析!$D$18))))</f>
        <v>0.16000000000000003</v>
      </c>
      <c r="T1261" s="1">
        <f t="shared" si="256"/>
        <v>1</v>
      </c>
      <c r="U1261" s="1">
        <f t="shared" si="257"/>
        <v>2</v>
      </c>
      <c r="V1261" s="7">
        <f>IF($E1261="二本差勝",大将分析!$D$14,IF($E1261="一本差勝",大将分析!$D$15,IF($E1261="引き分け",大将分析!$D$16,IF($E1261="一本差負",大将分析!$D$17,大将分析!$D$18))))</f>
        <v>0.16000000000000003</v>
      </c>
      <c r="W1261" s="1">
        <f t="shared" si="258"/>
        <v>1</v>
      </c>
      <c r="X1261" s="1">
        <f t="shared" si="259"/>
        <v>2</v>
      </c>
    </row>
    <row r="1262" spans="1:24" x14ac:dyDescent="0.15">
      <c r="A1262" s="1" t="s">
        <v>39</v>
      </c>
      <c r="B1262" s="1" t="s">
        <v>22</v>
      </c>
      <c r="C1262" s="1" t="s">
        <v>41</v>
      </c>
      <c r="D1262" s="1" t="s">
        <v>39</v>
      </c>
      <c r="E1262" s="1" t="s">
        <v>40</v>
      </c>
      <c r="F1262" s="19">
        <f t="shared" si="247"/>
        <v>0</v>
      </c>
      <c r="G1262" s="19">
        <f t="shared" si="248"/>
        <v>1</v>
      </c>
      <c r="H1262" s="20">
        <f t="shared" si="249"/>
        <v>2.9239541760000019E-4</v>
      </c>
      <c r="J1262" s="7">
        <f>IF($A1262="二本差勝",先鋒分析!$D$14,IF($A1262="一本差勝",先鋒分析!$D$15,IF($A1262="引き分け",先鋒分析!$D$16,IF($A1262="一本差負",先鋒分析!$D$17,先鋒分析!$D$18))))</f>
        <v>0.16000000000000003</v>
      </c>
      <c r="K1262" s="19">
        <f t="shared" si="250"/>
        <v>1</v>
      </c>
      <c r="L1262" s="19">
        <f t="shared" si="251"/>
        <v>2</v>
      </c>
      <c r="M1262" s="7">
        <f>IF($B1262="二本差勝",次鋒分析!$D$14,IF($B1262="一本差勝",次鋒分析!$D$15,IF($B1262="引き分け",次鋒分析!$D$16,IF($B1262="一本差負",次鋒分析!$D$17,次鋒分析!$D$18))))</f>
        <v>0.26400000000000001</v>
      </c>
      <c r="N1262" s="1">
        <f t="shared" si="252"/>
        <v>0</v>
      </c>
      <c r="O1262" s="1">
        <f t="shared" si="253"/>
        <v>0</v>
      </c>
      <c r="P1262" s="7">
        <f>IF($C1262="二本差勝",中堅分析!$D$14,IF($C1262="一本差勝",中堅分析!$D$15,IF($C1262="引き分け",中堅分析!$D$16,IF($C1262="一本差負",中堅分析!$D$17,中堅分析!$D$18))))</f>
        <v>0.20800000000000002</v>
      </c>
      <c r="Q1262" s="1">
        <f t="shared" si="254"/>
        <v>-1</v>
      </c>
      <c r="R1262" s="1">
        <f t="shared" si="255"/>
        <v>-1</v>
      </c>
      <c r="S1262" s="7">
        <f>IF($D1262="二本差勝",副将分析!$D$14,IF($D1262="一本差勝",副将分析!$D$15,IF($D1262="引き分け",副将分析!$D$16,IF($D1262="一本差負",副将分析!$D$17,副将分析!$D$18))))</f>
        <v>0.16000000000000003</v>
      </c>
      <c r="T1262" s="1">
        <f t="shared" si="256"/>
        <v>1</v>
      </c>
      <c r="U1262" s="1">
        <f t="shared" si="257"/>
        <v>2</v>
      </c>
      <c r="V1262" s="7">
        <f>IF($E1262="二本差勝",大将分析!$D$14,IF($E1262="一本差勝",大将分析!$D$15,IF($E1262="引き分け",大将分析!$D$16,IF($E1262="一本差負",大将分析!$D$17,大将分析!$D$18))))</f>
        <v>0.20800000000000002</v>
      </c>
      <c r="W1262" s="1">
        <f t="shared" si="258"/>
        <v>1</v>
      </c>
      <c r="X1262" s="1">
        <f t="shared" si="259"/>
        <v>1</v>
      </c>
    </row>
    <row r="1263" spans="1:24" x14ac:dyDescent="0.15">
      <c r="A1263" s="1" t="s">
        <v>39</v>
      </c>
      <c r="B1263" s="1" t="s">
        <v>22</v>
      </c>
      <c r="C1263" s="1" t="s">
        <v>41</v>
      </c>
      <c r="D1263" s="1" t="s">
        <v>40</v>
      </c>
      <c r="E1263" s="1" t="s">
        <v>39</v>
      </c>
      <c r="F1263" s="19">
        <f t="shared" si="247"/>
        <v>0</v>
      </c>
      <c r="G1263" s="19">
        <f t="shared" si="248"/>
        <v>1</v>
      </c>
      <c r="H1263" s="20">
        <f t="shared" si="249"/>
        <v>2.9239541760000024E-4</v>
      </c>
      <c r="J1263" s="7">
        <f>IF($A1263="二本差勝",先鋒分析!$D$14,IF($A1263="一本差勝",先鋒分析!$D$15,IF($A1263="引き分け",先鋒分析!$D$16,IF($A1263="一本差負",先鋒分析!$D$17,先鋒分析!$D$18))))</f>
        <v>0.16000000000000003</v>
      </c>
      <c r="K1263" s="19">
        <f t="shared" si="250"/>
        <v>1</v>
      </c>
      <c r="L1263" s="19">
        <f t="shared" si="251"/>
        <v>2</v>
      </c>
      <c r="M1263" s="7">
        <f>IF($B1263="二本差勝",次鋒分析!$D$14,IF($B1263="一本差勝",次鋒分析!$D$15,IF($B1263="引き分け",次鋒分析!$D$16,IF($B1263="一本差負",次鋒分析!$D$17,次鋒分析!$D$18))))</f>
        <v>0.26400000000000001</v>
      </c>
      <c r="N1263" s="1">
        <f t="shared" si="252"/>
        <v>0</v>
      </c>
      <c r="O1263" s="1">
        <f t="shared" si="253"/>
        <v>0</v>
      </c>
      <c r="P1263" s="7">
        <f>IF($C1263="二本差勝",中堅分析!$D$14,IF($C1263="一本差勝",中堅分析!$D$15,IF($C1263="引き分け",中堅分析!$D$16,IF($C1263="一本差負",中堅分析!$D$17,中堅分析!$D$18))))</f>
        <v>0.20800000000000002</v>
      </c>
      <c r="Q1263" s="1">
        <f t="shared" si="254"/>
        <v>-1</v>
      </c>
      <c r="R1263" s="1">
        <f t="shared" si="255"/>
        <v>-1</v>
      </c>
      <c r="S1263" s="7">
        <f>IF($D1263="二本差勝",副将分析!$D$14,IF($D1263="一本差勝",副将分析!$D$15,IF($D1263="引き分け",副将分析!$D$16,IF($D1263="一本差負",副将分析!$D$17,副将分析!$D$18))))</f>
        <v>0.20800000000000002</v>
      </c>
      <c r="T1263" s="1">
        <f t="shared" si="256"/>
        <v>1</v>
      </c>
      <c r="U1263" s="1">
        <f t="shared" si="257"/>
        <v>1</v>
      </c>
      <c r="V1263" s="7">
        <f>IF($E1263="二本差勝",大将分析!$D$14,IF($E1263="一本差勝",大将分析!$D$15,IF($E1263="引き分け",大将分析!$D$16,IF($E1263="一本差負",大将分析!$D$17,大将分析!$D$18))))</f>
        <v>0.16000000000000003</v>
      </c>
      <c r="W1263" s="1">
        <f t="shared" si="258"/>
        <v>1</v>
      </c>
      <c r="X1263" s="1">
        <f t="shared" si="259"/>
        <v>2</v>
      </c>
    </row>
    <row r="1264" spans="1:24" x14ac:dyDescent="0.15">
      <c r="A1264" s="1" t="s">
        <v>39</v>
      </c>
      <c r="B1264" s="1" t="s">
        <v>41</v>
      </c>
      <c r="C1264" s="1" t="s">
        <v>22</v>
      </c>
      <c r="D1264" s="1" t="s">
        <v>39</v>
      </c>
      <c r="E1264" s="1" t="s">
        <v>40</v>
      </c>
      <c r="F1264" s="19">
        <f t="shared" si="247"/>
        <v>0</v>
      </c>
      <c r="G1264" s="19">
        <f t="shared" si="248"/>
        <v>1</v>
      </c>
      <c r="H1264" s="20">
        <f t="shared" si="249"/>
        <v>2.9239541760000019E-4</v>
      </c>
      <c r="J1264" s="7">
        <f>IF($A1264="二本差勝",先鋒分析!$D$14,IF($A1264="一本差勝",先鋒分析!$D$15,IF($A1264="引き分け",先鋒分析!$D$16,IF($A1264="一本差負",先鋒分析!$D$17,先鋒分析!$D$18))))</f>
        <v>0.16000000000000003</v>
      </c>
      <c r="K1264" s="19">
        <f t="shared" si="250"/>
        <v>1</v>
      </c>
      <c r="L1264" s="19">
        <f t="shared" si="251"/>
        <v>2</v>
      </c>
      <c r="M1264" s="7">
        <f>IF($B1264="二本差勝",次鋒分析!$D$14,IF($B1264="一本差勝",次鋒分析!$D$15,IF($B1264="引き分け",次鋒分析!$D$16,IF($B1264="一本差負",次鋒分析!$D$17,次鋒分析!$D$18))))</f>
        <v>0.20800000000000002</v>
      </c>
      <c r="N1264" s="1">
        <f t="shared" si="252"/>
        <v>-1</v>
      </c>
      <c r="O1264" s="1">
        <f t="shared" si="253"/>
        <v>-1</v>
      </c>
      <c r="P1264" s="7">
        <f>IF($C1264="二本差勝",中堅分析!$D$14,IF($C1264="一本差勝",中堅分析!$D$15,IF($C1264="引き分け",中堅分析!$D$16,IF($C1264="一本差負",中堅分析!$D$17,中堅分析!$D$18))))</f>
        <v>0.26400000000000001</v>
      </c>
      <c r="Q1264" s="1">
        <f t="shared" si="254"/>
        <v>0</v>
      </c>
      <c r="R1264" s="1">
        <f t="shared" si="255"/>
        <v>0</v>
      </c>
      <c r="S1264" s="7">
        <f>IF($D1264="二本差勝",副将分析!$D$14,IF($D1264="一本差勝",副将分析!$D$15,IF($D1264="引き分け",副将分析!$D$16,IF($D1264="一本差負",副将分析!$D$17,副将分析!$D$18))))</f>
        <v>0.16000000000000003</v>
      </c>
      <c r="T1264" s="1">
        <f t="shared" si="256"/>
        <v>1</v>
      </c>
      <c r="U1264" s="1">
        <f t="shared" si="257"/>
        <v>2</v>
      </c>
      <c r="V1264" s="7">
        <f>IF($E1264="二本差勝",大将分析!$D$14,IF($E1264="一本差勝",大将分析!$D$15,IF($E1264="引き分け",大将分析!$D$16,IF($E1264="一本差負",大将分析!$D$17,大将分析!$D$18))))</f>
        <v>0.20800000000000002</v>
      </c>
      <c r="W1264" s="1">
        <f t="shared" si="258"/>
        <v>1</v>
      </c>
      <c r="X1264" s="1">
        <f t="shared" si="259"/>
        <v>1</v>
      </c>
    </row>
    <row r="1265" spans="1:24" x14ac:dyDescent="0.15">
      <c r="A1265" s="1" t="s">
        <v>39</v>
      </c>
      <c r="B1265" s="1" t="s">
        <v>41</v>
      </c>
      <c r="C1265" s="1" t="s">
        <v>22</v>
      </c>
      <c r="D1265" s="1" t="s">
        <v>40</v>
      </c>
      <c r="E1265" s="1" t="s">
        <v>39</v>
      </c>
      <c r="F1265" s="19">
        <f t="shared" si="247"/>
        <v>0</v>
      </c>
      <c r="G1265" s="19">
        <f t="shared" si="248"/>
        <v>1</v>
      </c>
      <c r="H1265" s="20">
        <f t="shared" si="249"/>
        <v>2.9239541760000019E-4</v>
      </c>
      <c r="J1265" s="7">
        <f>IF($A1265="二本差勝",先鋒分析!$D$14,IF($A1265="一本差勝",先鋒分析!$D$15,IF($A1265="引き分け",先鋒分析!$D$16,IF($A1265="一本差負",先鋒分析!$D$17,先鋒分析!$D$18))))</f>
        <v>0.16000000000000003</v>
      </c>
      <c r="K1265" s="19">
        <f t="shared" si="250"/>
        <v>1</v>
      </c>
      <c r="L1265" s="19">
        <f t="shared" si="251"/>
        <v>2</v>
      </c>
      <c r="M1265" s="7">
        <f>IF($B1265="二本差勝",次鋒分析!$D$14,IF($B1265="一本差勝",次鋒分析!$D$15,IF($B1265="引き分け",次鋒分析!$D$16,IF($B1265="一本差負",次鋒分析!$D$17,次鋒分析!$D$18))))</f>
        <v>0.20800000000000002</v>
      </c>
      <c r="N1265" s="1">
        <f t="shared" si="252"/>
        <v>-1</v>
      </c>
      <c r="O1265" s="1">
        <f t="shared" si="253"/>
        <v>-1</v>
      </c>
      <c r="P1265" s="7">
        <f>IF($C1265="二本差勝",中堅分析!$D$14,IF($C1265="一本差勝",中堅分析!$D$15,IF($C1265="引き分け",中堅分析!$D$16,IF($C1265="一本差負",中堅分析!$D$17,中堅分析!$D$18))))</f>
        <v>0.26400000000000001</v>
      </c>
      <c r="Q1265" s="1">
        <f t="shared" si="254"/>
        <v>0</v>
      </c>
      <c r="R1265" s="1">
        <f t="shared" si="255"/>
        <v>0</v>
      </c>
      <c r="S1265" s="7">
        <f>IF($D1265="二本差勝",副将分析!$D$14,IF($D1265="一本差勝",副将分析!$D$15,IF($D1265="引き分け",副将分析!$D$16,IF($D1265="一本差負",副将分析!$D$17,副将分析!$D$18))))</f>
        <v>0.20800000000000002</v>
      </c>
      <c r="T1265" s="1">
        <f t="shared" si="256"/>
        <v>1</v>
      </c>
      <c r="U1265" s="1">
        <f t="shared" si="257"/>
        <v>1</v>
      </c>
      <c r="V1265" s="7">
        <f>IF($E1265="二本差勝",大将分析!$D$14,IF($E1265="一本差勝",大将分析!$D$15,IF($E1265="引き分け",大将分析!$D$16,IF($E1265="一本差負",大将分析!$D$17,大将分析!$D$18))))</f>
        <v>0.16000000000000003</v>
      </c>
      <c r="W1265" s="1">
        <f t="shared" si="258"/>
        <v>1</v>
      </c>
      <c r="X1265" s="1">
        <f t="shared" si="259"/>
        <v>2</v>
      </c>
    </row>
    <row r="1266" spans="1:24" x14ac:dyDescent="0.15">
      <c r="A1266" s="1" t="s">
        <v>22</v>
      </c>
      <c r="B1266" s="1" t="s">
        <v>39</v>
      </c>
      <c r="C1266" s="1" t="s">
        <v>41</v>
      </c>
      <c r="D1266" s="1" t="s">
        <v>39</v>
      </c>
      <c r="E1266" s="1" t="s">
        <v>40</v>
      </c>
      <c r="F1266" s="19">
        <f t="shared" si="247"/>
        <v>0</v>
      </c>
      <c r="G1266" s="19">
        <f t="shared" si="248"/>
        <v>1</v>
      </c>
      <c r="H1266" s="20">
        <f t="shared" si="249"/>
        <v>2.9239541760000019E-4</v>
      </c>
      <c r="J1266" s="7">
        <f>IF($A1266="二本差勝",先鋒分析!$D$14,IF($A1266="一本差勝",先鋒分析!$D$15,IF($A1266="引き分け",先鋒分析!$D$16,IF($A1266="一本差負",先鋒分析!$D$17,先鋒分析!$D$18))))</f>
        <v>0.26400000000000001</v>
      </c>
      <c r="K1266" s="19">
        <f t="shared" si="250"/>
        <v>0</v>
      </c>
      <c r="L1266" s="19">
        <f t="shared" si="251"/>
        <v>0</v>
      </c>
      <c r="M1266" s="7">
        <f>IF($B1266="二本差勝",次鋒分析!$D$14,IF($B1266="一本差勝",次鋒分析!$D$15,IF($B1266="引き分け",次鋒分析!$D$16,IF($B1266="一本差負",次鋒分析!$D$17,次鋒分析!$D$18))))</f>
        <v>0.16000000000000003</v>
      </c>
      <c r="N1266" s="1">
        <f t="shared" si="252"/>
        <v>1</v>
      </c>
      <c r="O1266" s="1">
        <f t="shared" si="253"/>
        <v>2</v>
      </c>
      <c r="P1266" s="7">
        <f>IF($C1266="二本差勝",中堅分析!$D$14,IF($C1266="一本差勝",中堅分析!$D$15,IF($C1266="引き分け",中堅分析!$D$16,IF($C1266="一本差負",中堅分析!$D$17,中堅分析!$D$18))))</f>
        <v>0.20800000000000002</v>
      </c>
      <c r="Q1266" s="1">
        <f t="shared" si="254"/>
        <v>-1</v>
      </c>
      <c r="R1266" s="1">
        <f t="shared" si="255"/>
        <v>-1</v>
      </c>
      <c r="S1266" s="7">
        <f>IF($D1266="二本差勝",副将分析!$D$14,IF($D1266="一本差勝",副将分析!$D$15,IF($D1266="引き分け",副将分析!$D$16,IF($D1266="一本差負",副将分析!$D$17,副将分析!$D$18))))</f>
        <v>0.16000000000000003</v>
      </c>
      <c r="T1266" s="1">
        <f t="shared" si="256"/>
        <v>1</v>
      </c>
      <c r="U1266" s="1">
        <f t="shared" si="257"/>
        <v>2</v>
      </c>
      <c r="V1266" s="7">
        <f>IF($E1266="二本差勝",大将分析!$D$14,IF($E1266="一本差勝",大将分析!$D$15,IF($E1266="引き分け",大将分析!$D$16,IF($E1266="一本差負",大将分析!$D$17,大将分析!$D$18))))</f>
        <v>0.20800000000000002</v>
      </c>
      <c r="W1266" s="1">
        <f t="shared" si="258"/>
        <v>1</v>
      </c>
      <c r="X1266" s="1">
        <f t="shared" si="259"/>
        <v>1</v>
      </c>
    </row>
    <row r="1267" spans="1:24" x14ac:dyDescent="0.15">
      <c r="A1267" s="1" t="s">
        <v>22</v>
      </c>
      <c r="B1267" s="1" t="s">
        <v>39</v>
      </c>
      <c r="C1267" s="1" t="s">
        <v>41</v>
      </c>
      <c r="D1267" s="1" t="s">
        <v>40</v>
      </c>
      <c r="E1267" s="1" t="s">
        <v>39</v>
      </c>
      <c r="F1267" s="19">
        <f t="shared" si="247"/>
        <v>0</v>
      </c>
      <c r="G1267" s="19">
        <f t="shared" si="248"/>
        <v>1</v>
      </c>
      <c r="H1267" s="20">
        <f t="shared" si="249"/>
        <v>2.9239541760000024E-4</v>
      </c>
      <c r="J1267" s="7">
        <f>IF($A1267="二本差勝",先鋒分析!$D$14,IF($A1267="一本差勝",先鋒分析!$D$15,IF($A1267="引き分け",先鋒分析!$D$16,IF($A1267="一本差負",先鋒分析!$D$17,先鋒分析!$D$18))))</f>
        <v>0.26400000000000001</v>
      </c>
      <c r="K1267" s="19">
        <f t="shared" si="250"/>
        <v>0</v>
      </c>
      <c r="L1267" s="19">
        <f t="shared" si="251"/>
        <v>0</v>
      </c>
      <c r="M1267" s="7">
        <f>IF($B1267="二本差勝",次鋒分析!$D$14,IF($B1267="一本差勝",次鋒分析!$D$15,IF($B1267="引き分け",次鋒分析!$D$16,IF($B1267="一本差負",次鋒分析!$D$17,次鋒分析!$D$18))))</f>
        <v>0.16000000000000003</v>
      </c>
      <c r="N1267" s="1">
        <f t="shared" si="252"/>
        <v>1</v>
      </c>
      <c r="O1267" s="1">
        <f t="shared" si="253"/>
        <v>2</v>
      </c>
      <c r="P1267" s="7">
        <f>IF($C1267="二本差勝",中堅分析!$D$14,IF($C1267="一本差勝",中堅分析!$D$15,IF($C1267="引き分け",中堅分析!$D$16,IF($C1267="一本差負",中堅分析!$D$17,中堅分析!$D$18))))</f>
        <v>0.20800000000000002</v>
      </c>
      <c r="Q1267" s="1">
        <f t="shared" si="254"/>
        <v>-1</v>
      </c>
      <c r="R1267" s="1">
        <f t="shared" si="255"/>
        <v>-1</v>
      </c>
      <c r="S1267" s="7">
        <f>IF($D1267="二本差勝",副将分析!$D$14,IF($D1267="一本差勝",副将分析!$D$15,IF($D1267="引き分け",副将分析!$D$16,IF($D1267="一本差負",副将分析!$D$17,副将分析!$D$18))))</f>
        <v>0.20800000000000002</v>
      </c>
      <c r="T1267" s="1">
        <f t="shared" si="256"/>
        <v>1</v>
      </c>
      <c r="U1267" s="1">
        <f t="shared" si="257"/>
        <v>1</v>
      </c>
      <c r="V1267" s="7">
        <f>IF($E1267="二本差勝",大将分析!$D$14,IF($E1267="一本差勝",大将分析!$D$15,IF($E1267="引き分け",大将分析!$D$16,IF($E1267="一本差負",大将分析!$D$17,大将分析!$D$18))))</f>
        <v>0.16000000000000003</v>
      </c>
      <c r="W1267" s="1">
        <f t="shared" si="258"/>
        <v>1</v>
      </c>
      <c r="X1267" s="1">
        <f t="shared" si="259"/>
        <v>2</v>
      </c>
    </row>
    <row r="1268" spans="1:24" x14ac:dyDescent="0.15">
      <c r="A1268" s="1" t="s">
        <v>22</v>
      </c>
      <c r="B1268" s="1" t="s">
        <v>41</v>
      </c>
      <c r="C1268" s="1" t="s">
        <v>39</v>
      </c>
      <c r="D1268" s="1" t="s">
        <v>39</v>
      </c>
      <c r="E1268" s="1" t="s">
        <v>40</v>
      </c>
      <c r="F1268" s="19">
        <f t="shared" si="247"/>
        <v>0</v>
      </c>
      <c r="G1268" s="19">
        <f t="shared" si="248"/>
        <v>1</v>
      </c>
      <c r="H1268" s="20">
        <f t="shared" si="249"/>
        <v>2.9239541760000019E-4</v>
      </c>
      <c r="J1268" s="7">
        <f>IF($A1268="二本差勝",先鋒分析!$D$14,IF($A1268="一本差勝",先鋒分析!$D$15,IF($A1268="引き分け",先鋒分析!$D$16,IF($A1268="一本差負",先鋒分析!$D$17,先鋒分析!$D$18))))</f>
        <v>0.26400000000000001</v>
      </c>
      <c r="K1268" s="19">
        <f t="shared" si="250"/>
        <v>0</v>
      </c>
      <c r="L1268" s="19">
        <f t="shared" si="251"/>
        <v>0</v>
      </c>
      <c r="M1268" s="7">
        <f>IF($B1268="二本差勝",次鋒分析!$D$14,IF($B1268="一本差勝",次鋒分析!$D$15,IF($B1268="引き分け",次鋒分析!$D$16,IF($B1268="一本差負",次鋒分析!$D$17,次鋒分析!$D$18))))</f>
        <v>0.20800000000000002</v>
      </c>
      <c r="N1268" s="1">
        <f t="shared" si="252"/>
        <v>-1</v>
      </c>
      <c r="O1268" s="1">
        <f t="shared" si="253"/>
        <v>-1</v>
      </c>
      <c r="P1268" s="7">
        <f>IF($C1268="二本差勝",中堅分析!$D$14,IF($C1268="一本差勝",中堅分析!$D$15,IF($C1268="引き分け",中堅分析!$D$16,IF($C1268="一本差負",中堅分析!$D$17,中堅分析!$D$18))))</f>
        <v>0.16000000000000003</v>
      </c>
      <c r="Q1268" s="1">
        <f t="shared" si="254"/>
        <v>1</v>
      </c>
      <c r="R1268" s="1">
        <f t="shared" si="255"/>
        <v>2</v>
      </c>
      <c r="S1268" s="7">
        <f>IF($D1268="二本差勝",副将分析!$D$14,IF($D1268="一本差勝",副将分析!$D$15,IF($D1268="引き分け",副将分析!$D$16,IF($D1268="一本差負",副将分析!$D$17,副将分析!$D$18))))</f>
        <v>0.16000000000000003</v>
      </c>
      <c r="T1268" s="1">
        <f t="shared" si="256"/>
        <v>1</v>
      </c>
      <c r="U1268" s="1">
        <f t="shared" si="257"/>
        <v>2</v>
      </c>
      <c r="V1268" s="7">
        <f>IF($E1268="二本差勝",大将分析!$D$14,IF($E1268="一本差勝",大将分析!$D$15,IF($E1268="引き分け",大将分析!$D$16,IF($E1268="一本差負",大将分析!$D$17,大将分析!$D$18))))</f>
        <v>0.20800000000000002</v>
      </c>
      <c r="W1268" s="1">
        <f t="shared" si="258"/>
        <v>1</v>
      </c>
      <c r="X1268" s="1">
        <f t="shared" si="259"/>
        <v>1</v>
      </c>
    </row>
    <row r="1269" spans="1:24" x14ac:dyDescent="0.15">
      <c r="A1269" s="1" t="s">
        <v>22</v>
      </c>
      <c r="B1269" s="1" t="s">
        <v>41</v>
      </c>
      <c r="C1269" s="1" t="s">
        <v>39</v>
      </c>
      <c r="D1269" s="1" t="s">
        <v>40</v>
      </c>
      <c r="E1269" s="1" t="s">
        <v>39</v>
      </c>
      <c r="F1269" s="19">
        <f t="shared" si="247"/>
        <v>0</v>
      </c>
      <c r="G1269" s="19">
        <f t="shared" si="248"/>
        <v>1</v>
      </c>
      <c r="H1269" s="20">
        <f t="shared" si="249"/>
        <v>2.9239541760000019E-4</v>
      </c>
      <c r="J1269" s="7">
        <f>IF($A1269="二本差勝",先鋒分析!$D$14,IF($A1269="一本差勝",先鋒分析!$D$15,IF($A1269="引き分け",先鋒分析!$D$16,IF($A1269="一本差負",先鋒分析!$D$17,先鋒分析!$D$18))))</f>
        <v>0.26400000000000001</v>
      </c>
      <c r="K1269" s="19">
        <f t="shared" si="250"/>
        <v>0</v>
      </c>
      <c r="L1269" s="19">
        <f t="shared" si="251"/>
        <v>0</v>
      </c>
      <c r="M1269" s="7">
        <f>IF($B1269="二本差勝",次鋒分析!$D$14,IF($B1269="一本差勝",次鋒分析!$D$15,IF($B1269="引き分け",次鋒分析!$D$16,IF($B1269="一本差負",次鋒分析!$D$17,次鋒分析!$D$18))))</f>
        <v>0.20800000000000002</v>
      </c>
      <c r="N1269" s="1">
        <f t="shared" si="252"/>
        <v>-1</v>
      </c>
      <c r="O1269" s="1">
        <f t="shared" si="253"/>
        <v>-1</v>
      </c>
      <c r="P1269" s="7">
        <f>IF($C1269="二本差勝",中堅分析!$D$14,IF($C1269="一本差勝",中堅分析!$D$15,IF($C1269="引き分け",中堅分析!$D$16,IF($C1269="一本差負",中堅分析!$D$17,中堅分析!$D$18))))</f>
        <v>0.16000000000000003</v>
      </c>
      <c r="Q1269" s="1">
        <f t="shared" si="254"/>
        <v>1</v>
      </c>
      <c r="R1269" s="1">
        <f t="shared" si="255"/>
        <v>2</v>
      </c>
      <c r="S1269" s="7">
        <f>IF($D1269="二本差勝",副将分析!$D$14,IF($D1269="一本差勝",副将分析!$D$15,IF($D1269="引き分け",副将分析!$D$16,IF($D1269="一本差負",副将分析!$D$17,副将分析!$D$18))))</f>
        <v>0.20800000000000002</v>
      </c>
      <c r="T1269" s="1">
        <f t="shared" si="256"/>
        <v>1</v>
      </c>
      <c r="U1269" s="1">
        <f t="shared" si="257"/>
        <v>1</v>
      </c>
      <c r="V1269" s="7">
        <f>IF($E1269="二本差勝",大将分析!$D$14,IF($E1269="一本差勝",大将分析!$D$15,IF($E1269="引き分け",大将分析!$D$16,IF($E1269="一本差負",大将分析!$D$17,大将分析!$D$18))))</f>
        <v>0.16000000000000003</v>
      </c>
      <c r="W1269" s="1">
        <f t="shared" si="258"/>
        <v>1</v>
      </c>
      <c r="X1269" s="1">
        <f t="shared" si="259"/>
        <v>2</v>
      </c>
    </row>
    <row r="1270" spans="1:24" x14ac:dyDescent="0.15">
      <c r="A1270" s="1" t="s">
        <v>41</v>
      </c>
      <c r="B1270" s="1" t="s">
        <v>39</v>
      </c>
      <c r="C1270" s="1" t="s">
        <v>22</v>
      </c>
      <c r="D1270" s="1" t="s">
        <v>39</v>
      </c>
      <c r="E1270" s="1" t="s">
        <v>40</v>
      </c>
      <c r="F1270" s="19">
        <f t="shared" si="247"/>
        <v>0</v>
      </c>
      <c r="G1270" s="19">
        <f t="shared" si="248"/>
        <v>1</v>
      </c>
      <c r="H1270" s="20">
        <f t="shared" si="249"/>
        <v>2.9239541760000019E-4</v>
      </c>
      <c r="J1270" s="7">
        <f>IF($A1270="二本差勝",先鋒分析!$D$14,IF($A1270="一本差勝",先鋒分析!$D$15,IF($A1270="引き分け",先鋒分析!$D$16,IF($A1270="一本差負",先鋒分析!$D$17,先鋒分析!$D$18))))</f>
        <v>0.20800000000000002</v>
      </c>
      <c r="K1270" s="19">
        <f t="shared" si="250"/>
        <v>-1</v>
      </c>
      <c r="L1270" s="19">
        <f t="shared" si="251"/>
        <v>-1</v>
      </c>
      <c r="M1270" s="7">
        <f>IF($B1270="二本差勝",次鋒分析!$D$14,IF($B1270="一本差勝",次鋒分析!$D$15,IF($B1270="引き分け",次鋒分析!$D$16,IF($B1270="一本差負",次鋒分析!$D$17,次鋒分析!$D$18))))</f>
        <v>0.16000000000000003</v>
      </c>
      <c r="N1270" s="1">
        <f t="shared" si="252"/>
        <v>1</v>
      </c>
      <c r="O1270" s="1">
        <f t="shared" si="253"/>
        <v>2</v>
      </c>
      <c r="P1270" s="7">
        <f>IF($C1270="二本差勝",中堅分析!$D$14,IF($C1270="一本差勝",中堅分析!$D$15,IF($C1270="引き分け",中堅分析!$D$16,IF($C1270="一本差負",中堅分析!$D$17,中堅分析!$D$18))))</f>
        <v>0.26400000000000001</v>
      </c>
      <c r="Q1270" s="1">
        <f t="shared" si="254"/>
        <v>0</v>
      </c>
      <c r="R1270" s="1">
        <f t="shared" si="255"/>
        <v>0</v>
      </c>
      <c r="S1270" s="7">
        <f>IF($D1270="二本差勝",副将分析!$D$14,IF($D1270="一本差勝",副将分析!$D$15,IF($D1270="引き分け",副将分析!$D$16,IF($D1270="一本差負",副将分析!$D$17,副将分析!$D$18))))</f>
        <v>0.16000000000000003</v>
      </c>
      <c r="T1270" s="1">
        <f t="shared" si="256"/>
        <v>1</v>
      </c>
      <c r="U1270" s="1">
        <f t="shared" si="257"/>
        <v>2</v>
      </c>
      <c r="V1270" s="7">
        <f>IF($E1270="二本差勝",大将分析!$D$14,IF($E1270="一本差勝",大将分析!$D$15,IF($E1270="引き分け",大将分析!$D$16,IF($E1270="一本差負",大将分析!$D$17,大将分析!$D$18))))</f>
        <v>0.20800000000000002</v>
      </c>
      <c r="W1270" s="1">
        <f t="shared" si="258"/>
        <v>1</v>
      </c>
      <c r="X1270" s="1">
        <f t="shared" si="259"/>
        <v>1</v>
      </c>
    </row>
    <row r="1271" spans="1:24" x14ac:dyDescent="0.15">
      <c r="A1271" s="1" t="s">
        <v>41</v>
      </c>
      <c r="B1271" s="1" t="s">
        <v>39</v>
      </c>
      <c r="C1271" s="1" t="s">
        <v>22</v>
      </c>
      <c r="D1271" s="1" t="s">
        <v>40</v>
      </c>
      <c r="E1271" s="1" t="s">
        <v>39</v>
      </c>
      <c r="F1271" s="19">
        <f t="shared" si="247"/>
        <v>0</v>
      </c>
      <c r="G1271" s="19">
        <f t="shared" si="248"/>
        <v>1</v>
      </c>
      <c r="H1271" s="20">
        <f t="shared" si="249"/>
        <v>2.9239541760000019E-4</v>
      </c>
      <c r="J1271" s="7">
        <f>IF($A1271="二本差勝",先鋒分析!$D$14,IF($A1271="一本差勝",先鋒分析!$D$15,IF($A1271="引き分け",先鋒分析!$D$16,IF($A1271="一本差負",先鋒分析!$D$17,先鋒分析!$D$18))))</f>
        <v>0.20800000000000002</v>
      </c>
      <c r="K1271" s="19">
        <f t="shared" si="250"/>
        <v>-1</v>
      </c>
      <c r="L1271" s="19">
        <f t="shared" si="251"/>
        <v>-1</v>
      </c>
      <c r="M1271" s="7">
        <f>IF($B1271="二本差勝",次鋒分析!$D$14,IF($B1271="一本差勝",次鋒分析!$D$15,IF($B1271="引き分け",次鋒分析!$D$16,IF($B1271="一本差負",次鋒分析!$D$17,次鋒分析!$D$18))))</f>
        <v>0.16000000000000003</v>
      </c>
      <c r="N1271" s="1">
        <f t="shared" si="252"/>
        <v>1</v>
      </c>
      <c r="O1271" s="1">
        <f t="shared" si="253"/>
        <v>2</v>
      </c>
      <c r="P1271" s="7">
        <f>IF($C1271="二本差勝",中堅分析!$D$14,IF($C1271="一本差勝",中堅分析!$D$15,IF($C1271="引き分け",中堅分析!$D$16,IF($C1271="一本差負",中堅分析!$D$17,中堅分析!$D$18))))</f>
        <v>0.26400000000000001</v>
      </c>
      <c r="Q1271" s="1">
        <f t="shared" si="254"/>
        <v>0</v>
      </c>
      <c r="R1271" s="1">
        <f t="shared" si="255"/>
        <v>0</v>
      </c>
      <c r="S1271" s="7">
        <f>IF($D1271="二本差勝",副将分析!$D$14,IF($D1271="一本差勝",副将分析!$D$15,IF($D1271="引き分け",副将分析!$D$16,IF($D1271="一本差負",副将分析!$D$17,副将分析!$D$18))))</f>
        <v>0.20800000000000002</v>
      </c>
      <c r="T1271" s="1">
        <f t="shared" si="256"/>
        <v>1</v>
      </c>
      <c r="U1271" s="1">
        <f t="shared" si="257"/>
        <v>1</v>
      </c>
      <c r="V1271" s="7">
        <f>IF($E1271="二本差勝",大将分析!$D$14,IF($E1271="一本差勝",大将分析!$D$15,IF($E1271="引き分け",大将分析!$D$16,IF($E1271="一本差負",大将分析!$D$17,大将分析!$D$18))))</f>
        <v>0.16000000000000003</v>
      </c>
      <c r="W1271" s="1">
        <f t="shared" si="258"/>
        <v>1</v>
      </c>
      <c r="X1271" s="1">
        <f t="shared" si="259"/>
        <v>2</v>
      </c>
    </row>
    <row r="1272" spans="1:24" x14ac:dyDescent="0.15">
      <c r="A1272" s="1" t="s">
        <v>41</v>
      </c>
      <c r="B1272" s="1" t="s">
        <v>22</v>
      </c>
      <c r="C1272" s="1" t="s">
        <v>39</v>
      </c>
      <c r="D1272" s="1" t="s">
        <v>39</v>
      </c>
      <c r="E1272" s="1" t="s">
        <v>40</v>
      </c>
      <c r="F1272" s="19">
        <f t="shared" si="247"/>
        <v>0</v>
      </c>
      <c r="G1272" s="19">
        <f t="shared" si="248"/>
        <v>1</v>
      </c>
      <c r="H1272" s="20">
        <f t="shared" si="249"/>
        <v>2.9239541760000019E-4</v>
      </c>
      <c r="J1272" s="7">
        <f>IF($A1272="二本差勝",先鋒分析!$D$14,IF($A1272="一本差勝",先鋒分析!$D$15,IF($A1272="引き分け",先鋒分析!$D$16,IF($A1272="一本差負",先鋒分析!$D$17,先鋒分析!$D$18))))</f>
        <v>0.20800000000000002</v>
      </c>
      <c r="K1272" s="19">
        <f t="shared" si="250"/>
        <v>-1</v>
      </c>
      <c r="L1272" s="19">
        <f t="shared" si="251"/>
        <v>-1</v>
      </c>
      <c r="M1272" s="7">
        <f>IF($B1272="二本差勝",次鋒分析!$D$14,IF($B1272="一本差勝",次鋒分析!$D$15,IF($B1272="引き分け",次鋒分析!$D$16,IF($B1272="一本差負",次鋒分析!$D$17,次鋒分析!$D$18))))</f>
        <v>0.26400000000000001</v>
      </c>
      <c r="N1272" s="1">
        <f t="shared" si="252"/>
        <v>0</v>
      </c>
      <c r="O1272" s="1">
        <f t="shared" si="253"/>
        <v>0</v>
      </c>
      <c r="P1272" s="7">
        <f>IF($C1272="二本差勝",中堅分析!$D$14,IF($C1272="一本差勝",中堅分析!$D$15,IF($C1272="引き分け",中堅分析!$D$16,IF($C1272="一本差負",中堅分析!$D$17,中堅分析!$D$18))))</f>
        <v>0.16000000000000003</v>
      </c>
      <c r="Q1272" s="1">
        <f t="shared" si="254"/>
        <v>1</v>
      </c>
      <c r="R1272" s="1">
        <f t="shared" si="255"/>
        <v>2</v>
      </c>
      <c r="S1272" s="7">
        <f>IF($D1272="二本差勝",副将分析!$D$14,IF($D1272="一本差勝",副将分析!$D$15,IF($D1272="引き分け",副将分析!$D$16,IF($D1272="一本差負",副将分析!$D$17,副将分析!$D$18))))</f>
        <v>0.16000000000000003</v>
      </c>
      <c r="T1272" s="1">
        <f t="shared" si="256"/>
        <v>1</v>
      </c>
      <c r="U1272" s="1">
        <f t="shared" si="257"/>
        <v>2</v>
      </c>
      <c r="V1272" s="7">
        <f>IF($E1272="二本差勝",大将分析!$D$14,IF($E1272="一本差勝",大将分析!$D$15,IF($E1272="引き分け",大将分析!$D$16,IF($E1272="一本差負",大将分析!$D$17,大将分析!$D$18))))</f>
        <v>0.20800000000000002</v>
      </c>
      <c r="W1272" s="1">
        <f t="shared" si="258"/>
        <v>1</v>
      </c>
      <c r="X1272" s="1">
        <f t="shared" si="259"/>
        <v>1</v>
      </c>
    </row>
    <row r="1273" spans="1:24" x14ac:dyDescent="0.15">
      <c r="A1273" s="1" t="s">
        <v>41</v>
      </c>
      <c r="B1273" s="1" t="s">
        <v>22</v>
      </c>
      <c r="C1273" s="1" t="s">
        <v>39</v>
      </c>
      <c r="D1273" s="1" t="s">
        <v>40</v>
      </c>
      <c r="E1273" s="1" t="s">
        <v>39</v>
      </c>
      <c r="F1273" s="19">
        <f t="shared" si="247"/>
        <v>0</v>
      </c>
      <c r="G1273" s="19">
        <f t="shared" si="248"/>
        <v>1</v>
      </c>
      <c r="H1273" s="20">
        <f t="shared" si="249"/>
        <v>2.9239541760000019E-4</v>
      </c>
      <c r="J1273" s="7">
        <f>IF($A1273="二本差勝",先鋒分析!$D$14,IF($A1273="一本差勝",先鋒分析!$D$15,IF($A1273="引き分け",先鋒分析!$D$16,IF($A1273="一本差負",先鋒分析!$D$17,先鋒分析!$D$18))))</f>
        <v>0.20800000000000002</v>
      </c>
      <c r="K1273" s="19">
        <f t="shared" si="250"/>
        <v>-1</v>
      </c>
      <c r="L1273" s="19">
        <f t="shared" si="251"/>
        <v>-1</v>
      </c>
      <c r="M1273" s="7">
        <f>IF($B1273="二本差勝",次鋒分析!$D$14,IF($B1273="一本差勝",次鋒分析!$D$15,IF($B1273="引き分け",次鋒分析!$D$16,IF($B1273="一本差負",次鋒分析!$D$17,次鋒分析!$D$18))))</f>
        <v>0.26400000000000001</v>
      </c>
      <c r="N1273" s="1">
        <f t="shared" si="252"/>
        <v>0</v>
      </c>
      <c r="O1273" s="1">
        <f t="shared" si="253"/>
        <v>0</v>
      </c>
      <c r="P1273" s="7">
        <f>IF($C1273="二本差勝",中堅分析!$D$14,IF($C1273="一本差勝",中堅分析!$D$15,IF($C1273="引き分け",中堅分析!$D$16,IF($C1273="一本差負",中堅分析!$D$17,中堅分析!$D$18))))</f>
        <v>0.16000000000000003</v>
      </c>
      <c r="Q1273" s="1">
        <f t="shared" si="254"/>
        <v>1</v>
      </c>
      <c r="R1273" s="1">
        <f t="shared" si="255"/>
        <v>2</v>
      </c>
      <c r="S1273" s="7">
        <f>IF($D1273="二本差勝",副将分析!$D$14,IF($D1273="一本差勝",副将分析!$D$15,IF($D1273="引き分け",副将分析!$D$16,IF($D1273="一本差負",副将分析!$D$17,副将分析!$D$18))))</f>
        <v>0.20800000000000002</v>
      </c>
      <c r="T1273" s="1">
        <f t="shared" si="256"/>
        <v>1</v>
      </c>
      <c r="U1273" s="1">
        <f t="shared" si="257"/>
        <v>1</v>
      </c>
      <c r="V1273" s="7">
        <f>IF($E1273="二本差勝",大将分析!$D$14,IF($E1273="一本差勝",大将分析!$D$15,IF($E1273="引き分け",大将分析!$D$16,IF($E1273="一本差負",大将分析!$D$17,大将分析!$D$18))))</f>
        <v>0.16000000000000003</v>
      </c>
      <c r="W1273" s="1">
        <f t="shared" si="258"/>
        <v>1</v>
      </c>
      <c r="X1273" s="1">
        <f t="shared" si="259"/>
        <v>2</v>
      </c>
    </row>
    <row r="1274" spans="1:24" x14ac:dyDescent="0.15">
      <c r="A1274" s="1" t="s">
        <v>39</v>
      </c>
      <c r="B1274" s="1" t="s">
        <v>22</v>
      </c>
      <c r="C1274" s="1" t="s">
        <v>41</v>
      </c>
      <c r="D1274" s="1" t="s">
        <v>40</v>
      </c>
      <c r="E1274" s="1" t="s">
        <v>40</v>
      </c>
      <c r="F1274" s="19">
        <f t="shared" si="247"/>
        <v>0</v>
      </c>
      <c r="G1274" s="19">
        <f t="shared" si="248"/>
        <v>1</v>
      </c>
      <c r="H1274" s="20">
        <f t="shared" si="249"/>
        <v>3.8011404288000025E-4</v>
      </c>
      <c r="J1274" s="7">
        <f>IF($A1274="二本差勝",先鋒分析!$D$14,IF($A1274="一本差勝",先鋒分析!$D$15,IF($A1274="引き分け",先鋒分析!$D$16,IF($A1274="一本差負",先鋒分析!$D$17,先鋒分析!$D$18))))</f>
        <v>0.16000000000000003</v>
      </c>
      <c r="K1274" s="19">
        <f t="shared" si="250"/>
        <v>1</v>
      </c>
      <c r="L1274" s="19">
        <f t="shared" si="251"/>
        <v>2</v>
      </c>
      <c r="M1274" s="7">
        <f>IF($B1274="二本差勝",次鋒分析!$D$14,IF($B1274="一本差勝",次鋒分析!$D$15,IF($B1274="引き分け",次鋒分析!$D$16,IF($B1274="一本差負",次鋒分析!$D$17,次鋒分析!$D$18))))</f>
        <v>0.26400000000000001</v>
      </c>
      <c r="N1274" s="1">
        <f t="shared" si="252"/>
        <v>0</v>
      </c>
      <c r="O1274" s="1">
        <f t="shared" si="253"/>
        <v>0</v>
      </c>
      <c r="P1274" s="7">
        <f>IF($C1274="二本差勝",中堅分析!$D$14,IF($C1274="一本差勝",中堅分析!$D$15,IF($C1274="引き分け",中堅分析!$D$16,IF($C1274="一本差負",中堅分析!$D$17,中堅分析!$D$18))))</f>
        <v>0.20800000000000002</v>
      </c>
      <c r="Q1274" s="1">
        <f t="shared" si="254"/>
        <v>-1</v>
      </c>
      <c r="R1274" s="1">
        <f t="shared" si="255"/>
        <v>-1</v>
      </c>
      <c r="S1274" s="7">
        <f>IF($D1274="二本差勝",副将分析!$D$14,IF($D1274="一本差勝",副将分析!$D$15,IF($D1274="引き分け",副将分析!$D$16,IF($D1274="一本差負",副将分析!$D$17,副将分析!$D$18))))</f>
        <v>0.20800000000000002</v>
      </c>
      <c r="T1274" s="1">
        <f t="shared" si="256"/>
        <v>1</v>
      </c>
      <c r="U1274" s="1">
        <f t="shared" si="257"/>
        <v>1</v>
      </c>
      <c r="V1274" s="7">
        <f>IF($E1274="二本差勝",大将分析!$D$14,IF($E1274="一本差勝",大将分析!$D$15,IF($E1274="引き分け",大将分析!$D$16,IF($E1274="一本差負",大将分析!$D$17,大将分析!$D$18))))</f>
        <v>0.20800000000000002</v>
      </c>
      <c r="W1274" s="1">
        <f t="shared" si="258"/>
        <v>1</v>
      </c>
      <c r="X1274" s="1">
        <f t="shared" si="259"/>
        <v>1</v>
      </c>
    </row>
    <row r="1275" spans="1:24" x14ac:dyDescent="0.15">
      <c r="A1275" s="1" t="s">
        <v>39</v>
      </c>
      <c r="B1275" s="1" t="s">
        <v>41</v>
      </c>
      <c r="C1275" s="1" t="s">
        <v>22</v>
      </c>
      <c r="D1275" s="1" t="s">
        <v>40</v>
      </c>
      <c r="E1275" s="1" t="s">
        <v>40</v>
      </c>
      <c r="F1275" s="19">
        <f t="shared" si="247"/>
        <v>0</v>
      </c>
      <c r="G1275" s="19">
        <f t="shared" si="248"/>
        <v>1</v>
      </c>
      <c r="H1275" s="20">
        <f t="shared" si="249"/>
        <v>3.801140428800002E-4</v>
      </c>
      <c r="J1275" s="7">
        <f>IF($A1275="二本差勝",先鋒分析!$D$14,IF($A1275="一本差勝",先鋒分析!$D$15,IF($A1275="引き分け",先鋒分析!$D$16,IF($A1275="一本差負",先鋒分析!$D$17,先鋒分析!$D$18))))</f>
        <v>0.16000000000000003</v>
      </c>
      <c r="K1275" s="19">
        <f t="shared" si="250"/>
        <v>1</v>
      </c>
      <c r="L1275" s="19">
        <f t="shared" si="251"/>
        <v>2</v>
      </c>
      <c r="M1275" s="7">
        <f>IF($B1275="二本差勝",次鋒分析!$D$14,IF($B1275="一本差勝",次鋒分析!$D$15,IF($B1275="引き分け",次鋒分析!$D$16,IF($B1275="一本差負",次鋒分析!$D$17,次鋒分析!$D$18))))</f>
        <v>0.20800000000000002</v>
      </c>
      <c r="N1275" s="1">
        <f t="shared" si="252"/>
        <v>-1</v>
      </c>
      <c r="O1275" s="1">
        <f t="shared" si="253"/>
        <v>-1</v>
      </c>
      <c r="P1275" s="7">
        <f>IF($C1275="二本差勝",中堅分析!$D$14,IF($C1275="一本差勝",中堅分析!$D$15,IF($C1275="引き分け",中堅分析!$D$16,IF($C1275="一本差負",中堅分析!$D$17,中堅分析!$D$18))))</f>
        <v>0.26400000000000001</v>
      </c>
      <c r="Q1275" s="1">
        <f t="shared" si="254"/>
        <v>0</v>
      </c>
      <c r="R1275" s="1">
        <f t="shared" si="255"/>
        <v>0</v>
      </c>
      <c r="S1275" s="7">
        <f>IF($D1275="二本差勝",副将分析!$D$14,IF($D1275="一本差勝",副将分析!$D$15,IF($D1275="引き分け",副将分析!$D$16,IF($D1275="一本差負",副将分析!$D$17,副将分析!$D$18))))</f>
        <v>0.20800000000000002</v>
      </c>
      <c r="T1275" s="1">
        <f t="shared" si="256"/>
        <v>1</v>
      </c>
      <c r="U1275" s="1">
        <f t="shared" si="257"/>
        <v>1</v>
      </c>
      <c r="V1275" s="7">
        <f>IF($E1275="二本差勝",大将分析!$D$14,IF($E1275="一本差勝",大将分析!$D$15,IF($E1275="引き分け",大将分析!$D$16,IF($E1275="一本差負",大将分析!$D$17,大将分析!$D$18))))</f>
        <v>0.20800000000000002</v>
      </c>
      <c r="W1275" s="1">
        <f t="shared" si="258"/>
        <v>1</v>
      </c>
      <c r="X1275" s="1">
        <f t="shared" si="259"/>
        <v>1</v>
      </c>
    </row>
    <row r="1276" spans="1:24" x14ac:dyDescent="0.15">
      <c r="A1276" s="1" t="s">
        <v>22</v>
      </c>
      <c r="B1276" s="1" t="s">
        <v>39</v>
      </c>
      <c r="C1276" s="1" t="s">
        <v>41</v>
      </c>
      <c r="D1276" s="1" t="s">
        <v>40</v>
      </c>
      <c r="E1276" s="1" t="s">
        <v>40</v>
      </c>
      <c r="F1276" s="19">
        <f t="shared" si="247"/>
        <v>0</v>
      </c>
      <c r="G1276" s="19">
        <f t="shared" si="248"/>
        <v>1</v>
      </c>
      <c r="H1276" s="20">
        <f t="shared" si="249"/>
        <v>3.8011404288000025E-4</v>
      </c>
      <c r="J1276" s="7">
        <f>IF($A1276="二本差勝",先鋒分析!$D$14,IF($A1276="一本差勝",先鋒分析!$D$15,IF($A1276="引き分け",先鋒分析!$D$16,IF($A1276="一本差負",先鋒分析!$D$17,先鋒分析!$D$18))))</f>
        <v>0.26400000000000001</v>
      </c>
      <c r="K1276" s="19">
        <f t="shared" si="250"/>
        <v>0</v>
      </c>
      <c r="L1276" s="19">
        <f t="shared" si="251"/>
        <v>0</v>
      </c>
      <c r="M1276" s="7">
        <f>IF($B1276="二本差勝",次鋒分析!$D$14,IF($B1276="一本差勝",次鋒分析!$D$15,IF($B1276="引き分け",次鋒分析!$D$16,IF($B1276="一本差負",次鋒分析!$D$17,次鋒分析!$D$18))))</f>
        <v>0.16000000000000003</v>
      </c>
      <c r="N1276" s="1">
        <f t="shared" si="252"/>
        <v>1</v>
      </c>
      <c r="O1276" s="1">
        <f t="shared" si="253"/>
        <v>2</v>
      </c>
      <c r="P1276" s="7">
        <f>IF($C1276="二本差勝",中堅分析!$D$14,IF($C1276="一本差勝",中堅分析!$D$15,IF($C1276="引き分け",中堅分析!$D$16,IF($C1276="一本差負",中堅分析!$D$17,中堅分析!$D$18))))</f>
        <v>0.20800000000000002</v>
      </c>
      <c r="Q1276" s="1">
        <f t="shared" si="254"/>
        <v>-1</v>
      </c>
      <c r="R1276" s="1">
        <f t="shared" si="255"/>
        <v>-1</v>
      </c>
      <c r="S1276" s="7">
        <f>IF($D1276="二本差勝",副将分析!$D$14,IF($D1276="一本差勝",副将分析!$D$15,IF($D1276="引き分け",副将分析!$D$16,IF($D1276="一本差負",副将分析!$D$17,副将分析!$D$18))))</f>
        <v>0.20800000000000002</v>
      </c>
      <c r="T1276" s="1">
        <f t="shared" si="256"/>
        <v>1</v>
      </c>
      <c r="U1276" s="1">
        <f t="shared" si="257"/>
        <v>1</v>
      </c>
      <c r="V1276" s="7">
        <f>IF($E1276="二本差勝",大将分析!$D$14,IF($E1276="一本差勝",大将分析!$D$15,IF($E1276="引き分け",大将分析!$D$16,IF($E1276="一本差負",大将分析!$D$17,大将分析!$D$18))))</f>
        <v>0.20800000000000002</v>
      </c>
      <c r="W1276" s="1">
        <f t="shared" si="258"/>
        <v>1</v>
      </c>
      <c r="X1276" s="1">
        <f t="shared" si="259"/>
        <v>1</v>
      </c>
    </row>
    <row r="1277" spans="1:24" x14ac:dyDescent="0.15">
      <c r="A1277" s="1" t="s">
        <v>22</v>
      </c>
      <c r="B1277" s="1" t="s">
        <v>41</v>
      </c>
      <c r="C1277" s="1" t="s">
        <v>39</v>
      </c>
      <c r="D1277" s="1" t="s">
        <v>40</v>
      </c>
      <c r="E1277" s="1" t="s">
        <v>40</v>
      </c>
      <c r="F1277" s="19">
        <f t="shared" si="247"/>
        <v>0</v>
      </c>
      <c r="G1277" s="19">
        <f t="shared" si="248"/>
        <v>1</v>
      </c>
      <c r="H1277" s="20">
        <f t="shared" si="249"/>
        <v>3.801140428800002E-4</v>
      </c>
      <c r="J1277" s="7">
        <f>IF($A1277="二本差勝",先鋒分析!$D$14,IF($A1277="一本差勝",先鋒分析!$D$15,IF($A1277="引き分け",先鋒分析!$D$16,IF($A1277="一本差負",先鋒分析!$D$17,先鋒分析!$D$18))))</f>
        <v>0.26400000000000001</v>
      </c>
      <c r="K1277" s="19">
        <f t="shared" si="250"/>
        <v>0</v>
      </c>
      <c r="L1277" s="19">
        <f t="shared" si="251"/>
        <v>0</v>
      </c>
      <c r="M1277" s="7">
        <f>IF($B1277="二本差勝",次鋒分析!$D$14,IF($B1277="一本差勝",次鋒分析!$D$15,IF($B1277="引き分け",次鋒分析!$D$16,IF($B1277="一本差負",次鋒分析!$D$17,次鋒分析!$D$18))))</f>
        <v>0.20800000000000002</v>
      </c>
      <c r="N1277" s="1">
        <f t="shared" si="252"/>
        <v>-1</v>
      </c>
      <c r="O1277" s="1">
        <f t="shared" si="253"/>
        <v>-1</v>
      </c>
      <c r="P1277" s="7">
        <f>IF($C1277="二本差勝",中堅分析!$D$14,IF($C1277="一本差勝",中堅分析!$D$15,IF($C1277="引き分け",中堅分析!$D$16,IF($C1277="一本差負",中堅分析!$D$17,中堅分析!$D$18))))</f>
        <v>0.16000000000000003</v>
      </c>
      <c r="Q1277" s="1">
        <f t="shared" si="254"/>
        <v>1</v>
      </c>
      <c r="R1277" s="1">
        <f t="shared" si="255"/>
        <v>2</v>
      </c>
      <c r="S1277" s="7">
        <f>IF($D1277="二本差勝",副将分析!$D$14,IF($D1277="一本差勝",副将分析!$D$15,IF($D1277="引き分け",副将分析!$D$16,IF($D1277="一本差負",副将分析!$D$17,副将分析!$D$18))))</f>
        <v>0.20800000000000002</v>
      </c>
      <c r="T1277" s="1">
        <f t="shared" si="256"/>
        <v>1</v>
      </c>
      <c r="U1277" s="1">
        <f t="shared" si="257"/>
        <v>1</v>
      </c>
      <c r="V1277" s="7">
        <f>IF($E1277="二本差勝",大将分析!$D$14,IF($E1277="一本差勝",大将分析!$D$15,IF($E1277="引き分け",大将分析!$D$16,IF($E1277="一本差負",大将分析!$D$17,大将分析!$D$18))))</f>
        <v>0.20800000000000002</v>
      </c>
      <c r="W1277" s="1">
        <f t="shared" si="258"/>
        <v>1</v>
      </c>
      <c r="X1277" s="1">
        <f t="shared" si="259"/>
        <v>1</v>
      </c>
    </row>
    <row r="1278" spans="1:24" x14ac:dyDescent="0.15">
      <c r="A1278" s="1" t="s">
        <v>41</v>
      </c>
      <c r="B1278" s="1" t="s">
        <v>39</v>
      </c>
      <c r="C1278" s="1" t="s">
        <v>22</v>
      </c>
      <c r="D1278" s="1" t="s">
        <v>40</v>
      </c>
      <c r="E1278" s="1" t="s">
        <v>40</v>
      </c>
      <c r="F1278" s="19">
        <f t="shared" si="247"/>
        <v>0</v>
      </c>
      <c r="G1278" s="19">
        <f t="shared" si="248"/>
        <v>1</v>
      </c>
      <c r="H1278" s="20">
        <f t="shared" si="249"/>
        <v>3.801140428800002E-4</v>
      </c>
      <c r="J1278" s="7">
        <f>IF($A1278="二本差勝",先鋒分析!$D$14,IF($A1278="一本差勝",先鋒分析!$D$15,IF($A1278="引き分け",先鋒分析!$D$16,IF($A1278="一本差負",先鋒分析!$D$17,先鋒分析!$D$18))))</f>
        <v>0.20800000000000002</v>
      </c>
      <c r="K1278" s="19">
        <f t="shared" si="250"/>
        <v>-1</v>
      </c>
      <c r="L1278" s="19">
        <f t="shared" si="251"/>
        <v>-1</v>
      </c>
      <c r="M1278" s="7">
        <f>IF($B1278="二本差勝",次鋒分析!$D$14,IF($B1278="一本差勝",次鋒分析!$D$15,IF($B1278="引き分け",次鋒分析!$D$16,IF($B1278="一本差負",次鋒分析!$D$17,次鋒分析!$D$18))))</f>
        <v>0.16000000000000003</v>
      </c>
      <c r="N1278" s="1">
        <f t="shared" si="252"/>
        <v>1</v>
      </c>
      <c r="O1278" s="1">
        <f t="shared" si="253"/>
        <v>2</v>
      </c>
      <c r="P1278" s="7">
        <f>IF($C1278="二本差勝",中堅分析!$D$14,IF($C1278="一本差勝",中堅分析!$D$15,IF($C1278="引き分け",中堅分析!$D$16,IF($C1278="一本差負",中堅分析!$D$17,中堅分析!$D$18))))</f>
        <v>0.26400000000000001</v>
      </c>
      <c r="Q1278" s="1">
        <f t="shared" si="254"/>
        <v>0</v>
      </c>
      <c r="R1278" s="1">
        <f t="shared" si="255"/>
        <v>0</v>
      </c>
      <c r="S1278" s="7">
        <f>IF($D1278="二本差勝",副将分析!$D$14,IF($D1278="一本差勝",副将分析!$D$15,IF($D1278="引き分け",副将分析!$D$16,IF($D1278="一本差負",副将分析!$D$17,副将分析!$D$18))))</f>
        <v>0.20800000000000002</v>
      </c>
      <c r="T1278" s="1">
        <f t="shared" si="256"/>
        <v>1</v>
      </c>
      <c r="U1278" s="1">
        <f t="shared" si="257"/>
        <v>1</v>
      </c>
      <c r="V1278" s="7">
        <f>IF($E1278="二本差勝",大将分析!$D$14,IF($E1278="一本差勝",大将分析!$D$15,IF($E1278="引き分け",大将分析!$D$16,IF($E1278="一本差負",大将分析!$D$17,大将分析!$D$18))))</f>
        <v>0.20800000000000002</v>
      </c>
      <c r="W1278" s="1">
        <f t="shared" si="258"/>
        <v>1</v>
      </c>
      <c r="X1278" s="1">
        <f t="shared" si="259"/>
        <v>1</v>
      </c>
    </row>
    <row r="1279" spans="1:24" x14ac:dyDescent="0.15">
      <c r="A1279" s="1" t="s">
        <v>41</v>
      </c>
      <c r="B1279" s="1" t="s">
        <v>22</v>
      </c>
      <c r="C1279" s="1" t="s">
        <v>39</v>
      </c>
      <c r="D1279" s="1" t="s">
        <v>40</v>
      </c>
      <c r="E1279" s="1" t="s">
        <v>40</v>
      </c>
      <c r="F1279" s="19">
        <f t="shared" si="247"/>
        <v>0</v>
      </c>
      <c r="G1279" s="19">
        <f t="shared" si="248"/>
        <v>1</v>
      </c>
      <c r="H1279" s="20">
        <f t="shared" si="249"/>
        <v>3.801140428800002E-4</v>
      </c>
      <c r="J1279" s="7">
        <f>IF($A1279="二本差勝",先鋒分析!$D$14,IF($A1279="一本差勝",先鋒分析!$D$15,IF($A1279="引き分け",先鋒分析!$D$16,IF($A1279="一本差負",先鋒分析!$D$17,先鋒分析!$D$18))))</f>
        <v>0.20800000000000002</v>
      </c>
      <c r="K1279" s="19">
        <f t="shared" si="250"/>
        <v>-1</v>
      </c>
      <c r="L1279" s="19">
        <f t="shared" si="251"/>
        <v>-1</v>
      </c>
      <c r="M1279" s="7">
        <f>IF($B1279="二本差勝",次鋒分析!$D$14,IF($B1279="一本差勝",次鋒分析!$D$15,IF($B1279="引き分け",次鋒分析!$D$16,IF($B1279="一本差負",次鋒分析!$D$17,次鋒分析!$D$18))))</f>
        <v>0.26400000000000001</v>
      </c>
      <c r="N1279" s="1">
        <f t="shared" si="252"/>
        <v>0</v>
      </c>
      <c r="O1279" s="1">
        <f t="shared" si="253"/>
        <v>0</v>
      </c>
      <c r="P1279" s="7">
        <f>IF($C1279="二本差勝",中堅分析!$D$14,IF($C1279="一本差勝",中堅分析!$D$15,IF($C1279="引き分け",中堅分析!$D$16,IF($C1279="一本差負",中堅分析!$D$17,中堅分析!$D$18))))</f>
        <v>0.16000000000000003</v>
      </c>
      <c r="Q1279" s="1">
        <f t="shared" si="254"/>
        <v>1</v>
      </c>
      <c r="R1279" s="1">
        <f t="shared" si="255"/>
        <v>2</v>
      </c>
      <c r="S1279" s="7">
        <f>IF($D1279="二本差勝",副将分析!$D$14,IF($D1279="一本差勝",副将分析!$D$15,IF($D1279="引き分け",副将分析!$D$16,IF($D1279="一本差負",副将分析!$D$17,副将分析!$D$18))))</f>
        <v>0.20800000000000002</v>
      </c>
      <c r="T1279" s="1">
        <f t="shared" si="256"/>
        <v>1</v>
      </c>
      <c r="U1279" s="1">
        <f t="shared" si="257"/>
        <v>1</v>
      </c>
      <c r="V1279" s="7">
        <f>IF($E1279="二本差勝",大将分析!$D$14,IF($E1279="一本差勝",大将分析!$D$15,IF($E1279="引き分け",大将分析!$D$16,IF($E1279="一本差負",大将分析!$D$17,大将分析!$D$18))))</f>
        <v>0.20800000000000002</v>
      </c>
      <c r="W1279" s="1">
        <f t="shared" si="258"/>
        <v>1</v>
      </c>
      <c r="X1279" s="1">
        <f t="shared" si="259"/>
        <v>1</v>
      </c>
    </row>
    <row r="1280" spans="1:24" x14ac:dyDescent="0.15">
      <c r="A1280" s="1" t="s">
        <v>39</v>
      </c>
      <c r="B1280" s="1" t="s">
        <v>22</v>
      </c>
      <c r="C1280" s="1" t="s">
        <v>41</v>
      </c>
      <c r="D1280" s="1" t="s">
        <v>39</v>
      </c>
      <c r="E1280" s="1" t="s">
        <v>22</v>
      </c>
      <c r="F1280" s="19">
        <f t="shared" si="247"/>
        <v>0</v>
      </c>
      <c r="G1280" s="19">
        <f t="shared" si="248"/>
        <v>1</v>
      </c>
      <c r="H1280" s="20">
        <f t="shared" si="249"/>
        <v>3.7111726080000027E-4</v>
      </c>
      <c r="J1280" s="7">
        <f>IF($A1280="二本差勝",先鋒分析!$D$14,IF($A1280="一本差勝",先鋒分析!$D$15,IF($A1280="引き分け",先鋒分析!$D$16,IF($A1280="一本差負",先鋒分析!$D$17,先鋒分析!$D$18))))</f>
        <v>0.16000000000000003</v>
      </c>
      <c r="K1280" s="19">
        <f t="shared" si="250"/>
        <v>1</v>
      </c>
      <c r="L1280" s="19">
        <f t="shared" si="251"/>
        <v>2</v>
      </c>
      <c r="M1280" s="7">
        <f>IF($B1280="二本差勝",次鋒分析!$D$14,IF($B1280="一本差勝",次鋒分析!$D$15,IF($B1280="引き分け",次鋒分析!$D$16,IF($B1280="一本差負",次鋒分析!$D$17,次鋒分析!$D$18))))</f>
        <v>0.26400000000000001</v>
      </c>
      <c r="N1280" s="1">
        <f t="shared" si="252"/>
        <v>0</v>
      </c>
      <c r="O1280" s="1">
        <f t="shared" si="253"/>
        <v>0</v>
      </c>
      <c r="P1280" s="7">
        <f>IF($C1280="二本差勝",中堅分析!$D$14,IF($C1280="一本差勝",中堅分析!$D$15,IF($C1280="引き分け",中堅分析!$D$16,IF($C1280="一本差負",中堅分析!$D$17,中堅分析!$D$18))))</f>
        <v>0.20800000000000002</v>
      </c>
      <c r="Q1280" s="1">
        <f t="shared" si="254"/>
        <v>-1</v>
      </c>
      <c r="R1280" s="1">
        <f t="shared" si="255"/>
        <v>-1</v>
      </c>
      <c r="S1280" s="7">
        <f>IF($D1280="二本差勝",副将分析!$D$14,IF($D1280="一本差勝",副将分析!$D$15,IF($D1280="引き分け",副将分析!$D$16,IF($D1280="一本差負",副将分析!$D$17,副将分析!$D$18))))</f>
        <v>0.16000000000000003</v>
      </c>
      <c r="T1280" s="1">
        <f t="shared" si="256"/>
        <v>1</v>
      </c>
      <c r="U1280" s="1">
        <f t="shared" si="257"/>
        <v>2</v>
      </c>
      <c r="V1280" s="7">
        <f>IF($E1280="二本差勝",大将分析!$D$14,IF($E1280="一本差勝",大将分析!$D$15,IF($E1280="引き分け",大将分析!$D$16,IF($E1280="一本差負",大将分析!$D$17,大将分析!$D$18))))</f>
        <v>0.26400000000000001</v>
      </c>
      <c r="W1280" s="1">
        <f t="shared" si="258"/>
        <v>0</v>
      </c>
      <c r="X1280" s="1">
        <f t="shared" si="259"/>
        <v>0</v>
      </c>
    </row>
    <row r="1281" spans="1:24" x14ac:dyDescent="0.15">
      <c r="A1281" s="1" t="s">
        <v>39</v>
      </c>
      <c r="B1281" s="1" t="s">
        <v>22</v>
      </c>
      <c r="C1281" s="1" t="s">
        <v>41</v>
      </c>
      <c r="D1281" s="1" t="s">
        <v>22</v>
      </c>
      <c r="E1281" s="1" t="s">
        <v>39</v>
      </c>
      <c r="F1281" s="19">
        <f t="shared" si="247"/>
        <v>0</v>
      </c>
      <c r="G1281" s="19">
        <f t="shared" si="248"/>
        <v>1</v>
      </c>
      <c r="H1281" s="20">
        <f t="shared" si="249"/>
        <v>3.7111726080000027E-4</v>
      </c>
      <c r="J1281" s="7">
        <f>IF($A1281="二本差勝",先鋒分析!$D$14,IF($A1281="一本差勝",先鋒分析!$D$15,IF($A1281="引き分け",先鋒分析!$D$16,IF($A1281="一本差負",先鋒分析!$D$17,先鋒分析!$D$18))))</f>
        <v>0.16000000000000003</v>
      </c>
      <c r="K1281" s="19">
        <f t="shared" si="250"/>
        <v>1</v>
      </c>
      <c r="L1281" s="19">
        <f t="shared" si="251"/>
        <v>2</v>
      </c>
      <c r="M1281" s="7">
        <f>IF($B1281="二本差勝",次鋒分析!$D$14,IF($B1281="一本差勝",次鋒分析!$D$15,IF($B1281="引き分け",次鋒分析!$D$16,IF($B1281="一本差負",次鋒分析!$D$17,次鋒分析!$D$18))))</f>
        <v>0.26400000000000001</v>
      </c>
      <c r="N1281" s="1">
        <f t="shared" si="252"/>
        <v>0</v>
      </c>
      <c r="O1281" s="1">
        <f t="shared" si="253"/>
        <v>0</v>
      </c>
      <c r="P1281" s="7">
        <f>IF($C1281="二本差勝",中堅分析!$D$14,IF($C1281="一本差勝",中堅分析!$D$15,IF($C1281="引き分け",中堅分析!$D$16,IF($C1281="一本差負",中堅分析!$D$17,中堅分析!$D$18))))</f>
        <v>0.20800000000000002</v>
      </c>
      <c r="Q1281" s="1">
        <f t="shared" si="254"/>
        <v>-1</v>
      </c>
      <c r="R1281" s="1">
        <f t="shared" si="255"/>
        <v>-1</v>
      </c>
      <c r="S1281" s="7">
        <f>IF($D1281="二本差勝",副将分析!$D$14,IF($D1281="一本差勝",副将分析!$D$15,IF($D1281="引き分け",副将分析!$D$16,IF($D1281="一本差負",副将分析!$D$17,副将分析!$D$18))))</f>
        <v>0.26400000000000001</v>
      </c>
      <c r="T1281" s="1">
        <f t="shared" si="256"/>
        <v>0</v>
      </c>
      <c r="U1281" s="1">
        <f t="shared" si="257"/>
        <v>0</v>
      </c>
      <c r="V1281" s="7">
        <f>IF($E1281="二本差勝",大将分析!$D$14,IF($E1281="一本差勝",大将分析!$D$15,IF($E1281="引き分け",大将分析!$D$16,IF($E1281="一本差負",大将分析!$D$17,大将分析!$D$18))))</f>
        <v>0.16000000000000003</v>
      </c>
      <c r="W1281" s="1">
        <f t="shared" si="258"/>
        <v>1</v>
      </c>
      <c r="X1281" s="1">
        <f t="shared" si="259"/>
        <v>2</v>
      </c>
    </row>
    <row r="1282" spans="1:24" x14ac:dyDescent="0.15">
      <c r="A1282" s="1" t="s">
        <v>39</v>
      </c>
      <c r="B1282" s="1" t="s">
        <v>41</v>
      </c>
      <c r="C1282" s="1" t="s">
        <v>22</v>
      </c>
      <c r="D1282" s="1" t="s">
        <v>39</v>
      </c>
      <c r="E1282" s="1" t="s">
        <v>22</v>
      </c>
      <c r="F1282" s="19">
        <f t="shared" si="247"/>
        <v>0</v>
      </c>
      <c r="G1282" s="19">
        <f t="shared" si="248"/>
        <v>1</v>
      </c>
      <c r="H1282" s="20">
        <f t="shared" si="249"/>
        <v>3.7111726080000021E-4</v>
      </c>
      <c r="J1282" s="7">
        <f>IF($A1282="二本差勝",先鋒分析!$D$14,IF($A1282="一本差勝",先鋒分析!$D$15,IF($A1282="引き分け",先鋒分析!$D$16,IF($A1282="一本差負",先鋒分析!$D$17,先鋒分析!$D$18))))</f>
        <v>0.16000000000000003</v>
      </c>
      <c r="K1282" s="19">
        <f t="shared" si="250"/>
        <v>1</v>
      </c>
      <c r="L1282" s="19">
        <f t="shared" si="251"/>
        <v>2</v>
      </c>
      <c r="M1282" s="7">
        <f>IF($B1282="二本差勝",次鋒分析!$D$14,IF($B1282="一本差勝",次鋒分析!$D$15,IF($B1282="引き分け",次鋒分析!$D$16,IF($B1282="一本差負",次鋒分析!$D$17,次鋒分析!$D$18))))</f>
        <v>0.20800000000000002</v>
      </c>
      <c r="N1282" s="1">
        <f t="shared" si="252"/>
        <v>-1</v>
      </c>
      <c r="O1282" s="1">
        <f t="shared" si="253"/>
        <v>-1</v>
      </c>
      <c r="P1282" s="7">
        <f>IF($C1282="二本差勝",中堅分析!$D$14,IF($C1282="一本差勝",中堅分析!$D$15,IF($C1282="引き分け",中堅分析!$D$16,IF($C1282="一本差負",中堅分析!$D$17,中堅分析!$D$18))))</f>
        <v>0.26400000000000001</v>
      </c>
      <c r="Q1282" s="1">
        <f t="shared" si="254"/>
        <v>0</v>
      </c>
      <c r="R1282" s="1">
        <f t="shared" si="255"/>
        <v>0</v>
      </c>
      <c r="S1282" s="7">
        <f>IF($D1282="二本差勝",副将分析!$D$14,IF($D1282="一本差勝",副将分析!$D$15,IF($D1282="引き分け",副将分析!$D$16,IF($D1282="一本差負",副将分析!$D$17,副将分析!$D$18))))</f>
        <v>0.16000000000000003</v>
      </c>
      <c r="T1282" s="1">
        <f t="shared" si="256"/>
        <v>1</v>
      </c>
      <c r="U1282" s="1">
        <f t="shared" si="257"/>
        <v>2</v>
      </c>
      <c r="V1282" s="7">
        <f>IF($E1282="二本差勝",大将分析!$D$14,IF($E1282="一本差勝",大将分析!$D$15,IF($E1282="引き分け",大将分析!$D$16,IF($E1282="一本差負",大将分析!$D$17,大将分析!$D$18))))</f>
        <v>0.26400000000000001</v>
      </c>
      <c r="W1282" s="1">
        <f t="shared" si="258"/>
        <v>0</v>
      </c>
      <c r="X1282" s="1">
        <f t="shared" si="259"/>
        <v>0</v>
      </c>
    </row>
    <row r="1283" spans="1:24" x14ac:dyDescent="0.15">
      <c r="A1283" s="1" t="s">
        <v>39</v>
      </c>
      <c r="B1283" s="1" t="s">
        <v>41</v>
      </c>
      <c r="C1283" s="1" t="s">
        <v>22</v>
      </c>
      <c r="D1283" s="1" t="s">
        <v>22</v>
      </c>
      <c r="E1283" s="1" t="s">
        <v>39</v>
      </c>
      <c r="F1283" s="19">
        <f t="shared" si="247"/>
        <v>0</v>
      </c>
      <c r="G1283" s="19">
        <f t="shared" si="248"/>
        <v>1</v>
      </c>
      <c r="H1283" s="20">
        <f t="shared" si="249"/>
        <v>3.7111726080000016E-4</v>
      </c>
      <c r="J1283" s="7">
        <f>IF($A1283="二本差勝",先鋒分析!$D$14,IF($A1283="一本差勝",先鋒分析!$D$15,IF($A1283="引き分け",先鋒分析!$D$16,IF($A1283="一本差負",先鋒分析!$D$17,先鋒分析!$D$18))))</f>
        <v>0.16000000000000003</v>
      </c>
      <c r="K1283" s="19">
        <f t="shared" si="250"/>
        <v>1</v>
      </c>
      <c r="L1283" s="19">
        <f t="shared" si="251"/>
        <v>2</v>
      </c>
      <c r="M1283" s="7">
        <f>IF($B1283="二本差勝",次鋒分析!$D$14,IF($B1283="一本差勝",次鋒分析!$D$15,IF($B1283="引き分け",次鋒分析!$D$16,IF($B1283="一本差負",次鋒分析!$D$17,次鋒分析!$D$18))))</f>
        <v>0.20800000000000002</v>
      </c>
      <c r="N1283" s="1">
        <f t="shared" si="252"/>
        <v>-1</v>
      </c>
      <c r="O1283" s="1">
        <f t="shared" si="253"/>
        <v>-1</v>
      </c>
      <c r="P1283" s="7">
        <f>IF($C1283="二本差勝",中堅分析!$D$14,IF($C1283="一本差勝",中堅分析!$D$15,IF($C1283="引き分け",中堅分析!$D$16,IF($C1283="一本差負",中堅分析!$D$17,中堅分析!$D$18))))</f>
        <v>0.26400000000000001</v>
      </c>
      <c r="Q1283" s="1">
        <f t="shared" si="254"/>
        <v>0</v>
      </c>
      <c r="R1283" s="1">
        <f t="shared" si="255"/>
        <v>0</v>
      </c>
      <c r="S1283" s="7">
        <f>IF($D1283="二本差勝",副将分析!$D$14,IF($D1283="一本差勝",副将分析!$D$15,IF($D1283="引き分け",副将分析!$D$16,IF($D1283="一本差負",副将分析!$D$17,副将分析!$D$18))))</f>
        <v>0.26400000000000001</v>
      </c>
      <c r="T1283" s="1">
        <f t="shared" si="256"/>
        <v>0</v>
      </c>
      <c r="U1283" s="1">
        <f t="shared" si="257"/>
        <v>0</v>
      </c>
      <c r="V1283" s="7">
        <f>IF($E1283="二本差勝",大将分析!$D$14,IF($E1283="一本差勝",大将分析!$D$15,IF($E1283="引き分け",大将分析!$D$16,IF($E1283="一本差負",大将分析!$D$17,大将分析!$D$18))))</f>
        <v>0.16000000000000003</v>
      </c>
      <c r="W1283" s="1">
        <f t="shared" si="258"/>
        <v>1</v>
      </c>
      <c r="X1283" s="1">
        <f t="shared" si="259"/>
        <v>2</v>
      </c>
    </row>
    <row r="1284" spans="1:24" x14ac:dyDescent="0.15">
      <c r="A1284" s="1" t="s">
        <v>22</v>
      </c>
      <c r="B1284" s="1" t="s">
        <v>39</v>
      </c>
      <c r="C1284" s="1" t="s">
        <v>41</v>
      </c>
      <c r="D1284" s="1" t="s">
        <v>39</v>
      </c>
      <c r="E1284" s="1" t="s">
        <v>22</v>
      </c>
      <c r="F1284" s="19">
        <f t="shared" si="247"/>
        <v>0</v>
      </c>
      <c r="G1284" s="19">
        <f t="shared" si="248"/>
        <v>1</v>
      </c>
      <c r="H1284" s="20">
        <f t="shared" si="249"/>
        <v>3.7111726080000027E-4</v>
      </c>
      <c r="J1284" s="7">
        <f>IF($A1284="二本差勝",先鋒分析!$D$14,IF($A1284="一本差勝",先鋒分析!$D$15,IF($A1284="引き分け",先鋒分析!$D$16,IF($A1284="一本差負",先鋒分析!$D$17,先鋒分析!$D$18))))</f>
        <v>0.26400000000000001</v>
      </c>
      <c r="K1284" s="19">
        <f t="shared" si="250"/>
        <v>0</v>
      </c>
      <c r="L1284" s="19">
        <f t="shared" si="251"/>
        <v>0</v>
      </c>
      <c r="M1284" s="7">
        <f>IF($B1284="二本差勝",次鋒分析!$D$14,IF($B1284="一本差勝",次鋒分析!$D$15,IF($B1284="引き分け",次鋒分析!$D$16,IF($B1284="一本差負",次鋒分析!$D$17,次鋒分析!$D$18))))</f>
        <v>0.16000000000000003</v>
      </c>
      <c r="N1284" s="1">
        <f t="shared" si="252"/>
        <v>1</v>
      </c>
      <c r="O1284" s="1">
        <f t="shared" si="253"/>
        <v>2</v>
      </c>
      <c r="P1284" s="7">
        <f>IF($C1284="二本差勝",中堅分析!$D$14,IF($C1284="一本差勝",中堅分析!$D$15,IF($C1284="引き分け",中堅分析!$D$16,IF($C1284="一本差負",中堅分析!$D$17,中堅分析!$D$18))))</f>
        <v>0.20800000000000002</v>
      </c>
      <c r="Q1284" s="1">
        <f t="shared" si="254"/>
        <v>-1</v>
      </c>
      <c r="R1284" s="1">
        <f t="shared" si="255"/>
        <v>-1</v>
      </c>
      <c r="S1284" s="7">
        <f>IF($D1284="二本差勝",副将分析!$D$14,IF($D1284="一本差勝",副将分析!$D$15,IF($D1284="引き分け",副将分析!$D$16,IF($D1284="一本差負",副将分析!$D$17,副将分析!$D$18))))</f>
        <v>0.16000000000000003</v>
      </c>
      <c r="T1284" s="1">
        <f t="shared" si="256"/>
        <v>1</v>
      </c>
      <c r="U1284" s="1">
        <f t="shared" si="257"/>
        <v>2</v>
      </c>
      <c r="V1284" s="7">
        <f>IF($E1284="二本差勝",大将分析!$D$14,IF($E1284="一本差勝",大将分析!$D$15,IF($E1284="引き分け",大将分析!$D$16,IF($E1284="一本差負",大将分析!$D$17,大将分析!$D$18))))</f>
        <v>0.26400000000000001</v>
      </c>
      <c r="W1284" s="1">
        <f t="shared" si="258"/>
        <v>0</v>
      </c>
      <c r="X1284" s="1">
        <f t="shared" si="259"/>
        <v>0</v>
      </c>
    </row>
    <row r="1285" spans="1:24" x14ac:dyDescent="0.15">
      <c r="A1285" s="1" t="s">
        <v>22</v>
      </c>
      <c r="B1285" s="1" t="s">
        <v>39</v>
      </c>
      <c r="C1285" s="1" t="s">
        <v>41</v>
      </c>
      <c r="D1285" s="1" t="s">
        <v>22</v>
      </c>
      <c r="E1285" s="1" t="s">
        <v>39</v>
      </c>
      <c r="F1285" s="19">
        <f t="shared" si="247"/>
        <v>0</v>
      </c>
      <c r="G1285" s="19">
        <f t="shared" si="248"/>
        <v>1</v>
      </c>
      <c r="H1285" s="20">
        <f t="shared" si="249"/>
        <v>3.7111726080000027E-4</v>
      </c>
      <c r="J1285" s="7">
        <f>IF($A1285="二本差勝",先鋒分析!$D$14,IF($A1285="一本差勝",先鋒分析!$D$15,IF($A1285="引き分け",先鋒分析!$D$16,IF($A1285="一本差負",先鋒分析!$D$17,先鋒分析!$D$18))))</f>
        <v>0.26400000000000001</v>
      </c>
      <c r="K1285" s="19">
        <f t="shared" si="250"/>
        <v>0</v>
      </c>
      <c r="L1285" s="19">
        <f t="shared" si="251"/>
        <v>0</v>
      </c>
      <c r="M1285" s="7">
        <f>IF($B1285="二本差勝",次鋒分析!$D$14,IF($B1285="一本差勝",次鋒分析!$D$15,IF($B1285="引き分け",次鋒分析!$D$16,IF($B1285="一本差負",次鋒分析!$D$17,次鋒分析!$D$18))))</f>
        <v>0.16000000000000003</v>
      </c>
      <c r="N1285" s="1">
        <f t="shared" si="252"/>
        <v>1</v>
      </c>
      <c r="O1285" s="1">
        <f t="shared" si="253"/>
        <v>2</v>
      </c>
      <c r="P1285" s="7">
        <f>IF($C1285="二本差勝",中堅分析!$D$14,IF($C1285="一本差勝",中堅分析!$D$15,IF($C1285="引き分け",中堅分析!$D$16,IF($C1285="一本差負",中堅分析!$D$17,中堅分析!$D$18))))</f>
        <v>0.20800000000000002</v>
      </c>
      <c r="Q1285" s="1">
        <f t="shared" si="254"/>
        <v>-1</v>
      </c>
      <c r="R1285" s="1">
        <f t="shared" si="255"/>
        <v>-1</v>
      </c>
      <c r="S1285" s="7">
        <f>IF($D1285="二本差勝",副将分析!$D$14,IF($D1285="一本差勝",副将分析!$D$15,IF($D1285="引き分け",副将分析!$D$16,IF($D1285="一本差負",副将分析!$D$17,副将分析!$D$18))))</f>
        <v>0.26400000000000001</v>
      </c>
      <c r="T1285" s="1">
        <f t="shared" si="256"/>
        <v>0</v>
      </c>
      <c r="U1285" s="1">
        <f t="shared" si="257"/>
        <v>0</v>
      </c>
      <c r="V1285" s="7">
        <f>IF($E1285="二本差勝",大将分析!$D$14,IF($E1285="一本差勝",大将分析!$D$15,IF($E1285="引き分け",大将分析!$D$16,IF($E1285="一本差負",大将分析!$D$17,大将分析!$D$18))))</f>
        <v>0.16000000000000003</v>
      </c>
      <c r="W1285" s="1">
        <f t="shared" si="258"/>
        <v>1</v>
      </c>
      <c r="X1285" s="1">
        <f t="shared" si="259"/>
        <v>2</v>
      </c>
    </row>
    <row r="1286" spans="1:24" x14ac:dyDescent="0.15">
      <c r="A1286" s="1" t="s">
        <v>22</v>
      </c>
      <c r="B1286" s="1" t="s">
        <v>41</v>
      </c>
      <c r="C1286" s="1" t="s">
        <v>39</v>
      </c>
      <c r="D1286" s="1" t="s">
        <v>39</v>
      </c>
      <c r="E1286" s="1" t="s">
        <v>22</v>
      </c>
      <c r="F1286" s="19">
        <f t="shared" ref="F1286:F1349" si="260">K1286+N1286+Q1286</f>
        <v>0</v>
      </c>
      <c r="G1286" s="19">
        <f t="shared" ref="G1286:G1349" si="261">L1286+O1286+R1286</f>
        <v>1</v>
      </c>
      <c r="H1286" s="20">
        <f t="shared" ref="H1286:H1349" si="262">J1286*M1286*P1286*S1286*V1286</f>
        <v>3.7111726080000021E-4</v>
      </c>
      <c r="J1286" s="7">
        <f>IF($A1286="二本差勝",先鋒分析!$D$14,IF($A1286="一本差勝",先鋒分析!$D$15,IF($A1286="引き分け",先鋒分析!$D$16,IF($A1286="一本差負",先鋒分析!$D$17,先鋒分析!$D$18))))</f>
        <v>0.26400000000000001</v>
      </c>
      <c r="K1286" s="19">
        <f t="shared" ref="K1286:K1349" si="263">IF($A1286="二本差勝",1,IF($A1286="一本差勝",1,IF($A1286="引き分け",0,-1)))</f>
        <v>0</v>
      </c>
      <c r="L1286" s="19">
        <f t="shared" ref="L1286:L1349" si="264">IF($A1286="二本差勝",2,IF($A1286="一本差勝",1,IF($A1286="引き分け",0,IF($A1286="一本差負",-1,-2))))</f>
        <v>0</v>
      </c>
      <c r="M1286" s="7">
        <f>IF($B1286="二本差勝",次鋒分析!$D$14,IF($B1286="一本差勝",次鋒分析!$D$15,IF($B1286="引き分け",次鋒分析!$D$16,IF($B1286="一本差負",次鋒分析!$D$17,次鋒分析!$D$18))))</f>
        <v>0.20800000000000002</v>
      </c>
      <c r="N1286" s="1">
        <f t="shared" ref="N1286:N1349" si="265">IF($B1286="二本差勝",1,IF($B1286="一本差勝",1,IF($B1286="引き分け",0,-1)))</f>
        <v>-1</v>
      </c>
      <c r="O1286" s="1">
        <f t="shared" ref="O1286:O1349" si="266">IF($B1286="二本差勝",2,IF($B1286="一本差勝",1,IF($B1286="引き分け",0,IF($B1286="一本差負",-1,-2))))</f>
        <v>-1</v>
      </c>
      <c r="P1286" s="7">
        <f>IF($C1286="二本差勝",中堅分析!$D$14,IF($C1286="一本差勝",中堅分析!$D$15,IF($C1286="引き分け",中堅分析!$D$16,IF($C1286="一本差負",中堅分析!$D$17,中堅分析!$D$18))))</f>
        <v>0.16000000000000003</v>
      </c>
      <c r="Q1286" s="1">
        <f t="shared" ref="Q1286:Q1349" si="267">IF($C1286="二本差勝",1,IF($C1286="一本差勝",1,IF($C1286="引き分け",0,-1)))</f>
        <v>1</v>
      </c>
      <c r="R1286" s="1">
        <f t="shared" ref="R1286:R1349" si="268">IF($C1286="二本差勝",2,IF($C1286="一本差勝",1,IF($C1286="引き分け",0,IF($C1286="一本差負",-1,-2))))</f>
        <v>2</v>
      </c>
      <c r="S1286" s="7">
        <f>IF($D1286="二本差勝",副将分析!$D$14,IF($D1286="一本差勝",副将分析!$D$15,IF($D1286="引き分け",副将分析!$D$16,IF($D1286="一本差負",副将分析!$D$17,副将分析!$D$18))))</f>
        <v>0.16000000000000003</v>
      </c>
      <c r="T1286" s="1">
        <f t="shared" ref="T1286:T1349" si="269">IF($D1286="二本差勝",1,IF($D1286="一本差勝",1,IF($D1286="引き分け",0,-1)))</f>
        <v>1</v>
      </c>
      <c r="U1286" s="1">
        <f t="shared" ref="U1286:U1349" si="270">IF($D1286="二本差勝",2,IF($D1286="一本差勝",1,IF($D1286="引き分け",0,IF($D1286="一本差負",-1,-2))))</f>
        <v>2</v>
      </c>
      <c r="V1286" s="7">
        <f>IF($E1286="二本差勝",大将分析!$D$14,IF($E1286="一本差勝",大将分析!$D$15,IF($E1286="引き分け",大将分析!$D$16,IF($E1286="一本差負",大将分析!$D$17,大将分析!$D$18))))</f>
        <v>0.26400000000000001</v>
      </c>
      <c r="W1286" s="1">
        <f t="shared" ref="W1286:W1349" si="271">IF($E1286="二本差勝",1,IF($E1286="一本差勝",1,IF($E1286="引き分け",0,-1)))</f>
        <v>0</v>
      </c>
      <c r="X1286" s="1">
        <f t="shared" ref="X1286:X1349" si="272">IF($E1286="二本差勝",2,IF($E1286="一本差勝",1,IF($E1286="引き分け",0,IF($E1286="一本差負",-1,-2))))</f>
        <v>0</v>
      </c>
    </row>
    <row r="1287" spans="1:24" x14ac:dyDescent="0.15">
      <c r="A1287" s="1" t="s">
        <v>22</v>
      </c>
      <c r="B1287" s="1" t="s">
        <v>41</v>
      </c>
      <c r="C1287" s="1" t="s">
        <v>39</v>
      </c>
      <c r="D1287" s="1" t="s">
        <v>22</v>
      </c>
      <c r="E1287" s="1" t="s">
        <v>39</v>
      </c>
      <c r="F1287" s="19">
        <f t="shared" si="260"/>
        <v>0</v>
      </c>
      <c r="G1287" s="19">
        <f t="shared" si="261"/>
        <v>1</v>
      </c>
      <c r="H1287" s="20">
        <f t="shared" si="262"/>
        <v>3.7111726080000016E-4</v>
      </c>
      <c r="J1287" s="7">
        <f>IF($A1287="二本差勝",先鋒分析!$D$14,IF($A1287="一本差勝",先鋒分析!$D$15,IF($A1287="引き分け",先鋒分析!$D$16,IF($A1287="一本差負",先鋒分析!$D$17,先鋒分析!$D$18))))</f>
        <v>0.26400000000000001</v>
      </c>
      <c r="K1287" s="19">
        <f t="shared" si="263"/>
        <v>0</v>
      </c>
      <c r="L1287" s="19">
        <f t="shared" si="264"/>
        <v>0</v>
      </c>
      <c r="M1287" s="7">
        <f>IF($B1287="二本差勝",次鋒分析!$D$14,IF($B1287="一本差勝",次鋒分析!$D$15,IF($B1287="引き分け",次鋒分析!$D$16,IF($B1287="一本差負",次鋒分析!$D$17,次鋒分析!$D$18))))</f>
        <v>0.20800000000000002</v>
      </c>
      <c r="N1287" s="1">
        <f t="shared" si="265"/>
        <v>-1</v>
      </c>
      <c r="O1287" s="1">
        <f t="shared" si="266"/>
        <v>-1</v>
      </c>
      <c r="P1287" s="7">
        <f>IF($C1287="二本差勝",中堅分析!$D$14,IF($C1287="一本差勝",中堅分析!$D$15,IF($C1287="引き分け",中堅分析!$D$16,IF($C1287="一本差負",中堅分析!$D$17,中堅分析!$D$18))))</f>
        <v>0.16000000000000003</v>
      </c>
      <c r="Q1287" s="1">
        <f t="shared" si="267"/>
        <v>1</v>
      </c>
      <c r="R1287" s="1">
        <f t="shared" si="268"/>
        <v>2</v>
      </c>
      <c r="S1287" s="7">
        <f>IF($D1287="二本差勝",副将分析!$D$14,IF($D1287="一本差勝",副将分析!$D$15,IF($D1287="引き分け",副将分析!$D$16,IF($D1287="一本差負",副将分析!$D$17,副将分析!$D$18))))</f>
        <v>0.26400000000000001</v>
      </c>
      <c r="T1287" s="1">
        <f t="shared" si="269"/>
        <v>0</v>
      </c>
      <c r="U1287" s="1">
        <f t="shared" si="270"/>
        <v>0</v>
      </c>
      <c r="V1287" s="7">
        <f>IF($E1287="二本差勝",大将分析!$D$14,IF($E1287="一本差勝",大将分析!$D$15,IF($E1287="引き分け",大将分析!$D$16,IF($E1287="一本差負",大将分析!$D$17,大将分析!$D$18))))</f>
        <v>0.16000000000000003</v>
      </c>
      <c r="W1287" s="1">
        <f t="shared" si="271"/>
        <v>1</v>
      </c>
      <c r="X1287" s="1">
        <f t="shared" si="272"/>
        <v>2</v>
      </c>
    </row>
    <row r="1288" spans="1:24" x14ac:dyDescent="0.15">
      <c r="A1288" s="1" t="s">
        <v>41</v>
      </c>
      <c r="B1288" s="1" t="s">
        <v>39</v>
      </c>
      <c r="C1288" s="1" t="s">
        <v>22</v>
      </c>
      <c r="D1288" s="1" t="s">
        <v>39</v>
      </c>
      <c r="E1288" s="1" t="s">
        <v>22</v>
      </c>
      <c r="F1288" s="19">
        <f t="shared" si="260"/>
        <v>0</v>
      </c>
      <c r="G1288" s="19">
        <f t="shared" si="261"/>
        <v>1</v>
      </c>
      <c r="H1288" s="20">
        <f t="shared" si="262"/>
        <v>3.7111726080000021E-4</v>
      </c>
      <c r="J1288" s="7">
        <f>IF($A1288="二本差勝",先鋒分析!$D$14,IF($A1288="一本差勝",先鋒分析!$D$15,IF($A1288="引き分け",先鋒分析!$D$16,IF($A1288="一本差負",先鋒分析!$D$17,先鋒分析!$D$18))))</f>
        <v>0.20800000000000002</v>
      </c>
      <c r="K1288" s="19">
        <f t="shared" si="263"/>
        <v>-1</v>
      </c>
      <c r="L1288" s="19">
        <f t="shared" si="264"/>
        <v>-1</v>
      </c>
      <c r="M1288" s="7">
        <f>IF($B1288="二本差勝",次鋒分析!$D$14,IF($B1288="一本差勝",次鋒分析!$D$15,IF($B1288="引き分け",次鋒分析!$D$16,IF($B1288="一本差負",次鋒分析!$D$17,次鋒分析!$D$18))))</f>
        <v>0.16000000000000003</v>
      </c>
      <c r="N1288" s="1">
        <f t="shared" si="265"/>
        <v>1</v>
      </c>
      <c r="O1288" s="1">
        <f t="shared" si="266"/>
        <v>2</v>
      </c>
      <c r="P1288" s="7">
        <f>IF($C1288="二本差勝",中堅分析!$D$14,IF($C1288="一本差勝",中堅分析!$D$15,IF($C1288="引き分け",中堅分析!$D$16,IF($C1288="一本差負",中堅分析!$D$17,中堅分析!$D$18))))</f>
        <v>0.26400000000000001</v>
      </c>
      <c r="Q1288" s="1">
        <f t="shared" si="267"/>
        <v>0</v>
      </c>
      <c r="R1288" s="1">
        <f t="shared" si="268"/>
        <v>0</v>
      </c>
      <c r="S1288" s="7">
        <f>IF($D1288="二本差勝",副将分析!$D$14,IF($D1288="一本差勝",副将分析!$D$15,IF($D1288="引き分け",副将分析!$D$16,IF($D1288="一本差負",副将分析!$D$17,副将分析!$D$18))))</f>
        <v>0.16000000000000003</v>
      </c>
      <c r="T1288" s="1">
        <f t="shared" si="269"/>
        <v>1</v>
      </c>
      <c r="U1288" s="1">
        <f t="shared" si="270"/>
        <v>2</v>
      </c>
      <c r="V1288" s="7">
        <f>IF($E1288="二本差勝",大将分析!$D$14,IF($E1288="一本差勝",大将分析!$D$15,IF($E1288="引き分け",大将分析!$D$16,IF($E1288="一本差負",大将分析!$D$17,大将分析!$D$18))))</f>
        <v>0.26400000000000001</v>
      </c>
      <c r="W1288" s="1">
        <f t="shared" si="271"/>
        <v>0</v>
      </c>
      <c r="X1288" s="1">
        <f t="shared" si="272"/>
        <v>0</v>
      </c>
    </row>
    <row r="1289" spans="1:24" x14ac:dyDescent="0.15">
      <c r="A1289" s="1" t="s">
        <v>41</v>
      </c>
      <c r="B1289" s="1" t="s">
        <v>39</v>
      </c>
      <c r="C1289" s="1" t="s">
        <v>22</v>
      </c>
      <c r="D1289" s="1" t="s">
        <v>22</v>
      </c>
      <c r="E1289" s="1" t="s">
        <v>39</v>
      </c>
      <c r="F1289" s="19">
        <f t="shared" si="260"/>
        <v>0</v>
      </c>
      <c r="G1289" s="19">
        <f t="shared" si="261"/>
        <v>1</v>
      </c>
      <c r="H1289" s="20">
        <f t="shared" si="262"/>
        <v>3.7111726080000016E-4</v>
      </c>
      <c r="J1289" s="7">
        <f>IF($A1289="二本差勝",先鋒分析!$D$14,IF($A1289="一本差勝",先鋒分析!$D$15,IF($A1289="引き分け",先鋒分析!$D$16,IF($A1289="一本差負",先鋒分析!$D$17,先鋒分析!$D$18))))</f>
        <v>0.20800000000000002</v>
      </c>
      <c r="K1289" s="19">
        <f t="shared" si="263"/>
        <v>-1</v>
      </c>
      <c r="L1289" s="19">
        <f t="shared" si="264"/>
        <v>-1</v>
      </c>
      <c r="M1289" s="7">
        <f>IF($B1289="二本差勝",次鋒分析!$D$14,IF($B1289="一本差勝",次鋒分析!$D$15,IF($B1289="引き分け",次鋒分析!$D$16,IF($B1289="一本差負",次鋒分析!$D$17,次鋒分析!$D$18))))</f>
        <v>0.16000000000000003</v>
      </c>
      <c r="N1289" s="1">
        <f t="shared" si="265"/>
        <v>1</v>
      </c>
      <c r="O1289" s="1">
        <f t="shared" si="266"/>
        <v>2</v>
      </c>
      <c r="P1289" s="7">
        <f>IF($C1289="二本差勝",中堅分析!$D$14,IF($C1289="一本差勝",中堅分析!$D$15,IF($C1289="引き分け",中堅分析!$D$16,IF($C1289="一本差負",中堅分析!$D$17,中堅分析!$D$18))))</f>
        <v>0.26400000000000001</v>
      </c>
      <c r="Q1289" s="1">
        <f t="shared" si="267"/>
        <v>0</v>
      </c>
      <c r="R1289" s="1">
        <f t="shared" si="268"/>
        <v>0</v>
      </c>
      <c r="S1289" s="7">
        <f>IF($D1289="二本差勝",副将分析!$D$14,IF($D1289="一本差勝",副将分析!$D$15,IF($D1289="引き分け",副将分析!$D$16,IF($D1289="一本差負",副将分析!$D$17,副将分析!$D$18))))</f>
        <v>0.26400000000000001</v>
      </c>
      <c r="T1289" s="1">
        <f t="shared" si="269"/>
        <v>0</v>
      </c>
      <c r="U1289" s="1">
        <f t="shared" si="270"/>
        <v>0</v>
      </c>
      <c r="V1289" s="7">
        <f>IF($E1289="二本差勝",大将分析!$D$14,IF($E1289="一本差勝",大将分析!$D$15,IF($E1289="引き分け",大将分析!$D$16,IF($E1289="一本差負",大将分析!$D$17,大将分析!$D$18))))</f>
        <v>0.16000000000000003</v>
      </c>
      <c r="W1289" s="1">
        <f t="shared" si="271"/>
        <v>1</v>
      </c>
      <c r="X1289" s="1">
        <f t="shared" si="272"/>
        <v>2</v>
      </c>
    </row>
    <row r="1290" spans="1:24" x14ac:dyDescent="0.15">
      <c r="A1290" s="1" t="s">
        <v>41</v>
      </c>
      <c r="B1290" s="1" t="s">
        <v>22</v>
      </c>
      <c r="C1290" s="1" t="s">
        <v>39</v>
      </c>
      <c r="D1290" s="1" t="s">
        <v>39</v>
      </c>
      <c r="E1290" s="1" t="s">
        <v>22</v>
      </c>
      <c r="F1290" s="19">
        <f t="shared" si="260"/>
        <v>0</v>
      </c>
      <c r="G1290" s="19">
        <f t="shared" si="261"/>
        <v>1</v>
      </c>
      <c r="H1290" s="20">
        <f t="shared" si="262"/>
        <v>3.7111726080000021E-4</v>
      </c>
      <c r="J1290" s="7">
        <f>IF($A1290="二本差勝",先鋒分析!$D$14,IF($A1290="一本差勝",先鋒分析!$D$15,IF($A1290="引き分け",先鋒分析!$D$16,IF($A1290="一本差負",先鋒分析!$D$17,先鋒分析!$D$18))))</f>
        <v>0.20800000000000002</v>
      </c>
      <c r="K1290" s="19">
        <f t="shared" si="263"/>
        <v>-1</v>
      </c>
      <c r="L1290" s="19">
        <f t="shared" si="264"/>
        <v>-1</v>
      </c>
      <c r="M1290" s="7">
        <f>IF($B1290="二本差勝",次鋒分析!$D$14,IF($B1290="一本差勝",次鋒分析!$D$15,IF($B1290="引き分け",次鋒分析!$D$16,IF($B1290="一本差負",次鋒分析!$D$17,次鋒分析!$D$18))))</f>
        <v>0.26400000000000001</v>
      </c>
      <c r="N1290" s="1">
        <f t="shared" si="265"/>
        <v>0</v>
      </c>
      <c r="O1290" s="1">
        <f t="shared" si="266"/>
        <v>0</v>
      </c>
      <c r="P1290" s="7">
        <f>IF($C1290="二本差勝",中堅分析!$D$14,IF($C1290="一本差勝",中堅分析!$D$15,IF($C1290="引き分け",中堅分析!$D$16,IF($C1290="一本差負",中堅分析!$D$17,中堅分析!$D$18))))</f>
        <v>0.16000000000000003</v>
      </c>
      <c r="Q1290" s="1">
        <f t="shared" si="267"/>
        <v>1</v>
      </c>
      <c r="R1290" s="1">
        <f t="shared" si="268"/>
        <v>2</v>
      </c>
      <c r="S1290" s="7">
        <f>IF($D1290="二本差勝",副将分析!$D$14,IF($D1290="一本差勝",副将分析!$D$15,IF($D1290="引き分け",副将分析!$D$16,IF($D1290="一本差負",副将分析!$D$17,副将分析!$D$18))))</f>
        <v>0.16000000000000003</v>
      </c>
      <c r="T1290" s="1">
        <f t="shared" si="269"/>
        <v>1</v>
      </c>
      <c r="U1290" s="1">
        <f t="shared" si="270"/>
        <v>2</v>
      </c>
      <c r="V1290" s="7">
        <f>IF($E1290="二本差勝",大将分析!$D$14,IF($E1290="一本差勝",大将分析!$D$15,IF($E1290="引き分け",大将分析!$D$16,IF($E1290="一本差負",大将分析!$D$17,大将分析!$D$18))))</f>
        <v>0.26400000000000001</v>
      </c>
      <c r="W1290" s="1">
        <f t="shared" si="271"/>
        <v>0</v>
      </c>
      <c r="X1290" s="1">
        <f t="shared" si="272"/>
        <v>0</v>
      </c>
    </row>
    <row r="1291" spans="1:24" x14ac:dyDescent="0.15">
      <c r="A1291" s="1" t="s">
        <v>41</v>
      </c>
      <c r="B1291" s="1" t="s">
        <v>22</v>
      </c>
      <c r="C1291" s="1" t="s">
        <v>39</v>
      </c>
      <c r="D1291" s="1" t="s">
        <v>22</v>
      </c>
      <c r="E1291" s="1" t="s">
        <v>39</v>
      </c>
      <c r="F1291" s="19">
        <f t="shared" si="260"/>
        <v>0</v>
      </c>
      <c r="G1291" s="19">
        <f t="shared" si="261"/>
        <v>1</v>
      </c>
      <c r="H1291" s="20">
        <f t="shared" si="262"/>
        <v>3.7111726080000016E-4</v>
      </c>
      <c r="J1291" s="7">
        <f>IF($A1291="二本差勝",先鋒分析!$D$14,IF($A1291="一本差勝",先鋒分析!$D$15,IF($A1291="引き分け",先鋒分析!$D$16,IF($A1291="一本差負",先鋒分析!$D$17,先鋒分析!$D$18))))</f>
        <v>0.20800000000000002</v>
      </c>
      <c r="K1291" s="19">
        <f t="shared" si="263"/>
        <v>-1</v>
      </c>
      <c r="L1291" s="19">
        <f t="shared" si="264"/>
        <v>-1</v>
      </c>
      <c r="M1291" s="7">
        <f>IF($B1291="二本差勝",次鋒分析!$D$14,IF($B1291="一本差勝",次鋒分析!$D$15,IF($B1291="引き分け",次鋒分析!$D$16,IF($B1291="一本差負",次鋒分析!$D$17,次鋒分析!$D$18))))</f>
        <v>0.26400000000000001</v>
      </c>
      <c r="N1291" s="1">
        <f t="shared" si="265"/>
        <v>0</v>
      </c>
      <c r="O1291" s="1">
        <f t="shared" si="266"/>
        <v>0</v>
      </c>
      <c r="P1291" s="7">
        <f>IF($C1291="二本差勝",中堅分析!$D$14,IF($C1291="一本差勝",中堅分析!$D$15,IF($C1291="引き分け",中堅分析!$D$16,IF($C1291="一本差負",中堅分析!$D$17,中堅分析!$D$18))))</f>
        <v>0.16000000000000003</v>
      </c>
      <c r="Q1291" s="1">
        <f t="shared" si="267"/>
        <v>1</v>
      </c>
      <c r="R1291" s="1">
        <f t="shared" si="268"/>
        <v>2</v>
      </c>
      <c r="S1291" s="7">
        <f>IF($D1291="二本差勝",副将分析!$D$14,IF($D1291="一本差勝",副将分析!$D$15,IF($D1291="引き分け",副将分析!$D$16,IF($D1291="一本差負",副将分析!$D$17,副将分析!$D$18))))</f>
        <v>0.26400000000000001</v>
      </c>
      <c r="T1291" s="1">
        <f t="shared" si="269"/>
        <v>0</v>
      </c>
      <c r="U1291" s="1">
        <f t="shared" si="270"/>
        <v>0</v>
      </c>
      <c r="V1291" s="7">
        <f>IF($E1291="二本差勝",大将分析!$D$14,IF($E1291="一本差勝",大将分析!$D$15,IF($E1291="引き分け",大将分析!$D$16,IF($E1291="一本差負",大将分析!$D$17,大将分析!$D$18))))</f>
        <v>0.16000000000000003</v>
      </c>
      <c r="W1291" s="1">
        <f t="shared" si="271"/>
        <v>1</v>
      </c>
      <c r="X1291" s="1">
        <f t="shared" si="272"/>
        <v>2</v>
      </c>
    </row>
    <row r="1292" spans="1:24" x14ac:dyDescent="0.15">
      <c r="A1292" s="1" t="s">
        <v>39</v>
      </c>
      <c r="B1292" s="1" t="s">
        <v>22</v>
      </c>
      <c r="C1292" s="1" t="s">
        <v>41</v>
      </c>
      <c r="D1292" s="1" t="s">
        <v>40</v>
      </c>
      <c r="E1292" s="1" t="s">
        <v>22</v>
      </c>
      <c r="F1292" s="19">
        <f t="shared" si="260"/>
        <v>0</v>
      </c>
      <c r="G1292" s="19">
        <f t="shared" si="261"/>
        <v>1</v>
      </c>
      <c r="H1292" s="20">
        <f t="shared" si="262"/>
        <v>4.8245243904000034E-4</v>
      </c>
      <c r="J1292" s="7">
        <f>IF($A1292="二本差勝",先鋒分析!$D$14,IF($A1292="一本差勝",先鋒分析!$D$15,IF($A1292="引き分け",先鋒分析!$D$16,IF($A1292="一本差負",先鋒分析!$D$17,先鋒分析!$D$18))))</f>
        <v>0.16000000000000003</v>
      </c>
      <c r="K1292" s="19">
        <f t="shared" si="263"/>
        <v>1</v>
      </c>
      <c r="L1292" s="19">
        <f t="shared" si="264"/>
        <v>2</v>
      </c>
      <c r="M1292" s="7">
        <f>IF($B1292="二本差勝",次鋒分析!$D$14,IF($B1292="一本差勝",次鋒分析!$D$15,IF($B1292="引き分け",次鋒分析!$D$16,IF($B1292="一本差負",次鋒分析!$D$17,次鋒分析!$D$18))))</f>
        <v>0.26400000000000001</v>
      </c>
      <c r="N1292" s="1">
        <f t="shared" si="265"/>
        <v>0</v>
      </c>
      <c r="O1292" s="1">
        <f t="shared" si="266"/>
        <v>0</v>
      </c>
      <c r="P1292" s="7">
        <f>IF($C1292="二本差勝",中堅分析!$D$14,IF($C1292="一本差勝",中堅分析!$D$15,IF($C1292="引き分け",中堅分析!$D$16,IF($C1292="一本差負",中堅分析!$D$17,中堅分析!$D$18))))</f>
        <v>0.20800000000000002</v>
      </c>
      <c r="Q1292" s="1">
        <f t="shared" si="267"/>
        <v>-1</v>
      </c>
      <c r="R1292" s="1">
        <f t="shared" si="268"/>
        <v>-1</v>
      </c>
      <c r="S1292" s="7">
        <f>IF($D1292="二本差勝",副将分析!$D$14,IF($D1292="一本差勝",副将分析!$D$15,IF($D1292="引き分け",副将分析!$D$16,IF($D1292="一本差負",副将分析!$D$17,副将分析!$D$18))))</f>
        <v>0.20800000000000002</v>
      </c>
      <c r="T1292" s="1">
        <f t="shared" si="269"/>
        <v>1</v>
      </c>
      <c r="U1292" s="1">
        <f t="shared" si="270"/>
        <v>1</v>
      </c>
      <c r="V1292" s="7">
        <f>IF($E1292="二本差勝",大将分析!$D$14,IF($E1292="一本差勝",大将分析!$D$15,IF($E1292="引き分け",大将分析!$D$16,IF($E1292="一本差負",大将分析!$D$17,大将分析!$D$18))))</f>
        <v>0.26400000000000001</v>
      </c>
      <c r="W1292" s="1">
        <f t="shared" si="271"/>
        <v>0</v>
      </c>
      <c r="X1292" s="1">
        <f t="shared" si="272"/>
        <v>0</v>
      </c>
    </row>
    <row r="1293" spans="1:24" x14ac:dyDescent="0.15">
      <c r="A1293" s="1" t="s">
        <v>39</v>
      </c>
      <c r="B1293" s="1" t="s">
        <v>22</v>
      </c>
      <c r="C1293" s="1" t="s">
        <v>41</v>
      </c>
      <c r="D1293" s="1" t="s">
        <v>22</v>
      </c>
      <c r="E1293" s="1" t="s">
        <v>40</v>
      </c>
      <c r="F1293" s="19">
        <f t="shared" si="260"/>
        <v>0</v>
      </c>
      <c r="G1293" s="19">
        <f t="shared" si="261"/>
        <v>1</v>
      </c>
      <c r="H1293" s="20">
        <f t="shared" si="262"/>
        <v>4.8245243904000029E-4</v>
      </c>
      <c r="J1293" s="7">
        <f>IF($A1293="二本差勝",先鋒分析!$D$14,IF($A1293="一本差勝",先鋒分析!$D$15,IF($A1293="引き分け",先鋒分析!$D$16,IF($A1293="一本差負",先鋒分析!$D$17,先鋒分析!$D$18))))</f>
        <v>0.16000000000000003</v>
      </c>
      <c r="K1293" s="19">
        <f t="shared" si="263"/>
        <v>1</v>
      </c>
      <c r="L1293" s="19">
        <f t="shared" si="264"/>
        <v>2</v>
      </c>
      <c r="M1293" s="7">
        <f>IF($B1293="二本差勝",次鋒分析!$D$14,IF($B1293="一本差勝",次鋒分析!$D$15,IF($B1293="引き分け",次鋒分析!$D$16,IF($B1293="一本差負",次鋒分析!$D$17,次鋒分析!$D$18))))</f>
        <v>0.26400000000000001</v>
      </c>
      <c r="N1293" s="1">
        <f t="shared" si="265"/>
        <v>0</v>
      </c>
      <c r="O1293" s="1">
        <f t="shared" si="266"/>
        <v>0</v>
      </c>
      <c r="P1293" s="7">
        <f>IF($C1293="二本差勝",中堅分析!$D$14,IF($C1293="一本差勝",中堅分析!$D$15,IF($C1293="引き分け",中堅分析!$D$16,IF($C1293="一本差負",中堅分析!$D$17,中堅分析!$D$18))))</f>
        <v>0.20800000000000002</v>
      </c>
      <c r="Q1293" s="1">
        <f t="shared" si="267"/>
        <v>-1</v>
      </c>
      <c r="R1293" s="1">
        <f t="shared" si="268"/>
        <v>-1</v>
      </c>
      <c r="S1293" s="7">
        <f>IF($D1293="二本差勝",副将分析!$D$14,IF($D1293="一本差勝",副将分析!$D$15,IF($D1293="引き分け",副将分析!$D$16,IF($D1293="一本差負",副将分析!$D$17,副将分析!$D$18))))</f>
        <v>0.26400000000000001</v>
      </c>
      <c r="T1293" s="1">
        <f t="shared" si="269"/>
        <v>0</v>
      </c>
      <c r="U1293" s="1">
        <f t="shared" si="270"/>
        <v>0</v>
      </c>
      <c r="V1293" s="7">
        <f>IF($E1293="二本差勝",大将分析!$D$14,IF($E1293="一本差勝",大将分析!$D$15,IF($E1293="引き分け",大将分析!$D$16,IF($E1293="一本差負",大将分析!$D$17,大将分析!$D$18))))</f>
        <v>0.20800000000000002</v>
      </c>
      <c r="W1293" s="1">
        <f t="shared" si="271"/>
        <v>1</v>
      </c>
      <c r="X1293" s="1">
        <f t="shared" si="272"/>
        <v>1</v>
      </c>
    </row>
    <row r="1294" spans="1:24" x14ac:dyDescent="0.15">
      <c r="A1294" s="1" t="s">
        <v>39</v>
      </c>
      <c r="B1294" s="1" t="s">
        <v>41</v>
      </c>
      <c r="C1294" s="1" t="s">
        <v>22</v>
      </c>
      <c r="D1294" s="1" t="s">
        <v>40</v>
      </c>
      <c r="E1294" s="1" t="s">
        <v>22</v>
      </c>
      <c r="F1294" s="19">
        <f t="shared" si="260"/>
        <v>0</v>
      </c>
      <c r="G1294" s="19">
        <f t="shared" si="261"/>
        <v>1</v>
      </c>
      <c r="H1294" s="20">
        <f t="shared" si="262"/>
        <v>4.8245243904000023E-4</v>
      </c>
      <c r="J1294" s="7">
        <f>IF($A1294="二本差勝",先鋒分析!$D$14,IF($A1294="一本差勝",先鋒分析!$D$15,IF($A1294="引き分け",先鋒分析!$D$16,IF($A1294="一本差負",先鋒分析!$D$17,先鋒分析!$D$18))))</f>
        <v>0.16000000000000003</v>
      </c>
      <c r="K1294" s="19">
        <f t="shared" si="263"/>
        <v>1</v>
      </c>
      <c r="L1294" s="19">
        <f t="shared" si="264"/>
        <v>2</v>
      </c>
      <c r="M1294" s="7">
        <f>IF($B1294="二本差勝",次鋒分析!$D$14,IF($B1294="一本差勝",次鋒分析!$D$15,IF($B1294="引き分け",次鋒分析!$D$16,IF($B1294="一本差負",次鋒分析!$D$17,次鋒分析!$D$18))))</f>
        <v>0.20800000000000002</v>
      </c>
      <c r="N1294" s="1">
        <f t="shared" si="265"/>
        <v>-1</v>
      </c>
      <c r="O1294" s="1">
        <f t="shared" si="266"/>
        <v>-1</v>
      </c>
      <c r="P1294" s="7">
        <f>IF($C1294="二本差勝",中堅分析!$D$14,IF($C1294="一本差勝",中堅分析!$D$15,IF($C1294="引き分け",中堅分析!$D$16,IF($C1294="一本差負",中堅分析!$D$17,中堅分析!$D$18))))</f>
        <v>0.26400000000000001</v>
      </c>
      <c r="Q1294" s="1">
        <f t="shared" si="267"/>
        <v>0</v>
      </c>
      <c r="R1294" s="1">
        <f t="shared" si="268"/>
        <v>0</v>
      </c>
      <c r="S1294" s="7">
        <f>IF($D1294="二本差勝",副将分析!$D$14,IF($D1294="一本差勝",副将分析!$D$15,IF($D1294="引き分け",副将分析!$D$16,IF($D1294="一本差負",副将分析!$D$17,副将分析!$D$18))))</f>
        <v>0.20800000000000002</v>
      </c>
      <c r="T1294" s="1">
        <f t="shared" si="269"/>
        <v>1</v>
      </c>
      <c r="U1294" s="1">
        <f t="shared" si="270"/>
        <v>1</v>
      </c>
      <c r="V1294" s="7">
        <f>IF($E1294="二本差勝",大将分析!$D$14,IF($E1294="一本差勝",大将分析!$D$15,IF($E1294="引き分け",大将分析!$D$16,IF($E1294="一本差負",大将分析!$D$17,大将分析!$D$18))))</f>
        <v>0.26400000000000001</v>
      </c>
      <c r="W1294" s="1">
        <f t="shared" si="271"/>
        <v>0</v>
      </c>
      <c r="X1294" s="1">
        <f t="shared" si="272"/>
        <v>0</v>
      </c>
    </row>
    <row r="1295" spans="1:24" x14ac:dyDescent="0.15">
      <c r="A1295" s="1" t="s">
        <v>39</v>
      </c>
      <c r="B1295" s="1" t="s">
        <v>41</v>
      </c>
      <c r="C1295" s="1" t="s">
        <v>22</v>
      </c>
      <c r="D1295" s="1" t="s">
        <v>22</v>
      </c>
      <c r="E1295" s="1" t="s">
        <v>40</v>
      </c>
      <c r="F1295" s="19">
        <f t="shared" si="260"/>
        <v>0</v>
      </c>
      <c r="G1295" s="19">
        <f t="shared" si="261"/>
        <v>1</v>
      </c>
      <c r="H1295" s="20">
        <f t="shared" si="262"/>
        <v>4.8245243904000018E-4</v>
      </c>
      <c r="J1295" s="7">
        <f>IF($A1295="二本差勝",先鋒分析!$D$14,IF($A1295="一本差勝",先鋒分析!$D$15,IF($A1295="引き分け",先鋒分析!$D$16,IF($A1295="一本差負",先鋒分析!$D$17,先鋒分析!$D$18))))</f>
        <v>0.16000000000000003</v>
      </c>
      <c r="K1295" s="19">
        <f t="shared" si="263"/>
        <v>1</v>
      </c>
      <c r="L1295" s="19">
        <f t="shared" si="264"/>
        <v>2</v>
      </c>
      <c r="M1295" s="7">
        <f>IF($B1295="二本差勝",次鋒分析!$D$14,IF($B1295="一本差勝",次鋒分析!$D$15,IF($B1295="引き分け",次鋒分析!$D$16,IF($B1295="一本差負",次鋒分析!$D$17,次鋒分析!$D$18))))</f>
        <v>0.20800000000000002</v>
      </c>
      <c r="N1295" s="1">
        <f t="shared" si="265"/>
        <v>-1</v>
      </c>
      <c r="O1295" s="1">
        <f t="shared" si="266"/>
        <v>-1</v>
      </c>
      <c r="P1295" s="7">
        <f>IF($C1295="二本差勝",中堅分析!$D$14,IF($C1295="一本差勝",中堅分析!$D$15,IF($C1295="引き分け",中堅分析!$D$16,IF($C1295="一本差負",中堅分析!$D$17,中堅分析!$D$18))))</f>
        <v>0.26400000000000001</v>
      </c>
      <c r="Q1295" s="1">
        <f t="shared" si="267"/>
        <v>0</v>
      </c>
      <c r="R1295" s="1">
        <f t="shared" si="268"/>
        <v>0</v>
      </c>
      <c r="S1295" s="7">
        <f>IF($D1295="二本差勝",副将分析!$D$14,IF($D1295="一本差勝",副将分析!$D$15,IF($D1295="引き分け",副将分析!$D$16,IF($D1295="一本差負",副将分析!$D$17,副将分析!$D$18))))</f>
        <v>0.26400000000000001</v>
      </c>
      <c r="T1295" s="1">
        <f t="shared" si="269"/>
        <v>0</v>
      </c>
      <c r="U1295" s="1">
        <f t="shared" si="270"/>
        <v>0</v>
      </c>
      <c r="V1295" s="7">
        <f>IF($E1295="二本差勝",大将分析!$D$14,IF($E1295="一本差勝",大将分析!$D$15,IF($E1295="引き分け",大将分析!$D$16,IF($E1295="一本差負",大将分析!$D$17,大将分析!$D$18))))</f>
        <v>0.20800000000000002</v>
      </c>
      <c r="W1295" s="1">
        <f t="shared" si="271"/>
        <v>1</v>
      </c>
      <c r="X1295" s="1">
        <f t="shared" si="272"/>
        <v>1</v>
      </c>
    </row>
    <row r="1296" spans="1:24" x14ac:dyDescent="0.15">
      <c r="A1296" s="1" t="s">
        <v>22</v>
      </c>
      <c r="B1296" s="1" t="s">
        <v>39</v>
      </c>
      <c r="C1296" s="1" t="s">
        <v>41</v>
      </c>
      <c r="D1296" s="1" t="s">
        <v>40</v>
      </c>
      <c r="E1296" s="1" t="s">
        <v>22</v>
      </c>
      <c r="F1296" s="19">
        <f t="shared" si="260"/>
        <v>0</v>
      </c>
      <c r="G1296" s="19">
        <f t="shared" si="261"/>
        <v>1</v>
      </c>
      <c r="H1296" s="20">
        <f t="shared" si="262"/>
        <v>4.8245243904000034E-4</v>
      </c>
      <c r="J1296" s="7">
        <f>IF($A1296="二本差勝",先鋒分析!$D$14,IF($A1296="一本差勝",先鋒分析!$D$15,IF($A1296="引き分け",先鋒分析!$D$16,IF($A1296="一本差負",先鋒分析!$D$17,先鋒分析!$D$18))))</f>
        <v>0.26400000000000001</v>
      </c>
      <c r="K1296" s="19">
        <f t="shared" si="263"/>
        <v>0</v>
      </c>
      <c r="L1296" s="19">
        <f t="shared" si="264"/>
        <v>0</v>
      </c>
      <c r="M1296" s="7">
        <f>IF($B1296="二本差勝",次鋒分析!$D$14,IF($B1296="一本差勝",次鋒分析!$D$15,IF($B1296="引き分け",次鋒分析!$D$16,IF($B1296="一本差負",次鋒分析!$D$17,次鋒分析!$D$18))))</f>
        <v>0.16000000000000003</v>
      </c>
      <c r="N1296" s="1">
        <f t="shared" si="265"/>
        <v>1</v>
      </c>
      <c r="O1296" s="1">
        <f t="shared" si="266"/>
        <v>2</v>
      </c>
      <c r="P1296" s="7">
        <f>IF($C1296="二本差勝",中堅分析!$D$14,IF($C1296="一本差勝",中堅分析!$D$15,IF($C1296="引き分け",中堅分析!$D$16,IF($C1296="一本差負",中堅分析!$D$17,中堅分析!$D$18))))</f>
        <v>0.20800000000000002</v>
      </c>
      <c r="Q1296" s="1">
        <f t="shared" si="267"/>
        <v>-1</v>
      </c>
      <c r="R1296" s="1">
        <f t="shared" si="268"/>
        <v>-1</v>
      </c>
      <c r="S1296" s="7">
        <f>IF($D1296="二本差勝",副将分析!$D$14,IF($D1296="一本差勝",副将分析!$D$15,IF($D1296="引き分け",副将分析!$D$16,IF($D1296="一本差負",副将分析!$D$17,副将分析!$D$18))))</f>
        <v>0.20800000000000002</v>
      </c>
      <c r="T1296" s="1">
        <f t="shared" si="269"/>
        <v>1</v>
      </c>
      <c r="U1296" s="1">
        <f t="shared" si="270"/>
        <v>1</v>
      </c>
      <c r="V1296" s="7">
        <f>IF($E1296="二本差勝",大将分析!$D$14,IF($E1296="一本差勝",大将分析!$D$15,IF($E1296="引き分け",大将分析!$D$16,IF($E1296="一本差負",大将分析!$D$17,大将分析!$D$18))))</f>
        <v>0.26400000000000001</v>
      </c>
      <c r="W1296" s="1">
        <f t="shared" si="271"/>
        <v>0</v>
      </c>
      <c r="X1296" s="1">
        <f t="shared" si="272"/>
        <v>0</v>
      </c>
    </row>
    <row r="1297" spans="1:24" x14ac:dyDescent="0.15">
      <c r="A1297" s="1" t="s">
        <v>22</v>
      </c>
      <c r="B1297" s="1" t="s">
        <v>39</v>
      </c>
      <c r="C1297" s="1" t="s">
        <v>41</v>
      </c>
      <c r="D1297" s="1" t="s">
        <v>22</v>
      </c>
      <c r="E1297" s="1" t="s">
        <v>40</v>
      </c>
      <c r="F1297" s="19">
        <f t="shared" si="260"/>
        <v>0</v>
      </c>
      <c r="G1297" s="19">
        <f t="shared" si="261"/>
        <v>1</v>
      </c>
      <c r="H1297" s="20">
        <f t="shared" si="262"/>
        <v>4.8245243904000029E-4</v>
      </c>
      <c r="J1297" s="7">
        <f>IF($A1297="二本差勝",先鋒分析!$D$14,IF($A1297="一本差勝",先鋒分析!$D$15,IF($A1297="引き分け",先鋒分析!$D$16,IF($A1297="一本差負",先鋒分析!$D$17,先鋒分析!$D$18))))</f>
        <v>0.26400000000000001</v>
      </c>
      <c r="K1297" s="19">
        <f t="shared" si="263"/>
        <v>0</v>
      </c>
      <c r="L1297" s="19">
        <f t="shared" si="264"/>
        <v>0</v>
      </c>
      <c r="M1297" s="7">
        <f>IF($B1297="二本差勝",次鋒分析!$D$14,IF($B1297="一本差勝",次鋒分析!$D$15,IF($B1297="引き分け",次鋒分析!$D$16,IF($B1297="一本差負",次鋒分析!$D$17,次鋒分析!$D$18))))</f>
        <v>0.16000000000000003</v>
      </c>
      <c r="N1297" s="1">
        <f t="shared" si="265"/>
        <v>1</v>
      </c>
      <c r="O1297" s="1">
        <f t="shared" si="266"/>
        <v>2</v>
      </c>
      <c r="P1297" s="7">
        <f>IF($C1297="二本差勝",中堅分析!$D$14,IF($C1297="一本差勝",中堅分析!$D$15,IF($C1297="引き分け",中堅分析!$D$16,IF($C1297="一本差負",中堅分析!$D$17,中堅分析!$D$18))))</f>
        <v>0.20800000000000002</v>
      </c>
      <c r="Q1297" s="1">
        <f t="shared" si="267"/>
        <v>-1</v>
      </c>
      <c r="R1297" s="1">
        <f t="shared" si="268"/>
        <v>-1</v>
      </c>
      <c r="S1297" s="7">
        <f>IF($D1297="二本差勝",副将分析!$D$14,IF($D1297="一本差勝",副将分析!$D$15,IF($D1297="引き分け",副将分析!$D$16,IF($D1297="一本差負",副将分析!$D$17,副将分析!$D$18))))</f>
        <v>0.26400000000000001</v>
      </c>
      <c r="T1297" s="1">
        <f t="shared" si="269"/>
        <v>0</v>
      </c>
      <c r="U1297" s="1">
        <f t="shared" si="270"/>
        <v>0</v>
      </c>
      <c r="V1297" s="7">
        <f>IF($E1297="二本差勝",大将分析!$D$14,IF($E1297="一本差勝",大将分析!$D$15,IF($E1297="引き分け",大将分析!$D$16,IF($E1297="一本差負",大将分析!$D$17,大将分析!$D$18))))</f>
        <v>0.20800000000000002</v>
      </c>
      <c r="W1297" s="1">
        <f t="shared" si="271"/>
        <v>1</v>
      </c>
      <c r="X1297" s="1">
        <f t="shared" si="272"/>
        <v>1</v>
      </c>
    </row>
    <row r="1298" spans="1:24" x14ac:dyDescent="0.15">
      <c r="A1298" s="1" t="s">
        <v>22</v>
      </c>
      <c r="B1298" s="1" t="s">
        <v>41</v>
      </c>
      <c r="C1298" s="1" t="s">
        <v>39</v>
      </c>
      <c r="D1298" s="1" t="s">
        <v>40</v>
      </c>
      <c r="E1298" s="1" t="s">
        <v>22</v>
      </c>
      <c r="F1298" s="19">
        <f t="shared" si="260"/>
        <v>0</v>
      </c>
      <c r="G1298" s="19">
        <f t="shared" si="261"/>
        <v>1</v>
      </c>
      <c r="H1298" s="20">
        <f t="shared" si="262"/>
        <v>4.8245243904000023E-4</v>
      </c>
      <c r="J1298" s="7">
        <f>IF($A1298="二本差勝",先鋒分析!$D$14,IF($A1298="一本差勝",先鋒分析!$D$15,IF($A1298="引き分け",先鋒分析!$D$16,IF($A1298="一本差負",先鋒分析!$D$17,先鋒分析!$D$18))))</f>
        <v>0.26400000000000001</v>
      </c>
      <c r="K1298" s="19">
        <f t="shared" si="263"/>
        <v>0</v>
      </c>
      <c r="L1298" s="19">
        <f t="shared" si="264"/>
        <v>0</v>
      </c>
      <c r="M1298" s="7">
        <f>IF($B1298="二本差勝",次鋒分析!$D$14,IF($B1298="一本差勝",次鋒分析!$D$15,IF($B1298="引き分け",次鋒分析!$D$16,IF($B1298="一本差負",次鋒分析!$D$17,次鋒分析!$D$18))))</f>
        <v>0.20800000000000002</v>
      </c>
      <c r="N1298" s="1">
        <f t="shared" si="265"/>
        <v>-1</v>
      </c>
      <c r="O1298" s="1">
        <f t="shared" si="266"/>
        <v>-1</v>
      </c>
      <c r="P1298" s="7">
        <f>IF($C1298="二本差勝",中堅分析!$D$14,IF($C1298="一本差勝",中堅分析!$D$15,IF($C1298="引き分け",中堅分析!$D$16,IF($C1298="一本差負",中堅分析!$D$17,中堅分析!$D$18))))</f>
        <v>0.16000000000000003</v>
      </c>
      <c r="Q1298" s="1">
        <f t="shared" si="267"/>
        <v>1</v>
      </c>
      <c r="R1298" s="1">
        <f t="shared" si="268"/>
        <v>2</v>
      </c>
      <c r="S1298" s="7">
        <f>IF($D1298="二本差勝",副将分析!$D$14,IF($D1298="一本差勝",副将分析!$D$15,IF($D1298="引き分け",副将分析!$D$16,IF($D1298="一本差負",副将分析!$D$17,副将分析!$D$18))))</f>
        <v>0.20800000000000002</v>
      </c>
      <c r="T1298" s="1">
        <f t="shared" si="269"/>
        <v>1</v>
      </c>
      <c r="U1298" s="1">
        <f t="shared" si="270"/>
        <v>1</v>
      </c>
      <c r="V1298" s="7">
        <f>IF($E1298="二本差勝",大将分析!$D$14,IF($E1298="一本差勝",大将分析!$D$15,IF($E1298="引き分け",大将分析!$D$16,IF($E1298="一本差負",大将分析!$D$17,大将分析!$D$18))))</f>
        <v>0.26400000000000001</v>
      </c>
      <c r="W1298" s="1">
        <f t="shared" si="271"/>
        <v>0</v>
      </c>
      <c r="X1298" s="1">
        <f t="shared" si="272"/>
        <v>0</v>
      </c>
    </row>
    <row r="1299" spans="1:24" x14ac:dyDescent="0.15">
      <c r="A1299" s="1" t="s">
        <v>22</v>
      </c>
      <c r="B1299" s="1" t="s">
        <v>41</v>
      </c>
      <c r="C1299" s="1" t="s">
        <v>39</v>
      </c>
      <c r="D1299" s="1" t="s">
        <v>22</v>
      </c>
      <c r="E1299" s="1" t="s">
        <v>40</v>
      </c>
      <c r="F1299" s="19">
        <f t="shared" si="260"/>
        <v>0</v>
      </c>
      <c r="G1299" s="19">
        <f t="shared" si="261"/>
        <v>1</v>
      </c>
      <c r="H1299" s="20">
        <f t="shared" si="262"/>
        <v>4.8245243904000018E-4</v>
      </c>
      <c r="J1299" s="7">
        <f>IF($A1299="二本差勝",先鋒分析!$D$14,IF($A1299="一本差勝",先鋒分析!$D$15,IF($A1299="引き分け",先鋒分析!$D$16,IF($A1299="一本差負",先鋒分析!$D$17,先鋒分析!$D$18))))</f>
        <v>0.26400000000000001</v>
      </c>
      <c r="K1299" s="19">
        <f t="shared" si="263"/>
        <v>0</v>
      </c>
      <c r="L1299" s="19">
        <f t="shared" si="264"/>
        <v>0</v>
      </c>
      <c r="M1299" s="7">
        <f>IF($B1299="二本差勝",次鋒分析!$D$14,IF($B1299="一本差勝",次鋒分析!$D$15,IF($B1299="引き分け",次鋒分析!$D$16,IF($B1299="一本差負",次鋒分析!$D$17,次鋒分析!$D$18))))</f>
        <v>0.20800000000000002</v>
      </c>
      <c r="N1299" s="1">
        <f t="shared" si="265"/>
        <v>-1</v>
      </c>
      <c r="O1299" s="1">
        <f t="shared" si="266"/>
        <v>-1</v>
      </c>
      <c r="P1299" s="7">
        <f>IF($C1299="二本差勝",中堅分析!$D$14,IF($C1299="一本差勝",中堅分析!$D$15,IF($C1299="引き分け",中堅分析!$D$16,IF($C1299="一本差負",中堅分析!$D$17,中堅分析!$D$18))))</f>
        <v>0.16000000000000003</v>
      </c>
      <c r="Q1299" s="1">
        <f t="shared" si="267"/>
        <v>1</v>
      </c>
      <c r="R1299" s="1">
        <f t="shared" si="268"/>
        <v>2</v>
      </c>
      <c r="S1299" s="7">
        <f>IF($D1299="二本差勝",副将分析!$D$14,IF($D1299="一本差勝",副将分析!$D$15,IF($D1299="引き分け",副将分析!$D$16,IF($D1299="一本差負",副将分析!$D$17,副将分析!$D$18))))</f>
        <v>0.26400000000000001</v>
      </c>
      <c r="T1299" s="1">
        <f t="shared" si="269"/>
        <v>0</v>
      </c>
      <c r="U1299" s="1">
        <f t="shared" si="270"/>
        <v>0</v>
      </c>
      <c r="V1299" s="7">
        <f>IF($E1299="二本差勝",大将分析!$D$14,IF($E1299="一本差勝",大将分析!$D$15,IF($E1299="引き分け",大将分析!$D$16,IF($E1299="一本差負",大将分析!$D$17,大将分析!$D$18))))</f>
        <v>0.20800000000000002</v>
      </c>
      <c r="W1299" s="1">
        <f t="shared" si="271"/>
        <v>1</v>
      </c>
      <c r="X1299" s="1">
        <f t="shared" si="272"/>
        <v>1</v>
      </c>
    </row>
    <row r="1300" spans="1:24" x14ac:dyDescent="0.15">
      <c r="A1300" s="1" t="s">
        <v>41</v>
      </c>
      <c r="B1300" s="1" t="s">
        <v>39</v>
      </c>
      <c r="C1300" s="1" t="s">
        <v>22</v>
      </c>
      <c r="D1300" s="1" t="s">
        <v>40</v>
      </c>
      <c r="E1300" s="1" t="s">
        <v>22</v>
      </c>
      <c r="F1300" s="19">
        <f t="shared" si="260"/>
        <v>0</v>
      </c>
      <c r="G1300" s="19">
        <f t="shared" si="261"/>
        <v>1</v>
      </c>
      <c r="H1300" s="20">
        <f t="shared" si="262"/>
        <v>4.8245243904000023E-4</v>
      </c>
      <c r="J1300" s="7">
        <f>IF($A1300="二本差勝",先鋒分析!$D$14,IF($A1300="一本差勝",先鋒分析!$D$15,IF($A1300="引き分け",先鋒分析!$D$16,IF($A1300="一本差負",先鋒分析!$D$17,先鋒分析!$D$18))))</f>
        <v>0.20800000000000002</v>
      </c>
      <c r="K1300" s="19">
        <f t="shared" si="263"/>
        <v>-1</v>
      </c>
      <c r="L1300" s="19">
        <f t="shared" si="264"/>
        <v>-1</v>
      </c>
      <c r="M1300" s="7">
        <f>IF($B1300="二本差勝",次鋒分析!$D$14,IF($B1300="一本差勝",次鋒分析!$D$15,IF($B1300="引き分け",次鋒分析!$D$16,IF($B1300="一本差負",次鋒分析!$D$17,次鋒分析!$D$18))))</f>
        <v>0.16000000000000003</v>
      </c>
      <c r="N1300" s="1">
        <f t="shared" si="265"/>
        <v>1</v>
      </c>
      <c r="O1300" s="1">
        <f t="shared" si="266"/>
        <v>2</v>
      </c>
      <c r="P1300" s="7">
        <f>IF($C1300="二本差勝",中堅分析!$D$14,IF($C1300="一本差勝",中堅分析!$D$15,IF($C1300="引き分け",中堅分析!$D$16,IF($C1300="一本差負",中堅分析!$D$17,中堅分析!$D$18))))</f>
        <v>0.26400000000000001</v>
      </c>
      <c r="Q1300" s="1">
        <f t="shared" si="267"/>
        <v>0</v>
      </c>
      <c r="R1300" s="1">
        <f t="shared" si="268"/>
        <v>0</v>
      </c>
      <c r="S1300" s="7">
        <f>IF($D1300="二本差勝",副将分析!$D$14,IF($D1300="一本差勝",副将分析!$D$15,IF($D1300="引き分け",副将分析!$D$16,IF($D1300="一本差負",副将分析!$D$17,副将分析!$D$18))))</f>
        <v>0.20800000000000002</v>
      </c>
      <c r="T1300" s="1">
        <f t="shared" si="269"/>
        <v>1</v>
      </c>
      <c r="U1300" s="1">
        <f t="shared" si="270"/>
        <v>1</v>
      </c>
      <c r="V1300" s="7">
        <f>IF($E1300="二本差勝",大将分析!$D$14,IF($E1300="一本差勝",大将分析!$D$15,IF($E1300="引き分け",大将分析!$D$16,IF($E1300="一本差負",大将分析!$D$17,大将分析!$D$18))))</f>
        <v>0.26400000000000001</v>
      </c>
      <c r="W1300" s="1">
        <f t="shared" si="271"/>
        <v>0</v>
      </c>
      <c r="X1300" s="1">
        <f t="shared" si="272"/>
        <v>0</v>
      </c>
    </row>
    <row r="1301" spans="1:24" x14ac:dyDescent="0.15">
      <c r="A1301" s="1" t="s">
        <v>41</v>
      </c>
      <c r="B1301" s="1" t="s">
        <v>39</v>
      </c>
      <c r="C1301" s="1" t="s">
        <v>22</v>
      </c>
      <c r="D1301" s="1" t="s">
        <v>22</v>
      </c>
      <c r="E1301" s="1" t="s">
        <v>40</v>
      </c>
      <c r="F1301" s="19">
        <f t="shared" si="260"/>
        <v>0</v>
      </c>
      <c r="G1301" s="19">
        <f t="shared" si="261"/>
        <v>1</v>
      </c>
      <c r="H1301" s="20">
        <f t="shared" si="262"/>
        <v>4.8245243904000018E-4</v>
      </c>
      <c r="J1301" s="7">
        <f>IF($A1301="二本差勝",先鋒分析!$D$14,IF($A1301="一本差勝",先鋒分析!$D$15,IF($A1301="引き分け",先鋒分析!$D$16,IF($A1301="一本差負",先鋒分析!$D$17,先鋒分析!$D$18))))</f>
        <v>0.20800000000000002</v>
      </c>
      <c r="K1301" s="19">
        <f t="shared" si="263"/>
        <v>-1</v>
      </c>
      <c r="L1301" s="19">
        <f t="shared" si="264"/>
        <v>-1</v>
      </c>
      <c r="M1301" s="7">
        <f>IF($B1301="二本差勝",次鋒分析!$D$14,IF($B1301="一本差勝",次鋒分析!$D$15,IF($B1301="引き分け",次鋒分析!$D$16,IF($B1301="一本差負",次鋒分析!$D$17,次鋒分析!$D$18))))</f>
        <v>0.16000000000000003</v>
      </c>
      <c r="N1301" s="1">
        <f t="shared" si="265"/>
        <v>1</v>
      </c>
      <c r="O1301" s="1">
        <f t="shared" si="266"/>
        <v>2</v>
      </c>
      <c r="P1301" s="7">
        <f>IF($C1301="二本差勝",中堅分析!$D$14,IF($C1301="一本差勝",中堅分析!$D$15,IF($C1301="引き分け",中堅分析!$D$16,IF($C1301="一本差負",中堅分析!$D$17,中堅分析!$D$18))))</f>
        <v>0.26400000000000001</v>
      </c>
      <c r="Q1301" s="1">
        <f t="shared" si="267"/>
        <v>0</v>
      </c>
      <c r="R1301" s="1">
        <f t="shared" si="268"/>
        <v>0</v>
      </c>
      <c r="S1301" s="7">
        <f>IF($D1301="二本差勝",副将分析!$D$14,IF($D1301="一本差勝",副将分析!$D$15,IF($D1301="引き分け",副将分析!$D$16,IF($D1301="一本差負",副将分析!$D$17,副将分析!$D$18))))</f>
        <v>0.26400000000000001</v>
      </c>
      <c r="T1301" s="1">
        <f t="shared" si="269"/>
        <v>0</v>
      </c>
      <c r="U1301" s="1">
        <f t="shared" si="270"/>
        <v>0</v>
      </c>
      <c r="V1301" s="7">
        <f>IF($E1301="二本差勝",大将分析!$D$14,IF($E1301="一本差勝",大将分析!$D$15,IF($E1301="引き分け",大将分析!$D$16,IF($E1301="一本差負",大将分析!$D$17,大将分析!$D$18))))</f>
        <v>0.20800000000000002</v>
      </c>
      <c r="W1301" s="1">
        <f t="shared" si="271"/>
        <v>1</v>
      </c>
      <c r="X1301" s="1">
        <f t="shared" si="272"/>
        <v>1</v>
      </c>
    </row>
    <row r="1302" spans="1:24" x14ac:dyDescent="0.15">
      <c r="A1302" s="1" t="s">
        <v>41</v>
      </c>
      <c r="B1302" s="1" t="s">
        <v>22</v>
      </c>
      <c r="C1302" s="1" t="s">
        <v>39</v>
      </c>
      <c r="D1302" s="1" t="s">
        <v>40</v>
      </c>
      <c r="E1302" s="1" t="s">
        <v>22</v>
      </c>
      <c r="F1302" s="19">
        <f t="shared" si="260"/>
        <v>0</v>
      </c>
      <c r="G1302" s="19">
        <f t="shared" si="261"/>
        <v>1</v>
      </c>
      <c r="H1302" s="20">
        <f t="shared" si="262"/>
        <v>4.8245243904000023E-4</v>
      </c>
      <c r="J1302" s="7">
        <f>IF($A1302="二本差勝",先鋒分析!$D$14,IF($A1302="一本差勝",先鋒分析!$D$15,IF($A1302="引き分け",先鋒分析!$D$16,IF($A1302="一本差負",先鋒分析!$D$17,先鋒分析!$D$18))))</f>
        <v>0.20800000000000002</v>
      </c>
      <c r="K1302" s="19">
        <f t="shared" si="263"/>
        <v>-1</v>
      </c>
      <c r="L1302" s="19">
        <f t="shared" si="264"/>
        <v>-1</v>
      </c>
      <c r="M1302" s="7">
        <f>IF($B1302="二本差勝",次鋒分析!$D$14,IF($B1302="一本差勝",次鋒分析!$D$15,IF($B1302="引き分け",次鋒分析!$D$16,IF($B1302="一本差負",次鋒分析!$D$17,次鋒分析!$D$18))))</f>
        <v>0.26400000000000001</v>
      </c>
      <c r="N1302" s="1">
        <f t="shared" si="265"/>
        <v>0</v>
      </c>
      <c r="O1302" s="1">
        <f t="shared" si="266"/>
        <v>0</v>
      </c>
      <c r="P1302" s="7">
        <f>IF($C1302="二本差勝",中堅分析!$D$14,IF($C1302="一本差勝",中堅分析!$D$15,IF($C1302="引き分け",中堅分析!$D$16,IF($C1302="一本差負",中堅分析!$D$17,中堅分析!$D$18))))</f>
        <v>0.16000000000000003</v>
      </c>
      <c r="Q1302" s="1">
        <f t="shared" si="267"/>
        <v>1</v>
      </c>
      <c r="R1302" s="1">
        <f t="shared" si="268"/>
        <v>2</v>
      </c>
      <c r="S1302" s="7">
        <f>IF($D1302="二本差勝",副将分析!$D$14,IF($D1302="一本差勝",副将分析!$D$15,IF($D1302="引き分け",副将分析!$D$16,IF($D1302="一本差負",副将分析!$D$17,副将分析!$D$18))))</f>
        <v>0.20800000000000002</v>
      </c>
      <c r="T1302" s="1">
        <f t="shared" si="269"/>
        <v>1</v>
      </c>
      <c r="U1302" s="1">
        <f t="shared" si="270"/>
        <v>1</v>
      </c>
      <c r="V1302" s="7">
        <f>IF($E1302="二本差勝",大将分析!$D$14,IF($E1302="一本差勝",大将分析!$D$15,IF($E1302="引き分け",大将分析!$D$16,IF($E1302="一本差負",大将分析!$D$17,大将分析!$D$18))))</f>
        <v>0.26400000000000001</v>
      </c>
      <c r="W1302" s="1">
        <f t="shared" si="271"/>
        <v>0</v>
      </c>
      <c r="X1302" s="1">
        <f t="shared" si="272"/>
        <v>0</v>
      </c>
    </row>
    <row r="1303" spans="1:24" x14ac:dyDescent="0.15">
      <c r="A1303" s="1" t="s">
        <v>41</v>
      </c>
      <c r="B1303" s="1" t="s">
        <v>22</v>
      </c>
      <c r="C1303" s="1" t="s">
        <v>39</v>
      </c>
      <c r="D1303" s="1" t="s">
        <v>22</v>
      </c>
      <c r="E1303" s="1" t="s">
        <v>40</v>
      </c>
      <c r="F1303" s="19">
        <f t="shared" si="260"/>
        <v>0</v>
      </c>
      <c r="G1303" s="19">
        <f t="shared" si="261"/>
        <v>1</v>
      </c>
      <c r="H1303" s="20">
        <f t="shared" si="262"/>
        <v>4.8245243904000018E-4</v>
      </c>
      <c r="J1303" s="7">
        <f>IF($A1303="二本差勝",先鋒分析!$D$14,IF($A1303="一本差勝",先鋒分析!$D$15,IF($A1303="引き分け",先鋒分析!$D$16,IF($A1303="一本差負",先鋒分析!$D$17,先鋒分析!$D$18))))</f>
        <v>0.20800000000000002</v>
      </c>
      <c r="K1303" s="19">
        <f t="shared" si="263"/>
        <v>-1</v>
      </c>
      <c r="L1303" s="19">
        <f t="shared" si="264"/>
        <v>-1</v>
      </c>
      <c r="M1303" s="7">
        <f>IF($B1303="二本差勝",次鋒分析!$D$14,IF($B1303="一本差勝",次鋒分析!$D$15,IF($B1303="引き分け",次鋒分析!$D$16,IF($B1303="一本差負",次鋒分析!$D$17,次鋒分析!$D$18))))</f>
        <v>0.26400000000000001</v>
      </c>
      <c r="N1303" s="1">
        <f t="shared" si="265"/>
        <v>0</v>
      </c>
      <c r="O1303" s="1">
        <f t="shared" si="266"/>
        <v>0</v>
      </c>
      <c r="P1303" s="7">
        <f>IF($C1303="二本差勝",中堅分析!$D$14,IF($C1303="一本差勝",中堅分析!$D$15,IF($C1303="引き分け",中堅分析!$D$16,IF($C1303="一本差負",中堅分析!$D$17,中堅分析!$D$18))))</f>
        <v>0.16000000000000003</v>
      </c>
      <c r="Q1303" s="1">
        <f t="shared" si="267"/>
        <v>1</v>
      </c>
      <c r="R1303" s="1">
        <f t="shared" si="268"/>
        <v>2</v>
      </c>
      <c r="S1303" s="7">
        <f>IF($D1303="二本差勝",副将分析!$D$14,IF($D1303="一本差勝",副将分析!$D$15,IF($D1303="引き分け",副将分析!$D$16,IF($D1303="一本差負",副将分析!$D$17,副将分析!$D$18))))</f>
        <v>0.26400000000000001</v>
      </c>
      <c r="T1303" s="1">
        <f t="shared" si="269"/>
        <v>0</v>
      </c>
      <c r="U1303" s="1">
        <f t="shared" si="270"/>
        <v>0</v>
      </c>
      <c r="V1303" s="7">
        <f>IF($E1303="二本差勝",大将分析!$D$14,IF($E1303="一本差勝",大将分析!$D$15,IF($E1303="引き分け",大将分析!$D$16,IF($E1303="一本差負",大将分析!$D$17,大将分析!$D$18))))</f>
        <v>0.20800000000000002</v>
      </c>
      <c r="W1303" s="1">
        <f t="shared" si="271"/>
        <v>1</v>
      </c>
      <c r="X1303" s="1">
        <f t="shared" si="272"/>
        <v>1</v>
      </c>
    </row>
    <row r="1304" spans="1:24" x14ac:dyDescent="0.15">
      <c r="A1304" s="1" t="s">
        <v>39</v>
      </c>
      <c r="B1304" s="1" t="s">
        <v>22</v>
      </c>
      <c r="C1304" s="1" t="s">
        <v>41</v>
      </c>
      <c r="D1304" s="1" t="s">
        <v>39</v>
      </c>
      <c r="E1304" s="1" t="s">
        <v>41</v>
      </c>
      <c r="F1304" s="19">
        <f t="shared" si="260"/>
        <v>0</v>
      </c>
      <c r="G1304" s="19">
        <f t="shared" si="261"/>
        <v>1</v>
      </c>
      <c r="H1304" s="20">
        <f t="shared" si="262"/>
        <v>2.9239541760000019E-4</v>
      </c>
      <c r="J1304" s="7">
        <f>IF($A1304="二本差勝",先鋒分析!$D$14,IF($A1304="一本差勝",先鋒分析!$D$15,IF($A1304="引き分け",先鋒分析!$D$16,IF($A1304="一本差負",先鋒分析!$D$17,先鋒分析!$D$18))))</f>
        <v>0.16000000000000003</v>
      </c>
      <c r="K1304" s="19">
        <f t="shared" si="263"/>
        <v>1</v>
      </c>
      <c r="L1304" s="19">
        <f t="shared" si="264"/>
        <v>2</v>
      </c>
      <c r="M1304" s="7">
        <f>IF($B1304="二本差勝",次鋒分析!$D$14,IF($B1304="一本差勝",次鋒分析!$D$15,IF($B1304="引き分け",次鋒分析!$D$16,IF($B1304="一本差負",次鋒分析!$D$17,次鋒分析!$D$18))))</f>
        <v>0.26400000000000001</v>
      </c>
      <c r="N1304" s="1">
        <f t="shared" si="265"/>
        <v>0</v>
      </c>
      <c r="O1304" s="1">
        <f t="shared" si="266"/>
        <v>0</v>
      </c>
      <c r="P1304" s="7">
        <f>IF($C1304="二本差勝",中堅分析!$D$14,IF($C1304="一本差勝",中堅分析!$D$15,IF($C1304="引き分け",中堅分析!$D$16,IF($C1304="一本差負",中堅分析!$D$17,中堅分析!$D$18))))</f>
        <v>0.20800000000000002</v>
      </c>
      <c r="Q1304" s="1">
        <f t="shared" si="267"/>
        <v>-1</v>
      </c>
      <c r="R1304" s="1">
        <f t="shared" si="268"/>
        <v>-1</v>
      </c>
      <c r="S1304" s="7">
        <f>IF($D1304="二本差勝",副将分析!$D$14,IF($D1304="一本差勝",副将分析!$D$15,IF($D1304="引き分け",副将分析!$D$16,IF($D1304="一本差負",副将分析!$D$17,副将分析!$D$18))))</f>
        <v>0.16000000000000003</v>
      </c>
      <c r="T1304" s="1">
        <f t="shared" si="269"/>
        <v>1</v>
      </c>
      <c r="U1304" s="1">
        <f t="shared" si="270"/>
        <v>2</v>
      </c>
      <c r="V1304" s="7">
        <f>IF($E1304="二本差勝",大将分析!$D$14,IF($E1304="一本差勝",大将分析!$D$15,IF($E1304="引き分け",大将分析!$D$16,IF($E1304="一本差負",大将分析!$D$17,大将分析!$D$18))))</f>
        <v>0.20800000000000002</v>
      </c>
      <c r="W1304" s="1">
        <f t="shared" si="271"/>
        <v>-1</v>
      </c>
      <c r="X1304" s="1">
        <f t="shared" si="272"/>
        <v>-1</v>
      </c>
    </row>
    <row r="1305" spans="1:24" x14ac:dyDescent="0.15">
      <c r="A1305" s="1" t="s">
        <v>39</v>
      </c>
      <c r="B1305" s="1" t="s">
        <v>22</v>
      </c>
      <c r="C1305" s="1" t="s">
        <v>41</v>
      </c>
      <c r="D1305" s="1" t="s">
        <v>41</v>
      </c>
      <c r="E1305" s="1" t="s">
        <v>39</v>
      </c>
      <c r="F1305" s="19">
        <f t="shared" si="260"/>
        <v>0</v>
      </c>
      <c r="G1305" s="19">
        <f t="shared" si="261"/>
        <v>1</v>
      </c>
      <c r="H1305" s="20">
        <f t="shared" si="262"/>
        <v>2.9239541760000024E-4</v>
      </c>
      <c r="J1305" s="7">
        <f>IF($A1305="二本差勝",先鋒分析!$D$14,IF($A1305="一本差勝",先鋒分析!$D$15,IF($A1305="引き分け",先鋒分析!$D$16,IF($A1305="一本差負",先鋒分析!$D$17,先鋒分析!$D$18))))</f>
        <v>0.16000000000000003</v>
      </c>
      <c r="K1305" s="19">
        <f t="shared" si="263"/>
        <v>1</v>
      </c>
      <c r="L1305" s="19">
        <f t="shared" si="264"/>
        <v>2</v>
      </c>
      <c r="M1305" s="7">
        <f>IF($B1305="二本差勝",次鋒分析!$D$14,IF($B1305="一本差勝",次鋒分析!$D$15,IF($B1305="引き分け",次鋒分析!$D$16,IF($B1305="一本差負",次鋒分析!$D$17,次鋒分析!$D$18))))</f>
        <v>0.26400000000000001</v>
      </c>
      <c r="N1305" s="1">
        <f t="shared" si="265"/>
        <v>0</v>
      </c>
      <c r="O1305" s="1">
        <f t="shared" si="266"/>
        <v>0</v>
      </c>
      <c r="P1305" s="7">
        <f>IF($C1305="二本差勝",中堅分析!$D$14,IF($C1305="一本差勝",中堅分析!$D$15,IF($C1305="引き分け",中堅分析!$D$16,IF($C1305="一本差負",中堅分析!$D$17,中堅分析!$D$18))))</f>
        <v>0.20800000000000002</v>
      </c>
      <c r="Q1305" s="1">
        <f t="shared" si="267"/>
        <v>-1</v>
      </c>
      <c r="R1305" s="1">
        <f t="shared" si="268"/>
        <v>-1</v>
      </c>
      <c r="S1305" s="7">
        <f>IF($D1305="二本差勝",副将分析!$D$14,IF($D1305="一本差勝",副将分析!$D$15,IF($D1305="引き分け",副将分析!$D$16,IF($D1305="一本差負",副将分析!$D$17,副将分析!$D$18))))</f>
        <v>0.20800000000000002</v>
      </c>
      <c r="T1305" s="1">
        <f t="shared" si="269"/>
        <v>-1</v>
      </c>
      <c r="U1305" s="1">
        <f t="shared" si="270"/>
        <v>-1</v>
      </c>
      <c r="V1305" s="7">
        <f>IF($E1305="二本差勝",大将分析!$D$14,IF($E1305="一本差勝",大将分析!$D$15,IF($E1305="引き分け",大将分析!$D$16,IF($E1305="一本差負",大将分析!$D$17,大将分析!$D$18))))</f>
        <v>0.16000000000000003</v>
      </c>
      <c r="W1305" s="1">
        <f t="shared" si="271"/>
        <v>1</v>
      </c>
      <c r="X1305" s="1">
        <f t="shared" si="272"/>
        <v>2</v>
      </c>
    </row>
    <row r="1306" spans="1:24" x14ac:dyDescent="0.15">
      <c r="A1306" s="1" t="s">
        <v>39</v>
      </c>
      <c r="B1306" s="1" t="s">
        <v>41</v>
      </c>
      <c r="C1306" s="1" t="s">
        <v>22</v>
      </c>
      <c r="D1306" s="1" t="s">
        <v>39</v>
      </c>
      <c r="E1306" s="1" t="s">
        <v>41</v>
      </c>
      <c r="F1306" s="19">
        <f t="shared" si="260"/>
        <v>0</v>
      </c>
      <c r="G1306" s="19">
        <f t="shared" si="261"/>
        <v>1</v>
      </c>
      <c r="H1306" s="20">
        <f t="shared" si="262"/>
        <v>2.9239541760000019E-4</v>
      </c>
      <c r="J1306" s="7">
        <f>IF($A1306="二本差勝",先鋒分析!$D$14,IF($A1306="一本差勝",先鋒分析!$D$15,IF($A1306="引き分け",先鋒分析!$D$16,IF($A1306="一本差負",先鋒分析!$D$17,先鋒分析!$D$18))))</f>
        <v>0.16000000000000003</v>
      </c>
      <c r="K1306" s="19">
        <f t="shared" si="263"/>
        <v>1</v>
      </c>
      <c r="L1306" s="19">
        <f t="shared" si="264"/>
        <v>2</v>
      </c>
      <c r="M1306" s="7">
        <f>IF($B1306="二本差勝",次鋒分析!$D$14,IF($B1306="一本差勝",次鋒分析!$D$15,IF($B1306="引き分け",次鋒分析!$D$16,IF($B1306="一本差負",次鋒分析!$D$17,次鋒分析!$D$18))))</f>
        <v>0.20800000000000002</v>
      </c>
      <c r="N1306" s="1">
        <f t="shared" si="265"/>
        <v>-1</v>
      </c>
      <c r="O1306" s="1">
        <f t="shared" si="266"/>
        <v>-1</v>
      </c>
      <c r="P1306" s="7">
        <f>IF($C1306="二本差勝",中堅分析!$D$14,IF($C1306="一本差勝",中堅分析!$D$15,IF($C1306="引き分け",中堅分析!$D$16,IF($C1306="一本差負",中堅分析!$D$17,中堅分析!$D$18))))</f>
        <v>0.26400000000000001</v>
      </c>
      <c r="Q1306" s="1">
        <f t="shared" si="267"/>
        <v>0</v>
      </c>
      <c r="R1306" s="1">
        <f t="shared" si="268"/>
        <v>0</v>
      </c>
      <c r="S1306" s="7">
        <f>IF($D1306="二本差勝",副将分析!$D$14,IF($D1306="一本差勝",副将分析!$D$15,IF($D1306="引き分け",副将分析!$D$16,IF($D1306="一本差負",副将分析!$D$17,副将分析!$D$18))))</f>
        <v>0.16000000000000003</v>
      </c>
      <c r="T1306" s="1">
        <f t="shared" si="269"/>
        <v>1</v>
      </c>
      <c r="U1306" s="1">
        <f t="shared" si="270"/>
        <v>2</v>
      </c>
      <c r="V1306" s="7">
        <f>IF($E1306="二本差勝",大将分析!$D$14,IF($E1306="一本差勝",大将分析!$D$15,IF($E1306="引き分け",大将分析!$D$16,IF($E1306="一本差負",大将分析!$D$17,大将分析!$D$18))))</f>
        <v>0.20800000000000002</v>
      </c>
      <c r="W1306" s="1">
        <f t="shared" si="271"/>
        <v>-1</v>
      </c>
      <c r="X1306" s="1">
        <f t="shared" si="272"/>
        <v>-1</v>
      </c>
    </row>
    <row r="1307" spans="1:24" x14ac:dyDescent="0.15">
      <c r="A1307" s="1" t="s">
        <v>39</v>
      </c>
      <c r="B1307" s="1" t="s">
        <v>41</v>
      </c>
      <c r="C1307" s="1" t="s">
        <v>22</v>
      </c>
      <c r="D1307" s="1" t="s">
        <v>41</v>
      </c>
      <c r="E1307" s="1" t="s">
        <v>39</v>
      </c>
      <c r="F1307" s="19">
        <f t="shared" si="260"/>
        <v>0</v>
      </c>
      <c r="G1307" s="19">
        <f t="shared" si="261"/>
        <v>1</v>
      </c>
      <c r="H1307" s="20">
        <f t="shared" si="262"/>
        <v>2.9239541760000019E-4</v>
      </c>
      <c r="J1307" s="7">
        <f>IF($A1307="二本差勝",先鋒分析!$D$14,IF($A1307="一本差勝",先鋒分析!$D$15,IF($A1307="引き分け",先鋒分析!$D$16,IF($A1307="一本差負",先鋒分析!$D$17,先鋒分析!$D$18))))</f>
        <v>0.16000000000000003</v>
      </c>
      <c r="K1307" s="19">
        <f t="shared" si="263"/>
        <v>1</v>
      </c>
      <c r="L1307" s="19">
        <f t="shared" si="264"/>
        <v>2</v>
      </c>
      <c r="M1307" s="7">
        <f>IF($B1307="二本差勝",次鋒分析!$D$14,IF($B1307="一本差勝",次鋒分析!$D$15,IF($B1307="引き分け",次鋒分析!$D$16,IF($B1307="一本差負",次鋒分析!$D$17,次鋒分析!$D$18))))</f>
        <v>0.20800000000000002</v>
      </c>
      <c r="N1307" s="1">
        <f t="shared" si="265"/>
        <v>-1</v>
      </c>
      <c r="O1307" s="1">
        <f t="shared" si="266"/>
        <v>-1</v>
      </c>
      <c r="P1307" s="7">
        <f>IF($C1307="二本差勝",中堅分析!$D$14,IF($C1307="一本差勝",中堅分析!$D$15,IF($C1307="引き分け",中堅分析!$D$16,IF($C1307="一本差負",中堅分析!$D$17,中堅分析!$D$18))))</f>
        <v>0.26400000000000001</v>
      </c>
      <c r="Q1307" s="1">
        <f t="shared" si="267"/>
        <v>0</v>
      </c>
      <c r="R1307" s="1">
        <f t="shared" si="268"/>
        <v>0</v>
      </c>
      <c r="S1307" s="7">
        <f>IF($D1307="二本差勝",副将分析!$D$14,IF($D1307="一本差勝",副将分析!$D$15,IF($D1307="引き分け",副将分析!$D$16,IF($D1307="一本差負",副将分析!$D$17,副将分析!$D$18))))</f>
        <v>0.20800000000000002</v>
      </c>
      <c r="T1307" s="1">
        <f t="shared" si="269"/>
        <v>-1</v>
      </c>
      <c r="U1307" s="1">
        <f t="shared" si="270"/>
        <v>-1</v>
      </c>
      <c r="V1307" s="7">
        <f>IF($E1307="二本差勝",大将分析!$D$14,IF($E1307="一本差勝",大将分析!$D$15,IF($E1307="引き分け",大将分析!$D$16,IF($E1307="一本差負",大将分析!$D$17,大将分析!$D$18))))</f>
        <v>0.16000000000000003</v>
      </c>
      <c r="W1307" s="1">
        <f t="shared" si="271"/>
        <v>1</v>
      </c>
      <c r="X1307" s="1">
        <f t="shared" si="272"/>
        <v>2</v>
      </c>
    </row>
    <row r="1308" spans="1:24" x14ac:dyDescent="0.15">
      <c r="A1308" s="1" t="s">
        <v>22</v>
      </c>
      <c r="B1308" s="1" t="s">
        <v>39</v>
      </c>
      <c r="C1308" s="1" t="s">
        <v>41</v>
      </c>
      <c r="D1308" s="1" t="s">
        <v>39</v>
      </c>
      <c r="E1308" s="1" t="s">
        <v>41</v>
      </c>
      <c r="F1308" s="19">
        <f t="shared" si="260"/>
        <v>0</v>
      </c>
      <c r="G1308" s="19">
        <f t="shared" si="261"/>
        <v>1</v>
      </c>
      <c r="H1308" s="20">
        <f t="shared" si="262"/>
        <v>2.9239541760000019E-4</v>
      </c>
      <c r="J1308" s="7">
        <f>IF($A1308="二本差勝",先鋒分析!$D$14,IF($A1308="一本差勝",先鋒分析!$D$15,IF($A1308="引き分け",先鋒分析!$D$16,IF($A1308="一本差負",先鋒分析!$D$17,先鋒分析!$D$18))))</f>
        <v>0.26400000000000001</v>
      </c>
      <c r="K1308" s="19">
        <f t="shared" si="263"/>
        <v>0</v>
      </c>
      <c r="L1308" s="19">
        <f t="shared" si="264"/>
        <v>0</v>
      </c>
      <c r="M1308" s="7">
        <f>IF($B1308="二本差勝",次鋒分析!$D$14,IF($B1308="一本差勝",次鋒分析!$D$15,IF($B1308="引き分け",次鋒分析!$D$16,IF($B1308="一本差負",次鋒分析!$D$17,次鋒分析!$D$18))))</f>
        <v>0.16000000000000003</v>
      </c>
      <c r="N1308" s="1">
        <f t="shared" si="265"/>
        <v>1</v>
      </c>
      <c r="O1308" s="1">
        <f t="shared" si="266"/>
        <v>2</v>
      </c>
      <c r="P1308" s="7">
        <f>IF($C1308="二本差勝",中堅分析!$D$14,IF($C1308="一本差勝",中堅分析!$D$15,IF($C1308="引き分け",中堅分析!$D$16,IF($C1308="一本差負",中堅分析!$D$17,中堅分析!$D$18))))</f>
        <v>0.20800000000000002</v>
      </c>
      <c r="Q1308" s="1">
        <f t="shared" si="267"/>
        <v>-1</v>
      </c>
      <c r="R1308" s="1">
        <f t="shared" si="268"/>
        <v>-1</v>
      </c>
      <c r="S1308" s="7">
        <f>IF($D1308="二本差勝",副将分析!$D$14,IF($D1308="一本差勝",副将分析!$D$15,IF($D1308="引き分け",副将分析!$D$16,IF($D1308="一本差負",副将分析!$D$17,副将分析!$D$18))))</f>
        <v>0.16000000000000003</v>
      </c>
      <c r="T1308" s="1">
        <f t="shared" si="269"/>
        <v>1</v>
      </c>
      <c r="U1308" s="1">
        <f t="shared" si="270"/>
        <v>2</v>
      </c>
      <c r="V1308" s="7">
        <f>IF($E1308="二本差勝",大将分析!$D$14,IF($E1308="一本差勝",大将分析!$D$15,IF($E1308="引き分け",大将分析!$D$16,IF($E1308="一本差負",大将分析!$D$17,大将分析!$D$18))))</f>
        <v>0.20800000000000002</v>
      </c>
      <c r="W1308" s="1">
        <f t="shared" si="271"/>
        <v>-1</v>
      </c>
      <c r="X1308" s="1">
        <f t="shared" si="272"/>
        <v>-1</v>
      </c>
    </row>
    <row r="1309" spans="1:24" x14ac:dyDescent="0.15">
      <c r="A1309" s="1" t="s">
        <v>22</v>
      </c>
      <c r="B1309" s="1" t="s">
        <v>39</v>
      </c>
      <c r="C1309" s="1" t="s">
        <v>41</v>
      </c>
      <c r="D1309" s="1" t="s">
        <v>41</v>
      </c>
      <c r="E1309" s="1" t="s">
        <v>39</v>
      </c>
      <c r="F1309" s="19">
        <f t="shared" si="260"/>
        <v>0</v>
      </c>
      <c r="G1309" s="19">
        <f t="shared" si="261"/>
        <v>1</v>
      </c>
      <c r="H1309" s="20">
        <f t="shared" si="262"/>
        <v>2.9239541760000024E-4</v>
      </c>
      <c r="J1309" s="7">
        <f>IF($A1309="二本差勝",先鋒分析!$D$14,IF($A1309="一本差勝",先鋒分析!$D$15,IF($A1309="引き分け",先鋒分析!$D$16,IF($A1309="一本差負",先鋒分析!$D$17,先鋒分析!$D$18))))</f>
        <v>0.26400000000000001</v>
      </c>
      <c r="K1309" s="19">
        <f t="shared" si="263"/>
        <v>0</v>
      </c>
      <c r="L1309" s="19">
        <f t="shared" si="264"/>
        <v>0</v>
      </c>
      <c r="M1309" s="7">
        <f>IF($B1309="二本差勝",次鋒分析!$D$14,IF($B1309="一本差勝",次鋒分析!$D$15,IF($B1309="引き分け",次鋒分析!$D$16,IF($B1309="一本差負",次鋒分析!$D$17,次鋒分析!$D$18))))</f>
        <v>0.16000000000000003</v>
      </c>
      <c r="N1309" s="1">
        <f t="shared" si="265"/>
        <v>1</v>
      </c>
      <c r="O1309" s="1">
        <f t="shared" si="266"/>
        <v>2</v>
      </c>
      <c r="P1309" s="7">
        <f>IF($C1309="二本差勝",中堅分析!$D$14,IF($C1309="一本差勝",中堅分析!$D$15,IF($C1309="引き分け",中堅分析!$D$16,IF($C1309="一本差負",中堅分析!$D$17,中堅分析!$D$18))))</f>
        <v>0.20800000000000002</v>
      </c>
      <c r="Q1309" s="1">
        <f t="shared" si="267"/>
        <v>-1</v>
      </c>
      <c r="R1309" s="1">
        <f t="shared" si="268"/>
        <v>-1</v>
      </c>
      <c r="S1309" s="7">
        <f>IF($D1309="二本差勝",副将分析!$D$14,IF($D1309="一本差勝",副将分析!$D$15,IF($D1309="引き分け",副将分析!$D$16,IF($D1309="一本差負",副将分析!$D$17,副将分析!$D$18))))</f>
        <v>0.20800000000000002</v>
      </c>
      <c r="T1309" s="1">
        <f t="shared" si="269"/>
        <v>-1</v>
      </c>
      <c r="U1309" s="1">
        <f t="shared" si="270"/>
        <v>-1</v>
      </c>
      <c r="V1309" s="7">
        <f>IF($E1309="二本差勝",大将分析!$D$14,IF($E1309="一本差勝",大将分析!$D$15,IF($E1309="引き分け",大将分析!$D$16,IF($E1309="一本差負",大将分析!$D$17,大将分析!$D$18))))</f>
        <v>0.16000000000000003</v>
      </c>
      <c r="W1309" s="1">
        <f t="shared" si="271"/>
        <v>1</v>
      </c>
      <c r="X1309" s="1">
        <f t="shared" si="272"/>
        <v>2</v>
      </c>
    </row>
    <row r="1310" spans="1:24" x14ac:dyDescent="0.15">
      <c r="A1310" s="1" t="s">
        <v>22</v>
      </c>
      <c r="B1310" s="1" t="s">
        <v>41</v>
      </c>
      <c r="C1310" s="1" t="s">
        <v>39</v>
      </c>
      <c r="D1310" s="1" t="s">
        <v>39</v>
      </c>
      <c r="E1310" s="1" t="s">
        <v>41</v>
      </c>
      <c r="F1310" s="19">
        <f t="shared" si="260"/>
        <v>0</v>
      </c>
      <c r="G1310" s="19">
        <f t="shared" si="261"/>
        <v>1</v>
      </c>
      <c r="H1310" s="20">
        <f t="shared" si="262"/>
        <v>2.9239541760000019E-4</v>
      </c>
      <c r="J1310" s="7">
        <f>IF($A1310="二本差勝",先鋒分析!$D$14,IF($A1310="一本差勝",先鋒分析!$D$15,IF($A1310="引き分け",先鋒分析!$D$16,IF($A1310="一本差負",先鋒分析!$D$17,先鋒分析!$D$18))))</f>
        <v>0.26400000000000001</v>
      </c>
      <c r="K1310" s="19">
        <f t="shared" si="263"/>
        <v>0</v>
      </c>
      <c r="L1310" s="19">
        <f t="shared" si="264"/>
        <v>0</v>
      </c>
      <c r="M1310" s="7">
        <f>IF($B1310="二本差勝",次鋒分析!$D$14,IF($B1310="一本差勝",次鋒分析!$D$15,IF($B1310="引き分け",次鋒分析!$D$16,IF($B1310="一本差負",次鋒分析!$D$17,次鋒分析!$D$18))))</f>
        <v>0.20800000000000002</v>
      </c>
      <c r="N1310" s="1">
        <f t="shared" si="265"/>
        <v>-1</v>
      </c>
      <c r="O1310" s="1">
        <f t="shared" si="266"/>
        <v>-1</v>
      </c>
      <c r="P1310" s="7">
        <f>IF($C1310="二本差勝",中堅分析!$D$14,IF($C1310="一本差勝",中堅分析!$D$15,IF($C1310="引き分け",中堅分析!$D$16,IF($C1310="一本差負",中堅分析!$D$17,中堅分析!$D$18))))</f>
        <v>0.16000000000000003</v>
      </c>
      <c r="Q1310" s="1">
        <f t="shared" si="267"/>
        <v>1</v>
      </c>
      <c r="R1310" s="1">
        <f t="shared" si="268"/>
        <v>2</v>
      </c>
      <c r="S1310" s="7">
        <f>IF($D1310="二本差勝",副将分析!$D$14,IF($D1310="一本差勝",副将分析!$D$15,IF($D1310="引き分け",副将分析!$D$16,IF($D1310="一本差負",副将分析!$D$17,副将分析!$D$18))))</f>
        <v>0.16000000000000003</v>
      </c>
      <c r="T1310" s="1">
        <f t="shared" si="269"/>
        <v>1</v>
      </c>
      <c r="U1310" s="1">
        <f t="shared" si="270"/>
        <v>2</v>
      </c>
      <c r="V1310" s="7">
        <f>IF($E1310="二本差勝",大将分析!$D$14,IF($E1310="一本差勝",大将分析!$D$15,IF($E1310="引き分け",大将分析!$D$16,IF($E1310="一本差負",大将分析!$D$17,大将分析!$D$18))))</f>
        <v>0.20800000000000002</v>
      </c>
      <c r="W1310" s="1">
        <f t="shared" si="271"/>
        <v>-1</v>
      </c>
      <c r="X1310" s="1">
        <f t="shared" si="272"/>
        <v>-1</v>
      </c>
    </row>
    <row r="1311" spans="1:24" x14ac:dyDescent="0.15">
      <c r="A1311" s="1" t="s">
        <v>22</v>
      </c>
      <c r="B1311" s="1" t="s">
        <v>41</v>
      </c>
      <c r="C1311" s="1" t="s">
        <v>39</v>
      </c>
      <c r="D1311" s="1" t="s">
        <v>41</v>
      </c>
      <c r="E1311" s="1" t="s">
        <v>39</v>
      </c>
      <c r="F1311" s="19">
        <f t="shared" si="260"/>
        <v>0</v>
      </c>
      <c r="G1311" s="19">
        <f t="shared" si="261"/>
        <v>1</v>
      </c>
      <c r="H1311" s="20">
        <f t="shared" si="262"/>
        <v>2.9239541760000019E-4</v>
      </c>
      <c r="J1311" s="7">
        <f>IF($A1311="二本差勝",先鋒分析!$D$14,IF($A1311="一本差勝",先鋒分析!$D$15,IF($A1311="引き分け",先鋒分析!$D$16,IF($A1311="一本差負",先鋒分析!$D$17,先鋒分析!$D$18))))</f>
        <v>0.26400000000000001</v>
      </c>
      <c r="K1311" s="19">
        <f t="shared" si="263"/>
        <v>0</v>
      </c>
      <c r="L1311" s="19">
        <f t="shared" si="264"/>
        <v>0</v>
      </c>
      <c r="M1311" s="7">
        <f>IF($B1311="二本差勝",次鋒分析!$D$14,IF($B1311="一本差勝",次鋒分析!$D$15,IF($B1311="引き分け",次鋒分析!$D$16,IF($B1311="一本差負",次鋒分析!$D$17,次鋒分析!$D$18))))</f>
        <v>0.20800000000000002</v>
      </c>
      <c r="N1311" s="1">
        <f t="shared" si="265"/>
        <v>-1</v>
      </c>
      <c r="O1311" s="1">
        <f t="shared" si="266"/>
        <v>-1</v>
      </c>
      <c r="P1311" s="7">
        <f>IF($C1311="二本差勝",中堅分析!$D$14,IF($C1311="一本差勝",中堅分析!$D$15,IF($C1311="引き分け",中堅分析!$D$16,IF($C1311="一本差負",中堅分析!$D$17,中堅分析!$D$18))))</f>
        <v>0.16000000000000003</v>
      </c>
      <c r="Q1311" s="1">
        <f t="shared" si="267"/>
        <v>1</v>
      </c>
      <c r="R1311" s="1">
        <f t="shared" si="268"/>
        <v>2</v>
      </c>
      <c r="S1311" s="7">
        <f>IF($D1311="二本差勝",副将分析!$D$14,IF($D1311="一本差勝",副将分析!$D$15,IF($D1311="引き分け",副将分析!$D$16,IF($D1311="一本差負",副将分析!$D$17,副将分析!$D$18))))</f>
        <v>0.20800000000000002</v>
      </c>
      <c r="T1311" s="1">
        <f t="shared" si="269"/>
        <v>-1</v>
      </c>
      <c r="U1311" s="1">
        <f t="shared" si="270"/>
        <v>-1</v>
      </c>
      <c r="V1311" s="7">
        <f>IF($E1311="二本差勝",大将分析!$D$14,IF($E1311="一本差勝",大将分析!$D$15,IF($E1311="引き分け",大将分析!$D$16,IF($E1311="一本差負",大将分析!$D$17,大将分析!$D$18))))</f>
        <v>0.16000000000000003</v>
      </c>
      <c r="W1311" s="1">
        <f t="shared" si="271"/>
        <v>1</v>
      </c>
      <c r="X1311" s="1">
        <f t="shared" si="272"/>
        <v>2</v>
      </c>
    </row>
    <row r="1312" spans="1:24" x14ac:dyDescent="0.15">
      <c r="A1312" s="1" t="s">
        <v>41</v>
      </c>
      <c r="B1312" s="1" t="s">
        <v>39</v>
      </c>
      <c r="C1312" s="1" t="s">
        <v>22</v>
      </c>
      <c r="D1312" s="1" t="s">
        <v>39</v>
      </c>
      <c r="E1312" s="1" t="s">
        <v>41</v>
      </c>
      <c r="F1312" s="19">
        <f t="shared" si="260"/>
        <v>0</v>
      </c>
      <c r="G1312" s="19">
        <f t="shared" si="261"/>
        <v>1</v>
      </c>
      <c r="H1312" s="20">
        <f t="shared" si="262"/>
        <v>2.9239541760000019E-4</v>
      </c>
      <c r="J1312" s="7">
        <f>IF($A1312="二本差勝",先鋒分析!$D$14,IF($A1312="一本差勝",先鋒分析!$D$15,IF($A1312="引き分け",先鋒分析!$D$16,IF($A1312="一本差負",先鋒分析!$D$17,先鋒分析!$D$18))))</f>
        <v>0.20800000000000002</v>
      </c>
      <c r="K1312" s="19">
        <f t="shared" si="263"/>
        <v>-1</v>
      </c>
      <c r="L1312" s="19">
        <f t="shared" si="264"/>
        <v>-1</v>
      </c>
      <c r="M1312" s="7">
        <f>IF($B1312="二本差勝",次鋒分析!$D$14,IF($B1312="一本差勝",次鋒分析!$D$15,IF($B1312="引き分け",次鋒分析!$D$16,IF($B1312="一本差負",次鋒分析!$D$17,次鋒分析!$D$18))))</f>
        <v>0.16000000000000003</v>
      </c>
      <c r="N1312" s="1">
        <f t="shared" si="265"/>
        <v>1</v>
      </c>
      <c r="O1312" s="1">
        <f t="shared" si="266"/>
        <v>2</v>
      </c>
      <c r="P1312" s="7">
        <f>IF($C1312="二本差勝",中堅分析!$D$14,IF($C1312="一本差勝",中堅分析!$D$15,IF($C1312="引き分け",中堅分析!$D$16,IF($C1312="一本差負",中堅分析!$D$17,中堅分析!$D$18))))</f>
        <v>0.26400000000000001</v>
      </c>
      <c r="Q1312" s="1">
        <f t="shared" si="267"/>
        <v>0</v>
      </c>
      <c r="R1312" s="1">
        <f t="shared" si="268"/>
        <v>0</v>
      </c>
      <c r="S1312" s="7">
        <f>IF($D1312="二本差勝",副将分析!$D$14,IF($D1312="一本差勝",副将分析!$D$15,IF($D1312="引き分け",副将分析!$D$16,IF($D1312="一本差負",副将分析!$D$17,副将分析!$D$18))))</f>
        <v>0.16000000000000003</v>
      </c>
      <c r="T1312" s="1">
        <f t="shared" si="269"/>
        <v>1</v>
      </c>
      <c r="U1312" s="1">
        <f t="shared" si="270"/>
        <v>2</v>
      </c>
      <c r="V1312" s="7">
        <f>IF($E1312="二本差勝",大将分析!$D$14,IF($E1312="一本差勝",大将分析!$D$15,IF($E1312="引き分け",大将分析!$D$16,IF($E1312="一本差負",大将分析!$D$17,大将分析!$D$18))))</f>
        <v>0.20800000000000002</v>
      </c>
      <c r="W1312" s="1">
        <f t="shared" si="271"/>
        <v>-1</v>
      </c>
      <c r="X1312" s="1">
        <f t="shared" si="272"/>
        <v>-1</v>
      </c>
    </row>
    <row r="1313" spans="1:24" x14ac:dyDescent="0.15">
      <c r="A1313" s="1" t="s">
        <v>41</v>
      </c>
      <c r="B1313" s="1" t="s">
        <v>39</v>
      </c>
      <c r="C1313" s="1" t="s">
        <v>22</v>
      </c>
      <c r="D1313" s="1" t="s">
        <v>41</v>
      </c>
      <c r="E1313" s="1" t="s">
        <v>39</v>
      </c>
      <c r="F1313" s="19">
        <f t="shared" si="260"/>
        <v>0</v>
      </c>
      <c r="G1313" s="19">
        <f t="shared" si="261"/>
        <v>1</v>
      </c>
      <c r="H1313" s="20">
        <f t="shared" si="262"/>
        <v>2.9239541760000019E-4</v>
      </c>
      <c r="J1313" s="7">
        <f>IF($A1313="二本差勝",先鋒分析!$D$14,IF($A1313="一本差勝",先鋒分析!$D$15,IF($A1313="引き分け",先鋒分析!$D$16,IF($A1313="一本差負",先鋒分析!$D$17,先鋒分析!$D$18))))</f>
        <v>0.20800000000000002</v>
      </c>
      <c r="K1313" s="19">
        <f t="shared" si="263"/>
        <v>-1</v>
      </c>
      <c r="L1313" s="19">
        <f t="shared" si="264"/>
        <v>-1</v>
      </c>
      <c r="M1313" s="7">
        <f>IF($B1313="二本差勝",次鋒分析!$D$14,IF($B1313="一本差勝",次鋒分析!$D$15,IF($B1313="引き分け",次鋒分析!$D$16,IF($B1313="一本差負",次鋒分析!$D$17,次鋒分析!$D$18))))</f>
        <v>0.16000000000000003</v>
      </c>
      <c r="N1313" s="1">
        <f t="shared" si="265"/>
        <v>1</v>
      </c>
      <c r="O1313" s="1">
        <f t="shared" si="266"/>
        <v>2</v>
      </c>
      <c r="P1313" s="7">
        <f>IF($C1313="二本差勝",中堅分析!$D$14,IF($C1313="一本差勝",中堅分析!$D$15,IF($C1313="引き分け",中堅分析!$D$16,IF($C1313="一本差負",中堅分析!$D$17,中堅分析!$D$18))))</f>
        <v>0.26400000000000001</v>
      </c>
      <c r="Q1313" s="1">
        <f t="shared" si="267"/>
        <v>0</v>
      </c>
      <c r="R1313" s="1">
        <f t="shared" si="268"/>
        <v>0</v>
      </c>
      <c r="S1313" s="7">
        <f>IF($D1313="二本差勝",副将分析!$D$14,IF($D1313="一本差勝",副将分析!$D$15,IF($D1313="引き分け",副将分析!$D$16,IF($D1313="一本差負",副将分析!$D$17,副将分析!$D$18))))</f>
        <v>0.20800000000000002</v>
      </c>
      <c r="T1313" s="1">
        <f t="shared" si="269"/>
        <v>-1</v>
      </c>
      <c r="U1313" s="1">
        <f t="shared" si="270"/>
        <v>-1</v>
      </c>
      <c r="V1313" s="7">
        <f>IF($E1313="二本差勝",大将分析!$D$14,IF($E1313="一本差勝",大将分析!$D$15,IF($E1313="引き分け",大将分析!$D$16,IF($E1313="一本差負",大将分析!$D$17,大将分析!$D$18))))</f>
        <v>0.16000000000000003</v>
      </c>
      <c r="W1313" s="1">
        <f t="shared" si="271"/>
        <v>1</v>
      </c>
      <c r="X1313" s="1">
        <f t="shared" si="272"/>
        <v>2</v>
      </c>
    </row>
    <row r="1314" spans="1:24" x14ac:dyDescent="0.15">
      <c r="A1314" s="1" t="s">
        <v>41</v>
      </c>
      <c r="B1314" s="1" t="s">
        <v>22</v>
      </c>
      <c r="C1314" s="1" t="s">
        <v>39</v>
      </c>
      <c r="D1314" s="1" t="s">
        <v>39</v>
      </c>
      <c r="E1314" s="1" t="s">
        <v>41</v>
      </c>
      <c r="F1314" s="19">
        <f t="shared" si="260"/>
        <v>0</v>
      </c>
      <c r="G1314" s="19">
        <f t="shared" si="261"/>
        <v>1</v>
      </c>
      <c r="H1314" s="20">
        <f t="shared" si="262"/>
        <v>2.9239541760000019E-4</v>
      </c>
      <c r="J1314" s="7">
        <f>IF($A1314="二本差勝",先鋒分析!$D$14,IF($A1314="一本差勝",先鋒分析!$D$15,IF($A1314="引き分け",先鋒分析!$D$16,IF($A1314="一本差負",先鋒分析!$D$17,先鋒分析!$D$18))))</f>
        <v>0.20800000000000002</v>
      </c>
      <c r="K1314" s="19">
        <f t="shared" si="263"/>
        <v>-1</v>
      </c>
      <c r="L1314" s="19">
        <f t="shared" si="264"/>
        <v>-1</v>
      </c>
      <c r="M1314" s="7">
        <f>IF($B1314="二本差勝",次鋒分析!$D$14,IF($B1314="一本差勝",次鋒分析!$D$15,IF($B1314="引き分け",次鋒分析!$D$16,IF($B1314="一本差負",次鋒分析!$D$17,次鋒分析!$D$18))))</f>
        <v>0.26400000000000001</v>
      </c>
      <c r="N1314" s="1">
        <f t="shared" si="265"/>
        <v>0</v>
      </c>
      <c r="O1314" s="1">
        <f t="shared" si="266"/>
        <v>0</v>
      </c>
      <c r="P1314" s="7">
        <f>IF($C1314="二本差勝",中堅分析!$D$14,IF($C1314="一本差勝",中堅分析!$D$15,IF($C1314="引き分け",中堅分析!$D$16,IF($C1314="一本差負",中堅分析!$D$17,中堅分析!$D$18))))</f>
        <v>0.16000000000000003</v>
      </c>
      <c r="Q1314" s="1">
        <f t="shared" si="267"/>
        <v>1</v>
      </c>
      <c r="R1314" s="1">
        <f t="shared" si="268"/>
        <v>2</v>
      </c>
      <c r="S1314" s="7">
        <f>IF($D1314="二本差勝",副将分析!$D$14,IF($D1314="一本差勝",副将分析!$D$15,IF($D1314="引き分け",副将分析!$D$16,IF($D1314="一本差負",副将分析!$D$17,副将分析!$D$18))))</f>
        <v>0.16000000000000003</v>
      </c>
      <c r="T1314" s="1">
        <f t="shared" si="269"/>
        <v>1</v>
      </c>
      <c r="U1314" s="1">
        <f t="shared" si="270"/>
        <v>2</v>
      </c>
      <c r="V1314" s="7">
        <f>IF($E1314="二本差勝",大将分析!$D$14,IF($E1314="一本差勝",大将分析!$D$15,IF($E1314="引き分け",大将分析!$D$16,IF($E1314="一本差負",大将分析!$D$17,大将分析!$D$18))))</f>
        <v>0.20800000000000002</v>
      </c>
      <c r="W1314" s="1">
        <f t="shared" si="271"/>
        <v>-1</v>
      </c>
      <c r="X1314" s="1">
        <f t="shared" si="272"/>
        <v>-1</v>
      </c>
    </row>
    <row r="1315" spans="1:24" x14ac:dyDescent="0.15">
      <c r="A1315" s="1" t="s">
        <v>41</v>
      </c>
      <c r="B1315" s="1" t="s">
        <v>22</v>
      </c>
      <c r="C1315" s="1" t="s">
        <v>39</v>
      </c>
      <c r="D1315" s="1" t="s">
        <v>41</v>
      </c>
      <c r="E1315" s="1" t="s">
        <v>39</v>
      </c>
      <c r="F1315" s="19">
        <f t="shared" si="260"/>
        <v>0</v>
      </c>
      <c r="G1315" s="19">
        <f t="shared" si="261"/>
        <v>1</v>
      </c>
      <c r="H1315" s="20">
        <f t="shared" si="262"/>
        <v>2.9239541760000019E-4</v>
      </c>
      <c r="J1315" s="7">
        <f>IF($A1315="二本差勝",先鋒分析!$D$14,IF($A1315="一本差勝",先鋒分析!$D$15,IF($A1315="引き分け",先鋒分析!$D$16,IF($A1315="一本差負",先鋒分析!$D$17,先鋒分析!$D$18))))</f>
        <v>0.20800000000000002</v>
      </c>
      <c r="K1315" s="19">
        <f t="shared" si="263"/>
        <v>-1</v>
      </c>
      <c r="L1315" s="19">
        <f t="shared" si="264"/>
        <v>-1</v>
      </c>
      <c r="M1315" s="7">
        <f>IF($B1315="二本差勝",次鋒分析!$D$14,IF($B1315="一本差勝",次鋒分析!$D$15,IF($B1315="引き分け",次鋒分析!$D$16,IF($B1315="一本差負",次鋒分析!$D$17,次鋒分析!$D$18))))</f>
        <v>0.26400000000000001</v>
      </c>
      <c r="N1315" s="1">
        <f t="shared" si="265"/>
        <v>0</v>
      </c>
      <c r="O1315" s="1">
        <f t="shared" si="266"/>
        <v>0</v>
      </c>
      <c r="P1315" s="7">
        <f>IF($C1315="二本差勝",中堅分析!$D$14,IF($C1315="一本差勝",中堅分析!$D$15,IF($C1315="引き分け",中堅分析!$D$16,IF($C1315="一本差負",中堅分析!$D$17,中堅分析!$D$18))))</f>
        <v>0.16000000000000003</v>
      </c>
      <c r="Q1315" s="1">
        <f t="shared" si="267"/>
        <v>1</v>
      </c>
      <c r="R1315" s="1">
        <f t="shared" si="268"/>
        <v>2</v>
      </c>
      <c r="S1315" s="7">
        <f>IF($D1315="二本差勝",副将分析!$D$14,IF($D1315="一本差勝",副将分析!$D$15,IF($D1315="引き分け",副将分析!$D$16,IF($D1315="一本差負",副将分析!$D$17,副将分析!$D$18))))</f>
        <v>0.20800000000000002</v>
      </c>
      <c r="T1315" s="1">
        <f t="shared" si="269"/>
        <v>-1</v>
      </c>
      <c r="U1315" s="1">
        <f t="shared" si="270"/>
        <v>-1</v>
      </c>
      <c r="V1315" s="7">
        <f>IF($E1315="二本差勝",大将分析!$D$14,IF($E1315="一本差勝",大将分析!$D$15,IF($E1315="引き分け",大将分析!$D$16,IF($E1315="一本差負",大将分析!$D$17,大将分析!$D$18))))</f>
        <v>0.16000000000000003</v>
      </c>
      <c r="W1315" s="1">
        <f t="shared" si="271"/>
        <v>1</v>
      </c>
      <c r="X1315" s="1">
        <f t="shared" si="272"/>
        <v>2</v>
      </c>
    </row>
    <row r="1316" spans="1:24" x14ac:dyDescent="0.15">
      <c r="A1316" s="1" t="s">
        <v>39</v>
      </c>
      <c r="B1316" s="1" t="s">
        <v>22</v>
      </c>
      <c r="C1316" s="1" t="s">
        <v>41</v>
      </c>
      <c r="D1316" s="1" t="s">
        <v>39</v>
      </c>
      <c r="E1316" s="1" t="s">
        <v>42</v>
      </c>
      <c r="F1316" s="19">
        <f t="shared" si="260"/>
        <v>0</v>
      </c>
      <c r="G1316" s="19">
        <f t="shared" si="261"/>
        <v>1</v>
      </c>
      <c r="H1316" s="20">
        <f t="shared" si="262"/>
        <v>2.2491955200000017E-4</v>
      </c>
      <c r="J1316" s="7">
        <f>IF($A1316="二本差勝",先鋒分析!$D$14,IF($A1316="一本差勝",先鋒分析!$D$15,IF($A1316="引き分け",先鋒分析!$D$16,IF($A1316="一本差負",先鋒分析!$D$17,先鋒分析!$D$18))))</f>
        <v>0.16000000000000003</v>
      </c>
      <c r="K1316" s="19">
        <f t="shared" si="263"/>
        <v>1</v>
      </c>
      <c r="L1316" s="19">
        <f t="shared" si="264"/>
        <v>2</v>
      </c>
      <c r="M1316" s="7">
        <f>IF($B1316="二本差勝",次鋒分析!$D$14,IF($B1316="一本差勝",次鋒分析!$D$15,IF($B1316="引き分け",次鋒分析!$D$16,IF($B1316="一本差負",次鋒分析!$D$17,次鋒分析!$D$18))))</f>
        <v>0.26400000000000001</v>
      </c>
      <c r="N1316" s="1">
        <f t="shared" si="265"/>
        <v>0</v>
      </c>
      <c r="O1316" s="1">
        <f t="shared" si="266"/>
        <v>0</v>
      </c>
      <c r="P1316" s="7">
        <f>IF($C1316="二本差勝",中堅分析!$D$14,IF($C1316="一本差勝",中堅分析!$D$15,IF($C1316="引き分け",中堅分析!$D$16,IF($C1316="一本差負",中堅分析!$D$17,中堅分析!$D$18))))</f>
        <v>0.20800000000000002</v>
      </c>
      <c r="Q1316" s="1">
        <f t="shared" si="267"/>
        <v>-1</v>
      </c>
      <c r="R1316" s="1">
        <f t="shared" si="268"/>
        <v>-1</v>
      </c>
      <c r="S1316" s="7">
        <f>IF($D1316="二本差勝",副将分析!$D$14,IF($D1316="一本差勝",副将分析!$D$15,IF($D1316="引き分け",副将分析!$D$16,IF($D1316="一本差負",副将分析!$D$17,副将分析!$D$18))))</f>
        <v>0.16000000000000003</v>
      </c>
      <c r="T1316" s="1">
        <f t="shared" si="269"/>
        <v>1</v>
      </c>
      <c r="U1316" s="1">
        <f t="shared" si="270"/>
        <v>2</v>
      </c>
      <c r="V1316" s="7">
        <f>IF($E1316="二本差勝",大将分析!$D$14,IF($E1316="一本差勝",大将分析!$D$15,IF($E1316="引き分け",大将分析!$D$16,IF($E1316="一本差負",大将分析!$D$17,大将分析!$D$18))))</f>
        <v>0.16000000000000003</v>
      </c>
      <c r="W1316" s="1">
        <f t="shared" si="271"/>
        <v>-1</v>
      </c>
      <c r="X1316" s="1">
        <f t="shared" si="272"/>
        <v>-2</v>
      </c>
    </row>
    <row r="1317" spans="1:24" x14ac:dyDescent="0.15">
      <c r="A1317" s="1" t="s">
        <v>39</v>
      </c>
      <c r="B1317" s="1" t="s">
        <v>22</v>
      </c>
      <c r="C1317" s="1" t="s">
        <v>41</v>
      </c>
      <c r="D1317" s="1" t="s">
        <v>40</v>
      </c>
      <c r="E1317" s="1" t="s">
        <v>41</v>
      </c>
      <c r="F1317" s="19">
        <f t="shared" si="260"/>
        <v>0</v>
      </c>
      <c r="G1317" s="19">
        <f t="shared" si="261"/>
        <v>1</v>
      </c>
      <c r="H1317" s="20">
        <f t="shared" si="262"/>
        <v>3.8011404288000025E-4</v>
      </c>
      <c r="J1317" s="7">
        <f>IF($A1317="二本差勝",先鋒分析!$D$14,IF($A1317="一本差勝",先鋒分析!$D$15,IF($A1317="引き分け",先鋒分析!$D$16,IF($A1317="一本差負",先鋒分析!$D$17,先鋒分析!$D$18))))</f>
        <v>0.16000000000000003</v>
      </c>
      <c r="K1317" s="19">
        <f t="shared" si="263"/>
        <v>1</v>
      </c>
      <c r="L1317" s="19">
        <f t="shared" si="264"/>
        <v>2</v>
      </c>
      <c r="M1317" s="7">
        <f>IF($B1317="二本差勝",次鋒分析!$D$14,IF($B1317="一本差勝",次鋒分析!$D$15,IF($B1317="引き分け",次鋒分析!$D$16,IF($B1317="一本差負",次鋒分析!$D$17,次鋒分析!$D$18))))</f>
        <v>0.26400000000000001</v>
      </c>
      <c r="N1317" s="1">
        <f t="shared" si="265"/>
        <v>0</v>
      </c>
      <c r="O1317" s="1">
        <f t="shared" si="266"/>
        <v>0</v>
      </c>
      <c r="P1317" s="7">
        <f>IF($C1317="二本差勝",中堅分析!$D$14,IF($C1317="一本差勝",中堅分析!$D$15,IF($C1317="引き分け",中堅分析!$D$16,IF($C1317="一本差負",中堅分析!$D$17,中堅分析!$D$18))))</f>
        <v>0.20800000000000002</v>
      </c>
      <c r="Q1317" s="1">
        <f t="shared" si="267"/>
        <v>-1</v>
      </c>
      <c r="R1317" s="1">
        <f t="shared" si="268"/>
        <v>-1</v>
      </c>
      <c r="S1317" s="7">
        <f>IF($D1317="二本差勝",副将分析!$D$14,IF($D1317="一本差勝",副将分析!$D$15,IF($D1317="引き分け",副将分析!$D$16,IF($D1317="一本差負",副将分析!$D$17,副将分析!$D$18))))</f>
        <v>0.20800000000000002</v>
      </c>
      <c r="T1317" s="1">
        <f t="shared" si="269"/>
        <v>1</v>
      </c>
      <c r="U1317" s="1">
        <f t="shared" si="270"/>
        <v>1</v>
      </c>
      <c r="V1317" s="7">
        <f>IF($E1317="二本差勝",大将分析!$D$14,IF($E1317="一本差勝",大将分析!$D$15,IF($E1317="引き分け",大将分析!$D$16,IF($E1317="一本差負",大将分析!$D$17,大将分析!$D$18))))</f>
        <v>0.20800000000000002</v>
      </c>
      <c r="W1317" s="1">
        <f t="shared" si="271"/>
        <v>-1</v>
      </c>
      <c r="X1317" s="1">
        <f t="shared" si="272"/>
        <v>-1</v>
      </c>
    </row>
    <row r="1318" spans="1:24" x14ac:dyDescent="0.15">
      <c r="A1318" s="1" t="s">
        <v>39</v>
      </c>
      <c r="B1318" s="1" t="s">
        <v>22</v>
      </c>
      <c r="C1318" s="1" t="s">
        <v>41</v>
      </c>
      <c r="D1318" s="1" t="s">
        <v>22</v>
      </c>
      <c r="E1318" s="1" t="s">
        <v>22</v>
      </c>
      <c r="F1318" s="19">
        <f t="shared" si="260"/>
        <v>0</v>
      </c>
      <c r="G1318" s="19">
        <f t="shared" si="261"/>
        <v>1</v>
      </c>
      <c r="H1318" s="20">
        <f t="shared" si="262"/>
        <v>6.1234348032000036E-4</v>
      </c>
      <c r="J1318" s="7">
        <f>IF($A1318="二本差勝",先鋒分析!$D$14,IF($A1318="一本差勝",先鋒分析!$D$15,IF($A1318="引き分け",先鋒分析!$D$16,IF($A1318="一本差負",先鋒分析!$D$17,先鋒分析!$D$18))))</f>
        <v>0.16000000000000003</v>
      </c>
      <c r="K1318" s="19">
        <f t="shared" si="263"/>
        <v>1</v>
      </c>
      <c r="L1318" s="19">
        <f t="shared" si="264"/>
        <v>2</v>
      </c>
      <c r="M1318" s="7">
        <f>IF($B1318="二本差勝",次鋒分析!$D$14,IF($B1318="一本差勝",次鋒分析!$D$15,IF($B1318="引き分け",次鋒分析!$D$16,IF($B1318="一本差負",次鋒分析!$D$17,次鋒分析!$D$18))))</f>
        <v>0.26400000000000001</v>
      </c>
      <c r="N1318" s="1">
        <f t="shared" si="265"/>
        <v>0</v>
      </c>
      <c r="O1318" s="1">
        <f t="shared" si="266"/>
        <v>0</v>
      </c>
      <c r="P1318" s="7">
        <f>IF($C1318="二本差勝",中堅分析!$D$14,IF($C1318="一本差勝",中堅分析!$D$15,IF($C1318="引き分け",中堅分析!$D$16,IF($C1318="一本差負",中堅分析!$D$17,中堅分析!$D$18))))</f>
        <v>0.20800000000000002</v>
      </c>
      <c r="Q1318" s="1">
        <f t="shared" si="267"/>
        <v>-1</v>
      </c>
      <c r="R1318" s="1">
        <f t="shared" si="268"/>
        <v>-1</v>
      </c>
      <c r="S1318" s="7">
        <f>IF($D1318="二本差勝",副将分析!$D$14,IF($D1318="一本差勝",副将分析!$D$15,IF($D1318="引き分け",副将分析!$D$16,IF($D1318="一本差負",副将分析!$D$17,副将分析!$D$18))))</f>
        <v>0.26400000000000001</v>
      </c>
      <c r="T1318" s="1">
        <f t="shared" si="269"/>
        <v>0</v>
      </c>
      <c r="U1318" s="1">
        <f t="shared" si="270"/>
        <v>0</v>
      </c>
      <c r="V1318" s="7">
        <f>IF($E1318="二本差勝",大将分析!$D$14,IF($E1318="一本差勝",大将分析!$D$15,IF($E1318="引き分け",大将分析!$D$16,IF($E1318="一本差負",大将分析!$D$17,大将分析!$D$18))))</f>
        <v>0.26400000000000001</v>
      </c>
      <c r="W1318" s="1">
        <f t="shared" si="271"/>
        <v>0</v>
      </c>
      <c r="X1318" s="1">
        <f t="shared" si="272"/>
        <v>0</v>
      </c>
    </row>
    <row r="1319" spans="1:24" x14ac:dyDescent="0.15">
      <c r="A1319" s="1" t="s">
        <v>39</v>
      </c>
      <c r="B1319" s="1" t="s">
        <v>22</v>
      </c>
      <c r="C1319" s="1" t="s">
        <v>41</v>
      </c>
      <c r="D1319" s="1" t="s">
        <v>41</v>
      </c>
      <c r="E1319" s="1" t="s">
        <v>40</v>
      </c>
      <c r="F1319" s="19">
        <f t="shared" si="260"/>
        <v>0</v>
      </c>
      <c r="G1319" s="19">
        <f t="shared" si="261"/>
        <v>1</v>
      </c>
      <c r="H1319" s="20">
        <f t="shared" si="262"/>
        <v>3.8011404288000025E-4</v>
      </c>
      <c r="J1319" s="7">
        <f>IF($A1319="二本差勝",先鋒分析!$D$14,IF($A1319="一本差勝",先鋒分析!$D$15,IF($A1319="引き分け",先鋒分析!$D$16,IF($A1319="一本差負",先鋒分析!$D$17,先鋒分析!$D$18))))</f>
        <v>0.16000000000000003</v>
      </c>
      <c r="K1319" s="19">
        <f t="shared" si="263"/>
        <v>1</v>
      </c>
      <c r="L1319" s="19">
        <f t="shared" si="264"/>
        <v>2</v>
      </c>
      <c r="M1319" s="7">
        <f>IF($B1319="二本差勝",次鋒分析!$D$14,IF($B1319="一本差勝",次鋒分析!$D$15,IF($B1319="引き分け",次鋒分析!$D$16,IF($B1319="一本差負",次鋒分析!$D$17,次鋒分析!$D$18))))</f>
        <v>0.26400000000000001</v>
      </c>
      <c r="N1319" s="1">
        <f t="shared" si="265"/>
        <v>0</v>
      </c>
      <c r="O1319" s="1">
        <f t="shared" si="266"/>
        <v>0</v>
      </c>
      <c r="P1319" s="7">
        <f>IF($C1319="二本差勝",中堅分析!$D$14,IF($C1319="一本差勝",中堅分析!$D$15,IF($C1319="引き分け",中堅分析!$D$16,IF($C1319="一本差負",中堅分析!$D$17,中堅分析!$D$18))))</f>
        <v>0.20800000000000002</v>
      </c>
      <c r="Q1319" s="1">
        <f t="shared" si="267"/>
        <v>-1</v>
      </c>
      <c r="R1319" s="1">
        <f t="shared" si="268"/>
        <v>-1</v>
      </c>
      <c r="S1319" s="7">
        <f>IF($D1319="二本差勝",副将分析!$D$14,IF($D1319="一本差勝",副将分析!$D$15,IF($D1319="引き分け",副将分析!$D$16,IF($D1319="一本差負",副将分析!$D$17,副将分析!$D$18))))</f>
        <v>0.20800000000000002</v>
      </c>
      <c r="T1319" s="1">
        <f t="shared" si="269"/>
        <v>-1</v>
      </c>
      <c r="U1319" s="1">
        <f t="shared" si="270"/>
        <v>-1</v>
      </c>
      <c r="V1319" s="7">
        <f>IF($E1319="二本差勝",大将分析!$D$14,IF($E1319="一本差勝",大将分析!$D$15,IF($E1319="引き分け",大将分析!$D$16,IF($E1319="一本差負",大将分析!$D$17,大将分析!$D$18))))</f>
        <v>0.20800000000000002</v>
      </c>
      <c r="W1319" s="1">
        <f t="shared" si="271"/>
        <v>1</v>
      </c>
      <c r="X1319" s="1">
        <f t="shared" si="272"/>
        <v>1</v>
      </c>
    </row>
    <row r="1320" spans="1:24" x14ac:dyDescent="0.15">
      <c r="A1320" s="1" t="s">
        <v>39</v>
      </c>
      <c r="B1320" s="1" t="s">
        <v>22</v>
      </c>
      <c r="C1320" s="1" t="s">
        <v>41</v>
      </c>
      <c r="D1320" s="1" t="s">
        <v>42</v>
      </c>
      <c r="E1320" s="1" t="s">
        <v>39</v>
      </c>
      <c r="F1320" s="19">
        <f t="shared" si="260"/>
        <v>0</v>
      </c>
      <c r="G1320" s="19">
        <f t="shared" si="261"/>
        <v>1</v>
      </c>
      <c r="H1320" s="20">
        <f t="shared" si="262"/>
        <v>2.2491955200000017E-4</v>
      </c>
      <c r="J1320" s="7">
        <f>IF($A1320="二本差勝",先鋒分析!$D$14,IF($A1320="一本差勝",先鋒分析!$D$15,IF($A1320="引き分け",先鋒分析!$D$16,IF($A1320="一本差負",先鋒分析!$D$17,先鋒分析!$D$18))))</f>
        <v>0.16000000000000003</v>
      </c>
      <c r="K1320" s="19">
        <f t="shared" si="263"/>
        <v>1</v>
      </c>
      <c r="L1320" s="19">
        <f t="shared" si="264"/>
        <v>2</v>
      </c>
      <c r="M1320" s="7">
        <f>IF($B1320="二本差勝",次鋒分析!$D$14,IF($B1320="一本差勝",次鋒分析!$D$15,IF($B1320="引き分け",次鋒分析!$D$16,IF($B1320="一本差負",次鋒分析!$D$17,次鋒分析!$D$18))))</f>
        <v>0.26400000000000001</v>
      </c>
      <c r="N1320" s="1">
        <f t="shared" si="265"/>
        <v>0</v>
      </c>
      <c r="O1320" s="1">
        <f t="shared" si="266"/>
        <v>0</v>
      </c>
      <c r="P1320" s="7">
        <f>IF($C1320="二本差勝",中堅分析!$D$14,IF($C1320="一本差勝",中堅分析!$D$15,IF($C1320="引き分け",中堅分析!$D$16,IF($C1320="一本差負",中堅分析!$D$17,中堅分析!$D$18))))</f>
        <v>0.20800000000000002</v>
      </c>
      <c r="Q1320" s="1">
        <f t="shared" si="267"/>
        <v>-1</v>
      </c>
      <c r="R1320" s="1">
        <f t="shared" si="268"/>
        <v>-1</v>
      </c>
      <c r="S1320" s="7">
        <f>IF($D1320="二本差勝",副将分析!$D$14,IF($D1320="一本差勝",副将分析!$D$15,IF($D1320="引き分け",副将分析!$D$16,IF($D1320="一本差負",副将分析!$D$17,副将分析!$D$18))))</f>
        <v>0.16000000000000003</v>
      </c>
      <c r="T1320" s="1">
        <f t="shared" si="269"/>
        <v>-1</v>
      </c>
      <c r="U1320" s="1">
        <f t="shared" si="270"/>
        <v>-2</v>
      </c>
      <c r="V1320" s="7">
        <f>IF($E1320="二本差勝",大将分析!$D$14,IF($E1320="一本差勝",大将分析!$D$15,IF($E1320="引き分け",大将分析!$D$16,IF($E1320="一本差負",大将分析!$D$17,大将分析!$D$18))))</f>
        <v>0.16000000000000003</v>
      </c>
      <c r="W1320" s="1">
        <f t="shared" si="271"/>
        <v>1</v>
      </c>
      <c r="X1320" s="1">
        <f t="shared" si="272"/>
        <v>2</v>
      </c>
    </row>
    <row r="1321" spans="1:24" x14ac:dyDescent="0.15">
      <c r="A1321" s="1" t="s">
        <v>39</v>
      </c>
      <c r="B1321" s="1" t="s">
        <v>41</v>
      </c>
      <c r="C1321" s="1" t="s">
        <v>22</v>
      </c>
      <c r="D1321" s="1" t="s">
        <v>39</v>
      </c>
      <c r="E1321" s="1" t="s">
        <v>42</v>
      </c>
      <c r="F1321" s="19">
        <f t="shared" si="260"/>
        <v>0</v>
      </c>
      <c r="G1321" s="19">
        <f t="shared" si="261"/>
        <v>1</v>
      </c>
      <c r="H1321" s="20">
        <f t="shared" si="262"/>
        <v>2.2491955200000014E-4</v>
      </c>
      <c r="J1321" s="7">
        <f>IF($A1321="二本差勝",先鋒分析!$D$14,IF($A1321="一本差勝",先鋒分析!$D$15,IF($A1321="引き分け",先鋒分析!$D$16,IF($A1321="一本差負",先鋒分析!$D$17,先鋒分析!$D$18))))</f>
        <v>0.16000000000000003</v>
      </c>
      <c r="K1321" s="19">
        <f t="shared" si="263"/>
        <v>1</v>
      </c>
      <c r="L1321" s="19">
        <f t="shared" si="264"/>
        <v>2</v>
      </c>
      <c r="M1321" s="7">
        <f>IF($B1321="二本差勝",次鋒分析!$D$14,IF($B1321="一本差勝",次鋒分析!$D$15,IF($B1321="引き分け",次鋒分析!$D$16,IF($B1321="一本差負",次鋒分析!$D$17,次鋒分析!$D$18))))</f>
        <v>0.20800000000000002</v>
      </c>
      <c r="N1321" s="1">
        <f t="shared" si="265"/>
        <v>-1</v>
      </c>
      <c r="O1321" s="1">
        <f t="shared" si="266"/>
        <v>-1</v>
      </c>
      <c r="P1321" s="7">
        <f>IF($C1321="二本差勝",中堅分析!$D$14,IF($C1321="一本差勝",中堅分析!$D$15,IF($C1321="引き分け",中堅分析!$D$16,IF($C1321="一本差負",中堅分析!$D$17,中堅分析!$D$18))))</f>
        <v>0.26400000000000001</v>
      </c>
      <c r="Q1321" s="1">
        <f t="shared" si="267"/>
        <v>0</v>
      </c>
      <c r="R1321" s="1">
        <f t="shared" si="268"/>
        <v>0</v>
      </c>
      <c r="S1321" s="7">
        <f>IF($D1321="二本差勝",副将分析!$D$14,IF($D1321="一本差勝",副将分析!$D$15,IF($D1321="引き分け",副将分析!$D$16,IF($D1321="一本差負",副将分析!$D$17,副将分析!$D$18))))</f>
        <v>0.16000000000000003</v>
      </c>
      <c r="T1321" s="1">
        <f t="shared" si="269"/>
        <v>1</v>
      </c>
      <c r="U1321" s="1">
        <f t="shared" si="270"/>
        <v>2</v>
      </c>
      <c r="V1321" s="7">
        <f>IF($E1321="二本差勝",大将分析!$D$14,IF($E1321="一本差勝",大将分析!$D$15,IF($E1321="引き分け",大将分析!$D$16,IF($E1321="一本差負",大将分析!$D$17,大将分析!$D$18))))</f>
        <v>0.16000000000000003</v>
      </c>
      <c r="W1321" s="1">
        <f t="shared" si="271"/>
        <v>-1</v>
      </c>
      <c r="X1321" s="1">
        <f t="shared" si="272"/>
        <v>-2</v>
      </c>
    </row>
    <row r="1322" spans="1:24" x14ac:dyDescent="0.15">
      <c r="A1322" s="1" t="s">
        <v>39</v>
      </c>
      <c r="B1322" s="1" t="s">
        <v>41</v>
      </c>
      <c r="C1322" s="1" t="s">
        <v>22</v>
      </c>
      <c r="D1322" s="1" t="s">
        <v>40</v>
      </c>
      <c r="E1322" s="1" t="s">
        <v>41</v>
      </c>
      <c r="F1322" s="19">
        <f t="shared" si="260"/>
        <v>0</v>
      </c>
      <c r="G1322" s="19">
        <f t="shared" si="261"/>
        <v>1</v>
      </c>
      <c r="H1322" s="20">
        <f t="shared" si="262"/>
        <v>3.801140428800002E-4</v>
      </c>
      <c r="J1322" s="7">
        <f>IF($A1322="二本差勝",先鋒分析!$D$14,IF($A1322="一本差勝",先鋒分析!$D$15,IF($A1322="引き分け",先鋒分析!$D$16,IF($A1322="一本差負",先鋒分析!$D$17,先鋒分析!$D$18))))</f>
        <v>0.16000000000000003</v>
      </c>
      <c r="K1322" s="19">
        <f t="shared" si="263"/>
        <v>1</v>
      </c>
      <c r="L1322" s="19">
        <f t="shared" si="264"/>
        <v>2</v>
      </c>
      <c r="M1322" s="7">
        <f>IF($B1322="二本差勝",次鋒分析!$D$14,IF($B1322="一本差勝",次鋒分析!$D$15,IF($B1322="引き分け",次鋒分析!$D$16,IF($B1322="一本差負",次鋒分析!$D$17,次鋒分析!$D$18))))</f>
        <v>0.20800000000000002</v>
      </c>
      <c r="N1322" s="1">
        <f t="shared" si="265"/>
        <v>-1</v>
      </c>
      <c r="O1322" s="1">
        <f t="shared" si="266"/>
        <v>-1</v>
      </c>
      <c r="P1322" s="7">
        <f>IF($C1322="二本差勝",中堅分析!$D$14,IF($C1322="一本差勝",中堅分析!$D$15,IF($C1322="引き分け",中堅分析!$D$16,IF($C1322="一本差負",中堅分析!$D$17,中堅分析!$D$18))))</f>
        <v>0.26400000000000001</v>
      </c>
      <c r="Q1322" s="1">
        <f t="shared" si="267"/>
        <v>0</v>
      </c>
      <c r="R1322" s="1">
        <f t="shared" si="268"/>
        <v>0</v>
      </c>
      <c r="S1322" s="7">
        <f>IF($D1322="二本差勝",副将分析!$D$14,IF($D1322="一本差勝",副将分析!$D$15,IF($D1322="引き分け",副将分析!$D$16,IF($D1322="一本差負",副将分析!$D$17,副将分析!$D$18))))</f>
        <v>0.20800000000000002</v>
      </c>
      <c r="T1322" s="1">
        <f t="shared" si="269"/>
        <v>1</v>
      </c>
      <c r="U1322" s="1">
        <f t="shared" si="270"/>
        <v>1</v>
      </c>
      <c r="V1322" s="7">
        <f>IF($E1322="二本差勝",大将分析!$D$14,IF($E1322="一本差勝",大将分析!$D$15,IF($E1322="引き分け",大将分析!$D$16,IF($E1322="一本差負",大将分析!$D$17,大将分析!$D$18))))</f>
        <v>0.20800000000000002</v>
      </c>
      <c r="W1322" s="1">
        <f t="shared" si="271"/>
        <v>-1</v>
      </c>
      <c r="X1322" s="1">
        <f t="shared" si="272"/>
        <v>-1</v>
      </c>
    </row>
    <row r="1323" spans="1:24" x14ac:dyDescent="0.15">
      <c r="A1323" s="1" t="s">
        <v>39</v>
      </c>
      <c r="B1323" s="1" t="s">
        <v>41</v>
      </c>
      <c r="C1323" s="1" t="s">
        <v>22</v>
      </c>
      <c r="D1323" s="1" t="s">
        <v>22</v>
      </c>
      <c r="E1323" s="1" t="s">
        <v>22</v>
      </c>
      <c r="F1323" s="19">
        <f t="shared" si="260"/>
        <v>0</v>
      </c>
      <c r="G1323" s="19">
        <f t="shared" si="261"/>
        <v>1</v>
      </c>
      <c r="H1323" s="20">
        <f t="shared" si="262"/>
        <v>6.1234348032000025E-4</v>
      </c>
      <c r="J1323" s="7">
        <f>IF($A1323="二本差勝",先鋒分析!$D$14,IF($A1323="一本差勝",先鋒分析!$D$15,IF($A1323="引き分け",先鋒分析!$D$16,IF($A1323="一本差負",先鋒分析!$D$17,先鋒分析!$D$18))))</f>
        <v>0.16000000000000003</v>
      </c>
      <c r="K1323" s="19">
        <f t="shared" si="263"/>
        <v>1</v>
      </c>
      <c r="L1323" s="19">
        <f t="shared" si="264"/>
        <v>2</v>
      </c>
      <c r="M1323" s="7">
        <f>IF($B1323="二本差勝",次鋒分析!$D$14,IF($B1323="一本差勝",次鋒分析!$D$15,IF($B1323="引き分け",次鋒分析!$D$16,IF($B1323="一本差負",次鋒分析!$D$17,次鋒分析!$D$18))))</f>
        <v>0.20800000000000002</v>
      </c>
      <c r="N1323" s="1">
        <f t="shared" si="265"/>
        <v>-1</v>
      </c>
      <c r="O1323" s="1">
        <f t="shared" si="266"/>
        <v>-1</v>
      </c>
      <c r="P1323" s="7">
        <f>IF($C1323="二本差勝",中堅分析!$D$14,IF($C1323="一本差勝",中堅分析!$D$15,IF($C1323="引き分け",中堅分析!$D$16,IF($C1323="一本差負",中堅分析!$D$17,中堅分析!$D$18))))</f>
        <v>0.26400000000000001</v>
      </c>
      <c r="Q1323" s="1">
        <f t="shared" si="267"/>
        <v>0</v>
      </c>
      <c r="R1323" s="1">
        <f t="shared" si="268"/>
        <v>0</v>
      </c>
      <c r="S1323" s="7">
        <f>IF($D1323="二本差勝",副将分析!$D$14,IF($D1323="一本差勝",副将分析!$D$15,IF($D1323="引き分け",副将分析!$D$16,IF($D1323="一本差負",副将分析!$D$17,副将分析!$D$18))))</f>
        <v>0.26400000000000001</v>
      </c>
      <c r="T1323" s="1">
        <f t="shared" si="269"/>
        <v>0</v>
      </c>
      <c r="U1323" s="1">
        <f t="shared" si="270"/>
        <v>0</v>
      </c>
      <c r="V1323" s="7">
        <f>IF($E1323="二本差勝",大将分析!$D$14,IF($E1323="一本差勝",大将分析!$D$15,IF($E1323="引き分け",大将分析!$D$16,IF($E1323="一本差負",大将分析!$D$17,大将分析!$D$18))))</f>
        <v>0.26400000000000001</v>
      </c>
      <c r="W1323" s="1">
        <f t="shared" si="271"/>
        <v>0</v>
      </c>
      <c r="X1323" s="1">
        <f t="shared" si="272"/>
        <v>0</v>
      </c>
    </row>
    <row r="1324" spans="1:24" x14ac:dyDescent="0.15">
      <c r="A1324" s="1" t="s">
        <v>39</v>
      </c>
      <c r="B1324" s="1" t="s">
        <v>41</v>
      </c>
      <c r="C1324" s="1" t="s">
        <v>22</v>
      </c>
      <c r="D1324" s="1" t="s">
        <v>41</v>
      </c>
      <c r="E1324" s="1" t="s">
        <v>40</v>
      </c>
      <c r="F1324" s="19">
        <f t="shared" si="260"/>
        <v>0</v>
      </c>
      <c r="G1324" s="19">
        <f t="shared" si="261"/>
        <v>1</v>
      </c>
      <c r="H1324" s="20">
        <f t="shared" si="262"/>
        <v>3.801140428800002E-4</v>
      </c>
      <c r="J1324" s="7">
        <f>IF($A1324="二本差勝",先鋒分析!$D$14,IF($A1324="一本差勝",先鋒分析!$D$15,IF($A1324="引き分け",先鋒分析!$D$16,IF($A1324="一本差負",先鋒分析!$D$17,先鋒分析!$D$18))))</f>
        <v>0.16000000000000003</v>
      </c>
      <c r="K1324" s="19">
        <f t="shared" si="263"/>
        <v>1</v>
      </c>
      <c r="L1324" s="19">
        <f t="shared" si="264"/>
        <v>2</v>
      </c>
      <c r="M1324" s="7">
        <f>IF($B1324="二本差勝",次鋒分析!$D$14,IF($B1324="一本差勝",次鋒分析!$D$15,IF($B1324="引き分け",次鋒分析!$D$16,IF($B1324="一本差負",次鋒分析!$D$17,次鋒分析!$D$18))))</f>
        <v>0.20800000000000002</v>
      </c>
      <c r="N1324" s="1">
        <f t="shared" si="265"/>
        <v>-1</v>
      </c>
      <c r="O1324" s="1">
        <f t="shared" si="266"/>
        <v>-1</v>
      </c>
      <c r="P1324" s="7">
        <f>IF($C1324="二本差勝",中堅分析!$D$14,IF($C1324="一本差勝",中堅分析!$D$15,IF($C1324="引き分け",中堅分析!$D$16,IF($C1324="一本差負",中堅分析!$D$17,中堅分析!$D$18))))</f>
        <v>0.26400000000000001</v>
      </c>
      <c r="Q1324" s="1">
        <f t="shared" si="267"/>
        <v>0</v>
      </c>
      <c r="R1324" s="1">
        <f t="shared" si="268"/>
        <v>0</v>
      </c>
      <c r="S1324" s="7">
        <f>IF($D1324="二本差勝",副将分析!$D$14,IF($D1324="一本差勝",副将分析!$D$15,IF($D1324="引き分け",副将分析!$D$16,IF($D1324="一本差負",副将分析!$D$17,副将分析!$D$18))))</f>
        <v>0.20800000000000002</v>
      </c>
      <c r="T1324" s="1">
        <f t="shared" si="269"/>
        <v>-1</v>
      </c>
      <c r="U1324" s="1">
        <f t="shared" si="270"/>
        <v>-1</v>
      </c>
      <c r="V1324" s="7">
        <f>IF($E1324="二本差勝",大将分析!$D$14,IF($E1324="一本差勝",大将分析!$D$15,IF($E1324="引き分け",大将分析!$D$16,IF($E1324="一本差負",大将分析!$D$17,大将分析!$D$18))))</f>
        <v>0.20800000000000002</v>
      </c>
      <c r="W1324" s="1">
        <f t="shared" si="271"/>
        <v>1</v>
      </c>
      <c r="X1324" s="1">
        <f t="shared" si="272"/>
        <v>1</v>
      </c>
    </row>
    <row r="1325" spans="1:24" x14ac:dyDescent="0.15">
      <c r="A1325" s="1" t="s">
        <v>39</v>
      </c>
      <c r="B1325" s="1" t="s">
        <v>41</v>
      </c>
      <c r="C1325" s="1" t="s">
        <v>22</v>
      </c>
      <c r="D1325" s="1" t="s">
        <v>42</v>
      </c>
      <c r="E1325" s="1" t="s">
        <v>39</v>
      </c>
      <c r="F1325" s="19">
        <f t="shared" si="260"/>
        <v>0</v>
      </c>
      <c r="G1325" s="19">
        <f t="shared" si="261"/>
        <v>1</v>
      </c>
      <c r="H1325" s="20">
        <f t="shared" si="262"/>
        <v>2.2491955200000014E-4</v>
      </c>
      <c r="J1325" s="7">
        <f>IF($A1325="二本差勝",先鋒分析!$D$14,IF($A1325="一本差勝",先鋒分析!$D$15,IF($A1325="引き分け",先鋒分析!$D$16,IF($A1325="一本差負",先鋒分析!$D$17,先鋒分析!$D$18))))</f>
        <v>0.16000000000000003</v>
      </c>
      <c r="K1325" s="19">
        <f t="shared" si="263"/>
        <v>1</v>
      </c>
      <c r="L1325" s="19">
        <f t="shared" si="264"/>
        <v>2</v>
      </c>
      <c r="M1325" s="7">
        <f>IF($B1325="二本差勝",次鋒分析!$D$14,IF($B1325="一本差勝",次鋒分析!$D$15,IF($B1325="引き分け",次鋒分析!$D$16,IF($B1325="一本差負",次鋒分析!$D$17,次鋒分析!$D$18))))</f>
        <v>0.20800000000000002</v>
      </c>
      <c r="N1325" s="1">
        <f t="shared" si="265"/>
        <v>-1</v>
      </c>
      <c r="O1325" s="1">
        <f t="shared" si="266"/>
        <v>-1</v>
      </c>
      <c r="P1325" s="7">
        <f>IF($C1325="二本差勝",中堅分析!$D$14,IF($C1325="一本差勝",中堅分析!$D$15,IF($C1325="引き分け",中堅分析!$D$16,IF($C1325="一本差負",中堅分析!$D$17,中堅分析!$D$18))))</f>
        <v>0.26400000000000001</v>
      </c>
      <c r="Q1325" s="1">
        <f t="shared" si="267"/>
        <v>0</v>
      </c>
      <c r="R1325" s="1">
        <f t="shared" si="268"/>
        <v>0</v>
      </c>
      <c r="S1325" s="7">
        <f>IF($D1325="二本差勝",副将分析!$D$14,IF($D1325="一本差勝",副将分析!$D$15,IF($D1325="引き分け",副将分析!$D$16,IF($D1325="一本差負",副将分析!$D$17,副将分析!$D$18))))</f>
        <v>0.16000000000000003</v>
      </c>
      <c r="T1325" s="1">
        <f t="shared" si="269"/>
        <v>-1</v>
      </c>
      <c r="U1325" s="1">
        <f t="shared" si="270"/>
        <v>-2</v>
      </c>
      <c r="V1325" s="7">
        <f>IF($E1325="二本差勝",大将分析!$D$14,IF($E1325="一本差勝",大将分析!$D$15,IF($E1325="引き分け",大将分析!$D$16,IF($E1325="一本差負",大将分析!$D$17,大将分析!$D$18))))</f>
        <v>0.16000000000000003</v>
      </c>
      <c r="W1325" s="1">
        <f t="shared" si="271"/>
        <v>1</v>
      </c>
      <c r="X1325" s="1">
        <f t="shared" si="272"/>
        <v>2</v>
      </c>
    </row>
    <row r="1326" spans="1:24" x14ac:dyDescent="0.15">
      <c r="A1326" s="1" t="s">
        <v>22</v>
      </c>
      <c r="B1326" s="1" t="s">
        <v>39</v>
      </c>
      <c r="C1326" s="1" t="s">
        <v>41</v>
      </c>
      <c r="D1326" s="1" t="s">
        <v>39</v>
      </c>
      <c r="E1326" s="1" t="s">
        <v>42</v>
      </c>
      <c r="F1326" s="19">
        <f t="shared" si="260"/>
        <v>0</v>
      </c>
      <c r="G1326" s="19">
        <f t="shared" si="261"/>
        <v>1</v>
      </c>
      <c r="H1326" s="20">
        <f t="shared" si="262"/>
        <v>2.2491955200000017E-4</v>
      </c>
      <c r="J1326" s="7">
        <f>IF($A1326="二本差勝",先鋒分析!$D$14,IF($A1326="一本差勝",先鋒分析!$D$15,IF($A1326="引き分け",先鋒分析!$D$16,IF($A1326="一本差負",先鋒分析!$D$17,先鋒分析!$D$18))))</f>
        <v>0.26400000000000001</v>
      </c>
      <c r="K1326" s="19">
        <f t="shared" si="263"/>
        <v>0</v>
      </c>
      <c r="L1326" s="19">
        <f t="shared" si="264"/>
        <v>0</v>
      </c>
      <c r="M1326" s="7">
        <f>IF($B1326="二本差勝",次鋒分析!$D$14,IF($B1326="一本差勝",次鋒分析!$D$15,IF($B1326="引き分け",次鋒分析!$D$16,IF($B1326="一本差負",次鋒分析!$D$17,次鋒分析!$D$18))))</f>
        <v>0.16000000000000003</v>
      </c>
      <c r="N1326" s="1">
        <f t="shared" si="265"/>
        <v>1</v>
      </c>
      <c r="O1326" s="1">
        <f t="shared" si="266"/>
        <v>2</v>
      </c>
      <c r="P1326" s="7">
        <f>IF($C1326="二本差勝",中堅分析!$D$14,IF($C1326="一本差勝",中堅分析!$D$15,IF($C1326="引き分け",中堅分析!$D$16,IF($C1326="一本差負",中堅分析!$D$17,中堅分析!$D$18))))</f>
        <v>0.20800000000000002</v>
      </c>
      <c r="Q1326" s="1">
        <f t="shared" si="267"/>
        <v>-1</v>
      </c>
      <c r="R1326" s="1">
        <f t="shared" si="268"/>
        <v>-1</v>
      </c>
      <c r="S1326" s="7">
        <f>IF($D1326="二本差勝",副将分析!$D$14,IF($D1326="一本差勝",副将分析!$D$15,IF($D1326="引き分け",副将分析!$D$16,IF($D1326="一本差負",副将分析!$D$17,副将分析!$D$18))))</f>
        <v>0.16000000000000003</v>
      </c>
      <c r="T1326" s="1">
        <f t="shared" si="269"/>
        <v>1</v>
      </c>
      <c r="U1326" s="1">
        <f t="shared" si="270"/>
        <v>2</v>
      </c>
      <c r="V1326" s="7">
        <f>IF($E1326="二本差勝",大将分析!$D$14,IF($E1326="一本差勝",大将分析!$D$15,IF($E1326="引き分け",大将分析!$D$16,IF($E1326="一本差負",大将分析!$D$17,大将分析!$D$18))))</f>
        <v>0.16000000000000003</v>
      </c>
      <c r="W1326" s="1">
        <f t="shared" si="271"/>
        <v>-1</v>
      </c>
      <c r="X1326" s="1">
        <f t="shared" si="272"/>
        <v>-2</v>
      </c>
    </row>
    <row r="1327" spans="1:24" x14ac:dyDescent="0.15">
      <c r="A1327" s="1" t="s">
        <v>22</v>
      </c>
      <c r="B1327" s="1" t="s">
        <v>39</v>
      </c>
      <c r="C1327" s="1" t="s">
        <v>41</v>
      </c>
      <c r="D1327" s="1" t="s">
        <v>40</v>
      </c>
      <c r="E1327" s="1" t="s">
        <v>41</v>
      </c>
      <c r="F1327" s="19">
        <f t="shared" si="260"/>
        <v>0</v>
      </c>
      <c r="G1327" s="19">
        <f t="shared" si="261"/>
        <v>1</v>
      </c>
      <c r="H1327" s="20">
        <f t="shared" si="262"/>
        <v>3.8011404288000025E-4</v>
      </c>
      <c r="J1327" s="7">
        <f>IF($A1327="二本差勝",先鋒分析!$D$14,IF($A1327="一本差勝",先鋒分析!$D$15,IF($A1327="引き分け",先鋒分析!$D$16,IF($A1327="一本差負",先鋒分析!$D$17,先鋒分析!$D$18))))</f>
        <v>0.26400000000000001</v>
      </c>
      <c r="K1327" s="19">
        <f t="shared" si="263"/>
        <v>0</v>
      </c>
      <c r="L1327" s="19">
        <f t="shared" si="264"/>
        <v>0</v>
      </c>
      <c r="M1327" s="7">
        <f>IF($B1327="二本差勝",次鋒分析!$D$14,IF($B1327="一本差勝",次鋒分析!$D$15,IF($B1327="引き分け",次鋒分析!$D$16,IF($B1327="一本差負",次鋒分析!$D$17,次鋒分析!$D$18))))</f>
        <v>0.16000000000000003</v>
      </c>
      <c r="N1327" s="1">
        <f t="shared" si="265"/>
        <v>1</v>
      </c>
      <c r="O1327" s="1">
        <f t="shared" si="266"/>
        <v>2</v>
      </c>
      <c r="P1327" s="7">
        <f>IF($C1327="二本差勝",中堅分析!$D$14,IF($C1327="一本差勝",中堅分析!$D$15,IF($C1327="引き分け",中堅分析!$D$16,IF($C1327="一本差負",中堅分析!$D$17,中堅分析!$D$18))))</f>
        <v>0.20800000000000002</v>
      </c>
      <c r="Q1327" s="1">
        <f t="shared" si="267"/>
        <v>-1</v>
      </c>
      <c r="R1327" s="1">
        <f t="shared" si="268"/>
        <v>-1</v>
      </c>
      <c r="S1327" s="7">
        <f>IF($D1327="二本差勝",副将分析!$D$14,IF($D1327="一本差勝",副将分析!$D$15,IF($D1327="引き分け",副将分析!$D$16,IF($D1327="一本差負",副将分析!$D$17,副将分析!$D$18))))</f>
        <v>0.20800000000000002</v>
      </c>
      <c r="T1327" s="1">
        <f t="shared" si="269"/>
        <v>1</v>
      </c>
      <c r="U1327" s="1">
        <f t="shared" si="270"/>
        <v>1</v>
      </c>
      <c r="V1327" s="7">
        <f>IF($E1327="二本差勝",大将分析!$D$14,IF($E1327="一本差勝",大将分析!$D$15,IF($E1327="引き分け",大将分析!$D$16,IF($E1327="一本差負",大将分析!$D$17,大将分析!$D$18))))</f>
        <v>0.20800000000000002</v>
      </c>
      <c r="W1327" s="1">
        <f t="shared" si="271"/>
        <v>-1</v>
      </c>
      <c r="X1327" s="1">
        <f t="shared" si="272"/>
        <v>-1</v>
      </c>
    </row>
    <row r="1328" spans="1:24" x14ac:dyDescent="0.15">
      <c r="A1328" s="1" t="s">
        <v>22</v>
      </c>
      <c r="B1328" s="1" t="s">
        <v>39</v>
      </c>
      <c r="C1328" s="1" t="s">
        <v>41</v>
      </c>
      <c r="D1328" s="1" t="s">
        <v>22</v>
      </c>
      <c r="E1328" s="1" t="s">
        <v>22</v>
      </c>
      <c r="F1328" s="19">
        <f t="shared" si="260"/>
        <v>0</v>
      </c>
      <c r="G1328" s="19">
        <f t="shared" si="261"/>
        <v>1</v>
      </c>
      <c r="H1328" s="20">
        <f t="shared" si="262"/>
        <v>6.1234348032000036E-4</v>
      </c>
      <c r="J1328" s="7">
        <f>IF($A1328="二本差勝",先鋒分析!$D$14,IF($A1328="一本差勝",先鋒分析!$D$15,IF($A1328="引き分け",先鋒分析!$D$16,IF($A1328="一本差負",先鋒分析!$D$17,先鋒分析!$D$18))))</f>
        <v>0.26400000000000001</v>
      </c>
      <c r="K1328" s="19">
        <f t="shared" si="263"/>
        <v>0</v>
      </c>
      <c r="L1328" s="19">
        <f t="shared" si="264"/>
        <v>0</v>
      </c>
      <c r="M1328" s="7">
        <f>IF($B1328="二本差勝",次鋒分析!$D$14,IF($B1328="一本差勝",次鋒分析!$D$15,IF($B1328="引き分け",次鋒分析!$D$16,IF($B1328="一本差負",次鋒分析!$D$17,次鋒分析!$D$18))))</f>
        <v>0.16000000000000003</v>
      </c>
      <c r="N1328" s="1">
        <f t="shared" si="265"/>
        <v>1</v>
      </c>
      <c r="O1328" s="1">
        <f t="shared" si="266"/>
        <v>2</v>
      </c>
      <c r="P1328" s="7">
        <f>IF($C1328="二本差勝",中堅分析!$D$14,IF($C1328="一本差勝",中堅分析!$D$15,IF($C1328="引き分け",中堅分析!$D$16,IF($C1328="一本差負",中堅分析!$D$17,中堅分析!$D$18))))</f>
        <v>0.20800000000000002</v>
      </c>
      <c r="Q1328" s="1">
        <f t="shared" si="267"/>
        <v>-1</v>
      </c>
      <c r="R1328" s="1">
        <f t="shared" si="268"/>
        <v>-1</v>
      </c>
      <c r="S1328" s="7">
        <f>IF($D1328="二本差勝",副将分析!$D$14,IF($D1328="一本差勝",副将分析!$D$15,IF($D1328="引き分け",副将分析!$D$16,IF($D1328="一本差負",副将分析!$D$17,副将分析!$D$18))))</f>
        <v>0.26400000000000001</v>
      </c>
      <c r="T1328" s="1">
        <f t="shared" si="269"/>
        <v>0</v>
      </c>
      <c r="U1328" s="1">
        <f t="shared" si="270"/>
        <v>0</v>
      </c>
      <c r="V1328" s="7">
        <f>IF($E1328="二本差勝",大将分析!$D$14,IF($E1328="一本差勝",大将分析!$D$15,IF($E1328="引き分け",大将分析!$D$16,IF($E1328="一本差負",大将分析!$D$17,大将分析!$D$18))))</f>
        <v>0.26400000000000001</v>
      </c>
      <c r="W1328" s="1">
        <f t="shared" si="271"/>
        <v>0</v>
      </c>
      <c r="X1328" s="1">
        <f t="shared" si="272"/>
        <v>0</v>
      </c>
    </row>
    <row r="1329" spans="1:24" x14ac:dyDescent="0.15">
      <c r="A1329" s="1" t="s">
        <v>22</v>
      </c>
      <c r="B1329" s="1" t="s">
        <v>39</v>
      </c>
      <c r="C1329" s="1" t="s">
        <v>41</v>
      </c>
      <c r="D1329" s="1" t="s">
        <v>41</v>
      </c>
      <c r="E1329" s="1" t="s">
        <v>40</v>
      </c>
      <c r="F1329" s="19">
        <f t="shared" si="260"/>
        <v>0</v>
      </c>
      <c r="G1329" s="19">
        <f t="shared" si="261"/>
        <v>1</v>
      </c>
      <c r="H1329" s="20">
        <f t="shared" si="262"/>
        <v>3.8011404288000025E-4</v>
      </c>
      <c r="J1329" s="7">
        <f>IF($A1329="二本差勝",先鋒分析!$D$14,IF($A1329="一本差勝",先鋒分析!$D$15,IF($A1329="引き分け",先鋒分析!$D$16,IF($A1329="一本差負",先鋒分析!$D$17,先鋒分析!$D$18))))</f>
        <v>0.26400000000000001</v>
      </c>
      <c r="K1329" s="19">
        <f t="shared" si="263"/>
        <v>0</v>
      </c>
      <c r="L1329" s="19">
        <f t="shared" si="264"/>
        <v>0</v>
      </c>
      <c r="M1329" s="7">
        <f>IF($B1329="二本差勝",次鋒分析!$D$14,IF($B1329="一本差勝",次鋒分析!$D$15,IF($B1329="引き分け",次鋒分析!$D$16,IF($B1329="一本差負",次鋒分析!$D$17,次鋒分析!$D$18))))</f>
        <v>0.16000000000000003</v>
      </c>
      <c r="N1329" s="1">
        <f t="shared" si="265"/>
        <v>1</v>
      </c>
      <c r="O1329" s="1">
        <f t="shared" si="266"/>
        <v>2</v>
      </c>
      <c r="P1329" s="7">
        <f>IF($C1329="二本差勝",中堅分析!$D$14,IF($C1329="一本差勝",中堅分析!$D$15,IF($C1329="引き分け",中堅分析!$D$16,IF($C1329="一本差負",中堅分析!$D$17,中堅分析!$D$18))))</f>
        <v>0.20800000000000002</v>
      </c>
      <c r="Q1329" s="1">
        <f t="shared" si="267"/>
        <v>-1</v>
      </c>
      <c r="R1329" s="1">
        <f t="shared" si="268"/>
        <v>-1</v>
      </c>
      <c r="S1329" s="7">
        <f>IF($D1329="二本差勝",副将分析!$D$14,IF($D1329="一本差勝",副将分析!$D$15,IF($D1329="引き分け",副将分析!$D$16,IF($D1329="一本差負",副将分析!$D$17,副将分析!$D$18))))</f>
        <v>0.20800000000000002</v>
      </c>
      <c r="T1329" s="1">
        <f t="shared" si="269"/>
        <v>-1</v>
      </c>
      <c r="U1329" s="1">
        <f t="shared" si="270"/>
        <v>-1</v>
      </c>
      <c r="V1329" s="7">
        <f>IF($E1329="二本差勝",大将分析!$D$14,IF($E1329="一本差勝",大将分析!$D$15,IF($E1329="引き分け",大将分析!$D$16,IF($E1329="一本差負",大将分析!$D$17,大将分析!$D$18))))</f>
        <v>0.20800000000000002</v>
      </c>
      <c r="W1329" s="1">
        <f t="shared" si="271"/>
        <v>1</v>
      </c>
      <c r="X1329" s="1">
        <f t="shared" si="272"/>
        <v>1</v>
      </c>
    </row>
    <row r="1330" spans="1:24" x14ac:dyDescent="0.15">
      <c r="A1330" s="1" t="s">
        <v>22</v>
      </c>
      <c r="B1330" s="1" t="s">
        <v>39</v>
      </c>
      <c r="C1330" s="1" t="s">
        <v>41</v>
      </c>
      <c r="D1330" s="1" t="s">
        <v>42</v>
      </c>
      <c r="E1330" s="1" t="s">
        <v>39</v>
      </c>
      <c r="F1330" s="19">
        <f t="shared" si="260"/>
        <v>0</v>
      </c>
      <c r="G1330" s="19">
        <f t="shared" si="261"/>
        <v>1</v>
      </c>
      <c r="H1330" s="20">
        <f t="shared" si="262"/>
        <v>2.2491955200000017E-4</v>
      </c>
      <c r="J1330" s="7">
        <f>IF($A1330="二本差勝",先鋒分析!$D$14,IF($A1330="一本差勝",先鋒分析!$D$15,IF($A1330="引き分け",先鋒分析!$D$16,IF($A1330="一本差負",先鋒分析!$D$17,先鋒分析!$D$18))))</f>
        <v>0.26400000000000001</v>
      </c>
      <c r="K1330" s="19">
        <f t="shared" si="263"/>
        <v>0</v>
      </c>
      <c r="L1330" s="19">
        <f t="shared" si="264"/>
        <v>0</v>
      </c>
      <c r="M1330" s="7">
        <f>IF($B1330="二本差勝",次鋒分析!$D$14,IF($B1330="一本差勝",次鋒分析!$D$15,IF($B1330="引き分け",次鋒分析!$D$16,IF($B1330="一本差負",次鋒分析!$D$17,次鋒分析!$D$18))))</f>
        <v>0.16000000000000003</v>
      </c>
      <c r="N1330" s="1">
        <f t="shared" si="265"/>
        <v>1</v>
      </c>
      <c r="O1330" s="1">
        <f t="shared" si="266"/>
        <v>2</v>
      </c>
      <c r="P1330" s="7">
        <f>IF($C1330="二本差勝",中堅分析!$D$14,IF($C1330="一本差勝",中堅分析!$D$15,IF($C1330="引き分け",中堅分析!$D$16,IF($C1330="一本差負",中堅分析!$D$17,中堅分析!$D$18))))</f>
        <v>0.20800000000000002</v>
      </c>
      <c r="Q1330" s="1">
        <f t="shared" si="267"/>
        <v>-1</v>
      </c>
      <c r="R1330" s="1">
        <f t="shared" si="268"/>
        <v>-1</v>
      </c>
      <c r="S1330" s="7">
        <f>IF($D1330="二本差勝",副将分析!$D$14,IF($D1330="一本差勝",副将分析!$D$15,IF($D1330="引き分け",副将分析!$D$16,IF($D1330="一本差負",副将分析!$D$17,副将分析!$D$18))))</f>
        <v>0.16000000000000003</v>
      </c>
      <c r="T1330" s="1">
        <f t="shared" si="269"/>
        <v>-1</v>
      </c>
      <c r="U1330" s="1">
        <f t="shared" si="270"/>
        <v>-2</v>
      </c>
      <c r="V1330" s="7">
        <f>IF($E1330="二本差勝",大将分析!$D$14,IF($E1330="一本差勝",大将分析!$D$15,IF($E1330="引き分け",大将分析!$D$16,IF($E1330="一本差負",大将分析!$D$17,大将分析!$D$18))))</f>
        <v>0.16000000000000003</v>
      </c>
      <c r="W1330" s="1">
        <f t="shared" si="271"/>
        <v>1</v>
      </c>
      <c r="X1330" s="1">
        <f t="shared" si="272"/>
        <v>2</v>
      </c>
    </row>
    <row r="1331" spans="1:24" x14ac:dyDescent="0.15">
      <c r="A1331" s="1" t="s">
        <v>22</v>
      </c>
      <c r="B1331" s="1" t="s">
        <v>41</v>
      </c>
      <c r="C1331" s="1" t="s">
        <v>39</v>
      </c>
      <c r="D1331" s="1" t="s">
        <v>39</v>
      </c>
      <c r="E1331" s="1" t="s">
        <v>42</v>
      </c>
      <c r="F1331" s="19">
        <f t="shared" si="260"/>
        <v>0</v>
      </c>
      <c r="G1331" s="19">
        <f t="shared" si="261"/>
        <v>1</v>
      </c>
      <c r="H1331" s="20">
        <f t="shared" si="262"/>
        <v>2.2491955200000014E-4</v>
      </c>
      <c r="J1331" s="7">
        <f>IF($A1331="二本差勝",先鋒分析!$D$14,IF($A1331="一本差勝",先鋒分析!$D$15,IF($A1331="引き分け",先鋒分析!$D$16,IF($A1331="一本差負",先鋒分析!$D$17,先鋒分析!$D$18))))</f>
        <v>0.26400000000000001</v>
      </c>
      <c r="K1331" s="19">
        <f t="shared" si="263"/>
        <v>0</v>
      </c>
      <c r="L1331" s="19">
        <f t="shared" si="264"/>
        <v>0</v>
      </c>
      <c r="M1331" s="7">
        <f>IF($B1331="二本差勝",次鋒分析!$D$14,IF($B1331="一本差勝",次鋒分析!$D$15,IF($B1331="引き分け",次鋒分析!$D$16,IF($B1331="一本差負",次鋒分析!$D$17,次鋒分析!$D$18))))</f>
        <v>0.20800000000000002</v>
      </c>
      <c r="N1331" s="1">
        <f t="shared" si="265"/>
        <v>-1</v>
      </c>
      <c r="O1331" s="1">
        <f t="shared" si="266"/>
        <v>-1</v>
      </c>
      <c r="P1331" s="7">
        <f>IF($C1331="二本差勝",中堅分析!$D$14,IF($C1331="一本差勝",中堅分析!$D$15,IF($C1331="引き分け",中堅分析!$D$16,IF($C1331="一本差負",中堅分析!$D$17,中堅分析!$D$18))))</f>
        <v>0.16000000000000003</v>
      </c>
      <c r="Q1331" s="1">
        <f t="shared" si="267"/>
        <v>1</v>
      </c>
      <c r="R1331" s="1">
        <f t="shared" si="268"/>
        <v>2</v>
      </c>
      <c r="S1331" s="7">
        <f>IF($D1331="二本差勝",副将分析!$D$14,IF($D1331="一本差勝",副将分析!$D$15,IF($D1331="引き分け",副将分析!$D$16,IF($D1331="一本差負",副将分析!$D$17,副将分析!$D$18))))</f>
        <v>0.16000000000000003</v>
      </c>
      <c r="T1331" s="1">
        <f t="shared" si="269"/>
        <v>1</v>
      </c>
      <c r="U1331" s="1">
        <f t="shared" si="270"/>
        <v>2</v>
      </c>
      <c r="V1331" s="7">
        <f>IF($E1331="二本差勝",大将分析!$D$14,IF($E1331="一本差勝",大将分析!$D$15,IF($E1331="引き分け",大将分析!$D$16,IF($E1331="一本差負",大将分析!$D$17,大将分析!$D$18))))</f>
        <v>0.16000000000000003</v>
      </c>
      <c r="W1331" s="1">
        <f t="shared" si="271"/>
        <v>-1</v>
      </c>
      <c r="X1331" s="1">
        <f t="shared" si="272"/>
        <v>-2</v>
      </c>
    </row>
    <row r="1332" spans="1:24" x14ac:dyDescent="0.15">
      <c r="A1332" s="1" t="s">
        <v>22</v>
      </c>
      <c r="B1332" s="1" t="s">
        <v>41</v>
      </c>
      <c r="C1332" s="1" t="s">
        <v>39</v>
      </c>
      <c r="D1332" s="1" t="s">
        <v>40</v>
      </c>
      <c r="E1332" s="1" t="s">
        <v>41</v>
      </c>
      <c r="F1332" s="19">
        <f t="shared" si="260"/>
        <v>0</v>
      </c>
      <c r="G1332" s="19">
        <f t="shared" si="261"/>
        <v>1</v>
      </c>
      <c r="H1332" s="20">
        <f t="shared" si="262"/>
        <v>3.801140428800002E-4</v>
      </c>
      <c r="J1332" s="7">
        <f>IF($A1332="二本差勝",先鋒分析!$D$14,IF($A1332="一本差勝",先鋒分析!$D$15,IF($A1332="引き分け",先鋒分析!$D$16,IF($A1332="一本差負",先鋒分析!$D$17,先鋒分析!$D$18))))</f>
        <v>0.26400000000000001</v>
      </c>
      <c r="K1332" s="19">
        <f t="shared" si="263"/>
        <v>0</v>
      </c>
      <c r="L1332" s="19">
        <f t="shared" si="264"/>
        <v>0</v>
      </c>
      <c r="M1332" s="7">
        <f>IF($B1332="二本差勝",次鋒分析!$D$14,IF($B1332="一本差勝",次鋒分析!$D$15,IF($B1332="引き分け",次鋒分析!$D$16,IF($B1332="一本差負",次鋒分析!$D$17,次鋒分析!$D$18))))</f>
        <v>0.20800000000000002</v>
      </c>
      <c r="N1332" s="1">
        <f t="shared" si="265"/>
        <v>-1</v>
      </c>
      <c r="O1332" s="1">
        <f t="shared" si="266"/>
        <v>-1</v>
      </c>
      <c r="P1332" s="7">
        <f>IF($C1332="二本差勝",中堅分析!$D$14,IF($C1332="一本差勝",中堅分析!$D$15,IF($C1332="引き分け",中堅分析!$D$16,IF($C1332="一本差負",中堅分析!$D$17,中堅分析!$D$18))))</f>
        <v>0.16000000000000003</v>
      </c>
      <c r="Q1332" s="1">
        <f t="shared" si="267"/>
        <v>1</v>
      </c>
      <c r="R1332" s="1">
        <f t="shared" si="268"/>
        <v>2</v>
      </c>
      <c r="S1332" s="7">
        <f>IF($D1332="二本差勝",副将分析!$D$14,IF($D1332="一本差勝",副将分析!$D$15,IF($D1332="引き分け",副将分析!$D$16,IF($D1332="一本差負",副将分析!$D$17,副将分析!$D$18))))</f>
        <v>0.20800000000000002</v>
      </c>
      <c r="T1332" s="1">
        <f t="shared" si="269"/>
        <v>1</v>
      </c>
      <c r="U1332" s="1">
        <f t="shared" si="270"/>
        <v>1</v>
      </c>
      <c r="V1332" s="7">
        <f>IF($E1332="二本差勝",大将分析!$D$14,IF($E1332="一本差勝",大将分析!$D$15,IF($E1332="引き分け",大将分析!$D$16,IF($E1332="一本差負",大将分析!$D$17,大将分析!$D$18))))</f>
        <v>0.20800000000000002</v>
      </c>
      <c r="W1332" s="1">
        <f t="shared" si="271"/>
        <v>-1</v>
      </c>
      <c r="X1332" s="1">
        <f t="shared" si="272"/>
        <v>-1</v>
      </c>
    </row>
    <row r="1333" spans="1:24" x14ac:dyDescent="0.15">
      <c r="A1333" s="1" t="s">
        <v>22</v>
      </c>
      <c r="B1333" s="1" t="s">
        <v>41</v>
      </c>
      <c r="C1333" s="1" t="s">
        <v>39</v>
      </c>
      <c r="D1333" s="1" t="s">
        <v>22</v>
      </c>
      <c r="E1333" s="1" t="s">
        <v>22</v>
      </c>
      <c r="F1333" s="19">
        <f t="shared" si="260"/>
        <v>0</v>
      </c>
      <c r="G1333" s="19">
        <f t="shared" si="261"/>
        <v>1</v>
      </c>
      <c r="H1333" s="20">
        <f t="shared" si="262"/>
        <v>6.1234348032000025E-4</v>
      </c>
      <c r="J1333" s="7">
        <f>IF($A1333="二本差勝",先鋒分析!$D$14,IF($A1333="一本差勝",先鋒分析!$D$15,IF($A1333="引き分け",先鋒分析!$D$16,IF($A1333="一本差負",先鋒分析!$D$17,先鋒分析!$D$18))))</f>
        <v>0.26400000000000001</v>
      </c>
      <c r="K1333" s="19">
        <f t="shared" si="263"/>
        <v>0</v>
      </c>
      <c r="L1333" s="19">
        <f t="shared" si="264"/>
        <v>0</v>
      </c>
      <c r="M1333" s="7">
        <f>IF($B1333="二本差勝",次鋒分析!$D$14,IF($B1333="一本差勝",次鋒分析!$D$15,IF($B1333="引き分け",次鋒分析!$D$16,IF($B1333="一本差負",次鋒分析!$D$17,次鋒分析!$D$18))))</f>
        <v>0.20800000000000002</v>
      </c>
      <c r="N1333" s="1">
        <f t="shared" si="265"/>
        <v>-1</v>
      </c>
      <c r="O1333" s="1">
        <f t="shared" si="266"/>
        <v>-1</v>
      </c>
      <c r="P1333" s="7">
        <f>IF($C1333="二本差勝",中堅分析!$D$14,IF($C1333="一本差勝",中堅分析!$D$15,IF($C1333="引き分け",中堅分析!$D$16,IF($C1333="一本差負",中堅分析!$D$17,中堅分析!$D$18))))</f>
        <v>0.16000000000000003</v>
      </c>
      <c r="Q1333" s="1">
        <f t="shared" si="267"/>
        <v>1</v>
      </c>
      <c r="R1333" s="1">
        <f t="shared" si="268"/>
        <v>2</v>
      </c>
      <c r="S1333" s="7">
        <f>IF($D1333="二本差勝",副将分析!$D$14,IF($D1333="一本差勝",副将分析!$D$15,IF($D1333="引き分け",副将分析!$D$16,IF($D1333="一本差負",副将分析!$D$17,副将分析!$D$18))))</f>
        <v>0.26400000000000001</v>
      </c>
      <c r="T1333" s="1">
        <f t="shared" si="269"/>
        <v>0</v>
      </c>
      <c r="U1333" s="1">
        <f t="shared" si="270"/>
        <v>0</v>
      </c>
      <c r="V1333" s="7">
        <f>IF($E1333="二本差勝",大将分析!$D$14,IF($E1333="一本差勝",大将分析!$D$15,IF($E1333="引き分け",大将分析!$D$16,IF($E1333="一本差負",大将分析!$D$17,大将分析!$D$18))))</f>
        <v>0.26400000000000001</v>
      </c>
      <c r="W1333" s="1">
        <f t="shared" si="271"/>
        <v>0</v>
      </c>
      <c r="X1333" s="1">
        <f t="shared" si="272"/>
        <v>0</v>
      </c>
    </row>
    <row r="1334" spans="1:24" x14ac:dyDescent="0.15">
      <c r="A1334" s="1" t="s">
        <v>22</v>
      </c>
      <c r="B1334" s="1" t="s">
        <v>41</v>
      </c>
      <c r="C1334" s="1" t="s">
        <v>39</v>
      </c>
      <c r="D1334" s="1" t="s">
        <v>41</v>
      </c>
      <c r="E1334" s="1" t="s">
        <v>40</v>
      </c>
      <c r="F1334" s="19">
        <f t="shared" si="260"/>
        <v>0</v>
      </c>
      <c r="G1334" s="19">
        <f t="shared" si="261"/>
        <v>1</v>
      </c>
      <c r="H1334" s="20">
        <f t="shared" si="262"/>
        <v>3.801140428800002E-4</v>
      </c>
      <c r="J1334" s="7">
        <f>IF($A1334="二本差勝",先鋒分析!$D$14,IF($A1334="一本差勝",先鋒分析!$D$15,IF($A1334="引き分け",先鋒分析!$D$16,IF($A1334="一本差負",先鋒分析!$D$17,先鋒分析!$D$18))))</f>
        <v>0.26400000000000001</v>
      </c>
      <c r="K1334" s="19">
        <f t="shared" si="263"/>
        <v>0</v>
      </c>
      <c r="L1334" s="19">
        <f t="shared" si="264"/>
        <v>0</v>
      </c>
      <c r="M1334" s="7">
        <f>IF($B1334="二本差勝",次鋒分析!$D$14,IF($B1334="一本差勝",次鋒分析!$D$15,IF($B1334="引き分け",次鋒分析!$D$16,IF($B1334="一本差負",次鋒分析!$D$17,次鋒分析!$D$18))))</f>
        <v>0.20800000000000002</v>
      </c>
      <c r="N1334" s="1">
        <f t="shared" si="265"/>
        <v>-1</v>
      </c>
      <c r="O1334" s="1">
        <f t="shared" si="266"/>
        <v>-1</v>
      </c>
      <c r="P1334" s="7">
        <f>IF($C1334="二本差勝",中堅分析!$D$14,IF($C1334="一本差勝",中堅分析!$D$15,IF($C1334="引き分け",中堅分析!$D$16,IF($C1334="一本差負",中堅分析!$D$17,中堅分析!$D$18))))</f>
        <v>0.16000000000000003</v>
      </c>
      <c r="Q1334" s="1">
        <f t="shared" si="267"/>
        <v>1</v>
      </c>
      <c r="R1334" s="1">
        <f t="shared" si="268"/>
        <v>2</v>
      </c>
      <c r="S1334" s="7">
        <f>IF($D1334="二本差勝",副将分析!$D$14,IF($D1334="一本差勝",副将分析!$D$15,IF($D1334="引き分け",副将分析!$D$16,IF($D1334="一本差負",副将分析!$D$17,副将分析!$D$18))))</f>
        <v>0.20800000000000002</v>
      </c>
      <c r="T1334" s="1">
        <f t="shared" si="269"/>
        <v>-1</v>
      </c>
      <c r="U1334" s="1">
        <f t="shared" si="270"/>
        <v>-1</v>
      </c>
      <c r="V1334" s="7">
        <f>IF($E1334="二本差勝",大将分析!$D$14,IF($E1334="一本差勝",大将分析!$D$15,IF($E1334="引き分け",大将分析!$D$16,IF($E1334="一本差負",大将分析!$D$17,大将分析!$D$18))))</f>
        <v>0.20800000000000002</v>
      </c>
      <c r="W1334" s="1">
        <f t="shared" si="271"/>
        <v>1</v>
      </c>
      <c r="X1334" s="1">
        <f t="shared" si="272"/>
        <v>1</v>
      </c>
    </row>
    <row r="1335" spans="1:24" x14ac:dyDescent="0.15">
      <c r="A1335" s="1" t="s">
        <v>22</v>
      </c>
      <c r="B1335" s="1" t="s">
        <v>41</v>
      </c>
      <c r="C1335" s="1" t="s">
        <v>39</v>
      </c>
      <c r="D1335" s="1" t="s">
        <v>42</v>
      </c>
      <c r="E1335" s="1" t="s">
        <v>39</v>
      </c>
      <c r="F1335" s="19">
        <f t="shared" si="260"/>
        <v>0</v>
      </c>
      <c r="G1335" s="19">
        <f t="shared" si="261"/>
        <v>1</v>
      </c>
      <c r="H1335" s="20">
        <f t="shared" si="262"/>
        <v>2.2491955200000014E-4</v>
      </c>
      <c r="J1335" s="7">
        <f>IF($A1335="二本差勝",先鋒分析!$D$14,IF($A1335="一本差勝",先鋒分析!$D$15,IF($A1335="引き分け",先鋒分析!$D$16,IF($A1335="一本差負",先鋒分析!$D$17,先鋒分析!$D$18))))</f>
        <v>0.26400000000000001</v>
      </c>
      <c r="K1335" s="19">
        <f t="shared" si="263"/>
        <v>0</v>
      </c>
      <c r="L1335" s="19">
        <f t="shared" si="264"/>
        <v>0</v>
      </c>
      <c r="M1335" s="7">
        <f>IF($B1335="二本差勝",次鋒分析!$D$14,IF($B1335="一本差勝",次鋒分析!$D$15,IF($B1335="引き分け",次鋒分析!$D$16,IF($B1335="一本差負",次鋒分析!$D$17,次鋒分析!$D$18))))</f>
        <v>0.20800000000000002</v>
      </c>
      <c r="N1335" s="1">
        <f t="shared" si="265"/>
        <v>-1</v>
      </c>
      <c r="O1335" s="1">
        <f t="shared" si="266"/>
        <v>-1</v>
      </c>
      <c r="P1335" s="7">
        <f>IF($C1335="二本差勝",中堅分析!$D$14,IF($C1335="一本差勝",中堅分析!$D$15,IF($C1335="引き分け",中堅分析!$D$16,IF($C1335="一本差負",中堅分析!$D$17,中堅分析!$D$18))))</f>
        <v>0.16000000000000003</v>
      </c>
      <c r="Q1335" s="1">
        <f t="shared" si="267"/>
        <v>1</v>
      </c>
      <c r="R1335" s="1">
        <f t="shared" si="268"/>
        <v>2</v>
      </c>
      <c r="S1335" s="7">
        <f>IF($D1335="二本差勝",副将分析!$D$14,IF($D1335="一本差勝",副将分析!$D$15,IF($D1335="引き分け",副将分析!$D$16,IF($D1335="一本差負",副将分析!$D$17,副将分析!$D$18))))</f>
        <v>0.16000000000000003</v>
      </c>
      <c r="T1335" s="1">
        <f t="shared" si="269"/>
        <v>-1</v>
      </c>
      <c r="U1335" s="1">
        <f t="shared" si="270"/>
        <v>-2</v>
      </c>
      <c r="V1335" s="7">
        <f>IF($E1335="二本差勝",大将分析!$D$14,IF($E1335="一本差勝",大将分析!$D$15,IF($E1335="引き分け",大将分析!$D$16,IF($E1335="一本差負",大将分析!$D$17,大将分析!$D$18))))</f>
        <v>0.16000000000000003</v>
      </c>
      <c r="W1335" s="1">
        <f t="shared" si="271"/>
        <v>1</v>
      </c>
      <c r="X1335" s="1">
        <f t="shared" si="272"/>
        <v>2</v>
      </c>
    </row>
    <row r="1336" spans="1:24" x14ac:dyDescent="0.15">
      <c r="A1336" s="1" t="s">
        <v>41</v>
      </c>
      <c r="B1336" s="1" t="s">
        <v>39</v>
      </c>
      <c r="C1336" s="1" t="s">
        <v>22</v>
      </c>
      <c r="D1336" s="1" t="s">
        <v>39</v>
      </c>
      <c r="E1336" s="1" t="s">
        <v>42</v>
      </c>
      <c r="F1336" s="19">
        <f t="shared" si="260"/>
        <v>0</v>
      </c>
      <c r="G1336" s="19">
        <f t="shared" si="261"/>
        <v>1</v>
      </c>
      <c r="H1336" s="20">
        <f t="shared" si="262"/>
        <v>2.2491955200000014E-4</v>
      </c>
      <c r="J1336" s="7">
        <f>IF($A1336="二本差勝",先鋒分析!$D$14,IF($A1336="一本差勝",先鋒分析!$D$15,IF($A1336="引き分け",先鋒分析!$D$16,IF($A1336="一本差負",先鋒分析!$D$17,先鋒分析!$D$18))))</f>
        <v>0.20800000000000002</v>
      </c>
      <c r="K1336" s="19">
        <f t="shared" si="263"/>
        <v>-1</v>
      </c>
      <c r="L1336" s="19">
        <f t="shared" si="264"/>
        <v>-1</v>
      </c>
      <c r="M1336" s="7">
        <f>IF($B1336="二本差勝",次鋒分析!$D$14,IF($B1336="一本差勝",次鋒分析!$D$15,IF($B1336="引き分け",次鋒分析!$D$16,IF($B1336="一本差負",次鋒分析!$D$17,次鋒分析!$D$18))))</f>
        <v>0.16000000000000003</v>
      </c>
      <c r="N1336" s="1">
        <f t="shared" si="265"/>
        <v>1</v>
      </c>
      <c r="O1336" s="1">
        <f t="shared" si="266"/>
        <v>2</v>
      </c>
      <c r="P1336" s="7">
        <f>IF($C1336="二本差勝",中堅分析!$D$14,IF($C1336="一本差勝",中堅分析!$D$15,IF($C1336="引き分け",中堅分析!$D$16,IF($C1336="一本差負",中堅分析!$D$17,中堅分析!$D$18))))</f>
        <v>0.26400000000000001</v>
      </c>
      <c r="Q1336" s="1">
        <f t="shared" si="267"/>
        <v>0</v>
      </c>
      <c r="R1336" s="1">
        <f t="shared" si="268"/>
        <v>0</v>
      </c>
      <c r="S1336" s="7">
        <f>IF($D1336="二本差勝",副将分析!$D$14,IF($D1336="一本差勝",副将分析!$D$15,IF($D1336="引き分け",副将分析!$D$16,IF($D1336="一本差負",副将分析!$D$17,副将分析!$D$18))))</f>
        <v>0.16000000000000003</v>
      </c>
      <c r="T1336" s="1">
        <f t="shared" si="269"/>
        <v>1</v>
      </c>
      <c r="U1336" s="1">
        <f t="shared" si="270"/>
        <v>2</v>
      </c>
      <c r="V1336" s="7">
        <f>IF($E1336="二本差勝",大将分析!$D$14,IF($E1336="一本差勝",大将分析!$D$15,IF($E1336="引き分け",大将分析!$D$16,IF($E1336="一本差負",大将分析!$D$17,大将分析!$D$18))))</f>
        <v>0.16000000000000003</v>
      </c>
      <c r="W1336" s="1">
        <f t="shared" si="271"/>
        <v>-1</v>
      </c>
      <c r="X1336" s="1">
        <f t="shared" si="272"/>
        <v>-2</v>
      </c>
    </row>
    <row r="1337" spans="1:24" x14ac:dyDescent="0.15">
      <c r="A1337" s="1" t="s">
        <v>41</v>
      </c>
      <c r="B1337" s="1" t="s">
        <v>39</v>
      </c>
      <c r="C1337" s="1" t="s">
        <v>22</v>
      </c>
      <c r="D1337" s="1" t="s">
        <v>40</v>
      </c>
      <c r="E1337" s="1" t="s">
        <v>41</v>
      </c>
      <c r="F1337" s="19">
        <f t="shared" si="260"/>
        <v>0</v>
      </c>
      <c r="G1337" s="19">
        <f t="shared" si="261"/>
        <v>1</v>
      </c>
      <c r="H1337" s="20">
        <f t="shared" si="262"/>
        <v>3.801140428800002E-4</v>
      </c>
      <c r="J1337" s="7">
        <f>IF($A1337="二本差勝",先鋒分析!$D$14,IF($A1337="一本差勝",先鋒分析!$D$15,IF($A1337="引き分け",先鋒分析!$D$16,IF($A1337="一本差負",先鋒分析!$D$17,先鋒分析!$D$18))))</f>
        <v>0.20800000000000002</v>
      </c>
      <c r="K1337" s="19">
        <f t="shared" si="263"/>
        <v>-1</v>
      </c>
      <c r="L1337" s="19">
        <f t="shared" si="264"/>
        <v>-1</v>
      </c>
      <c r="M1337" s="7">
        <f>IF($B1337="二本差勝",次鋒分析!$D$14,IF($B1337="一本差勝",次鋒分析!$D$15,IF($B1337="引き分け",次鋒分析!$D$16,IF($B1337="一本差負",次鋒分析!$D$17,次鋒分析!$D$18))))</f>
        <v>0.16000000000000003</v>
      </c>
      <c r="N1337" s="1">
        <f t="shared" si="265"/>
        <v>1</v>
      </c>
      <c r="O1337" s="1">
        <f t="shared" si="266"/>
        <v>2</v>
      </c>
      <c r="P1337" s="7">
        <f>IF($C1337="二本差勝",中堅分析!$D$14,IF($C1337="一本差勝",中堅分析!$D$15,IF($C1337="引き分け",中堅分析!$D$16,IF($C1337="一本差負",中堅分析!$D$17,中堅分析!$D$18))))</f>
        <v>0.26400000000000001</v>
      </c>
      <c r="Q1337" s="1">
        <f t="shared" si="267"/>
        <v>0</v>
      </c>
      <c r="R1337" s="1">
        <f t="shared" si="268"/>
        <v>0</v>
      </c>
      <c r="S1337" s="7">
        <f>IF($D1337="二本差勝",副将分析!$D$14,IF($D1337="一本差勝",副将分析!$D$15,IF($D1337="引き分け",副将分析!$D$16,IF($D1337="一本差負",副将分析!$D$17,副将分析!$D$18))))</f>
        <v>0.20800000000000002</v>
      </c>
      <c r="T1337" s="1">
        <f t="shared" si="269"/>
        <v>1</v>
      </c>
      <c r="U1337" s="1">
        <f t="shared" si="270"/>
        <v>1</v>
      </c>
      <c r="V1337" s="7">
        <f>IF($E1337="二本差勝",大将分析!$D$14,IF($E1337="一本差勝",大将分析!$D$15,IF($E1337="引き分け",大将分析!$D$16,IF($E1337="一本差負",大将分析!$D$17,大将分析!$D$18))))</f>
        <v>0.20800000000000002</v>
      </c>
      <c r="W1337" s="1">
        <f t="shared" si="271"/>
        <v>-1</v>
      </c>
      <c r="X1337" s="1">
        <f t="shared" si="272"/>
        <v>-1</v>
      </c>
    </row>
    <row r="1338" spans="1:24" x14ac:dyDescent="0.15">
      <c r="A1338" s="1" t="s">
        <v>41</v>
      </c>
      <c r="B1338" s="1" t="s">
        <v>39</v>
      </c>
      <c r="C1338" s="1" t="s">
        <v>22</v>
      </c>
      <c r="D1338" s="1" t="s">
        <v>22</v>
      </c>
      <c r="E1338" s="1" t="s">
        <v>22</v>
      </c>
      <c r="F1338" s="19">
        <f t="shared" si="260"/>
        <v>0</v>
      </c>
      <c r="G1338" s="19">
        <f t="shared" si="261"/>
        <v>1</v>
      </c>
      <c r="H1338" s="20">
        <f t="shared" si="262"/>
        <v>6.1234348032000025E-4</v>
      </c>
      <c r="J1338" s="7">
        <f>IF($A1338="二本差勝",先鋒分析!$D$14,IF($A1338="一本差勝",先鋒分析!$D$15,IF($A1338="引き分け",先鋒分析!$D$16,IF($A1338="一本差負",先鋒分析!$D$17,先鋒分析!$D$18))))</f>
        <v>0.20800000000000002</v>
      </c>
      <c r="K1338" s="19">
        <f t="shared" si="263"/>
        <v>-1</v>
      </c>
      <c r="L1338" s="19">
        <f t="shared" si="264"/>
        <v>-1</v>
      </c>
      <c r="M1338" s="7">
        <f>IF($B1338="二本差勝",次鋒分析!$D$14,IF($B1338="一本差勝",次鋒分析!$D$15,IF($B1338="引き分け",次鋒分析!$D$16,IF($B1338="一本差負",次鋒分析!$D$17,次鋒分析!$D$18))))</f>
        <v>0.16000000000000003</v>
      </c>
      <c r="N1338" s="1">
        <f t="shared" si="265"/>
        <v>1</v>
      </c>
      <c r="O1338" s="1">
        <f t="shared" si="266"/>
        <v>2</v>
      </c>
      <c r="P1338" s="7">
        <f>IF($C1338="二本差勝",中堅分析!$D$14,IF($C1338="一本差勝",中堅分析!$D$15,IF($C1338="引き分け",中堅分析!$D$16,IF($C1338="一本差負",中堅分析!$D$17,中堅分析!$D$18))))</f>
        <v>0.26400000000000001</v>
      </c>
      <c r="Q1338" s="1">
        <f t="shared" si="267"/>
        <v>0</v>
      </c>
      <c r="R1338" s="1">
        <f t="shared" si="268"/>
        <v>0</v>
      </c>
      <c r="S1338" s="7">
        <f>IF($D1338="二本差勝",副将分析!$D$14,IF($D1338="一本差勝",副将分析!$D$15,IF($D1338="引き分け",副将分析!$D$16,IF($D1338="一本差負",副将分析!$D$17,副将分析!$D$18))))</f>
        <v>0.26400000000000001</v>
      </c>
      <c r="T1338" s="1">
        <f t="shared" si="269"/>
        <v>0</v>
      </c>
      <c r="U1338" s="1">
        <f t="shared" si="270"/>
        <v>0</v>
      </c>
      <c r="V1338" s="7">
        <f>IF($E1338="二本差勝",大将分析!$D$14,IF($E1338="一本差勝",大将分析!$D$15,IF($E1338="引き分け",大将分析!$D$16,IF($E1338="一本差負",大将分析!$D$17,大将分析!$D$18))))</f>
        <v>0.26400000000000001</v>
      </c>
      <c r="W1338" s="1">
        <f t="shared" si="271"/>
        <v>0</v>
      </c>
      <c r="X1338" s="1">
        <f t="shared" si="272"/>
        <v>0</v>
      </c>
    </row>
    <row r="1339" spans="1:24" x14ac:dyDescent="0.15">
      <c r="A1339" s="1" t="s">
        <v>41</v>
      </c>
      <c r="B1339" s="1" t="s">
        <v>39</v>
      </c>
      <c r="C1339" s="1" t="s">
        <v>22</v>
      </c>
      <c r="D1339" s="1" t="s">
        <v>41</v>
      </c>
      <c r="E1339" s="1" t="s">
        <v>40</v>
      </c>
      <c r="F1339" s="19">
        <f t="shared" si="260"/>
        <v>0</v>
      </c>
      <c r="G1339" s="19">
        <f t="shared" si="261"/>
        <v>1</v>
      </c>
      <c r="H1339" s="20">
        <f t="shared" si="262"/>
        <v>3.801140428800002E-4</v>
      </c>
      <c r="J1339" s="7">
        <f>IF($A1339="二本差勝",先鋒分析!$D$14,IF($A1339="一本差勝",先鋒分析!$D$15,IF($A1339="引き分け",先鋒分析!$D$16,IF($A1339="一本差負",先鋒分析!$D$17,先鋒分析!$D$18))))</f>
        <v>0.20800000000000002</v>
      </c>
      <c r="K1339" s="19">
        <f t="shared" si="263"/>
        <v>-1</v>
      </c>
      <c r="L1339" s="19">
        <f t="shared" si="264"/>
        <v>-1</v>
      </c>
      <c r="M1339" s="7">
        <f>IF($B1339="二本差勝",次鋒分析!$D$14,IF($B1339="一本差勝",次鋒分析!$D$15,IF($B1339="引き分け",次鋒分析!$D$16,IF($B1339="一本差負",次鋒分析!$D$17,次鋒分析!$D$18))))</f>
        <v>0.16000000000000003</v>
      </c>
      <c r="N1339" s="1">
        <f t="shared" si="265"/>
        <v>1</v>
      </c>
      <c r="O1339" s="1">
        <f t="shared" si="266"/>
        <v>2</v>
      </c>
      <c r="P1339" s="7">
        <f>IF($C1339="二本差勝",中堅分析!$D$14,IF($C1339="一本差勝",中堅分析!$D$15,IF($C1339="引き分け",中堅分析!$D$16,IF($C1339="一本差負",中堅分析!$D$17,中堅分析!$D$18))))</f>
        <v>0.26400000000000001</v>
      </c>
      <c r="Q1339" s="1">
        <f t="shared" si="267"/>
        <v>0</v>
      </c>
      <c r="R1339" s="1">
        <f t="shared" si="268"/>
        <v>0</v>
      </c>
      <c r="S1339" s="7">
        <f>IF($D1339="二本差勝",副将分析!$D$14,IF($D1339="一本差勝",副将分析!$D$15,IF($D1339="引き分け",副将分析!$D$16,IF($D1339="一本差負",副将分析!$D$17,副将分析!$D$18))))</f>
        <v>0.20800000000000002</v>
      </c>
      <c r="T1339" s="1">
        <f t="shared" si="269"/>
        <v>-1</v>
      </c>
      <c r="U1339" s="1">
        <f t="shared" si="270"/>
        <v>-1</v>
      </c>
      <c r="V1339" s="7">
        <f>IF($E1339="二本差勝",大将分析!$D$14,IF($E1339="一本差勝",大将分析!$D$15,IF($E1339="引き分け",大将分析!$D$16,IF($E1339="一本差負",大将分析!$D$17,大将分析!$D$18))))</f>
        <v>0.20800000000000002</v>
      </c>
      <c r="W1339" s="1">
        <f t="shared" si="271"/>
        <v>1</v>
      </c>
      <c r="X1339" s="1">
        <f t="shared" si="272"/>
        <v>1</v>
      </c>
    </row>
    <row r="1340" spans="1:24" x14ac:dyDescent="0.15">
      <c r="A1340" s="1" t="s">
        <v>41</v>
      </c>
      <c r="B1340" s="1" t="s">
        <v>39</v>
      </c>
      <c r="C1340" s="1" t="s">
        <v>22</v>
      </c>
      <c r="D1340" s="1" t="s">
        <v>42</v>
      </c>
      <c r="E1340" s="1" t="s">
        <v>39</v>
      </c>
      <c r="F1340" s="19">
        <f t="shared" si="260"/>
        <v>0</v>
      </c>
      <c r="G1340" s="19">
        <f t="shared" si="261"/>
        <v>1</v>
      </c>
      <c r="H1340" s="20">
        <f t="shared" si="262"/>
        <v>2.2491955200000014E-4</v>
      </c>
      <c r="J1340" s="7">
        <f>IF($A1340="二本差勝",先鋒分析!$D$14,IF($A1340="一本差勝",先鋒分析!$D$15,IF($A1340="引き分け",先鋒分析!$D$16,IF($A1340="一本差負",先鋒分析!$D$17,先鋒分析!$D$18))))</f>
        <v>0.20800000000000002</v>
      </c>
      <c r="K1340" s="19">
        <f t="shared" si="263"/>
        <v>-1</v>
      </c>
      <c r="L1340" s="19">
        <f t="shared" si="264"/>
        <v>-1</v>
      </c>
      <c r="M1340" s="7">
        <f>IF($B1340="二本差勝",次鋒分析!$D$14,IF($B1340="一本差勝",次鋒分析!$D$15,IF($B1340="引き分け",次鋒分析!$D$16,IF($B1340="一本差負",次鋒分析!$D$17,次鋒分析!$D$18))))</f>
        <v>0.16000000000000003</v>
      </c>
      <c r="N1340" s="1">
        <f t="shared" si="265"/>
        <v>1</v>
      </c>
      <c r="O1340" s="1">
        <f t="shared" si="266"/>
        <v>2</v>
      </c>
      <c r="P1340" s="7">
        <f>IF($C1340="二本差勝",中堅分析!$D$14,IF($C1340="一本差勝",中堅分析!$D$15,IF($C1340="引き分け",中堅分析!$D$16,IF($C1340="一本差負",中堅分析!$D$17,中堅分析!$D$18))))</f>
        <v>0.26400000000000001</v>
      </c>
      <c r="Q1340" s="1">
        <f t="shared" si="267"/>
        <v>0</v>
      </c>
      <c r="R1340" s="1">
        <f t="shared" si="268"/>
        <v>0</v>
      </c>
      <c r="S1340" s="7">
        <f>IF($D1340="二本差勝",副将分析!$D$14,IF($D1340="一本差勝",副将分析!$D$15,IF($D1340="引き分け",副将分析!$D$16,IF($D1340="一本差負",副将分析!$D$17,副将分析!$D$18))))</f>
        <v>0.16000000000000003</v>
      </c>
      <c r="T1340" s="1">
        <f t="shared" si="269"/>
        <v>-1</v>
      </c>
      <c r="U1340" s="1">
        <f t="shared" si="270"/>
        <v>-2</v>
      </c>
      <c r="V1340" s="7">
        <f>IF($E1340="二本差勝",大将分析!$D$14,IF($E1340="一本差勝",大将分析!$D$15,IF($E1340="引き分け",大将分析!$D$16,IF($E1340="一本差負",大将分析!$D$17,大将分析!$D$18))))</f>
        <v>0.16000000000000003</v>
      </c>
      <c r="W1340" s="1">
        <f t="shared" si="271"/>
        <v>1</v>
      </c>
      <c r="X1340" s="1">
        <f t="shared" si="272"/>
        <v>2</v>
      </c>
    </row>
    <row r="1341" spans="1:24" x14ac:dyDescent="0.15">
      <c r="A1341" s="1" t="s">
        <v>41</v>
      </c>
      <c r="B1341" s="1" t="s">
        <v>22</v>
      </c>
      <c r="C1341" s="1" t="s">
        <v>39</v>
      </c>
      <c r="D1341" s="1" t="s">
        <v>39</v>
      </c>
      <c r="E1341" s="1" t="s">
        <v>42</v>
      </c>
      <c r="F1341" s="19">
        <f t="shared" si="260"/>
        <v>0</v>
      </c>
      <c r="G1341" s="19">
        <f t="shared" si="261"/>
        <v>1</v>
      </c>
      <c r="H1341" s="20">
        <f t="shared" si="262"/>
        <v>2.2491955200000014E-4</v>
      </c>
      <c r="J1341" s="7">
        <f>IF($A1341="二本差勝",先鋒分析!$D$14,IF($A1341="一本差勝",先鋒分析!$D$15,IF($A1341="引き分け",先鋒分析!$D$16,IF($A1341="一本差負",先鋒分析!$D$17,先鋒分析!$D$18))))</f>
        <v>0.20800000000000002</v>
      </c>
      <c r="K1341" s="19">
        <f t="shared" si="263"/>
        <v>-1</v>
      </c>
      <c r="L1341" s="19">
        <f t="shared" si="264"/>
        <v>-1</v>
      </c>
      <c r="M1341" s="7">
        <f>IF($B1341="二本差勝",次鋒分析!$D$14,IF($B1341="一本差勝",次鋒分析!$D$15,IF($B1341="引き分け",次鋒分析!$D$16,IF($B1341="一本差負",次鋒分析!$D$17,次鋒分析!$D$18))))</f>
        <v>0.26400000000000001</v>
      </c>
      <c r="N1341" s="1">
        <f t="shared" si="265"/>
        <v>0</v>
      </c>
      <c r="O1341" s="1">
        <f t="shared" si="266"/>
        <v>0</v>
      </c>
      <c r="P1341" s="7">
        <f>IF($C1341="二本差勝",中堅分析!$D$14,IF($C1341="一本差勝",中堅分析!$D$15,IF($C1341="引き分け",中堅分析!$D$16,IF($C1341="一本差負",中堅分析!$D$17,中堅分析!$D$18))))</f>
        <v>0.16000000000000003</v>
      </c>
      <c r="Q1341" s="1">
        <f t="shared" si="267"/>
        <v>1</v>
      </c>
      <c r="R1341" s="1">
        <f t="shared" si="268"/>
        <v>2</v>
      </c>
      <c r="S1341" s="7">
        <f>IF($D1341="二本差勝",副将分析!$D$14,IF($D1341="一本差勝",副将分析!$D$15,IF($D1341="引き分け",副将分析!$D$16,IF($D1341="一本差負",副将分析!$D$17,副将分析!$D$18))))</f>
        <v>0.16000000000000003</v>
      </c>
      <c r="T1341" s="1">
        <f t="shared" si="269"/>
        <v>1</v>
      </c>
      <c r="U1341" s="1">
        <f t="shared" si="270"/>
        <v>2</v>
      </c>
      <c r="V1341" s="7">
        <f>IF($E1341="二本差勝",大将分析!$D$14,IF($E1341="一本差勝",大将分析!$D$15,IF($E1341="引き分け",大将分析!$D$16,IF($E1341="一本差負",大将分析!$D$17,大将分析!$D$18))))</f>
        <v>0.16000000000000003</v>
      </c>
      <c r="W1341" s="1">
        <f t="shared" si="271"/>
        <v>-1</v>
      </c>
      <c r="X1341" s="1">
        <f t="shared" si="272"/>
        <v>-2</v>
      </c>
    </row>
    <row r="1342" spans="1:24" x14ac:dyDescent="0.15">
      <c r="A1342" s="1" t="s">
        <v>41</v>
      </c>
      <c r="B1342" s="1" t="s">
        <v>22</v>
      </c>
      <c r="C1342" s="1" t="s">
        <v>39</v>
      </c>
      <c r="D1342" s="1" t="s">
        <v>40</v>
      </c>
      <c r="E1342" s="1" t="s">
        <v>41</v>
      </c>
      <c r="F1342" s="19">
        <f t="shared" si="260"/>
        <v>0</v>
      </c>
      <c r="G1342" s="19">
        <f t="shared" si="261"/>
        <v>1</v>
      </c>
      <c r="H1342" s="20">
        <f t="shared" si="262"/>
        <v>3.801140428800002E-4</v>
      </c>
      <c r="J1342" s="7">
        <f>IF($A1342="二本差勝",先鋒分析!$D$14,IF($A1342="一本差勝",先鋒分析!$D$15,IF($A1342="引き分け",先鋒分析!$D$16,IF($A1342="一本差負",先鋒分析!$D$17,先鋒分析!$D$18))))</f>
        <v>0.20800000000000002</v>
      </c>
      <c r="K1342" s="19">
        <f t="shared" si="263"/>
        <v>-1</v>
      </c>
      <c r="L1342" s="19">
        <f t="shared" si="264"/>
        <v>-1</v>
      </c>
      <c r="M1342" s="7">
        <f>IF($B1342="二本差勝",次鋒分析!$D$14,IF($B1342="一本差勝",次鋒分析!$D$15,IF($B1342="引き分け",次鋒分析!$D$16,IF($B1342="一本差負",次鋒分析!$D$17,次鋒分析!$D$18))))</f>
        <v>0.26400000000000001</v>
      </c>
      <c r="N1342" s="1">
        <f t="shared" si="265"/>
        <v>0</v>
      </c>
      <c r="O1342" s="1">
        <f t="shared" si="266"/>
        <v>0</v>
      </c>
      <c r="P1342" s="7">
        <f>IF($C1342="二本差勝",中堅分析!$D$14,IF($C1342="一本差勝",中堅分析!$D$15,IF($C1342="引き分け",中堅分析!$D$16,IF($C1342="一本差負",中堅分析!$D$17,中堅分析!$D$18))))</f>
        <v>0.16000000000000003</v>
      </c>
      <c r="Q1342" s="1">
        <f t="shared" si="267"/>
        <v>1</v>
      </c>
      <c r="R1342" s="1">
        <f t="shared" si="268"/>
        <v>2</v>
      </c>
      <c r="S1342" s="7">
        <f>IF($D1342="二本差勝",副将分析!$D$14,IF($D1342="一本差勝",副将分析!$D$15,IF($D1342="引き分け",副将分析!$D$16,IF($D1342="一本差負",副将分析!$D$17,副将分析!$D$18))))</f>
        <v>0.20800000000000002</v>
      </c>
      <c r="T1342" s="1">
        <f t="shared" si="269"/>
        <v>1</v>
      </c>
      <c r="U1342" s="1">
        <f t="shared" si="270"/>
        <v>1</v>
      </c>
      <c r="V1342" s="7">
        <f>IF($E1342="二本差勝",大将分析!$D$14,IF($E1342="一本差勝",大将分析!$D$15,IF($E1342="引き分け",大将分析!$D$16,IF($E1342="一本差負",大将分析!$D$17,大将分析!$D$18))))</f>
        <v>0.20800000000000002</v>
      </c>
      <c r="W1342" s="1">
        <f t="shared" si="271"/>
        <v>-1</v>
      </c>
      <c r="X1342" s="1">
        <f t="shared" si="272"/>
        <v>-1</v>
      </c>
    </row>
    <row r="1343" spans="1:24" x14ac:dyDescent="0.15">
      <c r="A1343" s="1" t="s">
        <v>41</v>
      </c>
      <c r="B1343" s="1" t="s">
        <v>22</v>
      </c>
      <c r="C1343" s="1" t="s">
        <v>39</v>
      </c>
      <c r="D1343" s="1" t="s">
        <v>22</v>
      </c>
      <c r="E1343" s="1" t="s">
        <v>22</v>
      </c>
      <c r="F1343" s="19">
        <f t="shared" si="260"/>
        <v>0</v>
      </c>
      <c r="G1343" s="19">
        <f t="shared" si="261"/>
        <v>1</v>
      </c>
      <c r="H1343" s="20">
        <f t="shared" si="262"/>
        <v>6.1234348032000025E-4</v>
      </c>
      <c r="J1343" s="7">
        <f>IF($A1343="二本差勝",先鋒分析!$D$14,IF($A1343="一本差勝",先鋒分析!$D$15,IF($A1343="引き分け",先鋒分析!$D$16,IF($A1343="一本差負",先鋒分析!$D$17,先鋒分析!$D$18))))</f>
        <v>0.20800000000000002</v>
      </c>
      <c r="K1343" s="19">
        <f t="shared" si="263"/>
        <v>-1</v>
      </c>
      <c r="L1343" s="19">
        <f t="shared" si="264"/>
        <v>-1</v>
      </c>
      <c r="M1343" s="7">
        <f>IF($B1343="二本差勝",次鋒分析!$D$14,IF($B1343="一本差勝",次鋒分析!$D$15,IF($B1343="引き分け",次鋒分析!$D$16,IF($B1343="一本差負",次鋒分析!$D$17,次鋒分析!$D$18))))</f>
        <v>0.26400000000000001</v>
      </c>
      <c r="N1343" s="1">
        <f t="shared" si="265"/>
        <v>0</v>
      </c>
      <c r="O1343" s="1">
        <f t="shared" si="266"/>
        <v>0</v>
      </c>
      <c r="P1343" s="7">
        <f>IF($C1343="二本差勝",中堅分析!$D$14,IF($C1343="一本差勝",中堅分析!$D$15,IF($C1343="引き分け",中堅分析!$D$16,IF($C1343="一本差負",中堅分析!$D$17,中堅分析!$D$18))))</f>
        <v>0.16000000000000003</v>
      </c>
      <c r="Q1343" s="1">
        <f t="shared" si="267"/>
        <v>1</v>
      </c>
      <c r="R1343" s="1">
        <f t="shared" si="268"/>
        <v>2</v>
      </c>
      <c r="S1343" s="7">
        <f>IF($D1343="二本差勝",副将分析!$D$14,IF($D1343="一本差勝",副将分析!$D$15,IF($D1343="引き分け",副将分析!$D$16,IF($D1343="一本差負",副将分析!$D$17,副将分析!$D$18))))</f>
        <v>0.26400000000000001</v>
      </c>
      <c r="T1343" s="1">
        <f t="shared" si="269"/>
        <v>0</v>
      </c>
      <c r="U1343" s="1">
        <f t="shared" si="270"/>
        <v>0</v>
      </c>
      <c r="V1343" s="7">
        <f>IF($E1343="二本差勝",大将分析!$D$14,IF($E1343="一本差勝",大将分析!$D$15,IF($E1343="引き分け",大将分析!$D$16,IF($E1343="一本差負",大将分析!$D$17,大将分析!$D$18))))</f>
        <v>0.26400000000000001</v>
      </c>
      <c r="W1343" s="1">
        <f t="shared" si="271"/>
        <v>0</v>
      </c>
      <c r="X1343" s="1">
        <f t="shared" si="272"/>
        <v>0</v>
      </c>
    </row>
    <row r="1344" spans="1:24" x14ac:dyDescent="0.15">
      <c r="A1344" s="1" t="s">
        <v>41</v>
      </c>
      <c r="B1344" s="1" t="s">
        <v>22</v>
      </c>
      <c r="C1344" s="1" t="s">
        <v>39</v>
      </c>
      <c r="D1344" s="1" t="s">
        <v>41</v>
      </c>
      <c r="E1344" s="1" t="s">
        <v>40</v>
      </c>
      <c r="F1344" s="19">
        <f t="shared" si="260"/>
        <v>0</v>
      </c>
      <c r="G1344" s="19">
        <f t="shared" si="261"/>
        <v>1</v>
      </c>
      <c r="H1344" s="20">
        <f t="shared" si="262"/>
        <v>3.801140428800002E-4</v>
      </c>
      <c r="J1344" s="7">
        <f>IF($A1344="二本差勝",先鋒分析!$D$14,IF($A1344="一本差勝",先鋒分析!$D$15,IF($A1344="引き分け",先鋒分析!$D$16,IF($A1344="一本差負",先鋒分析!$D$17,先鋒分析!$D$18))))</f>
        <v>0.20800000000000002</v>
      </c>
      <c r="K1344" s="19">
        <f t="shared" si="263"/>
        <v>-1</v>
      </c>
      <c r="L1344" s="19">
        <f t="shared" si="264"/>
        <v>-1</v>
      </c>
      <c r="M1344" s="7">
        <f>IF($B1344="二本差勝",次鋒分析!$D$14,IF($B1344="一本差勝",次鋒分析!$D$15,IF($B1344="引き分け",次鋒分析!$D$16,IF($B1344="一本差負",次鋒分析!$D$17,次鋒分析!$D$18))))</f>
        <v>0.26400000000000001</v>
      </c>
      <c r="N1344" s="1">
        <f t="shared" si="265"/>
        <v>0</v>
      </c>
      <c r="O1344" s="1">
        <f t="shared" si="266"/>
        <v>0</v>
      </c>
      <c r="P1344" s="7">
        <f>IF($C1344="二本差勝",中堅分析!$D$14,IF($C1344="一本差勝",中堅分析!$D$15,IF($C1344="引き分け",中堅分析!$D$16,IF($C1344="一本差負",中堅分析!$D$17,中堅分析!$D$18))))</f>
        <v>0.16000000000000003</v>
      </c>
      <c r="Q1344" s="1">
        <f t="shared" si="267"/>
        <v>1</v>
      </c>
      <c r="R1344" s="1">
        <f t="shared" si="268"/>
        <v>2</v>
      </c>
      <c r="S1344" s="7">
        <f>IF($D1344="二本差勝",副将分析!$D$14,IF($D1344="一本差勝",副将分析!$D$15,IF($D1344="引き分け",副将分析!$D$16,IF($D1344="一本差負",副将分析!$D$17,副将分析!$D$18))))</f>
        <v>0.20800000000000002</v>
      </c>
      <c r="T1344" s="1">
        <f t="shared" si="269"/>
        <v>-1</v>
      </c>
      <c r="U1344" s="1">
        <f t="shared" si="270"/>
        <v>-1</v>
      </c>
      <c r="V1344" s="7">
        <f>IF($E1344="二本差勝",大将分析!$D$14,IF($E1344="一本差勝",大将分析!$D$15,IF($E1344="引き分け",大将分析!$D$16,IF($E1344="一本差負",大将分析!$D$17,大将分析!$D$18))))</f>
        <v>0.20800000000000002</v>
      </c>
      <c r="W1344" s="1">
        <f t="shared" si="271"/>
        <v>1</v>
      </c>
      <c r="X1344" s="1">
        <f t="shared" si="272"/>
        <v>1</v>
      </c>
    </row>
    <row r="1345" spans="1:24" x14ac:dyDescent="0.15">
      <c r="A1345" s="1" t="s">
        <v>41</v>
      </c>
      <c r="B1345" s="1" t="s">
        <v>22</v>
      </c>
      <c r="C1345" s="1" t="s">
        <v>39</v>
      </c>
      <c r="D1345" s="1" t="s">
        <v>42</v>
      </c>
      <c r="E1345" s="1" t="s">
        <v>39</v>
      </c>
      <c r="F1345" s="19">
        <f t="shared" si="260"/>
        <v>0</v>
      </c>
      <c r="G1345" s="19">
        <f t="shared" si="261"/>
        <v>1</v>
      </c>
      <c r="H1345" s="20">
        <f t="shared" si="262"/>
        <v>2.2491955200000014E-4</v>
      </c>
      <c r="J1345" s="7">
        <f>IF($A1345="二本差勝",先鋒分析!$D$14,IF($A1345="一本差勝",先鋒分析!$D$15,IF($A1345="引き分け",先鋒分析!$D$16,IF($A1345="一本差負",先鋒分析!$D$17,先鋒分析!$D$18))))</f>
        <v>0.20800000000000002</v>
      </c>
      <c r="K1345" s="19">
        <f t="shared" si="263"/>
        <v>-1</v>
      </c>
      <c r="L1345" s="19">
        <f t="shared" si="264"/>
        <v>-1</v>
      </c>
      <c r="M1345" s="7">
        <f>IF($B1345="二本差勝",次鋒分析!$D$14,IF($B1345="一本差勝",次鋒分析!$D$15,IF($B1345="引き分け",次鋒分析!$D$16,IF($B1345="一本差負",次鋒分析!$D$17,次鋒分析!$D$18))))</f>
        <v>0.26400000000000001</v>
      </c>
      <c r="N1345" s="1">
        <f t="shared" si="265"/>
        <v>0</v>
      </c>
      <c r="O1345" s="1">
        <f t="shared" si="266"/>
        <v>0</v>
      </c>
      <c r="P1345" s="7">
        <f>IF($C1345="二本差勝",中堅分析!$D$14,IF($C1345="一本差勝",中堅分析!$D$15,IF($C1345="引き分け",中堅分析!$D$16,IF($C1345="一本差負",中堅分析!$D$17,中堅分析!$D$18))))</f>
        <v>0.16000000000000003</v>
      </c>
      <c r="Q1345" s="1">
        <f t="shared" si="267"/>
        <v>1</v>
      </c>
      <c r="R1345" s="1">
        <f t="shared" si="268"/>
        <v>2</v>
      </c>
      <c r="S1345" s="7">
        <f>IF($D1345="二本差勝",副将分析!$D$14,IF($D1345="一本差勝",副将分析!$D$15,IF($D1345="引き分け",副将分析!$D$16,IF($D1345="一本差負",副将分析!$D$17,副将分析!$D$18))))</f>
        <v>0.16000000000000003</v>
      </c>
      <c r="T1345" s="1">
        <f t="shared" si="269"/>
        <v>-1</v>
      </c>
      <c r="U1345" s="1">
        <f t="shared" si="270"/>
        <v>-2</v>
      </c>
      <c r="V1345" s="7">
        <f>IF($E1345="二本差勝",大将分析!$D$14,IF($E1345="一本差勝",大将分析!$D$15,IF($E1345="引き分け",大将分析!$D$16,IF($E1345="一本差負",大将分析!$D$17,大将分析!$D$18))))</f>
        <v>0.16000000000000003</v>
      </c>
      <c r="W1345" s="1">
        <f t="shared" si="271"/>
        <v>1</v>
      </c>
      <c r="X1345" s="1">
        <f t="shared" si="272"/>
        <v>2</v>
      </c>
    </row>
    <row r="1346" spans="1:24" x14ac:dyDescent="0.15">
      <c r="A1346" s="1" t="s">
        <v>39</v>
      </c>
      <c r="B1346" s="1" t="s">
        <v>22</v>
      </c>
      <c r="C1346" s="1" t="s">
        <v>41</v>
      </c>
      <c r="D1346" s="1" t="s">
        <v>40</v>
      </c>
      <c r="E1346" s="1" t="s">
        <v>42</v>
      </c>
      <c r="F1346" s="19">
        <f t="shared" si="260"/>
        <v>0</v>
      </c>
      <c r="G1346" s="19">
        <f t="shared" si="261"/>
        <v>1</v>
      </c>
      <c r="H1346" s="20">
        <f t="shared" si="262"/>
        <v>2.9239541760000024E-4</v>
      </c>
      <c r="J1346" s="7">
        <f>IF($A1346="二本差勝",先鋒分析!$D$14,IF($A1346="一本差勝",先鋒分析!$D$15,IF($A1346="引き分け",先鋒分析!$D$16,IF($A1346="一本差負",先鋒分析!$D$17,先鋒分析!$D$18))))</f>
        <v>0.16000000000000003</v>
      </c>
      <c r="K1346" s="19">
        <f t="shared" si="263"/>
        <v>1</v>
      </c>
      <c r="L1346" s="19">
        <f t="shared" si="264"/>
        <v>2</v>
      </c>
      <c r="M1346" s="7">
        <f>IF($B1346="二本差勝",次鋒分析!$D$14,IF($B1346="一本差勝",次鋒分析!$D$15,IF($B1346="引き分け",次鋒分析!$D$16,IF($B1346="一本差負",次鋒分析!$D$17,次鋒分析!$D$18))))</f>
        <v>0.26400000000000001</v>
      </c>
      <c r="N1346" s="1">
        <f t="shared" si="265"/>
        <v>0</v>
      </c>
      <c r="O1346" s="1">
        <f t="shared" si="266"/>
        <v>0</v>
      </c>
      <c r="P1346" s="7">
        <f>IF($C1346="二本差勝",中堅分析!$D$14,IF($C1346="一本差勝",中堅分析!$D$15,IF($C1346="引き分け",中堅分析!$D$16,IF($C1346="一本差負",中堅分析!$D$17,中堅分析!$D$18))))</f>
        <v>0.20800000000000002</v>
      </c>
      <c r="Q1346" s="1">
        <f t="shared" si="267"/>
        <v>-1</v>
      </c>
      <c r="R1346" s="1">
        <f t="shared" si="268"/>
        <v>-1</v>
      </c>
      <c r="S1346" s="7">
        <f>IF($D1346="二本差勝",副将分析!$D$14,IF($D1346="一本差勝",副将分析!$D$15,IF($D1346="引き分け",副将分析!$D$16,IF($D1346="一本差負",副将分析!$D$17,副将分析!$D$18))))</f>
        <v>0.20800000000000002</v>
      </c>
      <c r="T1346" s="1">
        <f t="shared" si="269"/>
        <v>1</v>
      </c>
      <c r="U1346" s="1">
        <f t="shared" si="270"/>
        <v>1</v>
      </c>
      <c r="V1346" s="7">
        <f>IF($E1346="二本差勝",大将分析!$D$14,IF($E1346="一本差勝",大将分析!$D$15,IF($E1346="引き分け",大将分析!$D$16,IF($E1346="一本差負",大将分析!$D$17,大将分析!$D$18))))</f>
        <v>0.16000000000000003</v>
      </c>
      <c r="W1346" s="1">
        <f t="shared" si="271"/>
        <v>-1</v>
      </c>
      <c r="X1346" s="1">
        <f t="shared" si="272"/>
        <v>-2</v>
      </c>
    </row>
    <row r="1347" spans="1:24" x14ac:dyDescent="0.15">
      <c r="A1347" s="1" t="s">
        <v>39</v>
      </c>
      <c r="B1347" s="1" t="s">
        <v>22</v>
      </c>
      <c r="C1347" s="1" t="s">
        <v>41</v>
      </c>
      <c r="D1347" s="1" t="s">
        <v>42</v>
      </c>
      <c r="E1347" s="1" t="s">
        <v>40</v>
      </c>
      <c r="F1347" s="19">
        <f t="shared" si="260"/>
        <v>0</v>
      </c>
      <c r="G1347" s="19">
        <f t="shared" si="261"/>
        <v>1</v>
      </c>
      <c r="H1347" s="20">
        <f t="shared" si="262"/>
        <v>2.9239541760000019E-4</v>
      </c>
      <c r="J1347" s="7">
        <f>IF($A1347="二本差勝",先鋒分析!$D$14,IF($A1347="一本差勝",先鋒分析!$D$15,IF($A1347="引き分け",先鋒分析!$D$16,IF($A1347="一本差負",先鋒分析!$D$17,先鋒分析!$D$18))))</f>
        <v>0.16000000000000003</v>
      </c>
      <c r="K1347" s="19">
        <f t="shared" si="263"/>
        <v>1</v>
      </c>
      <c r="L1347" s="19">
        <f t="shared" si="264"/>
        <v>2</v>
      </c>
      <c r="M1347" s="7">
        <f>IF($B1347="二本差勝",次鋒分析!$D$14,IF($B1347="一本差勝",次鋒分析!$D$15,IF($B1347="引き分け",次鋒分析!$D$16,IF($B1347="一本差負",次鋒分析!$D$17,次鋒分析!$D$18))))</f>
        <v>0.26400000000000001</v>
      </c>
      <c r="N1347" s="1">
        <f t="shared" si="265"/>
        <v>0</v>
      </c>
      <c r="O1347" s="1">
        <f t="shared" si="266"/>
        <v>0</v>
      </c>
      <c r="P1347" s="7">
        <f>IF($C1347="二本差勝",中堅分析!$D$14,IF($C1347="一本差勝",中堅分析!$D$15,IF($C1347="引き分け",中堅分析!$D$16,IF($C1347="一本差負",中堅分析!$D$17,中堅分析!$D$18))))</f>
        <v>0.20800000000000002</v>
      </c>
      <c r="Q1347" s="1">
        <f t="shared" si="267"/>
        <v>-1</v>
      </c>
      <c r="R1347" s="1">
        <f t="shared" si="268"/>
        <v>-1</v>
      </c>
      <c r="S1347" s="7">
        <f>IF($D1347="二本差勝",副将分析!$D$14,IF($D1347="一本差勝",副将分析!$D$15,IF($D1347="引き分け",副将分析!$D$16,IF($D1347="一本差負",副将分析!$D$17,副将分析!$D$18))))</f>
        <v>0.16000000000000003</v>
      </c>
      <c r="T1347" s="1">
        <f t="shared" si="269"/>
        <v>-1</v>
      </c>
      <c r="U1347" s="1">
        <f t="shared" si="270"/>
        <v>-2</v>
      </c>
      <c r="V1347" s="7">
        <f>IF($E1347="二本差勝",大将分析!$D$14,IF($E1347="一本差勝",大将分析!$D$15,IF($E1347="引き分け",大将分析!$D$16,IF($E1347="一本差負",大将分析!$D$17,大将分析!$D$18))))</f>
        <v>0.20800000000000002</v>
      </c>
      <c r="W1347" s="1">
        <f t="shared" si="271"/>
        <v>1</v>
      </c>
      <c r="X1347" s="1">
        <f t="shared" si="272"/>
        <v>1</v>
      </c>
    </row>
    <row r="1348" spans="1:24" x14ac:dyDescent="0.15">
      <c r="A1348" s="1" t="s">
        <v>39</v>
      </c>
      <c r="B1348" s="1" t="s">
        <v>41</v>
      </c>
      <c r="C1348" s="1" t="s">
        <v>22</v>
      </c>
      <c r="D1348" s="1" t="s">
        <v>40</v>
      </c>
      <c r="E1348" s="1" t="s">
        <v>42</v>
      </c>
      <c r="F1348" s="19">
        <f t="shared" si="260"/>
        <v>0</v>
      </c>
      <c r="G1348" s="19">
        <f t="shared" si="261"/>
        <v>1</v>
      </c>
      <c r="H1348" s="20">
        <f t="shared" si="262"/>
        <v>2.9239541760000019E-4</v>
      </c>
      <c r="J1348" s="7">
        <f>IF($A1348="二本差勝",先鋒分析!$D$14,IF($A1348="一本差勝",先鋒分析!$D$15,IF($A1348="引き分け",先鋒分析!$D$16,IF($A1348="一本差負",先鋒分析!$D$17,先鋒分析!$D$18))))</f>
        <v>0.16000000000000003</v>
      </c>
      <c r="K1348" s="19">
        <f t="shared" si="263"/>
        <v>1</v>
      </c>
      <c r="L1348" s="19">
        <f t="shared" si="264"/>
        <v>2</v>
      </c>
      <c r="M1348" s="7">
        <f>IF($B1348="二本差勝",次鋒分析!$D$14,IF($B1348="一本差勝",次鋒分析!$D$15,IF($B1348="引き分け",次鋒分析!$D$16,IF($B1348="一本差負",次鋒分析!$D$17,次鋒分析!$D$18))))</f>
        <v>0.20800000000000002</v>
      </c>
      <c r="N1348" s="1">
        <f t="shared" si="265"/>
        <v>-1</v>
      </c>
      <c r="O1348" s="1">
        <f t="shared" si="266"/>
        <v>-1</v>
      </c>
      <c r="P1348" s="7">
        <f>IF($C1348="二本差勝",中堅分析!$D$14,IF($C1348="一本差勝",中堅分析!$D$15,IF($C1348="引き分け",中堅分析!$D$16,IF($C1348="一本差負",中堅分析!$D$17,中堅分析!$D$18))))</f>
        <v>0.26400000000000001</v>
      </c>
      <c r="Q1348" s="1">
        <f t="shared" si="267"/>
        <v>0</v>
      </c>
      <c r="R1348" s="1">
        <f t="shared" si="268"/>
        <v>0</v>
      </c>
      <c r="S1348" s="7">
        <f>IF($D1348="二本差勝",副将分析!$D$14,IF($D1348="一本差勝",副将分析!$D$15,IF($D1348="引き分け",副将分析!$D$16,IF($D1348="一本差負",副将分析!$D$17,副将分析!$D$18))))</f>
        <v>0.20800000000000002</v>
      </c>
      <c r="T1348" s="1">
        <f t="shared" si="269"/>
        <v>1</v>
      </c>
      <c r="U1348" s="1">
        <f t="shared" si="270"/>
        <v>1</v>
      </c>
      <c r="V1348" s="7">
        <f>IF($E1348="二本差勝",大将分析!$D$14,IF($E1348="一本差勝",大将分析!$D$15,IF($E1348="引き分け",大将分析!$D$16,IF($E1348="一本差負",大将分析!$D$17,大将分析!$D$18))))</f>
        <v>0.16000000000000003</v>
      </c>
      <c r="W1348" s="1">
        <f t="shared" si="271"/>
        <v>-1</v>
      </c>
      <c r="X1348" s="1">
        <f t="shared" si="272"/>
        <v>-2</v>
      </c>
    </row>
    <row r="1349" spans="1:24" x14ac:dyDescent="0.15">
      <c r="A1349" s="1" t="s">
        <v>39</v>
      </c>
      <c r="B1349" s="1" t="s">
        <v>41</v>
      </c>
      <c r="C1349" s="1" t="s">
        <v>22</v>
      </c>
      <c r="D1349" s="1" t="s">
        <v>42</v>
      </c>
      <c r="E1349" s="1" t="s">
        <v>40</v>
      </c>
      <c r="F1349" s="19">
        <f t="shared" si="260"/>
        <v>0</v>
      </c>
      <c r="G1349" s="19">
        <f t="shared" si="261"/>
        <v>1</v>
      </c>
      <c r="H1349" s="20">
        <f t="shared" si="262"/>
        <v>2.9239541760000019E-4</v>
      </c>
      <c r="J1349" s="7">
        <f>IF($A1349="二本差勝",先鋒分析!$D$14,IF($A1349="一本差勝",先鋒分析!$D$15,IF($A1349="引き分け",先鋒分析!$D$16,IF($A1349="一本差負",先鋒分析!$D$17,先鋒分析!$D$18))))</f>
        <v>0.16000000000000003</v>
      </c>
      <c r="K1349" s="19">
        <f t="shared" si="263"/>
        <v>1</v>
      </c>
      <c r="L1349" s="19">
        <f t="shared" si="264"/>
        <v>2</v>
      </c>
      <c r="M1349" s="7">
        <f>IF($B1349="二本差勝",次鋒分析!$D$14,IF($B1349="一本差勝",次鋒分析!$D$15,IF($B1349="引き分け",次鋒分析!$D$16,IF($B1349="一本差負",次鋒分析!$D$17,次鋒分析!$D$18))))</f>
        <v>0.20800000000000002</v>
      </c>
      <c r="N1349" s="1">
        <f t="shared" si="265"/>
        <v>-1</v>
      </c>
      <c r="O1349" s="1">
        <f t="shared" si="266"/>
        <v>-1</v>
      </c>
      <c r="P1349" s="7">
        <f>IF($C1349="二本差勝",中堅分析!$D$14,IF($C1349="一本差勝",中堅分析!$D$15,IF($C1349="引き分け",中堅分析!$D$16,IF($C1349="一本差負",中堅分析!$D$17,中堅分析!$D$18))))</f>
        <v>0.26400000000000001</v>
      </c>
      <c r="Q1349" s="1">
        <f t="shared" si="267"/>
        <v>0</v>
      </c>
      <c r="R1349" s="1">
        <f t="shared" si="268"/>
        <v>0</v>
      </c>
      <c r="S1349" s="7">
        <f>IF($D1349="二本差勝",副将分析!$D$14,IF($D1349="一本差勝",副将分析!$D$15,IF($D1349="引き分け",副将分析!$D$16,IF($D1349="一本差負",副将分析!$D$17,副将分析!$D$18))))</f>
        <v>0.16000000000000003</v>
      </c>
      <c r="T1349" s="1">
        <f t="shared" si="269"/>
        <v>-1</v>
      </c>
      <c r="U1349" s="1">
        <f t="shared" si="270"/>
        <v>-2</v>
      </c>
      <c r="V1349" s="7">
        <f>IF($E1349="二本差勝",大将分析!$D$14,IF($E1349="一本差勝",大将分析!$D$15,IF($E1349="引き分け",大将分析!$D$16,IF($E1349="一本差負",大将分析!$D$17,大将分析!$D$18))))</f>
        <v>0.20800000000000002</v>
      </c>
      <c r="W1349" s="1">
        <f t="shared" si="271"/>
        <v>1</v>
      </c>
      <c r="X1349" s="1">
        <f t="shared" si="272"/>
        <v>1</v>
      </c>
    </row>
    <row r="1350" spans="1:24" x14ac:dyDescent="0.15">
      <c r="A1350" s="1" t="s">
        <v>22</v>
      </c>
      <c r="B1350" s="1" t="s">
        <v>39</v>
      </c>
      <c r="C1350" s="1" t="s">
        <v>41</v>
      </c>
      <c r="D1350" s="1" t="s">
        <v>40</v>
      </c>
      <c r="E1350" s="1" t="s">
        <v>42</v>
      </c>
      <c r="F1350" s="19">
        <f t="shared" ref="F1350:F1413" si="273">K1350+N1350+Q1350</f>
        <v>0</v>
      </c>
      <c r="G1350" s="19">
        <f t="shared" ref="G1350:G1413" si="274">L1350+O1350+R1350</f>
        <v>1</v>
      </c>
      <c r="H1350" s="20">
        <f t="shared" ref="H1350:H1413" si="275">J1350*M1350*P1350*S1350*V1350</f>
        <v>2.9239541760000024E-4</v>
      </c>
      <c r="J1350" s="7">
        <f>IF($A1350="二本差勝",先鋒分析!$D$14,IF($A1350="一本差勝",先鋒分析!$D$15,IF($A1350="引き分け",先鋒分析!$D$16,IF($A1350="一本差負",先鋒分析!$D$17,先鋒分析!$D$18))))</f>
        <v>0.26400000000000001</v>
      </c>
      <c r="K1350" s="19">
        <f t="shared" ref="K1350:K1413" si="276">IF($A1350="二本差勝",1,IF($A1350="一本差勝",1,IF($A1350="引き分け",0,-1)))</f>
        <v>0</v>
      </c>
      <c r="L1350" s="19">
        <f t="shared" ref="L1350:L1413" si="277">IF($A1350="二本差勝",2,IF($A1350="一本差勝",1,IF($A1350="引き分け",0,IF($A1350="一本差負",-1,-2))))</f>
        <v>0</v>
      </c>
      <c r="M1350" s="7">
        <f>IF($B1350="二本差勝",次鋒分析!$D$14,IF($B1350="一本差勝",次鋒分析!$D$15,IF($B1350="引き分け",次鋒分析!$D$16,IF($B1350="一本差負",次鋒分析!$D$17,次鋒分析!$D$18))))</f>
        <v>0.16000000000000003</v>
      </c>
      <c r="N1350" s="1">
        <f t="shared" ref="N1350:N1413" si="278">IF($B1350="二本差勝",1,IF($B1350="一本差勝",1,IF($B1350="引き分け",0,-1)))</f>
        <v>1</v>
      </c>
      <c r="O1350" s="1">
        <f t="shared" ref="O1350:O1413" si="279">IF($B1350="二本差勝",2,IF($B1350="一本差勝",1,IF($B1350="引き分け",0,IF($B1350="一本差負",-1,-2))))</f>
        <v>2</v>
      </c>
      <c r="P1350" s="7">
        <f>IF($C1350="二本差勝",中堅分析!$D$14,IF($C1350="一本差勝",中堅分析!$D$15,IF($C1350="引き分け",中堅分析!$D$16,IF($C1350="一本差負",中堅分析!$D$17,中堅分析!$D$18))))</f>
        <v>0.20800000000000002</v>
      </c>
      <c r="Q1350" s="1">
        <f t="shared" ref="Q1350:Q1413" si="280">IF($C1350="二本差勝",1,IF($C1350="一本差勝",1,IF($C1350="引き分け",0,-1)))</f>
        <v>-1</v>
      </c>
      <c r="R1350" s="1">
        <f t="shared" ref="R1350:R1413" si="281">IF($C1350="二本差勝",2,IF($C1350="一本差勝",1,IF($C1350="引き分け",0,IF($C1350="一本差負",-1,-2))))</f>
        <v>-1</v>
      </c>
      <c r="S1350" s="7">
        <f>IF($D1350="二本差勝",副将分析!$D$14,IF($D1350="一本差勝",副将分析!$D$15,IF($D1350="引き分け",副将分析!$D$16,IF($D1350="一本差負",副将分析!$D$17,副将分析!$D$18))))</f>
        <v>0.20800000000000002</v>
      </c>
      <c r="T1350" s="1">
        <f t="shared" ref="T1350:T1413" si="282">IF($D1350="二本差勝",1,IF($D1350="一本差勝",1,IF($D1350="引き分け",0,-1)))</f>
        <v>1</v>
      </c>
      <c r="U1350" s="1">
        <f t="shared" ref="U1350:U1413" si="283">IF($D1350="二本差勝",2,IF($D1350="一本差勝",1,IF($D1350="引き分け",0,IF($D1350="一本差負",-1,-2))))</f>
        <v>1</v>
      </c>
      <c r="V1350" s="7">
        <f>IF($E1350="二本差勝",大将分析!$D$14,IF($E1350="一本差勝",大将分析!$D$15,IF($E1350="引き分け",大将分析!$D$16,IF($E1350="一本差負",大将分析!$D$17,大将分析!$D$18))))</f>
        <v>0.16000000000000003</v>
      </c>
      <c r="W1350" s="1">
        <f t="shared" ref="W1350:W1413" si="284">IF($E1350="二本差勝",1,IF($E1350="一本差勝",1,IF($E1350="引き分け",0,-1)))</f>
        <v>-1</v>
      </c>
      <c r="X1350" s="1">
        <f t="shared" ref="X1350:X1413" si="285">IF($E1350="二本差勝",2,IF($E1350="一本差勝",1,IF($E1350="引き分け",0,IF($E1350="一本差負",-1,-2))))</f>
        <v>-2</v>
      </c>
    </row>
    <row r="1351" spans="1:24" x14ac:dyDescent="0.15">
      <c r="A1351" s="1" t="s">
        <v>22</v>
      </c>
      <c r="B1351" s="1" t="s">
        <v>39</v>
      </c>
      <c r="C1351" s="1" t="s">
        <v>41</v>
      </c>
      <c r="D1351" s="1" t="s">
        <v>42</v>
      </c>
      <c r="E1351" s="1" t="s">
        <v>40</v>
      </c>
      <c r="F1351" s="19">
        <f t="shared" si="273"/>
        <v>0</v>
      </c>
      <c r="G1351" s="19">
        <f t="shared" si="274"/>
        <v>1</v>
      </c>
      <c r="H1351" s="20">
        <f t="shared" si="275"/>
        <v>2.9239541760000019E-4</v>
      </c>
      <c r="J1351" s="7">
        <f>IF($A1351="二本差勝",先鋒分析!$D$14,IF($A1351="一本差勝",先鋒分析!$D$15,IF($A1351="引き分け",先鋒分析!$D$16,IF($A1351="一本差負",先鋒分析!$D$17,先鋒分析!$D$18))))</f>
        <v>0.26400000000000001</v>
      </c>
      <c r="K1351" s="19">
        <f t="shared" si="276"/>
        <v>0</v>
      </c>
      <c r="L1351" s="19">
        <f t="shared" si="277"/>
        <v>0</v>
      </c>
      <c r="M1351" s="7">
        <f>IF($B1351="二本差勝",次鋒分析!$D$14,IF($B1351="一本差勝",次鋒分析!$D$15,IF($B1351="引き分け",次鋒分析!$D$16,IF($B1351="一本差負",次鋒分析!$D$17,次鋒分析!$D$18))))</f>
        <v>0.16000000000000003</v>
      </c>
      <c r="N1351" s="1">
        <f t="shared" si="278"/>
        <v>1</v>
      </c>
      <c r="O1351" s="1">
        <f t="shared" si="279"/>
        <v>2</v>
      </c>
      <c r="P1351" s="7">
        <f>IF($C1351="二本差勝",中堅分析!$D$14,IF($C1351="一本差勝",中堅分析!$D$15,IF($C1351="引き分け",中堅分析!$D$16,IF($C1351="一本差負",中堅分析!$D$17,中堅分析!$D$18))))</f>
        <v>0.20800000000000002</v>
      </c>
      <c r="Q1351" s="1">
        <f t="shared" si="280"/>
        <v>-1</v>
      </c>
      <c r="R1351" s="1">
        <f t="shared" si="281"/>
        <v>-1</v>
      </c>
      <c r="S1351" s="7">
        <f>IF($D1351="二本差勝",副将分析!$D$14,IF($D1351="一本差勝",副将分析!$D$15,IF($D1351="引き分け",副将分析!$D$16,IF($D1351="一本差負",副将分析!$D$17,副将分析!$D$18))))</f>
        <v>0.16000000000000003</v>
      </c>
      <c r="T1351" s="1">
        <f t="shared" si="282"/>
        <v>-1</v>
      </c>
      <c r="U1351" s="1">
        <f t="shared" si="283"/>
        <v>-2</v>
      </c>
      <c r="V1351" s="7">
        <f>IF($E1351="二本差勝",大将分析!$D$14,IF($E1351="一本差勝",大将分析!$D$15,IF($E1351="引き分け",大将分析!$D$16,IF($E1351="一本差負",大将分析!$D$17,大将分析!$D$18))))</f>
        <v>0.20800000000000002</v>
      </c>
      <c r="W1351" s="1">
        <f t="shared" si="284"/>
        <v>1</v>
      </c>
      <c r="X1351" s="1">
        <f t="shared" si="285"/>
        <v>1</v>
      </c>
    </row>
    <row r="1352" spans="1:24" x14ac:dyDescent="0.15">
      <c r="A1352" s="1" t="s">
        <v>22</v>
      </c>
      <c r="B1352" s="1" t="s">
        <v>41</v>
      </c>
      <c r="C1352" s="1" t="s">
        <v>39</v>
      </c>
      <c r="D1352" s="1" t="s">
        <v>40</v>
      </c>
      <c r="E1352" s="1" t="s">
        <v>42</v>
      </c>
      <c r="F1352" s="19">
        <f t="shared" si="273"/>
        <v>0</v>
      </c>
      <c r="G1352" s="19">
        <f t="shared" si="274"/>
        <v>1</v>
      </c>
      <c r="H1352" s="20">
        <f t="shared" si="275"/>
        <v>2.9239541760000019E-4</v>
      </c>
      <c r="J1352" s="7">
        <f>IF($A1352="二本差勝",先鋒分析!$D$14,IF($A1352="一本差勝",先鋒分析!$D$15,IF($A1352="引き分け",先鋒分析!$D$16,IF($A1352="一本差負",先鋒分析!$D$17,先鋒分析!$D$18))))</f>
        <v>0.26400000000000001</v>
      </c>
      <c r="K1352" s="19">
        <f t="shared" si="276"/>
        <v>0</v>
      </c>
      <c r="L1352" s="19">
        <f t="shared" si="277"/>
        <v>0</v>
      </c>
      <c r="M1352" s="7">
        <f>IF($B1352="二本差勝",次鋒分析!$D$14,IF($B1352="一本差勝",次鋒分析!$D$15,IF($B1352="引き分け",次鋒分析!$D$16,IF($B1352="一本差負",次鋒分析!$D$17,次鋒分析!$D$18))))</f>
        <v>0.20800000000000002</v>
      </c>
      <c r="N1352" s="1">
        <f t="shared" si="278"/>
        <v>-1</v>
      </c>
      <c r="O1352" s="1">
        <f t="shared" si="279"/>
        <v>-1</v>
      </c>
      <c r="P1352" s="7">
        <f>IF($C1352="二本差勝",中堅分析!$D$14,IF($C1352="一本差勝",中堅分析!$D$15,IF($C1352="引き分け",中堅分析!$D$16,IF($C1352="一本差負",中堅分析!$D$17,中堅分析!$D$18))))</f>
        <v>0.16000000000000003</v>
      </c>
      <c r="Q1352" s="1">
        <f t="shared" si="280"/>
        <v>1</v>
      </c>
      <c r="R1352" s="1">
        <f t="shared" si="281"/>
        <v>2</v>
      </c>
      <c r="S1352" s="7">
        <f>IF($D1352="二本差勝",副将分析!$D$14,IF($D1352="一本差勝",副将分析!$D$15,IF($D1352="引き分け",副将分析!$D$16,IF($D1352="一本差負",副将分析!$D$17,副将分析!$D$18))))</f>
        <v>0.20800000000000002</v>
      </c>
      <c r="T1352" s="1">
        <f t="shared" si="282"/>
        <v>1</v>
      </c>
      <c r="U1352" s="1">
        <f t="shared" si="283"/>
        <v>1</v>
      </c>
      <c r="V1352" s="7">
        <f>IF($E1352="二本差勝",大将分析!$D$14,IF($E1352="一本差勝",大将分析!$D$15,IF($E1352="引き分け",大将分析!$D$16,IF($E1352="一本差負",大将分析!$D$17,大将分析!$D$18))))</f>
        <v>0.16000000000000003</v>
      </c>
      <c r="W1352" s="1">
        <f t="shared" si="284"/>
        <v>-1</v>
      </c>
      <c r="X1352" s="1">
        <f t="shared" si="285"/>
        <v>-2</v>
      </c>
    </row>
    <row r="1353" spans="1:24" x14ac:dyDescent="0.15">
      <c r="A1353" s="1" t="s">
        <v>22</v>
      </c>
      <c r="B1353" s="1" t="s">
        <v>41</v>
      </c>
      <c r="C1353" s="1" t="s">
        <v>39</v>
      </c>
      <c r="D1353" s="1" t="s">
        <v>42</v>
      </c>
      <c r="E1353" s="1" t="s">
        <v>40</v>
      </c>
      <c r="F1353" s="19">
        <f t="shared" si="273"/>
        <v>0</v>
      </c>
      <c r="G1353" s="19">
        <f t="shared" si="274"/>
        <v>1</v>
      </c>
      <c r="H1353" s="20">
        <f t="shared" si="275"/>
        <v>2.9239541760000019E-4</v>
      </c>
      <c r="J1353" s="7">
        <f>IF($A1353="二本差勝",先鋒分析!$D$14,IF($A1353="一本差勝",先鋒分析!$D$15,IF($A1353="引き分け",先鋒分析!$D$16,IF($A1353="一本差負",先鋒分析!$D$17,先鋒分析!$D$18))))</f>
        <v>0.26400000000000001</v>
      </c>
      <c r="K1353" s="19">
        <f t="shared" si="276"/>
        <v>0</v>
      </c>
      <c r="L1353" s="19">
        <f t="shared" si="277"/>
        <v>0</v>
      </c>
      <c r="M1353" s="7">
        <f>IF($B1353="二本差勝",次鋒分析!$D$14,IF($B1353="一本差勝",次鋒分析!$D$15,IF($B1353="引き分け",次鋒分析!$D$16,IF($B1353="一本差負",次鋒分析!$D$17,次鋒分析!$D$18))))</f>
        <v>0.20800000000000002</v>
      </c>
      <c r="N1353" s="1">
        <f t="shared" si="278"/>
        <v>-1</v>
      </c>
      <c r="O1353" s="1">
        <f t="shared" si="279"/>
        <v>-1</v>
      </c>
      <c r="P1353" s="7">
        <f>IF($C1353="二本差勝",中堅分析!$D$14,IF($C1353="一本差勝",中堅分析!$D$15,IF($C1353="引き分け",中堅分析!$D$16,IF($C1353="一本差負",中堅分析!$D$17,中堅分析!$D$18))))</f>
        <v>0.16000000000000003</v>
      </c>
      <c r="Q1353" s="1">
        <f t="shared" si="280"/>
        <v>1</v>
      </c>
      <c r="R1353" s="1">
        <f t="shared" si="281"/>
        <v>2</v>
      </c>
      <c r="S1353" s="7">
        <f>IF($D1353="二本差勝",副将分析!$D$14,IF($D1353="一本差勝",副将分析!$D$15,IF($D1353="引き分け",副将分析!$D$16,IF($D1353="一本差負",副将分析!$D$17,副将分析!$D$18))))</f>
        <v>0.16000000000000003</v>
      </c>
      <c r="T1353" s="1">
        <f t="shared" si="282"/>
        <v>-1</v>
      </c>
      <c r="U1353" s="1">
        <f t="shared" si="283"/>
        <v>-2</v>
      </c>
      <c r="V1353" s="7">
        <f>IF($E1353="二本差勝",大将分析!$D$14,IF($E1353="一本差勝",大将分析!$D$15,IF($E1353="引き分け",大将分析!$D$16,IF($E1353="一本差負",大将分析!$D$17,大将分析!$D$18))))</f>
        <v>0.20800000000000002</v>
      </c>
      <c r="W1353" s="1">
        <f t="shared" si="284"/>
        <v>1</v>
      </c>
      <c r="X1353" s="1">
        <f t="shared" si="285"/>
        <v>1</v>
      </c>
    </row>
    <row r="1354" spans="1:24" x14ac:dyDescent="0.15">
      <c r="A1354" s="1" t="s">
        <v>41</v>
      </c>
      <c r="B1354" s="1" t="s">
        <v>39</v>
      </c>
      <c r="C1354" s="1" t="s">
        <v>22</v>
      </c>
      <c r="D1354" s="1" t="s">
        <v>40</v>
      </c>
      <c r="E1354" s="1" t="s">
        <v>42</v>
      </c>
      <c r="F1354" s="19">
        <f t="shared" si="273"/>
        <v>0</v>
      </c>
      <c r="G1354" s="19">
        <f t="shared" si="274"/>
        <v>1</v>
      </c>
      <c r="H1354" s="20">
        <f t="shared" si="275"/>
        <v>2.9239541760000019E-4</v>
      </c>
      <c r="J1354" s="7">
        <f>IF($A1354="二本差勝",先鋒分析!$D$14,IF($A1354="一本差勝",先鋒分析!$D$15,IF($A1354="引き分け",先鋒分析!$D$16,IF($A1354="一本差負",先鋒分析!$D$17,先鋒分析!$D$18))))</f>
        <v>0.20800000000000002</v>
      </c>
      <c r="K1354" s="19">
        <f t="shared" si="276"/>
        <v>-1</v>
      </c>
      <c r="L1354" s="19">
        <f t="shared" si="277"/>
        <v>-1</v>
      </c>
      <c r="M1354" s="7">
        <f>IF($B1354="二本差勝",次鋒分析!$D$14,IF($B1354="一本差勝",次鋒分析!$D$15,IF($B1354="引き分け",次鋒分析!$D$16,IF($B1354="一本差負",次鋒分析!$D$17,次鋒分析!$D$18))))</f>
        <v>0.16000000000000003</v>
      </c>
      <c r="N1354" s="1">
        <f t="shared" si="278"/>
        <v>1</v>
      </c>
      <c r="O1354" s="1">
        <f t="shared" si="279"/>
        <v>2</v>
      </c>
      <c r="P1354" s="7">
        <f>IF($C1354="二本差勝",中堅分析!$D$14,IF($C1354="一本差勝",中堅分析!$D$15,IF($C1354="引き分け",中堅分析!$D$16,IF($C1354="一本差負",中堅分析!$D$17,中堅分析!$D$18))))</f>
        <v>0.26400000000000001</v>
      </c>
      <c r="Q1354" s="1">
        <f t="shared" si="280"/>
        <v>0</v>
      </c>
      <c r="R1354" s="1">
        <f t="shared" si="281"/>
        <v>0</v>
      </c>
      <c r="S1354" s="7">
        <f>IF($D1354="二本差勝",副将分析!$D$14,IF($D1354="一本差勝",副将分析!$D$15,IF($D1354="引き分け",副将分析!$D$16,IF($D1354="一本差負",副将分析!$D$17,副将分析!$D$18))))</f>
        <v>0.20800000000000002</v>
      </c>
      <c r="T1354" s="1">
        <f t="shared" si="282"/>
        <v>1</v>
      </c>
      <c r="U1354" s="1">
        <f t="shared" si="283"/>
        <v>1</v>
      </c>
      <c r="V1354" s="7">
        <f>IF($E1354="二本差勝",大将分析!$D$14,IF($E1354="一本差勝",大将分析!$D$15,IF($E1354="引き分け",大将分析!$D$16,IF($E1354="一本差負",大将分析!$D$17,大将分析!$D$18))))</f>
        <v>0.16000000000000003</v>
      </c>
      <c r="W1354" s="1">
        <f t="shared" si="284"/>
        <v>-1</v>
      </c>
      <c r="X1354" s="1">
        <f t="shared" si="285"/>
        <v>-2</v>
      </c>
    </row>
    <row r="1355" spans="1:24" x14ac:dyDescent="0.15">
      <c r="A1355" s="1" t="s">
        <v>41</v>
      </c>
      <c r="B1355" s="1" t="s">
        <v>39</v>
      </c>
      <c r="C1355" s="1" t="s">
        <v>22</v>
      </c>
      <c r="D1355" s="1" t="s">
        <v>42</v>
      </c>
      <c r="E1355" s="1" t="s">
        <v>40</v>
      </c>
      <c r="F1355" s="19">
        <f t="shared" si="273"/>
        <v>0</v>
      </c>
      <c r="G1355" s="19">
        <f t="shared" si="274"/>
        <v>1</v>
      </c>
      <c r="H1355" s="20">
        <f t="shared" si="275"/>
        <v>2.9239541760000019E-4</v>
      </c>
      <c r="J1355" s="7">
        <f>IF($A1355="二本差勝",先鋒分析!$D$14,IF($A1355="一本差勝",先鋒分析!$D$15,IF($A1355="引き分け",先鋒分析!$D$16,IF($A1355="一本差負",先鋒分析!$D$17,先鋒分析!$D$18))))</f>
        <v>0.20800000000000002</v>
      </c>
      <c r="K1355" s="19">
        <f t="shared" si="276"/>
        <v>-1</v>
      </c>
      <c r="L1355" s="19">
        <f t="shared" si="277"/>
        <v>-1</v>
      </c>
      <c r="M1355" s="7">
        <f>IF($B1355="二本差勝",次鋒分析!$D$14,IF($B1355="一本差勝",次鋒分析!$D$15,IF($B1355="引き分け",次鋒分析!$D$16,IF($B1355="一本差負",次鋒分析!$D$17,次鋒分析!$D$18))))</f>
        <v>0.16000000000000003</v>
      </c>
      <c r="N1355" s="1">
        <f t="shared" si="278"/>
        <v>1</v>
      </c>
      <c r="O1355" s="1">
        <f t="shared" si="279"/>
        <v>2</v>
      </c>
      <c r="P1355" s="7">
        <f>IF($C1355="二本差勝",中堅分析!$D$14,IF($C1355="一本差勝",中堅分析!$D$15,IF($C1355="引き分け",中堅分析!$D$16,IF($C1355="一本差負",中堅分析!$D$17,中堅分析!$D$18))))</f>
        <v>0.26400000000000001</v>
      </c>
      <c r="Q1355" s="1">
        <f t="shared" si="280"/>
        <v>0</v>
      </c>
      <c r="R1355" s="1">
        <f t="shared" si="281"/>
        <v>0</v>
      </c>
      <c r="S1355" s="7">
        <f>IF($D1355="二本差勝",副将分析!$D$14,IF($D1355="一本差勝",副将分析!$D$15,IF($D1355="引き分け",副将分析!$D$16,IF($D1355="一本差負",副将分析!$D$17,副将分析!$D$18))))</f>
        <v>0.16000000000000003</v>
      </c>
      <c r="T1355" s="1">
        <f t="shared" si="282"/>
        <v>-1</v>
      </c>
      <c r="U1355" s="1">
        <f t="shared" si="283"/>
        <v>-2</v>
      </c>
      <c r="V1355" s="7">
        <f>IF($E1355="二本差勝",大将分析!$D$14,IF($E1355="一本差勝",大将分析!$D$15,IF($E1355="引き分け",大将分析!$D$16,IF($E1355="一本差負",大将分析!$D$17,大将分析!$D$18))))</f>
        <v>0.20800000000000002</v>
      </c>
      <c r="W1355" s="1">
        <f t="shared" si="284"/>
        <v>1</v>
      </c>
      <c r="X1355" s="1">
        <f t="shared" si="285"/>
        <v>1</v>
      </c>
    </row>
    <row r="1356" spans="1:24" x14ac:dyDescent="0.15">
      <c r="A1356" s="1" t="s">
        <v>41</v>
      </c>
      <c r="B1356" s="1" t="s">
        <v>22</v>
      </c>
      <c r="C1356" s="1" t="s">
        <v>39</v>
      </c>
      <c r="D1356" s="1" t="s">
        <v>40</v>
      </c>
      <c r="E1356" s="1" t="s">
        <v>42</v>
      </c>
      <c r="F1356" s="19">
        <f t="shared" si="273"/>
        <v>0</v>
      </c>
      <c r="G1356" s="19">
        <f t="shared" si="274"/>
        <v>1</v>
      </c>
      <c r="H1356" s="20">
        <f t="shared" si="275"/>
        <v>2.9239541760000019E-4</v>
      </c>
      <c r="J1356" s="7">
        <f>IF($A1356="二本差勝",先鋒分析!$D$14,IF($A1356="一本差勝",先鋒分析!$D$15,IF($A1356="引き分け",先鋒分析!$D$16,IF($A1356="一本差負",先鋒分析!$D$17,先鋒分析!$D$18))))</f>
        <v>0.20800000000000002</v>
      </c>
      <c r="K1356" s="19">
        <f t="shared" si="276"/>
        <v>-1</v>
      </c>
      <c r="L1356" s="19">
        <f t="shared" si="277"/>
        <v>-1</v>
      </c>
      <c r="M1356" s="7">
        <f>IF($B1356="二本差勝",次鋒分析!$D$14,IF($B1356="一本差勝",次鋒分析!$D$15,IF($B1356="引き分け",次鋒分析!$D$16,IF($B1356="一本差負",次鋒分析!$D$17,次鋒分析!$D$18))))</f>
        <v>0.26400000000000001</v>
      </c>
      <c r="N1356" s="1">
        <f t="shared" si="278"/>
        <v>0</v>
      </c>
      <c r="O1356" s="1">
        <f t="shared" si="279"/>
        <v>0</v>
      </c>
      <c r="P1356" s="7">
        <f>IF($C1356="二本差勝",中堅分析!$D$14,IF($C1356="一本差勝",中堅分析!$D$15,IF($C1356="引き分け",中堅分析!$D$16,IF($C1356="一本差負",中堅分析!$D$17,中堅分析!$D$18))))</f>
        <v>0.16000000000000003</v>
      </c>
      <c r="Q1356" s="1">
        <f t="shared" si="280"/>
        <v>1</v>
      </c>
      <c r="R1356" s="1">
        <f t="shared" si="281"/>
        <v>2</v>
      </c>
      <c r="S1356" s="7">
        <f>IF($D1356="二本差勝",副将分析!$D$14,IF($D1356="一本差勝",副将分析!$D$15,IF($D1356="引き分け",副将分析!$D$16,IF($D1356="一本差負",副将分析!$D$17,副将分析!$D$18))))</f>
        <v>0.20800000000000002</v>
      </c>
      <c r="T1356" s="1">
        <f t="shared" si="282"/>
        <v>1</v>
      </c>
      <c r="U1356" s="1">
        <f t="shared" si="283"/>
        <v>1</v>
      </c>
      <c r="V1356" s="7">
        <f>IF($E1356="二本差勝",大将分析!$D$14,IF($E1356="一本差勝",大将分析!$D$15,IF($E1356="引き分け",大将分析!$D$16,IF($E1356="一本差負",大将分析!$D$17,大将分析!$D$18))))</f>
        <v>0.16000000000000003</v>
      </c>
      <c r="W1356" s="1">
        <f t="shared" si="284"/>
        <v>-1</v>
      </c>
      <c r="X1356" s="1">
        <f t="shared" si="285"/>
        <v>-2</v>
      </c>
    </row>
    <row r="1357" spans="1:24" x14ac:dyDescent="0.15">
      <c r="A1357" s="1" t="s">
        <v>41</v>
      </c>
      <c r="B1357" s="1" t="s">
        <v>22</v>
      </c>
      <c r="C1357" s="1" t="s">
        <v>39</v>
      </c>
      <c r="D1357" s="1" t="s">
        <v>42</v>
      </c>
      <c r="E1357" s="1" t="s">
        <v>40</v>
      </c>
      <c r="F1357" s="19">
        <f t="shared" si="273"/>
        <v>0</v>
      </c>
      <c r="G1357" s="19">
        <f t="shared" si="274"/>
        <v>1</v>
      </c>
      <c r="H1357" s="20">
        <f t="shared" si="275"/>
        <v>2.9239541760000019E-4</v>
      </c>
      <c r="J1357" s="7">
        <f>IF($A1357="二本差勝",先鋒分析!$D$14,IF($A1357="一本差勝",先鋒分析!$D$15,IF($A1357="引き分け",先鋒分析!$D$16,IF($A1357="一本差負",先鋒分析!$D$17,先鋒分析!$D$18))))</f>
        <v>0.20800000000000002</v>
      </c>
      <c r="K1357" s="19">
        <f t="shared" si="276"/>
        <v>-1</v>
      </c>
      <c r="L1357" s="19">
        <f t="shared" si="277"/>
        <v>-1</v>
      </c>
      <c r="M1357" s="7">
        <f>IF($B1357="二本差勝",次鋒分析!$D$14,IF($B1357="一本差勝",次鋒分析!$D$15,IF($B1357="引き分け",次鋒分析!$D$16,IF($B1357="一本差負",次鋒分析!$D$17,次鋒分析!$D$18))))</f>
        <v>0.26400000000000001</v>
      </c>
      <c r="N1357" s="1">
        <f t="shared" si="278"/>
        <v>0</v>
      </c>
      <c r="O1357" s="1">
        <f t="shared" si="279"/>
        <v>0</v>
      </c>
      <c r="P1357" s="7">
        <f>IF($C1357="二本差勝",中堅分析!$D$14,IF($C1357="一本差勝",中堅分析!$D$15,IF($C1357="引き分け",中堅分析!$D$16,IF($C1357="一本差負",中堅分析!$D$17,中堅分析!$D$18))))</f>
        <v>0.16000000000000003</v>
      </c>
      <c r="Q1357" s="1">
        <f t="shared" si="280"/>
        <v>1</v>
      </c>
      <c r="R1357" s="1">
        <f t="shared" si="281"/>
        <v>2</v>
      </c>
      <c r="S1357" s="7">
        <f>IF($D1357="二本差勝",副将分析!$D$14,IF($D1357="一本差勝",副将分析!$D$15,IF($D1357="引き分け",副将分析!$D$16,IF($D1357="一本差負",副将分析!$D$17,副将分析!$D$18))))</f>
        <v>0.16000000000000003</v>
      </c>
      <c r="T1357" s="1">
        <f t="shared" si="282"/>
        <v>-1</v>
      </c>
      <c r="U1357" s="1">
        <f t="shared" si="283"/>
        <v>-2</v>
      </c>
      <c r="V1357" s="7">
        <f>IF($E1357="二本差勝",大将分析!$D$14,IF($E1357="一本差勝",大将分析!$D$15,IF($E1357="引き分け",大将分析!$D$16,IF($E1357="一本差負",大将分析!$D$17,大将分析!$D$18))))</f>
        <v>0.20800000000000002</v>
      </c>
      <c r="W1357" s="1">
        <f t="shared" si="284"/>
        <v>1</v>
      </c>
      <c r="X1357" s="1">
        <f t="shared" si="285"/>
        <v>1</v>
      </c>
    </row>
    <row r="1358" spans="1:24" x14ac:dyDescent="0.15">
      <c r="A1358" s="1" t="s">
        <v>39</v>
      </c>
      <c r="B1358" s="1" t="s">
        <v>22</v>
      </c>
      <c r="C1358" s="1" t="s">
        <v>41</v>
      </c>
      <c r="D1358" s="1" t="s">
        <v>22</v>
      </c>
      <c r="E1358" s="1" t="s">
        <v>41</v>
      </c>
      <c r="F1358" s="19">
        <f t="shared" si="273"/>
        <v>0</v>
      </c>
      <c r="G1358" s="19">
        <f t="shared" si="274"/>
        <v>1</v>
      </c>
      <c r="H1358" s="20">
        <f t="shared" si="275"/>
        <v>4.8245243904000029E-4</v>
      </c>
      <c r="J1358" s="7">
        <f>IF($A1358="二本差勝",先鋒分析!$D$14,IF($A1358="一本差勝",先鋒分析!$D$15,IF($A1358="引き分け",先鋒分析!$D$16,IF($A1358="一本差負",先鋒分析!$D$17,先鋒分析!$D$18))))</f>
        <v>0.16000000000000003</v>
      </c>
      <c r="K1358" s="19">
        <f t="shared" si="276"/>
        <v>1</v>
      </c>
      <c r="L1358" s="19">
        <f t="shared" si="277"/>
        <v>2</v>
      </c>
      <c r="M1358" s="7">
        <f>IF($B1358="二本差勝",次鋒分析!$D$14,IF($B1358="一本差勝",次鋒分析!$D$15,IF($B1358="引き分け",次鋒分析!$D$16,IF($B1358="一本差負",次鋒分析!$D$17,次鋒分析!$D$18))))</f>
        <v>0.26400000000000001</v>
      </c>
      <c r="N1358" s="1">
        <f t="shared" si="278"/>
        <v>0</v>
      </c>
      <c r="O1358" s="1">
        <f t="shared" si="279"/>
        <v>0</v>
      </c>
      <c r="P1358" s="7">
        <f>IF($C1358="二本差勝",中堅分析!$D$14,IF($C1358="一本差勝",中堅分析!$D$15,IF($C1358="引き分け",中堅分析!$D$16,IF($C1358="一本差負",中堅分析!$D$17,中堅分析!$D$18))))</f>
        <v>0.20800000000000002</v>
      </c>
      <c r="Q1358" s="1">
        <f t="shared" si="280"/>
        <v>-1</v>
      </c>
      <c r="R1358" s="1">
        <f t="shared" si="281"/>
        <v>-1</v>
      </c>
      <c r="S1358" s="7">
        <f>IF($D1358="二本差勝",副将分析!$D$14,IF($D1358="一本差勝",副将分析!$D$15,IF($D1358="引き分け",副将分析!$D$16,IF($D1358="一本差負",副将分析!$D$17,副将分析!$D$18))))</f>
        <v>0.26400000000000001</v>
      </c>
      <c r="T1358" s="1">
        <f t="shared" si="282"/>
        <v>0</v>
      </c>
      <c r="U1358" s="1">
        <f t="shared" si="283"/>
        <v>0</v>
      </c>
      <c r="V1358" s="7">
        <f>IF($E1358="二本差勝",大将分析!$D$14,IF($E1358="一本差勝",大将分析!$D$15,IF($E1358="引き分け",大将分析!$D$16,IF($E1358="一本差負",大将分析!$D$17,大将分析!$D$18))))</f>
        <v>0.20800000000000002</v>
      </c>
      <c r="W1358" s="1">
        <f t="shared" si="284"/>
        <v>-1</v>
      </c>
      <c r="X1358" s="1">
        <f t="shared" si="285"/>
        <v>-1</v>
      </c>
    </row>
    <row r="1359" spans="1:24" x14ac:dyDescent="0.15">
      <c r="A1359" s="1" t="s">
        <v>39</v>
      </c>
      <c r="B1359" s="1" t="s">
        <v>22</v>
      </c>
      <c r="C1359" s="1" t="s">
        <v>41</v>
      </c>
      <c r="D1359" s="1" t="s">
        <v>41</v>
      </c>
      <c r="E1359" s="1" t="s">
        <v>22</v>
      </c>
      <c r="F1359" s="19">
        <f t="shared" si="273"/>
        <v>0</v>
      </c>
      <c r="G1359" s="19">
        <f t="shared" si="274"/>
        <v>1</v>
      </c>
      <c r="H1359" s="20">
        <f t="shared" si="275"/>
        <v>4.8245243904000034E-4</v>
      </c>
      <c r="J1359" s="7">
        <f>IF($A1359="二本差勝",先鋒分析!$D$14,IF($A1359="一本差勝",先鋒分析!$D$15,IF($A1359="引き分け",先鋒分析!$D$16,IF($A1359="一本差負",先鋒分析!$D$17,先鋒分析!$D$18))))</f>
        <v>0.16000000000000003</v>
      </c>
      <c r="K1359" s="19">
        <f t="shared" si="276"/>
        <v>1</v>
      </c>
      <c r="L1359" s="19">
        <f t="shared" si="277"/>
        <v>2</v>
      </c>
      <c r="M1359" s="7">
        <f>IF($B1359="二本差勝",次鋒分析!$D$14,IF($B1359="一本差勝",次鋒分析!$D$15,IF($B1359="引き分け",次鋒分析!$D$16,IF($B1359="一本差負",次鋒分析!$D$17,次鋒分析!$D$18))))</f>
        <v>0.26400000000000001</v>
      </c>
      <c r="N1359" s="1">
        <f t="shared" si="278"/>
        <v>0</v>
      </c>
      <c r="O1359" s="1">
        <f t="shared" si="279"/>
        <v>0</v>
      </c>
      <c r="P1359" s="7">
        <f>IF($C1359="二本差勝",中堅分析!$D$14,IF($C1359="一本差勝",中堅分析!$D$15,IF($C1359="引き分け",中堅分析!$D$16,IF($C1359="一本差負",中堅分析!$D$17,中堅分析!$D$18))))</f>
        <v>0.20800000000000002</v>
      </c>
      <c r="Q1359" s="1">
        <f t="shared" si="280"/>
        <v>-1</v>
      </c>
      <c r="R1359" s="1">
        <f t="shared" si="281"/>
        <v>-1</v>
      </c>
      <c r="S1359" s="7">
        <f>IF($D1359="二本差勝",副将分析!$D$14,IF($D1359="一本差勝",副将分析!$D$15,IF($D1359="引き分け",副将分析!$D$16,IF($D1359="一本差負",副将分析!$D$17,副将分析!$D$18))))</f>
        <v>0.20800000000000002</v>
      </c>
      <c r="T1359" s="1">
        <f t="shared" si="282"/>
        <v>-1</v>
      </c>
      <c r="U1359" s="1">
        <f t="shared" si="283"/>
        <v>-1</v>
      </c>
      <c r="V1359" s="7">
        <f>IF($E1359="二本差勝",大将分析!$D$14,IF($E1359="一本差勝",大将分析!$D$15,IF($E1359="引き分け",大将分析!$D$16,IF($E1359="一本差負",大将分析!$D$17,大将分析!$D$18))))</f>
        <v>0.26400000000000001</v>
      </c>
      <c r="W1359" s="1">
        <f t="shared" si="284"/>
        <v>0</v>
      </c>
      <c r="X1359" s="1">
        <f t="shared" si="285"/>
        <v>0</v>
      </c>
    </row>
    <row r="1360" spans="1:24" x14ac:dyDescent="0.15">
      <c r="A1360" s="1" t="s">
        <v>39</v>
      </c>
      <c r="B1360" s="1" t="s">
        <v>41</v>
      </c>
      <c r="C1360" s="1" t="s">
        <v>22</v>
      </c>
      <c r="D1360" s="1" t="s">
        <v>22</v>
      </c>
      <c r="E1360" s="1" t="s">
        <v>41</v>
      </c>
      <c r="F1360" s="19">
        <f t="shared" si="273"/>
        <v>0</v>
      </c>
      <c r="G1360" s="19">
        <f t="shared" si="274"/>
        <v>1</v>
      </c>
      <c r="H1360" s="20">
        <f t="shared" si="275"/>
        <v>4.8245243904000018E-4</v>
      </c>
      <c r="J1360" s="7">
        <f>IF($A1360="二本差勝",先鋒分析!$D$14,IF($A1360="一本差勝",先鋒分析!$D$15,IF($A1360="引き分け",先鋒分析!$D$16,IF($A1360="一本差負",先鋒分析!$D$17,先鋒分析!$D$18))))</f>
        <v>0.16000000000000003</v>
      </c>
      <c r="K1360" s="19">
        <f t="shared" si="276"/>
        <v>1</v>
      </c>
      <c r="L1360" s="19">
        <f t="shared" si="277"/>
        <v>2</v>
      </c>
      <c r="M1360" s="7">
        <f>IF($B1360="二本差勝",次鋒分析!$D$14,IF($B1360="一本差勝",次鋒分析!$D$15,IF($B1360="引き分け",次鋒分析!$D$16,IF($B1360="一本差負",次鋒分析!$D$17,次鋒分析!$D$18))))</f>
        <v>0.20800000000000002</v>
      </c>
      <c r="N1360" s="1">
        <f t="shared" si="278"/>
        <v>-1</v>
      </c>
      <c r="O1360" s="1">
        <f t="shared" si="279"/>
        <v>-1</v>
      </c>
      <c r="P1360" s="7">
        <f>IF($C1360="二本差勝",中堅分析!$D$14,IF($C1360="一本差勝",中堅分析!$D$15,IF($C1360="引き分け",中堅分析!$D$16,IF($C1360="一本差負",中堅分析!$D$17,中堅分析!$D$18))))</f>
        <v>0.26400000000000001</v>
      </c>
      <c r="Q1360" s="1">
        <f t="shared" si="280"/>
        <v>0</v>
      </c>
      <c r="R1360" s="1">
        <f t="shared" si="281"/>
        <v>0</v>
      </c>
      <c r="S1360" s="7">
        <f>IF($D1360="二本差勝",副将分析!$D$14,IF($D1360="一本差勝",副将分析!$D$15,IF($D1360="引き分け",副将分析!$D$16,IF($D1360="一本差負",副将分析!$D$17,副将分析!$D$18))))</f>
        <v>0.26400000000000001</v>
      </c>
      <c r="T1360" s="1">
        <f t="shared" si="282"/>
        <v>0</v>
      </c>
      <c r="U1360" s="1">
        <f t="shared" si="283"/>
        <v>0</v>
      </c>
      <c r="V1360" s="7">
        <f>IF($E1360="二本差勝",大将分析!$D$14,IF($E1360="一本差勝",大将分析!$D$15,IF($E1360="引き分け",大将分析!$D$16,IF($E1360="一本差負",大将分析!$D$17,大将分析!$D$18))))</f>
        <v>0.20800000000000002</v>
      </c>
      <c r="W1360" s="1">
        <f t="shared" si="284"/>
        <v>-1</v>
      </c>
      <c r="X1360" s="1">
        <f t="shared" si="285"/>
        <v>-1</v>
      </c>
    </row>
    <row r="1361" spans="1:24" x14ac:dyDescent="0.15">
      <c r="A1361" s="1" t="s">
        <v>39</v>
      </c>
      <c r="B1361" s="1" t="s">
        <v>41</v>
      </c>
      <c r="C1361" s="1" t="s">
        <v>22</v>
      </c>
      <c r="D1361" s="1" t="s">
        <v>41</v>
      </c>
      <c r="E1361" s="1" t="s">
        <v>22</v>
      </c>
      <c r="F1361" s="19">
        <f t="shared" si="273"/>
        <v>0</v>
      </c>
      <c r="G1361" s="19">
        <f t="shared" si="274"/>
        <v>1</v>
      </c>
      <c r="H1361" s="20">
        <f t="shared" si="275"/>
        <v>4.8245243904000023E-4</v>
      </c>
      <c r="J1361" s="7">
        <f>IF($A1361="二本差勝",先鋒分析!$D$14,IF($A1361="一本差勝",先鋒分析!$D$15,IF($A1361="引き分け",先鋒分析!$D$16,IF($A1361="一本差負",先鋒分析!$D$17,先鋒分析!$D$18))))</f>
        <v>0.16000000000000003</v>
      </c>
      <c r="K1361" s="19">
        <f t="shared" si="276"/>
        <v>1</v>
      </c>
      <c r="L1361" s="19">
        <f t="shared" si="277"/>
        <v>2</v>
      </c>
      <c r="M1361" s="7">
        <f>IF($B1361="二本差勝",次鋒分析!$D$14,IF($B1361="一本差勝",次鋒分析!$D$15,IF($B1361="引き分け",次鋒分析!$D$16,IF($B1361="一本差負",次鋒分析!$D$17,次鋒分析!$D$18))))</f>
        <v>0.20800000000000002</v>
      </c>
      <c r="N1361" s="1">
        <f t="shared" si="278"/>
        <v>-1</v>
      </c>
      <c r="O1361" s="1">
        <f t="shared" si="279"/>
        <v>-1</v>
      </c>
      <c r="P1361" s="7">
        <f>IF($C1361="二本差勝",中堅分析!$D$14,IF($C1361="一本差勝",中堅分析!$D$15,IF($C1361="引き分け",中堅分析!$D$16,IF($C1361="一本差負",中堅分析!$D$17,中堅分析!$D$18))))</f>
        <v>0.26400000000000001</v>
      </c>
      <c r="Q1361" s="1">
        <f t="shared" si="280"/>
        <v>0</v>
      </c>
      <c r="R1361" s="1">
        <f t="shared" si="281"/>
        <v>0</v>
      </c>
      <c r="S1361" s="7">
        <f>IF($D1361="二本差勝",副将分析!$D$14,IF($D1361="一本差勝",副将分析!$D$15,IF($D1361="引き分け",副将分析!$D$16,IF($D1361="一本差負",副将分析!$D$17,副将分析!$D$18))))</f>
        <v>0.20800000000000002</v>
      </c>
      <c r="T1361" s="1">
        <f t="shared" si="282"/>
        <v>-1</v>
      </c>
      <c r="U1361" s="1">
        <f t="shared" si="283"/>
        <v>-1</v>
      </c>
      <c r="V1361" s="7">
        <f>IF($E1361="二本差勝",大将分析!$D$14,IF($E1361="一本差勝",大将分析!$D$15,IF($E1361="引き分け",大将分析!$D$16,IF($E1361="一本差負",大将分析!$D$17,大将分析!$D$18))))</f>
        <v>0.26400000000000001</v>
      </c>
      <c r="W1361" s="1">
        <f t="shared" si="284"/>
        <v>0</v>
      </c>
      <c r="X1361" s="1">
        <f t="shared" si="285"/>
        <v>0</v>
      </c>
    </row>
    <row r="1362" spans="1:24" x14ac:dyDescent="0.15">
      <c r="A1362" s="1" t="s">
        <v>22</v>
      </c>
      <c r="B1362" s="1" t="s">
        <v>39</v>
      </c>
      <c r="C1362" s="1" t="s">
        <v>41</v>
      </c>
      <c r="D1362" s="1" t="s">
        <v>22</v>
      </c>
      <c r="E1362" s="1" t="s">
        <v>41</v>
      </c>
      <c r="F1362" s="19">
        <f t="shared" si="273"/>
        <v>0</v>
      </c>
      <c r="G1362" s="19">
        <f t="shared" si="274"/>
        <v>1</v>
      </c>
      <c r="H1362" s="20">
        <f t="shared" si="275"/>
        <v>4.8245243904000029E-4</v>
      </c>
      <c r="J1362" s="7">
        <f>IF($A1362="二本差勝",先鋒分析!$D$14,IF($A1362="一本差勝",先鋒分析!$D$15,IF($A1362="引き分け",先鋒分析!$D$16,IF($A1362="一本差負",先鋒分析!$D$17,先鋒分析!$D$18))))</f>
        <v>0.26400000000000001</v>
      </c>
      <c r="K1362" s="19">
        <f t="shared" si="276"/>
        <v>0</v>
      </c>
      <c r="L1362" s="19">
        <f t="shared" si="277"/>
        <v>0</v>
      </c>
      <c r="M1362" s="7">
        <f>IF($B1362="二本差勝",次鋒分析!$D$14,IF($B1362="一本差勝",次鋒分析!$D$15,IF($B1362="引き分け",次鋒分析!$D$16,IF($B1362="一本差負",次鋒分析!$D$17,次鋒分析!$D$18))))</f>
        <v>0.16000000000000003</v>
      </c>
      <c r="N1362" s="1">
        <f t="shared" si="278"/>
        <v>1</v>
      </c>
      <c r="O1362" s="1">
        <f t="shared" si="279"/>
        <v>2</v>
      </c>
      <c r="P1362" s="7">
        <f>IF($C1362="二本差勝",中堅分析!$D$14,IF($C1362="一本差勝",中堅分析!$D$15,IF($C1362="引き分け",中堅分析!$D$16,IF($C1362="一本差負",中堅分析!$D$17,中堅分析!$D$18))))</f>
        <v>0.20800000000000002</v>
      </c>
      <c r="Q1362" s="1">
        <f t="shared" si="280"/>
        <v>-1</v>
      </c>
      <c r="R1362" s="1">
        <f t="shared" si="281"/>
        <v>-1</v>
      </c>
      <c r="S1362" s="7">
        <f>IF($D1362="二本差勝",副将分析!$D$14,IF($D1362="一本差勝",副将分析!$D$15,IF($D1362="引き分け",副将分析!$D$16,IF($D1362="一本差負",副将分析!$D$17,副将分析!$D$18))))</f>
        <v>0.26400000000000001</v>
      </c>
      <c r="T1362" s="1">
        <f t="shared" si="282"/>
        <v>0</v>
      </c>
      <c r="U1362" s="1">
        <f t="shared" si="283"/>
        <v>0</v>
      </c>
      <c r="V1362" s="7">
        <f>IF($E1362="二本差勝",大将分析!$D$14,IF($E1362="一本差勝",大将分析!$D$15,IF($E1362="引き分け",大将分析!$D$16,IF($E1362="一本差負",大将分析!$D$17,大将分析!$D$18))))</f>
        <v>0.20800000000000002</v>
      </c>
      <c r="W1362" s="1">
        <f t="shared" si="284"/>
        <v>-1</v>
      </c>
      <c r="X1362" s="1">
        <f t="shared" si="285"/>
        <v>-1</v>
      </c>
    </row>
    <row r="1363" spans="1:24" x14ac:dyDescent="0.15">
      <c r="A1363" s="1" t="s">
        <v>22</v>
      </c>
      <c r="B1363" s="1" t="s">
        <v>39</v>
      </c>
      <c r="C1363" s="1" t="s">
        <v>41</v>
      </c>
      <c r="D1363" s="1" t="s">
        <v>41</v>
      </c>
      <c r="E1363" s="1" t="s">
        <v>22</v>
      </c>
      <c r="F1363" s="19">
        <f t="shared" si="273"/>
        <v>0</v>
      </c>
      <c r="G1363" s="19">
        <f t="shared" si="274"/>
        <v>1</v>
      </c>
      <c r="H1363" s="20">
        <f t="shared" si="275"/>
        <v>4.8245243904000034E-4</v>
      </c>
      <c r="J1363" s="7">
        <f>IF($A1363="二本差勝",先鋒分析!$D$14,IF($A1363="一本差勝",先鋒分析!$D$15,IF($A1363="引き分け",先鋒分析!$D$16,IF($A1363="一本差負",先鋒分析!$D$17,先鋒分析!$D$18))))</f>
        <v>0.26400000000000001</v>
      </c>
      <c r="K1363" s="19">
        <f t="shared" si="276"/>
        <v>0</v>
      </c>
      <c r="L1363" s="19">
        <f t="shared" si="277"/>
        <v>0</v>
      </c>
      <c r="M1363" s="7">
        <f>IF($B1363="二本差勝",次鋒分析!$D$14,IF($B1363="一本差勝",次鋒分析!$D$15,IF($B1363="引き分け",次鋒分析!$D$16,IF($B1363="一本差負",次鋒分析!$D$17,次鋒分析!$D$18))))</f>
        <v>0.16000000000000003</v>
      </c>
      <c r="N1363" s="1">
        <f t="shared" si="278"/>
        <v>1</v>
      </c>
      <c r="O1363" s="1">
        <f t="shared" si="279"/>
        <v>2</v>
      </c>
      <c r="P1363" s="7">
        <f>IF($C1363="二本差勝",中堅分析!$D$14,IF($C1363="一本差勝",中堅分析!$D$15,IF($C1363="引き分け",中堅分析!$D$16,IF($C1363="一本差負",中堅分析!$D$17,中堅分析!$D$18))))</f>
        <v>0.20800000000000002</v>
      </c>
      <c r="Q1363" s="1">
        <f t="shared" si="280"/>
        <v>-1</v>
      </c>
      <c r="R1363" s="1">
        <f t="shared" si="281"/>
        <v>-1</v>
      </c>
      <c r="S1363" s="7">
        <f>IF($D1363="二本差勝",副将分析!$D$14,IF($D1363="一本差勝",副将分析!$D$15,IF($D1363="引き分け",副将分析!$D$16,IF($D1363="一本差負",副将分析!$D$17,副将分析!$D$18))))</f>
        <v>0.20800000000000002</v>
      </c>
      <c r="T1363" s="1">
        <f t="shared" si="282"/>
        <v>-1</v>
      </c>
      <c r="U1363" s="1">
        <f t="shared" si="283"/>
        <v>-1</v>
      </c>
      <c r="V1363" s="7">
        <f>IF($E1363="二本差勝",大将分析!$D$14,IF($E1363="一本差勝",大将分析!$D$15,IF($E1363="引き分け",大将分析!$D$16,IF($E1363="一本差負",大将分析!$D$17,大将分析!$D$18))))</f>
        <v>0.26400000000000001</v>
      </c>
      <c r="W1363" s="1">
        <f t="shared" si="284"/>
        <v>0</v>
      </c>
      <c r="X1363" s="1">
        <f t="shared" si="285"/>
        <v>0</v>
      </c>
    </row>
    <row r="1364" spans="1:24" x14ac:dyDescent="0.15">
      <c r="A1364" s="1" t="s">
        <v>22</v>
      </c>
      <c r="B1364" s="1" t="s">
        <v>41</v>
      </c>
      <c r="C1364" s="1" t="s">
        <v>39</v>
      </c>
      <c r="D1364" s="1" t="s">
        <v>22</v>
      </c>
      <c r="E1364" s="1" t="s">
        <v>41</v>
      </c>
      <c r="F1364" s="19">
        <f t="shared" si="273"/>
        <v>0</v>
      </c>
      <c r="G1364" s="19">
        <f t="shared" si="274"/>
        <v>1</v>
      </c>
      <c r="H1364" s="20">
        <f t="shared" si="275"/>
        <v>4.8245243904000018E-4</v>
      </c>
      <c r="J1364" s="7">
        <f>IF($A1364="二本差勝",先鋒分析!$D$14,IF($A1364="一本差勝",先鋒分析!$D$15,IF($A1364="引き分け",先鋒分析!$D$16,IF($A1364="一本差負",先鋒分析!$D$17,先鋒分析!$D$18))))</f>
        <v>0.26400000000000001</v>
      </c>
      <c r="K1364" s="19">
        <f t="shared" si="276"/>
        <v>0</v>
      </c>
      <c r="L1364" s="19">
        <f t="shared" si="277"/>
        <v>0</v>
      </c>
      <c r="M1364" s="7">
        <f>IF($B1364="二本差勝",次鋒分析!$D$14,IF($B1364="一本差勝",次鋒分析!$D$15,IF($B1364="引き分け",次鋒分析!$D$16,IF($B1364="一本差負",次鋒分析!$D$17,次鋒分析!$D$18))))</f>
        <v>0.20800000000000002</v>
      </c>
      <c r="N1364" s="1">
        <f t="shared" si="278"/>
        <v>-1</v>
      </c>
      <c r="O1364" s="1">
        <f t="shared" si="279"/>
        <v>-1</v>
      </c>
      <c r="P1364" s="7">
        <f>IF($C1364="二本差勝",中堅分析!$D$14,IF($C1364="一本差勝",中堅分析!$D$15,IF($C1364="引き分け",中堅分析!$D$16,IF($C1364="一本差負",中堅分析!$D$17,中堅分析!$D$18))))</f>
        <v>0.16000000000000003</v>
      </c>
      <c r="Q1364" s="1">
        <f t="shared" si="280"/>
        <v>1</v>
      </c>
      <c r="R1364" s="1">
        <f t="shared" si="281"/>
        <v>2</v>
      </c>
      <c r="S1364" s="7">
        <f>IF($D1364="二本差勝",副将分析!$D$14,IF($D1364="一本差勝",副将分析!$D$15,IF($D1364="引き分け",副将分析!$D$16,IF($D1364="一本差負",副将分析!$D$17,副将分析!$D$18))))</f>
        <v>0.26400000000000001</v>
      </c>
      <c r="T1364" s="1">
        <f t="shared" si="282"/>
        <v>0</v>
      </c>
      <c r="U1364" s="1">
        <f t="shared" si="283"/>
        <v>0</v>
      </c>
      <c r="V1364" s="7">
        <f>IF($E1364="二本差勝",大将分析!$D$14,IF($E1364="一本差勝",大将分析!$D$15,IF($E1364="引き分け",大将分析!$D$16,IF($E1364="一本差負",大将分析!$D$17,大将分析!$D$18))))</f>
        <v>0.20800000000000002</v>
      </c>
      <c r="W1364" s="1">
        <f t="shared" si="284"/>
        <v>-1</v>
      </c>
      <c r="X1364" s="1">
        <f t="shared" si="285"/>
        <v>-1</v>
      </c>
    </row>
    <row r="1365" spans="1:24" x14ac:dyDescent="0.15">
      <c r="A1365" s="1" t="s">
        <v>22</v>
      </c>
      <c r="B1365" s="1" t="s">
        <v>41</v>
      </c>
      <c r="C1365" s="1" t="s">
        <v>39</v>
      </c>
      <c r="D1365" s="1" t="s">
        <v>41</v>
      </c>
      <c r="E1365" s="1" t="s">
        <v>22</v>
      </c>
      <c r="F1365" s="19">
        <f t="shared" si="273"/>
        <v>0</v>
      </c>
      <c r="G1365" s="19">
        <f t="shared" si="274"/>
        <v>1</v>
      </c>
      <c r="H1365" s="20">
        <f t="shared" si="275"/>
        <v>4.8245243904000023E-4</v>
      </c>
      <c r="J1365" s="7">
        <f>IF($A1365="二本差勝",先鋒分析!$D$14,IF($A1365="一本差勝",先鋒分析!$D$15,IF($A1365="引き分け",先鋒分析!$D$16,IF($A1365="一本差負",先鋒分析!$D$17,先鋒分析!$D$18))))</f>
        <v>0.26400000000000001</v>
      </c>
      <c r="K1365" s="19">
        <f t="shared" si="276"/>
        <v>0</v>
      </c>
      <c r="L1365" s="19">
        <f t="shared" si="277"/>
        <v>0</v>
      </c>
      <c r="M1365" s="7">
        <f>IF($B1365="二本差勝",次鋒分析!$D$14,IF($B1365="一本差勝",次鋒分析!$D$15,IF($B1365="引き分け",次鋒分析!$D$16,IF($B1365="一本差負",次鋒分析!$D$17,次鋒分析!$D$18))))</f>
        <v>0.20800000000000002</v>
      </c>
      <c r="N1365" s="1">
        <f t="shared" si="278"/>
        <v>-1</v>
      </c>
      <c r="O1365" s="1">
        <f t="shared" si="279"/>
        <v>-1</v>
      </c>
      <c r="P1365" s="7">
        <f>IF($C1365="二本差勝",中堅分析!$D$14,IF($C1365="一本差勝",中堅分析!$D$15,IF($C1365="引き分け",中堅分析!$D$16,IF($C1365="一本差負",中堅分析!$D$17,中堅分析!$D$18))))</f>
        <v>0.16000000000000003</v>
      </c>
      <c r="Q1365" s="1">
        <f t="shared" si="280"/>
        <v>1</v>
      </c>
      <c r="R1365" s="1">
        <f t="shared" si="281"/>
        <v>2</v>
      </c>
      <c r="S1365" s="7">
        <f>IF($D1365="二本差勝",副将分析!$D$14,IF($D1365="一本差勝",副将分析!$D$15,IF($D1365="引き分け",副将分析!$D$16,IF($D1365="一本差負",副将分析!$D$17,副将分析!$D$18))))</f>
        <v>0.20800000000000002</v>
      </c>
      <c r="T1365" s="1">
        <f t="shared" si="282"/>
        <v>-1</v>
      </c>
      <c r="U1365" s="1">
        <f t="shared" si="283"/>
        <v>-1</v>
      </c>
      <c r="V1365" s="7">
        <f>IF($E1365="二本差勝",大将分析!$D$14,IF($E1365="一本差勝",大将分析!$D$15,IF($E1365="引き分け",大将分析!$D$16,IF($E1365="一本差負",大将分析!$D$17,大将分析!$D$18))))</f>
        <v>0.26400000000000001</v>
      </c>
      <c r="W1365" s="1">
        <f t="shared" si="284"/>
        <v>0</v>
      </c>
      <c r="X1365" s="1">
        <f t="shared" si="285"/>
        <v>0</v>
      </c>
    </row>
    <row r="1366" spans="1:24" x14ac:dyDescent="0.15">
      <c r="A1366" s="1" t="s">
        <v>41</v>
      </c>
      <c r="B1366" s="1" t="s">
        <v>39</v>
      </c>
      <c r="C1366" s="1" t="s">
        <v>22</v>
      </c>
      <c r="D1366" s="1" t="s">
        <v>22</v>
      </c>
      <c r="E1366" s="1" t="s">
        <v>41</v>
      </c>
      <c r="F1366" s="19">
        <f t="shared" si="273"/>
        <v>0</v>
      </c>
      <c r="G1366" s="19">
        <f t="shared" si="274"/>
        <v>1</v>
      </c>
      <c r="H1366" s="20">
        <f t="shared" si="275"/>
        <v>4.8245243904000018E-4</v>
      </c>
      <c r="J1366" s="7">
        <f>IF($A1366="二本差勝",先鋒分析!$D$14,IF($A1366="一本差勝",先鋒分析!$D$15,IF($A1366="引き分け",先鋒分析!$D$16,IF($A1366="一本差負",先鋒分析!$D$17,先鋒分析!$D$18))))</f>
        <v>0.20800000000000002</v>
      </c>
      <c r="K1366" s="19">
        <f t="shared" si="276"/>
        <v>-1</v>
      </c>
      <c r="L1366" s="19">
        <f t="shared" si="277"/>
        <v>-1</v>
      </c>
      <c r="M1366" s="7">
        <f>IF($B1366="二本差勝",次鋒分析!$D$14,IF($B1366="一本差勝",次鋒分析!$D$15,IF($B1366="引き分け",次鋒分析!$D$16,IF($B1366="一本差負",次鋒分析!$D$17,次鋒分析!$D$18))))</f>
        <v>0.16000000000000003</v>
      </c>
      <c r="N1366" s="1">
        <f t="shared" si="278"/>
        <v>1</v>
      </c>
      <c r="O1366" s="1">
        <f t="shared" si="279"/>
        <v>2</v>
      </c>
      <c r="P1366" s="7">
        <f>IF($C1366="二本差勝",中堅分析!$D$14,IF($C1366="一本差勝",中堅分析!$D$15,IF($C1366="引き分け",中堅分析!$D$16,IF($C1366="一本差負",中堅分析!$D$17,中堅分析!$D$18))))</f>
        <v>0.26400000000000001</v>
      </c>
      <c r="Q1366" s="1">
        <f t="shared" si="280"/>
        <v>0</v>
      </c>
      <c r="R1366" s="1">
        <f t="shared" si="281"/>
        <v>0</v>
      </c>
      <c r="S1366" s="7">
        <f>IF($D1366="二本差勝",副将分析!$D$14,IF($D1366="一本差勝",副将分析!$D$15,IF($D1366="引き分け",副将分析!$D$16,IF($D1366="一本差負",副将分析!$D$17,副将分析!$D$18))))</f>
        <v>0.26400000000000001</v>
      </c>
      <c r="T1366" s="1">
        <f t="shared" si="282"/>
        <v>0</v>
      </c>
      <c r="U1366" s="1">
        <f t="shared" si="283"/>
        <v>0</v>
      </c>
      <c r="V1366" s="7">
        <f>IF($E1366="二本差勝",大将分析!$D$14,IF($E1366="一本差勝",大将分析!$D$15,IF($E1366="引き分け",大将分析!$D$16,IF($E1366="一本差負",大将分析!$D$17,大将分析!$D$18))))</f>
        <v>0.20800000000000002</v>
      </c>
      <c r="W1366" s="1">
        <f t="shared" si="284"/>
        <v>-1</v>
      </c>
      <c r="X1366" s="1">
        <f t="shared" si="285"/>
        <v>-1</v>
      </c>
    </row>
    <row r="1367" spans="1:24" x14ac:dyDescent="0.15">
      <c r="A1367" s="1" t="s">
        <v>41</v>
      </c>
      <c r="B1367" s="1" t="s">
        <v>39</v>
      </c>
      <c r="C1367" s="1" t="s">
        <v>22</v>
      </c>
      <c r="D1367" s="1" t="s">
        <v>41</v>
      </c>
      <c r="E1367" s="1" t="s">
        <v>22</v>
      </c>
      <c r="F1367" s="19">
        <f t="shared" si="273"/>
        <v>0</v>
      </c>
      <c r="G1367" s="19">
        <f t="shared" si="274"/>
        <v>1</v>
      </c>
      <c r="H1367" s="20">
        <f t="shared" si="275"/>
        <v>4.8245243904000023E-4</v>
      </c>
      <c r="J1367" s="7">
        <f>IF($A1367="二本差勝",先鋒分析!$D$14,IF($A1367="一本差勝",先鋒分析!$D$15,IF($A1367="引き分け",先鋒分析!$D$16,IF($A1367="一本差負",先鋒分析!$D$17,先鋒分析!$D$18))))</f>
        <v>0.20800000000000002</v>
      </c>
      <c r="K1367" s="19">
        <f t="shared" si="276"/>
        <v>-1</v>
      </c>
      <c r="L1367" s="19">
        <f t="shared" si="277"/>
        <v>-1</v>
      </c>
      <c r="M1367" s="7">
        <f>IF($B1367="二本差勝",次鋒分析!$D$14,IF($B1367="一本差勝",次鋒分析!$D$15,IF($B1367="引き分け",次鋒分析!$D$16,IF($B1367="一本差負",次鋒分析!$D$17,次鋒分析!$D$18))))</f>
        <v>0.16000000000000003</v>
      </c>
      <c r="N1367" s="1">
        <f t="shared" si="278"/>
        <v>1</v>
      </c>
      <c r="O1367" s="1">
        <f t="shared" si="279"/>
        <v>2</v>
      </c>
      <c r="P1367" s="7">
        <f>IF($C1367="二本差勝",中堅分析!$D$14,IF($C1367="一本差勝",中堅分析!$D$15,IF($C1367="引き分け",中堅分析!$D$16,IF($C1367="一本差負",中堅分析!$D$17,中堅分析!$D$18))))</f>
        <v>0.26400000000000001</v>
      </c>
      <c r="Q1367" s="1">
        <f t="shared" si="280"/>
        <v>0</v>
      </c>
      <c r="R1367" s="1">
        <f t="shared" si="281"/>
        <v>0</v>
      </c>
      <c r="S1367" s="7">
        <f>IF($D1367="二本差勝",副将分析!$D$14,IF($D1367="一本差勝",副将分析!$D$15,IF($D1367="引き分け",副将分析!$D$16,IF($D1367="一本差負",副将分析!$D$17,副将分析!$D$18))))</f>
        <v>0.20800000000000002</v>
      </c>
      <c r="T1367" s="1">
        <f t="shared" si="282"/>
        <v>-1</v>
      </c>
      <c r="U1367" s="1">
        <f t="shared" si="283"/>
        <v>-1</v>
      </c>
      <c r="V1367" s="7">
        <f>IF($E1367="二本差勝",大将分析!$D$14,IF($E1367="一本差勝",大将分析!$D$15,IF($E1367="引き分け",大将分析!$D$16,IF($E1367="一本差負",大将分析!$D$17,大将分析!$D$18))))</f>
        <v>0.26400000000000001</v>
      </c>
      <c r="W1367" s="1">
        <f t="shared" si="284"/>
        <v>0</v>
      </c>
      <c r="X1367" s="1">
        <f t="shared" si="285"/>
        <v>0</v>
      </c>
    </row>
    <row r="1368" spans="1:24" x14ac:dyDescent="0.15">
      <c r="A1368" s="1" t="s">
        <v>41</v>
      </c>
      <c r="B1368" s="1" t="s">
        <v>22</v>
      </c>
      <c r="C1368" s="1" t="s">
        <v>39</v>
      </c>
      <c r="D1368" s="1" t="s">
        <v>22</v>
      </c>
      <c r="E1368" s="1" t="s">
        <v>41</v>
      </c>
      <c r="F1368" s="19">
        <f t="shared" si="273"/>
        <v>0</v>
      </c>
      <c r="G1368" s="19">
        <f t="shared" si="274"/>
        <v>1</v>
      </c>
      <c r="H1368" s="20">
        <f t="shared" si="275"/>
        <v>4.8245243904000018E-4</v>
      </c>
      <c r="J1368" s="7">
        <f>IF($A1368="二本差勝",先鋒分析!$D$14,IF($A1368="一本差勝",先鋒分析!$D$15,IF($A1368="引き分け",先鋒分析!$D$16,IF($A1368="一本差負",先鋒分析!$D$17,先鋒分析!$D$18))))</f>
        <v>0.20800000000000002</v>
      </c>
      <c r="K1368" s="19">
        <f t="shared" si="276"/>
        <v>-1</v>
      </c>
      <c r="L1368" s="19">
        <f t="shared" si="277"/>
        <v>-1</v>
      </c>
      <c r="M1368" s="7">
        <f>IF($B1368="二本差勝",次鋒分析!$D$14,IF($B1368="一本差勝",次鋒分析!$D$15,IF($B1368="引き分け",次鋒分析!$D$16,IF($B1368="一本差負",次鋒分析!$D$17,次鋒分析!$D$18))))</f>
        <v>0.26400000000000001</v>
      </c>
      <c r="N1368" s="1">
        <f t="shared" si="278"/>
        <v>0</v>
      </c>
      <c r="O1368" s="1">
        <f t="shared" si="279"/>
        <v>0</v>
      </c>
      <c r="P1368" s="7">
        <f>IF($C1368="二本差勝",中堅分析!$D$14,IF($C1368="一本差勝",中堅分析!$D$15,IF($C1368="引き分け",中堅分析!$D$16,IF($C1368="一本差負",中堅分析!$D$17,中堅分析!$D$18))))</f>
        <v>0.16000000000000003</v>
      </c>
      <c r="Q1368" s="1">
        <f t="shared" si="280"/>
        <v>1</v>
      </c>
      <c r="R1368" s="1">
        <f t="shared" si="281"/>
        <v>2</v>
      </c>
      <c r="S1368" s="7">
        <f>IF($D1368="二本差勝",副将分析!$D$14,IF($D1368="一本差勝",副将分析!$D$15,IF($D1368="引き分け",副将分析!$D$16,IF($D1368="一本差負",副将分析!$D$17,副将分析!$D$18))))</f>
        <v>0.26400000000000001</v>
      </c>
      <c r="T1368" s="1">
        <f t="shared" si="282"/>
        <v>0</v>
      </c>
      <c r="U1368" s="1">
        <f t="shared" si="283"/>
        <v>0</v>
      </c>
      <c r="V1368" s="7">
        <f>IF($E1368="二本差勝",大将分析!$D$14,IF($E1368="一本差勝",大将分析!$D$15,IF($E1368="引き分け",大将分析!$D$16,IF($E1368="一本差負",大将分析!$D$17,大将分析!$D$18))))</f>
        <v>0.20800000000000002</v>
      </c>
      <c r="W1368" s="1">
        <f t="shared" si="284"/>
        <v>-1</v>
      </c>
      <c r="X1368" s="1">
        <f t="shared" si="285"/>
        <v>-1</v>
      </c>
    </row>
    <row r="1369" spans="1:24" x14ac:dyDescent="0.15">
      <c r="A1369" s="1" t="s">
        <v>41</v>
      </c>
      <c r="B1369" s="1" t="s">
        <v>22</v>
      </c>
      <c r="C1369" s="1" t="s">
        <v>39</v>
      </c>
      <c r="D1369" s="1" t="s">
        <v>41</v>
      </c>
      <c r="E1369" s="1" t="s">
        <v>22</v>
      </c>
      <c r="F1369" s="19">
        <f t="shared" si="273"/>
        <v>0</v>
      </c>
      <c r="G1369" s="19">
        <f t="shared" si="274"/>
        <v>1</v>
      </c>
      <c r="H1369" s="20">
        <f t="shared" si="275"/>
        <v>4.8245243904000023E-4</v>
      </c>
      <c r="J1369" s="7">
        <f>IF($A1369="二本差勝",先鋒分析!$D$14,IF($A1369="一本差勝",先鋒分析!$D$15,IF($A1369="引き分け",先鋒分析!$D$16,IF($A1369="一本差負",先鋒分析!$D$17,先鋒分析!$D$18))))</f>
        <v>0.20800000000000002</v>
      </c>
      <c r="K1369" s="19">
        <f t="shared" si="276"/>
        <v>-1</v>
      </c>
      <c r="L1369" s="19">
        <f t="shared" si="277"/>
        <v>-1</v>
      </c>
      <c r="M1369" s="7">
        <f>IF($B1369="二本差勝",次鋒分析!$D$14,IF($B1369="一本差勝",次鋒分析!$D$15,IF($B1369="引き分け",次鋒分析!$D$16,IF($B1369="一本差負",次鋒分析!$D$17,次鋒分析!$D$18))))</f>
        <v>0.26400000000000001</v>
      </c>
      <c r="N1369" s="1">
        <f t="shared" si="278"/>
        <v>0</v>
      </c>
      <c r="O1369" s="1">
        <f t="shared" si="279"/>
        <v>0</v>
      </c>
      <c r="P1369" s="7">
        <f>IF($C1369="二本差勝",中堅分析!$D$14,IF($C1369="一本差勝",中堅分析!$D$15,IF($C1369="引き分け",中堅分析!$D$16,IF($C1369="一本差負",中堅分析!$D$17,中堅分析!$D$18))))</f>
        <v>0.16000000000000003</v>
      </c>
      <c r="Q1369" s="1">
        <f t="shared" si="280"/>
        <v>1</v>
      </c>
      <c r="R1369" s="1">
        <f t="shared" si="281"/>
        <v>2</v>
      </c>
      <c r="S1369" s="7">
        <f>IF($D1369="二本差勝",副将分析!$D$14,IF($D1369="一本差勝",副将分析!$D$15,IF($D1369="引き分け",副将分析!$D$16,IF($D1369="一本差負",副将分析!$D$17,副将分析!$D$18))))</f>
        <v>0.20800000000000002</v>
      </c>
      <c r="T1369" s="1">
        <f t="shared" si="282"/>
        <v>-1</v>
      </c>
      <c r="U1369" s="1">
        <f t="shared" si="283"/>
        <v>-1</v>
      </c>
      <c r="V1369" s="7">
        <f>IF($E1369="二本差勝",大将分析!$D$14,IF($E1369="一本差勝",大将分析!$D$15,IF($E1369="引き分け",大将分析!$D$16,IF($E1369="一本差負",大将分析!$D$17,大将分析!$D$18))))</f>
        <v>0.26400000000000001</v>
      </c>
      <c r="W1369" s="1">
        <f t="shared" si="284"/>
        <v>0</v>
      </c>
      <c r="X1369" s="1">
        <f t="shared" si="285"/>
        <v>0</v>
      </c>
    </row>
    <row r="1370" spans="1:24" x14ac:dyDescent="0.15">
      <c r="A1370" s="1" t="s">
        <v>39</v>
      </c>
      <c r="B1370" s="1" t="s">
        <v>22</v>
      </c>
      <c r="C1370" s="1" t="s">
        <v>41</v>
      </c>
      <c r="D1370" s="1" t="s">
        <v>22</v>
      </c>
      <c r="E1370" s="1" t="s">
        <v>42</v>
      </c>
      <c r="F1370" s="19">
        <f t="shared" si="273"/>
        <v>0</v>
      </c>
      <c r="G1370" s="19">
        <f t="shared" si="274"/>
        <v>1</v>
      </c>
      <c r="H1370" s="20">
        <f t="shared" si="275"/>
        <v>3.7111726080000027E-4</v>
      </c>
      <c r="J1370" s="7">
        <f>IF($A1370="二本差勝",先鋒分析!$D$14,IF($A1370="一本差勝",先鋒分析!$D$15,IF($A1370="引き分け",先鋒分析!$D$16,IF($A1370="一本差負",先鋒分析!$D$17,先鋒分析!$D$18))))</f>
        <v>0.16000000000000003</v>
      </c>
      <c r="K1370" s="19">
        <f t="shared" si="276"/>
        <v>1</v>
      </c>
      <c r="L1370" s="19">
        <f t="shared" si="277"/>
        <v>2</v>
      </c>
      <c r="M1370" s="7">
        <f>IF($B1370="二本差勝",次鋒分析!$D$14,IF($B1370="一本差勝",次鋒分析!$D$15,IF($B1370="引き分け",次鋒分析!$D$16,IF($B1370="一本差負",次鋒分析!$D$17,次鋒分析!$D$18))))</f>
        <v>0.26400000000000001</v>
      </c>
      <c r="N1370" s="1">
        <f t="shared" si="278"/>
        <v>0</v>
      </c>
      <c r="O1370" s="1">
        <f t="shared" si="279"/>
        <v>0</v>
      </c>
      <c r="P1370" s="7">
        <f>IF($C1370="二本差勝",中堅分析!$D$14,IF($C1370="一本差勝",中堅分析!$D$15,IF($C1370="引き分け",中堅分析!$D$16,IF($C1370="一本差負",中堅分析!$D$17,中堅分析!$D$18))))</f>
        <v>0.20800000000000002</v>
      </c>
      <c r="Q1370" s="1">
        <f t="shared" si="280"/>
        <v>-1</v>
      </c>
      <c r="R1370" s="1">
        <f t="shared" si="281"/>
        <v>-1</v>
      </c>
      <c r="S1370" s="7">
        <f>IF($D1370="二本差勝",副将分析!$D$14,IF($D1370="一本差勝",副将分析!$D$15,IF($D1370="引き分け",副将分析!$D$16,IF($D1370="一本差負",副将分析!$D$17,副将分析!$D$18))))</f>
        <v>0.26400000000000001</v>
      </c>
      <c r="T1370" s="1">
        <f t="shared" si="282"/>
        <v>0</v>
      </c>
      <c r="U1370" s="1">
        <f t="shared" si="283"/>
        <v>0</v>
      </c>
      <c r="V1370" s="7">
        <f>IF($E1370="二本差勝",大将分析!$D$14,IF($E1370="一本差勝",大将分析!$D$15,IF($E1370="引き分け",大将分析!$D$16,IF($E1370="一本差負",大将分析!$D$17,大将分析!$D$18))))</f>
        <v>0.16000000000000003</v>
      </c>
      <c r="W1370" s="1">
        <f t="shared" si="284"/>
        <v>-1</v>
      </c>
      <c r="X1370" s="1">
        <f t="shared" si="285"/>
        <v>-2</v>
      </c>
    </row>
    <row r="1371" spans="1:24" x14ac:dyDescent="0.15">
      <c r="A1371" s="1" t="s">
        <v>39</v>
      </c>
      <c r="B1371" s="1" t="s">
        <v>22</v>
      </c>
      <c r="C1371" s="1" t="s">
        <v>41</v>
      </c>
      <c r="D1371" s="1" t="s">
        <v>42</v>
      </c>
      <c r="E1371" s="1" t="s">
        <v>22</v>
      </c>
      <c r="F1371" s="19">
        <f t="shared" si="273"/>
        <v>0</v>
      </c>
      <c r="G1371" s="19">
        <f t="shared" si="274"/>
        <v>1</v>
      </c>
      <c r="H1371" s="20">
        <f t="shared" si="275"/>
        <v>3.7111726080000027E-4</v>
      </c>
      <c r="J1371" s="7">
        <f>IF($A1371="二本差勝",先鋒分析!$D$14,IF($A1371="一本差勝",先鋒分析!$D$15,IF($A1371="引き分け",先鋒分析!$D$16,IF($A1371="一本差負",先鋒分析!$D$17,先鋒分析!$D$18))))</f>
        <v>0.16000000000000003</v>
      </c>
      <c r="K1371" s="19">
        <f t="shared" si="276"/>
        <v>1</v>
      </c>
      <c r="L1371" s="19">
        <f t="shared" si="277"/>
        <v>2</v>
      </c>
      <c r="M1371" s="7">
        <f>IF($B1371="二本差勝",次鋒分析!$D$14,IF($B1371="一本差勝",次鋒分析!$D$15,IF($B1371="引き分け",次鋒分析!$D$16,IF($B1371="一本差負",次鋒分析!$D$17,次鋒分析!$D$18))))</f>
        <v>0.26400000000000001</v>
      </c>
      <c r="N1371" s="1">
        <f t="shared" si="278"/>
        <v>0</v>
      </c>
      <c r="O1371" s="1">
        <f t="shared" si="279"/>
        <v>0</v>
      </c>
      <c r="P1371" s="7">
        <f>IF($C1371="二本差勝",中堅分析!$D$14,IF($C1371="一本差勝",中堅分析!$D$15,IF($C1371="引き分け",中堅分析!$D$16,IF($C1371="一本差負",中堅分析!$D$17,中堅分析!$D$18))))</f>
        <v>0.20800000000000002</v>
      </c>
      <c r="Q1371" s="1">
        <f t="shared" si="280"/>
        <v>-1</v>
      </c>
      <c r="R1371" s="1">
        <f t="shared" si="281"/>
        <v>-1</v>
      </c>
      <c r="S1371" s="7">
        <f>IF($D1371="二本差勝",副将分析!$D$14,IF($D1371="一本差勝",副将分析!$D$15,IF($D1371="引き分け",副将分析!$D$16,IF($D1371="一本差負",副将分析!$D$17,副将分析!$D$18))))</f>
        <v>0.16000000000000003</v>
      </c>
      <c r="T1371" s="1">
        <f t="shared" si="282"/>
        <v>-1</v>
      </c>
      <c r="U1371" s="1">
        <f t="shared" si="283"/>
        <v>-2</v>
      </c>
      <c r="V1371" s="7">
        <f>IF($E1371="二本差勝",大将分析!$D$14,IF($E1371="一本差勝",大将分析!$D$15,IF($E1371="引き分け",大将分析!$D$16,IF($E1371="一本差負",大将分析!$D$17,大将分析!$D$18))))</f>
        <v>0.26400000000000001</v>
      </c>
      <c r="W1371" s="1">
        <f t="shared" si="284"/>
        <v>0</v>
      </c>
      <c r="X1371" s="1">
        <f t="shared" si="285"/>
        <v>0</v>
      </c>
    </row>
    <row r="1372" spans="1:24" x14ac:dyDescent="0.15">
      <c r="A1372" s="1" t="s">
        <v>39</v>
      </c>
      <c r="B1372" s="1" t="s">
        <v>41</v>
      </c>
      <c r="C1372" s="1" t="s">
        <v>22</v>
      </c>
      <c r="D1372" s="1" t="s">
        <v>22</v>
      </c>
      <c r="E1372" s="1" t="s">
        <v>42</v>
      </c>
      <c r="F1372" s="19">
        <f t="shared" si="273"/>
        <v>0</v>
      </c>
      <c r="G1372" s="19">
        <f t="shared" si="274"/>
        <v>1</v>
      </c>
      <c r="H1372" s="20">
        <f t="shared" si="275"/>
        <v>3.7111726080000016E-4</v>
      </c>
      <c r="J1372" s="7">
        <f>IF($A1372="二本差勝",先鋒分析!$D$14,IF($A1372="一本差勝",先鋒分析!$D$15,IF($A1372="引き分け",先鋒分析!$D$16,IF($A1372="一本差負",先鋒分析!$D$17,先鋒分析!$D$18))))</f>
        <v>0.16000000000000003</v>
      </c>
      <c r="K1372" s="19">
        <f t="shared" si="276"/>
        <v>1</v>
      </c>
      <c r="L1372" s="19">
        <f t="shared" si="277"/>
        <v>2</v>
      </c>
      <c r="M1372" s="7">
        <f>IF($B1372="二本差勝",次鋒分析!$D$14,IF($B1372="一本差勝",次鋒分析!$D$15,IF($B1372="引き分け",次鋒分析!$D$16,IF($B1372="一本差負",次鋒分析!$D$17,次鋒分析!$D$18))))</f>
        <v>0.20800000000000002</v>
      </c>
      <c r="N1372" s="1">
        <f t="shared" si="278"/>
        <v>-1</v>
      </c>
      <c r="O1372" s="1">
        <f t="shared" si="279"/>
        <v>-1</v>
      </c>
      <c r="P1372" s="7">
        <f>IF($C1372="二本差勝",中堅分析!$D$14,IF($C1372="一本差勝",中堅分析!$D$15,IF($C1372="引き分け",中堅分析!$D$16,IF($C1372="一本差負",中堅分析!$D$17,中堅分析!$D$18))))</f>
        <v>0.26400000000000001</v>
      </c>
      <c r="Q1372" s="1">
        <f t="shared" si="280"/>
        <v>0</v>
      </c>
      <c r="R1372" s="1">
        <f t="shared" si="281"/>
        <v>0</v>
      </c>
      <c r="S1372" s="7">
        <f>IF($D1372="二本差勝",副将分析!$D$14,IF($D1372="一本差勝",副将分析!$D$15,IF($D1372="引き分け",副将分析!$D$16,IF($D1372="一本差負",副将分析!$D$17,副将分析!$D$18))))</f>
        <v>0.26400000000000001</v>
      </c>
      <c r="T1372" s="1">
        <f t="shared" si="282"/>
        <v>0</v>
      </c>
      <c r="U1372" s="1">
        <f t="shared" si="283"/>
        <v>0</v>
      </c>
      <c r="V1372" s="7">
        <f>IF($E1372="二本差勝",大将分析!$D$14,IF($E1372="一本差勝",大将分析!$D$15,IF($E1372="引き分け",大将分析!$D$16,IF($E1372="一本差負",大将分析!$D$17,大将分析!$D$18))))</f>
        <v>0.16000000000000003</v>
      </c>
      <c r="W1372" s="1">
        <f t="shared" si="284"/>
        <v>-1</v>
      </c>
      <c r="X1372" s="1">
        <f t="shared" si="285"/>
        <v>-2</v>
      </c>
    </row>
    <row r="1373" spans="1:24" x14ac:dyDescent="0.15">
      <c r="A1373" s="1" t="s">
        <v>39</v>
      </c>
      <c r="B1373" s="1" t="s">
        <v>41</v>
      </c>
      <c r="C1373" s="1" t="s">
        <v>22</v>
      </c>
      <c r="D1373" s="1" t="s">
        <v>42</v>
      </c>
      <c r="E1373" s="1" t="s">
        <v>22</v>
      </c>
      <c r="F1373" s="19">
        <f t="shared" si="273"/>
        <v>0</v>
      </c>
      <c r="G1373" s="19">
        <f t="shared" si="274"/>
        <v>1</v>
      </c>
      <c r="H1373" s="20">
        <f t="shared" si="275"/>
        <v>3.7111726080000021E-4</v>
      </c>
      <c r="J1373" s="7">
        <f>IF($A1373="二本差勝",先鋒分析!$D$14,IF($A1373="一本差勝",先鋒分析!$D$15,IF($A1373="引き分け",先鋒分析!$D$16,IF($A1373="一本差負",先鋒分析!$D$17,先鋒分析!$D$18))))</f>
        <v>0.16000000000000003</v>
      </c>
      <c r="K1373" s="19">
        <f t="shared" si="276"/>
        <v>1</v>
      </c>
      <c r="L1373" s="19">
        <f t="shared" si="277"/>
        <v>2</v>
      </c>
      <c r="M1373" s="7">
        <f>IF($B1373="二本差勝",次鋒分析!$D$14,IF($B1373="一本差勝",次鋒分析!$D$15,IF($B1373="引き分け",次鋒分析!$D$16,IF($B1373="一本差負",次鋒分析!$D$17,次鋒分析!$D$18))))</f>
        <v>0.20800000000000002</v>
      </c>
      <c r="N1373" s="1">
        <f t="shared" si="278"/>
        <v>-1</v>
      </c>
      <c r="O1373" s="1">
        <f t="shared" si="279"/>
        <v>-1</v>
      </c>
      <c r="P1373" s="7">
        <f>IF($C1373="二本差勝",中堅分析!$D$14,IF($C1373="一本差勝",中堅分析!$D$15,IF($C1373="引き分け",中堅分析!$D$16,IF($C1373="一本差負",中堅分析!$D$17,中堅分析!$D$18))))</f>
        <v>0.26400000000000001</v>
      </c>
      <c r="Q1373" s="1">
        <f t="shared" si="280"/>
        <v>0</v>
      </c>
      <c r="R1373" s="1">
        <f t="shared" si="281"/>
        <v>0</v>
      </c>
      <c r="S1373" s="7">
        <f>IF($D1373="二本差勝",副将分析!$D$14,IF($D1373="一本差勝",副将分析!$D$15,IF($D1373="引き分け",副将分析!$D$16,IF($D1373="一本差負",副将分析!$D$17,副将分析!$D$18))))</f>
        <v>0.16000000000000003</v>
      </c>
      <c r="T1373" s="1">
        <f t="shared" si="282"/>
        <v>-1</v>
      </c>
      <c r="U1373" s="1">
        <f t="shared" si="283"/>
        <v>-2</v>
      </c>
      <c r="V1373" s="7">
        <f>IF($E1373="二本差勝",大将分析!$D$14,IF($E1373="一本差勝",大将分析!$D$15,IF($E1373="引き分け",大将分析!$D$16,IF($E1373="一本差負",大将分析!$D$17,大将分析!$D$18))))</f>
        <v>0.26400000000000001</v>
      </c>
      <c r="W1373" s="1">
        <f t="shared" si="284"/>
        <v>0</v>
      </c>
      <c r="X1373" s="1">
        <f t="shared" si="285"/>
        <v>0</v>
      </c>
    </row>
    <row r="1374" spans="1:24" x14ac:dyDescent="0.15">
      <c r="A1374" s="1" t="s">
        <v>22</v>
      </c>
      <c r="B1374" s="1" t="s">
        <v>39</v>
      </c>
      <c r="C1374" s="1" t="s">
        <v>41</v>
      </c>
      <c r="D1374" s="1" t="s">
        <v>22</v>
      </c>
      <c r="E1374" s="1" t="s">
        <v>42</v>
      </c>
      <c r="F1374" s="19">
        <f t="shared" si="273"/>
        <v>0</v>
      </c>
      <c r="G1374" s="19">
        <f t="shared" si="274"/>
        <v>1</v>
      </c>
      <c r="H1374" s="20">
        <f t="shared" si="275"/>
        <v>3.7111726080000027E-4</v>
      </c>
      <c r="J1374" s="7">
        <f>IF($A1374="二本差勝",先鋒分析!$D$14,IF($A1374="一本差勝",先鋒分析!$D$15,IF($A1374="引き分け",先鋒分析!$D$16,IF($A1374="一本差負",先鋒分析!$D$17,先鋒分析!$D$18))))</f>
        <v>0.26400000000000001</v>
      </c>
      <c r="K1374" s="19">
        <f t="shared" si="276"/>
        <v>0</v>
      </c>
      <c r="L1374" s="19">
        <f t="shared" si="277"/>
        <v>0</v>
      </c>
      <c r="M1374" s="7">
        <f>IF($B1374="二本差勝",次鋒分析!$D$14,IF($B1374="一本差勝",次鋒分析!$D$15,IF($B1374="引き分け",次鋒分析!$D$16,IF($B1374="一本差負",次鋒分析!$D$17,次鋒分析!$D$18))))</f>
        <v>0.16000000000000003</v>
      </c>
      <c r="N1374" s="1">
        <f t="shared" si="278"/>
        <v>1</v>
      </c>
      <c r="O1374" s="1">
        <f t="shared" si="279"/>
        <v>2</v>
      </c>
      <c r="P1374" s="7">
        <f>IF($C1374="二本差勝",中堅分析!$D$14,IF($C1374="一本差勝",中堅分析!$D$15,IF($C1374="引き分け",中堅分析!$D$16,IF($C1374="一本差負",中堅分析!$D$17,中堅分析!$D$18))))</f>
        <v>0.20800000000000002</v>
      </c>
      <c r="Q1374" s="1">
        <f t="shared" si="280"/>
        <v>-1</v>
      </c>
      <c r="R1374" s="1">
        <f t="shared" si="281"/>
        <v>-1</v>
      </c>
      <c r="S1374" s="7">
        <f>IF($D1374="二本差勝",副将分析!$D$14,IF($D1374="一本差勝",副将分析!$D$15,IF($D1374="引き分け",副将分析!$D$16,IF($D1374="一本差負",副将分析!$D$17,副将分析!$D$18))))</f>
        <v>0.26400000000000001</v>
      </c>
      <c r="T1374" s="1">
        <f t="shared" si="282"/>
        <v>0</v>
      </c>
      <c r="U1374" s="1">
        <f t="shared" si="283"/>
        <v>0</v>
      </c>
      <c r="V1374" s="7">
        <f>IF($E1374="二本差勝",大将分析!$D$14,IF($E1374="一本差勝",大将分析!$D$15,IF($E1374="引き分け",大将分析!$D$16,IF($E1374="一本差負",大将分析!$D$17,大将分析!$D$18))))</f>
        <v>0.16000000000000003</v>
      </c>
      <c r="W1374" s="1">
        <f t="shared" si="284"/>
        <v>-1</v>
      </c>
      <c r="X1374" s="1">
        <f t="shared" si="285"/>
        <v>-2</v>
      </c>
    </row>
    <row r="1375" spans="1:24" x14ac:dyDescent="0.15">
      <c r="A1375" s="1" t="s">
        <v>22</v>
      </c>
      <c r="B1375" s="1" t="s">
        <v>39</v>
      </c>
      <c r="C1375" s="1" t="s">
        <v>41</v>
      </c>
      <c r="D1375" s="1" t="s">
        <v>42</v>
      </c>
      <c r="E1375" s="1" t="s">
        <v>22</v>
      </c>
      <c r="F1375" s="19">
        <f t="shared" si="273"/>
        <v>0</v>
      </c>
      <c r="G1375" s="19">
        <f t="shared" si="274"/>
        <v>1</v>
      </c>
      <c r="H1375" s="20">
        <f t="shared" si="275"/>
        <v>3.7111726080000027E-4</v>
      </c>
      <c r="J1375" s="7">
        <f>IF($A1375="二本差勝",先鋒分析!$D$14,IF($A1375="一本差勝",先鋒分析!$D$15,IF($A1375="引き分け",先鋒分析!$D$16,IF($A1375="一本差負",先鋒分析!$D$17,先鋒分析!$D$18))))</f>
        <v>0.26400000000000001</v>
      </c>
      <c r="K1375" s="19">
        <f t="shared" si="276"/>
        <v>0</v>
      </c>
      <c r="L1375" s="19">
        <f t="shared" si="277"/>
        <v>0</v>
      </c>
      <c r="M1375" s="7">
        <f>IF($B1375="二本差勝",次鋒分析!$D$14,IF($B1375="一本差勝",次鋒分析!$D$15,IF($B1375="引き分け",次鋒分析!$D$16,IF($B1375="一本差負",次鋒分析!$D$17,次鋒分析!$D$18))))</f>
        <v>0.16000000000000003</v>
      </c>
      <c r="N1375" s="1">
        <f t="shared" si="278"/>
        <v>1</v>
      </c>
      <c r="O1375" s="1">
        <f t="shared" si="279"/>
        <v>2</v>
      </c>
      <c r="P1375" s="7">
        <f>IF($C1375="二本差勝",中堅分析!$D$14,IF($C1375="一本差勝",中堅分析!$D$15,IF($C1375="引き分け",中堅分析!$D$16,IF($C1375="一本差負",中堅分析!$D$17,中堅分析!$D$18))))</f>
        <v>0.20800000000000002</v>
      </c>
      <c r="Q1375" s="1">
        <f t="shared" si="280"/>
        <v>-1</v>
      </c>
      <c r="R1375" s="1">
        <f t="shared" si="281"/>
        <v>-1</v>
      </c>
      <c r="S1375" s="7">
        <f>IF($D1375="二本差勝",副将分析!$D$14,IF($D1375="一本差勝",副将分析!$D$15,IF($D1375="引き分け",副将分析!$D$16,IF($D1375="一本差負",副将分析!$D$17,副将分析!$D$18))))</f>
        <v>0.16000000000000003</v>
      </c>
      <c r="T1375" s="1">
        <f t="shared" si="282"/>
        <v>-1</v>
      </c>
      <c r="U1375" s="1">
        <f t="shared" si="283"/>
        <v>-2</v>
      </c>
      <c r="V1375" s="7">
        <f>IF($E1375="二本差勝",大将分析!$D$14,IF($E1375="一本差勝",大将分析!$D$15,IF($E1375="引き分け",大将分析!$D$16,IF($E1375="一本差負",大将分析!$D$17,大将分析!$D$18))))</f>
        <v>0.26400000000000001</v>
      </c>
      <c r="W1375" s="1">
        <f t="shared" si="284"/>
        <v>0</v>
      </c>
      <c r="X1375" s="1">
        <f t="shared" si="285"/>
        <v>0</v>
      </c>
    </row>
    <row r="1376" spans="1:24" x14ac:dyDescent="0.15">
      <c r="A1376" s="1" t="s">
        <v>22</v>
      </c>
      <c r="B1376" s="1" t="s">
        <v>41</v>
      </c>
      <c r="C1376" s="1" t="s">
        <v>39</v>
      </c>
      <c r="D1376" s="1" t="s">
        <v>22</v>
      </c>
      <c r="E1376" s="1" t="s">
        <v>42</v>
      </c>
      <c r="F1376" s="19">
        <f t="shared" si="273"/>
        <v>0</v>
      </c>
      <c r="G1376" s="19">
        <f t="shared" si="274"/>
        <v>1</v>
      </c>
      <c r="H1376" s="20">
        <f t="shared" si="275"/>
        <v>3.7111726080000016E-4</v>
      </c>
      <c r="J1376" s="7">
        <f>IF($A1376="二本差勝",先鋒分析!$D$14,IF($A1376="一本差勝",先鋒分析!$D$15,IF($A1376="引き分け",先鋒分析!$D$16,IF($A1376="一本差負",先鋒分析!$D$17,先鋒分析!$D$18))))</f>
        <v>0.26400000000000001</v>
      </c>
      <c r="K1376" s="19">
        <f t="shared" si="276"/>
        <v>0</v>
      </c>
      <c r="L1376" s="19">
        <f t="shared" si="277"/>
        <v>0</v>
      </c>
      <c r="M1376" s="7">
        <f>IF($B1376="二本差勝",次鋒分析!$D$14,IF($B1376="一本差勝",次鋒分析!$D$15,IF($B1376="引き分け",次鋒分析!$D$16,IF($B1376="一本差負",次鋒分析!$D$17,次鋒分析!$D$18))))</f>
        <v>0.20800000000000002</v>
      </c>
      <c r="N1376" s="1">
        <f t="shared" si="278"/>
        <v>-1</v>
      </c>
      <c r="O1376" s="1">
        <f t="shared" si="279"/>
        <v>-1</v>
      </c>
      <c r="P1376" s="7">
        <f>IF($C1376="二本差勝",中堅分析!$D$14,IF($C1376="一本差勝",中堅分析!$D$15,IF($C1376="引き分け",中堅分析!$D$16,IF($C1376="一本差負",中堅分析!$D$17,中堅分析!$D$18))))</f>
        <v>0.16000000000000003</v>
      </c>
      <c r="Q1376" s="1">
        <f t="shared" si="280"/>
        <v>1</v>
      </c>
      <c r="R1376" s="1">
        <f t="shared" si="281"/>
        <v>2</v>
      </c>
      <c r="S1376" s="7">
        <f>IF($D1376="二本差勝",副将分析!$D$14,IF($D1376="一本差勝",副将分析!$D$15,IF($D1376="引き分け",副将分析!$D$16,IF($D1376="一本差負",副将分析!$D$17,副将分析!$D$18))))</f>
        <v>0.26400000000000001</v>
      </c>
      <c r="T1376" s="1">
        <f t="shared" si="282"/>
        <v>0</v>
      </c>
      <c r="U1376" s="1">
        <f t="shared" si="283"/>
        <v>0</v>
      </c>
      <c r="V1376" s="7">
        <f>IF($E1376="二本差勝",大将分析!$D$14,IF($E1376="一本差勝",大将分析!$D$15,IF($E1376="引き分け",大将分析!$D$16,IF($E1376="一本差負",大将分析!$D$17,大将分析!$D$18))))</f>
        <v>0.16000000000000003</v>
      </c>
      <c r="W1376" s="1">
        <f t="shared" si="284"/>
        <v>-1</v>
      </c>
      <c r="X1376" s="1">
        <f t="shared" si="285"/>
        <v>-2</v>
      </c>
    </row>
    <row r="1377" spans="1:24" x14ac:dyDescent="0.15">
      <c r="A1377" s="1" t="s">
        <v>22</v>
      </c>
      <c r="B1377" s="1" t="s">
        <v>41</v>
      </c>
      <c r="C1377" s="1" t="s">
        <v>39</v>
      </c>
      <c r="D1377" s="1" t="s">
        <v>42</v>
      </c>
      <c r="E1377" s="1" t="s">
        <v>22</v>
      </c>
      <c r="F1377" s="19">
        <f t="shared" si="273"/>
        <v>0</v>
      </c>
      <c r="G1377" s="19">
        <f t="shared" si="274"/>
        <v>1</v>
      </c>
      <c r="H1377" s="20">
        <f t="shared" si="275"/>
        <v>3.7111726080000021E-4</v>
      </c>
      <c r="J1377" s="7">
        <f>IF($A1377="二本差勝",先鋒分析!$D$14,IF($A1377="一本差勝",先鋒分析!$D$15,IF($A1377="引き分け",先鋒分析!$D$16,IF($A1377="一本差負",先鋒分析!$D$17,先鋒分析!$D$18))))</f>
        <v>0.26400000000000001</v>
      </c>
      <c r="K1377" s="19">
        <f t="shared" si="276"/>
        <v>0</v>
      </c>
      <c r="L1377" s="19">
        <f t="shared" si="277"/>
        <v>0</v>
      </c>
      <c r="M1377" s="7">
        <f>IF($B1377="二本差勝",次鋒分析!$D$14,IF($B1377="一本差勝",次鋒分析!$D$15,IF($B1377="引き分け",次鋒分析!$D$16,IF($B1377="一本差負",次鋒分析!$D$17,次鋒分析!$D$18))))</f>
        <v>0.20800000000000002</v>
      </c>
      <c r="N1377" s="1">
        <f t="shared" si="278"/>
        <v>-1</v>
      </c>
      <c r="O1377" s="1">
        <f t="shared" si="279"/>
        <v>-1</v>
      </c>
      <c r="P1377" s="7">
        <f>IF($C1377="二本差勝",中堅分析!$D$14,IF($C1377="一本差勝",中堅分析!$D$15,IF($C1377="引き分け",中堅分析!$D$16,IF($C1377="一本差負",中堅分析!$D$17,中堅分析!$D$18))))</f>
        <v>0.16000000000000003</v>
      </c>
      <c r="Q1377" s="1">
        <f t="shared" si="280"/>
        <v>1</v>
      </c>
      <c r="R1377" s="1">
        <f t="shared" si="281"/>
        <v>2</v>
      </c>
      <c r="S1377" s="7">
        <f>IF($D1377="二本差勝",副将分析!$D$14,IF($D1377="一本差勝",副将分析!$D$15,IF($D1377="引き分け",副将分析!$D$16,IF($D1377="一本差負",副将分析!$D$17,副将分析!$D$18))))</f>
        <v>0.16000000000000003</v>
      </c>
      <c r="T1377" s="1">
        <f t="shared" si="282"/>
        <v>-1</v>
      </c>
      <c r="U1377" s="1">
        <f t="shared" si="283"/>
        <v>-2</v>
      </c>
      <c r="V1377" s="7">
        <f>IF($E1377="二本差勝",大将分析!$D$14,IF($E1377="一本差勝",大将分析!$D$15,IF($E1377="引き分け",大将分析!$D$16,IF($E1377="一本差負",大将分析!$D$17,大将分析!$D$18))))</f>
        <v>0.26400000000000001</v>
      </c>
      <c r="W1377" s="1">
        <f t="shared" si="284"/>
        <v>0</v>
      </c>
      <c r="X1377" s="1">
        <f t="shared" si="285"/>
        <v>0</v>
      </c>
    </row>
    <row r="1378" spans="1:24" x14ac:dyDescent="0.15">
      <c r="A1378" s="1" t="s">
        <v>41</v>
      </c>
      <c r="B1378" s="1" t="s">
        <v>39</v>
      </c>
      <c r="C1378" s="1" t="s">
        <v>22</v>
      </c>
      <c r="D1378" s="1" t="s">
        <v>22</v>
      </c>
      <c r="E1378" s="1" t="s">
        <v>42</v>
      </c>
      <c r="F1378" s="19">
        <f t="shared" si="273"/>
        <v>0</v>
      </c>
      <c r="G1378" s="19">
        <f t="shared" si="274"/>
        <v>1</v>
      </c>
      <c r="H1378" s="20">
        <f t="shared" si="275"/>
        <v>3.7111726080000016E-4</v>
      </c>
      <c r="J1378" s="7">
        <f>IF($A1378="二本差勝",先鋒分析!$D$14,IF($A1378="一本差勝",先鋒分析!$D$15,IF($A1378="引き分け",先鋒分析!$D$16,IF($A1378="一本差負",先鋒分析!$D$17,先鋒分析!$D$18))))</f>
        <v>0.20800000000000002</v>
      </c>
      <c r="K1378" s="19">
        <f t="shared" si="276"/>
        <v>-1</v>
      </c>
      <c r="L1378" s="19">
        <f t="shared" si="277"/>
        <v>-1</v>
      </c>
      <c r="M1378" s="7">
        <f>IF($B1378="二本差勝",次鋒分析!$D$14,IF($B1378="一本差勝",次鋒分析!$D$15,IF($B1378="引き分け",次鋒分析!$D$16,IF($B1378="一本差負",次鋒分析!$D$17,次鋒分析!$D$18))))</f>
        <v>0.16000000000000003</v>
      </c>
      <c r="N1378" s="1">
        <f t="shared" si="278"/>
        <v>1</v>
      </c>
      <c r="O1378" s="1">
        <f t="shared" si="279"/>
        <v>2</v>
      </c>
      <c r="P1378" s="7">
        <f>IF($C1378="二本差勝",中堅分析!$D$14,IF($C1378="一本差勝",中堅分析!$D$15,IF($C1378="引き分け",中堅分析!$D$16,IF($C1378="一本差負",中堅分析!$D$17,中堅分析!$D$18))))</f>
        <v>0.26400000000000001</v>
      </c>
      <c r="Q1378" s="1">
        <f t="shared" si="280"/>
        <v>0</v>
      </c>
      <c r="R1378" s="1">
        <f t="shared" si="281"/>
        <v>0</v>
      </c>
      <c r="S1378" s="7">
        <f>IF($D1378="二本差勝",副将分析!$D$14,IF($D1378="一本差勝",副将分析!$D$15,IF($D1378="引き分け",副将分析!$D$16,IF($D1378="一本差負",副将分析!$D$17,副将分析!$D$18))))</f>
        <v>0.26400000000000001</v>
      </c>
      <c r="T1378" s="1">
        <f t="shared" si="282"/>
        <v>0</v>
      </c>
      <c r="U1378" s="1">
        <f t="shared" si="283"/>
        <v>0</v>
      </c>
      <c r="V1378" s="7">
        <f>IF($E1378="二本差勝",大将分析!$D$14,IF($E1378="一本差勝",大将分析!$D$15,IF($E1378="引き分け",大将分析!$D$16,IF($E1378="一本差負",大将分析!$D$17,大将分析!$D$18))))</f>
        <v>0.16000000000000003</v>
      </c>
      <c r="W1378" s="1">
        <f t="shared" si="284"/>
        <v>-1</v>
      </c>
      <c r="X1378" s="1">
        <f t="shared" si="285"/>
        <v>-2</v>
      </c>
    </row>
    <row r="1379" spans="1:24" x14ac:dyDescent="0.15">
      <c r="A1379" s="1" t="s">
        <v>41</v>
      </c>
      <c r="B1379" s="1" t="s">
        <v>39</v>
      </c>
      <c r="C1379" s="1" t="s">
        <v>22</v>
      </c>
      <c r="D1379" s="1" t="s">
        <v>42</v>
      </c>
      <c r="E1379" s="1" t="s">
        <v>22</v>
      </c>
      <c r="F1379" s="19">
        <f t="shared" si="273"/>
        <v>0</v>
      </c>
      <c r="G1379" s="19">
        <f t="shared" si="274"/>
        <v>1</v>
      </c>
      <c r="H1379" s="20">
        <f t="shared" si="275"/>
        <v>3.7111726080000021E-4</v>
      </c>
      <c r="J1379" s="7">
        <f>IF($A1379="二本差勝",先鋒分析!$D$14,IF($A1379="一本差勝",先鋒分析!$D$15,IF($A1379="引き分け",先鋒分析!$D$16,IF($A1379="一本差負",先鋒分析!$D$17,先鋒分析!$D$18))))</f>
        <v>0.20800000000000002</v>
      </c>
      <c r="K1379" s="19">
        <f t="shared" si="276"/>
        <v>-1</v>
      </c>
      <c r="L1379" s="19">
        <f t="shared" si="277"/>
        <v>-1</v>
      </c>
      <c r="M1379" s="7">
        <f>IF($B1379="二本差勝",次鋒分析!$D$14,IF($B1379="一本差勝",次鋒分析!$D$15,IF($B1379="引き分け",次鋒分析!$D$16,IF($B1379="一本差負",次鋒分析!$D$17,次鋒分析!$D$18))))</f>
        <v>0.16000000000000003</v>
      </c>
      <c r="N1379" s="1">
        <f t="shared" si="278"/>
        <v>1</v>
      </c>
      <c r="O1379" s="1">
        <f t="shared" si="279"/>
        <v>2</v>
      </c>
      <c r="P1379" s="7">
        <f>IF($C1379="二本差勝",中堅分析!$D$14,IF($C1379="一本差勝",中堅分析!$D$15,IF($C1379="引き分け",中堅分析!$D$16,IF($C1379="一本差負",中堅分析!$D$17,中堅分析!$D$18))))</f>
        <v>0.26400000000000001</v>
      </c>
      <c r="Q1379" s="1">
        <f t="shared" si="280"/>
        <v>0</v>
      </c>
      <c r="R1379" s="1">
        <f t="shared" si="281"/>
        <v>0</v>
      </c>
      <c r="S1379" s="7">
        <f>IF($D1379="二本差勝",副将分析!$D$14,IF($D1379="一本差勝",副将分析!$D$15,IF($D1379="引き分け",副将分析!$D$16,IF($D1379="一本差負",副将分析!$D$17,副将分析!$D$18))))</f>
        <v>0.16000000000000003</v>
      </c>
      <c r="T1379" s="1">
        <f t="shared" si="282"/>
        <v>-1</v>
      </c>
      <c r="U1379" s="1">
        <f t="shared" si="283"/>
        <v>-2</v>
      </c>
      <c r="V1379" s="7">
        <f>IF($E1379="二本差勝",大将分析!$D$14,IF($E1379="一本差勝",大将分析!$D$15,IF($E1379="引き分け",大将分析!$D$16,IF($E1379="一本差負",大将分析!$D$17,大将分析!$D$18))))</f>
        <v>0.26400000000000001</v>
      </c>
      <c r="W1379" s="1">
        <f t="shared" si="284"/>
        <v>0</v>
      </c>
      <c r="X1379" s="1">
        <f t="shared" si="285"/>
        <v>0</v>
      </c>
    </row>
    <row r="1380" spans="1:24" x14ac:dyDescent="0.15">
      <c r="A1380" s="1" t="s">
        <v>41</v>
      </c>
      <c r="B1380" s="1" t="s">
        <v>22</v>
      </c>
      <c r="C1380" s="1" t="s">
        <v>39</v>
      </c>
      <c r="D1380" s="1" t="s">
        <v>22</v>
      </c>
      <c r="E1380" s="1" t="s">
        <v>42</v>
      </c>
      <c r="F1380" s="19">
        <f t="shared" si="273"/>
        <v>0</v>
      </c>
      <c r="G1380" s="19">
        <f t="shared" si="274"/>
        <v>1</v>
      </c>
      <c r="H1380" s="20">
        <f t="shared" si="275"/>
        <v>3.7111726080000016E-4</v>
      </c>
      <c r="J1380" s="7">
        <f>IF($A1380="二本差勝",先鋒分析!$D$14,IF($A1380="一本差勝",先鋒分析!$D$15,IF($A1380="引き分け",先鋒分析!$D$16,IF($A1380="一本差負",先鋒分析!$D$17,先鋒分析!$D$18))))</f>
        <v>0.20800000000000002</v>
      </c>
      <c r="K1380" s="19">
        <f t="shared" si="276"/>
        <v>-1</v>
      </c>
      <c r="L1380" s="19">
        <f t="shared" si="277"/>
        <v>-1</v>
      </c>
      <c r="M1380" s="7">
        <f>IF($B1380="二本差勝",次鋒分析!$D$14,IF($B1380="一本差勝",次鋒分析!$D$15,IF($B1380="引き分け",次鋒分析!$D$16,IF($B1380="一本差負",次鋒分析!$D$17,次鋒分析!$D$18))))</f>
        <v>0.26400000000000001</v>
      </c>
      <c r="N1380" s="1">
        <f t="shared" si="278"/>
        <v>0</v>
      </c>
      <c r="O1380" s="1">
        <f t="shared" si="279"/>
        <v>0</v>
      </c>
      <c r="P1380" s="7">
        <f>IF($C1380="二本差勝",中堅分析!$D$14,IF($C1380="一本差勝",中堅分析!$D$15,IF($C1380="引き分け",中堅分析!$D$16,IF($C1380="一本差負",中堅分析!$D$17,中堅分析!$D$18))))</f>
        <v>0.16000000000000003</v>
      </c>
      <c r="Q1380" s="1">
        <f t="shared" si="280"/>
        <v>1</v>
      </c>
      <c r="R1380" s="1">
        <f t="shared" si="281"/>
        <v>2</v>
      </c>
      <c r="S1380" s="7">
        <f>IF($D1380="二本差勝",副将分析!$D$14,IF($D1380="一本差勝",副将分析!$D$15,IF($D1380="引き分け",副将分析!$D$16,IF($D1380="一本差負",副将分析!$D$17,副将分析!$D$18))))</f>
        <v>0.26400000000000001</v>
      </c>
      <c r="T1380" s="1">
        <f t="shared" si="282"/>
        <v>0</v>
      </c>
      <c r="U1380" s="1">
        <f t="shared" si="283"/>
        <v>0</v>
      </c>
      <c r="V1380" s="7">
        <f>IF($E1380="二本差勝",大将分析!$D$14,IF($E1380="一本差勝",大将分析!$D$15,IF($E1380="引き分け",大将分析!$D$16,IF($E1380="一本差負",大将分析!$D$17,大将分析!$D$18))))</f>
        <v>0.16000000000000003</v>
      </c>
      <c r="W1380" s="1">
        <f t="shared" si="284"/>
        <v>-1</v>
      </c>
      <c r="X1380" s="1">
        <f t="shared" si="285"/>
        <v>-2</v>
      </c>
    </row>
    <row r="1381" spans="1:24" x14ac:dyDescent="0.15">
      <c r="A1381" s="1" t="s">
        <v>41</v>
      </c>
      <c r="B1381" s="1" t="s">
        <v>22</v>
      </c>
      <c r="C1381" s="1" t="s">
        <v>39</v>
      </c>
      <c r="D1381" s="1" t="s">
        <v>42</v>
      </c>
      <c r="E1381" s="1" t="s">
        <v>22</v>
      </c>
      <c r="F1381" s="19">
        <f t="shared" si="273"/>
        <v>0</v>
      </c>
      <c r="G1381" s="19">
        <f t="shared" si="274"/>
        <v>1</v>
      </c>
      <c r="H1381" s="20">
        <f t="shared" si="275"/>
        <v>3.7111726080000021E-4</v>
      </c>
      <c r="J1381" s="7">
        <f>IF($A1381="二本差勝",先鋒分析!$D$14,IF($A1381="一本差勝",先鋒分析!$D$15,IF($A1381="引き分け",先鋒分析!$D$16,IF($A1381="一本差負",先鋒分析!$D$17,先鋒分析!$D$18))))</f>
        <v>0.20800000000000002</v>
      </c>
      <c r="K1381" s="19">
        <f t="shared" si="276"/>
        <v>-1</v>
      </c>
      <c r="L1381" s="19">
        <f t="shared" si="277"/>
        <v>-1</v>
      </c>
      <c r="M1381" s="7">
        <f>IF($B1381="二本差勝",次鋒分析!$D$14,IF($B1381="一本差勝",次鋒分析!$D$15,IF($B1381="引き分け",次鋒分析!$D$16,IF($B1381="一本差負",次鋒分析!$D$17,次鋒分析!$D$18))))</f>
        <v>0.26400000000000001</v>
      </c>
      <c r="N1381" s="1">
        <f t="shared" si="278"/>
        <v>0</v>
      </c>
      <c r="O1381" s="1">
        <f t="shared" si="279"/>
        <v>0</v>
      </c>
      <c r="P1381" s="7">
        <f>IF($C1381="二本差勝",中堅分析!$D$14,IF($C1381="一本差勝",中堅分析!$D$15,IF($C1381="引き分け",中堅分析!$D$16,IF($C1381="一本差負",中堅分析!$D$17,中堅分析!$D$18))))</f>
        <v>0.16000000000000003</v>
      </c>
      <c r="Q1381" s="1">
        <f t="shared" si="280"/>
        <v>1</v>
      </c>
      <c r="R1381" s="1">
        <f t="shared" si="281"/>
        <v>2</v>
      </c>
      <c r="S1381" s="7">
        <f>IF($D1381="二本差勝",副将分析!$D$14,IF($D1381="一本差勝",副将分析!$D$15,IF($D1381="引き分け",副将分析!$D$16,IF($D1381="一本差負",副将分析!$D$17,副将分析!$D$18))))</f>
        <v>0.16000000000000003</v>
      </c>
      <c r="T1381" s="1">
        <f t="shared" si="282"/>
        <v>-1</v>
      </c>
      <c r="U1381" s="1">
        <f t="shared" si="283"/>
        <v>-2</v>
      </c>
      <c r="V1381" s="7">
        <f>IF($E1381="二本差勝",大将分析!$D$14,IF($E1381="一本差勝",大将分析!$D$15,IF($E1381="引き分け",大将分析!$D$16,IF($E1381="一本差負",大将分析!$D$17,大将分析!$D$18))))</f>
        <v>0.26400000000000001</v>
      </c>
      <c r="W1381" s="1">
        <f t="shared" si="284"/>
        <v>0</v>
      </c>
      <c r="X1381" s="1">
        <f t="shared" si="285"/>
        <v>0</v>
      </c>
    </row>
    <row r="1382" spans="1:24" x14ac:dyDescent="0.15">
      <c r="A1382" s="1" t="s">
        <v>39</v>
      </c>
      <c r="B1382" s="1" t="s">
        <v>22</v>
      </c>
      <c r="C1382" s="1" t="s">
        <v>41</v>
      </c>
      <c r="D1382" s="1" t="s">
        <v>41</v>
      </c>
      <c r="E1382" s="1" t="s">
        <v>41</v>
      </c>
      <c r="F1382" s="19">
        <f t="shared" si="273"/>
        <v>0</v>
      </c>
      <c r="G1382" s="19">
        <f t="shared" si="274"/>
        <v>1</v>
      </c>
      <c r="H1382" s="20">
        <f t="shared" si="275"/>
        <v>3.8011404288000025E-4</v>
      </c>
      <c r="J1382" s="7">
        <f>IF($A1382="二本差勝",先鋒分析!$D$14,IF($A1382="一本差勝",先鋒分析!$D$15,IF($A1382="引き分け",先鋒分析!$D$16,IF($A1382="一本差負",先鋒分析!$D$17,先鋒分析!$D$18))))</f>
        <v>0.16000000000000003</v>
      </c>
      <c r="K1382" s="19">
        <f t="shared" si="276"/>
        <v>1</v>
      </c>
      <c r="L1382" s="19">
        <f t="shared" si="277"/>
        <v>2</v>
      </c>
      <c r="M1382" s="7">
        <f>IF($B1382="二本差勝",次鋒分析!$D$14,IF($B1382="一本差勝",次鋒分析!$D$15,IF($B1382="引き分け",次鋒分析!$D$16,IF($B1382="一本差負",次鋒分析!$D$17,次鋒分析!$D$18))))</f>
        <v>0.26400000000000001</v>
      </c>
      <c r="N1382" s="1">
        <f t="shared" si="278"/>
        <v>0</v>
      </c>
      <c r="O1382" s="1">
        <f t="shared" si="279"/>
        <v>0</v>
      </c>
      <c r="P1382" s="7">
        <f>IF($C1382="二本差勝",中堅分析!$D$14,IF($C1382="一本差勝",中堅分析!$D$15,IF($C1382="引き分け",中堅分析!$D$16,IF($C1382="一本差負",中堅分析!$D$17,中堅分析!$D$18))))</f>
        <v>0.20800000000000002</v>
      </c>
      <c r="Q1382" s="1">
        <f t="shared" si="280"/>
        <v>-1</v>
      </c>
      <c r="R1382" s="1">
        <f t="shared" si="281"/>
        <v>-1</v>
      </c>
      <c r="S1382" s="7">
        <f>IF($D1382="二本差勝",副将分析!$D$14,IF($D1382="一本差勝",副将分析!$D$15,IF($D1382="引き分け",副将分析!$D$16,IF($D1382="一本差負",副将分析!$D$17,副将分析!$D$18))))</f>
        <v>0.20800000000000002</v>
      </c>
      <c r="T1382" s="1">
        <f t="shared" si="282"/>
        <v>-1</v>
      </c>
      <c r="U1382" s="1">
        <f t="shared" si="283"/>
        <v>-1</v>
      </c>
      <c r="V1382" s="7">
        <f>IF($E1382="二本差勝",大将分析!$D$14,IF($E1382="一本差勝",大将分析!$D$15,IF($E1382="引き分け",大将分析!$D$16,IF($E1382="一本差負",大将分析!$D$17,大将分析!$D$18))))</f>
        <v>0.20800000000000002</v>
      </c>
      <c r="W1382" s="1">
        <f t="shared" si="284"/>
        <v>-1</v>
      </c>
      <c r="X1382" s="1">
        <f t="shared" si="285"/>
        <v>-1</v>
      </c>
    </row>
    <row r="1383" spans="1:24" x14ac:dyDescent="0.15">
      <c r="A1383" s="1" t="s">
        <v>39</v>
      </c>
      <c r="B1383" s="1" t="s">
        <v>41</v>
      </c>
      <c r="C1383" s="1" t="s">
        <v>22</v>
      </c>
      <c r="D1383" s="1" t="s">
        <v>41</v>
      </c>
      <c r="E1383" s="1" t="s">
        <v>41</v>
      </c>
      <c r="F1383" s="19">
        <f t="shared" si="273"/>
        <v>0</v>
      </c>
      <c r="G1383" s="19">
        <f t="shared" si="274"/>
        <v>1</v>
      </c>
      <c r="H1383" s="20">
        <f t="shared" si="275"/>
        <v>3.801140428800002E-4</v>
      </c>
      <c r="J1383" s="7">
        <f>IF($A1383="二本差勝",先鋒分析!$D$14,IF($A1383="一本差勝",先鋒分析!$D$15,IF($A1383="引き分け",先鋒分析!$D$16,IF($A1383="一本差負",先鋒分析!$D$17,先鋒分析!$D$18))))</f>
        <v>0.16000000000000003</v>
      </c>
      <c r="K1383" s="19">
        <f t="shared" si="276"/>
        <v>1</v>
      </c>
      <c r="L1383" s="19">
        <f t="shared" si="277"/>
        <v>2</v>
      </c>
      <c r="M1383" s="7">
        <f>IF($B1383="二本差勝",次鋒分析!$D$14,IF($B1383="一本差勝",次鋒分析!$D$15,IF($B1383="引き分け",次鋒分析!$D$16,IF($B1383="一本差負",次鋒分析!$D$17,次鋒分析!$D$18))))</f>
        <v>0.20800000000000002</v>
      </c>
      <c r="N1383" s="1">
        <f t="shared" si="278"/>
        <v>-1</v>
      </c>
      <c r="O1383" s="1">
        <f t="shared" si="279"/>
        <v>-1</v>
      </c>
      <c r="P1383" s="7">
        <f>IF($C1383="二本差勝",中堅分析!$D$14,IF($C1383="一本差勝",中堅分析!$D$15,IF($C1383="引き分け",中堅分析!$D$16,IF($C1383="一本差負",中堅分析!$D$17,中堅分析!$D$18))))</f>
        <v>0.26400000000000001</v>
      </c>
      <c r="Q1383" s="1">
        <f t="shared" si="280"/>
        <v>0</v>
      </c>
      <c r="R1383" s="1">
        <f t="shared" si="281"/>
        <v>0</v>
      </c>
      <c r="S1383" s="7">
        <f>IF($D1383="二本差勝",副将分析!$D$14,IF($D1383="一本差勝",副将分析!$D$15,IF($D1383="引き分け",副将分析!$D$16,IF($D1383="一本差負",副将分析!$D$17,副将分析!$D$18))))</f>
        <v>0.20800000000000002</v>
      </c>
      <c r="T1383" s="1">
        <f t="shared" si="282"/>
        <v>-1</v>
      </c>
      <c r="U1383" s="1">
        <f t="shared" si="283"/>
        <v>-1</v>
      </c>
      <c r="V1383" s="7">
        <f>IF($E1383="二本差勝",大将分析!$D$14,IF($E1383="一本差勝",大将分析!$D$15,IF($E1383="引き分け",大将分析!$D$16,IF($E1383="一本差負",大将分析!$D$17,大将分析!$D$18))))</f>
        <v>0.20800000000000002</v>
      </c>
      <c r="W1383" s="1">
        <f t="shared" si="284"/>
        <v>-1</v>
      </c>
      <c r="X1383" s="1">
        <f t="shared" si="285"/>
        <v>-1</v>
      </c>
    </row>
    <row r="1384" spans="1:24" x14ac:dyDescent="0.15">
      <c r="A1384" s="1" t="s">
        <v>22</v>
      </c>
      <c r="B1384" s="1" t="s">
        <v>39</v>
      </c>
      <c r="C1384" s="1" t="s">
        <v>41</v>
      </c>
      <c r="D1384" s="1" t="s">
        <v>41</v>
      </c>
      <c r="E1384" s="1" t="s">
        <v>41</v>
      </c>
      <c r="F1384" s="19">
        <f t="shared" si="273"/>
        <v>0</v>
      </c>
      <c r="G1384" s="19">
        <f t="shared" si="274"/>
        <v>1</v>
      </c>
      <c r="H1384" s="20">
        <f t="shared" si="275"/>
        <v>3.8011404288000025E-4</v>
      </c>
      <c r="J1384" s="7">
        <f>IF($A1384="二本差勝",先鋒分析!$D$14,IF($A1384="一本差勝",先鋒分析!$D$15,IF($A1384="引き分け",先鋒分析!$D$16,IF($A1384="一本差負",先鋒分析!$D$17,先鋒分析!$D$18))))</f>
        <v>0.26400000000000001</v>
      </c>
      <c r="K1384" s="19">
        <f t="shared" si="276"/>
        <v>0</v>
      </c>
      <c r="L1384" s="19">
        <f t="shared" si="277"/>
        <v>0</v>
      </c>
      <c r="M1384" s="7">
        <f>IF($B1384="二本差勝",次鋒分析!$D$14,IF($B1384="一本差勝",次鋒分析!$D$15,IF($B1384="引き分け",次鋒分析!$D$16,IF($B1384="一本差負",次鋒分析!$D$17,次鋒分析!$D$18))))</f>
        <v>0.16000000000000003</v>
      </c>
      <c r="N1384" s="1">
        <f t="shared" si="278"/>
        <v>1</v>
      </c>
      <c r="O1384" s="1">
        <f t="shared" si="279"/>
        <v>2</v>
      </c>
      <c r="P1384" s="7">
        <f>IF($C1384="二本差勝",中堅分析!$D$14,IF($C1384="一本差勝",中堅分析!$D$15,IF($C1384="引き分け",中堅分析!$D$16,IF($C1384="一本差負",中堅分析!$D$17,中堅分析!$D$18))))</f>
        <v>0.20800000000000002</v>
      </c>
      <c r="Q1384" s="1">
        <f t="shared" si="280"/>
        <v>-1</v>
      </c>
      <c r="R1384" s="1">
        <f t="shared" si="281"/>
        <v>-1</v>
      </c>
      <c r="S1384" s="7">
        <f>IF($D1384="二本差勝",副将分析!$D$14,IF($D1384="一本差勝",副将分析!$D$15,IF($D1384="引き分け",副将分析!$D$16,IF($D1384="一本差負",副将分析!$D$17,副将分析!$D$18))))</f>
        <v>0.20800000000000002</v>
      </c>
      <c r="T1384" s="1">
        <f t="shared" si="282"/>
        <v>-1</v>
      </c>
      <c r="U1384" s="1">
        <f t="shared" si="283"/>
        <v>-1</v>
      </c>
      <c r="V1384" s="7">
        <f>IF($E1384="二本差勝",大将分析!$D$14,IF($E1384="一本差勝",大将分析!$D$15,IF($E1384="引き分け",大将分析!$D$16,IF($E1384="一本差負",大将分析!$D$17,大将分析!$D$18))))</f>
        <v>0.20800000000000002</v>
      </c>
      <c r="W1384" s="1">
        <f t="shared" si="284"/>
        <v>-1</v>
      </c>
      <c r="X1384" s="1">
        <f t="shared" si="285"/>
        <v>-1</v>
      </c>
    </row>
    <row r="1385" spans="1:24" x14ac:dyDescent="0.15">
      <c r="A1385" s="1" t="s">
        <v>22</v>
      </c>
      <c r="B1385" s="1" t="s">
        <v>41</v>
      </c>
      <c r="C1385" s="1" t="s">
        <v>39</v>
      </c>
      <c r="D1385" s="1" t="s">
        <v>41</v>
      </c>
      <c r="E1385" s="1" t="s">
        <v>41</v>
      </c>
      <c r="F1385" s="19">
        <f t="shared" si="273"/>
        <v>0</v>
      </c>
      <c r="G1385" s="19">
        <f t="shared" si="274"/>
        <v>1</v>
      </c>
      <c r="H1385" s="20">
        <f t="shared" si="275"/>
        <v>3.801140428800002E-4</v>
      </c>
      <c r="J1385" s="7">
        <f>IF($A1385="二本差勝",先鋒分析!$D$14,IF($A1385="一本差勝",先鋒分析!$D$15,IF($A1385="引き分け",先鋒分析!$D$16,IF($A1385="一本差負",先鋒分析!$D$17,先鋒分析!$D$18))))</f>
        <v>0.26400000000000001</v>
      </c>
      <c r="K1385" s="19">
        <f t="shared" si="276"/>
        <v>0</v>
      </c>
      <c r="L1385" s="19">
        <f t="shared" si="277"/>
        <v>0</v>
      </c>
      <c r="M1385" s="7">
        <f>IF($B1385="二本差勝",次鋒分析!$D$14,IF($B1385="一本差勝",次鋒分析!$D$15,IF($B1385="引き分け",次鋒分析!$D$16,IF($B1385="一本差負",次鋒分析!$D$17,次鋒分析!$D$18))))</f>
        <v>0.20800000000000002</v>
      </c>
      <c r="N1385" s="1">
        <f t="shared" si="278"/>
        <v>-1</v>
      </c>
      <c r="O1385" s="1">
        <f t="shared" si="279"/>
        <v>-1</v>
      </c>
      <c r="P1385" s="7">
        <f>IF($C1385="二本差勝",中堅分析!$D$14,IF($C1385="一本差勝",中堅分析!$D$15,IF($C1385="引き分け",中堅分析!$D$16,IF($C1385="一本差負",中堅分析!$D$17,中堅分析!$D$18))))</f>
        <v>0.16000000000000003</v>
      </c>
      <c r="Q1385" s="1">
        <f t="shared" si="280"/>
        <v>1</v>
      </c>
      <c r="R1385" s="1">
        <f t="shared" si="281"/>
        <v>2</v>
      </c>
      <c r="S1385" s="7">
        <f>IF($D1385="二本差勝",副将分析!$D$14,IF($D1385="一本差勝",副将分析!$D$15,IF($D1385="引き分け",副将分析!$D$16,IF($D1385="一本差負",副将分析!$D$17,副将分析!$D$18))))</f>
        <v>0.20800000000000002</v>
      </c>
      <c r="T1385" s="1">
        <f t="shared" si="282"/>
        <v>-1</v>
      </c>
      <c r="U1385" s="1">
        <f t="shared" si="283"/>
        <v>-1</v>
      </c>
      <c r="V1385" s="7">
        <f>IF($E1385="二本差勝",大将分析!$D$14,IF($E1385="一本差勝",大将分析!$D$15,IF($E1385="引き分け",大将分析!$D$16,IF($E1385="一本差負",大将分析!$D$17,大将分析!$D$18))))</f>
        <v>0.20800000000000002</v>
      </c>
      <c r="W1385" s="1">
        <f t="shared" si="284"/>
        <v>-1</v>
      </c>
      <c r="X1385" s="1">
        <f t="shared" si="285"/>
        <v>-1</v>
      </c>
    </row>
    <row r="1386" spans="1:24" x14ac:dyDescent="0.15">
      <c r="A1386" s="1" t="s">
        <v>41</v>
      </c>
      <c r="B1386" s="1" t="s">
        <v>39</v>
      </c>
      <c r="C1386" s="1" t="s">
        <v>22</v>
      </c>
      <c r="D1386" s="1" t="s">
        <v>41</v>
      </c>
      <c r="E1386" s="1" t="s">
        <v>41</v>
      </c>
      <c r="F1386" s="19">
        <f t="shared" si="273"/>
        <v>0</v>
      </c>
      <c r="G1386" s="19">
        <f t="shared" si="274"/>
        <v>1</v>
      </c>
      <c r="H1386" s="20">
        <f t="shared" si="275"/>
        <v>3.801140428800002E-4</v>
      </c>
      <c r="J1386" s="7">
        <f>IF($A1386="二本差勝",先鋒分析!$D$14,IF($A1386="一本差勝",先鋒分析!$D$15,IF($A1386="引き分け",先鋒分析!$D$16,IF($A1386="一本差負",先鋒分析!$D$17,先鋒分析!$D$18))))</f>
        <v>0.20800000000000002</v>
      </c>
      <c r="K1386" s="19">
        <f t="shared" si="276"/>
        <v>-1</v>
      </c>
      <c r="L1386" s="19">
        <f t="shared" si="277"/>
        <v>-1</v>
      </c>
      <c r="M1386" s="7">
        <f>IF($B1386="二本差勝",次鋒分析!$D$14,IF($B1386="一本差勝",次鋒分析!$D$15,IF($B1386="引き分け",次鋒分析!$D$16,IF($B1386="一本差負",次鋒分析!$D$17,次鋒分析!$D$18))))</f>
        <v>0.16000000000000003</v>
      </c>
      <c r="N1386" s="1">
        <f t="shared" si="278"/>
        <v>1</v>
      </c>
      <c r="O1386" s="1">
        <f t="shared" si="279"/>
        <v>2</v>
      </c>
      <c r="P1386" s="7">
        <f>IF($C1386="二本差勝",中堅分析!$D$14,IF($C1386="一本差勝",中堅分析!$D$15,IF($C1386="引き分け",中堅分析!$D$16,IF($C1386="一本差負",中堅分析!$D$17,中堅分析!$D$18))))</f>
        <v>0.26400000000000001</v>
      </c>
      <c r="Q1386" s="1">
        <f t="shared" si="280"/>
        <v>0</v>
      </c>
      <c r="R1386" s="1">
        <f t="shared" si="281"/>
        <v>0</v>
      </c>
      <c r="S1386" s="7">
        <f>IF($D1386="二本差勝",副将分析!$D$14,IF($D1386="一本差勝",副将分析!$D$15,IF($D1386="引き分け",副将分析!$D$16,IF($D1386="一本差負",副将分析!$D$17,副将分析!$D$18))))</f>
        <v>0.20800000000000002</v>
      </c>
      <c r="T1386" s="1">
        <f t="shared" si="282"/>
        <v>-1</v>
      </c>
      <c r="U1386" s="1">
        <f t="shared" si="283"/>
        <v>-1</v>
      </c>
      <c r="V1386" s="7">
        <f>IF($E1386="二本差勝",大将分析!$D$14,IF($E1386="一本差勝",大将分析!$D$15,IF($E1386="引き分け",大将分析!$D$16,IF($E1386="一本差負",大将分析!$D$17,大将分析!$D$18))))</f>
        <v>0.20800000000000002</v>
      </c>
      <c r="W1386" s="1">
        <f t="shared" si="284"/>
        <v>-1</v>
      </c>
      <c r="X1386" s="1">
        <f t="shared" si="285"/>
        <v>-1</v>
      </c>
    </row>
    <row r="1387" spans="1:24" x14ac:dyDescent="0.15">
      <c r="A1387" s="1" t="s">
        <v>41</v>
      </c>
      <c r="B1387" s="1" t="s">
        <v>22</v>
      </c>
      <c r="C1387" s="1" t="s">
        <v>39</v>
      </c>
      <c r="D1387" s="1" t="s">
        <v>41</v>
      </c>
      <c r="E1387" s="1" t="s">
        <v>41</v>
      </c>
      <c r="F1387" s="19">
        <f t="shared" si="273"/>
        <v>0</v>
      </c>
      <c r="G1387" s="19">
        <f t="shared" si="274"/>
        <v>1</v>
      </c>
      <c r="H1387" s="20">
        <f t="shared" si="275"/>
        <v>3.801140428800002E-4</v>
      </c>
      <c r="J1387" s="7">
        <f>IF($A1387="二本差勝",先鋒分析!$D$14,IF($A1387="一本差勝",先鋒分析!$D$15,IF($A1387="引き分け",先鋒分析!$D$16,IF($A1387="一本差負",先鋒分析!$D$17,先鋒分析!$D$18))))</f>
        <v>0.20800000000000002</v>
      </c>
      <c r="K1387" s="19">
        <f t="shared" si="276"/>
        <v>-1</v>
      </c>
      <c r="L1387" s="19">
        <f t="shared" si="277"/>
        <v>-1</v>
      </c>
      <c r="M1387" s="7">
        <f>IF($B1387="二本差勝",次鋒分析!$D$14,IF($B1387="一本差勝",次鋒分析!$D$15,IF($B1387="引き分け",次鋒分析!$D$16,IF($B1387="一本差負",次鋒分析!$D$17,次鋒分析!$D$18))))</f>
        <v>0.26400000000000001</v>
      </c>
      <c r="N1387" s="1">
        <f t="shared" si="278"/>
        <v>0</v>
      </c>
      <c r="O1387" s="1">
        <f t="shared" si="279"/>
        <v>0</v>
      </c>
      <c r="P1387" s="7">
        <f>IF($C1387="二本差勝",中堅分析!$D$14,IF($C1387="一本差勝",中堅分析!$D$15,IF($C1387="引き分け",中堅分析!$D$16,IF($C1387="一本差負",中堅分析!$D$17,中堅分析!$D$18))))</f>
        <v>0.16000000000000003</v>
      </c>
      <c r="Q1387" s="1">
        <f t="shared" si="280"/>
        <v>1</v>
      </c>
      <c r="R1387" s="1">
        <f t="shared" si="281"/>
        <v>2</v>
      </c>
      <c r="S1387" s="7">
        <f>IF($D1387="二本差勝",副将分析!$D$14,IF($D1387="一本差勝",副将分析!$D$15,IF($D1387="引き分け",副将分析!$D$16,IF($D1387="一本差負",副将分析!$D$17,副将分析!$D$18))))</f>
        <v>0.20800000000000002</v>
      </c>
      <c r="T1387" s="1">
        <f t="shared" si="282"/>
        <v>-1</v>
      </c>
      <c r="U1387" s="1">
        <f t="shared" si="283"/>
        <v>-1</v>
      </c>
      <c r="V1387" s="7">
        <f>IF($E1387="二本差勝",大将分析!$D$14,IF($E1387="一本差勝",大将分析!$D$15,IF($E1387="引き分け",大将分析!$D$16,IF($E1387="一本差負",大将分析!$D$17,大将分析!$D$18))))</f>
        <v>0.20800000000000002</v>
      </c>
      <c r="W1387" s="1">
        <f t="shared" si="284"/>
        <v>-1</v>
      </c>
      <c r="X1387" s="1">
        <f t="shared" si="285"/>
        <v>-1</v>
      </c>
    </row>
    <row r="1388" spans="1:24" x14ac:dyDescent="0.15">
      <c r="A1388" s="1" t="s">
        <v>39</v>
      </c>
      <c r="B1388" s="1" t="s">
        <v>22</v>
      </c>
      <c r="C1388" s="1" t="s">
        <v>41</v>
      </c>
      <c r="D1388" s="1" t="s">
        <v>41</v>
      </c>
      <c r="E1388" s="1" t="s">
        <v>42</v>
      </c>
      <c r="F1388" s="19">
        <f t="shared" si="273"/>
        <v>0</v>
      </c>
      <c r="G1388" s="19">
        <f t="shared" si="274"/>
        <v>1</v>
      </c>
      <c r="H1388" s="20">
        <f t="shared" si="275"/>
        <v>2.9239541760000024E-4</v>
      </c>
      <c r="J1388" s="7">
        <f>IF($A1388="二本差勝",先鋒分析!$D$14,IF($A1388="一本差勝",先鋒分析!$D$15,IF($A1388="引き分け",先鋒分析!$D$16,IF($A1388="一本差負",先鋒分析!$D$17,先鋒分析!$D$18))))</f>
        <v>0.16000000000000003</v>
      </c>
      <c r="K1388" s="19">
        <f t="shared" si="276"/>
        <v>1</v>
      </c>
      <c r="L1388" s="19">
        <f t="shared" si="277"/>
        <v>2</v>
      </c>
      <c r="M1388" s="7">
        <f>IF($B1388="二本差勝",次鋒分析!$D$14,IF($B1388="一本差勝",次鋒分析!$D$15,IF($B1388="引き分け",次鋒分析!$D$16,IF($B1388="一本差負",次鋒分析!$D$17,次鋒分析!$D$18))))</f>
        <v>0.26400000000000001</v>
      </c>
      <c r="N1388" s="1">
        <f t="shared" si="278"/>
        <v>0</v>
      </c>
      <c r="O1388" s="1">
        <f t="shared" si="279"/>
        <v>0</v>
      </c>
      <c r="P1388" s="7">
        <f>IF($C1388="二本差勝",中堅分析!$D$14,IF($C1388="一本差勝",中堅分析!$D$15,IF($C1388="引き分け",中堅分析!$D$16,IF($C1388="一本差負",中堅分析!$D$17,中堅分析!$D$18))))</f>
        <v>0.20800000000000002</v>
      </c>
      <c r="Q1388" s="1">
        <f t="shared" si="280"/>
        <v>-1</v>
      </c>
      <c r="R1388" s="1">
        <f t="shared" si="281"/>
        <v>-1</v>
      </c>
      <c r="S1388" s="7">
        <f>IF($D1388="二本差勝",副将分析!$D$14,IF($D1388="一本差勝",副将分析!$D$15,IF($D1388="引き分け",副将分析!$D$16,IF($D1388="一本差負",副将分析!$D$17,副将分析!$D$18))))</f>
        <v>0.20800000000000002</v>
      </c>
      <c r="T1388" s="1">
        <f t="shared" si="282"/>
        <v>-1</v>
      </c>
      <c r="U1388" s="1">
        <f t="shared" si="283"/>
        <v>-1</v>
      </c>
      <c r="V1388" s="7">
        <f>IF($E1388="二本差勝",大将分析!$D$14,IF($E1388="一本差勝",大将分析!$D$15,IF($E1388="引き分け",大将分析!$D$16,IF($E1388="一本差負",大将分析!$D$17,大将分析!$D$18))))</f>
        <v>0.16000000000000003</v>
      </c>
      <c r="W1388" s="1">
        <f t="shared" si="284"/>
        <v>-1</v>
      </c>
      <c r="X1388" s="1">
        <f t="shared" si="285"/>
        <v>-2</v>
      </c>
    </row>
    <row r="1389" spans="1:24" x14ac:dyDescent="0.15">
      <c r="A1389" s="1" t="s">
        <v>39</v>
      </c>
      <c r="B1389" s="1" t="s">
        <v>22</v>
      </c>
      <c r="C1389" s="1" t="s">
        <v>41</v>
      </c>
      <c r="D1389" s="1" t="s">
        <v>42</v>
      </c>
      <c r="E1389" s="1" t="s">
        <v>41</v>
      </c>
      <c r="F1389" s="19">
        <f t="shared" si="273"/>
        <v>0</v>
      </c>
      <c r="G1389" s="19">
        <f t="shared" si="274"/>
        <v>1</v>
      </c>
      <c r="H1389" s="20">
        <f t="shared" si="275"/>
        <v>2.9239541760000019E-4</v>
      </c>
      <c r="J1389" s="7">
        <f>IF($A1389="二本差勝",先鋒分析!$D$14,IF($A1389="一本差勝",先鋒分析!$D$15,IF($A1389="引き分け",先鋒分析!$D$16,IF($A1389="一本差負",先鋒分析!$D$17,先鋒分析!$D$18))))</f>
        <v>0.16000000000000003</v>
      </c>
      <c r="K1389" s="19">
        <f t="shared" si="276"/>
        <v>1</v>
      </c>
      <c r="L1389" s="19">
        <f t="shared" si="277"/>
        <v>2</v>
      </c>
      <c r="M1389" s="7">
        <f>IF($B1389="二本差勝",次鋒分析!$D$14,IF($B1389="一本差勝",次鋒分析!$D$15,IF($B1389="引き分け",次鋒分析!$D$16,IF($B1389="一本差負",次鋒分析!$D$17,次鋒分析!$D$18))))</f>
        <v>0.26400000000000001</v>
      </c>
      <c r="N1389" s="1">
        <f t="shared" si="278"/>
        <v>0</v>
      </c>
      <c r="O1389" s="1">
        <f t="shared" si="279"/>
        <v>0</v>
      </c>
      <c r="P1389" s="7">
        <f>IF($C1389="二本差勝",中堅分析!$D$14,IF($C1389="一本差勝",中堅分析!$D$15,IF($C1389="引き分け",中堅分析!$D$16,IF($C1389="一本差負",中堅分析!$D$17,中堅分析!$D$18))))</f>
        <v>0.20800000000000002</v>
      </c>
      <c r="Q1389" s="1">
        <f t="shared" si="280"/>
        <v>-1</v>
      </c>
      <c r="R1389" s="1">
        <f t="shared" si="281"/>
        <v>-1</v>
      </c>
      <c r="S1389" s="7">
        <f>IF($D1389="二本差勝",副将分析!$D$14,IF($D1389="一本差勝",副将分析!$D$15,IF($D1389="引き分け",副将分析!$D$16,IF($D1389="一本差負",副将分析!$D$17,副将分析!$D$18))))</f>
        <v>0.16000000000000003</v>
      </c>
      <c r="T1389" s="1">
        <f t="shared" si="282"/>
        <v>-1</v>
      </c>
      <c r="U1389" s="1">
        <f t="shared" si="283"/>
        <v>-2</v>
      </c>
      <c r="V1389" s="7">
        <f>IF($E1389="二本差勝",大将分析!$D$14,IF($E1389="一本差勝",大将分析!$D$15,IF($E1389="引き分け",大将分析!$D$16,IF($E1389="一本差負",大将分析!$D$17,大将分析!$D$18))))</f>
        <v>0.20800000000000002</v>
      </c>
      <c r="W1389" s="1">
        <f t="shared" si="284"/>
        <v>-1</v>
      </c>
      <c r="X1389" s="1">
        <f t="shared" si="285"/>
        <v>-1</v>
      </c>
    </row>
    <row r="1390" spans="1:24" x14ac:dyDescent="0.15">
      <c r="A1390" s="1" t="s">
        <v>39</v>
      </c>
      <c r="B1390" s="1" t="s">
        <v>41</v>
      </c>
      <c r="C1390" s="1" t="s">
        <v>22</v>
      </c>
      <c r="D1390" s="1" t="s">
        <v>41</v>
      </c>
      <c r="E1390" s="1" t="s">
        <v>42</v>
      </c>
      <c r="F1390" s="19">
        <f t="shared" si="273"/>
        <v>0</v>
      </c>
      <c r="G1390" s="19">
        <f t="shared" si="274"/>
        <v>1</v>
      </c>
      <c r="H1390" s="20">
        <f t="shared" si="275"/>
        <v>2.9239541760000019E-4</v>
      </c>
      <c r="J1390" s="7">
        <f>IF($A1390="二本差勝",先鋒分析!$D$14,IF($A1390="一本差勝",先鋒分析!$D$15,IF($A1390="引き分け",先鋒分析!$D$16,IF($A1390="一本差負",先鋒分析!$D$17,先鋒分析!$D$18))))</f>
        <v>0.16000000000000003</v>
      </c>
      <c r="K1390" s="19">
        <f t="shared" si="276"/>
        <v>1</v>
      </c>
      <c r="L1390" s="19">
        <f t="shared" si="277"/>
        <v>2</v>
      </c>
      <c r="M1390" s="7">
        <f>IF($B1390="二本差勝",次鋒分析!$D$14,IF($B1390="一本差勝",次鋒分析!$D$15,IF($B1390="引き分け",次鋒分析!$D$16,IF($B1390="一本差負",次鋒分析!$D$17,次鋒分析!$D$18))))</f>
        <v>0.20800000000000002</v>
      </c>
      <c r="N1390" s="1">
        <f t="shared" si="278"/>
        <v>-1</v>
      </c>
      <c r="O1390" s="1">
        <f t="shared" si="279"/>
        <v>-1</v>
      </c>
      <c r="P1390" s="7">
        <f>IF($C1390="二本差勝",中堅分析!$D$14,IF($C1390="一本差勝",中堅分析!$D$15,IF($C1390="引き分け",中堅分析!$D$16,IF($C1390="一本差負",中堅分析!$D$17,中堅分析!$D$18))))</f>
        <v>0.26400000000000001</v>
      </c>
      <c r="Q1390" s="1">
        <f t="shared" si="280"/>
        <v>0</v>
      </c>
      <c r="R1390" s="1">
        <f t="shared" si="281"/>
        <v>0</v>
      </c>
      <c r="S1390" s="7">
        <f>IF($D1390="二本差勝",副将分析!$D$14,IF($D1390="一本差勝",副将分析!$D$15,IF($D1390="引き分け",副将分析!$D$16,IF($D1390="一本差負",副将分析!$D$17,副将分析!$D$18))))</f>
        <v>0.20800000000000002</v>
      </c>
      <c r="T1390" s="1">
        <f t="shared" si="282"/>
        <v>-1</v>
      </c>
      <c r="U1390" s="1">
        <f t="shared" si="283"/>
        <v>-1</v>
      </c>
      <c r="V1390" s="7">
        <f>IF($E1390="二本差勝",大将分析!$D$14,IF($E1390="一本差勝",大将分析!$D$15,IF($E1390="引き分け",大将分析!$D$16,IF($E1390="一本差負",大将分析!$D$17,大将分析!$D$18))))</f>
        <v>0.16000000000000003</v>
      </c>
      <c r="W1390" s="1">
        <f t="shared" si="284"/>
        <v>-1</v>
      </c>
      <c r="X1390" s="1">
        <f t="shared" si="285"/>
        <v>-2</v>
      </c>
    </row>
    <row r="1391" spans="1:24" x14ac:dyDescent="0.15">
      <c r="A1391" s="1" t="s">
        <v>39</v>
      </c>
      <c r="B1391" s="1" t="s">
        <v>41</v>
      </c>
      <c r="C1391" s="1" t="s">
        <v>22</v>
      </c>
      <c r="D1391" s="1" t="s">
        <v>42</v>
      </c>
      <c r="E1391" s="1" t="s">
        <v>41</v>
      </c>
      <c r="F1391" s="19">
        <f t="shared" si="273"/>
        <v>0</v>
      </c>
      <c r="G1391" s="19">
        <f t="shared" si="274"/>
        <v>1</v>
      </c>
      <c r="H1391" s="20">
        <f t="shared" si="275"/>
        <v>2.9239541760000019E-4</v>
      </c>
      <c r="J1391" s="7">
        <f>IF($A1391="二本差勝",先鋒分析!$D$14,IF($A1391="一本差勝",先鋒分析!$D$15,IF($A1391="引き分け",先鋒分析!$D$16,IF($A1391="一本差負",先鋒分析!$D$17,先鋒分析!$D$18))))</f>
        <v>0.16000000000000003</v>
      </c>
      <c r="K1391" s="19">
        <f t="shared" si="276"/>
        <v>1</v>
      </c>
      <c r="L1391" s="19">
        <f t="shared" si="277"/>
        <v>2</v>
      </c>
      <c r="M1391" s="7">
        <f>IF($B1391="二本差勝",次鋒分析!$D$14,IF($B1391="一本差勝",次鋒分析!$D$15,IF($B1391="引き分け",次鋒分析!$D$16,IF($B1391="一本差負",次鋒分析!$D$17,次鋒分析!$D$18))))</f>
        <v>0.20800000000000002</v>
      </c>
      <c r="N1391" s="1">
        <f t="shared" si="278"/>
        <v>-1</v>
      </c>
      <c r="O1391" s="1">
        <f t="shared" si="279"/>
        <v>-1</v>
      </c>
      <c r="P1391" s="7">
        <f>IF($C1391="二本差勝",中堅分析!$D$14,IF($C1391="一本差勝",中堅分析!$D$15,IF($C1391="引き分け",中堅分析!$D$16,IF($C1391="一本差負",中堅分析!$D$17,中堅分析!$D$18))))</f>
        <v>0.26400000000000001</v>
      </c>
      <c r="Q1391" s="1">
        <f t="shared" si="280"/>
        <v>0</v>
      </c>
      <c r="R1391" s="1">
        <f t="shared" si="281"/>
        <v>0</v>
      </c>
      <c r="S1391" s="7">
        <f>IF($D1391="二本差勝",副将分析!$D$14,IF($D1391="一本差勝",副将分析!$D$15,IF($D1391="引き分け",副将分析!$D$16,IF($D1391="一本差負",副将分析!$D$17,副将分析!$D$18))))</f>
        <v>0.16000000000000003</v>
      </c>
      <c r="T1391" s="1">
        <f t="shared" si="282"/>
        <v>-1</v>
      </c>
      <c r="U1391" s="1">
        <f t="shared" si="283"/>
        <v>-2</v>
      </c>
      <c r="V1391" s="7">
        <f>IF($E1391="二本差勝",大将分析!$D$14,IF($E1391="一本差勝",大将分析!$D$15,IF($E1391="引き分け",大将分析!$D$16,IF($E1391="一本差負",大将分析!$D$17,大将分析!$D$18))))</f>
        <v>0.20800000000000002</v>
      </c>
      <c r="W1391" s="1">
        <f t="shared" si="284"/>
        <v>-1</v>
      </c>
      <c r="X1391" s="1">
        <f t="shared" si="285"/>
        <v>-1</v>
      </c>
    </row>
    <row r="1392" spans="1:24" x14ac:dyDescent="0.15">
      <c r="A1392" s="1" t="s">
        <v>22</v>
      </c>
      <c r="B1392" s="1" t="s">
        <v>39</v>
      </c>
      <c r="C1392" s="1" t="s">
        <v>41</v>
      </c>
      <c r="D1392" s="1" t="s">
        <v>41</v>
      </c>
      <c r="E1392" s="1" t="s">
        <v>42</v>
      </c>
      <c r="F1392" s="19">
        <f t="shared" si="273"/>
        <v>0</v>
      </c>
      <c r="G1392" s="19">
        <f t="shared" si="274"/>
        <v>1</v>
      </c>
      <c r="H1392" s="20">
        <f t="shared" si="275"/>
        <v>2.9239541760000024E-4</v>
      </c>
      <c r="J1392" s="7">
        <f>IF($A1392="二本差勝",先鋒分析!$D$14,IF($A1392="一本差勝",先鋒分析!$D$15,IF($A1392="引き分け",先鋒分析!$D$16,IF($A1392="一本差負",先鋒分析!$D$17,先鋒分析!$D$18))))</f>
        <v>0.26400000000000001</v>
      </c>
      <c r="K1392" s="19">
        <f t="shared" si="276"/>
        <v>0</v>
      </c>
      <c r="L1392" s="19">
        <f t="shared" si="277"/>
        <v>0</v>
      </c>
      <c r="M1392" s="7">
        <f>IF($B1392="二本差勝",次鋒分析!$D$14,IF($B1392="一本差勝",次鋒分析!$D$15,IF($B1392="引き分け",次鋒分析!$D$16,IF($B1392="一本差負",次鋒分析!$D$17,次鋒分析!$D$18))))</f>
        <v>0.16000000000000003</v>
      </c>
      <c r="N1392" s="1">
        <f t="shared" si="278"/>
        <v>1</v>
      </c>
      <c r="O1392" s="1">
        <f t="shared" si="279"/>
        <v>2</v>
      </c>
      <c r="P1392" s="7">
        <f>IF($C1392="二本差勝",中堅分析!$D$14,IF($C1392="一本差勝",中堅分析!$D$15,IF($C1392="引き分け",中堅分析!$D$16,IF($C1392="一本差負",中堅分析!$D$17,中堅分析!$D$18))))</f>
        <v>0.20800000000000002</v>
      </c>
      <c r="Q1392" s="1">
        <f t="shared" si="280"/>
        <v>-1</v>
      </c>
      <c r="R1392" s="1">
        <f t="shared" si="281"/>
        <v>-1</v>
      </c>
      <c r="S1392" s="7">
        <f>IF($D1392="二本差勝",副将分析!$D$14,IF($D1392="一本差勝",副将分析!$D$15,IF($D1392="引き分け",副将分析!$D$16,IF($D1392="一本差負",副将分析!$D$17,副将分析!$D$18))))</f>
        <v>0.20800000000000002</v>
      </c>
      <c r="T1392" s="1">
        <f t="shared" si="282"/>
        <v>-1</v>
      </c>
      <c r="U1392" s="1">
        <f t="shared" si="283"/>
        <v>-1</v>
      </c>
      <c r="V1392" s="7">
        <f>IF($E1392="二本差勝",大将分析!$D$14,IF($E1392="一本差勝",大将分析!$D$15,IF($E1392="引き分け",大将分析!$D$16,IF($E1392="一本差負",大将分析!$D$17,大将分析!$D$18))))</f>
        <v>0.16000000000000003</v>
      </c>
      <c r="W1392" s="1">
        <f t="shared" si="284"/>
        <v>-1</v>
      </c>
      <c r="X1392" s="1">
        <f t="shared" si="285"/>
        <v>-2</v>
      </c>
    </row>
    <row r="1393" spans="1:24" x14ac:dyDescent="0.15">
      <c r="A1393" s="1" t="s">
        <v>22</v>
      </c>
      <c r="B1393" s="1" t="s">
        <v>39</v>
      </c>
      <c r="C1393" s="1" t="s">
        <v>41</v>
      </c>
      <c r="D1393" s="1" t="s">
        <v>42</v>
      </c>
      <c r="E1393" s="1" t="s">
        <v>41</v>
      </c>
      <c r="F1393" s="19">
        <f t="shared" si="273"/>
        <v>0</v>
      </c>
      <c r="G1393" s="19">
        <f t="shared" si="274"/>
        <v>1</v>
      </c>
      <c r="H1393" s="20">
        <f t="shared" si="275"/>
        <v>2.9239541760000019E-4</v>
      </c>
      <c r="J1393" s="7">
        <f>IF($A1393="二本差勝",先鋒分析!$D$14,IF($A1393="一本差勝",先鋒分析!$D$15,IF($A1393="引き分け",先鋒分析!$D$16,IF($A1393="一本差負",先鋒分析!$D$17,先鋒分析!$D$18))))</f>
        <v>0.26400000000000001</v>
      </c>
      <c r="K1393" s="19">
        <f t="shared" si="276"/>
        <v>0</v>
      </c>
      <c r="L1393" s="19">
        <f t="shared" si="277"/>
        <v>0</v>
      </c>
      <c r="M1393" s="7">
        <f>IF($B1393="二本差勝",次鋒分析!$D$14,IF($B1393="一本差勝",次鋒分析!$D$15,IF($B1393="引き分け",次鋒分析!$D$16,IF($B1393="一本差負",次鋒分析!$D$17,次鋒分析!$D$18))))</f>
        <v>0.16000000000000003</v>
      </c>
      <c r="N1393" s="1">
        <f t="shared" si="278"/>
        <v>1</v>
      </c>
      <c r="O1393" s="1">
        <f t="shared" si="279"/>
        <v>2</v>
      </c>
      <c r="P1393" s="7">
        <f>IF($C1393="二本差勝",中堅分析!$D$14,IF($C1393="一本差勝",中堅分析!$D$15,IF($C1393="引き分け",中堅分析!$D$16,IF($C1393="一本差負",中堅分析!$D$17,中堅分析!$D$18))))</f>
        <v>0.20800000000000002</v>
      </c>
      <c r="Q1393" s="1">
        <f t="shared" si="280"/>
        <v>-1</v>
      </c>
      <c r="R1393" s="1">
        <f t="shared" si="281"/>
        <v>-1</v>
      </c>
      <c r="S1393" s="7">
        <f>IF($D1393="二本差勝",副将分析!$D$14,IF($D1393="一本差勝",副将分析!$D$15,IF($D1393="引き分け",副将分析!$D$16,IF($D1393="一本差負",副将分析!$D$17,副将分析!$D$18))))</f>
        <v>0.16000000000000003</v>
      </c>
      <c r="T1393" s="1">
        <f t="shared" si="282"/>
        <v>-1</v>
      </c>
      <c r="U1393" s="1">
        <f t="shared" si="283"/>
        <v>-2</v>
      </c>
      <c r="V1393" s="7">
        <f>IF($E1393="二本差勝",大将分析!$D$14,IF($E1393="一本差勝",大将分析!$D$15,IF($E1393="引き分け",大将分析!$D$16,IF($E1393="一本差負",大将分析!$D$17,大将分析!$D$18))))</f>
        <v>0.20800000000000002</v>
      </c>
      <c r="W1393" s="1">
        <f t="shared" si="284"/>
        <v>-1</v>
      </c>
      <c r="X1393" s="1">
        <f t="shared" si="285"/>
        <v>-1</v>
      </c>
    </row>
    <row r="1394" spans="1:24" x14ac:dyDescent="0.15">
      <c r="A1394" s="1" t="s">
        <v>22</v>
      </c>
      <c r="B1394" s="1" t="s">
        <v>41</v>
      </c>
      <c r="C1394" s="1" t="s">
        <v>39</v>
      </c>
      <c r="D1394" s="1" t="s">
        <v>41</v>
      </c>
      <c r="E1394" s="1" t="s">
        <v>42</v>
      </c>
      <c r="F1394" s="19">
        <f t="shared" si="273"/>
        <v>0</v>
      </c>
      <c r="G1394" s="19">
        <f t="shared" si="274"/>
        <v>1</v>
      </c>
      <c r="H1394" s="20">
        <f t="shared" si="275"/>
        <v>2.9239541760000019E-4</v>
      </c>
      <c r="J1394" s="7">
        <f>IF($A1394="二本差勝",先鋒分析!$D$14,IF($A1394="一本差勝",先鋒分析!$D$15,IF($A1394="引き分け",先鋒分析!$D$16,IF($A1394="一本差負",先鋒分析!$D$17,先鋒分析!$D$18))))</f>
        <v>0.26400000000000001</v>
      </c>
      <c r="K1394" s="19">
        <f t="shared" si="276"/>
        <v>0</v>
      </c>
      <c r="L1394" s="19">
        <f t="shared" si="277"/>
        <v>0</v>
      </c>
      <c r="M1394" s="7">
        <f>IF($B1394="二本差勝",次鋒分析!$D$14,IF($B1394="一本差勝",次鋒分析!$D$15,IF($B1394="引き分け",次鋒分析!$D$16,IF($B1394="一本差負",次鋒分析!$D$17,次鋒分析!$D$18))))</f>
        <v>0.20800000000000002</v>
      </c>
      <c r="N1394" s="1">
        <f t="shared" si="278"/>
        <v>-1</v>
      </c>
      <c r="O1394" s="1">
        <f t="shared" si="279"/>
        <v>-1</v>
      </c>
      <c r="P1394" s="7">
        <f>IF($C1394="二本差勝",中堅分析!$D$14,IF($C1394="一本差勝",中堅分析!$D$15,IF($C1394="引き分け",中堅分析!$D$16,IF($C1394="一本差負",中堅分析!$D$17,中堅分析!$D$18))))</f>
        <v>0.16000000000000003</v>
      </c>
      <c r="Q1394" s="1">
        <f t="shared" si="280"/>
        <v>1</v>
      </c>
      <c r="R1394" s="1">
        <f t="shared" si="281"/>
        <v>2</v>
      </c>
      <c r="S1394" s="7">
        <f>IF($D1394="二本差勝",副将分析!$D$14,IF($D1394="一本差勝",副将分析!$D$15,IF($D1394="引き分け",副将分析!$D$16,IF($D1394="一本差負",副将分析!$D$17,副将分析!$D$18))))</f>
        <v>0.20800000000000002</v>
      </c>
      <c r="T1394" s="1">
        <f t="shared" si="282"/>
        <v>-1</v>
      </c>
      <c r="U1394" s="1">
        <f t="shared" si="283"/>
        <v>-1</v>
      </c>
      <c r="V1394" s="7">
        <f>IF($E1394="二本差勝",大将分析!$D$14,IF($E1394="一本差勝",大将分析!$D$15,IF($E1394="引き分け",大将分析!$D$16,IF($E1394="一本差負",大将分析!$D$17,大将分析!$D$18))))</f>
        <v>0.16000000000000003</v>
      </c>
      <c r="W1394" s="1">
        <f t="shared" si="284"/>
        <v>-1</v>
      </c>
      <c r="X1394" s="1">
        <f t="shared" si="285"/>
        <v>-2</v>
      </c>
    </row>
    <row r="1395" spans="1:24" x14ac:dyDescent="0.15">
      <c r="A1395" s="1" t="s">
        <v>22</v>
      </c>
      <c r="B1395" s="1" t="s">
        <v>41</v>
      </c>
      <c r="C1395" s="1" t="s">
        <v>39</v>
      </c>
      <c r="D1395" s="1" t="s">
        <v>42</v>
      </c>
      <c r="E1395" s="1" t="s">
        <v>41</v>
      </c>
      <c r="F1395" s="19">
        <f t="shared" si="273"/>
        <v>0</v>
      </c>
      <c r="G1395" s="19">
        <f t="shared" si="274"/>
        <v>1</v>
      </c>
      <c r="H1395" s="20">
        <f t="shared" si="275"/>
        <v>2.9239541760000019E-4</v>
      </c>
      <c r="J1395" s="7">
        <f>IF($A1395="二本差勝",先鋒分析!$D$14,IF($A1395="一本差勝",先鋒分析!$D$15,IF($A1395="引き分け",先鋒分析!$D$16,IF($A1395="一本差負",先鋒分析!$D$17,先鋒分析!$D$18))))</f>
        <v>0.26400000000000001</v>
      </c>
      <c r="K1395" s="19">
        <f t="shared" si="276"/>
        <v>0</v>
      </c>
      <c r="L1395" s="19">
        <f t="shared" si="277"/>
        <v>0</v>
      </c>
      <c r="M1395" s="7">
        <f>IF($B1395="二本差勝",次鋒分析!$D$14,IF($B1395="一本差勝",次鋒分析!$D$15,IF($B1395="引き分け",次鋒分析!$D$16,IF($B1395="一本差負",次鋒分析!$D$17,次鋒分析!$D$18))))</f>
        <v>0.20800000000000002</v>
      </c>
      <c r="N1395" s="1">
        <f t="shared" si="278"/>
        <v>-1</v>
      </c>
      <c r="O1395" s="1">
        <f t="shared" si="279"/>
        <v>-1</v>
      </c>
      <c r="P1395" s="7">
        <f>IF($C1395="二本差勝",中堅分析!$D$14,IF($C1395="一本差勝",中堅分析!$D$15,IF($C1395="引き分け",中堅分析!$D$16,IF($C1395="一本差負",中堅分析!$D$17,中堅分析!$D$18))))</f>
        <v>0.16000000000000003</v>
      </c>
      <c r="Q1395" s="1">
        <f t="shared" si="280"/>
        <v>1</v>
      </c>
      <c r="R1395" s="1">
        <f t="shared" si="281"/>
        <v>2</v>
      </c>
      <c r="S1395" s="7">
        <f>IF($D1395="二本差勝",副将分析!$D$14,IF($D1395="一本差勝",副将分析!$D$15,IF($D1395="引き分け",副将分析!$D$16,IF($D1395="一本差負",副将分析!$D$17,副将分析!$D$18))))</f>
        <v>0.16000000000000003</v>
      </c>
      <c r="T1395" s="1">
        <f t="shared" si="282"/>
        <v>-1</v>
      </c>
      <c r="U1395" s="1">
        <f t="shared" si="283"/>
        <v>-2</v>
      </c>
      <c r="V1395" s="7">
        <f>IF($E1395="二本差勝",大将分析!$D$14,IF($E1395="一本差勝",大将分析!$D$15,IF($E1395="引き分け",大将分析!$D$16,IF($E1395="一本差負",大将分析!$D$17,大将分析!$D$18))))</f>
        <v>0.20800000000000002</v>
      </c>
      <c r="W1395" s="1">
        <f t="shared" si="284"/>
        <v>-1</v>
      </c>
      <c r="X1395" s="1">
        <f t="shared" si="285"/>
        <v>-1</v>
      </c>
    </row>
    <row r="1396" spans="1:24" x14ac:dyDescent="0.15">
      <c r="A1396" s="1" t="s">
        <v>41</v>
      </c>
      <c r="B1396" s="1" t="s">
        <v>39</v>
      </c>
      <c r="C1396" s="1" t="s">
        <v>22</v>
      </c>
      <c r="D1396" s="1" t="s">
        <v>41</v>
      </c>
      <c r="E1396" s="1" t="s">
        <v>42</v>
      </c>
      <c r="F1396" s="19">
        <f t="shared" si="273"/>
        <v>0</v>
      </c>
      <c r="G1396" s="19">
        <f t="shared" si="274"/>
        <v>1</v>
      </c>
      <c r="H1396" s="20">
        <f t="shared" si="275"/>
        <v>2.9239541760000019E-4</v>
      </c>
      <c r="J1396" s="7">
        <f>IF($A1396="二本差勝",先鋒分析!$D$14,IF($A1396="一本差勝",先鋒分析!$D$15,IF($A1396="引き分け",先鋒分析!$D$16,IF($A1396="一本差負",先鋒分析!$D$17,先鋒分析!$D$18))))</f>
        <v>0.20800000000000002</v>
      </c>
      <c r="K1396" s="19">
        <f t="shared" si="276"/>
        <v>-1</v>
      </c>
      <c r="L1396" s="19">
        <f t="shared" si="277"/>
        <v>-1</v>
      </c>
      <c r="M1396" s="7">
        <f>IF($B1396="二本差勝",次鋒分析!$D$14,IF($B1396="一本差勝",次鋒分析!$D$15,IF($B1396="引き分け",次鋒分析!$D$16,IF($B1396="一本差負",次鋒分析!$D$17,次鋒分析!$D$18))))</f>
        <v>0.16000000000000003</v>
      </c>
      <c r="N1396" s="1">
        <f t="shared" si="278"/>
        <v>1</v>
      </c>
      <c r="O1396" s="1">
        <f t="shared" si="279"/>
        <v>2</v>
      </c>
      <c r="P1396" s="7">
        <f>IF($C1396="二本差勝",中堅分析!$D$14,IF($C1396="一本差勝",中堅分析!$D$15,IF($C1396="引き分け",中堅分析!$D$16,IF($C1396="一本差負",中堅分析!$D$17,中堅分析!$D$18))))</f>
        <v>0.26400000000000001</v>
      </c>
      <c r="Q1396" s="1">
        <f t="shared" si="280"/>
        <v>0</v>
      </c>
      <c r="R1396" s="1">
        <f t="shared" si="281"/>
        <v>0</v>
      </c>
      <c r="S1396" s="7">
        <f>IF($D1396="二本差勝",副将分析!$D$14,IF($D1396="一本差勝",副将分析!$D$15,IF($D1396="引き分け",副将分析!$D$16,IF($D1396="一本差負",副将分析!$D$17,副将分析!$D$18))))</f>
        <v>0.20800000000000002</v>
      </c>
      <c r="T1396" s="1">
        <f t="shared" si="282"/>
        <v>-1</v>
      </c>
      <c r="U1396" s="1">
        <f t="shared" si="283"/>
        <v>-1</v>
      </c>
      <c r="V1396" s="7">
        <f>IF($E1396="二本差勝",大将分析!$D$14,IF($E1396="一本差勝",大将分析!$D$15,IF($E1396="引き分け",大将分析!$D$16,IF($E1396="一本差負",大将分析!$D$17,大将分析!$D$18))))</f>
        <v>0.16000000000000003</v>
      </c>
      <c r="W1396" s="1">
        <f t="shared" si="284"/>
        <v>-1</v>
      </c>
      <c r="X1396" s="1">
        <f t="shared" si="285"/>
        <v>-2</v>
      </c>
    </row>
    <row r="1397" spans="1:24" x14ac:dyDescent="0.15">
      <c r="A1397" s="1" t="s">
        <v>41</v>
      </c>
      <c r="B1397" s="1" t="s">
        <v>39</v>
      </c>
      <c r="C1397" s="1" t="s">
        <v>22</v>
      </c>
      <c r="D1397" s="1" t="s">
        <v>42</v>
      </c>
      <c r="E1397" s="1" t="s">
        <v>41</v>
      </c>
      <c r="F1397" s="19">
        <f t="shared" si="273"/>
        <v>0</v>
      </c>
      <c r="G1397" s="19">
        <f t="shared" si="274"/>
        <v>1</v>
      </c>
      <c r="H1397" s="20">
        <f t="shared" si="275"/>
        <v>2.9239541760000019E-4</v>
      </c>
      <c r="J1397" s="7">
        <f>IF($A1397="二本差勝",先鋒分析!$D$14,IF($A1397="一本差勝",先鋒分析!$D$15,IF($A1397="引き分け",先鋒分析!$D$16,IF($A1397="一本差負",先鋒分析!$D$17,先鋒分析!$D$18))))</f>
        <v>0.20800000000000002</v>
      </c>
      <c r="K1397" s="19">
        <f t="shared" si="276"/>
        <v>-1</v>
      </c>
      <c r="L1397" s="19">
        <f t="shared" si="277"/>
        <v>-1</v>
      </c>
      <c r="M1397" s="7">
        <f>IF($B1397="二本差勝",次鋒分析!$D$14,IF($B1397="一本差勝",次鋒分析!$D$15,IF($B1397="引き分け",次鋒分析!$D$16,IF($B1397="一本差負",次鋒分析!$D$17,次鋒分析!$D$18))))</f>
        <v>0.16000000000000003</v>
      </c>
      <c r="N1397" s="1">
        <f t="shared" si="278"/>
        <v>1</v>
      </c>
      <c r="O1397" s="1">
        <f t="shared" si="279"/>
        <v>2</v>
      </c>
      <c r="P1397" s="7">
        <f>IF($C1397="二本差勝",中堅分析!$D$14,IF($C1397="一本差勝",中堅分析!$D$15,IF($C1397="引き分け",中堅分析!$D$16,IF($C1397="一本差負",中堅分析!$D$17,中堅分析!$D$18))))</f>
        <v>0.26400000000000001</v>
      </c>
      <c r="Q1397" s="1">
        <f t="shared" si="280"/>
        <v>0</v>
      </c>
      <c r="R1397" s="1">
        <f t="shared" si="281"/>
        <v>0</v>
      </c>
      <c r="S1397" s="7">
        <f>IF($D1397="二本差勝",副将分析!$D$14,IF($D1397="一本差勝",副将分析!$D$15,IF($D1397="引き分け",副将分析!$D$16,IF($D1397="一本差負",副将分析!$D$17,副将分析!$D$18))))</f>
        <v>0.16000000000000003</v>
      </c>
      <c r="T1397" s="1">
        <f t="shared" si="282"/>
        <v>-1</v>
      </c>
      <c r="U1397" s="1">
        <f t="shared" si="283"/>
        <v>-2</v>
      </c>
      <c r="V1397" s="7">
        <f>IF($E1397="二本差勝",大将分析!$D$14,IF($E1397="一本差勝",大将分析!$D$15,IF($E1397="引き分け",大将分析!$D$16,IF($E1397="一本差負",大将分析!$D$17,大将分析!$D$18))))</f>
        <v>0.20800000000000002</v>
      </c>
      <c r="W1397" s="1">
        <f t="shared" si="284"/>
        <v>-1</v>
      </c>
      <c r="X1397" s="1">
        <f t="shared" si="285"/>
        <v>-1</v>
      </c>
    </row>
    <row r="1398" spans="1:24" x14ac:dyDescent="0.15">
      <c r="A1398" s="1" t="s">
        <v>41</v>
      </c>
      <c r="B1398" s="1" t="s">
        <v>22</v>
      </c>
      <c r="C1398" s="1" t="s">
        <v>39</v>
      </c>
      <c r="D1398" s="1" t="s">
        <v>41</v>
      </c>
      <c r="E1398" s="1" t="s">
        <v>42</v>
      </c>
      <c r="F1398" s="19">
        <f t="shared" si="273"/>
        <v>0</v>
      </c>
      <c r="G1398" s="19">
        <f t="shared" si="274"/>
        <v>1</v>
      </c>
      <c r="H1398" s="20">
        <f t="shared" si="275"/>
        <v>2.9239541760000019E-4</v>
      </c>
      <c r="J1398" s="7">
        <f>IF($A1398="二本差勝",先鋒分析!$D$14,IF($A1398="一本差勝",先鋒分析!$D$15,IF($A1398="引き分け",先鋒分析!$D$16,IF($A1398="一本差負",先鋒分析!$D$17,先鋒分析!$D$18))))</f>
        <v>0.20800000000000002</v>
      </c>
      <c r="K1398" s="19">
        <f t="shared" si="276"/>
        <v>-1</v>
      </c>
      <c r="L1398" s="19">
        <f t="shared" si="277"/>
        <v>-1</v>
      </c>
      <c r="M1398" s="7">
        <f>IF($B1398="二本差勝",次鋒分析!$D$14,IF($B1398="一本差勝",次鋒分析!$D$15,IF($B1398="引き分け",次鋒分析!$D$16,IF($B1398="一本差負",次鋒分析!$D$17,次鋒分析!$D$18))))</f>
        <v>0.26400000000000001</v>
      </c>
      <c r="N1398" s="1">
        <f t="shared" si="278"/>
        <v>0</v>
      </c>
      <c r="O1398" s="1">
        <f t="shared" si="279"/>
        <v>0</v>
      </c>
      <c r="P1398" s="7">
        <f>IF($C1398="二本差勝",中堅分析!$D$14,IF($C1398="一本差勝",中堅分析!$D$15,IF($C1398="引き分け",中堅分析!$D$16,IF($C1398="一本差負",中堅分析!$D$17,中堅分析!$D$18))))</f>
        <v>0.16000000000000003</v>
      </c>
      <c r="Q1398" s="1">
        <f t="shared" si="280"/>
        <v>1</v>
      </c>
      <c r="R1398" s="1">
        <f t="shared" si="281"/>
        <v>2</v>
      </c>
      <c r="S1398" s="7">
        <f>IF($D1398="二本差勝",副将分析!$D$14,IF($D1398="一本差勝",副将分析!$D$15,IF($D1398="引き分け",副将分析!$D$16,IF($D1398="一本差負",副将分析!$D$17,副将分析!$D$18))))</f>
        <v>0.20800000000000002</v>
      </c>
      <c r="T1398" s="1">
        <f t="shared" si="282"/>
        <v>-1</v>
      </c>
      <c r="U1398" s="1">
        <f t="shared" si="283"/>
        <v>-1</v>
      </c>
      <c r="V1398" s="7">
        <f>IF($E1398="二本差勝",大将分析!$D$14,IF($E1398="一本差勝",大将分析!$D$15,IF($E1398="引き分け",大将分析!$D$16,IF($E1398="一本差負",大将分析!$D$17,大将分析!$D$18))))</f>
        <v>0.16000000000000003</v>
      </c>
      <c r="W1398" s="1">
        <f t="shared" si="284"/>
        <v>-1</v>
      </c>
      <c r="X1398" s="1">
        <f t="shared" si="285"/>
        <v>-2</v>
      </c>
    </row>
    <row r="1399" spans="1:24" x14ac:dyDescent="0.15">
      <c r="A1399" s="1" t="s">
        <v>41</v>
      </c>
      <c r="B1399" s="1" t="s">
        <v>22</v>
      </c>
      <c r="C1399" s="1" t="s">
        <v>39</v>
      </c>
      <c r="D1399" s="1" t="s">
        <v>42</v>
      </c>
      <c r="E1399" s="1" t="s">
        <v>41</v>
      </c>
      <c r="F1399" s="19">
        <f t="shared" si="273"/>
        <v>0</v>
      </c>
      <c r="G1399" s="19">
        <f t="shared" si="274"/>
        <v>1</v>
      </c>
      <c r="H1399" s="20">
        <f t="shared" si="275"/>
        <v>2.9239541760000019E-4</v>
      </c>
      <c r="J1399" s="7">
        <f>IF($A1399="二本差勝",先鋒分析!$D$14,IF($A1399="一本差勝",先鋒分析!$D$15,IF($A1399="引き分け",先鋒分析!$D$16,IF($A1399="一本差負",先鋒分析!$D$17,先鋒分析!$D$18))))</f>
        <v>0.20800000000000002</v>
      </c>
      <c r="K1399" s="19">
        <f t="shared" si="276"/>
        <v>-1</v>
      </c>
      <c r="L1399" s="19">
        <f t="shared" si="277"/>
        <v>-1</v>
      </c>
      <c r="M1399" s="7">
        <f>IF($B1399="二本差勝",次鋒分析!$D$14,IF($B1399="一本差勝",次鋒分析!$D$15,IF($B1399="引き分け",次鋒分析!$D$16,IF($B1399="一本差負",次鋒分析!$D$17,次鋒分析!$D$18))))</f>
        <v>0.26400000000000001</v>
      </c>
      <c r="N1399" s="1">
        <f t="shared" si="278"/>
        <v>0</v>
      </c>
      <c r="O1399" s="1">
        <f t="shared" si="279"/>
        <v>0</v>
      </c>
      <c r="P1399" s="7">
        <f>IF($C1399="二本差勝",中堅分析!$D$14,IF($C1399="一本差勝",中堅分析!$D$15,IF($C1399="引き分け",中堅分析!$D$16,IF($C1399="一本差負",中堅分析!$D$17,中堅分析!$D$18))))</f>
        <v>0.16000000000000003</v>
      </c>
      <c r="Q1399" s="1">
        <f t="shared" si="280"/>
        <v>1</v>
      </c>
      <c r="R1399" s="1">
        <f t="shared" si="281"/>
        <v>2</v>
      </c>
      <c r="S1399" s="7">
        <f>IF($D1399="二本差勝",副将分析!$D$14,IF($D1399="一本差勝",副将分析!$D$15,IF($D1399="引き分け",副将分析!$D$16,IF($D1399="一本差負",副将分析!$D$17,副将分析!$D$18))))</f>
        <v>0.16000000000000003</v>
      </c>
      <c r="T1399" s="1">
        <f t="shared" si="282"/>
        <v>-1</v>
      </c>
      <c r="U1399" s="1">
        <f t="shared" si="283"/>
        <v>-2</v>
      </c>
      <c r="V1399" s="7">
        <f>IF($E1399="二本差勝",大将分析!$D$14,IF($E1399="一本差勝",大将分析!$D$15,IF($E1399="引き分け",大将分析!$D$16,IF($E1399="一本差負",大将分析!$D$17,大将分析!$D$18))))</f>
        <v>0.20800000000000002</v>
      </c>
      <c r="W1399" s="1">
        <f t="shared" si="284"/>
        <v>-1</v>
      </c>
      <c r="X1399" s="1">
        <f t="shared" si="285"/>
        <v>-1</v>
      </c>
    </row>
    <row r="1400" spans="1:24" x14ac:dyDescent="0.15">
      <c r="A1400" s="1" t="s">
        <v>39</v>
      </c>
      <c r="B1400" s="1" t="s">
        <v>22</v>
      </c>
      <c r="C1400" s="1" t="s">
        <v>41</v>
      </c>
      <c r="D1400" s="1" t="s">
        <v>42</v>
      </c>
      <c r="E1400" s="1" t="s">
        <v>42</v>
      </c>
      <c r="F1400" s="19">
        <f t="shared" si="273"/>
        <v>0</v>
      </c>
      <c r="G1400" s="19">
        <f t="shared" si="274"/>
        <v>1</v>
      </c>
      <c r="H1400" s="20">
        <f t="shared" si="275"/>
        <v>2.2491955200000017E-4</v>
      </c>
      <c r="J1400" s="7">
        <f>IF($A1400="二本差勝",先鋒分析!$D$14,IF($A1400="一本差勝",先鋒分析!$D$15,IF($A1400="引き分け",先鋒分析!$D$16,IF($A1400="一本差負",先鋒分析!$D$17,先鋒分析!$D$18))))</f>
        <v>0.16000000000000003</v>
      </c>
      <c r="K1400" s="19">
        <f t="shared" si="276"/>
        <v>1</v>
      </c>
      <c r="L1400" s="19">
        <f t="shared" si="277"/>
        <v>2</v>
      </c>
      <c r="M1400" s="7">
        <f>IF($B1400="二本差勝",次鋒分析!$D$14,IF($B1400="一本差勝",次鋒分析!$D$15,IF($B1400="引き分け",次鋒分析!$D$16,IF($B1400="一本差負",次鋒分析!$D$17,次鋒分析!$D$18))))</f>
        <v>0.26400000000000001</v>
      </c>
      <c r="N1400" s="1">
        <f t="shared" si="278"/>
        <v>0</v>
      </c>
      <c r="O1400" s="1">
        <f t="shared" si="279"/>
        <v>0</v>
      </c>
      <c r="P1400" s="7">
        <f>IF($C1400="二本差勝",中堅分析!$D$14,IF($C1400="一本差勝",中堅分析!$D$15,IF($C1400="引き分け",中堅分析!$D$16,IF($C1400="一本差負",中堅分析!$D$17,中堅分析!$D$18))))</f>
        <v>0.20800000000000002</v>
      </c>
      <c r="Q1400" s="1">
        <f t="shared" si="280"/>
        <v>-1</v>
      </c>
      <c r="R1400" s="1">
        <f t="shared" si="281"/>
        <v>-1</v>
      </c>
      <c r="S1400" s="7">
        <f>IF($D1400="二本差勝",副将分析!$D$14,IF($D1400="一本差勝",副将分析!$D$15,IF($D1400="引き分け",副将分析!$D$16,IF($D1400="一本差負",副将分析!$D$17,副将分析!$D$18))))</f>
        <v>0.16000000000000003</v>
      </c>
      <c r="T1400" s="1">
        <f t="shared" si="282"/>
        <v>-1</v>
      </c>
      <c r="U1400" s="1">
        <f t="shared" si="283"/>
        <v>-2</v>
      </c>
      <c r="V1400" s="7">
        <f>IF($E1400="二本差勝",大将分析!$D$14,IF($E1400="一本差勝",大将分析!$D$15,IF($E1400="引き分け",大将分析!$D$16,IF($E1400="一本差負",大将分析!$D$17,大将分析!$D$18))))</f>
        <v>0.16000000000000003</v>
      </c>
      <c r="W1400" s="1">
        <f t="shared" si="284"/>
        <v>-1</v>
      </c>
      <c r="X1400" s="1">
        <f t="shared" si="285"/>
        <v>-2</v>
      </c>
    </row>
    <row r="1401" spans="1:24" x14ac:dyDescent="0.15">
      <c r="A1401" s="1" t="s">
        <v>39</v>
      </c>
      <c r="B1401" s="1" t="s">
        <v>41</v>
      </c>
      <c r="C1401" s="1" t="s">
        <v>22</v>
      </c>
      <c r="D1401" s="1" t="s">
        <v>42</v>
      </c>
      <c r="E1401" s="1" t="s">
        <v>42</v>
      </c>
      <c r="F1401" s="19">
        <f t="shared" si="273"/>
        <v>0</v>
      </c>
      <c r="G1401" s="19">
        <f t="shared" si="274"/>
        <v>1</v>
      </c>
      <c r="H1401" s="20">
        <f t="shared" si="275"/>
        <v>2.2491955200000014E-4</v>
      </c>
      <c r="J1401" s="7">
        <f>IF($A1401="二本差勝",先鋒分析!$D$14,IF($A1401="一本差勝",先鋒分析!$D$15,IF($A1401="引き分け",先鋒分析!$D$16,IF($A1401="一本差負",先鋒分析!$D$17,先鋒分析!$D$18))))</f>
        <v>0.16000000000000003</v>
      </c>
      <c r="K1401" s="19">
        <f t="shared" si="276"/>
        <v>1</v>
      </c>
      <c r="L1401" s="19">
        <f t="shared" si="277"/>
        <v>2</v>
      </c>
      <c r="M1401" s="7">
        <f>IF($B1401="二本差勝",次鋒分析!$D$14,IF($B1401="一本差勝",次鋒分析!$D$15,IF($B1401="引き分け",次鋒分析!$D$16,IF($B1401="一本差負",次鋒分析!$D$17,次鋒分析!$D$18))))</f>
        <v>0.20800000000000002</v>
      </c>
      <c r="N1401" s="1">
        <f t="shared" si="278"/>
        <v>-1</v>
      </c>
      <c r="O1401" s="1">
        <f t="shared" si="279"/>
        <v>-1</v>
      </c>
      <c r="P1401" s="7">
        <f>IF($C1401="二本差勝",中堅分析!$D$14,IF($C1401="一本差勝",中堅分析!$D$15,IF($C1401="引き分け",中堅分析!$D$16,IF($C1401="一本差負",中堅分析!$D$17,中堅分析!$D$18))))</f>
        <v>0.26400000000000001</v>
      </c>
      <c r="Q1401" s="1">
        <f t="shared" si="280"/>
        <v>0</v>
      </c>
      <c r="R1401" s="1">
        <f t="shared" si="281"/>
        <v>0</v>
      </c>
      <c r="S1401" s="7">
        <f>IF($D1401="二本差勝",副将分析!$D$14,IF($D1401="一本差勝",副将分析!$D$15,IF($D1401="引き分け",副将分析!$D$16,IF($D1401="一本差負",副将分析!$D$17,副将分析!$D$18))))</f>
        <v>0.16000000000000003</v>
      </c>
      <c r="T1401" s="1">
        <f t="shared" si="282"/>
        <v>-1</v>
      </c>
      <c r="U1401" s="1">
        <f t="shared" si="283"/>
        <v>-2</v>
      </c>
      <c r="V1401" s="7">
        <f>IF($E1401="二本差勝",大将分析!$D$14,IF($E1401="一本差勝",大将分析!$D$15,IF($E1401="引き分け",大将分析!$D$16,IF($E1401="一本差負",大将分析!$D$17,大将分析!$D$18))))</f>
        <v>0.16000000000000003</v>
      </c>
      <c r="W1401" s="1">
        <f t="shared" si="284"/>
        <v>-1</v>
      </c>
      <c r="X1401" s="1">
        <f t="shared" si="285"/>
        <v>-2</v>
      </c>
    </row>
    <row r="1402" spans="1:24" x14ac:dyDescent="0.15">
      <c r="A1402" s="1" t="s">
        <v>22</v>
      </c>
      <c r="B1402" s="1" t="s">
        <v>39</v>
      </c>
      <c r="C1402" s="1" t="s">
        <v>41</v>
      </c>
      <c r="D1402" s="1" t="s">
        <v>42</v>
      </c>
      <c r="E1402" s="1" t="s">
        <v>42</v>
      </c>
      <c r="F1402" s="19">
        <f t="shared" si="273"/>
        <v>0</v>
      </c>
      <c r="G1402" s="19">
        <f t="shared" si="274"/>
        <v>1</v>
      </c>
      <c r="H1402" s="20">
        <f t="shared" si="275"/>
        <v>2.2491955200000017E-4</v>
      </c>
      <c r="J1402" s="7">
        <f>IF($A1402="二本差勝",先鋒分析!$D$14,IF($A1402="一本差勝",先鋒分析!$D$15,IF($A1402="引き分け",先鋒分析!$D$16,IF($A1402="一本差負",先鋒分析!$D$17,先鋒分析!$D$18))))</f>
        <v>0.26400000000000001</v>
      </c>
      <c r="K1402" s="19">
        <f t="shared" si="276"/>
        <v>0</v>
      </c>
      <c r="L1402" s="19">
        <f t="shared" si="277"/>
        <v>0</v>
      </c>
      <c r="M1402" s="7">
        <f>IF($B1402="二本差勝",次鋒分析!$D$14,IF($B1402="一本差勝",次鋒分析!$D$15,IF($B1402="引き分け",次鋒分析!$D$16,IF($B1402="一本差負",次鋒分析!$D$17,次鋒分析!$D$18))))</f>
        <v>0.16000000000000003</v>
      </c>
      <c r="N1402" s="1">
        <f t="shared" si="278"/>
        <v>1</v>
      </c>
      <c r="O1402" s="1">
        <f t="shared" si="279"/>
        <v>2</v>
      </c>
      <c r="P1402" s="7">
        <f>IF($C1402="二本差勝",中堅分析!$D$14,IF($C1402="一本差勝",中堅分析!$D$15,IF($C1402="引き分け",中堅分析!$D$16,IF($C1402="一本差負",中堅分析!$D$17,中堅分析!$D$18))))</f>
        <v>0.20800000000000002</v>
      </c>
      <c r="Q1402" s="1">
        <f t="shared" si="280"/>
        <v>-1</v>
      </c>
      <c r="R1402" s="1">
        <f t="shared" si="281"/>
        <v>-1</v>
      </c>
      <c r="S1402" s="7">
        <f>IF($D1402="二本差勝",副将分析!$D$14,IF($D1402="一本差勝",副将分析!$D$15,IF($D1402="引き分け",副将分析!$D$16,IF($D1402="一本差負",副将分析!$D$17,副将分析!$D$18))))</f>
        <v>0.16000000000000003</v>
      </c>
      <c r="T1402" s="1">
        <f t="shared" si="282"/>
        <v>-1</v>
      </c>
      <c r="U1402" s="1">
        <f t="shared" si="283"/>
        <v>-2</v>
      </c>
      <c r="V1402" s="7">
        <f>IF($E1402="二本差勝",大将分析!$D$14,IF($E1402="一本差勝",大将分析!$D$15,IF($E1402="引き分け",大将分析!$D$16,IF($E1402="一本差負",大将分析!$D$17,大将分析!$D$18))))</f>
        <v>0.16000000000000003</v>
      </c>
      <c r="W1402" s="1">
        <f t="shared" si="284"/>
        <v>-1</v>
      </c>
      <c r="X1402" s="1">
        <f t="shared" si="285"/>
        <v>-2</v>
      </c>
    </row>
    <row r="1403" spans="1:24" x14ac:dyDescent="0.15">
      <c r="A1403" s="1" t="s">
        <v>22</v>
      </c>
      <c r="B1403" s="1" t="s">
        <v>41</v>
      </c>
      <c r="C1403" s="1" t="s">
        <v>39</v>
      </c>
      <c r="D1403" s="1" t="s">
        <v>42</v>
      </c>
      <c r="E1403" s="1" t="s">
        <v>42</v>
      </c>
      <c r="F1403" s="19">
        <f t="shared" si="273"/>
        <v>0</v>
      </c>
      <c r="G1403" s="19">
        <f t="shared" si="274"/>
        <v>1</v>
      </c>
      <c r="H1403" s="20">
        <f t="shared" si="275"/>
        <v>2.2491955200000014E-4</v>
      </c>
      <c r="J1403" s="7">
        <f>IF($A1403="二本差勝",先鋒分析!$D$14,IF($A1403="一本差勝",先鋒分析!$D$15,IF($A1403="引き分け",先鋒分析!$D$16,IF($A1403="一本差負",先鋒分析!$D$17,先鋒分析!$D$18))))</f>
        <v>0.26400000000000001</v>
      </c>
      <c r="K1403" s="19">
        <f t="shared" si="276"/>
        <v>0</v>
      </c>
      <c r="L1403" s="19">
        <f t="shared" si="277"/>
        <v>0</v>
      </c>
      <c r="M1403" s="7">
        <f>IF($B1403="二本差勝",次鋒分析!$D$14,IF($B1403="一本差勝",次鋒分析!$D$15,IF($B1403="引き分け",次鋒分析!$D$16,IF($B1403="一本差負",次鋒分析!$D$17,次鋒分析!$D$18))))</f>
        <v>0.20800000000000002</v>
      </c>
      <c r="N1403" s="1">
        <f t="shared" si="278"/>
        <v>-1</v>
      </c>
      <c r="O1403" s="1">
        <f t="shared" si="279"/>
        <v>-1</v>
      </c>
      <c r="P1403" s="7">
        <f>IF($C1403="二本差勝",中堅分析!$D$14,IF($C1403="一本差勝",中堅分析!$D$15,IF($C1403="引き分け",中堅分析!$D$16,IF($C1403="一本差負",中堅分析!$D$17,中堅分析!$D$18))))</f>
        <v>0.16000000000000003</v>
      </c>
      <c r="Q1403" s="1">
        <f t="shared" si="280"/>
        <v>1</v>
      </c>
      <c r="R1403" s="1">
        <f t="shared" si="281"/>
        <v>2</v>
      </c>
      <c r="S1403" s="7">
        <f>IF($D1403="二本差勝",副将分析!$D$14,IF($D1403="一本差勝",副将分析!$D$15,IF($D1403="引き分け",副将分析!$D$16,IF($D1403="一本差負",副将分析!$D$17,副将分析!$D$18))))</f>
        <v>0.16000000000000003</v>
      </c>
      <c r="T1403" s="1">
        <f t="shared" si="282"/>
        <v>-1</v>
      </c>
      <c r="U1403" s="1">
        <f t="shared" si="283"/>
        <v>-2</v>
      </c>
      <c r="V1403" s="7">
        <f>IF($E1403="二本差勝",大将分析!$D$14,IF($E1403="一本差勝",大将分析!$D$15,IF($E1403="引き分け",大将分析!$D$16,IF($E1403="一本差負",大将分析!$D$17,大将分析!$D$18))))</f>
        <v>0.16000000000000003</v>
      </c>
      <c r="W1403" s="1">
        <f t="shared" si="284"/>
        <v>-1</v>
      </c>
      <c r="X1403" s="1">
        <f t="shared" si="285"/>
        <v>-2</v>
      </c>
    </row>
    <row r="1404" spans="1:24" x14ac:dyDescent="0.15">
      <c r="A1404" s="1" t="s">
        <v>41</v>
      </c>
      <c r="B1404" s="1" t="s">
        <v>39</v>
      </c>
      <c r="C1404" s="1" t="s">
        <v>22</v>
      </c>
      <c r="D1404" s="1" t="s">
        <v>42</v>
      </c>
      <c r="E1404" s="1" t="s">
        <v>42</v>
      </c>
      <c r="F1404" s="19">
        <f t="shared" si="273"/>
        <v>0</v>
      </c>
      <c r="G1404" s="19">
        <f t="shared" si="274"/>
        <v>1</v>
      </c>
      <c r="H1404" s="20">
        <f t="shared" si="275"/>
        <v>2.2491955200000014E-4</v>
      </c>
      <c r="J1404" s="7">
        <f>IF($A1404="二本差勝",先鋒分析!$D$14,IF($A1404="一本差勝",先鋒分析!$D$15,IF($A1404="引き分け",先鋒分析!$D$16,IF($A1404="一本差負",先鋒分析!$D$17,先鋒分析!$D$18))))</f>
        <v>0.20800000000000002</v>
      </c>
      <c r="K1404" s="19">
        <f t="shared" si="276"/>
        <v>-1</v>
      </c>
      <c r="L1404" s="19">
        <f t="shared" si="277"/>
        <v>-1</v>
      </c>
      <c r="M1404" s="7">
        <f>IF($B1404="二本差勝",次鋒分析!$D$14,IF($B1404="一本差勝",次鋒分析!$D$15,IF($B1404="引き分け",次鋒分析!$D$16,IF($B1404="一本差負",次鋒分析!$D$17,次鋒分析!$D$18))))</f>
        <v>0.16000000000000003</v>
      </c>
      <c r="N1404" s="1">
        <f t="shared" si="278"/>
        <v>1</v>
      </c>
      <c r="O1404" s="1">
        <f t="shared" si="279"/>
        <v>2</v>
      </c>
      <c r="P1404" s="7">
        <f>IF($C1404="二本差勝",中堅分析!$D$14,IF($C1404="一本差勝",中堅分析!$D$15,IF($C1404="引き分け",中堅分析!$D$16,IF($C1404="一本差負",中堅分析!$D$17,中堅分析!$D$18))))</f>
        <v>0.26400000000000001</v>
      </c>
      <c r="Q1404" s="1">
        <f t="shared" si="280"/>
        <v>0</v>
      </c>
      <c r="R1404" s="1">
        <f t="shared" si="281"/>
        <v>0</v>
      </c>
      <c r="S1404" s="7">
        <f>IF($D1404="二本差勝",副将分析!$D$14,IF($D1404="一本差勝",副将分析!$D$15,IF($D1404="引き分け",副将分析!$D$16,IF($D1404="一本差負",副将分析!$D$17,副将分析!$D$18))))</f>
        <v>0.16000000000000003</v>
      </c>
      <c r="T1404" s="1">
        <f t="shared" si="282"/>
        <v>-1</v>
      </c>
      <c r="U1404" s="1">
        <f t="shared" si="283"/>
        <v>-2</v>
      </c>
      <c r="V1404" s="7">
        <f>IF($E1404="二本差勝",大将分析!$D$14,IF($E1404="一本差勝",大将分析!$D$15,IF($E1404="引き分け",大将分析!$D$16,IF($E1404="一本差負",大将分析!$D$17,大将分析!$D$18))))</f>
        <v>0.16000000000000003</v>
      </c>
      <c r="W1404" s="1">
        <f t="shared" si="284"/>
        <v>-1</v>
      </c>
      <c r="X1404" s="1">
        <f t="shared" si="285"/>
        <v>-2</v>
      </c>
    </row>
    <row r="1405" spans="1:24" x14ac:dyDescent="0.15">
      <c r="A1405" s="1" t="s">
        <v>41</v>
      </c>
      <c r="B1405" s="1" t="s">
        <v>22</v>
      </c>
      <c r="C1405" s="1" t="s">
        <v>39</v>
      </c>
      <c r="D1405" s="1" t="s">
        <v>42</v>
      </c>
      <c r="E1405" s="1" t="s">
        <v>42</v>
      </c>
      <c r="F1405" s="19">
        <f t="shared" si="273"/>
        <v>0</v>
      </c>
      <c r="G1405" s="19">
        <f t="shared" si="274"/>
        <v>1</v>
      </c>
      <c r="H1405" s="20">
        <f t="shared" si="275"/>
        <v>2.2491955200000014E-4</v>
      </c>
      <c r="J1405" s="7">
        <f>IF($A1405="二本差勝",先鋒分析!$D$14,IF($A1405="一本差勝",先鋒分析!$D$15,IF($A1405="引き分け",先鋒分析!$D$16,IF($A1405="一本差負",先鋒分析!$D$17,先鋒分析!$D$18))))</f>
        <v>0.20800000000000002</v>
      </c>
      <c r="K1405" s="19">
        <f t="shared" si="276"/>
        <v>-1</v>
      </c>
      <c r="L1405" s="19">
        <f t="shared" si="277"/>
        <v>-1</v>
      </c>
      <c r="M1405" s="7">
        <f>IF($B1405="二本差勝",次鋒分析!$D$14,IF($B1405="一本差勝",次鋒分析!$D$15,IF($B1405="引き分け",次鋒分析!$D$16,IF($B1405="一本差負",次鋒分析!$D$17,次鋒分析!$D$18))))</f>
        <v>0.26400000000000001</v>
      </c>
      <c r="N1405" s="1">
        <f t="shared" si="278"/>
        <v>0</v>
      </c>
      <c r="O1405" s="1">
        <f t="shared" si="279"/>
        <v>0</v>
      </c>
      <c r="P1405" s="7">
        <f>IF($C1405="二本差勝",中堅分析!$D$14,IF($C1405="一本差勝",中堅分析!$D$15,IF($C1405="引き分け",中堅分析!$D$16,IF($C1405="一本差負",中堅分析!$D$17,中堅分析!$D$18))))</f>
        <v>0.16000000000000003</v>
      </c>
      <c r="Q1405" s="1">
        <f t="shared" si="280"/>
        <v>1</v>
      </c>
      <c r="R1405" s="1">
        <f t="shared" si="281"/>
        <v>2</v>
      </c>
      <c r="S1405" s="7">
        <f>IF($D1405="二本差勝",副将分析!$D$14,IF($D1405="一本差勝",副将分析!$D$15,IF($D1405="引き分け",副将分析!$D$16,IF($D1405="一本差負",副将分析!$D$17,副将分析!$D$18))))</f>
        <v>0.16000000000000003</v>
      </c>
      <c r="T1405" s="1">
        <f t="shared" si="282"/>
        <v>-1</v>
      </c>
      <c r="U1405" s="1">
        <f t="shared" si="283"/>
        <v>-2</v>
      </c>
      <c r="V1405" s="7">
        <f>IF($E1405="二本差勝",大将分析!$D$14,IF($E1405="一本差勝",大将分析!$D$15,IF($E1405="引き分け",大将分析!$D$16,IF($E1405="一本差負",大将分析!$D$17,大将分析!$D$18))))</f>
        <v>0.16000000000000003</v>
      </c>
      <c r="W1405" s="1">
        <f t="shared" si="284"/>
        <v>-1</v>
      </c>
      <c r="X1405" s="1">
        <f t="shared" si="285"/>
        <v>-2</v>
      </c>
    </row>
    <row r="1406" spans="1:24" x14ac:dyDescent="0.15">
      <c r="A1406" s="1" t="s">
        <v>39</v>
      </c>
      <c r="B1406" s="1" t="s">
        <v>22</v>
      </c>
      <c r="C1406" s="1" t="s">
        <v>42</v>
      </c>
      <c r="D1406" s="1" t="s">
        <v>39</v>
      </c>
      <c r="E1406" s="1" t="s">
        <v>39</v>
      </c>
      <c r="F1406" s="19">
        <f t="shared" si="273"/>
        <v>0</v>
      </c>
      <c r="G1406" s="19">
        <f t="shared" si="274"/>
        <v>0</v>
      </c>
      <c r="H1406" s="20">
        <f t="shared" si="275"/>
        <v>1.7301504000000016E-4</v>
      </c>
      <c r="J1406" s="7">
        <f>IF($A1406="二本差勝",先鋒分析!$D$14,IF($A1406="一本差勝",先鋒分析!$D$15,IF($A1406="引き分け",先鋒分析!$D$16,IF($A1406="一本差負",先鋒分析!$D$17,先鋒分析!$D$18))))</f>
        <v>0.16000000000000003</v>
      </c>
      <c r="K1406" s="19">
        <f t="shared" si="276"/>
        <v>1</v>
      </c>
      <c r="L1406" s="19">
        <f t="shared" si="277"/>
        <v>2</v>
      </c>
      <c r="M1406" s="7">
        <f>IF($B1406="二本差勝",次鋒分析!$D$14,IF($B1406="一本差勝",次鋒分析!$D$15,IF($B1406="引き分け",次鋒分析!$D$16,IF($B1406="一本差負",次鋒分析!$D$17,次鋒分析!$D$18))))</f>
        <v>0.26400000000000001</v>
      </c>
      <c r="N1406" s="1">
        <f t="shared" si="278"/>
        <v>0</v>
      </c>
      <c r="O1406" s="1">
        <f t="shared" si="279"/>
        <v>0</v>
      </c>
      <c r="P1406" s="7">
        <f>IF($C1406="二本差勝",中堅分析!$D$14,IF($C1406="一本差勝",中堅分析!$D$15,IF($C1406="引き分け",中堅分析!$D$16,IF($C1406="一本差負",中堅分析!$D$17,中堅分析!$D$18))))</f>
        <v>0.16000000000000003</v>
      </c>
      <c r="Q1406" s="1">
        <f t="shared" si="280"/>
        <v>-1</v>
      </c>
      <c r="R1406" s="1">
        <f t="shared" si="281"/>
        <v>-2</v>
      </c>
      <c r="S1406" s="7">
        <f>IF($D1406="二本差勝",副将分析!$D$14,IF($D1406="一本差勝",副将分析!$D$15,IF($D1406="引き分け",副将分析!$D$16,IF($D1406="一本差負",副将分析!$D$17,副将分析!$D$18))))</f>
        <v>0.16000000000000003</v>
      </c>
      <c r="T1406" s="1">
        <f t="shared" si="282"/>
        <v>1</v>
      </c>
      <c r="U1406" s="1">
        <f t="shared" si="283"/>
        <v>2</v>
      </c>
      <c r="V1406" s="7">
        <f>IF($E1406="二本差勝",大将分析!$D$14,IF($E1406="一本差勝",大将分析!$D$15,IF($E1406="引き分け",大将分析!$D$16,IF($E1406="一本差負",大将分析!$D$17,大将分析!$D$18))))</f>
        <v>0.16000000000000003</v>
      </c>
      <c r="W1406" s="1">
        <f t="shared" si="284"/>
        <v>1</v>
      </c>
      <c r="X1406" s="1">
        <f t="shared" si="285"/>
        <v>2</v>
      </c>
    </row>
    <row r="1407" spans="1:24" x14ac:dyDescent="0.15">
      <c r="A1407" s="1" t="s">
        <v>39</v>
      </c>
      <c r="B1407" s="1" t="s">
        <v>42</v>
      </c>
      <c r="C1407" s="1" t="s">
        <v>22</v>
      </c>
      <c r="D1407" s="1" t="s">
        <v>39</v>
      </c>
      <c r="E1407" s="1" t="s">
        <v>39</v>
      </c>
      <c r="F1407" s="19">
        <f t="shared" si="273"/>
        <v>0</v>
      </c>
      <c r="G1407" s="19">
        <f t="shared" si="274"/>
        <v>0</v>
      </c>
      <c r="H1407" s="20">
        <f t="shared" si="275"/>
        <v>1.7301504000000016E-4</v>
      </c>
      <c r="J1407" s="7">
        <f>IF($A1407="二本差勝",先鋒分析!$D$14,IF($A1407="一本差勝",先鋒分析!$D$15,IF($A1407="引き分け",先鋒分析!$D$16,IF($A1407="一本差負",先鋒分析!$D$17,先鋒分析!$D$18))))</f>
        <v>0.16000000000000003</v>
      </c>
      <c r="K1407" s="19">
        <f t="shared" si="276"/>
        <v>1</v>
      </c>
      <c r="L1407" s="19">
        <f t="shared" si="277"/>
        <v>2</v>
      </c>
      <c r="M1407" s="7">
        <f>IF($B1407="二本差勝",次鋒分析!$D$14,IF($B1407="一本差勝",次鋒分析!$D$15,IF($B1407="引き分け",次鋒分析!$D$16,IF($B1407="一本差負",次鋒分析!$D$17,次鋒分析!$D$18))))</f>
        <v>0.16000000000000003</v>
      </c>
      <c r="N1407" s="1">
        <f t="shared" si="278"/>
        <v>-1</v>
      </c>
      <c r="O1407" s="1">
        <f t="shared" si="279"/>
        <v>-2</v>
      </c>
      <c r="P1407" s="7">
        <f>IF($C1407="二本差勝",中堅分析!$D$14,IF($C1407="一本差勝",中堅分析!$D$15,IF($C1407="引き分け",中堅分析!$D$16,IF($C1407="一本差負",中堅分析!$D$17,中堅分析!$D$18))))</f>
        <v>0.26400000000000001</v>
      </c>
      <c r="Q1407" s="1">
        <f t="shared" si="280"/>
        <v>0</v>
      </c>
      <c r="R1407" s="1">
        <f t="shared" si="281"/>
        <v>0</v>
      </c>
      <c r="S1407" s="7">
        <f>IF($D1407="二本差勝",副将分析!$D$14,IF($D1407="一本差勝",副将分析!$D$15,IF($D1407="引き分け",副将分析!$D$16,IF($D1407="一本差負",副将分析!$D$17,副将分析!$D$18))))</f>
        <v>0.16000000000000003</v>
      </c>
      <c r="T1407" s="1">
        <f t="shared" si="282"/>
        <v>1</v>
      </c>
      <c r="U1407" s="1">
        <f t="shared" si="283"/>
        <v>2</v>
      </c>
      <c r="V1407" s="7">
        <f>IF($E1407="二本差勝",大将分析!$D$14,IF($E1407="一本差勝",大将分析!$D$15,IF($E1407="引き分け",大将分析!$D$16,IF($E1407="一本差負",大将分析!$D$17,大将分析!$D$18))))</f>
        <v>0.16000000000000003</v>
      </c>
      <c r="W1407" s="1">
        <f t="shared" si="284"/>
        <v>1</v>
      </c>
      <c r="X1407" s="1">
        <f t="shared" si="285"/>
        <v>2</v>
      </c>
    </row>
    <row r="1408" spans="1:24" x14ac:dyDescent="0.15">
      <c r="A1408" s="1" t="s">
        <v>40</v>
      </c>
      <c r="B1408" s="1" t="s">
        <v>22</v>
      </c>
      <c r="C1408" s="1" t="s">
        <v>41</v>
      </c>
      <c r="D1408" s="1" t="s">
        <v>39</v>
      </c>
      <c r="E1408" s="1" t="s">
        <v>39</v>
      </c>
      <c r="F1408" s="19">
        <f t="shared" si="273"/>
        <v>0</v>
      </c>
      <c r="G1408" s="19">
        <f t="shared" si="274"/>
        <v>0</v>
      </c>
      <c r="H1408" s="20">
        <f t="shared" si="275"/>
        <v>2.9239541760000019E-4</v>
      </c>
      <c r="J1408" s="7">
        <f>IF($A1408="二本差勝",先鋒分析!$D$14,IF($A1408="一本差勝",先鋒分析!$D$15,IF($A1408="引き分け",先鋒分析!$D$16,IF($A1408="一本差負",先鋒分析!$D$17,先鋒分析!$D$18))))</f>
        <v>0.20800000000000002</v>
      </c>
      <c r="K1408" s="19">
        <f t="shared" si="276"/>
        <v>1</v>
      </c>
      <c r="L1408" s="19">
        <f t="shared" si="277"/>
        <v>1</v>
      </c>
      <c r="M1408" s="7">
        <f>IF($B1408="二本差勝",次鋒分析!$D$14,IF($B1408="一本差勝",次鋒分析!$D$15,IF($B1408="引き分け",次鋒分析!$D$16,IF($B1408="一本差負",次鋒分析!$D$17,次鋒分析!$D$18))))</f>
        <v>0.26400000000000001</v>
      </c>
      <c r="N1408" s="1">
        <f t="shared" si="278"/>
        <v>0</v>
      </c>
      <c r="O1408" s="1">
        <f t="shared" si="279"/>
        <v>0</v>
      </c>
      <c r="P1408" s="7">
        <f>IF($C1408="二本差勝",中堅分析!$D$14,IF($C1408="一本差勝",中堅分析!$D$15,IF($C1408="引き分け",中堅分析!$D$16,IF($C1408="一本差負",中堅分析!$D$17,中堅分析!$D$18))))</f>
        <v>0.20800000000000002</v>
      </c>
      <c r="Q1408" s="1">
        <f t="shared" si="280"/>
        <v>-1</v>
      </c>
      <c r="R1408" s="1">
        <f t="shared" si="281"/>
        <v>-1</v>
      </c>
      <c r="S1408" s="7">
        <f>IF($D1408="二本差勝",副将分析!$D$14,IF($D1408="一本差勝",副将分析!$D$15,IF($D1408="引き分け",副将分析!$D$16,IF($D1408="一本差負",副将分析!$D$17,副将分析!$D$18))))</f>
        <v>0.16000000000000003</v>
      </c>
      <c r="T1408" s="1">
        <f t="shared" si="282"/>
        <v>1</v>
      </c>
      <c r="U1408" s="1">
        <f t="shared" si="283"/>
        <v>2</v>
      </c>
      <c r="V1408" s="7">
        <f>IF($E1408="二本差勝",大将分析!$D$14,IF($E1408="一本差勝",大将分析!$D$15,IF($E1408="引き分け",大将分析!$D$16,IF($E1408="一本差負",大将分析!$D$17,大将分析!$D$18))))</f>
        <v>0.16000000000000003</v>
      </c>
      <c r="W1408" s="1">
        <f t="shared" si="284"/>
        <v>1</v>
      </c>
      <c r="X1408" s="1">
        <f t="shared" si="285"/>
        <v>2</v>
      </c>
    </row>
    <row r="1409" spans="1:24" x14ac:dyDescent="0.15">
      <c r="A1409" s="1" t="s">
        <v>40</v>
      </c>
      <c r="B1409" s="1" t="s">
        <v>41</v>
      </c>
      <c r="C1409" s="1" t="s">
        <v>22</v>
      </c>
      <c r="D1409" s="1" t="s">
        <v>39</v>
      </c>
      <c r="E1409" s="1" t="s">
        <v>39</v>
      </c>
      <c r="F1409" s="19">
        <f t="shared" si="273"/>
        <v>0</v>
      </c>
      <c r="G1409" s="19">
        <f t="shared" si="274"/>
        <v>0</v>
      </c>
      <c r="H1409" s="20">
        <f t="shared" si="275"/>
        <v>2.9239541760000019E-4</v>
      </c>
      <c r="J1409" s="7">
        <f>IF($A1409="二本差勝",先鋒分析!$D$14,IF($A1409="一本差勝",先鋒分析!$D$15,IF($A1409="引き分け",先鋒分析!$D$16,IF($A1409="一本差負",先鋒分析!$D$17,先鋒分析!$D$18))))</f>
        <v>0.20800000000000002</v>
      </c>
      <c r="K1409" s="19">
        <f t="shared" si="276"/>
        <v>1</v>
      </c>
      <c r="L1409" s="19">
        <f t="shared" si="277"/>
        <v>1</v>
      </c>
      <c r="M1409" s="7">
        <f>IF($B1409="二本差勝",次鋒分析!$D$14,IF($B1409="一本差勝",次鋒分析!$D$15,IF($B1409="引き分け",次鋒分析!$D$16,IF($B1409="一本差負",次鋒分析!$D$17,次鋒分析!$D$18))))</f>
        <v>0.20800000000000002</v>
      </c>
      <c r="N1409" s="1">
        <f t="shared" si="278"/>
        <v>-1</v>
      </c>
      <c r="O1409" s="1">
        <f t="shared" si="279"/>
        <v>-1</v>
      </c>
      <c r="P1409" s="7">
        <f>IF($C1409="二本差勝",中堅分析!$D$14,IF($C1409="一本差勝",中堅分析!$D$15,IF($C1409="引き分け",中堅分析!$D$16,IF($C1409="一本差負",中堅分析!$D$17,中堅分析!$D$18))))</f>
        <v>0.26400000000000001</v>
      </c>
      <c r="Q1409" s="1">
        <f t="shared" si="280"/>
        <v>0</v>
      </c>
      <c r="R1409" s="1">
        <f t="shared" si="281"/>
        <v>0</v>
      </c>
      <c r="S1409" s="7">
        <f>IF($D1409="二本差勝",副将分析!$D$14,IF($D1409="一本差勝",副将分析!$D$15,IF($D1409="引き分け",副将分析!$D$16,IF($D1409="一本差負",副将分析!$D$17,副将分析!$D$18))))</f>
        <v>0.16000000000000003</v>
      </c>
      <c r="T1409" s="1">
        <f t="shared" si="282"/>
        <v>1</v>
      </c>
      <c r="U1409" s="1">
        <f t="shared" si="283"/>
        <v>2</v>
      </c>
      <c r="V1409" s="7">
        <f>IF($E1409="二本差勝",大将分析!$D$14,IF($E1409="一本差勝",大将分析!$D$15,IF($E1409="引き分け",大将分析!$D$16,IF($E1409="一本差負",大将分析!$D$17,大将分析!$D$18))))</f>
        <v>0.16000000000000003</v>
      </c>
      <c r="W1409" s="1">
        <f t="shared" si="284"/>
        <v>1</v>
      </c>
      <c r="X1409" s="1">
        <f t="shared" si="285"/>
        <v>2</v>
      </c>
    </row>
    <row r="1410" spans="1:24" x14ac:dyDescent="0.15">
      <c r="A1410" s="1" t="s">
        <v>22</v>
      </c>
      <c r="B1410" s="1" t="s">
        <v>39</v>
      </c>
      <c r="C1410" s="1" t="s">
        <v>42</v>
      </c>
      <c r="D1410" s="1" t="s">
        <v>39</v>
      </c>
      <c r="E1410" s="1" t="s">
        <v>39</v>
      </c>
      <c r="F1410" s="19">
        <f t="shared" si="273"/>
        <v>0</v>
      </c>
      <c r="G1410" s="19">
        <f t="shared" si="274"/>
        <v>0</v>
      </c>
      <c r="H1410" s="20">
        <f t="shared" si="275"/>
        <v>1.7301504000000016E-4</v>
      </c>
      <c r="J1410" s="7">
        <f>IF($A1410="二本差勝",先鋒分析!$D$14,IF($A1410="一本差勝",先鋒分析!$D$15,IF($A1410="引き分け",先鋒分析!$D$16,IF($A1410="一本差負",先鋒分析!$D$17,先鋒分析!$D$18))))</f>
        <v>0.26400000000000001</v>
      </c>
      <c r="K1410" s="19">
        <f t="shared" si="276"/>
        <v>0</v>
      </c>
      <c r="L1410" s="19">
        <f t="shared" si="277"/>
        <v>0</v>
      </c>
      <c r="M1410" s="7">
        <f>IF($B1410="二本差勝",次鋒分析!$D$14,IF($B1410="一本差勝",次鋒分析!$D$15,IF($B1410="引き分け",次鋒分析!$D$16,IF($B1410="一本差負",次鋒分析!$D$17,次鋒分析!$D$18))))</f>
        <v>0.16000000000000003</v>
      </c>
      <c r="N1410" s="1">
        <f t="shared" si="278"/>
        <v>1</v>
      </c>
      <c r="O1410" s="1">
        <f t="shared" si="279"/>
        <v>2</v>
      </c>
      <c r="P1410" s="7">
        <f>IF($C1410="二本差勝",中堅分析!$D$14,IF($C1410="一本差勝",中堅分析!$D$15,IF($C1410="引き分け",中堅分析!$D$16,IF($C1410="一本差負",中堅分析!$D$17,中堅分析!$D$18))))</f>
        <v>0.16000000000000003</v>
      </c>
      <c r="Q1410" s="1">
        <f t="shared" si="280"/>
        <v>-1</v>
      </c>
      <c r="R1410" s="1">
        <f t="shared" si="281"/>
        <v>-2</v>
      </c>
      <c r="S1410" s="7">
        <f>IF($D1410="二本差勝",副将分析!$D$14,IF($D1410="一本差勝",副将分析!$D$15,IF($D1410="引き分け",副将分析!$D$16,IF($D1410="一本差負",副将分析!$D$17,副将分析!$D$18))))</f>
        <v>0.16000000000000003</v>
      </c>
      <c r="T1410" s="1">
        <f t="shared" si="282"/>
        <v>1</v>
      </c>
      <c r="U1410" s="1">
        <f t="shared" si="283"/>
        <v>2</v>
      </c>
      <c r="V1410" s="7">
        <f>IF($E1410="二本差勝",大将分析!$D$14,IF($E1410="一本差勝",大将分析!$D$15,IF($E1410="引き分け",大将分析!$D$16,IF($E1410="一本差負",大将分析!$D$17,大将分析!$D$18))))</f>
        <v>0.16000000000000003</v>
      </c>
      <c r="W1410" s="1">
        <f t="shared" si="284"/>
        <v>1</v>
      </c>
      <c r="X1410" s="1">
        <f t="shared" si="285"/>
        <v>2</v>
      </c>
    </row>
    <row r="1411" spans="1:24" x14ac:dyDescent="0.15">
      <c r="A1411" s="1" t="s">
        <v>22</v>
      </c>
      <c r="B1411" s="1" t="s">
        <v>40</v>
      </c>
      <c r="C1411" s="1" t="s">
        <v>41</v>
      </c>
      <c r="D1411" s="1" t="s">
        <v>39</v>
      </c>
      <c r="E1411" s="1" t="s">
        <v>39</v>
      </c>
      <c r="F1411" s="19">
        <f t="shared" si="273"/>
        <v>0</v>
      </c>
      <c r="G1411" s="19">
        <f t="shared" si="274"/>
        <v>0</v>
      </c>
      <c r="H1411" s="20">
        <f t="shared" si="275"/>
        <v>2.9239541760000019E-4</v>
      </c>
      <c r="J1411" s="7">
        <f>IF($A1411="二本差勝",先鋒分析!$D$14,IF($A1411="一本差勝",先鋒分析!$D$15,IF($A1411="引き分け",先鋒分析!$D$16,IF($A1411="一本差負",先鋒分析!$D$17,先鋒分析!$D$18))))</f>
        <v>0.26400000000000001</v>
      </c>
      <c r="K1411" s="19">
        <f t="shared" si="276"/>
        <v>0</v>
      </c>
      <c r="L1411" s="19">
        <f t="shared" si="277"/>
        <v>0</v>
      </c>
      <c r="M1411" s="7">
        <f>IF($B1411="二本差勝",次鋒分析!$D$14,IF($B1411="一本差勝",次鋒分析!$D$15,IF($B1411="引き分け",次鋒分析!$D$16,IF($B1411="一本差負",次鋒分析!$D$17,次鋒分析!$D$18))))</f>
        <v>0.20800000000000002</v>
      </c>
      <c r="N1411" s="1">
        <f t="shared" si="278"/>
        <v>1</v>
      </c>
      <c r="O1411" s="1">
        <f t="shared" si="279"/>
        <v>1</v>
      </c>
      <c r="P1411" s="7">
        <f>IF($C1411="二本差勝",中堅分析!$D$14,IF($C1411="一本差勝",中堅分析!$D$15,IF($C1411="引き分け",中堅分析!$D$16,IF($C1411="一本差負",中堅分析!$D$17,中堅分析!$D$18))))</f>
        <v>0.20800000000000002</v>
      </c>
      <c r="Q1411" s="1">
        <f t="shared" si="280"/>
        <v>-1</v>
      </c>
      <c r="R1411" s="1">
        <f t="shared" si="281"/>
        <v>-1</v>
      </c>
      <c r="S1411" s="7">
        <f>IF($D1411="二本差勝",副将分析!$D$14,IF($D1411="一本差勝",副将分析!$D$15,IF($D1411="引き分け",副将分析!$D$16,IF($D1411="一本差負",副将分析!$D$17,副将分析!$D$18))))</f>
        <v>0.16000000000000003</v>
      </c>
      <c r="T1411" s="1">
        <f t="shared" si="282"/>
        <v>1</v>
      </c>
      <c r="U1411" s="1">
        <f t="shared" si="283"/>
        <v>2</v>
      </c>
      <c r="V1411" s="7">
        <f>IF($E1411="二本差勝",大将分析!$D$14,IF($E1411="一本差勝",大将分析!$D$15,IF($E1411="引き分け",大将分析!$D$16,IF($E1411="一本差負",大将分析!$D$17,大将分析!$D$18))))</f>
        <v>0.16000000000000003</v>
      </c>
      <c r="W1411" s="1">
        <f t="shared" si="284"/>
        <v>1</v>
      </c>
      <c r="X1411" s="1">
        <f t="shared" si="285"/>
        <v>2</v>
      </c>
    </row>
    <row r="1412" spans="1:24" x14ac:dyDescent="0.15">
      <c r="A1412" s="1" t="s">
        <v>22</v>
      </c>
      <c r="B1412" s="1" t="s">
        <v>22</v>
      </c>
      <c r="C1412" s="1" t="s">
        <v>22</v>
      </c>
      <c r="D1412" s="1" t="s">
        <v>39</v>
      </c>
      <c r="E1412" s="1" t="s">
        <v>39</v>
      </c>
      <c r="F1412" s="19">
        <f t="shared" si="273"/>
        <v>0</v>
      </c>
      <c r="G1412" s="19">
        <f t="shared" si="274"/>
        <v>0</v>
      </c>
      <c r="H1412" s="20">
        <f t="shared" si="275"/>
        <v>4.7103344640000023E-4</v>
      </c>
      <c r="J1412" s="7">
        <f>IF($A1412="二本差勝",先鋒分析!$D$14,IF($A1412="一本差勝",先鋒分析!$D$15,IF($A1412="引き分け",先鋒分析!$D$16,IF($A1412="一本差負",先鋒分析!$D$17,先鋒分析!$D$18))))</f>
        <v>0.26400000000000001</v>
      </c>
      <c r="K1412" s="19">
        <f t="shared" si="276"/>
        <v>0</v>
      </c>
      <c r="L1412" s="19">
        <f t="shared" si="277"/>
        <v>0</v>
      </c>
      <c r="M1412" s="7">
        <f>IF($B1412="二本差勝",次鋒分析!$D$14,IF($B1412="一本差勝",次鋒分析!$D$15,IF($B1412="引き分け",次鋒分析!$D$16,IF($B1412="一本差負",次鋒分析!$D$17,次鋒分析!$D$18))))</f>
        <v>0.26400000000000001</v>
      </c>
      <c r="N1412" s="1">
        <f t="shared" si="278"/>
        <v>0</v>
      </c>
      <c r="O1412" s="1">
        <f t="shared" si="279"/>
        <v>0</v>
      </c>
      <c r="P1412" s="7">
        <f>IF($C1412="二本差勝",中堅分析!$D$14,IF($C1412="一本差勝",中堅分析!$D$15,IF($C1412="引き分け",中堅分析!$D$16,IF($C1412="一本差負",中堅分析!$D$17,中堅分析!$D$18))))</f>
        <v>0.26400000000000001</v>
      </c>
      <c r="Q1412" s="1">
        <f t="shared" si="280"/>
        <v>0</v>
      </c>
      <c r="R1412" s="1">
        <f t="shared" si="281"/>
        <v>0</v>
      </c>
      <c r="S1412" s="7">
        <f>IF($D1412="二本差勝",副将分析!$D$14,IF($D1412="一本差勝",副将分析!$D$15,IF($D1412="引き分け",副将分析!$D$16,IF($D1412="一本差負",副将分析!$D$17,副将分析!$D$18))))</f>
        <v>0.16000000000000003</v>
      </c>
      <c r="T1412" s="1">
        <f t="shared" si="282"/>
        <v>1</v>
      </c>
      <c r="U1412" s="1">
        <f t="shared" si="283"/>
        <v>2</v>
      </c>
      <c r="V1412" s="7">
        <f>IF($E1412="二本差勝",大将分析!$D$14,IF($E1412="一本差勝",大将分析!$D$15,IF($E1412="引き分け",大将分析!$D$16,IF($E1412="一本差負",大将分析!$D$17,大将分析!$D$18))))</f>
        <v>0.16000000000000003</v>
      </c>
      <c r="W1412" s="1">
        <f t="shared" si="284"/>
        <v>1</v>
      </c>
      <c r="X1412" s="1">
        <f t="shared" si="285"/>
        <v>2</v>
      </c>
    </row>
    <row r="1413" spans="1:24" x14ac:dyDescent="0.15">
      <c r="A1413" s="1" t="s">
        <v>22</v>
      </c>
      <c r="B1413" s="1" t="s">
        <v>41</v>
      </c>
      <c r="C1413" s="1" t="s">
        <v>40</v>
      </c>
      <c r="D1413" s="1" t="s">
        <v>39</v>
      </c>
      <c r="E1413" s="1" t="s">
        <v>39</v>
      </c>
      <c r="F1413" s="19">
        <f t="shared" si="273"/>
        <v>0</v>
      </c>
      <c r="G1413" s="19">
        <f t="shared" si="274"/>
        <v>0</v>
      </c>
      <c r="H1413" s="20">
        <f t="shared" si="275"/>
        <v>2.9239541760000019E-4</v>
      </c>
      <c r="J1413" s="7">
        <f>IF($A1413="二本差勝",先鋒分析!$D$14,IF($A1413="一本差勝",先鋒分析!$D$15,IF($A1413="引き分け",先鋒分析!$D$16,IF($A1413="一本差負",先鋒分析!$D$17,先鋒分析!$D$18))))</f>
        <v>0.26400000000000001</v>
      </c>
      <c r="K1413" s="19">
        <f t="shared" si="276"/>
        <v>0</v>
      </c>
      <c r="L1413" s="19">
        <f t="shared" si="277"/>
        <v>0</v>
      </c>
      <c r="M1413" s="7">
        <f>IF($B1413="二本差勝",次鋒分析!$D$14,IF($B1413="一本差勝",次鋒分析!$D$15,IF($B1413="引き分け",次鋒分析!$D$16,IF($B1413="一本差負",次鋒分析!$D$17,次鋒分析!$D$18))))</f>
        <v>0.20800000000000002</v>
      </c>
      <c r="N1413" s="1">
        <f t="shared" si="278"/>
        <v>-1</v>
      </c>
      <c r="O1413" s="1">
        <f t="shared" si="279"/>
        <v>-1</v>
      </c>
      <c r="P1413" s="7">
        <f>IF($C1413="二本差勝",中堅分析!$D$14,IF($C1413="一本差勝",中堅分析!$D$15,IF($C1413="引き分け",中堅分析!$D$16,IF($C1413="一本差負",中堅分析!$D$17,中堅分析!$D$18))))</f>
        <v>0.20800000000000002</v>
      </c>
      <c r="Q1413" s="1">
        <f t="shared" si="280"/>
        <v>1</v>
      </c>
      <c r="R1413" s="1">
        <f t="shared" si="281"/>
        <v>1</v>
      </c>
      <c r="S1413" s="7">
        <f>IF($D1413="二本差勝",副将分析!$D$14,IF($D1413="一本差勝",副将分析!$D$15,IF($D1413="引き分け",副将分析!$D$16,IF($D1413="一本差負",副将分析!$D$17,副将分析!$D$18))))</f>
        <v>0.16000000000000003</v>
      </c>
      <c r="T1413" s="1">
        <f t="shared" si="282"/>
        <v>1</v>
      </c>
      <c r="U1413" s="1">
        <f t="shared" si="283"/>
        <v>2</v>
      </c>
      <c r="V1413" s="7">
        <f>IF($E1413="二本差勝",大将分析!$D$14,IF($E1413="一本差勝",大将分析!$D$15,IF($E1413="引き分け",大将分析!$D$16,IF($E1413="一本差負",大将分析!$D$17,大将分析!$D$18))))</f>
        <v>0.16000000000000003</v>
      </c>
      <c r="W1413" s="1">
        <f t="shared" si="284"/>
        <v>1</v>
      </c>
      <c r="X1413" s="1">
        <f t="shared" si="285"/>
        <v>2</v>
      </c>
    </row>
    <row r="1414" spans="1:24" x14ac:dyDescent="0.15">
      <c r="A1414" s="1" t="s">
        <v>22</v>
      </c>
      <c r="B1414" s="1" t="s">
        <v>42</v>
      </c>
      <c r="C1414" s="1" t="s">
        <v>39</v>
      </c>
      <c r="D1414" s="1" t="s">
        <v>39</v>
      </c>
      <c r="E1414" s="1" t="s">
        <v>39</v>
      </c>
      <c r="F1414" s="19">
        <f t="shared" ref="F1414:F1477" si="286">K1414+N1414+Q1414</f>
        <v>0</v>
      </c>
      <c r="G1414" s="19">
        <f t="shared" ref="G1414:G1477" si="287">L1414+O1414+R1414</f>
        <v>0</v>
      </c>
      <c r="H1414" s="20">
        <f t="shared" ref="H1414:H1477" si="288">J1414*M1414*P1414*S1414*V1414</f>
        <v>1.7301504000000016E-4</v>
      </c>
      <c r="J1414" s="7">
        <f>IF($A1414="二本差勝",先鋒分析!$D$14,IF($A1414="一本差勝",先鋒分析!$D$15,IF($A1414="引き分け",先鋒分析!$D$16,IF($A1414="一本差負",先鋒分析!$D$17,先鋒分析!$D$18))))</f>
        <v>0.26400000000000001</v>
      </c>
      <c r="K1414" s="19">
        <f t="shared" ref="K1414:K1477" si="289">IF($A1414="二本差勝",1,IF($A1414="一本差勝",1,IF($A1414="引き分け",0,-1)))</f>
        <v>0</v>
      </c>
      <c r="L1414" s="19">
        <f t="shared" ref="L1414:L1477" si="290">IF($A1414="二本差勝",2,IF($A1414="一本差勝",1,IF($A1414="引き分け",0,IF($A1414="一本差負",-1,-2))))</f>
        <v>0</v>
      </c>
      <c r="M1414" s="7">
        <f>IF($B1414="二本差勝",次鋒分析!$D$14,IF($B1414="一本差勝",次鋒分析!$D$15,IF($B1414="引き分け",次鋒分析!$D$16,IF($B1414="一本差負",次鋒分析!$D$17,次鋒分析!$D$18))))</f>
        <v>0.16000000000000003</v>
      </c>
      <c r="N1414" s="1">
        <f t="shared" ref="N1414:N1477" si="291">IF($B1414="二本差勝",1,IF($B1414="一本差勝",1,IF($B1414="引き分け",0,-1)))</f>
        <v>-1</v>
      </c>
      <c r="O1414" s="1">
        <f t="shared" ref="O1414:O1477" si="292">IF($B1414="二本差勝",2,IF($B1414="一本差勝",1,IF($B1414="引き分け",0,IF($B1414="一本差負",-1,-2))))</f>
        <v>-2</v>
      </c>
      <c r="P1414" s="7">
        <f>IF($C1414="二本差勝",中堅分析!$D$14,IF($C1414="一本差勝",中堅分析!$D$15,IF($C1414="引き分け",中堅分析!$D$16,IF($C1414="一本差負",中堅分析!$D$17,中堅分析!$D$18))))</f>
        <v>0.16000000000000003</v>
      </c>
      <c r="Q1414" s="1">
        <f t="shared" ref="Q1414:Q1477" si="293">IF($C1414="二本差勝",1,IF($C1414="一本差勝",1,IF($C1414="引き分け",0,-1)))</f>
        <v>1</v>
      </c>
      <c r="R1414" s="1">
        <f t="shared" ref="R1414:R1477" si="294">IF($C1414="二本差勝",2,IF($C1414="一本差勝",1,IF($C1414="引き分け",0,IF($C1414="一本差負",-1,-2))))</f>
        <v>2</v>
      </c>
      <c r="S1414" s="7">
        <f>IF($D1414="二本差勝",副将分析!$D$14,IF($D1414="一本差勝",副将分析!$D$15,IF($D1414="引き分け",副将分析!$D$16,IF($D1414="一本差負",副将分析!$D$17,副将分析!$D$18))))</f>
        <v>0.16000000000000003</v>
      </c>
      <c r="T1414" s="1">
        <f t="shared" ref="T1414:T1477" si="295">IF($D1414="二本差勝",1,IF($D1414="一本差勝",1,IF($D1414="引き分け",0,-1)))</f>
        <v>1</v>
      </c>
      <c r="U1414" s="1">
        <f t="shared" ref="U1414:U1477" si="296">IF($D1414="二本差勝",2,IF($D1414="一本差勝",1,IF($D1414="引き分け",0,IF($D1414="一本差負",-1,-2))))</f>
        <v>2</v>
      </c>
      <c r="V1414" s="7">
        <f>IF($E1414="二本差勝",大将分析!$D$14,IF($E1414="一本差勝",大将分析!$D$15,IF($E1414="引き分け",大将分析!$D$16,IF($E1414="一本差負",大将分析!$D$17,大将分析!$D$18))))</f>
        <v>0.16000000000000003</v>
      </c>
      <c r="W1414" s="1">
        <f t="shared" ref="W1414:W1477" si="297">IF($E1414="二本差勝",1,IF($E1414="一本差勝",1,IF($E1414="引き分け",0,-1)))</f>
        <v>1</v>
      </c>
      <c r="X1414" s="1">
        <f t="shared" ref="X1414:X1477" si="298">IF($E1414="二本差勝",2,IF($E1414="一本差勝",1,IF($E1414="引き分け",0,IF($E1414="一本差負",-1,-2))))</f>
        <v>2</v>
      </c>
    </row>
    <row r="1415" spans="1:24" x14ac:dyDescent="0.15">
      <c r="A1415" s="1" t="s">
        <v>41</v>
      </c>
      <c r="B1415" s="1" t="s">
        <v>40</v>
      </c>
      <c r="C1415" s="1" t="s">
        <v>22</v>
      </c>
      <c r="D1415" s="1" t="s">
        <v>39</v>
      </c>
      <c r="E1415" s="1" t="s">
        <v>39</v>
      </c>
      <c r="F1415" s="19">
        <f t="shared" si="286"/>
        <v>0</v>
      </c>
      <c r="G1415" s="19">
        <f t="shared" si="287"/>
        <v>0</v>
      </c>
      <c r="H1415" s="20">
        <f t="shared" si="288"/>
        <v>2.9239541760000019E-4</v>
      </c>
      <c r="J1415" s="7">
        <f>IF($A1415="二本差勝",先鋒分析!$D$14,IF($A1415="一本差勝",先鋒分析!$D$15,IF($A1415="引き分け",先鋒分析!$D$16,IF($A1415="一本差負",先鋒分析!$D$17,先鋒分析!$D$18))))</f>
        <v>0.20800000000000002</v>
      </c>
      <c r="K1415" s="19">
        <f t="shared" si="289"/>
        <v>-1</v>
      </c>
      <c r="L1415" s="19">
        <f t="shared" si="290"/>
        <v>-1</v>
      </c>
      <c r="M1415" s="7">
        <f>IF($B1415="二本差勝",次鋒分析!$D$14,IF($B1415="一本差勝",次鋒分析!$D$15,IF($B1415="引き分け",次鋒分析!$D$16,IF($B1415="一本差負",次鋒分析!$D$17,次鋒分析!$D$18))))</f>
        <v>0.20800000000000002</v>
      </c>
      <c r="N1415" s="1">
        <f t="shared" si="291"/>
        <v>1</v>
      </c>
      <c r="O1415" s="1">
        <f t="shared" si="292"/>
        <v>1</v>
      </c>
      <c r="P1415" s="7">
        <f>IF($C1415="二本差勝",中堅分析!$D$14,IF($C1415="一本差勝",中堅分析!$D$15,IF($C1415="引き分け",中堅分析!$D$16,IF($C1415="一本差負",中堅分析!$D$17,中堅分析!$D$18))))</f>
        <v>0.26400000000000001</v>
      </c>
      <c r="Q1415" s="1">
        <f t="shared" si="293"/>
        <v>0</v>
      </c>
      <c r="R1415" s="1">
        <f t="shared" si="294"/>
        <v>0</v>
      </c>
      <c r="S1415" s="7">
        <f>IF($D1415="二本差勝",副将分析!$D$14,IF($D1415="一本差勝",副将分析!$D$15,IF($D1415="引き分け",副将分析!$D$16,IF($D1415="一本差負",副将分析!$D$17,副将分析!$D$18))))</f>
        <v>0.16000000000000003</v>
      </c>
      <c r="T1415" s="1">
        <f t="shared" si="295"/>
        <v>1</v>
      </c>
      <c r="U1415" s="1">
        <f t="shared" si="296"/>
        <v>2</v>
      </c>
      <c r="V1415" s="7">
        <f>IF($E1415="二本差勝",大将分析!$D$14,IF($E1415="一本差勝",大将分析!$D$15,IF($E1415="引き分け",大将分析!$D$16,IF($E1415="一本差負",大将分析!$D$17,大将分析!$D$18))))</f>
        <v>0.16000000000000003</v>
      </c>
      <c r="W1415" s="1">
        <f t="shared" si="297"/>
        <v>1</v>
      </c>
      <c r="X1415" s="1">
        <f t="shared" si="298"/>
        <v>2</v>
      </c>
    </row>
    <row r="1416" spans="1:24" x14ac:dyDescent="0.15">
      <c r="A1416" s="1" t="s">
        <v>41</v>
      </c>
      <c r="B1416" s="1" t="s">
        <v>22</v>
      </c>
      <c r="C1416" s="1" t="s">
        <v>40</v>
      </c>
      <c r="D1416" s="1" t="s">
        <v>39</v>
      </c>
      <c r="E1416" s="1" t="s">
        <v>39</v>
      </c>
      <c r="F1416" s="19">
        <f t="shared" si="286"/>
        <v>0</v>
      </c>
      <c r="G1416" s="19">
        <f t="shared" si="287"/>
        <v>0</v>
      </c>
      <c r="H1416" s="20">
        <f t="shared" si="288"/>
        <v>2.9239541760000019E-4</v>
      </c>
      <c r="J1416" s="7">
        <f>IF($A1416="二本差勝",先鋒分析!$D$14,IF($A1416="一本差勝",先鋒分析!$D$15,IF($A1416="引き分け",先鋒分析!$D$16,IF($A1416="一本差負",先鋒分析!$D$17,先鋒分析!$D$18))))</f>
        <v>0.20800000000000002</v>
      </c>
      <c r="K1416" s="19">
        <f t="shared" si="289"/>
        <v>-1</v>
      </c>
      <c r="L1416" s="19">
        <f t="shared" si="290"/>
        <v>-1</v>
      </c>
      <c r="M1416" s="7">
        <f>IF($B1416="二本差勝",次鋒分析!$D$14,IF($B1416="一本差勝",次鋒分析!$D$15,IF($B1416="引き分け",次鋒分析!$D$16,IF($B1416="一本差負",次鋒分析!$D$17,次鋒分析!$D$18))))</f>
        <v>0.26400000000000001</v>
      </c>
      <c r="N1416" s="1">
        <f t="shared" si="291"/>
        <v>0</v>
      </c>
      <c r="O1416" s="1">
        <f t="shared" si="292"/>
        <v>0</v>
      </c>
      <c r="P1416" s="7">
        <f>IF($C1416="二本差勝",中堅分析!$D$14,IF($C1416="一本差勝",中堅分析!$D$15,IF($C1416="引き分け",中堅分析!$D$16,IF($C1416="一本差負",中堅分析!$D$17,中堅分析!$D$18))))</f>
        <v>0.20800000000000002</v>
      </c>
      <c r="Q1416" s="1">
        <f t="shared" si="293"/>
        <v>1</v>
      </c>
      <c r="R1416" s="1">
        <f t="shared" si="294"/>
        <v>1</v>
      </c>
      <c r="S1416" s="7">
        <f>IF($D1416="二本差勝",副将分析!$D$14,IF($D1416="一本差勝",副将分析!$D$15,IF($D1416="引き分け",副将分析!$D$16,IF($D1416="一本差負",副将分析!$D$17,副将分析!$D$18))))</f>
        <v>0.16000000000000003</v>
      </c>
      <c r="T1416" s="1">
        <f t="shared" si="295"/>
        <v>1</v>
      </c>
      <c r="U1416" s="1">
        <f t="shared" si="296"/>
        <v>2</v>
      </c>
      <c r="V1416" s="7">
        <f>IF($E1416="二本差勝",大将分析!$D$14,IF($E1416="一本差勝",大将分析!$D$15,IF($E1416="引き分け",大将分析!$D$16,IF($E1416="一本差負",大将分析!$D$17,大将分析!$D$18))))</f>
        <v>0.16000000000000003</v>
      </c>
      <c r="W1416" s="1">
        <f t="shared" si="297"/>
        <v>1</v>
      </c>
      <c r="X1416" s="1">
        <f t="shared" si="298"/>
        <v>2</v>
      </c>
    </row>
    <row r="1417" spans="1:24" x14ac:dyDescent="0.15">
      <c r="A1417" s="1" t="s">
        <v>42</v>
      </c>
      <c r="B1417" s="1" t="s">
        <v>39</v>
      </c>
      <c r="C1417" s="1" t="s">
        <v>22</v>
      </c>
      <c r="D1417" s="1" t="s">
        <v>39</v>
      </c>
      <c r="E1417" s="1" t="s">
        <v>39</v>
      </c>
      <c r="F1417" s="19">
        <f t="shared" si="286"/>
        <v>0</v>
      </c>
      <c r="G1417" s="19">
        <f t="shared" si="287"/>
        <v>0</v>
      </c>
      <c r="H1417" s="20">
        <f t="shared" si="288"/>
        <v>1.7301504000000016E-4</v>
      </c>
      <c r="J1417" s="7">
        <f>IF($A1417="二本差勝",先鋒分析!$D$14,IF($A1417="一本差勝",先鋒分析!$D$15,IF($A1417="引き分け",先鋒分析!$D$16,IF($A1417="一本差負",先鋒分析!$D$17,先鋒分析!$D$18))))</f>
        <v>0.16000000000000003</v>
      </c>
      <c r="K1417" s="19">
        <f t="shared" si="289"/>
        <v>-1</v>
      </c>
      <c r="L1417" s="19">
        <f t="shared" si="290"/>
        <v>-2</v>
      </c>
      <c r="M1417" s="7">
        <f>IF($B1417="二本差勝",次鋒分析!$D$14,IF($B1417="一本差勝",次鋒分析!$D$15,IF($B1417="引き分け",次鋒分析!$D$16,IF($B1417="一本差負",次鋒分析!$D$17,次鋒分析!$D$18))))</f>
        <v>0.16000000000000003</v>
      </c>
      <c r="N1417" s="1">
        <f t="shared" si="291"/>
        <v>1</v>
      </c>
      <c r="O1417" s="1">
        <f t="shared" si="292"/>
        <v>2</v>
      </c>
      <c r="P1417" s="7">
        <f>IF($C1417="二本差勝",中堅分析!$D$14,IF($C1417="一本差勝",中堅分析!$D$15,IF($C1417="引き分け",中堅分析!$D$16,IF($C1417="一本差負",中堅分析!$D$17,中堅分析!$D$18))))</f>
        <v>0.26400000000000001</v>
      </c>
      <c r="Q1417" s="1">
        <f t="shared" si="293"/>
        <v>0</v>
      </c>
      <c r="R1417" s="1">
        <f t="shared" si="294"/>
        <v>0</v>
      </c>
      <c r="S1417" s="7">
        <f>IF($D1417="二本差勝",副将分析!$D$14,IF($D1417="一本差勝",副将分析!$D$15,IF($D1417="引き分け",副将分析!$D$16,IF($D1417="一本差負",副将分析!$D$17,副将分析!$D$18))))</f>
        <v>0.16000000000000003</v>
      </c>
      <c r="T1417" s="1">
        <f t="shared" si="295"/>
        <v>1</v>
      </c>
      <c r="U1417" s="1">
        <f t="shared" si="296"/>
        <v>2</v>
      </c>
      <c r="V1417" s="7">
        <f>IF($E1417="二本差勝",大将分析!$D$14,IF($E1417="一本差勝",大将分析!$D$15,IF($E1417="引き分け",大将分析!$D$16,IF($E1417="一本差負",大将分析!$D$17,大将分析!$D$18))))</f>
        <v>0.16000000000000003</v>
      </c>
      <c r="W1417" s="1">
        <f t="shared" si="297"/>
        <v>1</v>
      </c>
      <c r="X1417" s="1">
        <f t="shared" si="298"/>
        <v>2</v>
      </c>
    </row>
    <row r="1418" spans="1:24" x14ac:dyDescent="0.15">
      <c r="A1418" s="1" t="s">
        <v>42</v>
      </c>
      <c r="B1418" s="1" t="s">
        <v>22</v>
      </c>
      <c r="C1418" s="1" t="s">
        <v>39</v>
      </c>
      <c r="D1418" s="1" t="s">
        <v>39</v>
      </c>
      <c r="E1418" s="1" t="s">
        <v>39</v>
      </c>
      <c r="F1418" s="19">
        <f t="shared" si="286"/>
        <v>0</v>
      </c>
      <c r="G1418" s="19">
        <f t="shared" si="287"/>
        <v>0</v>
      </c>
      <c r="H1418" s="20">
        <f t="shared" si="288"/>
        <v>1.7301504000000016E-4</v>
      </c>
      <c r="J1418" s="7">
        <f>IF($A1418="二本差勝",先鋒分析!$D$14,IF($A1418="一本差勝",先鋒分析!$D$15,IF($A1418="引き分け",先鋒分析!$D$16,IF($A1418="一本差負",先鋒分析!$D$17,先鋒分析!$D$18))))</f>
        <v>0.16000000000000003</v>
      </c>
      <c r="K1418" s="19">
        <f t="shared" si="289"/>
        <v>-1</v>
      </c>
      <c r="L1418" s="19">
        <f t="shared" si="290"/>
        <v>-2</v>
      </c>
      <c r="M1418" s="7">
        <f>IF($B1418="二本差勝",次鋒分析!$D$14,IF($B1418="一本差勝",次鋒分析!$D$15,IF($B1418="引き分け",次鋒分析!$D$16,IF($B1418="一本差負",次鋒分析!$D$17,次鋒分析!$D$18))))</f>
        <v>0.26400000000000001</v>
      </c>
      <c r="N1418" s="1">
        <f t="shared" si="291"/>
        <v>0</v>
      </c>
      <c r="O1418" s="1">
        <f t="shared" si="292"/>
        <v>0</v>
      </c>
      <c r="P1418" s="7">
        <f>IF($C1418="二本差勝",中堅分析!$D$14,IF($C1418="一本差勝",中堅分析!$D$15,IF($C1418="引き分け",中堅分析!$D$16,IF($C1418="一本差負",中堅分析!$D$17,中堅分析!$D$18))))</f>
        <v>0.16000000000000003</v>
      </c>
      <c r="Q1418" s="1">
        <f t="shared" si="293"/>
        <v>1</v>
      </c>
      <c r="R1418" s="1">
        <f t="shared" si="294"/>
        <v>2</v>
      </c>
      <c r="S1418" s="7">
        <f>IF($D1418="二本差勝",副将分析!$D$14,IF($D1418="一本差勝",副将分析!$D$15,IF($D1418="引き分け",副将分析!$D$16,IF($D1418="一本差負",副将分析!$D$17,副将分析!$D$18))))</f>
        <v>0.16000000000000003</v>
      </c>
      <c r="T1418" s="1">
        <f t="shared" si="295"/>
        <v>1</v>
      </c>
      <c r="U1418" s="1">
        <f t="shared" si="296"/>
        <v>2</v>
      </c>
      <c r="V1418" s="7">
        <f>IF($E1418="二本差勝",大将分析!$D$14,IF($E1418="一本差勝",大将分析!$D$15,IF($E1418="引き分け",大将分析!$D$16,IF($E1418="一本差負",大将分析!$D$17,大将分析!$D$18))))</f>
        <v>0.16000000000000003</v>
      </c>
      <c r="W1418" s="1">
        <f t="shared" si="297"/>
        <v>1</v>
      </c>
      <c r="X1418" s="1">
        <f t="shared" si="298"/>
        <v>2</v>
      </c>
    </row>
    <row r="1419" spans="1:24" x14ac:dyDescent="0.15">
      <c r="A1419" s="1" t="s">
        <v>39</v>
      </c>
      <c r="B1419" s="1" t="s">
        <v>22</v>
      </c>
      <c r="C1419" s="1" t="s">
        <v>42</v>
      </c>
      <c r="D1419" s="1" t="s">
        <v>39</v>
      </c>
      <c r="E1419" s="1" t="s">
        <v>40</v>
      </c>
      <c r="F1419" s="19">
        <f t="shared" si="286"/>
        <v>0</v>
      </c>
      <c r="G1419" s="19">
        <f t="shared" si="287"/>
        <v>0</v>
      </c>
      <c r="H1419" s="20">
        <f t="shared" si="288"/>
        <v>2.2491955200000017E-4</v>
      </c>
      <c r="J1419" s="7">
        <f>IF($A1419="二本差勝",先鋒分析!$D$14,IF($A1419="一本差勝",先鋒分析!$D$15,IF($A1419="引き分け",先鋒分析!$D$16,IF($A1419="一本差負",先鋒分析!$D$17,先鋒分析!$D$18))))</f>
        <v>0.16000000000000003</v>
      </c>
      <c r="K1419" s="19">
        <f t="shared" si="289"/>
        <v>1</v>
      </c>
      <c r="L1419" s="19">
        <f t="shared" si="290"/>
        <v>2</v>
      </c>
      <c r="M1419" s="7">
        <f>IF($B1419="二本差勝",次鋒分析!$D$14,IF($B1419="一本差勝",次鋒分析!$D$15,IF($B1419="引き分け",次鋒分析!$D$16,IF($B1419="一本差負",次鋒分析!$D$17,次鋒分析!$D$18))))</f>
        <v>0.26400000000000001</v>
      </c>
      <c r="N1419" s="1">
        <f t="shared" si="291"/>
        <v>0</v>
      </c>
      <c r="O1419" s="1">
        <f t="shared" si="292"/>
        <v>0</v>
      </c>
      <c r="P1419" s="7">
        <f>IF($C1419="二本差勝",中堅分析!$D$14,IF($C1419="一本差勝",中堅分析!$D$15,IF($C1419="引き分け",中堅分析!$D$16,IF($C1419="一本差負",中堅分析!$D$17,中堅分析!$D$18))))</f>
        <v>0.16000000000000003</v>
      </c>
      <c r="Q1419" s="1">
        <f t="shared" si="293"/>
        <v>-1</v>
      </c>
      <c r="R1419" s="1">
        <f t="shared" si="294"/>
        <v>-2</v>
      </c>
      <c r="S1419" s="7">
        <f>IF($D1419="二本差勝",副将分析!$D$14,IF($D1419="一本差勝",副将分析!$D$15,IF($D1419="引き分け",副将分析!$D$16,IF($D1419="一本差負",副将分析!$D$17,副将分析!$D$18))))</f>
        <v>0.16000000000000003</v>
      </c>
      <c r="T1419" s="1">
        <f t="shared" si="295"/>
        <v>1</v>
      </c>
      <c r="U1419" s="1">
        <f t="shared" si="296"/>
        <v>2</v>
      </c>
      <c r="V1419" s="7">
        <f>IF($E1419="二本差勝",大将分析!$D$14,IF($E1419="一本差勝",大将分析!$D$15,IF($E1419="引き分け",大将分析!$D$16,IF($E1419="一本差負",大将分析!$D$17,大将分析!$D$18))))</f>
        <v>0.20800000000000002</v>
      </c>
      <c r="W1419" s="1">
        <f t="shared" si="297"/>
        <v>1</v>
      </c>
      <c r="X1419" s="1">
        <f t="shared" si="298"/>
        <v>1</v>
      </c>
    </row>
    <row r="1420" spans="1:24" x14ac:dyDescent="0.15">
      <c r="A1420" s="1" t="s">
        <v>39</v>
      </c>
      <c r="B1420" s="1" t="s">
        <v>22</v>
      </c>
      <c r="C1420" s="1" t="s">
        <v>42</v>
      </c>
      <c r="D1420" s="1" t="s">
        <v>40</v>
      </c>
      <c r="E1420" s="1" t="s">
        <v>39</v>
      </c>
      <c r="F1420" s="19">
        <f t="shared" si="286"/>
        <v>0</v>
      </c>
      <c r="G1420" s="19">
        <f t="shared" si="287"/>
        <v>0</v>
      </c>
      <c r="H1420" s="20">
        <f t="shared" si="288"/>
        <v>2.2491955200000017E-4</v>
      </c>
      <c r="J1420" s="7">
        <f>IF($A1420="二本差勝",先鋒分析!$D$14,IF($A1420="一本差勝",先鋒分析!$D$15,IF($A1420="引き分け",先鋒分析!$D$16,IF($A1420="一本差負",先鋒分析!$D$17,先鋒分析!$D$18))))</f>
        <v>0.16000000000000003</v>
      </c>
      <c r="K1420" s="19">
        <f t="shared" si="289"/>
        <v>1</v>
      </c>
      <c r="L1420" s="19">
        <f t="shared" si="290"/>
        <v>2</v>
      </c>
      <c r="M1420" s="7">
        <f>IF($B1420="二本差勝",次鋒分析!$D$14,IF($B1420="一本差勝",次鋒分析!$D$15,IF($B1420="引き分け",次鋒分析!$D$16,IF($B1420="一本差負",次鋒分析!$D$17,次鋒分析!$D$18))))</f>
        <v>0.26400000000000001</v>
      </c>
      <c r="N1420" s="1">
        <f t="shared" si="291"/>
        <v>0</v>
      </c>
      <c r="O1420" s="1">
        <f t="shared" si="292"/>
        <v>0</v>
      </c>
      <c r="P1420" s="7">
        <f>IF($C1420="二本差勝",中堅分析!$D$14,IF($C1420="一本差勝",中堅分析!$D$15,IF($C1420="引き分け",中堅分析!$D$16,IF($C1420="一本差負",中堅分析!$D$17,中堅分析!$D$18))))</f>
        <v>0.16000000000000003</v>
      </c>
      <c r="Q1420" s="1">
        <f t="shared" si="293"/>
        <v>-1</v>
      </c>
      <c r="R1420" s="1">
        <f t="shared" si="294"/>
        <v>-2</v>
      </c>
      <c r="S1420" s="7">
        <f>IF($D1420="二本差勝",副将分析!$D$14,IF($D1420="一本差勝",副将分析!$D$15,IF($D1420="引き分け",副将分析!$D$16,IF($D1420="一本差負",副将分析!$D$17,副将分析!$D$18))))</f>
        <v>0.20800000000000002</v>
      </c>
      <c r="T1420" s="1">
        <f t="shared" si="295"/>
        <v>1</v>
      </c>
      <c r="U1420" s="1">
        <f t="shared" si="296"/>
        <v>1</v>
      </c>
      <c r="V1420" s="7">
        <f>IF($E1420="二本差勝",大将分析!$D$14,IF($E1420="一本差勝",大将分析!$D$15,IF($E1420="引き分け",大将分析!$D$16,IF($E1420="一本差負",大将分析!$D$17,大将分析!$D$18))))</f>
        <v>0.16000000000000003</v>
      </c>
      <c r="W1420" s="1">
        <f t="shared" si="297"/>
        <v>1</v>
      </c>
      <c r="X1420" s="1">
        <f t="shared" si="298"/>
        <v>2</v>
      </c>
    </row>
    <row r="1421" spans="1:24" x14ac:dyDescent="0.15">
      <c r="A1421" s="1" t="s">
        <v>39</v>
      </c>
      <c r="B1421" s="1" t="s">
        <v>42</v>
      </c>
      <c r="C1421" s="1" t="s">
        <v>22</v>
      </c>
      <c r="D1421" s="1" t="s">
        <v>39</v>
      </c>
      <c r="E1421" s="1" t="s">
        <v>40</v>
      </c>
      <c r="F1421" s="19">
        <f t="shared" si="286"/>
        <v>0</v>
      </c>
      <c r="G1421" s="19">
        <f t="shared" si="287"/>
        <v>0</v>
      </c>
      <c r="H1421" s="20">
        <f t="shared" si="288"/>
        <v>2.2491955200000017E-4</v>
      </c>
      <c r="J1421" s="7">
        <f>IF($A1421="二本差勝",先鋒分析!$D$14,IF($A1421="一本差勝",先鋒分析!$D$15,IF($A1421="引き分け",先鋒分析!$D$16,IF($A1421="一本差負",先鋒分析!$D$17,先鋒分析!$D$18))))</f>
        <v>0.16000000000000003</v>
      </c>
      <c r="K1421" s="19">
        <f t="shared" si="289"/>
        <v>1</v>
      </c>
      <c r="L1421" s="19">
        <f t="shared" si="290"/>
        <v>2</v>
      </c>
      <c r="M1421" s="7">
        <f>IF($B1421="二本差勝",次鋒分析!$D$14,IF($B1421="一本差勝",次鋒分析!$D$15,IF($B1421="引き分け",次鋒分析!$D$16,IF($B1421="一本差負",次鋒分析!$D$17,次鋒分析!$D$18))))</f>
        <v>0.16000000000000003</v>
      </c>
      <c r="N1421" s="1">
        <f t="shared" si="291"/>
        <v>-1</v>
      </c>
      <c r="O1421" s="1">
        <f t="shared" si="292"/>
        <v>-2</v>
      </c>
      <c r="P1421" s="7">
        <f>IF($C1421="二本差勝",中堅分析!$D$14,IF($C1421="一本差勝",中堅分析!$D$15,IF($C1421="引き分け",中堅分析!$D$16,IF($C1421="一本差負",中堅分析!$D$17,中堅分析!$D$18))))</f>
        <v>0.26400000000000001</v>
      </c>
      <c r="Q1421" s="1">
        <f t="shared" si="293"/>
        <v>0</v>
      </c>
      <c r="R1421" s="1">
        <f t="shared" si="294"/>
        <v>0</v>
      </c>
      <c r="S1421" s="7">
        <f>IF($D1421="二本差勝",副将分析!$D$14,IF($D1421="一本差勝",副将分析!$D$15,IF($D1421="引き分け",副将分析!$D$16,IF($D1421="一本差負",副将分析!$D$17,副将分析!$D$18))))</f>
        <v>0.16000000000000003</v>
      </c>
      <c r="T1421" s="1">
        <f t="shared" si="295"/>
        <v>1</v>
      </c>
      <c r="U1421" s="1">
        <f t="shared" si="296"/>
        <v>2</v>
      </c>
      <c r="V1421" s="7">
        <f>IF($E1421="二本差勝",大将分析!$D$14,IF($E1421="一本差勝",大将分析!$D$15,IF($E1421="引き分け",大将分析!$D$16,IF($E1421="一本差負",大将分析!$D$17,大将分析!$D$18))))</f>
        <v>0.20800000000000002</v>
      </c>
      <c r="W1421" s="1">
        <f t="shared" si="297"/>
        <v>1</v>
      </c>
      <c r="X1421" s="1">
        <f t="shared" si="298"/>
        <v>1</v>
      </c>
    </row>
    <row r="1422" spans="1:24" x14ac:dyDescent="0.15">
      <c r="A1422" s="1" t="s">
        <v>39</v>
      </c>
      <c r="B1422" s="1" t="s">
        <v>42</v>
      </c>
      <c r="C1422" s="1" t="s">
        <v>22</v>
      </c>
      <c r="D1422" s="1" t="s">
        <v>40</v>
      </c>
      <c r="E1422" s="1" t="s">
        <v>39</v>
      </c>
      <c r="F1422" s="19">
        <f t="shared" si="286"/>
        <v>0</v>
      </c>
      <c r="G1422" s="19">
        <f t="shared" si="287"/>
        <v>0</v>
      </c>
      <c r="H1422" s="20">
        <f t="shared" si="288"/>
        <v>2.2491955200000017E-4</v>
      </c>
      <c r="J1422" s="7">
        <f>IF($A1422="二本差勝",先鋒分析!$D$14,IF($A1422="一本差勝",先鋒分析!$D$15,IF($A1422="引き分け",先鋒分析!$D$16,IF($A1422="一本差負",先鋒分析!$D$17,先鋒分析!$D$18))))</f>
        <v>0.16000000000000003</v>
      </c>
      <c r="K1422" s="19">
        <f t="shared" si="289"/>
        <v>1</v>
      </c>
      <c r="L1422" s="19">
        <f t="shared" si="290"/>
        <v>2</v>
      </c>
      <c r="M1422" s="7">
        <f>IF($B1422="二本差勝",次鋒分析!$D$14,IF($B1422="一本差勝",次鋒分析!$D$15,IF($B1422="引き分け",次鋒分析!$D$16,IF($B1422="一本差負",次鋒分析!$D$17,次鋒分析!$D$18))))</f>
        <v>0.16000000000000003</v>
      </c>
      <c r="N1422" s="1">
        <f t="shared" si="291"/>
        <v>-1</v>
      </c>
      <c r="O1422" s="1">
        <f t="shared" si="292"/>
        <v>-2</v>
      </c>
      <c r="P1422" s="7">
        <f>IF($C1422="二本差勝",中堅分析!$D$14,IF($C1422="一本差勝",中堅分析!$D$15,IF($C1422="引き分け",中堅分析!$D$16,IF($C1422="一本差負",中堅分析!$D$17,中堅分析!$D$18))))</f>
        <v>0.26400000000000001</v>
      </c>
      <c r="Q1422" s="1">
        <f t="shared" si="293"/>
        <v>0</v>
      </c>
      <c r="R1422" s="1">
        <f t="shared" si="294"/>
        <v>0</v>
      </c>
      <c r="S1422" s="7">
        <f>IF($D1422="二本差勝",副将分析!$D$14,IF($D1422="一本差勝",副将分析!$D$15,IF($D1422="引き分け",副将分析!$D$16,IF($D1422="一本差負",副将分析!$D$17,副将分析!$D$18))))</f>
        <v>0.20800000000000002</v>
      </c>
      <c r="T1422" s="1">
        <f t="shared" si="295"/>
        <v>1</v>
      </c>
      <c r="U1422" s="1">
        <f t="shared" si="296"/>
        <v>1</v>
      </c>
      <c r="V1422" s="7">
        <f>IF($E1422="二本差勝",大将分析!$D$14,IF($E1422="一本差勝",大将分析!$D$15,IF($E1422="引き分け",大将分析!$D$16,IF($E1422="一本差負",大将分析!$D$17,大将分析!$D$18))))</f>
        <v>0.16000000000000003</v>
      </c>
      <c r="W1422" s="1">
        <f t="shared" si="297"/>
        <v>1</v>
      </c>
      <c r="X1422" s="1">
        <f t="shared" si="298"/>
        <v>2</v>
      </c>
    </row>
    <row r="1423" spans="1:24" x14ac:dyDescent="0.15">
      <c r="A1423" s="1" t="s">
        <v>40</v>
      </c>
      <c r="B1423" s="1" t="s">
        <v>22</v>
      </c>
      <c r="C1423" s="1" t="s">
        <v>41</v>
      </c>
      <c r="D1423" s="1" t="s">
        <v>39</v>
      </c>
      <c r="E1423" s="1" t="s">
        <v>40</v>
      </c>
      <c r="F1423" s="19">
        <f t="shared" si="286"/>
        <v>0</v>
      </c>
      <c r="G1423" s="19">
        <f t="shared" si="287"/>
        <v>0</v>
      </c>
      <c r="H1423" s="20">
        <f t="shared" si="288"/>
        <v>3.8011404288000025E-4</v>
      </c>
      <c r="J1423" s="7">
        <f>IF($A1423="二本差勝",先鋒分析!$D$14,IF($A1423="一本差勝",先鋒分析!$D$15,IF($A1423="引き分け",先鋒分析!$D$16,IF($A1423="一本差負",先鋒分析!$D$17,先鋒分析!$D$18))))</f>
        <v>0.20800000000000002</v>
      </c>
      <c r="K1423" s="19">
        <f t="shared" si="289"/>
        <v>1</v>
      </c>
      <c r="L1423" s="19">
        <f t="shared" si="290"/>
        <v>1</v>
      </c>
      <c r="M1423" s="7">
        <f>IF($B1423="二本差勝",次鋒分析!$D$14,IF($B1423="一本差勝",次鋒分析!$D$15,IF($B1423="引き分け",次鋒分析!$D$16,IF($B1423="一本差負",次鋒分析!$D$17,次鋒分析!$D$18))))</f>
        <v>0.26400000000000001</v>
      </c>
      <c r="N1423" s="1">
        <f t="shared" si="291"/>
        <v>0</v>
      </c>
      <c r="O1423" s="1">
        <f t="shared" si="292"/>
        <v>0</v>
      </c>
      <c r="P1423" s="7">
        <f>IF($C1423="二本差勝",中堅分析!$D$14,IF($C1423="一本差勝",中堅分析!$D$15,IF($C1423="引き分け",中堅分析!$D$16,IF($C1423="一本差負",中堅分析!$D$17,中堅分析!$D$18))))</f>
        <v>0.20800000000000002</v>
      </c>
      <c r="Q1423" s="1">
        <f t="shared" si="293"/>
        <v>-1</v>
      </c>
      <c r="R1423" s="1">
        <f t="shared" si="294"/>
        <v>-1</v>
      </c>
      <c r="S1423" s="7">
        <f>IF($D1423="二本差勝",副将分析!$D$14,IF($D1423="一本差勝",副将分析!$D$15,IF($D1423="引き分け",副将分析!$D$16,IF($D1423="一本差負",副将分析!$D$17,副将分析!$D$18))))</f>
        <v>0.16000000000000003</v>
      </c>
      <c r="T1423" s="1">
        <f t="shared" si="295"/>
        <v>1</v>
      </c>
      <c r="U1423" s="1">
        <f t="shared" si="296"/>
        <v>2</v>
      </c>
      <c r="V1423" s="7">
        <f>IF($E1423="二本差勝",大将分析!$D$14,IF($E1423="一本差勝",大将分析!$D$15,IF($E1423="引き分け",大将分析!$D$16,IF($E1423="一本差負",大将分析!$D$17,大将分析!$D$18))))</f>
        <v>0.20800000000000002</v>
      </c>
      <c r="W1423" s="1">
        <f t="shared" si="297"/>
        <v>1</v>
      </c>
      <c r="X1423" s="1">
        <f t="shared" si="298"/>
        <v>1</v>
      </c>
    </row>
    <row r="1424" spans="1:24" x14ac:dyDescent="0.15">
      <c r="A1424" s="1" t="s">
        <v>40</v>
      </c>
      <c r="B1424" s="1" t="s">
        <v>22</v>
      </c>
      <c r="C1424" s="1" t="s">
        <v>41</v>
      </c>
      <c r="D1424" s="1" t="s">
        <v>40</v>
      </c>
      <c r="E1424" s="1" t="s">
        <v>39</v>
      </c>
      <c r="F1424" s="19">
        <f t="shared" si="286"/>
        <v>0</v>
      </c>
      <c r="G1424" s="19">
        <f t="shared" si="287"/>
        <v>0</v>
      </c>
      <c r="H1424" s="20">
        <f t="shared" si="288"/>
        <v>3.8011404288000025E-4</v>
      </c>
      <c r="J1424" s="7">
        <f>IF($A1424="二本差勝",先鋒分析!$D$14,IF($A1424="一本差勝",先鋒分析!$D$15,IF($A1424="引き分け",先鋒分析!$D$16,IF($A1424="一本差負",先鋒分析!$D$17,先鋒分析!$D$18))))</f>
        <v>0.20800000000000002</v>
      </c>
      <c r="K1424" s="19">
        <f t="shared" si="289"/>
        <v>1</v>
      </c>
      <c r="L1424" s="19">
        <f t="shared" si="290"/>
        <v>1</v>
      </c>
      <c r="M1424" s="7">
        <f>IF($B1424="二本差勝",次鋒分析!$D$14,IF($B1424="一本差勝",次鋒分析!$D$15,IF($B1424="引き分け",次鋒分析!$D$16,IF($B1424="一本差負",次鋒分析!$D$17,次鋒分析!$D$18))))</f>
        <v>0.26400000000000001</v>
      </c>
      <c r="N1424" s="1">
        <f t="shared" si="291"/>
        <v>0</v>
      </c>
      <c r="O1424" s="1">
        <f t="shared" si="292"/>
        <v>0</v>
      </c>
      <c r="P1424" s="7">
        <f>IF($C1424="二本差勝",中堅分析!$D$14,IF($C1424="一本差勝",中堅分析!$D$15,IF($C1424="引き分け",中堅分析!$D$16,IF($C1424="一本差負",中堅分析!$D$17,中堅分析!$D$18))))</f>
        <v>0.20800000000000002</v>
      </c>
      <c r="Q1424" s="1">
        <f t="shared" si="293"/>
        <v>-1</v>
      </c>
      <c r="R1424" s="1">
        <f t="shared" si="294"/>
        <v>-1</v>
      </c>
      <c r="S1424" s="7">
        <f>IF($D1424="二本差勝",副将分析!$D$14,IF($D1424="一本差勝",副将分析!$D$15,IF($D1424="引き分け",副将分析!$D$16,IF($D1424="一本差負",副将分析!$D$17,副将分析!$D$18))))</f>
        <v>0.20800000000000002</v>
      </c>
      <c r="T1424" s="1">
        <f t="shared" si="295"/>
        <v>1</v>
      </c>
      <c r="U1424" s="1">
        <f t="shared" si="296"/>
        <v>1</v>
      </c>
      <c r="V1424" s="7">
        <f>IF($E1424="二本差勝",大将分析!$D$14,IF($E1424="一本差勝",大将分析!$D$15,IF($E1424="引き分け",大将分析!$D$16,IF($E1424="一本差負",大将分析!$D$17,大将分析!$D$18))))</f>
        <v>0.16000000000000003</v>
      </c>
      <c r="W1424" s="1">
        <f t="shared" si="297"/>
        <v>1</v>
      </c>
      <c r="X1424" s="1">
        <f t="shared" si="298"/>
        <v>2</v>
      </c>
    </row>
    <row r="1425" spans="1:24" x14ac:dyDescent="0.15">
      <c r="A1425" s="1" t="s">
        <v>40</v>
      </c>
      <c r="B1425" s="1" t="s">
        <v>41</v>
      </c>
      <c r="C1425" s="1" t="s">
        <v>22</v>
      </c>
      <c r="D1425" s="1" t="s">
        <v>39</v>
      </c>
      <c r="E1425" s="1" t="s">
        <v>40</v>
      </c>
      <c r="F1425" s="19">
        <f t="shared" si="286"/>
        <v>0</v>
      </c>
      <c r="G1425" s="19">
        <f t="shared" si="287"/>
        <v>0</v>
      </c>
      <c r="H1425" s="20">
        <f t="shared" si="288"/>
        <v>3.8011404288000025E-4</v>
      </c>
      <c r="J1425" s="7">
        <f>IF($A1425="二本差勝",先鋒分析!$D$14,IF($A1425="一本差勝",先鋒分析!$D$15,IF($A1425="引き分け",先鋒分析!$D$16,IF($A1425="一本差負",先鋒分析!$D$17,先鋒分析!$D$18))))</f>
        <v>0.20800000000000002</v>
      </c>
      <c r="K1425" s="19">
        <f t="shared" si="289"/>
        <v>1</v>
      </c>
      <c r="L1425" s="19">
        <f t="shared" si="290"/>
        <v>1</v>
      </c>
      <c r="M1425" s="7">
        <f>IF($B1425="二本差勝",次鋒分析!$D$14,IF($B1425="一本差勝",次鋒分析!$D$15,IF($B1425="引き分け",次鋒分析!$D$16,IF($B1425="一本差負",次鋒分析!$D$17,次鋒分析!$D$18))))</f>
        <v>0.20800000000000002</v>
      </c>
      <c r="N1425" s="1">
        <f t="shared" si="291"/>
        <v>-1</v>
      </c>
      <c r="O1425" s="1">
        <f t="shared" si="292"/>
        <v>-1</v>
      </c>
      <c r="P1425" s="7">
        <f>IF($C1425="二本差勝",中堅分析!$D$14,IF($C1425="一本差勝",中堅分析!$D$15,IF($C1425="引き分け",中堅分析!$D$16,IF($C1425="一本差負",中堅分析!$D$17,中堅分析!$D$18))))</f>
        <v>0.26400000000000001</v>
      </c>
      <c r="Q1425" s="1">
        <f t="shared" si="293"/>
        <v>0</v>
      </c>
      <c r="R1425" s="1">
        <f t="shared" si="294"/>
        <v>0</v>
      </c>
      <c r="S1425" s="7">
        <f>IF($D1425="二本差勝",副将分析!$D$14,IF($D1425="一本差勝",副将分析!$D$15,IF($D1425="引き分け",副将分析!$D$16,IF($D1425="一本差負",副将分析!$D$17,副将分析!$D$18))))</f>
        <v>0.16000000000000003</v>
      </c>
      <c r="T1425" s="1">
        <f t="shared" si="295"/>
        <v>1</v>
      </c>
      <c r="U1425" s="1">
        <f t="shared" si="296"/>
        <v>2</v>
      </c>
      <c r="V1425" s="7">
        <f>IF($E1425="二本差勝",大将分析!$D$14,IF($E1425="一本差勝",大将分析!$D$15,IF($E1425="引き分け",大将分析!$D$16,IF($E1425="一本差負",大将分析!$D$17,大将分析!$D$18))))</f>
        <v>0.20800000000000002</v>
      </c>
      <c r="W1425" s="1">
        <f t="shared" si="297"/>
        <v>1</v>
      </c>
      <c r="X1425" s="1">
        <f t="shared" si="298"/>
        <v>1</v>
      </c>
    </row>
    <row r="1426" spans="1:24" x14ac:dyDescent="0.15">
      <c r="A1426" s="1" t="s">
        <v>40</v>
      </c>
      <c r="B1426" s="1" t="s">
        <v>41</v>
      </c>
      <c r="C1426" s="1" t="s">
        <v>22</v>
      </c>
      <c r="D1426" s="1" t="s">
        <v>40</v>
      </c>
      <c r="E1426" s="1" t="s">
        <v>39</v>
      </c>
      <c r="F1426" s="19">
        <f t="shared" si="286"/>
        <v>0</v>
      </c>
      <c r="G1426" s="19">
        <f t="shared" si="287"/>
        <v>0</v>
      </c>
      <c r="H1426" s="20">
        <f t="shared" si="288"/>
        <v>3.8011404288000025E-4</v>
      </c>
      <c r="J1426" s="7">
        <f>IF($A1426="二本差勝",先鋒分析!$D$14,IF($A1426="一本差勝",先鋒分析!$D$15,IF($A1426="引き分け",先鋒分析!$D$16,IF($A1426="一本差負",先鋒分析!$D$17,先鋒分析!$D$18))))</f>
        <v>0.20800000000000002</v>
      </c>
      <c r="K1426" s="19">
        <f t="shared" si="289"/>
        <v>1</v>
      </c>
      <c r="L1426" s="19">
        <f t="shared" si="290"/>
        <v>1</v>
      </c>
      <c r="M1426" s="7">
        <f>IF($B1426="二本差勝",次鋒分析!$D$14,IF($B1426="一本差勝",次鋒分析!$D$15,IF($B1426="引き分け",次鋒分析!$D$16,IF($B1426="一本差負",次鋒分析!$D$17,次鋒分析!$D$18))))</f>
        <v>0.20800000000000002</v>
      </c>
      <c r="N1426" s="1">
        <f t="shared" si="291"/>
        <v>-1</v>
      </c>
      <c r="O1426" s="1">
        <f t="shared" si="292"/>
        <v>-1</v>
      </c>
      <c r="P1426" s="7">
        <f>IF($C1426="二本差勝",中堅分析!$D$14,IF($C1426="一本差勝",中堅分析!$D$15,IF($C1426="引き分け",中堅分析!$D$16,IF($C1426="一本差負",中堅分析!$D$17,中堅分析!$D$18))))</f>
        <v>0.26400000000000001</v>
      </c>
      <c r="Q1426" s="1">
        <f t="shared" si="293"/>
        <v>0</v>
      </c>
      <c r="R1426" s="1">
        <f t="shared" si="294"/>
        <v>0</v>
      </c>
      <c r="S1426" s="7">
        <f>IF($D1426="二本差勝",副将分析!$D$14,IF($D1426="一本差勝",副将分析!$D$15,IF($D1426="引き分け",副将分析!$D$16,IF($D1426="一本差負",副将分析!$D$17,副将分析!$D$18))))</f>
        <v>0.20800000000000002</v>
      </c>
      <c r="T1426" s="1">
        <f t="shared" si="295"/>
        <v>1</v>
      </c>
      <c r="U1426" s="1">
        <f t="shared" si="296"/>
        <v>1</v>
      </c>
      <c r="V1426" s="7">
        <f>IF($E1426="二本差勝",大将分析!$D$14,IF($E1426="一本差勝",大将分析!$D$15,IF($E1426="引き分け",大将分析!$D$16,IF($E1426="一本差負",大将分析!$D$17,大将分析!$D$18))))</f>
        <v>0.16000000000000003</v>
      </c>
      <c r="W1426" s="1">
        <f t="shared" si="297"/>
        <v>1</v>
      </c>
      <c r="X1426" s="1">
        <f t="shared" si="298"/>
        <v>2</v>
      </c>
    </row>
    <row r="1427" spans="1:24" x14ac:dyDescent="0.15">
      <c r="A1427" s="1" t="s">
        <v>22</v>
      </c>
      <c r="B1427" s="1" t="s">
        <v>39</v>
      </c>
      <c r="C1427" s="1" t="s">
        <v>42</v>
      </c>
      <c r="D1427" s="1" t="s">
        <v>39</v>
      </c>
      <c r="E1427" s="1" t="s">
        <v>40</v>
      </c>
      <c r="F1427" s="19">
        <f t="shared" si="286"/>
        <v>0</v>
      </c>
      <c r="G1427" s="19">
        <f t="shared" si="287"/>
        <v>0</v>
      </c>
      <c r="H1427" s="20">
        <f t="shared" si="288"/>
        <v>2.2491955200000017E-4</v>
      </c>
      <c r="J1427" s="7">
        <f>IF($A1427="二本差勝",先鋒分析!$D$14,IF($A1427="一本差勝",先鋒分析!$D$15,IF($A1427="引き分け",先鋒分析!$D$16,IF($A1427="一本差負",先鋒分析!$D$17,先鋒分析!$D$18))))</f>
        <v>0.26400000000000001</v>
      </c>
      <c r="K1427" s="19">
        <f t="shared" si="289"/>
        <v>0</v>
      </c>
      <c r="L1427" s="19">
        <f t="shared" si="290"/>
        <v>0</v>
      </c>
      <c r="M1427" s="7">
        <f>IF($B1427="二本差勝",次鋒分析!$D$14,IF($B1427="一本差勝",次鋒分析!$D$15,IF($B1427="引き分け",次鋒分析!$D$16,IF($B1427="一本差負",次鋒分析!$D$17,次鋒分析!$D$18))))</f>
        <v>0.16000000000000003</v>
      </c>
      <c r="N1427" s="1">
        <f t="shared" si="291"/>
        <v>1</v>
      </c>
      <c r="O1427" s="1">
        <f t="shared" si="292"/>
        <v>2</v>
      </c>
      <c r="P1427" s="7">
        <f>IF($C1427="二本差勝",中堅分析!$D$14,IF($C1427="一本差勝",中堅分析!$D$15,IF($C1427="引き分け",中堅分析!$D$16,IF($C1427="一本差負",中堅分析!$D$17,中堅分析!$D$18))))</f>
        <v>0.16000000000000003</v>
      </c>
      <c r="Q1427" s="1">
        <f t="shared" si="293"/>
        <v>-1</v>
      </c>
      <c r="R1427" s="1">
        <f t="shared" si="294"/>
        <v>-2</v>
      </c>
      <c r="S1427" s="7">
        <f>IF($D1427="二本差勝",副将分析!$D$14,IF($D1427="一本差勝",副将分析!$D$15,IF($D1427="引き分け",副将分析!$D$16,IF($D1427="一本差負",副将分析!$D$17,副将分析!$D$18))))</f>
        <v>0.16000000000000003</v>
      </c>
      <c r="T1427" s="1">
        <f t="shared" si="295"/>
        <v>1</v>
      </c>
      <c r="U1427" s="1">
        <f t="shared" si="296"/>
        <v>2</v>
      </c>
      <c r="V1427" s="7">
        <f>IF($E1427="二本差勝",大将分析!$D$14,IF($E1427="一本差勝",大将分析!$D$15,IF($E1427="引き分け",大将分析!$D$16,IF($E1427="一本差負",大将分析!$D$17,大将分析!$D$18))))</f>
        <v>0.20800000000000002</v>
      </c>
      <c r="W1427" s="1">
        <f t="shared" si="297"/>
        <v>1</v>
      </c>
      <c r="X1427" s="1">
        <f t="shared" si="298"/>
        <v>1</v>
      </c>
    </row>
    <row r="1428" spans="1:24" x14ac:dyDescent="0.15">
      <c r="A1428" s="1" t="s">
        <v>22</v>
      </c>
      <c r="B1428" s="1" t="s">
        <v>39</v>
      </c>
      <c r="C1428" s="1" t="s">
        <v>42</v>
      </c>
      <c r="D1428" s="1" t="s">
        <v>40</v>
      </c>
      <c r="E1428" s="1" t="s">
        <v>39</v>
      </c>
      <c r="F1428" s="19">
        <f t="shared" si="286"/>
        <v>0</v>
      </c>
      <c r="G1428" s="19">
        <f t="shared" si="287"/>
        <v>0</v>
      </c>
      <c r="H1428" s="20">
        <f t="shared" si="288"/>
        <v>2.2491955200000017E-4</v>
      </c>
      <c r="J1428" s="7">
        <f>IF($A1428="二本差勝",先鋒分析!$D$14,IF($A1428="一本差勝",先鋒分析!$D$15,IF($A1428="引き分け",先鋒分析!$D$16,IF($A1428="一本差負",先鋒分析!$D$17,先鋒分析!$D$18))))</f>
        <v>0.26400000000000001</v>
      </c>
      <c r="K1428" s="19">
        <f t="shared" si="289"/>
        <v>0</v>
      </c>
      <c r="L1428" s="19">
        <f t="shared" si="290"/>
        <v>0</v>
      </c>
      <c r="M1428" s="7">
        <f>IF($B1428="二本差勝",次鋒分析!$D$14,IF($B1428="一本差勝",次鋒分析!$D$15,IF($B1428="引き分け",次鋒分析!$D$16,IF($B1428="一本差負",次鋒分析!$D$17,次鋒分析!$D$18))))</f>
        <v>0.16000000000000003</v>
      </c>
      <c r="N1428" s="1">
        <f t="shared" si="291"/>
        <v>1</v>
      </c>
      <c r="O1428" s="1">
        <f t="shared" si="292"/>
        <v>2</v>
      </c>
      <c r="P1428" s="7">
        <f>IF($C1428="二本差勝",中堅分析!$D$14,IF($C1428="一本差勝",中堅分析!$D$15,IF($C1428="引き分け",中堅分析!$D$16,IF($C1428="一本差負",中堅分析!$D$17,中堅分析!$D$18))))</f>
        <v>0.16000000000000003</v>
      </c>
      <c r="Q1428" s="1">
        <f t="shared" si="293"/>
        <v>-1</v>
      </c>
      <c r="R1428" s="1">
        <f t="shared" si="294"/>
        <v>-2</v>
      </c>
      <c r="S1428" s="7">
        <f>IF($D1428="二本差勝",副将分析!$D$14,IF($D1428="一本差勝",副将分析!$D$15,IF($D1428="引き分け",副将分析!$D$16,IF($D1428="一本差負",副将分析!$D$17,副将分析!$D$18))))</f>
        <v>0.20800000000000002</v>
      </c>
      <c r="T1428" s="1">
        <f t="shared" si="295"/>
        <v>1</v>
      </c>
      <c r="U1428" s="1">
        <f t="shared" si="296"/>
        <v>1</v>
      </c>
      <c r="V1428" s="7">
        <f>IF($E1428="二本差勝",大将分析!$D$14,IF($E1428="一本差勝",大将分析!$D$15,IF($E1428="引き分け",大将分析!$D$16,IF($E1428="一本差負",大将分析!$D$17,大将分析!$D$18))))</f>
        <v>0.16000000000000003</v>
      </c>
      <c r="W1428" s="1">
        <f t="shared" si="297"/>
        <v>1</v>
      </c>
      <c r="X1428" s="1">
        <f t="shared" si="298"/>
        <v>2</v>
      </c>
    </row>
    <row r="1429" spans="1:24" x14ac:dyDescent="0.15">
      <c r="A1429" s="1" t="s">
        <v>22</v>
      </c>
      <c r="B1429" s="1" t="s">
        <v>40</v>
      </c>
      <c r="C1429" s="1" t="s">
        <v>41</v>
      </c>
      <c r="D1429" s="1" t="s">
        <v>39</v>
      </c>
      <c r="E1429" s="1" t="s">
        <v>40</v>
      </c>
      <c r="F1429" s="19">
        <f t="shared" si="286"/>
        <v>0</v>
      </c>
      <c r="G1429" s="19">
        <f t="shared" si="287"/>
        <v>0</v>
      </c>
      <c r="H1429" s="20">
        <f t="shared" si="288"/>
        <v>3.8011404288000025E-4</v>
      </c>
      <c r="J1429" s="7">
        <f>IF($A1429="二本差勝",先鋒分析!$D$14,IF($A1429="一本差勝",先鋒分析!$D$15,IF($A1429="引き分け",先鋒分析!$D$16,IF($A1429="一本差負",先鋒分析!$D$17,先鋒分析!$D$18))))</f>
        <v>0.26400000000000001</v>
      </c>
      <c r="K1429" s="19">
        <f t="shared" si="289"/>
        <v>0</v>
      </c>
      <c r="L1429" s="19">
        <f t="shared" si="290"/>
        <v>0</v>
      </c>
      <c r="M1429" s="7">
        <f>IF($B1429="二本差勝",次鋒分析!$D$14,IF($B1429="一本差勝",次鋒分析!$D$15,IF($B1429="引き分け",次鋒分析!$D$16,IF($B1429="一本差負",次鋒分析!$D$17,次鋒分析!$D$18))))</f>
        <v>0.20800000000000002</v>
      </c>
      <c r="N1429" s="1">
        <f t="shared" si="291"/>
        <v>1</v>
      </c>
      <c r="O1429" s="1">
        <f t="shared" si="292"/>
        <v>1</v>
      </c>
      <c r="P1429" s="7">
        <f>IF($C1429="二本差勝",中堅分析!$D$14,IF($C1429="一本差勝",中堅分析!$D$15,IF($C1429="引き分け",中堅分析!$D$16,IF($C1429="一本差負",中堅分析!$D$17,中堅分析!$D$18))))</f>
        <v>0.20800000000000002</v>
      </c>
      <c r="Q1429" s="1">
        <f t="shared" si="293"/>
        <v>-1</v>
      </c>
      <c r="R1429" s="1">
        <f t="shared" si="294"/>
        <v>-1</v>
      </c>
      <c r="S1429" s="7">
        <f>IF($D1429="二本差勝",副将分析!$D$14,IF($D1429="一本差勝",副将分析!$D$15,IF($D1429="引き分け",副将分析!$D$16,IF($D1429="一本差負",副将分析!$D$17,副将分析!$D$18))))</f>
        <v>0.16000000000000003</v>
      </c>
      <c r="T1429" s="1">
        <f t="shared" si="295"/>
        <v>1</v>
      </c>
      <c r="U1429" s="1">
        <f t="shared" si="296"/>
        <v>2</v>
      </c>
      <c r="V1429" s="7">
        <f>IF($E1429="二本差勝",大将分析!$D$14,IF($E1429="一本差勝",大将分析!$D$15,IF($E1429="引き分け",大将分析!$D$16,IF($E1429="一本差負",大将分析!$D$17,大将分析!$D$18))))</f>
        <v>0.20800000000000002</v>
      </c>
      <c r="W1429" s="1">
        <f t="shared" si="297"/>
        <v>1</v>
      </c>
      <c r="X1429" s="1">
        <f t="shared" si="298"/>
        <v>1</v>
      </c>
    </row>
    <row r="1430" spans="1:24" x14ac:dyDescent="0.15">
      <c r="A1430" s="1" t="s">
        <v>22</v>
      </c>
      <c r="B1430" s="1" t="s">
        <v>40</v>
      </c>
      <c r="C1430" s="1" t="s">
        <v>41</v>
      </c>
      <c r="D1430" s="1" t="s">
        <v>40</v>
      </c>
      <c r="E1430" s="1" t="s">
        <v>39</v>
      </c>
      <c r="F1430" s="19">
        <f t="shared" si="286"/>
        <v>0</v>
      </c>
      <c r="G1430" s="19">
        <f t="shared" si="287"/>
        <v>0</v>
      </c>
      <c r="H1430" s="20">
        <f t="shared" si="288"/>
        <v>3.8011404288000025E-4</v>
      </c>
      <c r="J1430" s="7">
        <f>IF($A1430="二本差勝",先鋒分析!$D$14,IF($A1430="一本差勝",先鋒分析!$D$15,IF($A1430="引き分け",先鋒分析!$D$16,IF($A1430="一本差負",先鋒分析!$D$17,先鋒分析!$D$18))))</f>
        <v>0.26400000000000001</v>
      </c>
      <c r="K1430" s="19">
        <f t="shared" si="289"/>
        <v>0</v>
      </c>
      <c r="L1430" s="19">
        <f t="shared" si="290"/>
        <v>0</v>
      </c>
      <c r="M1430" s="7">
        <f>IF($B1430="二本差勝",次鋒分析!$D$14,IF($B1430="一本差勝",次鋒分析!$D$15,IF($B1430="引き分け",次鋒分析!$D$16,IF($B1430="一本差負",次鋒分析!$D$17,次鋒分析!$D$18))))</f>
        <v>0.20800000000000002</v>
      </c>
      <c r="N1430" s="1">
        <f t="shared" si="291"/>
        <v>1</v>
      </c>
      <c r="O1430" s="1">
        <f t="shared" si="292"/>
        <v>1</v>
      </c>
      <c r="P1430" s="7">
        <f>IF($C1430="二本差勝",中堅分析!$D$14,IF($C1430="一本差勝",中堅分析!$D$15,IF($C1430="引き分け",中堅分析!$D$16,IF($C1430="一本差負",中堅分析!$D$17,中堅分析!$D$18))))</f>
        <v>0.20800000000000002</v>
      </c>
      <c r="Q1430" s="1">
        <f t="shared" si="293"/>
        <v>-1</v>
      </c>
      <c r="R1430" s="1">
        <f t="shared" si="294"/>
        <v>-1</v>
      </c>
      <c r="S1430" s="7">
        <f>IF($D1430="二本差勝",副将分析!$D$14,IF($D1430="一本差勝",副将分析!$D$15,IF($D1430="引き分け",副将分析!$D$16,IF($D1430="一本差負",副将分析!$D$17,副将分析!$D$18))))</f>
        <v>0.20800000000000002</v>
      </c>
      <c r="T1430" s="1">
        <f t="shared" si="295"/>
        <v>1</v>
      </c>
      <c r="U1430" s="1">
        <f t="shared" si="296"/>
        <v>1</v>
      </c>
      <c r="V1430" s="7">
        <f>IF($E1430="二本差勝",大将分析!$D$14,IF($E1430="一本差勝",大将分析!$D$15,IF($E1430="引き分け",大将分析!$D$16,IF($E1430="一本差負",大将分析!$D$17,大将分析!$D$18))))</f>
        <v>0.16000000000000003</v>
      </c>
      <c r="W1430" s="1">
        <f t="shared" si="297"/>
        <v>1</v>
      </c>
      <c r="X1430" s="1">
        <f t="shared" si="298"/>
        <v>2</v>
      </c>
    </row>
    <row r="1431" spans="1:24" x14ac:dyDescent="0.15">
      <c r="A1431" s="1" t="s">
        <v>22</v>
      </c>
      <c r="B1431" s="1" t="s">
        <v>22</v>
      </c>
      <c r="C1431" s="1" t="s">
        <v>22</v>
      </c>
      <c r="D1431" s="1" t="s">
        <v>39</v>
      </c>
      <c r="E1431" s="1" t="s">
        <v>40</v>
      </c>
      <c r="F1431" s="19">
        <f t="shared" si="286"/>
        <v>0</v>
      </c>
      <c r="G1431" s="19">
        <f t="shared" si="287"/>
        <v>0</v>
      </c>
      <c r="H1431" s="20">
        <f t="shared" si="288"/>
        <v>6.1234348032000025E-4</v>
      </c>
      <c r="J1431" s="7">
        <f>IF($A1431="二本差勝",先鋒分析!$D$14,IF($A1431="一本差勝",先鋒分析!$D$15,IF($A1431="引き分け",先鋒分析!$D$16,IF($A1431="一本差負",先鋒分析!$D$17,先鋒分析!$D$18))))</f>
        <v>0.26400000000000001</v>
      </c>
      <c r="K1431" s="19">
        <f t="shared" si="289"/>
        <v>0</v>
      </c>
      <c r="L1431" s="19">
        <f t="shared" si="290"/>
        <v>0</v>
      </c>
      <c r="M1431" s="7">
        <f>IF($B1431="二本差勝",次鋒分析!$D$14,IF($B1431="一本差勝",次鋒分析!$D$15,IF($B1431="引き分け",次鋒分析!$D$16,IF($B1431="一本差負",次鋒分析!$D$17,次鋒分析!$D$18))))</f>
        <v>0.26400000000000001</v>
      </c>
      <c r="N1431" s="1">
        <f t="shared" si="291"/>
        <v>0</v>
      </c>
      <c r="O1431" s="1">
        <f t="shared" si="292"/>
        <v>0</v>
      </c>
      <c r="P1431" s="7">
        <f>IF($C1431="二本差勝",中堅分析!$D$14,IF($C1431="一本差勝",中堅分析!$D$15,IF($C1431="引き分け",中堅分析!$D$16,IF($C1431="一本差負",中堅分析!$D$17,中堅分析!$D$18))))</f>
        <v>0.26400000000000001</v>
      </c>
      <c r="Q1431" s="1">
        <f t="shared" si="293"/>
        <v>0</v>
      </c>
      <c r="R1431" s="1">
        <f t="shared" si="294"/>
        <v>0</v>
      </c>
      <c r="S1431" s="7">
        <f>IF($D1431="二本差勝",副将分析!$D$14,IF($D1431="一本差勝",副将分析!$D$15,IF($D1431="引き分け",副将分析!$D$16,IF($D1431="一本差負",副将分析!$D$17,副将分析!$D$18))))</f>
        <v>0.16000000000000003</v>
      </c>
      <c r="T1431" s="1">
        <f t="shared" si="295"/>
        <v>1</v>
      </c>
      <c r="U1431" s="1">
        <f t="shared" si="296"/>
        <v>2</v>
      </c>
      <c r="V1431" s="7">
        <f>IF($E1431="二本差勝",大将分析!$D$14,IF($E1431="一本差勝",大将分析!$D$15,IF($E1431="引き分け",大将分析!$D$16,IF($E1431="一本差負",大将分析!$D$17,大将分析!$D$18))))</f>
        <v>0.20800000000000002</v>
      </c>
      <c r="W1431" s="1">
        <f t="shared" si="297"/>
        <v>1</v>
      </c>
      <c r="X1431" s="1">
        <f t="shared" si="298"/>
        <v>1</v>
      </c>
    </row>
    <row r="1432" spans="1:24" x14ac:dyDescent="0.15">
      <c r="A1432" s="1" t="s">
        <v>22</v>
      </c>
      <c r="B1432" s="1" t="s">
        <v>22</v>
      </c>
      <c r="C1432" s="1" t="s">
        <v>22</v>
      </c>
      <c r="D1432" s="1" t="s">
        <v>40</v>
      </c>
      <c r="E1432" s="1" t="s">
        <v>39</v>
      </c>
      <c r="F1432" s="19">
        <f t="shared" si="286"/>
        <v>0</v>
      </c>
      <c r="G1432" s="19">
        <f t="shared" si="287"/>
        <v>0</v>
      </c>
      <c r="H1432" s="20">
        <f t="shared" si="288"/>
        <v>6.1234348032000025E-4</v>
      </c>
      <c r="J1432" s="7">
        <f>IF($A1432="二本差勝",先鋒分析!$D$14,IF($A1432="一本差勝",先鋒分析!$D$15,IF($A1432="引き分け",先鋒分析!$D$16,IF($A1432="一本差負",先鋒分析!$D$17,先鋒分析!$D$18))))</f>
        <v>0.26400000000000001</v>
      </c>
      <c r="K1432" s="19">
        <f t="shared" si="289"/>
        <v>0</v>
      </c>
      <c r="L1432" s="19">
        <f t="shared" si="290"/>
        <v>0</v>
      </c>
      <c r="M1432" s="7">
        <f>IF($B1432="二本差勝",次鋒分析!$D$14,IF($B1432="一本差勝",次鋒分析!$D$15,IF($B1432="引き分け",次鋒分析!$D$16,IF($B1432="一本差負",次鋒分析!$D$17,次鋒分析!$D$18))))</f>
        <v>0.26400000000000001</v>
      </c>
      <c r="N1432" s="1">
        <f t="shared" si="291"/>
        <v>0</v>
      </c>
      <c r="O1432" s="1">
        <f t="shared" si="292"/>
        <v>0</v>
      </c>
      <c r="P1432" s="7">
        <f>IF($C1432="二本差勝",中堅分析!$D$14,IF($C1432="一本差勝",中堅分析!$D$15,IF($C1432="引き分け",中堅分析!$D$16,IF($C1432="一本差負",中堅分析!$D$17,中堅分析!$D$18))))</f>
        <v>0.26400000000000001</v>
      </c>
      <c r="Q1432" s="1">
        <f t="shared" si="293"/>
        <v>0</v>
      </c>
      <c r="R1432" s="1">
        <f t="shared" si="294"/>
        <v>0</v>
      </c>
      <c r="S1432" s="7">
        <f>IF($D1432="二本差勝",副将分析!$D$14,IF($D1432="一本差勝",副将分析!$D$15,IF($D1432="引き分け",副将分析!$D$16,IF($D1432="一本差負",副将分析!$D$17,副将分析!$D$18))))</f>
        <v>0.20800000000000002</v>
      </c>
      <c r="T1432" s="1">
        <f t="shared" si="295"/>
        <v>1</v>
      </c>
      <c r="U1432" s="1">
        <f t="shared" si="296"/>
        <v>1</v>
      </c>
      <c r="V1432" s="7">
        <f>IF($E1432="二本差勝",大将分析!$D$14,IF($E1432="一本差勝",大将分析!$D$15,IF($E1432="引き分け",大将分析!$D$16,IF($E1432="一本差負",大将分析!$D$17,大将分析!$D$18))))</f>
        <v>0.16000000000000003</v>
      </c>
      <c r="W1432" s="1">
        <f t="shared" si="297"/>
        <v>1</v>
      </c>
      <c r="X1432" s="1">
        <f t="shared" si="298"/>
        <v>2</v>
      </c>
    </row>
    <row r="1433" spans="1:24" x14ac:dyDescent="0.15">
      <c r="A1433" s="1" t="s">
        <v>22</v>
      </c>
      <c r="B1433" s="1" t="s">
        <v>41</v>
      </c>
      <c r="C1433" s="1" t="s">
        <v>40</v>
      </c>
      <c r="D1433" s="1" t="s">
        <v>39</v>
      </c>
      <c r="E1433" s="1" t="s">
        <v>40</v>
      </c>
      <c r="F1433" s="19">
        <f t="shared" si="286"/>
        <v>0</v>
      </c>
      <c r="G1433" s="19">
        <f t="shared" si="287"/>
        <v>0</v>
      </c>
      <c r="H1433" s="20">
        <f t="shared" si="288"/>
        <v>3.8011404288000025E-4</v>
      </c>
      <c r="J1433" s="7">
        <f>IF($A1433="二本差勝",先鋒分析!$D$14,IF($A1433="一本差勝",先鋒分析!$D$15,IF($A1433="引き分け",先鋒分析!$D$16,IF($A1433="一本差負",先鋒分析!$D$17,先鋒分析!$D$18))))</f>
        <v>0.26400000000000001</v>
      </c>
      <c r="K1433" s="19">
        <f t="shared" si="289"/>
        <v>0</v>
      </c>
      <c r="L1433" s="19">
        <f t="shared" si="290"/>
        <v>0</v>
      </c>
      <c r="M1433" s="7">
        <f>IF($B1433="二本差勝",次鋒分析!$D$14,IF($B1433="一本差勝",次鋒分析!$D$15,IF($B1433="引き分け",次鋒分析!$D$16,IF($B1433="一本差負",次鋒分析!$D$17,次鋒分析!$D$18))))</f>
        <v>0.20800000000000002</v>
      </c>
      <c r="N1433" s="1">
        <f t="shared" si="291"/>
        <v>-1</v>
      </c>
      <c r="O1433" s="1">
        <f t="shared" si="292"/>
        <v>-1</v>
      </c>
      <c r="P1433" s="7">
        <f>IF($C1433="二本差勝",中堅分析!$D$14,IF($C1433="一本差勝",中堅分析!$D$15,IF($C1433="引き分け",中堅分析!$D$16,IF($C1433="一本差負",中堅分析!$D$17,中堅分析!$D$18))))</f>
        <v>0.20800000000000002</v>
      </c>
      <c r="Q1433" s="1">
        <f t="shared" si="293"/>
        <v>1</v>
      </c>
      <c r="R1433" s="1">
        <f t="shared" si="294"/>
        <v>1</v>
      </c>
      <c r="S1433" s="7">
        <f>IF($D1433="二本差勝",副将分析!$D$14,IF($D1433="一本差勝",副将分析!$D$15,IF($D1433="引き分け",副将分析!$D$16,IF($D1433="一本差負",副将分析!$D$17,副将分析!$D$18))))</f>
        <v>0.16000000000000003</v>
      </c>
      <c r="T1433" s="1">
        <f t="shared" si="295"/>
        <v>1</v>
      </c>
      <c r="U1433" s="1">
        <f t="shared" si="296"/>
        <v>2</v>
      </c>
      <c r="V1433" s="7">
        <f>IF($E1433="二本差勝",大将分析!$D$14,IF($E1433="一本差勝",大将分析!$D$15,IF($E1433="引き分け",大将分析!$D$16,IF($E1433="一本差負",大将分析!$D$17,大将分析!$D$18))))</f>
        <v>0.20800000000000002</v>
      </c>
      <c r="W1433" s="1">
        <f t="shared" si="297"/>
        <v>1</v>
      </c>
      <c r="X1433" s="1">
        <f t="shared" si="298"/>
        <v>1</v>
      </c>
    </row>
    <row r="1434" spans="1:24" x14ac:dyDescent="0.15">
      <c r="A1434" s="1" t="s">
        <v>22</v>
      </c>
      <c r="B1434" s="1" t="s">
        <v>41</v>
      </c>
      <c r="C1434" s="1" t="s">
        <v>40</v>
      </c>
      <c r="D1434" s="1" t="s">
        <v>40</v>
      </c>
      <c r="E1434" s="1" t="s">
        <v>39</v>
      </c>
      <c r="F1434" s="19">
        <f t="shared" si="286"/>
        <v>0</v>
      </c>
      <c r="G1434" s="19">
        <f t="shared" si="287"/>
        <v>0</v>
      </c>
      <c r="H1434" s="20">
        <f t="shared" si="288"/>
        <v>3.8011404288000025E-4</v>
      </c>
      <c r="J1434" s="7">
        <f>IF($A1434="二本差勝",先鋒分析!$D$14,IF($A1434="一本差勝",先鋒分析!$D$15,IF($A1434="引き分け",先鋒分析!$D$16,IF($A1434="一本差負",先鋒分析!$D$17,先鋒分析!$D$18))))</f>
        <v>0.26400000000000001</v>
      </c>
      <c r="K1434" s="19">
        <f t="shared" si="289"/>
        <v>0</v>
      </c>
      <c r="L1434" s="19">
        <f t="shared" si="290"/>
        <v>0</v>
      </c>
      <c r="M1434" s="7">
        <f>IF($B1434="二本差勝",次鋒分析!$D$14,IF($B1434="一本差勝",次鋒分析!$D$15,IF($B1434="引き分け",次鋒分析!$D$16,IF($B1434="一本差負",次鋒分析!$D$17,次鋒分析!$D$18))))</f>
        <v>0.20800000000000002</v>
      </c>
      <c r="N1434" s="1">
        <f t="shared" si="291"/>
        <v>-1</v>
      </c>
      <c r="O1434" s="1">
        <f t="shared" si="292"/>
        <v>-1</v>
      </c>
      <c r="P1434" s="7">
        <f>IF($C1434="二本差勝",中堅分析!$D$14,IF($C1434="一本差勝",中堅分析!$D$15,IF($C1434="引き分け",中堅分析!$D$16,IF($C1434="一本差負",中堅分析!$D$17,中堅分析!$D$18))))</f>
        <v>0.20800000000000002</v>
      </c>
      <c r="Q1434" s="1">
        <f t="shared" si="293"/>
        <v>1</v>
      </c>
      <c r="R1434" s="1">
        <f t="shared" si="294"/>
        <v>1</v>
      </c>
      <c r="S1434" s="7">
        <f>IF($D1434="二本差勝",副将分析!$D$14,IF($D1434="一本差勝",副将分析!$D$15,IF($D1434="引き分け",副将分析!$D$16,IF($D1434="一本差負",副将分析!$D$17,副将分析!$D$18))))</f>
        <v>0.20800000000000002</v>
      </c>
      <c r="T1434" s="1">
        <f t="shared" si="295"/>
        <v>1</v>
      </c>
      <c r="U1434" s="1">
        <f t="shared" si="296"/>
        <v>1</v>
      </c>
      <c r="V1434" s="7">
        <f>IF($E1434="二本差勝",大将分析!$D$14,IF($E1434="一本差勝",大将分析!$D$15,IF($E1434="引き分け",大将分析!$D$16,IF($E1434="一本差負",大将分析!$D$17,大将分析!$D$18))))</f>
        <v>0.16000000000000003</v>
      </c>
      <c r="W1434" s="1">
        <f t="shared" si="297"/>
        <v>1</v>
      </c>
      <c r="X1434" s="1">
        <f t="shared" si="298"/>
        <v>2</v>
      </c>
    </row>
    <row r="1435" spans="1:24" x14ac:dyDescent="0.15">
      <c r="A1435" s="1" t="s">
        <v>22</v>
      </c>
      <c r="B1435" s="1" t="s">
        <v>42</v>
      </c>
      <c r="C1435" s="1" t="s">
        <v>39</v>
      </c>
      <c r="D1435" s="1" t="s">
        <v>39</v>
      </c>
      <c r="E1435" s="1" t="s">
        <v>40</v>
      </c>
      <c r="F1435" s="19">
        <f t="shared" si="286"/>
        <v>0</v>
      </c>
      <c r="G1435" s="19">
        <f t="shared" si="287"/>
        <v>0</v>
      </c>
      <c r="H1435" s="20">
        <f t="shared" si="288"/>
        <v>2.2491955200000017E-4</v>
      </c>
      <c r="J1435" s="7">
        <f>IF($A1435="二本差勝",先鋒分析!$D$14,IF($A1435="一本差勝",先鋒分析!$D$15,IF($A1435="引き分け",先鋒分析!$D$16,IF($A1435="一本差負",先鋒分析!$D$17,先鋒分析!$D$18))))</f>
        <v>0.26400000000000001</v>
      </c>
      <c r="K1435" s="19">
        <f t="shared" si="289"/>
        <v>0</v>
      </c>
      <c r="L1435" s="19">
        <f t="shared" si="290"/>
        <v>0</v>
      </c>
      <c r="M1435" s="7">
        <f>IF($B1435="二本差勝",次鋒分析!$D$14,IF($B1435="一本差勝",次鋒分析!$D$15,IF($B1435="引き分け",次鋒分析!$D$16,IF($B1435="一本差負",次鋒分析!$D$17,次鋒分析!$D$18))))</f>
        <v>0.16000000000000003</v>
      </c>
      <c r="N1435" s="1">
        <f t="shared" si="291"/>
        <v>-1</v>
      </c>
      <c r="O1435" s="1">
        <f t="shared" si="292"/>
        <v>-2</v>
      </c>
      <c r="P1435" s="7">
        <f>IF($C1435="二本差勝",中堅分析!$D$14,IF($C1435="一本差勝",中堅分析!$D$15,IF($C1435="引き分け",中堅分析!$D$16,IF($C1435="一本差負",中堅分析!$D$17,中堅分析!$D$18))))</f>
        <v>0.16000000000000003</v>
      </c>
      <c r="Q1435" s="1">
        <f t="shared" si="293"/>
        <v>1</v>
      </c>
      <c r="R1435" s="1">
        <f t="shared" si="294"/>
        <v>2</v>
      </c>
      <c r="S1435" s="7">
        <f>IF($D1435="二本差勝",副将分析!$D$14,IF($D1435="一本差勝",副将分析!$D$15,IF($D1435="引き分け",副将分析!$D$16,IF($D1435="一本差負",副将分析!$D$17,副将分析!$D$18))))</f>
        <v>0.16000000000000003</v>
      </c>
      <c r="T1435" s="1">
        <f t="shared" si="295"/>
        <v>1</v>
      </c>
      <c r="U1435" s="1">
        <f t="shared" si="296"/>
        <v>2</v>
      </c>
      <c r="V1435" s="7">
        <f>IF($E1435="二本差勝",大将分析!$D$14,IF($E1435="一本差勝",大将分析!$D$15,IF($E1435="引き分け",大将分析!$D$16,IF($E1435="一本差負",大将分析!$D$17,大将分析!$D$18))))</f>
        <v>0.20800000000000002</v>
      </c>
      <c r="W1435" s="1">
        <f t="shared" si="297"/>
        <v>1</v>
      </c>
      <c r="X1435" s="1">
        <f t="shared" si="298"/>
        <v>1</v>
      </c>
    </row>
    <row r="1436" spans="1:24" x14ac:dyDescent="0.15">
      <c r="A1436" s="1" t="s">
        <v>22</v>
      </c>
      <c r="B1436" s="1" t="s">
        <v>42</v>
      </c>
      <c r="C1436" s="1" t="s">
        <v>39</v>
      </c>
      <c r="D1436" s="1" t="s">
        <v>40</v>
      </c>
      <c r="E1436" s="1" t="s">
        <v>39</v>
      </c>
      <c r="F1436" s="19">
        <f t="shared" si="286"/>
        <v>0</v>
      </c>
      <c r="G1436" s="19">
        <f t="shared" si="287"/>
        <v>0</v>
      </c>
      <c r="H1436" s="20">
        <f t="shared" si="288"/>
        <v>2.2491955200000017E-4</v>
      </c>
      <c r="J1436" s="7">
        <f>IF($A1436="二本差勝",先鋒分析!$D$14,IF($A1436="一本差勝",先鋒分析!$D$15,IF($A1436="引き分け",先鋒分析!$D$16,IF($A1436="一本差負",先鋒分析!$D$17,先鋒分析!$D$18))))</f>
        <v>0.26400000000000001</v>
      </c>
      <c r="K1436" s="19">
        <f t="shared" si="289"/>
        <v>0</v>
      </c>
      <c r="L1436" s="19">
        <f t="shared" si="290"/>
        <v>0</v>
      </c>
      <c r="M1436" s="7">
        <f>IF($B1436="二本差勝",次鋒分析!$D$14,IF($B1436="一本差勝",次鋒分析!$D$15,IF($B1436="引き分け",次鋒分析!$D$16,IF($B1436="一本差負",次鋒分析!$D$17,次鋒分析!$D$18))))</f>
        <v>0.16000000000000003</v>
      </c>
      <c r="N1436" s="1">
        <f t="shared" si="291"/>
        <v>-1</v>
      </c>
      <c r="O1436" s="1">
        <f t="shared" si="292"/>
        <v>-2</v>
      </c>
      <c r="P1436" s="7">
        <f>IF($C1436="二本差勝",中堅分析!$D$14,IF($C1436="一本差勝",中堅分析!$D$15,IF($C1436="引き分け",中堅分析!$D$16,IF($C1436="一本差負",中堅分析!$D$17,中堅分析!$D$18))))</f>
        <v>0.16000000000000003</v>
      </c>
      <c r="Q1436" s="1">
        <f t="shared" si="293"/>
        <v>1</v>
      </c>
      <c r="R1436" s="1">
        <f t="shared" si="294"/>
        <v>2</v>
      </c>
      <c r="S1436" s="7">
        <f>IF($D1436="二本差勝",副将分析!$D$14,IF($D1436="一本差勝",副将分析!$D$15,IF($D1436="引き分け",副将分析!$D$16,IF($D1436="一本差負",副将分析!$D$17,副将分析!$D$18))))</f>
        <v>0.20800000000000002</v>
      </c>
      <c r="T1436" s="1">
        <f t="shared" si="295"/>
        <v>1</v>
      </c>
      <c r="U1436" s="1">
        <f t="shared" si="296"/>
        <v>1</v>
      </c>
      <c r="V1436" s="7">
        <f>IF($E1436="二本差勝",大将分析!$D$14,IF($E1436="一本差勝",大将分析!$D$15,IF($E1436="引き分け",大将分析!$D$16,IF($E1436="一本差負",大将分析!$D$17,大将分析!$D$18))))</f>
        <v>0.16000000000000003</v>
      </c>
      <c r="W1436" s="1">
        <f t="shared" si="297"/>
        <v>1</v>
      </c>
      <c r="X1436" s="1">
        <f t="shared" si="298"/>
        <v>2</v>
      </c>
    </row>
    <row r="1437" spans="1:24" x14ac:dyDescent="0.15">
      <c r="A1437" s="1" t="s">
        <v>41</v>
      </c>
      <c r="B1437" s="1" t="s">
        <v>40</v>
      </c>
      <c r="C1437" s="1" t="s">
        <v>22</v>
      </c>
      <c r="D1437" s="1" t="s">
        <v>39</v>
      </c>
      <c r="E1437" s="1" t="s">
        <v>40</v>
      </c>
      <c r="F1437" s="19">
        <f t="shared" si="286"/>
        <v>0</v>
      </c>
      <c r="G1437" s="19">
        <f t="shared" si="287"/>
        <v>0</v>
      </c>
      <c r="H1437" s="20">
        <f t="shared" si="288"/>
        <v>3.8011404288000025E-4</v>
      </c>
      <c r="J1437" s="7">
        <f>IF($A1437="二本差勝",先鋒分析!$D$14,IF($A1437="一本差勝",先鋒分析!$D$15,IF($A1437="引き分け",先鋒分析!$D$16,IF($A1437="一本差負",先鋒分析!$D$17,先鋒分析!$D$18))))</f>
        <v>0.20800000000000002</v>
      </c>
      <c r="K1437" s="19">
        <f t="shared" si="289"/>
        <v>-1</v>
      </c>
      <c r="L1437" s="19">
        <f t="shared" si="290"/>
        <v>-1</v>
      </c>
      <c r="M1437" s="7">
        <f>IF($B1437="二本差勝",次鋒分析!$D$14,IF($B1437="一本差勝",次鋒分析!$D$15,IF($B1437="引き分け",次鋒分析!$D$16,IF($B1437="一本差負",次鋒分析!$D$17,次鋒分析!$D$18))))</f>
        <v>0.20800000000000002</v>
      </c>
      <c r="N1437" s="1">
        <f t="shared" si="291"/>
        <v>1</v>
      </c>
      <c r="O1437" s="1">
        <f t="shared" si="292"/>
        <v>1</v>
      </c>
      <c r="P1437" s="7">
        <f>IF($C1437="二本差勝",中堅分析!$D$14,IF($C1437="一本差勝",中堅分析!$D$15,IF($C1437="引き分け",中堅分析!$D$16,IF($C1437="一本差負",中堅分析!$D$17,中堅分析!$D$18))))</f>
        <v>0.26400000000000001</v>
      </c>
      <c r="Q1437" s="1">
        <f t="shared" si="293"/>
        <v>0</v>
      </c>
      <c r="R1437" s="1">
        <f t="shared" si="294"/>
        <v>0</v>
      </c>
      <c r="S1437" s="7">
        <f>IF($D1437="二本差勝",副将分析!$D$14,IF($D1437="一本差勝",副将分析!$D$15,IF($D1437="引き分け",副将分析!$D$16,IF($D1437="一本差負",副将分析!$D$17,副将分析!$D$18))))</f>
        <v>0.16000000000000003</v>
      </c>
      <c r="T1437" s="1">
        <f t="shared" si="295"/>
        <v>1</v>
      </c>
      <c r="U1437" s="1">
        <f t="shared" si="296"/>
        <v>2</v>
      </c>
      <c r="V1437" s="7">
        <f>IF($E1437="二本差勝",大将分析!$D$14,IF($E1437="一本差勝",大将分析!$D$15,IF($E1437="引き分け",大将分析!$D$16,IF($E1437="一本差負",大将分析!$D$17,大将分析!$D$18))))</f>
        <v>0.20800000000000002</v>
      </c>
      <c r="W1437" s="1">
        <f t="shared" si="297"/>
        <v>1</v>
      </c>
      <c r="X1437" s="1">
        <f t="shared" si="298"/>
        <v>1</v>
      </c>
    </row>
    <row r="1438" spans="1:24" x14ac:dyDescent="0.15">
      <c r="A1438" s="1" t="s">
        <v>41</v>
      </c>
      <c r="B1438" s="1" t="s">
        <v>40</v>
      </c>
      <c r="C1438" s="1" t="s">
        <v>22</v>
      </c>
      <c r="D1438" s="1" t="s">
        <v>40</v>
      </c>
      <c r="E1438" s="1" t="s">
        <v>39</v>
      </c>
      <c r="F1438" s="19">
        <f t="shared" si="286"/>
        <v>0</v>
      </c>
      <c r="G1438" s="19">
        <f t="shared" si="287"/>
        <v>0</v>
      </c>
      <c r="H1438" s="20">
        <f t="shared" si="288"/>
        <v>3.8011404288000025E-4</v>
      </c>
      <c r="J1438" s="7">
        <f>IF($A1438="二本差勝",先鋒分析!$D$14,IF($A1438="一本差勝",先鋒分析!$D$15,IF($A1438="引き分け",先鋒分析!$D$16,IF($A1438="一本差負",先鋒分析!$D$17,先鋒分析!$D$18))))</f>
        <v>0.20800000000000002</v>
      </c>
      <c r="K1438" s="19">
        <f t="shared" si="289"/>
        <v>-1</v>
      </c>
      <c r="L1438" s="19">
        <f t="shared" si="290"/>
        <v>-1</v>
      </c>
      <c r="M1438" s="7">
        <f>IF($B1438="二本差勝",次鋒分析!$D$14,IF($B1438="一本差勝",次鋒分析!$D$15,IF($B1438="引き分け",次鋒分析!$D$16,IF($B1438="一本差負",次鋒分析!$D$17,次鋒分析!$D$18))))</f>
        <v>0.20800000000000002</v>
      </c>
      <c r="N1438" s="1">
        <f t="shared" si="291"/>
        <v>1</v>
      </c>
      <c r="O1438" s="1">
        <f t="shared" si="292"/>
        <v>1</v>
      </c>
      <c r="P1438" s="7">
        <f>IF($C1438="二本差勝",中堅分析!$D$14,IF($C1438="一本差勝",中堅分析!$D$15,IF($C1438="引き分け",中堅分析!$D$16,IF($C1438="一本差負",中堅分析!$D$17,中堅分析!$D$18))))</f>
        <v>0.26400000000000001</v>
      </c>
      <c r="Q1438" s="1">
        <f t="shared" si="293"/>
        <v>0</v>
      </c>
      <c r="R1438" s="1">
        <f t="shared" si="294"/>
        <v>0</v>
      </c>
      <c r="S1438" s="7">
        <f>IF($D1438="二本差勝",副将分析!$D$14,IF($D1438="一本差勝",副将分析!$D$15,IF($D1438="引き分け",副将分析!$D$16,IF($D1438="一本差負",副将分析!$D$17,副将分析!$D$18))))</f>
        <v>0.20800000000000002</v>
      </c>
      <c r="T1438" s="1">
        <f t="shared" si="295"/>
        <v>1</v>
      </c>
      <c r="U1438" s="1">
        <f t="shared" si="296"/>
        <v>1</v>
      </c>
      <c r="V1438" s="7">
        <f>IF($E1438="二本差勝",大将分析!$D$14,IF($E1438="一本差勝",大将分析!$D$15,IF($E1438="引き分け",大将分析!$D$16,IF($E1438="一本差負",大将分析!$D$17,大将分析!$D$18))))</f>
        <v>0.16000000000000003</v>
      </c>
      <c r="W1438" s="1">
        <f t="shared" si="297"/>
        <v>1</v>
      </c>
      <c r="X1438" s="1">
        <f t="shared" si="298"/>
        <v>2</v>
      </c>
    </row>
    <row r="1439" spans="1:24" x14ac:dyDescent="0.15">
      <c r="A1439" s="1" t="s">
        <v>41</v>
      </c>
      <c r="B1439" s="1" t="s">
        <v>22</v>
      </c>
      <c r="C1439" s="1" t="s">
        <v>40</v>
      </c>
      <c r="D1439" s="1" t="s">
        <v>39</v>
      </c>
      <c r="E1439" s="1" t="s">
        <v>40</v>
      </c>
      <c r="F1439" s="19">
        <f t="shared" si="286"/>
        <v>0</v>
      </c>
      <c r="G1439" s="19">
        <f t="shared" si="287"/>
        <v>0</v>
      </c>
      <c r="H1439" s="20">
        <f t="shared" si="288"/>
        <v>3.8011404288000025E-4</v>
      </c>
      <c r="J1439" s="7">
        <f>IF($A1439="二本差勝",先鋒分析!$D$14,IF($A1439="一本差勝",先鋒分析!$D$15,IF($A1439="引き分け",先鋒分析!$D$16,IF($A1439="一本差負",先鋒分析!$D$17,先鋒分析!$D$18))))</f>
        <v>0.20800000000000002</v>
      </c>
      <c r="K1439" s="19">
        <f t="shared" si="289"/>
        <v>-1</v>
      </c>
      <c r="L1439" s="19">
        <f t="shared" si="290"/>
        <v>-1</v>
      </c>
      <c r="M1439" s="7">
        <f>IF($B1439="二本差勝",次鋒分析!$D$14,IF($B1439="一本差勝",次鋒分析!$D$15,IF($B1439="引き分け",次鋒分析!$D$16,IF($B1439="一本差負",次鋒分析!$D$17,次鋒分析!$D$18))))</f>
        <v>0.26400000000000001</v>
      </c>
      <c r="N1439" s="1">
        <f t="shared" si="291"/>
        <v>0</v>
      </c>
      <c r="O1439" s="1">
        <f t="shared" si="292"/>
        <v>0</v>
      </c>
      <c r="P1439" s="7">
        <f>IF($C1439="二本差勝",中堅分析!$D$14,IF($C1439="一本差勝",中堅分析!$D$15,IF($C1439="引き分け",中堅分析!$D$16,IF($C1439="一本差負",中堅分析!$D$17,中堅分析!$D$18))))</f>
        <v>0.20800000000000002</v>
      </c>
      <c r="Q1439" s="1">
        <f t="shared" si="293"/>
        <v>1</v>
      </c>
      <c r="R1439" s="1">
        <f t="shared" si="294"/>
        <v>1</v>
      </c>
      <c r="S1439" s="7">
        <f>IF($D1439="二本差勝",副将分析!$D$14,IF($D1439="一本差勝",副将分析!$D$15,IF($D1439="引き分け",副将分析!$D$16,IF($D1439="一本差負",副将分析!$D$17,副将分析!$D$18))))</f>
        <v>0.16000000000000003</v>
      </c>
      <c r="T1439" s="1">
        <f t="shared" si="295"/>
        <v>1</v>
      </c>
      <c r="U1439" s="1">
        <f t="shared" si="296"/>
        <v>2</v>
      </c>
      <c r="V1439" s="7">
        <f>IF($E1439="二本差勝",大将分析!$D$14,IF($E1439="一本差勝",大将分析!$D$15,IF($E1439="引き分け",大将分析!$D$16,IF($E1439="一本差負",大将分析!$D$17,大将分析!$D$18))))</f>
        <v>0.20800000000000002</v>
      </c>
      <c r="W1439" s="1">
        <f t="shared" si="297"/>
        <v>1</v>
      </c>
      <c r="X1439" s="1">
        <f t="shared" si="298"/>
        <v>1</v>
      </c>
    </row>
    <row r="1440" spans="1:24" x14ac:dyDescent="0.15">
      <c r="A1440" s="1" t="s">
        <v>41</v>
      </c>
      <c r="B1440" s="1" t="s">
        <v>22</v>
      </c>
      <c r="C1440" s="1" t="s">
        <v>40</v>
      </c>
      <c r="D1440" s="1" t="s">
        <v>40</v>
      </c>
      <c r="E1440" s="1" t="s">
        <v>39</v>
      </c>
      <c r="F1440" s="19">
        <f t="shared" si="286"/>
        <v>0</v>
      </c>
      <c r="G1440" s="19">
        <f t="shared" si="287"/>
        <v>0</v>
      </c>
      <c r="H1440" s="20">
        <f t="shared" si="288"/>
        <v>3.8011404288000025E-4</v>
      </c>
      <c r="J1440" s="7">
        <f>IF($A1440="二本差勝",先鋒分析!$D$14,IF($A1440="一本差勝",先鋒分析!$D$15,IF($A1440="引き分け",先鋒分析!$D$16,IF($A1440="一本差負",先鋒分析!$D$17,先鋒分析!$D$18))))</f>
        <v>0.20800000000000002</v>
      </c>
      <c r="K1440" s="19">
        <f t="shared" si="289"/>
        <v>-1</v>
      </c>
      <c r="L1440" s="19">
        <f t="shared" si="290"/>
        <v>-1</v>
      </c>
      <c r="M1440" s="7">
        <f>IF($B1440="二本差勝",次鋒分析!$D$14,IF($B1440="一本差勝",次鋒分析!$D$15,IF($B1440="引き分け",次鋒分析!$D$16,IF($B1440="一本差負",次鋒分析!$D$17,次鋒分析!$D$18))))</f>
        <v>0.26400000000000001</v>
      </c>
      <c r="N1440" s="1">
        <f t="shared" si="291"/>
        <v>0</v>
      </c>
      <c r="O1440" s="1">
        <f t="shared" si="292"/>
        <v>0</v>
      </c>
      <c r="P1440" s="7">
        <f>IF($C1440="二本差勝",中堅分析!$D$14,IF($C1440="一本差勝",中堅分析!$D$15,IF($C1440="引き分け",中堅分析!$D$16,IF($C1440="一本差負",中堅分析!$D$17,中堅分析!$D$18))))</f>
        <v>0.20800000000000002</v>
      </c>
      <c r="Q1440" s="1">
        <f t="shared" si="293"/>
        <v>1</v>
      </c>
      <c r="R1440" s="1">
        <f t="shared" si="294"/>
        <v>1</v>
      </c>
      <c r="S1440" s="7">
        <f>IF($D1440="二本差勝",副将分析!$D$14,IF($D1440="一本差勝",副将分析!$D$15,IF($D1440="引き分け",副将分析!$D$16,IF($D1440="一本差負",副将分析!$D$17,副将分析!$D$18))))</f>
        <v>0.20800000000000002</v>
      </c>
      <c r="T1440" s="1">
        <f t="shared" si="295"/>
        <v>1</v>
      </c>
      <c r="U1440" s="1">
        <f t="shared" si="296"/>
        <v>1</v>
      </c>
      <c r="V1440" s="7">
        <f>IF($E1440="二本差勝",大将分析!$D$14,IF($E1440="一本差勝",大将分析!$D$15,IF($E1440="引き分け",大将分析!$D$16,IF($E1440="一本差負",大将分析!$D$17,大将分析!$D$18))))</f>
        <v>0.16000000000000003</v>
      </c>
      <c r="W1440" s="1">
        <f t="shared" si="297"/>
        <v>1</v>
      </c>
      <c r="X1440" s="1">
        <f t="shared" si="298"/>
        <v>2</v>
      </c>
    </row>
    <row r="1441" spans="1:24" x14ac:dyDescent="0.15">
      <c r="A1441" s="1" t="s">
        <v>42</v>
      </c>
      <c r="B1441" s="1" t="s">
        <v>39</v>
      </c>
      <c r="C1441" s="1" t="s">
        <v>22</v>
      </c>
      <c r="D1441" s="1" t="s">
        <v>39</v>
      </c>
      <c r="E1441" s="1" t="s">
        <v>40</v>
      </c>
      <c r="F1441" s="19">
        <f t="shared" si="286"/>
        <v>0</v>
      </c>
      <c r="G1441" s="19">
        <f t="shared" si="287"/>
        <v>0</v>
      </c>
      <c r="H1441" s="20">
        <f t="shared" si="288"/>
        <v>2.2491955200000017E-4</v>
      </c>
      <c r="J1441" s="7">
        <f>IF($A1441="二本差勝",先鋒分析!$D$14,IF($A1441="一本差勝",先鋒分析!$D$15,IF($A1441="引き分け",先鋒分析!$D$16,IF($A1441="一本差負",先鋒分析!$D$17,先鋒分析!$D$18))))</f>
        <v>0.16000000000000003</v>
      </c>
      <c r="K1441" s="19">
        <f t="shared" si="289"/>
        <v>-1</v>
      </c>
      <c r="L1441" s="19">
        <f t="shared" si="290"/>
        <v>-2</v>
      </c>
      <c r="M1441" s="7">
        <f>IF($B1441="二本差勝",次鋒分析!$D$14,IF($B1441="一本差勝",次鋒分析!$D$15,IF($B1441="引き分け",次鋒分析!$D$16,IF($B1441="一本差負",次鋒分析!$D$17,次鋒分析!$D$18))))</f>
        <v>0.16000000000000003</v>
      </c>
      <c r="N1441" s="1">
        <f t="shared" si="291"/>
        <v>1</v>
      </c>
      <c r="O1441" s="1">
        <f t="shared" si="292"/>
        <v>2</v>
      </c>
      <c r="P1441" s="7">
        <f>IF($C1441="二本差勝",中堅分析!$D$14,IF($C1441="一本差勝",中堅分析!$D$15,IF($C1441="引き分け",中堅分析!$D$16,IF($C1441="一本差負",中堅分析!$D$17,中堅分析!$D$18))))</f>
        <v>0.26400000000000001</v>
      </c>
      <c r="Q1441" s="1">
        <f t="shared" si="293"/>
        <v>0</v>
      </c>
      <c r="R1441" s="1">
        <f t="shared" si="294"/>
        <v>0</v>
      </c>
      <c r="S1441" s="7">
        <f>IF($D1441="二本差勝",副将分析!$D$14,IF($D1441="一本差勝",副将分析!$D$15,IF($D1441="引き分け",副将分析!$D$16,IF($D1441="一本差負",副将分析!$D$17,副将分析!$D$18))))</f>
        <v>0.16000000000000003</v>
      </c>
      <c r="T1441" s="1">
        <f t="shared" si="295"/>
        <v>1</v>
      </c>
      <c r="U1441" s="1">
        <f t="shared" si="296"/>
        <v>2</v>
      </c>
      <c r="V1441" s="7">
        <f>IF($E1441="二本差勝",大将分析!$D$14,IF($E1441="一本差勝",大将分析!$D$15,IF($E1441="引き分け",大将分析!$D$16,IF($E1441="一本差負",大将分析!$D$17,大将分析!$D$18))))</f>
        <v>0.20800000000000002</v>
      </c>
      <c r="W1441" s="1">
        <f t="shared" si="297"/>
        <v>1</v>
      </c>
      <c r="X1441" s="1">
        <f t="shared" si="298"/>
        <v>1</v>
      </c>
    </row>
    <row r="1442" spans="1:24" x14ac:dyDescent="0.15">
      <c r="A1442" s="1" t="s">
        <v>42</v>
      </c>
      <c r="B1442" s="1" t="s">
        <v>39</v>
      </c>
      <c r="C1442" s="1" t="s">
        <v>22</v>
      </c>
      <c r="D1442" s="1" t="s">
        <v>40</v>
      </c>
      <c r="E1442" s="1" t="s">
        <v>39</v>
      </c>
      <c r="F1442" s="19">
        <f t="shared" si="286"/>
        <v>0</v>
      </c>
      <c r="G1442" s="19">
        <f t="shared" si="287"/>
        <v>0</v>
      </c>
      <c r="H1442" s="20">
        <f t="shared" si="288"/>
        <v>2.2491955200000017E-4</v>
      </c>
      <c r="J1442" s="7">
        <f>IF($A1442="二本差勝",先鋒分析!$D$14,IF($A1442="一本差勝",先鋒分析!$D$15,IF($A1442="引き分け",先鋒分析!$D$16,IF($A1442="一本差負",先鋒分析!$D$17,先鋒分析!$D$18))))</f>
        <v>0.16000000000000003</v>
      </c>
      <c r="K1442" s="19">
        <f t="shared" si="289"/>
        <v>-1</v>
      </c>
      <c r="L1442" s="19">
        <f t="shared" si="290"/>
        <v>-2</v>
      </c>
      <c r="M1442" s="7">
        <f>IF($B1442="二本差勝",次鋒分析!$D$14,IF($B1442="一本差勝",次鋒分析!$D$15,IF($B1442="引き分け",次鋒分析!$D$16,IF($B1442="一本差負",次鋒分析!$D$17,次鋒分析!$D$18))))</f>
        <v>0.16000000000000003</v>
      </c>
      <c r="N1442" s="1">
        <f t="shared" si="291"/>
        <v>1</v>
      </c>
      <c r="O1442" s="1">
        <f t="shared" si="292"/>
        <v>2</v>
      </c>
      <c r="P1442" s="7">
        <f>IF($C1442="二本差勝",中堅分析!$D$14,IF($C1442="一本差勝",中堅分析!$D$15,IF($C1442="引き分け",中堅分析!$D$16,IF($C1442="一本差負",中堅分析!$D$17,中堅分析!$D$18))))</f>
        <v>0.26400000000000001</v>
      </c>
      <c r="Q1442" s="1">
        <f t="shared" si="293"/>
        <v>0</v>
      </c>
      <c r="R1442" s="1">
        <f t="shared" si="294"/>
        <v>0</v>
      </c>
      <c r="S1442" s="7">
        <f>IF($D1442="二本差勝",副将分析!$D$14,IF($D1442="一本差勝",副将分析!$D$15,IF($D1442="引き分け",副将分析!$D$16,IF($D1442="一本差負",副将分析!$D$17,副将分析!$D$18))))</f>
        <v>0.20800000000000002</v>
      </c>
      <c r="T1442" s="1">
        <f t="shared" si="295"/>
        <v>1</v>
      </c>
      <c r="U1442" s="1">
        <f t="shared" si="296"/>
        <v>1</v>
      </c>
      <c r="V1442" s="7">
        <f>IF($E1442="二本差勝",大将分析!$D$14,IF($E1442="一本差勝",大将分析!$D$15,IF($E1442="引き分け",大将分析!$D$16,IF($E1442="一本差負",大将分析!$D$17,大将分析!$D$18))))</f>
        <v>0.16000000000000003</v>
      </c>
      <c r="W1442" s="1">
        <f t="shared" si="297"/>
        <v>1</v>
      </c>
      <c r="X1442" s="1">
        <f t="shared" si="298"/>
        <v>2</v>
      </c>
    </row>
    <row r="1443" spans="1:24" x14ac:dyDescent="0.15">
      <c r="A1443" s="1" t="s">
        <v>42</v>
      </c>
      <c r="B1443" s="1" t="s">
        <v>22</v>
      </c>
      <c r="C1443" s="1" t="s">
        <v>39</v>
      </c>
      <c r="D1443" s="1" t="s">
        <v>39</v>
      </c>
      <c r="E1443" s="1" t="s">
        <v>40</v>
      </c>
      <c r="F1443" s="19">
        <f t="shared" si="286"/>
        <v>0</v>
      </c>
      <c r="G1443" s="19">
        <f t="shared" si="287"/>
        <v>0</v>
      </c>
      <c r="H1443" s="20">
        <f t="shared" si="288"/>
        <v>2.2491955200000017E-4</v>
      </c>
      <c r="J1443" s="7">
        <f>IF($A1443="二本差勝",先鋒分析!$D$14,IF($A1443="一本差勝",先鋒分析!$D$15,IF($A1443="引き分け",先鋒分析!$D$16,IF($A1443="一本差負",先鋒分析!$D$17,先鋒分析!$D$18))))</f>
        <v>0.16000000000000003</v>
      </c>
      <c r="K1443" s="19">
        <f t="shared" si="289"/>
        <v>-1</v>
      </c>
      <c r="L1443" s="19">
        <f t="shared" si="290"/>
        <v>-2</v>
      </c>
      <c r="M1443" s="7">
        <f>IF($B1443="二本差勝",次鋒分析!$D$14,IF($B1443="一本差勝",次鋒分析!$D$15,IF($B1443="引き分け",次鋒分析!$D$16,IF($B1443="一本差負",次鋒分析!$D$17,次鋒分析!$D$18))))</f>
        <v>0.26400000000000001</v>
      </c>
      <c r="N1443" s="1">
        <f t="shared" si="291"/>
        <v>0</v>
      </c>
      <c r="O1443" s="1">
        <f t="shared" si="292"/>
        <v>0</v>
      </c>
      <c r="P1443" s="7">
        <f>IF($C1443="二本差勝",中堅分析!$D$14,IF($C1443="一本差勝",中堅分析!$D$15,IF($C1443="引き分け",中堅分析!$D$16,IF($C1443="一本差負",中堅分析!$D$17,中堅分析!$D$18))))</f>
        <v>0.16000000000000003</v>
      </c>
      <c r="Q1443" s="1">
        <f t="shared" si="293"/>
        <v>1</v>
      </c>
      <c r="R1443" s="1">
        <f t="shared" si="294"/>
        <v>2</v>
      </c>
      <c r="S1443" s="7">
        <f>IF($D1443="二本差勝",副将分析!$D$14,IF($D1443="一本差勝",副将分析!$D$15,IF($D1443="引き分け",副将分析!$D$16,IF($D1443="一本差負",副将分析!$D$17,副将分析!$D$18))))</f>
        <v>0.16000000000000003</v>
      </c>
      <c r="T1443" s="1">
        <f t="shared" si="295"/>
        <v>1</v>
      </c>
      <c r="U1443" s="1">
        <f t="shared" si="296"/>
        <v>2</v>
      </c>
      <c r="V1443" s="7">
        <f>IF($E1443="二本差勝",大将分析!$D$14,IF($E1443="一本差勝",大将分析!$D$15,IF($E1443="引き分け",大将分析!$D$16,IF($E1443="一本差負",大将分析!$D$17,大将分析!$D$18))))</f>
        <v>0.20800000000000002</v>
      </c>
      <c r="W1443" s="1">
        <f t="shared" si="297"/>
        <v>1</v>
      </c>
      <c r="X1443" s="1">
        <f t="shared" si="298"/>
        <v>1</v>
      </c>
    </row>
    <row r="1444" spans="1:24" x14ac:dyDescent="0.15">
      <c r="A1444" s="1" t="s">
        <v>42</v>
      </c>
      <c r="B1444" s="1" t="s">
        <v>22</v>
      </c>
      <c r="C1444" s="1" t="s">
        <v>39</v>
      </c>
      <c r="D1444" s="1" t="s">
        <v>40</v>
      </c>
      <c r="E1444" s="1" t="s">
        <v>39</v>
      </c>
      <c r="F1444" s="19">
        <f t="shared" si="286"/>
        <v>0</v>
      </c>
      <c r="G1444" s="19">
        <f t="shared" si="287"/>
        <v>0</v>
      </c>
      <c r="H1444" s="20">
        <f t="shared" si="288"/>
        <v>2.2491955200000017E-4</v>
      </c>
      <c r="J1444" s="7">
        <f>IF($A1444="二本差勝",先鋒分析!$D$14,IF($A1444="一本差勝",先鋒分析!$D$15,IF($A1444="引き分け",先鋒分析!$D$16,IF($A1444="一本差負",先鋒分析!$D$17,先鋒分析!$D$18))))</f>
        <v>0.16000000000000003</v>
      </c>
      <c r="K1444" s="19">
        <f t="shared" si="289"/>
        <v>-1</v>
      </c>
      <c r="L1444" s="19">
        <f t="shared" si="290"/>
        <v>-2</v>
      </c>
      <c r="M1444" s="7">
        <f>IF($B1444="二本差勝",次鋒分析!$D$14,IF($B1444="一本差勝",次鋒分析!$D$15,IF($B1444="引き分け",次鋒分析!$D$16,IF($B1444="一本差負",次鋒分析!$D$17,次鋒分析!$D$18))))</f>
        <v>0.26400000000000001</v>
      </c>
      <c r="N1444" s="1">
        <f t="shared" si="291"/>
        <v>0</v>
      </c>
      <c r="O1444" s="1">
        <f t="shared" si="292"/>
        <v>0</v>
      </c>
      <c r="P1444" s="7">
        <f>IF($C1444="二本差勝",中堅分析!$D$14,IF($C1444="一本差勝",中堅分析!$D$15,IF($C1444="引き分け",中堅分析!$D$16,IF($C1444="一本差負",中堅分析!$D$17,中堅分析!$D$18))))</f>
        <v>0.16000000000000003</v>
      </c>
      <c r="Q1444" s="1">
        <f t="shared" si="293"/>
        <v>1</v>
      </c>
      <c r="R1444" s="1">
        <f t="shared" si="294"/>
        <v>2</v>
      </c>
      <c r="S1444" s="7">
        <f>IF($D1444="二本差勝",副将分析!$D$14,IF($D1444="一本差勝",副将分析!$D$15,IF($D1444="引き分け",副将分析!$D$16,IF($D1444="一本差負",副将分析!$D$17,副将分析!$D$18))))</f>
        <v>0.20800000000000002</v>
      </c>
      <c r="T1444" s="1">
        <f t="shared" si="295"/>
        <v>1</v>
      </c>
      <c r="U1444" s="1">
        <f t="shared" si="296"/>
        <v>1</v>
      </c>
      <c r="V1444" s="7">
        <f>IF($E1444="二本差勝",大将分析!$D$14,IF($E1444="一本差勝",大将分析!$D$15,IF($E1444="引き分け",大将分析!$D$16,IF($E1444="一本差負",大将分析!$D$17,大将分析!$D$18))))</f>
        <v>0.16000000000000003</v>
      </c>
      <c r="W1444" s="1">
        <f t="shared" si="297"/>
        <v>1</v>
      </c>
      <c r="X1444" s="1">
        <f t="shared" si="298"/>
        <v>2</v>
      </c>
    </row>
    <row r="1445" spans="1:24" x14ac:dyDescent="0.15">
      <c r="A1445" s="1" t="s">
        <v>39</v>
      </c>
      <c r="B1445" s="1" t="s">
        <v>22</v>
      </c>
      <c r="C1445" s="1" t="s">
        <v>42</v>
      </c>
      <c r="D1445" s="1" t="s">
        <v>40</v>
      </c>
      <c r="E1445" s="1" t="s">
        <v>40</v>
      </c>
      <c r="F1445" s="19">
        <f t="shared" si="286"/>
        <v>0</v>
      </c>
      <c r="G1445" s="19">
        <f t="shared" si="287"/>
        <v>0</v>
      </c>
      <c r="H1445" s="20">
        <f t="shared" si="288"/>
        <v>2.9239541760000019E-4</v>
      </c>
      <c r="J1445" s="7">
        <f>IF($A1445="二本差勝",先鋒分析!$D$14,IF($A1445="一本差勝",先鋒分析!$D$15,IF($A1445="引き分け",先鋒分析!$D$16,IF($A1445="一本差負",先鋒分析!$D$17,先鋒分析!$D$18))))</f>
        <v>0.16000000000000003</v>
      </c>
      <c r="K1445" s="19">
        <f t="shared" si="289"/>
        <v>1</v>
      </c>
      <c r="L1445" s="19">
        <f t="shared" si="290"/>
        <v>2</v>
      </c>
      <c r="M1445" s="7">
        <f>IF($B1445="二本差勝",次鋒分析!$D$14,IF($B1445="一本差勝",次鋒分析!$D$15,IF($B1445="引き分け",次鋒分析!$D$16,IF($B1445="一本差負",次鋒分析!$D$17,次鋒分析!$D$18))))</f>
        <v>0.26400000000000001</v>
      </c>
      <c r="N1445" s="1">
        <f t="shared" si="291"/>
        <v>0</v>
      </c>
      <c r="O1445" s="1">
        <f t="shared" si="292"/>
        <v>0</v>
      </c>
      <c r="P1445" s="7">
        <f>IF($C1445="二本差勝",中堅分析!$D$14,IF($C1445="一本差勝",中堅分析!$D$15,IF($C1445="引き分け",中堅分析!$D$16,IF($C1445="一本差負",中堅分析!$D$17,中堅分析!$D$18))))</f>
        <v>0.16000000000000003</v>
      </c>
      <c r="Q1445" s="1">
        <f t="shared" si="293"/>
        <v>-1</v>
      </c>
      <c r="R1445" s="1">
        <f t="shared" si="294"/>
        <v>-2</v>
      </c>
      <c r="S1445" s="7">
        <f>IF($D1445="二本差勝",副将分析!$D$14,IF($D1445="一本差勝",副将分析!$D$15,IF($D1445="引き分け",副将分析!$D$16,IF($D1445="一本差負",副将分析!$D$17,副将分析!$D$18))))</f>
        <v>0.20800000000000002</v>
      </c>
      <c r="T1445" s="1">
        <f t="shared" si="295"/>
        <v>1</v>
      </c>
      <c r="U1445" s="1">
        <f t="shared" si="296"/>
        <v>1</v>
      </c>
      <c r="V1445" s="7">
        <f>IF($E1445="二本差勝",大将分析!$D$14,IF($E1445="一本差勝",大将分析!$D$15,IF($E1445="引き分け",大将分析!$D$16,IF($E1445="一本差負",大将分析!$D$17,大将分析!$D$18))))</f>
        <v>0.20800000000000002</v>
      </c>
      <c r="W1445" s="1">
        <f t="shared" si="297"/>
        <v>1</v>
      </c>
      <c r="X1445" s="1">
        <f t="shared" si="298"/>
        <v>1</v>
      </c>
    </row>
    <row r="1446" spans="1:24" x14ac:dyDescent="0.15">
      <c r="A1446" s="1" t="s">
        <v>39</v>
      </c>
      <c r="B1446" s="1" t="s">
        <v>42</v>
      </c>
      <c r="C1446" s="1" t="s">
        <v>22</v>
      </c>
      <c r="D1446" s="1" t="s">
        <v>40</v>
      </c>
      <c r="E1446" s="1" t="s">
        <v>40</v>
      </c>
      <c r="F1446" s="19">
        <f t="shared" si="286"/>
        <v>0</v>
      </c>
      <c r="G1446" s="19">
        <f t="shared" si="287"/>
        <v>0</v>
      </c>
      <c r="H1446" s="20">
        <f t="shared" si="288"/>
        <v>2.9239541760000019E-4</v>
      </c>
      <c r="J1446" s="7">
        <f>IF($A1446="二本差勝",先鋒分析!$D$14,IF($A1446="一本差勝",先鋒分析!$D$15,IF($A1446="引き分け",先鋒分析!$D$16,IF($A1446="一本差負",先鋒分析!$D$17,先鋒分析!$D$18))))</f>
        <v>0.16000000000000003</v>
      </c>
      <c r="K1446" s="19">
        <f t="shared" si="289"/>
        <v>1</v>
      </c>
      <c r="L1446" s="19">
        <f t="shared" si="290"/>
        <v>2</v>
      </c>
      <c r="M1446" s="7">
        <f>IF($B1446="二本差勝",次鋒分析!$D$14,IF($B1446="一本差勝",次鋒分析!$D$15,IF($B1446="引き分け",次鋒分析!$D$16,IF($B1446="一本差負",次鋒分析!$D$17,次鋒分析!$D$18))))</f>
        <v>0.16000000000000003</v>
      </c>
      <c r="N1446" s="1">
        <f t="shared" si="291"/>
        <v>-1</v>
      </c>
      <c r="O1446" s="1">
        <f t="shared" si="292"/>
        <v>-2</v>
      </c>
      <c r="P1446" s="7">
        <f>IF($C1446="二本差勝",中堅分析!$D$14,IF($C1446="一本差勝",中堅分析!$D$15,IF($C1446="引き分け",中堅分析!$D$16,IF($C1446="一本差負",中堅分析!$D$17,中堅分析!$D$18))))</f>
        <v>0.26400000000000001</v>
      </c>
      <c r="Q1446" s="1">
        <f t="shared" si="293"/>
        <v>0</v>
      </c>
      <c r="R1446" s="1">
        <f t="shared" si="294"/>
        <v>0</v>
      </c>
      <c r="S1446" s="7">
        <f>IF($D1446="二本差勝",副将分析!$D$14,IF($D1446="一本差勝",副将分析!$D$15,IF($D1446="引き分け",副将分析!$D$16,IF($D1446="一本差負",副将分析!$D$17,副将分析!$D$18))))</f>
        <v>0.20800000000000002</v>
      </c>
      <c r="T1446" s="1">
        <f t="shared" si="295"/>
        <v>1</v>
      </c>
      <c r="U1446" s="1">
        <f t="shared" si="296"/>
        <v>1</v>
      </c>
      <c r="V1446" s="7">
        <f>IF($E1446="二本差勝",大将分析!$D$14,IF($E1446="一本差勝",大将分析!$D$15,IF($E1446="引き分け",大将分析!$D$16,IF($E1446="一本差負",大将分析!$D$17,大将分析!$D$18))))</f>
        <v>0.20800000000000002</v>
      </c>
      <c r="W1446" s="1">
        <f t="shared" si="297"/>
        <v>1</v>
      </c>
      <c r="X1446" s="1">
        <f t="shared" si="298"/>
        <v>1</v>
      </c>
    </row>
    <row r="1447" spans="1:24" x14ac:dyDescent="0.15">
      <c r="A1447" s="1" t="s">
        <v>40</v>
      </c>
      <c r="B1447" s="1" t="s">
        <v>22</v>
      </c>
      <c r="C1447" s="1" t="s">
        <v>41</v>
      </c>
      <c r="D1447" s="1" t="s">
        <v>40</v>
      </c>
      <c r="E1447" s="1" t="s">
        <v>40</v>
      </c>
      <c r="F1447" s="19">
        <f t="shared" si="286"/>
        <v>0</v>
      </c>
      <c r="G1447" s="19">
        <f t="shared" si="287"/>
        <v>0</v>
      </c>
      <c r="H1447" s="20">
        <f t="shared" si="288"/>
        <v>4.9414825574400033E-4</v>
      </c>
      <c r="J1447" s="7">
        <f>IF($A1447="二本差勝",先鋒分析!$D$14,IF($A1447="一本差勝",先鋒分析!$D$15,IF($A1447="引き分け",先鋒分析!$D$16,IF($A1447="一本差負",先鋒分析!$D$17,先鋒分析!$D$18))))</f>
        <v>0.20800000000000002</v>
      </c>
      <c r="K1447" s="19">
        <f t="shared" si="289"/>
        <v>1</v>
      </c>
      <c r="L1447" s="19">
        <f t="shared" si="290"/>
        <v>1</v>
      </c>
      <c r="M1447" s="7">
        <f>IF($B1447="二本差勝",次鋒分析!$D$14,IF($B1447="一本差勝",次鋒分析!$D$15,IF($B1447="引き分け",次鋒分析!$D$16,IF($B1447="一本差負",次鋒分析!$D$17,次鋒分析!$D$18))))</f>
        <v>0.26400000000000001</v>
      </c>
      <c r="N1447" s="1">
        <f t="shared" si="291"/>
        <v>0</v>
      </c>
      <c r="O1447" s="1">
        <f t="shared" si="292"/>
        <v>0</v>
      </c>
      <c r="P1447" s="7">
        <f>IF($C1447="二本差勝",中堅分析!$D$14,IF($C1447="一本差勝",中堅分析!$D$15,IF($C1447="引き分け",中堅分析!$D$16,IF($C1447="一本差負",中堅分析!$D$17,中堅分析!$D$18))))</f>
        <v>0.20800000000000002</v>
      </c>
      <c r="Q1447" s="1">
        <f t="shared" si="293"/>
        <v>-1</v>
      </c>
      <c r="R1447" s="1">
        <f t="shared" si="294"/>
        <v>-1</v>
      </c>
      <c r="S1447" s="7">
        <f>IF($D1447="二本差勝",副将分析!$D$14,IF($D1447="一本差勝",副将分析!$D$15,IF($D1447="引き分け",副将分析!$D$16,IF($D1447="一本差負",副将分析!$D$17,副将分析!$D$18))))</f>
        <v>0.20800000000000002</v>
      </c>
      <c r="T1447" s="1">
        <f t="shared" si="295"/>
        <v>1</v>
      </c>
      <c r="U1447" s="1">
        <f t="shared" si="296"/>
        <v>1</v>
      </c>
      <c r="V1447" s="7">
        <f>IF($E1447="二本差勝",大将分析!$D$14,IF($E1447="一本差勝",大将分析!$D$15,IF($E1447="引き分け",大将分析!$D$16,IF($E1447="一本差負",大将分析!$D$17,大将分析!$D$18))))</f>
        <v>0.20800000000000002</v>
      </c>
      <c r="W1447" s="1">
        <f t="shared" si="297"/>
        <v>1</v>
      </c>
      <c r="X1447" s="1">
        <f t="shared" si="298"/>
        <v>1</v>
      </c>
    </row>
    <row r="1448" spans="1:24" x14ac:dyDescent="0.15">
      <c r="A1448" s="1" t="s">
        <v>40</v>
      </c>
      <c r="B1448" s="1" t="s">
        <v>41</v>
      </c>
      <c r="C1448" s="1" t="s">
        <v>22</v>
      </c>
      <c r="D1448" s="1" t="s">
        <v>40</v>
      </c>
      <c r="E1448" s="1" t="s">
        <v>40</v>
      </c>
      <c r="F1448" s="19">
        <f t="shared" si="286"/>
        <v>0</v>
      </c>
      <c r="G1448" s="19">
        <f t="shared" si="287"/>
        <v>0</v>
      </c>
      <c r="H1448" s="20">
        <f t="shared" si="288"/>
        <v>4.9414825574400033E-4</v>
      </c>
      <c r="J1448" s="7">
        <f>IF($A1448="二本差勝",先鋒分析!$D$14,IF($A1448="一本差勝",先鋒分析!$D$15,IF($A1448="引き分け",先鋒分析!$D$16,IF($A1448="一本差負",先鋒分析!$D$17,先鋒分析!$D$18))))</f>
        <v>0.20800000000000002</v>
      </c>
      <c r="K1448" s="19">
        <f t="shared" si="289"/>
        <v>1</v>
      </c>
      <c r="L1448" s="19">
        <f t="shared" si="290"/>
        <v>1</v>
      </c>
      <c r="M1448" s="7">
        <f>IF($B1448="二本差勝",次鋒分析!$D$14,IF($B1448="一本差勝",次鋒分析!$D$15,IF($B1448="引き分け",次鋒分析!$D$16,IF($B1448="一本差負",次鋒分析!$D$17,次鋒分析!$D$18))))</f>
        <v>0.20800000000000002</v>
      </c>
      <c r="N1448" s="1">
        <f t="shared" si="291"/>
        <v>-1</v>
      </c>
      <c r="O1448" s="1">
        <f t="shared" si="292"/>
        <v>-1</v>
      </c>
      <c r="P1448" s="7">
        <f>IF($C1448="二本差勝",中堅分析!$D$14,IF($C1448="一本差勝",中堅分析!$D$15,IF($C1448="引き分け",中堅分析!$D$16,IF($C1448="一本差負",中堅分析!$D$17,中堅分析!$D$18))))</f>
        <v>0.26400000000000001</v>
      </c>
      <c r="Q1448" s="1">
        <f t="shared" si="293"/>
        <v>0</v>
      </c>
      <c r="R1448" s="1">
        <f t="shared" si="294"/>
        <v>0</v>
      </c>
      <c r="S1448" s="7">
        <f>IF($D1448="二本差勝",副将分析!$D$14,IF($D1448="一本差勝",副将分析!$D$15,IF($D1448="引き分け",副将分析!$D$16,IF($D1448="一本差負",副将分析!$D$17,副将分析!$D$18))))</f>
        <v>0.20800000000000002</v>
      </c>
      <c r="T1448" s="1">
        <f t="shared" si="295"/>
        <v>1</v>
      </c>
      <c r="U1448" s="1">
        <f t="shared" si="296"/>
        <v>1</v>
      </c>
      <c r="V1448" s="7">
        <f>IF($E1448="二本差勝",大将分析!$D$14,IF($E1448="一本差勝",大将分析!$D$15,IF($E1448="引き分け",大将分析!$D$16,IF($E1448="一本差負",大将分析!$D$17,大将分析!$D$18))))</f>
        <v>0.20800000000000002</v>
      </c>
      <c r="W1448" s="1">
        <f t="shared" si="297"/>
        <v>1</v>
      </c>
      <c r="X1448" s="1">
        <f t="shared" si="298"/>
        <v>1</v>
      </c>
    </row>
    <row r="1449" spans="1:24" x14ac:dyDescent="0.15">
      <c r="A1449" s="1" t="s">
        <v>22</v>
      </c>
      <c r="B1449" s="1" t="s">
        <v>39</v>
      </c>
      <c r="C1449" s="1" t="s">
        <v>42</v>
      </c>
      <c r="D1449" s="1" t="s">
        <v>40</v>
      </c>
      <c r="E1449" s="1" t="s">
        <v>40</v>
      </c>
      <c r="F1449" s="19">
        <f t="shared" si="286"/>
        <v>0</v>
      </c>
      <c r="G1449" s="19">
        <f t="shared" si="287"/>
        <v>0</v>
      </c>
      <c r="H1449" s="20">
        <f t="shared" si="288"/>
        <v>2.9239541760000019E-4</v>
      </c>
      <c r="J1449" s="7">
        <f>IF($A1449="二本差勝",先鋒分析!$D$14,IF($A1449="一本差勝",先鋒分析!$D$15,IF($A1449="引き分け",先鋒分析!$D$16,IF($A1449="一本差負",先鋒分析!$D$17,先鋒分析!$D$18))))</f>
        <v>0.26400000000000001</v>
      </c>
      <c r="K1449" s="19">
        <f t="shared" si="289"/>
        <v>0</v>
      </c>
      <c r="L1449" s="19">
        <f t="shared" si="290"/>
        <v>0</v>
      </c>
      <c r="M1449" s="7">
        <f>IF($B1449="二本差勝",次鋒分析!$D$14,IF($B1449="一本差勝",次鋒分析!$D$15,IF($B1449="引き分け",次鋒分析!$D$16,IF($B1449="一本差負",次鋒分析!$D$17,次鋒分析!$D$18))))</f>
        <v>0.16000000000000003</v>
      </c>
      <c r="N1449" s="1">
        <f t="shared" si="291"/>
        <v>1</v>
      </c>
      <c r="O1449" s="1">
        <f t="shared" si="292"/>
        <v>2</v>
      </c>
      <c r="P1449" s="7">
        <f>IF($C1449="二本差勝",中堅分析!$D$14,IF($C1449="一本差勝",中堅分析!$D$15,IF($C1449="引き分け",中堅分析!$D$16,IF($C1449="一本差負",中堅分析!$D$17,中堅分析!$D$18))))</f>
        <v>0.16000000000000003</v>
      </c>
      <c r="Q1449" s="1">
        <f t="shared" si="293"/>
        <v>-1</v>
      </c>
      <c r="R1449" s="1">
        <f t="shared" si="294"/>
        <v>-2</v>
      </c>
      <c r="S1449" s="7">
        <f>IF($D1449="二本差勝",副将分析!$D$14,IF($D1449="一本差勝",副将分析!$D$15,IF($D1449="引き分け",副将分析!$D$16,IF($D1449="一本差負",副将分析!$D$17,副将分析!$D$18))))</f>
        <v>0.20800000000000002</v>
      </c>
      <c r="T1449" s="1">
        <f t="shared" si="295"/>
        <v>1</v>
      </c>
      <c r="U1449" s="1">
        <f t="shared" si="296"/>
        <v>1</v>
      </c>
      <c r="V1449" s="7">
        <f>IF($E1449="二本差勝",大将分析!$D$14,IF($E1449="一本差勝",大将分析!$D$15,IF($E1449="引き分け",大将分析!$D$16,IF($E1449="一本差負",大将分析!$D$17,大将分析!$D$18))))</f>
        <v>0.20800000000000002</v>
      </c>
      <c r="W1449" s="1">
        <f t="shared" si="297"/>
        <v>1</v>
      </c>
      <c r="X1449" s="1">
        <f t="shared" si="298"/>
        <v>1</v>
      </c>
    </row>
    <row r="1450" spans="1:24" x14ac:dyDescent="0.15">
      <c r="A1450" s="1" t="s">
        <v>22</v>
      </c>
      <c r="B1450" s="1" t="s">
        <v>40</v>
      </c>
      <c r="C1450" s="1" t="s">
        <v>41</v>
      </c>
      <c r="D1450" s="1" t="s">
        <v>40</v>
      </c>
      <c r="E1450" s="1" t="s">
        <v>40</v>
      </c>
      <c r="F1450" s="19">
        <f t="shared" si="286"/>
        <v>0</v>
      </c>
      <c r="G1450" s="19">
        <f t="shared" si="287"/>
        <v>0</v>
      </c>
      <c r="H1450" s="20">
        <f t="shared" si="288"/>
        <v>4.9414825574400033E-4</v>
      </c>
      <c r="J1450" s="7">
        <f>IF($A1450="二本差勝",先鋒分析!$D$14,IF($A1450="一本差勝",先鋒分析!$D$15,IF($A1450="引き分け",先鋒分析!$D$16,IF($A1450="一本差負",先鋒分析!$D$17,先鋒分析!$D$18))))</f>
        <v>0.26400000000000001</v>
      </c>
      <c r="K1450" s="19">
        <f t="shared" si="289"/>
        <v>0</v>
      </c>
      <c r="L1450" s="19">
        <f t="shared" si="290"/>
        <v>0</v>
      </c>
      <c r="M1450" s="7">
        <f>IF($B1450="二本差勝",次鋒分析!$D$14,IF($B1450="一本差勝",次鋒分析!$D$15,IF($B1450="引き分け",次鋒分析!$D$16,IF($B1450="一本差負",次鋒分析!$D$17,次鋒分析!$D$18))))</f>
        <v>0.20800000000000002</v>
      </c>
      <c r="N1450" s="1">
        <f t="shared" si="291"/>
        <v>1</v>
      </c>
      <c r="O1450" s="1">
        <f t="shared" si="292"/>
        <v>1</v>
      </c>
      <c r="P1450" s="7">
        <f>IF($C1450="二本差勝",中堅分析!$D$14,IF($C1450="一本差勝",中堅分析!$D$15,IF($C1450="引き分け",中堅分析!$D$16,IF($C1450="一本差負",中堅分析!$D$17,中堅分析!$D$18))))</f>
        <v>0.20800000000000002</v>
      </c>
      <c r="Q1450" s="1">
        <f t="shared" si="293"/>
        <v>-1</v>
      </c>
      <c r="R1450" s="1">
        <f t="shared" si="294"/>
        <v>-1</v>
      </c>
      <c r="S1450" s="7">
        <f>IF($D1450="二本差勝",副将分析!$D$14,IF($D1450="一本差勝",副将分析!$D$15,IF($D1450="引き分け",副将分析!$D$16,IF($D1450="一本差負",副将分析!$D$17,副将分析!$D$18))))</f>
        <v>0.20800000000000002</v>
      </c>
      <c r="T1450" s="1">
        <f t="shared" si="295"/>
        <v>1</v>
      </c>
      <c r="U1450" s="1">
        <f t="shared" si="296"/>
        <v>1</v>
      </c>
      <c r="V1450" s="7">
        <f>IF($E1450="二本差勝",大将分析!$D$14,IF($E1450="一本差勝",大将分析!$D$15,IF($E1450="引き分け",大将分析!$D$16,IF($E1450="一本差負",大将分析!$D$17,大将分析!$D$18))))</f>
        <v>0.20800000000000002</v>
      </c>
      <c r="W1450" s="1">
        <f t="shared" si="297"/>
        <v>1</v>
      </c>
      <c r="X1450" s="1">
        <f t="shared" si="298"/>
        <v>1</v>
      </c>
    </row>
    <row r="1451" spans="1:24" x14ac:dyDescent="0.15">
      <c r="A1451" s="1" t="s">
        <v>22</v>
      </c>
      <c r="B1451" s="1" t="s">
        <v>22</v>
      </c>
      <c r="C1451" s="1" t="s">
        <v>22</v>
      </c>
      <c r="D1451" s="1" t="s">
        <v>40</v>
      </c>
      <c r="E1451" s="1" t="s">
        <v>40</v>
      </c>
      <c r="F1451" s="19">
        <f t="shared" si="286"/>
        <v>0</v>
      </c>
      <c r="G1451" s="19">
        <f t="shared" si="287"/>
        <v>0</v>
      </c>
      <c r="H1451" s="20">
        <f t="shared" si="288"/>
        <v>7.9604652441600022E-4</v>
      </c>
      <c r="J1451" s="7">
        <f>IF($A1451="二本差勝",先鋒分析!$D$14,IF($A1451="一本差勝",先鋒分析!$D$15,IF($A1451="引き分け",先鋒分析!$D$16,IF($A1451="一本差負",先鋒分析!$D$17,先鋒分析!$D$18))))</f>
        <v>0.26400000000000001</v>
      </c>
      <c r="K1451" s="19">
        <f t="shared" si="289"/>
        <v>0</v>
      </c>
      <c r="L1451" s="19">
        <f t="shared" si="290"/>
        <v>0</v>
      </c>
      <c r="M1451" s="7">
        <f>IF($B1451="二本差勝",次鋒分析!$D$14,IF($B1451="一本差勝",次鋒分析!$D$15,IF($B1451="引き分け",次鋒分析!$D$16,IF($B1451="一本差負",次鋒分析!$D$17,次鋒分析!$D$18))))</f>
        <v>0.26400000000000001</v>
      </c>
      <c r="N1451" s="1">
        <f t="shared" si="291"/>
        <v>0</v>
      </c>
      <c r="O1451" s="1">
        <f t="shared" si="292"/>
        <v>0</v>
      </c>
      <c r="P1451" s="7">
        <f>IF($C1451="二本差勝",中堅分析!$D$14,IF($C1451="一本差勝",中堅分析!$D$15,IF($C1451="引き分け",中堅分析!$D$16,IF($C1451="一本差負",中堅分析!$D$17,中堅分析!$D$18))))</f>
        <v>0.26400000000000001</v>
      </c>
      <c r="Q1451" s="1">
        <f t="shared" si="293"/>
        <v>0</v>
      </c>
      <c r="R1451" s="1">
        <f t="shared" si="294"/>
        <v>0</v>
      </c>
      <c r="S1451" s="7">
        <f>IF($D1451="二本差勝",副将分析!$D$14,IF($D1451="一本差勝",副将分析!$D$15,IF($D1451="引き分け",副将分析!$D$16,IF($D1451="一本差負",副将分析!$D$17,副将分析!$D$18))))</f>
        <v>0.20800000000000002</v>
      </c>
      <c r="T1451" s="1">
        <f t="shared" si="295"/>
        <v>1</v>
      </c>
      <c r="U1451" s="1">
        <f t="shared" si="296"/>
        <v>1</v>
      </c>
      <c r="V1451" s="7">
        <f>IF($E1451="二本差勝",大将分析!$D$14,IF($E1451="一本差勝",大将分析!$D$15,IF($E1451="引き分け",大将分析!$D$16,IF($E1451="一本差負",大将分析!$D$17,大将分析!$D$18))))</f>
        <v>0.20800000000000002</v>
      </c>
      <c r="W1451" s="1">
        <f t="shared" si="297"/>
        <v>1</v>
      </c>
      <c r="X1451" s="1">
        <f t="shared" si="298"/>
        <v>1</v>
      </c>
    </row>
    <row r="1452" spans="1:24" x14ac:dyDescent="0.15">
      <c r="A1452" s="1" t="s">
        <v>22</v>
      </c>
      <c r="B1452" s="1" t="s">
        <v>41</v>
      </c>
      <c r="C1452" s="1" t="s">
        <v>40</v>
      </c>
      <c r="D1452" s="1" t="s">
        <v>40</v>
      </c>
      <c r="E1452" s="1" t="s">
        <v>40</v>
      </c>
      <c r="F1452" s="19">
        <f t="shared" si="286"/>
        <v>0</v>
      </c>
      <c r="G1452" s="19">
        <f t="shared" si="287"/>
        <v>0</v>
      </c>
      <c r="H1452" s="20">
        <f t="shared" si="288"/>
        <v>4.9414825574400033E-4</v>
      </c>
      <c r="J1452" s="7">
        <f>IF($A1452="二本差勝",先鋒分析!$D$14,IF($A1452="一本差勝",先鋒分析!$D$15,IF($A1452="引き分け",先鋒分析!$D$16,IF($A1452="一本差負",先鋒分析!$D$17,先鋒分析!$D$18))))</f>
        <v>0.26400000000000001</v>
      </c>
      <c r="K1452" s="19">
        <f t="shared" si="289"/>
        <v>0</v>
      </c>
      <c r="L1452" s="19">
        <f t="shared" si="290"/>
        <v>0</v>
      </c>
      <c r="M1452" s="7">
        <f>IF($B1452="二本差勝",次鋒分析!$D$14,IF($B1452="一本差勝",次鋒分析!$D$15,IF($B1452="引き分け",次鋒分析!$D$16,IF($B1452="一本差負",次鋒分析!$D$17,次鋒分析!$D$18))))</f>
        <v>0.20800000000000002</v>
      </c>
      <c r="N1452" s="1">
        <f t="shared" si="291"/>
        <v>-1</v>
      </c>
      <c r="O1452" s="1">
        <f t="shared" si="292"/>
        <v>-1</v>
      </c>
      <c r="P1452" s="7">
        <f>IF($C1452="二本差勝",中堅分析!$D$14,IF($C1452="一本差勝",中堅分析!$D$15,IF($C1452="引き分け",中堅分析!$D$16,IF($C1452="一本差負",中堅分析!$D$17,中堅分析!$D$18))))</f>
        <v>0.20800000000000002</v>
      </c>
      <c r="Q1452" s="1">
        <f t="shared" si="293"/>
        <v>1</v>
      </c>
      <c r="R1452" s="1">
        <f t="shared" si="294"/>
        <v>1</v>
      </c>
      <c r="S1452" s="7">
        <f>IF($D1452="二本差勝",副将分析!$D$14,IF($D1452="一本差勝",副将分析!$D$15,IF($D1452="引き分け",副将分析!$D$16,IF($D1452="一本差負",副将分析!$D$17,副将分析!$D$18))))</f>
        <v>0.20800000000000002</v>
      </c>
      <c r="T1452" s="1">
        <f t="shared" si="295"/>
        <v>1</v>
      </c>
      <c r="U1452" s="1">
        <f t="shared" si="296"/>
        <v>1</v>
      </c>
      <c r="V1452" s="7">
        <f>IF($E1452="二本差勝",大将分析!$D$14,IF($E1452="一本差勝",大将分析!$D$15,IF($E1452="引き分け",大将分析!$D$16,IF($E1452="一本差負",大将分析!$D$17,大将分析!$D$18))))</f>
        <v>0.20800000000000002</v>
      </c>
      <c r="W1452" s="1">
        <f t="shared" si="297"/>
        <v>1</v>
      </c>
      <c r="X1452" s="1">
        <f t="shared" si="298"/>
        <v>1</v>
      </c>
    </row>
    <row r="1453" spans="1:24" x14ac:dyDescent="0.15">
      <c r="A1453" s="1" t="s">
        <v>22</v>
      </c>
      <c r="B1453" s="1" t="s">
        <v>42</v>
      </c>
      <c r="C1453" s="1" t="s">
        <v>39</v>
      </c>
      <c r="D1453" s="1" t="s">
        <v>40</v>
      </c>
      <c r="E1453" s="1" t="s">
        <v>40</v>
      </c>
      <c r="F1453" s="19">
        <f t="shared" si="286"/>
        <v>0</v>
      </c>
      <c r="G1453" s="19">
        <f t="shared" si="287"/>
        <v>0</v>
      </c>
      <c r="H1453" s="20">
        <f t="shared" si="288"/>
        <v>2.9239541760000019E-4</v>
      </c>
      <c r="J1453" s="7">
        <f>IF($A1453="二本差勝",先鋒分析!$D$14,IF($A1453="一本差勝",先鋒分析!$D$15,IF($A1453="引き分け",先鋒分析!$D$16,IF($A1453="一本差負",先鋒分析!$D$17,先鋒分析!$D$18))))</f>
        <v>0.26400000000000001</v>
      </c>
      <c r="K1453" s="19">
        <f t="shared" si="289"/>
        <v>0</v>
      </c>
      <c r="L1453" s="19">
        <f t="shared" si="290"/>
        <v>0</v>
      </c>
      <c r="M1453" s="7">
        <f>IF($B1453="二本差勝",次鋒分析!$D$14,IF($B1453="一本差勝",次鋒分析!$D$15,IF($B1453="引き分け",次鋒分析!$D$16,IF($B1453="一本差負",次鋒分析!$D$17,次鋒分析!$D$18))))</f>
        <v>0.16000000000000003</v>
      </c>
      <c r="N1453" s="1">
        <f t="shared" si="291"/>
        <v>-1</v>
      </c>
      <c r="O1453" s="1">
        <f t="shared" si="292"/>
        <v>-2</v>
      </c>
      <c r="P1453" s="7">
        <f>IF($C1453="二本差勝",中堅分析!$D$14,IF($C1453="一本差勝",中堅分析!$D$15,IF($C1453="引き分け",中堅分析!$D$16,IF($C1453="一本差負",中堅分析!$D$17,中堅分析!$D$18))))</f>
        <v>0.16000000000000003</v>
      </c>
      <c r="Q1453" s="1">
        <f t="shared" si="293"/>
        <v>1</v>
      </c>
      <c r="R1453" s="1">
        <f t="shared" si="294"/>
        <v>2</v>
      </c>
      <c r="S1453" s="7">
        <f>IF($D1453="二本差勝",副将分析!$D$14,IF($D1453="一本差勝",副将分析!$D$15,IF($D1453="引き分け",副将分析!$D$16,IF($D1453="一本差負",副将分析!$D$17,副将分析!$D$18))))</f>
        <v>0.20800000000000002</v>
      </c>
      <c r="T1453" s="1">
        <f t="shared" si="295"/>
        <v>1</v>
      </c>
      <c r="U1453" s="1">
        <f t="shared" si="296"/>
        <v>1</v>
      </c>
      <c r="V1453" s="7">
        <f>IF($E1453="二本差勝",大将分析!$D$14,IF($E1453="一本差勝",大将分析!$D$15,IF($E1453="引き分け",大将分析!$D$16,IF($E1453="一本差負",大将分析!$D$17,大将分析!$D$18))))</f>
        <v>0.20800000000000002</v>
      </c>
      <c r="W1453" s="1">
        <f t="shared" si="297"/>
        <v>1</v>
      </c>
      <c r="X1453" s="1">
        <f t="shared" si="298"/>
        <v>1</v>
      </c>
    </row>
    <row r="1454" spans="1:24" x14ac:dyDescent="0.15">
      <c r="A1454" s="1" t="s">
        <v>41</v>
      </c>
      <c r="B1454" s="1" t="s">
        <v>40</v>
      </c>
      <c r="C1454" s="1" t="s">
        <v>22</v>
      </c>
      <c r="D1454" s="1" t="s">
        <v>40</v>
      </c>
      <c r="E1454" s="1" t="s">
        <v>40</v>
      </c>
      <c r="F1454" s="19">
        <f t="shared" si="286"/>
        <v>0</v>
      </c>
      <c r="G1454" s="19">
        <f t="shared" si="287"/>
        <v>0</v>
      </c>
      <c r="H1454" s="20">
        <f t="shared" si="288"/>
        <v>4.9414825574400033E-4</v>
      </c>
      <c r="J1454" s="7">
        <f>IF($A1454="二本差勝",先鋒分析!$D$14,IF($A1454="一本差勝",先鋒分析!$D$15,IF($A1454="引き分け",先鋒分析!$D$16,IF($A1454="一本差負",先鋒分析!$D$17,先鋒分析!$D$18))))</f>
        <v>0.20800000000000002</v>
      </c>
      <c r="K1454" s="19">
        <f t="shared" si="289"/>
        <v>-1</v>
      </c>
      <c r="L1454" s="19">
        <f t="shared" si="290"/>
        <v>-1</v>
      </c>
      <c r="M1454" s="7">
        <f>IF($B1454="二本差勝",次鋒分析!$D$14,IF($B1454="一本差勝",次鋒分析!$D$15,IF($B1454="引き分け",次鋒分析!$D$16,IF($B1454="一本差負",次鋒分析!$D$17,次鋒分析!$D$18))))</f>
        <v>0.20800000000000002</v>
      </c>
      <c r="N1454" s="1">
        <f t="shared" si="291"/>
        <v>1</v>
      </c>
      <c r="O1454" s="1">
        <f t="shared" si="292"/>
        <v>1</v>
      </c>
      <c r="P1454" s="7">
        <f>IF($C1454="二本差勝",中堅分析!$D$14,IF($C1454="一本差勝",中堅分析!$D$15,IF($C1454="引き分け",中堅分析!$D$16,IF($C1454="一本差負",中堅分析!$D$17,中堅分析!$D$18))))</f>
        <v>0.26400000000000001</v>
      </c>
      <c r="Q1454" s="1">
        <f t="shared" si="293"/>
        <v>0</v>
      </c>
      <c r="R1454" s="1">
        <f t="shared" si="294"/>
        <v>0</v>
      </c>
      <c r="S1454" s="7">
        <f>IF($D1454="二本差勝",副将分析!$D$14,IF($D1454="一本差勝",副将分析!$D$15,IF($D1454="引き分け",副将分析!$D$16,IF($D1454="一本差負",副将分析!$D$17,副将分析!$D$18))))</f>
        <v>0.20800000000000002</v>
      </c>
      <c r="T1454" s="1">
        <f t="shared" si="295"/>
        <v>1</v>
      </c>
      <c r="U1454" s="1">
        <f t="shared" si="296"/>
        <v>1</v>
      </c>
      <c r="V1454" s="7">
        <f>IF($E1454="二本差勝",大将分析!$D$14,IF($E1454="一本差勝",大将分析!$D$15,IF($E1454="引き分け",大将分析!$D$16,IF($E1454="一本差負",大将分析!$D$17,大将分析!$D$18))))</f>
        <v>0.20800000000000002</v>
      </c>
      <c r="W1454" s="1">
        <f t="shared" si="297"/>
        <v>1</v>
      </c>
      <c r="X1454" s="1">
        <f t="shared" si="298"/>
        <v>1</v>
      </c>
    </row>
    <row r="1455" spans="1:24" x14ac:dyDescent="0.15">
      <c r="A1455" s="1" t="s">
        <v>41</v>
      </c>
      <c r="B1455" s="1" t="s">
        <v>22</v>
      </c>
      <c r="C1455" s="1" t="s">
        <v>40</v>
      </c>
      <c r="D1455" s="1" t="s">
        <v>40</v>
      </c>
      <c r="E1455" s="1" t="s">
        <v>40</v>
      </c>
      <c r="F1455" s="19">
        <f t="shared" si="286"/>
        <v>0</v>
      </c>
      <c r="G1455" s="19">
        <f t="shared" si="287"/>
        <v>0</v>
      </c>
      <c r="H1455" s="20">
        <f t="shared" si="288"/>
        <v>4.9414825574400033E-4</v>
      </c>
      <c r="J1455" s="7">
        <f>IF($A1455="二本差勝",先鋒分析!$D$14,IF($A1455="一本差勝",先鋒分析!$D$15,IF($A1455="引き分け",先鋒分析!$D$16,IF($A1455="一本差負",先鋒分析!$D$17,先鋒分析!$D$18))))</f>
        <v>0.20800000000000002</v>
      </c>
      <c r="K1455" s="19">
        <f t="shared" si="289"/>
        <v>-1</v>
      </c>
      <c r="L1455" s="19">
        <f t="shared" si="290"/>
        <v>-1</v>
      </c>
      <c r="M1455" s="7">
        <f>IF($B1455="二本差勝",次鋒分析!$D$14,IF($B1455="一本差勝",次鋒分析!$D$15,IF($B1455="引き分け",次鋒分析!$D$16,IF($B1455="一本差負",次鋒分析!$D$17,次鋒分析!$D$18))))</f>
        <v>0.26400000000000001</v>
      </c>
      <c r="N1455" s="1">
        <f t="shared" si="291"/>
        <v>0</v>
      </c>
      <c r="O1455" s="1">
        <f t="shared" si="292"/>
        <v>0</v>
      </c>
      <c r="P1455" s="7">
        <f>IF($C1455="二本差勝",中堅分析!$D$14,IF($C1455="一本差勝",中堅分析!$D$15,IF($C1455="引き分け",中堅分析!$D$16,IF($C1455="一本差負",中堅分析!$D$17,中堅分析!$D$18))))</f>
        <v>0.20800000000000002</v>
      </c>
      <c r="Q1455" s="1">
        <f t="shared" si="293"/>
        <v>1</v>
      </c>
      <c r="R1455" s="1">
        <f t="shared" si="294"/>
        <v>1</v>
      </c>
      <c r="S1455" s="7">
        <f>IF($D1455="二本差勝",副将分析!$D$14,IF($D1455="一本差勝",副将分析!$D$15,IF($D1455="引き分け",副将分析!$D$16,IF($D1455="一本差負",副将分析!$D$17,副将分析!$D$18))))</f>
        <v>0.20800000000000002</v>
      </c>
      <c r="T1455" s="1">
        <f t="shared" si="295"/>
        <v>1</v>
      </c>
      <c r="U1455" s="1">
        <f t="shared" si="296"/>
        <v>1</v>
      </c>
      <c r="V1455" s="7">
        <f>IF($E1455="二本差勝",大将分析!$D$14,IF($E1455="一本差勝",大将分析!$D$15,IF($E1455="引き分け",大将分析!$D$16,IF($E1455="一本差負",大将分析!$D$17,大将分析!$D$18))))</f>
        <v>0.20800000000000002</v>
      </c>
      <c r="W1455" s="1">
        <f t="shared" si="297"/>
        <v>1</v>
      </c>
      <c r="X1455" s="1">
        <f t="shared" si="298"/>
        <v>1</v>
      </c>
    </row>
    <row r="1456" spans="1:24" x14ac:dyDescent="0.15">
      <c r="A1456" s="1" t="s">
        <v>42</v>
      </c>
      <c r="B1456" s="1" t="s">
        <v>39</v>
      </c>
      <c r="C1456" s="1" t="s">
        <v>22</v>
      </c>
      <c r="D1456" s="1" t="s">
        <v>40</v>
      </c>
      <c r="E1456" s="1" t="s">
        <v>40</v>
      </c>
      <c r="F1456" s="19">
        <f t="shared" si="286"/>
        <v>0</v>
      </c>
      <c r="G1456" s="19">
        <f t="shared" si="287"/>
        <v>0</v>
      </c>
      <c r="H1456" s="20">
        <f t="shared" si="288"/>
        <v>2.9239541760000019E-4</v>
      </c>
      <c r="J1456" s="7">
        <f>IF($A1456="二本差勝",先鋒分析!$D$14,IF($A1456="一本差勝",先鋒分析!$D$15,IF($A1456="引き分け",先鋒分析!$D$16,IF($A1456="一本差負",先鋒分析!$D$17,先鋒分析!$D$18))))</f>
        <v>0.16000000000000003</v>
      </c>
      <c r="K1456" s="19">
        <f t="shared" si="289"/>
        <v>-1</v>
      </c>
      <c r="L1456" s="19">
        <f t="shared" si="290"/>
        <v>-2</v>
      </c>
      <c r="M1456" s="7">
        <f>IF($B1456="二本差勝",次鋒分析!$D$14,IF($B1456="一本差勝",次鋒分析!$D$15,IF($B1456="引き分け",次鋒分析!$D$16,IF($B1456="一本差負",次鋒分析!$D$17,次鋒分析!$D$18))))</f>
        <v>0.16000000000000003</v>
      </c>
      <c r="N1456" s="1">
        <f t="shared" si="291"/>
        <v>1</v>
      </c>
      <c r="O1456" s="1">
        <f t="shared" si="292"/>
        <v>2</v>
      </c>
      <c r="P1456" s="7">
        <f>IF($C1456="二本差勝",中堅分析!$D$14,IF($C1456="一本差勝",中堅分析!$D$15,IF($C1456="引き分け",中堅分析!$D$16,IF($C1456="一本差負",中堅分析!$D$17,中堅分析!$D$18))))</f>
        <v>0.26400000000000001</v>
      </c>
      <c r="Q1456" s="1">
        <f t="shared" si="293"/>
        <v>0</v>
      </c>
      <c r="R1456" s="1">
        <f t="shared" si="294"/>
        <v>0</v>
      </c>
      <c r="S1456" s="7">
        <f>IF($D1456="二本差勝",副将分析!$D$14,IF($D1456="一本差勝",副将分析!$D$15,IF($D1456="引き分け",副将分析!$D$16,IF($D1456="一本差負",副将分析!$D$17,副将分析!$D$18))))</f>
        <v>0.20800000000000002</v>
      </c>
      <c r="T1456" s="1">
        <f t="shared" si="295"/>
        <v>1</v>
      </c>
      <c r="U1456" s="1">
        <f t="shared" si="296"/>
        <v>1</v>
      </c>
      <c r="V1456" s="7">
        <f>IF($E1456="二本差勝",大将分析!$D$14,IF($E1456="一本差勝",大将分析!$D$15,IF($E1456="引き分け",大将分析!$D$16,IF($E1456="一本差負",大将分析!$D$17,大将分析!$D$18))))</f>
        <v>0.20800000000000002</v>
      </c>
      <c r="W1456" s="1">
        <f t="shared" si="297"/>
        <v>1</v>
      </c>
      <c r="X1456" s="1">
        <f t="shared" si="298"/>
        <v>1</v>
      </c>
    </row>
    <row r="1457" spans="1:24" x14ac:dyDescent="0.15">
      <c r="A1457" s="1" t="s">
        <v>42</v>
      </c>
      <c r="B1457" s="1" t="s">
        <v>22</v>
      </c>
      <c r="C1457" s="1" t="s">
        <v>39</v>
      </c>
      <c r="D1457" s="1" t="s">
        <v>40</v>
      </c>
      <c r="E1457" s="1" t="s">
        <v>40</v>
      </c>
      <c r="F1457" s="19">
        <f t="shared" si="286"/>
        <v>0</v>
      </c>
      <c r="G1457" s="19">
        <f t="shared" si="287"/>
        <v>0</v>
      </c>
      <c r="H1457" s="20">
        <f t="shared" si="288"/>
        <v>2.9239541760000019E-4</v>
      </c>
      <c r="J1457" s="7">
        <f>IF($A1457="二本差勝",先鋒分析!$D$14,IF($A1457="一本差勝",先鋒分析!$D$15,IF($A1457="引き分け",先鋒分析!$D$16,IF($A1457="一本差負",先鋒分析!$D$17,先鋒分析!$D$18))))</f>
        <v>0.16000000000000003</v>
      </c>
      <c r="K1457" s="19">
        <f t="shared" si="289"/>
        <v>-1</v>
      </c>
      <c r="L1457" s="19">
        <f t="shared" si="290"/>
        <v>-2</v>
      </c>
      <c r="M1457" s="7">
        <f>IF($B1457="二本差勝",次鋒分析!$D$14,IF($B1457="一本差勝",次鋒分析!$D$15,IF($B1457="引き分け",次鋒分析!$D$16,IF($B1457="一本差負",次鋒分析!$D$17,次鋒分析!$D$18))))</f>
        <v>0.26400000000000001</v>
      </c>
      <c r="N1457" s="1">
        <f t="shared" si="291"/>
        <v>0</v>
      </c>
      <c r="O1457" s="1">
        <f t="shared" si="292"/>
        <v>0</v>
      </c>
      <c r="P1457" s="7">
        <f>IF($C1457="二本差勝",中堅分析!$D$14,IF($C1457="一本差勝",中堅分析!$D$15,IF($C1457="引き分け",中堅分析!$D$16,IF($C1457="一本差負",中堅分析!$D$17,中堅分析!$D$18))))</f>
        <v>0.16000000000000003</v>
      </c>
      <c r="Q1457" s="1">
        <f t="shared" si="293"/>
        <v>1</v>
      </c>
      <c r="R1457" s="1">
        <f t="shared" si="294"/>
        <v>2</v>
      </c>
      <c r="S1457" s="7">
        <f>IF($D1457="二本差勝",副将分析!$D$14,IF($D1457="一本差勝",副将分析!$D$15,IF($D1457="引き分け",副将分析!$D$16,IF($D1457="一本差負",副将分析!$D$17,副将分析!$D$18))))</f>
        <v>0.20800000000000002</v>
      </c>
      <c r="T1457" s="1">
        <f t="shared" si="295"/>
        <v>1</v>
      </c>
      <c r="U1457" s="1">
        <f t="shared" si="296"/>
        <v>1</v>
      </c>
      <c r="V1457" s="7">
        <f>IF($E1457="二本差勝",大将分析!$D$14,IF($E1457="一本差勝",大将分析!$D$15,IF($E1457="引き分け",大将分析!$D$16,IF($E1457="一本差負",大将分析!$D$17,大将分析!$D$18))))</f>
        <v>0.20800000000000002</v>
      </c>
      <c r="W1457" s="1">
        <f t="shared" si="297"/>
        <v>1</v>
      </c>
      <c r="X1457" s="1">
        <f t="shared" si="298"/>
        <v>1</v>
      </c>
    </row>
    <row r="1458" spans="1:24" x14ac:dyDescent="0.15">
      <c r="A1458" s="1" t="s">
        <v>39</v>
      </c>
      <c r="B1458" s="1" t="s">
        <v>22</v>
      </c>
      <c r="C1458" s="1" t="s">
        <v>42</v>
      </c>
      <c r="D1458" s="1" t="s">
        <v>39</v>
      </c>
      <c r="E1458" s="1" t="s">
        <v>22</v>
      </c>
      <c r="F1458" s="19">
        <f t="shared" si="286"/>
        <v>0</v>
      </c>
      <c r="G1458" s="19">
        <f t="shared" si="287"/>
        <v>0</v>
      </c>
      <c r="H1458" s="20">
        <f t="shared" si="288"/>
        <v>2.8547481600000023E-4</v>
      </c>
      <c r="J1458" s="7">
        <f>IF($A1458="二本差勝",先鋒分析!$D$14,IF($A1458="一本差勝",先鋒分析!$D$15,IF($A1458="引き分け",先鋒分析!$D$16,IF($A1458="一本差負",先鋒分析!$D$17,先鋒分析!$D$18))))</f>
        <v>0.16000000000000003</v>
      </c>
      <c r="K1458" s="19">
        <f t="shared" si="289"/>
        <v>1</v>
      </c>
      <c r="L1458" s="19">
        <f t="shared" si="290"/>
        <v>2</v>
      </c>
      <c r="M1458" s="7">
        <f>IF($B1458="二本差勝",次鋒分析!$D$14,IF($B1458="一本差勝",次鋒分析!$D$15,IF($B1458="引き分け",次鋒分析!$D$16,IF($B1458="一本差負",次鋒分析!$D$17,次鋒分析!$D$18))))</f>
        <v>0.26400000000000001</v>
      </c>
      <c r="N1458" s="1">
        <f t="shared" si="291"/>
        <v>0</v>
      </c>
      <c r="O1458" s="1">
        <f t="shared" si="292"/>
        <v>0</v>
      </c>
      <c r="P1458" s="7">
        <f>IF($C1458="二本差勝",中堅分析!$D$14,IF($C1458="一本差勝",中堅分析!$D$15,IF($C1458="引き分け",中堅分析!$D$16,IF($C1458="一本差負",中堅分析!$D$17,中堅分析!$D$18))))</f>
        <v>0.16000000000000003</v>
      </c>
      <c r="Q1458" s="1">
        <f t="shared" si="293"/>
        <v>-1</v>
      </c>
      <c r="R1458" s="1">
        <f t="shared" si="294"/>
        <v>-2</v>
      </c>
      <c r="S1458" s="7">
        <f>IF($D1458="二本差勝",副将分析!$D$14,IF($D1458="一本差勝",副将分析!$D$15,IF($D1458="引き分け",副将分析!$D$16,IF($D1458="一本差負",副将分析!$D$17,副将分析!$D$18))))</f>
        <v>0.16000000000000003</v>
      </c>
      <c r="T1458" s="1">
        <f t="shared" si="295"/>
        <v>1</v>
      </c>
      <c r="U1458" s="1">
        <f t="shared" si="296"/>
        <v>2</v>
      </c>
      <c r="V1458" s="7">
        <f>IF($E1458="二本差勝",大将分析!$D$14,IF($E1458="一本差勝",大将分析!$D$15,IF($E1458="引き分け",大将分析!$D$16,IF($E1458="一本差負",大将分析!$D$17,大将分析!$D$18))))</f>
        <v>0.26400000000000001</v>
      </c>
      <c r="W1458" s="1">
        <f t="shared" si="297"/>
        <v>0</v>
      </c>
      <c r="X1458" s="1">
        <f t="shared" si="298"/>
        <v>0</v>
      </c>
    </row>
    <row r="1459" spans="1:24" x14ac:dyDescent="0.15">
      <c r="A1459" s="1" t="s">
        <v>39</v>
      </c>
      <c r="B1459" s="1" t="s">
        <v>22</v>
      </c>
      <c r="C1459" s="1" t="s">
        <v>42</v>
      </c>
      <c r="D1459" s="1" t="s">
        <v>22</v>
      </c>
      <c r="E1459" s="1" t="s">
        <v>39</v>
      </c>
      <c r="F1459" s="19">
        <f t="shared" si="286"/>
        <v>0</v>
      </c>
      <c r="G1459" s="19">
        <f t="shared" si="287"/>
        <v>0</v>
      </c>
      <c r="H1459" s="20">
        <f t="shared" si="288"/>
        <v>2.8547481600000023E-4</v>
      </c>
      <c r="J1459" s="7">
        <f>IF($A1459="二本差勝",先鋒分析!$D$14,IF($A1459="一本差勝",先鋒分析!$D$15,IF($A1459="引き分け",先鋒分析!$D$16,IF($A1459="一本差負",先鋒分析!$D$17,先鋒分析!$D$18))))</f>
        <v>0.16000000000000003</v>
      </c>
      <c r="K1459" s="19">
        <f t="shared" si="289"/>
        <v>1</v>
      </c>
      <c r="L1459" s="19">
        <f t="shared" si="290"/>
        <v>2</v>
      </c>
      <c r="M1459" s="7">
        <f>IF($B1459="二本差勝",次鋒分析!$D$14,IF($B1459="一本差勝",次鋒分析!$D$15,IF($B1459="引き分け",次鋒分析!$D$16,IF($B1459="一本差負",次鋒分析!$D$17,次鋒分析!$D$18))))</f>
        <v>0.26400000000000001</v>
      </c>
      <c r="N1459" s="1">
        <f t="shared" si="291"/>
        <v>0</v>
      </c>
      <c r="O1459" s="1">
        <f t="shared" si="292"/>
        <v>0</v>
      </c>
      <c r="P1459" s="7">
        <f>IF($C1459="二本差勝",中堅分析!$D$14,IF($C1459="一本差勝",中堅分析!$D$15,IF($C1459="引き分け",中堅分析!$D$16,IF($C1459="一本差負",中堅分析!$D$17,中堅分析!$D$18))))</f>
        <v>0.16000000000000003</v>
      </c>
      <c r="Q1459" s="1">
        <f t="shared" si="293"/>
        <v>-1</v>
      </c>
      <c r="R1459" s="1">
        <f t="shared" si="294"/>
        <v>-2</v>
      </c>
      <c r="S1459" s="7">
        <f>IF($D1459="二本差勝",副将分析!$D$14,IF($D1459="一本差勝",副将分析!$D$15,IF($D1459="引き分け",副将分析!$D$16,IF($D1459="一本差負",副将分析!$D$17,副将分析!$D$18))))</f>
        <v>0.26400000000000001</v>
      </c>
      <c r="T1459" s="1">
        <f t="shared" si="295"/>
        <v>0</v>
      </c>
      <c r="U1459" s="1">
        <f t="shared" si="296"/>
        <v>0</v>
      </c>
      <c r="V1459" s="7">
        <f>IF($E1459="二本差勝",大将分析!$D$14,IF($E1459="一本差勝",大将分析!$D$15,IF($E1459="引き分け",大将分析!$D$16,IF($E1459="一本差負",大将分析!$D$17,大将分析!$D$18))))</f>
        <v>0.16000000000000003</v>
      </c>
      <c r="W1459" s="1">
        <f t="shared" si="297"/>
        <v>1</v>
      </c>
      <c r="X1459" s="1">
        <f t="shared" si="298"/>
        <v>2</v>
      </c>
    </row>
    <row r="1460" spans="1:24" x14ac:dyDescent="0.15">
      <c r="A1460" s="1" t="s">
        <v>39</v>
      </c>
      <c r="B1460" s="1" t="s">
        <v>42</v>
      </c>
      <c r="C1460" s="1" t="s">
        <v>22</v>
      </c>
      <c r="D1460" s="1" t="s">
        <v>39</v>
      </c>
      <c r="E1460" s="1" t="s">
        <v>22</v>
      </c>
      <c r="F1460" s="19">
        <f t="shared" si="286"/>
        <v>0</v>
      </c>
      <c r="G1460" s="19">
        <f t="shared" si="287"/>
        <v>0</v>
      </c>
      <c r="H1460" s="20">
        <f t="shared" si="288"/>
        <v>2.8547481600000023E-4</v>
      </c>
      <c r="J1460" s="7">
        <f>IF($A1460="二本差勝",先鋒分析!$D$14,IF($A1460="一本差勝",先鋒分析!$D$15,IF($A1460="引き分け",先鋒分析!$D$16,IF($A1460="一本差負",先鋒分析!$D$17,先鋒分析!$D$18))))</f>
        <v>0.16000000000000003</v>
      </c>
      <c r="K1460" s="19">
        <f t="shared" si="289"/>
        <v>1</v>
      </c>
      <c r="L1460" s="19">
        <f t="shared" si="290"/>
        <v>2</v>
      </c>
      <c r="M1460" s="7">
        <f>IF($B1460="二本差勝",次鋒分析!$D$14,IF($B1460="一本差勝",次鋒分析!$D$15,IF($B1460="引き分け",次鋒分析!$D$16,IF($B1460="一本差負",次鋒分析!$D$17,次鋒分析!$D$18))))</f>
        <v>0.16000000000000003</v>
      </c>
      <c r="N1460" s="1">
        <f t="shared" si="291"/>
        <v>-1</v>
      </c>
      <c r="O1460" s="1">
        <f t="shared" si="292"/>
        <v>-2</v>
      </c>
      <c r="P1460" s="7">
        <f>IF($C1460="二本差勝",中堅分析!$D$14,IF($C1460="一本差勝",中堅分析!$D$15,IF($C1460="引き分け",中堅分析!$D$16,IF($C1460="一本差負",中堅分析!$D$17,中堅分析!$D$18))))</f>
        <v>0.26400000000000001</v>
      </c>
      <c r="Q1460" s="1">
        <f t="shared" si="293"/>
        <v>0</v>
      </c>
      <c r="R1460" s="1">
        <f t="shared" si="294"/>
        <v>0</v>
      </c>
      <c r="S1460" s="7">
        <f>IF($D1460="二本差勝",副将分析!$D$14,IF($D1460="一本差勝",副将分析!$D$15,IF($D1460="引き分け",副将分析!$D$16,IF($D1460="一本差負",副将分析!$D$17,副将分析!$D$18))))</f>
        <v>0.16000000000000003</v>
      </c>
      <c r="T1460" s="1">
        <f t="shared" si="295"/>
        <v>1</v>
      </c>
      <c r="U1460" s="1">
        <f t="shared" si="296"/>
        <v>2</v>
      </c>
      <c r="V1460" s="7">
        <f>IF($E1460="二本差勝",大将分析!$D$14,IF($E1460="一本差勝",大将分析!$D$15,IF($E1460="引き分け",大将分析!$D$16,IF($E1460="一本差負",大将分析!$D$17,大将分析!$D$18))))</f>
        <v>0.26400000000000001</v>
      </c>
      <c r="W1460" s="1">
        <f t="shared" si="297"/>
        <v>0</v>
      </c>
      <c r="X1460" s="1">
        <f t="shared" si="298"/>
        <v>0</v>
      </c>
    </row>
    <row r="1461" spans="1:24" x14ac:dyDescent="0.15">
      <c r="A1461" s="1" t="s">
        <v>39</v>
      </c>
      <c r="B1461" s="1" t="s">
        <v>42</v>
      </c>
      <c r="C1461" s="1" t="s">
        <v>22</v>
      </c>
      <c r="D1461" s="1" t="s">
        <v>22</v>
      </c>
      <c r="E1461" s="1" t="s">
        <v>39</v>
      </c>
      <c r="F1461" s="19">
        <f t="shared" si="286"/>
        <v>0</v>
      </c>
      <c r="G1461" s="19">
        <f t="shared" si="287"/>
        <v>0</v>
      </c>
      <c r="H1461" s="20">
        <f t="shared" si="288"/>
        <v>2.8547481600000023E-4</v>
      </c>
      <c r="J1461" s="7">
        <f>IF($A1461="二本差勝",先鋒分析!$D$14,IF($A1461="一本差勝",先鋒分析!$D$15,IF($A1461="引き分け",先鋒分析!$D$16,IF($A1461="一本差負",先鋒分析!$D$17,先鋒分析!$D$18))))</f>
        <v>0.16000000000000003</v>
      </c>
      <c r="K1461" s="19">
        <f t="shared" si="289"/>
        <v>1</v>
      </c>
      <c r="L1461" s="19">
        <f t="shared" si="290"/>
        <v>2</v>
      </c>
      <c r="M1461" s="7">
        <f>IF($B1461="二本差勝",次鋒分析!$D$14,IF($B1461="一本差勝",次鋒分析!$D$15,IF($B1461="引き分け",次鋒分析!$D$16,IF($B1461="一本差負",次鋒分析!$D$17,次鋒分析!$D$18))))</f>
        <v>0.16000000000000003</v>
      </c>
      <c r="N1461" s="1">
        <f t="shared" si="291"/>
        <v>-1</v>
      </c>
      <c r="O1461" s="1">
        <f t="shared" si="292"/>
        <v>-2</v>
      </c>
      <c r="P1461" s="7">
        <f>IF($C1461="二本差勝",中堅分析!$D$14,IF($C1461="一本差勝",中堅分析!$D$15,IF($C1461="引き分け",中堅分析!$D$16,IF($C1461="一本差負",中堅分析!$D$17,中堅分析!$D$18))))</f>
        <v>0.26400000000000001</v>
      </c>
      <c r="Q1461" s="1">
        <f t="shared" si="293"/>
        <v>0</v>
      </c>
      <c r="R1461" s="1">
        <f t="shared" si="294"/>
        <v>0</v>
      </c>
      <c r="S1461" s="7">
        <f>IF($D1461="二本差勝",副将分析!$D$14,IF($D1461="一本差勝",副将分析!$D$15,IF($D1461="引き分け",副将分析!$D$16,IF($D1461="一本差負",副将分析!$D$17,副将分析!$D$18))))</f>
        <v>0.26400000000000001</v>
      </c>
      <c r="T1461" s="1">
        <f t="shared" si="295"/>
        <v>0</v>
      </c>
      <c r="U1461" s="1">
        <f t="shared" si="296"/>
        <v>0</v>
      </c>
      <c r="V1461" s="7">
        <f>IF($E1461="二本差勝",大将分析!$D$14,IF($E1461="一本差勝",大将分析!$D$15,IF($E1461="引き分け",大将分析!$D$16,IF($E1461="一本差負",大将分析!$D$17,大将分析!$D$18))))</f>
        <v>0.16000000000000003</v>
      </c>
      <c r="W1461" s="1">
        <f t="shared" si="297"/>
        <v>1</v>
      </c>
      <c r="X1461" s="1">
        <f t="shared" si="298"/>
        <v>2</v>
      </c>
    </row>
    <row r="1462" spans="1:24" x14ac:dyDescent="0.15">
      <c r="A1462" s="1" t="s">
        <v>40</v>
      </c>
      <c r="B1462" s="1" t="s">
        <v>22</v>
      </c>
      <c r="C1462" s="1" t="s">
        <v>41</v>
      </c>
      <c r="D1462" s="1" t="s">
        <v>39</v>
      </c>
      <c r="E1462" s="1" t="s">
        <v>22</v>
      </c>
      <c r="F1462" s="19">
        <f t="shared" si="286"/>
        <v>0</v>
      </c>
      <c r="G1462" s="19">
        <f t="shared" si="287"/>
        <v>0</v>
      </c>
      <c r="H1462" s="20">
        <f t="shared" si="288"/>
        <v>4.8245243904000029E-4</v>
      </c>
      <c r="J1462" s="7">
        <f>IF($A1462="二本差勝",先鋒分析!$D$14,IF($A1462="一本差勝",先鋒分析!$D$15,IF($A1462="引き分け",先鋒分析!$D$16,IF($A1462="一本差負",先鋒分析!$D$17,先鋒分析!$D$18))))</f>
        <v>0.20800000000000002</v>
      </c>
      <c r="K1462" s="19">
        <f t="shared" si="289"/>
        <v>1</v>
      </c>
      <c r="L1462" s="19">
        <f t="shared" si="290"/>
        <v>1</v>
      </c>
      <c r="M1462" s="7">
        <f>IF($B1462="二本差勝",次鋒分析!$D$14,IF($B1462="一本差勝",次鋒分析!$D$15,IF($B1462="引き分け",次鋒分析!$D$16,IF($B1462="一本差負",次鋒分析!$D$17,次鋒分析!$D$18))))</f>
        <v>0.26400000000000001</v>
      </c>
      <c r="N1462" s="1">
        <f t="shared" si="291"/>
        <v>0</v>
      </c>
      <c r="O1462" s="1">
        <f t="shared" si="292"/>
        <v>0</v>
      </c>
      <c r="P1462" s="7">
        <f>IF($C1462="二本差勝",中堅分析!$D$14,IF($C1462="一本差勝",中堅分析!$D$15,IF($C1462="引き分け",中堅分析!$D$16,IF($C1462="一本差負",中堅分析!$D$17,中堅分析!$D$18))))</f>
        <v>0.20800000000000002</v>
      </c>
      <c r="Q1462" s="1">
        <f t="shared" si="293"/>
        <v>-1</v>
      </c>
      <c r="R1462" s="1">
        <f t="shared" si="294"/>
        <v>-1</v>
      </c>
      <c r="S1462" s="7">
        <f>IF($D1462="二本差勝",副将分析!$D$14,IF($D1462="一本差勝",副将分析!$D$15,IF($D1462="引き分け",副将分析!$D$16,IF($D1462="一本差負",副将分析!$D$17,副将分析!$D$18))))</f>
        <v>0.16000000000000003</v>
      </c>
      <c r="T1462" s="1">
        <f t="shared" si="295"/>
        <v>1</v>
      </c>
      <c r="U1462" s="1">
        <f t="shared" si="296"/>
        <v>2</v>
      </c>
      <c r="V1462" s="7">
        <f>IF($E1462="二本差勝",大将分析!$D$14,IF($E1462="一本差勝",大将分析!$D$15,IF($E1462="引き分け",大将分析!$D$16,IF($E1462="一本差負",大将分析!$D$17,大将分析!$D$18))))</f>
        <v>0.26400000000000001</v>
      </c>
      <c r="W1462" s="1">
        <f t="shared" si="297"/>
        <v>0</v>
      </c>
      <c r="X1462" s="1">
        <f t="shared" si="298"/>
        <v>0</v>
      </c>
    </row>
    <row r="1463" spans="1:24" x14ac:dyDescent="0.15">
      <c r="A1463" s="1" t="s">
        <v>40</v>
      </c>
      <c r="B1463" s="1" t="s">
        <v>22</v>
      </c>
      <c r="C1463" s="1" t="s">
        <v>41</v>
      </c>
      <c r="D1463" s="1" t="s">
        <v>22</v>
      </c>
      <c r="E1463" s="1" t="s">
        <v>39</v>
      </c>
      <c r="F1463" s="19">
        <f t="shared" si="286"/>
        <v>0</v>
      </c>
      <c r="G1463" s="19">
        <f t="shared" si="287"/>
        <v>0</v>
      </c>
      <c r="H1463" s="20">
        <f t="shared" si="288"/>
        <v>4.8245243904000029E-4</v>
      </c>
      <c r="J1463" s="7">
        <f>IF($A1463="二本差勝",先鋒分析!$D$14,IF($A1463="一本差勝",先鋒分析!$D$15,IF($A1463="引き分け",先鋒分析!$D$16,IF($A1463="一本差負",先鋒分析!$D$17,先鋒分析!$D$18))))</f>
        <v>0.20800000000000002</v>
      </c>
      <c r="K1463" s="19">
        <f t="shared" si="289"/>
        <v>1</v>
      </c>
      <c r="L1463" s="19">
        <f t="shared" si="290"/>
        <v>1</v>
      </c>
      <c r="M1463" s="7">
        <f>IF($B1463="二本差勝",次鋒分析!$D$14,IF($B1463="一本差勝",次鋒分析!$D$15,IF($B1463="引き分け",次鋒分析!$D$16,IF($B1463="一本差負",次鋒分析!$D$17,次鋒分析!$D$18))))</f>
        <v>0.26400000000000001</v>
      </c>
      <c r="N1463" s="1">
        <f t="shared" si="291"/>
        <v>0</v>
      </c>
      <c r="O1463" s="1">
        <f t="shared" si="292"/>
        <v>0</v>
      </c>
      <c r="P1463" s="7">
        <f>IF($C1463="二本差勝",中堅分析!$D$14,IF($C1463="一本差勝",中堅分析!$D$15,IF($C1463="引き分け",中堅分析!$D$16,IF($C1463="一本差負",中堅分析!$D$17,中堅分析!$D$18))))</f>
        <v>0.20800000000000002</v>
      </c>
      <c r="Q1463" s="1">
        <f t="shared" si="293"/>
        <v>-1</v>
      </c>
      <c r="R1463" s="1">
        <f t="shared" si="294"/>
        <v>-1</v>
      </c>
      <c r="S1463" s="7">
        <f>IF($D1463="二本差勝",副将分析!$D$14,IF($D1463="一本差勝",副将分析!$D$15,IF($D1463="引き分け",副将分析!$D$16,IF($D1463="一本差負",副将分析!$D$17,副将分析!$D$18))))</f>
        <v>0.26400000000000001</v>
      </c>
      <c r="T1463" s="1">
        <f t="shared" si="295"/>
        <v>0</v>
      </c>
      <c r="U1463" s="1">
        <f t="shared" si="296"/>
        <v>0</v>
      </c>
      <c r="V1463" s="7">
        <f>IF($E1463="二本差勝",大将分析!$D$14,IF($E1463="一本差勝",大将分析!$D$15,IF($E1463="引き分け",大将分析!$D$16,IF($E1463="一本差負",大将分析!$D$17,大将分析!$D$18))))</f>
        <v>0.16000000000000003</v>
      </c>
      <c r="W1463" s="1">
        <f t="shared" si="297"/>
        <v>1</v>
      </c>
      <c r="X1463" s="1">
        <f t="shared" si="298"/>
        <v>2</v>
      </c>
    </row>
    <row r="1464" spans="1:24" x14ac:dyDescent="0.15">
      <c r="A1464" s="1" t="s">
        <v>40</v>
      </c>
      <c r="B1464" s="1" t="s">
        <v>41</v>
      </c>
      <c r="C1464" s="1" t="s">
        <v>22</v>
      </c>
      <c r="D1464" s="1" t="s">
        <v>39</v>
      </c>
      <c r="E1464" s="1" t="s">
        <v>22</v>
      </c>
      <c r="F1464" s="19">
        <f t="shared" si="286"/>
        <v>0</v>
      </c>
      <c r="G1464" s="19">
        <f t="shared" si="287"/>
        <v>0</v>
      </c>
      <c r="H1464" s="20">
        <f t="shared" si="288"/>
        <v>4.8245243904000029E-4</v>
      </c>
      <c r="J1464" s="7">
        <f>IF($A1464="二本差勝",先鋒分析!$D$14,IF($A1464="一本差勝",先鋒分析!$D$15,IF($A1464="引き分け",先鋒分析!$D$16,IF($A1464="一本差負",先鋒分析!$D$17,先鋒分析!$D$18))))</f>
        <v>0.20800000000000002</v>
      </c>
      <c r="K1464" s="19">
        <f t="shared" si="289"/>
        <v>1</v>
      </c>
      <c r="L1464" s="19">
        <f t="shared" si="290"/>
        <v>1</v>
      </c>
      <c r="M1464" s="7">
        <f>IF($B1464="二本差勝",次鋒分析!$D$14,IF($B1464="一本差勝",次鋒分析!$D$15,IF($B1464="引き分け",次鋒分析!$D$16,IF($B1464="一本差負",次鋒分析!$D$17,次鋒分析!$D$18))))</f>
        <v>0.20800000000000002</v>
      </c>
      <c r="N1464" s="1">
        <f t="shared" si="291"/>
        <v>-1</v>
      </c>
      <c r="O1464" s="1">
        <f t="shared" si="292"/>
        <v>-1</v>
      </c>
      <c r="P1464" s="7">
        <f>IF($C1464="二本差勝",中堅分析!$D$14,IF($C1464="一本差勝",中堅分析!$D$15,IF($C1464="引き分け",中堅分析!$D$16,IF($C1464="一本差負",中堅分析!$D$17,中堅分析!$D$18))))</f>
        <v>0.26400000000000001</v>
      </c>
      <c r="Q1464" s="1">
        <f t="shared" si="293"/>
        <v>0</v>
      </c>
      <c r="R1464" s="1">
        <f t="shared" si="294"/>
        <v>0</v>
      </c>
      <c r="S1464" s="7">
        <f>IF($D1464="二本差勝",副将分析!$D$14,IF($D1464="一本差勝",副将分析!$D$15,IF($D1464="引き分け",副将分析!$D$16,IF($D1464="一本差負",副将分析!$D$17,副将分析!$D$18))))</f>
        <v>0.16000000000000003</v>
      </c>
      <c r="T1464" s="1">
        <f t="shared" si="295"/>
        <v>1</v>
      </c>
      <c r="U1464" s="1">
        <f t="shared" si="296"/>
        <v>2</v>
      </c>
      <c r="V1464" s="7">
        <f>IF($E1464="二本差勝",大将分析!$D$14,IF($E1464="一本差勝",大将分析!$D$15,IF($E1464="引き分け",大将分析!$D$16,IF($E1464="一本差負",大将分析!$D$17,大将分析!$D$18))))</f>
        <v>0.26400000000000001</v>
      </c>
      <c r="W1464" s="1">
        <f t="shared" si="297"/>
        <v>0</v>
      </c>
      <c r="X1464" s="1">
        <f t="shared" si="298"/>
        <v>0</v>
      </c>
    </row>
    <row r="1465" spans="1:24" x14ac:dyDescent="0.15">
      <c r="A1465" s="1" t="s">
        <v>40</v>
      </c>
      <c r="B1465" s="1" t="s">
        <v>41</v>
      </c>
      <c r="C1465" s="1" t="s">
        <v>22</v>
      </c>
      <c r="D1465" s="1" t="s">
        <v>22</v>
      </c>
      <c r="E1465" s="1" t="s">
        <v>39</v>
      </c>
      <c r="F1465" s="19">
        <f t="shared" si="286"/>
        <v>0</v>
      </c>
      <c r="G1465" s="19">
        <f t="shared" si="287"/>
        <v>0</v>
      </c>
      <c r="H1465" s="20">
        <f t="shared" si="288"/>
        <v>4.8245243904000029E-4</v>
      </c>
      <c r="J1465" s="7">
        <f>IF($A1465="二本差勝",先鋒分析!$D$14,IF($A1465="一本差勝",先鋒分析!$D$15,IF($A1465="引き分け",先鋒分析!$D$16,IF($A1465="一本差負",先鋒分析!$D$17,先鋒分析!$D$18))))</f>
        <v>0.20800000000000002</v>
      </c>
      <c r="K1465" s="19">
        <f t="shared" si="289"/>
        <v>1</v>
      </c>
      <c r="L1465" s="19">
        <f t="shared" si="290"/>
        <v>1</v>
      </c>
      <c r="M1465" s="7">
        <f>IF($B1465="二本差勝",次鋒分析!$D$14,IF($B1465="一本差勝",次鋒分析!$D$15,IF($B1465="引き分け",次鋒分析!$D$16,IF($B1465="一本差負",次鋒分析!$D$17,次鋒分析!$D$18))))</f>
        <v>0.20800000000000002</v>
      </c>
      <c r="N1465" s="1">
        <f t="shared" si="291"/>
        <v>-1</v>
      </c>
      <c r="O1465" s="1">
        <f t="shared" si="292"/>
        <v>-1</v>
      </c>
      <c r="P1465" s="7">
        <f>IF($C1465="二本差勝",中堅分析!$D$14,IF($C1465="一本差勝",中堅分析!$D$15,IF($C1465="引き分け",中堅分析!$D$16,IF($C1465="一本差負",中堅分析!$D$17,中堅分析!$D$18))))</f>
        <v>0.26400000000000001</v>
      </c>
      <c r="Q1465" s="1">
        <f t="shared" si="293"/>
        <v>0</v>
      </c>
      <c r="R1465" s="1">
        <f t="shared" si="294"/>
        <v>0</v>
      </c>
      <c r="S1465" s="7">
        <f>IF($D1465="二本差勝",副将分析!$D$14,IF($D1465="一本差勝",副将分析!$D$15,IF($D1465="引き分け",副将分析!$D$16,IF($D1465="一本差負",副将分析!$D$17,副将分析!$D$18))))</f>
        <v>0.26400000000000001</v>
      </c>
      <c r="T1465" s="1">
        <f t="shared" si="295"/>
        <v>0</v>
      </c>
      <c r="U1465" s="1">
        <f t="shared" si="296"/>
        <v>0</v>
      </c>
      <c r="V1465" s="7">
        <f>IF($E1465="二本差勝",大将分析!$D$14,IF($E1465="一本差勝",大将分析!$D$15,IF($E1465="引き分け",大将分析!$D$16,IF($E1465="一本差負",大将分析!$D$17,大将分析!$D$18))))</f>
        <v>0.16000000000000003</v>
      </c>
      <c r="W1465" s="1">
        <f t="shared" si="297"/>
        <v>1</v>
      </c>
      <c r="X1465" s="1">
        <f t="shared" si="298"/>
        <v>2</v>
      </c>
    </row>
    <row r="1466" spans="1:24" x14ac:dyDescent="0.15">
      <c r="A1466" s="1" t="s">
        <v>22</v>
      </c>
      <c r="B1466" s="1" t="s">
        <v>39</v>
      </c>
      <c r="C1466" s="1" t="s">
        <v>42</v>
      </c>
      <c r="D1466" s="1" t="s">
        <v>39</v>
      </c>
      <c r="E1466" s="1" t="s">
        <v>22</v>
      </c>
      <c r="F1466" s="19">
        <f t="shared" si="286"/>
        <v>0</v>
      </c>
      <c r="G1466" s="19">
        <f t="shared" si="287"/>
        <v>0</v>
      </c>
      <c r="H1466" s="20">
        <f t="shared" si="288"/>
        <v>2.8547481600000023E-4</v>
      </c>
      <c r="J1466" s="7">
        <f>IF($A1466="二本差勝",先鋒分析!$D$14,IF($A1466="一本差勝",先鋒分析!$D$15,IF($A1466="引き分け",先鋒分析!$D$16,IF($A1466="一本差負",先鋒分析!$D$17,先鋒分析!$D$18))))</f>
        <v>0.26400000000000001</v>
      </c>
      <c r="K1466" s="19">
        <f t="shared" si="289"/>
        <v>0</v>
      </c>
      <c r="L1466" s="19">
        <f t="shared" si="290"/>
        <v>0</v>
      </c>
      <c r="M1466" s="7">
        <f>IF($B1466="二本差勝",次鋒分析!$D$14,IF($B1466="一本差勝",次鋒分析!$D$15,IF($B1466="引き分け",次鋒分析!$D$16,IF($B1466="一本差負",次鋒分析!$D$17,次鋒分析!$D$18))))</f>
        <v>0.16000000000000003</v>
      </c>
      <c r="N1466" s="1">
        <f t="shared" si="291"/>
        <v>1</v>
      </c>
      <c r="O1466" s="1">
        <f t="shared" si="292"/>
        <v>2</v>
      </c>
      <c r="P1466" s="7">
        <f>IF($C1466="二本差勝",中堅分析!$D$14,IF($C1466="一本差勝",中堅分析!$D$15,IF($C1466="引き分け",中堅分析!$D$16,IF($C1466="一本差負",中堅分析!$D$17,中堅分析!$D$18))))</f>
        <v>0.16000000000000003</v>
      </c>
      <c r="Q1466" s="1">
        <f t="shared" si="293"/>
        <v>-1</v>
      </c>
      <c r="R1466" s="1">
        <f t="shared" si="294"/>
        <v>-2</v>
      </c>
      <c r="S1466" s="7">
        <f>IF($D1466="二本差勝",副将分析!$D$14,IF($D1466="一本差勝",副将分析!$D$15,IF($D1466="引き分け",副将分析!$D$16,IF($D1466="一本差負",副将分析!$D$17,副将分析!$D$18))))</f>
        <v>0.16000000000000003</v>
      </c>
      <c r="T1466" s="1">
        <f t="shared" si="295"/>
        <v>1</v>
      </c>
      <c r="U1466" s="1">
        <f t="shared" si="296"/>
        <v>2</v>
      </c>
      <c r="V1466" s="7">
        <f>IF($E1466="二本差勝",大将分析!$D$14,IF($E1466="一本差勝",大将分析!$D$15,IF($E1466="引き分け",大将分析!$D$16,IF($E1466="一本差負",大将分析!$D$17,大将分析!$D$18))))</f>
        <v>0.26400000000000001</v>
      </c>
      <c r="W1466" s="1">
        <f t="shared" si="297"/>
        <v>0</v>
      </c>
      <c r="X1466" s="1">
        <f t="shared" si="298"/>
        <v>0</v>
      </c>
    </row>
    <row r="1467" spans="1:24" x14ac:dyDescent="0.15">
      <c r="A1467" s="1" t="s">
        <v>22</v>
      </c>
      <c r="B1467" s="1" t="s">
        <v>39</v>
      </c>
      <c r="C1467" s="1" t="s">
        <v>42</v>
      </c>
      <c r="D1467" s="1" t="s">
        <v>22</v>
      </c>
      <c r="E1467" s="1" t="s">
        <v>39</v>
      </c>
      <c r="F1467" s="19">
        <f t="shared" si="286"/>
        <v>0</v>
      </c>
      <c r="G1467" s="19">
        <f t="shared" si="287"/>
        <v>0</v>
      </c>
      <c r="H1467" s="20">
        <f t="shared" si="288"/>
        <v>2.8547481600000023E-4</v>
      </c>
      <c r="J1467" s="7">
        <f>IF($A1467="二本差勝",先鋒分析!$D$14,IF($A1467="一本差勝",先鋒分析!$D$15,IF($A1467="引き分け",先鋒分析!$D$16,IF($A1467="一本差負",先鋒分析!$D$17,先鋒分析!$D$18))))</f>
        <v>0.26400000000000001</v>
      </c>
      <c r="K1467" s="19">
        <f t="shared" si="289"/>
        <v>0</v>
      </c>
      <c r="L1467" s="19">
        <f t="shared" si="290"/>
        <v>0</v>
      </c>
      <c r="M1467" s="7">
        <f>IF($B1467="二本差勝",次鋒分析!$D$14,IF($B1467="一本差勝",次鋒分析!$D$15,IF($B1467="引き分け",次鋒分析!$D$16,IF($B1467="一本差負",次鋒分析!$D$17,次鋒分析!$D$18))))</f>
        <v>0.16000000000000003</v>
      </c>
      <c r="N1467" s="1">
        <f t="shared" si="291"/>
        <v>1</v>
      </c>
      <c r="O1467" s="1">
        <f t="shared" si="292"/>
        <v>2</v>
      </c>
      <c r="P1467" s="7">
        <f>IF($C1467="二本差勝",中堅分析!$D$14,IF($C1467="一本差勝",中堅分析!$D$15,IF($C1467="引き分け",中堅分析!$D$16,IF($C1467="一本差負",中堅分析!$D$17,中堅分析!$D$18))))</f>
        <v>0.16000000000000003</v>
      </c>
      <c r="Q1467" s="1">
        <f t="shared" si="293"/>
        <v>-1</v>
      </c>
      <c r="R1467" s="1">
        <f t="shared" si="294"/>
        <v>-2</v>
      </c>
      <c r="S1467" s="7">
        <f>IF($D1467="二本差勝",副将分析!$D$14,IF($D1467="一本差勝",副将分析!$D$15,IF($D1467="引き分け",副将分析!$D$16,IF($D1467="一本差負",副将分析!$D$17,副将分析!$D$18))))</f>
        <v>0.26400000000000001</v>
      </c>
      <c r="T1467" s="1">
        <f t="shared" si="295"/>
        <v>0</v>
      </c>
      <c r="U1467" s="1">
        <f t="shared" si="296"/>
        <v>0</v>
      </c>
      <c r="V1467" s="7">
        <f>IF($E1467="二本差勝",大将分析!$D$14,IF($E1467="一本差勝",大将分析!$D$15,IF($E1467="引き分け",大将分析!$D$16,IF($E1467="一本差負",大将分析!$D$17,大将分析!$D$18))))</f>
        <v>0.16000000000000003</v>
      </c>
      <c r="W1467" s="1">
        <f t="shared" si="297"/>
        <v>1</v>
      </c>
      <c r="X1467" s="1">
        <f t="shared" si="298"/>
        <v>2</v>
      </c>
    </row>
    <row r="1468" spans="1:24" x14ac:dyDescent="0.15">
      <c r="A1468" s="1" t="s">
        <v>22</v>
      </c>
      <c r="B1468" s="1" t="s">
        <v>40</v>
      </c>
      <c r="C1468" s="1" t="s">
        <v>41</v>
      </c>
      <c r="D1468" s="1" t="s">
        <v>39</v>
      </c>
      <c r="E1468" s="1" t="s">
        <v>22</v>
      </c>
      <c r="F1468" s="19">
        <f t="shared" si="286"/>
        <v>0</v>
      </c>
      <c r="G1468" s="19">
        <f t="shared" si="287"/>
        <v>0</v>
      </c>
      <c r="H1468" s="20">
        <f t="shared" si="288"/>
        <v>4.8245243904000029E-4</v>
      </c>
      <c r="J1468" s="7">
        <f>IF($A1468="二本差勝",先鋒分析!$D$14,IF($A1468="一本差勝",先鋒分析!$D$15,IF($A1468="引き分け",先鋒分析!$D$16,IF($A1468="一本差負",先鋒分析!$D$17,先鋒分析!$D$18))))</f>
        <v>0.26400000000000001</v>
      </c>
      <c r="K1468" s="19">
        <f t="shared" si="289"/>
        <v>0</v>
      </c>
      <c r="L1468" s="19">
        <f t="shared" si="290"/>
        <v>0</v>
      </c>
      <c r="M1468" s="7">
        <f>IF($B1468="二本差勝",次鋒分析!$D$14,IF($B1468="一本差勝",次鋒分析!$D$15,IF($B1468="引き分け",次鋒分析!$D$16,IF($B1468="一本差負",次鋒分析!$D$17,次鋒分析!$D$18))))</f>
        <v>0.20800000000000002</v>
      </c>
      <c r="N1468" s="1">
        <f t="shared" si="291"/>
        <v>1</v>
      </c>
      <c r="O1468" s="1">
        <f t="shared" si="292"/>
        <v>1</v>
      </c>
      <c r="P1468" s="7">
        <f>IF($C1468="二本差勝",中堅分析!$D$14,IF($C1468="一本差勝",中堅分析!$D$15,IF($C1468="引き分け",中堅分析!$D$16,IF($C1468="一本差負",中堅分析!$D$17,中堅分析!$D$18))))</f>
        <v>0.20800000000000002</v>
      </c>
      <c r="Q1468" s="1">
        <f t="shared" si="293"/>
        <v>-1</v>
      </c>
      <c r="R1468" s="1">
        <f t="shared" si="294"/>
        <v>-1</v>
      </c>
      <c r="S1468" s="7">
        <f>IF($D1468="二本差勝",副将分析!$D$14,IF($D1468="一本差勝",副将分析!$D$15,IF($D1468="引き分け",副将分析!$D$16,IF($D1468="一本差負",副将分析!$D$17,副将分析!$D$18))))</f>
        <v>0.16000000000000003</v>
      </c>
      <c r="T1468" s="1">
        <f t="shared" si="295"/>
        <v>1</v>
      </c>
      <c r="U1468" s="1">
        <f t="shared" si="296"/>
        <v>2</v>
      </c>
      <c r="V1468" s="7">
        <f>IF($E1468="二本差勝",大将分析!$D$14,IF($E1468="一本差勝",大将分析!$D$15,IF($E1468="引き分け",大将分析!$D$16,IF($E1468="一本差負",大将分析!$D$17,大将分析!$D$18))))</f>
        <v>0.26400000000000001</v>
      </c>
      <c r="W1468" s="1">
        <f t="shared" si="297"/>
        <v>0</v>
      </c>
      <c r="X1468" s="1">
        <f t="shared" si="298"/>
        <v>0</v>
      </c>
    </row>
    <row r="1469" spans="1:24" x14ac:dyDescent="0.15">
      <c r="A1469" s="1" t="s">
        <v>22</v>
      </c>
      <c r="B1469" s="1" t="s">
        <v>40</v>
      </c>
      <c r="C1469" s="1" t="s">
        <v>41</v>
      </c>
      <c r="D1469" s="1" t="s">
        <v>22</v>
      </c>
      <c r="E1469" s="1" t="s">
        <v>39</v>
      </c>
      <c r="F1469" s="19">
        <f t="shared" si="286"/>
        <v>0</v>
      </c>
      <c r="G1469" s="19">
        <f t="shared" si="287"/>
        <v>0</v>
      </c>
      <c r="H1469" s="20">
        <f t="shared" si="288"/>
        <v>4.8245243904000029E-4</v>
      </c>
      <c r="J1469" s="7">
        <f>IF($A1469="二本差勝",先鋒分析!$D$14,IF($A1469="一本差勝",先鋒分析!$D$15,IF($A1469="引き分け",先鋒分析!$D$16,IF($A1469="一本差負",先鋒分析!$D$17,先鋒分析!$D$18))))</f>
        <v>0.26400000000000001</v>
      </c>
      <c r="K1469" s="19">
        <f t="shared" si="289"/>
        <v>0</v>
      </c>
      <c r="L1469" s="19">
        <f t="shared" si="290"/>
        <v>0</v>
      </c>
      <c r="M1469" s="7">
        <f>IF($B1469="二本差勝",次鋒分析!$D$14,IF($B1469="一本差勝",次鋒分析!$D$15,IF($B1469="引き分け",次鋒分析!$D$16,IF($B1469="一本差負",次鋒分析!$D$17,次鋒分析!$D$18))))</f>
        <v>0.20800000000000002</v>
      </c>
      <c r="N1469" s="1">
        <f t="shared" si="291"/>
        <v>1</v>
      </c>
      <c r="O1469" s="1">
        <f t="shared" si="292"/>
        <v>1</v>
      </c>
      <c r="P1469" s="7">
        <f>IF($C1469="二本差勝",中堅分析!$D$14,IF($C1469="一本差勝",中堅分析!$D$15,IF($C1469="引き分け",中堅分析!$D$16,IF($C1469="一本差負",中堅分析!$D$17,中堅分析!$D$18))))</f>
        <v>0.20800000000000002</v>
      </c>
      <c r="Q1469" s="1">
        <f t="shared" si="293"/>
        <v>-1</v>
      </c>
      <c r="R1469" s="1">
        <f t="shared" si="294"/>
        <v>-1</v>
      </c>
      <c r="S1469" s="7">
        <f>IF($D1469="二本差勝",副将分析!$D$14,IF($D1469="一本差勝",副将分析!$D$15,IF($D1469="引き分け",副将分析!$D$16,IF($D1469="一本差負",副将分析!$D$17,副将分析!$D$18))))</f>
        <v>0.26400000000000001</v>
      </c>
      <c r="T1469" s="1">
        <f t="shared" si="295"/>
        <v>0</v>
      </c>
      <c r="U1469" s="1">
        <f t="shared" si="296"/>
        <v>0</v>
      </c>
      <c r="V1469" s="7">
        <f>IF($E1469="二本差勝",大将分析!$D$14,IF($E1469="一本差勝",大将分析!$D$15,IF($E1469="引き分け",大将分析!$D$16,IF($E1469="一本差負",大将分析!$D$17,大将分析!$D$18))))</f>
        <v>0.16000000000000003</v>
      </c>
      <c r="W1469" s="1">
        <f t="shared" si="297"/>
        <v>1</v>
      </c>
      <c r="X1469" s="1">
        <f t="shared" si="298"/>
        <v>2</v>
      </c>
    </row>
    <row r="1470" spans="1:24" x14ac:dyDescent="0.15">
      <c r="A1470" s="1" t="s">
        <v>22</v>
      </c>
      <c r="B1470" s="1" t="s">
        <v>22</v>
      </c>
      <c r="C1470" s="1" t="s">
        <v>22</v>
      </c>
      <c r="D1470" s="1" t="s">
        <v>39</v>
      </c>
      <c r="E1470" s="1" t="s">
        <v>22</v>
      </c>
      <c r="F1470" s="19">
        <f t="shared" si="286"/>
        <v>0</v>
      </c>
      <c r="G1470" s="19">
        <f t="shared" si="287"/>
        <v>0</v>
      </c>
      <c r="H1470" s="20">
        <f t="shared" si="288"/>
        <v>7.772051865600003E-4</v>
      </c>
      <c r="J1470" s="7">
        <f>IF($A1470="二本差勝",先鋒分析!$D$14,IF($A1470="一本差勝",先鋒分析!$D$15,IF($A1470="引き分け",先鋒分析!$D$16,IF($A1470="一本差負",先鋒分析!$D$17,先鋒分析!$D$18))))</f>
        <v>0.26400000000000001</v>
      </c>
      <c r="K1470" s="19">
        <f t="shared" si="289"/>
        <v>0</v>
      </c>
      <c r="L1470" s="19">
        <f t="shared" si="290"/>
        <v>0</v>
      </c>
      <c r="M1470" s="7">
        <f>IF($B1470="二本差勝",次鋒分析!$D$14,IF($B1470="一本差勝",次鋒分析!$D$15,IF($B1470="引き分け",次鋒分析!$D$16,IF($B1470="一本差負",次鋒分析!$D$17,次鋒分析!$D$18))))</f>
        <v>0.26400000000000001</v>
      </c>
      <c r="N1470" s="1">
        <f t="shared" si="291"/>
        <v>0</v>
      </c>
      <c r="O1470" s="1">
        <f t="shared" si="292"/>
        <v>0</v>
      </c>
      <c r="P1470" s="7">
        <f>IF($C1470="二本差勝",中堅分析!$D$14,IF($C1470="一本差勝",中堅分析!$D$15,IF($C1470="引き分け",中堅分析!$D$16,IF($C1470="一本差負",中堅分析!$D$17,中堅分析!$D$18))))</f>
        <v>0.26400000000000001</v>
      </c>
      <c r="Q1470" s="1">
        <f t="shared" si="293"/>
        <v>0</v>
      </c>
      <c r="R1470" s="1">
        <f t="shared" si="294"/>
        <v>0</v>
      </c>
      <c r="S1470" s="7">
        <f>IF($D1470="二本差勝",副将分析!$D$14,IF($D1470="一本差勝",副将分析!$D$15,IF($D1470="引き分け",副将分析!$D$16,IF($D1470="一本差負",副将分析!$D$17,副将分析!$D$18))))</f>
        <v>0.16000000000000003</v>
      </c>
      <c r="T1470" s="1">
        <f t="shared" si="295"/>
        <v>1</v>
      </c>
      <c r="U1470" s="1">
        <f t="shared" si="296"/>
        <v>2</v>
      </c>
      <c r="V1470" s="7">
        <f>IF($E1470="二本差勝",大将分析!$D$14,IF($E1470="一本差勝",大将分析!$D$15,IF($E1470="引き分け",大将分析!$D$16,IF($E1470="一本差負",大将分析!$D$17,大将分析!$D$18))))</f>
        <v>0.26400000000000001</v>
      </c>
      <c r="W1470" s="1">
        <f t="shared" si="297"/>
        <v>0</v>
      </c>
      <c r="X1470" s="1">
        <f t="shared" si="298"/>
        <v>0</v>
      </c>
    </row>
    <row r="1471" spans="1:24" x14ac:dyDescent="0.15">
      <c r="A1471" s="1" t="s">
        <v>22</v>
      </c>
      <c r="B1471" s="1" t="s">
        <v>22</v>
      </c>
      <c r="C1471" s="1" t="s">
        <v>22</v>
      </c>
      <c r="D1471" s="1" t="s">
        <v>22</v>
      </c>
      <c r="E1471" s="1" t="s">
        <v>39</v>
      </c>
      <c r="F1471" s="19">
        <f t="shared" si="286"/>
        <v>0</v>
      </c>
      <c r="G1471" s="19">
        <f t="shared" si="287"/>
        <v>0</v>
      </c>
      <c r="H1471" s="20">
        <f t="shared" si="288"/>
        <v>7.7720518656000041E-4</v>
      </c>
      <c r="J1471" s="7">
        <f>IF($A1471="二本差勝",先鋒分析!$D$14,IF($A1471="一本差勝",先鋒分析!$D$15,IF($A1471="引き分け",先鋒分析!$D$16,IF($A1471="一本差負",先鋒分析!$D$17,先鋒分析!$D$18))))</f>
        <v>0.26400000000000001</v>
      </c>
      <c r="K1471" s="19">
        <f t="shared" si="289"/>
        <v>0</v>
      </c>
      <c r="L1471" s="19">
        <f t="shared" si="290"/>
        <v>0</v>
      </c>
      <c r="M1471" s="7">
        <f>IF($B1471="二本差勝",次鋒分析!$D$14,IF($B1471="一本差勝",次鋒分析!$D$15,IF($B1471="引き分け",次鋒分析!$D$16,IF($B1471="一本差負",次鋒分析!$D$17,次鋒分析!$D$18))))</f>
        <v>0.26400000000000001</v>
      </c>
      <c r="N1471" s="1">
        <f t="shared" si="291"/>
        <v>0</v>
      </c>
      <c r="O1471" s="1">
        <f t="shared" si="292"/>
        <v>0</v>
      </c>
      <c r="P1471" s="7">
        <f>IF($C1471="二本差勝",中堅分析!$D$14,IF($C1471="一本差勝",中堅分析!$D$15,IF($C1471="引き分け",中堅分析!$D$16,IF($C1471="一本差負",中堅分析!$D$17,中堅分析!$D$18))))</f>
        <v>0.26400000000000001</v>
      </c>
      <c r="Q1471" s="1">
        <f t="shared" si="293"/>
        <v>0</v>
      </c>
      <c r="R1471" s="1">
        <f t="shared" si="294"/>
        <v>0</v>
      </c>
      <c r="S1471" s="7">
        <f>IF($D1471="二本差勝",副将分析!$D$14,IF($D1471="一本差勝",副将分析!$D$15,IF($D1471="引き分け",副将分析!$D$16,IF($D1471="一本差負",副将分析!$D$17,副将分析!$D$18))))</f>
        <v>0.26400000000000001</v>
      </c>
      <c r="T1471" s="1">
        <f t="shared" si="295"/>
        <v>0</v>
      </c>
      <c r="U1471" s="1">
        <f t="shared" si="296"/>
        <v>0</v>
      </c>
      <c r="V1471" s="7">
        <f>IF($E1471="二本差勝",大将分析!$D$14,IF($E1471="一本差勝",大将分析!$D$15,IF($E1471="引き分け",大将分析!$D$16,IF($E1471="一本差負",大将分析!$D$17,大将分析!$D$18))))</f>
        <v>0.16000000000000003</v>
      </c>
      <c r="W1471" s="1">
        <f t="shared" si="297"/>
        <v>1</v>
      </c>
      <c r="X1471" s="1">
        <f t="shared" si="298"/>
        <v>2</v>
      </c>
    </row>
    <row r="1472" spans="1:24" x14ac:dyDescent="0.15">
      <c r="A1472" s="1" t="s">
        <v>22</v>
      </c>
      <c r="B1472" s="1" t="s">
        <v>41</v>
      </c>
      <c r="C1472" s="1" t="s">
        <v>40</v>
      </c>
      <c r="D1472" s="1" t="s">
        <v>39</v>
      </c>
      <c r="E1472" s="1" t="s">
        <v>22</v>
      </c>
      <c r="F1472" s="19">
        <f t="shared" si="286"/>
        <v>0</v>
      </c>
      <c r="G1472" s="19">
        <f t="shared" si="287"/>
        <v>0</v>
      </c>
      <c r="H1472" s="20">
        <f t="shared" si="288"/>
        <v>4.8245243904000029E-4</v>
      </c>
      <c r="J1472" s="7">
        <f>IF($A1472="二本差勝",先鋒分析!$D$14,IF($A1472="一本差勝",先鋒分析!$D$15,IF($A1472="引き分け",先鋒分析!$D$16,IF($A1472="一本差負",先鋒分析!$D$17,先鋒分析!$D$18))))</f>
        <v>0.26400000000000001</v>
      </c>
      <c r="K1472" s="19">
        <f t="shared" si="289"/>
        <v>0</v>
      </c>
      <c r="L1472" s="19">
        <f t="shared" si="290"/>
        <v>0</v>
      </c>
      <c r="M1472" s="7">
        <f>IF($B1472="二本差勝",次鋒分析!$D$14,IF($B1472="一本差勝",次鋒分析!$D$15,IF($B1472="引き分け",次鋒分析!$D$16,IF($B1472="一本差負",次鋒分析!$D$17,次鋒分析!$D$18))))</f>
        <v>0.20800000000000002</v>
      </c>
      <c r="N1472" s="1">
        <f t="shared" si="291"/>
        <v>-1</v>
      </c>
      <c r="O1472" s="1">
        <f t="shared" si="292"/>
        <v>-1</v>
      </c>
      <c r="P1472" s="7">
        <f>IF($C1472="二本差勝",中堅分析!$D$14,IF($C1472="一本差勝",中堅分析!$D$15,IF($C1472="引き分け",中堅分析!$D$16,IF($C1472="一本差負",中堅分析!$D$17,中堅分析!$D$18))))</f>
        <v>0.20800000000000002</v>
      </c>
      <c r="Q1472" s="1">
        <f t="shared" si="293"/>
        <v>1</v>
      </c>
      <c r="R1472" s="1">
        <f t="shared" si="294"/>
        <v>1</v>
      </c>
      <c r="S1472" s="7">
        <f>IF($D1472="二本差勝",副将分析!$D$14,IF($D1472="一本差勝",副将分析!$D$15,IF($D1472="引き分け",副将分析!$D$16,IF($D1472="一本差負",副将分析!$D$17,副将分析!$D$18))))</f>
        <v>0.16000000000000003</v>
      </c>
      <c r="T1472" s="1">
        <f t="shared" si="295"/>
        <v>1</v>
      </c>
      <c r="U1472" s="1">
        <f t="shared" si="296"/>
        <v>2</v>
      </c>
      <c r="V1472" s="7">
        <f>IF($E1472="二本差勝",大将分析!$D$14,IF($E1472="一本差勝",大将分析!$D$15,IF($E1472="引き分け",大将分析!$D$16,IF($E1472="一本差負",大将分析!$D$17,大将分析!$D$18))))</f>
        <v>0.26400000000000001</v>
      </c>
      <c r="W1472" s="1">
        <f t="shared" si="297"/>
        <v>0</v>
      </c>
      <c r="X1472" s="1">
        <f t="shared" si="298"/>
        <v>0</v>
      </c>
    </row>
    <row r="1473" spans="1:24" x14ac:dyDescent="0.15">
      <c r="A1473" s="1" t="s">
        <v>22</v>
      </c>
      <c r="B1473" s="1" t="s">
        <v>41</v>
      </c>
      <c r="C1473" s="1" t="s">
        <v>40</v>
      </c>
      <c r="D1473" s="1" t="s">
        <v>22</v>
      </c>
      <c r="E1473" s="1" t="s">
        <v>39</v>
      </c>
      <c r="F1473" s="19">
        <f t="shared" si="286"/>
        <v>0</v>
      </c>
      <c r="G1473" s="19">
        <f t="shared" si="287"/>
        <v>0</v>
      </c>
      <c r="H1473" s="20">
        <f t="shared" si="288"/>
        <v>4.8245243904000029E-4</v>
      </c>
      <c r="J1473" s="7">
        <f>IF($A1473="二本差勝",先鋒分析!$D$14,IF($A1473="一本差勝",先鋒分析!$D$15,IF($A1473="引き分け",先鋒分析!$D$16,IF($A1473="一本差負",先鋒分析!$D$17,先鋒分析!$D$18))))</f>
        <v>0.26400000000000001</v>
      </c>
      <c r="K1473" s="19">
        <f t="shared" si="289"/>
        <v>0</v>
      </c>
      <c r="L1473" s="19">
        <f t="shared" si="290"/>
        <v>0</v>
      </c>
      <c r="M1473" s="7">
        <f>IF($B1473="二本差勝",次鋒分析!$D$14,IF($B1473="一本差勝",次鋒分析!$D$15,IF($B1473="引き分け",次鋒分析!$D$16,IF($B1473="一本差負",次鋒分析!$D$17,次鋒分析!$D$18))))</f>
        <v>0.20800000000000002</v>
      </c>
      <c r="N1473" s="1">
        <f t="shared" si="291"/>
        <v>-1</v>
      </c>
      <c r="O1473" s="1">
        <f t="shared" si="292"/>
        <v>-1</v>
      </c>
      <c r="P1473" s="7">
        <f>IF($C1473="二本差勝",中堅分析!$D$14,IF($C1473="一本差勝",中堅分析!$D$15,IF($C1473="引き分け",中堅分析!$D$16,IF($C1473="一本差負",中堅分析!$D$17,中堅分析!$D$18))))</f>
        <v>0.20800000000000002</v>
      </c>
      <c r="Q1473" s="1">
        <f t="shared" si="293"/>
        <v>1</v>
      </c>
      <c r="R1473" s="1">
        <f t="shared" si="294"/>
        <v>1</v>
      </c>
      <c r="S1473" s="7">
        <f>IF($D1473="二本差勝",副将分析!$D$14,IF($D1473="一本差勝",副将分析!$D$15,IF($D1473="引き分け",副将分析!$D$16,IF($D1473="一本差負",副将分析!$D$17,副将分析!$D$18))))</f>
        <v>0.26400000000000001</v>
      </c>
      <c r="T1473" s="1">
        <f t="shared" si="295"/>
        <v>0</v>
      </c>
      <c r="U1473" s="1">
        <f t="shared" si="296"/>
        <v>0</v>
      </c>
      <c r="V1473" s="7">
        <f>IF($E1473="二本差勝",大将分析!$D$14,IF($E1473="一本差勝",大将分析!$D$15,IF($E1473="引き分け",大将分析!$D$16,IF($E1473="一本差負",大将分析!$D$17,大将分析!$D$18))))</f>
        <v>0.16000000000000003</v>
      </c>
      <c r="W1473" s="1">
        <f t="shared" si="297"/>
        <v>1</v>
      </c>
      <c r="X1473" s="1">
        <f t="shared" si="298"/>
        <v>2</v>
      </c>
    </row>
    <row r="1474" spans="1:24" x14ac:dyDescent="0.15">
      <c r="A1474" s="1" t="s">
        <v>22</v>
      </c>
      <c r="B1474" s="1" t="s">
        <v>42</v>
      </c>
      <c r="C1474" s="1" t="s">
        <v>39</v>
      </c>
      <c r="D1474" s="1" t="s">
        <v>39</v>
      </c>
      <c r="E1474" s="1" t="s">
        <v>22</v>
      </c>
      <c r="F1474" s="19">
        <f t="shared" si="286"/>
        <v>0</v>
      </c>
      <c r="G1474" s="19">
        <f t="shared" si="287"/>
        <v>0</v>
      </c>
      <c r="H1474" s="20">
        <f t="shared" si="288"/>
        <v>2.8547481600000023E-4</v>
      </c>
      <c r="J1474" s="7">
        <f>IF($A1474="二本差勝",先鋒分析!$D$14,IF($A1474="一本差勝",先鋒分析!$D$15,IF($A1474="引き分け",先鋒分析!$D$16,IF($A1474="一本差負",先鋒分析!$D$17,先鋒分析!$D$18))))</f>
        <v>0.26400000000000001</v>
      </c>
      <c r="K1474" s="19">
        <f t="shared" si="289"/>
        <v>0</v>
      </c>
      <c r="L1474" s="19">
        <f t="shared" si="290"/>
        <v>0</v>
      </c>
      <c r="M1474" s="7">
        <f>IF($B1474="二本差勝",次鋒分析!$D$14,IF($B1474="一本差勝",次鋒分析!$D$15,IF($B1474="引き分け",次鋒分析!$D$16,IF($B1474="一本差負",次鋒分析!$D$17,次鋒分析!$D$18))))</f>
        <v>0.16000000000000003</v>
      </c>
      <c r="N1474" s="1">
        <f t="shared" si="291"/>
        <v>-1</v>
      </c>
      <c r="O1474" s="1">
        <f t="shared" si="292"/>
        <v>-2</v>
      </c>
      <c r="P1474" s="7">
        <f>IF($C1474="二本差勝",中堅分析!$D$14,IF($C1474="一本差勝",中堅分析!$D$15,IF($C1474="引き分け",中堅分析!$D$16,IF($C1474="一本差負",中堅分析!$D$17,中堅分析!$D$18))))</f>
        <v>0.16000000000000003</v>
      </c>
      <c r="Q1474" s="1">
        <f t="shared" si="293"/>
        <v>1</v>
      </c>
      <c r="R1474" s="1">
        <f t="shared" si="294"/>
        <v>2</v>
      </c>
      <c r="S1474" s="7">
        <f>IF($D1474="二本差勝",副将分析!$D$14,IF($D1474="一本差勝",副将分析!$D$15,IF($D1474="引き分け",副将分析!$D$16,IF($D1474="一本差負",副将分析!$D$17,副将分析!$D$18))))</f>
        <v>0.16000000000000003</v>
      </c>
      <c r="T1474" s="1">
        <f t="shared" si="295"/>
        <v>1</v>
      </c>
      <c r="U1474" s="1">
        <f t="shared" si="296"/>
        <v>2</v>
      </c>
      <c r="V1474" s="7">
        <f>IF($E1474="二本差勝",大将分析!$D$14,IF($E1474="一本差勝",大将分析!$D$15,IF($E1474="引き分け",大将分析!$D$16,IF($E1474="一本差負",大将分析!$D$17,大将分析!$D$18))))</f>
        <v>0.26400000000000001</v>
      </c>
      <c r="W1474" s="1">
        <f t="shared" si="297"/>
        <v>0</v>
      </c>
      <c r="X1474" s="1">
        <f t="shared" si="298"/>
        <v>0</v>
      </c>
    </row>
    <row r="1475" spans="1:24" x14ac:dyDescent="0.15">
      <c r="A1475" s="1" t="s">
        <v>22</v>
      </c>
      <c r="B1475" s="1" t="s">
        <v>42</v>
      </c>
      <c r="C1475" s="1" t="s">
        <v>39</v>
      </c>
      <c r="D1475" s="1" t="s">
        <v>22</v>
      </c>
      <c r="E1475" s="1" t="s">
        <v>39</v>
      </c>
      <c r="F1475" s="19">
        <f t="shared" si="286"/>
        <v>0</v>
      </c>
      <c r="G1475" s="19">
        <f t="shared" si="287"/>
        <v>0</v>
      </c>
      <c r="H1475" s="20">
        <f t="shared" si="288"/>
        <v>2.8547481600000023E-4</v>
      </c>
      <c r="J1475" s="7">
        <f>IF($A1475="二本差勝",先鋒分析!$D$14,IF($A1475="一本差勝",先鋒分析!$D$15,IF($A1475="引き分け",先鋒分析!$D$16,IF($A1475="一本差負",先鋒分析!$D$17,先鋒分析!$D$18))))</f>
        <v>0.26400000000000001</v>
      </c>
      <c r="K1475" s="19">
        <f t="shared" si="289"/>
        <v>0</v>
      </c>
      <c r="L1475" s="19">
        <f t="shared" si="290"/>
        <v>0</v>
      </c>
      <c r="M1475" s="7">
        <f>IF($B1475="二本差勝",次鋒分析!$D$14,IF($B1475="一本差勝",次鋒分析!$D$15,IF($B1475="引き分け",次鋒分析!$D$16,IF($B1475="一本差負",次鋒分析!$D$17,次鋒分析!$D$18))))</f>
        <v>0.16000000000000003</v>
      </c>
      <c r="N1475" s="1">
        <f t="shared" si="291"/>
        <v>-1</v>
      </c>
      <c r="O1475" s="1">
        <f t="shared" si="292"/>
        <v>-2</v>
      </c>
      <c r="P1475" s="7">
        <f>IF($C1475="二本差勝",中堅分析!$D$14,IF($C1475="一本差勝",中堅分析!$D$15,IF($C1475="引き分け",中堅分析!$D$16,IF($C1475="一本差負",中堅分析!$D$17,中堅分析!$D$18))))</f>
        <v>0.16000000000000003</v>
      </c>
      <c r="Q1475" s="1">
        <f t="shared" si="293"/>
        <v>1</v>
      </c>
      <c r="R1475" s="1">
        <f t="shared" si="294"/>
        <v>2</v>
      </c>
      <c r="S1475" s="7">
        <f>IF($D1475="二本差勝",副将分析!$D$14,IF($D1475="一本差勝",副将分析!$D$15,IF($D1475="引き分け",副将分析!$D$16,IF($D1475="一本差負",副将分析!$D$17,副将分析!$D$18))))</f>
        <v>0.26400000000000001</v>
      </c>
      <c r="T1475" s="1">
        <f t="shared" si="295"/>
        <v>0</v>
      </c>
      <c r="U1475" s="1">
        <f t="shared" si="296"/>
        <v>0</v>
      </c>
      <c r="V1475" s="7">
        <f>IF($E1475="二本差勝",大将分析!$D$14,IF($E1475="一本差勝",大将分析!$D$15,IF($E1475="引き分け",大将分析!$D$16,IF($E1475="一本差負",大将分析!$D$17,大将分析!$D$18))))</f>
        <v>0.16000000000000003</v>
      </c>
      <c r="W1475" s="1">
        <f t="shared" si="297"/>
        <v>1</v>
      </c>
      <c r="X1475" s="1">
        <f t="shared" si="298"/>
        <v>2</v>
      </c>
    </row>
    <row r="1476" spans="1:24" x14ac:dyDescent="0.15">
      <c r="A1476" s="1" t="s">
        <v>41</v>
      </c>
      <c r="B1476" s="1" t="s">
        <v>40</v>
      </c>
      <c r="C1476" s="1" t="s">
        <v>22</v>
      </c>
      <c r="D1476" s="1" t="s">
        <v>39</v>
      </c>
      <c r="E1476" s="1" t="s">
        <v>22</v>
      </c>
      <c r="F1476" s="19">
        <f t="shared" si="286"/>
        <v>0</v>
      </c>
      <c r="G1476" s="19">
        <f t="shared" si="287"/>
        <v>0</v>
      </c>
      <c r="H1476" s="20">
        <f t="shared" si="288"/>
        <v>4.8245243904000029E-4</v>
      </c>
      <c r="J1476" s="7">
        <f>IF($A1476="二本差勝",先鋒分析!$D$14,IF($A1476="一本差勝",先鋒分析!$D$15,IF($A1476="引き分け",先鋒分析!$D$16,IF($A1476="一本差負",先鋒分析!$D$17,先鋒分析!$D$18))))</f>
        <v>0.20800000000000002</v>
      </c>
      <c r="K1476" s="19">
        <f t="shared" si="289"/>
        <v>-1</v>
      </c>
      <c r="L1476" s="19">
        <f t="shared" si="290"/>
        <v>-1</v>
      </c>
      <c r="M1476" s="7">
        <f>IF($B1476="二本差勝",次鋒分析!$D$14,IF($B1476="一本差勝",次鋒分析!$D$15,IF($B1476="引き分け",次鋒分析!$D$16,IF($B1476="一本差負",次鋒分析!$D$17,次鋒分析!$D$18))))</f>
        <v>0.20800000000000002</v>
      </c>
      <c r="N1476" s="1">
        <f t="shared" si="291"/>
        <v>1</v>
      </c>
      <c r="O1476" s="1">
        <f t="shared" si="292"/>
        <v>1</v>
      </c>
      <c r="P1476" s="7">
        <f>IF($C1476="二本差勝",中堅分析!$D$14,IF($C1476="一本差勝",中堅分析!$D$15,IF($C1476="引き分け",中堅分析!$D$16,IF($C1476="一本差負",中堅分析!$D$17,中堅分析!$D$18))))</f>
        <v>0.26400000000000001</v>
      </c>
      <c r="Q1476" s="1">
        <f t="shared" si="293"/>
        <v>0</v>
      </c>
      <c r="R1476" s="1">
        <f t="shared" si="294"/>
        <v>0</v>
      </c>
      <c r="S1476" s="7">
        <f>IF($D1476="二本差勝",副将分析!$D$14,IF($D1476="一本差勝",副将分析!$D$15,IF($D1476="引き分け",副将分析!$D$16,IF($D1476="一本差負",副将分析!$D$17,副将分析!$D$18))))</f>
        <v>0.16000000000000003</v>
      </c>
      <c r="T1476" s="1">
        <f t="shared" si="295"/>
        <v>1</v>
      </c>
      <c r="U1476" s="1">
        <f t="shared" si="296"/>
        <v>2</v>
      </c>
      <c r="V1476" s="7">
        <f>IF($E1476="二本差勝",大将分析!$D$14,IF($E1476="一本差勝",大将分析!$D$15,IF($E1476="引き分け",大将分析!$D$16,IF($E1476="一本差負",大将分析!$D$17,大将分析!$D$18))))</f>
        <v>0.26400000000000001</v>
      </c>
      <c r="W1476" s="1">
        <f t="shared" si="297"/>
        <v>0</v>
      </c>
      <c r="X1476" s="1">
        <f t="shared" si="298"/>
        <v>0</v>
      </c>
    </row>
    <row r="1477" spans="1:24" x14ac:dyDescent="0.15">
      <c r="A1477" s="1" t="s">
        <v>41</v>
      </c>
      <c r="B1477" s="1" t="s">
        <v>40</v>
      </c>
      <c r="C1477" s="1" t="s">
        <v>22</v>
      </c>
      <c r="D1477" s="1" t="s">
        <v>22</v>
      </c>
      <c r="E1477" s="1" t="s">
        <v>39</v>
      </c>
      <c r="F1477" s="19">
        <f t="shared" si="286"/>
        <v>0</v>
      </c>
      <c r="G1477" s="19">
        <f t="shared" si="287"/>
        <v>0</v>
      </c>
      <c r="H1477" s="20">
        <f t="shared" si="288"/>
        <v>4.8245243904000029E-4</v>
      </c>
      <c r="J1477" s="7">
        <f>IF($A1477="二本差勝",先鋒分析!$D$14,IF($A1477="一本差勝",先鋒分析!$D$15,IF($A1477="引き分け",先鋒分析!$D$16,IF($A1477="一本差負",先鋒分析!$D$17,先鋒分析!$D$18))))</f>
        <v>0.20800000000000002</v>
      </c>
      <c r="K1477" s="19">
        <f t="shared" si="289"/>
        <v>-1</v>
      </c>
      <c r="L1477" s="19">
        <f t="shared" si="290"/>
        <v>-1</v>
      </c>
      <c r="M1477" s="7">
        <f>IF($B1477="二本差勝",次鋒分析!$D$14,IF($B1477="一本差勝",次鋒分析!$D$15,IF($B1477="引き分け",次鋒分析!$D$16,IF($B1477="一本差負",次鋒分析!$D$17,次鋒分析!$D$18))))</f>
        <v>0.20800000000000002</v>
      </c>
      <c r="N1477" s="1">
        <f t="shared" si="291"/>
        <v>1</v>
      </c>
      <c r="O1477" s="1">
        <f t="shared" si="292"/>
        <v>1</v>
      </c>
      <c r="P1477" s="7">
        <f>IF($C1477="二本差勝",中堅分析!$D$14,IF($C1477="一本差勝",中堅分析!$D$15,IF($C1477="引き分け",中堅分析!$D$16,IF($C1477="一本差負",中堅分析!$D$17,中堅分析!$D$18))))</f>
        <v>0.26400000000000001</v>
      </c>
      <c r="Q1477" s="1">
        <f t="shared" si="293"/>
        <v>0</v>
      </c>
      <c r="R1477" s="1">
        <f t="shared" si="294"/>
        <v>0</v>
      </c>
      <c r="S1477" s="7">
        <f>IF($D1477="二本差勝",副将分析!$D$14,IF($D1477="一本差勝",副将分析!$D$15,IF($D1477="引き分け",副将分析!$D$16,IF($D1477="一本差負",副将分析!$D$17,副将分析!$D$18))))</f>
        <v>0.26400000000000001</v>
      </c>
      <c r="T1477" s="1">
        <f t="shared" si="295"/>
        <v>0</v>
      </c>
      <c r="U1477" s="1">
        <f t="shared" si="296"/>
        <v>0</v>
      </c>
      <c r="V1477" s="7">
        <f>IF($E1477="二本差勝",大将分析!$D$14,IF($E1477="一本差勝",大将分析!$D$15,IF($E1477="引き分け",大将分析!$D$16,IF($E1477="一本差負",大将分析!$D$17,大将分析!$D$18))))</f>
        <v>0.16000000000000003</v>
      </c>
      <c r="W1477" s="1">
        <f t="shared" si="297"/>
        <v>1</v>
      </c>
      <c r="X1477" s="1">
        <f t="shared" si="298"/>
        <v>2</v>
      </c>
    </row>
    <row r="1478" spans="1:24" x14ac:dyDescent="0.15">
      <c r="A1478" s="1" t="s">
        <v>41</v>
      </c>
      <c r="B1478" s="1" t="s">
        <v>22</v>
      </c>
      <c r="C1478" s="1" t="s">
        <v>40</v>
      </c>
      <c r="D1478" s="1" t="s">
        <v>39</v>
      </c>
      <c r="E1478" s="1" t="s">
        <v>22</v>
      </c>
      <c r="F1478" s="19">
        <f t="shared" ref="F1478:F1541" si="299">K1478+N1478+Q1478</f>
        <v>0</v>
      </c>
      <c r="G1478" s="19">
        <f t="shared" ref="G1478:G1541" si="300">L1478+O1478+R1478</f>
        <v>0</v>
      </c>
      <c r="H1478" s="20">
        <f t="shared" ref="H1478:H1541" si="301">J1478*M1478*P1478*S1478*V1478</f>
        <v>4.8245243904000029E-4</v>
      </c>
      <c r="J1478" s="7">
        <f>IF($A1478="二本差勝",先鋒分析!$D$14,IF($A1478="一本差勝",先鋒分析!$D$15,IF($A1478="引き分け",先鋒分析!$D$16,IF($A1478="一本差負",先鋒分析!$D$17,先鋒分析!$D$18))))</f>
        <v>0.20800000000000002</v>
      </c>
      <c r="K1478" s="19">
        <f t="shared" ref="K1478:K1541" si="302">IF($A1478="二本差勝",1,IF($A1478="一本差勝",1,IF($A1478="引き分け",0,-1)))</f>
        <v>-1</v>
      </c>
      <c r="L1478" s="19">
        <f t="shared" ref="L1478:L1541" si="303">IF($A1478="二本差勝",2,IF($A1478="一本差勝",1,IF($A1478="引き分け",0,IF($A1478="一本差負",-1,-2))))</f>
        <v>-1</v>
      </c>
      <c r="M1478" s="7">
        <f>IF($B1478="二本差勝",次鋒分析!$D$14,IF($B1478="一本差勝",次鋒分析!$D$15,IF($B1478="引き分け",次鋒分析!$D$16,IF($B1478="一本差負",次鋒分析!$D$17,次鋒分析!$D$18))))</f>
        <v>0.26400000000000001</v>
      </c>
      <c r="N1478" s="1">
        <f t="shared" ref="N1478:N1541" si="304">IF($B1478="二本差勝",1,IF($B1478="一本差勝",1,IF($B1478="引き分け",0,-1)))</f>
        <v>0</v>
      </c>
      <c r="O1478" s="1">
        <f t="shared" ref="O1478:O1541" si="305">IF($B1478="二本差勝",2,IF($B1478="一本差勝",1,IF($B1478="引き分け",0,IF($B1478="一本差負",-1,-2))))</f>
        <v>0</v>
      </c>
      <c r="P1478" s="7">
        <f>IF($C1478="二本差勝",中堅分析!$D$14,IF($C1478="一本差勝",中堅分析!$D$15,IF($C1478="引き分け",中堅分析!$D$16,IF($C1478="一本差負",中堅分析!$D$17,中堅分析!$D$18))))</f>
        <v>0.20800000000000002</v>
      </c>
      <c r="Q1478" s="1">
        <f t="shared" ref="Q1478:Q1541" si="306">IF($C1478="二本差勝",1,IF($C1478="一本差勝",1,IF($C1478="引き分け",0,-1)))</f>
        <v>1</v>
      </c>
      <c r="R1478" s="1">
        <f t="shared" ref="R1478:R1541" si="307">IF($C1478="二本差勝",2,IF($C1478="一本差勝",1,IF($C1478="引き分け",0,IF($C1478="一本差負",-1,-2))))</f>
        <v>1</v>
      </c>
      <c r="S1478" s="7">
        <f>IF($D1478="二本差勝",副将分析!$D$14,IF($D1478="一本差勝",副将分析!$D$15,IF($D1478="引き分け",副将分析!$D$16,IF($D1478="一本差負",副将分析!$D$17,副将分析!$D$18))))</f>
        <v>0.16000000000000003</v>
      </c>
      <c r="T1478" s="1">
        <f t="shared" ref="T1478:T1541" si="308">IF($D1478="二本差勝",1,IF($D1478="一本差勝",1,IF($D1478="引き分け",0,-1)))</f>
        <v>1</v>
      </c>
      <c r="U1478" s="1">
        <f t="shared" ref="U1478:U1541" si="309">IF($D1478="二本差勝",2,IF($D1478="一本差勝",1,IF($D1478="引き分け",0,IF($D1478="一本差負",-1,-2))))</f>
        <v>2</v>
      </c>
      <c r="V1478" s="7">
        <f>IF($E1478="二本差勝",大将分析!$D$14,IF($E1478="一本差勝",大将分析!$D$15,IF($E1478="引き分け",大将分析!$D$16,IF($E1478="一本差負",大将分析!$D$17,大将分析!$D$18))))</f>
        <v>0.26400000000000001</v>
      </c>
      <c r="W1478" s="1">
        <f t="shared" ref="W1478:W1541" si="310">IF($E1478="二本差勝",1,IF($E1478="一本差勝",1,IF($E1478="引き分け",0,-1)))</f>
        <v>0</v>
      </c>
      <c r="X1478" s="1">
        <f t="shared" ref="X1478:X1541" si="311">IF($E1478="二本差勝",2,IF($E1478="一本差勝",1,IF($E1478="引き分け",0,IF($E1478="一本差負",-1,-2))))</f>
        <v>0</v>
      </c>
    </row>
    <row r="1479" spans="1:24" x14ac:dyDescent="0.15">
      <c r="A1479" s="1" t="s">
        <v>41</v>
      </c>
      <c r="B1479" s="1" t="s">
        <v>22</v>
      </c>
      <c r="C1479" s="1" t="s">
        <v>40</v>
      </c>
      <c r="D1479" s="1" t="s">
        <v>22</v>
      </c>
      <c r="E1479" s="1" t="s">
        <v>39</v>
      </c>
      <c r="F1479" s="19">
        <f t="shared" si="299"/>
        <v>0</v>
      </c>
      <c r="G1479" s="19">
        <f t="shared" si="300"/>
        <v>0</v>
      </c>
      <c r="H1479" s="20">
        <f t="shared" si="301"/>
        <v>4.8245243904000029E-4</v>
      </c>
      <c r="J1479" s="7">
        <f>IF($A1479="二本差勝",先鋒分析!$D$14,IF($A1479="一本差勝",先鋒分析!$D$15,IF($A1479="引き分け",先鋒分析!$D$16,IF($A1479="一本差負",先鋒分析!$D$17,先鋒分析!$D$18))))</f>
        <v>0.20800000000000002</v>
      </c>
      <c r="K1479" s="19">
        <f t="shared" si="302"/>
        <v>-1</v>
      </c>
      <c r="L1479" s="19">
        <f t="shared" si="303"/>
        <v>-1</v>
      </c>
      <c r="M1479" s="7">
        <f>IF($B1479="二本差勝",次鋒分析!$D$14,IF($B1479="一本差勝",次鋒分析!$D$15,IF($B1479="引き分け",次鋒分析!$D$16,IF($B1479="一本差負",次鋒分析!$D$17,次鋒分析!$D$18))))</f>
        <v>0.26400000000000001</v>
      </c>
      <c r="N1479" s="1">
        <f t="shared" si="304"/>
        <v>0</v>
      </c>
      <c r="O1479" s="1">
        <f t="shared" si="305"/>
        <v>0</v>
      </c>
      <c r="P1479" s="7">
        <f>IF($C1479="二本差勝",中堅分析!$D$14,IF($C1479="一本差勝",中堅分析!$D$15,IF($C1479="引き分け",中堅分析!$D$16,IF($C1479="一本差負",中堅分析!$D$17,中堅分析!$D$18))))</f>
        <v>0.20800000000000002</v>
      </c>
      <c r="Q1479" s="1">
        <f t="shared" si="306"/>
        <v>1</v>
      </c>
      <c r="R1479" s="1">
        <f t="shared" si="307"/>
        <v>1</v>
      </c>
      <c r="S1479" s="7">
        <f>IF($D1479="二本差勝",副将分析!$D$14,IF($D1479="一本差勝",副将分析!$D$15,IF($D1479="引き分け",副将分析!$D$16,IF($D1479="一本差負",副将分析!$D$17,副将分析!$D$18))))</f>
        <v>0.26400000000000001</v>
      </c>
      <c r="T1479" s="1">
        <f t="shared" si="308"/>
        <v>0</v>
      </c>
      <c r="U1479" s="1">
        <f t="shared" si="309"/>
        <v>0</v>
      </c>
      <c r="V1479" s="7">
        <f>IF($E1479="二本差勝",大将分析!$D$14,IF($E1479="一本差勝",大将分析!$D$15,IF($E1479="引き分け",大将分析!$D$16,IF($E1479="一本差負",大将分析!$D$17,大将分析!$D$18))))</f>
        <v>0.16000000000000003</v>
      </c>
      <c r="W1479" s="1">
        <f t="shared" si="310"/>
        <v>1</v>
      </c>
      <c r="X1479" s="1">
        <f t="shared" si="311"/>
        <v>2</v>
      </c>
    </row>
    <row r="1480" spans="1:24" x14ac:dyDescent="0.15">
      <c r="A1480" s="1" t="s">
        <v>42</v>
      </c>
      <c r="B1480" s="1" t="s">
        <v>39</v>
      </c>
      <c r="C1480" s="1" t="s">
        <v>22</v>
      </c>
      <c r="D1480" s="1" t="s">
        <v>39</v>
      </c>
      <c r="E1480" s="1" t="s">
        <v>22</v>
      </c>
      <c r="F1480" s="19">
        <f t="shared" si="299"/>
        <v>0</v>
      </c>
      <c r="G1480" s="19">
        <f t="shared" si="300"/>
        <v>0</v>
      </c>
      <c r="H1480" s="20">
        <f t="shared" si="301"/>
        <v>2.8547481600000023E-4</v>
      </c>
      <c r="J1480" s="7">
        <f>IF($A1480="二本差勝",先鋒分析!$D$14,IF($A1480="一本差勝",先鋒分析!$D$15,IF($A1480="引き分け",先鋒分析!$D$16,IF($A1480="一本差負",先鋒分析!$D$17,先鋒分析!$D$18))))</f>
        <v>0.16000000000000003</v>
      </c>
      <c r="K1480" s="19">
        <f t="shared" si="302"/>
        <v>-1</v>
      </c>
      <c r="L1480" s="19">
        <f t="shared" si="303"/>
        <v>-2</v>
      </c>
      <c r="M1480" s="7">
        <f>IF($B1480="二本差勝",次鋒分析!$D$14,IF($B1480="一本差勝",次鋒分析!$D$15,IF($B1480="引き分け",次鋒分析!$D$16,IF($B1480="一本差負",次鋒分析!$D$17,次鋒分析!$D$18))))</f>
        <v>0.16000000000000003</v>
      </c>
      <c r="N1480" s="1">
        <f t="shared" si="304"/>
        <v>1</v>
      </c>
      <c r="O1480" s="1">
        <f t="shared" si="305"/>
        <v>2</v>
      </c>
      <c r="P1480" s="7">
        <f>IF($C1480="二本差勝",中堅分析!$D$14,IF($C1480="一本差勝",中堅分析!$D$15,IF($C1480="引き分け",中堅分析!$D$16,IF($C1480="一本差負",中堅分析!$D$17,中堅分析!$D$18))))</f>
        <v>0.26400000000000001</v>
      </c>
      <c r="Q1480" s="1">
        <f t="shared" si="306"/>
        <v>0</v>
      </c>
      <c r="R1480" s="1">
        <f t="shared" si="307"/>
        <v>0</v>
      </c>
      <c r="S1480" s="7">
        <f>IF($D1480="二本差勝",副将分析!$D$14,IF($D1480="一本差勝",副将分析!$D$15,IF($D1480="引き分け",副将分析!$D$16,IF($D1480="一本差負",副将分析!$D$17,副将分析!$D$18))))</f>
        <v>0.16000000000000003</v>
      </c>
      <c r="T1480" s="1">
        <f t="shared" si="308"/>
        <v>1</v>
      </c>
      <c r="U1480" s="1">
        <f t="shared" si="309"/>
        <v>2</v>
      </c>
      <c r="V1480" s="7">
        <f>IF($E1480="二本差勝",大将分析!$D$14,IF($E1480="一本差勝",大将分析!$D$15,IF($E1480="引き分け",大将分析!$D$16,IF($E1480="一本差負",大将分析!$D$17,大将分析!$D$18))))</f>
        <v>0.26400000000000001</v>
      </c>
      <c r="W1480" s="1">
        <f t="shared" si="310"/>
        <v>0</v>
      </c>
      <c r="X1480" s="1">
        <f t="shared" si="311"/>
        <v>0</v>
      </c>
    </row>
    <row r="1481" spans="1:24" x14ac:dyDescent="0.15">
      <c r="A1481" s="1" t="s">
        <v>42</v>
      </c>
      <c r="B1481" s="1" t="s">
        <v>39</v>
      </c>
      <c r="C1481" s="1" t="s">
        <v>22</v>
      </c>
      <c r="D1481" s="1" t="s">
        <v>22</v>
      </c>
      <c r="E1481" s="1" t="s">
        <v>39</v>
      </c>
      <c r="F1481" s="19">
        <f t="shared" si="299"/>
        <v>0</v>
      </c>
      <c r="G1481" s="19">
        <f t="shared" si="300"/>
        <v>0</v>
      </c>
      <c r="H1481" s="20">
        <f t="shared" si="301"/>
        <v>2.8547481600000023E-4</v>
      </c>
      <c r="J1481" s="7">
        <f>IF($A1481="二本差勝",先鋒分析!$D$14,IF($A1481="一本差勝",先鋒分析!$D$15,IF($A1481="引き分け",先鋒分析!$D$16,IF($A1481="一本差負",先鋒分析!$D$17,先鋒分析!$D$18))))</f>
        <v>0.16000000000000003</v>
      </c>
      <c r="K1481" s="19">
        <f t="shared" si="302"/>
        <v>-1</v>
      </c>
      <c r="L1481" s="19">
        <f t="shared" si="303"/>
        <v>-2</v>
      </c>
      <c r="M1481" s="7">
        <f>IF($B1481="二本差勝",次鋒分析!$D$14,IF($B1481="一本差勝",次鋒分析!$D$15,IF($B1481="引き分け",次鋒分析!$D$16,IF($B1481="一本差負",次鋒分析!$D$17,次鋒分析!$D$18))))</f>
        <v>0.16000000000000003</v>
      </c>
      <c r="N1481" s="1">
        <f t="shared" si="304"/>
        <v>1</v>
      </c>
      <c r="O1481" s="1">
        <f t="shared" si="305"/>
        <v>2</v>
      </c>
      <c r="P1481" s="7">
        <f>IF($C1481="二本差勝",中堅分析!$D$14,IF($C1481="一本差勝",中堅分析!$D$15,IF($C1481="引き分け",中堅分析!$D$16,IF($C1481="一本差負",中堅分析!$D$17,中堅分析!$D$18))))</f>
        <v>0.26400000000000001</v>
      </c>
      <c r="Q1481" s="1">
        <f t="shared" si="306"/>
        <v>0</v>
      </c>
      <c r="R1481" s="1">
        <f t="shared" si="307"/>
        <v>0</v>
      </c>
      <c r="S1481" s="7">
        <f>IF($D1481="二本差勝",副将分析!$D$14,IF($D1481="一本差勝",副将分析!$D$15,IF($D1481="引き分け",副将分析!$D$16,IF($D1481="一本差負",副将分析!$D$17,副将分析!$D$18))))</f>
        <v>0.26400000000000001</v>
      </c>
      <c r="T1481" s="1">
        <f t="shared" si="308"/>
        <v>0</v>
      </c>
      <c r="U1481" s="1">
        <f t="shared" si="309"/>
        <v>0</v>
      </c>
      <c r="V1481" s="7">
        <f>IF($E1481="二本差勝",大将分析!$D$14,IF($E1481="一本差勝",大将分析!$D$15,IF($E1481="引き分け",大将分析!$D$16,IF($E1481="一本差負",大将分析!$D$17,大将分析!$D$18))))</f>
        <v>0.16000000000000003</v>
      </c>
      <c r="W1481" s="1">
        <f t="shared" si="310"/>
        <v>1</v>
      </c>
      <c r="X1481" s="1">
        <f t="shared" si="311"/>
        <v>2</v>
      </c>
    </row>
    <row r="1482" spans="1:24" x14ac:dyDescent="0.15">
      <c r="A1482" s="1" t="s">
        <v>42</v>
      </c>
      <c r="B1482" s="1" t="s">
        <v>22</v>
      </c>
      <c r="C1482" s="1" t="s">
        <v>39</v>
      </c>
      <c r="D1482" s="1" t="s">
        <v>39</v>
      </c>
      <c r="E1482" s="1" t="s">
        <v>22</v>
      </c>
      <c r="F1482" s="19">
        <f t="shared" si="299"/>
        <v>0</v>
      </c>
      <c r="G1482" s="19">
        <f t="shared" si="300"/>
        <v>0</v>
      </c>
      <c r="H1482" s="20">
        <f t="shared" si="301"/>
        <v>2.8547481600000023E-4</v>
      </c>
      <c r="J1482" s="7">
        <f>IF($A1482="二本差勝",先鋒分析!$D$14,IF($A1482="一本差勝",先鋒分析!$D$15,IF($A1482="引き分け",先鋒分析!$D$16,IF($A1482="一本差負",先鋒分析!$D$17,先鋒分析!$D$18))))</f>
        <v>0.16000000000000003</v>
      </c>
      <c r="K1482" s="19">
        <f t="shared" si="302"/>
        <v>-1</v>
      </c>
      <c r="L1482" s="19">
        <f t="shared" si="303"/>
        <v>-2</v>
      </c>
      <c r="M1482" s="7">
        <f>IF($B1482="二本差勝",次鋒分析!$D$14,IF($B1482="一本差勝",次鋒分析!$D$15,IF($B1482="引き分け",次鋒分析!$D$16,IF($B1482="一本差負",次鋒分析!$D$17,次鋒分析!$D$18))))</f>
        <v>0.26400000000000001</v>
      </c>
      <c r="N1482" s="1">
        <f t="shared" si="304"/>
        <v>0</v>
      </c>
      <c r="O1482" s="1">
        <f t="shared" si="305"/>
        <v>0</v>
      </c>
      <c r="P1482" s="7">
        <f>IF($C1482="二本差勝",中堅分析!$D$14,IF($C1482="一本差勝",中堅分析!$D$15,IF($C1482="引き分け",中堅分析!$D$16,IF($C1482="一本差負",中堅分析!$D$17,中堅分析!$D$18))))</f>
        <v>0.16000000000000003</v>
      </c>
      <c r="Q1482" s="1">
        <f t="shared" si="306"/>
        <v>1</v>
      </c>
      <c r="R1482" s="1">
        <f t="shared" si="307"/>
        <v>2</v>
      </c>
      <c r="S1482" s="7">
        <f>IF($D1482="二本差勝",副将分析!$D$14,IF($D1482="一本差勝",副将分析!$D$15,IF($D1482="引き分け",副将分析!$D$16,IF($D1482="一本差負",副将分析!$D$17,副将分析!$D$18))))</f>
        <v>0.16000000000000003</v>
      </c>
      <c r="T1482" s="1">
        <f t="shared" si="308"/>
        <v>1</v>
      </c>
      <c r="U1482" s="1">
        <f t="shared" si="309"/>
        <v>2</v>
      </c>
      <c r="V1482" s="7">
        <f>IF($E1482="二本差勝",大将分析!$D$14,IF($E1482="一本差勝",大将分析!$D$15,IF($E1482="引き分け",大将分析!$D$16,IF($E1482="一本差負",大将分析!$D$17,大将分析!$D$18))))</f>
        <v>0.26400000000000001</v>
      </c>
      <c r="W1482" s="1">
        <f t="shared" si="310"/>
        <v>0</v>
      </c>
      <c r="X1482" s="1">
        <f t="shared" si="311"/>
        <v>0</v>
      </c>
    </row>
    <row r="1483" spans="1:24" x14ac:dyDescent="0.15">
      <c r="A1483" s="1" t="s">
        <v>42</v>
      </c>
      <c r="B1483" s="1" t="s">
        <v>22</v>
      </c>
      <c r="C1483" s="1" t="s">
        <v>39</v>
      </c>
      <c r="D1483" s="1" t="s">
        <v>22</v>
      </c>
      <c r="E1483" s="1" t="s">
        <v>39</v>
      </c>
      <c r="F1483" s="19">
        <f t="shared" si="299"/>
        <v>0</v>
      </c>
      <c r="G1483" s="19">
        <f t="shared" si="300"/>
        <v>0</v>
      </c>
      <c r="H1483" s="20">
        <f t="shared" si="301"/>
        <v>2.8547481600000023E-4</v>
      </c>
      <c r="J1483" s="7">
        <f>IF($A1483="二本差勝",先鋒分析!$D$14,IF($A1483="一本差勝",先鋒分析!$D$15,IF($A1483="引き分け",先鋒分析!$D$16,IF($A1483="一本差負",先鋒分析!$D$17,先鋒分析!$D$18))))</f>
        <v>0.16000000000000003</v>
      </c>
      <c r="K1483" s="19">
        <f t="shared" si="302"/>
        <v>-1</v>
      </c>
      <c r="L1483" s="19">
        <f t="shared" si="303"/>
        <v>-2</v>
      </c>
      <c r="M1483" s="7">
        <f>IF($B1483="二本差勝",次鋒分析!$D$14,IF($B1483="一本差勝",次鋒分析!$D$15,IF($B1483="引き分け",次鋒分析!$D$16,IF($B1483="一本差負",次鋒分析!$D$17,次鋒分析!$D$18))))</f>
        <v>0.26400000000000001</v>
      </c>
      <c r="N1483" s="1">
        <f t="shared" si="304"/>
        <v>0</v>
      </c>
      <c r="O1483" s="1">
        <f t="shared" si="305"/>
        <v>0</v>
      </c>
      <c r="P1483" s="7">
        <f>IF($C1483="二本差勝",中堅分析!$D$14,IF($C1483="一本差勝",中堅分析!$D$15,IF($C1483="引き分け",中堅分析!$D$16,IF($C1483="一本差負",中堅分析!$D$17,中堅分析!$D$18))))</f>
        <v>0.16000000000000003</v>
      </c>
      <c r="Q1483" s="1">
        <f t="shared" si="306"/>
        <v>1</v>
      </c>
      <c r="R1483" s="1">
        <f t="shared" si="307"/>
        <v>2</v>
      </c>
      <c r="S1483" s="7">
        <f>IF($D1483="二本差勝",副将分析!$D$14,IF($D1483="一本差勝",副将分析!$D$15,IF($D1483="引き分け",副将分析!$D$16,IF($D1483="一本差負",副将分析!$D$17,副将分析!$D$18))))</f>
        <v>0.26400000000000001</v>
      </c>
      <c r="T1483" s="1">
        <f t="shared" si="308"/>
        <v>0</v>
      </c>
      <c r="U1483" s="1">
        <f t="shared" si="309"/>
        <v>0</v>
      </c>
      <c r="V1483" s="7">
        <f>IF($E1483="二本差勝",大将分析!$D$14,IF($E1483="一本差勝",大将分析!$D$15,IF($E1483="引き分け",大将分析!$D$16,IF($E1483="一本差負",大将分析!$D$17,大将分析!$D$18))))</f>
        <v>0.16000000000000003</v>
      </c>
      <c r="W1483" s="1">
        <f t="shared" si="310"/>
        <v>1</v>
      </c>
      <c r="X1483" s="1">
        <f t="shared" si="311"/>
        <v>2</v>
      </c>
    </row>
    <row r="1484" spans="1:24" x14ac:dyDescent="0.15">
      <c r="A1484" s="1" t="s">
        <v>39</v>
      </c>
      <c r="B1484" s="1" t="s">
        <v>22</v>
      </c>
      <c r="C1484" s="1" t="s">
        <v>42</v>
      </c>
      <c r="D1484" s="1" t="s">
        <v>40</v>
      </c>
      <c r="E1484" s="1" t="s">
        <v>22</v>
      </c>
      <c r="F1484" s="19">
        <f t="shared" si="299"/>
        <v>0</v>
      </c>
      <c r="G1484" s="19">
        <f t="shared" si="300"/>
        <v>0</v>
      </c>
      <c r="H1484" s="20">
        <f t="shared" si="301"/>
        <v>3.7111726080000027E-4</v>
      </c>
      <c r="J1484" s="7">
        <f>IF($A1484="二本差勝",先鋒分析!$D$14,IF($A1484="一本差勝",先鋒分析!$D$15,IF($A1484="引き分け",先鋒分析!$D$16,IF($A1484="一本差負",先鋒分析!$D$17,先鋒分析!$D$18))))</f>
        <v>0.16000000000000003</v>
      </c>
      <c r="K1484" s="19">
        <f t="shared" si="302"/>
        <v>1</v>
      </c>
      <c r="L1484" s="19">
        <f t="shared" si="303"/>
        <v>2</v>
      </c>
      <c r="M1484" s="7">
        <f>IF($B1484="二本差勝",次鋒分析!$D$14,IF($B1484="一本差勝",次鋒分析!$D$15,IF($B1484="引き分け",次鋒分析!$D$16,IF($B1484="一本差負",次鋒分析!$D$17,次鋒分析!$D$18))))</f>
        <v>0.26400000000000001</v>
      </c>
      <c r="N1484" s="1">
        <f t="shared" si="304"/>
        <v>0</v>
      </c>
      <c r="O1484" s="1">
        <f t="shared" si="305"/>
        <v>0</v>
      </c>
      <c r="P1484" s="7">
        <f>IF($C1484="二本差勝",中堅分析!$D$14,IF($C1484="一本差勝",中堅分析!$D$15,IF($C1484="引き分け",中堅分析!$D$16,IF($C1484="一本差負",中堅分析!$D$17,中堅分析!$D$18))))</f>
        <v>0.16000000000000003</v>
      </c>
      <c r="Q1484" s="1">
        <f t="shared" si="306"/>
        <v>-1</v>
      </c>
      <c r="R1484" s="1">
        <f t="shared" si="307"/>
        <v>-2</v>
      </c>
      <c r="S1484" s="7">
        <f>IF($D1484="二本差勝",副将分析!$D$14,IF($D1484="一本差勝",副将分析!$D$15,IF($D1484="引き分け",副将分析!$D$16,IF($D1484="一本差負",副将分析!$D$17,副将分析!$D$18))))</f>
        <v>0.20800000000000002</v>
      </c>
      <c r="T1484" s="1">
        <f t="shared" si="308"/>
        <v>1</v>
      </c>
      <c r="U1484" s="1">
        <f t="shared" si="309"/>
        <v>1</v>
      </c>
      <c r="V1484" s="7">
        <f>IF($E1484="二本差勝",大将分析!$D$14,IF($E1484="一本差勝",大将分析!$D$15,IF($E1484="引き分け",大将分析!$D$16,IF($E1484="一本差負",大将分析!$D$17,大将分析!$D$18))))</f>
        <v>0.26400000000000001</v>
      </c>
      <c r="W1484" s="1">
        <f t="shared" si="310"/>
        <v>0</v>
      </c>
      <c r="X1484" s="1">
        <f t="shared" si="311"/>
        <v>0</v>
      </c>
    </row>
    <row r="1485" spans="1:24" x14ac:dyDescent="0.15">
      <c r="A1485" s="1" t="s">
        <v>39</v>
      </c>
      <c r="B1485" s="1" t="s">
        <v>22</v>
      </c>
      <c r="C1485" s="1" t="s">
        <v>42</v>
      </c>
      <c r="D1485" s="1" t="s">
        <v>22</v>
      </c>
      <c r="E1485" s="1" t="s">
        <v>40</v>
      </c>
      <c r="F1485" s="19">
        <f t="shared" si="299"/>
        <v>0</v>
      </c>
      <c r="G1485" s="19">
        <f t="shared" si="300"/>
        <v>0</v>
      </c>
      <c r="H1485" s="20">
        <f t="shared" si="301"/>
        <v>3.7111726080000027E-4</v>
      </c>
      <c r="J1485" s="7">
        <f>IF($A1485="二本差勝",先鋒分析!$D$14,IF($A1485="一本差勝",先鋒分析!$D$15,IF($A1485="引き分け",先鋒分析!$D$16,IF($A1485="一本差負",先鋒分析!$D$17,先鋒分析!$D$18))))</f>
        <v>0.16000000000000003</v>
      </c>
      <c r="K1485" s="19">
        <f t="shared" si="302"/>
        <v>1</v>
      </c>
      <c r="L1485" s="19">
        <f t="shared" si="303"/>
        <v>2</v>
      </c>
      <c r="M1485" s="7">
        <f>IF($B1485="二本差勝",次鋒分析!$D$14,IF($B1485="一本差勝",次鋒分析!$D$15,IF($B1485="引き分け",次鋒分析!$D$16,IF($B1485="一本差負",次鋒分析!$D$17,次鋒分析!$D$18))))</f>
        <v>0.26400000000000001</v>
      </c>
      <c r="N1485" s="1">
        <f t="shared" si="304"/>
        <v>0</v>
      </c>
      <c r="O1485" s="1">
        <f t="shared" si="305"/>
        <v>0</v>
      </c>
      <c r="P1485" s="7">
        <f>IF($C1485="二本差勝",中堅分析!$D$14,IF($C1485="一本差勝",中堅分析!$D$15,IF($C1485="引き分け",中堅分析!$D$16,IF($C1485="一本差負",中堅分析!$D$17,中堅分析!$D$18))))</f>
        <v>0.16000000000000003</v>
      </c>
      <c r="Q1485" s="1">
        <f t="shared" si="306"/>
        <v>-1</v>
      </c>
      <c r="R1485" s="1">
        <f t="shared" si="307"/>
        <v>-2</v>
      </c>
      <c r="S1485" s="7">
        <f>IF($D1485="二本差勝",副将分析!$D$14,IF($D1485="一本差勝",副将分析!$D$15,IF($D1485="引き分け",副将分析!$D$16,IF($D1485="一本差負",副将分析!$D$17,副将分析!$D$18))))</f>
        <v>0.26400000000000001</v>
      </c>
      <c r="T1485" s="1">
        <f t="shared" si="308"/>
        <v>0</v>
      </c>
      <c r="U1485" s="1">
        <f t="shared" si="309"/>
        <v>0</v>
      </c>
      <c r="V1485" s="7">
        <f>IF($E1485="二本差勝",大将分析!$D$14,IF($E1485="一本差勝",大将分析!$D$15,IF($E1485="引き分け",大将分析!$D$16,IF($E1485="一本差負",大将分析!$D$17,大将分析!$D$18))))</f>
        <v>0.20800000000000002</v>
      </c>
      <c r="W1485" s="1">
        <f t="shared" si="310"/>
        <v>1</v>
      </c>
      <c r="X1485" s="1">
        <f t="shared" si="311"/>
        <v>1</v>
      </c>
    </row>
    <row r="1486" spans="1:24" x14ac:dyDescent="0.15">
      <c r="A1486" s="1" t="s">
        <v>39</v>
      </c>
      <c r="B1486" s="1" t="s">
        <v>42</v>
      </c>
      <c r="C1486" s="1" t="s">
        <v>22</v>
      </c>
      <c r="D1486" s="1" t="s">
        <v>40</v>
      </c>
      <c r="E1486" s="1" t="s">
        <v>22</v>
      </c>
      <c r="F1486" s="19">
        <f t="shared" si="299"/>
        <v>0</v>
      </c>
      <c r="G1486" s="19">
        <f t="shared" si="300"/>
        <v>0</v>
      </c>
      <c r="H1486" s="20">
        <f t="shared" si="301"/>
        <v>3.7111726080000027E-4</v>
      </c>
      <c r="J1486" s="7">
        <f>IF($A1486="二本差勝",先鋒分析!$D$14,IF($A1486="一本差勝",先鋒分析!$D$15,IF($A1486="引き分け",先鋒分析!$D$16,IF($A1486="一本差負",先鋒分析!$D$17,先鋒分析!$D$18))))</f>
        <v>0.16000000000000003</v>
      </c>
      <c r="K1486" s="19">
        <f t="shared" si="302"/>
        <v>1</v>
      </c>
      <c r="L1486" s="19">
        <f t="shared" si="303"/>
        <v>2</v>
      </c>
      <c r="M1486" s="7">
        <f>IF($B1486="二本差勝",次鋒分析!$D$14,IF($B1486="一本差勝",次鋒分析!$D$15,IF($B1486="引き分け",次鋒分析!$D$16,IF($B1486="一本差負",次鋒分析!$D$17,次鋒分析!$D$18))))</f>
        <v>0.16000000000000003</v>
      </c>
      <c r="N1486" s="1">
        <f t="shared" si="304"/>
        <v>-1</v>
      </c>
      <c r="O1486" s="1">
        <f t="shared" si="305"/>
        <v>-2</v>
      </c>
      <c r="P1486" s="7">
        <f>IF($C1486="二本差勝",中堅分析!$D$14,IF($C1486="一本差勝",中堅分析!$D$15,IF($C1486="引き分け",中堅分析!$D$16,IF($C1486="一本差負",中堅分析!$D$17,中堅分析!$D$18))))</f>
        <v>0.26400000000000001</v>
      </c>
      <c r="Q1486" s="1">
        <f t="shared" si="306"/>
        <v>0</v>
      </c>
      <c r="R1486" s="1">
        <f t="shared" si="307"/>
        <v>0</v>
      </c>
      <c r="S1486" s="7">
        <f>IF($D1486="二本差勝",副将分析!$D$14,IF($D1486="一本差勝",副将分析!$D$15,IF($D1486="引き分け",副将分析!$D$16,IF($D1486="一本差負",副将分析!$D$17,副将分析!$D$18))))</f>
        <v>0.20800000000000002</v>
      </c>
      <c r="T1486" s="1">
        <f t="shared" si="308"/>
        <v>1</v>
      </c>
      <c r="U1486" s="1">
        <f t="shared" si="309"/>
        <v>1</v>
      </c>
      <c r="V1486" s="7">
        <f>IF($E1486="二本差勝",大将分析!$D$14,IF($E1486="一本差勝",大将分析!$D$15,IF($E1486="引き分け",大将分析!$D$16,IF($E1486="一本差負",大将分析!$D$17,大将分析!$D$18))))</f>
        <v>0.26400000000000001</v>
      </c>
      <c r="W1486" s="1">
        <f t="shared" si="310"/>
        <v>0</v>
      </c>
      <c r="X1486" s="1">
        <f t="shared" si="311"/>
        <v>0</v>
      </c>
    </row>
    <row r="1487" spans="1:24" x14ac:dyDescent="0.15">
      <c r="A1487" s="1" t="s">
        <v>39</v>
      </c>
      <c r="B1487" s="1" t="s">
        <v>42</v>
      </c>
      <c r="C1487" s="1" t="s">
        <v>22</v>
      </c>
      <c r="D1487" s="1" t="s">
        <v>22</v>
      </c>
      <c r="E1487" s="1" t="s">
        <v>40</v>
      </c>
      <c r="F1487" s="19">
        <f t="shared" si="299"/>
        <v>0</v>
      </c>
      <c r="G1487" s="19">
        <f t="shared" si="300"/>
        <v>0</v>
      </c>
      <c r="H1487" s="20">
        <f t="shared" si="301"/>
        <v>3.7111726080000027E-4</v>
      </c>
      <c r="J1487" s="7">
        <f>IF($A1487="二本差勝",先鋒分析!$D$14,IF($A1487="一本差勝",先鋒分析!$D$15,IF($A1487="引き分け",先鋒分析!$D$16,IF($A1487="一本差負",先鋒分析!$D$17,先鋒分析!$D$18))))</f>
        <v>0.16000000000000003</v>
      </c>
      <c r="K1487" s="19">
        <f t="shared" si="302"/>
        <v>1</v>
      </c>
      <c r="L1487" s="19">
        <f t="shared" si="303"/>
        <v>2</v>
      </c>
      <c r="M1487" s="7">
        <f>IF($B1487="二本差勝",次鋒分析!$D$14,IF($B1487="一本差勝",次鋒分析!$D$15,IF($B1487="引き分け",次鋒分析!$D$16,IF($B1487="一本差負",次鋒分析!$D$17,次鋒分析!$D$18))))</f>
        <v>0.16000000000000003</v>
      </c>
      <c r="N1487" s="1">
        <f t="shared" si="304"/>
        <v>-1</v>
      </c>
      <c r="O1487" s="1">
        <f t="shared" si="305"/>
        <v>-2</v>
      </c>
      <c r="P1487" s="7">
        <f>IF($C1487="二本差勝",中堅分析!$D$14,IF($C1487="一本差勝",中堅分析!$D$15,IF($C1487="引き分け",中堅分析!$D$16,IF($C1487="一本差負",中堅分析!$D$17,中堅分析!$D$18))))</f>
        <v>0.26400000000000001</v>
      </c>
      <c r="Q1487" s="1">
        <f t="shared" si="306"/>
        <v>0</v>
      </c>
      <c r="R1487" s="1">
        <f t="shared" si="307"/>
        <v>0</v>
      </c>
      <c r="S1487" s="7">
        <f>IF($D1487="二本差勝",副将分析!$D$14,IF($D1487="一本差勝",副将分析!$D$15,IF($D1487="引き分け",副将分析!$D$16,IF($D1487="一本差負",副将分析!$D$17,副将分析!$D$18))))</f>
        <v>0.26400000000000001</v>
      </c>
      <c r="T1487" s="1">
        <f t="shared" si="308"/>
        <v>0</v>
      </c>
      <c r="U1487" s="1">
        <f t="shared" si="309"/>
        <v>0</v>
      </c>
      <c r="V1487" s="7">
        <f>IF($E1487="二本差勝",大将分析!$D$14,IF($E1487="一本差勝",大将分析!$D$15,IF($E1487="引き分け",大将分析!$D$16,IF($E1487="一本差負",大将分析!$D$17,大将分析!$D$18))))</f>
        <v>0.20800000000000002</v>
      </c>
      <c r="W1487" s="1">
        <f t="shared" si="310"/>
        <v>1</v>
      </c>
      <c r="X1487" s="1">
        <f t="shared" si="311"/>
        <v>1</v>
      </c>
    </row>
    <row r="1488" spans="1:24" x14ac:dyDescent="0.15">
      <c r="A1488" s="1" t="s">
        <v>40</v>
      </c>
      <c r="B1488" s="1" t="s">
        <v>22</v>
      </c>
      <c r="C1488" s="1" t="s">
        <v>41</v>
      </c>
      <c r="D1488" s="1" t="s">
        <v>40</v>
      </c>
      <c r="E1488" s="1" t="s">
        <v>22</v>
      </c>
      <c r="F1488" s="19">
        <f t="shared" si="299"/>
        <v>0</v>
      </c>
      <c r="G1488" s="19">
        <f t="shared" si="300"/>
        <v>0</v>
      </c>
      <c r="H1488" s="20">
        <f t="shared" si="301"/>
        <v>6.2718817075200031E-4</v>
      </c>
      <c r="J1488" s="7">
        <f>IF($A1488="二本差勝",先鋒分析!$D$14,IF($A1488="一本差勝",先鋒分析!$D$15,IF($A1488="引き分け",先鋒分析!$D$16,IF($A1488="一本差負",先鋒分析!$D$17,先鋒分析!$D$18))))</f>
        <v>0.20800000000000002</v>
      </c>
      <c r="K1488" s="19">
        <f t="shared" si="302"/>
        <v>1</v>
      </c>
      <c r="L1488" s="19">
        <f t="shared" si="303"/>
        <v>1</v>
      </c>
      <c r="M1488" s="7">
        <f>IF($B1488="二本差勝",次鋒分析!$D$14,IF($B1488="一本差勝",次鋒分析!$D$15,IF($B1488="引き分け",次鋒分析!$D$16,IF($B1488="一本差負",次鋒分析!$D$17,次鋒分析!$D$18))))</f>
        <v>0.26400000000000001</v>
      </c>
      <c r="N1488" s="1">
        <f t="shared" si="304"/>
        <v>0</v>
      </c>
      <c r="O1488" s="1">
        <f t="shared" si="305"/>
        <v>0</v>
      </c>
      <c r="P1488" s="7">
        <f>IF($C1488="二本差勝",中堅分析!$D$14,IF($C1488="一本差勝",中堅分析!$D$15,IF($C1488="引き分け",中堅分析!$D$16,IF($C1488="一本差負",中堅分析!$D$17,中堅分析!$D$18))))</f>
        <v>0.20800000000000002</v>
      </c>
      <c r="Q1488" s="1">
        <f t="shared" si="306"/>
        <v>-1</v>
      </c>
      <c r="R1488" s="1">
        <f t="shared" si="307"/>
        <v>-1</v>
      </c>
      <c r="S1488" s="7">
        <f>IF($D1488="二本差勝",副将分析!$D$14,IF($D1488="一本差勝",副将分析!$D$15,IF($D1488="引き分け",副将分析!$D$16,IF($D1488="一本差負",副将分析!$D$17,副将分析!$D$18))))</f>
        <v>0.20800000000000002</v>
      </c>
      <c r="T1488" s="1">
        <f t="shared" si="308"/>
        <v>1</v>
      </c>
      <c r="U1488" s="1">
        <f t="shared" si="309"/>
        <v>1</v>
      </c>
      <c r="V1488" s="7">
        <f>IF($E1488="二本差勝",大将分析!$D$14,IF($E1488="一本差勝",大将分析!$D$15,IF($E1488="引き分け",大将分析!$D$16,IF($E1488="一本差負",大将分析!$D$17,大将分析!$D$18))))</f>
        <v>0.26400000000000001</v>
      </c>
      <c r="W1488" s="1">
        <f t="shared" si="310"/>
        <v>0</v>
      </c>
      <c r="X1488" s="1">
        <f t="shared" si="311"/>
        <v>0</v>
      </c>
    </row>
    <row r="1489" spans="1:24" x14ac:dyDescent="0.15">
      <c r="A1489" s="1" t="s">
        <v>40</v>
      </c>
      <c r="B1489" s="1" t="s">
        <v>22</v>
      </c>
      <c r="C1489" s="1" t="s">
        <v>41</v>
      </c>
      <c r="D1489" s="1" t="s">
        <v>22</v>
      </c>
      <c r="E1489" s="1" t="s">
        <v>40</v>
      </c>
      <c r="F1489" s="19">
        <f t="shared" si="299"/>
        <v>0</v>
      </c>
      <c r="G1489" s="19">
        <f t="shared" si="300"/>
        <v>0</v>
      </c>
      <c r="H1489" s="20">
        <f t="shared" si="301"/>
        <v>6.2718817075200031E-4</v>
      </c>
      <c r="J1489" s="7">
        <f>IF($A1489="二本差勝",先鋒分析!$D$14,IF($A1489="一本差勝",先鋒分析!$D$15,IF($A1489="引き分け",先鋒分析!$D$16,IF($A1489="一本差負",先鋒分析!$D$17,先鋒分析!$D$18))))</f>
        <v>0.20800000000000002</v>
      </c>
      <c r="K1489" s="19">
        <f t="shared" si="302"/>
        <v>1</v>
      </c>
      <c r="L1489" s="19">
        <f t="shared" si="303"/>
        <v>1</v>
      </c>
      <c r="M1489" s="7">
        <f>IF($B1489="二本差勝",次鋒分析!$D$14,IF($B1489="一本差勝",次鋒分析!$D$15,IF($B1489="引き分け",次鋒分析!$D$16,IF($B1489="一本差負",次鋒分析!$D$17,次鋒分析!$D$18))))</f>
        <v>0.26400000000000001</v>
      </c>
      <c r="N1489" s="1">
        <f t="shared" si="304"/>
        <v>0</v>
      </c>
      <c r="O1489" s="1">
        <f t="shared" si="305"/>
        <v>0</v>
      </c>
      <c r="P1489" s="7">
        <f>IF($C1489="二本差勝",中堅分析!$D$14,IF($C1489="一本差勝",中堅分析!$D$15,IF($C1489="引き分け",中堅分析!$D$16,IF($C1489="一本差負",中堅分析!$D$17,中堅分析!$D$18))))</f>
        <v>0.20800000000000002</v>
      </c>
      <c r="Q1489" s="1">
        <f t="shared" si="306"/>
        <v>-1</v>
      </c>
      <c r="R1489" s="1">
        <f t="shared" si="307"/>
        <v>-1</v>
      </c>
      <c r="S1489" s="7">
        <f>IF($D1489="二本差勝",副将分析!$D$14,IF($D1489="一本差勝",副将分析!$D$15,IF($D1489="引き分け",副将分析!$D$16,IF($D1489="一本差負",副将分析!$D$17,副将分析!$D$18))))</f>
        <v>0.26400000000000001</v>
      </c>
      <c r="T1489" s="1">
        <f t="shared" si="308"/>
        <v>0</v>
      </c>
      <c r="U1489" s="1">
        <f t="shared" si="309"/>
        <v>0</v>
      </c>
      <c r="V1489" s="7">
        <f>IF($E1489="二本差勝",大将分析!$D$14,IF($E1489="一本差勝",大将分析!$D$15,IF($E1489="引き分け",大将分析!$D$16,IF($E1489="一本差負",大将分析!$D$17,大将分析!$D$18))))</f>
        <v>0.20800000000000002</v>
      </c>
      <c r="W1489" s="1">
        <f t="shared" si="310"/>
        <v>1</v>
      </c>
      <c r="X1489" s="1">
        <f t="shared" si="311"/>
        <v>1</v>
      </c>
    </row>
    <row r="1490" spans="1:24" x14ac:dyDescent="0.15">
      <c r="A1490" s="1" t="s">
        <v>40</v>
      </c>
      <c r="B1490" s="1" t="s">
        <v>41</v>
      </c>
      <c r="C1490" s="1" t="s">
        <v>22</v>
      </c>
      <c r="D1490" s="1" t="s">
        <v>40</v>
      </c>
      <c r="E1490" s="1" t="s">
        <v>22</v>
      </c>
      <c r="F1490" s="19">
        <f t="shared" si="299"/>
        <v>0</v>
      </c>
      <c r="G1490" s="19">
        <f t="shared" si="300"/>
        <v>0</v>
      </c>
      <c r="H1490" s="20">
        <f t="shared" si="301"/>
        <v>6.2718817075200031E-4</v>
      </c>
      <c r="J1490" s="7">
        <f>IF($A1490="二本差勝",先鋒分析!$D$14,IF($A1490="一本差勝",先鋒分析!$D$15,IF($A1490="引き分け",先鋒分析!$D$16,IF($A1490="一本差負",先鋒分析!$D$17,先鋒分析!$D$18))))</f>
        <v>0.20800000000000002</v>
      </c>
      <c r="K1490" s="19">
        <f t="shared" si="302"/>
        <v>1</v>
      </c>
      <c r="L1490" s="19">
        <f t="shared" si="303"/>
        <v>1</v>
      </c>
      <c r="M1490" s="7">
        <f>IF($B1490="二本差勝",次鋒分析!$D$14,IF($B1490="一本差勝",次鋒分析!$D$15,IF($B1490="引き分け",次鋒分析!$D$16,IF($B1490="一本差負",次鋒分析!$D$17,次鋒分析!$D$18))))</f>
        <v>0.20800000000000002</v>
      </c>
      <c r="N1490" s="1">
        <f t="shared" si="304"/>
        <v>-1</v>
      </c>
      <c r="O1490" s="1">
        <f t="shared" si="305"/>
        <v>-1</v>
      </c>
      <c r="P1490" s="7">
        <f>IF($C1490="二本差勝",中堅分析!$D$14,IF($C1490="一本差勝",中堅分析!$D$15,IF($C1490="引き分け",中堅分析!$D$16,IF($C1490="一本差負",中堅分析!$D$17,中堅分析!$D$18))))</f>
        <v>0.26400000000000001</v>
      </c>
      <c r="Q1490" s="1">
        <f t="shared" si="306"/>
        <v>0</v>
      </c>
      <c r="R1490" s="1">
        <f t="shared" si="307"/>
        <v>0</v>
      </c>
      <c r="S1490" s="7">
        <f>IF($D1490="二本差勝",副将分析!$D$14,IF($D1490="一本差勝",副将分析!$D$15,IF($D1490="引き分け",副将分析!$D$16,IF($D1490="一本差負",副将分析!$D$17,副将分析!$D$18))))</f>
        <v>0.20800000000000002</v>
      </c>
      <c r="T1490" s="1">
        <f t="shared" si="308"/>
        <v>1</v>
      </c>
      <c r="U1490" s="1">
        <f t="shared" si="309"/>
        <v>1</v>
      </c>
      <c r="V1490" s="7">
        <f>IF($E1490="二本差勝",大将分析!$D$14,IF($E1490="一本差勝",大将分析!$D$15,IF($E1490="引き分け",大将分析!$D$16,IF($E1490="一本差負",大将分析!$D$17,大将分析!$D$18))))</f>
        <v>0.26400000000000001</v>
      </c>
      <c r="W1490" s="1">
        <f t="shared" si="310"/>
        <v>0</v>
      </c>
      <c r="X1490" s="1">
        <f t="shared" si="311"/>
        <v>0</v>
      </c>
    </row>
    <row r="1491" spans="1:24" x14ac:dyDescent="0.15">
      <c r="A1491" s="1" t="s">
        <v>40</v>
      </c>
      <c r="B1491" s="1" t="s">
        <v>41</v>
      </c>
      <c r="C1491" s="1" t="s">
        <v>22</v>
      </c>
      <c r="D1491" s="1" t="s">
        <v>22</v>
      </c>
      <c r="E1491" s="1" t="s">
        <v>40</v>
      </c>
      <c r="F1491" s="19">
        <f t="shared" si="299"/>
        <v>0</v>
      </c>
      <c r="G1491" s="19">
        <f t="shared" si="300"/>
        <v>0</v>
      </c>
      <c r="H1491" s="20">
        <f t="shared" si="301"/>
        <v>6.2718817075200031E-4</v>
      </c>
      <c r="J1491" s="7">
        <f>IF($A1491="二本差勝",先鋒分析!$D$14,IF($A1491="一本差勝",先鋒分析!$D$15,IF($A1491="引き分け",先鋒分析!$D$16,IF($A1491="一本差負",先鋒分析!$D$17,先鋒分析!$D$18))))</f>
        <v>0.20800000000000002</v>
      </c>
      <c r="K1491" s="19">
        <f t="shared" si="302"/>
        <v>1</v>
      </c>
      <c r="L1491" s="19">
        <f t="shared" si="303"/>
        <v>1</v>
      </c>
      <c r="M1491" s="7">
        <f>IF($B1491="二本差勝",次鋒分析!$D$14,IF($B1491="一本差勝",次鋒分析!$D$15,IF($B1491="引き分け",次鋒分析!$D$16,IF($B1491="一本差負",次鋒分析!$D$17,次鋒分析!$D$18))))</f>
        <v>0.20800000000000002</v>
      </c>
      <c r="N1491" s="1">
        <f t="shared" si="304"/>
        <v>-1</v>
      </c>
      <c r="O1491" s="1">
        <f t="shared" si="305"/>
        <v>-1</v>
      </c>
      <c r="P1491" s="7">
        <f>IF($C1491="二本差勝",中堅分析!$D$14,IF($C1491="一本差勝",中堅分析!$D$15,IF($C1491="引き分け",中堅分析!$D$16,IF($C1491="一本差負",中堅分析!$D$17,中堅分析!$D$18))))</f>
        <v>0.26400000000000001</v>
      </c>
      <c r="Q1491" s="1">
        <f t="shared" si="306"/>
        <v>0</v>
      </c>
      <c r="R1491" s="1">
        <f t="shared" si="307"/>
        <v>0</v>
      </c>
      <c r="S1491" s="7">
        <f>IF($D1491="二本差勝",副将分析!$D$14,IF($D1491="一本差勝",副将分析!$D$15,IF($D1491="引き分け",副将分析!$D$16,IF($D1491="一本差負",副将分析!$D$17,副将分析!$D$18))))</f>
        <v>0.26400000000000001</v>
      </c>
      <c r="T1491" s="1">
        <f t="shared" si="308"/>
        <v>0</v>
      </c>
      <c r="U1491" s="1">
        <f t="shared" si="309"/>
        <v>0</v>
      </c>
      <c r="V1491" s="7">
        <f>IF($E1491="二本差勝",大将分析!$D$14,IF($E1491="一本差勝",大将分析!$D$15,IF($E1491="引き分け",大将分析!$D$16,IF($E1491="一本差負",大将分析!$D$17,大将分析!$D$18))))</f>
        <v>0.20800000000000002</v>
      </c>
      <c r="W1491" s="1">
        <f t="shared" si="310"/>
        <v>1</v>
      </c>
      <c r="X1491" s="1">
        <f t="shared" si="311"/>
        <v>1</v>
      </c>
    </row>
    <row r="1492" spans="1:24" x14ac:dyDescent="0.15">
      <c r="A1492" s="1" t="s">
        <v>22</v>
      </c>
      <c r="B1492" s="1" t="s">
        <v>39</v>
      </c>
      <c r="C1492" s="1" t="s">
        <v>42</v>
      </c>
      <c r="D1492" s="1" t="s">
        <v>40</v>
      </c>
      <c r="E1492" s="1" t="s">
        <v>22</v>
      </c>
      <c r="F1492" s="19">
        <f t="shared" si="299"/>
        <v>0</v>
      </c>
      <c r="G1492" s="19">
        <f t="shared" si="300"/>
        <v>0</v>
      </c>
      <c r="H1492" s="20">
        <f t="shared" si="301"/>
        <v>3.7111726080000027E-4</v>
      </c>
      <c r="J1492" s="7">
        <f>IF($A1492="二本差勝",先鋒分析!$D$14,IF($A1492="一本差勝",先鋒分析!$D$15,IF($A1492="引き分け",先鋒分析!$D$16,IF($A1492="一本差負",先鋒分析!$D$17,先鋒分析!$D$18))))</f>
        <v>0.26400000000000001</v>
      </c>
      <c r="K1492" s="19">
        <f t="shared" si="302"/>
        <v>0</v>
      </c>
      <c r="L1492" s="19">
        <f t="shared" si="303"/>
        <v>0</v>
      </c>
      <c r="M1492" s="7">
        <f>IF($B1492="二本差勝",次鋒分析!$D$14,IF($B1492="一本差勝",次鋒分析!$D$15,IF($B1492="引き分け",次鋒分析!$D$16,IF($B1492="一本差負",次鋒分析!$D$17,次鋒分析!$D$18))))</f>
        <v>0.16000000000000003</v>
      </c>
      <c r="N1492" s="1">
        <f t="shared" si="304"/>
        <v>1</v>
      </c>
      <c r="O1492" s="1">
        <f t="shared" si="305"/>
        <v>2</v>
      </c>
      <c r="P1492" s="7">
        <f>IF($C1492="二本差勝",中堅分析!$D$14,IF($C1492="一本差勝",中堅分析!$D$15,IF($C1492="引き分け",中堅分析!$D$16,IF($C1492="一本差負",中堅分析!$D$17,中堅分析!$D$18))))</f>
        <v>0.16000000000000003</v>
      </c>
      <c r="Q1492" s="1">
        <f t="shared" si="306"/>
        <v>-1</v>
      </c>
      <c r="R1492" s="1">
        <f t="shared" si="307"/>
        <v>-2</v>
      </c>
      <c r="S1492" s="7">
        <f>IF($D1492="二本差勝",副将分析!$D$14,IF($D1492="一本差勝",副将分析!$D$15,IF($D1492="引き分け",副将分析!$D$16,IF($D1492="一本差負",副将分析!$D$17,副将分析!$D$18))))</f>
        <v>0.20800000000000002</v>
      </c>
      <c r="T1492" s="1">
        <f t="shared" si="308"/>
        <v>1</v>
      </c>
      <c r="U1492" s="1">
        <f t="shared" si="309"/>
        <v>1</v>
      </c>
      <c r="V1492" s="7">
        <f>IF($E1492="二本差勝",大将分析!$D$14,IF($E1492="一本差勝",大将分析!$D$15,IF($E1492="引き分け",大将分析!$D$16,IF($E1492="一本差負",大将分析!$D$17,大将分析!$D$18))))</f>
        <v>0.26400000000000001</v>
      </c>
      <c r="W1492" s="1">
        <f t="shared" si="310"/>
        <v>0</v>
      </c>
      <c r="X1492" s="1">
        <f t="shared" si="311"/>
        <v>0</v>
      </c>
    </row>
    <row r="1493" spans="1:24" x14ac:dyDescent="0.15">
      <c r="A1493" s="1" t="s">
        <v>22</v>
      </c>
      <c r="B1493" s="1" t="s">
        <v>39</v>
      </c>
      <c r="C1493" s="1" t="s">
        <v>42</v>
      </c>
      <c r="D1493" s="1" t="s">
        <v>22</v>
      </c>
      <c r="E1493" s="1" t="s">
        <v>40</v>
      </c>
      <c r="F1493" s="19">
        <f t="shared" si="299"/>
        <v>0</v>
      </c>
      <c r="G1493" s="19">
        <f t="shared" si="300"/>
        <v>0</v>
      </c>
      <c r="H1493" s="20">
        <f t="shared" si="301"/>
        <v>3.7111726080000027E-4</v>
      </c>
      <c r="J1493" s="7">
        <f>IF($A1493="二本差勝",先鋒分析!$D$14,IF($A1493="一本差勝",先鋒分析!$D$15,IF($A1493="引き分け",先鋒分析!$D$16,IF($A1493="一本差負",先鋒分析!$D$17,先鋒分析!$D$18))))</f>
        <v>0.26400000000000001</v>
      </c>
      <c r="K1493" s="19">
        <f t="shared" si="302"/>
        <v>0</v>
      </c>
      <c r="L1493" s="19">
        <f t="shared" si="303"/>
        <v>0</v>
      </c>
      <c r="M1493" s="7">
        <f>IF($B1493="二本差勝",次鋒分析!$D$14,IF($B1493="一本差勝",次鋒分析!$D$15,IF($B1493="引き分け",次鋒分析!$D$16,IF($B1493="一本差負",次鋒分析!$D$17,次鋒分析!$D$18))))</f>
        <v>0.16000000000000003</v>
      </c>
      <c r="N1493" s="1">
        <f t="shared" si="304"/>
        <v>1</v>
      </c>
      <c r="O1493" s="1">
        <f t="shared" si="305"/>
        <v>2</v>
      </c>
      <c r="P1493" s="7">
        <f>IF($C1493="二本差勝",中堅分析!$D$14,IF($C1493="一本差勝",中堅分析!$D$15,IF($C1493="引き分け",中堅分析!$D$16,IF($C1493="一本差負",中堅分析!$D$17,中堅分析!$D$18))))</f>
        <v>0.16000000000000003</v>
      </c>
      <c r="Q1493" s="1">
        <f t="shared" si="306"/>
        <v>-1</v>
      </c>
      <c r="R1493" s="1">
        <f t="shared" si="307"/>
        <v>-2</v>
      </c>
      <c r="S1493" s="7">
        <f>IF($D1493="二本差勝",副将分析!$D$14,IF($D1493="一本差勝",副将分析!$D$15,IF($D1493="引き分け",副将分析!$D$16,IF($D1493="一本差負",副将分析!$D$17,副将分析!$D$18))))</f>
        <v>0.26400000000000001</v>
      </c>
      <c r="T1493" s="1">
        <f t="shared" si="308"/>
        <v>0</v>
      </c>
      <c r="U1493" s="1">
        <f t="shared" si="309"/>
        <v>0</v>
      </c>
      <c r="V1493" s="7">
        <f>IF($E1493="二本差勝",大将分析!$D$14,IF($E1493="一本差勝",大将分析!$D$15,IF($E1493="引き分け",大将分析!$D$16,IF($E1493="一本差負",大将分析!$D$17,大将分析!$D$18))))</f>
        <v>0.20800000000000002</v>
      </c>
      <c r="W1493" s="1">
        <f t="shared" si="310"/>
        <v>1</v>
      </c>
      <c r="X1493" s="1">
        <f t="shared" si="311"/>
        <v>1</v>
      </c>
    </row>
    <row r="1494" spans="1:24" x14ac:dyDescent="0.15">
      <c r="A1494" s="1" t="s">
        <v>22</v>
      </c>
      <c r="B1494" s="1" t="s">
        <v>40</v>
      </c>
      <c r="C1494" s="1" t="s">
        <v>41</v>
      </c>
      <c r="D1494" s="1" t="s">
        <v>40</v>
      </c>
      <c r="E1494" s="1" t="s">
        <v>22</v>
      </c>
      <c r="F1494" s="19">
        <f t="shared" si="299"/>
        <v>0</v>
      </c>
      <c r="G1494" s="19">
        <f t="shared" si="300"/>
        <v>0</v>
      </c>
      <c r="H1494" s="20">
        <f t="shared" si="301"/>
        <v>6.2718817075200031E-4</v>
      </c>
      <c r="J1494" s="7">
        <f>IF($A1494="二本差勝",先鋒分析!$D$14,IF($A1494="一本差勝",先鋒分析!$D$15,IF($A1494="引き分け",先鋒分析!$D$16,IF($A1494="一本差負",先鋒分析!$D$17,先鋒分析!$D$18))))</f>
        <v>0.26400000000000001</v>
      </c>
      <c r="K1494" s="19">
        <f t="shared" si="302"/>
        <v>0</v>
      </c>
      <c r="L1494" s="19">
        <f t="shared" si="303"/>
        <v>0</v>
      </c>
      <c r="M1494" s="7">
        <f>IF($B1494="二本差勝",次鋒分析!$D$14,IF($B1494="一本差勝",次鋒分析!$D$15,IF($B1494="引き分け",次鋒分析!$D$16,IF($B1494="一本差負",次鋒分析!$D$17,次鋒分析!$D$18))))</f>
        <v>0.20800000000000002</v>
      </c>
      <c r="N1494" s="1">
        <f t="shared" si="304"/>
        <v>1</v>
      </c>
      <c r="O1494" s="1">
        <f t="shared" si="305"/>
        <v>1</v>
      </c>
      <c r="P1494" s="7">
        <f>IF($C1494="二本差勝",中堅分析!$D$14,IF($C1494="一本差勝",中堅分析!$D$15,IF($C1494="引き分け",中堅分析!$D$16,IF($C1494="一本差負",中堅分析!$D$17,中堅分析!$D$18))))</f>
        <v>0.20800000000000002</v>
      </c>
      <c r="Q1494" s="1">
        <f t="shared" si="306"/>
        <v>-1</v>
      </c>
      <c r="R1494" s="1">
        <f t="shared" si="307"/>
        <v>-1</v>
      </c>
      <c r="S1494" s="7">
        <f>IF($D1494="二本差勝",副将分析!$D$14,IF($D1494="一本差勝",副将分析!$D$15,IF($D1494="引き分け",副将分析!$D$16,IF($D1494="一本差負",副将分析!$D$17,副将分析!$D$18))))</f>
        <v>0.20800000000000002</v>
      </c>
      <c r="T1494" s="1">
        <f t="shared" si="308"/>
        <v>1</v>
      </c>
      <c r="U1494" s="1">
        <f t="shared" si="309"/>
        <v>1</v>
      </c>
      <c r="V1494" s="7">
        <f>IF($E1494="二本差勝",大将分析!$D$14,IF($E1494="一本差勝",大将分析!$D$15,IF($E1494="引き分け",大将分析!$D$16,IF($E1494="一本差負",大将分析!$D$17,大将分析!$D$18))))</f>
        <v>0.26400000000000001</v>
      </c>
      <c r="W1494" s="1">
        <f t="shared" si="310"/>
        <v>0</v>
      </c>
      <c r="X1494" s="1">
        <f t="shared" si="311"/>
        <v>0</v>
      </c>
    </row>
    <row r="1495" spans="1:24" x14ac:dyDescent="0.15">
      <c r="A1495" s="1" t="s">
        <v>22</v>
      </c>
      <c r="B1495" s="1" t="s">
        <v>40</v>
      </c>
      <c r="C1495" s="1" t="s">
        <v>41</v>
      </c>
      <c r="D1495" s="1" t="s">
        <v>22</v>
      </c>
      <c r="E1495" s="1" t="s">
        <v>40</v>
      </c>
      <c r="F1495" s="19">
        <f t="shared" si="299"/>
        <v>0</v>
      </c>
      <c r="G1495" s="19">
        <f t="shared" si="300"/>
        <v>0</v>
      </c>
      <c r="H1495" s="20">
        <f t="shared" si="301"/>
        <v>6.2718817075200031E-4</v>
      </c>
      <c r="J1495" s="7">
        <f>IF($A1495="二本差勝",先鋒分析!$D$14,IF($A1495="一本差勝",先鋒分析!$D$15,IF($A1495="引き分け",先鋒分析!$D$16,IF($A1495="一本差負",先鋒分析!$D$17,先鋒分析!$D$18))))</f>
        <v>0.26400000000000001</v>
      </c>
      <c r="K1495" s="19">
        <f t="shared" si="302"/>
        <v>0</v>
      </c>
      <c r="L1495" s="19">
        <f t="shared" si="303"/>
        <v>0</v>
      </c>
      <c r="M1495" s="7">
        <f>IF($B1495="二本差勝",次鋒分析!$D$14,IF($B1495="一本差勝",次鋒分析!$D$15,IF($B1495="引き分け",次鋒分析!$D$16,IF($B1495="一本差負",次鋒分析!$D$17,次鋒分析!$D$18))))</f>
        <v>0.20800000000000002</v>
      </c>
      <c r="N1495" s="1">
        <f t="shared" si="304"/>
        <v>1</v>
      </c>
      <c r="O1495" s="1">
        <f t="shared" si="305"/>
        <v>1</v>
      </c>
      <c r="P1495" s="7">
        <f>IF($C1495="二本差勝",中堅分析!$D$14,IF($C1495="一本差勝",中堅分析!$D$15,IF($C1495="引き分け",中堅分析!$D$16,IF($C1495="一本差負",中堅分析!$D$17,中堅分析!$D$18))))</f>
        <v>0.20800000000000002</v>
      </c>
      <c r="Q1495" s="1">
        <f t="shared" si="306"/>
        <v>-1</v>
      </c>
      <c r="R1495" s="1">
        <f t="shared" si="307"/>
        <v>-1</v>
      </c>
      <c r="S1495" s="7">
        <f>IF($D1495="二本差勝",副将分析!$D$14,IF($D1495="一本差勝",副将分析!$D$15,IF($D1495="引き分け",副将分析!$D$16,IF($D1495="一本差負",副将分析!$D$17,副将分析!$D$18))))</f>
        <v>0.26400000000000001</v>
      </c>
      <c r="T1495" s="1">
        <f t="shared" si="308"/>
        <v>0</v>
      </c>
      <c r="U1495" s="1">
        <f t="shared" si="309"/>
        <v>0</v>
      </c>
      <c r="V1495" s="7">
        <f>IF($E1495="二本差勝",大将分析!$D$14,IF($E1495="一本差勝",大将分析!$D$15,IF($E1495="引き分け",大将分析!$D$16,IF($E1495="一本差負",大将分析!$D$17,大将分析!$D$18))))</f>
        <v>0.20800000000000002</v>
      </c>
      <c r="W1495" s="1">
        <f t="shared" si="310"/>
        <v>1</v>
      </c>
      <c r="X1495" s="1">
        <f t="shared" si="311"/>
        <v>1</v>
      </c>
    </row>
    <row r="1496" spans="1:24" x14ac:dyDescent="0.15">
      <c r="A1496" s="1" t="s">
        <v>22</v>
      </c>
      <c r="B1496" s="1" t="s">
        <v>22</v>
      </c>
      <c r="C1496" s="1" t="s">
        <v>22</v>
      </c>
      <c r="D1496" s="1" t="s">
        <v>40</v>
      </c>
      <c r="E1496" s="1" t="s">
        <v>22</v>
      </c>
      <c r="F1496" s="19">
        <f t="shared" si="299"/>
        <v>0</v>
      </c>
      <c r="G1496" s="19">
        <f t="shared" si="300"/>
        <v>0</v>
      </c>
      <c r="H1496" s="20">
        <f t="shared" si="301"/>
        <v>1.0103667425280002E-3</v>
      </c>
      <c r="J1496" s="7">
        <f>IF($A1496="二本差勝",先鋒分析!$D$14,IF($A1496="一本差勝",先鋒分析!$D$15,IF($A1496="引き分け",先鋒分析!$D$16,IF($A1496="一本差負",先鋒分析!$D$17,先鋒分析!$D$18))))</f>
        <v>0.26400000000000001</v>
      </c>
      <c r="K1496" s="19">
        <f t="shared" si="302"/>
        <v>0</v>
      </c>
      <c r="L1496" s="19">
        <f t="shared" si="303"/>
        <v>0</v>
      </c>
      <c r="M1496" s="7">
        <f>IF($B1496="二本差勝",次鋒分析!$D$14,IF($B1496="一本差勝",次鋒分析!$D$15,IF($B1496="引き分け",次鋒分析!$D$16,IF($B1496="一本差負",次鋒分析!$D$17,次鋒分析!$D$18))))</f>
        <v>0.26400000000000001</v>
      </c>
      <c r="N1496" s="1">
        <f t="shared" si="304"/>
        <v>0</v>
      </c>
      <c r="O1496" s="1">
        <f t="shared" si="305"/>
        <v>0</v>
      </c>
      <c r="P1496" s="7">
        <f>IF($C1496="二本差勝",中堅分析!$D$14,IF($C1496="一本差勝",中堅分析!$D$15,IF($C1496="引き分け",中堅分析!$D$16,IF($C1496="一本差負",中堅分析!$D$17,中堅分析!$D$18))))</f>
        <v>0.26400000000000001</v>
      </c>
      <c r="Q1496" s="1">
        <f t="shared" si="306"/>
        <v>0</v>
      </c>
      <c r="R1496" s="1">
        <f t="shared" si="307"/>
        <v>0</v>
      </c>
      <c r="S1496" s="7">
        <f>IF($D1496="二本差勝",副将分析!$D$14,IF($D1496="一本差勝",副将分析!$D$15,IF($D1496="引き分け",副将分析!$D$16,IF($D1496="一本差負",副将分析!$D$17,副将分析!$D$18))))</f>
        <v>0.20800000000000002</v>
      </c>
      <c r="T1496" s="1">
        <f t="shared" si="308"/>
        <v>1</v>
      </c>
      <c r="U1496" s="1">
        <f t="shared" si="309"/>
        <v>1</v>
      </c>
      <c r="V1496" s="7">
        <f>IF($E1496="二本差勝",大将分析!$D$14,IF($E1496="一本差勝",大将分析!$D$15,IF($E1496="引き分け",大将分析!$D$16,IF($E1496="一本差負",大将分析!$D$17,大将分析!$D$18))))</f>
        <v>0.26400000000000001</v>
      </c>
      <c r="W1496" s="1">
        <f t="shared" si="310"/>
        <v>0</v>
      </c>
      <c r="X1496" s="1">
        <f t="shared" si="311"/>
        <v>0</v>
      </c>
    </row>
    <row r="1497" spans="1:24" x14ac:dyDescent="0.15">
      <c r="A1497" s="1" t="s">
        <v>22</v>
      </c>
      <c r="B1497" s="1" t="s">
        <v>22</v>
      </c>
      <c r="C1497" s="1" t="s">
        <v>22</v>
      </c>
      <c r="D1497" s="1" t="s">
        <v>22</v>
      </c>
      <c r="E1497" s="1" t="s">
        <v>40</v>
      </c>
      <c r="F1497" s="19">
        <f t="shared" si="299"/>
        <v>0</v>
      </c>
      <c r="G1497" s="19">
        <f t="shared" si="300"/>
        <v>0</v>
      </c>
      <c r="H1497" s="20">
        <f t="shared" si="301"/>
        <v>1.0103667425280004E-3</v>
      </c>
      <c r="J1497" s="7">
        <f>IF($A1497="二本差勝",先鋒分析!$D$14,IF($A1497="一本差勝",先鋒分析!$D$15,IF($A1497="引き分け",先鋒分析!$D$16,IF($A1497="一本差負",先鋒分析!$D$17,先鋒分析!$D$18))))</f>
        <v>0.26400000000000001</v>
      </c>
      <c r="K1497" s="19">
        <f t="shared" si="302"/>
        <v>0</v>
      </c>
      <c r="L1497" s="19">
        <f t="shared" si="303"/>
        <v>0</v>
      </c>
      <c r="M1497" s="7">
        <f>IF($B1497="二本差勝",次鋒分析!$D$14,IF($B1497="一本差勝",次鋒分析!$D$15,IF($B1497="引き分け",次鋒分析!$D$16,IF($B1497="一本差負",次鋒分析!$D$17,次鋒分析!$D$18))))</f>
        <v>0.26400000000000001</v>
      </c>
      <c r="N1497" s="1">
        <f t="shared" si="304"/>
        <v>0</v>
      </c>
      <c r="O1497" s="1">
        <f t="shared" si="305"/>
        <v>0</v>
      </c>
      <c r="P1497" s="7">
        <f>IF($C1497="二本差勝",中堅分析!$D$14,IF($C1497="一本差勝",中堅分析!$D$15,IF($C1497="引き分け",中堅分析!$D$16,IF($C1497="一本差負",中堅分析!$D$17,中堅分析!$D$18))))</f>
        <v>0.26400000000000001</v>
      </c>
      <c r="Q1497" s="1">
        <f t="shared" si="306"/>
        <v>0</v>
      </c>
      <c r="R1497" s="1">
        <f t="shared" si="307"/>
        <v>0</v>
      </c>
      <c r="S1497" s="7">
        <f>IF($D1497="二本差勝",副将分析!$D$14,IF($D1497="一本差勝",副将分析!$D$15,IF($D1497="引き分け",副将分析!$D$16,IF($D1497="一本差負",副将分析!$D$17,副将分析!$D$18))))</f>
        <v>0.26400000000000001</v>
      </c>
      <c r="T1497" s="1">
        <f t="shared" si="308"/>
        <v>0</v>
      </c>
      <c r="U1497" s="1">
        <f t="shared" si="309"/>
        <v>0</v>
      </c>
      <c r="V1497" s="7">
        <f>IF($E1497="二本差勝",大将分析!$D$14,IF($E1497="一本差勝",大将分析!$D$15,IF($E1497="引き分け",大将分析!$D$16,IF($E1497="一本差負",大将分析!$D$17,大将分析!$D$18))))</f>
        <v>0.20800000000000002</v>
      </c>
      <c r="W1497" s="1">
        <f t="shared" si="310"/>
        <v>1</v>
      </c>
      <c r="X1497" s="1">
        <f t="shared" si="311"/>
        <v>1</v>
      </c>
    </row>
    <row r="1498" spans="1:24" x14ac:dyDescent="0.15">
      <c r="A1498" s="1" t="s">
        <v>22</v>
      </c>
      <c r="B1498" s="1" t="s">
        <v>41</v>
      </c>
      <c r="C1498" s="1" t="s">
        <v>40</v>
      </c>
      <c r="D1498" s="1" t="s">
        <v>40</v>
      </c>
      <c r="E1498" s="1" t="s">
        <v>22</v>
      </c>
      <c r="F1498" s="19">
        <f t="shared" si="299"/>
        <v>0</v>
      </c>
      <c r="G1498" s="19">
        <f t="shared" si="300"/>
        <v>0</v>
      </c>
      <c r="H1498" s="20">
        <f t="shared" si="301"/>
        <v>6.2718817075200031E-4</v>
      </c>
      <c r="J1498" s="7">
        <f>IF($A1498="二本差勝",先鋒分析!$D$14,IF($A1498="一本差勝",先鋒分析!$D$15,IF($A1498="引き分け",先鋒分析!$D$16,IF($A1498="一本差負",先鋒分析!$D$17,先鋒分析!$D$18))))</f>
        <v>0.26400000000000001</v>
      </c>
      <c r="K1498" s="19">
        <f t="shared" si="302"/>
        <v>0</v>
      </c>
      <c r="L1498" s="19">
        <f t="shared" si="303"/>
        <v>0</v>
      </c>
      <c r="M1498" s="7">
        <f>IF($B1498="二本差勝",次鋒分析!$D$14,IF($B1498="一本差勝",次鋒分析!$D$15,IF($B1498="引き分け",次鋒分析!$D$16,IF($B1498="一本差負",次鋒分析!$D$17,次鋒分析!$D$18))))</f>
        <v>0.20800000000000002</v>
      </c>
      <c r="N1498" s="1">
        <f t="shared" si="304"/>
        <v>-1</v>
      </c>
      <c r="O1498" s="1">
        <f t="shared" si="305"/>
        <v>-1</v>
      </c>
      <c r="P1498" s="7">
        <f>IF($C1498="二本差勝",中堅分析!$D$14,IF($C1498="一本差勝",中堅分析!$D$15,IF($C1498="引き分け",中堅分析!$D$16,IF($C1498="一本差負",中堅分析!$D$17,中堅分析!$D$18))))</f>
        <v>0.20800000000000002</v>
      </c>
      <c r="Q1498" s="1">
        <f t="shared" si="306"/>
        <v>1</v>
      </c>
      <c r="R1498" s="1">
        <f t="shared" si="307"/>
        <v>1</v>
      </c>
      <c r="S1498" s="7">
        <f>IF($D1498="二本差勝",副将分析!$D$14,IF($D1498="一本差勝",副将分析!$D$15,IF($D1498="引き分け",副将分析!$D$16,IF($D1498="一本差負",副将分析!$D$17,副将分析!$D$18))))</f>
        <v>0.20800000000000002</v>
      </c>
      <c r="T1498" s="1">
        <f t="shared" si="308"/>
        <v>1</v>
      </c>
      <c r="U1498" s="1">
        <f t="shared" si="309"/>
        <v>1</v>
      </c>
      <c r="V1498" s="7">
        <f>IF($E1498="二本差勝",大将分析!$D$14,IF($E1498="一本差勝",大将分析!$D$15,IF($E1498="引き分け",大将分析!$D$16,IF($E1498="一本差負",大将分析!$D$17,大将分析!$D$18))))</f>
        <v>0.26400000000000001</v>
      </c>
      <c r="W1498" s="1">
        <f t="shared" si="310"/>
        <v>0</v>
      </c>
      <c r="X1498" s="1">
        <f t="shared" si="311"/>
        <v>0</v>
      </c>
    </row>
    <row r="1499" spans="1:24" x14ac:dyDescent="0.15">
      <c r="A1499" s="1" t="s">
        <v>22</v>
      </c>
      <c r="B1499" s="1" t="s">
        <v>41</v>
      </c>
      <c r="C1499" s="1" t="s">
        <v>40</v>
      </c>
      <c r="D1499" s="1" t="s">
        <v>22</v>
      </c>
      <c r="E1499" s="1" t="s">
        <v>40</v>
      </c>
      <c r="F1499" s="19">
        <f t="shared" si="299"/>
        <v>0</v>
      </c>
      <c r="G1499" s="19">
        <f t="shared" si="300"/>
        <v>0</v>
      </c>
      <c r="H1499" s="20">
        <f t="shared" si="301"/>
        <v>6.2718817075200031E-4</v>
      </c>
      <c r="J1499" s="7">
        <f>IF($A1499="二本差勝",先鋒分析!$D$14,IF($A1499="一本差勝",先鋒分析!$D$15,IF($A1499="引き分け",先鋒分析!$D$16,IF($A1499="一本差負",先鋒分析!$D$17,先鋒分析!$D$18))))</f>
        <v>0.26400000000000001</v>
      </c>
      <c r="K1499" s="19">
        <f t="shared" si="302"/>
        <v>0</v>
      </c>
      <c r="L1499" s="19">
        <f t="shared" si="303"/>
        <v>0</v>
      </c>
      <c r="M1499" s="7">
        <f>IF($B1499="二本差勝",次鋒分析!$D$14,IF($B1499="一本差勝",次鋒分析!$D$15,IF($B1499="引き分け",次鋒分析!$D$16,IF($B1499="一本差負",次鋒分析!$D$17,次鋒分析!$D$18))))</f>
        <v>0.20800000000000002</v>
      </c>
      <c r="N1499" s="1">
        <f t="shared" si="304"/>
        <v>-1</v>
      </c>
      <c r="O1499" s="1">
        <f t="shared" si="305"/>
        <v>-1</v>
      </c>
      <c r="P1499" s="7">
        <f>IF($C1499="二本差勝",中堅分析!$D$14,IF($C1499="一本差勝",中堅分析!$D$15,IF($C1499="引き分け",中堅分析!$D$16,IF($C1499="一本差負",中堅分析!$D$17,中堅分析!$D$18))))</f>
        <v>0.20800000000000002</v>
      </c>
      <c r="Q1499" s="1">
        <f t="shared" si="306"/>
        <v>1</v>
      </c>
      <c r="R1499" s="1">
        <f t="shared" si="307"/>
        <v>1</v>
      </c>
      <c r="S1499" s="7">
        <f>IF($D1499="二本差勝",副将分析!$D$14,IF($D1499="一本差勝",副将分析!$D$15,IF($D1499="引き分け",副将分析!$D$16,IF($D1499="一本差負",副将分析!$D$17,副将分析!$D$18))))</f>
        <v>0.26400000000000001</v>
      </c>
      <c r="T1499" s="1">
        <f t="shared" si="308"/>
        <v>0</v>
      </c>
      <c r="U1499" s="1">
        <f t="shared" si="309"/>
        <v>0</v>
      </c>
      <c r="V1499" s="7">
        <f>IF($E1499="二本差勝",大将分析!$D$14,IF($E1499="一本差勝",大将分析!$D$15,IF($E1499="引き分け",大将分析!$D$16,IF($E1499="一本差負",大将分析!$D$17,大将分析!$D$18))))</f>
        <v>0.20800000000000002</v>
      </c>
      <c r="W1499" s="1">
        <f t="shared" si="310"/>
        <v>1</v>
      </c>
      <c r="X1499" s="1">
        <f t="shared" si="311"/>
        <v>1</v>
      </c>
    </row>
    <row r="1500" spans="1:24" x14ac:dyDescent="0.15">
      <c r="A1500" s="1" t="s">
        <v>22</v>
      </c>
      <c r="B1500" s="1" t="s">
        <v>42</v>
      </c>
      <c r="C1500" s="1" t="s">
        <v>39</v>
      </c>
      <c r="D1500" s="1" t="s">
        <v>40</v>
      </c>
      <c r="E1500" s="1" t="s">
        <v>22</v>
      </c>
      <c r="F1500" s="19">
        <f t="shared" si="299"/>
        <v>0</v>
      </c>
      <c r="G1500" s="19">
        <f t="shared" si="300"/>
        <v>0</v>
      </c>
      <c r="H1500" s="20">
        <f t="shared" si="301"/>
        <v>3.7111726080000027E-4</v>
      </c>
      <c r="J1500" s="7">
        <f>IF($A1500="二本差勝",先鋒分析!$D$14,IF($A1500="一本差勝",先鋒分析!$D$15,IF($A1500="引き分け",先鋒分析!$D$16,IF($A1500="一本差負",先鋒分析!$D$17,先鋒分析!$D$18))))</f>
        <v>0.26400000000000001</v>
      </c>
      <c r="K1500" s="19">
        <f t="shared" si="302"/>
        <v>0</v>
      </c>
      <c r="L1500" s="19">
        <f t="shared" si="303"/>
        <v>0</v>
      </c>
      <c r="M1500" s="7">
        <f>IF($B1500="二本差勝",次鋒分析!$D$14,IF($B1500="一本差勝",次鋒分析!$D$15,IF($B1500="引き分け",次鋒分析!$D$16,IF($B1500="一本差負",次鋒分析!$D$17,次鋒分析!$D$18))))</f>
        <v>0.16000000000000003</v>
      </c>
      <c r="N1500" s="1">
        <f t="shared" si="304"/>
        <v>-1</v>
      </c>
      <c r="O1500" s="1">
        <f t="shared" si="305"/>
        <v>-2</v>
      </c>
      <c r="P1500" s="7">
        <f>IF($C1500="二本差勝",中堅分析!$D$14,IF($C1500="一本差勝",中堅分析!$D$15,IF($C1500="引き分け",中堅分析!$D$16,IF($C1500="一本差負",中堅分析!$D$17,中堅分析!$D$18))))</f>
        <v>0.16000000000000003</v>
      </c>
      <c r="Q1500" s="1">
        <f t="shared" si="306"/>
        <v>1</v>
      </c>
      <c r="R1500" s="1">
        <f t="shared" si="307"/>
        <v>2</v>
      </c>
      <c r="S1500" s="7">
        <f>IF($D1500="二本差勝",副将分析!$D$14,IF($D1500="一本差勝",副将分析!$D$15,IF($D1500="引き分け",副将分析!$D$16,IF($D1500="一本差負",副将分析!$D$17,副将分析!$D$18))))</f>
        <v>0.20800000000000002</v>
      </c>
      <c r="T1500" s="1">
        <f t="shared" si="308"/>
        <v>1</v>
      </c>
      <c r="U1500" s="1">
        <f t="shared" si="309"/>
        <v>1</v>
      </c>
      <c r="V1500" s="7">
        <f>IF($E1500="二本差勝",大将分析!$D$14,IF($E1500="一本差勝",大将分析!$D$15,IF($E1500="引き分け",大将分析!$D$16,IF($E1500="一本差負",大将分析!$D$17,大将分析!$D$18))))</f>
        <v>0.26400000000000001</v>
      </c>
      <c r="W1500" s="1">
        <f t="shared" si="310"/>
        <v>0</v>
      </c>
      <c r="X1500" s="1">
        <f t="shared" si="311"/>
        <v>0</v>
      </c>
    </row>
    <row r="1501" spans="1:24" x14ac:dyDescent="0.15">
      <c r="A1501" s="1" t="s">
        <v>22</v>
      </c>
      <c r="B1501" s="1" t="s">
        <v>42</v>
      </c>
      <c r="C1501" s="1" t="s">
        <v>39</v>
      </c>
      <c r="D1501" s="1" t="s">
        <v>22</v>
      </c>
      <c r="E1501" s="1" t="s">
        <v>40</v>
      </c>
      <c r="F1501" s="19">
        <f t="shared" si="299"/>
        <v>0</v>
      </c>
      <c r="G1501" s="19">
        <f t="shared" si="300"/>
        <v>0</v>
      </c>
      <c r="H1501" s="20">
        <f t="shared" si="301"/>
        <v>3.7111726080000027E-4</v>
      </c>
      <c r="J1501" s="7">
        <f>IF($A1501="二本差勝",先鋒分析!$D$14,IF($A1501="一本差勝",先鋒分析!$D$15,IF($A1501="引き分け",先鋒分析!$D$16,IF($A1501="一本差負",先鋒分析!$D$17,先鋒分析!$D$18))))</f>
        <v>0.26400000000000001</v>
      </c>
      <c r="K1501" s="19">
        <f t="shared" si="302"/>
        <v>0</v>
      </c>
      <c r="L1501" s="19">
        <f t="shared" si="303"/>
        <v>0</v>
      </c>
      <c r="M1501" s="7">
        <f>IF($B1501="二本差勝",次鋒分析!$D$14,IF($B1501="一本差勝",次鋒分析!$D$15,IF($B1501="引き分け",次鋒分析!$D$16,IF($B1501="一本差負",次鋒分析!$D$17,次鋒分析!$D$18))))</f>
        <v>0.16000000000000003</v>
      </c>
      <c r="N1501" s="1">
        <f t="shared" si="304"/>
        <v>-1</v>
      </c>
      <c r="O1501" s="1">
        <f t="shared" si="305"/>
        <v>-2</v>
      </c>
      <c r="P1501" s="7">
        <f>IF($C1501="二本差勝",中堅分析!$D$14,IF($C1501="一本差勝",中堅分析!$D$15,IF($C1501="引き分け",中堅分析!$D$16,IF($C1501="一本差負",中堅分析!$D$17,中堅分析!$D$18))))</f>
        <v>0.16000000000000003</v>
      </c>
      <c r="Q1501" s="1">
        <f t="shared" si="306"/>
        <v>1</v>
      </c>
      <c r="R1501" s="1">
        <f t="shared" si="307"/>
        <v>2</v>
      </c>
      <c r="S1501" s="7">
        <f>IF($D1501="二本差勝",副将分析!$D$14,IF($D1501="一本差勝",副将分析!$D$15,IF($D1501="引き分け",副将分析!$D$16,IF($D1501="一本差負",副将分析!$D$17,副将分析!$D$18))))</f>
        <v>0.26400000000000001</v>
      </c>
      <c r="T1501" s="1">
        <f t="shared" si="308"/>
        <v>0</v>
      </c>
      <c r="U1501" s="1">
        <f t="shared" si="309"/>
        <v>0</v>
      </c>
      <c r="V1501" s="7">
        <f>IF($E1501="二本差勝",大将分析!$D$14,IF($E1501="一本差勝",大将分析!$D$15,IF($E1501="引き分け",大将分析!$D$16,IF($E1501="一本差負",大将分析!$D$17,大将分析!$D$18))))</f>
        <v>0.20800000000000002</v>
      </c>
      <c r="W1501" s="1">
        <f t="shared" si="310"/>
        <v>1</v>
      </c>
      <c r="X1501" s="1">
        <f t="shared" si="311"/>
        <v>1</v>
      </c>
    </row>
    <row r="1502" spans="1:24" x14ac:dyDescent="0.15">
      <c r="A1502" s="1" t="s">
        <v>41</v>
      </c>
      <c r="B1502" s="1" t="s">
        <v>40</v>
      </c>
      <c r="C1502" s="1" t="s">
        <v>22</v>
      </c>
      <c r="D1502" s="1" t="s">
        <v>40</v>
      </c>
      <c r="E1502" s="1" t="s">
        <v>22</v>
      </c>
      <c r="F1502" s="19">
        <f t="shared" si="299"/>
        <v>0</v>
      </c>
      <c r="G1502" s="19">
        <f t="shared" si="300"/>
        <v>0</v>
      </c>
      <c r="H1502" s="20">
        <f t="shared" si="301"/>
        <v>6.2718817075200031E-4</v>
      </c>
      <c r="J1502" s="7">
        <f>IF($A1502="二本差勝",先鋒分析!$D$14,IF($A1502="一本差勝",先鋒分析!$D$15,IF($A1502="引き分け",先鋒分析!$D$16,IF($A1502="一本差負",先鋒分析!$D$17,先鋒分析!$D$18))))</f>
        <v>0.20800000000000002</v>
      </c>
      <c r="K1502" s="19">
        <f t="shared" si="302"/>
        <v>-1</v>
      </c>
      <c r="L1502" s="19">
        <f t="shared" si="303"/>
        <v>-1</v>
      </c>
      <c r="M1502" s="7">
        <f>IF($B1502="二本差勝",次鋒分析!$D$14,IF($B1502="一本差勝",次鋒分析!$D$15,IF($B1502="引き分け",次鋒分析!$D$16,IF($B1502="一本差負",次鋒分析!$D$17,次鋒分析!$D$18))))</f>
        <v>0.20800000000000002</v>
      </c>
      <c r="N1502" s="1">
        <f t="shared" si="304"/>
        <v>1</v>
      </c>
      <c r="O1502" s="1">
        <f t="shared" si="305"/>
        <v>1</v>
      </c>
      <c r="P1502" s="7">
        <f>IF($C1502="二本差勝",中堅分析!$D$14,IF($C1502="一本差勝",中堅分析!$D$15,IF($C1502="引き分け",中堅分析!$D$16,IF($C1502="一本差負",中堅分析!$D$17,中堅分析!$D$18))))</f>
        <v>0.26400000000000001</v>
      </c>
      <c r="Q1502" s="1">
        <f t="shared" si="306"/>
        <v>0</v>
      </c>
      <c r="R1502" s="1">
        <f t="shared" si="307"/>
        <v>0</v>
      </c>
      <c r="S1502" s="7">
        <f>IF($D1502="二本差勝",副将分析!$D$14,IF($D1502="一本差勝",副将分析!$D$15,IF($D1502="引き分け",副将分析!$D$16,IF($D1502="一本差負",副将分析!$D$17,副将分析!$D$18))))</f>
        <v>0.20800000000000002</v>
      </c>
      <c r="T1502" s="1">
        <f t="shared" si="308"/>
        <v>1</v>
      </c>
      <c r="U1502" s="1">
        <f t="shared" si="309"/>
        <v>1</v>
      </c>
      <c r="V1502" s="7">
        <f>IF($E1502="二本差勝",大将分析!$D$14,IF($E1502="一本差勝",大将分析!$D$15,IF($E1502="引き分け",大将分析!$D$16,IF($E1502="一本差負",大将分析!$D$17,大将分析!$D$18))))</f>
        <v>0.26400000000000001</v>
      </c>
      <c r="W1502" s="1">
        <f t="shared" si="310"/>
        <v>0</v>
      </c>
      <c r="X1502" s="1">
        <f t="shared" si="311"/>
        <v>0</v>
      </c>
    </row>
    <row r="1503" spans="1:24" x14ac:dyDescent="0.15">
      <c r="A1503" s="1" t="s">
        <v>41</v>
      </c>
      <c r="B1503" s="1" t="s">
        <v>40</v>
      </c>
      <c r="C1503" s="1" t="s">
        <v>22</v>
      </c>
      <c r="D1503" s="1" t="s">
        <v>22</v>
      </c>
      <c r="E1503" s="1" t="s">
        <v>40</v>
      </c>
      <c r="F1503" s="19">
        <f t="shared" si="299"/>
        <v>0</v>
      </c>
      <c r="G1503" s="19">
        <f t="shared" si="300"/>
        <v>0</v>
      </c>
      <c r="H1503" s="20">
        <f t="shared" si="301"/>
        <v>6.2718817075200031E-4</v>
      </c>
      <c r="J1503" s="7">
        <f>IF($A1503="二本差勝",先鋒分析!$D$14,IF($A1503="一本差勝",先鋒分析!$D$15,IF($A1503="引き分け",先鋒分析!$D$16,IF($A1503="一本差負",先鋒分析!$D$17,先鋒分析!$D$18))))</f>
        <v>0.20800000000000002</v>
      </c>
      <c r="K1503" s="19">
        <f t="shared" si="302"/>
        <v>-1</v>
      </c>
      <c r="L1503" s="19">
        <f t="shared" si="303"/>
        <v>-1</v>
      </c>
      <c r="M1503" s="7">
        <f>IF($B1503="二本差勝",次鋒分析!$D$14,IF($B1503="一本差勝",次鋒分析!$D$15,IF($B1503="引き分け",次鋒分析!$D$16,IF($B1503="一本差負",次鋒分析!$D$17,次鋒分析!$D$18))))</f>
        <v>0.20800000000000002</v>
      </c>
      <c r="N1503" s="1">
        <f t="shared" si="304"/>
        <v>1</v>
      </c>
      <c r="O1503" s="1">
        <f t="shared" si="305"/>
        <v>1</v>
      </c>
      <c r="P1503" s="7">
        <f>IF($C1503="二本差勝",中堅分析!$D$14,IF($C1503="一本差勝",中堅分析!$D$15,IF($C1503="引き分け",中堅分析!$D$16,IF($C1503="一本差負",中堅分析!$D$17,中堅分析!$D$18))))</f>
        <v>0.26400000000000001</v>
      </c>
      <c r="Q1503" s="1">
        <f t="shared" si="306"/>
        <v>0</v>
      </c>
      <c r="R1503" s="1">
        <f t="shared" si="307"/>
        <v>0</v>
      </c>
      <c r="S1503" s="7">
        <f>IF($D1503="二本差勝",副将分析!$D$14,IF($D1503="一本差勝",副将分析!$D$15,IF($D1503="引き分け",副将分析!$D$16,IF($D1503="一本差負",副将分析!$D$17,副将分析!$D$18))))</f>
        <v>0.26400000000000001</v>
      </c>
      <c r="T1503" s="1">
        <f t="shared" si="308"/>
        <v>0</v>
      </c>
      <c r="U1503" s="1">
        <f t="shared" si="309"/>
        <v>0</v>
      </c>
      <c r="V1503" s="7">
        <f>IF($E1503="二本差勝",大将分析!$D$14,IF($E1503="一本差勝",大将分析!$D$15,IF($E1503="引き分け",大将分析!$D$16,IF($E1503="一本差負",大将分析!$D$17,大将分析!$D$18))))</f>
        <v>0.20800000000000002</v>
      </c>
      <c r="W1503" s="1">
        <f t="shared" si="310"/>
        <v>1</v>
      </c>
      <c r="X1503" s="1">
        <f t="shared" si="311"/>
        <v>1</v>
      </c>
    </row>
    <row r="1504" spans="1:24" x14ac:dyDescent="0.15">
      <c r="A1504" s="1" t="s">
        <v>41</v>
      </c>
      <c r="B1504" s="1" t="s">
        <v>22</v>
      </c>
      <c r="C1504" s="1" t="s">
        <v>40</v>
      </c>
      <c r="D1504" s="1" t="s">
        <v>40</v>
      </c>
      <c r="E1504" s="1" t="s">
        <v>22</v>
      </c>
      <c r="F1504" s="19">
        <f t="shared" si="299"/>
        <v>0</v>
      </c>
      <c r="G1504" s="19">
        <f t="shared" si="300"/>
        <v>0</v>
      </c>
      <c r="H1504" s="20">
        <f t="shared" si="301"/>
        <v>6.2718817075200031E-4</v>
      </c>
      <c r="J1504" s="7">
        <f>IF($A1504="二本差勝",先鋒分析!$D$14,IF($A1504="一本差勝",先鋒分析!$D$15,IF($A1504="引き分け",先鋒分析!$D$16,IF($A1504="一本差負",先鋒分析!$D$17,先鋒分析!$D$18))))</f>
        <v>0.20800000000000002</v>
      </c>
      <c r="K1504" s="19">
        <f t="shared" si="302"/>
        <v>-1</v>
      </c>
      <c r="L1504" s="19">
        <f t="shared" si="303"/>
        <v>-1</v>
      </c>
      <c r="M1504" s="7">
        <f>IF($B1504="二本差勝",次鋒分析!$D$14,IF($B1504="一本差勝",次鋒分析!$D$15,IF($B1504="引き分け",次鋒分析!$D$16,IF($B1504="一本差負",次鋒分析!$D$17,次鋒分析!$D$18))))</f>
        <v>0.26400000000000001</v>
      </c>
      <c r="N1504" s="1">
        <f t="shared" si="304"/>
        <v>0</v>
      </c>
      <c r="O1504" s="1">
        <f t="shared" si="305"/>
        <v>0</v>
      </c>
      <c r="P1504" s="7">
        <f>IF($C1504="二本差勝",中堅分析!$D$14,IF($C1504="一本差勝",中堅分析!$D$15,IF($C1504="引き分け",中堅分析!$D$16,IF($C1504="一本差負",中堅分析!$D$17,中堅分析!$D$18))))</f>
        <v>0.20800000000000002</v>
      </c>
      <c r="Q1504" s="1">
        <f t="shared" si="306"/>
        <v>1</v>
      </c>
      <c r="R1504" s="1">
        <f t="shared" si="307"/>
        <v>1</v>
      </c>
      <c r="S1504" s="7">
        <f>IF($D1504="二本差勝",副将分析!$D$14,IF($D1504="一本差勝",副将分析!$D$15,IF($D1504="引き分け",副将分析!$D$16,IF($D1504="一本差負",副将分析!$D$17,副将分析!$D$18))))</f>
        <v>0.20800000000000002</v>
      </c>
      <c r="T1504" s="1">
        <f t="shared" si="308"/>
        <v>1</v>
      </c>
      <c r="U1504" s="1">
        <f t="shared" si="309"/>
        <v>1</v>
      </c>
      <c r="V1504" s="7">
        <f>IF($E1504="二本差勝",大将分析!$D$14,IF($E1504="一本差勝",大将分析!$D$15,IF($E1504="引き分け",大将分析!$D$16,IF($E1504="一本差負",大将分析!$D$17,大将分析!$D$18))))</f>
        <v>0.26400000000000001</v>
      </c>
      <c r="W1504" s="1">
        <f t="shared" si="310"/>
        <v>0</v>
      </c>
      <c r="X1504" s="1">
        <f t="shared" si="311"/>
        <v>0</v>
      </c>
    </row>
    <row r="1505" spans="1:24" x14ac:dyDescent="0.15">
      <c r="A1505" s="1" t="s">
        <v>41</v>
      </c>
      <c r="B1505" s="1" t="s">
        <v>22</v>
      </c>
      <c r="C1505" s="1" t="s">
        <v>40</v>
      </c>
      <c r="D1505" s="1" t="s">
        <v>22</v>
      </c>
      <c r="E1505" s="1" t="s">
        <v>40</v>
      </c>
      <c r="F1505" s="19">
        <f t="shared" si="299"/>
        <v>0</v>
      </c>
      <c r="G1505" s="19">
        <f t="shared" si="300"/>
        <v>0</v>
      </c>
      <c r="H1505" s="20">
        <f t="shared" si="301"/>
        <v>6.2718817075200031E-4</v>
      </c>
      <c r="J1505" s="7">
        <f>IF($A1505="二本差勝",先鋒分析!$D$14,IF($A1505="一本差勝",先鋒分析!$D$15,IF($A1505="引き分け",先鋒分析!$D$16,IF($A1505="一本差負",先鋒分析!$D$17,先鋒分析!$D$18))))</f>
        <v>0.20800000000000002</v>
      </c>
      <c r="K1505" s="19">
        <f t="shared" si="302"/>
        <v>-1</v>
      </c>
      <c r="L1505" s="19">
        <f t="shared" si="303"/>
        <v>-1</v>
      </c>
      <c r="M1505" s="7">
        <f>IF($B1505="二本差勝",次鋒分析!$D$14,IF($B1505="一本差勝",次鋒分析!$D$15,IF($B1505="引き分け",次鋒分析!$D$16,IF($B1505="一本差負",次鋒分析!$D$17,次鋒分析!$D$18))))</f>
        <v>0.26400000000000001</v>
      </c>
      <c r="N1505" s="1">
        <f t="shared" si="304"/>
        <v>0</v>
      </c>
      <c r="O1505" s="1">
        <f t="shared" si="305"/>
        <v>0</v>
      </c>
      <c r="P1505" s="7">
        <f>IF($C1505="二本差勝",中堅分析!$D$14,IF($C1505="一本差勝",中堅分析!$D$15,IF($C1505="引き分け",中堅分析!$D$16,IF($C1505="一本差負",中堅分析!$D$17,中堅分析!$D$18))))</f>
        <v>0.20800000000000002</v>
      </c>
      <c r="Q1505" s="1">
        <f t="shared" si="306"/>
        <v>1</v>
      </c>
      <c r="R1505" s="1">
        <f t="shared" si="307"/>
        <v>1</v>
      </c>
      <c r="S1505" s="7">
        <f>IF($D1505="二本差勝",副将分析!$D$14,IF($D1505="一本差勝",副将分析!$D$15,IF($D1505="引き分け",副将分析!$D$16,IF($D1505="一本差負",副将分析!$D$17,副将分析!$D$18))))</f>
        <v>0.26400000000000001</v>
      </c>
      <c r="T1505" s="1">
        <f t="shared" si="308"/>
        <v>0</v>
      </c>
      <c r="U1505" s="1">
        <f t="shared" si="309"/>
        <v>0</v>
      </c>
      <c r="V1505" s="7">
        <f>IF($E1505="二本差勝",大将分析!$D$14,IF($E1505="一本差勝",大将分析!$D$15,IF($E1505="引き分け",大将分析!$D$16,IF($E1505="一本差負",大将分析!$D$17,大将分析!$D$18))))</f>
        <v>0.20800000000000002</v>
      </c>
      <c r="W1505" s="1">
        <f t="shared" si="310"/>
        <v>1</v>
      </c>
      <c r="X1505" s="1">
        <f t="shared" si="311"/>
        <v>1</v>
      </c>
    </row>
    <row r="1506" spans="1:24" x14ac:dyDescent="0.15">
      <c r="A1506" s="1" t="s">
        <v>42</v>
      </c>
      <c r="B1506" s="1" t="s">
        <v>39</v>
      </c>
      <c r="C1506" s="1" t="s">
        <v>22</v>
      </c>
      <c r="D1506" s="1" t="s">
        <v>40</v>
      </c>
      <c r="E1506" s="1" t="s">
        <v>22</v>
      </c>
      <c r="F1506" s="19">
        <f t="shared" si="299"/>
        <v>0</v>
      </c>
      <c r="G1506" s="19">
        <f t="shared" si="300"/>
        <v>0</v>
      </c>
      <c r="H1506" s="20">
        <f t="shared" si="301"/>
        <v>3.7111726080000027E-4</v>
      </c>
      <c r="J1506" s="7">
        <f>IF($A1506="二本差勝",先鋒分析!$D$14,IF($A1506="一本差勝",先鋒分析!$D$15,IF($A1506="引き分け",先鋒分析!$D$16,IF($A1506="一本差負",先鋒分析!$D$17,先鋒分析!$D$18))))</f>
        <v>0.16000000000000003</v>
      </c>
      <c r="K1506" s="19">
        <f t="shared" si="302"/>
        <v>-1</v>
      </c>
      <c r="L1506" s="19">
        <f t="shared" si="303"/>
        <v>-2</v>
      </c>
      <c r="M1506" s="7">
        <f>IF($B1506="二本差勝",次鋒分析!$D$14,IF($B1506="一本差勝",次鋒分析!$D$15,IF($B1506="引き分け",次鋒分析!$D$16,IF($B1506="一本差負",次鋒分析!$D$17,次鋒分析!$D$18))))</f>
        <v>0.16000000000000003</v>
      </c>
      <c r="N1506" s="1">
        <f t="shared" si="304"/>
        <v>1</v>
      </c>
      <c r="O1506" s="1">
        <f t="shared" si="305"/>
        <v>2</v>
      </c>
      <c r="P1506" s="7">
        <f>IF($C1506="二本差勝",中堅分析!$D$14,IF($C1506="一本差勝",中堅分析!$D$15,IF($C1506="引き分け",中堅分析!$D$16,IF($C1506="一本差負",中堅分析!$D$17,中堅分析!$D$18))))</f>
        <v>0.26400000000000001</v>
      </c>
      <c r="Q1506" s="1">
        <f t="shared" si="306"/>
        <v>0</v>
      </c>
      <c r="R1506" s="1">
        <f t="shared" si="307"/>
        <v>0</v>
      </c>
      <c r="S1506" s="7">
        <f>IF($D1506="二本差勝",副将分析!$D$14,IF($D1506="一本差勝",副将分析!$D$15,IF($D1506="引き分け",副将分析!$D$16,IF($D1506="一本差負",副将分析!$D$17,副将分析!$D$18))))</f>
        <v>0.20800000000000002</v>
      </c>
      <c r="T1506" s="1">
        <f t="shared" si="308"/>
        <v>1</v>
      </c>
      <c r="U1506" s="1">
        <f t="shared" si="309"/>
        <v>1</v>
      </c>
      <c r="V1506" s="7">
        <f>IF($E1506="二本差勝",大将分析!$D$14,IF($E1506="一本差勝",大将分析!$D$15,IF($E1506="引き分け",大将分析!$D$16,IF($E1506="一本差負",大将分析!$D$17,大将分析!$D$18))))</f>
        <v>0.26400000000000001</v>
      </c>
      <c r="W1506" s="1">
        <f t="shared" si="310"/>
        <v>0</v>
      </c>
      <c r="X1506" s="1">
        <f t="shared" si="311"/>
        <v>0</v>
      </c>
    </row>
    <row r="1507" spans="1:24" x14ac:dyDescent="0.15">
      <c r="A1507" s="1" t="s">
        <v>42</v>
      </c>
      <c r="B1507" s="1" t="s">
        <v>39</v>
      </c>
      <c r="C1507" s="1" t="s">
        <v>22</v>
      </c>
      <c r="D1507" s="1" t="s">
        <v>22</v>
      </c>
      <c r="E1507" s="1" t="s">
        <v>40</v>
      </c>
      <c r="F1507" s="19">
        <f t="shared" si="299"/>
        <v>0</v>
      </c>
      <c r="G1507" s="19">
        <f t="shared" si="300"/>
        <v>0</v>
      </c>
      <c r="H1507" s="20">
        <f t="shared" si="301"/>
        <v>3.7111726080000027E-4</v>
      </c>
      <c r="J1507" s="7">
        <f>IF($A1507="二本差勝",先鋒分析!$D$14,IF($A1507="一本差勝",先鋒分析!$D$15,IF($A1507="引き分け",先鋒分析!$D$16,IF($A1507="一本差負",先鋒分析!$D$17,先鋒分析!$D$18))))</f>
        <v>0.16000000000000003</v>
      </c>
      <c r="K1507" s="19">
        <f t="shared" si="302"/>
        <v>-1</v>
      </c>
      <c r="L1507" s="19">
        <f t="shared" si="303"/>
        <v>-2</v>
      </c>
      <c r="M1507" s="7">
        <f>IF($B1507="二本差勝",次鋒分析!$D$14,IF($B1507="一本差勝",次鋒分析!$D$15,IF($B1507="引き分け",次鋒分析!$D$16,IF($B1507="一本差負",次鋒分析!$D$17,次鋒分析!$D$18))))</f>
        <v>0.16000000000000003</v>
      </c>
      <c r="N1507" s="1">
        <f t="shared" si="304"/>
        <v>1</v>
      </c>
      <c r="O1507" s="1">
        <f t="shared" si="305"/>
        <v>2</v>
      </c>
      <c r="P1507" s="7">
        <f>IF($C1507="二本差勝",中堅分析!$D$14,IF($C1507="一本差勝",中堅分析!$D$15,IF($C1507="引き分け",中堅分析!$D$16,IF($C1507="一本差負",中堅分析!$D$17,中堅分析!$D$18))))</f>
        <v>0.26400000000000001</v>
      </c>
      <c r="Q1507" s="1">
        <f t="shared" si="306"/>
        <v>0</v>
      </c>
      <c r="R1507" s="1">
        <f t="shared" si="307"/>
        <v>0</v>
      </c>
      <c r="S1507" s="7">
        <f>IF($D1507="二本差勝",副将分析!$D$14,IF($D1507="一本差勝",副将分析!$D$15,IF($D1507="引き分け",副将分析!$D$16,IF($D1507="一本差負",副将分析!$D$17,副将分析!$D$18))))</f>
        <v>0.26400000000000001</v>
      </c>
      <c r="T1507" s="1">
        <f t="shared" si="308"/>
        <v>0</v>
      </c>
      <c r="U1507" s="1">
        <f t="shared" si="309"/>
        <v>0</v>
      </c>
      <c r="V1507" s="7">
        <f>IF($E1507="二本差勝",大将分析!$D$14,IF($E1507="一本差勝",大将分析!$D$15,IF($E1507="引き分け",大将分析!$D$16,IF($E1507="一本差負",大将分析!$D$17,大将分析!$D$18))))</f>
        <v>0.20800000000000002</v>
      </c>
      <c r="W1507" s="1">
        <f t="shared" si="310"/>
        <v>1</v>
      </c>
      <c r="X1507" s="1">
        <f t="shared" si="311"/>
        <v>1</v>
      </c>
    </row>
    <row r="1508" spans="1:24" x14ac:dyDescent="0.15">
      <c r="A1508" s="1" t="s">
        <v>42</v>
      </c>
      <c r="B1508" s="1" t="s">
        <v>22</v>
      </c>
      <c r="C1508" s="1" t="s">
        <v>39</v>
      </c>
      <c r="D1508" s="1" t="s">
        <v>40</v>
      </c>
      <c r="E1508" s="1" t="s">
        <v>22</v>
      </c>
      <c r="F1508" s="19">
        <f t="shared" si="299"/>
        <v>0</v>
      </c>
      <c r="G1508" s="19">
        <f t="shared" si="300"/>
        <v>0</v>
      </c>
      <c r="H1508" s="20">
        <f t="shared" si="301"/>
        <v>3.7111726080000027E-4</v>
      </c>
      <c r="J1508" s="7">
        <f>IF($A1508="二本差勝",先鋒分析!$D$14,IF($A1508="一本差勝",先鋒分析!$D$15,IF($A1508="引き分け",先鋒分析!$D$16,IF($A1508="一本差負",先鋒分析!$D$17,先鋒分析!$D$18))))</f>
        <v>0.16000000000000003</v>
      </c>
      <c r="K1508" s="19">
        <f t="shared" si="302"/>
        <v>-1</v>
      </c>
      <c r="L1508" s="19">
        <f t="shared" si="303"/>
        <v>-2</v>
      </c>
      <c r="M1508" s="7">
        <f>IF($B1508="二本差勝",次鋒分析!$D$14,IF($B1508="一本差勝",次鋒分析!$D$15,IF($B1508="引き分け",次鋒分析!$D$16,IF($B1508="一本差負",次鋒分析!$D$17,次鋒分析!$D$18))))</f>
        <v>0.26400000000000001</v>
      </c>
      <c r="N1508" s="1">
        <f t="shared" si="304"/>
        <v>0</v>
      </c>
      <c r="O1508" s="1">
        <f t="shared" si="305"/>
        <v>0</v>
      </c>
      <c r="P1508" s="7">
        <f>IF($C1508="二本差勝",中堅分析!$D$14,IF($C1508="一本差勝",中堅分析!$D$15,IF($C1508="引き分け",中堅分析!$D$16,IF($C1508="一本差負",中堅分析!$D$17,中堅分析!$D$18))))</f>
        <v>0.16000000000000003</v>
      </c>
      <c r="Q1508" s="1">
        <f t="shared" si="306"/>
        <v>1</v>
      </c>
      <c r="R1508" s="1">
        <f t="shared" si="307"/>
        <v>2</v>
      </c>
      <c r="S1508" s="7">
        <f>IF($D1508="二本差勝",副将分析!$D$14,IF($D1508="一本差勝",副将分析!$D$15,IF($D1508="引き分け",副将分析!$D$16,IF($D1508="一本差負",副将分析!$D$17,副将分析!$D$18))))</f>
        <v>0.20800000000000002</v>
      </c>
      <c r="T1508" s="1">
        <f t="shared" si="308"/>
        <v>1</v>
      </c>
      <c r="U1508" s="1">
        <f t="shared" si="309"/>
        <v>1</v>
      </c>
      <c r="V1508" s="7">
        <f>IF($E1508="二本差勝",大将分析!$D$14,IF($E1508="一本差勝",大将分析!$D$15,IF($E1508="引き分け",大将分析!$D$16,IF($E1508="一本差負",大将分析!$D$17,大将分析!$D$18))))</f>
        <v>0.26400000000000001</v>
      </c>
      <c r="W1508" s="1">
        <f t="shared" si="310"/>
        <v>0</v>
      </c>
      <c r="X1508" s="1">
        <f t="shared" si="311"/>
        <v>0</v>
      </c>
    </row>
    <row r="1509" spans="1:24" x14ac:dyDescent="0.15">
      <c r="A1509" s="1" t="s">
        <v>42</v>
      </c>
      <c r="B1509" s="1" t="s">
        <v>22</v>
      </c>
      <c r="C1509" s="1" t="s">
        <v>39</v>
      </c>
      <c r="D1509" s="1" t="s">
        <v>22</v>
      </c>
      <c r="E1509" s="1" t="s">
        <v>40</v>
      </c>
      <c r="F1509" s="19">
        <f t="shared" si="299"/>
        <v>0</v>
      </c>
      <c r="G1509" s="19">
        <f t="shared" si="300"/>
        <v>0</v>
      </c>
      <c r="H1509" s="20">
        <f t="shared" si="301"/>
        <v>3.7111726080000027E-4</v>
      </c>
      <c r="J1509" s="7">
        <f>IF($A1509="二本差勝",先鋒分析!$D$14,IF($A1509="一本差勝",先鋒分析!$D$15,IF($A1509="引き分け",先鋒分析!$D$16,IF($A1509="一本差負",先鋒分析!$D$17,先鋒分析!$D$18))))</f>
        <v>0.16000000000000003</v>
      </c>
      <c r="K1509" s="19">
        <f t="shared" si="302"/>
        <v>-1</v>
      </c>
      <c r="L1509" s="19">
        <f t="shared" si="303"/>
        <v>-2</v>
      </c>
      <c r="M1509" s="7">
        <f>IF($B1509="二本差勝",次鋒分析!$D$14,IF($B1509="一本差勝",次鋒分析!$D$15,IF($B1509="引き分け",次鋒分析!$D$16,IF($B1509="一本差負",次鋒分析!$D$17,次鋒分析!$D$18))))</f>
        <v>0.26400000000000001</v>
      </c>
      <c r="N1509" s="1">
        <f t="shared" si="304"/>
        <v>0</v>
      </c>
      <c r="O1509" s="1">
        <f t="shared" si="305"/>
        <v>0</v>
      </c>
      <c r="P1509" s="7">
        <f>IF($C1509="二本差勝",中堅分析!$D$14,IF($C1509="一本差勝",中堅分析!$D$15,IF($C1509="引き分け",中堅分析!$D$16,IF($C1509="一本差負",中堅分析!$D$17,中堅分析!$D$18))))</f>
        <v>0.16000000000000003</v>
      </c>
      <c r="Q1509" s="1">
        <f t="shared" si="306"/>
        <v>1</v>
      </c>
      <c r="R1509" s="1">
        <f t="shared" si="307"/>
        <v>2</v>
      </c>
      <c r="S1509" s="7">
        <f>IF($D1509="二本差勝",副将分析!$D$14,IF($D1509="一本差勝",副将分析!$D$15,IF($D1509="引き分け",副将分析!$D$16,IF($D1509="一本差負",副将分析!$D$17,副将分析!$D$18))))</f>
        <v>0.26400000000000001</v>
      </c>
      <c r="T1509" s="1">
        <f t="shared" si="308"/>
        <v>0</v>
      </c>
      <c r="U1509" s="1">
        <f t="shared" si="309"/>
        <v>0</v>
      </c>
      <c r="V1509" s="7">
        <f>IF($E1509="二本差勝",大将分析!$D$14,IF($E1509="一本差勝",大将分析!$D$15,IF($E1509="引き分け",大将分析!$D$16,IF($E1509="一本差負",大将分析!$D$17,大将分析!$D$18))))</f>
        <v>0.20800000000000002</v>
      </c>
      <c r="W1509" s="1">
        <f t="shared" si="310"/>
        <v>1</v>
      </c>
      <c r="X1509" s="1">
        <f t="shared" si="311"/>
        <v>1</v>
      </c>
    </row>
    <row r="1510" spans="1:24" x14ac:dyDescent="0.15">
      <c r="A1510" s="1" t="s">
        <v>39</v>
      </c>
      <c r="B1510" s="1" t="s">
        <v>22</v>
      </c>
      <c r="C1510" s="1" t="s">
        <v>42</v>
      </c>
      <c r="D1510" s="1" t="s">
        <v>39</v>
      </c>
      <c r="E1510" s="1" t="s">
        <v>41</v>
      </c>
      <c r="F1510" s="19">
        <f t="shared" si="299"/>
        <v>0</v>
      </c>
      <c r="G1510" s="19">
        <f t="shared" si="300"/>
        <v>0</v>
      </c>
      <c r="H1510" s="20">
        <f t="shared" si="301"/>
        <v>2.2491955200000017E-4</v>
      </c>
      <c r="J1510" s="7">
        <f>IF($A1510="二本差勝",先鋒分析!$D$14,IF($A1510="一本差勝",先鋒分析!$D$15,IF($A1510="引き分け",先鋒分析!$D$16,IF($A1510="一本差負",先鋒分析!$D$17,先鋒分析!$D$18))))</f>
        <v>0.16000000000000003</v>
      </c>
      <c r="K1510" s="19">
        <f t="shared" si="302"/>
        <v>1</v>
      </c>
      <c r="L1510" s="19">
        <f t="shared" si="303"/>
        <v>2</v>
      </c>
      <c r="M1510" s="7">
        <f>IF($B1510="二本差勝",次鋒分析!$D$14,IF($B1510="一本差勝",次鋒分析!$D$15,IF($B1510="引き分け",次鋒分析!$D$16,IF($B1510="一本差負",次鋒分析!$D$17,次鋒分析!$D$18))))</f>
        <v>0.26400000000000001</v>
      </c>
      <c r="N1510" s="1">
        <f t="shared" si="304"/>
        <v>0</v>
      </c>
      <c r="O1510" s="1">
        <f t="shared" si="305"/>
        <v>0</v>
      </c>
      <c r="P1510" s="7">
        <f>IF($C1510="二本差勝",中堅分析!$D$14,IF($C1510="一本差勝",中堅分析!$D$15,IF($C1510="引き分け",中堅分析!$D$16,IF($C1510="一本差負",中堅分析!$D$17,中堅分析!$D$18))))</f>
        <v>0.16000000000000003</v>
      </c>
      <c r="Q1510" s="1">
        <f t="shared" si="306"/>
        <v>-1</v>
      </c>
      <c r="R1510" s="1">
        <f t="shared" si="307"/>
        <v>-2</v>
      </c>
      <c r="S1510" s="7">
        <f>IF($D1510="二本差勝",副将分析!$D$14,IF($D1510="一本差勝",副将分析!$D$15,IF($D1510="引き分け",副将分析!$D$16,IF($D1510="一本差負",副将分析!$D$17,副将分析!$D$18))))</f>
        <v>0.16000000000000003</v>
      </c>
      <c r="T1510" s="1">
        <f t="shared" si="308"/>
        <v>1</v>
      </c>
      <c r="U1510" s="1">
        <f t="shared" si="309"/>
        <v>2</v>
      </c>
      <c r="V1510" s="7">
        <f>IF($E1510="二本差勝",大将分析!$D$14,IF($E1510="一本差勝",大将分析!$D$15,IF($E1510="引き分け",大将分析!$D$16,IF($E1510="一本差負",大将分析!$D$17,大将分析!$D$18))))</f>
        <v>0.20800000000000002</v>
      </c>
      <c r="W1510" s="1">
        <f t="shared" si="310"/>
        <v>-1</v>
      </c>
      <c r="X1510" s="1">
        <f t="shared" si="311"/>
        <v>-1</v>
      </c>
    </row>
    <row r="1511" spans="1:24" x14ac:dyDescent="0.15">
      <c r="A1511" s="1" t="s">
        <v>39</v>
      </c>
      <c r="B1511" s="1" t="s">
        <v>22</v>
      </c>
      <c r="C1511" s="1" t="s">
        <v>42</v>
      </c>
      <c r="D1511" s="1" t="s">
        <v>41</v>
      </c>
      <c r="E1511" s="1" t="s">
        <v>39</v>
      </c>
      <c r="F1511" s="19">
        <f t="shared" si="299"/>
        <v>0</v>
      </c>
      <c r="G1511" s="19">
        <f t="shared" si="300"/>
        <v>0</v>
      </c>
      <c r="H1511" s="20">
        <f t="shared" si="301"/>
        <v>2.2491955200000017E-4</v>
      </c>
      <c r="J1511" s="7">
        <f>IF($A1511="二本差勝",先鋒分析!$D$14,IF($A1511="一本差勝",先鋒分析!$D$15,IF($A1511="引き分け",先鋒分析!$D$16,IF($A1511="一本差負",先鋒分析!$D$17,先鋒分析!$D$18))))</f>
        <v>0.16000000000000003</v>
      </c>
      <c r="K1511" s="19">
        <f t="shared" si="302"/>
        <v>1</v>
      </c>
      <c r="L1511" s="19">
        <f t="shared" si="303"/>
        <v>2</v>
      </c>
      <c r="M1511" s="7">
        <f>IF($B1511="二本差勝",次鋒分析!$D$14,IF($B1511="一本差勝",次鋒分析!$D$15,IF($B1511="引き分け",次鋒分析!$D$16,IF($B1511="一本差負",次鋒分析!$D$17,次鋒分析!$D$18))))</f>
        <v>0.26400000000000001</v>
      </c>
      <c r="N1511" s="1">
        <f t="shared" si="304"/>
        <v>0</v>
      </c>
      <c r="O1511" s="1">
        <f t="shared" si="305"/>
        <v>0</v>
      </c>
      <c r="P1511" s="7">
        <f>IF($C1511="二本差勝",中堅分析!$D$14,IF($C1511="一本差勝",中堅分析!$D$15,IF($C1511="引き分け",中堅分析!$D$16,IF($C1511="一本差負",中堅分析!$D$17,中堅分析!$D$18))))</f>
        <v>0.16000000000000003</v>
      </c>
      <c r="Q1511" s="1">
        <f t="shared" si="306"/>
        <v>-1</v>
      </c>
      <c r="R1511" s="1">
        <f t="shared" si="307"/>
        <v>-2</v>
      </c>
      <c r="S1511" s="7">
        <f>IF($D1511="二本差勝",副将分析!$D$14,IF($D1511="一本差勝",副将分析!$D$15,IF($D1511="引き分け",副将分析!$D$16,IF($D1511="一本差負",副将分析!$D$17,副将分析!$D$18))))</f>
        <v>0.20800000000000002</v>
      </c>
      <c r="T1511" s="1">
        <f t="shared" si="308"/>
        <v>-1</v>
      </c>
      <c r="U1511" s="1">
        <f t="shared" si="309"/>
        <v>-1</v>
      </c>
      <c r="V1511" s="7">
        <f>IF($E1511="二本差勝",大将分析!$D$14,IF($E1511="一本差勝",大将分析!$D$15,IF($E1511="引き分け",大将分析!$D$16,IF($E1511="一本差負",大将分析!$D$17,大将分析!$D$18))))</f>
        <v>0.16000000000000003</v>
      </c>
      <c r="W1511" s="1">
        <f t="shared" si="310"/>
        <v>1</v>
      </c>
      <c r="X1511" s="1">
        <f t="shared" si="311"/>
        <v>2</v>
      </c>
    </row>
    <row r="1512" spans="1:24" x14ac:dyDescent="0.15">
      <c r="A1512" s="1" t="s">
        <v>39</v>
      </c>
      <c r="B1512" s="1" t="s">
        <v>42</v>
      </c>
      <c r="C1512" s="1" t="s">
        <v>22</v>
      </c>
      <c r="D1512" s="1" t="s">
        <v>39</v>
      </c>
      <c r="E1512" s="1" t="s">
        <v>41</v>
      </c>
      <c r="F1512" s="19">
        <f t="shared" si="299"/>
        <v>0</v>
      </c>
      <c r="G1512" s="19">
        <f t="shared" si="300"/>
        <v>0</v>
      </c>
      <c r="H1512" s="20">
        <f t="shared" si="301"/>
        <v>2.2491955200000017E-4</v>
      </c>
      <c r="J1512" s="7">
        <f>IF($A1512="二本差勝",先鋒分析!$D$14,IF($A1512="一本差勝",先鋒分析!$D$15,IF($A1512="引き分け",先鋒分析!$D$16,IF($A1512="一本差負",先鋒分析!$D$17,先鋒分析!$D$18))))</f>
        <v>0.16000000000000003</v>
      </c>
      <c r="K1512" s="19">
        <f t="shared" si="302"/>
        <v>1</v>
      </c>
      <c r="L1512" s="19">
        <f t="shared" si="303"/>
        <v>2</v>
      </c>
      <c r="M1512" s="7">
        <f>IF($B1512="二本差勝",次鋒分析!$D$14,IF($B1512="一本差勝",次鋒分析!$D$15,IF($B1512="引き分け",次鋒分析!$D$16,IF($B1512="一本差負",次鋒分析!$D$17,次鋒分析!$D$18))))</f>
        <v>0.16000000000000003</v>
      </c>
      <c r="N1512" s="1">
        <f t="shared" si="304"/>
        <v>-1</v>
      </c>
      <c r="O1512" s="1">
        <f t="shared" si="305"/>
        <v>-2</v>
      </c>
      <c r="P1512" s="7">
        <f>IF($C1512="二本差勝",中堅分析!$D$14,IF($C1512="一本差勝",中堅分析!$D$15,IF($C1512="引き分け",中堅分析!$D$16,IF($C1512="一本差負",中堅分析!$D$17,中堅分析!$D$18))))</f>
        <v>0.26400000000000001</v>
      </c>
      <c r="Q1512" s="1">
        <f t="shared" si="306"/>
        <v>0</v>
      </c>
      <c r="R1512" s="1">
        <f t="shared" si="307"/>
        <v>0</v>
      </c>
      <c r="S1512" s="7">
        <f>IF($D1512="二本差勝",副将分析!$D$14,IF($D1512="一本差勝",副将分析!$D$15,IF($D1512="引き分け",副将分析!$D$16,IF($D1512="一本差負",副将分析!$D$17,副将分析!$D$18))))</f>
        <v>0.16000000000000003</v>
      </c>
      <c r="T1512" s="1">
        <f t="shared" si="308"/>
        <v>1</v>
      </c>
      <c r="U1512" s="1">
        <f t="shared" si="309"/>
        <v>2</v>
      </c>
      <c r="V1512" s="7">
        <f>IF($E1512="二本差勝",大将分析!$D$14,IF($E1512="一本差勝",大将分析!$D$15,IF($E1512="引き分け",大将分析!$D$16,IF($E1512="一本差負",大将分析!$D$17,大将分析!$D$18))))</f>
        <v>0.20800000000000002</v>
      </c>
      <c r="W1512" s="1">
        <f t="shared" si="310"/>
        <v>-1</v>
      </c>
      <c r="X1512" s="1">
        <f t="shared" si="311"/>
        <v>-1</v>
      </c>
    </row>
    <row r="1513" spans="1:24" x14ac:dyDescent="0.15">
      <c r="A1513" s="1" t="s">
        <v>39</v>
      </c>
      <c r="B1513" s="1" t="s">
        <v>42</v>
      </c>
      <c r="C1513" s="1" t="s">
        <v>22</v>
      </c>
      <c r="D1513" s="1" t="s">
        <v>41</v>
      </c>
      <c r="E1513" s="1" t="s">
        <v>39</v>
      </c>
      <c r="F1513" s="19">
        <f t="shared" si="299"/>
        <v>0</v>
      </c>
      <c r="G1513" s="19">
        <f t="shared" si="300"/>
        <v>0</v>
      </c>
      <c r="H1513" s="20">
        <f t="shared" si="301"/>
        <v>2.2491955200000017E-4</v>
      </c>
      <c r="J1513" s="7">
        <f>IF($A1513="二本差勝",先鋒分析!$D$14,IF($A1513="一本差勝",先鋒分析!$D$15,IF($A1513="引き分け",先鋒分析!$D$16,IF($A1513="一本差負",先鋒分析!$D$17,先鋒分析!$D$18))))</f>
        <v>0.16000000000000003</v>
      </c>
      <c r="K1513" s="19">
        <f t="shared" si="302"/>
        <v>1</v>
      </c>
      <c r="L1513" s="19">
        <f t="shared" si="303"/>
        <v>2</v>
      </c>
      <c r="M1513" s="7">
        <f>IF($B1513="二本差勝",次鋒分析!$D$14,IF($B1513="一本差勝",次鋒分析!$D$15,IF($B1513="引き分け",次鋒分析!$D$16,IF($B1513="一本差負",次鋒分析!$D$17,次鋒分析!$D$18))))</f>
        <v>0.16000000000000003</v>
      </c>
      <c r="N1513" s="1">
        <f t="shared" si="304"/>
        <v>-1</v>
      </c>
      <c r="O1513" s="1">
        <f t="shared" si="305"/>
        <v>-2</v>
      </c>
      <c r="P1513" s="7">
        <f>IF($C1513="二本差勝",中堅分析!$D$14,IF($C1513="一本差勝",中堅分析!$D$15,IF($C1513="引き分け",中堅分析!$D$16,IF($C1513="一本差負",中堅分析!$D$17,中堅分析!$D$18))))</f>
        <v>0.26400000000000001</v>
      </c>
      <c r="Q1513" s="1">
        <f t="shared" si="306"/>
        <v>0</v>
      </c>
      <c r="R1513" s="1">
        <f t="shared" si="307"/>
        <v>0</v>
      </c>
      <c r="S1513" s="7">
        <f>IF($D1513="二本差勝",副将分析!$D$14,IF($D1513="一本差勝",副将分析!$D$15,IF($D1513="引き分け",副将分析!$D$16,IF($D1513="一本差負",副将分析!$D$17,副将分析!$D$18))))</f>
        <v>0.20800000000000002</v>
      </c>
      <c r="T1513" s="1">
        <f t="shared" si="308"/>
        <v>-1</v>
      </c>
      <c r="U1513" s="1">
        <f t="shared" si="309"/>
        <v>-1</v>
      </c>
      <c r="V1513" s="7">
        <f>IF($E1513="二本差勝",大将分析!$D$14,IF($E1513="一本差勝",大将分析!$D$15,IF($E1513="引き分け",大将分析!$D$16,IF($E1513="一本差負",大将分析!$D$17,大将分析!$D$18))))</f>
        <v>0.16000000000000003</v>
      </c>
      <c r="W1513" s="1">
        <f t="shared" si="310"/>
        <v>1</v>
      </c>
      <c r="X1513" s="1">
        <f t="shared" si="311"/>
        <v>2</v>
      </c>
    </row>
    <row r="1514" spans="1:24" x14ac:dyDescent="0.15">
      <c r="A1514" s="1" t="s">
        <v>40</v>
      </c>
      <c r="B1514" s="1" t="s">
        <v>22</v>
      </c>
      <c r="C1514" s="1" t="s">
        <v>41</v>
      </c>
      <c r="D1514" s="1" t="s">
        <v>39</v>
      </c>
      <c r="E1514" s="1" t="s">
        <v>41</v>
      </c>
      <c r="F1514" s="19">
        <f t="shared" si="299"/>
        <v>0</v>
      </c>
      <c r="G1514" s="19">
        <f t="shared" si="300"/>
        <v>0</v>
      </c>
      <c r="H1514" s="20">
        <f t="shared" si="301"/>
        <v>3.8011404288000025E-4</v>
      </c>
      <c r="J1514" s="7">
        <f>IF($A1514="二本差勝",先鋒分析!$D$14,IF($A1514="一本差勝",先鋒分析!$D$15,IF($A1514="引き分け",先鋒分析!$D$16,IF($A1514="一本差負",先鋒分析!$D$17,先鋒分析!$D$18))))</f>
        <v>0.20800000000000002</v>
      </c>
      <c r="K1514" s="19">
        <f t="shared" si="302"/>
        <v>1</v>
      </c>
      <c r="L1514" s="19">
        <f t="shared" si="303"/>
        <v>1</v>
      </c>
      <c r="M1514" s="7">
        <f>IF($B1514="二本差勝",次鋒分析!$D$14,IF($B1514="一本差勝",次鋒分析!$D$15,IF($B1514="引き分け",次鋒分析!$D$16,IF($B1514="一本差負",次鋒分析!$D$17,次鋒分析!$D$18))))</f>
        <v>0.26400000000000001</v>
      </c>
      <c r="N1514" s="1">
        <f t="shared" si="304"/>
        <v>0</v>
      </c>
      <c r="O1514" s="1">
        <f t="shared" si="305"/>
        <v>0</v>
      </c>
      <c r="P1514" s="7">
        <f>IF($C1514="二本差勝",中堅分析!$D$14,IF($C1514="一本差勝",中堅分析!$D$15,IF($C1514="引き分け",中堅分析!$D$16,IF($C1514="一本差負",中堅分析!$D$17,中堅分析!$D$18))))</f>
        <v>0.20800000000000002</v>
      </c>
      <c r="Q1514" s="1">
        <f t="shared" si="306"/>
        <v>-1</v>
      </c>
      <c r="R1514" s="1">
        <f t="shared" si="307"/>
        <v>-1</v>
      </c>
      <c r="S1514" s="7">
        <f>IF($D1514="二本差勝",副将分析!$D$14,IF($D1514="一本差勝",副将分析!$D$15,IF($D1514="引き分け",副将分析!$D$16,IF($D1514="一本差負",副将分析!$D$17,副将分析!$D$18))))</f>
        <v>0.16000000000000003</v>
      </c>
      <c r="T1514" s="1">
        <f t="shared" si="308"/>
        <v>1</v>
      </c>
      <c r="U1514" s="1">
        <f t="shared" si="309"/>
        <v>2</v>
      </c>
      <c r="V1514" s="7">
        <f>IF($E1514="二本差勝",大将分析!$D$14,IF($E1514="一本差勝",大将分析!$D$15,IF($E1514="引き分け",大将分析!$D$16,IF($E1514="一本差負",大将分析!$D$17,大将分析!$D$18))))</f>
        <v>0.20800000000000002</v>
      </c>
      <c r="W1514" s="1">
        <f t="shared" si="310"/>
        <v>-1</v>
      </c>
      <c r="X1514" s="1">
        <f t="shared" si="311"/>
        <v>-1</v>
      </c>
    </row>
    <row r="1515" spans="1:24" x14ac:dyDescent="0.15">
      <c r="A1515" s="1" t="s">
        <v>40</v>
      </c>
      <c r="B1515" s="1" t="s">
        <v>22</v>
      </c>
      <c r="C1515" s="1" t="s">
        <v>41</v>
      </c>
      <c r="D1515" s="1" t="s">
        <v>41</v>
      </c>
      <c r="E1515" s="1" t="s">
        <v>39</v>
      </c>
      <c r="F1515" s="19">
        <f t="shared" si="299"/>
        <v>0</v>
      </c>
      <c r="G1515" s="19">
        <f t="shared" si="300"/>
        <v>0</v>
      </c>
      <c r="H1515" s="20">
        <f t="shared" si="301"/>
        <v>3.8011404288000025E-4</v>
      </c>
      <c r="J1515" s="7">
        <f>IF($A1515="二本差勝",先鋒分析!$D$14,IF($A1515="一本差勝",先鋒分析!$D$15,IF($A1515="引き分け",先鋒分析!$D$16,IF($A1515="一本差負",先鋒分析!$D$17,先鋒分析!$D$18))))</f>
        <v>0.20800000000000002</v>
      </c>
      <c r="K1515" s="19">
        <f t="shared" si="302"/>
        <v>1</v>
      </c>
      <c r="L1515" s="19">
        <f t="shared" si="303"/>
        <v>1</v>
      </c>
      <c r="M1515" s="7">
        <f>IF($B1515="二本差勝",次鋒分析!$D$14,IF($B1515="一本差勝",次鋒分析!$D$15,IF($B1515="引き分け",次鋒分析!$D$16,IF($B1515="一本差負",次鋒分析!$D$17,次鋒分析!$D$18))))</f>
        <v>0.26400000000000001</v>
      </c>
      <c r="N1515" s="1">
        <f t="shared" si="304"/>
        <v>0</v>
      </c>
      <c r="O1515" s="1">
        <f t="shared" si="305"/>
        <v>0</v>
      </c>
      <c r="P1515" s="7">
        <f>IF($C1515="二本差勝",中堅分析!$D$14,IF($C1515="一本差勝",中堅分析!$D$15,IF($C1515="引き分け",中堅分析!$D$16,IF($C1515="一本差負",中堅分析!$D$17,中堅分析!$D$18))))</f>
        <v>0.20800000000000002</v>
      </c>
      <c r="Q1515" s="1">
        <f t="shared" si="306"/>
        <v>-1</v>
      </c>
      <c r="R1515" s="1">
        <f t="shared" si="307"/>
        <v>-1</v>
      </c>
      <c r="S1515" s="7">
        <f>IF($D1515="二本差勝",副将分析!$D$14,IF($D1515="一本差勝",副将分析!$D$15,IF($D1515="引き分け",副将分析!$D$16,IF($D1515="一本差負",副将分析!$D$17,副将分析!$D$18))))</f>
        <v>0.20800000000000002</v>
      </c>
      <c r="T1515" s="1">
        <f t="shared" si="308"/>
        <v>-1</v>
      </c>
      <c r="U1515" s="1">
        <f t="shared" si="309"/>
        <v>-1</v>
      </c>
      <c r="V1515" s="7">
        <f>IF($E1515="二本差勝",大将分析!$D$14,IF($E1515="一本差勝",大将分析!$D$15,IF($E1515="引き分け",大将分析!$D$16,IF($E1515="一本差負",大将分析!$D$17,大将分析!$D$18))))</f>
        <v>0.16000000000000003</v>
      </c>
      <c r="W1515" s="1">
        <f t="shared" si="310"/>
        <v>1</v>
      </c>
      <c r="X1515" s="1">
        <f t="shared" si="311"/>
        <v>2</v>
      </c>
    </row>
    <row r="1516" spans="1:24" x14ac:dyDescent="0.15">
      <c r="A1516" s="1" t="s">
        <v>40</v>
      </c>
      <c r="B1516" s="1" t="s">
        <v>41</v>
      </c>
      <c r="C1516" s="1" t="s">
        <v>22</v>
      </c>
      <c r="D1516" s="1" t="s">
        <v>39</v>
      </c>
      <c r="E1516" s="1" t="s">
        <v>41</v>
      </c>
      <c r="F1516" s="19">
        <f t="shared" si="299"/>
        <v>0</v>
      </c>
      <c r="G1516" s="19">
        <f t="shared" si="300"/>
        <v>0</v>
      </c>
      <c r="H1516" s="20">
        <f t="shared" si="301"/>
        <v>3.8011404288000025E-4</v>
      </c>
      <c r="J1516" s="7">
        <f>IF($A1516="二本差勝",先鋒分析!$D$14,IF($A1516="一本差勝",先鋒分析!$D$15,IF($A1516="引き分け",先鋒分析!$D$16,IF($A1516="一本差負",先鋒分析!$D$17,先鋒分析!$D$18))))</f>
        <v>0.20800000000000002</v>
      </c>
      <c r="K1516" s="19">
        <f t="shared" si="302"/>
        <v>1</v>
      </c>
      <c r="L1516" s="19">
        <f t="shared" si="303"/>
        <v>1</v>
      </c>
      <c r="M1516" s="7">
        <f>IF($B1516="二本差勝",次鋒分析!$D$14,IF($B1516="一本差勝",次鋒分析!$D$15,IF($B1516="引き分け",次鋒分析!$D$16,IF($B1516="一本差負",次鋒分析!$D$17,次鋒分析!$D$18))))</f>
        <v>0.20800000000000002</v>
      </c>
      <c r="N1516" s="1">
        <f t="shared" si="304"/>
        <v>-1</v>
      </c>
      <c r="O1516" s="1">
        <f t="shared" si="305"/>
        <v>-1</v>
      </c>
      <c r="P1516" s="7">
        <f>IF($C1516="二本差勝",中堅分析!$D$14,IF($C1516="一本差勝",中堅分析!$D$15,IF($C1516="引き分け",中堅分析!$D$16,IF($C1516="一本差負",中堅分析!$D$17,中堅分析!$D$18))))</f>
        <v>0.26400000000000001</v>
      </c>
      <c r="Q1516" s="1">
        <f t="shared" si="306"/>
        <v>0</v>
      </c>
      <c r="R1516" s="1">
        <f t="shared" si="307"/>
        <v>0</v>
      </c>
      <c r="S1516" s="7">
        <f>IF($D1516="二本差勝",副将分析!$D$14,IF($D1516="一本差勝",副将分析!$D$15,IF($D1516="引き分け",副将分析!$D$16,IF($D1516="一本差負",副将分析!$D$17,副将分析!$D$18))))</f>
        <v>0.16000000000000003</v>
      </c>
      <c r="T1516" s="1">
        <f t="shared" si="308"/>
        <v>1</v>
      </c>
      <c r="U1516" s="1">
        <f t="shared" si="309"/>
        <v>2</v>
      </c>
      <c r="V1516" s="7">
        <f>IF($E1516="二本差勝",大将分析!$D$14,IF($E1516="一本差勝",大将分析!$D$15,IF($E1516="引き分け",大将分析!$D$16,IF($E1516="一本差負",大将分析!$D$17,大将分析!$D$18))))</f>
        <v>0.20800000000000002</v>
      </c>
      <c r="W1516" s="1">
        <f t="shared" si="310"/>
        <v>-1</v>
      </c>
      <c r="X1516" s="1">
        <f t="shared" si="311"/>
        <v>-1</v>
      </c>
    </row>
    <row r="1517" spans="1:24" x14ac:dyDescent="0.15">
      <c r="A1517" s="1" t="s">
        <v>40</v>
      </c>
      <c r="B1517" s="1" t="s">
        <v>41</v>
      </c>
      <c r="C1517" s="1" t="s">
        <v>22</v>
      </c>
      <c r="D1517" s="1" t="s">
        <v>41</v>
      </c>
      <c r="E1517" s="1" t="s">
        <v>39</v>
      </c>
      <c r="F1517" s="19">
        <f t="shared" si="299"/>
        <v>0</v>
      </c>
      <c r="G1517" s="19">
        <f t="shared" si="300"/>
        <v>0</v>
      </c>
      <c r="H1517" s="20">
        <f t="shared" si="301"/>
        <v>3.8011404288000025E-4</v>
      </c>
      <c r="J1517" s="7">
        <f>IF($A1517="二本差勝",先鋒分析!$D$14,IF($A1517="一本差勝",先鋒分析!$D$15,IF($A1517="引き分け",先鋒分析!$D$16,IF($A1517="一本差負",先鋒分析!$D$17,先鋒分析!$D$18))))</f>
        <v>0.20800000000000002</v>
      </c>
      <c r="K1517" s="19">
        <f t="shared" si="302"/>
        <v>1</v>
      </c>
      <c r="L1517" s="19">
        <f t="shared" si="303"/>
        <v>1</v>
      </c>
      <c r="M1517" s="7">
        <f>IF($B1517="二本差勝",次鋒分析!$D$14,IF($B1517="一本差勝",次鋒分析!$D$15,IF($B1517="引き分け",次鋒分析!$D$16,IF($B1517="一本差負",次鋒分析!$D$17,次鋒分析!$D$18))))</f>
        <v>0.20800000000000002</v>
      </c>
      <c r="N1517" s="1">
        <f t="shared" si="304"/>
        <v>-1</v>
      </c>
      <c r="O1517" s="1">
        <f t="shared" si="305"/>
        <v>-1</v>
      </c>
      <c r="P1517" s="7">
        <f>IF($C1517="二本差勝",中堅分析!$D$14,IF($C1517="一本差勝",中堅分析!$D$15,IF($C1517="引き分け",中堅分析!$D$16,IF($C1517="一本差負",中堅分析!$D$17,中堅分析!$D$18))))</f>
        <v>0.26400000000000001</v>
      </c>
      <c r="Q1517" s="1">
        <f t="shared" si="306"/>
        <v>0</v>
      </c>
      <c r="R1517" s="1">
        <f t="shared" si="307"/>
        <v>0</v>
      </c>
      <c r="S1517" s="7">
        <f>IF($D1517="二本差勝",副将分析!$D$14,IF($D1517="一本差勝",副将分析!$D$15,IF($D1517="引き分け",副将分析!$D$16,IF($D1517="一本差負",副将分析!$D$17,副将分析!$D$18))))</f>
        <v>0.20800000000000002</v>
      </c>
      <c r="T1517" s="1">
        <f t="shared" si="308"/>
        <v>-1</v>
      </c>
      <c r="U1517" s="1">
        <f t="shared" si="309"/>
        <v>-1</v>
      </c>
      <c r="V1517" s="7">
        <f>IF($E1517="二本差勝",大将分析!$D$14,IF($E1517="一本差勝",大将分析!$D$15,IF($E1517="引き分け",大将分析!$D$16,IF($E1517="一本差負",大将分析!$D$17,大将分析!$D$18))))</f>
        <v>0.16000000000000003</v>
      </c>
      <c r="W1517" s="1">
        <f t="shared" si="310"/>
        <v>1</v>
      </c>
      <c r="X1517" s="1">
        <f t="shared" si="311"/>
        <v>2</v>
      </c>
    </row>
    <row r="1518" spans="1:24" x14ac:dyDescent="0.15">
      <c r="A1518" s="1" t="s">
        <v>22</v>
      </c>
      <c r="B1518" s="1" t="s">
        <v>39</v>
      </c>
      <c r="C1518" s="1" t="s">
        <v>42</v>
      </c>
      <c r="D1518" s="1" t="s">
        <v>39</v>
      </c>
      <c r="E1518" s="1" t="s">
        <v>41</v>
      </c>
      <c r="F1518" s="19">
        <f t="shared" si="299"/>
        <v>0</v>
      </c>
      <c r="G1518" s="19">
        <f t="shared" si="300"/>
        <v>0</v>
      </c>
      <c r="H1518" s="20">
        <f t="shared" si="301"/>
        <v>2.2491955200000017E-4</v>
      </c>
      <c r="J1518" s="7">
        <f>IF($A1518="二本差勝",先鋒分析!$D$14,IF($A1518="一本差勝",先鋒分析!$D$15,IF($A1518="引き分け",先鋒分析!$D$16,IF($A1518="一本差負",先鋒分析!$D$17,先鋒分析!$D$18))))</f>
        <v>0.26400000000000001</v>
      </c>
      <c r="K1518" s="19">
        <f t="shared" si="302"/>
        <v>0</v>
      </c>
      <c r="L1518" s="19">
        <f t="shared" si="303"/>
        <v>0</v>
      </c>
      <c r="M1518" s="7">
        <f>IF($B1518="二本差勝",次鋒分析!$D$14,IF($B1518="一本差勝",次鋒分析!$D$15,IF($B1518="引き分け",次鋒分析!$D$16,IF($B1518="一本差負",次鋒分析!$D$17,次鋒分析!$D$18))))</f>
        <v>0.16000000000000003</v>
      </c>
      <c r="N1518" s="1">
        <f t="shared" si="304"/>
        <v>1</v>
      </c>
      <c r="O1518" s="1">
        <f t="shared" si="305"/>
        <v>2</v>
      </c>
      <c r="P1518" s="7">
        <f>IF($C1518="二本差勝",中堅分析!$D$14,IF($C1518="一本差勝",中堅分析!$D$15,IF($C1518="引き分け",中堅分析!$D$16,IF($C1518="一本差負",中堅分析!$D$17,中堅分析!$D$18))))</f>
        <v>0.16000000000000003</v>
      </c>
      <c r="Q1518" s="1">
        <f t="shared" si="306"/>
        <v>-1</v>
      </c>
      <c r="R1518" s="1">
        <f t="shared" si="307"/>
        <v>-2</v>
      </c>
      <c r="S1518" s="7">
        <f>IF($D1518="二本差勝",副将分析!$D$14,IF($D1518="一本差勝",副将分析!$D$15,IF($D1518="引き分け",副将分析!$D$16,IF($D1518="一本差負",副将分析!$D$17,副将分析!$D$18))))</f>
        <v>0.16000000000000003</v>
      </c>
      <c r="T1518" s="1">
        <f t="shared" si="308"/>
        <v>1</v>
      </c>
      <c r="U1518" s="1">
        <f t="shared" si="309"/>
        <v>2</v>
      </c>
      <c r="V1518" s="7">
        <f>IF($E1518="二本差勝",大将分析!$D$14,IF($E1518="一本差勝",大将分析!$D$15,IF($E1518="引き分け",大将分析!$D$16,IF($E1518="一本差負",大将分析!$D$17,大将分析!$D$18))))</f>
        <v>0.20800000000000002</v>
      </c>
      <c r="W1518" s="1">
        <f t="shared" si="310"/>
        <v>-1</v>
      </c>
      <c r="X1518" s="1">
        <f t="shared" si="311"/>
        <v>-1</v>
      </c>
    </row>
    <row r="1519" spans="1:24" x14ac:dyDescent="0.15">
      <c r="A1519" s="1" t="s">
        <v>22</v>
      </c>
      <c r="B1519" s="1" t="s">
        <v>39</v>
      </c>
      <c r="C1519" s="1" t="s">
        <v>42</v>
      </c>
      <c r="D1519" s="1" t="s">
        <v>41</v>
      </c>
      <c r="E1519" s="1" t="s">
        <v>39</v>
      </c>
      <c r="F1519" s="19">
        <f t="shared" si="299"/>
        <v>0</v>
      </c>
      <c r="G1519" s="19">
        <f t="shared" si="300"/>
        <v>0</v>
      </c>
      <c r="H1519" s="20">
        <f t="shared" si="301"/>
        <v>2.2491955200000017E-4</v>
      </c>
      <c r="J1519" s="7">
        <f>IF($A1519="二本差勝",先鋒分析!$D$14,IF($A1519="一本差勝",先鋒分析!$D$15,IF($A1519="引き分け",先鋒分析!$D$16,IF($A1519="一本差負",先鋒分析!$D$17,先鋒分析!$D$18))))</f>
        <v>0.26400000000000001</v>
      </c>
      <c r="K1519" s="19">
        <f t="shared" si="302"/>
        <v>0</v>
      </c>
      <c r="L1519" s="19">
        <f t="shared" si="303"/>
        <v>0</v>
      </c>
      <c r="M1519" s="7">
        <f>IF($B1519="二本差勝",次鋒分析!$D$14,IF($B1519="一本差勝",次鋒分析!$D$15,IF($B1519="引き分け",次鋒分析!$D$16,IF($B1519="一本差負",次鋒分析!$D$17,次鋒分析!$D$18))))</f>
        <v>0.16000000000000003</v>
      </c>
      <c r="N1519" s="1">
        <f t="shared" si="304"/>
        <v>1</v>
      </c>
      <c r="O1519" s="1">
        <f t="shared" si="305"/>
        <v>2</v>
      </c>
      <c r="P1519" s="7">
        <f>IF($C1519="二本差勝",中堅分析!$D$14,IF($C1519="一本差勝",中堅分析!$D$15,IF($C1519="引き分け",中堅分析!$D$16,IF($C1519="一本差負",中堅分析!$D$17,中堅分析!$D$18))))</f>
        <v>0.16000000000000003</v>
      </c>
      <c r="Q1519" s="1">
        <f t="shared" si="306"/>
        <v>-1</v>
      </c>
      <c r="R1519" s="1">
        <f t="shared" si="307"/>
        <v>-2</v>
      </c>
      <c r="S1519" s="7">
        <f>IF($D1519="二本差勝",副将分析!$D$14,IF($D1519="一本差勝",副将分析!$D$15,IF($D1519="引き分け",副将分析!$D$16,IF($D1519="一本差負",副将分析!$D$17,副将分析!$D$18))))</f>
        <v>0.20800000000000002</v>
      </c>
      <c r="T1519" s="1">
        <f t="shared" si="308"/>
        <v>-1</v>
      </c>
      <c r="U1519" s="1">
        <f t="shared" si="309"/>
        <v>-1</v>
      </c>
      <c r="V1519" s="7">
        <f>IF($E1519="二本差勝",大将分析!$D$14,IF($E1519="一本差勝",大将分析!$D$15,IF($E1519="引き分け",大将分析!$D$16,IF($E1519="一本差負",大将分析!$D$17,大将分析!$D$18))))</f>
        <v>0.16000000000000003</v>
      </c>
      <c r="W1519" s="1">
        <f t="shared" si="310"/>
        <v>1</v>
      </c>
      <c r="X1519" s="1">
        <f t="shared" si="311"/>
        <v>2</v>
      </c>
    </row>
    <row r="1520" spans="1:24" x14ac:dyDescent="0.15">
      <c r="A1520" s="1" t="s">
        <v>22</v>
      </c>
      <c r="B1520" s="1" t="s">
        <v>40</v>
      </c>
      <c r="C1520" s="1" t="s">
        <v>41</v>
      </c>
      <c r="D1520" s="1" t="s">
        <v>39</v>
      </c>
      <c r="E1520" s="1" t="s">
        <v>41</v>
      </c>
      <c r="F1520" s="19">
        <f t="shared" si="299"/>
        <v>0</v>
      </c>
      <c r="G1520" s="19">
        <f t="shared" si="300"/>
        <v>0</v>
      </c>
      <c r="H1520" s="20">
        <f t="shared" si="301"/>
        <v>3.8011404288000025E-4</v>
      </c>
      <c r="J1520" s="7">
        <f>IF($A1520="二本差勝",先鋒分析!$D$14,IF($A1520="一本差勝",先鋒分析!$D$15,IF($A1520="引き分け",先鋒分析!$D$16,IF($A1520="一本差負",先鋒分析!$D$17,先鋒分析!$D$18))))</f>
        <v>0.26400000000000001</v>
      </c>
      <c r="K1520" s="19">
        <f t="shared" si="302"/>
        <v>0</v>
      </c>
      <c r="L1520" s="19">
        <f t="shared" si="303"/>
        <v>0</v>
      </c>
      <c r="M1520" s="7">
        <f>IF($B1520="二本差勝",次鋒分析!$D$14,IF($B1520="一本差勝",次鋒分析!$D$15,IF($B1520="引き分け",次鋒分析!$D$16,IF($B1520="一本差負",次鋒分析!$D$17,次鋒分析!$D$18))))</f>
        <v>0.20800000000000002</v>
      </c>
      <c r="N1520" s="1">
        <f t="shared" si="304"/>
        <v>1</v>
      </c>
      <c r="O1520" s="1">
        <f t="shared" si="305"/>
        <v>1</v>
      </c>
      <c r="P1520" s="7">
        <f>IF($C1520="二本差勝",中堅分析!$D$14,IF($C1520="一本差勝",中堅分析!$D$15,IF($C1520="引き分け",中堅分析!$D$16,IF($C1520="一本差負",中堅分析!$D$17,中堅分析!$D$18))))</f>
        <v>0.20800000000000002</v>
      </c>
      <c r="Q1520" s="1">
        <f t="shared" si="306"/>
        <v>-1</v>
      </c>
      <c r="R1520" s="1">
        <f t="shared" si="307"/>
        <v>-1</v>
      </c>
      <c r="S1520" s="7">
        <f>IF($D1520="二本差勝",副将分析!$D$14,IF($D1520="一本差勝",副将分析!$D$15,IF($D1520="引き分け",副将分析!$D$16,IF($D1520="一本差負",副将分析!$D$17,副将分析!$D$18))))</f>
        <v>0.16000000000000003</v>
      </c>
      <c r="T1520" s="1">
        <f t="shared" si="308"/>
        <v>1</v>
      </c>
      <c r="U1520" s="1">
        <f t="shared" si="309"/>
        <v>2</v>
      </c>
      <c r="V1520" s="7">
        <f>IF($E1520="二本差勝",大将分析!$D$14,IF($E1520="一本差勝",大将分析!$D$15,IF($E1520="引き分け",大将分析!$D$16,IF($E1520="一本差負",大将分析!$D$17,大将分析!$D$18))))</f>
        <v>0.20800000000000002</v>
      </c>
      <c r="W1520" s="1">
        <f t="shared" si="310"/>
        <v>-1</v>
      </c>
      <c r="X1520" s="1">
        <f t="shared" si="311"/>
        <v>-1</v>
      </c>
    </row>
    <row r="1521" spans="1:24" x14ac:dyDescent="0.15">
      <c r="A1521" s="1" t="s">
        <v>22</v>
      </c>
      <c r="B1521" s="1" t="s">
        <v>40</v>
      </c>
      <c r="C1521" s="1" t="s">
        <v>41</v>
      </c>
      <c r="D1521" s="1" t="s">
        <v>41</v>
      </c>
      <c r="E1521" s="1" t="s">
        <v>39</v>
      </c>
      <c r="F1521" s="19">
        <f t="shared" si="299"/>
        <v>0</v>
      </c>
      <c r="G1521" s="19">
        <f t="shared" si="300"/>
        <v>0</v>
      </c>
      <c r="H1521" s="20">
        <f t="shared" si="301"/>
        <v>3.8011404288000025E-4</v>
      </c>
      <c r="J1521" s="7">
        <f>IF($A1521="二本差勝",先鋒分析!$D$14,IF($A1521="一本差勝",先鋒分析!$D$15,IF($A1521="引き分け",先鋒分析!$D$16,IF($A1521="一本差負",先鋒分析!$D$17,先鋒分析!$D$18))))</f>
        <v>0.26400000000000001</v>
      </c>
      <c r="K1521" s="19">
        <f t="shared" si="302"/>
        <v>0</v>
      </c>
      <c r="L1521" s="19">
        <f t="shared" si="303"/>
        <v>0</v>
      </c>
      <c r="M1521" s="7">
        <f>IF($B1521="二本差勝",次鋒分析!$D$14,IF($B1521="一本差勝",次鋒分析!$D$15,IF($B1521="引き分け",次鋒分析!$D$16,IF($B1521="一本差負",次鋒分析!$D$17,次鋒分析!$D$18))))</f>
        <v>0.20800000000000002</v>
      </c>
      <c r="N1521" s="1">
        <f t="shared" si="304"/>
        <v>1</v>
      </c>
      <c r="O1521" s="1">
        <f t="shared" si="305"/>
        <v>1</v>
      </c>
      <c r="P1521" s="7">
        <f>IF($C1521="二本差勝",中堅分析!$D$14,IF($C1521="一本差勝",中堅分析!$D$15,IF($C1521="引き分け",中堅分析!$D$16,IF($C1521="一本差負",中堅分析!$D$17,中堅分析!$D$18))))</f>
        <v>0.20800000000000002</v>
      </c>
      <c r="Q1521" s="1">
        <f t="shared" si="306"/>
        <v>-1</v>
      </c>
      <c r="R1521" s="1">
        <f t="shared" si="307"/>
        <v>-1</v>
      </c>
      <c r="S1521" s="7">
        <f>IF($D1521="二本差勝",副将分析!$D$14,IF($D1521="一本差勝",副将分析!$D$15,IF($D1521="引き分け",副将分析!$D$16,IF($D1521="一本差負",副将分析!$D$17,副将分析!$D$18))))</f>
        <v>0.20800000000000002</v>
      </c>
      <c r="T1521" s="1">
        <f t="shared" si="308"/>
        <v>-1</v>
      </c>
      <c r="U1521" s="1">
        <f t="shared" si="309"/>
        <v>-1</v>
      </c>
      <c r="V1521" s="7">
        <f>IF($E1521="二本差勝",大将分析!$D$14,IF($E1521="一本差勝",大将分析!$D$15,IF($E1521="引き分け",大将分析!$D$16,IF($E1521="一本差負",大将分析!$D$17,大将分析!$D$18))))</f>
        <v>0.16000000000000003</v>
      </c>
      <c r="W1521" s="1">
        <f t="shared" si="310"/>
        <v>1</v>
      </c>
      <c r="X1521" s="1">
        <f t="shared" si="311"/>
        <v>2</v>
      </c>
    </row>
    <row r="1522" spans="1:24" x14ac:dyDescent="0.15">
      <c r="A1522" s="1" t="s">
        <v>22</v>
      </c>
      <c r="B1522" s="1" t="s">
        <v>22</v>
      </c>
      <c r="C1522" s="1" t="s">
        <v>22</v>
      </c>
      <c r="D1522" s="1" t="s">
        <v>39</v>
      </c>
      <c r="E1522" s="1" t="s">
        <v>41</v>
      </c>
      <c r="F1522" s="19">
        <f t="shared" si="299"/>
        <v>0</v>
      </c>
      <c r="G1522" s="19">
        <f t="shared" si="300"/>
        <v>0</v>
      </c>
      <c r="H1522" s="20">
        <f t="shared" si="301"/>
        <v>6.1234348032000025E-4</v>
      </c>
      <c r="J1522" s="7">
        <f>IF($A1522="二本差勝",先鋒分析!$D$14,IF($A1522="一本差勝",先鋒分析!$D$15,IF($A1522="引き分け",先鋒分析!$D$16,IF($A1522="一本差負",先鋒分析!$D$17,先鋒分析!$D$18))))</f>
        <v>0.26400000000000001</v>
      </c>
      <c r="K1522" s="19">
        <f t="shared" si="302"/>
        <v>0</v>
      </c>
      <c r="L1522" s="19">
        <f t="shared" si="303"/>
        <v>0</v>
      </c>
      <c r="M1522" s="7">
        <f>IF($B1522="二本差勝",次鋒分析!$D$14,IF($B1522="一本差勝",次鋒分析!$D$15,IF($B1522="引き分け",次鋒分析!$D$16,IF($B1522="一本差負",次鋒分析!$D$17,次鋒分析!$D$18))))</f>
        <v>0.26400000000000001</v>
      </c>
      <c r="N1522" s="1">
        <f t="shared" si="304"/>
        <v>0</v>
      </c>
      <c r="O1522" s="1">
        <f t="shared" si="305"/>
        <v>0</v>
      </c>
      <c r="P1522" s="7">
        <f>IF($C1522="二本差勝",中堅分析!$D$14,IF($C1522="一本差勝",中堅分析!$D$15,IF($C1522="引き分け",中堅分析!$D$16,IF($C1522="一本差負",中堅分析!$D$17,中堅分析!$D$18))))</f>
        <v>0.26400000000000001</v>
      </c>
      <c r="Q1522" s="1">
        <f t="shared" si="306"/>
        <v>0</v>
      </c>
      <c r="R1522" s="1">
        <f t="shared" si="307"/>
        <v>0</v>
      </c>
      <c r="S1522" s="7">
        <f>IF($D1522="二本差勝",副将分析!$D$14,IF($D1522="一本差勝",副将分析!$D$15,IF($D1522="引き分け",副将分析!$D$16,IF($D1522="一本差負",副将分析!$D$17,副将分析!$D$18))))</f>
        <v>0.16000000000000003</v>
      </c>
      <c r="T1522" s="1">
        <f t="shared" si="308"/>
        <v>1</v>
      </c>
      <c r="U1522" s="1">
        <f t="shared" si="309"/>
        <v>2</v>
      </c>
      <c r="V1522" s="7">
        <f>IF($E1522="二本差勝",大将分析!$D$14,IF($E1522="一本差勝",大将分析!$D$15,IF($E1522="引き分け",大将分析!$D$16,IF($E1522="一本差負",大将分析!$D$17,大将分析!$D$18))))</f>
        <v>0.20800000000000002</v>
      </c>
      <c r="W1522" s="1">
        <f t="shared" si="310"/>
        <v>-1</v>
      </c>
      <c r="X1522" s="1">
        <f t="shared" si="311"/>
        <v>-1</v>
      </c>
    </row>
    <row r="1523" spans="1:24" x14ac:dyDescent="0.15">
      <c r="A1523" s="1" t="s">
        <v>22</v>
      </c>
      <c r="B1523" s="1" t="s">
        <v>22</v>
      </c>
      <c r="C1523" s="1" t="s">
        <v>22</v>
      </c>
      <c r="D1523" s="1" t="s">
        <v>41</v>
      </c>
      <c r="E1523" s="1" t="s">
        <v>39</v>
      </c>
      <c r="F1523" s="19">
        <f t="shared" si="299"/>
        <v>0</v>
      </c>
      <c r="G1523" s="19">
        <f t="shared" si="300"/>
        <v>0</v>
      </c>
      <c r="H1523" s="20">
        <f t="shared" si="301"/>
        <v>6.1234348032000025E-4</v>
      </c>
      <c r="J1523" s="7">
        <f>IF($A1523="二本差勝",先鋒分析!$D$14,IF($A1523="一本差勝",先鋒分析!$D$15,IF($A1523="引き分け",先鋒分析!$D$16,IF($A1523="一本差負",先鋒分析!$D$17,先鋒分析!$D$18))))</f>
        <v>0.26400000000000001</v>
      </c>
      <c r="K1523" s="19">
        <f t="shared" si="302"/>
        <v>0</v>
      </c>
      <c r="L1523" s="19">
        <f t="shared" si="303"/>
        <v>0</v>
      </c>
      <c r="M1523" s="7">
        <f>IF($B1523="二本差勝",次鋒分析!$D$14,IF($B1523="一本差勝",次鋒分析!$D$15,IF($B1523="引き分け",次鋒分析!$D$16,IF($B1523="一本差負",次鋒分析!$D$17,次鋒分析!$D$18))))</f>
        <v>0.26400000000000001</v>
      </c>
      <c r="N1523" s="1">
        <f t="shared" si="304"/>
        <v>0</v>
      </c>
      <c r="O1523" s="1">
        <f t="shared" si="305"/>
        <v>0</v>
      </c>
      <c r="P1523" s="7">
        <f>IF($C1523="二本差勝",中堅分析!$D$14,IF($C1523="一本差勝",中堅分析!$D$15,IF($C1523="引き分け",中堅分析!$D$16,IF($C1523="一本差負",中堅分析!$D$17,中堅分析!$D$18))))</f>
        <v>0.26400000000000001</v>
      </c>
      <c r="Q1523" s="1">
        <f t="shared" si="306"/>
        <v>0</v>
      </c>
      <c r="R1523" s="1">
        <f t="shared" si="307"/>
        <v>0</v>
      </c>
      <c r="S1523" s="7">
        <f>IF($D1523="二本差勝",副将分析!$D$14,IF($D1523="一本差勝",副将分析!$D$15,IF($D1523="引き分け",副将分析!$D$16,IF($D1523="一本差負",副将分析!$D$17,副将分析!$D$18))))</f>
        <v>0.20800000000000002</v>
      </c>
      <c r="T1523" s="1">
        <f t="shared" si="308"/>
        <v>-1</v>
      </c>
      <c r="U1523" s="1">
        <f t="shared" si="309"/>
        <v>-1</v>
      </c>
      <c r="V1523" s="7">
        <f>IF($E1523="二本差勝",大将分析!$D$14,IF($E1523="一本差勝",大将分析!$D$15,IF($E1523="引き分け",大将分析!$D$16,IF($E1523="一本差負",大将分析!$D$17,大将分析!$D$18))))</f>
        <v>0.16000000000000003</v>
      </c>
      <c r="W1523" s="1">
        <f t="shared" si="310"/>
        <v>1</v>
      </c>
      <c r="X1523" s="1">
        <f t="shared" si="311"/>
        <v>2</v>
      </c>
    </row>
    <row r="1524" spans="1:24" x14ac:dyDescent="0.15">
      <c r="A1524" s="1" t="s">
        <v>22</v>
      </c>
      <c r="B1524" s="1" t="s">
        <v>41</v>
      </c>
      <c r="C1524" s="1" t="s">
        <v>40</v>
      </c>
      <c r="D1524" s="1" t="s">
        <v>39</v>
      </c>
      <c r="E1524" s="1" t="s">
        <v>41</v>
      </c>
      <c r="F1524" s="19">
        <f t="shared" si="299"/>
        <v>0</v>
      </c>
      <c r="G1524" s="19">
        <f t="shared" si="300"/>
        <v>0</v>
      </c>
      <c r="H1524" s="20">
        <f t="shared" si="301"/>
        <v>3.8011404288000025E-4</v>
      </c>
      <c r="J1524" s="7">
        <f>IF($A1524="二本差勝",先鋒分析!$D$14,IF($A1524="一本差勝",先鋒分析!$D$15,IF($A1524="引き分け",先鋒分析!$D$16,IF($A1524="一本差負",先鋒分析!$D$17,先鋒分析!$D$18))))</f>
        <v>0.26400000000000001</v>
      </c>
      <c r="K1524" s="19">
        <f t="shared" si="302"/>
        <v>0</v>
      </c>
      <c r="L1524" s="19">
        <f t="shared" si="303"/>
        <v>0</v>
      </c>
      <c r="M1524" s="7">
        <f>IF($B1524="二本差勝",次鋒分析!$D$14,IF($B1524="一本差勝",次鋒分析!$D$15,IF($B1524="引き分け",次鋒分析!$D$16,IF($B1524="一本差負",次鋒分析!$D$17,次鋒分析!$D$18))))</f>
        <v>0.20800000000000002</v>
      </c>
      <c r="N1524" s="1">
        <f t="shared" si="304"/>
        <v>-1</v>
      </c>
      <c r="O1524" s="1">
        <f t="shared" si="305"/>
        <v>-1</v>
      </c>
      <c r="P1524" s="7">
        <f>IF($C1524="二本差勝",中堅分析!$D$14,IF($C1524="一本差勝",中堅分析!$D$15,IF($C1524="引き分け",中堅分析!$D$16,IF($C1524="一本差負",中堅分析!$D$17,中堅分析!$D$18))))</f>
        <v>0.20800000000000002</v>
      </c>
      <c r="Q1524" s="1">
        <f t="shared" si="306"/>
        <v>1</v>
      </c>
      <c r="R1524" s="1">
        <f t="shared" si="307"/>
        <v>1</v>
      </c>
      <c r="S1524" s="7">
        <f>IF($D1524="二本差勝",副将分析!$D$14,IF($D1524="一本差勝",副将分析!$D$15,IF($D1524="引き分け",副将分析!$D$16,IF($D1524="一本差負",副将分析!$D$17,副将分析!$D$18))))</f>
        <v>0.16000000000000003</v>
      </c>
      <c r="T1524" s="1">
        <f t="shared" si="308"/>
        <v>1</v>
      </c>
      <c r="U1524" s="1">
        <f t="shared" si="309"/>
        <v>2</v>
      </c>
      <c r="V1524" s="7">
        <f>IF($E1524="二本差勝",大将分析!$D$14,IF($E1524="一本差勝",大将分析!$D$15,IF($E1524="引き分け",大将分析!$D$16,IF($E1524="一本差負",大将分析!$D$17,大将分析!$D$18))))</f>
        <v>0.20800000000000002</v>
      </c>
      <c r="W1524" s="1">
        <f t="shared" si="310"/>
        <v>-1</v>
      </c>
      <c r="X1524" s="1">
        <f t="shared" si="311"/>
        <v>-1</v>
      </c>
    </row>
    <row r="1525" spans="1:24" x14ac:dyDescent="0.15">
      <c r="A1525" s="1" t="s">
        <v>22</v>
      </c>
      <c r="B1525" s="1" t="s">
        <v>41</v>
      </c>
      <c r="C1525" s="1" t="s">
        <v>40</v>
      </c>
      <c r="D1525" s="1" t="s">
        <v>41</v>
      </c>
      <c r="E1525" s="1" t="s">
        <v>39</v>
      </c>
      <c r="F1525" s="19">
        <f t="shared" si="299"/>
        <v>0</v>
      </c>
      <c r="G1525" s="19">
        <f t="shared" si="300"/>
        <v>0</v>
      </c>
      <c r="H1525" s="20">
        <f t="shared" si="301"/>
        <v>3.8011404288000025E-4</v>
      </c>
      <c r="J1525" s="7">
        <f>IF($A1525="二本差勝",先鋒分析!$D$14,IF($A1525="一本差勝",先鋒分析!$D$15,IF($A1525="引き分け",先鋒分析!$D$16,IF($A1525="一本差負",先鋒分析!$D$17,先鋒分析!$D$18))))</f>
        <v>0.26400000000000001</v>
      </c>
      <c r="K1525" s="19">
        <f t="shared" si="302"/>
        <v>0</v>
      </c>
      <c r="L1525" s="19">
        <f t="shared" si="303"/>
        <v>0</v>
      </c>
      <c r="M1525" s="7">
        <f>IF($B1525="二本差勝",次鋒分析!$D$14,IF($B1525="一本差勝",次鋒分析!$D$15,IF($B1525="引き分け",次鋒分析!$D$16,IF($B1525="一本差負",次鋒分析!$D$17,次鋒分析!$D$18))))</f>
        <v>0.20800000000000002</v>
      </c>
      <c r="N1525" s="1">
        <f t="shared" si="304"/>
        <v>-1</v>
      </c>
      <c r="O1525" s="1">
        <f t="shared" si="305"/>
        <v>-1</v>
      </c>
      <c r="P1525" s="7">
        <f>IF($C1525="二本差勝",中堅分析!$D$14,IF($C1525="一本差勝",中堅分析!$D$15,IF($C1525="引き分け",中堅分析!$D$16,IF($C1525="一本差負",中堅分析!$D$17,中堅分析!$D$18))))</f>
        <v>0.20800000000000002</v>
      </c>
      <c r="Q1525" s="1">
        <f t="shared" si="306"/>
        <v>1</v>
      </c>
      <c r="R1525" s="1">
        <f t="shared" si="307"/>
        <v>1</v>
      </c>
      <c r="S1525" s="7">
        <f>IF($D1525="二本差勝",副将分析!$D$14,IF($D1525="一本差勝",副将分析!$D$15,IF($D1525="引き分け",副将分析!$D$16,IF($D1525="一本差負",副将分析!$D$17,副将分析!$D$18))))</f>
        <v>0.20800000000000002</v>
      </c>
      <c r="T1525" s="1">
        <f t="shared" si="308"/>
        <v>-1</v>
      </c>
      <c r="U1525" s="1">
        <f t="shared" si="309"/>
        <v>-1</v>
      </c>
      <c r="V1525" s="7">
        <f>IF($E1525="二本差勝",大将分析!$D$14,IF($E1525="一本差勝",大将分析!$D$15,IF($E1525="引き分け",大将分析!$D$16,IF($E1525="一本差負",大将分析!$D$17,大将分析!$D$18))))</f>
        <v>0.16000000000000003</v>
      </c>
      <c r="W1525" s="1">
        <f t="shared" si="310"/>
        <v>1</v>
      </c>
      <c r="X1525" s="1">
        <f t="shared" si="311"/>
        <v>2</v>
      </c>
    </row>
    <row r="1526" spans="1:24" x14ac:dyDescent="0.15">
      <c r="A1526" s="1" t="s">
        <v>22</v>
      </c>
      <c r="B1526" s="1" t="s">
        <v>42</v>
      </c>
      <c r="C1526" s="1" t="s">
        <v>39</v>
      </c>
      <c r="D1526" s="1" t="s">
        <v>39</v>
      </c>
      <c r="E1526" s="1" t="s">
        <v>41</v>
      </c>
      <c r="F1526" s="19">
        <f t="shared" si="299"/>
        <v>0</v>
      </c>
      <c r="G1526" s="19">
        <f t="shared" si="300"/>
        <v>0</v>
      </c>
      <c r="H1526" s="20">
        <f t="shared" si="301"/>
        <v>2.2491955200000017E-4</v>
      </c>
      <c r="J1526" s="7">
        <f>IF($A1526="二本差勝",先鋒分析!$D$14,IF($A1526="一本差勝",先鋒分析!$D$15,IF($A1526="引き分け",先鋒分析!$D$16,IF($A1526="一本差負",先鋒分析!$D$17,先鋒分析!$D$18))))</f>
        <v>0.26400000000000001</v>
      </c>
      <c r="K1526" s="19">
        <f t="shared" si="302"/>
        <v>0</v>
      </c>
      <c r="L1526" s="19">
        <f t="shared" si="303"/>
        <v>0</v>
      </c>
      <c r="M1526" s="7">
        <f>IF($B1526="二本差勝",次鋒分析!$D$14,IF($B1526="一本差勝",次鋒分析!$D$15,IF($B1526="引き分け",次鋒分析!$D$16,IF($B1526="一本差負",次鋒分析!$D$17,次鋒分析!$D$18))))</f>
        <v>0.16000000000000003</v>
      </c>
      <c r="N1526" s="1">
        <f t="shared" si="304"/>
        <v>-1</v>
      </c>
      <c r="O1526" s="1">
        <f t="shared" si="305"/>
        <v>-2</v>
      </c>
      <c r="P1526" s="7">
        <f>IF($C1526="二本差勝",中堅分析!$D$14,IF($C1526="一本差勝",中堅分析!$D$15,IF($C1526="引き分け",中堅分析!$D$16,IF($C1526="一本差負",中堅分析!$D$17,中堅分析!$D$18))))</f>
        <v>0.16000000000000003</v>
      </c>
      <c r="Q1526" s="1">
        <f t="shared" si="306"/>
        <v>1</v>
      </c>
      <c r="R1526" s="1">
        <f t="shared" si="307"/>
        <v>2</v>
      </c>
      <c r="S1526" s="7">
        <f>IF($D1526="二本差勝",副将分析!$D$14,IF($D1526="一本差勝",副将分析!$D$15,IF($D1526="引き分け",副将分析!$D$16,IF($D1526="一本差負",副将分析!$D$17,副将分析!$D$18))))</f>
        <v>0.16000000000000003</v>
      </c>
      <c r="T1526" s="1">
        <f t="shared" si="308"/>
        <v>1</v>
      </c>
      <c r="U1526" s="1">
        <f t="shared" si="309"/>
        <v>2</v>
      </c>
      <c r="V1526" s="7">
        <f>IF($E1526="二本差勝",大将分析!$D$14,IF($E1526="一本差勝",大将分析!$D$15,IF($E1526="引き分け",大将分析!$D$16,IF($E1526="一本差負",大将分析!$D$17,大将分析!$D$18))))</f>
        <v>0.20800000000000002</v>
      </c>
      <c r="W1526" s="1">
        <f t="shared" si="310"/>
        <v>-1</v>
      </c>
      <c r="X1526" s="1">
        <f t="shared" si="311"/>
        <v>-1</v>
      </c>
    </row>
    <row r="1527" spans="1:24" x14ac:dyDescent="0.15">
      <c r="A1527" s="1" t="s">
        <v>22</v>
      </c>
      <c r="B1527" s="1" t="s">
        <v>42</v>
      </c>
      <c r="C1527" s="1" t="s">
        <v>39</v>
      </c>
      <c r="D1527" s="1" t="s">
        <v>41</v>
      </c>
      <c r="E1527" s="1" t="s">
        <v>39</v>
      </c>
      <c r="F1527" s="19">
        <f t="shared" si="299"/>
        <v>0</v>
      </c>
      <c r="G1527" s="19">
        <f t="shared" si="300"/>
        <v>0</v>
      </c>
      <c r="H1527" s="20">
        <f t="shared" si="301"/>
        <v>2.2491955200000017E-4</v>
      </c>
      <c r="J1527" s="7">
        <f>IF($A1527="二本差勝",先鋒分析!$D$14,IF($A1527="一本差勝",先鋒分析!$D$15,IF($A1527="引き分け",先鋒分析!$D$16,IF($A1527="一本差負",先鋒分析!$D$17,先鋒分析!$D$18))))</f>
        <v>0.26400000000000001</v>
      </c>
      <c r="K1527" s="19">
        <f t="shared" si="302"/>
        <v>0</v>
      </c>
      <c r="L1527" s="19">
        <f t="shared" si="303"/>
        <v>0</v>
      </c>
      <c r="M1527" s="7">
        <f>IF($B1527="二本差勝",次鋒分析!$D$14,IF($B1527="一本差勝",次鋒分析!$D$15,IF($B1527="引き分け",次鋒分析!$D$16,IF($B1527="一本差負",次鋒分析!$D$17,次鋒分析!$D$18))))</f>
        <v>0.16000000000000003</v>
      </c>
      <c r="N1527" s="1">
        <f t="shared" si="304"/>
        <v>-1</v>
      </c>
      <c r="O1527" s="1">
        <f t="shared" si="305"/>
        <v>-2</v>
      </c>
      <c r="P1527" s="7">
        <f>IF($C1527="二本差勝",中堅分析!$D$14,IF($C1527="一本差勝",中堅分析!$D$15,IF($C1527="引き分け",中堅分析!$D$16,IF($C1527="一本差負",中堅分析!$D$17,中堅分析!$D$18))))</f>
        <v>0.16000000000000003</v>
      </c>
      <c r="Q1527" s="1">
        <f t="shared" si="306"/>
        <v>1</v>
      </c>
      <c r="R1527" s="1">
        <f t="shared" si="307"/>
        <v>2</v>
      </c>
      <c r="S1527" s="7">
        <f>IF($D1527="二本差勝",副将分析!$D$14,IF($D1527="一本差勝",副将分析!$D$15,IF($D1527="引き分け",副将分析!$D$16,IF($D1527="一本差負",副将分析!$D$17,副将分析!$D$18))))</f>
        <v>0.20800000000000002</v>
      </c>
      <c r="T1527" s="1">
        <f t="shared" si="308"/>
        <v>-1</v>
      </c>
      <c r="U1527" s="1">
        <f t="shared" si="309"/>
        <v>-1</v>
      </c>
      <c r="V1527" s="7">
        <f>IF($E1527="二本差勝",大将分析!$D$14,IF($E1527="一本差勝",大将分析!$D$15,IF($E1527="引き分け",大将分析!$D$16,IF($E1527="一本差負",大将分析!$D$17,大将分析!$D$18))))</f>
        <v>0.16000000000000003</v>
      </c>
      <c r="W1527" s="1">
        <f t="shared" si="310"/>
        <v>1</v>
      </c>
      <c r="X1527" s="1">
        <f t="shared" si="311"/>
        <v>2</v>
      </c>
    </row>
    <row r="1528" spans="1:24" x14ac:dyDescent="0.15">
      <c r="A1528" s="1" t="s">
        <v>41</v>
      </c>
      <c r="B1528" s="1" t="s">
        <v>40</v>
      </c>
      <c r="C1528" s="1" t="s">
        <v>22</v>
      </c>
      <c r="D1528" s="1" t="s">
        <v>39</v>
      </c>
      <c r="E1528" s="1" t="s">
        <v>41</v>
      </c>
      <c r="F1528" s="19">
        <f t="shared" si="299"/>
        <v>0</v>
      </c>
      <c r="G1528" s="19">
        <f t="shared" si="300"/>
        <v>0</v>
      </c>
      <c r="H1528" s="20">
        <f t="shared" si="301"/>
        <v>3.8011404288000025E-4</v>
      </c>
      <c r="J1528" s="7">
        <f>IF($A1528="二本差勝",先鋒分析!$D$14,IF($A1528="一本差勝",先鋒分析!$D$15,IF($A1528="引き分け",先鋒分析!$D$16,IF($A1528="一本差負",先鋒分析!$D$17,先鋒分析!$D$18))))</f>
        <v>0.20800000000000002</v>
      </c>
      <c r="K1528" s="19">
        <f t="shared" si="302"/>
        <v>-1</v>
      </c>
      <c r="L1528" s="19">
        <f t="shared" si="303"/>
        <v>-1</v>
      </c>
      <c r="M1528" s="7">
        <f>IF($B1528="二本差勝",次鋒分析!$D$14,IF($B1528="一本差勝",次鋒分析!$D$15,IF($B1528="引き分け",次鋒分析!$D$16,IF($B1528="一本差負",次鋒分析!$D$17,次鋒分析!$D$18))))</f>
        <v>0.20800000000000002</v>
      </c>
      <c r="N1528" s="1">
        <f t="shared" si="304"/>
        <v>1</v>
      </c>
      <c r="O1528" s="1">
        <f t="shared" si="305"/>
        <v>1</v>
      </c>
      <c r="P1528" s="7">
        <f>IF($C1528="二本差勝",中堅分析!$D$14,IF($C1528="一本差勝",中堅分析!$D$15,IF($C1528="引き分け",中堅分析!$D$16,IF($C1528="一本差負",中堅分析!$D$17,中堅分析!$D$18))))</f>
        <v>0.26400000000000001</v>
      </c>
      <c r="Q1528" s="1">
        <f t="shared" si="306"/>
        <v>0</v>
      </c>
      <c r="R1528" s="1">
        <f t="shared" si="307"/>
        <v>0</v>
      </c>
      <c r="S1528" s="7">
        <f>IF($D1528="二本差勝",副将分析!$D$14,IF($D1528="一本差勝",副将分析!$D$15,IF($D1528="引き分け",副将分析!$D$16,IF($D1528="一本差負",副将分析!$D$17,副将分析!$D$18))))</f>
        <v>0.16000000000000003</v>
      </c>
      <c r="T1528" s="1">
        <f t="shared" si="308"/>
        <v>1</v>
      </c>
      <c r="U1528" s="1">
        <f t="shared" si="309"/>
        <v>2</v>
      </c>
      <c r="V1528" s="7">
        <f>IF($E1528="二本差勝",大将分析!$D$14,IF($E1528="一本差勝",大将分析!$D$15,IF($E1528="引き分け",大将分析!$D$16,IF($E1528="一本差負",大将分析!$D$17,大将分析!$D$18))))</f>
        <v>0.20800000000000002</v>
      </c>
      <c r="W1528" s="1">
        <f t="shared" si="310"/>
        <v>-1</v>
      </c>
      <c r="X1528" s="1">
        <f t="shared" si="311"/>
        <v>-1</v>
      </c>
    </row>
    <row r="1529" spans="1:24" x14ac:dyDescent="0.15">
      <c r="A1529" s="1" t="s">
        <v>41</v>
      </c>
      <c r="B1529" s="1" t="s">
        <v>40</v>
      </c>
      <c r="C1529" s="1" t="s">
        <v>22</v>
      </c>
      <c r="D1529" s="1" t="s">
        <v>41</v>
      </c>
      <c r="E1529" s="1" t="s">
        <v>39</v>
      </c>
      <c r="F1529" s="19">
        <f t="shared" si="299"/>
        <v>0</v>
      </c>
      <c r="G1529" s="19">
        <f t="shared" si="300"/>
        <v>0</v>
      </c>
      <c r="H1529" s="20">
        <f t="shared" si="301"/>
        <v>3.8011404288000025E-4</v>
      </c>
      <c r="J1529" s="7">
        <f>IF($A1529="二本差勝",先鋒分析!$D$14,IF($A1529="一本差勝",先鋒分析!$D$15,IF($A1529="引き分け",先鋒分析!$D$16,IF($A1529="一本差負",先鋒分析!$D$17,先鋒分析!$D$18))))</f>
        <v>0.20800000000000002</v>
      </c>
      <c r="K1529" s="19">
        <f t="shared" si="302"/>
        <v>-1</v>
      </c>
      <c r="L1529" s="19">
        <f t="shared" si="303"/>
        <v>-1</v>
      </c>
      <c r="M1529" s="7">
        <f>IF($B1529="二本差勝",次鋒分析!$D$14,IF($B1529="一本差勝",次鋒分析!$D$15,IF($B1529="引き分け",次鋒分析!$D$16,IF($B1529="一本差負",次鋒分析!$D$17,次鋒分析!$D$18))))</f>
        <v>0.20800000000000002</v>
      </c>
      <c r="N1529" s="1">
        <f t="shared" si="304"/>
        <v>1</v>
      </c>
      <c r="O1529" s="1">
        <f t="shared" si="305"/>
        <v>1</v>
      </c>
      <c r="P1529" s="7">
        <f>IF($C1529="二本差勝",中堅分析!$D$14,IF($C1529="一本差勝",中堅分析!$D$15,IF($C1529="引き分け",中堅分析!$D$16,IF($C1529="一本差負",中堅分析!$D$17,中堅分析!$D$18))))</f>
        <v>0.26400000000000001</v>
      </c>
      <c r="Q1529" s="1">
        <f t="shared" si="306"/>
        <v>0</v>
      </c>
      <c r="R1529" s="1">
        <f t="shared" si="307"/>
        <v>0</v>
      </c>
      <c r="S1529" s="7">
        <f>IF($D1529="二本差勝",副将分析!$D$14,IF($D1529="一本差勝",副将分析!$D$15,IF($D1529="引き分け",副将分析!$D$16,IF($D1529="一本差負",副将分析!$D$17,副将分析!$D$18))))</f>
        <v>0.20800000000000002</v>
      </c>
      <c r="T1529" s="1">
        <f t="shared" si="308"/>
        <v>-1</v>
      </c>
      <c r="U1529" s="1">
        <f t="shared" si="309"/>
        <v>-1</v>
      </c>
      <c r="V1529" s="7">
        <f>IF($E1529="二本差勝",大将分析!$D$14,IF($E1529="一本差勝",大将分析!$D$15,IF($E1529="引き分け",大将分析!$D$16,IF($E1529="一本差負",大将分析!$D$17,大将分析!$D$18))))</f>
        <v>0.16000000000000003</v>
      </c>
      <c r="W1529" s="1">
        <f t="shared" si="310"/>
        <v>1</v>
      </c>
      <c r="X1529" s="1">
        <f t="shared" si="311"/>
        <v>2</v>
      </c>
    </row>
    <row r="1530" spans="1:24" x14ac:dyDescent="0.15">
      <c r="A1530" s="1" t="s">
        <v>41</v>
      </c>
      <c r="B1530" s="1" t="s">
        <v>22</v>
      </c>
      <c r="C1530" s="1" t="s">
        <v>40</v>
      </c>
      <c r="D1530" s="1" t="s">
        <v>39</v>
      </c>
      <c r="E1530" s="1" t="s">
        <v>41</v>
      </c>
      <c r="F1530" s="19">
        <f t="shared" si="299"/>
        <v>0</v>
      </c>
      <c r="G1530" s="19">
        <f t="shared" si="300"/>
        <v>0</v>
      </c>
      <c r="H1530" s="20">
        <f t="shared" si="301"/>
        <v>3.8011404288000025E-4</v>
      </c>
      <c r="J1530" s="7">
        <f>IF($A1530="二本差勝",先鋒分析!$D$14,IF($A1530="一本差勝",先鋒分析!$D$15,IF($A1530="引き分け",先鋒分析!$D$16,IF($A1530="一本差負",先鋒分析!$D$17,先鋒分析!$D$18))))</f>
        <v>0.20800000000000002</v>
      </c>
      <c r="K1530" s="19">
        <f t="shared" si="302"/>
        <v>-1</v>
      </c>
      <c r="L1530" s="19">
        <f t="shared" si="303"/>
        <v>-1</v>
      </c>
      <c r="M1530" s="7">
        <f>IF($B1530="二本差勝",次鋒分析!$D$14,IF($B1530="一本差勝",次鋒分析!$D$15,IF($B1530="引き分け",次鋒分析!$D$16,IF($B1530="一本差負",次鋒分析!$D$17,次鋒分析!$D$18))))</f>
        <v>0.26400000000000001</v>
      </c>
      <c r="N1530" s="1">
        <f t="shared" si="304"/>
        <v>0</v>
      </c>
      <c r="O1530" s="1">
        <f t="shared" si="305"/>
        <v>0</v>
      </c>
      <c r="P1530" s="7">
        <f>IF($C1530="二本差勝",中堅分析!$D$14,IF($C1530="一本差勝",中堅分析!$D$15,IF($C1530="引き分け",中堅分析!$D$16,IF($C1530="一本差負",中堅分析!$D$17,中堅分析!$D$18))))</f>
        <v>0.20800000000000002</v>
      </c>
      <c r="Q1530" s="1">
        <f t="shared" si="306"/>
        <v>1</v>
      </c>
      <c r="R1530" s="1">
        <f t="shared" si="307"/>
        <v>1</v>
      </c>
      <c r="S1530" s="7">
        <f>IF($D1530="二本差勝",副将分析!$D$14,IF($D1530="一本差勝",副将分析!$D$15,IF($D1530="引き分け",副将分析!$D$16,IF($D1530="一本差負",副将分析!$D$17,副将分析!$D$18))))</f>
        <v>0.16000000000000003</v>
      </c>
      <c r="T1530" s="1">
        <f t="shared" si="308"/>
        <v>1</v>
      </c>
      <c r="U1530" s="1">
        <f t="shared" si="309"/>
        <v>2</v>
      </c>
      <c r="V1530" s="7">
        <f>IF($E1530="二本差勝",大将分析!$D$14,IF($E1530="一本差勝",大将分析!$D$15,IF($E1530="引き分け",大将分析!$D$16,IF($E1530="一本差負",大将分析!$D$17,大将分析!$D$18))))</f>
        <v>0.20800000000000002</v>
      </c>
      <c r="W1530" s="1">
        <f t="shared" si="310"/>
        <v>-1</v>
      </c>
      <c r="X1530" s="1">
        <f t="shared" si="311"/>
        <v>-1</v>
      </c>
    </row>
    <row r="1531" spans="1:24" x14ac:dyDescent="0.15">
      <c r="A1531" s="1" t="s">
        <v>41</v>
      </c>
      <c r="B1531" s="1" t="s">
        <v>22</v>
      </c>
      <c r="C1531" s="1" t="s">
        <v>40</v>
      </c>
      <c r="D1531" s="1" t="s">
        <v>41</v>
      </c>
      <c r="E1531" s="1" t="s">
        <v>39</v>
      </c>
      <c r="F1531" s="19">
        <f t="shared" si="299"/>
        <v>0</v>
      </c>
      <c r="G1531" s="19">
        <f t="shared" si="300"/>
        <v>0</v>
      </c>
      <c r="H1531" s="20">
        <f t="shared" si="301"/>
        <v>3.8011404288000025E-4</v>
      </c>
      <c r="J1531" s="7">
        <f>IF($A1531="二本差勝",先鋒分析!$D$14,IF($A1531="一本差勝",先鋒分析!$D$15,IF($A1531="引き分け",先鋒分析!$D$16,IF($A1531="一本差負",先鋒分析!$D$17,先鋒分析!$D$18))))</f>
        <v>0.20800000000000002</v>
      </c>
      <c r="K1531" s="19">
        <f t="shared" si="302"/>
        <v>-1</v>
      </c>
      <c r="L1531" s="19">
        <f t="shared" si="303"/>
        <v>-1</v>
      </c>
      <c r="M1531" s="7">
        <f>IF($B1531="二本差勝",次鋒分析!$D$14,IF($B1531="一本差勝",次鋒分析!$D$15,IF($B1531="引き分け",次鋒分析!$D$16,IF($B1531="一本差負",次鋒分析!$D$17,次鋒分析!$D$18))))</f>
        <v>0.26400000000000001</v>
      </c>
      <c r="N1531" s="1">
        <f t="shared" si="304"/>
        <v>0</v>
      </c>
      <c r="O1531" s="1">
        <f t="shared" si="305"/>
        <v>0</v>
      </c>
      <c r="P1531" s="7">
        <f>IF($C1531="二本差勝",中堅分析!$D$14,IF($C1531="一本差勝",中堅分析!$D$15,IF($C1531="引き分け",中堅分析!$D$16,IF($C1531="一本差負",中堅分析!$D$17,中堅分析!$D$18))))</f>
        <v>0.20800000000000002</v>
      </c>
      <c r="Q1531" s="1">
        <f t="shared" si="306"/>
        <v>1</v>
      </c>
      <c r="R1531" s="1">
        <f t="shared" si="307"/>
        <v>1</v>
      </c>
      <c r="S1531" s="7">
        <f>IF($D1531="二本差勝",副将分析!$D$14,IF($D1531="一本差勝",副将分析!$D$15,IF($D1531="引き分け",副将分析!$D$16,IF($D1531="一本差負",副将分析!$D$17,副将分析!$D$18))))</f>
        <v>0.20800000000000002</v>
      </c>
      <c r="T1531" s="1">
        <f t="shared" si="308"/>
        <v>-1</v>
      </c>
      <c r="U1531" s="1">
        <f t="shared" si="309"/>
        <v>-1</v>
      </c>
      <c r="V1531" s="7">
        <f>IF($E1531="二本差勝",大将分析!$D$14,IF($E1531="一本差勝",大将分析!$D$15,IF($E1531="引き分け",大将分析!$D$16,IF($E1531="一本差負",大将分析!$D$17,大将分析!$D$18))))</f>
        <v>0.16000000000000003</v>
      </c>
      <c r="W1531" s="1">
        <f t="shared" si="310"/>
        <v>1</v>
      </c>
      <c r="X1531" s="1">
        <f t="shared" si="311"/>
        <v>2</v>
      </c>
    </row>
    <row r="1532" spans="1:24" x14ac:dyDescent="0.15">
      <c r="A1532" s="1" t="s">
        <v>42</v>
      </c>
      <c r="B1532" s="1" t="s">
        <v>39</v>
      </c>
      <c r="C1532" s="1" t="s">
        <v>22</v>
      </c>
      <c r="D1532" s="1" t="s">
        <v>39</v>
      </c>
      <c r="E1532" s="1" t="s">
        <v>41</v>
      </c>
      <c r="F1532" s="19">
        <f t="shared" si="299"/>
        <v>0</v>
      </c>
      <c r="G1532" s="19">
        <f t="shared" si="300"/>
        <v>0</v>
      </c>
      <c r="H1532" s="20">
        <f t="shared" si="301"/>
        <v>2.2491955200000017E-4</v>
      </c>
      <c r="J1532" s="7">
        <f>IF($A1532="二本差勝",先鋒分析!$D$14,IF($A1532="一本差勝",先鋒分析!$D$15,IF($A1532="引き分け",先鋒分析!$D$16,IF($A1532="一本差負",先鋒分析!$D$17,先鋒分析!$D$18))))</f>
        <v>0.16000000000000003</v>
      </c>
      <c r="K1532" s="19">
        <f t="shared" si="302"/>
        <v>-1</v>
      </c>
      <c r="L1532" s="19">
        <f t="shared" si="303"/>
        <v>-2</v>
      </c>
      <c r="M1532" s="7">
        <f>IF($B1532="二本差勝",次鋒分析!$D$14,IF($B1532="一本差勝",次鋒分析!$D$15,IF($B1532="引き分け",次鋒分析!$D$16,IF($B1532="一本差負",次鋒分析!$D$17,次鋒分析!$D$18))))</f>
        <v>0.16000000000000003</v>
      </c>
      <c r="N1532" s="1">
        <f t="shared" si="304"/>
        <v>1</v>
      </c>
      <c r="O1532" s="1">
        <f t="shared" si="305"/>
        <v>2</v>
      </c>
      <c r="P1532" s="7">
        <f>IF($C1532="二本差勝",中堅分析!$D$14,IF($C1532="一本差勝",中堅分析!$D$15,IF($C1532="引き分け",中堅分析!$D$16,IF($C1532="一本差負",中堅分析!$D$17,中堅分析!$D$18))))</f>
        <v>0.26400000000000001</v>
      </c>
      <c r="Q1532" s="1">
        <f t="shared" si="306"/>
        <v>0</v>
      </c>
      <c r="R1532" s="1">
        <f t="shared" si="307"/>
        <v>0</v>
      </c>
      <c r="S1532" s="7">
        <f>IF($D1532="二本差勝",副将分析!$D$14,IF($D1532="一本差勝",副将分析!$D$15,IF($D1532="引き分け",副将分析!$D$16,IF($D1532="一本差負",副将分析!$D$17,副将分析!$D$18))))</f>
        <v>0.16000000000000003</v>
      </c>
      <c r="T1532" s="1">
        <f t="shared" si="308"/>
        <v>1</v>
      </c>
      <c r="U1532" s="1">
        <f t="shared" si="309"/>
        <v>2</v>
      </c>
      <c r="V1532" s="7">
        <f>IF($E1532="二本差勝",大将分析!$D$14,IF($E1532="一本差勝",大将分析!$D$15,IF($E1532="引き分け",大将分析!$D$16,IF($E1532="一本差負",大将分析!$D$17,大将分析!$D$18))))</f>
        <v>0.20800000000000002</v>
      </c>
      <c r="W1532" s="1">
        <f t="shared" si="310"/>
        <v>-1</v>
      </c>
      <c r="X1532" s="1">
        <f t="shared" si="311"/>
        <v>-1</v>
      </c>
    </row>
    <row r="1533" spans="1:24" x14ac:dyDescent="0.15">
      <c r="A1533" s="1" t="s">
        <v>42</v>
      </c>
      <c r="B1533" s="1" t="s">
        <v>39</v>
      </c>
      <c r="C1533" s="1" t="s">
        <v>22</v>
      </c>
      <c r="D1533" s="1" t="s">
        <v>41</v>
      </c>
      <c r="E1533" s="1" t="s">
        <v>39</v>
      </c>
      <c r="F1533" s="19">
        <f t="shared" si="299"/>
        <v>0</v>
      </c>
      <c r="G1533" s="19">
        <f t="shared" si="300"/>
        <v>0</v>
      </c>
      <c r="H1533" s="20">
        <f t="shared" si="301"/>
        <v>2.2491955200000017E-4</v>
      </c>
      <c r="J1533" s="7">
        <f>IF($A1533="二本差勝",先鋒分析!$D$14,IF($A1533="一本差勝",先鋒分析!$D$15,IF($A1533="引き分け",先鋒分析!$D$16,IF($A1533="一本差負",先鋒分析!$D$17,先鋒分析!$D$18))))</f>
        <v>0.16000000000000003</v>
      </c>
      <c r="K1533" s="19">
        <f t="shared" si="302"/>
        <v>-1</v>
      </c>
      <c r="L1533" s="19">
        <f t="shared" si="303"/>
        <v>-2</v>
      </c>
      <c r="M1533" s="7">
        <f>IF($B1533="二本差勝",次鋒分析!$D$14,IF($B1533="一本差勝",次鋒分析!$D$15,IF($B1533="引き分け",次鋒分析!$D$16,IF($B1533="一本差負",次鋒分析!$D$17,次鋒分析!$D$18))))</f>
        <v>0.16000000000000003</v>
      </c>
      <c r="N1533" s="1">
        <f t="shared" si="304"/>
        <v>1</v>
      </c>
      <c r="O1533" s="1">
        <f t="shared" si="305"/>
        <v>2</v>
      </c>
      <c r="P1533" s="7">
        <f>IF($C1533="二本差勝",中堅分析!$D$14,IF($C1533="一本差勝",中堅分析!$D$15,IF($C1533="引き分け",中堅分析!$D$16,IF($C1533="一本差負",中堅分析!$D$17,中堅分析!$D$18))))</f>
        <v>0.26400000000000001</v>
      </c>
      <c r="Q1533" s="1">
        <f t="shared" si="306"/>
        <v>0</v>
      </c>
      <c r="R1533" s="1">
        <f t="shared" si="307"/>
        <v>0</v>
      </c>
      <c r="S1533" s="7">
        <f>IF($D1533="二本差勝",副将分析!$D$14,IF($D1533="一本差勝",副将分析!$D$15,IF($D1533="引き分け",副将分析!$D$16,IF($D1533="一本差負",副将分析!$D$17,副将分析!$D$18))))</f>
        <v>0.20800000000000002</v>
      </c>
      <c r="T1533" s="1">
        <f t="shared" si="308"/>
        <v>-1</v>
      </c>
      <c r="U1533" s="1">
        <f t="shared" si="309"/>
        <v>-1</v>
      </c>
      <c r="V1533" s="7">
        <f>IF($E1533="二本差勝",大将分析!$D$14,IF($E1533="一本差勝",大将分析!$D$15,IF($E1533="引き分け",大将分析!$D$16,IF($E1533="一本差負",大将分析!$D$17,大将分析!$D$18))))</f>
        <v>0.16000000000000003</v>
      </c>
      <c r="W1533" s="1">
        <f t="shared" si="310"/>
        <v>1</v>
      </c>
      <c r="X1533" s="1">
        <f t="shared" si="311"/>
        <v>2</v>
      </c>
    </row>
    <row r="1534" spans="1:24" x14ac:dyDescent="0.15">
      <c r="A1534" s="1" t="s">
        <v>42</v>
      </c>
      <c r="B1534" s="1" t="s">
        <v>22</v>
      </c>
      <c r="C1534" s="1" t="s">
        <v>39</v>
      </c>
      <c r="D1534" s="1" t="s">
        <v>39</v>
      </c>
      <c r="E1534" s="1" t="s">
        <v>41</v>
      </c>
      <c r="F1534" s="19">
        <f t="shared" si="299"/>
        <v>0</v>
      </c>
      <c r="G1534" s="19">
        <f t="shared" si="300"/>
        <v>0</v>
      </c>
      <c r="H1534" s="20">
        <f t="shared" si="301"/>
        <v>2.2491955200000017E-4</v>
      </c>
      <c r="J1534" s="7">
        <f>IF($A1534="二本差勝",先鋒分析!$D$14,IF($A1534="一本差勝",先鋒分析!$D$15,IF($A1534="引き分け",先鋒分析!$D$16,IF($A1534="一本差負",先鋒分析!$D$17,先鋒分析!$D$18))))</f>
        <v>0.16000000000000003</v>
      </c>
      <c r="K1534" s="19">
        <f t="shared" si="302"/>
        <v>-1</v>
      </c>
      <c r="L1534" s="19">
        <f t="shared" si="303"/>
        <v>-2</v>
      </c>
      <c r="M1534" s="7">
        <f>IF($B1534="二本差勝",次鋒分析!$D$14,IF($B1534="一本差勝",次鋒分析!$D$15,IF($B1534="引き分け",次鋒分析!$D$16,IF($B1534="一本差負",次鋒分析!$D$17,次鋒分析!$D$18))))</f>
        <v>0.26400000000000001</v>
      </c>
      <c r="N1534" s="1">
        <f t="shared" si="304"/>
        <v>0</v>
      </c>
      <c r="O1534" s="1">
        <f t="shared" si="305"/>
        <v>0</v>
      </c>
      <c r="P1534" s="7">
        <f>IF($C1534="二本差勝",中堅分析!$D$14,IF($C1534="一本差勝",中堅分析!$D$15,IF($C1534="引き分け",中堅分析!$D$16,IF($C1534="一本差負",中堅分析!$D$17,中堅分析!$D$18))))</f>
        <v>0.16000000000000003</v>
      </c>
      <c r="Q1534" s="1">
        <f t="shared" si="306"/>
        <v>1</v>
      </c>
      <c r="R1534" s="1">
        <f t="shared" si="307"/>
        <v>2</v>
      </c>
      <c r="S1534" s="7">
        <f>IF($D1534="二本差勝",副将分析!$D$14,IF($D1534="一本差勝",副将分析!$D$15,IF($D1534="引き分け",副将分析!$D$16,IF($D1534="一本差負",副将分析!$D$17,副将分析!$D$18))))</f>
        <v>0.16000000000000003</v>
      </c>
      <c r="T1534" s="1">
        <f t="shared" si="308"/>
        <v>1</v>
      </c>
      <c r="U1534" s="1">
        <f t="shared" si="309"/>
        <v>2</v>
      </c>
      <c r="V1534" s="7">
        <f>IF($E1534="二本差勝",大将分析!$D$14,IF($E1534="一本差勝",大将分析!$D$15,IF($E1534="引き分け",大将分析!$D$16,IF($E1534="一本差負",大将分析!$D$17,大将分析!$D$18))))</f>
        <v>0.20800000000000002</v>
      </c>
      <c r="W1534" s="1">
        <f t="shared" si="310"/>
        <v>-1</v>
      </c>
      <c r="X1534" s="1">
        <f t="shared" si="311"/>
        <v>-1</v>
      </c>
    </row>
    <row r="1535" spans="1:24" x14ac:dyDescent="0.15">
      <c r="A1535" s="1" t="s">
        <v>42</v>
      </c>
      <c r="B1535" s="1" t="s">
        <v>22</v>
      </c>
      <c r="C1535" s="1" t="s">
        <v>39</v>
      </c>
      <c r="D1535" s="1" t="s">
        <v>41</v>
      </c>
      <c r="E1535" s="1" t="s">
        <v>39</v>
      </c>
      <c r="F1535" s="19">
        <f t="shared" si="299"/>
        <v>0</v>
      </c>
      <c r="G1535" s="19">
        <f t="shared" si="300"/>
        <v>0</v>
      </c>
      <c r="H1535" s="20">
        <f t="shared" si="301"/>
        <v>2.2491955200000017E-4</v>
      </c>
      <c r="J1535" s="7">
        <f>IF($A1535="二本差勝",先鋒分析!$D$14,IF($A1535="一本差勝",先鋒分析!$D$15,IF($A1535="引き分け",先鋒分析!$D$16,IF($A1535="一本差負",先鋒分析!$D$17,先鋒分析!$D$18))))</f>
        <v>0.16000000000000003</v>
      </c>
      <c r="K1535" s="19">
        <f t="shared" si="302"/>
        <v>-1</v>
      </c>
      <c r="L1535" s="19">
        <f t="shared" si="303"/>
        <v>-2</v>
      </c>
      <c r="M1535" s="7">
        <f>IF($B1535="二本差勝",次鋒分析!$D$14,IF($B1535="一本差勝",次鋒分析!$D$15,IF($B1535="引き分け",次鋒分析!$D$16,IF($B1535="一本差負",次鋒分析!$D$17,次鋒分析!$D$18))))</f>
        <v>0.26400000000000001</v>
      </c>
      <c r="N1535" s="1">
        <f t="shared" si="304"/>
        <v>0</v>
      </c>
      <c r="O1535" s="1">
        <f t="shared" si="305"/>
        <v>0</v>
      </c>
      <c r="P1535" s="7">
        <f>IF($C1535="二本差勝",中堅分析!$D$14,IF($C1535="一本差勝",中堅分析!$D$15,IF($C1535="引き分け",中堅分析!$D$16,IF($C1535="一本差負",中堅分析!$D$17,中堅分析!$D$18))))</f>
        <v>0.16000000000000003</v>
      </c>
      <c r="Q1535" s="1">
        <f t="shared" si="306"/>
        <v>1</v>
      </c>
      <c r="R1535" s="1">
        <f t="shared" si="307"/>
        <v>2</v>
      </c>
      <c r="S1535" s="7">
        <f>IF($D1535="二本差勝",副将分析!$D$14,IF($D1535="一本差勝",副将分析!$D$15,IF($D1535="引き分け",副将分析!$D$16,IF($D1535="一本差負",副将分析!$D$17,副将分析!$D$18))))</f>
        <v>0.20800000000000002</v>
      </c>
      <c r="T1535" s="1">
        <f t="shared" si="308"/>
        <v>-1</v>
      </c>
      <c r="U1535" s="1">
        <f t="shared" si="309"/>
        <v>-1</v>
      </c>
      <c r="V1535" s="7">
        <f>IF($E1535="二本差勝",大将分析!$D$14,IF($E1535="一本差勝",大将分析!$D$15,IF($E1535="引き分け",大将分析!$D$16,IF($E1535="一本差負",大将分析!$D$17,大将分析!$D$18))))</f>
        <v>0.16000000000000003</v>
      </c>
      <c r="W1535" s="1">
        <f t="shared" si="310"/>
        <v>1</v>
      </c>
      <c r="X1535" s="1">
        <f t="shared" si="311"/>
        <v>2</v>
      </c>
    </row>
    <row r="1536" spans="1:24" x14ac:dyDescent="0.15">
      <c r="A1536" s="1" t="s">
        <v>39</v>
      </c>
      <c r="B1536" s="1" t="s">
        <v>22</v>
      </c>
      <c r="C1536" s="1" t="s">
        <v>42</v>
      </c>
      <c r="D1536" s="1" t="s">
        <v>39</v>
      </c>
      <c r="E1536" s="1" t="s">
        <v>42</v>
      </c>
      <c r="F1536" s="19">
        <f t="shared" si="299"/>
        <v>0</v>
      </c>
      <c r="G1536" s="19">
        <f t="shared" si="300"/>
        <v>0</v>
      </c>
      <c r="H1536" s="20">
        <f t="shared" si="301"/>
        <v>1.7301504000000016E-4</v>
      </c>
      <c r="J1536" s="7">
        <f>IF($A1536="二本差勝",先鋒分析!$D$14,IF($A1536="一本差勝",先鋒分析!$D$15,IF($A1536="引き分け",先鋒分析!$D$16,IF($A1536="一本差負",先鋒分析!$D$17,先鋒分析!$D$18))))</f>
        <v>0.16000000000000003</v>
      </c>
      <c r="K1536" s="19">
        <f t="shared" si="302"/>
        <v>1</v>
      </c>
      <c r="L1536" s="19">
        <f t="shared" si="303"/>
        <v>2</v>
      </c>
      <c r="M1536" s="7">
        <f>IF($B1536="二本差勝",次鋒分析!$D$14,IF($B1536="一本差勝",次鋒分析!$D$15,IF($B1536="引き分け",次鋒分析!$D$16,IF($B1536="一本差負",次鋒分析!$D$17,次鋒分析!$D$18))))</f>
        <v>0.26400000000000001</v>
      </c>
      <c r="N1536" s="1">
        <f t="shared" si="304"/>
        <v>0</v>
      </c>
      <c r="O1536" s="1">
        <f t="shared" si="305"/>
        <v>0</v>
      </c>
      <c r="P1536" s="7">
        <f>IF($C1536="二本差勝",中堅分析!$D$14,IF($C1536="一本差勝",中堅分析!$D$15,IF($C1536="引き分け",中堅分析!$D$16,IF($C1536="一本差負",中堅分析!$D$17,中堅分析!$D$18))))</f>
        <v>0.16000000000000003</v>
      </c>
      <c r="Q1536" s="1">
        <f t="shared" si="306"/>
        <v>-1</v>
      </c>
      <c r="R1536" s="1">
        <f t="shared" si="307"/>
        <v>-2</v>
      </c>
      <c r="S1536" s="7">
        <f>IF($D1536="二本差勝",副将分析!$D$14,IF($D1536="一本差勝",副将分析!$D$15,IF($D1536="引き分け",副将分析!$D$16,IF($D1536="一本差負",副将分析!$D$17,副将分析!$D$18))))</f>
        <v>0.16000000000000003</v>
      </c>
      <c r="T1536" s="1">
        <f t="shared" si="308"/>
        <v>1</v>
      </c>
      <c r="U1536" s="1">
        <f t="shared" si="309"/>
        <v>2</v>
      </c>
      <c r="V1536" s="7">
        <f>IF($E1536="二本差勝",大将分析!$D$14,IF($E1536="一本差勝",大将分析!$D$15,IF($E1536="引き分け",大将分析!$D$16,IF($E1536="一本差負",大将分析!$D$17,大将分析!$D$18))))</f>
        <v>0.16000000000000003</v>
      </c>
      <c r="W1536" s="1">
        <f t="shared" si="310"/>
        <v>-1</v>
      </c>
      <c r="X1536" s="1">
        <f t="shared" si="311"/>
        <v>-2</v>
      </c>
    </row>
    <row r="1537" spans="1:24" x14ac:dyDescent="0.15">
      <c r="A1537" s="1" t="s">
        <v>39</v>
      </c>
      <c r="B1537" s="1" t="s">
        <v>22</v>
      </c>
      <c r="C1537" s="1" t="s">
        <v>42</v>
      </c>
      <c r="D1537" s="1" t="s">
        <v>40</v>
      </c>
      <c r="E1537" s="1" t="s">
        <v>41</v>
      </c>
      <c r="F1537" s="19">
        <f t="shared" si="299"/>
        <v>0</v>
      </c>
      <c r="G1537" s="19">
        <f t="shared" si="300"/>
        <v>0</v>
      </c>
      <c r="H1537" s="20">
        <f t="shared" si="301"/>
        <v>2.9239541760000019E-4</v>
      </c>
      <c r="J1537" s="7">
        <f>IF($A1537="二本差勝",先鋒分析!$D$14,IF($A1537="一本差勝",先鋒分析!$D$15,IF($A1537="引き分け",先鋒分析!$D$16,IF($A1537="一本差負",先鋒分析!$D$17,先鋒分析!$D$18))))</f>
        <v>0.16000000000000003</v>
      </c>
      <c r="K1537" s="19">
        <f t="shared" si="302"/>
        <v>1</v>
      </c>
      <c r="L1537" s="19">
        <f t="shared" si="303"/>
        <v>2</v>
      </c>
      <c r="M1537" s="7">
        <f>IF($B1537="二本差勝",次鋒分析!$D$14,IF($B1537="一本差勝",次鋒分析!$D$15,IF($B1537="引き分け",次鋒分析!$D$16,IF($B1537="一本差負",次鋒分析!$D$17,次鋒分析!$D$18))))</f>
        <v>0.26400000000000001</v>
      </c>
      <c r="N1537" s="1">
        <f t="shared" si="304"/>
        <v>0</v>
      </c>
      <c r="O1537" s="1">
        <f t="shared" si="305"/>
        <v>0</v>
      </c>
      <c r="P1537" s="7">
        <f>IF($C1537="二本差勝",中堅分析!$D$14,IF($C1537="一本差勝",中堅分析!$D$15,IF($C1537="引き分け",中堅分析!$D$16,IF($C1537="一本差負",中堅分析!$D$17,中堅分析!$D$18))))</f>
        <v>0.16000000000000003</v>
      </c>
      <c r="Q1537" s="1">
        <f t="shared" si="306"/>
        <v>-1</v>
      </c>
      <c r="R1537" s="1">
        <f t="shared" si="307"/>
        <v>-2</v>
      </c>
      <c r="S1537" s="7">
        <f>IF($D1537="二本差勝",副将分析!$D$14,IF($D1537="一本差勝",副将分析!$D$15,IF($D1537="引き分け",副将分析!$D$16,IF($D1537="一本差負",副将分析!$D$17,副将分析!$D$18))))</f>
        <v>0.20800000000000002</v>
      </c>
      <c r="T1537" s="1">
        <f t="shared" si="308"/>
        <v>1</v>
      </c>
      <c r="U1537" s="1">
        <f t="shared" si="309"/>
        <v>1</v>
      </c>
      <c r="V1537" s="7">
        <f>IF($E1537="二本差勝",大将分析!$D$14,IF($E1537="一本差勝",大将分析!$D$15,IF($E1537="引き分け",大将分析!$D$16,IF($E1537="一本差負",大将分析!$D$17,大将分析!$D$18))))</f>
        <v>0.20800000000000002</v>
      </c>
      <c r="W1537" s="1">
        <f t="shared" si="310"/>
        <v>-1</v>
      </c>
      <c r="X1537" s="1">
        <f t="shared" si="311"/>
        <v>-1</v>
      </c>
    </row>
    <row r="1538" spans="1:24" x14ac:dyDescent="0.15">
      <c r="A1538" s="1" t="s">
        <v>39</v>
      </c>
      <c r="B1538" s="1" t="s">
        <v>22</v>
      </c>
      <c r="C1538" s="1" t="s">
        <v>42</v>
      </c>
      <c r="D1538" s="1" t="s">
        <v>22</v>
      </c>
      <c r="E1538" s="1" t="s">
        <v>22</v>
      </c>
      <c r="F1538" s="19">
        <f t="shared" si="299"/>
        <v>0</v>
      </c>
      <c r="G1538" s="19">
        <f t="shared" si="300"/>
        <v>0</v>
      </c>
      <c r="H1538" s="20">
        <f t="shared" si="301"/>
        <v>4.7103344640000034E-4</v>
      </c>
      <c r="J1538" s="7">
        <f>IF($A1538="二本差勝",先鋒分析!$D$14,IF($A1538="一本差勝",先鋒分析!$D$15,IF($A1538="引き分け",先鋒分析!$D$16,IF($A1538="一本差負",先鋒分析!$D$17,先鋒分析!$D$18))))</f>
        <v>0.16000000000000003</v>
      </c>
      <c r="K1538" s="19">
        <f t="shared" si="302"/>
        <v>1</v>
      </c>
      <c r="L1538" s="19">
        <f t="shared" si="303"/>
        <v>2</v>
      </c>
      <c r="M1538" s="7">
        <f>IF($B1538="二本差勝",次鋒分析!$D$14,IF($B1538="一本差勝",次鋒分析!$D$15,IF($B1538="引き分け",次鋒分析!$D$16,IF($B1538="一本差負",次鋒分析!$D$17,次鋒分析!$D$18))))</f>
        <v>0.26400000000000001</v>
      </c>
      <c r="N1538" s="1">
        <f t="shared" si="304"/>
        <v>0</v>
      </c>
      <c r="O1538" s="1">
        <f t="shared" si="305"/>
        <v>0</v>
      </c>
      <c r="P1538" s="7">
        <f>IF($C1538="二本差勝",中堅分析!$D$14,IF($C1538="一本差勝",中堅分析!$D$15,IF($C1538="引き分け",中堅分析!$D$16,IF($C1538="一本差負",中堅分析!$D$17,中堅分析!$D$18))))</f>
        <v>0.16000000000000003</v>
      </c>
      <c r="Q1538" s="1">
        <f t="shared" si="306"/>
        <v>-1</v>
      </c>
      <c r="R1538" s="1">
        <f t="shared" si="307"/>
        <v>-2</v>
      </c>
      <c r="S1538" s="7">
        <f>IF($D1538="二本差勝",副将分析!$D$14,IF($D1538="一本差勝",副将分析!$D$15,IF($D1538="引き分け",副将分析!$D$16,IF($D1538="一本差負",副将分析!$D$17,副将分析!$D$18))))</f>
        <v>0.26400000000000001</v>
      </c>
      <c r="T1538" s="1">
        <f t="shared" si="308"/>
        <v>0</v>
      </c>
      <c r="U1538" s="1">
        <f t="shared" si="309"/>
        <v>0</v>
      </c>
      <c r="V1538" s="7">
        <f>IF($E1538="二本差勝",大将分析!$D$14,IF($E1538="一本差勝",大将分析!$D$15,IF($E1538="引き分け",大将分析!$D$16,IF($E1538="一本差負",大将分析!$D$17,大将分析!$D$18))))</f>
        <v>0.26400000000000001</v>
      </c>
      <c r="W1538" s="1">
        <f t="shared" si="310"/>
        <v>0</v>
      </c>
      <c r="X1538" s="1">
        <f t="shared" si="311"/>
        <v>0</v>
      </c>
    </row>
    <row r="1539" spans="1:24" x14ac:dyDescent="0.15">
      <c r="A1539" s="1" t="s">
        <v>39</v>
      </c>
      <c r="B1539" s="1" t="s">
        <v>22</v>
      </c>
      <c r="C1539" s="1" t="s">
        <v>42</v>
      </c>
      <c r="D1539" s="1" t="s">
        <v>41</v>
      </c>
      <c r="E1539" s="1" t="s">
        <v>40</v>
      </c>
      <c r="F1539" s="19">
        <f t="shared" si="299"/>
        <v>0</v>
      </c>
      <c r="G1539" s="19">
        <f t="shared" si="300"/>
        <v>0</v>
      </c>
      <c r="H1539" s="20">
        <f t="shared" si="301"/>
        <v>2.9239541760000019E-4</v>
      </c>
      <c r="J1539" s="7">
        <f>IF($A1539="二本差勝",先鋒分析!$D$14,IF($A1539="一本差勝",先鋒分析!$D$15,IF($A1539="引き分け",先鋒分析!$D$16,IF($A1539="一本差負",先鋒分析!$D$17,先鋒分析!$D$18))))</f>
        <v>0.16000000000000003</v>
      </c>
      <c r="K1539" s="19">
        <f t="shared" si="302"/>
        <v>1</v>
      </c>
      <c r="L1539" s="19">
        <f t="shared" si="303"/>
        <v>2</v>
      </c>
      <c r="M1539" s="7">
        <f>IF($B1539="二本差勝",次鋒分析!$D$14,IF($B1539="一本差勝",次鋒分析!$D$15,IF($B1539="引き分け",次鋒分析!$D$16,IF($B1539="一本差負",次鋒分析!$D$17,次鋒分析!$D$18))))</f>
        <v>0.26400000000000001</v>
      </c>
      <c r="N1539" s="1">
        <f t="shared" si="304"/>
        <v>0</v>
      </c>
      <c r="O1539" s="1">
        <f t="shared" si="305"/>
        <v>0</v>
      </c>
      <c r="P1539" s="7">
        <f>IF($C1539="二本差勝",中堅分析!$D$14,IF($C1539="一本差勝",中堅分析!$D$15,IF($C1539="引き分け",中堅分析!$D$16,IF($C1539="一本差負",中堅分析!$D$17,中堅分析!$D$18))))</f>
        <v>0.16000000000000003</v>
      </c>
      <c r="Q1539" s="1">
        <f t="shared" si="306"/>
        <v>-1</v>
      </c>
      <c r="R1539" s="1">
        <f t="shared" si="307"/>
        <v>-2</v>
      </c>
      <c r="S1539" s="7">
        <f>IF($D1539="二本差勝",副将分析!$D$14,IF($D1539="一本差勝",副将分析!$D$15,IF($D1539="引き分け",副将分析!$D$16,IF($D1539="一本差負",副将分析!$D$17,副将分析!$D$18))))</f>
        <v>0.20800000000000002</v>
      </c>
      <c r="T1539" s="1">
        <f t="shared" si="308"/>
        <v>-1</v>
      </c>
      <c r="U1539" s="1">
        <f t="shared" si="309"/>
        <v>-1</v>
      </c>
      <c r="V1539" s="7">
        <f>IF($E1539="二本差勝",大将分析!$D$14,IF($E1539="一本差勝",大将分析!$D$15,IF($E1539="引き分け",大将分析!$D$16,IF($E1539="一本差負",大将分析!$D$17,大将分析!$D$18))))</f>
        <v>0.20800000000000002</v>
      </c>
      <c r="W1539" s="1">
        <f t="shared" si="310"/>
        <v>1</v>
      </c>
      <c r="X1539" s="1">
        <f t="shared" si="311"/>
        <v>1</v>
      </c>
    </row>
    <row r="1540" spans="1:24" x14ac:dyDescent="0.15">
      <c r="A1540" s="1" t="s">
        <v>39</v>
      </c>
      <c r="B1540" s="1" t="s">
        <v>22</v>
      </c>
      <c r="C1540" s="1" t="s">
        <v>42</v>
      </c>
      <c r="D1540" s="1" t="s">
        <v>42</v>
      </c>
      <c r="E1540" s="1" t="s">
        <v>39</v>
      </c>
      <c r="F1540" s="19">
        <f t="shared" si="299"/>
        <v>0</v>
      </c>
      <c r="G1540" s="19">
        <f t="shared" si="300"/>
        <v>0</v>
      </c>
      <c r="H1540" s="20">
        <f t="shared" si="301"/>
        <v>1.7301504000000016E-4</v>
      </c>
      <c r="J1540" s="7">
        <f>IF($A1540="二本差勝",先鋒分析!$D$14,IF($A1540="一本差勝",先鋒分析!$D$15,IF($A1540="引き分け",先鋒分析!$D$16,IF($A1540="一本差負",先鋒分析!$D$17,先鋒分析!$D$18))))</f>
        <v>0.16000000000000003</v>
      </c>
      <c r="K1540" s="19">
        <f t="shared" si="302"/>
        <v>1</v>
      </c>
      <c r="L1540" s="19">
        <f t="shared" si="303"/>
        <v>2</v>
      </c>
      <c r="M1540" s="7">
        <f>IF($B1540="二本差勝",次鋒分析!$D$14,IF($B1540="一本差勝",次鋒分析!$D$15,IF($B1540="引き分け",次鋒分析!$D$16,IF($B1540="一本差負",次鋒分析!$D$17,次鋒分析!$D$18))))</f>
        <v>0.26400000000000001</v>
      </c>
      <c r="N1540" s="1">
        <f t="shared" si="304"/>
        <v>0</v>
      </c>
      <c r="O1540" s="1">
        <f t="shared" si="305"/>
        <v>0</v>
      </c>
      <c r="P1540" s="7">
        <f>IF($C1540="二本差勝",中堅分析!$D$14,IF($C1540="一本差勝",中堅分析!$D$15,IF($C1540="引き分け",中堅分析!$D$16,IF($C1540="一本差負",中堅分析!$D$17,中堅分析!$D$18))))</f>
        <v>0.16000000000000003</v>
      </c>
      <c r="Q1540" s="1">
        <f t="shared" si="306"/>
        <v>-1</v>
      </c>
      <c r="R1540" s="1">
        <f t="shared" si="307"/>
        <v>-2</v>
      </c>
      <c r="S1540" s="7">
        <f>IF($D1540="二本差勝",副将分析!$D$14,IF($D1540="一本差勝",副将分析!$D$15,IF($D1540="引き分け",副将分析!$D$16,IF($D1540="一本差負",副将分析!$D$17,副将分析!$D$18))))</f>
        <v>0.16000000000000003</v>
      </c>
      <c r="T1540" s="1">
        <f t="shared" si="308"/>
        <v>-1</v>
      </c>
      <c r="U1540" s="1">
        <f t="shared" si="309"/>
        <v>-2</v>
      </c>
      <c r="V1540" s="7">
        <f>IF($E1540="二本差勝",大将分析!$D$14,IF($E1540="一本差勝",大将分析!$D$15,IF($E1540="引き分け",大将分析!$D$16,IF($E1540="一本差負",大将分析!$D$17,大将分析!$D$18))))</f>
        <v>0.16000000000000003</v>
      </c>
      <c r="W1540" s="1">
        <f t="shared" si="310"/>
        <v>1</v>
      </c>
      <c r="X1540" s="1">
        <f t="shared" si="311"/>
        <v>2</v>
      </c>
    </row>
    <row r="1541" spans="1:24" x14ac:dyDescent="0.15">
      <c r="A1541" s="1" t="s">
        <v>39</v>
      </c>
      <c r="B1541" s="1" t="s">
        <v>42</v>
      </c>
      <c r="C1541" s="1" t="s">
        <v>22</v>
      </c>
      <c r="D1541" s="1" t="s">
        <v>39</v>
      </c>
      <c r="E1541" s="1" t="s">
        <v>42</v>
      </c>
      <c r="F1541" s="19">
        <f t="shared" si="299"/>
        <v>0</v>
      </c>
      <c r="G1541" s="19">
        <f t="shared" si="300"/>
        <v>0</v>
      </c>
      <c r="H1541" s="20">
        <f t="shared" si="301"/>
        <v>1.7301504000000016E-4</v>
      </c>
      <c r="J1541" s="7">
        <f>IF($A1541="二本差勝",先鋒分析!$D$14,IF($A1541="一本差勝",先鋒分析!$D$15,IF($A1541="引き分け",先鋒分析!$D$16,IF($A1541="一本差負",先鋒分析!$D$17,先鋒分析!$D$18))))</f>
        <v>0.16000000000000003</v>
      </c>
      <c r="K1541" s="19">
        <f t="shared" si="302"/>
        <v>1</v>
      </c>
      <c r="L1541" s="19">
        <f t="shared" si="303"/>
        <v>2</v>
      </c>
      <c r="M1541" s="7">
        <f>IF($B1541="二本差勝",次鋒分析!$D$14,IF($B1541="一本差勝",次鋒分析!$D$15,IF($B1541="引き分け",次鋒分析!$D$16,IF($B1541="一本差負",次鋒分析!$D$17,次鋒分析!$D$18))))</f>
        <v>0.16000000000000003</v>
      </c>
      <c r="N1541" s="1">
        <f t="shared" si="304"/>
        <v>-1</v>
      </c>
      <c r="O1541" s="1">
        <f t="shared" si="305"/>
        <v>-2</v>
      </c>
      <c r="P1541" s="7">
        <f>IF($C1541="二本差勝",中堅分析!$D$14,IF($C1541="一本差勝",中堅分析!$D$15,IF($C1541="引き分け",中堅分析!$D$16,IF($C1541="一本差負",中堅分析!$D$17,中堅分析!$D$18))))</f>
        <v>0.26400000000000001</v>
      </c>
      <c r="Q1541" s="1">
        <f t="shared" si="306"/>
        <v>0</v>
      </c>
      <c r="R1541" s="1">
        <f t="shared" si="307"/>
        <v>0</v>
      </c>
      <c r="S1541" s="7">
        <f>IF($D1541="二本差勝",副将分析!$D$14,IF($D1541="一本差勝",副将分析!$D$15,IF($D1541="引き分け",副将分析!$D$16,IF($D1541="一本差負",副将分析!$D$17,副将分析!$D$18))))</f>
        <v>0.16000000000000003</v>
      </c>
      <c r="T1541" s="1">
        <f t="shared" si="308"/>
        <v>1</v>
      </c>
      <c r="U1541" s="1">
        <f t="shared" si="309"/>
        <v>2</v>
      </c>
      <c r="V1541" s="7">
        <f>IF($E1541="二本差勝",大将分析!$D$14,IF($E1541="一本差勝",大将分析!$D$15,IF($E1541="引き分け",大将分析!$D$16,IF($E1541="一本差負",大将分析!$D$17,大将分析!$D$18))))</f>
        <v>0.16000000000000003</v>
      </c>
      <c r="W1541" s="1">
        <f t="shared" si="310"/>
        <v>-1</v>
      </c>
      <c r="X1541" s="1">
        <f t="shared" si="311"/>
        <v>-2</v>
      </c>
    </row>
    <row r="1542" spans="1:24" x14ac:dyDescent="0.15">
      <c r="A1542" s="1" t="s">
        <v>39</v>
      </c>
      <c r="B1542" s="1" t="s">
        <v>42</v>
      </c>
      <c r="C1542" s="1" t="s">
        <v>22</v>
      </c>
      <c r="D1542" s="1" t="s">
        <v>40</v>
      </c>
      <c r="E1542" s="1" t="s">
        <v>41</v>
      </c>
      <c r="F1542" s="19">
        <f t="shared" ref="F1542:F1605" si="312">K1542+N1542+Q1542</f>
        <v>0</v>
      </c>
      <c r="G1542" s="19">
        <f t="shared" ref="G1542:G1605" si="313">L1542+O1542+R1542</f>
        <v>0</v>
      </c>
      <c r="H1542" s="20">
        <f t="shared" ref="H1542:H1605" si="314">J1542*M1542*P1542*S1542*V1542</f>
        <v>2.9239541760000019E-4</v>
      </c>
      <c r="J1542" s="7">
        <f>IF($A1542="二本差勝",先鋒分析!$D$14,IF($A1542="一本差勝",先鋒分析!$D$15,IF($A1542="引き分け",先鋒分析!$D$16,IF($A1542="一本差負",先鋒分析!$D$17,先鋒分析!$D$18))))</f>
        <v>0.16000000000000003</v>
      </c>
      <c r="K1542" s="19">
        <f t="shared" ref="K1542:K1605" si="315">IF($A1542="二本差勝",1,IF($A1542="一本差勝",1,IF($A1542="引き分け",0,-1)))</f>
        <v>1</v>
      </c>
      <c r="L1542" s="19">
        <f t="shared" ref="L1542:L1605" si="316">IF($A1542="二本差勝",2,IF($A1542="一本差勝",1,IF($A1542="引き分け",0,IF($A1542="一本差負",-1,-2))))</f>
        <v>2</v>
      </c>
      <c r="M1542" s="7">
        <f>IF($B1542="二本差勝",次鋒分析!$D$14,IF($B1542="一本差勝",次鋒分析!$D$15,IF($B1542="引き分け",次鋒分析!$D$16,IF($B1542="一本差負",次鋒分析!$D$17,次鋒分析!$D$18))))</f>
        <v>0.16000000000000003</v>
      </c>
      <c r="N1542" s="1">
        <f t="shared" ref="N1542:N1605" si="317">IF($B1542="二本差勝",1,IF($B1542="一本差勝",1,IF($B1542="引き分け",0,-1)))</f>
        <v>-1</v>
      </c>
      <c r="O1542" s="1">
        <f t="shared" ref="O1542:O1605" si="318">IF($B1542="二本差勝",2,IF($B1542="一本差勝",1,IF($B1542="引き分け",0,IF($B1542="一本差負",-1,-2))))</f>
        <v>-2</v>
      </c>
      <c r="P1542" s="7">
        <f>IF($C1542="二本差勝",中堅分析!$D$14,IF($C1542="一本差勝",中堅分析!$D$15,IF($C1542="引き分け",中堅分析!$D$16,IF($C1542="一本差負",中堅分析!$D$17,中堅分析!$D$18))))</f>
        <v>0.26400000000000001</v>
      </c>
      <c r="Q1542" s="1">
        <f t="shared" ref="Q1542:Q1605" si="319">IF($C1542="二本差勝",1,IF($C1542="一本差勝",1,IF($C1542="引き分け",0,-1)))</f>
        <v>0</v>
      </c>
      <c r="R1542" s="1">
        <f t="shared" ref="R1542:R1605" si="320">IF($C1542="二本差勝",2,IF($C1542="一本差勝",1,IF($C1542="引き分け",0,IF($C1542="一本差負",-1,-2))))</f>
        <v>0</v>
      </c>
      <c r="S1542" s="7">
        <f>IF($D1542="二本差勝",副将分析!$D$14,IF($D1542="一本差勝",副将分析!$D$15,IF($D1542="引き分け",副将分析!$D$16,IF($D1542="一本差負",副将分析!$D$17,副将分析!$D$18))))</f>
        <v>0.20800000000000002</v>
      </c>
      <c r="T1542" s="1">
        <f t="shared" ref="T1542:T1605" si="321">IF($D1542="二本差勝",1,IF($D1542="一本差勝",1,IF($D1542="引き分け",0,-1)))</f>
        <v>1</v>
      </c>
      <c r="U1542" s="1">
        <f t="shared" ref="U1542:U1605" si="322">IF($D1542="二本差勝",2,IF($D1542="一本差勝",1,IF($D1542="引き分け",0,IF($D1542="一本差負",-1,-2))))</f>
        <v>1</v>
      </c>
      <c r="V1542" s="7">
        <f>IF($E1542="二本差勝",大将分析!$D$14,IF($E1542="一本差勝",大将分析!$D$15,IF($E1542="引き分け",大将分析!$D$16,IF($E1542="一本差負",大将分析!$D$17,大将分析!$D$18))))</f>
        <v>0.20800000000000002</v>
      </c>
      <c r="W1542" s="1">
        <f t="shared" ref="W1542:W1605" si="323">IF($E1542="二本差勝",1,IF($E1542="一本差勝",1,IF($E1542="引き分け",0,-1)))</f>
        <v>-1</v>
      </c>
      <c r="X1542" s="1">
        <f t="shared" ref="X1542:X1605" si="324">IF($E1542="二本差勝",2,IF($E1542="一本差勝",1,IF($E1542="引き分け",0,IF($E1542="一本差負",-1,-2))))</f>
        <v>-1</v>
      </c>
    </row>
    <row r="1543" spans="1:24" x14ac:dyDescent="0.15">
      <c r="A1543" s="1" t="s">
        <v>39</v>
      </c>
      <c r="B1543" s="1" t="s">
        <v>42</v>
      </c>
      <c r="C1543" s="1" t="s">
        <v>22</v>
      </c>
      <c r="D1543" s="1" t="s">
        <v>22</v>
      </c>
      <c r="E1543" s="1" t="s">
        <v>22</v>
      </c>
      <c r="F1543" s="19">
        <f t="shared" si="312"/>
        <v>0</v>
      </c>
      <c r="G1543" s="19">
        <f t="shared" si="313"/>
        <v>0</v>
      </c>
      <c r="H1543" s="20">
        <f t="shared" si="314"/>
        <v>4.7103344640000034E-4</v>
      </c>
      <c r="J1543" s="7">
        <f>IF($A1543="二本差勝",先鋒分析!$D$14,IF($A1543="一本差勝",先鋒分析!$D$15,IF($A1543="引き分け",先鋒分析!$D$16,IF($A1543="一本差負",先鋒分析!$D$17,先鋒分析!$D$18))))</f>
        <v>0.16000000000000003</v>
      </c>
      <c r="K1543" s="19">
        <f t="shared" si="315"/>
        <v>1</v>
      </c>
      <c r="L1543" s="19">
        <f t="shared" si="316"/>
        <v>2</v>
      </c>
      <c r="M1543" s="7">
        <f>IF($B1543="二本差勝",次鋒分析!$D$14,IF($B1543="一本差勝",次鋒分析!$D$15,IF($B1543="引き分け",次鋒分析!$D$16,IF($B1543="一本差負",次鋒分析!$D$17,次鋒分析!$D$18))))</f>
        <v>0.16000000000000003</v>
      </c>
      <c r="N1543" s="1">
        <f t="shared" si="317"/>
        <v>-1</v>
      </c>
      <c r="O1543" s="1">
        <f t="shared" si="318"/>
        <v>-2</v>
      </c>
      <c r="P1543" s="7">
        <f>IF($C1543="二本差勝",中堅分析!$D$14,IF($C1543="一本差勝",中堅分析!$D$15,IF($C1543="引き分け",中堅分析!$D$16,IF($C1543="一本差負",中堅分析!$D$17,中堅分析!$D$18))))</f>
        <v>0.26400000000000001</v>
      </c>
      <c r="Q1543" s="1">
        <f t="shared" si="319"/>
        <v>0</v>
      </c>
      <c r="R1543" s="1">
        <f t="shared" si="320"/>
        <v>0</v>
      </c>
      <c r="S1543" s="7">
        <f>IF($D1543="二本差勝",副将分析!$D$14,IF($D1543="一本差勝",副将分析!$D$15,IF($D1543="引き分け",副将分析!$D$16,IF($D1543="一本差負",副将分析!$D$17,副将分析!$D$18))))</f>
        <v>0.26400000000000001</v>
      </c>
      <c r="T1543" s="1">
        <f t="shared" si="321"/>
        <v>0</v>
      </c>
      <c r="U1543" s="1">
        <f t="shared" si="322"/>
        <v>0</v>
      </c>
      <c r="V1543" s="7">
        <f>IF($E1543="二本差勝",大将分析!$D$14,IF($E1543="一本差勝",大将分析!$D$15,IF($E1543="引き分け",大将分析!$D$16,IF($E1543="一本差負",大将分析!$D$17,大将分析!$D$18))))</f>
        <v>0.26400000000000001</v>
      </c>
      <c r="W1543" s="1">
        <f t="shared" si="323"/>
        <v>0</v>
      </c>
      <c r="X1543" s="1">
        <f t="shared" si="324"/>
        <v>0</v>
      </c>
    </row>
    <row r="1544" spans="1:24" x14ac:dyDescent="0.15">
      <c r="A1544" s="1" t="s">
        <v>39</v>
      </c>
      <c r="B1544" s="1" t="s">
        <v>42</v>
      </c>
      <c r="C1544" s="1" t="s">
        <v>22</v>
      </c>
      <c r="D1544" s="1" t="s">
        <v>41</v>
      </c>
      <c r="E1544" s="1" t="s">
        <v>40</v>
      </c>
      <c r="F1544" s="19">
        <f t="shared" si="312"/>
        <v>0</v>
      </c>
      <c r="G1544" s="19">
        <f t="shared" si="313"/>
        <v>0</v>
      </c>
      <c r="H1544" s="20">
        <f t="shared" si="314"/>
        <v>2.9239541760000019E-4</v>
      </c>
      <c r="J1544" s="7">
        <f>IF($A1544="二本差勝",先鋒分析!$D$14,IF($A1544="一本差勝",先鋒分析!$D$15,IF($A1544="引き分け",先鋒分析!$D$16,IF($A1544="一本差負",先鋒分析!$D$17,先鋒分析!$D$18))))</f>
        <v>0.16000000000000003</v>
      </c>
      <c r="K1544" s="19">
        <f t="shared" si="315"/>
        <v>1</v>
      </c>
      <c r="L1544" s="19">
        <f t="shared" si="316"/>
        <v>2</v>
      </c>
      <c r="M1544" s="7">
        <f>IF($B1544="二本差勝",次鋒分析!$D$14,IF($B1544="一本差勝",次鋒分析!$D$15,IF($B1544="引き分け",次鋒分析!$D$16,IF($B1544="一本差負",次鋒分析!$D$17,次鋒分析!$D$18))))</f>
        <v>0.16000000000000003</v>
      </c>
      <c r="N1544" s="1">
        <f t="shared" si="317"/>
        <v>-1</v>
      </c>
      <c r="O1544" s="1">
        <f t="shared" si="318"/>
        <v>-2</v>
      </c>
      <c r="P1544" s="7">
        <f>IF($C1544="二本差勝",中堅分析!$D$14,IF($C1544="一本差勝",中堅分析!$D$15,IF($C1544="引き分け",中堅分析!$D$16,IF($C1544="一本差負",中堅分析!$D$17,中堅分析!$D$18))))</f>
        <v>0.26400000000000001</v>
      </c>
      <c r="Q1544" s="1">
        <f t="shared" si="319"/>
        <v>0</v>
      </c>
      <c r="R1544" s="1">
        <f t="shared" si="320"/>
        <v>0</v>
      </c>
      <c r="S1544" s="7">
        <f>IF($D1544="二本差勝",副将分析!$D$14,IF($D1544="一本差勝",副将分析!$D$15,IF($D1544="引き分け",副将分析!$D$16,IF($D1544="一本差負",副将分析!$D$17,副将分析!$D$18))))</f>
        <v>0.20800000000000002</v>
      </c>
      <c r="T1544" s="1">
        <f t="shared" si="321"/>
        <v>-1</v>
      </c>
      <c r="U1544" s="1">
        <f t="shared" si="322"/>
        <v>-1</v>
      </c>
      <c r="V1544" s="7">
        <f>IF($E1544="二本差勝",大将分析!$D$14,IF($E1544="一本差勝",大将分析!$D$15,IF($E1544="引き分け",大将分析!$D$16,IF($E1544="一本差負",大将分析!$D$17,大将分析!$D$18))))</f>
        <v>0.20800000000000002</v>
      </c>
      <c r="W1544" s="1">
        <f t="shared" si="323"/>
        <v>1</v>
      </c>
      <c r="X1544" s="1">
        <f t="shared" si="324"/>
        <v>1</v>
      </c>
    </row>
    <row r="1545" spans="1:24" x14ac:dyDescent="0.15">
      <c r="A1545" s="1" t="s">
        <v>39</v>
      </c>
      <c r="B1545" s="1" t="s">
        <v>42</v>
      </c>
      <c r="C1545" s="1" t="s">
        <v>22</v>
      </c>
      <c r="D1545" s="1" t="s">
        <v>42</v>
      </c>
      <c r="E1545" s="1" t="s">
        <v>39</v>
      </c>
      <c r="F1545" s="19">
        <f t="shared" si="312"/>
        <v>0</v>
      </c>
      <c r="G1545" s="19">
        <f t="shared" si="313"/>
        <v>0</v>
      </c>
      <c r="H1545" s="20">
        <f t="shared" si="314"/>
        <v>1.7301504000000016E-4</v>
      </c>
      <c r="J1545" s="7">
        <f>IF($A1545="二本差勝",先鋒分析!$D$14,IF($A1545="一本差勝",先鋒分析!$D$15,IF($A1545="引き分け",先鋒分析!$D$16,IF($A1545="一本差負",先鋒分析!$D$17,先鋒分析!$D$18))))</f>
        <v>0.16000000000000003</v>
      </c>
      <c r="K1545" s="19">
        <f t="shared" si="315"/>
        <v>1</v>
      </c>
      <c r="L1545" s="19">
        <f t="shared" si="316"/>
        <v>2</v>
      </c>
      <c r="M1545" s="7">
        <f>IF($B1545="二本差勝",次鋒分析!$D$14,IF($B1545="一本差勝",次鋒分析!$D$15,IF($B1545="引き分け",次鋒分析!$D$16,IF($B1545="一本差負",次鋒分析!$D$17,次鋒分析!$D$18))))</f>
        <v>0.16000000000000003</v>
      </c>
      <c r="N1545" s="1">
        <f t="shared" si="317"/>
        <v>-1</v>
      </c>
      <c r="O1545" s="1">
        <f t="shared" si="318"/>
        <v>-2</v>
      </c>
      <c r="P1545" s="7">
        <f>IF($C1545="二本差勝",中堅分析!$D$14,IF($C1545="一本差勝",中堅分析!$D$15,IF($C1545="引き分け",中堅分析!$D$16,IF($C1545="一本差負",中堅分析!$D$17,中堅分析!$D$18))))</f>
        <v>0.26400000000000001</v>
      </c>
      <c r="Q1545" s="1">
        <f t="shared" si="319"/>
        <v>0</v>
      </c>
      <c r="R1545" s="1">
        <f t="shared" si="320"/>
        <v>0</v>
      </c>
      <c r="S1545" s="7">
        <f>IF($D1545="二本差勝",副将分析!$D$14,IF($D1545="一本差勝",副将分析!$D$15,IF($D1545="引き分け",副将分析!$D$16,IF($D1545="一本差負",副将分析!$D$17,副将分析!$D$18))))</f>
        <v>0.16000000000000003</v>
      </c>
      <c r="T1545" s="1">
        <f t="shared" si="321"/>
        <v>-1</v>
      </c>
      <c r="U1545" s="1">
        <f t="shared" si="322"/>
        <v>-2</v>
      </c>
      <c r="V1545" s="7">
        <f>IF($E1545="二本差勝",大将分析!$D$14,IF($E1545="一本差勝",大将分析!$D$15,IF($E1545="引き分け",大将分析!$D$16,IF($E1545="一本差負",大将分析!$D$17,大将分析!$D$18))))</f>
        <v>0.16000000000000003</v>
      </c>
      <c r="W1545" s="1">
        <f t="shared" si="323"/>
        <v>1</v>
      </c>
      <c r="X1545" s="1">
        <f t="shared" si="324"/>
        <v>2</v>
      </c>
    </row>
    <row r="1546" spans="1:24" x14ac:dyDescent="0.15">
      <c r="A1546" s="1" t="s">
        <v>40</v>
      </c>
      <c r="B1546" s="1" t="s">
        <v>22</v>
      </c>
      <c r="C1546" s="1" t="s">
        <v>41</v>
      </c>
      <c r="D1546" s="1" t="s">
        <v>39</v>
      </c>
      <c r="E1546" s="1" t="s">
        <v>42</v>
      </c>
      <c r="F1546" s="19">
        <f t="shared" si="312"/>
        <v>0</v>
      </c>
      <c r="G1546" s="19">
        <f t="shared" si="313"/>
        <v>0</v>
      </c>
      <c r="H1546" s="20">
        <f t="shared" si="314"/>
        <v>2.9239541760000019E-4</v>
      </c>
      <c r="J1546" s="7">
        <f>IF($A1546="二本差勝",先鋒分析!$D$14,IF($A1546="一本差勝",先鋒分析!$D$15,IF($A1546="引き分け",先鋒分析!$D$16,IF($A1546="一本差負",先鋒分析!$D$17,先鋒分析!$D$18))))</f>
        <v>0.20800000000000002</v>
      </c>
      <c r="K1546" s="19">
        <f t="shared" si="315"/>
        <v>1</v>
      </c>
      <c r="L1546" s="19">
        <f t="shared" si="316"/>
        <v>1</v>
      </c>
      <c r="M1546" s="7">
        <f>IF($B1546="二本差勝",次鋒分析!$D$14,IF($B1546="一本差勝",次鋒分析!$D$15,IF($B1546="引き分け",次鋒分析!$D$16,IF($B1546="一本差負",次鋒分析!$D$17,次鋒分析!$D$18))))</f>
        <v>0.26400000000000001</v>
      </c>
      <c r="N1546" s="1">
        <f t="shared" si="317"/>
        <v>0</v>
      </c>
      <c r="O1546" s="1">
        <f t="shared" si="318"/>
        <v>0</v>
      </c>
      <c r="P1546" s="7">
        <f>IF($C1546="二本差勝",中堅分析!$D$14,IF($C1546="一本差勝",中堅分析!$D$15,IF($C1546="引き分け",中堅分析!$D$16,IF($C1546="一本差負",中堅分析!$D$17,中堅分析!$D$18))))</f>
        <v>0.20800000000000002</v>
      </c>
      <c r="Q1546" s="1">
        <f t="shared" si="319"/>
        <v>-1</v>
      </c>
      <c r="R1546" s="1">
        <f t="shared" si="320"/>
        <v>-1</v>
      </c>
      <c r="S1546" s="7">
        <f>IF($D1546="二本差勝",副将分析!$D$14,IF($D1546="一本差勝",副将分析!$D$15,IF($D1546="引き分け",副将分析!$D$16,IF($D1546="一本差負",副将分析!$D$17,副将分析!$D$18))))</f>
        <v>0.16000000000000003</v>
      </c>
      <c r="T1546" s="1">
        <f t="shared" si="321"/>
        <v>1</v>
      </c>
      <c r="U1546" s="1">
        <f t="shared" si="322"/>
        <v>2</v>
      </c>
      <c r="V1546" s="7">
        <f>IF($E1546="二本差勝",大将分析!$D$14,IF($E1546="一本差勝",大将分析!$D$15,IF($E1546="引き分け",大将分析!$D$16,IF($E1546="一本差負",大将分析!$D$17,大将分析!$D$18))))</f>
        <v>0.16000000000000003</v>
      </c>
      <c r="W1546" s="1">
        <f t="shared" si="323"/>
        <v>-1</v>
      </c>
      <c r="X1546" s="1">
        <f t="shared" si="324"/>
        <v>-2</v>
      </c>
    </row>
    <row r="1547" spans="1:24" x14ac:dyDescent="0.15">
      <c r="A1547" s="1" t="s">
        <v>40</v>
      </c>
      <c r="B1547" s="1" t="s">
        <v>22</v>
      </c>
      <c r="C1547" s="1" t="s">
        <v>41</v>
      </c>
      <c r="D1547" s="1" t="s">
        <v>40</v>
      </c>
      <c r="E1547" s="1" t="s">
        <v>41</v>
      </c>
      <c r="F1547" s="19">
        <f t="shared" si="312"/>
        <v>0</v>
      </c>
      <c r="G1547" s="19">
        <f t="shared" si="313"/>
        <v>0</v>
      </c>
      <c r="H1547" s="20">
        <f t="shared" si="314"/>
        <v>4.9414825574400033E-4</v>
      </c>
      <c r="J1547" s="7">
        <f>IF($A1547="二本差勝",先鋒分析!$D$14,IF($A1547="一本差勝",先鋒分析!$D$15,IF($A1547="引き分け",先鋒分析!$D$16,IF($A1547="一本差負",先鋒分析!$D$17,先鋒分析!$D$18))))</f>
        <v>0.20800000000000002</v>
      </c>
      <c r="K1547" s="19">
        <f t="shared" si="315"/>
        <v>1</v>
      </c>
      <c r="L1547" s="19">
        <f t="shared" si="316"/>
        <v>1</v>
      </c>
      <c r="M1547" s="7">
        <f>IF($B1547="二本差勝",次鋒分析!$D$14,IF($B1547="一本差勝",次鋒分析!$D$15,IF($B1547="引き分け",次鋒分析!$D$16,IF($B1547="一本差負",次鋒分析!$D$17,次鋒分析!$D$18))))</f>
        <v>0.26400000000000001</v>
      </c>
      <c r="N1547" s="1">
        <f t="shared" si="317"/>
        <v>0</v>
      </c>
      <c r="O1547" s="1">
        <f t="shared" si="318"/>
        <v>0</v>
      </c>
      <c r="P1547" s="7">
        <f>IF($C1547="二本差勝",中堅分析!$D$14,IF($C1547="一本差勝",中堅分析!$D$15,IF($C1547="引き分け",中堅分析!$D$16,IF($C1547="一本差負",中堅分析!$D$17,中堅分析!$D$18))))</f>
        <v>0.20800000000000002</v>
      </c>
      <c r="Q1547" s="1">
        <f t="shared" si="319"/>
        <v>-1</v>
      </c>
      <c r="R1547" s="1">
        <f t="shared" si="320"/>
        <v>-1</v>
      </c>
      <c r="S1547" s="7">
        <f>IF($D1547="二本差勝",副将分析!$D$14,IF($D1547="一本差勝",副将分析!$D$15,IF($D1547="引き分け",副将分析!$D$16,IF($D1547="一本差負",副将分析!$D$17,副将分析!$D$18))))</f>
        <v>0.20800000000000002</v>
      </c>
      <c r="T1547" s="1">
        <f t="shared" si="321"/>
        <v>1</v>
      </c>
      <c r="U1547" s="1">
        <f t="shared" si="322"/>
        <v>1</v>
      </c>
      <c r="V1547" s="7">
        <f>IF($E1547="二本差勝",大将分析!$D$14,IF($E1547="一本差勝",大将分析!$D$15,IF($E1547="引き分け",大将分析!$D$16,IF($E1547="一本差負",大将分析!$D$17,大将分析!$D$18))))</f>
        <v>0.20800000000000002</v>
      </c>
      <c r="W1547" s="1">
        <f t="shared" si="323"/>
        <v>-1</v>
      </c>
      <c r="X1547" s="1">
        <f t="shared" si="324"/>
        <v>-1</v>
      </c>
    </row>
    <row r="1548" spans="1:24" x14ac:dyDescent="0.15">
      <c r="A1548" s="1" t="s">
        <v>40</v>
      </c>
      <c r="B1548" s="1" t="s">
        <v>22</v>
      </c>
      <c r="C1548" s="1" t="s">
        <v>41</v>
      </c>
      <c r="D1548" s="1" t="s">
        <v>22</v>
      </c>
      <c r="E1548" s="1" t="s">
        <v>22</v>
      </c>
      <c r="F1548" s="19">
        <f t="shared" si="312"/>
        <v>0</v>
      </c>
      <c r="G1548" s="19">
        <f t="shared" si="313"/>
        <v>0</v>
      </c>
      <c r="H1548" s="20">
        <f t="shared" si="314"/>
        <v>7.9604652441600033E-4</v>
      </c>
      <c r="J1548" s="7">
        <f>IF($A1548="二本差勝",先鋒分析!$D$14,IF($A1548="一本差勝",先鋒分析!$D$15,IF($A1548="引き分け",先鋒分析!$D$16,IF($A1548="一本差負",先鋒分析!$D$17,先鋒分析!$D$18))))</f>
        <v>0.20800000000000002</v>
      </c>
      <c r="K1548" s="19">
        <f t="shared" si="315"/>
        <v>1</v>
      </c>
      <c r="L1548" s="19">
        <f t="shared" si="316"/>
        <v>1</v>
      </c>
      <c r="M1548" s="7">
        <f>IF($B1548="二本差勝",次鋒分析!$D$14,IF($B1548="一本差勝",次鋒分析!$D$15,IF($B1548="引き分け",次鋒分析!$D$16,IF($B1548="一本差負",次鋒分析!$D$17,次鋒分析!$D$18))))</f>
        <v>0.26400000000000001</v>
      </c>
      <c r="N1548" s="1">
        <f t="shared" si="317"/>
        <v>0</v>
      </c>
      <c r="O1548" s="1">
        <f t="shared" si="318"/>
        <v>0</v>
      </c>
      <c r="P1548" s="7">
        <f>IF($C1548="二本差勝",中堅分析!$D$14,IF($C1548="一本差勝",中堅分析!$D$15,IF($C1548="引き分け",中堅分析!$D$16,IF($C1548="一本差負",中堅分析!$D$17,中堅分析!$D$18))))</f>
        <v>0.20800000000000002</v>
      </c>
      <c r="Q1548" s="1">
        <f t="shared" si="319"/>
        <v>-1</v>
      </c>
      <c r="R1548" s="1">
        <f t="shared" si="320"/>
        <v>-1</v>
      </c>
      <c r="S1548" s="7">
        <f>IF($D1548="二本差勝",副将分析!$D$14,IF($D1548="一本差勝",副将分析!$D$15,IF($D1548="引き分け",副将分析!$D$16,IF($D1548="一本差負",副将分析!$D$17,副将分析!$D$18))))</f>
        <v>0.26400000000000001</v>
      </c>
      <c r="T1548" s="1">
        <f t="shared" si="321"/>
        <v>0</v>
      </c>
      <c r="U1548" s="1">
        <f t="shared" si="322"/>
        <v>0</v>
      </c>
      <c r="V1548" s="7">
        <f>IF($E1548="二本差勝",大将分析!$D$14,IF($E1548="一本差勝",大将分析!$D$15,IF($E1548="引き分け",大将分析!$D$16,IF($E1548="一本差負",大将分析!$D$17,大将分析!$D$18))))</f>
        <v>0.26400000000000001</v>
      </c>
      <c r="W1548" s="1">
        <f t="shared" si="323"/>
        <v>0</v>
      </c>
      <c r="X1548" s="1">
        <f t="shared" si="324"/>
        <v>0</v>
      </c>
    </row>
    <row r="1549" spans="1:24" x14ac:dyDescent="0.15">
      <c r="A1549" s="1" t="s">
        <v>40</v>
      </c>
      <c r="B1549" s="1" t="s">
        <v>22</v>
      </c>
      <c r="C1549" s="1" t="s">
        <v>41</v>
      </c>
      <c r="D1549" s="1" t="s">
        <v>41</v>
      </c>
      <c r="E1549" s="1" t="s">
        <v>40</v>
      </c>
      <c r="F1549" s="19">
        <f t="shared" si="312"/>
        <v>0</v>
      </c>
      <c r="G1549" s="19">
        <f t="shared" si="313"/>
        <v>0</v>
      </c>
      <c r="H1549" s="20">
        <f t="shared" si="314"/>
        <v>4.9414825574400033E-4</v>
      </c>
      <c r="J1549" s="7">
        <f>IF($A1549="二本差勝",先鋒分析!$D$14,IF($A1549="一本差勝",先鋒分析!$D$15,IF($A1549="引き分け",先鋒分析!$D$16,IF($A1549="一本差負",先鋒分析!$D$17,先鋒分析!$D$18))))</f>
        <v>0.20800000000000002</v>
      </c>
      <c r="K1549" s="19">
        <f t="shared" si="315"/>
        <v>1</v>
      </c>
      <c r="L1549" s="19">
        <f t="shared" si="316"/>
        <v>1</v>
      </c>
      <c r="M1549" s="7">
        <f>IF($B1549="二本差勝",次鋒分析!$D$14,IF($B1549="一本差勝",次鋒分析!$D$15,IF($B1549="引き分け",次鋒分析!$D$16,IF($B1549="一本差負",次鋒分析!$D$17,次鋒分析!$D$18))))</f>
        <v>0.26400000000000001</v>
      </c>
      <c r="N1549" s="1">
        <f t="shared" si="317"/>
        <v>0</v>
      </c>
      <c r="O1549" s="1">
        <f t="shared" si="318"/>
        <v>0</v>
      </c>
      <c r="P1549" s="7">
        <f>IF($C1549="二本差勝",中堅分析!$D$14,IF($C1549="一本差勝",中堅分析!$D$15,IF($C1549="引き分け",中堅分析!$D$16,IF($C1549="一本差負",中堅分析!$D$17,中堅分析!$D$18))))</f>
        <v>0.20800000000000002</v>
      </c>
      <c r="Q1549" s="1">
        <f t="shared" si="319"/>
        <v>-1</v>
      </c>
      <c r="R1549" s="1">
        <f t="shared" si="320"/>
        <v>-1</v>
      </c>
      <c r="S1549" s="7">
        <f>IF($D1549="二本差勝",副将分析!$D$14,IF($D1549="一本差勝",副将分析!$D$15,IF($D1549="引き分け",副将分析!$D$16,IF($D1549="一本差負",副将分析!$D$17,副将分析!$D$18))))</f>
        <v>0.20800000000000002</v>
      </c>
      <c r="T1549" s="1">
        <f t="shared" si="321"/>
        <v>-1</v>
      </c>
      <c r="U1549" s="1">
        <f t="shared" si="322"/>
        <v>-1</v>
      </c>
      <c r="V1549" s="7">
        <f>IF($E1549="二本差勝",大将分析!$D$14,IF($E1549="一本差勝",大将分析!$D$15,IF($E1549="引き分け",大将分析!$D$16,IF($E1549="一本差負",大将分析!$D$17,大将分析!$D$18))))</f>
        <v>0.20800000000000002</v>
      </c>
      <c r="W1549" s="1">
        <f t="shared" si="323"/>
        <v>1</v>
      </c>
      <c r="X1549" s="1">
        <f t="shared" si="324"/>
        <v>1</v>
      </c>
    </row>
    <row r="1550" spans="1:24" x14ac:dyDescent="0.15">
      <c r="A1550" s="1" t="s">
        <v>40</v>
      </c>
      <c r="B1550" s="1" t="s">
        <v>22</v>
      </c>
      <c r="C1550" s="1" t="s">
        <v>41</v>
      </c>
      <c r="D1550" s="1" t="s">
        <v>42</v>
      </c>
      <c r="E1550" s="1" t="s">
        <v>39</v>
      </c>
      <c r="F1550" s="19">
        <f t="shared" si="312"/>
        <v>0</v>
      </c>
      <c r="G1550" s="19">
        <f t="shared" si="313"/>
        <v>0</v>
      </c>
      <c r="H1550" s="20">
        <f t="shared" si="314"/>
        <v>2.9239541760000019E-4</v>
      </c>
      <c r="J1550" s="7">
        <f>IF($A1550="二本差勝",先鋒分析!$D$14,IF($A1550="一本差勝",先鋒分析!$D$15,IF($A1550="引き分け",先鋒分析!$D$16,IF($A1550="一本差負",先鋒分析!$D$17,先鋒分析!$D$18))))</f>
        <v>0.20800000000000002</v>
      </c>
      <c r="K1550" s="19">
        <f t="shared" si="315"/>
        <v>1</v>
      </c>
      <c r="L1550" s="19">
        <f t="shared" si="316"/>
        <v>1</v>
      </c>
      <c r="M1550" s="7">
        <f>IF($B1550="二本差勝",次鋒分析!$D$14,IF($B1550="一本差勝",次鋒分析!$D$15,IF($B1550="引き分け",次鋒分析!$D$16,IF($B1550="一本差負",次鋒分析!$D$17,次鋒分析!$D$18))))</f>
        <v>0.26400000000000001</v>
      </c>
      <c r="N1550" s="1">
        <f t="shared" si="317"/>
        <v>0</v>
      </c>
      <c r="O1550" s="1">
        <f t="shared" si="318"/>
        <v>0</v>
      </c>
      <c r="P1550" s="7">
        <f>IF($C1550="二本差勝",中堅分析!$D$14,IF($C1550="一本差勝",中堅分析!$D$15,IF($C1550="引き分け",中堅分析!$D$16,IF($C1550="一本差負",中堅分析!$D$17,中堅分析!$D$18))))</f>
        <v>0.20800000000000002</v>
      </c>
      <c r="Q1550" s="1">
        <f t="shared" si="319"/>
        <v>-1</v>
      </c>
      <c r="R1550" s="1">
        <f t="shared" si="320"/>
        <v>-1</v>
      </c>
      <c r="S1550" s="7">
        <f>IF($D1550="二本差勝",副将分析!$D$14,IF($D1550="一本差勝",副将分析!$D$15,IF($D1550="引き分け",副将分析!$D$16,IF($D1550="一本差負",副将分析!$D$17,副将分析!$D$18))))</f>
        <v>0.16000000000000003</v>
      </c>
      <c r="T1550" s="1">
        <f t="shared" si="321"/>
        <v>-1</v>
      </c>
      <c r="U1550" s="1">
        <f t="shared" si="322"/>
        <v>-2</v>
      </c>
      <c r="V1550" s="7">
        <f>IF($E1550="二本差勝",大将分析!$D$14,IF($E1550="一本差勝",大将分析!$D$15,IF($E1550="引き分け",大将分析!$D$16,IF($E1550="一本差負",大将分析!$D$17,大将分析!$D$18))))</f>
        <v>0.16000000000000003</v>
      </c>
      <c r="W1550" s="1">
        <f t="shared" si="323"/>
        <v>1</v>
      </c>
      <c r="X1550" s="1">
        <f t="shared" si="324"/>
        <v>2</v>
      </c>
    </row>
    <row r="1551" spans="1:24" x14ac:dyDescent="0.15">
      <c r="A1551" s="1" t="s">
        <v>40</v>
      </c>
      <c r="B1551" s="1" t="s">
        <v>41</v>
      </c>
      <c r="C1551" s="1" t="s">
        <v>22</v>
      </c>
      <c r="D1551" s="1" t="s">
        <v>39</v>
      </c>
      <c r="E1551" s="1" t="s">
        <v>42</v>
      </c>
      <c r="F1551" s="19">
        <f t="shared" si="312"/>
        <v>0</v>
      </c>
      <c r="G1551" s="19">
        <f t="shared" si="313"/>
        <v>0</v>
      </c>
      <c r="H1551" s="20">
        <f t="shared" si="314"/>
        <v>2.9239541760000019E-4</v>
      </c>
      <c r="J1551" s="7">
        <f>IF($A1551="二本差勝",先鋒分析!$D$14,IF($A1551="一本差勝",先鋒分析!$D$15,IF($A1551="引き分け",先鋒分析!$D$16,IF($A1551="一本差負",先鋒分析!$D$17,先鋒分析!$D$18))))</f>
        <v>0.20800000000000002</v>
      </c>
      <c r="K1551" s="19">
        <f t="shared" si="315"/>
        <v>1</v>
      </c>
      <c r="L1551" s="19">
        <f t="shared" si="316"/>
        <v>1</v>
      </c>
      <c r="M1551" s="7">
        <f>IF($B1551="二本差勝",次鋒分析!$D$14,IF($B1551="一本差勝",次鋒分析!$D$15,IF($B1551="引き分け",次鋒分析!$D$16,IF($B1551="一本差負",次鋒分析!$D$17,次鋒分析!$D$18))))</f>
        <v>0.20800000000000002</v>
      </c>
      <c r="N1551" s="1">
        <f t="shared" si="317"/>
        <v>-1</v>
      </c>
      <c r="O1551" s="1">
        <f t="shared" si="318"/>
        <v>-1</v>
      </c>
      <c r="P1551" s="7">
        <f>IF($C1551="二本差勝",中堅分析!$D$14,IF($C1551="一本差勝",中堅分析!$D$15,IF($C1551="引き分け",中堅分析!$D$16,IF($C1551="一本差負",中堅分析!$D$17,中堅分析!$D$18))))</f>
        <v>0.26400000000000001</v>
      </c>
      <c r="Q1551" s="1">
        <f t="shared" si="319"/>
        <v>0</v>
      </c>
      <c r="R1551" s="1">
        <f t="shared" si="320"/>
        <v>0</v>
      </c>
      <c r="S1551" s="7">
        <f>IF($D1551="二本差勝",副将分析!$D$14,IF($D1551="一本差勝",副将分析!$D$15,IF($D1551="引き分け",副将分析!$D$16,IF($D1551="一本差負",副将分析!$D$17,副将分析!$D$18))))</f>
        <v>0.16000000000000003</v>
      </c>
      <c r="T1551" s="1">
        <f t="shared" si="321"/>
        <v>1</v>
      </c>
      <c r="U1551" s="1">
        <f t="shared" si="322"/>
        <v>2</v>
      </c>
      <c r="V1551" s="7">
        <f>IF($E1551="二本差勝",大将分析!$D$14,IF($E1551="一本差勝",大将分析!$D$15,IF($E1551="引き分け",大将分析!$D$16,IF($E1551="一本差負",大将分析!$D$17,大将分析!$D$18))))</f>
        <v>0.16000000000000003</v>
      </c>
      <c r="W1551" s="1">
        <f t="shared" si="323"/>
        <v>-1</v>
      </c>
      <c r="X1551" s="1">
        <f t="shared" si="324"/>
        <v>-2</v>
      </c>
    </row>
    <row r="1552" spans="1:24" x14ac:dyDescent="0.15">
      <c r="A1552" s="1" t="s">
        <v>40</v>
      </c>
      <c r="B1552" s="1" t="s">
        <v>41</v>
      </c>
      <c r="C1552" s="1" t="s">
        <v>22</v>
      </c>
      <c r="D1552" s="1" t="s">
        <v>40</v>
      </c>
      <c r="E1552" s="1" t="s">
        <v>41</v>
      </c>
      <c r="F1552" s="19">
        <f t="shared" si="312"/>
        <v>0</v>
      </c>
      <c r="G1552" s="19">
        <f t="shared" si="313"/>
        <v>0</v>
      </c>
      <c r="H1552" s="20">
        <f t="shared" si="314"/>
        <v>4.9414825574400033E-4</v>
      </c>
      <c r="J1552" s="7">
        <f>IF($A1552="二本差勝",先鋒分析!$D$14,IF($A1552="一本差勝",先鋒分析!$D$15,IF($A1552="引き分け",先鋒分析!$D$16,IF($A1552="一本差負",先鋒分析!$D$17,先鋒分析!$D$18))))</f>
        <v>0.20800000000000002</v>
      </c>
      <c r="K1552" s="19">
        <f t="shared" si="315"/>
        <v>1</v>
      </c>
      <c r="L1552" s="19">
        <f t="shared" si="316"/>
        <v>1</v>
      </c>
      <c r="M1552" s="7">
        <f>IF($B1552="二本差勝",次鋒分析!$D$14,IF($B1552="一本差勝",次鋒分析!$D$15,IF($B1552="引き分け",次鋒分析!$D$16,IF($B1552="一本差負",次鋒分析!$D$17,次鋒分析!$D$18))))</f>
        <v>0.20800000000000002</v>
      </c>
      <c r="N1552" s="1">
        <f t="shared" si="317"/>
        <v>-1</v>
      </c>
      <c r="O1552" s="1">
        <f t="shared" si="318"/>
        <v>-1</v>
      </c>
      <c r="P1552" s="7">
        <f>IF($C1552="二本差勝",中堅分析!$D$14,IF($C1552="一本差勝",中堅分析!$D$15,IF($C1552="引き分け",中堅分析!$D$16,IF($C1552="一本差負",中堅分析!$D$17,中堅分析!$D$18))))</f>
        <v>0.26400000000000001</v>
      </c>
      <c r="Q1552" s="1">
        <f t="shared" si="319"/>
        <v>0</v>
      </c>
      <c r="R1552" s="1">
        <f t="shared" si="320"/>
        <v>0</v>
      </c>
      <c r="S1552" s="7">
        <f>IF($D1552="二本差勝",副将分析!$D$14,IF($D1552="一本差勝",副将分析!$D$15,IF($D1552="引き分け",副将分析!$D$16,IF($D1552="一本差負",副将分析!$D$17,副将分析!$D$18))))</f>
        <v>0.20800000000000002</v>
      </c>
      <c r="T1552" s="1">
        <f t="shared" si="321"/>
        <v>1</v>
      </c>
      <c r="U1552" s="1">
        <f t="shared" si="322"/>
        <v>1</v>
      </c>
      <c r="V1552" s="7">
        <f>IF($E1552="二本差勝",大将分析!$D$14,IF($E1552="一本差勝",大将分析!$D$15,IF($E1552="引き分け",大将分析!$D$16,IF($E1552="一本差負",大将分析!$D$17,大将分析!$D$18))))</f>
        <v>0.20800000000000002</v>
      </c>
      <c r="W1552" s="1">
        <f t="shared" si="323"/>
        <v>-1</v>
      </c>
      <c r="X1552" s="1">
        <f t="shared" si="324"/>
        <v>-1</v>
      </c>
    </row>
    <row r="1553" spans="1:24" x14ac:dyDescent="0.15">
      <c r="A1553" s="1" t="s">
        <v>40</v>
      </c>
      <c r="B1553" s="1" t="s">
        <v>41</v>
      </c>
      <c r="C1553" s="1" t="s">
        <v>22</v>
      </c>
      <c r="D1553" s="1" t="s">
        <v>22</v>
      </c>
      <c r="E1553" s="1" t="s">
        <v>22</v>
      </c>
      <c r="F1553" s="19">
        <f t="shared" si="312"/>
        <v>0</v>
      </c>
      <c r="G1553" s="19">
        <f t="shared" si="313"/>
        <v>0</v>
      </c>
      <c r="H1553" s="20">
        <f t="shared" si="314"/>
        <v>7.9604652441600033E-4</v>
      </c>
      <c r="J1553" s="7">
        <f>IF($A1553="二本差勝",先鋒分析!$D$14,IF($A1553="一本差勝",先鋒分析!$D$15,IF($A1553="引き分け",先鋒分析!$D$16,IF($A1553="一本差負",先鋒分析!$D$17,先鋒分析!$D$18))))</f>
        <v>0.20800000000000002</v>
      </c>
      <c r="K1553" s="19">
        <f t="shared" si="315"/>
        <v>1</v>
      </c>
      <c r="L1553" s="19">
        <f t="shared" si="316"/>
        <v>1</v>
      </c>
      <c r="M1553" s="7">
        <f>IF($B1553="二本差勝",次鋒分析!$D$14,IF($B1553="一本差勝",次鋒分析!$D$15,IF($B1553="引き分け",次鋒分析!$D$16,IF($B1553="一本差負",次鋒分析!$D$17,次鋒分析!$D$18))))</f>
        <v>0.20800000000000002</v>
      </c>
      <c r="N1553" s="1">
        <f t="shared" si="317"/>
        <v>-1</v>
      </c>
      <c r="O1553" s="1">
        <f t="shared" si="318"/>
        <v>-1</v>
      </c>
      <c r="P1553" s="7">
        <f>IF($C1553="二本差勝",中堅分析!$D$14,IF($C1553="一本差勝",中堅分析!$D$15,IF($C1553="引き分け",中堅分析!$D$16,IF($C1553="一本差負",中堅分析!$D$17,中堅分析!$D$18))))</f>
        <v>0.26400000000000001</v>
      </c>
      <c r="Q1553" s="1">
        <f t="shared" si="319"/>
        <v>0</v>
      </c>
      <c r="R1553" s="1">
        <f t="shared" si="320"/>
        <v>0</v>
      </c>
      <c r="S1553" s="7">
        <f>IF($D1553="二本差勝",副将分析!$D$14,IF($D1553="一本差勝",副将分析!$D$15,IF($D1553="引き分け",副将分析!$D$16,IF($D1553="一本差負",副将分析!$D$17,副将分析!$D$18))))</f>
        <v>0.26400000000000001</v>
      </c>
      <c r="T1553" s="1">
        <f t="shared" si="321"/>
        <v>0</v>
      </c>
      <c r="U1553" s="1">
        <f t="shared" si="322"/>
        <v>0</v>
      </c>
      <c r="V1553" s="7">
        <f>IF($E1553="二本差勝",大将分析!$D$14,IF($E1553="一本差勝",大将分析!$D$15,IF($E1553="引き分け",大将分析!$D$16,IF($E1553="一本差負",大将分析!$D$17,大将分析!$D$18))))</f>
        <v>0.26400000000000001</v>
      </c>
      <c r="W1553" s="1">
        <f t="shared" si="323"/>
        <v>0</v>
      </c>
      <c r="X1553" s="1">
        <f t="shared" si="324"/>
        <v>0</v>
      </c>
    </row>
    <row r="1554" spans="1:24" x14ac:dyDescent="0.15">
      <c r="A1554" s="1" t="s">
        <v>40</v>
      </c>
      <c r="B1554" s="1" t="s">
        <v>41</v>
      </c>
      <c r="C1554" s="1" t="s">
        <v>22</v>
      </c>
      <c r="D1554" s="1" t="s">
        <v>41</v>
      </c>
      <c r="E1554" s="1" t="s">
        <v>40</v>
      </c>
      <c r="F1554" s="19">
        <f t="shared" si="312"/>
        <v>0</v>
      </c>
      <c r="G1554" s="19">
        <f t="shared" si="313"/>
        <v>0</v>
      </c>
      <c r="H1554" s="20">
        <f t="shared" si="314"/>
        <v>4.9414825574400033E-4</v>
      </c>
      <c r="J1554" s="7">
        <f>IF($A1554="二本差勝",先鋒分析!$D$14,IF($A1554="一本差勝",先鋒分析!$D$15,IF($A1554="引き分け",先鋒分析!$D$16,IF($A1554="一本差負",先鋒分析!$D$17,先鋒分析!$D$18))))</f>
        <v>0.20800000000000002</v>
      </c>
      <c r="K1554" s="19">
        <f t="shared" si="315"/>
        <v>1</v>
      </c>
      <c r="L1554" s="19">
        <f t="shared" si="316"/>
        <v>1</v>
      </c>
      <c r="M1554" s="7">
        <f>IF($B1554="二本差勝",次鋒分析!$D$14,IF($B1554="一本差勝",次鋒分析!$D$15,IF($B1554="引き分け",次鋒分析!$D$16,IF($B1554="一本差負",次鋒分析!$D$17,次鋒分析!$D$18))))</f>
        <v>0.20800000000000002</v>
      </c>
      <c r="N1554" s="1">
        <f t="shared" si="317"/>
        <v>-1</v>
      </c>
      <c r="O1554" s="1">
        <f t="shared" si="318"/>
        <v>-1</v>
      </c>
      <c r="P1554" s="7">
        <f>IF($C1554="二本差勝",中堅分析!$D$14,IF($C1554="一本差勝",中堅分析!$D$15,IF($C1554="引き分け",中堅分析!$D$16,IF($C1554="一本差負",中堅分析!$D$17,中堅分析!$D$18))))</f>
        <v>0.26400000000000001</v>
      </c>
      <c r="Q1554" s="1">
        <f t="shared" si="319"/>
        <v>0</v>
      </c>
      <c r="R1554" s="1">
        <f t="shared" si="320"/>
        <v>0</v>
      </c>
      <c r="S1554" s="7">
        <f>IF($D1554="二本差勝",副将分析!$D$14,IF($D1554="一本差勝",副将分析!$D$15,IF($D1554="引き分け",副将分析!$D$16,IF($D1554="一本差負",副将分析!$D$17,副将分析!$D$18))))</f>
        <v>0.20800000000000002</v>
      </c>
      <c r="T1554" s="1">
        <f t="shared" si="321"/>
        <v>-1</v>
      </c>
      <c r="U1554" s="1">
        <f t="shared" si="322"/>
        <v>-1</v>
      </c>
      <c r="V1554" s="7">
        <f>IF($E1554="二本差勝",大将分析!$D$14,IF($E1554="一本差勝",大将分析!$D$15,IF($E1554="引き分け",大将分析!$D$16,IF($E1554="一本差負",大将分析!$D$17,大将分析!$D$18))))</f>
        <v>0.20800000000000002</v>
      </c>
      <c r="W1554" s="1">
        <f t="shared" si="323"/>
        <v>1</v>
      </c>
      <c r="X1554" s="1">
        <f t="shared" si="324"/>
        <v>1</v>
      </c>
    </row>
    <row r="1555" spans="1:24" x14ac:dyDescent="0.15">
      <c r="A1555" s="1" t="s">
        <v>40</v>
      </c>
      <c r="B1555" s="1" t="s">
        <v>41</v>
      </c>
      <c r="C1555" s="1" t="s">
        <v>22</v>
      </c>
      <c r="D1555" s="1" t="s">
        <v>42</v>
      </c>
      <c r="E1555" s="1" t="s">
        <v>39</v>
      </c>
      <c r="F1555" s="19">
        <f t="shared" si="312"/>
        <v>0</v>
      </c>
      <c r="G1555" s="19">
        <f t="shared" si="313"/>
        <v>0</v>
      </c>
      <c r="H1555" s="20">
        <f t="shared" si="314"/>
        <v>2.9239541760000019E-4</v>
      </c>
      <c r="J1555" s="7">
        <f>IF($A1555="二本差勝",先鋒分析!$D$14,IF($A1555="一本差勝",先鋒分析!$D$15,IF($A1555="引き分け",先鋒分析!$D$16,IF($A1555="一本差負",先鋒分析!$D$17,先鋒分析!$D$18))))</f>
        <v>0.20800000000000002</v>
      </c>
      <c r="K1555" s="19">
        <f t="shared" si="315"/>
        <v>1</v>
      </c>
      <c r="L1555" s="19">
        <f t="shared" si="316"/>
        <v>1</v>
      </c>
      <c r="M1555" s="7">
        <f>IF($B1555="二本差勝",次鋒分析!$D$14,IF($B1555="一本差勝",次鋒分析!$D$15,IF($B1555="引き分け",次鋒分析!$D$16,IF($B1555="一本差負",次鋒分析!$D$17,次鋒分析!$D$18))))</f>
        <v>0.20800000000000002</v>
      </c>
      <c r="N1555" s="1">
        <f t="shared" si="317"/>
        <v>-1</v>
      </c>
      <c r="O1555" s="1">
        <f t="shared" si="318"/>
        <v>-1</v>
      </c>
      <c r="P1555" s="7">
        <f>IF($C1555="二本差勝",中堅分析!$D$14,IF($C1555="一本差勝",中堅分析!$D$15,IF($C1555="引き分け",中堅分析!$D$16,IF($C1555="一本差負",中堅分析!$D$17,中堅分析!$D$18))))</f>
        <v>0.26400000000000001</v>
      </c>
      <c r="Q1555" s="1">
        <f t="shared" si="319"/>
        <v>0</v>
      </c>
      <c r="R1555" s="1">
        <f t="shared" si="320"/>
        <v>0</v>
      </c>
      <c r="S1555" s="7">
        <f>IF($D1555="二本差勝",副将分析!$D$14,IF($D1555="一本差勝",副将分析!$D$15,IF($D1555="引き分け",副将分析!$D$16,IF($D1555="一本差負",副将分析!$D$17,副将分析!$D$18))))</f>
        <v>0.16000000000000003</v>
      </c>
      <c r="T1555" s="1">
        <f t="shared" si="321"/>
        <v>-1</v>
      </c>
      <c r="U1555" s="1">
        <f t="shared" si="322"/>
        <v>-2</v>
      </c>
      <c r="V1555" s="7">
        <f>IF($E1555="二本差勝",大将分析!$D$14,IF($E1555="一本差勝",大将分析!$D$15,IF($E1555="引き分け",大将分析!$D$16,IF($E1555="一本差負",大将分析!$D$17,大将分析!$D$18))))</f>
        <v>0.16000000000000003</v>
      </c>
      <c r="W1555" s="1">
        <f t="shared" si="323"/>
        <v>1</v>
      </c>
      <c r="X1555" s="1">
        <f t="shared" si="324"/>
        <v>2</v>
      </c>
    </row>
    <row r="1556" spans="1:24" x14ac:dyDescent="0.15">
      <c r="A1556" s="1" t="s">
        <v>22</v>
      </c>
      <c r="B1556" s="1" t="s">
        <v>39</v>
      </c>
      <c r="C1556" s="1" t="s">
        <v>42</v>
      </c>
      <c r="D1556" s="1" t="s">
        <v>39</v>
      </c>
      <c r="E1556" s="1" t="s">
        <v>42</v>
      </c>
      <c r="F1556" s="19">
        <f t="shared" si="312"/>
        <v>0</v>
      </c>
      <c r="G1556" s="19">
        <f t="shared" si="313"/>
        <v>0</v>
      </c>
      <c r="H1556" s="20">
        <f t="shared" si="314"/>
        <v>1.7301504000000016E-4</v>
      </c>
      <c r="J1556" s="7">
        <f>IF($A1556="二本差勝",先鋒分析!$D$14,IF($A1556="一本差勝",先鋒分析!$D$15,IF($A1556="引き分け",先鋒分析!$D$16,IF($A1556="一本差負",先鋒分析!$D$17,先鋒分析!$D$18))))</f>
        <v>0.26400000000000001</v>
      </c>
      <c r="K1556" s="19">
        <f t="shared" si="315"/>
        <v>0</v>
      </c>
      <c r="L1556" s="19">
        <f t="shared" si="316"/>
        <v>0</v>
      </c>
      <c r="M1556" s="7">
        <f>IF($B1556="二本差勝",次鋒分析!$D$14,IF($B1556="一本差勝",次鋒分析!$D$15,IF($B1556="引き分け",次鋒分析!$D$16,IF($B1556="一本差負",次鋒分析!$D$17,次鋒分析!$D$18))))</f>
        <v>0.16000000000000003</v>
      </c>
      <c r="N1556" s="1">
        <f t="shared" si="317"/>
        <v>1</v>
      </c>
      <c r="O1556" s="1">
        <f t="shared" si="318"/>
        <v>2</v>
      </c>
      <c r="P1556" s="7">
        <f>IF($C1556="二本差勝",中堅分析!$D$14,IF($C1556="一本差勝",中堅分析!$D$15,IF($C1556="引き分け",中堅分析!$D$16,IF($C1556="一本差負",中堅分析!$D$17,中堅分析!$D$18))))</f>
        <v>0.16000000000000003</v>
      </c>
      <c r="Q1556" s="1">
        <f t="shared" si="319"/>
        <v>-1</v>
      </c>
      <c r="R1556" s="1">
        <f t="shared" si="320"/>
        <v>-2</v>
      </c>
      <c r="S1556" s="7">
        <f>IF($D1556="二本差勝",副将分析!$D$14,IF($D1556="一本差勝",副将分析!$D$15,IF($D1556="引き分け",副将分析!$D$16,IF($D1556="一本差負",副将分析!$D$17,副将分析!$D$18))))</f>
        <v>0.16000000000000003</v>
      </c>
      <c r="T1556" s="1">
        <f t="shared" si="321"/>
        <v>1</v>
      </c>
      <c r="U1556" s="1">
        <f t="shared" si="322"/>
        <v>2</v>
      </c>
      <c r="V1556" s="7">
        <f>IF($E1556="二本差勝",大将分析!$D$14,IF($E1556="一本差勝",大将分析!$D$15,IF($E1556="引き分け",大将分析!$D$16,IF($E1556="一本差負",大将分析!$D$17,大将分析!$D$18))))</f>
        <v>0.16000000000000003</v>
      </c>
      <c r="W1556" s="1">
        <f t="shared" si="323"/>
        <v>-1</v>
      </c>
      <c r="X1556" s="1">
        <f t="shared" si="324"/>
        <v>-2</v>
      </c>
    </row>
    <row r="1557" spans="1:24" x14ac:dyDescent="0.15">
      <c r="A1557" s="1" t="s">
        <v>22</v>
      </c>
      <c r="B1557" s="1" t="s">
        <v>39</v>
      </c>
      <c r="C1557" s="1" t="s">
        <v>42</v>
      </c>
      <c r="D1557" s="1" t="s">
        <v>40</v>
      </c>
      <c r="E1557" s="1" t="s">
        <v>41</v>
      </c>
      <c r="F1557" s="19">
        <f t="shared" si="312"/>
        <v>0</v>
      </c>
      <c r="G1557" s="19">
        <f t="shared" si="313"/>
        <v>0</v>
      </c>
      <c r="H1557" s="20">
        <f t="shared" si="314"/>
        <v>2.9239541760000019E-4</v>
      </c>
      <c r="J1557" s="7">
        <f>IF($A1557="二本差勝",先鋒分析!$D$14,IF($A1557="一本差勝",先鋒分析!$D$15,IF($A1557="引き分け",先鋒分析!$D$16,IF($A1557="一本差負",先鋒分析!$D$17,先鋒分析!$D$18))))</f>
        <v>0.26400000000000001</v>
      </c>
      <c r="K1557" s="19">
        <f t="shared" si="315"/>
        <v>0</v>
      </c>
      <c r="L1557" s="19">
        <f t="shared" si="316"/>
        <v>0</v>
      </c>
      <c r="M1557" s="7">
        <f>IF($B1557="二本差勝",次鋒分析!$D$14,IF($B1557="一本差勝",次鋒分析!$D$15,IF($B1557="引き分け",次鋒分析!$D$16,IF($B1557="一本差負",次鋒分析!$D$17,次鋒分析!$D$18))))</f>
        <v>0.16000000000000003</v>
      </c>
      <c r="N1557" s="1">
        <f t="shared" si="317"/>
        <v>1</v>
      </c>
      <c r="O1557" s="1">
        <f t="shared" si="318"/>
        <v>2</v>
      </c>
      <c r="P1557" s="7">
        <f>IF($C1557="二本差勝",中堅分析!$D$14,IF($C1557="一本差勝",中堅分析!$D$15,IF($C1557="引き分け",中堅分析!$D$16,IF($C1557="一本差負",中堅分析!$D$17,中堅分析!$D$18))))</f>
        <v>0.16000000000000003</v>
      </c>
      <c r="Q1557" s="1">
        <f t="shared" si="319"/>
        <v>-1</v>
      </c>
      <c r="R1557" s="1">
        <f t="shared" si="320"/>
        <v>-2</v>
      </c>
      <c r="S1557" s="7">
        <f>IF($D1557="二本差勝",副将分析!$D$14,IF($D1557="一本差勝",副将分析!$D$15,IF($D1557="引き分け",副将分析!$D$16,IF($D1557="一本差負",副将分析!$D$17,副将分析!$D$18))))</f>
        <v>0.20800000000000002</v>
      </c>
      <c r="T1557" s="1">
        <f t="shared" si="321"/>
        <v>1</v>
      </c>
      <c r="U1557" s="1">
        <f t="shared" si="322"/>
        <v>1</v>
      </c>
      <c r="V1557" s="7">
        <f>IF($E1557="二本差勝",大将分析!$D$14,IF($E1557="一本差勝",大将分析!$D$15,IF($E1557="引き分け",大将分析!$D$16,IF($E1557="一本差負",大将分析!$D$17,大将分析!$D$18))))</f>
        <v>0.20800000000000002</v>
      </c>
      <c r="W1557" s="1">
        <f t="shared" si="323"/>
        <v>-1</v>
      </c>
      <c r="X1557" s="1">
        <f t="shared" si="324"/>
        <v>-1</v>
      </c>
    </row>
    <row r="1558" spans="1:24" x14ac:dyDescent="0.15">
      <c r="A1558" s="1" t="s">
        <v>22</v>
      </c>
      <c r="B1558" s="1" t="s">
        <v>39</v>
      </c>
      <c r="C1558" s="1" t="s">
        <v>42</v>
      </c>
      <c r="D1558" s="1" t="s">
        <v>22</v>
      </c>
      <c r="E1558" s="1" t="s">
        <v>22</v>
      </c>
      <c r="F1558" s="19">
        <f t="shared" si="312"/>
        <v>0</v>
      </c>
      <c r="G1558" s="19">
        <f t="shared" si="313"/>
        <v>0</v>
      </c>
      <c r="H1558" s="20">
        <f t="shared" si="314"/>
        <v>4.7103344640000034E-4</v>
      </c>
      <c r="J1558" s="7">
        <f>IF($A1558="二本差勝",先鋒分析!$D$14,IF($A1558="一本差勝",先鋒分析!$D$15,IF($A1558="引き分け",先鋒分析!$D$16,IF($A1558="一本差負",先鋒分析!$D$17,先鋒分析!$D$18))))</f>
        <v>0.26400000000000001</v>
      </c>
      <c r="K1558" s="19">
        <f t="shared" si="315"/>
        <v>0</v>
      </c>
      <c r="L1558" s="19">
        <f t="shared" si="316"/>
        <v>0</v>
      </c>
      <c r="M1558" s="7">
        <f>IF($B1558="二本差勝",次鋒分析!$D$14,IF($B1558="一本差勝",次鋒分析!$D$15,IF($B1558="引き分け",次鋒分析!$D$16,IF($B1558="一本差負",次鋒分析!$D$17,次鋒分析!$D$18))))</f>
        <v>0.16000000000000003</v>
      </c>
      <c r="N1558" s="1">
        <f t="shared" si="317"/>
        <v>1</v>
      </c>
      <c r="O1558" s="1">
        <f t="shared" si="318"/>
        <v>2</v>
      </c>
      <c r="P1558" s="7">
        <f>IF($C1558="二本差勝",中堅分析!$D$14,IF($C1558="一本差勝",中堅分析!$D$15,IF($C1558="引き分け",中堅分析!$D$16,IF($C1558="一本差負",中堅分析!$D$17,中堅分析!$D$18))))</f>
        <v>0.16000000000000003</v>
      </c>
      <c r="Q1558" s="1">
        <f t="shared" si="319"/>
        <v>-1</v>
      </c>
      <c r="R1558" s="1">
        <f t="shared" si="320"/>
        <v>-2</v>
      </c>
      <c r="S1558" s="7">
        <f>IF($D1558="二本差勝",副将分析!$D$14,IF($D1558="一本差勝",副将分析!$D$15,IF($D1558="引き分け",副将分析!$D$16,IF($D1558="一本差負",副将分析!$D$17,副将分析!$D$18))))</f>
        <v>0.26400000000000001</v>
      </c>
      <c r="T1558" s="1">
        <f t="shared" si="321"/>
        <v>0</v>
      </c>
      <c r="U1558" s="1">
        <f t="shared" si="322"/>
        <v>0</v>
      </c>
      <c r="V1558" s="7">
        <f>IF($E1558="二本差勝",大将分析!$D$14,IF($E1558="一本差勝",大将分析!$D$15,IF($E1558="引き分け",大将分析!$D$16,IF($E1558="一本差負",大将分析!$D$17,大将分析!$D$18))))</f>
        <v>0.26400000000000001</v>
      </c>
      <c r="W1558" s="1">
        <f t="shared" si="323"/>
        <v>0</v>
      </c>
      <c r="X1558" s="1">
        <f t="shared" si="324"/>
        <v>0</v>
      </c>
    </row>
    <row r="1559" spans="1:24" x14ac:dyDescent="0.15">
      <c r="A1559" s="1" t="s">
        <v>22</v>
      </c>
      <c r="B1559" s="1" t="s">
        <v>39</v>
      </c>
      <c r="C1559" s="1" t="s">
        <v>42</v>
      </c>
      <c r="D1559" s="1" t="s">
        <v>41</v>
      </c>
      <c r="E1559" s="1" t="s">
        <v>40</v>
      </c>
      <c r="F1559" s="19">
        <f t="shared" si="312"/>
        <v>0</v>
      </c>
      <c r="G1559" s="19">
        <f t="shared" si="313"/>
        <v>0</v>
      </c>
      <c r="H1559" s="20">
        <f t="shared" si="314"/>
        <v>2.9239541760000019E-4</v>
      </c>
      <c r="J1559" s="7">
        <f>IF($A1559="二本差勝",先鋒分析!$D$14,IF($A1559="一本差勝",先鋒分析!$D$15,IF($A1559="引き分け",先鋒分析!$D$16,IF($A1559="一本差負",先鋒分析!$D$17,先鋒分析!$D$18))))</f>
        <v>0.26400000000000001</v>
      </c>
      <c r="K1559" s="19">
        <f t="shared" si="315"/>
        <v>0</v>
      </c>
      <c r="L1559" s="19">
        <f t="shared" si="316"/>
        <v>0</v>
      </c>
      <c r="M1559" s="7">
        <f>IF($B1559="二本差勝",次鋒分析!$D$14,IF($B1559="一本差勝",次鋒分析!$D$15,IF($B1559="引き分け",次鋒分析!$D$16,IF($B1559="一本差負",次鋒分析!$D$17,次鋒分析!$D$18))))</f>
        <v>0.16000000000000003</v>
      </c>
      <c r="N1559" s="1">
        <f t="shared" si="317"/>
        <v>1</v>
      </c>
      <c r="O1559" s="1">
        <f t="shared" si="318"/>
        <v>2</v>
      </c>
      <c r="P1559" s="7">
        <f>IF($C1559="二本差勝",中堅分析!$D$14,IF($C1559="一本差勝",中堅分析!$D$15,IF($C1559="引き分け",中堅分析!$D$16,IF($C1559="一本差負",中堅分析!$D$17,中堅分析!$D$18))))</f>
        <v>0.16000000000000003</v>
      </c>
      <c r="Q1559" s="1">
        <f t="shared" si="319"/>
        <v>-1</v>
      </c>
      <c r="R1559" s="1">
        <f t="shared" si="320"/>
        <v>-2</v>
      </c>
      <c r="S1559" s="7">
        <f>IF($D1559="二本差勝",副将分析!$D$14,IF($D1559="一本差勝",副将分析!$D$15,IF($D1559="引き分け",副将分析!$D$16,IF($D1559="一本差負",副将分析!$D$17,副将分析!$D$18))))</f>
        <v>0.20800000000000002</v>
      </c>
      <c r="T1559" s="1">
        <f t="shared" si="321"/>
        <v>-1</v>
      </c>
      <c r="U1559" s="1">
        <f t="shared" si="322"/>
        <v>-1</v>
      </c>
      <c r="V1559" s="7">
        <f>IF($E1559="二本差勝",大将分析!$D$14,IF($E1559="一本差勝",大将分析!$D$15,IF($E1559="引き分け",大将分析!$D$16,IF($E1559="一本差負",大将分析!$D$17,大将分析!$D$18))))</f>
        <v>0.20800000000000002</v>
      </c>
      <c r="W1559" s="1">
        <f t="shared" si="323"/>
        <v>1</v>
      </c>
      <c r="X1559" s="1">
        <f t="shared" si="324"/>
        <v>1</v>
      </c>
    </row>
    <row r="1560" spans="1:24" x14ac:dyDescent="0.15">
      <c r="A1560" s="1" t="s">
        <v>22</v>
      </c>
      <c r="B1560" s="1" t="s">
        <v>39</v>
      </c>
      <c r="C1560" s="1" t="s">
        <v>42</v>
      </c>
      <c r="D1560" s="1" t="s">
        <v>42</v>
      </c>
      <c r="E1560" s="1" t="s">
        <v>39</v>
      </c>
      <c r="F1560" s="19">
        <f t="shared" si="312"/>
        <v>0</v>
      </c>
      <c r="G1560" s="19">
        <f t="shared" si="313"/>
        <v>0</v>
      </c>
      <c r="H1560" s="20">
        <f t="shared" si="314"/>
        <v>1.7301504000000016E-4</v>
      </c>
      <c r="J1560" s="7">
        <f>IF($A1560="二本差勝",先鋒分析!$D$14,IF($A1560="一本差勝",先鋒分析!$D$15,IF($A1560="引き分け",先鋒分析!$D$16,IF($A1560="一本差負",先鋒分析!$D$17,先鋒分析!$D$18))))</f>
        <v>0.26400000000000001</v>
      </c>
      <c r="K1560" s="19">
        <f t="shared" si="315"/>
        <v>0</v>
      </c>
      <c r="L1560" s="19">
        <f t="shared" si="316"/>
        <v>0</v>
      </c>
      <c r="M1560" s="7">
        <f>IF($B1560="二本差勝",次鋒分析!$D$14,IF($B1560="一本差勝",次鋒分析!$D$15,IF($B1560="引き分け",次鋒分析!$D$16,IF($B1560="一本差負",次鋒分析!$D$17,次鋒分析!$D$18))))</f>
        <v>0.16000000000000003</v>
      </c>
      <c r="N1560" s="1">
        <f t="shared" si="317"/>
        <v>1</v>
      </c>
      <c r="O1560" s="1">
        <f t="shared" si="318"/>
        <v>2</v>
      </c>
      <c r="P1560" s="7">
        <f>IF($C1560="二本差勝",中堅分析!$D$14,IF($C1560="一本差勝",中堅分析!$D$15,IF($C1560="引き分け",中堅分析!$D$16,IF($C1560="一本差負",中堅分析!$D$17,中堅分析!$D$18))))</f>
        <v>0.16000000000000003</v>
      </c>
      <c r="Q1560" s="1">
        <f t="shared" si="319"/>
        <v>-1</v>
      </c>
      <c r="R1560" s="1">
        <f t="shared" si="320"/>
        <v>-2</v>
      </c>
      <c r="S1560" s="7">
        <f>IF($D1560="二本差勝",副将分析!$D$14,IF($D1560="一本差勝",副将分析!$D$15,IF($D1560="引き分け",副将分析!$D$16,IF($D1560="一本差負",副将分析!$D$17,副将分析!$D$18))))</f>
        <v>0.16000000000000003</v>
      </c>
      <c r="T1560" s="1">
        <f t="shared" si="321"/>
        <v>-1</v>
      </c>
      <c r="U1560" s="1">
        <f t="shared" si="322"/>
        <v>-2</v>
      </c>
      <c r="V1560" s="7">
        <f>IF($E1560="二本差勝",大将分析!$D$14,IF($E1560="一本差勝",大将分析!$D$15,IF($E1560="引き分け",大将分析!$D$16,IF($E1560="一本差負",大将分析!$D$17,大将分析!$D$18))))</f>
        <v>0.16000000000000003</v>
      </c>
      <c r="W1560" s="1">
        <f t="shared" si="323"/>
        <v>1</v>
      </c>
      <c r="X1560" s="1">
        <f t="shared" si="324"/>
        <v>2</v>
      </c>
    </row>
    <row r="1561" spans="1:24" x14ac:dyDescent="0.15">
      <c r="A1561" s="1" t="s">
        <v>22</v>
      </c>
      <c r="B1561" s="1" t="s">
        <v>40</v>
      </c>
      <c r="C1561" s="1" t="s">
        <v>41</v>
      </c>
      <c r="D1561" s="1" t="s">
        <v>39</v>
      </c>
      <c r="E1561" s="1" t="s">
        <v>42</v>
      </c>
      <c r="F1561" s="19">
        <f t="shared" si="312"/>
        <v>0</v>
      </c>
      <c r="G1561" s="19">
        <f t="shared" si="313"/>
        <v>0</v>
      </c>
      <c r="H1561" s="20">
        <f t="shared" si="314"/>
        <v>2.9239541760000019E-4</v>
      </c>
      <c r="J1561" s="7">
        <f>IF($A1561="二本差勝",先鋒分析!$D$14,IF($A1561="一本差勝",先鋒分析!$D$15,IF($A1561="引き分け",先鋒分析!$D$16,IF($A1561="一本差負",先鋒分析!$D$17,先鋒分析!$D$18))))</f>
        <v>0.26400000000000001</v>
      </c>
      <c r="K1561" s="19">
        <f t="shared" si="315"/>
        <v>0</v>
      </c>
      <c r="L1561" s="19">
        <f t="shared" si="316"/>
        <v>0</v>
      </c>
      <c r="M1561" s="7">
        <f>IF($B1561="二本差勝",次鋒分析!$D$14,IF($B1561="一本差勝",次鋒分析!$D$15,IF($B1561="引き分け",次鋒分析!$D$16,IF($B1561="一本差負",次鋒分析!$D$17,次鋒分析!$D$18))))</f>
        <v>0.20800000000000002</v>
      </c>
      <c r="N1561" s="1">
        <f t="shared" si="317"/>
        <v>1</v>
      </c>
      <c r="O1561" s="1">
        <f t="shared" si="318"/>
        <v>1</v>
      </c>
      <c r="P1561" s="7">
        <f>IF($C1561="二本差勝",中堅分析!$D$14,IF($C1561="一本差勝",中堅分析!$D$15,IF($C1561="引き分け",中堅分析!$D$16,IF($C1561="一本差負",中堅分析!$D$17,中堅分析!$D$18))))</f>
        <v>0.20800000000000002</v>
      </c>
      <c r="Q1561" s="1">
        <f t="shared" si="319"/>
        <v>-1</v>
      </c>
      <c r="R1561" s="1">
        <f t="shared" si="320"/>
        <v>-1</v>
      </c>
      <c r="S1561" s="7">
        <f>IF($D1561="二本差勝",副将分析!$D$14,IF($D1561="一本差勝",副将分析!$D$15,IF($D1561="引き分け",副将分析!$D$16,IF($D1561="一本差負",副将分析!$D$17,副将分析!$D$18))))</f>
        <v>0.16000000000000003</v>
      </c>
      <c r="T1561" s="1">
        <f t="shared" si="321"/>
        <v>1</v>
      </c>
      <c r="U1561" s="1">
        <f t="shared" si="322"/>
        <v>2</v>
      </c>
      <c r="V1561" s="7">
        <f>IF($E1561="二本差勝",大将分析!$D$14,IF($E1561="一本差勝",大将分析!$D$15,IF($E1561="引き分け",大将分析!$D$16,IF($E1561="一本差負",大将分析!$D$17,大将分析!$D$18))))</f>
        <v>0.16000000000000003</v>
      </c>
      <c r="W1561" s="1">
        <f t="shared" si="323"/>
        <v>-1</v>
      </c>
      <c r="X1561" s="1">
        <f t="shared" si="324"/>
        <v>-2</v>
      </c>
    </row>
    <row r="1562" spans="1:24" x14ac:dyDescent="0.15">
      <c r="A1562" s="1" t="s">
        <v>22</v>
      </c>
      <c r="B1562" s="1" t="s">
        <v>40</v>
      </c>
      <c r="C1562" s="1" t="s">
        <v>41</v>
      </c>
      <c r="D1562" s="1" t="s">
        <v>40</v>
      </c>
      <c r="E1562" s="1" t="s">
        <v>41</v>
      </c>
      <c r="F1562" s="19">
        <f t="shared" si="312"/>
        <v>0</v>
      </c>
      <c r="G1562" s="19">
        <f t="shared" si="313"/>
        <v>0</v>
      </c>
      <c r="H1562" s="20">
        <f t="shared" si="314"/>
        <v>4.9414825574400033E-4</v>
      </c>
      <c r="J1562" s="7">
        <f>IF($A1562="二本差勝",先鋒分析!$D$14,IF($A1562="一本差勝",先鋒分析!$D$15,IF($A1562="引き分け",先鋒分析!$D$16,IF($A1562="一本差負",先鋒分析!$D$17,先鋒分析!$D$18))))</f>
        <v>0.26400000000000001</v>
      </c>
      <c r="K1562" s="19">
        <f t="shared" si="315"/>
        <v>0</v>
      </c>
      <c r="L1562" s="19">
        <f t="shared" si="316"/>
        <v>0</v>
      </c>
      <c r="M1562" s="7">
        <f>IF($B1562="二本差勝",次鋒分析!$D$14,IF($B1562="一本差勝",次鋒分析!$D$15,IF($B1562="引き分け",次鋒分析!$D$16,IF($B1562="一本差負",次鋒分析!$D$17,次鋒分析!$D$18))))</f>
        <v>0.20800000000000002</v>
      </c>
      <c r="N1562" s="1">
        <f t="shared" si="317"/>
        <v>1</v>
      </c>
      <c r="O1562" s="1">
        <f t="shared" si="318"/>
        <v>1</v>
      </c>
      <c r="P1562" s="7">
        <f>IF($C1562="二本差勝",中堅分析!$D$14,IF($C1562="一本差勝",中堅分析!$D$15,IF($C1562="引き分け",中堅分析!$D$16,IF($C1562="一本差負",中堅分析!$D$17,中堅分析!$D$18))))</f>
        <v>0.20800000000000002</v>
      </c>
      <c r="Q1562" s="1">
        <f t="shared" si="319"/>
        <v>-1</v>
      </c>
      <c r="R1562" s="1">
        <f t="shared" si="320"/>
        <v>-1</v>
      </c>
      <c r="S1562" s="7">
        <f>IF($D1562="二本差勝",副将分析!$D$14,IF($D1562="一本差勝",副将分析!$D$15,IF($D1562="引き分け",副将分析!$D$16,IF($D1562="一本差負",副将分析!$D$17,副将分析!$D$18))))</f>
        <v>0.20800000000000002</v>
      </c>
      <c r="T1562" s="1">
        <f t="shared" si="321"/>
        <v>1</v>
      </c>
      <c r="U1562" s="1">
        <f t="shared" si="322"/>
        <v>1</v>
      </c>
      <c r="V1562" s="7">
        <f>IF($E1562="二本差勝",大将分析!$D$14,IF($E1562="一本差勝",大将分析!$D$15,IF($E1562="引き分け",大将分析!$D$16,IF($E1562="一本差負",大将分析!$D$17,大将分析!$D$18))))</f>
        <v>0.20800000000000002</v>
      </c>
      <c r="W1562" s="1">
        <f t="shared" si="323"/>
        <v>-1</v>
      </c>
      <c r="X1562" s="1">
        <f t="shared" si="324"/>
        <v>-1</v>
      </c>
    </row>
    <row r="1563" spans="1:24" x14ac:dyDescent="0.15">
      <c r="A1563" s="1" t="s">
        <v>22</v>
      </c>
      <c r="B1563" s="1" t="s">
        <v>40</v>
      </c>
      <c r="C1563" s="1" t="s">
        <v>41</v>
      </c>
      <c r="D1563" s="1" t="s">
        <v>22</v>
      </c>
      <c r="E1563" s="1" t="s">
        <v>22</v>
      </c>
      <c r="F1563" s="19">
        <f t="shared" si="312"/>
        <v>0</v>
      </c>
      <c r="G1563" s="19">
        <f t="shared" si="313"/>
        <v>0</v>
      </c>
      <c r="H1563" s="20">
        <f t="shared" si="314"/>
        <v>7.9604652441600033E-4</v>
      </c>
      <c r="J1563" s="7">
        <f>IF($A1563="二本差勝",先鋒分析!$D$14,IF($A1563="一本差勝",先鋒分析!$D$15,IF($A1563="引き分け",先鋒分析!$D$16,IF($A1563="一本差負",先鋒分析!$D$17,先鋒分析!$D$18))))</f>
        <v>0.26400000000000001</v>
      </c>
      <c r="K1563" s="19">
        <f t="shared" si="315"/>
        <v>0</v>
      </c>
      <c r="L1563" s="19">
        <f t="shared" si="316"/>
        <v>0</v>
      </c>
      <c r="M1563" s="7">
        <f>IF($B1563="二本差勝",次鋒分析!$D$14,IF($B1563="一本差勝",次鋒分析!$D$15,IF($B1563="引き分け",次鋒分析!$D$16,IF($B1563="一本差負",次鋒分析!$D$17,次鋒分析!$D$18))))</f>
        <v>0.20800000000000002</v>
      </c>
      <c r="N1563" s="1">
        <f t="shared" si="317"/>
        <v>1</v>
      </c>
      <c r="O1563" s="1">
        <f t="shared" si="318"/>
        <v>1</v>
      </c>
      <c r="P1563" s="7">
        <f>IF($C1563="二本差勝",中堅分析!$D$14,IF($C1563="一本差勝",中堅分析!$D$15,IF($C1563="引き分け",中堅分析!$D$16,IF($C1563="一本差負",中堅分析!$D$17,中堅分析!$D$18))))</f>
        <v>0.20800000000000002</v>
      </c>
      <c r="Q1563" s="1">
        <f t="shared" si="319"/>
        <v>-1</v>
      </c>
      <c r="R1563" s="1">
        <f t="shared" si="320"/>
        <v>-1</v>
      </c>
      <c r="S1563" s="7">
        <f>IF($D1563="二本差勝",副将分析!$D$14,IF($D1563="一本差勝",副将分析!$D$15,IF($D1563="引き分け",副将分析!$D$16,IF($D1563="一本差負",副将分析!$D$17,副将分析!$D$18))))</f>
        <v>0.26400000000000001</v>
      </c>
      <c r="T1563" s="1">
        <f t="shared" si="321"/>
        <v>0</v>
      </c>
      <c r="U1563" s="1">
        <f t="shared" si="322"/>
        <v>0</v>
      </c>
      <c r="V1563" s="7">
        <f>IF($E1563="二本差勝",大将分析!$D$14,IF($E1563="一本差勝",大将分析!$D$15,IF($E1563="引き分け",大将分析!$D$16,IF($E1563="一本差負",大将分析!$D$17,大将分析!$D$18))))</f>
        <v>0.26400000000000001</v>
      </c>
      <c r="W1563" s="1">
        <f t="shared" si="323"/>
        <v>0</v>
      </c>
      <c r="X1563" s="1">
        <f t="shared" si="324"/>
        <v>0</v>
      </c>
    </row>
    <row r="1564" spans="1:24" x14ac:dyDescent="0.15">
      <c r="A1564" s="1" t="s">
        <v>22</v>
      </c>
      <c r="B1564" s="1" t="s">
        <v>40</v>
      </c>
      <c r="C1564" s="1" t="s">
        <v>41</v>
      </c>
      <c r="D1564" s="1" t="s">
        <v>41</v>
      </c>
      <c r="E1564" s="1" t="s">
        <v>40</v>
      </c>
      <c r="F1564" s="19">
        <f t="shared" si="312"/>
        <v>0</v>
      </c>
      <c r="G1564" s="19">
        <f t="shared" si="313"/>
        <v>0</v>
      </c>
      <c r="H1564" s="20">
        <f t="shared" si="314"/>
        <v>4.9414825574400033E-4</v>
      </c>
      <c r="J1564" s="7">
        <f>IF($A1564="二本差勝",先鋒分析!$D$14,IF($A1564="一本差勝",先鋒分析!$D$15,IF($A1564="引き分け",先鋒分析!$D$16,IF($A1564="一本差負",先鋒分析!$D$17,先鋒分析!$D$18))))</f>
        <v>0.26400000000000001</v>
      </c>
      <c r="K1564" s="19">
        <f t="shared" si="315"/>
        <v>0</v>
      </c>
      <c r="L1564" s="19">
        <f t="shared" si="316"/>
        <v>0</v>
      </c>
      <c r="M1564" s="7">
        <f>IF($B1564="二本差勝",次鋒分析!$D$14,IF($B1564="一本差勝",次鋒分析!$D$15,IF($B1564="引き分け",次鋒分析!$D$16,IF($B1564="一本差負",次鋒分析!$D$17,次鋒分析!$D$18))))</f>
        <v>0.20800000000000002</v>
      </c>
      <c r="N1564" s="1">
        <f t="shared" si="317"/>
        <v>1</v>
      </c>
      <c r="O1564" s="1">
        <f t="shared" si="318"/>
        <v>1</v>
      </c>
      <c r="P1564" s="7">
        <f>IF($C1564="二本差勝",中堅分析!$D$14,IF($C1564="一本差勝",中堅分析!$D$15,IF($C1564="引き分け",中堅分析!$D$16,IF($C1564="一本差負",中堅分析!$D$17,中堅分析!$D$18))))</f>
        <v>0.20800000000000002</v>
      </c>
      <c r="Q1564" s="1">
        <f t="shared" si="319"/>
        <v>-1</v>
      </c>
      <c r="R1564" s="1">
        <f t="shared" si="320"/>
        <v>-1</v>
      </c>
      <c r="S1564" s="7">
        <f>IF($D1564="二本差勝",副将分析!$D$14,IF($D1564="一本差勝",副将分析!$D$15,IF($D1564="引き分け",副将分析!$D$16,IF($D1564="一本差負",副将分析!$D$17,副将分析!$D$18))))</f>
        <v>0.20800000000000002</v>
      </c>
      <c r="T1564" s="1">
        <f t="shared" si="321"/>
        <v>-1</v>
      </c>
      <c r="U1564" s="1">
        <f t="shared" si="322"/>
        <v>-1</v>
      </c>
      <c r="V1564" s="7">
        <f>IF($E1564="二本差勝",大将分析!$D$14,IF($E1564="一本差勝",大将分析!$D$15,IF($E1564="引き分け",大将分析!$D$16,IF($E1564="一本差負",大将分析!$D$17,大将分析!$D$18))))</f>
        <v>0.20800000000000002</v>
      </c>
      <c r="W1564" s="1">
        <f t="shared" si="323"/>
        <v>1</v>
      </c>
      <c r="X1564" s="1">
        <f t="shared" si="324"/>
        <v>1</v>
      </c>
    </row>
    <row r="1565" spans="1:24" x14ac:dyDescent="0.15">
      <c r="A1565" s="1" t="s">
        <v>22</v>
      </c>
      <c r="B1565" s="1" t="s">
        <v>40</v>
      </c>
      <c r="C1565" s="1" t="s">
        <v>41</v>
      </c>
      <c r="D1565" s="1" t="s">
        <v>42</v>
      </c>
      <c r="E1565" s="1" t="s">
        <v>39</v>
      </c>
      <c r="F1565" s="19">
        <f t="shared" si="312"/>
        <v>0</v>
      </c>
      <c r="G1565" s="19">
        <f t="shared" si="313"/>
        <v>0</v>
      </c>
      <c r="H1565" s="20">
        <f t="shared" si="314"/>
        <v>2.9239541760000019E-4</v>
      </c>
      <c r="J1565" s="7">
        <f>IF($A1565="二本差勝",先鋒分析!$D$14,IF($A1565="一本差勝",先鋒分析!$D$15,IF($A1565="引き分け",先鋒分析!$D$16,IF($A1565="一本差負",先鋒分析!$D$17,先鋒分析!$D$18))))</f>
        <v>0.26400000000000001</v>
      </c>
      <c r="K1565" s="19">
        <f t="shared" si="315"/>
        <v>0</v>
      </c>
      <c r="L1565" s="19">
        <f t="shared" si="316"/>
        <v>0</v>
      </c>
      <c r="M1565" s="7">
        <f>IF($B1565="二本差勝",次鋒分析!$D$14,IF($B1565="一本差勝",次鋒分析!$D$15,IF($B1565="引き分け",次鋒分析!$D$16,IF($B1565="一本差負",次鋒分析!$D$17,次鋒分析!$D$18))))</f>
        <v>0.20800000000000002</v>
      </c>
      <c r="N1565" s="1">
        <f t="shared" si="317"/>
        <v>1</v>
      </c>
      <c r="O1565" s="1">
        <f t="shared" si="318"/>
        <v>1</v>
      </c>
      <c r="P1565" s="7">
        <f>IF($C1565="二本差勝",中堅分析!$D$14,IF($C1565="一本差勝",中堅分析!$D$15,IF($C1565="引き分け",中堅分析!$D$16,IF($C1565="一本差負",中堅分析!$D$17,中堅分析!$D$18))))</f>
        <v>0.20800000000000002</v>
      </c>
      <c r="Q1565" s="1">
        <f t="shared" si="319"/>
        <v>-1</v>
      </c>
      <c r="R1565" s="1">
        <f t="shared" si="320"/>
        <v>-1</v>
      </c>
      <c r="S1565" s="7">
        <f>IF($D1565="二本差勝",副将分析!$D$14,IF($D1565="一本差勝",副将分析!$D$15,IF($D1565="引き分け",副将分析!$D$16,IF($D1565="一本差負",副将分析!$D$17,副将分析!$D$18))))</f>
        <v>0.16000000000000003</v>
      </c>
      <c r="T1565" s="1">
        <f t="shared" si="321"/>
        <v>-1</v>
      </c>
      <c r="U1565" s="1">
        <f t="shared" si="322"/>
        <v>-2</v>
      </c>
      <c r="V1565" s="7">
        <f>IF($E1565="二本差勝",大将分析!$D$14,IF($E1565="一本差勝",大将分析!$D$15,IF($E1565="引き分け",大将分析!$D$16,IF($E1565="一本差負",大将分析!$D$17,大将分析!$D$18))))</f>
        <v>0.16000000000000003</v>
      </c>
      <c r="W1565" s="1">
        <f t="shared" si="323"/>
        <v>1</v>
      </c>
      <c r="X1565" s="1">
        <f t="shared" si="324"/>
        <v>2</v>
      </c>
    </row>
    <row r="1566" spans="1:24" x14ac:dyDescent="0.15">
      <c r="A1566" s="1" t="s">
        <v>22</v>
      </c>
      <c r="B1566" s="1" t="s">
        <v>22</v>
      </c>
      <c r="C1566" s="1" t="s">
        <v>22</v>
      </c>
      <c r="D1566" s="1" t="s">
        <v>39</v>
      </c>
      <c r="E1566" s="1" t="s">
        <v>42</v>
      </c>
      <c r="F1566" s="19">
        <f t="shared" si="312"/>
        <v>0</v>
      </c>
      <c r="G1566" s="19">
        <f t="shared" si="313"/>
        <v>0</v>
      </c>
      <c r="H1566" s="20">
        <f t="shared" si="314"/>
        <v>4.7103344640000023E-4</v>
      </c>
      <c r="J1566" s="7">
        <f>IF($A1566="二本差勝",先鋒分析!$D$14,IF($A1566="一本差勝",先鋒分析!$D$15,IF($A1566="引き分け",先鋒分析!$D$16,IF($A1566="一本差負",先鋒分析!$D$17,先鋒分析!$D$18))))</f>
        <v>0.26400000000000001</v>
      </c>
      <c r="K1566" s="19">
        <f t="shared" si="315"/>
        <v>0</v>
      </c>
      <c r="L1566" s="19">
        <f t="shared" si="316"/>
        <v>0</v>
      </c>
      <c r="M1566" s="7">
        <f>IF($B1566="二本差勝",次鋒分析!$D$14,IF($B1566="一本差勝",次鋒分析!$D$15,IF($B1566="引き分け",次鋒分析!$D$16,IF($B1566="一本差負",次鋒分析!$D$17,次鋒分析!$D$18))))</f>
        <v>0.26400000000000001</v>
      </c>
      <c r="N1566" s="1">
        <f t="shared" si="317"/>
        <v>0</v>
      </c>
      <c r="O1566" s="1">
        <f t="shared" si="318"/>
        <v>0</v>
      </c>
      <c r="P1566" s="7">
        <f>IF($C1566="二本差勝",中堅分析!$D$14,IF($C1566="一本差勝",中堅分析!$D$15,IF($C1566="引き分け",中堅分析!$D$16,IF($C1566="一本差負",中堅分析!$D$17,中堅分析!$D$18))))</f>
        <v>0.26400000000000001</v>
      </c>
      <c r="Q1566" s="1">
        <f t="shared" si="319"/>
        <v>0</v>
      </c>
      <c r="R1566" s="1">
        <f t="shared" si="320"/>
        <v>0</v>
      </c>
      <c r="S1566" s="7">
        <f>IF($D1566="二本差勝",副将分析!$D$14,IF($D1566="一本差勝",副将分析!$D$15,IF($D1566="引き分け",副将分析!$D$16,IF($D1566="一本差負",副将分析!$D$17,副将分析!$D$18))))</f>
        <v>0.16000000000000003</v>
      </c>
      <c r="T1566" s="1">
        <f t="shared" si="321"/>
        <v>1</v>
      </c>
      <c r="U1566" s="1">
        <f t="shared" si="322"/>
        <v>2</v>
      </c>
      <c r="V1566" s="7">
        <f>IF($E1566="二本差勝",大将分析!$D$14,IF($E1566="一本差勝",大将分析!$D$15,IF($E1566="引き分け",大将分析!$D$16,IF($E1566="一本差負",大将分析!$D$17,大将分析!$D$18))))</f>
        <v>0.16000000000000003</v>
      </c>
      <c r="W1566" s="1">
        <f t="shared" si="323"/>
        <v>-1</v>
      </c>
      <c r="X1566" s="1">
        <f t="shared" si="324"/>
        <v>-2</v>
      </c>
    </row>
    <row r="1567" spans="1:24" x14ac:dyDescent="0.15">
      <c r="A1567" s="1" t="s">
        <v>22</v>
      </c>
      <c r="B1567" s="1" t="s">
        <v>22</v>
      </c>
      <c r="C1567" s="1" t="s">
        <v>22</v>
      </c>
      <c r="D1567" s="1" t="s">
        <v>40</v>
      </c>
      <c r="E1567" s="1" t="s">
        <v>41</v>
      </c>
      <c r="F1567" s="19">
        <f t="shared" si="312"/>
        <v>0</v>
      </c>
      <c r="G1567" s="19">
        <f t="shared" si="313"/>
        <v>0</v>
      </c>
      <c r="H1567" s="20">
        <f t="shared" si="314"/>
        <v>7.9604652441600022E-4</v>
      </c>
      <c r="J1567" s="7">
        <f>IF($A1567="二本差勝",先鋒分析!$D$14,IF($A1567="一本差勝",先鋒分析!$D$15,IF($A1567="引き分け",先鋒分析!$D$16,IF($A1567="一本差負",先鋒分析!$D$17,先鋒分析!$D$18))))</f>
        <v>0.26400000000000001</v>
      </c>
      <c r="K1567" s="19">
        <f t="shared" si="315"/>
        <v>0</v>
      </c>
      <c r="L1567" s="19">
        <f t="shared" si="316"/>
        <v>0</v>
      </c>
      <c r="M1567" s="7">
        <f>IF($B1567="二本差勝",次鋒分析!$D$14,IF($B1567="一本差勝",次鋒分析!$D$15,IF($B1567="引き分け",次鋒分析!$D$16,IF($B1567="一本差負",次鋒分析!$D$17,次鋒分析!$D$18))))</f>
        <v>0.26400000000000001</v>
      </c>
      <c r="N1567" s="1">
        <f t="shared" si="317"/>
        <v>0</v>
      </c>
      <c r="O1567" s="1">
        <f t="shared" si="318"/>
        <v>0</v>
      </c>
      <c r="P1567" s="7">
        <f>IF($C1567="二本差勝",中堅分析!$D$14,IF($C1567="一本差勝",中堅分析!$D$15,IF($C1567="引き分け",中堅分析!$D$16,IF($C1567="一本差負",中堅分析!$D$17,中堅分析!$D$18))))</f>
        <v>0.26400000000000001</v>
      </c>
      <c r="Q1567" s="1">
        <f t="shared" si="319"/>
        <v>0</v>
      </c>
      <c r="R1567" s="1">
        <f t="shared" si="320"/>
        <v>0</v>
      </c>
      <c r="S1567" s="7">
        <f>IF($D1567="二本差勝",副将分析!$D$14,IF($D1567="一本差勝",副将分析!$D$15,IF($D1567="引き分け",副将分析!$D$16,IF($D1567="一本差負",副将分析!$D$17,副将分析!$D$18))))</f>
        <v>0.20800000000000002</v>
      </c>
      <c r="T1567" s="1">
        <f t="shared" si="321"/>
        <v>1</v>
      </c>
      <c r="U1567" s="1">
        <f t="shared" si="322"/>
        <v>1</v>
      </c>
      <c r="V1567" s="7">
        <f>IF($E1567="二本差勝",大将分析!$D$14,IF($E1567="一本差勝",大将分析!$D$15,IF($E1567="引き分け",大将分析!$D$16,IF($E1567="一本差負",大将分析!$D$17,大将分析!$D$18))))</f>
        <v>0.20800000000000002</v>
      </c>
      <c r="W1567" s="1">
        <f t="shared" si="323"/>
        <v>-1</v>
      </c>
      <c r="X1567" s="1">
        <f t="shared" si="324"/>
        <v>-1</v>
      </c>
    </row>
    <row r="1568" spans="1:24" x14ac:dyDescent="0.15">
      <c r="A1568" s="1" t="s">
        <v>22</v>
      </c>
      <c r="B1568" s="1" t="s">
        <v>22</v>
      </c>
      <c r="C1568" s="1" t="s">
        <v>22</v>
      </c>
      <c r="D1568" s="1" t="s">
        <v>22</v>
      </c>
      <c r="E1568" s="1" t="s">
        <v>22</v>
      </c>
      <c r="F1568" s="19">
        <f t="shared" si="312"/>
        <v>0</v>
      </c>
      <c r="G1568" s="19">
        <f t="shared" si="313"/>
        <v>0</v>
      </c>
      <c r="H1568" s="20">
        <f t="shared" si="314"/>
        <v>1.2823885578240005E-3</v>
      </c>
      <c r="J1568" s="7">
        <f>IF($A1568="二本差勝",先鋒分析!$D$14,IF($A1568="一本差勝",先鋒分析!$D$15,IF($A1568="引き分け",先鋒分析!$D$16,IF($A1568="一本差負",先鋒分析!$D$17,先鋒分析!$D$18))))</f>
        <v>0.26400000000000001</v>
      </c>
      <c r="K1568" s="19">
        <f t="shared" si="315"/>
        <v>0</v>
      </c>
      <c r="L1568" s="19">
        <f t="shared" si="316"/>
        <v>0</v>
      </c>
      <c r="M1568" s="7">
        <f>IF($B1568="二本差勝",次鋒分析!$D$14,IF($B1568="一本差勝",次鋒分析!$D$15,IF($B1568="引き分け",次鋒分析!$D$16,IF($B1568="一本差負",次鋒分析!$D$17,次鋒分析!$D$18))))</f>
        <v>0.26400000000000001</v>
      </c>
      <c r="N1568" s="1">
        <f t="shared" si="317"/>
        <v>0</v>
      </c>
      <c r="O1568" s="1">
        <f t="shared" si="318"/>
        <v>0</v>
      </c>
      <c r="P1568" s="7">
        <f>IF($C1568="二本差勝",中堅分析!$D$14,IF($C1568="一本差勝",中堅分析!$D$15,IF($C1568="引き分け",中堅分析!$D$16,IF($C1568="一本差負",中堅分析!$D$17,中堅分析!$D$18))))</f>
        <v>0.26400000000000001</v>
      </c>
      <c r="Q1568" s="1">
        <f t="shared" si="319"/>
        <v>0</v>
      </c>
      <c r="R1568" s="1">
        <f t="shared" si="320"/>
        <v>0</v>
      </c>
      <c r="S1568" s="7">
        <f>IF($D1568="二本差勝",副将分析!$D$14,IF($D1568="一本差勝",副将分析!$D$15,IF($D1568="引き分け",副将分析!$D$16,IF($D1568="一本差負",副将分析!$D$17,副将分析!$D$18))))</f>
        <v>0.26400000000000001</v>
      </c>
      <c r="T1568" s="1">
        <f t="shared" si="321"/>
        <v>0</v>
      </c>
      <c r="U1568" s="1">
        <f t="shared" si="322"/>
        <v>0</v>
      </c>
      <c r="V1568" s="7">
        <f>IF($E1568="二本差勝",大将分析!$D$14,IF($E1568="一本差勝",大将分析!$D$15,IF($E1568="引き分け",大将分析!$D$16,IF($E1568="一本差負",大将分析!$D$17,大将分析!$D$18))))</f>
        <v>0.26400000000000001</v>
      </c>
      <c r="W1568" s="1">
        <f t="shared" si="323"/>
        <v>0</v>
      </c>
      <c r="X1568" s="1">
        <f t="shared" si="324"/>
        <v>0</v>
      </c>
    </row>
    <row r="1569" spans="1:24" x14ac:dyDescent="0.15">
      <c r="A1569" s="1" t="s">
        <v>22</v>
      </c>
      <c r="B1569" s="1" t="s">
        <v>22</v>
      </c>
      <c r="C1569" s="1" t="s">
        <v>22</v>
      </c>
      <c r="D1569" s="1" t="s">
        <v>41</v>
      </c>
      <c r="E1569" s="1" t="s">
        <v>40</v>
      </c>
      <c r="F1569" s="19">
        <f t="shared" si="312"/>
        <v>0</v>
      </c>
      <c r="G1569" s="19">
        <f t="shared" si="313"/>
        <v>0</v>
      </c>
      <c r="H1569" s="20">
        <f t="shared" si="314"/>
        <v>7.9604652441600022E-4</v>
      </c>
      <c r="J1569" s="7">
        <f>IF($A1569="二本差勝",先鋒分析!$D$14,IF($A1569="一本差勝",先鋒分析!$D$15,IF($A1569="引き分け",先鋒分析!$D$16,IF($A1569="一本差負",先鋒分析!$D$17,先鋒分析!$D$18))))</f>
        <v>0.26400000000000001</v>
      </c>
      <c r="K1569" s="19">
        <f t="shared" si="315"/>
        <v>0</v>
      </c>
      <c r="L1569" s="19">
        <f t="shared" si="316"/>
        <v>0</v>
      </c>
      <c r="M1569" s="7">
        <f>IF($B1569="二本差勝",次鋒分析!$D$14,IF($B1569="一本差勝",次鋒分析!$D$15,IF($B1569="引き分け",次鋒分析!$D$16,IF($B1569="一本差負",次鋒分析!$D$17,次鋒分析!$D$18))))</f>
        <v>0.26400000000000001</v>
      </c>
      <c r="N1569" s="1">
        <f t="shared" si="317"/>
        <v>0</v>
      </c>
      <c r="O1569" s="1">
        <f t="shared" si="318"/>
        <v>0</v>
      </c>
      <c r="P1569" s="7">
        <f>IF($C1569="二本差勝",中堅分析!$D$14,IF($C1569="一本差勝",中堅分析!$D$15,IF($C1569="引き分け",中堅分析!$D$16,IF($C1569="一本差負",中堅分析!$D$17,中堅分析!$D$18))))</f>
        <v>0.26400000000000001</v>
      </c>
      <c r="Q1569" s="1">
        <f t="shared" si="319"/>
        <v>0</v>
      </c>
      <c r="R1569" s="1">
        <f t="shared" si="320"/>
        <v>0</v>
      </c>
      <c r="S1569" s="7">
        <f>IF($D1569="二本差勝",副将分析!$D$14,IF($D1569="一本差勝",副将分析!$D$15,IF($D1569="引き分け",副将分析!$D$16,IF($D1569="一本差負",副将分析!$D$17,副将分析!$D$18))))</f>
        <v>0.20800000000000002</v>
      </c>
      <c r="T1569" s="1">
        <f t="shared" si="321"/>
        <v>-1</v>
      </c>
      <c r="U1569" s="1">
        <f t="shared" si="322"/>
        <v>-1</v>
      </c>
      <c r="V1569" s="7">
        <f>IF($E1569="二本差勝",大将分析!$D$14,IF($E1569="一本差勝",大将分析!$D$15,IF($E1569="引き分け",大将分析!$D$16,IF($E1569="一本差負",大将分析!$D$17,大将分析!$D$18))))</f>
        <v>0.20800000000000002</v>
      </c>
      <c r="W1569" s="1">
        <f t="shared" si="323"/>
        <v>1</v>
      </c>
      <c r="X1569" s="1">
        <f t="shared" si="324"/>
        <v>1</v>
      </c>
    </row>
    <row r="1570" spans="1:24" x14ac:dyDescent="0.15">
      <c r="A1570" s="1" t="s">
        <v>22</v>
      </c>
      <c r="B1570" s="1" t="s">
        <v>22</v>
      </c>
      <c r="C1570" s="1" t="s">
        <v>22</v>
      </c>
      <c r="D1570" s="1" t="s">
        <v>42</v>
      </c>
      <c r="E1570" s="1" t="s">
        <v>39</v>
      </c>
      <c r="F1570" s="19">
        <f t="shared" si="312"/>
        <v>0</v>
      </c>
      <c r="G1570" s="19">
        <f t="shared" si="313"/>
        <v>0</v>
      </c>
      <c r="H1570" s="20">
        <f t="shared" si="314"/>
        <v>4.7103344640000023E-4</v>
      </c>
      <c r="J1570" s="7">
        <f>IF($A1570="二本差勝",先鋒分析!$D$14,IF($A1570="一本差勝",先鋒分析!$D$15,IF($A1570="引き分け",先鋒分析!$D$16,IF($A1570="一本差負",先鋒分析!$D$17,先鋒分析!$D$18))))</f>
        <v>0.26400000000000001</v>
      </c>
      <c r="K1570" s="19">
        <f t="shared" si="315"/>
        <v>0</v>
      </c>
      <c r="L1570" s="19">
        <f t="shared" si="316"/>
        <v>0</v>
      </c>
      <c r="M1570" s="7">
        <f>IF($B1570="二本差勝",次鋒分析!$D$14,IF($B1570="一本差勝",次鋒分析!$D$15,IF($B1570="引き分け",次鋒分析!$D$16,IF($B1570="一本差負",次鋒分析!$D$17,次鋒分析!$D$18))))</f>
        <v>0.26400000000000001</v>
      </c>
      <c r="N1570" s="1">
        <f t="shared" si="317"/>
        <v>0</v>
      </c>
      <c r="O1570" s="1">
        <f t="shared" si="318"/>
        <v>0</v>
      </c>
      <c r="P1570" s="7">
        <f>IF($C1570="二本差勝",中堅分析!$D$14,IF($C1570="一本差勝",中堅分析!$D$15,IF($C1570="引き分け",中堅分析!$D$16,IF($C1570="一本差負",中堅分析!$D$17,中堅分析!$D$18))))</f>
        <v>0.26400000000000001</v>
      </c>
      <c r="Q1570" s="1">
        <f t="shared" si="319"/>
        <v>0</v>
      </c>
      <c r="R1570" s="1">
        <f t="shared" si="320"/>
        <v>0</v>
      </c>
      <c r="S1570" s="7">
        <f>IF($D1570="二本差勝",副将分析!$D$14,IF($D1570="一本差勝",副将分析!$D$15,IF($D1570="引き分け",副将分析!$D$16,IF($D1570="一本差負",副将分析!$D$17,副将分析!$D$18))))</f>
        <v>0.16000000000000003</v>
      </c>
      <c r="T1570" s="1">
        <f t="shared" si="321"/>
        <v>-1</v>
      </c>
      <c r="U1570" s="1">
        <f t="shared" si="322"/>
        <v>-2</v>
      </c>
      <c r="V1570" s="7">
        <f>IF($E1570="二本差勝",大将分析!$D$14,IF($E1570="一本差勝",大将分析!$D$15,IF($E1570="引き分け",大将分析!$D$16,IF($E1570="一本差負",大将分析!$D$17,大将分析!$D$18))))</f>
        <v>0.16000000000000003</v>
      </c>
      <c r="W1570" s="1">
        <f t="shared" si="323"/>
        <v>1</v>
      </c>
      <c r="X1570" s="1">
        <f t="shared" si="324"/>
        <v>2</v>
      </c>
    </row>
    <row r="1571" spans="1:24" x14ac:dyDescent="0.15">
      <c r="A1571" s="1" t="s">
        <v>22</v>
      </c>
      <c r="B1571" s="1" t="s">
        <v>41</v>
      </c>
      <c r="C1571" s="1" t="s">
        <v>40</v>
      </c>
      <c r="D1571" s="1" t="s">
        <v>39</v>
      </c>
      <c r="E1571" s="1" t="s">
        <v>42</v>
      </c>
      <c r="F1571" s="19">
        <f t="shared" si="312"/>
        <v>0</v>
      </c>
      <c r="G1571" s="19">
        <f t="shared" si="313"/>
        <v>0</v>
      </c>
      <c r="H1571" s="20">
        <f t="shared" si="314"/>
        <v>2.9239541760000019E-4</v>
      </c>
      <c r="J1571" s="7">
        <f>IF($A1571="二本差勝",先鋒分析!$D$14,IF($A1571="一本差勝",先鋒分析!$D$15,IF($A1571="引き分け",先鋒分析!$D$16,IF($A1571="一本差負",先鋒分析!$D$17,先鋒分析!$D$18))))</f>
        <v>0.26400000000000001</v>
      </c>
      <c r="K1571" s="19">
        <f t="shared" si="315"/>
        <v>0</v>
      </c>
      <c r="L1571" s="19">
        <f t="shared" si="316"/>
        <v>0</v>
      </c>
      <c r="M1571" s="7">
        <f>IF($B1571="二本差勝",次鋒分析!$D$14,IF($B1571="一本差勝",次鋒分析!$D$15,IF($B1571="引き分け",次鋒分析!$D$16,IF($B1571="一本差負",次鋒分析!$D$17,次鋒分析!$D$18))))</f>
        <v>0.20800000000000002</v>
      </c>
      <c r="N1571" s="1">
        <f t="shared" si="317"/>
        <v>-1</v>
      </c>
      <c r="O1571" s="1">
        <f t="shared" si="318"/>
        <v>-1</v>
      </c>
      <c r="P1571" s="7">
        <f>IF($C1571="二本差勝",中堅分析!$D$14,IF($C1571="一本差勝",中堅分析!$D$15,IF($C1571="引き分け",中堅分析!$D$16,IF($C1571="一本差負",中堅分析!$D$17,中堅分析!$D$18))))</f>
        <v>0.20800000000000002</v>
      </c>
      <c r="Q1571" s="1">
        <f t="shared" si="319"/>
        <v>1</v>
      </c>
      <c r="R1571" s="1">
        <f t="shared" si="320"/>
        <v>1</v>
      </c>
      <c r="S1571" s="7">
        <f>IF($D1571="二本差勝",副将分析!$D$14,IF($D1571="一本差勝",副将分析!$D$15,IF($D1571="引き分け",副将分析!$D$16,IF($D1571="一本差負",副将分析!$D$17,副将分析!$D$18))))</f>
        <v>0.16000000000000003</v>
      </c>
      <c r="T1571" s="1">
        <f t="shared" si="321"/>
        <v>1</v>
      </c>
      <c r="U1571" s="1">
        <f t="shared" si="322"/>
        <v>2</v>
      </c>
      <c r="V1571" s="7">
        <f>IF($E1571="二本差勝",大将分析!$D$14,IF($E1571="一本差勝",大将分析!$D$15,IF($E1571="引き分け",大将分析!$D$16,IF($E1571="一本差負",大将分析!$D$17,大将分析!$D$18))))</f>
        <v>0.16000000000000003</v>
      </c>
      <c r="W1571" s="1">
        <f t="shared" si="323"/>
        <v>-1</v>
      </c>
      <c r="X1571" s="1">
        <f t="shared" si="324"/>
        <v>-2</v>
      </c>
    </row>
    <row r="1572" spans="1:24" x14ac:dyDescent="0.15">
      <c r="A1572" s="1" t="s">
        <v>22</v>
      </c>
      <c r="B1572" s="1" t="s">
        <v>41</v>
      </c>
      <c r="C1572" s="1" t="s">
        <v>40</v>
      </c>
      <c r="D1572" s="1" t="s">
        <v>40</v>
      </c>
      <c r="E1572" s="1" t="s">
        <v>41</v>
      </c>
      <c r="F1572" s="19">
        <f t="shared" si="312"/>
        <v>0</v>
      </c>
      <c r="G1572" s="19">
        <f t="shared" si="313"/>
        <v>0</v>
      </c>
      <c r="H1572" s="20">
        <f t="shared" si="314"/>
        <v>4.9414825574400033E-4</v>
      </c>
      <c r="J1572" s="7">
        <f>IF($A1572="二本差勝",先鋒分析!$D$14,IF($A1572="一本差勝",先鋒分析!$D$15,IF($A1572="引き分け",先鋒分析!$D$16,IF($A1572="一本差負",先鋒分析!$D$17,先鋒分析!$D$18))))</f>
        <v>0.26400000000000001</v>
      </c>
      <c r="K1572" s="19">
        <f t="shared" si="315"/>
        <v>0</v>
      </c>
      <c r="L1572" s="19">
        <f t="shared" si="316"/>
        <v>0</v>
      </c>
      <c r="M1572" s="7">
        <f>IF($B1572="二本差勝",次鋒分析!$D$14,IF($B1572="一本差勝",次鋒分析!$D$15,IF($B1572="引き分け",次鋒分析!$D$16,IF($B1572="一本差負",次鋒分析!$D$17,次鋒分析!$D$18))))</f>
        <v>0.20800000000000002</v>
      </c>
      <c r="N1572" s="1">
        <f t="shared" si="317"/>
        <v>-1</v>
      </c>
      <c r="O1572" s="1">
        <f t="shared" si="318"/>
        <v>-1</v>
      </c>
      <c r="P1572" s="7">
        <f>IF($C1572="二本差勝",中堅分析!$D$14,IF($C1572="一本差勝",中堅分析!$D$15,IF($C1572="引き分け",中堅分析!$D$16,IF($C1572="一本差負",中堅分析!$D$17,中堅分析!$D$18))))</f>
        <v>0.20800000000000002</v>
      </c>
      <c r="Q1572" s="1">
        <f t="shared" si="319"/>
        <v>1</v>
      </c>
      <c r="R1572" s="1">
        <f t="shared" si="320"/>
        <v>1</v>
      </c>
      <c r="S1572" s="7">
        <f>IF($D1572="二本差勝",副将分析!$D$14,IF($D1572="一本差勝",副将分析!$D$15,IF($D1572="引き分け",副将分析!$D$16,IF($D1572="一本差負",副将分析!$D$17,副将分析!$D$18))))</f>
        <v>0.20800000000000002</v>
      </c>
      <c r="T1572" s="1">
        <f t="shared" si="321"/>
        <v>1</v>
      </c>
      <c r="U1572" s="1">
        <f t="shared" si="322"/>
        <v>1</v>
      </c>
      <c r="V1572" s="7">
        <f>IF($E1572="二本差勝",大将分析!$D$14,IF($E1572="一本差勝",大将分析!$D$15,IF($E1572="引き分け",大将分析!$D$16,IF($E1572="一本差負",大将分析!$D$17,大将分析!$D$18))))</f>
        <v>0.20800000000000002</v>
      </c>
      <c r="W1572" s="1">
        <f t="shared" si="323"/>
        <v>-1</v>
      </c>
      <c r="X1572" s="1">
        <f t="shared" si="324"/>
        <v>-1</v>
      </c>
    </row>
    <row r="1573" spans="1:24" x14ac:dyDescent="0.15">
      <c r="A1573" s="1" t="s">
        <v>22</v>
      </c>
      <c r="B1573" s="1" t="s">
        <v>41</v>
      </c>
      <c r="C1573" s="1" t="s">
        <v>40</v>
      </c>
      <c r="D1573" s="1" t="s">
        <v>22</v>
      </c>
      <c r="E1573" s="1" t="s">
        <v>22</v>
      </c>
      <c r="F1573" s="19">
        <f t="shared" si="312"/>
        <v>0</v>
      </c>
      <c r="G1573" s="19">
        <f t="shared" si="313"/>
        <v>0</v>
      </c>
      <c r="H1573" s="20">
        <f t="shared" si="314"/>
        <v>7.9604652441600033E-4</v>
      </c>
      <c r="J1573" s="7">
        <f>IF($A1573="二本差勝",先鋒分析!$D$14,IF($A1573="一本差勝",先鋒分析!$D$15,IF($A1573="引き分け",先鋒分析!$D$16,IF($A1573="一本差負",先鋒分析!$D$17,先鋒分析!$D$18))))</f>
        <v>0.26400000000000001</v>
      </c>
      <c r="K1573" s="19">
        <f t="shared" si="315"/>
        <v>0</v>
      </c>
      <c r="L1573" s="19">
        <f t="shared" si="316"/>
        <v>0</v>
      </c>
      <c r="M1573" s="7">
        <f>IF($B1573="二本差勝",次鋒分析!$D$14,IF($B1573="一本差勝",次鋒分析!$D$15,IF($B1573="引き分け",次鋒分析!$D$16,IF($B1573="一本差負",次鋒分析!$D$17,次鋒分析!$D$18))))</f>
        <v>0.20800000000000002</v>
      </c>
      <c r="N1573" s="1">
        <f t="shared" si="317"/>
        <v>-1</v>
      </c>
      <c r="O1573" s="1">
        <f t="shared" si="318"/>
        <v>-1</v>
      </c>
      <c r="P1573" s="7">
        <f>IF($C1573="二本差勝",中堅分析!$D$14,IF($C1573="一本差勝",中堅分析!$D$15,IF($C1573="引き分け",中堅分析!$D$16,IF($C1573="一本差負",中堅分析!$D$17,中堅分析!$D$18))))</f>
        <v>0.20800000000000002</v>
      </c>
      <c r="Q1573" s="1">
        <f t="shared" si="319"/>
        <v>1</v>
      </c>
      <c r="R1573" s="1">
        <f t="shared" si="320"/>
        <v>1</v>
      </c>
      <c r="S1573" s="7">
        <f>IF($D1573="二本差勝",副将分析!$D$14,IF($D1573="一本差勝",副将分析!$D$15,IF($D1573="引き分け",副将分析!$D$16,IF($D1573="一本差負",副将分析!$D$17,副将分析!$D$18))))</f>
        <v>0.26400000000000001</v>
      </c>
      <c r="T1573" s="1">
        <f t="shared" si="321"/>
        <v>0</v>
      </c>
      <c r="U1573" s="1">
        <f t="shared" si="322"/>
        <v>0</v>
      </c>
      <c r="V1573" s="7">
        <f>IF($E1573="二本差勝",大将分析!$D$14,IF($E1573="一本差勝",大将分析!$D$15,IF($E1573="引き分け",大将分析!$D$16,IF($E1573="一本差負",大将分析!$D$17,大将分析!$D$18))))</f>
        <v>0.26400000000000001</v>
      </c>
      <c r="W1573" s="1">
        <f t="shared" si="323"/>
        <v>0</v>
      </c>
      <c r="X1573" s="1">
        <f t="shared" si="324"/>
        <v>0</v>
      </c>
    </row>
    <row r="1574" spans="1:24" x14ac:dyDescent="0.15">
      <c r="A1574" s="1" t="s">
        <v>22</v>
      </c>
      <c r="B1574" s="1" t="s">
        <v>41</v>
      </c>
      <c r="C1574" s="1" t="s">
        <v>40</v>
      </c>
      <c r="D1574" s="1" t="s">
        <v>41</v>
      </c>
      <c r="E1574" s="1" t="s">
        <v>40</v>
      </c>
      <c r="F1574" s="19">
        <f t="shared" si="312"/>
        <v>0</v>
      </c>
      <c r="G1574" s="19">
        <f t="shared" si="313"/>
        <v>0</v>
      </c>
      <c r="H1574" s="20">
        <f t="shared" si="314"/>
        <v>4.9414825574400033E-4</v>
      </c>
      <c r="J1574" s="7">
        <f>IF($A1574="二本差勝",先鋒分析!$D$14,IF($A1574="一本差勝",先鋒分析!$D$15,IF($A1574="引き分け",先鋒分析!$D$16,IF($A1574="一本差負",先鋒分析!$D$17,先鋒分析!$D$18))))</f>
        <v>0.26400000000000001</v>
      </c>
      <c r="K1574" s="19">
        <f t="shared" si="315"/>
        <v>0</v>
      </c>
      <c r="L1574" s="19">
        <f t="shared" si="316"/>
        <v>0</v>
      </c>
      <c r="M1574" s="7">
        <f>IF($B1574="二本差勝",次鋒分析!$D$14,IF($B1574="一本差勝",次鋒分析!$D$15,IF($B1574="引き分け",次鋒分析!$D$16,IF($B1574="一本差負",次鋒分析!$D$17,次鋒分析!$D$18))))</f>
        <v>0.20800000000000002</v>
      </c>
      <c r="N1574" s="1">
        <f t="shared" si="317"/>
        <v>-1</v>
      </c>
      <c r="O1574" s="1">
        <f t="shared" si="318"/>
        <v>-1</v>
      </c>
      <c r="P1574" s="7">
        <f>IF($C1574="二本差勝",中堅分析!$D$14,IF($C1574="一本差勝",中堅分析!$D$15,IF($C1574="引き分け",中堅分析!$D$16,IF($C1574="一本差負",中堅分析!$D$17,中堅分析!$D$18))))</f>
        <v>0.20800000000000002</v>
      </c>
      <c r="Q1574" s="1">
        <f t="shared" si="319"/>
        <v>1</v>
      </c>
      <c r="R1574" s="1">
        <f t="shared" si="320"/>
        <v>1</v>
      </c>
      <c r="S1574" s="7">
        <f>IF($D1574="二本差勝",副将分析!$D$14,IF($D1574="一本差勝",副将分析!$D$15,IF($D1574="引き分け",副将分析!$D$16,IF($D1574="一本差負",副将分析!$D$17,副将分析!$D$18))))</f>
        <v>0.20800000000000002</v>
      </c>
      <c r="T1574" s="1">
        <f t="shared" si="321"/>
        <v>-1</v>
      </c>
      <c r="U1574" s="1">
        <f t="shared" si="322"/>
        <v>-1</v>
      </c>
      <c r="V1574" s="7">
        <f>IF($E1574="二本差勝",大将分析!$D$14,IF($E1574="一本差勝",大将分析!$D$15,IF($E1574="引き分け",大将分析!$D$16,IF($E1574="一本差負",大将分析!$D$17,大将分析!$D$18))))</f>
        <v>0.20800000000000002</v>
      </c>
      <c r="W1574" s="1">
        <f t="shared" si="323"/>
        <v>1</v>
      </c>
      <c r="X1574" s="1">
        <f t="shared" si="324"/>
        <v>1</v>
      </c>
    </row>
    <row r="1575" spans="1:24" x14ac:dyDescent="0.15">
      <c r="A1575" s="1" t="s">
        <v>22</v>
      </c>
      <c r="B1575" s="1" t="s">
        <v>41</v>
      </c>
      <c r="C1575" s="1" t="s">
        <v>40</v>
      </c>
      <c r="D1575" s="1" t="s">
        <v>42</v>
      </c>
      <c r="E1575" s="1" t="s">
        <v>39</v>
      </c>
      <c r="F1575" s="19">
        <f t="shared" si="312"/>
        <v>0</v>
      </c>
      <c r="G1575" s="19">
        <f t="shared" si="313"/>
        <v>0</v>
      </c>
      <c r="H1575" s="20">
        <f t="shared" si="314"/>
        <v>2.9239541760000019E-4</v>
      </c>
      <c r="J1575" s="7">
        <f>IF($A1575="二本差勝",先鋒分析!$D$14,IF($A1575="一本差勝",先鋒分析!$D$15,IF($A1575="引き分け",先鋒分析!$D$16,IF($A1575="一本差負",先鋒分析!$D$17,先鋒分析!$D$18))))</f>
        <v>0.26400000000000001</v>
      </c>
      <c r="K1575" s="19">
        <f t="shared" si="315"/>
        <v>0</v>
      </c>
      <c r="L1575" s="19">
        <f t="shared" si="316"/>
        <v>0</v>
      </c>
      <c r="M1575" s="7">
        <f>IF($B1575="二本差勝",次鋒分析!$D$14,IF($B1575="一本差勝",次鋒分析!$D$15,IF($B1575="引き分け",次鋒分析!$D$16,IF($B1575="一本差負",次鋒分析!$D$17,次鋒分析!$D$18))))</f>
        <v>0.20800000000000002</v>
      </c>
      <c r="N1575" s="1">
        <f t="shared" si="317"/>
        <v>-1</v>
      </c>
      <c r="O1575" s="1">
        <f t="shared" si="318"/>
        <v>-1</v>
      </c>
      <c r="P1575" s="7">
        <f>IF($C1575="二本差勝",中堅分析!$D$14,IF($C1575="一本差勝",中堅分析!$D$15,IF($C1575="引き分け",中堅分析!$D$16,IF($C1575="一本差負",中堅分析!$D$17,中堅分析!$D$18))))</f>
        <v>0.20800000000000002</v>
      </c>
      <c r="Q1575" s="1">
        <f t="shared" si="319"/>
        <v>1</v>
      </c>
      <c r="R1575" s="1">
        <f t="shared" si="320"/>
        <v>1</v>
      </c>
      <c r="S1575" s="7">
        <f>IF($D1575="二本差勝",副将分析!$D$14,IF($D1575="一本差勝",副将分析!$D$15,IF($D1575="引き分け",副将分析!$D$16,IF($D1575="一本差負",副将分析!$D$17,副将分析!$D$18))))</f>
        <v>0.16000000000000003</v>
      </c>
      <c r="T1575" s="1">
        <f t="shared" si="321"/>
        <v>-1</v>
      </c>
      <c r="U1575" s="1">
        <f t="shared" si="322"/>
        <v>-2</v>
      </c>
      <c r="V1575" s="7">
        <f>IF($E1575="二本差勝",大将分析!$D$14,IF($E1575="一本差勝",大将分析!$D$15,IF($E1575="引き分け",大将分析!$D$16,IF($E1575="一本差負",大将分析!$D$17,大将分析!$D$18))))</f>
        <v>0.16000000000000003</v>
      </c>
      <c r="W1575" s="1">
        <f t="shared" si="323"/>
        <v>1</v>
      </c>
      <c r="X1575" s="1">
        <f t="shared" si="324"/>
        <v>2</v>
      </c>
    </row>
    <row r="1576" spans="1:24" x14ac:dyDescent="0.15">
      <c r="A1576" s="1" t="s">
        <v>22</v>
      </c>
      <c r="B1576" s="1" t="s">
        <v>42</v>
      </c>
      <c r="C1576" s="1" t="s">
        <v>39</v>
      </c>
      <c r="D1576" s="1" t="s">
        <v>39</v>
      </c>
      <c r="E1576" s="1" t="s">
        <v>42</v>
      </c>
      <c r="F1576" s="19">
        <f t="shared" si="312"/>
        <v>0</v>
      </c>
      <c r="G1576" s="19">
        <f t="shared" si="313"/>
        <v>0</v>
      </c>
      <c r="H1576" s="20">
        <f t="shared" si="314"/>
        <v>1.7301504000000016E-4</v>
      </c>
      <c r="J1576" s="7">
        <f>IF($A1576="二本差勝",先鋒分析!$D$14,IF($A1576="一本差勝",先鋒分析!$D$15,IF($A1576="引き分け",先鋒分析!$D$16,IF($A1576="一本差負",先鋒分析!$D$17,先鋒分析!$D$18))))</f>
        <v>0.26400000000000001</v>
      </c>
      <c r="K1576" s="19">
        <f t="shared" si="315"/>
        <v>0</v>
      </c>
      <c r="L1576" s="19">
        <f t="shared" si="316"/>
        <v>0</v>
      </c>
      <c r="M1576" s="7">
        <f>IF($B1576="二本差勝",次鋒分析!$D$14,IF($B1576="一本差勝",次鋒分析!$D$15,IF($B1576="引き分け",次鋒分析!$D$16,IF($B1576="一本差負",次鋒分析!$D$17,次鋒分析!$D$18))))</f>
        <v>0.16000000000000003</v>
      </c>
      <c r="N1576" s="1">
        <f t="shared" si="317"/>
        <v>-1</v>
      </c>
      <c r="O1576" s="1">
        <f t="shared" si="318"/>
        <v>-2</v>
      </c>
      <c r="P1576" s="7">
        <f>IF($C1576="二本差勝",中堅分析!$D$14,IF($C1576="一本差勝",中堅分析!$D$15,IF($C1576="引き分け",中堅分析!$D$16,IF($C1576="一本差負",中堅分析!$D$17,中堅分析!$D$18))))</f>
        <v>0.16000000000000003</v>
      </c>
      <c r="Q1576" s="1">
        <f t="shared" si="319"/>
        <v>1</v>
      </c>
      <c r="R1576" s="1">
        <f t="shared" si="320"/>
        <v>2</v>
      </c>
      <c r="S1576" s="7">
        <f>IF($D1576="二本差勝",副将分析!$D$14,IF($D1576="一本差勝",副将分析!$D$15,IF($D1576="引き分け",副将分析!$D$16,IF($D1576="一本差負",副将分析!$D$17,副将分析!$D$18))))</f>
        <v>0.16000000000000003</v>
      </c>
      <c r="T1576" s="1">
        <f t="shared" si="321"/>
        <v>1</v>
      </c>
      <c r="U1576" s="1">
        <f t="shared" si="322"/>
        <v>2</v>
      </c>
      <c r="V1576" s="7">
        <f>IF($E1576="二本差勝",大将分析!$D$14,IF($E1576="一本差勝",大将分析!$D$15,IF($E1576="引き分け",大将分析!$D$16,IF($E1576="一本差負",大将分析!$D$17,大将分析!$D$18))))</f>
        <v>0.16000000000000003</v>
      </c>
      <c r="W1576" s="1">
        <f t="shared" si="323"/>
        <v>-1</v>
      </c>
      <c r="X1576" s="1">
        <f t="shared" si="324"/>
        <v>-2</v>
      </c>
    </row>
    <row r="1577" spans="1:24" x14ac:dyDescent="0.15">
      <c r="A1577" s="1" t="s">
        <v>22</v>
      </c>
      <c r="B1577" s="1" t="s">
        <v>42</v>
      </c>
      <c r="C1577" s="1" t="s">
        <v>39</v>
      </c>
      <c r="D1577" s="1" t="s">
        <v>40</v>
      </c>
      <c r="E1577" s="1" t="s">
        <v>41</v>
      </c>
      <c r="F1577" s="19">
        <f t="shared" si="312"/>
        <v>0</v>
      </c>
      <c r="G1577" s="19">
        <f t="shared" si="313"/>
        <v>0</v>
      </c>
      <c r="H1577" s="20">
        <f t="shared" si="314"/>
        <v>2.9239541760000019E-4</v>
      </c>
      <c r="J1577" s="7">
        <f>IF($A1577="二本差勝",先鋒分析!$D$14,IF($A1577="一本差勝",先鋒分析!$D$15,IF($A1577="引き分け",先鋒分析!$D$16,IF($A1577="一本差負",先鋒分析!$D$17,先鋒分析!$D$18))))</f>
        <v>0.26400000000000001</v>
      </c>
      <c r="K1577" s="19">
        <f t="shared" si="315"/>
        <v>0</v>
      </c>
      <c r="L1577" s="19">
        <f t="shared" si="316"/>
        <v>0</v>
      </c>
      <c r="M1577" s="7">
        <f>IF($B1577="二本差勝",次鋒分析!$D$14,IF($B1577="一本差勝",次鋒分析!$D$15,IF($B1577="引き分け",次鋒分析!$D$16,IF($B1577="一本差負",次鋒分析!$D$17,次鋒分析!$D$18))))</f>
        <v>0.16000000000000003</v>
      </c>
      <c r="N1577" s="1">
        <f t="shared" si="317"/>
        <v>-1</v>
      </c>
      <c r="O1577" s="1">
        <f t="shared" si="318"/>
        <v>-2</v>
      </c>
      <c r="P1577" s="7">
        <f>IF($C1577="二本差勝",中堅分析!$D$14,IF($C1577="一本差勝",中堅分析!$D$15,IF($C1577="引き分け",中堅分析!$D$16,IF($C1577="一本差負",中堅分析!$D$17,中堅分析!$D$18))))</f>
        <v>0.16000000000000003</v>
      </c>
      <c r="Q1577" s="1">
        <f t="shared" si="319"/>
        <v>1</v>
      </c>
      <c r="R1577" s="1">
        <f t="shared" si="320"/>
        <v>2</v>
      </c>
      <c r="S1577" s="7">
        <f>IF($D1577="二本差勝",副将分析!$D$14,IF($D1577="一本差勝",副将分析!$D$15,IF($D1577="引き分け",副将分析!$D$16,IF($D1577="一本差負",副将分析!$D$17,副将分析!$D$18))))</f>
        <v>0.20800000000000002</v>
      </c>
      <c r="T1577" s="1">
        <f t="shared" si="321"/>
        <v>1</v>
      </c>
      <c r="U1577" s="1">
        <f t="shared" si="322"/>
        <v>1</v>
      </c>
      <c r="V1577" s="7">
        <f>IF($E1577="二本差勝",大将分析!$D$14,IF($E1577="一本差勝",大将分析!$D$15,IF($E1577="引き分け",大将分析!$D$16,IF($E1577="一本差負",大将分析!$D$17,大将分析!$D$18))))</f>
        <v>0.20800000000000002</v>
      </c>
      <c r="W1577" s="1">
        <f t="shared" si="323"/>
        <v>-1</v>
      </c>
      <c r="X1577" s="1">
        <f t="shared" si="324"/>
        <v>-1</v>
      </c>
    </row>
    <row r="1578" spans="1:24" x14ac:dyDescent="0.15">
      <c r="A1578" s="1" t="s">
        <v>22</v>
      </c>
      <c r="B1578" s="1" t="s">
        <v>42</v>
      </c>
      <c r="C1578" s="1" t="s">
        <v>39</v>
      </c>
      <c r="D1578" s="1" t="s">
        <v>22</v>
      </c>
      <c r="E1578" s="1" t="s">
        <v>22</v>
      </c>
      <c r="F1578" s="19">
        <f t="shared" si="312"/>
        <v>0</v>
      </c>
      <c r="G1578" s="19">
        <f t="shared" si="313"/>
        <v>0</v>
      </c>
      <c r="H1578" s="20">
        <f t="shared" si="314"/>
        <v>4.7103344640000034E-4</v>
      </c>
      <c r="J1578" s="7">
        <f>IF($A1578="二本差勝",先鋒分析!$D$14,IF($A1578="一本差勝",先鋒分析!$D$15,IF($A1578="引き分け",先鋒分析!$D$16,IF($A1578="一本差負",先鋒分析!$D$17,先鋒分析!$D$18))))</f>
        <v>0.26400000000000001</v>
      </c>
      <c r="K1578" s="19">
        <f t="shared" si="315"/>
        <v>0</v>
      </c>
      <c r="L1578" s="19">
        <f t="shared" si="316"/>
        <v>0</v>
      </c>
      <c r="M1578" s="7">
        <f>IF($B1578="二本差勝",次鋒分析!$D$14,IF($B1578="一本差勝",次鋒分析!$D$15,IF($B1578="引き分け",次鋒分析!$D$16,IF($B1578="一本差負",次鋒分析!$D$17,次鋒分析!$D$18))))</f>
        <v>0.16000000000000003</v>
      </c>
      <c r="N1578" s="1">
        <f t="shared" si="317"/>
        <v>-1</v>
      </c>
      <c r="O1578" s="1">
        <f t="shared" si="318"/>
        <v>-2</v>
      </c>
      <c r="P1578" s="7">
        <f>IF($C1578="二本差勝",中堅分析!$D$14,IF($C1578="一本差勝",中堅分析!$D$15,IF($C1578="引き分け",中堅分析!$D$16,IF($C1578="一本差負",中堅分析!$D$17,中堅分析!$D$18))))</f>
        <v>0.16000000000000003</v>
      </c>
      <c r="Q1578" s="1">
        <f t="shared" si="319"/>
        <v>1</v>
      </c>
      <c r="R1578" s="1">
        <f t="shared" si="320"/>
        <v>2</v>
      </c>
      <c r="S1578" s="7">
        <f>IF($D1578="二本差勝",副将分析!$D$14,IF($D1578="一本差勝",副将分析!$D$15,IF($D1578="引き分け",副将分析!$D$16,IF($D1578="一本差負",副将分析!$D$17,副将分析!$D$18))))</f>
        <v>0.26400000000000001</v>
      </c>
      <c r="T1578" s="1">
        <f t="shared" si="321"/>
        <v>0</v>
      </c>
      <c r="U1578" s="1">
        <f t="shared" si="322"/>
        <v>0</v>
      </c>
      <c r="V1578" s="7">
        <f>IF($E1578="二本差勝",大将分析!$D$14,IF($E1578="一本差勝",大将分析!$D$15,IF($E1578="引き分け",大将分析!$D$16,IF($E1578="一本差負",大将分析!$D$17,大将分析!$D$18))))</f>
        <v>0.26400000000000001</v>
      </c>
      <c r="W1578" s="1">
        <f t="shared" si="323"/>
        <v>0</v>
      </c>
      <c r="X1578" s="1">
        <f t="shared" si="324"/>
        <v>0</v>
      </c>
    </row>
    <row r="1579" spans="1:24" x14ac:dyDescent="0.15">
      <c r="A1579" s="1" t="s">
        <v>22</v>
      </c>
      <c r="B1579" s="1" t="s">
        <v>42</v>
      </c>
      <c r="C1579" s="1" t="s">
        <v>39</v>
      </c>
      <c r="D1579" s="1" t="s">
        <v>41</v>
      </c>
      <c r="E1579" s="1" t="s">
        <v>40</v>
      </c>
      <c r="F1579" s="19">
        <f t="shared" si="312"/>
        <v>0</v>
      </c>
      <c r="G1579" s="19">
        <f t="shared" si="313"/>
        <v>0</v>
      </c>
      <c r="H1579" s="20">
        <f t="shared" si="314"/>
        <v>2.9239541760000019E-4</v>
      </c>
      <c r="J1579" s="7">
        <f>IF($A1579="二本差勝",先鋒分析!$D$14,IF($A1579="一本差勝",先鋒分析!$D$15,IF($A1579="引き分け",先鋒分析!$D$16,IF($A1579="一本差負",先鋒分析!$D$17,先鋒分析!$D$18))))</f>
        <v>0.26400000000000001</v>
      </c>
      <c r="K1579" s="19">
        <f t="shared" si="315"/>
        <v>0</v>
      </c>
      <c r="L1579" s="19">
        <f t="shared" si="316"/>
        <v>0</v>
      </c>
      <c r="M1579" s="7">
        <f>IF($B1579="二本差勝",次鋒分析!$D$14,IF($B1579="一本差勝",次鋒分析!$D$15,IF($B1579="引き分け",次鋒分析!$D$16,IF($B1579="一本差負",次鋒分析!$D$17,次鋒分析!$D$18))))</f>
        <v>0.16000000000000003</v>
      </c>
      <c r="N1579" s="1">
        <f t="shared" si="317"/>
        <v>-1</v>
      </c>
      <c r="O1579" s="1">
        <f t="shared" si="318"/>
        <v>-2</v>
      </c>
      <c r="P1579" s="7">
        <f>IF($C1579="二本差勝",中堅分析!$D$14,IF($C1579="一本差勝",中堅分析!$D$15,IF($C1579="引き分け",中堅分析!$D$16,IF($C1579="一本差負",中堅分析!$D$17,中堅分析!$D$18))))</f>
        <v>0.16000000000000003</v>
      </c>
      <c r="Q1579" s="1">
        <f t="shared" si="319"/>
        <v>1</v>
      </c>
      <c r="R1579" s="1">
        <f t="shared" si="320"/>
        <v>2</v>
      </c>
      <c r="S1579" s="7">
        <f>IF($D1579="二本差勝",副将分析!$D$14,IF($D1579="一本差勝",副将分析!$D$15,IF($D1579="引き分け",副将分析!$D$16,IF($D1579="一本差負",副将分析!$D$17,副将分析!$D$18))))</f>
        <v>0.20800000000000002</v>
      </c>
      <c r="T1579" s="1">
        <f t="shared" si="321"/>
        <v>-1</v>
      </c>
      <c r="U1579" s="1">
        <f t="shared" si="322"/>
        <v>-1</v>
      </c>
      <c r="V1579" s="7">
        <f>IF($E1579="二本差勝",大将分析!$D$14,IF($E1579="一本差勝",大将分析!$D$15,IF($E1579="引き分け",大将分析!$D$16,IF($E1579="一本差負",大将分析!$D$17,大将分析!$D$18))))</f>
        <v>0.20800000000000002</v>
      </c>
      <c r="W1579" s="1">
        <f t="shared" si="323"/>
        <v>1</v>
      </c>
      <c r="X1579" s="1">
        <f t="shared" si="324"/>
        <v>1</v>
      </c>
    </row>
    <row r="1580" spans="1:24" x14ac:dyDescent="0.15">
      <c r="A1580" s="1" t="s">
        <v>22</v>
      </c>
      <c r="B1580" s="1" t="s">
        <v>42</v>
      </c>
      <c r="C1580" s="1" t="s">
        <v>39</v>
      </c>
      <c r="D1580" s="1" t="s">
        <v>42</v>
      </c>
      <c r="E1580" s="1" t="s">
        <v>39</v>
      </c>
      <c r="F1580" s="19">
        <f t="shared" si="312"/>
        <v>0</v>
      </c>
      <c r="G1580" s="19">
        <f t="shared" si="313"/>
        <v>0</v>
      </c>
      <c r="H1580" s="20">
        <f t="shared" si="314"/>
        <v>1.7301504000000016E-4</v>
      </c>
      <c r="J1580" s="7">
        <f>IF($A1580="二本差勝",先鋒分析!$D$14,IF($A1580="一本差勝",先鋒分析!$D$15,IF($A1580="引き分け",先鋒分析!$D$16,IF($A1580="一本差負",先鋒分析!$D$17,先鋒分析!$D$18))))</f>
        <v>0.26400000000000001</v>
      </c>
      <c r="K1580" s="19">
        <f t="shared" si="315"/>
        <v>0</v>
      </c>
      <c r="L1580" s="19">
        <f t="shared" si="316"/>
        <v>0</v>
      </c>
      <c r="M1580" s="7">
        <f>IF($B1580="二本差勝",次鋒分析!$D$14,IF($B1580="一本差勝",次鋒分析!$D$15,IF($B1580="引き分け",次鋒分析!$D$16,IF($B1580="一本差負",次鋒分析!$D$17,次鋒分析!$D$18))))</f>
        <v>0.16000000000000003</v>
      </c>
      <c r="N1580" s="1">
        <f t="shared" si="317"/>
        <v>-1</v>
      </c>
      <c r="O1580" s="1">
        <f t="shared" si="318"/>
        <v>-2</v>
      </c>
      <c r="P1580" s="7">
        <f>IF($C1580="二本差勝",中堅分析!$D$14,IF($C1580="一本差勝",中堅分析!$D$15,IF($C1580="引き分け",中堅分析!$D$16,IF($C1580="一本差負",中堅分析!$D$17,中堅分析!$D$18))))</f>
        <v>0.16000000000000003</v>
      </c>
      <c r="Q1580" s="1">
        <f t="shared" si="319"/>
        <v>1</v>
      </c>
      <c r="R1580" s="1">
        <f t="shared" si="320"/>
        <v>2</v>
      </c>
      <c r="S1580" s="7">
        <f>IF($D1580="二本差勝",副将分析!$D$14,IF($D1580="一本差勝",副将分析!$D$15,IF($D1580="引き分け",副将分析!$D$16,IF($D1580="一本差負",副将分析!$D$17,副将分析!$D$18))))</f>
        <v>0.16000000000000003</v>
      </c>
      <c r="T1580" s="1">
        <f t="shared" si="321"/>
        <v>-1</v>
      </c>
      <c r="U1580" s="1">
        <f t="shared" si="322"/>
        <v>-2</v>
      </c>
      <c r="V1580" s="7">
        <f>IF($E1580="二本差勝",大将分析!$D$14,IF($E1580="一本差勝",大将分析!$D$15,IF($E1580="引き分け",大将分析!$D$16,IF($E1580="一本差負",大将分析!$D$17,大将分析!$D$18))))</f>
        <v>0.16000000000000003</v>
      </c>
      <c r="W1580" s="1">
        <f t="shared" si="323"/>
        <v>1</v>
      </c>
      <c r="X1580" s="1">
        <f t="shared" si="324"/>
        <v>2</v>
      </c>
    </row>
    <row r="1581" spans="1:24" x14ac:dyDescent="0.15">
      <c r="A1581" s="1" t="s">
        <v>41</v>
      </c>
      <c r="B1581" s="1" t="s">
        <v>40</v>
      </c>
      <c r="C1581" s="1" t="s">
        <v>22</v>
      </c>
      <c r="D1581" s="1" t="s">
        <v>39</v>
      </c>
      <c r="E1581" s="1" t="s">
        <v>42</v>
      </c>
      <c r="F1581" s="19">
        <f t="shared" si="312"/>
        <v>0</v>
      </c>
      <c r="G1581" s="19">
        <f t="shared" si="313"/>
        <v>0</v>
      </c>
      <c r="H1581" s="20">
        <f t="shared" si="314"/>
        <v>2.9239541760000019E-4</v>
      </c>
      <c r="J1581" s="7">
        <f>IF($A1581="二本差勝",先鋒分析!$D$14,IF($A1581="一本差勝",先鋒分析!$D$15,IF($A1581="引き分け",先鋒分析!$D$16,IF($A1581="一本差負",先鋒分析!$D$17,先鋒分析!$D$18))))</f>
        <v>0.20800000000000002</v>
      </c>
      <c r="K1581" s="19">
        <f t="shared" si="315"/>
        <v>-1</v>
      </c>
      <c r="L1581" s="19">
        <f t="shared" si="316"/>
        <v>-1</v>
      </c>
      <c r="M1581" s="7">
        <f>IF($B1581="二本差勝",次鋒分析!$D$14,IF($B1581="一本差勝",次鋒分析!$D$15,IF($B1581="引き分け",次鋒分析!$D$16,IF($B1581="一本差負",次鋒分析!$D$17,次鋒分析!$D$18))))</f>
        <v>0.20800000000000002</v>
      </c>
      <c r="N1581" s="1">
        <f t="shared" si="317"/>
        <v>1</v>
      </c>
      <c r="O1581" s="1">
        <f t="shared" si="318"/>
        <v>1</v>
      </c>
      <c r="P1581" s="7">
        <f>IF($C1581="二本差勝",中堅分析!$D$14,IF($C1581="一本差勝",中堅分析!$D$15,IF($C1581="引き分け",中堅分析!$D$16,IF($C1581="一本差負",中堅分析!$D$17,中堅分析!$D$18))))</f>
        <v>0.26400000000000001</v>
      </c>
      <c r="Q1581" s="1">
        <f t="shared" si="319"/>
        <v>0</v>
      </c>
      <c r="R1581" s="1">
        <f t="shared" si="320"/>
        <v>0</v>
      </c>
      <c r="S1581" s="7">
        <f>IF($D1581="二本差勝",副将分析!$D$14,IF($D1581="一本差勝",副将分析!$D$15,IF($D1581="引き分け",副将分析!$D$16,IF($D1581="一本差負",副将分析!$D$17,副将分析!$D$18))))</f>
        <v>0.16000000000000003</v>
      </c>
      <c r="T1581" s="1">
        <f t="shared" si="321"/>
        <v>1</v>
      </c>
      <c r="U1581" s="1">
        <f t="shared" si="322"/>
        <v>2</v>
      </c>
      <c r="V1581" s="7">
        <f>IF($E1581="二本差勝",大将分析!$D$14,IF($E1581="一本差勝",大将分析!$D$15,IF($E1581="引き分け",大将分析!$D$16,IF($E1581="一本差負",大将分析!$D$17,大将分析!$D$18))))</f>
        <v>0.16000000000000003</v>
      </c>
      <c r="W1581" s="1">
        <f t="shared" si="323"/>
        <v>-1</v>
      </c>
      <c r="X1581" s="1">
        <f t="shared" si="324"/>
        <v>-2</v>
      </c>
    </row>
    <row r="1582" spans="1:24" x14ac:dyDescent="0.15">
      <c r="A1582" s="1" t="s">
        <v>41</v>
      </c>
      <c r="B1582" s="1" t="s">
        <v>40</v>
      </c>
      <c r="C1582" s="1" t="s">
        <v>22</v>
      </c>
      <c r="D1582" s="1" t="s">
        <v>40</v>
      </c>
      <c r="E1582" s="1" t="s">
        <v>41</v>
      </c>
      <c r="F1582" s="19">
        <f t="shared" si="312"/>
        <v>0</v>
      </c>
      <c r="G1582" s="19">
        <f t="shared" si="313"/>
        <v>0</v>
      </c>
      <c r="H1582" s="20">
        <f t="shared" si="314"/>
        <v>4.9414825574400033E-4</v>
      </c>
      <c r="J1582" s="7">
        <f>IF($A1582="二本差勝",先鋒分析!$D$14,IF($A1582="一本差勝",先鋒分析!$D$15,IF($A1582="引き分け",先鋒分析!$D$16,IF($A1582="一本差負",先鋒分析!$D$17,先鋒分析!$D$18))))</f>
        <v>0.20800000000000002</v>
      </c>
      <c r="K1582" s="19">
        <f t="shared" si="315"/>
        <v>-1</v>
      </c>
      <c r="L1582" s="19">
        <f t="shared" si="316"/>
        <v>-1</v>
      </c>
      <c r="M1582" s="7">
        <f>IF($B1582="二本差勝",次鋒分析!$D$14,IF($B1582="一本差勝",次鋒分析!$D$15,IF($B1582="引き分け",次鋒分析!$D$16,IF($B1582="一本差負",次鋒分析!$D$17,次鋒分析!$D$18))))</f>
        <v>0.20800000000000002</v>
      </c>
      <c r="N1582" s="1">
        <f t="shared" si="317"/>
        <v>1</v>
      </c>
      <c r="O1582" s="1">
        <f t="shared" si="318"/>
        <v>1</v>
      </c>
      <c r="P1582" s="7">
        <f>IF($C1582="二本差勝",中堅分析!$D$14,IF($C1582="一本差勝",中堅分析!$D$15,IF($C1582="引き分け",中堅分析!$D$16,IF($C1582="一本差負",中堅分析!$D$17,中堅分析!$D$18))))</f>
        <v>0.26400000000000001</v>
      </c>
      <c r="Q1582" s="1">
        <f t="shared" si="319"/>
        <v>0</v>
      </c>
      <c r="R1582" s="1">
        <f t="shared" si="320"/>
        <v>0</v>
      </c>
      <c r="S1582" s="7">
        <f>IF($D1582="二本差勝",副将分析!$D$14,IF($D1582="一本差勝",副将分析!$D$15,IF($D1582="引き分け",副将分析!$D$16,IF($D1582="一本差負",副将分析!$D$17,副将分析!$D$18))))</f>
        <v>0.20800000000000002</v>
      </c>
      <c r="T1582" s="1">
        <f t="shared" si="321"/>
        <v>1</v>
      </c>
      <c r="U1582" s="1">
        <f t="shared" si="322"/>
        <v>1</v>
      </c>
      <c r="V1582" s="7">
        <f>IF($E1582="二本差勝",大将分析!$D$14,IF($E1582="一本差勝",大将分析!$D$15,IF($E1582="引き分け",大将分析!$D$16,IF($E1582="一本差負",大将分析!$D$17,大将分析!$D$18))))</f>
        <v>0.20800000000000002</v>
      </c>
      <c r="W1582" s="1">
        <f t="shared" si="323"/>
        <v>-1</v>
      </c>
      <c r="X1582" s="1">
        <f t="shared" si="324"/>
        <v>-1</v>
      </c>
    </row>
    <row r="1583" spans="1:24" x14ac:dyDescent="0.15">
      <c r="A1583" s="1" t="s">
        <v>41</v>
      </c>
      <c r="B1583" s="1" t="s">
        <v>40</v>
      </c>
      <c r="C1583" s="1" t="s">
        <v>22</v>
      </c>
      <c r="D1583" s="1" t="s">
        <v>22</v>
      </c>
      <c r="E1583" s="1" t="s">
        <v>22</v>
      </c>
      <c r="F1583" s="19">
        <f t="shared" si="312"/>
        <v>0</v>
      </c>
      <c r="G1583" s="19">
        <f t="shared" si="313"/>
        <v>0</v>
      </c>
      <c r="H1583" s="20">
        <f t="shared" si="314"/>
        <v>7.9604652441600033E-4</v>
      </c>
      <c r="J1583" s="7">
        <f>IF($A1583="二本差勝",先鋒分析!$D$14,IF($A1583="一本差勝",先鋒分析!$D$15,IF($A1583="引き分け",先鋒分析!$D$16,IF($A1583="一本差負",先鋒分析!$D$17,先鋒分析!$D$18))))</f>
        <v>0.20800000000000002</v>
      </c>
      <c r="K1583" s="19">
        <f t="shared" si="315"/>
        <v>-1</v>
      </c>
      <c r="L1583" s="19">
        <f t="shared" si="316"/>
        <v>-1</v>
      </c>
      <c r="M1583" s="7">
        <f>IF($B1583="二本差勝",次鋒分析!$D$14,IF($B1583="一本差勝",次鋒分析!$D$15,IF($B1583="引き分け",次鋒分析!$D$16,IF($B1583="一本差負",次鋒分析!$D$17,次鋒分析!$D$18))))</f>
        <v>0.20800000000000002</v>
      </c>
      <c r="N1583" s="1">
        <f t="shared" si="317"/>
        <v>1</v>
      </c>
      <c r="O1583" s="1">
        <f t="shared" si="318"/>
        <v>1</v>
      </c>
      <c r="P1583" s="7">
        <f>IF($C1583="二本差勝",中堅分析!$D$14,IF($C1583="一本差勝",中堅分析!$D$15,IF($C1583="引き分け",中堅分析!$D$16,IF($C1583="一本差負",中堅分析!$D$17,中堅分析!$D$18))))</f>
        <v>0.26400000000000001</v>
      </c>
      <c r="Q1583" s="1">
        <f t="shared" si="319"/>
        <v>0</v>
      </c>
      <c r="R1583" s="1">
        <f t="shared" si="320"/>
        <v>0</v>
      </c>
      <c r="S1583" s="7">
        <f>IF($D1583="二本差勝",副将分析!$D$14,IF($D1583="一本差勝",副将分析!$D$15,IF($D1583="引き分け",副将分析!$D$16,IF($D1583="一本差負",副将分析!$D$17,副将分析!$D$18))))</f>
        <v>0.26400000000000001</v>
      </c>
      <c r="T1583" s="1">
        <f t="shared" si="321"/>
        <v>0</v>
      </c>
      <c r="U1583" s="1">
        <f t="shared" si="322"/>
        <v>0</v>
      </c>
      <c r="V1583" s="7">
        <f>IF($E1583="二本差勝",大将分析!$D$14,IF($E1583="一本差勝",大将分析!$D$15,IF($E1583="引き分け",大将分析!$D$16,IF($E1583="一本差負",大将分析!$D$17,大将分析!$D$18))))</f>
        <v>0.26400000000000001</v>
      </c>
      <c r="W1583" s="1">
        <f t="shared" si="323"/>
        <v>0</v>
      </c>
      <c r="X1583" s="1">
        <f t="shared" si="324"/>
        <v>0</v>
      </c>
    </row>
    <row r="1584" spans="1:24" x14ac:dyDescent="0.15">
      <c r="A1584" s="1" t="s">
        <v>41</v>
      </c>
      <c r="B1584" s="1" t="s">
        <v>40</v>
      </c>
      <c r="C1584" s="1" t="s">
        <v>22</v>
      </c>
      <c r="D1584" s="1" t="s">
        <v>41</v>
      </c>
      <c r="E1584" s="1" t="s">
        <v>40</v>
      </c>
      <c r="F1584" s="19">
        <f t="shared" si="312"/>
        <v>0</v>
      </c>
      <c r="G1584" s="19">
        <f t="shared" si="313"/>
        <v>0</v>
      </c>
      <c r="H1584" s="20">
        <f t="shared" si="314"/>
        <v>4.9414825574400033E-4</v>
      </c>
      <c r="J1584" s="7">
        <f>IF($A1584="二本差勝",先鋒分析!$D$14,IF($A1584="一本差勝",先鋒分析!$D$15,IF($A1584="引き分け",先鋒分析!$D$16,IF($A1584="一本差負",先鋒分析!$D$17,先鋒分析!$D$18))))</f>
        <v>0.20800000000000002</v>
      </c>
      <c r="K1584" s="19">
        <f t="shared" si="315"/>
        <v>-1</v>
      </c>
      <c r="L1584" s="19">
        <f t="shared" si="316"/>
        <v>-1</v>
      </c>
      <c r="M1584" s="7">
        <f>IF($B1584="二本差勝",次鋒分析!$D$14,IF($B1584="一本差勝",次鋒分析!$D$15,IF($B1584="引き分け",次鋒分析!$D$16,IF($B1584="一本差負",次鋒分析!$D$17,次鋒分析!$D$18))))</f>
        <v>0.20800000000000002</v>
      </c>
      <c r="N1584" s="1">
        <f t="shared" si="317"/>
        <v>1</v>
      </c>
      <c r="O1584" s="1">
        <f t="shared" si="318"/>
        <v>1</v>
      </c>
      <c r="P1584" s="7">
        <f>IF($C1584="二本差勝",中堅分析!$D$14,IF($C1584="一本差勝",中堅分析!$D$15,IF($C1584="引き分け",中堅分析!$D$16,IF($C1584="一本差負",中堅分析!$D$17,中堅分析!$D$18))))</f>
        <v>0.26400000000000001</v>
      </c>
      <c r="Q1584" s="1">
        <f t="shared" si="319"/>
        <v>0</v>
      </c>
      <c r="R1584" s="1">
        <f t="shared" si="320"/>
        <v>0</v>
      </c>
      <c r="S1584" s="7">
        <f>IF($D1584="二本差勝",副将分析!$D$14,IF($D1584="一本差勝",副将分析!$D$15,IF($D1584="引き分け",副将分析!$D$16,IF($D1584="一本差負",副将分析!$D$17,副将分析!$D$18))))</f>
        <v>0.20800000000000002</v>
      </c>
      <c r="T1584" s="1">
        <f t="shared" si="321"/>
        <v>-1</v>
      </c>
      <c r="U1584" s="1">
        <f t="shared" si="322"/>
        <v>-1</v>
      </c>
      <c r="V1584" s="7">
        <f>IF($E1584="二本差勝",大将分析!$D$14,IF($E1584="一本差勝",大将分析!$D$15,IF($E1584="引き分け",大将分析!$D$16,IF($E1584="一本差負",大将分析!$D$17,大将分析!$D$18))))</f>
        <v>0.20800000000000002</v>
      </c>
      <c r="W1584" s="1">
        <f t="shared" si="323"/>
        <v>1</v>
      </c>
      <c r="X1584" s="1">
        <f t="shared" si="324"/>
        <v>1</v>
      </c>
    </row>
    <row r="1585" spans="1:24" x14ac:dyDescent="0.15">
      <c r="A1585" s="1" t="s">
        <v>41</v>
      </c>
      <c r="B1585" s="1" t="s">
        <v>40</v>
      </c>
      <c r="C1585" s="1" t="s">
        <v>22</v>
      </c>
      <c r="D1585" s="1" t="s">
        <v>42</v>
      </c>
      <c r="E1585" s="1" t="s">
        <v>39</v>
      </c>
      <c r="F1585" s="19">
        <f t="shared" si="312"/>
        <v>0</v>
      </c>
      <c r="G1585" s="19">
        <f t="shared" si="313"/>
        <v>0</v>
      </c>
      <c r="H1585" s="20">
        <f t="shared" si="314"/>
        <v>2.9239541760000019E-4</v>
      </c>
      <c r="J1585" s="7">
        <f>IF($A1585="二本差勝",先鋒分析!$D$14,IF($A1585="一本差勝",先鋒分析!$D$15,IF($A1585="引き分け",先鋒分析!$D$16,IF($A1585="一本差負",先鋒分析!$D$17,先鋒分析!$D$18))))</f>
        <v>0.20800000000000002</v>
      </c>
      <c r="K1585" s="19">
        <f t="shared" si="315"/>
        <v>-1</v>
      </c>
      <c r="L1585" s="19">
        <f t="shared" si="316"/>
        <v>-1</v>
      </c>
      <c r="M1585" s="7">
        <f>IF($B1585="二本差勝",次鋒分析!$D$14,IF($B1585="一本差勝",次鋒分析!$D$15,IF($B1585="引き分け",次鋒分析!$D$16,IF($B1585="一本差負",次鋒分析!$D$17,次鋒分析!$D$18))))</f>
        <v>0.20800000000000002</v>
      </c>
      <c r="N1585" s="1">
        <f t="shared" si="317"/>
        <v>1</v>
      </c>
      <c r="O1585" s="1">
        <f t="shared" si="318"/>
        <v>1</v>
      </c>
      <c r="P1585" s="7">
        <f>IF($C1585="二本差勝",中堅分析!$D$14,IF($C1585="一本差勝",中堅分析!$D$15,IF($C1585="引き分け",中堅分析!$D$16,IF($C1585="一本差負",中堅分析!$D$17,中堅分析!$D$18))))</f>
        <v>0.26400000000000001</v>
      </c>
      <c r="Q1585" s="1">
        <f t="shared" si="319"/>
        <v>0</v>
      </c>
      <c r="R1585" s="1">
        <f t="shared" si="320"/>
        <v>0</v>
      </c>
      <c r="S1585" s="7">
        <f>IF($D1585="二本差勝",副将分析!$D$14,IF($D1585="一本差勝",副将分析!$D$15,IF($D1585="引き分け",副将分析!$D$16,IF($D1585="一本差負",副将分析!$D$17,副将分析!$D$18))))</f>
        <v>0.16000000000000003</v>
      </c>
      <c r="T1585" s="1">
        <f t="shared" si="321"/>
        <v>-1</v>
      </c>
      <c r="U1585" s="1">
        <f t="shared" si="322"/>
        <v>-2</v>
      </c>
      <c r="V1585" s="7">
        <f>IF($E1585="二本差勝",大将分析!$D$14,IF($E1585="一本差勝",大将分析!$D$15,IF($E1585="引き分け",大将分析!$D$16,IF($E1585="一本差負",大将分析!$D$17,大将分析!$D$18))))</f>
        <v>0.16000000000000003</v>
      </c>
      <c r="W1585" s="1">
        <f t="shared" si="323"/>
        <v>1</v>
      </c>
      <c r="X1585" s="1">
        <f t="shared" si="324"/>
        <v>2</v>
      </c>
    </row>
    <row r="1586" spans="1:24" x14ac:dyDescent="0.15">
      <c r="A1586" s="1" t="s">
        <v>41</v>
      </c>
      <c r="B1586" s="1" t="s">
        <v>22</v>
      </c>
      <c r="C1586" s="1" t="s">
        <v>40</v>
      </c>
      <c r="D1586" s="1" t="s">
        <v>39</v>
      </c>
      <c r="E1586" s="1" t="s">
        <v>42</v>
      </c>
      <c r="F1586" s="19">
        <f t="shared" si="312"/>
        <v>0</v>
      </c>
      <c r="G1586" s="19">
        <f t="shared" si="313"/>
        <v>0</v>
      </c>
      <c r="H1586" s="20">
        <f t="shared" si="314"/>
        <v>2.9239541760000019E-4</v>
      </c>
      <c r="J1586" s="7">
        <f>IF($A1586="二本差勝",先鋒分析!$D$14,IF($A1586="一本差勝",先鋒分析!$D$15,IF($A1586="引き分け",先鋒分析!$D$16,IF($A1586="一本差負",先鋒分析!$D$17,先鋒分析!$D$18))))</f>
        <v>0.20800000000000002</v>
      </c>
      <c r="K1586" s="19">
        <f t="shared" si="315"/>
        <v>-1</v>
      </c>
      <c r="L1586" s="19">
        <f t="shared" si="316"/>
        <v>-1</v>
      </c>
      <c r="M1586" s="7">
        <f>IF($B1586="二本差勝",次鋒分析!$D$14,IF($B1586="一本差勝",次鋒分析!$D$15,IF($B1586="引き分け",次鋒分析!$D$16,IF($B1586="一本差負",次鋒分析!$D$17,次鋒分析!$D$18))))</f>
        <v>0.26400000000000001</v>
      </c>
      <c r="N1586" s="1">
        <f t="shared" si="317"/>
        <v>0</v>
      </c>
      <c r="O1586" s="1">
        <f t="shared" si="318"/>
        <v>0</v>
      </c>
      <c r="P1586" s="7">
        <f>IF($C1586="二本差勝",中堅分析!$D$14,IF($C1586="一本差勝",中堅分析!$D$15,IF($C1586="引き分け",中堅分析!$D$16,IF($C1586="一本差負",中堅分析!$D$17,中堅分析!$D$18))))</f>
        <v>0.20800000000000002</v>
      </c>
      <c r="Q1586" s="1">
        <f t="shared" si="319"/>
        <v>1</v>
      </c>
      <c r="R1586" s="1">
        <f t="shared" si="320"/>
        <v>1</v>
      </c>
      <c r="S1586" s="7">
        <f>IF($D1586="二本差勝",副将分析!$D$14,IF($D1586="一本差勝",副将分析!$D$15,IF($D1586="引き分け",副将分析!$D$16,IF($D1586="一本差負",副将分析!$D$17,副将分析!$D$18))))</f>
        <v>0.16000000000000003</v>
      </c>
      <c r="T1586" s="1">
        <f t="shared" si="321"/>
        <v>1</v>
      </c>
      <c r="U1586" s="1">
        <f t="shared" si="322"/>
        <v>2</v>
      </c>
      <c r="V1586" s="7">
        <f>IF($E1586="二本差勝",大将分析!$D$14,IF($E1586="一本差勝",大将分析!$D$15,IF($E1586="引き分け",大将分析!$D$16,IF($E1586="一本差負",大将分析!$D$17,大将分析!$D$18))))</f>
        <v>0.16000000000000003</v>
      </c>
      <c r="W1586" s="1">
        <f t="shared" si="323"/>
        <v>-1</v>
      </c>
      <c r="X1586" s="1">
        <f t="shared" si="324"/>
        <v>-2</v>
      </c>
    </row>
    <row r="1587" spans="1:24" x14ac:dyDescent="0.15">
      <c r="A1587" s="1" t="s">
        <v>41</v>
      </c>
      <c r="B1587" s="1" t="s">
        <v>22</v>
      </c>
      <c r="C1587" s="1" t="s">
        <v>40</v>
      </c>
      <c r="D1587" s="1" t="s">
        <v>40</v>
      </c>
      <c r="E1587" s="1" t="s">
        <v>41</v>
      </c>
      <c r="F1587" s="19">
        <f t="shared" si="312"/>
        <v>0</v>
      </c>
      <c r="G1587" s="19">
        <f t="shared" si="313"/>
        <v>0</v>
      </c>
      <c r="H1587" s="20">
        <f t="shared" si="314"/>
        <v>4.9414825574400033E-4</v>
      </c>
      <c r="J1587" s="7">
        <f>IF($A1587="二本差勝",先鋒分析!$D$14,IF($A1587="一本差勝",先鋒分析!$D$15,IF($A1587="引き分け",先鋒分析!$D$16,IF($A1587="一本差負",先鋒分析!$D$17,先鋒分析!$D$18))))</f>
        <v>0.20800000000000002</v>
      </c>
      <c r="K1587" s="19">
        <f t="shared" si="315"/>
        <v>-1</v>
      </c>
      <c r="L1587" s="19">
        <f t="shared" si="316"/>
        <v>-1</v>
      </c>
      <c r="M1587" s="7">
        <f>IF($B1587="二本差勝",次鋒分析!$D$14,IF($B1587="一本差勝",次鋒分析!$D$15,IF($B1587="引き分け",次鋒分析!$D$16,IF($B1587="一本差負",次鋒分析!$D$17,次鋒分析!$D$18))))</f>
        <v>0.26400000000000001</v>
      </c>
      <c r="N1587" s="1">
        <f t="shared" si="317"/>
        <v>0</v>
      </c>
      <c r="O1587" s="1">
        <f t="shared" si="318"/>
        <v>0</v>
      </c>
      <c r="P1587" s="7">
        <f>IF($C1587="二本差勝",中堅分析!$D$14,IF($C1587="一本差勝",中堅分析!$D$15,IF($C1587="引き分け",中堅分析!$D$16,IF($C1587="一本差負",中堅分析!$D$17,中堅分析!$D$18))))</f>
        <v>0.20800000000000002</v>
      </c>
      <c r="Q1587" s="1">
        <f t="shared" si="319"/>
        <v>1</v>
      </c>
      <c r="R1587" s="1">
        <f t="shared" si="320"/>
        <v>1</v>
      </c>
      <c r="S1587" s="7">
        <f>IF($D1587="二本差勝",副将分析!$D$14,IF($D1587="一本差勝",副将分析!$D$15,IF($D1587="引き分け",副将分析!$D$16,IF($D1587="一本差負",副将分析!$D$17,副将分析!$D$18))))</f>
        <v>0.20800000000000002</v>
      </c>
      <c r="T1587" s="1">
        <f t="shared" si="321"/>
        <v>1</v>
      </c>
      <c r="U1587" s="1">
        <f t="shared" si="322"/>
        <v>1</v>
      </c>
      <c r="V1587" s="7">
        <f>IF($E1587="二本差勝",大将分析!$D$14,IF($E1587="一本差勝",大将分析!$D$15,IF($E1587="引き分け",大将分析!$D$16,IF($E1587="一本差負",大将分析!$D$17,大将分析!$D$18))))</f>
        <v>0.20800000000000002</v>
      </c>
      <c r="W1587" s="1">
        <f t="shared" si="323"/>
        <v>-1</v>
      </c>
      <c r="X1587" s="1">
        <f t="shared" si="324"/>
        <v>-1</v>
      </c>
    </row>
    <row r="1588" spans="1:24" x14ac:dyDescent="0.15">
      <c r="A1588" s="1" t="s">
        <v>41</v>
      </c>
      <c r="B1588" s="1" t="s">
        <v>22</v>
      </c>
      <c r="C1588" s="1" t="s">
        <v>40</v>
      </c>
      <c r="D1588" s="1" t="s">
        <v>22</v>
      </c>
      <c r="E1588" s="1" t="s">
        <v>22</v>
      </c>
      <c r="F1588" s="19">
        <f t="shared" si="312"/>
        <v>0</v>
      </c>
      <c r="G1588" s="19">
        <f t="shared" si="313"/>
        <v>0</v>
      </c>
      <c r="H1588" s="20">
        <f t="shared" si="314"/>
        <v>7.9604652441600033E-4</v>
      </c>
      <c r="J1588" s="7">
        <f>IF($A1588="二本差勝",先鋒分析!$D$14,IF($A1588="一本差勝",先鋒分析!$D$15,IF($A1588="引き分け",先鋒分析!$D$16,IF($A1588="一本差負",先鋒分析!$D$17,先鋒分析!$D$18))))</f>
        <v>0.20800000000000002</v>
      </c>
      <c r="K1588" s="19">
        <f t="shared" si="315"/>
        <v>-1</v>
      </c>
      <c r="L1588" s="19">
        <f t="shared" si="316"/>
        <v>-1</v>
      </c>
      <c r="M1588" s="7">
        <f>IF($B1588="二本差勝",次鋒分析!$D$14,IF($B1588="一本差勝",次鋒分析!$D$15,IF($B1588="引き分け",次鋒分析!$D$16,IF($B1588="一本差負",次鋒分析!$D$17,次鋒分析!$D$18))))</f>
        <v>0.26400000000000001</v>
      </c>
      <c r="N1588" s="1">
        <f t="shared" si="317"/>
        <v>0</v>
      </c>
      <c r="O1588" s="1">
        <f t="shared" si="318"/>
        <v>0</v>
      </c>
      <c r="P1588" s="7">
        <f>IF($C1588="二本差勝",中堅分析!$D$14,IF($C1588="一本差勝",中堅分析!$D$15,IF($C1588="引き分け",中堅分析!$D$16,IF($C1588="一本差負",中堅分析!$D$17,中堅分析!$D$18))))</f>
        <v>0.20800000000000002</v>
      </c>
      <c r="Q1588" s="1">
        <f t="shared" si="319"/>
        <v>1</v>
      </c>
      <c r="R1588" s="1">
        <f t="shared" si="320"/>
        <v>1</v>
      </c>
      <c r="S1588" s="7">
        <f>IF($D1588="二本差勝",副将分析!$D$14,IF($D1588="一本差勝",副将分析!$D$15,IF($D1588="引き分け",副将分析!$D$16,IF($D1588="一本差負",副将分析!$D$17,副将分析!$D$18))))</f>
        <v>0.26400000000000001</v>
      </c>
      <c r="T1588" s="1">
        <f t="shared" si="321"/>
        <v>0</v>
      </c>
      <c r="U1588" s="1">
        <f t="shared" si="322"/>
        <v>0</v>
      </c>
      <c r="V1588" s="7">
        <f>IF($E1588="二本差勝",大将分析!$D$14,IF($E1588="一本差勝",大将分析!$D$15,IF($E1588="引き分け",大将分析!$D$16,IF($E1588="一本差負",大将分析!$D$17,大将分析!$D$18))))</f>
        <v>0.26400000000000001</v>
      </c>
      <c r="W1588" s="1">
        <f t="shared" si="323"/>
        <v>0</v>
      </c>
      <c r="X1588" s="1">
        <f t="shared" si="324"/>
        <v>0</v>
      </c>
    </row>
    <row r="1589" spans="1:24" x14ac:dyDescent="0.15">
      <c r="A1589" s="1" t="s">
        <v>41</v>
      </c>
      <c r="B1589" s="1" t="s">
        <v>22</v>
      </c>
      <c r="C1589" s="1" t="s">
        <v>40</v>
      </c>
      <c r="D1589" s="1" t="s">
        <v>41</v>
      </c>
      <c r="E1589" s="1" t="s">
        <v>40</v>
      </c>
      <c r="F1589" s="19">
        <f t="shared" si="312"/>
        <v>0</v>
      </c>
      <c r="G1589" s="19">
        <f t="shared" si="313"/>
        <v>0</v>
      </c>
      <c r="H1589" s="20">
        <f t="shared" si="314"/>
        <v>4.9414825574400033E-4</v>
      </c>
      <c r="J1589" s="7">
        <f>IF($A1589="二本差勝",先鋒分析!$D$14,IF($A1589="一本差勝",先鋒分析!$D$15,IF($A1589="引き分け",先鋒分析!$D$16,IF($A1589="一本差負",先鋒分析!$D$17,先鋒分析!$D$18))))</f>
        <v>0.20800000000000002</v>
      </c>
      <c r="K1589" s="19">
        <f t="shared" si="315"/>
        <v>-1</v>
      </c>
      <c r="L1589" s="19">
        <f t="shared" si="316"/>
        <v>-1</v>
      </c>
      <c r="M1589" s="7">
        <f>IF($B1589="二本差勝",次鋒分析!$D$14,IF($B1589="一本差勝",次鋒分析!$D$15,IF($B1589="引き分け",次鋒分析!$D$16,IF($B1589="一本差負",次鋒分析!$D$17,次鋒分析!$D$18))))</f>
        <v>0.26400000000000001</v>
      </c>
      <c r="N1589" s="1">
        <f t="shared" si="317"/>
        <v>0</v>
      </c>
      <c r="O1589" s="1">
        <f t="shared" si="318"/>
        <v>0</v>
      </c>
      <c r="P1589" s="7">
        <f>IF($C1589="二本差勝",中堅分析!$D$14,IF($C1589="一本差勝",中堅分析!$D$15,IF($C1589="引き分け",中堅分析!$D$16,IF($C1589="一本差負",中堅分析!$D$17,中堅分析!$D$18))))</f>
        <v>0.20800000000000002</v>
      </c>
      <c r="Q1589" s="1">
        <f t="shared" si="319"/>
        <v>1</v>
      </c>
      <c r="R1589" s="1">
        <f t="shared" si="320"/>
        <v>1</v>
      </c>
      <c r="S1589" s="7">
        <f>IF($D1589="二本差勝",副将分析!$D$14,IF($D1589="一本差勝",副将分析!$D$15,IF($D1589="引き分け",副将分析!$D$16,IF($D1589="一本差負",副将分析!$D$17,副将分析!$D$18))))</f>
        <v>0.20800000000000002</v>
      </c>
      <c r="T1589" s="1">
        <f t="shared" si="321"/>
        <v>-1</v>
      </c>
      <c r="U1589" s="1">
        <f t="shared" si="322"/>
        <v>-1</v>
      </c>
      <c r="V1589" s="7">
        <f>IF($E1589="二本差勝",大将分析!$D$14,IF($E1589="一本差勝",大将分析!$D$15,IF($E1589="引き分け",大将分析!$D$16,IF($E1589="一本差負",大将分析!$D$17,大将分析!$D$18))))</f>
        <v>0.20800000000000002</v>
      </c>
      <c r="W1589" s="1">
        <f t="shared" si="323"/>
        <v>1</v>
      </c>
      <c r="X1589" s="1">
        <f t="shared" si="324"/>
        <v>1</v>
      </c>
    </row>
    <row r="1590" spans="1:24" x14ac:dyDescent="0.15">
      <c r="A1590" s="1" t="s">
        <v>41</v>
      </c>
      <c r="B1590" s="1" t="s">
        <v>22</v>
      </c>
      <c r="C1590" s="1" t="s">
        <v>40</v>
      </c>
      <c r="D1590" s="1" t="s">
        <v>42</v>
      </c>
      <c r="E1590" s="1" t="s">
        <v>39</v>
      </c>
      <c r="F1590" s="19">
        <f t="shared" si="312"/>
        <v>0</v>
      </c>
      <c r="G1590" s="19">
        <f t="shared" si="313"/>
        <v>0</v>
      </c>
      <c r="H1590" s="20">
        <f t="shared" si="314"/>
        <v>2.9239541760000019E-4</v>
      </c>
      <c r="J1590" s="7">
        <f>IF($A1590="二本差勝",先鋒分析!$D$14,IF($A1590="一本差勝",先鋒分析!$D$15,IF($A1590="引き分け",先鋒分析!$D$16,IF($A1590="一本差負",先鋒分析!$D$17,先鋒分析!$D$18))))</f>
        <v>0.20800000000000002</v>
      </c>
      <c r="K1590" s="19">
        <f t="shared" si="315"/>
        <v>-1</v>
      </c>
      <c r="L1590" s="19">
        <f t="shared" si="316"/>
        <v>-1</v>
      </c>
      <c r="M1590" s="7">
        <f>IF($B1590="二本差勝",次鋒分析!$D$14,IF($B1590="一本差勝",次鋒分析!$D$15,IF($B1590="引き分け",次鋒分析!$D$16,IF($B1590="一本差負",次鋒分析!$D$17,次鋒分析!$D$18))))</f>
        <v>0.26400000000000001</v>
      </c>
      <c r="N1590" s="1">
        <f t="shared" si="317"/>
        <v>0</v>
      </c>
      <c r="O1590" s="1">
        <f t="shared" si="318"/>
        <v>0</v>
      </c>
      <c r="P1590" s="7">
        <f>IF($C1590="二本差勝",中堅分析!$D$14,IF($C1590="一本差勝",中堅分析!$D$15,IF($C1590="引き分け",中堅分析!$D$16,IF($C1590="一本差負",中堅分析!$D$17,中堅分析!$D$18))))</f>
        <v>0.20800000000000002</v>
      </c>
      <c r="Q1590" s="1">
        <f t="shared" si="319"/>
        <v>1</v>
      </c>
      <c r="R1590" s="1">
        <f t="shared" si="320"/>
        <v>1</v>
      </c>
      <c r="S1590" s="7">
        <f>IF($D1590="二本差勝",副将分析!$D$14,IF($D1590="一本差勝",副将分析!$D$15,IF($D1590="引き分け",副将分析!$D$16,IF($D1590="一本差負",副将分析!$D$17,副将分析!$D$18))))</f>
        <v>0.16000000000000003</v>
      </c>
      <c r="T1590" s="1">
        <f t="shared" si="321"/>
        <v>-1</v>
      </c>
      <c r="U1590" s="1">
        <f t="shared" si="322"/>
        <v>-2</v>
      </c>
      <c r="V1590" s="7">
        <f>IF($E1590="二本差勝",大将分析!$D$14,IF($E1590="一本差勝",大将分析!$D$15,IF($E1590="引き分け",大将分析!$D$16,IF($E1590="一本差負",大将分析!$D$17,大将分析!$D$18))))</f>
        <v>0.16000000000000003</v>
      </c>
      <c r="W1590" s="1">
        <f t="shared" si="323"/>
        <v>1</v>
      </c>
      <c r="X1590" s="1">
        <f t="shared" si="324"/>
        <v>2</v>
      </c>
    </row>
    <row r="1591" spans="1:24" x14ac:dyDescent="0.15">
      <c r="A1591" s="1" t="s">
        <v>42</v>
      </c>
      <c r="B1591" s="1" t="s">
        <v>39</v>
      </c>
      <c r="C1591" s="1" t="s">
        <v>22</v>
      </c>
      <c r="D1591" s="1" t="s">
        <v>39</v>
      </c>
      <c r="E1591" s="1" t="s">
        <v>42</v>
      </c>
      <c r="F1591" s="19">
        <f t="shared" si="312"/>
        <v>0</v>
      </c>
      <c r="G1591" s="19">
        <f t="shared" si="313"/>
        <v>0</v>
      </c>
      <c r="H1591" s="20">
        <f t="shared" si="314"/>
        <v>1.7301504000000016E-4</v>
      </c>
      <c r="J1591" s="7">
        <f>IF($A1591="二本差勝",先鋒分析!$D$14,IF($A1591="一本差勝",先鋒分析!$D$15,IF($A1591="引き分け",先鋒分析!$D$16,IF($A1591="一本差負",先鋒分析!$D$17,先鋒分析!$D$18))))</f>
        <v>0.16000000000000003</v>
      </c>
      <c r="K1591" s="19">
        <f t="shared" si="315"/>
        <v>-1</v>
      </c>
      <c r="L1591" s="19">
        <f t="shared" si="316"/>
        <v>-2</v>
      </c>
      <c r="M1591" s="7">
        <f>IF($B1591="二本差勝",次鋒分析!$D$14,IF($B1591="一本差勝",次鋒分析!$D$15,IF($B1591="引き分け",次鋒分析!$D$16,IF($B1591="一本差負",次鋒分析!$D$17,次鋒分析!$D$18))))</f>
        <v>0.16000000000000003</v>
      </c>
      <c r="N1591" s="1">
        <f t="shared" si="317"/>
        <v>1</v>
      </c>
      <c r="O1591" s="1">
        <f t="shared" si="318"/>
        <v>2</v>
      </c>
      <c r="P1591" s="7">
        <f>IF($C1591="二本差勝",中堅分析!$D$14,IF($C1591="一本差勝",中堅分析!$D$15,IF($C1591="引き分け",中堅分析!$D$16,IF($C1591="一本差負",中堅分析!$D$17,中堅分析!$D$18))))</f>
        <v>0.26400000000000001</v>
      </c>
      <c r="Q1591" s="1">
        <f t="shared" si="319"/>
        <v>0</v>
      </c>
      <c r="R1591" s="1">
        <f t="shared" si="320"/>
        <v>0</v>
      </c>
      <c r="S1591" s="7">
        <f>IF($D1591="二本差勝",副将分析!$D$14,IF($D1591="一本差勝",副将分析!$D$15,IF($D1591="引き分け",副将分析!$D$16,IF($D1591="一本差負",副将分析!$D$17,副将分析!$D$18))))</f>
        <v>0.16000000000000003</v>
      </c>
      <c r="T1591" s="1">
        <f t="shared" si="321"/>
        <v>1</v>
      </c>
      <c r="U1591" s="1">
        <f t="shared" si="322"/>
        <v>2</v>
      </c>
      <c r="V1591" s="7">
        <f>IF($E1591="二本差勝",大将分析!$D$14,IF($E1591="一本差勝",大将分析!$D$15,IF($E1591="引き分け",大将分析!$D$16,IF($E1591="一本差負",大将分析!$D$17,大将分析!$D$18))))</f>
        <v>0.16000000000000003</v>
      </c>
      <c r="W1591" s="1">
        <f t="shared" si="323"/>
        <v>-1</v>
      </c>
      <c r="X1591" s="1">
        <f t="shared" si="324"/>
        <v>-2</v>
      </c>
    </row>
    <row r="1592" spans="1:24" x14ac:dyDescent="0.15">
      <c r="A1592" s="1" t="s">
        <v>42</v>
      </c>
      <c r="B1592" s="1" t="s">
        <v>39</v>
      </c>
      <c r="C1592" s="1" t="s">
        <v>22</v>
      </c>
      <c r="D1592" s="1" t="s">
        <v>40</v>
      </c>
      <c r="E1592" s="1" t="s">
        <v>41</v>
      </c>
      <c r="F1592" s="19">
        <f t="shared" si="312"/>
        <v>0</v>
      </c>
      <c r="G1592" s="19">
        <f t="shared" si="313"/>
        <v>0</v>
      </c>
      <c r="H1592" s="20">
        <f t="shared" si="314"/>
        <v>2.9239541760000019E-4</v>
      </c>
      <c r="J1592" s="7">
        <f>IF($A1592="二本差勝",先鋒分析!$D$14,IF($A1592="一本差勝",先鋒分析!$D$15,IF($A1592="引き分け",先鋒分析!$D$16,IF($A1592="一本差負",先鋒分析!$D$17,先鋒分析!$D$18))))</f>
        <v>0.16000000000000003</v>
      </c>
      <c r="K1592" s="19">
        <f t="shared" si="315"/>
        <v>-1</v>
      </c>
      <c r="L1592" s="19">
        <f t="shared" si="316"/>
        <v>-2</v>
      </c>
      <c r="M1592" s="7">
        <f>IF($B1592="二本差勝",次鋒分析!$D$14,IF($B1592="一本差勝",次鋒分析!$D$15,IF($B1592="引き分け",次鋒分析!$D$16,IF($B1592="一本差負",次鋒分析!$D$17,次鋒分析!$D$18))))</f>
        <v>0.16000000000000003</v>
      </c>
      <c r="N1592" s="1">
        <f t="shared" si="317"/>
        <v>1</v>
      </c>
      <c r="O1592" s="1">
        <f t="shared" si="318"/>
        <v>2</v>
      </c>
      <c r="P1592" s="7">
        <f>IF($C1592="二本差勝",中堅分析!$D$14,IF($C1592="一本差勝",中堅分析!$D$15,IF($C1592="引き分け",中堅分析!$D$16,IF($C1592="一本差負",中堅分析!$D$17,中堅分析!$D$18))))</f>
        <v>0.26400000000000001</v>
      </c>
      <c r="Q1592" s="1">
        <f t="shared" si="319"/>
        <v>0</v>
      </c>
      <c r="R1592" s="1">
        <f t="shared" si="320"/>
        <v>0</v>
      </c>
      <c r="S1592" s="7">
        <f>IF($D1592="二本差勝",副将分析!$D$14,IF($D1592="一本差勝",副将分析!$D$15,IF($D1592="引き分け",副将分析!$D$16,IF($D1592="一本差負",副将分析!$D$17,副将分析!$D$18))))</f>
        <v>0.20800000000000002</v>
      </c>
      <c r="T1592" s="1">
        <f t="shared" si="321"/>
        <v>1</v>
      </c>
      <c r="U1592" s="1">
        <f t="shared" si="322"/>
        <v>1</v>
      </c>
      <c r="V1592" s="7">
        <f>IF($E1592="二本差勝",大将分析!$D$14,IF($E1592="一本差勝",大将分析!$D$15,IF($E1592="引き分け",大将分析!$D$16,IF($E1592="一本差負",大将分析!$D$17,大将分析!$D$18))))</f>
        <v>0.20800000000000002</v>
      </c>
      <c r="W1592" s="1">
        <f t="shared" si="323"/>
        <v>-1</v>
      </c>
      <c r="X1592" s="1">
        <f t="shared" si="324"/>
        <v>-1</v>
      </c>
    </row>
    <row r="1593" spans="1:24" x14ac:dyDescent="0.15">
      <c r="A1593" s="1" t="s">
        <v>42</v>
      </c>
      <c r="B1593" s="1" t="s">
        <v>39</v>
      </c>
      <c r="C1593" s="1" t="s">
        <v>22</v>
      </c>
      <c r="D1593" s="1" t="s">
        <v>22</v>
      </c>
      <c r="E1593" s="1" t="s">
        <v>22</v>
      </c>
      <c r="F1593" s="19">
        <f t="shared" si="312"/>
        <v>0</v>
      </c>
      <c r="G1593" s="19">
        <f t="shared" si="313"/>
        <v>0</v>
      </c>
      <c r="H1593" s="20">
        <f t="shared" si="314"/>
        <v>4.7103344640000034E-4</v>
      </c>
      <c r="J1593" s="7">
        <f>IF($A1593="二本差勝",先鋒分析!$D$14,IF($A1593="一本差勝",先鋒分析!$D$15,IF($A1593="引き分け",先鋒分析!$D$16,IF($A1593="一本差負",先鋒分析!$D$17,先鋒分析!$D$18))))</f>
        <v>0.16000000000000003</v>
      </c>
      <c r="K1593" s="19">
        <f t="shared" si="315"/>
        <v>-1</v>
      </c>
      <c r="L1593" s="19">
        <f t="shared" si="316"/>
        <v>-2</v>
      </c>
      <c r="M1593" s="7">
        <f>IF($B1593="二本差勝",次鋒分析!$D$14,IF($B1593="一本差勝",次鋒分析!$D$15,IF($B1593="引き分け",次鋒分析!$D$16,IF($B1593="一本差負",次鋒分析!$D$17,次鋒分析!$D$18))))</f>
        <v>0.16000000000000003</v>
      </c>
      <c r="N1593" s="1">
        <f t="shared" si="317"/>
        <v>1</v>
      </c>
      <c r="O1593" s="1">
        <f t="shared" si="318"/>
        <v>2</v>
      </c>
      <c r="P1593" s="7">
        <f>IF($C1593="二本差勝",中堅分析!$D$14,IF($C1593="一本差勝",中堅分析!$D$15,IF($C1593="引き分け",中堅分析!$D$16,IF($C1593="一本差負",中堅分析!$D$17,中堅分析!$D$18))))</f>
        <v>0.26400000000000001</v>
      </c>
      <c r="Q1593" s="1">
        <f t="shared" si="319"/>
        <v>0</v>
      </c>
      <c r="R1593" s="1">
        <f t="shared" si="320"/>
        <v>0</v>
      </c>
      <c r="S1593" s="7">
        <f>IF($D1593="二本差勝",副将分析!$D$14,IF($D1593="一本差勝",副将分析!$D$15,IF($D1593="引き分け",副将分析!$D$16,IF($D1593="一本差負",副将分析!$D$17,副将分析!$D$18))))</f>
        <v>0.26400000000000001</v>
      </c>
      <c r="T1593" s="1">
        <f t="shared" si="321"/>
        <v>0</v>
      </c>
      <c r="U1593" s="1">
        <f t="shared" si="322"/>
        <v>0</v>
      </c>
      <c r="V1593" s="7">
        <f>IF($E1593="二本差勝",大将分析!$D$14,IF($E1593="一本差勝",大将分析!$D$15,IF($E1593="引き分け",大将分析!$D$16,IF($E1593="一本差負",大将分析!$D$17,大将分析!$D$18))))</f>
        <v>0.26400000000000001</v>
      </c>
      <c r="W1593" s="1">
        <f t="shared" si="323"/>
        <v>0</v>
      </c>
      <c r="X1593" s="1">
        <f t="shared" si="324"/>
        <v>0</v>
      </c>
    </row>
    <row r="1594" spans="1:24" x14ac:dyDescent="0.15">
      <c r="A1594" s="1" t="s">
        <v>42</v>
      </c>
      <c r="B1594" s="1" t="s">
        <v>39</v>
      </c>
      <c r="C1594" s="1" t="s">
        <v>22</v>
      </c>
      <c r="D1594" s="1" t="s">
        <v>41</v>
      </c>
      <c r="E1594" s="1" t="s">
        <v>40</v>
      </c>
      <c r="F1594" s="19">
        <f t="shared" si="312"/>
        <v>0</v>
      </c>
      <c r="G1594" s="19">
        <f t="shared" si="313"/>
        <v>0</v>
      </c>
      <c r="H1594" s="20">
        <f t="shared" si="314"/>
        <v>2.9239541760000019E-4</v>
      </c>
      <c r="J1594" s="7">
        <f>IF($A1594="二本差勝",先鋒分析!$D$14,IF($A1594="一本差勝",先鋒分析!$D$15,IF($A1594="引き分け",先鋒分析!$D$16,IF($A1594="一本差負",先鋒分析!$D$17,先鋒分析!$D$18))))</f>
        <v>0.16000000000000003</v>
      </c>
      <c r="K1594" s="19">
        <f t="shared" si="315"/>
        <v>-1</v>
      </c>
      <c r="L1594" s="19">
        <f t="shared" si="316"/>
        <v>-2</v>
      </c>
      <c r="M1594" s="7">
        <f>IF($B1594="二本差勝",次鋒分析!$D$14,IF($B1594="一本差勝",次鋒分析!$D$15,IF($B1594="引き分け",次鋒分析!$D$16,IF($B1594="一本差負",次鋒分析!$D$17,次鋒分析!$D$18))))</f>
        <v>0.16000000000000003</v>
      </c>
      <c r="N1594" s="1">
        <f t="shared" si="317"/>
        <v>1</v>
      </c>
      <c r="O1594" s="1">
        <f t="shared" si="318"/>
        <v>2</v>
      </c>
      <c r="P1594" s="7">
        <f>IF($C1594="二本差勝",中堅分析!$D$14,IF($C1594="一本差勝",中堅分析!$D$15,IF($C1594="引き分け",中堅分析!$D$16,IF($C1594="一本差負",中堅分析!$D$17,中堅分析!$D$18))))</f>
        <v>0.26400000000000001</v>
      </c>
      <c r="Q1594" s="1">
        <f t="shared" si="319"/>
        <v>0</v>
      </c>
      <c r="R1594" s="1">
        <f t="shared" si="320"/>
        <v>0</v>
      </c>
      <c r="S1594" s="7">
        <f>IF($D1594="二本差勝",副将分析!$D$14,IF($D1594="一本差勝",副将分析!$D$15,IF($D1594="引き分け",副将分析!$D$16,IF($D1594="一本差負",副将分析!$D$17,副将分析!$D$18))))</f>
        <v>0.20800000000000002</v>
      </c>
      <c r="T1594" s="1">
        <f t="shared" si="321"/>
        <v>-1</v>
      </c>
      <c r="U1594" s="1">
        <f t="shared" si="322"/>
        <v>-1</v>
      </c>
      <c r="V1594" s="7">
        <f>IF($E1594="二本差勝",大将分析!$D$14,IF($E1594="一本差勝",大将分析!$D$15,IF($E1594="引き分け",大将分析!$D$16,IF($E1594="一本差負",大将分析!$D$17,大将分析!$D$18))))</f>
        <v>0.20800000000000002</v>
      </c>
      <c r="W1594" s="1">
        <f t="shared" si="323"/>
        <v>1</v>
      </c>
      <c r="X1594" s="1">
        <f t="shared" si="324"/>
        <v>1</v>
      </c>
    </row>
    <row r="1595" spans="1:24" x14ac:dyDescent="0.15">
      <c r="A1595" s="1" t="s">
        <v>42</v>
      </c>
      <c r="B1595" s="1" t="s">
        <v>39</v>
      </c>
      <c r="C1595" s="1" t="s">
        <v>22</v>
      </c>
      <c r="D1595" s="1" t="s">
        <v>42</v>
      </c>
      <c r="E1595" s="1" t="s">
        <v>39</v>
      </c>
      <c r="F1595" s="19">
        <f t="shared" si="312"/>
        <v>0</v>
      </c>
      <c r="G1595" s="19">
        <f t="shared" si="313"/>
        <v>0</v>
      </c>
      <c r="H1595" s="20">
        <f t="shared" si="314"/>
        <v>1.7301504000000016E-4</v>
      </c>
      <c r="J1595" s="7">
        <f>IF($A1595="二本差勝",先鋒分析!$D$14,IF($A1595="一本差勝",先鋒分析!$D$15,IF($A1595="引き分け",先鋒分析!$D$16,IF($A1595="一本差負",先鋒分析!$D$17,先鋒分析!$D$18))))</f>
        <v>0.16000000000000003</v>
      </c>
      <c r="K1595" s="19">
        <f t="shared" si="315"/>
        <v>-1</v>
      </c>
      <c r="L1595" s="19">
        <f t="shared" si="316"/>
        <v>-2</v>
      </c>
      <c r="M1595" s="7">
        <f>IF($B1595="二本差勝",次鋒分析!$D$14,IF($B1595="一本差勝",次鋒分析!$D$15,IF($B1595="引き分け",次鋒分析!$D$16,IF($B1595="一本差負",次鋒分析!$D$17,次鋒分析!$D$18))))</f>
        <v>0.16000000000000003</v>
      </c>
      <c r="N1595" s="1">
        <f t="shared" si="317"/>
        <v>1</v>
      </c>
      <c r="O1595" s="1">
        <f t="shared" si="318"/>
        <v>2</v>
      </c>
      <c r="P1595" s="7">
        <f>IF($C1595="二本差勝",中堅分析!$D$14,IF($C1595="一本差勝",中堅分析!$D$15,IF($C1595="引き分け",中堅分析!$D$16,IF($C1595="一本差負",中堅分析!$D$17,中堅分析!$D$18))))</f>
        <v>0.26400000000000001</v>
      </c>
      <c r="Q1595" s="1">
        <f t="shared" si="319"/>
        <v>0</v>
      </c>
      <c r="R1595" s="1">
        <f t="shared" si="320"/>
        <v>0</v>
      </c>
      <c r="S1595" s="7">
        <f>IF($D1595="二本差勝",副将分析!$D$14,IF($D1595="一本差勝",副将分析!$D$15,IF($D1595="引き分け",副将分析!$D$16,IF($D1595="一本差負",副将分析!$D$17,副将分析!$D$18))))</f>
        <v>0.16000000000000003</v>
      </c>
      <c r="T1595" s="1">
        <f t="shared" si="321"/>
        <v>-1</v>
      </c>
      <c r="U1595" s="1">
        <f t="shared" si="322"/>
        <v>-2</v>
      </c>
      <c r="V1595" s="7">
        <f>IF($E1595="二本差勝",大将分析!$D$14,IF($E1595="一本差勝",大将分析!$D$15,IF($E1595="引き分け",大将分析!$D$16,IF($E1595="一本差負",大将分析!$D$17,大将分析!$D$18))))</f>
        <v>0.16000000000000003</v>
      </c>
      <c r="W1595" s="1">
        <f t="shared" si="323"/>
        <v>1</v>
      </c>
      <c r="X1595" s="1">
        <f t="shared" si="324"/>
        <v>2</v>
      </c>
    </row>
    <row r="1596" spans="1:24" x14ac:dyDescent="0.15">
      <c r="A1596" s="1" t="s">
        <v>42</v>
      </c>
      <c r="B1596" s="1" t="s">
        <v>22</v>
      </c>
      <c r="C1596" s="1" t="s">
        <v>39</v>
      </c>
      <c r="D1596" s="1" t="s">
        <v>39</v>
      </c>
      <c r="E1596" s="1" t="s">
        <v>42</v>
      </c>
      <c r="F1596" s="19">
        <f t="shared" si="312"/>
        <v>0</v>
      </c>
      <c r="G1596" s="19">
        <f t="shared" si="313"/>
        <v>0</v>
      </c>
      <c r="H1596" s="20">
        <f t="shared" si="314"/>
        <v>1.7301504000000016E-4</v>
      </c>
      <c r="J1596" s="7">
        <f>IF($A1596="二本差勝",先鋒分析!$D$14,IF($A1596="一本差勝",先鋒分析!$D$15,IF($A1596="引き分け",先鋒分析!$D$16,IF($A1596="一本差負",先鋒分析!$D$17,先鋒分析!$D$18))))</f>
        <v>0.16000000000000003</v>
      </c>
      <c r="K1596" s="19">
        <f t="shared" si="315"/>
        <v>-1</v>
      </c>
      <c r="L1596" s="19">
        <f t="shared" si="316"/>
        <v>-2</v>
      </c>
      <c r="M1596" s="7">
        <f>IF($B1596="二本差勝",次鋒分析!$D$14,IF($B1596="一本差勝",次鋒分析!$D$15,IF($B1596="引き分け",次鋒分析!$D$16,IF($B1596="一本差負",次鋒分析!$D$17,次鋒分析!$D$18))))</f>
        <v>0.26400000000000001</v>
      </c>
      <c r="N1596" s="1">
        <f t="shared" si="317"/>
        <v>0</v>
      </c>
      <c r="O1596" s="1">
        <f t="shared" si="318"/>
        <v>0</v>
      </c>
      <c r="P1596" s="7">
        <f>IF($C1596="二本差勝",中堅分析!$D$14,IF($C1596="一本差勝",中堅分析!$D$15,IF($C1596="引き分け",中堅分析!$D$16,IF($C1596="一本差負",中堅分析!$D$17,中堅分析!$D$18))))</f>
        <v>0.16000000000000003</v>
      </c>
      <c r="Q1596" s="1">
        <f t="shared" si="319"/>
        <v>1</v>
      </c>
      <c r="R1596" s="1">
        <f t="shared" si="320"/>
        <v>2</v>
      </c>
      <c r="S1596" s="7">
        <f>IF($D1596="二本差勝",副将分析!$D$14,IF($D1596="一本差勝",副将分析!$D$15,IF($D1596="引き分け",副将分析!$D$16,IF($D1596="一本差負",副将分析!$D$17,副将分析!$D$18))))</f>
        <v>0.16000000000000003</v>
      </c>
      <c r="T1596" s="1">
        <f t="shared" si="321"/>
        <v>1</v>
      </c>
      <c r="U1596" s="1">
        <f t="shared" si="322"/>
        <v>2</v>
      </c>
      <c r="V1596" s="7">
        <f>IF($E1596="二本差勝",大将分析!$D$14,IF($E1596="一本差勝",大将分析!$D$15,IF($E1596="引き分け",大将分析!$D$16,IF($E1596="一本差負",大将分析!$D$17,大将分析!$D$18))))</f>
        <v>0.16000000000000003</v>
      </c>
      <c r="W1596" s="1">
        <f t="shared" si="323"/>
        <v>-1</v>
      </c>
      <c r="X1596" s="1">
        <f t="shared" si="324"/>
        <v>-2</v>
      </c>
    </row>
    <row r="1597" spans="1:24" x14ac:dyDescent="0.15">
      <c r="A1597" s="1" t="s">
        <v>42</v>
      </c>
      <c r="B1597" s="1" t="s">
        <v>22</v>
      </c>
      <c r="C1597" s="1" t="s">
        <v>39</v>
      </c>
      <c r="D1597" s="1" t="s">
        <v>40</v>
      </c>
      <c r="E1597" s="1" t="s">
        <v>41</v>
      </c>
      <c r="F1597" s="19">
        <f t="shared" si="312"/>
        <v>0</v>
      </c>
      <c r="G1597" s="19">
        <f t="shared" si="313"/>
        <v>0</v>
      </c>
      <c r="H1597" s="20">
        <f t="shared" si="314"/>
        <v>2.9239541760000019E-4</v>
      </c>
      <c r="J1597" s="7">
        <f>IF($A1597="二本差勝",先鋒分析!$D$14,IF($A1597="一本差勝",先鋒分析!$D$15,IF($A1597="引き分け",先鋒分析!$D$16,IF($A1597="一本差負",先鋒分析!$D$17,先鋒分析!$D$18))))</f>
        <v>0.16000000000000003</v>
      </c>
      <c r="K1597" s="19">
        <f t="shared" si="315"/>
        <v>-1</v>
      </c>
      <c r="L1597" s="19">
        <f t="shared" si="316"/>
        <v>-2</v>
      </c>
      <c r="M1597" s="7">
        <f>IF($B1597="二本差勝",次鋒分析!$D$14,IF($B1597="一本差勝",次鋒分析!$D$15,IF($B1597="引き分け",次鋒分析!$D$16,IF($B1597="一本差負",次鋒分析!$D$17,次鋒分析!$D$18))))</f>
        <v>0.26400000000000001</v>
      </c>
      <c r="N1597" s="1">
        <f t="shared" si="317"/>
        <v>0</v>
      </c>
      <c r="O1597" s="1">
        <f t="shared" si="318"/>
        <v>0</v>
      </c>
      <c r="P1597" s="7">
        <f>IF($C1597="二本差勝",中堅分析!$D$14,IF($C1597="一本差勝",中堅分析!$D$15,IF($C1597="引き分け",中堅分析!$D$16,IF($C1597="一本差負",中堅分析!$D$17,中堅分析!$D$18))))</f>
        <v>0.16000000000000003</v>
      </c>
      <c r="Q1597" s="1">
        <f t="shared" si="319"/>
        <v>1</v>
      </c>
      <c r="R1597" s="1">
        <f t="shared" si="320"/>
        <v>2</v>
      </c>
      <c r="S1597" s="7">
        <f>IF($D1597="二本差勝",副将分析!$D$14,IF($D1597="一本差勝",副将分析!$D$15,IF($D1597="引き分け",副将分析!$D$16,IF($D1597="一本差負",副将分析!$D$17,副将分析!$D$18))))</f>
        <v>0.20800000000000002</v>
      </c>
      <c r="T1597" s="1">
        <f t="shared" si="321"/>
        <v>1</v>
      </c>
      <c r="U1597" s="1">
        <f t="shared" si="322"/>
        <v>1</v>
      </c>
      <c r="V1597" s="7">
        <f>IF($E1597="二本差勝",大将分析!$D$14,IF($E1597="一本差勝",大将分析!$D$15,IF($E1597="引き分け",大将分析!$D$16,IF($E1597="一本差負",大将分析!$D$17,大将分析!$D$18))))</f>
        <v>0.20800000000000002</v>
      </c>
      <c r="W1597" s="1">
        <f t="shared" si="323"/>
        <v>-1</v>
      </c>
      <c r="X1597" s="1">
        <f t="shared" si="324"/>
        <v>-1</v>
      </c>
    </row>
    <row r="1598" spans="1:24" x14ac:dyDescent="0.15">
      <c r="A1598" s="1" t="s">
        <v>42</v>
      </c>
      <c r="B1598" s="1" t="s">
        <v>22</v>
      </c>
      <c r="C1598" s="1" t="s">
        <v>39</v>
      </c>
      <c r="D1598" s="1" t="s">
        <v>22</v>
      </c>
      <c r="E1598" s="1" t="s">
        <v>22</v>
      </c>
      <c r="F1598" s="19">
        <f t="shared" si="312"/>
        <v>0</v>
      </c>
      <c r="G1598" s="19">
        <f t="shared" si="313"/>
        <v>0</v>
      </c>
      <c r="H1598" s="20">
        <f t="shared" si="314"/>
        <v>4.7103344640000034E-4</v>
      </c>
      <c r="J1598" s="7">
        <f>IF($A1598="二本差勝",先鋒分析!$D$14,IF($A1598="一本差勝",先鋒分析!$D$15,IF($A1598="引き分け",先鋒分析!$D$16,IF($A1598="一本差負",先鋒分析!$D$17,先鋒分析!$D$18))))</f>
        <v>0.16000000000000003</v>
      </c>
      <c r="K1598" s="19">
        <f t="shared" si="315"/>
        <v>-1</v>
      </c>
      <c r="L1598" s="19">
        <f t="shared" si="316"/>
        <v>-2</v>
      </c>
      <c r="M1598" s="7">
        <f>IF($B1598="二本差勝",次鋒分析!$D$14,IF($B1598="一本差勝",次鋒分析!$D$15,IF($B1598="引き分け",次鋒分析!$D$16,IF($B1598="一本差負",次鋒分析!$D$17,次鋒分析!$D$18))))</f>
        <v>0.26400000000000001</v>
      </c>
      <c r="N1598" s="1">
        <f t="shared" si="317"/>
        <v>0</v>
      </c>
      <c r="O1598" s="1">
        <f t="shared" si="318"/>
        <v>0</v>
      </c>
      <c r="P1598" s="7">
        <f>IF($C1598="二本差勝",中堅分析!$D$14,IF($C1598="一本差勝",中堅分析!$D$15,IF($C1598="引き分け",中堅分析!$D$16,IF($C1598="一本差負",中堅分析!$D$17,中堅分析!$D$18))))</f>
        <v>0.16000000000000003</v>
      </c>
      <c r="Q1598" s="1">
        <f t="shared" si="319"/>
        <v>1</v>
      </c>
      <c r="R1598" s="1">
        <f t="shared" si="320"/>
        <v>2</v>
      </c>
      <c r="S1598" s="7">
        <f>IF($D1598="二本差勝",副将分析!$D$14,IF($D1598="一本差勝",副将分析!$D$15,IF($D1598="引き分け",副将分析!$D$16,IF($D1598="一本差負",副将分析!$D$17,副将分析!$D$18))))</f>
        <v>0.26400000000000001</v>
      </c>
      <c r="T1598" s="1">
        <f t="shared" si="321"/>
        <v>0</v>
      </c>
      <c r="U1598" s="1">
        <f t="shared" si="322"/>
        <v>0</v>
      </c>
      <c r="V1598" s="7">
        <f>IF($E1598="二本差勝",大将分析!$D$14,IF($E1598="一本差勝",大将分析!$D$15,IF($E1598="引き分け",大将分析!$D$16,IF($E1598="一本差負",大将分析!$D$17,大将分析!$D$18))))</f>
        <v>0.26400000000000001</v>
      </c>
      <c r="W1598" s="1">
        <f t="shared" si="323"/>
        <v>0</v>
      </c>
      <c r="X1598" s="1">
        <f t="shared" si="324"/>
        <v>0</v>
      </c>
    </row>
    <row r="1599" spans="1:24" x14ac:dyDescent="0.15">
      <c r="A1599" s="1" t="s">
        <v>42</v>
      </c>
      <c r="B1599" s="1" t="s">
        <v>22</v>
      </c>
      <c r="C1599" s="1" t="s">
        <v>39</v>
      </c>
      <c r="D1599" s="1" t="s">
        <v>41</v>
      </c>
      <c r="E1599" s="1" t="s">
        <v>40</v>
      </c>
      <c r="F1599" s="19">
        <f t="shared" si="312"/>
        <v>0</v>
      </c>
      <c r="G1599" s="19">
        <f t="shared" si="313"/>
        <v>0</v>
      </c>
      <c r="H1599" s="20">
        <f t="shared" si="314"/>
        <v>2.9239541760000019E-4</v>
      </c>
      <c r="J1599" s="7">
        <f>IF($A1599="二本差勝",先鋒分析!$D$14,IF($A1599="一本差勝",先鋒分析!$D$15,IF($A1599="引き分け",先鋒分析!$D$16,IF($A1599="一本差負",先鋒分析!$D$17,先鋒分析!$D$18))))</f>
        <v>0.16000000000000003</v>
      </c>
      <c r="K1599" s="19">
        <f t="shared" si="315"/>
        <v>-1</v>
      </c>
      <c r="L1599" s="19">
        <f t="shared" si="316"/>
        <v>-2</v>
      </c>
      <c r="M1599" s="7">
        <f>IF($B1599="二本差勝",次鋒分析!$D$14,IF($B1599="一本差勝",次鋒分析!$D$15,IF($B1599="引き分け",次鋒分析!$D$16,IF($B1599="一本差負",次鋒分析!$D$17,次鋒分析!$D$18))))</f>
        <v>0.26400000000000001</v>
      </c>
      <c r="N1599" s="1">
        <f t="shared" si="317"/>
        <v>0</v>
      </c>
      <c r="O1599" s="1">
        <f t="shared" si="318"/>
        <v>0</v>
      </c>
      <c r="P1599" s="7">
        <f>IF($C1599="二本差勝",中堅分析!$D$14,IF($C1599="一本差勝",中堅分析!$D$15,IF($C1599="引き分け",中堅分析!$D$16,IF($C1599="一本差負",中堅分析!$D$17,中堅分析!$D$18))))</f>
        <v>0.16000000000000003</v>
      </c>
      <c r="Q1599" s="1">
        <f t="shared" si="319"/>
        <v>1</v>
      </c>
      <c r="R1599" s="1">
        <f t="shared" si="320"/>
        <v>2</v>
      </c>
      <c r="S1599" s="7">
        <f>IF($D1599="二本差勝",副将分析!$D$14,IF($D1599="一本差勝",副将分析!$D$15,IF($D1599="引き分け",副将分析!$D$16,IF($D1599="一本差負",副将分析!$D$17,副将分析!$D$18))))</f>
        <v>0.20800000000000002</v>
      </c>
      <c r="T1599" s="1">
        <f t="shared" si="321"/>
        <v>-1</v>
      </c>
      <c r="U1599" s="1">
        <f t="shared" si="322"/>
        <v>-1</v>
      </c>
      <c r="V1599" s="7">
        <f>IF($E1599="二本差勝",大将分析!$D$14,IF($E1599="一本差勝",大将分析!$D$15,IF($E1599="引き分け",大将分析!$D$16,IF($E1599="一本差負",大将分析!$D$17,大将分析!$D$18))))</f>
        <v>0.20800000000000002</v>
      </c>
      <c r="W1599" s="1">
        <f t="shared" si="323"/>
        <v>1</v>
      </c>
      <c r="X1599" s="1">
        <f t="shared" si="324"/>
        <v>1</v>
      </c>
    </row>
    <row r="1600" spans="1:24" x14ac:dyDescent="0.15">
      <c r="A1600" s="1" t="s">
        <v>42</v>
      </c>
      <c r="B1600" s="1" t="s">
        <v>22</v>
      </c>
      <c r="C1600" s="1" t="s">
        <v>39</v>
      </c>
      <c r="D1600" s="1" t="s">
        <v>42</v>
      </c>
      <c r="E1600" s="1" t="s">
        <v>39</v>
      </c>
      <c r="F1600" s="19">
        <f t="shared" si="312"/>
        <v>0</v>
      </c>
      <c r="G1600" s="19">
        <f t="shared" si="313"/>
        <v>0</v>
      </c>
      <c r="H1600" s="20">
        <f t="shared" si="314"/>
        <v>1.7301504000000016E-4</v>
      </c>
      <c r="J1600" s="7">
        <f>IF($A1600="二本差勝",先鋒分析!$D$14,IF($A1600="一本差勝",先鋒分析!$D$15,IF($A1600="引き分け",先鋒分析!$D$16,IF($A1600="一本差負",先鋒分析!$D$17,先鋒分析!$D$18))))</f>
        <v>0.16000000000000003</v>
      </c>
      <c r="K1600" s="19">
        <f t="shared" si="315"/>
        <v>-1</v>
      </c>
      <c r="L1600" s="19">
        <f t="shared" si="316"/>
        <v>-2</v>
      </c>
      <c r="M1600" s="7">
        <f>IF($B1600="二本差勝",次鋒分析!$D$14,IF($B1600="一本差勝",次鋒分析!$D$15,IF($B1600="引き分け",次鋒分析!$D$16,IF($B1600="一本差負",次鋒分析!$D$17,次鋒分析!$D$18))))</f>
        <v>0.26400000000000001</v>
      </c>
      <c r="N1600" s="1">
        <f t="shared" si="317"/>
        <v>0</v>
      </c>
      <c r="O1600" s="1">
        <f t="shared" si="318"/>
        <v>0</v>
      </c>
      <c r="P1600" s="7">
        <f>IF($C1600="二本差勝",中堅分析!$D$14,IF($C1600="一本差勝",中堅分析!$D$15,IF($C1600="引き分け",中堅分析!$D$16,IF($C1600="一本差負",中堅分析!$D$17,中堅分析!$D$18))))</f>
        <v>0.16000000000000003</v>
      </c>
      <c r="Q1600" s="1">
        <f t="shared" si="319"/>
        <v>1</v>
      </c>
      <c r="R1600" s="1">
        <f t="shared" si="320"/>
        <v>2</v>
      </c>
      <c r="S1600" s="7">
        <f>IF($D1600="二本差勝",副将分析!$D$14,IF($D1600="一本差勝",副将分析!$D$15,IF($D1600="引き分け",副将分析!$D$16,IF($D1600="一本差負",副将分析!$D$17,副将分析!$D$18))))</f>
        <v>0.16000000000000003</v>
      </c>
      <c r="T1600" s="1">
        <f t="shared" si="321"/>
        <v>-1</v>
      </c>
      <c r="U1600" s="1">
        <f t="shared" si="322"/>
        <v>-2</v>
      </c>
      <c r="V1600" s="7">
        <f>IF($E1600="二本差勝",大将分析!$D$14,IF($E1600="一本差勝",大将分析!$D$15,IF($E1600="引き分け",大将分析!$D$16,IF($E1600="一本差負",大将分析!$D$17,大将分析!$D$18))))</f>
        <v>0.16000000000000003</v>
      </c>
      <c r="W1600" s="1">
        <f t="shared" si="323"/>
        <v>1</v>
      </c>
      <c r="X1600" s="1">
        <f t="shared" si="324"/>
        <v>2</v>
      </c>
    </row>
    <row r="1601" spans="1:24" x14ac:dyDescent="0.15">
      <c r="A1601" s="1" t="s">
        <v>39</v>
      </c>
      <c r="B1601" s="1" t="s">
        <v>22</v>
      </c>
      <c r="C1601" s="1" t="s">
        <v>42</v>
      </c>
      <c r="D1601" s="1" t="s">
        <v>40</v>
      </c>
      <c r="E1601" s="1" t="s">
        <v>42</v>
      </c>
      <c r="F1601" s="19">
        <f t="shared" si="312"/>
        <v>0</v>
      </c>
      <c r="G1601" s="19">
        <f t="shared" si="313"/>
        <v>0</v>
      </c>
      <c r="H1601" s="20">
        <f t="shared" si="314"/>
        <v>2.2491955200000017E-4</v>
      </c>
      <c r="J1601" s="7">
        <f>IF($A1601="二本差勝",先鋒分析!$D$14,IF($A1601="一本差勝",先鋒分析!$D$15,IF($A1601="引き分け",先鋒分析!$D$16,IF($A1601="一本差負",先鋒分析!$D$17,先鋒分析!$D$18))))</f>
        <v>0.16000000000000003</v>
      </c>
      <c r="K1601" s="19">
        <f t="shared" si="315"/>
        <v>1</v>
      </c>
      <c r="L1601" s="19">
        <f t="shared" si="316"/>
        <v>2</v>
      </c>
      <c r="M1601" s="7">
        <f>IF($B1601="二本差勝",次鋒分析!$D$14,IF($B1601="一本差勝",次鋒分析!$D$15,IF($B1601="引き分け",次鋒分析!$D$16,IF($B1601="一本差負",次鋒分析!$D$17,次鋒分析!$D$18))))</f>
        <v>0.26400000000000001</v>
      </c>
      <c r="N1601" s="1">
        <f t="shared" si="317"/>
        <v>0</v>
      </c>
      <c r="O1601" s="1">
        <f t="shared" si="318"/>
        <v>0</v>
      </c>
      <c r="P1601" s="7">
        <f>IF($C1601="二本差勝",中堅分析!$D$14,IF($C1601="一本差勝",中堅分析!$D$15,IF($C1601="引き分け",中堅分析!$D$16,IF($C1601="一本差負",中堅分析!$D$17,中堅分析!$D$18))))</f>
        <v>0.16000000000000003</v>
      </c>
      <c r="Q1601" s="1">
        <f t="shared" si="319"/>
        <v>-1</v>
      </c>
      <c r="R1601" s="1">
        <f t="shared" si="320"/>
        <v>-2</v>
      </c>
      <c r="S1601" s="7">
        <f>IF($D1601="二本差勝",副将分析!$D$14,IF($D1601="一本差勝",副将分析!$D$15,IF($D1601="引き分け",副将分析!$D$16,IF($D1601="一本差負",副将分析!$D$17,副将分析!$D$18))))</f>
        <v>0.20800000000000002</v>
      </c>
      <c r="T1601" s="1">
        <f t="shared" si="321"/>
        <v>1</v>
      </c>
      <c r="U1601" s="1">
        <f t="shared" si="322"/>
        <v>1</v>
      </c>
      <c r="V1601" s="7">
        <f>IF($E1601="二本差勝",大将分析!$D$14,IF($E1601="一本差勝",大将分析!$D$15,IF($E1601="引き分け",大将分析!$D$16,IF($E1601="一本差負",大将分析!$D$17,大将分析!$D$18))))</f>
        <v>0.16000000000000003</v>
      </c>
      <c r="W1601" s="1">
        <f t="shared" si="323"/>
        <v>-1</v>
      </c>
      <c r="X1601" s="1">
        <f t="shared" si="324"/>
        <v>-2</v>
      </c>
    </row>
    <row r="1602" spans="1:24" x14ac:dyDescent="0.15">
      <c r="A1602" s="1" t="s">
        <v>39</v>
      </c>
      <c r="B1602" s="1" t="s">
        <v>22</v>
      </c>
      <c r="C1602" s="1" t="s">
        <v>42</v>
      </c>
      <c r="D1602" s="1" t="s">
        <v>42</v>
      </c>
      <c r="E1602" s="1" t="s">
        <v>40</v>
      </c>
      <c r="F1602" s="19">
        <f t="shared" si="312"/>
        <v>0</v>
      </c>
      <c r="G1602" s="19">
        <f t="shared" si="313"/>
        <v>0</v>
      </c>
      <c r="H1602" s="20">
        <f t="shared" si="314"/>
        <v>2.2491955200000017E-4</v>
      </c>
      <c r="J1602" s="7">
        <f>IF($A1602="二本差勝",先鋒分析!$D$14,IF($A1602="一本差勝",先鋒分析!$D$15,IF($A1602="引き分け",先鋒分析!$D$16,IF($A1602="一本差負",先鋒分析!$D$17,先鋒分析!$D$18))))</f>
        <v>0.16000000000000003</v>
      </c>
      <c r="K1602" s="19">
        <f t="shared" si="315"/>
        <v>1</v>
      </c>
      <c r="L1602" s="19">
        <f t="shared" si="316"/>
        <v>2</v>
      </c>
      <c r="M1602" s="7">
        <f>IF($B1602="二本差勝",次鋒分析!$D$14,IF($B1602="一本差勝",次鋒分析!$D$15,IF($B1602="引き分け",次鋒分析!$D$16,IF($B1602="一本差負",次鋒分析!$D$17,次鋒分析!$D$18))))</f>
        <v>0.26400000000000001</v>
      </c>
      <c r="N1602" s="1">
        <f t="shared" si="317"/>
        <v>0</v>
      </c>
      <c r="O1602" s="1">
        <f t="shared" si="318"/>
        <v>0</v>
      </c>
      <c r="P1602" s="7">
        <f>IF($C1602="二本差勝",中堅分析!$D$14,IF($C1602="一本差勝",中堅分析!$D$15,IF($C1602="引き分け",中堅分析!$D$16,IF($C1602="一本差負",中堅分析!$D$17,中堅分析!$D$18))))</f>
        <v>0.16000000000000003</v>
      </c>
      <c r="Q1602" s="1">
        <f t="shared" si="319"/>
        <v>-1</v>
      </c>
      <c r="R1602" s="1">
        <f t="shared" si="320"/>
        <v>-2</v>
      </c>
      <c r="S1602" s="7">
        <f>IF($D1602="二本差勝",副将分析!$D$14,IF($D1602="一本差勝",副将分析!$D$15,IF($D1602="引き分け",副将分析!$D$16,IF($D1602="一本差負",副将分析!$D$17,副将分析!$D$18))))</f>
        <v>0.16000000000000003</v>
      </c>
      <c r="T1602" s="1">
        <f t="shared" si="321"/>
        <v>-1</v>
      </c>
      <c r="U1602" s="1">
        <f t="shared" si="322"/>
        <v>-2</v>
      </c>
      <c r="V1602" s="7">
        <f>IF($E1602="二本差勝",大将分析!$D$14,IF($E1602="一本差勝",大将分析!$D$15,IF($E1602="引き分け",大将分析!$D$16,IF($E1602="一本差負",大将分析!$D$17,大将分析!$D$18))))</f>
        <v>0.20800000000000002</v>
      </c>
      <c r="W1602" s="1">
        <f t="shared" si="323"/>
        <v>1</v>
      </c>
      <c r="X1602" s="1">
        <f t="shared" si="324"/>
        <v>1</v>
      </c>
    </row>
    <row r="1603" spans="1:24" x14ac:dyDescent="0.15">
      <c r="A1603" s="1" t="s">
        <v>39</v>
      </c>
      <c r="B1603" s="1" t="s">
        <v>42</v>
      </c>
      <c r="C1603" s="1" t="s">
        <v>22</v>
      </c>
      <c r="D1603" s="1" t="s">
        <v>40</v>
      </c>
      <c r="E1603" s="1" t="s">
        <v>42</v>
      </c>
      <c r="F1603" s="19">
        <f t="shared" si="312"/>
        <v>0</v>
      </c>
      <c r="G1603" s="19">
        <f t="shared" si="313"/>
        <v>0</v>
      </c>
      <c r="H1603" s="20">
        <f t="shared" si="314"/>
        <v>2.2491955200000017E-4</v>
      </c>
      <c r="J1603" s="7">
        <f>IF($A1603="二本差勝",先鋒分析!$D$14,IF($A1603="一本差勝",先鋒分析!$D$15,IF($A1603="引き分け",先鋒分析!$D$16,IF($A1603="一本差負",先鋒分析!$D$17,先鋒分析!$D$18))))</f>
        <v>0.16000000000000003</v>
      </c>
      <c r="K1603" s="19">
        <f t="shared" si="315"/>
        <v>1</v>
      </c>
      <c r="L1603" s="19">
        <f t="shared" si="316"/>
        <v>2</v>
      </c>
      <c r="M1603" s="7">
        <f>IF($B1603="二本差勝",次鋒分析!$D$14,IF($B1603="一本差勝",次鋒分析!$D$15,IF($B1603="引き分け",次鋒分析!$D$16,IF($B1603="一本差負",次鋒分析!$D$17,次鋒分析!$D$18))))</f>
        <v>0.16000000000000003</v>
      </c>
      <c r="N1603" s="1">
        <f t="shared" si="317"/>
        <v>-1</v>
      </c>
      <c r="O1603" s="1">
        <f t="shared" si="318"/>
        <v>-2</v>
      </c>
      <c r="P1603" s="7">
        <f>IF($C1603="二本差勝",中堅分析!$D$14,IF($C1603="一本差勝",中堅分析!$D$15,IF($C1603="引き分け",中堅分析!$D$16,IF($C1603="一本差負",中堅分析!$D$17,中堅分析!$D$18))))</f>
        <v>0.26400000000000001</v>
      </c>
      <c r="Q1603" s="1">
        <f t="shared" si="319"/>
        <v>0</v>
      </c>
      <c r="R1603" s="1">
        <f t="shared" si="320"/>
        <v>0</v>
      </c>
      <c r="S1603" s="7">
        <f>IF($D1603="二本差勝",副将分析!$D$14,IF($D1603="一本差勝",副将分析!$D$15,IF($D1603="引き分け",副将分析!$D$16,IF($D1603="一本差負",副将分析!$D$17,副将分析!$D$18))))</f>
        <v>0.20800000000000002</v>
      </c>
      <c r="T1603" s="1">
        <f t="shared" si="321"/>
        <v>1</v>
      </c>
      <c r="U1603" s="1">
        <f t="shared" si="322"/>
        <v>1</v>
      </c>
      <c r="V1603" s="7">
        <f>IF($E1603="二本差勝",大将分析!$D$14,IF($E1603="一本差勝",大将分析!$D$15,IF($E1603="引き分け",大将分析!$D$16,IF($E1603="一本差負",大将分析!$D$17,大将分析!$D$18))))</f>
        <v>0.16000000000000003</v>
      </c>
      <c r="W1603" s="1">
        <f t="shared" si="323"/>
        <v>-1</v>
      </c>
      <c r="X1603" s="1">
        <f t="shared" si="324"/>
        <v>-2</v>
      </c>
    </row>
    <row r="1604" spans="1:24" x14ac:dyDescent="0.15">
      <c r="A1604" s="1" t="s">
        <v>39</v>
      </c>
      <c r="B1604" s="1" t="s">
        <v>42</v>
      </c>
      <c r="C1604" s="1" t="s">
        <v>22</v>
      </c>
      <c r="D1604" s="1" t="s">
        <v>42</v>
      </c>
      <c r="E1604" s="1" t="s">
        <v>40</v>
      </c>
      <c r="F1604" s="19">
        <f t="shared" si="312"/>
        <v>0</v>
      </c>
      <c r="G1604" s="19">
        <f t="shared" si="313"/>
        <v>0</v>
      </c>
      <c r="H1604" s="20">
        <f t="shared" si="314"/>
        <v>2.2491955200000017E-4</v>
      </c>
      <c r="J1604" s="7">
        <f>IF($A1604="二本差勝",先鋒分析!$D$14,IF($A1604="一本差勝",先鋒分析!$D$15,IF($A1604="引き分け",先鋒分析!$D$16,IF($A1604="一本差負",先鋒分析!$D$17,先鋒分析!$D$18))))</f>
        <v>0.16000000000000003</v>
      </c>
      <c r="K1604" s="19">
        <f t="shared" si="315"/>
        <v>1</v>
      </c>
      <c r="L1604" s="19">
        <f t="shared" si="316"/>
        <v>2</v>
      </c>
      <c r="M1604" s="7">
        <f>IF($B1604="二本差勝",次鋒分析!$D$14,IF($B1604="一本差勝",次鋒分析!$D$15,IF($B1604="引き分け",次鋒分析!$D$16,IF($B1604="一本差負",次鋒分析!$D$17,次鋒分析!$D$18))))</f>
        <v>0.16000000000000003</v>
      </c>
      <c r="N1604" s="1">
        <f t="shared" si="317"/>
        <v>-1</v>
      </c>
      <c r="O1604" s="1">
        <f t="shared" si="318"/>
        <v>-2</v>
      </c>
      <c r="P1604" s="7">
        <f>IF($C1604="二本差勝",中堅分析!$D$14,IF($C1604="一本差勝",中堅分析!$D$15,IF($C1604="引き分け",中堅分析!$D$16,IF($C1604="一本差負",中堅分析!$D$17,中堅分析!$D$18))))</f>
        <v>0.26400000000000001</v>
      </c>
      <c r="Q1604" s="1">
        <f t="shared" si="319"/>
        <v>0</v>
      </c>
      <c r="R1604" s="1">
        <f t="shared" si="320"/>
        <v>0</v>
      </c>
      <c r="S1604" s="7">
        <f>IF($D1604="二本差勝",副将分析!$D$14,IF($D1604="一本差勝",副将分析!$D$15,IF($D1604="引き分け",副将分析!$D$16,IF($D1604="一本差負",副将分析!$D$17,副将分析!$D$18))))</f>
        <v>0.16000000000000003</v>
      </c>
      <c r="T1604" s="1">
        <f t="shared" si="321"/>
        <v>-1</v>
      </c>
      <c r="U1604" s="1">
        <f t="shared" si="322"/>
        <v>-2</v>
      </c>
      <c r="V1604" s="7">
        <f>IF($E1604="二本差勝",大将分析!$D$14,IF($E1604="一本差勝",大将分析!$D$15,IF($E1604="引き分け",大将分析!$D$16,IF($E1604="一本差負",大将分析!$D$17,大将分析!$D$18))))</f>
        <v>0.20800000000000002</v>
      </c>
      <c r="W1604" s="1">
        <f t="shared" si="323"/>
        <v>1</v>
      </c>
      <c r="X1604" s="1">
        <f t="shared" si="324"/>
        <v>1</v>
      </c>
    </row>
    <row r="1605" spans="1:24" x14ac:dyDescent="0.15">
      <c r="A1605" s="1" t="s">
        <v>40</v>
      </c>
      <c r="B1605" s="1" t="s">
        <v>22</v>
      </c>
      <c r="C1605" s="1" t="s">
        <v>41</v>
      </c>
      <c r="D1605" s="1" t="s">
        <v>40</v>
      </c>
      <c r="E1605" s="1" t="s">
        <v>42</v>
      </c>
      <c r="F1605" s="19">
        <f t="shared" si="312"/>
        <v>0</v>
      </c>
      <c r="G1605" s="19">
        <f t="shared" si="313"/>
        <v>0</v>
      </c>
      <c r="H1605" s="20">
        <f t="shared" si="314"/>
        <v>3.8011404288000025E-4</v>
      </c>
      <c r="J1605" s="7">
        <f>IF($A1605="二本差勝",先鋒分析!$D$14,IF($A1605="一本差勝",先鋒分析!$D$15,IF($A1605="引き分け",先鋒分析!$D$16,IF($A1605="一本差負",先鋒分析!$D$17,先鋒分析!$D$18))))</f>
        <v>0.20800000000000002</v>
      </c>
      <c r="K1605" s="19">
        <f t="shared" si="315"/>
        <v>1</v>
      </c>
      <c r="L1605" s="19">
        <f t="shared" si="316"/>
        <v>1</v>
      </c>
      <c r="M1605" s="7">
        <f>IF($B1605="二本差勝",次鋒分析!$D$14,IF($B1605="一本差勝",次鋒分析!$D$15,IF($B1605="引き分け",次鋒分析!$D$16,IF($B1605="一本差負",次鋒分析!$D$17,次鋒分析!$D$18))))</f>
        <v>0.26400000000000001</v>
      </c>
      <c r="N1605" s="1">
        <f t="shared" si="317"/>
        <v>0</v>
      </c>
      <c r="O1605" s="1">
        <f t="shared" si="318"/>
        <v>0</v>
      </c>
      <c r="P1605" s="7">
        <f>IF($C1605="二本差勝",中堅分析!$D$14,IF($C1605="一本差勝",中堅分析!$D$15,IF($C1605="引き分け",中堅分析!$D$16,IF($C1605="一本差負",中堅分析!$D$17,中堅分析!$D$18))))</f>
        <v>0.20800000000000002</v>
      </c>
      <c r="Q1605" s="1">
        <f t="shared" si="319"/>
        <v>-1</v>
      </c>
      <c r="R1605" s="1">
        <f t="shared" si="320"/>
        <v>-1</v>
      </c>
      <c r="S1605" s="7">
        <f>IF($D1605="二本差勝",副将分析!$D$14,IF($D1605="一本差勝",副将分析!$D$15,IF($D1605="引き分け",副将分析!$D$16,IF($D1605="一本差負",副将分析!$D$17,副将分析!$D$18))))</f>
        <v>0.20800000000000002</v>
      </c>
      <c r="T1605" s="1">
        <f t="shared" si="321"/>
        <v>1</v>
      </c>
      <c r="U1605" s="1">
        <f t="shared" si="322"/>
        <v>1</v>
      </c>
      <c r="V1605" s="7">
        <f>IF($E1605="二本差勝",大将分析!$D$14,IF($E1605="一本差勝",大将分析!$D$15,IF($E1605="引き分け",大将分析!$D$16,IF($E1605="一本差負",大将分析!$D$17,大将分析!$D$18))))</f>
        <v>0.16000000000000003</v>
      </c>
      <c r="W1605" s="1">
        <f t="shared" si="323"/>
        <v>-1</v>
      </c>
      <c r="X1605" s="1">
        <f t="shared" si="324"/>
        <v>-2</v>
      </c>
    </row>
    <row r="1606" spans="1:24" x14ac:dyDescent="0.15">
      <c r="A1606" s="1" t="s">
        <v>40</v>
      </c>
      <c r="B1606" s="1" t="s">
        <v>22</v>
      </c>
      <c r="C1606" s="1" t="s">
        <v>41</v>
      </c>
      <c r="D1606" s="1" t="s">
        <v>42</v>
      </c>
      <c r="E1606" s="1" t="s">
        <v>40</v>
      </c>
      <c r="F1606" s="19">
        <f t="shared" ref="F1606:F1669" si="325">K1606+N1606+Q1606</f>
        <v>0</v>
      </c>
      <c r="G1606" s="19">
        <f t="shared" ref="G1606:G1669" si="326">L1606+O1606+R1606</f>
        <v>0</v>
      </c>
      <c r="H1606" s="20">
        <f t="shared" ref="H1606:H1669" si="327">J1606*M1606*P1606*S1606*V1606</f>
        <v>3.8011404288000025E-4</v>
      </c>
      <c r="J1606" s="7">
        <f>IF($A1606="二本差勝",先鋒分析!$D$14,IF($A1606="一本差勝",先鋒分析!$D$15,IF($A1606="引き分け",先鋒分析!$D$16,IF($A1606="一本差負",先鋒分析!$D$17,先鋒分析!$D$18))))</f>
        <v>0.20800000000000002</v>
      </c>
      <c r="K1606" s="19">
        <f t="shared" ref="K1606:K1669" si="328">IF($A1606="二本差勝",1,IF($A1606="一本差勝",1,IF($A1606="引き分け",0,-1)))</f>
        <v>1</v>
      </c>
      <c r="L1606" s="19">
        <f t="shared" ref="L1606:L1669" si="329">IF($A1606="二本差勝",2,IF($A1606="一本差勝",1,IF($A1606="引き分け",0,IF($A1606="一本差負",-1,-2))))</f>
        <v>1</v>
      </c>
      <c r="M1606" s="7">
        <f>IF($B1606="二本差勝",次鋒分析!$D$14,IF($B1606="一本差勝",次鋒分析!$D$15,IF($B1606="引き分け",次鋒分析!$D$16,IF($B1606="一本差負",次鋒分析!$D$17,次鋒分析!$D$18))))</f>
        <v>0.26400000000000001</v>
      </c>
      <c r="N1606" s="1">
        <f t="shared" ref="N1606:N1669" si="330">IF($B1606="二本差勝",1,IF($B1606="一本差勝",1,IF($B1606="引き分け",0,-1)))</f>
        <v>0</v>
      </c>
      <c r="O1606" s="1">
        <f t="shared" ref="O1606:O1669" si="331">IF($B1606="二本差勝",2,IF($B1606="一本差勝",1,IF($B1606="引き分け",0,IF($B1606="一本差負",-1,-2))))</f>
        <v>0</v>
      </c>
      <c r="P1606" s="7">
        <f>IF($C1606="二本差勝",中堅分析!$D$14,IF($C1606="一本差勝",中堅分析!$D$15,IF($C1606="引き分け",中堅分析!$D$16,IF($C1606="一本差負",中堅分析!$D$17,中堅分析!$D$18))))</f>
        <v>0.20800000000000002</v>
      </c>
      <c r="Q1606" s="1">
        <f t="shared" ref="Q1606:Q1669" si="332">IF($C1606="二本差勝",1,IF($C1606="一本差勝",1,IF($C1606="引き分け",0,-1)))</f>
        <v>-1</v>
      </c>
      <c r="R1606" s="1">
        <f t="shared" ref="R1606:R1669" si="333">IF($C1606="二本差勝",2,IF($C1606="一本差勝",1,IF($C1606="引き分け",0,IF($C1606="一本差負",-1,-2))))</f>
        <v>-1</v>
      </c>
      <c r="S1606" s="7">
        <f>IF($D1606="二本差勝",副将分析!$D$14,IF($D1606="一本差勝",副将分析!$D$15,IF($D1606="引き分け",副将分析!$D$16,IF($D1606="一本差負",副将分析!$D$17,副将分析!$D$18))))</f>
        <v>0.16000000000000003</v>
      </c>
      <c r="T1606" s="1">
        <f t="shared" ref="T1606:T1669" si="334">IF($D1606="二本差勝",1,IF($D1606="一本差勝",1,IF($D1606="引き分け",0,-1)))</f>
        <v>-1</v>
      </c>
      <c r="U1606" s="1">
        <f t="shared" ref="U1606:U1669" si="335">IF($D1606="二本差勝",2,IF($D1606="一本差勝",1,IF($D1606="引き分け",0,IF($D1606="一本差負",-1,-2))))</f>
        <v>-2</v>
      </c>
      <c r="V1606" s="7">
        <f>IF($E1606="二本差勝",大将分析!$D$14,IF($E1606="一本差勝",大将分析!$D$15,IF($E1606="引き分け",大将分析!$D$16,IF($E1606="一本差負",大将分析!$D$17,大将分析!$D$18))))</f>
        <v>0.20800000000000002</v>
      </c>
      <c r="W1606" s="1">
        <f t="shared" ref="W1606:W1669" si="336">IF($E1606="二本差勝",1,IF($E1606="一本差勝",1,IF($E1606="引き分け",0,-1)))</f>
        <v>1</v>
      </c>
      <c r="X1606" s="1">
        <f t="shared" ref="X1606:X1669" si="337">IF($E1606="二本差勝",2,IF($E1606="一本差勝",1,IF($E1606="引き分け",0,IF($E1606="一本差負",-1,-2))))</f>
        <v>1</v>
      </c>
    </row>
    <row r="1607" spans="1:24" x14ac:dyDescent="0.15">
      <c r="A1607" s="1" t="s">
        <v>40</v>
      </c>
      <c r="B1607" s="1" t="s">
        <v>41</v>
      </c>
      <c r="C1607" s="1" t="s">
        <v>22</v>
      </c>
      <c r="D1607" s="1" t="s">
        <v>40</v>
      </c>
      <c r="E1607" s="1" t="s">
        <v>42</v>
      </c>
      <c r="F1607" s="19">
        <f t="shared" si="325"/>
        <v>0</v>
      </c>
      <c r="G1607" s="19">
        <f t="shared" si="326"/>
        <v>0</v>
      </c>
      <c r="H1607" s="20">
        <f t="shared" si="327"/>
        <v>3.8011404288000025E-4</v>
      </c>
      <c r="J1607" s="7">
        <f>IF($A1607="二本差勝",先鋒分析!$D$14,IF($A1607="一本差勝",先鋒分析!$D$15,IF($A1607="引き分け",先鋒分析!$D$16,IF($A1607="一本差負",先鋒分析!$D$17,先鋒分析!$D$18))))</f>
        <v>0.20800000000000002</v>
      </c>
      <c r="K1607" s="19">
        <f t="shared" si="328"/>
        <v>1</v>
      </c>
      <c r="L1607" s="19">
        <f t="shared" si="329"/>
        <v>1</v>
      </c>
      <c r="M1607" s="7">
        <f>IF($B1607="二本差勝",次鋒分析!$D$14,IF($B1607="一本差勝",次鋒分析!$D$15,IF($B1607="引き分け",次鋒分析!$D$16,IF($B1607="一本差負",次鋒分析!$D$17,次鋒分析!$D$18))))</f>
        <v>0.20800000000000002</v>
      </c>
      <c r="N1607" s="1">
        <f t="shared" si="330"/>
        <v>-1</v>
      </c>
      <c r="O1607" s="1">
        <f t="shared" si="331"/>
        <v>-1</v>
      </c>
      <c r="P1607" s="7">
        <f>IF($C1607="二本差勝",中堅分析!$D$14,IF($C1607="一本差勝",中堅分析!$D$15,IF($C1607="引き分け",中堅分析!$D$16,IF($C1607="一本差負",中堅分析!$D$17,中堅分析!$D$18))))</f>
        <v>0.26400000000000001</v>
      </c>
      <c r="Q1607" s="1">
        <f t="shared" si="332"/>
        <v>0</v>
      </c>
      <c r="R1607" s="1">
        <f t="shared" si="333"/>
        <v>0</v>
      </c>
      <c r="S1607" s="7">
        <f>IF($D1607="二本差勝",副将分析!$D$14,IF($D1607="一本差勝",副将分析!$D$15,IF($D1607="引き分け",副将分析!$D$16,IF($D1607="一本差負",副将分析!$D$17,副将分析!$D$18))))</f>
        <v>0.20800000000000002</v>
      </c>
      <c r="T1607" s="1">
        <f t="shared" si="334"/>
        <v>1</v>
      </c>
      <c r="U1607" s="1">
        <f t="shared" si="335"/>
        <v>1</v>
      </c>
      <c r="V1607" s="7">
        <f>IF($E1607="二本差勝",大将分析!$D$14,IF($E1607="一本差勝",大将分析!$D$15,IF($E1607="引き分け",大将分析!$D$16,IF($E1607="一本差負",大将分析!$D$17,大将分析!$D$18))))</f>
        <v>0.16000000000000003</v>
      </c>
      <c r="W1607" s="1">
        <f t="shared" si="336"/>
        <v>-1</v>
      </c>
      <c r="X1607" s="1">
        <f t="shared" si="337"/>
        <v>-2</v>
      </c>
    </row>
    <row r="1608" spans="1:24" x14ac:dyDescent="0.15">
      <c r="A1608" s="1" t="s">
        <v>40</v>
      </c>
      <c r="B1608" s="1" t="s">
        <v>41</v>
      </c>
      <c r="C1608" s="1" t="s">
        <v>22</v>
      </c>
      <c r="D1608" s="1" t="s">
        <v>42</v>
      </c>
      <c r="E1608" s="1" t="s">
        <v>40</v>
      </c>
      <c r="F1608" s="19">
        <f t="shared" si="325"/>
        <v>0</v>
      </c>
      <c r="G1608" s="19">
        <f t="shared" si="326"/>
        <v>0</v>
      </c>
      <c r="H1608" s="20">
        <f t="shared" si="327"/>
        <v>3.8011404288000025E-4</v>
      </c>
      <c r="J1608" s="7">
        <f>IF($A1608="二本差勝",先鋒分析!$D$14,IF($A1608="一本差勝",先鋒分析!$D$15,IF($A1608="引き分け",先鋒分析!$D$16,IF($A1608="一本差負",先鋒分析!$D$17,先鋒分析!$D$18))))</f>
        <v>0.20800000000000002</v>
      </c>
      <c r="K1608" s="19">
        <f t="shared" si="328"/>
        <v>1</v>
      </c>
      <c r="L1608" s="19">
        <f t="shared" si="329"/>
        <v>1</v>
      </c>
      <c r="M1608" s="7">
        <f>IF($B1608="二本差勝",次鋒分析!$D$14,IF($B1608="一本差勝",次鋒分析!$D$15,IF($B1608="引き分け",次鋒分析!$D$16,IF($B1608="一本差負",次鋒分析!$D$17,次鋒分析!$D$18))))</f>
        <v>0.20800000000000002</v>
      </c>
      <c r="N1608" s="1">
        <f t="shared" si="330"/>
        <v>-1</v>
      </c>
      <c r="O1608" s="1">
        <f t="shared" si="331"/>
        <v>-1</v>
      </c>
      <c r="P1608" s="7">
        <f>IF($C1608="二本差勝",中堅分析!$D$14,IF($C1608="一本差勝",中堅分析!$D$15,IF($C1608="引き分け",中堅分析!$D$16,IF($C1608="一本差負",中堅分析!$D$17,中堅分析!$D$18))))</f>
        <v>0.26400000000000001</v>
      </c>
      <c r="Q1608" s="1">
        <f t="shared" si="332"/>
        <v>0</v>
      </c>
      <c r="R1608" s="1">
        <f t="shared" si="333"/>
        <v>0</v>
      </c>
      <c r="S1608" s="7">
        <f>IF($D1608="二本差勝",副将分析!$D$14,IF($D1608="一本差勝",副将分析!$D$15,IF($D1608="引き分け",副将分析!$D$16,IF($D1608="一本差負",副将分析!$D$17,副将分析!$D$18))))</f>
        <v>0.16000000000000003</v>
      </c>
      <c r="T1608" s="1">
        <f t="shared" si="334"/>
        <v>-1</v>
      </c>
      <c r="U1608" s="1">
        <f t="shared" si="335"/>
        <v>-2</v>
      </c>
      <c r="V1608" s="7">
        <f>IF($E1608="二本差勝",大将分析!$D$14,IF($E1608="一本差勝",大将分析!$D$15,IF($E1608="引き分け",大将分析!$D$16,IF($E1608="一本差負",大将分析!$D$17,大将分析!$D$18))))</f>
        <v>0.20800000000000002</v>
      </c>
      <c r="W1608" s="1">
        <f t="shared" si="336"/>
        <v>1</v>
      </c>
      <c r="X1608" s="1">
        <f t="shared" si="337"/>
        <v>1</v>
      </c>
    </row>
    <row r="1609" spans="1:24" x14ac:dyDescent="0.15">
      <c r="A1609" s="1" t="s">
        <v>22</v>
      </c>
      <c r="B1609" s="1" t="s">
        <v>39</v>
      </c>
      <c r="C1609" s="1" t="s">
        <v>42</v>
      </c>
      <c r="D1609" s="1" t="s">
        <v>40</v>
      </c>
      <c r="E1609" s="1" t="s">
        <v>42</v>
      </c>
      <c r="F1609" s="19">
        <f t="shared" si="325"/>
        <v>0</v>
      </c>
      <c r="G1609" s="19">
        <f t="shared" si="326"/>
        <v>0</v>
      </c>
      <c r="H1609" s="20">
        <f t="shared" si="327"/>
        <v>2.2491955200000017E-4</v>
      </c>
      <c r="J1609" s="7">
        <f>IF($A1609="二本差勝",先鋒分析!$D$14,IF($A1609="一本差勝",先鋒分析!$D$15,IF($A1609="引き分け",先鋒分析!$D$16,IF($A1609="一本差負",先鋒分析!$D$17,先鋒分析!$D$18))))</f>
        <v>0.26400000000000001</v>
      </c>
      <c r="K1609" s="19">
        <f t="shared" si="328"/>
        <v>0</v>
      </c>
      <c r="L1609" s="19">
        <f t="shared" si="329"/>
        <v>0</v>
      </c>
      <c r="M1609" s="7">
        <f>IF($B1609="二本差勝",次鋒分析!$D$14,IF($B1609="一本差勝",次鋒分析!$D$15,IF($B1609="引き分け",次鋒分析!$D$16,IF($B1609="一本差負",次鋒分析!$D$17,次鋒分析!$D$18))))</f>
        <v>0.16000000000000003</v>
      </c>
      <c r="N1609" s="1">
        <f t="shared" si="330"/>
        <v>1</v>
      </c>
      <c r="O1609" s="1">
        <f t="shared" si="331"/>
        <v>2</v>
      </c>
      <c r="P1609" s="7">
        <f>IF($C1609="二本差勝",中堅分析!$D$14,IF($C1609="一本差勝",中堅分析!$D$15,IF($C1609="引き分け",中堅分析!$D$16,IF($C1609="一本差負",中堅分析!$D$17,中堅分析!$D$18))))</f>
        <v>0.16000000000000003</v>
      </c>
      <c r="Q1609" s="1">
        <f t="shared" si="332"/>
        <v>-1</v>
      </c>
      <c r="R1609" s="1">
        <f t="shared" si="333"/>
        <v>-2</v>
      </c>
      <c r="S1609" s="7">
        <f>IF($D1609="二本差勝",副将分析!$D$14,IF($D1609="一本差勝",副将分析!$D$15,IF($D1609="引き分け",副将分析!$D$16,IF($D1609="一本差負",副将分析!$D$17,副将分析!$D$18))))</f>
        <v>0.20800000000000002</v>
      </c>
      <c r="T1609" s="1">
        <f t="shared" si="334"/>
        <v>1</v>
      </c>
      <c r="U1609" s="1">
        <f t="shared" si="335"/>
        <v>1</v>
      </c>
      <c r="V1609" s="7">
        <f>IF($E1609="二本差勝",大将分析!$D$14,IF($E1609="一本差勝",大将分析!$D$15,IF($E1609="引き分け",大将分析!$D$16,IF($E1609="一本差負",大将分析!$D$17,大将分析!$D$18))))</f>
        <v>0.16000000000000003</v>
      </c>
      <c r="W1609" s="1">
        <f t="shared" si="336"/>
        <v>-1</v>
      </c>
      <c r="X1609" s="1">
        <f t="shared" si="337"/>
        <v>-2</v>
      </c>
    </row>
    <row r="1610" spans="1:24" x14ac:dyDescent="0.15">
      <c r="A1610" s="1" t="s">
        <v>22</v>
      </c>
      <c r="B1610" s="1" t="s">
        <v>39</v>
      </c>
      <c r="C1610" s="1" t="s">
        <v>42</v>
      </c>
      <c r="D1610" s="1" t="s">
        <v>42</v>
      </c>
      <c r="E1610" s="1" t="s">
        <v>40</v>
      </c>
      <c r="F1610" s="19">
        <f t="shared" si="325"/>
        <v>0</v>
      </c>
      <c r="G1610" s="19">
        <f t="shared" si="326"/>
        <v>0</v>
      </c>
      <c r="H1610" s="20">
        <f t="shared" si="327"/>
        <v>2.2491955200000017E-4</v>
      </c>
      <c r="J1610" s="7">
        <f>IF($A1610="二本差勝",先鋒分析!$D$14,IF($A1610="一本差勝",先鋒分析!$D$15,IF($A1610="引き分け",先鋒分析!$D$16,IF($A1610="一本差負",先鋒分析!$D$17,先鋒分析!$D$18))))</f>
        <v>0.26400000000000001</v>
      </c>
      <c r="K1610" s="19">
        <f t="shared" si="328"/>
        <v>0</v>
      </c>
      <c r="L1610" s="19">
        <f t="shared" si="329"/>
        <v>0</v>
      </c>
      <c r="M1610" s="7">
        <f>IF($B1610="二本差勝",次鋒分析!$D$14,IF($B1610="一本差勝",次鋒分析!$D$15,IF($B1610="引き分け",次鋒分析!$D$16,IF($B1610="一本差負",次鋒分析!$D$17,次鋒分析!$D$18))))</f>
        <v>0.16000000000000003</v>
      </c>
      <c r="N1610" s="1">
        <f t="shared" si="330"/>
        <v>1</v>
      </c>
      <c r="O1610" s="1">
        <f t="shared" si="331"/>
        <v>2</v>
      </c>
      <c r="P1610" s="7">
        <f>IF($C1610="二本差勝",中堅分析!$D$14,IF($C1610="一本差勝",中堅分析!$D$15,IF($C1610="引き分け",中堅分析!$D$16,IF($C1610="一本差負",中堅分析!$D$17,中堅分析!$D$18))))</f>
        <v>0.16000000000000003</v>
      </c>
      <c r="Q1610" s="1">
        <f t="shared" si="332"/>
        <v>-1</v>
      </c>
      <c r="R1610" s="1">
        <f t="shared" si="333"/>
        <v>-2</v>
      </c>
      <c r="S1610" s="7">
        <f>IF($D1610="二本差勝",副将分析!$D$14,IF($D1610="一本差勝",副将分析!$D$15,IF($D1610="引き分け",副将分析!$D$16,IF($D1610="一本差負",副将分析!$D$17,副将分析!$D$18))))</f>
        <v>0.16000000000000003</v>
      </c>
      <c r="T1610" s="1">
        <f t="shared" si="334"/>
        <v>-1</v>
      </c>
      <c r="U1610" s="1">
        <f t="shared" si="335"/>
        <v>-2</v>
      </c>
      <c r="V1610" s="7">
        <f>IF($E1610="二本差勝",大将分析!$D$14,IF($E1610="一本差勝",大将分析!$D$15,IF($E1610="引き分け",大将分析!$D$16,IF($E1610="一本差負",大将分析!$D$17,大将分析!$D$18))))</f>
        <v>0.20800000000000002</v>
      </c>
      <c r="W1610" s="1">
        <f t="shared" si="336"/>
        <v>1</v>
      </c>
      <c r="X1610" s="1">
        <f t="shared" si="337"/>
        <v>1</v>
      </c>
    </row>
    <row r="1611" spans="1:24" x14ac:dyDescent="0.15">
      <c r="A1611" s="1" t="s">
        <v>22</v>
      </c>
      <c r="B1611" s="1" t="s">
        <v>40</v>
      </c>
      <c r="C1611" s="1" t="s">
        <v>41</v>
      </c>
      <c r="D1611" s="1" t="s">
        <v>40</v>
      </c>
      <c r="E1611" s="1" t="s">
        <v>42</v>
      </c>
      <c r="F1611" s="19">
        <f t="shared" si="325"/>
        <v>0</v>
      </c>
      <c r="G1611" s="19">
        <f t="shared" si="326"/>
        <v>0</v>
      </c>
      <c r="H1611" s="20">
        <f t="shared" si="327"/>
        <v>3.8011404288000025E-4</v>
      </c>
      <c r="J1611" s="7">
        <f>IF($A1611="二本差勝",先鋒分析!$D$14,IF($A1611="一本差勝",先鋒分析!$D$15,IF($A1611="引き分け",先鋒分析!$D$16,IF($A1611="一本差負",先鋒分析!$D$17,先鋒分析!$D$18))))</f>
        <v>0.26400000000000001</v>
      </c>
      <c r="K1611" s="19">
        <f t="shared" si="328"/>
        <v>0</v>
      </c>
      <c r="L1611" s="19">
        <f t="shared" si="329"/>
        <v>0</v>
      </c>
      <c r="M1611" s="7">
        <f>IF($B1611="二本差勝",次鋒分析!$D$14,IF($B1611="一本差勝",次鋒分析!$D$15,IF($B1611="引き分け",次鋒分析!$D$16,IF($B1611="一本差負",次鋒分析!$D$17,次鋒分析!$D$18))))</f>
        <v>0.20800000000000002</v>
      </c>
      <c r="N1611" s="1">
        <f t="shared" si="330"/>
        <v>1</v>
      </c>
      <c r="O1611" s="1">
        <f t="shared" si="331"/>
        <v>1</v>
      </c>
      <c r="P1611" s="7">
        <f>IF($C1611="二本差勝",中堅分析!$D$14,IF($C1611="一本差勝",中堅分析!$D$15,IF($C1611="引き分け",中堅分析!$D$16,IF($C1611="一本差負",中堅分析!$D$17,中堅分析!$D$18))))</f>
        <v>0.20800000000000002</v>
      </c>
      <c r="Q1611" s="1">
        <f t="shared" si="332"/>
        <v>-1</v>
      </c>
      <c r="R1611" s="1">
        <f t="shared" si="333"/>
        <v>-1</v>
      </c>
      <c r="S1611" s="7">
        <f>IF($D1611="二本差勝",副将分析!$D$14,IF($D1611="一本差勝",副将分析!$D$15,IF($D1611="引き分け",副将分析!$D$16,IF($D1611="一本差負",副将分析!$D$17,副将分析!$D$18))))</f>
        <v>0.20800000000000002</v>
      </c>
      <c r="T1611" s="1">
        <f t="shared" si="334"/>
        <v>1</v>
      </c>
      <c r="U1611" s="1">
        <f t="shared" si="335"/>
        <v>1</v>
      </c>
      <c r="V1611" s="7">
        <f>IF($E1611="二本差勝",大将分析!$D$14,IF($E1611="一本差勝",大将分析!$D$15,IF($E1611="引き分け",大将分析!$D$16,IF($E1611="一本差負",大将分析!$D$17,大将分析!$D$18))))</f>
        <v>0.16000000000000003</v>
      </c>
      <c r="W1611" s="1">
        <f t="shared" si="336"/>
        <v>-1</v>
      </c>
      <c r="X1611" s="1">
        <f t="shared" si="337"/>
        <v>-2</v>
      </c>
    </row>
    <row r="1612" spans="1:24" x14ac:dyDescent="0.15">
      <c r="A1612" s="1" t="s">
        <v>22</v>
      </c>
      <c r="B1612" s="1" t="s">
        <v>40</v>
      </c>
      <c r="C1612" s="1" t="s">
        <v>41</v>
      </c>
      <c r="D1612" s="1" t="s">
        <v>42</v>
      </c>
      <c r="E1612" s="1" t="s">
        <v>40</v>
      </c>
      <c r="F1612" s="19">
        <f t="shared" si="325"/>
        <v>0</v>
      </c>
      <c r="G1612" s="19">
        <f t="shared" si="326"/>
        <v>0</v>
      </c>
      <c r="H1612" s="20">
        <f t="shared" si="327"/>
        <v>3.8011404288000025E-4</v>
      </c>
      <c r="J1612" s="7">
        <f>IF($A1612="二本差勝",先鋒分析!$D$14,IF($A1612="一本差勝",先鋒分析!$D$15,IF($A1612="引き分け",先鋒分析!$D$16,IF($A1612="一本差負",先鋒分析!$D$17,先鋒分析!$D$18))))</f>
        <v>0.26400000000000001</v>
      </c>
      <c r="K1612" s="19">
        <f t="shared" si="328"/>
        <v>0</v>
      </c>
      <c r="L1612" s="19">
        <f t="shared" si="329"/>
        <v>0</v>
      </c>
      <c r="M1612" s="7">
        <f>IF($B1612="二本差勝",次鋒分析!$D$14,IF($B1612="一本差勝",次鋒分析!$D$15,IF($B1612="引き分け",次鋒分析!$D$16,IF($B1612="一本差負",次鋒分析!$D$17,次鋒分析!$D$18))))</f>
        <v>0.20800000000000002</v>
      </c>
      <c r="N1612" s="1">
        <f t="shared" si="330"/>
        <v>1</v>
      </c>
      <c r="O1612" s="1">
        <f t="shared" si="331"/>
        <v>1</v>
      </c>
      <c r="P1612" s="7">
        <f>IF($C1612="二本差勝",中堅分析!$D$14,IF($C1612="一本差勝",中堅分析!$D$15,IF($C1612="引き分け",中堅分析!$D$16,IF($C1612="一本差負",中堅分析!$D$17,中堅分析!$D$18))))</f>
        <v>0.20800000000000002</v>
      </c>
      <c r="Q1612" s="1">
        <f t="shared" si="332"/>
        <v>-1</v>
      </c>
      <c r="R1612" s="1">
        <f t="shared" si="333"/>
        <v>-1</v>
      </c>
      <c r="S1612" s="7">
        <f>IF($D1612="二本差勝",副将分析!$D$14,IF($D1612="一本差勝",副将分析!$D$15,IF($D1612="引き分け",副将分析!$D$16,IF($D1612="一本差負",副将分析!$D$17,副将分析!$D$18))))</f>
        <v>0.16000000000000003</v>
      </c>
      <c r="T1612" s="1">
        <f t="shared" si="334"/>
        <v>-1</v>
      </c>
      <c r="U1612" s="1">
        <f t="shared" si="335"/>
        <v>-2</v>
      </c>
      <c r="V1612" s="7">
        <f>IF($E1612="二本差勝",大将分析!$D$14,IF($E1612="一本差勝",大将分析!$D$15,IF($E1612="引き分け",大将分析!$D$16,IF($E1612="一本差負",大将分析!$D$17,大将分析!$D$18))))</f>
        <v>0.20800000000000002</v>
      </c>
      <c r="W1612" s="1">
        <f t="shared" si="336"/>
        <v>1</v>
      </c>
      <c r="X1612" s="1">
        <f t="shared" si="337"/>
        <v>1</v>
      </c>
    </row>
    <row r="1613" spans="1:24" x14ac:dyDescent="0.15">
      <c r="A1613" s="1" t="s">
        <v>22</v>
      </c>
      <c r="B1613" s="1" t="s">
        <v>22</v>
      </c>
      <c r="C1613" s="1" t="s">
        <v>22</v>
      </c>
      <c r="D1613" s="1" t="s">
        <v>40</v>
      </c>
      <c r="E1613" s="1" t="s">
        <v>42</v>
      </c>
      <c r="F1613" s="19">
        <f t="shared" si="325"/>
        <v>0</v>
      </c>
      <c r="G1613" s="19">
        <f t="shared" si="326"/>
        <v>0</v>
      </c>
      <c r="H1613" s="20">
        <f t="shared" si="327"/>
        <v>6.1234348032000025E-4</v>
      </c>
      <c r="J1613" s="7">
        <f>IF($A1613="二本差勝",先鋒分析!$D$14,IF($A1613="一本差勝",先鋒分析!$D$15,IF($A1613="引き分け",先鋒分析!$D$16,IF($A1613="一本差負",先鋒分析!$D$17,先鋒分析!$D$18))))</f>
        <v>0.26400000000000001</v>
      </c>
      <c r="K1613" s="19">
        <f t="shared" si="328"/>
        <v>0</v>
      </c>
      <c r="L1613" s="19">
        <f t="shared" si="329"/>
        <v>0</v>
      </c>
      <c r="M1613" s="7">
        <f>IF($B1613="二本差勝",次鋒分析!$D$14,IF($B1613="一本差勝",次鋒分析!$D$15,IF($B1613="引き分け",次鋒分析!$D$16,IF($B1613="一本差負",次鋒分析!$D$17,次鋒分析!$D$18))))</f>
        <v>0.26400000000000001</v>
      </c>
      <c r="N1613" s="1">
        <f t="shared" si="330"/>
        <v>0</v>
      </c>
      <c r="O1613" s="1">
        <f t="shared" si="331"/>
        <v>0</v>
      </c>
      <c r="P1613" s="7">
        <f>IF($C1613="二本差勝",中堅分析!$D$14,IF($C1613="一本差勝",中堅分析!$D$15,IF($C1613="引き分け",中堅分析!$D$16,IF($C1613="一本差負",中堅分析!$D$17,中堅分析!$D$18))))</f>
        <v>0.26400000000000001</v>
      </c>
      <c r="Q1613" s="1">
        <f t="shared" si="332"/>
        <v>0</v>
      </c>
      <c r="R1613" s="1">
        <f t="shared" si="333"/>
        <v>0</v>
      </c>
      <c r="S1613" s="7">
        <f>IF($D1613="二本差勝",副将分析!$D$14,IF($D1613="一本差勝",副将分析!$D$15,IF($D1613="引き分け",副将分析!$D$16,IF($D1613="一本差負",副将分析!$D$17,副将分析!$D$18))))</f>
        <v>0.20800000000000002</v>
      </c>
      <c r="T1613" s="1">
        <f t="shared" si="334"/>
        <v>1</v>
      </c>
      <c r="U1613" s="1">
        <f t="shared" si="335"/>
        <v>1</v>
      </c>
      <c r="V1613" s="7">
        <f>IF($E1613="二本差勝",大将分析!$D$14,IF($E1613="一本差勝",大将分析!$D$15,IF($E1613="引き分け",大将分析!$D$16,IF($E1613="一本差負",大将分析!$D$17,大将分析!$D$18))))</f>
        <v>0.16000000000000003</v>
      </c>
      <c r="W1613" s="1">
        <f t="shared" si="336"/>
        <v>-1</v>
      </c>
      <c r="X1613" s="1">
        <f t="shared" si="337"/>
        <v>-2</v>
      </c>
    </row>
    <row r="1614" spans="1:24" x14ac:dyDescent="0.15">
      <c r="A1614" s="1" t="s">
        <v>22</v>
      </c>
      <c r="B1614" s="1" t="s">
        <v>22</v>
      </c>
      <c r="C1614" s="1" t="s">
        <v>22</v>
      </c>
      <c r="D1614" s="1" t="s">
        <v>42</v>
      </c>
      <c r="E1614" s="1" t="s">
        <v>40</v>
      </c>
      <c r="F1614" s="19">
        <f t="shared" si="325"/>
        <v>0</v>
      </c>
      <c r="G1614" s="19">
        <f t="shared" si="326"/>
        <v>0</v>
      </c>
      <c r="H1614" s="20">
        <f t="shared" si="327"/>
        <v>6.1234348032000025E-4</v>
      </c>
      <c r="J1614" s="7">
        <f>IF($A1614="二本差勝",先鋒分析!$D$14,IF($A1614="一本差勝",先鋒分析!$D$15,IF($A1614="引き分け",先鋒分析!$D$16,IF($A1614="一本差負",先鋒分析!$D$17,先鋒分析!$D$18))))</f>
        <v>0.26400000000000001</v>
      </c>
      <c r="K1614" s="19">
        <f t="shared" si="328"/>
        <v>0</v>
      </c>
      <c r="L1614" s="19">
        <f t="shared" si="329"/>
        <v>0</v>
      </c>
      <c r="M1614" s="7">
        <f>IF($B1614="二本差勝",次鋒分析!$D$14,IF($B1614="一本差勝",次鋒分析!$D$15,IF($B1614="引き分け",次鋒分析!$D$16,IF($B1614="一本差負",次鋒分析!$D$17,次鋒分析!$D$18))))</f>
        <v>0.26400000000000001</v>
      </c>
      <c r="N1614" s="1">
        <f t="shared" si="330"/>
        <v>0</v>
      </c>
      <c r="O1614" s="1">
        <f t="shared" si="331"/>
        <v>0</v>
      </c>
      <c r="P1614" s="7">
        <f>IF($C1614="二本差勝",中堅分析!$D$14,IF($C1614="一本差勝",中堅分析!$D$15,IF($C1614="引き分け",中堅分析!$D$16,IF($C1614="一本差負",中堅分析!$D$17,中堅分析!$D$18))))</f>
        <v>0.26400000000000001</v>
      </c>
      <c r="Q1614" s="1">
        <f t="shared" si="332"/>
        <v>0</v>
      </c>
      <c r="R1614" s="1">
        <f t="shared" si="333"/>
        <v>0</v>
      </c>
      <c r="S1614" s="7">
        <f>IF($D1614="二本差勝",副将分析!$D$14,IF($D1614="一本差勝",副将分析!$D$15,IF($D1614="引き分け",副将分析!$D$16,IF($D1614="一本差負",副将分析!$D$17,副将分析!$D$18))))</f>
        <v>0.16000000000000003</v>
      </c>
      <c r="T1614" s="1">
        <f t="shared" si="334"/>
        <v>-1</v>
      </c>
      <c r="U1614" s="1">
        <f t="shared" si="335"/>
        <v>-2</v>
      </c>
      <c r="V1614" s="7">
        <f>IF($E1614="二本差勝",大将分析!$D$14,IF($E1614="一本差勝",大将分析!$D$15,IF($E1614="引き分け",大将分析!$D$16,IF($E1614="一本差負",大将分析!$D$17,大将分析!$D$18))))</f>
        <v>0.20800000000000002</v>
      </c>
      <c r="W1614" s="1">
        <f t="shared" si="336"/>
        <v>1</v>
      </c>
      <c r="X1614" s="1">
        <f t="shared" si="337"/>
        <v>1</v>
      </c>
    </row>
    <row r="1615" spans="1:24" x14ac:dyDescent="0.15">
      <c r="A1615" s="1" t="s">
        <v>22</v>
      </c>
      <c r="B1615" s="1" t="s">
        <v>41</v>
      </c>
      <c r="C1615" s="1" t="s">
        <v>40</v>
      </c>
      <c r="D1615" s="1" t="s">
        <v>40</v>
      </c>
      <c r="E1615" s="1" t="s">
        <v>42</v>
      </c>
      <c r="F1615" s="19">
        <f t="shared" si="325"/>
        <v>0</v>
      </c>
      <c r="G1615" s="19">
        <f t="shared" si="326"/>
        <v>0</v>
      </c>
      <c r="H1615" s="20">
        <f t="shared" si="327"/>
        <v>3.8011404288000025E-4</v>
      </c>
      <c r="J1615" s="7">
        <f>IF($A1615="二本差勝",先鋒分析!$D$14,IF($A1615="一本差勝",先鋒分析!$D$15,IF($A1615="引き分け",先鋒分析!$D$16,IF($A1615="一本差負",先鋒分析!$D$17,先鋒分析!$D$18))))</f>
        <v>0.26400000000000001</v>
      </c>
      <c r="K1615" s="19">
        <f t="shared" si="328"/>
        <v>0</v>
      </c>
      <c r="L1615" s="19">
        <f t="shared" si="329"/>
        <v>0</v>
      </c>
      <c r="M1615" s="7">
        <f>IF($B1615="二本差勝",次鋒分析!$D$14,IF($B1615="一本差勝",次鋒分析!$D$15,IF($B1615="引き分け",次鋒分析!$D$16,IF($B1615="一本差負",次鋒分析!$D$17,次鋒分析!$D$18))))</f>
        <v>0.20800000000000002</v>
      </c>
      <c r="N1615" s="1">
        <f t="shared" si="330"/>
        <v>-1</v>
      </c>
      <c r="O1615" s="1">
        <f t="shared" si="331"/>
        <v>-1</v>
      </c>
      <c r="P1615" s="7">
        <f>IF($C1615="二本差勝",中堅分析!$D$14,IF($C1615="一本差勝",中堅分析!$D$15,IF($C1615="引き分け",中堅分析!$D$16,IF($C1615="一本差負",中堅分析!$D$17,中堅分析!$D$18))))</f>
        <v>0.20800000000000002</v>
      </c>
      <c r="Q1615" s="1">
        <f t="shared" si="332"/>
        <v>1</v>
      </c>
      <c r="R1615" s="1">
        <f t="shared" si="333"/>
        <v>1</v>
      </c>
      <c r="S1615" s="7">
        <f>IF($D1615="二本差勝",副将分析!$D$14,IF($D1615="一本差勝",副将分析!$D$15,IF($D1615="引き分け",副将分析!$D$16,IF($D1615="一本差負",副将分析!$D$17,副将分析!$D$18))))</f>
        <v>0.20800000000000002</v>
      </c>
      <c r="T1615" s="1">
        <f t="shared" si="334"/>
        <v>1</v>
      </c>
      <c r="U1615" s="1">
        <f t="shared" si="335"/>
        <v>1</v>
      </c>
      <c r="V1615" s="7">
        <f>IF($E1615="二本差勝",大将分析!$D$14,IF($E1615="一本差勝",大将分析!$D$15,IF($E1615="引き分け",大将分析!$D$16,IF($E1615="一本差負",大将分析!$D$17,大将分析!$D$18))))</f>
        <v>0.16000000000000003</v>
      </c>
      <c r="W1615" s="1">
        <f t="shared" si="336"/>
        <v>-1</v>
      </c>
      <c r="X1615" s="1">
        <f t="shared" si="337"/>
        <v>-2</v>
      </c>
    </row>
    <row r="1616" spans="1:24" x14ac:dyDescent="0.15">
      <c r="A1616" s="1" t="s">
        <v>22</v>
      </c>
      <c r="B1616" s="1" t="s">
        <v>41</v>
      </c>
      <c r="C1616" s="1" t="s">
        <v>40</v>
      </c>
      <c r="D1616" s="1" t="s">
        <v>42</v>
      </c>
      <c r="E1616" s="1" t="s">
        <v>40</v>
      </c>
      <c r="F1616" s="19">
        <f t="shared" si="325"/>
        <v>0</v>
      </c>
      <c r="G1616" s="19">
        <f t="shared" si="326"/>
        <v>0</v>
      </c>
      <c r="H1616" s="20">
        <f t="shared" si="327"/>
        <v>3.8011404288000025E-4</v>
      </c>
      <c r="J1616" s="7">
        <f>IF($A1616="二本差勝",先鋒分析!$D$14,IF($A1616="一本差勝",先鋒分析!$D$15,IF($A1616="引き分け",先鋒分析!$D$16,IF($A1616="一本差負",先鋒分析!$D$17,先鋒分析!$D$18))))</f>
        <v>0.26400000000000001</v>
      </c>
      <c r="K1616" s="19">
        <f t="shared" si="328"/>
        <v>0</v>
      </c>
      <c r="L1616" s="19">
        <f t="shared" si="329"/>
        <v>0</v>
      </c>
      <c r="M1616" s="7">
        <f>IF($B1616="二本差勝",次鋒分析!$D$14,IF($B1616="一本差勝",次鋒分析!$D$15,IF($B1616="引き分け",次鋒分析!$D$16,IF($B1616="一本差負",次鋒分析!$D$17,次鋒分析!$D$18))))</f>
        <v>0.20800000000000002</v>
      </c>
      <c r="N1616" s="1">
        <f t="shared" si="330"/>
        <v>-1</v>
      </c>
      <c r="O1616" s="1">
        <f t="shared" si="331"/>
        <v>-1</v>
      </c>
      <c r="P1616" s="7">
        <f>IF($C1616="二本差勝",中堅分析!$D$14,IF($C1616="一本差勝",中堅分析!$D$15,IF($C1616="引き分け",中堅分析!$D$16,IF($C1616="一本差負",中堅分析!$D$17,中堅分析!$D$18))))</f>
        <v>0.20800000000000002</v>
      </c>
      <c r="Q1616" s="1">
        <f t="shared" si="332"/>
        <v>1</v>
      </c>
      <c r="R1616" s="1">
        <f t="shared" si="333"/>
        <v>1</v>
      </c>
      <c r="S1616" s="7">
        <f>IF($D1616="二本差勝",副将分析!$D$14,IF($D1616="一本差勝",副将分析!$D$15,IF($D1616="引き分け",副将分析!$D$16,IF($D1616="一本差負",副将分析!$D$17,副将分析!$D$18))))</f>
        <v>0.16000000000000003</v>
      </c>
      <c r="T1616" s="1">
        <f t="shared" si="334"/>
        <v>-1</v>
      </c>
      <c r="U1616" s="1">
        <f t="shared" si="335"/>
        <v>-2</v>
      </c>
      <c r="V1616" s="7">
        <f>IF($E1616="二本差勝",大将分析!$D$14,IF($E1616="一本差勝",大将分析!$D$15,IF($E1616="引き分け",大将分析!$D$16,IF($E1616="一本差負",大将分析!$D$17,大将分析!$D$18))))</f>
        <v>0.20800000000000002</v>
      </c>
      <c r="W1616" s="1">
        <f t="shared" si="336"/>
        <v>1</v>
      </c>
      <c r="X1616" s="1">
        <f t="shared" si="337"/>
        <v>1</v>
      </c>
    </row>
    <row r="1617" spans="1:24" x14ac:dyDescent="0.15">
      <c r="A1617" s="1" t="s">
        <v>22</v>
      </c>
      <c r="B1617" s="1" t="s">
        <v>42</v>
      </c>
      <c r="C1617" s="1" t="s">
        <v>39</v>
      </c>
      <c r="D1617" s="1" t="s">
        <v>40</v>
      </c>
      <c r="E1617" s="1" t="s">
        <v>42</v>
      </c>
      <c r="F1617" s="19">
        <f t="shared" si="325"/>
        <v>0</v>
      </c>
      <c r="G1617" s="19">
        <f t="shared" si="326"/>
        <v>0</v>
      </c>
      <c r="H1617" s="20">
        <f t="shared" si="327"/>
        <v>2.2491955200000017E-4</v>
      </c>
      <c r="J1617" s="7">
        <f>IF($A1617="二本差勝",先鋒分析!$D$14,IF($A1617="一本差勝",先鋒分析!$D$15,IF($A1617="引き分け",先鋒分析!$D$16,IF($A1617="一本差負",先鋒分析!$D$17,先鋒分析!$D$18))))</f>
        <v>0.26400000000000001</v>
      </c>
      <c r="K1617" s="19">
        <f t="shared" si="328"/>
        <v>0</v>
      </c>
      <c r="L1617" s="19">
        <f t="shared" si="329"/>
        <v>0</v>
      </c>
      <c r="M1617" s="7">
        <f>IF($B1617="二本差勝",次鋒分析!$D$14,IF($B1617="一本差勝",次鋒分析!$D$15,IF($B1617="引き分け",次鋒分析!$D$16,IF($B1617="一本差負",次鋒分析!$D$17,次鋒分析!$D$18))))</f>
        <v>0.16000000000000003</v>
      </c>
      <c r="N1617" s="1">
        <f t="shared" si="330"/>
        <v>-1</v>
      </c>
      <c r="O1617" s="1">
        <f t="shared" si="331"/>
        <v>-2</v>
      </c>
      <c r="P1617" s="7">
        <f>IF($C1617="二本差勝",中堅分析!$D$14,IF($C1617="一本差勝",中堅分析!$D$15,IF($C1617="引き分け",中堅分析!$D$16,IF($C1617="一本差負",中堅分析!$D$17,中堅分析!$D$18))))</f>
        <v>0.16000000000000003</v>
      </c>
      <c r="Q1617" s="1">
        <f t="shared" si="332"/>
        <v>1</v>
      </c>
      <c r="R1617" s="1">
        <f t="shared" si="333"/>
        <v>2</v>
      </c>
      <c r="S1617" s="7">
        <f>IF($D1617="二本差勝",副将分析!$D$14,IF($D1617="一本差勝",副将分析!$D$15,IF($D1617="引き分け",副将分析!$D$16,IF($D1617="一本差負",副将分析!$D$17,副将分析!$D$18))))</f>
        <v>0.20800000000000002</v>
      </c>
      <c r="T1617" s="1">
        <f t="shared" si="334"/>
        <v>1</v>
      </c>
      <c r="U1617" s="1">
        <f t="shared" si="335"/>
        <v>1</v>
      </c>
      <c r="V1617" s="7">
        <f>IF($E1617="二本差勝",大将分析!$D$14,IF($E1617="一本差勝",大将分析!$D$15,IF($E1617="引き分け",大将分析!$D$16,IF($E1617="一本差負",大将分析!$D$17,大将分析!$D$18))))</f>
        <v>0.16000000000000003</v>
      </c>
      <c r="W1617" s="1">
        <f t="shared" si="336"/>
        <v>-1</v>
      </c>
      <c r="X1617" s="1">
        <f t="shared" si="337"/>
        <v>-2</v>
      </c>
    </row>
    <row r="1618" spans="1:24" x14ac:dyDescent="0.15">
      <c r="A1618" s="1" t="s">
        <v>22</v>
      </c>
      <c r="B1618" s="1" t="s">
        <v>42</v>
      </c>
      <c r="C1618" s="1" t="s">
        <v>39</v>
      </c>
      <c r="D1618" s="1" t="s">
        <v>42</v>
      </c>
      <c r="E1618" s="1" t="s">
        <v>40</v>
      </c>
      <c r="F1618" s="19">
        <f t="shared" si="325"/>
        <v>0</v>
      </c>
      <c r="G1618" s="19">
        <f t="shared" si="326"/>
        <v>0</v>
      </c>
      <c r="H1618" s="20">
        <f t="shared" si="327"/>
        <v>2.2491955200000017E-4</v>
      </c>
      <c r="J1618" s="7">
        <f>IF($A1618="二本差勝",先鋒分析!$D$14,IF($A1618="一本差勝",先鋒分析!$D$15,IF($A1618="引き分け",先鋒分析!$D$16,IF($A1618="一本差負",先鋒分析!$D$17,先鋒分析!$D$18))))</f>
        <v>0.26400000000000001</v>
      </c>
      <c r="K1618" s="19">
        <f t="shared" si="328"/>
        <v>0</v>
      </c>
      <c r="L1618" s="19">
        <f t="shared" si="329"/>
        <v>0</v>
      </c>
      <c r="M1618" s="7">
        <f>IF($B1618="二本差勝",次鋒分析!$D$14,IF($B1618="一本差勝",次鋒分析!$D$15,IF($B1618="引き分け",次鋒分析!$D$16,IF($B1618="一本差負",次鋒分析!$D$17,次鋒分析!$D$18))))</f>
        <v>0.16000000000000003</v>
      </c>
      <c r="N1618" s="1">
        <f t="shared" si="330"/>
        <v>-1</v>
      </c>
      <c r="O1618" s="1">
        <f t="shared" si="331"/>
        <v>-2</v>
      </c>
      <c r="P1618" s="7">
        <f>IF($C1618="二本差勝",中堅分析!$D$14,IF($C1618="一本差勝",中堅分析!$D$15,IF($C1618="引き分け",中堅分析!$D$16,IF($C1618="一本差負",中堅分析!$D$17,中堅分析!$D$18))))</f>
        <v>0.16000000000000003</v>
      </c>
      <c r="Q1618" s="1">
        <f t="shared" si="332"/>
        <v>1</v>
      </c>
      <c r="R1618" s="1">
        <f t="shared" si="333"/>
        <v>2</v>
      </c>
      <c r="S1618" s="7">
        <f>IF($D1618="二本差勝",副将分析!$D$14,IF($D1618="一本差勝",副将分析!$D$15,IF($D1618="引き分け",副将分析!$D$16,IF($D1618="一本差負",副将分析!$D$17,副将分析!$D$18))))</f>
        <v>0.16000000000000003</v>
      </c>
      <c r="T1618" s="1">
        <f t="shared" si="334"/>
        <v>-1</v>
      </c>
      <c r="U1618" s="1">
        <f t="shared" si="335"/>
        <v>-2</v>
      </c>
      <c r="V1618" s="7">
        <f>IF($E1618="二本差勝",大将分析!$D$14,IF($E1618="一本差勝",大将分析!$D$15,IF($E1618="引き分け",大将分析!$D$16,IF($E1618="一本差負",大将分析!$D$17,大将分析!$D$18))))</f>
        <v>0.20800000000000002</v>
      </c>
      <c r="W1618" s="1">
        <f t="shared" si="336"/>
        <v>1</v>
      </c>
      <c r="X1618" s="1">
        <f t="shared" si="337"/>
        <v>1</v>
      </c>
    </row>
    <row r="1619" spans="1:24" x14ac:dyDescent="0.15">
      <c r="A1619" s="1" t="s">
        <v>41</v>
      </c>
      <c r="B1619" s="1" t="s">
        <v>40</v>
      </c>
      <c r="C1619" s="1" t="s">
        <v>22</v>
      </c>
      <c r="D1619" s="1" t="s">
        <v>40</v>
      </c>
      <c r="E1619" s="1" t="s">
        <v>42</v>
      </c>
      <c r="F1619" s="19">
        <f t="shared" si="325"/>
        <v>0</v>
      </c>
      <c r="G1619" s="19">
        <f t="shared" si="326"/>
        <v>0</v>
      </c>
      <c r="H1619" s="20">
        <f t="shared" si="327"/>
        <v>3.8011404288000025E-4</v>
      </c>
      <c r="J1619" s="7">
        <f>IF($A1619="二本差勝",先鋒分析!$D$14,IF($A1619="一本差勝",先鋒分析!$D$15,IF($A1619="引き分け",先鋒分析!$D$16,IF($A1619="一本差負",先鋒分析!$D$17,先鋒分析!$D$18))))</f>
        <v>0.20800000000000002</v>
      </c>
      <c r="K1619" s="19">
        <f t="shared" si="328"/>
        <v>-1</v>
      </c>
      <c r="L1619" s="19">
        <f t="shared" si="329"/>
        <v>-1</v>
      </c>
      <c r="M1619" s="7">
        <f>IF($B1619="二本差勝",次鋒分析!$D$14,IF($B1619="一本差勝",次鋒分析!$D$15,IF($B1619="引き分け",次鋒分析!$D$16,IF($B1619="一本差負",次鋒分析!$D$17,次鋒分析!$D$18))))</f>
        <v>0.20800000000000002</v>
      </c>
      <c r="N1619" s="1">
        <f t="shared" si="330"/>
        <v>1</v>
      </c>
      <c r="O1619" s="1">
        <f t="shared" si="331"/>
        <v>1</v>
      </c>
      <c r="P1619" s="7">
        <f>IF($C1619="二本差勝",中堅分析!$D$14,IF($C1619="一本差勝",中堅分析!$D$15,IF($C1619="引き分け",中堅分析!$D$16,IF($C1619="一本差負",中堅分析!$D$17,中堅分析!$D$18))))</f>
        <v>0.26400000000000001</v>
      </c>
      <c r="Q1619" s="1">
        <f t="shared" si="332"/>
        <v>0</v>
      </c>
      <c r="R1619" s="1">
        <f t="shared" si="333"/>
        <v>0</v>
      </c>
      <c r="S1619" s="7">
        <f>IF($D1619="二本差勝",副将分析!$D$14,IF($D1619="一本差勝",副将分析!$D$15,IF($D1619="引き分け",副将分析!$D$16,IF($D1619="一本差負",副将分析!$D$17,副将分析!$D$18))))</f>
        <v>0.20800000000000002</v>
      </c>
      <c r="T1619" s="1">
        <f t="shared" si="334"/>
        <v>1</v>
      </c>
      <c r="U1619" s="1">
        <f t="shared" si="335"/>
        <v>1</v>
      </c>
      <c r="V1619" s="7">
        <f>IF($E1619="二本差勝",大将分析!$D$14,IF($E1619="一本差勝",大将分析!$D$15,IF($E1619="引き分け",大将分析!$D$16,IF($E1619="一本差負",大将分析!$D$17,大将分析!$D$18))))</f>
        <v>0.16000000000000003</v>
      </c>
      <c r="W1619" s="1">
        <f t="shared" si="336"/>
        <v>-1</v>
      </c>
      <c r="X1619" s="1">
        <f t="shared" si="337"/>
        <v>-2</v>
      </c>
    </row>
    <row r="1620" spans="1:24" x14ac:dyDescent="0.15">
      <c r="A1620" s="1" t="s">
        <v>41</v>
      </c>
      <c r="B1620" s="1" t="s">
        <v>40</v>
      </c>
      <c r="C1620" s="1" t="s">
        <v>22</v>
      </c>
      <c r="D1620" s="1" t="s">
        <v>42</v>
      </c>
      <c r="E1620" s="1" t="s">
        <v>40</v>
      </c>
      <c r="F1620" s="19">
        <f t="shared" si="325"/>
        <v>0</v>
      </c>
      <c r="G1620" s="19">
        <f t="shared" si="326"/>
        <v>0</v>
      </c>
      <c r="H1620" s="20">
        <f t="shared" si="327"/>
        <v>3.8011404288000025E-4</v>
      </c>
      <c r="J1620" s="7">
        <f>IF($A1620="二本差勝",先鋒分析!$D$14,IF($A1620="一本差勝",先鋒分析!$D$15,IF($A1620="引き分け",先鋒分析!$D$16,IF($A1620="一本差負",先鋒分析!$D$17,先鋒分析!$D$18))))</f>
        <v>0.20800000000000002</v>
      </c>
      <c r="K1620" s="19">
        <f t="shared" si="328"/>
        <v>-1</v>
      </c>
      <c r="L1620" s="19">
        <f t="shared" si="329"/>
        <v>-1</v>
      </c>
      <c r="M1620" s="7">
        <f>IF($B1620="二本差勝",次鋒分析!$D$14,IF($B1620="一本差勝",次鋒分析!$D$15,IF($B1620="引き分け",次鋒分析!$D$16,IF($B1620="一本差負",次鋒分析!$D$17,次鋒分析!$D$18))))</f>
        <v>0.20800000000000002</v>
      </c>
      <c r="N1620" s="1">
        <f t="shared" si="330"/>
        <v>1</v>
      </c>
      <c r="O1620" s="1">
        <f t="shared" si="331"/>
        <v>1</v>
      </c>
      <c r="P1620" s="7">
        <f>IF($C1620="二本差勝",中堅分析!$D$14,IF($C1620="一本差勝",中堅分析!$D$15,IF($C1620="引き分け",中堅分析!$D$16,IF($C1620="一本差負",中堅分析!$D$17,中堅分析!$D$18))))</f>
        <v>0.26400000000000001</v>
      </c>
      <c r="Q1620" s="1">
        <f t="shared" si="332"/>
        <v>0</v>
      </c>
      <c r="R1620" s="1">
        <f t="shared" si="333"/>
        <v>0</v>
      </c>
      <c r="S1620" s="7">
        <f>IF($D1620="二本差勝",副将分析!$D$14,IF($D1620="一本差勝",副将分析!$D$15,IF($D1620="引き分け",副将分析!$D$16,IF($D1620="一本差負",副将分析!$D$17,副将分析!$D$18))))</f>
        <v>0.16000000000000003</v>
      </c>
      <c r="T1620" s="1">
        <f t="shared" si="334"/>
        <v>-1</v>
      </c>
      <c r="U1620" s="1">
        <f t="shared" si="335"/>
        <v>-2</v>
      </c>
      <c r="V1620" s="7">
        <f>IF($E1620="二本差勝",大将分析!$D$14,IF($E1620="一本差勝",大将分析!$D$15,IF($E1620="引き分け",大将分析!$D$16,IF($E1620="一本差負",大将分析!$D$17,大将分析!$D$18))))</f>
        <v>0.20800000000000002</v>
      </c>
      <c r="W1620" s="1">
        <f t="shared" si="336"/>
        <v>1</v>
      </c>
      <c r="X1620" s="1">
        <f t="shared" si="337"/>
        <v>1</v>
      </c>
    </row>
    <row r="1621" spans="1:24" x14ac:dyDescent="0.15">
      <c r="A1621" s="1" t="s">
        <v>41</v>
      </c>
      <c r="B1621" s="1" t="s">
        <v>22</v>
      </c>
      <c r="C1621" s="1" t="s">
        <v>40</v>
      </c>
      <c r="D1621" s="1" t="s">
        <v>40</v>
      </c>
      <c r="E1621" s="1" t="s">
        <v>42</v>
      </c>
      <c r="F1621" s="19">
        <f t="shared" si="325"/>
        <v>0</v>
      </c>
      <c r="G1621" s="19">
        <f t="shared" si="326"/>
        <v>0</v>
      </c>
      <c r="H1621" s="20">
        <f t="shared" si="327"/>
        <v>3.8011404288000025E-4</v>
      </c>
      <c r="J1621" s="7">
        <f>IF($A1621="二本差勝",先鋒分析!$D$14,IF($A1621="一本差勝",先鋒分析!$D$15,IF($A1621="引き分け",先鋒分析!$D$16,IF($A1621="一本差負",先鋒分析!$D$17,先鋒分析!$D$18))))</f>
        <v>0.20800000000000002</v>
      </c>
      <c r="K1621" s="19">
        <f t="shared" si="328"/>
        <v>-1</v>
      </c>
      <c r="L1621" s="19">
        <f t="shared" si="329"/>
        <v>-1</v>
      </c>
      <c r="M1621" s="7">
        <f>IF($B1621="二本差勝",次鋒分析!$D$14,IF($B1621="一本差勝",次鋒分析!$D$15,IF($B1621="引き分け",次鋒分析!$D$16,IF($B1621="一本差負",次鋒分析!$D$17,次鋒分析!$D$18))))</f>
        <v>0.26400000000000001</v>
      </c>
      <c r="N1621" s="1">
        <f t="shared" si="330"/>
        <v>0</v>
      </c>
      <c r="O1621" s="1">
        <f t="shared" si="331"/>
        <v>0</v>
      </c>
      <c r="P1621" s="7">
        <f>IF($C1621="二本差勝",中堅分析!$D$14,IF($C1621="一本差勝",中堅分析!$D$15,IF($C1621="引き分け",中堅分析!$D$16,IF($C1621="一本差負",中堅分析!$D$17,中堅分析!$D$18))))</f>
        <v>0.20800000000000002</v>
      </c>
      <c r="Q1621" s="1">
        <f t="shared" si="332"/>
        <v>1</v>
      </c>
      <c r="R1621" s="1">
        <f t="shared" si="333"/>
        <v>1</v>
      </c>
      <c r="S1621" s="7">
        <f>IF($D1621="二本差勝",副将分析!$D$14,IF($D1621="一本差勝",副将分析!$D$15,IF($D1621="引き分け",副将分析!$D$16,IF($D1621="一本差負",副将分析!$D$17,副将分析!$D$18))))</f>
        <v>0.20800000000000002</v>
      </c>
      <c r="T1621" s="1">
        <f t="shared" si="334"/>
        <v>1</v>
      </c>
      <c r="U1621" s="1">
        <f t="shared" si="335"/>
        <v>1</v>
      </c>
      <c r="V1621" s="7">
        <f>IF($E1621="二本差勝",大将分析!$D$14,IF($E1621="一本差勝",大将分析!$D$15,IF($E1621="引き分け",大将分析!$D$16,IF($E1621="一本差負",大将分析!$D$17,大将分析!$D$18))))</f>
        <v>0.16000000000000003</v>
      </c>
      <c r="W1621" s="1">
        <f t="shared" si="336"/>
        <v>-1</v>
      </c>
      <c r="X1621" s="1">
        <f t="shared" si="337"/>
        <v>-2</v>
      </c>
    </row>
    <row r="1622" spans="1:24" x14ac:dyDescent="0.15">
      <c r="A1622" s="1" t="s">
        <v>41</v>
      </c>
      <c r="B1622" s="1" t="s">
        <v>22</v>
      </c>
      <c r="C1622" s="1" t="s">
        <v>40</v>
      </c>
      <c r="D1622" s="1" t="s">
        <v>42</v>
      </c>
      <c r="E1622" s="1" t="s">
        <v>40</v>
      </c>
      <c r="F1622" s="19">
        <f t="shared" si="325"/>
        <v>0</v>
      </c>
      <c r="G1622" s="19">
        <f t="shared" si="326"/>
        <v>0</v>
      </c>
      <c r="H1622" s="20">
        <f t="shared" si="327"/>
        <v>3.8011404288000025E-4</v>
      </c>
      <c r="J1622" s="7">
        <f>IF($A1622="二本差勝",先鋒分析!$D$14,IF($A1622="一本差勝",先鋒分析!$D$15,IF($A1622="引き分け",先鋒分析!$D$16,IF($A1622="一本差負",先鋒分析!$D$17,先鋒分析!$D$18))))</f>
        <v>0.20800000000000002</v>
      </c>
      <c r="K1622" s="19">
        <f t="shared" si="328"/>
        <v>-1</v>
      </c>
      <c r="L1622" s="19">
        <f t="shared" si="329"/>
        <v>-1</v>
      </c>
      <c r="M1622" s="7">
        <f>IF($B1622="二本差勝",次鋒分析!$D$14,IF($B1622="一本差勝",次鋒分析!$D$15,IF($B1622="引き分け",次鋒分析!$D$16,IF($B1622="一本差負",次鋒分析!$D$17,次鋒分析!$D$18))))</f>
        <v>0.26400000000000001</v>
      </c>
      <c r="N1622" s="1">
        <f t="shared" si="330"/>
        <v>0</v>
      </c>
      <c r="O1622" s="1">
        <f t="shared" si="331"/>
        <v>0</v>
      </c>
      <c r="P1622" s="7">
        <f>IF($C1622="二本差勝",中堅分析!$D$14,IF($C1622="一本差勝",中堅分析!$D$15,IF($C1622="引き分け",中堅分析!$D$16,IF($C1622="一本差負",中堅分析!$D$17,中堅分析!$D$18))))</f>
        <v>0.20800000000000002</v>
      </c>
      <c r="Q1622" s="1">
        <f t="shared" si="332"/>
        <v>1</v>
      </c>
      <c r="R1622" s="1">
        <f t="shared" si="333"/>
        <v>1</v>
      </c>
      <c r="S1622" s="7">
        <f>IF($D1622="二本差勝",副将分析!$D$14,IF($D1622="一本差勝",副将分析!$D$15,IF($D1622="引き分け",副将分析!$D$16,IF($D1622="一本差負",副将分析!$D$17,副将分析!$D$18))))</f>
        <v>0.16000000000000003</v>
      </c>
      <c r="T1622" s="1">
        <f t="shared" si="334"/>
        <v>-1</v>
      </c>
      <c r="U1622" s="1">
        <f t="shared" si="335"/>
        <v>-2</v>
      </c>
      <c r="V1622" s="7">
        <f>IF($E1622="二本差勝",大将分析!$D$14,IF($E1622="一本差勝",大将分析!$D$15,IF($E1622="引き分け",大将分析!$D$16,IF($E1622="一本差負",大将分析!$D$17,大将分析!$D$18))))</f>
        <v>0.20800000000000002</v>
      </c>
      <c r="W1622" s="1">
        <f t="shared" si="336"/>
        <v>1</v>
      </c>
      <c r="X1622" s="1">
        <f t="shared" si="337"/>
        <v>1</v>
      </c>
    </row>
    <row r="1623" spans="1:24" x14ac:dyDescent="0.15">
      <c r="A1623" s="1" t="s">
        <v>42</v>
      </c>
      <c r="B1623" s="1" t="s">
        <v>39</v>
      </c>
      <c r="C1623" s="1" t="s">
        <v>22</v>
      </c>
      <c r="D1623" s="1" t="s">
        <v>40</v>
      </c>
      <c r="E1623" s="1" t="s">
        <v>42</v>
      </c>
      <c r="F1623" s="19">
        <f t="shared" si="325"/>
        <v>0</v>
      </c>
      <c r="G1623" s="19">
        <f t="shared" si="326"/>
        <v>0</v>
      </c>
      <c r="H1623" s="20">
        <f t="shared" si="327"/>
        <v>2.2491955200000017E-4</v>
      </c>
      <c r="J1623" s="7">
        <f>IF($A1623="二本差勝",先鋒分析!$D$14,IF($A1623="一本差勝",先鋒分析!$D$15,IF($A1623="引き分け",先鋒分析!$D$16,IF($A1623="一本差負",先鋒分析!$D$17,先鋒分析!$D$18))))</f>
        <v>0.16000000000000003</v>
      </c>
      <c r="K1623" s="19">
        <f t="shared" si="328"/>
        <v>-1</v>
      </c>
      <c r="L1623" s="19">
        <f t="shared" si="329"/>
        <v>-2</v>
      </c>
      <c r="M1623" s="7">
        <f>IF($B1623="二本差勝",次鋒分析!$D$14,IF($B1623="一本差勝",次鋒分析!$D$15,IF($B1623="引き分け",次鋒分析!$D$16,IF($B1623="一本差負",次鋒分析!$D$17,次鋒分析!$D$18))))</f>
        <v>0.16000000000000003</v>
      </c>
      <c r="N1623" s="1">
        <f t="shared" si="330"/>
        <v>1</v>
      </c>
      <c r="O1623" s="1">
        <f t="shared" si="331"/>
        <v>2</v>
      </c>
      <c r="P1623" s="7">
        <f>IF($C1623="二本差勝",中堅分析!$D$14,IF($C1623="一本差勝",中堅分析!$D$15,IF($C1623="引き分け",中堅分析!$D$16,IF($C1623="一本差負",中堅分析!$D$17,中堅分析!$D$18))))</f>
        <v>0.26400000000000001</v>
      </c>
      <c r="Q1623" s="1">
        <f t="shared" si="332"/>
        <v>0</v>
      </c>
      <c r="R1623" s="1">
        <f t="shared" si="333"/>
        <v>0</v>
      </c>
      <c r="S1623" s="7">
        <f>IF($D1623="二本差勝",副将分析!$D$14,IF($D1623="一本差勝",副将分析!$D$15,IF($D1623="引き分け",副将分析!$D$16,IF($D1623="一本差負",副将分析!$D$17,副将分析!$D$18))))</f>
        <v>0.20800000000000002</v>
      </c>
      <c r="T1623" s="1">
        <f t="shared" si="334"/>
        <v>1</v>
      </c>
      <c r="U1623" s="1">
        <f t="shared" si="335"/>
        <v>1</v>
      </c>
      <c r="V1623" s="7">
        <f>IF($E1623="二本差勝",大将分析!$D$14,IF($E1623="一本差勝",大将分析!$D$15,IF($E1623="引き分け",大将分析!$D$16,IF($E1623="一本差負",大将分析!$D$17,大将分析!$D$18))))</f>
        <v>0.16000000000000003</v>
      </c>
      <c r="W1623" s="1">
        <f t="shared" si="336"/>
        <v>-1</v>
      </c>
      <c r="X1623" s="1">
        <f t="shared" si="337"/>
        <v>-2</v>
      </c>
    </row>
    <row r="1624" spans="1:24" x14ac:dyDescent="0.15">
      <c r="A1624" s="1" t="s">
        <v>42</v>
      </c>
      <c r="B1624" s="1" t="s">
        <v>39</v>
      </c>
      <c r="C1624" s="1" t="s">
        <v>22</v>
      </c>
      <c r="D1624" s="1" t="s">
        <v>42</v>
      </c>
      <c r="E1624" s="1" t="s">
        <v>40</v>
      </c>
      <c r="F1624" s="19">
        <f t="shared" si="325"/>
        <v>0</v>
      </c>
      <c r="G1624" s="19">
        <f t="shared" si="326"/>
        <v>0</v>
      </c>
      <c r="H1624" s="20">
        <f t="shared" si="327"/>
        <v>2.2491955200000017E-4</v>
      </c>
      <c r="J1624" s="7">
        <f>IF($A1624="二本差勝",先鋒分析!$D$14,IF($A1624="一本差勝",先鋒分析!$D$15,IF($A1624="引き分け",先鋒分析!$D$16,IF($A1624="一本差負",先鋒分析!$D$17,先鋒分析!$D$18))))</f>
        <v>0.16000000000000003</v>
      </c>
      <c r="K1624" s="19">
        <f t="shared" si="328"/>
        <v>-1</v>
      </c>
      <c r="L1624" s="19">
        <f t="shared" si="329"/>
        <v>-2</v>
      </c>
      <c r="M1624" s="7">
        <f>IF($B1624="二本差勝",次鋒分析!$D$14,IF($B1624="一本差勝",次鋒分析!$D$15,IF($B1624="引き分け",次鋒分析!$D$16,IF($B1624="一本差負",次鋒分析!$D$17,次鋒分析!$D$18))))</f>
        <v>0.16000000000000003</v>
      </c>
      <c r="N1624" s="1">
        <f t="shared" si="330"/>
        <v>1</v>
      </c>
      <c r="O1624" s="1">
        <f t="shared" si="331"/>
        <v>2</v>
      </c>
      <c r="P1624" s="7">
        <f>IF($C1624="二本差勝",中堅分析!$D$14,IF($C1624="一本差勝",中堅分析!$D$15,IF($C1624="引き分け",中堅分析!$D$16,IF($C1624="一本差負",中堅分析!$D$17,中堅分析!$D$18))))</f>
        <v>0.26400000000000001</v>
      </c>
      <c r="Q1624" s="1">
        <f t="shared" si="332"/>
        <v>0</v>
      </c>
      <c r="R1624" s="1">
        <f t="shared" si="333"/>
        <v>0</v>
      </c>
      <c r="S1624" s="7">
        <f>IF($D1624="二本差勝",副将分析!$D$14,IF($D1624="一本差勝",副将分析!$D$15,IF($D1624="引き分け",副将分析!$D$16,IF($D1624="一本差負",副将分析!$D$17,副将分析!$D$18))))</f>
        <v>0.16000000000000003</v>
      </c>
      <c r="T1624" s="1">
        <f t="shared" si="334"/>
        <v>-1</v>
      </c>
      <c r="U1624" s="1">
        <f t="shared" si="335"/>
        <v>-2</v>
      </c>
      <c r="V1624" s="7">
        <f>IF($E1624="二本差勝",大将分析!$D$14,IF($E1624="一本差勝",大将分析!$D$15,IF($E1624="引き分け",大将分析!$D$16,IF($E1624="一本差負",大将分析!$D$17,大将分析!$D$18))))</f>
        <v>0.20800000000000002</v>
      </c>
      <c r="W1624" s="1">
        <f t="shared" si="336"/>
        <v>1</v>
      </c>
      <c r="X1624" s="1">
        <f t="shared" si="337"/>
        <v>1</v>
      </c>
    </row>
    <row r="1625" spans="1:24" x14ac:dyDescent="0.15">
      <c r="A1625" s="1" t="s">
        <v>42</v>
      </c>
      <c r="B1625" s="1" t="s">
        <v>22</v>
      </c>
      <c r="C1625" s="1" t="s">
        <v>39</v>
      </c>
      <c r="D1625" s="1" t="s">
        <v>40</v>
      </c>
      <c r="E1625" s="1" t="s">
        <v>42</v>
      </c>
      <c r="F1625" s="19">
        <f t="shared" si="325"/>
        <v>0</v>
      </c>
      <c r="G1625" s="19">
        <f t="shared" si="326"/>
        <v>0</v>
      </c>
      <c r="H1625" s="20">
        <f t="shared" si="327"/>
        <v>2.2491955200000017E-4</v>
      </c>
      <c r="J1625" s="7">
        <f>IF($A1625="二本差勝",先鋒分析!$D$14,IF($A1625="一本差勝",先鋒分析!$D$15,IF($A1625="引き分け",先鋒分析!$D$16,IF($A1625="一本差負",先鋒分析!$D$17,先鋒分析!$D$18))))</f>
        <v>0.16000000000000003</v>
      </c>
      <c r="K1625" s="19">
        <f t="shared" si="328"/>
        <v>-1</v>
      </c>
      <c r="L1625" s="19">
        <f t="shared" si="329"/>
        <v>-2</v>
      </c>
      <c r="M1625" s="7">
        <f>IF($B1625="二本差勝",次鋒分析!$D$14,IF($B1625="一本差勝",次鋒分析!$D$15,IF($B1625="引き分け",次鋒分析!$D$16,IF($B1625="一本差負",次鋒分析!$D$17,次鋒分析!$D$18))))</f>
        <v>0.26400000000000001</v>
      </c>
      <c r="N1625" s="1">
        <f t="shared" si="330"/>
        <v>0</v>
      </c>
      <c r="O1625" s="1">
        <f t="shared" si="331"/>
        <v>0</v>
      </c>
      <c r="P1625" s="7">
        <f>IF($C1625="二本差勝",中堅分析!$D$14,IF($C1625="一本差勝",中堅分析!$D$15,IF($C1625="引き分け",中堅分析!$D$16,IF($C1625="一本差負",中堅分析!$D$17,中堅分析!$D$18))))</f>
        <v>0.16000000000000003</v>
      </c>
      <c r="Q1625" s="1">
        <f t="shared" si="332"/>
        <v>1</v>
      </c>
      <c r="R1625" s="1">
        <f t="shared" si="333"/>
        <v>2</v>
      </c>
      <c r="S1625" s="7">
        <f>IF($D1625="二本差勝",副将分析!$D$14,IF($D1625="一本差勝",副将分析!$D$15,IF($D1625="引き分け",副将分析!$D$16,IF($D1625="一本差負",副将分析!$D$17,副将分析!$D$18))))</f>
        <v>0.20800000000000002</v>
      </c>
      <c r="T1625" s="1">
        <f t="shared" si="334"/>
        <v>1</v>
      </c>
      <c r="U1625" s="1">
        <f t="shared" si="335"/>
        <v>1</v>
      </c>
      <c r="V1625" s="7">
        <f>IF($E1625="二本差勝",大将分析!$D$14,IF($E1625="一本差勝",大将分析!$D$15,IF($E1625="引き分け",大将分析!$D$16,IF($E1625="一本差負",大将分析!$D$17,大将分析!$D$18))))</f>
        <v>0.16000000000000003</v>
      </c>
      <c r="W1625" s="1">
        <f t="shared" si="336"/>
        <v>-1</v>
      </c>
      <c r="X1625" s="1">
        <f t="shared" si="337"/>
        <v>-2</v>
      </c>
    </row>
    <row r="1626" spans="1:24" x14ac:dyDescent="0.15">
      <c r="A1626" s="1" t="s">
        <v>42</v>
      </c>
      <c r="B1626" s="1" t="s">
        <v>22</v>
      </c>
      <c r="C1626" s="1" t="s">
        <v>39</v>
      </c>
      <c r="D1626" s="1" t="s">
        <v>42</v>
      </c>
      <c r="E1626" s="1" t="s">
        <v>40</v>
      </c>
      <c r="F1626" s="19">
        <f t="shared" si="325"/>
        <v>0</v>
      </c>
      <c r="G1626" s="19">
        <f t="shared" si="326"/>
        <v>0</v>
      </c>
      <c r="H1626" s="20">
        <f t="shared" si="327"/>
        <v>2.2491955200000017E-4</v>
      </c>
      <c r="J1626" s="7">
        <f>IF($A1626="二本差勝",先鋒分析!$D$14,IF($A1626="一本差勝",先鋒分析!$D$15,IF($A1626="引き分け",先鋒分析!$D$16,IF($A1626="一本差負",先鋒分析!$D$17,先鋒分析!$D$18))))</f>
        <v>0.16000000000000003</v>
      </c>
      <c r="K1626" s="19">
        <f t="shared" si="328"/>
        <v>-1</v>
      </c>
      <c r="L1626" s="19">
        <f t="shared" si="329"/>
        <v>-2</v>
      </c>
      <c r="M1626" s="7">
        <f>IF($B1626="二本差勝",次鋒分析!$D$14,IF($B1626="一本差勝",次鋒分析!$D$15,IF($B1626="引き分け",次鋒分析!$D$16,IF($B1626="一本差負",次鋒分析!$D$17,次鋒分析!$D$18))))</f>
        <v>0.26400000000000001</v>
      </c>
      <c r="N1626" s="1">
        <f t="shared" si="330"/>
        <v>0</v>
      </c>
      <c r="O1626" s="1">
        <f t="shared" si="331"/>
        <v>0</v>
      </c>
      <c r="P1626" s="7">
        <f>IF($C1626="二本差勝",中堅分析!$D$14,IF($C1626="一本差勝",中堅分析!$D$15,IF($C1626="引き分け",中堅分析!$D$16,IF($C1626="一本差負",中堅分析!$D$17,中堅分析!$D$18))))</f>
        <v>0.16000000000000003</v>
      </c>
      <c r="Q1626" s="1">
        <f t="shared" si="332"/>
        <v>1</v>
      </c>
      <c r="R1626" s="1">
        <f t="shared" si="333"/>
        <v>2</v>
      </c>
      <c r="S1626" s="7">
        <f>IF($D1626="二本差勝",副将分析!$D$14,IF($D1626="一本差勝",副将分析!$D$15,IF($D1626="引き分け",副将分析!$D$16,IF($D1626="一本差負",副将分析!$D$17,副将分析!$D$18))))</f>
        <v>0.16000000000000003</v>
      </c>
      <c r="T1626" s="1">
        <f t="shared" si="334"/>
        <v>-1</v>
      </c>
      <c r="U1626" s="1">
        <f t="shared" si="335"/>
        <v>-2</v>
      </c>
      <c r="V1626" s="7">
        <f>IF($E1626="二本差勝",大将分析!$D$14,IF($E1626="一本差勝",大将分析!$D$15,IF($E1626="引き分け",大将分析!$D$16,IF($E1626="一本差負",大将分析!$D$17,大将分析!$D$18))))</f>
        <v>0.20800000000000002</v>
      </c>
      <c r="W1626" s="1">
        <f t="shared" si="336"/>
        <v>1</v>
      </c>
      <c r="X1626" s="1">
        <f t="shared" si="337"/>
        <v>1</v>
      </c>
    </row>
    <row r="1627" spans="1:24" x14ac:dyDescent="0.15">
      <c r="A1627" s="1" t="s">
        <v>39</v>
      </c>
      <c r="B1627" s="1" t="s">
        <v>22</v>
      </c>
      <c r="C1627" s="1" t="s">
        <v>42</v>
      </c>
      <c r="D1627" s="1" t="s">
        <v>22</v>
      </c>
      <c r="E1627" s="1" t="s">
        <v>41</v>
      </c>
      <c r="F1627" s="19">
        <f t="shared" si="325"/>
        <v>0</v>
      </c>
      <c r="G1627" s="19">
        <f t="shared" si="326"/>
        <v>0</v>
      </c>
      <c r="H1627" s="20">
        <f t="shared" si="327"/>
        <v>3.7111726080000027E-4</v>
      </c>
      <c r="J1627" s="7">
        <f>IF($A1627="二本差勝",先鋒分析!$D$14,IF($A1627="一本差勝",先鋒分析!$D$15,IF($A1627="引き分け",先鋒分析!$D$16,IF($A1627="一本差負",先鋒分析!$D$17,先鋒分析!$D$18))))</f>
        <v>0.16000000000000003</v>
      </c>
      <c r="K1627" s="19">
        <f t="shared" si="328"/>
        <v>1</v>
      </c>
      <c r="L1627" s="19">
        <f t="shared" si="329"/>
        <v>2</v>
      </c>
      <c r="M1627" s="7">
        <f>IF($B1627="二本差勝",次鋒分析!$D$14,IF($B1627="一本差勝",次鋒分析!$D$15,IF($B1627="引き分け",次鋒分析!$D$16,IF($B1627="一本差負",次鋒分析!$D$17,次鋒分析!$D$18))))</f>
        <v>0.26400000000000001</v>
      </c>
      <c r="N1627" s="1">
        <f t="shared" si="330"/>
        <v>0</v>
      </c>
      <c r="O1627" s="1">
        <f t="shared" si="331"/>
        <v>0</v>
      </c>
      <c r="P1627" s="7">
        <f>IF($C1627="二本差勝",中堅分析!$D$14,IF($C1627="一本差勝",中堅分析!$D$15,IF($C1627="引き分け",中堅分析!$D$16,IF($C1627="一本差負",中堅分析!$D$17,中堅分析!$D$18))))</f>
        <v>0.16000000000000003</v>
      </c>
      <c r="Q1627" s="1">
        <f t="shared" si="332"/>
        <v>-1</v>
      </c>
      <c r="R1627" s="1">
        <f t="shared" si="333"/>
        <v>-2</v>
      </c>
      <c r="S1627" s="7">
        <f>IF($D1627="二本差勝",副将分析!$D$14,IF($D1627="一本差勝",副将分析!$D$15,IF($D1627="引き分け",副将分析!$D$16,IF($D1627="一本差負",副将分析!$D$17,副将分析!$D$18))))</f>
        <v>0.26400000000000001</v>
      </c>
      <c r="T1627" s="1">
        <f t="shared" si="334"/>
        <v>0</v>
      </c>
      <c r="U1627" s="1">
        <f t="shared" si="335"/>
        <v>0</v>
      </c>
      <c r="V1627" s="7">
        <f>IF($E1627="二本差勝",大将分析!$D$14,IF($E1627="一本差勝",大将分析!$D$15,IF($E1627="引き分け",大将分析!$D$16,IF($E1627="一本差負",大将分析!$D$17,大将分析!$D$18))))</f>
        <v>0.20800000000000002</v>
      </c>
      <c r="W1627" s="1">
        <f t="shared" si="336"/>
        <v>-1</v>
      </c>
      <c r="X1627" s="1">
        <f t="shared" si="337"/>
        <v>-1</v>
      </c>
    </row>
    <row r="1628" spans="1:24" x14ac:dyDescent="0.15">
      <c r="A1628" s="1" t="s">
        <v>39</v>
      </c>
      <c r="B1628" s="1" t="s">
        <v>22</v>
      </c>
      <c r="C1628" s="1" t="s">
        <v>42</v>
      </c>
      <c r="D1628" s="1" t="s">
        <v>41</v>
      </c>
      <c r="E1628" s="1" t="s">
        <v>22</v>
      </c>
      <c r="F1628" s="19">
        <f t="shared" si="325"/>
        <v>0</v>
      </c>
      <c r="G1628" s="19">
        <f t="shared" si="326"/>
        <v>0</v>
      </c>
      <c r="H1628" s="20">
        <f t="shared" si="327"/>
        <v>3.7111726080000027E-4</v>
      </c>
      <c r="J1628" s="7">
        <f>IF($A1628="二本差勝",先鋒分析!$D$14,IF($A1628="一本差勝",先鋒分析!$D$15,IF($A1628="引き分け",先鋒分析!$D$16,IF($A1628="一本差負",先鋒分析!$D$17,先鋒分析!$D$18))))</f>
        <v>0.16000000000000003</v>
      </c>
      <c r="K1628" s="19">
        <f t="shared" si="328"/>
        <v>1</v>
      </c>
      <c r="L1628" s="19">
        <f t="shared" si="329"/>
        <v>2</v>
      </c>
      <c r="M1628" s="7">
        <f>IF($B1628="二本差勝",次鋒分析!$D$14,IF($B1628="一本差勝",次鋒分析!$D$15,IF($B1628="引き分け",次鋒分析!$D$16,IF($B1628="一本差負",次鋒分析!$D$17,次鋒分析!$D$18))))</f>
        <v>0.26400000000000001</v>
      </c>
      <c r="N1628" s="1">
        <f t="shared" si="330"/>
        <v>0</v>
      </c>
      <c r="O1628" s="1">
        <f t="shared" si="331"/>
        <v>0</v>
      </c>
      <c r="P1628" s="7">
        <f>IF($C1628="二本差勝",中堅分析!$D$14,IF($C1628="一本差勝",中堅分析!$D$15,IF($C1628="引き分け",中堅分析!$D$16,IF($C1628="一本差負",中堅分析!$D$17,中堅分析!$D$18))))</f>
        <v>0.16000000000000003</v>
      </c>
      <c r="Q1628" s="1">
        <f t="shared" si="332"/>
        <v>-1</v>
      </c>
      <c r="R1628" s="1">
        <f t="shared" si="333"/>
        <v>-2</v>
      </c>
      <c r="S1628" s="7">
        <f>IF($D1628="二本差勝",副将分析!$D$14,IF($D1628="一本差勝",副将分析!$D$15,IF($D1628="引き分け",副将分析!$D$16,IF($D1628="一本差負",副将分析!$D$17,副将分析!$D$18))))</f>
        <v>0.20800000000000002</v>
      </c>
      <c r="T1628" s="1">
        <f t="shared" si="334"/>
        <v>-1</v>
      </c>
      <c r="U1628" s="1">
        <f t="shared" si="335"/>
        <v>-1</v>
      </c>
      <c r="V1628" s="7">
        <f>IF($E1628="二本差勝",大将分析!$D$14,IF($E1628="一本差勝",大将分析!$D$15,IF($E1628="引き分け",大将分析!$D$16,IF($E1628="一本差負",大将分析!$D$17,大将分析!$D$18))))</f>
        <v>0.26400000000000001</v>
      </c>
      <c r="W1628" s="1">
        <f t="shared" si="336"/>
        <v>0</v>
      </c>
      <c r="X1628" s="1">
        <f t="shared" si="337"/>
        <v>0</v>
      </c>
    </row>
    <row r="1629" spans="1:24" x14ac:dyDescent="0.15">
      <c r="A1629" s="1" t="s">
        <v>39</v>
      </c>
      <c r="B1629" s="1" t="s">
        <v>42</v>
      </c>
      <c r="C1629" s="1" t="s">
        <v>22</v>
      </c>
      <c r="D1629" s="1" t="s">
        <v>22</v>
      </c>
      <c r="E1629" s="1" t="s">
        <v>41</v>
      </c>
      <c r="F1629" s="19">
        <f t="shared" si="325"/>
        <v>0</v>
      </c>
      <c r="G1629" s="19">
        <f t="shared" si="326"/>
        <v>0</v>
      </c>
      <c r="H1629" s="20">
        <f t="shared" si="327"/>
        <v>3.7111726080000027E-4</v>
      </c>
      <c r="J1629" s="7">
        <f>IF($A1629="二本差勝",先鋒分析!$D$14,IF($A1629="一本差勝",先鋒分析!$D$15,IF($A1629="引き分け",先鋒分析!$D$16,IF($A1629="一本差負",先鋒分析!$D$17,先鋒分析!$D$18))))</f>
        <v>0.16000000000000003</v>
      </c>
      <c r="K1629" s="19">
        <f t="shared" si="328"/>
        <v>1</v>
      </c>
      <c r="L1629" s="19">
        <f t="shared" si="329"/>
        <v>2</v>
      </c>
      <c r="M1629" s="7">
        <f>IF($B1629="二本差勝",次鋒分析!$D$14,IF($B1629="一本差勝",次鋒分析!$D$15,IF($B1629="引き分け",次鋒分析!$D$16,IF($B1629="一本差負",次鋒分析!$D$17,次鋒分析!$D$18))))</f>
        <v>0.16000000000000003</v>
      </c>
      <c r="N1629" s="1">
        <f t="shared" si="330"/>
        <v>-1</v>
      </c>
      <c r="O1629" s="1">
        <f t="shared" si="331"/>
        <v>-2</v>
      </c>
      <c r="P1629" s="7">
        <f>IF($C1629="二本差勝",中堅分析!$D$14,IF($C1629="一本差勝",中堅分析!$D$15,IF($C1629="引き分け",中堅分析!$D$16,IF($C1629="一本差負",中堅分析!$D$17,中堅分析!$D$18))))</f>
        <v>0.26400000000000001</v>
      </c>
      <c r="Q1629" s="1">
        <f t="shared" si="332"/>
        <v>0</v>
      </c>
      <c r="R1629" s="1">
        <f t="shared" si="333"/>
        <v>0</v>
      </c>
      <c r="S1629" s="7">
        <f>IF($D1629="二本差勝",副将分析!$D$14,IF($D1629="一本差勝",副将分析!$D$15,IF($D1629="引き分け",副将分析!$D$16,IF($D1629="一本差負",副将分析!$D$17,副将分析!$D$18))))</f>
        <v>0.26400000000000001</v>
      </c>
      <c r="T1629" s="1">
        <f t="shared" si="334"/>
        <v>0</v>
      </c>
      <c r="U1629" s="1">
        <f t="shared" si="335"/>
        <v>0</v>
      </c>
      <c r="V1629" s="7">
        <f>IF($E1629="二本差勝",大将分析!$D$14,IF($E1629="一本差勝",大将分析!$D$15,IF($E1629="引き分け",大将分析!$D$16,IF($E1629="一本差負",大将分析!$D$17,大将分析!$D$18))))</f>
        <v>0.20800000000000002</v>
      </c>
      <c r="W1629" s="1">
        <f t="shared" si="336"/>
        <v>-1</v>
      </c>
      <c r="X1629" s="1">
        <f t="shared" si="337"/>
        <v>-1</v>
      </c>
    </row>
    <row r="1630" spans="1:24" x14ac:dyDescent="0.15">
      <c r="A1630" s="1" t="s">
        <v>39</v>
      </c>
      <c r="B1630" s="1" t="s">
        <v>42</v>
      </c>
      <c r="C1630" s="1" t="s">
        <v>22</v>
      </c>
      <c r="D1630" s="1" t="s">
        <v>41</v>
      </c>
      <c r="E1630" s="1" t="s">
        <v>22</v>
      </c>
      <c r="F1630" s="19">
        <f t="shared" si="325"/>
        <v>0</v>
      </c>
      <c r="G1630" s="19">
        <f t="shared" si="326"/>
        <v>0</v>
      </c>
      <c r="H1630" s="20">
        <f t="shared" si="327"/>
        <v>3.7111726080000027E-4</v>
      </c>
      <c r="J1630" s="7">
        <f>IF($A1630="二本差勝",先鋒分析!$D$14,IF($A1630="一本差勝",先鋒分析!$D$15,IF($A1630="引き分け",先鋒分析!$D$16,IF($A1630="一本差負",先鋒分析!$D$17,先鋒分析!$D$18))))</f>
        <v>0.16000000000000003</v>
      </c>
      <c r="K1630" s="19">
        <f t="shared" si="328"/>
        <v>1</v>
      </c>
      <c r="L1630" s="19">
        <f t="shared" si="329"/>
        <v>2</v>
      </c>
      <c r="M1630" s="7">
        <f>IF($B1630="二本差勝",次鋒分析!$D$14,IF($B1630="一本差勝",次鋒分析!$D$15,IF($B1630="引き分け",次鋒分析!$D$16,IF($B1630="一本差負",次鋒分析!$D$17,次鋒分析!$D$18))))</f>
        <v>0.16000000000000003</v>
      </c>
      <c r="N1630" s="1">
        <f t="shared" si="330"/>
        <v>-1</v>
      </c>
      <c r="O1630" s="1">
        <f t="shared" si="331"/>
        <v>-2</v>
      </c>
      <c r="P1630" s="7">
        <f>IF($C1630="二本差勝",中堅分析!$D$14,IF($C1630="一本差勝",中堅分析!$D$15,IF($C1630="引き分け",中堅分析!$D$16,IF($C1630="一本差負",中堅分析!$D$17,中堅分析!$D$18))))</f>
        <v>0.26400000000000001</v>
      </c>
      <c r="Q1630" s="1">
        <f t="shared" si="332"/>
        <v>0</v>
      </c>
      <c r="R1630" s="1">
        <f t="shared" si="333"/>
        <v>0</v>
      </c>
      <c r="S1630" s="7">
        <f>IF($D1630="二本差勝",副将分析!$D$14,IF($D1630="一本差勝",副将分析!$D$15,IF($D1630="引き分け",副将分析!$D$16,IF($D1630="一本差負",副将分析!$D$17,副将分析!$D$18))))</f>
        <v>0.20800000000000002</v>
      </c>
      <c r="T1630" s="1">
        <f t="shared" si="334"/>
        <v>-1</v>
      </c>
      <c r="U1630" s="1">
        <f t="shared" si="335"/>
        <v>-1</v>
      </c>
      <c r="V1630" s="7">
        <f>IF($E1630="二本差勝",大将分析!$D$14,IF($E1630="一本差勝",大将分析!$D$15,IF($E1630="引き分け",大将分析!$D$16,IF($E1630="一本差負",大将分析!$D$17,大将分析!$D$18))))</f>
        <v>0.26400000000000001</v>
      </c>
      <c r="W1630" s="1">
        <f t="shared" si="336"/>
        <v>0</v>
      </c>
      <c r="X1630" s="1">
        <f t="shared" si="337"/>
        <v>0</v>
      </c>
    </row>
    <row r="1631" spans="1:24" x14ac:dyDescent="0.15">
      <c r="A1631" s="1" t="s">
        <v>40</v>
      </c>
      <c r="B1631" s="1" t="s">
        <v>22</v>
      </c>
      <c r="C1631" s="1" t="s">
        <v>41</v>
      </c>
      <c r="D1631" s="1" t="s">
        <v>22</v>
      </c>
      <c r="E1631" s="1" t="s">
        <v>41</v>
      </c>
      <c r="F1631" s="19">
        <f t="shared" si="325"/>
        <v>0</v>
      </c>
      <c r="G1631" s="19">
        <f t="shared" si="326"/>
        <v>0</v>
      </c>
      <c r="H1631" s="20">
        <f t="shared" si="327"/>
        <v>6.2718817075200031E-4</v>
      </c>
      <c r="J1631" s="7">
        <f>IF($A1631="二本差勝",先鋒分析!$D$14,IF($A1631="一本差勝",先鋒分析!$D$15,IF($A1631="引き分け",先鋒分析!$D$16,IF($A1631="一本差負",先鋒分析!$D$17,先鋒分析!$D$18))))</f>
        <v>0.20800000000000002</v>
      </c>
      <c r="K1631" s="19">
        <f t="shared" si="328"/>
        <v>1</v>
      </c>
      <c r="L1631" s="19">
        <f t="shared" si="329"/>
        <v>1</v>
      </c>
      <c r="M1631" s="7">
        <f>IF($B1631="二本差勝",次鋒分析!$D$14,IF($B1631="一本差勝",次鋒分析!$D$15,IF($B1631="引き分け",次鋒分析!$D$16,IF($B1631="一本差負",次鋒分析!$D$17,次鋒分析!$D$18))))</f>
        <v>0.26400000000000001</v>
      </c>
      <c r="N1631" s="1">
        <f t="shared" si="330"/>
        <v>0</v>
      </c>
      <c r="O1631" s="1">
        <f t="shared" si="331"/>
        <v>0</v>
      </c>
      <c r="P1631" s="7">
        <f>IF($C1631="二本差勝",中堅分析!$D$14,IF($C1631="一本差勝",中堅分析!$D$15,IF($C1631="引き分け",中堅分析!$D$16,IF($C1631="一本差負",中堅分析!$D$17,中堅分析!$D$18))))</f>
        <v>0.20800000000000002</v>
      </c>
      <c r="Q1631" s="1">
        <f t="shared" si="332"/>
        <v>-1</v>
      </c>
      <c r="R1631" s="1">
        <f t="shared" si="333"/>
        <v>-1</v>
      </c>
      <c r="S1631" s="7">
        <f>IF($D1631="二本差勝",副将分析!$D$14,IF($D1631="一本差勝",副将分析!$D$15,IF($D1631="引き分け",副将分析!$D$16,IF($D1631="一本差負",副将分析!$D$17,副将分析!$D$18))))</f>
        <v>0.26400000000000001</v>
      </c>
      <c r="T1631" s="1">
        <f t="shared" si="334"/>
        <v>0</v>
      </c>
      <c r="U1631" s="1">
        <f t="shared" si="335"/>
        <v>0</v>
      </c>
      <c r="V1631" s="7">
        <f>IF($E1631="二本差勝",大将分析!$D$14,IF($E1631="一本差勝",大将分析!$D$15,IF($E1631="引き分け",大将分析!$D$16,IF($E1631="一本差負",大将分析!$D$17,大将分析!$D$18))))</f>
        <v>0.20800000000000002</v>
      </c>
      <c r="W1631" s="1">
        <f t="shared" si="336"/>
        <v>-1</v>
      </c>
      <c r="X1631" s="1">
        <f t="shared" si="337"/>
        <v>-1</v>
      </c>
    </row>
    <row r="1632" spans="1:24" x14ac:dyDescent="0.15">
      <c r="A1632" s="1" t="s">
        <v>40</v>
      </c>
      <c r="B1632" s="1" t="s">
        <v>22</v>
      </c>
      <c r="C1632" s="1" t="s">
        <v>41</v>
      </c>
      <c r="D1632" s="1" t="s">
        <v>41</v>
      </c>
      <c r="E1632" s="1" t="s">
        <v>22</v>
      </c>
      <c r="F1632" s="19">
        <f t="shared" si="325"/>
        <v>0</v>
      </c>
      <c r="G1632" s="19">
        <f t="shared" si="326"/>
        <v>0</v>
      </c>
      <c r="H1632" s="20">
        <f t="shared" si="327"/>
        <v>6.2718817075200031E-4</v>
      </c>
      <c r="J1632" s="7">
        <f>IF($A1632="二本差勝",先鋒分析!$D$14,IF($A1632="一本差勝",先鋒分析!$D$15,IF($A1632="引き分け",先鋒分析!$D$16,IF($A1632="一本差負",先鋒分析!$D$17,先鋒分析!$D$18))))</f>
        <v>0.20800000000000002</v>
      </c>
      <c r="K1632" s="19">
        <f t="shared" si="328"/>
        <v>1</v>
      </c>
      <c r="L1632" s="19">
        <f t="shared" si="329"/>
        <v>1</v>
      </c>
      <c r="M1632" s="7">
        <f>IF($B1632="二本差勝",次鋒分析!$D$14,IF($B1632="一本差勝",次鋒分析!$D$15,IF($B1632="引き分け",次鋒分析!$D$16,IF($B1632="一本差負",次鋒分析!$D$17,次鋒分析!$D$18))))</f>
        <v>0.26400000000000001</v>
      </c>
      <c r="N1632" s="1">
        <f t="shared" si="330"/>
        <v>0</v>
      </c>
      <c r="O1632" s="1">
        <f t="shared" si="331"/>
        <v>0</v>
      </c>
      <c r="P1632" s="7">
        <f>IF($C1632="二本差勝",中堅分析!$D$14,IF($C1632="一本差勝",中堅分析!$D$15,IF($C1632="引き分け",中堅分析!$D$16,IF($C1632="一本差負",中堅分析!$D$17,中堅分析!$D$18))))</f>
        <v>0.20800000000000002</v>
      </c>
      <c r="Q1632" s="1">
        <f t="shared" si="332"/>
        <v>-1</v>
      </c>
      <c r="R1632" s="1">
        <f t="shared" si="333"/>
        <v>-1</v>
      </c>
      <c r="S1632" s="7">
        <f>IF($D1632="二本差勝",副将分析!$D$14,IF($D1632="一本差勝",副将分析!$D$15,IF($D1632="引き分け",副将分析!$D$16,IF($D1632="一本差負",副将分析!$D$17,副将分析!$D$18))))</f>
        <v>0.20800000000000002</v>
      </c>
      <c r="T1632" s="1">
        <f t="shared" si="334"/>
        <v>-1</v>
      </c>
      <c r="U1632" s="1">
        <f t="shared" si="335"/>
        <v>-1</v>
      </c>
      <c r="V1632" s="7">
        <f>IF($E1632="二本差勝",大将分析!$D$14,IF($E1632="一本差勝",大将分析!$D$15,IF($E1632="引き分け",大将分析!$D$16,IF($E1632="一本差負",大将分析!$D$17,大将分析!$D$18))))</f>
        <v>0.26400000000000001</v>
      </c>
      <c r="W1632" s="1">
        <f t="shared" si="336"/>
        <v>0</v>
      </c>
      <c r="X1632" s="1">
        <f t="shared" si="337"/>
        <v>0</v>
      </c>
    </row>
    <row r="1633" spans="1:24" x14ac:dyDescent="0.15">
      <c r="A1633" s="1" t="s">
        <v>40</v>
      </c>
      <c r="B1633" s="1" t="s">
        <v>41</v>
      </c>
      <c r="C1633" s="1" t="s">
        <v>22</v>
      </c>
      <c r="D1633" s="1" t="s">
        <v>22</v>
      </c>
      <c r="E1633" s="1" t="s">
        <v>41</v>
      </c>
      <c r="F1633" s="19">
        <f t="shared" si="325"/>
        <v>0</v>
      </c>
      <c r="G1633" s="19">
        <f t="shared" si="326"/>
        <v>0</v>
      </c>
      <c r="H1633" s="20">
        <f t="shared" si="327"/>
        <v>6.2718817075200031E-4</v>
      </c>
      <c r="J1633" s="7">
        <f>IF($A1633="二本差勝",先鋒分析!$D$14,IF($A1633="一本差勝",先鋒分析!$D$15,IF($A1633="引き分け",先鋒分析!$D$16,IF($A1633="一本差負",先鋒分析!$D$17,先鋒分析!$D$18))))</f>
        <v>0.20800000000000002</v>
      </c>
      <c r="K1633" s="19">
        <f t="shared" si="328"/>
        <v>1</v>
      </c>
      <c r="L1633" s="19">
        <f t="shared" si="329"/>
        <v>1</v>
      </c>
      <c r="M1633" s="7">
        <f>IF($B1633="二本差勝",次鋒分析!$D$14,IF($B1633="一本差勝",次鋒分析!$D$15,IF($B1633="引き分け",次鋒分析!$D$16,IF($B1633="一本差負",次鋒分析!$D$17,次鋒分析!$D$18))))</f>
        <v>0.20800000000000002</v>
      </c>
      <c r="N1633" s="1">
        <f t="shared" si="330"/>
        <v>-1</v>
      </c>
      <c r="O1633" s="1">
        <f t="shared" si="331"/>
        <v>-1</v>
      </c>
      <c r="P1633" s="7">
        <f>IF($C1633="二本差勝",中堅分析!$D$14,IF($C1633="一本差勝",中堅分析!$D$15,IF($C1633="引き分け",中堅分析!$D$16,IF($C1633="一本差負",中堅分析!$D$17,中堅分析!$D$18))))</f>
        <v>0.26400000000000001</v>
      </c>
      <c r="Q1633" s="1">
        <f t="shared" si="332"/>
        <v>0</v>
      </c>
      <c r="R1633" s="1">
        <f t="shared" si="333"/>
        <v>0</v>
      </c>
      <c r="S1633" s="7">
        <f>IF($D1633="二本差勝",副将分析!$D$14,IF($D1633="一本差勝",副将分析!$D$15,IF($D1633="引き分け",副将分析!$D$16,IF($D1633="一本差負",副将分析!$D$17,副将分析!$D$18))))</f>
        <v>0.26400000000000001</v>
      </c>
      <c r="T1633" s="1">
        <f t="shared" si="334"/>
        <v>0</v>
      </c>
      <c r="U1633" s="1">
        <f t="shared" si="335"/>
        <v>0</v>
      </c>
      <c r="V1633" s="7">
        <f>IF($E1633="二本差勝",大将分析!$D$14,IF($E1633="一本差勝",大将分析!$D$15,IF($E1633="引き分け",大将分析!$D$16,IF($E1633="一本差負",大将分析!$D$17,大将分析!$D$18))))</f>
        <v>0.20800000000000002</v>
      </c>
      <c r="W1633" s="1">
        <f t="shared" si="336"/>
        <v>-1</v>
      </c>
      <c r="X1633" s="1">
        <f t="shared" si="337"/>
        <v>-1</v>
      </c>
    </row>
    <row r="1634" spans="1:24" x14ac:dyDescent="0.15">
      <c r="A1634" s="1" t="s">
        <v>40</v>
      </c>
      <c r="B1634" s="1" t="s">
        <v>41</v>
      </c>
      <c r="C1634" s="1" t="s">
        <v>22</v>
      </c>
      <c r="D1634" s="1" t="s">
        <v>41</v>
      </c>
      <c r="E1634" s="1" t="s">
        <v>22</v>
      </c>
      <c r="F1634" s="19">
        <f t="shared" si="325"/>
        <v>0</v>
      </c>
      <c r="G1634" s="19">
        <f t="shared" si="326"/>
        <v>0</v>
      </c>
      <c r="H1634" s="20">
        <f t="shared" si="327"/>
        <v>6.2718817075200031E-4</v>
      </c>
      <c r="J1634" s="7">
        <f>IF($A1634="二本差勝",先鋒分析!$D$14,IF($A1634="一本差勝",先鋒分析!$D$15,IF($A1634="引き分け",先鋒分析!$D$16,IF($A1634="一本差負",先鋒分析!$D$17,先鋒分析!$D$18))))</f>
        <v>0.20800000000000002</v>
      </c>
      <c r="K1634" s="19">
        <f t="shared" si="328"/>
        <v>1</v>
      </c>
      <c r="L1634" s="19">
        <f t="shared" si="329"/>
        <v>1</v>
      </c>
      <c r="M1634" s="7">
        <f>IF($B1634="二本差勝",次鋒分析!$D$14,IF($B1634="一本差勝",次鋒分析!$D$15,IF($B1634="引き分け",次鋒分析!$D$16,IF($B1634="一本差負",次鋒分析!$D$17,次鋒分析!$D$18))))</f>
        <v>0.20800000000000002</v>
      </c>
      <c r="N1634" s="1">
        <f t="shared" si="330"/>
        <v>-1</v>
      </c>
      <c r="O1634" s="1">
        <f t="shared" si="331"/>
        <v>-1</v>
      </c>
      <c r="P1634" s="7">
        <f>IF($C1634="二本差勝",中堅分析!$D$14,IF($C1634="一本差勝",中堅分析!$D$15,IF($C1634="引き分け",中堅分析!$D$16,IF($C1634="一本差負",中堅分析!$D$17,中堅分析!$D$18))))</f>
        <v>0.26400000000000001</v>
      </c>
      <c r="Q1634" s="1">
        <f t="shared" si="332"/>
        <v>0</v>
      </c>
      <c r="R1634" s="1">
        <f t="shared" si="333"/>
        <v>0</v>
      </c>
      <c r="S1634" s="7">
        <f>IF($D1634="二本差勝",副将分析!$D$14,IF($D1634="一本差勝",副将分析!$D$15,IF($D1634="引き分け",副将分析!$D$16,IF($D1634="一本差負",副将分析!$D$17,副将分析!$D$18))))</f>
        <v>0.20800000000000002</v>
      </c>
      <c r="T1634" s="1">
        <f t="shared" si="334"/>
        <v>-1</v>
      </c>
      <c r="U1634" s="1">
        <f t="shared" si="335"/>
        <v>-1</v>
      </c>
      <c r="V1634" s="7">
        <f>IF($E1634="二本差勝",大将分析!$D$14,IF($E1634="一本差勝",大将分析!$D$15,IF($E1634="引き分け",大将分析!$D$16,IF($E1634="一本差負",大将分析!$D$17,大将分析!$D$18))))</f>
        <v>0.26400000000000001</v>
      </c>
      <c r="W1634" s="1">
        <f t="shared" si="336"/>
        <v>0</v>
      </c>
      <c r="X1634" s="1">
        <f t="shared" si="337"/>
        <v>0</v>
      </c>
    </row>
    <row r="1635" spans="1:24" x14ac:dyDescent="0.15">
      <c r="A1635" s="1" t="s">
        <v>22</v>
      </c>
      <c r="B1635" s="1" t="s">
        <v>39</v>
      </c>
      <c r="C1635" s="1" t="s">
        <v>42</v>
      </c>
      <c r="D1635" s="1" t="s">
        <v>22</v>
      </c>
      <c r="E1635" s="1" t="s">
        <v>41</v>
      </c>
      <c r="F1635" s="19">
        <f t="shared" si="325"/>
        <v>0</v>
      </c>
      <c r="G1635" s="19">
        <f t="shared" si="326"/>
        <v>0</v>
      </c>
      <c r="H1635" s="20">
        <f t="shared" si="327"/>
        <v>3.7111726080000027E-4</v>
      </c>
      <c r="J1635" s="7">
        <f>IF($A1635="二本差勝",先鋒分析!$D$14,IF($A1635="一本差勝",先鋒分析!$D$15,IF($A1635="引き分け",先鋒分析!$D$16,IF($A1635="一本差負",先鋒分析!$D$17,先鋒分析!$D$18))))</f>
        <v>0.26400000000000001</v>
      </c>
      <c r="K1635" s="19">
        <f t="shared" si="328"/>
        <v>0</v>
      </c>
      <c r="L1635" s="19">
        <f t="shared" si="329"/>
        <v>0</v>
      </c>
      <c r="M1635" s="7">
        <f>IF($B1635="二本差勝",次鋒分析!$D$14,IF($B1635="一本差勝",次鋒分析!$D$15,IF($B1635="引き分け",次鋒分析!$D$16,IF($B1635="一本差負",次鋒分析!$D$17,次鋒分析!$D$18))))</f>
        <v>0.16000000000000003</v>
      </c>
      <c r="N1635" s="1">
        <f t="shared" si="330"/>
        <v>1</v>
      </c>
      <c r="O1635" s="1">
        <f t="shared" si="331"/>
        <v>2</v>
      </c>
      <c r="P1635" s="7">
        <f>IF($C1635="二本差勝",中堅分析!$D$14,IF($C1635="一本差勝",中堅分析!$D$15,IF($C1635="引き分け",中堅分析!$D$16,IF($C1635="一本差負",中堅分析!$D$17,中堅分析!$D$18))))</f>
        <v>0.16000000000000003</v>
      </c>
      <c r="Q1635" s="1">
        <f t="shared" si="332"/>
        <v>-1</v>
      </c>
      <c r="R1635" s="1">
        <f t="shared" si="333"/>
        <v>-2</v>
      </c>
      <c r="S1635" s="7">
        <f>IF($D1635="二本差勝",副将分析!$D$14,IF($D1635="一本差勝",副将分析!$D$15,IF($D1635="引き分け",副将分析!$D$16,IF($D1635="一本差負",副将分析!$D$17,副将分析!$D$18))))</f>
        <v>0.26400000000000001</v>
      </c>
      <c r="T1635" s="1">
        <f t="shared" si="334"/>
        <v>0</v>
      </c>
      <c r="U1635" s="1">
        <f t="shared" si="335"/>
        <v>0</v>
      </c>
      <c r="V1635" s="7">
        <f>IF($E1635="二本差勝",大将分析!$D$14,IF($E1635="一本差勝",大将分析!$D$15,IF($E1635="引き分け",大将分析!$D$16,IF($E1635="一本差負",大将分析!$D$17,大将分析!$D$18))))</f>
        <v>0.20800000000000002</v>
      </c>
      <c r="W1635" s="1">
        <f t="shared" si="336"/>
        <v>-1</v>
      </c>
      <c r="X1635" s="1">
        <f t="shared" si="337"/>
        <v>-1</v>
      </c>
    </row>
    <row r="1636" spans="1:24" x14ac:dyDescent="0.15">
      <c r="A1636" s="1" t="s">
        <v>22</v>
      </c>
      <c r="B1636" s="1" t="s">
        <v>39</v>
      </c>
      <c r="C1636" s="1" t="s">
        <v>42</v>
      </c>
      <c r="D1636" s="1" t="s">
        <v>41</v>
      </c>
      <c r="E1636" s="1" t="s">
        <v>22</v>
      </c>
      <c r="F1636" s="19">
        <f t="shared" si="325"/>
        <v>0</v>
      </c>
      <c r="G1636" s="19">
        <f t="shared" si="326"/>
        <v>0</v>
      </c>
      <c r="H1636" s="20">
        <f t="shared" si="327"/>
        <v>3.7111726080000027E-4</v>
      </c>
      <c r="J1636" s="7">
        <f>IF($A1636="二本差勝",先鋒分析!$D$14,IF($A1636="一本差勝",先鋒分析!$D$15,IF($A1636="引き分け",先鋒分析!$D$16,IF($A1636="一本差負",先鋒分析!$D$17,先鋒分析!$D$18))))</f>
        <v>0.26400000000000001</v>
      </c>
      <c r="K1636" s="19">
        <f t="shared" si="328"/>
        <v>0</v>
      </c>
      <c r="L1636" s="19">
        <f t="shared" si="329"/>
        <v>0</v>
      </c>
      <c r="M1636" s="7">
        <f>IF($B1636="二本差勝",次鋒分析!$D$14,IF($B1636="一本差勝",次鋒分析!$D$15,IF($B1636="引き分け",次鋒分析!$D$16,IF($B1636="一本差負",次鋒分析!$D$17,次鋒分析!$D$18))))</f>
        <v>0.16000000000000003</v>
      </c>
      <c r="N1636" s="1">
        <f t="shared" si="330"/>
        <v>1</v>
      </c>
      <c r="O1636" s="1">
        <f t="shared" si="331"/>
        <v>2</v>
      </c>
      <c r="P1636" s="7">
        <f>IF($C1636="二本差勝",中堅分析!$D$14,IF($C1636="一本差勝",中堅分析!$D$15,IF($C1636="引き分け",中堅分析!$D$16,IF($C1636="一本差負",中堅分析!$D$17,中堅分析!$D$18))))</f>
        <v>0.16000000000000003</v>
      </c>
      <c r="Q1636" s="1">
        <f t="shared" si="332"/>
        <v>-1</v>
      </c>
      <c r="R1636" s="1">
        <f t="shared" si="333"/>
        <v>-2</v>
      </c>
      <c r="S1636" s="7">
        <f>IF($D1636="二本差勝",副将分析!$D$14,IF($D1636="一本差勝",副将分析!$D$15,IF($D1636="引き分け",副将分析!$D$16,IF($D1636="一本差負",副将分析!$D$17,副将分析!$D$18))))</f>
        <v>0.20800000000000002</v>
      </c>
      <c r="T1636" s="1">
        <f t="shared" si="334"/>
        <v>-1</v>
      </c>
      <c r="U1636" s="1">
        <f t="shared" si="335"/>
        <v>-1</v>
      </c>
      <c r="V1636" s="7">
        <f>IF($E1636="二本差勝",大将分析!$D$14,IF($E1636="一本差勝",大将分析!$D$15,IF($E1636="引き分け",大将分析!$D$16,IF($E1636="一本差負",大将分析!$D$17,大将分析!$D$18))))</f>
        <v>0.26400000000000001</v>
      </c>
      <c r="W1636" s="1">
        <f t="shared" si="336"/>
        <v>0</v>
      </c>
      <c r="X1636" s="1">
        <f t="shared" si="337"/>
        <v>0</v>
      </c>
    </row>
    <row r="1637" spans="1:24" x14ac:dyDescent="0.15">
      <c r="A1637" s="1" t="s">
        <v>22</v>
      </c>
      <c r="B1637" s="1" t="s">
        <v>40</v>
      </c>
      <c r="C1637" s="1" t="s">
        <v>41</v>
      </c>
      <c r="D1637" s="1" t="s">
        <v>22</v>
      </c>
      <c r="E1637" s="1" t="s">
        <v>41</v>
      </c>
      <c r="F1637" s="19">
        <f t="shared" si="325"/>
        <v>0</v>
      </c>
      <c r="G1637" s="19">
        <f t="shared" si="326"/>
        <v>0</v>
      </c>
      <c r="H1637" s="20">
        <f t="shared" si="327"/>
        <v>6.2718817075200031E-4</v>
      </c>
      <c r="J1637" s="7">
        <f>IF($A1637="二本差勝",先鋒分析!$D$14,IF($A1637="一本差勝",先鋒分析!$D$15,IF($A1637="引き分け",先鋒分析!$D$16,IF($A1637="一本差負",先鋒分析!$D$17,先鋒分析!$D$18))))</f>
        <v>0.26400000000000001</v>
      </c>
      <c r="K1637" s="19">
        <f t="shared" si="328"/>
        <v>0</v>
      </c>
      <c r="L1637" s="19">
        <f t="shared" si="329"/>
        <v>0</v>
      </c>
      <c r="M1637" s="7">
        <f>IF($B1637="二本差勝",次鋒分析!$D$14,IF($B1637="一本差勝",次鋒分析!$D$15,IF($B1637="引き分け",次鋒分析!$D$16,IF($B1637="一本差負",次鋒分析!$D$17,次鋒分析!$D$18))))</f>
        <v>0.20800000000000002</v>
      </c>
      <c r="N1637" s="1">
        <f t="shared" si="330"/>
        <v>1</v>
      </c>
      <c r="O1637" s="1">
        <f t="shared" si="331"/>
        <v>1</v>
      </c>
      <c r="P1637" s="7">
        <f>IF($C1637="二本差勝",中堅分析!$D$14,IF($C1637="一本差勝",中堅分析!$D$15,IF($C1637="引き分け",中堅分析!$D$16,IF($C1637="一本差負",中堅分析!$D$17,中堅分析!$D$18))))</f>
        <v>0.20800000000000002</v>
      </c>
      <c r="Q1637" s="1">
        <f t="shared" si="332"/>
        <v>-1</v>
      </c>
      <c r="R1637" s="1">
        <f t="shared" si="333"/>
        <v>-1</v>
      </c>
      <c r="S1637" s="7">
        <f>IF($D1637="二本差勝",副将分析!$D$14,IF($D1637="一本差勝",副将分析!$D$15,IF($D1637="引き分け",副将分析!$D$16,IF($D1637="一本差負",副将分析!$D$17,副将分析!$D$18))))</f>
        <v>0.26400000000000001</v>
      </c>
      <c r="T1637" s="1">
        <f t="shared" si="334"/>
        <v>0</v>
      </c>
      <c r="U1637" s="1">
        <f t="shared" si="335"/>
        <v>0</v>
      </c>
      <c r="V1637" s="7">
        <f>IF($E1637="二本差勝",大将分析!$D$14,IF($E1637="一本差勝",大将分析!$D$15,IF($E1637="引き分け",大将分析!$D$16,IF($E1637="一本差負",大将分析!$D$17,大将分析!$D$18))))</f>
        <v>0.20800000000000002</v>
      </c>
      <c r="W1637" s="1">
        <f t="shared" si="336"/>
        <v>-1</v>
      </c>
      <c r="X1637" s="1">
        <f t="shared" si="337"/>
        <v>-1</v>
      </c>
    </row>
    <row r="1638" spans="1:24" x14ac:dyDescent="0.15">
      <c r="A1638" s="1" t="s">
        <v>22</v>
      </c>
      <c r="B1638" s="1" t="s">
        <v>40</v>
      </c>
      <c r="C1638" s="1" t="s">
        <v>41</v>
      </c>
      <c r="D1638" s="1" t="s">
        <v>41</v>
      </c>
      <c r="E1638" s="1" t="s">
        <v>22</v>
      </c>
      <c r="F1638" s="19">
        <f t="shared" si="325"/>
        <v>0</v>
      </c>
      <c r="G1638" s="19">
        <f t="shared" si="326"/>
        <v>0</v>
      </c>
      <c r="H1638" s="20">
        <f t="shared" si="327"/>
        <v>6.2718817075200031E-4</v>
      </c>
      <c r="J1638" s="7">
        <f>IF($A1638="二本差勝",先鋒分析!$D$14,IF($A1638="一本差勝",先鋒分析!$D$15,IF($A1638="引き分け",先鋒分析!$D$16,IF($A1638="一本差負",先鋒分析!$D$17,先鋒分析!$D$18))))</f>
        <v>0.26400000000000001</v>
      </c>
      <c r="K1638" s="19">
        <f t="shared" si="328"/>
        <v>0</v>
      </c>
      <c r="L1638" s="19">
        <f t="shared" si="329"/>
        <v>0</v>
      </c>
      <c r="M1638" s="7">
        <f>IF($B1638="二本差勝",次鋒分析!$D$14,IF($B1638="一本差勝",次鋒分析!$D$15,IF($B1638="引き分け",次鋒分析!$D$16,IF($B1638="一本差負",次鋒分析!$D$17,次鋒分析!$D$18))))</f>
        <v>0.20800000000000002</v>
      </c>
      <c r="N1638" s="1">
        <f t="shared" si="330"/>
        <v>1</v>
      </c>
      <c r="O1638" s="1">
        <f t="shared" si="331"/>
        <v>1</v>
      </c>
      <c r="P1638" s="7">
        <f>IF($C1638="二本差勝",中堅分析!$D$14,IF($C1638="一本差勝",中堅分析!$D$15,IF($C1638="引き分け",中堅分析!$D$16,IF($C1638="一本差負",中堅分析!$D$17,中堅分析!$D$18))))</f>
        <v>0.20800000000000002</v>
      </c>
      <c r="Q1638" s="1">
        <f t="shared" si="332"/>
        <v>-1</v>
      </c>
      <c r="R1638" s="1">
        <f t="shared" si="333"/>
        <v>-1</v>
      </c>
      <c r="S1638" s="7">
        <f>IF($D1638="二本差勝",副将分析!$D$14,IF($D1638="一本差勝",副将分析!$D$15,IF($D1638="引き分け",副将分析!$D$16,IF($D1638="一本差負",副将分析!$D$17,副将分析!$D$18))))</f>
        <v>0.20800000000000002</v>
      </c>
      <c r="T1638" s="1">
        <f t="shared" si="334"/>
        <v>-1</v>
      </c>
      <c r="U1638" s="1">
        <f t="shared" si="335"/>
        <v>-1</v>
      </c>
      <c r="V1638" s="7">
        <f>IF($E1638="二本差勝",大将分析!$D$14,IF($E1638="一本差勝",大将分析!$D$15,IF($E1638="引き分け",大将分析!$D$16,IF($E1638="一本差負",大将分析!$D$17,大将分析!$D$18))))</f>
        <v>0.26400000000000001</v>
      </c>
      <c r="W1638" s="1">
        <f t="shared" si="336"/>
        <v>0</v>
      </c>
      <c r="X1638" s="1">
        <f t="shared" si="337"/>
        <v>0</v>
      </c>
    </row>
    <row r="1639" spans="1:24" x14ac:dyDescent="0.15">
      <c r="A1639" s="1" t="s">
        <v>22</v>
      </c>
      <c r="B1639" s="1" t="s">
        <v>22</v>
      </c>
      <c r="C1639" s="1" t="s">
        <v>22</v>
      </c>
      <c r="D1639" s="1" t="s">
        <v>22</v>
      </c>
      <c r="E1639" s="1" t="s">
        <v>41</v>
      </c>
      <c r="F1639" s="19">
        <f t="shared" si="325"/>
        <v>0</v>
      </c>
      <c r="G1639" s="19">
        <f t="shared" si="326"/>
        <v>0</v>
      </c>
      <c r="H1639" s="20">
        <f t="shared" si="327"/>
        <v>1.0103667425280004E-3</v>
      </c>
      <c r="J1639" s="7">
        <f>IF($A1639="二本差勝",先鋒分析!$D$14,IF($A1639="一本差勝",先鋒分析!$D$15,IF($A1639="引き分け",先鋒分析!$D$16,IF($A1639="一本差負",先鋒分析!$D$17,先鋒分析!$D$18))))</f>
        <v>0.26400000000000001</v>
      </c>
      <c r="K1639" s="19">
        <f t="shared" si="328"/>
        <v>0</v>
      </c>
      <c r="L1639" s="19">
        <f t="shared" si="329"/>
        <v>0</v>
      </c>
      <c r="M1639" s="7">
        <f>IF($B1639="二本差勝",次鋒分析!$D$14,IF($B1639="一本差勝",次鋒分析!$D$15,IF($B1639="引き分け",次鋒分析!$D$16,IF($B1639="一本差負",次鋒分析!$D$17,次鋒分析!$D$18))))</f>
        <v>0.26400000000000001</v>
      </c>
      <c r="N1639" s="1">
        <f t="shared" si="330"/>
        <v>0</v>
      </c>
      <c r="O1639" s="1">
        <f t="shared" si="331"/>
        <v>0</v>
      </c>
      <c r="P1639" s="7">
        <f>IF($C1639="二本差勝",中堅分析!$D$14,IF($C1639="一本差勝",中堅分析!$D$15,IF($C1639="引き分け",中堅分析!$D$16,IF($C1639="一本差負",中堅分析!$D$17,中堅分析!$D$18))))</f>
        <v>0.26400000000000001</v>
      </c>
      <c r="Q1639" s="1">
        <f t="shared" si="332"/>
        <v>0</v>
      </c>
      <c r="R1639" s="1">
        <f t="shared" si="333"/>
        <v>0</v>
      </c>
      <c r="S1639" s="7">
        <f>IF($D1639="二本差勝",副将分析!$D$14,IF($D1639="一本差勝",副将分析!$D$15,IF($D1639="引き分け",副将分析!$D$16,IF($D1639="一本差負",副将分析!$D$17,副将分析!$D$18))))</f>
        <v>0.26400000000000001</v>
      </c>
      <c r="T1639" s="1">
        <f t="shared" si="334"/>
        <v>0</v>
      </c>
      <c r="U1639" s="1">
        <f t="shared" si="335"/>
        <v>0</v>
      </c>
      <c r="V1639" s="7">
        <f>IF($E1639="二本差勝",大将分析!$D$14,IF($E1639="一本差勝",大将分析!$D$15,IF($E1639="引き分け",大将分析!$D$16,IF($E1639="一本差負",大将分析!$D$17,大将分析!$D$18))))</f>
        <v>0.20800000000000002</v>
      </c>
      <c r="W1639" s="1">
        <f t="shared" si="336"/>
        <v>-1</v>
      </c>
      <c r="X1639" s="1">
        <f t="shared" si="337"/>
        <v>-1</v>
      </c>
    </row>
    <row r="1640" spans="1:24" x14ac:dyDescent="0.15">
      <c r="A1640" s="1" t="s">
        <v>22</v>
      </c>
      <c r="B1640" s="1" t="s">
        <v>22</v>
      </c>
      <c r="C1640" s="1" t="s">
        <v>22</v>
      </c>
      <c r="D1640" s="1" t="s">
        <v>41</v>
      </c>
      <c r="E1640" s="1" t="s">
        <v>22</v>
      </c>
      <c r="F1640" s="19">
        <f t="shared" si="325"/>
        <v>0</v>
      </c>
      <c r="G1640" s="19">
        <f t="shared" si="326"/>
        <v>0</v>
      </c>
      <c r="H1640" s="20">
        <f t="shared" si="327"/>
        <v>1.0103667425280002E-3</v>
      </c>
      <c r="J1640" s="7">
        <f>IF($A1640="二本差勝",先鋒分析!$D$14,IF($A1640="一本差勝",先鋒分析!$D$15,IF($A1640="引き分け",先鋒分析!$D$16,IF($A1640="一本差負",先鋒分析!$D$17,先鋒分析!$D$18))))</f>
        <v>0.26400000000000001</v>
      </c>
      <c r="K1640" s="19">
        <f t="shared" si="328"/>
        <v>0</v>
      </c>
      <c r="L1640" s="19">
        <f t="shared" si="329"/>
        <v>0</v>
      </c>
      <c r="M1640" s="7">
        <f>IF($B1640="二本差勝",次鋒分析!$D$14,IF($B1640="一本差勝",次鋒分析!$D$15,IF($B1640="引き分け",次鋒分析!$D$16,IF($B1640="一本差負",次鋒分析!$D$17,次鋒分析!$D$18))))</f>
        <v>0.26400000000000001</v>
      </c>
      <c r="N1640" s="1">
        <f t="shared" si="330"/>
        <v>0</v>
      </c>
      <c r="O1640" s="1">
        <f t="shared" si="331"/>
        <v>0</v>
      </c>
      <c r="P1640" s="7">
        <f>IF($C1640="二本差勝",中堅分析!$D$14,IF($C1640="一本差勝",中堅分析!$D$15,IF($C1640="引き分け",中堅分析!$D$16,IF($C1640="一本差負",中堅分析!$D$17,中堅分析!$D$18))))</f>
        <v>0.26400000000000001</v>
      </c>
      <c r="Q1640" s="1">
        <f t="shared" si="332"/>
        <v>0</v>
      </c>
      <c r="R1640" s="1">
        <f t="shared" si="333"/>
        <v>0</v>
      </c>
      <c r="S1640" s="7">
        <f>IF($D1640="二本差勝",副将分析!$D$14,IF($D1640="一本差勝",副将分析!$D$15,IF($D1640="引き分け",副将分析!$D$16,IF($D1640="一本差負",副将分析!$D$17,副将分析!$D$18))))</f>
        <v>0.20800000000000002</v>
      </c>
      <c r="T1640" s="1">
        <f t="shared" si="334"/>
        <v>-1</v>
      </c>
      <c r="U1640" s="1">
        <f t="shared" si="335"/>
        <v>-1</v>
      </c>
      <c r="V1640" s="7">
        <f>IF($E1640="二本差勝",大将分析!$D$14,IF($E1640="一本差勝",大将分析!$D$15,IF($E1640="引き分け",大将分析!$D$16,IF($E1640="一本差負",大将分析!$D$17,大将分析!$D$18))))</f>
        <v>0.26400000000000001</v>
      </c>
      <c r="W1640" s="1">
        <f t="shared" si="336"/>
        <v>0</v>
      </c>
      <c r="X1640" s="1">
        <f t="shared" si="337"/>
        <v>0</v>
      </c>
    </row>
    <row r="1641" spans="1:24" x14ac:dyDescent="0.15">
      <c r="A1641" s="1" t="s">
        <v>22</v>
      </c>
      <c r="B1641" s="1" t="s">
        <v>41</v>
      </c>
      <c r="C1641" s="1" t="s">
        <v>40</v>
      </c>
      <c r="D1641" s="1" t="s">
        <v>22</v>
      </c>
      <c r="E1641" s="1" t="s">
        <v>41</v>
      </c>
      <c r="F1641" s="19">
        <f t="shared" si="325"/>
        <v>0</v>
      </c>
      <c r="G1641" s="19">
        <f t="shared" si="326"/>
        <v>0</v>
      </c>
      <c r="H1641" s="20">
        <f t="shared" si="327"/>
        <v>6.2718817075200031E-4</v>
      </c>
      <c r="J1641" s="7">
        <f>IF($A1641="二本差勝",先鋒分析!$D$14,IF($A1641="一本差勝",先鋒分析!$D$15,IF($A1641="引き分け",先鋒分析!$D$16,IF($A1641="一本差負",先鋒分析!$D$17,先鋒分析!$D$18))))</f>
        <v>0.26400000000000001</v>
      </c>
      <c r="K1641" s="19">
        <f t="shared" si="328"/>
        <v>0</v>
      </c>
      <c r="L1641" s="19">
        <f t="shared" si="329"/>
        <v>0</v>
      </c>
      <c r="M1641" s="7">
        <f>IF($B1641="二本差勝",次鋒分析!$D$14,IF($B1641="一本差勝",次鋒分析!$D$15,IF($B1641="引き分け",次鋒分析!$D$16,IF($B1641="一本差負",次鋒分析!$D$17,次鋒分析!$D$18))))</f>
        <v>0.20800000000000002</v>
      </c>
      <c r="N1641" s="1">
        <f t="shared" si="330"/>
        <v>-1</v>
      </c>
      <c r="O1641" s="1">
        <f t="shared" si="331"/>
        <v>-1</v>
      </c>
      <c r="P1641" s="7">
        <f>IF($C1641="二本差勝",中堅分析!$D$14,IF($C1641="一本差勝",中堅分析!$D$15,IF($C1641="引き分け",中堅分析!$D$16,IF($C1641="一本差負",中堅分析!$D$17,中堅分析!$D$18))))</f>
        <v>0.20800000000000002</v>
      </c>
      <c r="Q1641" s="1">
        <f t="shared" si="332"/>
        <v>1</v>
      </c>
      <c r="R1641" s="1">
        <f t="shared" si="333"/>
        <v>1</v>
      </c>
      <c r="S1641" s="7">
        <f>IF($D1641="二本差勝",副将分析!$D$14,IF($D1641="一本差勝",副将分析!$D$15,IF($D1641="引き分け",副将分析!$D$16,IF($D1641="一本差負",副将分析!$D$17,副将分析!$D$18))))</f>
        <v>0.26400000000000001</v>
      </c>
      <c r="T1641" s="1">
        <f t="shared" si="334"/>
        <v>0</v>
      </c>
      <c r="U1641" s="1">
        <f t="shared" si="335"/>
        <v>0</v>
      </c>
      <c r="V1641" s="7">
        <f>IF($E1641="二本差勝",大将分析!$D$14,IF($E1641="一本差勝",大将分析!$D$15,IF($E1641="引き分け",大将分析!$D$16,IF($E1641="一本差負",大将分析!$D$17,大将分析!$D$18))))</f>
        <v>0.20800000000000002</v>
      </c>
      <c r="W1641" s="1">
        <f t="shared" si="336"/>
        <v>-1</v>
      </c>
      <c r="X1641" s="1">
        <f t="shared" si="337"/>
        <v>-1</v>
      </c>
    </row>
    <row r="1642" spans="1:24" x14ac:dyDescent="0.15">
      <c r="A1642" s="1" t="s">
        <v>22</v>
      </c>
      <c r="B1642" s="1" t="s">
        <v>41</v>
      </c>
      <c r="C1642" s="1" t="s">
        <v>40</v>
      </c>
      <c r="D1642" s="1" t="s">
        <v>41</v>
      </c>
      <c r="E1642" s="1" t="s">
        <v>22</v>
      </c>
      <c r="F1642" s="19">
        <f t="shared" si="325"/>
        <v>0</v>
      </c>
      <c r="G1642" s="19">
        <f t="shared" si="326"/>
        <v>0</v>
      </c>
      <c r="H1642" s="20">
        <f t="shared" si="327"/>
        <v>6.2718817075200031E-4</v>
      </c>
      <c r="J1642" s="7">
        <f>IF($A1642="二本差勝",先鋒分析!$D$14,IF($A1642="一本差勝",先鋒分析!$D$15,IF($A1642="引き分け",先鋒分析!$D$16,IF($A1642="一本差負",先鋒分析!$D$17,先鋒分析!$D$18))))</f>
        <v>0.26400000000000001</v>
      </c>
      <c r="K1642" s="19">
        <f t="shared" si="328"/>
        <v>0</v>
      </c>
      <c r="L1642" s="19">
        <f t="shared" si="329"/>
        <v>0</v>
      </c>
      <c r="M1642" s="7">
        <f>IF($B1642="二本差勝",次鋒分析!$D$14,IF($B1642="一本差勝",次鋒分析!$D$15,IF($B1642="引き分け",次鋒分析!$D$16,IF($B1642="一本差負",次鋒分析!$D$17,次鋒分析!$D$18))))</f>
        <v>0.20800000000000002</v>
      </c>
      <c r="N1642" s="1">
        <f t="shared" si="330"/>
        <v>-1</v>
      </c>
      <c r="O1642" s="1">
        <f t="shared" si="331"/>
        <v>-1</v>
      </c>
      <c r="P1642" s="7">
        <f>IF($C1642="二本差勝",中堅分析!$D$14,IF($C1642="一本差勝",中堅分析!$D$15,IF($C1642="引き分け",中堅分析!$D$16,IF($C1642="一本差負",中堅分析!$D$17,中堅分析!$D$18))))</f>
        <v>0.20800000000000002</v>
      </c>
      <c r="Q1642" s="1">
        <f t="shared" si="332"/>
        <v>1</v>
      </c>
      <c r="R1642" s="1">
        <f t="shared" si="333"/>
        <v>1</v>
      </c>
      <c r="S1642" s="7">
        <f>IF($D1642="二本差勝",副将分析!$D$14,IF($D1642="一本差勝",副将分析!$D$15,IF($D1642="引き分け",副将分析!$D$16,IF($D1642="一本差負",副将分析!$D$17,副将分析!$D$18))))</f>
        <v>0.20800000000000002</v>
      </c>
      <c r="T1642" s="1">
        <f t="shared" si="334"/>
        <v>-1</v>
      </c>
      <c r="U1642" s="1">
        <f t="shared" si="335"/>
        <v>-1</v>
      </c>
      <c r="V1642" s="7">
        <f>IF($E1642="二本差勝",大将分析!$D$14,IF($E1642="一本差勝",大将分析!$D$15,IF($E1642="引き分け",大将分析!$D$16,IF($E1642="一本差負",大将分析!$D$17,大将分析!$D$18))))</f>
        <v>0.26400000000000001</v>
      </c>
      <c r="W1642" s="1">
        <f t="shared" si="336"/>
        <v>0</v>
      </c>
      <c r="X1642" s="1">
        <f t="shared" si="337"/>
        <v>0</v>
      </c>
    </row>
    <row r="1643" spans="1:24" x14ac:dyDescent="0.15">
      <c r="A1643" s="1" t="s">
        <v>22</v>
      </c>
      <c r="B1643" s="1" t="s">
        <v>42</v>
      </c>
      <c r="C1643" s="1" t="s">
        <v>39</v>
      </c>
      <c r="D1643" s="1" t="s">
        <v>22</v>
      </c>
      <c r="E1643" s="1" t="s">
        <v>41</v>
      </c>
      <c r="F1643" s="19">
        <f t="shared" si="325"/>
        <v>0</v>
      </c>
      <c r="G1643" s="19">
        <f t="shared" si="326"/>
        <v>0</v>
      </c>
      <c r="H1643" s="20">
        <f t="shared" si="327"/>
        <v>3.7111726080000027E-4</v>
      </c>
      <c r="J1643" s="7">
        <f>IF($A1643="二本差勝",先鋒分析!$D$14,IF($A1643="一本差勝",先鋒分析!$D$15,IF($A1643="引き分け",先鋒分析!$D$16,IF($A1643="一本差負",先鋒分析!$D$17,先鋒分析!$D$18))))</f>
        <v>0.26400000000000001</v>
      </c>
      <c r="K1643" s="19">
        <f t="shared" si="328"/>
        <v>0</v>
      </c>
      <c r="L1643" s="19">
        <f t="shared" si="329"/>
        <v>0</v>
      </c>
      <c r="M1643" s="7">
        <f>IF($B1643="二本差勝",次鋒分析!$D$14,IF($B1643="一本差勝",次鋒分析!$D$15,IF($B1643="引き分け",次鋒分析!$D$16,IF($B1643="一本差負",次鋒分析!$D$17,次鋒分析!$D$18))))</f>
        <v>0.16000000000000003</v>
      </c>
      <c r="N1643" s="1">
        <f t="shared" si="330"/>
        <v>-1</v>
      </c>
      <c r="O1643" s="1">
        <f t="shared" si="331"/>
        <v>-2</v>
      </c>
      <c r="P1643" s="7">
        <f>IF($C1643="二本差勝",中堅分析!$D$14,IF($C1643="一本差勝",中堅分析!$D$15,IF($C1643="引き分け",中堅分析!$D$16,IF($C1643="一本差負",中堅分析!$D$17,中堅分析!$D$18))))</f>
        <v>0.16000000000000003</v>
      </c>
      <c r="Q1643" s="1">
        <f t="shared" si="332"/>
        <v>1</v>
      </c>
      <c r="R1643" s="1">
        <f t="shared" si="333"/>
        <v>2</v>
      </c>
      <c r="S1643" s="7">
        <f>IF($D1643="二本差勝",副将分析!$D$14,IF($D1643="一本差勝",副将分析!$D$15,IF($D1643="引き分け",副将分析!$D$16,IF($D1643="一本差負",副将分析!$D$17,副将分析!$D$18))))</f>
        <v>0.26400000000000001</v>
      </c>
      <c r="T1643" s="1">
        <f t="shared" si="334"/>
        <v>0</v>
      </c>
      <c r="U1643" s="1">
        <f t="shared" si="335"/>
        <v>0</v>
      </c>
      <c r="V1643" s="7">
        <f>IF($E1643="二本差勝",大将分析!$D$14,IF($E1643="一本差勝",大将分析!$D$15,IF($E1643="引き分け",大将分析!$D$16,IF($E1643="一本差負",大将分析!$D$17,大将分析!$D$18))))</f>
        <v>0.20800000000000002</v>
      </c>
      <c r="W1643" s="1">
        <f t="shared" si="336"/>
        <v>-1</v>
      </c>
      <c r="X1643" s="1">
        <f t="shared" si="337"/>
        <v>-1</v>
      </c>
    </row>
    <row r="1644" spans="1:24" x14ac:dyDescent="0.15">
      <c r="A1644" s="1" t="s">
        <v>22</v>
      </c>
      <c r="B1644" s="1" t="s">
        <v>42</v>
      </c>
      <c r="C1644" s="1" t="s">
        <v>39</v>
      </c>
      <c r="D1644" s="1" t="s">
        <v>41</v>
      </c>
      <c r="E1644" s="1" t="s">
        <v>22</v>
      </c>
      <c r="F1644" s="19">
        <f t="shared" si="325"/>
        <v>0</v>
      </c>
      <c r="G1644" s="19">
        <f t="shared" si="326"/>
        <v>0</v>
      </c>
      <c r="H1644" s="20">
        <f t="shared" si="327"/>
        <v>3.7111726080000027E-4</v>
      </c>
      <c r="J1644" s="7">
        <f>IF($A1644="二本差勝",先鋒分析!$D$14,IF($A1644="一本差勝",先鋒分析!$D$15,IF($A1644="引き分け",先鋒分析!$D$16,IF($A1644="一本差負",先鋒分析!$D$17,先鋒分析!$D$18))))</f>
        <v>0.26400000000000001</v>
      </c>
      <c r="K1644" s="19">
        <f t="shared" si="328"/>
        <v>0</v>
      </c>
      <c r="L1644" s="19">
        <f t="shared" si="329"/>
        <v>0</v>
      </c>
      <c r="M1644" s="7">
        <f>IF($B1644="二本差勝",次鋒分析!$D$14,IF($B1644="一本差勝",次鋒分析!$D$15,IF($B1644="引き分け",次鋒分析!$D$16,IF($B1644="一本差負",次鋒分析!$D$17,次鋒分析!$D$18))))</f>
        <v>0.16000000000000003</v>
      </c>
      <c r="N1644" s="1">
        <f t="shared" si="330"/>
        <v>-1</v>
      </c>
      <c r="O1644" s="1">
        <f t="shared" si="331"/>
        <v>-2</v>
      </c>
      <c r="P1644" s="7">
        <f>IF($C1644="二本差勝",中堅分析!$D$14,IF($C1644="一本差勝",中堅分析!$D$15,IF($C1644="引き分け",中堅分析!$D$16,IF($C1644="一本差負",中堅分析!$D$17,中堅分析!$D$18))))</f>
        <v>0.16000000000000003</v>
      </c>
      <c r="Q1644" s="1">
        <f t="shared" si="332"/>
        <v>1</v>
      </c>
      <c r="R1644" s="1">
        <f t="shared" si="333"/>
        <v>2</v>
      </c>
      <c r="S1644" s="7">
        <f>IF($D1644="二本差勝",副将分析!$D$14,IF($D1644="一本差勝",副将分析!$D$15,IF($D1644="引き分け",副将分析!$D$16,IF($D1644="一本差負",副将分析!$D$17,副将分析!$D$18))))</f>
        <v>0.20800000000000002</v>
      </c>
      <c r="T1644" s="1">
        <f t="shared" si="334"/>
        <v>-1</v>
      </c>
      <c r="U1644" s="1">
        <f t="shared" si="335"/>
        <v>-1</v>
      </c>
      <c r="V1644" s="7">
        <f>IF($E1644="二本差勝",大将分析!$D$14,IF($E1644="一本差勝",大将分析!$D$15,IF($E1644="引き分け",大将分析!$D$16,IF($E1644="一本差負",大将分析!$D$17,大将分析!$D$18))))</f>
        <v>0.26400000000000001</v>
      </c>
      <c r="W1644" s="1">
        <f t="shared" si="336"/>
        <v>0</v>
      </c>
      <c r="X1644" s="1">
        <f t="shared" si="337"/>
        <v>0</v>
      </c>
    </row>
    <row r="1645" spans="1:24" x14ac:dyDescent="0.15">
      <c r="A1645" s="1" t="s">
        <v>41</v>
      </c>
      <c r="B1645" s="1" t="s">
        <v>40</v>
      </c>
      <c r="C1645" s="1" t="s">
        <v>22</v>
      </c>
      <c r="D1645" s="1" t="s">
        <v>22</v>
      </c>
      <c r="E1645" s="1" t="s">
        <v>41</v>
      </c>
      <c r="F1645" s="19">
        <f t="shared" si="325"/>
        <v>0</v>
      </c>
      <c r="G1645" s="19">
        <f t="shared" si="326"/>
        <v>0</v>
      </c>
      <c r="H1645" s="20">
        <f t="shared" si="327"/>
        <v>6.2718817075200031E-4</v>
      </c>
      <c r="J1645" s="7">
        <f>IF($A1645="二本差勝",先鋒分析!$D$14,IF($A1645="一本差勝",先鋒分析!$D$15,IF($A1645="引き分け",先鋒分析!$D$16,IF($A1645="一本差負",先鋒分析!$D$17,先鋒分析!$D$18))))</f>
        <v>0.20800000000000002</v>
      </c>
      <c r="K1645" s="19">
        <f t="shared" si="328"/>
        <v>-1</v>
      </c>
      <c r="L1645" s="19">
        <f t="shared" si="329"/>
        <v>-1</v>
      </c>
      <c r="M1645" s="7">
        <f>IF($B1645="二本差勝",次鋒分析!$D$14,IF($B1645="一本差勝",次鋒分析!$D$15,IF($B1645="引き分け",次鋒分析!$D$16,IF($B1645="一本差負",次鋒分析!$D$17,次鋒分析!$D$18))))</f>
        <v>0.20800000000000002</v>
      </c>
      <c r="N1645" s="1">
        <f t="shared" si="330"/>
        <v>1</v>
      </c>
      <c r="O1645" s="1">
        <f t="shared" si="331"/>
        <v>1</v>
      </c>
      <c r="P1645" s="7">
        <f>IF($C1645="二本差勝",中堅分析!$D$14,IF($C1645="一本差勝",中堅分析!$D$15,IF($C1645="引き分け",中堅分析!$D$16,IF($C1645="一本差負",中堅分析!$D$17,中堅分析!$D$18))))</f>
        <v>0.26400000000000001</v>
      </c>
      <c r="Q1645" s="1">
        <f t="shared" si="332"/>
        <v>0</v>
      </c>
      <c r="R1645" s="1">
        <f t="shared" si="333"/>
        <v>0</v>
      </c>
      <c r="S1645" s="7">
        <f>IF($D1645="二本差勝",副将分析!$D$14,IF($D1645="一本差勝",副将分析!$D$15,IF($D1645="引き分け",副将分析!$D$16,IF($D1645="一本差負",副将分析!$D$17,副将分析!$D$18))))</f>
        <v>0.26400000000000001</v>
      </c>
      <c r="T1645" s="1">
        <f t="shared" si="334"/>
        <v>0</v>
      </c>
      <c r="U1645" s="1">
        <f t="shared" si="335"/>
        <v>0</v>
      </c>
      <c r="V1645" s="7">
        <f>IF($E1645="二本差勝",大将分析!$D$14,IF($E1645="一本差勝",大将分析!$D$15,IF($E1645="引き分け",大将分析!$D$16,IF($E1645="一本差負",大将分析!$D$17,大将分析!$D$18))))</f>
        <v>0.20800000000000002</v>
      </c>
      <c r="W1645" s="1">
        <f t="shared" si="336"/>
        <v>-1</v>
      </c>
      <c r="X1645" s="1">
        <f t="shared" si="337"/>
        <v>-1</v>
      </c>
    </row>
    <row r="1646" spans="1:24" x14ac:dyDescent="0.15">
      <c r="A1646" s="1" t="s">
        <v>41</v>
      </c>
      <c r="B1646" s="1" t="s">
        <v>40</v>
      </c>
      <c r="C1646" s="1" t="s">
        <v>22</v>
      </c>
      <c r="D1646" s="1" t="s">
        <v>41</v>
      </c>
      <c r="E1646" s="1" t="s">
        <v>22</v>
      </c>
      <c r="F1646" s="19">
        <f t="shared" si="325"/>
        <v>0</v>
      </c>
      <c r="G1646" s="19">
        <f t="shared" si="326"/>
        <v>0</v>
      </c>
      <c r="H1646" s="20">
        <f t="shared" si="327"/>
        <v>6.2718817075200031E-4</v>
      </c>
      <c r="J1646" s="7">
        <f>IF($A1646="二本差勝",先鋒分析!$D$14,IF($A1646="一本差勝",先鋒分析!$D$15,IF($A1646="引き分け",先鋒分析!$D$16,IF($A1646="一本差負",先鋒分析!$D$17,先鋒分析!$D$18))))</f>
        <v>0.20800000000000002</v>
      </c>
      <c r="K1646" s="19">
        <f t="shared" si="328"/>
        <v>-1</v>
      </c>
      <c r="L1646" s="19">
        <f t="shared" si="329"/>
        <v>-1</v>
      </c>
      <c r="M1646" s="7">
        <f>IF($B1646="二本差勝",次鋒分析!$D$14,IF($B1646="一本差勝",次鋒分析!$D$15,IF($B1646="引き分け",次鋒分析!$D$16,IF($B1646="一本差負",次鋒分析!$D$17,次鋒分析!$D$18))))</f>
        <v>0.20800000000000002</v>
      </c>
      <c r="N1646" s="1">
        <f t="shared" si="330"/>
        <v>1</v>
      </c>
      <c r="O1646" s="1">
        <f t="shared" si="331"/>
        <v>1</v>
      </c>
      <c r="P1646" s="7">
        <f>IF($C1646="二本差勝",中堅分析!$D$14,IF($C1646="一本差勝",中堅分析!$D$15,IF($C1646="引き分け",中堅分析!$D$16,IF($C1646="一本差負",中堅分析!$D$17,中堅分析!$D$18))))</f>
        <v>0.26400000000000001</v>
      </c>
      <c r="Q1646" s="1">
        <f t="shared" si="332"/>
        <v>0</v>
      </c>
      <c r="R1646" s="1">
        <f t="shared" si="333"/>
        <v>0</v>
      </c>
      <c r="S1646" s="7">
        <f>IF($D1646="二本差勝",副将分析!$D$14,IF($D1646="一本差勝",副将分析!$D$15,IF($D1646="引き分け",副将分析!$D$16,IF($D1646="一本差負",副将分析!$D$17,副将分析!$D$18))))</f>
        <v>0.20800000000000002</v>
      </c>
      <c r="T1646" s="1">
        <f t="shared" si="334"/>
        <v>-1</v>
      </c>
      <c r="U1646" s="1">
        <f t="shared" si="335"/>
        <v>-1</v>
      </c>
      <c r="V1646" s="7">
        <f>IF($E1646="二本差勝",大将分析!$D$14,IF($E1646="一本差勝",大将分析!$D$15,IF($E1646="引き分け",大将分析!$D$16,IF($E1646="一本差負",大将分析!$D$17,大将分析!$D$18))))</f>
        <v>0.26400000000000001</v>
      </c>
      <c r="W1646" s="1">
        <f t="shared" si="336"/>
        <v>0</v>
      </c>
      <c r="X1646" s="1">
        <f t="shared" si="337"/>
        <v>0</v>
      </c>
    </row>
    <row r="1647" spans="1:24" x14ac:dyDescent="0.15">
      <c r="A1647" s="1" t="s">
        <v>41</v>
      </c>
      <c r="B1647" s="1" t="s">
        <v>22</v>
      </c>
      <c r="C1647" s="1" t="s">
        <v>40</v>
      </c>
      <c r="D1647" s="1" t="s">
        <v>22</v>
      </c>
      <c r="E1647" s="1" t="s">
        <v>41</v>
      </c>
      <c r="F1647" s="19">
        <f t="shared" si="325"/>
        <v>0</v>
      </c>
      <c r="G1647" s="19">
        <f t="shared" si="326"/>
        <v>0</v>
      </c>
      <c r="H1647" s="20">
        <f t="shared" si="327"/>
        <v>6.2718817075200031E-4</v>
      </c>
      <c r="J1647" s="7">
        <f>IF($A1647="二本差勝",先鋒分析!$D$14,IF($A1647="一本差勝",先鋒分析!$D$15,IF($A1647="引き分け",先鋒分析!$D$16,IF($A1647="一本差負",先鋒分析!$D$17,先鋒分析!$D$18))))</f>
        <v>0.20800000000000002</v>
      </c>
      <c r="K1647" s="19">
        <f t="shared" si="328"/>
        <v>-1</v>
      </c>
      <c r="L1647" s="19">
        <f t="shared" si="329"/>
        <v>-1</v>
      </c>
      <c r="M1647" s="7">
        <f>IF($B1647="二本差勝",次鋒分析!$D$14,IF($B1647="一本差勝",次鋒分析!$D$15,IF($B1647="引き分け",次鋒分析!$D$16,IF($B1647="一本差負",次鋒分析!$D$17,次鋒分析!$D$18))))</f>
        <v>0.26400000000000001</v>
      </c>
      <c r="N1647" s="1">
        <f t="shared" si="330"/>
        <v>0</v>
      </c>
      <c r="O1647" s="1">
        <f t="shared" si="331"/>
        <v>0</v>
      </c>
      <c r="P1647" s="7">
        <f>IF($C1647="二本差勝",中堅分析!$D$14,IF($C1647="一本差勝",中堅分析!$D$15,IF($C1647="引き分け",中堅分析!$D$16,IF($C1647="一本差負",中堅分析!$D$17,中堅分析!$D$18))))</f>
        <v>0.20800000000000002</v>
      </c>
      <c r="Q1647" s="1">
        <f t="shared" si="332"/>
        <v>1</v>
      </c>
      <c r="R1647" s="1">
        <f t="shared" si="333"/>
        <v>1</v>
      </c>
      <c r="S1647" s="7">
        <f>IF($D1647="二本差勝",副将分析!$D$14,IF($D1647="一本差勝",副将分析!$D$15,IF($D1647="引き分け",副将分析!$D$16,IF($D1647="一本差負",副将分析!$D$17,副将分析!$D$18))))</f>
        <v>0.26400000000000001</v>
      </c>
      <c r="T1647" s="1">
        <f t="shared" si="334"/>
        <v>0</v>
      </c>
      <c r="U1647" s="1">
        <f t="shared" si="335"/>
        <v>0</v>
      </c>
      <c r="V1647" s="7">
        <f>IF($E1647="二本差勝",大将分析!$D$14,IF($E1647="一本差勝",大将分析!$D$15,IF($E1647="引き分け",大将分析!$D$16,IF($E1647="一本差負",大将分析!$D$17,大将分析!$D$18))))</f>
        <v>0.20800000000000002</v>
      </c>
      <c r="W1647" s="1">
        <f t="shared" si="336"/>
        <v>-1</v>
      </c>
      <c r="X1647" s="1">
        <f t="shared" si="337"/>
        <v>-1</v>
      </c>
    </row>
    <row r="1648" spans="1:24" x14ac:dyDescent="0.15">
      <c r="A1648" s="1" t="s">
        <v>41</v>
      </c>
      <c r="B1648" s="1" t="s">
        <v>22</v>
      </c>
      <c r="C1648" s="1" t="s">
        <v>40</v>
      </c>
      <c r="D1648" s="1" t="s">
        <v>41</v>
      </c>
      <c r="E1648" s="1" t="s">
        <v>22</v>
      </c>
      <c r="F1648" s="19">
        <f t="shared" si="325"/>
        <v>0</v>
      </c>
      <c r="G1648" s="19">
        <f t="shared" si="326"/>
        <v>0</v>
      </c>
      <c r="H1648" s="20">
        <f t="shared" si="327"/>
        <v>6.2718817075200031E-4</v>
      </c>
      <c r="J1648" s="7">
        <f>IF($A1648="二本差勝",先鋒分析!$D$14,IF($A1648="一本差勝",先鋒分析!$D$15,IF($A1648="引き分け",先鋒分析!$D$16,IF($A1648="一本差負",先鋒分析!$D$17,先鋒分析!$D$18))))</f>
        <v>0.20800000000000002</v>
      </c>
      <c r="K1648" s="19">
        <f t="shared" si="328"/>
        <v>-1</v>
      </c>
      <c r="L1648" s="19">
        <f t="shared" si="329"/>
        <v>-1</v>
      </c>
      <c r="M1648" s="7">
        <f>IF($B1648="二本差勝",次鋒分析!$D$14,IF($B1648="一本差勝",次鋒分析!$D$15,IF($B1648="引き分け",次鋒分析!$D$16,IF($B1648="一本差負",次鋒分析!$D$17,次鋒分析!$D$18))))</f>
        <v>0.26400000000000001</v>
      </c>
      <c r="N1648" s="1">
        <f t="shared" si="330"/>
        <v>0</v>
      </c>
      <c r="O1648" s="1">
        <f t="shared" si="331"/>
        <v>0</v>
      </c>
      <c r="P1648" s="7">
        <f>IF($C1648="二本差勝",中堅分析!$D$14,IF($C1648="一本差勝",中堅分析!$D$15,IF($C1648="引き分け",中堅分析!$D$16,IF($C1648="一本差負",中堅分析!$D$17,中堅分析!$D$18))))</f>
        <v>0.20800000000000002</v>
      </c>
      <c r="Q1648" s="1">
        <f t="shared" si="332"/>
        <v>1</v>
      </c>
      <c r="R1648" s="1">
        <f t="shared" si="333"/>
        <v>1</v>
      </c>
      <c r="S1648" s="7">
        <f>IF($D1648="二本差勝",副将分析!$D$14,IF($D1648="一本差勝",副将分析!$D$15,IF($D1648="引き分け",副将分析!$D$16,IF($D1648="一本差負",副将分析!$D$17,副将分析!$D$18))))</f>
        <v>0.20800000000000002</v>
      </c>
      <c r="T1648" s="1">
        <f t="shared" si="334"/>
        <v>-1</v>
      </c>
      <c r="U1648" s="1">
        <f t="shared" si="335"/>
        <v>-1</v>
      </c>
      <c r="V1648" s="7">
        <f>IF($E1648="二本差勝",大将分析!$D$14,IF($E1648="一本差勝",大将分析!$D$15,IF($E1648="引き分け",大将分析!$D$16,IF($E1648="一本差負",大将分析!$D$17,大将分析!$D$18))))</f>
        <v>0.26400000000000001</v>
      </c>
      <c r="W1648" s="1">
        <f t="shared" si="336"/>
        <v>0</v>
      </c>
      <c r="X1648" s="1">
        <f t="shared" si="337"/>
        <v>0</v>
      </c>
    </row>
    <row r="1649" spans="1:24" x14ac:dyDescent="0.15">
      <c r="A1649" s="1" t="s">
        <v>42</v>
      </c>
      <c r="B1649" s="1" t="s">
        <v>39</v>
      </c>
      <c r="C1649" s="1" t="s">
        <v>22</v>
      </c>
      <c r="D1649" s="1" t="s">
        <v>22</v>
      </c>
      <c r="E1649" s="1" t="s">
        <v>41</v>
      </c>
      <c r="F1649" s="19">
        <f t="shared" si="325"/>
        <v>0</v>
      </c>
      <c r="G1649" s="19">
        <f t="shared" si="326"/>
        <v>0</v>
      </c>
      <c r="H1649" s="20">
        <f t="shared" si="327"/>
        <v>3.7111726080000027E-4</v>
      </c>
      <c r="J1649" s="7">
        <f>IF($A1649="二本差勝",先鋒分析!$D$14,IF($A1649="一本差勝",先鋒分析!$D$15,IF($A1649="引き分け",先鋒分析!$D$16,IF($A1649="一本差負",先鋒分析!$D$17,先鋒分析!$D$18))))</f>
        <v>0.16000000000000003</v>
      </c>
      <c r="K1649" s="19">
        <f t="shared" si="328"/>
        <v>-1</v>
      </c>
      <c r="L1649" s="19">
        <f t="shared" si="329"/>
        <v>-2</v>
      </c>
      <c r="M1649" s="7">
        <f>IF($B1649="二本差勝",次鋒分析!$D$14,IF($B1649="一本差勝",次鋒分析!$D$15,IF($B1649="引き分け",次鋒分析!$D$16,IF($B1649="一本差負",次鋒分析!$D$17,次鋒分析!$D$18))))</f>
        <v>0.16000000000000003</v>
      </c>
      <c r="N1649" s="1">
        <f t="shared" si="330"/>
        <v>1</v>
      </c>
      <c r="O1649" s="1">
        <f t="shared" si="331"/>
        <v>2</v>
      </c>
      <c r="P1649" s="7">
        <f>IF($C1649="二本差勝",中堅分析!$D$14,IF($C1649="一本差勝",中堅分析!$D$15,IF($C1649="引き分け",中堅分析!$D$16,IF($C1649="一本差負",中堅分析!$D$17,中堅分析!$D$18))))</f>
        <v>0.26400000000000001</v>
      </c>
      <c r="Q1649" s="1">
        <f t="shared" si="332"/>
        <v>0</v>
      </c>
      <c r="R1649" s="1">
        <f t="shared" si="333"/>
        <v>0</v>
      </c>
      <c r="S1649" s="7">
        <f>IF($D1649="二本差勝",副将分析!$D$14,IF($D1649="一本差勝",副将分析!$D$15,IF($D1649="引き分け",副将分析!$D$16,IF($D1649="一本差負",副将分析!$D$17,副将分析!$D$18))))</f>
        <v>0.26400000000000001</v>
      </c>
      <c r="T1649" s="1">
        <f t="shared" si="334"/>
        <v>0</v>
      </c>
      <c r="U1649" s="1">
        <f t="shared" si="335"/>
        <v>0</v>
      </c>
      <c r="V1649" s="7">
        <f>IF($E1649="二本差勝",大将分析!$D$14,IF($E1649="一本差勝",大将分析!$D$15,IF($E1649="引き分け",大将分析!$D$16,IF($E1649="一本差負",大将分析!$D$17,大将分析!$D$18))))</f>
        <v>0.20800000000000002</v>
      </c>
      <c r="W1649" s="1">
        <f t="shared" si="336"/>
        <v>-1</v>
      </c>
      <c r="X1649" s="1">
        <f t="shared" si="337"/>
        <v>-1</v>
      </c>
    </row>
    <row r="1650" spans="1:24" x14ac:dyDescent="0.15">
      <c r="A1650" s="1" t="s">
        <v>42</v>
      </c>
      <c r="B1650" s="1" t="s">
        <v>39</v>
      </c>
      <c r="C1650" s="1" t="s">
        <v>22</v>
      </c>
      <c r="D1650" s="1" t="s">
        <v>41</v>
      </c>
      <c r="E1650" s="1" t="s">
        <v>22</v>
      </c>
      <c r="F1650" s="19">
        <f t="shared" si="325"/>
        <v>0</v>
      </c>
      <c r="G1650" s="19">
        <f t="shared" si="326"/>
        <v>0</v>
      </c>
      <c r="H1650" s="20">
        <f t="shared" si="327"/>
        <v>3.7111726080000027E-4</v>
      </c>
      <c r="J1650" s="7">
        <f>IF($A1650="二本差勝",先鋒分析!$D$14,IF($A1650="一本差勝",先鋒分析!$D$15,IF($A1650="引き分け",先鋒分析!$D$16,IF($A1650="一本差負",先鋒分析!$D$17,先鋒分析!$D$18))))</f>
        <v>0.16000000000000003</v>
      </c>
      <c r="K1650" s="19">
        <f t="shared" si="328"/>
        <v>-1</v>
      </c>
      <c r="L1650" s="19">
        <f t="shared" si="329"/>
        <v>-2</v>
      </c>
      <c r="M1650" s="7">
        <f>IF($B1650="二本差勝",次鋒分析!$D$14,IF($B1650="一本差勝",次鋒分析!$D$15,IF($B1650="引き分け",次鋒分析!$D$16,IF($B1650="一本差負",次鋒分析!$D$17,次鋒分析!$D$18))))</f>
        <v>0.16000000000000003</v>
      </c>
      <c r="N1650" s="1">
        <f t="shared" si="330"/>
        <v>1</v>
      </c>
      <c r="O1650" s="1">
        <f t="shared" si="331"/>
        <v>2</v>
      </c>
      <c r="P1650" s="7">
        <f>IF($C1650="二本差勝",中堅分析!$D$14,IF($C1650="一本差勝",中堅分析!$D$15,IF($C1650="引き分け",中堅分析!$D$16,IF($C1650="一本差負",中堅分析!$D$17,中堅分析!$D$18))))</f>
        <v>0.26400000000000001</v>
      </c>
      <c r="Q1650" s="1">
        <f t="shared" si="332"/>
        <v>0</v>
      </c>
      <c r="R1650" s="1">
        <f t="shared" si="333"/>
        <v>0</v>
      </c>
      <c r="S1650" s="7">
        <f>IF($D1650="二本差勝",副将分析!$D$14,IF($D1650="一本差勝",副将分析!$D$15,IF($D1650="引き分け",副将分析!$D$16,IF($D1650="一本差負",副将分析!$D$17,副将分析!$D$18))))</f>
        <v>0.20800000000000002</v>
      </c>
      <c r="T1650" s="1">
        <f t="shared" si="334"/>
        <v>-1</v>
      </c>
      <c r="U1650" s="1">
        <f t="shared" si="335"/>
        <v>-1</v>
      </c>
      <c r="V1650" s="7">
        <f>IF($E1650="二本差勝",大将分析!$D$14,IF($E1650="一本差勝",大将分析!$D$15,IF($E1650="引き分け",大将分析!$D$16,IF($E1650="一本差負",大将分析!$D$17,大将分析!$D$18))))</f>
        <v>0.26400000000000001</v>
      </c>
      <c r="W1650" s="1">
        <f t="shared" si="336"/>
        <v>0</v>
      </c>
      <c r="X1650" s="1">
        <f t="shared" si="337"/>
        <v>0</v>
      </c>
    </row>
    <row r="1651" spans="1:24" x14ac:dyDescent="0.15">
      <c r="A1651" s="1" t="s">
        <v>42</v>
      </c>
      <c r="B1651" s="1" t="s">
        <v>22</v>
      </c>
      <c r="C1651" s="1" t="s">
        <v>39</v>
      </c>
      <c r="D1651" s="1" t="s">
        <v>22</v>
      </c>
      <c r="E1651" s="1" t="s">
        <v>41</v>
      </c>
      <c r="F1651" s="19">
        <f t="shared" si="325"/>
        <v>0</v>
      </c>
      <c r="G1651" s="19">
        <f t="shared" si="326"/>
        <v>0</v>
      </c>
      <c r="H1651" s="20">
        <f t="shared" si="327"/>
        <v>3.7111726080000027E-4</v>
      </c>
      <c r="J1651" s="7">
        <f>IF($A1651="二本差勝",先鋒分析!$D$14,IF($A1651="一本差勝",先鋒分析!$D$15,IF($A1651="引き分け",先鋒分析!$D$16,IF($A1651="一本差負",先鋒分析!$D$17,先鋒分析!$D$18))))</f>
        <v>0.16000000000000003</v>
      </c>
      <c r="K1651" s="19">
        <f t="shared" si="328"/>
        <v>-1</v>
      </c>
      <c r="L1651" s="19">
        <f t="shared" si="329"/>
        <v>-2</v>
      </c>
      <c r="M1651" s="7">
        <f>IF($B1651="二本差勝",次鋒分析!$D$14,IF($B1651="一本差勝",次鋒分析!$D$15,IF($B1651="引き分け",次鋒分析!$D$16,IF($B1651="一本差負",次鋒分析!$D$17,次鋒分析!$D$18))))</f>
        <v>0.26400000000000001</v>
      </c>
      <c r="N1651" s="1">
        <f t="shared" si="330"/>
        <v>0</v>
      </c>
      <c r="O1651" s="1">
        <f t="shared" si="331"/>
        <v>0</v>
      </c>
      <c r="P1651" s="7">
        <f>IF($C1651="二本差勝",中堅分析!$D$14,IF($C1651="一本差勝",中堅分析!$D$15,IF($C1651="引き分け",中堅分析!$D$16,IF($C1651="一本差負",中堅分析!$D$17,中堅分析!$D$18))))</f>
        <v>0.16000000000000003</v>
      </c>
      <c r="Q1651" s="1">
        <f t="shared" si="332"/>
        <v>1</v>
      </c>
      <c r="R1651" s="1">
        <f t="shared" si="333"/>
        <v>2</v>
      </c>
      <c r="S1651" s="7">
        <f>IF($D1651="二本差勝",副将分析!$D$14,IF($D1651="一本差勝",副将分析!$D$15,IF($D1651="引き分け",副将分析!$D$16,IF($D1651="一本差負",副将分析!$D$17,副将分析!$D$18))))</f>
        <v>0.26400000000000001</v>
      </c>
      <c r="T1651" s="1">
        <f t="shared" si="334"/>
        <v>0</v>
      </c>
      <c r="U1651" s="1">
        <f t="shared" si="335"/>
        <v>0</v>
      </c>
      <c r="V1651" s="7">
        <f>IF($E1651="二本差勝",大将分析!$D$14,IF($E1651="一本差勝",大将分析!$D$15,IF($E1651="引き分け",大将分析!$D$16,IF($E1651="一本差負",大将分析!$D$17,大将分析!$D$18))))</f>
        <v>0.20800000000000002</v>
      </c>
      <c r="W1651" s="1">
        <f t="shared" si="336"/>
        <v>-1</v>
      </c>
      <c r="X1651" s="1">
        <f t="shared" si="337"/>
        <v>-1</v>
      </c>
    </row>
    <row r="1652" spans="1:24" x14ac:dyDescent="0.15">
      <c r="A1652" s="1" t="s">
        <v>42</v>
      </c>
      <c r="B1652" s="1" t="s">
        <v>22</v>
      </c>
      <c r="C1652" s="1" t="s">
        <v>39</v>
      </c>
      <c r="D1652" s="1" t="s">
        <v>41</v>
      </c>
      <c r="E1652" s="1" t="s">
        <v>22</v>
      </c>
      <c r="F1652" s="19">
        <f t="shared" si="325"/>
        <v>0</v>
      </c>
      <c r="G1652" s="19">
        <f t="shared" si="326"/>
        <v>0</v>
      </c>
      <c r="H1652" s="20">
        <f t="shared" si="327"/>
        <v>3.7111726080000027E-4</v>
      </c>
      <c r="J1652" s="7">
        <f>IF($A1652="二本差勝",先鋒分析!$D$14,IF($A1652="一本差勝",先鋒分析!$D$15,IF($A1652="引き分け",先鋒分析!$D$16,IF($A1652="一本差負",先鋒分析!$D$17,先鋒分析!$D$18))))</f>
        <v>0.16000000000000003</v>
      </c>
      <c r="K1652" s="19">
        <f t="shared" si="328"/>
        <v>-1</v>
      </c>
      <c r="L1652" s="19">
        <f t="shared" si="329"/>
        <v>-2</v>
      </c>
      <c r="M1652" s="7">
        <f>IF($B1652="二本差勝",次鋒分析!$D$14,IF($B1652="一本差勝",次鋒分析!$D$15,IF($B1652="引き分け",次鋒分析!$D$16,IF($B1652="一本差負",次鋒分析!$D$17,次鋒分析!$D$18))))</f>
        <v>0.26400000000000001</v>
      </c>
      <c r="N1652" s="1">
        <f t="shared" si="330"/>
        <v>0</v>
      </c>
      <c r="O1652" s="1">
        <f t="shared" si="331"/>
        <v>0</v>
      </c>
      <c r="P1652" s="7">
        <f>IF($C1652="二本差勝",中堅分析!$D$14,IF($C1652="一本差勝",中堅分析!$D$15,IF($C1652="引き分け",中堅分析!$D$16,IF($C1652="一本差負",中堅分析!$D$17,中堅分析!$D$18))))</f>
        <v>0.16000000000000003</v>
      </c>
      <c r="Q1652" s="1">
        <f t="shared" si="332"/>
        <v>1</v>
      </c>
      <c r="R1652" s="1">
        <f t="shared" si="333"/>
        <v>2</v>
      </c>
      <c r="S1652" s="7">
        <f>IF($D1652="二本差勝",副将分析!$D$14,IF($D1652="一本差勝",副将分析!$D$15,IF($D1652="引き分け",副将分析!$D$16,IF($D1652="一本差負",副将分析!$D$17,副将分析!$D$18))))</f>
        <v>0.20800000000000002</v>
      </c>
      <c r="T1652" s="1">
        <f t="shared" si="334"/>
        <v>-1</v>
      </c>
      <c r="U1652" s="1">
        <f t="shared" si="335"/>
        <v>-1</v>
      </c>
      <c r="V1652" s="7">
        <f>IF($E1652="二本差勝",大将分析!$D$14,IF($E1652="一本差勝",大将分析!$D$15,IF($E1652="引き分け",大将分析!$D$16,IF($E1652="一本差負",大将分析!$D$17,大将分析!$D$18))))</f>
        <v>0.26400000000000001</v>
      </c>
      <c r="W1652" s="1">
        <f t="shared" si="336"/>
        <v>0</v>
      </c>
      <c r="X1652" s="1">
        <f t="shared" si="337"/>
        <v>0</v>
      </c>
    </row>
    <row r="1653" spans="1:24" x14ac:dyDescent="0.15">
      <c r="A1653" s="1" t="s">
        <v>39</v>
      </c>
      <c r="B1653" s="1" t="s">
        <v>22</v>
      </c>
      <c r="C1653" s="1" t="s">
        <v>42</v>
      </c>
      <c r="D1653" s="1" t="s">
        <v>22</v>
      </c>
      <c r="E1653" s="1" t="s">
        <v>42</v>
      </c>
      <c r="F1653" s="19">
        <f t="shared" si="325"/>
        <v>0</v>
      </c>
      <c r="G1653" s="19">
        <f t="shared" si="326"/>
        <v>0</v>
      </c>
      <c r="H1653" s="20">
        <f t="shared" si="327"/>
        <v>2.8547481600000023E-4</v>
      </c>
      <c r="J1653" s="7">
        <f>IF($A1653="二本差勝",先鋒分析!$D$14,IF($A1653="一本差勝",先鋒分析!$D$15,IF($A1653="引き分け",先鋒分析!$D$16,IF($A1653="一本差負",先鋒分析!$D$17,先鋒分析!$D$18))))</f>
        <v>0.16000000000000003</v>
      </c>
      <c r="K1653" s="19">
        <f t="shared" si="328"/>
        <v>1</v>
      </c>
      <c r="L1653" s="19">
        <f t="shared" si="329"/>
        <v>2</v>
      </c>
      <c r="M1653" s="7">
        <f>IF($B1653="二本差勝",次鋒分析!$D$14,IF($B1653="一本差勝",次鋒分析!$D$15,IF($B1653="引き分け",次鋒分析!$D$16,IF($B1653="一本差負",次鋒分析!$D$17,次鋒分析!$D$18))))</f>
        <v>0.26400000000000001</v>
      </c>
      <c r="N1653" s="1">
        <f t="shared" si="330"/>
        <v>0</v>
      </c>
      <c r="O1653" s="1">
        <f t="shared" si="331"/>
        <v>0</v>
      </c>
      <c r="P1653" s="7">
        <f>IF($C1653="二本差勝",中堅分析!$D$14,IF($C1653="一本差勝",中堅分析!$D$15,IF($C1653="引き分け",中堅分析!$D$16,IF($C1653="一本差負",中堅分析!$D$17,中堅分析!$D$18))))</f>
        <v>0.16000000000000003</v>
      </c>
      <c r="Q1653" s="1">
        <f t="shared" si="332"/>
        <v>-1</v>
      </c>
      <c r="R1653" s="1">
        <f t="shared" si="333"/>
        <v>-2</v>
      </c>
      <c r="S1653" s="7">
        <f>IF($D1653="二本差勝",副将分析!$D$14,IF($D1653="一本差勝",副将分析!$D$15,IF($D1653="引き分け",副将分析!$D$16,IF($D1653="一本差負",副将分析!$D$17,副将分析!$D$18))))</f>
        <v>0.26400000000000001</v>
      </c>
      <c r="T1653" s="1">
        <f t="shared" si="334"/>
        <v>0</v>
      </c>
      <c r="U1653" s="1">
        <f t="shared" si="335"/>
        <v>0</v>
      </c>
      <c r="V1653" s="7">
        <f>IF($E1653="二本差勝",大将分析!$D$14,IF($E1653="一本差勝",大将分析!$D$15,IF($E1653="引き分け",大将分析!$D$16,IF($E1653="一本差負",大将分析!$D$17,大将分析!$D$18))))</f>
        <v>0.16000000000000003</v>
      </c>
      <c r="W1653" s="1">
        <f t="shared" si="336"/>
        <v>-1</v>
      </c>
      <c r="X1653" s="1">
        <f t="shared" si="337"/>
        <v>-2</v>
      </c>
    </row>
    <row r="1654" spans="1:24" x14ac:dyDescent="0.15">
      <c r="A1654" s="1" t="s">
        <v>39</v>
      </c>
      <c r="B1654" s="1" t="s">
        <v>22</v>
      </c>
      <c r="C1654" s="1" t="s">
        <v>42</v>
      </c>
      <c r="D1654" s="1" t="s">
        <v>42</v>
      </c>
      <c r="E1654" s="1" t="s">
        <v>22</v>
      </c>
      <c r="F1654" s="19">
        <f t="shared" si="325"/>
        <v>0</v>
      </c>
      <c r="G1654" s="19">
        <f t="shared" si="326"/>
        <v>0</v>
      </c>
      <c r="H1654" s="20">
        <f t="shared" si="327"/>
        <v>2.8547481600000023E-4</v>
      </c>
      <c r="J1654" s="7">
        <f>IF($A1654="二本差勝",先鋒分析!$D$14,IF($A1654="一本差勝",先鋒分析!$D$15,IF($A1654="引き分け",先鋒分析!$D$16,IF($A1654="一本差負",先鋒分析!$D$17,先鋒分析!$D$18))))</f>
        <v>0.16000000000000003</v>
      </c>
      <c r="K1654" s="19">
        <f t="shared" si="328"/>
        <v>1</v>
      </c>
      <c r="L1654" s="19">
        <f t="shared" si="329"/>
        <v>2</v>
      </c>
      <c r="M1654" s="7">
        <f>IF($B1654="二本差勝",次鋒分析!$D$14,IF($B1654="一本差勝",次鋒分析!$D$15,IF($B1654="引き分け",次鋒分析!$D$16,IF($B1654="一本差負",次鋒分析!$D$17,次鋒分析!$D$18))))</f>
        <v>0.26400000000000001</v>
      </c>
      <c r="N1654" s="1">
        <f t="shared" si="330"/>
        <v>0</v>
      </c>
      <c r="O1654" s="1">
        <f t="shared" si="331"/>
        <v>0</v>
      </c>
      <c r="P1654" s="7">
        <f>IF($C1654="二本差勝",中堅分析!$D$14,IF($C1654="一本差勝",中堅分析!$D$15,IF($C1654="引き分け",中堅分析!$D$16,IF($C1654="一本差負",中堅分析!$D$17,中堅分析!$D$18))))</f>
        <v>0.16000000000000003</v>
      </c>
      <c r="Q1654" s="1">
        <f t="shared" si="332"/>
        <v>-1</v>
      </c>
      <c r="R1654" s="1">
        <f t="shared" si="333"/>
        <v>-2</v>
      </c>
      <c r="S1654" s="7">
        <f>IF($D1654="二本差勝",副将分析!$D$14,IF($D1654="一本差勝",副将分析!$D$15,IF($D1654="引き分け",副将分析!$D$16,IF($D1654="一本差負",副将分析!$D$17,副将分析!$D$18))))</f>
        <v>0.16000000000000003</v>
      </c>
      <c r="T1654" s="1">
        <f t="shared" si="334"/>
        <v>-1</v>
      </c>
      <c r="U1654" s="1">
        <f t="shared" si="335"/>
        <v>-2</v>
      </c>
      <c r="V1654" s="7">
        <f>IF($E1654="二本差勝",大将分析!$D$14,IF($E1654="一本差勝",大将分析!$D$15,IF($E1654="引き分け",大将分析!$D$16,IF($E1654="一本差負",大将分析!$D$17,大将分析!$D$18))))</f>
        <v>0.26400000000000001</v>
      </c>
      <c r="W1654" s="1">
        <f t="shared" si="336"/>
        <v>0</v>
      </c>
      <c r="X1654" s="1">
        <f t="shared" si="337"/>
        <v>0</v>
      </c>
    </row>
    <row r="1655" spans="1:24" x14ac:dyDescent="0.15">
      <c r="A1655" s="1" t="s">
        <v>39</v>
      </c>
      <c r="B1655" s="1" t="s">
        <v>42</v>
      </c>
      <c r="C1655" s="1" t="s">
        <v>22</v>
      </c>
      <c r="D1655" s="1" t="s">
        <v>22</v>
      </c>
      <c r="E1655" s="1" t="s">
        <v>42</v>
      </c>
      <c r="F1655" s="19">
        <f t="shared" si="325"/>
        <v>0</v>
      </c>
      <c r="G1655" s="19">
        <f t="shared" si="326"/>
        <v>0</v>
      </c>
      <c r="H1655" s="20">
        <f t="shared" si="327"/>
        <v>2.8547481600000023E-4</v>
      </c>
      <c r="J1655" s="7">
        <f>IF($A1655="二本差勝",先鋒分析!$D$14,IF($A1655="一本差勝",先鋒分析!$D$15,IF($A1655="引き分け",先鋒分析!$D$16,IF($A1655="一本差負",先鋒分析!$D$17,先鋒分析!$D$18))))</f>
        <v>0.16000000000000003</v>
      </c>
      <c r="K1655" s="19">
        <f t="shared" si="328"/>
        <v>1</v>
      </c>
      <c r="L1655" s="19">
        <f t="shared" si="329"/>
        <v>2</v>
      </c>
      <c r="M1655" s="7">
        <f>IF($B1655="二本差勝",次鋒分析!$D$14,IF($B1655="一本差勝",次鋒分析!$D$15,IF($B1655="引き分け",次鋒分析!$D$16,IF($B1655="一本差負",次鋒分析!$D$17,次鋒分析!$D$18))))</f>
        <v>0.16000000000000003</v>
      </c>
      <c r="N1655" s="1">
        <f t="shared" si="330"/>
        <v>-1</v>
      </c>
      <c r="O1655" s="1">
        <f t="shared" si="331"/>
        <v>-2</v>
      </c>
      <c r="P1655" s="7">
        <f>IF($C1655="二本差勝",中堅分析!$D$14,IF($C1655="一本差勝",中堅分析!$D$15,IF($C1655="引き分け",中堅分析!$D$16,IF($C1655="一本差負",中堅分析!$D$17,中堅分析!$D$18))))</f>
        <v>0.26400000000000001</v>
      </c>
      <c r="Q1655" s="1">
        <f t="shared" si="332"/>
        <v>0</v>
      </c>
      <c r="R1655" s="1">
        <f t="shared" si="333"/>
        <v>0</v>
      </c>
      <c r="S1655" s="7">
        <f>IF($D1655="二本差勝",副将分析!$D$14,IF($D1655="一本差勝",副将分析!$D$15,IF($D1655="引き分け",副将分析!$D$16,IF($D1655="一本差負",副将分析!$D$17,副将分析!$D$18))))</f>
        <v>0.26400000000000001</v>
      </c>
      <c r="T1655" s="1">
        <f t="shared" si="334"/>
        <v>0</v>
      </c>
      <c r="U1655" s="1">
        <f t="shared" si="335"/>
        <v>0</v>
      </c>
      <c r="V1655" s="7">
        <f>IF($E1655="二本差勝",大将分析!$D$14,IF($E1655="一本差勝",大将分析!$D$15,IF($E1655="引き分け",大将分析!$D$16,IF($E1655="一本差負",大将分析!$D$17,大将分析!$D$18))))</f>
        <v>0.16000000000000003</v>
      </c>
      <c r="W1655" s="1">
        <f t="shared" si="336"/>
        <v>-1</v>
      </c>
      <c r="X1655" s="1">
        <f t="shared" si="337"/>
        <v>-2</v>
      </c>
    </row>
    <row r="1656" spans="1:24" x14ac:dyDescent="0.15">
      <c r="A1656" s="1" t="s">
        <v>39</v>
      </c>
      <c r="B1656" s="1" t="s">
        <v>42</v>
      </c>
      <c r="C1656" s="1" t="s">
        <v>22</v>
      </c>
      <c r="D1656" s="1" t="s">
        <v>42</v>
      </c>
      <c r="E1656" s="1" t="s">
        <v>22</v>
      </c>
      <c r="F1656" s="19">
        <f t="shared" si="325"/>
        <v>0</v>
      </c>
      <c r="G1656" s="19">
        <f t="shared" si="326"/>
        <v>0</v>
      </c>
      <c r="H1656" s="20">
        <f t="shared" si="327"/>
        <v>2.8547481600000023E-4</v>
      </c>
      <c r="J1656" s="7">
        <f>IF($A1656="二本差勝",先鋒分析!$D$14,IF($A1656="一本差勝",先鋒分析!$D$15,IF($A1656="引き分け",先鋒分析!$D$16,IF($A1656="一本差負",先鋒分析!$D$17,先鋒分析!$D$18))))</f>
        <v>0.16000000000000003</v>
      </c>
      <c r="K1656" s="19">
        <f t="shared" si="328"/>
        <v>1</v>
      </c>
      <c r="L1656" s="19">
        <f t="shared" si="329"/>
        <v>2</v>
      </c>
      <c r="M1656" s="7">
        <f>IF($B1656="二本差勝",次鋒分析!$D$14,IF($B1656="一本差勝",次鋒分析!$D$15,IF($B1656="引き分け",次鋒分析!$D$16,IF($B1656="一本差負",次鋒分析!$D$17,次鋒分析!$D$18))))</f>
        <v>0.16000000000000003</v>
      </c>
      <c r="N1656" s="1">
        <f t="shared" si="330"/>
        <v>-1</v>
      </c>
      <c r="O1656" s="1">
        <f t="shared" si="331"/>
        <v>-2</v>
      </c>
      <c r="P1656" s="7">
        <f>IF($C1656="二本差勝",中堅分析!$D$14,IF($C1656="一本差勝",中堅分析!$D$15,IF($C1656="引き分け",中堅分析!$D$16,IF($C1656="一本差負",中堅分析!$D$17,中堅分析!$D$18))))</f>
        <v>0.26400000000000001</v>
      </c>
      <c r="Q1656" s="1">
        <f t="shared" si="332"/>
        <v>0</v>
      </c>
      <c r="R1656" s="1">
        <f t="shared" si="333"/>
        <v>0</v>
      </c>
      <c r="S1656" s="7">
        <f>IF($D1656="二本差勝",副将分析!$D$14,IF($D1656="一本差勝",副将分析!$D$15,IF($D1656="引き分け",副将分析!$D$16,IF($D1656="一本差負",副将分析!$D$17,副将分析!$D$18))))</f>
        <v>0.16000000000000003</v>
      </c>
      <c r="T1656" s="1">
        <f t="shared" si="334"/>
        <v>-1</v>
      </c>
      <c r="U1656" s="1">
        <f t="shared" si="335"/>
        <v>-2</v>
      </c>
      <c r="V1656" s="7">
        <f>IF($E1656="二本差勝",大将分析!$D$14,IF($E1656="一本差勝",大将分析!$D$15,IF($E1656="引き分け",大将分析!$D$16,IF($E1656="一本差負",大将分析!$D$17,大将分析!$D$18))))</f>
        <v>0.26400000000000001</v>
      </c>
      <c r="W1656" s="1">
        <f t="shared" si="336"/>
        <v>0</v>
      </c>
      <c r="X1656" s="1">
        <f t="shared" si="337"/>
        <v>0</v>
      </c>
    </row>
    <row r="1657" spans="1:24" x14ac:dyDescent="0.15">
      <c r="A1657" s="1" t="s">
        <v>40</v>
      </c>
      <c r="B1657" s="1" t="s">
        <v>22</v>
      </c>
      <c r="C1657" s="1" t="s">
        <v>41</v>
      </c>
      <c r="D1657" s="1" t="s">
        <v>22</v>
      </c>
      <c r="E1657" s="1" t="s">
        <v>42</v>
      </c>
      <c r="F1657" s="19">
        <f t="shared" si="325"/>
        <v>0</v>
      </c>
      <c r="G1657" s="19">
        <f t="shared" si="326"/>
        <v>0</v>
      </c>
      <c r="H1657" s="20">
        <f t="shared" si="327"/>
        <v>4.8245243904000029E-4</v>
      </c>
      <c r="J1657" s="7">
        <f>IF($A1657="二本差勝",先鋒分析!$D$14,IF($A1657="一本差勝",先鋒分析!$D$15,IF($A1657="引き分け",先鋒分析!$D$16,IF($A1657="一本差負",先鋒分析!$D$17,先鋒分析!$D$18))))</f>
        <v>0.20800000000000002</v>
      </c>
      <c r="K1657" s="19">
        <f t="shared" si="328"/>
        <v>1</v>
      </c>
      <c r="L1657" s="19">
        <f t="shared" si="329"/>
        <v>1</v>
      </c>
      <c r="M1657" s="7">
        <f>IF($B1657="二本差勝",次鋒分析!$D$14,IF($B1657="一本差勝",次鋒分析!$D$15,IF($B1657="引き分け",次鋒分析!$D$16,IF($B1657="一本差負",次鋒分析!$D$17,次鋒分析!$D$18))))</f>
        <v>0.26400000000000001</v>
      </c>
      <c r="N1657" s="1">
        <f t="shared" si="330"/>
        <v>0</v>
      </c>
      <c r="O1657" s="1">
        <f t="shared" si="331"/>
        <v>0</v>
      </c>
      <c r="P1657" s="7">
        <f>IF($C1657="二本差勝",中堅分析!$D$14,IF($C1657="一本差勝",中堅分析!$D$15,IF($C1657="引き分け",中堅分析!$D$16,IF($C1657="一本差負",中堅分析!$D$17,中堅分析!$D$18))))</f>
        <v>0.20800000000000002</v>
      </c>
      <c r="Q1657" s="1">
        <f t="shared" si="332"/>
        <v>-1</v>
      </c>
      <c r="R1657" s="1">
        <f t="shared" si="333"/>
        <v>-1</v>
      </c>
      <c r="S1657" s="7">
        <f>IF($D1657="二本差勝",副将分析!$D$14,IF($D1657="一本差勝",副将分析!$D$15,IF($D1657="引き分け",副将分析!$D$16,IF($D1657="一本差負",副将分析!$D$17,副将分析!$D$18))))</f>
        <v>0.26400000000000001</v>
      </c>
      <c r="T1657" s="1">
        <f t="shared" si="334"/>
        <v>0</v>
      </c>
      <c r="U1657" s="1">
        <f t="shared" si="335"/>
        <v>0</v>
      </c>
      <c r="V1657" s="7">
        <f>IF($E1657="二本差勝",大将分析!$D$14,IF($E1657="一本差勝",大将分析!$D$15,IF($E1657="引き分け",大将分析!$D$16,IF($E1657="一本差負",大将分析!$D$17,大将分析!$D$18))))</f>
        <v>0.16000000000000003</v>
      </c>
      <c r="W1657" s="1">
        <f t="shared" si="336"/>
        <v>-1</v>
      </c>
      <c r="X1657" s="1">
        <f t="shared" si="337"/>
        <v>-2</v>
      </c>
    </row>
    <row r="1658" spans="1:24" x14ac:dyDescent="0.15">
      <c r="A1658" s="1" t="s">
        <v>40</v>
      </c>
      <c r="B1658" s="1" t="s">
        <v>22</v>
      </c>
      <c r="C1658" s="1" t="s">
        <v>41</v>
      </c>
      <c r="D1658" s="1" t="s">
        <v>42</v>
      </c>
      <c r="E1658" s="1" t="s">
        <v>22</v>
      </c>
      <c r="F1658" s="19">
        <f t="shared" si="325"/>
        <v>0</v>
      </c>
      <c r="G1658" s="19">
        <f t="shared" si="326"/>
        <v>0</v>
      </c>
      <c r="H1658" s="20">
        <f t="shared" si="327"/>
        <v>4.8245243904000029E-4</v>
      </c>
      <c r="J1658" s="7">
        <f>IF($A1658="二本差勝",先鋒分析!$D$14,IF($A1658="一本差勝",先鋒分析!$D$15,IF($A1658="引き分け",先鋒分析!$D$16,IF($A1658="一本差負",先鋒分析!$D$17,先鋒分析!$D$18))))</f>
        <v>0.20800000000000002</v>
      </c>
      <c r="K1658" s="19">
        <f t="shared" si="328"/>
        <v>1</v>
      </c>
      <c r="L1658" s="19">
        <f t="shared" si="329"/>
        <v>1</v>
      </c>
      <c r="M1658" s="7">
        <f>IF($B1658="二本差勝",次鋒分析!$D$14,IF($B1658="一本差勝",次鋒分析!$D$15,IF($B1658="引き分け",次鋒分析!$D$16,IF($B1658="一本差負",次鋒分析!$D$17,次鋒分析!$D$18))))</f>
        <v>0.26400000000000001</v>
      </c>
      <c r="N1658" s="1">
        <f t="shared" si="330"/>
        <v>0</v>
      </c>
      <c r="O1658" s="1">
        <f t="shared" si="331"/>
        <v>0</v>
      </c>
      <c r="P1658" s="7">
        <f>IF($C1658="二本差勝",中堅分析!$D$14,IF($C1658="一本差勝",中堅分析!$D$15,IF($C1658="引き分け",中堅分析!$D$16,IF($C1658="一本差負",中堅分析!$D$17,中堅分析!$D$18))))</f>
        <v>0.20800000000000002</v>
      </c>
      <c r="Q1658" s="1">
        <f t="shared" si="332"/>
        <v>-1</v>
      </c>
      <c r="R1658" s="1">
        <f t="shared" si="333"/>
        <v>-1</v>
      </c>
      <c r="S1658" s="7">
        <f>IF($D1658="二本差勝",副将分析!$D$14,IF($D1658="一本差勝",副将分析!$D$15,IF($D1658="引き分け",副将分析!$D$16,IF($D1658="一本差負",副将分析!$D$17,副将分析!$D$18))))</f>
        <v>0.16000000000000003</v>
      </c>
      <c r="T1658" s="1">
        <f t="shared" si="334"/>
        <v>-1</v>
      </c>
      <c r="U1658" s="1">
        <f t="shared" si="335"/>
        <v>-2</v>
      </c>
      <c r="V1658" s="7">
        <f>IF($E1658="二本差勝",大将分析!$D$14,IF($E1658="一本差勝",大将分析!$D$15,IF($E1658="引き分け",大将分析!$D$16,IF($E1658="一本差負",大将分析!$D$17,大将分析!$D$18))))</f>
        <v>0.26400000000000001</v>
      </c>
      <c r="W1658" s="1">
        <f t="shared" si="336"/>
        <v>0</v>
      </c>
      <c r="X1658" s="1">
        <f t="shared" si="337"/>
        <v>0</v>
      </c>
    </row>
    <row r="1659" spans="1:24" x14ac:dyDescent="0.15">
      <c r="A1659" s="1" t="s">
        <v>40</v>
      </c>
      <c r="B1659" s="1" t="s">
        <v>41</v>
      </c>
      <c r="C1659" s="1" t="s">
        <v>22</v>
      </c>
      <c r="D1659" s="1" t="s">
        <v>22</v>
      </c>
      <c r="E1659" s="1" t="s">
        <v>42</v>
      </c>
      <c r="F1659" s="19">
        <f t="shared" si="325"/>
        <v>0</v>
      </c>
      <c r="G1659" s="19">
        <f t="shared" si="326"/>
        <v>0</v>
      </c>
      <c r="H1659" s="20">
        <f t="shared" si="327"/>
        <v>4.8245243904000029E-4</v>
      </c>
      <c r="J1659" s="7">
        <f>IF($A1659="二本差勝",先鋒分析!$D$14,IF($A1659="一本差勝",先鋒分析!$D$15,IF($A1659="引き分け",先鋒分析!$D$16,IF($A1659="一本差負",先鋒分析!$D$17,先鋒分析!$D$18))))</f>
        <v>0.20800000000000002</v>
      </c>
      <c r="K1659" s="19">
        <f t="shared" si="328"/>
        <v>1</v>
      </c>
      <c r="L1659" s="19">
        <f t="shared" si="329"/>
        <v>1</v>
      </c>
      <c r="M1659" s="7">
        <f>IF($B1659="二本差勝",次鋒分析!$D$14,IF($B1659="一本差勝",次鋒分析!$D$15,IF($B1659="引き分け",次鋒分析!$D$16,IF($B1659="一本差負",次鋒分析!$D$17,次鋒分析!$D$18))))</f>
        <v>0.20800000000000002</v>
      </c>
      <c r="N1659" s="1">
        <f t="shared" si="330"/>
        <v>-1</v>
      </c>
      <c r="O1659" s="1">
        <f t="shared" si="331"/>
        <v>-1</v>
      </c>
      <c r="P1659" s="7">
        <f>IF($C1659="二本差勝",中堅分析!$D$14,IF($C1659="一本差勝",中堅分析!$D$15,IF($C1659="引き分け",中堅分析!$D$16,IF($C1659="一本差負",中堅分析!$D$17,中堅分析!$D$18))))</f>
        <v>0.26400000000000001</v>
      </c>
      <c r="Q1659" s="1">
        <f t="shared" si="332"/>
        <v>0</v>
      </c>
      <c r="R1659" s="1">
        <f t="shared" si="333"/>
        <v>0</v>
      </c>
      <c r="S1659" s="7">
        <f>IF($D1659="二本差勝",副将分析!$D$14,IF($D1659="一本差勝",副将分析!$D$15,IF($D1659="引き分け",副将分析!$D$16,IF($D1659="一本差負",副将分析!$D$17,副将分析!$D$18))))</f>
        <v>0.26400000000000001</v>
      </c>
      <c r="T1659" s="1">
        <f t="shared" si="334"/>
        <v>0</v>
      </c>
      <c r="U1659" s="1">
        <f t="shared" si="335"/>
        <v>0</v>
      </c>
      <c r="V1659" s="7">
        <f>IF($E1659="二本差勝",大将分析!$D$14,IF($E1659="一本差勝",大将分析!$D$15,IF($E1659="引き分け",大将分析!$D$16,IF($E1659="一本差負",大将分析!$D$17,大将分析!$D$18))))</f>
        <v>0.16000000000000003</v>
      </c>
      <c r="W1659" s="1">
        <f t="shared" si="336"/>
        <v>-1</v>
      </c>
      <c r="X1659" s="1">
        <f t="shared" si="337"/>
        <v>-2</v>
      </c>
    </row>
    <row r="1660" spans="1:24" x14ac:dyDescent="0.15">
      <c r="A1660" s="1" t="s">
        <v>40</v>
      </c>
      <c r="B1660" s="1" t="s">
        <v>41</v>
      </c>
      <c r="C1660" s="1" t="s">
        <v>22</v>
      </c>
      <c r="D1660" s="1" t="s">
        <v>42</v>
      </c>
      <c r="E1660" s="1" t="s">
        <v>22</v>
      </c>
      <c r="F1660" s="19">
        <f t="shared" si="325"/>
        <v>0</v>
      </c>
      <c r="G1660" s="19">
        <f t="shared" si="326"/>
        <v>0</v>
      </c>
      <c r="H1660" s="20">
        <f t="shared" si="327"/>
        <v>4.8245243904000029E-4</v>
      </c>
      <c r="J1660" s="7">
        <f>IF($A1660="二本差勝",先鋒分析!$D$14,IF($A1660="一本差勝",先鋒分析!$D$15,IF($A1660="引き分け",先鋒分析!$D$16,IF($A1660="一本差負",先鋒分析!$D$17,先鋒分析!$D$18))))</f>
        <v>0.20800000000000002</v>
      </c>
      <c r="K1660" s="19">
        <f t="shared" si="328"/>
        <v>1</v>
      </c>
      <c r="L1660" s="19">
        <f t="shared" si="329"/>
        <v>1</v>
      </c>
      <c r="M1660" s="7">
        <f>IF($B1660="二本差勝",次鋒分析!$D$14,IF($B1660="一本差勝",次鋒分析!$D$15,IF($B1660="引き分け",次鋒分析!$D$16,IF($B1660="一本差負",次鋒分析!$D$17,次鋒分析!$D$18))))</f>
        <v>0.20800000000000002</v>
      </c>
      <c r="N1660" s="1">
        <f t="shared" si="330"/>
        <v>-1</v>
      </c>
      <c r="O1660" s="1">
        <f t="shared" si="331"/>
        <v>-1</v>
      </c>
      <c r="P1660" s="7">
        <f>IF($C1660="二本差勝",中堅分析!$D$14,IF($C1660="一本差勝",中堅分析!$D$15,IF($C1660="引き分け",中堅分析!$D$16,IF($C1660="一本差負",中堅分析!$D$17,中堅分析!$D$18))))</f>
        <v>0.26400000000000001</v>
      </c>
      <c r="Q1660" s="1">
        <f t="shared" si="332"/>
        <v>0</v>
      </c>
      <c r="R1660" s="1">
        <f t="shared" si="333"/>
        <v>0</v>
      </c>
      <c r="S1660" s="7">
        <f>IF($D1660="二本差勝",副将分析!$D$14,IF($D1660="一本差勝",副将分析!$D$15,IF($D1660="引き分け",副将分析!$D$16,IF($D1660="一本差負",副将分析!$D$17,副将分析!$D$18))))</f>
        <v>0.16000000000000003</v>
      </c>
      <c r="T1660" s="1">
        <f t="shared" si="334"/>
        <v>-1</v>
      </c>
      <c r="U1660" s="1">
        <f t="shared" si="335"/>
        <v>-2</v>
      </c>
      <c r="V1660" s="7">
        <f>IF($E1660="二本差勝",大将分析!$D$14,IF($E1660="一本差勝",大将分析!$D$15,IF($E1660="引き分け",大将分析!$D$16,IF($E1660="一本差負",大将分析!$D$17,大将分析!$D$18))))</f>
        <v>0.26400000000000001</v>
      </c>
      <c r="W1660" s="1">
        <f t="shared" si="336"/>
        <v>0</v>
      </c>
      <c r="X1660" s="1">
        <f t="shared" si="337"/>
        <v>0</v>
      </c>
    </row>
    <row r="1661" spans="1:24" x14ac:dyDescent="0.15">
      <c r="A1661" s="1" t="s">
        <v>22</v>
      </c>
      <c r="B1661" s="1" t="s">
        <v>39</v>
      </c>
      <c r="C1661" s="1" t="s">
        <v>42</v>
      </c>
      <c r="D1661" s="1" t="s">
        <v>22</v>
      </c>
      <c r="E1661" s="1" t="s">
        <v>42</v>
      </c>
      <c r="F1661" s="19">
        <f t="shared" si="325"/>
        <v>0</v>
      </c>
      <c r="G1661" s="19">
        <f t="shared" si="326"/>
        <v>0</v>
      </c>
      <c r="H1661" s="20">
        <f t="shared" si="327"/>
        <v>2.8547481600000023E-4</v>
      </c>
      <c r="J1661" s="7">
        <f>IF($A1661="二本差勝",先鋒分析!$D$14,IF($A1661="一本差勝",先鋒分析!$D$15,IF($A1661="引き分け",先鋒分析!$D$16,IF($A1661="一本差負",先鋒分析!$D$17,先鋒分析!$D$18))))</f>
        <v>0.26400000000000001</v>
      </c>
      <c r="K1661" s="19">
        <f t="shared" si="328"/>
        <v>0</v>
      </c>
      <c r="L1661" s="19">
        <f t="shared" si="329"/>
        <v>0</v>
      </c>
      <c r="M1661" s="7">
        <f>IF($B1661="二本差勝",次鋒分析!$D$14,IF($B1661="一本差勝",次鋒分析!$D$15,IF($B1661="引き分け",次鋒分析!$D$16,IF($B1661="一本差負",次鋒分析!$D$17,次鋒分析!$D$18))))</f>
        <v>0.16000000000000003</v>
      </c>
      <c r="N1661" s="1">
        <f t="shared" si="330"/>
        <v>1</v>
      </c>
      <c r="O1661" s="1">
        <f t="shared" si="331"/>
        <v>2</v>
      </c>
      <c r="P1661" s="7">
        <f>IF($C1661="二本差勝",中堅分析!$D$14,IF($C1661="一本差勝",中堅分析!$D$15,IF($C1661="引き分け",中堅分析!$D$16,IF($C1661="一本差負",中堅分析!$D$17,中堅分析!$D$18))))</f>
        <v>0.16000000000000003</v>
      </c>
      <c r="Q1661" s="1">
        <f t="shared" si="332"/>
        <v>-1</v>
      </c>
      <c r="R1661" s="1">
        <f t="shared" si="333"/>
        <v>-2</v>
      </c>
      <c r="S1661" s="7">
        <f>IF($D1661="二本差勝",副将分析!$D$14,IF($D1661="一本差勝",副将分析!$D$15,IF($D1661="引き分け",副将分析!$D$16,IF($D1661="一本差負",副将分析!$D$17,副将分析!$D$18))))</f>
        <v>0.26400000000000001</v>
      </c>
      <c r="T1661" s="1">
        <f t="shared" si="334"/>
        <v>0</v>
      </c>
      <c r="U1661" s="1">
        <f t="shared" si="335"/>
        <v>0</v>
      </c>
      <c r="V1661" s="7">
        <f>IF($E1661="二本差勝",大将分析!$D$14,IF($E1661="一本差勝",大将分析!$D$15,IF($E1661="引き分け",大将分析!$D$16,IF($E1661="一本差負",大将分析!$D$17,大将分析!$D$18))))</f>
        <v>0.16000000000000003</v>
      </c>
      <c r="W1661" s="1">
        <f t="shared" si="336"/>
        <v>-1</v>
      </c>
      <c r="X1661" s="1">
        <f t="shared" si="337"/>
        <v>-2</v>
      </c>
    </row>
    <row r="1662" spans="1:24" x14ac:dyDescent="0.15">
      <c r="A1662" s="1" t="s">
        <v>22</v>
      </c>
      <c r="B1662" s="1" t="s">
        <v>39</v>
      </c>
      <c r="C1662" s="1" t="s">
        <v>42</v>
      </c>
      <c r="D1662" s="1" t="s">
        <v>42</v>
      </c>
      <c r="E1662" s="1" t="s">
        <v>22</v>
      </c>
      <c r="F1662" s="19">
        <f t="shared" si="325"/>
        <v>0</v>
      </c>
      <c r="G1662" s="19">
        <f t="shared" si="326"/>
        <v>0</v>
      </c>
      <c r="H1662" s="20">
        <f t="shared" si="327"/>
        <v>2.8547481600000023E-4</v>
      </c>
      <c r="J1662" s="7">
        <f>IF($A1662="二本差勝",先鋒分析!$D$14,IF($A1662="一本差勝",先鋒分析!$D$15,IF($A1662="引き分け",先鋒分析!$D$16,IF($A1662="一本差負",先鋒分析!$D$17,先鋒分析!$D$18))))</f>
        <v>0.26400000000000001</v>
      </c>
      <c r="K1662" s="19">
        <f t="shared" si="328"/>
        <v>0</v>
      </c>
      <c r="L1662" s="19">
        <f t="shared" si="329"/>
        <v>0</v>
      </c>
      <c r="M1662" s="7">
        <f>IF($B1662="二本差勝",次鋒分析!$D$14,IF($B1662="一本差勝",次鋒分析!$D$15,IF($B1662="引き分け",次鋒分析!$D$16,IF($B1662="一本差負",次鋒分析!$D$17,次鋒分析!$D$18))))</f>
        <v>0.16000000000000003</v>
      </c>
      <c r="N1662" s="1">
        <f t="shared" si="330"/>
        <v>1</v>
      </c>
      <c r="O1662" s="1">
        <f t="shared" si="331"/>
        <v>2</v>
      </c>
      <c r="P1662" s="7">
        <f>IF($C1662="二本差勝",中堅分析!$D$14,IF($C1662="一本差勝",中堅分析!$D$15,IF($C1662="引き分け",中堅分析!$D$16,IF($C1662="一本差負",中堅分析!$D$17,中堅分析!$D$18))))</f>
        <v>0.16000000000000003</v>
      </c>
      <c r="Q1662" s="1">
        <f t="shared" si="332"/>
        <v>-1</v>
      </c>
      <c r="R1662" s="1">
        <f t="shared" si="333"/>
        <v>-2</v>
      </c>
      <c r="S1662" s="7">
        <f>IF($D1662="二本差勝",副将分析!$D$14,IF($D1662="一本差勝",副将分析!$D$15,IF($D1662="引き分け",副将分析!$D$16,IF($D1662="一本差負",副将分析!$D$17,副将分析!$D$18))))</f>
        <v>0.16000000000000003</v>
      </c>
      <c r="T1662" s="1">
        <f t="shared" si="334"/>
        <v>-1</v>
      </c>
      <c r="U1662" s="1">
        <f t="shared" si="335"/>
        <v>-2</v>
      </c>
      <c r="V1662" s="7">
        <f>IF($E1662="二本差勝",大将分析!$D$14,IF($E1662="一本差勝",大将分析!$D$15,IF($E1662="引き分け",大将分析!$D$16,IF($E1662="一本差負",大将分析!$D$17,大将分析!$D$18))))</f>
        <v>0.26400000000000001</v>
      </c>
      <c r="W1662" s="1">
        <f t="shared" si="336"/>
        <v>0</v>
      </c>
      <c r="X1662" s="1">
        <f t="shared" si="337"/>
        <v>0</v>
      </c>
    </row>
    <row r="1663" spans="1:24" x14ac:dyDescent="0.15">
      <c r="A1663" s="1" t="s">
        <v>22</v>
      </c>
      <c r="B1663" s="1" t="s">
        <v>40</v>
      </c>
      <c r="C1663" s="1" t="s">
        <v>41</v>
      </c>
      <c r="D1663" s="1" t="s">
        <v>22</v>
      </c>
      <c r="E1663" s="1" t="s">
        <v>42</v>
      </c>
      <c r="F1663" s="19">
        <f t="shared" si="325"/>
        <v>0</v>
      </c>
      <c r="G1663" s="19">
        <f t="shared" si="326"/>
        <v>0</v>
      </c>
      <c r="H1663" s="20">
        <f t="shared" si="327"/>
        <v>4.8245243904000029E-4</v>
      </c>
      <c r="J1663" s="7">
        <f>IF($A1663="二本差勝",先鋒分析!$D$14,IF($A1663="一本差勝",先鋒分析!$D$15,IF($A1663="引き分け",先鋒分析!$D$16,IF($A1663="一本差負",先鋒分析!$D$17,先鋒分析!$D$18))))</f>
        <v>0.26400000000000001</v>
      </c>
      <c r="K1663" s="19">
        <f t="shared" si="328"/>
        <v>0</v>
      </c>
      <c r="L1663" s="19">
        <f t="shared" si="329"/>
        <v>0</v>
      </c>
      <c r="M1663" s="7">
        <f>IF($B1663="二本差勝",次鋒分析!$D$14,IF($B1663="一本差勝",次鋒分析!$D$15,IF($B1663="引き分け",次鋒分析!$D$16,IF($B1663="一本差負",次鋒分析!$D$17,次鋒分析!$D$18))))</f>
        <v>0.20800000000000002</v>
      </c>
      <c r="N1663" s="1">
        <f t="shared" si="330"/>
        <v>1</v>
      </c>
      <c r="O1663" s="1">
        <f t="shared" si="331"/>
        <v>1</v>
      </c>
      <c r="P1663" s="7">
        <f>IF($C1663="二本差勝",中堅分析!$D$14,IF($C1663="一本差勝",中堅分析!$D$15,IF($C1663="引き分け",中堅分析!$D$16,IF($C1663="一本差負",中堅分析!$D$17,中堅分析!$D$18))))</f>
        <v>0.20800000000000002</v>
      </c>
      <c r="Q1663" s="1">
        <f t="shared" si="332"/>
        <v>-1</v>
      </c>
      <c r="R1663" s="1">
        <f t="shared" si="333"/>
        <v>-1</v>
      </c>
      <c r="S1663" s="7">
        <f>IF($D1663="二本差勝",副将分析!$D$14,IF($D1663="一本差勝",副将分析!$D$15,IF($D1663="引き分け",副将分析!$D$16,IF($D1663="一本差負",副将分析!$D$17,副将分析!$D$18))))</f>
        <v>0.26400000000000001</v>
      </c>
      <c r="T1663" s="1">
        <f t="shared" si="334"/>
        <v>0</v>
      </c>
      <c r="U1663" s="1">
        <f t="shared" si="335"/>
        <v>0</v>
      </c>
      <c r="V1663" s="7">
        <f>IF($E1663="二本差勝",大将分析!$D$14,IF($E1663="一本差勝",大将分析!$D$15,IF($E1663="引き分け",大将分析!$D$16,IF($E1663="一本差負",大将分析!$D$17,大将分析!$D$18))))</f>
        <v>0.16000000000000003</v>
      </c>
      <c r="W1663" s="1">
        <f t="shared" si="336"/>
        <v>-1</v>
      </c>
      <c r="X1663" s="1">
        <f t="shared" si="337"/>
        <v>-2</v>
      </c>
    </row>
    <row r="1664" spans="1:24" x14ac:dyDescent="0.15">
      <c r="A1664" s="1" t="s">
        <v>22</v>
      </c>
      <c r="B1664" s="1" t="s">
        <v>40</v>
      </c>
      <c r="C1664" s="1" t="s">
        <v>41</v>
      </c>
      <c r="D1664" s="1" t="s">
        <v>42</v>
      </c>
      <c r="E1664" s="1" t="s">
        <v>22</v>
      </c>
      <c r="F1664" s="19">
        <f t="shared" si="325"/>
        <v>0</v>
      </c>
      <c r="G1664" s="19">
        <f t="shared" si="326"/>
        <v>0</v>
      </c>
      <c r="H1664" s="20">
        <f t="shared" si="327"/>
        <v>4.8245243904000029E-4</v>
      </c>
      <c r="J1664" s="7">
        <f>IF($A1664="二本差勝",先鋒分析!$D$14,IF($A1664="一本差勝",先鋒分析!$D$15,IF($A1664="引き分け",先鋒分析!$D$16,IF($A1664="一本差負",先鋒分析!$D$17,先鋒分析!$D$18))))</f>
        <v>0.26400000000000001</v>
      </c>
      <c r="K1664" s="19">
        <f t="shared" si="328"/>
        <v>0</v>
      </c>
      <c r="L1664" s="19">
        <f t="shared" si="329"/>
        <v>0</v>
      </c>
      <c r="M1664" s="7">
        <f>IF($B1664="二本差勝",次鋒分析!$D$14,IF($B1664="一本差勝",次鋒分析!$D$15,IF($B1664="引き分け",次鋒分析!$D$16,IF($B1664="一本差負",次鋒分析!$D$17,次鋒分析!$D$18))))</f>
        <v>0.20800000000000002</v>
      </c>
      <c r="N1664" s="1">
        <f t="shared" si="330"/>
        <v>1</v>
      </c>
      <c r="O1664" s="1">
        <f t="shared" si="331"/>
        <v>1</v>
      </c>
      <c r="P1664" s="7">
        <f>IF($C1664="二本差勝",中堅分析!$D$14,IF($C1664="一本差勝",中堅分析!$D$15,IF($C1664="引き分け",中堅分析!$D$16,IF($C1664="一本差負",中堅分析!$D$17,中堅分析!$D$18))))</f>
        <v>0.20800000000000002</v>
      </c>
      <c r="Q1664" s="1">
        <f t="shared" si="332"/>
        <v>-1</v>
      </c>
      <c r="R1664" s="1">
        <f t="shared" si="333"/>
        <v>-1</v>
      </c>
      <c r="S1664" s="7">
        <f>IF($D1664="二本差勝",副将分析!$D$14,IF($D1664="一本差勝",副将分析!$D$15,IF($D1664="引き分け",副将分析!$D$16,IF($D1664="一本差負",副将分析!$D$17,副将分析!$D$18))))</f>
        <v>0.16000000000000003</v>
      </c>
      <c r="T1664" s="1">
        <f t="shared" si="334"/>
        <v>-1</v>
      </c>
      <c r="U1664" s="1">
        <f t="shared" si="335"/>
        <v>-2</v>
      </c>
      <c r="V1664" s="7">
        <f>IF($E1664="二本差勝",大将分析!$D$14,IF($E1664="一本差勝",大将分析!$D$15,IF($E1664="引き分け",大将分析!$D$16,IF($E1664="一本差負",大将分析!$D$17,大将分析!$D$18))))</f>
        <v>0.26400000000000001</v>
      </c>
      <c r="W1664" s="1">
        <f t="shared" si="336"/>
        <v>0</v>
      </c>
      <c r="X1664" s="1">
        <f t="shared" si="337"/>
        <v>0</v>
      </c>
    </row>
    <row r="1665" spans="1:24" x14ac:dyDescent="0.15">
      <c r="A1665" s="1" t="s">
        <v>22</v>
      </c>
      <c r="B1665" s="1" t="s">
        <v>22</v>
      </c>
      <c r="C1665" s="1" t="s">
        <v>22</v>
      </c>
      <c r="D1665" s="1" t="s">
        <v>22</v>
      </c>
      <c r="E1665" s="1" t="s">
        <v>42</v>
      </c>
      <c r="F1665" s="19">
        <f t="shared" si="325"/>
        <v>0</v>
      </c>
      <c r="G1665" s="19">
        <f t="shared" si="326"/>
        <v>0</v>
      </c>
      <c r="H1665" s="20">
        <f t="shared" si="327"/>
        <v>7.7720518656000041E-4</v>
      </c>
      <c r="J1665" s="7">
        <f>IF($A1665="二本差勝",先鋒分析!$D$14,IF($A1665="一本差勝",先鋒分析!$D$15,IF($A1665="引き分け",先鋒分析!$D$16,IF($A1665="一本差負",先鋒分析!$D$17,先鋒分析!$D$18))))</f>
        <v>0.26400000000000001</v>
      </c>
      <c r="K1665" s="19">
        <f t="shared" si="328"/>
        <v>0</v>
      </c>
      <c r="L1665" s="19">
        <f t="shared" si="329"/>
        <v>0</v>
      </c>
      <c r="M1665" s="7">
        <f>IF($B1665="二本差勝",次鋒分析!$D$14,IF($B1665="一本差勝",次鋒分析!$D$15,IF($B1665="引き分け",次鋒分析!$D$16,IF($B1665="一本差負",次鋒分析!$D$17,次鋒分析!$D$18))))</f>
        <v>0.26400000000000001</v>
      </c>
      <c r="N1665" s="1">
        <f t="shared" si="330"/>
        <v>0</v>
      </c>
      <c r="O1665" s="1">
        <f t="shared" si="331"/>
        <v>0</v>
      </c>
      <c r="P1665" s="7">
        <f>IF($C1665="二本差勝",中堅分析!$D$14,IF($C1665="一本差勝",中堅分析!$D$15,IF($C1665="引き分け",中堅分析!$D$16,IF($C1665="一本差負",中堅分析!$D$17,中堅分析!$D$18))))</f>
        <v>0.26400000000000001</v>
      </c>
      <c r="Q1665" s="1">
        <f t="shared" si="332"/>
        <v>0</v>
      </c>
      <c r="R1665" s="1">
        <f t="shared" si="333"/>
        <v>0</v>
      </c>
      <c r="S1665" s="7">
        <f>IF($D1665="二本差勝",副将分析!$D$14,IF($D1665="一本差勝",副将分析!$D$15,IF($D1665="引き分け",副将分析!$D$16,IF($D1665="一本差負",副将分析!$D$17,副将分析!$D$18))))</f>
        <v>0.26400000000000001</v>
      </c>
      <c r="T1665" s="1">
        <f t="shared" si="334"/>
        <v>0</v>
      </c>
      <c r="U1665" s="1">
        <f t="shared" si="335"/>
        <v>0</v>
      </c>
      <c r="V1665" s="7">
        <f>IF($E1665="二本差勝",大将分析!$D$14,IF($E1665="一本差勝",大将分析!$D$15,IF($E1665="引き分け",大将分析!$D$16,IF($E1665="一本差負",大将分析!$D$17,大将分析!$D$18))))</f>
        <v>0.16000000000000003</v>
      </c>
      <c r="W1665" s="1">
        <f t="shared" si="336"/>
        <v>-1</v>
      </c>
      <c r="X1665" s="1">
        <f t="shared" si="337"/>
        <v>-2</v>
      </c>
    </row>
    <row r="1666" spans="1:24" x14ac:dyDescent="0.15">
      <c r="A1666" s="1" t="s">
        <v>22</v>
      </c>
      <c r="B1666" s="1" t="s">
        <v>22</v>
      </c>
      <c r="C1666" s="1" t="s">
        <v>22</v>
      </c>
      <c r="D1666" s="1" t="s">
        <v>42</v>
      </c>
      <c r="E1666" s="1" t="s">
        <v>22</v>
      </c>
      <c r="F1666" s="19">
        <f t="shared" si="325"/>
        <v>0</v>
      </c>
      <c r="G1666" s="19">
        <f t="shared" si="326"/>
        <v>0</v>
      </c>
      <c r="H1666" s="20">
        <f t="shared" si="327"/>
        <v>7.772051865600003E-4</v>
      </c>
      <c r="J1666" s="7">
        <f>IF($A1666="二本差勝",先鋒分析!$D$14,IF($A1666="一本差勝",先鋒分析!$D$15,IF($A1666="引き分け",先鋒分析!$D$16,IF($A1666="一本差負",先鋒分析!$D$17,先鋒分析!$D$18))))</f>
        <v>0.26400000000000001</v>
      </c>
      <c r="K1666" s="19">
        <f t="shared" si="328"/>
        <v>0</v>
      </c>
      <c r="L1666" s="19">
        <f t="shared" si="329"/>
        <v>0</v>
      </c>
      <c r="M1666" s="7">
        <f>IF($B1666="二本差勝",次鋒分析!$D$14,IF($B1666="一本差勝",次鋒分析!$D$15,IF($B1666="引き分け",次鋒分析!$D$16,IF($B1666="一本差負",次鋒分析!$D$17,次鋒分析!$D$18))))</f>
        <v>0.26400000000000001</v>
      </c>
      <c r="N1666" s="1">
        <f t="shared" si="330"/>
        <v>0</v>
      </c>
      <c r="O1666" s="1">
        <f t="shared" si="331"/>
        <v>0</v>
      </c>
      <c r="P1666" s="7">
        <f>IF($C1666="二本差勝",中堅分析!$D$14,IF($C1666="一本差勝",中堅分析!$D$15,IF($C1666="引き分け",中堅分析!$D$16,IF($C1666="一本差負",中堅分析!$D$17,中堅分析!$D$18))))</f>
        <v>0.26400000000000001</v>
      </c>
      <c r="Q1666" s="1">
        <f t="shared" si="332"/>
        <v>0</v>
      </c>
      <c r="R1666" s="1">
        <f t="shared" si="333"/>
        <v>0</v>
      </c>
      <c r="S1666" s="7">
        <f>IF($D1666="二本差勝",副将分析!$D$14,IF($D1666="一本差勝",副将分析!$D$15,IF($D1666="引き分け",副将分析!$D$16,IF($D1666="一本差負",副将分析!$D$17,副将分析!$D$18))))</f>
        <v>0.16000000000000003</v>
      </c>
      <c r="T1666" s="1">
        <f t="shared" si="334"/>
        <v>-1</v>
      </c>
      <c r="U1666" s="1">
        <f t="shared" si="335"/>
        <v>-2</v>
      </c>
      <c r="V1666" s="7">
        <f>IF($E1666="二本差勝",大将分析!$D$14,IF($E1666="一本差勝",大将分析!$D$15,IF($E1666="引き分け",大将分析!$D$16,IF($E1666="一本差負",大将分析!$D$17,大将分析!$D$18))))</f>
        <v>0.26400000000000001</v>
      </c>
      <c r="W1666" s="1">
        <f t="shared" si="336"/>
        <v>0</v>
      </c>
      <c r="X1666" s="1">
        <f t="shared" si="337"/>
        <v>0</v>
      </c>
    </row>
    <row r="1667" spans="1:24" x14ac:dyDescent="0.15">
      <c r="A1667" s="1" t="s">
        <v>22</v>
      </c>
      <c r="B1667" s="1" t="s">
        <v>41</v>
      </c>
      <c r="C1667" s="1" t="s">
        <v>40</v>
      </c>
      <c r="D1667" s="1" t="s">
        <v>22</v>
      </c>
      <c r="E1667" s="1" t="s">
        <v>42</v>
      </c>
      <c r="F1667" s="19">
        <f t="shared" si="325"/>
        <v>0</v>
      </c>
      <c r="G1667" s="19">
        <f t="shared" si="326"/>
        <v>0</v>
      </c>
      <c r="H1667" s="20">
        <f t="shared" si="327"/>
        <v>4.8245243904000029E-4</v>
      </c>
      <c r="J1667" s="7">
        <f>IF($A1667="二本差勝",先鋒分析!$D$14,IF($A1667="一本差勝",先鋒分析!$D$15,IF($A1667="引き分け",先鋒分析!$D$16,IF($A1667="一本差負",先鋒分析!$D$17,先鋒分析!$D$18))))</f>
        <v>0.26400000000000001</v>
      </c>
      <c r="K1667" s="19">
        <f t="shared" si="328"/>
        <v>0</v>
      </c>
      <c r="L1667" s="19">
        <f t="shared" si="329"/>
        <v>0</v>
      </c>
      <c r="M1667" s="7">
        <f>IF($B1667="二本差勝",次鋒分析!$D$14,IF($B1667="一本差勝",次鋒分析!$D$15,IF($B1667="引き分け",次鋒分析!$D$16,IF($B1667="一本差負",次鋒分析!$D$17,次鋒分析!$D$18))))</f>
        <v>0.20800000000000002</v>
      </c>
      <c r="N1667" s="1">
        <f t="shared" si="330"/>
        <v>-1</v>
      </c>
      <c r="O1667" s="1">
        <f t="shared" si="331"/>
        <v>-1</v>
      </c>
      <c r="P1667" s="7">
        <f>IF($C1667="二本差勝",中堅分析!$D$14,IF($C1667="一本差勝",中堅分析!$D$15,IF($C1667="引き分け",中堅分析!$D$16,IF($C1667="一本差負",中堅分析!$D$17,中堅分析!$D$18))))</f>
        <v>0.20800000000000002</v>
      </c>
      <c r="Q1667" s="1">
        <f t="shared" si="332"/>
        <v>1</v>
      </c>
      <c r="R1667" s="1">
        <f t="shared" si="333"/>
        <v>1</v>
      </c>
      <c r="S1667" s="7">
        <f>IF($D1667="二本差勝",副将分析!$D$14,IF($D1667="一本差勝",副将分析!$D$15,IF($D1667="引き分け",副将分析!$D$16,IF($D1667="一本差負",副将分析!$D$17,副将分析!$D$18))))</f>
        <v>0.26400000000000001</v>
      </c>
      <c r="T1667" s="1">
        <f t="shared" si="334"/>
        <v>0</v>
      </c>
      <c r="U1667" s="1">
        <f t="shared" si="335"/>
        <v>0</v>
      </c>
      <c r="V1667" s="7">
        <f>IF($E1667="二本差勝",大将分析!$D$14,IF($E1667="一本差勝",大将分析!$D$15,IF($E1667="引き分け",大将分析!$D$16,IF($E1667="一本差負",大将分析!$D$17,大将分析!$D$18))))</f>
        <v>0.16000000000000003</v>
      </c>
      <c r="W1667" s="1">
        <f t="shared" si="336"/>
        <v>-1</v>
      </c>
      <c r="X1667" s="1">
        <f t="shared" si="337"/>
        <v>-2</v>
      </c>
    </row>
    <row r="1668" spans="1:24" x14ac:dyDescent="0.15">
      <c r="A1668" s="1" t="s">
        <v>22</v>
      </c>
      <c r="B1668" s="1" t="s">
        <v>41</v>
      </c>
      <c r="C1668" s="1" t="s">
        <v>40</v>
      </c>
      <c r="D1668" s="1" t="s">
        <v>42</v>
      </c>
      <c r="E1668" s="1" t="s">
        <v>22</v>
      </c>
      <c r="F1668" s="19">
        <f t="shared" si="325"/>
        <v>0</v>
      </c>
      <c r="G1668" s="19">
        <f t="shared" si="326"/>
        <v>0</v>
      </c>
      <c r="H1668" s="20">
        <f t="shared" si="327"/>
        <v>4.8245243904000029E-4</v>
      </c>
      <c r="J1668" s="7">
        <f>IF($A1668="二本差勝",先鋒分析!$D$14,IF($A1668="一本差勝",先鋒分析!$D$15,IF($A1668="引き分け",先鋒分析!$D$16,IF($A1668="一本差負",先鋒分析!$D$17,先鋒分析!$D$18))))</f>
        <v>0.26400000000000001</v>
      </c>
      <c r="K1668" s="19">
        <f t="shared" si="328"/>
        <v>0</v>
      </c>
      <c r="L1668" s="19">
        <f t="shared" si="329"/>
        <v>0</v>
      </c>
      <c r="M1668" s="7">
        <f>IF($B1668="二本差勝",次鋒分析!$D$14,IF($B1668="一本差勝",次鋒分析!$D$15,IF($B1668="引き分け",次鋒分析!$D$16,IF($B1668="一本差負",次鋒分析!$D$17,次鋒分析!$D$18))))</f>
        <v>0.20800000000000002</v>
      </c>
      <c r="N1668" s="1">
        <f t="shared" si="330"/>
        <v>-1</v>
      </c>
      <c r="O1668" s="1">
        <f t="shared" si="331"/>
        <v>-1</v>
      </c>
      <c r="P1668" s="7">
        <f>IF($C1668="二本差勝",中堅分析!$D$14,IF($C1668="一本差勝",中堅分析!$D$15,IF($C1668="引き分け",中堅分析!$D$16,IF($C1668="一本差負",中堅分析!$D$17,中堅分析!$D$18))))</f>
        <v>0.20800000000000002</v>
      </c>
      <c r="Q1668" s="1">
        <f t="shared" si="332"/>
        <v>1</v>
      </c>
      <c r="R1668" s="1">
        <f t="shared" si="333"/>
        <v>1</v>
      </c>
      <c r="S1668" s="7">
        <f>IF($D1668="二本差勝",副将分析!$D$14,IF($D1668="一本差勝",副将分析!$D$15,IF($D1668="引き分け",副将分析!$D$16,IF($D1668="一本差負",副将分析!$D$17,副将分析!$D$18))))</f>
        <v>0.16000000000000003</v>
      </c>
      <c r="T1668" s="1">
        <f t="shared" si="334"/>
        <v>-1</v>
      </c>
      <c r="U1668" s="1">
        <f t="shared" si="335"/>
        <v>-2</v>
      </c>
      <c r="V1668" s="7">
        <f>IF($E1668="二本差勝",大将分析!$D$14,IF($E1668="一本差勝",大将分析!$D$15,IF($E1668="引き分け",大将分析!$D$16,IF($E1668="一本差負",大将分析!$D$17,大将分析!$D$18))))</f>
        <v>0.26400000000000001</v>
      </c>
      <c r="W1668" s="1">
        <f t="shared" si="336"/>
        <v>0</v>
      </c>
      <c r="X1668" s="1">
        <f t="shared" si="337"/>
        <v>0</v>
      </c>
    </row>
    <row r="1669" spans="1:24" x14ac:dyDescent="0.15">
      <c r="A1669" s="1" t="s">
        <v>22</v>
      </c>
      <c r="B1669" s="1" t="s">
        <v>42</v>
      </c>
      <c r="C1669" s="1" t="s">
        <v>39</v>
      </c>
      <c r="D1669" s="1" t="s">
        <v>22</v>
      </c>
      <c r="E1669" s="1" t="s">
        <v>42</v>
      </c>
      <c r="F1669" s="19">
        <f t="shared" si="325"/>
        <v>0</v>
      </c>
      <c r="G1669" s="19">
        <f t="shared" si="326"/>
        <v>0</v>
      </c>
      <c r="H1669" s="20">
        <f t="shared" si="327"/>
        <v>2.8547481600000023E-4</v>
      </c>
      <c r="J1669" s="7">
        <f>IF($A1669="二本差勝",先鋒分析!$D$14,IF($A1669="一本差勝",先鋒分析!$D$15,IF($A1669="引き分け",先鋒分析!$D$16,IF($A1669="一本差負",先鋒分析!$D$17,先鋒分析!$D$18))))</f>
        <v>0.26400000000000001</v>
      </c>
      <c r="K1669" s="19">
        <f t="shared" si="328"/>
        <v>0</v>
      </c>
      <c r="L1669" s="19">
        <f t="shared" si="329"/>
        <v>0</v>
      </c>
      <c r="M1669" s="7">
        <f>IF($B1669="二本差勝",次鋒分析!$D$14,IF($B1669="一本差勝",次鋒分析!$D$15,IF($B1669="引き分け",次鋒分析!$D$16,IF($B1669="一本差負",次鋒分析!$D$17,次鋒分析!$D$18))))</f>
        <v>0.16000000000000003</v>
      </c>
      <c r="N1669" s="1">
        <f t="shared" si="330"/>
        <v>-1</v>
      </c>
      <c r="O1669" s="1">
        <f t="shared" si="331"/>
        <v>-2</v>
      </c>
      <c r="P1669" s="7">
        <f>IF($C1669="二本差勝",中堅分析!$D$14,IF($C1669="一本差勝",中堅分析!$D$15,IF($C1669="引き分け",中堅分析!$D$16,IF($C1669="一本差負",中堅分析!$D$17,中堅分析!$D$18))))</f>
        <v>0.16000000000000003</v>
      </c>
      <c r="Q1669" s="1">
        <f t="shared" si="332"/>
        <v>1</v>
      </c>
      <c r="R1669" s="1">
        <f t="shared" si="333"/>
        <v>2</v>
      </c>
      <c r="S1669" s="7">
        <f>IF($D1669="二本差勝",副将分析!$D$14,IF($D1669="一本差勝",副将分析!$D$15,IF($D1669="引き分け",副将分析!$D$16,IF($D1669="一本差負",副将分析!$D$17,副将分析!$D$18))))</f>
        <v>0.26400000000000001</v>
      </c>
      <c r="T1669" s="1">
        <f t="shared" si="334"/>
        <v>0</v>
      </c>
      <c r="U1669" s="1">
        <f t="shared" si="335"/>
        <v>0</v>
      </c>
      <c r="V1669" s="7">
        <f>IF($E1669="二本差勝",大将分析!$D$14,IF($E1669="一本差勝",大将分析!$D$15,IF($E1669="引き分け",大将分析!$D$16,IF($E1669="一本差負",大将分析!$D$17,大将分析!$D$18))))</f>
        <v>0.16000000000000003</v>
      </c>
      <c r="W1669" s="1">
        <f t="shared" si="336"/>
        <v>-1</v>
      </c>
      <c r="X1669" s="1">
        <f t="shared" si="337"/>
        <v>-2</v>
      </c>
    </row>
    <row r="1670" spans="1:24" x14ac:dyDescent="0.15">
      <c r="A1670" s="1" t="s">
        <v>22</v>
      </c>
      <c r="B1670" s="1" t="s">
        <v>42</v>
      </c>
      <c r="C1670" s="1" t="s">
        <v>39</v>
      </c>
      <c r="D1670" s="1" t="s">
        <v>42</v>
      </c>
      <c r="E1670" s="1" t="s">
        <v>22</v>
      </c>
      <c r="F1670" s="19">
        <f t="shared" ref="F1670:F1733" si="338">K1670+N1670+Q1670</f>
        <v>0</v>
      </c>
      <c r="G1670" s="19">
        <f t="shared" ref="G1670:G1733" si="339">L1670+O1670+R1670</f>
        <v>0</v>
      </c>
      <c r="H1670" s="20">
        <f t="shared" ref="H1670:H1733" si="340">J1670*M1670*P1670*S1670*V1670</f>
        <v>2.8547481600000023E-4</v>
      </c>
      <c r="J1670" s="7">
        <f>IF($A1670="二本差勝",先鋒分析!$D$14,IF($A1670="一本差勝",先鋒分析!$D$15,IF($A1670="引き分け",先鋒分析!$D$16,IF($A1670="一本差負",先鋒分析!$D$17,先鋒分析!$D$18))))</f>
        <v>0.26400000000000001</v>
      </c>
      <c r="K1670" s="19">
        <f t="shared" ref="K1670:K1733" si="341">IF($A1670="二本差勝",1,IF($A1670="一本差勝",1,IF($A1670="引き分け",0,-1)))</f>
        <v>0</v>
      </c>
      <c r="L1670" s="19">
        <f t="shared" ref="L1670:L1733" si="342">IF($A1670="二本差勝",2,IF($A1670="一本差勝",1,IF($A1670="引き分け",0,IF($A1670="一本差負",-1,-2))))</f>
        <v>0</v>
      </c>
      <c r="M1670" s="7">
        <f>IF($B1670="二本差勝",次鋒分析!$D$14,IF($B1670="一本差勝",次鋒分析!$D$15,IF($B1670="引き分け",次鋒分析!$D$16,IF($B1670="一本差負",次鋒分析!$D$17,次鋒分析!$D$18))))</f>
        <v>0.16000000000000003</v>
      </c>
      <c r="N1670" s="1">
        <f t="shared" ref="N1670:N1733" si="343">IF($B1670="二本差勝",1,IF($B1670="一本差勝",1,IF($B1670="引き分け",0,-1)))</f>
        <v>-1</v>
      </c>
      <c r="O1670" s="1">
        <f t="shared" ref="O1670:O1733" si="344">IF($B1670="二本差勝",2,IF($B1670="一本差勝",1,IF($B1670="引き分け",0,IF($B1670="一本差負",-1,-2))))</f>
        <v>-2</v>
      </c>
      <c r="P1670" s="7">
        <f>IF($C1670="二本差勝",中堅分析!$D$14,IF($C1670="一本差勝",中堅分析!$D$15,IF($C1670="引き分け",中堅分析!$D$16,IF($C1670="一本差負",中堅分析!$D$17,中堅分析!$D$18))))</f>
        <v>0.16000000000000003</v>
      </c>
      <c r="Q1670" s="1">
        <f t="shared" ref="Q1670:Q1733" si="345">IF($C1670="二本差勝",1,IF($C1670="一本差勝",1,IF($C1670="引き分け",0,-1)))</f>
        <v>1</v>
      </c>
      <c r="R1670" s="1">
        <f t="shared" ref="R1670:R1733" si="346">IF($C1670="二本差勝",2,IF($C1670="一本差勝",1,IF($C1670="引き分け",0,IF($C1670="一本差負",-1,-2))))</f>
        <v>2</v>
      </c>
      <c r="S1670" s="7">
        <f>IF($D1670="二本差勝",副将分析!$D$14,IF($D1670="一本差勝",副将分析!$D$15,IF($D1670="引き分け",副将分析!$D$16,IF($D1670="一本差負",副将分析!$D$17,副将分析!$D$18))))</f>
        <v>0.16000000000000003</v>
      </c>
      <c r="T1670" s="1">
        <f t="shared" ref="T1670:T1733" si="347">IF($D1670="二本差勝",1,IF($D1670="一本差勝",1,IF($D1670="引き分け",0,-1)))</f>
        <v>-1</v>
      </c>
      <c r="U1670" s="1">
        <f t="shared" ref="U1670:U1733" si="348">IF($D1670="二本差勝",2,IF($D1670="一本差勝",1,IF($D1670="引き分け",0,IF($D1670="一本差負",-1,-2))))</f>
        <v>-2</v>
      </c>
      <c r="V1670" s="7">
        <f>IF($E1670="二本差勝",大将分析!$D$14,IF($E1670="一本差勝",大将分析!$D$15,IF($E1670="引き分け",大将分析!$D$16,IF($E1670="一本差負",大将分析!$D$17,大将分析!$D$18))))</f>
        <v>0.26400000000000001</v>
      </c>
      <c r="W1670" s="1">
        <f t="shared" ref="W1670:W1733" si="349">IF($E1670="二本差勝",1,IF($E1670="一本差勝",1,IF($E1670="引き分け",0,-1)))</f>
        <v>0</v>
      </c>
      <c r="X1670" s="1">
        <f t="shared" ref="X1670:X1733" si="350">IF($E1670="二本差勝",2,IF($E1670="一本差勝",1,IF($E1670="引き分け",0,IF($E1670="一本差負",-1,-2))))</f>
        <v>0</v>
      </c>
    </row>
    <row r="1671" spans="1:24" x14ac:dyDescent="0.15">
      <c r="A1671" s="1" t="s">
        <v>41</v>
      </c>
      <c r="B1671" s="1" t="s">
        <v>40</v>
      </c>
      <c r="C1671" s="1" t="s">
        <v>22</v>
      </c>
      <c r="D1671" s="1" t="s">
        <v>22</v>
      </c>
      <c r="E1671" s="1" t="s">
        <v>42</v>
      </c>
      <c r="F1671" s="19">
        <f t="shared" si="338"/>
        <v>0</v>
      </c>
      <c r="G1671" s="19">
        <f t="shared" si="339"/>
        <v>0</v>
      </c>
      <c r="H1671" s="20">
        <f t="shared" si="340"/>
        <v>4.8245243904000029E-4</v>
      </c>
      <c r="J1671" s="7">
        <f>IF($A1671="二本差勝",先鋒分析!$D$14,IF($A1671="一本差勝",先鋒分析!$D$15,IF($A1671="引き分け",先鋒分析!$D$16,IF($A1671="一本差負",先鋒分析!$D$17,先鋒分析!$D$18))))</f>
        <v>0.20800000000000002</v>
      </c>
      <c r="K1671" s="19">
        <f t="shared" si="341"/>
        <v>-1</v>
      </c>
      <c r="L1671" s="19">
        <f t="shared" si="342"/>
        <v>-1</v>
      </c>
      <c r="M1671" s="7">
        <f>IF($B1671="二本差勝",次鋒分析!$D$14,IF($B1671="一本差勝",次鋒分析!$D$15,IF($B1671="引き分け",次鋒分析!$D$16,IF($B1671="一本差負",次鋒分析!$D$17,次鋒分析!$D$18))))</f>
        <v>0.20800000000000002</v>
      </c>
      <c r="N1671" s="1">
        <f t="shared" si="343"/>
        <v>1</v>
      </c>
      <c r="O1671" s="1">
        <f t="shared" si="344"/>
        <v>1</v>
      </c>
      <c r="P1671" s="7">
        <f>IF($C1671="二本差勝",中堅分析!$D$14,IF($C1671="一本差勝",中堅分析!$D$15,IF($C1671="引き分け",中堅分析!$D$16,IF($C1671="一本差負",中堅分析!$D$17,中堅分析!$D$18))))</f>
        <v>0.26400000000000001</v>
      </c>
      <c r="Q1671" s="1">
        <f t="shared" si="345"/>
        <v>0</v>
      </c>
      <c r="R1671" s="1">
        <f t="shared" si="346"/>
        <v>0</v>
      </c>
      <c r="S1671" s="7">
        <f>IF($D1671="二本差勝",副将分析!$D$14,IF($D1671="一本差勝",副将分析!$D$15,IF($D1671="引き分け",副将分析!$D$16,IF($D1671="一本差負",副将分析!$D$17,副将分析!$D$18))))</f>
        <v>0.26400000000000001</v>
      </c>
      <c r="T1671" s="1">
        <f t="shared" si="347"/>
        <v>0</v>
      </c>
      <c r="U1671" s="1">
        <f t="shared" si="348"/>
        <v>0</v>
      </c>
      <c r="V1671" s="7">
        <f>IF($E1671="二本差勝",大将分析!$D$14,IF($E1671="一本差勝",大将分析!$D$15,IF($E1671="引き分け",大将分析!$D$16,IF($E1671="一本差負",大将分析!$D$17,大将分析!$D$18))))</f>
        <v>0.16000000000000003</v>
      </c>
      <c r="W1671" s="1">
        <f t="shared" si="349"/>
        <v>-1</v>
      </c>
      <c r="X1671" s="1">
        <f t="shared" si="350"/>
        <v>-2</v>
      </c>
    </row>
    <row r="1672" spans="1:24" x14ac:dyDescent="0.15">
      <c r="A1672" s="1" t="s">
        <v>41</v>
      </c>
      <c r="B1672" s="1" t="s">
        <v>40</v>
      </c>
      <c r="C1672" s="1" t="s">
        <v>22</v>
      </c>
      <c r="D1672" s="1" t="s">
        <v>42</v>
      </c>
      <c r="E1672" s="1" t="s">
        <v>22</v>
      </c>
      <c r="F1672" s="19">
        <f t="shared" si="338"/>
        <v>0</v>
      </c>
      <c r="G1672" s="19">
        <f t="shared" si="339"/>
        <v>0</v>
      </c>
      <c r="H1672" s="20">
        <f t="shared" si="340"/>
        <v>4.8245243904000029E-4</v>
      </c>
      <c r="J1672" s="7">
        <f>IF($A1672="二本差勝",先鋒分析!$D$14,IF($A1672="一本差勝",先鋒分析!$D$15,IF($A1672="引き分け",先鋒分析!$D$16,IF($A1672="一本差負",先鋒分析!$D$17,先鋒分析!$D$18))))</f>
        <v>0.20800000000000002</v>
      </c>
      <c r="K1672" s="19">
        <f t="shared" si="341"/>
        <v>-1</v>
      </c>
      <c r="L1672" s="19">
        <f t="shared" si="342"/>
        <v>-1</v>
      </c>
      <c r="M1672" s="7">
        <f>IF($B1672="二本差勝",次鋒分析!$D$14,IF($B1672="一本差勝",次鋒分析!$D$15,IF($B1672="引き分け",次鋒分析!$D$16,IF($B1672="一本差負",次鋒分析!$D$17,次鋒分析!$D$18))))</f>
        <v>0.20800000000000002</v>
      </c>
      <c r="N1672" s="1">
        <f t="shared" si="343"/>
        <v>1</v>
      </c>
      <c r="O1672" s="1">
        <f t="shared" si="344"/>
        <v>1</v>
      </c>
      <c r="P1672" s="7">
        <f>IF($C1672="二本差勝",中堅分析!$D$14,IF($C1672="一本差勝",中堅分析!$D$15,IF($C1672="引き分け",中堅分析!$D$16,IF($C1672="一本差負",中堅分析!$D$17,中堅分析!$D$18))))</f>
        <v>0.26400000000000001</v>
      </c>
      <c r="Q1672" s="1">
        <f t="shared" si="345"/>
        <v>0</v>
      </c>
      <c r="R1672" s="1">
        <f t="shared" si="346"/>
        <v>0</v>
      </c>
      <c r="S1672" s="7">
        <f>IF($D1672="二本差勝",副将分析!$D$14,IF($D1672="一本差勝",副将分析!$D$15,IF($D1672="引き分け",副将分析!$D$16,IF($D1672="一本差負",副将分析!$D$17,副将分析!$D$18))))</f>
        <v>0.16000000000000003</v>
      </c>
      <c r="T1672" s="1">
        <f t="shared" si="347"/>
        <v>-1</v>
      </c>
      <c r="U1672" s="1">
        <f t="shared" si="348"/>
        <v>-2</v>
      </c>
      <c r="V1672" s="7">
        <f>IF($E1672="二本差勝",大将分析!$D$14,IF($E1672="一本差勝",大将分析!$D$15,IF($E1672="引き分け",大将分析!$D$16,IF($E1672="一本差負",大将分析!$D$17,大将分析!$D$18))))</f>
        <v>0.26400000000000001</v>
      </c>
      <c r="W1672" s="1">
        <f t="shared" si="349"/>
        <v>0</v>
      </c>
      <c r="X1672" s="1">
        <f t="shared" si="350"/>
        <v>0</v>
      </c>
    </row>
    <row r="1673" spans="1:24" x14ac:dyDescent="0.15">
      <c r="A1673" s="1" t="s">
        <v>41</v>
      </c>
      <c r="B1673" s="1" t="s">
        <v>22</v>
      </c>
      <c r="C1673" s="1" t="s">
        <v>40</v>
      </c>
      <c r="D1673" s="1" t="s">
        <v>22</v>
      </c>
      <c r="E1673" s="1" t="s">
        <v>42</v>
      </c>
      <c r="F1673" s="19">
        <f t="shared" si="338"/>
        <v>0</v>
      </c>
      <c r="G1673" s="19">
        <f t="shared" si="339"/>
        <v>0</v>
      </c>
      <c r="H1673" s="20">
        <f t="shared" si="340"/>
        <v>4.8245243904000029E-4</v>
      </c>
      <c r="J1673" s="7">
        <f>IF($A1673="二本差勝",先鋒分析!$D$14,IF($A1673="一本差勝",先鋒分析!$D$15,IF($A1673="引き分け",先鋒分析!$D$16,IF($A1673="一本差負",先鋒分析!$D$17,先鋒分析!$D$18))))</f>
        <v>0.20800000000000002</v>
      </c>
      <c r="K1673" s="19">
        <f t="shared" si="341"/>
        <v>-1</v>
      </c>
      <c r="L1673" s="19">
        <f t="shared" si="342"/>
        <v>-1</v>
      </c>
      <c r="M1673" s="7">
        <f>IF($B1673="二本差勝",次鋒分析!$D$14,IF($B1673="一本差勝",次鋒分析!$D$15,IF($B1673="引き分け",次鋒分析!$D$16,IF($B1673="一本差負",次鋒分析!$D$17,次鋒分析!$D$18))))</f>
        <v>0.26400000000000001</v>
      </c>
      <c r="N1673" s="1">
        <f t="shared" si="343"/>
        <v>0</v>
      </c>
      <c r="O1673" s="1">
        <f t="shared" si="344"/>
        <v>0</v>
      </c>
      <c r="P1673" s="7">
        <f>IF($C1673="二本差勝",中堅分析!$D$14,IF($C1673="一本差勝",中堅分析!$D$15,IF($C1673="引き分け",中堅分析!$D$16,IF($C1673="一本差負",中堅分析!$D$17,中堅分析!$D$18))))</f>
        <v>0.20800000000000002</v>
      </c>
      <c r="Q1673" s="1">
        <f t="shared" si="345"/>
        <v>1</v>
      </c>
      <c r="R1673" s="1">
        <f t="shared" si="346"/>
        <v>1</v>
      </c>
      <c r="S1673" s="7">
        <f>IF($D1673="二本差勝",副将分析!$D$14,IF($D1673="一本差勝",副将分析!$D$15,IF($D1673="引き分け",副将分析!$D$16,IF($D1673="一本差負",副将分析!$D$17,副将分析!$D$18))))</f>
        <v>0.26400000000000001</v>
      </c>
      <c r="T1673" s="1">
        <f t="shared" si="347"/>
        <v>0</v>
      </c>
      <c r="U1673" s="1">
        <f t="shared" si="348"/>
        <v>0</v>
      </c>
      <c r="V1673" s="7">
        <f>IF($E1673="二本差勝",大将分析!$D$14,IF($E1673="一本差勝",大将分析!$D$15,IF($E1673="引き分け",大将分析!$D$16,IF($E1673="一本差負",大将分析!$D$17,大将分析!$D$18))))</f>
        <v>0.16000000000000003</v>
      </c>
      <c r="W1673" s="1">
        <f t="shared" si="349"/>
        <v>-1</v>
      </c>
      <c r="X1673" s="1">
        <f t="shared" si="350"/>
        <v>-2</v>
      </c>
    </row>
    <row r="1674" spans="1:24" x14ac:dyDescent="0.15">
      <c r="A1674" s="1" t="s">
        <v>41</v>
      </c>
      <c r="B1674" s="1" t="s">
        <v>22</v>
      </c>
      <c r="C1674" s="1" t="s">
        <v>40</v>
      </c>
      <c r="D1674" s="1" t="s">
        <v>42</v>
      </c>
      <c r="E1674" s="1" t="s">
        <v>22</v>
      </c>
      <c r="F1674" s="19">
        <f t="shared" si="338"/>
        <v>0</v>
      </c>
      <c r="G1674" s="19">
        <f t="shared" si="339"/>
        <v>0</v>
      </c>
      <c r="H1674" s="20">
        <f t="shared" si="340"/>
        <v>4.8245243904000029E-4</v>
      </c>
      <c r="J1674" s="7">
        <f>IF($A1674="二本差勝",先鋒分析!$D$14,IF($A1674="一本差勝",先鋒分析!$D$15,IF($A1674="引き分け",先鋒分析!$D$16,IF($A1674="一本差負",先鋒分析!$D$17,先鋒分析!$D$18))))</f>
        <v>0.20800000000000002</v>
      </c>
      <c r="K1674" s="19">
        <f t="shared" si="341"/>
        <v>-1</v>
      </c>
      <c r="L1674" s="19">
        <f t="shared" si="342"/>
        <v>-1</v>
      </c>
      <c r="M1674" s="7">
        <f>IF($B1674="二本差勝",次鋒分析!$D$14,IF($B1674="一本差勝",次鋒分析!$D$15,IF($B1674="引き分け",次鋒分析!$D$16,IF($B1674="一本差負",次鋒分析!$D$17,次鋒分析!$D$18))))</f>
        <v>0.26400000000000001</v>
      </c>
      <c r="N1674" s="1">
        <f t="shared" si="343"/>
        <v>0</v>
      </c>
      <c r="O1674" s="1">
        <f t="shared" si="344"/>
        <v>0</v>
      </c>
      <c r="P1674" s="7">
        <f>IF($C1674="二本差勝",中堅分析!$D$14,IF($C1674="一本差勝",中堅分析!$D$15,IF($C1674="引き分け",中堅分析!$D$16,IF($C1674="一本差負",中堅分析!$D$17,中堅分析!$D$18))))</f>
        <v>0.20800000000000002</v>
      </c>
      <c r="Q1674" s="1">
        <f t="shared" si="345"/>
        <v>1</v>
      </c>
      <c r="R1674" s="1">
        <f t="shared" si="346"/>
        <v>1</v>
      </c>
      <c r="S1674" s="7">
        <f>IF($D1674="二本差勝",副将分析!$D$14,IF($D1674="一本差勝",副将分析!$D$15,IF($D1674="引き分け",副将分析!$D$16,IF($D1674="一本差負",副将分析!$D$17,副将分析!$D$18))))</f>
        <v>0.16000000000000003</v>
      </c>
      <c r="T1674" s="1">
        <f t="shared" si="347"/>
        <v>-1</v>
      </c>
      <c r="U1674" s="1">
        <f t="shared" si="348"/>
        <v>-2</v>
      </c>
      <c r="V1674" s="7">
        <f>IF($E1674="二本差勝",大将分析!$D$14,IF($E1674="一本差勝",大将分析!$D$15,IF($E1674="引き分け",大将分析!$D$16,IF($E1674="一本差負",大将分析!$D$17,大将分析!$D$18))))</f>
        <v>0.26400000000000001</v>
      </c>
      <c r="W1674" s="1">
        <f t="shared" si="349"/>
        <v>0</v>
      </c>
      <c r="X1674" s="1">
        <f t="shared" si="350"/>
        <v>0</v>
      </c>
    </row>
    <row r="1675" spans="1:24" x14ac:dyDescent="0.15">
      <c r="A1675" s="1" t="s">
        <v>42</v>
      </c>
      <c r="B1675" s="1" t="s">
        <v>39</v>
      </c>
      <c r="C1675" s="1" t="s">
        <v>22</v>
      </c>
      <c r="D1675" s="1" t="s">
        <v>22</v>
      </c>
      <c r="E1675" s="1" t="s">
        <v>42</v>
      </c>
      <c r="F1675" s="19">
        <f t="shared" si="338"/>
        <v>0</v>
      </c>
      <c r="G1675" s="19">
        <f t="shared" si="339"/>
        <v>0</v>
      </c>
      <c r="H1675" s="20">
        <f t="shared" si="340"/>
        <v>2.8547481600000023E-4</v>
      </c>
      <c r="J1675" s="7">
        <f>IF($A1675="二本差勝",先鋒分析!$D$14,IF($A1675="一本差勝",先鋒分析!$D$15,IF($A1675="引き分け",先鋒分析!$D$16,IF($A1675="一本差負",先鋒分析!$D$17,先鋒分析!$D$18))))</f>
        <v>0.16000000000000003</v>
      </c>
      <c r="K1675" s="19">
        <f t="shared" si="341"/>
        <v>-1</v>
      </c>
      <c r="L1675" s="19">
        <f t="shared" si="342"/>
        <v>-2</v>
      </c>
      <c r="M1675" s="7">
        <f>IF($B1675="二本差勝",次鋒分析!$D$14,IF($B1675="一本差勝",次鋒分析!$D$15,IF($B1675="引き分け",次鋒分析!$D$16,IF($B1675="一本差負",次鋒分析!$D$17,次鋒分析!$D$18))))</f>
        <v>0.16000000000000003</v>
      </c>
      <c r="N1675" s="1">
        <f t="shared" si="343"/>
        <v>1</v>
      </c>
      <c r="O1675" s="1">
        <f t="shared" si="344"/>
        <v>2</v>
      </c>
      <c r="P1675" s="7">
        <f>IF($C1675="二本差勝",中堅分析!$D$14,IF($C1675="一本差勝",中堅分析!$D$15,IF($C1675="引き分け",中堅分析!$D$16,IF($C1675="一本差負",中堅分析!$D$17,中堅分析!$D$18))))</f>
        <v>0.26400000000000001</v>
      </c>
      <c r="Q1675" s="1">
        <f t="shared" si="345"/>
        <v>0</v>
      </c>
      <c r="R1675" s="1">
        <f t="shared" si="346"/>
        <v>0</v>
      </c>
      <c r="S1675" s="7">
        <f>IF($D1675="二本差勝",副将分析!$D$14,IF($D1675="一本差勝",副将分析!$D$15,IF($D1675="引き分け",副将分析!$D$16,IF($D1675="一本差負",副将分析!$D$17,副将分析!$D$18))))</f>
        <v>0.26400000000000001</v>
      </c>
      <c r="T1675" s="1">
        <f t="shared" si="347"/>
        <v>0</v>
      </c>
      <c r="U1675" s="1">
        <f t="shared" si="348"/>
        <v>0</v>
      </c>
      <c r="V1675" s="7">
        <f>IF($E1675="二本差勝",大将分析!$D$14,IF($E1675="一本差勝",大将分析!$D$15,IF($E1675="引き分け",大将分析!$D$16,IF($E1675="一本差負",大将分析!$D$17,大将分析!$D$18))))</f>
        <v>0.16000000000000003</v>
      </c>
      <c r="W1675" s="1">
        <f t="shared" si="349"/>
        <v>-1</v>
      </c>
      <c r="X1675" s="1">
        <f t="shared" si="350"/>
        <v>-2</v>
      </c>
    </row>
    <row r="1676" spans="1:24" x14ac:dyDescent="0.15">
      <c r="A1676" s="1" t="s">
        <v>42</v>
      </c>
      <c r="B1676" s="1" t="s">
        <v>39</v>
      </c>
      <c r="C1676" s="1" t="s">
        <v>22</v>
      </c>
      <c r="D1676" s="1" t="s">
        <v>42</v>
      </c>
      <c r="E1676" s="1" t="s">
        <v>22</v>
      </c>
      <c r="F1676" s="19">
        <f t="shared" si="338"/>
        <v>0</v>
      </c>
      <c r="G1676" s="19">
        <f t="shared" si="339"/>
        <v>0</v>
      </c>
      <c r="H1676" s="20">
        <f t="shared" si="340"/>
        <v>2.8547481600000023E-4</v>
      </c>
      <c r="J1676" s="7">
        <f>IF($A1676="二本差勝",先鋒分析!$D$14,IF($A1676="一本差勝",先鋒分析!$D$15,IF($A1676="引き分け",先鋒分析!$D$16,IF($A1676="一本差負",先鋒分析!$D$17,先鋒分析!$D$18))))</f>
        <v>0.16000000000000003</v>
      </c>
      <c r="K1676" s="19">
        <f t="shared" si="341"/>
        <v>-1</v>
      </c>
      <c r="L1676" s="19">
        <f t="shared" si="342"/>
        <v>-2</v>
      </c>
      <c r="M1676" s="7">
        <f>IF($B1676="二本差勝",次鋒分析!$D$14,IF($B1676="一本差勝",次鋒分析!$D$15,IF($B1676="引き分け",次鋒分析!$D$16,IF($B1676="一本差負",次鋒分析!$D$17,次鋒分析!$D$18))))</f>
        <v>0.16000000000000003</v>
      </c>
      <c r="N1676" s="1">
        <f t="shared" si="343"/>
        <v>1</v>
      </c>
      <c r="O1676" s="1">
        <f t="shared" si="344"/>
        <v>2</v>
      </c>
      <c r="P1676" s="7">
        <f>IF($C1676="二本差勝",中堅分析!$D$14,IF($C1676="一本差勝",中堅分析!$D$15,IF($C1676="引き分け",中堅分析!$D$16,IF($C1676="一本差負",中堅分析!$D$17,中堅分析!$D$18))))</f>
        <v>0.26400000000000001</v>
      </c>
      <c r="Q1676" s="1">
        <f t="shared" si="345"/>
        <v>0</v>
      </c>
      <c r="R1676" s="1">
        <f t="shared" si="346"/>
        <v>0</v>
      </c>
      <c r="S1676" s="7">
        <f>IF($D1676="二本差勝",副将分析!$D$14,IF($D1676="一本差勝",副将分析!$D$15,IF($D1676="引き分け",副将分析!$D$16,IF($D1676="一本差負",副将分析!$D$17,副将分析!$D$18))))</f>
        <v>0.16000000000000003</v>
      </c>
      <c r="T1676" s="1">
        <f t="shared" si="347"/>
        <v>-1</v>
      </c>
      <c r="U1676" s="1">
        <f t="shared" si="348"/>
        <v>-2</v>
      </c>
      <c r="V1676" s="7">
        <f>IF($E1676="二本差勝",大将分析!$D$14,IF($E1676="一本差勝",大将分析!$D$15,IF($E1676="引き分け",大将分析!$D$16,IF($E1676="一本差負",大将分析!$D$17,大将分析!$D$18))))</f>
        <v>0.26400000000000001</v>
      </c>
      <c r="W1676" s="1">
        <f t="shared" si="349"/>
        <v>0</v>
      </c>
      <c r="X1676" s="1">
        <f t="shared" si="350"/>
        <v>0</v>
      </c>
    </row>
    <row r="1677" spans="1:24" x14ac:dyDescent="0.15">
      <c r="A1677" s="1" t="s">
        <v>42</v>
      </c>
      <c r="B1677" s="1" t="s">
        <v>22</v>
      </c>
      <c r="C1677" s="1" t="s">
        <v>39</v>
      </c>
      <c r="D1677" s="1" t="s">
        <v>22</v>
      </c>
      <c r="E1677" s="1" t="s">
        <v>42</v>
      </c>
      <c r="F1677" s="19">
        <f t="shared" si="338"/>
        <v>0</v>
      </c>
      <c r="G1677" s="19">
        <f t="shared" si="339"/>
        <v>0</v>
      </c>
      <c r="H1677" s="20">
        <f t="shared" si="340"/>
        <v>2.8547481600000023E-4</v>
      </c>
      <c r="J1677" s="7">
        <f>IF($A1677="二本差勝",先鋒分析!$D$14,IF($A1677="一本差勝",先鋒分析!$D$15,IF($A1677="引き分け",先鋒分析!$D$16,IF($A1677="一本差負",先鋒分析!$D$17,先鋒分析!$D$18))))</f>
        <v>0.16000000000000003</v>
      </c>
      <c r="K1677" s="19">
        <f t="shared" si="341"/>
        <v>-1</v>
      </c>
      <c r="L1677" s="19">
        <f t="shared" si="342"/>
        <v>-2</v>
      </c>
      <c r="M1677" s="7">
        <f>IF($B1677="二本差勝",次鋒分析!$D$14,IF($B1677="一本差勝",次鋒分析!$D$15,IF($B1677="引き分け",次鋒分析!$D$16,IF($B1677="一本差負",次鋒分析!$D$17,次鋒分析!$D$18))))</f>
        <v>0.26400000000000001</v>
      </c>
      <c r="N1677" s="1">
        <f t="shared" si="343"/>
        <v>0</v>
      </c>
      <c r="O1677" s="1">
        <f t="shared" si="344"/>
        <v>0</v>
      </c>
      <c r="P1677" s="7">
        <f>IF($C1677="二本差勝",中堅分析!$D$14,IF($C1677="一本差勝",中堅分析!$D$15,IF($C1677="引き分け",中堅分析!$D$16,IF($C1677="一本差負",中堅分析!$D$17,中堅分析!$D$18))))</f>
        <v>0.16000000000000003</v>
      </c>
      <c r="Q1677" s="1">
        <f t="shared" si="345"/>
        <v>1</v>
      </c>
      <c r="R1677" s="1">
        <f t="shared" si="346"/>
        <v>2</v>
      </c>
      <c r="S1677" s="7">
        <f>IF($D1677="二本差勝",副将分析!$D$14,IF($D1677="一本差勝",副将分析!$D$15,IF($D1677="引き分け",副将分析!$D$16,IF($D1677="一本差負",副将分析!$D$17,副将分析!$D$18))))</f>
        <v>0.26400000000000001</v>
      </c>
      <c r="T1677" s="1">
        <f t="shared" si="347"/>
        <v>0</v>
      </c>
      <c r="U1677" s="1">
        <f t="shared" si="348"/>
        <v>0</v>
      </c>
      <c r="V1677" s="7">
        <f>IF($E1677="二本差勝",大将分析!$D$14,IF($E1677="一本差勝",大将分析!$D$15,IF($E1677="引き分け",大将分析!$D$16,IF($E1677="一本差負",大将分析!$D$17,大将分析!$D$18))))</f>
        <v>0.16000000000000003</v>
      </c>
      <c r="W1677" s="1">
        <f t="shared" si="349"/>
        <v>-1</v>
      </c>
      <c r="X1677" s="1">
        <f t="shared" si="350"/>
        <v>-2</v>
      </c>
    </row>
    <row r="1678" spans="1:24" x14ac:dyDescent="0.15">
      <c r="A1678" s="1" t="s">
        <v>42</v>
      </c>
      <c r="B1678" s="1" t="s">
        <v>22</v>
      </c>
      <c r="C1678" s="1" t="s">
        <v>39</v>
      </c>
      <c r="D1678" s="1" t="s">
        <v>42</v>
      </c>
      <c r="E1678" s="1" t="s">
        <v>22</v>
      </c>
      <c r="F1678" s="19">
        <f t="shared" si="338"/>
        <v>0</v>
      </c>
      <c r="G1678" s="19">
        <f t="shared" si="339"/>
        <v>0</v>
      </c>
      <c r="H1678" s="20">
        <f t="shared" si="340"/>
        <v>2.8547481600000023E-4</v>
      </c>
      <c r="J1678" s="7">
        <f>IF($A1678="二本差勝",先鋒分析!$D$14,IF($A1678="一本差勝",先鋒分析!$D$15,IF($A1678="引き分け",先鋒分析!$D$16,IF($A1678="一本差負",先鋒分析!$D$17,先鋒分析!$D$18))))</f>
        <v>0.16000000000000003</v>
      </c>
      <c r="K1678" s="19">
        <f t="shared" si="341"/>
        <v>-1</v>
      </c>
      <c r="L1678" s="19">
        <f t="shared" si="342"/>
        <v>-2</v>
      </c>
      <c r="M1678" s="7">
        <f>IF($B1678="二本差勝",次鋒分析!$D$14,IF($B1678="一本差勝",次鋒分析!$D$15,IF($B1678="引き分け",次鋒分析!$D$16,IF($B1678="一本差負",次鋒分析!$D$17,次鋒分析!$D$18))))</f>
        <v>0.26400000000000001</v>
      </c>
      <c r="N1678" s="1">
        <f t="shared" si="343"/>
        <v>0</v>
      </c>
      <c r="O1678" s="1">
        <f t="shared" si="344"/>
        <v>0</v>
      </c>
      <c r="P1678" s="7">
        <f>IF($C1678="二本差勝",中堅分析!$D$14,IF($C1678="一本差勝",中堅分析!$D$15,IF($C1678="引き分け",中堅分析!$D$16,IF($C1678="一本差負",中堅分析!$D$17,中堅分析!$D$18))))</f>
        <v>0.16000000000000003</v>
      </c>
      <c r="Q1678" s="1">
        <f t="shared" si="345"/>
        <v>1</v>
      </c>
      <c r="R1678" s="1">
        <f t="shared" si="346"/>
        <v>2</v>
      </c>
      <c r="S1678" s="7">
        <f>IF($D1678="二本差勝",副将分析!$D$14,IF($D1678="一本差勝",副将分析!$D$15,IF($D1678="引き分け",副将分析!$D$16,IF($D1678="一本差負",副将分析!$D$17,副将分析!$D$18))))</f>
        <v>0.16000000000000003</v>
      </c>
      <c r="T1678" s="1">
        <f t="shared" si="347"/>
        <v>-1</v>
      </c>
      <c r="U1678" s="1">
        <f t="shared" si="348"/>
        <v>-2</v>
      </c>
      <c r="V1678" s="7">
        <f>IF($E1678="二本差勝",大将分析!$D$14,IF($E1678="一本差勝",大将分析!$D$15,IF($E1678="引き分け",大将分析!$D$16,IF($E1678="一本差負",大将分析!$D$17,大将分析!$D$18))))</f>
        <v>0.26400000000000001</v>
      </c>
      <c r="W1678" s="1">
        <f t="shared" si="349"/>
        <v>0</v>
      </c>
      <c r="X1678" s="1">
        <f t="shared" si="350"/>
        <v>0</v>
      </c>
    </row>
    <row r="1679" spans="1:24" x14ac:dyDescent="0.15">
      <c r="A1679" s="1" t="s">
        <v>39</v>
      </c>
      <c r="B1679" s="1" t="s">
        <v>22</v>
      </c>
      <c r="C1679" s="1" t="s">
        <v>42</v>
      </c>
      <c r="D1679" s="1" t="s">
        <v>41</v>
      </c>
      <c r="E1679" s="1" t="s">
        <v>41</v>
      </c>
      <c r="F1679" s="19">
        <f t="shared" si="338"/>
        <v>0</v>
      </c>
      <c r="G1679" s="19">
        <f t="shared" si="339"/>
        <v>0</v>
      </c>
      <c r="H1679" s="20">
        <f t="shared" si="340"/>
        <v>2.9239541760000019E-4</v>
      </c>
      <c r="J1679" s="7">
        <f>IF($A1679="二本差勝",先鋒分析!$D$14,IF($A1679="一本差勝",先鋒分析!$D$15,IF($A1679="引き分け",先鋒分析!$D$16,IF($A1679="一本差負",先鋒分析!$D$17,先鋒分析!$D$18))))</f>
        <v>0.16000000000000003</v>
      </c>
      <c r="K1679" s="19">
        <f t="shared" si="341"/>
        <v>1</v>
      </c>
      <c r="L1679" s="19">
        <f t="shared" si="342"/>
        <v>2</v>
      </c>
      <c r="M1679" s="7">
        <f>IF($B1679="二本差勝",次鋒分析!$D$14,IF($B1679="一本差勝",次鋒分析!$D$15,IF($B1679="引き分け",次鋒分析!$D$16,IF($B1679="一本差負",次鋒分析!$D$17,次鋒分析!$D$18))))</f>
        <v>0.26400000000000001</v>
      </c>
      <c r="N1679" s="1">
        <f t="shared" si="343"/>
        <v>0</v>
      </c>
      <c r="O1679" s="1">
        <f t="shared" si="344"/>
        <v>0</v>
      </c>
      <c r="P1679" s="7">
        <f>IF($C1679="二本差勝",中堅分析!$D$14,IF($C1679="一本差勝",中堅分析!$D$15,IF($C1679="引き分け",中堅分析!$D$16,IF($C1679="一本差負",中堅分析!$D$17,中堅分析!$D$18))))</f>
        <v>0.16000000000000003</v>
      </c>
      <c r="Q1679" s="1">
        <f t="shared" si="345"/>
        <v>-1</v>
      </c>
      <c r="R1679" s="1">
        <f t="shared" si="346"/>
        <v>-2</v>
      </c>
      <c r="S1679" s="7">
        <f>IF($D1679="二本差勝",副将分析!$D$14,IF($D1679="一本差勝",副将分析!$D$15,IF($D1679="引き分け",副将分析!$D$16,IF($D1679="一本差負",副将分析!$D$17,副将分析!$D$18))))</f>
        <v>0.20800000000000002</v>
      </c>
      <c r="T1679" s="1">
        <f t="shared" si="347"/>
        <v>-1</v>
      </c>
      <c r="U1679" s="1">
        <f t="shared" si="348"/>
        <v>-1</v>
      </c>
      <c r="V1679" s="7">
        <f>IF($E1679="二本差勝",大将分析!$D$14,IF($E1679="一本差勝",大将分析!$D$15,IF($E1679="引き分け",大将分析!$D$16,IF($E1679="一本差負",大将分析!$D$17,大将分析!$D$18))))</f>
        <v>0.20800000000000002</v>
      </c>
      <c r="W1679" s="1">
        <f t="shared" si="349"/>
        <v>-1</v>
      </c>
      <c r="X1679" s="1">
        <f t="shared" si="350"/>
        <v>-1</v>
      </c>
    </row>
    <row r="1680" spans="1:24" x14ac:dyDescent="0.15">
      <c r="A1680" s="1" t="s">
        <v>39</v>
      </c>
      <c r="B1680" s="1" t="s">
        <v>42</v>
      </c>
      <c r="C1680" s="1" t="s">
        <v>22</v>
      </c>
      <c r="D1680" s="1" t="s">
        <v>41</v>
      </c>
      <c r="E1680" s="1" t="s">
        <v>41</v>
      </c>
      <c r="F1680" s="19">
        <f t="shared" si="338"/>
        <v>0</v>
      </c>
      <c r="G1680" s="19">
        <f t="shared" si="339"/>
        <v>0</v>
      </c>
      <c r="H1680" s="20">
        <f t="shared" si="340"/>
        <v>2.9239541760000019E-4</v>
      </c>
      <c r="J1680" s="7">
        <f>IF($A1680="二本差勝",先鋒分析!$D$14,IF($A1680="一本差勝",先鋒分析!$D$15,IF($A1680="引き分け",先鋒分析!$D$16,IF($A1680="一本差負",先鋒分析!$D$17,先鋒分析!$D$18))))</f>
        <v>0.16000000000000003</v>
      </c>
      <c r="K1680" s="19">
        <f t="shared" si="341"/>
        <v>1</v>
      </c>
      <c r="L1680" s="19">
        <f t="shared" si="342"/>
        <v>2</v>
      </c>
      <c r="M1680" s="7">
        <f>IF($B1680="二本差勝",次鋒分析!$D$14,IF($B1680="一本差勝",次鋒分析!$D$15,IF($B1680="引き分け",次鋒分析!$D$16,IF($B1680="一本差負",次鋒分析!$D$17,次鋒分析!$D$18))))</f>
        <v>0.16000000000000003</v>
      </c>
      <c r="N1680" s="1">
        <f t="shared" si="343"/>
        <v>-1</v>
      </c>
      <c r="O1680" s="1">
        <f t="shared" si="344"/>
        <v>-2</v>
      </c>
      <c r="P1680" s="7">
        <f>IF($C1680="二本差勝",中堅分析!$D$14,IF($C1680="一本差勝",中堅分析!$D$15,IF($C1680="引き分け",中堅分析!$D$16,IF($C1680="一本差負",中堅分析!$D$17,中堅分析!$D$18))))</f>
        <v>0.26400000000000001</v>
      </c>
      <c r="Q1680" s="1">
        <f t="shared" si="345"/>
        <v>0</v>
      </c>
      <c r="R1680" s="1">
        <f t="shared" si="346"/>
        <v>0</v>
      </c>
      <c r="S1680" s="7">
        <f>IF($D1680="二本差勝",副将分析!$D$14,IF($D1680="一本差勝",副将分析!$D$15,IF($D1680="引き分け",副将分析!$D$16,IF($D1680="一本差負",副将分析!$D$17,副将分析!$D$18))))</f>
        <v>0.20800000000000002</v>
      </c>
      <c r="T1680" s="1">
        <f t="shared" si="347"/>
        <v>-1</v>
      </c>
      <c r="U1680" s="1">
        <f t="shared" si="348"/>
        <v>-1</v>
      </c>
      <c r="V1680" s="7">
        <f>IF($E1680="二本差勝",大将分析!$D$14,IF($E1680="一本差勝",大将分析!$D$15,IF($E1680="引き分け",大将分析!$D$16,IF($E1680="一本差負",大将分析!$D$17,大将分析!$D$18))))</f>
        <v>0.20800000000000002</v>
      </c>
      <c r="W1680" s="1">
        <f t="shared" si="349"/>
        <v>-1</v>
      </c>
      <c r="X1680" s="1">
        <f t="shared" si="350"/>
        <v>-1</v>
      </c>
    </row>
    <row r="1681" spans="1:24" x14ac:dyDescent="0.15">
      <c r="A1681" s="1" t="s">
        <v>40</v>
      </c>
      <c r="B1681" s="1" t="s">
        <v>22</v>
      </c>
      <c r="C1681" s="1" t="s">
        <v>41</v>
      </c>
      <c r="D1681" s="1" t="s">
        <v>41</v>
      </c>
      <c r="E1681" s="1" t="s">
        <v>41</v>
      </c>
      <c r="F1681" s="19">
        <f t="shared" si="338"/>
        <v>0</v>
      </c>
      <c r="G1681" s="19">
        <f t="shared" si="339"/>
        <v>0</v>
      </c>
      <c r="H1681" s="20">
        <f t="shared" si="340"/>
        <v>4.9414825574400033E-4</v>
      </c>
      <c r="J1681" s="7">
        <f>IF($A1681="二本差勝",先鋒分析!$D$14,IF($A1681="一本差勝",先鋒分析!$D$15,IF($A1681="引き分け",先鋒分析!$D$16,IF($A1681="一本差負",先鋒分析!$D$17,先鋒分析!$D$18))))</f>
        <v>0.20800000000000002</v>
      </c>
      <c r="K1681" s="19">
        <f t="shared" si="341"/>
        <v>1</v>
      </c>
      <c r="L1681" s="19">
        <f t="shared" si="342"/>
        <v>1</v>
      </c>
      <c r="M1681" s="7">
        <f>IF($B1681="二本差勝",次鋒分析!$D$14,IF($B1681="一本差勝",次鋒分析!$D$15,IF($B1681="引き分け",次鋒分析!$D$16,IF($B1681="一本差負",次鋒分析!$D$17,次鋒分析!$D$18))))</f>
        <v>0.26400000000000001</v>
      </c>
      <c r="N1681" s="1">
        <f t="shared" si="343"/>
        <v>0</v>
      </c>
      <c r="O1681" s="1">
        <f t="shared" si="344"/>
        <v>0</v>
      </c>
      <c r="P1681" s="7">
        <f>IF($C1681="二本差勝",中堅分析!$D$14,IF($C1681="一本差勝",中堅分析!$D$15,IF($C1681="引き分け",中堅分析!$D$16,IF($C1681="一本差負",中堅分析!$D$17,中堅分析!$D$18))))</f>
        <v>0.20800000000000002</v>
      </c>
      <c r="Q1681" s="1">
        <f t="shared" si="345"/>
        <v>-1</v>
      </c>
      <c r="R1681" s="1">
        <f t="shared" si="346"/>
        <v>-1</v>
      </c>
      <c r="S1681" s="7">
        <f>IF($D1681="二本差勝",副将分析!$D$14,IF($D1681="一本差勝",副将分析!$D$15,IF($D1681="引き分け",副将分析!$D$16,IF($D1681="一本差負",副将分析!$D$17,副将分析!$D$18))))</f>
        <v>0.20800000000000002</v>
      </c>
      <c r="T1681" s="1">
        <f t="shared" si="347"/>
        <v>-1</v>
      </c>
      <c r="U1681" s="1">
        <f t="shared" si="348"/>
        <v>-1</v>
      </c>
      <c r="V1681" s="7">
        <f>IF($E1681="二本差勝",大将分析!$D$14,IF($E1681="一本差勝",大将分析!$D$15,IF($E1681="引き分け",大将分析!$D$16,IF($E1681="一本差負",大将分析!$D$17,大将分析!$D$18))))</f>
        <v>0.20800000000000002</v>
      </c>
      <c r="W1681" s="1">
        <f t="shared" si="349"/>
        <v>-1</v>
      </c>
      <c r="X1681" s="1">
        <f t="shared" si="350"/>
        <v>-1</v>
      </c>
    </row>
    <row r="1682" spans="1:24" x14ac:dyDescent="0.15">
      <c r="A1682" s="1" t="s">
        <v>40</v>
      </c>
      <c r="B1682" s="1" t="s">
        <v>41</v>
      </c>
      <c r="C1682" s="1" t="s">
        <v>22</v>
      </c>
      <c r="D1682" s="1" t="s">
        <v>41</v>
      </c>
      <c r="E1682" s="1" t="s">
        <v>41</v>
      </c>
      <c r="F1682" s="19">
        <f t="shared" si="338"/>
        <v>0</v>
      </c>
      <c r="G1682" s="19">
        <f t="shared" si="339"/>
        <v>0</v>
      </c>
      <c r="H1682" s="20">
        <f t="shared" si="340"/>
        <v>4.9414825574400033E-4</v>
      </c>
      <c r="J1682" s="7">
        <f>IF($A1682="二本差勝",先鋒分析!$D$14,IF($A1682="一本差勝",先鋒分析!$D$15,IF($A1682="引き分け",先鋒分析!$D$16,IF($A1682="一本差負",先鋒分析!$D$17,先鋒分析!$D$18))))</f>
        <v>0.20800000000000002</v>
      </c>
      <c r="K1682" s="19">
        <f t="shared" si="341"/>
        <v>1</v>
      </c>
      <c r="L1682" s="19">
        <f t="shared" si="342"/>
        <v>1</v>
      </c>
      <c r="M1682" s="7">
        <f>IF($B1682="二本差勝",次鋒分析!$D$14,IF($B1682="一本差勝",次鋒分析!$D$15,IF($B1682="引き分け",次鋒分析!$D$16,IF($B1682="一本差負",次鋒分析!$D$17,次鋒分析!$D$18))))</f>
        <v>0.20800000000000002</v>
      </c>
      <c r="N1682" s="1">
        <f t="shared" si="343"/>
        <v>-1</v>
      </c>
      <c r="O1682" s="1">
        <f t="shared" si="344"/>
        <v>-1</v>
      </c>
      <c r="P1682" s="7">
        <f>IF($C1682="二本差勝",中堅分析!$D$14,IF($C1682="一本差勝",中堅分析!$D$15,IF($C1682="引き分け",中堅分析!$D$16,IF($C1682="一本差負",中堅分析!$D$17,中堅分析!$D$18))))</f>
        <v>0.26400000000000001</v>
      </c>
      <c r="Q1682" s="1">
        <f t="shared" si="345"/>
        <v>0</v>
      </c>
      <c r="R1682" s="1">
        <f t="shared" si="346"/>
        <v>0</v>
      </c>
      <c r="S1682" s="7">
        <f>IF($D1682="二本差勝",副将分析!$D$14,IF($D1682="一本差勝",副将分析!$D$15,IF($D1682="引き分け",副将分析!$D$16,IF($D1682="一本差負",副将分析!$D$17,副将分析!$D$18))))</f>
        <v>0.20800000000000002</v>
      </c>
      <c r="T1682" s="1">
        <f t="shared" si="347"/>
        <v>-1</v>
      </c>
      <c r="U1682" s="1">
        <f t="shared" si="348"/>
        <v>-1</v>
      </c>
      <c r="V1682" s="7">
        <f>IF($E1682="二本差勝",大将分析!$D$14,IF($E1682="一本差勝",大将分析!$D$15,IF($E1682="引き分け",大将分析!$D$16,IF($E1682="一本差負",大将分析!$D$17,大将分析!$D$18))))</f>
        <v>0.20800000000000002</v>
      </c>
      <c r="W1682" s="1">
        <f t="shared" si="349"/>
        <v>-1</v>
      </c>
      <c r="X1682" s="1">
        <f t="shared" si="350"/>
        <v>-1</v>
      </c>
    </row>
    <row r="1683" spans="1:24" x14ac:dyDescent="0.15">
      <c r="A1683" s="1" t="s">
        <v>22</v>
      </c>
      <c r="B1683" s="1" t="s">
        <v>39</v>
      </c>
      <c r="C1683" s="1" t="s">
        <v>42</v>
      </c>
      <c r="D1683" s="1" t="s">
        <v>41</v>
      </c>
      <c r="E1683" s="1" t="s">
        <v>41</v>
      </c>
      <c r="F1683" s="19">
        <f t="shared" si="338"/>
        <v>0</v>
      </c>
      <c r="G1683" s="19">
        <f t="shared" si="339"/>
        <v>0</v>
      </c>
      <c r="H1683" s="20">
        <f t="shared" si="340"/>
        <v>2.9239541760000019E-4</v>
      </c>
      <c r="J1683" s="7">
        <f>IF($A1683="二本差勝",先鋒分析!$D$14,IF($A1683="一本差勝",先鋒分析!$D$15,IF($A1683="引き分け",先鋒分析!$D$16,IF($A1683="一本差負",先鋒分析!$D$17,先鋒分析!$D$18))))</f>
        <v>0.26400000000000001</v>
      </c>
      <c r="K1683" s="19">
        <f t="shared" si="341"/>
        <v>0</v>
      </c>
      <c r="L1683" s="19">
        <f t="shared" si="342"/>
        <v>0</v>
      </c>
      <c r="M1683" s="7">
        <f>IF($B1683="二本差勝",次鋒分析!$D$14,IF($B1683="一本差勝",次鋒分析!$D$15,IF($B1683="引き分け",次鋒分析!$D$16,IF($B1683="一本差負",次鋒分析!$D$17,次鋒分析!$D$18))))</f>
        <v>0.16000000000000003</v>
      </c>
      <c r="N1683" s="1">
        <f t="shared" si="343"/>
        <v>1</v>
      </c>
      <c r="O1683" s="1">
        <f t="shared" si="344"/>
        <v>2</v>
      </c>
      <c r="P1683" s="7">
        <f>IF($C1683="二本差勝",中堅分析!$D$14,IF($C1683="一本差勝",中堅分析!$D$15,IF($C1683="引き分け",中堅分析!$D$16,IF($C1683="一本差負",中堅分析!$D$17,中堅分析!$D$18))))</f>
        <v>0.16000000000000003</v>
      </c>
      <c r="Q1683" s="1">
        <f t="shared" si="345"/>
        <v>-1</v>
      </c>
      <c r="R1683" s="1">
        <f t="shared" si="346"/>
        <v>-2</v>
      </c>
      <c r="S1683" s="7">
        <f>IF($D1683="二本差勝",副将分析!$D$14,IF($D1683="一本差勝",副将分析!$D$15,IF($D1683="引き分け",副将分析!$D$16,IF($D1683="一本差負",副将分析!$D$17,副将分析!$D$18))))</f>
        <v>0.20800000000000002</v>
      </c>
      <c r="T1683" s="1">
        <f t="shared" si="347"/>
        <v>-1</v>
      </c>
      <c r="U1683" s="1">
        <f t="shared" si="348"/>
        <v>-1</v>
      </c>
      <c r="V1683" s="7">
        <f>IF($E1683="二本差勝",大将分析!$D$14,IF($E1683="一本差勝",大将分析!$D$15,IF($E1683="引き分け",大将分析!$D$16,IF($E1683="一本差負",大将分析!$D$17,大将分析!$D$18))))</f>
        <v>0.20800000000000002</v>
      </c>
      <c r="W1683" s="1">
        <f t="shared" si="349"/>
        <v>-1</v>
      </c>
      <c r="X1683" s="1">
        <f t="shared" si="350"/>
        <v>-1</v>
      </c>
    </row>
    <row r="1684" spans="1:24" x14ac:dyDescent="0.15">
      <c r="A1684" s="1" t="s">
        <v>22</v>
      </c>
      <c r="B1684" s="1" t="s">
        <v>40</v>
      </c>
      <c r="C1684" s="1" t="s">
        <v>41</v>
      </c>
      <c r="D1684" s="1" t="s">
        <v>41</v>
      </c>
      <c r="E1684" s="1" t="s">
        <v>41</v>
      </c>
      <c r="F1684" s="19">
        <f t="shared" si="338"/>
        <v>0</v>
      </c>
      <c r="G1684" s="19">
        <f t="shared" si="339"/>
        <v>0</v>
      </c>
      <c r="H1684" s="20">
        <f t="shared" si="340"/>
        <v>4.9414825574400033E-4</v>
      </c>
      <c r="J1684" s="7">
        <f>IF($A1684="二本差勝",先鋒分析!$D$14,IF($A1684="一本差勝",先鋒分析!$D$15,IF($A1684="引き分け",先鋒分析!$D$16,IF($A1684="一本差負",先鋒分析!$D$17,先鋒分析!$D$18))))</f>
        <v>0.26400000000000001</v>
      </c>
      <c r="K1684" s="19">
        <f t="shared" si="341"/>
        <v>0</v>
      </c>
      <c r="L1684" s="19">
        <f t="shared" si="342"/>
        <v>0</v>
      </c>
      <c r="M1684" s="7">
        <f>IF($B1684="二本差勝",次鋒分析!$D$14,IF($B1684="一本差勝",次鋒分析!$D$15,IF($B1684="引き分け",次鋒分析!$D$16,IF($B1684="一本差負",次鋒分析!$D$17,次鋒分析!$D$18))))</f>
        <v>0.20800000000000002</v>
      </c>
      <c r="N1684" s="1">
        <f t="shared" si="343"/>
        <v>1</v>
      </c>
      <c r="O1684" s="1">
        <f t="shared" si="344"/>
        <v>1</v>
      </c>
      <c r="P1684" s="7">
        <f>IF($C1684="二本差勝",中堅分析!$D$14,IF($C1684="一本差勝",中堅分析!$D$15,IF($C1684="引き分け",中堅分析!$D$16,IF($C1684="一本差負",中堅分析!$D$17,中堅分析!$D$18))))</f>
        <v>0.20800000000000002</v>
      </c>
      <c r="Q1684" s="1">
        <f t="shared" si="345"/>
        <v>-1</v>
      </c>
      <c r="R1684" s="1">
        <f t="shared" si="346"/>
        <v>-1</v>
      </c>
      <c r="S1684" s="7">
        <f>IF($D1684="二本差勝",副将分析!$D$14,IF($D1684="一本差勝",副将分析!$D$15,IF($D1684="引き分け",副将分析!$D$16,IF($D1684="一本差負",副将分析!$D$17,副将分析!$D$18))))</f>
        <v>0.20800000000000002</v>
      </c>
      <c r="T1684" s="1">
        <f t="shared" si="347"/>
        <v>-1</v>
      </c>
      <c r="U1684" s="1">
        <f t="shared" si="348"/>
        <v>-1</v>
      </c>
      <c r="V1684" s="7">
        <f>IF($E1684="二本差勝",大将分析!$D$14,IF($E1684="一本差勝",大将分析!$D$15,IF($E1684="引き分け",大将分析!$D$16,IF($E1684="一本差負",大将分析!$D$17,大将分析!$D$18))))</f>
        <v>0.20800000000000002</v>
      </c>
      <c r="W1684" s="1">
        <f t="shared" si="349"/>
        <v>-1</v>
      </c>
      <c r="X1684" s="1">
        <f t="shared" si="350"/>
        <v>-1</v>
      </c>
    </row>
    <row r="1685" spans="1:24" x14ac:dyDescent="0.15">
      <c r="A1685" s="1" t="s">
        <v>22</v>
      </c>
      <c r="B1685" s="1" t="s">
        <v>22</v>
      </c>
      <c r="C1685" s="1" t="s">
        <v>22</v>
      </c>
      <c r="D1685" s="1" t="s">
        <v>41</v>
      </c>
      <c r="E1685" s="1" t="s">
        <v>41</v>
      </c>
      <c r="F1685" s="19">
        <f t="shared" si="338"/>
        <v>0</v>
      </c>
      <c r="G1685" s="19">
        <f t="shared" si="339"/>
        <v>0</v>
      </c>
      <c r="H1685" s="20">
        <f t="shared" si="340"/>
        <v>7.9604652441600022E-4</v>
      </c>
      <c r="J1685" s="7">
        <f>IF($A1685="二本差勝",先鋒分析!$D$14,IF($A1685="一本差勝",先鋒分析!$D$15,IF($A1685="引き分け",先鋒分析!$D$16,IF($A1685="一本差負",先鋒分析!$D$17,先鋒分析!$D$18))))</f>
        <v>0.26400000000000001</v>
      </c>
      <c r="K1685" s="19">
        <f t="shared" si="341"/>
        <v>0</v>
      </c>
      <c r="L1685" s="19">
        <f t="shared" si="342"/>
        <v>0</v>
      </c>
      <c r="M1685" s="7">
        <f>IF($B1685="二本差勝",次鋒分析!$D$14,IF($B1685="一本差勝",次鋒分析!$D$15,IF($B1685="引き分け",次鋒分析!$D$16,IF($B1685="一本差負",次鋒分析!$D$17,次鋒分析!$D$18))))</f>
        <v>0.26400000000000001</v>
      </c>
      <c r="N1685" s="1">
        <f t="shared" si="343"/>
        <v>0</v>
      </c>
      <c r="O1685" s="1">
        <f t="shared" si="344"/>
        <v>0</v>
      </c>
      <c r="P1685" s="7">
        <f>IF($C1685="二本差勝",中堅分析!$D$14,IF($C1685="一本差勝",中堅分析!$D$15,IF($C1685="引き分け",中堅分析!$D$16,IF($C1685="一本差負",中堅分析!$D$17,中堅分析!$D$18))))</f>
        <v>0.26400000000000001</v>
      </c>
      <c r="Q1685" s="1">
        <f t="shared" si="345"/>
        <v>0</v>
      </c>
      <c r="R1685" s="1">
        <f t="shared" si="346"/>
        <v>0</v>
      </c>
      <c r="S1685" s="7">
        <f>IF($D1685="二本差勝",副将分析!$D$14,IF($D1685="一本差勝",副将分析!$D$15,IF($D1685="引き分け",副将分析!$D$16,IF($D1685="一本差負",副将分析!$D$17,副将分析!$D$18))))</f>
        <v>0.20800000000000002</v>
      </c>
      <c r="T1685" s="1">
        <f t="shared" si="347"/>
        <v>-1</v>
      </c>
      <c r="U1685" s="1">
        <f t="shared" si="348"/>
        <v>-1</v>
      </c>
      <c r="V1685" s="7">
        <f>IF($E1685="二本差勝",大将分析!$D$14,IF($E1685="一本差勝",大将分析!$D$15,IF($E1685="引き分け",大将分析!$D$16,IF($E1685="一本差負",大将分析!$D$17,大将分析!$D$18))))</f>
        <v>0.20800000000000002</v>
      </c>
      <c r="W1685" s="1">
        <f t="shared" si="349"/>
        <v>-1</v>
      </c>
      <c r="X1685" s="1">
        <f t="shared" si="350"/>
        <v>-1</v>
      </c>
    </row>
    <row r="1686" spans="1:24" x14ac:dyDescent="0.15">
      <c r="A1686" s="1" t="s">
        <v>22</v>
      </c>
      <c r="B1686" s="1" t="s">
        <v>41</v>
      </c>
      <c r="C1686" s="1" t="s">
        <v>40</v>
      </c>
      <c r="D1686" s="1" t="s">
        <v>41</v>
      </c>
      <c r="E1686" s="1" t="s">
        <v>41</v>
      </c>
      <c r="F1686" s="19">
        <f t="shared" si="338"/>
        <v>0</v>
      </c>
      <c r="G1686" s="19">
        <f t="shared" si="339"/>
        <v>0</v>
      </c>
      <c r="H1686" s="20">
        <f t="shared" si="340"/>
        <v>4.9414825574400033E-4</v>
      </c>
      <c r="J1686" s="7">
        <f>IF($A1686="二本差勝",先鋒分析!$D$14,IF($A1686="一本差勝",先鋒分析!$D$15,IF($A1686="引き分け",先鋒分析!$D$16,IF($A1686="一本差負",先鋒分析!$D$17,先鋒分析!$D$18))))</f>
        <v>0.26400000000000001</v>
      </c>
      <c r="K1686" s="19">
        <f t="shared" si="341"/>
        <v>0</v>
      </c>
      <c r="L1686" s="19">
        <f t="shared" si="342"/>
        <v>0</v>
      </c>
      <c r="M1686" s="7">
        <f>IF($B1686="二本差勝",次鋒分析!$D$14,IF($B1686="一本差勝",次鋒分析!$D$15,IF($B1686="引き分け",次鋒分析!$D$16,IF($B1686="一本差負",次鋒分析!$D$17,次鋒分析!$D$18))))</f>
        <v>0.20800000000000002</v>
      </c>
      <c r="N1686" s="1">
        <f t="shared" si="343"/>
        <v>-1</v>
      </c>
      <c r="O1686" s="1">
        <f t="shared" si="344"/>
        <v>-1</v>
      </c>
      <c r="P1686" s="7">
        <f>IF($C1686="二本差勝",中堅分析!$D$14,IF($C1686="一本差勝",中堅分析!$D$15,IF($C1686="引き分け",中堅分析!$D$16,IF($C1686="一本差負",中堅分析!$D$17,中堅分析!$D$18))))</f>
        <v>0.20800000000000002</v>
      </c>
      <c r="Q1686" s="1">
        <f t="shared" si="345"/>
        <v>1</v>
      </c>
      <c r="R1686" s="1">
        <f t="shared" si="346"/>
        <v>1</v>
      </c>
      <c r="S1686" s="7">
        <f>IF($D1686="二本差勝",副将分析!$D$14,IF($D1686="一本差勝",副将分析!$D$15,IF($D1686="引き分け",副将分析!$D$16,IF($D1686="一本差負",副将分析!$D$17,副将分析!$D$18))))</f>
        <v>0.20800000000000002</v>
      </c>
      <c r="T1686" s="1">
        <f t="shared" si="347"/>
        <v>-1</v>
      </c>
      <c r="U1686" s="1">
        <f t="shared" si="348"/>
        <v>-1</v>
      </c>
      <c r="V1686" s="7">
        <f>IF($E1686="二本差勝",大将分析!$D$14,IF($E1686="一本差勝",大将分析!$D$15,IF($E1686="引き分け",大将分析!$D$16,IF($E1686="一本差負",大将分析!$D$17,大将分析!$D$18))))</f>
        <v>0.20800000000000002</v>
      </c>
      <c r="W1686" s="1">
        <f t="shared" si="349"/>
        <v>-1</v>
      </c>
      <c r="X1686" s="1">
        <f t="shared" si="350"/>
        <v>-1</v>
      </c>
    </row>
    <row r="1687" spans="1:24" x14ac:dyDescent="0.15">
      <c r="A1687" s="1" t="s">
        <v>22</v>
      </c>
      <c r="B1687" s="1" t="s">
        <v>42</v>
      </c>
      <c r="C1687" s="1" t="s">
        <v>39</v>
      </c>
      <c r="D1687" s="1" t="s">
        <v>41</v>
      </c>
      <c r="E1687" s="1" t="s">
        <v>41</v>
      </c>
      <c r="F1687" s="19">
        <f t="shared" si="338"/>
        <v>0</v>
      </c>
      <c r="G1687" s="19">
        <f t="shared" si="339"/>
        <v>0</v>
      </c>
      <c r="H1687" s="20">
        <f t="shared" si="340"/>
        <v>2.9239541760000019E-4</v>
      </c>
      <c r="J1687" s="7">
        <f>IF($A1687="二本差勝",先鋒分析!$D$14,IF($A1687="一本差勝",先鋒分析!$D$15,IF($A1687="引き分け",先鋒分析!$D$16,IF($A1687="一本差負",先鋒分析!$D$17,先鋒分析!$D$18))))</f>
        <v>0.26400000000000001</v>
      </c>
      <c r="K1687" s="19">
        <f t="shared" si="341"/>
        <v>0</v>
      </c>
      <c r="L1687" s="19">
        <f t="shared" si="342"/>
        <v>0</v>
      </c>
      <c r="M1687" s="7">
        <f>IF($B1687="二本差勝",次鋒分析!$D$14,IF($B1687="一本差勝",次鋒分析!$D$15,IF($B1687="引き分け",次鋒分析!$D$16,IF($B1687="一本差負",次鋒分析!$D$17,次鋒分析!$D$18))))</f>
        <v>0.16000000000000003</v>
      </c>
      <c r="N1687" s="1">
        <f t="shared" si="343"/>
        <v>-1</v>
      </c>
      <c r="O1687" s="1">
        <f t="shared" si="344"/>
        <v>-2</v>
      </c>
      <c r="P1687" s="7">
        <f>IF($C1687="二本差勝",中堅分析!$D$14,IF($C1687="一本差勝",中堅分析!$D$15,IF($C1687="引き分け",中堅分析!$D$16,IF($C1687="一本差負",中堅分析!$D$17,中堅分析!$D$18))))</f>
        <v>0.16000000000000003</v>
      </c>
      <c r="Q1687" s="1">
        <f t="shared" si="345"/>
        <v>1</v>
      </c>
      <c r="R1687" s="1">
        <f t="shared" si="346"/>
        <v>2</v>
      </c>
      <c r="S1687" s="7">
        <f>IF($D1687="二本差勝",副将分析!$D$14,IF($D1687="一本差勝",副将分析!$D$15,IF($D1687="引き分け",副将分析!$D$16,IF($D1687="一本差負",副将分析!$D$17,副将分析!$D$18))))</f>
        <v>0.20800000000000002</v>
      </c>
      <c r="T1687" s="1">
        <f t="shared" si="347"/>
        <v>-1</v>
      </c>
      <c r="U1687" s="1">
        <f t="shared" si="348"/>
        <v>-1</v>
      </c>
      <c r="V1687" s="7">
        <f>IF($E1687="二本差勝",大将分析!$D$14,IF($E1687="一本差勝",大将分析!$D$15,IF($E1687="引き分け",大将分析!$D$16,IF($E1687="一本差負",大将分析!$D$17,大将分析!$D$18))))</f>
        <v>0.20800000000000002</v>
      </c>
      <c r="W1687" s="1">
        <f t="shared" si="349"/>
        <v>-1</v>
      </c>
      <c r="X1687" s="1">
        <f t="shared" si="350"/>
        <v>-1</v>
      </c>
    </row>
    <row r="1688" spans="1:24" x14ac:dyDescent="0.15">
      <c r="A1688" s="1" t="s">
        <v>41</v>
      </c>
      <c r="B1688" s="1" t="s">
        <v>40</v>
      </c>
      <c r="C1688" s="1" t="s">
        <v>22</v>
      </c>
      <c r="D1688" s="1" t="s">
        <v>41</v>
      </c>
      <c r="E1688" s="1" t="s">
        <v>41</v>
      </c>
      <c r="F1688" s="19">
        <f t="shared" si="338"/>
        <v>0</v>
      </c>
      <c r="G1688" s="19">
        <f t="shared" si="339"/>
        <v>0</v>
      </c>
      <c r="H1688" s="20">
        <f t="shared" si="340"/>
        <v>4.9414825574400033E-4</v>
      </c>
      <c r="J1688" s="7">
        <f>IF($A1688="二本差勝",先鋒分析!$D$14,IF($A1688="一本差勝",先鋒分析!$D$15,IF($A1688="引き分け",先鋒分析!$D$16,IF($A1688="一本差負",先鋒分析!$D$17,先鋒分析!$D$18))))</f>
        <v>0.20800000000000002</v>
      </c>
      <c r="K1688" s="19">
        <f t="shared" si="341"/>
        <v>-1</v>
      </c>
      <c r="L1688" s="19">
        <f t="shared" si="342"/>
        <v>-1</v>
      </c>
      <c r="M1688" s="7">
        <f>IF($B1688="二本差勝",次鋒分析!$D$14,IF($B1688="一本差勝",次鋒分析!$D$15,IF($B1688="引き分け",次鋒分析!$D$16,IF($B1688="一本差負",次鋒分析!$D$17,次鋒分析!$D$18))))</f>
        <v>0.20800000000000002</v>
      </c>
      <c r="N1688" s="1">
        <f t="shared" si="343"/>
        <v>1</v>
      </c>
      <c r="O1688" s="1">
        <f t="shared" si="344"/>
        <v>1</v>
      </c>
      <c r="P1688" s="7">
        <f>IF($C1688="二本差勝",中堅分析!$D$14,IF($C1688="一本差勝",中堅分析!$D$15,IF($C1688="引き分け",中堅分析!$D$16,IF($C1688="一本差負",中堅分析!$D$17,中堅分析!$D$18))))</f>
        <v>0.26400000000000001</v>
      </c>
      <c r="Q1688" s="1">
        <f t="shared" si="345"/>
        <v>0</v>
      </c>
      <c r="R1688" s="1">
        <f t="shared" si="346"/>
        <v>0</v>
      </c>
      <c r="S1688" s="7">
        <f>IF($D1688="二本差勝",副将分析!$D$14,IF($D1688="一本差勝",副将分析!$D$15,IF($D1688="引き分け",副将分析!$D$16,IF($D1688="一本差負",副将分析!$D$17,副将分析!$D$18))))</f>
        <v>0.20800000000000002</v>
      </c>
      <c r="T1688" s="1">
        <f t="shared" si="347"/>
        <v>-1</v>
      </c>
      <c r="U1688" s="1">
        <f t="shared" si="348"/>
        <v>-1</v>
      </c>
      <c r="V1688" s="7">
        <f>IF($E1688="二本差勝",大将分析!$D$14,IF($E1688="一本差勝",大将分析!$D$15,IF($E1688="引き分け",大将分析!$D$16,IF($E1688="一本差負",大将分析!$D$17,大将分析!$D$18))))</f>
        <v>0.20800000000000002</v>
      </c>
      <c r="W1688" s="1">
        <f t="shared" si="349"/>
        <v>-1</v>
      </c>
      <c r="X1688" s="1">
        <f t="shared" si="350"/>
        <v>-1</v>
      </c>
    </row>
    <row r="1689" spans="1:24" x14ac:dyDescent="0.15">
      <c r="A1689" s="1" t="s">
        <v>41</v>
      </c>
      <c r="B1689" s="1" t="s">
        <v>22</v>
      </c>
      <c r="C1689" s="1" t="s">
        <v>40</v>
      </c>
      <c r="D1689" s="1" t="s">
        <v>41</v>
      </c>
      <c r="E1689" s="1" t="s">
        <v>41</v>
      </c>
      <c r="F1689" s="19">
        <f t="shared" si="338"/>
        <v>0</v>
      </c>
      <c r="G1689" s="19">
        <f t="shared" si="339"/>
        <v>0</v>
      </c>
      <c r="H1689" s="20">
        <f t="shared" si="340"/>
        <v>4.9414825574400033E-4</v>
      </c>
      <c r="J1689" s="7">
        <f>IF($A1689="二本差勝",先鋒分析!$D$14,IF($A1689="一本差勝",先鋒分析!$D$15,IF($A1689="引き分け",先鋒分析!$D$16,IF($A1689="一本差負",先鋒分析!$D$17,先鋒分析!$D$18))))</f>
        <v>0.20800000000000002</v>
      </c>
      <c r="K1689" s="19">
        <f t="shared" si="341"/>
        <v>-1</v>
      </c>
      <c r="L1689" s="19">
        <f t="shared" si="342"/>
        <v>-1</v>
      </c>
      <c r="M1689" s="7">
        <f>IF($B1689="二本差勝",次鋒分析!$D$14,IF($B1689="一本差勝",次鋒分析!$D$15,IF($B1689="引き分け",次鋒分析!$D$16,IF($B1689="一本差負",次鋒分析!$D$17,次鋒分析!$D$18))))</f>
        <v>0.26400000000000001</v>
      </c>
      <c r="N1689" s="1">
        <f t="shared" si="343"/>
        <v>0</v>
      </c>
      <c r="O1689" s="1">
        <f t="shared" si="344"/>
        <v>0</v>
      </c>
      <c r="P1689" s="7">
        <f>IF($C1689="二本差勝",中堅分析!$D$14,IF($C1689="一本差勝",中堅分析!$D$15,IF($C1689="引き分け",中堅分析!$D$16,IF($C1689="一本差負",中堅分析!$D$17,中堅分析!$D$18))))</f>
        <v>0.20800000000000002</v>
      </c>
      <c r="Q1689" s="1">
        <f t="shared" si="345"/>
        <v>1</v>
      </c>
      <c r="R1689" s="1">
        <f t="shared" si="346"/>
        <v>1</v>
      </c>
      <c r="S1689" s="7">
        <f>IF($D1689="二本差勝",副将分析!$D$14,IF($D1689="一本差勝",副将分析!$D$15,IF($D1689="引き分け",副将分析!$D$16,IF($D1689="一本差負",副将分析!$D$17,副将分析!$D$18))))</f>
        <v>0.20800000000000002</v>
      </c>
      <c r="T1689" s="1">
        <f t="shared" si="347"/>
        <v>-1</v>
      </c>
      <c r="U1689" s="1">
        <f t="shared" si="348"/>
        <v>-1</v>
      </c>
      <c r="V1689" s="7">
        <f>IF($E1689="二本差勝",大将分析!$D$14,IF($E1689="一本差勝",大将分析!$D$15,IF($E1689="引き分け",大将分析!$D$16,IF($E1689="一本差負",大将分析!$D$17,大将分析!$D$18))))</f>
        <v>0.20800000000000002</v>
      </c>
      <c r="W1689" s="1">
        <f t="shared" si="349"/>
        <v>-1</v>
      </c>
      <c r="X1689" s="1">
        <f t="shared" si="350"/>
        <v>-1</v>
      </c>
    </row>
    <row r="1690" spans="1:24" x14ac:dyDescent="0.15">
      <c r="A1690" s="1" t="s">
        <v>42</v>
      </c>
      <c r="B1690" s="1" t="s">
        <v>39</v>
      </c>
      <c r="C1690" s="1" t="s">
        <v>22</v>
      </c>
      <c r="D1690" s="1" t="s">
        <v>41</v>
      </c>
      <c r="E1690" s="1" t="s">
        <v>41</v>
      </c>
      <c r="F1690" s="19">
        <f t="shared" si="338"/>
        <v>0</v>
      </c>
      <c r="G1690" s="19">
        <f t="shared" si="339"/>
        <v>0</v>
      </c>
      <c r="H1690" s="20">
        <f t="shared" si="340"/>
        <v>2.9239541760000019E-4</v>
      </c>
      <c r="J1690" s="7">
        <f>IF($A1690="二本差勝",先鋒分析!$D$14,IF($A1690="一本差勝",先鋒分析!$D$15,IF($A1690="引き分け",先鋒分析!$D$16,IF($A1690="一本差負",先鋒分析!$D$17,先鋒分析!$D$18))))</f>
        <v>0.16000000000000003</v>
      </c>
      <c r="K1690" s="19">
        <f t="shared" si="341"/>
        <v>-1</v>
      </c>
      <c r="L1690" s="19">
        <f t="shared" si="342"/>
        <v>-2</v>
      </c>
      <c r="M1690" s="7">
        <f>IF($B1690="二本差勝",次鋒分析!$D$14,IF($B1690="一本差勝",次鋒分析!$D$15,IF($B1690="引き分け",次鋒分析!$D$16,IF($B1690="一本差負",次鋒分析!$D$17,次鋒分析!$D$18))))</f>
        <v>0.16000000000000003</v>
      </c>
      <c r="N1690" s="1">
        <f t="shared" si="343"/>
        <v>1</v>
      </c>
      <c r="O1690" s="1">
        <f t="shared" si="344"/>
        <v>2</v>
      </c>
      <c r="P1690" s="7">
        <f>IF($C1690="二本差勝",中堅分析!$D$14,IF($C1690="一本差勝",中堅分析!$D$15,IF($C1690="引き分け",中堅分析!$D$16,IF($C1690="一本差負",中堅分析!$D$17,中堅分析!$D$18))))</f>
        <v>0.26400000000000001</v>
      </c>
      <c r="Q1690" s="1">
        <f t="shared" si="345"/>
        <v>0</v>
      </c>
      <c r="R1690" s="1">
        <f t="shared" si="346"/>
        <v>0</v>
      </c>
      <c r="S1690" s="7">
        <f>IF($D1690="二本差勝",副将分析!$D$14,IF($D1690="一本差勝",副将分析!$D$15,IF($D1690="引き分け",副将分析!$D$16,IF($D1690="一本差負",副将分析!$D$17,副将分析!$D$18))))</f>
        <v>0.20800000000000002</v>
      </c>
      <c r="T1690" s="1">
        <f t="shared" si="347"/>
        <v>-1</v>
      </c>
      <c r="U1690" s="1">
        <f t="shared" si="348"/>
        <v>-1</v>
      </c>
      <c r="V1690" s="7">
        <f>IF($E1690="二本差勝",大将分析!$D$14,IF($E1690="一本差勝",大将分析!$D$15,IF($E1690="引き分け",大将分析!$D$16,IF($E1690="一本差負",大将分析!$D$17,大将分析!$D$18))))</f>
        <v>0.20800000000000002</v>
      </c>
      <c r="W1690" s="1">
        <f t="shared" si="349"/>
        <v>-1</v>
      </c>
      <c r="X1690" s="1">
        <f t="shared" si="350"/>
        <v>-1</v>
      </c>
    </row>
    <row r="1691" spans="1:24" x14ac:dyDescent="0.15">
      <c r="A1691" s="1" t="s">
        <v>42</v>
      </c>
      <c r="B1691" s="1" t="s">
        <v>22</v>
      </c>
      <c r="C1691" s="1" t="s">
        <v>39</v>
      </c>
      <c r="D1691" s="1" t="s">
        <v>41</v>
      </c>
      <c r="E1691" s="1" t="s">
        <v>41</v>
      </c>
      <c r="F1691" s="19">
        <f t="shared" si="338"/>
        <v>0</v>
      </c>
      <c r="G1691" s="19">
        <f t="shared" si="339"/>
        <v>0</v>
      </c>
      <c r="H1691" s="20">
        <f t="shared" si="340"/>
        <v>2.9239541760000019E-4</v>
      </c>
      <c r="J1691" s="7">
        <f>IF($A1691="二本差勝",先鋒分析!$D$14,IF($A1691="一本差勝",先鋒分析!$D$15,IF($A1691="引き分け",先鋒分析!$D$16,IF($A1691="一本差負",先鋒分析!$D$17,先鋒分析!$D$18))))</f>
        <v>0.16000000000000003</v>
      </c>
      <c r="K1691" s="19">
        <f t="shared" si="341"/>
        <v>-1</v>
      </c>
      <c r="L1691" s="19">
        <f t="shared" si="342"/>
        <v>-2</v>
      </c>
      <c r="M1691" s="7">
        <f>IF($B1691="二本差勝",次鋒分析!$D$14,IF($B1691="一本差勝",次鋒分析!$D$15,IF($B1691="引き分け",次鋒分析!$D$16,IF($B1691="一本差負",次鋒分析!$D$17,次鋒分析!$D$18))))</f>
        <v>0.26400000000000001</v>
      </c>
      <c r="N1691" s="1">
        <f t="shared" si="343"/>
        <v>0</v>
      </c>
      <c r="O1691" s="1">
        <f t="shared" si="344"/>
        <v>0</v>
      </c>
      <c r="P1691" s="7">
        <f>IF($C1691="二本差勝",中堅分析!$D$14,IF($C1691="一本差勝",中堅分析!$D$15,IF($C1691="引き分け",中堅分析!$D$16,IF($C1691="一本差負",中堅分析!$D$17,中堅分析!$D$18))))</f>
        <v>0.16000000000000003</v>
      </c>
      <c r="Q1691" s="1">
        <f t="shared" si="345"/>
        <v>1</v>
      </c>
      <c r="R1691" s="1">
        <f t="shared" si="346"/>
        <v>2</v>
      </c>
      <c r="S1691" s="7">
        <f>IF($D1691="二本差勝",副将分析!$D$14,IF($D1691="一本差勝",副将分析!$D$15,IF($D1691="引き分け",副将分析!$D$16,IF($D1691="一本差負",副将分析!$D$17,副将分析!$D$18))))</f>
        <v>0.20800000000000002</v>
      </c>
      <c r="T1691" s="1">
        <f t="shared" si="347"/>
        <v>-1</v>
      </c>
      <c r="U1691" s="1">
        <f t="shared" si="348"/>
        <v>-1</v>
      </c>
      <c r="V1691" s="7">
        <f>IF($E1691="二本差勝",大将分析!$D$14,IF($E1691="一本差勝",大将分析!$D$15,IF($E1691="引き分け",大将分析!$D$16,IF($E1691="一本差負",大将分析!$D$17,大将分析!$D$18))))</f>
        <v>0.20800000000000002</v>
      </c>
      <c r="W1691" s="1">
        <f t="shared" si="349"/>
        <v>-1</v>
      </c>
      <c r="X1691" s="1">
        <f t="shared" si="350"/>
        <v>-1</v>
      </c>
    </row>
    <row r="1692" spans="1:24" x14ac:dyDescent="0.15">
      <c r="A1692" s="1" t="s">
        <v>39</v>
      </c>
      <c r="B1692" s="1" t="s">
        <v>22</v>
      </c>
      <c r="C1692" s="1" t="s">
        <v>42</v>
      </c>
      <c r="D1692" s="1" t="s">
        <v>41</v>
      </c>
      <c r="E1692" s="1" t="s">
        <v>42</v>
      </c>
      <c r="F1692" s="19">
        <f t="shared" si="338"/>
        <v>0</v>
      </c>
      <c r="G1692" s="19">
        <f t="shared" si="339"/>
        <v>0</v>
      </c>
      <c r="H1692" s="20">
        <f t="shared" si="340"/>
        <v>2.2491955200000017E-4</v>
      </c>
      <c r="J1692" s="7">
        <f>IF($A1692="二本差勝",先鋒分析!$D$14,IF($A1692="一本差勝",先鋒分析!$D$15,IF($A1692="引き分け",先鋒分析!$D$16,IF($A1692="一本差負",先鋒分析!$D$17,先鋒分析!$D$18))))</f>
        <v>0.16000000000000003</v>
      </c>
      <c r="K1692" s="19">
        <f t="shared" si="341"/>
        <v>1</v>
      </c>
      <c r="L1692" s="19">
        <f t="shared" si="342"/>
        <v>2</v>
      </c>
      <c r="M1692" s="7">
        <f>IF($B1692="二本差勝",次鋒分析!$D$14,IF($B1692="一本差勝",次鋒分析!$D$15,IF($B1692="引き分け",次鋒分析!$D$16,IF($B1692="一本差負",次鋒分析!$D$17,次鋒分析!$D$18))))</f>
        <v>0.26400000000000001</v>
      </c>
      <c r="N1692" s="1">
        <f t="shared" si="343"/>
        <v>0</v>
      </c>
      <c r="O1692" s="1">
        <f t="shared" si="344"/>
        <v>0</v>
      </c>
      <c r="P1692" s="7">
        <f>IF($C1692="二本差勝",中堅分析!$D$14,IF($C1692="一本差勝",中堅分析!$D$15,IF($C1692="引き分け",中堅分析!$D$16,IF($C1692="一本差負",中堅分析!$D$17,中堅分析!$D$18))))</f>
        <v>0.16000000000000003</v>
      </c>
      <c r="Q1692" s="1">
        <f t="shared" si="345"/>
        <v>-1</v>
      </c>
      <c r="R1692" s="1">
        <f t="shared" si="346"/>
        <v>-2</v>
      </c>
      <c r="S1692" s="7">
        <f>IF($D1692="二本差勝",副将分析!$D$14,IF($D1692="一本差勝",副将分析!$D$15,IF($D1692="引き分け",副将分析!$D$16,IF($D1692="一本差負",副将分析!$D$17,副将分析!$D$18))))</f>
        <v>0.20800000000000002</v>
      </c>
      <c r="T1692" s="1">
        <f t="shared" si="347"/>
        <v>-1</v>
      </c>
      <c r="U1692" s="1">
        <f t="shared" si="348"/>
        <v>-1</v>
      </c>
      <c r="V1692" s="7">
        <f>IF($E1692="二本差勝",大将分析!$D$14,IF($E1692="一本差勝",大将分析!$D$15,IF($E1692="引き分け",大将分析!$D$16,IF($E1692="一本差負",大将分析!$D$17,大将分析!$D$18))))</f>
        <v>0.16000000000000003</v>
      </c>
      <c r="W1692" s="1">
        <f t="shared" si="349"/>
        <v>-1</v>
      </c>
      <c r="X1692" s="1">
        <f t="shared" si="350"/>
        <v>-2</v>
      </c>
    </row>
    <row r="1693" spans="1:24" x14ac:dyDescent="0.15">
      <c r="A1693" s="1" t="s">
        <v>39</v>
      </c>
      <c r="B1693" s="1" t="s">
        <v>22</v>
      </c>
      <c r="C1693" s="1" t="s">
        <v>42</v>
      </c>
      <c r="D1693" s="1" t="s">
        <v>42</v>
      </c>
      <c r="E1693" s="1" t="s">
        <v>41</v>
      </c>
      <c r="F1693" s="19">
        <f t="shared" si="338"/>
        <v>0</v>
      </c>
      <c r="G1693" s="19">
        <f t="shared" si="339"/>
        <v>0</v>
      </c>
      <c r="H1693" s="20">
        <f t="shared" si="340"/>
        <v>2.2491955200000017E-4</v>
      </c>
      <c r="J1693" s="7">
        <f>IF($A1693="二本差勝",先鋒分析!$D$14,IF($A1693="一本差勝",先鋒分析!$D$15,IF($A1693="引き分け",先鋒分析!$D$16,IF($A1693="一本差負",先鋒分析!$D$17,先鋒分析!$D$18))))</f>
        <v>0.16000000000000003</v>
      </c>
      <c r="K1693" s="19">
        <f t="shared" si="341"/>
        <v>1</v>
      </c>
      <c r="L1693" s="19">
        <f t="shared" si="342"/>
        <v>2</v>
      </c>
      <c r="M1693" s="7">
        <f>IF($B1693="二本差勝",次鋒分析!$D$14,IF($B1693="一本差勝",次鋒分析!$D$15,IF($B1693="引き分け",次鋒分析!$D$16,IF($B1693="一本差負",次鋒分析!$D$17,次鋒分析!$D$18))))</f>
        <v>0.26400000000000001</v>
      </c>
      <c r="N1693" s="1">
        <f t="shared" si="343"/>
        <v>0</v>
      </c>
      <c r="O1693" s="1">
        <f t="shared" si="344"/>
        <v>0</v>
      </c>
      <c r="P1693" s="7">
        <f>IF($C1693="二本差勝",中堅分析!$D$14,IF($C1693="一本差勝",中堅分析!$D$15,IF($C1693="引き分け",中堅分析!$D$16,IF($C1693="一本差負",中堅分析!$D$17,中堅分析!$D$18))))</f>
        <v>0.16000000000000003</v>
      </c>
      <c r="Q1693" s="1">
        <f t="shared" si="345"/>
        <v>-1</v>
      </c>
      <c r="R1693" s="1">
        <f t="shared" si="346"/>
        <v>-2</v>
      </c>
      <c r="S1693" s="7">
        <f>IF($D1693="二本差勝",副将分析!$D$14,IF($D1693="一本差勝",副将分析!$D$15,IF($D1693="引き分け",副将分析!$D$16,IF($D1693="一本差負",副将分析!$D$17,副将分析!$D$18))))</f>
        <v>0.16000000000000003</v>
      </c>
      <c r="T1693" s="1">
        <f t="shared" si="347"/>
        <v>-1</v>
      </c>
      <c r="U1693" s="1">
        <f t="shared" si="348"/>
        <v>-2</v>
      </c>
      <c r="V1693" s="7">
        <f>IF($E1693="二本差勝",大将分析!$D$14,IF($E1693="一本差勝",大将分析!$D$15,IF($E1693="引き分け",大将分析!$D$16,IF($E1693="一本差負",大将分析!$D$17,大将分析!$D$18))))</f>
        <v>0.20800000000000002</v>
      </c>
      <c r="W1693" s="1">
        <f t="shared" si="349"/>
        <v>-1</v>
      </c>
      <c r="X1693" s="1">
        <f t="shared" si="350"/>
        <v>-1</v>
      </c>
    </row>
    <row r="1694" spans="1:24" x14ac:dyDescent="0.15">
      <c r="A1694" s="1" t="s">
        <v>39</v>
      </c>
      <c r="B1694" s="1" t="s">
        <v>42</v>
      </c>
      <c r="C1694" s="1" t="s">
        <v>22</v>
      </c>
      <c r="D1694" s="1" t="s">
        <v>41</v>
      </c>
      <c r="E1694" s="1" t="s">
        <v>42</v>
      </c>
      <c r="F1694" s="19">
        <f t="shared" si="338"/>
        <v>0</v>
      </c>
      <c r="G1694" s="19">
        <f t="shared" si="339"/>
        <v>0</v>
      </c>
      <c r="H1694" s="20">
        <f t="shared" si="340"/>
        <v>2.2491955200000017E-4</v>
      </c>
      <c r="J1694" s="7">
        <f>IF($A1694="二本差勝",先鋒分析!$D$14,IF($A1694="一本差勝",先鋒分析!$D$15,IF($A1694="引き分け",先鋒分析!$D$16,IF($A1694="一本差負",先鋒分析!$D$17,先鋒分析!$D$18))))</f>
        <v>0.16000000000000003</v>
      </c>
      <c r="K1694" s="19">
        <f t="shared" si="341"/>
        <v>1</v>
      </c>
      <c r="L1694" s="19">
        <f t="shared" si="342"/>
        <v>2</v>
      </c>
      <c r="M1694" s="7">
        <f>IF($B1694="二本差勝",次鋒分析!$D$14,IF($B1694="一本差勝",次鋒分析!$D$15,IF($B1694="引き分け",次鋒分析!$D$16,IF($B1694="一本差負",次鋒分析!$D$17,次鋒分析!$D$18))))</f>
        <v>0.16000000000000003</v>
      </c>
      <c r="N1694" s="1">
        <f t="shared" si="343"/>
        <v>-1</v>
      </c>
      <c r="O1694" s="1">
        <f t="shared" si="344"/>
        <v>-2</v>
      </c>
      <c r="P1694" s="7">
        <f>IF($C1694="二本差勝",中堅分析!$D$14,IF($C1694="一本差勝",中堅分析!$D$15,IF($C1694="引き分け",中堅分析!$D$16,IF($C1694="一本差負",中堅分析!$D$17,中堅分析!$D$18))))</f>
        <v>0.26400000000000001</v>
      </c>
      <c r="Q1694" s="1">
        <f t="shared" si="345"/>
        <v>0</v>
      </c>
      <c r="R1694" s="1">
        <f t="shared" si="346"/>
        <v>0</v>
      </c>
      <c r="S1694" s="7">
        <f>IF($D1694="二本差勝",副将分析!$D$14,IF($D1694="一本差勝",副将分析!$D$15,IF($D1694="引き分け",副将分析!$D$16,IF($D1694="一本差負",副将分析!$D$17,副将分析!$D$18))))</f>
        <v>0.20800000000000002</v>
      </c>
      <c r="T1694" s="1">
        <f t="shared" si="347"/>
        <v>-1</v>
      </c>
      <c r="U1694" s="1">
        <f t="shared" si="348"/>
        <v>-1</v>
      </c>
      <c r="V1694" s="7">
        <f>IF($E1694="二本差勝",大将分析!$D$14,IF($E1694="一本差勝",大将分析!$D$15,IF($E1694="引き分け",大将分析!$D$16,IF($E1694="一本差負",大将分析!$D$17,大将分析!$D$18))))</f>
        <v>0.16000000000000003</v>
      </c>
      <c r="W1694" s="1">
        <f t="shared" si="349"/>
        <v>-1</v>
      </c>
      <c r="X1694" s="1">
        <f t="shared" si="350"/>
        <v>-2</v>
      </c>
    </row>
    <row r="1695" spans="1:24" x14ac:dyDescent="0.15">
      <c r="A1695" s="1" t="s">
        <v>39</v>
      </c>
      <c r="B1695" s="1" t="s">
        <v>42</v>
      </c>
      <c r="C1695" s="1" t="s">
        <v>22</v>
      </c>
      <c r="D1695" s="1" t="s">
        <v>42</v>
      </c>
      <c r="E1695" s="1" t="s">
        <v>41</v>
      </c>
      <c r="F1695" s="19">
        <f t="shared" si="338"/>
        <v>0</v>
      </c>
      <c r="G1695" s="19">
        <f t="shared" si="339"/>
        <v>0</v>
      </c>
      <c r="H1695" s="20">
        <f t="shared" si="340"/>
        <v>2.2491955200000017E-4</v>
      </c>
      <c r="J1695" s="7">
        <f>IF($A1695="二本差勝",先鋒分析!$D$14,IF($A1695="一本差勝",先鋒分析!$D$15,IF($A1695="引き分け",先鋒分析!$D$16,IF($A1695="一本差負",先鋒分析!$D$17,先鋒分析!$D$18))))</f>
        <v>0.16000000000000003</v>
      </c>
      <c r="K1695" s="19">
        <f t="shared" si="341"/>
        <v>1</v>
      </c>
      <c r="L1695" s="19">
        <f t="shared" si="342"/>
        <v>2</v>
      </c>
      <c r="M1695" s="7">
        <f>IF($B1695="二本差勝",次鋒分析!$D$14,IF($B1695="一本差勝",次鋒分析!$D$15,IF($B1695="引き分け",次鋒分析!$D$16,IF($B1695="一本差負",次鋒分析!$D$17,次鋒分析!$D$18))))</f>
        <v>0.16000000000000003</v>
      </c>
      <c r="N1695" s="1">
        <f t="shared" si="343"/>
        <v>-1</v>
      </c>
      <c r="O1695" s="1">
        <f t="shared" si="344"/>
        <v>-2</v>
      </c>
      <c r="P1695" s="7">
        <f>IF($C1695="二本差勝",中堅分析!$D$14,IF($C1695="一本差勝",中堅分析!$D$15,IF($C1695="引き分け",中堅分析!$D$16,IF($C1695="一本差負",中堅分析!$D$17,中堅分析!$D$18))))</f>
        <v>0.26400000000000001</v>
      </c>
      <c r="Q1695" s="1">
        <f t="shared" si="345"/>
        <v>0</v>
      </c>
      <c r="R1695" s="1">
        <f t="shared" si="346"/>
        <v>0</v>
      </c>
      <c r="S1695" s="7">
        <f>IF($D1695="二本差勝",副将分析!$D$14,IF($D1695="一本差勝",副将分析!$D$15,IF($D1695="引き分け",副将分析!$D$16,IF($D1695="一本差負",副将分析!$D$17,副将分析!$D$18))))</f>
        <v>0.16000000000000003</v>
      </c>
      <c r="T1695" s="1">
        <f t="shared" si="347"/>
        <v>-1</v>
      </c>
      <c r="U1695" s="1">
        <f t="shared" si="348"/>
        <v>-2</v>
      </c>
      <c r="V1695" s="7">
        <f>IF($E1695="二本差勝",大将分析!$D$14,IF($E1695="一本差勝",大将分析!$D$15,IF($E1695="引き分け",大将分析!$D$16,IF($E1695="一本差負",大将分析!$D$17,大将分析!$D$18))))</f>
        <v>0.20800000000000002</v>
      </c>
      <c r="W1695" s="1">
        <f t="shared" si="349"/>
        <v>-1</v>
      </c>
      <c r="X1695" s="1">
        <f t="shared" si="350"/>
        <v>-1</v>
      </c>
    </row>
    <row r="1696" spans="1:24" x14ac:dyDescent="0.15">
      <c r="A1696" s="1" t="s">
        <v>40</v>
      </c>
      <c r="B1696" s="1" t="s">
        <v>22</v>
      </c>
      <c r="C1696" s="1" t="s">
        <v>41</v>
      </c>
      <c r="D1696" s="1" t="s">
        <v>41</v>
      </c>
      <c r="E1696" s="1" t="s">
        <v>42</v>
      </c>
      <c r="F1696" s="19">
        <f t="shared" si="338"/>
        <v>0</v>
      </c>
      <c r="G1696" s="19">
        <f t="shared" si="339"/>
        <v>0</v>
      </c>
      <c r="H1696" s="20">
        <f t="shared" si="340"/>
        <v>3.8011404288000025E-4</v>
      </c>
      <c r="J1696" s="7">
        <f>IF($A1696="二本差勝",先鋒分析!$D$14,IF($A1696="一本差勝",先鋒分析!$D$15,IF($A1696="引き分け",先鋒分析!$D$16,IF($A1696="一本差負",先鋒分析!$D$17,先鋒分析!$D$18))))</f>
        <v>0.20800000000000002</v>
      </c>
      <c r="K1696" s="19">
        <f t="shared" si="341"/>
        <v>1</v>
      </c>
      <c r="L1696" s="19">
        <f t="shared" si="342"/>
        <v>1</v>
      </c>
      <c r="M1696" s="7">
        <f>IF($B1696="二本差勝",次鋒分析!$D$14,IF($B1696="一本差勝",次鋒分析!$D$15,IF($B1696="引き分け",次鋒分析!$D$16,IF($B1696="一本差負",次鋒分析!$D$17,次鋒分析!$D$18))))</f>
        <v>0.26400000000000001</v>
      </c>
      <c r="N1696" s="1">
        <f t="shared" si="343"/>
        <v>0</v>
      </c>
      <c r="O1696" s="1">
        <f t="shared" si="344"/>
        <v>0</v>
      </c>
      <c r="P1696" s="7">
        <f>IF($C1696="二本差勝",中堅分析!$D$14,IF($C1696="一本差勝",中堅分析!$D$15,IF($C1696="引き分け",中堅分析!$D$16,IF($C1696="一本差負",中堅分析!$D$17,中堅分析!$D$18))))</f>
        <v>0.20800000000000002</v>
      </c>
      <c r="Q1696" s="1">
        <f t="shared" si="345"/>
        <v>-1</v>
      </c>
      <c r="R1696" s="1">
        <f t="shared" si="346"/>
        <v>-1</v>
      </c>
      <c r="S1696" s="7">
        <f>IF($D1696="二本差勝",副将分析!$D$14,IF($D1696="一本差勝",副将分析!$D$15,IF($D1696="引き分け",副将分析!$D$16,IF($D1696="一本差負",副将分析!$D$17,副将分析!$D$18))))</f>
        <v>0.20800000000000002</v>
      </c>
      <c r="T1696" s="1">
        <f t="shared" si="347"/>
        <v>-1</v>
      </c>
      <c r="U1696" s="1">
        <f t="shared" si="348"/>
        <v>-1</v>
      </c>
      <c r="V1696" s="7">
        <f>IF($E1696="二本差勝",大将分析!$D$14,IF($E1696="一本差勝",大将分析!$D$15,IF($E1696="引き分け",大将分析!$D$16,IF($E1696="一本差負",大将分析!$D$17,大将分析!$D$18))))</f>
        <v>0.16000000000000003</v>
      </c>
      <c r="W1696" s="1">
        <f t="shared" si="349"/>
        <v>-1</v>
      </c>
      <c r="X1696" s="1">
        <f t="shared" si="350"/>
        <v>-2</v>
      </c>
    </row>
    <row r="1697" spans="1:24" x14ac:dyDescent="0.15">
      <c r="A1697" s="1" t="s">
        <v>40</v>
      </c>
      <c r="B1697" s="1" t="s">
        <v>22</v>
      </c>
      <c r="C1697" s="1" t="s">
        <v>41</v>
      </c>
      <c r="D1697" s="1" t="s">
        <v>42</v>
      </c>
      <c r="E1697" s="1" t="s">
        <v>41</v>
      </c>
      <c r="F1697" s="19">
        <f t="shared" si="338"/>
        <v>0</v>
      </c>
      <c r="G1697" s="19">
        <f t="shared" si="339"/>
        <v>0</v>
      </c>
      <c r="H1697" s="20">
        <f t="shared" si="340"/>
        <v>3.8011404288000025E-4</v>
      </c>
      <c r="J1697" s="7">
        <f>IF($A1697="二本差勝",先鋒分析!$D$14,IF($A1697="一本差勝",先鋒分析!$D$15,IF($A1697="引き分け",先鋒分析!$D$16,IF($A1697="一本差負",先鋒分析!$D$17,先鋒分析!$D$18))))</f>
        <v>0.20800000000000002</v>
      </c>
      <c r="K1697" s="19">
        <f t="shared" si="341"/>
        <v>1</v>
      </c>
      <c r="L1697" s="19">
        <f t="shared" si="342"/>
        <v>1</v>
      </c>
      <c r="M1697" s="7">
        <f>IF($B1697="二本差勝",次鋒分析!$D$14,IF($B1697="一本差勝",次鋒分析!$D$15,IF($B1697="引き分け",次鋒分析!$D$16,IF($B1697="一本差負",次鋒分析!$D$17,次鋒分析!$D$18))))</f>
        <v>0.26400000000000001</v>
      </c>
      <c r="N1697" s="1">
        <f t="shared" si="343"/>
        <v>0</v>
      </c>
      <c r="O1697" s="1">
        <f t="shared" si="344"/>
        <v>0</v>
      </c>
      <c r="P1697" s="7">
        <f>IF($C1697="二本差勝",中堅分析!$D$14,IF($C1697="一本差勝",中堅分析!$D$15,IF($C1697="引き分け",中堅分析!$D$16,IF($C1697="一本差負",中堅分析!$D$17,中堅分析!$D$18))))</f>
        <v>0.20800000000000002</v>
      </c>
      <c r="Q1697" s="1">
        <f t="shared" si="345"/>
        <v>-1</v>
      </c>
      <c r="R1697" s="1">
        <f t="shared" si="346"/>
        <v>-1</v>
      </c>
      <c r="S1697" s="7">
        <f>IF($D1697="二本差勝",副将分析!$D$14,IF($D1697="一本差勝",副将分析!$D$15,IF($D1697="引き分け",副将分析!$D$16,IF($D1697="一本差負",副将分析!$D$17,副将分析!$D$18))))</f>
        <v>0.16000000000000003</v>
      </c>
      <c r="T1697" s="1">
        <f t="shared" si="347"/>
        <v>-1</v>
      </c>
      <c r="U1697" s="1">
        <f t="shared" si="348"/>
        <v>-2</v>
      </c>
      <c r="V1697" s="7">
        <f>IF($E1697="二本差勝",大将分析!$D$14,IF($E1697="一本差勝",大将分析!$D$15,IF($E1697="引き分け",大将分析!$D$16,IF($E1697="一本差負",大将分析!$D$17,大将分析!$D$18))))</f>
        <v>0.20800000000000002</v>
      </c>
      <c r="W1697" s="1">
        <f t="shared" si="349"/>
        <v>-1</v>
      </c>
      <c r="X1697" s="1">
        <f t="shared" si="350"/>
        <v>-1</v>
      </c>
    </row>
    <row r="1698" spans="1:24" x14ac:dyDescent="0.15">
      <c r="A1698" s="1" t="s">
        <v>40</v>
      </c>
      <c r="B1698" s="1" t="s">
        <v>41</v>
      </c>
      <c r="C1698" s="1" t="s">
        <v>22</v>
      </c>
      <c r="D1698" s="1" t="s">
        <v>41</v>
      </c>
      <c r="E1698" s="1" t="s">
        <v>42</v>
      </c>
      <c r="F1698" s="19">
        <f t="shared" si="338"/>
        <v>0</v>
      </c>
      <c r="G1698" s="19">
        <f t="shared" si="339"/>
        <v>0</v>
      </c>
      <c r="H1698" s="20">
        <f t="shared" si="340"/>
        <v>3.8011404288000025E-4</v>
      </c>
      <c r="J1698" s="7">
        <f>IF($A1698="二本差勝",先鋒分析!$D$14,IF($A1698="一本差勝",先鋒分析!$D$15,IF($A1698="引き分け",先鋒分析!$D$16,IF($A1698="一本差負",先鋒分析!$D$17,先鋒分析!$D$18))))</f>
        <v>0.20800000000000002</v>
      </c>
      <c r="K1698" s="19">
        <f t="shared" si="341"/>
        <v>1</v>
      </c>
      <c r="L1698" s="19">
        <f t="shared" si="342"/>
        <v>1</v>
      </c>
      <c r="M1698" s="7">
        <f>IF($B1698="二本差勝",次鋒分析!$D$14,IF($B1698="一本差勝",次鋒分析!$D$15,IF($B1698="引き分け",次鋒分析!$D$16,IF($B1698="一本差負",次鋒分析!$D$17,次鋒分析!$D$18))))</f>
        <v>0.20800000000000002</v>
      </c>
      <c r="N1698" s="1">
        <f t="shared" si="343"/>
        <v>-1</v>
      </c>
      <c r="O1698" s="1">
        <f t="shared" si="344"/>
        <v>-1</v>
      </c>
      <c r="P1698" s="7">
        <f>IF($C1698="二本差勝",中堅分析!$D$14,IF($C1698="一本差勝",中堅分析!$D$15,IF($C1698="引き分け",中堅分析!$D$16,IF($C1698="一本差負",中堅分析!$D$17,中堅分析!$D$18))))</f>
        <v>0.26400000000000001</v>
      </c>
      <c r="Q1698" s="1">
        <f t="shared" si="345"/>
        <v>0</v>
      </c>
      <c r="R1698" s="1">
        <f t="shared" si="346"/>
        <v>0</v>
      </c>
      <c r="S1698" s="7">
        <f>IF($D1698="二本差勝",副将分析!$D$14,IF($D1698="一本差勝",副将分析!$D$15,IF($D1698="引き分け",副将分析!$D$16,IF($D1698="一本差負",副将分析!$D$17,副将分析!$D$18))))</f>
        <v>0.20800000000000002</v>
      </c>
      <c r="T1698" s="1">
        <f t="shared" si="347"/>
        <v>-1</v>
      </c>
      <c r="U1698" s="1">
        <f t="shared" si="348"/>
        <v>-1</v>
      </c>
      <c r="V1698" s="7">
        <f>IF($E1698="二本差勝",大将分析!$D$14,IF($E1698="一本差勝",大将分析!$D$15,IF($E1698="引き分け",大将分析!$D$16,IF($E1698="一本差負",大将分析!$D$17,大将分析!$D$18))))</f>
        <v>0.16000000000000003</v>
      </c>
      <c r="W1698" s="1">
        <f t="shared" si="349"/>
        <v>-1</v>
      </c>
      <c r="X1698" s="1">
        <f t="shared" si="350"/>
        <v>-2</v>
      </c>
    </row>
    <row r="1699" spans="1:24" x14ac:dyDescent="0.15">
      <c r="A1699" s="1" t="s">
        <v>40</v>
      </c>
      <c r="B1699" s="1" t="s">
        <v>41</v>
      </c>
      <c r="C1699" s="1" t="s">
        <v>22</v>
      </c>
      <c r="D1699" s="1" t="s">
        <v>42</v>
      </c>
      <c r="E1699" s="1" t="s">
        <v>41</v>
      </c>
      <c r="F1699" s="19">
        <f t="shared" si="338"/>
        <v>0</v>
      </c>
      <c r="G1699" s="19">
        <f t="shared" si="339"/>
        <v>0</v>
      </c>
      <c r="H1699" s="20">
        <f t="shared" si="340"/>
        <v>3.8011404288000025E-4</v>
      </c>
      <c r="J1699" s="7">
        <f>IF($A1699="二本差勝",先鋒分析!$D$14,IF($A1699="一本差勝",先鋒分析!$D$15,IF($A1699="引き分け",先鋒分析!$D$16,IF($A1699="一本差負",先鋒分析!$D$17,先鋒分析!$D$18))))</f>
        <v>0.20800000000000002</v>
      </c>
      <c r="K1699" s="19">
        <f t="shared" si="341"/>
        <v>1</v>
      </c>
      <c r="L1699" s="19">
        <f t="shared" si="342"/>
        <v>1</v>
      </c>
      <c r="M1699" s="7">
        <f>IF($B1699="二本差勝",次鋒分析!$D$14,IF($B1699="一本差勝",次鋒分析!$D$15,IF($B1699="引き分け",次鋒分析!$D$16,IF($B1699="一本差負",次鋒分析!$D$17,次鋒分析!$D$18))))</f>
        <v>0.20800000000000002</v>
      </c>
      <c r="N1699" s="1">
        <f t="shared" si="343"/>
        <v>-1</v>
      </c>
      <c r="O1699" s="1">
        <f t="shared" si="344"/>
        <v>-1</v>
      </c>
      <c r="P1699" s="7">
        <f>IF($C1699="二本差勝",中堅分析!$D$14,IF($C1699="一本差勝",中堅分析!$D$15,IF($C1699="引き分け",中堅分析!$D$16,IF($C1699="一本差負",中堅分析!$D$17,中堅分析!$D$18))))</f>
        <v>0.26400000000000001</v>
      </c>
      <c r="Q1699" s="1">
        <f t="shared" si="345"/>
        <v>0</v>
      </c>
      <c r="R1699" s="1">
        <f t="shared" si="346"/>
        <v>0</v>
      </c>
      <c r="S1699" s="7">
        <f>IF($D1699="二本差勝",副将分析!$D$14,IF($D1699="一本差勝",副将分析!$D$15,IF($D1699="引き分け",副将分析!$D$16,IF($D1699="一本差負",副将分析!$D$17,副将分析!$D$18))))</f>
        <v>0.16000000000000003</v>
      </c>
      <c r="T1699" s="1">
        <f t="shared" si="347"/>
        <v>-1</v>
      </c>
      <c r="U1699" s="1">
        <f t="shared" si="348"/>
        <v>-2</v>
      </c>
      <c r="V1699" s="7">
        <f>IF($E1699="二本差勝",大将分析!$D$14,IF($E1699="一本差勝",大将分析!$D$15,IF($E1699="引き分け",大将分析!$D$16,IF($E1699="一本差負",大将分析!$D$17,大将分析!$D$18))))</f>
        <v>0.20800000000000002</v>
      </c>
      <c r="W1699" s="1">
        <f t="shared" si="349"/>
        <v>-1</v>
      </c>
      <c r="X1699" s="1">
        <f t="shared" si="350"/>
        <v>-1</v>
      </c>
    </row>
    <row r="1700" spans="1:24" x14ac:dyDescent="0.15">
      <c r="A1700" s="1" t="s">
        <v>22</v>
      </c>
      <c r="B1700" s="1" t="s">
        <v>39</v>
      </c>
      <c r="C1700" s="1" t="s">
        <v>42</v>
      </c>
      <c r="D1700" s="1" t="s">
        <v>41</v>
      </c>
      <c r="E1700" s="1" t="s">
        <v>42</v>
      </c>
      <c r="F1700" s="19">
        <f t="shared" si="338"/>
        <v>0</v>
      </c>
      <c r="G1700" s="19">
        <f t="shared" si="339"/>
        <v>0</v>
      </c>
      <c r="H1700" s="20">
        <f t="shared" si="340"/>
        <v>2.2491955200000017E-4</v>
      </c>
      <c r="J1700" s="7">
        <f>IF($A1700="二本差勝",先鋒分析!$D$14,IF($A1700="一本差勝",先鋒分析!$D$15,IF($A1700="引き分け",先鋒分析!$D$16,IF($A1700="一本差負",先鋒分析!$D$17,先鋒分析!$D$18))))</f>
        <v>0.26400000000000001</v>
      </c>
      <c r="K1700" s="19">
        <f t="shared" si="341"/>
        <v>0</v>
      </c>
      <c r="L1700" s="19">
        <f t="shared" si="342"/>
        <v>0</v>
      </c>
      <c r="M1700" s="7">
        <f>IF($B1700="二本差勝",次鋒分析!$D$14,IF($B1700="一本差勝",次鋒分析!$D$15,IF($B1700="引き分け",次鋒分析!$D$16,IF($B1700="一本差負",次鋒分析!$D$17,次鋒分析!$D$18))))</f>
        <v>0.16000000000000003</v>
      </c>
      <c r="N1700" s="1">
        <f t="shared" si="343"/>
        <v>1</v>
      </c>
      <c r="O1700" s="1">
        <f t="shared" si="344"/>
        <v>2</v>
      </c>
      <c r="P1700" s="7">
        <f>IF($C1700="二本差勝",中堅分析!$D$14,IF($C1700="一本差勝",中堅分析!$D$15,IF($C1700="引き分け",中堅分析!$D$16,IF($C1700="一本差負",中堅分析!$D$17,中堅分析!$D$18))))</f>
        <v>0.16000000000000003</v>
      </c>
      <c r="Q1700" s="1">
        <f t="shared" si="345"/>
        <v>-1</v>
      </c>
      <c r="R1700" s="1">
        <f t="shared" si="346"/>
        <v>-2</v>
      </c>
      <c r="S1700" s="7">
        <f>IF($D1700="二本差勝",副将分析!$D$14,IF($D1700="一本差勝",副将分析!$D$15,IF($D1700="引き分け",副将分析!$D$16,IF($D1700="一本差負",副将分析!$D$17,副将分析!$D$18))))</f>
        <v>0.20800000000000002</v>
      </c>
      <c r="T1700" s="1">
        <f t="shared" si="347"/>
        <v>-1</v>
      </c>
      <c r="U1700" s="1">
        <f t="shared" si="348"/>
        <v>-1</v>
      </c>
      <c r="V1700" s="7">
        <f>IF($E1700="二本差勝",大将分析!$D$14,IF($E1700="一本差勝",大将分析!$D$15,IF($E1700="引き分け",大将分析!$D$16,IF($E1700="一本差負",大将分析!$D$17,大将分析!$D$18))))</f>
        <v>0.16000000000000003</v>
      </c>
      <c r="W1700" s="1">
        <f t="shared" si="349"/>
        <v>-1</v>
      </c>
      <c r="X1700" s="1">
        <f t="shared" si="350"/>
        <v>-2</v>
      </c>
    </row>
    <row r="1701" spans="1:24" x14ac:dyDescent="0.15">
      <c r="A1701" s="1" t="s">
        <v>22</v>
      </c>
      <c r="B1701" s="1" t="s">
        <v>39</v>
      </c>
      <c r="C1701" s="1" t="s">
        <v>42</v>
      </c>
      <c r="D1701" s="1" t="s">
        <v>42</v>
      </c>
      <c r="E1701" s="1" t="s">
        <v>41</v>
      </c>
      <c r="F1701" s="19">
        <f t="shared" si="338"/>
        <v>0</v>
      </c>
      <c r="G1701" s="19">
        <f t="shared" si="339"/>
        <v>0</v>
      </c>
      <c r="H1701" s="20">
        <f t="shared" si="340"/>
        <v>2.2491955200000017E-4</v>
      </c>
      <c r="J1701" s="7">
        <f>IF($A1701="二本差勝",先鋒分析!$D$14,IF($A1701="一本差勝",先鋒分析!$D$15,IF($A1701="引き分け",先鋒分析!$D$16,IF($A1701="一本差負",先鋒分析!$D$17,先鋒分析!$D$18))))</f>
        <v>0.26400000000000001</v>
      </c>
      <c r="K1701" s="19">
        <f t="shared" si="341"/>
        <v>0</v>
      </c>
      <c r="L1701" s="19">
        <f t="shared" si="342"/>
        <v>0</v>
      </c>
      <c r="M1701" s="7">
        <f>IF($B1701="二本差勝",次鋒分析!$D$14,IF($B1701="一本差勝",次鋒分析!$D$15,IF($B1701="引き分け",次鋒分析!$D$16,IF($B1701="一本差負",次鋒分析!$D$17,次鋒分析!$D$18))))</f>
        <v>0.16000000000000003</v>
      </c>
      <c r="N1701" s="1">
        <f t="shared" si="343"/>
        <v>1</v>
      </c>
      <c r="O1701" s="1">
        <f t="shared" si="344"/>
        <v>2</v>
      </c>
      <c r="P1701" s="7">
        <f>IF($C1701="二本差勝",中堅分析!$D$14,IF($C1701="一本差勝",中堅分析!$D$15,IF($C1701="引き分け",中堅分析!$D$16,IF($C1701="一本差負",中堅分析!$D$17,中堅分析!$D$18))))</f>
        <v>0.16000000000000003</v>
      </c>
      <c r="Q1701" s="1">
        <f t="shared" si="345"/>
        <v>-1</v>
      </c>
      <c r="R1701" s="1">
        <f t="shared" si="346"/>
        <v>-2</v>
      </c>
      <c r="S1701" s="7">
        <f>IF($D1701="二本差勝",副将分析!$D$14,IF($D1701="一本差勝",副将分析!$D$15,IF($D1701="引き分け",副将分析!$D$16,IF($D1701="一本差負",副将分析!$D$17,副将分析!$D$18))))</f>
        <v>0.16000000000000003</v>
      </c>
      <c r="T1701" s="1">
        <f t="shared" si="347"/>
        <v>-1</v>
      </c>
      <c r="U1701" s="1">
        <f t="shared" si="348"/>
        <v>-2</v>
      </c>
      <c r="V1701" s="7">
        <f>IF($E1701="二本差勝",大将分析!$D$14,IF($E1701="一本差勝",大将分析!$D$15,IF($E1701="引き分け",大将分析!$D$16,IF($E1701="一本差負",大将分析!$D$17,大将分析!$D$18))))</f>
        <v>0.20800000000000002</v>
      </c>
      <c r="W1701" s="1">
        <f t="shared" si="349"/>
        <v>-1</v>
      </c>
      <c r="X1701" s="1">
        <f t="shared" si="350"/>
        <v>-1</v>
      </c>
    </row>
    <row r="1702" spans="1:24" x14ac:dyDescent="0.15">
      <c r="A1702" s="1" t="s">
        <v>22</v>
      </c>
      <c r="B1702" s="1" t="s">
        <v>40</v>
      </c>
      <c r="C1702" s="1" t="s">
        <v>41</v>
      </c>
      <c r="D1702" s="1" t="s">
        <v>41</v>
      </c>
      <c r="E1702" s="1" t="s">
        <v>42</v>
      </c>
      <c r="F1702" s="19">
        <f t="shared" si="338"/>
        <v>0</v>
      </c>
      <c r="G1702" s="19">
        <f t="shared" si="339"/>
        <v>0</v>
      </c>
      <c r="H1702" s="20">
        <f t="shared" si="340"/>
        <v>3.8011404288000025E-4</v>
      </c>
      <c r="J1702" s="7">
        <f>IF($A1702="二本差勝",先鋒分析!$D$14,IF($A1702="一本差勝",先鋒分析!$D$15,IF($A1702="引き分け",先鋒分析!$D$16,IF($A1702="一本差負",先鋒分析!$D$17,先鋒分析!$D$18))))</f>
        <v>0.26400000000000001</v>
      </c>
      <c r="K1702" s="19">
        <f t="shared" si="341"/>
        <v>0</v>
      </c>
      <c r="L1702" s="19">
        <f t="shared" si="342"/>
        <v>0</v>
      </c>
      <c r="M1702" s="7">
        <f>IF($B1702="二本差勝",次鋒分析!$D$14,IF($B1702="一本差勝",次鋒分析!$D$15,IF($B1702="引き分け",次鋒分析!$D$16,IF($B1702="一本差負",次鋒分析!$D$17,次鋒分析!$D$18))))</f>
        <v>0.20800000000000002</v>
      </c>
      <c r="N1702" s="1">
        <f t="shared" si="343"/>
        <v>1</v>
      </c>
      <c r="O1702" s="1">
        <f t="shared" si="344"/>
        <v>1</v>
      </c>
      <c r="P1702" s="7">
        <f>IF($C1702="二本差勝",中堅分析!$D$14,IF($C1702="一本差勝",中堅分析!$D$15,IF($C1702="引き分け",中堅分析!$D$16,IF($C1702="一本差負",中堅分析!$D$17,中堅分析!$D$18))))</f>
        <v>0.20800000000000002</v>
      </c>
      <c r="Q1702" s="1">
        <f t="shared" si="345"/>
        <v>-1</v>
      </c>
      <c r="R1702" s="1">
        <f t="shared" si="346"/>
        <v>-1</v>
      </c>
      <c r="S1702" s="7">
        <f>IF($D1702="二本差勝",副将分析!$D$14,IF($D1702="一本差勝",副将分析!$D$15,IF($D1702="引き分け",副将分析!$D$16,IF($D1702="一本差負",副将分析!$D$17,副将分析!$D$18))))</f>
        <v>0.20800000000000002</v>
      </c>
      <c r="T1702" s="1">
        <f t="shared" si="347"/>
        <v>-1</v>
      </c>
      <c r="U1702" s="1">
        <f t="shared" si="348"/>
        <v>-1</v>
      </c>
      <c r="V1702" s="7">
        <f>IF($E1702="二本差勝",大将分析!$D$14,IF($E1702="一本差勝",大将分析!$D$15,IF($E1702="引き分け",大将分析!$D$16,IF($E1702="一本差負",大将分析!$D$17,大将分析!$D$18))))</f>
        <v>0.16000000000000003</v>
      </c>
      <c r="W1702" s="1">
        <f t="shared" si="349"/>
        <v>-1</v>
      </c>
      <c r="X1702" s="1">
        <f t="shared" si="350"/>
        <v>-2</v>
      </c>
    </row>
    <row r="1703" spans="1:24" x14ac:dyDescent="0.15">
      <c r="A1703" s="1" t="s">
        <v>22</v>
      </c>
      <c r="B1703" s="1" t="s">
        <v>40</v>
      </c>
      <c r="C1703" s="1" t="s">
        <v>41</v>
      </c>
      <c r="D1703" s="1" t="s">
        <v>42</v>
      </c>
      <c r="E1703" s="1" t="s">
        <v>41</v>
      </c>
      <c r="F1703" s="19">
        <f t="shared" si="338"/>
        <v>0</v>
      </c>
      <c r="G1703" s="19">
        <f t="shared" si="339"/>
        <v>0</v>
      </c>
      <c r="H1703" s="20">
        <f t="shared" si="340"/>
        <v>3.8011404288000025E-4</v>
      </c>
      <c r="J1703" s="7">
        <f>IF($A1703="二本差勝",先鋒分析!$D$14,IF($A1703="一本差勝",先鋒分析!$D$15,IF($A1703="引き分け",先鋒分析!$D$16,IF($A1703="一本差負",先鋒分析!$D$17,先鋒分析!$D$18))))</f>
        <v>0.26400000000000001</v>
      </c>
      <c r="K1703" s="19">
        <f t="shared" si="341"/>
        <v>0</v>
      </c>
      <c r="L1703" s="19">
        <f t="shared" si="342"/>
        <v>0</v>
      </c>
      <c r="M1703" s="7">
        <f>IF($B1703="二本差勝",次鋒分析!$D$14,IF($B1703="一本差勝",次鋒分析!$D$15,IF($B1703="引き分け",次鋒分析!$D$16,IF($B1703="一本差負",次鋒分析!$D$17,次鋒分析!$D$18))))</f>
        <v>0.20800000000000002</v>
      </c>
      <c r="N1703" s="1">
        <f t="shared" si="343"/>
        <v>1</v>
      </c>
      <c r="O1703" s="1">
        <f t="shared" si="344"/>
        <v>1</v>
      </c>
      <c r="P1703" s="7">
        <f>IF($C1703="二本差勝",中堅分析!$D$14,IF($C1703="一本差勝",中堅分析!$D$15,IF($C1703="引き分け",中堅分析!$D$16,IF($C1703="一本差負",中堅分析!$D$17,中堅分析!$D$18))))</f>
        <v>0.20800000000000002</v>
      </c>
      <c r="Q1703" s="1">
        <f t="shared" si="345"/>
        <v>-1</v>
      </c>
      <c r="R1703" s="1">
        <f t="shared" si="346"/>
        <v>-1</v>
      </c>
      <c r="S1703" s="7">
        <f>IF($D1703="二本差勝",副将分析!$D$14,IF($D1703="一本差勝",副将分析!$D$15,IF($D1703="引き分け",副将分析!$D$16,IF($D1703="一本差負",副将分析!$D$17,副将分析!$D$18))))</f>
        <v>0.16000000000000003</v>
      </c>
      <c r="T1703" s="1">
        <f t="shared" si="347"/>
        <v>-1</v>
      </c>
      <c r="U1703" s="1">
        <f t="shared" si="348"/>
        <v>-2</v>
      </c>
      <c r="V1703" s="7">
        <f>IF($E1703="二本差勝",大将分析!$D$14,IF($E1703="一本差勝",大将分析!$D$15,IF($E1703="引き分け",大将分析!$D$16,IF($E1703="一本差負",大将分析!$D$17,大将分析!$D$18))))</f>
        <v>0.20800000000000002</v>
      </c>
      <c r="W1703" s="1">
        <f t="shared" si="349"/>
        <v>-1</v>
      </c>
      <c r="X1703" s="1">
        <f t="shared" si="350"/>
        <v>-1</v>
      </c>
    </row>
    <row r="1704" spans="1:24" x14ac:dyDescent="0.15">
      <c r="A1704" s="1" t="s">
        <v>22</v>
      </c>
      <c r="B1704" s="1" t="s">
        <v>22</v>
      </c>
      <c r="C1704" s="1" t="s">
        <v>22</v>
      </c>
      <c r="D1704" s="1" t="s">
        <v>41</v>
      </c>
      <c r="E1704" s="1" t="s">
        <v>42</v>
      </c>
      <c r="F1704" s="19">
        <f t="shared" si="338"/>
        <v>0</v>
      </c>
      <c r="G1704" s="19">
        <f t="shared" si="339"/>
        <v>0</v>
      </c>
      <c r="H1704" s="20">
        <f t="shared" si="340"/>
        <v>6.1234348032000025E-4</v>
      </c>
      <c r="J1704" s="7">
        <f>IF($A1704="二本差勝",先鋒分析!$D$14,IF($A1704="一本差勝",先鋒分析!$D$15,IF($A1704="引き分け",先鋒分析!$D$16,IF($A1704="一本差負",先鋒分析!$D$17,先鋒分析!$D$18))))</f>
        <v>0.26400000000000001</v>
      </c>
      <c r="K1704" s="19">
        <f t="shared" si="341"/>
        <v>0</v>
      </c>
      <c r="L1704" s="19">
        <f t="shared" si="342"/>
        <v>0</v>
      </c>
      <c r="M1704" s="7">
        <f>IF($B1704="二本差勝",次鋒分析!$D$14,IF($B1704="一本差勝",次鋒分析!$D$15,IF($B1704="引き分け",次鋒分析!$D$16,IF($B1704="一本差負",次鋒分析!$D$17,次鋒分析!$D$18))))</f>
        <v>0.26400000000000001</v>
      </c>
      <c r="N1704" s="1">
        <f t="shared" si="343"/>
        <v>0</v>
      </c>
      <c r="O1704" s="1">
        <f t="shared" si="344"/>
        <v>0</v>
      </c>
      <c r="P1704" s="7">
        <f>IF($C1704="二本差勝",中堅分析!$D$14,IF($C1704="一本差勝",中堅分析!$D$15,IF($C1704="引き分け",中堅分析!$D$16,IF($C1704="一本差負",中堅分析!$D$17,中堅分析!$D$18))))</f>
        <v>0.26400000000000001</v>
      </c>
      <c r="Q1704" s="1">
        <f t="shared" si="345"/>
        <v>0</v>
      </c>
      <c r="R1704" s="1">
        <f t="shared" si="346"/>
        <v>0</v>
      </c>
      <c r="S1704" s="7">
        <f>IF($D1704="二本差勝",副将分析!$D$14,IF($D1704="一本差勝",副将分析!$D$15,IF($D1704="引き分け",副将分析!$D$16,IF($D1704="一本差負",副将分析!$D$17,副将分析!$D$18))))</f>
        <v>0.20800000000000002</v>
      </c>
      <c r="T1704" s="1">
        <f t="shared" si="347"/>
        <v>-1</v>
      </c>
      <c r="U1704" s="1">
        <f t="shared" si="348"/>
        <v>-1</v>
      </c>
      <c r="V1704" s="7">
        <f>IF($E1704="二本差勝",大将分析!$D$14,IF($E1704="一本差勝",大将分析!$D$15,IF($E1704="引き分け",大将分析!$D$16,IF($E1704="一本差負",大将分析!$D$17,大将分析!$D$18))))</f>
        <v>0.16000000000000003</v>
      </c>
      <c r="W1704" s="1">
        <f t="shared" si="349"/>
        <v>-1</v>
      </c>
      <c r="X1704" s="1">
        <f t="shared" si="350"/>
        <v>-2</v>
      </c>
    </row>
    <row r="1705" spans="1:24" x14ac:dyDescent="0.15">
      <c r="A1705" s="1" t="s">
        <v>22</v>
      </c>
      <c r="B1705" s="1" t="s">
        <v>22</v>
      </c>
      <c r="C1705" s="1" t="s">
        <v>22</v>
      </c>
      <c r="D1705" s="1" t="s">
        <v>42</v>
      </c>
      <c r="E1705" s="1" t="s">
        <v>41</v>
      </c>
      <c r="F1705" s="19">
        <f t="shared" si="338"/>
        <v>0</v>
      </c>
      <c r="G1705" s="19">
        <f t="shared" si="339"/>
        <v>0</v>
      </c>
      <c r="H1705" s="20">
        <f t="shared" si="340"/>
        <v>6.1234348032000025E-4</v>
      </c>
      <c r="J1705" s="7">
        <f>IF($A1705="二本差勝",先鋒分析!$D$14,IF($A1705="一本差勝",先鋒分析!$D$15,IF($A1705="引き分け",先鋒分析!$D$16,IF($A1705="一本差負",先鋒分析!$D$17,先鋒分析!$D$18))))</f>
        <v>0.26400000000000001</v>
      </c>
      <c r="K1705" s="19">
        <f t="shared" si="341"/>
        <v>0</v>
      </c>
      <c r="L1705" s="19">
        <f t="shared" si="342"/>
        <v>0</v>
      </c>
      <c r="M1705" s="7">
        <f>IF($B1705="二本差勝",次鋒分析!$D$14,IF($B1705="一本差勝",次鋒分析!$D$15,IF($B1705="引き分け",次鋒分析!$D$16,IF($B1705="一本差負",次鋒分析!$D$17,次鋒分析!$D$18))))</f>
        <v>0.26400000000000001</v>
      </c>
      <c r="N1705" s="1">
        <f t="shared" si="343"/>
        <v>0</v>
      </c>
      <c r="O1705" s="1">
        <f t="shared" si="344"/>
        <v>0</v>
      </c>
      <c r="P1705" s="7">
        <f>IF($C1705="二本差勝",中堅分析!$D$14,IF($C1705="一本差勝",中堅分析!$D$15,IF($C1705="引き分け",中堅分析!$D$16,IF($C1705="一本差負",中堅分析!$D$17,中堅分析!$D$18))))</f>
        <v>0.26400000000000001</v>
      </c>
      <c r="Q1705" s="1">
        <f t="shared" si="345"/>
        <v>0</v>
      </c>
      <c r="R1705" s="1">
        <f t="shared" si="346"/>
        <v>0</v>
      </c>
      <c r="S1705" s="7">
        <f>IF($D1705="二本差勝",副将分析!$D$14,IF($D1705="一本差勝",副将分析!$D$15,IF($D1705="引き分け",副将分析!$D$16,IF($D1705="一本差負",副将分析!$D$17,副将分析!$D$18))))</f>
        <v>0.16000000000000003</v>
      </c>
      <c r="T1705" s="1">
        <f t="shared" si="347"/>
        <v>-1</v>
      </c>
      <c r="U1705" s="1">
        <f t="shared" si="348"/>
        <v>-2</v>
      </c>
      <c r="V1705" s="7">
        <f>IF($E1705="二本差勝",大将分析!$D$14,IF($E1705="一本差勝",大将分析!$D$15,IF($E1705="引き分け",大将分析!$D$16,IF($E1705="一本差負",大将分析!$D$17,大将分析!$D$18))))</f>
        <v>0.20800000000000002</v>
      </c>
      <c r="W1705" s="1">
        <f t="shared" si="349"/>
        <v>-1</v>
      </c>
      <c r="X1705" s="1">
        <f t="shared" si="350"/>
        <v>-1</v>
      </c>
    </row>
    <row r="1706" spans="1:24" x14ac:dyDescent="0.15">
      <c r="A1706" s="1" t="s">
        <v>22</v>
      </c>
      <c r="B1706" s="1" t="s">
        <v>41</v>
      </c>
      <c r="C1706" s="1" t="s">
        <v>40</v>
      </c>
      <c r="D1706" s="1" t="s">
        <v>41</v>
      </c>
      <c r="E1706" s="1" t="s">
        <v>42</v>
      </c>
      <c r="F1706" s="19">
        <f t="shared" si="338"/>
        <v>0</v>
      </c>
      <c r="G1706" s="19">
        <f t="shared" si="339"/>
        <v>0</v>
      </c>
      <c r="H1706" s="20">
        <f t="shared" si="340"/>
        <v>3.8011404288000025E-4</v>
      </c>
      <c r="J1706" s="7">
        <f>IF($A1706="二本差勝",先鋒分析!$D$14,IF($A1706="一本差勝",先鋒分析!$D$15,IF($A1706="引き分け",先鋒分析!$D$16,IF($A1706="一本差負",先鋒分析!$D$17,先鋒分析!$D$18))))</f>
        <v>0.26400000000000001</v>
      </c>
      <c r="K1706" s="19">
        <f t="shared" si="341"/>
        <v>0</v>
      </c>
      <c r="L1706" s="19">
        <f t="shared" si="342"/>
        <v>0</v>
      </c>
      <c r="M1706" s="7">
        <f>IF($B1706="二本差勝",次鋒分析!$D$14,IF($B1706="一本差勝",次鋒分析!$D$15,IF($B1706="引き分け",次鋒分析!$D$16,IF($B1706="一本差負",次鋒分析!$D$17,次鋒分析!$D$18))))</f>
        <v>0.20800000000000002</v>
      </c>
      <c r="N1706" s="1">
        <f t="shared" si="343"/>
        <v>-1</v>
      </c>
      <c r="O1706" s="1">
        <f t="shared" si="344"/>
        <v>-1</v>
      </c>
      <c r="P1706" s="7">
        <f>IF($C1706="二本差勝",中堅分析!$D$14,IF($C1706="一本差勝",中堅分析!$D$15,IF($C1706="引き分け",中堅分析!$D$16,IF($C1706="一本差負",中堅分析!$D$17,中堅分析!$D$18))))</f>
        <v>0.20800000000000002</v>
      </c>
      <c r="Q1706" s="1">
        <f t="shared" si="345"/>
        <v>1</v>
      </c>
      <c r="R1706" s="1">
        <f t="shared" si="346"/>
        <v>1</v>
      </c>
      <c r="S1706" s="7">
        <f>IF($D1706="二本差勝",副将分析!$D$14,IF($D1706="一本差勝",副将分析!$D$15,IF($D1706="引き分け",副将分析!$D$16,IF($D1706="一本差負",副将分析!$D$17,副将分析!$D$18))))</f>
        <v>0.20800000000000002</v>
      </c>
      <c r="T1706" s="1">
        <f t="shared" si="347"/>
        <v>-1</v>
      </c>
      <c r="U1706" s="1">
        <f t="shared" si="348"/>
        <v>-1</v>
      </c>
      <c r="V1706" s="7">
        <f>IF($E1706="二本差勝",大将分析!$D$14,IF($E1706="一本差勝",大将分析!$D$15,IF($E1706="引き分け",大将分析!$D$16,IF($E1706="一本差負",大将分析!$D$17,大将分析!$D$18))))</f>
        <v>0.16000000000000003</v>
      </c>
      <c r="W1706" s="1">
        <f t="shared" si="349"/>
        <v>-1</v>
      </c>
      <c r="X1706" s="1">
        <f t="shared" si="350"/>
        <v>-2</v>
      </c>
    </row>
    <row r="1707" spans="1:24" x14ac:dyDescent="0.15">
      <c r="A1707" s="1" t="s">
        <v>22</v>
      </c>
      <c r="B1707" s="1" t="s">
        <v>41</v>
      </c>
      <c r="C1707" s="1" t="s">
        <v>40</v>
      </c>
      <c r="D1707" s="1" t="s">
        <v>42</v>
      </c>
      <c r="E1707" s="1" t="s">
        <v>41</v>
      </c>
      <c r="F1707" s="19">
        <f t="shared" si="338"/>
        <v>0</v>
      </c>
      <c r="G1707" s="19">
        <f t="shared" si="339"/>
        <v>0</v>
      </c>
      <c r="H1707" s="20">
        <f t="shared" si="340"/>
        <v>3.8011404288000025E-4</v>
      </c>
      <c r="J1707" s="7">
        <f>IF($A1707="二本差勝",先鋒分析!$D$14,IF($A1707="一本差勝",先鋒分析!$D$15,IF($A1707="引き分け",先鋒分析!$D$16,IF($A1707="一本差負",先鋒分析!$D$17,先鋒分析!$D$18))))</f>
        <v>0.26400000000000001</v>
      </c>
      <c r="K1707" s="19">
        <f t="shared" si="341"/>
        <v>0</v>
      </c>
      <c r="L1707" s="19">
        <f t="shared" si="342"/>
        <v>0</v>
      </c>
      <c r="M1707" s="7">
        <f>IF($B1707="二本差勝",次鋒分析!$D$14,IF($B1707="一本差勝",次鋒分析!$D$15,IF($B1707="引き分け",次鋒分析!$D$16,IF($B1707="一本差負",次鋒分析!$D$17,次鋒分析!$D$18))))</f>
        <v>0.20800000000000002</v>
      </c>
      <c r="N1707" s="1">
        <f t="shared" si="343"/>
        <v>-1</v>
      </c>
      <c r="O1707" s="1">
        <f t="shared" si="344"/>
        <v>-1</v>
      </c>
      <c r="P1707" s="7">
        <f>IF($C1707="二本差勝",中堅分析!$D$14,IF($C1707="一本差勝",中堅分析!$D$15,IF($C1707="引き分け",中堅分析!$D$16,IF($C1707="一本差負",中堅分析!$D$17,中堅分析!$D$18))))</f>
        <v>0.20800000000000002</v>
      </c>
      <c r="Q1707" s="1">
        <f t="shared" si="345"/>
        <v>1</v>
      </c>
      <c r="R1707" s="1">
        <f t="shared" si="346"/>
        <v>1</v>
      </c>
      <c r="S1707" s="7">
        <f>IF($D1707="二本差勝",副将分析!$D$14,IF($D1707="一本差勝",副将分析!$D$15,IF($D1707="引き分け",副将分析!$D$16,IF($D1707="一本差負",副将分析!$D$17,副将分析!$D$18))))</f>
        <v>0.16000000000000003</v>
      </c>
      <c r="T1707" s="1">
        <f t="shared" si="347"/>
        <v>-1</v>
      </c>
      <c r="U1707" s="1">
        <f t="shared" si="348"/>
        <v>-2</v>
      </c>
      <c r="V1707" s="7">
        <f>IF($E1707="二本差勝",大将分析!$D$14,IF($E1707="一本差勝",大将分析!$D$15,IF($E1707="引き分け",大将分析!$D$16,IF($E1707="一本差負",大将分析!$D$17,大将分析!$D$18))))</f>
        <v>0.20800000000000002</v>
      </c>
      <c r="W1707" s="1">
        <f t="shared" si="349"/>
        <v>-1</v>
      </c>
      <c r="X1707" s="1">
        <f t="shared" si="350"/>
        <v>-1</v>
      </c>
    </row>
    <row r="1708" spans="1:24" x14ac:dyDescent="0.15">
      <c r="A1708" s="1" t="s">
        <v>22</v>
      </c>
      <c r="B1708" s="1" t="s">
        <v>42</v>
      </c>
      <c r="C1708" s="1" t="s">
        <v>39</v>
      </c>
      <c r="D1708" s="1" t="s">
        <v>41</v>
      </c>
      <c r="E1708" s="1" t="s">
        <v>42</v>
      </c>
      <c r="F1708" s="19">
        <f t="shared" si="338"/>
        <v>0</v>
      </c>
      <c r="G1708" s="19">
        <f t="shared" si="339"/>
        <v>0</v>
      </c>
      <c r="H1708" s="20">
        <f t="shared" si="340"/>
        <v>2.2491955200000017E-4</v>
      </c>
      <c r="J1708" s="7">
        <f>IF($A1708="二本差勝",先鋒分析!$D$14,IF($A1708="一本差勝",先鋒分析!$D$15,IF($A1708="引き分け",先鋒分析!$D$16,IF($A1708="一本差負",先鋒分析!$D$17,先鋒分析!$D$18))))</f>
        <v>0.26400000000000001</v>
      </c>
      <c r="K1708" s="19">
        <f t="shared" si="341"/>
        <v>0</v>
      </c>
      <c r="L1708" s="19">
        <f t="shared" si="342"/>
        <v>0</v>
      </c>
      <c r="M1708" s="7">
        <f>IF($B1708="二本差勝",次鋒分析!$D$14,IF($B1708="一本差勝",次鋒分析!$D$15,IF($B1708="引き分け",次鋒分析!$D$16,IF($B1708="一本差負",次鋒分析!$D$17,次鋒分析!$D$18))))</f>
        <v>0.16000000000000003</v>
      </c>
      <c r="N1708" s="1">
        <f t="shared" si="343"/>
        <v>-1</v>
      </c>
      <c r="O1708" s="1">
        <f t="shared" si="344"/>
        <v>-2</v>
      </c>
      <c r="P1708" s="7">
        <f>IF($C1708="二本差勝",中堅分析!$D$14,IF($C1708="一本差勝",中堅分析!$D$15,IF($C1708="引き分け",中堅分析!$D$16,IF($C1708="一本差負",中堅分析!$D$17,中堅分析!$D$18))))</f>
        <v>0.16000000000000003</v>
      </c>
      <c r="Q1708" s="1">
        <f t="shared" si="345"/>
        <v>1</v>
      </c>
      <c r="R1708" s="1">
        <f t="shared" si="346"/>
        <v>2</v>
      </c>
      <c r="S1708" s="7">
        <f>IF($D1708="二本差勝",副将分析!$D$14,IF($D1708="一本差勝",副将分析!$D$15,IF($D1708="引き分け",副将分析!$D$16,IF($D1708="一本差負",副将分析!$D$17,副将分析!$D$18))))</f>
        <v>0.20800000000000002</v>
      </c>
      <c r="T1708" s="1">
        <f t="shared" si="347"/>
        <v>-1</v>
      </c>
      <c r="U1708" s="1">
        <f t="shared" si="348"/>
        <v>-1</v>
      </c>
      <c r="V1708" s="7">
        <f>IF($E1708="二本差勝",大将分析!$D$14,IF($E1708="一本差勝",大将分析!$D$15,IF($E1708="引き分け",大将分析!$D$16,IF($E1708="一本差負",大将分析!$D$17,大将分析!$D$18))))</f>
        <v>0.16000000000000003</v>
      </c>
      <c r="W1708" s="1">
        <f t="shared" si="349"/>
        <v>-1</v>
      </c>
      <c r="X1708" s="1">
        <f t="shared" si="350"/>
        <v>-2</v>
      </c>
    </row>
    <row r="1709" spans="1:24" x14ac:dyDescent="0.15">
      <c r="A1709" s="1" t="s">
        <v>22</v>
      </c>
      <c r="B1709" s="1" t="s">
        <v>42</v>
      </c>
      <c r="C1709" s="1" t="s">
        <v>39</v>
      </c>
      <c r="D1709" s="1" t="s">
        <v>42</v>
      </c>
      <c r="E1709" s="1" t="s">
        <v>41</v>
      </c>
      <c r="F1709" s="19">
        <f t="shared" si="338"/>
        <v>0</v>
      </c>
      <c r="G1709" s="19">
        <f t="shared" si="339"/>
        <v>0</v>
      </c>
      <c r="H1709" s="20">
        <f t="shared" si="340"/>
        <v>2.2491955200000017E-4</v>
      </c>
      <c r="J1709" s="7">
        <f>IF($A1709="二本差勝",先鋒分析!$D$14,IF($A1709="一本差勝",先鋒分析!$D$15,IF($A1709="引き分け",先鋒分析!$D$16,IF($A1709="一本差負",先鋒分析!$D$17,先鋒分析!$D$18))))</f>
        <v>0.26400000000000001</v>
      </c>
      <c r="K1709" s="19">
        <f t="shared" si="341"/>
        <v>0</v>
      </c>
      <c r="L1709" s="19">
        <f t="shared" si="342"/>
        <v>0</v>
      </c>
      <c r="M1709" s="7">
        <f>IF($B1709="二本差勝",次鋒分析!$D$14,IF($B1709="一本差勝",次鋒分析!$D$15,IF($B1709="引き分け",次鋒分析!$D$16,IF($B1709="一本差負",次鋒分析!$D$17,次鋒分析!$D$18))))</f>
        <v>0.16000000000000003</v>
      </c>
      <c r="N1709" s="1">
        <f t="shared" si="343"/>
        <v>-1</v>
      </c>
      <c r="O1709" s="1">
        <f t="shared" si="344"/>
        <v>-2</v>
      </c>
      <c r="P1709" s="7">
        <f>IF($C1709="二本差勝",中堅分析!$D$14,IF($C1709="一本差勝",中堅分析!$D$15,IF($C1709="引き分け",中堅分析!$D$16,IF($C1709="一本差負",中堅分析!$D$17,中堅分析!$D$18))))</f>
        <v>0.16000000000000003</v>
      </c>
      <c r="Q1709" s="1">
        <f t="shared" si="345"/>
        <v>1</v>
      </c>
      <c r="R1709" s="1">
        <f t="shared" si="346"/>
        <v>2</v>
      </c>
      <c r="S1709" s="7">
        <f>IF($D1709="二本差勝",副将分析!$D$14,IF($D1709="一本差勝",副将分析!$D$15,IF($D1709="引き分け",副将分析!$D$16,IF($D1709="一本差負",副将分析!$D$17,副将分析!$D$18))))</f>
        <v>0.16000000000000003</v>
      </c>
      <c r="T1709" s="1">
        <f t="shared" si="347"/>
        <v>-1</v>
      </c>
      <c r="U1709" s="1">
        <f t="shared" si="348"/>
        <v>-2</v>
      </c>
      <c r="V1709" s="7">
        <f>IF($E1709="二本差勝",大将分析!$D$14,IF($E1709="一本差勝",大将分析!$D$15,IF($E1709="引き分け",大将分析!$D$16,IF($E1709="一本差負",大将分析!$D$17,大将分析!$D$18))))</f>
        <v>0.20800000000000002</v>
      </c>
      <c r="W1709" s="1">
        <f t="shared" si="349"/>
        <v>-1</v>
      </c>
      <c r="X1709" s="1">
        <f t="shared" si="350"/>
        <v>-1</v>
      </c>
    </row>
    <row r="1710" spans="1:24" x14ac:dyDescent="0.15">
      <c r="A1710" s="1" t="s">
        <v>41</v>
      </c>
      <c r="B1710" s="1" t="s">
        <v>40</v>
      </c>
      <c r="C1710" s="1" t="s">
        <v>22</v>
      </c>
      <c r="D1710" s="1" t="s">
        <v>41</v>
      </c>
      <c r="E1710" s="1" t="s">
        <v>42</v>
      </c>
      <c r="F1710" s="19">
        <f t="shared" si="338"/>
        <v>0</v>
      </c>
      <c r="G1710" s="19">
        <f t="shared" si="339"/>
        <v>0</v>
      </c>
      <c r="H1710" s="20">
        <f t="shared" si="340"/>
        <v>3.8011404288000025E-4</v>
      </c>
      <c r="J1710" s="7">
        <f>IF($A1710="二本差勝",先鋒分析!$D$14,IF($A1710="一本差勝",先鋒分析!$D$15,IF($A1710="引き分け",先鋒分析!$D$16,IF($A1710="一本差負",先鋒分析!$D$17,先鋒分析!$D$18))))</f>
        <v>0.20800000000000002</v>
      </c>
      <c r="K1710" s="19">
        <f t="shared" si="341"/>
        <v>-1</v>
      </c>
      <c r="L1710" s="19">
        <f t="shared" si="342"/>
        <v>-1</v>
      </c>
      <c r="M1710" s="7">
        <f>IF($B1710="二本差勝",次鋒分析!$D$14,IF($B1710="一本差勝",次鋒分析!$D$15,IF($B1710="引き分け",次鋒分析!$D$16,IF($B1710="一本差負",次鋒分析!$D$17,次鋒分析!$D$18))))</f>
        <v>0.20800000000000002</v>
      </c>
      <c r="N1710" s="1">
        <f t="shared" si="343"/>
        <v>1</v>
      </c>
      <c r="O1710" s="1">
        <f t="shared" si="344"/>
        <v>1</v>
      </c>
      <c r="P1710" s="7">
        <f>IF($C1710="二本差勝",中堅分析!$D$14,IF($C1710="一本差勝",中堅分析!$D$15,IF($C1710="引き分け",中堅分析!$D$16,IF($C1710="一本差負",中堅分析!$D$17,中堅分析!$D$18))))</f>
        <v>0.26400000000000001</v>
      </c>
      <c r="Q1710" s="1">
        <f t="shared" si="345"/>
        <v>0</v>
      </c>
      <c r="R1710" s="1">
        <f t="shared" si="346"/>
        <v>0</v>
      </c>
      <c r="S1710" s="7">
        <f>IF($D1710="二本差勝",副将分析!$D$14,IF($D1710="一本差勝",副将分析!$D$15,IF($D1710="引き分け",副将分析!$D$16,IF($D1710="一本差負",副将分析!$D$17,副将分析!$D$18))))</f>
        <v>0.20800000000000002</v>
      </c>
      <c r="T1710" s="1">
        <f t="shared" si="347"/>
        <v>-1</v>
      </c>
      <c r="U1710" s="1">
        <f t="shared" si="348"/>
        <v>-1</v>
      </c>
      <c r="V1710" s="7">
        <f>IF($E1710="二本差勝",大将分析!$D$14,IF($E1710="一本差勝",大将分析!$D$15,IF($E1710="引き分け",大将分析!$D$16,IF($E1710="一本差負",大将分析!$D$17,大将分析!$D$18))))</f>
        <v>0.16000000000000003</v>
      </c>
      <c r="W1710" s="1">
        <f t="shared" si="349"/>
        <v>-1</v>
      </c>
      <c r="X1710" s="1">
        <f t="shared" si="350"/>
        <v>-2</v>
      </c>
    </row>
    <row r="1711" spans="1:24" x14ac:dyDescent="0.15">
      <c r="A1711" s="1" t="s">
        <v>41</v>
      </c>
      <c r="B1711" s="1" t="s">
        <v>40</v>
      </c>
      <c r="C1711" s="1" t="s">
        <v>22</v>
      </c>
      <c r="D1711" s="1" t="s">
        <v>42</v>
      </c>
      <c r="E1711" s="1" t="s">
        <v>41</v>
      </c>
      <c r="F1711" s="19">
        <f t="shared" si="338"/>
        <v>0</v>
      </c>
      <c r="G1711" s="19">
        <f t="shared" si="339"/>
        <v>0</v>
      </c>
      <c r="H1711" s="20">
        <f t="shared" si="340"/>
        <v>3.8011404288000025E-4</v>
      </c>
      <c r="J1711" s="7">
        <f>IF($A1711="二本差勝",先鋒分析!$D$14,IF($A1711="一本差勝",先鋒分析!$D$15,IF($A1711="引き分け",先鋒分析!$D$16,IF($A1711="一本差負",先鋒分析!$D$17,先鋒分析!$D$18))))</f>
        <v>0.20800000000000002</v>
      </c>
      <c r="K1711" s="19">
        <f t="shared" si="341"/>
        <v>-1</v>
      </c>
      <c r="L1711" s="19">
        <f t="shared" si="342"/>
        <v>-1</v>
      </c>
      <c r="M1711" s="7">
        <f>IF($B1711="二本差勝",次鋒分析!$D$14,IF($B1711="一本差勝",次鋒分析!$D$15,IF($B1711="引き分け",次鋒分析!$D$16,IF($B1711="一本差負",次鋒分析!$D$17,次鋒分析!$D$18))))</f>
        <v>0.20800000000000002</v>
      </c>
      <c r="N1711" s="1">
        <f t="shared" si="343"/>
        <v>1</v>
      </c>
      <c r="O1711" s="1">
        <f t="shared" si="344"/>
        <v>1</v>
      </c>
      <c r="P1711" s="7">
        <f>IF($C1711="二本差勝",中堅分析!$D$14,IF($C1711="一本差勝",中堅分析!$D$15,IF($C1711="引き分け",中堅分析!$D$16,IF($C1711="一本差負",中堅分析!$D$17,中堅分析!$D$18))))</f>
        <v>0.26400000000000001</v>
      </c>
      <c r="Q1711" s="1">
        <f t="shared" si="345"/>
        <v>0</v>
      </c>
      <c r="R1711" s="1">
        <f t="shared" si="346"/>
        <v>0</v>
      </c>
      <c r="S1711" s="7">
        <f>IF($D1711="二本差勝",副将分析!$D$14,IF($D1711="一本差勝",副将分析!$D$15,IF($D1711="引き分け",副将分析!$D$16,IF($D1711="一本差負",副将分析!$D$17,副将分析!$D$18))))</f>
        <v>0.16000000000000003</v>
      </c>
      <c r="T1711" s="1">
        <f t="shared" si="347"/>
        <v>-1</v>
      </c>
      <c r="U1711" s="1">
        <f t="shared" si="348"/>
        <v>-2</v>
      </c>
      <c r="V1711" s="7">
        <f>IF($E1711="二本差勝",大将分析!$D$14,IF($E1711="一本差勝",大将分析!$D$15,IF($E1711="引き分け",大将分析!$D$16,IF($E1711="一本差負",大将分析!$D$17,大将分析!$D$18))))</f>
        <v>0.20800000000000002</v>
      </c>
      <c r="W1711" s="1">
        <f t="shared" si="349"/>
        <v>-1</v>
      </c>
      <c r="X1711" s="1">
        <f t="shared" si="350"/>
        <v>-1</v>
      </c>
    </row>
    <row r="1712" spans="1:24" x14ac:dyDescent="0.15">
      <c r="A1712" s="1" t="s">
        <v>41</v>
      </c>
      <c r="B1712" s="1" t="s">
        <v>22</v>
      </c>
      <c r="C1712" s="1" t="s">
        <v>40</v>
      </c>
      <c r="D1712" s="1" t="s">
        <v>41</v>
      </c>
      <c r="E1712" s="1" t="s">
        <v>42</v>
      </c>
      <c r="F1712" s="19">
        <f t="shared" si="338"/>
        <v>0</v>
      </c>
      <c r="G1712" s="19">
        <f t="shared" si="339"/>
        <v>0</v>
      </c>
      <c r="H1712" s="20">
        <f t="shared" si="340"/>
        <v>3.8011404288000025E-4</v>
      </c>
      <c r="J1712" s="7">
        <f>IF($A1712="二本差勝",先鋒分析!$D$14,IF($A1712="一本差勝",先鋒分析!$D$15,IF($A1712="引き分け",先鋒分析!$D$16,IF($A1712="一本差負",先鋒分析!$D$17,先鋒分析!$D$18))))</f>
        <v>0.20800000000000002</v>
      </c>
      <c r="K1712" s="19">
        <f t="shared" si="341"/>
        <v>-1</v>
      </c>
      <c r="L1712" s="19">
        <f t="shared" si="342"/>
        <v>-1</v>
      </c>
      <c r="M1712" s="7">
        <f>IF($B1712="二本差勝",次鋒分析!$D$14,IF($B1712="一本差勝",次鋒分析!$D$15,IF($B1712="引き分け",次鋒分析!$D$16,IF($B1712="一本差負",次鋒分析!$D$17,次鋒分析!$D$18))))</f>
        <v>0.26400000000000001</v>
      </c>
      <c r="N1712" s="1">
        <f t="shared" si="343"/>
        <v>0</v>
      </c>
      <c r="O1712" s="1">
        <f t="shared" si="344"/>
        <v>0</v>
      </c>
      <c r="P1712" s="7">
        <f>IF($C1712="二本差勝",中堅分析!$D$14,IF($C1712="一本差勝",中堅分析!$D$15,IF($C1712="引き分け",中堅分析!$D$16,IF($C1712="一本差負",中堅分析!$D$17,中堅分析!$D$18))))</f>
        <v>0.20800000000000002</v>
      </c>
      <c r="Q1712" s="1">
        <f t="shared" si="345"/>
        <v>1</v>
      </c>
      <c r="R1712" s="1">
        <f t="shared" si="346"/>
        <v>1</v>
      </c>
      <c r="S1712" s="7">
        <f>IF($D1712="二本差勝",副将分析!$D$14,IF($D1712="一本差勝",副将分析!$D$15,IF($D1712="引き分け",副将分析!$D$16,IF($D1712="一本差負",副将分析!$D$17,副将分析!$D$18))))</f>
        <v>0.20800000000000002</v>
      </c>
      <c r="T1712" s="1">
        <f t="shared" si="347"/>
        <v>-1</v>
      </c>
      <c r="U1712" s="1">
        <f t="shared" si="348"/>
        <v>-1</v>
      </c>
      <c r="V1712" s="7">
        <f>IF($E1712="二本差勝",大将分析!$D$14,IF($E1712="一本差勝",大将分析!$D$15,IF($E1712="引き分け",大将分析!$D$16,IF($E1712="一本差負",大将分析!$D$17,大将分析!$D$18))))</f>
        <v>0.16000000000000003</v>
      </c>
      <c r="W1712" s="1">
        <f t="shared" si="349"/>
        <v>-1</v>
      </c>
      <c r="X1712" s="1">
        <f t="shared" si="350"/>
        <v>-2</v>
      </c>
    </row>
    <row r="1713" spans="1:24" x14ac:dyDescent="0.15">
      <c r="A1713" s="1" t="s">
        <v>41</v>
      </c>
      <c r="B1713" s="1" t="s">
        <v>22</v>
      </c>
      <c r="C1713" s="1" t="s">
        <v>40</v>
      </c>
      <c r="D1713" s="1" t="s">
        <v>42</v>
      </c>
      <c r="E1713" s="1" t="s">
        <v>41</v>
      </c>
      <c r="F1713" s="19">
        <f t="shared" si="338"/>
        <v>0</v>
      </c>
      <c r="G1713" s="19">
        <f t="shared" si="339"/>
        <v>0</v>
      </c>
      <c r="H1713" s="20">
        <f t="shared" si="340"/>
        <v>3.8011404288000025E-4</v>
      </c>
      <c r="J1713" s="7">
        <f>IF($A1713="二本差勝",先鋒分析!$D$14,IF($A1713="一本差勝",先鋒分析!$D$15,IF($A1713="引き分け",先鋒分析!$D$16,IF($A1713="一本差負",先鋒分析!$D$17,先鋒分析!$D$18))))</f>
        <v>0.20800000000000002</v>
      </c>
      <c r="K1713" s="19">
        <f t="shared" si="341"/>
        <v>-1</v>
      </c>
      <c r="L1713" s="19">
        <f t="shared" si="342"/>
        <v>-1</v>
      </c>
      <c r="M1713" s="7">
        <f>IF($B1713="二本差勝",次鋒分析!$D$14,IF($B1713="一本差勝",次鋒分析!$D$15,IF($B1713="引き分け",次鋒分析!$D$16,IF($B1713="一本差負",次鋒分析!$D$17,次鋒分析!$D$18))))</f>
        <v>0.26400000000000001</v>
      </c>
      <c r="N1713" s="1">
        <f t="shared" si="343"/>
        <v>0</v>
      </c>
      <c r="O1713" s="1">
        <f t="shared" si="344"/>
        <v>0</v>
      </c>
      <c r="P1713" s="7">
        <f>IF($C1713="二本差勝",中堅分析!$D$14,IF($C1713="一本差勝",中堅分析!$D$15,IF($C1713="引き分け",中堅分析!$D$16,IF($C1713="一本差負",中堅分析!$D$17,中堅分析!$D$18))))</f>
        <v>0.20800000000000002</v>
      </c>
      <c r="Q1713" s="1">
        <f t="shared" si="345"/>
        <v>1</v>
      </c>
      <c r="R1713" s="1">
        <f t="shared" si="346"/>
        <v>1</v>
      </c>
      <c r="S1713" s="7">
        <f>IF($D1713="二本差勝",副将分析!$D$14,IF($D1713="一本差勝",副将分析!$D$15,IF($D1713="引き分け",副将分析!$D$16,IF($D1713="一本差負",副将分析!$D$17,副将分析!$D$18))))</f>
        <v>0.16000000000000003</v>
      </c>
      <c r="T1713" s="1">
        <f t="shared" si="347"/>
        <v>-1</v>
      </c>
      <c r="U1713" s="1">
        <f t="shared" si="348"/>
        <v>-2</v>
      </c>
      <c r="V1713" s="7">
        <f>IF($E1713="二本差勝",大将分析!$D$14,IF($E1713="一本差勝",大将分析!$D$15,IF($E1713="引き分け",大将分析!$D$16,IF($E1713="一本差負",大将分析!$D$17,大将分析!$D$18))))</f>
        <v>0.20800000000000002</v>
      </c>
      <c r="W1713" s="1">
        <f t="shared" si="349"/>
        <v>-1</v>
      </c>
      <c r="X1713" s="1">
        <f t="shared" si="350"/>
        <v>-1</v>
      </c>
    </row>
    <row r="1714" spans="1:24" x14ac:dyDescent="0.15">
      <c r="A1714" s="1" t="s">
        <v>42</v>
      </c>
      <c r="B1714" s="1" t="s">
        <v>39</v>
      </c>
      <c r="C1714" s="1" t="s">
        <v>22</v>
      </c>
      <c r="D1714" s="1" t="s">
        <v>41</v>
      </c>
      <c r="E1714" s="1" t="s">
        <v>42</v>
      </c>
      <c r="F1714" s="19">
        <f t="shared" si="338"/>
        <v>0</v>
      </c>
      <c r="G1714" s="19">
        <f t="shared" si="339"/>
        <v>0</v>
      </c>
      <c r="H1714" s="20">
        <f t="shared" si="340"/>
        <v>2.2491955200000017E-4</v>
      </c>
      <c r="J1714" s="7">
        <f>IF($A1714="二本差勝",先鋒分析!$D$14,IF($A1714="一本差勝",先鋒分析!$D$15,IF($A1714="引き分け",先鋒分析!$D$16,IF($A1714="一本差負",先鋒分析!$D$17,先鋒分析!$D$18))))</f>
        <v>0.16000000000000003</v>
      </c>
      <c r="K1714" s="19">
        <f t="shared" si="341"/>
        <v>-1</v>
      </c>
      <c r="L1714" s="19">
        <f t="shared" si="342"/>
        <v>-2</v>
      </c>
      <c r="M1714" s="7">
        <f>IF($B1714="二本差勝",次鋒分析!$D$14,IF($B1714="一本差勝",次鋒分析!$D$15,IF($B1714="引き分け",次鋒分析!$D$16,IF($B1714="一本差負",次鋒分析!$D$17,次鋒分析!$D$18))))</f>
        <v>0.16000000000000003</v>
      </c>
      <c r="N1714" s="1">
        <f t="shared" si="343"/>
        <v>1</v>
      </c>
      <c r="O1714" s="1">
        <f t="shared" si="344"/>
        <v>2</v>
      </c>
      <c r="P1714" s="7">
        <f>IF($C1714="二本差勝",中堅分析!$D$14,IF($C1714="一本差勝",中堅分析!$D$15,IF($C1714="引き分け",中堅分析!$D$16,IF($C1714="一本差負",中堅分析!$D$17,中堅分析!$D$18))))</f>
        <v>0.26400000000000001</v>
      </c>
      <c r="Q1714" s="1">
        <f t="shared" si="345"/>
        <v>0</v>
      </c>
      <c r="R1714" s="1">
        <f t="shared" si="346"/>
        <v>0</v>
      </c>
      <c r="S1714" s="7">
        <f>IF($D1714="二本差勝",副将分析!$D$14,IF($D1714="一本差勝",副将分析!$D$15,IF($D1714="引き分け",副将分析!$D$16,IF($D1714="一本差負",副将分析!$D$17,副将分析!$D$18))))</f>
        <v>0.20800000000000002</v>
      </c>
      <c r="T1714" s="1">
        <f t="shared" si="347"/>
        <v>-1</v>
      </c>
      <c r="U1714" s="1">
        <f t="shared" si="348"/>
        <v>-1</v>
      </c>
      <c r="V1714" s="7">
        <f>IF($E1714="二本差勝",大将分析!$D$14,IF($E1714="一本差勝",大将分析!$D$15,IF($E1714="引き分け",大将分析!$D$16,IF($E1714="一本差負",大将分析!$D$17,大将分析!$D$18))))</f>
        <v>0.16000000000000003</v>
      </c>
      <c r="W1714" s="1">
        <f t="shared" si="349"/>
        <v>-1</v>
      </c>
      <c r="X1714" s="1">
        <f t="shared" si="350"/>
        <v>-2</v>
      </c>
    </row>
    <row r="1715" spans="1:24" x14ac:dyDescent="0.15">
      <c r="A1715" s="1" t="s">
        <v>42</v>
      </c>
      <c r="B1715" s="1" t="s">
        <v>39</v>
      </c>
      <c r="C1715" s="1" t="s">
        <v>22</v>
      </c>
      <c r="D1715" s="1" t="s">
        <v>42</v>
      </c>
      <c r="E1715" s="1" t="s">
        <v>41</v>
      </c>
      <c r="F1715" s="19">
        <f t="shared" si="338"/>
        <v>0</v>
      </c>
      <c r="G1715" s="19">
        <f t="shared" si="339"/>
        <v>0</v>
      </c>
      <c r="H1715" s="20">
        <f t="shared" si="340"/>
        <v>2.2491955200000017E-4</v>
      </c>
      <c r="J1715" s="7">
        <f>IF($A1715="二本差勝",先鋒分析!$D$14,IF($A1715="一本差勝",先鋒分析!$D$15,IF($A1715="引き分け",先鋒分析!$D$16,IF($A1715="一本差負",先鋒分析!$D$17,先鋒分析!$D$18))))</f>
        <v>0.16000000000000003</v>
      </c>
      <c r="K1715" s="19">
        <f t="shared" si="341"/>
        <v>-1</v>
      </c>
      <c r="L1715" s="19">
        <f t="shared" si="342"/>
        <v>-2</v>
      </c>
      <c r="M1715" s="7">
        <f>IF($B1715="二本差勝",次鋒分析!$D$14,IF($B1715="一本差勝",次鋒分析!$D$15,IF($B1715="引き分け",次鋒分析!$D$16,IF($B1715="一本差負",次鋒分析!$D$17,次鋒分析!$D$18))))</f>
        <v>0.16000000000000003</v>
      </c>
      <c r="N1715" s="1">
        <f t="shared" si="343"/>
        <v>1</v>
      </c>
      <c r="O1715" s="1">
        <f t="shared" si="344"/>
        <v>2</v>
      </c>
      <c r="P1715" s="7">
        <f>IF($C1715="二本差勝",中堅分析!$D$14,IF($C1715="一本差勝",中堅分析!$D$15,IF($C1715="引き分け",中堅分析!$D$16,IF($C1715="一本差負",中堅分析!$D$17,中堅分析!$D$18))))</f>
        <v>0.26400000000000001</v>
      </c>
      <c r="Q1715" s="1">
        <f t="shared" si="345"/>
        <v>0</v>
      </c>
      <c r="R1715" s="1">
        <f t="shared" si="346"/>
        <v>0</v>
      </c>
      <c r="S1715" s="7">
        <f>IF($D1715="二本差勝",副将分析!$D$14,IF($D1715="一本差勝",副将分析!$D$15,IF($D1715="引き分け",副将分析!$D$16,IF($D1715="一本差負",副将分析!$D$17,副将分析!$D$18))))</f>
        <v>0.16000000000000003</v>
      </c>
      <c r="T1715" s="1">
        <f t="shared" si="347"/>
        <v>-1</v>
      </c>
      <c r="U1715" s="1">
        <f t="shared" si="348"/>
        <v>-2</v>
      </c>
      <c r="V1715" s="7">
        <f>IF($E1715="二本差勝",大将分析!$D$14,IF($E1715="一本差勝",大将分析!$D$15,IF($E1715="引き分け",大将分析!$D$16,IF($E1715="一本差負",大将分析!$D$17,大将分析!$D$18))))</f>
        <v>0.20800000000000002</v>
      </c>
      <c r="W1715" s="1">
        <f t="shared" si="349"/>
        <v>-1</v>
      </c>
      <c r="X1715" s="1">
        <f t="shared" si="350"/>
        <v>-1</v>
      </c>
    </row>
    <row r="1716" spans="1:24" x14ac:dyDescent="0.15">
      <c r="A1716" s="1" t="s">
        <v>42</v>
      </c>
      <c r="B1716" s="1" t="s">
        <v>22</v>
      </c>
      <c r="C1716" s="1" t="s">
        <v>39</v>
      </c>
      <c r="D1716" s="1" t="s">
        <v>41</v>
      </c>
      <c r="E1716" s="1" t="s">
        <v>42</v>
      </c>
      <c r="F1716" s="19">
        <f t="shared" si="338"/>
        <v>0</v>
      </c>
      <c r="G1716" s="19">
        <f t="shared" si="339"/>
        <v>0</v>
      </c>
      <c r="H1716" s="20">
        <f t="shared" si="340"/>
        <v>2.2491955200000017E-4</v>
      </c>
      <c r="J1716" s="7">
        <f>IF($A1716="二本差勝",先鋒分析!$D$14,IF($A1716="一本差勝",先鋒分析!$D$15,IF($A1716="引き分け",先鋒分析!$D$16,IF($A1716="一本差負",先鋒分析!$D$17,先鋒分析!$D$18))))</f>
        <v>0.16000000000000003</v>
      </c>
      <c r="K1716" s="19">
        <f t="shared" si="341"/>
        <v>-1</v>
      </c>
      <c r="L1716" s="19">
        <f t="shared" si="342"/>
        <v>-2</v>
      </c>
      <c r="M1716" s="7">
        <f>IF($B1716="二本差勝",次鋒分析!$D$14,IF($B1716="一本差勝",次鋒分析!$D$15,IF($B1716="引き分け",次鋒分析!$D$16,IF($B1716="一本差負",次鋒分析!$D$17,次鋒分析!$D$18))))</f>
        <v>0.26400000000000001</v>
      </c>
      <c r="N1716" s="1">
        <f t="shared" si="343"/>
        <v>0</v>
      </c>
      <c r="O1716" s="1">
        <f t="shared" si="344"/>
        <v>0</v>
      </c>
      <c r="P1716" s="7">
        <f>IF($C1716="二本差勝",中堅分析!$D$14,IF($C1716="一本差勝",中堅分析!$D$15,IF($C1716="引き分け",中堅分析!$D$16,IF($C1716="一本差負",中堅分析!$D$17,中堅分析!$D$18))))</f>
        <v>0.16000000000000003</v>
      </c>
      <c r="Q1716" s="1">
        <f t="shared" si="345"/>
        <v>1</v>
      </c>
      <c r="R1716" s="1">
        <f t="shared" si="346"/>
        <v>2</v>
      </c>
      <c r="S1716" s="7">
        <f>IF($D1716="二本差勝",副将分析!$D$14,IF($D1716="一本差勝",副将分析!$D$15,IF($D1716="引き分け",副将分析!$D$16,IF($D1716="一本差負",副将分析!$D$17,副将分析!$D$18))))</f>
        <v>0.20800000000000002</v>
      </c>
      <c r="T1716" s="1">
        <f t="shared" si="347"/>
        <v>-1</v>
      </c>
      <c r="U1716" s="1">
        <f t="shared" si="348"/>
        <v>-1</v>
      </c>
      <c r="V1716" s="7">
        <f>IF($E1716="二本差勝",大将分析!$D$14,IF($E1716="一本差勝",大将分析!$D$15,IF($E1716="引き分け",大将分析!$D$16,IF($E1716="一本差負",大将分析!$D$17,大将分析!$D$18))))</f>
        <v>0.16000000000000003</v>
      </c>
      <c r="W1716" s="1">
        <f t="shared" si="349"/>
        <v>-1</v>
      </c>
      <c r="X1716" s="1">
        <f t="shared" si="350"/>
        <v>-2</v>
      </c>
    </row>
    <row r="1717" spans="1:24" x14ac:dyDescent="0.15">
      <c r="A1717" s="1" t="s">
        <v>42</v>
      </c>
      <c r="B1717" s="1" t="s">
        <v>22</v>
      </c>
      <c r="C1717" s="1" t="s">
        <v>39</v>
      </c>
      <c r="D1717" s="1" t="s">
        <v>42</v>
      </c>
      <c r="E1717" s="1" t="s">
        <v>41</v>
      </c>
      <c r="F1717" s="19">
        <f t="shared" si="338"/>
        <v>0</v>
      </c>
      <c r="G1717" s="19">
        <f t="shared" si="339"/>
        <v>0</v>
      </c>
      <c r="H1717" s="20">
        <f t="shared" si="340"/>
        <v>2.2491955200000017E-4</v>
      </c>
      <c r="J1717" s="7">
        <f>IF($A1717="二本差勝",先鋒分析!$D$14,IF($A1717="一本差勝",先鋒分析!$D$15,IF($A1717="引き分け",先鋒分析!$D$16,IF($A1717="一本差負",先鋒分析!$D$17,先鋒分析!$D$18))))</f>
        <v>0.16000000000000003</v>
      </c>
      <c r="K1717" s="19">
        <f t="shared" si="341"/>
        <v>-1</v>
      </c>
      <c r="L1717" s="19">
        <f t="shared" si="342"/>
        <v>-2</v>
      </c>
      <c r="M1717" s="7">
        <f>IF($B1717="二本差勝",次鋒分析!$D$14,IF($B1717="一本差勝",次鋒分析!$D$15,IF($B1717="引き分け",次鋒分析!$D$16,IF($B1717="一本差負",次鋒分析!$D$17,次鋒分析!$D$18))))</f>
        <v>0.26400000000000001</v>
      </c>
      <c r="N1717" s="1">
        <f t="shared" si="343"/>
        <v>0</v>
      </c>
      <c r="O1717" s="1">
        <f t="shared" si="344"/>
        <v>0</v>
      </c>
      <c r="P1717" s="7">
        <f>IF($C1717="二本差勝",中堅分析!$D$14,IF($C1717="一本差勝",中堅分析!$D$15,IF($C1717="引き分け",中堅分析!$D$16,IF($C1717="一本差負",中堅分析!$D$17,中堅分析!$D$18))))</f>
        <v>0.16000000000000003</v>
      </c>
      <c r="Q1717" s="1">
        <f t="shared" si="345"/>
        <v>1</v>
      </c>
      <c r="R1717" s="1">
        <f t="shared" si="346"/>
        <v>2</v>
      </c>
      <c r="S1717" s="7">
        <f>IF($D1717="二本差勝",副将分析!$D$14,IF($D1717="一本差勝",副将分析!$D$15,IF($D1717="引き分け",副将分析!$D$16,IF($D1717="一本差負",副将分析!$D$17,副将分析!$D$18))))</f>
        <v>0.16000000000000003</v>
      </c>
      <c r="T1717" s="1">
        <f t="shared" si="347"/>
        <v>-1</v>
      </c>
      <c r="U1717" s="1">
        <f t="shared" si="348"/>
        <v>-2</v>
      </c>
      <c r="V1717" s="7">
        <f>IF($E1717="二本差勝",大将分析!$D$14,IF($E1717="一本差勝",大将分析!$D$15,IF($E1717="引き分け",大将分析!$D$16,IF($E1717="一本差負",大将分析!$D$17,大将分析!$D$18))))</f>
        <v>0.20800000000000002</v>
      </c>
      <c r="W1717" s="1">
        <f t="shared" si="349"/>
        <v>-1</v>
      </c>
      <c r="X1717" s="1">
        <f t="shared" si="350"/>
        <v>-1</v>
      </c>
    </row>
    <row r="1718" spans="1:24" x14ac:dyDescent="0.15">
      <c r="A1718" s="1" t="s">
        <v>39</v>
      </c>
      <c r="B1718" s="1" t="s">
        <v>22</v>
      </c>
      <c r="C1718" s="1" t="s">
        <v>42</v>
      </c>
      <c r="D1718" s="1" t="s">
        <v>42</v>
      </c>
      <c r="E1718" s="1" t="s">
        <v>42</v>
      </c>
      <c r="F1718" s="19">
        <f t="shared" si="338"/>
        <v>0</v>
      </c>
      <c r="G1718" s="19">
        <f t="shared" si="339"/>
        <v>0</v>
      </c>
      <c r="H1718" s="20">
        <f t="shared" si="340"/>
        <v>1.7301504000000016E-4</v>
      </c>
      <c r="J1718" s="7">
        <f>IF($A1718="二本差勝",先鋒分析!$D$14,IF($A1718="一本差勝",先鋒分析!$D$15,IF($A1718="引き分け",先鋒分析!$D$16,IF($A1718="一本差負",先鋒分析!$D$17,先鋒分析!$D$18))))</f>
        <v>0.16000000000000003</v>
      </c>
      <c r="K1718" s="19">
        <f t="shared" si="341"/>
        <v>1</v>
      </c>
      <c r="L1718" s="19">
        <f t="shared" si="342"/>
        <v>2</v>
      </c>
      <c r="M1718" s="7">
        <f>IF($B1718="二本差勝",次鋒分析!$D$14,IF($B1718="一本差勝",次鋒分析!$D$15,IF($B1718="引き分け",次鋒分析!$D$16,IF($B1718="一本差負",次鋒分析!$D$17,次鋒分析!$D$18))))</f>
        <v>0.26400000000000001</v>
      </c>
      <c r="N1718" s="1">
        <f t="shared" si="343"/>
        <v>0</v>
      </c>
      <c r="O1718" s="1">
        <f t="shared" si="344"/>
        <v>0</v>
      </c>
      <c r="P1718" s="7">
        <f>IF($C1718="二本差勝",中堅分析!$D$14,IF($C1718="一本差勝",中堅分析!$D$15,IF($C1718="引き分け",中堅分析!$D$16,IF($C1718="一本差負",中堅分析!$D$17,中堅分析!$D$18))))</f>
        <v>0.16000000000000003</v>
      </c>
      <c r="Q1718" s="1">
        <f t="shared" si="345"/>
        <v>-1</v>
      </c>
      <c r="R1718" s="1">
        <f t="shared" si="346"/>
        <v>-2</v>
      </c>
      <c r="S1718" s="7">
        <f>IF($D1718="二本差勝",副将分析!$D$14,IF($D1718="一本差勝",副将分析!$D$15,IF($D1718="引き分け",副将分析!$D$16,IF($D1718="一本差負",副将分析!$D$17,副将分析!$D$18))))</f>
        <v>0.16000000000000003</v>
      </c>
      <c r="T1718" s="1">
        <f t="shared" si="347"/>
        <v>-1</v>
      </c>
      <c r="U1718" s="1">
        <f t="shared" si="348"/>
        <v>-2</v>
      </c>
      <c r="V1718" s="7">
        <f>IF($E1718="二本差勝",大将分析!$D$14,IF($E1718="一本差勝",大将分析!$D$15,IF($E1718="引き分け",大将分析!$D$16,IF($E1718="一本差負",大将分析!$D$17,大将分析!$D$18))))</f>
        <v>0.16000000000000003</v>
      </c>
      <c r="W1718" s="1">
        <f t="shared" si="349"/>
        <v>-1</v>
      </c>
      <c r="X1718" s="1">
        <f t="shared" si="350"/>
        <v>-2</v>
      </c>
    </row>
    <row r="1719" spans="1:24" x14ac:dyDescent="0.15">
      <c r="A1719" s="1" t="s">
        <v>39</v>
      </c>
      <c r="B1719" s="1" t="s">
        <v>42</v>
      </c>
      <c r="C1719" s="1" t="s">
        <v>22</v>
      </c>
      <c r="D1719" s="1" t="s">
        <v>42</v>
      </c>
      <c r="E1719" s="1" t="s">
        <v>42</v>
      </c>
      <c r="F1719" s="19">
        <f t="shared" si="338"/>
        <v>0</v>
      </c>
      <c r="G1719" s="19">
        <f t="shared" si="339"/>
        <v>0</v>
      </c>
      <c r="H1719" s="20">
        <f t="shared" si="340"/>
        <v>1.7301504000000016E-4</v>
      </c>
      <c r="J1719" s="7">
        <f>IF($A1719="二本差勝",先鋒分析!$D$14,IF($A1719="一本差勝",先鋒分析!$D$15,IF($A1719="引き分け",先鋒分析!$D$16,IF($A1719="一本差負",先鋒分析!$D$17,先鋒分析!$D$18))))</f>
        <v>0.16000000000000003</v>
      </c>
      <c r="K1719" s="19">
        <f t="shared" si="341"/>
        <v>1</v>
      </c>
      <c r="L1719" s="19">
        <f t="shared" si="342"/>
        <v>2</v>
      </c>
      <c r="M1719" s="7">
        <f>IF($B1719="二本差勝",次鋒分析!$D$14,IF($B1719="一本差勝",次鋒分析!$D$15,IF($B1719="引き分け",次鋒分析!$D$16,IF($B1719="一本差負",次鋒分析!$D$17,次鋒分析!$D$18))))</f>
        <v>0.16000000000000003</v>
      </c>
      <c r="N1719" s="1">
        <f t="shared" si="343"/>
        <v>-1</v>
      </c>
      <c r="O1719" s="1">
        <f t="shared" si="344"/>
        <v>-2</v>
      </c>
      <c r="P1719" s="7">
        <f>IF($C1719="二本差勝",中堅分析!$D$14,IF($C1719="一本差勝",中堅分析!$D$15,IF($C1719="引き分け",中堅分析!$D$16,IF($C1719="一本差負",中堅分析!$D$17,中堅分析!$D$18))))</f>
        <v>0.26400000000000001</v>
      </c>
      <c r="Q1719" s="1">
        <f t="shared" si="345"/>
        <v>0</v>
      </c>
      <c r="R1719" s="1">
        <f t="shared" si="346"/>
        <v>0</v>
      </c>
      <c r="S1719" s="7">
        <f>IF($D1719="二本差勝",副将分析!$D$14,IF($D1719="一本差勝",副将分析!$D$15,IF($D1719="引き分け",副将分析!$D$16,IF($D1719="一本差負",副将分析!$D$17,副将分析!$D$18))))</f>
        <v>0.16000000000000003</v>
      </c>
      <c r="T1719" s="1">
        <f t="shared" si="347"/>
        <v>-1</v>
      </c>
      <c r="U1719" s="1">
        <f t="shared" si="348"/>
        <v>-2</v>
      </c>
      <c r="V1719" s="7">
        <f>IF($E1719="二本差勝",大将分析!$D$14,IF($E1719="一本差勝",大将分析!$D$15,IF($E1719="引き分け",大将分析!$D$16,IF($E1719="一本差負",大将分析!$D$17,大将分析!$D$18))))</f>
        <v>0.16000000000000003</v>
      </c>
      <c r="W1719" s="1">
        <f t="shared" si="349"/>
        <v>-1</v>
      </c>
      <c r="X1719" s="1">
        <f t="shared" si="350"/>
        <v>-2</v>
      </c>
    </row>
    <row r="1720" spans="1:24" x14ac:dyDescent="0.15">
      <c r="A1720" s="1" t="s">
        <v>40</v>
      </c>
      <c r="B1720" s="1" t="s">
        <v>22</v>
      </c>
      <c r="C1720" s="1" t="s">
        <v>41</v>
      </c>
      <c r="D1720" s="1" t="s">
        <v>42</v>
      </c>
      <c r="E1720" s="1" t="s">
        <v>42</v>
      </c>
      <c r="F1720" s="19">
        <f t="shared" si="338"/>
        <v>0</v>
      </c>
      <c r="G1720" s="19">
        <f t="shared" si="339"/>
        <v>0</v>
      </c>
      <c r="H1720" s="20">
        <f t="shared" si="340"/>
        <v>2.9239541760000019E-4</v>
      </c>
      <c r="J1720" s="7">
        <f>IF($A1720="二本差勝",先鋒分析!$D$14,IF($A1720="一本差勝",先鋒分析!$D$15,IF($A1720="引き分け",先鋒分析!$D$16,IF($A1720="一本差負",先鋒分析!$D$17,先鋒分析!$D$18))))</f>
        <v>0.20800000000000002</v>
      </c>
      <c r="K1720" s="19">
        <f t="shared" si="341"/>
        <v>1</v>
      </c>
      <c r="L1720" s="19">
        <f t="shared" si="342"/>
        <v>1</v>
      </c>
      <c r="M1720" s="7">
        <f>IF($B1720="二本差勝",次鋒分析!$D$14,IF($B1720="一本差勝",次鋒分析!$D$15,IF($B1720="引き分け",次鋒分析!$D$16,IF($B1720="一本差負",次鋒分析!$D$17,次鋒分析!$D$18))))</f>
        <v>0.26400000000000001</v>
      </c>
      <c r="N1720" s="1">
        <f t="shared" si="343"/>
        <v>0</v>
      </c>
      <c r="O1720" s="1">
        <f t="shared" si="344"/>
        <v>0</v>
      </c>
      <c r="P1720" s="7">
        <f>IF($C1720="二本差勝",中堅分析!$D$14,IF($C1720="一本差勝",中堅分析!$D$15,IF($C1720="引き分け",中堅分析!$D$16,IF($C1720="一本差負",中堅分析!$D$17,中堅分析!$D$18))))</f>
        <v>0.20800000000000002</v>
      </c>
      <c r="Q1720" s="1">
        <f t="shared" si="345"/>
        <v>-1</v>
      </c>
      <c r="R1720" s="1">
        <f t="shared" si="346"/>
        <v>-1</v>
      </c>
      <c r="S1720" s="7">
        <f>IF($D1720="二本差勝",副将分析!$D$14,IF($D1720="一本差勝",副将分析!$D$15,IF($D1720="引き分け",副将分析!$D$16,IF($D1720="一本差負",副将分析!$D$17,副将分析!$D$18))))</f>
        <v>0.16000000000000003</v>
      </c>
      <c r="T1720" s="1">
        <f t="shared" si="347"/>
        <v>-1</v>
      </c>
      <c r="U1720" s="1">
        <f t="shared" si="348"/>
        <v>-2</v>
      </c>
      <c r="V1720" s="7">
        <f>IF($E1720="二本差勝",大将分析!$D$14,IF($E1720="一本差勝",大将分析!$D$15,IF($E1720="引き分け",大将分析!$D$16,IF($E1720="一本差負",大将分析!$D$17,大将分析!$D$18))))</f>
        <v>0.16000000000000003</v>
      </c>
      <c r="W1720" s="1">
        <f t="shared" si="349"/>
        <v>-1</v>
      </c>
      <c r="X1720" s="1">
        <f t="shared" si="350"/>
        <v>-2</v>
      </c>
    </row>
    <row r="1721" spans="1:24" x14ac:dyDescent="0.15">
      <c r="A1721" s="1" t="s">
        <v>40</v>
      </c>
      <c r="B1721" s="1" t="s">
        <v>41</v>
      </c>
      <c r="C1721" s="1" t="s">
        <v>22</v>
      </c>
      <c r="D1721" s="1" t="s">
        <v>42</v>
      </c>
      <c r="E1721" s="1" t="s">
        <v>42</v>
      </c>
      <c r="F1721" s="19">
        <f t="shared" si="338"/>
        <v>0</v>
      </c>
      <c r="G1721" s="19">
        <f t="shared" si="339"/>
        <v>0</v>
      </c>
      <c r="H1721" s="20">
        <f t="shared" si="340"/>
        <v>2.9239541760000019E-4</v>
      </c>
      <c r="J1721" s="7">
        <f>IF($A1721="二本差勝",先鋒分析!$D$14,IF($A1721="一本差勝",先鋒分析!$D$15,IF($A1721="引き分け",先鋒分析!$D$16,IF($A1721="一本差負",先鋒分析!$D$17,先鋒分析!$D$18))))</f>
        <v>0.20800000000000002</v>
      </c>
      <c r="K1721" s="19">
        <f t="shared" si="341"/>
        <v>1</v>
      </c>
      <c r="L1721" s="19">
        <f t="shared" si="342"/>
        <v>1</v>
      </c>
      <c r="M1721" s="7">
        <f>IF($B1721="二本差勝",次鋒分析!$D$14,IF($B1721="一本差勝",次鋒分析!$D$15,IF($B1721="引き分け",次鋒分析!$D$16,IF($B1721="一本差負",次鋒分析!$D$17,次鋒分析!$D$18))))</f>
        <v>0.20800000000000002</v>
      </c>
      <c r="N1721" s="1">
        <f t="shared" si="343"/>
        <v>-1</v>
      </c>
      <c r="O1721" s="1">
        <f t="shared" si="344"/>
        <v>-1</v>
      </c>
      <c r="P1721" s="7">
        <f>IF($C1721="二本差勝",中堅分析!$D$14,IF($C1721="一本差勝",中堅分析!$D$15,IF($C1721="引き分け",中堅分析!$D$16,IF($C1721="一本差負",中堅分析!$D$17,中堅分析!$D$18))))</f>
        <v>0.26400000000000001</v>
      </c>
      <c r="Q1721" s="1">
        <f t="shared" si="345"/>
        <v>0</v>
      </c>
      <c r="R1721" s="1">
        <f t="shared" si="346"/>
        <v>0</v>
      </c>
      <c r="S1721" s="7">
        <f>IF($D1721="二本差勝",副将分析!$D$14,IF($D1721="一本差勝",副将分析!$D$15,IF($D1721="引き分け",副将分析!$D$16,IF($D1721="一本差負",副将分析!$D$17,副将分析!$D$18))))</f>
        <v>0.16000000000000003</v>
      </c>
      <c r="T1721" s="1">
        <f t="shared" si="347"/>
        <v>-1</v>
      </c>
      <c r="U1721" s="1">
        <f t="shared" si="348"/>
        <v>-2</v>
      </c>
      <c r="V1721" s="7">
        <f>IF($E1721="二本差勝",大将分析!$D$14,IF($E1721="一本差勝",大将分析!$D$15,IF($E1721="引き分け",大将分析!$D$16,IF($E1721="一本差負",大将分析!$D$17,大将分析!$D$18))))</f>
        <v>0.16000000000000003</v>
      </c>
      <c r="W1721" s="1">
        <f t="shared" si="349"/>
        <v>-1</v>
      </c>
      <c r="X1721" s="1">
        <f t="shared" si="350"/>
        <v>-2</v>
      </c>
    </row>
    <row r="1722" spans="1:24" x14ac:dyDescent="0.15">
      <c r="A1722" s="1" t="s">
        <v>22</v>
      </c>
      <c r="B1722" s="1" t="s">
        <v>39</v>
      </c>
      <c r="C1722" s="1" t="s">
        <v>42</v>
      </c>
      <c r="D1722" s="1" t="s">
        <v>42</v>
      </c>
      <c r="E1722" s="1" t="s">
        <v>42</v>
      </c>
      <c r="F1722" s="19">
        <f t="shared" si="338"/>
        <v>0</v>
      </c>
      <c r="G1722" s="19">
        <f t="shared" si="339"/>
        <v>0</v>
      </c>
      <c r="H1722" s="20">
        <f t="shared" si="340"/>
        <v>1.7301504000000016E-4</v>
      </c>
      <c r="J1722" s="7">
        <f>IF($A1722="二本差勝",先鋒分析!$D$14,IF($A1722="一本差勝",先鋒分析!$D$15,IF($A1722="引き分け",先鋒分析!$D$16,IF($A1722="一本差負",先鋒分析!$D$17,先鋒分析!$D$18))))</f>
        <v>0.26400000000000001</v>
      </c>
      <c r="K1722" s="19">
        <f t="shared" si="341"/>
        <v>0</v>
      </c>
      <c r="L1722" s="19">
        <f t="shared" si="342"/>
        <v>0</v>
      </c>
      <c r="M1722" s="7">
        <f>IF($B1722="二本差勝",次鋒分析!$D$14,IF($B1722="一本差勝",次鋒分析!$D$15,IF($B1722="引き分け",次鋒分析!$D$16,IF($B1722="一本差負",次鋒分析!$D$17,次鋒分析!$D$18))))</f>
        <v>0.16000000000000003</v>
      </c>
      <c r="N1722" s="1">
        <f t="shared" si="343"/>
        <v>1</v>
      </c>
      <c r="O1722" s="1">
        <f t="shared" si="344"/>
        <v>2</v>
      </c>
      <c r="P1722" s="7">
        <f>IF($C1722="二本差勝",中堅分析!$D$14,IF($C1722="一本差勝",中堅分析!$D$15,IF($C1722="引き分け",中堅分析!$D$16,IF($C1722="一本差負",中堅分析!$D$17,中堅分析!$D$18))))</f>
        <v>0.16000000000000003</v>
      </c>
      <c r="Q1722" s="1">
        <f t="shared" si="345"/>
        <v>-1</v>
      </c>
      <c r="R1722" s="1">
        <f t="shared" si="346"/>
        <v>-2</v>
      </c>
      <c r="S1722" s="7">
        <f>IF($D1722="二本差勝",副将分析!$D$14,IF($D1722="一本差勝",副将分析!$D$15,IF($D1722="引き分け",副将分析!$D$16,IF($D1722="一本差負",副将分析!$D$17,副将分析!$D$18))))</f>
        <v>0.16000000000000003</v>
      </c>
      <c r="T1722" s="1">
        <f t="shared" si="347"/>
        <v>-1</v>
      </c>
      <c r="U1722" s="1">
        <f t="shared" si="348"/>
        <v>-2</v>
      </c>
      <c r="V1722" s="7">
        <f>IF($E1722="二本差勝",大将分析!$D$14,IF($E1722="一本差勝",大将分析!$D$15,IF($E1722="引き分け",大将分析!$D$16,IF($E1722="一本差負",大将分析!$D$17,大将分析!$D$18))))</f>
        <v>0.16000000000000003</v>
      </c>
      <c r="W1722" s="1">
        <f t="shared" si="349"/>
        <v>-1</v>
      </c>
      <c r="X1722" s="1">
        <f t="shared" si="350"/>
        <v>-2</v>
      </c>
    </row>
    <row r="1723" spans="1:24" x14ac:dyDescent="0.15">
      <c r="A1723" s="1" t="s">
        <v>22</v>
      </c>
      <c r="B1723" s="1" t="s">
        <v>40</v>
      </c>
      <c r="C1723" s="1" t="s">
        <v>41</v>
      </c>
      <c r="D1723" s="1" t="s">
        <v>42</v>
      </c>
      <c r="E1723" s="1" t="s">
        <v>42</v>
      </c>
      <c r="F1723" s="19">
        <f t="shared" si="338"/>
        <v>0</v>
      </c>
      <c r="G1723" s="19">
        <f t="shared" si="339"/>
        <v>0</v>
      </c>
      <c r="H1723" s="20">
        <f t="shared" si="340"/>
        <v>2.9239541760000019E-4</v>
      </c>
      <c r="J1723" s="7">
        <f>IF($A1723="二本差勝",先鋒分析!$D$14,IF($A1723="一本差勝",先鋒分析!$D$15,IF($A1723="引き分け",先鋒分析!$D$16,IF($A1723="一本差負",先鋒分析!$D$17,先鋒分析!$D$18))))</f>
        <v>0.26400000000000001</v>
      </c>
      <c r="K1723" s="19">
        <f t="shared" si="341"/>
        <v>0</v>
      </c>
      <c r="L1723" s="19">
        <f t="shared" si="342"/>
        <v>0</v>
      </c>
      <c r="M1723" s="7">
        <f>IF($B1723="二本差勝",次鋒分析!$D$14,IF($B1723="一本差勝",次鋒分析!$D$15,IF($B1723="引き分け",次鋒分析!$D$16,IF($B1723="一本差負",次鋒分析!$D$17,次鋒分析!$D$18))))</f>
        <v>0.20800000000000002</v>
      </c>
      <c r="N1723" s="1">
        <f t="shared" si="343"/>
        <v>1</v>
      </c>
      <c r="O1723" s="1">
        <f t="shared" si="344"/>
        <v>1</v>
      </c>
      <c r="P1723" s="7">
        <f>IF($C1723="二本差勝",中堅分析!$D$14,IF($C1723="一本差勝",中堅分析!$D$15,IF($C1723="引き分け",中堅分析!$D$16,IF($C1723="一本差負",中堅分析!$D$17,中堅分析!$D$18))))</f>
        <v>0.20800000000000002</v>
      </c>
      <c r="Q1723" s="1">
        <f t="shared" si="345"/>
        <v>-1</v>
      </c>
      <c r="R1723" s="1">
        <f t="shared" si="346"/>
        <v>-1</v>
      </c>
      <c r="S1723" s="7">
        <f>IF($D1723="二本差勝",副将分析!$D$14,IF($D1723="一本差勝",副将分析!$D$15,IF($D1723="引き分け",副将分析!$D$16,IF($D1723="一本差負",副将分析!$D$17,副将分析!$D$18))))</f>
        <v>0.16000000000000003</v>
      </c>
      <c r="T1723" s="1">
        <f t="shared" si="347"/>
        <v>-1</v>
      </c>
      <c r="U1723" s="1">
        <f t="shared" si="348"/>
        <v>-2</v>
      </c>
      <c r="V1723" s="7">
        <f>IF($E1723="二本差勝",大将分析!$D$14,IF($E1723="一本差勝",大将分析!$D$15,IF($E1723="引き分け",大将分析!$D$16,IF($E1723="一本差負",大将分析!$D$17,大将分析!$D$18))))</f>
        <v>0.16000000000000003</v>
      </c>
      <c r="W1723" s="1">
        <f t="shared" si="349"/>
        <v>-1</v>
      </c>
      <c r="X1723" s="1">
        <f t="shared" si="350"/>
        <v>-2</v>
      </c>
    </row>
    <row r="1724" spans="1:24" x14ac:dyDescent="0.15">
      <c r="A1724" s="1" t="s">
        <v>22</v>
      </c>
      <c r="B1724" s="1" t="s">
        <v>22</v>
      </c>
      <c r="C1724" s="1" t="s">
        <v>22</v>
      </c>
      <c r="D1724" s="1" t="s">
        <v>42</v>
      </c>
      <c r="E1724" s="1" t="s">
        <v>42</v>
      </c>
      <c r="F1724" s="19">
        <f t="shared" si="338"/>
        <v>0</v>
      </c>
      <c r="G1724" s="19">
        <f t="shared" si="339"/>
        <v>0</v>
      </c>
      <c r="H1724" s="20">
        <f t="shared" si="340"/>
        <v>4.7103344640000023E-4</v>
      </c>
      <c r="J1724" s="7">
        <f>IF($A1724="二本差勝",先鋒分析!$D$14,IF($A1724="一本差勝",先鋒分析!$D$15,IF($A1724="引き分け",先鋒分析!$D$16,IF($A1724="一本差負",先鋒分析!$D$17,先鋒分析!$D$18))))</f>
        <v>0.26400000000000001</v>
      </c>
      <c r="K1724" s="19">
        <f t="shared" si="341"/>
        <v>0</v>
      </c>
      <c r="L1724" s="19">
        <f t="shared" si="342"/>
        <v>0</v>
      </c>
      <c r="M1724" s="7">
        <f>IF($B1724="二本差勝",次鋒分析!$D$14,IF($B1724="一本差勝",次鋒分析!$D$15,IF($B1724="引き分け",次鋒分析!$D$16,IF($B1724="一本差負",次鋒分析!$D$17,次鋒分析!$D$18))))</f>
        <v>0.26400000000000001</v>
      </c>
      <c r="N1724" s="1">
        <f t="shared" si="343"/>
        <v>0</v>
      </c>
      <c r="O1724" s="1">
        <f t="shared" si="344"/>
        <v>0</v>
      </c>
      <c r="P1724" s="7">
        <f>IF($C1724="二本差勝",中堅分析!$D$14,IF($C1724="一本差勝",中堅分析!$D$15,IF($C1724="引き分け",中堅分析!$D$16,IF($C1724="一本差負",中堅分析!$D$17,中堅分析!$D$18))))</f>
        <v>0.26400000000000001</v>
      </c>
      <c r="Q1724" s="1">
        <f t="shared" si="345"/>
        <v>0</v>
      </c>
      <c r="R1724" s="1">
        <f t="shared" si="346"/>
        <v>0</v>
      </c>
      <c r="S1724" s="7">
        <f>IF($D1724="二本差勝",副将分析!$D$14,IF($D1724="一本差勝",副将分析!$D$15,IF($D1724="引き分け",副将分析!$D$16,IF($D1724="一本差負",副将分析!$D$17,副将分析!$D$18))))</f>
        <v>0.16000000000000003</v>
      </c>
      <c r="T1724" s="1">
        <f t="shared" si="347"/>
        <v>-1</v>
      </c>
      <c r="U1724" s="1">
        <f t="shared" si="348"/>
        <v>-2</v>
      </c>
      <c r="V1724" s="7">
        <f>IF($E1724="二本差勝",大将分析!$D$14,IF($E1724="一本差勝",大将分析!$D$15,IF($E1724="引き分け",大将分析!$D$16,IF($E1724="一本差負",大将分析!$D$17,大将分析!$D$18))))</f>
        <v>0.16000000000000003</v>
      </c>
      <c r="W1724" s="1">
        <f t="shared" si="349"/>
        <v>-1</v>
      </c>
      <c r="X1724" s="1">
        <f t="shared" si="350"/>
        <v>-2</v>
      </c>
    </row>
    <row r="1725" spans="1:24" x14ac:dyDescent="0.15">
      <c r="A1725" s="1" t="s">
        <v>22</v>
      </c>
      <c r="B1725" s="1" t="s">
        <v>41</v>
      </c>
      <c r="C1725" s="1" t="s">
        <v>40</v>
      </c>
      <c r="D1725" s="1" t="s">
        <v>42</v>
      </c>
      <c r="E1725" s="1" t="s">
        <v>42</v>
      </c>
      <c r="F1725" s="19">
        <f t="shared" si="338"/>
        <v>0</v>
      </c>
      <c r="G1725" s="19">
        <f t="shared" si="339"/>
        <v>0</v>
      </c>
      <c r="H1725" s="20">
        <f t="shared" si="340"/>
        <v>2.9239541760000019E-4</v>
      </c>
      <c r="J1725" s="7">
        <f>IF($A1725="二本差勝",先鋒分析!$D$14,IF($A1725="一本差勝",先鋒分析!$D$15,IF($A1725="引き分け",先鋒分析!$D$16,IF($A1725="一本差負",先鋒分析!$D$17,先鋒分析!$D$18))))</f>
        <v>0.26400000000000001</v>
      </c>
      <c r="K1725" s="19">
        <f t="shared" si="341"/>
        <v>0</v>
      </c>
      <c r="L1725" s="19">
        <f t="shared" si="342"/>
        <v>0</v>
      </c>
      <c r="M1725" s="7">
        <f>IF($B1725="二本差勝",次鋒分析!$D$14,IF($B1725="一本差勝",次鋒分析!$D$15,IF($B1725="引き分け",次鋒分析!$D$16,IF($B1725="一本差負",次鋒分析!$D$17,次鋒分析!$D$18))))</f>
        <v>0.20800000000000002</v>
      </c>
      <c r="N1725" s="1">
        <f t="shared" si="343"/>
        <v>-1</v>
      </c>
      <c r="O1725" s="1">
        <f t="shared" si="344"/>
        <v>-1</v>
      </c>
      <c r="P1725" s="7">
        <f>IF($C1725="二本差勝",中堅分析!$D$14,IF($C1725="一本差勝",中堅分析!$D$15,IF($C1725="引き分け",中堅分析!$D$16,IF($C1725="一本差負",中堅分析!$D$17,中堅分析!$D$18))))</f>
        <v>0.20800000000000002</v>
      </c>
      <c r="Q1725" s="1">
        <f t="shared" si="345"/>
        <v>1</v>
      </c>
      <c r="R1725" s="1">
        <f t="shared" si="346"/>
        <v>1</v>
      </c>
      <c r="S1725" s="7">
        <f>IF($D1725="二本差勝",副将分析!$D$14,IF($D1725="一本差勝",副将分析!$D$15,IF($D1725="引き分け",副将分析!$D$16,IF($D1725="一本差負",副将分析!$D$17,副将分析!$D$18))))</f>
        <v>0.16000000000000003</v>
      </c>
      <c r="T1725" s="1">
        <f t="shared" si="347"/>
        <v>-1</v>
      </c>
      <c r="U1725" s="1">
        <f t="shared" si="348"/>
        <v>-2</v>
      </c>
      <c r="V1725" s="7">
        <f>IF($E1725="二本差勝",大将分析!$D$14,IF($E1725="一本差勝",大将分析!$D$15,IF($E1725="引き分け",大将分析!$D$16,IF($E1725="一本差負",大将分析!$D$17,大将分析!$D$18))))</f>
        <v>0.16000000000000003</v>
      </c>
      <c r="W1725" s="1">
        <f t="shared" si="349"/>
        <v>-1</v>
      </c>
      <c r="X1725" s="1">
        <f t="shared" si="350"/>
        <v>-2</v>
      </c>
    </row>
    <row r="1726" spans="1:24" x14ac:dyDescent="0.15">
      <c r="A1726" s="1" t="s">
        <v>22</v>
      </c>
      <c r="B1726" s="1" t="s">
        <v>42</v>
      </c>
      <c r="C1726" s="1" t="s">
        <v>39</v>
      </c>
      <c r="D1726" s="1" t="s">
        <v>42</v>
      </c>
      <c r="E1726" s="1" t="s">
        <v>42</v>
      </c>
      <c r="F1726" s="19">
        <f t="shared" si="338"/>
        <v>0</v>
      </c>
      <c r="G1726" s="19">
        <f t="shared" si="339"/>
        <v>0</v>
      </c>
      <c r="H1726" s="20">
        <f t="shared" si="340"/>
        <v>1.7301504000000016E-4</v>
      </c>
      <c r="J1726" s="7">
        <f>IF($A1726="二本差勝",先鋒分析!$D$14,IF($A1726="一本差勝",先鋒分析!$D$15,IF($A1726="引き分け",先鋒分析!$D$16,IF($A1726="一本差負",先鋒分析!$D$17,先鋒分析!$D$18))))</f>
        <v>0.26400000000000001</v>
      </c>
      <c r="K1726" s="19">
        <f t="shared" si="341"/>
        <v>0</v>
      </c>
      <c r="L1726" s="19">
        <f t="shared" si="342"/>
        <v>0</v>
      </c>
      <c r="M1726" s="7">
        <f>IF($B1726="二本差勝",次鋒分析!$D$14,IF($B1726="一本差勝",次鋒分析!$D$15,IF($B1726="引き分け",次鋒分析!$D$16,IF($B1726="一本差負",次鋒分析!$D$17,次鋒分析!$D$18))))</f>
        <v>0.16000000000000003</v>
      </c>
      <c r="N1726" s="1">
        <f t="shared" si="343"/>
        <v>-1</v>
      </c>
      <c r="O1726" s="1">
        <f t="shared" si="344"/>
        <v>-2</v>
      </c>
      <c r="P1726" s="7">
        <f>IF($C1726="二本差勝",中堅分析!$D$14,IF($C1726="一本差勝",中堅分析!$D$15,IF($C1726="引き分け",中堅分析!$D$16,IF($C1726="一本差負",中堅分析!$D$17,中堅分析!$D$18))))</f>
        <v>0.16000000000000003</v>
      </c>
      <c r="Q1726" s="1">
        <f t="shared" si="345"/>
        <v>1</v>
      </c>
      <c r="R1726" s="1">
        <f t="shared" si="346"/>
        <v>2</v>
      </c>
      <c r="S1726" s="7">
        <f>IF($D1726="二本差勝",副将分析!$D$14,IF($D1726="一本差勝",副将分析!$D$15,IF($D1726="引き分け",副将分析!$D$16,IF($D1726="一本差負",副将分析!$D$17,副将分析!$D$18))))</f>
        <v>0.16000000000000003</v>
      </c>
      <c r="T1726" s="1">
        <f t="shared" si="347"/>
        <v>-1</v>
      </c>
      <c r="U1726" s="1">
        <f t="shared" si="348"/>
        <v>-2</v>
      </c>
      <c r="V1726" s="7">
        <f>IF($E1726="二本差勝",大将分析!$D$14,IF($E1726="一本差勝",大将分析!$D$15,IF($E1726="引き分け",大将分析!$D$16,IF($E1726="一本差負",大将分析!$D$17,大将分析!$D$18))))</f>
        <v>0.16000000000000003</v>
      </c>
      <c r="W1726" s="1">
        <f t="shared" si="349"/>
        <v>-1</v>
      </c>
      <c r="X1726" s="1">
        <f t="shared" si="350"/>
        <v>-2</v>
      </c>
    </row>
    <row r="1727" spans="1:24" x14ac:dyDescent="0.15">
      <c r="A1727" s="1" t="s">
        <v>41</v>
      </c>
      <c r="B1727" s="1" t="s">
        <v>40</v>
      </c>
      <c r="C1727" s="1" t="s">
        <v>22</v>
      </c>
      <c r="D1727" s="1" t="s">
        <v>42</v>
      </c>
      <c r="E1727" s="1" t="s">
        <v>42</v>
      </c>
      <c r="F1727" s="19">
        <f t="shared" si="338"/>
        <v>0</v>
      </c>
      <c r="G1727" s="19">
        <f t="shared" si="339"/>
        <v>0</v>
      </c>
      <c r="H1727" s="20">
        <f t="shared" si="340"/>
        <v>2.9239541760000019E-4</v>
      </c>
      <c r="J1727" s="7">
        <f>IF($A1727="二本差勝",先鋒分析!$D$14,IF($A1727="一本差勝",先鋒分析!$D$15,IF($A1727="引き分け",先鋒分析!$D$16,IF($A1727="一本差負",先鋒分析!$D$17,先鋒分析!$D$18))))</f>
        <v>0.20800000000000002</v>
      </c>
      <c r="K1727" s="19">
        <f t="shared" si="341"/>
        <v>-1</v>
      </c>
      <c r="L1727" s="19">
        <f t="shared" si="342"/>
        <v>-1</v>
      </c>
      <c r="M1727" s="7">
        <f>IF($B1727="二本差勝",次鋒分析!$D$14,IF($B1727="一本差勝",次鋒分析!$D$15,IF($B1727="引き分け",次鋒分析!$D$16,IF($B1727="一本差負",次鋒分析!$D$17,次鋒分析!$D$18))))</f>
        <v>0.20800000000000002</v>
      </c>
      <c r="N1727" s="1">
        <f t="shared" si="343"/>
        <v>1</v>
      </c>
      <c r="O1727" s="1">
        <f t="shared" si="344"/>
        <v>1</v>
      </c>
      <c r="P1727" s="7">
        <f>IF($C1727="二本差勝",中堅分析!$D$14,IF($C1727="一本差勝",中堅分析!$D$15,IF($C1727="引き分け",中堅分析!$D$16,IF($C1727="一本差負",中堅分析!$D$17,中堅分析!$D$18))))</f>
        <v>0.26400000000000001</v>
      </c>
      <c r="Q1727" s="1">
        <f t="shared" si="345"/>
        <v>0</v>
      </c>
      <c r="R1727" s="1">
        <f t="shared" si="346"/>
        <v>0</v>
      </c>
      <c r="S1727" s="7">
        <f>IF($D1727="二本差勝",副将分析!$D$14,IF($D1727="一本差勝",副将分析!$D$15,IF($D1727="引き分け",副将分析!$D$16,IF($D1727="一本差負",副将分析!$D$17,副将分析!$D$18))))</f>
        <v>0.16000000000000003</v>
      </c>
      <c r="T1727" s="1">
        <f t="shared" si="347"/>
        <v>-1</v>
      </c>
      <c r="U1727" s="1">
        <f t="shared" si="348"/>
        <v>-2</v>
      </c>
      <c r="V1727" s="7">
        <f>IF($E1727="二本差勝",大将分析!$D$14,IF($E1727="一本差勝",大将分析!$D$15,IF($E1727="引き分け",大将分析!$D$16,IF($E1727="一本差負",大将分析!$D$17,大将分析!$D$18))))</f>
        <v>0.16000000000000003</v>
      </c>
      <c r="W1727" s="1">
        <f t="shared" si="349"/>
        <v>-1</v>
      </c>
      <c r="X1727" s="1">
        <f t="shared" si="350"/>
        <v>-2</v>
      </c>
    </row>
    <row r="1728" spans="1:24" x14ac:dyDescent="0.15">
      <c r="A1728" s="1" t="s">
        <v>41</v>
      </c>
      <c r="B1728" s="1" t="s">
        <v>22</v>
      </c>
      <c r="C1728" s="1" t="s">
        <v>40</v>
      </c>
      <c r="D1728" s="1" t="s">
        <v>42</v>
      </c>
      <c r="E1728" s="1" t="s">
        <v>42</v>
      </c>
      <c r="F1728" s="19">
        <f t="shared" si="338"/>
        <v>0</v>
      </c>
      <c r="G1728" s="19">
        <f t="shared" si="339"/>
        <v>0</v>
      </c>
      <c r="H1728" s="20">
        <f t="shared" si="340"/>
        <v>2.9239541760000019E-4</v>
      </c>
      <c r="J1728" s="7">
        <f>IF($A1728="二本差勝",先鋒分析!$D$14,IF($A1728="一本差勝",先鋒分析!$D$15,IF($A1728="引き分け",先鋒分析!$D$16,IF($A1728="一本差負",先鋒分析!$D$17,先鋒分析!$D$18))))</f>
        <v>0.20800000000000002</v>
      </c>
      <c r="K1728" s="19">
        <f t="shared" si="341"/>
        <v>-1</v>
      </c>
      <c r="L1728" s="19">
        <f t="shared" si="342"/>
        <v>-1</v>
      </c>
      <c r="M1728" s="7">
        <f>IF($B1728="二本差勝",次鋒分析!$D$14,IF($B1728="一本差勝",次鋒分析!$D$15,IF($B1728="引き分け",次鋒分析!$D$16,IF($B1728="一本差負",次鋒分析!$D$17,次鋒分析!$D$18))))</f>
        <v>0.26400000000000001</v>
      </c>
      <c r="N1728" s="1">
        <f t="shared" si="343"/>
        <v>0</v>
      </c>
      <c r="O1728" s="1">
        <f t="shared" si="344"/>
        <v>0</v>
      </c>
      <c r="P1728" s="7">
        <f>IF($C1728="二本差勝",中堅分析!$D$14,IF($C1728="一本差勝",中堅分析!$D$15,IF($C1728="引き分け",中堅分析!$D$16,IF($C1728="一本差負",中堅分析!$D$17,中堅分析!$D$18))))</f>
        <v>0.20800000000000002</v>
      </c>
      <c r="Q1728" s="1">
        <f t="shared" si="345"/>
        <v>1</v>
      </c>
      <c r="R1728" s="1">
        <f t="shared" si="346"/>
        <v>1</v>
      </c>
      <c r="S1728" s="7">
        <f>IF($D1728="二本差勝",副将分析!$D$14,IF($D1728="一本差勝",副将分析!$D$15,IF($D1728="引き分け",副将分析!$D$16,IF($D1728="一本差負",副将分析!$D$17,副将分析!$D$18))))</f>
        <v>0.16000000000000003</v>
      </c>
      <c r="T1728" s="1">
        <f t="shared" si="347"/>
        <v>-1</v>
      </c>
      <c r="U1728" s="1">
        <f t="shared" si="348"/>
        <v>-2</v>
      </c>
      <c r="V1728" s="7">
        <f>IF($E1728="二本差勝",大将分析!$D$14,IF($E1728="一本差勝",大将分析!$D$15,IF($E1728="引き分け",大将分析!$D$16,IF($E1728="一本差負",大将分析!$D$17,大将分析!$D$18))))</f>
        <v>0.16000000000000003</v>
      </c>
      <c r="W1728" s="1">
        <f t="shared" si="349"/>
        <v>-1</v>
      </c>
      <c r="X1728" s="1">
        <f t="shared" si="350"/>
        <v>-2</v>
      </c>
    </row>
    <row r="1729" spans="1:24" x14ac:dyDescent="0.15">
      <c r="A1729" s="1" t="s">
        <v>42</v>
      </c>
      <c r="B1729" s="1" t="s">
        <v>39</v>
      </c>
      <c r="C1729" s="1" t="s">
        <v>22</v>
      </c>
      <c r="D1729" s="1" t="s">
        <v>42</v>
      </c>
      <c r="E1729" s="1" t="s">
        <v>42</v>
      </c>
      <c r="F1729" s="19">
        <f t="shared" si="338"/>
        <v>0</v>
      </c>
      <c r="G1729" s="19">
        <f t="shared" si="339"/>
        <v>0</v>
      </c>
      <c r="H1729" s="20">
        <f t="shared" si="340"/>
        <v>1.7301504000000016E-4</v>
      </c>
      <c r="J1729" s="7">
        <f>IF($A1729="二本差勝",先鋒分析!$D$14,IF($A1729="一本差勝",先鋒分析!$D$15,IF($A1729="引き分け",先鋒分析!$D$16,IF($A1729="一本差負",先鋒分析!$D$17,先鋒分析!$D$18))))</f>
        <v>0.16000000000000003</v>
      </c>
      <c r="K1729" s="19">
        <f t="shared" si="341"/>
        <v>-1</v>
      </c>
      <c r="L1729" s="19">
        <f t="shared" si="342"/>
        <v>-2</v>
      </c>
      <c r="M1729" s="7">
        <f>IF($B1729="二本差勝",次鋒分析!$D$14,IF($B1729="一本差勝",次鋒分析!$D$15,IF($B1729="引き分け",次鋒分析!$D$16,IF($B1729="一本差負",次鋒分析!$D$17,次鋒分析!$D$18))))</f>
        <v>0.16000000000000003</v>
      </c>
      <c r="N1729" s="1">
        <f t="shared" si="343"/>
        <v>1</v>
      </c>
      <c r="O1729" s="1">
        <f t="shared" si="344"/>
        <v>2</v>
      </c>
      <c r="P1729" s="7">
        <f>IF($C1729="二本差勝",中堅分析!$D$14,IF($C1729="一本差勝",中堅分析!$D$15,IF($C1729="引き分け",中堅分析!$D$16,IF($C1729="一本差負",中堅分析!$D$17,中堅分析!$D$18))))</f>
        <v>0.26400000000000001</v>
      </c>
      <c r="Q1729" s="1">
        <f t="shared" si="345"/>
        <v>0</v>
      </c>
      <c r="R1729" s="1">
        <f t="shared" si="346"/>
        <v>0</v>
      </c>
      <c r="S1729" s="7">
        <f>IF($D1729="二本差勝",副将分析!$D$14,IF($D1729="一本差勝",副将分析!$D$15,IF($D1729="引き分け",副将分析!$D$16,IF($D1729="一本差負",副将分析!$D$17,副将分析!$D$18))))</f>
        <v>0.16000000000000003</v>
      </c>
      <c r="T1729" s="1">
        <f t="shared" si="347"/>
        <v>-1</v>
      </c>
      <c r="U1729" s="1">
        <f t="shared" si="348"/>
        <v>-2</v>
      </c>
      <c r="V1729" s="7">
        <f>IF($E1729="二本差勝",大将分析!$D$14,IF($E1729="一本差勝",大将分析!$D$15,IF($E1729="引き分け",大将分析!$D$16,IF($E1729="一本差負",大将分析!$D$17,大将分析!$D$18))))</f>
        <v>0.16000000000000003</v>
      </c>
      <c r="W1729" s="1">
        <f t="shared" si="349"/>
        <v>-1</v>
      </c>
      <c r="X1729" s="1">
        <f t="shared" si="350"/>
        <v>-2</v>
      </c>
    </row>
    <row r="1730" spans="1:24" x14ac:dyDescent="0.15">
      <c r="A1730" s="1" t="s">
        <v>42</v>
      </c>
      <c r="B1730" s="1" t="s">
        <v>22</v>
      </c>
      <c r="C1730" s="1" t="s">
        <v>39</v>
      </c>
      <c r="D1730" s="1" t="s">
        <v>42</v>
      </c>
      <c r="E1730" s="1" t="s">
        <v>42</v>
      </c>
      <c r="F1730" s="19">
        <f t="shared" si="338"/>
        <v>0</v>
      </c>
      <c r="G1730" s="19">
        <f t="shared" si="339"/>
        <v>0</v>
      </c>
      <c r="H1730" s="20">
        <f t="shared" si="340"/>
        <v>1.7301504000000016E-4</v>
      </c>
      <c r="J1730" s="7">
        <f>IF($A1730="二本差勝",先鋒分析!$D$14,IF($A1730="一本差勝",先鋒分析!$D$15,IF($A1730="引き分け",先鋒分析!$D$16,IF($A1730="一本差負",先鋒分析!$D$17,先鋒分析!$D$18))))</f>
        <v>0.16000000000000003</v>
      </c>
      <c r="K1730" s="19">
        <f t="shared" si="341"/>
        <v>-1</v>
      </c>
      <c r="L1730" s="19">
        <f t="shared" si="342"/>
        <v>-2</v>
      </c>
      <c r="M1730" s="7">
        <f>IF($B1730="二本差勝",次鋒分析!$D$14,IF($B1730="一本差勝",次鋒分析!$D$15,IF($B1730="引き分け",次鋒分析!$D$16,IF($B1730="一本差負",次鋒分析!$D$17,次鋒分析!$D$18))))</f>
        <v>0.26400000000000001</v>
      </c>
      <c r="N1730" s="1">
        <f t="shared" si="343"/>
        <v>0</v>
      </c>
      <c r="O1730" s="1">
        <f t="shared" si="344"/>
        <v>0</v>
      </c>
      <c r="P1730" s="7">
        <f>IF($C1730="二本差勝",中堅分析!$D$14,IF($C1730="一本差勝",中堅分析!$D$15,IF($C1730="引き分け",中堅分析!$D$16,IF($C1730="一本差負",中堅分析!$D$17,中堅分析!$D$18))))</f>
        <v>0.16000000000000003</v>
      </c>
      <c r="Q1730" s="1">
        <f t="shared" si="345"/>
        <v>1</v>
      </c>
      <c r="R1730" s="1">
        <f t="shared" si="346"/>
        <v>2</v>
      </c>
      <c r="S1730" s="7">
        <f>IF($D1730="二本差勝",副将分析!$D$14,IF($D1730="一本差勝",副将分析!$D$15,IF($D1730="引き分け",副将分析!$D$16,IF($D1730="一本差負",副将分析!$D$17,副将分析!$D$18))))</f>
        <v>0.16000000000000003</v>
      </c>
      <c r="T1730" s="1">
        <f t="shared" si="347"/>
        <v>-1</v>
      </c>
      <c r="U1730" s="1">
        <f t="shared" si="348"/>
        <v>-2</v>
      </c>
      <c r="V1730" s="7">
        <f>IF($E1730="二本差勝",大将分析!$D$14,IF($E1730="一本差勝",大将分析!$D$15,IF($E1730="引き分け",大将分析!$D$16,IF($E1730="一本差負",大将分析!$D$17,大将分析!$D$18))))</f>
        <v>0.16000000000000003</v>
      </c>
      <c r="W1730" s="1">
        <f t="shared" si="349"/>
        <v>-1</v>
      </c>
      <c r="X1730" s="1">
        <f t="shared" si="350"/>
        <v>-2</v>
      </c>
    </row>
    <row r="1731" spans="1:24" x14ac:dyDescent="0.15">
      <c r="A1731" s="1" t="s">
        <v>40</v>
      </c>
      <c r="B1731" s="1" t="s">
        <v>22</v>
      </c>
      <c r="C1731" s="1" t="s">
        <v>42</v>
      </c>
      <c r="D1731" s="1" t="s">
        <v>39</v>
      </c>
      <c r="E1731" s="1" t="s">
        <v>39</v>
      </c>
      <c r="F1731" s="19">
        <f t="shared" si="338"/>
        <v>0</v>
      </c>
      <c r="G1731" s="19">
        <f t="shared" si="339"/>
        <v>-1</v>
      </c>
      <c r="H1731" s="20">
        <f t="shared" si="340"/>
        <v>2.2491955200000014E-4</v>
      </c>
      <c r="J1731" s="7">
        <f>IF($A1731="二本差勝",先鋒分析!$D$14,IF($A1731="一本差勝",先鋒分析!$D$15,IF($A1731="引き分け",先鋒分析!$D$16,IF($A1731="一本差負",先鋒分析!$D$17,先鋒分析!$D$18))))</f>
        <v>0.20800000000000002</v>
      </c>
      <c r="K1731" s="19">
        <f t="shared" si="341"/>
        <v>1</v>
      </c>
      <c r="L1731" s="19">
        <f t="shared" si="342"/>
        <v>1</v>
      </c>
      <c r="M1731" s="7">
        <f>IF($B1731="二本差勝",次鋒分析!$D$14,IF($B1731="一本差勝",次鋒分析!$D$15,IF($B1731="引き分け",次鋒分析!$D$16,IF($B1731="一本差負",次鋒分析!$D$17,次鋒分析!$D$18))))</f>
        <v>0.26400000000000001</v>
      </c>
      <c r="N1731" s="1">
        <f t="shared" si="343"/>
        <v>0</v>
      </c>
      <c r="O1731" s="1">
        <f t="shared" si="344"/>
        <v>0</v>
      </c>
      <c r="P1731" s="7">
        <f>IF($C1731="二本差勝",中堅分析!$D$14,IF($C1731="一本差勝",中堅分析!$D$15,IF($C1731="引き分け",中堅分析!$D$16,IF($C1731="一本差負",中堅分析!$D$17,中堅分析!$D$18))))</f>
        <v>0.16000000000000003</v>
      </c>
      <c r="Q1731" s="1">
        <f t="shared" si="345"/>
        <v>-1</v>
      </c>
      <c r="R1731" s="1">
        <f t="shared" si="346"/>
        <v>-2</v>
      </c>
      <c r="S1731" s="7">
        <f>IF($D1731="二本差勝",副将分析!$D$14,IF($D1731="一本差勝",副将分析!$D$15,IF($D1731="引き分け",副将分析!$D$16,IF($D1731="一本差負",副将分析!$D$17,副将分析!$D$18))))</f>
        <v>0.16000000000000003</v>
      </c>
      <c r="T1731" s="1">
        <f t="shared" si="347"/>
        <v>1</v>
      </c>
      <c r="U1731" s="1">
        <f t="shared" si="348"/>
        <v>2</v>
      </c>
      <c r="V1731" s="7">
        <f>IF($E1731="二本差勝",大将分析!$D$14,IF($E1731="一本差勝",大将分析!$D$15,IF($E1731="引き分け",大将分析!$D$16,IF($E1731="一本差負",大将分析!$D$17,大将分析!$D$18))))</f>
        <v>0.16000000000000003</v>
      </c>
      <c r="W1731" s="1">
        <f t="shared" si="349"/>
        <v>1</v>
      </c>
      <c r="X1731" s="1">
        <f t="shared" si="350"/>
        <v>2</v>
      </c>
    </row>
    <row r="1732" spans="1:24" x14ac:dyDescent="0.15">
      <c r="A1732" s="1" t="s">
        <v>40</v>
      </c>
      <c r="B1732" s="1" t="s">
        <v>42</v>
      </c>
      <c r="C1732" s="1" t="s">
        <v>22</v>
      </c>
      <c r="D1732" s="1" t="s">
        <v>39</v>
      </c>
      <c r="E1732" s="1" t="s">
        <v>39</v>
      </c>
      <c r="F1732" s="19">
        <f t="shared" si="338"/>
        <v>0</v>
      </c>
      <c r="G1732" s="19">
        <f t="shared" si="339"/>
        <v>-1</v>
      </c>
      <c r="H1732" s="20">
        <f t="shared" si="340"/>
        <v>2.2491955200000014E-4</v>
      </c>
      <c r="J1732" s="7">
        <f>IF($A1732="二本差勝",先鋒分析!$D$14,IF($A1732="一本差勝",先鋒分析!$D$15,IF($A1732="引き分け",先鋒分析!$D$16,IF($A1732="一本差負",先鋒分析!$D$17,先鋒分析!$D$18))))</f>
        <v>0.20800000000000002</v>
      </c>
      <c r="K1732" s="19">
        <f t="shared" si="341"/>
        <v>1</v>
      </c>
      <c r="L1732" s="19">
        <f t="shared" si="342"/>
        <v>1</v>
      </c>
      <c r="M1732" s="7">
        <f>IF($B1732="二本差勝",次鋒分析!$D$14,IF($B1732="一本差勝",次鋒分析!$D$15,IF($B1732="引き分け",次鋒分析!$D$16,IF($B1732="一本差負",次鋒分析!$D$17,次鋒分析!$D$18))))</f>
        <v>0.16000000000000003</v>
      </c>
      <c r="N1732" s="1">
        <f t="shared" si="343"/>
        <v>-1</v>
      </c>
      <c r="O1732" s="1">
        <f t="shared" si="344"/>
        <v>-2</v>
      </c>
      <c r="P1732" s="7">
        <f>IF($C1732="二本差勝",中堅分析!$D$14,IF($C1732="一本差勝",中堅分析!$D$15,IF($C1732="引き分け",中堅分析!$D$16,IF($C1732="一本差負",中堅分析!$D$17,中堅分析!$D$18))))</f>
        <v>0.26400000000000001</v>
      </c>
      <c r="Q1732" s="1">
        <f t="shared" si="345"/>
        <v>0</v>
      </c>
      <c r="R1732" s="1">
        <f t="shared" si="346"/>
        <v>0</v>
      </c>
      <c r="S1732" s="7">
        <f>IF($D1732="二本差勝",副将分析!$D$14,IF($D1732="一本差勝",副将分析!$D$15,IF($D1732="引き分け",副将分析!$D$16,IF($D1732="一本差負",副将分析!$D$17,副将分析!$D$18))))</f>
        <v>0.16000000000000003</v>
      </c>
      <c r="T1732" s="1">
        <f t="shared" si="347"/>
        <v>1</v>
      </c>
      <c r="U1732" s="1">
        <f t="shared" si="348"/>
        <v>2</v>
      </c>
      <c r="V1732" s="7">
        <f>IF($E1732="二本差勝",大将分析!$D$14,IF($E1732="一本差勝",大将分析!$D$15,IF($E1732="引き分け",大将分析!$D$16,IF($E1732="一本差負",大将分析!$D$17,大将分析!$D$18))))</f>
        <v>0.16000000000000003</v>
      </c>
      <c r="W1732" s="1">
        <f t="shared" si="349"/>
        <v>1</v>
      </c>
      <c r="X1732" s="1">
        <f t="shared" si="350"/>
        <v>2</v>
      </c>
    </row>
    <row r="1733" spans="1:24" x14ac:dyDescent="0.15">
      <c r="A1733" s="1" t="s">
        <v>22</v>
      </c>
      <c r="B1733" s="1" t="s">
        <v>40</v>
      </c>
      <c r="C1733" s="1" t="s">
        <v>42</v>
      </c>
      <c r="D1733" s="1" t="s">
        <v>39</v>
      </c>
      <c r="E1733" s="1" t="s">
        <v>39</v>
      </c>
      <c r="F1733" s="19">
        <f t="shared" si="338"/>
        <v>0</v>
      </c>
      <c r="G1733" s="19">
        <f t="shared" si="339"/>
        <v>-1</v>
      </c>
      <c r="H1733" s="20">
        <f t="shared" si="340"/>
        <v>2.2491955200000014E-4</v>
      </c>
      <c r="J1733" s="7">
        <f>IF($A1733="二本差勝",先鋒分析!$D$14,IF($A1733="一本差勝",先鋒分析!$D$15,IF($A1733="引き分け",先鋒分析!$D$16,IF($A1733="一本差負",先鋒分析!$D$17,先鋒分析!$D$18))))</f>
        <v>0.26400000000000001</v>
      </c>
      <c r="K1733" s="19">
        <f t="shared" si="341"/>
        <v>0</v>
      </c>
      <c r="L1733" s="19">
        <f t="shared" si="342"/>
        <v>0</v>
      </c>
      <c r="M1733" s="7">
        <f>IF($B1733="二本差勝",次鋒分析!$D$14,IF($B1733="一本差勝",次鋒分析!$D$15,IF($B1733="引き分け",次鋒分析!$D$16,IF($B1733="一本差負",次鋒分析!$D$17,次鋒分析!$D$18))))</f>
        <v>0.20800000000000002</v>
      </c>
      <c r="N1733" s="1">
        <f t="shared" si="343"/>
        <v>1</v>
      </c>
      <c r="O1733" s="1">
        <f t="shared" si="344"/>
        <v>1</v>
      </c>
      <c r="P1733" s="7">
        <f>IF($C1733="二本差勝",中堅分析!$D$14,IF($C1733="一本差勝",中堅分析!$D$15,IF($C1733="引き分け",中堅分析!$D$16,IF($C1733="一本差負",中堅分析!$D$17,中堅分析!$D$18))))</f>
        <v>0.16000000000000003</v>
      </c>
      <c r="Q1733" s="1">
        <f t="shared" si="345"/>
        <v>-1</v>
      </c>
      <c r="R1733" s="1">
        <f t="shared" si="346"/>
        <v>-2</v>
      </c>
      <c r="S1733" s="7">
        <f>IF($D1733="二本差勝",副将分析!$D$14,IF($D1733="一本差勝",副将分析!$D$15,IF($D1733="引き分け",副将分析!$D$16,IF($D1733="一本差負",副将分析!$D$17,副将分析!$D$18))))</f>
        <v>0.16000000000000003</v>
      </c>
      <c r="T1733" s="1">
        <f t="shared" si="347"/>
        <v>1</v>
      </c>
      <c r="U1733" s="1">
        <f t="shared" si="348"/>
        <v>2</v>
      </c>
      <c r="V1733" s="7">
        <f>IF($E1733="二本差勝",大将分析!$D$14,IF($E1733="一本差勝",大将分析!$D$15,IF($E1733="引き分け",大将分析!$D$16,IF($E1733="一本差負",大将分析!$D$17,大将分析!$D$18))))</f>
        <v>0.16000000000000003</v>
      </c>
      <c r="W1733" s="1">
        <f t="shared" si="349"/>
        <v>1</v>
      </c>
      <c r="X1733" s="1">
        <f t="shared" si="350"/>
        <v>2</v>
      </c>
    </row>
    <row r="1734" spans="1:24" x14ac:dyDescent="0.15">
      <c r="A1734" s="1" t="s">
        <v>22</v>
      </c>
      <c r="B1734" s="1" t="s">
        <v>42</v>
      </c>
      <c r="C1734" s="1" t="s">
        <v>40</v>
      </c>
      <c r="D1734" s="1" t="s">
        <v>39</v>
      </c>
      <c r="E1734" s="1" t="s">
        <v>39</v>
      </c>
      <c r="F1734" s="19">
        <f t="shared" ref="F1734:F1797" si="351">K1734+N1734+Q1734</f>
        <v>0</v>
      </c>
      <c r="G1734" s="19">
        <f t="shared" ref="G1734:G1797" si="352">L1734+O1734+R1734</f>
        <v>-1</v>
      </c>
      <c r="H1734" s="20">
        <f t="shared" ref="H1734:H1797" si="353">J1734*M1734*P1734*S1734*V1734</f>
        <v>2.2491955200000017E-4</v>
      </c>
      <c r="J1734" s="7">
        <f>IF($A1734="二本差勝",先鋒分析!$D$14,IF($A1734="一本差勝",先鋒分析!$D$15,IF($A1734="引き分け",先鋒分析!$D$16,IF($A1734="一本差負",先鋒分析!$D$17,先鋒分析!$D$18))))</f>
        <v>0.26400000000000001</v>
      </c>
      <c r="K1734" s="19">
        <f t="shared" ref="K1734:K1797" si="354">IF($A1734="二本差勝",1,IF($A1734="一本差勝",1,IF($A1734="引き分け",0,-1)))</f>
        <v>0</v>
      </c>
      <c r="L1734" s="19">
        <f t="shared" ref="L1734:L1797" si="355">IF($A1734="二本差勝",2,IF($A1734="一本差勝",1,IF($A1734="引き分け",0,IF($A1734="一本差負",-1,-2))))</f>
        <v>0</v>
      </c>
      <c r="M1734" s="7">
        <f>IF($B1734="二本差勝",次鋒分析!$D$14,IF($B1734="一本差勝",次鋒分析!$D$15,IF($B1734="引き分け",次鋒分析!$D$16,IF($B1734="一本差負",次鋒分析!$D$17,次鋒分析!$D$18))))</f>
        <v>0.16000000000000003</v>
      </c>
      <c r="N1734" s="1">
        <f t="shared" ref="N1734:N1797" si="356">IF($B1734="二本差勝",1,IF($B1734="一本差勝",1,IF($B1734="引き分け",0,-1)))</f>
        <v>-1</v>
      </c>
      <c r="O1734" s="1">
        <f t="shared" ref="O1734:O1797" si="357">IF($B1734="二本差勝",2,IF($B1734="一本差勝",1,IF($B1734="引き分け",0,IF($B1734="一本差負",-1,-2))))</f>
        <v>-2</v>
      </c>
      <c r="P1734" s="7">
        <f>IF($C1734="二本差勝",中堅分析!$D$14,IF($C1734="一本差勝",中堅分析!$D$15,IF($C1734="引き分け",中堅分析!$D$16,IF($C1734="一本差負",中堅分析!$D$17,中堅分析!$D$18))))</f>
        <v>0.20800000000000002</v>
      </c>
      <c r="Q1734" s="1">
        <f t="shared" ref="Q1734:Q1797" si="358">IF($C1734="二本差勝",1,IF($C1734="一本差勝",1,IF($C1734="引き分け",0,-1)))</f>
        <v>1</v>
      </c>
      <c r="R1734" s="1">
        <f t="shared" ref="R1734:R1797" si="359">IF($C1734="二本差勝",2,IF($C1734="一本差勝",1,IF($C1734="引き分け",0,IF($C1734="一本差負",-1,-2))))</f>
        <v>1</v>
      </c>
      <c r="S1734" s="7">
        <f>IF($D1734="二本差勝",副将分析!$D$14,IF($D1734="一本差勝",副将分析!$D$15,IF($D1734="引き分け",副将分析!$D$16,IF($D1734="一本差負",副将分析!$D$17,副将分析!$D$18))))</f>
        <v>0.16000000000000003</v>
      </c>
      <c r="T1734" s="1">
        <f t="shared" ref="T1734:T1797" si="360">IF($D1734="二本差勝",1,IF($D1734="一本差勝",1,IF($D1734="引き分け",0,-1)))</f>
        <v>1</v>
      </c>
      <c r="U1734" s="1">
        <f t="shared" ref="U1734:U1797" si="361">IF($D1734="二本差勝",2,IF($D1734="一本差勝",1,IF($D1734="引き分け",0,IF($D1734="一本差負",-1,-2))))</f>
        <v>2</v>
      </c>
      <c r="V1734" s="7">
        <f>IF($E1734="二本差勝",大将分析!$D$14,IF($E1734="一本差勝",大将分析!$D$15,IF($E1734="引き分け",大将分析!$D$16,IF($E1734="一本差負",大将分析!$D$17,大将分析!$D$18))))</f>
        <v>0.16000000000000003</v>
      </c>
      <c r="W1734" s="1">
        <f t="shared" ref="W1734:W1797" si="362">IF($E1734="二本差勝",1,IF($E1734="一本差勝",1,IF($E1734="引き分け",0,-1)))</f>
        <v>1</v>
      </c>
      <c r="X1734" s="1">
        <f t="shared" ref="X1734:X1797" si="363">IF($E1734="二本差勝",2,IF($E1734="一本差勝",1,IF($E1734="引き分け",0,IF($E1734="一本差負",-1,-2))))</f>
        <v>2</v>
      </c>
    </row>
    <row r="1735" spans="1:24" x14ac:dyDescent="0.15">
      <c r="A1735" s="1" t="s">
        <v>42</v>
      </c>
      <c r="B1735" s="1" t="s">
        <v>40</v>
      </c>
      <c r="C1735" s="1" t="s">
        <v>22</v>
      </c>
      <c r="D1735" s="1" t="s">
        <v>39</v>
      </c>
      <c r="E1735" s="1" t="s">
        <v>39</v>
      </c>
      <c r="F1735" s="19">
        <f t="shared" si="351"/>
        <v>0</v>
      </c>
      <c r="G1735" s="19">
        <f t="shared" si="352"/>
        <v>-1</v>
      </c>
      <c r="H1735" s="20">
        <f t="shared" si="353"/>
        <v>2.2491955200000014E-4</v>
      </c>
      <c r="J1735" s="7">
        <f>IF($A1735="二本差勝",先鋒分析!$D$14,IF($A1735="一本差勝",先鋒分析!$D$15,IF($A1735="引き分け",先鋒分析!$D$16,IF($A1735="一本差負",先鋒分析!$D$17,先鋒分析!$D$18))))</f>
        <v>0.16000000000000003</v>
      </c>
      <c r="K1735" s="19">
        <f t="shared" si="354"/>
        <v>-1</v>
      </c>
      <c r="L1735" s="19">
        <f t="shared" si="355"/>
        <v>-2</v>
      </c>
      <c r="M1735" s="7">
        <f>IF($B1735="二本差勝",次鋒分析!$D$14,IF($B1735="一本差勝",次鋒分析!$D$15,IF($B1735="引き分け",次鋒分析!$D$16,IF($B1735="一本差負",次鋒分析!$D$17,次鋒分析!$D$18))))</f>
        <v>0.20800000000000002</v>
      </c>
      <c r="N1735" s="1">
        <f t="shared" si="356"/>
        <v>1</v>
      </c>
      <c r="O1735" s="1">
        <f t="shared" si="357"/>
        <v>1</v>
      </c>
      <c r="P1735" s="7">
        <f>IF($C1735="二本差勝",中堅分析!$D$14,IF($C1735="一本差勝",中堅分析!$D$15,IF($C1735="引き分け",中堅分析!$D$16,IF($C1735="一本差負",中堅分析!$D$17,中堅分析!$D$18))))</f>
        <v>0.26400000000000001</v>
      </c>
      <c r="Q1735" s="1">
        <f t="shared" si="358"/>
        <v>0</v>
      </c>
      <c r="R1735" s="1">
        <f t="shared" si="359"/>
        <v>0</v>
      </c>
      <c r="S1735" s="7">
        <f>IF($D1735="二本差勝",副将分析!$D$14,IF($D1735="一本差勝",副将分析!$D$15,IF($D1735="引き分け",副将分析!$D$16,IF($D1735="一本差負",副将分析!$D$17,副将分析!$D$18))))</f>
        <v>0.16000000000000003</v>
      </c>
      <c r="T1735" s="1">
        <f t="shared" si="360"/>
        <v>1</v>
      </c>
      <c r="U1735" s="1">
        <f t="shared" si="361"/>
        <v>2</v>
      </c>
      <c r="V1735" s="7">
        <f>IF($E1735="二本差勝",大将分析!$D$14,IF($E1735="一本差勝",大将分析!$D$15,IF($E1735="引き分け",大将分析!$D$16,IF($E1735="一本差負",大将分析!$D$17,大将分析!$D$18))))</f>
        <v>0.16000000000000003</v>
      </c>
      <c r="W1735" s="1">
        <f t="shared" si="362"/>
        <v>1</v>
      </c>
      <c r="X1735" s="1">
        <f t="shared" si="363"/>
        <v>2</v>
      </c>
    </row>
    <row r="1736" spans="1:24" x14ac:dyDescent="0.15">
      <c r="A1736" s="1" t="s">
        <v>42</v>
      </c>
      <c r="B1736" s="1" t="s">
        <v>22</v>
      </c>
      <c r="C1736" s="1" t="s">
        <v>40</v>
      </c>
      <c r="D1736" s="1" t="s">
        <v>39</v>
      </c>
      <c r="E1736" s="1" t="s">
        <v>39</v>
      </c>
      <c r="F1736" s="19">
        <f t="shared" si="351"/>
        <v>0</v>
      </c>
      <c r="G1736" s="19">
        <f t="shared" si="352"/>
        <v>-1</v>
      </c>
      <c r="H1736" s="20">
        <f t="shared" si="353"/>
        <v>2.2491955200000017E-4</v>
      </c>
      <c r="J1736" s="7">
        <f>IF($A1736="二本差勝",先鋒分析!$D$14,IF($A1736="一本差勝",先鋒分析!$D$15,IF($A1736="引き分け",先鋒分析!$D$16,IF($A1736="一本差負",先鋒分析!$D$17,先鋒分析!$D$18))))</f>
        <v>0.16000000000000003</v>
      </c>
      <c r="K1736" s="19">
        <f t="shared" si="354"/>
        <v>-1</v>
      </c>
      <c r="L1736" s="19">
        <f t="shared" si="355"/>
        <v>-2</v>
      </c>
      <c r="M1736" s="7">
        <f>IF($B1736="二本差勝",次鋒分析!$D$14,IF($B1736="一本差勝",次鋒分析!$D$15,IF($B1736="引き分け",次鋒分析!$D$16,IF($B1736="一本差負",次鋒分析!$D$17,次鋒分析!$D$18))))</f>
        <v>0.26400000000000001</v>
      </c>
      <c r="N1736" s="1">
        <f t="shared" si="356"/>
        <v>0</v>
      </c>
      <c r="O1736" s="1">
        <f t="shared" si="357"/>
        <v>0</v>
      </c>
      <c r="P1736" s="7">
        <f>IF($C1736="二本差勝",中堅分析!$D$14,IF($C1736="一本差勝",中堅分析!$D$15,IF($C1736="引き分け",中堅分析!$D$16,IF($C1736="一本差負",中堅分析!$D$17,中堅分析!$D$18))))</f>
        <v>0.20800000000000002</v>
      </c>
      <c r="Q1736" s="1">
        <f t="shared" si="358"/>
        <v>1</v>
      </c>
      <c r="R1736" s="1">
        <f t="shared" si="359"/>
        <v>1</v>
      </c>
      <c r="S1736" s="7">
        <f>IF($D1736="二本差勝",副将分析!$D$14,IF($D1736="一本差勝",副将分析!$D$15,IF($D1736="引き分け",副将分析!$D$16,IF($D1736="一本差負",副将分析!$D$17,副将分析!$D$18))))</f>
        <v>0.16000000000000003</v>
      </c>
      <c r="T1736" s="1">
        <f t="shared" si="360"/>
        <v>1</v>
      </c>
      <c r="U1736" s="1">
        <f t="shared" si="361"/>
        <v>2</v>
      </c>
      <c r="V1736" s="7">
        <f>IF($E1736="二本差勝",大将分析!$D$14,IF($E1736="一本差勝",大将分析!$D$15,IF($E1736="引き分け",大将分析!$D$16,IF($E1736="一本差負",大将分析!$D$17,大将分析!$D$18))))</f>
        <v>0.16000000000000003</v>
      </c>
      <c r="W1736" s="1">
        <f t="shared" si="362"/>
        <v>1</v>
      </c>
      <c r="X1736" s="1">
        <f t="shared" si="363"/>
        <v>2</v>
      </c>
    </row>
    <row r="1737" spans="1:24" x14ac:dyDescent="0.15">
      <c r="A1737" s="1" t="s">
        <v>40</v>
      </c>
      <c r="B1737" s="1" t="s">
        <v>22</v>
      </c>
      <c r="C1737" s="1" t="s">
        <v>42</v>
      </c>
      <c r="D1737" s="1" t="s">
        <v>39</v>
      </c>
      <c r="E1737" s="1" t="s">
        <v>40</v>
      </c>
      <c r="F1737" s="19">
        <f t="shared" si="351"/>
        <v>0</v>
      </c>
      <c r="G1737" s="19">
        <f t="shared" si="352"/>
        <v>-1</v>
      </c>
      <c r="H1737" s="20">
        <f t="shared" si="353"/>
        <v>2.9239541760000019E-4</v>
      </c>
      <c r="J1737" s="7">
        <f>IF($A1737="二本差勝",先鋒分析!$D$14,IF($A1737="一本差勝",先鋒分析!$D$15,IF($A1737="引き分け",先鋒分析!$D$16,IF($A1737="一本差負",先鋒分析!$D$17,先鋒分析!$D$18))))</f>
        <v>0.20800000000000002</v>
      </c>
      <c r="K1737" s="19">
        <f t="shared" si="354"/>
        <v>1</v>
      </c>
      <c r="L1737" s="19">
        <f t="shared" si="355"/>
        <v>1</v>
      </c>
      <c r="M1737" s="7">
        <f>IF($B1737="二本差勝",次鋒分析!$D$14,IF($B1737="一本差勝",次鋒分析!$D$15,IF($B1737="引き分け",次鋒分析!$D$16,IF($B1737="一本差負",次鋒分析!$D$17,次鋒分析!$D$18))))</f>
        <v>0.26400000000000001</v>
      </c>
      <c r="N1737" s="1">
        <f t="shared" si="356"/>
        <v>0</v>
      </c>
      <c r="O1737" s="1">
        <f t="shared" si="357"/>
        <v>0</v>
      </c>
      <c r="P1737" s="7">
        <f>IF($C1737="二本差勝",中堅分析!$D$14,IF($C1737="一本差勝",中堅分析!$D$15,IF($C1737="引き分け",中堅分析!$D$16,IF($C1737="一本差負",中堅分析!$D$17,中堅分析!$D$18))))</f>
        <v>0.16000000000000003</v>
      </c>
      <c r="Q1737" s="1">
        <f t="shared" si="358"/>
        <v>-1</v>
      </c>
      <c r="R1737" s="1">
        <f t="shared" si="359"/>
        <v>-2</v>
      </c>
      <c r="S1737" s="7">
        <f>IF($D1737="二本差勝",副将分析!$D$14,IF($D1737="一本差勝",副将分析!$D$15,IF($D1737="引き分け",副将分析!$D$16,IF($D1737="一本差負",副将分析!$D$17,副将分析!$D$18))))</f>
        <v>0.16000000000000003</v>
      </c>
      <c r="T1737" s="1">
        <f t="shared" si="360"/>
        <v>1</v>
      </c>
      <c r="U1737" s="1">
        <f t="shared" si="361"/>
        <v>2</v>
      </c>
      <c r="V1737" s="7">
        <f>IF($E1737="二本差勝",大将分析!$D$14,IF($E1737="一本差勝",大将分析!$D$15,IF($E1737="引き分け",大将分析!$D$16,IF($E1737="一本差負",大将分析!$D$17,大将分析!$D$18))))</f>
        <v>0.20800000000000002</v>
      </c>
      <c r="W1737" s="1">
        <f t="shared" si="362"/>
        <v>1</v>
      </c>
      <c r="X1737" s="1">
        <f t="shared" si="363"/>
        <v>1</v>
      </c>
    </row>
    <row r="1738" spans="1:24" x14ac:dyDescent="0.15">
      <c r="A1738" s="1" t="s">
        <v>40</v>
      </c>
      <c r="B1738" s="1" t="s">
        <v>22</v>
      </c>
      <c r="C1738" s="1" t="s">
        <v>42</v>
      </c>
      <c r="D1738" s="1" t="s">
        <v>40</v>
      </c>
      <c r="E1738" s="1" t="s">
        <v>39</v>
      </c>
      <c r="F1738" s="19">
        <f t="shared" si="351"/>
        <v>0</v>
      </c>
      <c r="G1738" s="19">
        <f t="shared" si="352"/>
        <v>-1</v>
      </c>
      <c r="H1738" s="20">
        <f t="shared" si="353"/>
        <v>2.9239541760000019E-4</v>
      </c>
      <c r="J1738" s="7">
        <f>IF($A1738="二本差勝",先鋒分析!$D$14,IF($A1738="一本差勝",先鋒分析!$D$15,IF($A1738="引き分け",先鋒分析!$D$16,IF($A1738="一本差負",先鋒分析!$D$17,先鋒分析!$D$18))))</f>
        <v>0.20800000000000002</v>
      </c>
      <c r="K1738" s="19">
        <f t="shared" si="354"/>
        <v>1</v>
      </c>
      <c r="L1738" s="19">
        <f t="shared" si="355"/>
        <v>1</v>
      </c>
      <c r="M1738" s="7">
        <f>IF($B1738="二本差勝",次鋒分析!$D$14,IF($B1738="一本差勝",次鋒分析!$D$15,IF($B1738="引き分け",次鋒分析!$D$16,IF($B1738="一本差負",次鋒分析!$D$17,次鋒分析!$D$18))))</f>
        <v>0.26400000000000001</v>
      </c>
      <c r="N1738" s="1">
        <f t="shared" si="356"/>
        <v>0</v>
      </c>
      <c r="O1738" s="1">
        <f t="shared" si="357"/>
        <v>0</v>
      </c>
      <c r="P1738" s="7">
        <f>IF($C1738="二本差勝",中堅分析!$D$14,IF($C1738="一本差勝",中堅分析!$D$15,IF($C1738="引き分け",中堅分析!$D$16,IF($C1738="一本差負",中堅分析!$D$17,中堅分析!$D$18))))</f>
        <v>0.16000000000000003</v>
      </c>
      <c r="Q1738" s="1">
        <f t="shared" si="358"/>
        <v>-1</v>
      </c>
      <c r="R1738" s="1">
        <f t="shared" si="359"/>
        <v>-2</v>
      </c>
      <c r="S1738" s="7">
        <f>IF($D1738="二本差勝",副将分析!$D$14,IF($D1738="一本差勝",副将分析!$D$15,IF($D1738="引き分け",副将分析!$D$16,IF($D1738="一本差負",副将分析!$D$17,副将分析!$D$18))))</f>
        <v>0.20800000000000002</v>
      </c>
      <c r="T1738" s="1">
        <f t="shared" si="360"/>
        <v>1</v>
      </c>
      <c r="U1738" s="1">
        <f t="shared" si="361"/>
        <v>1</v>
      </c>
      <c r="V1738" s="7">
        <f>IF($E1738="二本差勝",大将分析!$D$14,IF($E1738="一本差勝",大将分析!$D$15,IF($E1738="引き分け",大将分析!$D$16,IF($E1738="一本差負",大将分析!$D$17,大将分析!$D$18))))</f>
        <v>0.16000000000000003</v>
      </c>
      <c r="W1738" s="1">
        <f t="shared" si="362"/>
        <v>1</v>
      </c>
      <c r="X1738" s="1">
        <f t="shared" si="363"/>
        <v>2</v>
      </c>
    </row>
    <row r="1739" spans="1:24" x14ac:dyDescent="0.15">
      <c r="A1739" s="1" t="s">
        <v>40</v>
      </c>
      <c r="B1739" s="1" t="s">
        <v>42</v>
      </c>
      <c r="C1739" s="1" t="s">
        <v>22</v>
      </c>
      <c r="D1739" s="1" t="s">
        <v>39</v>
      </c>
      <c r="E1739" s="1" t="s">
        <v>40</v>
      </c>
      <c r="F1739" s="19">
        <f t="shared" si="351"/>
        <v>0</v>
      </c>
      <c r="G1739" s="19">
        <f t="shared" si="352"/>
        <v>-1</v>
      </c>
      <c r="H1739" s="20">
        <f t="shared" si="353"/>
        <v>2.9239541760000019E-4</v>
      </c>
      <c r="J1739" s="7">
        <f>IF($A1739="二本差勝",先鋒分析!$D$14,IF($A1739="一本差勝",先鋒分析!$D$15,IF($A1739="引き分け",先鋒分析!$D$16,IF($A1739="一本差負",先鋒分析!$D$17,先鋒分析!$D$18))))</f>
        <v>0.20800000000000002</v>
      </c>
      <c r="K1739" s="19">
        <f t="shared" si="354"/>
        <v>1</v>
      </c>
      <c r="L1739" s="19">
        <f t="shared" si="355"/>
        <v>1</v>
      </c>
      <c r="M1739" s="7">
        <f>IF($B1739="二本差勝",次鋒分析!$D$14,IF($B1739="一本差勝",次鋒分析!$D$15,IF($B1739="引き分け",次鋒分析!$D$16,IF($B1739="一本差負",次鋒分析!$D$17,次鋒分析!$D$18))))</f>
        <v>0.16000000000000003</v>
      </c>
      <c r="N1739" s="1">
        <f t="shared" si="356"/>
        <v>-1</v>
      </c>
      <c r="O1739" s="1">
        <f t="shared" si="357"/>
        <v>-2</v>
      </c>
      <c r="P1739" s="7">
        <f>IF($C1739="二本差勝",中堅分析!$D$14,IF($C1739="一本差勝",中堅分析!$D$15,IF($C1739="引き分け",中堅分析!$D$16,IF($C1739="一本差負",中堅分析!$D$17,中堅分析!$D$18))))</f>
        <v>0.26400000000000001</v>
      </c>
      <c r="Q1739" s="1">
        <f t="shared" si="358"/>
        <v>0</v>
      </c>
      <c r="R1739" s="1">
        <f t="shared" si="359"/>
        <v>0</v>
      </c>
      <c r="S1739" s="7">
        <f>IF($D1739="二本差勝",副将分析!$D$14,IF($D1739="一本差勝",副将分析!$D$15,IF($D1739="引き分け",副将分析!$D$16,IF($D1739="一本差負",副将分析!$D$17,副将分析!$D$18))))</f>
        <v>0.16000000000000003</v>
      </c>
      <c r="T1739" s="1">
        <f t="shared" si="360"/>
        <v>1</v>
      </c>
      <c r="U1739" s="1">
        <f t="shared" si="361"/>
        <v>2</v>
      </c>
      <c r="V1739" s="7">
        <f>IF($E1739="二本差勝",大将分析!$D$14,IF($E1739="一本差勝",大将分析!$D$15,IF($E1739="引き分け",大将分析!$D$16,IF($E1739="一本差負",大将分析!$D$17,大将分析!$D$18))))</f>
        <v>0.20800000000000002</v>
      </c>
      <c r="W1739" s="1">
        <f t="shared" si="362"/>
        <v>1</v>
      </c>
      <c r="X1739" s="1">
        <f t="shared" si="363"/>
        <v>1</v>
      </c>
    </row>
    <row r="1740" spans="1:24" x14ac:dyDescent="0.15">
      <c r="A1740" s="1" t="s">
        <v>40</v>
      </c>
      <c r="B1740" s="1" t="s">
        <v>42</v>
      </c>
      <c r="C1740" s="1" t="s">
        <v>22</v>
      </c>
      <c r="D1740" s="1" t="s">
        <v>40</v>
      </c>
      <c r="E1740" s="1" t="s">
        <v>39</v>
      </c>
      <c r="F1740" s="19">
        <f t="shared" si="351"/>
        <v>0</v>
      </c>
      <c r="G1740" s="19">
        <f t="shared" si="352"/>
        <v>-1</v>
      </c>
      <c r="H1740" s="20">
        <f t="shared" si="353"/>
        <v>2.9239541760000019E-4</v>
      </c>
      <c r="J1740" s="7">
        <f>IF($A1740="二本差勝",先鋒分析!$D$14,IF($A1740="一本差勝",先鋒分析!$D$15,IF($A1740="引き分け",先鋒分析!$D$16,IF($A1740="一本差負",先鋒分析!$D$17,先鋒分析!$D$18))))</f>
        <v>0.20800000000000002</v>
      </c>
      <c r="K1740" s="19">
        <f t="shared" si="354"/>
        <v>1</v>
      </c>
      <c r="L1740" s="19">
        <f t="shared" si="355"/>
        <v>1</v>
      </c>
      <c r="M1740" s="7">
        <f>IF($B1740="二本差勝",次鋒分析!$D$14,IF($B1740="一本差勝",次鋒分析!$D$15,IF($B1740="引き分け",次鋒分析!$D$16,IF($B1740="一本差負",次鋒分析!$D$17,次鋒分析!$D$18))))</f>
        <v>0.16000000000000003</v>
      </c>
      <c r="N1740" s="1">
        <f t="shared" si="356"/>
        <v>-1</v>
      </c>
      <c r="O1740" s="1">
        <f t="shared" si="357"/>
        <v>-2</v>
      </c>
      <c r="P1740" s="7">
        <f>IF($C1740="二本差勝",中堅分析!$D$14,IF($C1740="一本差勝",中堅分析!$D$15,IF($C1740="引き分け",中堅分析!$D$16,IF($C1740="一本差負",中堅分析!$D$17,中堅分析!$D$18))))</f>
        <v>0.26400000000000001</v>
      </c>
      <c r="Q1740" s="1">
        <f t="shared" si="358"/>
        <v>0</v>
      </c>
      <c r="R1740" s="1">
        <f t="shared" si="359"/>
        <v>0</v>
      </c>
      <c r="S1740" s="7">
        <f>IF($D1740="二本差勝",副将分析!$D$14,IF($D1740="一本差勝",副将分析!$D$15,IF($D1740="引き分け",副将分析!$D$16,IF($D1740="一本差負",副将分析!$D$17,副将分析!$D$18))))</f>
        <v>0.20800000000000002</v>
      </c>
      <c r="T1740" s="1">
        <f t="shared" si="360"/>
        <v>1</v>
      </c>
      <c r="U1740" s="1">
        <f t="shared" si="361"/>
        <v>1</v>
      </c>
      <c r="V1740" s="7">
        <f>IF($E1740="二本差勝",大将分析!$D$14,IF($E1740="一本差勝",大将分析!$D$15,IF($E1740="引き分け",大将分析!$D$16,IF($E1740="一本差負",大将分析!$D$17,大将分析!$D$18))))</f>
        <v>0.16000000000000003</v>
      </c>
      <c r="W1740" s="1">
        <f t="shared" si="362"/>
        <v>1</v>
      </c>
      <c r="X1740" s="1">
        <f t="shared" si="363"/>
        <v>2</v>
      </c>
    </row>
    <row r="1741" spans="1:24" x14ac:dyDescent="0.15">
      <c r="A1741" s="1" t="s">
        <v>22</v>
      </c>
      <c r="B1741" s="1" t="s">
        <v>40</v>
      </c>
      <c r="C1741" s="1" t="s">
        <v>42</v>
      </c>
      <c r="D1741" s="1" t="s">
        <v>39</v>
      </c>
      <c r="E1741" s="1" t="s">
        <v>40</v>
      </c>
      <c r="F1741" s="19">
        <f t="shared" si="351"/>
        <v>0</v>
      </c>
      <c r="G1741" s="19">
        <f t="shared" si="352"/>
        <v>-1</v>
      </c>
      <c r="H1741" s="20">
        <f t="shared" si="353"/>
        <v>2.9239541760000019E-4</v>
      </c>
      <c r="J1741" s="7">
        <f>IF($A1741="二本差勝",先鋒分析!$D$14,IF($A1741="一本差勝",先鋒分析!$D$15,IF($A1741="引き分け",先鋒分析!$D$16,IF($A1741="一本差負",先鋒分析!$D$17,先鋒分析!$D$18))))</f>
        <v>0.26400000000000001</v>
      </c>
      <c r="K1741" s="19">
        <f t="shared" si="354"/>
        <v>0</v>
      </c>
      <c r="L1741" s="19">
        <f t="shared" si="355"/>
        <v>0</v>
      </c>
      <c r="M1741" s="7">
        <f>IF($B1741="二本差勝",次鋒分析!$D$14,IF($B1741="一本差勝",次鋒分析!$D$15,IF($B1741="引き分け",次鋒分析!$D$16,IF($B1741="一本差負",次鋒分析!$D$17,次鋒分析!$D$18))))</f>
        <v>0.20800000000000002</v>
      </c>
      <c r="N1741" s="1">
        <f t="shared" si="356"/>
        <v>1</v>
      </c>
      <c r="O1741" s="1">
        <f t="shared" si="357"/>
        <v>1</v>
      </c>
      <c r="P1741" s="7">
        <f>IF($C1741="二本差勝",中堅分析!$D$14,IF($C1741="一本差勝",中堅分析!$D$15,IF($C1741="引き分け",中堅分析!$D$16,IF($C1741="一本差負",中堅分析!$D$17,中堅分析!$D$18))))</f>
        <v>0.16000000000000003</v>
      </c>
      <c r="Q1741" s="1">
        <f t="shared" si="358"/>
        <v>-1</v>
      </c>
      <c r="R1741" s="1">
        <f t="shared" si="359"/>
        <v>-2</v>
      </c>
      <c r="S1741" s="7">
        <f>IF($D1741="二本差勝",副将分析!$D$14,IF($D1741="一本差勝",副将分析!$D$15,IF($D1741="引き分け",副将分析!$D$16,IF($D1741="一本差負",副将分析!$D$17,副将分析!$D$18))))</f>
        <v>0.16000000000000003</v>
      </c>
      <c r="T1741" s="1">
        <f t="shared" si="360"/>
        <v>1</v>
      </c>
      <c r="U1741" s="1">
        <f t="shared" si="361"/>
        <v>2</v>
      </c>
      <c r="V1741" s="7">
        <f>IF($E1741="二本差勝",大将分析!$D$14,IF($E1741="一本差勝",大将分析!$D$15,IF($E1741="引き分け",大将分析!$D$16,IF($E1741="一本差負",大将分析!$D$17,大将分析!$D$18))))</f>
        <v>0.20800000000000002</v>
      </c>
      <c r="W1741" s="1">
        <f t="shared" si="362"/>
        <v>1</v>
      </c>
      <c r="X1741" s="1">
        <f t="shared" si="363"/>
        <v>1</v>
      </c>
    </row>
    <row r="1742" spans="1:24" x14ac:dyDescent="0.15">
      <c r="A1742" s="1" t="s">
        <v>22</v>
      </c>
      <c r="B1742" s="1" t="s">
        <v>40</v>
      </c>
      <c r="C1742" s="1" t="s">
        <v>42</v>
      </c>
      <c r="D1742" s="1" t="s">
        <v>40</v>
      </c>
      <c r="E1742" s="1" t="s">
        <v>39</v>
      </c>
      <c r="F1742" s="19">
        <f t="shared" si="351"/>
        <v>0</v>
      </c>
      <c r="G1742" s="19">
        <f t="shared" si="352"/>
        <v>-1</v>
      </c>
      <c r="H1742" s="20">
        <f t="shared" si="353"/>
        <v>2.9239541760000019E-4</v>
      </c>
      <c r="J1742" s="7">
        <f>IF($A1742="二本差勝",先鋒分析!$D$14,IF($A1742="一本差勝",先鋒分析!$D$15,IF($A1742="引き分け",先鋒分析!$D$16,IF($A1742="一本差負",先鋒分析!$D$17,先鋒分析!$D$18))))</f>
        <v>0.26400000000000001</v>
      </c>
      <c r="K1742" s="19">
        <f t="shared" si="354"/>
        <v>0</v>
      </c>
      <c r="L1742" s="19">
        <f t="shared" si="355"/>
        <v>0</v>
      </c>
      <c r="M1742" s="7">
        <f>IF($B1742="二本差勝",次鋒分析!$D$14,IF($B1742="一本差勝",次鋒分析!$D$15,IF($B1742="引き分け",次鋒分析!$D$16,IF($B1742="一本差負",次鋒分析!$D$17,次鋒分析!$D$18))))</f>
        <v>0.20800000000000002</v>
      </c>
      <c r="N1742" s="1">
        <f t="shared" si="356"/>
        <v>1</v>
      </c>
      <c r="O1742" s="1">
        <f t="shared" si="357"/>
        <v>1</v>
      </c>
      <c r="P1742" s="7">
        <f>IF($C1742="二本差勝",中堅分析!$D$14,IF($C1742="一本差勝",中堅分析!$D$15,IF($C1742="引き分け",中堅分析!$D$16,IF($C1742="一本差負",中堅分析!$D$17,中堅分析!$D$18))))</f>
        <v>0.16000000000000003</v>
      </c>
      <c r="Q1742" s="1">
        <f t="shared" si="358"/>
        <v>-1</v>
      </c>
      <c r="R1742" s="1">
        <f t="shared" si="359"/>
        <v>-2</v>
      </c>
      <c r="S1742" s="7">
        <f>IF($D1742="二本差勝",副将分析!$D$14,IF($D1742="一本差勝",副将分析!$D$15,IF($D1742="引き分け",副将分析!$D$16,IF($D1742="一本差負",副将分析!$D$17,副将分析!$D$18))))</f>
        <v>0.20800000000000002</v>
      </c>
      <c r="T1742" s="1">
        <f t="shared" si="360"/>
        <v>1</v>
      </c>
      <c r="U1742" s="1">
        <f t="shared" si="361"/>
        <v>1</v>
      </c>
      <c r="V1742" s="7">
        <f>IF($E1742="二本差勝",大将分析!$D$14,IF($E1742="一本差勝",大将分析!$D$15,IF($E1742="引き分け",大将分析!$D$16,IF($E1742="一本差負",大将分析!$D$17,大将分析!$D$18))))</f>
        <v>0.16000000000000003</v>
      </c>
      <c r="W1742" s="1">
        <f t="shared" si="362"/>
        <v>1</v>
      </c>
      <c r="X1742" s="1">
        <f t="shared" si="363"/>
        <v>2</v>
      </c>
    </row>
    <row r="1743" spans="1:24" x14ac:dyDescent="0.15">
      <c r="A1743" s="1" t="s">
        <v>22</v>
      </c>
      <c r="B1743" s="1" t="s">
        <v>42</v>
      </c>
      <c r="C1743" s="1" t="s">
        <v>40</v>
      </c>
      <c r="D1743" s="1" t="s">
        <v>39</v>
      </c>
      <c r="E1743" s="1" t="s">
        <v>40</v>
      </c>
      <c r="F1743" s="19">
        <f t="shared" si="351"/>
        <v>0</v>
      </c>
      <c r="G1743" s="19">
        <f t="shared" si="352"/>
        <v>-1</v>
      </c>
      <c r="H1743" s="20">
        <f t="shared" si="353"/>
        <v>2.9239541760000019E-4</v>
      </c>
      <c r="J1743" s="7">
        <f>IF($A1743="二本差勝",先鋒分析!$D$14,IF($A1743="一本差勝",先鋒分析!$D$15,IF($A1743="引き分け",先鋒分析!$D$16,IF($A1743="一本差負",先鋒分析!$D$17,先鋒分析!$D$18))))</f>
        <v>0.26400000000000001</v>
      </c>
      <c r="K1743" s="19">
        <f t="shared" si="354"/>
        <v>0</v>
      </c>
      <c r="L1743" s="19">
        <f t="shared" si="355"/>
        <v>0</v>
      </c>
      <c r="M1743" s="7">
        <f>IF($B1743="二本差勝",次鋒分析!$D$14,IF($B1743="一本差勝",次鋒分析!$D$15,IF($B1743="引き分け",次鋒分析!$D$16,IF($B1743="一本差負",次鋒分析!$D$17,次鋒分析!$D$18))))</f>
        <v>0.16000000000000003</v>
      </c>
      <c r="N1743" s="1">
        <f t="shared" si="356"/>
        <v>-1</v>
      </c>
      <c r="O1743" s="1">
        <f t="shared" si="357"/>
        <v>-2</v>
      </c>
      <c r="P1743" s="7">
        <f>IF($C1743="二本差勝",中堅分析!$D$14,IF($C1743="一本差勝",中堅分析!$D$15,IF($C1743="引き分け",中堅分析!$D$16,IF($C1743="一本差負",中堅分析!$D$17,中堅分析!$D$18))))</f>
        <v>0.20800000000000002</v>
      </c>
      <c r="Q1743" s="1">
        <f t="shared" si="358"/>
        <v>1</v>
      </c>
      <c r="R1743" s="1">
        <f t="shared" si="359"/>
        <v>1</v>
      </c>
      <c r="S1743" s="7">
        <f>IF($D1743="二本差勝",副将分析!$D$14,IF($D1743="一本差勝",副将分析!$D$15,IF($D1743="引き分け",副将分析!$D$16,IF($D1743="一本差負",副将分析!$D$17,副将分析!$D$18))))</f>
        <v>0.16000000000000003</v>
      </c>
      <c r="T1743" s="1">
        <f t="shared" si="360"/>
        <v>1</v>
      </c>
      <c r="U1743" s="1">
        <f t="shared" si="361"/>
        <v>2</v>
      </c>
      <c r="V1743" s="7">
        <f>IF($E1743="二本差勝",大将分析!$D$14,IF($E1743="一本差勝",大将分析!$D$15,IF($E1743="引き分け",大将分析!$D$16,IF($E1743="一本差負",大将分析!$D$17,大将分析!$D$18))))</f>
        <v>0.20800000000000002</v>
      </c>
      <c r="W1743" s="1">
        <f t="shared" si="362"/>
        <v>1</v>
      </c>
      <c r="X1743" s="1">
        <f t="shared" si="363"/>
        <v>1</v>
      </c>
    </row>
    <row r="1744" spans="1:24" x14ac:dyDescent="0.15">
      <c r="A1744" s="1" t="s">
        <v>22</v>
      </c>
      <c r="B1744" s="1" t="s">
        <v>42</v>
      </c>
      <c r="C1744" s="1" t="s">
        <v>40</v>
      </c>
      <c r="D1744" s="1" t="s">
        <v>40</v>
      </c>
      <c r="E1744" s="1" t="s">
        <v>39</v>
      </c>
      <c r="F1744" s="19">
        <f t="shared" si="351"/>
        <v>0</v>
      </c>
      <c r="G1744" s="19">
        <f t="shared" si="352"/>
        <v>-1</v>
      </c>
      <c r="H1744" s="20">
        <f t="shared" si="353"/>
        <v>2.9239541760000024E-4</v>
      </c>
      <c r="J1744" s="7">
        <f>IF($A1744="二本差勝",先鋒分析!$D$14,IF($A1744="一本差勝",先鋒分析!$D$15,IF($A1744="引き分け",先鋒分析!$D$16,IF($A1744="一本差負",先鋒分析!$D$17,先鋒分析!$D$18))))</f>
        <v>0.26400000000000001</v>
      </c>
      <c r="K1744" s="19">
        <f t="shared" si="354"/>
        <v>0</v>
      </c>
      <c r="L1744" s="19">
        <f t="shared" si="355"/>
        <v>0</v>
      </c>
      <c r="M1744" s="7">
        <f>IF($B1744="二本差勝",次鋒分析!$D$14,IF($B1744="一本差勝",次鋒分析!$D$15,IF($B1744="引き分け",次鋒分析!$D$16,IF($B1744="一本差負",次鋒分析!$D$17,次鋒分析!$D$18))))</f>
        <v>0.16000000000000003</v>
      </c>
      <c r="N1744" s="1">
        <f t="shared" si="356"/>
        <v>-1</v>
      </c>
      <c r="O1744" s="1">
        <f t="shared" si="357"/>
        <v>-2</v>
      </c>
      <c r="P1744" s="7">
        <f>IF($C1744="二本差勝",中堅分析!$D$14,IF($C1744="一本差勝",中堅分析!$D$15,IF($C1744="引き分け",中堅分析!$D$16,IF($C1744="一本差負",中堅分析!$D$17,中堅分析!$D$18))))</f>
        <v>0.20800000000000002</v>
      </c>
      <c r="Q1744" s="1">
        <f t="shared" si="358"/>
        <v>1</v>
      </c>
      <c r="R1744" s="1">
        <f t="shared" si="359"/>
        <v>1</v>
      </c>
      <c r="S1744" s="7">
        <f>IF($D1744="二本差勝",副将分析!$D$14,IF($D1744="一本差勝",副将分析!$D$15,IF($D1744="引き分け",副将分析!$D$16,IF($D1744="一本差負",副将分析!$D$17,副将分析!$D$18))))</f>
        <v>0.20800000000000002</v>
      </c>
      <c r="T1744" s="1">
        <f t="shared" si="360"/>
        <v>1</v>
      </c>
      <c r="U1744" s="1">
        <f t="shared" si="361"/>
        <v>1</v>
      </c>
      <c r="V1744" s="7">
        <f>IF($E1744="二本差勝",大将分析!$D$14,IF($E1744="一本差勝",大将分析!$D$15,IF($E1744="引き分け",大将分析!$D$16,IF($E1744="一本差負",大将分析!$D$17,大将分析!$D$18))))</f>
        <v>0.16000000000000003</v>
      </c>
      <c r="W1744" s="1">
        <f t="shared" si="362"/>
        <v>1</v>
      </c>
      <c r="X1744" s="1">
        <f t="shared" si="363"/>
        <v>2</v>
      </c>
    </row>
    <row r="1745" spans="1:24" x14ac:dyDescent="0.15">
      <c r="A1745" s="1" t="s">
        <v>42</v>
      </c>
      <c r="B1745" s="1" t="s">
        <v>40</v>
      </c>
      <c r="C1745" s="1" t="s">
        <v>22</v>
      </c>
      <c r="D1745" s="1" t="s">
        <v>39</v>
      </c>
      <c r="E1745" s="1" t="s">
        <v>40</v>
      </c>
      <c r="F1745" s="19">
        <f t="shared" si="351"/>
        <v>0</v>
      </c>
      <c r="G1745" s="19">
        <f t="shared" si="352"/>
        <v>-1</v>
      </c>
      <c r="H1745" s="20">
        <f t="shared" si="353"/>
        <v>2.9239541760000019E-4</v>
      </c>
      <c r="J1745" s="7">
        <f>IF($A1745="二本差勝",先鋒分析!$D$14,IF($A1745="一本差勝",先鋒分析!$D$15,IF($A1745="引き分け",先鋒分析!$D$16,IF($A1745="一本差負",先鋒分析!$D$17,先鋒分析!$D$18))))</f>
        <v>0.16000000000000003</v>
      </c>
      <c r="K1745" s="19">
        <f t="shared" si="354"/>
        <v>-1</v>
      </c>
      <c r="L1745" s="19">
        <f t="shared" si="355"/>
        <v>-2</v>
      </c>
      <c r="M1745" s="7">
        <f>IF($B1745="二本差勝",次鋒分析!$D$14,IF($B1745="一本差勝",次鋒分析!$D$15,IF($B1745="引き分け",次鋒分析!$D$16,IF($B1745="一本差負",次鋒分析!$D$17,次鋒分析!$D$18))))</f>
        <v>0.20800000000000002</v>
      </c>
      <c r="N1745" s="1">
        <f t="shared" si="356"/>
        <v>1</v>
      </c>
      <c r="O1745" s="1">
        <f t="shared" si="357"/>
        <v>1</v>
      </c>
      <c r="P1745" s="7">
        <f>IF($C1745="二本差勝",中堅分析!$D$14,IF($C1745="一本差勝",中堅分析!$D$15,IF($C1745="引き分け",中堅分析!$D$16,IF($C1745="一本差負",中堅分析!$D$17,中堅分析!$D$18))))</f>
        <v>0.26400000000000001</v>
      </c>
      <c r="Q1745" s="1">
        <f t="shared" si="358"/>
        <v>0</v>
      </c>
      <c r="R1745" s="1">
        <f t="shared" si="359"/>
        <v>0</v>
      </c>
      <c r="S1745" s="7">
        <f>IF($D1745="二本差勝",副将分析!$D$14,IF($D1745="一本差勝",副将分析!$D$15,IF($D1745="引き分け",副将分析!$D$16,IF($D1745="一本差負",副将分析!$D$17,副将分析!$D$18))))</f>
        <v>0.16000000000000003</v>
      </c>
      <c r="T1745" s="1">
        <f t="shared" si="360"/>
        <v>1</v>
      </c>
      <c r="U1745" s="1">
        <f t="shared" si="361"/>
        <v>2</v>
      </c>
      <c r="V1745" s="7">
        <f>IF($E1745="二本差勝",大将分析!$D$14,IF($E1745="一本差勝",大将分析!$D$15,IF($E1745="引き分け",大将分析!$D$16,IF($E1745="一本差負",大将分析!$D$17,大将分析!$D$18))))</f>
        <v>0.20800000000000002</v>
      </c>
      <c r="W1745" s="1">
        <f t="shared" si="362"/>
        <v>1</v>
      </c>
      <c r="X1745" s="1">
        <f t="shared" si="363"/>
        <v>1</v>
      </c>
    </row>
    <row r="1746" spans="1:24" x14ac:dyDescent="0.15">
      <c r="A1746" s="1" t="s">
        <v>42</v>
      </c>
      <c r="B1746" s="1" t="s">
        <v>40</v>
      </c>
      <c r="C1746" s="1" t="s">
        <v>22</v>
      </c>
      <c r="D1746" s="1" t="s">
        <v>40</v>
      </c>
      <c r="E1746" s="1" t="s">
        <v>39</v>
      </c>
      <c r="F1746" s="19">
        <f t="shared" si="351"/>
        <v>0</v>
      </c>
      <c r="G1746" s="19">
        <f t="shared" si="352"/>
        <v>-1</v>
      </c>
      <c r="H1746" s="20">
        <f t="shared" si="353"/>
        <v>2.9239541760000019E-4</v>
      </c>
      <c r="J1746" s="7">
        <f>IF($A1746="二本差勝",先鋒分析!$D$14,IF($A1746="一本差勝",先鋒分析!$D$15,IF($A1746="引き分け",先鋒分析!$D$16,IF($A1746="一本差負",先鋒分析!$D$17,先鋒分析!$D$18))))</f>
        <v>0.16000000000000003</v>
      </c>
      <c r="K1746" s="19">
        <f t="shared" si="354"/>
        <v>-1</v>
      </c>
      <c r="L1746" s="19">
        <f t="shared" si="355"/>
        <v>-2</v>
      </c>
      <c r="M1746" s="7">
        <f>IF($B1746="二本差勝",次鋒分析!$D$14,IF($B1746="一本差勝",次鋒分析!$D$15,IF($B1746="引き分け",次鋒分析!$D$16,IF($B1746="一本差負",次鋒分析!$D$17,次鋒分析!$D$18))))</f>
        <v>0.20800000000000002</v>
      </c>
      <c r="N1746" s="1">
        <f t="shared" si="356"/>
        <v>1</v>
      </c>
      <c r="O1746" s="1">
        <f t="shared" si="357"/>
        <v>1</v>
      </c>
      <c r="P1746" s="7">
        <f>IF($C1746="二本差勝",中堅分析!$D$14,IF($C1746="一本差勝",中堅分析!$D$15,IF($C1746="引き分け",中堅分析!$D$16,IF($C1746="一本差負",中堅分析!$D$17,中堅分析!$D$18))))</f>
        <v>0.26400000000000001</v>
      </c>
      <c r="Q1746" s="1">
        <f t="shared" si="358"/>
        <v>0</v>
      </c>
      <c r="R1746" s="1">
        <f t="shared" si="359"/>
        <v>0</v>
      </c>
      <c r="S1746" s="7">
        <f>IF($D1746="二本差勝",副将分析!$D$14,IF($D1746="一本差勝",副将分析!$D$15,IF($D1746="引き分け",副将分析!$D$16,IF($D1746="一本差負",副将分析!$D$17,副将分析!$D$18))))</f>
        <v>0.20800000000000002</v>
      </c>
      <c r="T1746" s="1">
        <f t="shared" si="360"/>
        <v>1</v>
      </c>
      <c r="U1746" s="1">
        <f t="shared" si="361"/>
        <v>1</v>
      </c>
      <c r="V1746" s="7">
        <f>IF($E1746="二本差勝",大将分析!$D$14,IF($E1746="一本差勝",大将分析!$D$15,IF($E1746="引き分け",大将分析!$D$16,IF($E1746="一本差負",大将分析!$D$17,大将分析!$D$18))))</f>
        <v>0.16000000000000003</v>
      </c>
      <c r="W1746" s="1">
        <f t="shared" si="362"/>
        <v>1</v>
      </c>
      <c r="X1746" s="1">
        <f t="shared" si="363"/>
        <v>2</v>
      </c>
    </row>
    <row r="1747" spans="1:24" x14ac:dyDescent="0.15">
      <c r="A1747" s="1" t="s">
        <v>42</v>
      </c>
      <c r="B1747" s="1" t="s">
        <v>22</v>
      </c>
      <c r="C1747" s="1" t="s">
        <v>40</v>
      </c>
      <c r="D1747" s="1" t="s">
        <v>39</v>
      </c>
      <c r="E1747" s="1" t="s">
        <v>40</v>
      </c>
      <c r="F1747" s="19">
        <f t="shared" si="351"/>
        <v>0</v>
      </c>
      <c r="G1747" s="19">
        <f t="shared" si="352"/>
        <v>-1</v>
      </c>
      <c r="H1747" s="20">
        <f t="shared" si="353"/>
        <v>2.9239541760000019E-4</v>
      </c>
      <c r="J1747" s="7">
        <f>IF($A1747="二本差勝",先鋒分析!$D$14,IF($A1747="一本差勝",先鋒分析!$D$15,IF($A1747="引き分け",先鋒分析!$D$16,IF($A1747="一本差負",先鋒分析!$D$17,先鋒分析!$D$18))))</f>
        <v>0.16000000000000003</v>
      </c>
      <c r="K1747" s="19">
        <f t="shared" si="354"/>
        <v>-1</v>
      </c>
      <c r="L1747" s="19">
        <f t="shared" si="355"/>
        <v>-2</v>
      </c>
      <c r="M1747" s="7">
        <f>IF($B1747="二本差勝",次鋒分析!$D$14,IF($B1747="一本差勝",次鋒分析!$D$15,IF($B1747="引き分け",次鋒分析!$D$16,IF($B1747="一本差負",次鋒分析!$D$17,次鋒分析!$D$18))))</f>
        <v>0.26400000000000001</v>
      </c>
      <c r="N1747" s="1">
        <f t="shared" si="356"/>
        <v>0</v>
      </c>
      <c r="O1747" s="1">
        <f t="shared" si="357"/>
        <v>0</v>
      </c>
      <c r="P1747" s="7">
        <f>IF($C1747="二本差勝",中堅分析!$D$14,IF($C1747="一本差勝",中堅分析!$D$15,IF($C1747="引き分け",中堅分析!$D$16,IF($C1747="一本差負",中堅分析!$D$17,中堅分析!$D$18))))</f>
        <v>0.20800000000000002</v>
      </c>
      <c r="Q1747" s="1">
        <f t="shared" si="358"/>
        <v>1</v>
      </c>
      <c r="R1747" s="1">
        <f t="shared" si="359"/>
        <v>1</v>
      </c>
      <c r="S1747" s="7">
        <f>IF($D1747="二本差勝",副将分析!$D$14,IF($D1747="一本差勝",副将分析!$D$15,IF($D1747="引き分け",副将分析!$D$16,IF($D1747="一本差負",副将分析!$D$17,副将分析!$D$18))))</f>
        <v>0.16000000000000003</v>
      </c>
      <c r="T1747" s="1">
        <f t="shared" si="360"/>
        <v>1</v>
      </c>
      <c r="U1747" s="1">
        <f t="shared" si="361"/>
        <v>2</v>
      </c>
      <c r="V1747" s="7">
        <f>IF($E1747="二本差勝",大将分析!$D$14,IF($E1747="一本差勝",大将分析!$D$15,IF($E1747="引き分け",大将分析!$D$16,IF($E1747="一本差負",大将分析!$D$17,大将分析!$D$18))))</f>
        <v>0.20800000000000002</v>
      </c>
      <c r="W1747" s="1">
        <f t="shared" si="362"/>
        <v>1</v>
      </c>
      <c r="X1747" s="1">
        <f t="shared" si="363"/>
        <v>1</v>
      </c>
    </row>
    <row r="1748" spans="1:24" x14ac:dyDescent="0.15">
      <c r="A1748" s="1" t="s">
        <v>42</v>
      </c>
      <c r="B1748" s="1" t="s">
        <v>22</v>
      </c>
      <c r="C1748" s="1" t="s">
        <v>40</v>
      </c>
      <c r="D1748" s="1" t="s">
        <v>40</v>
      </c>
      <c r="E1748" s="1" t="s">
        <v>39</v>
      </c>
      <c r="F1748" s="19">
        <f t="shared" si="351"/>
        <v>0</v>
      </c>
      <c r="G1748" s="19">
        <f t="shared" si="352"/>
        <v>-1</v>
      </c>
      <c r="H1748" s="20">
        <f t="shared" si="353"/>
        <v>2.9239541760000024E-4</v>
      </c>
      <c r="J1748" s="7">
        <f>IF($A1748="二本差勝",先鋒分析!$D$14,IF($A1748="一本差勝",先鋒分析!$D$15,IF($A1748="引き分け",先鋒分析!$D$16,IF($A1748="一本差負",先鋒分析!$D$17,先鋒分析!$D$18))))</f>
        <v>0.16000000000000003</v>
      </c>
      <c r="K1748" s="19">
        <f t="shared" si="354"/>
        <v>-1</v>
      </c>
      <c r="L1748" s="19">
        <f t="shared" si="355"/>
        <v>-2</v>
      </c>
      <c r="M1748" s="7">
        <f>IF($B1748="二本差勝",次鋒分析!$D$14,IF($B1748="一本差勝",次鋒分析!$D$15,IF($B1748="引き分け",次鋒分析!$D$16,IF($B1748="一本差負",次鋒分析!$D$17,次鋒分析!$D$18))))</f>
        <v>0.26400000000000001</v>
      </c>
      <c r="N1748" s="1">
        <f t="shared" si="356"/>
        <v>0</v>
      </c>
      <c r="O1748" s="1">
        <f t="shared" si="357"/>
        <v>0</v>
      </c>
      <c r="P1748" s="7">
        <f>IF($C1748="二本差勝",中堅分析!$D$14,IF($C1748="一本差勝",中堅分析!$D$15,IF($C1748="引き分け",中堅分析!$D$16,IF($C1748="一本差負",中堅分析!$D$17,中堅分析!$D$18))))</f>
        <v>0.20800000000000002</v>
      </c>
      <c r="Q1748" s="1">
        <f t="shared" si="358"/>
        <v>1</v>
      </c>
      <c r="R1748" s="1">
        <f t="shared" si="359"/>
        <v>1</v>
      </c>
      <c r="S1748" s="7">
        <f>IF($D1748="二本差勝",副将分析!$D$14,IF($D1748="一本差勝",副将分析!$D$15,IF($D1748="引き分け",副将分析!$D$16,IF($D1748="一本差負",副将分析!$D$17,副将分析!$D$18))))</f>
        <v>0.20800000000000002</v>
      </c>
      <c r="T1748" s="1">
        <f t="shared" si="360"/>
        <v>1</v>
      </c>
      <c r="U1748" s="1">
        <f t="shared" si="361"/>
        <v>1</v>
      </c>
      <c r="V1748" s="7">
        <f>IF($E1748="二本差勝",大将分析!$D$14,IF($E1748="一本差勝",大将分析!$D$15,IF($E1748="引き分け",大将分析!$D$16,IF($E1748="一本差負",大将分析!$D$17,大将分析!$D$18))))</f>
        <v>0.16000000000000003</v>
      </c>
      <c r="W1748" s="1">
        <f t="shared" si="362"/>
        <v>1</v>
      </c>
      <c r="X1748" s="1">
        <f t="shared" si="363"/>
        <v>2</v>
      </c>
    </row>
    <row r="1749" spans="1:24" x14ac:dyDescent="0.15">
      <c r="A1749" s="1" t="s">
        <v>40</v>
      </c>
      <c r="B1749" s="1" t="s">
        <v>22</v>
      </c>
      <c r="C1749" s="1" t="s">
        <v>42</v>
      </c>
      <c r="D1749" s="1" t="s">
        <v>40</v>
      </c>
      <c r="E1749" s="1" t="s">
        <v>40</v>
      </c>
      <c r="F1749" s="19">
        <f t="shared" si="351"/>
        <v>0</v>
      </c>
      <c r="G1749" s="19">
        <f t="shared" si="352"/>
        <v>-1</v>
      </c>
      <c r="H1749" s="20">
        <f t="shared" si="353"/>
        <v>3.801140428800002E-4</v>
      </c>
      <c r="J1749" s="7">
        <f>IF($A1749="二本差勝",先鋒分析!$D$14,IF($A1749="一本差勝",先鋒分析!$D$15,IF($A1749="引き分け",先鋒分析!$D$16,IF($A1749="一本差負",先鋒分析!$D$17,先鋒分析!$D$18))))</f>
        <v>0.20800000000000002</v>
      </c>
      <c r="K1749" s="19">
        <f t="shared" si="354"/>
        <v>1</v>
      </c>
      <c r="L1749" s="19">
        <f t="shared" si="355"/>
        <v>1</v>
      </c>
      <c r="M1749" s="7">
        <f>IF($B1749="二本差勝",次鋒分析!$D$14,IF($B1749="一本差勝",次鋒分析!$D$15,IF($B1749="引き分け",次鋒分析!$D$16,IF($B1749="一本差負",次鋒分析!$D$17,次鋒分析!$D$18))))</f>
        <v>0.26400000000000001</v>
      </c>
      <c r="N1749" s="1">
        <f t="shared" si="356"/>
        <v>0</v>
      </c>
      <c r="O1749" s="1">
        <f t="shared" si="357"/>
        <v>0</v>
      </c>
      <c r="P1749" s="7">
        <f>IF($C1749="二本差勝",中堅分析!$D$14,IF($C1749="一本差勝",中堅分析!$D$15,IF($C1749="引き分け",中堅分析!$D$16,IF($C1749="一本差負",中堅分析!$D$17,中堅分析!$D$18))))</f>
        <v>0.16000000000000003</v>
      </c>
      <c r="Q1749" s="1">
        <f t="shared" si="358"/>
        <v>-1</v>
      </c>
      <c r="R1749" s="1">
        <f t="shared" si="359"/>
        <v>-2</v>
      </c>
      <c r="S1749" s="7">
        <f>IF($D1749="二本差勝",副将分析!$D$14,IF($D1749="一本差勝",副将分析!$D$15,IF($D1749="引き分け",副将分析!$D$16,IF($D1749="一本差負",副将分析!$D$17,副将分析!$D$18))))</f>
        <v>0.20800000000000002</v>
      </c>
      <c r="T1749" s="1">
        <f t="shared" si="360"/>
        <v>1</v>
      </c>
      <c r="U1749" s="1">
        <f t="shared" si="361"/>
        <v>1</v>
      </c>
      <c r="V1749" s="7">
        <f>IF($E1749="二本差勝",大将分析!$D$14,IF($E1749="一本差勝",大将分析!$D$15,IF($E1749="引き分け",大将分析!$D$16,IF($E1749="一本差負",大将分析!$D$17,大将分析!$D$18))))</f>
        <v>0.20800000000000002</v>
      </c>
      <c r="W1749" s="1">
        <f t="shared" si="362"/>
        <v>1</v>
      </c>
      <c r="X1749" s="1">
        <f t="shared" si="363"/>
        <v>1</v>
      </c>
    </row>
    <row r="1750" spans="1:24" x14ac:dyDescent="0.15">
      <c r="A1750" s="1" t="s">
        <v>40</v>
      </c>
      <c r="B1750" s="1" t="s">
        <v>42</v>
      </c>
      <c r="C1750" s="1" t="s">
        <v>22</v>
      </c>
      <c r="D1750" s="1" t="s">
        <v>40</v>
      </c>
      <c r="E1750" s="1" t="s">
        <v>40</v>
      </c>
      <c r="F1750" s="19">
        <f t="shared" si="351"/>
        <v>0</v>
      </c>
      <c r="G1750" s="19">
        <f t="shared" si="352"/>
        <v>-1</v>
      </c>
      <c r="H1750" s="20">
        <f t="shared" si="353"/>
        <v>3.801140428800002E-4</v>
      </c>
      <c r="J1750" s="7">
        <f>IF($A1750="二本差勝",先鋒分析!$D$14,IF($A1750="一本差勝",先鋒分析!$D$15,IF($A1750="引き分け",先鋒分析!$D$16,IF($A1750="一本差負",先鋒分析!$D$17,先鋒分析!$D$18))))</f>
        <v>0.20800000000000002</v>
      </c>
      <c r="K1750" s="19">
        <f t="shared" si="354"/>
        <v>1</v>
      </c>
      <c r="L1750" s="19">
        <f t="shared" si="355"/>
        <v>1</v>
      </c>
      <c r="M1750" s="7">
        <f>IF($B1750="二本差勝",次鋒分析!$D$14,IF($B1750="一本差勝",次鋒分析!$D$15,IF($B1750="引き分け",次鋒分析!$D$16,IF($B1750="一本差負",次鋒分析!$D$17,次鋒分析!$D$18))))</f>
        <v>0.16000000000000003</v>
      </c>
      <c r="N1750" s="1">
        <f t="shared" si="356"/>
        <v>-1</v>
      </c>
      <c r="O1750" s="1">
        <f t="shared" si="357"/>
        <v>-2</v>
      </c>
      <c r="P1750" s="7">
        <f>IF($C1750="二本差勝",中堅分析!$D$14,IF($C1750="一本差勝",中堅分析!$D$15,IF($C1750="引き分け",中堅分析!$D$16,IF($C1750="一本差負",中堅分析!$D$17,中堅分析!$D$18))))</f>
        <v>0.26400000000000001</v>
      </c>
      <c r="Q1750" s="1">
        <f t="shared" si="358"/>
        <v>0</v>
      </c>
      <c r="R1750" s="1">
        <f t="shared" si="359"/>
        <v>0</v>
      </c>
      <c r="S1750" s="7">
        <f>IF($D1750="二本差勝",副将分析!$D$14,IF($D1750="一本差勝",副将分析!$D$15,IF($D1750="引き分け",副将分析!$D$16,IF($D1750="一本差負",副将分析!$D$17,副将分析!$D$18))))</f>
        <v>0.20800000000000002</v>
      </c>
      <c r="T1750" s="1">
        <f t="shared" si="360"/>
        <v>1</v>
      </c>
      <c r="U1750" s="1">
        <f t="shared" si="361"/>
        <v>1</v>
      </c>
      <c r="V1750" s="7">
        <f>IF($E1750="二本差勝",大将分析!$D$14,IF($E1750="一本差勝",大将分析!$D$15,IF($E1750="引き分け",大将分析!$D$16,IF($E1750="一本差負",大将分析!$D$17,大将分析!$D$18))))</f>
        <v>0.20800000000000002</v>
      </c>
      <c r="W1750" s="1">
        <f t="shared" si="362"/>
        <v>1</v>
      </c>
      <c r="X1750" s="1">
        <f t="shared" si="363"/>
        <v>1</v>
      </c>
    </row>
    <row r="1751" spans="1:24" x14ac:dyDescent="0.15">
      <c r="A1751" s="1" t="s">
        <v>22</v>
      </c>
      <c r="B1751" s="1" t="s">
        <v>40</v>
      </c>
      <c r="C1751" s="1" t="s">
        <v>42</v>
      </c>
      <c r="D1751" s="1" t="s">
        <v>40</v>
      </c>
      <c r="E1751" s="1" t="s">
        <v>40</v>
      </c>
      <c r="F1751" s="19">
        <f t="shared" si="351"/>
        <v>0</v>
      </c>
      <c r="G1751" s="19">
        <f t="shared" si="352"/>
        <v>-1</v>
      </c>
      <c r="H1751" s="20">
        <f t="shared" si="353"/>
        <v>3.801140428800002E-4</v>
      </c>
      <c r="J1751" s="7">
        <f>IF($A1751="二本差勝",先鋒分析!$D$14,IF($A1751="一本差勝",先鋒分析!$D$15,IF($A1751="引き分け",先鋒分析!$D$16,IF($A1751="一本差負",先鋒分析!$D$17,先鋒分析!$D$18))))</f>
        <v>0.26400000000000001</v>
      </c>
      <c r="K1751" s="19">
        <f t="shared" si="354"/>
        <v>0</v>
      </c>
      <c r="L1751" s="19">
        <f t="shared" si="355"/>
        <v>0</v>
      </c>
      <c r="M1751" s="7">
        <f>IF($B1751="二本差勝",次鋒分析!$D$14,IF($B1751="一本差勝",次鋒分析!$D$15,IF($B1751="引き分け",次鋒分析!$D$16,IF($B1751="一本差負",次鋒分析!$D$17,次鋒分析!$D$18))))</f>
        <v>0.20800000000000002</v>
      </c>
      <c r="N1751" s="1">
        <f t="shared" si="356"/>
        <v>1</v>
      </c>
      <c r="O1751" s="1">
        <f t="shared" si="357"/>
        <v>1</v>
      </c>
      <c r="P1751" s="7">
        <f>IF($C1751="二本差勝",中堅分析!$D$14,IF($C1751="一本差勝",中堅分析!$D$15,IF($C1751="引き分け",中堅分析!$D$16,IF($C1751="一本差負",中堅分析!$D$17,中堅分析!$D$18))))</f>
        <v>0.16000000000000003</v>
      </c>
      <c r="Q1751" s="1">
        <f t="shared" si="358"/>
        <v>-1</v>
      </c>
      <c r="R1751" s="1">
        <f t="shared" si="359"/>
        <v>-2</v>
      </c>
      <c r="S1751" s="7">
        <f>IF($D1751="二本差勝",副将分析!$D$14,IF($D1751="一本差勝",副将分析!$D$15,IF($D1751="引き分け",副将分析!$D$16,IF($D1751="一本差負",副将分析!$D$17,副将分析!$D$18))))</f>
        <v>0.20800000000000002</v>
      </c>
      <c r="T1751" s="1">
        <f t="shared" si="360"/>
        <v>1</v>
      </c>
      <c r="U1751" s="1">
        <f t="shared" si="361"/>
        <v>1</v>
      </c>
      <c r="V1751" s="7">
        <f>IF($E1751="二本差勝",大将分析!$D$14,IF($E1751="一本差勝",大将分析!$D$15,IF($E1751="引き分け",大将分析!$D$16,IF($E1751="一本差負",大将分析!$D$17,大将分析!$D$18))))</f>
        <v>0.20800000000000002</v>
      </c>
      <c r="W1751" s="1">
        <f t="shared" si="362"/>
        <v>1</v>
      </c>
      <c r="X1751" s="1">
        <f t="shared" si="363"/>
        <v>1</v>
      </c>
    </row>
    <row r="1752" spans="1:24" x14ac:dyDescent="0.15">
      <c r="A1752" s="1" t="s">
        <v>22</v>
      </c>
      <c r="B1752" s="1" t="s">
        <v>42</v>
      </c>
      <c r="C1752" s="1" t="s">
        <v>40</v>
      </c>
      <c r="D1752" s="1" t="s">
        <v>40</v>
      </c>
      <c r="E1752" s="1" t="s">
        <v>40</v>
      </c>
      <c r="F1752" s="19">
        <f t="shared" si="351"/>
        <v>0</v>
      </c>
      <c r="G1752" s="19">
        <f t="shared" si="352"/>
        <v>-1</v>
      </c>
      <c r="H1752" s="20">
        <f t="shared" si="353"/>
        <v>3.8011404288000025E-4</v>
      </c>
      <c r="J1752" s="7">
        <f>IF($A1752="二本差勝",先鋒分析!$D$14,IF($A1752="一本差勝",先鋒分析!$D$15,IF($A1752="引き分け",先鋒分析!$D$16,IF($A1752="一本差負",先鋒分析!$D$17,先鋒分析!$D$18))))</f>
        <v>0.26400000000000001</v>
      </c>
      <c r="K1752" s="19">
        <f t="shared" si="354"/>
        <v>0</v>
      </c>
      <c r="L1752" s="19">
        <f t="shared" si="355"/>
        <v>0</v>
      </c>
      <c r="M1752" s="7">
        <f>IF($B1752="二本差勝",次鋒分析!$D$14,IF($B1752="一本差勝",次鋒分析!$D$15,IF($B1752="引き分け",次鋒分析!$D$16,IF($B1752="一本差負",次鋒分析!$D$17,次鋒分析!$D$18))))</f>
        <v>0.16000000000000003</v>
      </c>
      <c r="N1752" s="1">
        <f t="shared" si="356"/>
        <v>-1</v>
      </c>
      <c r="O1752" s="1">
        <f t="shared" si="357"/>
        <v>-2</v>
      </c>
      <c r="P1752" s="7">
        <f>IF($C1752="二本差勝",中堅分析!$D$14,IF($C1752="一本差勝",中堅分析!$D$15,IF($C1752="引き分け",中堅分析!$D$16,IF($C1752="一本差負",中堅分析!$D$17,中堅分析!$D$18))))</f>
        <v>0.20800000000000002</v>
      </c>
      <c r="Q1752" s="1">
        <f t="shared" si="358"/>
        <v>1</v>
      </c>
      <c r="R1752" s="1">
        <f t="shared" si="359"/>
        <v>1</v>
      </c>
      <c r="S1752" s="7">
        <f>IF($D1752="二本差勝",副将分析!$D$14,IF($D1752="一本差勝",副将分析!$D$15,IF($D1752="引き分け",副将分析!$D$16,IF($D1752="一本差負",副将分析!$D$17,副将分析!$D$18))))</f>
        <v>0.20800000000000002</v>
      </c>
      <c r="T1752" s="1">
        <f t="shared" si="360"/>
        <v>1</v>
      </c>
      <c r="U1752" s="1">
        <f t="shared" si="361"/>
        <v>1</v>
      </c>
      <c r="V1752" s="7">
        <f>IF($E1752="二本差勝",大将分析!$D$14,IF($E1752="一本差勝",大将分析!$D$15,IF($E1752="引き分け",大将分析!$D$16,IF($E1752="一本差負",大将分析!$D$17,大将分析!$D$18))))</f>
        <v>0.20800000000000002</v>
      </c>
      <c r="W1752" s="1">
        <f t="shared" si="362"/>
        <v>1</v>
      </c>
      <c r="X1752" s="1">
        <f t="shared" si="363"/>
        <v>1</v>
      </c>
    </row>
    <row r="1753" spans="1:24" x14ac:dyDescent="0.15">
      <c r="A1753" s="1" t="s">
        <v>42</v>
      </c>
      <c r="B1753" s="1" t="s">
        <v>40</v>
      </c>
      <c r="C1753" s="1" t="s">
        <v>22</v>
      </c>
      <c r="D1753" s="1" t="s">
        <v>40</v>
      </c>
      <c r="E1753" s="1" t="s">
        <v>40</v>
      </c>
      <c r="F1753" s="19">
        <f t="shared" si="351"/>
        <v>0</v>
      </c>
      <c r="G1753" s="19">
        <f t="shared" si="352"/>
        <v>-1</v>
      </c>
      <c r="H1753" s="20">
        <f t="shared" si="353"/>
        <v>3.801140428800002E-4</v>
      </c>
      <c r="J1753" s="7">
        <f>IF($A1753="二本差勝",先鋒分析!$D$14,IF($A1753="一本差勝",先鋒分析!$D$15,IF($A1753="引き分け",先鋒分析!$D$16,IF($A1753="一本差負",先鋒分析!$D$17,先鋒分析!$D$18))))</f>
        <v>0.16000000000000003</v>
      </c>
      <c r="K1753" s="19">
        <f t="shared" si="354"/>
        <v>-1</v>
      </c>
      <c r="L1753" s="19">
        <f t="shared" si="355"/>
        <v>-2</v>
      </c>
      <c r="M1753" s="7">
        <f>IF($B1753="二本差勝",次鋒分析!$D$14,IF($B1753="一本差勝",次鋒分析!$D$15,IF($B1753="引き分け",次鋒分析!$D$16,IF($B1753="一本差負",次鋒分析!$D$17,次鋒分析!$D$18))))</f>
        <v>0.20800000000000002</v>
      </c>
      <c r="N1753" s="1">
        <f t="shared" si="356"/>
        <v>1</v>
      </c>
      <c r="O1753" s="1">
        <f t="shared" si="357"/>
        <v>1</v>
      </c>
      <c r="P1753" s="7">
        <f>IF($C1753="二本差勝",中堅分析!$D$14,IF($C1753="一本差勝",中堅分析!$D$15,IF($C1753="引き分け",中堅分析!$D$16,IF($C1753="一本差負",中堅分析!$D$17,中堅分析!$D$18))))</f>
        <v>0.26400000000000001</v>
      </c>
      <c r="Q1753" s="1">
        <f t="shared" si="358"/>
        <v>0</v>
      </c>
      <c r="R1753" s="1">
        <f t="shared" si="359"/>
        <v>0</v>
      </c>
      <c r="S1753" s="7">
        <f>IF($D1753="二本差勝",副将分析!$D$14,IF($D1753="一本差勝",副将分析!$D$15,IF($D1753="引き分け",副将分析!$D$16,IF($D1753="一本差負",副将分析!$D$17,副将分析!$D$18))))</f>
        <v>0.20800000000000002</v>
      </c>
      <c r="T1753" s="1">
        <f t="shared" si="360"/>
        <v>1</v>
      </c>
      <c r="U1753" s="1">
        <f t="shared" si="361"/>
        <v>1</v>
      </c>
      <c r="V1753" s="7">
        <f>IF($E1753="二本差勝",大将分析!$D$14,IF($E1753="一本差勝",大将分析!$D$15,IF($E1753="引き分け",大将分析!$D$16,IF($E1753="一本差負",大将分析!$D$17,大将分析!$D$18))))</f>
        <v>0.20800000000000002</v>
      </c>
      <c r="W1753" s="1">
        <f t="shared" si="362"/>
        <v>1</v>
      </c>
      <c r="X1753" s="1">
        <f t="shared" si="363"/>
        <v>1</v>
      </c>
    </row>
    <row r="1754" spans="1:24" x14ac:dyDescent="0.15">
      <c r="A1754" s="1" t="s">
        <v>42</v>
      </c>
      <c r="B1754" s="1" t="s">
        <v>22</v>
      </c>
      <c r="C1754" s="1" t="s">
        <v>40</v>
      </c>
      <c r="D1754" s="1" t="s">
        <v>40</v>
      </c>
      <c r="E1754" s="1" t="s">
        <v>40</v>
      </c>
      <c r="F1754" s="19">
        <f t="shared" si="351"/>
        <v>0</v>
      </c>
      <c r="G1754" s="19">
        <f t="shared" si="352"/>
        <v>-1</v>
      </c>
      <c r="H1754" s="20">
        <f t="shared" si="353"/>
        <v>3.8011404288000025E-4</v>
      </c>
      <c r="J1754" s="7">
        <f>IF($A1754="二本差勝",先鋒分析!$D$14,IF($A1754="一本差勝",先鋒分析!$D$15,IF($A1754="引き分け",先鋒分析!$D$16,IF($A1754="一本差負",先鋒分析!$D$17,先鋒分析!$D$18))))</f>
        <v>0.16000000000000003</v>
      </c>
      <c r="K1754" s="19">
        <f t="shared" si="354"/>
        <v>-1</v>
      </c>
      <c r="L1754" s="19">
        <f t="shared" si="355"/>
        <v>-2</v>
      </c>
      <c r="M1754" s="7">
        <f>IF($B1754="二本差勝",次鋒分析!$D$14,IF($B1754="一本差勝",次鋒分析!$D$15,IF($B1754="引き分け",次鋒分析!$D$16,IF($B1754="一本差負",次鋒分析!$D$17,次鋒分析!$D$18))))</f>
        <v>0.26400000000000001</v>
      </c>
      <c r="N1754" s="1">
        <f t="shared" si="356"/>
        <v>0</v>
      </c>
      <c r="O1754" s="1">
        <f t="shared" si="357"/>
        <v>0</v>
      </c>
      <c r="P1754" s="7">
        <f>IF($C1754="二本差勝",中堅分析!$D$14,IF($C1754="一本差勝",中堅分析!$D$15,IF($C1754="引き分け",中堅分析!$D$16,IF($C1754="一本差負",中堅分析!$D$17,中堅分析!$D$18))))</f>
        <v>0.20800000000000002</v>
      </c>
      <c r="Q1754" s="1">
        <f t="shared" si="358"/>
        <v>1</v>
      </c>
      <c r="R1754" s="1">
        <f t="shared" si="359"/>
        <v>1</v>
      </c>
      <c r="S1754" s="7">
        <f>IF($D1754="二本差勝",副将分析!$D$14,IF($D1754="一本差勝",副将分析!$D$15,IF($D1754="引き分け",副将分析!$D$16,IF($D1754="一本差負",副将分析!$D$17,副将分析!$D$18))))</f>
        <v>0.20800000000000002</v>
      </c>
      <c r="T1754" s="1">
        <f t="shared" si="360"/>
        <v>1</v>
      </c>
      <c r="U1754" s="1">
        <f t="shared" si="361"/>
        <v>1</v>
      </c>
      <c r="V1754" s="7">
        <f>IF($E1754="二本差勝",大将分析!$D$14,IF($E1754="一本差勝",大将分析!$D$15,IF($E1754="引き分け",大将分析!$D$16,IF($E1754="一本差負",大将分析!$D$17,大将分析!$D$18))))</f>
        <v>0.20800000000000002</v>
      </c>
      <c r="W1754" s="1">
        <f t="shared" si="362"/>
        <v>1</v>
      </c>
      <c r="X1754" s="1">
        <f t="shared" si="363"/>
        <v>1</v>
      </c>
    </row>
    <row r="1755" spans="1:24" x14ac:dyDescent="0.15">
      <c r="A1755" s="1" t="s">
        <v>40</v>
      </c>
      <c r="B1755" s="1" t="s">
        <v>22</v>
      </c>
      <c r="C1755" s="1" t="s">
        <v>42</v>
      </c>
      <c r="D1755" s="1" t="s">
        <v>39</v>
      </c>
      <c r="E1755" s="1" t="s">
        <v>22</v>
      </c>
      <c r="F1755" s="19">
        <f t="shared" si="351"/>
        <v>0</v>
      </c>
      <c r="G1755" s="19">
        <f t="shared" si="352"/>
        <v>-1</v>
      </c>
      <c r="H1755" s="20">
        <f t="shared" si="353"/>
        <v>3.7111726080000021E-4</v>
      </c>
      <c r="J1755" s="7">
        <f>IF($A1755="二本差勝",先鋒分析!$D$14,IF($A1755="一本差勝",先鋒分析!$D$15,IF($A1755="引き分け",先鋒分析!$D$16,IF($A1755="一本差負",先鋒分析!$D$17,先鋒分析!$D$18))))</f>
        <v>0.20800000000000002</v>
      </c>
      <c r="K1755" s="19">
        <f t="shared" si="354"/>
        <v>1</v>
      </c>
      <c r="L1755" s="19">
        <f t="shared" si="355"/>
        <v>1</v>
      </c>
      <c r="M1755" s="7">
        <f>IF($B1755="二本差勝",次鋒分析!$D$14,IF($B1755="一本差勝",次鋒分析!$D$15,IF($B1755="引き分け",次鋒分析!$D$16,IF($B1755="一本差負",次鋒分析!$D$17,次鋒分析!$D$18))))</f>
        <v>0.26400000000000001</v>
      </c>
      <c r="N1755" s="1">
        <f t="shared" si="356"/>
        <v>0</v>
      </c>
      <c r="O1755" s="1">
        <f t="shared" si="357"/>
        <v>0</v>
      </c>
      <c r="P1755" s="7">
        <f>IF($C1755="二本差勝",中堅分析!$D$14,IF($C1755="一本差勝",中堅分析!$D$15,IF($C1755="引き分け",中堅分析!$D$16,IF($C1755="一本差負",中堅分析!$D$17,中堅分析!$D$18))))</f>
        <v>0.16000000000000003</v>
      </c>
      <c r="Q1755" s="1">
        <f t="shared" si="358"/>
        <v>-1</v>
      </c>
      <c r="R1755" s="1">
        <f t="shared" si="359"/>
        <v>-2</v>
      </c>
      <c r="S1755" s="7">
        <f>IF($D1755="二本差勝",副将分析!$D$14,IF($D1755="一本差勝",副将分析!$D$15,IF($D1755="引き分け",副将分析!$D$16,IF($D1755="一本差負",副将分析!$D$17,副将分析!$D$18))))</f>
        <v>0.16000000000000003</v>
      </c>
      <c r="T1755" s="1">
        <f t="shared" si="360"/>
        <v>1</v>
      </c>
      <c r="U1755" s="1">
        <f t="shared" si="361"/>
        <v>2</v>
      </c>
      <c r="V1755" s="7">
        <f>IF($E1755="二本差勝",大将分析!$D$14,IF($E1755="一本差勝",大将分析!$D$15,IF($E1755="引き分け",大将分析!$D$16,IF($E1755="一本差負",大将分析!$D$17,大将分析!$D$18))))</f>
        <v>0.26400000000000001</v>
      </c>
      <c r="W1755" s="1">
        <f t="shared" si="362"/>
        <v>0</v>
      </c>
      <c r="X1755" s="1">
        <f t="shared" si="363"/>
        <v>0</v>
      </c>
    </row>
    <row r="1756" spans="1:24" x14ac:dyDescent="0.15">
      <c r="A1756" s="1" t="s">
        <v>40</v>
      </c>
      <c r="B1756" s="1" t="s">
        <v>22</v>
      </c>
      <c r="C1756" s="1" t="s">
        <v>42</v>
      </c>
      <c r="D1756" s="1" t="s">
        <v>22</v>
      </c>
      <c r="E1756" s="1" t="s">
        <v>39</v>
      </c>
      <c r="F1756" s="19">
        <f t="shared" si="351"/>
        <v>0</v>
      </c>
      <c r="G1756" s="19">
        <f t="shared" si="352"/>
        <v>-1</v>
      </c>
      <c r="H1756" s="20">
        <f t="shared" si="353"/>
        <v>3.7111726080000016E-4</v>
      </c>
      <c r="J1756" s="7">
        <f>IF($A1756="二本差勝",先鋒分析!$D$14,IF($A1756="一本差勝",先鋒分析!$D$15,IF($A1756="引き分け",先鋒分析!$D$16,IF($A1756="一本差負",先鋒分析!$D$17,先鋒分析!$D$18))))</f>
        <v>0.20800000000000002</v>
      </c>
      <c r="K1756" s="19">
        <f t="shared" si="354"/>
        <v>1</v>
      </c>
      <c r="L1756" s="19">
        <f t="shared" si="355"/>
        <v>1</v>
      </c>
      <c r="M1756" s="7">
        <f>IF($B1756="二本差勝",次鋒分析!$D$14,IF($B1756="一本差勝",次鋒分析!$D$15,IF($B1756="引き分け",次鋒分析!$D$16,IF($B1756="一本差負",次鋒分析!$D$17,次鋒分析!$D$18))))</f>
        <v>0.26400000000000001</v>
      </c>
      <c r="N1756" s="1">
        <f t="shared" si="356"/>
        <v>0</v>
      </c>
      <c r="O1756" s="1">
        <f t="shared" si="357"/>
        <v>0</v>
      </c>
      <c r="P1756" s="7">
        <f>IF($C1756="二本差勝",中堅分析!$D$14,IF($C1756="一本差勝",中堅分析!$D$15,IF($C1756="引き分け",中堅分析!$D$16,IF($C1756="一本差負",中堅分析!$D$17,中堅分析!$D$18))))</f>
        <v>0.16000000000000003</v>
      </c>
      <c r="Q1756" s="1">
        <f t="shared" si="358"/>
        <v>-1</v>
      </c>
      <c r="R1756" s="1">
        <f t="shared" si="359"/>
        <v>-2</v>
      </c>
      <c r="S1756" s="7">
        <f>IF($D1756="二本差勝",副将分析!$D$14,IF($D1756="一本差勝",副将分析!$D$15,IF($D1756="引き分け",副将分析!$D$16,IF($D1756="一本差負",副将分析!$D$17,副将分析!$D$18))))</f>
        <v>0.26400000000000001</v>
      </c>
      <c r="T1756" s="1">
        <f t="shared" si="360"/>
        <v>0</v>
      </c>
      <c r="U1756" s="1">
        <f t="shared" si="361"/>
        <v>0</v>
      </c>
      <c r="V1756" s="7">
        <f>IF($E1756="二本差勝",大将分析!$D$14,IF($E1756="一本差勝",大将分析!$D$15,IF($E1756="引き分け",大将分析!$D$16,IF($E1756="一本差負",大将分析!$D$17,大将分析!$D$18))))</f>
        <v>0.16000000000000003</v>
      </c>
      <c r="W1756" s="1">
        <f t="shared" si="362"/>
        <v>1</v>
      </c>
      <c r="X1756" s="1">
        <f t="shared" si="363"/>
        <v>2</v>
      </c>
    </row>
    <row r="1757" spans="1:24" x14ac:dyDescent="0.15">
      <c r="A1757" s="1" t="s">
        <v>40</v>
      </c>
      <c r="B1757" s="1" t="s">
        <v>42</v>
      </c>
      <c r="C1757" s="1" t="s">
        <v>22</v>
      </c>
      <c r="D1757" s="1" t="s">
        <v>39</v>
      </c>
      <c r="E1757" s="1" t="s">
        <v>22</v>
      </c>
      <c r="F1757" s="19">
        <f t="shared" si="351"/>
        <v>0</v>
      </c>
      <c r="G1757" s="19">
        <f t="shared" si="352"/>
        <v>-1</v>
      </c>
      <c r="H1757" s="20">
        <f t="shared" si="353"/>
        <v>3.7111726080000021E-4</v>
      </c>
      <c r="J1757" s="7">
        <f>IF($A1757="二本差勝",先鋒分析!$D$14,IF($A1757="一本差勝",先鋒分析!$D$15,IF($A1757="引き分け",先鋒分析!$D$16,IF($A1757="一本差負",先鋒分析!$D$17,先鋒分析!$D$18))))</f>
        <v>0.20800000000000002</v>
      </c>
      <c r="K1757" s="19">
        <f t="shared" si="354"/>
        <v>1</v>
      </c>
      <c r="L1757" s="19">
        <f t="shared" si="355"/>
        <v>1</v>
      </c>
      <c r="M1757" s="7">
        <f>IF($B1757="二本差勝",次鋒分析!$D$14,IF($B1757="一本差勝",次鋒分析!$D$15,IF($B1757="引き分け",次鋒分析!$D$16,IF($B1757="一本差負",次鋒分析!$D$17,次鋒分析!$D$18))))</f>
        <v>0.16000000000000003</v>
      </c>
      <c r="N1757" s="1">
        <f t="shared" si="356"/>
        <v>-1</v>
      </c>
      <c r="O1757" s="1">
        <f t="shared" si="357"/>
        <v>-2</v>
      </c>
      <c r="P1757" s="7">
        <f>IF($C1757="二本差勝",中堅分析!$D$14,IF($C1757="一本差勝",中堅分析!$D$15,IF($C1757="引き分け",中堅分析!$D$16,IF($C1757="一本差負",中堅分析!$D$17,中堅分析!$D$18))))</f>
        <v>0.26400000000000001</v>
      </c>
      <c r="Q1757" s="1">
        <f t="shared" si="358"/>
        <v>0</v>
      </c>
      <c r="R1757" s="1">
        <f t="shared" si="359"/>
        <v>0</v>
      </c>
      <c r="S1757" s="7">
        <f>IF($D1757="二本差勝",副将分析!$D$14,IF($D1757="一本差勝",副将分析!$D$15,IF($D1757="引き分け",副将分析!$D$16,IF($D1757="一本差負",副将分析!$D$17,副将分析!$D$18))))</f>
        <v>0.16000000000000003</v>
      </c>
      <c r="T1757" s="1">
        <f t="shared" si="360"/>
        <v>1</v>
      </c>
      <c r="U1757" s="1">
        <f t="shared" si="361"/>
        <v>2</v>
      </c>
      <c r="V1757" s="7">
        <f>IF($E1757="二本差勝",大将分析!$D$14,IF($E1757="一本差勝",大将分析!$D$15,IF($E1757="引き分け",大将分析!$D$16,IF($E1757="一本差負",大将分析!$D$17,大将分析!$D$18))))</f>
        <v>0.26400000000000001</v>
      </c>
      <c r="W1757" s="1">
        <f t="shared" si="362"/>
        <v>0</v>
      </c>
      <c r="X1757" s="1">
        <f t="shared" si="363"/>
        <v>0</v>
      </c>
    </row>
    <row r="1758" spans="1:24" x14ac:dyDescent="0.15">
      <c r="A1758" s="1" t="s">
        <v>40</v>
      </c>
      <c r="B1758" s="1" t="s">
        <v>42</v>
      </c>
      <c r="C1758" s="1" t="s">
        <v>22</v>
      </c>
      <c r="D1758" s="1" t="s">
        <v>22</v>
      </c>
      <c r="E1758" s="1" t="s">
        <v>39</v>
      </c>
      <c r="F1758" s="19">
        <f t="shared" si="351"/>
        <v>0</v>
      </c>
      <c r="G1758" s="19">
        <f t="shared" si="352"/>
        <v>-1</v>
      </c>
      <c r="H1758" s="20">
        <f t="shared" si="353"/>
        <v>3.7111726080000016E-4</v>
      </c>
      <c r="J1758" s="7">
        <f>IF($A1758="二本差勝",先鋒分析!$D$14,IF($A1758="一本差勝",先鋒分析!$D$15,IF($A1758="引き分け",先鋒分析!$D$16,IF($A1758="一本差負",先鋒分析!$D$17,先鋒分析!$D$18))))</f>
        <v>0.20800000000000002</v>
      </c>
      <c r="K1758" s="19">
        <f t="shared" si="354"/>
        <v>1</v>
      </c>
      <c r="L1758" s="19">
        <f t="shared" si="355"/>
        <v>1</v>
      </c>
      <c r="M1758" s="7">
        <f>IF($B1758="二本差勝",次鋒分析!$D$14,IF($B1758="一本差勝",次鋒分析!$D$15,IF($B1758="引き分け",次鋒分析!$D$16,IF($B1758="一本差負",次鋒分析!$D$17,次鋒分析!$D$18))))</f>
        <v>0.16000000000000003</v>
      </c>
      <c r="N1758" s="1">
        <f t="shared" si="356"/>
        <v>-1</v>
      </c>
      <c r="O1758" s="1">
        <f t="shared" si="357"/>
        <v>-2</v>
      </c>
      <c r="P1758" s="7">
        <f>IF($C1758="二本差勝",中堅分析!$D$14,IF($C1758="一本差勝",中堅分析!$D$15,IF($C1758="引き分け",中堅分析!$D$16,IF($C1758="一本差負",中堅分析!$D$17,中堅分析!$D$18))))</f>
        <v>0.26400000000000001</v>
      </c>
      <c r="Q1758" s="1">
        <f t="shared" si="358"/>
        <v>0</v>
      </c>
      <c r="R1758" s="1">
        <f t="shared" si="359"/>
        <v>0</v>
      </c>
      <c r="S1758" s="7">
        <f>IF($D1758="二本差勝",副将分析!$D$14,IF($D1758="一本差勝",副将分析!$D$15,IF($D1758="引き分け",副将分析!$D$16,IF($D1758="一本差負",副将分析!$D$17,副将分析!$D$18))))</f>
        <v>0.26400000000000001</v>
      </c>
      <c r="T1758" s="1">
        <f t="shared" si="360"/>
        <v>0</v>
      </c>
      <c r="U1758" s="1">
        <f t="shared" si="361"/>
        <v>0</v>
      </c>
      <c r="V1758" s="7">
        <f>IF($E1758="二本差勝",大将分析!$D$14,IF($E1758="一本差勝",大将分析!$D$15,IF($E1758="引き分け",大将分析!$D$16,IF($E1758="一本差負",大将分析!$D$17,大将分析!$D$18))))</f>
        <v>0.16000000000000003</v>
      </c>
      <c r="W1758" s="1">
        <f t="shared" si="362"/>
        <v>1</v>
      </c>
      <c r="X1758" s="1">
        <f t="shared" si="363"/>
        <v>2</v>
      </c>
    </row>
    <row r="1759" spans="1:24" x14ac:dyDescent="0.15">
      <c r="A1759" s="1" t="s">
        <v>22</v>
      </c>
      <c r="B1759" s="1" t="s">
        <v>40</v>
      </c>
      <c r="C1759" s="1" t="s">
        <v>42</v>
      </c>
      <c r="D1759" s="1" t="s">
        <v>39</v>
      </c>
      <c r="E1759" s="1" t="s">
        <v>22</v>
      </c>
      <c r="F1759" s="19">
        <f t="shared" si="351"/>
        <v>0</v>
      </c>
      <c r="G1759" s="19">
        <f t="shared" si="352"/>
        <v>-1</v>
      </c>
      <c r="H1759" s="20">
        <f t="shared" si="353"/>
        <v>3.7111726080000021E-4</v>
      </c>
      <c r="J1759" s="7">
        <f>IF($A1759="二本差勝",先鋒分析!$D$14,IF($A1759="一本差勝",先鋒分析!$D$15,IF($A1759="引き分け",先鋒分析!$D$16,IF($A1759="一本差負",先鋒分析!$D$17,先鋒分析!$D$18))))</f>
        <v>0.26400000000000001</v>
      </c>
      <c r="K1759" s="19">
        <f t="shared" si="354"/>
        <v>0</v>
      </c>
      <c r="L1759" s="19">
        <f t="shared" si="355"/>
        <v>0</v>
      </c>
      <c r="M1759" s="7">
        <f>IF($B1759="二本差勝",次鋒分析!$D$14,IF($B1759="一本差勝",次鋒分析!$D$15,IF($B1759="引き分け",次鋒分析!$D$16,IF($B1759="一本差負",次鋒分析!$D$17,次鋒分析!$D$18))))</f>
        <v>0.20800000000000002</v>
      </c>
      <c r="N1759" s="1">
        <f t="shared" si="356"/>
        <v>1</v>
      </c>
      <c r="O1759" s="1">
        <f t="shared" si="357"/>
        <v>1</v>
      </c>
      <c r="P1759" s="7">
        <f>IF($C1759="二本差勝",中堅分析!$D$14,IF($C1759="一本差勝",中堅分析!$D$15,IF($C1759="引き分け",中堅分析!$D$16,IF($C1759="一本差負",中堅分析!$D$17,中堅分析!$D$18))))</f>
        <v>0.16000000000000003</v>
      </c>
      <c r="Q1759" s="1">
        <f t="shared" si="358"/>
        <v>-1</v>
      </c>
      <c r="R1759" s="1">
        <f t="shared" si="359"/>
        <v>-2</v>
      </c>
      <c r="S1759" s="7">
        <f>IF($D1759="二本差勝",副将分析!$D$14,IF($D1759="一本差勝",副将分析!$D$15,IF($D1759="引き分け",副将分析!$D$16,IF($D1759="一本差負",副将分析!$D$17,副将分析!$D$18))))</f>
        <v>0.16000000000000003</v>
      </c>
      <c r="T1759" s="1">
        <f t="shared" si="360"/>
        <v>1</v>
      </c>
      <c r="U1759" s="1">
        <f t="shared" si="361"/>
        <v>2</v>
      </c>
      <c r="V1759" s="7">
        <f>IF($E1759="二本差勝",大将分析!$D$14,IF($E1759="一本差勝",大将分析!$D$15,IF($E1759="引き分け",大将分析!$D$16,IF($E1759="一本差負",大将分析!$D$17,大将分析!$D$18))))</f>
        <v>0.26400000000000001</v>
      </c>
      <c r="W1759" s="1">
        <f t="shared" si="362"/>
        <v>0</v>
      </c>
      <c r="X1759" s="1">
        <f t="shared" si="363"/>
        <v>0</v>
      </c>
    </row>
    <row r="1760" spans="1:24" x14ac:dyDescent="0.15">
      <c r="A1760" s="1" t="s">
        <v>22</v>
      </c>
      <c r="B1760" s="1" t="s">
        <v>40</v>
      </c>
      <c r="C1760" s="1" t="s">
        <v>42</v>
      </c>
      <c r="D1760" s="1" t="s">
        <v>22</v>
      </c>
      <c r="E1760" s="1" t="s">
        <v>39</v>
      </c>
      <c r="F1760" s="19">
        <f t="shared" si="351"/>
        <v>0</v>
      </c>
      <c r="G1760" s="19">
        <f t="shared" si="352"/>
        <v>-1</v>
      </c>
      <c r="H1760" s="20">
        <f t="shared" si="353"/>
        <v>3.7111726080000016E-4</v>
      </c>
      <c r="J1760" s="7">
        <f>IF($A1760="二本差勝",先鋒分析!$D$14,IF($A1760="一本差勝",先鋒分析!$D$15,IF($A1760="引き分け",先鋒分析!$D$16,IF($A1760="一本差負",先鋒分析!$D$17,先鋒分析!$D$18))))</f>
        <v>0.26400000000000001</v>
      </c>
      <c r="K1760" s="19">
        <f t="shared" si="354"/>
        <v>0</v>
      </c>
      <c r="L1760" s="19">
        <f t="shared" si="355"/>
        <v>0</v>
      </c>
      <c r="M1760" s="7">
        <f>IF($B1760="二本差勝",次鋒分析!$D$14,IF($B1760="一本差勝",次鋒分析!$D$15,IF($B1760="引き分け",次鋒分析!$D$16,IF($B1760="一本差負",次鋒分析!$D$17,次鋒分析!$D$18))))</f>
        <v>0.20800000000000002</v>
      </c>
      <c r="N1760" s="1">
        <f t="shared" si="356"/>
        <v>1</v>
      </c>
      <c r="O1760" s="1">
        <f t="shared" si="357"/>
        <v>1</v>
      </c>
      <c r="P1760" s="7">
        <f>IF($C1760="二本差勝",中堅分析!$D$14,IF($C1760="一本差勝",中堅分析!$D$15,IF($C1760="引き分け",中堅分析!$D$16,IF($C1760="一本差負",中堅分析!$D$17,中堅分析!$D$18))))</f>
        <v>0.16000000000000003</v>
      </c>
      <c r="Q1760" s="1">
        <f t="shared" si="358"/>
        <v>-1</v>
      </c>
      <c r="R1760" s="1">
        <f t="shared" si="359"/>
        <v>-2</v>
      </c>
      <c r="S1760" s="7">
        <f>IF($D1760="二本差勝",副将分析!$D$14,IF($D1760="一本差勝",副将分析!$D$15,IF($D1760="引き分け",副将分析!$D$16,IF($D1760="一本差負",副将分析!$D$17,副将分析!$D$18))))</f>
        <v>0.26400000000000001</v>
      </c>
      <c r="T1760" s="1">
        <f t="shared" si="360"/>
        <v>0</v>
      </c>
      <c r="U1760" s="1">
        <f t="shared" si="361"/>
        <v>0</v>
      </c>
      <c r="V1760" s="7">
        <f>IF($E1760="二本差勝",大将分析!$D$14,IF($E1760="一本差勝",大将分析!$D$15,IF($E1760="引き分け",大将分析!$D$16,IF($E1760="一本差負",大将分析!$D$17,大将分析!$D$18))))</f>
        <v>0.16000000000000003</v>
      </c>
      <c r="W1760" s="1">
        <f t="shared" si="362"/>
        <v>1</v>
      </c>
      <c r="X1760" s="1">
        <f t="shared" si="363"/>
        <v>2</v>
      </c>
    </row>
    <row r="1761" spans="1:24" x14ac:dyDescent="0.15">
      <c r="A1761" s="1" t="s">
        <v>22</v>
      </c>
      <c r="B1761" s="1" t="s">
        <v>42</v>
      </c>
      <c r="C1761" s="1" t="s">
        <v>40</v>
      </c>
      <c r="D1761" s="1" t="s">
        <v>39</v>
      </c>
      <c r="E1761" s="1" t="s">
        <v>22</v>
      </c>
      <c r="F1761" s="19">
        <f t="shared" si="351"/>
        <v>0</v>
      </c>
      <c r="G1761" s="19">
        <f t="shared" si="352"/>
        <v>-1</v>
      </c>
      <c r="H1761" s="20">
        <f t="shared" si="353"/>
        <v>3.7111726080000027E-4</v>
      </c>
      <c r="J1761" s="7">
        <f>IF($A1761="二本差勝",先鋒分析!$D$14,IF($A1761="一本差勝",先鋒分析!$D$15,IF($A1761="引き分け",先鋒分析!$D$16,IF($A1761="一本差負",先鋒分析!$D$17,先鋒分析!$D$18))))</f>
        <v>0.26400000000000001</v>
      </c>
      <c r="K1761" s="19">
        <f t="shared" si="354"/>
        <v>0</v>
      </c>
      <c r="L1761" s="19">
        <f t="shared" si="355"/>
        <v>0</v>
      </c>
      <c r="M1761" s="7">
        <f>IF($B1761="二本差勝",次鋒分析!$D$14,IF($B1761="一本差勝",次鋒分析!$D$15,IF($B1761="引き分け",次鋒分析!$D$16,IF($B1761="一本差負",次鋒分析!$D$17,次鋒分析!$D$18))))</f>
        <v>0.16000000000000003</v>
      </c>
      <c r="N1761" s="1">
        <f t="shared" si="356"/>
        <v>-1</v>
      </c>
      <c r="O1761" s="1">
        <f t="shared" si="357"/>
        <v>-2</v>
      </c>
      <c r="P1761" s="7">
        <f>IF($C1761="二本差勝",中堅分析!$D$14,IF($C1761="一本差勝",中堅分析!$D$15,IF($C1761="引き分け",中堅分析!$D$16,IF($C1761="一本差負",中堅分析!$D$17,中堅分析!$D$18))))</f>
        <v>0.20800000000000002</v>
      </c>
      <c r="Q1761" s="1">
        <f t="shared" si="358"/>
        <v>1</v>
      </c>
      <c r="R1761" s="1">
        <f t="shared" si="359"/>
        <v>1</v>
      </c>
      <c r="S1761" s="7">
        <f>IF($D1761="二本差勝",副将分析!$D$14,IF($D1761="一本差勝",副将分析!$D$15,IF($D1761="引き分け",副将分析!$D$16,IF($D1761="一本差負",副将分析!$D$17,副将分析!$D$18))))</f>
        <v>0.16000000000000003</v>
      </c>
      <c r="T1761" s="1">
        <f t="shared" si="360"/>
        <v>1</v>
      </c>
      <c r="U1761" s="1">
        <f t="shared" si="361"/>
        <v>2</v>
      </c>
      <c r="V1761" s="7">
        <f>IF($E1761="二本差勝",大将分析!$D$14,IF($E1761="一本差勝",大将分析!$D$15,IF($E1761="引き分け",大将分析!$D$16,IF($E1761="一本差負",大将分析!$D$17,大将分析!$D$18))))</f>
        <v>0.26400000000000001</v>
      </c>
      <c r="W1761" s="1">
        <f t="shared" si="362"/>
        <v>0</v>
      </c>
      <c r="X1761" s="1">
        <f t="shared" si="363"/>
        <v>0</v>
      </c>
    </row>
    <row r="1762" spans="1:24" x14ac:dyDescent="0.15">
      <c r="A1762" s="1" t="s">
        <v>22</v>
      </c>
      <c r="B1762" s="1" t="s">
        <v>42</v>
      </c>
      <c r="C1762" s="1" t="s">
        <v>40</v>
      </c>
      <c r="D1762" s="1" t="s">
        <v>22</v>
      </c>
      <c r="E1762" s="1" t="s">
        <v>39</v>
      </c>
      <c r="F1762" s="19">
        <f t="shared" si="351"/>
        <v>0</v>
      </c>
      <c r="G1762" s="19">
        <f t="shared" si="352"/>
        <v>-1</v>
      </c>
      <c r="H1762" s="20">
        <f t="shared" si="353"/>
        <v>3.7111726080000027E-4</v>
      </c>
      <c r="J1762" s="7">
        <f>IF($A1762="二本差勝",先鋒分析!$D$14,IF($A1762="一本差勝",先鋒分析!$D$15,IF($A1762="引き分け",先鋒分析!$D$16,IF($A1762="一本差負",先鋒分析!$D$17,先鋒分析!$D$18))))</f>
        <v>0.26400000000000001</v>
      </c>
      <c r="K1762" s="19">
        <f t="shared" si="354"/>
        <v>0</v>
      </c>
      <c r="L1762" s="19">
        <f t="shared" si="355"/>
        <v>0</v>
      </c>
      <c r="M1762" s="7">
        <f>IF($B1762="二本差勝",次鋒分析!$D$14,IF($B1762="一本差勝",次鋒分析!$D$15,IF($B1762="引き分け",次鋒分析!$D$16,IF($B1762="一本差負",次鋒分析!$D$17,次鋒分析!$D$18))))</f>
        <v>0.16000000000000003</v>
      </c>
      <c r="N1762" s="1">
        <f t="shared" si="356"/>
        <v>-1</v>
      </c>
      <c r="O1762" s="1">
        <f t="shared" si="357"/>
        <v>-2</v>
      </c>
      <c r="P1762" s="7">
        <f>IF($C1762="二本差勝",中堅分析!$D$14,IF($C1762="一本差勝",中堅分析!$D$15,IF($C1762="引き分け",中堅分析!$D$16,IF($C1762="一本差負",中堅分析!$D$17,中堅分析!$D$18))))</f>
        <v>0.20800000000000002</v>
      </c>
      <c r="Q1762" s="1">
        <f t="shared" si="358"/>
        <v>1</v>
      </c>
      <c r="R1762" s="1">
        <f t="shared" si="359"/>
        <v>1</v>
      </c>
      <c r="S1762" s="7">
        <f>IF($D1762="二本差勝",副将分析!$D$14,IF($D1762="一本差勝",副将分析!$D$15,IF($D1762="引き分け",副将分析!$D$16,IF($D1762="一本差負",副将分析!$D$17,副将分析!$D$18))))</f>
        <v>0.26400000000000001</v>
      </c>
      <c r="T1762" s="1">
        <f t="shared" si="360"/>
        <v>0</v>
      </c>
      <c r="U1762" s="1">
        <f t="shared" si="361"/>
        <v>0</v>
      </c>
      <c r="V1762" s="7">
        <f>IF($E1762="二本差勝",大将分析!$D$14,IF($E1762="一本差勝",大将分析!$D$15,IF($E1762="引き分け",大将分析!$D$16,IF($E1762="一本差負",大将分析!$D$17,大将分析!$D$18))))</f>
        <v>0.16000000000000003</v>
      </c>
      <c r="W1762" s="1">
        <f t="shared" si="362"/>
        <v>1</v>
      </c>
      <c r="X1762" s="1">
        <f t="shared" si="363"/>
        <v>2</v>
      </c>
    </row>
    <row r="1763" spans="1:24" x14ac:dyDescent="0.15">
      <c r="A1763" s="1" t="s">
        <v>42</v>
      </c>
      <c r="B1763" s="1" t="s">
        <v>40</v>
      </c>
      <c r="C1763" s="1" t="s">
        <v>22</v>
      </c>
      <c r="D1763" s="1" t="s">
        <v>39</v>
      </c>
      <c r="E1763" s="1" t="s">
        <v>22</v>
      </c>
      <c r="F1763" s="19">
        <f t="shared" si="351"/>
        <v>0</v>
      </c>
      <c r="G1763" s="19">
        <f t="shared" si="352"/>
        <v>-1</v>
      </c>
      <c r="H1763" s="20">
        <f t="shared" si="353"/>
        <v>3.7111726080000021E-4</v>
      </c>
      <c r="J1763" s="7">
        <f>IF($A1763="二本差勝",先鋒分析!$D$14,IF($A1763="一本差勝",先鋒分析!$D$15,IF($A1763="引き分け",先鋒分析!$D$16,IF($A1763="一本差負",先鋒分析!$D$17,先鋒分析!$D$18))))</f>
        <v>0.16000000000000003</v>
      </c>
      <c r="K1763" s="19">
        <f t="shared" si="354"/>
        <v>-1</v>
      </c>
      <c r="L1763" s="19">
        <f t="shared" si="355"/>
        <v>-2</v>
      </c>
      <c r="M1763" s="7">
        <f>IF($B1763="二本差勝",次鋒分析!$D$14,IF($B1763="一本差勝",次鋒分析!$D$15,IF($B1763="引き分け",次鋒分析!$D$16,IF($B1763="一本差負",次鋒分析!$D$17,次鋒分析!$D$18))))</f>
        <v>0.20800000000000002</v>
      </c>
      <c r="N1763" s="1">
        <f t="shared" si="356"/>
        <v>1</v>
      </c>
      <c r="O1763" s="1">
        <f t="shared" si="357"/>
        <v>1</v>
      </c>
      <c r="P1763" s="7">
        <f>IF($C1763="二本差勝",中堅分析!$D$14,IF($C1763="一本差勝",中堅分析!$D$15,IF($C1763="引き分け",中堅分析!$D$16,IF($C1763="一本差負",中堅分析!$D$17,中堅分析!$D$18))))</f>
        <v>0.26400000000000001</v>
      </c>
      <c r="Q1763" s="1">
        <f t="shared" si="358"/>
        <v>0</v>
      </c>
      <c r="R1763" s="1">
        <f t="shared" si="359"/>
        <v>0</v>
      </c>
      <c r="S1763" s="7">
        <f>IF($D1763="二本差勝",副将分析!$D$14,IF($D1763="一本差勝",副将分析!$D$15,IF($D1763="引き分け",副将分析!$D$16,IF($D1763="一本差負",副将分析!$D$17,副将分析!$D$18))))</f>
        <v>0.16000000000000003</v>
      </c>
      <c r="T1763" s="1">
        <f t="shared" si="360"/>
        <v>1</v>
      </c>
      <c r="U1763" s="1">
        <f t="shared" si="361"/>
        <v>2</v>
      </c>
      <c r="V1763" s="7">
        <f>IF($E1763="二本差勝",大将分析!$D$14,IF($E1763="一本差勝",大将分析!$D$15,IF($E1763="引き分け",大将分析!$D$16,IF($E1763="一本差負",大将分析!$D$17,大将分析!$D$18))))</f>
        <v>0.26400000000000001</v>
      </c>
      <c r="W1763" s="1">
        <f t="shared" si="362"/>
        <v>0</v>
      </c>
      <c r="X1763" s="1">
        <f t="shared" si="363"/>
        <v>0</v>
      </c>
    </row>
    <row r="1764" spans="1:24" x14ac:dyDescent="0.15">
      <c r="A1764" s="1" t="s">
        <v>42</v>
      </c>
      <c r="B1764" s="1" t="s">
        <v>40</v>
      </c>
      <c r="C1764" s="1" t="s">
        <v>22</v>
      </c>
      <c r="D1764" s="1" t="s">
        <v>22</v>
      </c>
      <c r="E1764" s="1" t="s">
        <v>39</v>
      </c>
      <c r="F1764" s="19">
        <f t="shared" si="351"/>
        <v>0</v>
      </c>
      <c r="G1764" s="19">
        <f t="shared" si="352"/>
        <v>-1</v>
      </c>
      <c r="H1764" s="20">
        <f t="shared" si="353"/>
        <v>3.7111726080000016E-4</v>
      </c>
      <c r="J1764" s="7">
        <f>IF($A1764="二本差勝",先鋒分析!$D$14,IF($A1764="一本差勝",先鋒分析!$D$15,IF($A1764="引き分け",先鋒分析!$D$16,IF($A1764="一本差負",先鋒分析!$D$17,先鋒分析!$D$18))))</f>
        <v>0.16000000000000003</v>
      </c>
      <c r="K1764" s="19">
        <f t="shared" si="354"/>
        <v>-1</v>
      </c>
      <c r="L1764" s="19">
        <f t="shared" si="355"/>
        <v>-2</v>
      </c>
      <c r="M1764" s="7">
        <f>IF($B1764="二本差勝",次鋒分析!$D$14,IF($B1764="一本差勝",次鋒分析!$D$15,IF($B1764="引き分け",次鋒分析!$D$16,IF($B1764="一本差負",次鋒分析!$D$17,次鋒分析!$D$18))))</f>
        <v>0.20800000000000002</v>
      </c>
      <c r="N1764" s="1">
        <f t="shared" si="356"/>
        <v>1</v>
      </c>
      <c r="O1764" s="1">
        <f t="shared" si="357"/>
        <v>1</v>
      </c>
      <c r="P1764" s="7">
        <f>IF($C1764="二本差勝",中堅分析!$D$14,IF($C1764="一本差勝",中堅分析!$D$15,IF($C1764="引き分け",中堅分析!$D$16,IF($C1764="一本差負",中堅分析!$D$17,中堅分析!$D$18))))</f>
        <v>0.26400000000000001</v>
      </c>
      <c r="Q1764" s="1">
        <f t="shared" si="358"/>
        <v>0</v>
      </c>
      <c r="R1764" s="1">
        <f t="shared" si="359"/>
        <v>0</v>
      </c>
      <c r="S1764" s="7">
        <f>IF($D1764="二本差勝",副将分析!$D$14,IF($D1764="一本差勝",副将分析!$D$15,IF($D1764="引き分け",副将分析!$D$16,IF($D1764="一本差負",副将分析!$D$17,副将分析!$D$18))))</f>
        <v>0.26400000000000001</v>
      </c>
      <c r="T1764" s="1">
        <f t="shared" si="360"/>
        <v>0</v>
      </c>
      <c r="U1764" s="1">
        <f t="shared" si="361"/>
        <v>0</v>
      </c>
      <c r="V1764" s="7">
        <f>IF($E1764="二本差勝",大将分析!$D$14,IF($E1764="一本差勝",大将分析!$D$15,IF($E1764="引き分け",大将分析!$D$16,IF($E1764="一本差負",大将分析!$D$17,大将分析!$D$18))))</f>
        <v>0.16000000000000003</v>
      </c>
      <c r="W1764" s="1">
        <f t="shared" si="362"/>
        <v>1</v>
      </c>
      <c r="X1764" s="1">
        <f t="shared" si="363"/>
        <v>2</v>
      </c>
    </row>
    <row r="1765" spans="1:24" x14ac:dyDescent="0.15">
      <c r="A1765" s="1" t="s">
        <v>42</v>
      </c>
      <c r="B1765" s="1" t="s">
        <v>22</v>
      </c>
      <c r="C1765" s="1" t="s">
        <v>40</v>
      </c>
      <c r="D1765" s="1" t="s">
        <v>39</v>
      </c>
      <c r="E1765" s="1" t="s">
        <v>22</v>
      </c>
      <c r="F1765" s="19">
        <f t="shared" si="351"/>
        <v>0</v>
      </c>
      <c r="G1765" s="19">
        <f t="shared" si="352"/>
        <v>-1</v>
      </c>
      <c r="H1765" s="20">
        <f t="shared" si="353"/>
        <v>3.7111726080000027E-4</v>
      </c>
      <c r="J1765" s="7">
        <f>IF($A1765="二本差勝",先鋒分析!$D$14,IF($A1765="一本差勝",先鋒分析!$D$15,IF($A1765="引き分け",先鋒分析!$D$16,IF($A1765="一本差負",先鋒分析!$D$17,先鋒分析!$D$18))))</f>
        <v>0.16000000000000003</v>
      </c>
      <c r="K1765" s="19">
        <f t="shared" si="354"/>
        <v>-1</v>
      </c>
      <c r="L1765" s="19">
        <f t="shared" si="355"/>
        <v>-2</v>
      </c>
      <c r="M1765" s="7">
        <f>IF($B1765="二本差勝",次鋒分析!$D$14,IF($B1765="一本差勝",次鋒分析!$D$15,IF($B1765="引き分け",次鋒分析!$D$16,IF($B1765="一本差負",次鋒分析!$D$17,次鋒分析!$D$18))))</f>
        <v>0.26400000000000001</v>
      </c>
      <c r="N1765" s="1">
        <f t="shared" si="356"/>
        <v>0</v>
      </c>
      <c r="O1765" s="1">
        <f t="shared" si="357"/>
        <v>0</v>
      </c>
      <c r="P1765" s="7">
        <f>IF($C1765="二本差勝",中堅分析!$D$14,IF($C1765="一本差勝",中堅分析!$D$15,IF($C1765="引き分け",中堅分析!$D$16,IF($C1765="一本差負",中堅分析!$D$17,中堅分析!$D$18))))</f>
        <v>0.20800000000000002</v>
      </c>
      <c r="Q1765" s="1">
        <f t="shared" si="358"/>
        <v>1</v>
      </c>
      <c r="R1765" s="1">
        <f t="shared" si="359"/>
        <v>1</v>
      </c>
      <c r="S1765" s="7">
        <f>IF($D1765="二本差勝",副将分析!$D$14,IF($D1765="一本差勝",副将分析!$D$15,IF($D1765="引き分け",副将分析!$D$16,IF($D1765="一本差負",副将分析!$D$17,副将分析!$D$18))))</f>
        <v>0.16000000000000003</v>
      </c>
      <c r="T1765" s="1">
        <f t="shared" si="360"/>
        <v>1</v>
      </c>
      <c r="U1765" s="1">
        <f t="shared" si="361"/>
        <v>2</v>
      </c>
      <c r="V1765" s="7">
        <f>IF($E1765="二本差勝",大将分析!$D$14,IF($E1765="一本差勝",大将分析!$D$15,IF($E1765="引き分け",大将分析!$D$16,IF($E1765="一本差負",大将分析!$D$17,大将分析!$D$18))))</f>
        <v>0.26400000000000001</v>
      </c>
      <c r="W1765" s="1">
        <f t="shared" si="362"/>
        <v>0</v>
      </c>
      <c r="X1765" s="1">
        <f t="shared" si="363"/>
        <v>0</v>
      </c>
    </row>
    <row r="1766" spans="1:24" x14ac:dyDescent="0.15">
      <c r="A1766" s="1" t="s">
        <v>42</v>
      </c>
      <c r="B1766" s="1" t="s">
        <v>22</v>
      </c>
      <c r="C1766" s="1" t="s">
        <v>40</v>
      </c>
      <c r="D1766" s="1" t="s">
        <v>22</v>
      </c>
      <c r="E1766" s="1" t="s">
        <v>39</v>
      </c>
      <c r="F1766" s="19">
        <f t="shared" si="351"/>
        <v>0</v>
      </c>
      <c r="G1766" s="19">
        <f t="shared" si="352"/>
        <v>-1</v>
      </c>
      <c r="H1766" s="20">
        <f t="shared" si="353"/>
        <v>3.7111726080000027E-4</v>
      </c>
      <c r="J1766" s="7">
        <f>IF($A1766="二本差勝",先鋒分析!$D$14,IF($A1766="一本差勝",先鋒分析!$D$15,IF($A1766="引き分け",先鋒分析!$D$16,IF($A1766="一本差負",先鋒分析!$D$17,先鋒分析!$D$18))))</f>
        <v>0.16000000000000003</v>
      </c>
      <c r="K1766" s="19">
        <f t="shared" si="354"/>
        <v>-1</v>
      </c>
      <c r="L1766" s="19">
        <f t="shared" si="355"/>
        <v>-2</v>
      </c>
      <c r="M1766" s="7">
        <f>IF($B1766="二本差勝",次鋒分析!$D$14,IF($B1766="一本差勝",次鋒分析!$D$15,IF($B1766="引き分け",次鋒分析!$D$16,IF($B1766="一本差負",次鋒分析!$D$17,次鋒分析!$D$18))))</f>
        <v>0.26400000000000001</v>
      </c>
      <c r="N1766" s="1">
        <f t="shared" si="356"/>
        <v>0</v>
      </c>
      <c r="O1766" s="1">
        <f t="shared" si="357"/>
        <v>0</v>
      </c>
      <c r="P1766" s="7">
        <f>IF($C1766="二本差勝",中堅分析!$D$14,IF($C1766="一本差勝",中堅分析!$D$15,IF($C1766="引き分け",中堅分析!$D$16,IF($C1766="一本差負",中堅分析!$D$17,中堅分析!$D$18))))</f>
        <v>0.20800000000000002</v>
      </c>
      <c r="Q1766" s="1">
        <f t="shared" si="358"/>
        <v>1</v>
      </c>
      <c r="R1766" s="1">
        <f t="shared" si="359"/>
        <v>1</v>
      </c>
      <c r="S1766" s="7">
        <f>IF($D1766="二本差勝",副将分析!$D$14,IF($D1766="一本差勝",副将分析!$D$15,IF($D1766="引き分け",副将分析!$D$16,IF($D1766="一本差負",副将分析!$D$17,副将分析!$D$18))))</f>
        <v>0.26400000000000001</v>
      </c>
      <c r="T1766" s="1">
        <f t="shared" si="360"/>
        <v>0</v>
      </c>
      <c r="U1766" s="1">
        <f t="shared" si="361"/>
        <v>0</v>
      </c>
      <c r="V1766" s="7">
        <f>IF($E1766="二本差勝",大将分析!$D$14,IF($E1766="一本差勝",大将分析!$D$15,IF($E1766="引き分け",大将分析!$D$16,IF($E1766="一本差負",大将分析!$D$17,大将分析!$D$18))))</f>
        <v>0.16000000000000003</v>
      </c>
      <c r="W1766" s="1">
        <f t="shared" si="362"/>
        <v>1</v>
      </c>
      <c r="X1766" s="1">
        <f t="shared" si="363"/>
        <v>2</v>
      </c>
    </row>
    <row r="1767" spans="1:24" x14ac:dyDescent="0.15">
      <c r="A1767" s="1" t="s">
        <v>40</v>
      </c>
      <c r="B1767" s="1" t="s">
        <v>22</v>
      </c>
      <c r="C1767" s="1" t="s">
        <v>42</v>
      </c>
      <c r="D1767" s="1" t="s">
        <v>40</v>
      </c>
      <c r="E1767" s="1" t="s">
        <v>22</v>
      </c>
      <c r="F1767" s="19">
        <f t="shared" si="351"/>
        <v>0</v>
      </c>
      <c r="G1767" s="19">
        <f t="shared" si="352"/>
        <v>-1</v>
      </c>
      <c r="H1767" s="20">
        <f t="shared" si="353"/>
        <v>4.8245243904000023E-4</v>
      </c>
      <c r="J1767" s="7">
        <f>IF($A1767="二本差勝",先鋒分析!$D$14,IF($A1767="一本差勝",先鋒分析!$D$15,IF($A1767="引き分け",先鋒分析!$D$16,IF($A1767="一本差負",先鋒分析!$D$17,先鋒分析!$D$18))))</f>
        <v>0.20800000000000002</v>
      </c>
      <c r="K1767" s="19">
        <f t="shared" si="354"/>
        <v>1</v>
      </c>
      <c r="L1767" s="19">
        <f t="shared" si="355"/>
        <v>1</v>
      </c>
      <c r="M1767" s="7">
        <f>IF($B1767="二本差勝",次鋒分析!$D$14,IF($B1767="一本差勝",次鋒分析!$D$15,IF($B1767="引き分け",次鋒分析!$D$16,IF($B1767="一本差負",次鋒分析!$D$17,次鋒分析!$D$18))))</f>
        <v>0.26400000000000001</v>
      </c>
      <c r="N1767" s="1">
        <f t="shared" si="356"/>
        <v>0</v>
      </c>
      <c r="O1767" s="1">
        <f t="shared" si="357"/>
        <v>0</v>
      </c>
      <c r="P1767" s="7">
        <f>IF($C1767="二本差勝",中堅分析!$D$14,IF($C1767="一本差勝",中堅分析!$D$15,IF($C1767="引き分け",中堅分析!$D$16,IF($C1767="一本差負",中堅分析!$D$17,中堅分析!$D$18))))</f>
        <v>0.16000000000000003</v>
      </c>
      <c r="Q1767" s="1">
        <f t="shared" si="358"/>
        <v>-1</v>
      </c>
      <c r="R1767" s="1">
        <f t="shared" si="359"/>
        <v>-2</v>
      </c>
      <c r="S1767" s="7">
        <f>IF($D1767="二本差勝",副将分析!$D$14,IF($D1767="一本差勝",副将分析!$D$15,IF($D1767="引き分け",副将分析!$D$16,IF($D1767="一本差負",副将分析!$D$17,副将分析!$D$18))))</f>
        <v>0.20800000000000002</v>
      </c>
      <c r="T1767" s="1">
        <f t="shared" si="360"/>
        <v>1</v>
      </c>
      <c r="U1767" s="1">
        <f t="shared" si="361"/>
        <v>1</v>
      </c>
      <c r="V1767" s="7">
        <f>IF($E1767="二本差勝",大将分析!$D$14,IF($E1767="一本差勝",大将分析!$D$15,IF($E1767="引き分け",大将分析!$D$16,IF($E1767="一本差負",大将分析!$D$17,大将分析!$D$18))))</f>
        <v>0.26400000000000001</v>
      </c>
      <c r="W1767" s="1">
        <f t="shared" si="362"/>
        <v>0</v>
      </c>
      <c r="X1767" s="1">
        <f t="shared" si="363"/>
        <v>0</v>
      </c>
    </row>
    <row r="1768" spans="1:24" x14ac:dyDescent="0.15">
      <c r="A1768" s="1" t="s">
        <v>40</v>
      </c>
      <c r="B1768" s="1" t="s">
        <v>22</v>
      </c>
      <c r="C1768" s="1" t="s">
        <v>42</v>
      </c>
      <c r="D1768" s="1" t="s">
        <v>22</v>
      </c>
      <c r="E1768" s="1" t="s">
        <v>40</v>
      </c>
      <c r="F1768" s="19">
        <f t="shared" si="351"/>
        <v>0</v>
      </c>
      <c r="G1768" s="19">
        <f t="shared" si="352"/>
        <v>-1</v>
      </c>
      <c r="H1768" s="20">
        <f t="shared" si="353"/>
        <v>4.8245243904000018E-4</v>
      </c>
      <c r="J1768" s="7">
        <f>IF($A1768="二本差勝",先鋒分析!$D$14,IF($A1768="一本差勝",先鋒分析!$D$15,IF($A1768="引き分け",先鋒分析!$D$16,IF($A1768="一本差負",先鋒分析!$D$17,先鋒分析!$D$18))))</f>
        <v>0.20800000000000002</v>
      </c>
      <c r="K1768" s="19">
        <f t="shared" si="354"/>
        <v>1</v>
      </c>
      <c r="L1768" s="19">
        <f t="shared" si="355"/>
        <v>1</v>
      </c>
      <c r="M1768" s="7">
        <f>IF($B1768="二本差勝",次鋒分析!$D$14,IF($B1768="一本差勝",次鋒分析!$D$15,IF($B1768="引き分け",次鋒分析!$D$16,IF($B1768="一本差負",次鋒分析!$D$17,次鋒分析!$D$18))))</f>
        <v>0.26400000000000001</v>
      </c>
      <c r="N1768" s="1">
        <f t="shared" si="356"/>
        <v>0</v>
      </c>
      <c r="O1768" s="1">
        <f t="shared" si="357"/>
        <v>0</v>
      </c>
      <c r="P1768" s="7">
        <f>IF($C1768="二本差勝",中堅分析!$D$14,IF($C1768="一本差勝",中堅分析!$D$15,IF($C1768="引き分け",中堅分析!$D$16,IF($C1768="一本差負",中堅分析!$D$17,中堅分析!$D$18))))</f>
        <v>0.16000000000000003</v>
      </c>
      <c r="Q1768" s="1">
        <f t="shared" si="358"/>
        <v>-1</v>
      </c>
      <c r="R1768" s="1">
        <f t="shared" si="359"/>
        <v>-2</v>
      </c>
      <c r="S1768" s="7">
        <f>IF($D1768="二本差勝",副将分析!$D$14,IF($D1768="一本差勝",副将分析!$D$15,IF($D1768="引き分け",副将分析!$D$16,IF($D1768="一本差負",副将分析!$D$17,副将分析!$D$18))))</f>
        <v>0.26400000000000001</v>
      </c>
      <c r="T1768" s="1">
        <f t="shared" si="360"/>
        <v>0</v>
      </c>
      <c r="U1768" s="1">
        <f t="shared" si="361"/>
        <v>0</v>
      </c>
      <c r="V1768" s="7">
        <f>IF($E1768="二本差勝",大将分析!$D$14,IF($E1768="一本差勝",大将分析!$D$15,IF($E1768="引き分け",大将分析!$D$16,IF($E1768="一本差負",大将分析!$D$17,大将分析!$D$18))))</f>
        <v>0.20800000000000002</v>
      </c>
      <c r="W1768" s="1">
        <f t="shared" si="362"/>
        <v>1</v>
      </c>
      <c r="X1768" s="1">
        <f t="shared" si="363"/>
        <v>1</v>
      </c>
    </row>
    <row r="1769" spans="1:24" x14ac:dyDescent="0.15">
      <c r="A1769" s="1" t="s">
        <v>40</v>
      </c>
      <c r="B1769" s="1" t="s">
        <v>42</v>
      </c>
      <c r="C1769" s="1" t="s">
        <v>22</v>
      </c>
      <c r="D1769" s="1" t="s">
        <v>40</v>
      </c>
      <c r="E1769" s="1" t="s">
        <v>22</v>
      </c>
      <c r="F1769" s="19">
        <f t="shared" si="351"/>
        <v>0</v>
      </c>
      <c r="G1769" s="19">
        <f t="shared" si="352"/>
        <v>-1</v>
      </c>
      <c r="H1769" s="20">
        <f t="shared" si="353"/>
        <v>4.8245243904000023E-4</v>
      </c>
      <c r="J1769" s="7">
        <f>IF($A1769="二本差勝",先鋒分析!$D$14,IF($A1769="一本差勝",先鋒分析!$D$15,IF($A1769="引き分け",先鋒分析!$D$16,IF($A1769="一本差負",先鋒分析!$D$17,先鋒分析!$D$18))))</f>
        <v>0.20800000000000002</v>
      </c>
      <c r="K1769" s="19">
        <f t="shared" si="354"/>
        <v>1</v>
      </c>
      <c r="L1769" s="19">
        <f t="shared" si="355"/>
        <v>1</v>
      </c>
      <c r="M1769" s="7">
        <f>IF($B1769="二本差勝",次鋒分析!$D$14,IF($B1769="一本差勝",次鋒分析!$D$15,IF($B1769="引き分け",次鋒分析!$D$16,IF($B1769="一本差負",次鋒分析!$D$17,次鋒分析!$D$18))))</f>
        <v>0.16000000000000003</v>
      </c>
      <c r="N1769" s="1">
        <f t="shared" si="356"/>
        <v>-1</v>
      </c>
      <c r="O1769" s="1">
        <f t="shared" si="357"/>
        <v>-2</v>
      </c>
      <c r="P1769" s="7">
        <f>IF($C1769="二本差勝",中堅分析!$D$14,IF($C1769="一本差勝",中堅分析!$D$15,IF($C1769="引き分け",中堅分析!$D$16,IF($C1769="一本差負",中堅分析!$D$17,中堅分析!$D$18))))</f>
        <v>0.26400000000000001</v>
      </c>
      <c r="Q1769" s="1">
        <f t="shared" si="358"/>
        <v>0</v>
      </c>
      <c r="R1769" s="1">
        <f t="shared" si="359"/>
        <v>0</v>
      </c>
      <c r="S1769" s="7">
        <f>IF($D1769="二本差勝",副将分析!$D$14,IF($D1769="一本差勝",副将分析!$D$15,IF($D1769="引き分け",副将分析!$D$16,IF($D1769="一本差負",副将分析!$D$17,副将分析!$D$18))))</f>
        <v>0.20800000000000002</v>
      </c>
      <c r="T1769" s="1">
        <f t="shared" si="360"/>
        <v>1</v>
      </c>
      <c r="U1769" s="1">
        <f t="shared" si="361"/>
        <v>1</v>
      </c>
      <c r="V1769" s="7">
        <f>IF($E1769="二本差勝",大将分析!$D$14,IF($E1769="一本差勝",大将分析!$D$15,IF($E1769="引き分け",大将分析!$D$16,IF($E1769="一本差負",大将分析!$D$17,大将分析!$D$18))))</f>
        <v>0.26400000000000001</v>
      </c>
      <c r="W1769" s="1">
        <f t="shared" si="362"/>
        <v>0</v>
      </c>
      <c r="X1769" s="1">
        <f t="shared" si="363"/>
        <v>0</v>
      </c>
    </row>
    <row r="1770" spans="1:24" x14ac:dyDescent="0.15">
      <c r="A1770" s="1" t="s">
        <v>40</v>
      </c>
      <c r="B1770" s="1" t="s">
        <v>42</v>
      </c>
      <c r="C1770" s="1" t="s">
        <v>22</v>
      </c>
      <c r="D1770" s="1" t="s">
        <v>22</v>
      </c>
      <c r="E1770" s="1" t="s">
        <v>40</v>
      </c>
      <c r="F1770" s="19">
        <f t="shared" si="351"/>
        <v>0</v>
      </c>
      <c r="G1770" s="19">
        <f t="shared" si="352"/>
        <v>-1</v>
      </c>
      <c r="H1770" s="20">
        <f t="shared" si="353"/>
        <v>4.8245243904000018E-4</v>
      </c>
      <c r="J1770" s="7">
        <f>IF($A1770="二本差勝",先鋒分析!$D$14,IF($A1770="一本差勝",先鋒分析!$D$15,IF($A1770="引き分け",先鋒分析!$D$16,IF($A1770="一本差負",先鋒分析!$D$17,先鋒分析!$D$18))))</f>
        <v>0.20800000000000002</v>
      </c>
      <c r="K1770" s="19">
        <f t="shared" si="354"/>
        <v>1</v>
      </c>
      <c r="L1770" s="19">
        <f t="shared" si="355"/>
        <v>1</v>
      </c>
      <c r="M1770" s="7">
        <f>IF($B1770="二本差勝",次鋒分析!$D$14,IF($B1770="一本差勝",次鋒分析!$D$15,IF($B1770="引き分け",次鋒分析!$D$16,IF($B1770="一本差負",次鋒分析!$D$17,次鋒分析!$D$18))))</f>
        <v>0.16000000000000003</v>
      </c>
      <c r="N1770" s="1">
        <f t="shared" si="356"/>
        <v>-1</v>
      </c>
      <c r="O1770" s="1">
        <f t="shared" si="357"/>
        <v>-2</v>
      </c>
      <c r="P1770" s="7">
        <f>IF($C1770="二本差勝",中堅分析!$D$14,IF($C1770="一本差勝",中堅分析!$D$15,IF($C1770="引き分け",中堅分析!$D$16,IF($C1770="一本差負",中堅分析!$D$17,中堅分析!$D$18))))</f>
        <v>0.26400000000000001</v>
      </c>
      <c r="Q1770" s="1">
        <f t="shared" si="358"/>
        <v>0</v>
      </c>
      <c r="R1770" s="1">
        <f t="shared" si="359"/>
        <v>0</v>
      </c>
      <c r="S1770" s="7">
        <f>IF($D1770="二本差勝",副将分析!$D$14,IF($D1770="一本差勝",副将分析!$D$15,IF($D1770="引き分け",副将分析!$D$16,IF($D1770="一本差負",副将分析!$D$17,副将分析!$D$18))))</f>
        <v>0.26400000000000001</v>
      </c>
      <c r="T1770" s="1">
        <f t="shared" si="360"/>
        <v>0</v>
      </c>
      <c r="U1770" s="1">
        <f t="shared" si="361"/>
        <v>0</v>
      </c>
      <c r="V1770" s="7">
        <f>IF($E1770="二本差勝",大将分析!$D$14,IF($E1770="一本差勝",大将分析!$D$15,IF($E1770="引き分け",大将分析!$D$16,IF($E1770="一本差負",大将分析!$D$17,大将分析!$D$18))))</f>
        <v>0.20800000000000002</v>
      </c>
      <c r="W1770" s="1">
        <f t="shared" si="362"/>
        <v>1</v>
      </c>
      <c r="X1770" s="1">
        <f t="shared" si="363"/>
        <v>1</v>
      </c>
    </row>
    <row r="1771" spans="1:24" x14ac:dyDescent="0.15">
      <c r="A1771" s="1" t="s">
        <v>22</v>
      </c>
      <c r="B1771" s="1" t="s">
        <v>40</v>
      </c>
      <c r="C1771" s="1" t="s">
        <v>42</v>
      </c>
      <c r="D1771" s="1" t="s">
        <v>40</v>
      </c>
      <c r="E1771" s="1" t="s">
        <v>22</v>
      </c>
      <c r="F1771" s="19">
        <f t="shared" si="351"/>
        <v>0</v>
      </c>
      <c r="G1771" s="19">
        <f t="shared" si="352"/>
        <v>-1</v>
      </c>
      <c r="H1771" s="20">
        <f t="shared" si="353"/>
        <v>4.8245243904000023E-4</v>
      </c>
      <c r="J1771" s="7">
        <f>IF($A1771="二本差勝",先鋒分析!$D$14,IF($A1771="一本差勝",先鋒分析!$D$15,IF($A1771="引き分け",先鋒分析!$D$16,IF($A1771="一本差負",先鋒分析!$D$17,先鋒分析!$D$18))))</f>
        <v>0.26400000000000001</v>
      </c>
      <c r="K1771" s="19">
        <f t="shared" si="354"/>
        <v>0</v>
      </c>
      <c r="L1771" s="19">
        <f t="shared" si="355"/>
        <v>0</v>
      </c>
      <c r="M1771" s="7">
        <f>IF($B1771="二本差勝",次鋒分析!$D$14,IF($B1771="一本差勝",次鋒分析!$D$15,IF($B1771="引き分け",次鋒分析!$D$16,IF($B1771="一本差負",次鋒分析!$D$17,次鋒分析!$D$18))))</f>
        <v>0.20800000000000002</v>
      </c>
      <c r="N1771" s="1">
        <f t="shared" si="356"/>
        <v>1</v>
      </c>
      <c r="O1771" s="1">
        <f t="shared" si="357"/>
        <v>1</v>
      </c>
      <c r="P1771" s="7">
        <f>IF($C1771="二本差勝",中堅分析!$D$14,IF($C1771="一本差勝",中堅分析!$D$15,IF($C1771="引き分け",中堅分析!$D$16,IF($C1771="一本差負",中堅分析!$D$17,中堅分析!$D$18))))</f>
        <v>0.16000000000000003</v>
      </c>
      <c r="Q1771" s="1">
        <f t="shared" si="358"/>
        <v>-1</v>
      </c>
      <c r="R1771" s="1">
        <f t="shared" si="359"/>
        <v>-2</v>
      </c>
      <c r="S1771" s="7">
        <f>IF($D1771="二本差勝",副将分析!$D$14,IF($D1771="一本差勝",副将分析!$D$15,IF($D1771="引き分け",副将分析!$D$16,IF($D1771="一本差負",副将分析!$D$17,副将分析!$D$18))))</f>
        <v>0.20800000000000002</v>
      </c>
      <c r="T1771" s="1">
        <f t="shared" si="360"/>
        <v>1</v>
      </c>
      <c r="U1771" s="1">
        <f t="shared" si="361"/>
        <v>1</v>
      </c>
      <c r="V1771" s="7">
        <f>IF($E1771="二本差勝",大将分析!$D$14,IF($E1771="一本差勝",大将分析!$D$15,IF($E1771="引き分け",大将分析!$D$16,IF($E1771="一本差負",大将分析!$D$17,大将分析!$D$18))))</f>
        <v>0.26400000000000001</v>
      </c>
      <c r="W1771" s="1">
        <f t="shared" si="362"/>
        <v>0</v>
      </c>
      <c r="X1771" s="1">
        <f t="shared" si="363"/>
        <v>0</v>
      </c>
    </row>
    <row r="1772" spans="1:24" x14ac:dyDescent="0.15">
      <c r="A1772" s="1" t="s">
        <v>22</v>
      </c>
      <c r="B1772" s="1" t="s">
        <v>40</v>
      </c>
      <c r="C1772" s="1" t="s">
        <v>42</v>
      </c>
      <c r="D1772" s="1" t="s">
        <v>22</v>
      </c>
      <c r="E1772" s="1" t="s">
        <v>40</v>
      </c>
      <c r="F1772" s="19">
        <f t="shared" si="351"/>
        <v>0</v>
      </c>
      <c r="G1772" s="19">
        <f t="shared" si="352"/>
        <v>-1</v>
      </c>
      <c r="H1772" s="20">
        <f t="shared" si="353"/>
        <v>4.8245243904000018E-4</v>
      </c>
      <c r="J1772" s="7">
        <f>IF($A1772="二本差勝",先鋒分析!$D$14,IF($A1772="一本差勝",先鋒分析!$D$15,IF($A1772="引き分け",先鋒分析!$D$16,IF($A1772="一本差負",先鋒分析!$D$17,先鋒分析!$D$18))))</f>
        <v>0.26400000000000001</v>
      </c>
      <c r="K1772" s="19">
        <f t="shared" si="354"/>
        <v>0</v>
      </c>
      <c r="L1772" s="19">
        <f t="shared" si="355"/>
        <v>0</v>
      </c>
      <c r="M1772" s="7">
        <f>IF($B1772="二本差勝",次鋒分析!$D$14,IF($B1772="一本差勝",次鋒分析!$D$15,IF($B1772="引き分け",次鋒分析!$D$16,IF($B1772="一本差負",次鋒分析!$D$17,次鋒分析!$D$18))))</f>
        <v>0.20800000000000002</v>
      </c>
      <c r="N1772" s="1">
        <f t="shared" si="356"/>
        <v>1</v>
      </c>
      <c r="O1772" s="1">
        <f t="shared" si="357"/>
        <v>1</v>
      </c>
      <c r="P1772" s="7">
        <f>IF($C1772="二本差勝",中堅分析!$D$14,IF($C1772="一本差勝",中堅分析!$D$15,IF($C1772="引き分け",中堅分析!$D$16,IF($C1772="一本差負",中堅分析!$D$17,中堅分析!$D$18))))</f>
        <v>0.16000000000000003</v>
      </c>
      <c r="Q1772" s="1">
        <f t="shared" si="358"/>
        <v>-1</v>
      </c>
      <c r="R1772" s="1">
        <f t="shared" si="359"/>
        <v>-2</v>
      </c>
      <c r="S1772" s="7">
        <f>IF($D1772="二本差勝",副将分析!$D$14,IF($D1772="一本差勝",副将分析!$D$15,IF($D1772="引き分け",副将分析!$D$16,IF($D1772="一本差負",副将分析!$D$17,副将分析!$D$18))))</f>
        <v>0.26400000000000001</v>
      </c>
      <c r="T1772" s="1">
        <f t="shared" si="360"/>
        <v>0</v>
      </c>
      <c r="U1772" s="1">
        <f t="shared" si="361"/>
        <v>0</v>
      </c>
      <c r="V1772" s="7">
        <f>IF($E1772="二本差勝",大将分析!$D$14,IF($E1772="一本差勝",大将分析!$D$15,IF($E1772="引き分け",大将分析!$D$16,IF($E1772="一本差負",大将分析!$D$17,大将分析!$D$18))))</f>
        <v>0.20800000000000002</v>
      </c>
      <c r="W1772" s="1">
        <f t="shared" si="362"/>
        <v>1</v>
      </c>
      <c r="X1772" s="1">
        <f t="shared" si="363"/>
        <v>1</v>
      </c>
    </row>
    <row r="1773" spans="1:24" x14ac:dyDescent="0.15">
      <c r="A1773" s="1" t="s">
        <v>22</v>
      </c>
      <c r="B1773" s="1" t="s">
        <v>42</v>
      </c>
      <c r="C1773" s="1" t="s">
        <v>40</v>
      </c>
      <c r="D1773" s="1" t="s">
        <v>40</v>
      </c>
      <c r="E1773" s="1" t="s">
        <v>22</v>
      </c>
      <c r="F1773" s="19">
        <f t="shared" si="351"/>
        <v>0</v>
      </c>
      <c r="G1773" s="19">
        <f t="shared" si="352"/>
        <v>-1</v>
      </c>
      <c r="H1773" s="20">
        <f t="shared" si="353"/>
        <v>4.8245243904000034E-4</v>
      </c>
      <c r="J1773" s="7">
        <f>IF($A1773="二本差勝",先鋒分析!$D$14,IF($A1773="一本差勝",先鋒分析!$D$15,IF($A1773="引き分け",先鋒分析!$D$16,IF($A1773="一本差負",先鋒分析!$D$17,先鋒分析!$D$18))))</f>
        <v>0.26400000000000001</v>
      </c>
      <c r="K1773" s="19">
        <f t="shared" si="354"/>
        <v>0</v>
      </c>
      <c r="L1773" s="19">
        <f t="shared" si="355"/>
        <v>0</v>
      </c>
      <c r="M1773" s="7">
        <f>IF($B1773="二本差勝",次鋒分析!$D$14,IF($B1773="一本差勝",次鋒分析!$D$15,IF($B1773="引き分け",次鋒分析!$D$16,IF($B1773="一本差負",次鋒分析!$D$17,次鋒分析!$D$18))))</f>
        <v>0.16000000000000003</v>
      </c>
      <c r="N1773" s="1">
        <f t="shared" si="356"/>
        <v>-1</v>
      </c>
      <c r="O1773" s="1">
        <f t="shared" si="357"/>
        <v>-2</v>
      </c>
      <c r="P1773" s="7">
        <f>IF($C1773="二本差勝",中堅分析!$D$14,IF($C1773="一本差勝",中堅分析!$D$15,IF($C1773="引き分け",中堅分析!$D$16,IF($C1773="一本差負",中堅分析!$D$17,中堅分析!$D$18))))</f>
        <v>0.20800000000000002</v>
      </c>
      <c r="Q1773" s="1">
        <f t="shared" si="358"/>
        <v>1</v>
      </c>
      <c r="R1773" s="1">
        <f t="shared" si="359"/>
        <v>1</v>
      </c>
      <c r="S1773" s="7">
        <f>IF($D1773="二本差勝",副将分析!$D$14,IF($D1773="一本差勝",副将分析!$D$15,IF($D1773="引き分け",副将分析!$D$16,IF($D1773="一本差負",副将分析!$D$17,副将分析!$D$18))))</f>
        <v>0.20800000000000002</v>
      </c>
      <c r="T1773" s="1">
        <f t="shared" si="360"/>
        <v>1</v>
      </c>
      <c r="U1773" s="1">
        <f t="shared" si="361"/>
        <v>1</v>
      </c>
      <c r="V1773" s="7">
        <f>IF($E1773="二本差勝",大将分析!$D$14,IF($E1773="一本差勝",大将分析!$D$15,IF($E1773="引き分け",大将分析!$D$16,IF($E1773="一本差負",大将分析!$D$17,大将分析!$D$18))))</f>
        <v>0.26400000000000001</v>
      </c>
      <c r="W1773" s="1">
        <f t="shared" si="362"/>
        <v>0</v>
      </c>
      <c r="X1773" s="1">
        <f t="shared" si="363"/>
        <v>0</v>
      </c>
    </row>
    <row r="1774" spans="1:24" x14ac:dyDescent="0.15">
      <c r="A1774" s="1" t="s">
        <v>22</v>
      </c>
      <c r="B1774" s="1" t="s">
        <v>42</v>
      </c>
      <c r="C1774" s="1" t="s">
        <v>40</v>
      </c>
      <c r="D1774" s="1" t="s">
        <v>22</v>
      </c>
      <c r="E1774" s="1" t="s">
        <v>40</v>
      </c>
      <c r="F1774" s="19">
        <f t="shared" si="351"/>
        <v>0</v>
      </c>
      <c r="G1774" s="19">
        <f t="shared" si="352"/>
        <v>-1</v>
      </c>
      <c r="H1774" s="20">
        <f t="shared" si="353"/>
        <v>4.8245243904000029E-4</v>
      </c>
      <c r="J1774" s="7">
        <f>IF($A1774="二本差勝",先鋒分析!$D$14,IF($A1774="一本差勝",先鋒分析!$D$15,IF($A1774="引き分け",先鋒分析!$D$16,IF($A1774="一本差負",先鋒分析!$D$17,先鋒分析!$D$18))))</f>
        <v>0.26400000000000001</v>
      </c>
      <c r="K1774" s="19">
        <f t="shared" si="354"/>
        <v>0</v>
      </c>
      <c r="L1774" s="19">
        <f t="shared" si="355"/>
        <v>0</v>
      </c>
      <c r="M1774" s="7">
        <f>IF($B1774="二本差勝",次鋒分析!$D$14,IF($B1774="一本差勝",次鋒分析!$D$15,IF($B1774="引き分け",次鋒分析!$D$16,IF($B1774="一本差負",次鋒分析!$D$17,次鋒分析!$D$18))))</f>
        <v>0.16000000000000003</v>
      </c>
      <c r="N1774" s="1">
        <f t="shared" si="356"/>
        <v>-1</v>
      </c>
      <c r="O1774" s="1">
        <f t="shared" si="357"/>
        <v>-2</v>
      </c>
      <c r="P1774" s="7">
        <f>IF($C1774="二本差勝",中堅分析!$D$14,IF($C1774="一本差勝",中堅分析!$D$15,IF($C1774="引き分け",中堅分析!$D$16,IF($C1774="一本差負",中堅分析!$D$17,中堅分析!$D$18))))</f>
        <v>0.20800000000000002</v>
      </c>
      <c r="Q1774" s="1">
        <f t="shared" si="358"/>
        <v>1</v>
      </c>
      <c r="R1774" s="1">
        <f t="shared" si="359"/>
        <v>1</v>
      </c>
      <c r="S1774" s="7">
        <f>IF($D1774="二本差勝",副将分析!$D$14,IF($D1774="一本差勝",副将分析!$D$15,IF($D1774="引き分け",副将分析!$D$16,IF($D1774="一本差負",副将分析!$D$17,副将分析!$D$18))))</f>
        <v>0.26400000000000001</v>
      </c>
      <c r="T1774" s="1">
        <f t="shared" si="360"/>
        <v>0</v>
      </c>
      <c r="U1774" s="1">
        <f t="shared" si="361"/>
        <v>0</v>
      </c>
      <c r="V1774" s="7">
        <f>IF($E1774="二本差勝",大将分析!$D$14,IF($E1774="一本差勝",大将分析!$D$15,IF($E1774="引き分け",大将分析!$D$16,IF($E1774="一本差負",大将分析!$D$17,大将分析!$D$18))))</f>
        <v>0.20800000000000002</v>
      </c>
      <c r="W1774" s="1">
        <f t="shared" si="362"/>
        <v>1</v>
      </c>
      <c r="X1774" s="1">
        <f t="shared" si="363"/>
        <v>1</v>
      </c>
    </row>
    <row r="1775" spans="1:24" x14ac:dyDescent="0.15">
      <c r="A1775" s="1" t="s">
        <v>42</v>
      </c>
      <c r="B1775" s="1" t="s">
        <v>40</v>
      </c>
      <c r="C1775" s="1" t="s">
        <v>22</v>
      </c>
      <c r="D1775" s="1" t="s">
        <v>40</v>
      </c>
      <c r="E1775" s="1" t="s">
        <v>22</v>
      </c>
      <c r="F1775" s="19">
        <f t="shared" si="351"/>
        <v>0</v>
      </c>
      <c r="G1775" s="19">
        <f t="shared" si="352"/>
        <v>-1</v>
      </c>
      <c r="H1775" s="20">
        <f t="shared" si="353"/>
        <v>4.8245243904000023E-4</v>
      </c>
      <c r="J1775" s="7">
        <f>IF($A1775="二本差勝",先鋒分析!$D$14,IF($A1775="一本差勝",先鋒分析!$D$15,IF($A1775="引き分け",先鋒分析!$D$16,IF($A1775="一本差負",先鋒分析!$D$17,先鋒分析!$D$18))))</f>
        <v>0.16000000000000003</v>
      </c>
      <c r="K1775" s="19">
        <f t="shared" si="354"/>
        <v>-1</v>
      </c>
      <c r="L1775" s="19">
        <f t="shared" si="355"/>
        <v>-2</v>
      </c>
      <c r="M1775" s="7">
        <f>IF($B1775="二本差勝",次鋒分析!$D$14,IF($B1775="一本差勝",次鋒分析!$D$15,IF($B1775="引き分け",次鋒分析!$D$16,IF($B1775="一本差負",次鋒分析!$D$17,次鋒分析!$D$18))))</f>
        <v>0.20800000000000002</v>
      </c>
      <c r="N1775" s="1">
        <f t="shared" si="356"/>
        <v>1</v>
      </c>
      <c r="O1775" s="1">
        <f t="shared" si="357"/>
        <v>1</v>
      </c>
      <c r="P1775" s="7">
        <f>IF($C1775="二本差勝",中堅分析!$D$14,IF($C1775="一本差勝",中堅分析!$D$15,IF($C1775="引き分け",中堅分析!$D$16,IF($C1775="一本差負",中堅分析!$D$17,中堅分析!$D$18))))</f>
        <v>0.26400000000000001</v>
      </c>
      <c r="Q1775" s="1">
        <f t="shared" si="358"/>
        <v>0</v>
      </c>
      <c r="R1775" s="1">
        <f t="shared" si="359"/>
        <v>0</v>
      </c>
      <c r="S1775" s="7">
        <f>IF($D1775="二本差勝",副将分析!$D$14,IF($D1775="一本差勝",副将分析!$D$15,IF($D1775="引き分け",副将分析!$D$16,IF($D1775="一本差負",副将分析!$D$17,副将分析!$D$18))))</f>
        <v>0.20800000000000002</v>
      </c>
      <c r="T1775" s="1">
        <f t="shared" si="360"/>
        <v>1</v>
      </c>
      <c r="U1775" s="1">
        <f t="shared" si="361"/>
        <v>1</v>
      </c>
      <c r="V1775" s="7">
        <f>IF($E1775="二本差勝",大将分析!$D$14,IF($E1775="一本差勝",大将分析!$D$15,IF($E1775="引き分け",大将分析!$D$16,IF($E1775="一本差負",大将分析!$D$17,大将分析!$D$18))))</f>
        <v>0.26400000000000001</v>
      </c>
      <c r="W1775" s="1">
        <f t="shared" si="362"/>
        <v>0</v>
      </c>
      <c r="X1775" s="1">
        <f t="shared" si="363"/>
        <v>0</v>
      </c>
    </row>
    <row r="1776" spans="1:24" x14ac:dyDescent="0.15">
      <c r="A1776" s="1" t="s">
        <v>42</v>
      </c>
      <c r="B1776" s="1" t="s">
        <v>40</v>
      </c>
      <c r="C1776" s="1" t="s">
        <v>22</v>
      </c>
      <c r="D1776" s="1" t="s">
        <v>22</v>
      </c>
      <c r="E1776" s="1" t="s">
        <v>40</v>
      </c>
      <c r="F1776" s="19">
        <f t="shared" si="351"/>
        <v>0</v>
      </c>
      <c r="G1776" s="19">
        <f t="shared" si="352"/>
        <v>-1</v>
      </c>
      <c r="H1776" s="20">
        <f t="shared" si="353"/>
        <v>4.8245243904000018E-4</v>
      </c>
      <c r="J1776" s="7">
        <f>IF($A1776="二本差勝",先鋒分析!$D$14,IF($A1776="一本差勝",先鋒分析!$D$15,IF($A1776="引き分け",先鋒分析!$D$16,IF($A1776="一本差負",先鋒分析!$D$17,先鋒分析!$D$18))))</f>
        <v>0.16000000000000003</v>
      </c>
      <c r="K1776" s="19">
        <f t="shared" si="354"/>
        <v>-1</v>
      </c>
      <c r="L1776" s="19">
        <f t="shared" si="355"/>
        <v>-2</v>
      </c>
      <c r="M1776" s="7">
        <f>IF($B1776="二本差勝",次鋒分析!$D$14,IF($B1776="一本差勝",次鋒分析!$D$15,IF($B1776="引き分け",次鋒分析!$D$16,IF($B1776="一本差負",次鋒分析!$D$17,次鋒分析!$D$18))))</f>
        <v>0.20800000000000002</v>
      </c>
      <c r="N1776" s="1">
        <f t="shared" si="356"/>
        <v>1</v>
      </c>
      <c r="O1776" s="1">
        <f t="shared" si="357"/>
        <v>1</v>
      </c>
      <c r="P1776" s="7">
        <f>IF($C1776="二本差勝",中堅分析!$D$14,IF($C1776="一本差勝",中堅分析!$D$15,IF($C1776="引き分け",中堅分析!$D$16,IF($C1776="一本差負",中堅分析!$D$17,中堅分析!$D$18))))</f>
        <v>0.26400000000000001</v>
      </c>
      <c r="Q1776" s="1">
        <f t="shared" si="358"/>
        <v>0</v>
      </c>
      <c r="R1776" s="1">
        <f t="shared" si="359"/>
        <v>0</v>
      </c>
      <c r="S1776" s="7">
        <f>IF($D1776="二本差勝",副将分析!$D$14,IF($D1776="一本差勝",副将分析!$D$15,IF($D1776="引き分け",副将分析!$D$16,IF($D1776="一本差負",副将分析!$D$17,副将分析!$D$18))))</f>
        <v>0.26400000000000001</v>
      </c>
      <c r="T1776" s="1">
        <f t="shared" si="360"/>
        <v>0</v>
      </c>
      <c r="U1776" s="1">
        <f t="shared" si="361"/>
        <v>0</v>
      </c>
      <c r="V1776" s="7">
        <f>IF($E1776="二本差勝",大将分析!$D$14,IF($E1776="一本差勝",大将分析!$D$15,IF($E1776="引き分け",大将分析!$D$16,IF($E1776="一本差負",大将分析!$D$17,大将分析!$D$18))))</f>
        <v>0.20800000000000002</v>
      </c>
      <c r="W1776" s="1">
        <f t="shared" si="362"/>
        <v>1</v>
      </c>
      <c r="X1776" s="1">
        <f t="shared" si="363"/>
        <v>1</v>
      </c>
    </row>
    <row r="1777" spans="1:24" x14ac:dyDescent="0.15">
      <c r="A1777" s="1" t="s">
        <v>42</v>
      </c>
      <c r="B1777" s="1" t="s">
        <v>22</v>
      </c>
      <c r="C1777" s="1" t="s">
        <v>40</v>
      </c>
      <c r="D1777" s="1" t="s">
        <v>40</v>
      </c>
      <c r="E1777" s="1" t="s">
        <v>22</v>
      </c>
      <c r="F1777" s="19">
        <f t="shared" si="351"/>
        <v>0</v>
      </c>
      <c r="G1777" s="19">
        <f t="shared" si="352"/>
        <v>-1</v>
      </c>
      <c r="H1777" s="20">
        <f t="shared" si="353"/>
        <v>4.8245243904000034E-4</v>
      </c>
      <c r="J1777" s="7">
        <f>IF($A1777="二本差勝",先鋒分析!$D$14,IF($A1777="一本差勝",先鋒分析!$D$15,IF($A1777="引き分け",先鋒分析!$D$16,IF($A1777="一本差負",先鋒分析!$D$17,先鋒分析!$D$18))))</f>
        <v>0.16000000000000003</v>
      </c>
      <c r="K1777" s="19">
        <f t="shared" si="354"/>
        <v>-1</v>
      </c>
      <c r="L1777" s="19">
        <f t="shared" si="355"/>
        <v>-2</v>
      </c>
      <c r="M1777" s="7">
        <f>IF($B1777="二本差勝",次鋒分析!$D$14,IF($B1777="一本差勝",次鋒分析!$D$15,IF($B1777="引き分け",次鋒分析!$D$16,IF($B1777="一本差負",次鋒分析!$D$17,次鋒分析!$D$18))))</f>
        <v>0.26400000000000001</v>
      </c>
      <c r="N1777" s="1">
        <f t="shared" si="356"/>
        <v>0</v>
      </c>
      <c r="O1777" s="1">
        <f t="shared" si="357"/>
        <v>0</v>
      </c>
      <c r="P1777" s="7">
        <f>IF($C1777="二本差勝",中堅分析!$D$14,IF($C1777="一本差勝",中堅分析!$D$15,IF($C1777="引き分け",中堅分析!$D$16,IF($C1777="一本差負",中堅分析!$D$17,中堅分析!$D$18))))</f>
        <v>0.20800000000000002</v>
      </c>
      <c r="Q1777" s="1">
        <f t="shared" si="358"/>
        <v>1</v>
      </c>
      <c r="R1777" s="1">
        <f t="shared" si="359"/>
        <v>1</v>
      </c>
      <c r="S1777" s="7">
        <f>IF($D1777="二本差勝",副将分析!$D$14,IF($D1777="一本差勝",副将分析!$D$15,IF($D1777="引き分け",副将分析!$D$16,IF($D1777="一本差負",副将分析!$D$17,副将分析!$D$18))))</f>
        <v>0.20800000000000002</v>
      </c>
      <c r="T1777" s="1">
        <f t="shared" si="360"/>
        <v>1</v>
      </c>
      <c r="U1777" s="1">
        <f t="shared" si="361"/>
        <v>1</v>
      </c>
      <c r="V1777" s="7">
        <f>IF($E1777="二本差勝",大将分析!$D$14,IF($E1777="一本差勝",大将分析!$D$15,IF($E1777="引き分け",大将分析!$D$16,IF($E1777="一本差負",大将分析!$D$17,大将分析!$D$18))))</f>
        <v>0.26400000000000001</v>
      </c>
      <c r="W1777" s="1">
        <f t="shared" si="362"/>
        <v>0</v>
      </c>
      <c r="X1777" s="1">
        <f t="shared" si="363"/>
        <v>0</v>
      </c>
    </row>
    <row r="1778" spans="1:24" x14ac:dyDescent="0.15">
      <c r="A1778" s="1" t="s">
        <v>42</v>
      </c>
      <c r="B1778" s="1" t="s">
        <v>22</v>
      </c>
      <c r="C1778" s="1" t="s">
        <v>40</v>
      </c>
      <c r="D1778" s="1" t="s">
        <v>22</v>
      </c>
      <c r="E1778" s="1" t="s">
        <v>40</v>
      </c>
      <c r="F1778" s="19">
        <f t="shared" si="351"/>
        <v>0</v>
      </c>
      <c r="G1778" s="19">
        <f t="shared" si="352"/>
        <v>-1</v>
      </c>
      <c r="H1778" s="20">
        <f t="shared" si="353"/>
        <v>4.8245243904000029E-4</v>
      </c>
      <c r="J1778" s="7">
        <f>IF($A1778="二本差勝",先鋒分析!$D$14,IF($A1778="一本差勝",先鋒分析!$D$15,IF($A1778="引き分け",先鋒分析!$D$16,IF($A1778="一本差負",先鋒分析!$D$17,先鋒分析!$D$18))))</f>
        <v>0.16000000000000003</v>
      </c>
      <c r="K1778" s="19">
        <f t="shared" si="354"/>
        <v>-1</v>
      </c>
      <c r="L1778" s="19">
        <f t="shared" si="355"/>
        <v>-2</v>
      </c>
      <c r="M1778" s="7">
        <f>IF($B1778="二本差勝",次鋒分析!$D$14,IF($B1778="一本差勝",次鋒分析!$D$15,IF($B1778="引き分け",次鋒分析!$D$16,IF($B1778="一本差負",次鋒分析!$D$17,次鋒分析!$D$18))))</f>
        <v>0.26400000000000001</v>
      </c>
      <c r="N1778" s="1">
        <f t="shared" si="356"/>
        <v>0</v>
      </c>
      <c r="O1778" s="1">
        <f t="shared" si="357"/>
        <v>0</v>
      </c>
      <c r="P1778" s="7">
        <f>IF($C1778="二本差勝",中堅分析!$D$14,IF($C1778="一本差勝",中堅分析!$D$15,IF($C1778="引き分け",中堅分析!$D$16,IF($C1778="一本差負",中堅分析!$D$17,中堅分析!$D$18))))</f>
        <v>0.20800000000000002</v>
      </c>
      <c r="Q1778" s="1">
        <f t="shared" si="358"/>
        <v>1</v>
      </c>
      <c r="R1778" s="1">
        <f t="shared" si="359"/>
        <v>1</v>
      </c>
      <c r="S1778" s="7">
        <f>IF($D1778="二本差勝",副将分析!$D$14,IF($D1778="一本差勝",副将分析!$D$15,IF($D1778="引き分け",副将分析!$D$16,IF($D1778="一本差負",副将分析!$D$17,副将分析!$D$18))))</f>
        <v>0.26400000000000001</v>
      </c>
      <c r="T1778" s="1">
        <f t="shared" si="360"/>
        <v>0</v>
      </c>
      <c r="U1778" s="1">
        <f t="shared" si="361"/>
        <v>0</v>
      </c>
      <c r="V1778" s="7">
        <f>IF($E1778="二本差勝",大将分析!$D$14,IF($E1778="一本差勝",大将分析!$D$15,IF($E1778="引き分け",大将分析!$D$16,IF($E1778="一本差負",大将分析!$D$17,大将分析!$D$18))))</f>
        <v>0.20800000000000002</v>
      </c>
      <c r="W1778" s="1">
        <f t="shared" si="362"/>
        <v>1</v>
      </c>
      <c r="X1778" s="1">
        <f t="shared" si="363"/>
        <v>1</v>
      </c>
    </row>
    <row r="1779" spans="1:24" x14ac:dyDescent="0.15">
      <c r="A1779" s="1" t="s">
        <v>40</v>
      </c>
      <c r="B1779" s="1" t="s">
        <v>22</v>
      </c>
      <c r="C1779" s="1" t="s">
        <v>42</v>
      </c>
      <c r="D1779" s="1" t="s">
        <v>39</v>
      </c>
      <c r="E1779" s="1" t="s">
        <v>41</v>
      </c>
      <c r="F1779" s="19">
        <f t="shared" si="351"/>
        <v>0</v>
      </c>
      <c r="G1779" s="19">
        <f t="shared" si="352"/>
        <v>-1</v>
      </c>
      <c r="H1779" s="20">
        <f t="shared" si="353"/>
        <v>2.9239541760000019E-4</v>
      </c>
      <c r="J1779" s="7">
        <f>IF($A1779="二本差勝",先鋒分析!$D$14,IF($A1779="一本差勝",先鋒分析!$D$15,IF($A1779="引き分け",先鋒分析!$D$16,IF($A1779="一本差負",先鋒分析!$D$17,先鋒分析!$D$18))))</f>
        <v>0.20800000000000002</v>
      </c>
      <c r="K1779" s="19">
        <f t="shared" si="354"/>
        <v>1</v>
      </c>
      <c r="L1779" s="19">
        <f t="shared" si="355"/>
        <v>1</v>
      </c>
      <c r="M1779" s="7">
        <f>IF($B1779="二本差勝",次鋒分析!$D$14,IF($B1779="一本差勝",次鋒分析!$D$15,IF($B1779="引き分け",次鋒分析!$D$16,IF($B1779="一本差負",次鋒分析!$D$17,次鋒分析!$D$18))))</f>
        <v>0.26400000000000001</v>
      </c>
      <c r="N1779" s="1">
        <f t="shared" si="356"/>
        <v>0</v>
      </c>
      <c r="O1779" s="1">
        <f t="shared" si="357"/>
        <v>0</v>
      </c>
      <c r="P1779" s="7">
        <f>IF($C1779="二本差勝",中堅分析!$D$14,IF($C1779="一本差勝",中堅分析!$D$15,IF($C1779="引き分け",中堅分析!$D$16,IF($C1779="一本差負",中堅分析!$D$17,中堅分析!$D$18))))</f>
        <v>0.16000000000000003</v>
      </c>
      <c r="Q1779" s="1">
        <f t="shared" si="358"/>
        <v>-1</v>
      </c>
      <c r="R1779" s="1">
        <f t="shared" si="359"/>
        <v>-2</v>
      </c>
      <c r="S1779" s="7">
        <f>IF($D1779="二本差勝",副将分析!$D$14,IF($D1779="一本差勝",副将分析!$D$15,IF($D1779="引き分け",副将分析!$D$16,IF($D1779="一本差負",副将分析!$D$17,副将分析!$D$18))))</f>
        <v>0.16000000000000003</v>
      </c>
      <c r="T1779" s="1">
        <f t="shared" si="360"/>
        <v>1</v>
      </c>
      <c r="U1779" s="1">
        <f t="shared" si="361"/>
        <v>2</v>
      </c>
      <c r="V1779" s="7">
        <f>IF($E1779="二本差勝",大将分析!$D$14,IF($E1779="一本差勝",大将分析!$D$15,IF($E1779="引き分け",大将分析!$D$16,IF($E1779="一本差負",大将分析!$D$17,大将分析!$D$18))))</f>
        <v>0.20800000000000002</v>
      </c>
      <c r="W1779" s="1">
        <f t="shared" si="362"/>
        <v>-1</v>
      </c>
      <c r="X1779" s="1">
        <f t="shared" si="363"/>
        <v>-1</v>
      </c>
    </row>
    <row r="1780" spans="1:24" x14ac:dyDescent="0.15">
      <c r="A1780" s="1" t="s">
        <v>40</v>
      </c>
      <c r="B1780" s="1" t="s">
        <v>22</v>
      </c>
      <c r="C1780" s="1" t="s">
        <v>42</v>
      </c>
      <c r="D1780" s="1" t="s">
        <v>41</v>
      </c>
      <c r="E1780" s="1" t="s">
        <v>39</v>
      </c>
      <c r="F1780" s="19">
        <f t="shared" si="351"/>
        <v>0</v>
      </c>
      <c r="G1780" s="19">
        <f t="shared" si="352"/>
        <v>-1</v>
      </c>
      <c r="H1780" s="20">
        <f t="shared" si="353"/>
        <v>2.9239541760000019E-4</v>
      </c>
      <c r="J1780" s="7">
        <f>IF($A1780="二本差勝",先鋒分析!$D$14,IF($A1780="一本差勝",先鋒分析!$D$15,IF($A1780="引き分け",先鋒分析!$D$16,IF($A1780="一本差負",先鋒分析!$D$17,先鋒分析!$D$18))))</f>
        <v>0.20800000000000002</v>
      </c>
      <c r="K1780" s="19">
        <f t="shared" si="354"/>
        <v>1</v>
      </c>
      <c r="L1780" s="19">
        <f t="shared" si="355"/>
        <v>1</v>
      </c>
      <c r="M1780" s="7">
        <f>IF($B1780="二本差勝",次鋒分析!$D$14,IF($B1780="一本差勝",次鋒分析!$D$15,IF($B1780="引き分け",次鋒分析!$D$16,IF($B1780="一本差負",次鋒分析!$D$17,次鋒分析!$D$18))))</f>
        <v>0.26400000000000001</v>
      </c>
      <c r="N1780" s="1">
        <f t="shared" si="356"/>
        <v>0</v>
      </c>
      <c r="O1780" s="1">
        <f t="shared" si="357"/>
        <v>0</v>
      </c>
      <c r="P1780" s="7">
        <f>IF($C1780="二本差勝",中堅分析!$D$14,IF($C1780="一本差勝",中堅分析!$D$15,IF($C1780="引き分け",中堅分析!$D$16,IF($C1780="一本差負",中堅分析!$D$17,中堅分析!$D$18))))</f>
        <v>0.16000000000000003</v>
      </c>
      <c r="Q1780" s="1">
        <f t="shared" si="358"/>
        <v>-1</v>
      </c>
      <c r="R1780" s="1">
        <f t="shared" si="359"/>
        <v>-2</v>
      </c>
      <c r="S1780" s="7">
        <f>IF($D1780="二本差勝",副将分析!$D$14,IF($D1780="一本差勝",副将分析!$D$15,IF($D1780="引き分け",副将分析!$D$16,IF($D1780="一本差負",副将分析!$D$17,副将分析!$D$18))))</f>
        <v>0.20800000000000002</v>
      </c>
      <c r="T1780" s="1">
        <f t="shared" si="360"/>
        <v>-1</v>
      </c>
      <c r="U1780" s="1">
        <f t="shared" si="361"/>
        <v>-1</v>
      </c>
      <c r="V1780" s="7">
        <f>IF($E1780="二本差勝",大将分析!$D$14,IF($E1780="一本差勝",大将分析!$D$15,IF($E1780="引き分け",大将分析!$D$16,IF($E1780="一本差負",大将分析!$D$17,大将分析!$D$18))))</f>
        <v>0.16000000000000003</v>
      </c>
      <c r="W1780" s="1">
        <f t="shared" si="362"/>
        <v>1</v>
      </c>
      <c r="X1780" s="1">
        <f t="shared" si="363"/>
        <v>2</v>
      </c>
    </row>
    <row r="1781" spans="1:24" x14ac:dyDescent="0.15">
      <c r="A1781" s="1" t="s">
        <v>40</v>
      </c>
      <c r="B1781" s="1" t="s">
        <v>42</v>
      </c>
      <c r="C1781" s="1" t="s">
        <v>22</v>
      </c>
      <c r="D1781" s="1" t="s">
        <v>39</v>
      </c>
      <c r="E1781" s="1" t="s">
        <v>41</v>
      </c>
      <c r="F1781" s="19">
        <f t="shared" si="351"/>
        <v>0</v>
      </c>
      <c r="G1781" s="19">
        <f t="shared" si="352"/>
        <v>-1</v>
      </c>
      <c r="H1781" s="20">
        <f t="shared" si="353"/>
        <v>2.9239541760000019E-4</v>
      </c>
      <c r="J1781" s="7">
        <f>IF($A1781="二本差勝",先鋒分析!$D$14,IF($A1781="一本差勝",先鋒分析!$D$15,IF($A1781="引き分け",先鋒分析!$D$16,IF($A1781="一本差負",先鋒分析!$D$17,先鋒分析!$D$18))))</f>
        <v>0.20800000000000002</v>
      </c>
      <c r="K1781" s="19">
        <f t="shared" si="354"/>
        <v>1</v>
      </c>
      <c r="L1781" s="19">
        <f t="shared" si="355"/>
        <v>1</v>
      </c>
      <c r="M1781" s="7">
        <f>IF($B1781="二本差勝",次鋒分析!$D$14,IF($B1781="一本差勝",次鋒分析!$D$15,IF($B1781="引き分け",次鋒分析!$D$16,IF($B1781="一本差負",次鋒分析!$D$17,次鋒分析!$D$18))))</f>
        <v>0.16000000000000003</v>
      </c>
      <c r="N1781" s="1">
        <f t="shared" si="356"/>
        <v>-1</v>
      </c>
      <c r="O1781" s="1">
        <f t="shared" si="357"/>
        <v>-2</v>
      </c>
      <c r="P1781" s="7">
        <f>IF($C1781="二本差勝",中堅分析!$D$14,IF($C1781="一本差勝",中堅分析!$D$15,IF($C1781="引き分け",中堅分析!$D$16,IF($C1781="一本差負",中堅分析!$D$17,中堅分析!$D$18))))</f>
        <v>0.26400000000000001</v>
      </c>
      <c r="Q1781" s="1">
        <f t="shared" si="358"/>
        <v>0</v>
      </c>
      <c r="R1781" s="1">
        <f t="shared" si="359"/>
        <v>0</v>
      </c>
      <c r="S1781" s="7">
        <f>IF($D1781="二本差勝",副将分析!$D$14,IF($D1781="一本差勝",副将分析!$D$15,IF($D1781="引き分け",副将分析!$D$16,IF($D1781="一本差負",副将分析!$D$17,副将分析!$D$18))))</f>
        <v>0.16000000000000003</v>
      </c>
      <c r="T1781" s="1">
        <f t="shared" si="360"/>
        <v>1</v>
      </c>
      <c r="U1781" s="1">
        <f t="shared" si="361"/>
        <v>2</v>
      </c>
      <c r="V1781" s="7">
        <f>IF($E1781="二本差勝",大将分析!$D$14,IF($E1781="一本差勝",大将分析!$D$15,IF($E1781="引き分け",大将分析!$D$16,IF($E1781="一本差負",大将分析!$D$17,大将分析!$D$18))))</f>
        <v>0.20800000000000002</v>
      </c>
      <c r="W1781" s="1">
        <f t="shared" si="362"/>
        <v>-1</v>
      </c>
      <c r="X1781" s="1">
        <f t="shared" si="363"/>
        <v>-1</v>
      </c>
    </row>
    <row r="1782" spans="1:24" x14ac:dyDescent="0.15">
      <c r="A1782" s="1" t="s">
        <v>40</v>
      </c>
      <c r="B1782" s="1" t="s">
        <v>42</v>
      </c>
      <c r="C1782" s="1" t="s">
        <v>22</v>
      </c>
      <c r="D1782" s="1" t="s">
        <v>41</v>
      </c>
      <c r="E1782" s="1" t="s">
        <v>39</v>
      </c>
      <c r="F1782" s="19">
        <f t="shared" si="351"/>
        <v>0</v>
      </c>
      <c r="G1782" s="19">
        <f t="shared" si="352"/>
        <v>-1</v>
      </c>
      <c r="H1782" s="20">
        <f t="shared" si="353"/>
        <v>2.9239541760000019E-4</v>
      </c>
      <c r="J1782" s="7">
        <f>IF($A1782="二本差勝",先鋒分析!$D$14,IF($A1782="一本差勝",先鋒分析!$D$15,IF($A1782="引き分け",先鋒分析!$D$16,IF($A1782="一本差負",先鋒分析!$D$17,先鋒分析!$D$18))))</f>
        <v>0.20800000000000002</v>
      </c>
      <c r="K1782" s="19">
        <f t="shared" si="354"/>
        <v>1</v>
      </c>
      <c r="L1782" s="19">
        <f t="shared" si="355"/>
        <v>1</v>
      </c>
      <c r="M1782" s="7">
        <f>IF($B1782="二本差勝",次鋒分析!$D$14,IF($B1782="一本差勝",次鋒分析!$D$15,IF($B1782="引き分け",次鋒分析!$D$16,IF($B1782="一本差負",次鋒分析!$D$17,次鋒分析!$D$18))))</f>
        <v>0.16000000000000003</v>
      </c>
      <c r="N1782" s="1">
        <f t="shared" si="356"/>
        <v>-1</v>
      </c>
      <c r="O1782" s="1">
        <f t="shared" si="357"/>
        <v>-2</v>
      </c>
      <c r="P1782" s="7">
        <f>IF($C1782="二本差勝",中堅分析!$D$14,IF($C1782="一本差勝",中堅分析!$D$15,IF($C1782="引き分け",中堅分析!$D$16,IF($C1782="一本差負",中堅分析!$D$17,中堅分析!$D$18))))</f>
        <v>0.26400000000000001</v>
      </c>
      <c r="Q1782" s="1">
        <f t="shared" si="358"/>
        <v>0</v>
      </c>
      <c r="R1782" s="1">
        <f t="shared" si="359"/>
        <v>0</v>
      </c>
      <c r="S1782" s="7">
        <f>IF($D1782="二本差勝",副将分析!$D$14,IF($D1782="一本差勝",副将分析!$D$15,IF($D1782="引き分け",副将分析!$D$16,IF($D1782="一本差負",副将分析!$D$17,副将分析!$D$18))))</f>
        <v>0.20800000000000002</v>
      </c>
      <c r="T1782" s="1">
        <f t="shared" si="360"/>
        <v>-1</v>
      </c>
      <c r="U1782" s="1">
        <f t="shared" si="361"/>
        <v>-1</v>
      </c>
      <c r="V1782" s="7">
        <f>IF($E1782="二本差勝",大将分析!$D$14,IF($E1782="一本差勝",大将分析!$D$15,IF($E1782="引き分け",大将分析!$D$16,IF($E1782="一本差負",大将分析!$D$17,大将分析!$D$18))))</f>
        <v>0.16000000000000003</v>
      </c>
      <c r="W1782" s="1">
        <f t="shared" si="362"/>
        <v>1</v>
      </c>
      <c r="X1782" s="1">
        <f t="shared" si="363"/>
        <v>2</v>
      </c>
    </row>
    <row r="1783" spans="1:24" x14ac:dyDescent="0.15">
      <c r="A1783" s="1" t="s">
        <v>22</v>
      </c>
      <c r="B1783" s="1" t="s">
        <v>40</v>
      </c>
      <c r="C1783" s="1" t="s">
        <v>42</v>
      </c>
      <c r="D1783" s="1" t="s">
        <v>39</v>
      </c>
      <c r="E1783" s="1" t="s">
        <v>41</v>
      </c>
      <c r="F1783" s="19">
        <f t="shared" si="351"/>
        <v>0</v>
      </c>
      <c r="G1783" s="19">
        <f t="shared" si="352"/>
        <v>-1</v>
      </c>
      <c r="H1783" s="20">
        <f t="shared" si="353"/>
        <v>2.9239541760000019E-4</v>
      </c>
      <c r="J1783" s="7">
        <f>IF($A1783="二本差勝",先鋒分析!$D$14,IF($A1783="一本差勝",先鋒分析!$D$15,IF($A1783="引き分け",先鋒分析!$D$16,IF($A1783="一本差負",先鋒分析!$D$17,先鋒分析!$D$18))))</f>
        <v>0.26400000000000001</v>
      </c>
      <c r="K1783" s="19">
        <f t="shared" si="354"/>
        <v>0</v>
      </c>
      <c r="L1783" s="19">
        <f t="shared" si="355"/>
        <v>0</v>
      </c>
      <c r="M1783" s="7">
        <f>IF($B1783="二本差勝",次鋒分析!$D$14,IF($B1783="一本差勝",次鋒分析!$D$15,IF($B1783="引き分け",次鋒分析!$D$16,IF($B1783="一本差負",次鋒分析!$D$17,次鋒分析!$D$18))))</f>
        <v>0.20800000000000002</v>
      </c>
      <c r="N1783" s="1">
        <f t="shared" si="356"/>
        <v>1</v>
      </c>
      <c r="O1783" s="1">
        <f t="shared" si="357"/>
        <v>1</v>
      </c>
      <c r="P1783" s="7">
        <f>IF($C1783="二本差勝",中堅分析!$D$14,IF($C1783="一本差勝",中堅分析!$D$15,IF($C1783="引き分け",中堅分析!$D$16,IF($C1783="一本差負",中堅分析!$D$17,中堅分析!$D$18))))</f>
        <v>0.16000000000000003</v>
      </c>
      <c r="Q1783" s="1">
        <f t="shared" si="358"/>
        <v>-1</v>
      </c>
      <c r="R1783" s="1">
        <f t="shared" si="359"/>
        <v>-2</v>
      </c>
      <c r="S1783" s="7">
        <f>IF($D1783="二本差勝",副将分析!$D$14,IF($D1783="一本差勝",副将分析!$D$15,IF($D1783="引き分け",副将分析!$D$16,IF($D1783="一本差負",副将分析!$D$17,副将分析!$D$18))))</f>
        <v>0.16000000000000003</v>
      </c>
      <c r="T1783" s="1">
        <f t="shared" si="360"/>
        <v>1</v>
      </c>
      <c r="U1783" s="1">
        <f t="shared" si="361"/>
        <v>2</v>
      </c>
      <c r="V1783" s="7">
        <f>IF($E1783="二本差勝",大将分析!$D$14,IF($E1783="一本差勝",大将分析!$D$15,IF($E1783="引き分け",大将分析!$D$16,IF($E1783="一本差負",大将分析!$D$17,大将分析!$D$18))))</f>
        <v>0.20800000000000002</v>
      </c>
      <c r="W1783" s="1">
        <f t="shared" si="362"/>
        <v>-1</v>
      </c>
      <c r="X1783" s="1">
        <f t="shared" si="363"/>
        <v>-1</v>
      </c>
    </row>
    <row r="1784" spans="1:24" x14ac:dyDescent="0.15">
      <c r="A1784" s="1" t="s">
        <v>22</v>
      </c>
      <c r="B1784" s="1" t="s">
        <v>40</v>
      </c>
      <c r="C1784" s="1" t="s">
        <v>42</v>
      </c>
      <c r="D1784" s="1" t="s">
        <v>41</v>
      </c>
      <c r="E1784" s="1" t="s">
        <v>39</v>
      </c>
      <c r="F1784" s="19">
        <f t="shared" si="351"/>
        <v>0</v>
      </c>
      <c r="G1784" s="19">
        <f t="shared" si="352"/>
        <v>-1</v>
      </c>
      <c r="H1784" s="20">
        <f t="shared" si="353"/>
        <v>2.9239541760000019E-4</v>
      </c>
      <c r="J1784" s="7">
        <f>IF($A1784="二本差勝",先鋒分析!$D$14,IF($A1784="一本差勝",先鋒分析!$D$15,IF($A1784="引き分け",先鋒分析!$D$16,IF($A1784="一本差負",先鋒分析!$D$17,先鋒分析!$D$18))))</f>
        <v>0.26400000000000001</v>
      </c>
      <c r="K1784" s="19">
        <f t="shared" si="354"/>
        <v>0</v>
      </c>
      <c r="L1784" s="19">
        <f t="shared" si="355"/>
        <v>0</v>
      </c>
      <c r="M1784" s="7">
        <f>IF($B1784="二本差勝",次鋒分析!$D$14,IF($B1784="一本差勝",次鋒分析!$D$15,IF($B1784="引き分け",次鋒分析!$D$16,IF($B1784="一本差負",次鋒分析!$D$17,次鋒分析!$D$18))))</f>
        <v>0.20800000000000002</v>
      </c>
      <c r="N1784" s="1">
        <f t="shared" si="356"/>
        <v>1</v>
      </c>
      <c r="O1784" s="1">
        <f t="shared" si="357"/>
        <v>1</v>
      </c>
      <c r="P1784" s="7">
        <f>IF($C1784="二本差勝",中堅分析!$D$14,IF($C1784="一本差勝",中堅分析!$D$15,IF($C1784="引き分け",中堅分析!$D$16,IF($C1784="一本差負",中堅分析!$D$17,中堅分析!$D$18))))</f>
        <v>0.16000000000000003</v>
      </c>
      <c r="Q1784" s="1">
        <f t="shared" si="358"/>
        <v>-1</v>
      </c>
      <c r="R1784" s="1">
        <f t="shared" si="359"/>
        <v>-2</v>
      </c>
      <c r="S1784" s="7">
        <f>IF($D1784="二本差勝",副将分析!$D$14,IF($D1784="一本差勝",副将分析!$D$15,IF($D1784="引き分け",副将分析!$D$16,IF($D1784="一本差負",副将分析!$D$17,副将分析!$D$18))))</f>
        <v>0.20800000000000002</v>
      </c>
      <c r="T1784" s="1">
        <f t="shared" si="360"/>
        <v>-1</v>
      </c>
      <c r="U1784" s="1">
        <f t="shared" si="361"/>
        <v>-1</v>
      </c>
      <c r="V1784" s="7">
        <f>IF($E1784="二本差勝",大将分析!$D$14,IF($E1784="一本差勝",大将分析!$D$15,IF($E1784="引き分け",大将分析!$D$16,IF($E1784="一本差負",大将分析!$D$17,大将分析!$D$18))))</f>
        <v>0.16000000000000003</v>
      </c>
      <c r="W1784" s="1">
        <f t="shared" si="362"/>
        <v>1</v>
      </c>
      <c r="X1784" s="1">
        <f t="shared" si="363"/>
        <v>2</v>
      </c>
    </row>
    <row r="1785" spans="1:24" x14ac:dyDescent="0.15">
      <c r="A1785" s="1" t="s">
        <v>22</v>
      </c>
      <c r="B1785" s="1" t="s">
        <v>42</v>
      </c>
      <c r="C1785" s="1" t="s">
        <v>40</v>
      </c>
      <c r="D1785" s="1" t="s">
        <v>39</v>
      </c>
      <c r="E1785" s="1" t="s">
        <v>41</v>
      </c>
      <c r="F1785" s="19">
        <f t="shared" si="351"/>
        <v>0</v>
      </c>
      <c r="G1785" s="19">
        <f t="shared" si="352"/>
        <v>-1</v>
      </c>
      <c r="H1785" s="20">
        <f t="shared" si="353"/>
        <v>2.9239541760000019E-4</v>
      </c>
      <c r="J1785" s="7">
        <f>IF($A1785="二本差勝",先鋒分析!$D$14,IF($A1785="一本差勝",先鋒分析!$D$15,IF($A1785="引き分け",先鋒分析!$D$16,IF($A1785="一本差負",先鋒分析!$D$17,先鋒分析!$D$18))))</f>
        <v>0.26400000000000001</v>
      </c>
      <c r="K1785" s="19">
        <f t="shared" si="354"/>
        <v>0</v>
      </c>
      <c r="L1785" s="19">
        <f t="shared" si="355"/>
        <v>0</v>
      </c>
      <c r="M1785" s="7">
        <f>IF($B1785="二本差勝",次鋒分析!$D$14,IF($B1785="一本差勝",次鋒分析!$D$15,IF($B1785="引き分け",次鋒分析!$D$16,IF($B1785="一本差負",次鋒分析!$D$17,次鋒分析!$D$18))))</f>
        <v>0.16000000000000003</v>
      </c>
      <c r="N1785" s="1">
        <f t="shared" si="356"/>
        <v>-1</v>
      </c>
      <c r="O1785" s="1">
        <f t="shared" si="357"/>
        <v>-2</v>
      </c>
      <c r="P1785" s="7">
        <f>IF($C1785="二本差勝",中堅分析!$D$14,IF($C1785="一本差勝",中堅分析!$D$15,IF($C1785="引き分け",中堅分析!$D$16,IF($C1785="一本差負",中堅分析!$D$17,中堅分析!$D$18))))</f>
        <v>0.20800000000000002</v>
      </c>
      <c r="Q1785" s="1">
        <f t="shared" si="358"/>
        <v>1</v>
      </c>
      <c r="R1785" s="1">
        <f t="shared" si="359"/>
        <v>1</v>
      </c>
      <c r="S1785" s="7">
        <f>IF($D1785="二本差勝",副将分析!$D$14,IF($D1785="一本差勝",副将分析!$D$15,IF($D1785="引き分け",副将分析!$D$16,IF($D1785="一本差負",副将分析!$D$17,副将分析!$D$18))))</f>
        <v>0.16000000000000003</v>
      </c>
      <c r="T1785" s="1">
        <f t="shared" si="360"/>
        <v>1</v>
      </c>
      <c r="U1785" s="1">
        <f t="shared" si="361"/>
        <v>2</v>
      </c>
      <c r="V1785" s="7">
        <f>IF($E1785="二本差勝",大将分析!$D$14,IF($E1785="一本差勝",大将分析!$D$15,IF($E1785="引き分け",大将分析!$D$16,IF($E1785="一本差負",大将分析!$D$17,大将分析!$D$18))))</f>
        <v>0.20800000000000002</v>
      </c>
      <c r="W1785" s="1">
        <f t="shared" si="362"/>
        <v>-1</v>
      </c>
      <c r="X1785" s="1">
        <f t="shared" si="363"/>
        <v>-1</v>
      </c>
    </row>
    <row r="1786" spans="1:24" x14ac:dyDescent="0.15">
      <c r="A1786" s="1" t="s">
        <v>22</v>
      </c>
      <c r="B1786" s="1" t="s">
        <v>42</v>
      </c>
      <c r="C1786" s="1" t="s">
        <v>40</v>
      </c>
      <c r="D1786" s="1" t="s">
        <v>41</v>
      </c>
      <c r="E1786" s="1" t="s">
        <v>39</v>
      </c>
      <c r="F1786" s="19">
        <f t="shared" si="351"/>
        <v>0</v>
      </c>
      <c r="G1786" s="19">
        <f t="shared" si="352"/>
        <v>-1</v>
      </c>
      <c r="H1786" s="20">
        <f t="shared" si="353"/>
        <v>2.9239541760000024E-4</v>
      </c>
      <c r="J1786" s="7">
        <f>IF($A1786="二本差勝",先鋒分析!$D$14,IF($A1786="一本差勝",先鋒分析!$D$15,IF($A1786="引き分け",先鋒分析!$D$16,IF($A1786="一本差負",先鋒分析!$D$17,先鋒分析!$D$18))))</f>
        <v>0.26400000000000001</v>
      </c>
      <c r="K1786" s="19">
        <f t="shared" si="354"/>
        <v>0</v>
      </c>
      <c r="L1786" s="19">
        <f t="shared" si="355"/>
        <v>0</v>
      </c>
      <c r="M1786" s="7">
        <f>IF($B1786="二本差勝",次鋒分析!$D$14,IF($B1786="一本差勝",次鋒分析!$D$15,IF($B1786="引き分け",次鋒分析!$D$16,IF($B1786="一本差負",次鋒分析!$D$17,次鋒分析!$D$18))))</f>
        <v>0.16000000000000003</v>
      </c>
      <c r="N1786" s="1">
        <f t="shared" si="356"/>
        <v>-1</v>
      </c>
      <c r="O1786" s="1">
        <f t="shared" si="357"/>
        <v>-2</v>
      </c>
      <c r="P1786" s="7">
        <f>IF($C1786="二本差勝",中堅分析!$D$14,IF($C1786="一本差勝",中堅分析!$D$15,IF($C1786="引き分け",中堅分析!$D$16,IF($C1786="一本差負",中堅分析!$D$17,中堅分析!$D$18))))</f>
        <v>0.20800000000000002</v>
      </c>
      <c r="Q1786" s="1">
        <f t="shared" si="358"/>
        <v>1</v>
      </c>
      <c r="R1786" s="1">
        <f t="shared" si="359"/>
        <v>1</v>
      </c>
      <c r="S1786" s="7">
        <f>IF($D1786="二本差勝",副将分析!$D$14,IF($D1786="一本差勝",副将分析!$D$15,IF($D1786="引き分け",副将分析!$D$16,IF($D1786="一本差負",副将分析!$D$17,副将分析!$D$18))))</f>
        <v>0.20800000000000002</v>
      </c>
      <c r="T1786" s="1">
        <f t="shared" si="360"/>
        <v>-1</v>
      </c>
      <c r="U1786" s="1">
        <f t="shared" si="361"/>
        <v>-1</v>
      </c>
      <c r="V1786" s="7">
        <f>IF($E1786="二本差勝",大将分析!$D$14,IF($E1786="一本差勝",大将分析!$D$15,IF($E1786="引き分け",大将分析!$D$16,IF($E1786="一本差負",大将分析!$D$17,大将分析!$D$18))))</f>
        <v>0.16000000000000003</v>
      </c>
      <c r="W1786" s="1">
        <f t="shared" si="362"/>
        <v>1</v>
      </c>
      <c r="X1786" s="1">
        <f t="shared" si="363"/>
        <v>2</v>
      </c>
    </row>
    <row r="1787" spans="1:24" x14ac:dyDescent="0.15">
      <c r="A1787" s="1" t="s">
        <v>42</v>
      </c>
      <c r="B1787" s="1" t="s">
        <v>40</v>
      </c>
      <c r="C1787" s="1" t="s">
        <v>22</v>
      </c>
      <c r="D1787" s="1" t="s">
        <v>39</v>
      </c>
      <c r="E1787" s="1" t="s">
        <v>41</v>
      </c>
      <c r="F1787" s="19">
        <f t="shared" si="351"/>
        <v>0</v>
      </c>
      <c r="G1787" s="19">
        <f t="shared" si="352"/>
        <v>-1</v>
      </c>
      <c r="H1787" s="20">
        <f t="shared" si="353"/>
        <v>2.9239541760000019E-4</v>
      </c>
      <c r="J1787" s="7">
        <f>IF($A1787="二本差勝",先鋒分析!$D$14,IF($A1787="一本差勝",先鋒分析!$D$15,IF($A1787="引き分け",先鋒分析!$D$16,IF($A1787="一本差負",先鋒分析!$D$17,先鋒分析!$D$18))))</f>
        <v>0.16000000000000003</v>
      </c>
      <c r="K1787" s="19">
        <f t="shared" si="354"/>
        <v>-1</v>
      </c>
      <c r="L1787" s="19">
        <f t="shared" si="355"/>
        <v>-2</v>
      </c>
      <c r="M1787" s="7">
        <f>IF($B1787="二本差勝",次鋒分析!$D$14,IF($B1787="一本差勝",次鋒分析!$D$15,IF($B1787="引き分け",次鋒分析!$D$16,IF($B1787="一本差負",次鋒分析!$D$17,次鋒分析!$D$18))))</f>
        <v>0.20800000000000002</v>
      </c>
      <c r="N1787" s="1">
        <f t="shared" si="356"/>
        <v>1</v>
      </c>
      <c r="O1787" s="1">
        <f t="shared" si="357"/>
        <v>1</v>
      </c>
      <c r="P1787" s="7">
        <f>IF($C1787="二本差勝",中堅分析!$D$14,IF($C1787="一本差勝",中堅分析!$D$15,IF($C1787="引き分け",中堅分析!$D$16,IF($C1787="一本差負",中堅分析!$D$17,中堅分析!$D$18))))</f>
        <v>0.26400000000000001</v>
      </c>
      <c r="Q1787" s="1">
        <f t="shared" si="358"/>
        <v>0</v>
      </c>
      <c r="R1787" s="1">
        <f t="shared" si="359"/>
        <v>0</v>
      </c>
      <c r="S1787" s="7">
        <f>IF($D1787="二本差勝",副将分析!$D$14,IF($D1787="一本差勝",副将分析!$D$15,IF($D1787="引き分け",副将分析!$D$16,IF($D1787="一本差負",副将分析!$D$17,副将分析!$D$18))))</f>
        <v>0.16000000000000003</v>
      </c>
      <c r="T1787" s="1">
        <f t="shared" si="360"/>
        <v>1</v>
      </c>
      <c r="U1787" s="1">
        <f t="shared" si="361"/>
        <v>2</v>
      </c>
      <c r="V1787" s="7">
        <f>IF($E1787="二本差勝",大将分析!$D$14,IF($E1787="一本差勝",大将分析!$D$15,IF($E1787="引き分け",大将分析!$D$16,IF($E1787="一本差負",大将分析!$D$17,大将分析!$D$18))))</f>
        <v>0.20800000000000002</v>
      </c>
      <c r="W1787" s="1">
        <f t="shared" si="362"/>
        <v>-1</v>
      </c>
      <c r="X1787" s="1">
        <f t="shared" si="363"/>
        <v>-1</v>
      </c>
    </row>
    <row r="1788" spans="1:24" x14ac:dyDescent="0.15">
      <c r="A1788" s="1" t="s">
        <v>42</v>
      </c>
      <c r="B1788" s="1" t="s">
        <v>40</v>
      </c>
      <c r="C1788" s="1" t="s">
        <v>22</v>
      </c>
      <c r="D1788" s="1" t="s">
        <v>41</v>
      </c>
      <c r="E1788" s="1" t="s">
        <v>39</v>
      </c>
      <c r="F1788" s="19">
        <f t="shared" si="351"/>
        <v>0</v>
      </c>
      <c r="G1788" s="19">
        <f t="shared" si="352"/>
        <v>-1</v>
      </c>
      <c r="H1788" s="20">
        <f t="shared" si="353"/>
        <v>2.9239541760000019E-4</v>
      </c>
      <c r="J1788" s="7">
        <f>IF($A1788="二本差勝",先鋒分析!$D$14,IF($A1788="一本差勝",先鋒分析!$D$15,IF($A1788="引き分け",先鋒分析!$D$16,IF($A1788="一本差負",先鋒分析!$D$17,先鋒分析!$D$18))))</f>
        <v>0.16000000000000003</v>
      </c>
      <c r="K1788" s="19">
        <f t="shared" si="354"/>
        <v>-1</v>
      </c>
      <c r="L1788" s="19">
        <f t="shared" si="355"/>
        <v>-2</v>
      </c>
      <c r="M1788" s="7">
        <f>IF($B1788="二本差勝",次鋒分析!$D$14,IF($B1788="一本差勝",次鋒分析!$D$15,IF($B1788="引き分け",次鋒分析!$D$16,IF($B1788="一本差負",次鋒分析!$D$17,次鋒分析!$D$18))))</f>
        <v>0.20800000000000002</v>
      </c>
      <c r="N1788" s="1">
        <f t="shared" si="356"/>
        <v>1</v>
      </c>
      <c r="O1788" s="1">
        <f t="shared" si="357"/>
        <v>1</v>
      </c>
      <c r="P1788" s="7">
        <f>IF($C1788="二本差勝",中堅分析!$D$14,IF($C1788="一本差勝",中堅分析!$D$15,IF($C1788="引き分け",中堅分析!$D$16,IF($C1788="一本差負",中堅分析!$D$17,中堅分析!$D$18))))</f>
        <v>0.26400000000000001</v>
      </c>
      <c r="Q1788" s="1">
        <f t="shared" si="358"/>
        <v>0</v>
      </c>
      <c r="R1788" s="1">
        <f t="shared" si="359"/>
        <v>0</v>
      </c>
      <c r="S1788" s="7">
        <f>IF($D1788="二本差勝",副将分析!$D$14,IF($D1788="一本差勝",副将分析!$D$15,IF($D1788="引き分け",副将分析!$D$16,IF($D1788="一本差負",副将分析!$D$17,副将分析!$D$18))))</f>
        <v>0.20800000000000002</v>
      </c>
      <c r="T1788" s="1">
        <f t="shared" si="360"/>
        <v>-1</v>
      </c>
      <c r="U1788" s="1">
        <f t="shared" si="361"/>
        <v>-1</v>
      </c>
      <c r="V1788" s="7">
        <f>IF($E1788="二本差勝",大将分析!$D$14,IF($E1788="一本差勝",大将分析!$D$15,IF($E1788="引き分け",大将分析!$D$16,IF($E1788="一本差負",大将分析!$D$17,大将分析!$D$18))))</f>
        <v>0.16000000000000003</v>
      </c>
      <c r="W1788" s="1">
        <f t="shared" si="362"/>
        <v>1</v>
      </c>
      <c r="X1788" s="1">
        <f t="shared" si="363"/>
        <v>2</v>
      </c>
    </row>
    <row r="1789" spans="1:24" x14ac:dyDescent="0.15">
      <c r="A1789" s="1" t="s">
        <v>42</v>
      </c>
      <c r="B1789" s="1" t="s">
        <v>22</v>
      </c>
      <c r="C1789" s="1" t="s">
        <v>40</v>
      </c>
      <c r="D1789" s="1" t="s">
        <v>39</v>
      </c>
      <c r="E1789" s="1" t="s">
        <v>41</v>
      </c>
      <c r="F1789" s="19">
        <f t="shared" si="351"/>
        <v>0</v>
      </c>
      <c r="G1789" s="19">
        <f t="shared" si="352"/>
        <v>-1</v>
      </c>
      <c r="H1789" s="20">
        <f t="shared" si="353"/>
        <v>2.9239541760000019E-4</v>
      </c>
      <c r="J1789" s="7">
        <f>IF($A1789="二本差勝",先鋒分析!$D$14,IF($A1789="一本差勝",先鋒分析!$D$15,IF($A1789="引き分け",先鋒分析!$D$16,IF($A1789="一本差負",先鋒分析!$D$17,先鋒分析!$D$18))))</f>
        <v>0.16000000000000003</v>
      </c>
      <c r="K1789" s="19">
        <f t="shared" si="354"/>
        <v>-1</v>
      </c>
      <c r="L1789" s="19">
        <f t="shared" si="355"/>
        <v>-2</v>
      </c>
      <c r="M1789" s="7">
        <f>IF($B1789="二本差勝",次鋒分析!$D$14,IF($B1789="一本差勝",次鋒分析!$D$15,IF($B1789="引き分け",次鋒分析!$D$16,IF($B1789="一本差負",次鋒分析!$D$17,次鋒分析!$D$18))))</f>
        <v>0.26400000000000001</v>
      </c>
      <c r="N1789" s="1">
        <f t="shared" si="356"/>
        <v>0</v>
      </c>
      <c r="O1789" s="1">
        <f t="shared" si="357"/>
        <v>0</v>
      </c>
      <c r="P1789" s="7">
        <f>IF($C1789="二本差勝",中堅分析!$D$14,IF($C1789="一本差勝",中堅分析!$D$15,IF($C1789="引き分け",中堅分析!$D$16,IF($C1789="一本差負",中堅分析!$D$17,中堅分析!$D$18))))</f>
        <v>0.20800000000000002</v>
      </c>
      <c r="Q1789" s="1">
        <f t="shared" si="358"/>
        <v>1</v>
      </c>
      <c r="R1789" s="1">
        <f t="shared" si="359"/>
        <v>1</v>
      </c>
      <c r="S1789" s="7">
        <f>IF($D1789="二本差勝",副将分析!$D$14,IF($D1789="一本差勝",副将分析!$D$15,IF($D1789="引き分け",副将分析!$D$16,IF($D1789="一本差負",副将分析!$D$17,副将分析!$D$18))))</f>
        <v>0.16000000000000003</v>
      </c>
      <c r="T1789" s="1">
        <f t="shared" si="360"/>
        <v>1</v>
      </c>
      <c r="U1789" s="1">
        <f t="shared" si="361"/>
        <v>2</v>
      </c>
      <c r="V1789" s="7">
        <f>IF($E1789="二本差勝",大将分析!$D$14,IF($E1789="一本差勝",大将分析!$D$15,IF($E1789="引き分け",大将分析!$D$16,IF($E1789="一本差負",大将分析!$D$17,大将分析!$D$18))))</f>
        <v>0.20800000000000002</v>
      </c>
      <c r="W1789" s="1">
        <f t="shared" si="362"/>
        <v>-1</v>
      </c>
      <c r="X1789" s="1">
        <f t="shared" si="363"/>
        <v>-1</v>
      </c>
    </row>
    <row r="1790" spans="1:24" x14ac:dyDescent="0.15">
      <c r="A1790" s="1" t="s">
        <v>42</v>
      </c>
      <c r="B1790" s="1" t="s">
        <v>22</v>
      </c>
      <c r="C1790" s="1" t="s">
        <v>40</v>
      </c>
      <c r="D1790" s="1" t="s">
        <v>41</v>
      </c>
      <c r="E1790" s="1" t="s">
        <v>39</v>
      </c>
      <c r="F1790" s="19">
        <f t="shared" si="351"/>
        <v>0</v>
      </c>
      <c r="G1790" s="19">
        <f t="shared" si="352"/>
        <v>-1</v>
      </c>
      <c r="H1790" s="20">
        <f t="shared" si="353"/>
        <v>2.9239541760000024E-4</v>
      </c>
      <c r="J1790" s="7">
        <f>IF($A1790="二本差勝",先鋒分析!$D$14,IF($A1790="一本差勝",先鋒分析!$D$15,IF($A1790="引き分け",先鋒分析!$D$16,IF($A1790="一本差負",先鋒分析!$D$17,先鋒分析!$D$18))))</f>
        <v>0.16000000000000003</v>
      </c>
      <c r="K1790" s="19">
        <f t="shared" si="354"/>
        <v>-1</v>
      </c>
      <c r="L1790" s="19">
        <f t="shared" si="355"/>
        <v>-2</v>
      </c>
      <c r="M1790" s="7">
        <f>IF($B1790="二本差勝",次鋒分析!$D$14,IF($B1790="一本差勝",次鋒分析!$D$15,IF($B1790="引き分け",次鋒分析!$D$16,IF($B1790="一本差負",次鋒分析!$D$17,次鋒分析!$D$18))))</f>
        <v>0.26400000000000001</v>
      </c>
      <c r="N1790" s="1">
        <f t="shared" si="356"/>
        <v>0</v>
      </c>
      <c r="O1790" s="1">
        <f t="shared" si="357"/>
        <v>0</v>
      </c>
      <c r="P1790" s="7">
        <f>IF($C1790="二本差勝",中堅分析!$D$14,IF($C1790="一本差勝",中堅分析!$D$15,IF($C1790="引き分け",中堅分析!$D$16,IF($C1790="一本差負",中堅分析!$D$17,中堅分析!$D$18))))</f>
        <v>0.20800000000000002</v>
      </c>
      <c r="Q1790" s="1">
        <f t="shared" si="358"/>
        <v>1</v>
      </c>
      <c r="R1790" s="1">
        <f t="shared" si="359"/>
        <v>1</v>
      </c>
      <c r="S1790" s="7">
        <f>IF($D1790="二本差勝",副将分析!$D$14,IF($D1790="一本差勝",副将分析!$D$15,IF($D1790="引き分け",副将分析!$D$16,IF($D1790="一本差負",副将分析!$D$17,副将分析!$D$18))))</f>
        <v>0.20800000000000002</v>
      </c>
      <c r="T1790" s="1">
        <f t="shared" si="360"/>
        <v>-1</v>
      </c>
      <c r="U1790" s="1">
        <f t="shared" si="361"/>
        <v>-1</v>
      </c>
      <c r="V1790" s="7">
        <f>IF($E1790="二本差勝",大将分析!$D$14,IF($E1790="一本差勝",大将分析!$D$15,IF($E1790="引き分け",大将分析!$D$16,IF($E1790="一本差負",大将分析!$D$17,大将分析!$D$18))))</f>
        <v>0.16000000000000003</v>
      </c>
      <c r="W1790" s="1">
        <f t="shared" si="362"/>
        <v>1</v>
      </c>
      <c r="X1790" s="1">
        <f t="shared" si="363"/>
        <v>2</v>
      </c>
    </row>
    <row r="1791" spans="1:24" x14ac:dyDescent="0.15">
      <c r="A1791" s="1" t="s">
        <v>40</v>
      </c>
      <c r="B1791" s="1" t="s">
        <v>22</v>
      </c>
      <c r="C1791" s="1" t="s">
        <v>42</v>
      </c>
      <c r="D1791" s="1" t="s">
        <v>39</v>
      </c>
      <c r="E1791" s="1" t="s">
        <v>42</v>
      </c>
      <c r="F1791" s="19">
        <f t="shared" si="351"/>
        <v>0</v>
      </c>
      <c r="G1791" s="19">
        <f t="shared" si="352"/>
        <v>-1</v>
      </c>
      <c r="H1791" s="20">
        <f t="shared" si="353"/>
        <v>2.2491955200000014E-4</v>
      </c>
      <c r="J1791" s="7">
        <f>IF($A1791="二本差勝",先鋒分析!$D$14,IF($A1791="一本差勝",先鋒分析!$D$15,IF($A1791="引き分け",先鋒分析!$D$16,IF($A1791="一本差負",先鋒分析!$D$17,先鋒分析!$D$18))))</f>
        <v>0.20800000000000002</v>
      </c>
      <c r="K1791" s="19">
        <f t="shared" si="354"/>
        <v>1</v>
      </c>
      <c r="L1791" s="19">
        <f t="shared" si="355"/>
        <v>1</v>
      </c>
      <c r="M1791" s="7">
        <f>IF($B1791="二本差勝",次鋒分析!$D$14,IF($B1791="一本差勝",次鋒分析!$D$15,IF($B1791="引き分け",次鋒分析!$D$16,IF($B1791="一本差負",次鋒分析!$D$17,次鋒分析!$D$18))))</f>
        <v>0.26400000000000001</v>
      </c>
      <c r="N1791" s="1">
        <f t="shared" si="356"/>
        <v>0</v>
      </c>
      <c r="O1791" s="1">
        <f t="shared" si="357"/>
        <v>0</v>
      </c>
      <c r="P1791" s="7">
        <f>IF($C1791="二本差勝",中堅分析!$D$14,IF($C1791="一本差勝",中堅分析!$D$15,IF($C1791="引き分け",中堅分析!$D$16,IF($C1791="一本差負",中堅分析!$D$17,中堅分析!$D$18))))</f>
        <v>0.16000000000000003</v>
      </c>
      <c r="Q1791" s="1">
        <f t="shared" si="358"/>
        <v>-1</v>
      </c>
      <c r="R1791" s="1">
        <f t="shared" si="359"/>
        <v>-2</v>
      </c>
      <c r="S1791" s="7">
        <f>IF($D1791="二本差勝",副将分析!$D$14,IF($D1791="一本差勝",副将分析!$D$15,IF($D1791="引き分け",副将分析!$D$16,IF($D1791="一本差負",副将分析!$D$17,副将分析!$D$18))))</f>
        <v>0.16000000000000003</v>
      </c>
      <c r="T1791" s="1">
        <f t="shared" si="360"/>
        <v>1</v>
      </c>
      <c r="U1791" s="1">
        <f t="shared" si="361"/>
        <v>2</v>
      </c>
      <c r="V1791" s="7">
        <f>IF($E1791="二本差勝",大将分析!$D$14,IF($E1791="一本差勝",大将分析!$D$15,IF($E1791="引き分け",大将分析!$D$16,IF($E1791="一本差負",大将分析!$D$17,大将分析!$D$18))))</f>
        <v>0.16000000000000003</v>
      </c>
      <c r="W1791" s="1">
        <f t="shared" si="362"/>
        <v>-1</v>
      </c>
      <c r="X1791" s="1">
        <f t="shared" si="363"/>
        <v>-2</v>
      </c>
    </row>
    <row r="1792" spans="1:24" x14ac:dyDescent="0.15">
      <c r="A1792" s="1" t="s">
        <v>40</v>
      </c>
      <c r="B1792" s="1" t="s">
        <v>22</v>
      </c>
      <c r="C1792" s="1" t="s">
        <v>42</v>
      </c>
      <c r="D1792" s="1" t="s">
        <v>40</v>
      </c>
      <c r="E1792" s="1" t="s">
        <v>41</v>
      </c>
      <c r="F1792" s="19">
        <f t="shared" si="351"/>
        <v>0</v>
      </c>
      <c r="G1792" s="19">
        <f t="shared" si="352"/>
        <v>-1</v>
      </c>
      <c r="H1792" s="20">
        <f t="shared" si="353"/>
        <v>3.801140428800002E-4</v>
      </c>
      <c r="J1792" s="7">
        <f>IF($A1792="二本差勝",先鋒分析!$D$14,IF($A1792="一本差勝",先鋒分析!$D$15,IF($A1792="引き分け",先鋒分析!$D$16,IF($A1792="一本差負",先鋒分析!$D$17,先鋒分析!$D$18))))</f>
        <v>0.20800000000000002</v>
      </c>
      <c r="K1792" s="19">
        <f t="shared" si="354"/>
        <v>1</v>
      </c>
      <c r="L1792" s="19">
        <f t="shared" si="355"/>
        <v>1</v>
      </c>
      <c r="M1792" s="7">
        <f>IF($B1792="二本差勝",次鋒分析!$D$14,IF($B1792="一本差勝",次鋒分析!$D$15,IF($B1792="引き分け",次鋒分析!$D$16,IF($B1792="一本差負",次鋒分析!$D$17,次鋒分析!$D$18))))</f>
        <v>0.26400000000000001</v>
      </c>
      <c r="N1792" s="1">
        <f t="shared" si="356"/>
        <v>0</v>
      </c>
      <c r="O1792" s="1">
        <f t="shared" si="357"/>
        <v>0</v>
      </c>
      <c r="P1792" s="7">
        <f>IF($C1792="二本差勝",中堅分析!$D$14,IF($C1792="一本差勝",中堅分析!$D$15,IF($C1792="引き分け",中堅分析!$D$16,IF($C1792="一本差負",中堅分析!$D$17,中堅分析!$D$18))))</f>
        <v>0.16000000000000003</v>
      </c>
      <c r="Q1792" s="1">
        <f t="shared" si="358"/>
        <v>-1</v>
      </c>
      <c r="R1792" s="1">
        <f t="shared" si="359"/>
        <v>-2</v>
      </c>
      <c r="S1792" s="7">
        <f>IF($D1792="二本差勝",副将分析!$D$14,IF($D1792="一本差勝",副将分析!$D$15,IF($D1792="引き分け",副将分析!$D$16,IF($D1792="一本差負",副将分析!$D$17,副将分析!$D$18))))</f>
        <v>0.20800000000000002</v>
      </c>
      <c r="T1792" s="1">
        <f t="shared" si="360"/>
        <v>1</v>
      </c>
      <c r="U1792" s="1">
        <f t="shared" si="361"/>
        <v>1</v>
      </c>
      <c r="V1792" s="7">
        <f>IF($E1792="二本差勝",大将分析!$D$14,IF($E1792="一本差勝",大将分析!$D$15,IF($E1792="引き分け",大将分析!$D$16,IF($E1792="一本差負",大将分析!$D$17,大将分析!$D$18))))</f>
        <v>0.20800000000000002</v>
      </c>
      <c r="W1792" s="1">
        <f t="shared" si="362"/>
        <v>-1</v>
      </c>
      <c r="X1792" s="1">
        <f t="shared" si="363"/>
        <v>-1</v>
      </c>
    </row>
    <row r="1793" spans="1:24" x14ac:dyDescent="0.15">
      <c r="A1793" s="1" t="s">
        <v>40</v>
      </c>
      <c r="B1793" s="1" t="s">
        <v>22</v>
      </c>
      <c r="C1793" s="1" t="s">
        <v>42</v>
      </c>
      <c r="D1793" s="1" t="s">
        <v>22</v>
      </c>
      <c r="E1793" s="1" t="s">
        <v>22</v>
      </c>
      <c r="F1793" s="19">
        <f t="shared" si="351"/>
        <v>0</v>
      </c>
      <c r="G1793" s="19">
        <f t="shared" si="352"/>
        <v>-1</v>
      </c>
      <c r="H1793" s="20">
        <f t="shared" si="353"/>
        <v>6.1234348032000025E-4</v>
      </c>
      <c r="J1793" s="7">
        <f>IF($A1793="二本差勝",先鋒分析!$D$14,IF($A1793="一本差勝",先鋒分析!$D$15,IF($A1793="引き分け",先鋒分析!$D$16,IF($A1793="一本差負",先鋒分析!$D$17,先鋒分析!$D$18))))</f>
        <v>0.20800000000000002</v>
      </c>
      <c r="K1793" s="19">
        <f t="shared" si="354"/>
        <v>1</v>
      </c>
      <c r="L1793" s="19">
        <f t="shared" si="355"/>
        <v>1</v>
      </c>
      <c r="M1793" s="7">
        <f>IF($B1793="二本差勝",次鋒分析!$D$14,IF($B1793="一本差勝",次鋒分析!$D$15,IF($B1793="引き分け",次鋒分析!$D$16,IF($B1793="一本差負",次鋒分析!$D$17,次鋒分析!$D$18))))</f>
        <v>0.26400000000000001</v>
      </c>
      <c r="N1793" s="1">
        <f t="shared" si="356"/>
        <v>0</v>
      </c>
      <c r="O1793" s="1">
        <f t="shared" si="357"/>
        <v>0</v>
      </c>
      <c r="P1793" s="7">
        <f>IF($C1793="二本差勝",中堅分析!$D$14,IF($C1793="一本差勝",中堅分析!$D$15,IF($C1793="引き分け",中堅分析!$D$16,IF($C1793="一本差負",中堅分析!$D$17,中堅分析!$D$18))))</f>
        <v>0.16000000000000003</v>
      </c>
      <c r="Q1793" s="1">
        <f t="shared" si="358"/>
        <v>-1</v>
      </c>
      <c r="R1793" s="1">
        <f t="shared" si="359"/>
        <v>-2</v>
      </c>
      <c r="S1793" s="7">
        <f>IF($D1793="二本差勝",副将分析!$D$14,IF($D1793="一本差勝",副将分析!$D$15,IF($D1793="引き分け",副将分析!$D$16,IF($D1793="一本差負",副将分析!$D$17,副将分析!$D$18))))</f>
        <v>0.26400000000000001</v>
      </c>
      <c r="T1793" s="1">
        <f t="shared" si="360"/>
        <v>0</v>
      </c>
      <c r="U1793" s="1">
        <f t="shared" si="361"/>
        <v>0</v>
      </c>
      <c r="V1793" s="7">
        <f>IF($E1793="二本差勝",大将分析!$D$14,IF($E1793="一本差勝",大将分析!$D$15,IF($E1793="引き分け",大将分析!$D$16,IF($E1793="一本差負",大将分析!$D$17,大将分析!$D$18))))</f>
        <v>0.26400000000000001</v>
      </c>
      <c r="W1793" s="1">
        <f t="shared" si="362"/>
        <v>0</v>
      </c>
      <c r="X1793" s="1">
        <f t="shared" si="363"/>
        <v>0</v>
      </c>
    </row>
    <row r="1794" spans="1:24" x14ac:dyDescent="0.15">
      <c r="A1794" s="1" t="s">
        <v>40</v>
      </c>
      <c r="B1794" s="1" t="s">
        <v>22</v>
      </c>
      <c r="C1794" s="1" t="s">
        <v>42</v>
      </c>
      <c r="D1794" s="1" t="s">
        <v>41</v>
      </c>
      <c r="E1794" s="1" t="s">
        <v>40</v>
      </c>
      <c r="F1794" s="19">
        <f t="shared" si="351"/>
        <v>0</v>
      </c>
      <c r="G1794" s="19">
        <f t="shared" si="352"/>
        <v>-1</v>
      </c>
      <c r="H1794" s="20">
        <f t="shared" si="353"/>
        <v>3.801140428800002E-4</v>
      </c>
      <c r="J1794" s="7">
        <f>IF($A1794="二本差勝",先鋒分析!$D$14,IF($A1794="一本差勝",先鋒分析!$D$15,IF($A1794="引き分け",先鋒分析!$D$16,IF($A1794="一本差負",先鋒分析!$D$17,先鋒分析!$D$18))))</f>
        <v>0.20800000000000002</v>
      </c>
      <c r="K1794" s="19">
        <f t="shared" si="354"/>
        <v>1</v>
      </c>
      <c r="L1794" s="19">
        <f t="shared" si="355"/>
        <v>1</v>
      </c>
      <c r="M1794" s="7">
        <f>IF($B1794="二本差勝",次鋒分析!$D$14,IF($B1794="一本差勝",次鋒分析!$D$15,IF($B1794="引き分け",次鋒分析!$D$16,IF($B1794="一本差負",次鋒分析!$D$17,次鋒分析!$D$18))))</f>
        <v>0.26400000000000001</v>
      </c>
      <c r="N1794" s="1">
        <f t="shared" si="356"/>
        <v>0</v>
      </c>
      <c r="O1794" s="1">
        <f t="shared" si="357"/>
        <v>0</v>
      </c>
      <c r="P1794" s="7">
        <f>IF($C1794="二本差勝",中堅分析!$D$14,IF($C1794="一本差勝",中堅分析!$D$15,IF($C1794="引き分け",中堅分析!$D$16,IF($C1794="一本差負",中堅分析!$D$17,中堅分析!$D$18))))</f>
        <v>0.16000000000000003</v>
      </c>
      <c r="Q1794" s="1">
        <f t="shared" si="358"/>
        <v>-1</v>
      </c>
      <c r="R1794" s="1">
        <f t="shared" si="359"/>
        <v>-2</v>
      </c>
      <c r="S1794" s="7">
        <f>IF($D1794="二本差勝",副将分析!$D$14,IF($D1794="一本差勝",副将分析!$D$15,IF($D1794="引き分け",副将分析!$D$16,IF($D1794="一本差負",副将分析!$D$17,副将分析!$D$18))))</f>
        <v>0.20800000000000002</v>
      </c>
      <c r="T1794" s="1">
        <f t="shared" si="360"/>
        <v>-1</v>
      </c>
      <c r="U1794" s="1">
        <f t="shared" si="361"/>
        <v>-1</v>
      </c>
      <c r="V1794" s="7">
        <f>IF($E1794="二本差勝",大将分析!$D$14,IF($E1794="一本差勝",大将分析!$D$15,IF($E1794="引き分け",大将分析!$D$16,IF($E1794="一本差負",大将分析!$D$17,大将分析!$D$18))))</f>
        <v>0.20800000000000002</v>
      </c>
      <c r="W1794" s="1">
        <f t="shared" si="362"/>
        <v>1</v>
      </c>
      <c r="X1794" s="1">
        <f t="shared" si="363"/>
        <v>1</v>
      </c>
    </row>
    <row r="1795" spans="1:24" x14ac:dyDescent="0.15">
      <c r="A1795" s="1" t="s">
        <v>40</v>
      </c>
      <c r="B1795" s="1" t="s">
        <v>22</v>
      </c>
      <c r="C1795" s="1" t="s">
        <v>42</v>
      </c>
      <c r="D1795" s="1" t="s">
        <v>42</v>
      </c>
      <c r="E1795" s="1" t="s">
        <v>39</v>
      </c>
      <c r="F1795" s="19">
        <f t="shared" si="351"/>
        <v>0</v>
      </c>
      <c r="G1795" s="19">
        <f t="shared" si="352"/>
        <v>-1</v>
      </c>
      <c r="H1795" s="20">
        <f t="shared" si="353"/>
        <v>2.2491955200000014E-4</v>
      </c>
      <c r="J1795" s="7">
        <f>IF($A1795="二本差勝",先鋒分析!$D$14,IF($A1795="一本差勝",先鋒分析!$D$15,IF($A1795="引き分け",先鋒分析!$D$16,IF($A1795="一本差負",先鋒分析!$D$17,先鋒分析!$D$18))))</f>
        <v>0.20800000000000002</v>
      </c>
      <c r="K1795" s="19">
        <f t="shared" si="354"/>
        <v>1</v>
      </c>
      <c r="L1795" s="19">
        <f t="shared" si="355"/>
        <v>1</v>
      </c>
      <c r="M1795" s="7">
        <f>IF($B1795="二本差勝",次鋒分析!$D$14,IF($B1795="一本差勝",次鋒分析!$D$15,IF($B1795="引き分け",次鋒分析!$D$16,IF($B1795="一本差負",次鋒分析!$D$17,次鋒分析!$D$18))))</f>
        <v>0.26400000000000001</v>
      </c>
      <c r="N1795" s="1">
        <f t="shared" si="356"/>
        <v>0</v>
      </c>
      <c r="O1795" s="1">
        <f t="shared" si="357"/>
        <v>0</v>
      </c>
      <c r="P1795" s="7">
        <f>IF($C1795="二本差勝",中堅分析!$D$14,IF($C1795="一本差勝",中堅分析!$D$15,IF($C1795="引き分け",中堅分析!$D$16,IF($C1795="一本差負",中堅分析!$D$17,中堅分析!$D$18))))</f>
        <v>0.16000000000000003</v>
      </c>
      <c r="Q1795" s="1">
        <f t="shared" si="358"/>
        <v>-1</v>
      </c>
      <c r="R1795" s="1">
        <f t="shared" si="359"/>
        <v>-2</v>
      </c>
      <c r="S1795" s="7">
        <f>IF($D1795="二本差勝",副将分析!$D$14,IF($D1795="一本差勝",副将分析!$D$15,IF($D1795="引き分け",副将分析!$D$16,IF($D1795="一本差負",副将分析!$D$17,副将分析!$D$18))))</f>
        <v>0.16000000000000003</v>
      </c>
      <c r="T1795" s="1">
        <f t="shared" si="360"/>
        <v>-1</v>
      </c>
      <c r="U1795" s="1">
        <f t="shared" si="361"/>
        <v>-2</v>
      </c>
      <c r="V1795" s="7">
        <f>IF($E1795="二本差勝",大将分析!$D$14,IF($E1795="一本差勝",大将分析!$D$15,IF($E1795="引き分け",大将分析!$D$16,IF($E1795="一本差負",大将分析!$D$17,大将分析!$D$18))))</f>
        <v>0.16000000000000003</v>
      </c>
      <c r="W1795" s="1">
        <f t="shared" si="362"/>
        <v>1</v>
      </c>
      <c r="X1795" s="1">
        <f t="shared" si="363"/>
        <v>2</v>
      </c>
    </row>
    <row r="1796" spans="1:24" x14ac:dyDescent="0.15">
      <c r="A1796" s="1" t="s">
        <v>40</v>
      </c>
      <c r="B1796" s="1" t="s">
        <v>42</v>
      </c>
      <c r="C1796" s="1" t="s">
        <v>22</v>
      </c>
      <c r="D1796" s="1" t="s">
        <v>39</v>
      </c>
      <c r="E1796" s="1" t="s">
        <v>42</v>
      </c>
      <c r="F1796" s="19">
        <f t="shared" si="351"/>
        <v>0</v>
      </c>
      <c r="G1796" s="19">
        <f t="shared" si="352"/>
        <v>-1</v>
      </c>
      <c r="H1796" s="20">
        <f t="shared" si="353"/>
        <v>2.2491955200000014E-4</v>
      </c>
      <c r="J1796" s="7">
        <f>IF($A1796="二本差勝",先鋒分析!$D$14,IF($A1796="一本差勝",先鋒分析!$D$15,IF($A1796="引き分け",先鋒分析!$D$16,IF($A1796="一本差負",先鋒分析!$D$17,先鋒分析!$D$18))))</f>
        <v>0.20800000000000002</v>
      </c>
      <c r="K1796" s="19">
        <f t="shared" si="354"/>
        <v>1</v>
      </c>
      <c r="L1796" s="19">
        <f t="shared" si="355"/>
        <v>1</v>
      </c>
      <c r="M1796" s="7">
        <f>IF($B1796="二本差勝",次鋒分析!$D$14,IF($B1796="一本差勝",次鋒分析!$D$15,IF($B1796="引き分け",次鋒分析!$D$16,IF($B1796="一本差負",次鋒分析!$D$17,次鋒分析!$D$18))))</f>
        <v>0.16000000000000003</v>
      </c>
      <c r="N1796" s="1">
        <f t="shared" si="356"/>
        <v>-1</v>
      </c>
      <c r="O1796" s="1">
        <f t="shared" si="357"/>
        <v>-2</v>
      </c>
      <c r="P1796" s="7">
        <f>IF($C1796="二本差勝",中堅分析!$D$14,IF($C1796="一本差勝",中堅分析!$D$15,IF($C1796="引き分け",中堅分析!$D$16,IF($C1796="一本差負",中堅分析!$D$17,中堅分析!$D$18))))</f>
        <v>0.26400000000000001</v>
      </c>
      <c r="Q1796" s="1">
        <f t="shared" si="358"/>
        <v>0</v>
      </c>
      <c r="R1796" s="1">
        <f t="shared" si="359"/>
        <v>0</v>
      </c>
      <c r="S1796" s="7">
        <f>IF($D1796="二本差勝",副将分析!$D$14,IF($D1796="一本差勝",副将分析!$D$15,IF($D1796="引き分け",副将分析!$D$16,IF($D1796="一本差負",副将分析!$D$17,副将分析!$D$18))))</f>
        <v>0.16000000000000003</v>
      </c>
      <c r="T1796" s="1">
        <f t="shared" si="360"/>
        <v>1</v>
      </c>
      <c r="U1796" s="1">
        <f t="shared" si="361"/>
        <v>2</v>
      </c>
      <c r="V1796" s="7">
        <f>IF($E1796="二本差勝",大将分析!$D$14,IF($E1796="一本差勝",大将分析!$D$15,IF($E1796="引き分け",大将分析!$D$16,IF($E1796="一本差負",大将分析!$D$17,大将分析!$D$18))))</f>
        <v>0.16000000000000003</v>
      </c>
      <c r="W1796" s="1">
        <f t="shared" si="362"/>
        <v>-1</v>
      </c>
      <c r="X1796" s="1">
        <f t="shared" si="363"/>
        <v>-2</v>
      </c>
    </row>
    <row r="1797" spans="1:24" x14ac:dyDescent="0.15">
      <c r="A1797" s="1" t="s">
        <v>40</v>
      </c>
      <c r="B1797" s="1" t="s">
        <v>42</v>
      </c>
      <c r="C1797" s="1" t="s">
        <v>22</v>
      </c>
      <c r="D1797" s="1" t="s">
        <v>40</v>
      </c>
      <c r="E1797" s="1" t="s">
        <v>41</v>
      </c>
      <c r="F1797" s="19">
        <f t="shared" si="351"/>
        <v>0</v>
      </c>
      <c r="G1797" s="19">
        <f t="shared" si="352"/>
        <v>-1</v>
      </c>
      <c r="H1797" s="20">
        <f t="shared" si="353"/>
        <v>3.801140428800002E-4</v>
      </c>
      <c r="J1797" s="7">
        <f>IF($A1797="二本差勝",先鋒分析!$D$14,IF($A1797="一本差勝",先鋒分析!$D$15,IF($A1797="引き分け",先鋒分析!$D$16,IF($A1797="一本差負",先鋒分析!$D$17,先鋒分析!$D$18))))</f>
        <v>0.20800000000000002</v>
      </c>
      <c r="K1797" s="19">
        <f t="shared" si="354"/>
        <v>1</v>
      </c>
      <c r="L1797" s="19">
        <f t="shared" si="355"/>
        <v>1</v>
      </c>
      <c r="M1797" s="7">
        <f>IF($B1797="二本差勝",次鋒分析!$D$14,IF($B1797="一本差勝",次鋒分析!$D$15,IF($B1797="引き分け",次鋒分析!$D$16,IF($B1797="一本差負",次鋒分析!$D$17,次鋒分析!$D$18))))</f>
        <v>0.16000000000000003</v>
      </c>
      <c r="N1797" s="1">
        <f t="shared" si="356"/>
        <v>-1</v>
      </c>
      <c r="O1797" s="1">
        <f t="shared" si="357"/>
        <v>-2</v>
      </c>
      <c r="P1797" s="7">
        <f>IF($C1797="二本差勝",中堅分析!$D$14,IF($C1797="一本差勝",中堅分析!$D$15,IF($C1797="引き分け",中堅分析!$D$16,IF($C1797="一本差負",中堅分析!$D$17,中堅分析!$D$18))))</f>
        <v>0.26400000000000001</v>
      </c>
      <c r="Q1797" s="1">
        <f t="shared" si="358"/>
        <v>0</v>
      </c>
      <c r="R1797" s="1">
        <f t="shared" si="359"/>
        <v>0</v>
      </c>
      <c r="S1797" s="7">
        <f>IF($D1797="二本差勝",副将分析!$D$14,IF($D1797="一本差勝",副将分析!$D$15,IF($D1797="引き分け",副将分析!$D$16,IF($D1797="一本差負",副将分析!$D$17,副将分析!$D$18))))</f>
        <v>0.20800000000000002</v>
      </c>
      <c r="T1797" s="1">
        <f t="shared" si="360"/>
        <v>1</v>
      </c>
      <c r="U1797" s="1">
        <f t="shared" si="361"/>
        <v>1</v>
      </c>
      <c r="V1797" s="7">
        <f>IF($E1797="二本差勝",大将分析!$D$14,IF($E1797="一本差勝",大将分析!$D$15,IF($E1797="引き分け",大将分析!$D$16,IF($E1797="一本差負",大将分析!$D$17,大将分析!$D$18))))</f>
        <v>0.20800000000000002</v>
      </c>
      <c r="W1797" s="1">
        <f t="shared" si="362"/>
        <v>-1</v>
      </c>
      <c r="X1797" s="1">
        <f t="shared" si="363"/>
        <v>-1</v>
      </c>
    </row>
    <row r="1798" spans="1:24" x14ac:dyDescent="0.15">
      <c r="A1798" s="1" t="s">
        <v>40</v>
      </c>
      <c r="B1798" s="1" t="s">
        <v>42</v>
      </c>
      <c r="C1798" s="1" t="s">
        <v>22</v>
      </c>
      <c r="D1798" s="1" t="s">
        <v>22</v>
      </c>
      <c r="E1798" s="1" t="s">
        <v>22</v>
      </c>
      <c r="F1798" s="19">
        <f t="shared" ref="F1798:F1861" si="364">K1798+N1798+Q1798</f>
        <v>0</v>
      </c>
      <c r="G1798" s="19">
        <f t="shared" ref="G1798:G1861" si="365">L1798+O1798+R1798</f>
        <v>-1</v>
      </c>
      <c r="H1798" s="20">
        <f t="shared" ref="H1798:H1861" si="366">J1798*M1798*P1798*S1798*V1798</f>
        <v>6.1234348032000025E-4</v>
      </c>
      <c r="J1798" s="7">
        <f>IF($A1798="二本差勝",先鋒分析!$D$14,IF($A1798="一本差勝",先鋒分析!$D$15,IF($A1798="引き分け",先鋒分析!$D$16,IF($A1798="一本差負",先鋒分析!$D$17,先鋒分析!$D$18))))</f>
        <v>0.20800000000000002</v>
      </c>
      <c r="K1798" s="19">
        <f t="shared" ref="K1798:K1861" si="367">IF($A1798="二本差勝",1,IF($A1798="一本差勝",1,IF($A1798="引き分け",0,-1)))</f>
        <v>1</v>
      </c>
      <c r="L1798" s="19">
        <f t="shared" ref="L1798:L1861" si="368">IF($A1798="二本差勝",2,IF($A1798="一本差勝",1,IF($A1798="引き分け",0,IF($A1798="一本差負",-1,-2))))</f>
        <v>1</v>
      </c>
      <c r="M1798" s="7">
        <f>IF($B1798="二本差勝",次鋒分析!$D$14,IF($B1798="一本差勝",次鋒分析!$D$15,IF($B1798="引き分け",次鋒分析!$D$16,IF($B1798="一本差負",次鋒分析!$D$17,次鋒分析!$D$18))))</f>
        <v>0.16000000000000003</v>
      </c>
      <c r="N1798" s="1">
        <f t="shared" ref="N1798:N1861" si="369">IF($B1798="二本差勝",1,IF($B1798="一本差勝",1,IF($B1798="引き分け",0,-1)))</f>
        <v>-1</v>
      </c>
      <c r="O1798" s="1">
        <f t="shared" ref="O1798:O1861" si="370">IF($B1798="二本差勝",2,IF($B1798="一本差勝",1,IF($B1798="引き分け",0,IF($B1798="一本差負",-1,-2))))</f>
        <v>-2</v>
      </c>
      <c r="P1798" s="7">
        <f>IF($C1798="二本差勝",中堅分析!$D$14,IF($C1798="一本差勝",中堅分析!$D$15,IF($C1798="引き分け",中堅分析!$D$16,IF($C1798="一本差負",中堅分析!$D$17,中堅分析!$D$18))))</f>
        <v>0.26400000000000001</v>
      </c>
      <c r="Q1798" s="1">
        <f t="shared" ref="Q1798:Q1861" si="371">IF($C1798="二本差勝",1,IF($C1798="一本差勝",1,IF($C1798="引き分け",0,-1)))</f>
        <v>0</v>
      </c>
      <c r="R1798" s="1">
        <f t="shared" ref="R1798:R1861" si="372">IF($C1798="二本差勝",2,IF($C1798="一本差勝",1,IF($C1798="引き分け",0,IF($C1798="一本差負",-1,-2))))</f>
        <v>0</v>
      </c>
      <c r="S1798" s="7">
        <f>IF($D1798="二本差勝",副将分析!$D$14,IF($D1798="一本差勝",副将分析!$D$15,IF($D1798="引き分け",副将分析!$D$16,IF($D1798="一本差負",副将分析!$D$17,副将分析!$D$18))))</f>
        <v>0.26400000000000001</v>
      </c>
      <c r="T1798" s="1">
        <f t="shared" ref="T1798:T1861" si="373">IF($D1798="二本差勝",1,IF($D1798="一本差勝",1,IF($D1798="引き分け",0,-1)))</f>
        <v>0</v>
      </c>
      <c r="U1798" s="1">
        <f t="shared" ref="U1798:U1861" si="374">IF($D1798="二本差勝",2,IF($D1798="一本差勝",1,IF($D1798="引き分け",0,IF($D1798="一本差負",-1,-2))))</f>
        <v>0</v>
      </c>
      <c r="V1798" s="7">
        <f>IF($E1798="二本差勝",大将分析!$D$14,IF($E1798="一本差勝",大将分析!$D$15,IF($E1798="引き分け",大将分析!$D$16,IF($E1798="一本差負",大将分析!$D$17,大将分析!$D$18))))</f>
        <v>0.26400000000000001</v>
      </c>
      <c r="W1798" s="1">
        <f t="shared" ref="W1798:W1861" si="375">IF($E1798="二本差勝",1,IF($E1798="一本差勝",1,IF($E1798="引き分け",0,-1)))</f>
        <v>0</v>
      </c>
      <c r="X1798" s="1">
        <f t="shared" ref="X1798:X1861" si="376">IF($E1798="二本差勝",2,IF($E1798="一本差勝",1,IF($E1798="引き分け",0,IF($E1798="一本差負",-1,-2))))</f>
        <v>0</v>
      </c>
    </row>
    <row r="1799" spans="1:24" x14ac:dyDescent="0.15">
      <c r="A1799" s="1" t="s">
        <v>40</v>
      </c>
      <c r="B1799" s="1" t="s">
        <v>42</v>
      </c>
      <c r="C1799" s="1" t="s">
        <v>22</v>
      </c>
      <c r="D1799" s="1" t="s">
        <v>41</v>
      </c>
      <c r="E1799" s="1" t="s">
        <v>40</v>
      </c>
      <c r="F1799" s="19">
        <f t="shared" si="364"/>
        <v>0</v>
      </c>
      <c r="G1799" s="19">
        <f t="shared" si="365"/>
        <v>-1</v>
      </c>
      <c r="H1799" s="20">
        <f t="shared" si="366"/>
        <v>3.801140428800002E-4</v>
      </c>
      <c r="J1799" s="7">
        <f>IF($A1799="二本差勝",先鋒分析!$D$14,IF($A1799="一本差勝",先鋒分析!$D$15,IF($A1799="引き分け",先鋒分析!$D$16,IF($A1799="一本差負",先鋒分析!$D$17,先鋒分析!$D$18))))</f>
        <v>0.20800000000000002</v>
      </c>
      <c r="K1799" s="19">
        <f t="shared" si="367"/>
        <v>1</v>
      </c>
      <c r="L1799" s="19">
        <f t="shared" si="368"/>
        <v>1</v>
      </c>
      <c r="M1799" s="7">
        <f>IF($B1799="二本差勝",次鋒分析!$D$14,IF($B1799="一本差勝",次鋒分析!$D$15,IF($B1799="引き分け",次鋒分析!$D$16,IF($B1799="一本差負",次鋒分析!$D$17,次鋒分析!$D$18))))</f>
        <v>0.16000000000000003</v>
      </c>
      <c r="N1799" s="1">
        <f t="shared" si="369"/>
        <v>-1</v>
      </c>
      <c r="O1799" s="1">
        <f t="shared" si="370"/>
        <v>-2</v>
      </c>
      <c r="P1799" s="7">
        <f>IF($C1799="二本差勝",中堅分析!$D$14,IF($C1799="一本差勝",中堅分析!$D$15,IF($C1799="引き分け",中堅分析!$D$16,IF($C1799="一本差負",中堅分析!$D$17,中堅分析!$D$18))))</f>
        <v>0.26400000000000001</v>
      </c>
      <c r="Q1799" s="1">
        <f t="shared" si="371"/>
        <v>0</v>
      </c>
      <c r="R1799" s="1">
        <f t="shared" si="372"/>
        <v>0</v>
      </c>
      <c r="S1799" s="7">
        <f>IF($D1799="二本差勝",副将分析!$D$14,IF($D1799="一本差勝",副将分析!$D$15,IF($D1799="引き分け",副将分析!$D$16,IF($D1799="一本差負",副将分析!$D$17,副将分析!$D$18))))</f>
        <v>0.20800000000000002</v>
      </c>
      <c r="T1799" s="1">
        <f t="shared" si="373"/>
        <v>-1</v>
      </c>
      <c r="U1799" s="1">
        <f t="shared" si="374"/>
        <v>-1</v>
      </c>
      <c r="V1799" s="7">
        <f>IF($E1799="二本差勝",大将分析!$D$14,IF($E1799="一本差勝",大将分析!$D$15,IF($E1799="引き分け",大将分析!$D$16,IF($E1799="一本差負",大将分析!$D$17,大将分析!$D$18))))</f>
        <v>0.20800000000000002</v>
      </c>
      <c r="W1799" s="1">
        <f t="shared" si="375"/>
        <v>1</v>
      </c>
      <c r="X1799" s="1">
        <f t="shared" si="376"/>
        <v>1</v>
      </c>
    </row>
    <row r="1800" spans="1:24" x14ac:dyDescent="0.15">
      <c r="A1800" s="1" t="s">
        <v>40</v>
      </c>
      <c r="B1800" s="1" t="s">
        <v>42</v>
      </c>
      <c r="C1800" s="1" t="s">
        <v>22</v>
      </c>
      <c r="D1800" s="1" t="s">
        <v>42</v>
      </c>
      <c r="E1800" s="1" t="s">
        <v>39</v>
      </c>
      <c r="F1800" s="19">
        <f t="shared" si="364"/>
        <v>0</v>
      </c>
      <c r="G1800" s="19">
        <f t="shared" si="365"/>
        <v>-1</v>
      </c>
      <c r="H1800" s="20">
        <f t="shared" si="366"/>
        <v>2.2491955200000014E-4</v>
      </c>
      <c r="J1800" s="7">
        <f>IF($A1800="二本差勝",先鋒分析!$D$14,IF($A1800="一本差勝",先鋒分析!$D$15,IF($A1800="引き分け",先鋒分析!$D$16,IF($A1800="一本差負",先鋒分析!$D$17,先鋒分析!$D$18))))</f>
        <v>0.20800000000000002</v>
      </c>
      <c r="K1800" s="19">
        <f t="shared" si="367"/>
        <v>1</v>
      </c>
      <c r="L1800" s="19">
        <f t="shared" si="368"/>
        <v>1</v>
      </c>
      <c r="M1800" s="7">
        <f>IF($B1800="二本差勝",次鋒分析!$D$14,IF($B1800="一本差勝",次鋒分析!$D$15,IF($B1800="引き分け",次鋒分析!$D$16,IF($B1800="一本差負",次鋒分析!$D$17,次鋒分析!$D$18))))</f>
        <v>0.16000000000000003</v>
      </c>
      <c r="N1800" s="1">
        <f t="shared" si="369"/>
        <v>-1</v>
      </c>
      <c r="O1800" s="1">
        <f t="shared" si="370"/>
        <v>-2</v>
      </c>
      <c r="P1800" s="7">
        <f>IF($C1800="二本差勝",中堅分析!$D$14,IF($C1800="一本差勝",中堅分析!$D$15,IF($C1800="引き分け",中堅分析!$D$16,IF($C1800="一本差負",中堅分析!$D$17,中堅分析!$D$18))))</f>
        <v>0.26400000000000001</v>
      </c>
      <c r="Q1800" s="1">
        <f t="shared" si="371"/>
        <v>0</v>
      </c>
      <c r="R1800" s="1">
        <f t="shared" si="372"/>
        <v>0</v>
      </c>
      <c r="S1800" s="7">
        <f>IF($D1800="二本差勝",副将分析!$D$14,IF($D1800="一本差勝",副将分析!$D$15,IF($D1800="引き分け",副将分析!$D$16,IF($D1800="一本差負",副将分析!$D$17,副将分析!$D$18))))</f>
        <v>0.16000000000000003</v>
      </c>
      <c r="T1800" s="1">
        <f t="shared" si="373"/>
        <v>-1</v>
      </c>
      <c r="U1800" s="1">
        <f t="shared" si="374"/>
        <v>-2</v>
      </c>
      <c r="V1800" s="7">
        <f>IF($E1800="二本差勝",大将分析!$D$14,IF($E1800="一本差勝",大将分析!$D$15,IF($E1800="引き分け",大将分析!$D$16,IF($E1800="一本差負",大将分析!$D$17,大将分析!$D$18))))</f>
        <v>0.16000000000000003</v>
      </c>
      <c r="W1800" s="1">
        <f t="shared" si="375"/>
        <v>1</v>
      </c>
      <c r="X1800" s="1">
        <f t="shared" si="376"/>
        <v>2</v>
      </c>
    </row>
    <row r="1801" spans="1:24" x14ac:dyDescent="0.15">
      <c r="A1801" s="1" t="s">
        <v>22</v>
      </c>
      <c r="B1801" s="1" t="s">
        <v>40</v>
      </c>
      <c r="C1801" s="1" t="s">
        <v>42</v>
      </c>
      <c r="D1801" s="1" t="s">
        <v>39</v>
      </c>
      <c r="E1801" s="1" t="s">
        <v>42</v>
      </c>
      <c r="F1801" s="19">
        <f t="shared" si="364"/>
        <v>0</v>
      </c>
      <c r="G1801" s="19">
        <f t="shared" si="365"/>
        <v>-1</v>
      </c>
      <c r="H1801" s="20">
        <f t="shared" si="366"/>
        <v>2.2491955200000014E-4</v>
      </c>
      <c r="J1801" s="7">
        <f>IF($A1801="二本差勝",先鋒分析!$D$14,IF($A1801="一本差勝",先鋒分析!$D$15,IF($A1801="引き分け",先鋒分析!$D$16,IF($A1801="一本差負",先鋒分析!$D$17,先鋒分析!$D$18))))</f>
        <v>0.26400000000000001</v>
      </c>
      <c r="K1801" s="19">
        <f t="shared" si="367"/>
        <v>0</v>
      </c>
      <c r="L1801" s="19">
        <f t="shared" si="368"/>
        <v>0</v>
      </c>
      <c r="M1801" s="7">
        <f>IF($B1801="二本差勝",次鋒分析!$D$14,IF($B1801="一本差勝",次鋒分析!$D$15,IF($B1801="引き分け",次鋒分析!$D$16,IF($B1801="一本差負",次鋒分析!$D$17,次鋒分析!$D$18))))</f>
        <v>0.20800000000000002</v>
      </c>
      <c r="N1801" s="1">
        <f t="shared" si="369"/>
        <v>1</v>
      </c>
      <c r="O1801" s="1">
        <f t="shared" si="370"/>
        <v>1</v>
      </c>
      <c r="P1801" s="7">
        <f>IF($C1801="二本差勝",中堅分析!$D$14,IF($C1801="一本差勝",中堅分析!$D$15,IF($C1801="引き分け",中堅分析!$D$16,IF($C1801="一本差負",中堅分析!$D$17,中堅分析!$D$18))))</f>
        <v>0.16000000000000003</v>
      </c>
      <c r="Q1801" s="1">
        <f t="shared" si="371"/>
        <v>-1</v>
      </c>
      <c r="R1801" s="1">
        <f t="shared" si="372"/>
        <v>-2</v>
      </c>
      <c r="S1801" s="7">
        <f>IF($D1801="二本差勝",副将分析!$D$14,IF($D1801="一本差勝",副将分析!$D$15,IF($D1801="引き分け",副将分析!$D$16,IF($D1801="一本差負",副将分析!$D$17,副将分析!$D$18))))</f>
        <v>0.16000000000000003</v>
      </c>
      <c r="T1801" s="1">
        <f t="shared" si="373"/>
        <v>1</v>
      </c>
      <c r="U1801" s="1">
        <f t="shared" si="374"/>
        <v>2</v>
      </c>
      <c r="V1801" s="7">
        <f>IF($E1801="二本差勝",大将分析!$D$14,IF($E1801="一本差勝",大将分析!$D$15,IF($E1801="引き分け",大将分析!$D$16,IF($E1801="一本差負",大将分析!$D$17,大将分析!$D$18))))</f>
        <v>0.16000000000000003</v>
      </c>
      <c r="W1801" s="1">
        <f t="shared" si="375"/>
        <v>-1</v>
      </c>
      <c r="X1801" s="1">
        <f t="shared" si="376"/>
        <v>-2</v>
      </c>
    </row>
    <row r="1802" spans="1:24" x14ac:dyDescent="0.15">
      <c r="A1802" s="1" t="s">
        <v>22</v>
      </c>
      <c r="B1802" s="1" t="s">
        <v>40</v>
      </c>
      <c r="C1802" s="1" t="s">
        <v>42</v>
      </c>
      <c r="D1802" s="1" t="s">
        <v>40</v>
      </c>
      <c r="E1802" s="1" t="s">
        <v>41</v>
      </c>
      <c r="F1802" s="19">
        <f t="shared" si="364"/>
        <v>0</v>
      </c>
      <c r="G1802" s="19">
        <f t="shared" si="365"/>
        <v>-1</v>
      </c>
      <c r="H1802" s="20">
        <f t="shared" si="366"/>
        <v>3.801140428800002E-4</v>
      </c>
      <c r="J1802" s="7">
        <f>IF($A1802="二本差勝",先鋒分析!$D$14,IF($A1802="一本差勝",先鋒分析!$D$15,IF($A1802="引き分け",先鋒分析!$D$16,IF($A1802="一本差負",先鋒分析!$D$17,先鋒分析!$D$18))))</f>
        <v>0.26400000000000001</v>
      </c>
      <c r="K1802" s="19">
        <f t="shared" si="367"/>
        <v>0</v>
      </c>
      <c r="L1802" s="19">
        <f t="shared" si="368"/>
        <v>0</v>
      </c>
      <c r="M1802" s="7">
        <f>IF($B1802="二本差勝",次鋒分析!$D$14,IF($B1802="一本差勝",次鋒分析!$D$15,IF($B1802="引き分け",次鋒分析!$D$16,IF($B1802="一本差負",次鋒分析!$D$17,次鋒分析!$D$18))))</f>
        <v>0.20800000000000002</v>
      </c>
      <c r="N1802" s="1">
        <f t="shared" si="369"/>
        <v>1</v>
      </c>
      <c r="O1802" s="1">
        <f t="shared" si="370"/>
        <v>1</v>
      </c>
      <c r="P1802" s="7">
        <f>IF($C1802="二本差勝",中堅分析!$D$14,IF($C1802="一本差勝",中堅分析!$D$15,IF($C1802="引き分け",中堅分析!$D$16,IF($C1802="一本差負",中堅分析!$D$17,中堅分析!$D$18))))</f>
        <v>0.16000000000000003</v>
      </c>
      <c r="Q1802" s="1">
        <f t="shared" si="371"/>
        <v>-1</v>
      </c>
      <c r="R1802" s="1">
        <f t="shared" si="372"/>
        <v>-2</v>
      </c>
      <c r="S1802" s="7">
        <f>IF($D1802="二本差勝",副将分析!$D$14,IF($D1802="一本差勝",副将分析!$D$15,IF($D1802="引き分け",副将分析!$D$16,IF($D1802="一本差負",副将分析!$D$17,副将分析!$D$18))))</f>
        <v>0.20800000000000002</v>
      </c>
      <c r="T1802" s="1">
        <f t="shared" si="373"/>
        <v>1</v>
      </c>
      <c r="U1802" s="1">
        <f t="shared" si="374"/>
        <v>1</v>
      </c>
      <c r="V1802" s="7">
        <f>IF($E1802="二本差勝",大将分析!$D$14,IF($E1802="一本差勝",大将分析!$D$15,IF($E1802="引き分け",大将分析!$D$16,IF($E1802="一本差負",大将分析!$D$17,大将分析!$D$18))))</f>
        <v>0.20800000000000002</v>
      </c>
      <c r="W1802" s="1">
        <f t="shared" si="375"/>
        <v>-1</v>
      </c>
      <c r="X1802" s="1">
        <f t="shared" si="376"/>
        <v>-1</v>
      </c>
    </row>
    <row r="1803" spans="1:24" x14ac:dyDescent="0.15">
      <c r="A1803" s="1" t="s">
        <v>22</v>
      </c>
      <c r="B1803" s="1" t="s">
        <v>40</v>
      </c>
      <c r="C1803" s="1" t="s">
        <v>42</v>
      </c>
      <c r="D1803" s="1" t="s">
        <v>22</v>
      </c>
      <c r="E1803" s="1" t="s">
        <v>22</v>
      </c>
      <c r="F1803" s="19">
        <f t="shared" si="364"/>
        <v>0</v>
      </c>
      <c r="G1803" s="19">
        <f t="shared" si="365"/>
        <v>-1</v>
      </c>
      <c r="H1803" s="20">
        <f t="shared" si="366"/>
        <v>6.1234348032000025E-4</v>
      </c>
      <c r="J1803" s="7">
        <f>IF($A1803="二本差勝",先鋒分析!$D$14,IF($A1803="一本差勝",先鋒分析!$D$15,IF($A1803="引き分け",先鋒分析!$D$16,IF($A1803="一本差負",先鋒分析!$D$17,先鋒分析!$D$18))))</f>
        <v>0.26400000000000001</v>
      </c>
      <c r="K1803" s="19">
        <f t="shared" si="367"/>
        <v>0</v>
      </c>
      <c r="L1803" s="19">
        <f t="shared" si="368"/>
        <v>0</v>
      </c>
      <c r="M1803" s="7">
        <f>IF($B1803="二本差勝",次鋒分析!$D$14,IF($B1803="一本差勝",次鋒分析!$D$15,IF($B1803="引き分け",次鋒分析!$D$16,IF($B1803="一本差負",次鋒分析!$D$17,次鋒分析!$D$18))))</f>
        <v>0.20800000000000002</v>
      </c>
      <c r="N1803" s="1">
        <f t="shared" si="369"/>
        <v>1</v>
      </c>
      <c r="O1803" s="1">
        <f t="shared" si="370"/>
        <v>1</v>
      </c>
      <c r="P1803" s="7">
        <f>IF($C1803="二本差勝",中堅分析!$D$14,IF($C1803="一本差勝",中堅分析!$D$15,IF($C1803="引き分け",中堅分析!$D$16,IF($C1803="一本差負",中堅分析!$D$17,中堅分析!$D$18))))</f>
        <v>0.16000000000000003</v>
      </c>
      <c r="Q1803" s="1">
        <f t="shared" si="371"/>
        <v>-1</v>
      </c>
      <c r="R1803" s="1">
        <f t="shared" si="372"/>
        <v>-2</v>
      </c>
      <c r="S1803" s="7">
        <f>IF($D1803="二本差勝",副将分析!$D$14,IF($D1803="一本差勝",副将分析!$D$15,IF($D1803="引き分け",副将分析!$D$16,IF($D1803="一本差負",副将分析!$D$17,副将分析!$D$18))))</f>
        <v>0.26400000000000001</v>
      </c>
      <c r="T1803" s="1">
        <f t="shared" si="373"/>
        <v>0</v>
      </c>
      <c r="U1803" s="1">
        <f t="shared" si="374"/>
        <v>0</v>
      </c>
      <c r="V1803" s="7">
        <f>IF($E1803="二本差勝",大将分析!$D$14,IF($E1803="一本差勝",大将分析!$D$15,IF($E1803="引き分け",大将分析!$D$16,IF($E1803="一本差負",大将分析!$D$17,大将分析!$D$18))))</f>
        <v>0.26400000000000001</v>
      </c>
      <c r="W1803" s="1">
        <f t="shared" si="375"/>
        <v>0</v>
      </c>
      <c r="X1803" s="1">
        <f t="shared" si="376"/>
        <v>0</v>
      </c>
    </row>
    <row r="1804" spans="1:24" x14ac:dyDescent="0.15">
      <c r="A1804" s="1" t="s">
        <v>22</v>
      </c>
      <c r="B1804" s="1" t="s">
        <v>40</v>
      </c>
      <c r="C1804" s="1" t="s">
        <v>42</v>
      </c>
      <c r="D1804" s="1" t="s">
        <v>41</v>
      </c>
      <c r="E1804" s="1" t="s">
        <v>40</v>
      </c>
      <c r="F1804" s="19">
        <f t="shared" si="364"/>
        <v>0</v>
      </c>
      <c r="G1804" s="19">
        <f t="shared" si="365"/>
        <v>-1</v>
      </c>
      <c r="H1804" s="20">
        <f t="shared" si="366"/>
        <v>3.801140428800002E-4</v>
      </c>
      <c r="J1804" s="7">
        <f>IF($A1804="二本差勝",先鋒分析!$D$14,IF($A1804="一本差勝",先鋒分析!$D$15,IF($A1804="引き分け",先鋒分析!$D$16,IF($A1804="一本差負",先鋒分析!$D$17,先鋒分析!$D$18))))</f>
        <v>0.26400000000000001</v>
      </c>
      <c r="K1804" s="19">
        <f t="shared" si="367"/>
        <v>0</v>
      </c>
      <c r="L1804" s="19">
        <f t="shared" si="368"/>
        <v>0</v>
      </c>
      <c r="M1804" s="7">
        <f>IF($B1804="二本差勝",次鋒分析!$D$14,IF($B1804="一本差勝",次鋒分析!$D$15,IF($B1804="引き分け",次鋒分析!$D$16,IF($B1804="一本差負",次鋒分析!$D$17,次鋒分析!$D$18))))</f>
        <v>0.20800000000000002</v>
      </c>
      <c r="N1804" s="1">
        <f t="shared" si="369"/>
        <v>1</v>
      </c>
      <c r="O1804" s="1">
        <f t="shared" si="370"/>
        <v>1</v>
      </c>
      <c r="P1804" s="7">
        <f>IF($C1804="二本差勝",中堅分析!$D$14,IF($C1804="一本差勝",中堅分析!$D$15,IF($C1804="引き分け",中堅分析!$D$16,IF($C1804="一本差負",中堅分析!$D$17,中堅分析!$D$18))))</f>
        <v>0.16000000000000003</v>
      </c>
      <c r="Q1804" s="1">
        <f t="shared" si="371"/>
        <v>-1</v>
      </c>
      <c r="R1804" s="1">
        <f t="shared" si="372"/>
        <v>-2</v>
      </c>
      <c r="S1804" s="7">
        <f>IF($D1804="二本差勝",副将分析!$D$14,IF($D1804="一本差勝",副将分析!$D$15,IF($D1804="引き分け",副将分析!$D$16,IF($D1804="一本差負",副将分析!$D$17,副将分析!$D$18))))</f>
        <v>0.20800000000000002</v>
      </c>
      <c r="T1804" s="1">
        <f t="shared" si="373"/>
        <v>-1</v>
      </c>
      <c r="U1804" s="1">
        <f t="shared" si="374"/>
        <v>-1</v>
      </c>
      <c r="V1804" s="7">
        <f>IF($E1804="二本差勝",大将分析!$D$14,IF($E1804="一本差勝",大将分析!$D$15,IF($E1804="引き分け",大将分析!$D$16,IF($E1804="一本差負",大将分析!$D$17,大将分析!$D$18))))</f>
        <v>0.20800000000000002</v>
      </c>
      <c r="W1804" s="1">
        <f t="shared" si="375"/>
        <v>1</v>
      </c>
      <c r="X1804" s="1">
        <f t="shared" si="376"/>
        <v>1</v>
      </c>
    </row>
    <row r="1805" spans="1:24" x14ac:dyDescent="0.15">
      <c r="A1805" s="1" t="s">
        <v>22</v>
      </c>
      <c r="B1805" s="1" t="s">
        <v>40</v>
      </c>
      <c r="C1805" s="1" t="s">
        <v>42</v>
      </c>
      <c r="D1805" s="1" t="s">
        <v>42</v>
      </c>
      <c r="E1805" s="1" t="s">
        <v>39</v>
      </c>
      <c r="F1805" s="19">
        <f t="shared" si="364"/>
        <v>0</v>
      </c>
      <c r="G1805" s="19">
        <f t="shared" si="365"/>
        <v>-1</v>
      </c>
      <c r="H1805" s="20">
        <f t="shared" si="366"/>
        <v>2.2491955200000014E-4</v>
      </c>
      <c r="J1805" s="7">
        <f>IF($A1805="二本差勝",先鋒分析!$D$14,IF($A1805="一本差勝",先鋒分析!$D$15,IF($A1805="引き分け",先鋒分析!$D$16,IF($A1805="一本差負",先鋒分析!$D$17,先鋒分析!$D$18))))</f>
        <v>0.26400000000000001</v>
      </c>
      <c r="K1805" s="19">
        <f t="shared" si="367"/>
        <v>0</v>
      </c>
      <c r="L1805" s="19">
        <f t="shared" si="368"/>
        <v>0</v>
      </c>
      <c r="M1805" s="7">
        <f>IF($B1805="二本差勝",次鋒分析!$D$14,IF($B1805="一本差勝",次鋒分析!$D$15,IF($B1805="引き分け",次鋒分析!$D$16,IF($B1805="一本差負",次鋒分析!$D$17,次鋒分析!$D$18))))</f>
        <v>0.20800000000000002</v>
      </c>
      <c r="N1805" s="1">
        <f t="shared" si="369"/>
        <v>1</v>
      </c>
      <c r="O1805" s="1">
        <f t="shared" si="370"/>
        <v>1</v>
      </c>
      <c r="P1805" s="7">
        <f>IF($C1805="二本差勝",中堅分析!$D$14,IF($C1805="一本差勝",中堅分析!$D$15,IF($C1805="引き分け",中堅分析!$D$16,IF($C1805="一本差負",中堅分析!$D$17,中堅分析!$D$18))))</f>
        <v>0.16000000000000003</v>
      </c>
      <c r="Q1805" s="1">
        <f t="shared" si="371"/>
        <v>-1</v>
      </c>
      <c r="R1805" s="1">
        <f t="shared" si="372"/>
        <v>-2</v>
      </c>
      <c r="S1805" s="7">
        <f>IF($D1805="二本差勝",副将分析!$D$14,IF($D1805="一本差勝",副将分析!$D$15,IF($D1805="引き分け",副将分析!$D$16,IF($D1805="一本差負",副将分析!$D$17,副将分析!$D$18))))</f>
        <v>0.16000000000000003</v>
      </c>
      <c r="T1805" s="1">
        <f t="shared" si="373"/>
        <v>-1</v>
      </c>
      <c r="U1805" s="1">
        <f t="shared" si="374"/>
        <v>-2</v>
      </c>
      <c r="V1805" s="7">
        <f>IF($E1805="二本差勝",大将分析!$D$14,IF($E1805="一本差勝",大将分析!$D$15,IF($E1805="引き分け",大将分析!$D$16,IF($E1805="一本差負",大将分析!$D$17,大将分析!$D$18))))</f>
        <v>0.16000000000000003</v>
      </c>
      <c r="W1805" s="1">
        <f t="shared" si="375"/>
        <v>1</v>
      </c>
      <c r="X1805" s="1">
        <f t="shared" si="376"/>
        <v>2</v>
      </c>
    </row>
    <row r="1806" spans="1:24" x14ac:dyDescent="0.15">
      <c r="A1806" s="1" t="s">
        <v>22</v>
      </c>
      <c r="B1806" s="1" t="s">
        <v>42</v>
      </c>
      <c r="C1806" s="1" t="s">
        <v>40</v>
      </c>
      <c r="D1806" s="1" t="s">
        <v>39</v>
      </c>
      <c r="E1806" s="1" t="s">
        <v>42</v>
      </c>
      <c r="F1806" s="19">
        <f t="shared" si="364"/>
        <v>0</v>
      </c>
      <c r="G1806" s="19">
        <f t="shared" si="365"/>
        <v>-1</v>
      </c>
      <c r="H1806" s="20">
        <f t="shared" si="366"/>
        <v>2.2491955200000017E-4</v>
      </c>
      <c r="J1806" s="7">
        <f>IF($A1806="二本差勝",先鋒分析!$D$14,IF($A1806="一本差勝",先鋒分析!$D$15,IF($A1806="引き分け",先鋒分析!$D$16,IF($A1806="一本差負",先鋒分析!$D$17,先鋒分析!$D$18))))</f>
        <v>0.26400000000000001</v>
      </c>
      <c r="K1806" s="19">
        <f t="shared" si="367"/>
        <v>0</v>
      </c>
      <c r="L1806" s="19">
        <f t="shared" si="368"/>
        <v>0</v>
      </c>
      <c r="M1806" s="7">
        <f>IF($B1806="二本差勝",次鋒分析!$D$14,IF($B1806="一本差勝",次鋒分析!$D$15,IF($B1806="引き分け",次鋒分析!$D$16,IF($B1806="一本差負",次鋒分析!$D$17,次鋒分析!$D$18))))</f>
        <v>0.16000000000000003</v>
      </c>
      <c r="N1806" s="1">
        <f t="shared" si="369"/>
        <v>-1</v>
      </c>
      <c r="O1806" s="1">
        <f t="shared" si="370"/>
        <v>-2</v>
      </c>
      <c r="P1806" s="7">
        <f>IF($C1806="二本差勝",中堅分析!$D$14,IF($C1806="一本差勝",中堅分析!$D$15,IF($C1806="引き分け",中堅分析!$D$16,IF($C1806="一本差負",中堅分析!$D$17,中堅分析!$D$18))))</f>
        <v>0.20800000000000002</v>
      </c>
      <c r="Q1806" s="1">
        <f t="shared" si="371"/>
        <v>1</v>
      </c>
      <c r="R1806" s="1">
        <f t="shared" si="372"/>
        <v>1</v>
      </c>
      <c r="S1806" s="7">
        <f>IF($D1806="二本差勝",副将分析!$D$14,IF($D1806="一本差勝",副将分析!$D$15,IF($D1806="引き分け",副将分析!$D$16,IF($D1806="一本差負",副将分析!$D$17,副将分析!$D$18))))</f>
        <v>0.16000000000000003</v>
      </c>
      <c r="T1806" s="1">
        <f t="shared" si="373"/>
        <v>1</v>
      </c>
      <c r="U1806" s="1">
        <f t="shared" si="374"/>
        <v>2</v>
      </c>
      <c r="V1806" s="7">
        <f>IF($E1806="二本差勝",大将分析!$D$14,IF($E1806="一本差勝",大将分析!$D$15,IF($E1806="引き分け",大将分析!$D$16,IF($E1806="一本差負",大将分析!$D$17,大将分析!$D$18))))</f>
        <v>0.16000000000000003</v>
      </c>
      <c r="W1806" s="1">
        <f t="shared" si="375"/>
        <v>-1</v>
      </c>
      <c r="X1806" s="1">
        <f t="shared" si="376"/>
        <v>-2</v>
      </c>
    </row>
    <row r="1807" spans="1:24" x14ac:dyDescent="0.15">
      <c r="A1807" s="1" t="s">
        <v>22</v>
      </c>
      <c r="B1807" s="1" t="s">
        <v>42</v>
      </c>
      <c r="C1807" s="1" t="s">
        <v>40</v>
      </c>
      <c r="D1807" s="1" t="s">
        <v>40</v>
      </c>
      <c r="E1807" s="1" t="s">
        <v>41</v>
      </c>
      <c r="F1807" s="19">
        <f t="shared" si="364"/>
        <v>0</v>
      </c>
      <c r="G1807" s="19">
        <f t="shared" si="365"/>
        <v>-1</v>
      </c>
      <c r="H1807" s="20">
        <f t="shared" si="366"/>
        <v>3.8011404288000025E-4</v>
      </c>
      <c r="J1807" s="7">
        <f>IF($A1807="二本差勝",先鋒分析!$D$14,IF($A1807="一本差勝",先鋒分析!$D$15,IF($A1807="引き分け",先鋒分析!$D$16,IF($A1807="一本差負",先鋒分析!$D$17,先鋒分析!$D$18))))</f>
        <v>0.26400000000000001</v>
      </c>
      <c r="K1807" s="19">
        <f t="shared" si="367"/>
        <v>0</v>
      </c>
      <c r="L1807" s="19">
        <f t="shared" si="368"/>
        <v>0</v>
      </c>
      <c r="M1807" s="7">
        <f>IF($B1807="二本差勝",次鋒分析!$D$14,IF($B1807="一本差勝",次鋒分析!$D$15,IF($B1807="引き分け",次鋒分析!$D$16,IF($B1807="一本差負",次鋒分析!$D$17,次鋒分析!$D$18))))</f>
        <v>0.16000000000000003</v>
      </c>
      <c r="N1807" s="1">
        <f t="shared" si="369"/>
        <v>-1</v>
      </c>
      <c r="O1807" s="1">
        <f t="shared" si="370"/>
        <v>-2</v>
      </c>
      <c r="P1807" s="7">
        <f>IF($C1807="二本差勝",中堅分析!$D$14,IF($C1807="一本差勝",中堅分析!$D$15,IF($C1807="引き分け",中堅分析!$D$16,IF($C1807="一本差負",中堅分析!$D$17,中堅分析!$D$18))))</f>
        <v>0.20800000000000002</v>
      </c>
      <c r="Q1807" s="1">
        <f t="shared" si="371"/>
        <v>1</v>
      </c>
      <c r="R1807" s="1">
        <f t="shared" si="372"/>
        <v>1</v>
      </c>
      <c r="S1807" s="7">
        <f>IF($D1807="二本差勝",副将分析!$D$14,IF($D1807="一本差勝",副将分析!$D$15,IF($D1807="引き分け",副将分析!$D$16,IF($D1807="一本差負",副将分析!$D$17,副将分析!$D$18))))</f>
        <v>0.20800000000000002</v>
      </c>
      <c r="T1807" s="1">
        <f t="shared" si="373"/>
        <v>1</v>
      </c>
      <c r="U1807" s="1">
        <f t="shared" si="374"/>
        <v>1</v>
      </c>
      <c r="V1807" s="7">
        <f>IF($E1807="二本差勝",大将分析!$D$14,IF($E1807="一本差勝",大将分析!$D$15,IF($E1807="引き分け",大将分析!$D$16,IF($E1807="一本差負",大将分析!$D$17,大将分析!$D$18))))</f>
        <v>0.20800000000000002</v>
      </c>
      <c r="W1807" s="1">
        <f t="shared" si="375"/>
        <v>-1</v>
      </c>
      <c r="X1807" s="1">
        <f t="shared" si="376"/>
        <v>-1</v>
      </c>
    </row>
    <row r="1808" spans="1:24" x14ac:dyDescent="0.15">
      <c r="A1808" s="1" t="s">
        <v>22</v>
      </c>
      <c r="B1808" s="1" t="s">
        <v>42</v>
      </c>
      <c r="C1808" s="1" t="s">
        <v>40</v>
      </c>
      <c r="D1808" s="1" t="s">
        <v>22</v>
      </c>
      <c r="E1808" s="1" t="s">
        <v>22</v>
      </c>
      <c r="F1808" s="19">
        <f t="shared" si="364"/>
        <v>0</v>
      </c>
      <c r="G1808" s="19">
        <f t="shared" si="365"/>
        <v>-1</v>
      </c>
      <c r="H1808" s="20">
        <f t="shared" si="366"/>
        <v>6.1234348032000036E-4</v>
      </c>
      <c r="J1808" s="7">
        <f>IF($A1808="二本差勝",先鋒分析!$D$14,IF($A1808="一本差勝",先鋒分析!$D$15,IF($A1808="引き分け",先鋒分析!$D$16,IF($A1808="一本差負",先鋒分析!$D$17,先鋒分析!$D$18))))</f>
        <v>0.26400000000000001</v>
      </c>
      <c r="K1808" s="19">
        <f t="shared" si="367"/>
        <v>0</v>
      </c>
      <c r="L1808" s="19">
        <f t="shared" si="368"/>
        <v>0</v>
      </c>
      <c r="M1808" s="7">
        <f>IF($B1808="二本差勝",次鋒分析!$D$14,IF($B1808="一本差勝",次鋒分析!$D$15,IF($B1808="引き分け",次鋒分析!$D$16,IF($B1808="一本差負",次鋒分析!$D$17,次鋒分析!$D$18))))</f>
        <v>0.16000000000000003</v>
      </c>
      <c r="N1808" s="1">
        <f t="shared" si="369"/>
        <v>-1</v>
      </c>
      <c r="O1808" s="1">
        <f t="shared" si="370"/>
        <v>-2</v>
      </c>
      <c r="P1808" s="7">
        <f>IF($C1808="二本差勝",中堅分析!$D$14,IF($C1808="一本差勝",中堅分析!$D$15,IF($C1808="引き分け",中堅分析!$D$16,IF($C1808="一本差負",中堅分析!$D$17,中堅分析!$D$18))))</f>
        <v>0.20800000000000002</v>
      </c>
      <c r="Q1808" s="1">
        <f t="shared" si="371"/>
        <v>1</v>
      </c>
      <c r="R1808" s="1">
        <f t="shared" si="372"/>
        <v>1</v>
      </c>
      <c r="S1808" s="7">
        <f>IF($D1808="二本差勝",副将分析!$D$14,IF($D1808="一本差勝",副将分析!$D$15,IF($D1808="引き分け",副将分析!$D$16,IF($D1808="一本差負",副将分析!$D$17,副将分析!$D$18))))</f>
        <v>0.26400000000000001</v>
      </c>
      <c r="T1808" s="1">
        <f t="shared" si="373"/>
        <v>0</v>
      </c>
      <c r="U1808" s="1">
        <f t="shared" si="374"/>
        <v>0</v>
      </c>
      <c r="V1808" s="7">
        <f>IF($E1808="二本差勝",大将分析!$D$14,IF($E1808="一本差勝",大将分析!$D$15,IF($E1808="引き分け",大将分析!$D$16,IF($E1808="一本差負",大将分析!$D$17,大将分析!$D$18))))</f>
        <v>0.26400000000000001</v>
      </c>
      <c r="W1808" s="1">
        <f t="shared" si="375"/>
        <v>0</v>
      </c>
      <c r="X1808" s="1">
        <f t="shared" si="376"/>
        <v>0</v>
      </c>
    </row>
    <row r="1809" spans="1:24" x14ac:dyDescent="0.15">
      <c r="A1809" s="1" t="s">
        <v>22</v>
      </c>
      <c r="B1809" s="1" t="s">
        <v>42</v>
      </c>
      <c r="C1809" s="1" t="s">
        <v>40</v>
      </c>
      <c r="D1809" s="1" t="s">
        <v>41</v>
      </c>
      <c r="E1809" s="1" t="s">
        <v>40</v>
      </c>
      <c r="F1809" s="19">
        <f t="shared" si="364"/>
        <v>0</v>
      </c>
      <c r="G1809" s="19">
        <f t="shared" si="365"/>
        <v>-1</v>
      </c>
      <c r="H1809" s="20">
        <f t="shared" si="366"/>
        <v>3.8011404288000025E-4</v>
      </c>
      <c r="J1809" s="7">
        <f>IF($A1809="二本差勝",先鋒分析!$D$14,IF($A1809="一本差勝",先鋒分析!$D$15,IF($A1809="引き分け",先鋒分析!$D$16,IF($A1809="一本差負",先鋒分析!$D$17,先鋒分析!$D$18))))</f>
        <v>0.26400000000000001</v>
      </c>
      <c r="K1809" s="19">
        <f t="shared" si="367"/>
        <v>0</v>
      </c>
      <c r="L1809" s="19">
        <f t="shared" si="368"/>
        <v>0</v>
      </c>
      <c r="M1809" s="7">
        <f>IF($B1809="二本差勝",次鋒分析!$D$14,IF($B1809="一本差勝",次鋒分析!$D$15,IF($B1809="引き分け",次鋒分析!$D$16,IF($B1809="一本差負",次鋒分析!$D$17,次鋒分析!$D$18))))</f>
        <v>0.16000000000000003</v>
      </c>
      <c r="N1809" s="1">
        <f t="shared" si="369"/>
        <v>-1</v>
      </c>
      <c r="O1809" s="1">
        <f t="shared" si="370"/>
        <v>-2</v>
      </c>
      <c r="P1809" s="7">
        <f>IF($C1809="二本差勝",中堅分析!$D$14,IF($C1809="一本差勝",中堅分析!$D$15,IF($C1809="引き分け",中堅分析!$D$16,IF($C1809="一本差負",中堅分析!$D$17,中堅分析!$D$18))))</f>
        <v>0.20800000000000002</v>
      </c>
      <c r="Q1809" s="1">
        <f t="shared" si="371"/>
        <v>1</v>
      </c>
      <c r="R1809" s="1">
        <f t="shared" si="372"/>
        <v>1</v>
      </c>
      <c r="S1809" s="7">
        <f>IF($D1809="二本差勝",副将分析!$D$14,IF($D1809="一本差勝",副将分析!$D$15,IF($D1809="引き分け",副将分析!$D$16,IF($D1809="一本差負",副将分析!$D$17,副将分析!$D$18))))</f>
        <v>0.20800000000000002</v>
      </c>
      <c r="T1809" s="1">
        <f t="shared" si="373"/>
        <v>-1</v>
      </c>
      <c r="U1809" s="1">
        <f t="shared" si="374"/>
        <v>-1</v>
      </c>
      <c r="V1809" s="7">
        <f>IF($E1809="二本差勝",大将分析!$D$14,IF($E1809="一本差勝",大将分析!$D$15,IF($E1809="引き分け",大将分析!$D$16,IF($E1809="一本差負",大将分析!$D$17,大将分析!$D$18))))</f>
        <v>0.20800000000000002</v>
      </c>
      <c r="W1809" s="1">
        <f t="shared" si="375"/>
        <v>1</v>
      </c>
      <c r="X1809" s="1">
        <f t="shared" si="376"/>
        <v>1</v>
      </c>
    </row>
    <row r="1810" spans="1:24" x14ac:dyDescent="0.15">
      <c r="A1810" s="1" t="s">
        <v>22</v>
      </c>
      <c r="B1810" s="1" t="s">
        <v>42</v>
      </c>
      <c r="C1810" s="1" t="s">
        <v>40</v>
      </c>
      <c r="D1810" s="1" t="s">
        <v>42</v>
      </c>
      <c r="E1810" s="1" t="s">
        <v>39</v>
      </c>
      <c r="F1810" s="19">
        <f t="shared" si="364"/>
        <v>0</v>
      </c>
      <c r="G1810" s="19">
        <f t="shared" si="365"/>
        <v>-1</v>
      </c>
      <c r="H1810" s="20">
        <f t="shared" si="366"/>
        <v>2.2491955200000017E-4</v>
      </c>
      <c r="J1810" s="7">
        <f>IF($A1810="二本差勝",先鋒分析!$D$14,IF($A1810="一本差勝",先鋒分析!$D$15,IF($A1810="引き分け",先鋒分析!$D$16,IF($A1810="一本差負",先鋒分析!$D$17,先鋒分析!$D$18))))</f>
        <v>0.26400000000000001</v>
      </c>
      <c r="K1810" s="19">
        <f t="shared" si="367"/>
        <v>0</v>
      </c>
      <c r="L1810" s="19">
        <f t="shared" si="368"/>
        <v>0</v>
      </c>
      <c r="M1810" s="7">
        <f>IF($B1810="二本差勝",次鋒分析!$D$14,IF($B1810="一本差勝",次鋒分析!$D$15,IF($B1810="引き分け",次鋒分析!$D$16,IF($B1810="一本差負",次鋒分析!$D$17,次鋒分析!$D$18))))</f>
        <v>0.16000000000000003</v>
      </c>
      <c r="N1810" s="1">
        <f t="shared" si="369"/>
        <v>-1</v>
      </c>
      <c r="O1810" s="1">
        <f t="shared" si="370"/>
        <v>-2</v>
      </c>
      <c r="P1810" s="7">
        <f>IF($C1810="二本差勝",中堅分析!$D$14,IF($C1810="一本差勝",中堅分析!$D$15,IF($C1810="引き分け",中堅分析!$D$16,IF($C1810="一本差負",中堅分析!$D$17,中堅分析!$D$18))))</f>
        <v>0.20800000000000002</v>
      </c>
      <c r="Q1810" s="1">
        <f t="shared" si="371"/>
        <v>1</v>
      </c>
      <c r="R1810" s="1">
        <f t="shared" si="372"/>
        <v>1</v>
      </c>
      <c r="S1810" s="7">
        <f>IF($D1810="二本差勝",副将分析!$D$14,IF($D1810="一本差勝",副将分析!$D$15,IF($D1810="引き分け",副将分析!$D$16,IF($D1810="一本差負",副将分析!$D$17,副将分析!$D$18))))</f>
        <v>0.16000000000000003</v>
      </c>
      <c r="T1810" s="1">
        <f t="shared" si="373"/>
        <v>-1</v>
      </c>
      <c r="U1810" s="1">
        <f t="shared" si="374"/>
        <v>-2</v>
      </c>
      <c r="V1810" s="7">
        <f>IF($E1810="二本差勝",大将分析!$D$14,IF($E1810="一本差勝",大将分析!$D$15,IF($E1810="引き分け",大将分析!$D$16,IF($E1810="一本差負",大将分析!$D$17,大将分析!$D$18))))</f>
        <v>0.16000000000000003</v>
      </c>
      <c r="W1810" s="1">
        <f t="shared" si="375"/>
        <v>1</v>
      </c>
      <c r="X1810" s="1">
        <f t="shared" si="376"/>
        <v>2</v>
      </c>
    </row>
    <row r="1811" spans="1:24" x14ac:dyDescent="0.15">
      <c r="A1811" s="1" t="s">
        <v>42</v>
      </c>
      <c r="B1811" s="1" t="s">
        <v>40</v>
      </c>
      <c r="C1811" s="1" t="s">
        <v>22</v>
      </c>
      <c r="D1811" s="1" t="s">
        <v>39</v>
      </c>
      <c r="E1811" s="1" t="s">
        <v>42</v>
      </c>
      <c r="F1811" s="19">
        <f t="shared" si="364"/>
        <v>0</v>
      </c>
      <c r="G1811" s="19">
        <f t="shared" si="365"/>
        <v>-1</v>
      </c>
      <c r="H1811" s="20">
        <f t="shared" si="366"/>
        <v>2.2491955200000014E-4</v>
      </c>
      <c r="J1811" s="7">
        <f>IF($A1811="二本差勝",先鋒分析!$D$14,IF($A1811="一本差勝",先鋒分析!$D$15,IF($A1811="引き分け",先鋒分析!$D$16,IF($A1811="一本差負",先鋒分析!$D$17,先鋒分析!$D$18))))</f>
        <v>0.16000000000000003</v>
      </c>
      <c r="K1811" s="19">
        <f t="shared" si="367"/>
        <v>-1</v>
      </c>
      <c r="L1811" s="19">
        <f t="shared" si="368"/>
        <v>-2</v>
      </c>
      <c r="M1811" s="7">
        <f>IF($B1811="二本差勝",次鋒分析!$D$14,IF($B1811="一本差勝",次鋒分析!$D$15,IF($B1811="引き分け",次鋒分析!$D$16,IF($B1811="一本差負",次鋒分析!$D$17,次鋒分析!$D$18))))</f>
        <v>0.20800000000000002</v>
      </c>
      <c r="N1811" s="1">
        <f t="shared" si="369"/>
        <v>1</v>
      </c>
      <c r="O1811" s="1">
        <f t="shared" si="370"/>
        <v>1</v>
      </c>
      <c r="P1811" s="7">
        <f>IF($C1811="二本差勝",中堅分析!$D$14,IF($C1811="一本差勝",中堅分析!$D$15,IF($C1811="引き分け",中堅分析!$D$16,IF($C1811="一本差負",中堅分析!$D$17,中堅分析!$D$18))))</f>
        <v>0.26400000000000001</v>
      </c>
      <c r="Q1811" s="1">
        <f t="shared" si="371"/>
        <v>0</v>
      </c>
      <c r="R1811" s="1">
        <f t="shared" si="372"/>
        <v>0</v>
      </c>
      <c r="S1811" s="7">
        <f>IF($D1811="二本差勝",副将分析!$D$14,IF($D1811="一本差勝",副将分析!$D$15,IF($D1811="引き分け",副将分析!$D$16,IF($D1811="一本差負",副将分析!$D$17,副将分析!$D$18))))</f>
        <v>0.16000000000000003</v>
      </c>
      <c r="T1811" s="1">
        <f t="shared" si="373"/>
        <v>1</v>
      </c>
      <c r="U1811" s="1">
        <f t="shared" si="374"/>
        <v>2</v>
      </c>
      <c r="V1811" s="7">
        <f>IF($E1811="二本差勝",大将分析!$D$14,IF($E1811="一本差勝",大将分析!$D$15,IF($E1811="引き分け",大将分析!$D$16,IF($E1811="一本差負",大将分析!$D$17,大将分析!$D$18))))</f>
        <v>0.16000000000000003</v>
      </c>
      <c r="W1811" s="1">
        <f t="shared" si="375"/>
        <v>-1</v>
      </c>
      <c r="X1811" s="1">
        <f t="shared" si="376"/>
        <v>-2</v>
      </c>
    </row>
    <row r="1812" spans="1:24" x14ac:dyDescent="0.15">
      <c r="A1812" s="1" t="s">
        <v>42</v>
      </c>
      <c r="B1812" s="1" t="s">
        <v>40</v>
      </c>
      <c r="C1812" s="1" t="s">
        <v>22</v>
      </c>
      <c r="D1812" s="1" t="s">
        <v>40</v>
      </c>
      <c r="E1812" s="1" t="s">
        <v>41</v>
      </c>
      <c r="F1812" s="19">
        <f t="shared" si="364"/>
        <v>0</v>
      </c>
      <c r="G1812" s="19">
        <f t="shared" si="365"/>
        <v>-1</v>
      </c>
      <c r="H1812" s="20">
        <f t="shared" si="366"/>
        <v>3.801140428800002E-4</v>
      </c>
      <c r="J1812" s="7">
        <f>IF($A1812="二本差勝",先鋒分析!$D$14,IF($A1812="一本差勝",先鋒分析!$D$15,IF($A1812="引き分け",先鋒分析!$D$16,IF($A1812="一本差負",先鋒分析!$D$17,先鋒分析!$D$18))))</f>
        <v>0.16000000000000003</v>
      </c>
      <c r="K1812" s="19">
        <f t="shared" si="367"/>
        <v>-1</v>
      </c>
      <c r="L1812" s="19">
        <f t="shared" si="368"/>
        <v>-2</v>
      </c>
      <c r="M1812" s="7">
        <f>IF($B1812="二本差勝",次鋒分析!$D$14,IF($B1812="一本差勝",次鋒分析!$D$15,IF($B1812="引き分け",次鋒分析!$D$16,IF($B1812="一本差負",次鋒分析!$D$17,次鋒分析!$D$18))))</f>
        <v>0.20800000000000002</v>
      </c>
      <c r="N1812" s="1">
        <f t="shared" si="369"/>
        <v>1</v>
      </c>
      <c r="O1812" s="1">
        <f t="shared" si="370"/>
        <v>1</v>
      </c>
      <c r="P1812" s="7">
        <f>IF($C1812="二本差勝",中堅分析!$D$14,IF($C1812="一本差勝",中堅分析!$D$15,IF($C1812="引き分け",中堅分析!$D$16,IF($C1812="一本差負",中堅分析!$D$17,中堅分析!$D$18))))</f>
        <v>0.26400000000000001</v>
      </c>
      <c r="Q1812" s="1">
        <f t="shared" si="371"/>
        <v>0</v>
      </c>
      <c r="R1812" s="1">
        <f t="shared" si="372"/>
        <v>0</v>
      </c>
      <c r="S1812" s="7">
        <f>IF($D1812="二本差勝",副将分析!$D$14,IF($D1812="一本差勝",副将分析!$D$15,IF($D1812="引き分け",副将分析!$D$16,IF($D1812="一本差負",副将分析!$D$17,副将分析!$D$18))))</f>
        <v>0.20800000000000002</v>
      </c>
      <c r="T1812" s="1">
        <f t="shared" si="373"/>
        <v>1</v>
      </c>
      <c r="U1812" s="1">
        <f t="shared" si="374"/>
        <v>1</v>
      </c>
      <c r="V1812" s="7">
        <f>IF($E1812="二本差勝",大将分析!$D$14,IF($E1812="一本差勝",大将分析!$D$15,IF($E1812="引き分け",大将分析!$D$16,IF($E1812="一本差負",大将分析!$D$17,大将分析!$D$18))))</f>
        <v>0.20800000000000002</v>
      </c>
      <c r="W1812" s="1">
        <f t="shared" si="375"/>
        <v>-1</v>
      </c>
      <c r="X1812" s="1">
        <f t="shared" si="376"/>
        <v>-1</v>
      </c>
    </row>
    <row r="1813" spans="1:24" x14ac:dyDescent="0.15">
      <c r="A1813" s="1" t="s">
        <v>42</v>
      </c>
      <c r="B1813" s="1" t="s">
        <v>40</v>
      </c>
      <c r="C1813" s="1" t="s">
        <v>22</v>
      </c>
      <c r="D1813" s="1" t="s">
        <v>22</v>
      </c>
      <c r="E1813" s="1" t="s">
        <v>22</v>
      </c>
      <c r="F1813" s="19">
        <f t="shared" si="364"/>
        <v>0</v>
      </c>
      <c r="G1813" s="19">
        <f t="shared" si="365"/>
        <v>-1</v>
      </c>
      <c r="H1813" s="20">
        <f t="shared" si="366"/>
        <v>6.1234348032000025E-4</v>
      </c>
      <c r="J1813" s="7">
        <f>IF($A1813="二本差勝",先鋒分析!$D$14,IF($A1813="一本差勝",先鋒分析!$D$15,IF($A1813="引き分け",先鋒分析!$D$16,IF($A1813="一本差負",先鋒分析!$D$17,先鋒分析!$D$18))))</f>
        <v>0.16000000000000003</v>
      </c>
      <c r="K1813" s="19">
        <f t="shared" si="367"/>
        <v>-1</v>
      </c>
      <c r="L1813" s="19">
        <f t="shared" si="368"/>
        <v>-2</v>
      </c>
      <c r="M1813" s="7">
        <f>IF($B1813="二本差勝",次鋒分析!$D$14,IF($B1813="一本差勝",次鋒分析!$D$15,IF($B1813="引き分け",次鋒分析!$D$16,IF($B1813="一本差負",次鋒分析!$D$17,次鋒分析!$D$18))))</f>
        <v>0.20800000000000002</v>
      </c>
      <c r="N1813" s="1">
        <f t="shared" si="369"/>
        <v>1</v>
      </c>
      <c r="O1813" s="1">
        <f t="shared" si="370"/>
        <v>1</v>
      </c>
      <c r="P1813" s="7">
        <f>IF($C1813="二本差勝",中堅分析!$D$14,IF($C1813="一本差勝",中堅分析!$D$15,IF($C1813="引き分け",中堅分析!$D$16,IF($C1813="一本差負",中堅分析!$D$17,中堅分析!$D$18))))</f>
        <v>0.26400000000000001</v>
      </c>
      <c r="Q1813" s="1">
        <f t="shared" si="371"/>
        <v>0</v>
      </c>
      <c r="R1813" s="1">
        <f t="shared" si="372"/>
        <v>0</v>
      </c>
      <c r="S1813" s="7">
        <f>IF($D1813="二本差勝",副将分析!$D$14,IF($D1813="一本差勝",副将分析!$D$15,IF($D1813="引き分け",副将分析!$D$16,IF($D1813="一本差負",副将分析!$D$17,副将分析!$D$18))))</f>
        <v>0.26400000000000001</v>
      </c>
      <c r="T1813" s="1">
        <f t="shared" si="373"/>
        <v>0</v>
      </c>
      <c r="U1813" s="1">
        <f t="shared" si="374"/>
        <v>0</v>
      </c>
      <c r="V1813" s="7">
        <f>IF($E1813="二本差勝",大将分析!$D$14,IF($E1813="一本差勝",大将分析!$D$15,IF($E1813="引き分け",大将分析!$D$16,IF($E1813="一本差負",大将分析!$D$17,大将分析!$D$18))))</f>
        <v>0.26400000000000001</v>
      </c>
      <c r="W1813" s="1">
        <f t="shared" si="375"/>
        <v>0</v>
      </c>
      <c r="X1813" s="1">
        <f t="shared" si="376"/>
        <v>0</v>
      </c>
    </row>
    <row r="1814" spans="1:24" x14ac:dyDescent="0.15">
      <c r="A1814" s="1" t="s">
        <v>42</v>
      </c>
      <c r="B1814" s="1" t="s">
        <v>40</v>
      </c>
      <c r="C1814" s="1" t="s">
        <v>22</v>
      </c>
      <c r="D1814" s="1" t="s">
        <v>41</v>
      </c>
      <c r="E1814" s="1" t="s">
        <v>40</v>
      </c>
      <c r="F1814" s="19">
        <f t="shared" si="364"/>
        <v>0</v>
      </c>
      <c r="G1814" s="19">
        <f t="shared" si="365"/>
        <v>-1</v>
      </c>
      <c r="H1814" s="20">
        <f t="shared" si="366"/>
        <v>3.801140428800002E-4</v>
      </c>
      <c r="J1814" s="7">
        <f>IF($A1814="二本差勝",先鋒分析!$D$14,IF($A1814="一本差勝",先鋒分析!$D$15,IF($A1814="引き分け",先鋒分析!$D$16,IF($A1814="一本差負",先鋒分析!$D$17,先鋒分析!$D$18))))</f>
        <v>0.16000000000000003</v>
      </c>
      <c r="K1814" s="19">
        <f t="shared" si="367"/>
        <v>-1</v>
      </c>
      <c r="L1814" s="19">
        <f t="shared" si="368"/>
        <v>-2</v>
      </c>
      <c r="M1814" s="7">
        <f>IF($B1814="二本差勝",次鋒分析!$D$14,IF($B1814="一本差勝",次鋒分析!$D$15,IF($B1814="引き分け",次鋒分析!$D$16,IF($B1814="一本差負",次鋒分析!$D$17,次鋒分析!$D$18))))</f>
        <v>0.20800000000000002</v>
      </c>
      <c r="N1814" s="1">
        <f t="shared" si="369"/>
        <v>1</v>
      </c>
      <c r="O1814" s="1">
        <f t="shared" si="370"/>
        <v>1</v>
      </c>
      <c r="P1814" s="7">
        <f>IF($C1814="二本差勝",中堅分析!$D$14,IF($C1814="一本差勝",中堅分析!$D$15,IF($C1814="引き分け",中堅分析!$D$16,IF($C1814="一本差負",中堅分析!$D$17,中堅分析!$D$18))))</f>
        <v>0.26400000000000001</v>
      </c>
      <c r="Q1814" s="1">
        <f t="shared" si="371"/>
        <v>0</v>
      </c>
      <c r="R1814" s="1">
        <f t="shared" si="372"/>
        <v>0</v>
      </c>
      <c r="S1814" s="7">
        <f>IF($D1814="二本差勝",副将分析!$D$14,IF($D1814="一本差勝",副将分析!$D$15,IF($D1814="引き分け",副将分析!$D$16,IF($D1814="一本差負",副将分析!$D$17,副将分析!$D$18))))</f>
        <v>0.20800000000000002</v>
      </c>
      <c r="T1814" s="1">
        <f t="shared" si="373"/>
        <v>-1</v>
      </c>
      <c r="U1814" s="1">
        <f t="shared" si="374"/>
        <v>-1</v>
      </c>
      <c r="V1814" s="7">
        <f>IF($E1814="二本差勝",大将分析!$D$14,IF($E1814="一本差勝",大将分析!$D$15,IF($E1814="引き分け",大将分析!$D$16,IF($E1814="一本差負",大将分析!$D$17,大将分析!$D$18))))</f>
        <v>0.20800000000000002</v>
      </c>
      <c r="W1814" s="1">
        <f t="shared" si="375"/>
        <v>1</v>
      </c>
      <c r="X1814" s="1">
        <f t="shared" si="376"/>
        <v>1</v>
      </c>
    </row>
    <row r="1815" spans="1:24" x14ac:dyDescent="0.15">
      <c r="A1815" s="1" t="s">
        <v>42</v>
      </c>
      <c r="B1815" s="1" t="s">
        <v>40</v>
      </c>
      <c r="C1815" s="1" t="s">
        <v>22</v>
      </c>
      <c r="D1815" s="1" t="s">
        <v>42</v>
      </c>
      <c r="E1815" s="1" t="s">
        <v>39</v>
      </c>
      <c r="F1815" s="19">
        <f t="shared" si="364"/>
        <v>0</v>
      </c>
      <c r="G1815" s="19">
        <f t="shared" si="365"/>
        <v>-1</v>
      </c>
      <c r="H1815" s="20">
        <f t="shared" si="366"/>
        <v>2.2491955200000014E-4</v>
      </c>
      <c r="J1815" s="7">
        <f>IF($A1815="二本差勝",先鋒分析!$D$14,IF($A1815="一本差勝",先鋒分析!$D$15,IF($A1815="引き分け",先鋒分析!$D$16,IF($A1815="一本差負",先鋒分析!$D$17,先鋒分析!$D$18))))</f>
        <v>0.16000000000000003</v>
      </c>
      <c r="K1815" s="19">
        <f t="shared" si="367"/>
        <v>-1</v>
      </c>
      <c r="L1815" s="19">
        <f t="shared" si="368"/>
        <v>-2</v>
      </c>
      <c r="M1815" s="7">
        <f>IF($B1815="二本差勝",次鋒分析!$D$14,IF($B1815="一本差勝",次鋒分析!$D$15,IF($B1815="引き分け",次鋒分析!$D$16,IF($B1815="一本差負",次鋒分析!$D$17,次鋒分析!$D$18))))</f>
        <v>0.20800000000000002</v>
      </c>
      <c r="N1815" s="1">
        <f t="shared" si="369"/>
        <v>1</v>
      </c>
      <c r="O1815" s="1">
        <f t="shared" si="370"/>
        <v>1</v>
      </c>
      <c r="P1815" s="7">
        <f>IF($C1815="二本差勝",中堅分析!$D$14,IF($C1815="一本差勝",中堅分析!$D$15,IF($C1815="引き分け",中堅分析!$D$16,IF($C1815="一本差負",中堅分析!$D$17,中堅分析!$D$18))))</f>
        <v>0.26400000000000001</v>
      </c>
      <c r="Q1815" s="1">
        <f t="shared" si="371"/>
        <v>0</v>
      </c>
      <c r="R1815" s="1">
        <f t="shared" si="372"/>
        <v>0</v>
      </c>
      <c r="S1815" s="7">
        <f>IF($D1815="二本差勝",副将分析!$D$14,IF($D1815="一本差勝",副将分析!$D$15,IF($D1815="引き分け",副将分析!$D$16,IF($D1815="一本差負",副将分析!$D$17,副将分析!$D$18))))</f>
        <v>0.16000000000000003</v>
      </c>
      <c r="T1815" s="1">
        <f t="shared" si="373"/>
        <v>-1</v>
      </c>
      <c r="U1815" s="1">
        <f t="shared" si="374"/>
        <v>-2</v>
      </c>
      <c r="V1815" s="7">
        <f>IF($E1815="二本差勝",大将分析!$D$14,IF($E1815="一本差勝",大将分析!$D$15,IF($E1815="引き分け",大将分析!$D$16,IF($E1815="一本差負",大将分析!$D$17,大将分析!$D$18))))</f>
        <v>0.16000000000000003</v>
      </c>
      <c r="W1815" s="1">
        <f t="shared" si="375"/>
        <v>1</v>
      </c>
      <c r="X1815" s="1">
        <f t="shared" si="376"/>
        <v>2</v>
      </c>
    </row>
    <row r="1816" spans="1:24" x14ac:dyDescent="0.15">
      <c r="A1816" s="1" t="s">
        <v>42</v>
      </c>
      <c r="B1816" s="1" t="s">
        <v>22</v>
      </c>
      <c r="C1816" s="1" t="s">
        <v>40</v>
      </c>
      <c r="D1816" s="1" t="s">
        <v>39</v>
      </c>
      <c r="E1816" s="1" t="s">
        <v>42</v>
      </c>
      <c r="F1816" s="19">
        <f t="shared" si="364"/>
        <v>0</v>
      </c>
      <c r="G1816" s="19">
        <f t="shared" si="365"/>
        <v>-1</v>
      </c>
      <c r="H1816" s="20">
        <f t="shared" si="366"/>
        <v>2.2491955200000017E-4</v>
      </c>
      <c r="J1816" s="7">
        <f>IF($A1816="二本差勝",先鋒分析!$D$14,IF($A1816="一本差勝",先鋒分析!$D$15,IF($A1816="引き分け",先鋒分析!$D$16,IF($A1816="一本差負",先鋒分析!$D$17,先鋒分析!$D$18))))</f>
        <v>0.16000000000000003</v>
      </c>
      <c r="K1816" s="19">
        <f t="shared" si="367"/>
        <v>-1</v>
      </c>
      <c r="L1816" s="19">
        <f t="shared" si="368"/>
        <v>-2</v>
      </c>
      <c r="M1816" s="7">
        <f>IF($B1816="二本差勝",次鋒分析!$D$14,IF($B1816="一本差勝",次鋒分析!$D$15,IF($B1816="引き分け",次鋒分析!$D$16,IF($B1816="一本差負",次鋒分析!$D$17,次鋒分析!$D$18))))</f>
        <v>0.26400000000000001</v>
      </c>
      <c r="N1816" s="1">
        <f t="shared" si="369"/>
        <v>0</v>
      </c>
      <c r="O1816" s="1">
        <f t="shared" si="370"/>
        <v>0</v>
      </c>
      <c r="P1816" s="7">
        <f>IF($C1816="二本差勝",中堅分析!$D$14,IF($C1816="一本差勝",中堅分析!$D$15,IF($C1816="引き分け",中堅分析!$D$16,IF($C1816="一本差負",中堅分析!$D$17,中堅分析!$D$18))))</f>
        <v>0.20800000000000002</v>
      </c>
      <c r="Q1816" s="1">
        <f t="shared" si="371"/>
        <v>1</v>
      </c>
      <c r="R1816" s="1">
        <f t="shared" si="372"/>
        <v>1</v>
      </c>
      <c r="S1816" s="7">
        <f>IF($D1816="二本差勝",副将分析!$D$14,IF($D1816="一本差勝",副将分析!$D$15,IF($D1816="引き分け",副将分析!$D$16,IF($D1816="一本差負",副将分析!$D$17,副将分析!$D$18))))</f>
        <v>0.16000000000000003</v>
      </c>
      <c r="T1816" s="1">
        <f t="shared" si="373"/>
        <v>1</v>
      </c>
      <c r="U1816" s="1">
        <f t="shared" si="374"/>
        <v>2</v>
      </c>
      <c r="V1816" s="7">
        <f>IF($E1816="二本差勝",大将分析!$D$14,IF($E1816="一本差勝",大将分析!$D$15,IF($E1816="引き分け",大将分析!$D$16,IF($E1816="一本差負",大将分析!$D$17,大将分析!$D$18))))</f>
        <v>0.16000000000000003</v>
      </c>
      <c r="W1816" s="1">
        <f t="shared" si="375"/>
        <v>-1</v>
      </c>
      <c r="X1816" s="1">
        <f t="shared" si="376"/>
        <v>-2</v>
      </c>
    </row>
    <row r="1817" spans="1:24" x14ac:dyDescent="0.15">
      <c r="A1817" s="1" t="s">
        <v>42</v>
      </c>
      <c r="B1817" s="1" t="s">
        <v>22</v>
      </c>
      <c r="C1817" s="1" t="s">
        <v>40</v>
      </c>
      <c r="D1817" s="1" t="s">
        <v>40</v>
      </c>
      <c r="E1817" s="1" t="s">
        <v>41</v>
      </c>
      <c r="F1817" s="19">
        <f t="shared" si="364"/>
        <v>0</v>
      </c>
      <c r="G1817" s="19">
        <f t="shared" si="365"/>
        <v>-1</v>
      </c>
      <c r="H1817" s="20">
        <f t="shared" si="366"/>
        <v>3.8011404288000025E-4</v>
      </c>
      <c r="J1817" s="7">
        <f>IF($A1817="二本差勝",先鋒分析!$D$14,IF($A1817="一本差勝",先鋒分析!$D$15,IF($A1817="引き分け",先鋒分析!$D$16,IF($A1817="一本差負",先鋒分析!$D$17,先鋒分析!$D$18))))</f>
        <v>0.16000000000000003</v>
      </c>
      <c r="K1817" s="19">
        <f t="shared" si="367"/>
        <v>-1</v>
      </c>
      <c r="L1817" s="19">
        <f t="shared" si="368"/>
        <v>-2</v>
      </c>
      <c r="M1817" s="7">
        <f>IF($B1817="二本差勝",次鋒分析!$D$14,IF($B1817="一本差勝",次鋒分析!$D$15,IF($B1817="引き分け",次鋒分析!$D$16,IF($B1817="一本差負",次鋒分析!$D$17,次鋒分析!$D$18))))</f>
        <v>0.26400000000000001</v>
      </c>
      <c r="N1817" s="1">
        <f t="shared" si="369"/>
        <v>0</v>
      </c>
      <c r="O1817" s="1">
        <f t="shared" si="370"/>
        <v>0</v>
      </c>
      <c r="P1817" s="7">
        <f>IF($C1817="二本差勝",中堅分析!$D$14,IF($C1817="一本差勝",中堅分析!$D$15,IF($C1817="引き分け",中堅分析!$D$16,IF($C1817="一本差負",中堅分析!$D$17,中堅分析!$D$18))))</f>
        <v>0.20800000000000002</v>
      </c>
      <c r="Q1817" s="1">
        <f t="shared" si="371"/>
        <v>1</v>
      </c>
      <c r="R1817" s="1">
        <f t="shared" si="372"/>
        <v>1</v>
      </c>
      <c r="S1817" s="7">
        <f>IF($D1817="二本差勝",副将分析!$D$14,IF($D1817="一本差勝",副将分析!$D$15,IF($D1817="引き分け",副将分析!$D$16,IF($D1817="一本差負",副将分析!$D$17,副将分析!$D$18))))</f>
        <v>0.20800000000000002</v>
      </c>
      <c r="T1817" s="1">
        <f t="shared" si="373"/>
        <v>1</v>
      </c>
      <c r="U1817" s="1">
        <f t="shared" si="374"/>
        <v>1</v>
      </c>
      <c r="V1817" s="7">
        <f>IF($E1817="二本差勝",大将分析!$D$14,IF($E1817="一本差勝",大将分析!$D$15,IF($E1817="引き分け",大将分析!$D$16,IF($E1817="一本差負",大将分析!$D$17,大将分析!$D$18))))</f>
        <v>0.20800000000000002</v>
      </c>
      <c r="W1817" s="1">
        <f t="shared" si="375"/>
        <v>-1</v>
      </c>
      <c r="X1817" s="1">
        <f t="shared" si="376"/>
        <v>-1</v>
      </c>
    </row>
    <row r="1818" spans="1:24" x14ac:dyDescent="0.15">
      <c r="A1818" s="1" t="s">
        <v>42</v>
      </c>
      <c r="B1818" s="1" t="s">
        <v>22</v>
      </c>
      <c r="C1818" s="1" t="s">
        <v>40</v>
      </c>
      <c r="D1818" s="1" t="s">
        <v>22</v>
      </c>
      <c r="E1818" s="1" t="s">
        <v>22</v>
      </c>
      <c r="F1818" s="19">
        <f t="shared" si="364"/>
        <v>0</v>
      </c>
      <c r="G1818" s="19">
        <f t="shared" si="365"/>
        <v>-1</v>
      </c>
      <c r="H1818" s="20">
        <f t="shared" si="366"/>
        <v>6.1234348032000036E-4</v>
      </c>
      <c r="J1818" s="7">
        <f>IF($A1818="二本差勝",先鋒分析!$D$14,IF($A1818="一本差勝",先鋒分析!$D$15,IF($A1818="引き分け",先鋒分析!$D$16,IF($A1818="一本差負",先鋒分析!$D$17,先鋒分析!$D$18))))</f>
        <v>0.16000000000000003</v>
      </c>
      <c r="K1818" s="19">
        <f t="shared" si="367"/>
        <v>-1</v>
      </c>
      <c r="L1818" s="19">
        <f t="shared" si="368"/>
        <v>-2</v>
      </c>
      <c r="M1818" s="7">
        <f>IF($B1818="二本差勝",次鋒分析!$D$14,IF($B1818="一本差勝",次鋒分析!$D$15,IF($B1818="引き分け",次鋒分析!$D$16,IF($B1818="一本差負",次鋒分析!$D$17,次鋒分析!$D$18))))</f>
        <v>0.26400000000000001</v>
      </c>
      <c r="N1818" s="1">
        <f t="shared" si="369"/>
        <v>0</v>
      </c>
      <c r="O1818" s="1">
        <f t="shared" si="370"/>
        <v>0</v>
      </c>
      <c r="P1818" s="7">
        <f>IF($C1818="二本差勝",中堅分析!$D$14,IF($C1818="一本差勝",中堅分析!$D$15,IF($C1818="引き分け",中堅分析!$D$16,IF($C1818="一本差負",中堅分析!$D$17,中堅分析!$D$18))))</f>
        <v>0.20800000000000002</v>
      </c>
      <c r="Q1818" s="1">
        <f t="shared" si="371"/>
        <v>1</v>
      </c>
      <c r="R1818" s="1">
        <f t="shared" si="372"/>
        <v>1</v>
      </c>
      <c r="S1818" s="7">
        <f>IF($D1818="二本差勝",副将分析!$D$14,IF($D1818="一本差勝",副将分析!$D$15,IF($D1818="引き分け",副将分析!$D$16,IF($D1818="一本差負",副将分析!$D$17,副将分析!$D$18))))</f>
        <v>0.26400000000000001</v>
      </c>
      <c r="T1818" s="1">
        <f t="shared" si="373"/>
        <v>0</v>
      </c>
      <c r="U1818" s="1">
        <f t="shared" si="374"/>
        <v>0</v>
      </c>
      <c r="V1818" s="7">
        <f>IF($E1818="二本差勝",大将分析!$D$14,IF($E1818="一本差勝",大将分析!$D$15,IF($E1818="引き分け",大将分析!$D$16,IF($E1818="一本差負",大将分析!$D$17,大将分析!$D$18))))</f>
        <v>0.26400000000000001</v>
      </c>
      <c r="W1818" s="1">
        <f t="shared" si="375"/>
        <v>0</v>
      </c>
      <c r="X1818" s="1">
        <f t="shared" si="376"/>
        <v>0</v>
      </c>
    </row>
    <row r="1819" spans="1:24" x14ac:dyDescent="0.15">
      <c r="A1819" s="1" t="s">
        <v>42</v>
      </c>
      <c r="B1819" s="1" t="s">
        <v>22</v>
      </c>
      <c r="C1819" s="1" t="s">
        <v>40</v>
      </c>
      <c r="D1819" s="1" t="s">
        <v>41</v>
      </c>
      <c r="E1819" s="1" t="s">
        <v>40</v>
      </c>
      <c r="F1819" s="19">
        <f t="shared" si="364"/>
        <v>0</v>
      </c>
      <c r="G1819" s="19">
        <f t="shared" si="365"/>
        <v>-1</v>
      </c>
      <c r="H1819" s="20">
        <f t="shared" si="366"/>
        <v>3.8011404288000025E-4</v>
      </c>
      <c r="J1819" s="7">
        <f>IF($A1819="二本差勝",先鋒分析!$D$14,IF($A1819="一本差勝",先鋒分析!$D$15,IF($A1819="引き分け",先鋒分析!$D$16,IF($A1819="一本差負",先鋒分析!$D$17,先鋒分析!$D$18))))</f>
        <v>0.16000000000000003</v>
      </c>
      <c r="K1819" s="19">
        <f t="shared" si="367"/>
        <v>-1</v>
      </c>
      <c r="L1819" s="19">
        <f t="shared" si="368"/>
        <v>-2</v>
      </c>
      <c r="M1819" s="7">
        <f>IF($B1819="二本差勝",次鋒分析!$D$14,IF($B1819="一本差勝",次鋒分析!$D$15,IF($B1819="引き分け",次鋒分析!$D$16,IF($B1819="一本差負",次鋒分析!$D$17,次鋒分析!$D$18))))</f>
        <v>0.26400000000000001</v>
      </c>
      <c r="N1819" s="1">
        <f t="shared" si="369"/>
        <v>0</v>
      </c>
      <c r="O1819" s="1">
        <f t="shared" si="370"/>
        <v>0</v>
      </c>
      <c r="P1819" s="7">
        <f>IF($C1819="二本差勝",中堅分析!$D$14,IF($C1819="一本差勝",中堅分析!$D$15,IF($C1819="引き分け",中堅分析!$D$16,IF($C1819="一本差負",中堅分析!$D$17,中堅分析!$D$18))))</f>
        <v>0.20800000000000002</v>
      </c>
      <c r="Q1819" s="1">
        <f t="shared" si="371"/>
        <v>1</v>
      </c>
      <c r="R1819" s="1">
        <f t="shared" si="372"/>
        <v>1</v>
      </c>
      <c r="S1819" s="7">
        <f>IF($D1819="二本差勝",副将分析!$D$14,IF($D1819="一本差勝",副将分析!$D$15,IF($D1819="引き分け",副将分析!$D$16,IF($D1819="一本差負",副将分析!$D$17,副将分析!$D$18))))</f>
        <v>0.20800000000000002</v>
      </c>
      <c r="T1819" s="1">
        <f t="shared" si="373"/>
        <v>-1</v>
      </c>
      <c r="U1819" s="1">
        <f t="shared" si="374"/>
        <v>-1</v>
      </c>
      <c r="V1819" s="7">
        <f>IF($E1819="二本差勝",大将分析!$D$14,IF($E1819="一本差勝",大将分析!$D$15,IF($E1819="引き分け",大将分析!$D$16,IF($E1819="一本差負",大将分析!$D$17,大将分析!$D$18))))</f>
        <v>0.20800000000000002</v>
      </c>
      <c r="W1819" s="1">
        <f t="shared" si="375"/>
        <v>1</v>
      </c>
      <c r="X1819" s="1">
        <f t="shared" si="376"/>
        <v>1</v>
      </c>
    </row>
    <row r="1820" spans="1:24" x14ac:dyDescent="0.15">
      <c r="A1820" s="1" t="s">
        <v>42</v>
      </c>
      <c r="B1820" s="1" t="s">
        <v>22</v>
      </c>
      <c r="C1820" s="1" t="s">
        <v>40</v>
      </c>
      <c r="D1820" s="1" t="s">
        <v>42</v>
      </c>
      <c r="E1820" s="1" t="s">
        <v>39</v>
      </c>
      <c r="F1820" s="19">
        <f t="shared" si="364"/>
        <v>0</v>
      </c>
      <c r="G1820" s="19">
        <f t="shared" si="365"/>
        <v>-1</v>
      </c>
      <c r="H1820" s="20">
        <f t="shared" si="366"/>
        <v>2.2491955200000017E-4</v>
      </c>
      <c r="J1820" s="7">
        <f>IF($A1820="二本差勝",先鋒分析!$D$14,IF($A1820="一本差勝",先鋒分析!$D$15,IF($A1820="引き分け",先鋒分析!$D$16,IF($A1820="一本差負",先鋒分析!$D$17,先鋒分析!$D$18))))</f>
        <v>0.16000000000000003</v>
      </c>
      <c r="K1820" s="19">
        <f t="shared" si="367"/>
        <v>-1</v>
      </c>
      <c r="L1820" s="19">
        <f t="shared" si="368"/>
        <v>-2</v>
      </c>
      <c r="M1820" s="7">
        <f>IF($B1820="二本差勝",次鋒分析!$D$14,IF($B1820="一本差勝",次鋒分析!$D$15,IF($B1820="引き分け",次鋒分析!$D$16,IF($B1820="一本差負",次鋒分析!$D$17,次鋒分析!$D$18))))</f>
        <v>0.26400000000000001</v>
      </c>
      <c r="N1820" s="1">
        <f t="shared" si="369"/>
        <v>0</v>
      </c>
      <c r="O1820" s="1">
        <f t="shared" si="370"/>
        <v>0</v>
      </c>
      <c r="P1820" s="7">
        <f>IF($C1820="二本差勝",中堅分析!$D$14,IF($C1820="一本差勝",中堅分析!$D$15,IF($C1820="引き分け",中堅分析!$D$16,IF($C1820="一本差負",中堅分析!$D$17,中堅分析!$D$18))))</f>
        <v>0.20800000000000002</v>
      </c>
      <c r="Q1820" s="1">
        <f t="shared" si="371"/>
        <v>1</v>
      </c>
      <c r="R1820" s="1">
        <f t="shared" si="372"/>
        <v>1</v>
      </c>
      <c r="S1820" s="7">
        <f>IF($D1820="二本差勝",副将分析!$D$14,IF($D1820="一本差勝",副将分析!$D$15,IF($D1820="引き分け",副将分析!$D$16,IF($D1820="一本差負",副将分析!$D$17,副将分析!$D$18))))</f>
        <v>0.16000000000000003</v>
      </c>
      <c r="T1820" s="1">
        <f t="shared" si="373"/>
        <v>-1</v>
      </c>
      <c r="U1820" s="1">
        <f t="shared" si="374"/>
        <v>-2</v>
      </c>
      <c r="V1820" s="7">
        <f>IF($E1820="二本差勝",大将分析!$D$14,IF($E1820="一本差勝",大将分析!$D$15,IF($E1820="引き分け",大将分析!$D$16,IF($E1820="一本差負",大将分析!$D$17,大将分析!$D$18))))</f>
        <v>0.16000000000000003</v>
      </c>
      <c r="W1820" s="1">
        <f t="shared" si="375"/>
        <v>1</v>
      </c>
      <c r="X1820" s="1">
        <f t="shared" si="376"/>
        <v>2</v>
      </c>
    </row>
    <row r="1821" spans="1:24" x14ac:dyDescent="0.15">
      <c r="A1821" s="1" t="s">
        <v>40</v>
      </c>
      <c r="B1821" s="1" t="s">
        <v>22</v>
      </c>
      <c r="C1821" s="1" t="s">
        <v>42</v>
      </c>
      <c r="D1821" s="1" t="s">
        <v>40</v>
      </c>
      <c r="E1821" s="1" t="s">
        <v>42</v>
      </c>
      <c r="F1821" s="19">
        <f t="shared" si="364"/>
        <v>0</v>
      </c>
      <c r="G1821" s="19">
        <f t="shared" si="365"/>
        <v>-1</v>
      </c>
      <c r="H1821" s="20">
        <f t="shared" si="366"/>
        <v>2.9239541760000019E-4</v>
      </c>
      <c r="J1821" s="7">
        <f>IF($A1821="二本差勝",先鋒分析!$D$14,IF($A1821="一本差勝",先鋒分析!$D$15,IF($A1821="引き分け",先鋒分析!$D$16,IF($A1821="一本差負",先鋒分析!$D$17,先鋒分析!$D$18))))</f>
        <v>0.20800000000000002</v>
      </c>
      <c r="K1821" s="19">
        <f t="shared" si="367"/>
        <v>1</v>
      </c>
      <c r="L1821" s="19">
        <f t="shared" si="368"/>
        <v>1</v>
      </c>
      <c r="M1821" s="7">
        <f>IF($B1821="二本差勝",次鋒分析!$D$14,IF($B1821="一本差勝",次鋒分析!$D$15,IF($B1821="引き分け",次鋒分析!$D$16,IF($B1821="一本差負",次鋒分析!$D$17,次鋒分析!$D$18))))</f>
        <v>0.26400000000000001</v>
      </c>
      <c r="N1821" s="1">
        <f t="shared" si="369"/>
        <v>0</v>
      </c>
      <c r="O1821" s="1">
        <f t="shared" si="370"/>
        <v>0</v>
      </c>
      <c r="P1821" s="7">
        <f>IF($C1821="二本差勝",中堅分析!$D$14,IF($C1821="一本差勝",中堅分析!$D$15,IF($C1821="引き分け",中堅分析!$D$16,IF($C1821="一本差負",中堅分析!$D$17,中堅分析!$D$18))))</f>
        <v>0.16000000000000003</v>
      </c>
      <c r="Q1821" s="1">
        <f t="shared" si="371"/>
        <v>-1</v>
      </c>
      <c r="R1821" s="1">
        <f t="shared" si="372"/>
        <v>-2</v>
      </c>
      <c r="S1821" s="7">
        <f>IF($D1821="二本差勝",副将分析!$D$14,IF($D1821="一本差勝",副将分析!$D$15,IF($D1821="引き分け",副将分析!$D$16,IF($D1821="一本差負",副将分析!$D$17,副将分析!$D$18))))</f>
        <v>0.20800000000000002</v>
      </c>
      <c r="T1821" s="1">
        <f t="shared" si="373"/>
        <v>1</v>
      </c>
      <c r="U1821" s="1">
        <f t="shared" si="374"/>
        <v>1</v>
      </c>
      <c r="V1821" s="7">
        <f>IF($E1821="二本差勝",大将分析!$D$14,IF($E1821="一本差勝",大将分析!$D$15,IF($E1821="引き分け",大将分析!$D$16,IF($E1821="一本差負",大将分析!$D$17,大将分析!$D$18))))</f>
        <v>0.16000000000000003</v>
      </c>
      <c r="W1821" s="1">
        <f t="shared" si="375"/>
        <v>-1</v>
      </c>
      <c r="X1821" s="1">
        <f t="shared" si="376"/>
        <v>-2</v>
      </c>
    </row>
    <row r="1822" spans="1:24" x14ac:dyDescent="0.15">
      <c r="A1822" s="1" t="s">
        <v>40</v>
      </c>
      <c r="B1822" s="1" t="s">
        <v>22</v>
      </c>
      <c r="C1822" s="1" t="s">
        <v>42</v>
      </c>
      <c r="D1822" s="1" t="s">
        <v>42</v>
      </c>
      <c r="E1822" s="1" t="s">
        <v>40</v>
      </c>
      <c r="F1822" s="19">
        <f t="shared" si="364"/>
        <v>0</v>
      </c>
      <c r="G1822" s="19">
        <f t="shared" si="365"/>
        <v>-1</v>
      </c>
      <c r="H1822" s="20">
        <f t="shared" si="366"/>
        <v>2.9239541760000019E-4</v>
      </c>
      <c r="J1822" s="7">
        <f>IF($A1822="二本差勝",先鋒分析!$D$14,IF($A1822="一本差勝",先鋒分析!$D$15,IF($A1822="引き分け",先鋒分析!$D$16,IF($A1822="一本差負",先鋒分析!$D$17,先鋒分析!$D$18))))</f>
        <v>0.20800000000000002</v>
      </c>
      <c r="K1822" s="19">
        <f t="shared" si="367"/>
        <v>1</v>
      </c>
      <c r="L1822" s="19">
        <f t="shared" si="368"/>
        <v>1</v>
      </c>
      <c r="M1822" s="7">
        <f>IF($B1822="二本差勝",次鋒分析!$D$14,IF($B1822="一本差勝",次鋒分析!$D$15,IF($B1822="引き分け",次鋒分析!$D$16,IF($B1822="一本差負",次鋒分析!$D$17,次鋒分析!$D$18))))</f>
        <v>0.26400000000000001</v>
      </c>
      <c r="N1822" s="1">
        <f t="shared" si="369"/>
        <v>0</v>
      </c>
      <c r="O1822" s="1">
        <f t="shared" si="370"/>
        <v>0</v>
      </c>
      <c r="P1822" s="7">
        <f>IF($C1822="二本差勝",中堅分析!$D$14,IF($C1822="一本差勝",中堅分析!$D$15,IF($C1822="引き分け",中堅分析!$D$16,IF($C1822="一本差負",中堅分析!$D$17,中堅分析!$D$18))))</f>
        <v>0.16000000000000003</v>
      </c>
      <c r="Q1822" s="1">
        <f t="shared" si="371"/>
        <v>-1</v>
      </c>
      <c r="R1822" s="1">
        <f t="shared" si="372"/>
        <v>-2</v>
      </c>
      <c r="S1822" s="7">
        <f>IF($D1822="二本差勝",副将分析!$D$14,IF($D1822="一本差勝",副将分析!$D$15,IF($D1822="引き分け",副将分析!$D$16,IF($D1822="一本差負",副将分析!$D$17,副将分析!$D$18))))</f>
        <v>0.16000000000000003</v>
      </c>
      <c r="T1822" s="1">
        <f t="shared" si="373"/>
        <v>-1</v>
      </c>
      <c r="U1822" s="1">
        <f t="shared" si="374"/>
        <v>-2</v>
      </c>
      <c r="V1822" s="7">
        <f>IF($E1822="二本差勝",大将分析!$D$14,IF($E1822="一本差勝",大将分析!$D$15,IF($E1822="引き分け",大将分析!$D$16,IF($E1822="一本差負",大将分析!$D$17,大将分析!$D$18))))</f>
        <v>0.20800000000000002</v>
      </c>
      <c r="W1822" s="1">
        <f t="shared" si="375"/>
        <v>1</v>
      </c>
      <c r="X1822" s="1">
        <f t="shared" si="376"/>
        <v>1</v>
      </c>
    </row>
    <row r="1823" spans="1:24" x14ac:dyDescent="0.15">
      <c r="A1823" s="1" t="s">
        <v>40</v>
      </c>
      <c r="B1823" s="1" t="s">
        <v>42</v>
      </c>
      <c r="C1823" s="1" t="s">
        <v>22</v>
      </c>
      <c r="D1823" s="1" t="s">
        <v>40</v>
      </c>
      <c r="E1823" s="1" t="s">
        <v>42</v>
      </c>
      <c r="F1823" s="19">
        <f t="shared" si="364"/>
        <v>0</v>
      </c>
      <c r="G1823" s="19">
        <f t="shared" si="365"/>
        <v>-1</v>
      </c>
      <c r="H1823" s="20">
        <f t="shared" si="366"/>
        <v>2.9239541760000019E-4</v>
      </c>
      <c r="J1823" s="7">
        <f>IF($A1823="二本差勝",先鋒分析!$D$14,IF($A1823="一本差勝",先鋒分析!$D$15,IF($A1823="引き分け",先鋒分析!$D$16,IF($A1823="一本差負",先鋒分析!$D$17,先鋒分析!$D$18))))</f>
        <v>0.20800000000000002</v>
      </c>
      <c r="K1823" s="19">
        <f t="shared" si="367"/>
        <v>1</v>
      </c>
      <c r="L1823" s="19">
        <f t="shared" si="368"/>
        <v>1</v>
      </c>
      <c r="M1823" s="7">
        <f>IF($B1823="二本差勝",次鋒分析!$D$14,IF($B1823="一本差勝",次鋒分析!$D$15,IF($B1823="引き分け",次鋒分析!$D$16,IF($B1823="一本差負",次鋒分析!$D$17,次鋒分析!$D$18))))</f>
        <v>0.16000000000000003</v>
      </c>
      <c r="N1823" s="1">
        <f t="shared" si="369"/>
        <v>-1</v>
      </c>
      <c r="O1823" s="1">
        <f t="shared" si="370"/>
        <v>-2</v>
      </c>
      <c r="P1823" s="7">
        <f>IF($C1823="二本差勝",中堅分析!$D$14,IF($C1823="一本差勝",中堅分析!$D$15,IF($C1823="引き分け",中堅分析!$D$16,IF($C1823="一本差負",中堅分析!$D$17,中堅分析!$D$18))))</f>
        <v>0.26400000000000001</v>
      </c>
      <c r="Q1823" s="1">
        <f t="shared" si="371"/>
        <v>0</v>
      </c>
      <c r="R1823" s="1">
        <f t="shared" si="372"/>
        <v>0</v>
      </c>
      <c r="S1823" s="7">
        <f>IF($D1823="二本差勝",副将分析!$D$14,IF($D1823="一本差勝",副将分析!$D$15,IF($D1823="引き分け",副将分析!$D$16,IF($D1823="一本差負",副将分析!$D$17,副将分析!$D$18))))</f>
        <v>0.20800000000000002</v>
      </c>
      <c r="T1823" s="1">
        <f t="shared" si="373"/>
        <v>1</v>
      </c>
      <c r="U1823" s="1">
        <f t="shared" si="374"/>
        <v>1</v>
      </c>
      <c r="V1823" s="7">
        <f>IF($E1823="二本差勝",大将分析!$D$14,IF($E1823="一本差勝",大将分析!$D$15,IF($E1823="引き分け",大将分析!$D$16,IF($E1823="一本差負",大将分析!$D$17,大将分析!$D$18))))</f>
        <v>0.16000000000000003</v>
      </c>
      <c r="W1823" s="1">
        <f t="shared" si="375"/>
        <v>-1</v>
      </c>
      <c r="X1823" s="1">
        <f t="shared" si="376"/>
        <v>-2</v>
      </c>
    </row>
    <row r="1824" spans="1:24" x14ac:dyDescent="0.15">
      <c r="A1824" s="1" t="s">
        <v>40</v>
      </c>
      <c r="B1824" s="1" t="s">
        <v>42</v>
      </c>
      <c r="C1824" s="1" t="s">
        <v>22</v>
      </c>
      <c r="D1824" s="1" t="s">
        <v>42</v>
      </c>
      <c r="E1824" s="1" t="s">
        <v>40</v>
      </c>
      <c r="F1824" s="19">
        <f t="shared" si="364"/>
        <v>0</v>
      </c>
      <c r="G1824" s="19">
        <f t="shared" si="365"/>
        <v>-1</v>
      </c>
      <c r="H1824" s="20">
        <f t="shared" si="366"/>
        <v>2.9239541760000019E-4</v>
      </c>
      <c r="J1824" s="7">
        <f>IF($A1824="二本差勝",先鋒分析!$D$14,IF($A1824="一本差勝",先鋒分析!$D$15,IF($A1824="引き分け",先鋒分析!$D$16,IF($A1824="一本差負",先鋒分析!$D$17,先鋒分析!$D$18))))</f>
        <v>0.20800000000000002</v>
      </c>
      <c r="K1824" s="19">
        <f t="shared" si="367"/>
        <v>1</v>
      </c>
      <c r="L1824" s="19">
        <f t="shared" si="368"/>
        <v>1</v>
      </c>
      <c r="M1824" s="7">
        <f>IF($B1824="二本差勝",次鋒分析!$D$14,IF($B1824="一本差勝",次鋒分析!$D$15,IF($B1824="引き分け",次鋒分析!$D$16,IF($B1824="一本差負",次鋒分析!$D$17,次鋒分析!$D$18))))</f>
        <v>0.16000000000000003</v>
      </c>
      <c r="N1824" s="1">
        <f t="shared" si="369"/>
        <v>-1</v>
      </c>
      <c r="O1824" s="1">
        <f t="shared" si="370"/>
        <v>-2</v>
      </c>
      <c r="P1824" s="7">
        <f>IF($C1824="二本差勝",中堅分析!$D$14,IF($C1824="一本差勝",中堅分析!$D$15,IF($C1824="引き分け",中堅分析!$D$16,IF($C1824="一本差負",中堅分析!$D$17,中堅分析!$D$18))))</f>
        <v>0.26400000000000001</v>
      </c>
      <c r="Q1824" s="1">
        <f t="shared" si="371"/>
        <v>0</v>
      </c>
      <c r="R1824" s="1">
        <f t="shared" si="372"/>
        <v>0</v>
      </c>
      <c r="S1824" s="7">
        <f>IF($D1824="二本差勝",副将分析!$D$14,IF($D1824="一本差勝",副将分析!$D$15,IF($D1824="引き分け",副将分析!$D$16,IF($D1824="一本差負",副将分析!$D$17,副将分析!$D$18))))</f>
        <v>0.16000000000000003</v>
      </c>
      <c r="T1824" s="1">
        <f t="shared" si="373"/>
        <v>-1</v>
      </c>
      <c r="U1824" s="1">
        <f t="shared" si="374"/>
        <v>-2</v>
      </c>
      <c r="V1824" s="7">
        <f>IF($E1824="二本差勝",大将分析!$D$14,IF($E1824="一本差勝",大将分析!$D$15,IF($E1824="引き分け",大将分析!$D$16,IF($E1824="一本差負",大将分析!$D$17,大将分析!$D$18))))</f>
        <v>0.20800000000000002</v>
      </c>
      <c r="W1824" s="1">
        <f t="shared" si="375"/>
        <v>1</v>
      </c>
      <c r="X1824" s="1">
        <f t="shared" si="376"/>
        <v>1</v>
      </c>
    </row>
    <row r="1825" spans="1:24" x14ac:dyDescent="0.15">
      <c r="A1825" s="1" t="s">
        <v>22</v>
      </c>
      <c r="B1825" s="1" t="s">
        <v>40</v>
      </c>
      <c r="C1825" s="1" t="s">
        <v>42</v>
      </c>
      <c r="D1825" s="1" t="s">
        <v>40</v>
      </c>
      <c r="E1825" s="1" t="s">
        <v>42</v>
      </c>
      <c r="F1825" s="19">
        <f t="shared" si="364"/>
        <v>0</v>
      </c>
      <c r="G1825" s="19">
        <f t="shared" si="365"/>
        <v>-1</v>
      </c>
      <c r="H1825" s="20">
        <f t="shared" si="366"/>
        <v>2.9239541760000019E-4</v>
      </c>
      <c r="J1825" s="7">
        <f>IF($A1825="二本差勝",先鋒分析!$D$14,IF($A1825="一本差勝",先鋒分析!$D$15,IF($A1825="引き分け",先鋒分析!$D$16,IF($A1825="一本差負",先鋒分析!$D$17,先鋒分析!$D$18))))</f>
        <v>0.26400000000000001</v>
      </c>
      <c r="K1825" s="19">
        <f t="shared" si="367"/>
        <v>0</v>
      </c>
      <c r="L1825" s="19">
        <f t="shared" si="368"/>
        <v>0</v>
      </c>
      <c r="M1825" s="7">
        <f>IF($B1825="二本差勝",次鋒分析!$D$14,IF($B1825="一本差勝",次鋒分析!$D$15,IF($B1825="引き分け",次鋒分析!$D$16,IF($B1825="一本差負",次鋒分析!$D$17,次鋒分析!$D$18))))</f>
        <v>0.20800000000000002</v>
      </c>
      <c r="N1825" s="1">
        <f t="shared" si="369"/>
        <v>1</v>
      </c>
      <c r="O1825" s="1">
        <f t="shared" si="370"/>
        <v>1</v>
      </c>
      <c r="P1825" s="7">
        <f>IF($C1825="二本差勝",中堅分析!$D$14,IF($C1825="一本差勝",中堅分析!$D$15,IF($C1825="引き分け",中堅分析!$D$16,IF($C1825="一本差負",中堅分析!$D$17,中堅分析!$D$18))))</f>
        <v>0.16000000000000003</v>
      </c>
      <c r="Q1825" s="1">
        <f t="shared" si="371"/>
        <v>-1</v>
      </c>
      <c r="R1825" s="1">
        <f t="shared" si="372"/>
        <v>-2</v>
      </c>
      <c r="S1825" s="7">
        <f>IF($D1825="二本差勝",副将分析!$D$14,IF($D1825="一本差勝",副将分析!$D$15,IF($D1825="引き分け",副将分析!$D$16,IF($D1825="一本差負",副将分析!$D$17,副将分析!$D$18))))</f>
        <v>0.20800000000000002</v>
      </c>
      <c r="T1825" s="1">
        <f t="shared" si="373"/>
        <v>1</v>
      </c>
      <c r="U1825" s="1">
        <f t="shared" si="374"/>
        <v>1</v>
      </c>
      <c r="V1825" s="7">
        <f>IF($E1825="二本差勝",大将分析!$D$14,IF($E1825="一本差勝",大将分析!$D$15,IF($E1825="引き分け",大将分析!$D$16,IF($E1825="一本差負",大将分析!$D$17,大将分析!$D$18))))</f>
        <v>0.16000000000000003</v>
      </c>
      <c r="W1825" s="1">
        <f t="shared" si="375"/>
        <v>-1</v>
      </c>
      <c r="X1825" s="1">
        <f t="shared" si="376"/>
        <v>-2</v>
      </c>
    </row>
    <row r="1826" spans="1:24" x14ac:dyDescent="0.15">
      <c r="A1826" s="1" t="s">
        <v>22</v>
      </c>
      <c r="B1826" s="1" t="s">
        <v>40</v>
      </c>
      <c r="C1826" s="1" t="s">
        <v>42</v>
      </c>
      <c r="D1826" s="1" t="s">
        <v>42</v>
      </c>
      <c r="E1826" s="1" t="s">
        <v>40</v>
      </c>
      <c r="F1826" s="19">
        <f t="shared" si="364"/>
        <v>0</v>
      </c>
      <c r="G1826" s="19">
        <f t="shared" si="365"/>
        <v>-1</v>
      </c>
      <c r="H1826" s="20">
        <f t="shared" si="366"/>
        <v>2.9239541760000019E-4</v>
      </c>
      <c r="J1826" s="7">
        <f>IF($A1826="二本差勝",先鋒分析!$D$14,IF($A1826="一本差勝",先鋒分析!$D$15,IF($A1826="引き分け",先鋒分析!$D$16,IF($A1826="一本差負",先鋒分析!$D$17,先鋒分析!$D$18))))</f>
        <v>0.26400000000000001</v>
      </c>
      <c r="K1826" s="19">
        <f t="shared" si="367"/>
        <v>0</v>
      </c>
      <c r="L1826" s="19">
        <f t="shared" si="368"/>
        <v>0</v>
      </c>
      <c r="M1826" s="7">
        <f>IF($B1826="二本差勝",次鋒分析!$D$14,IF($B1826="一本差勝",次鋒分析!$D$15,IF($B1826="引き分け",次鋒分析!$D$16,IF($B1826="一本差負",次鋒分析!$D$17,次鋒分析!$D$18))))</f>
        <v>0.20800000000000002</v>
      </c>
      <c r="N1826" s="1">
        <f t="shared" si="369"/>
        <v>1</v>
      </c>
      <c r="O1826" s="1">
        <f t="shared" si="370"/>
        <v>1</v>
      </c>
      <c r="P1826" s="7">
        <f>IF($C1826="二本差勝",中堅分析!$D$14,IF($C1826="一本差勝",中堅分析!$D$15,IF($C1826="引き分け",中堅分析!$D$16,IF($C1826="一本差負",中堅分析!$D$17,中堅分析!$D$18))))</f>
        <v>0.16000000000000003</v>
      </c>
      <c r="Q1826" s="1">
        <f t="shared" si="371"/>
        <v>-1</v>
      </c>
      <c r="R1826" s="1">
        <f t="shared" si="372"/>
        <v>-2</v>
      </c>
      <c r="S1826" s="7">
        <f>IF($D1826="二本差勝",副将分析!$D$14,IF($D1826="一本差勝",副将分析!$D$15,IF($D1826="引き分け",副将分析!$D$16,IF($D1826="一本差負",副将分析!$D$17,副将分析!$D$18))))</f>
        <v>0.16000000000000003</v>
      </c>
      <c r="T1826" s="1">
        <f t="shared" si="373"/>
        <v>-1</v>
      </c>
      <c r="U1826" s="1">
        <f t="shared" si="374"/>
        <v>-2</v>
      </c>
      <c r="V1826" s="7">
        <f>IF($E1826="二本差勝",大将分析!$D$14,IF($E1826="一本差勝",大将分析!$D$15,IF($E1826="引き分け",大将分析!$D$16,IF($E1826="一本差負",大将分析!$D$17,大将分析!$D$18))))</f>
        <v>0.20800000000000002</v>
      </c>
      <c r="W1826" s="1">
        <f t="shared" si="375"/>
        <v>1</v>
      </c>
      <c r="X1826" s="1">
        <f t="shared" si="376"/>
        <v>1</v>
      </c>
    </row>
    <row r="1827" spans="1:24" x14ac:dyDescent="0.15">
      <c r="A1827" s="1" t="s">
        <v>22</v>
      </c>
      <c r="B1827" s="1" t="s">
        <v>42</v>
      </c>
      <c r="C1827" s="1" t="s">
        <v>40</v>
      </c>
      <c r="D1827" s="1" t="s">
        <v>40</v>
      </c>
      <c r="E1827" s="1" t="s">
        <v>42</v>
      </c>
      <c r="F1827" s="19">
        <f t="shared" si="364"/>
        <v>0</v>
      </c>
      <c r="G1827" s="19">
        <f t="shared" si="365"/>
        <v>-1</v>
      </c>
      <c r="H1827" s="20">
        <f t="shared" si="366"/>
        <v>2.9239541760000024E-4</v>
      </c>
      <c r="J1827" s="7">
        <f>IF($A1827="二本差勝",先鋒分析!$D$14,IF($A1827="一本差勝",先鋒分析!$D$15,IF($A1827="引き分け",先鋒分析!$D$16,IF($A1827="一本差負",先鋒分析!$D$17,先鋒分析!$D$18))))</f>
        <v>0.26400000000000001</v>
      </c>
      <c r="K1827" s="19">
        <f t="shared" si="367"/>
        <v>0</v>
      </c>
      <c r="L1827" s="19">
        <f t="shared" si="368"/>
        <v>0</v>
      </c>
      <c r="M1827" s="7">
        <f>IF($B1827="二本差勝",次鋒分析!$D$14,IF($B1827="一本差勝",次鋒分析!$D$15,IF($B1827="引き分け",次鋒分析!$D$16,IF($B1827="一本差負",次鋒分析!$D$17,次鋒分析!$D$18))))</f>
        <v>0.16000000000000003</v>
      </c>
      <c r="N1827" s="1">
        <f t="shared" si="369"/>
        <v>-1</v>
      </c>
      <c r="O1827" s="1">
        <f t="shared" si="370"/>
        <v>-2</v>
      </c>
      <c r="P1827" s="7">
        <f>IF($C1827="二本差勝",中堅分析!$D$14,IF($C1827="一本差勝",中堅分析!$D$15,IF($C1827="引き分け",中堅分析!$D$16,IF($C1827="一本差負",中堅分析!$D$17,中堅分析!$D$18))))</f>
        <v>0.20800000000000002</v>
      </c>
      <c r="Q1827" s="1">
        <f t="shared" si="371"/>
        <v>1</v>
      </c>
      <c r="R1827" s="1">
        <f t="shared" si="372"/>
        <v>1</v>
      </c>
      <c r="S1827" s="7">
        <f>IF($D1827="二本差勝",副将分析!$D$14,IF($D1827="一本差勝",副将分析!$D$15,IF($D1827="引き分け",副将分析!$D$16,IF($D1827="一本差負",副将分析!$D$17,副将分析!$D$18))))</f>
        <v>0.20800000000000002</v>
      </c>
      <c r="T1827" s="1">
        <f t="shared" si="373"/>
        <v>1</v>
      </c>
      <c r="U1827" s="1">
        <f t="shared" si="374"/>
        <v>1</v>
      </c>
      <c r="V1827" s="7">
        <f>IF($E1827="二本差勝",大将分析!$D$14,IF($E1827="一本差勝",大将分析!$D$15,IF($E1827="引き分け",大将分析!$D$16,IF($E1827="一本差負",大将分析!$D$17,大将分析!$D$18))))</f>
        <v>0.16000000000000003</v>
      </c>
      <c r="W1827" s="1">
        <f t="shared" si="375"/>
        <v>-1</v>
      </c>
      <c r="X1827" s="1">
        <f t="shared" si="376"/>
        <v>-2</v>
      </c>
    </row>
    <row r="1828" spans="1:24" x14ac:dyDescent="0.15">
      <c r="A1828" s="1" t="s">
        <v>22</v>
      </c>
      <c r="B1828" s="1" t="s">
        <v>42</v>
      </c>
      <c r="C1828" s="1" t="s">
        <v>40</v>
      </c>
      <c r="D1828" s="1" t="s">
        <v>42</v>
      </c>
      <c r="E1828" s="1" t="s">
        <v>40</v>
      </c>
      <c r="F1828" s="19">
        <f t="shared" si="364"/>
        <v>0</v>
      </c>
      <c r="G1828" s="19">
        <f t="shared" si="365"/>
        <v>-1</v>
      </c>
      <c r="H1828" s="20">
        <f t="shared" si="366"/>
        <v>2.9239541760000019E-4</v>
      </c>
      <c r="J1828" s="7">
        <f>IF($A1828="二本差勝",先鋒分析!$D$14,IF($A1828="一本差勝",先鋒分析!$D$15,IF($A1828="引き分け",先鋒分析!$D$16,IF($A1828="一本差負",先鋒分析!$D$17,先鋒分析!$D$18))))</f>
        <v>0.26400000000000001</v>
      </c>
      <c r="K1828" s="19">
        <f t="shared" si="367"/>
        <v>0</v>
      </c>
      <c r="L1828" s="19">
        <f t="shared" si="368"/>
        <v>0</v>
      </c>
      <c r="M1828" s="7">
        <f>IF($B1828="二本差勝",次鋒分析!$D$14,IF($B1828="一本差勝",次鋒分析!$D$15,IF($B1828="引き分け",次鋒分析!$D$16,IF($B1828="一本差負",次鋒分析!$D$17,次鋒分析!$D$18))))</f>
        <v>0.16000000000000003</v>
      </c>
      <c r="N1828" s="1">
        <f t="shared" si="369"/>
        <v>-1</v>
      </c>
      <c r="O1828" s="1">
        <f t="shared" si="370"/>
        <v>-2</v>
      </c>
      <c r="P1828" s="7">
        <f>IF($C1828="二本差勝",中堅分析!$D$14,IF($C1828="一本差勝",中堅分析!$D$15,IF($C1828="引き分け",中堅分析!$D$16,IF($C1828="一本差負",中堅分析!$D$17,中堅分析!$D$18))))</f>
        <v>0.20800000000000002</v>
      </c>
      <c r="Q1828" s="1">
        <f t="shared" si="371"/>
        <v>1</v>
      </c>
      <c r="R1828" s="1">
        <f t="shared" si="372"/>
        <v>1</v>
      </c>
      <c r="S1828" s="7">
        <f>IF($D1828="二本差勝",副将分析!$D$14,IF($D1828="一本差勝",副将分析!$D$15,IF($D1828="引き分け",副将分析!$D$16,IF($D1828="一本差負",副将分析!$D$17,副将分析!$D$18))))</f>
        <v>0.16000000000000003</v>
      </c>
      <c r="T1828" s="1">
        <f t="shared" si="373"/>
        <v>-1</v>
      </c>
      <c r="U1828" s="1">
        <f t="shared" si="374"/>
        <v>-2</v>
      </c>
      <c r="V1828" s="7">
        <f>IF($E1828="二本差勝",大将分析!$D$14,IF($E1828="一本差勝",大将分析!$D$15,IF($E1828="引き分け",大将分析!$D$16,IF($E1828="一本差負",大将分析!$D$17,大将分析!$D$18))))</f>
        <v>0.20800000000000002</v>
      </c>
      <c r="W1828" s="1">
        <f t="shared" si="375"/>
        <v>1</v>
      </c>
      <c r="X1828" s="1">
        <f t="shared" si="376"/>
        <v>1</v>
      </c>
    </row>
    <row r="1829" spans="1:24" x14ac:dyDescent="0.15">
      <c r="A1829" s="1" t="s">
        <v>42</v>
      </c>
      <c r="B1829" s="1" t="s">
        <v>40</v>
      </c>
      <c r="C1829" s="1" t="s">
        <v>22</v>
      </c>
      <c r="D1829" s="1" t="s">
        <v>40</v>
      </c>
      <c r="E1829" s="1" t="s">
        <v>42</v>
      </c>
      <c r="F1829" s="19">
        <f t="shared" si="364"/>
        <v>0</v>
      </c>
      <c r="G1829" s="19">
        <f t="shared" si="365"/>
        <v>-1</v>
      </c>
      <c r="H1829" s="20">
        <f t="shared" si="366"/>
        <v>2.9239541760000019E-4</v>
      </c>
      <c r="J1829" s="7">
        <f>IF($A1829="二本差勝",先鋒分析!$D$14,IF($A1829="一本差勝",先鋒分析!$D$15,IF($A1829="引き分け",先鋒分析!$D$16,IF($A1829="一本差負",先鋒分析!$D$17,先鋒分析!$D$18))))</f>
        <v>0.16000000000000003</v>
      </c>
      <c r="K1829" s="19">
        <f t="shared" si="367"/>
        <v>-1</v>
      </c>
      <c r="L1829" s="19">
        <f t="shared" si="368"/>
        <v>-2</v>
      </c>
      <c r="M1829" s="7">
        <f>IF($B1829="二本差勝",次鋒分析!$D$14,IF($B1829="一本差勝",次鋒分析!$D$15,IF($B1829="引き分け",次鋒分析!$D$16,IF($B1829="一本差負",次鋒分析!$D$17,次鋒分析!$D$18))))</f>
        <v>0.20800000000000002</v>
      </c>
      <c r="N1829" s="1">
        <f t="shared" si="369"/>
        <v>1</v>
      </c>
      <c r="O1829" s="1">
        <f t="shared" si="370"/>
        <v>1</v>
      </c>
      <c r="P1829" s="7">
        <f>IF($C1829="二本差勝",中堅分析!$D$14,IF($C1829="一本差勝",中堅分析!$D$15,IF($C1829="引き分け",中堅分析!$D$16,IF($C1829="一本差負",中堅分析!$D$17,中堅分析!$D$18))))</f>
        <v>0.26400000000000001</v>
      </c>
      <c r="Q1829" s="1">
        <f t="shared" si="371"/>
        <v>0</v>
      </c>
      <c r="R1829" s="1">
        <f t="shared" si="372"/>
        <v>0</v>
      </c>
      <c r="S1829" s="7">
        <f>IF($D1829="二本差勝",副将分析!$D$14,IF($D1829="一本差勝",副将分析!$D$15,IF($D1829="引き分け",副将分析!$D$16,IF($D1829="一本差負",副将分析!$D$17,副将分析!$D$18))))</f>
        <v>0.20800000000000002</v>
      </c>
      <c r="T1829" s="1">
        <f t="shared" si="373"/>
        <v>1</v>
      </c>
      <c r="U1829" s="1">
        <f t="shared" si="374"/>
        <v>1</v>
      </c>
      <c r="V1829" s="7">
        <f>IF($E1829="二本差勝",大将分析!$D$14,IF($E1829="一本差勝",大将分析!$D$15,IF($E1829="引き分け",大将分析!$D$16,IF($E1829="一本差負",大将分析!$D$17,大将分析!$D$18))))</f>
        <v>0.16000000000000003</v>
      </c>
      <c r="W1829" s="1">
        <f t="shared" si="375"/>
        <v>-1</v>
      </c>
      <c r="X1829" s="1">
        <f t="shared" si="376"/>
        <v>-2</v>
      </c>
    </row>
    <row r="1830" spans="1:24" x14ac:dyDescent="0.15">
      <c r="A1830" s="1" t="s">
        <v>42</v>
      </c>
      <c r="B1830" s="1" t="s">
        <v>40</v>
      </c>
      <c r="C1830" s="1" t="s">
        <v>22</v>
      </c>
      <c r="D1830" s="1" t="s">
        <v>42</v>
      </c>
      <c r="E1830" s="1" t="s">
        <v>40</v>
      </c>
      <c r="F1830" s="19">
        <f t="shared" si="364"/>
        <v>0</v>
      </c>
      <c r="G1830" s="19">
        <f t="shared" si="365"/>
        <v>-1</v>
      </c>
      <c r="H1830" s="20">
        <f t="shared" si="366"/>
        <v>2.9239541760000019E-4</v>
      </c>
      <c r="J1830" s="7">
        <f>IF($A1830="二本差勝",先鋒分析!$D$14,IF($A1830="一本差勝",先鋒分析!$D$15,IF($A1830="引き分け",先鋒分析!$D$16,IF($A1830="一本差負",先鋒分析!$D$17,先鋒分析!$D$18))))</f>
        <v>0.16000000000000003</v>
      </c>
      <c r="K1830" s="19">
        <f t="shared" si="367"/>
        <v>-1</v>
      </c>
      <c r="L1830" s="19">
        <f t="shared" si="368"/>
        <v>-2</v>
      </c>
      <c r="M1830" s="7">
        <f>IF($B1830="二本差勝",次鋒分析!$D$14,IF($B1830="一本差勝",次鋒分析!$D$15,IF($B1830="引き分け",次鋒分析!$D$16,IF($B1830="一本差負",次鋒分析!$D$17,次鋒分析!$D$18))))</f>
        <v>0.20800000000000002</v>
      </c>
      <c r="N1830" s="1">
        <f t="shared" si="369"/>
        <v>1</v>
      </c>
      <c r="O1830" s="1">
        <f t="shared" si="370"/>
        <v>1</v>
      </c>
      <c r="P1830" s="7">
        <f>IF($C1830="二本差勝",中堅分析!$D$14,IF($C1830="一本差勝",中堅分析!$D$15,IF($C1830="引き分け",中堅分析!$D$16,IF($C1830="一本差負",中堅分析!$D$17,中堅分析!$D$18))))</f>
        <v>0.26400000000000001</v>
      </c>
      <c r="Q1830" s="1">
        <f t="shared" si="371"/>
        <v>0</v>
      </c>
      <c r="R1830" s="1">
        <f t="shared" si="372"/>
        <v>0</v>
      </c>
      <c r="S1830" s="7">
        <f>IF($D1830="二本差勝",副将分析!$D$14,IF($D1830="一本差勝",副将分析!$D$15,IF($D1830="引き分け",副将分析!$D$16,IF($D1830="一本差負",副将分析!$D$17,副将分析!$D$18))))</f>
        <v>0.16000000000000003</v>
      </c>
      <c r="T1830" s="1">
        <f t="shared" si="373"/>
        <v>-1</v>
      </c>
      <c r="U1830" s="1">
        <f t="shared" si="374"/>
        <v>-2</v>
      </c>
      <c r="V1830" s="7">
        <f>IF($E1830="二本差勝",大将分析!$D$14,IF($E1830="一本差勝",大将分析!$D$15,IF($E1830="引き分け",大将分析!$D$16,IF($E1830="一本差負",大将分析!$D$17,大将分析!$D$18))))</f>
        <v>0.20800000000000002</v>
      </c>
      <c r="W1830" s="1">
        <f t="shared" si="375"/>
        <v>1</v>
      </c>
      <c r="X1830" s="1">
        <f t="shared" si="376"/>
        <v>1</v>
      </c>
    </row>
    <row r="1831" spans="1:24" x14ac:dyDescent="0.15">
      <c r="A1831" s="1" t="s">
        <v>42</v>
      </c>
      <c r="B1831" s="1" t="s">
        <v>22</v>
      </c>
      <c r="C1831" s="1" t="s">
        <v>40</v>
      </c>
      <c r="D1831" s="1" t="s">
        <v>40</v>
      </c>
      <c r="E1831" s="1" t="s">
        <v>42</v>
      </c>
      <c r="F1831" s="19">
        <f t="shared" si="364"/>
        <v>0</v>
      </c>
      <c r="G1831" s="19">
        <f t="shared" si="365"/>
        <v>-1</v>
      </c>
      <c r="H1831" s="20">
        <f t="shared" si="366"/>
        <v>2.9239541760000024E-4</v>
      </c>
      <c r="J1831" s="7">
        <f>IF($A1831="二本差勝",先鋒分析!$D$14,IF($A1831="一本差勝",先鋒分析!$D$15,IF($A1831="引き分け",先鋒分析!$D$16,IF($A1831="一本差負",先鋒分析!$D$17,先鋒分析!$D$18))))</f>
        <v>0.16000000000000003</v>
      </c>
      <c r="K1831" s="19">
        <f t="shared" si="367"/>
        <v>-1</v>
      </c>
      <c r="L1831" s="19">
        <f t="shared" si="368"/>
        <v>-2</v>
      </c>
      <c r="M1831" s="7">
        <f>IF($B1831="二本差勝",次鋒分析!$D$14,IF($B1831="一本差勝",次鋒分析!$D$15,IF($B1831="引き分け",次鋒分析!$D$16,IF($B1831="一本差負",次鋒分析!$D$17,次鋒分析!$D$18))))</f>
        <v>0.26400000000000001</v>
      </c>
      <c r="N1831" s="1">
        <f t="shared" si="369"/>
        <v>0</v>
      </c>
      <c r="O1831" s="1">
        <f t="shared" si="370"/>
        <v>0</v>
      </c>
      <c r="P1831" s="7">
        <f>IF($C1831="二本差勝",中堅分析!$D$14,IF($C1831="一本差勝",中堅分析!$D$15,IF($C1831="引き分け",中堅分析!$D$16,IF($C1831="一本差負",中堅分析!$D$17,中堅分析!$D$18))))</f>
        <v>0.20800000000000002</v>
      </c>
      <c r="Q1831" s="1">
        <f t="shared" si="371"/>
        <v>1</v>
      </c>
      <c r="R1831" s="1">
        <f t="shared" si="372"/>
        <v>1</v>
      </c>
      <c r="S1831" s="7">
        <f>IF($D1831="二本差勝",副将分析!$D$14,IF($D1831="一本差勝",副将分析!$D$15,IF($D1831="引き分け",副将分析!$D$16,IF($D1831="一本差負",副将分析!$D$17,副将分析!$D$18))))</f>
        <v>0.20800000000000002</v>
      </c>
      <c r="T1831" s="1">
        <f t="shared" si="373"/>
        <v>1</v>
      </c>
      <c r="U1831" s="1">
        <f t="shared" si="374"/>
        <v>1</v>
      </c>
      <c r="V1831" s="7">
        <f>IF($E1831="二本差勝",大将分析!$D$14,IF($E1831="一本差勝",大将分析!$D$15,IF($E1831="引き分け",大将分析!$D$16,IF($E1831="一本差負",大将分析!$D$17,大将分析!$D$18))))</f>
        <v>0.16000000000000003</v>
      </c>
      <c r="W1831" s="1">
        <f t="shared" si="375"/>
        <v>-1</v>
      </c>
      <c r="X1831" s="1">
        <f t="shared" si="376"/>
        <v>-2</v>
      </c>
    </row>
    <row r="1832" spans="1:24" x14ac:dyDescent="0.15">
      <c r="A1832" s="1" t="s">
        <v>42</v>
      </c>
      <c r="B1832" s="1" t="s">
        <v>22</v>
      </c>
      <c r="C1832" s="1" t="s">
        <v>40</v>
      </c>
      <c r="D1832" s="1" t="s">
        <v>42</v>
      </c>
      <c r="E1832" s="1" t="s">
        <v>40</v>
      </c>
      <c r="F1832" s="19">
        <f t="shared" si="364"/>
        <v>0</v>
      </c>
      <c r="G1832" s="19">
        <f t="shared" si="365"/>
        <v>-1</v>
      </c>
      <c r="H1832" s="20">
        <f t="shared" si="366"/>
        <v>2.9239541760000019E-4</v>
      </c>
      <c r="J1832" s="7">
        <f>IF($A1832="二本差勝",先鋒分析!$D$14,IF($A1832="一本差勝",先鋒分析!$D$15,IF($A1832="引き分け",先鋒分析!$D$16,IF($A1832="一本差負",先鋒分析!$D$17,先鋒分析!$D$18))))</f>
        <v>0.16000000000000003</v>
      </c>
      <c r="K1832" s="19">
        <f t="shared" si="367"/>
        <v>-1</v>
      </c>
      <c r="L1832" s="19">
        <f t="shared" si="368"/>
        <v>-2</v>
      </c>
      <c r="M1832" s="7">
        <f>IF($B1832="二本差勝",次鋒分析!$D$14,IF($B1832="一本差勝",次鋒分析!$D$15,IF($B1832="引き分け",次鋒分析!$D$16,IF($B1832="一本差負",次鋒分析!$D$17,次鋒分析!$D$18))))</f>
        <v>0.26400000000000001</v>
      </c>
      <c r="N1832" s="1">
        <f t="shared" si="369"/>
        <v>0</v>
      </c>
      <c r="O1832" s="1">
        <f t="shared" si="370"/>
        <v>0</v>
      </c>
      <c r="P1832" s="7">
        <f>IF($C1832="二本差勝",中堅分析!$D$14,IF($C1832="一本差勝",中堅分析!$D$15,IF($C1832="引き分け",中堅分析!$D$16,IF($C1832="一本差負",中堅分析!$D$17,中堅分析!$D$18))))</f>
        <v>0.20800000000000002</v>
      </c>
      <c r="Q1832" s="1">
        <f t="shared" si="371"/>
        <v>1</v>
      </c>
      <c r="R1832" s="1">
        <f t="shared" si="372"/>
        <v>1</v>
      </c>
      <c r="S1832" s="7">
        <f>IF($D1832="二本差勝",副将分析!$D$14,IF($D1832="一本差勝",副将分析!$D$15,IF($D1832="引き分け",副将分析!$D$16,IF($D1832="一本差負",副将分析!$D$17,副将分析!$D$18))))</f>
        <v>0.16000000000000003</v>
      </c>
      <c r="T1832" s="1">
        <f t="shared" si="373"/>
        <v>-1</v>
      </c>
      <c r="U1832" s="1">
        <f t="shared" si="374"/>
        <v>-2</v>
      </c>
      <c r="V1832" s="7">
        <f>IF($E1832="二本差勝",大将分析!$D$14,IF($E1832="一本差勝",大将分析!$D$15,IF($E1832="引き分け",大将分析!$D$16,IF($E1832="一本差負",大将分析!$D$17,大将分析!$D$18))))</f>
        <v>0.20800000000000002</v>
      </c>
      <c r="W1832" s="1">
        <f t="shared" si="375"/>
        <v>1</v>
      </c>
      <c r="X1832" s="1">
        <f t="shared" si="376"/>
        <v>1</v>
      </c>
    </row>
    <row r="1833" spans="1:24" x14ac:dyDescent="0.15">
      <c r="A1833" s="1" t="s">
        <v>40</v>
      </c>
      <c r="B1833" s="1" t="s">
        <v>22</v>
      </c>
      <c r="C1833" s="1" t="s">
        <v>42</v>
      </c>
      <c r="D1833" s="1" t="s">
        <v>22</v>
      </c>
      <c r="E1833" s="1" t="s">
        <v>41</v>
      </c>
      <c r="F1833" s="19">
        <f t="shared" si="364"/>
        <v>0</v>
      </c>
      <c r="G1833" s="19">
        <f t="shared" si="365"/>
        <v>-1</v>
      </c>
      <c r="H1833" s="20">
        <f t="shared" si="366"/>
        <v>4.8245243904000018E-4</v>
      </c>
      <c r="J1833" s="7">
        <f>IF($A1833="二本差勝",先鋒分析!$D$14,IF($A1833="一本差勝",先鋒分析!$D$15,IF($A1833="引き分け",先鋒分析!$D$16,IF($A1833="一本差負",先鋒分析!$D$17,先鋒分析!$D$18))))</f>
        <v>0.20800000000000002</v>
      </c>
      <c r="K1833" s="19">
        <f t="shared" si="367"/>
        <v>1</v>
      </c>
      <c r="L1833" s="19">
        <f t="shared" si="368"/>
        <v>1</v>
      </c>
      <c r="M1833" s="7">
        <f>IF($B1833="二本差勝",次鋒分析!$D$14,IF($B1833="一本差勝",次鋒分析!$D$15,IF($B1833="引き分け",次鋒分析!$D$16,IF($B1833="一本差負",次鋒分析!$D$17,次鋒分析!$D$18))))</f>
        <v>0.26400000000000001</v>
      </c>
      <c r="N1833" s="1">
        <f t="shared" si="369"/>
        <v>0</v>
      </c>
      <c r="O1833" s="1">
        <f t="shared" si="370"/>
        <v>0</v>
      </c>
      <c r="P1833" s="7">
        <f>IF($C1833="二本差勝",中堅分析!$D$14,IF($C1833="一本差勝",中堅分析!$D$15,IF($C1833="引き分け",中堅分析!$D$16,IF($C1833="一本差負",中堅分析!$D$17,中堅分析!$D$18))))</f>
        <v>0.16000000000000003</v>
      </c>
      <c r="Q1833" s="1">
        <f t="shared" si="371"/>
        <v>-1</v>
      </c>
      <c r="R1833" s="1">
        <f t="shared" si="372"/>
        <v>-2</v>
      </c>
      <c r="S1833" s="7">
        <f>IF($D1833="二本差勝",副将分析!$D$14,IF($D1833="一本差勝",副将分析!$D$15,IF($D1833="引き分け",副将分析!$D$16,IF($D1833="一本差負",副将分析!$D$17,副将分析!$D$18))))</f>
        <v>0.26400000000000001</v>
      </c>
      <c r="T1833" s="1">
        <f t="shared" si="373"/>
        <v>0</v>
      </c>
      <c r="U1833" s="1">
        <f t="shared" si="374"/>
        <v>0</v>
      </c>
      <c r="V1833" s="7">
        <f>IF($E1833="二本差勝",大将分析!$D$14,IF($E1833="一本差勝",大将分析!$D$15,IF($E1833="引き分け",大将分析!$D$16,IF($E1833="一本差負",大将分析!$D$17,大将分析!$D$18))))</f>
        <v>0.20800000000000002</v>
      </c>
      <c r="W1833" s="1">
        <f t="shared" si="375"/>
        <v>-1</v>
      </c>
      <c r="X1833" s="1">
        <f t="shared" si="376"/>
        <v>-1</v>
      </c>
    </row>
    <row r="1834" spans="1:24" x14ac:dyDescent="0.15">
      <c r="A1834" s="1" t="s">
        <v>40</v>
      </c>
      <c r="B1834" s="1" t="s">
        <v>22</v>
      </c>
      <c r="C1834" s="1" t="s">
        <v>42</v>
      </c>
      <c r="D1834" s="1" t="s">
        <v>41</v>
      </c>
      <c r="E1834" s="1" t="s">
        <v>22</v>
      </c>
      <c r="F1834" s="19">
        <f t="shared" si="364"/>
        <v>0</v>
      </c>
      <c r="G1834" s="19">
        <f t="shared" si="365"/>
        <v>-1</v>
      </c>
      <c r="H1834" s="20">
        <f t="shared" si="366"/>
        <v>4.8245243904000023E-4</v>
      </c>
      <c r="J1834" s="7">
        <f>IF($A1834="二本差勝",先鋒分析!$D$14,IF($A1834="一本差勝",先鋒分析!$D$15,IF($A1834="引き分け",先鋒分析!$D$16,IF($A1834="一本差負",先鋒分析!$D$17,先鋒分析!$D$18))))</f>
        <v>0.20800000000000002</v>
      </c>
      <c r="K1834" s="19">
        <f t="shared" si="367"/>
        <v>1</v>
      </c>
      <c r="L1834" s="19">
        <f t="shared" si="368"/>
        <v>1</v>
      </c>
      <c r="M1834" s="7">
        <f>IF($B1834="二本差勝",次鋒分析!$D$14,IF($B1834="一本差勝",次鋒分析!$D$15,IF($B1834="引き分け",次鋒分析!$D$16,IF($B1834="一本差負",次鋒分析!$D$17,次鋒分析!$D$18))))</f>
        <v>0.26400000000000001</v>
      </c>
      <c r="N1834" s="1">
        <f t="shared" si="369"/>
        <v>0</v>
      </c>
      <c r="O1834" s="1">
        <f t="shared" si="370"/>
        <v>0</v>
      </c>
      <c r="P1834" s="7">
        <f>IF($C1834="二本差勝",中堅分析!$D$14,IF($C1834="一本差勝",中堅分析!$D$15,IF($C1834="引き分け",中堅分析!$D$16,IF($C1834="一本差負",中堅分析!$D$17,中堅分析!$D$18))))</f>
        <v>0.16000000000000003</v>
      </c>
      <c r="Q1834" s="1">
        <f t="shared" si="371"/>
        <v>-1</v>
      </c>
      <c r="R1834" s="1">
        <f t="shared" si="372"/>
        <v>-2</v>
      </c>
      <c r="S1834" s="7">
        <f>IF($D1834="二本差勝",副将分析!$D$14,IF($D1834="一本差勝",副将分析!$D$15,IF($D1834="引き分け",副将分析!$D$16,IF($D1834="一本差負",副将分析!$D$17,副将分析!$D$18))))</f>
        <v>0.20800000000000002</v>
      </c>
      <c r="T1834" s="1">
        <f t="shared" si="373"/>
        <v>-1</v>
      </c>
      <c r="U1834" s="1">
        <f t="shared" si="374"/>
        <v>-1</v>
      </c>
      <c r="V1834" s="7">
        <f>IF($E1834="二本差勝",大将分析!$D$14,IF($E1834="一本差勝",大将分析!$D$15,IF($E1834="引き分け",大将分析!$D$16,IF($E1834="一本差負",大将分析!$D$17,大将分析!$D$18))))</f>
        <v>0.26400000000000001</v>
      </c>
      <c r="W1834" s="1">
        <f t="shared" si="375"/>
        <v>0</v>
      </c>
      <c r="X1834" s="1">
        <f t="shared" si="376"/>
        <v>0</v>
      </c>
    </row>
    <row r="1835" spans="1:24" x14ac:dyDescent="0.15">
      <c r="A1835" s="1" t="s">
        <v>40</v>
      </c>
      <c r="B1835" s="1" t="s">
        <v>42</v>
      </c>
      <c r="C1835" s="1" t="s">
        <v>22</v>
      </c>
      <c r="D1835" s="1" t="s">
        <v>22</v>
      </c>
      <c r="E1835" s="1" t="s">
        <v>41</v>
      </c>
      <c r="F1835" s="19">
        <f t="shared" si="364"/>
        <v>0</v>
      </c>
      <c r="G1835" s="19">
        <f t="shared" si="365"/>
        <v>-1</v>
      </c>
      <c r="H1835" s="20">
        <f t="shared" si="366"/>
        <v>4.8245243904000018E-4</v>
      </c>
      <c r="J1835" s="7">
        <f>IF($A1835="二本差勝",先鋒分析!$D$14,IF($A1835="一本差勝",先鋒分析!$D$15,IF($A1835="引き分け",先鋒分析!$D$16,IF($A1835="一本差負",先鋒分析!$D$17,先鋒分析!$D$18))))</f>
        <v>0.20800000000000002</v>
      </c>
      <c r="K1835" s="19">
        <f t="shared" si="367"/>
        <v>1</v>
      </c>
      <c r="L1835" s="19">
        <f t="shared" si="368"/>
        <v>1</v>
      </c>
      <c r="M1835" s="7">
        <f>IF($B1835="二本差勝",次鋒分析!$D$14,IF($B1835="一本差勝",次鋒分析!$D$15,IF($B1835="引き分け",次鋒分析!$D$16,IF($B1835="一本差負",次鋒分析!$D$17,次鋒分析!$D$18))))</f>
        <v>0.16000000000000003</v>
      </c>
      <c r="N1835" s="1">
        <f t="shared" si="369"/>
        <v>-1</v>
      </c>
      <c r="O1835" s="1">
        <f t="shared" si="370"/>
        <v>-2</v>
      </c>
      <c r="P1835" s="7">
        <f>IF($C1835="二本差勝",中堅分析!$D$14,IF($C1835="一本差勝",中堅分析!$D$15,IF($C1835="引き分け",中堅分析!$D$16,IF($C1835="一本差負",中堅分析!$D$17,中堅分析!$D$18))))</f>
        <v>0.26400000000000001</v>
      </c>
      <c r="Q1835" s="1">
        <f t="shared" si="371"/>
        <v>0</v>
      </c>
      <c r="R1835" s="1">
        <f t="shared" si="372"/>
        <v>0</v>
      </c>
      <c r="S1835" s="7">
        <f>IF($D1835="二本差勝",副将分析!$D$14,IF($D1835="一本差勝",副将分析!$D$15,IF($D1835="引き分け",副将分析!$D$16,IF($D1835="一本差負",副将分析!$D$17,副将分析!$D$18))))</f>
        <v>0.26400000000000001</v>
      </c>
      <c r="T1835" s="1">
        <f t="shared" si="373"/>
        <v>0</v>
      </c>
      <c r="U1835" s="1">
        <f t="shared" si="374"/>
        <v>0</v>
      </c>
      <c r="V1835" s="7">
        <f>IF($E1835="二本差勝",大将分析!$D$14,IF($E1835="一本差勝",大将分析!$D$15,IF($E1835="引き分け",大将分析!$D$16,IF($E1835="一本差負",大将分析!$D$17,大将分析!$D$18))))</f>
        <v>0.20800000000000002</v>
      </c>
      <c r="W1835" s="1">
        <f t="shared" si="375"/>
        <v>-1</v>
      </c>
      <c r="X1835" s="1">
        <f t="shared" si="376"/>
        <v>-1</v>
      </c>
    </row>
    <row r="1836" spans="1:24" x14ac:dyDescent="0.15">
      <c r="A1836" s="1" t="s">
        <v>40</v>
      </c>
      <c r="B1836" s="1" t="s">
        <v>42</v>
      </c>
      <c r="C1836" s="1" t="s">
        <v>22</v>
      </c>
      <c r="D1836" s="1" t="s">
        <v>41</v>
      </c>
      <c r="E1836" s="1" t="s">
        <v>22</v>
      </c>
      <c r="F1836" s="19">
        <f t="shared" si="364"/>
        <v>0</v>
      </c>
      <c r="G1836" s="19">
        <f t="shared" si="365"/>
        <v>-1</v>
      </c>
      <c r="H1836" s="20">
        <f t="shared" si="366"/>
        <v>4.8245243904000023E-4</v>
      </c>
      <c r="J1836" s="7">
        <f>IF($A1836="二本差勝",先鋒分析!$D$14,IF($A1836="一本差勝",先鋒分析!$D$15,IF($A1836="引き分け",先鋒分析!$D$16,IF($A1836="一本差負",先鋒分析!$D$17,先鋒分析!$D$18))))</f>
        <v>0.20800000000000002</v>
      </c>
      <c r="K1836" s="19">
        <f t="shared" si="367"/>
        <v>1</v>
      </c>
      <c r="L1836" s="19">
        <f t="shared" si="368"/>
        <v>1</v>
      </c>
      <c r="M1836" s="7">
        <f>IF($B1836="二本差勝",次鋒分析!$D$14,IF($B1836="一本差勝",次鋒分析!$D$15,IF($B1836="引き分け",次鋒分析!$D$16,IF($B1836="一本差負",次鋒分析!$D$17,次鋒分析!$D$18))))</f>
        <v>0.16000000000000003</v>
      </c>
      <c r="N1836" s="1">
        <f t="shared" si="369"/>
        <v>-1</v>
      </c>
      <c r="O1836" s="1">
        <f t="shared" si="370"/>
        <v>-2</v>
      </c>
      <c r="P1836" s="7">
        <f>IF($C1836="二本差勝",中堅分析!$D$14,IF($C1836="一本差勝",中堅分析!$D$15,IF($C1836="引き分け",中堅分析!$D$16,IF($C1836="一本差負",中堅分析!$D$17,中堅分析!$D$18))))</f>
        <v>0.26400000000000001</v>
      </c>
      <c r="Q1836" s="1">
        <f t="shared" si="371"/>
        <v>0</v>
      </c>
      <c r="R1836" s="1">
        <f t="shared" si="372"/>
        <v>0</v>
      </c>
      <c r="S1836" s="7">
        <f>IF($D1836="二本差勝",副将分析!$D$14,IF($D1836="一本差勝",副将分析!$D$15,IF($D1836="引き分け",副将分析!$D$16,IF($D1836="一本差負",副将分析!$D$17,副将分析!$D$18))))</f>
        <v>0.20800000000000002</v>
      </c>
      <c r="T1836" s="1">
        <f t="shared" si="373"/>
        <v>-1</v>
      </c>
      <c r="U1836" s="1">
        <f t="shared" si="374"/>
        <v>-1</v>
      </c>
      <c r="V1836" s="7">
        <f>IF($E1836="二本差勝",大将分析!$D$14,IF($E1836="一本差勝",大将分析!$D$15,IF($E1836="引き分け",大将分析!$D$16,IF($E1836="一本差負",大将分析!$D$17,大将分析!$D$18))))</f>
        <v>0.26400000000000001</v>
      </c>
      <c r="W1836" s="1">
        <f t="shared" si="375"/>
        <v>0</v>
      </c>
      <c r="X1836" s="1">
        <f t="shared" si="376"/>
        <v>0</v>
      </c>
    </row>
    <row r="1837" spans="1:24" x14ac:dyDescent="0.15">
      <c r="A1837" s="1" t="s">
        <v>22</v>
      </c>
      <c r="B1837" s="1" t="s">
        <v>40</v>
      </c>
      <c r="C1837" s="1" t="s">
        <v>42</v>
      </c>
      <c r="D1837" s="1" t="s">
        <v>22</v>
      </c>
      <c r="E1837" s="1" t="s">
        <v>41</v>
      </c>
      <c r="F1837" s="19">
        <f t="shared" si="364"/>
        <v>0</v>
      </c>
      <c r="G1837" s="19">
        <f t="shared" si="365"/>
        <v>-1</v>
      </c>
      <c r="H1837" s="20">
        <f t="shared" si="366"/>
        <v>4.8245243904000018E-4</v>
      </c>
      <c r="J1837" s="7">
        <f>IF($A1837="二本差勝",先鋒分析!$D$14,IF($A1837="一本差勝",先鋒分析!$D$15,IF($A1837="引き分け",先鋒分析!$D$16,IF($A1837="一本差負",先鋒分析!$D$17,先鋒分析!$D$18))))</f>
        <v>0.26400000000000001</v>
      </c>
      <c r="K1837" s="19">
        <f t="shared" si="367"/>
        <v>0</v>
      </c>
      <c r="L1837" s="19">
        <f t="shared" si="368"/>
        <v>0</v>
      </c>
      <c r="M1837" s="7">
        <f>IF($B1837="二本差勝",次鋒分析!$D$14,IF($B1837="一本差勝",次鋒分析!$D$15,IF($B1837="引き分け",次鋒分析!$D$16,IF($B1837="一本差負",次鋒分析!$D$17,次鋒分析!$D$18))))</f>
        <v>0.20800000000000002</v>
      </c>
      <c r="N1837" s="1">
        <f t="shared" si="369"/>
        <v>1</v>
      </c>
      <c r="O1837" s="1">
        <f t="shared" si="370"/>
        <v>1</v>
      </c>
      <c r="P1837" s="7">
        <f>IF($C1837="二本差勝",中堅分析!$D$14,IF($C1837="一本差勝",中堅分析!$D$15,IF($C1837="引き分け",中堅分析!$D$16,IF($C1837="一本差負",中堅分析!$D$17,中堅分析!$D$18))))</f>
        <v>0.16000000000000003</v>
      </c>
      <c r="Q1837" s="1">
        <f t="shared" si="371"/>
        <v>-1</v>
      </c>
      <c r="R1837" s="1">
        <f t="shared" si="372"/>
        <v>-2</v>
      </c>
      <c r="S1837" s="7">
        <f>IF($D1837="二本差勝",副将分析!$D$14,IF($D1837="一本差勝",副将分析!$D$15,IF($D1837="引き分け",副将分析!$D$16,IF($D1837="一本差負",副将分析!$D$17,副将分析!$D$18))))</f>
        <v>0.26400000000000001</v>
      </c>
      <c r="T1837" s="1">
        <f t="shared" si="373"/>
        <v>0</v>
      </c>
      <c r="U1837" s="1">
        <f t="shared" si="374"/>
        <v>0</v>
      </c>
      <c r="V1837" s="7">
        <f>IF($E1837="二本差勝",大将分析!$D$14,IF($E1837="一本差勝",大将分析!$D$15,IF($E1837="引き分け",大将分析!$D$16,IF($E1837="一本差負",大将分析!$D$17,大将分析!$D$18))))</f>
        <v>0.20800000000000002</v>
      </c>
      <c r="W1837" s="1">
        <f t="shared" si="375"/>
        <v>-1</v>
      </c>
      <c r="X1837" s="1">
        <f t="shared" si="376"/>
        <v>-1</v>
      </c>
    </row>
    <row r="1838" spans="1:24" x14ac:dyDescent="0.15">
      <c r="A1838" s="1" t="s">
        <v>22</v>
      </c>
      <c r="B1838" s="1" t="s">
        <v>40</v>
      </c>
      <c r="C1838" s="1" t="s">
        <v>42</v>
      </c>
      <c r="D1838" s="1" t="s">
        <v>41</v>
      </c>
      <c r="E1838" s="1" t="s">
        <v>22</v>
      </c>
      <c r="F1838" s="19">
        <f t="shared" si="364"/>
        <v>0</v>
      </c>
      <c r="G1838" s="19">
        <f t="shared" si="365"/>
        <v>-1</v>
      </c>
      <c r="H1838" s="20">
        <f t="shared" si="366"/>
        <v>4.8245243904000023E-4</v>
      </c>
      <c r="J1838" s="7">
        <f>IF($A1838="二本差勝",先鋒分析!$D$14,IF($A1838="一本差勝",先鋒分析!$D$15,IF($A1838="引き分け",先鋒分析!$D$16,IF($A1838="一本差負",先鋒分析!$D$17,先鋒分析!$D$18))))</f>
        <v>0.26400000000000001</v>
      </c>
      <c r="K1838" s="19">
        <f t="shared" si="367"/>
        <v>0</v>
      </c>
      <c r="L1838" s="19">
        <f t="shared" si="368"/>
        <v>0</v>
      </c>
      <c r="M1838" s="7">
        <f>IF($B1838="二本差勝",次鋒分析!$D$14,IF($B1838="一本差勝",次鋒分析!$D$15,IF($B1838="引き分け",次鋒分析!$D$16,IF($B1838="一本差負",次鋒分析!$D$17,次鋒分析!$D$18))))</f>
        <v>0.20800000000000002</v>
      </c>
      <c r="N1838" s="1">
        <f t="shared" si="369"/>
        <v>1</v>
      </c>
      <c r="O1838" s="1">
        <f t="shared" si="370"/>
        <v>1</v>
      </c>
      <c r="P1838" s="7">
        <f>IF($C1838="二本差勝",中堅分析!$D$14,IF($C1838="一本差勝",中堅分析!$D$15,IF($C1838="引き分け",中堅分析!$D$16,IF($C1838="一本差負",中堅分析!$D$17,中堅分析!$D$18))))</f>
        <v>0.16000000000000003</v>
      </c>
      <c r="Q1838" s="1">
        <f t="shared" si="371"/>
        <v>-1</v>
      </c>
      <c r="R1838" s="1">
        <f t="shared" si="372"/>
        <v>-2</v>
      </c>
      <c r="S1838" s="7">
        <f>IF($D1838="二本差勝",副将分析!$D$14,IF($D1838="一本差勝",副将分析!$D$15,IF($D1838="引き分け",副将分析!$D$16,IF($D1838="一本差負",副将分析!$D$17,副将分析!$D$18))))</f>
        <v>0.20800000000000002</v>
      </c>
      <c r="T1838" s="1">
        <f t="shared" si="373"/>
        <v>-1</v>
      </c>
      <c r="U1838" s="1">
        <f t="shared" si="374"/>
        <v>-1</v>
      </c>
      <c r="V1838" s="7">
        <f>IF($E1838="二本差勝",大将分析!$D$14,IF($E1838="一本差勝",大将分析!$D$15,IF($E1838="引き分け",大将分析!$D$16,IF($E1838="一本差負",大将分析!$D$17,大将分析!$D$18))))</f>
        <v>0.26400000000000001</v>
      </c>
      <c r="W1838" s="1">
        <f t="shared" si="375"/>
        <v>0</v>
      </c>
      <c r="X1838" s="1">
        <f t="shared" si="376"/>
        <v>0</v>
      </c>
    </row>
    <row r="1839" spans="1:24" x14ac:dyDescent="0.15">
      <c r="A1839" s="1" t="s">
        <v>22</v>
      </c>
      <c r="B1839" s="1" t="s">
        <v>42</v>
      </c>
      <c r="C1839" s="1" t="s">
        <v>40</v>
      </c>
      <c r="D1839" s="1" t="s">
        <v>22</v>
      </c>
      <c r="E1839" s="1" t="s">
        <v>41</v>
      </c>
      <c r="F1839" s="19">
        <f t="shared" si="364"/>
        <v>0</v>
      </c>
      <c r="G1839" s="19">
        <f t="shared" si="365"/>
        <v>-1</v>
      </c>
      <c r="H1839" s="20">
        <f t="shared" si="366"/>
        <v>4.8245243904000029E-4</v>
      </c>
      <c r="J1839" s="7">
        <f>IF($A1839="二本差勝",先鋒分析!$D$14,IF($A1839="一本差勝",先鋒分析!$D$15,IF($A1839="引き分け",先鋒分析!$D$16,IF($A1839="一本差負",先鋒分析!$D$17,先鋒分析!$D$18))))</f>
        <v>0.26400000000000001</v>
      </c>
      <c r="K1839" s="19">
        <f t="shared" si="367"/>
        <v>0</v>
      </c>
      <c r="L1839" s="19">
        <f t="shared" si="368"/>
        <v>0</v>
      </c>
      <c r="M1839" s="7">
        <f>IF($B1839="二本差勝",次鋒分析!$D$14,IF($B1839="一本差勝",次鋒分析!$D$15,IF($B1839="引き分け",次鋒分析!$D$16,IF($B1839="一本差負",次鋒分析!$D$17,次鋒分析!$D$18))))</f>
        <v>0.16000000000000003</v>
      </c>
      <c r="N1839" s="1">
        <f t="shared" si="369"/>
        <v>-1</v>
      </c>
      <c r="O1839" s="1">
        <f t="shared" si="370"/>
        <v>-2</v>
      </c>
      <c r="P1839" s="7">
        <f>IF($C1839="二本差勝",中堅分析!$D$14,IF($C1839="一本差勝",中堅分析!$D$15,IF($C1839="引き分け",中堅分析!$D$16,IF($C1839="一本差負",中堅分析!$D$17,中堅分析!$D$18))))</f>
        <v>0.20800000000000002</v>
      </c>
      <c r="Q1839" s="1">
        <f t="shared" si="371"/>
        <v>1</v>
      </c>
      <c r="R1839" s="1">
        <f t="shared" si="372"/>
        <v>1</v>
      </c>
      <c r="S1839" s="7">
        <f>IF($D1839="二本差勝",副将分析!$D$14,IF($D1839="一本差勝",副将分析!$D$15,IF($D1839="引き分け",副将分析!$D$16,IF($D1839="一本差負",副将分析!$D$17,副将分析!$D$18))))</f>
        <v>0.26400000000000001</v>
      </c>
      <c r="T1839" s="1">
        <f t="shared" si="373"/>
        <v>0</v>
      </c>
      <c r="U1839" s="1">
        <f t="shared" si="374"/>
        <v>0</v>
      </c>
      <c r="V1839" s="7">
        <f>IF($E1839="二本差勝",大将分析!$D$14,IF($E1839="一本差勝",大将分析!$D$15,IF($E1839="引き分け",大将分析!$D$16,IF($E1839="一本差負",大将分析!$D$17,大将分析!$D$18))))</f>
        <v>0.20800000000000002</v>
      </c>
      <c r="W1839" s="1">
        <f t="shared" si="375"/>
        <v>-1</v>
      </c>
      <c r="X1839" s="1">
        <f t="shared" si="376"/>
        <v>-1</v>
      </c>
    </row>
    <row r="1840" spans="1:24" x14ac:dyDescent="0.15">
      <c r="A1840" s="1" t="s">
        <v>22</v>
      </c>
      <c r="B1840" s="1" t="s">
        <v>42</v>
      </c>
      <c r="C1840" s="1" t="s">
        <v>40</v>
      </c>
      <c r="D1840" s="1" t="s">
        <v>41</v>
      </c>
      <c r="E1840" s="1" t="s">
        <v>22</v>
      </c>
      <c r="F1840" s="19">
        <f t="shared" si="364"/>
        <v>0</v>
      </c>
      <c r="G1840" s="19">
        <f t="shared" si="365"/>
        <v>-1</v>
      </c>
      <c r="H1840" s="20">
        <f t="shared" si="366"/>
        <v>4.8245243904000034E-4</v>
      </c>
      <c r="J1840" s="7">
        <f>IF($A1840="二本差勝",先鋒分析!$D$14,IF($A1840="一本差勝",先鋒分析!$D$15,IF($A1840="引き分け",先鋒分析!$D$16,IF($A1840="一本差負",先鋒分析!$D$17,先鋒分析!$D$18))))</f>
        <v>0.26400000000000001</v>
      </c>
      <c r="K1840" s="19">
        <f t="shared" si="367"/>
        <v>0</v>
      </c>
      <c r="L1840" s="19">
        <f t="shared" si="368"/>
        <v>0</v>
      </c>
      <c r="M1840" s="7">
        <f>IF($B1840="二本差勝",次鋒分析!$D$14,IF($B1840="一本差勝",次鋒分析!$D$15,IF($B1840="引き分け",次鋒分析!$D$16,IF($B1840="一本差負",次鋒分析!$D$17,次鋒分析!$D$18))))</f>
        <v>0.16000000000000003</v>
      </c>
      <c r="N1840" s="1">
        <f t="shared" si="369"/>
        <v>-1</v>
      </c>
      <c r="O1840" s="1">
        <f t="shared" si="370"/>
        <v>-2</v>
      </c>
      <c r="P1840" s="7">
        <f>IF($C1840="二本差勝",中堅分析!$D$14,IF($C1840="一本差勝",中堅分析!$D$15,IF($C1840="引き分け",中堅分析!$D$16,IF($C1840="一本差負",中堅分析!$D$17,中堅分析!$D$18))))</f>
        <v>0.20800000000000002</v>
      </c>
      <c r="Q1840" s="1">
        <f t="shared" si="371"/>
        <v>1</v>
      </c>
      <c r="R1840" s="1">
        <f t="shared" si="372"/>
        <v>1</v>
      </c>
      <c r="S1840" s="7">
        <f>IF($D1840="二本差勝",副将分析!$D$14,IF($D1840="一本差勝",副将分析!$D$15,IF($D1840="引き分け",副将分析!$D$16,IF($D1840="一本差負",副将分析!$D$17,副将分析!$D$18))))</f>
        <v>0.20800000000000002</v>
      </c>
      <c r="T1840" s="1">
        <f t="shared" si="373"/>
        <v>-1</v>
      </c>
      <c r="U1840" s="1">
        <f t="shared" si="374"/>
        <v>-1</v>
      </c>
      <c r="V1840" s="7">
        <f>IF($E1840="二本差勝",大将分析!$D$14,IF($E1840="一本差勝",大将分析!$D$15,IF($E1840="引き分け",大将分析!$D$16,IF($E1840="一本差負",大将分析!$D$17,大将分析!$D$18))))</f>
        <v>0.26400000000000001</v>
      </c>
      <c r="W1840" s="1">
        <f t="shared" si="375"/>
        <v>0</v>
      </c>
      <c r="X1840" s="1">
        <f t="shared" si="376"/>
        <v>0</v>
      </c>
    </row>
    <row r="1841" spans="1:24" x14ac:dyDescent="0.15">
      <c r="A1841" s="1" t="s">
        <v>42</v>
      </c>
      <c r="B1841" s="1" t="s">
        <v>40</v>
      </c>
      <c r="C1841" s="1" t="s">
        <v>22</v>
      </c>
      <c r="D1841" s="1" t="s">
        <v>22</v>
      </c>
      <c r="E1841" s="1" t="s">
        <v>41</v>
      </c>
      <c r="F1841" s="19">
        <f t="shared" si="364"/>
        <v>0</v>
      </c>
      <c r="G1841" s="19">
        <f t="shared" si="365"/>
        <v>-1</v>
      </c>
      <c r="H1841" s="20">
        <f t="shared" si="366"/>
        <v>4.8245243904000018E-4</v>
      </c>
      <c r="J1841" s="7">
        <f>IF($A1841="二本差勝",先鋒分析!$D$14,IF($A1841="一本差勝",先鋒分析!$D$15,IF($A1841="引き分け",先鋒分析!$D$16,IF($A1841="一本差負",先鋒分析!$D$17,先鋒分析!$D$18))))</f>
        <v>0.16000000000000003</v>
      </c>
      <c r="K1841" s="19">
        <f t="shared" si="367"/>
        <v>-1</v>
      </c>
      <c r="L1841" s="19">
        <f t="shared" si="368"/>
        <v>-2</v>
      </c>
      <c r="M1841" s="7">
        <f>IF($B1841="二本差勝",次鋒分析!$D$14,IF($B1841="一本差勝",次鋒分析!$D$15,IF($B1841="引き分け",次鋒分析!$D$16,IF($B1841="一本差負",次鋒分析!$D$17,次鋒分析!$D$18))))</f>
        <v>0.20800000000000002</v>
      </c>
      <c r="N1841" s="1">
        <f t="shared" si="369"/>
        <v>1</v>
      </c>
      <c r="O1841" s="1">
        <f t="shared" si="370"/>
        <v>1</v>
      </c>
      <c r="P1841" s="7">
        <f>IF($C1841="二本差勝",中堅分析!$D$14,IF($C1841="一本差勝",中堅分析!$D$15,IF($C1841="引き分け",中堅分析!$D$16,IF($C1841="一本差負",中堅分析!$D$17,中堅分析!$D$18))))</f>
        <v>0.26400000000000001</v>
      </c>
      <c r="Q1841" s="1">
        <f t="shared" si="371"/>
        <v>0</v>
      </c>
      <c r="R1841" s="1">
        <f t="shared" si="372"/>
        <v>0</v>
      </c>
      <c r="S1841" s="7">
        <f>IF($D1841="二本差勝",副将分析!$D$14,IF($D1841="一本差勝",副将分析!$D$15,IF($D1841="引き分け",副将分析!$D$16,IF($D1841="一本差負",副将分析!$D$17,副将分析!$D$18))))</f>
        <v>0.26400000000000001</v>
      </c>
      <c r="T1841" s="1">
        <f t="shared" si="373"/>
        <v>0</v>
      </c>
      <c r="U1841" s="1">
        <f t="shared" si="374"/>
        <v>0</v>
      </c>
      <c r="V1841" s="7">
        <f>IF($E1841="二本差勝",大将分析!$D$14,IF($E1841="一本差勝",大将分析!$D$15,IF($E1841="引き分け",大将分析!$D$16,IF($E1841="一本差負",大将分析!$D$17,大将分析!$D$18))))</f>
        <v>0.20800000000000002</v>
      </c>
      <c r="W1841" s="1">
        <f t="shared" si="375"/>
        <v>-1</v>
      </c>
      <c r="X1841" s="1">
        <f t="shared" si="376"/>
        <v>-1</v>
      </c>
    </row>
    <row r="1842" spans="1:24" x14ac:dyDescent="0.15">
      <c r="A1842" s="1" t="s">
        <v>42</v>
      </c>
      <c r="B1842" s="1" t="s">
        <v>40</v>
      </c>
      <c r="C1842" s="1" t="s">
        <v>22</v>
      </c>
      <c r="D1842" s="1" t="s">
        <v>41</v>
      </c>
      <c r="E1842" s="1" t="s">
        <v>22</v>
      </c>
      <c r="F1842" s="19">
        <f t="shared" si="364"/>
        <v>0</v>
      </c>
      <c r="G1842" s="19">
        <f t="shared" si="365"/>
        <v>-1</v>
      </c>
      <c r="H1842" s="20">
        <f t="shared" si="366"/>
        <v>4.8245243904000023E-4</v>
      </c>
      <c r="J1842" s="7">
        <f>IF($A1842="二本差勝",先鋒分析!$D$14,IF($A1842="一本差勝",先鋒分析!$D$15,IF($A1842="引き分け",先鋒分析!$D$16,IF($A1842="一本差負",先鋒分析!$D$17,先鋒分析!$D$18))))</f>
        <v>0.16000000000000003</v>
      </c>
      <c r="K1842" s="19">
        <f t="shared" si="367"/>
        <v>-1</v>
      </c>
      <c r="L1842" s="19">
        <f t="shared" si="368"/>
        <v>-2</v>
      </c>
      <c r="M1842" s="7">
        <f>IF($B1842="二本差勝",次鋒分析!$D$14,IF($B1842="一本差勝",次鋒分析!$D$15,IF($B1842="引き分け",次鋒分析!$D$16,IF($B1842="一本差負",次鋒分析!$D$17,次鋒分析!$D$18))))</f>
        <v>0.20800000000000002</v>
      </c>
      <c r="N1842" s="1">
        <f t="shared" si="369"/>
        <v>1</v>
      </c>
      <c r="O1842" s="1">
        <f t="shared" si="370"/>
        <v>1</v>
      </c>
      <c r="P1842" s="7">
        <f>IF($C1842="二本差勝",中堅分析!$D$14,IF($C1842="一本差勝",中堅分析!$D$15,IF($C1842="引き分け",中堅分析!$D$16,IF($C1842="一本差負",中堅分析!$D$17,中堅分析!$D$18))))</f>
        <v>0.26400000000000001</v>
      </c>
      <c r="Q1842" s="1">
        <f t="shared" si="371"/>
        <v>0</v>
      </c>
      <c r="R1842" s="1">
        <f t="shared" si="372"/>
        <v>0</v>
      </c>
      <c r="S1842" s="7">
        <f>IF($D1842="二本差勝",副将分析!$D$14,IF($D1842="一本差勝",副将分析!$D$15,IF($D1842="引き分け",副将分析!$D$16,IF($D1842="一本差負",副将分析!$D$17,副将分析!$D$18))))</f>
        <v>0.20800000000000002</v>
      </c>
      <c r="T1842" s="1">
        <f t="shared" si="373"/>
        <v>-1</v>
      </c>
      <c r="U1842" s="1">
        <f t="shared" si="374"/>
        <v>-1</v>
      </c>
      <c r="V1842" s="7">
        <f>IF($E1842="二本差勝",大将分析!$D$14,IF($E1842="一本差勝",大将分析!$D$15,IF($E1842="引き分け",大将分析!$D$16,IF($E1842="一本差負",大将分析!$D$17,大将分析!$D$18))))</f>
        <v>0.26400000000000001</v>
      </c>
      <c r="W1842" s="1">
        <f t="shared" si="375"/>
        <v>0</v>
      </c>
      <c r="X1842" s="1">
        <f t="shared" si="376"/>
        <v>0</v>
      </c>
    </row>
    <row r="1843" spans="1:24" x14ac:dyDescent="0.15">
      <c r="A1843" s="1" t="s">
        <v>42</v>
      </c>
      <c r="B1843" s="1" t="s">
        <v>22</v>
      </c>
      <c r="C1843" s="1" t="s">
        <v>40</v>
      </c>
      <c r="D1843" s="1" t="s">
        <v>22</v>
      </c>
      <c r="E1843" s="1" t="s">
        <v>41</v>
      </c>
      <c r="F1843" s="19">
        <f t="shared" si="364"/>
        <v>0</v>
      </c>
      <c r="G1843" s="19">
        <f t="shared" si="365"/>
        <v>-1</v>
      </c>
      <c r="H1843" s="20">
        <f t="shared" si="366"/>
        <v>4.8245243904000029E-4</v>
      </c>
      <c r="J1843" s="7">
        <f>IF($A1843="二本差勝",先鋒分析!$D$14,IF($A1843="一本差勝",先鋒分析!$D$15,IF($A1843="引き分け",先鋒分析!$D$16,IF($A1843="一本差負",先鋒分析!$D$17,先鋒分析!$D$18))))</f>
        <v>0.16000000000000003</v>
      </c>
      <c r="K1843" s="19">
        <f t="shared" si="367"/>
        <v>-1</v>
      </c>
      <c r="L1843" s="19">
        <f t="shared" si="368"/>
        <v>-2</v>
      </c>
      <c r="M1843" s="7">
        <f>IF($B1843="二本差勝",次鋒分析!$D$14,IF($B1843="一本差勝",次鋒分析!$D$15,IF($B1843="引き分け",次鋒分析!$D$16,IF($B1843="一本差負",次鋒分析!$D$17,次鋒分析!$D$18))))</f>
        <v>0.26400000000000001</v>
      </c>
      <c r="N1843" s="1">
        <f t="shared" si="369"/>
        <v>0</v>
      </c>
      <c r="O1843" s="1">
        <f t="shared" si="370"/>
        <v>0</v>
      </c>
      <c r="P1843" s="7">
        <f>IF($C1843="二本差勝",中堅分析!$D$14,IF($C1843="一本差勝",中堅分析!$D$15,IF($C1843="引き分け",中堅分析!$D$16,IF($C1843="一本差負",中堅分析!$D$17,中堅分析!$D$18))))</f>
        <v>0.20800000000000002</v>
      </c>
      <c r="Q1843" s="1">
        <f t="shared" si="371"/>
        <v>1</v>
      </c>
      <c r="R1843" s="1">
        <f t="shared" si="372"/>
        <v>1</v>
      </c>
      <c r="S1843" s="7">
        <f>IF($D1843="二本差勝",副将分析!$D$14,IF($D1843="一本差勝",副将分析!$D$15,IF($D1843="引き分け",副将分析!$D$16,IF($D1843="一本差負",副将分析!$D$17,副将分析!$D$18))))</f>
        <v>0.26400000000000001</v>
      </c>
      <c r="T1843" s="1">
        <f t="shared" si="373"/>
        <v>0</v>
      </c>
      <c r="U1843" s="1">
        <f t="shared" si="374"/>
        <v>0</v>
      </c>
      <c r="V1843" s="7">
        <f>IF($E1843="二本差勝",大将分析!$D$14,IF($E1843="一本差勝",大将分析!$D$15,IF($E1843="引き分け",大将分析!$D$16,IF($E1843="一本差負",大将分析!$D$17,大将分析!$D$18))))</f>
        <v>0.20800000000000002</v>
      </c>
      <c r="W1843" s="1">
        <f t="shared" si="375"/>
        <v>-1</v>
      </c>
      <c r="X1843" s="1">
        <f t="shared" si="376"/>
        <v>-1</v>
      </c>
    </row>
    <row r="1844" spans="1:24" x14ac:dyDescent="0.15">
      <c r="A1844" s="1" t="s">
        <v>42</v>
      </c>
      <c r="B1844" s="1" t="s">
        <v>22</v>
      </c>
      <c r="C1844" s="1" t="s">
        <v>40</v>
      </c>
      <c r="D1844" s="1" t="s">
        <v>41</v>
      </c>
      <c r="E1844" s="1" t="s">
        <v>22</v>
      </c>
      <c r="F1844" s="19">
        <f t="shared" si="364"/>
        <v>0</v>
      </c>
      <c r="G1844" s="19">
        <f t="shared" si="365"/>
        <v>-1</v>
      </c>
      <c r="H1844" s="20">
        <f t="shared" si="366"/>
        <v>4.8245243904000034E-4</v>
      </c>
      <c r="J1844" s="7">
        <f>IF($A1844="二本差勝",先鋒分析!$D$14,IF($A1844="一本差勝",先鋒分析!$D$15,IF($A1844="引き分け",先鋒分析!$D$16,IF($A1844="一本差負",先鋒分析!$D$17,先鋒分析!$D$18))))</f>
        <v>0.16000000000000003</v>
      </c>
      <c r="K1844" s="19">
        <f t="shared" si="367"/>
        <v>-1</v>
      </c>
      <c r="L1844" s="19">
        <f t="shared" si="368"/>
        <v>-2</v>
      </c>
      <c r="M1844" s="7">
        <f>IF($B1844="二本差勝",次鋒分析!$D$14,IF($B1844="一本差勝",次鋒分析!$D$15,IF($B1844="引き分け",次鋒分析!$D$16,IF($B1844="一本差負",次鋒分析!$D$17,次鋒分析!$D$18))))</f>
        <v>0.26400000000000001</v>
      </c>
      <c r="N1844" s="1">
        <f t="shared" si="369"/>
        <v>0</v>
      </c>
      <c r="O1844" s="1">
        <f t="shared" si="370"/>
        <v>0</v>
      </c>
      <c r="P1844" s="7">
        <f>IF($C1844="二本差勝",中堅分析!$D$14,IF($C1844="一本差勝",中堅分析!$D$15,IF($C1844="引き分け",中堅分析!$D$16,IF($C1844="一本差負",中堅分析!$D$17,中堅分析!$D$18))))</f>
        <v>0.20800000000000002</v>
      </c>
      <c r="Q1844" s="1">
        <f t="shared" si="371"/>
        <v>1</v>
      </c>
      <c r="R1844" s="1">
        <f t="shared" si="372"/>
        <v>1</v>
      </c>
      <c r="S1844" s="7">
        <f>IF($D1844="二本差勝",副将分析!$D$14,IF($D1844="一本差勝",副将分析!$D$15,IF($D1844="引き分け",副将分析!$D$16,IF($D1844="一本差負",副将分析!$D$17,副将分析!$D$18))))</f>
        <v>0.20800000000000002</v>
      </c>
      <c r="T1844" s="1">
        <f t="shared" si="373"/>
        <v>-1</v>
      </c>
      <c r="U1844" s="1">
        <f t="shared" si="374"/>
        <v>-1</v>
      </c>
      <c r="V1844" s="7">
        <f>IF($E1844="二本差勝",大将分析!$D$14,IF($E1844="一本差勝",大将分析!$D$15,IF($E1844="引き分け",大将分析!$D$16,IF($E1844="一本差負",大将分析!$D$17,大将分析!$D$18))))</f>
        <v>0.26400000000000001</v>
      </c>
      <c r="W1844" s="1">
        <f t="shared" si="375"/>
        <v>0</v>
      </c>
      <c r="X1844" s="1">
        <f t="shared" si="376"/>
        <v>0</v>
      </c>
    </row>
    <row r="1845" spans="1:24" x14ac:dyDescent="0.15">
      <c r="A1845" s="1" t="s">
        <v>40</v>
      </c>
      <c r="B1845" s="1" t="s">
        <v>22</v>
      </c>
      <c r="C1845" s="1" t="s">
        <v>42</v>
      </c>
      <c r="D1845" s="1" t="s">
        <v>22</v>
      </c>
      <c r="E1845" s="1" t="s">
        <v>42</v>
      </c>
      <c r="F1845" s="19">
        <f t="shared" si="364"/>
        <v>0</v>
      </c>
      <c r="G1845" s="19">
        <f t="shared" si="365"/>
        <v>-1</v>
      </c>
      <c r="H1845" s="20">
        <f t="shared" si="366"/>
        <v>3.7111726080000016E-4</v>
      </c>
      <c r="J1845" s="7">
        <f>IF($A1845="二本差勝",先鋒分析!$D$14,IF($A1845="一本差勝",先鋒分析!$D$15,IF($A1845="引き分け",先鋒分析!$D$16,IF($A1845="一本差負",先鋒分析!$D$17,先鋒分析!$D$18))))</f>
        <v>0.20800000000000002</v>
      </c>
      <c r="K1845" s="19">
        <f t="shared" si="367"/>
        <v>1</v>
      </c>
      <c r="L1845" s="19">
        <f t="shared" si="368"/>
        <v>1</v>
      </c>
      <c r="M1845" s="7">
        <f>IF($B1845="二本差勝",次鋒分析!$D$14,IF($B1845="一本差勝",次鋒分析!$D$15,IF($B1845="引き分け",次鋒分析!$D$16,IF($B1845="一本差負",次鋒分析!$D$17,次鋒分析!$D$18))))</f>
        <v>0.26400000000000001</v>
      </c>
      <c r="N1845" s="1">
        <f t="shared" si="369"/>
        <v>0</v>
      </c>
      <c r="O1845" s="1">
        <f t="shared" si="370"/>
        <v>0</v>
      </c>
      <c r="P1845" s="7">
        <f>IF($C1845="二本差勝",中堅分析!$D$14,IF($C1845="一本差勝",中堅分析!$D$15,IF($C1845="引き分け",中堅分析!$D$16,IF($C1845="一本差負",中堅分析!$D$17,中堅分析!$D$18))))</f>
        <v>0.16000000000000003</v>
      </c>
      <c r="Q1845" s="1">
        <f t="shared" si="371"/>
        <v>-1</v>
      </c>
      <c r="R1845" s="1">
        <f t="shared" si="372"/>
        <v>-2</v>
      </c>
      <c r="S1845" s="7">
        <f>IF($D1845="二本差勝",副将分析!$D$14,IF($D1845="一本差勝",副将分析!$D$15,IF($D1845="引き分け",副将分析!$D$16,IF($D1845="一本差負",副将分析!$D$17,副将分析!$D$18))))</f>
        <v>0.26400000000000001</v>
      </c>
      <c r="T1845" s="1">
        <f t="shared" si="373"/>
        <v>0</v>
      </c>
      <c r="U1845" s="1">
        <f t="shared" si="374"/>
        <v>0</v>
      </c>
      <c r="V1845" s="7">
        <f>IF($E1845="二本差勝",大将分析!$D$14,IF($E1845="一本差勝",大将分析!$D$15,IF($E1845="引き分け",大将分析!$D$16,IF($E1845="一本差負",大将分析!$D$17,大将分析!$D$18))))</f>
        <v>0.16000000000000003</v>
      </c>
      <c r="W1845" s="1">
        <f t="shared" si="375"/>
        <v>-1</v>
      </c>
      <c r="X1845" s="1">
        <f t="shared" si="376"/>
        <v>-2</v>
      </c>
    </row>
    <row r="1846" spans="1:24" x14ac:dyDescent="0.15">
      <c r="A1846" s="1" t="s">
        <v>40</v>
      </c>
      <c r="B1846" s="1" t="s">
        <v>22</v>
      </c>
      <c r="C1846" s="1" t="s">
        <v>42</v>
      </c>
      <c r="D1846" s="1" t="s">
        <v>42</v>
      </c>
      <c r="E1846" s="1" t="s">
        <v>22</v>
      </c>
      <c r="F1846" s="19">
        <f t="shared" si="364"/>
        <v>0</v>
      </c>
      <c r="G1846" s="19">
        <f t="shared" si="365"/>
        <v>-1</v>
      </c>
      <c r="H1846" s="20">
        <f t="shared" si="366"/>
        <v>3.7111726080000021E-4</v>
      </c>
      <c r="J1846" s="7">
        <f>IF($A1846="二本差勝",先鋒分析!$D$14,IF($A1846="一本差勝",先鋒分析!$D$15,IF($A1846="引き分け",先鋒分析!$D$16,IF($A1846="一本差負",先鋒分析!$D$17,先鋒分析!$D$18))))</f>
        <v>0.20800000000000002</v>
      </c>
      <c r="K1846" s="19">
        <f t="shared" si="367"/>
        <v>1</v>
      </c>
      <c r="L1846" s="19">
        <f t="shared" si="368"/>
        <v>1</v>
      </c>
      <c r="M1846" s="7">
        <f>IF($B1846="二本差勝",次鋒分析!$D$14,IF($B1846="一本差勝",次鋒分析!$D$15,IF($B1846="引き分け",次鋒分析!$D$16,IF($B1846="一本差負",次鋒分析!$D$17,次鋒分析!$D$18))))</f>
        <v>0.26400000000000001</v>
      </c>
      <c r="N1846" s="1">
        <f t="shared" si="369"/>
        <v>0</v>
      </c>
      <c r="O1846" s="1">
        <f t="shared" si="370"/>
        <v>0</v>
      </c>
      <c r="P1846" s="7">
        <f>IF($C1846="二本差勝",中堅分析!$D$14,IF($C1846="一本差勝",中堅分析!$D$15,IF($C1846="引き分け",中堅分析!$D$16,IF($C1846="一本差負",中堅分析!$D$17,中堅分析!$D$18))))</f>
        <v>0.16000000000000003</v>
      </c>
      <c r="Q1846" s="1">
        <f t="shared" si="371"/>
        <v>-1</v>
      </c>
      <c r="R1846" s="1">
        <f t="shared" si="372"/>
        <v>-2</v>
      </c>
      <c r="S1846" s="7">
        <f>IF($D1846="二本差勝",副将分析!$D$14,IF($D1846="一本差勝",副将分析!$D$15,IF($D1846="引き分け",副将分析!$D$16,IF($D1846="一本差負",副将分析!$D$17,副将分析!$D$18))))</f>
        <v>0.16000000000000003</v>
      </c>
      <c r="T1846" s="1">
        <f t="shared" si="373"/>
        <v>-1</v>
      </c>
      <c r="U1846" s="1">
        <f t="shared" si="374"/>
        <v>-2</v>
      </c>
      <c r="V1846" s="7">
        <f>IF($E1846="二本差勝",大将分析!$D$14,IF($E1846="一本差勝",大将分析!$D$15,IF($E1846="引き分け",大将分析!$D$16,IF($E1846="一本差負",大将分析!$D$17,大将分析!$D$18))))</f>
        <v>0.26400000000000001</v>
      </c>
      <c r="W1846" s="1">
        <f t="shared" si="375"/>
        <v>0</v>
      </c>
      <c r="X1846" s="1">
        <f t="shared" si="376"/>
        <v>0</v>
      </c>
    </row>
    <row r="1847" spans="1:24" x14ac:dyDescent="0.15">
      <c r="A1847" s="1" t="s">
        <v>40</v>
      </c>
      <c r="B1847" s="1" t="s">
        <v>42</v>
      </c>
      <c r="C1847" s="1" t="s">
        <v>22</v>
      </c>
      <c r="D1847" s="1" t="s">
        <v>22</v>
      </c>
      <c r="E1847" s="1" t="s">
        <v>42</v>
      </c>
      <c r="F1847" s="19">
        <f t="shared" si="364"/>
        <v>0</v>
      </c>
      <c r="G1847" s="19">
        <f t="shared" si="365"/>
        <v>-1</v>
      </c>
      <c r="H1847" s="20">
        <f t="shared" si="366"/>
        <v>3.7111726080000016E-4</v>
      </c>
      <c r="J1847" s="7">
        <f>IF($A1847="二本差勝",先鋒分析!$D$14,IF($A1847="一本差勝",先鋒分析!$D$15,IF($A1847="引き分け",先鋒分析!$D$16,IF($A1847="一本差負",先鋒分析!$D$17,先鋒分析!$D$18))))</f>
        <v>0.20800000000000002</v>
      </c>
      <c r="K1847" s="19">
        <f t="shared" si="367"/>
        <v>1</v>
      </c>
      <c r="L1847" s="19">
        <f t="shared" si="368"/>
        <v>1</v>
      </c>
      <c r="M1847" s="7">
        <f>IF($B1847="二本差勝",次鋒分析!$D$14,IF($B1847="一本差勝",次鋒分析!$D$15,IF($B1847="引き分け",次鋒分析!$D$16,IF($B1847="一本差負",次鋒分析!$D$17,次鋒分析!$D$18))))</f>
        <v>0.16000000000000003</v>
      </c>
      <c r="N1847" s="1">
        <f t="shared" si="369"/>
        <v>-1</v>
      </c>
      <c r="O1847" s="1">
        <f t="shared" si="370"/>
        <v>-2</v>
      </c>
      <c r="P1847" s="7">
        <f>IF($C1847="二本差勝",中堅分析!$D$14,IF($C1847="一本差勝",中堅分析!$D$15,IF($C1847="引き分け",中堅分析!$D$16,IF($C1847="一本差負",中堅分析!$D$17,中堅分析!$D$18))))</f>
        <v>0.26400000000000001</v>
      </c>
      <c r="Q1847" s="1">
        <f t="shared" si="371"/>
        <v>0</v>
      </c>
      <c r="R1847" s="1">
        <f t="shared" si="372"/>
        <v>0</v>
      </c>
      <c r="S1847" s="7">
        <f>IF($D1847="二本差勝",副将分析!$D$14,IF($D1847="一本差勝",副将分析!$D$15,IF($D1847="引き分け",副将分析!$D$16,IF($D1847="一本差負",副将分析!$D$17,副将分析!$D$18))))</f>
        <v>0.26400000000000001</v>
      </c>
      <c r="T1847" s="1">
        <f t="shared" si="373"/>
        <v>0</v>
      </c>
      <c r="U1847" s="1">
        <f t="shared" si="374"/>
        <v>0</v>
      </c>
      <c r="V1847" s="7">
        <f>IF($E1847="二本差勝",大将分析!$D$14,IF($E1847="一本差勝",大将分析!$D$15,IF($E1847="引き分け",大将分析!$D$16,IF($E1847="一本差負",大将分析!$D$17,大将分析!$D$18))))</f>
        <v>0.16000000000000003</v>
      </c>
      <c r="W1847" s="1">
        <f t="shared" si="375"/>
        <v>-1</v>
      </c>
      <c r="X1847" s="1">
        <f t="shared" si="376"/>
        <v>-2</v>
      </c>
    </row>
    <row r="1848" spans="1:24" x14ac:dyDescent="0.15">
      <c r="A1848" s="1" t="s">
        <v>40</v>
      </c>
      <c r="B1848" s="1" t="s">
        <v>42</v>
      </c>
      <c r="C1848" s="1" t="s">
        <v>22</v>
      </c>
      <c r="D1848" s="1" t="s">
        <v>42</v>
      </c>
      <c r="E1848" s="1" t="s">
        <v>22</v>
      </c>
      <c r="F1848" s="19">
        <f t="shared" si="364"/>
        <v>0</v>
      </c>
      <c r="G1848" s="19">
        <f t="shared" si="365"/>
        <v>-1</v>
      </c>
      <c r="H1848" s="20">
        <f t="shared" si="366"/>
        <v>3.7111726080000021E-4</v>
      </c>
      <c r="J1848" s="7">
        <f>IF($A1848="二本差勝",先鋒分析!$D$14,IF($A1848="一本差勝",先鋒分析!$D$15,IF($A1848="引き分け",先鋒分析!$D$16,IF($A1848="一本差負",先鋒分析!$D$17,先鋒分析!$D$18))))</f>
        <v>0.20800000000000002</v>
      </c>
      <c r="K1848" s="19">
        <f t="shared" si="367"/>
        <v>1</v>
      </c>
      <c r="L1848" s="19">
        <f t="shared" si="368"/>
        <v>1</v>
      </c>
      <c r="M1848" s="7">
        <f>IF($B1848="二本差勝",次鋒分析!$D$14,IF($B1848="一本差勝",次鋒分析!$D$15,IF($B1848="引き分け",次鋒分析!$D$16,IF($B1848="一本差負",次鋒分析!$D$17,次鋒分析!$D$18))))</f>
        <v>0.16000000000000003</v>
      </c>
      <c r="N1848" s="1">
        <f t="shared" si="369"/>
        <v>-1</v>
      </c>
      <c r="O1848" s="1">
        <f t="shared" si="370"/>
        <v>-2</v>
      </c>
      <c r="P1848" s="7">
        <f>IF($C1848="二本差勝",中堅分析!$D$14,IF($C1848="一本差勝",中堅分析!$D$15,IF($C1848="引き分け",中堅分析!$D$16,IF($C1848="一本差負",中堅分析!$D$17,中堅分析!$D$18))))</f>
        <v>0.26400000000000001</v>
      </c>
      <c r="Q1848" s="1">
        <f t="shared" si="371"/>
        <v>0</v>
      </c>
      <c r="R1848" s="1">
        <f t="shared" si="372"/>
        <v>0</v>
      </c>
      <c r="S1848" s="7">
        <f>IF($D1848="二本差勝",副将分析!$D$14,IF($D1848="一本差勝",副将分析!$D$15,IF($D1848="引き分け",副将分析!$D$16,IF($D1848="一本差負",副将分析!$D$17,副将分析!$D$18))))</f>
        <v>0.16000000000000003</v>
      </c>
      <c r="T1848" s="1">
        <f t="shared" si="373"/>
        <v>-1</v>
      </c>
      <c r="U1848" s="1">
        <f t="shared" si="374"/>
        <v>-2</v>
      </c>
      <c r="V1848" s="7">
        <f>IF($E1848="二本差勝",大将分析!$D$14,IF($E1848="一本差勝",大将分析!$D$15,IF($E1848="引き分け",大将分析!$D$16,IF($E1848="一本差負",大将分析!$D$17,大将分析!$D$18))))</f>
        <v>0.26400000000000001</v>
      </c>
      <c r="W1848" s="1">
        <f t="shared" si="375"/>
        <v>0</v>
      </c>
      <c r="X1848" s="1">
        <f t="shared" si="376"/>
        <v>0</v>
      </c>
    </row>
    <row r="1849" spans="1:24" x14ac:dyDescent="0.15">
      <c r="A1849" s="1" t="s">
        <v>22</v>
      </c>
      <c r="B1849" s="1" t="s">
        <v>40</v>
      </c>
      <c r="C1849" s="1" t="s">
        <v>42</v>
      </c>
      <c r="D1849" s="1" t="s">
        <v>22</v>
      </c>
      <c r="E1849" s="1" t="s">
        <v>42</v>
      </c>
      <c r="F1849" s="19">
        <f t="shared" si="364"/>
        <v>0</v>
      </c>
      <c r="G1849" s="19">
        <f t="shared" si="365"/>
        <v>-1</v>
      </c>
      <c r="H1849" s="20">
        <f t="shared" si="366"/>
        <v>3.7111726080000016E-4</v>
      </c>
      <c r="J1849" s="7">
        <f>IF($A1849="二本差勝",先鋒分析!$D$14,IF($A1849="一本差勝",先鋒分析!$D$15,IF($A1849="引き分け",先鋒分析!$D$16,IF($A1849="一本差負",先鋒分析!$D$17,先鋒分析!$D$18))))</f>
        <v>0.26400000000000001</v>
      </c>
      <c r="K1849" s="19">
        <f t="shared" si="367"/>
        <v>0</v>
      </c>
      <c r="L1849" s="19">
        <f t="shared" si="368"/>
        <v>0</v>
      </c>
      <c r="M1849" s="7">
        <f>IF($B1849="二本差勝",次鋒分析!$D$14,IF($B1849="一本差勝",次鋒分析!$D$15,IF($B1849="引き分け",次鋒分析!$D$16,IF($B1849="一本差負",次鋒分析!$D$17,次鋒分析!$D$18))))</f>
        <v>0.20800000000000002</v>
      </c>
      <c r="N1849" s="1">
        <f t="shared" si="369"/>
        <v>1</v>
      </c>
      <c r="O1849" s="1">
        <f t="shared" si="370"/>
        <v>1</v>
      </c>
      <c r="P1849" s="7">
        <f>IF($C1849="二本差勝",中堅分析!$D$14,IF($C1849="一本差勝",中堅分析!$D$15,IF($C1849="引き分け",中堅分析!$D$16,IF($C1849="一本差負",中堅分析!$D$17,中堅分析!$D$18))))</f>
        <v>0.16000000000000003</v>
      </c>
      <c r="Q1849" s="1">
        <f t="shared" si="371"/>
        <v>-1</v>
      </c>
      <c r="R1849" s="1">
        <f t="shared" si="372"/>
        <v>-2</v>
      </c>
      <c r="S1849" s="7">
        <f>IF($D1849="二本差勝",副将分析!$D$14,IF($D1849="一本差勝",副将分析!$D$15,IF($D1849="引き分け",副将分析!$D$16,IF($D1849="一本差負",副将分析!$D$17,副将分析!$D$18))))</f>
        <v>0.26400000000000001</v>
      </c>
      <c r="T1849" s="1">
        <f t="shared" si="373"/>
        <v>0</v>
      </c>
      <c r="U1849" s="1">
        <f t="shared" si="374"/>
        <v>0</v>
      </c>
      <c r="V1849" s="7">
        <f>IF($E1849="二本差勝",大将分析!$D$14,IF($E1849="一本差勝",大将分析!$D$15,IF($E1849="引き分け",大将分析!$D$16,IF($E1849="一本差負",大将分析!$D$17,大将分析!$D$18))))</f>
        <v>0.16000000000000003</v>
      </c>
      <c r="W1849" s="1">
        <f t="shared" si="375"/>
        <v>-1</v>
      </c>
      <c r="X1849" s="1">
        <f t="shared" si="376"/>
        <v>-2</v>
      </c>
    </row>
    <row r="1850" spans="1:24" x14ac:dyDescent="0.15">
      <c r="A1850" s="1" t="s">
        <v>22</v>
      </c>
      <c r="B1850" s="1" t="s">
        <v>40</v>
      </c>
      <c r="C1850" s="1" t="s">
        <v>42</v>
      </c>
      <c r="D1850" s="1" t="s">
        <v>42</v>
      </c>
      <c r="E1850" s="1" t="s">
        <v>22</v>
      </c>
      <c r="F1850" s="19">
        <f t="shared" si="364"/>
        <v>0</v>
      </c>
      <c r="G1850" s="19">
        <f t="shared" si="365"/>
        <v>-1</v>
      </c>
      <c r="H1850" s="20">
        <f t="shared" si="366"/>
        <v>3.7111726080000021E-4</v>
      </c>
      <c r="J1850" s="7">
        <f>IF($A1850="二本差勝",先鋒分析!$D$14,IF($A1850="一本差勝",先鋒分析!$D$15,IF($A1850="引き分け",先鋒分析!$D$16,IF($A1850="一本差負",先鋒分析!$D$17,先鋒分析!$D$18))))</f>
        <v>0.26400000000000001</v>
      </c>
      <c r="K1850" s="19">
        <f t="shared" si="367"/>
        <v>0</v>
      </c>
      <c r="L1850" s="19">
        <f t="shared" si="368"/>
        <v>0</v>
      </c>
      <c r="M1850" s="7">
        <f>IF($B1850="二本差勝",次鋒分析!$D$14,IF($B1850="一本差勝",次鋒分析!$D$15,IF($B1850="引き分け",次鋒分析!$D$16,IF($B1850="一本差負",次鋒分析!$D$17,次鋒分析!$D$18))))</f>
        <v>0.20800000000000002</v>
      </c>
      <c r="N1850" s="1">
        <f t="shared" si="369"/>
        <v>1</v>
      </c>
      <c r="O1850" s="1">
        <f t="shared" si="370"/>
        <v>1</v>
      </c>
      <c r="P1850" s="7">
        <f>IF($C1850="二本差勝",中堅分析!$D$14,IF($C1850="一本差勝",中堅分析!$D$15,IF($C1850="引き分け",中堅分析!$D$16,IF($C1850="一本差負",中堅分析!$D$17,中堅分析!$D$18))))</f>
        <v>0.16000000000000003</v>
      </c>
      <c r="Q1850" s="1">
        <f t="shared" si="371"/>
        <v>-1</v>
      </c>
      <c r="R1850" s="1">
        <f t="shared" si="372"/>
        <v>-2</v>
      </c>
      <c r="S1850" s="7">
        <f>IF($D1850="二本差勝",副将分析!$D$14,IF($D1850="一本差勝",副将分析!$D$15,IF($D1850="引き分け",副将分析!$D$16,IF($D1850="一本差負",副将分析!$D$17,副将分析!$D$18))))</f>
        <v>0.16000000000000003</v>
      </c>
      <c r="T1850" s="1">
        <f t="shared" si="373"/>
        <v>-1</v>
      </c>
      <c r="U1850" s="1">
        <f t="shared" si="374"/>
        <v>-2</v>
      </c>
      <c r="V1850" s="7">
        <f>IF($E1850="二本差勝",大将分析!$D$14,IF($E1850="一本差勝",大将分析!$D$15,IF($E1850="引き分け",大将分析!$D$16,IF($E1850="一本差負",大将分析!$D$17,大将分析!$D$18))))</f>
        <v>0.26400000000000001</v>
      </c>
      <c r="W1850" s="1">
        <f t="shared" si="375"/>
        <v>0</v>
      </c>
      <c r="X1850" s="1">
        <f t="shared" si="376"/>
        <v>0</v>
      </c>
    </row>
    <row r="1851" spans="1:24" x14ac:dyDescent="0.15">
      <c r="A1851" s="1" t="s">
        <v>22</v>
      </c>
      <c r="B1851" s="1" t="s">
        <v>42</v>
      </c>
      <c r="C1851" s="1" t="s">
        <v>40</v>
      </c>
      <c r="D1851" s="1" t="s">
        <v>22</v>
      </c>
      <c r="E1851" s="1" t="s">
        <v>42</v>
      </c>
      <c r="F1851" s="19">
        <f t="shared" si="364"/>
        <v>0</v>
      </c>
      <c r="G1851" s="19">
        <f t="shared" si="365"/>
        <v>-1</v>
      </c>
      <c r="H1851" s="20">
        <f t="shared" si="366"/>
        <v>3.7111726080000027E-4</v>
      </c>
      <c r="J1851" s="7">
        <f>IF($A1851="二本差勝",先鋒分析!$D$14,IF($A1851="一本差勝",先鋒分析!$D$15,IF($A1851="引き分け",先鋒分析!$D$16,IF($A1851="一本差負",先鋒分析!$D$17,先鋒分析!$D$18))))</f>
        <v>0.26400000000000001</v>
      </c>
      <c r="K1851" s="19">
        <f t="shared" si="367"/>
        <v>0</v>
      </c>
      <c r="L1851" s="19">
        <f t="shared" si="368"/>
        <v>0</v>
      </c>
      <c r="M1851" s="7">
        <f>IF($B1851="二本差勝",次鋒分析!$D$14,IF($B1851="一本差勝",次鋒分析!$D$15,IF($B1851="引き分け",次鋒分析!$D$16,IF($B1851="一本差負",次鋒分析!$D$17,次鋒分析!$D$18))))</f>
        <v>0.16000000000000003</v>
      </c>
      <c r="N1851" s="1">
        <f t="shared" si="369"/>
        <v>-1</v>
      </c>
      <c r="O1851" s="1">
        <f t="shared" si="370"/>
        <v>-2</v>
      </c>
      <c r="P1851" s="7">
        <f>IF($C1851="二本差勝",中堅分析!$D$14,IF($C1851="一本差勝",中堅分析!$D$15,IF($C1851="引き分け",中堅分析!$D$16,IF($C1851="一本差負",中堅分析!$D$17,中堅分析!$D$18))))</f>
        <v>0.20800000000000002</v>
      </c>
      <c r="Q1851" s="1">
        <f t="shared" si="371"/>
        <v>1</v>
      </c>
      <c r="R1851" s="1">
        <f t="shared" si="372"/>
        <v>1</v>
      </c>
      <c r="S1851" s="7">
        <f>IF($D1851="二本差勝",副将分析!$D$14,IF($D1851="一本差勝",副将分析!$D$15,IF($D1851="引き分け",副将分析!$D$16,IF($D1851="一本差負",副将分析!$D$17,副将分析!$D$18))))</f>
        <v>0.26400000000000001</v>
      </c>
      <c r="T1851" s="1">
        <f t="shared" si="373"/>
        <v>0</v>
      </c>
      <c r="U1851" s="1">
        <f t="shared" si="374"/>
        <v>0</v>
      </c>
      <c r="V1851" s="7">
        <f>IF($E1851="二本差勝",大将分析!$D$14,IF($E1851="一本差勝",大将分析!$D$15,IF($E1851="引き分け",大将分析!$D$16,IF($E1851="一本差負",大将分析!$D$17,大将分析!$D$18))))</f>
        <v>0.16000000000000003</v>
      </c>
      <c r="W1851" s="1">
        <f t="shared" si="375"/>
        <v>-1</v>
      </c>
      <c r="X1851" s="1">
        <f t="shared" si="376"/>
        <v>-2</v>
      </c>
    </row>
    <row r="1852" spans="1:24" x14ac:dyDescent="0.15">
      <c r="A1852" s="1" t="s">
        <v>22</v>
      </c>
      <c r="B1852" s="1" t="s">
        <v>42</v>
      </c>
      <c r="C1852" s="1" t="s">
        <v>40</v>
      </c>
      <c r="D1852" s="1" t="s">
        <v>42</v>
      </c>
      <c r="E1852" s="1" t="s">
        <v>22</v>
      </c>
      <c r="F1852" s="19">
        <f t="shared" si="364"/>
        <v>0</v>
      </c>
      <c r="G1852" s="19">
        <f t="shared" si="365"/>
        <v>-1</v>
      </c>
      <c r="H1852" s="20">
        <f t="shared" si="366"/>
        <v>3.7111726080000027E-4</v>
      </c>
      <c r="J1852" s="7">
        <f>IF($A1852="二本差勝",先鋒分析!$D$14,IF($A1852="一本差勝",先鋒分析!$D$15,IF($A1852="引き分け",先鋒分析!$D$16,IF($A1852="一本差負",先鋒分析!$D$17,先鋒分析!$D$18))))</f>
        <v>0.26400000000000001</v>
      </c>
      <c r="K1852" s="19">
        <f t="shared" si="367"/>
        <v>0</v>
      </c>
      <c r="L1852" s="19">
        <f t="shared" si="368"/>
        <v>0</v>
      </c>
      <c r="M1852" s="7">
        <f>IF($B1852="二本差勝",次鋒分析!$D$14,IF($B1852="一本差勝",次鋒分析!$D$15,IF($B1852="引き分け",次鋒分析!$D$16,IF($B1852="一本差負",次鋒分析!$D$17,次鋒分析!$D$18))))</f>
        <v>0.16000000000000003</v>
      </c>
      <c r="N1852" s="1">
        <f t="shared" si="369"/>
        <v>-1</v>
      </c>
      <c r="O1852" s="1">
        <f t="shared" si="370"/>
        <v>-2</v>
      </c>
      <c r="P1852" s="7">
        <f>IF($C1852="二本差勝",中堅分析!$D$14,IF($C1852="一本差勝",中堅分析!$D$15,IF($C1852="引き分け",中堅分析!$D$16,IF($C1852="一本差負",中堅分析!$D$17,中堅分析!$D$18))))</f>
        <v>0.20800000000000002</v>
      </c>
      <c r="Q1852" s="1">
        <f t="shared" si="371"/>
        <v>1</v>
      </c>
      <c r="R1852" s="1">
        <f t="shared" si="372"/>
        <v>1</v>
      </c>
      <c r="S1852" s="7">
        <f>IF($D1852="二本差勝",副将分析!$D$14,IF($D1852="一本差勝",副将分析!$D$15,IF($D1852="引き分け",副将分析!$D$16,IF($D1852="一本差負",副将分析!$D$17,副将分析!$D$18))))</f>
        <v>0.16000000000000003</v>
      </c>
      <c r="T1852" s="1">
        <f t="shared" si="373"/>
        <v>-1</v>
      </c>
      <c r="U1852" s="1">
        <f t="shared" si="374"/>
        <v>-2</v>
      </c>
      <c r="V1852" s="7">
        <f>IF($E1852="二本差勝",大将分析!$D$14,IF($E1852="一本差勝",大将分析!$D$15,IF($E1852="引き分け",大将分析!$D$16,IF($E1852="一本差負",大将分析!$D$17,大将分析!$D$18))))</f>
        <v>0.26400000000000001</v>
      </c>
      <c r="W1852" s="1">
        <f t="shared" si="375"/>
        <v>0</v>
      </c>
      <c r="X1852" s="1">
        <f t="shared" si="376"/>
        <v>0</v>
      </c>
    </row>
    <row r="1853" spans="1:24" x14ac:dyDescent="0.15">
      <c r="A1853" s="1" t="s">
        <v>42</v>
      </c>
      <c r="B1853" s="1" t="s">
        <v>40</v>
      </c>
      <c r="C1853" s="1" t="s">
        <v>22</v>
      </c>
      <c r="D1853" s="1" t="s">
        <v>22</v>
      </c>
      <c r="E1853" s="1" t="s">
        <v>42</v>
      </c>
      <c r="F1853" s="19">
        <f t="shared" si="364"/>
        <v>0</v>
      </c>
      <c r="G1853" s="19">
        <f t="shared" si="365"/>
        <v>-1</v>
      </c>
      <c r="H1853" s="20">
        <f t="shared" si="366"/>
        <v>3.7111726080000016E-4</v>
      </c>
      <c r="J1853" s="7">
        <f>IF($A1853="二本差勝",先鋒分析!$D$14,IF($A1853="一本差勝",先鋒分析!$D$15,IF($A1853="引き分け",先鋒分析!$D$16,IF($A1853="一本差負",先鋒分析!$D$17,先鋒分析!$D$18))))</f>
        <v>0.16000000000000003</v>
      </c>
      <c r="K1853" s="19">
        <f t="shared" si="367"/>
        <v>-1</v>
      </c>
      <c r="L1853" s="19">
        <f t="shared" si="368"/>
        <v>-2</v>
      </c>
      <c r="M1853" s="7">
        <f>IF($B1853="二本差勝",次鋒分析!$D$14,IF($B1853="一本差勝",次鋒分析!$D$15,IF($B1853="引き分け",次鋒分析!$D$16,IF($B1853="一本差負",次鋒分析!$D$17,次鋒分析!$D$18))))</f>
        <v>0.20800000000000002</v>
      </c>
      <c r="N1853" s="1">
        <f t="shared" si="369"/>
        <v>1</v>
      </c>
      <c r="O1853" s="1">
        <f t="shared" si="370"/>
        <v>1</v>
      </c>
      <c r="P1853" s="7">
        <f>IF($C1853="二本差勝",中堅分析!$D$14,IF($C1853="一本差勝",中堅分析!$D$15,IF($C1853="引き分け",中堅分析!$D$16,IF($C1853="一本差負",中堅分析!$D$17,中堅分析!$D$18))))</f>
        <v>0.26400000000000001</v>
      </c>
      <c r="Q1853" s="1">
        <f t="shared" si="371"/>
        <v>0</v>
      </c>
      <c r="R1853" s="1">
        <f t="shared" si="372"/>
        <v>0</v>
      </c>
      <c r="S1853" s="7">
        <f>IF($D1853="二本差勝",副将分析!$D$14,IF($D1853="一本差勝",副将分析!$D$15,IF($D1853="引き分け",副将分析!$D$16,IF($D1853="一本差負",副将分析!$D$17,副将分析!$D$18))))</f>
        <v>0.26400000000000001</v>
      </c>
      <c r="T1853" s="1">
        <f t="shared" si="373"/>
        <v>0</v>
      </c>
      <c r="U1853" s="1">
        <f t="shared" si="374"/>
        <v>0</v>
      </c>
      <c r="V1853" s="7">
        <f>IF($E1853="二本差勝",大将分析!$D$14,IF($E1853="一本差勝",大将分析!$D$15,IF($E1853="引き分け",大将分析!$D$16,IF($E1853="一本差負",大将分析!$D$17,大将分析!$D$18))))</f>
        <v>0.16000000000000003</v>
      </c>
      <c r="W1853" s="1">
        <f t="shared" si="375"/>
        <v>-1</v>
      </c>
      <c r="X1853" s="1">
        <f t="shared" si="376"/>
        <v>-2</v>
      </c>
    </row>
    <row r="1854" spans="1:24" x14ac:dyDescent="0.15">
      <c r="A1854" s="1" t="s">
        <v>42</v>
      </c>
      <c r="B1854" s="1" t="s">
        <v>40</v>
      </c>
      <c r="C1854" s="1" t="s">
        <v>22</v>
      </c>
      <c r="D1854" s="1" t="s">
        <v>42</v>
      </c>
      <c r="E1854" s="1" t="s">
        <v>22</v>
      </c>
      <c r="F1854" s="19">
        <f t="shared" si="364"/>
        <v>0</v>
      </c>
      <c r="G1854" s="19">
        <f t="shared" si="365"/>
        <v>-1</v>
      </c>
      <c r="H1854" s="20">
        <f t="shared" si="366"/>
        <v>3.7111726080000021E-4</v>
      </c>
      <c r="J1854" s="7">
        <f>IF($A1854="二本差勝",先鋒分析!$D$14,IF($A1854="一本差勝",先鋒分析!$D$15,IF($A1854="引き分け",先鋒分析!$D$16,IF($A1854="一本差負",先鋒分析!$D$17,先鋒分析!$D$18))))</f>
        <v>0.16000000000000003</v>
      </c>
      <c r="K1854" s="19">
        <f t="shared" si="367"/>
        <v>-1</v>
      </c>
      <c r="L1854" s="19">
        <f t="shared" si="368"/>
        <v>-2</v>
      </c>
      <c r="M1854" s="7">
        <f>IF($B1854="二本差勝",次鋒分析!$D$14,IF($B1854="一本差勝",次鋒分析!$D$15,IF($B1854="引き分け",次鋒分析!$D$16,IF($B1854="一本差負",次鋒分析!$D$17,次鋒分析!$D$18))))</f>
        <v>0.20800000000000002</v>
      </c>
      <c r="N1854" s="1">
        <f t="shared" si="369"/>
        <v>1</v>
      </c>
      <c r="O1854" s="1">
        <f t="shared" si="370"/>
        <v>1</v>
      </c>
      <c r="P1854" s="7">
        <f>IF($C1854="二本差勝",中堅分析!$D$14,IF($C1854="一本差勝",中堅分析!$D$15,IF($C1854="引き分け",中堅分析!$D$16,IF($C1854="一本差負",中堅分析!$D$17,中堅分析!$D$18))))</f>
        <v>0.26400000000000001</v>
      </c>
      <c r="Q1854" s="1">
        <f t="shared" si="371"/>
        <v>0</v>
      </c>
      <c r="R1854" s="1">
        <f t="shared" si="372"/>
        <v>0</v>
      </c>
      <c r="S1854" s="7">
        <f>IF($D1854="二本差勝",副将分析!$D$14,IF($D1854="一本差勝",副将分析!$D$15,IF($D1854="引き分け",副将分析!$D$16,IF($D1854="一本差負",副将分析!$D$17,副将分析!$D$18))))</f>
        <v>0.16000000000000003</v>
      </c>
      <c r="T1854" s="1">
        <f t="shared" si="373"/>
        <v>-1</v>
      </c>
      <c r="U1854" s="1">
        <f t="shared" si="374"/>
        <v>-2</v>
      </c>
      <c r="V1854" s="7">
        <f>IF($E1854="二本差勝",大将分析!$D$14,IF($E1854="一本差勝",大将分析!$D$15,IF($E1854="引き分け",大将分析!$D$16,IF($E1854="一本差負",大将分析!$D$17,大将分析!$D$18))))</f>
        <v>0.26400000000000001</v>
      </c>
      <c r="W1854" s="1">
        <f t="shared" si="375"/>
        <v>0</v>
      </c>
      <c r="X1854" s="1">
        <f t="shared" si="376"/>
        <v>0</v>
      </c>
    </row>
    <row r="1855" spans="1:24" x14ac:dyDescent="0.15">
      <c r="A1855" s="1" t="s">
        <v>42</v>
      </c>
      <c r="B1855" s="1" t="s">
        <v>22</v>
      </c>
      <c r="C1855" s="1" t="s">
        <v>40</v>
      </c>
      <c r="D1855" s="1" t="s">
        <v>22</v>
      </c>
      <c r="E1855" s="1" t="s">
        <v>42</v>
      </c>
      <c r="F1855" s="19">
        <f t="shared" si="364"/>
        <v>0</v>
      </c>
      <c r="G1855" s="19">
        <f t="shared" si="365"/>
        <v>-1</v>
      </c>
      <c r="H1855" s="20">
        <f t="shared" si="366"/>
        <v>3.7111726080000027E-4</v>
      </c>
      <c r="J1855" s="7">
        <f>IF($A1855="二本差勝",先鋒分析!$D$14,IF($A1855="一本差勝",先鋒分析!$D$15,IF($A1855="引き分け",先鋒分析!$D$16,IF($A1855="一本差負",先鋒分析!$D$17,先鋒分析!$D$18))))</f>
        <v>0.16000000000000003</v>
      </c>
      <c r="K1855" s="19">
        <f t="shared" si="367"/>
        <v>-1</v>
      </c>
      <c r="L1855" s="19">
        <f t="shared" si="368"/>
        <v>-2</v>
      </c>
      <c r="M1855" s="7">
        <f>IF($B1855="二本差勝",次鋒分析!$D$14,IF($B1855="一本差勝",次鋒分析!$D$15,IF($B1855="引き分け",次鋒分析!$D$16,IF($B1855="一本差負",次鋒分析!$D$17,次鋒分析!$D$18))))</f>
        <v>0.26400000000000001</v>
      </c>
      <c r="N1855" s="1">
        <f t="shared" si="369"/>
        <v>0</v>
      </c>
      <c r="O1855" s="1">
        <f t="shared" si="370"/>
        <v>0</v>
      </c>
      <c r="P1855" s="7">
        <f>IF($C1855="二本差勝",中堅分析!$D$14,IF($C1855="一本差勝",中堅分析!$D$15,IF($C1855="引き分け",中堅分析!$D$16,IF($C1855="一本差負",中堅分析!$D$17,中堅分析!$D$18))))</f>
        <v>0.20800000000000002</v>
      </c>
      <c r="Q1855" s="1">
        <f t="shared" si="371"/>
        <v>1</v>
      </c>
      <c r="R1855" s="1">
        <f t="shared" si="372"/>
        <v>1</v>
      </c>
      <c r="S1855" s="7">
        <f>IF($D1855="二本差勝",副将分析!$D$14,IF($D1855="一本差勝",副将分析!$D$15,IF($D1855="引き分け",副将分析!$D$16,IF($D1855="一本差負",副将分析!$D$17,副将分析!$D$18))))</f>
        <v>0.26400000000000001</v>
      </c>
      <c r="T1855" s="1">
        <f t="shared" si="373"/>
        <v>0</v>
      </c>
      <c r="U1855" s="1">
        <f t="shared" si="374"/>
        <v>0</v>
      </c>
      <c r="V1855" s="7">
        <f>IF($E1855="二本差勝",大将分析!$D$14,IF($E1855="一本差勝",大将分析!$D$15,IF($E1855="引き分け",大将分析!$D$16,IF($E1855="一本差負",大将分析!$D$17,大将分析!$D$18))))</f>
        <v>0.16000000000000003</v>
      </c>
      <c r="W1855" s="1">
        <f t="shared" si="375"/>
        <v>-1</v>
      </c>
      <c r="X1855" s="1">
        <f t="shared" si="376"/>
        <v>-2</v>
      </c>
    </row>
    <row r="1856" spans="1:24" x14ac:dyDescent="0.15">
      <c r="A1856" s="1" t="s">
        <v>42</v>
      </c>
      <c r="B1856" s="1" t="s">
        <v>22</v>
      </c>
      <c r="C1856" s="1" t="s">
        <v>40</v>
      </c>
      <c r="D1856" s="1" t="s">
        <v>42</v>
      </c>
      <c r="E1856" s="1" t="s">
        <v>22</v>
      </c>
      <c r="F1856" s="19">
        <f t="shared" si="364"/>
        <v>0</v>
      </c>
      <c r="G1856" s="19">
        <f t="shared" si="365"/>
        <v>-1</v>
      </c>
      <c r="H1856" s="20">
        <f t="shared" si="366"/>
        <v>3.7111726080000027E-4</v>
      </c>
      <c r="J1856" s="7">
        <f>IF($A1856="二本差勝",先鋒分析!$D$14,IF($A1856="一本差勝",先鋒分析!$D$15,IF($A1856="引き分け",先鋒分析!$D$16,IF($A1856="一本差負",先鋒分析!$D$17,先鋒分析!$D$18))))</f>
        <v>0.16000000000000003</v>
      </c>
      <c r="K1856" s="19">
        <f t="shared" si="367"/>
        <v>-1</v>
      </c>
      <c r="L1856" s="19">
        <f t="shared" si="368"/>
        <v>-2</v>
      </c>
      <c r="M1856" s="7">
        <f>IF($B1856="二本差勝",次鋒分析!$D$14,IF($B1856="一本差勝",次鋒分析!$D$15,IF($B1856="引き分け",次鋒分析!$D$16,IF($B1856="一本差負",次鋒分析!$D$17,次鋒分析!$D$18))))</f>
        <v>0.26400000000000001</v>
      </c>
      <c r="N1856" s="1">
        <f t="shared" si="369"/>
        <v>0</v>
      </c>
      <c r="O1856" s="1">
        <f t="shared" si="370"/>
        <v>0</v>
      </c>
      <c r="P1856" s="7">
        <f>IF($C1856="二本差勝",中堅分析!$D$14,IF($C1856="一本差勝",中堅分析!$D$15,IF($C1856="引き分け",中堅分析!$D$16,IF($C1856="一本差負",中堅分析!$D$17,中堅分析!$D$18))))</f>
        <v>0.20800000000000002</v>
      </c>
      <c r="Q1856" s="1">
        <f t="shared" si="371"/>
        <v>1</v>
      </c>
      <c r="R1856" s="1">
        <f t="shared" si="372"/>
        <v>1</v>
      </c>
      <c r="S1856" s="7">
        <f>IF($D1856="二本差勝",副将分析!$D$14,IF($D1856="一本差勝",副将分析!$D$15,IF($D1856="引き分け",副将分析!$D$16,IF($D1856="一本差負",副将分析!$D$17,副将分析!$D$18))))</f>
        <v>0.16000000000000003</v>
      </c>
      <c r="T1856" s="1">
        <f t="shared" si="373"/>
        <v>-1</v>
      </c>
      <c r="U1856" s="1">
        <f t="shared" si="374"/>
        <v>-2</v>
      </c>
      <c r="V1856" s="7">
        <f>IF($E1856="二本差勝",大将分析!$D$14,IF($E1856="一本差勝",大将分析!$D$15,IF($E1856="引き分け",大将分析!$D$16,IF($E1856="一本差負",大将分析!$D$17,大将分析!$D$18))))</f>
        <v>0.26400000000000001</v>
      </c>
      <c r="W1856" s="1">
        <f t="shared" si="375"/>
        <v>0</v>
      </c>
      <c r="X1856" s="1">
        <f t="shared" si="376"/>
        <v>0</v>
      </c>
    </row>
    <row r="1857" spans="1:24" x14ac:dyDescent="0.15">
      <c r="A1857" s="1" t="s">
        <v>40</v>
      </c>
      <c r="B1857" s="1" t="s">
        <v>22</v>
      </c>
      <c r="C1857" s="1" t="s">
        <v>42</v>
      </c>
      <c r="D1857" s="1" t="s">
        <v>41</v>
      </c>
      <c r="E1857" s="1" t="s">
        <v>41</v>
      </c>
      <c r="F1857" s="19">
        <f t="shared" si="364"/>
        <v>0</v>
      </c>
      <c r="G1857" s="19">
        <f t="shared" si="365"/>
        <v>-1</v>
      </c>
      <c r="H1857" s="20">
        <f t="shared" si="366"/>
        <v>3.801140428800002E-4</v>
      </c>
      <c r="J1857" s="7">
        <f>IF($A1857="二本差勝",先鋒分析!$D$14,IF($A1857="一本差勝",先鋒分析!$D$15,IF($A1857="引き分け",先鋒分析!$D$16,IF($A1857="一本差負",先鋒分析!$D$17,先鋒分析!$D$18))))</f>
        <v>0.20800000000000002</v>
      </c>
      <c r="K1857" s="19">
        <f t="shared" si="367"/>
        <v>1</v>
      </c>
      <c r="L1857" s="19">
        <f t="shared" si="368"/>
        <v>1</v>
      </c>
      <c r="M1857" s="7">
        <f>IF($B1857="二本差勝",次鋒分析!$D$14,IF($B1857="一本差勝",次鋒分析!$D$15,IF($B1857="引き分け",次鋒分析!$D$16,IF($B1857="一本差負",次鋒分析!$D$17,次鋒分析!$D$18))))</f>
        <v>0.26400000000000001</v>
      </c>
      <c r="N1857" s="1">
        <f t="shared" si="369"/>
        <v>0</v>
      </c>
      <c r="O1857" s="1">
        <f t="shared" si="370"/>
        <v>0</v>
      </c>
      <c r="P1857" s="7">
        <f>IF($C1857="二本差勝",中堅分析!$D$14,IF($C1857="一本差勝",中堅分析!$D$15,IF($C1857="引き分け",中堅分析!$D$16,IF($C1857="一本差負",中堅分析!$D$17,中堅分析!$D$18))))</f>
        <v>0.16000000000000003</v>
      </c>
      <c r="Q1857" s="1">
        <f t="shared" si="371"/>
        <v>-1</v>
      </c>
      <c r="R1857" s="1">
        <f t="shared" si="372"/>
        <v>-2</v>
      </c>
      <c r="S1857" s="7">
        <f>IF($D1857="二本差勝",副将分析!$D$14,IF($D1857="一本差勝",副将分析!$D$15,IF($D1857="引き分け",副将分析!$D$16,IF($D1857="一本差負",副将分析!$D$17,副将分析!$D$18))))</f>
        <v>0.20800000000000002</v>
      </c>
      <c r="T1857" s="1">
        <f t="shared" si="373"/>
        <v>-1</v>
      </c>
      <c r="U1857" s="1">
        <f t="shared" si="374"/>
        <v>-1</v>
      </c>
      <c r="V1857" s="7">
        <f>IF($E1857="二本差勝",大将分析!$D$14,IF($E1857="一本差勝",大将分析!$D$15,IF($E1857="引き分け",大将分析!$D$16,IF($E1857="一本差負",大将分析!$D$17,大将分析!$D$18))))</f>
        <v>0.20800000000000002</v>
      </c>
      <c r="W1857" s="1">
        <f t="shared" si="375"/>
        <v>-1</v>
      </c>
      <c r="X1857" s="1">
        <f t="shared" si="376"/>
        <v>-1</v>
      </c>
    </row>
    <row r="1858" spans="1:24" x14ac:dyDescent="0.15">
      <c r="A1858" s="1" t="s">
        <v>40</v>
      </c>
      <c r="B1858" s="1" t="s">
        <v>42</v>
      </c>
      <c r="C1858" s="1" t="s">
        <v>22</v>
      </c>
      <c r="D1858" s="1" t="s">
        <v>41</v>
      </c>
      <c r="E1858" s="1" t="s">
        <v>41</v>
      </c>
      <c r="F1858" s="19">
        <f t="shared" si="364"/>
        <v>0</v>
      </c>
      <c r="G1858" s="19">
        <f t="shared" si="365"/>
        <v>-1</v>
      </c>
      <c r="H1858" s="20">
        <f t="shared" si="366"/>
        <v>3.801140428800002E-4</v>
      </c>
      <c r="J1858" s="7">
        <f>IF($A1858="二本差勝",先鋒分析!$D$14,IF($A1858="一本差勝",先鋒分析!$D$15,IF($A1858="引き分け",先鋒分析!$D$16,IF($A1858="一本差負",先鋒分析!$D$17,先鋒分析!$D$18))))</f>
        <v>0.20800000000000002</v>
      </c>
      <c r="K1858" s="19">
        <f t="shared" si="367"/>
        <v>1</v>
      </c>
      <c r="L1858" s="19">
        <f t="shared" si="368"/>
        <v>1</v>
      </c>
      <c r="M1858" s="7">
        <f>IF($B1858="二本差勝",次鋒分析!$D$14,IF($B1858="一本差勝",次鋒分析!$D$15,IF($B1858="引き分け",次鋒分析!$D$16,IF($B1858="一本差負",次鋒分析!$D$17,次鋒分析!$D$18))))</f>
        <v>0.16000000000000003</v>
      </c>
      <c r="N1858" s="1">
        <f t="shared" si="369"/>
        <v>-1</v>
      </c>
      <c r="O1858" s="1">
        <f t="shared" si="370"/>
        <v>-2</v>
      </c>
      <c r="P1858" s="7">
        <f>IF($C1858="二本差勝",中堅分析!$D$14,IF($C1858="一本差勝",中堅分析!$D$15,IF($C1858="引き分け",中堅分析!$D$16,IF($C1858="一本差負",中堅分析!$D$17,中堅分析!$D$18))))</f>
        <v>0.26400000000000001</v>
      </c>
      <c r="Q1858" s="1">
        <f t="shared" si="371"/>
        <v>0</v>
      </c>
      <c r="R1858" s="1">
        <f t="shared" si="372"/>
        <v>0</v>
      </c>
      <c r="S1858" s="7">
        <f>IF($D1858="二本差勝",副将分析!$D$14,IF($D1858="一本差勝",副将分析!$D$15,IF($D1858="引き分け",副将分析!$D$16,IF($D1858="一本差負",副将分析!$D$17,副将分析!$D$18))))</f>
        <v>0.20800000000000002</v>
      </c>
      <c r="T1858" s="1">
        <f t="shared" si="373"/>
        <v>-1</v>
      </c>
      <c r="U1858" s="1">
        <f t="shared" si="374"/>
        <v>-1</v>
      </c>
      <c r="V1858" s="7">
        <f>IF($E1858="二本差勝",大将分析!$D$14,IF($E1858="一本差勝",大将分析!$D$15,IF($E1858="引き分け",大将分析!$D$16,IF($E1858="一本差負",大将分析!$D$17,大将分析!$D$18))))</f>
        <v>0.20800000000000002</v>
      </c>
      <c r="W1858" s="1">
        <f t="shared" si="375"/>
        <v>-1</v>
      </c>
      <c r="X1858" s="1">
        <f t="shared" si="376"/>
        <v>-1</v>
      </c>
    </row>
    <row r="1859" spans="1:24" x14ac:dyDescent="0.15">
      <c r="A1859" s="1" t="s">
        <v>22</v>
      </c>
      <c r="B1859" s="1" t="s">
        <v>40</v>
      </c>
      <c r="C1859" s="1" t="s">
        <v>42</v>
      </c>
      <c r="D1859" s="1" t="s">
        <v>41</v>
      </c>
      <c r="E1859" s="1" t="s">
        <v>41</v>
      </c>
      <c r="F1859" s="19">
        <f t="shared" si="364"/>
        <v>0</v>
      </c>
      <c r="G1859" s="19">
        <f t="shared" si="365"/>
        <v>-1</v>
      </c>
      <c r="H1859" s="20">
        <f t="shared" si="366"/>
        <v>3.801140428800002E-4</v>
      </c>
      <c r="J1859" s="7">
        <f>IF($A1859="二本差勝",先鋒分析!$D$14,IF($A1859="一本差勝",先鋒分析!$D$15,IF($A1859="引き分け",先鋒分析!$D$16,IF($A1859="一本差負",先鋒分析!$D$17,先鋒分析!$D$18))))</f>
        <v>0.26400000000000001</v>
      </c>
      <c r="K1859" s="19">
        <f t="shared" si="367"/>
        <v>0</v>
      </c>
      <c r="L1859" s="19">
        <f t="shared" si="368"/>
        <v>0</v>
      </c>
      <c r="M1859" s="7">
        <f>IF($B1859="二本差勝",次鋒分析!$D$14,IF($B1859="一本差勝",次鋒分析!$D$15,IF($B1859="引き分け",次鋒分析!$D$16,IF($B1859="一本差負",次鋒分析!$D$17,次鋒分析!$D$18))))</f>
        <v>0.20800000000000002</v>
      </c>
      <c r="N1859" s="1">
        <f t="shared" si="369"/>
        <v>1</v>
      </c>
      <c r="O1859" s="1">
        <f t="shared" si="370"/>
        <v>1</v>
      </c>
      <c r="P1859" s="7">
        <f>IF($C1859="二本差勝",中堅分析!$D$14,IF($C1859="一本差勝",中堅分析!$D$15,IF($C1859="引き分け",中堅分析!$D$16,IF($C1859="一本差負",中堅分析!$D$17,中堅分析!$D$18))))</f>
        <v>0.16000000000000003</v>
      </c>
      <c r="Q1859" s="1">
        <f t="shared" si="371"/>
        <v>-1</v>
      </c>
      <c r="R1859" s="1">
        <f t="shared" si="372"/>
        <v>-2</v>
      </c>
      <c r="S1859" s="7">
        <f>IF($D1859="二本差勝",副将分析!$D$14,IF($D1859="一本差勝",副将分析!$D$15,IF($D1859="引き分け",副将分析!$D$16,IF($D1859="一本差負",副将分析!$D$17,副将分析!$D$18))))</f>
        <v>0.20800000000000002</v>
      </c>
      <c r="T1859" s="1">
        <f t="shared" si="373"/>
        <v>-1</v>
      </c>
      <c r="U1859" s="1">
        <f t="shared" si="374"/>
        <v>-1</v>
      </c>
      <c r="V1859" s="7">
        <f>IF($E1859="二本差勝",大将分析!$D$14,IF($E1859="一本差勝",大将分析!$D$15,IF($E1859="引き分け",大将分析!$D$16,IF($E1859="一本差負",大将分析!$D$17,大将分析!$D$18))))</f>
        <v>0.20800000000000002</v>
      </c>
      <c r="W1859" s="1">
        <f t="shared" si="375"/>
        <v>-1</v>
      </c>
      <c r="X1859" s="1">
        <f t="shared" si="376"/>
        <v>-1</v>
      </c>
    </row>
    <row r="1860" spans="1:24" x14ac:dyDescent="0.15">
      <c r="A1860" s="1" t="s">
        <v>22</v>
      </c>
      <c r="B1860" s="1" t="s">
        <v>42</v>
      </c>
      <c r="C1860" s="1" t="s">
        <v>40</v>
      </c>
      <c r="D1860" s="1" t="s">
        <v>41</v>
      </c>
      <c r="E1860" s="1" t="s">
        <v>41</v>
      </c>
      <c r="F1860" s="19">
        <f t="shared" si="364"/>
        <v>0</v>
      </c>
      <c r="G1860" s="19">
        <f t="shared" si="365"/>
        <v>-1</v>
      </c>
      <c r="H1860" s="20">
        <f t="shared" si="366"/>
        <v>3.8011404288000025E-4</v>
      </c>
      <c r="J1860" s="7">
        <f>IF($A1860="二本差勝",先鋒分析!$D$14,IF($A1860="一本差勝",先鋒分析!$D$15,IF($A1860="引き分け",先鋒分析!$D$16,IF($A1860="一本差負",先鋒分析!$D$17,先鋒分析!$D$18))))</f>
        <v>0.26400000000000001</v>
      </c>
      <c r="K1860" s="19">
        <f t="shared" si="367"/>
        <v>0</v>
      </c>
      <c r="L1860" s="19">
        <f t="shared" si="368"/>
        <v>0</v>
      </c>
      <c r="M1860" s="7">
        <f>IF($B1860="二本差勝",次鋒分析!$D$14,IF($B1860="一本差勝",次鋒分析!$D$15,IF($B1860="引き分け",次鋒分析!$D$16,IF($B1860="一本差負",次鋒分析!$D$17,次鋒分析!$D$18))))</f>
        <v>0.16000000000000003</v>
      </c>
      <c r="N1860" s="1">
        <f t="shared" si="369"/>
        <v>-1</v>
      </c>
      <c r="O1860" s="1">
        <f t="shared" si="370"/>
        <v>-2</v>
      </c>
      <c r="P1860" s="7">
        <f>IF($C1860="二本差勝",中堅分析!$D$14,IF($C1860="一本差勝",中堅分析!$D$15,IF($C1860="引き分け",中堅分析!$D$16,IF($C1860="一本差負",中堅分析!$D$17,中堅分析!$D$18))))</f>
        <v>0.20800000000000002</v>
      </c>
      <c r="Q1860" s="1">
        <f t="shared" si="371"/>
        <v>1</v>
      </c>
      <c r="R1860" s="1">
        <f t="shared" si="372"/>
        <v>1</v>
      </c>
      <c r="S1860" s="7">
        <f>IF($D1860="二本差勝",副将分析!$D$14,IF($D1860="一本差勝",副将分析!$D$15,IF($D1860="引き分け",副将分析!$D$16,IF($D1860="一本差負",副将分析!$D$17,副将分析!$D$18))))</f>
        <v>0.20800000000000002</v>
      </c>
      <c r="T1860" s="1">
        <f t="shared" si="373"/>
        <v>-1</v>
      </c>
      <c r="U1860" s="1">
        <f t="shared" si="374"/>
        <v>-1</v>
      </c>
      <c r="V1860" s="7">
        <f>IF($E1860="二本差勝",大将分析!$D$14,IF($E1860="一本差勝",大将分析!$D$15,IF($E1860="引き分け",大将分析!$D$16,IF($E1860="一本差負",大将分析!$D$17,大将分析!$D$18))))</f>
        <v>0.20800000000000002</v>
      </c>
      <c r="W1860" s="1">
        <f t="shared" si="375"/>
        <v>-1</v>
      </c>
      <c r="X1860" s="1">
        <f t="shared" si="376"/>
        <v>-1</v>
      </c>
    </row>
    <row r="1861" spans="1:24" x14ac:dyDescent="0.15">
      <c r="A1861" s="1" t="s">
        <v>42</v>
      </c>
      <c r="B1861" s="1" t="s">
        <v>40</v>
      </c>
      <c r="C1861" s="1" t="s">
        <v>22</v>
      </c>
      <c r="D1861" s="1" t="s">
        <v>41</v>
      </c>
      <c r="E1861" s="1" t="s">
        <v>41</v>
      </c>
      <c r="F1861" s="19">
        <f t="shared" si="364"/>
        <v>0</v>
      </c>
      <c r="G1861" s="19">
        <f t="shared" si="365"/>
        <v>-1</v>
      </c>
      <c r="H1861" s="20">
        <f t="shared" si="366"/>
        <v>3.801140428800002E-4</v>
      </c>
      <c r="J1861" s="7">
        <f>IF($A1861="二本差勝",先鋒分析!$D$14,IF($A1861="一本差勝",先鋒分析!$D$15,IF($A1861="引き分け",先鋒分析!$D$16,IF($A1861="一本差負",先鋒分析!$D$17,先鋒分析!$D$18))))</f>
        <v>0.16000000000000003</v>
      </c>
      <c r="K1861" s="19">
        <f t="shared" si="367"/>
        <v>-1</v>
      </c>
      <c r="L1861" s="19">
        <f t="shared" si="368"/>
        <v>-2</v>
      </c>
      <c r="M1861" s="7">
        <f>IF($B1861="二本差勝",次鋒分析!$D$14,IF($B1861="一本差勝",次鋒分析!$D$15,IF($B1861="引き分け",次鋒分析!$D$16,IF($B1861="一本差負",次鋒分析!$D$17,次鋒分析!$D$18))))</f>
        <v>0.20800000000000002</v>
      </c>
      <c r="N1861" s="1">
        <f t="shared" si="369"/>
        <v>1</v>
      </c>
      <c r="O1861" s="1">
        <f t="shared" si="370"/>
        <v>1</v>
      </c>
      <c r="P1861" s="7">
        <f>IF($C1861="二本差勝",中堅分析!$D$14,IF($C1861="一本差勝",中堅分析!$D$15,IF($C1861="引き分け",中堅分析!$D$16,IF($C1861="一本差負",中堅分析!$D$17,中堅分析!$D$18))))</f>
        <v>0.26400000000000001</v>
      </c>
      <c r="Q1861" s="1">
        <f t="shared" si="371"/>
        <v>0</v>
      </c>
      <c r="R1861" s="1">
        <f t="shared" si="372"/>
        <v>0</v>
      </c>
      <c r="S1861" s="7">
        <f>IF($D1861="二本差勝",副将分析!$D$14,IF($D1861="一本差勝",副将分析!$D$15,IF($D1861="引き分け",副将分析!$D$16,IF($D1861="一本差負",副将分析!$D$17,副将分析!$D$18))))</f>
        <v>0.20800000000000002</v>
      </c>
      <c r="T1861" s="1">
        <f t="shared" si="373"/>
        <v>-1</v>
      </c>
      <c r="U1861" s="1">
        <f t="shared" si="374"/>
        <v>-1</v>
      </c>
      <c r="V1861" s="7">
        <f>IF($E1861="二本差勝",大将分析!$D$14,IF($E1861="一本差勝",大将分析!$D$15,IF($E1861="引き分け",大将分析!$D$16,IF($E1861="一本差負",大将分析!$D$17,大将分析!$D$18))))</f>
        <v>0.20800000000000002</v>
      </c>
      <c r="W1861" s="1">
        <f t="shared" si="375"/>
        <v>-1</v>
      </c>
      <c r="X1861" s="1">
        <f t="shared" si="376"/>
        <v>-1</v>
      </c>
    </row>
    <row r="1862" spans="1:24" x14ac:dyDescent="0.15">
      <c r="A1862" s="1" t="s">
        <v>42</v>
      </c>
      <c r="B1862" s="1" t="s">
        <v>22</v>
      </c>
      <c r="C1862" s="1" t="s">
        <v>40</v>
      </c>
      <c r="D1862" s="1" t="s">
        <v>41</v>
      </c>
      <c r="E1862" s="1" t="s">
        <v>41</v>
      </c>
      <c r="F1862" s="19">
        <f t="shared" ref="F1862:F1925" si="377">K1862+N1862+Q1862</f>
        <v>0</v>
      </c>
      <c r="G1862" s="19">
        <f t="shared" ref="G1862:G1925" si="378">L1862+O1862+R1862</f>
        <v>-1</v>
      </c>
      <c r="H1862" s="20">
        <f t="shared" ref="H1862:H1925" si="379">J1862*M1862*P1862*S1862*V1862</f>
        <v>3.8011404288000025E-4</v>
      </c>
      <c r="J1862" s="7">
        <f>IF($A1862="二本差勝",先鋒分析!$D$14,IF($A1862="一本差勝",先鋒分析!$D$15,IF($A1862="引き分け",先鋒分析!$D$16,IF($A1862="一本差負",先鋒分析!$D$17,先鋒分析!$D$18))))</f>
        <v>0.16000000000000003</v>
      </c>
      <c r="K1862" s="19">
        <f t="shared" ref="K1862:K1925" si="380">IF($A1862="二本差勝",1,IF($A1862="一本差勝",1,IF($A1862="引き分け",0,-1)))</f>
        <v>-1</v>
      </c>
      <c r="L1862" s="19">
        <f t="shared" ref="L1862:L1925" si="381">IF($A1862="二本差勝",2,IF($A1862="一本差勝",1,IF($A1862="引き分け",0,IF($A1862="一本差負",-1,-2))))</f>
        <v>-2</v>
      </c>
      <c r="M1862" s="7">
        <f>IF($B1862="二本差勝",次鋒分析!$D$14,IF($B1862="一本差勝",次鋒分析!$D$15,IF($B1862="引き分け",次鋒分析!$D$16,IF($B1862="一本差負",次鋒分析!$D$17,次鋒分析!$D$18))))</f>
        <v>0.26400000000000001</v>
      </c>
      <c r="N1862" s="1">
        <f t="shared" ref="N1862:N1925" si="382">IF($B1862="二本差勝",1,IF($B1862="一本差勝",1,IF($B1862="引き分け",0,-1)))</f>
        <v>0</v>
      </c>
      <c r="O1862" s="1">
        <f t="shared" ref="O1862:O1925" si="383">IF($B1862="二本差勝",2,IF($B1862="一本差勝",1,IF($B1862="引き分け",0,IF($B1862="一本差負",-1,-2))))</f>
        <v>0</v>
      </c>
      <c r="P1862" s="7">
        <f>IF($C1862="二本差勝",中堅分析!$D$14,IF($C1862="一本差勝",中堅分析!$D$15,IF($C1862="引き分け",中堅分析!$D$16,IF($C1862="一本差負",中堅分析!$D$17,中堅分析!$D$18))))</f>
        <v>0.20800000000000002</v>
      </c>
      <c r="Q1862" s="1">
        <f t="shared" ref="Q1862:Q1925" si="384">IF($C1862="二本差勝",1,IF($C1862="一本差勝",1,IF($C1862="引き分け",0,-1)))</f>
        <v>1</v>
      </c>
      <c r="R1862" s="1">
        <f t="shared" ref="R1862:R1925" si="385">IF($C1862="二本差勝",2,IF($C1862="一本差勝",1,IF($C1862="引き分け",0,IF($C1862="一本差負",-1,-2))))</f>
        <v>1</v>
      </c>
      <c r="S1862" s="7">
        <f>IF($D1862="二本差勝",副将分析!$D$14,IF($D1862="一本差勝",副将分析!$D$15,IF($D1862="引き分け",副将分析!$D$16,IF($D1862="一本差負",副将分析!$D$17,副将分析!$D$18))))</f>
        <v>0.20800000000000002</v>
      </c>
      <c r="T1862" s="1">
        <f t="shared" ref="T1862:T1925" si="386">IF($D1862="二本差勝",1,IF($D1862="一本差勝",1,IF($D1862="引き分け",0,-1)))</f>
        <v>-1</v>
      </c>
      <c r="U1862" s="1">
        <f t="shared" ref="U1862:U1925" si="387">IF($D1862="二本差勝",2,IF($D1862="一本差勝",1,IF($D1862="引き分け",0,IF($D1862="一本差負",-1,-2))))</f>
        <v>-1</v>
      </c>
      <c r="V1862" s="7">
        <f>IF($E1862="二本差勝",大将分析!$D$14,IF($E1862="一本差勝",大将分析!$D$15,IF($E1862="引き分け",大将分析!$D$16,IF($E1862="一本差負",大将分析!$D$17,大将分析!$D$18))))</f>
        <v>0.20800000000000002</v>
      </c>
      <c r="W1862" s="1">
        <f t="shared" ref="W1862:W1925" si="388">IF($E1862="二本差勝",1,IF($E1862="一本差勝",1,IF($E1862="引き分け",0,-1)))</f>
        <v>-1</v>
      </c>
      <c r="X1862" s="1">
        <f t="shared" ref="X1862:X1925" si="389">IF($E1862="二本差勝",2,IF($E1862="一本差勝",1,IF($E1862="引き分け",0,IF($E1862="一本差負",-1,-2))))</f>
        <v>-1</v>
      </c>
    </row>
    <row r="1863" spans="1:24" x14ac:dyDescent="0.15">
      <c r="A1863" s="1" t="s">
        <v>40</v>
      </c>
      <c r="B1863" s="1" t="s">
        <v>22</v>
      </c>
      <c r="C1863" s="1" t="s">
        <v>42</v>
      </c>
      <c r="D1863" s="1" t="s">
        <v>41</v>
      </c>
      <c r="E1863" s="1" t="s">
        <v>42</v>
      </c>
      <c r="F1863" s="19">
        <f t="shared" si="377"/>
        <v>0</v>
      </c>
      <c r="G1863" s="19">
        <f t="shared" si="378"/>
        <v>-1</v>
      </c>
      <c r="H1863" s="20">
        <f t="shared" si="379"/>
        <v>2.9239541760000019E-4</v>
      </c>
      <c r="J1863" s="7">
        <f>IF($A1863="二本差勝",先鋒分析!$D$14,IF($A1863="一本差勝",先鋒分析!$D$15,IF($A1863="引き分け",先鋒分析!$D$16,IF($A1863="一本差負",先鋒分析!$D$17,先鋒分析!$D$18))))</f>
        <v>0.20800000000000002</v>
      </c>
      <c r="K1863" s="19">
        <f t="shared" si="380"/>
        <v>1</v>
      </c>
      <c r="L1863" s="19">
        <f t="shared" si="381"/>
        <v>1</v>
      </c>
      <c r="M1863" s="7">
        <f>IF($B1863="二本差勝",次鋒分析!$D$14,IF($B1863="一本差勝",次鋒分析!$D$15,IF($B1863="引き分け",次鋒分析!$D$16,IF($B1863="一本差負",次鋒分析!$D$17,次鋒分析!$D$18))))</f>
        <v>0.26400000000000001</v>
      </c>
      <c r="N1863" s="1">
        <f t="shared" si="382"/>
        <v>0</v>
      </c>
      <c r="O1863" s="1">
        <f t="shared" si="383"/>
        <v>0</v>
      </c>
      <c r="P1863" s="7">
        <f>IF($C1863="二本差勝",中堅分析!$D$14,IF($C1863="一本差勝",中堅分析!$D$15,IF($C1863="引き分け",中堅分析!$D$16,IF($C1863="一本差負",中堅分析!$D$17,中堅分析!$D$18))))</f>
        <v>0.16000000000000003</v>
      </c>
      <c r="Q1863" s="1">
        <f t="shared" si="384"/>
        <v>-1</v>
      </c>
      <c r="R1863" s="1">
        <f t="shared" si="385"/>
        <v>-2</v>
      </c>
      <c r="S1863" s="7">
        <f>IF($D1863="二本差勝",副将分析!$D$14,IF($D1863="一本差勝",副将分析!$D$15,IF($D1863="引き分け",副将分析!$D$16,IF($D1863="一本差負",副将分析!$D$17,副将分析!$D$18))))</f>
        <v>0.20800000000000002</v>
      </c>
      <c r="T1863" s="1">
        <f t="shared" si="386"/>
        <v>-1</v>
      </c>
      <c r="U1863" s="1">
        <f t="shared" si="387"/>
        <v>-1</v>
      </c>
      <c r="V1863" s="7">
        <f>IF($E1863="二本差勝",大将分析!$D$14,IF($E1863="一本差勝",大将分析!$D$15,IF($E1863="引き分け",大将分析!$D$16,IF($E1863="一本差負",大将分析!$D$17,大将分析!$D$18))))</f>
        <v>0.16000000000000003</v>
      </c>
      <c r="W1863" s="1">
        <f t="shared" si="388"/>
        <v>-1</v>
      </c>
      <c r="X1863" s="1">
        <f t="shared" si="389"/>
        <v>-2</v>
      </c>
    </row>
    <row r="1864" spans="1:24" x14ac:dyDescent="0.15">
      <c r="A1864" s="1" t="s">
        <v>40</v>
      </c>
      <c r="B1864" s="1" t="s">
        <v>22</v>
      </c>
      <c r="C1864" s="1" t="s">
        <v>42</v>
      </c>
      <c r="D1864" s="1" t="s">
        <v>42</v>
      </c>
      <c r="E1864" s="1" t="s">
        <v>41</v>
      </c>
      <c r="F1864" s="19">
        <f t="shared" si="377"/>
        <v>0</v>
      </c>
      <c r="G1864" s="19">
        <f t="shared" si="378"/>
        <v>-1</v>
      </c>
      <c r="H1864" s="20">
        <f t="shared" si="379"/>
        <v>2.9239541760000019E-4</v>
      </c>
      <c r="J1864" s="7">
        <f>IF($A1864="二本差勝",先鋒分析!$D$14,IF($A1864="一本差勝",先鋒分析!$D$15,IF($A1864="引き分け",先鋒分析!$D$16,IF($A1864="一本差負",先鋒分析!$D$17,先鋒分析!$D$18))))</f>
        <v>0.20800000000000002</v>
      </c>
      <c r="K1864" s="19">
        <f t="shared" si="380"/>
        <v>1</v>
      </c>
      <c r="L1864" s="19">
        <f t="shared" si="381"/>
        <v>1</v>
      </c>
      <c r="M1864" s="7">
        <f>IF($B1864="二本差勝",次鋒分析!$D$14,IF($B1864="一本差勝",次鋒分析!$D$15,IF($B1864="引き分け",次鋒分析!$D$16,IF($B1864="一本差負",次鋒分析!$D$17,次鋒分析!$D$18))))</f>
        <v>0.26400000000000001</v>
      </c>
      <c r="N1864" s="1">
        <f t="shared" si="382"/>
        <v>0</v>
      </c>
      <c r="O1864" s="1">
        <f t="shared" si="383"/>
        <v>0</v>
      </c>
      <c r="P1864" s="7">
        <f>IF($C1864="二本差勝",中堅分析!$D$14,IF($C1864="一本差勝",中堅分析!$D$15,IF($C1864="引き分け",中堅分析!$D$16,IF($C1864="一本差負",中堅分析!$D$17,中堅分析!$D$18))))</f>
        <v>0.16000000000000003</v>
      </c>
      <c r="Q1864" s="1">
        <f t="shared" si="384"/>
        <v>-1</v>
      </c>
      <c r="R1864" s="1">
        <f t="shared" si="385"/>
        <v>-2</v>
      </c>
      <c r="S1864" s="7">
        <f>IF($D1864="二本差勝",副将分析!$D$14,IF($D1864="一本差勝",副将分析!$D$15,IF($D1864="引き分け",副将分析!$D$16,IF($D1864="一本差負",副将分析!$D$17,副将分析!$D$18))))</f>
        <v>0.16000000000000003</v>
      </c>
      <c r="T1864" s="1">
        <f t="shared" si="386"/>
        <v>-1</v>
      </c>
      <c r="U1864" s="1">
        <f t="shared" si="387"/>
        <v>-2</v>
      </c>
      <c r="V1864" s="7">
        <f>IF($E1864="二本差勝",大将分析!$D$14,IF($E1864="一本差勝",大将分析!$D$15,IF($E1864="引き分け",大将分析!$D$16,IF($E1864="一本差負",大将分析!$D$17,大将分析!$D$18))))</f>
        <v>0.20800000000000002</v>
      </c>
      <c r="W1864" s="1">
        <f t="shared" si="388"/>
        <v>-1</v>
      </c>
      <c r="X1864" s="1">
        <f t="shared" si="389"/>
        <v>-1</v>
      </c>
    </row>
    <row r="1865" spans="1:24" x14ac:dyDescent="0.15">
      <c r="A1865" s="1" t="s">
        <v>40</v>
      </c>
      <c r="B1865" s="1" t="s">
        <v>42</v>
      </c>
      <c r="C1865" s="1" t="s">
        <v>22</v>
      </c>
      <c r="D1865" s="1" t="s">
        <v>41</v>
      </c>
      <c r="E1865" s="1" t="s">
        <v>42</v>
      </c>
      <c r="F1865" s="19">
        <f t="shared" si="377"/>
        <v>0</v>
      </c>
      <c r="G1865" s="19">
        <f t="shared" si="378"/>
        <v>-1</v>
      </c>
      <c r="H1865" s="20">
        <f t="shared" si="379"/>
        <v>2.9239541760000019E-4</v>
      </c>
      <c r="J1865" s="7">
        <f>IF($A1865="二本差勝",先鋒分析!$D$14,IF($A1865="一本差勝",先鋒分析!$D$15,IF($A1865="引き分け",先鋒分析!$D$16,IF($A1865="一本差負",先鋒分析!$D$17,先鋒分析!$D$18))))</f>
        <v>0.20800000000000002</v>
      </c>
      <c r="K1865" s="19">
        <f t="shared" si="380"/>
        <v>1</v>
      </c>
      <c r="L1865" s="19">
        <f t="shared" si="381"/>
        <v>1</v>
      </c>
      <c r="M1865" s="7">
        <f>IF($B1865="二本差勝",次鋒分析!$D$14,IF($B1865="一本差勝",次鋒分析!$D$15,IF($B1865="引き分け",次鋒分析!$D$16,IF($B1865="一本差負",次鋒分析!$D$17,次鋒分析!$D$18))))</f>
        <v>0.16000000000000003</v>
      </c>
      <c r="N1865" s="1">
        <f t="shared" si="382"/>
        <v>-1</v>
      </c>
      <c r="O1865" s="1">
        <f t="shared" si="383"/>
        <v>-2</v>
      </c>
      <c r="P1865" s="7">
        <f>IF($C1865="二本差勝",中堅分析!$D$14,IF($C1865="一本差勝",中堅分析!$D$15,IF($C1865="引き分け",中堅分析!$D$16,IF($C1865="一本差負",中堅分析!$D$17,中堅分析!$D$18))))</f>
        <v>0.26400000000000001</v>
      </c>
      <c r="Q1865" s="1">
        <f t="shared" si="384"/>
        <v>0</v>
      </c>
      <c r="R1865" s="1">
        <f t="shared" si="385"/>
        <v>0</v>
      </c>
      <c r="S1865" s="7">
        <f>IF($D1865="二本差勝",副将分析!$D$14,IF($D1865="一本差勝",副将分析!$D$15,IF($D1865="引き分け",副将分析!$D$16,IF($D1865="一本差負",副将分析!$D$17,副将分析!$D$18))))</f>
        <v>0.20800000000000002</v>
      </c>
      <c r="T1865" s="1">
        <f t="shared" si="386"/>
        <v>-1</v>
      </c>
      <c r="U1865" s="1">
        <f t="shared" si="387"/>
        <v>-1</v>
      </c>
      <c r="V1865" s="7">
        <f>IF($E1865="二本差勝",大将分析!$D$14,IF($E1865="一本差勝",大将分析!$D$15,IF($E1865="引き分け",大将分析!$D$16,IF($E1865="一本差負",大将分析!$D$17,大将分析!$D$18))))</f>
        <v>0.16000000000000003</v>
      </c>
      <c r="W1865" s="1">
        <f t="shared" si="388"/>
        <v>-1</v>
      </c>
      <c r="X1865" s="1">
        <f t="shared" si="389"/>
        <v>-2</v>
      </c>
    </row>
    <row r="1866" spans="1:24" x14ac:dyDescent="0.15">
      <c r="A1866" s="1" t="s">
        <v>40</v>
      </c>
      <c r="B1866" s="1" t="s">
        <v>42</v>
      </c>
      <c r="C1866" s="1" t="s">
        <v>22</v>
      </c>
      <c r="D1866" s="1" t="s">
        <v>42</v>
      </c>
      <c r="E1866" s="1" t="s">
        <v>41</v>
      </c>
      <c r="F1866" s="19">
        <f t="shared" si="377"/>
        <v>0</v>
      </c>
      <c r="G1866" s="19">
        <f t="shared" si="378"/>
        <v>-1</v>
      </c>
      <c r="H1866" s="20">
        <f t="shared" si="379"/>
        <v>2.9239541760000019E-4</v>
      </c>
      <c r="J1866" s="7">
        <f>IF($A1866="二本差勝",先鋒分析!$D$14,IF($A1866="一本差勝",先鋒分析!$D$15,IF($A1866="引き分け",先鋒分析!$D$16,IF($A1866="一本差負",先鋒分析!$D$17,先鋒分析!$D$18))))</f>
        <v>0.20800000000000002</v>
      </c>
      <c r="K1866" s="19">
        <f t="shared" si="380"/>
        <v>1</v>
      </c>
      <c r="L1866" s="19">
        <f t="shared" si="381"/>
        <v>1</v>
      </c>
      <c r="M1866" s="7">
        <f>IF($B1866="二本差勝",次鋒分析!$D$14,IF($B1866="一本差勝",次鋒分析!$D$15,IF($B1866="引き分け",次鋒分析!$D$16,IF($B1866="一本差負",次鋒分析!$D$17,次鋒分析!$D$18))))</f>
        <v>0.16000000000000003</v>
      </c>
      <c r="N1866" s="1">
        <f t="shared" si="382"/>
        <v>-1</v>
      </c>
      <c r="O1866" s="1">
        <f t="shared" si="383"/>
        <v>-2</v>
      </c>
      <c r="P1866" s="7">
        <f>IF($C1866="二本差勝",中堅分析!$D$14,IF($C1866="一本差勝",中堅分析!$D$15,IF($C1866="引き分け",中堅分析!$D$16,IF($C1866="一本差負",中堅分析!$D$17,中堅分析!$D$18))))</f>
        <v>0.26400000000000001</v>
      </c>
      <c r="Q1866" s="1">
        <f t="shared" si="384"/>
        <v>0</v>
      </c>
      <c r="R1866" s="1">
        <f t="shared" si="385"/>
        <v>0</v>
      </c>
      <c r="S1866" s="7">
        <f>IF($D1866="二本差勝",副将分析!$D$14,IF($D1866="一本差勝",副将分析!$D$15,IF($D1866="引き分け",副将分析!$D$16,IF($D1866="一本差負",副将分析!$D$17,副将分析!$D$18))))</f>
        <v>0.16000000000000003</v>
      </c>
      <c r="T1866" s="1">
        <f t="shared" si="386"/>
        <v>-1</v>
      </c>
      <c r="U1866" s="1">
        <f t="shared" si="387"/>
        <v>-2</v>
      </c>
      <c r="V1866" s="7">
        <f>IF($E1866="二本差勝",大将分析!$D$14,IF($E1866="一本差勝",大将分析!$D$15,IF($E1866="引き分け",大将分析!$D$16,IF($E1866="一本差負",大将分析!$D$17,大将分析!$D$18))))</f>
        <v>0.20800000000000002</v>
      </c>
      <c r="W1866" s="1">
        <f t="shared" si="388"/>
        <v>-1</v>
      </c>
      <c r="X1866" s="1">
        <f t="shared" si="389"/>
        <v>-1</v>
      </c>
    </row>
    <row r="1867" spans="1:24" x14ac:dyDescent="0.15">
      <c r="A1867" s="1" t="s">
        <v>22</v>
      </c>
      <c r="B1867" s="1" t="s">
        <v>40</v>
      </c>
      <c r="C1867" s="1" t="s">
        <v>42</v>
      </c>
      <c r="D1867" s="1" t="s">
        <v>41</v>
      </c>
      <c r="E1867" s="1" t="s">
        <v>42</v>
      </c>
      <c r="F1867" s="19">
        <f t="shared" si="377"/>
        <v>0</v>
      </c>
      <c r="G1867" s="19">
        <f t="shared" si="378"/>
        <v>-1</v>
      </c>
      <c r="H1867" s="20">
        <f t="shared" si="379"/>
        <v>2.9239541760000019E-4</v>
      </c>
      <c r="J1867" s="7">
        <f>IF($A1867="二本差勝",先鋒分析!$D$14,IF($A1867="一本差勝",先鋒分析!$D$15,IF($A1867="引き分け",先鋒分析!$D$16,IF($A1867="一本差負",先鋒分析!$D$17,先鋒分析!$D$18))))</f>
        <v>0.26400000000000001</v>
      </c>
      <c r="K1867" s="19">
        <f t="shared" si="380"/>
        <v>0</v>
      </c>
      <c r="L1867" s="19">
        <f t="shared" si="381"/>
        <v>0</v>
      </c>
      <c r="M1867" s="7">
        <f>IF($B1867="二本差勝",次鋒分析!$D$14,IF($B1867="一本差勝",次鋒分析!$D$15,IF($B1867="引き分け",次鋒分析!$D$16,IF($B1867="一本差負",次鋒分析!$D$17,次鋒分析!$D$18))))</f>
        <v>0.20800000000000002</v>
      </c>
      <c r="N1867" s="1">
        <f t="shared" si="382"/>
        <v>1</v>
      </c>
      <c r="O1867" s="1">
        <f t="shared" si="383"/>
        <v>1</v>
      </c>
      <c r="P1867" s="7">
        <f>IF($C1867="二本差勝",中堅分析!$D$14,IF($C1867="一本差勝",中堅分析!$D$15,IF($C1867="引き分け",中堅分析!$D$16,IF($C1867="一本差負",中堅分析!$D$17,中堅分析!$D$18))))</f>
        <v>0.16000000000000003</v>
      </c>
      <c r="Q1867" s="1">
        <f t="shared" si="384"/>
        <v>-1</v>
      </c>
      <c r="R1867" s="1">
        <f t="shared" si="385"/>
        <v>-2</v>
      </c>
      <c r="S1867" s="7">
        <f>IF($D1867="二本差勝",副将分析!$D$14,IF($D1867="一本差勝",副将分析!$D$15,IF($D1867="引き分け",副将分析!$D$16,IF($D1867="一本差負",副将分析!$D$17,副将分析!$D$18))))</f>
        <v>0.20800000000000002</v>
      </c>
      <c r="T1867" s="1">
        <f t="shared" si="386"/>
        <v>-1</v>
      </c>
      <c r="U1867" s="1">
        <f t="shared" si="387"/>
        <v>-1</v>
      </c>
      <c r="V1867" s="7">
        <f>IF($E1867="二本差勝",大将分析!$D$14,IF($E1867="一本差勝",大将分析!$D$15,IF($E1867="引き分け",大将分析!$D$16,IF($E1867="一本差負",大将分析!$D$17,大将分析!$D$18))))</f>
        <v>0.16000000000000003</v>
      </c>
      <c r="W1867" s="1">
        <f t="shared" si="388"/>
        <v>-1</v>
      </c>
      <c r="X1867" s="1">
        <f t="shared" si="389"/>
        <v>-2</v>
      </c>
    </row>
    <row r="1868" spans="1:24" x14ac:dyDescent="0.15">
      <c r="A1868" s="1" t="s">
        <v>22</v>
      </c>
      <c r="B1868" s="1" t="s">
        <v>40</v>
      </c>
      <c r="C1868" s="1" t="s">
        <v>42</v>
      </c>
      <c r="D1868" s="1" t="s">
        <v>42</v>
      </c>
      <c r="E1868" s="1" t="s">
        <v>41</v>
      </c>
      <c r="F1868" s="19">
        <f t="shared" si="377"/>
        <v>0</v>
      </c>
      <c r="G1868" s="19">
        <f t="shared" si="378"/>
        <v>-1</v>
      </c>
      <c r="H1868" s="20">
        <f t="shared" si="379"/>
        <v>2.9239541760000019E-4</v>
      </c>
      <c r="J1868" s="7">
        <f>IF($A1868="二本差勝",先鋒分析!$D$14,IF($A1868="一本差勝",先鋒分析!$D$15,IF($A1868="引き分け",先鋒分析!$D$16,IF($A1868="一本差負",先鋒分析!$D$17,先鋒分析!$D$18))))</f>
        <v>0.26400000000000001</v>
      </c>
      <c r="K1868" s="19">
        <f t="shared" si="380"/>
        <v>0</v>
      </c>
      <c r="L1868" s="19">
        <f t="shared" si="381"/>
        <v>0</v>
      </c>
      <c r="M1868" s="7">
        <f>IF($B1868="二本差勝",次鋒分析!$D$14,IF($B1868="一本差勝",次鋒分析!$D$15,IF($B1868="引き分け",次鋒分析!$D$16,IF($B1868="一本差負",次鋒分析!$D$17,次鋒分析!$D$18))))</f>
        <v>0.20800000000000002</v>
      </c>
      <c r="N1868" s="1">
        <f t="shared" si="382"/>
        <v>1</v>
      </c>
      <c r="O1868" s="1">
        <f t="shared" si="383"/>
        <v>1</v>
      </c>
      <c r="P1868" s="7">
        <f>IF($C1868="二本差勝",中堅分析!$D$14,IF($C1868="一本差勝",中堅分析!$D$15,IF($C1868="引き分け",中堅分析!$D$16,IF($C1868="一本差負",中堅分析!$D$17,中堅分析!$D$18))))</f>
        <v>0.16000000000000003</v>
      </c>
      <c r="Q1868" s="1">
        <f t="shared" si="384"/>
        <v>-1</v>
      </c>
      <c r="R1868" s="1">
        <f t="shared" si="385"/>
        <v>-2</v>
      </c>
      <c r="S1868" s="7">
        <f>IF($D1868="二本差勝",副将分析!$D$14,IF($D1868="一本差勝",副将分析!$D$15,IF($D1868="引き分け",副将分析!$D$16,IF($D1868="一本差負",副将分析!$D$17,副将分析!$D$18))))</f>
        <v>0.16000000000000003</v>
      </c>
      <c r="T1868" s="1">
        <f t="shared" si="386"/>
        <v>-1</v>
      </c>
      <c r="U1868" s="1">
        <f t="shared" si="387"/>
        <v>-2</v>
      </c>
      <c r="V1868" s="7">
        <f>IF($E1868="二本差勝",大将分析!$D$14,IF($E1868="一本差勝",大将分析!$D$15,IF($E1868="引き分け",大将分析!$D$16,IF($E1868="一本差負",大将分析!$D$17,大将分析!$D$18))))</f>
        <v>0.20800000000000002</v>
      </c>
      <c r="W1868" s="1">
        <f t="shared" si="388"/>
        <v>-1</v>
      </c>
      <c r="X1868" s="1">
        <f t="shared" si="389"/>
        <v>-1</v>
      </c>
    </row>
    <row r="1869" spans="1:24" x14ac:dyDescent="0.15">
      <c r="A1869" s="1" t="s">
        <v>22</v>
      </c>
      <c r="B1869" s="1" t="s">
        <v>42</v>
      </c>
      <c r="C1869" s="1" t="s">
        <v>40</v>
      </c>
      <c r="D1869" s="1" t="s">
        <v>41</v>
      </c>
      <c r="E1869" s="1" t="s">
        <v>42</v>
      </c>
      <c r="F1869" s="19">
        <f t="shared" si="377"/>
        <v>0</v>
      </c>
      <c r="G1869" s="19">
        <f t="shared" si="378"/>
        <v>-1</v>
      </c>
      <c r="H1869" s="20">
        <f t="shared" si="379"/>
        <v>2.9239541760000024E-4</v>
      </c>
      <c r="J1869" s="7">
        <f>IF($A1869="二本差勝",先鋒分析!$D$14,IF($A1869="一本差勝",先鋒分析!$D$15,IF($A1869="引き分け",先鋒分析!$D$16,IF($A1869="一本差負",先鋒分析!$D$17,先鋒分析!$D$18))))</f>
        <v>0.26400000000000001</v>
      </c>
      <c r="K1869" s="19">
        <f t="shared" si="380"/>
        <v>0</v>
      </c>
      <c r="L1869" s="19">
        <f t="shared" si="381"/>
        <v>0</v>
      </c>
      <c r="M1869" s="7">
        <f>IF($B1869="二本差勝",次鋒分析!$D$14,IF($B1869="一本差勝",次鋒分析!$D$15,IF($B1869="引き分け",次鋒分析!$D$16,IF($B1869="一本差負",次鋒分析!$D$17,次鋒分析!$D$18))))</f>
        <v>0.16000000000000003</v>
      </c>
      <c r="N1869" s="1">
        <f t="shared" si="382"/>
        <v>-1</v>
      </c>
      <c r="O1869" s="1">
        <f t="shared" si="383"/>
        <v>-2</v>
      </c>
      <c r="P1869" s="7">
        <f>IF($C1869="二本差勝",中堅分析!$D$14,IF($C1869="一本差勝",中堅分析!$D$15,IF($C1869="引き分け",中堅分析!$D$16,IF($C1869="一本差負",中堅分析!$D$17,中堅分析!$D$18))))</f>
        <v>0.20800000000000002</v>
      </c>
      <c r="Q1869" s="1">
        <f t="shared" si="384"/>
        <v>1</v>
      </c>
      <c r="R1869" s="1">
        <f t="shared" si="385"/>
        <v>1</v>
      </c>
      <c r="S1869" s="7">
        <f>IF($D1869="二本差勝",副将分析!$D$14,IF($D1869="一本差勝",副将分析!$D$15,IF($D1869="引き分け",副将分析!$D$16,IF($D1869="一本差負",副将分析!$D$17,副将分析!$D$18))))</f>
        <v>0.20800000000000002</v>
      </c>
      <c r="T1869" s="1">
        <f t="shared" si="386"/>
        <v>-1</v>
      </c>
      <c r="U1869" s="1">
        <f t="shared" si="387"/>
        <v>-1</v>
      </c>
      <c r="V1869" s="7">
        <f>IF($E1869="二本差勝",大将分析!$D$14,IF($E1869="一本差勝",大将分析!$D$15,IF($E1869="引き分け",大将分析!$D$16,IF($E1869="一本差負",大将分析!$D$17,大将分析!$D$18))))</f>
        <v>0.16000000000000003</v>
      </c>
      <c r="W1869" s="1">
        <f t="shared" si="388"/>
        <v>-1</v>
      </c>
      <c r="X1869" s="1">
        <f t="shared" si="389"/>
        <v>-2</v>
      </c>
    </row>
    <row r="1870" spans="1:24" x14ac:dyDescent="0.15">
      <c r="A1870" s="1" t="s">
        <v>22</v>
      </c>
      <c r="B1870" s="1" t="s">
        <v>42</v>
      </c>
      <c r="C1870" s="1" t="s">
        <v>40</v>
      </c>
      <c r="D1870" s="1" t="s">
        <v>42</v>
      </c>
      <c r="E1870" s="1" t="s">
        <v>41</v>
      </c>
      <c r="F1870" s="19">
        <f t="shared" si="377"/>
        <v>0</v>
      </c>
      <c r="G1870" s="19">
        <f t="shared" si="378"/>
        <v>-1</v>
      </c>
      <c r="H1870" s="20">
        <f t="shared" si="379"/>
        <v>2.9239541760000019E-4</v>
      </c>
      <c r="J1870" s="7">
        <f>IF($A1870="二本差勝",先鋒分析!$D$14,IF($A1870="一本差勝",先鋒分析!$D$15,IF($A1870="引き分け",先鋒分析!$D$16,IF($A1870="一本差負",先鋒分析!$D$17,先鋒分析!$D$18))))</f>
        <v>0.26400000000000001</v>
      </c>
      <c r="K1870" s="19">
        <f t="shared" si="380"/>
        <v>0</v>
      </c>
      <c r="L1870" s="19">
        <f t="shared" si="381"/>
        <v>0</v>
      </c>
      <c r="M1870" s="7">
        <f>IF($B1870="二本差勝",次鋒分析!$D$14,IF($B1870="一本差勝",次鋒分析!$D$15,IF($B1870="引き分け",次鋒分析!$D$16,IF($B1870="一本差負",次鋒分析!$D$17,次鋒分析!$D$18))))</f>
        <v>0.16000000000000003</v>
      </c>
      <c r="N1870" s="1">
        <f t="shared" si="382"/>
        <v>-1</v>
      </c>
      <c r="O1870" s="1">
        <f t="shared" si="383"/>
        <v>-2</v>
      </c>
      <c r="P1870" s="7">
        <f>IF($C1870="二本差勝",中堅分析!$D$14,IF($C1870="一本差勝",中堅分析!$D$15,IF($C1870="引き分け",中堅分析!$D$16,IF($C1870="一本差負",中堅分析!$D$17,中堅分析!$D$18))))</f>
        <v>0.20800000000000002</v>
      </c>
      <c r="Q1870" s="1">
        <f t="shared" si="384"/>
        <v>1</v>
      </c>
      <c r="R1870" s="1">
        <f t="shared" si="385"/>
        <v>1</v>
      </c>
      <c r="S1870" s="7">
        <f>IF($D1870="二本差勝",副将分析!$D$14,IF($D1870="一本差勝",副将分析!$D$15,IF($D1870="引き分け",副将分析!$D$16,IF($D1870="一本差負",副将分析!$D$17,副将分析!$D$18))))</f>
        <v>0.16000000000000003</v>
      </c>
      <c r="T1870" s="1">
        <f t="shared" si="386"/>
        <v>-1</v>
      </c>
      <c r="U1870" s="1">
        <f t="shared" si="387"/>
        <v>-2</v>
      </c>
      <c r="V1870" s="7">
        <f>IF($E1870="二本差勝",大将分析!$D$14,IF($E1870="一本差勝",大将分析!$D$15,IF($E1870="引き分け",大将分析!$D$16,IF($E1870="一本差負",大将分析!$D$17,大将分析!$D$18))))</f>
        <v>0.20800000000000002</v>
      </c>
      <c r="W1870" s="1">
        <f t="shared" si="388"/>
        <v>-1</v>
      </c>
      <c r="X1870" s="1">
        <f t="shared" si="389"/>
        <v>-1</v>
      </c>
    </row>
    <row r="1871" spans="1:24" x14ac:dyDescent="0.15">
      <c r="A1871" s="1" t="s">
        <v>42</v>
      </c>
      <c r="B1871" s="1" t="s">
        <v>40</v>
      </c>
      <c r="C1871" s="1" t="s">
        <v>22</v>
      </c>
      <c r="D1871" s="1" t="s">
        <v>41</v>
      </c>
      <c r="E1871" s="1" t="s">
        <v>42</v>
      </c>
      <c r="F1871" s="19">
        <f t="shared" si="377"/>
        <v>0</v>
      </c>
      <c r="G1871" s="19">
        <f t="shared" si="378"/>
        <v>-1</v>
      </c>
      <c r="H1871" s="20">
        <f t="shared" si="379"/>
        <v>2.9239541760000019E-4</v>
      </c>
      <c r="J1871" s="7">
        <f>IF($A1871="二本差勝",先鋒分析!$D$14,IF($A1871="一本差勝",先鋒分析!$D$15,IF($A1871="引き分け",先鋒分析!$D$16,IF($A1871="一本差負",先鋒分析!$D$17,先鋒分析!$D$18))))</f>
        <v>0.16000000000000003</v>
      </c>
      <c r="K1871" s="19">
        <f t="shared" si="380"/>
        <v>-1</v>
      </c>
      <c r="L1871" s="19">
        <f t="shared" si="381"/>
        <v>-2</v>
      </c>
      <c r="M1871" s="7">
        <f>IF($B1871="二本差勝",次鋒分析!$D$14,IF($B1871="一本差勝",次鋒分析!$D$15,IF($B1871="引き分け",次鋒分析!$D$16,IF($B1871="一本差負",次鋒分析!$D$17,次鋒分析!$D$18))))</f>
        <v>0.20800000000000002</v>
      </c>
      <c r="N1871" s="1">
        <f t="shared" si="382"/>
        <v>1</v>
      </c>
      <c r="O1871" s="1">
        <f t="shared" si="383"/>
        <v>1</v>
      </c>
      <c r="P1871" s="7">
        <f>IF($C1871="二本差勝",中堅分析!$D$14,IF($C1871="一本差勝",中堅分析!$D$15,IF($C1871="引き分け",中堅分析!$D$16,IF($C1871="一本差負",中堅分析!$D$17,中堅分析!$D$18))))</f>
        <v>0.26400000000000001</v>
      </c>
      <c r="Q1871" s="1">
        <f t="shared" si="384"/>
        <v>0</v>
      </c>
      <c r="R1871" s="1">
        <f t="shared" si="385"/>
        <v>0</v>
      </c>
      <c r="S1871" s="7">
        <f>IF($D1871="二本差勝",副将分析!$D$14,IF($D1871="一本差勝",副将分析!$D$15,IF($D1871="引き分け",副将分析!$D$16,IF($D1871="一本差負",副将分析!$D$17,副将分析!$D$18))))</f>
        <v>0.20800000000000002</v>
      </c>
      <c r="T1871" s="1">
        <f t="shared" si="386"/>
        <v>-1</v>
      </c>
      <c r="U1871" s="1">
        <f t="shared" si="387"/>
        <v>-1</v>
      </c>
      <c r="V1871" s="7">
        <f>IF($E1871="二本差勝",大将分析!$D$14,IF($E1871="一本差勝",大将分析!$D$15,IF($E1871="引き分け",大将分析!$D$16,IF($E1871="一本差負",大将分析!$D$17,大将分析!$D$18))))</f>
        <v>0.16000000000000003</v>
      </c>
      <c r="W1871" s="1">
        <f t="shared" si="388"/>
        <v>-1</v>
      </c>
      <c r="X1871" s="1">
        <f t="shared" si="389"/>
        <v>-2</v>
      </c>
    </row>
    <row r="1872" spans="1:24" x14ac:dyDescent="0.15">
      <c r="A1872" s="1" t="s">
        <v>42</v>
      </c>
      <c r="B1872" s="1" t="s">
        <v>40</v>
      </c>
      <c r="C1872" s="1" t="s">
        <v>22</v>
      </c>
      <c r="D1872" s="1" t="s">
        <v>42</v>
      </c>
      <c r="E1872" s="1" t="s">
        <v>41</v>
      </c>
      <c r="F1872" s="19">
        <f t="shared" si="377"/>
        <v>0</v>
      </c>
      <c r="G1872" s="19">
        <f t="shared" si="378"/>
        <v>-1</v>
      </c>
      <c r="H1872" s="20">
        <f t="shared" si="379"/>
        <v>2.9239541760000019E-4</v>
      </c>
      <c r="J1872" s="7">
        <f>IF($A1872="二本差勝",先鋒分析!$D$14,IF($A1872="一本差勝",先鋒分析!$D$15,IF($A1872="引き分け",先鋒分析!$D$16,IF($A1872="一本差負",先鋒分析!$D$17,先鋒分析!$D$18))))</f>
        <v>0.16000000000000003</v>
      </c>
      <c r="K1872" s="19">
        <f t="shared" si="380"/>
        <v>-1</v>
      </c>
      <c r="L1872" s="19">
        <f t="shared" si="381"/>
        <v>-2</v>
      </c>
      <c r="M1872" s="7">
        <f>IF($B1872="二本差勝",次鋒分析!$D$14,IF($B1872="一本差勝",次鋒分析!$D$15,IF($B1872="引き分け",次鋒分析!$D$16,IF($B1872="一本差負",次鋒分析!$D$17,次鋒分析!$D$18))))</f>
        <v>0.20800000000000002</v>
      </c>
      <c r="N1872" s="1">
        <f t="shared" si="382"/>
        <v>1</v>
      </c>
      <c r="O1872" s="1">
        <f t="shared" si="383"/>
        <v>1</v>
      </c>
      <c r="P1872" s="7">
        <f>IF($C1872="二本差勝",中堅分析!$D$14,IF($C1872="一本差勝",中堅分析!$D$15,IF($C1872="引き分け",中堅分析!$D$16,IF($C1872="一本差負",中堅分析!$D$17,中堅分析!$D$18))))</f>
        <v>0.26400000000000001</v>
      </c>
      <c r="Q1872" s="1">
        <f t="shared" si="384"/>
        <v>0</v>
      </c>
      <c r="R1872" s="1">
        <f t="shared" si="385"/>
        <v>0</v>
      </c>
      <c r="S1872" s="7">
        <f>IF($D1872="二本差勝",副将分析!$D$14,IF($D1872="一本差勝",副将分析!$D$15,IF($D1872="引き分け",副将分析!$D$16,IF($D1872="一本差負",副将分析!$D$17,副将分析!$D$18))))</f>
        <v>0.16000000000000003</v>
      </c>
      <c r="T1872" s="1">
        <f t="shared" si="386"/>
        <v>-1</v>
      </c>
      <c r="U1872" s="1">
        <f t="shared" si="387"/>
        <v>-2</v>
      </c>
      <c r="V1872" s="7">
        <f>IF($E1872="二本差勝",大将分析!$D$14,IF($E1872="一本差勝",大将分析!$D$15,IF($E1872="引き分け",大将分析!$D$16,IF($E1872="一本差負",大将分析!$D$17,大将分析!$D$18))))</f>
        <v>0.20800000000000002</v>
      </c>
      <c r="W1872" s="1">
        <f t="shared" si="388"/>
        <v>-1</v>
      </c>
      <c r="X1872" s="1">
        <f t="shared" si="389"/>
        <v>-1</v>
      </c>
    </row>
    <row r="1873" spans="1:24" x14ac:dyDescent="0.15">
      <c r="A1873" s="1" t="s">
        <v>42</v>
      </c>
      <c r="B1873" s="1" t="s">
        <v>22</v>
      </c>
      <c r="C1873" s="1" t="s">
        <v>40</v>
      </c>
      <c r="D1873" s="1" t="s">
        <v>41</v>
      </c>
      <c r="E1873" s="1" t="s">
        <v>42</v>
      </c>
      <c r="F1873" s="19">
        <f t="shared" si="377"/>
        <v>0</v>
      </c>
      <c r="G1873" s="19">
        <f t="shared" si="378"/>
        <v>-1</v>
      </c>
      <c r="H1873" s="20">
        <f t="shared" si="379"/>
        <v>2.9239541760000024E-4</v>
      </c>
      <c r="J1873" s="7">
        <f>IF($A1873="二本差勝",先鋒分析!$D$14,IF($A1873="一本差勝",先鋒分析!$D$15,IF($A1873="引き分け",先鋒分析!$D$16,IF($A1873="一本差負",先鋒分析!$D$17,先鋒分析!$D$18))))</f>
        <v>0.16000000000000003</v>
      </c>
      <c r="K1873" s="19">
        <f t="shared" si="380"/>
        <v>-1</v>
      </c>
      <c r="L1873" s="19">
        <f t="shared" si="381"/>
        <v>-2</v>
      </c>
      <c r="M1873" s="7">
        <f>IF($B1873="二本差勝",次鋒分析!$D$14,IF($B1873="一本差勝",次鋒分析!$D$15,IF($B1873="引き分け",次鋒分析!$D$16,IF($B1873="一本差負",次鋒分析!$D$17,次鋒分析!$D$18))))</f>
        <v>0.26400000000000001</v>
      </c>
      <c r="N1873" s="1">
        <f t="shared" si="382"/>
        <v>0</v>
      </c>
      <c r="O1873" s="1">
        <f t="shared" si="383"/>
        <v>0</v>
      </c>
      <c r="P1873" s="7">
        <f>IF($C1873="二本差勝",中堅分析!$D$14,IF($C1873="一本差勝",中堅分析!$D$15,IF($C1873="引き分け",中堅分析!$D$16,IF($C1873="一本差負",中堅分析!$D$17,中堅分析!$D$18))))</f>
        <v>0.20800000000000002</v>
      </c>
      <c r="Q1873" s="1">
        <f t="shared" si="384"/>
        <v>1</v>
      </c>
      <c r="R1873" s="1">
        <f t="shared" si="385"/>
        <v>1</v>
      </c>
      <c r="S1873" s="7">
        <f>IF($D1873="二本差勝",副将分析!$D$14,IF($D1873="一本差勝",副将分析!$D$15,IF($D1873="引き分け",副将分析!$D$16,IF($D1873="一本差負",副将分析!$D$17,副将分析!$D$18))))</f>
        <v>0.20800000000000002</v>
      </c>
      <c r="T1873" s="1">
        <f t="shared" si="386"/>
        <v>-1</v>
      </c>
      <c r="U1873" s="1">
        <f t="shared" si="387"/>
        <v>-1</v>
      </c>
      <c r="V1873" s="7">
        <f>IF($E1873="二本差勝",大将分析!$D$14,IF($E1873="一本差勝",大将分析!$D$15,IF($E1873="引き分け",大将分析!$D$16,IF($E1873="一本差負",大将分析!$D$17,大将分析!$D$18))))</f>
        <v>0.16000000000000003</v>
      </c>
      <c r="W1873" s="1">
        <f t="shared" si="388"/>
        <v>-1</v>
      </c>
      <c r="X1873" s="1">
        <f t="shared" si="389"/>
        <v>-2</v>
      </c>
    </row>
    <row r="1874" spans="1:24" x14ac:dyDescent="0.15">
      <c r="A1874" s="1" t="s">
        <v>42</v>
      </c>
      <c r="B1874" s="1" t="s">
        <v>22</v>
      </c>
      <c r="C1874" s="1" t="s">
        <v>40</v>
      </c>
      <c r="D1874" s="1" t="s">
        <v>42</v>
      </c>
      <c r="E1874" s="1" t="s">
        <v>41</v>
      </c>
      <c r="F1874" s="19">
        <f t="shared" si="377"/>
        <v>0</v>
      </c>
      <c r="G1874" s="19">
        <f t="shared" si="378"/>
        <v>-1</v>
      </c>
      <c r="H1874" s="20">
        <f t="shared" si="379"/>
        <v>2.9239541760000019E-4</v>
      </c>
      <c r="J1874" s="7">
        <f>IF($A1874="二本差勝",先鋒分析!$D$14,IF($A1874="一本差勝",先鋒分析!$D$15,IF($A1874="引き分け",先鋒分析!$D$16,IF($A1874="一本差負",先鋒分析!$D$17,先鋒分析!$D$18))))</f>
        <v>0.16000000000000003</v>
      </c>
      <c r="K1874" s="19">
        <f t="shared" si="380"/>
        <v>-1</v>
      </c>
      <c r="L1874" s="19">
        <f t="shared" si="381"/>
        <v>-2</v>
      </c>
      <c r="M1874" s="7">
        <f>IF($B1874="二本差勝",次鋒分析!$D$14,IF($B1874="一本差勝",次鋒分析!$D$15,IF($B1874="引き分け",次鋒分析!$D$16,IF($B1874="一本差負",次鋒分析!$D$17,次鋒分析!$D$18))))</f>
        <v>0.26400000000000001</v>
      </c>
      <c r="N1874" s="1">
        <f t="shared" si="382"/>
        <v>0</v>
      </c>
      <c r="O1874" s="1">
        <f t="shared" si="383"/>
        <v>0</v>
      </c>
      <c r="P1874" s="7">
        <f>IF($C1874="二本差勝",中堅分析!$D$14,IF($C1874="一本差勝",中堅分析!$D$15,IF($C1874="引き分け",中堅分析!$D$16,IF($C1874="一本差負",中堅分析!$D$17,中堅分析!$D$18))))</f>
        <v>0.20800000000000002</v>
      </c>
      <c r="Q1874" s="1">
        <f t="shared" si="384"/>
        <v>1</v>
      </c>
      <c r="R1874" s="1">
        <f t="shared" si="385"/>
        <v>1</v>
      </c>
      <c r="S1874" s="7">
        <f>IF($D1874="二本差勝",副将分析!$D$14,IF($D1874="一本差勝",副将分析!$D$15,IF($D1874="引き分け",副将分析!$D$16,IF($D1874="一本差負",副将分析!$D$17,副将分析!$D$18))))</f>
        <v>0.16000000000000003</v>
      </c>
      <c r="T1874" s="1">
        <f t="shared" si="386"/>
        <v>-1</v>
      </c>
      <c r="U1874" s="1">
        <f t="shared" si="387"/>
        <v>-2</v>
      </c>
      <c r="V1874" s="7">
        <f>IF($E1874="二本差勝",大将分析!$D$14,IF($E1874="一本差勝",大将分析!$D$15,IF($E1874="引き分け",大将分析!$D$16,IF($E1874="一本差負",大将分析!$D$17,大将分析!$D$18))))</f>
        <v>0.20800000000000002</v>
      </c>
      <c r="W1874" s="1">
        <f t="shared" si="388"/>
        <v>-1</v>
      </c>
      <c r="X1874" s="1">
        <f t="shared" si="389"/>
        <v>-1</v>
      </c>
    </row>
    <row r="1875" spans="1:24" x14ac:dyDescent="0.15">
      <c r="A1875" s="1" t="s">
        <v>40</v>
      </c>
      <c r="B1875" s="1" t="s">
        <v>22</v>
      </c>
      <c r="C1875" s="1" t="s">
        <v>42</v>
      </c>
      <c r="D1875" s="1" t="s">
        <v>42</v>
      </c>
      <c r="E1875" s="1" t="s">
        <v>42</v>
      </c>
      <c r="F1875" s="19">
        <f t="shared" si="377"/>
        <v>0</v>
      </c>
      <c r="G1875" s="19">
        <f t="shared" si="378"/>
        <v>-1</v>
      </c>
      <c r="H1875" s="20">
        <f t="shared" si="379"/>
        <v>2.2491955200000014E-4</v>
      </c>
      <c r="J1875" s="7">
        <f>IF($A1875="二本差勝",先鋒分析!$D$14,IF($A1875="一本差勝",先鋒分析!$D$15,IF($A1875="引き分け",先鋒分析!$D$16,IF($A1875="一本差負",先鋒分析!$D$17,先鋒分析!$D$18))))</f>
        <v>0.20800000000000002</v>
      </c>
      <c r="K1875" s="19">
        <f t="shared" si="380"/>
        <v>1</v>
      </c>
      <c r="L1875" s="19">
        <f t="shared" si="381"/>
        <v>1</v>
      </c>
      <c r="M1875" s="7">
        <f>IF($B1875="二本差勝",次鋒分析!$D$14,IF($B1875="一本差勝",次鋒分析!$D$15,IF($B1875="引き分け",次鋒分析!$D$16,IF($B1875="一本差負",次鋒分析!$D$17,次鋒分析!$D$18))))</f>
        <v>0.26400000000000001</v>
      </c>
      <c r="N1875" s="1">
        <f t="shared" si="382"/>
        <v>0</v>
      </c>
      <c r="O1875" s="1">
        <f t="shared" si="383"/>
        <v>0</v>
      </c>
      <c r="P1875" s="7">
        <f>IF($C1875="二本差勝",中堅分析!$D$14,IF($C1875="一本差勝",中堅分析!$D$15,IF($C1875="引き分け",中堅分析!$D$16,IF($C1875="一本差負",中堅分析!$D$17,中堅分析!$D$18))))</f>
        <v>0.16000000000000003</v>
      </c>
      <c r="Q1875" s="1">
        <f t="shared" si="384"/>
        <v>-1</v>
      </c>
      <c r="R1875" s="1">
        <f t="shared" si="385"/>
        <v>-2</v>
      </c>
      <c r="S1875" s="7">
        <f>IF($D1875="二本差勝",副将分析!$D$14,IF($D1875="一本差勝",副将分析!$D$15,IF($D1875="引き分け",副将分析!$D$16,IF($D1875="一本差負",副将分析!$D$17,副将分析!$D$18))))</f>
        <v>0.16000000000000003</v>
      </c>
      <c r="T1875" s="1">
        <f t="shared" si="386"/>
        <v>-1</v>
      </c>
      <c r="U1875" s="1">
        <f t="shared" si="387"/>
        <v>-2</v>
      </c>
      <c r="V1875" s="7">
        <f>IF($E1875="二本差勝",大将分析!$D$14,IF($E1875="一本差勝",大将分析!$D$15,IF($E1875="引き分け",大将分析!$D$16,IF($E1875="一本差負",大将分析!$D$17,大将分析!$D$18))))</f>
        <v>0.16000000000000003</v>
      </c>
      <c r="W1875" s="1">
        <f t="shared" si="388"/>
        <v>-1</v>
      </c>
      <c r="X1875" s="1">
        <f t="shared" si="389"/>
        <v>-2</v>
      </c>
    </row>
    <row r="1876" spans="1:24" x14ac:dyDescent="0.15">
      <c r="A1876" s="1" t="s">
        <v>40</v>
      </c>
      <c r="B1876" s="1" t="s">
        <v>42</v>
      </c>
      <c r="C1876" s="1" t="s">
        <v>22</v>
      </c>
      <c r="D1876" s="1" t="s">
        <v>42</v>
      </c>
      <c r="E1876" s="1" t="s">
        <v>42</v>
      </c>
      <c r="F1876" s="19">
        <f t="shared" si="377"/>
        <v>0</v>
      </c>
      <c r="G1876" s="19">
        <f t="shared" si="378"/>
        <v>-1</v>
      </c>
      <c r="H1876" s="20">
        <f t="shared" si="379"/>
        <v>2.2491955200000014E-4</v>
      </c>
      <c r="J1876" s="7">
        <f>IF($A1876="二本差勝",先鋒分析!$D$14,IF($A1876="一本差勝",先鋒分析!$D$15,IF($A1876="引き分け",先鋒分析!$D$16,IF($A1876="一本差負",先鋒分析!$D$17,先鋒分析!$D$18))))</f>
        <v>0.20800000000000002</v>
      </c>
      <c r="K1876" s="19">
        <f t="shared" si="380"/>
        <v>1</v>
      </c>
      <c r="L1876" s="19">
        <f t="shared" si="381"/>
        <v>1</v>
      </c>
      <c r="M1876" s="7">
        <f>IF($B1876="二本差勝",次鋒分析!$D$14,IF($B1876="一本差勝",次鋒分析!$D$15,IF($B1876="引き分け",次鋒分析!$D$16,IF($B1876="一本差負",次鋒分析!$D$17,次鋒分析!$D$18))))</f>
        <v>0.16000000000000003</v>
      </c>
      <c r="N1876" s="1">
        <f t="shared" si="382"/>
        <v>-1</v>
      </c>
      <c r="O1876" s="1">
        <f t="shared" si="383"/>
        <v>-2</v>
      </c>
      <c r="P1876" s="7">
        <f>IF($C1876="二本差勝",中堅分析!$D$14,IF($C1876="一本差勝",中堅分析!$D$15,IF($C1876="引き分け",中堅分析!$D$16,IF($C1876="一本差負",中堅分析!$D$17,中堅分析!$D$18))))</f>
        <v>0.26400000000000001</v>
      </c>
      <c r="Q1876" s="1">
        <f t="shared" si="384"/>
        <v>0</v>
      </c>
      <c r="R1876" s="1">
        <f t="shared" si="385"/>
        <v>0</v>
      </c>
      <c r="S1876" s="7">
        <f>IF($D1876="二本差勝",副将分析!$D$14,IF($D1876="一本差勝",副将分析!$D$15,IF($D1876="引き分け",副将分析!$D$16,IF($D1876="一本差負",副将分析!$D$17,副将分析!$D$18))))</f>
        <v>0.16000000000000003</v>
      </c>
      <c r="T1876" s="1">
        <f t="shared" si="386"/>
        <v>-1</v>
      </c>
      <c r="U1876" s="1">
        <f t="shared" si="387"/>
        <v>-2</v>
      </c>
      <c r="V1876" s="7">
        <f>IF($E1876="二本差勝",大将分析!$D$14,IF($E1876="一本差勝",大将分析!$D$15,IF($E1876="引き分け",大将分析!$D$16,IF($E1876="一本差負",大将分析!$D$17,大将分析!$D$18))))</f>
        <v>0.16000000000000003</v>
      </c>
      <c r="W1876" s="1">
        <f t="shared" si="388"/>
        <v>-1</v>
      </c>
      <c r="X1876" s="1">
        <f t="shared" si="389"/>
        <v>-2</v>
      </c>
    </row>
    <row r="1877" spans="1:24" x14ac:dyDescent="0.15">
      <c r="A1877" s="1" t="s">
        <v>22</v>
      </c>
      <c r="B1877" s="1" t="s">
        <v>40</v>
      </c>
      <c r="C1877" s="1" t="s">
        <v>42</v>
      </c>
      <c r="D1877" s="1" t="s">
        <v>42</v>
      </c>
      <c r="E1877" s="1" t="s">
        <v>42</v>
      </c>
      <c r="F1877" s="19">
        <f t="shared" si="377"/>
        <v>0</v>
      </c>
      <c r="G1877" s="19">
        <f t="shared" si="378"/>
        <v>-1</v>
      </c>
      <c r="H1877" s="20">
        <f t="shared" si="379"/>
        <v>2.2491955200000014E-4</v>
      </c>
      <c r="J1877" s="7">
        <f>IF($A1877="二本差勝",先鋒分析!$D$14,IF($A1877="一本差勝",先鋒分析!$D$15,IF($A1877="引き分け",先鋒分析!$D$16,IF($A1877="一本差負",先鋒分析!$D$17,先鋒分析!$D$18))))</f>
        <v>0.26400000000000001</v>
      </c>
      <c r="K1877" s="19">
        <f t="shared" si="380"/>
        <v>0</v>
      </c>
      <c r="L1877" s="19">
        <f t="shared" si="381"/>
        <v>0</v>
      </c>
      <c r="M1877" s="7">
        <f>IF($B1877="二本差勝",次鋒分析!$D$14,IF($B1877="一本差勝",次鋒分析!$D$15,IF($B1877="引き分け",次鋒分析!$D$16,IF($B1877="一本差負",次鋒分析!$D$17,次鋒分析!$D$18))))</f>
        <v>0.20800000000000002</v>
      </c>
      <c r="N1877" s="1">
        <f t="shared" si="382"/>
        <v>1</v>
      </c>
      <c r="O1877" s="1">
        <f t="shared" si="383"/>
        <v>1</v>
      </c>
      <c r="P1877" s="7">
        <f>IF($C1877="二本差勝",中堅分析!$D$14,IF($C1877="一本差勝",中堅分析!$D$15,IF($C1877="引き分け",中堅分析!$D$16,IF($C1877="一本差負",中堅分析!$D$17,中堅分析!$D$18))))</f>
        <v>0.16000000000000003</v>
      </c>
      <c r="Q1877" s="1">
        <f t="shared" si="384"/>
        <v>-1</v>
      </c>
      <c r="R1877" s="1">
        <f t="shared" si="385"/>
        <v>-2</v>
      </c>
      <c r="S1877" s="7">
        <f>IF($D1877="二本差勝",副将分析!$D$14,IF($D1877="一本差勝",副将分析!$D$15,IF($D1877="引き分け",副将分析!$D$16,IF($D1877="一本差負",副将分析!$D$17,副将分析!$D$18))))</f>
        <v>0.16000000000000003</v>
      </c>
      <c r="T1877" s="1">
        <f t="shared" si="386"/>
        <v>-1</v>
      </c>
      <c r="U1877" s="1">
        <f t="shared" si="387"/>
        <v>-2</v>
      </c>
      <c r="V1877" s="7">
        <f>IF($E1877="二本差勝",大将分析!$D$14,IF($E1877="一本差勝",大将分析!$D$15,IF($E1877="引き分け",大将分析!$D$16,IF($E1877="一本差負",大将分析!$D$17,大将分析!$D$18))))</f>
        <v>0.16000000000000003</v>
      </c>
      <c r="W1877" s="1">
        <f t="shared" si="388"/>
        <v>-1</v>
      </c>
      <c r="X1877" s="1">
        <f t="shared" si="389"/>
        <v>-2</v>
      </c>
    </row>
    <row r="1878" spans="1:24" x14ac:dyDescent="0.15">
      <c r="A1878" s="1" t="s">
        <v>22</v>
      </c>
      <c r="B1878" s="1" t="s">
        <v>42</v>
      </c>
      <c r="C1878" s="1" t="s">
        <v>40</v>
      </c>
      <c r="D1878" s="1" t="s">
        <v>42</v>
      </c>
      <c r="E1878" s="1" t="s">
        <v>42</v>
      </c>
      <c r="F1878" s="19">
        <f t="shared" si="377"/>
        <v>0</v>
      </c>
      <c r="G1878" s="19">
        <f t="shared" si="378"/>
        <v>-1</v>
      </c>
      <c r="H1878" s="20">
        <f t="shared" si="379"/>
        <v>2.2491955200000017E-4</v>
      </c>
      <c r="J1878" s="7">
        <f>IF($A1878="二本差勝",先鋒分析!$D$14,IF($A1878="一本差勝",先鋒分析!$D$15,IF($A1878="引き分け",先鋒分析!$D$16,IF($A1878="一本差負",先鋒分析!$D$17,先鋒分析!$D$18))))</f>
        <v>0.26400000000000001</v>
      </c>
      <c r="K1878" s="19">
        <f t="shared" si="380"/>
        <v>0</v>
      </c>
      <c r="L1878" s="19">
        <f t="shared" si="381"/>
        <v>0</v>
      </c>
      <c r="M1878" s="7">
        <f>IF($B1878="二本差勝",次鋒分析!$D$14,IF($B1878="一本差勝",次鋒分析!$D$15,IF($B1878="引き分け",次鋒分析!$D$16,IF($B1878="一本差負",次鋒分析!$D$17,次鋒分析!$D$18))))</f>
        <v>0.16000000000000003</v>
      </c>
      <c r="N1878" s="1">
        <f t="shared" si="382"/>
        <v>-1</v>
      </c>
      <c r="O1878" s="1">
        <f t="shared" si="383"/>
        <v>-2</v>
      </c>
      <c r="P1878" s="7">
        <f>IF($C1878="二本差勝",中堅分析!$D$14,IF($C1878="一本差勝",中堅分析!$D$15,IF($C1878="引き分け",中堅分析!$D$16,IF($C1878="一本差負",中堅分析!$D$17,中堅分析!$D$18))))</f>
        <v>0.20800000000000002</v>
      </c>
      <c r="Q1878" s="1">
        <f t="shared" si="384"/>
        <v>1</v>
      </c>
      <c r="R1878" s="1">
        <f t="shared" si="385"/>
        <v>1</v>
      </c>
      <c r="S1878" s="7">
        <f>IF($D1878="二本差勝",副将分析!$D$14,IF($D1878="一本差勝",副将分析!$D$15,IF($D1878="引き分け",副将分析!$D$16,IF($D1878="一本差負",副将分析!$D$17,副将分析!$D$18))))</f>
        <v>0.16000000000000003</v>
      </c>
      <c r="T1878" s="1">
        <f t="shared" si="386"/>
        <v>-1</v>
      </c>
      <c r="U1878" s="1">
        <f t="shared" si="387"/>
        <v>-2</v>
      </c>
      <c r="V1878" s="7">
        <f>IF($E1878="二本差勝",大将分析!$D$14,IF($E1878="一本差勝",大将分析!$D$15,IF($E1878="引き分け",大将分析!$D$16,IF($E1878="一本差負",大将分析!$D$17,大将分析!$D$18))))</f>
        <v>0.16000000000000003</v>
      </c>
      <c r="W1878" s="1">
        <f t="shared" si="388"/>
        <v>-1</v>
      </c>
      <c r="X1878" s="1">
        <f t="shared" si="389"/>
        <v>-2</v>
      </c>
    </row>
    <row r="1879" spans="1:24" x14ac:dyDescent="0.15">
      <c r="A1879" s="1" t="s">
        <v>42</v>
      </c>
      <c r="B1879" s="1" t="s">
        <v>40</v>
      </c>
      <c r="C1879" s="1" t="s">
        <v>22</v>
      </c>
      <c r="D1879" s="1" t="s">
        <v>42</v>
      </c>
      <c r="E1879" s="1" t="s">
        <v>42</v>
      </c>
      <c r="F1879" s="19">
        <f t="shared" si="377"/>
        <v>0</v>
      </c>
      <c r="G1879" s="19">
        <f t="shared" si="378"/>
        <v>-1</v>
      </c>
      <c r="H1879" s="20">
        <f t="shared" si="379"/>
        <v>2.2491955200000014E-4</v>
      </c>
      <c r="J1879" s="7">
        <f>IF($A1879="二本差勝",先鋒分析!$D$14,IF($A1879="一本差勝",先鋒分析!$D$15,IF($A1879="引き分け",先鋒分析!$D$16,IF($A1879="一本差負",先鋒分析!$D$17,先鋒分析!$D$18))))</f>
        <v>0.16000000000000003</v>
      </c>
      <c r="K1879" s="19">
        <f t="shared" si="380"/>
        <v>-1</v>
      </c>
      <c r="L1879" s="19">
        <f t="shared" si="381"/>
        <v>-2</v>
      </c>
      <c r="M1879" s="7">
        <f>IF($B1879="二本差勝",次鋒分析!$D$14,IF($B1879="一本差勝",次鋒分析!$D$15,IF($B1879="引き分け",次鋒分析!$D$16,IF($B1879="一本差負",次鋒分析!$D$17,次鋒分析!$D$18))))</f>
        <v>0.20800000000000002</v>
      </c>
      <c r="N1879" s="1">
        <f t="shared" si="382"/>
        <v>1</v>
      </c>
      <c r="O1879" s="1">
        <f t="shared" si="383"/>
        <v>1</v>
      </c>
      <c r="P1879" s="7">
        <f>IF($C1879="二本差勝",中堅分析!$D$14,IF($C1879="一本差勝",中堅分析!$D$15,IF($C1879="引き分け",中堅分析!$D$16,IF($C1879="一本差負",中堅分析!$D$17,中堅分析!$D$18))))</f>
        <v>0.26400000000000001</v>
      </c>
      <c r="Q1879" s="1">
        <f t="shared" si="384"/>
        <v>0</v>
      </c>
      <c r="R1879" s="1">
        <f t="shared" si="385"/>
        <v>0</v>
      </c>
      <c r="S1879" s="7">
        <f>IF($D1879="二本差勝",副将分析!$D$14,IF($D1879="一本差勝",副将分析!$D$15,IF($D1879="引き分け",副将分析!$D$16,IF($D1879="一本差負",副将分析!$D$17,副将分析!$D$18))))</f>
        <v>0.16000000000000003</v>
      </c>
      <c r="T1879" s="1">
        <f t="shared" si="386"/>
        <v>-1</v>
      </c>
      <c r="U1879" s="1">
        <f t="shared" si="387"/>
        <v>-2</v>
      </c>
      <c r="V1879" s="7">
        <f>IF($E1879="二本差勝",大将分析!$D$14,IF($E1879="一本差勝",大将分析!$D$15,IF($E1879="引き分け",大将分析!$D$16,IF($E1879="一本差負",大将分析!$D$17,大将分析!$D$18))))</f>
        <v>0.16000000000000003</v>
      </c>
      <c r="W1879" s="1">
        <f t="shared" si="388"/>
        <v>-1</v>
      </c>
      <c r="X1879" s="1">
        <f t="shared" si="389"/>
        <v>-2</v>
      </c>
    </row>
    <row r="1880" spans="1:24" x14ac:dyDescent="0.15">
      <c r="A1880" s="1" t="s">
        <v>42</v>
      </c>
      <c r="B1880" s="1" t="s">
        <v>22</v>
      </c>
      <c r="C1880" s="1" t="s">
        <v>40</v>
      </c>
      <c r="D1880" s="1" t="s">
        <v>42</v>
      </c>
      <c r="E1880" s="1" t="s">
        <v>42</v>
      </c>
      <c r="F1880" s="19">
        <f t="shared" si="377"/>
        <v>0</v>
      </c>
      <c r="G1880" s="19">
        <f t="shared" si="378"/>
        <v>-1</v>
      </c>
      <c r="H1880" s="20">
        <f t="shared" si="379"/>
        <v>2.2491955200000017E-4</v>
      </c>
      <c r="J1880" s="7">
        <f>IF($A1880="二本差勝",先鋒分析!$D$14,IF($A1880="一本差勝",先鋒分析!$D$15,IF($A1880="引き分け",先鋒分析!$D$16,IF($A1880="一本差負",先鋒分析!$D$17,先鋒分析!$D$18))))</f>
        <v>0.16000000000000003</v>
      </c>
      <c r="K1880" s="19">
        <f t="shared" si="380"/>
        <v>-1</v>
      </c>
      <c r="L1880" s="19">
        <f t="shared" si="381"/>
        <v>-2</v>
      </c>
      <c r="M1880" s="7">
        <f>IF($B1880="二本差勝",次鋒分析!$D$14,IF($B1880="一本差勝",次鋒分析!$D$15,IF($B1880="引き分け",次鋒分析!$D$16,IF($B1880="一本差負",次鋒分析!$D$17,次鋒分析!$D$18))))</f>
        <v>0.26400000000000001</v>
      </c>
      <c r="N1880" s="1">
        <f t="shared" si="382"/>
        <v>0</v>
      </c>
      <c r="O1880" s="1">
        <f t="shared" si="383"/>
        <v>0</v>
      </c>
      <c r="P1880" s="7">
        <f>IF($C1880="二本差勝",中堅分析!$D$14,IF($C1880="一本差勝",中堅分析!$D$15,IF($C1880="引き分け",中堅分析!$D$16,IF($C1880="一本差負",中堅分析!$D$17,中堅分析!$D$18))))</f>
        <v>0.20800000000000002</v>
      </c>
      <c r="Q1880" s="1">
        <f t="shared" si="384"/>
        <v>1</v>
      </c>
      <c r="R1880" s="1">
        <f t="shared" si="385"/>
        <v>1</v>
      </c>
      <c r="S1880" s="7">
        <f>IF($D1880="二本差勝",副将分析!$D$14,IF($D1880="一本差勝",副将分析!$D$15,IF($D1880="引き分け",副将分析!$D$16,IF($D1880="一本差負",副将分析!$D$17,副将分析!$D$18))))</f>
        <v>0.16000000000000003</v>
      </c>
      <c r="T1880" s="1">
        <f t="shared" si="386"/>
        <v>-1</v>
      </c>
      <c r="U1880" s="1">
        <f t="shared" si="387"/>
        <v>-2</v>
      </c>
      <c r="V1880" s="7">
        <f>IF($E1880="二本差勝",大将分析!$D$14,IF($E1880="一本差勝",大将分析!$D$15,IF($E1880="引き分け",大将分析!$D$16,IF($E1880="一本差負",大将分析!$D$17,大将分析!$D$18))))</f>
        <v>0.16000000000000003</v>
      </c>
      <c r="W1880" s="1">
        <f t="shared" si="388"/>
        <v>-1</v>
      </c>
      <c r="X1880" s="1">
        <f t="shared" si="389"/>
        <v>-2</v>
      </c>
    </row>
    <row r="1881" spans="1:24" x14ac:dyDescent="0.15">
      <c r="A1881" s="1" t="s">
        <v>39</v>
      </c>
      <c r="B1881" s="1" t="s">
        <v>41</v>
      </c>
      <c r="C1881" s="1" t="s">
        <v>41</v>
      </c>
      <c r="D1881" s="1" t="s">
        <v>39</v>
      </c>
      <c r="E1881" s="1" t="s">
        <v>39</v>
      </c>
      <c r="F1881" s="19">
        <f t="shared" si="377"/>
        <v>-1</v>
      </c>
      <c r="G1881" s="19">
        <f t="shared" si="378"/>
        <v>0</v>
      </c>
      <c r="H1881" s="20">
        <f t="shared" si="379"/>
        <v>1.7720934400000017E-4</v>
      </c>
      <c r="J1881" s="7">
        <f>IF($A1881="二本差勝",先鋒分析!$D$14,IF($A1881="一本差勝",先鋒分析!$D$15,IF($A1881="引き分け",先鋒分析!$D$16,IF($A1881="一本差負",先鋒分析!$D$17,先鋒分析!$D$18))))</f>
        <v>0.16000000000000003</v>
      </c>
      <c r="K1881" s="19">
        <f t="shared" si="380"/>
        <v>1</v>
      </c>
      <c r="L1881" s="19">
        <f t="shared" si="381"/>
        <v>2</v>
      </c>
      <c r="M1881" s="7">
        <f>IF($B1881="二本差勝",次鋒分析!$D$14,IF($B1881="一本差勝",次鋒分析!$D$15,IF($B1881="引き分け",次鋒分析!$D$16,IF($B1881="一本差負",次鋒分析!$D$17,次鋒分析!$D$18))))</f>
        <v>0.20800000000000002</v>
      </c>
      <c r="N1881" s="1">
        <f t="shared" si="382"/>
        <v>-1</v>
      </c>
      <c r="O1881" s="1">
        <f t="shared" si="383"/>
        <v>-1</v>
      </c>
      <c r="P1881" s="7">
        <f>IF($C1881="二本差勝",中堅分析!$D$14,IF($C1881="一本差勝",中堅分析!$D$15,IF($C1881="引き分け",中堅分析!$D$16,IF($C1881="一本差負",中堅分析!$D$17,中堅分析!$D$18))))</f>
        <v>0.20800000000000002</v>
      </c>
      <c r="Q1881" s="1">
        <f t="shared" si="384"/>
        <v>-1</v>
      </c>
      <c r="R1881" s="1">
        <f t="shared" si="385"/>
        <v>-1</v>
      </c>
      <c r="S1881" s="7">
        <f>IF($D1881="二本差勝",副将分析!$D$14,IF($D1881="一本差勝",副将分析!$D$15,IF($D1881="引き分け",副将分析!$D$16,IF($D1881="一本差負",副将分析!$D$17,副将分析!$D$18))))</f>
        <v>0.16000000000000003</v>
      </c>
      <c r="T1881" s="1">
        <f t="shared" si="386"/>
        <v>1</v>
      </c>
      <c r="U1881" s="1">
        <f t="shared" si="387"/>
        <v>2</v>
      </c>
      <c r="V1881" s="7">
        <f>IF($E1881="二本差勝",大将分析!$D$14,IF($E1881="一本差勝",大将分析!$D$15,IF($E1881="引き分け",大将分析!$D$16,IF($E1881="一本差負",大将分析!$D$17,大将分析!$D$18))))</f>
        <v>0.16000000000000003</v>
      </c>
      <c r="W1881" s="1">
        <f t="shared" si="388"/>
        <v>1</v>
      </c>
      <c r="X1881" s="1">
        <f t="shared" si="389"/>
        <v>2</v>
      </c>
    </row>
    <row r="1882" spans="1:24" x14ac:dyDescent="0.15">
      <c r="A1882" s="1" t="s">
        <v>41</v>
      </c>
      <c r="B1882" s="1" t="s">
        <v>39</v>
      </c>
      <c r="C1882" s="1" t="s">
        <v>41</v>
      </c>
      <c r="D1882" s="1" t="s">
        <v>39</v>
      </c>
      <c r="E1882" s="1" t="s">
        <v>39</v>
      </c>
      <c r="F1882" s="19">
        <f t="shared" si="377"/>
        <v>-1</v>
      </c>
      <c r="G1882" s="19">
        <f t="shared" si="378"/>
        <v>0</v>
      </c>
      <c r="H1882" s="20">
        <f t="shared" si="379"/>
        <v>1.7720934400000017E-4</v>
      </c>
      <c r="J1882" s="7">
        <f>IF($A1882="二本差勝",先鋒分析!$D$14,IF($A1882="一本差勝",先鋒分析!$D$15,IF($A1882="引き分け",先鋒分析!$D$16,IF($A1882="一本差負",先鋒分析!$D$17,先鋒分析!$D$18))))</f>
        <v>0.20800000000000002</v>
      </c>
      <c r="K1882" s="19">
        <f t="shared" si="380"/>
        <v>-1</v>
      </c>
      <c r="L1882" s="19">
        <f t="shared" si="381"/>
        <v>-1</v>
      </c>
      <c r="M1882" s="7">
        <f>IF($B1882="二本差勝",次鋒分析!$D$14,IF($B1882="一本差勝",次鋒分析!$D$15,IF($B1882="引き分け",次鋒分析!$D$16,IF($B1882="一本差負",次鋒分析!$D$17,次鋒分析!$D$18))))</f>
        <v>0.16000000000000003</v>
      </c>
      <c r="N1882" s="1">
        <f t="shared" si="382"/>
        <v>1</v>
      </c>
      <c r="O1882" s="1">
        <f t="shared" si="383"/>
        <v>2</v>
      </c>
      <c r="P1882" s="7">
        <f>IF($C1882="二本差勝",中堅分析!$D$14,IF($C1882="一本差勝",中堅分析!$D$15,IF($C1882="引き分け",中堅分析!$D$16,IF($C1882="一本差負",中堅分析!$D$17,中堅分析!$D$18))))</f>
        <v>0.20800000000000002</v>
      </c>
      <c r="Q1882" s="1">
        <f t="shared" si="384"/>
        <v>-1</v>
      </c>
      <c r="R1882" s="1">
        <f t="shared" si="385"/>
        <v>-1</v>
      </c>
      <c r="S1882" s="7">
        <f>IF($D1882="二本差勝",副将分析!$D$14,IF($D1882="一本差勝",副将分析!$D$15,IF($D1882="引き分け",副将分析!$D$16,IF($D1882="一本差負",副将分析!$D$17,副将分析!$D$18))))</f>
        <v>0.16000000000000003</v>
      </c>
      <c r="T1882" s="1">
        <f t="shared" si="386"/>
        <v>1</v>
      </c>
      <c r="U1882" s="1">
        <f t="shared" si="387"/>
        <v>2</v>
      </c>
      <c r="V1882" s="7">
        <f>IF($E1882="二本差勝",大将分析!$D$14,IF($E1882="一本差勝",大将分析!$D$15,IF($E1882="引き分け",大将分析!$D$16,IF($E1882="一本差負",大将分析!$D$17,大将分析!$D$18))))</f>
        <v>0.16000000000000003</v>
      </c>
      <c r="W1882" s="1">
        <f t="shared" si="388"/>
        <v>1</v>
      </c>
      <c r="X1882" s="1">
        <f t="shared" si="389"/>
        <v>2</v>
      </c>
    </row>
    <row r="1883" spans="1:24" x14ac:dyDescent="0.15">
      <c r="A1883" s="1" t="s">
        <v>41</v>
      </c>
      <c r="B1883" s="1" t="s">
        <v>41</v>
      </c>
      <c r="C1883" s="1" t="s">
        <v>39</v>
      </c>
      <c r="D1883" s="1" t="s">
        <v>39</v>
      </c>
      <c r="E1883" s="1" t="s">
        <v>39</v>
      </c>
      <c r="F1883" s="19">
        <f t="shared" si="377"/>
        <v>-1</v>
      </c>
      <c r="G1883" s="19">
        <f t="shared" si="378"/>
        <v>0</v>
      </c>
      <c r="H1883" s="20">
        <f t="shared" si="379"/>
        <v>1.7720934400000017E-4</v>
      </c>
      <c r="J1883" s="7">
        <f>IF($A1883="二本差勝",先鋒分析!$D$14,IF($A1883="一本差勝",先鋒分析!$D$15,IF($A1883="引き分け",先鋒分析!$D$16,IF($A1883="一本差負",先鋒分析!$D$17,先鋒分析!$D$18))))</f>
        <v>0.20800000000000002</v>
      </c>
      <c r="K1883" s="19">
        <f t="shared" si="380"/>
        <v>-1</v>
      </c>
      <c r="L1883" s="19">
        <f t="shared" si="381"/>
        <v>-1</v>
      </c>
      <c r="M1883" s="7">
        <f>IF($B1883="二本差勝",次鋒分析!$D$14,IF($B1883="一本差勝",次鋒分析!$D$15,IF($B1883="引き分け",次鋒分析!$D$16,IF($B1883="一本差負",次鋒分析!$D$17,次鋒分析!$D$18))))</f>
        <v>0.20800000000000002</v>
      </c>
      <c r="N1883" s="1">
        <f t="shared" si="382"/>
        <v>-1</v>
      </c>
      <c r="O1883" s="1">
        <f t="shared" si="383"/>
        <v>-1</v>
      </c>
      <c r="P1883" s="7">
        <f>IF($C1883="二本差勝",中堅分析!$D$14,IF($C1883="一本差勝",中堅分析!$D$15,IF($C1883="引き分け",中堅分析!$D$16,IF($C1883="一本差負",中堅分析!$D$17,中堅分析!$D$18))))</f>
        <v>0.16000000000000003</v>
      </c>
      <c r="Q1883" s="1">
        <f t="shared" si="384"/>
        <v>1</v>
      </c>
      <c r="R1883" s="1">
        <f t="shared" si="385"/>
        <v>2</v>
      </c>
      <c r="S1883" s="7">
        <f>IF($D1883="二本差勝",副将分析!$D$14,IF($D1883="一本差勝",副将分析!$D$15,IF($D1883="引き分け",副将分析!$D$16,IF($D1883="一本差負",副将分析!$D$17,副将分析!$D$18))))</f>
        <v>0.16000000000000003</v>
      </c>
      <c r="T1883" s="1">
        <f t="shared" si="386"/>
        <v>1</v>
      </c>
      <c r="U1883" s="1">
        <f t="shared" si="387"/>
        <v>2</v>
      </c>
      <c r="V1883" s="7">
        <f>IF($E1883="二本差勝",大将分析!$D$14,IF($E1883="一本差勝",大将分析!$D$15,IF($E1883="引き分け",大将分析!$D$16,IF($E1883="一本差負",大将分析!$D$17,大将分析!$D$18))))</f>
        <v>0.16000000000000003</v>
      </c>
      <c r="W1883" s="1">
        <f t="shared" si="388"/>
        <v>1</v>
      </c>
      <c r="X1883" s="1">
        <f t="shared" si="389"/>
        <v>2</v>
      </c>
    </row>
    <row r="1884" spans="1:24" x14ac:dyDescent="0.15">
      <c r="A1884" s="1" t="s">
        <v>39</v>
      </c>
      <c r="B1884" s="1" t="s">
        <v>41</v>
      </c>
      <c r="C1884" s="1" t="s">
        <v>41</v>
      </c>
      <c r="D1884" s="1" t="s">
        <v>39</v>
      </c>
      <c r="E1884" s="1" t="s">
        <v>40</v>
      </c>
      <c r="F1884" s="19">
        <f t="shared" si="377"/>
        <v>-1</v>
      </c>
      <c r="G1884" s="19">
        <f t="shared" si="378"/>
        <v>0</v>
      </c>
      <c r="H1884" s="20">
        <f t="shared" si="379"/>
        <v>2.3037214720000019E-4</v>
      </c>
      <c r="J1884" s="7">
        <f>IF($A1884="二本差勝",先鋒分析!$D$14,IF($A1884="一本差勝",先鋒分析!$D$15,IF($A1884="引き分け",先鋒分析!$D$16,IF($A1884="一本差負",先鋒分析!$D$17,先鋒分析!$D$18))))</f>
        <v>0.16000000000000003</v>
      </c>
      <c r="K1884" s="19">
        <f t="shared" si="380"/>
        <v>1</v>
      </c>
      <c r="L1884" s="19">
        <f t="shared" si="381"/>
        <v>2</v>
      </c>
      <c r="M1884" s="7">
        <f>IF($B1884="二本差勝",次鋒分析!$D$14,IF($B1884="一本差勝",次鋒分析!$D$15,IF($B1884="引き分け",次鋒分析!$D$16,IF($B1884="一本差負",次鋒分析!$D$17,次鋒分析!$D$18))))</f>
        <v>0.20800000000000002</v>
      </c>
      <c r="N1884" s="1">
        <f t="shared" si="382"/>
        <v>-1</v>
      </c>
      <c r="O1884" s="1">
        <f t="shared" si="383"/>
        <v>-1</v>
      </c>
      <c r="P1884" s="7">
        <f>IF($C1884="二本差勝",中堅分析!$D$14,IF($C1884="一本差勝",中堅分析!$D$15,IF($C1884="引き分け",中堅分析!$D$16,IF($C1884="一本差負",中堅分析!$D$17,中堅分析!$D$18))))</f>
        <v>0.20800000000000002</v>
      </c>
      <c r="Q1884" s="1">
        <f t="shared" si="384"/>
        <v>-1</v>
      </c>
      <c r="R1884" s="1">
        <f t="shared" si="385"/>
        <v>-1</v>
      </c>
      <c r="S1884" s="7">
        <f>IF($D1884="二本差勝",副将分析!$D$14,IF($D1884="一本差勝",副将分析!$D$15,IF($D1884="引き分け",副将分析!$D$16,IF($D1884="一本差負",副将分析!$D$17,副将分析!$D$18))))</f>
        <v>0.16000000000000003</v>
      </c>
      <c r="T1884" s="1">
        <f t="shared" si="386"/>
        <v>1</v>
      </c>
      <c r="U1884" s="1">
        <f t="shared" si="387"/>
        <v>2</v>
      </c>
      <c r="V1884" s="7">
        <f>IF($E1884="二本差勝",大将分析!$D$14,IF($E1884="一本差勝",大将分析!$D$15,IF($E1884="引き分け",大将分析!$D$16,IF($E1884="一本差負",大将分析!$D$17,大将分析!$D$18))))</f>
        <v>0.20800000000000002</v>
      </c>
      <c r="W1884" s="1">
        <f t="shared" si="388"/>
        <v>1</v>
      </c>
      <c r="X1884" s="1">
        <f t="shared" si="389"/>
        <v>1</v>
      </c>
    </row>
    <row r="1885" spans="1:24" x14ac:dyDescent="0.15">
      <c r="A1885" s="1" t="s">
        <v>39</v>
      </c>
      <c r="B1885" s="1" t="s">
        <v>41</v>
      </c>
      <c r="C1885" s="1" t="s">
        <v>41</v>
      </c>
      <c r="D1885" s="1" t="s">
        <v>40</v>
      </c>
      <c r="E1885" s="1" t="s">
        <v>39</v>
      </c>
      <c r="F1885" s="19">
        <f t="shared" si="377"/>
        <v>-1</v>
      </c>
      <c r="G1885" s="19">
        <f t="shared" si="378"/>
        <v>0</v>
      </c>
      <c r="H1885" s="20">
        <f t="shared" si="379"/>
        <v>2.3037214720000016E-4</v>
      </c>
      <c r="J1885" s="7">
        <f>IF($A1885="二本差勝",先鋒分析!$D$14,IF($A1885="一本差勝",先鋒分析!$D$15,IF($A1885="引き分け",先鋒分析!$D$16,IF($A1885="一本差負",先鋒分析!$D$17,先鋒分析!$D$18))))</f>
        <v>0.16000000000000003</v>
      </c>
      <c r="K1885" s="19">
        <f t="shared" si="380"/>
        <v>1</v>
      </c>
      <c r="L1885" s="19">
        <f t="shared" si="381"/>
        <v>2</v>
      </c>
      <c r="M1885" s="7">
        <f>IF($B1885="二本差勝",次鋒分析!$D$14,IF($B1885="一本差勝",次鋒分析!$D$15,IF($B1885="引き分け",次鋒分析!$D$16,IF($B1885="一本差負",次鋒分析!$D$17,次鋒分析!$D$18))))</f>
        <v>0.20800000000000002</v>
      </c>
      <c r="N1885" s="1">
        <f t="shared" si="382"/>
        <v>-1</v>
      </c>
      <c r="O1885" s="1">
        <f t="shared" si="383"/>
        <v>-1</v>
      </c>
      <c r="P1885" s="7">
        <f>IF($C1885="二本差勝",中堅分析!$D$14,IF($C1885="一本差勝",中堅分析!$D$15,IF($C1885="引き分け",中堅分析!$D$16,IF($C1885="一本差負",中堅分析!$D$17,中堅分析!$D$18))))</f>
        <v>0.20800000000000002</v>
      </c>
      <c r="Q1885" s="1">
        <f t="shared" si="384"/>
        <v>-1</v>
      </c>
      <c r="R1885" s="1">
        <f t="shared" si="385"/>
        <v>-1</v>
      </c>
      <c r="S1885" s="7">
        <f>IF($D1885="二本差勝",副将分析!$D$14,IF($D1885="一本差勝",副将分析!$D$15,IF($D1885="引き分け",副将分析!$D$16,IF($D1885="一本差負",副将分析!$D$17,副将分析!$D$18))))</f>
        <v>0.20800000000000002</v>
      </c>
      <c r="T1885" s="1">
        <f t="shared" si="386"/>
        <v>1</v>
      </c>
      <c r="U1885" s="1">
        <f t="shared" si="387"/>
        <v>1</v>
      </c>
      <c r="V1885" s="7">
        <f>IF($E1885="二本差勝",大将分析!$D$14,IF($E1885="一本差勝",大将分析!$D$15,IF($E1885="引き分け",大将分析!$D$16,IF($E1885="一本差負",大将分析!$D$17,大将分析!$D$18))))</f>
        <v>0.16000000000000003</v>
      </c>
      <c r="W1885" s="1">
        <f t="shared" si="388"/>
        <v>1</v>
      </c>
      <c r="X1885" s="1">
        <f t="shared" si="389"/>
        <v>2</v>
      </c>
    </row>
    <row r="1886" spans="1:24" x14ac:dyDescent="0.15">
      <c r="A1886" s="1" t="s">
        <v>41</v>
      </c>
      <c r="B1886" s="1" t="s">
        <v>39</v>
      </c>
      <c r="C1886" s="1" t="s">
        <v>41</v>
      </c>
      <c r="D1886" s="1" t="s">
        <v>39</v>
      </c>
      <c r="E1886" s="1" t="s">
        <v>40</v>
      </c>
      <c r="F1886" s="19">
        <f t="shared" si="377"/>
        <v>-1</v>
      </c>
      <c r="G1886" s="19">
        <f t="shared" si="378"/>
        <v>0</v>
      </c>
      <c r="H1886" s="20">
        <f t="shared" si="379"/>
        <v>2.3037214720000019E-4</v>
      </c>
      <c r="J1886" s="7">
        <f>IF($A1886="二本差勝",先鋒分析!$D$14,IF($A1886="一本差勝",先鋒分析!$D$15,IF($A1886="引き分け",先鋒分析!$D$16,IF($A1886="一本差負",先鋒分析!$D$17,先鋒分析!$D$18))))</f>
        <v>0.20800000000000002</v>
      </c>
      <c r="K1886" s="19">
        <f t="shared" si="380"/>
        <v>-1</v>
      </c>
      <c r="L1886" s="19">
        <f t="shared" si="381"/>
        <v>-1</v>
      </c>
      <c r="M1886" s="7">
        <f>IF($B1886="二本差勝",次鋒分析!$D$14,IF($B1886="一本差勝",次鋒分析!$D$15,IF($B1886="引き分け",次鋒分析!$D$16,IF($B1886="一本差負",次鋒分析!$D$17,次鋒分析!$D$18))))</f>
        <v>0.16000000000000003</v>
      </c>
      <c r="N1886" s="1">
        <f t="shared" si="382"/>
        <v>1</v>
      </c>
      <c r="O1886" s="1">
        <f t="shared" si="383"/>
        <v>2</v>
      </c>
      <c r="P1886" s="7">
        <f>IF($C1886="二本差勝",中堅分析!$D$14,IF($C1886="一本差勝",中堅分析!$D$15,IF($C1886="引き分け",中堅分析!$D$16,IF($C1886="一本差負",中堅分析!$D$17,中堅分析!$D$18))))</f>
        <v>0.20800000000000002</v>
      </c>
      <c r="Q1886" s="1">
        <f t="shared" si="384"/>
        <v>-1</v>
      </c>
      <c r="R1886" s="1">
        <f t="shared" si="385"/>
        <v>-1</v>
      </c>
      <c r="S1886" s="7">
        <f>IF($D1886="二本差勝",副将分析!$D$14,IF($D1886="一本差勝",副将分析!$D$15,IF($D1886="引き分け",副将分析!$D$16,IF($D1886="一本差負",副将分析!$D$17,副将分析!$D$18))))</f>
        <v>0.16000000000000003</v>
      </c>
      <c r="T1886" s="1">
        <f t="shared" si="386"/>
        <v>1</v>
      </c>
      <c r="U1886" s="1">
        <f t="shared" si="387"/>
        <v>2</v>
      </c>
      <c r="V1886" s="7">
        <f>IF($E1886="二本差勝",大将分析!$D$14,IF($E1886="一本差勝",大将分析!$D$15,IF($E1886="引き分け",大将分析!$D$16,IF($E1886="一本差負",大将分析!$D$17,大将分析!$D$18))))</f>
        <v>0.20800000000000002</v>
      </c>
      <c r="W1886" s="1">
        <f t="shared" si="388"/>
        <v>1</v>
      </c>
      <c r="X1886" s="1">
        <f t="shared" si="389"/>
        <v>1</v>
      </c>
    </row>
    <row r="1887" spans="1:24" x14ac:dyDescent="0.15">
      <c r="A1887" s="1" t="s">
        <v>41</v>
      </c>
      <c r="B1887" s="1" t="s">
        <v>39</v>
      </c>
      <c r="C1887" s="1" t="s">
        <v>41</v>
      </c>
      <c r="D1887" s="1" t="s">
        <v>40</v>
      </c>
      <c r="E1887" s="1" t="s">
        <v>39</v>
      </c>
      <c r="F1887" s="19">
        <f t="shared" si="377"/>
        <v>-1</v>
      </c>
      <c r="G1887" s="19">
        <f t="shared" si="378"/>
        <v>0</v>
      </c>
      <c r="H1887" s="20">
        <f t="shared" si="379"/>
        <v>2.3037214720000016E-4</v>
      </c>
      <c r="J1887" s="7">
        <f>IF($A1887="二本差勝",先鋒分析!$D$14,IF($A1887="一本差勝",先鋒分析!$D$15,IF($A1887="引き分け",先鋒分析!$D$16,IF($A1887="一本差負",先鋒分析!$D$17,先鋒分析!$D$18))))</f>
        <v>0.20800000000000002</v>
      </c>
      <c r="K1887" s="19">
        <f t="shared" si="380"/>
        <v>-1</v>
      </c>
      <c r="L1887" s="19">
        <f t="shared" si="381"/>
        <v>-1</v>
      </c>
      <c r="M1887" s="7">
        <f>IF($B1887="二本差勝",次鋒分析!$D$14,IF($B1887="一本差勝",次鋒分析!$D$15,IF($B1887="引き分け",次鋒分析!$D$16,IF($B1887="一本差負",次鋒分析!$D$17,次鋒分析!$D$18))))</f>
        <v>0.16000000000000003</v>
      </c>
      <c r="N1887" s="1">
        <f t="shared" si="382"/>
        <v>1</v>
      </c>
      <c r="O1887" s="1">
        <f t="shared" si="383"/>
        <v>2</v>
      </c>
      <c r="P1887" s="7">
        <f>IF($C1887="二本差勝",中堅分析!$D$14,IF($C1887="一本差勝",中堅分析!$D$15,IF($C1887="引き分け",中堅分析!$D$16,IF($C1887="一本差負",中堅分析!$D$17,中堅分析!$D$18))))</f>
        <v>0.20800000000000002</v>
      </c>
      <c r="Q1887" s="1">
        <f t="shared" si="384"/>
        <v>-1</v>
      </c>
      <c r="R1887" s="1">
        <f t="shared" si="385"/>
        <v>-1</v>
      </c>
      <c r="S1887" s="7">
        <f>IF($D1887="二本差勝",副将分析!$D$14,IF($D1887="一本差勝",副将分析!$D$15,IF($D1887="引き分け",副将分析!$D$16,IF($D1887="一本差負",副将分析!$D$17,副将分析!$D$18))))</f>
        <v>0.20800000000000002</v>
      </c>
      <c r="T1887" s="1">
        <f t="shared" si="386"/>
        <v>1</v>
      </c>
      <c r="U1887" s="1">
        <f t="shared" si="387"/>
        <v>1</v>
      </c>
      <c r="V1887" s="7">
        <f>IF($E1887="二本差勝",大将分析!$D$14,IF($E1887="一本差勝",大将分析!$D$15,IF($E1887="引き分け",大将分析!$D$16,IF($E1887="一本差負",大将分析!$D$17,大将分析!$D$18))))</f>
        <v>0.16000000000000003</v>
      </c>
      <c r="W1887" s="1">
        <f t="shared" si="388"/>
        <v>1</v>
      </c>
      <c r="X1887" s="1">
        <f t="shared" si="389"/>
        <v>2</v>
      </c>
    </row>
    <row r="1888" spans="1:24" x14ac:dyDescent="0.15">
      <c r="A1888" s="1" t="s">
        <v>41</v>
      </c>
      <c r="B1888" s="1" t="s">
        <v>41</v>
      </c>
      <c r="C1888" s="1" t="s">
        <v>39</v>
      </c>
      <c r="D1888" s="1" t="s">
        <v>39</v>
      </c>
      <c r="E1888" s="1" t="s">
        <v>40</v>
      </c>
      <c r="F1888" s="19">
        <f t="shared" si="377"/>
        <v>-1</v>
      </c>
      <c r="G1888" s="19">
        <f t="shared" si="378"/>
        <v>0</v>
      </c>
      <c r="H1888" s="20">
        <f t="shared" si="379"/>
        <v>2.3037214720000019E-4</v>
      </c>
      <c r="J1888" s="7">
        <f>IF($A1888="二本差勝",先鋒分析!$D$14,IF($A1888="一本差勝",先鋒分析!$D$15,IF($A1888="引き分け",先鋒分析!$D$16,IF($A1888="一本差負",先鋒分析!$D$17,先鋒分析!$D$18))))</f>
        <v>0.20800000000000002</v>
      </c>
      <c r="K1888" s="19">
        <f t="shared" si="380"/>
        <v>-1</v>
      </c>
      <c r="L1888" s="19">
        <f t="shared" si="381"/>
        <v>-1</v>
      </c>
      <c r="M1888" s="7">
        <f>IF($B1888="二本差勝",次鋒分析!$D$14,IF($B1888="一本差勝",次鋒分析!$D$15,IF($B1888="引き分け",次鋒分析!$D$16,IF($B1888="一本差負",次鋒分析!$D$17,次鋒分析!$D$18))))</f>
        <v>0.20800000000000002</v>
      </c>
      <c r="N1888" s="1">
        <f t="shared" si="382"/>
        <v>-1</v>
      </c>
      <c r="O1888" s="1">
        <f t="shared" si="383"/>
        <v>-1</v>
      </c>
      <c r="P1888" s="7">
        <f>IF($C1888="二本差勝",中堅分析!$D$14,IF($C1888="一本差勝",中堅分析!$D$15,IF($C1888="引き分け",中堅分析!$D$16,IF($C1888="一本差負",中堅分析!$D$17,中堅分析!$D$18))))</f>
        <v>0.16000000000000003</v>
      </c>
      <c r="Q1888" s="1">
        <f t="shared" si="384"/>
        <v>1</v>
      </c>
      <c r="R1888" s="1">
        <f t="shared" si="385"/>
        <v>2</v>
      </c>
      <c r="S1888" s="7">
        <f>IF($D1888="二本差勝",副将分析!$D$14,IF($D1888="一本差勝",副将分析!$D$15,IF($D1888="引き分け",副将分析!$D$16,IF($D1888="一本差負",副将分析!$D$17,副将分析!$D$18))))</f>
        <v>0.16000000000000003</v>
      </c>
      <c r="T1888" s="1">
        <f t="shared" si="386"/>
        <v>1</v>
      </c>
      <c r="U1888" s="1">
        <f t="shared" si="387"/>
        <v>2</v>
      </c>
      <c r="V1888" s="7">
        <f>IF($E1888="二本差勝",大将分析!$D$14,IF($E1888="一本差勝",大将分析!$D$15,IF($E1888="引き分け",大将分析!$D$16,IF($E1888="一本差負",大将分析!$D$17,大将分析!$D$18))))</f>
        <v>0.20800000000000002</v>
      </c>
      <c r="W1888" s="1">
        <f t="shared" si="388"/>
        <v>1</v>
      </c>
      <c r="X1888" s="1">
        <f t="shared" si="389"/>
        <v>1</v>
      </c>
    </row>
    <row r="1889" spans="1:24" x14ac:dyDescent="0.15">
      <c r="A1889" s="1" t="s">
        <v>41</v>
      </c>
      <c r="B1889" s="1" t="s">
        <v>41</v>
      </c>
      <c r="C1889" s="1" t="s">
        <v>39</v>
      </c>
      <c r="D1889" s="1" t="s">
        <v>40</v>
      </c>
      <c r="E1889" s="1" t="s">
        <v>39</v>
      </c>
      <c r="F1889" s="19">
        <f t="shared" si="377"/>
        <v>-1</v>
      </c>
      <c r="G1889" s="19">
        <f t="shared" si="378"/>
        <v>0</v>
      </c>
      <c r="H1889" s="20">
        <f t="shared" si="379"/>
        <v>2.3037214720000016E-4</v>
      </c>
      <c r="J1889" s="7">
        <f>IF($A1889="二本差勝",先鋒分析!$D$14,IF($A1889="一本差勝",先鋒分析!$D$15,IF($A1889="引き分け",先鋒分析!$D$16,IF($A1889="一本差負",先鋒分析!$D$17,先鋒分析!$D$18))))</f>
        <v>0.20800000000000002</v>
      </c>
      <c r="K1889" s="19">
        <f t="shared" si="380"/>
        <v>-1</v>
      </c>
      <c r="L1889" s="19">
        <f t="shared" si="381"/>
        <v>-1</v>
      </c>
      <c r="M1889" s="7">
        <f>IF($B1889="二本差勝",次鋒分析!$D$14,IF($B1889="一本差勝",次鋒分析!$D$15,IF($B1889="引き分け",次鋒分析!$D$16,IF($B1889="一本差負",次鋒分析!$D$17,次鋒分析!$D$18))))</f>
        <v>0.20800000000000002</v>
      </c>
      <c r="N1889" s="1">
        <f t="shared" si="382"/>
        <v>-1</v>
      </c>
      <c r="O1889" s="1">
        <f t="shared" si="383"/>
        <v>-1</v>
      </c>
      <c r="P1889" s="7">
        <f>IF($C1889="二本差勝",中堅分析!$D$14,IF($C1889="一本差勝",中堅分析!$D$15,IF($C1889="引き分け",中堅分析!$D$16,IF($C1889="一本差負",中堅分析!$D$17,中堅分析!$D$18))))</f>
        <v>0.16000000000000003</v>
      </c>
      <c r="Q1889" s="1">
        <f t="shared" si="384"/>
        <v>1</v>
      </c>
      <c r="R1889" s="1">
        <f t="shared" si="385"/>
        <v>2</v>
      </c>
      <c r="S1889" s="7">
        <f>IF($D1889="二本差勝",副将分析!$D$14,IF($D1889="一本差勝",副将分析!$D$15,IF($D1889="引き分け",副将分析!$D$16,IF($D1889="一本差負",副将分析!$D$17,副将分析!$D$18))))</f>
        <v>0.20800000000000002</v>
      </c>
      <c r="T1889" s="1">
        <f t="shared" si="386"/>
        <v>1</v>
      </c>
      <c r="U1889" s="1">
        <f t="shared" si="387"/>
        <v>1</v>
      </c>
      <c r="V1889" s="7">
        <f>IF($E1889="二本差勝",大将分析!$D$14,IF($E1889="一本差勝",大将分析!$D$15,IF($E1889="引き分け",大将分析!$D$16,IF($E1889="一本差負",大将分析!$D$17,大将分析!$D$18))))</f>
        <v>0.16000000000000003</v>
      </c>
      <c r="W1889" s="1">
        <f t="shared" si="388"/>
        <v>1</v>
      </c>
      <c r="X1889" s="1">
        <f t="shared" si="389"/>
        <v>2</v>
      </c>
    </row>
    <row r="1890" spans="1:24" x14ac:dyDescent="0.15">
      <c r="A1890" s="1" t="s">
        <v>39</v>
      </c>
      <c r="B1890" s="1" t="s">
        <v>41</v>
      </c>
      <c r="C1890" s="1" t="s">
        <v>41</v>
      </c>
      <c r="D1890" s="1" t="s">
        <v>40</v>
      </c>
      <c r="E1890" s="1" t="s">
        <v>40</v>
      </c>
      <c r="F1890" s="19">
        <f t="shared" si="377"/>
        <v>-1</v>
      </c>
      <c r="G1890" s="19">
        <f t="shared" si="378"/>
        <v>0</v>
      </c>
      <c r="H1890" s="20">
        <f t="shared" si="379"/>
        <v>2.9948379136000017E-4</v>
      </c>
      <c r="J1890" s="7">
        <f>IF($A1890="二本差勝",先鋒分析!$D$14,IF($A1890="一本差勝",先鋒分析!$D$15,IF($A1890="引き分け",先鋒分析!$D$16,IF($A1890="一本差負",先鋒分析!$D$17,先鋒分析!$D$18))))</f>
        <v>0.16000000000000003</v>
      </c>
      <c r="K1890" s="19">
        <f t="shared" si="380"/>
        <v>1</v>
      </c>
      <c r="L1890" s="19">
        <f t="shared" si="381"/>
        <v>2</v>
      </c>
      <c r="M1890" s="7">
        <f>IF($B1890="二本差勝",次鋒分析!$D$14,IF($B1890="一本差勝",次鋒分析!$D$15,IF($B1890="引き分け",次鋒分析!$D$16,IF($B1890="一本差負",次鋒分析!$D$17,次鋒分析!$D$18))))</f>
        <v>0.20800000000000002</v>
      </c>
      <c r="N1890" s="1">
        <f t="shared" si="382"/>
        <v>-1</v>
      </c>
      <c r="O1890" s="1">
        <f t="shared" si="383"/>
        <v>-1</v>
      </c>
      <c r="P1890" s="7">
        <f>IF($C1890="二本差勝",中堅分析!$D$14,IF($C1890="一本差勝",中堅分析!$D$15,IF($C1890="引き分け",中堅分析!$D$16,IF($C1890="一本差負",中堅分析!$D$17,中堅分析!$D$18))))</f>
        <v>0.20800000000000002</v>
      </c>
      <c r="Q1890" s="1">
        <f t="shared" si="384"/>
        <v>-1</v>
      </c>
      <c r="R1890" s="1">
        <f t="shared" si="385"/>
        <v>-1</v>
      </c>
      <c r="S1890" s="7">
        <f>IF($D1890="二本差勝",副将分析!$D$14,IF($D1890="一本差勝",副将分析!$D$15,IF($D1890="引き分け",副将分析!$D$16,IF($D1890="一本差負",副将分析!$D$17,副将分析!$D$18))))</f>
        <v>0.20800000000000002</v>
      </c>
      <c r="T1890" s="1">
        <f t="shared" si="386"/>
        <v>1</v>
      </c>
      <c r="U1890" s="1">
        <f t="shared" si="387"/>
        <v>1</v>
      </c>
      <c r="V1890" s="7">
        <f>IF($E1890="二本差勝",大将分析!$D$14,IF($E1890="一本差勝",大将分析!$D$15,IF($E1890="引き分け",大将分析!$D$16,IF($E1890="一本差負",大将分析!$D$17,大将分析!$D$18))))</f>
        <v>0.20800000000000002</v>
      </c>
      <c r="W1890" s="1">
        <f t="shared" si="388"/>
        <v>1</v>
      </c>
      <c r="X1890" s="1">
        <f t="shared" si="389"/>
        <v>1</v>
      </c>
    </row>
    <row r="1891" spans="1:24" x14ac:dyDescent="0.15">
      <c r="A1891" s="1" t="s">
        <v>41</v>
      </c>
      <c r="B1891" s="1" t="s">
        <v>39</v>
      </c>
      <c r="C1891" s="1" t="s">
        <v>41</v>
      </c>
      <c r="D1891" s="1" t="s">
        <v>40</v>
      </c>
      <c r="E1891" s="1" t="s">
        <v>40</v>
      </c>
      <c r="F1891" s="19">
        <f t="shared" si="377"/>
        <v>-1</v>
      </c>
      <c r="G1891" s="19">
        <f t="shared" si="378"/>
        <v>0</v>
      </c>
      <c r="H1891" s="20">
        <f t="shared" si="379"/>
        <v>2.9948379136000017E-4</v>
      </c>
      <c r="J1891" s="7">
        <f>IF($A1891="二本差勝",先鋒分析!$D$14,IF($A1891="一本差勝",先鋒分析!$D$15,IF($A1891="引き分け",先鋒分析!$D$16,IF($A1891="一本差負",先鋒分析!$D$17,先鋒分析!$D$18))))</f>
        <v>0.20800000000000002</v>
      </c>
      <c r="K1891" s="19">
        <f t="shared" si="380"/>
        <v>-1</v>
      </c>
      <c r="L1891" s="19">
        <f t="shared" si="381"/>
        <v>-1</v>
      </c>
      <c r="M1891" s="7">
        <f>IF($B1891="二本差勝",次鋒分析!$D$14,IF($B1891="一本差勝",次鋒分析!$D$15,IF($B1891="引き分け",次鋒分析!$D$16,IF($B1891="一本差負",次鋒分析!$D$17,次鋒分析!$D$18))))</f>
        <v>0.16000000000000003</v>
      </c>
      <c r="N1891" s="1">
        <f t="shared" si="382"/>
        <v>1</v>
      </c>
      <c r="O1891" s="1">
        <f t="shared" si="383"/>
        <v>2</v>
      </c>
      <c r="P1891" s="7">
        <f>IF($C1891="二本差勝",中堅分析!$D$14,IF($C1891="一本差勝",中堅分析!$D$15,IF($C1891="引き分け",中堅分析!$D$16,IF($C1891="一本差負",中堅分析!$D$17,中堅分析!$D$18))))</f>
        <v>0.20800000000000002</v>
      </c>
      <c r="Q1891" s="1">
        <f t="shared" si="384"/>
        <v>-1</v>
      </c>
      <c r="R1891" s="1">
        <f t="shared" si="385"/>
        <v>-1</v>
      </c>
      <c r="S1891" s="7">
        <f>IF($D1891="二本差勝",副将分析!$D$14,IF($D1891="一本差勝",副将分析!$D$15,IF($D1891="引き分け",副将分析!$D$16,IF($D1891="一本差負",副将分析!$D$17,副将分析!$D$18))))</f>
        <v>0.20800000000000002</v>
      </c>
      <c r="T1891" s="1">
        <f t="shared" si="386"/>
        <v>1</v>
      </c>
      <c r="U1891" s="1">
        <f t="shared" si="387"/>
        <v>1</v>
      </c>
      <c r="V1891" s="7">
        <f>IF($E1891="二本差勝",大将分析!$D$14,IF($E1891="一本差勝",大将分析!$D$15,IF($E1891="引き分け",大将分析!$D$16,IF($E1891="一本差負",大将分析!$D$17,大将分析!$D$18))))</f>
        <v>0.20800000000000002</v>
      </c>
      <c r="W1891" s="1">
        <f t="shared" si="388"/>
        <v>1</v>
      </c>
      <c r="X1891" s="1">
        <f t="shared" si="389"/>
        <v>1</v>
      </c>
    </row>
    <row r="1892" spans="1:24" x14ac:dyDescent="0.15">
      <c r="A1892" s="1" t="s">
        <v>41</v>
      </c>
      <c r="B1892" s="1" t="s">
        <v>41</v>
      </c>
      <c r="C1892" s="1" t="s">
        <v>39</v>
      </c>
      <c r="D1892" s="1" t="s">
        <v>40</v>
      </c>
      <c r="E1892" s="1" t="s">
        <v>40</v>
      </c>
      <c r="F1892" s="19">
        <f t="shared" si="377"/>
        <v>-1</v>
      </c>
      <c r="G1892" s="19">
        <f t="shared" si="378"/>
        <v>0</v>
      </c>
      <c r="H1892" s="20">
        <f t="shared" si="379"/>
        <v>2.9948379136000017E-4</v>
      </c>
      <c r="J1892" s="7">
        <f>IF($A1892="二本差勝",先鋒分析!$D$14,IF($A1892="一本差勝",先鋒分析!$D$15,IF($A1892="引き分け",先鋒分析!$D$16,IF($A1892="一本差負",先鋒分析!$D$17,先鋒分析!$D$18))))</f>
        <v>0.20800000000000002</v>
      </c>
      <c r="K1892" s="19">
        <f t="shared" si="380"/>
        <v>-1</v>
      </c>
      <c r="L1892" s="19">
        <f t="shared" si="381"/>
        <v>-1</v>
      </c>
      <c r="M1892" s="7">
        <f>IF($B1892="二本差勝",次鋒分析!$D$14,IF($B1892="一本差勝",次鋒分析!$D$15,IF($B1892="引き分け",次鋒分析!$D$16,IF($B1892="一本差負",次鋒分析!$D$17,次鋒分析!$D$18))))</f>
        <v>0.20800000000000002</v>
      </c>
      <c r="N1892" s="1">
        <f t="shared" si="382"/>
        <v>-1</v>
      </c>
      <c r="O1892" s="1">
        <f t="shared" si="383"/>
        <v>-1</v>
      </c>
      <c r="P1892" s="7">
        <f>IF($C1892="二本差勝",中堅分析!$D$14,IF($C1892="一本差勝",中堅分析!$D$15,IF($C1892="引き分け",中堅分析!$D$16,IF($C1892="一本差負",中堅分析!$D$17,中堅分析!$D$18))))</f>
        <v>0.16000000000000003</v>
      </c>
      <c r="Q1892" s="1">
        <f t="shared" si="384"/>
        <v>1</v>
      </c>
      <c r="R1892" s="1">
        <f t="shared" si="385"/>
        <v>2</v>
      </c>
      <c r="S1892" s="7">
        <f>IF($D1892="二本差勝",副将分析!$D$14,IF($D1892="一本差勝",副将分析!$D$15,IF($D1892="引き分け",副将分析!$D$16,IF($D1892="一本差負",副将分析!$D$17,副将分析!$D$18))))</f>
        <v>0.20800000000000002</v>
      </c>
      <c r="T1892" s="1">
        <f t="shared" si="386"/>
        <v>1</v>
      </c>
      <c r="U1892" s="1">
        <f t="shared" si="387"/>
        <v>1</v>
      </c>
      <c r="V1892" s="7">
        <f>IF($E1892="二本差勝",大将分析!$D$14,IF($E1892="一本差勝",大将分析!$D$15,IF($E1892="引き分け",大将分析!$D$16,IF($E1892="一本差負",大将分析!$D$17,大将分析!$D$18))))</f>
        <v>0.20800000000000002</v>
      </c>
      <c r="W1892" s="1">
        <f t="shared" si="388"/>
        <v>1</v>
      </c>
      <c r="X1892" s="1">
        <f t="shared" si="389"/>
        <v>1</v>
      </c>
    </row>
    <row r="1893" spans="1:24" x14ac:dyDescent="0.15">
      <c r="A1893" s="1" t="s">
        <v>39</v>
      </c>
      <c r="B1893" s="1" t="s">
        <v>41</v>
      </c>
      <c r="C1893" s="1" t="s">
        <v>41</v>
      </c>
      <c r="D1893" s="1" t="s">
        <v>39</v>
      </c>
      <c r="E1893" s="1" t="s">
        <v>22</v>
      </c>
      <c r="F1893" s="19">
        <f t="shared" si="377"/>
        <v>-1</v>
      </c>
      <c r="G1893" s="19">
        <f t="shared" si="378"/>
        <v>0</v>
      </c>
      <c r="H1893" s="20">
        <f t="shared" si="379"/>
        <v>2.9239541760000024E-4</v>
      </c>
      <c r="J1893" s="7">
        <f>IF($A1893="二本差勝",先鋒分析!$D$14,IF($A1893="一本差勝",先鋒分析!$D$15,IF($A1893="引き分け",先鋒分析!$D$16,IF($A1893="一本差負",先鋒分析!$D$17,先鋒分析!$D$18))))</f>
        <v>0.16000000000000003</v>
      </c>
      <c r="K1893" s="19">
        <f t="shared" si="380"/>
        <v>1</v>
      </c>
      <c r="L1893" s="19">
        <f t="shared" si="381"/>
        <v>2</v>
      </c>
      <c r="M1893" s="7">
        <f>IF($B1893="二本差勝",次鋒分析!$D$14,IF($B1893="一本差勝",次鋒分析!$D$15,IF($B1893="引き分け",次鋒分析!$D$16,IF($B1893="一本差負",次鋒分析!$D$17,次鋒分析!$D$18))))</f>
        <v>0.20800000000000002</v>
      </c>
      <c r="N1893" s="1">
        <f t="shared" si="382"/>
        <v>-1</v>
      </c>
      <c r="O1893" s="1">
        <f t="shared" si="383"/>
        <v>-1</v>
      </c>
      <c r="P1893" s="7">
        <f>IF($C1893="二本差勝",中堅分析!$D$14,IF($C1893="一本差勝",中堅分析!$D$15,IF($C1893="引き分け",中堅分析!$D$16,IF($C1893="一本差負",中堅分析!$D$17,中堅分析!$D$18))))</f>
        <v>0.20800000000000002</v>
      </c>
      <c r="Q1893" s="1">
        <f t="shared" si="384"/>
        <v>-1</v>
      </c>
      <c r="R1893" s="1">
        <f t="shared" si="385"/>
        <v>-1</v>
      </c>
      <c r="S1893" s="7">
        <f>IF($D1893="二本差勝",副将分析!$D$14,IF($D1893="一本差勝",副将分析!$D$15,IF($D1893="引き分け",副将分析!$D$16,IF($D1893="一本差負",副将分析!$D$17,副将分析!$D$18))))</f>
        <v>0.16000000000000003</v>
      </c>
      <c r="T1893" s="1">
        <f t="shared" si="386"/>
        <v>1</v>
      </c>
      <c r="U1893" s="1">
        <f t="shared" si="387"/>
        <v>2</v>
      </c>
      <c r="V1893" s="7">
        <f>IF($E1893="二本差勝",大将分析!$D$14,IF($E1893="一本差勝",大将分析!$D$15,IF($E1893="引き分け",大将分析!$D$16,IF($E1893="一本差負",大将分析!$D$17,大将分析!$D$18))))</f>
        <v>0.26400000000000001</v>
      </c>
      <c r="W1893" s="1">
        <f t="shared" si="388"/>
        <v>0</v>
      </c>
      <c r="X1893" s="1">
        <f t="shared" si="389"/>
        <v>0</v>
      </c>
    </row>
    <row r="1894" spans="1:24" x14ac:dyDescent="0.15">
      <c r="A1894" s="1" t="s">
        <v>39</v>
      </c>
      <c r="B1894" s="1" t="s">
        <v>41</v>
      </c>
      <c r="C1894" s="1" t="s">
        <v>41</v>
      </c>
      <c r="D1894" s="1" t="s">
        <v>22</v>
      </c>
      <c r="E1894" s="1" t="s">
        <v>39</v>
      </c>
      <c r="F1894" s="19">
        <f t="shared" si="377"/>
        <v>-1</v>
      </c>
      <c r="G1894" s="19">
        <f t="shared" si="378"/>
        <v>0</v>
      </c>
      <c r="H1894" s="20">
        <f t="shared" si="379"/>
        <v>2.9239541760000019E-4</v>
      </c>
      <c r="J1894" s="7">
        <f>IF($A1894="二本差勝",先鋒分析!$D$14,IF($A1894="一本差勝",先鋒分析!$D$15,IF($A1894="引き分け",先鋒分析!$D$16,IF($A1894="一本差負",先鋒分析!$D$17,先鋒分析!$D$18))))</f>
        <v>0.16000000000000003</v>
      </c>
      <c r="K1894" s="19">
        <f t="shared" si="380"/>
        <v>1</v>
      </c>
      <c r="L1894" s="19">
        <f t="shared" si="381"/>
        <v>2</v>
      </c>
      <c r="M1894" s="7">
        <f>IF($B1894="二本差勝",次鋒分析!$D$14,IF($B1894="一本差勝",次鋒分析!$D$15,IF($B1894="引き分け",次鋒分析!$D$16,IF($B1894="一本差負",次鋒分析!$D$17,次鋒分析!$D$18))))</f>
        <v>0.20800000000000002</v>
      </c>
      <c r="N1894" s="1">
        <f t="shared" si="382"/>
        <v>-1</v>
      </c>
      <c r="O1894" s="1">
        <f t="shared" si="383"/>
        <v>-1</v>
      </c>
      <c r="P1894" s="7">
        <f>IF($C1894="二本差勝",中堅分析!$D$14,IF($C1894="一本差勝",中堅分析!$D$15,IF($C1894="引き分け",中堅分析!$D$16,IF($C1894="一本差負",中堅分析!$D$17,中堅分析!$D$18))))</f>
        <v>0.20800000000000002</v>
      </c>
      <c r="Q1894" s="1">
        <f t="shared" si="384"/>
        <v>-1</v>
      </c>
      <c r="R1894" s="1">
        <f t="shared" si="385"/>
        <v>-1</v>
      </c>
      <c r="S1894" s="7">
        <f>IF($D1894="二本差勝",副将分析!$D$14,IF($D1894="一本差勝",副将分析!$D$15,IF($D1894="引き分け",副将分析!$D$16,IF($D1894="一本差負",副将分析!$D$17,副将分析!$D$18))))</f>
        <v>0.26400000000000001</v>
      </c>
      <c r="T1894" s="1">
        <f t="shared" si="386"/>
        <v>0</v>
      </c>
      <c r="U1894" s="1">
        <f t="shared" si="387"/>
        <v>0</v>
      </c>
      <c r="V1894" s="7">
        <f>IF($E1894="二本差勝",大将分析!$D$14,IF($E1894="一本差勝",大将分析!$D$15,IF($E1894="引き分け",大将分析!$D$16,IF($E1894="一本差負",大将分析!$D$17,大将分析!$D$18))))</f>
        <v>0.16000000000000003</v>
      </c>
      <c r="W1894" s="1">
        <f t="shared" si="388"/>
        <v>1</v>
      </c>
      <c r="X1894" s="1">
        <f t="shared" si="389"/>
        <v>2</v>
      </c>
    </row>
    <row r="1895" spans="1:24" x14ac:dyDescent="0.15">
      <c r="A1895" s="1" t="s">
        <v>41</v>
      </c>
      <c r="B1895" s="1" t="s">
        <v>39</v>
      </c>
      <c r="C1895" s="1" t="s">
        <v>41</v>
      </c>
      <c r="D1895" s="1" t="s">
        <v>39</v>
      </c>
      <c r="E1895" s="1" t="s">
        <v>22</v>
      </c>
      <c r="F1895" s="19">
        <f t="shared" si="377"/>
        <v>-1</v>
      </c>
      <c r="G1895" s="19">
        <f t="shared" si="378"/>
        <v>0</v>
      </c>
      <c r="H1895" s="20">
        <f t="shared" si="379"/>
        <v>2.9239541760000024E-4</v>
      </c>
      <c r="J1895" s="7">
        <f>IF($A1895="二本差勝",先鋒分析!$D$14,IF($A1895="一本差勝",先鋒分析!$D$15,IF($A1895="引き分け",先鋒分析!$D$16,IF($A1895="一本差負",先鋒分析!$D$17,先鋒分析!$D$18))))</f>
        <v>0.20800000000000002</v>
      </c>
      <c r="K1895" s="19">
        <f t="shared" si="380"/>
        <v>-1</v>
      </c>
      <c r="L1895" s="19">
        <f t="shared" si="381"/>
        <v>-1</v>
      </c>
      <c r="M1895" s="7">
        <f>IF($B1895="二本差勝",次鋒分析!$D$14,IF($B1895="一本差勝",次鋒分析!$D$15,IF($B1895="引き分け",次鋒分析!$D$16,IF($B1895="一本差負",次鋒分析!$D$17,次鋒分析!$D$18))))</f>
        <v>0.16000000000000003</v>
      </c>
      <c r="N1895" s="1">
        <f t="shared" si="382"/>
        <v>1</v>
      </c>
      <c r="O1895" s="1">
        <f t="shared" si="383"/>
        <v>2</v>
      </c>
      <c r="P1895" s="7">
        <f>IF($C1895="二本差勝",中堅分析!$D$14,IF($C1895="一本差勝",中堅分析!$D$15,IF($C1895="引き分け",中堅分析!$D$16,IF($C1895="一本差負",中堅分析!$D$17,中堅分析!$D$18))))</f>
        <v>0.20800000000000002</v>
      </c>
      <c r="Q1895" s="1">
        <f t="shared" si="384"/>
        <v>-1</v>
      </c>
      <c r="R1895" s="1">
        <f t="shared" si="385"/>
        <v>-1</v>
      </c>
      <c r="S1895" s="7">
        <f>IF($D1895="二本差勝",副将分析!$D$14,IF($D1895="一本差勝",副将分析!$D$15,IF($D1895="引き分け",副将分析!$D$16,IF($D1895="一本差負",副将分析!$D$17,副将分析!$D$18))))</f>
        <v>0.16000000000000003</v>
      </c>
      <c r="T1895" s="1">
        <f t="shared" si="386"/>
        <v>1</v>
      </c>
      <c r="U1895" s="1">
        <f t="shared" si="387"/>
        <v>2</v>
      </c>
      <c r="V1895" s="7">
        <f>IF($E1895="二本差勝",大将分析!$D$14,IF($E1895="一本差勝",大将分析!$D$15,IF($E1895="引き分け",大将分析!$D$16,IF($E1895="一本差負",大将分析!$D$17,大将分析!$D$18))))</f>
        <v>0.26400000000000001</v>
      </c>
      <c r="W1895" s="1">
        <f t="shared" si="388"/>
        <v>0</v>
      </c>
      <c r="X1895" s="1">
        <f t="shared" si="389"/>
        <v>0</v>
      </c>
    </row>
    <row r="1896" spans="1:24" x14ac:dyDescent="0.15">
      <c r="A1896" s="1" t="s">
        <v>41</v>
      </c>
      <c r="B1896" s="1" t="s">
        <v>39</v>
      </c>
      <c r="C1896" s="1" t="s">
        <v>41</v>
      </c>
      <c r="D1896" s="1" t="s">
        <v>22</v>
      </c>
      <c r="E1896" s="1" t="s">
        <v>39</v>
      </c>
      <c r="F1896" s="19">
        <f t="shared" si="377"/>
        <v>-1</v>
      </c>
      <c r="G1896" s="19">
        <f t="shared" si="378"/>
        <v>0</v>
      </c>
      <c r="H1896" s="20">
        <f t="shared" si="379"/>
        <v>2.9239541760000019E-4</v>
      </c>
      <c r="J1896" s="7">
        <f>IF($A1896="二本差勝",先鋒分析!$D$14,IF($A1896="一本差勝",先鋒分析!$D$15,IF($A1896="引き分け",先鋒分析!$D$16,IF($A1896="一本差負",先鋒分析!$D$17,先鋒分析!$D$18))))</f>
        <v>0.20800000000000002</v>
      </c>
      <c r="K1896" s="19">
        <f t="shared" si="380"/>
        <v>-1</v>
      </c>
      <c r="L1896" s="19">
        <f t="shared" si="381"/>
        <v>-1</v>
      </c>
      <c r="M1896" s="7">
        <f>IF($B1896="二本差勝",次鋒分析!$D$14,IF($B1896="一本差勝",次鋒分析!$D$15,IF($B1896="引き分け",次鋒分析!$D$16,IF($B1896="一本差負",次鋒分析!$D$17,次鋒分析!$D$18))))</f>
        <v>0.16000000000000003</v>
      </c>
      <c r="N1896" s="1">
        <f t="shared" si="382"/>
        <v>1</v>
      </c>
      <c r="O1896" s="1">
        <f t="shared" si="383"/>
        <v>2</v>
      </c>
      <c r="P1896" s="7">
        <f>IF($C1896="二本差勝",中堅分析!$D$14,IF($C1896="一本差勝",中堅分析!$D$15,IF($C1896="引き分け",中堅分析!$D$16,IF($C1896="一本差負",中堅分析!$D$17,中堅分析!$D$18))))</f>
        <v>0.20800000000000002</v>
      </c>
      <c r="Q1896" s="1">
        <f t="shared" si="384"/>
        <v>-1</v>
      </c>
      <c r="R1896" s="1">
        <f t="shared" si="385"/>
        <v>-1</v>
      </c>
      <c r="S1896" s="7">
        <f>IF($D1896="二本差勝",副将分析!$D$14,IF($D1896="一本差勝",副将分析!$D$15,IF($D1896="引き分け",副将分析!$D$16,IF($D1896="一本差負",副将分析!$D$17,副将分析!$D$18))))</f>
        <v>0.26400000000000001</v>
      </c>
      <c r="T1896" s="1">
        <f t="shared" si="386"/>
        <v>0</v>
      </c>
      <c r="U1896" s="1">
        <f t="shared" si="387"/>
        <v>0</v>
      </c>
      <c r="V1896" s="7">
        <f>IF($E1896="二本差勝",大将分析!$D$14,IF($E1896="一本差勝",大将分析!$D$15,IF($E1896="引き分け",大将分析!$D$16,IF($E1896="一本差負",大将分析!$D$17,大将分析!$D$18))))</f>
        <v>0.16000000000000003</v>
      </c>
      <c r="W1896" s="1">
        <f t="shared" si="388"/>
        <v>1</v>
      </c>
      <c r="X1896" s="1">
        <f t="shared" si="389"/>
        <v>2</v>
      </c>
    </row>
    <row r="1897" spans="1:24" x14ac:dyDescent="0.15">
      <c r="A1897" s="1" t="s">
        <v>41</v>
      </c>
      <c r="B1897" s="1" t="s">
        <v>41</v>
      </c>
      <c r="C1897" s="1" t="s">
        <v>39</v>
      </c>
      <c r="D1897" s="1" t="s">
        <v>39</v>
      </c>
      <c r="E1897" s="1" t="s">
        <v>22</v>
      </c>
      <c r="F1897" s="19">
        <f t="shared" si="377"/>
        <v>-1</v>
      </c>
      <c r="G1897" s="19">
        <f t="shared" si="378"/>
        <v>0</v>
      </c>
      <c r="H1897" s="20">
        <f t="shared" si="379"/>
        <v>2.9239541760000024E-4</v>
      </c>
      <c r="J1897" s="7">
        <f>IF($A1897="二本差勝",先鋒分析!$D$14,IF($A1897="一本差勝",先鋒分析!$D$15,IF($A1897="引き分け",先鋒分析!$D$16,IF($A1897="一本差負",先鋒分析!$D$17,先鋒分析!$D$18))))</f>
        <v>0.20800000000000002</v>
      </c>
      <c r="K1897" s="19">
        <f t="shared" si="380"/>
        <v>-1</v>
      </c>
      <c r="L1897" s="19">
        <f t="shared" si="381"/>
        <v>-1</v>
      </c>
      <c r="M1897" s="7">
        <f>IF($B1897="二本差勝",次鋒分析!$D$14,IF($B1897="一本差勝",次鋒分析!$D$15,IF($B1897="引き分け",次鋒分析!$D$16,IF($B1897="一本差負",次鋒分析!$D$17,次鋒分析!$D$18))))</f>
        <v>0.20800000000000002</v>
      </c>
      <c r="N1897" s="1">
        <f t="shared" si="382"/>
        <v>-1</v>
      </c>
      <c r="O1897" s="1">
        <f t="shared" si="383"/>
        <v>-1</v>
      </c>
      <c r="P1897" s="7">
        <f>IF($C1897="二本差勝",中堅分析!$D$14,IF($C1897="一本差勝",中堅分析!$D$15,IF($C1897="引き分け",中堅分析!$D$16,IF($C1897="一本差負",中堅分析!$D$17,中堅分析!$D$18))))</f>
        <v>0.16000000000000003</v>
      </c>
      <c r="Q1897" s="1">
        <f t="shared" si="384"/>
        <v>1</v>
      </c>
      <c r="R1897" s="1">
        <f t="shared" si="385"/>
        <v>2</v>
      </c>
      <c r="S1897" s="7">
        <f>IF($D1897="二本差勝",副将分析!$D$14,IF($D1897="一本差勝",副将分析!$D$15,IF($D1897="引き分け",副将分析!$D$16,IF($D1897="一本差負",副将分析!$D$17,副将分析!$D$18))))</f>
        <v>0.16000000000000003</v>
      </c>
      <c r="T1897" s="1">
        <f t="shared" si="386"/>
        <v>1</v>
      </c>
      <c r="U1897" s="1">
        <f t="shared" si="387"/>
        <v>2</v>
      </c>
      <c r="V1897" s="7">
        <f>IF($E1897="二本差勝",大将分析!$D$14,IF($E1897="一本差勝",大将分析!$D$15,IF($E1897="引き分け",大将分析!$D$16,IF($E1897="一本差負",大将分析!$D$17,大将分析!$D$18))))</f>
        <v>0.26400000000000001</v>
      </c>
      <c r="W1897" s="1">
        <f t="shared" si="388"/>
        <v>0</v>
      </c>
      <c r="X1897" s="1">
        <f t="shared" si="389"/>
        <v>0</v>
      </c>
    </row>
    <row r="1898" spans="1:24" x14ac:dyDescent="0.15">
      <c r="A1898" s="1" t="s">
        <v>41</v>
      </c>
      <c r="B1898" s="1" t="s">
        <v>41</v>
      </c>
      <c r="C1898" s="1" t="s">
        <v>39</v>
      </c>
      <c r="D1898" s="1" t="s">
        <v>22</v>
      </c>
      <c r="E1898" s="1" t="s">
        <v>39</v>
      </c>
      <c r="F1898" s="19">
        <f t="shared" si="377"/>
        <v>-1</v>
      </c>
      <c r="G1898" s="19">
        <f t="shared" si="378"/>
        <v>0</v>
      </c>
      <c r="H1898" s="20">
        <f t="shared" si="379"/>
        <v>2.9239541760000019E-4</v>
      </c>
      <c r="J1898" s="7">
        <f>IF($A1898="二本差勝",先鋒分析!$D$14,IF($A1898="一本差勝",先鋒分析!$D$15,IF($A1898="引き分け",先鋒分析!$D$16,IF($A1898="一本差負",先鋒分析!$D$17,先鋒分析!$D$18))))</f>
        <v>0.20800000000000002</v>
      </c>
      <c r="K1898" s="19">
        <f t="shared" si="380"/>
        <v>-1</v>
      </c>
      <c r="L1898" s="19">
        <f t="shared" si="381"/>
        <v>-1</v>
      </c>
      <c r="M1898" s="7">
        <f>IF($B1898="二本差勝",次鋒分析!$D$14,IF($B1898="一本差勝",次鋒分析!$D$15,IF($B1898="引き分け",次鋒分析!$D$16,IF($B1898="一本差負",次鋒分析!$D$17,次鋒分析!$D$18))))</f>
        <v>0.20800000000000002</v>
      </c>
      <c r="N1898" s="1">
        <f t="shared" si="382"/>
        <v>-1</v>
      </c>
      <c r="O1898" s="1">
        <f t="shared" si="383"/>
        <v>-1</v>
      </c>
      <c r="P1898" s="7">
        <f>IF($C1898="二本差勝",中堅分析!$D$14,IF($C1898="一本差勝",中堅分析!$D$15,IF($C1898="引き分け",中堅分析!$D$16,IF($C1898="一本差負",中堅分析!$D$17,中堅分析!$D$18))))</f>
        <v>0.16000000000000003</v>
      </c>
      <c r="Q1898" s="1">
        <f t="shared" si="384"/>
        <v>1</v>
      </c>
      <c r="R1898" s="1">
        <f t="shared" si="385"/>
        <v>2</v>
      </c>
      <c r="S1898" s="7">
        <f>IF($D1898="二本差勝",副将分析!$D$14,IF($D1898="一本差勝",副将分析!$D$15,IF($D1898="引き分け",副将分析!$D$16,IF($D1898="一本差負",副将分析!$D$17,副将分析!$D$18))))</f>
        <v>0.26400000000000001</v>
      </c>
      <c r="T1898" s="1">
        <f t="shared" si="386"/>
        <v>0</v>
      </c>
      <c r="U1898" s="1">
        <f t="shared" si="387"/>
        <v>0</v>
      </c>
      <c r="V1898" s="7">
        <f>IF($E1898="二本差勝",大将分析!$D$14,IF($E1898="一本差勝",大将分析!$D$15,IF($E1898="引き分け",大将分析!$D$16,IF($E1898="一本差負",大将分析!$D$17,大将分析!$D$18))))</f>
        <v>0.16000000000000003</v>
      </c>
      <c r="W1898" s="1">
        <f t="shared" si="388"/>
        <v>1</v>
      </c>
      <c r="X1898" s="1">
        <f t="shared" si="389"/>
        <v>2</v>
      </c>
    </row>
    <row r="1899" spans="1:24" x14ac:dyDescent="0.15">
      <c r="A1899" s="1" t="s">
        <v>39</v>
      </c>
      <c r="B1899" s="1" t="s">
        <v>41</v>
      </c>
      <c r="C1899" s="1" t="s">
        <v>41</v>
      </c>
      <c r="D1899" s="1" t="s">
        <v>40</v>
      </c>
      <c r="E1899" s="1" t="s">
        <v>22</v>
      </c>
      <c r="F1899" s="19">
        <f t="shared" si="377"/>
        <v>-1</v>
      </c>
      <c r="G1899" s="19">
        <f t="shared" si="378"/>
        <v>0</v>
      </c>
      <c r="H1899" s="20">
        <f t="shared" si="379"/>
        <v>3.801140428800002E-4</v>
      </c>
      <c r="J1899" s="7">
        <f>IF($A1899="二本差勝",先鋒分析!$D$14,IF($A1899="一本差勝",先鋒分析!$D$15,IF($A1899="引き分け",先鋒分析!$D$16,IF($A1899="一本差負",先鋒分析!$D$17,先鋒分析!$D$18))))</f>
        <v>0.16000000000000003</v>
      </c>
      <c r="K1899" s="19">
        <f t="shared" si="380"/>
        <v>1</v>
      </c>
      <c r="L1899" s="19">
        <f t="shared" si="381"/>
        <v>2</v>
      </c>
      <c r="M1899" s="7">
        <f>IF($B1899="二本差勝",次鋒分析!$D$14,IF($B1899="一本差勝",次鋒分析!$D$15,IF($B1899="引き分け",次鋒分析!$D$16,IF($B1899="一本差負",次鋒分析!$D$17,次鋒分析!$D$18))))</f>
        <v>0.20800000000000002</v>
      </c>
      <c r="N1899" s="1">
        <f t="shared" si="382"/>
        <v>-1</v>
      </c>
      <c r="O1899" s="1">
        <f t="shared" si="383"/>
        <v>-1</v>
      </c>
      <c r="P1899" s="7">
        <f>IF($C1899="二本差勝",中堅分析!$D$14,IF($C1899="一本差勝",中堅分析!$D$15,IF($C1899="引き分け",中堅分析!$D$16,IF($C1899="一本差負",中堅分析!$D$17,中堅分析!$D$18))))</f>
        <v>0.20800000000000002</v>
      </c>
      <c r="Q1899" s="1">
        <f t="shared" si="384"/>
        <v>-1</v>
      </c>
      <c r="R1899" s="1">
        <f t="shared" si="385"/>
        <v>-1</v>
      </c>
      <c r="S1899" s="7">
        <f>IF($D1899="二本差勝",副将分析!$D$14,IF($D1899="一本差勝",副将分析!$D$15,IF($D1899="引き分け",副将分析!$D$16,IF($D1899="一本差負",副将分析!$D$17,副将分析!$D$18))))</f>
        <v>0.20800000000000002</v>
      </c>
      <c r="T1899" s="1">
        <f t="shared" si="386"/>
        <v>1</v>
      </c>
      <c r="U1899" s="1">
        <f t="shared" si="387"/>
        <v>1</v>
      </c>
      <c r="V1899" s="7">
        <f>IF($E1899="二本差勝",大将分析!$D$14,IF($E1899="一本差勝",大将分析!$D$15,IF($E1899="引き分け",大将分析!$D$16,IF($E1899="一本差負",大将分析!$D$17,大将分析!$D$18))))</f>
        <v>0.26400000000000001</v>
      </c>
      <c r="W1899" s="1">
        <f t="shared" si="388"/>
        <v>0</v>
      </c>
      <c r="X1899" s="1">
        <f t="shared" si="389"/>
        <v>0</v>
      </c>
    </row>
    <row r="1900" spans="1:24" x14ac:dyDescent="0.15">
      <c r="A1900" s="1" t="s">
        <v>39</v>
      </c>
      <c r="B1900" s="1" t="s">
        <v>41</v>
      </c>
      <c r="C1900" s="1" t="s">
        <v>41</v>
      </c>
      <c r="D1900" s="1" t="s">
        <v>22</v>
      </c>
      <c r="E1900" s="1" t="s">
        <v>40</v>
      </c>
      <c r="F1900" s="19">
        <f t="shared" si="377"/>
        <v>-1</v>
      </c>
      <c r="G1900" s="19">
        <f t="shared" si="378"/>
        <v>0</v>
      </c>
      <c r="H1900" s="20">
        <f t="shared" si="379"/>
        <v>3.8011404288000025E-4</v>
      </c>
      <c r="J1900" s="7">
        <f>IF($A1900="二本差勝",先鋒分析!$D$14,IF($A1900="一本差勝",先鋒分析!$D$15,IF($A1900="引き分け",先鋒分析!$D$16,IF($A1900="一本差負",先鋒分析!$D$17,先鋒分析!$D$18))))</f>
        <v>0.16000000000000003</v>
      </c>
      <c r="K1900" s="19">
        <f t="shared" si="380"/>
        <v>1</v>
      </c>
      <c r="L1900" s="19">
        <f t="shared" si="381"/>
        <v>2</v>
      </c>
      <c r="M1900" s="7">
        <f>IF($B1900="二本差勝",次鋒分析!$D$14,IF($B1900="一本差勝",次鋒分析!$D$15,IF($B1900="引き分け",次鋒分析!$D$16,IF($B1900="一本差負",次鋒分析!$D$17,次鋒分析!$D$18))))</f>
        <v>0.20800000000000002</v>
      </c>
      <c r="N1900" s="1">
        <f t="shared" si="382"/>
        <v>-1</v>
      </c>
      <c r="O1900" s="1">
        <f t="shared" si="383"/>
        <v>-1</v>
      </c>
      <c r="P1900" s="7">
        <f>IF($C1900="二本差勝",中堅分析!$D$14,IF($C1900="一本差勝",中堅分析!$D$15,IF($C1900="引き分け",中堅分析!$D$16,IF($C1900="一本差負",中堅分析!$D$17,中堅分析!$D$18))))</f>
        <v>0.20800000000000002</v>
      </c>
      <c r="Q1900" s="1">
        <f t="shared" si="384"/>
        <v>-1</v>
      </c>
      <c r="R1900" s="1">
        <f t="shared" si="385"/>
        <v>-1</v>
      </c>
      <c r="S1900" s="7">
        <f>IF($D1900="二本差勝",副将分析!$D$14,IF($D1900="一本差勝",副将分析!$D$15,IF($D1900="引き分け",副将分析!$D$16,IF($D1900="一本差負",副将分析!$D$17,副将分析!$D$18))))</f>
        <v>0.26400000000000001</v>
      </c>
      <c r="T1900" s="1">
        <f t="shared" si="386"/>
        <v>0</v>
      </c>
      <c r="U1900" s="1">
        <f t="shared" si="387"/>
        <v>0</v>
      </c>
      <c r="V1900" s="7">
        <f>IF($E1900="二本差勝",大将分析!$D$14,IF($E1900="一本差勝",大将分析!$D$15,IF($E1900="引き分け",大将分析!$D$16,IF($E1900="一本差負",大将分析!$D$17,大将分析!$D$18))))</f>
        <v>0.20800000000000002</v>
      </c>
      <c r="W1900" s="1">
        <f t="shared" si="388"/>
        <v>1</v>
      </c>
      <c r="X1900" s="1">
        <f t="shared" si="389"/>
        <v>1</v>
      </c>
    </row>
    <row r="1901" spans="1:24" x14ac:dyDescent="0.15">
      <c r="A1901" s="1" t="s">
        <v>41</v>
      </c>
      <c r="B1901" s="1" t="s">
        <v>39</v>
      </c>
      <c r="C1901" s="1" t="s">
        <v>41</v>
      </c>
      <c r="D1901" s="1" t="s">
        <v>40</v>
      </c>
      <c r="E1901" s="1" t="s">
        <v>22</v>
      </c>
      <c r="F1901" s="19">
        <f t="shared" si="377"/>
        <v>-1</v>
      </c>
      <c r="G1901" s="19">
        <f t="shared" si="378"/>
        <v>0</v>
      </c>
      <c r="H1901" s="20">
        <f t="shared" si="379"/>
        <v>3.801140428800002E-4</v>
      </c>
      <c r="J1901" s="7">
        <f>IF($A1901="二本差勝",先鋒分析!$D$14,IF($A1901="一本差勝",先鋒分析!$D$15,IF($A1901="引き分け",先鋒分析!$D$16,IF($A1901="一本差負",先鋒分析!$D$17,先鋒分析!$D$18))))</f>
        <v>0.20800000000000002</v>
      </c>
      <c r="K1901" s="19">
        <f t="shared" si="380"/>
        <v>-1</v>
      </c>
      <c r="L1901" s="19">
        <f t="shared" si="381"/>
        <v>-1</v>
      </c>
      <c r="M1901" s="7">
        <f>IF($B1901="二本差勝",次鋒分析!$D$14,IF($B1901="一本差勝",次鋒分析!$D$15,IF($B1901="引き分け",次鋒分析!$D$16,IF($B1901="一本差負",次鋒分析!$D$17,次鋒分析!$D$18))))</f>
        <v>0.16000000000000003</v>
      </c>
      <c r="N1901" s="1">
        <f t="shared" si="382"/>
        <v>1</v>
      </c>
      <c r="O1901" s="1">
        <f t="shared" si="383"/>
        <v>2</v>
      </c>
      <c r="P1901" s="7">
        <f>IF($C1901="二本差勝",中堅分析!$D$14,IF($C1901="一本差勝",中堅分析!$D$15,IF($C1901="引き分け",中堅分析!$D$16,IF($C1901="一本差負",中堅分析!$D$17,中堅分析!$D$18))))</f>
        <v>0.20800000000000002</v>
      </c>
      <c r="Q1901" s="1">
        <f t="shared" si="384"/>
        <v>-1</v>
      </c>
      <c r="R1901" s="1">
        <f t="shared" si="385"/>
        <v>-1</v>
      </c>
      <c r="S1901" s="7">
        <f>IF($D1901="二本差勝",副将分析!$D$14,IF($D1901="一本差勝",副将分析!$D$15,IF($D1901="引き分け",副将分析!$D$16,IF($D1901="一本差負",副将分析!$D$17,副将分析!$D$18))))</f>
        <v>0.20800000000000002</v>
      </c>
      <c r="T1901" s="1">
        <f t="shared" si="386"/>
        <v>1</v>
      </c>
      <c r="U1901" s="1">
        <f t="shared" si="387"/>
        <v>1</v>
      </c>
      <c r="V1901" s="7">
        <f>IF($E1901="二本差勝",大将分析!$D$14,IF($E1901="一本差勝",大将分析!$D$15,IF($E1901="引き分け",大将分析!$D$16,IF($E1901="一本差負",大将分析!$D$17,大将分析!$D$18))))</f>
        <v>0.26400000000000001</v>
      </c>
      <c r="W1901" s="1">
        <f t="shared" si="388"/>
        <v>0</v>
      </c>
      <c r="X1901" s="1">
        <f t="shared" si="389"/>
        <v>0</v>
      </c>
    </row>
    <row r="1902" spans="1:24" x14ac:dyDescent="0.15">
      <c r="A1902" s="1" t="s">
        <v>41</v>
      </c>
      <c r="B1902" s="1" t="s">
        <v>39</v>
      </c>
      <c r="C1902" s="1" t="s">
        <v>41</v>
      </c>
      <c r="D1902" s="1" t="s">
        <v>22</v>
      </c>
      <c r="E1902" s="1" t="s">
        <v>40</v>
      </c>
      <c r="F1902" s="19">
        <f t="shared" si="377"/>
        <v>-1</v>
      </c>
      <c r="G1902" s="19">
        <f t="shared" si="378"/>
        <v>0</v>
      </c>
      <c r="H1902" s="20">
        <f t="shared" si="379"/>
        <v>3.8011404288000025E-4</v>
      </c>
      <c r="J1902" s="7">
        <f>IF($A1902="二本差勝",先鋒分析!$D$14,IF($A1902="一本差勝",先鋒分析!$D$15,IF($A1902="引き分け",先鋒分析!$D$16,IF($A1902="一本差負",先鋒分析!$D$17,先鋒分析!$D$18))))</f>
        <v>0.20800000000000002</v>
      </c>
      <c r="K1902" s="19">
        <f t="shared" si="380"/>
        <v>-1</v>
      </c>
      <c r="L1902" s="19">
        <f t="shared" si="381"/>
        <v>-1</v>
      </c>
      <c r="M1902" s="7">
        <f>IF($B1902="二本差勝",次鋒分析!$D$14,IF($B1902="一本差勝",次鋒分析!$D$15,IF($B1902="引き分け",次鋒分析!$D$16,IF($B1902="一本差負",次鋒分析!$D$17,次鋒分析!$D$18))))</f>
        <v>0.16000000000000003</v>
      </c>
      <c r="N1902" s="1">
        <f t="shared" si="382"/>
        <v>1</v>
      </c>
      <c r="O1902" s="1">
        <f t="shared" si="383"/>
        <v>2</v>
      </c>
      <c r="P1902" s="7">
        <f>IF($C1902="二本差勝",中堅分析!$D$14,IF($C1902="一本差勝",中堅分析!$D$15,IF($C1902="引き分け",中堅分析!$D$16,IF($C1902="一本差負",中堅分析!$D$17,中堅分析!$D$18))))</f>
        <v>0.20800000000000002</v>
      </c>
      <c r="Q1902" s="1">
        <f t="shared" si="384"/>
        <v>-1</v>
      </c>
      <c r="R1902" s="1">
        <f t="shared" si="385"/>
        <v>-1</v>
      </c>
      <c r="S1902" s="7">
        <f>IF($D1902="二本差勝",副将分析!$D$14,IF($D1902="一本差勝",副将分析!$D$15,IF($D1902="引き分け",副将分析!$D$16,IF($D1902="一本差負",副将分析!$D$17,副将分析!$D$18))))</f>
        <v>0.26400000000000001</v>
      </c>
      <c r="T1902" s="1">
        <f t="shared" si="386"/>
        <v>0</v>
      </c>
      <c r="U1902" s="1">
        <f t="shared" si="387"/>
        <v>0</v>
      </c>
      <c r="V1902" s="7">
        <f>IF($E1902="二本差勝",大将分析!$D$14,IF($E1902="一本差勝",大将分析!$D$15,IF($E1902="引き分け",大将分析!$D$16,IF($E1902="一本差負",大将分析!$D$17,大将分析!$D$18))))</f>
        <v>0.20800000000000002</v>
      </c>
      <c r="W1902" s="1">
        <f t="shared" si="388"/>
        <v>1</v>
      </c>
      <c r="X1902" s="1">
        <f t="shared" si="389"/>
        <v>1</v>
      </c>
    </row>
    <row r="1903" spans="1:24" x14ac:dyDescent="0.15">
      <c r="A1903" s="1" t="s">
        <v>41</v>
      </c>
      <c r="B1903" s="1" t="s">
        <v>41</v>
      </c>
      <c r="C1903" s="1" t="s">
        <v>39</v>
      </c>
      <c r="D1903" s="1" t="s">
        <v>40</v>
      </c>
      <c r="E1903" s="1" t="s">
        <v>22</v>
      </c>
      <c r="F1903" s="19">
        <f t="shared" si="377"/>
        <v>-1</v>
      </c>
      <c r="G1903" s="19">
        <f t="shared" si="378"/>
        <v>0</v>
      </c>
      <c r="H1903" s="20">
        <f t="shared" si="379"/>
        <v>3.801140428800002E-4</v>
      </c>
      <c r="J1903" s="7">
        <f>IF($A1903="二本差勝",先鋒分析!$D$14,IF($A1903="一本差勝",先鋒分析!$D$15,IF($A1903="引き分け",先鋒分析!$D$16,IF($A1903="一本差負",先鋒分析!$D$17,先鋒分析!$D$18))))</f>
        <v>0.20800000000000002</v>
      </c>
      <c r="K1903" s="19">
        <f t="shared" si="380"/>
        <v>-1</v>
      </c>
      <c r="L1903" s="19">
        <f t="shared" si="381"/>
        <v>-1</v>
      </c>
      <c r="M1903" s="7">
        <f>IF($B1903="二本差勝",次鋒分析!$D$14,IF($B1903="一本差勝",次鋒分析!$D$15,IF($B1903="引き分け",次鋒分析!$D$16,IF($B1903="一本差負",次鋒分析!$D$17,次鋒分析!$D$18))))</f>
        <v>0.20800000000000002</v>
      </c>
      <c r="N1903" s="1">
        <f t="shared" si="382"/>
        <v>-1</v>
      </c>
      <c r="O1903" s="1">
        <f t="shared" si="383"/>
        <v>-1</v>
      </c>
      <c r="P1903" s="7">
        <f>IF($C1903="二本差勝",中堅分析!$D$14,IF($C1903="一本差勝",中堅分析!$D$15,IF($C1903="引き分け",中堅分析!$D$16,IF($C1903="一本差負",中堅分析!$D$17,中堅分析!$D$18))))</f>
        <v>0.16000000000000003</v>
      </c>
      <c r="Q1903" s="1">
        <f t="shared" si="384"/>
        <v>1</v>
      </c>
      <c r="R1903" s="1">
        <f t="shared" si="385"/>
        <v>2</v>
      </c>
      <c r="S1903" s="7">
        <f>IF($D1903="二本差勝",副将分析!$D$14,IF($D1903="一本差勝",副将分析!$D$15,IF($D1903="引き分け",副将分析!$D$16,IF($D1903="一本差負",副将分析!$D$17,副将分析!$D$18))))</f>
        <v>0.20800000000000002</v>
      </c>
      <c r="T1903" s="1">
        <f t="shared" si="386"/>
        <v>1</v>
      </c>
      <c r="U1903" s="1">
        <f t="shared" si="387"/>
        <v>1</v>
      </c>
      <c r="V1903" s="7">
        <f>IF($E1903="二本差勝",大将分析!$D$14,IF($E1903="一本差勝",大将分析!$D$15,IF($E1903="引き分け",大将分析!$D$16,IF($E1903="一本差負",大将分析!$D$17,大将分析!$D$18))))</f>
        <v>0.26400000000000001</v>
      </c>
      <c r="W1903" s="1">
        <f t="shared" si="388"/>
        <v>0</v>
      </c>
      <c r="X1903" s="1">
        <f t="shared" si="389"/>
        <v>0</v>
      </c>
    </row>
    <row r="1904" spans="1:24" x14ac:dyDescent="0.15">
      <c r="A1904" s="1" t="s">
        <v>41</v>
      </c>
      <c r="B1904" s="1" t="s">
        <v>41</v>
      </c>
      <c r="C1904" s="1" t="s">
        <v>39</v>
      </c>
      <c r="D1904" s="1" t="s">
        <v>22</v>
      </c>
      <c r="E1904" s="1" t="s">
        <v>40</v>
      </c>
      <c r="F1904" s="19">
        <f t="shared" si="377"/>
        <v>-1</v>
      </c>
      <c r="G1904" s="19">
        <f t="shared" si="378"/>
        <v>0</v>
      </c>
      <c r="H1904" s="20">
        <f t="shared" si="379"/>
        <v>3.8011404288000025E-4</v>
      </c>
      <c r="J1904" s="7">
        <f>IF($A1904="二本差勝",先鋒分析!$D$14,IF($A1904="一本差勝",先鋒分析!$D$15,IF($A1904="引き分け",先鋒分析!$D$16,IF($A1904="一本差負",先鋒分析!$D$17,先鋒分析!$D$18))))</f>
        <v>0.20800000000000002</v>
      </c>
      <c r="K1904" s="19">
        <f t="shared" si="380"/>
        <v>-1</v>
      </c>
      <c r="L1904" s="19">
        <f t="shared" si="381"/>
        <v>-1</v>
      </c>
      <c r="M1904" s="7">
        <f>IF($B1904="二本差勝",次鋒分析!$D$14,IF($B1904="一本差勝",次鋒分析!$D$15,IF($B1904="引き分け",次鋒分析!$D$16,IF($B1904="一本差負",次鋒分析!$D$17,次鋒分析!$D$18))))</f>
        <v>0.20800000000000002</v>
      </c>
      <c r="N1904" s="1">
        <f t="shared" si="382"/>
        <v>-1</v>
      </c>
      <c r="O1904" s="1">
        <f t="shared" si="383"/>
        <v>-1</v>
      </c>
      <c r="P1904" s="7">
        <f>IF($C1904="二本差勝",中堅分析!$D$14,IF($C1904="一本差勝",中堅分析!$D$15,IF($C1904="引き分け",中堅分析!$D$16,IF($C1904="一本差負",中堅分析!$D$17,中堅分析!$D$18))))</f>
        <v>0.16000000000000003</v>
      </c>
      <c r="Q1904" s="1">
        <f t="shared" si="384"/>
        <v>1</v>
      </c>
      <c r="R1904" s="1">
        <f t="shared" si="385"/>
        <v>2</v>
      </c>
      <c r="S1904" s="7">
        <f>IF($D1904="二本差勝",副将分析!$D$14,IF($D1904="一本差勝",副将分析!$D$15,IF($D1904="引き分け",副将分析!$D$16,IF($D1904="一本差負",副将分析!$D$17,副将分析!$D$18))))</f>
        <v>0.26400000000000001</v>
      </c>
      <c r="T1904" s="1">
        <f t="shared" si="386"/>
        <v>0</v>
      </c>
      <c r="U1904" s="1">
        <f t="shared" si="387"/>
        <v>0</v>
      </c>
      <c r="V1904" s="7">
        <f>IF($E1904="二本差勝",大将分析!$D$14,IF($E1904="一本差勝",大将分析!$D$15,IF($E1904="引き分け",大将分析!$D$16,IF($E1904="一本差負",大将分析!$D$17,大将分析!$D$18))))</f>
        <v>0.20800000000000002</v>
      </c>
      <c r="W1904" s="1">
        <f t="shared" si="388"/>
        <v>1</v>
      </c>
      <c r="X1904" s="1">
        <f t="shared" si="389"/>
        <v>1</v>
      </c>
    </row>
    <row r="1905" spans="1:24" x14ac:dyDescent="0.15">
      <c r="A1905" s="1" t="s">
        <v>39</v>
      </c>
      <c r="B1905" s="1" t="s">
        <v>41</v>
      </c>
      <c r="C1905" s="1" t="s">
        <v>41</v>
      </c>
      <c r="D1905" s="1" t="s">
        <v>39</v>
      </c>
      <c r="E1905" s="1" t="s">
        <v>41</v>
      </c>
      <c r="F1905" s="19">
        <f t="shared" si="377"/>
        <v>-1</v>
      </c>
      <c r="G1905" s="19">
        <f t="shared" si="378"/>
        <v>0</v>
      </c>
      <c r="H1905" s="20">
        <f t="shared" si="379"/>
        <v>2.3037214720000019E-4</v>
      </c>
      <c r="J1905" s="7">
        <f>IF($A1905="二本差勝",先鋒分析!$D$14,IF($A1905="一本差勝",先鋒分析!$D$15,IF($A1905="引き分け",先鋒分析!$D$16,IF($A1905="一本差負",先鋒分析!$D$17,先鋒分析!$D$18))))</f>
        <v>0.16000000000000003</v>
      </c>
      <c r="K1905" s="19">
        <f t="shared" si="380"/>
        <v>1</v>
      </c>
      <c r="L1905" s="19">
        <f t="shared" si="381"/>
        <v>2</v>
      </c>
      <c r="M1905" s="7">
        <f>IF($B1905="二本差勝",次鋒分析!$D$14,IF($B1905="一本差勝",次鋒分析!$D$15,IF($B1905="引き分け",次鋒分析!$D$16,IF($B1905="一本差負",次鋒分析!$D$17,次鋒分析!$D$18))))</f>
        <v>0.20800000000000002</v>
      </c>
      <c r="N1905" s="1">
        <f t="shared" si="382"/>
        <v>-1</v>
      </c>
      <c r="O1905" s="1">
        <f t="shared" si="383"/>
        <v>-1</v>
      </c>
      <c r="P1905" s="7">
        <f>IF($C1905="二本差勝",中堅分析!$D$14,IF($C1905="一本差勝",中堅分析!$D$15,IF($C1905="引き分け",中堅分析!$D$16,IF($C1905="一本差負",中堅分析!$D$17,中堅分析!$D$18))))</f>
        <v>0.20800000000000002</v>
      </c>
      <c r="Q1905" s="1">
        <f t="shared" si="384"/>
        <v>-1</v>
      </c>
      <c r="R1905" s="1">
        <f t="shared" si="385"/>
        <v>-1</v>
      </c>
      <c r="S1905" s="7">
        <f>IF($D1905="二本差勝",副将分析!$D$14,IF($D1905="一本差勝",副将分析!$D$15,IF($D1905="引き分け",副将分析!$D$16,IF($D1905="一本差負",副将分析!$D$17,副将分析!$D$18))))</f>
        <v>0.16000000000000003</v>
      </c>
      <c r="T1905" s="1">
        <f t="shared" si="386"/>
        <v>1</v>
      </c>
      <c r="U1905" s="1">
        <f t="shared" si="387"/>
        <v>2</v>
      </c>
      <c r="V1905" s="7">
        <f>IF($E1905="二本差勝",大将分析!$D$14,IF($E1905="一本差勝",大将分析!$D$15,IF($E1905="引き分け",大将分析!$D$16,IF($E1905="一本差負",大将分析!$D$17,大将分析!$D$18))))</f>
        <v>0.20800000000000002</v>
      </c>
      <c r="W1905" s="1">
        <f t="shared" si="388"/>
        <v>-1</v>
      </c>
      <c r="X1905" s="1">
        <f t="shared" si="389"/>
        <v>-1</v>
      </c>
    </row>
    <row r="1906" spans="1:24" x14ac:dyDescent="0.15">
      <c r="A1906" s="1" t="s">
        <v>39</v>
      </c>
      <c r="B1906" s="1" t="s">
        <v>41</v>
      </c>
      <c r="C1906" s="1" t="s">
        <v>41</v>
      </c>
      <c r="D1906" s="1" t="s">
        <v>41</v>
      </c>
      <c r="E1906" s="1" t="s">
        <v>39</v>
      </c>
      <c r="F1906" s="19">
        <f t="shared" si="377"/>
        <v>-1</v>
      </c>
      <c r="G1906" s="19">
        <f t="shared" si="378"/>
        <v>0</v>
      </c>
      <c r="H1906" s="20">
        <f t="shared" si="379"/>
        <v>2.3037214720000016E-4</v>
      </c>
      <c r="J1906" s="7">
        <f>IF($A1906="二本差勝",先鋒分析!$D$14,IF($A1906="一本差勝",先鋒分析!$D$15,IF($A1906="引き分け",先鋒分析!$D$16,IF($A1906="一本差負",先鋒分析!$D$17,先鋒分析!$D$18))))</f>
        <v>0.16000000000000003</v>
      </c>
      <c r="K1906" s="19">
        <f t="shared" si="380"/>
        <v>1</v>
      </c>
      <c r="L1906" s="19">
        <f t="shared" si="381"/>
        <v>2</v>
      </c>
      <c r="M1906" s="7">
        <f>IF($B1906="二本差勝",次鋒分析!$D$14,IF($B1906="一本差勝",次鋒分析!$D$15,IF($B1906="引き分け",次鋒分析!$D$16,IF($B1906="一本差負",次鋒分析!$D$17,次鋒分析!$D$18))))</f>
        <v>0.20800000000000002</v>
      </c>
      <c r="N1906" s="1">
        <f t="shared" si="382"/>
        <v>-1</v>
      </c>
      <c r="O1906" s="1">
        <f t="shared" si="383"/>
        <v>-1</v>
      </c>
      <c r="P1906" s="7">
        <f>IF($C1906="二本差勝",中堅分析!$D$14,IF($C1906="一本差勝",中堅分析!$D$15,IF($C1906="引き分け",中堅分析!$D$16,IF($C1906="一本差負",中堅分析!$D$17,中堅分析!$D$18))))</f>
        <v>0.20800000000000002</v>
      </c>
      <c r="Q1906" s="1">
        <f t="shared" si="384"/>
        <v>-1</v>
      </c>
      <c r="R1906" s="1">
        <f t="shared" si="385"/>
        <v>-1</v>
      </c>
      <c r="S1906" s="7">
        <f>IF($D1906="二本差勝",副将分析!$D$14,IF($D1906="一本差勝",副将分析!$D$15,IF($D1906="引き分け",副将分析!$D$16,IF($D1906="一本差負",副将分析!$D$17,副将分析!$D$18))))</f>
        <v>0.20800000000000002</v>
      </c>
      <c r="T1906" s="1">
        <f t="shared" si="386"/>
        <v>-1</v>
      </c>
      <c r="U1906" s="1">
        <f t="shared" si="387"/>
        <v>-1</v>
      </c>
      <c r="V1906" s="7">
        <f>IF($E1906="二本差勝",大将分析!$D$14,IF($E1906="一本差勝",大将分析!$D$15,IF($E1906="引き分け",大将分析!$D$16,IF($E1906="一本差負",大将分析!$D$17,大将分析!$D$18))))</f>
        <v>0.16000000000000003</v>
      </c>
      <c r="W1906" s="1">
        <f t="shared" si="388"/>
        <v>1</v>
      </c>
      <c r="X1906" s="1">
        <f t="shared" si="389"/>
        <v>2</v>
      </c>
    </row>
    <row r="1907" spans="1:24" x14ac:dyDescent="0.15">
      <c r="A1907" s="1" t="s">
        <v>41</v>
      </c>
      <c r="B1907" s="1" t="s">
        <v>39</v>
      </c>
      <c r="C1907" s="1" t="s">
        <v>41</v>
      </c>
      <c r="D1907" s="1" t="s">
        <v>39</v>
      </c>
      <c r="E1907" s="1" t="s">
        <v>41</v>
      </c>
      <c r="F1907" s="19">
        <f t="shared" si="377"/>
        <v>-1</v>
      </c>
      <c r="G1907" s="19">
        <f t="shared" si="378"/>
        <v>0</v>
      </c>
      <c r="H1907" s="20">
        <f t="shared" si="379"/>
        <v>2.3037214720000019E-4</v>
      </c>
      <c r="J1907" s="7">
        <f>IF($A1907="二本差勝",先鋒分析!$D$14,IF($A1907="一本差勝",先鋒分析!$D$15,IF($A1907="引き分け",先鋒分析!$D$16,IF($A1907="一本差負",先鋒分析!$D$17,先鋒分析!$D$18))))</f>
        <v>0.20800000000000002</v>
      </c>
      <c r="K1907" s="19">
        <f t="shared" si="380"/>
        <v>-1</v>
      </c>
      <c r="L1907" s="19">
        <f t="shared" si="381"/>
        <v>-1</v>
      </c>
      <c r="M1907" s="7">
        <f>IF($B1907="二本差勝",次鋒分析!$D$14,IF($B1907="一本差勝",次鋒分析!$D$15,IF($B1907="引き分け",次鋒分析!$D$16,IF($B1907="一本差負",次鋒分析!$D$17,次鋒分析!$D$18))))</f>
        <v>0.16000000000000003</v>
      </c>
      <c r="N1907" s="1">
        <f t="shared" si="382"/>
        <v>1</v>
      </c>
      <c r="O1907" s="1">
        <f t="shared" si="383"/>
        <v>2</v>
      </c>
      <c r="P1907" s="7">
        <f>IF($C1907="二本差勝",中堅分析!$D$14,IF($C1907="一本差勝",中堅分析!$D$15,IF($C1907="引き分け",中堅分析!$D$16,IF($C1907="一本差負",中堅分析!$D$17,中堅分析!$D$18))))</f>
        <v>0.20800000000000002</v>
      </c>
      <c r="Q1907" s="1">
        <f t="shared" si="384"/>
        <v>-1</v>
      </c>
      <c r="R1907" s="1">
        <f t="shared" si="385"/>
        <v>-1</v>
      </c>
      <c r="S1907" s="7">
        <f>IF($D1907="二本差勝",副将分析!$D$14,IF($D1907="一本差勝",副将分析!$D$15,IF($D1907="引き分け",副将分析!$D$16,IF($D1907="一本差負",副将分析!$D$17,副将分析!$D$18))))</f>
        <v>0.16000000000000003</v>
      </c>
      <c r="T1907" s="1">
        <f t="shared" si="386"/>
        <v>1</v>
      </c>
      <c r="U1907" s="1">
        <f t="shared" si="387"/>
        <v>2</v>
      </c>
      <c r="V1907" s="7">
        <f>IF($E1907="二本差勝",大将分析!$D$14,IF($E1907="一本差勝",大将分析!$D$15,IF($E1907="引き分け",大将分析!$D$16,IF($E1907="一本差負",大将分析!$D$17,大将分析!$D$18))))</f>
        <v>0.20800000000000002</v>
      </c>
      <c r="W1907" s="1">
        <f t="shared" si="388"/>
        <v>-1</v>
      </c>
      <c r="X1907" s="1">
        <f t="shared" si="389"/>
        <v>-1</v>
      </c>
    </row>
    <row r="1908" spans="1:24" x14ac:dyDescent="0.15">
      <c r="A1908" s="1" t="s">
        <v>41</v>
      </c>
      <c r="B1908" s="1" t="s">
        <v>39</v>
      </c>
      <c r="C1908" s="1" t="s">
        <v>41</v>
      </c>
      <c r="D1908" s="1" t="s">
        <v>41</v>
      </c>
      <c r="E1908" s="1" t="s">
        <v>39</v>
      </c>
      <c r="F1908" s="19">
        <f t="shared" si="377"/>
        <v>-1</v>
      </c>
      <c r="G1908" s="19">
        <f t="shared" si="378"/>
        <v>0</v>
      </c>
      <c r="H1908" s="20">
        <f t="shared" si="379"/>
        <v>2.3037214720000016E-4</v>
      </c>
      <c r="J1908" s="7">
        <f>IF($A1908="二本差勝",先鋒分析!$D$14,IF($A1908="一本差勝",先鋒分析!$D$15,IF($A1908="引き分け",先鋒分析!$D$16,IF($A1908="一本差負",先鋒分析!$D$17,先鋒分析!$D$18))))</f>
        <v>0.20800000000000002</v>
      </c>
      <c r="K1908" s="19">
        <f t="shared" si="380"/>
        <v>-1</v>
      </c>
      <c r="L1908" s="19">
        <f t="shared" si="381"/>
        <v>-1</v>
      </c>
      <c r="M1908" s="7">
        <f>IF($B1908="二本差勝",次鋒分析!$D$14,IF($B1908="一本差勝",次鋒分析!$D$15,IF($B1908="引き分け",次鋒分析!$D$16,IF($B1908="一本差負",次鋒分析!$D$17,次鋒分析!$D$18))))</f>
        <v>0.16000000000000003</v>
      </c>
      <c r="N1908" s="1">
        <f t="shared" si="382"/>
        <v>1</v>
      </c>
      <c r="O1908" s="1">
        <f t="shared" si="383"/>
        <v>2</v>
      </c>
      <c r="P1908" s="7">
        <f>IF($C1908="二本差勝",中堅分析!$D$14,IF($C1908="一本差勝",中堅分析!$D$15,IF($C1908="引き分け",中堅分析!$D$16,IF($C1908="一本差負",中堅分析!$D$17,中堅分析!$D$18))))</f>
        <v>0.20800000000000002</v>
      </c>
      <c r="Q1908" s="1">
        <f t="shared" si="384"/>
        <v>-1</v>
      </c>
      <c r="R1908" s="1">
        <f t="shared" si="385"/>
        <v>-1</v>
      </c>
      <c r="S1908" s="7">
        <f>IF($D1908="二本差勝",副将分析!$D$14,IF($D1908="一本差勝",副将分析!$D$15,IF($D1908="引き分け",副将分析!$D$16,IF($D1908="一本差負",副将分析!$D$17,副将分析!$D$18))))</f>
        <v>0.20800000000000002</v>
      </c>
      <c r="T1908" s="1">
        <f t="shared" si="386"/>
        <v>-1</v>
      </c>
      <c r="U1908" s="1">
        <f t="shared" si="387"/>
        <v>-1</v>
      </c>
      <c r="V1908" s="7">
        <f>IF($E1908="二本差勝",大将分析!$D$14,IF($E1908="一本差勝",大将分析!$D$15,IF($E1908="引き分け",大将分析!$D$16,IF($E1908="一本差負",大将分析!$D$17,大将分析!$D$18))))</f>
        <v>0.16000000000000003</v>
      </c>
      <c r="W1908" s="1">
        <f t="shared" si="388"/>
        <v>1</v>
      </c>
      <c r="X1908" s="1">
        <f t="shared" si="389"/>
        <v>2</v>
      </c>
    </row>
    <row r="1909" spans="1:24" x14ac:dyDescent="0.15">
      <c r="A1909" s="1" t="s">
        <v>41</v>
      </c>
      <c r="B1909" s="1" t="s">
        <v>41</v>
      </c>
      <c r="C1909" s="1" t="s">
        <v>39</v>
      </c>
      <c r="D1909" s="1" t="s">
        <v>39</v>
      </c>
      <c r="E1909" s="1" t="s">
        <v>41</v>
      </c>
      <c r="F1909" s="19">
        <f t="shared" si="377"/>
        <v>-1</v>
      </c>
      <c r="G1909" s="19">
        <f t="shared" si="378"/>
        <v>0</v>
      </c>
      <c r="H1909" s="20">
        <f t="shared" si="379"/>
        <v>2.3037214720000019E-4</v>
      </c>
      <c r="J1909" s="7">
        <f>IF($A1909="二本差勝",先鋒分析!$D$14,IF($A1909="一本差勝",先鋒分析!$D$15,IF($A1909="引き分け",先鋒分析!$D$16,IF($A1909="一本差負",先鋒分析!$D$17,先鋒分析!$D$18))))</f>
        <v>0.20800000000000002</v>
      </c>
      <c r="K1909" s="19">
        <f t="shared" si="380"/>
        <v>-1</v>
      </c>
      <c r="L1909" s="19">
        <f t="shared" si="381"/>
        <v>-1</v>
      </c>
      <c r="M1909" s="7">
        <f>IF($B1909="二本差勝",次鋒分析!$D$14,IF($B1909="一本差勝",次鋒分析!$D$15,IF($B1909="引き分け",次鋒分析!$D$16,IF($B1909="一本差負",次鋒分析!$D$17,次鋒分析!$D$18))))</f>
        <v>0.20800000000000002</v>
      </c>
      <c r="N1909" s="1">
        <f t="shared" si="382"/>
        <v>-1</v>
      </c>
      <c r="O1909" s="1">
        <f t="shared" si="383"/>
        <v>-1</v>
      </c>
      <c r="P1909" s="7">
        <f>IF($C1909="二本差勝",中堅分析!$D$14,IF($C1909="一本差勝",中堅分析!$D$15,IF($C1909="引き分け",中堅分析!$D$16,IF($C1909="一本差負",中堅分析!$D$17,中堅分析!$D$18))))</f>
        <v>0.16000000000000003</v>
      </c>
      <c r="Q1909" s="1">
        <f t="shared" si="384"/>
        <v>1</v>
      </c>
      <c r="R1909" s="1">
        <f t="shared" si="385"/>
        <v>2</v>
      </c>
      <c r="S1909" s="7">
        <f>IF($D1909="二本差勝",副将分析!$D$14,IF($D1909="一本差勝",副将分析!$D$15,IF($D1909="引き分け",副将分析!$D$16,IF($D1909="一本差負",副将分析!$D$17,副将分析!$D$18))))</f>
        <v>0.16000000000000003</v>
      </c>
      <c r="T1909" s="1">
        <f t="shared" si="386"/>
        <v>1</v>
      </c>
      <c r="U1909" s="1">
        <f t="shared" si="387"/>
        <v>2</v>
      </c>
      <c r="V1909" s="7">
        <f>IF($E1909="二本差勝",大将分析!$D$14,IF($E1909="一本差勝",大将分析!$D$15,IF($E1909="引き分け",大将分析!$D$16,IF($E1909="一本差負",大将分析!$D$17,大将分析!$D$18))))</f>
        <v>0.20800000000000002</v>
      </c>
      <c r="W1909" s="1">
        <f t="shared" si="388"/>
        <v>-1</v>
      </c>
      <c r="X1909" s="1">
        <f t="shared" si="389"/>
        <v>-1</v>
      </c>
    </row>
    <row r="1910" spans="1:24" x14ac:dyDescent="0.15">
      <c r="A1910" s="1" t="s">
        <v>41</v>
      </c>
      <c r="B1910" s="1" t="s">
        <v>41</v>
      </c>
      <c r="C1910" s="1" t="s">
        <v>39</v>
      </c>
      <c r="D1910" s="1" t="s">
        <v>41</v>
      </c>
      <c r="E1910" s="1" t="s">
        <v>39</v>
      </c>
      <c r="F1910" s="19">
        <f t="shared" si="377"/>
        <v>-1</v>
      </c>
      <c r="G1910" s="19">
        <f t="shared" si="378"/>
        <v>0</v>
      </c>
      <c r="H1910" s="20">
        <f t="shared" si="379"/>
        <v>2.3037214720000016E-4</v>
      </c>
      <c r="J1910" s="7">
        <f>IF($A1910="二本差勝",先鋒分析!$D$14,IF($A1910="一本差勝",先鋒分析!$D$15,IF($A1910="引き分け",先鋒分析!$D$16,IF($A1910="一本差負",先鋒分析!$D$17,先鋒分析!$D$18))))</f>
        <v>0.20800000000000002</v>
      </c>
      <c r="K1910" s="19">
        <f t="shared" si="380"/>
        <v>-1</v>
      </c>
      <c r="L1910" s="19">
        <f t="shared" si="381"/>
        <v>-1</v>
      </c>
      <c r="M1910" s="7">
        <f>IF($B1910="二本差勝",次鋒分析!$D$14,IF($B1910="一本差勝",次鋒分析!$D$15,IF($B1910="引き分け",次鋒分析!$D$16,IF($B1910="一本差負",次鋒分析!$D$17,次鋒分析!$D$18))))</f>
        <v>0.20800000000000002</v>
      </c>
      <c r="N1910" s="1">
        <f t="shared" si="382"/>
        <v>-1</v>
      </c>
      <c r="O1910" s="1">
        <f t="shared" si="383"/>
        <v>-1</v>
      </c>
      <c r="P1910" s="7">
        <f>IF($C1910="二本差勝",中堅分析!$D$14,IF($C1910="一本差勝",中堅分析!$D$15,IF($C1910="引き分け",中堅分析!$D$16,IF($C1910="一本差負",中堅分析!$D$17,中堅分析!$D$18))))</f>
        <v>0.16000000000000003</v>
      </c>
      <c r="Q1910" s="1">
        <f t="shared" si="384"/>
        <v>1</v>
      </c>
      <c r="R1910" s="1">
        <f t="shared" si="385"/>
        <v>2</v>
      </c>
      <c r="S1910" s="7">
        <f>IF($D1910="二本差勝",副将分析!$D$14,IF($D1910="一本差勝",副将分析!$D$15,IF($D1910="引き分け",副将分析!$D$16,IF($D1910="一本差負",副将分析!$D$17,副将分析!$D$18))))</f>
        <v>0.20800000000000002</v>
      </c>
      <c r="T1910" s="1">
        <f t="shared" si="386"/>
        <v>-1</v>
      </c>
      <c r="U1910" s="1">
        <f t="shared" si="387"/>
        <v>-1</v>
      </c>
      <c r="V1910" s="7">
        <f>IF($E1910="二本差勝",大将分析!$D$14,IF($E1910="一本差勝",大将分析!$D$15,IF($E1910="引き分け",大将分析!$D$16,IF($E1910="一本差負",大将分析!$D$17,大将分析!$D$18))))</f>
        <v>0.16000000000000003</v>
      </c>
      <c r="W1910" s="1">
        <f t="shared" si="388"/>
        <v>1</v>
      </c>
      <c r="X1910" s="1">
        <f t="shared" si="389"/>
        <v>2</v>
      </c>
    </row>
    <row r="1911" spans="1:24" x14ac:dyDescent="0.15">
      <c r="A1911" s="1" t="s">
        <v>39</v>
      </c>
      <c r="B1911" s="1" t="s">
        <v>41</v>
      </c>
      <c r="C1911" s="1" t="s">
        <v>41</v>
      </c>
      <c r="D1911" s="1" t="s">
        <v>39</v>
      </c>
      <c r="E1911" s="1" t="s">
        <v>42</v>
      </c>
      <c r="F1911" s="19">
        <f t="shared" si="377"/>
        <v>-1</v>
      </c>
      <c r="G1911" s="19">
        <f t="shared" si="378"/>
        <v>0</v>
      </c>
      <c r="H1911" s="20">
        <f t="shared" si="379"/>
        <v>1.7720934400000017E-4</v>
      </c>
      <c r="J1911" s="7">
        <f>IF($A1911="二本差勝",先鋒分析!$D$14,IF($A1911="一本差勝",先鋒分析!$D$15,IF($A1911="引き分け",先鋒分析!$D$16,IF($A1911="一本差負",先鋒分析!$D$17,先鋒分析!$D$18))))</f>
        <v>0.16000000000000003</v>
      </c>
      <c r="K1911" s="19">
        <f t="shared" si="380"/>
        <v>1</v>
      </c>
      <c r="L1911" s="19">
        <f t="shared" si="381"/>
        <v>2</v>
      </c>
      <c r="M1911" s="7">
        <f>IF($B1911="二本差勝",次鋒分析!$D$14,IF($B1911="一本差勝",次鋒分析!$D$15,IF($B1911="引き分け",次鋒分析!$D$16,IF($B1911="一本差負",次鋒分析!$D$17,次鋒分析!$D$18))))</f>
        <v>0.20800000000000002</v>
      </c>
      <c r="N1911" s="1">
        <f t="shared" si="382"/>
        <v>-1</v>
      </c>
      <c r="O1911" s="1">
        <f t="shared" si="383"/>
        <v>-1</v>
      </c>
      <c r="P1911" s="7">
        <f>IF($C1911="二本差勝",中堅分析!$D$14,IF($C1911="一本差勝",中堅分析!$D$15,IF($C1911="引き分け",中堅分析!$D$16,IF($C1911="一本差負",中堅分析!$D$17,中堅分析!$D$18))))</f>
        <v>0.20800000000000002</v>
      </c>
      <c r="Q1911" s="1">
        <f t="shared" si="384"/>
        <v>-1</v>
      </c>
      <c r="R1911" s="1">
        <f t="shared" si="385"/>
        <v>-1</v>
      </c>
      <c r="S1911" s="7">
        <f>IF($D1911="二本差勝",副将分析!$D$14,IF($D1911="一本差勝",副将分析!$D$15,IF($D1911="引き分け",副将分析!$D$16,IF($D1911="一本差負",副将分析!$D$17,副将分析!$D$18))))</f>
        <v>0.16000000000000003</v>
      </c>
      <c r="T1911" s="1">
        <f t="shared" si="386"/>
        <v>1</v>
      </c>
      <c r="U1911" s="1">
        <f t="shared" si="387"/>
        <v>2</v>
      </c>
      <c r="V1911" s="7">
        <f>IF($E1911="二本差勝",大将分析!$D$14,IF($E1911="一本差勝",大将分析!$D$15,IF($E1911="引き分け",大将分析!$D$16,IF($E1911="一本差負",大将分析!$D$17,大将分析!$D$18))))</f>
        <v>0.16000000000000003</v>
      </c>
      <c r="W1911" s="1">
        <f t="shared" si="388"/>
        <v>-1</v>
      </c>
      <c r="X1911" s="1">
        <f t="shared" si="389"/>
        <v>-2</v>
      </c>
    </row>
    <row r="1912" spans="1:24" x14ac:dyDescent="0.15">
      <c r="A1912" s="1" t="s">
        <v>39</v>
      </c>
      <c r="B1912" s="1" t="s">
        <v>41</v>
      </c>
      <c r="C1912" s="1" t="s">
        <v>41</v>
      </c>
      <c r="D1912" s="1" t="s">
        <v>40</v>
      </c>
      <c r="E1912" s="1" t="s">
        <v>41</v>
      </c>
      <c r="F1912" s="19">
        <f t="shared" si="377"/>
        <v>-1</v>
      </c>
      <c r="G1912" s="19">
        <f t="shared" si="378"/>
        <v>0</v>
      </c>
      <c r="H1912" s="20">
        <f t="shared" si="379"/>
        <v>2.9948379136000017E-4</v>
      </c>
      <c r="J1912" s="7">
        <f>IF($A1912="二本差勝",先鋒分析!$D$14,IF($A1912="一本差勝",先鋒分析!$D$15,IF($A1912="引き分け",先鋒分析!$D$16,IF($A1912="一本差負",先鋒分析!$D$17,先鋒分析!$D$18))))</f>
        <v>0.16000000000000003</v>
      </c>
      <c r="K1912" s="19">
        <f t="shared" si="380"/>
        <v>1</v>
      </c>
      <c r="L1912" s="19">
        <f t="shared" si="381"/>
        <v>2</v>
      </c>
      <c r="M1912" s="7">
        <f>IF($B1912="二本差勝",次鋒分析!$D$14,IF($B1912="一本差勝",次鋒分析!$D$15,IF($B1912="引き分け",次鋒分析!$D$16,IF($B1912="一本差負",次鋒分析!$D$17,次鋒分析!$D$18))))</f>
        <v>0.20800000000000002</v>
      </c>
      <c r="N1912" s="1">
        <f t="shared" si="382"/>
        <v>-1</v>
      </c>
      <c r="O1912" s="1">
        <f t="shared" si="383"/>
        <v>-1</v>
      </c>
      <c r="P1912" s="7">
        <f>IF($C1912="二本差勝",中堅分析!$D$14,IF($C1912="一本差勝",中堅分析!$D$15,IF($C1912="引き分け",中堅分析!$D$16,IF($C1912="一本差負",中堅分析!$D$17,中堅分析!$D$18))))</f>
        <v>0.20800000000000002</v>
      </c>
      <c r="Q1912" s="1">
        <f t="shared" si="384"/>
        <v>-1</v>
      </c>
      <c r="R1912" s="1">
        <f t="shared" si="385"/>
        <v>-1</v>
      </c>
      <c r="S1912" s="7">
        <f>IF($D1912="二本差勝",副将分析!$D$14,IF($D1912="一本差勝",副将分析!$D$15,IF($D1912="引き分け",副将分析!$D$16,IF($D1912="一本差負",副将分析!$D$17,副将分析!$D$18))))</f>
        <v>0.20800000000000002</v>
      </c>
      <c r="T1912" s="1">
        <f t="shared" si="386"/>
        <v>1</v>
      </c>
      <c r="U1912" s="1">
        <f t="shared" si="387"/>
        <v>1</v>
      </c>
      <c r="V1912" s="7">
        <f>IF($E1912="二本差勝",大将分析!$D$14,IF($E1912="一本差勝",大将分析!$D$15,IF($E1912="引き分け",大将分析!$D$16,IF($E1912="一本差負",大将分析!$D$17,大将分析!$D$18))))</f>
        <v>0.20800000000000002</v>
      </c>
      <c r="W1912" s="1">
        <f t="shared" si="388"/>
        <v>-1</v>
      </c>
      <c r="X1912" s="1">
        <f t="shared" si="389"/>
        <v>-1</v>
      </c>
    </row>
    <row r="1913" spans="1:24" x14ac:dyDescent="0.15">
      <c r="A1913" s="1" t="s">
        <v>39</v>
      </c>
      <c r="B1913" s="1" t="s">
        <v>41</v>
      </c>
      <c r="C1913" s="1" t="s">
        <v>41</v>
      </c>
      <c r="D1913" s="1" t="s">
        <v>22</v>
      </c>
      <c r="E1913" s="1" t="s">
        <v>22</v>
      </c>
      <c r="F1913" s="19">
        <f t="shared" si="377"/>
        <v>-1</v>
      </c>
      <c r="G1913" s="19">
        <f t="shared" si="378"/>
        <v>0</v>
      </c>
      <c r="H1913" s="20">
        <f t="shared" si="379"/>
        <v>4.8245243904000029E-4</v>
      </c>
      <c r="J1913" s="7">
        <f>IF($A1913="二本差勝",先鋒分析!$D$14,IF($A1913="一本差勝",先鋒分析!$D$15,IF($A1913="引き分け",先鋒分析!$D$16,IF($A1913="一本差負",先鋒分析!$D$17,先鋒分析!$D$18))))</f>
        <v>0.16000000000000003</v>
      </c>
      <c r="K1913" s="19">
        <f t="shared" si="380"/>
        <v>1</v>
      </c>
      <c r="L1913" s="19">
        <f t="shared" si="381"/>
        <v>2</v>
      </c>
      <c r="M1913" s="7">
        <f>IF($B1913="二本差勝",次鋒分析!$D$14,IF($B1913="一本差勝",次鋒分析!$D$15,IF($B1913="引き分け",次鋒分析!$D$16,IF($B1913="一本差負",次鋒分析!$D$17,次鋒分析!$D$18))))</f>
        <v>0.20800000000000002</v>
      </c>
      <c r="N1913" s="1">
        <f t="shared" si="382"/>
        <v>-1</v>
      </c>
      <c r="O1913" s="1">
        <f t="shared" si="383"/>
        <v>-1</v>
      </c>
      <c r="P1913" s="7">
        <f>IF($C1913="二本差勝",中堅分析!$D$14,IF($C1913="一本差勝",中堅分析!$D$15,IF($C1913="引き分け",中堅分析!$D$16,IF($C1913="一本差負",中堅分析!$D$17,中堅分析!$D$18))))</f>
        <v>0.20800000000000002</v>
      </c>
      <c r="Q1913" s="1">
        <f t="shared" si="384"/>
        <v>-1</v>
      </c>
      <c r="R1913" s="1">
        <f t="shared" si="385"/>
        <v>-1</v>
      </c>
      <c r="S1913" s="7">
        <f>IF($D1913="二本差勝",副将分析!$D$14,IF($D1913="一本差勝",副将分析!$D$15,IF($D1913="引き分け",副将分析!$D$16,IF($D1913="一本差負",副将分析!$D$17,副将分析!$D$18))))</f>
        <v>0.26400000000000001</v>
      </c>
      <c r="T1913" s="1">
        <f t="shared" si="386"/>
        <v>0</v>
      </c>
      <c r="U1913" s="1">
        <f t="shared" si="387"/>
        <v>0</v>
      </c>
      <c r="V1913" s="7">
        <f>IF($E1913="二本差勝",大将分析!$D$14,IF($E1913="一本差勝",大将分析!$D$15,IF($E1913="引き分け",大将分析!$D$16,IF($E1913="一本差負",大将分析!$D$17,大将分析!$D$18))))</f>
        <v>0.26400000000000001</v>
      </c>
      <c r="W1913" s="1">
        <f t="shared" si="388"/>
        <v>0</v>
      </c>
      <c r="X1913" s="1">
        <f t="shared" si="389"/>
        <v>0</v>
      </c>
    </row>
    <row r="1914" spans="1:24" x14ac:dyDescent="0.15">
      <c r="A1914" s="1" t="s">
        <v>39</v>
      </c>
      <c r="B1914" s="1" t="s">
        <v>41</v>
      </c>
      <c r="C1914" s="1" t="s">
        <v>41</v>
      </c>
      <c r="D1914" s="1" t="s">
        <v>41</v>
      </c>
      <c r="E1914" s="1" t="s">
        <v>40</v>
      </c>
      <c r="F1914" s="19">
        <f t="shared" si="377"/>
        <v>-1</v>
      </c>
      <c r="G1914" s="19">
        <f t="shared" si="378"/>
        <v>0</v>
      </c>
      <c r="H1914" s="20">
        <f t="shared" si="379"/>
        <v>2.9948379136000017E-4</v>
      </c>
      <c r="J1914" s="7">
        <f>IF($A1914="二本差勝",先鋒分析!$D$14,IF($A1914="一本差勝",先鋒分析!$D$15,IF($A1914="引き分け",先鋒分析!$D$16,IF($A1914="一本差負",先鋒分析!$D$17,先鋒分析!$D$18))))</f>
        <v>0.16000000000000003</v>
      </c>
      <c r="K1914" s="19">
        <f t="shared" si="380"/>
        <v>1</v>
      </c>
      <c r="L1914" s="19">
        <f t="shared" si="381"/>
        <v>2</v>
      </c>
      <c r="M1914" s="7">
        <f>IF($B1914="二本差勝",次鋒分析!$D$14,IF($B1914="一本差勝",次鋒分析!$D$15,IF($B1914="引き分け",次鋒分析!$D$16,IF($B1914="一本差負",次鋒分析!$D$17,次鋒分析!$D$18))))</f>
        <v>0.20800000000000002</v>
      </c>
      <c r="N1914" s="1">
        <f t="shared" si="382"/>
        <v>-1</v>
      </c>
      <c r="O1914" s="1">
        <f t="shared" si="383"/>
        <v>-1</v>
      </c>
      <c r="P1914" s="7">
        <f>IF($C1914="二本差勝",中堅分析!$D$14,IF($C1914="一本差勝",中堅分析!$D$15,IF($C1914="引き分け",中堅分析!$D$16,IF($C1914="一本差負",中堅分析!$D$17,中堅分析!$D$18))))</f>
        <v>0.20800000000000002</v>
      </c>
      <c r="Q1914" s="1">
        <f t="shared" si="384"/>
        <v>-1</v>
      </c>
      <c r="R1914" s="1">
        <f t="shared" si="385"/>
        <v>-1</v>
      </c>
      <c r="S1914" s="7">
        <f>IF($D1914="二本差勝",副将分析!$D$14,IF($D1914="一本差勝",副将分析!$D$15,IF($D1914="引き分け",副将分析!$D$16,IF($D1914="一本差負",副将分析!$D$17,副将分析!$D$18))))</f>
        <v>0.20800000000000002</v>
      </c>
      <c r="T1914" s="1">
        <f t="shared" si="386"/>
        <v>-1</v>
      </c>
      <c r="U1914" s="1">
        <f t="shared" si="387"/>
        <v>-1</v>
      </c>
      <c r="V1914" s="7">
        <f>IF($E1914="二本差勝",大将分析!$D$14,IF($E1914="一本差勝",大将分析!$D$15,IF($E1914="引き分け",大将分析!$D$16,IF($E1914="一本差負",大将分析!$D$17,大将分析!$D$18))))</f>
        <v>0.20800000000000002</v>
      </c>
      <c r="W1914" s="1">
        <f t="shared" si="388"/>
        <v>1</v>
      </c>
      <c r="X1914" s="1">
        <f t="shared" si="389"/>
        <v>1</v>
      </c>
    </row>
    <row r="1915" spans="1:24" x14ac:dyDescent="0.15">
      <c r="A1915" s="1" t="s">
        <v>39</v>
      </c>
      <c r="B1915" s="1" t="s">
        <v>41</v>
      </c>
      <c r="C1915" s="1" t="s">
        <v>41</v>
      </c>
      <c r="D1915" s="1" t="s">
        <v>42</v>
      </c>
      <c r="E1915" s="1" t="s">
        <v>39</v>
      </c>
      <c r="F1915" s="19">
        <f t="shared" si="377"/>
        <v>-1</v>
      </c>
      <c r="G1915" s="19">
        <f t="shared" si="378"/>
        <v>0</v>
      </c>
      <c r="H1915" s="20">
        <f t="shared" si="379"/>
        <v>1.7720934400000017E-4</v>
      </c>
      <c r="J1915" s="7">
        <f>IF($A1915="二本差勝",先鋒分析!$D$14,IF($A1915="一本差勝",先鋒分析!$D$15,IF($A1915="引き分け",先鋒分析!$D$16,IF($A1915="一本差負",先鋒分析!$D$17,先鋒分析!$D$18))))</f>
        <v>0.16000000000000003</v>
      </c>
      <c r="K1915" s="19">
        <f t="shared" si="380"/>
        <v>1</v>
      </c>
      <c r="L1915" s="19">
        <f t="shared" si="381"/>
        <v>2</v>
      </c>
      <c r="M1915" s="7">
        <f>IF($B1915="二本差勝",次鋒分析!$D$14,IF($B1915="一本差勝",次鋒分析!$D$15,IF($B1915="引き分け",次鋒分析!$D$16,IF($B1915="一本差負",次鋒分析!$D$17,次鋒分析!$D$18))))</f>
        <v>0.20800000000000002</v>
      </c>
      <c r="N1915" s="1">
        <f t="shared" si="382"/>
        <v>-1</v>
      </c>
      <c r="O1915" s="1">
        <f t="shared" si="383"/>
        <v>-1</v>
      </c>
      <c r="P1915" s="7">
        <f>IF($C1915="二本差勝",中堅分析!$D$14,IF($C1915="一本差勝",中堅分析!$D$15,IF($C1915="引き分け",中堅分析!$D$16,IF($C1915="一本差負",中堅分析!$D$17,中堅分析!$D$18))))</f>
        <v>0.20800000000000002</v>
      </c>
      <c r="Q1915" s="1">
        <f t="shared" si="384"/>
        <v>-1</v>
      </c>
      <c r="R1915" s="1">
        <f t="shared" si="385"/>
        <v>-1</v>
      </c>
      <c r="S1915" s="7">
        <f>IF($D1915="二本差勝",副将分析!$D$14,IF($D1915="一本差勝",副将分析!$D$15,IF($D1915="引き分け",副将分析!$D$16,IF($D1915="一本差負",副将分析!$D$17,副将分析!$D$18))))</f>
        <v>0.16000000000000003</v>
      </c>
      <c r="T1915" s="1">
        <f t="shared" si="386"/>
        <v>-1</v>
      </c>
      <c r="U1915" s="1">
        <f t="shared" si="387"/>
        <v>-2</v>
      </c>
      <c r="V1915" s="7">
        <f>IF($E1915="二本差勝",大将分析!$D$14,IF($E1915="一本差勝",大将分析!$D$15,IF($E1915="引き分け",大将分析!$D$16,IF($E1915="一本差負",大将分析!$D$17,大将分析!$D$18))))</f>
        <v>0.16000000000000003</v>
      </c>
      <c r="W1915" s="1">
        <f t="shared" si="388"/>
        <v>1</v>
      </c>
      <c r="X1915" s="1">
        <f t="shared" si="389"/>
        <v>2</v>
      </c>
    </row>
    <row r="1916" spans="1:24" x14ac:dyDescent="0.15">
      <c r="A1916" s="1" t="s">
        <v>41</v>
      </c>
      <c r="B1916" s="1" t="s">
        <v>39</v>
      </c>
      <c r="C1916" s="1" t="s">
        <v>41</v>
      </c>
      <c r="D1916" s="1" t="s">
        <v>39</v>
      </c>
      <c r="E1916" s="1" t="s">
        <v>42</v>
      </c>
      <c r="F1916" s="19">
        <f t="shared" si="377"/>
        <v>-1</v>
      </c>
      <c r="G1916" s="19">
        <f t="shared" si="378"/>
        <v>0</v>
      </c>
      <c r="H1916" s="20">
        <f t="shared" si="379"/>
        <v>1.7720934400000017E-4</v>
      </c>
      <c r="J1916" s="7">
        <f>IF($A1916="二本差勝",先鋒分析!$D$14,IF($A1916="一本差勝",先鋒分析!$D$15,IF($A1916="引き分け",先鋒分析!$D$16,IF($A1916="一本差負",先鋒分析!$D$17,先鋒分析!$D$18))))</f>
        <v>0.20800000000000002</v>
      </c>
      <c r="K1916" s="19">
        <f t="shared" si="380"/>
        <v>-1</v>
      </c>
      <c r="L1916" s="19">
        <f t="shared" si="381"/>
        <v>-1</v>
      </c>
      <c r="M1916" s="7">
        <f>IF($B1916="二本差勝",次鋒分析!$D$14,IF($B1916="一本差勝",次鋒分析!$D$15,IF($B1916="引き分け",次鋒分析!$D$16,IF($B1916="一本差負",次鋒分析!$D$17,次鋒分析!$D$18))))</f>
        <v>0.16000000000000003</v>
      </c>
      <c r="N1916" s="1">
        <f t="shared" si="382"/>
        <v>1</v>
      </c>
      <c r="O1916" s="1">
        <f t="shared" si="383"/>
        <v>2</v>
      </c>
      <c r="P1916" s="7">
        <f>IF($C1916="二本差勝",中堅分析!$D$14,IF($C1916="一本差勝",中堅分析!$D$15,IF($C1916="引き分け",中堅分析!$D$16,IF($C1916="一本差負",中堅分析!$D$17,中堅分析!$D$18))))</f>
        <v>0.20800000000000002</v>
      </c>
      <c r="Q1916" s="1">
        <f t="shared" si="384"/>
        <v>-1</v>
      </c>
      <c r="R1916" s="1">
        <f t="shared" si="385"/>
        <v>-1</v>
      </c>
      <c r="S1916" s="7">
        <f>IF($D1916="二本差勝",副将分析!$D$14,IF($D1916="一本差勝",副将分析!$D$15,IF($D1916="引き分け",副将分析!$D$16,IF($D1916="一本差負",副将分析!$D$17,副将分析!$D$18))))</f>
        <v>0.16000000000000003</v>
      </c>
      <c r="T1916" s="1">
        <f t="shared" si="386"/>
        <v>1</v>
      </c>
      <c r="U1916" s="1">
        <f t="shared" si="387"/>
        <v>2</v>
      </c>
      <c r="V1916" s="7">
        <f>IF($E1916="二本差勝",大将分析!$D$14,IF($E1916="一本差勝",大将分析!$D$15,IF($E1916="引き分け",大将分析!$D$16,IF($E1916="一本差負",大将分析!$D$17,大将分析!$D$18))))</f>
        <v>0.16000000000000003</v>
      </c>
      <c r="W1916" s="1">
        <f t="shared" si="388"/>
        <v>-1</v>
      </c>
      <c r="X1916" s="1">
        <f t="shared" si="389"/>
        <v>-2</v>
      </c>
    </row>
    <row r="1917" spans="1:24" x14ac:dyDescent="0.15">
      <c r="A1917" s="1" t="s">
        <v>41</v>
      </c>
      <c r="B1917" s="1" t="s">
        <v>39</v>
      </c>
      <c r="C1917" s="1" t="s">
        <v>41</v>
      </c>
      <c r="D1917" s="1" t="s">
        <v>40</v>
      </c>
      <c r="E1917" s="1" t="s">
        <v>41</v>
      </c>
      <c r="F1917" s="19">
        <f t="shared" si="377"/>
        <v>-1</v>
      </c>
      <c r="G1917" s="19">
        <f t="shared" si="378"/>
        <v>0</v>
      </c>
      <c r="H1917" s="20">
        <f t="shared" si="379"/>
        <v>2.9948379136000017E-4</v>
      </c>
      <c r="J1917" s="7">
        <f>IF($A1917="二本差勝",先鋒分析!$D$14,IF($A1917="一本差勝",先鋒分析!$D$15,IF($A1917="引き分け",先鋒分析!$D$16,IF($A1917="一本差負",先鋒分析!$D$17,先鋒分析!$D$18))))</f>
        <v>0.20800000000000002</v>
      </c>
      <c r="K1917" s="19">
        <f t="shared" si="380"/>
        <v>-1</v>
      </c>
      <c r="L1917" s="19">
        <f t="shared" si="381"/>
        <v>-1</v>
      </c>
      <c r="M1917" s="7">
        <f>IF($B1917="二本差勝",次鋒分析!$D$14,IF($B1917="一本差勝",次鋒分析!$D$15,IF($B1917="引き分け",次鋒分析!$D$16,IF($B1917="一本差負",次鋒分析!$D$17,次鋒分析!$D$18))))</f>
        <v>0.16000000000000003</v>
      </c>
      <c r="N1917" s="1">
        <f t="shared" si="382"/>
        <v>1</v>
      </c>
      <c r="O1917" s="1">
        <f t="shared" si="383"/>
        <v>2</v>
      </c>
      <c r="P1917" s="7">
        <f>IF($C1917="二本差勝",中堅分析!$D$14,IF($C1917="一本差勝",中堅分析!$D$15,IF($C1917="引き分け",中堅分析!$D$16,IF($C1917="一本差負",中堅分析!$D$17,中堅分析!$D$18))))</f>
        <v>0.20800000000000002</v>
      </c>
      <c r="Q1917" s="1">
        <f t="shared" si="384"/>
        <v>-1</v>
      </c>
      <c r="R1917" s="1">
        <f t="shared" si="385"/>
        <v>-1</v>
      </c>
      <c r="S1917" s="7">
        <f>IF($D1917="二本差勝",副将分析!$D$14,IF($D1917="一本差勝",副将分析!$D$15,IF($D1917="引き分け",副将分析!$D$16,IF($D1917="一本差負",副将分析!$D$17,副将分析!$D$18))))</f>
        <v>0.20800000000000002</v>
      </c>
      <c r="T1917" s="1">
        <f t="shared" si="386"/>
        <v>1</v>
      </c>
      <c r="U1917" s="1">
        <f t="shared" si="387"/>
        <v>1</v>
      </c>
      <c r="V1917" s="7">
        <f>IF($E1917="二本差勝",大将分析!$D$14,IF($E1917="一本差勝",大将分析!$D$15,IF($E1917="引き分け",大将分析!$D$16,IF($E1917="一本差負",大将分析!$D$17,大将分析!$D$18))))</f>
        <v>0.20800000000000002</v>
      </c>
      <c r="W1917" s="1">
        <f t="shared" si="388"/>
        <v>-1</v>
      </c>
      <c r="X1917" s="1">
        <f t="shared" si="389"/>
        <v>-1</v>
      </c>
    </row>
    <row r="1918" spans="1:24" x14ac:dyDescent="0.15">
      <c r="A1918" s="1" t="s">
        <v>41</v>
      </c>
      <c r="B1918" s="1" t="s">
        <v>39</v>
      </c>
      <c r="C1918" s="1" t="s">
        <v>41</v>
      </c>
      <c r="D1918" s="1" t="s">
        <v>22</v>
      </c>
      <c r="E1918" s="1" t="s">
        <v>22</v>
      </c>
      <c r="F1918" s="19">
        <f t="shared" si="377"/>
        <v>-1</v>
      </c>
      <c r="G1918" s="19">
        <f t="shared" si="378"/>
        <v>0</v>
      </c>
      <c r="H1918" s="20">
        <f t="shared" si="379"/>
        <v>4.8245243904000029E-4</v>
      </c>
      <c r="J1918" s="7">
        <f>IF($A1918="二本差勝",先鋒分析!$D$14,IF($A1918="一本差勝",先鋒分析!$D$15,IF($A1918="引き分け",先鋒分析!$D$16,IF($A1918="一本差負",先鋒分析!$D$17,先鋒分析!$D$18))))</f>
        <v>0.20800000000000002</v>
      </c>
      <c r="K1918" s="19">
        <f t="shared" si="380"/>
        <v>-1</v>
      </c>
      <c r="L1918" s="19">
        <f t="shared" si="381"/>
        <v>-1</v>
      </c>
      <c r="M1918" s="7">
        <f>IF($B1918="二本差勝",次鋒分析!$D$14,IF($B1918="一本差勝",次鋒分析!$D$15,IF($B1918="引き分け",次鋒分析!$D$16,IF($B1918="一本差負",次鋒分析!$D$17,次鋒分析!$D$18))))</f>
        <v>0.16000000000000003</v>
      </c>
      <c r="N1918" s="1">
        <f t="shared" si="382"/>
        <v>1</v>
      </c>
      <c r="O1918" s="1">
        <f t="shared" si="383"/>
        <v>2</v>
      </c>
      <c r="P1918" s="7">
        <f>IF($C1918="二本差勝",中堅分析!$D$14,IF($C1918="一本差勝",中堅分析!$D$15,IF($C1918="引き分け",中堅分析!$D$16,IF($C1918="一本差負",中堅分析!$D$17,中堅分析!$D$18))))</f>
        <v>0.20800000000000002</v>
      </c>
      <c r="Q1918" s="1">
        <f t="shared" si="384"/>
        <v>-1</v>
      </c>
      <c r="R1918" s="1">
        <f t="shared" si="385"/>
        <v>-1</v>
      </c>
      <c r="S1918" s="7">
        <f>IF($D1918="二本差勝",副将分析!$D$14,IF($D1918="一本差勝",副将分析!$D$15,IF($D1918="引き分け",副将分析!$D$16,IF($D1918="一本差負",副将分析!$D$17,副将分析!$D$18))))</f>
        <v>0.26400000000000001</v>
      </c>
      <c r="T1918" s="1">
        <f t="shared" si="386"/>
        <v>0</v>
      </c>
      <c r="U1918" s="1">
        <f t="shared" si="387"/>
        <v>0</v>
      </c>
      <c r="V1918" s="7">
        <f>IF($E1918="二本差勝",大将分析!$D$14,IF($E1918="一本差勝",大将分析!$D$15,IF($E1918="引き分け",大将分析!$D$16,IF($E1918="一本差負",大将分析!$D$17,大将分析!$D$18))))</f>
        <v>0.26400000000000001</v>
      </c>
      <c r="W1918" s="1">
        <f t="shared" si="388"/>
        <v>0</v>
      </c>
      <c r="X1918" s="1">
        <f t="shared" si="389"/>
        <v>0</v>
      </c>
    </row>
    <row r="1919" spans="1:24" x14ac:dyDescent="0.15">
      <c r="A1919" s="1" t="s">
        <v>41</v>
      </c>
      <c r="B1919" s="1" t="s">
        <v>39</v>
      </c>
      <c r="C1919" s="1" t="s">
        <v>41</v>
      </c>
      <c r="D1919" s="1" t="s">
        <v>41</v>
      </c>
      <c r="E1919" s="1" t="s">
        <v>40</v>
      </c>
      <c r="F1919" s="19">
        <f t="shared" si="377"/>
        <v>-1</v>
      </c>
      <c r="G1919" s="19">
        <f t="shared" si="378"/>
        <v>0</v>
      </c>
      <c r="H1919" s="20">
        <f t="shared" si="379"/>
        <v>2.9948379136000017E-4</v>
      </c>
      <c r="J1919" s="7">
        <f>IF($A1919="二本差勝",先鋒分析!$D$14,IF($A1919="一本差勝",先鋒分析!$D$15,IF($A1919="引き分け",先鋒分析!$D$16,IF($A1919="一本差負",先鋒分析!$D$17,先鋒分析!$D$18))))</f>
        <v>0.20800000000000002</v>
      </c>
      <c r="K1919" s="19">
        <f t="shared" si="380"/>
        <v>-1</v>
      </c>
      <c r="L1919" s="19">
        <f t="shared" si="381"/>
        <v>-1</v>
      </c>
      <c r="M1919" s="7">
        <f>IF($B1919="二本差勝",次鋒分析!$D$14,IF($B1919="一本差勝",次鋒分析!$D$15,IF($B1919="引き分け",次鋒分析!$D$16,IF($B1919="一本差負",次鋒分析!$D$17,次鋒分析!$D$18))))</f>
        <v>0.16000000000000003</v>
      </c>
      <c r="N1919" s="1">
        <f t="shared" si="382"/>
        <v>1</v>
      </c>
      <c r="O1919" s="1">
        <f t="shared" si="383"/>
        <v>2</v>
      </c>
      <c r="P1919" s="7">
        <f>IF($C1919="二本差勝",中堅分析!$D$14,IF($C1919="一本差勝",中堅分析!$D$15,IF($C1919="引き分け",中堅分析!$D$16,IF($C1919="一本差負",中堅分析!$D$17,中堅分析!$D$18))))</f>
        <v>0.20800000000000002</v>
      </c>
      <c r="Q1919" s="1">
        <f t="shared" si="384"/>
        <v>-1</v>
      </c>
      <c r="R1919" s="1">
        <f t="shared" si="385"/>
        <v>-1</v>
      </c>
      <c r="S1919" s="7">
        <f>IF($D1919="二本差勝",副将分析!$D$14,IF($D1919="一本差勝",副将分析!$D$15,IF($D1919="引き分け",副将分析!$D$16,IF($D1919="一本差負",副将分析!$D$17,副将分析!$D$18))))</f>
        <v>0.20800000000000002</v>
      </c>
      <c r="T1919" s="1">
        <f t="shared" si="386"/>
        <v>-1</v>
      </c>
      <c r="U1919" s="1">
        <f t="shared" si="387"/>
        <v>-1</v>
      </c>
      <c r="V1919" s="7">
        <f>IF($E1919="二本差勝",大将分析!$D$14,IF($E1919="一本差勝",大将分析!$D$15,IF($E1919="引き分け",大将分析!$D$16,IF($E1919="一本差負",大将分析!$D$17,大将分析!$D$18))))</f>
        <v>0.20800000000000002</v>
      </c>
      <c r="W1919" s="1">
        <f t="shared" si="388"/>
        <v>1</v>
      </c>
      <c r="X1919" s="1">
        <f t="shared" si="389"/>
        <v>1</v>
      </c>
    </row>
    <row r="1920" spans="1:24" x14ac:dyDescent="0.15">
      <c r="A1920" s="1" t="s">
        <v>41</v>
      </c>
      <c r="B1920" s="1" t="s">
        <v>39</v>
      </c>
      <c r="C1920" s="1" t="s">
        <v>41</v>
      </c>
      <c r="D1920" s="1" t="s">
        <v>42</v>
      </c>
      <c r="E1920" s="1" t="s">
        <v>39</v>
      </c>
      <c r="F1920" s="19">
        <f t="shared" si="377"/>
        <v>-1</v>
      </c>
      <c r="G1920" s="19">
        <f t="shared" si="378"/>
        <v>0</v>
      </c>
      <c r="H1920" s="20">
        <f t="shared" si="379"/>
        <v>1.7720934400000017E-4</v>
      </c>
      <c r="J1920" s="7">
        <f>IF($A1920="二本差勝",先鋒分析!$D$14,IF($A1920="一本差勝",先鋒分析!$D$15,IF($A1920="引き分け",先鋒分析!$D$16,IF($A1920="一本差負",先鋒分析!$D$17,先鋒分析!$D$18))))</f>
        <v>0.20800000000000002</v>
      </c>
      <c r="K1920" s="19">
        <f t="shared" si="380"/>
        <v>-1</v>
      </c>
      <c r="L1920" s="19">
        <f t="shared" si="381"/>
        <v>-1</v>
      </c>
      <c r="M1920" s="7">
        <f>IF($B1920="二本差勝",次鋒分析!$D$14,IF($B1920="一本差勝",次鋒分析!$D$15,IF($B1920="引き分け",次鋒分析!$D$16,IF($B1920="一本差負",次鋒分析!$D$17,次鋒分析!$D$18))))</f>
        <v>0.16000000000000003</v>
      </c>
      <c r="N1920" s="1">
        <f t="shared" si="382"/>
        <v>1</v>
      </c>
      <c r="O1920" s="1">
        <f t="shared" si="383"/>
        <v>2</v>
      </c>
      <c r="P1920" s="7">
        <f>IF($C1920="二本差勝",中堅分析!$D$14,IF($C1920="一本差勝",中堅分析!$D$15,IF($C1920="引き分け",中堅分析!$D$16,IF($C1920="一本差負",中堅分析!$D$17,中堅分析!$D$18))))</f>
        <v>0.20800000000000002</v>
      </c>
      <c r="Q1920" s="1">
        <f t="shared" si="384"/>
        <v>-1</v>
      </c>
      <c r="R1920" s="1">
        <f t="shared" si="385"/>
        <v>-1</v>
      </c>
      <c r="S1920" s="7">
        <f>IF($D1920="二本差勝",副将分析!$D$14,IF($D1920="一本差勝",副将分析!$D$15,IF($D1920="引き分け",副将分析!$D$16,IF($D1920="一本差負",副将分析!$D$17,副将分析!$D$18))))</f>
        <v>0.16000000000000003</v>
      </c>
      <c r="T1920" s="1">
        <f t="shared" si="386"/>
        <v>-1</v>
      </c>
      <c r="U1920" s="1">
        <f t="shared" si="387"/>
        <v>-2</v>
      </c>
      <c r="V1920" s="7">
        <f>IF($E1920="二本差勝",大将分析!$D$14,IF($E1920="一本差勝",大将分析!$D$15,IF($E1920="引き分け",大将分析!$D$16,IF($E1920="一本差負",大将分析!$D$17,大将分析!$D$18))))</f>
        <v>0.16000000000000003</v>
      </c>
      <c r="W1920" s="1">
        <f t="shared" si="388"/>
        <v>1</v>
      </c>
      <c r="X1920" s="1">
        <f t="shared" si="389"/>
        <v>2</v>
      </c>
    </row>
    <row r="1921" spans="1:24" x14ac:dyDescent="0.15">
      <c r="A1921" s="1" t="s">
        <v>41</v>
      </c>
      <c r="B1921" s="1" t="s">
        <v>41</v>
      </c>
      <c r="C1921" s="1" t="s">
        <v>39</v>
      </c>
      <c r="D1921" s="1" t="s">
        <v>39</v>
      </c>
      <c r="E1921" s="1" t="s">
        <v>42</v>
      </c>
      <c r="F1921" s="19">
        <f t="shared" si="377"/>
        <v>-1</v>
      </c>
      <c r="G1921" s="19">
        <f t="shared" si="378"/>
        <v>0</v>
      </c>
      <c r="H1921" s="20">
        <f t="shared" si="379"/>
        <v>1.7720934400000017E-4</v>
      </c>
      <c r="J1921" s="7">
        <f>IF($A1921="二本差勝",先鋒分析!$D$14,IF($A1921="一本差勝",先鋒分析!$D$15,IF($A1921="引き分け",先鋒分析!$D$16,IF($A1921="一本差負",先鋒分析!$D$17,先鋒分析!$D$18))))</f>
        <v>0.20800000000000002</v>
      </c>
      <c r="K1921" s="19">
        <f t="shared" si="380"/>
        <v>-1</v>
      </c>
      <c r="L1921" s="19">
        <f t="shared" si="381"/>
        <v>-1</v>
      </c>
      <c r="M1921" s="7">
        <f>IF($B1921="二本差勝",次鋒分析!$D$14,IF($B1921="一本差勝",次鋒分析!$D$15,IF($B1921="引き分け",次鋒分析!$D$16,IF($B1921="一本差負",次鋒分析!$D$17,次鋒分析!$D$18))))</f>
        <v>0.20800000000000002</v>
      </c>
      <c r="N1921" s="1">
        <f t="shared" si="382"/>
        <v>-1</v>
      </c>
      <c r="O1921" s="1">
        <f t="shared" si="383"/>
        <v>-1</v>
      </c>
      <c r="P1921" s="7">
        <f>IF($C1921="二本差勝",中堅分析!$D$14,IF($C1921="一本差勝",中堅分析!$D$15,IF($C1921="引き分け",中堅分析!$D$16,IF($C1921="一本差負",中堅分析!$D$17,中堅分析!$D$18))))</f>
        <v>0.16000000000000003</v>
      </c>
      <c r="Q1921" s="1">
        <f t="shared" si="384"/>
        <v>1</v>
      </c>
      <c r="R1921" s="1">
        <f t="shared" si="385"/>
        <v>2</v>
      </c>
      <c r="S1921" s="7">
        <f>IF($D1921="二本差勝",副将分析!$D$14,IF($D1921="一本差勝",副将分析!$D$15,IF($D1921="引き分け",副将分析!$D$16,IF($D1921="一本差負",副将分析!$D$17,副将分析!$D$18))))</f>
        <v>0.16000000000000003</v>
      </c>
      <c r="T1921" s="1">
        <f t="shared" si="386"/>
        <v>1</v>
      </c>
      <c r="U1921" s="1">
        <f t="shared" si="387"/>
        <v>2</v>
      </c>
      <c r="V1921" s="7">
        <f>IF($E1921="二本差勝",大将分析!$D$14,IF($E1921="一本差勝",大将分析!$D$15,IF($E1921="引き分け",大将分析!$D$16,IF($E1921="一本差負",大将分析!$D$17,大将分析!$D$18))))</f>
        <v>0.16000000000000003</v>
      </c>
      <c r="W1921" s="1">
        <f t="shared" si="388"/>
        <v>-1</v>
      </c>
      <c r="X1921" s="1">
        <f t="shared" si="389"/>
        <v>-2</v>
      </c>
    </row>
    <row r="1922" spans="1:24" x14ac:dyDescent="0.15">
      <c r="A1922" s="1" t="s">
        <v>41</v>
      </c>
      <c r="B1922" s="1" t="s">
        <v>41</v>
      </c>
      <c r="C1922" s="1" t="s">
        <v>39</v>
      </c>
      <c r="D1922" s="1" t="s">
        <v>40</v>
      </c>
      <c r="E1922" s="1" t="s">
        <v>41</v>
      </c>
      <c r="F1922" s="19">
        <f t="shared" si="377"/>
        <v>-1</v>
      </c>
      <c r="G1922" s="19">
        <f t="shared" si="378"/>
        <v>0</v>
      </c>
      <c r="H1922" s="20">
        <f t="shared" si="379"/>
        <v>2.9948379136000017E-4</v>
      </c>
      <c r="J1922" s="7">
        <f>IF($A1922="二本差勝",先鋒分析!$D$14,IF($A1922="一本差勝",先鋒分析!$D$15,IF($A1922="引き分け",先鋒分析!$D$16,IF($A1922="一本差負",先鋒分析!$D$17,先鋒分析!$D$18))))</f>
        <v>0.20800000000000002</v>
      </c>
      <c r="K1922" s="19">
        <f t="shared" si="380"/>
        <v>-1</v>
      </c>
      <c r="L1922" s="19">
        <f t="shared" si="381"/>
        <v>-1</v>
      </c>
      <c r="M1922" s="7">
        <f>IF($B1922="二本差勝",次鋒分析!$D$14,IF($B1922="一本差勝",次鋒分析!$D$15,IF($B1922="引き分け",次鋒分析!$D$16,IF($B1922="一本差負",次鋒分析!$D$17,次鋒分析!$D$18))))</f>
        <v>0.20800000000000002</v>
      </c>
      <c r="N1922" s="1">
        <f t="shared" si="382"/>
        <v>-1</v>
      </c>
      <c r="O1922" s="1">
        <f t="shared" si="383"/>
        <v>-1</v>
      </c>
      <c r="P1922" s="7">
        <f>IF($C1922="二本差勝",中堅分析!$D$14,IF($C1922="一本差勝",中堅分析!$D$15,IF($C1922="引き分け",中堅分析!$D$16,IF($C1922="一本差負",中堅分析!$D$17,中堅分析!$D$18))))</f>
        <v>0.16000000000000003</v>
      </c>
      <c r="Q1922" s="1">
        <f t="shared" si="384"/>
        <v>1</v>
      </c>
      <c r="R1922" s="1">
        <f t="shared" si="385"/>
        <v>2</v>
      </c>
      <c r="S1922" s="7">
        <f>IF($D1922="二本差勝",副将分析!$D$14,IF($D1922="一本差勝",副将分析!$D$15,IF($D1922="引き分け",副将分析!$D$16,IF($D1922="一本差負",副将分析!$D$17,副将分析!$D$18))))</f>
        <v>0.20800000000000002</v>
      </c>
      <c r="T1922" s="1">
        <f t="shared" si="386"/>
        <v>1</v>
      </c>
      <c r="U1922" s="1">
        <f t="shared" si="387"/>
        <v>1</v>
      </c>
      <c r="V1922" s="7">
        <f>IF($E1922="二本差勝",大将分析!$D$14,IF($E1922="一本差勝",大将分析!$D$15,IF($E1922="引き分け",大将分析!$D$16,IF($E1922="一本差負",大将分析!$D$17,大将分析!$D$18))))</f>
        <v>0.20800000000000002</v>
      </c>
      <c r="W1922" s="1">
        <f t="shared" si="388"/>
        <v>-1</v>
      </c>
      <c r="X1922" s="1">
        <f t="shared" si="389"/>
        <v>-1</v>
      </c>
    </row>
    <row r="1923" spans="1:24" x14ac:dyDescent="0.15">
      <c r="A1923" s="1" t="s">
        <v>41</v>
      </c>
      <c r="B1923" s="1" t="s">
        <v>41</v>
      </c>
      <c r="C1923" s="1" t="s">
        <v>39</v>
      </c>
      <c r="D1923" s="1" t="s">
        <v>22</v>
      </c>
      <c r="E1923" s="1" t="s">
        <v>22</v>
      </c>
      <c r="F1923" s="19">
        <f t="shared" si="377"/>
        <v>-1</v>
      </c>
      <c r="G1923" s="19">
        <f t="shared" si="378"/>
        <v>0</v>
      </c>
      <c r="H1923" s="20">
        <f t="shared" si="379"/>
        <v>4.8245243904000029E-4</v>
      </c>
      <c r="J1923" s="7">
        <f>IF($A1923="二本差勝",先鋒分析!$D$14,IF($A1923="一本差勝",先鋒分析!$D$15,IF($A1923="引き分け",先鋒分析!$D$16,IF($A1923="一本差負",先鋒分析!$D$17,先鋒分析!$D$18))))</f>
        <v>0.20800000000000002</v>
      </c>
      <c r="K1923" s="19">
        <f t="shared" si="380"/>
        <v>-1</v>
      </c>
      <c r="L1923" s="19">
        <f t="shared" si="381"/>
        <v>-1</v>
      </c>
      <c r="M1923" s="7">
        <f>IF($B1923="二本差勝",次鋒分析!$D$14,IF($B1923="一本差勝",次鋒分析!$D$15,IF($B1923="引き分け",次鋒分析!$D$16,IF($B1923="一本差負",次鋒分析!$D$17,次鋒分析!$D$18))))</f>
        <v>0.20800000000000002</v>
      </c>
      <c r="N1923" s="1">
        <f t="shared" si="382"/>
        <v>-1</v>
      </c>
      <c r="O1923" s="1">
        <f t="shared" si="383"/>
        <v>-1</v>
      </c>
      <c r="P1923" s="7">
        <f>IF($C1923="二本差勝",中堅分析!$D$14,IF($C1923="一本差勝",中堅分析!$D$15,IF($C1923="引き分け",中堅分析!$D$16,IF($C1923="一本差負",中堅分析!$D$17,中堅分析!$D$18))))</f>
        <v>0.16000000000000003</v>
      </c>
      <c r="Q1923" s="1">
        <f t="shared" si="384"/>
        <v>1</v>
      </c>
      <c r="R1923" s="1">
        <f t="shared" si="385"/>
        <v>2</v>
      </c>
      <c r="S1923" s="7">
        <f>IF($D1923="二本差勝",副将分析!$D$14,IF($D1923="一本差勝",副将分析!$D$15,IF($D1923="引き分け",副将分析!$D$16,IF($D1923="一本差負",副将分析!$D$17,副将分析!$D$18))))</f>
        <v>0.26400000000000001</v>
      </c>
      <c r="T1923" s="1">
        <f t="shared" si="386"/>
        <v>0</v>
      </c>
      <c r="U1923" s="1">
        <f t="shared" si="387"/>
        <v>0</v>
      </c>
      <c r="V1923" s="7">
        <f>IF($E1923="二本差勝",大将分析!$D$14,IF($E1923="一本差勝",大将分析!$D$15,IF($E1923="引き分け",大将分析!$D$16,IF($E1923="一本差負",大将分析!$D$17,大将分析!$D$18))))</f>
        <v>0.26400000000000001</v>
      </c>
      <c r="W1923" s="1">
        <f t="shared" si="388"/>
        <v>0</v>
      </c>
      <c r="X1923" s="1">
        <f t="shared" si="389"/>
        <v>0</v>
      </c>
    </row>
    <row r="1924" spans="1:24" x14ac:dyDescent="0.15">
      <c r="A1924" s="1" t="s">
        <v>41</v>
      </c>
      <c r="B1924" s="1" t="s">
        <v>41</v>
      </c>
      <c r="C1924" s="1" t="s">
        <v>39</v>
      </c>
      <c r="D1924" s="1" t="s">
        <v>41</v>
      </c>
      <c r="E1924" s="1" t="s">
        <v>40</v>
      </c>
      <c r="F1924" s="19">
        <f t="shared" si="377"/>
        <v>-1</v>
      </c>
      <c r="G1924" s="19">
        <f t="shared" si="378"/>
        <v>0</v>
      </c>
      <c r="H1924" s="20">
        <f t="shared" si="379"/>
        <v>2.9948379136000017E-4</v>
      </c>
      <c r="J1924" s="7">
        <f>IF($A1924="二本差勝",先鋒分析!$D$14,IF($A1924="一本差勝",先鋒分析!$D$15,IF($A1924="引き分け",先鋒分析!$D$16,IF($A1924="一本差負",先鋒分析!$D$17,先鋒分析!$D$18))))</f>
        <v>0.20800000000000002</v>
      </c>
      <c r="K1924" s="19">
        <f t="shared" si="380"/>
        <v>-1</v>
      </c>
      <c r="L1924" s="19">
        <f t="shared" si="381"/>
        <v>-1</v>
      </c>
      <c r="M1924" s="7">
        <f>IF($B1924="二本差勝",次鋒分析!$D$14,IF($B1924="一本差勝",次鋒分析!$D$15,IF($B1924="引き分け",次鋒分析!$D$16,IF($B1924="一本差負",次鋒分析!$D$17,次鋒分析!$D$18))))</f>
        <v>0.20800000000000002</v>
      </c>
      <c r="N1924" s="1">
        <f t="shared" si="382"/>
        <v>-1</v>
      </c>
      <c r="O1924" s="1">
        <f t="shared" si="383"/>
        <v>-1</v>
      </c>
      <c r="P1924" s="7">
        <f>IF($C1924="二本差勝",中堅分析!$D$14,IF($C1924="一本差勝",中堅分析!$D$15,IF($C1924="引き分け",中堅分析!$D$16,IF($C1924="一本差負",中堅分析!$D$17,中堅分析!$D$18))))</f>
        <v>0.16000000000000003</v>
      </c>
      <c r="Q1924" s="1">
        <f t="shared" si="384"/>
        <v>1</v>
      </c>
      <c r="R1924" s="1">
        <f t="shared" si="385"/>
        <v>2</v>
      </c>
      <c r="S1924" s="7">
        <f>IF($D1924="二本差勝",副将分析!$D$14,IF($D1924="一本差勝",副将分析!$D$15,IF($D1924="引き分け",副将分析!$D$16,IF($D1924="一本差負",副将分析!$D$17,副将分析!$D$18))))</f>
        <v>0.20800000000000002</v>
      </c>
      <c r="T1924" s="1">
        <f t="shared" si="386"/>
        <v>-1</v>
      </c>
      <c r="U1924" s="1">
        <f t="shared" si="387"/>
        <v>-1</v>
      </c>
      <c r="V1924" s="7">
        <f>IF($E1924="二本差勝",大将分析!$D$14,IF($E1924="一本差勝",大将分析!$D$15,IF($E1924="引き分け",大将分析!$D$16,IF($E1924="一本差負",大将分析!$D$17,大将分析!$D$18))))</f>
        <v>0.20800000000000002</v>
      </c>
      <c r="W1924" s="1">
        <f t="shared" si="388"/>
        <v>1</v>
      </c>
      <c r="X1924" s="1">
        <f t="shared" si="389"/>
        <v>1</v>
      </c>
    </row>
    <row r="1925" spans="1:24" x14ac:dyDescent="0.15">
      <c r="A1925" s="1" t="s">
        <v>41</v>
      </c>
      <c r="B1925" s="1" t="s">
        <v>41</v>
      </c>
      <c r="C1925" s="1" t="s">
        <v>39</v>
      </c>
      <c r="D1925" s="1" t="s">
        <v>42</v>
      </c>
      <c r="E1925" s="1" t="s">
        <v>39</v>
      </c>
      <c r="F1925" s="19">
        <f t="shared" si="377"/>
        <v>-1</v>
      </c>
      <c r="G1925" s="19">
        <f t="shared" si="378"/>
        <v>0</v>
      </c>
      <c r="H1925" s="20">
        <f t="shared" si="379"/>
        <v>1.7720934400000017E-4</v>
      </c>
      <c r="J1925" s="7">
        <f>IF($A1925="二本差勝",先鋒分析!$D$14,IF($A1925="一本差勝",先鋒分析!$D$15,IF($A1925="引き分け",先鋒分析!$D$16,IF($A1925="一本差負",先鋒分析!$D$17,先鋒分析!$D$18))))</f>
        <v>0.20800000000000002</v>
      </c>
      <c r="K1925" s="19">
        <f t="shared" si="380"/>
        <v>-1</v>
      </c>
      <c r="L1925" s="19">
        <f t="shared" si="381"/>
        <v>-1</v>
      </c>
      <c r="M1925" s="7">
        <f>IF($B1925="二本差勝",次鋒分析!$D$14,IF($B1925="一本差勝",次鋒分析!$D$15,IF($B1925="引き分け",次鋒分析!$D$16,IF($B1925="一本差負",次鋒分析!$D$17,次鋒分析!$D$18))))</f>
        <v>0.20800000000000002</v>
      </c>
      <c r="N1925" s="1">
        <f t="shared" si="382"/>
        <v>-1</v>
      </c>
      <c r="O1925" s="1">
        <f t="shared" si="383"/>
        <v>-1</v>
      </c>
      <c r="P1925" s="7">
        <f>IF($C1925="二本差勝",中堅分析!$D$14,IF($C1925="一本差勝",中堅分析!$D$15,IF($C1925="引き分け",中堅分析!$D$16,IF($C1925="一本差負",中堅分析!$D$17,中堅分析!$D$18))))</f>
        <v>0.16000000000000003</v>
      </c>
      <c r="Q1925" s="1">
        <f t="shared" si="384"/>
        <v>1</v>
      </c>
      <c r="R1925" s="1">
        <f t="shared" si="385"/>
        <v>2</v>
      </c>
      <c r="S1925" s="7">
        <f>IF($D1925="二本差勝",副将分析!$D$14,IF($D1925="一本差勝",副将分析!$D$15,IF($D1925="引き分け",副将分析!$D$16,IF($D1925="一本差負",副将分析!$D$17,副将分析!$D$18))))</f>
        <v>0.16000000000000003</v>
      </c>
      <c r="T1925" s="1">
        <f t="shared" si="386"/>
        <v>-1</v>
      </c>
      <c r="U1925" s="1">
        <f t="shared" si="387"/>
        <v>-2</v>
      </c>
      <c r="V1925" s="7">
        <f>IF($E1925="二本差勝",大将分析!$D$14,IF($E1925="一本差勝",大将分析!$D$15,IF($E1925="引き分け",大将分析!$D$16,IF($E1925="一本差負",大将分析!$D$17,大将分析!$D$18))))</f>
        <v>0.16000000000000003</v>
      </c>
      <c r="W1925" s="1">
        <f t="shared" si="388"/>
        <v>1</v>
      </c>
      <c r="X1925" s="1">
        <f t="shared" si="389"/>
        <v>2</v>
      </c>
    </row>
    <row r="1926" spans="1:24" x14ac:dyDescent="0.15">
      <c r="A1926" s="1" t="s">
        <v>39</v>
      </c>
      <c r="B1926" s="1" t="s">
        <v>41</v>
      </c>
      <c r="C1926" s="1" t="s">
        <v>41</v>
      </c>
      <c r="D1926" s="1" t="s">
        <v>40</v>
      </c>
      <c r="E1926" s="1" t="s">
        <v>42</v>
      </c>
      <c r="F1926" s="19">
        <f t="shared" ref="F1926:F1989" si="390">K1926+N1926+Q1926</f>
        <v>-1</v>
      </c>
      <c r="G1926" s="19">
        <f t="shared" ref="G1926:G1989" si="391">L1926+O1926+R1926</f>
        <v>0</v>
      </c>
      <c r="H1926" s="20">
        <f t="shared" ref="H1926:H1989" si="392">J1926*M1926*P1926*S1926*V1926</f>
        <v>2.3037214720000016E-4</v>
      </c>
      <c r="J1926" s="7">
        <f>IF($A1926="二本差勝",先鋒分析!$D$14,IF($A1926="一本差勝",先鋒分析!$D$15,IF($A1926="引き分け",先鋒分析!$D$16,IF($A1926="一本差負",先鋒分析!$D$17,先鋒分析!$D$18))))</f>
        <v>0.16000000000000003</v>
      </c>
      <c r="K1926" s="19">
        <f t="shared" ref="K1926:K1989" si="393">IF($A1926="二本差勝",1,IF($A1926="一本差勝",1,IF($A1926="引き分け",0,-1)))</f>
        <v>1</v>
      </c>
      <c r="L1926" s="19">
        <f t="shared" ref="L1926:L1989" si="394">IF($A1926="二本差勝",2,IF($A1926="一本差勝",1,IF($A1926="引き分け",0,IF($A1926="一本差負",-1,-2))))</f>
        <v>2</v>
      </c>
      <c r="M1926" s="7">
        <f>IF($B1926="二本差勝",次鋒分析!$D$14,IF($B1926="一本差勝",次鋒分析!$D$15,IF($B1926="引き分け",次鋒分析!$D$16,IF($B1926="一本差負",次鋒分析!$D$17,次鋒分析!$D$18))))</f>
        <v>0.20800000000000002</v>
      </c>
      <c r="N1926" s="1">
        <f t="shared" ref="N1926:N1989" si="395">IF($B1926="二本差勝",1,IF($B1926="一本差勝",1,IF($B1926="引き分け",0,-1)))</f>
        <v>-1</v>
      </c>
      <c r="O1926" s="1">
        <f t="shared" ref="O1926:O1989" si="396">IF($B1926="二本差勝",2,IF($B1926="一本差勝",1,IF($B1926="引き分け",0,IF($B1926="一本差負",-1,-2))))</f>
        <v>-1</v>
      </c>
      <c r="P1926" s="7">
        <f>IF($C1926="二本差勝",中堅分析!$D$14,IF($C1926="一本差勝",中堅分析!$D$15,IF($C1926="引き分け",中堅分析!$D$16,IF($C1926="一本差負",中堅分析!$D$17,中堅分析!$D$18))))</f>
        <v>0.20800000000000002</v>
      </c>
      <c r="Q1926" s="1">
        <f t="shared" ref="Q1926:Q1989" si="397">IF($C1926="二本差勝",1,IF($C1926="一本差勝",1,IF($C1926="引き分け",0,-1)))</f>
        <v>-1</v>
      </c>
      <c r="R1926" s="1">
        <f t="shared" ref="R1926:R1989" si="398">IF($C1926="二本差勝",2,IF($C1926="一本差勝",1,IF($C1926="引き分け",0,IF($C1926="一本差負",-1,-2))))</f>
        <v>-1</v>
      </c>
      <c r="S1926" s="7">
        <f>IF($D1926="二本差勝",副将分析!$D$14,IF($D1926="一本差勝",副将分析!$D$15,IF($D1926="引き分け",副将分析!$D$16,IF($D1926="一本差負",副将分析!$D$17,副将分析!$D$18))))</f>
        <v>0.20800000000000002</v>
      </c>
      <c r="T1926" s="1">
        <f t="shared" ref="T1926:T1989" si="399">IF($D1926="二本差勝",1,IF($D1926="一本差勝",1,IF($D1926="引き分け",0,-1)))</f>
        <v>1</v>
      </c>
      <c r="U1926" s="1">
        <f t="shared" ref="U1926:U1989" si="400">IF($D1926="二本差勝",2,IF($D1926="一本差勝",1,IF($D1926="引き分け",0,IF($D1926="一本差負",-1,-2))))</f>
        <v>1</v>
      </c>
      <c r="V1926" s="7">
        <f>IF($E1926="二本差勝",大将分析!$D$14,IF($E1926="一本差勝",大将分析!$D$15,IF($E1926="引き分け",大将分析!$D$16,IF($E1926="一本差負",大将分析!$D$17,大将分析!$D$18))))</f>
        <v>0.16000000000000003</v>
      </c>
      <c r="W1926" s="1">
        <f t="shared" ref="W1926:W1989" si="401">IF($E1926="二本差勝",1,IF($E1926="一本差勝",1,IF($E1926="引き分け",0,-1)))</f>
        <v>-1</v>
      </c>
      <c r="X1926" s="1">
        <f t="shared" ref="X1926:X1989" si="402">IF($E1926="二本差勝",2,IF($E1926="一本差勝",1,IF($E1926="引き分け",0,IF($E1926="一本差負",-1,-2))))</f>
        <v>-2</v>
      </c>
    </row>
    <row r="1927" spans="1:24" x14ac:dyDescent="0.15">
      <c r="A1927" s="1" t="s">
        <v>39</v>
      </c>
      <c r="B1927" s="1" t="s">
        <v>41</v>
      </c>
      <c r="C1927" s="1" t="s">
        <v>41</v>
      </c>
      <c r="D1927" s="1" t="s">
        <v>42</v>
      </c>
      <c r="E1927" s="1" t="s">
        <v>40</v>
      </c>
      <c r="F1927" s="19">
        <f t="shared" si="390"/>
        <v>-1</v>
      </c>
      <c r="G1927" s="19">
        <f t="shared" si="391"/>
        <v>0</v>
      </c>
      <c r="H1927" s="20">
        <f t="shared" si="392"/>
        <v>2.3037214720000019E-4</v>
      </c>
      <c r="J1927" s="7">
        <f>IF($A1927="二本差勝",先鋒分析!$D$14,IF($A1927="一本差勝",先鋒分析!$D$15,IF($A1927="引き分け",先鋒分析!$D$16,IF($A1927="一本差負",先鋒分析!$D$17,先鋒分析!$D$18))))</f>
        <v>0.16000000000000003</v>
      </c>
      <c r="K1927" s="19">
        <f t="shared" si="393"/>
        <v>1</v>
      </c>
      <c r="L1927" s="19">
        <f t="shared" si="394"/>
        <v>2</v>
      </c>
      <c r="M1927" s="7">
        <f>IF($B1927="二本差勝",次鋒分析!$D$14,IF($B1927="一本差勝",次鋒分析!$D$15,IF($B1927="引き分け",次鋒分析!$D$16,IF($B1927="一本差負",次鋒分析!$D$17,次鋒分析!$D$18))))</f>
        <v>0.20800000000000002</v>
      </c>
      <c r="N1927" s="1">
        <f t="shared" si="395"/>
        <v>-1</v>
      </c>
      <c r="O1927" s="1">
        <f t="shared" si="396"/>
        <v>-1</v>
      </c>
      <c r="P1927" s="7">
        <f>IF($C1927="二本差勝",中堅分析!$D$14,IF($C1927="一本差勝",中堅分析!$D$15,IF($C1927="引き分け",中堅分析!$D$16,IF($C1927="一本差負",中堅分析!$D$17,中堅分析!$D$18))))</f>
        <v>0.20800000000000002</v>
      </c>
      <c r="Q1927" s="1">
        <f t="shared" si="397"/>
        <v>-1</v>
      </c>
      <c r="R1927" s="1">
        <f t="shared" si="398"/>
        <v>-1</v>
      </c>
      <c r="S1927" s="7">
        <f>IF($D1927="二本差勝",副将分析!$D$14,IF($D1927="一本差勝",副将分析!$D$15,IF($D1927="引き分け",副将分析!$D$16,IF($D1927="一本差負",副将分析!$D$17,副将分析!$D$18))))</f>
        <v>0.16000000000000003</v>
      </c>
      <c r="T1927" s="1">
        <f t="shared" si="399"/>
        <v>-1</v>
      </c>
      <c r="U1927" s="1">
        <f t="shared" si="400"/>
        <v>-2</v>
      </c>
      <c r="V1927" s="7">
        <f>IF($E1927="二本差勝",大将分析!$D$14,IF($E1927="一本差勝",大将分析!$D$15,IF($E1927="引き分け",大将分析!$D$16,IF($E1927="一本差負",大将分析!$D$17,大将分析!$D$18))))</f>
        <v>0.20800000000000002</v>
      </c>
      <c r="W1927" s="1">
        <f t="shared" si="401"/>
        <v>1</v>
      </c>
      <c r="X1927" s="1">
        <f t="shared" si="402"/>
        <v>1</v>
      </c>
    </row>
    <row r="1928" spans="1:24" x14ac:dyDescent="0.15">
      <c r="A1928" s="1" t="s">
        <v>41</v>
      </c>
      <c r="B1928" s="1" t="s">
        <v>39</v>
      </c>
      <c r="C1928" s="1" t="s">
        <v>41</v>
      </c>
      <c r="D1928" s="1" t="s">
        <v>40</v>
      </c>
      <c r="E1928" s="1" t="s">
        <v>42</v>
      </c>
      <c r="F1928" s="19">
        <f t="shared" si="390"/>
        <v>-1</v>
      </c>
      <c r="G1928" s="19">
        <f t="shared" si="391"/>
        <v>0</v>
      </c>
      <c r="H1928" s="20">
        <f t="shared" si="392"/>
        <v>2.3037214720000016E-4</v>
      </c>
      <c r="J1928" s="7">
        <f>IF($A1928="二本差勝",先鋒分析!$D$14,IF($A1928="一本差勝",先鋒分析!$D$15,IF($A1928="引き分け",先鋒分析!$D$16,IF($A1928="一本差負",先鋒分析!$D$17,先鋒分析!$D$18))))</f>
        <v>0.20800000000000002</v>
      </c>
      <c r="K1928" s="19">
        <f t="shared" si="393"/>
        <v>-1</v>
      </c>
      <c r="L1928" s="19">
        <f t="shared" si="394"/>
        <v>-1</v>
      </c>
      <c r="M1928" s="7">
        <f>IF($B1928="二本差勝",次鋒分析!$D$14,IF($B1928="一本差勝",次鋒分析!$D$15,IF($B1928="引き分け",次鋒分析!$D$16,IF($B1928="一本差負",次鋒分析!$D$17,次鋒分析!$D$18))))</f>
        <v>0.16000000000000003</v>
      </c>
      <c r="N1928" s="1">
        <f t="shared" si="395"/>
        <v>1</v>
      </c>
      <c r="O1928" s="1">
        <f t="shared" si="396"/>
        <v>2</v>
      </c>
      <c r="P1928" s="7">
        <f>IF($C1928="二本差勝",中堅分析!$D$14,IF($C1928="一本差勝",中堅分析!$D$15,IF($C1928="引き分け",中堅分析!$D$16,IF($C1928="一本差負",中堅分析!$D$17,中堅分析!$D$18))))</f>
        <v>0.20800000000000002</v>
      </c>
      <c r="Q1928" s="1">
        <f t="shared" si="397"/>
        <v>-1</v>
      </c>
      <c r="R1928" s="1">
        <f t="shared" si="398"/>
        <v>-1</v>
      </c>
      <c r="S1928" s="7">
        <f>IF($D1928="二本差勝",副将分析!$D$14,IF($D1928="一本差勝",副将分析!$D$15,IF($D1928="引き分け",副将分析!$D$16,IF($D1928="一本差負",副将分析!$D$17,副将分析!$D$18))))</f>
        <v>0.20800000000000002</v>
      </c>
      <c r="T1928" s="1">
        <f t="shared" si="399"/>
        <v>1</v>
      </c>
      <c r="U1928" s="1">
        <f t="shared" si="400"/>
        <v>1</v>
      </c>
      <c r="V1928" s="7">
        <f>IF($E1928="二本差勝",大将分析!$D$14,IF($E1928="一本差勝",大将分析!$D$15,IF($E1928="引き分け",大将分析!$D$16,IF($E1928="一本差負",大将分析!$D$17,大将分析!$D$18))))</f>
        <v>0.16000000000000003</v>
      </c>
      <c r="W1928" s="1">
        <f t="shared" si="401"/>
        <v>-1</v>
      </c>
      <c r="X1928" s="1">
        <f t="shared" si="402"/>
        <v>-2</v>
      </c>
    </row>
    <row r="1929" spans="1:24" x14ac:dyDescent="0.15">
      <c r="A1929" s="1" t="s">
        <v>41</v>
      </c>
      <c r="B1929" s="1" t="s">
        <v>39</v>
      </c>
      <c r="C1929" s="1" t="s">
        <v>41</v>
      </c>
      <c r="D1929" s="1" t="s">
        <v>42</v>
      </c>
      <c r="E1929" s="1" t="s">
        <v>40</v>
      </c>
      <c r="F1929" s="19">
        <f t="shared" si="390"/>
        <v>-1</v>
      </c>
      <c r="G1929" s="19">
        <f t="shared" si="391"/>
        <v>0</v>
      </c>
      <c r="H1929" s="20">
        <f t="shared" si="392"/>
        <v>2.3037214720000019E-4</v>
      </c>
      <c r="J1929" s="7">
        <f>IF($A1929="二本差勝",先鋒分析!$D$14,IF($A1929="一本差勝",先鋒分析!$D$15,IF($A1929="引き分け",先鋒分析!$D$16,IF($A1929="一本差負",先鋒分析!$D$17,先鋒分析!$D$18))))</f>
        <v>0.20800000000000002</v>
      </c>
      <c r="K1929" s="19">
        <f t="shared" si="393"/>
        <v>-1</v>
      </c>
      <c r="L1929" s="19">
        <f t="shared" si="394"/>
        <v>-1</v>
      </c>
      <c r="M1929" s="7">
        <f>IF($B1929="二本差勝",次鋒分析!$D$14,IF($B1929="一本差勝",次鋒分析!$D$15,IF($B1929="引き分け",次鋒分析!$D$16,IF($B1929="一本差負",次鋒分析!$D$17,次鋒分析!$D$18))))</f>
        <v>0.16000000000000003</v>
      </c>
      <c r="N1929" s="1">
        <f t="shared" si="395"/>
        <v>1</v>
      </c>
      <c r="O1929" s="1">
        <f t="shared" si="396"/>
        <v>2</v>
      </c>
      <c r="P1929" s="7">
        <f>IF($C1929="二本差勝",中堅分析!$D$14,IF($C1929="一本差勝",中堅分析!$D$15,IF($C1929="引き分け",中堅分析!$D$16,IF($C1929="一本差負",中堅分析!$D$17,中堅分析!$D$18))))</f>
        <v>0.20800000000000002</v>
      </c>
      <c r="Q1929" s="1">
        <f t="shared" si="397"/>
        <v>-1</v>
      </c>
      <c r="R1929" s="1">
        <f t="shared" si="398"/>
        <v>-1</v>
      </c>
      <c r="S1929" s="7">
        <f>IF($D1929="二本差勝",副将分析!$D$14,IF($D1929="一本差勝",副将分析!$D$15,IF($D1929="引き分け",副将分析!$D$16,IF($D1929="一本差負",副将分析!$D$17,副将分析!$D$18))))</f>
        <v>0.16000000000000003</v>
      </c>
      <c r="T1929" s="1">
        <f t="shared" si="399"/>
        <v>-1</v>
      </c>
      <c r="U1929" s="1">
        <f t="shared" si="400"/>
        <v>-2</v>
      </c>
      <c r="V1929" s="7">
        <f>IF($E1929="二本差勝",大将分析!$D$14,IF($E1929="一本差勝",大将分析!$D$15,IF($E1929="引き分け",大将分析!$D$16,IF($E1929="一本差負",大将分析!$D$17,大将分析!$D$18))))</f>
        <v>0.20800000000000002</v>
      </c>
      <c r="W1929" s="1">
        <f t="shared" si="401"/>
        <v>1</v>
      </c>
      <c r="X1929" s="1">
        <f t="shared" si="402"/>
        <v>1</v>
      </c>
    </row>
    <row r="1930" spans="1:24" x14ac:dyDescent="0.15">
      <c r="A1930" s="1" t="s">
        <v>41</v>
      </c>
      <c r="B1930" s="1" t="s">
        <v>41</v>
      </c>
      <c r="C1930" s="1" t="s">
        <v>39</v>
      </c>
      <c r="D1930" s="1" t="s">
        <v>40</v>
      </c>
      <c r="E1930" s="1" t="s">
        <v>42</v>
      </c>
      <c r="F1930" s="19">
        <f t="shared" si="390"/>
        <v>-1</v>
      </c>
      <c r="G1930" s="19">
        <f t="shared" si="391"/>
        <v>0</v>
      </c>
      <c r="H1930" s="20">
        <f t="shared" si="392"/>
        <v>2.3037214720000016E-4</v>
      </c>
      <c r="J1930" s="7">
        <f>IF($A1930="二本差勝",先鋒分析!$D$14,IF($A1930="一本差勝",先鋒分析!$D$15,IF($A1930="引き分け",先鋒分析!$D$16,IF($A1930="一本差負",先鋒分析!$D$17,先鋒分析!$D$18))))</f>
        <v>0.20800000000000002</v>
      </c>
      <c r="K1930" s="19">
        <f t="shared" si="393"/>
        <v>-1</v>
      </c>
      <c r="L1930" s="19">
        <f t="shared" si="394"/>
        <v>-1</v>
      </c>
      <c r="M1930" s="7">
        <f>IF($B1930="二本差勝",次鋒分析!$D$14,IF($B1930="一本差勝",次鋒分析!$D$15,IF($B1930="引き分け",次鋒分析!$D$16,IF($B1930="一本差負",次鋒分析!$D$17,次鋒分析!$D$18))))</f>
        <v>0.20800000000000002</v>
      </c>
      <c r="N1930" s="1">
        <f t="shared" si="395"/>
        <v>-1</v>
      </c>
      <c r="O1930" s="1">
        <f t="shared" si="396"/>
        <v>-1</v>
      </c>
      <c r="P1930" s="7">
        <f>IF($C1930="二本差勝",中堅分析!$D$14,IF($C1930="一本差勝",中堅分析!$D$15,IF($C1930="引き分け",中堅分析!$D$16,IF($C1930="一本差負",中堅分析!$D$17,中堅分析!$D$18))))</f>
        <v>0.16000000000000003</v>
      </c>
      <c r="Q1930" s="1">
        <f t="shared" si="397"/>
        <v>1</v>
      </c>
      <c r="R1930" s="1">
        <f t="shared" si="398"/>
        <v>2</v>
      </c>
      <c r="S1930" s="7">
        <f>IF($D1930="二本差勝",副将分析!$D$14,IF($D1930="一本差勝",副将分析!$D$15,IF($D1930="引き分け",副将分析!$D$16,IF($D1930="一本差負",副将分析!$D$17,副将分析!$D$18))))</f>
        <v>0.20800000000000002</v>
      </c>
      <c r="T1930" s="1">
        <f t="shared" si="399"/>
        <v>1</v>
      </c>
      <c r="U1930" s="1">
        <f t="shared" si="400"/>
        <v>1</v>
      </c>
      <c r="V1930" s="7">
        <f>IF($E1930="二本差勝",大将分析!$D$14,IF($E1930="一本差勝",大将分析!$D$15,IF($E1930="引き分け",大将分析!$D$16,IF($E1930="一本差負",大将分析!$D$17,大将分析!$D$18))))</f>
        <v>0.16000000000000003</v>
      </c>
      <c r="W1930" s="1">
        <f t="shared" si="401"/>
        <v>-1</v>
      </c>
      <c r="X1930" s="1">
        <f t="shared" si="402"/>
        <v>-2</v>
      </c>
    </row>
    <row r="1931" spans="1:24" x14ac:dyDescent="0.15">
      <c r="A1931" s="1" t="s">
        <v>41</v>
      </c>
      <c r="B1931" s="1" t="s">
        <v>41</v>
      </c>
      <c r="C1931" s="1" t="s">
        <v>39</v>
      </c>
      <c r="D1931" s="1" t="s">
        <v>42</v>
      </c>
      <c r="E1931" s="1" t="s">
        <v>40</v>
      </c>
      <c r="F1931" s="19">
        <f t="shared" si="390"/>
        <v>-1</v>
      </c>
      <c r="G1931" s="19">
        <f t="shared" si="391"/>
        <v>0</v>
      </c>
      <c r="H1931" s="20">
        <f t="shared" si="392"/>
        <v>2.3037214720000019E-4</v>
      </c>
      <c r="J1931" s="7">
        <f>IF($A1931="二本差勝",先鋒分析!$D$14,IF($A1931="一本差勝",先鋒分析!$D$15,IF($A1931="引き分け",先鋒分析!$D$16,IF($A1931="一本差負",先鋒分析!$D$17,先鋒分析!$D$18))))</f>
        <v>0.20800000000000002</v>
      </c>
      <c r="K1931" s="19">
        <f t="shared" si="393"/>
        <v>-1</v>
      </c>
      <c r="L1931" s="19">
        <f t="shared" si="394"/>
        <v>-1</v>
      </c>
      <c r="M1931" s="7">
        <f>IF($B1931="二本差勝",次鋒分析!$D$14,IF($B1931="一本差勝",次鋒分析!$D$15,IF($B1931="引き分け",次鋒分析!$D$16,IF($B1931="一本差負",次鋒分析!$D$17,次鋒分析!$D$18))))</f>
        <v>0.20800000000000002</v>
      </c>
      <c r="N1931" s="1">
        <f t="shared" si="395"/>
        <v>-1</v>
      </c>
      <c r="O1931" s="1">
        <f t="shared" si="396"/>
        <v>-1</v>
      </c>
      <c r="P1931" s="7">
        <f>IF($C1931="二本差勝",中堅分析!$D$14,IF($C1931="一本差勝",中堅分析!$D$15,IF($C1931="引き分け",中堅分析!$D$16,IF($C1931="一本差負",中堅分析!$D$17,中堅分析!$D$18))))</f>
        <v>0.16000000000000003</v>
      </c>
      <c r="Q1931" s="1">
        <f t="shared" si="397"/>
        <v>1</v>
      </c>
      <c r="R1931" s="1">
        <f t="shared" si="398"/>
        <v>2</v>
      </c>
      <c r="S1931" s="7">
        <f>IF($D1931="二本差勝",副将分析!$D$14,IF($D1931="一本差勝",副将分析!$D$15,IF($D1931="引き分け",副将分析!$D$16,IF($D1931="一本差負",副将分析!$D$17,副将分析!$D$18))))</f>
        <v>0.16000000000000003</v>
      </c>
      <c r="T1931" s="1">
        <f t="shared" si="399"/>
        <v>-1</v>
      </c>
      <c r="U1931" s="1">
        <f t="shared" si="400"/>
        <v>-2</v>
      </c>
      <c r="V1931" s="7">
        <f>IF($E1931="二本差勝",大将分析!$D$14,IF($E1931="一本差勝",大将分析!$D$15,IF($E1931="引き分け",大将分析!$D$16,IF($E1931="一本差負",大将分析!$D$17,大将分析!$D$18))))</f>
        <v>0.20800000000000002</v>
      </c>
      <c r="W1931" s="1">
        <f t="shared" si="401"/>
        <v>1</v>
      </c>
      <c r="X1931" s="1">
        <f t="shared" si="402"/>
        <v>1</v>
      </c>
    </row>
    <row r="1932" spans="1:24" x14ac:dyDescent="0.15">
      <c r="A1932" s="1" t="s">
        <v>39</v>
      </c>
      <c r="B1932" s="1" t="s">
        <v>41</v>
      </c>
      <c r="C1932" s="1" t="s">
        <v>41</v>
      </c>
      <c r="D1932" s="1" t="s">
        <v>22</v>
      </c>
      <c r="E1932" s="1" t="s">
        <v>41</v>
      </c>
      <c r="F1932" s="19">
        <f t="shared" si="390"/>
        <v>-1</v>
      </c>
      <c r="G1932" s="19">
        <f t="shared" si="391"/>
        <v>0</v>
      </c>
      <c r="H1932" s="20">
        <f t="shared" si="392"/>
        <v>3.8011404288000025E-4</v>
      </c>
      <c r="J1932" s="7">
        <f>IF($A1932="二本差勝",先鋒分析!$D$14,IF($A1932="一本差勝",先鋒分析!$D$15,IF($A1932="引き分け",先鋒分析!$D$16,IF($A1932="一本差負",先鋒分析!$D$17,先鋒分析!$D$18))))</f>
        <v>0.16000000000000003</v>
      </c>
      <c r="K1932" s="19">
        <f t="shared" si="393"/>
        <v>1</v>
      </c>
      <c r="L1932" s="19">
        <f t="shared" si="394"/>
        <v>2</v>
      </c>
      <c r="M1932" s="7">
        <f>IF($B1932="二本差勝",次鋒分析!$D$14,IF($B1932="一本差勝",次鋒分析!$D$15,IF($B1932="引き分け",次鋒分析!$D$16,IF($B1932="一本差負",次鋒分析!$D$17,次鋒分析!$D$18))))</f>
        <v>0.20800000000000002</v>
      </c>
      <c r="N1932" s="1">
        <f t="shared" si="395"/>
        <v>-1</v>
      </c>
      <c r="O1932" s="1">
        <f t="shared" si="396"/>
        <v>-1</v>
      </c>
      <c r="P1932" s="7">
        <f>IF($C1932="二本差勝",中堅分析!$D$14,IF($C1932="一本差勝",中堅分析!$D$15,IF($C1932="引き分け",中堅分析!$D$16,IF($C1932="一本差負",中堅分析!$D$17,中堅分析!$D$18))))</f>
        <v>0.20800000000000002</v>
      </c>
      <c r="Q1932" s="1">
        <f t="shared" si="397"/>
        <v>-1</v>
      </c>
      <c r="R1932" s="1">
        <f t="shared" si="398"/>
        <v>-1</v>
      </c>
      <c r="S1932" s="7">
        <f>IF($D1932="二本差勝",副将分析!$D$14,IF($D1932="一本差勝",副将分析!$D$15,IF($D1932="引き分け",副将分析!$D$16,IF($D1932="一本差負",副将分析!$D$17,副将分析!$D$18))))</f>
        <v>0.26400000000000001</v>
      </c>
      <c r="T1932" s="1">
        <f t="shared" si="399"/>
        <v>0</v>
      </c>
      <c r="U1932" s="1">
        <f t="shared" si="400"/>
        <v>0</v>
      </c>
      <c r="V1932" s="7">
        <f>IF($E1932="二本差勝",大将分析!$D$14,IF($E1932="一本差勝",大将分析!$D$15,IF($E1932="引き分け",大将分析!$D$16,IF($E1932="一本差負",大将分析!$D$17,大将分析!$D$18))))</f>
        <v>0.20800000000000002</v>
      </c>
      <c r="W1932" s="1">
        <f t="shared" si="401"/>
        <v>-1</v>
      </c>
      <c r="X1932" s="1">
        <f t="shared" si="402"/>
        <v>-1</v>
      </c>
    </row>
    <row r="1933" spans="1:24" x14ac:dyDescent="0.15">
      <c r="A1933" s="1" t="s">
        <v>39</v>
      </c>
      <c r="B1933" s="1" t="s">
        <v>41</v>
      </c>
      <c r="C1933" s="1" t="s">
        <v>41</v>
      </c>
      <c r="D1933" s="1" t="s">
        <v>41</v>
      </c>
      <c r="E1933" s="1" t="s">
        <v>22</v>
      </c>
      <c r="F1933" s="19">
        <f t="shared" si="390"/>
        <v>-1</v>
      </c>
      <c r="G1933" s="19">
        <f t="shared" si="391"/>
        <v>0</v>
      </c>
      <c r="H1933" s="20">
        <f t="shared" si="392"/>
        <v>3.801140428800002E-4</v>
      </c>
      <c r="J1933" s="7">
        <f>IF($A1933="二本差勝",先鋒分析!$D$14,IF($A1933="一本差勝",先鋒分析!$D$15,IF($A1933="引き分け",先鋒分析!$D$16,IF($A1933="一本差負",先鋒分析!$D$17,先鋒分析!$D$18))))</f>
        <v>0.16000000000000003</v>
      </c>
      <c r="K1933" s="19">
        <f t="shared" si="393"/>
        <v>1</v>
      </c>
      <c r="L1933" s="19">
        <f t="shared" si="394"/>
        <v>2</v>
      </c>
      <c r="M1933" s="7">
        <f>IF($B1933="二本差勝",次鋒分析!$D$14,IF($B1933="一本差勝",次鋒分析!$D$15,IF($B1933="引き分け",次鋒分析!$D$16,IF($B1933="一本差負",次鋒分析!$D$17,次鋒分析!$D$18))))</f>
        <v>0.20800000000000002</v>
      </c>
      <c r="N1933" s="1">
        <f t="shared" si="395"/>
        <v>-1</v>
      </c>
      <c r="O1933" s="1">
        <f t="shared" si="396"/>
        <v>-1</v>
      </c>
      <c r="P1933" s="7">
        <f>IF($C1933="二本差勝",中堅分析!$D$14,IF($C1933="一本差勝",中堅分析!$D$15,IF($C1933="引き分け",中堅分析!$D$16,IF($C1933="一本差負",中堅分析!$D$17,中堅分析!$D$18))))</f>
        <v>0.20800000000000002</v>
      </c>
      <c r="Q1933" s="1">
        <f t="shared" si="397"/>
        <v>-1</v>
      </c>
      <c r="R1933" s="1">
        <f t="shared" si="398"/>
        <v>-1</v>
      </c>
      <c r="S1933" s="7">
        <f>IF($D1933="二本差勝",副将分析!$D$14,IF($D1933="一本差勝",副将分析!$D$15,IF($D1933="引き分け",副将分析!$D$16,IF($D1933="一本差負",副将分析!$D$17,副将分析!$D$18))))</f>
        <v>0.20800000000000002</v>
      </c>
      <c r="T1933" s="1">
        <f t="shared" si="399"/>
        <v>-1</v>
      </c>
      <c r="U1933" s="1">
        <f t="shared" si="400"/>
        <v>-1</v>
      </c>
      <c r="V1933" s="7">
        <f>IF($E1933="二本差勝",大将分析!$D$14,IF($E1933="一本差勝",大将分析!$D$15,IF($E1933="引き分け",大将分析!$D$16,IF($E1933="一本差負",大将分析!$D$17,大将分析!$D$18))))</f>
        <v>0.26400000000000001</v>
      </c>
      <c r="W1933" s="1">
        <f t="shared" si="401"/>
        <v>0</v>
      </c>
      <c r="X1933" s="1">
        <f t="shared" si="402"/>
        <v>0</v>
      </c>
    </row>
    <row r="1934" spans="1:24" x14ac:dyDescent="0.15">
      <c r="A1934" s="1" t="s">
        <v>41</v>
      </c>
      <c r="B1934" s="1" t="s">
        <v>39</v>
      </c>
      <c r="C1934" s="1" t="s">
        <v>41</v>
      </c>
      <c r="D1934" s="1" t="s">
        <v>22</v>
      </c>
      <c r="E1934" s="1" t="s">
        <v>41</v>
      </c>
      <c r="F1934" s="19">
        <f t="shared" si="390"/>
        <v>-1</v>
      </c>
      <c r="G1934" s="19">
        <f t="shared" si="391"/>
        <v>0</v>
      </c>
      <c r="H1934" s="20">
        <f t="shared" si="392"/>
        <v>3.8011404288000025E-4</v>
      </c>
      <c r="J1934" s="7">
        <f>IF($A1934="二本差勝",先鋒分析!$D$14,IF($A1934="一本差勝",先鋒分析!$D$15,IF($A1934="引き分け",先鋒分析!$D$16,IF($A1934="一本差負",先鋒分析!$D$17,先鋒分析!$D$18))))</f>
        <v>0.20800000000000002</v>
      </c>
      <c r="K1934" s="19">
        <f t="shared" si="393"/>
        <v>-1</v>
      </c>
      <c r="L1934" s="19">
        <f t="shared" si="394"/>
        <v>-1</v>
      </c>
      <c r="M1934" s="7">
        <f>IF($B1934="二本差勝",次鋒分析!$D$14,IF($B1934="一本差勝",次鋒分析!$D$15,IF($B1934="引き分け",次鋒分析!$D$16,IF($B1934="一本差負",次鋒分析!$D$17,次鋒分析!$D$18))))</f>
        <v>0.16000000000000003</v>
      </c>
      <c r="N1934" s="1">
        <f t="shared" si="395"/>
        <v>1</v>
      </c>
      <c r="O1934" s="1">
        <f t="shared" si="396"/>
        <v>2</v>
      </c>
      <c r="P1934" s="7">
        <f>IF($C1934="二本差勝",中堅分析!$D$14,IF($C1934="一本差勝",中堅分析!$D$15,IF($C1934="引き分け",中堅分析!$D$16,IF($C1934="一本差負",中堅分析!$D$17,中堅分析!$D$18))))</f>
        <v>0.20800000000000002</v>
      </c>
      <c r="Q1934" s="1">
        <f t="shared" si="397"/>
        <v>-1</v>
      </c>
      <c r="R1934" s="1">
        <f t="shared" si="398"/>
        <v>-1</v>
      </c>
      <c r="S1934" s="7">
        <f>IF($D1934="二本差勝",副将分析!$D$14,IF($D1934="一本差勝",副将分析!$D$15,IF($D1934="引き分け",副将分析!$D$16,IF($D1934="一本差負",副将分析!$D$17,副将分析!$D$18))))</f>
        <v>0.26400000000000001</v>
      </c>
      <c r="T1934" s="1">
        <f t="shared" si="399"/>
        <v>0</v>
      </c>
      <c r="U1934" s="1">
        <f t="shared" si="400"/>
        <v>0</v>
      </c>
      <c r="V1934" s="7">
        <f>IF($E1934="二本差勝",大将分析!$D$14,IF($E1934="一本差勝",大将分析!$D$15,IF($E1934="引き分け",大将分析!$D$16,IF($E1934="一本差負",大将分析!$D$17,大将分析!$D$18))))</f>
        <v>0.20800000000000002</v>
      </c>
      <c r="W1934" s="1">
        <f t="shared" si="401"/>
        <v>-1</v>
      </c>
      <c r="X1934" s="1">
        <f t="shared" si="402"/>
        <v>-1</v>
      </c>
    </row>
    <row r="1935" spans="1:24" x14ac:dyDescent="0.15">
      <c r="A1935" s="1" t="s">
        <v>41</v>
      </c>
      <c r="B1935" s="1" t="s">
        <v>39</v>
      </c>
      <c r="C1935" s="1" t="s">
        <v>41</v>
      </c>
      <c r="D1935" s="1" t="s">
        <v>41</v>
      </c>
      <c r="E1935" s="1" t="s">
        <v>22</v>
      </c>
      <c r="F1935" s="19">
        <f t="shared" si="390"/>
        <v>-1</v>
      </c>
      <c r="G1935" s="19">
        <f t="shared" si="391"/>
        <v>0</v>
      </c>
      <c r="H1935" s="20">
        <f t="shared" si="392"/>
        <v>3.801140428800002E-4</v>
      </c>
      <c r="J1935" s="7">
        <f>IF($A1935="二本差勝",先鋒分析!$D$14,IF($A1935="一本差勝",先鋒分析!$D$15,IF($A1935="引き分け",先鋒分析!$D$16,IF($A1935="一本差負",先鋒分析!$D$17,先鋒分析!$D$18))))</f>
        <v>0.20800000000000002</v>
      </c>
      <c r="K1935" s="19">
        <f t="shared" si="393"/>
        <v>-1</v>
      </c>
      <c r="L1935" s="19">
        <f t="shared" si="394"/>
        <v>-1</v>
      </c>
      <c r="M1935" s="7">
        <f>IF($B1935="二本差勝",次鋒分析!$D$14,IF($B1935="一本差勝",次鋒分析!$D$15,IF($B1935="引き分け",次鋒分析!$D$16,IF($B1935="一本差負",次鋒分析!$D$17,次鋒分析!$D$18))))</f>
        <v>0.16000000000000003</v>
      </c>
      <c r="N1935" s="1">
        <f t="shared" si="395"/>
        <v>1</v>
      </c>
      <c r="O1935" s="1">
        <f t="shared" si="396"/>
        <v>2</v>
      </c>
      <c r="P1935" s="7">
        <f>IF($C1935="二本差勝",中堅分析!$D$14,IF($C1935="一本差勝",中堅分析!$D$15,IF($C1935="引き分け",中堅分析!$D$16,IF($C1935="一本差負",中堅分析!$D$17,中堅分析!$D$18))))</f>
        <v>0.20800000000000002</v>
      </c>
      <c r="Q1935" s="1">
        <f t="shared" si="397"/>
        <v>-1</v>
      </c>
      <c r="R1935" s="1">
        <f t="shared" si="398"/>
        <v>-1</v>
      </c>
      <c r="S1935" s="7">
        <f>IF($D1935="二本差勝",副将分析!$D$14,IF($D1935="一本差勝",副将分析!$D$15,IF($D1935="引き分け",副将分析!$D$16,IF($D1935="一本差負",副将分析!$D$17,副将分析!$D$18))))</f>
        <v>0.20800000000000002</v>
      </c>
      <c r="T1935" s="1">
        <f t="shared" si="399"/>
        <v>-1</v>
      </c>
      <c r="U1935" s="1">
        <f t="shared" si="400"/>
        <v>-1</v>
      </c>
      <c r="V1935" s="7">
        <f>IF($E1935="二本差勝",大将分析!$D$14,IF($E1935="一本差勝",大将分析!$D$15,IF($E1935="引き分け",大将分析!$D$16,IF($E1935="一本差負",大将分析!$D$17,大将分析!$D$18))))</f>
        <v>0.26400000000000001</v>
      </c>
      <c r="W1935" s="1">
        <f t="shared" si="401"/>
        <v>0</v>
      </c>
      <c r="X1935" s="1">
        <f t="shared" si="402"/>
        <v>0</v>
      </c>
    </row>
    <row r="1936" spans="1:24" x14ac:dyDescent="0.15">
      <c r="A1936" s="1" t="s">
        <v>41</v>
      </c>
      <c r="B1936" s="1" t="s">
        <v>41</v>
      </c>
      <c r="C1936" s="1" t="s">
        <v>39</v>
      </c>
      <c r="D1936" s="1" t="s">
        <v>22</v>
      </c>
      <c r="E1936" s="1" t="s">
        <v>41</v>
      </c>
      <c r="F1936" s="19">
        <f t="shared" si="390"/>
        <v>-1</v>
      </c>
      <c r="G1936" s="19">
        <f t="shared" si="391"/>
        <v>0</v>
      </c>
      <c r="H1936" s="20">
        <f t="shared" si="392"/>
        <v>3.8011404288000025E-4</v>
      </c>
      <c r="J1936" s="7">
        <f>IF($A1936="二本差勝",先鋒分析!$D$14,IF($A1936="一本差勝",先鋒分析!$D$15,IF($A1936="引き分け",先鋒分析!$D$16,IF($A1936="一本差負",先鋒分析!$D$17,先鋒分析!$D$18))))</f>
        <v>0.20800000000000002</v>
      </c>
      <c r="K1936" s="19">
        <f t="shared" si="393"/>
        <v>-1</v>
      </c>
      <c r="L1936" s="19">
        <f t="shared" si="394"/>
        <v>-1</v>
      </c>
      <c r="M1936" s="7">
        <f>IF($B1936="二本差勝",次鋒分析!$D$14,IF($B1936="一本差勝",次鋒分析!$D$15,IF($B1936="引き分け",次鋒分析!$D$16,IF($B1936="一本差負",次鋒分析!$D$17,次鋒分析!$D$18))))</f>
        <v>0.20800000000000002</v>
      </c>
      <c r="N1936" s="1">
        <f t="shared" si="395"/>
        <v>-1</v>
      </c>
      <c r="O1936" s="1">
        <f t="shared" si="396"/>
        <v>-1</v>
      </c>
      <c r="P1936" s="7">
        <f>IF($C1936="二本差勝",中堅分析!$D$14,IF($C1936="一本差勝",中堅分析!$D$15,IF($C1936="引き分け",中堅分析!$D$16,IF($C1936="一本差負",中堅分析!$D$17,中堅分析!$D$18))))</f>
        <v>0.16000000000000003</v>
      </c>
      <c r="Q1936" s="1">
        <f t="shared" si="397"/>
        <v>1</v>
      </c>
      <c r="R1936" s="1">
        <f t="shared" si="398"/>
        <v>2</v>
      </c>
      <c r="S1936" s="7">
        <f>IF($D1936="二本差勝",副将分析!$D$14,IF($D1936="一本差勝",副将分析!$D$15,IF($D1936="引き分け",副将分析!$D$16,IF($D1936="一本差負",副将分析!$D$17,副将分析!$D$18))))</f>
        <v>0.26400000000000001</v>
      </c>
      <c r="T1936" s="1">
        <f t="shared" si="399"/>
        <v>0</v>
      </c>
      <c r="U1936" s="1">
        <f t="shared" si="400"/>
        <v>0</v>
      </c>
      <c r="V1936" s="7">
        <f>IF($E1936="二本差勝",大将分析!$D$14,IF($E1936="一本差勝",大将分析!$D$15,IF($E1936="引き分け",大将分析!$D$16,IF($E1936="一本差負",大将分析!$D$17,大将分析!$D$18))))</f>
        <v>0.20800000000000002</v>
      </c>
      <c r="W1936" s="1">
        <f t="shared" si="401"/>
        <v>-1</v>
      </c>
      <c r="X1936" s="1">
        <f t="shared" si="402"/>
        <v>-1</v>
      </c>
    </row>
    <row r="1937" spans="1:24" x14ac:dyDescent="0.15">
      <c r="A1937" s="1" t="s">
        <v>41</v>
      </c>
      <c r="B1937" s="1" t="s">
        <v>41</v>
      </c>
      <c r="C1937" s="1" t="s">
        <v>39</v>
      </c>
      <c r="D1937" s="1" t="s">
        <v>41</v>
      </c>
      <c r="E1937" s="1" t="s">
        <v>22</v>
      </c>
      <c r="F1937" s="19">
        <f t="shared" si="390"/>
        <v>-1</v>
      </c>
      <c r="G1937" s="19">
        <f t="shared" si="391"/>
        <v>0</v>
      </c>
      <c r="H1937" s="20">
        <f t="shared" si="392"/>
        <v>3.801140428800002E-4</v>
      </c>
      <c r="J1937" s="7">
        <f>IF($A1937="二本差勝",先鋒分析!$D$14,IF($A1937="一本差勝",先鋒分析!$D$15,IF($A1937="引き分け",先鋒分析!$D$16,IF($A1937="一本差負",先鋒分析!$D$17,先鋒分析!$D$18))))</f>
        <v>0.20800000000000002</v>
      </c>
      <c r="K1937" s="19">
        <f t="shared" si="393"/>
        <v>-1</v>
      </c>
      <c r="L1937" s="19">
        <f t="shared" si="394"/>
        <v>-1</v>
      </c>
      <c r="M1937" s="7">
        <f>IF($B1937="二本差勝",次鋒分析!$D$14,IF($B1937="一本差勝",次鋒分析!$D$15,IF($B1937="引き分け",次鋒分析!$D$16,IF($B1937="一本差負",次鋒分析!$D$17,次鋒分析!$D$18))))</f>
        <v>0.20800000000000002</v>
      </c>
      <c r="N1937" s="1">
        <f t="shared" si="395"/>
        <v>-1</v>
      </c>
      <c r="O1937" s="1">
        <f t="shared" si="396"/>
        <v>-1</v>
      </c>
      <c r="P1937" s="7">
        <f>IF($C1937="二本差勝",中堅分析!$D$14,IF($C1937="一本差勝",中堅分析!$D$15,IF($C1937="引き分け",中堅分析!$D$16,IF($C1937="一本差負",中堅分析!$D$17,中堅分析!$D$18))))</f>
        <v>0.16000000000000003</v>
      </c>
      <c r="Q1937" s="1">
        <f t="shared" si="397"/>
        <v>1</v>
      </c>
      <c r="R1937" s="1">
        <f t="shared" si="398"/>
        <v>2</v>
      </c>
      <c r="S1937" s="7">
        <f>IF($D1937="二本差勝",副将分析!$D$14,IF($D1937="一本差勝",副将分析!$D$15,IF($D1937="引き分け",副将分析!$D$16,IF($D1937="一本差負",副将分析!$D$17,副将分析!$D$18))))</f>
        <v>0.20800000000000002</v>
      </c>
      <c r="T1937" s="1">
        <f t="shared" si="399"/>
        <v>-1</v>
      </c>
      <c r="U1937" s="1">
        <f t="shared" si="400"/>
        <v>-1</v>
      </c>
      <c r="V1937" s="7">
        <f>IF($E1937="二本差勝",大将分析!$D$14,IF($E1937="一本差勝",大将分析!$D$15,IF($E1937="引き分け",大将分析!$D$16,IF($E1937="一本差負",大将分析!$D$17,大将分析!$D$18))))</f>
        <v>0.26400000000000001</v>
      </c>
      <c r="W1937" s="1">
        <f t="shared" si="401"/>
        <v>0</v>
      </c>
      <c r="X1937" s="1">
        <f t="shared" si="402"/>
        <v>0</v>
      </c>
    </row>
    <row r="1938" spans="1:24" x14ac:dyDescent="0.15">
      <c r="A1938" s="1" t="s">
        <v>39</v>
      </c>
      <c r="B1938" s="1" t="s">
        <v>41</v>
      </c>
      <c r="C1938" s="1" t="s">
        <v>41</v>
      </c>
      <c r="D1938" s="1" t="s">
        <v>22</v>
      </c>
      <c r="E1938" s="1" t="s">
        <v>42</v>
      </c>
      <c r="F1938" s="19">
        <f t="shared" si="390"/>
        <v>-1</v>
      </c>
      <c r="G1938" s="19">
        <f t="shared" si="391"/>
        <v>0</v>
      </c>
      <c r="H1938" s="20">
        <f t="shared" si="392"/>
        <v>2.9239541760000019E-4</v>
      </c>
      <c r="J1938" s="7">
        <f>IF($A1938="二本差勝",先鋒分析!$D$14,IF($A1938="一本差勝",先鋒分析!$D$15,IF($A1938="引き分け",先鋒分析!$D$16,IF($A1938="一本差負",先鋒分析!$D$17,先鋒分析!$D$18))))</f>
        <v>0.16000000000000003</v>
      </c>
      <c r="K1938" s="19">
        <f t="shared" si="393"/>
        <v>1</v>
      </c>
      <c r="L1938" s="19">
        <f t="shared" si="394"/>
        <v>2</v>
      </c>
      <c r="M1938" s="7">
        <f>IF($B1938="二本差勝",次鋒分析!$D$14,IF($B1938="一本差勝",次鋒分析!$D$15,IF($B1938="引き分け",次鋒分析!$D$16,IF($B1938="一本差負",次鋒分析!$D$17,次鋒分析!$D$18))))</f>
        <v>0.20800000000000002</v>
      </c>
      <c r="N1938" s="1">
        <f t="shared" si="395"/>
        <v>-1</v>
      </c>
      <c r="O1938" s="1">
        <f t="shared" si="396"/>
        <v>-1</v>
      </c>
      <c r="P1938" s="7">
        <f>IF($C1938="二本差勝",中堅分析!$D$14,IF($C1938="一本差勝",中堅分析!$D$15,IF($C1938="引き分け",中堅分析!$D$16,IF($C1938="一本差負",中堅分析!$D$17,中堅分析!$D$18))))</f>
        <v>0.20800000000000002</v>
      </c>
      <c r="Q1938" s="1">
        <f t="shared" si="397"/>
        <v>-1</v>
      </c>
      <c r="R1938" s="1">
        <f t="shared" si="398"/>
        <v>-1</v>
      </c>
      <c r="S1938" s="7">
        <f>IF($D1938="二本差勝",副将分析!$D$14,IF($D1938="一本差勝",副将分析!$D$15,IF($D1938="引き分け",副将分析!$D$16,IF($D1938="一本差負",副将分析!$D$17,副将分析!$D$18))))</f>
        <v>0.26400000000000001</v>
      </c>
      <c r="T1938" s="1">
        <f t="shared" si="399"/>
        <v>0</v>
      </c>
      <c r="U1938" s="1">
        <f t="shared" si="400"/>
        <v>0</v>
      </c>
      <c r="V1938" s="7">
        <f>IF($E1938="二本差勝",大将分析!$D$14,IF($E1938="一本差勝",大将分析!$D$15,IF($E1938="引き分け",大将分析!$D$16,IF($E1938="一本差負",大将分析!$D$17,大将分析!$D$18))))</f>
        <v>0.16000000000000003</v>
      </c>
      <c r="W1938" s="1">
        <f t="shared" si="401"/>
        <v>-1</v>
      </c>
      <c r="X1938" s="1">
        <f t="shared" si="402"/>
        <v>-2</v>
      </c>
    </row>
    <row r="1939" spans="1:24" x14ac:dyDescent="0.15">
      <c r="A1939" s="1" t="s">
        <v>39</v>
      </c>
      <c r="B1939" s="1" t="s">
        <v>41</v>
      </c>
      <c r="C1939" s="1" t="s">
        <v>41</v>
      </c>
      <c r="D1939" s="1" t="s">
        <v>42</v>
      </c>
      <c r="E1939" s="1" t="s">
        <v>22</v>
      </c>
      <c r="F1939" s="19">
        <f t="shared" si="390"/>
        <v>-1</v>
      </c>
      <c r="G1939" s="19">
        <f t="shared" si="391"/>
        <v>0</v>
      </c>
      <c r="H1939" s="20">
        <f t="shared" si="392"/>
        <v>2.9239541760000024E-4</v>
      </c>
      <c r="J1939" s="7">
        <f>IF($A1939="二本差勝",先鋒分析!$D$14,IF($A1939="一本差勝",先鋒分析!$D$15,IF($A1939="引き分け",先鋒分析!$D$16,IF($A1939="一本差負",先鋒分析!$D$17,先鋒分析!$D$18))))</f>
        <v>0.16000000000000003</v>
      </c>
      <c r="K1939" s="19">
        <f t="shared" si="393"/>
        <v>1</v>
      </c>
      <c r="L1939" s="19">
        <f t="shared" si="394"/>
        <v>2</v>
      </c>
      <c r="M1939" s="7">
        <f>IF($B1939="二本差勝",次鋒分析!$D$14,IF($B1939="一本差勝",次鋒分析!$D$15,IF($B1939="引き分け",次鋒分析!$D$16,IF($B1939="一本差負",次鋒分析!$D$17,次鋒分析!$D$18))))</f>
        <v>0.20800000000000002</v>
      </c>
      <c r="N1939" s="1">
        <f t="shared" si="395"/>
        <v>-1</v>
      </c>
      <c r="O1939" s="1">
        <f t="shared" si="396"/>
        <v>-1</v>
      </c>
      <c r="P1939" s="7">
        <f>IF($C1939="二本差勝",中堅分析!$D$14,IF($C1939="一本差勝",中堅分析!$D$15,IF($C1939="引き分け",中堅分析!$D$16,IF($C1939="一本差負",中堅分析!$D$17,中堅分析!$D$18))))</f>
        <v>0.20800000000000002</v>
      </c>
      <c r="Q1939" s="1">
        <f t="shared" si="397"/>
        <v>-1</v>
      </c>
      <c r="R1939" s="1">
        <f t="shared" si="398"/>
        <v>-1</v>
      </c>
      <c r="S1939" s="7">
        <f>IF($D1939="二本差勝",副将分析!$D$14,IF($D1939="一本差勝",副将分析!$D$15,IF($D1939="引き分け",副将分析!$D$16,IF($D1939="一本差負",副将分析!$D$17,副将分析!$D$18))))</f>
        <v>0.16000000000000003</v>
      </c>
      <c r="T1939" s="1">
        <f t="shared" si="399"/>
        <v>-1</v>
      </c>
      <c r="U1939" s="1">
        <f t="shared" si="400"/>
        <v>-2</v>
      </c>
      <c r="V1939" s="7">
        <f>IF($E1939="二本差勝",大将分析!$D$14,IF($E1939="一本差勝",大将分析!$D$15,IF($E1939="引き分け",大将分析!$D$16,IF($E1939="一本差負",大将分析!$D$17,大将分析!$D$18))))</f>
        <v>0.26400000000000001</v>
      </c>
      <c r="W1939" s="1">
        <f t="shared" si="401"/>
        <v>0</v>
      </c>
      <c r="X1939" s="1">
        <f t="shared" si="402"/>
        <v>0</v>
      </c>
    </row>
    <row r="1940" spans="1:24" x14ac:dyDescent="0.15">
      <c r="A1940" s="1" t="s">
        <v>41</v>
      </c>
      <c r="B1940" s="1" t="s">
        <v>39</v>
      </c>
      <c r="C1940" s="1" t="s">
        <v>41</v>
      </c>
      <c r="D1940" s="1" t="s">
        <v>22</v>
      </c>
      <c r="E1940" s="1" t="s">
        <v>42</v>
      </c>
      <c r="F1940" s="19">
        <f t="shared" si="390"/>
        <v>-1</v>
      </c>
      <c r="G1940" s="19">
        <f t="shared" si="391"/>
        <v>0</v>
      </c>
      <c r="H1940" s="20">
        <f t="shared" si="392"/>
        <v>2.9239541760000019E-4</v>
      </c>
      <c r="J1940" s="7">
        <f>IF($A1940="二本差勝",先鋒分析!$D$14,IF($A1940="一本差勝",先鋒分析!$D$15,IF($A1940="引き分け",先鋒分析!$D$16,IF($A1940="一本差負",先鋒分析!$D$17,先鋒分析!$D$18))))</f>
        <v>0.20800000000000002</v>
      </c>
      <c r="K1940" s="19">
        <f t="shared" si="393"/>
        <v>-1</v>
      </c>
      <c r="L1940" s="19">
        <f t="shared" si="394"/>
        <v>-1</v>
      </c>
      <c r="M1940" s="7">
        <f>IF($B1940="二本差勝",次鋒分析!$D$14,IF($B1940="一本差勝",次鋒分析!$D$15,IF($B1940="引き分け",次鋒分析!$D$16,IF($B1940="一本差負",次鋒分析!$D$17,次鋒分析!$D$18))))</f>
        <v>0.16000000000000003</v>
      </c>
      <c r="N1940" s="1">
        <f t="shared" si="395"/>
        <v>1</v>
      </c>
      <c r="O1940" s="1">
        <f t="shared" si="396"/>
        <v>2</v>
      </c>
      <c r="P1940" s="7">
        <f>IF($C1940="二本差勝",中堅分析!$D$14,IF($C1940="一本差勝",中堅分析!$D$15,IF($C1940="引き分け",中堅分析!$D$16,IF($C1940="一本差負",中堅分析!$D$17,中堅分析!$D$18))))</f>
        <v>0.20800000000000002</v>
      </c>
      <c r="Q1940" s="1">
        <f t="shared" si="397"/>
        <v>-1</v>
      </c>
      <c r="R1940" s="1">
        <f t="shared" si="398"/>
        <v>-1</v>
      </c>
      <c r="S1940" s="7">
        <f>IF($D1940="二本差勝",副将分析!$D$14,IF($D1940="一本差勝",副将分析!$D$15,IF($D1940="引き分け",副将分析!$D$16,IF($D1940="一本差負",副将分析!$D$17,副将分析!$D$18))))</f>
        <v>0.26400000000000001</v>
      </c>
      <c r="T1940" s="1">
        <f t="shared" si="399"/>
        <v>0</v>
      </c>
      <c r="U1940" s="1">
        <f t="shared" si="400"/>
        <v>0</v>
      </c>
      <c r="V1940" s="7">
        <f>IF($E1940="二本差勝",大将分析!$D$14,IF($E1940="一本差勝",大将分析!$D$15,IF($E1940="引き分け",大将分析!$D$16,IF($E1940="一本差負",大将分析!$D$17,大将分析!$D$18))))</f>
        <v>0.16000000000000003</v>
      </c>
      <c r="W1940" s="1">
        <f t="shared" si="401"/>
        <v>-1</v>
      </c>
      <c r="X1940" s="1">
        <f t="shared" si="402"/>
        <v>-2</v>
      </c>
    </row>
    <row r="1941" spans="1:24" x14ac:dyDescent="0.15">
      <c r="A1941" s="1" t="s">
        <v>41</v>
      </c>
      <c r="B1941" s="1" t="s">
        <v>39</v>
      </c>
      <c r="C1941" s="1" t="s">
        <v>41</v>
      </c>
      <c r="D1941" s="1" t="s">
        <v>42</v>
      </c>
      <c r="E1941" s="1" t="s">
        <v>22</v>
      </c>
      <c r="F1941" s="19">
        <f t="shared" si="390"/>
        <v>-1</v>
      </c>
      <c r="G1941" s="19">
        <f t="shared" si="391"/>
        <v>0</v>
      </c>
      <c r="H1941" s="20">
        <f t="shared" si="392"/>
        <v>2.9239541760000024E-4</v>
      </c>
      <c r="J1941" s="7">
        <f>IF($A1941="二本差勝",先鋒分析!$D$14,IF($A1941="一本差勝",先鋒分析!$D$15,IF($A1941="引き分け",先鋒分析!$D$16,IF($A1941="一本差負",先鋒分析!$D$17,先鋒分析!$D$18))))</f>
        <v>0.20800000000000002</v>
      </c>
      <c r="K1941" s="19">
        <f t="shared" si="393"/>
        <v>-1</v>
      </c>
      <c r="L1941" s="19">
        <f t="shared" si="394"/>
        <v>-1</v>
      </c>
      <c r="M1941" s="7">
        <f>IF($B1941="二本差勝",次鋒分析!$D$14,IF($B1941="一本差勝",次鋒分析!$D$15,IF($B1941="引き分け",次鋒分析!$D$16,IF($B1941="一本差負",次鋒分析!$D$17,次鋒分析!$D$18))))</f>
        <v>0.16000000000000003</v>
      </c>
      <c r="N1941" s="1">
        <f t="shared" si="395"/>
        <v>1</v>
      </c>
      <c r="O1941" s="1">
        <f t="shared" si="396"/>
        <v>2</v>
      </c>
      <c r="P1941" s="7">
        <f>IF($C1941="二本差勝",中堅分析!$D$14,IF($C1941="一本差勝",中堅分析!$D$15,IF($C1941="引き分け",中堅分析!$D$16,IF($C1941="一本差負",中堅分析!$D$17,中堅分析!$D$18))))</f>
        <v>0.20800000000000002</v>
      </c>
      <c r="Q1941" s="1">
        <f t="shared" si="397"/>
        <v>-1</v>
      </c>
      <c r="R1941" s="1">
        <f t="shared" si="398"/>
        <v>-1</v>
      </c>
      <c r="S1941" s="7">
        <f>IF($D1941="二本差勝",副将分析!$D$14,IF($D1941="一本差勝",副将分析!$D$15,IF($D1941="引き分け",副将分析!$D$16,IF($D1941="一本差負",副将分析!$D$17,副将分析!$D$18))))</f>
        <v>0.16000000000000003</v>
      </c>
      <c r="T1941" s="1">
        <f t="shared" si="399"/>
        <v>-1</v>
      </c>
      <c r="U1941" s="1">
        <f t="shared" si="400"/>
        <v>-2</v>
      </c>
      <c r="V1941" s="7">
        <f>IF($E1941="二本差勝",大将分析!$D$14,IF($E1941="一本差勝",大将分析!$D$15,IF($E1941="引き分け",大将分析!$D$16,IF($E1941="一本差負",大将分析!$D$17,大将分析!$D$18))))</f>
        <v>0.26400000000000001</v>
      </c>
      <c r="W1941" s="1">
        <f t="shared" si="401"/>
        <v>0</v>
      </c>
      <c r="X1941" s="1">
        <f t="shared" si="402"/>
        <v>0</v>
      </c>
    </row>
    <row r="1942" spans="1:24" x14ac:dyDescent="0.15">
      <c r="A1942" s="1" t="s">
        <v>41</v>
      </c>
      <c r="B1942" s="1" t="s">
        <v>41</v>
      </c>
      <c r="C1942" s="1" t="s">
        <v>39</v>
      </c>
      <c r="D1942" s="1" t="s">
        <v>22</v>
      </c>
      <c r="E1942" s="1" t="s">
        <v>42</v>
      </c>
      <c r="F1942" s="19">
        <f t="shared" si="390"/>
        <v>-1</v>
      </c>
      <c r="G1942" s="19">
        <f t="shared" si="391"/>
        <v>0</v>
      </c>
      <c r="H1942" s="20">
        <f t="shared" si="392"/>
        <v>2.9239541760000019E-4</v>
      </c>
      <c r="J1942" s="7">
        <f>IF($A1942="二本差勝",先鋒分析!$D$14,IF($A1942="一本差勝",先鋒分析!$D$15,IF($A1942="引き分け",先鋒分析!$D$16,IF($A1942="一本差負",先鋒分析!$D$17,先鋒分析!$D$18))))</f>
        <v>0.20800000000000002</v>
      </c>
      <c r="K1942" s="19">
        <f t="shared" si="393"/>
        <v>-1</v>
      </c>
      <c r="L1942" s="19">
        <f t="shared" si="394"/>
        <v>-1</v>
      </c>
      <c r="M1942" s="7">
        <f>IF($B1942="二本差勝",次鋒分析!$D$14,IF($B1942="一本差勝",次鋒分析!$D$15,IF($B1942="引き分け",次鋒分析!$D$16,IF($B1942="一本差負",次鋒分析!$D$17,次鋒分析!$D$18))))</f>
        <v>0.20800000000000002</v>
      </c>
      <c r="N1942" s="1">
        <f t="shared" si="395"/>
        <v>-1</v>
      </c>
      <c r="O1942" s="1">
        <f t="shared" si="396"/>
        <v>-1</v>
      </c>
      <c r="P1942" s="7">
        <f>IF($C1942="二本差勝",中堅分析!$D$14,IF($C1942="一本差勝",中堅分析!$D$15,IF($C1942="引き分け",中堅分析!$D$16,IF($C1942="一本差負",中堅分析!$D$17,中堅分析!$D$18))))</f>
        <v>0.16000000000000003</v>
      </c>
      <c r="Q1942" s="1">
        <f t="shared" si="397"/>
        <v>1</v>
      </c>
      <c r="R1942" s="1">
        <f t="shared" si="398"/>
        <v>2</v>
      </c>
      <c r="S1942" s="7">
        <f>IF($D1942="二本差勝",副将分析!$D$14,IF($D1942="一本差勝",副将分析!$D$15,IF($D1942="引き分け",副将分析!$D$16,IF($D1942="一本差負",副将分析!$D$17,副将分析!$D$18))))</f>
        <v>0.26400000000000001</v>
      </c>
      <c r="T1942" s="1">
        <f t="shared" si="399"/>
        <v>0</v>
      </c>
      <c r="U1942" s="1">
        <f t="shared" si="400"/>
        <v>0</v>
      </c>
      <c r="V1942" s="7">
        <f>IF($E1942="二本差勝",大将分析!$D$14,IF($E1942="一本差勝",大将分析!$D$15,IF($E1942="引き分け",大将分析!$D$16,IF($E1942="一本差負",大将分析!$D$17,大将分析!$D$18))))</f>
        <v>0.16000000000000003</v>
      </c>
      <c r="W1942" s="1">
        <f t="shared" si="401"/>
        <v>-1</v>
      </c>
      <c r="X1942" s="1">
        <f t="shared" si="402"/>
        <v>-2</v>
      </c>
    </row>
    <row r="1943" spans="1:24" x14ac:dyDescent="0.15">
      <c r="A1943" s="1" t="s">
        <v>41</v>
      </c>
      <c r="B1943" s="1" t="s">
        <v>41</v>
      </c>
      <c r="C1943" s="1" t="s">
        <v>39</v>
      </c>
      <c r="D1943" s="1" t="s">
        <v>42</v>
      </c>
      <c r="E1943" s="1" t="s">
        <v>22</v>
      </c>
      <c r="F1943" s="19">
        <f t="shared" si="390"/>
        <v>-1</v>
      </c>
      <c r="G1943" s="19">
        <f t="shared" si="391"/>
        <v>0</v>
      </c>
      <c r="H1943" s="20">
        <f t="shared" si="392"/>
        <v>2.9239541760000024E-4</v>
      </c>
      <c r="J1943" s="7">
        <f>IF($A1943="二本差勝",先鋒分析!$D$14,IF($A1943="一本差勝",先鋒分析!$D$15,IF($A1943="引き分け",先鋒分析!$D$16,IF($A1943="一本差負",先鋒分析!$D$17,先鋒分析!$D$18))))</f>
        <v>0.20800000000000002</v>
      </c>
      <c r="K1943" s="19">
        <f t="shared" si="393"/>
        <v>-1</v>
      </c>
      <c r="L1943" s="19">
        <f t="shared" si="394"/>
        <v>-1</v>
      </c>
      <c r="M1943" s="7">
        <f>IF($B1943="二本差勝",次鋒分析!$D$14,IF($B1943="一本差勝",次鋒分析!$D$15,IF($B1943="引き分け",次鋒分析!$D$16,IF($B1943="一本差負",次鋒分析!$D$17,次鋒分析!$D$18))))</f>
        <v>0.20800000000000002</v>
      </c>
      <c r="N1943" s="1">
        <f t="shared" si="395"/>
        <v>-1</v>
      </c>
      <c r="O1943" s="1">
        <f t="shared" si="396"/>
        <v>-1</v>
      </c>
      <c r="P1943" s="7">
        <f>IF($C1943="二本差勝",中堅分析!$D$14,IF($C1943="一本差勝",中堅分析!$D$15,IF($C1943="引き分け",中堅分析!$D$16,IF($C1943="一本差負",中堅分析!$D$17,中堅分析!$D$18))))</f>
        <v>0.16000000000000003</v>
      </c>
      <c r="Q1943" s="1">
        <f t="shared" si="397"/>
        <v>1</v>
      </c>
      <c r="R1943" s="1">
        <f t="shared" si="398"/>
        <v>2</v>
      </c>
      <c r="S1943" s="7">
        <f>IF($D1943="二本差勝",副将分析!$D$14,IF($D1943="一本差勝",副将分析!$D$15,IF($D1943="引き分け",副将分析!$D$16,IF($D1943="一本差負",副将分析!$D$17,副将分析!$D$18))))</f>
        <v>0.16000000000000003</v>
      </c>
      <c r="T1943" s="1">
        <f t="shared" si="399"/>
        <v>-1</v>
      </c>
      <c r="U1943" s="1">
        <f t="shared" si="400"/>
        <v>-2</v>
      </c>
      <c r="V1943" s="7">
        <f>IF($E1943="二本差勝",大将分析!$D$14,IF($E1943="一本差勝",大将分析!$D$15,IF($E1943="引き分け",大将分析!$D$16,IF($E1943="一本差負",大将分析!$D$17,大将分析!$D$18))))</f>
        <v>0.26400000000000001</v>
      </c>
      <c r="W1943" s="1">
        <f t="shared" si="401"/>
        <v>0</v>
      </c>
      <c r="X1943" s="1">
        <f t="shared" si="402"/>
        <v>0</v>
      </c>
    </row>
    <row r="1944" spans="1:24" x14ac:dyDescent="0.15">
      <c r="A1944" s="1" t="s">
        <v>39</v>
      </c>
      <c r="B1944" s="1" t="s">
        <v>41</v>
      </c>
      <c r="C1944" s="1" t="s">
        <v>41</v>
      </c>
      <c r="D1944" s="1" t="s">
        <v>41</v>
      </c>
      <c r="E1944" s="1" t="s">
        <v>41</v>
      </c>
      <c r="F1944" s="19">
        <f t="shared" si="390"/>
        <v>-1</v>
      </c>
      <c r="G1944" s="19">
        <f t="shared" si="391"/>
        <v>0</v>
      </c>
      <c r="H1944" s="20">
        <f t="shared" si="392"/>
        <v>2.9948379136000017E-4</v>
      </c>
      <c r="J1944" s="7">
        <f>IF($A1944="二本差勝",先鋒分析!$D$14,IF($A1944="一本差勝",先鋒分析!$D$15,IF($A1944="引き分け",先鋒分析!$D$16,IF($A1944="一本差負",先鋒分析!$D$17,先鋒分析!$D$18))))</f>
        <v>0.16000000000000003</v>
      </c>
      <c r="K1944" s="19">
        <f t="shared" si="393"/>
        <v>1</v>
      </c>
      <c r="L1944" s="19">
        <f t="shared" si="394"/>
        <v>2</v>
      </c>
      <c r="M1944" s="7">
        <f>IF($B1944="二本差勝",次鋒分析!$D$14,IF($B1944="一本差勝",次鋒分析!$D$15,IF($B1944="引き分け",次鋒分析!$D$16,IF($B1944="一本差負",次鋒分析!$D$17,次鋒分析!$D$18))))</f>
        <v>0.20800000000000002</v>
      </c>
      <c r="N1944" s="1">
        <f t="shared" si="395"/>
        <v>-1</v>
      </c>
      <c r="O1944" s="1">
        <f t="shared" si="396"/>
        <v>-1</v>
      </c>
      <c r="P1944" s="7">
        <f>IF($C1944="二本差勝",中堅分析!$D$14,IF($C1944="一本差勝",中堅分析!$D$15,IF($C1944="引き分け",中堅分析!$D$16,IF($C1944="一本差負",中堅分析!$D$17,中堅分析!$D$18))))</f>
        <v>0.20800000000000002</v>
      </c>
      <c r="Q1944" s="1">
        <f t="shared" si="397"/>
        <v>-1</v>
      </c>
      <c r="R1944" s="1">
        <f t="shared" si="398"/>
        <v>-1</v>
      </c>
      <c r="S1944" s="7">
        <f>IF($D1944="二本差勝",副将分析!$D$14,IF($D1944="一本差勝",副将分析!$D$15,IF($D1944="引き分け",副将分析!$D$16,IF($D1944="一本差負",副将分析!$D$17,副将分析!$D$18))))</f>
        <v>0.20800000000000002</v>
      </c>
      <c r="T1944" s="1">
        <f t="shared" si="399"/>
        <v>-1</v>
      </c>
      <c r="U1944" s="1">
        <f t="shared" si="400"/>
        <v>-1</v>
      </c>
      <c r="V1944" s="7">
        <f>IF($E1944="二本差勝",大将分析!$D$14,IF($E1944="一本差勝",大将分析!$D$15,IF($E1944="引き分け",大将分析!$D$16,IF($E1944="一本差負",大将分析!$D$17,大将分析!$D$18))))</f>
        <v>0.20800000000000002</v>
      </c>
      <c r="W1944" s="1">
        <f t="shared" si="401"/>
        <v>-1</v>
      </c>
      <c r="X1944" s="1">
        <f t="shared" si="402"/>
        <v>-1</v>
      </c>
    </row>
    <row r="1945" spans="1:24" x14ac:dyDescent="0.15">
      <c r="A1945" s="1" t="s">
        <v>41</v>
      </c>
      <c r="B1945" s="1" t="s">
        <v>39</v>
      </c>
      <c r="C1945" s="1" t="s">
        <v>41</v>
      </c>
      <c r="D1945" s="1" t="s">
        <v>41</v>
      </c>
      <c r="E1945" s="1" t="s">
        <v>41</v>
      </c>
      <c r="F1945" s="19">
        <f t="shared" si="390"/>
        <v>-1</v>
      </c>
      <c r="G1945" s="19">
        <f t="shared" si="391"/>
        <v>0</v>
      </c>
      <c r="H1945" s="20">
        <f t="shared" si="392"/>
        <v>2.9948379136000017E-4</v>
      </c>
      <c r="J1945" s="7">
        <f>IF($A1945="二本差勝",先鋒分析!$D$14,IF($A1945="一本差勝",先鋒分析!$D$15,IF($A1945="引き分け",先鋒分析!$D$16,IF($A1945="一本差負",先鋒分析!$D$17,先鋒分析!$D$18))))</f>
        <v>0.20800000000000002</v>
      </c>
      <c r="K1945" s="19">
        <f t="shared" si="393"/>
        <v>-1</v>
      </c>
      <c r="L1945" s="19">
        <f t="shared" si="394"/>
        <v>-1</v>
      </c>
      <c r="M1945" s="7">
        <f>IF($B1945="二本差勝",次鋒分析!$D$14,IF($B1945="一本差勝",次鋒分析!$D$15,IF($B1945="引き分け",次鋒分析!$D$16,IF($B1945="一本差負",次鋒分析!$D$17,次鋒分析!$D$18))))</f>
        <v>0.16000000000000003</v>
      </c>
      <c r="N1945" s="1">
        <f t="shared" si="395"/>
        <v>1</v>
      </c>
      <c r="O1945" s="1">
        <f t="shared" si="396"/>
        <v>2</v>
      </c>
      <c r="P1945" s="7">
        <f>IF($C1945="二本差勝",中堅分析!$D$14,IF($C1945="一本差勝",中堅分析!$D$15,IF($C1945="引き分け",中堅分析!$D$16,IF($C1945="一本差負",中堅分析!$D$17,中堅分析!$D$18))))</f>
        <v>0.20800000000000002</v>
      </c>
      <c r="Q1945" s="1">
        <f t="shared" si="397"/>
        <v>-1</v>
      </c>
      <c r="R1945" s="1">
        <f t="shared" si="398"/>
        <v>-1</v>
      </c>
      <c r="S1945" s="7">
        <f>IF($D1945="二本差勝",副将分析!$D$14,IF($D1945="一本差勝",副将分析!$D$15,IF($D1945="引き分け",副将分析!$D$16,IF($D1945="一本差負",副将分析!$D$17,副将分析!$D$18))))</f>
        <v>0.20800000000000002</v>
      </c>
      <c r="T1945" s="1">
        <f t="shared" si="399"/>
        <v>-1</v>
      </c>
      <c r="U1945" s="1">
        <f t="shared" si="400"/>
        <v>-1</v>
      </c>
      <c r="V1945" s="7">
        <f>IF($E1945="二本差勝",大将分析!$D$14,IF($E1945="一本差勝",大将分析!$D$15,IF($E1945="引き分け",大将分析!$D$16,IF($E1945="一本差負",大将分析!$D$17,大将分析!$D$18))))</f>
        <v>0.20800000000000002</v>
      </c>
      <c r="W1945" s="1">
        <f t="shared" si="401"/>
        <v>-1</v>
      </c>
      <c r="X1945" s="1">
        <f t="shared" si="402"/>
        <v>-1</v>
      </c>
    </row>
    <row r="1946" spans="1:24" x14ac:dyDescent="0.15">
      <c r="A1946" s="1" t="s">
        <v>41</v>
      </c>
      <c r="B1946" s="1" t="s">
        <v>41</v>
      </c>
      <c r="C1946" s="1" t="s">
        <v>39</v>
      </c>
      <c r="D1946" s="1" t="s">
        <v>41</v>
      </c>
      <c r="E1946" s="1" t="s">
        <v>41</v>
      </c>
      <c r="F1946" s="19">
        <f t="shared" si="390"/>
        <v>-1</v>
      </c>
      <c r="G1946" s="19">
        <f t="shared" si="391"/>
        <v>0</v>
      </c>
      <c r="H1946" s="20">
        <f t="shared" si="392"/>
        <v>2.9948379136000017E-4</v>
      </c>
      <c r="J1946" s="7">
        <f>IF($A1946="二本差勝",先鋒分析!$D$14,IF($A1946="一本差勝",先鋒分析!$D$15,IF($A1946="引き分け",先鋒分析!$D$16,IF($A1946="一本差負",先鋒分析!$D$17,先鋒分析!$D$18))))</f>
        <v>0.20800000000000002</v>
      </c>
      <c r="K1946" s="19">
        <f t="shared" si="393"/>
        <v>-1</v>
      </c>
      <c r="L1946" s="19">
        <f t="shared" si="394"/>
        <v>-1</v>
      </c>
      <c r="M1946" s="7">
        <f>IF($B1946="二本差勝",次鋒分析!$D$14,IF($B1946="一本差勝",次鋒分析!$D$15,IF($B1946="引き分け",次鋒分析!$D$16,IF($B1946="一本差負",次鋒分析!$D$17,次鋒分析!$D$18))))</f>
        <v>0.20800000000000002</v>
      </c>
      <c r="N1946" s="1">
        <f t="shared" si="395"/>
        <v>-1</v>
      </c>
      <c r="O1946" s="1">
        <f t="shared" si="396"/>
        <v>-1</v>
      </c>
      <c r="P1946" s="7">
        <f>IF($C1946="二本差勝",中堅分析!$D$14,IF($C1946="一本差勝",中堅分析!$D$15,IF($C1946="引き分け",中堅分析!$D$16,IF($C1946="一本差負",中堅分析!$D$17,中堅分析!$D$18))))</f>
        <v>0.16000000000000003</v>
      </c>
      <c r="Q1946" s="1">
        <f t="shared" si="397"/>
        <v>1</v>
      </c>
      <c r="R1946" s="1">
        <f t="shared" si="398"/>
        <v>2</v>
      </c>
      <c r="S1946" s="7">
        <f>IF($D1946="二本差勝",副将分析!$D$14,IF($D1946="一本差勝",副将分析!$D$15,IF($D1946="引き分け",副将分析!$D$16,IF($D1946="一本差負",副将分析!$D$17,副将分析!$D$18))))</f>
        <v>0.20800000000000002</v>
      </c>
      <c r="T1946" s="1">
        <f t="shared" si="399"/>
        <v>-1</v>
      </c>
      <c r="U1946" s="1">
        <f t="shared" si="400"/>
        <v>-1</v>
      </c>
      <c r="V1946" s="7">
        <f>IF($E1946="二本差勝",大将分析!$D$14,IF($E1946="一本差勝",大将分析!$D$15,IF($E1946="引き分け",大将分析!$D$16,IF($E1946="一本差負",大将分析!$D$17,大将分析!$D$18))))</f>
        <v>0.20800000000000002</v>
      </c>
      <c r="W1946" s="1">
        <f t="shared" si="401"/>
        <v>-1</v>
      </c>
      <c r="X1946" s="1">
        <f t="shared" si="402"/>
        <v>-1</v>
      </c>
    </row>
    <row r="1947" spans="1:24" x14ac:dyDescent="0.15">
      <c r="A1947" s="1" t="s">
        <v>39</v>
      </c>
      <c r="B1947" s="1" t="s">
        <v>41</v>
      </c>
      <c r="C1947" s="1" t="s">
        <v>41</v>
      </c>
      <c r="D1947" s="1" t="s">
        <v>41</v>
      </c>
      <c r="E1947" s="1" t="s">
        <v>42</v>
      </c>
      <c r="F1947" s="19">
        <f t="shared" si="390"/>
        <v>-1</v>
      </c>
      <c r="G1947" s="19">
        <f t="shared" si="391"/>
        <v>0</v>
      </c>
      <c r="H1947" s="20">
        <f t="shared" si="392"/>
        <v>2.3037214720000016E-4</v>
      </c>
      <c r="J1947" s="7">
        <f>IF($A1947="二本差勝",先鋒分析!$D$14,IF($A1947="一本差勝",先鋒分析!$D$15,IF($A1947="引き分け",先鋒分析!$D$16,IF($A1947="一本差負",先鋒分析!$D$17,先鋒分析!$D$18))))</f>
        <v>0.16000000000000003</v>
      </c>
      <c r="K1947" s="19">
        <f t="shared" si="393"/>
        <v>1</v>
      </c>
      <c r="L1947" s="19">
        <f t="shared" si="394"/>
        <v>2</v>
      </c>
      <c r="M1947" s="7">
        <f>IF($B1947="二本差勝",次鋒分析!$D$14,IF($B1947="一本差勝",次鋒分析!$D$15,IF($B1947="引き分け",次鋒分析!$D$16,IF($B1947="一本差負",次鋒分析!$D$17,次鋒分析!$D$18))))</f>
        <v>0.20800000000000002</v>
      </c>
      <c r="N1947" s="1">
        <f t="shared" si="395"/>
        <v>-1</v>
      </c>
      <c r="O1947" s="1">
        <f t="shared" si="396"/>
        <v>-1</v>
      </c>
      <c r="P1947" s="7">
        <f>IF($C1947="二本差勝",中堅分析!$D$14,IF($C1947="一本差勝",中堅分析!$D$15,IF($C1947="引き分け",中堅分析!$D$16,IF($C1947="一本差負",中堅分析!$D$17,中堅分析!$D$18))))</f>
        <v>0.20800000000000002</v>
      </c>
      <c r="Q1947" s="1">
        <f t="shared" si="397"/>
        <v>-1</v>
      </c>
      <c r="R1947" s="1">
        <f t="shared" si="398"/>
        <v>-1</v>
      </c>
      <c r="S1947" s="7">
        <f>IF($D1947="二本差勝",副将分析!$D$14,IF($D1947="一本差勝",副将分析!$D$15,IF($D1947="引き分け",副将分析!$D$16,IF($D1947="一本差負",副将分析!$D$17,副将分析!$D$18))))</f>
        <v>0.20800000000000002</v>
      </c>
      <c r="T1947" s="1">
        <f t="shared" si="399"/>
        <v>-1</v>
      </c>
      <c r="U1947" s="1">
        <f t="shared" si="400"/>
        <v>-1</v>
      </c>
      <c r="V1947" s="7">
        <f>IF($E1947="二本差勝",大将分析!$D$14,IF($E1947="一本差勝",大将分析!$D$15,IF($E1947="引き分け",大将分析!$D$16,IF($E1947="一本差負",大将分析!$D$17,大将分析!$D$18))))</f>
        <v>0.16000000000000003</v>
      </c>
      <c r="W1947" s="1">
        <f t="shared" si="401"/>
        <v>-1</v>
      </c>
      <c r="X1947" s="1">
        <f t="shared" si="402"/>
        <v>-2</v>
      </c>
    </row>
    <row r="1948" spans="1:24" x14ac:dyDescent="0.15">
      <c r="A1948" s="1" t="s">
        <v>39</v>
      </c>
      <c r="B1948" s="1" t="s">
        <v>41</v>
      </c>
      <c r="C1948" s="1" t="s">
        <v>41</v>
      </c>
      <c r="D1948" s="1" t="s">
        <v>42</v>
      </c>
      <c r="E1948" s="1" t="s">
        <v>41</v>
      </c>
      <c r="F1948" s="19">
        <f t="shared" si="390"/>
        <v>-1</v>
      </c>
      <c r="G1948" s="19">
        <f t="shared" si="391"/>
        <v>0</v>
      </c>
      <c r="H1948" s="20">
        <f t="shared" si="392"/>
        <v>2.3037214720000019E-4</v>
      </c>
      <c r="J1948" s="7">
        <f>IF($A1948="二本差勝",先鋒分析!$D$14,IF($A1948="一本差勝",先鋒分析!$D$15,IF($A1948="引き分け",先鋒分析!$D$16,IF($A1948="一本差負",先鋒分析!$D$17,先鋒分析!$D$18))))</f>
        <v>0.16000000000000003</v>
      </c>
      <c r="K1948" s="19">
        <f t="shared" si="393"/>
        <v>1</v>
      </c>
      <c r="L1948" s="19">
        <f t="shared" si="394"/>
        <v>2</v>
      </c>
      <c r="M1948" s="7">
        <f>IF($B1948="二本差勝",次鋒分析!$D$14,IF($B1948="一本差勝",次鋒分析!$D$15,IF($B1948="引き分け",次鋒分析!$D$16,IF($B1948="一本差負",次鋒分析!$D$17,次鋒分析!$D$18))))</f>
        <v>0.20800000000000002</v>
      </c>
      <c r="N1948" s="1">
        <f t="shared" si="395"/>
        <v>-1</v>
      </c>
      <c r="O1948" s="1">
        <f t="shared" si="396"/>
        <v>-1</v>
      </c>
      <c r="P1948" s="7">
        <f>IF($C1948="二本差勝",中堅分析!$D$14,IF($C1948="一本差勝",中堅分析!$D$15,IF($C1948="引き分け",中堅分析!$D$16,IF($C1948="一本差負",中堅分析!$D$17,中堅分析!$D$18))))</f>
        <v>0.20800000000000002</v>
      </c>
      <c r="Q1948" s="1">
        <f t="shared" si="397"/>
        <v>-1</v>
      </c>
      <c r="R1948" s="1">
        <f t="shared" si="398"/>
        <v>-1</v>
      </c>
      <c r="S1948" s="7">
        <f>IF($D1948="二本差勝",副将分析!$D$14,IF($D1948="一本差勝",副将分析!$D$15,IF($D1948="引き分け",副将分析!$D$16,IF($D1948="一本差負",副将分析!$D$17,副将分析!$D$18))))</f>
        <v>0.16000000000000003</v>
      </c>
      <c r="T1948" s="1">
        <f t="shared" si="399"/>
        <v>-1</v>
      </c>
      <c r="U1948" s="1">
        <f t="shared" si="400"/>
        <v>-2</v>
      </c>
      <c r="V1948" s="7">
        <f>IF($E1948="二本差勝",大将分析!$D$14,IF($E1948="一本差勝",大将分析!$D$15,IF($E1948="引き分け",大将分析!$D$16,IF($E1948="一本差負",大将分析!$D$17,大将分析!$D$18))))</f>
        <v>0.20800000000000002</v>
      </c>
      <c r="W1948" s="1">
        <f t="shared" si="401"/>
        <v>-1</v>
      </c>
      <c r="X1948" s="1">
        <f t="shared" si="402"/>
        <v>-1</v>
      </c>
    </row>
    <row r="1949" spans="1:24" x14ac:dyDescent="0.15">
      <c r="A1949" s="1" t="s">
        <v>41</v>
      </c>
      <c r="B1949" s="1" t="s">
        <v>39</v>
      </c>
      <c r="C1949" s="1" t="s">
        <v>41</v>
      </c>
      <c r="D1949" s="1" t="s">
        <v>41</v>
      </c>
      <c r="E1949" s="1" t="s">
        <v>42</v>
      </c>
      <c r="F1949" s="19">
        <f t="shared" si="390"/>
        <v>-1</v>
      </c>
      <c r="G1949" s="19">
        <f t="shared" si="391"/>
        <v>0</v>
      </c>
      <c r="H1949" s="20">
        <f t="shared" si="392"/>
        <v>2.3037214720000016E-4</v>
      </c>
      <c r="J1949" s="7">
        <f>IF($A1949="二本差勝",先鋒分析!$D$14,IF($A1949="一本差勝",先鋒分析!$D$15,IF($A1949="引き分け",先鋒分析!$D$16,IF($A1949="一本差負",先鋒分析!$D$17,先鋒分析!$D$18))))</f>
        <v>0.20800000000000002</v>
      </c>
      <c r="K1949" s="19">
        <f t="shared" si="393"/>
        <v>-1</v>
      </c>
      <c r="L1949" s="19">
        <f t="shared" si="394"/>
        <v>-1</v>
      </c>
      <c r="M1949" s="7">
        <f>IF($B1949="二本差勝",次鋒分析!$D$14,IF($B1949="一本差勝",次鋒分析!$D$15,IF($B1949="引き分け",次鋒分析!$D$16,IF($B1949="一本差負",次鋒分析!$D$17,次鋒分析!$D$18))))</f>
        <v>0.16000000000000003</v>
      </c>
      <c r="N1949" s="1">
        <f t="shared" si="395"/>
        <v>1</v>
      </c>
      <c r="O1949" s="1">
        <f t="shared" si="396"/>
        <v>2</v>
      </c>
      <c r="P1949" s="7">
        <f>IF($C1949="二本差勝",中堅分析!$D$14,IF($C1949="一本差勝",中堅分析!$D$15,IF($C1949="引き分け",中堅分析!$D$16,IF($C1949="一本差負",中堅分析!$D$17,中堅分析!$D$18))))</f>
        <v>0.20800000000000002</v>
      </c>
      <c r="Q1949" s="1">
        <f t="shared" si="397"/>
        <v>-1</v>
      </c>
      <c r="R1949" s="1">
        <f t="shared" si="398"/>
        <v>-1</v>
      </c>
      <c r="S1949" s="7">
        <f>IF($D1949="二本差勝",副将分析!$D$14,IF($D1949="一本差勝",副将分析!$D$15,IF($D1949="引き分け",副将分析!$D$16,IF($D1949="一本差負",副将分析!$D$17,副将分析!$D$18))))</f>
        <v>0.20800000000000002</v>
      </c>
      <c r="T1949" s="1">
        <f t="shared" si="399"/>
        <v>-1</v>
      </c>
      <c r="U1949" s="1">
        <f t="shared" si="400"/>
        <v>-1</v>
      </c>
      <c r="V1949" s="7">
        <f>IF($E1949="二本差勝",大将分析!$D$14,IF($E1949="一本差勝",大将分析!$D$15,IF($E1949="引き分け",大将分析!$D$16,IF($E1949="一本差負",大将分析!$D$17,大将分析!$D$18))))</f>
        <v>0.16000000000000003</v>
      </c>
      <c r="W1949" s="1">
        <f t="shared" si="401"/>
        <v>-1</v>
      </c>
      <c r="X1949" s="1">
        <f t="shared" si="402"/>
        <v>-2</v>
      </c>
    </row>
    <row r="1950" spans="1:24" x14ac:dyDescent="0.15">
      <c r="A1950" s="1" t="s">
        <v>41</v>
      </c>
      <c r="B1950" s="1" t="s">
        <v>39</v>
      </c>
      <c r="C1950" s="1" t="s">
        <v>41</v>
      </c>
      <c r="D1950" s="1" t="s">
        <v>42</v>
      </c>
      <c r="E1950" s="1" t="s">
        <v>41</v>
      </c>
      <c r="F1950" s="19">
        <f t="shared" si="390"/>
        <v>-1</v>
      </c>
      <c r="G1950" s="19">
        <f t="shared" si="391"/>
        <v>0</v>
      </c>
      <c r="H1950" s="20">
        <f t="shared" si="392"/>
        <v>2.3037214720000019E-4</v>
      </c>
      <c r="J1950" s="7">
        <f>IF($A1950="二本差勝",先鋒分析!$D$14,IF($A1950="一本差勝",先鋒分析!$D$15,IF($A1950="引き分け",先鋒分析!$D$16,IF($A1950="一本差負",先鋒分析!$D$17,先鋒分析!$D$18))))</f>
        <v>0.20800000000000002</v>
      </c>
      <c r="K1950" s="19">
        <f t="shared" si="393"/>
        <v>-1</v>
      </c>
      <c r="L1950" s="19">
        <f t="shared" si="394"/>
        <v>-1</v>
      </c>
      <c r="M1950" s="7">
        <f>IF($B1950="二本差勝",次鋒分析!$D$14,IF($B1950="一本差勝",次鋒分析!$D$15,IF($B1950="引き分け",次鋒分析!$D$16,IF($B1950="一本差負",次鋒分析!$D$17,次鋒分析!$D$18))))</f>
        <v>0.16000000000000003</v>
      </c>
      <c r="N1950" s="1">
        <f t="shared" si="395"/>
        <v>1</v>
      </c>
      <c r="O1950" s="1">
        <f t="shared" si="396"/>
        <v>2</v>
      </c>
      <c r="P1950" s="7">
        <f>IF($C1950="二本差勝",中堅分析!$D$14,IF($C1950="一本差勝",中堅分析!$D$15,IF($C1950="引き分け",中堅分析!$D$16,IF($C1950="一本差負",中堅分析!$D$17,中堅分析!$D$18))))</f>
        <v>0.20800000000000002</v>
      </c>
      <c r="Q1950" s="1">
        <f t="shared" si="397"/>
        <v>-1</v>
      </c>
      <c r="R1950" s="1">
        <f t="shared" si="398"/>
        <v>-1</v>
      </c>
      <c r="S1950" s="7">
        <f>IF($D1950="二本差勝",副将分析!$D$14,IF($D1950="一本差勝",副将分析!$D$15,IF($D1950="引き分け",副将分析!$D$16,IF($D1950="一本差負",副将分析!$D$17,副将分析!$D$18))))</f>
        <v>0.16000000000000003</v>
      </c>
      <c r="T1950" s="1">
        <f t="shared" si="399"/>
        <v>-1</v>
      </c>
      <c r="U1950" s="1">
        <f t="shared" si="400"/>
        <v>-2</v>
      </c>
      <c r="V1950" s="7">
        <f>IF($E1950="二本差勝",大将分析!$D$14,IF($E1950="一本差勝",大将分析!$D$15,IF($E1950="引き分け",大将分析!$D$16,IF($E1950="一本差負",大将分析!$D$17,大将分析!$D$18))))</f>
        <v>0.20800000000000002</v>
      </c>
      <c r="W1950" s="1">
        <f t="shared" si="401"/>
        <v>-1</v>
      </c>
      <c r="X1950" s="1">
        <f t="shared" si="402"/>
        <v>-1</v>
      </c>
    </row>
    <row r="1951" spans="1:24" x14ac:dyDescent="0.15">
      <c r="A1951" s="1" t="s">
        <v>41</v>
      </c>
      <c r="B1951" s="1" t="s">
        <v>41</v>
      </c>
      <c r="C1951" s="1" t="s">
        <v>39</v>
      </c>
      <c r="D1951" s="1" t="s">
        <v>41</v>
      </c>
      <c r="E1951" s="1" t="s">
        <v>42</v>
      </c>
      <c r="F1951" s="19">
        <f t="shared" si="390"/>
        <v>-1</v>
      </c>
      <c r="G1951" s="19">
        <f t="shared" si="391"/>
        <v>0</v>
      </c>
      <c r="H1951" s="20">
        <f t="shared" si="392"/>
        <v>2.3037214720000016E-4</v>
      </c>
      <c r="J1951" s="7">
        <f>IF($A1951="二本差勝",先鋒分析!$D$14,IF($A1951="一本差勝",先鋒分析!$D$15,IF($A1951="引き分け",先鋒分析!$D$16,IF($A1951="一本差負",先鋒分析!$D$17,先鋒分析!$D$18))))</f>
        <v>0.20800000000000002</v>
      </c>
      <c r="K1951" s="19">
        <f t="shared" si="393"/>
        <v>-1</v>
      </c>
      <c r="L1951" s="19">
        <f t="shared" si="394"/>
        <v>-1</v>
      </c>
      <c r="M1951" s="7">
        <f>IF($B1951="二本差勝",次鋒分析!$D$14,IF($B1951="一本差勝",次鋒分析!$D$15,IF($B1951="引き分け",次鋒分析!$D$16,IF($B1951="一本差負",次鋒分析!$D$17,次鋒分析!$D$18))))</f>
        <v>0.20800000000000002</v>
      </c>
      <c r="N1951" s="1">
        <f t="shared" si="395"/>
        <v>-1</v>
      </c>
      <c r="O1951" s="1">
        <f t="shared" si="396"/>
        <v>-1</v>
      </c>
      <c r="P1951" s="7">
        <f>IF($C1951="二本差勝",中堅分析!$D$14,IF($C1951="一本差勝",中堅分析!$D$15,IF($C1951="引き分け",中堅分析!$D$16,IF($C1951="一本差負",中堅分析!$D$17,中堅分析!$D$18))))</f>
        <v>0.16000000000000003</v>
      </c>
      <c r="Q1951" s="1">
        <f t="shared" si="397"/>
        <v>1</v>
      </c>
      <c r="R1951" s="1">
        <f t="shared" si="398"/>
        <v>2</v>
      </c>
      <c r="S1951" s="7">
        <f>IF($D1951="二本差勝",副将分析!$D$14,IF($D1951="一本差勝",副将分析!$D$15,IF($D1951="引き分け",副将分析!$D$16,IF($D1951="一本差負",副将分析!$D$17,副将分析!$D$18))))</f>
        <v>0.20800000000000002</v>
      </c>
      <c r="T1951" s="1">
        <f t="shared" si="399"/>
        <v>-1</v>
      </c>
      <c r="U1951" s="1">
        <f t="shared" si="400"/>
        <v>-1</v>
      </c>
      <c r="V1951" s="7">
        <f>IF($E1951="二本差勝",大将分析!$D$14,IF($E1951="一本差勝",大将分析!$D$15,IF($E1951="引き分け",大将分析!$D$16,IF($E1951="一本差負",大将分析!$D$17,大将分析!$D$18))))</f>
        <v>0.16000000000000003</v>
      </c>
      <c r="W1951" s="1">
        <f t="shared" si="401"/>
        <v>-1</v>
      </c>
      <c r="X1951" s="1">
        <f t="shared" si="402"/>
        <v>-2</v>
      </c>
    </row>
    <row r="1952" spans="1:24" x14ac:dyDescent="0.15">
      <c r="A1952" s="1" t="s">
        <v>41</v>
      </c>
      <c r="B1952" s="1" t="s">
        <v>41</v>
      </c>
      <c r="C1952" s="1" t="s">
        <v>39</v>
      </c>
      <c r="D1952" s="1" t="s">
        <v>42</v>
      </c>
      <c r="E1952" s="1" t="s">
        <v>41</v>
      </c>
      <c r="F1952" s="19">
        <f t="shared" si="390"/>
        <v>-1</v>
      </c>
      <c r="G1952" s="19">
        <f t="shared" si="391"/>
        <v>0</v>
      </c>
      <c r="H1952" s="20">
        <f t="shared" si="392"/>
        <v>2.3037214720000019E-4</v>
      </c>
      <c r="J1952" s="7">
        <f>IF($A1952="二本差勝",先鋒分析!$D$14,IF($A1952="一本差勝",先鋒分析!$D$15,IF($A1952="引き分け",先鋒分析!$D$16,IF($A1952="一本差負",先鋒分析!$D$17,先鋒分析!$D$18))))</f>
        <v>0.20800000000000002</v>
      </c>
      <c r="K1952" s="19">
        <f t="shared" si="393"/>
        <v>-1</v>
      </c>
      <c r="L1952" s="19">
        <f t="shared" si="394"/>
        <v>-1</v>
      </c>
      <c r="M1952" s="7">
        <f>IF($B1952="二本差勝",次鋒分析!$D$14,IF($B1952="一本差勝",次鋒分析!$D$15,IF($B1952="引き分け",次鋒分析!$D$16,IF($B1952="一本差負",次鋒分析!$D$17,次鋒分析!$D$18))))</f>
        <v>0.20800000000000002</v>
      </c>
      <c r="N1952" s="1">
        <f t="shared" si="395"/>
        <v>-1</v>
      </c>
      <c r="O1952" s="1">
        <f t="shared" si="396"/>
        <v>-1</v>
      </c>
      <c r="P1952" s="7">
        <f>IF($C1952="二本差勝",中堅分析!$D$14,IF($C1952="一本差勝",中堅分析!$D$15,IF($C1952="引き分け",中堅分析!$D$16,IF($C1952="一本差負",中堅分析!$D$17,中堅分析!$D$18))))</f>
        <v>0.16000000000000003</v>
      </c>
      <c r="Q1952" s="1">
        <f t="shared" si="397"/>
        <v>1</v>
      </c>
      <c r="R1952" s="1">
        <f t="shared" si="398"/>
        <v>2</v>
      </c>
      <c r="S1952" s="7">
        <f>IF($D1952="二本差勝",副将分析!$D$14,IF($D1952="一本差勝",副将分析!$D$15,IF($D1952="引き分け",副将分析!$D$16,IF($D1952="一本差負",副将分析!$D$17,副将分析!$D$18))))</f>
        <v>0.16000000000000003</v>
      </c>
      <c r="T1952" s="1">
        <f t="shared" si="399"/>
        <v>-1</v>
      </c>
      <c r="U1952" s="1">
        <f t="shared" si="400"/>
        <v>-2</v>
      </c>
      <c r="V1952" s="7">
        <f>IF($E1952="二本差勝",大将分析!$D$14,IF($E1952="一本差勝",大将分析!$D$15,IF($E1952="引き分け",大将分析!$D$16,IF($E1952="一本差負",大将分析!$D$17,大将分析!$D$18))))</f>
        <v>0.20800000000000002</v>
      </c>
      <c r="W1952" s="1">
        <f t="shared" si="401"/>
        <v>-1</v>
      </c>
      <c r="X1952" s="1">
        <f t="shared" si="402"/>
        <v>-1</v>
      </c>
    </row>
    <row r="1953" spans="1:24" x14ac:dyDescent="0.15">
      <c r="A1953" s="1" t="s">
        <v>39</v>
      </c>
      <c r="B1953" s="1" t="s">
        <v>41</v>
      </c>
      <c r="C1953" s="1" t="s">
        <v>41</v>
      </c>
      <c r="D1953" s="1" t="s">
        <v>42</v>
      </c>
      <c r="E1953" s="1" t="s">
        <v>42</v>
      </c>
      <c r="F1953" s="19">
        <f t="shared" si="390"/>
        <v>-1</v>
      </c>
      <c r="G1953" s="19">
        <f t="shared" si="391"/>
        <v>0</v>
      </c>
      <c r="H1953" s="20">
        <f t="shared" si="392"/>
        <v>1.7720934400000017E-4</v>
      </c>
      <c r="J1953" s="7">
        <f>IF($A1953="二本差勝",先鋒分析!$D$14,IF($A1953="一本差勝",先鋒分析!$D$15,IF($A1953="引き分け",先鋒分析!$D$16,IF($A1953="一本差負",先鋒分析!$D$17,先鋒分析!$D$18))))</f>
        <v>0.16000000000000003</v>
      </c>
      <c r="K1953" s="19">
        <f t="shared" si="393"/>
        <v>1</v>
      </c>
      <c r="L1953" s="19">
        <f t="shared" si="394"/>
        <v>2</v>
      </c>
      <c r="M1953" s="7">
        <f>IF($B1953="二本差勝",次鋒分析!$D$14,IF($B1953="一本差勝",次鋒分析!$D$15,IF($B1953="引き分け",次鋒分析!$D$16,IF($B1953="一本差負",次鋒分析!$D$17,次鋒分析!$D$18))))</f>
        <v>0.20800000000000002</v>
      </c>
      <c r="N1953" s="1">
        <f t="shared" si="395"/>
        <v>-1</v>
      </c>
      <c r="O1953" s="1">
        <f t="shared" si="396"/>
        <v>-1</v>
      </c>
      <c r="P1953" s="7">
        <f>IF($C1953="二本差勝",中堅分析!$D$14,IF($C1953="一本差勝",中堅分析!$D$15,IF($C1953="引き分け",中堅分析!$D$16,IF($C1953="一本差負",中堅分析!$D$17,中堅分析!$D$18))))</f>
        <v>0.20800000000000002</v>
      </c>
      <c r="Q1953" s="1">
        <f t="shared" si="397"/>
        <v>-1</v>
      </c>
      <c r="R1953" s="1">
        <f t="shared" si="398"/>
        <v>-1</v>
      </c>
      <c r="S1953" s="7">
        <f>IF($D1953="二本差勝",副将分析!$D$14,IF($D1953="一本差勝",副将分析!$D$15,IF($D1953="引き分け",副将分析!$D$16,IF($D1953="一本差負",副将分析!$D$17,副将分析!$D$18))))</f>
        <v>0.16000000000000003</v>
      </c>
      <c r="T1953" s="1">
        <f t="shared" si="399"/>
        <v>-1</v>
      </c>
      <c r="U1953" s="1">
        <f t="shared" si="400"/>
        <v>-2</v>
      </c>
      <c r="V1953" s="7">
        <f>IF($E1953="二本差勝",大将分析!$D$14,IF($E1953="一本差勝",大将分析!$D$15,IF($E1953="引き分け",大将分析!$D$16,IF($E1953="一本差負",大将分析!$D$17,大将分析!$D$18))))</f>
        <v>0.16000000000000003</v>
      </c>
      <c r="W1953" s="1">
        <f t="shared" si="401"/>
        <v>-1</v>
      </c>
      <c r="X1953" s="1">
        <f t="shared" si="402"/>
        <v>-2</v>
      </c>
    </row>
    <row r="1954" spans="1:24" x14ac:dyDescent="0.15">
      <c r="A1954" s="1" t="s">
        <v>41</v>
      </c>
      <c r="B1954" s="1" t="s">
        <v>39</v>
      </c>
      <c r="C1954" s="1" t="s">
        <v>41</v>
      </c>
      <c r="D1954" s="1" t="s">
        <v>42</v>
      </c>
      <c r="E1954" s="1" t="s">
        <v>42</v>
      </c>
      <c r="F1954" s="19">
        <f t="shared" si="390"/>
        <v>-1</v>
      </c>
      <c r="G1954" s="19">
        <f t="shared" si="391"/>
        <v>0</v>
      </c>
      <c r="H1954" s="20">
        <f t="shared" si="392"/>
        <v>1.7720934400000017E-4</v>
      </c>
      <c r="J1954" s="7">
        <f>IF($A1954="二本差勝",先鋒分析!$D$14,IF($A1954="一本差勝",先鋒分析!$D$15,IF($A1954="引き分け",先鋒分析!$D$16,IF($A1954="一本差負",先鋒分析!$D$17,先鋒分析!$D$18))))</f>
        <v>0.20800000000000002</v>
      </c>
      <c r="K1954" s="19">
        <f t="shared" si="393"/>
        <v>-1</v>
      </c>
      <c r="L1954" s="19">
        <f t="shared" si="394"/>
        <v>-1</v>
      </c>
      <c r="M1954" s="7">
        <f>IF($B1954="二本差勝",次鋒分析!$D$14,IF($B1954="一本差勝",次鋒分析!$D$15,IF($B1954="引き分け",次鋒分析!$D$16,IF($B1954="一本差負",次鋒分析!$D$17,次鋒分析!$D$18))))</f>
        <v>0.16000000000000003</v>
      </c>
      <c r="N1954" s="1">
        <f t="shared" si="395"/>
        <v>1</v>
      </c>
      <c r="O1954" s="1">
        <f t="shared" si="396"/>
        <v>2</v>
      </c>
      <c r="P1954" s="7">
        <f>IF($C1954="二本差勝",中堅分析!$D$14,IF($C1954="一本差勝",中堅分析!$D$15,IF($C1954="引き分け",中堅分析!$D$16,IF($C1954="一本差負",中堅分析!$D$17,中堅分析!$D$18))))</f>
        <v>0.20800000000000002</v>
      </c>
      <c r="Q1954" s="1">
        <f t="shared" si="397"/>
        <v>-1</v>
      </c>
      <c r="R1954" s="1">
        <f t="shared" si="398"/>
        <v>-1</v>
      </c>
      <c r="S1954" s="7">
        <f>IF($D1954="二本差勝",副将分析!$D$14,IF($D1954="一本差勝",副将分析!$D$15,IF($D1954="引き分け",副将分析!$D$16,IF($D1954="一本差負",副将分析!$D$17,副将分析!$D$18))))</f>
        <v>0.16000000000000003</v>
      </c>
      <c r="T1954" s="1">
        <f t="shared" si="399"/>
        <v>-1</v>
      </c>
      <c r="U1954" s="1">
        <f t="shared" si="400"/>
        <v>-2</v>
      </c>
      <c r="V1954" s="7">
        <f>IF($E1954="二本差勝",大将分析!$D$14,IF($E1954="一本差勝",大将分析!$D$15,IF($E1954="引き分け",大将分析!$D$16,IF($E1954="一本差負",大将分析!$D$17,大将分析!$D$18))))</f>
        <v>0.16000000000000003</v>
      </c>
      <c r="W1954" s="1">
        <f t="shared" si="401"/>
        <v>-1</v>
      </c>
      <c r="X1954" s="1">
        <f t="shared" si="402"/>
        <v>-2</v>
      </c>
    </row>
    <row r="1955" spans="1:24" x14ac:dyDescent="0.15">
      <c r="A1955" s="1" t="s">
        <v>41</v>
      </c>
      <c r="B1955" s="1" t="s">
        <v>41</v>
      </c>
      <c r="C1955" s="1" t="s">
        <v>39</v>
      </c>
      <c r="D1955" s="1" t="s">
        <v>42</v>
      </c>
      <c r="E1955" s="1" t="s">
        <v>42</v>
      </c>
      <c r="F1955" s="19">
        <f t="shared" si="390"/>
        <v>-1</v>
      </c>
      <c r="G1955" s="19">
        <f t="shared" si="391"/>
        <v>0</v>
      </c>
      <c r="H1955" s="20">
        <f t="shared" si="392"/>
        <v>1.7720934400000017E-4</v>
      </c>
      <c r="J1955" s="7">
        <f>IF($A1955="二本差勝",先鋒分析!$D$14,IF($A1955="一本差勝",先鋒分析!$D$15,IF($A1955="引き分け",先鋒分析!$D$16,IF($A1955="一本差負",先鋒分析!$D$17,先鋒分析!$D$18))))</f>
        <v>0.20800000000000002</v>
      </c>
      <c r="K1955" s="19">
        <f t="shared" si="393"/>
        <v>-1</v>
      </c>
      <c r="L1955" s="19">
        <f t="shared" si="394"/>
        <v>-1</v>
      </c>
      <c r="M1955" s="7">
        <f>IF($B1955="二本差勝",次鋒分析!$D$14,IF($B1955="一本差勝",次鋒分析!$D$15,IF($B1955="引き分け",次鋒分析!$D$16,IF($B1955="一本差負",次鋒分析!$D$17,次鋒分析!$D$18))))</f>
        <v>0.20800000000000002</v>
      </c>
      <c r="N1955" s="1">
        <f t="shared" si="395"/>
        <v>-1</v>
      </c>
      <c r="O1955" s="1">
        <f t="shared" si="396"/>
        <v>-1</v>
      </c>
      <c r="P1955" s="7">
        <f>IF($C1955="二本差勝",中堅分析!$D$14,IF($C1955="一本差勝",中堅分析!$D$15,IF($C1955="引き分け",中堅分析!$D$16,IF($C1955="一本差負",中堅分析!$D$17,中堅分析!$D$18))))</f>
        <v>0.16000000000000003</v>
      </c>
      <c r="Q1955" s="1">
        <f t="shared" si="397"/>
        <v>1</v>
      </c>
      <c r="R1955" s="1">
        <f t="shared" si="398"/>
        <v>2</v>
      </c>
      <c r="S1955" s="7">
        <f>IF($D1955="二本差勝",副将分析!$D$14,IF($D1955="一本差勝",副将分析!$D$15,IF($D1955="引き分け",副将分析!$D$16,IF($D1955="一本差負",副将分析!$D$17,副将分析!$D$18))))</f>
        <v>0.16000000000000003</v>
      </c>
      <c r="T1955" s="1">
        <f t="shared" si="399"/>
        <v>-1</v>
      </c>
      <c r="U1955" s="1">
        <f t="shared" si="400"/>
        <v>-2</v>
      </c>
      <c r="V1955" s="7">
        <f>IF($E1955="二本差勝",大将分析!$D$14,IF($E1955="一本差勝",大将分析!$D$15,IF($E1955="引き分け",大将分析!$D$16,IF($E1955="一本差負",大将分析!$D$17,大将分析!$D$18))))</f>
        <v>0.16000000000000003</v>
      </c>
      <c r="W1955" s="1">
        <f t="shared" si="401"/>
        <v>-1</v>
      </c>
      <c r="X1955" s="1">
        <f t="shared" si="402"/>
        <v>-2</v>
      </c>
    </row>
    <row r="1956" spans="1:24" x14ac:dyDescent="0.15">
      <c r="A1956" s="1" t="s">
        <v>39</v>
      </c>
      <c r="B1956" s="1" t="s">
        <v>41</v>
      </c>
      <c r="C1956" s="1" t="s">
        <v>42</v>
      </c>
      <c r="D1956" s="1" t="s">
        <v>39</v>
      </c>
      <c r="E1956" s="1" t="s">
        <v>39</v>
      </c>
      <c r="F1956" s="19">
        <f t="shared" si="390"/>
        <v>-1</v>
      </c>
      <c r="G1956" s="19">
        <f t="shared" si="391"/>
        <v>-1</v>
      </c>
      <c r="H1956" s="20">
        <f t="shared" si="392"/>
        <v>1.3631488000000013E-4</v>
      </c>
      <c r="J1956" s="7">
        <f>IF($A1956="二本差勝",先鋒分析!$D$14,IF($A1956="一本差勝",先鋒分析!$D$15,IF($A1956="引き分け",先鋒分析!$D$16,IF($A1956="一本差負",先鋒分析!$D$17,先鋒分析!$D$18))))</f>
        <v>0.16000000000000003</v>
      </c>
      <c r="K1956" s="19">
        <f t="shared" si="393"/>
        <v>1</v>
      </c>
      <c r="L1956" s="19">
        <f t="shared" si="394"/>
        <v>2</v>
      </c>
      <c r="M1956" s="7">
        <f>IF($B1956="二本差勝",次鋒分析!$D$14,IF($B1956="一本差勝",次鋒分析!$D$15,IF($B1956="引き分け",次鋒分析!$D$16,IF($B1956="一本差負",次鋒分析!$D$17,次鋒分析!$D$18))))</f>
        <v>0.20800000000000002</v>
      </c>
      <c r="N1956" s="1">
        <f t="shared" si="395"/>
        <v>-1</v>
      </c>
      <c r="O1956" s="1">
        <f t="shared" si="396"/>
        <v>-1</v>
      </c>
      <c r="P1956" s="7">
        <f>IF($C1956="二本差勝",中堅分析!$D$14,IF($C1956="一本差勝",中堅分析!$D$15,IF($C1956="引き分け",中堅分析!$D$16,IF($C1956="一本差負",中堅分析!$D$17,中堅分析!$D$18))))</f>
        <v>0.16000000000000003</v>
      </c>
      <c r="Q1956" s="1">
        <f t="shared" si="397"/>
        <v>-1</v>
      </c>
      <c r="R1956" s="1">
        <f t="shared" si="398"/>
        <v>-2</v>
      </c>
      <c r="S1956" s="7">
        <f>IF($D1956="二本差勝",副将分析!$D$14,IF($D1956="一本差勝",副将分析!$D$15,IF($D1956="引き分け",副将分析!$D$16,IF($D1956="一本差負",副将分析!$D$17,副将分析!$D$18))))</f>
        <v>0.16000000000000003</v>
      </c>
      <c r="T1956" s="1">
        <f t="shared" si="399"/>
        <v>1</v>
      </c>
      <c r="U1956" s="1">
        <f t="shared" si="400"/>
        <v>2</v>
      </c>
      <c r="V1956" s="7">
        <f>IF($E1956="二本差勝",大将分析!$D$14,IF($E1956="一本差勝",大将分析!$D$15,IF($E1956="引き分け",大将分析!$D$16,IF($E1956="一本差負",大将分析!$D$17,大将分析!$D$18))))</f>
        <v>0.16000000000000003</v>
      </c>
      <c r="W1956" s="1">
        <f t="shared" si="401"/>
        <v>1</v>
      </c>
      <c r="X1956" s="1">
        <f t="shared" si="402"/>
        <v>2</v>
      </c>
    </row>
    <row r="1957" spans="1:24" x14ac:dyDescent="0.15">
      <c r="A1957" s="1" t="s">
        <v>39</v>
      </c>
      <c r="B1957" s="1" t="s">
        <v>42</v>
      </c>
      <c r="C1957" s="1" t="s">
        <v>41</v>
      </c>
      <c r="D1957" s="1" t="s">
        <v>39</v>
      </c>
      <c r="E1957" s="1" t="s">
        <v>39</v>
      </c>
      <c r="F1957" s="19">
        <f t="shared" si="390"/>
        <v>-1</v>
      </c>
      <c r="G1957" s="19">
        <f t="shared" si="391"/>
        <v>-1</v>
      </c>
      <c r="H1957" s="20">
        <f t="shared" si="392"/>
        <v>1.3631488000000013E-4</v>
      </c>
      <c r="J1957" s="7">
        <f>IF($A1957="二本差勝",先鋒分析!$D$14,IF($A1957="一本差勝",先鋒分析!$D$15,IF($A1957="引き分け",先鋒分析!$D$16,IF($A1957="一本差負",先鋒分析!$D$17,先鋒分析!$D$18))))</f>
        <v>0.16000000000000003</v>
      </c>
      <c r="K1957" s="19">
        <f t="shared" si="393"/>
        <v>1</v>
      </c>
      <c r="L1957" s="19">
        <f t="shared" si="394"/>
        <v>2</v>
      </c>
      <c r="M1957" s="7">
        <f>IF($B1957="二本差勝",次鋒分析!$D$14,IF($B1957="一本差勝",次鋒分析!$D$15,IF($B1957="引き分け",次鋒分析!$D$16,IF($B1957="一本差負",次鋒分析!$D$17,次鋒分析!$D$18))))</f>
        <v>0.16000000000000003</v>
      </c>
      <c r="N1957" s="1">
        <f t="shared" si="395"/>
        <v>-1</v>
      </c>
      <c r="O1957" s="1">
        <f t="shared" si="396"/>
        <v>-2</v>
      </c>
      <c r="P1957" s="7">
        <f>IF($C1957="二本差勝",中堅分析!$D$14,IF($C1957="一本差勝",中堅分析!$D$15,IF($C1957="引き分け",中堅分析!$D$16,IF($C1957="一本差負",中堅分析!$D$17,中堅分析!$D$18))))</f>
        <v>0.20800000000000002</v>
      </c>
      <c r="Q1957" s="1">
        <f t="shared" si="397"/>
        <v>-1</v>
      </c>
      <c r="R1957" s="1">
        <f t="shared" si="398"/>
        <v>-1</v>
      </c>
      <c r="S1957" s="7">
        <f>IF($D1957="二本差勝",副将分析!$D$14,IF($D1957="一本差勝",副将分析!$D$15,IF($D1957="引き分け",副将分析!$D$16,IF($D1957="一本差負",副将分析!$D$17,副将分析!$D$18))))</f>
        <v>0.16000000000000003</v>
      </c>
      <c r="T1957" s="1">
        <f t="shared" si="399"/>
        <v>1</v>
      </c>
      <c r="U1957" s="1">
        <f t="shared" si="400"/>
        <v>2</v>
      </c>
      <c r="V1957" s="7">
        <f>IF($E1957="二本差勝",大将分析!$D$14,IF($E1957="一本差勝",大将分析!$D$15,IF($E1957="引き分け",大将分析!$D$16,IF($E1957="一本差負",大将分析!$D$17,大将分析!$D$18))))</f>
        <v>0.16000000000000003</v>
      </c>
      <c r="W1957" s="1">
        <f t="shared" si="401"/>
        <v>1</v>
      </c>
      <c r="X1957" s="1">
        <f t="shared" si="402"/>
        <v>2</v>
      </c>
    </row>
    <row r="1958" spans="1:24" x14ac:dyDescent="0.15">
      <c r="A1958" s="1" t="s">
        <v>40</v>
      </c>
      <c r="B1958" s="1" t="s">
        <v>41</v>
      </c>
      <c r="C1958" s="1" t="s">
        <v>41</v>
      </c>
      <c r="D1958" s="1" t="s">
        <v>39</v>
      </c>
      <c r="E1958" s="1" t="s">
        <v>39</v>
      </c>
      <c r="F1958" s="19">
        <f t="shared" si="390"/>
        <v>-1</v>
      </c>
      <c r="G1958" s="19">
        <f t="shared" si="391"/>
        <v>-1</v>
      </c>
      <c r="H1958" s="20">
        <f t="shared" si="392"/>
        <v>2.3037214720000016E-4</v>
      </c>
      <c r="J1958" s="7">
        <f>IF($A1958="二本差勝",先鋒分析!$D$14,IF($A1958="一本差勝",先鋒分析!$D$15,IF($A1958="引き分け",先鋒分析!$D$16,IF($A1958="一本差負",先鋒分析!$D$17,先鋒分析!$D$18))))</f>
        <v>0.20800000000000002</v>
      </c>
      <c r="K1958" s="19">
        <f t="shared" si="393"/>
        <v>1</v>
      </c>
      <c r="L1958" s="19">
        <f t="shared" si="394"/>
        <v>1</v>
      </c>
      <c r="M1958" s="7">
        <f>IF($B1958="二本差勝",次鋒分析!$D$14,IF($B1958="一本差勝",次鋒分析!$D$15,IF($B1958="引き分け",次鋒分析!$D$16,IF($B1958="一本差負",次鋒分析!$D$17,次鋒分析!$D$18))))</f>
        <v>0.20800000000000002</v>
      </c>
      <c r="N1958" s="1">
        <f t="shared" si="395"/>
        <v>-1</v>
      </c>
      <c r="O1958" s="1">
        <f t="shared" si="396"/>
        <v>-1</v>
      </c>
      <c r="P1958" s="7">
        <f>IF($C1958="二本差勝",中堅分析!$D$14,IF($C1958="一本差勝",中堅分析!$D$15,IF($C1958="引き分け",中堅分析!$D$16,IF($C1958="一本差負",中堅分析!$D$17,中堅分析!$D$18))))</f>
        <v>0.20800000000000002</v>
      </c>
      <c r="Q1958" s="1">
        <f t="shared" si="397"/>
        <v>-1</v>
      </c>
      <c r="R1958" s="1">
        <f t="shared" si="398"/>
        <v>-1</v>
      </c>
      <c r="S1958" s="7">
        <f>IF($D1958="二本差勝",副将分析!$D$14,IF($D1958="一本差勝",副将分析!$D$15,IF($D1958="引き分け",副将分析!$D$16,IF($D1958="一本差負",副将分析!$D$17,副将分析!$D$18))))</f>
        <v>0.16000000000000003</v>
      </c>
      <c r="T1958" s="1">
        <f t="shared" si="399"/>
        <v>1</v>
      </c>
      <c r="U1958" s="1">
        <f t="shared" si="400"/>
        <v>2</v>
      </c>
      <c r="V1958" s="7">
        <f>IF($E1958="二本差勝",大将分析!$D$14,IF($E1958="一本差勝",大将分析!$D$15,IF($E1958="引き分け",大将分析!$D$16,IF($E1958="一本差負",大将分析!$D$17,大将分析!$D$18))))</f>
        <v>0.16000000000000003</v>
      </c>
      <c r="W1958" s="1">
        <f t="shared" si="401"/>
        <v>1</v>
      </c>
      <c r="X1958" s="1">
        <f t="shared" si="402"/>
        <v>2</v>
      </c>
    </row>
    <row r="1959" spans="1:24" x14ac:dyDescent="0.15">
      <c r="A1959" s="1" t="s">
        <v>22</v>
      </c>
      <c r="B1959" s="1" t="s">
        <v>22</v>
      </c>
      <c r="C1959" s="1" t="s">
        <v>41</v>
      </c>
      <c r="D1959" s="1" t="s">
        <v>39</v>
      </c>
      <c r="E1959" s="1" t="s">
        <v>39</v>
      </c>
      <c r="F1959" s="19">
        <f t="shared" si="390"/>
        <v>-1</v>
      </c>
      <c r="G1959" s="19">
        <f t="shared" si="391"/>
        <v>-1</v>
      </c>
      <c r="H1959" s="20">
        <f t="shared" si="392"/>
        <v>3.7111726080000027E-4</v>
      </c>
      <c r="J1959" s="7">
        <f>IF($A1959="二本差勝",先鋒分析!$D$14,IF($A1959="一本差勝",先鋒分析!$D$15,IF($A1959="引き分け",先鋒分析!$D$16,IF($A1959="一本差負",先鋒分析!$D$17,先鋒分析!$D$18))))</f>
        <v>0.26400000000000001</v>
      </c>
      <c r="K1959" s="19">
        <f t="shared" si="393"/>
        <v>0</v>
      </c>
      <c r="L1959" s="19">
        <f t="shared" si="394"/>
        <v>0</v>
      </c>
      <c r="M1959" s="7">
        <f>IF($B1959="二本差勝",次鋒分析!$D$14,IF($B1959="一本差勝",次鋒分析!$D$15,IF($B1959="引き分け",次鋒分析!$D$16,IF($B1959="一本差負",次鋒分析!$D$17,次鋒分析!$D$18))))</f>
        <v>0.26400000000000001</v>
      </c>
      <c r="N1959" s="1">
        <f t="shared" si="395"/>
        <v>0</v>
      </c>
      <c r="O1959" s="1">
        <f t="shared" si="396"/>
        <v>0</v>
      </c>
      <c r="P1959" s="7">
        <f>IF($C1959="二本差勝",中堅分析!$D$14,IF($C1959="一本差勝",中堅分析!$D$15,IF($C1959="引き分け",中堅分析!$D$16,IF($C1959="一本差負",中堅分析!$D$17,中堅分析!$D$18))))</f>
        <v>0.20800000000000002</v>
      </c>
      <c r="Q1959" s="1">
        <f t="shared" si="397"/>
        <v>-1</v>
      </c>
      <c r="R1959" s="1">
        <f t="shared" si="398"/>
        <v>-1</v>
      </c>
      <c r="S1959" s="7">
        <f>IF($D1959="二本差勝",副将分析!$D$14,IF($D1959="一本差勝",副将分析!$D$15,IF($D1959="引き分け",副将分析!$D$16,IF($D1959="一本差負",副将分析!$D$17,副将分析!$D$18))))</f>
        <v>0.16000000000000003</v>
      </c>
      <c r="T1959" s="1">
        <f t="shared" si="399"/>
        <v>1</v>
      </c>
      <c r="U1959" s="1">
        <f t="shared" si="400"/>
        <v>2</v>
      </c>
      <c r="V1959" s="7">
        <f>IF($E1959="二本差勝",大将分析!$D$14,IF($E1959="一本差勝",大将分析!$D$15,IF($E1959="引き分け",大将分析!$D$16,IF($E1959="一本差負",大将分析!$D$17,大将分析!$D$18))))</f>
        <v>0.16000000000000003</v>
      </c>
      <c r="W1959" s="1">
        <f t="shared" si="401"/>
        <v>1</v>
      </c>
      <c r="X1959" s="1">
        <f t="shared" si="402"/>
        <v>2</v>
      </c>
    </row>
    <row r="1960" spans="1:24" x14ac:dyDescent="0.15">
      <c r="A1960" s="1" t="s">
        <v>22</v>
      </c>
      <c r="B1960" s="1" t="s">
        <v>41</v>
      </c>
      <c r="C1960" s="1" t="s">
        <v>22</v>
      </c>
      <c r="D1960" s="1" t="s">
        <v>39</v>
      </c>
      <c r="E1960" s="1" t="s">
        <v>39</v>
      </c>
      <c r="F1960" s="19">
        <f t="shared" si="390"/>
        <v>-1</v>
      </c>
      <c r="G1960" s="19">
        <f t="shared" si="391"/>
        <v>-1</v>
      </c>
      <c r="H1960" s="20">
        <f t="shared" si="392"/>
        <v>3.7111726080000027E-4</v>
      </c>
      <c r="J1960" s="7">
        <f>IF($A1960="二本差勝",先鋒分析!$D$14,IF($A1960="一本差勝",先鋒分析!$D$15,IF($A1960="引き分け",先鋒分析!$D$16,IF($A1960="一本差負",先鋒分析!$D$17,先鋒分析!$D$18))))</f>
        <v>0.26400000000000001</v>
      </c>
      <c r="K1960" s="19">
        <f t="shared" si="393"/>
        <v>0</v>
      </c>
      <c r="L1960" s="19">
        <f t="shared" si="394"/>
        <v>0</v>
      </c>
      <c r="M1960" s="7">
        <f>IF($B1960="二本差勝",次鋒分析!$D$14,IF($B1960="一本差勝",次鋒分析!$D$15,IF($B1960="引き分け",次鋒分析!$D$16,IF($B1960="一本差負",次鋒分析!$D$17,次鋒分析!$D$18))))</f>
        <v>0.20800000000000002</v>
      </c>
      <c r="N1960" s="1">
        <f t="shared" si="395"/>
        <v>-1</v>
      </c>
      <c r="O1960" s="1">
        <f t="shared" si="396"/>
        <v>-1</v>
      </c>
      <c r="P1960" s="7">
        <f>IF($C1960="二本差勝",中堅分析!$D$14,IF($C1960="一本差勝",中堅分析!$D$15,IF($C1960="引き分け",中堅分析!$D$16,IF($C1960="一本差負",中堅分析!$D$17,中堅分析!$D$18))))</f>
        <v>0.26400000000000001</v>
      </c>
      <c r="Q1960" s="1">
        <f t="shared" si="397"/>
        <v>0</v>
      </c>
      <c r="R1960" s="1">
        <f t="shared" si="398"/>
        <v>0</v>
      </c>
      <c r="S1960" s="7">
        <f>IF($D1960="二本差勝",副将分析!$D$14,IF($D1960="一本差勝",副将分析!$D$15,IF($D1960="引き分け",副将分析!$D$16,IF($D1960="一本差負",副将分析!$D$17,副将分析!$D$18))))</f>
        <v>0.16000000000000003</v>
      </c>
      <c r="T1960" s="1">
        <f t="shared" si="399"/>
        <v>1</v>
      </c>
      <c r="U1960" s="1">
        <f t="shared" si="400"/>
        <v>2</v>
      </c>
      <c r="V1960" s="7">
        <f>IF($E1960="二本差勝",大将分析!$D$14,IF($E1960="一本差勝",大将分析!$D$15,IF($E1960="引き分け",大将分析!$D$16,IF($E1960="一本差負",大将分析!$D$17,大将分析!$D$18))))</f>
        <v>0.16000000000000003</v>
      </c>
      <c r="W1960" s="1">
        <f t="shared" si="401"/>
        <v>1</v>
      </c>
      <c r="X1960" s="1">
        <f t="shared" si="402"/>
        <v>2</v>
      </c>
    </row>
    <row r="1961" spans="1:24" x14ac:dyDescent="0.15">
      <c r="A1961" s="1" t="s">
        <v>41</v>
      </c>
      <c r="B1961" s="1" t="s">
        <v>39</v>
      </c>
      <c r="C1961" s="1" t="s">
        <v>42</v>
      </c>
      <c r="D1961" s="1" t="s">
        <v>39</v>
      </c>
      <c r="E1961" s="1" t="s">
        <v>39</v>
      </c>
      <c r="F1961" s="19">
        <f t="shared" si="390"/>
        <v>-1</v>
      </c>
      <c r="G1961" s="19">
        <f t="shared" si="391"/>
        <v>-1</v>
      </c>
      <c r="H1961" s="20">
        <f t="shared" si="392"/>
        <v>1.3631488000000013E-4</v>
      </c>
      <c r="J1961" s="7">
        <f>IF($A1961="二本差勝",先鋒分析!$D$14,IF($A1961="一本差勝",先鋒分析!$D$15,IF($A1961="引き分け",先鋒分析!$D$16,IF($A1961="一本差負",先鋒分析!$D$17,先鋒分析!$D$18))))</f>
        <v>0.20800000000000002</v>
      </c>
      <c r="K1961" s="19">
        <f t="shared" si="393"/>
        <v>-1</v>
      </c>
      <c r="L1961" s="19">
        <f t="shared" si="394"/>
        <v>-1</v>
      </c>
      <c r="M1961" s="7">
        <f>IF($B1961="二本差勝",次鋒分析!$D$14,IF($B1961="一本差勝",次鋒分析!$D$15,IF($B1961="引き分け",次鋒分析!$D$16,IF($B1961="一本差負",次鋒分析!$D$17,次鋒分析!$D$18))))</f>
        <v>0.16000000000000003</v>
      </c>
      <c r="N1961" s="1">
        <f t="shared" si="395"/>
        <v>1</v>
      </c>
      <c r="O1961" s="1">
        <f t="shared" si="396"/>
        <v>2</v>
      </c>
      <c r="P1961" s="7">
        <f>IF($C1961="二本差勝",中堅分析!$D$14,IF($C1961="一本差勝",中堅分析!$D$15,IF($C1961="引き分け",中堅分析!$D$16,IF($C1961="一本差負",中堅分析!$D$17,中堅分析!$D$18))))</f>
        <v>0.16000000000000003</v>
      </c>
      <c r="Q1961" s="1">
        <f t="shared" si="397"/>
        <v>-1</v>
      </c>
      <c r="R1961" s="1">
        <f t="shared" si="398"/>
        <v>-2</v>
      </c>
      <c r="S1961" s="7">
        <f>IF($D1961="二本差勝",副将分析!$D$14,IF($D1961="一本差勝",副将分析!$D$15,IF($D1961="引き分け",副将分析!$D$16,IF($D1961="一本差負",副将分析!$D$17,副将分析!$D$18))))</f>
        <v>0.16000000000000003</v>
      </c>
      <c r="T1961" s="1">
        <f t="shared" si="399"/>
        <v>1</v>
      </c>
      <c r="U1961" s="1">
        <f t="shared" si="400"/>
        <v>2</v>
      </c>
      <c r="V1961" s="7">
        <f>IF($E1961="二本差勝",大将分析!$D$14,IF($E1961="一本差勝",大将分析!$D$15,IF($E1961="引き分け",大将分析!$D$16,IF($E1961="一本差負",大将分析!$D$17,大将分析!$D$18))))</f>
        <v>0.16000000000000003</v>
      </c>
      <c r="W1961" s="1">
        <f t="shared" si="401"/>
        <v>1</v>
      </c>
      <c r="X1961" s="1">
        <f t="shared" si="402"/>
        <v>2</v>
      </c>
    </row>
    <row r="1962" spans="1:24" x14ac:dyDescent="0.15">
      <c r="A1962" s="1" t="s">
        <v>41</v>
      </c>
      <c r="B1962" s="1" t="s">
        <v>40</v>
      </c>
      <c r="C1962" s="1" t="s">
        <v>41</v>
      </c>
      <c r="D1962" s="1" t="s">
        <v>39</v>
      </c>
      <c r="E1962" s="1" t="s">
        <v>39</v>
      </c>
      <c r="F1962" s="19">
        <f t="shared" si="390"/>
        <v>-1</v>
      </c>
      <c r="G1962" s="19">
        <f t="shared" si="391"/>
        <v>-1</v>
      </c>
      <c r="H1962" s="20">
        <f t="shared" si="392"/>
        <v>2.3037214720000016E-4</v>
      </c>
      <c r="J1962" s="7">
        <f>IF($A1962="二本差勝",先鋒分析!$D$14,IF($A1962="一本差勝",先鋒分析!$D$15,IF($A1962="引き分け",先鋒分析!$D$16,IF($A1962="一本差負",先鋒分析!$D$17,先鋒分析!$D$18))))</f>
        <v>0.20800000000000002</v>
      </c>
      <c r="K1962" s="19">
        <f t="shared" si="393"/>
        <v>-1</v>
      </c>
      <c r="L1962" s="19">
        <f t="shared" si="394"/>
        <v>-1</v>
      </c>
      <c r="M1962" s="7">
        <f>IF($B1962="二本差勝",次鋒分析!$D$14,IF($B1962="一本差勝",次鋒分析!$D$15,IF($B1962="引き分け",次鋒分析!$D$16,IF($B1962="一本差負",次鋒分析!$D$17,次鋒分析!$D$18))))</f>
        <v>0.20800000000000002</v>
      </c>
      <c r="N1962" s="1">
        <f t="shared" si="395"/>
        <v>1</v>
      </c>
      <c r="O1962" s="1">
        <f t="shared" si="396"/>
        <v>1</v>
      </c>
      <c r="P1962" s="7">
        <f>IF($C1962="二本差勝",中堅分析!$D$14,IF($C1962="一本差勝",中堅分析!$D$15,IF($C1962="引き分け",中堅分析!$D$16,IF($C1962="一本差負",中堅分析!$D$17,中堅分析!$D$18))))</f>
        <v>0.20800000000000002</v>
      </c>
      <c r="Q1962" s="1">
        <f t="shared" si="397"/>
        <v>-1</v>
      </c>
      <c r="R1962" s="1">
        <f t="shared" si="398"/>
        <v>-1</v>
      </c>
      <c r="S1962" s="7">
        <f>IF($D1962="二本差勝",副将分析!$D$14,IF($D1962="一本差勝",副将分析!$D$15,IF($D1962="引き分け",副将分析!$D$16,IF($D1962="一本差負",副将分析!$D$17,副将分析!$D$18))))</f>
        <v>0.16000000000000003</v>
      </c>
      <c r="T1962" s="1">
        <f t="shared" si="399"/>
        <v>1</v>
      </c>
      <c r="U1962" s="1">
        <f t="shared" si="400"/>
        <v>2</v>
      </c>
      <c r="V1962" s="7">
        <f>IF($E1962="二本差勝",大将分析!$D$14,IF($E1962="一本差勝",大将分析!$D$15,IF($E1962="引き分け",大将分析!$D$16,IF($E1962="一本差負",大将分析!$D$17,大将分析!$D$18))))</f>
        <v>0.16000000000000003</v>
      </c>
      <c r="W1962" s="1">
        <f t="shared" si="401"/>
        <v>1</v>
      </c>
      <c r="X1962" s="1">
        <f t="shared" si="402"/>
        <v>2</v>
      </c>
    </row>
    <row r="1963" spans="1:24" x14ac:dyDescent="0.15">
      <c r="A1963" s="1" t="s">
        <v>41</v>
      </c>
      <c r="B1963" s="1" t="s">
        <v>22</v>
      </c>
      <c r="C1963" s="1" t="s">
        <v>22</v>
      </c>
      <c r="D1963" s="1" t="s">
        <v>39</v>
      </c>
      <c r="E1963" s="1" t="s">
        <v>39</v>
      </c>
      <c r="F1963" s="19">
        <f t="shared" si="390"/>
        <v>-1</v>
      </c>
      <c r="G1963" s="19">
        <f t="shared" si="391"/>
        <v>-1</v>
      </c>
      <c r="H1963" s="20">
        <f t="shared" si="392"/>
        <v>3.7111726080000027E-4</v>
      </c>
      <c r="J1963" s="7">
        <f>IF($A1963="二本差勝",先鋒分析!$D$14,IF($A1963="一本差勝",先鋒分析!$D$15,IF($A1963="引き分け",先鋒分析!$D$16,IF($A1963="一本差負",先鋒分析!$D$17,先鋒分析!$D$18))))</f>
        <v>0.20800000000000002</v>
      </c>
      <c r="K1963" s="19">
        <f t="shared" si="393"/>
        <v>-1</v>
      </c>
      <c r="L1963" s="19">
        <f t="shared" si="394"/>
        <v>-1</v>
      </c>
      <c r="M1963" s="7">
        <f>IF($B1963="二本差勝",次鋒分析!$D$14,IF($B1963="一本差勝",次鋒分析!$D$15,IF($B1963="引き分け",次鋒分析!$D$16,IF($B1963="一本差負",次鋒分析!$D$17,次鋒分析!$D$18))))</f>
        <v>0.26400000000000001</v>
      </c>
      <c r="N1963" s="1">
        <f t="shared" si="395"/>
        <v>0</v>
      </c>
      <c r="O1963" s="1">
        <f t="shared" si="396"/>
        <v>0</v>
      </c>
      <c r="P1963" s="7">
        <f>IF($C1963="二本差勝",中堅分析!$D$14,IF($C1963="一本差勝",中堅分析!$D$15,IF($C1963="引き分け",中堅分析!$D$16,IF($C1963="一本差負",中堅分析!$D$17,中堅分析!$D$18))))</f>
        <v>0.26400000000000001</v>
      </c>
      <c r="Q1963" s="1">
        <f t="shared" si="397"/>
        <v>0</v>
      </c>
      <c r="R1963" s="1">
        <f t="shared" si="398"/>
        <v>0</v>
      </c>
      <c r="S1963" s="7">
        <f>IF($D1963="二本差勝",副将分析!$D$14,IF($D1963="一本差勝",副将分析!$D$15,IF($D1963="引き分け",副将分析!$D$16,IF($D1963="一本差負",副将分析!$D$17,副将分析!$D$18))))</f>
        <v>0.16000000000000003</v>
      </c>
      <c r="T1963" s="1">
        <f t="shared" si="399"/>
        <v>1</v>
      </c>
      <c r="U1963" s="1">
        <f t="shared" si="400"/>
        <v>2</v>
      </c>
      <c r="V1963" s="7">
        <f>IF($E1963="二本差勝",大将分析!$D$14,IF($E1963="一本差勝",大将分析!$D$15,IF($E1963="引き分け",大将分析!$D$16,IF($E1963="一本差負",大将分析!$D$17,大将分析!$D$18))))</f>
        <v>0.16000000000000003</v>
      </c>
      <c r="W1963" s="1">
        <f t="shared" si="401"/>
        <v>1</v>
      </c>
      <c r="X1963" s="1">
        <f t="shared" si="402"/>
        <v>2</v>
      </c>
    </row>
    <row r="1964" spans="1:24" x14ac:dyDescent="0.15">
      <c r="A1964" s="1" t="s">
        <v>41</v>
      </c>
      <c r="B1964" s="1" t="s">
        <v>41</v>
      </c>
      <c r="C1964" s="1" t="s">
        <v>40</v>
      </c>
      <c r="D1964" s="1" t="s">
        <v>39</v>
      </c>
      <c r="E1964" s="1" t="s">
        <v>39</v>
      </c>
      <c r="F1964" s="19">
        <f t="shared" si="390"/>
        <v>-1</v>
      </c>
      <c r="G1964" s="19">
        <f t="shared" si="391"/>
        <v>-1</v>
      </c>
      <c r="H1964" s="20">
        <f t="shared" si="392"/>
        <v>2.3037214720000016E-4</v>
      </c>
      <c r="J1964" s="7">
        <f>IF($A1964="二本差勝",先鋒分析!$D$14,IF($A1964="一本差勝",先鋒分析!$D$15,IF($A1964="引き分け",先鋒分析!$D$16,IF($A1964="一本差負",先鋒分析!$D$17,先鋒分析!$D$18))))</f>
        <v>0.20800000000000002</v>
      </c>
      <c r="K1964" s="19">
        <f t="shared" si="393"/>
        <v>-1</v>
      </c>
      <c r="L1964" s="19">
        <f t="shared" si="394"/>
        <v>-1</v>
      </c>
      <c r="M1964" s="7">
        <f>IF($B1964="二本差勝",次鋒分析!$D$14,IF($B1964="一本差勝",次鋒分析!$D$15,IF($B1964="引き分け",次鋒分析!$D$16,IF($B1964="一本差負",次鋒分析!$D$17,次鋒分析!$D$18))))</f>
        <v>0.20800000000000002</v>
      </c>
      <c r="N1964" s="1">
        <f t="shared" si="395"/>
        <v>-1</v>
      </c>
      <c r="O1964" s="1">
        <f t="shared" si="396"/>
        <v>-1</v>
      </c>
      <c r="P1964" s="7">
        <f>IF($C1964="二本差勝",中堅分析!$D$14,IF($C1964="一本差勝",中堅分析!$D$15,IF($C1964="引き分け",中堅分析!$D$16,IF($C1964="一本差負",中堅分析!$D$17,中堅分析!$D$18))))</f>
        <v>0.20800000000000002</v>
      </c>
      <c r="Q1964" s="1">
        <f t="shared" si="397"/>
        <v>1</v>
      </c>
      <c r="R1964" s="1">
        <f t="shared" si="398"/>
        <v>1</v>
      </c>
      <c r="S1964" s="7">
        <f>IF($D1964="二本差勝",副将分析!$D$14,IF($D1964="一本差勝",副将分析!$D$15,IF($D1964="引き分け",副将分析!$D$16,IF($D1964="一本差負",副将分析!$D$17,副将分析!$D$18))))</f>
        <v>0.16000000000000003</v>
      </c>
      <c r="T1964" s="1">
        <f t="shared" si="399"/>
        <v>1</v>
      </c>
      <c r="U1964" s="1">
        <f t="shared" si="400"/>
        <v>2</v>
      </c>
      <c r="V1964" s="7">
        <f>IF($E1964="二本差勝",大将分析!$D$14,IF($E1964="一本差勝",大将分析!$D$15,IF($E1964="引き分け",大将分析!$D$16,IF($E1964="一本差負",大将分析!$D$17,大将分析!$D$18))))</f>
        <v>0.16000000000000003</v>
      </c>
      <c r="W1964" s="1">
        <f t="shared" si="401"/>
        <v>1</v>
      </c>
      <c r="X1964" s="1">
        <f t="shared" si="402"/>
        <v>2</v>
      </c>
    </row>
    <row r="1965" spans="1:24" x14ac:dyDescent="0.15">
      <c r="A1965" s="1" t="s">
        <v>41</v>
      </c>
      <c r="B1965" s="1" t="s">
        <v>42</v>
      </c>
      <c r="C1965" s="1" t="s">
        <v>39</v>
      </c>
      <c r="D1965" s="1" t="s">
        <v>39</v>
      </c>
      <c r="E1965" s="1" t="s">
        <v>39</v>
      </c>
      <c r="F1965" s="19">
        <f t="shared" si="390"/>
        <v>-1</v>
      </c>
      <c r="G1965" s="19">
        <f t="shared" si="391"/>
        <v>-1</v>
      </c>
      <c r="H1965" s="20">
        <f t="shared" si="392"/>
        <v>1.3631488000000013E-4</v>
      </c>
      <c r="J1965" s="7">
        <f>IF($A1965="二本差勝",先鋒分析!$D$14,IF($A1965="一本差勝",先鋒分析!$D$15,IF($A1965="引き分け",先鋒分析!$D$16,IF($A1965="一本差負",先鋒分析!$D$17,先鋒分析!$D$18))))</f>
        <v>0.20800000000000002</v>
      </c>
      <c r="K1965" s="19">
        <f t="shared" si="393"/>
        <v>-1</v>
      </c>
      <c r="L1965" s="19">
        <f t="shared" si="394"/>
        <v>-1</v>
      </c>
      <c r="M1965" s="7">
        <f>IF($B1965="二本差勝",次鋒分析!$D$14,IF($B1965="一本差勝",次鋒分析!$D$15,IF($B1965="引き分け",次鋒分析!$D$16,IF($B1965="一本差負",次鋒分析!$D$17,次鋒分析!$D$18))))</f>
        <v>0.16000000000000003</v>
      </c>
      <c r="N1965" s="1">
        <f t="shared" si="395"/>
        <v>-1</v>
      </c>
      <c r="O1965" s="1">
        <f t="shared" si="396"/>
        <v>-2</v>
      </c>
      <c r="P1965" s="7">
        <f>IF($C1965="二本差勝",中堅分析!$D$14,IF($C1965="一本差勝",中堅分析!$D$15,IF($C1965="引き分け",中堅分析!$D$16,IF($C1965="一本差負",中堅分析!$D$17,中堅分析!$D$18))))</f>
        <v>0.16000000000000003</v>
      </c>
      <c r="Q1965" s="1">
        <f t="shared" si="397"/>
        <v>1</v>
      </c>
      <c r="R1965" s="1">
        <f t="shared" si="398"/>
        <v>2</v>
      </c>
      <c r="S1965" s="7">
        <f>IF($D1965="二本差勝",副将分析!$D$14,IF($D1965="一本差勝",副将分析!$D$15,IF($D1965="引き分け",副将分析!$D$16,IF($D1965="一本差負",副将分析!$D$17,副将分析!$D$18))))</f>
        <v>0.16000000000000003</v>
      </c>
      <c r="T1965" s="1">
        <f t="shared" si="399"/>
        <v>1</v>
      </c>
      <c r="U1965" s="1">
        <f t="shared" si="400"/>
        <v>2</v>
      </c>
      <c r="V1965" s="7">
        <f>IF($E1965="二本差勝",大将分析!$D$14,IF($E1965="一本差勝",大将分析!$D$15,IF($E1965="引き分け",大将分析!$D$16,IF($E1965="一本差負",大将分析!$D$17,大将分析!$D$18))))</f>
        <v>0.16000000000000003</v>
      </c>
      <c r="W1965" s="1">
        <f t="shared" si="401"/>
        <v>1</v>
      </c>
      <c r="X1965" s="1">
        <f t="shared" si="402"/>
        <v>2</v>
      </c>
    </row>
    <row r="1966" spans="1:24" x14ac:dyDescent="0.15">
      <c r="A1966" s="1" t="s">
        <v>42</v>
      </c>
      <c r="B1966" s="1" t="s">
        <v>39</v>
      </c>
      <c r="C1966" s="1" t="s">
        <v>41</v>
      </c>
      <c r="D1966" s="1" t="s">
        <v>39</v>
      </c>
      <c r="E1966" s="1" t="s">
        <v>39</v>
      </c>
      <c r="F1966" s="19">
        <f t="shared" si="390"/>
        <v>-1</v>
      </c>
      <c r="G1966" s="19">
        <f t="shared" si="391"/>
        <v>-1</v>
      </c>
      <c r="H1966" s="20">
        <f t="shared" si="392"/>
        <v>1.3631488000000013E-4</v>
      </c>
      <c r="J1966" s="7">
        <f>IF($A1966="二本差勝",先鋒分析!$D$14,IF($A1966="一本差勝",先鋒分析!$D$15,IF($A1966="引き分け",先鋒分析!$D$16,IF($A1966="一本差負",先鋒分析!$D$17,先鋒分析!$D$18))))</f>
        <v>0.16000000000000003</v>
      </c>
      <c r="K1966" s="19">
        <f t="shared" si="393"/>
        <v>-1</v>
      </c>
      <c r="L1966" s="19">
        <f t="shared" si="394"/>
        <v>-2</v>
      </c>
      <c r="M1966" s="7">
        <f>IF($B1966="二本差勝",次鋒分析!$D$14,IF($B1966="一本差勝",次鋒分析!$D$15,IF($B1966="引き分け",次鋒分析!$D$16,IF($B1966="一本差負",次鋒分析!$D$17,次鋒分析!$D$18))))</f>
        <v>0.16000000000000003</v>
      </c>
      <c r="N1966" s="1">
        <f t="shared" si="395"/>
        <v>1</v>
      </c>
      <c r="O1966" s="1">
        <f t="shared" si="396"/>
        <v>2</v>
      </c>
      <c r="P1966" s="7">
        <f>IF($C1966="二本差勝",中堅分析!$D$14,IF($C1966="一本差勝",中堅分析!$D$15,IF($C1966="引き分け",中堅分析!$D$16,IF($C1966="一本差負",中堅分析!$D$17,中堅分析!$D$18))))</f>
        <v>0.20800000000000002</v>
      </c>
      <c r="Q1966" s="1">
        <f t="shared" si="397"/>
        <v>-1</v>
      </c>
      <c r="R1966" s="1">
        <f t="shared" si="398"/>
        <v>-1</v>
      </c>
      <c r="S1966" s="7">
        <f>IF($D1966="二本差勝",副将分析!$D$14,IF($D1966="一本差勝",副将分析!$D$15,IF($D1966="引き分け",副将分析!$D$16,IF($D1966="一本差負",副将分析!$D$17,副将分析!$D$18))))</f>
        <v>0.16000000000000003</v>
      </c>
      <c r="T1966" s="1">
        <f t="shared" si="399"/>
        <v>1</v>
      </c>
      <c r="U1966" s="1">
        <f t="shared" si="400"/>
        <v>2</v>
      </c>
      <c r="V1966" s="7">
        <f>IF($E1966="二本差勝",大将分析!$D$14,IF($E1966="一本差勝",大将分析!$D$15,IF($E1966="引き分け",大将分析!$D$16,IF($E1966="一本差負",大将分析!$D$17,大将分析!$D$18))))</f>
        <v>0.16000000000000003</v>
      </c>
      <c r="W1966" s="1">
        <f t="shared" si="401"/>
        <v>1</v>
      </c>
      <c r="X1966" s="1">
        <f t="shared" si="402"/>
        <v>2</v>
      </c>
    </row>
    <row r="1967" spans="1:24" x14ac:dyDescent="0.15">
      <c r="A1967" s="1" t="s">
        <v>42</v>
      </c>
      <c r="B1967" s="1" t="s">
        <v>41</v>
      </c>
      <c r="C1967" s="1" t="s">
        <v>39</v>
      </c>
      <c r="D1967" s="1" t="s">
        <v>39</v>
      </c>
      <c r="E1967" s="1" t="s">
        <v>39</v>
      </c>
      <c r="F1967" s="19">
        <f t="shared" si="390"/>
        <v>-1</v>
      </c>
      <c r="G1967" s="19">
        <f t="shared" si="391"/>
        <v>-1</v>
      </c>
      <c r="H1967" s="20">
        <f t="shared" si="392"/>
        <v>1.3631488000000013E-4</v>
      </c>
      <c r="J1967" s="7">
        <f>IF($A1967="二本差勝",先鋒分析!$D$14,IF($A1967="一本差勝",先鋒分析!$D$15,IF($A1967="引き分け",先鋒分析!$D$16,IF($A1967="一本差負",先鋒分析!$D$17,先鋒分析!$D$18))))</f>
        <v>0.16000000000000003</v>
      </c>
      <c r="K1967" s="19">
        <f t="shared" si="393"/>
        <v>-1</v>
      </c>
      <c r="L1967" s="19">
        <f t="shared" si="394"/>
        <v>-2</v>
      </c>
      <c r="M1967" s="7">
        <f>IF($B1967="二本差勝",次鋒分析!$D$14,IF($B1967="一本差勝",次鋒分析!$D$15,IF($B1967="引き分け",次鋒分析!$D$16,IF($B1967="一本差負",次鋒分析!$D$17,次鋒分析!$D$18))))</f>
        <v>0.20800000000000002</v>
      </c>
      <c r="N1967" s="1">
        <f t="shared" si="395"/>
        <v>-1</v>
      </c>
      <c r="O1967" s="1">
        <f t="shared" si="396"/>
        <v>-1</v>
      </c>
      <c r="P1967" s="7">
        <f>IF($C1967="二本差勝",中堅分析!$D$14,IF($C1967="一本差勝",中堅分析!$D$15,IF($C1967="引き分け",中堅分析!$D$16,IF($C1967="一本差負",中堅分析!$D$17,中堅分析!$D$18))))</f>
        <v>0.16000000000000003</v>
      </c>
      <c r="Q1967" s="1">
        <f t="shared" si="397"/>
        <v>1</v>
      </c>
      <c r="R1967" s="1">
        <f t="shared" si="398"/>
        <v>2</v>
      </c>
      <c r="S1967" s="7">
        <f>IF($D1967="二本差勝",副将分析!$D$14,IF($D1967="一本差勝",副将分析!$D$15,IF($D1967="引き分け",副将分析!$D$16,IF($D1967="一本差負",副将分析!$D$17,副将分析!$D$18))))</f>
        <v>0.16000000000000003</v>
      </c>
      <c r="T1967" s="1">
        <f t="shared" si="399"/>
        <v>1</v>
      </c>
      <c r="U1967" s="1">
        <f t="shared" si="400"/>
        <v>2</v>
      </c>
      <c r="V1967" s="7">
        <f>IF($E1967="二本差勝",大将分析!$D$14,IF($E1967="一本差勝",大将分析!$D$15,IF($E1967="引き分け",大将分析!$D$16,IF($E1967="一本差負",大将分析!$D$17,大将分析!$D$18))))</f>
        <v>0.16000000000000003</v>
      </c>
      <c r="W1967" s="1">
        <f t="shared" si="401"/>
        <v>1</v>
      </c>
      <c r="X1967" s="1">
        <f t="shared" si="402"/>
        <v>2</v>
      </c>
    </row>
    <row r="1968" spans="1:24" x14ac:dyDescent="0.15">
      <c r="A1968" s="1" t="s">
        <v>39</v>
      </c>
      <c r="B1968" s="1" t="s">
        <v>41</v>
      </c>
      <c r="C1968" s="1" t="s">
        <v>42</v>
      </c>
      <c r="D1968" s="1" t="s">
        <v>39</v>
      </c>
      <c r="E1968" s="1" t="s">
        <v>40</v>
      </c>
      <c r="F1968" s="19">
        <f t="shared" si="390"/>
        <v>-1</v>
      </c>
      <c r="G1968" s="19">
        <f t="shared" si="391"/>
        <v>-1</v>
      </c>
      <c r="H1968" s="20">
        <f t="shared" si="392"/>
        <v>1.7720934400000015E-4</v>
      </c>
      <c r="J1968" s="7">
        <f>IF($A1968="二本差勝",先鋒分析!$D$14,IF($A1968="一本差勝",先鋒分析!$D$15,IF($A1968="引き分け",先鋒分析!$D$16,IF($A1968="一本差負",先鋒分析!$D$17,先鋒分析!$D$18))))</f>
        <v>0.16000000000000003</v>
      </c>
      <c r="K1968" s="19">
        <f t="shared" si="393"/>
        <v>1</v>
      </c>
      <c r="L1968" s="19">
        <f t="shared" si="394"/>
        <v>2</v>
      </c>
      <c r="M1968" s="7">
        <f>IF($B1968="二本差勝",次鋒分析!$D$14,IF($B1968="一本差勝",次鋒分析!$D$15,IF($B1968="引き分け",次鋒分析!$D$16,IF($B1968="一本差負",次鋒分析!$D$17,次鋒分析!$D$18))))</f>
        <v>0.20800000000000002</v>
      </c>
      <c r="N1968" s="1">
        <f t="shared" si="395"/>
        <v>-1</v>
      </c>
      <c r="O1968" s="1">
        <f t="shared" si="396"/>
        <v>-1</v>
      </c>
      <c r="P1968" s="7">
        <f>IF($C1968="二本差勝",中堅分析!$D$14,IF($C1968="一本差勝",中堅分析!$D$15,IF($C1968="引き分け",中堅分析!$D$16,IF($C1968="一本差負",中堅分析!$D$17,中堅分析!$D$18))))</f>
        <v>0.16000000000000003</v>
      </c>
      <c r="Q1968" s="1">
        <f t="shared" si="397"/>
        <v>-1</v>
      </c>
      <c r="R1968" s="1">
        <f t="shared" si="398"/>
        <v>-2</v>
      </c>
      <c r="S1968" s="7">
        <f>IF($D1968="二本差勝",副将分析!$D$14,IF($D1968="一本差勝",副将分析!$D$15,IF($D1968="引き分け",副将分析!$D$16,IF($D1968="一本差負",副将分析!$D$17,副将分析!$D$18))))</f>
        <v>0.16000000000000003</v>
      </c>
      <c r="T1968" s="1">
        <f t="shared" si="399"/>
        <v>1</v>
      </c>
      <c r="U1968" s="1">
        <f t="shared" si="400"/>
        <v>2</v>
      </c>
      <c r="V1968" s="7">
        <f>IF($E1968="二本差勝",大将分析!$D$14,IF($E1968="一本差勝",大将分析!$D$15,IF($E1968="引き分け",大将分析!$D$16,IF($E1968="一本差負",大将分析!$D$17,大将分析!$D$18))))</f>
        <v>0.20800000000000002</v>
      </c>
      <c r="W1968" s="1">
        <f t="shared" si="401"/>
        <v>1</v>
      </c>
      <c r="X1968" s="1">
        <f t="shared" si="402"/>
        <v>1</v>
      </c>
    </row>
    <row r="1969" spans="1:24" x14ac:dyDescent="0.15">
      <c r="A1969" s="1" t="s">
        <v>39</v>
      </c>
      <c r="B1969" s="1" t="s">
        <v>41</v>
      </c>
      <c r="C1969" s="1" t="s">
        <v>42</v>
      </c>
      <c r="D1969" s="1" t="s">
        <v>40</v>
      </c>
      <c r="E1969" s="1" t="s">
        <v>39</v>
      </c>
      <c r="F1969" s="19">
        <f t="shared" si="390"/>
        <v>-1</v>
      </c>
      <c r="G1969" s="19">
        <f t="shared" si="391"/>
        <v>-1</v>
      </c>
      <c r="H1969" s="20">
        <f t="shared" si="392"/>
        <v>1.7720934400000012E-4</v>
      </c>
      <c r="J1969" s="7">
        <f>IF($A1969="二本差勝",先鋒分析!$D$14,IF($A1969="一本差勝",先鋒分析!$D$15,IF($A1969="引き分け",先鋒分析!$D$16,IF($A1969="一本差負",先鋒分析!$D$17,先鋒分析!$D$18))))</f>
        <v>0.16000000000000003</v>
      </c>
      <c r="K1969" s="19">
        <f t="shared" si="393"/>
        <v>1</v>
      </c>
      <c r="L1969" s="19">
        <f t="shared" si="394"/>
        <v>2</v>
      </c>
      <c r="M1969" s="7">
        <f>IF($B1969="二本差勝",次鋒分析!$D$14,IF($B1969="一本差勝",次鋒分析!$D$15,IF($B1969="引き分け",次鋒分析!$D$16,IF($B1969="一本差負",次鋒分析!$D$17,次鋒分析!$D$18))))</f>
        <v>0.20800000000000002</v>
      </c>
      <c r="N1969" s="1">
        <f t="shared" si="395"/>
        <v>-1</v>
      </c>
      <c r="O1969" s="1">
        <f t="shared" si="396"/>
        <v>-1</v>
      </c>
      <c r="P1969" s="7">
        <f>IF($C1969="二本差勝",中堅分析!$D$14,IF($C1969="一本差勝",中堅分析!$D$15,IF($C1969="引き分け",中堅分析!$D$16,IF($C1969="一本差負",中堅分析!$D$17,中堅分析!$D$18))))</f>
        <v>0.16000000000000003</v>
      </c>
      <c r="Q1969" s="1">
        <f t="shared" si="397"/>
        <v>-1</v>
      </c>
      <c r="R1969" s="1">
        <f t="shared" si="398"/>
        <v>-2</v>
      </c>
      <c r="S1969" s="7">
        <f>IF($D1969="二本差勝",副将分析!$D$14,IF($D1969="一本差勝",副将分析!$D$15,IF($D1969="引き分け",副将分析!$D$16,IF($D1969="一本差負",副将分析!$D$17,副将分析!$D$18))))</f>
        <v>0.20800000000000002</v>
      </c>
      <c r="T1969" s="1">
        <f t="shared" si="399"/>
        <v>1</v>
      </c>
      <c r="U1969" s="1">
        <f t="shared" si="400"/>
        <v>1</v>
      </c>
      <c r="V1969" s="7">
        <f>IF($E1969="二本差勝",大将分析!$D$14,IF($E1969="一本差勝",大将分析!$D$15,IF($E1969="引き分け",大将分析!$D$16,IF($E1969="一本差負",大将分析!$D$17,大将分析!$D$18))))</f>
        <v>0.16000000000000003</v>
      </c>
      <c r="W1969" s="1">
        <f t="shared" si="401"/>
        <v>1</v>
      </c>
      <c r="X1969" s="1">
        <f t="shared" si="402"/>
        <v>2</v>
      </c>
    </row>
    <row r="1970" spans="1:24" x14ac:dyDescent="0.15">
      <c r="A1970" s="1" t="s">
        <v>39</v>
      </c>
      <c r="B1970" s="1" t="s">
        <v>42</v>
      </c>
      <c r="C1970" s="1" t="s">
        <v>41</v>
      </c>
      <c r="D1970" s="1" t="s">
        <v>39</v>
      </c>
      <c r="E1970" s="1" t="s">
        <v>40</v>
      </c>
      <c r="F1970" s="19">
        <f t="shared" si="390"/>
        <v>-1</v>
      </c>
      <c r="G1970" s="19">
        <f t="shared" si="391"/>
        <v>-1</v>
      </c>
      <c r="H1970" s="20">
        <f t="shared" si="392"/>
        <v>1.7720934400000015E-4</v>
      </c>
      <c r="J1970" s="7">
        <f>IF($A1970="二本差勝",先鋒分析!$D$14,IF($A1970="一本差勝",先鋒分析!$D$15,IF($A1970="引き分け",先鋒分析!$D$16,IF($A1970="一本差負",先鋒分析!$D$17,先鋒分析!$D$18))))</f>
        <v>0.16000000000000003</v>
      </c>
      <c r="K1970" s="19">
        <f t="shared" si="393"/>
        <v>1</v>
      </c>
      <c r="L1970" s="19">
        <f t="shared" si="394"/>
        <v>2</v>
      </c>
      <c r="M1970" s="7">
        <f>IF($B1970="二本差勝",次鋒分析!$D$14,IF($B1970="一本差勝",次鋒分析!$D$15,IF($B1970="引き分け",次鋒分析!$D$16,IF($B1970="一本差負",次鋒分析!$D$17,次鋒分析!$D$18))))</f>
        <v>0.16000000000000003</v>
      </c>
      <c r="N1970" s="1">
        <f t="shared" si="395"/>
        <v>-1</v>
      </c>
      <c r="O1970" s="1">
        <f t="shared" si="396"/>
        <v>-2</v>
      </c>
      <c r="P1970" s="7">
        <f>IF($C1970="二本差勝",中堅分析!$D$14,IF($C1970="一本差勝",中堅分析!$D$15,IF($C1970="引き分け",中堅分析!$D$16,IF($C1970="一本差負",中堅分析!$D$17,中堅分析!$D$18))))</f>
        <v>0.20800000000000002</v>
      </c>
      <c r="Q1970" s="1">
        <f t="shared" si="397"/>
        <v>-1</v>
      </c>
      <c r="R1970" s="1">
        <f t="shared" si="398"/>
        <v>-1</v>
      </c>
      <c r="S1970" s="7">
        <f>IF($D1970="二本差勝",副将分析!$D$14,IF($D1970="一本差勝",副将分析!$D$15,IF($D1970="引き分け",副将分析!$D$16,IF($D1970="一本差負",副将分析!$D$17,副将分析!$D$18))))</f>
        <v>0.16000000000000003</v>
      </c>
      <c r="T1970" s="1">
        <f t="shared" si="399"/>
        <v>1</v>
      </c>
      <c r="U1970" s="1">
        <f t="shared" si="400"/>
        <v>2</v>
      </c>
      <c r="V1970" s="7">
        <f>IF($E1970="二本差勝",大将分析!$D$14,IF($E1970="一本差勝",大将分析!$D$15,IF($E1970="引き分け",大将分析!$D$16,IF($E1970="一本差負",大将分析!$D$17,大将分析!$D$18))))</f>
        <v>0.20800000000000002</v>
      </c>
      <c r="W1970" s="1">
        <f t="shared" si="401"/>
        <v>1</v>
      </c>
      <c r="X1970" s="1">
        <f t="shared" si="402"/>
        <v>1</v>
      </c>
    </row>
    <row r="1971" spans="1:24" x14ac:dyDescent="0.15">
      <c r="A1971" s="1" t="s">
        <v>39</v>
      </c>
      <c r="B1971" s="1" t="s">
        <v>42</v>
      </c>
      <c r="C1971" s="1" t="s">
        <v>41</v>
      </c>
      <c r="D1971" s="1" t="s">
        <v>40</v>
      </c>
      <c r="E1971" s="1" t="s">
        <v>39</v>
      </c>
      <c r="F1971" s="19">
        <f t="shared" si="390"/>
        <v>-1</v>
      </c>
      <c r="G1971" s="19">
        <f t="shared" si="391"/>
        <v>-1</v>
      </c>
      <c r="H1971" s="20">
        <f t="shared" si="392"/>
        <v>1.7720934400000012E-4</v>
      </c>
      <c r="J1971" s="7">
        <f>IF($A1971="二本差勝",先鋒分析!$D$14,IF($A1971="一本差勝",先鋒分析!$D$15,IF($A1971="引き分け",先鋒分析!$D$16,IF($A1971="一本差負",先鋒分析!$D$17,先鋒分析!$D$18))))</f>
        <v>0.16000000000000003</v>
      </c>
      <c r="K1971" s="19">
        <f t="shared" si="393"/>
        <v>1</v>
      </c>
      <c r="L1971" s="19">
        <f t="shared" si="394"/>
        <v>2</v>
      </c>
      <c r="M1971" s="7">
        <f>IF($B1971="二本差勝",次鋒分析!$D$14,IF($B1971="一本差勝",次鋒分析!$D$15,IF($B1971="引き分け",次鋒分析!$D$16,IF($B1971="一本差負",次鋒分析!$D$17,次鋒分析!$D$18))))</f>
        <v>0.16000000000000003</v>
      </c>
      <c r="N1971" s="1">
        <f t="shared" si="395"/>
        <v>-1</v>
      </c>
      <c r="O1971" s="1">
        <f t="shared" si="396"/>
        <v>-2</v>
      </c>
      <c r="P1971" s="7">
        <f>IF($C1971="二本差勝",中堅分析!$D$14,IF($C1971="一本差勝",中堅分析!$D$15,IF($C1971="引き分け",中堅分析!$D$16,IF($C1971="一本差負",中堅分析!$D$17,中堅分析!$D$18))))</f>
        <v>0.20800000000000002</v>
      </c>
      <c r="Q1971" s="1">
        <f t="shared" si="397"/>
        <v>-1</v>
      </c>
      <c r="R1971" s="1">
        <f t="shared" si="398"/>
        <v>-1</v>
      </c>
      <c r="S1971" s="7">
        <f>IF($D1971="二本差勝",副将分析!$D$14,IF($D1971="一本差勝",副将分析!$D$15,IF($D1971="引き分け",副将分析!$D$16,IF($D1971="一本差負",副将分析!$D$17,副将分析!$D$18))))</f>
        <v>0.20800000000000002</v>
      </c>
      <c r="T1971" s="1">
        <f t="shared" si="399"/>
        <v>1</v>
      </c>
      <c r="U1971" s="1">
        <f t="shared" si="400"/>
        <v>1</v>
      </c>
      <c r="V1971" s="7">
        <f>IF($E1971="二本差勝",大将分析!$D$14,IF($E1971="一本差勝",大将分析!$D$15,IF($E1971="引き分け",大将分析!$D$16,IF($E1971="一本差負",大将分析!$D$17,大将分析!$D$18))))</f>
        <v>0.16000000000000003</v>
      </c>
      <c r="W1971" s="1">
        <f t="shared" si="401"/>
        <v>1</v>
      </c>
      <c r="X1971" s="1">
        <f t="shared" si="402"/>
        <v>2</v>
      </c>
    </row>
    <row r="1972" spans="1:24" x14ac:dyDescent="0.15">
      <c r="A1972" s="1" t="s">
        <v>40</v>
      </c>
      <c r="B1972" s="1" t="s">
        <v>41</v>
      </c>
      <c r="C1972" s="1" t="s">
        <v>41</v>
      </c>
      <c r="D1972" s="1" t="s">
        <v>39</v>
      </c>
      <c r="E1972" s="1" t="s">
        <v>40</v>
      </c>
      <c r="F1972" s="19">
        <f t="shared" si="390"/>
        <v>-1</v>
      </c>
      <c r="G1972" s="19">
        <f t="shared" si="391"/>
        <v>-1</v>
      </c>
      <c r="H1972" s="20">
        <f t="shared" si="392"/>
        <v>2.9948379136000017E-4</v>
      </c>
      <c r="J1972" s="7">
        <f>IF($A1972="二本差勝",先鋒分析!$D$14,IF($A1972="一本差勝",先鋒分析!$D$15,IF($A1972="引き分け",先鋒分析!$D$16,IF($A1972="一本差負",先鋒分析!$D$17,先鋒分析!$D$18))))</f>
        <v>0.20800000000000002</v>
      </c>
      <c r="K1972" s="19">
        <f t="shared" si="393"/>
        <v>1</v>
      </c>
      <c r="L1972" s="19">
        <f t="shared" si="394"/>
        <v>1</v>
      </c>
      <c r="M1972" s="7">
        <f>IF($B1972="二本差勝",次鋒分析!$D$14,IF($B1972="一本差勝",次鋒分析!$D$15,IF($B1972="引き分け",次鋒分析!$D$16,IF($B1972="一本差負",次鋒分析!$D$17,次鋒分析!$D$18))))</f>
        <v>0.20800000000000002</v>
      </c>
      <c r="N1972" s="1">
        <f t="shared" si="395"/>
        <v>-1</v>
      </c>
      <c r="O1972" s="1">
        <f t="shared" si="396"/>
        <v>-1</v>
      </c>
      <c r="P1972" s="7">
        <f>IF($C1972="二本差勝",中堅分析!$D$14,IF($C1972="一本差勝",中堅分析!$D$15,IF($C1972="引き分け",中堅分析!$D$16,IF($C1972="一本差負",中堅分析!$D$17,中堅分析!$D$18))))</f>
        <v>0.20800000000000002</v>
      </c>
      <c r="Q1972" s="1">
        <f t="shared" si="397"/>
        <v>-1</v>
      </c>
      <c r="R1972" s="1">
        <f t="shared" si="398"/>
        <v>-1</v>
      </c>
      <c r="S1972" s="7">
        <f>IF($D1972="二本差勝",副将分析!$D$14,IF($D1972="一本差勝",副将分析!$D$15,IF($D1972="引き分け",副将分析!$D$16,IF($D1972="一本差負",副将分析!$D$17,副将分析!$D$18))))</f>
        <v>0.16000000000000003</v>
      </c>
      <c r="T1972" s="1">
        <f t="shared" si="399"/>
        <v>1</v>
      </c>
      <c r="U1972" s="1">
        <f t="shared" si="400"/>
        <v>2</v>
      </c>
      <c r="V1972" s="7">
        <f>IF($E1972="二本差勝",大将分析!$D$14,IF($E1972="一本差勝",大将分析!$D$15,IF($E1972="引き分け",大将分析!$D$16,IF($E1972="一本差負",大将分析!$D$17,大将分析!$D$18))))</f>
        <v>0.20800000000000002</v>
      </c>
      <c r="W1972" s="1">
        <f t="shared" si="401"/>
        <v>1</v>
      </c>
      <c r="X1972" s="1">
        <f t="shared" si="402"/>
        <v>1</v>
      </c>
    </row>
    <row r="1973" spans="1:24" x14ac:dyDescent="0.15">
      <c r="A1973" s="1" t="s">
        <v>40</v>
      </c>
      <c r="B1973" s="1" t="s">
        <v>41</v>
      </c>
      <c r="C1973" s="1" t="s">
        <v>41</v>
      </c>
      <c r="D1973" s="1" t="s">
        <v>40</v>
      </c>
      <c r="E1973" s="1" t="s">
        <v>39</v>
      </c>
      <c r="F1973" s="19">
        <f t="shared" si="390"/>
        <v>-1</v>
      </c>
      <c r="G1973" s="19">
        <f t="shared" si="391"/>
        <v>-1</v>
      </c>
      <c r="H1973" s="20">
        <f t="shared" si="392"/>
        <v>2.9948379136000017E-4</v>
      </c>
      <c r="J1973" s="7">
        <f>IF($A1973="二本差勝",先鋒分析!$D$14,IF($A1973="一本差勝",先鋒分析!$D$15,IF($A1973="引き分け",先鋒分析!$D$16,IF($A1973="一本差負",先鋒分析!$D$17,先鋒分析!$D$18))))</f>
        <v>0.20800000000000002</v>
      </c>
      <c r="K1973" s="19">
        <f t="shared" si="393"/>
        <v>1</v>
      </c>
      <c r="L1973" s="19">
        <f t="shared" si="394"/>
        <v>1</v>
      </c>
      <c r="M1973" s="7">
        <f>IF($B1973="二本差勝",次鋒分析!$D$14,IF($B1973="一本差勝",次鋒分析!$D$15,IF($B1973="引き分け",次鋒分析!$D$16,IF($B1973="一本差負",次鋒分析!$D$17,次鋒分析!$D$18))))</f>
        <v>0.20800000000000002</v>
      </c>
      <c r="N1973" s="1">
        <f t="shared" si="395"/>
        <v>-1</v>
      </c>
      <c r="O1973" s="1">
        <f t="shared" si="396"/>
        <v>-1</v>
      </c>
      <c r="P1973" s="7">
        <f>IF($C1973="二本差勝",中堅分析!$D$14,IF($C1973="一本差勝",中堅分析!$D$15,IF($C1973="引き分け",中堅分析!$D$16,IF($C1973="一本差負",中堅分析!$D$17,中堅分析!$D$18))))</f>
        <v>0.20800000000000002</v>
      </c>
      <c r="Q1973" s="1">
        <f t="shared" si="397"/>
        <v>-1</v>
      </c>
      <c r="R1973" s="1">
        <f t="shared" si="398"/>
        <v>-1</v>
      </c>
      <c r="S1973" s="7">
        <f>IF($D1973="二本差勝",副将分析!$D$14,IF($D1973="一本差勝",副将分析!$D$15,IF($D1973="引き分け",副将分析!$D$16,IF($D1973="一本差負",副将分析!$D$17,副将分析!$D$18))))</f>
        <v>0.20800000000000002</v>
      </c>
      <c r="T1973" s="1">
        <f t="shared" si="399"/>
        <v>1</v>
      </c>
      <c r="U1973" s="1">
        <f t="shared" si="400"/>
        <v>1</v>
      </c>
      <c r="V1973" s="7">
        <f>IF($E1973="二本差勝",大将分析!$D$14,IF($E1973="一本差勝",大将分析!$D$15,IF($E1973="引き分け",大将分析!$D$16,IF($E1973="一本差負",大将分析!$D$17,大将分析!$D$18))))</f>
        <v>0.16000000000000003</v>
      </c>
      <c r="W1973" s="1">
        <f t="shared" si="401"/>
        <v>1</v>
      </c>
      <c r="X1973" s="1">
        <f t="shared" si="402"/>
        <v>2</v>
      </c>
    </row>
    <row r="1974" spans="1:24" x14ac:dyDescent="0.15">
      <c r="A1974" s="1" t="s">
        <v>22</v>
      </c>
      <c r="B1974" s="1" t="s">
        <v>22</v>
      </c>
      <c r="C1974" s="1" t="s">
        <v>41</v>
      </c>
      <c r="D1974" s="1" t="s">
        <v>39</v>
      </c>
      <c r="E1974" s="1" t="s">
        <v>40</v>
      </c>
      <c r="F1974" s="19">
        <f t="shared" si="390"/>
        <v>-1</v>
      </c>
      <c r="G1974" s="19">
        <f t="shared" si="391"/>
        <v>-1</v>
      </c>
      <c r="H1974" s="20">
        <f t="shared" si="392"/>
        <v>4.8245243904000029E-4</v>
      </c>
      <c r="J1974" s="7">
        <f>IF($A1974="二本差勝",先鋒分析!$D$14,IF($A1974="一本差勝",先鋒分析!$D$15,IF($A1974="引き分け",先鋒分析!$D$16,IF($A1974="一本差負",先鋒分析!$D$17,先鋒分析!$D$18))))</f>
        <v>0.26400000000000001</v>
      </c>
      <c r="K1974" s="19">
        <f t="shared" si="393"/>
        <v>0</v>
      </c>
      <c r="L1974" s="19">
        <f t="shared" si="394"/>
        <v>0</v>
      </c>
      <c r="M1974" s="7">
        <f>IF($B1974="二本差勝",次鋒分析!$D$14,IF($B1974="一本差勝",次鋒分析!$D$15,IF($B1974="引き分け",次鋒分析!$D$16,IF($B1974="一本差負",次鋒分析!$D$17,次鋒分析!$D$18))))</f>
        <v>0.26400000000000001</v>
      </c>
      <c r="N1974" s="1">
        <f t="shared" si="395"/>
        <v>0</v>
      </c>
      <c r="O1974" s="1">
        <f t="shared" si="396"/>
        <v>0</v>
      </c>
      <c r="P1974" s="7">
        <f>IF($C1974="二本差勝",中堅分析!$D$14,IF($C1974="一本差勝",中堅分析!$D$15,IF($C1974="引き分け",中堅分析!$D$16,IF($C1974="一本差負",中堅分析!$D$17,中堅分析!$D$18))))</f>
        <v>0.20800000000000002</v>
      </c>
      <c r="Q1974" s="1">
        <f t="shared" si="397"/>
        <v>-1</v>
      </c>
      <c r="R1974" s="1">
        <f t="shared" si="398"/>
        <v>-1</v>
      </c>
      <c r="S1974" s="7">
        <f>IF($D1974="二本差勝",副将分析!$D$14,IF($D1974="一本差勝",副将分析!$D$15,IF($D1974="引き分け",副将分析!$D$16,IF($D1974="一本差負",副将分析!$D$17,副将分析!$D$18))))</f>
        <v>0.16000000000000003</v>
      </c>
      <c r="T1974" s="1">
        <f t="shared" si="399"/>
        <v>1</v>
      </c>
      <c r="U1974" s="1">
        <f t="shared" si="400"/>
        <v>2</v>
      </c>
      <c r="V1974" s="7">
        <f>IF($E1974="二本差勝",大将分析!$D$14,IF($E1974="一本差勝",大将分析!$D$15,IF($E1974="引き分け",大将分析!$D$16,IF($E1974="一本差負",大将分析!$D$17,大将分析!$D$18))))</f>
        <v>0.20800000000000002</v>
      </c>
      <c r="W1974" s="1">
        <f t="shared" si="401"/>
        <v>1</v>
      </c>
      <c r="X1974" s="1">
        <f t="shared" si="402"/>
        <v>1</v>
      </c>
    </row>
    <row r="1975" spans="1:24" x14ac:dyDescent="0.15">
      <c r="A1975" s="1" t="s">
        <v>22</v>
      </c>
      <c r="B1975" s="1" t="s">
        <v>22</v>
      </c>
      <c r="C1975" s="1" t="s">
        <v>41</v>
      </c>
      <c r="D1975" s="1" t="s">
        <v>40</v>
      </c>
      <c r="E1975" s="1" t="s">
        <v>39</v>
      </c>
      <c r="F1975" s="19">
        <f t="shared" si="390"/>
        <v>-1</v>
      </c>
      <c r="G1975" s="19">
        <f t="shared" si="391"/>
        <v>-1</v>
      </c>
      <c r="H1975" s="20">
        <f t="shared" si="392"/>
        <v>4.8245243904000023E-4</v>
      </c>
      <c r="J1975" s="7">
        <f>IF($A1975="二本差勝",先鋒分析!$D$14,IF($A1975="一本差勝",先鋒分析!$D$15,IF($A1975="引き分け",先鋒分析!$D$16,IF($A1975="一本差負",先鋒分析!$D$17,先鋒分析!$D$18))))</f>
        <v>0.26400000000000001</v>
      </c>
      <c r="K1975" s="19">
        <f t="shared" si="393"/>
        <v>0</v>
      </c>
      <c r="L1975" s="19">
        <f t="shared" si="394"/>
        <v>0</v>
      </c>
      <c r="M1975" s="7">
        <f>IF($B1975="二本差勝",次鋒分析!$D$14,IF($B1975="一本差勝",次鋒分析!$D$15,IF($B1975="引き分け",次鋒分析!$D$16,IF($B1975="一本差負",次鋒分析!$D$17,次鋒分析!$D$18))))</f>
        <v>0.26400000000000001</v>
      </c>
      <c r="N1975" s="1">
        <f t="shared" si="395"/>
        <v>0</v>
      </c>
      <c r="O1975" s="1">
        <f t="shared" si="396"/>
        <v>0</v>
      </c>
      <c r="P1975" s="7">
        <f>IF($C1975="二本差勝",中堅分析!$D$14,IF($C1975="一本差勝",中堅分析!$D$15,IF($C1975="引き分け",中堅分析!$D$16,IF($C1975="一本差負",中堅分析!$D$17,中堅分析!$D$18))))</f>
        <v>0.20800000000000002</v>
      </c>
      <c r="Q1975" s="1">
        <f t="shared" si="397"/>
        <v>-1</v>
      </c>
      <c r="R1975" s="1">
        <f t="shared" si="398"/>
        <v>-1</v>
      </c>
      <c r="S1975" s="7">
        <f>IF($D1975="二本差勝",副将分析!$D$14,IF($D1975="一本差勝",副将分析!$D$15,IF($D1975="引き分け",副将分析!$D$16,IF($D1975="一本差負",副将分析!$D$17,副将分析!$D$18))))</f>
        <v>0.20800000000000002</v>
      </c>
      <c r="T1975" s="1">
        <f t="shared" si="399"/>
        <v>1</v>
      </c>
      <c r="U1975" s="1">
        <f t="shared" si="400"/>
        <v>1</v>
      </c>
      <c r="V1975" s="7">
        <f>IF($E1975="二本差勝",大将分析!$D$14,IF($E1975="一本差勝",大将分析!$D$15,IF($E1975="引き分け",大将分析!$D$16,IF($E1975="一本差負",大将分析!$D$17,大将分析!$D$18))))</f>
        <v>0.16000000000000003</v>
      </c>
      <c r="W1975" s="1">
        <f t="shared" si="401"/>
        <v>1</v>
      </c>
      <c r="X1975" s="1">
        <f t="shared" si="402"/>
        <v>2</v>
      </c>
    </row>
    <row r="1976" spans="1:24" x14ac:dyDescent="0.15">
      <c r="A1976" s="1" t="s">
        <v>22</v>
      </c>
      <c r="B1976" s="1" t="s">
        <v>41</v>
      </c>
      <c r="C1976" s="1" t="s">
        <v>22</v>
      </c>
      <c r="D1976" s="1" t="s">
        <v>39</v>
      </c>
      <c r="E1976" s="1" t="s">
        <v>40</v>
      </c>
      <c r="F1976" s="19">
        <f t="shared" si="390"/>
        <v>-1</v>
      </c>
      <c r="G1976" s="19">
        <f t="shared" si="391"/>
        <v>-1</v>
      </c>
      <c r="H1976" s="20">
        <f t="shared" si="392"/>
        <v>4.8245243904000029E-4</v>
      </c>
      <c r="J1976" s="7">
        <f>IF($A1976="二本差勝",先鋒分析!$D$14,IF($A1976="一本差勝",先鋒分析!$D$15,IF($A1976="引き分け",先鋒分析!$D$16,IF($A1976="一本差負",先鋒分析!$D$17,先鋒分析!$D$18))))</f>
        <v>0.26400000000000001</v>
      </c>
      <c r="K1976" s="19">
        <f t="shared" si="393"/>
        <v>0</v>
      </c>
      <c r="L1976" s="19">
        <f t="shared" si="394"/>
        <v>0</v>
      </c>
      <c r="M1976" s="7">
        <f>IF($B1976="二本差勝",次鋒分析!$D$14,IF($B1976="一本差勝",次鋒分析!$D$15,IF($B1976="引き分け",次鋒分析!$D$16,IF($B1976="一本差負",次鋒分析!$D$17,次鋒分析!$D$18))))</f>
        <v>0.20800000000000002</v>
      </c>
      <c r="N1976" s="1">
        <f t="shared" si="395"/>
        <v>-1</v>
      </c>
      <c r="O1976" s="1">
        <f t="shared" si="396"/>
        <v>-1</v>
      </c>
      <c r="P1976" s="7">
        <f>IF($C1976="二本差勝",中堅分析!$D$14,IF($C1976="一本差勝",中堅分析!$D$15,IF($C1976="引き分け",中堅分析!$D$16,IF($C1976="一本差負",中堅分析!$D$17,中堅分析!$D$18))))</f>
        <v>0.26400000000000001</v>
      </c>
      <c r="Q1976" s="1">
        <f t="shared" si="397"/>
        <v>0</v>
      </c>
      <c r="R1976" s="1">
        <f t="shared" si="398"/>
        <v>0</v>
      </c>
      <c r="S1976" s="7">
        <f>IF($D1976="二本差勝",副将分析!$D$14,IF($D1976="一本差勝",副将分析!$D$15,IF($D1976="引き分け",副将分析!$D$16,IF($D1976="一本差負",副将分析!$D$17,副将分析!$D$18))))</f>
        <v>0.16000000000000003</v>
      </c>
      <c r="T1976" s="1">
        <f t="shared" si="399"/>
        <v>1</v>
      </c>
      <c r="U1976" s="1">
        <f t="shared" si="400"/>
        <v>2</v>
      </c>
      <c r="V1976" s="7">
        <f>IF($E1976="二本差勝",大将分析!$D$14,IF($E1976="一本差勝",大将分析!$D$15,IF($E1976="引き分け",大将分析!$D$16,IF($E1976="一本差負",大将分析!$D$17,大将分析!$D$18))))</f>
        <v>0.20800000000000002</v>
      </c>
      <c r="W1976" s="1">
        <f t="shared" si="401"/>
        <v>1</v>
      </c>
      <c r="X1976" s="1">
        <f t="shared" si="402"/>
        <v>1</v>
      </c>
    </row>
    <row r="1977" spans="1:24" x14ac:dyDescent="0.15">
      <c r="A1977" s="1" t="s">
        <v>22</v>
      </c>
      <c r="B1977" s="1" t="s">
        <v>41</v>
      </c>
      <c r="C1977" s="1" t="s">
        <v>22</v>
      </c>
      <c r="D1977" s="1" t="s">
        <v>40</v>
      </c>
      <c r="E1977" s="1" t="s">
        <v>39</v>
      </c>
      <c r="F1977" s="19">
        <f t="shared" si="390"/>
        <v>-1</v>
      </c>
      <c r="G1977" s="19">
        <f t="shared" si="391"/>
        <v>-1</v>
      </c>
      <c r="H1977" s="20">
        <f t="shared" si="392"/>
        <v>4.8245243904000023E-4</v>
      </c>
      <c r="J1977" s="7">
        <f>IF($A1977="二本差勝",先鋒分析!$D$14,IF($A1977="一本差勝",先鋒分析!$D$15,IF($A1977="引き分け",先鋒分析!$D$16,IF($A1977="一本差負",先鋒分析!$D$17,先鋒分析!$D$18))))</f>
        <v>0.26400000000000001</v>
      </c>
      <c r="K1977" s="19">
        <f t="shared" si="393"/>
        <v>0</v>
      </c>
      <c r="L1977" s="19">
        <f t="shared" si="394"/>
        <v>0</v>
      </c>
      <c r="M1977" s="7">
        <f>IF($B1977="二本差勝",次鋒分析!$D$14,IF($B1977="一本差勝",次鋒分析!$D$15,IF($B1977="引き分け",次鋒分析!$D$16,IF($B1977="一本差負",次鋒分析!$D$17,次鋒分析!$D$18))))</f>
        <v>0.20800000000000002</v>
      </c>
      <c r="N1977" s="1">
        <f t="shared" si="395"/>
        <v>-1</v>
      </c>
      <c r="O1977" s="1">
        <f t="shared" si="396"/>
        <v>-1</v>
      </c>
      <c r="P1977" s="7">
        <f>IF($C1977="二本差勝",中堅分析!$D$14,IF($C1977="一本差勝",中堅分析!$D$15,IF($C1977="引き分け",中堅分析!$D$16,IF($C1977="一本差負",中堅分析!$D$17,中堅分析!$D$18))))</f>
        <v>0.26400000000000001</v>
      </c>
      <c r="Q1977" s="1">
        <f t="shared" si="397"/>
        <v>0</v>
      </c>
      <c r="R1977" s="1">
        <f t="shared" si="398"/>
        <v>0</v>
      </c>
      <c r="S1977" s="7">
        <f>IF($D1977="二本差勝",副将分析!$D$14,IF($D1977="一本差勝",副将分析!$D$15,IF($D1977="引き分け",副将分析!$D$16,IF($D1977="一本差負",副将分析!$D$17,副将分析!$D$18))))</f>
        <v>0.20800000000000002</v>
      </c>
      <c r="T1977" s="1">
        <f t="shared" si="399"/>
        <v>1</v>
      </c>
      <c r="U1977" s="1">
        <f t="shared" si="400"/>
        <v>1</v>
      </c>
      <c r="V1977" s="7">
        <f>IF($E1977="二本差勝",大将分析!$D$14,IF($E1977="一本差勝",大将分析!$D$15,IF($E1977="引き分け",大将分析!$D$16,IF($E1977="一本差負",大将分析!$D$17,大将分析!$D$18))))</f>
        <v>0.16000000000000003</v>
      </c>
      <c r="W1977" s="1">
        <f t="shared" si="401"/>
        <v>1</v>
      </c>
      <c r="X1977" s="1">
        <f t="shared" si="402"/>
        <v>2</v>
      </c>
    </row>
    <row r="1978" spans="1:24" x14ac:dyDescent="0.15">
      <c r="A1978" s="1" t="s">
        <v>41</v>
      </c>
      <c r="B1978" s="1" t="s">
        <v>39</v>
      </c>
      <c r="C1978" s="1" t="s">
        <v>42</v>
      </c>
      <c r="D1978" s="1" t="s">
        <v>39</v>
      </c>
      <c r="E1978" s="1" t="s">
        <v>40</v>
      </c>
      <c r="F1978" s="19">
        <f t="shared" si="390"/>
        <v>-1</v>
      </c>
      <c r="G1978" s="19">
        <f t="shared" si="391"/>
        <v>-1</v>
      </c>
      <c r="H1978" s="20">
        <f t="shared" si="392"/>
        <v>1.7720934400000015E-4</v>
      </c>
      <c r="J1978" s="7">
        <f>IF($A1978="二本差勝",先鋒分析!$D$14,IF($A1978="一本差勝",先鋒分析!$D$15,IF($A1978="引き分け",先鋒分析!$D$16,IF($A1978="一本差負",先鋒分析!$D$17,先鋒分析!$D$18))))</f>
        <v>0.20800000000000002</v>
      </c>
      <c r="K1978" s="19">
        <f t="shared" si="393"/>
        <v>-1</v>
      </c>
      <c r="L1978" s="19">
        <f t="shared" si="394"/>
        <v>-1</v>
      </c>
      <c r="M1978" s="7">
        <f>IF($B1978="二本差勝",次鋒分析!$D$14,IF($B1978="一本差勝",次鋒分析!$D$15,IF($B1978="引き分け",次鋒分析!$D$16,IF($B1978="一本差負",次鋒分析!$D$17,次鋒分析!$D$18))))</f>
        <v>0.16000000000000003</v>
      </c>
      <c r="N1978" s="1">
        <f t="shared" si="395"/>
        <v>1</v>
      </c>
      <c r="O1978" s="1">
        <f t="shared" si="396"/>
        <v>2</v>
      </c>
      <c r="P1978" s="7">
        <f>IF($C1978="二本差勝",中堅分析!$D$14,IF($C1978="一本差勝",中堅分析!$D$15,IF($C1978="引き分け",中堅分析!$D$16,IF($C1978="一本差負",中堅分析!$D$17,中堅分析!$D$18))))</f>
        <v>0.16000000000000003</v>
      </c>
      <c r="Q1978" s="1">
        <f t="shared" si="397"/>
        <v>-1</v>
      </c>
      <c r="R1978" s="1">
        <f t="shared" si="398"/>
        <v>-2</v>
      </c>
      <c r="S1978" s="7">
        <f>IF($D1978="二本差勝",副将分析!$D$14,IF($D1978="一本差勝",副将分析!$D$15,IF($D1978="引き分け",副将分析!$D$16,IF($D1978="一本差負",副将分析!$D$17,副将分析!$D$18))))</f>
        <v>0.16000000000000003</v>
      </c>
      <c r="T1978" s="1">
        <f t="shared" si="399"/>
        <v>1</v>
      </c>
      <c r="U1978" s="1">
        <f t="shared" si="400"/>
        <v>2</v>
      </c>
      <c r="V1978" s="7">
        <f>IF($E1978="二本差勝",大将分析!$D$14,IF($E1978="一本差勝",大将分析!$D$15,IF($E1978="引き分け",大将分析!$D$16,IF($E1978="一本差負",大将分析!$D$17,大将分析!$D$18))))</f>
        <v>0.20800000000000002</v>
      </c>
      <c r="W1978" s="1">
        <f t="shared" si="401"/>
        <v>1</v>
      </c>
      <c r="X1978" s="1">
        <f t="shared" si="402"/>
        <v>1</v>
      </c>
    </row>
    <row r="1979" spans="1:24" x14ac:dyDescent="0.15">
      <c r="A1979" s="1" t="s">
        <v>41</v>
      </c>
      <c r="B1979" s="1" t="s">
        <v>39</v>
      </c>
      <c r="C1979" s="1" t="s">
        <v>42</v>
      </c>
      <c r="D1979" s="1" t="s">
        <v>40</v>
      </c>
      <c r="E1979" s="1" t="s">
        <v>39</v>
      </c>
      <c r="F1979" s="19">
        <f t="shared" si="390"/>
        <v>-1</v>
      </c>
      <c r="G1979" s="19">
        <f t="shared" si="391"/>
        <v>-1</v>
      </c>
      <c r="H1979" s="20">
        <f t="shared" si="392"/>
        <v>1.7720934400000012E-4</v>
      </c>
      <c r="J1979" s="7">
        <f>IF($A1979="二本差勝",先鋒分析!$D$14,IF($A1979="一本差勝",先鋒分析!$D$15,IF($A1979="引き分け",先鋒分析!$D$16,IF($A1979="一本差負",先鋒分析!$D$17,先鋒分析!$D$18))))</f>
        <v>0.20800000000000002</v>
      </c>
      <c r="K1979" s="19">
        <f t="shared" si="393"/>
        <v>-1</v>
      </c>
      <c r="L1979" s="19">
        <f t="shared" si="394"/>
        <v>-1</v>
      </c>
      <c r="M1979" s="7">
        <f>IF($B1979="二本差勝",次鋒分析!$D$14,IF($B1979="一本差勝",次鋒分析!$D$15,IF($B1979="引き分け",次鋒分析!$D$16,IF($B1979="一本差負",次鋒分析!$D$17,次鋒分析!$D$18))))</f>
        <v>0.16000000000000003</v>
      </c>
      <c r="N1979" s="1">
        <f t="shared" si="395"/>
        <v>1</v>
      </c>
      <c r="O1979" s="1">
        <f t="shared" si="396"/>
        <v>2</v>
      </c>
      <c r="P1979" s="7">
        <f>IF($C1979="二本差勝",中堅分析!$D$14,IF($C1979="一本差勝",中堅分析!$D$15,IF($C1979="引き分け",中堅分析!$D$16,IF($C1979="一本差負",中堅分析!$D$17,中堅分析!$D$18))))</f>
        <v>0.16000000000000003</v>
      </c>
      <c r="Q1979" s="1">
        <f t="shared" si="397"/>
        <v>-1</v>
      </c>
      <c r="R1979" s="1">
        <f t="shared" si="398"/>
        <v>-2</v>
      </c>
      <c r="S1979" s="7">
        <f>IF($D1979="二本差勝",副将分析!$D$14,IF($D1979="一本差勝",副将分析!$D$15,IF($D1979="引き分け",副将分析!$D$16,IF($D1979="一本差負",副将分析!$D$17,副将分析!$D$18))))</f>
        <v>0.20800000000000002</v>
      </c>
      <c r="T1979" s="1">
        <f t="shared" si="399"/>
        <v>1</v>
      </c>
      <c r="U1979" s="1">
        <f t="shared" si="400"/>
        <v>1</v>
      </c>
      <c r="V1979" s="7">
        <f>IF($E1979="二本差勝",大将分析!$D$14,IF($E1979="一本差勝",大将分析!$D$15,IF($E1979="引き分け",大将分析!$D$16,IF($E1979="一本差負",大将分析!$D$17,大将分析!$D$18))))</f>
        <v>0.16000000000000003</v>
      </c>
      <c r="W1979" s="1">
        <f t="shared" si="401"/>
        <v>1</v>
      </c>
      <c r="X1979" s="1">
        <f t="shared" si="402"/>
        <v>2</v>
      </c>
    </row>
    <row r="1980" spans="1:24" x14ac:dyDescent="0.15">
      <c r="A1980" s="1" t="s">
        <v>41</v>
      </c>
      <c r="B1980" s="1" t="s">
        <v>40</v>
      </c>
      <c r="C1980" s="1" t="s">
        <v>41</v>
      </c>
      <c r="D1980" s="1" t="s">
        <v>39</v>
      </c>
      <c r="E1980" s="1" t="s">
        <v>40</v>
      </c>
      <c r="F1980" s="19">
        <f t="shared" si="390"/>
        <v>-1</v>
      </c>
      <c r="G1980" s="19">
        <f t="shared" si="391"/>
        <v>-1</v>
      </c>
      <c r="H1980" s="20">
        <f t="shared" si="392"/>
        <v>2.9948379136000017E-4</v>
      </c>
      <c r="J1980" s="7">
        <f>IF($A1980="二本差勝",先鋒分析!$D$14,IF($A1980="一本差勝",先鋒分析!$D$15,IF($A1980="引き分け",先鋒分析!$D$16,IF($A1980="一本差負",先鋒分析!$D$17,先鋒分析!$D$18))))</f>
        <v>0.20800000000000002</v>
      </c>
      <c r="K1980" s="19">
        <f t="shared" si="393"/>
        <v>-1</v>
      </c>
      <c r="L1980" s="19">
        <f t="shared" si="394"/>
        <v>-1</v>
      </c>
      <c r="M1980" s="7">
        <f>IF($B1980="二本差勝",次鋒分析!$D$14,IF($B1980="一本差勝",次鋒分析!$D$15,IF($B1980="引き分け",次鋒分析!$D$16,IF($B1980="一本差負",次鋒分析!$D$17,次鋒分析!$D$18))))</f>
        <v>0.20800000000000002</v>
      </c>
      <c r="N1980" s="1">
        <f t="shared" si="395"/>
        <v>1</v>
      </c>
      <c r="O1980" s="1">
        <f t="shared" si="396"/>
        <v>1</v>
      </c>
      <c r="P1980" s="7">
        <f>IF($C1980="二本差勝",中堅分析!$D$14,IF($C1980="一本差勝",中堅分析!$D$15,IF($C1980="引き分け",中堅分析!$D$16,IF($C1980="一本差負",中堅分析!$D$17,中堅分析!$D$18))))</f>
        <v>0.20800000000000002</v>
      </c>
      <c r="Q1980" s="1">
        <f t="shared" si="397"/>
        <v>-1</v>
      </c>
      <c r="R1980" s="1">
        <f t="shared" si="398"/>
        <v>-1</v>
      </c>
      <c r="S1980" s="7">
        <f>IF($D1980="二本差勝",副将分析!$D$14,IF($D1980="一本差勝",副将分析!$D$15,IF($D1980="引き分け",副将分析!$D$16,IF($D1980="一本差負",副将分析!$D$17,副将分析!$D$18))))</f>
        <v>0.16000000000000003</v>
      </c>
      <c r="T1980" s="1">
        <f t="shared" si="399"/>
        <v>1</v>
      </c>
      <c r="U1980" s="1">
        <f t="shared" si="400"/>
        <v>2</v>
      </c>
      <c r="V1980" s="7">
        <f>IF($E1980="二本差勝",大将分析!$D$14,IF($E1980="一本差勝",大将分析!$D$15,IF($E1980="引き分け",大将分析!$D$16,IF($E1980="一本差負",大将分析!$D$17,大将分析!$D$18))))</f>
        <v>0.20800000000000002</v>
      </c>
      <c r="W1980" s="1">
        <f t="shared" si="401"/>
        <v>1</v>
      </c>
      <c r="X1980" s="1">
        <f t="shared" si="402"/>
        <v>1</v>
      </c>
    </row>
    <row r="1981" spans="1:24" x14ac:dyDescent="0.15">
      <c r="A1981" s="1" t="s">
        <v>41</v>
      </c>
      <c r="B1981" s="1" t="s">
        <v>40</v>
      </c>
      <c r="C1981" s="1" t="s">
        <v>41</v>
      </c>
      <c r="D1981" s="1" t="s">
        <v>40</v>
      </c>
      <c r="E1981" s="1" t="s">
        <v>39</v>
      </c>
      <c r="F1981" s="19">
        <f t="shared" si="390"/>
        <v>-1</v>
      </c>
      <c r="G1981" s="19">
        <f t="shared" si="391"/>
        <v>-1</v>
      </c>
      <c r="H1981" s="20">
        <f t="shared" si="392"/>
        <v>2.9948379136000017E-4</v>
      </c>
      <c r="J1981" s="7">
        <f>IF($A1981="二本差勝",先鋒分析!$D$14,IF($A1981="一本差勝",先鋒分析!$D$15,IF($A1981="引き分け",先鋒分析!$D$16,IF($A1981="一本差負",先鋒分析!$D$17,先鋒分析!$D$18))))</f>
        <v>0.20800000000000002</v>
      </c>
      <c r="K1981" s="19">
        <f t="shared" si="393"/>
        <v>-1</v>
      </c>
      <c r="L1981" s="19">
        <f t="shared" si="394"/>
        <v>-1</v>
      </c>
      <c r="M1981" s="7">
        <f>IF($B1981="二本差勝",次鋒分析!$D$14,IF($B1981="一本差勝",次鋒分析!$D$15,IF($B1981="引き分け",次鋒分析!$D$16,IF($B1981="一本差負",次鋒分析!$D$17,次鋒分析!$D$18))))</f>
        <v>0.20800000000000002</v>
      </c>
      <c r="N1981" s="1">
        <f t="shared" si="395"/>
        <v>1</v>
      </c>
      <c r="O1981" s="1">
        <f t="shared" si="396"/>
        <v>1</v>
      </c>
      <c r="P1981" s="7">
        <f>IF($C1981="二本差勝",中堅分析!$D$14,IF($C1981="一本差勝",中堅分析!$D$15,IF($C1981="引き分け",中堅分析!$D$16,IF($C1981="一本差負",中堅分析!$D$17,中堅分析!$D$18))))</f>
        <v>0.20800000000000002</v>
      </c>
      <c r="Q1981" s="1">
        <f t="shared" si="397"/>
        <v>-1</v>
      </c>
      <c r="R1981" s="1">
        <f t="shared" si="398"/>
        <v>-1</v>
      </c>
      <c r="S1981" s="7">
        <f>IF($D1981="二本差勝",副将分析!$D$14,IF($D1981="一本差勝",副将分析!$D$15,IF($D1981="引き分け",副将分析!$D$16,IF($D1981="一本差負",副将分析!$D$17,副将分析!$D$18))))</f>
        <v>0.20800000000000002</v>
      </c>
      <c r="T1981" s="1">
        <f t="shared" si="399"/>
        <v>1</v>
      </c>
      <c r="U1981" s="1">
        <f t="shared" si="400"/>
        <v>1</v>
      </c>
      <c r="V1981" s="7">
        <f>IF($E1981="二本差勝",大将分析!$D$14,IF($E1981="一本差勝",大将分析!$D$15,IF($E1981="引き分け",大将分析!$D$16,IF($E1981="一本差負",大将分析!$D$17,大将分析!$D$18))))</f>
        <v>0.16000000000000003</v>
      </c>
      <c r="W1981" s="1">
        <f t="shared" si="401"/>
        <v>1</v>
      </c>
      <c r="X1981" s="1">
        <f t="shared" si="402"/>
        <v>2</v>
      </c>
    </row>
    <row r="1982" spans="1:24" x14ac:dyDescent="0.15">
      <c r="A1982" s="1" t="s">
        <v>41</v>
      </c>
      <c r="B1982" s="1" t="s">
        <v>22</v>
      </c>
      <c r="C1982" s="1" t="s">
        <v>22</v>
      </c>
      <c r="D1982" s="1" t="s">
        <v>39</v>
      </c>
      <c r="E1982" s="1" t="s">
        <v>40</v>
      </c>
      <c r="F1982" s="19">
        <f t="shared" si="390"/>
        <v>-1</v>
      </c>
      <c r="G1982" s="19">
        <f t="shared" si="391"/>
        <v>-1</v>
      </c>
      <c r="H1982" s="20">
        <f t="shared" si="392"/>
        <v>4.8245243904000029E-4</v>
      </c>
      <c r="J1982" s="7">
        <f>IF($A1982="二本差勝",先鋒分析!$D$14,IF($A1982="一本差勝",先鋒分析!$D$15,IF($A1982="引き分け",先鋒分析!$D$16,IF($A1982="一本差負",先鋒分析!$D$17,先鋒分析!$D$18))))</f>
        <v>0.20800000000000002</v>
      </c>
      <c r="K1982" s="19">
        <f t="shared" si="393"/>
        <v>-1</v>
      </c>
      <c r="L1982" s="19">
        <f t="shared" si="394"/>
        <v>-1</v>
      </c>
      <c r="M1982" s="7">
        <f>IF($B1982="二本差勝",次鋒分析!$D$14,IF($B1982="一本差勝",次鋒分析!$D$15,IF($B1982="引き分け",次鋒分析!$D$16,IF($B1982="一本差負",次鋒分析!$D$17,次鋒分析!$D$18))))</f>
        <v>0.26400000000000001</v>
      </c>
      <c r="N1982" s="1">
        <f t="shared" si="395"/>
        <v>0</v>
      </c>
      <c r="O1982" s="1">
        <f t="shared" si="396"/>
        <v>0</v>
      </c>
      <c r="P1982" s="7">
        <f>IF($C1982="二本差勝",中堅分析!$D$14,IF($C1982="一本差勝",中堅分析!$D$15,IF($C1982="引き分け",中堅分析!$D$16,IF($C1982="一本差負",中堅分析!$D$17,中堅分析!$D$18))))</f>
        <v>0.26400000000000001</v>
      </c>
      <c r="Q1982" s="1">
        <f t="shared" si="397"/>
        <v>0</v>
      </c>
      <c r="R1982" s="1">
        <f t="shared" si="398"/>
        <v>0</v>
      </c>
      <c r="S1982" s="7">
        <f>IF($D1982="二本差勝",副将分析!$D$14,IF($D1982="一本差勝",副将分析!$D$15,IF($D1982="引き分け",副将分析!$D$16,IF($D1982="一本差負",副将分析!$D$17,副将分析!$D$18))))</f>
        <v>0.16000000000000003</v>
      </c>
      <c r="T1982" s="1">
        <f t="shared" si="399"/>
        <v>1</v>
      </c>
      <c r="U1982" s="1">
        <f t="shared" si="400"/>
        <v>2</v>
      </c>
      <c r="V1982" s="7">
        <f>IF($E1982="二本差勝",大将分析!$D$14,IF($E1982="一本差勝",大将分析!$D$15,IF($E1982="引き分け",大将分析!$D$16,IF($E1982="一本差負",大将分析!$D$17,大将分析!$D$18))))</f>
        <v>0.20800000000000002</v>
      </c>
      <c r="W1982" s="1">
        <f t="shared" si="401"/>
        <v>1</v>
      </c>
      <c r="X1982" s="1">
        <f t="shared" si="402"/>
        <v>1</v>
      </c>
    </row>
    <row r="1983" spans="1:24" x14ac:dyDescent="0.15">
      <c r="A1983" s="1" t="s">
        <v>41</v>
      </c>
      <c r="B1983" s="1" t="s">
        <v>22</v>
      </c>
      <c r="C1983" s="1" t="s">
        <v>22</v>
      </c>
      <c r="D1983" s="1" t="s">
        <v>40</v>
      </c>
      <c r="E1983" s="1" t="s">
        <v>39</v>
      </c>
      <c r="F1983" s="19">
        <f t="shared" si="390"/>
        <v>-1</v>
      </c>
      <c r="G1983" s="19">
        <f t="shared" si="391"/>
        <v>-1</v>
      </c>
      <c r="H1983" s="20">
        <f t="shared" si="392"/>
        <v>4.8245243904000023E-4</v>
      </c>
      <c r="J1983" s="7">
        <f>IF($A1983="二本差勝",先鋒分析!$D$14,IF($A1983="一本差勝",先鋒分析!$D$15,IF($A1983="引き分け",先鋒分析!$D$16,IF($A1983="一本差負",先鋒分析!$D$17,先鋒分析!$D$18))))</f>
        <v>0.20800000000000002</v>
      </c>
      <c r="K1983" s="19">
        <f t="shared" si="393"/>
        <v>-1</v>
      </c>
      <c r="L1983" s="19">
        <f t="shared" si="394"/>
        <v>-1</v>
      </c>
      <c r="M1983" s="7">
        <f>IF($B1983="二本差勝",次鋒分析!$D$14,IF($B1983="一本差勝",次鋒分析!$D$15,IF($B1983="引き分け",次鋒分析!$D$16,IF($B1983="一本差負",次鋒分析!$D$17,次鋒分析!$D$18))))</f>
        <v>0.26400000000000001</v>
      </c>
      <c r="N1983" s="1">
        <f t="shared" si="395"/>
        <v>0</v>
      </c>
      <c r="O1983" s="1">
        <f t="shared" si="396"/>
        <v>0</v>
      </c>
      <c r="P1983" s="7">
        <f>IF($C1983="二本差勝",中堅分析!$D$14,IF($C1983="一本差勝",中堅分析!$D$15,IF($C1983="引き分け",中堅分析!$D$16,IF($C1983="一本差負",中堅分析!$D$17,中堅分析!$D$18))))</f>
        <v>0.26400000000000001</v>
      </c>
      <c r="Q1983" s="1">
        <f t="shared" si="397"/>
        <v>0</v>
      </c>
      <c r="R1983" s="1">
        <f t="shared" si="398"/>
        <v>0</v>
      </c>
      <c r="S1983" s="7">
        <f>IF($D1983="二本差勝",副将分析!$D$14,IF($D1983="一本差勝",副将分析!$D$15,IF($D1983="引き分け",副将分析!$D$16,IF($D1983="一本差負",副将分析!$D$17,副将分析!$D$18))))</f>
        <v>0.20800000000000002</v>
      </c>
      <c r="T1983" s="1">
        <f t="shared" si="399"/>
        <v>1</v>
      </c>
      <c r="U1983" s="1">
        <f t="shared" si="400"/>
        <v>1</v>
      </c>
      <c r="V1983" s="7">
        <f>IF($E1983="二本差勝",大将分析!$D$14,IF($E1983="一本差勝",大将分析!$D$15,IF($E1983="引き分け",大将分析!$D$16,IF($E1983="一本差負",大将分析!$D$17,大将分析!$D$18))))</f>
        <v>0.16000000000000003</v>
      </c>
      <c r="W1983" s="1">
        <f t="shared" si="401"/>
        <v>1</v>
      </c>
      <c r="X1983" s="1">
        <f t="shared" si="402"/>
        <v>2</v>
      </c>
    </row>
    <row r="1984" spans="1:24" x14ac:dyDescent="0.15">
      <c r="A1984" s="1" t="s">
        <v>41</v>
      </c>
      <c r="B1984" s="1" t="s">
        <v>41</v>
      </c>
      <c r="C1984" s="1" t="s">
        <v>40</v>
      </c>
      <c r="D1984" s="1" t="s">
        <v>39</v>
      </c>
      <c r="E1984" s="1" t="s">
        <v>40</v>
      </c>
      <c r="F1984" s="19">
        <f t="shared" si="390"/>
        <v>-1</v>
      </c>
      <c r="G1984" s="19">
        <f t="shared" si="391"/>
        <v>-1</v>
      </c>
      <c r="H1984" s="20">
        <f t="shared" si="392"/>
        <v>2.9948379136000017E-4</v>
      </c>
      <c r="J1984" s="7">
        <f>IF($A1984="二本差勝",先鋒分析!$D$14,IF($A1984="一本差勝",先鋒分析!$D$15,IF($A1984="引き分け",先鋒分析!$D$16,IF($A1984="一本差負",先鋒分析!$D$17,先鋒分析!$D$18))))</f>
        <v>0.20800000000000002</v>
      </c>
      <c r="K1984" s="19">
        <f t="shared" si="393"/>
        <v>-1</v>
      </c>
      <c r="L1984" s="19">
        <f t="shared" si="394"/>
        <v>-1</v>
      </c>
      <c r="M1984" s="7">
        <f>IF($B1984="二本差勝",次鋒分析!$D$14,IF($B1984="一本差勝",次鋒分析!$D$15,IF($B1984="引き分け",次鋒分析!$D$16,IF($B1984="一本差負",次鋒分析!$D$17,次鋒分析!$D$18))))</f>
        <v>0.20800000000000002</v>
      </c>
      <c r="N1984" s="1">
        <f t="shared" si="395"/>
        <v>-1</v>
      </c>
      <c r="O1984" s="1">
        <f t="shared" si="396"/>
        <v>-1</v>
      </c>
      <c r="P1984" s="7">
        <f>IF($C1984="二本差勝",中堅分析!$D$14,IF($C1984="一本差勝",中堅分析!$D$15,IF($C1984="引き分け",中堅分析!$D$16,IF($C1984="一本差負",中堅分析!$D$17,中堅分析!$D$18))))</f>
        <v>0.20800000000000002</v>
      </c>
      <c r="Q1984" s="1">
        <f t="shared" si="397"/>
        <v>1</v>
      </c>
      <c r="R1984" s="1">
        <f t="shared" si="398"/>
        <v>1</v>
      </c>
      <c r="S1984" s="7">
        <f>IF($D1984="二本差勝",副将分析!$D$14,IF($D1984="一本差勝",副将分析!$D$15,IF($D1984="引き分け",副将分析!$D$16,IF($D1984="一本差負",副将分析!$D$17,副将分析!$D$18))))</f>
        <v>0.16000000000000003</v>
      </c>
      <c r="T1984" s="1">
        <f t="shared" si="399"/>
        <v>1</v>
      </c>
      <c r="U1984" s="1">
        <f t="shared" si="400"/>
        <v>2</v>
      </c>
      <c r="V1984" s="7">
        <f>IF($E1984="二本差勝",大将分析!$D$14,IF($E1984="一本差勝",大将分析!$D$15,IF($E1984="引き分け",大将分析!$D$16,IF($E1984="一本差負",大将分析!$D$17,大将分析!$D$18))))</f>
        <v>0.20800000000000002</v>
      </c>
      <c r="W1984" s="1">
        <f t="shared" si="401"/>
        <v>1</v>
      </c>
      <c r="X1984" s="1">
        <f t="shared" si="402"/>
        <v>1</v>
      </c>
    </row>
    <row r="1985" spans="1:24" x14ac:dyDescent="0.15">
      <c r="A1985" s="1" t="s">
        <v>41</v>
      </c>
      <c r="B1985" s="1" t="s">
        <v>41</v>
      </c>
      <c r="C1985" s="1" t="s">
        <v>40</v>
      </c>
      <c r="D1985" s="1" t="s">
        <v>40</v>
      </c>
      <c r="E1985" s="1" t="s">
        <v>39</v>
      </c>
      <c r="F1985" s="19">
        <f t="shared" si="390"/>
        <v>-1</v>
      </c>
      <c r="G1985" s="19">
        <f t="shared" si="391"/>
        <v>-1</v>
      </c>
      <c r="H1985" s="20">
        <f t="shared" si="392"/>
        <v>2.9948379136000017E-4</v>
      </c>
      <c r="J1985" s="7">
        <f>IF($A1985="二本差勝",先鋒分析!$D$14,IF($A1985="一本差勝",先鋒分析!$D$15,IF($A1985="引き分け",先鋒分析!$D$16,IF($A1985="一本差負",先鋒分析!$D$17,先鋒分析!$D$18))))</f>
        <v>0.20800000000000002</v>
      </c>
      <c r="K1985" s="19">
        <f t="shared" si="393"/>
        <v>-1</v>
      </c>
      <c r="L1985" s="19">
        <f t="shared" si="394"/>
        <v>-1</v>
      </c>
      <c r="M1985" s="7">
        <f>IF($B1985="二本差勝",次鋒分析!$D$14,IF($B1985="一本差勝",次鋒分析!$D$15,IF($B1985="引き分け",次鋒分析!$D$16,IF($B1985="一本差負",次鋒分析!$D$17,次鋒分析!$D$18))))</f>
        <v>0.20800000000000002</v>
      </c>
      <c r="N1985" s="1">
        <f t="shared" si="395"/>
        <v>-1</v>
      </c>
      <c r="O1985" s="1">
        <f t="shared" si="396"/>
        <v>-1</v>
      </c>
      <c r="P1985" s="7">
        <f>IF($C1985="二本差勝",中堅分析!$D$14,IF($C1985="一本差勝",中堅分析!$D$15,IF($C1985="引き分け",中堅分析!$D$16,IF($C1985="一本差負",中堅分析!$D$17,中堅分析!$D$18))))</f>
        <v>0.20800000000000002</v>
      </c>
      <c r="Q1985" s="1">
        <f t="shared" si="397"/>
        <v>1</v>
      </c>
      <c r="R1985" s="1">
        <f t="shared" si="398"/>
        <v>1</v>
      </c>
      <c r="S1985" s="7">
        <f>IF($D1985="二本差勝",副将分析!$D$14,IF($D1985="一本差勝",副将分析!$D$15,IF($D1985="引き分け",副将分析!$D$16,IF($D1985="一本差負",副将分析!$D$17,副将分析!$D$18))))</f>
        <v>0.20800000000000002</v>
      </c>
      <c r="T1985" s="1">
        <f t="shared" si="399"/>
        <v>1</v>
      </c>
      <c r="U1985" s="1">
        <f t="shared" si="400"/>
        <v>1</v>
      </c>
      <c r="V1985" s="7">
        <f>IF($E1985="二本差勝",大将分析!$D$14,IF($E1985="一本差勝",大将分析!$D$15,IF($E1985="引き分け",大将分析!$D$16,IF($E1985="一本差負",大将分析!$D$17,大将分析!$D$18))))</f>
        <v>0.16000000000000003</v>
      </c>
      <c r="W1985" s="1">
        <f t="shared" si="401"/>
        <v>1</v>
      </c>
      <c r="X1985" s="1">
        <f t="shared" si="402"/>
        <v>2</v>
      </c>
    </row>
    <row r="1986" spans="1:24" x14ac:dyDescent="0.15">
      <c r="A1986" s="1" t="s">
        <v>41</v>
      </c>
      <c r="B1986" s="1" t="s">
        <v>42</v>
      </c>
      <c r="C1986" s="1" t="s">
        <v>39</v>
      </c>
      <c r="D1986" s="1" t="s">
        <v>39</v>
      </c>
      <c r="E1986" s="1" t="s">
        <v>40</v>
      </c>
      <c r="F1986" s="19">
        <f t="shared" si="390"/>
        <v>-1</v>
      </c>
      <c r="G1986" s="19">
        <f t="shared" si="391"/>
        <v>-1</v>
      </c>
      <c r="H1986" s="20">
        <f t="shared" si="392"/>
        <v>1.7720934400000015E-4</v>
      </c>
      <c r="J1986" s="7">
        <f>IF($A1986="二本差勝",先鋒分析!$D$14,IF($A1986="一本差勝",先鋒分析!$D$15,IF($A1986="引き分け",先鋒分析!$D$16,IF($A1986="一本差負",先鋒分析!$D$17,先鋒分析!$D$18))))</f>
        <v>0.20800000000000002</v>
      </c>
      <c r="K1986" s="19">
        <f t="shared" si="393"/>
        <v>-1</v>
      </c>
      <c r="L1986" s="19">
        <f t="shared" si="394"/>
        <v>-1</v>
      </c>
      <c r="M1986" s="7">
        <f>IF($B1986="二本差勝",次鋒分析!$D$14,IF($B1986="一本差勝",次鋒分析!$D$15,IF($B1986="引き分け",次鋒分析!$D$16,IF($B1986="一本差負",次鋒分析!$D$17,次鋒分析!$D$18))))</f>
        <v>0.16000000000000003</v>
      </c>
      <c r="N1986" s="1">
        <f t="shared" si="395"/>
        <v>-1</v>
      </c>
      <c r="O1986" s="1">
        <f t="shared" si="396"/>
        <v>-2</v>
      </c>
      <c r="P1986" s="7">
        <f>IF($C1986="二本差勝",中堅分析!$D$14,IF($C1986="一本差勝",中堅分析!$D$15,IF($C1986="引き分け",中堅分析!$D$16,IF($C1986="一本差負",中堅分析!$D$17,中堅分析!$D$18))))</f>
        <v>0.16000000000000003</v>
      </c>
      <c r="Q1986" s="1">
        <f t="shared" si="397"/>
        <v>1</v>
      </c>
      <c r="R1986" s="1">
        <f t="shared" si="398"/>
        <v>2</v>
      </c>
      <c r="S1986" s="7">
        <f>IF($D1986="二本差勝",副将分析!$D$14,IF($D1986="一本差勝",副将分析!$D$15,IF($D1986="引き分け",副将分析!$D$16,IF($D1986="一本差負",副将分析!$D$17,副将分析!$D$18))))</f>
        <v>0.16000000000000003</v>
      </c>
      <c r="T1986" s="1">
        <f t="shared" si="399"/>
        <v>1</v>
      </c>
      <c r="U1986" s="1">
        <f t="shared" si="400"/>
        <v>2</v>
      </c>
      <c r="V1986" s="7">
        <f>IF($E1986="二本差勝",大将分析!$D$14,IF($E1986="一本差勝",大将分析!$D$15,IF($E1986="引き分け",大将分析!$D$16,IF($E1986="一本差負",大将分析!$D$17,大将分析!$D$18))))</f>
        <v>0.20800000000000002</v>
      </c>
      <c r="W1986" s="1">
        <f t="shared" si="401"/>
        <v>1</v>
      </c>
      <c r="X1986" s="1">
        <f t="shared" si="402"/>
        <v>1</v>
      </c>
    </row>
    <row r="1987" spans="1:24" x14ac:dyDescent="0.15">
      <c r="A1987" s="1" t="s">
        <v>41</v>
      </c>
      <c r="B1987" s="1" t="s">
        <v>42</v>
      </c>
      <c r="C1987" s="1" t="s">
        <v>39</v>
      </c>
      <c r="D1987" s="1" t="s">
        <v>40</v>
      </c>
      <c r="E1987" s="1" t="s">
        <v>39</v>
      </c>
      <c r="F1987" s="19">
        <f t="shared" si="390"/>
        <v>-1</v>
      </c>
      <c r="G1987" s="19">
        <f t="shared" si="391"/>
        <v>-1</v>
      </c>
      <c r="H1987" s="20">
        <f t="shared" si="392"/>
        <v>1.7720934400000012E-4</v>
      </c>
      <c r="J1987" s="7">
        <f>IF($A1987="二本差勝",先鋒分析!$D$14,IF($A1987="一本差勝",先鋒分析!$D$15,IF($A1987="引き分け",先鋒分析!$D$16,IF($A1987="一本差負",先鋒分析!$D$17,先鋒分析!$D$18))))</f>
        <v>0.20800000000000002</v>
      </c>
      <c r="K1987" s="19">
        <f t="shared" si="393"/>
        <v>-1</v>
      </c>
      <c r="L1987" s="19">
        <f t="shared" si="394"/>
        <v>-1</v>
      </c>
      <c r="M1987" s="7">
        <f>IF($B1987="二本差勝",次鋒分析!$D$14,IF($B1987="一本差勝",次鋒分析!$D$15,IF($B1987="引き分け",次鋒分析!$D$16,IF($B1987="一本差負",次鋒分析!$D$17,次鋒分析!$D$18))))</f>
        <v>0.16000000000000003</v>
      </c>
      <c r="N1987" s="1">
        <f t="shared" si="395"/>
        <v>-1</v>
      </c>
      <c r="O1987" s="1">
        <f t="shared" si="396"/>
        <v>-2</v>
      </c>
      <c r="P1987" s="7">
        <f>IF($C1987="二本差勝",中堅分析!$D$14,IF($C1987="一本差勝",中堅分析!$D$15,IF($C1987="引き分け",中堅分析!$D$16,IF($C1987="一本差負",中堅分析!$D$17,中堅分析!$D$18))))</f>
        <v>0.16000000000000003</v>
      </c>
      <c r="Q1987" s="1">
        <f t="shared" si="397"/>
        <v>1</v>
      </c>
      <c r="R1987" s="1">
        <f t="shared" si="398"/>
        <v>2</v>
      </c>
      <c r="S1987" s="7">
        <f>IF($D1987="二本差勝",副将分析!$D$14,IF($D1987="一本差勝",副将分析!$D$15,IF($D1987="引き分け",副将分析!$D$16,IF($D1987="一本差負",副将分析!$D$17,副将分析!$D$18))))</f>
        <v>0.20800000000000002</v>
      </c>
      <c r="T1987" s="1">
        <f t="shared" si="399"/>
        <v>1</v>
      </c>
      <c r="U1987" s="1">
        <f t="shared" si="400"/>
        <v>1</v>
      </c>
      <c r="V1987" s="7">
        <f>IF($E1987="二本差勝",大将分析!$D$14,IF($E1987="一本差勝",大将分析!$D$15,IF($E1987="引き分け",大将分析!$D$16,IF($E1987="一本差負",大将分析!$D$17,大将分析!$D$18))))</f>
        <v>0.16000000000000003</v>
      </c>
      <c r="W1987" s="1">
        <f t="shared" si="401"/>
        <v>1</v>
      </c>
      <c r="X1987" s="1">
        <f t="shared" si="402"/>
        <v>2</v>
      </c>
    </row>
    <row r="1988" spans="1:24" x14ac:dyDescent="0.15">
      <c r="A1988" s="1" t="s">
        <v>42</v>
      </c>
      <c r="B1988" s="1" t="s">
        <v>39</v>
      </c>
      <c r="C1988" s="1" t="s">
        <v>41</v>
      </c>
      <c r="D1988" s="1" t="s">
        <v>39</v>
      </c>
      <c r="E1988" s="1" t="s">
        <v>40</v>
      </c>
      <c r="F1988" s="19">
        <f t="shared" si="390"/>
        <v>-1</v>
      </c>
      <c r="G1988" s="19">
        <f t="shared" si="391"/>
        <v>-1</v>
      </c>
      <c r="H1988" s="20">
        <f t="shared" si="392"/>
        <v>1.7720934400000015E-4</v>
      </c>
      <c r="J1988" s="7">
        <f>IF($A1988="二本差勝",先鋒分析!$D$14,IF($A1988="一本差勝",先鋒分析!$D$15,IF($A1988="引き分け",先鋒分析!$D$16,IF($A1988="一本差負",先鋒分析!$D$17,先鋒分析!$D$18))))</f>
        <v>0.16000000000000003</v>
      </c>
      <c r="K1988" s="19">
        <f t="shared" si="393"/>
        <v>-1</v>
      </c>
      <c r="L1988" s="19">
        <f t="shared" si="394"/>
        <v>-2</v>
      </c>
      <c r="M1988" s="7">
        <f>IF($B1988="二本差勝",次鋒分析!$D$14,IF($B1988="一本差勝",次鋒分析!$D$15,IF($B1988="引き分け",次鋒分析!$D$16,IF($B1988="一本差負",次鋒分析!$D$17,次鋒分析!$D$18))))</f>
        <v>0.16000000000000003</v>
      </c>
      <c r="N1988" s="1">
        <f t="shared" si="395"/>
        <v>1</v>
      </c>
      <c r="O1988" s="1">
        <f t="shared" si="396"/>
        <v>2</v>
      </c>
      <c r="P1988" s="7">
        <f>IF($C1988="二本差勝",中堅分析!$D$14,IF($C1988="一本差勝",中堅分析!$D$15,IF($C1988="引き分け",中堅分析!$D$16,IF($C1988="一本差負",中堅分析!$D$17,中堅分析!$D$18))))</f>
        <v>0.20800000000000002</v>
      </c>
      <c r="Q1988" s="1">
        <f t="shared" si="397"/>
        <v>-1</v>
      </c>
      <c r="R1988" s="1">
        <f t="shared" si="398"/>
        <v>-1</v>
      </c>
      <c r="S1988" s="7">
        <f>IF($D1988="二本差勝",副将分析!$D$14,IF($D1988="一本差勝",副将分析!$D$15,IF($D1988="引き分け",副将分析!$D$16,IF($D1988="一本差負",副将分析!$D$17,副将分析!$D$18))))</f>
        <v>0.16000000000000003</v>
      </c>
      <c r="T1988" s="1">
        <f t="shared" si="399"/>
        <v>1</v>
      </c>
      <c r="U1988" s="1">
        <f t="shared" si="400"/>
        <v>2</v>
      </c>
      <c r="V1988" s="7">
        <f>IF($E1988="二本差勝",大将分析!$D$14,IF($E1988="一本差勝",大将分析!$D$15,IF($E1988="引き分け",大将分析!$D$16,IF($E1988="一本差負",大将分析!$D$17,大将分析!$D$18))))</f>
        <v>0.20800000000000002</v>
      </c>
      <c r="W1988" s="1">
        <f t="shared" si="401"/>
        <v>1</v>
      </c>
      <c r="X1988" s="1">
        <f t="shared" si="402"/>
        <v>1</v>
      </c>
    </row>
    <row r="1989" spans="1:24" x14ac:dyDescent="0.15">
      <c r="A1989" s="1" t="s">
        <v>42</v>
      </c>
      <c r="B1989" s="1" t="s">
        <v>39</v>
      </c>
      <c r="C1989" s="1" t="s">
        <v>41</v>
      </c>
      <c r="D1989" s="1" t="s">
        <v>40</v>
      </c>
      <c r="E1989" s="1" t="s">
        <v>39</v>
      </c>
      <c r="F1989" s="19">
        <f t="shared" si="390"/>
        <v>-1</v>
      </c>
      <c r="G1989" s="19">
        <f t="shared" si="391"/>
        <v>-1</v>
      </c>
      <c r="H1989" s="20">
        <f t="shared" si="392"/>
        <v>1.7720934400000012E-4</v>
      </c>
      <c r="J1989" s="7">
        <f>IF($A1989="二本差勝",先鋒分析!$D$14,IF($A1989="一本差勝",先鋒分析!$D$15,IF($A1989="引き分け",先鋒分析!$D$16,IF($A1989="一本差負",先鋒分析!$D$17,先鋒分析!$D$18))))</f>
        <v>0.16000000000000003</v>
      </c>
      <c r="K1989" s="19">
        <f t="shared" si="393"/>
        <v>-1</v>
      </c>
      <c r="L1989" s="19">
        <f t="shared" si="394"/>
        <v>-2</v>
      </c>
      <c r="M1989" s="7">
        <f>IF($B1989="二本差勝",次鋒分析!$D$14,IF($B1989="一本差勝",次鋒分析!$D$15,IF($B1989="引き分け",次鋒分析!$D$16,IF($B1989="一本差負",次鋒分析!$D$17,次鋒分析!$D$18))))</f>
        <v>0.16000000000000003</v>
      </c>
      <c r="N1989" s="1">
        <f t="shared" si="395"/>
        <v>1</v>
      </c>
      <c r="O1989" s="1">
        <f t="shared" si="396"/>
        <v>2</v>
      </c>
      <c r="P1989" s="7">
        <f>IF($C1989="二本差勝",中堅分析!$D$14,IF($C1989="一本差勝",中堅分析!$D$15,IF($C1989="引き分け",中堅分析!$D$16,IF($C1989="一本差負",中堅分析!$D$17,中堅分析!$D$18))))</f>
        <v>0.20800000000000002</v>
      </c>
      <c r="Q1989" s="1">
        <f t="shared" si="397"/>
        <v>-1</v>
      </c>
      <c r="R1989" s="1">
        <f t="shared" si="398"/>
        <v>-1</v>
      </c>
      <c r="S1989" s="7">
        <f>IF($D1989="二本差勝",副将分析!$D$14,IF($D1989="一本差勝",副将分析!$D$15,IF($D1989="引き分け",副将分析!$D$16,IF($D1989="一本差負",副将分析!$D$17,副将分析!$D$18))))</f>
        <v>0.20800000000000002</v>
      </c>
      <c r="T1989" s="1">
        <f t="shared" si="399"/>
        <v>1</v>
      </c>
      <c r="U1989" s="1">
        <f t="shared" si="400"/>
        <v>1</v>
      </c>
      <c r="V1989" s="7">
        <f>IF($E1989="二本差勝",大将分析!$D$14,IF($E1989="一本差勝",大将分析!$D$15,IF($E1989="引き分け",大将分析!$D$16,IF($E1989="一本差負",大将分析!$D$17,大将分析!$D$18))))</f>
        <v>0.16000000000000003</v>
      </c>
      <c r="W1989" s="1">
        <f t="shared" si="401"/>
        <v>1</v>
      </c>
      <c r="X1989" s="1">
        <f t="shared" si="402"/>
        <v>2</v>
      </c>
    </row>
    <row r="1990" spans="1:24" x14ac:dyDescent="0.15">
      <c r="A1990" s="1" t="s">
        <v>42</v>
      </c>
      <c r="B1990" s="1" t="s">
        <v>41</v>
      </c>
      <c r="C1990" s="1" t="s">
        <v>39</v>
      </c>
      <c r="D1990" s="1" t="s">
        <v>39</v>
      </c>
      <c r="E1990" s="1" t="s">
        <v>40</v>
      </c>
      <c r="F1990" s="19">
        <f t="shared" ref="F1990:F2053" si="403">K1990+N1990+Q1990</f>
        <v>-1</v>
      </c>
      <c r="G1990" s="19">
        <f t="shared" ref="G1990:G2053" si="404">L1990+O1990+R1990</f>
        <v>-1</v>
      </c>
      <c r="H1990" s="20">
        <f t="shared" ref="H1990:H2053" si="405">J1990*M1990*P1990*S1990*V1990</f>
        <v>1.7720934400000015E-4</v>
      </c>
      <c r="J1990" s="7">
        <f>IF($A1990="二本差勝",先鋒分析!$D$14,IF($A1990="一本差勝",先鋒分析!$D$15,IF($A1990="引き分け",先鋒分析!$D$16,IF($A1990="一本差負",先鋒分析!$D$17,先鋒分析!$D$18))))</f>
        <v>0.16000000000000003</v>
      </c>
      <c r="K1990" s="19">
        <f t="shared" ref="K1990:K2053" si="406">IF($A1990="二本差勝",1,IF($A1990="一本差勝",1,IF($A1990="引き分け",0,-1)))</f>
        <v>-1</v>
      </c>
      <c r="L1990" s="19">
        <f t="shared" ref="L1990:L2053" si="407">IF($A1990="二本差勝",2,IF($A1990="一本差勝",1,IF($A1990="引き分け",0,IF($A1990="一本差負",-1,-2))))</f>
        <v>-2</v>
      </c>
      <c r="M1990" s="7">
        <f>IF($B1990="二本差勝",次鋒分析!$D$14,IF($B1990="一本差勝",次鋒分析!$D$15,IF($B1990="引き分け",次鋒分析!$D$16,IF($B1990="一本差負",次鋒分析!$D$17,次鋒分析!$D$18))))</f>
        <v>0.20800000000000002</v>
      </c>
      <c r="N1990" s="1">
        <f t="shared" ref="N1990:N2053" si="408">IF($B1990="二本差勝",1,IF($B1990="一本差勝",1,IF($B1990="引き分け",0,-1)))</f>
        <v>-1</v>
      </c>
      <c r="O1990" s="1">
        <f t="shared" ref="O1990:O2053" si="409">IF($B1990="二本差勝",2,IF($B1990="一本差勝",1,IF($B1990="引き分け",0,IF($B1990="一本差負",-1,-2))))</f>
        <v>-1</v>
      </c>
      <c r="P1990" s="7">
        <f>IF($C1990="二本差勝",中堅分析!$D$14,IF($C1990="一本差勝",中堅分析!$D$15,IF($C1990="引き分け",中堅分析!$D$16,IF($C1990="一本差負",中堅分析!$D$17,中堅分析!$D$18))))</f>
        <v>0.16000000000000003</v>
      </c>
      <c r="Q1990" s="1">
        <f t="shared" ref="Q1990:Q2053" si="410">IF($C1990="二本差勝",1,IF($C1990="一本差勝",1,IF($C1990="引き分け",0,-1)))</f>
        <v>1</v>
      </c>
      <c r="R1990" s="1">
        <f t="shared" ref="R1990:R2053" si="411">IF($C1990="二本差勝",2,IF($C1990="一本差勝",1,IF($C1990="引き分け",0,IF($C1990="一本差負",-1,-2))))</f>
        <v>2</v>
      </c>
      <c r="S1990" s="7">
        <f>IF($D1990="二本差勝",副将分析!$D$14,IF($D1990="一本差勝",副将分析!$D$15,IF($D1990="引き分け",副将分析!$D$16,IF($D1990="一本差負",副将分析!$D$17,副将分析!$D$18))))</f>
        <v>0.16000000000000003</v>
      </c>
      <c r="T1990" s="1">
        <f t="shared" ref="T1990:T2053" si="412">IF($D1990="二本差勝",1,IF($D1990="一本差勝",1,IF($D1990="引き分け",0,-1)))</f>
        <v>1</v>
      </c>
      <c r="U1990" s="1">
        <f t="shared" ref="U1990:U2053" si="413">IF($D1990="二本差勝",2,IF($D1990="一本差勝",1,IF($D1990="引き分け",0,IF($D1990="一本差負",-1,-2))))</f>
        <v>2</v>
      </c>
      <c r="V1990" s="7">
        <f>IF($E1990="二本差勝",大将分析!$D$14,IF($E1990="一本差勝",大将分析!$D$15,IF($E1990="引き分け",大将分析!$D$16,IF($E1990="一本差負",大将分析!$D$17,大将分析!$D$18))))</f>
        <v>0.20800000000000002</v>
      </c>
      <c r="W1990" s="1">
        <f t="shared" ref="W1990:W2053" si="414">IF($E1990="二本差勝",1,IF($E1990="一本差勝",1,IF($E1990="引き分け",0,-1)))</f>
        <v>1</v>
      </c>
      <c r="X1990" s="1">
        <f t="shared" ref="X1990:X2053" si="415">IF($E1990="二本差勝",2,IF($E1990="一本差勝",1,IF($E1990="引き分け",0,IF($E1990="一本差負",-1,-2))))</f>
        <v>1</v>
      </c>
    </row>
    <row r="1991" spans="1:24" x14ac:dyDescent="0.15">
      <c r="A1991" s="1" t="s">
        <v>42</v>
      </c>
      <c r="B1991" s="1" t="s">
        <v>41</v>
      </c>
      <c r="C1991" s="1" t="s">
        <v>39</v>
      </c>
      <c r="D1991" s="1" t="s">
        <v>40</v>
      </c>
      <c r="E1991" s="1" t="s">
        <v>39</v>
      </c>
      <c r="F1991" s="19">
        <f t="shared" si="403"/>
        <v>-1</v>
      </c>
      <c r="G1991" s="19">
        <f t="shared" si="404"/>
        <v>-1</v>
      </c>
      <c r="H1991" s="20">
        <f t="shared" si="405"/>
        <v>1.7720934400000012E-4</v>
      </c>
      <c r="J1991" s="7">
        <f>IF($A1991="二本差勝",先鋒分析!$D$14,IF($A1991="一本差勝",先鋒分析!$D$15,IF($A1991="引き分け",先鋒分析!$D$16,IF($A1991="一本差負",先鋒分析!$D$17,先鋒分析!$D$18))))</f>
        <v>0.16000000000000003</v>
      </c>
      <c r="K1991" s="19">
        <f t="shared" si="406"/>
        <v>-1</v>
      </c>
      <c r="L1991" s="19">
        <f t="shared" si="407"/>
        <v>-2</v>
      </c>
      <c r="M1991" s="7">
        <f>IF($B1991="二本差勝",次鋒分析!$D$14,IF($B1991="一本差勝",次鋒分析!$D$15,IF($B1991="引き分け",次鋒分析!$D$16,IF($B1991="一本差負",次鋒分析!$D$17,次鋒分析!$D$18))))</f>
        <v>0.20800000000000002</v>
      </c>
      <c r="N1991" s="1">
        <f t="shared" si="408"/>
        <v>-1</v>
      </c>
      <c r="O1991" s="1">
        <f t="shared" si="409"/>
        <v>-1</v>
      </c>
      <c r="P1991" s="7">
        <f>IF($C1991="二本差勝",中堅分析!$D$14,IF($C1991="一本差勝",中堅分析!$D$15,IF($C1991="引き分け",中堅分析!$D$16,IF($C1991="一本差負",中堅分析!$D$17,中堅分析!$D$18))))</f>
        <v>0.16000000000000003</v>
      </c>
      <c r="Q1991" s="1">
        <f t="shared" si="410"/>
        <v>1</v>
      </c>
      <c r="R1991" s="1">
        <f t="shared" si="411"/>
        <v>2</v>
      </c>
      <c r="S1991" s="7">
        <f>IF($D1991="二本差勝",副将分析!$D$14,IF($D1991="一本差勝",副将分析!$D$15,IF($D1991="引き分け",副将分析!$D$16,IF($D1991="一本差負",副将分析!$D$17,副将分析!$D$18))))</f>
        <v>0.20800000000000002</v>
      </c>
      <c r="T1991" s="1">
        <f t="shared" si="412"/>
        <v>1</v>
      </c>
      <c r="U1991" s="1">
        <f t="shared" si="413"/>
        <v>1</v>
      </c>
      <c r="V1991" s="7">
        <f>IF($E1991="二本差勝",大将分析!$D$14,IF($E1991="一本差勝",大将分析!$D$15,IF($E1991="引き分け",大将分析!$D$16,IF($E1991="一本差負",大将分析!$D$17,大将分析!$D$18))))</f>
        <v>0.16000000000000003</v>
      </c>
      <c r="W1991" s="1">
        <f t="shared" si="414"/>
        <v>1</v>
      </c>
      <c r="X1991" s="1">
        <f t="shared" si="415"/>
        <v>2</v>
      </c>
    </row>
    <row r="1992" spans="1:24" x14ac:dyDescent="0.15">
      <c r="A1992" s="1" t="s">
        <v>39</v>
      </c>
      <c r="B1992" s="1" t="s">
        <v>41</v>
      </c>
      <c r="C1992" s="1" t="s">
        <v>42</v>
      </c>
      <c r="D1992" s="1" t="s">
        <v>40</v>
      </c>
      <c r="E1992" s="1" t="s">
        <v>40</v>
      </c>
      <c r="F1992" s="19">
        <f t="shared" si="403"/>
        <v>-1</v>
      </c>
      <c r="G1992" s="19">
        <f t="shared" si="404"/>
        <v>-1</v>
      </c>
      <c r="H1992" s="20">
        <f t="shared" si="405"/>
        <v>2.3037214720000014E-4</v>
      </c>
      <c r="J1992" s="7">
        <f>IF($A1992="二本差勝",先鋒分析!$D$14,IF($A1992="一本差勝",先鋒分析!$D$15,IF($A1992="引き分け",先鋒分析!$D$16,IF($A1992="一本差負",先鋒分析!$D$17,先鋒分析!$D$18))))</f>
        <v>0.16000000000000003</v>
      </c>
      <c r="K1992" s="19">
        <f t="shared" si="406"/>
        <v>1</v>
      </c>
      <c r="L1992" s="19">
        <f t="shared" si="407"/>
        <v>2</v>
      </c>
      <c r="M1992" s="7">
        <f>IF($B1992="二本差勝",次鋒分析!$D$14,IF($B1992="一本差勝",次鋒分析!$D$15,IF($B1992="引き分け",次鋒分析!$D$16,IF($B1992="一本差負",次鋒分析!$D$17,次鋒分析!$D$18))))</f>
        <v>0.20800000000000002</v>
      </c>
      <c r="N1992" s="1">
        <f t="shared" si="408"/>
        <v>-1</v>
      </c>
      <c r="O1992" s="1">
        <f t="shared" si="409"/>
        <v>-1</v>
      </c>
      <c r="P1992" s="7">
        <f>IF($C1992="二本差勝",中堅分析!$D$14,IF($C1992="一本差勝",中堅分析!$D$15,IF($C1992="引き分け",中堅分析!$D$16,IF($C1992="一本差負",中堅分析!$D$17,中堅分析!$D$18))))</f>
        <v>0.16000000000000003</v>
      </c>
      <c r="Q1992" s="1">
        <f t="shared" si="410"/>
        <v>-1</v>
      </c>
      <c r="R1992" s="1">
        <f t="shared" si="411"/>
        <v>-2</v>
      </c>
      <c r="S1992" s="7">
        <f>IF($D1992="二本差勝",副将分析!$D$14,IF($D1992="一本差勝",副将分析!$D$15,IF($D1992="引き分け",副将分析!$D$16,IF($D1992="一本差負",副将分析!$D$17,副将分析!$D$18))))</f>
        <v>0.20800000000000002</v>
      </c>
      <c r="T1992" s="1">
        <f t="shared" si="412"/>
        <v>1</v>
      </c>
      <c r="U1992" s="1">
        <f t="shared" si="413"/>
        <v>1</v>
      </c>
      <c r="V1992" s="7">
        <f>IF($E1992="二本差勝",大将分析!$D$14,IF($E1992="一本差勝",大将分析!$D$15,IF($E1992="引き分け",大将分析!$D$16,IF($E1992="一本差負",大将分析!$D$17,大将分析!$D$18))))</f>
        <v>0.20800000000000002</v>
      </c>
      <c r="W1992" s="1">
        <f t="shared" si="414"/>
        <v>1</v>
      </c>
      <c r="X1992" s="1">
        <f t="shared" si="415"/>
        <v>1</v>
      </c>
    </row>
    <row r="1993" spans="1:24" x14ac:dyDescent="0.15">
      <c r="A1993" s="1" t="s">
        <v>39</v>
      </c>
      <c r="B1993" s="1" t="s">
        <v>42</v>
      </c>
      <c r="C1993" s="1" t="s">
        <v>41</v>
      </c>
      <c r="D1993" s="1" t="s">
        <v>40</v>
      </c>
      <c r="E1993" s="1" t="s">
        <v>40</v>
      </c>
      <c r="F1993" s="19">
        <f t="shared" si="403"/>
        <v>-1</v>
      </c>
      <c r="G1993" s="19">
        <f t="shared" si="404"/>
        <v>-1</v>
      </c>
      <c r="H1993" s="20">
        <f t="shared" si="405"/>
        <v>2.3037214720000014E-4</v>
      </c>
      <c r="J1993" s="7">
        <f>IF($A1993="二本差勝",先鋒分析!$D$14,IF($A1993="一本差勝",先鋒分析!$D$15,IF($A1993="引き分け",先鋒分析!$D$16,IF($A1993="一本差負",先鋒分析!$D$17,先鋒分析!$D$18))))</f>
        <v>0.16000000000000003</v>
      </c>
      <c r="K1993" s="19">
        <f t="shared" si="406"/>
        <v>1</v>
      </c>
      <c r="L1993" s="19">
        <f t="shared" si="407"/>
        <v>2</v>
      </c>
      <c r="M1993" s="7">
        <f>IF($B1993="二本差勝",次鋒分析!$D$14,IF($B1993="一本差勝",次鋒分析!$D$15,IF($B1993="引き分け",次鋒分析!$D$16,IF($B1993="一本差負",次鋒分析!$D$17,次鋒分析!$D$18))))</f>
        <v>0.16000000000000003</v>
      </c>
      <c r="N1993" s="1">
        <f t="shared" si="408"/>
        <v>-1</v>
      </c>
      <c r="O1993" s="1">
        <f t="shared" si="409"/>
        <v>-2</v>
      </c>
      <c r="P1993" s="7">
        <f>IF($C1993="二本差勝",中堅分析!$D$14,IF($C1993="一本差勝",中堅分析!$D$15,IF($C1993="引き分け",中堅分析!$D$16,IF($C1993="一本差負",中堅分析!$D$17,中堅分析!$D$18))))</f>
        <v>0.20800000000000002</v>
      </c>
      <c r="Q1993" s="1">
        <f t="shared" si="410"/>
        <v>-1</v>
      </c>
      <c r="R1993" s="1">
        <f t="shared" si="411"/>
        <v>-1</v>
      </c>
      <c r="S1993" s="7">
        <f>IF($D1993="二本差勝",副将分析!$D$14,IF($D1993="一本差勝",副将分析!$D$15,IF($D1993="引き分け",副将分析!$D$16,IF($D1993="一本差負",副将分析!$D$17,副将分析!$D$18))))</f>
        <v>0.20800000000000002</v>
      </c>
      <c r="T1993" s="1">
        <f t="shared" si="412"/>
        <v>1</v>
      </c>
      <c r="U1993" s="1">
        <f t="shared" si="413"/>
        <v>1</v>
      </c>
      <c r="V1993" s="7">
        <f>IF($E1993="二本差勝",大将分析!$D$14,IF($E1993="一本差勝",大将分析!$D$15,IF($E1993="引き分け",大将分析!$D$16,IF($E1993="一本差負",大将分析!$D$17,大将分析!$D$18))))</f>
        <v>0.20800000000000002</v>
      </c>
      <c r="W1993" s="1">
        <f t="shared" si="414"/>
        <v>1</v>
      </c>
      <c r="X1993" s="1">
        <f t="shared" si="415"/>
        <v>1</v>
      </c>
    </row>
    <row r="1994" spans="1:24" x14ac:dyDescent="0.15">
      <c r="A1994" s="1" t="s">
        <v>40</v>
      </c>
      <c r="B1994" s="1" t="s">
        <v>41</v>
      </c>
      <c r="C1994" s="1" t="s">
        <v>41</v>
      </c>
      <c r="D1994" s="1" t="s">
        <v>40</v>
      </c>
      <c r="E1994" s="1" t="s">
        <v>40</v>
      </c>
      <c r="F1994" s="19">
        <f t="shared" si="403"/>
        <v>-1</v>
      </c>
      <c r="G1994" s="19">
        <f t="shared" si="404"/>
        <v>-1</v>
      </c>
      <c r="H1994" s="20">
        <f t="shared" si="405"/>
        <v>3.8932892876800021E-4</v>
      </c>
      <c r="J1994" s="7">
        <f>IF($A1994="二本差勝",先鋒分析!$D$14,IF($A1994="一本差勝",先鋒分析!$D$15,IF($A1994="引き分け",先鋒分析!$D$16,IF($A1994="一本差負",先鋒分析!$D$17,先鋒分析!$D$18))))</f>
        <v>0.20800000000000002</v>
      </c>
      <c r="K1994" s="19">
        <f t="shared" si="406"/>
        <v>1</v>
      </c>
      <c r="L1994" s="19">
        <f t="shared" si="407"/>
        <v>1</v>
      </c>
      <c r="M1994" s="7">
        <f>IF($B1994="二本差勝",次鋒分析!$D$14,IF($B1994="一本差勝",次鋒分析!$D$15,IF($B1994="引き分け",次鋒分析!$D$16,IF($B1994="一本差負",次鋒分析!$D$17,次鋒分析!$D$18))))</f>
        <v>0.20800000000000002</v>
      </c>
      <c r="N1994" s="1">
        <f t="shared" si="408"/>
        <v>-1</v>
      </c>
      <c r="O1994" s="1">
        <f t="shared" si="409"/>
        <v>-1</v>
      </c>
      <c r="P1994" s="7">
        <f>IF($C1994="二本差勝",中堅分析!$D$14,IF($C1994="一本差勝",中堅分析!$D$15,IF($C1994="引き分け",中堅分析!$D$16,IF($C1994="一本差負",中堅分析!$D$17,中堅分析!$D$18))))</f>
        <v>0.20800000000000002</v>
      </c>
      <c r="Q1994" s="1">
        <f t="shared" si="410"/>
        <v>-1</v>
      </c>
      <c r="R1994" s="1">
        <f t="shared" si="411"/>
        <v>-1</v>
      </c>
      <c r="S1994" s="7">
        <f>IF($D1994="二本差勝",副将分析!$D$14,IF($D1994="一本差勝",副将分析!$D$15,IF($D1994="引き分け",副将分析!$D$16,IF($D1994="一本差負",副将分析!$D$17,副将分析!$D$18))))</f>
        <v>0.20800000000000002</v>
      </c>
      <c r="T1994" s="1">
        <f t="shared" si="412"/>
        <v>1</v>
      </c>
      <c r="U1994" s="1">
        <f t="shared" si="413"/>
        <v>1</v>
      </c>
      <c r="V1994" s="7">
        <f>IF($E1994="二本差勝",大将分析!$D$14,IF($E1994="一本差勝",大将分析!$D$15,IF($E1994="引き分け",大将分析!$D$16,IF($E1994="一本差負",大将分析!$D$17,大将分析!$D$18))))</f>
        <v>0.20800000000000002</v>
      </c>
      <c r="W1994" s="1">
        <f t="shared" si="414"/>
        <v>1</v>
      </c>
      <c r="X1994" s="1">
        <f t="shared" si="415"/>
        <v>1</v>
      </c>
    </row>
    <row r="1995" spans="1:24" x14ac:dyDescent="0.15">
      <c r="A1995" s="1" t="s">
        <v>22</v>
      </c>
      <c r="B1995" s="1" t="s">
        <v>22</v>
      </c>
      <c r="C1995" s="1" t="s">
        <v>41</v>
      </c>
      <c r="D1995" s="1" t="s">
        <v>40</v>
      </c>
      <c r="E1995" s="1" t="s">
        <v>40</v>
      </c>
      <c r="F1995" s="19">
        <f t="shared" si="403"/>
        <v>-1</v>
      </c>
      <c r="G1995" s="19">
        <f t="shared" si="404"/>
        <v>-1</v>
      </c>
      <c r="H1995" s="20">
        <f t="shared" si="405"/>
        <v>6.271881707520002E-4</v>
      </c>
      <c r="J1995" s="7">
        <f>IF($A1995="二本差勝",先鋒分析!$D$14,IF($A1995="一本差勝",先鋒分析!$D$15,IF($A1995="引き分け",先鋒分析!$D$16,IF($A1995="一本差負",先鋒分析!$D$17,先鋒分析!$D$18))))</f>
        <v>0.26400000000000001</v>
      </c>
      <c r="K1995" s="19">
        <f t="shared" si="406"/>
        <v>0</v>
      </c>
      <c r="L1995" s="19">
        <f t="shared" si="407"/>
        <v>0</v>
      </c>
      <c r="M1995" s="7">
        <f>IF($B1995="二本差勝",次鋒分析!$D$14,IF($B1995="一本差勝",次鋒分析!$D$15,IF($B1995="引き分け",次鋒分析!$D$16,IF($B1995="一本差負",次鋒分析!$D$17,次鋒分析!$D$18))))</f>
        <v>0.26400000000000001</v>
      </c>
      <c r="N1995" s="1">
        <f t="shared" si="408"/>
        <v>0</v>
      </c>
      <c r="O1995" s="1">
        <f t="shared" si="409"/>
        <v>0</v>
      </c>
      <c r="P1995" s="7">
        <f>IF($C1995="二本差勝",中堅分析!$D$14,IF($C1995="一本差勝",中堅分析!$D$15,IF($C1995="引き分け",中堅分析!$D$16,IF($C1995="一本差負",中堅分析!$D$17,中堅分析!$D$18))))</f>
        <v>0.20800000000000002</v>
      </c>
      <c r="Q1995" s="1">
        <f t="shared" si="410"/>
        <v>-1</v>
      </c>
      <c r="R1995" s="1">
        <f t="shared" si="411"/>
        <v>-1</v>
      </c>
      <c r="S1995" s="7">
        <f>IF($D1995="二本差勝",副将分析!$D$14,IF($D1995="一本差勝",副将分析!$D$15,IF($D1995="引き分け",副将分析!$D$16,IF($D1995="一本差負",副将分析!$D$17,副将分析!$D$18))))</f>
        <v>0.20800000000000002</v>
      </c>
      <c r="T1995" s="1">
        <f t="shared" si="412"/>
        <v>1</v>
      </c>
      <c r="U1995" s="1">
        <f t="shared" si="413"/>
        <v>1</v>
      </c>
      <c r="V1995" s="7">
        <f>IF($E1995="二本差勝",大将分析!$D$14,IF($E1995="一本差勝",大将分析!$D$15,IF($E1995="引き分け",大将分析!$D$16,IF($E1995="一本差負",大将分析!$D$17,大将分析!$D$18))))</f>
        <v>0.20800000000000002</v>
      </c>
      <c r="W1995" s="1">
        <f t="shared" si="414"/>
        <v>1</v>
      </c>
      <c r="X1995" s="1">
        <f t="shared" si="415"/>
        <v>1</v>
      </c>
    </row>
    <row r="1996" spans="1:24" x14ac:dyDescent="0.15">
      <c r="A1996" s="1" t="s">
        <v>22</v>
      </c>
      <c r="B1996" s="1" t="s">
        <v>41</v>
      </c>
      <c r="C1996" s="1" t="s">
        <v>22</v>
      </c>
      <c r="D1996" s="1" t="s">
        <v>40</v>
      </c>
      <c r="E1996" s="1" t="s">
        <v>40</v>
      </c>
      <c r="F1996" s="19">
        <f t="shared" si="403"/>
        <v>-1</v>
      </c>
      <c r="G1996" s="19">
        <f t="shared" si="404"/>
        <v>-1</v>
      </c>
      <c r="H1996" s="20">
        <f t="shared" si="405"/>
        <v>6.271881707520002E-4</v>
      </c>
      <c r="J1996" s="7">
        <f>IF($A1996="二本差勝",先鋒分析!$D$14,IF($A1996="一本差勝",先鋒分析!$D$15,IF($A1996="引き分け",先鋒分析!$D$16,IF($A1996="一本差負",先鋒分析!$D$17,先鋒分析!$D$18))))</f>
        <v>0.26400000000000001</v>
      </c>
      <c r="K1996" s="19">
        <f t="shared" si="406"/>
        <v>0</v>
      </c>
      <c r="L1996" s="19">
        <f t="shared" si="407"/>
        <v>0</v>
      </c>
      <c r="M1996" s="7">
        <f>IF($B1996="二本差勝",次鋒分析!$D$14,IF($B1996="一本差勝",次鋒分析!$D$15,IF($B1996="引き分け",次鋒分析!$D$16,IF($B1996="一本差負",次鋒分析!$D$17,次鋒分析!$D$18))))</f>
        <v>0.20800000000000002</v>
      </c>
      <c r="N1996" s="1">
        <f t="shared" si="408"/>
        <v>-1</v>
      </c>
      <c r="O1996" s="1">
        <f t="shared" si="409"/>
        <v>-1</v>
      </c>
      <c r="P1996" s="7">
        <f>IF($C1996="二本差勝",中堅分析!$D$14,IF($C1996="一本差勝",中堅分析!$D$15,IF($C1996="引き分け",中堅分析!$D$16,IF($C1996="一本差負",中堅分析!$D$17,中堅分析!$D$18))))</f>
        <v>0.26400000000000001</v>
      </c>
      <c r="Q1996" s="1">
        <f t="shared" si="410"/>
        <v>0</v>
      </c>
      <c r="R1996" s="1">
        <f t="shared" si="411"/>
        <v>0</v>
      </c>
      <c r="S1996" s="7">
        <f>IF($D1996="二本差勝",副将分析!$D$14,IF($D1996="一本差勝",副将分析!$D$15,IF($D1996="引き分け",副将分析!$D$16,IF($D1996="一本差負",副将分析!$D$17,副将分析!$D$18))))</f>
        <v>0.20800000000000002</v>
      </c>
      <c r="T1996" s="1">
        <f t="shared" si="412"/>
        <v>1</v>
      </c>
      <c r="U1996" s="1">
        <f t="shared" si="413"/>
        <v>1</v>
      </c>
      <c r="V1996" s="7">
        <f>IF($E1996="二本差勝",大将分析!$D$14,IF($E1996="一本差勝",大将分析!$D$15,IF($E1996="引き分け",大将分析!$D$16,IF($E1996="一本差負",大将分析!$D$17,大将分析!$D$18))))</f>
        <v>0.20800000000000002</v>
      </c>
      <c r="W1996" s="1">
        <f t="shared" si="414"/>
        <v>1</v>
      </c>
      <c r="X1996" s="1">
        <f t="shared" si="415"/>
        <v>1</v>
      </c>
    </row>
    <row r="1997" spans="1:24" x14ac:dyDescent="0.15">
      <c r="A1997" s="1" t="s">
        <v>41</v>
      </c>
      <c r="B1997" s="1" t="s">
        <v>39</v>
      </c>
      <c r="C1997" s="1" t="s">
        <v>42</v>
      </c>
      <c r="D1997" s="1" t="s">
        <v>40</v>
      </c>
      <c r="E1997" s="1" t="s">
        <v>40</v>
      </c>
      <c r="F1997" s="19">
        <f t="shared" si="403"/>
        <v>-1</v>
      </c>
      <c r="G1997" s="19">
        <f t="shared" si="404"/>
        <v>-1</v>
      </c>
      <c r="H1997" s="20">
        <f t="shared" si="405"/>
        <v>2.3037214720000014E-4</v>
      </c>
      <c r="J1997" s="7">
        <f>IF($A1997="二本差勝",先鋒分析!$D$14,IF($A1997="一本差勝",先鋒分析!$D$15,IF($A1997="引き分け",先鋒分析!$D$16,IF($A1997="一本差負",先鋒分析!$D$17,先鋒分析!$D$18))))</f>
        <v>0.20800000000000002</v>
      </c>
      <c r="K1997" s="19">
        <f t="shared" si="406"/>
        <v>-1</v>
      </c>
      <c r="L1997" s="19">
        <f t="shared" si="407"/>
        <v>-1</v>
      </c>
      <c r="M1997" s="7">
        <f>IF($B1997="二本差勝",次鋒分析!$D$14,IF($B1997="一本差勝",次鋒分析!$D$15,IF($B1997="引き分け",次鋒分析!$D$16,IF($B1997="一本差負",次鋒分析!$D$17,次鋒分析!$D$18))))</f>
        <v>0.16000000000000003</v>
      </c>
      <c r="N1997" s="1">
        <f t="shared" si="408"/>
        <v>1</v>
      </c>
      <c r="O1997" s="1">
        <f t="shared" si="409"/>
        <v>2</v>
      </c>
      <c r="P1997" s="7">
        <f>IF($C1997="二本差勝",中堅分析!$D$14,IF($C1997="一本差勝",中堅分析!$D$15,IF($C1997="引き分け",中堅分析!$D$16,IF($C1997="一本差負",中堅分析!$D$17,中堅分析!$D$18))))</f>
        <v>0.16000000000000003</v>
      </c>
      <c r="Q1997" s="1">
        <f t="shared" si="410"/>
        <v>-1</v>
      </c>
      <c r="R1997" s="1">
        <f t="shared" si="411"/>
        <v>-2</v>
      </c>
      <c r="S1997" s="7">
        <f>IF($D1997="二本差勝",副将分析!$D$14,IF($D1997="一本差勝",副将分析!$D$15,IF($D1997="引き分け",副将分析!$D$16,IF($D1997="一本差負",副将分析!$D$17,副将分析!$D$18))))</f>
        <v>0.20800000000000002</v>
      </c>
      <c r="T1997" s="1">
        <f t="shared" si="412"/>
        <v>1</v>
      </c>
      <c r="U1997" s="1">
        <f t="shared" si="413"/>
        <v>1</v>
      </c>
      <c r="V1997" s="7">
        <f>IF($E1997="二本差勝",大将分析!$D$14,IF($E1997="一本差勝",大将分析!$D$15,IF($E1997="引き分け",大将分析!$D$16,IF($E1997="一本差負",大将分析!$D$17,大将分析!$D$18))))</f>
        <v>0.20800000000000002</v>
      </c>
      <c r="W1997" s="1">
        <f t="shared" si="414"/>
        <v>1</v>
      </c>
      <c r="X1997" s="1">
        <f t="shared" si="415"/>
        <v>1</v>
      </c>
    </row>
    <row r="1998" spans="1:24" x14ac:dyDescent="0.15">
      <c r="A1998" s="1" t="s">
        <v>41</v>
      </c>
      <c r="B1998" s="1" t="s">
        <v>40</v>
      </c>
      <c r="C1998" s="1" t="s">
        <v>41</v>
      </c>
      <c r="D1998" s="1" t="s">
        <v>40</v>
      </c>
      <c r="E1998" s="1" t="s">
        <v>40</v>
      </c>
      <c r="F1998" s="19">
        <f t="shared" si="403"/>
        <v>-1</v>
      </c>
      <c r="G1998" s="19">
        <f t="shared" si="404"/>
        <v>-1</v>
      </c>
      <c r="H1998" s="20">
        <f t="shared" si="405"/>
        <v>3.8932892876800021E-4</v>
      </c>
      <c r="J1998" s="7">
        <f>IF($A1998="二本差勝",先鋒分析!$D$14,IF($A1998="一本差勝",先鋒分析!$D$15,IF($A1998="引き分け",先鋒分析!$D$16,IF($A1998="一本差負",先鋒分析!$D$17,先鋒分析!$D$18))))</f>
        <v>0.20800000000000002</v>
      </c>
      <c r="K1998" s="19">
        <f t="shared" si="406"/>
        <v>-1</v>
      </c>
      <c r="L1998" s="19">
        <f t="shared" si="407"/>
        <v>-1</v>
      </c>
      <c r="M1998" s="7">
        <f>IF($B1998="二本差勝",次鋒分析!$D$14,IF($B1998="一本差勝",次鋒分析!$D$15,IF($B1998="引き分け",次鋒分析!$D$16,IF($B1998="一本差負",次鋒分析!$D$17,次鋒分析!$D$18))))</f>
        <v>0.20800000000000002</v>
      </c>
      <c r="N1998" s="1">
        <f t="shared" si="408"/>
        <v>1</v>
      </c>
      <c r="O1998" s="1">
        <f t="shared" si="409"/>
        <v>1</v>
      </c>
      <c r="P1998" s="7">
        <f>IF($C1998="二本差勝",中堅分析!$D$14,IF($C1998="一本差勝",中堅分析!$D$15,IF($C1998="引き分け",中堅分析!$D$16,IF($C1998="一本差負",中堅分析!$D$17,中堅分析!$D$18))))</f>
        <v>0.20800000000000002</v>
      </c>
      <c r="Q1998" s="1">
        <f t="shared" si="410"/>
        <v>-1</v>
      </c>
      <c r="R1998" s="1">
        <f t="shared" si="411"/>
        <v>-1</v>
      </c>
      <c r="S1998" s="7">
        <f>IF($D1998="二本差勝",副将分析!$D$14,IF($D1998="一本差勝",副将分析!$D$15,IF($D1998="引き分け",副将分析!$D$16,IF($D1998="一本差負",副将分析!$D$17,副将分析!$D$18))))</f>
        <v>0.20800000000000002</v>
      </c>
      <c r="T1998" s="1">
        <f t="shared" si="412"/>
        <v>1</v>
      </c>
      <c r="U1998" s="1">
        <f t="shared" si="413"/>
        <v>1</v>
      </c>
      <c r="V1998" s="7">
        <f>IF($E1998="二本差勝",大将分析!$D$14,IF($E1998="一本差勝",大将分析!$D$15,IF($E1998="引き分け",大将分析!$D$16,IF($E1998="一本差負",大将分析!$D$17,大将分析!$D$18))))</f>
        <v>0.20800000000000002</v>
      </c>
      <c r="W1998" s="1">
        <f t="shared" si="414"/>
        <v>1</v>
      </c>
      <c r="X1998" s="1">
        <f t="shared" si="415"/>
        <v>1</v>
      </c>
    </row>
    <row r="1999" spans="1:24" x14ac:dyDescent="0.15">
      <c r="A1999" s="1" t="s">
        <v>41</v>
      </c>
      <c r="B1999" s="1" t="s">
        <v>22</v>
      </c>
      <c r="C1999" s="1" t="s">
        <v>22</v>
      </c>
      <c r="D1999" s="1" t="s">
        <v>40</v>
      </c>
      <c r="E1999" s="1" t="s">
        <v>40</v>
      </c>
      <c r="F1999" s="19">
        <f t="shared" si="403"/>
        <v>-1</v>
      </c>
      <c r="G1999" s="19">
        <f t="shared" si="404"/>
        <v>-1</v>
      </c>
      <c r="H1999" s="20">
        <f t="shared" si="405"/>
        <v>6.271881707520002E-4</v>
      </c>
      <c r="J1999" s="7">
        <f>IF($A1999="二本差勝",先鋒分析!$D$14,IF($A1999="一本差勝",先鋒分析!$D$15,IF($A1999="引き分け",先鋒分析!$D$16,IF($A1999="一本差負",先鋒分析!$D$17,先鋒分析!$D$18))))</f>
        <v>0.20800000000000002</v>
      </c>
      <c r="K1999" s="19">
        <f t="shared" si="406"/>
        <v>-1</v>
      </c>
      <c r="L1999" s="19">
        <f t="shared" si="407"/>
        <v>-1</v>
      </c>
      <c r="M1999" s="7">
        <f>IF($B1999="二本差勝",次鋒分析!$D$14,IF($B1999="一本差勝",次鋒分析!$D$15,IF($B1999="引き分け",次鋒分析!$D$16,IF($B1999="一本差負",次鋒分析!$D$17,次鋒分析!$D$18))))</f>
        <v>0.26400000000000001</v>
      </c>
      <c r="N1999" s="1">
        <f t="shared" si="408"/>
        <v>0</v>
      </c>
      <c r="O1999" s="1">
        <f t="shared" si="409"/>
        <v>0</v>
      </c>
      <c r="P1999" s="7">
        <f>IF($C1999="二本差勝",中堅分析!$D$14,IF($C1999="一本差勝",中堅分析!$D$15,IF($C1999="引き分け",中堅分析!$D$16,IF($C1999="一本差負",中堅分析!$D$17,中堅分析!$D$18))))</f>
        <v>0.26400000000000001</v>
      </c>
      <c r="Q1999" s="1">
        <f t="shared" si="410"/>
        <v>0</v>
      </c>
      <c r="R1999" s="1">
        <f t="shared" si="411"/>
        <v>0</v>
      </c>
      <c r="S1999" s="7">
        <f>IF($D1999="二本差勝",副将分析!$D$14,IF($D1999="一本差勝",副将分析!$D$15,IF($D1999="引き分け",副将分析!$D$16,IF($D1999="一本差負",副将分析!$D$17,副将分析!$D$18))))</f>
        <v>0.20800000000000002</v>
      </c>
      <c r="T1999" s="1">
        <f t="shared" si="412"/>
        <v>1</v>
      </c>
      <c r="U1999" s="1">
        <f t="shared" si="413"/>
        <v>1</v>
      </c>
      <c r="V1999" s="7">
        <f>IF($E1999="二本差勝",大将分析!$D$14,IF($E1999="一本差勝",大将分析!$D$15,IF($E1999="引き分け",大将分析!$D$16,IF($E1999="一本差負",大将分析!$D$17,大将分析!$D$18))))</f>
        <v>0.20800000000000002</v>
      </c>
      <c r="W1999" s="1">
        <f t="shared" si="414"/>
        <v>1</v>
      </c>
      <c r="X1999" s="1">
        <f t="shared" si="415"/>
        <v>1</v>
      </c>
    </row>
    <row r="2000" spans="1:24" x14ac:dyDescent="0.15">
      <c r="A2000" s="1" t="s">
        <v>41</v>
      </c>
      <c r="B2000" s="1" t="s">
        <v>41</v>
      </c>
      <c r="C2000" s="1" t="s">
        <v>40</v>
      </c>
      <c r="D2000" s="1" t="s">
        <v>40</v>
      </c>
      <c r="E2000" s="1" t="s">
        <v>40</v>
      </c>
      <c r="F2000" s="19">
        <f t="shared" si="403"/>
        <v>-1</v>
      </c>
      <c r="G2000" s="19">
        <f t="shared" si="404"/>
        <v>-1</v>
      </c>
      <c r="H2000" s="20">
        <f t="shared" si="405"/>
        <v>3.8932892876800021E-4</v>
      </c>
      <c r="J2000" s="7">
        <f>IF($A2000="二本差勝",先鋒分析!$D$14,IF($A2000="一本差勝",先鋒分析!$D$15,IF($A2000="引き分け",先鋒分析!$D$16,IF($A2000="一本差負",先鋒分析!$D$17,先鋒分析!$D$18))))</f>
        <v>0.20800000000000002</v>
      </c>
      <c r="K2000" s="19">
        <f t="shared" si="406"/>
        <v>-1</v>
      </c>
      <c r="L2000" s="19">
        <f t="shared" si="407"/>
        <v>-1</v>
      </c>
      <c r="M2000" s="7">
        <f>IF($B2000="二本差勝",次鋒分析!$D$14,IF($B2000="一本差勝",次鋒分析!$D$15,IF($B2000="引き分け",次鋒分析!$D$16,IF($B2000="一本差負",次鋒分析!$D$17,次鋒分析!$D$18))))</f>
        <v>0.20800000000000002</v>
      </c>
      <c r="N2000" s="1">
        <f t="shared" si="408"/>
        <v>-1</v>
      </c>
      <c r="O2000" s="1">
        <f t="shared" si="409"/>
        <v>-1</v>
      </c>
      <c r="P2000" s="7">
        <f>IF($C2000="二本差勝",中堅分析!$D$14,IF($C2000="一本差勝",中堅分析!$D$15,IF($C2000="引き分け",中堅分析!$D$16,IF($C2000="一本差負",中堅分析!$D$17,中堅分析!$D$18))))</f>
        <v>0.20800000000000002</v>
      </c>
      <c r="Q2000" s="1">
        <f t="shared" si="410"/>
        <v>1</v>
      </c>
      <c r="R2000" s="1">
        <f t="shared" si="411"/>
        <v>1</v>
      </c>
      <c r="S2000" s="7">
        <f>IF($D2000="二本差勝",副将分析!$D$14,IF($D2000="一本差勝",副将分析!$D$15,IF($D2000="引き分け",副将分析!$D$16,IF($D2000="一本差負",副将分析!$D$17,副将分析!$D$18))))</f>
        <v>0.20800000000000002</v>
      </c>
      <c r="T2000" s="1">
        <f t="shared" si="412"/>
        <v>1</v>
      </c>
      <c r="U2000" s="1">
        <f t="shared" si="413"/>
        <v>1</v>
      </c>
      <c r="V2000" s="7">
        <f>IF($E2000="二本差勝",大将分析!$D$14,IF($E2000="一本差勝",大将分析!$D$15,IF($E2000="引き分け",大将分析!$D$16,IF($E2000="一本差負",大将分析!$D$17,大将分析!$D$18))))</f>
        <v>0.20800000000000002</v>
      </c>
      <c r="W2000" s="1">
        <f t="shared" si="414"/>
        <v>1</v>
      </c>
      <c r="X2000" s="1">
        <f t="shared" si="415"/>
        <v>1</v>
      </c>
    </row>
    <row r="2001" spans="1:24" x14ac:dyDescent="0.15">
      <c r="A2001" s="1" t="s">
        <v>41</v>
      </c>
      <c r="B2001" s="1" t="s">
        <v>42</v>
      </c>
      <c r="C2001" s="1" t="s">
        <v>39</v>
      </c>
      <c r="D2001" s="1" t="s">
        <v>40</v>
      </c>
      <c r="E2001" s="1" t="s">
        <v>40</v>
      </c>
      <c r="F2001" s="19">
        <f t="shared" si="403"/>
        <v>-1</v>
      </c>
      <c r="G2001" s="19">
        <f t="shared" si="404"/>
        <v>-1</v>
      </c>
      <c r="H2001" s="20">
        <f t="shared" si="405"/>
        <v>2.3037214720000014E-4</v>
      </c>
      <c r="J2001" s="7">
        <f>IF($A2001="二本差勝",先鋒分析!$D$14,IF($A2001="一本差勝",先鋒分析!$D$15,IF($A2001="引き分け",先鋒分析!$D$16,IF($A2001="一本差負",先鋒分析!$D$17,先鋒分析!$D$18))))</f>
        <v>0.20800000000000002</v>
      </c>
      <c r="K2001" s="19">
        <f t="shared" si="406"/>
        <v>-1</v>
      </c>
      <c r="L2001" s="19">
        <f t="shared" si="407"/>
        <v>-1</v>
      </c>
      <c r="M2001" s="7">
        <f>IF($B2001="二本差勝",次鋒分析!$D$14,IF($B2001="一本差勝",次鋒分析!$D$15,IF($B2001="引き分け",次鋒分析!$D$16,IF($B2001="一本差負",次鋒分析!$D$17,次鋒分析!$D$18))))</f>
        <v>0.16000000000000003</v>
      </c>
      <c r="N2001" s="1">
        <f t="shared" si="408"/>
        <v>-1</v>
      </c>
      <c r="O2001" s="1">
        <f t="shared" si="409"/>
        <v>-2</v>
      </c>
      <c r="P2001" s="7">
        <f>IF($C2001="二本差勝",中堅分析!$D$14,IF($C2001="一本差勝",中堅分析!$D$15,IF($C2001="引き分け",中堅分析!$D$16,IF($C2001="一本差負",中堅分析!$D$17,中堅分析!$D$18))))</f>
        <v>0.16000000000000003</v>
      </c>
      <c r="Q2001" s="1">
        <f t="shared" si="410"/>
        <v>1</v>
      </c>
      <c r="R2001" s="1">
        <f t="shared" si="411"/>
        <v>2</v>
      </c>
      <c r="S2001" s="7">
        <f>IF($D2001="二本差勝",副将分析!$D$14,IF($D2001="一本差勝",副将分析!$D$15,IF($D2001="引き分け",副将分析!$D$16,IF($D2001="一本差負",副将分析!$D$17,副将分析!$D$18))))</f>
        <v>0.20800000000000002</v>
      </c>
      <c r="T2001" s="1">
        <f t="shared" si="412"/>
        <v>1</v>
      </c>
      <c r="U2001" s="1">
        <f t="shared" si="413"/>
        <v>1</v>
      </c>
      <c r="V2001" s="7">
        <f>IF($E2001="二本差勝",大将分析!$D$14,IF($E2001="一本差勝",大将分析!$D$15,IF($E2001="引き分け",大将分析!$D$16,IF($E2001="一本差負",大将分析!$D$17,大将分析!$D$18))))</f>
        <v>0.20800000000000002</v>
      </c>
      <c r="W2001" s="1">
        <f t="shared" si="414"/>
        <v>1</v>
      </c>
      <c r="X2001" s="1">
        <f t="shared" si="415"/>
        <v>1</v>
      </c>
    </row>
    <row r="2002" spans="1:24" x14ac:dyDescent="0.15">
      <c r="A2002" s="1" t="s">
        <v>42</v>
      </c>
      <c r="B2002" s="1" t="s">
        <v>39</v>
      </c>
      <c r="C2002" s="1" t="s">
        <v>41</v>
      </c>
      <c r="D2002" s="1" t="s">
        <v>40</v>
      </c>
      <c r="E2002" s="1" t="s">
        <v>40</v>
      </c>
      <c r="F2002" s="19">
        <f t="shared" si="403"/>
        <v>-1</v>
      </c>
      <c r="G2002" s="19">
        <f t="shared" si="404"/>
        <v>-1</v>
      </c>
      <c r="H2002" s="20">
        <f t="shared" si="405"/>
        <v>2.3037214720000014E-4</v>
      </c>
      <c r="J2002" s="7">
        <f>IF($A2002="二本差勝",先鋒分析!$D$14,IF($A2002="一本差勝",先鋒分析!$D$15,IF($A2002="引き分け",先鋒分析!$D$16,IF($A2002="一本差負",先鋒分析!$D$17,先鋒分析!$D$18))))</f>
        <v>0.16000000000000003</v>
      </c>
      <c r="K2002" s="19">
        <f t="shared" si="406"/>
        <v>-1</v>
      </c>
      <c r="L2002" s="19">
        <f t="shared" si="407"/>
        <v>-2</v>
      </c>
      <c r="M2002" s="7">
        <f>IF($B2002="二本差勝",次鋒分析!$D$14,IF($B2002="一本差勝",次鋒分析!$D$15,IF($B2002="引き分け",次鋒分析!$D$16,IF($B2002="一本差負",次鋒分析!$D$17,次鋒分析!$D$18))))</f>
        <v>0.16000000000000003</v>
      </c>
      <c r="N2002" s="1">
        <f t="shared" si="408"/>
        <v>1</v>
      </c>
      <c r="O2002" s="1">
        <f t="shared" si="409"/>
        <v>2</v>
      </c>
      <c r="P2002" s="7">
        <f>IF($C2002="二本差勝",中堅分析!$D$14,IF($C2002="一本差勝",中堅分析!$D$15,IF($C2002="引き分け",中堅分析!$D$16,IF($C2002="一本差負",中堅分析!$D$17,中堅分析!$D$18))))</f>
        <v>0.20800000000000002</v>
      </c>
      <c r="Q2002" s="1">
        <f t="shared" si="410"/>
        <v>-1</v>
      </c>
      <c r="R2002" s="1">
        <f t="shared" si="411"/>
        <v>-1</v>
      </c>
      <c r="S2002" s="7">
        <f>IF($D2002="二本差勝",副将分析!$D$14,IF($D2002="一本差勝",副将分析!$D$15,IF($D2002="引き分け",副将分析!$D$16,IF($D2002="一本差負",副将分析!$D$17,副将分析!$D$18))))</f>
        <v>0.20800000000000002</v>
      </c>
      <c r="T2002" s="1">
        <f t="shared" si="412"/>
        <v>1</v>
      </c>
      <c r="U2002" s="1">
        <f t="shared" si="413"/>
        <v>1</v>
      </c>
      <c r="V2002" s="7">
        <f>IF($E2002="二本差勝",大将分析!$D$14,IF($E2002="一本差勝",大将分析!$D$15,IF($E2002="引き分け",大将分析!$D$16,IF($E2002="一本差負",大将分析!$D$17,大将分析!$D$18))))</f>
        <v>0.20800000000000002</v>
      </c>
      <c r="W2002" s="1">
        <f t="shared" si="414"/>
        <v>1</v>
      </c>
      <c r="X2002" s="1">
        <f t="shared" si="415"/>
        <v>1</v>
      </c>
    </row>
    <row r="2003" spans="1:24" x14ac:dyDescent="0.15">
      <c r="A2003" s="1" t="s">
        <v>42</v>
      </c>
      <c r="B2003" s="1" t="s">
        <v>41</v>
      </c>
      <c r="C2003" s="1" t="s">
        <v>39</v>
      </c>
      <c r="D2003" s="1" t="s">
        <v>40</v>
      </c>
      <c r="E2003" s="1" t="s">
        <v>40</v>
      </c>
      <c r="F2003" s="19">
        <f t="shared" si="403"/>
        <v>-1</v>
      </c>
      <c r="G2003" s="19">
        <f t="shared" si="404"/>
        <v>-1</v>
      </c>
      <c r="H2003" s="20">
        <f t="shared" si="405"/>
        <v>2.3037214720000014E-4</v>
      </c>
      <c r="J2003" s="7">
        <f>IF($A2003="二本差勝",先鋒分析!$D$14,IF($A2003="一本差勝",先鋒分析!$D$15,IF($A2003="引き分け",先鋒分析!$D$16,IF($A2003="一本差負",先鋒分析!$D$17,先鋒分析!$D$18))))</f>
        <v>0.16000000000000003</v>
      </c>
      <c r="K2003" s="19">
        <f t="shared" si="406"/>
        <v>-1</v>
      </c>
      <c r="L2003" s="19">
        <f t="shared" si="407"/>
        <v>-2</v>
      </c>
      <c r="M2003" s="7">
        <f>IF($B2003="二本差勝",次鋒分析!$D$14,IF($B2003="一本差勝",次鋒分析!$D$15,IF($B2003="引き分け",次鋒分析!$D$16,IF($B2003="一本差負",次鋒分析!$D$17,次鋒分析!$D$18))))</f>
        <v>0.20800000000000002</v>
      </c>
      <c r="N2003" s="1">
        <f t="shared" si="408"/>
        <v>-1</v>
      </c>
      <c r="O2003" s="1">
        <f t="shared" si="409"/>
        <v>-1</v>
      </c>
      <c r="P2003" s="7">
        <f>IF($C2003="二本差勝",中堅分析!$D$14,IF($C2003="一本差勝",中堅分析!$D$15,IF($C2003="引き分け",中堅分析!$D$16,IF($C2003="一本差負",中堅分析!$D$17,中堅分析!$D$18))))</f>
        <v>0.16000000000000003</v>
      </c>
      <c r="Q2003" s="1">
        <f t="shared" si="410"/>
        <v>1</v>
      </c>
      <c r="R2003" s="1">
        <f t="shared" si="411"/>
        <v>2</v>
      </c>
      <c r="S2003" s="7">
        <f>IF($D2003="二本差勝",副将分析!$D$14,IF($D2003="一本差勝",副将分析!$D$15,IF($D2003="引き分け",副将分析!$D$16,IF($D2003="一本差負",副将分析!$D$17,副将分析!$D$18))))</f>
        <v>0.20800000000000002</v>
      </c>
      <c r="T2003" s="1">
        <f t="shared" si="412"/>
        <v>1</v>
      </c>
      <c r="U2003" s="1">
        <f t="shared" si="413"/>
        <v>1</v>
      </c>
      <c r="V2003" s="7">
        <f>IF($E2003="二本差勝",大将分析!$D$14,IF($E2003="一本差勝",大将分析!$D$15,IF($E2003="引き分け",大将分析!$D$16,IF($E2003="一本差負",大将分析!$D$17,大将分析!$D$18))))</f>
        <v>0.20800000000000002</v>
      </c>
      <c r="W2003" s="1">
        <f t="shared" si="414"/>
        <v>1</v>
      </c>
      <c r="X2003" s="1">
        <f t="shared" si="415"/>
        <v>1</v>
      </c>
    </row>
    <row r="2004" spans="1:24" x14ac:dyDescent="0.15">
      <c r="A2004" s="1" t="s">
        <v>39</v>
      </c>
      <c r="B2004" s="1" t="s">
        <v>41</v>
      </c>
      <c r="C2004" s="1" t="s">
        <v>42</v>
      </c>
      <c r="D2004" s="1" t="s">
        <v>39</v>
      </c>
      <c r="E2004" s="1" t="s">
        <v>22</v>
      </c>
      <c r="F2004" s="19">
        <f t="shared" si="403"/>
        <v>-1</v>
      </c>
      <c r="G2004" s="19">
        <f t="shared" si="404"/>
        <v>-1</v>
      </c>
      <c r="H2004" s="20">
        <f t="shared" si="405"/>
        <v>2.2491955200000017E-4</v>
      </c>
      <c r="J2004" s="7">
        <f>IF($A2004="二本差勝",先鋒分析!$D$14,IF($A2004="一本差勝",先鋒分析!$D$15,IF($A2004="引き分け",先鋒分析!$D$16,IF($A2004="一本差負",先鋒分析!$D$17,先鋒分析!$D$18))))</f>
        <v>0.16000000000000003</v>
      </c>
      <c r="K2004" s="19">
        <f t="shared" si="406"/>
        <v>1</v>
      </c>
      <c r="L2004" s="19">
        <f t="shared" si="407"/>
        <v>2</v>
      </c>
      <c r="M2004" s="7">
        <f>IF($B2004="二本差勝",次鋒分析!$D$14,IF($B2004="一本差勝",次鋒分析!$D$15,IF($B2004="引き分け",次鋒分析!$D$16,IF($B2004="一本差負",次鋒分析!$D$17,次鋒分析!$D$18))))</f>
        <v>0.20800000000000002</v>
      </c>
      <c r="N2004" s="1">
        <f t="shared" si="408"/>
        <v>-1</v>
      </c>
      <c r="O2004" s="1">
        <f t="shared" si="409"/>
        <v>-1</v>
      </c>
      <c r="P2004" s="7">
        <f>IF($C2004="二本差勝",中堅分析!$D$14,IF($C2004="一本差勝",中堅分析!$D$15,IF($C2004="引き分け",中堅分析!$D$16,IF($C2004="一本差負",中堅分析!$D$17,中堅分析!$D$18))))</f>
        <v>0.16000000000000003</v>
      </c>
      <c r="Q2004" s="1">
        <f t="shared" si="410"/>
        <v>-1</v>
      </c>
      <c r="R2004" s="1">
        <f t="shared" si="411"/>
        <v>-2</v>
      </c>
      <c r="S2004" s="7">
        <f>IF($D2004="二本差勝",副将分析!$D$14,IF($D2004="一本差勝",副将分析!$D$15,IF($D2004="引き分け",副将分析!$D$16,IF($D2004="一本差負",副将分析!$D$17,副将分析!$D$18))))</f>
        <v>0.16000000000000003</v>
      </c>
      <c r="T2004" s="1">
        <f t="shared" si="412"/>
        <v>1</v>
      </c>
      <c r="U2004" s="1">
        <f t="shared" si="413"/>
        <v>2</v>
      </c>
      <c r="V2004" s="7">
        <f>IF($E2004="二本差勝",大将分析!$D$14,IF($E2004="一本差勝",大将分析!$D$15,IF($E2004="引き分け",大将分析!$D$16,IF($E2004="一本差負",大将分析!$D$17,大将分析!$D$18))))</f>
        <v>0.26400000000000001</v>
      </c>
      <c r="W2004" s="1">
        <f t="shared" si="414"/>
        <v>0</v>
      </c>
      <c r="X2004" s="1">
        <f t="shared" si="415"/>
        <v>0</v>
      </c>
    </row>
    <row r="2005" spans="1:24" x14ac:dyDescent="0.15">
      <c r="A2005" s="1" t="s">
        <v>39</v>
      </c>
      <c r="B2005" s="1" t="s">
        <v>41</v>
      </c>
      <c r="C2005" s="1" t="s">
        <v>42</v>
      </c>
      <c r="D2005" s="1" t="s">
        <v>22</v>
      </c>
      <c r="E2005" s="1" t="s">
        <v>39</v>
      </c>
      <c r="F2005" s="19">
        <f t="shared" si="403"/>
        <v>-1</v>
      </c>
      <c r="G2005" s="19">
        <f t="shared" si="404"/>
        <v>-1</v>
      </c>
      <c r="H2005" s="20">
        <f t="shared" si="405"/>
        <v>2.2491955200000017E-4</v>
      </c>
      <c r="J2005" s="7">
        <f>IF($A2005="二本差勝",先鋒分析!$D$14,IF($A2005="一本差勝",先鋒分析!$D$15,IF($A2005="引き分け",先鋒分析!$D$16,IF($A2005="一本差負",先鋒分析!$D$17,先鋒分析!$D$18))))</f>
        <v>0.16000000000000003</v>
      </c>
      <c r="K2005" s="19">
        <f t="shared" si="406"/>
        <v>1</v>
      </c>
      <c r="L2005" s="19">
        <f t="shared" si="407"/>
        <v>2</v>
      </c>
      <c r="M2005" s="7">
        <f>IF($B2005="二本差勝",次鋒分析!$D$14,IF($B2005="一本差勝",次鋒分析!$D$15,IF($B2005="引き分け",次鋒分析!$D$16,IF($B2005="一本差負",次鋒分析!$D$17,次鋒分析!$D$18))))</f>
        <v>0.20800000000000002</v>
      </c>
      <c r="N2005" s="1">
        <f t="shared" si="408"/>
        <v>-1</v>
      </c>
      <c r="O2005" s="1">
        <f t="shared" si="409"/>
        <v>-1</v>
      </c>
      <c r="P2005" s="7">
        <f>IF($C2005="二本差勝",中堅分析!$D$14,IF($C2005="一本差勝",中堅分析!$D$15,IF($C2005="引き分け",中堅分析!$D$16,IF($C2005="一本差負",中堅分析!$D$17,中堅分析!$D$18))))</f>
        <v>0.16000000000000003</v>
      </c>
      <c r="Q2005" s="1">
        <f t="shared" si="410"/>
        <v>-1</v>
      </c>
      <c r="R2005" s="1">
        <f t="shared" si="411"/>
        <v>-2</v>
      </c>
      <c r="S2005" s="7">
        <f>IF($D2005="二本差勝",副将分析!$D$14,IF($D2005="一本差勝",副将分析!$D$15,IF($D2005="引き分け",副将分析!$D$16,IF($D2005="一本差負",副将分析!$D$17,副将分析!$D$18))))</f>
        <v>0.26400000000000001</v>
      </c>
      <c r="T2005" s="1">
        <f t="shared" si="412"/>
        <v>0</v>
      </c>
      <c r="U2005" s="1">
        <f t="shared" si="413"/>
        <v>0</v>
      </c>
      <c r="V2005" s="7">
        <f>IF($E2005="二本差勝",大将分析!$D$14,IF($E2005="一本差勝",大将分析!$D$15,IF($E2005="引き分け",大将分析!$D$16,IF($E2005="一本差負",大将分析!$D$17,大将分析!$D$18))))</f>
        <v>0.16000000000000003</v>
      </c>
      <c r="W2005" s="1">
        <f t="shared" si="414"/>
        <v>1</v>
      </c>
      <c r="X2005" s="1">
        <f t="shared" si="415"/>
        <v>2</v>
      </c>
    </row>
    <row r="2006" spans="1:24" x14ac:dyDescent="0.15">
      <c r="A2006" s="1" t="s">
        <v>39</v>
      </c>
      <c r="B2006" s="1" t="s">
        <v>42</v>
      </c>
      <c r="C2006" s="1" t="s">
        <v>41</v>
      </c>
      <c r="D2006" s="1" t="s">
        <v>39</v>
      </c>
      <c r="E2006" s="1" t="s">
        <v>22</v>
      </c>
      <c r="F2006" s="19">
        <f t="shared" si="403"/>
        <v>-1</v>
      </c>
      <c r="G2006" s="19">
        <f t="shared" si="404"/>
        <v>-1</v>
      </c>
      <c r="H2006" s="20">
        <f t="shared" si="405"/>
        <v>2.2491955200000017E-4</v>
      </c>
      <c r="J2006" s="7">
        <f>IF($A2006="二本差勝",先鋒分析!$D$14,IF($A2006="一本差勝",先鋒分析!$D$15,IF($A2006="引き分け",先鋒分析!$D$16,IF($A2006="一本差負",先鋒分析!$D$17,先鋒分析!$D$18))))</f>
        <v>0.16000000000000003</v>
      </c>
      <c r="K2006" s="19">
        <f t="shared" si="406"/>
        <v>1</v>
      </c>
      <c r="L2006" s="19">
        <f t="shared" si="407"/>
        <v>2</v>
      </c>
      <c r="M2006" s="7">
        <f>IF($B2006="二本差勝",次鋒分析!$D$14,IF($B2006="一本差勝",次鋒分析!$D$15,IF($B2006="引き分け",次鋒分析!$D$16,IF($B2006="一本差負",次鋒分析!$D$17,次鋒分析!$D$18))))</f>
        <v>0.16000000000000003</v>
      </c>
      <c r="N2006" s="1">
        <f t="shared" si="408"/>
        <v>-1</v>
      </c>
      <c r="O2006" s="1">
        <f t="shared" si="409"/>
        <v>-2</v>
      </c>
      <c r="P2006" s="7">
        <f>IF($C2006="二本差勝",中堅分析!$D$14,IF($C2006="一本差勝",中堅分析!$D$15,IF($C2006="引き分け",中堅分析!$D$16,IF($C2006="一本差負",中堅分析!$D$17,中堅分析!$D$18))))</f>
        <v>0.20800000000000002</v>
      </c>
      <c r="Q2006" s="1">
        <f t="shared" si="410"/>
        <v>-1</v>
      </c>
      <c r="R2006" s="1">
        <f t="shared" si="411"/>
        <v>-1</v>
      </c>
      <c r="S2006" s="7">
        <f>IF($D2006="二本差勝",副将分析!$D$14,IF($D2006="一本差勝",副将分析!$D$15,IF($D2006="引き分け",副将分析!$D$16,IF($D2006="一本差負",副将分析!$D$17,副将分析!$D$18))))</f>
        <v>0.16000000000000003</v>
      </c>
      <c r="T2006" s="1">
        <f t="shared" si="412"/>
        <v>1</v>
      </c>
      <c r="U2006" s="1">
        <f t="shared" si="413"/>
        <v>2</v>
      </c>
      <c r="V2006" s="7">
        <f>IF($E2006="二本差勝",大将分析!$D$14,IF($E2006="一本差勝",大将分析!$D$15,IF($E2006="引き分け",大将分析!$D$16,IF($E2006="一本差負",大将分析!$D$17,大将分析!$D$18))))</f>
        <v>0.26400000000000001</v>
      </c>
      <c r="W2006" s="1">
        <f t="shared" si="414"/>
        <v>0</v>
      </c>
      <c r="X2006" s="1">
        <f t="shared" si="415"/>
        <v>0</v>
      </c>
    </row>
    <row r="2007" spans="1:24" x14ac:dyDescent="0.15">
      <c r="A2007" s="1" t="s">
        <v>39</v>
      </c>
      <c r="B2007" s="1" t="s">
        <v>42</v>
      </c>
      <c r="C2007" s="1" t="s">
        <v>41</v>
      </c>
      <c r="D2007" s="1" t="s">
        <v>22</v>
      </c>
      <c r="E2007" s="1" t="s">
        <v>39</v>
      </c>
      <c r="F2007" s="19">
        <f t="shared" si="403"/>
        <v>-1</v>
      </c>
      <c r="G2007" s="19">
        <f t="shared" si="404"/>
        <v>-1</v>
      </c>
      <c r="H2007" s="20">
        <f t="shared" si="405"/>
        <v>2.2491955200000017E-4</v>
      </c>
      <c r="J2007" s="7">
        <f>IF($A2007="二本差勝",先鋒分析!$D$14,IF($A2007="一本差勝",先鋒分析!$D$15,IF($A2007="引き分け",先鋒分析!$D$16,IF($A2007="一本差負",先鋒分析!$D$17,先鋒分析!$D$18))))</f>
        <v>0.16000000000000003</v>
      </c>
      <c r="K2007" s="19">
        <f t="shared" si="406"/>
        <v>1</v>
      </c>
      <c r="L2007" s="19">
        <f t="shared" si="407"/>
        <v>2</v>
      </c>
      <c r="M2007" s="7">
        <f>IF($B2007="二本差勝",次鋒分析!$D$14,IF($B2007="一本差勝",次鋒分析!$D$15,IF($B2007="引き分け",次鋒分析!$D$16,IF($B2007="一本差負",次鋒分析!$D$17,次鋒分析!$D$18))))</f>
        <v>0.16000000000000003</v>
      </c>
      <c r="N2007" s="1">
        <f t="shared" si="408"/>
        <v>-1</v>
      </c>
      <c r="O2007" s="1">
        <f t="shared" si="409"/>
        <v>-2</v>
      </c>
      <c r="P2007" s="7">
        <f>IF($C2007="二本差勝",中堅分析!$D$14,IF($C2007="一本差勝",中堅分析!$D$15,IF($C2007="引き分け",中堅分析!$D$16,IF($C2007="一本差負",中堅分析!$D$17,中堅分析!$D$18))))</f>
        <v>0.20800000000000002</v>
      </c>
      <c r="Q2007" s="1">
        <f t="shared" si="410"/>
        <v>-1</v>
      </c>
      <c r="R2007" s="1">
        <f t="shared" si="411"/>
        <v>-1</v>
      </c>
      <c r="S2007" s="7">
        <f>IF($D2007="二本差勝",副将分析!$D$14,IF($D2007="一本差勝",副将分析!$D$15,IF($D2007="引き分け",副将分析!$D$16,IF($D2007="一本差負",副将分析!$D$17,副将分析!$D$18))))</f>
        <v>0.26400000000000001</v>
      </c>
      <c r="T2007" s="1">
        <f t="shared" si="412"/>
        <v>0</v>
      </c>
      <c r="U2007" s="1">
        <f t="shared" si="413"/>
        <v>0</v>
      </c>
      <c r="V2007" s="7">
        <f>IF($E2007="二本差勝",大将分析!$D$14,IF($E2007="一本差勝",大将分析!$D$15,IF($E2007="引き分け",大将分析!$D$16,IF($E2007="一本差負",大将分析!$D$17,大将分析!$D$18))))</f>
        <v>0.16000000000000003</v>
      </c>
      <c r="W2007" s="1">
        <f t="shared" si="414"/>
        <v>1</v>
      </c>
      <c r="X2007" s="1">
        <f t="shared" si="415"/>
        <v>2</v>
      </c>
    </row>
    <row r="2008" spans="1:24" x14ac:dyDescent="0.15">
      <c r="A2008" s="1" t="s">
        <v>40</v>
      </c>
      <c r="B2008" s="1" t="s">
        <v>41</v>
      </c>
      <c r="C2008" s="1" t="s">
        <v>41</v>
      </c>
      <c r="D2008" s="1" t="s">
        <v>39</v>
      </c>
      <c r="E2008" s="1" t="s">
        <v>22</v>
      </c>
      <c r="F2008" s="19">
        <f t="shared" si="403"/>
        <v>-1</v>
      </c>
      <c r="G2008" s="19">
        <f t="shared" si="404"/>
        <v>-1</v>
      </c>
      <c r="H2008" s="20">
        <f t="shared" si="405"/>
        <v>3.801140428800002E-4</v>
      </c>
      <c r="J2008" s="7">
        <f>IF($A2008="二本差勝",先鋒分析!$D$14,IF($A2008="一本差勝",先鋒分析!$D$15,IF($A2008="引き分け",先鋒分析!$D$16,IF($A2008="一本差負",先鋒分析!$D$17,先鋒分析!$D$18))))</f>
        <v>0.20800000000000002</v>
      </c>
      <c r="K2008" s="19">
        <f t="shared" si="406"/>
        <v>1</v>
      </c>
      <c r="L2008" s="19">
        <f t="shared" si="407"/>
        <v>1</v>
      </c>
      <c r="M2008" s="7">
        <f>IF($B2008="二本差勝",次鋒分析!$D$14,IF($B2008="一本差勝",次鋒分析!$D$15,IF($B2008="引き分け",次鋒分析!$D$16,IF($B2008="一本差負",次鋒分析!$D$17,次鋒分析!$D$18))))</f>
        <v>0.20800000000000002</v>
      </c>
      <c r="N2008" s="1">
        <f t="shared" si="408"/>
        <v>-1</v>
      </c>
      <c r="O2008" s="1">
        <f t="shared" si="409"/>
        <v>-1</v>
      </c>
      <c r="P2008" s="7">
        <f>IF($C2008="二本差勝",中堅分析!$D$14,IF($C2008="一本差勝",中堅分析!$D$15,IF($C2008="引き分け",中堅分析!$D$16,IF($C2008="一本差負",中堅分析!$D$17,中堅分析!$D$18))))</f>
        <v>0.20800000000000002</v>
      </c>
      <c r="Q2008" s="1">
        <f t="shared" si="410"/>
        <v>-1</v>
      </c>
      <c r="R2008" s="1">
        <f t="shared" si="411"/>
        <v>-1</v>
      </c>
      <c r="S2008" s="7">
        <f>IF($D2008="二本差勝",副将分析!$D$14,IF($D2008="一本差勝",副将分析!$D$15,IF($D2008="引き分け",副将分析!$D$16,IF($D2008="一本差負",副将分析!$D$17,副将分析!$D$18))))</f>
        <v>0.16000000000000003</v>
      </c>
      <c r="T2008" s="1">
        <f t="shared" si="412"/>
        <v>1</v>
      </c>
      <c r="U2008" s="1">
        <f t="shared" si="413"/>
        <v>2</v>
      </c>
      <c r="V2008" s="7">
        <f>IF($E2008="二本差勝",大将分析!$D$14,IF($E2008="一本差勝",大将分析!$D$15,IF($E2008="引き分け",大将分析!$D$16,IF($E2008="一本差負",大将分析!$D$17,大将分析!$D$18))))</f>
        <v>0.26400000000000001</v>
      </c>
      <c r="W2008" s="1">
        <f t="shared" si="414"/>
        <v>0</v>
      </c>
      <c r="X2008" s="1">
        <f t="shared" si="415"/>
        <v>0</v>
      </c>
    </row>
    <row r="2009" spans="1:24" x14ac:dyDescent="0.15">
      <c r="A2009" s="1" t="s">
        <v>40</v>
      </c>
      <c r="B2009" s="1" t="s">
        <v>41</v>
      </c>
      <c r="C2009" s="1" t="s">
        <v>41</v>
      </c>
      <c r="D2009" s="1" t="s">
        <v>22</v>
      </c>
      <c r="E2009" s="1" t="s">
        <v>39</v>
      </c>
      <c r="F2009" s="19">
        <f t="shared" si="403"/>
        <v>-1</v>
      </c>
      <c r="G2009" s="19">
        <f t="shared" si="404"/>
        <v>-1</v>
      </c>
      <c r="H2009" s="20">
        <f t="shared" si="405"/>
        <v>3.801140428800002E-4</v>
      </c>
      <c r="J2009" s="7">
        <f>IF($A2009="二本差勝",先鋒分析!$D$14,IF($A2009="一本差勝",先鋒分析!$D$15,IF($A2009="引き分け",先鋒分析!$D$16,IF($A2009="一本差負",先鋒分析!$D$17,先鋒分析!$D$18))))</f>
        <v>0.20800000000000002</v>
      </c>
      <c r="K2009" s="19">
        <f t="shared" si="406"/>
        <v>1</v>
      </c>
      <c r="L2009" s="19">
        <f t="shared" si="407"/>
        <v>1</v>
      </c>
      <c r="M2009" s="7">
        <f>IF($B2009="二本差勝",次鋒分析!$D$14,IF($B2009="一本差勝",次鋒分析!$D$15,IF($B2009="引き分け",次鋒分析!$D$16,IF($B2009="一本差負",次鋒分析!$D$17,次鋒分析!$D$18))))</f>
        <v>0.20800000000000002</v>
      </c>
      <c r="N2009" s="1">
        <f t="shared" si="408"/>
        <v>-1</v>
      </c>
      <c r="O2009" s="1">
        <f t="shared" si="409"/>
        <v>-1</v>
      </c>
      <c r="P2009" s="7">
        <f>IF($C2009="二本差勝",中堅分析!$D$14,IF($C2009="一本差勝",中堅分析!$D$15,IF($C2009="引き分け",中堅分析!$D$16,IF($C2009="一本差負",中堅分析!$D$17,中堅分析!$D$18))))</f>
        <v>0.20800000000000002</v>
      </c>
      <c r="Q2009" s="1">
        <f t="shared" si="410"/>
        <v>-1</v>
      </c>
      <c r="R2009" s="1">
        <f t="shared" si="411"/>
        <v>-1</v>
      </c>
      <c r="S2009" s="7">
        <f>IF($D2009="二本差勝",副将分析!$D$14,IF($D2009="一本差勝",副将分析!$D$15,IF($D2009="引き分け",副将分析!$D$16,IF($D2009="一本差負",副将分析!$D$17,副将分析!$D$18))))</f>
        <v>0.26400000000000001</v>
      </c>
      <c r="T2009" s="1">
        <f t="shared" si="412"/>
        <v>0</v>
      </c>
      <c r="U2009" s="1">
        <f t="shared" si="413"/>
        <v>0</v>
      </c>
      <c r="V2009" s="7">
        <f>IF($E2009="二本差勝",大将分析!$D$14,IF($E2009="一本差勝",大将分析!$D$15,IF($E2009="引き分け",大将分析!$D$16,IF($E2009="一本差負",大将分析!$D$17,大将分析!$D$18))))</f>
        <v>0.16000000000000003</v>
      </c>
      <c r="W2009" s="1">
        <f t="shared" si="414"/>
        <v>1</v>
      </c>
      <c r="X2009" s="1">
        <f t="shared" si="415"/>
        <v>2</v>
      </c>
    </row>
    <row r="2010" spans="1:24" x14ac:dyDescent="0.15">
      <c r="A2010" s="1" t="s">
        <v>22</v>
      </c>
      <c r="B2010" s="1" t="s">
        <v>22</v>
      </c>
      <c r="C2010" s="1" t="s">
        <v>41</v>
      </c>
      <c r="D2010" s="1" t="s">
        <v>39</v>
      </c>
      <c r="E2010" s="1" t="s">
        <v>22</v>
      </c>
      <c r="F2010" s="19">
        <f t="shared" si="403"/>
        <v>-1</v>
      </c>
      <c r="G2010" s="19">
        <f t="shared" si="404"/>
        <v>-1</v>
      </c>
      <c r="H2010" s="20">
        <f t="shared" si="405"/>
        <v>6.1234348032000036E-4</v>
      </c>
      <c r="J2010" s="7">
        <f>IF($A2010="二本差勝",先鋒分析!$D$14,IF($A2010="一本差勝",先鋒分析!$D$15,IF($A2010="引き分け",先鋒分析!$D$16,IF($A2010="一本差負",先鋒分析!$D$17,先鋒分析!$D$18))))</f>
        <v>0.26400000000000001</v>
      </c>
      <c r="K2010" s="19">
        <f t="shared" si="406"/>
        <v>0</v>
      </c>
      <c r="L2010" s="19">
        <f t="shared" si="407"/>
        <v>0</v>
      </c>
      <c r="M2010" s="7">
        <f>IF($B2010="二本差勝",次鋒分析!$D$14,IF($B2010="一本差勝",次鋒分析!$D$15,IF($B2010="引き分け",次鋒分析!$D$16,IF($B2010="一本差負",次鋒分析!$D$17,次鋒分析!$D$18))))</f>
        <v>0.26400000000000001</v>
      </c>
      <c r="N2010" s="1">
        <f t="shared" si="408"/>
        <v>0</v>
      </c>
      <c r="O2010" s="1">
        <f t="shared" si="409"/>
        <v>0</v>
      </c>
      <c r="P2010" s="7">
        <f>IF($C2010="二本差勝",中堅分析!$D$14,IF($C2010="一本差勝",中堅分析!$D$15,IF($C2010="引き分け",中堅分析!$D$16,IF($C2010="一本差負",中堅分析!$D$17,中堅分析!$D$18))))</f>
        <v>0.20800000000000002</v>
      </c>
      <c r="Q2010" s="1">
        <f t="shared" si="410"/>
        <v>-1</v>
      </c>
      <c r="R2010" s="1">
        <f t="shared" si="411"/>
        <v>-1</v>
      </c>
      <c r="S2010" s="7">
        <f>IF($D2010="二本差勝",副将分析!$D$14,IF($D2010="一本差勝",副将分析!$D$15,IF($D2010="引き分け",副将分析!$D$16,IF($D2010="一本差負",副将分析!$D$17,副将分析!$D$18))))</f>
        <v>0.16000000000000003</v>
      </c>
      <c r="T2010" s="1">
        <f t="shared" si="412"/>
        <v>1</v>
      </c>
      <c r="U2010" s="1">
        <f t="shared" si="413"/>
        <v>2</v>
      </c>
      <c r="V2010" s="7">
        <f>IF($E2010="二本差勝",大将分析!$D$14,IF($E2010="一本差勝",大将分析!$D$15,IF($E2010="引き分け",大将分析!$D$16,IF($E2010="一本差負",大将分析!$D$17,大将分析!$D$18))))</f>
        <v>0.26400000000000001</v>
      </c>
      <c r="W2010" s="1">
        <f t="shared" si="414"/>
        <v>0</v>
      </c>
      <c r="X2010" s="1">
        <f t="shared" si="415"/>
        <v>0</v>
      </c>
    </row>
    <row r="2011" spans="1:24" x14ac:dyDescent="0.15">
      <c r="A2011" s="1" t="s">
        <v>22</v>
      </c>
      <c r="B2011" s="1" t="s">
        <v>22</v>
      </c>
      <c r="C2011" s="1" t="s">
        <v>41</v>
      </c>
      <c r="D2011" s="1" t="s">
        <v>22</v>
      </c>
      <c r="E2011" s="1" t="s">
        <v>39</v>
      </c>
      <c r="F2011" s="19">
        <f t="shared" si="403"/>
        <v>-1</v>
      </c>
      <c r="G2011" s="19">
        <f t="shared" si="404"/>
        <v>-1</v>
      </c>
      <c r="H2011" s="20">
        <f t="shared" si="405"/>
        <v>6.1234348032000036E-4</v>
      </c>
      <c r="J2011" s="7">
        <f>IF($A2011="二本差勝",先鋒分析!$D$14,IF($A2011="一本差勝",先鋒分析!$D$15,IF($A2011="引き分け",先鋒分析!$D$16,IF($A2011="一本差負",先鋒分析!$D$17,先鋒分析!$D$18))))</f>
        <v>0.26400000000000001</v>
      </c>
      <c r="K2011" s="19">
        <f t="shared" si="406"/>
        <v>0</v>
      </c>
      <c r="L2011" s="19">
        <f t="shared" si="407"/>
        <v>0</v>
      </c>
      <c r="M2011" s="7">
        <f>IF($B2011="二本差勝",次鋒分析!$D$14,IF($B2011="一本差勝",次鋒分析!$D$15,IF($B2011="引き分け",次鋒分析!$D$16,IF($B2011="一本差負",次鋒分析!$D$17,次鋒分析!$D$18))))</f>
        <v>0.26400000000000001</v>
      </c>
      <c r="N2011" s="1">
        <f t="shared" si="408"/>
        <v>0</v>
      </c>
      <c r="O2011" s="1">
        <f t="shared" si="409"/>
        <v>0</v>
      </c>
      <c r="P2011" s="7">
        <f>IF($C2011="二本差勝",中堅分析!$D$14,IF($C2011="一本差勝",中堅分析!$D$15,IF($C2011="引き分け",中堅分析!$D$16,IF($C2011="一本差負",中堅分析!$D$17,中堅分析!$D$18))))</f>
        <v>0.20800000000000002</v>
      </c>
      <c r="Q2011" s="1">
        <f t="shared" si="410"/>
        <v>-1</v>
      </c>
      <c r="R2011" s="1">
        <f t="shared" si="411"/>
        <v>-1</v>
      </c>
      <c r="S2011" s="7">
        <f>IF($D2011="二本差勝",副将分析!$D$14,IF($D2011="一本差勝",副将分析!$D$15,IF($D2011="引き分け",副将分析!$D$16,IF($D2011="一本差負",副将分析!$D$17,副将分析!$D$18))))</f>
        <v>0.26400000000000001</v>
      </c>
      <c r="T2011" s="1">
        <f t="shared" si="412"/>
        <v>0</v>
      </c>
      <c r="U2011" s="1">
        <f t="shared" si="413"/>
        <v>0</v>
      </c>
      <c r="V2011" s="7">
        <f>IF($E2011="二本差勝",大将分析!$D$14,IF($E2011="一本差勝",大将分析!$D$15,IF($E2011="引き分け",大将分析!$D$16,IF($E2011="一本差負",大将分析!$D$17,大将分析!$D$18))))</f>
        <v>0.16000000000000003</v>
      </c>
      <c r="W2011" s="1">
        <f t="shared" si="414"/>
        <v>1</v>
      </c>
      <c r="X2011" s="1">
        <f t="shared" si="415"/>
        <v>2</v>
      </c>
    </row>
    <row r="2012" spans="1:24" x14ac:dyDescent="0.15">
      <c r="A2012" s="1" t="s">
        <v>22</v>
      </c>
      <c r="B2012" s="1" t="s">
        <v>41</v>
      </c>
      <c r="C2012" s="1" t="s">
        <v>22</v>
      </c>
      <c r="D2012" s="1" t="s">
        <v>39</v>
      </c>
      <c r="E2012" s="1" t="s">
        <v>22</v>
      </c>
      <c r="F2012" s="19">
        <f t="shared" si="403"/>
        <v>-1</v>
      </c>
      <c r="G2012" s="19">
        <f t="shared" si="404"/>
        <v>-1</v>
      </c>
      <c r="H2012" s="20">
        <f t="shared" si="405"/>
        <v>6.1234348032000036E-4</v>
      </c>
      <c r="J2012" s="7">
        <f>IF($A2012="二本差勝",先鋒分析!$D$14,IF($A2012="一本差勝",先鋒分析!$D$15,IF($A2012="引き分け",先鋒分析!$D$16,IF($A2012="一本差負",先鋒分析!$D$17,先鋒分析!$D$18))))</f>
        <v>0.26400000000000001</v>
      </c>
      <c r="K2012" s="19">
        <f t="shared" si="406"/>
        <v>0</v>
      </c>
      <c r="L2012" s="19">
        <f t="shared" si="407"/>
        <v>0</v>
      </c>
      <c r="M2012" s="7">
        <f>IF($B2012="二本差勝",次鋒分析!$D$14,IF($B2012="一本差勝",次鋒分析!$D$15,IF($B2012="引き分け",次鋒分析!$D$16,IF($B2012="一本差負",次鋒分析!$D$17,次鋒分析!$D$18))))</f>
        <v>0.20800000000000002</v>
      </c>
      <c r="N2012" s="1">
        <f t="shared" si="408"/>
        <v>-1</v>
      </c>
      <c r="O2012" s="1">
        <f t="shared" si="409"/>
        <v>-1</v>
      </c>
      <c r="P2012" s="7">
        <f>IF($C2012="二本差勝",中堅分析!$D$14,IF($C2012="一本差勝",中堅分析!$D$15,IF($C2012="引き分け",中堅分析!$D$16,IF($C2012="一本差負",中堅分析!$D$17,中堅分析!$D$18))))</f>
        <v>0.26400000000000001</v>
      </c>
      <c r="Q2012" s="1">
        <f t="shared" si="410"/>
        <v>0</v>
      </c>
      <c r="R2012" s="1">
        <f t="shared" si="411"/>
        <v>0</v>
      </c>
      <c r="S2012" s="7">
        <f>IF($D2012="二本差勝",副将分析!$D$14,IF($D2012="一本差勝",副将分析!$D$15,IF($D2012="引き分け",副将分析!$D$16,IF($D2012="一本差負",副将分析!$D$17,副将分析!$D$18))))</f>
        <v>0.16000000000000003</v>
      </c>
      <c r="T2012" s="1">
        <f t="shared" si="412"/>
        <v>1</v>
      </c>
      <c r="U2012" s="1">
        <f t="shared" si="413"/>
        <v>2</v>
      </c>
      <c r="V2012" s="7">
        <f>IF($E2012="二本差勝",大将分析!$D$14,IF($E2012="一本差勝",大将分析!$D$15,IF($E2012="引き分け",大将分析!$D$16,IF($E2012="一本差負",大将分析!$D$17,大将分析!$D$18))))</f>
        <v>0.26400000000000001</v>
      </c>
      <c r="W2012" s="1">
        <f t="shared" si="414"/>
        <v>0</v>
      </c>
      <c r="X2012" s="1">
        <f t="shared" si="415"/>
        <v>0</v>
      </c>
    </row>
    <row r="2013" spans="1:24" x14ac:dyDescent="0.15">
      <c r="A2013" s="1" t="s">
        <v>22</v>
      </c>
      <c r="B2013" s="1" t="s">
        <v>41</v>
      </c>
      <c r="C2013" s="1" t="s">
        <v>22</v>
      </c>
      <c r="D2013" s="1" t="s">
        <v>22</v>
      </c>
      <c r="E2013" s="1" t="s">
        <v>39</v>
      </c>
      <c r="F2013" s="19">
        <f t="shared" si="403"/>
        <v>-1</v>
      </c>
      <c r="G2013" s="19">
        <f t="shared" si="404"/>
        <v>-1</v>
      </c>
      <c r="H2013" s="20">
        <f t="shared" si="405"/>
        <v>6.1234348032000036E-4</v>
      </c>
      <c r="J2013" s="7">
        <f>IF($A2013="二本差勝",先鋒分析!$D$14,IF($A2013="一本差勝",先鋒分析!$D$15,IF($A2013="引き分け",先鋒分析!$D$16,IF($A2013="一本差負",先鋒分析!$D$17,先鋒分析!$D$18))))</f>
        <v>0.26400000000000001</v>
      </c>
      <c r="K2013" s="19">
        <f t="shared" si="406"/>
        <v>0</v>
      </c>
      <c r="L2013" s="19">
        <f t="shared" si="407"/>
        <v>0</v>
      </c>
      <c r="M2013" s="7">
        <f>IF($B2013="二本差勝",次鋒分析!$D$14,IF($B2013="一本差勝",次鋒分析!$D$15,IF($B2013="引き分け",次鋒分析!$D$16,IF($B2013="一本差負",次鋒分析!$D$17,次鋒分析!$D$18))))</f>
        <v>0.20800000000000002</v>
      </c>
      <c r="N2013" s="1">
        <f t="shared" si="408"/>
        <v>-1</v>
      </c>
      <c r="O2013" s="1">
        <f t="shared" si="409"/>
        <v>-1</v>
      </c>
      <c r="P2013" s="7">
        <f>IF($C2013="二本差勝",中堅分析!$D$14,IF($C2013="一本差勝",中堅分析!$D$15,IF($C2013="引き分け",中堅分析!$D$16,IF($C2013="一本差負",中堅分析!$D$17,中堅分析!$D$18))))</f>
        <v>0.26400000000000001</v>
      </c>
      <c r="Q2013" s="1">
        <f t="shared" si="410"/>
        <v>0</v>
      </c>
      <c r="R2013" s="1">
        <f t="shared" si="411"/>
        <v>0</v>
      </c>
      <c r="S2013" s="7">
        <f>IF($D2013="二本差勝",副将分析!$D$14,IF($D2013="一本差勝",副将分析!$D$15,IF($D2013="引き分け",副将分析!$D$16,IF($D2013="一本差負",副将分析!$D$17,副将分析!$D$18))))</f>
        <v>0.26400000000000001</v>
      </c>
      <c r="T2013" s="1">
        <f t="shared" si="412"/>
        <v>0</v>
      </c>
      <c r="U2013" s="1">
        <f t="shared" si="413"/>
        <v>0</v>
      </c>
      <c r="V2013" s="7">
        <f>IF($E2013="二本差勝",大将分析!$D$14,IF($E2013="一本差勝",大将分析!$D$15,IF($E2013="引き分け",大将分析!$D$16,IF($E2013="一本差負",大将分析!$D$17,大将分析!$D$18))))</f>
        <v>0.16000000000000003</v>
      </c>
      <c r="W2013" s="1">
        <f t="shared" si="414"/>
        <v>1</v>
      </c>
      <c r="X2013" s="1">
        <f t="shared" si="415"/>
        <v>2</v>
      </c>
    </row>
    <row r="2014" spans="1:24" x14ac:dyDescent="0.15">
      <c r="A2014" s="1" t="s">
        <v>41</v>
      </c>
      <c r="B2014" s="1" t="s">
        <v>39</v>
      </c>
      <c r="C2014" s="1" t="s">
        <v>42</v>
      </c>
      <c r="D2014" s="1" t="s">
        <v>39</v>
      </c>
      <c r="E2014" s="1" t="s">
        <v>22</v>
      </c>
      <c r="F2014" s="19">
        <f t="shared" si="403"/>
        <v>-1</v>
      </c>
      <c r="G2014" s="19">
        <f t="shared" si="404"/>
        <v>-1</v>
      </c>
      <c r="H2014" s="20">
        <f t="shared" si="405"/>
        <v>2.2491955200000017E-4</v>
      </c>
      <c r="J2014" s="7">
        <f>IF($A2014="二本差勝",先鋒分析!$D$14,IF($A2014="一本差勝",先鋒分析!$D$15,IF($A2014="引き分け",先鋒分析!$D$16,IF($A2014="一本差負",先鋒分析!$D$17,先鋒分析!$D$18))))</f>
        <v>0.20800000000000002</v>
      </c>
      <c r="K2014" s="19">
        <f t="shared" si="406"/>
        <v>-1</v>
      </c>
      <c r="L2014" s="19">
        <f t="shared" si="407"/>
        <v>-1</v>
      </c>
      <c r="M2014" s="7">
        <f>IF($B2014="二本差勝",次鋒分析!$D$14,IF($B2014="一本差勝",次鋒分析!$D$15,IF($B2014="引き分け",次鋒分析!$D$16,IF($B2014="一本差負",次鋒分析!$D$17,次鋒分析!$D$18))))</f>
        <v>0.16000000000000003</v>
      </c>
      <c r="N2014" s="1">
        <f t="shared" si="408"/>
        <v>1</v>
      </c>
      <c r="O2014" s="1">
        <f t="shared" si="409"/>
        <v>2</v>
      </c>
      <c r="P2014" s="7">
        <f>IF($C2014="二本差勝",中堅分析!$D$14,IF($C2014="一本差勝",中堅分析!$D$15,IF($C2014="引き分け",中堅分析!$D$16,IF($C2014="一本差負",中堅分析!$D$17,中堅分析!$D$18))))</f>
        <v>0.16000000000000003</v>
      </c>
      <c r="Q2014" s="1">
        <f t="shared" si="410"/>
        <v>-1</v>
      </c>
      <c r="R2014" s="1">
        <f t="shared" si="411"/>
        <v>-2</v>
      </c>
      <c r="S2014" s="7">
        <f>IF($D2014="二本差勝",副将分析!$D$14,IF($D2014="一本差勝",副将分析!$D$15,IF($D2014="引き分け",副将分析!$D$16,IF($D2014="一本差負",副将分析!$D$17,副将分析!$D$18))))</f>
        <v>0.16000000000000003</v>
      </c>
      <c r="T2014" s="1">
        <f t="shared" si="412"/>
        <v>1</v>
      </c>
      <c r="U2014" s="1">
        <f t="shared" si="413"/>
        <v>2</v>
      </c>
      <c r="V2014" s="7">
        <f>IF($E2014="二本差勝",大将分析!$D$14,IF($E2014="一本差勝",大将分析!$D$15,IF($E2014="引き分け",大将分析!$D$16,IF($E2014="一本差負",大将分析!$D$17,大将分析!$D$18))))</f>
        <v>0.26400000000000001</v>
      </c>
      <c r="W2014" s="1">
        <f t="shared" si="414"/>
        <v>0</v>
      </c>
      <c r="X2014" s="1">
        <f t="shared" si="415"/>
        <v>0</v>
      </c>
    </row>
    <row r="2015" spans="1:24" x14ac:dyDescent="0.15">
      <c r="A2015" s="1" t="s">
        <v>41</v>
      </c>
      <c r="B2015" s="1" t="s">
        <v>39</v>
      </c>
      <c r="C2015" s="1" t="s">
        <v>42</v>
      </c>
      <c r="D2015" s="1" t="s">
        <v>22</v>
      </c>
      <c r="E2015" s="1" t="s">
        <v>39</v>
      </c>
      <c r="F2015" s="19">
        <f t="shared" si="403"/>
        <v>-1</v>
      </c>
      <c r="G2015" s="19">
        <f t="shared" si="404"/>
        <v>-1</v>
      </c>
      <c r="H2015" s="20">
        <f t="shared" si="405"/>
        <v>2.2491955200000017E-4</v>
      </c>
      <c r="J2015" s="7">
        <f>IF($A2015="二本差勝",先鋒分析!$D$14,IF($A2015="一本差勝",先鋒分析!$D$15,IF($A2015="引き分け",先鋒分析!$D$16,IF($A2015="一本差負",先鋒分析!$D$17,先鋒分析!$D$18))))</f>
        <v>0.20800000000000002</v>
      </c>
      <c r="K2015" s="19">
        <f t="shared" si="406"/>
        <v>-1</v>
      </c>
      <c r="L2015" s="19">
        <f t="shared" si="407"/>
        <v>-1</v>
      </c>
      <c r="M2015" s="7">
        <f>IF($B2015="二本差勝",次鋒分析!$D$14,IF($B2015="一本差勝",次鋒分析!$D$15,IF($B2015="引き分け",次鋒分析!$D$16,IF($B2015="一本差負",次鋒分析!$D$17,次鋒分析!$D$18))))</f>
        <v>0.16000000000000003</v>
      </c>
      <c r="N2015" s="1">
        <f t="shared" si="408"/>
        <v>1</v>
      </c>
      <c r="O2015" s="1">
        <f t="shared" si="409"/>
        <v>2</v>
      </c>
      <c r="P2015" s="7">
        <f>IF($C2015="二本差勝",中堅分析!$D$14,IF($C2015="一本差勝",中堅分析!$D$15,IF($C2015="引き分け",中堅分析!$D$16,IF($C2015="一本差負",中堅分析!$D$17,中堅分析!$D$18))))</f>
        <v>0.16000000000000003</v>
      </c>
      <c r="Q2015" s="1">
        <f t="shared" si="410"/>
        <v>-1</v>
      </c>
      <c r="R2015" s="1">
        <f t="shared" si="411"/>
        <v>-2</v>
      </c>
      <c r="S2015" s="7">
        <f>IF($D2015="二本差勝",副将分析!$D$14,IF($D2015="一本差勝",副将分析!$D$15,IF($D2015="引き分け",副将分析!$D$16,IF($D2015="一本差負",副将分析!$D$17,副将分析!$D$18))))</f>
        <v>0.26400000000000001</v>
      </c>
      <c r="T2015" s="1">
        <f t="shared" si="412"/>
        <v>0</v>
      </c>
      <c r="U2015" s="1">
        <f t="shared" si="413"/>
        <v>0</v>
      </c>
      <c r="V2015" s="7">
        <f>IF($E2015="二本差勝",大将分析!$D$14,IF($E2015="一本差勝",大将分析!$D$15,IF($E2015="引き分け",大将分析!$D$16,IF($E2015="一本差負",大将分析!$D$17,大将分析!$D$18))))</f>
        <v>0.16000000000000003</v>
      </c>
      <c r="W2015" s="1">
        <f t="shared" si="414"/>
        <v>1</v>
      </c>
      <c r="X2015" s="1">
        <f t="shared" si="415"/>
        <v>2</v>
      </c>
    </row>
    <row r="2016" spans="1:24" x14ac:dyDescent="0.15">
      <c r="A2016" s="1" t="s">
        <v>41</v>
      </c>
      <c r="B2016" s="1" t="s">
        <v>40</v>
      </c>
      <c r="C2016" s="1" t="s">
        <v>41</v>
      </c>
      <c r="D2016" s="1" t="s">
        <v>39</v>
      </c>
      <c r="E2016" s="1" t="s">
        <v>22</v>
      </c>
      <c r="F2016" s="19">
        <f t="shared" si="403"/>
        <v>-1</v>
      </c>
      <c r="G2016" s="19">
        <f t="shared" si="404"/>
        <v>-1</v>
      </c>
      <c r="H2016" s="20">
        <f t="shared" si="405"/>
        <v>3.801140428800002E-4</v>
      </c>
      <c r="J2016" s="7">
        <f>IF($A2016="二本差勝",先鋒分析!$D$14,IF($A2016="一本差勝",先鋒分析!$D$15,IF($A2016="引き分け",先鋒分析!$D$16,IF($A2016="一本差負",先鋒分析!$D$17,先鋒分析!$D$18))))</f>
        <v>0.20800000000000002</v>
      </c>
      <c r="K2016" s="19">
        <f t="shared" si="406"/>
        <v>-1</v>
      </c>
      <c r="L2016" s="19">
        <f t="shared" si="407"/>
        <v>-1</v>
      </c>
      <c r="M2016" s="7">
        <f>IF($B2016="二本差勝",次鋒分析!$D$14,IF($B2016="一本差勝",次鋒分析!$D$15,IF($B2016="引き分け",次鋒分析!$D$16,IF($B2016="一本差負",次鋒分析!$D$17,次鋒分析!$D$18))))</f>
        <v>0.20800000000000002</v>
      </c>
      <c r="N2016" s="1">
        <f t="shared" si="408"/>
        <v>1</v>
      </c>
      <c r="O2016" s="1">
        <f t="shared" si="409"/>
        <v>1</v>
      </c>
      <c r="P2016" s="7">
        <f>IF($C2016="二本差勝",中堅分析!$D$14,IF($C2016="一本差勝",中堅分析!$D$15,IF($C2016="引き分け",中堅分析!$D$16,IF($C2016="一本差負",中堅分析!$D$17,中堅分析!$D$18))))</f>
        <v>0.20800000000000002</v>
      </c>
      <c r="Q2016" s="1">
        <f t="shared" si="410"/>
        <v>-1</v>
      </c>
      <c r="R2016" s="1">
        <f t="shared" si="411"/>
        <v>-1</v>
      </c>
      <c r="S2016" s="7">
        <f>IF($D2016="二本差勝",副将分析!$D$14,IF($D2016="一本差勝",副将分析!$D$15,IF($D2016="引き分け",副将分析!$D$16,IF($D2016="一本差負",副将分析!$D$17,副将分析!$D$18))))</f>
        <v>0.16000000000000003</v>
      </c>
      <c r="T2016" s="1">
        <f t="shared" si="412"/>
        <v>1</v>
      </c>
      <c r="U2016" s="1">
        <f t="shared" si="413"/>
        <v>2</v>
      </c>
      <c r="V2016" s="7">
        <f>IF($E2016="二本差勝",大将分析!$D$14,IF($E2016="一本差勝",大将分析!$D$15,IF($E2016="引き分け",大将分析!$D$16,IF($E2016="一本差負",大将分析!$D$17,大将分析!$D$18))))</f>
        <v>0.26400000000000001</v>
      </c>
      <c r="W2016" s="1">
        <f t="shared" si="414"/>
        <v>0</v>
      </c>
      <c r="X2016" s="1">
        <f t="shared" si="415"/>
        <v>0</v>
      </c>
    </row>
    <row r="2017" spans="1:24" x14ac:dyDescent="0.15">
      <c r="A2017" s="1" t="s">
        <v>41</v>
      </c>
      <c r="B2017" s="1" t="s">
        <v>40</v>
      </c>
      <c r="C2017" s="1" t="s">
        <v>41</v>
      </c>
      <c r="D2017" s="1" t="s">
        <v>22</v>
      </c>
      <c r="E2017" s="1" t="s">
        <v>39</v>
      </c>
      <c r="F2017" s="19">
        <f t="shared" si="403"/>
        <v>-1</v>
      </c>
      <c r="G2017" s="19">
        <f t="shared" si="404"/>
        <v>-1</v>
      </c>
      <c r="H2017" s="20">
        <f t="shared" si="405"/>
        <v>3.801140428800002E-4</v>
      </c>
      <c r="J2017" s="7">
        <f>IF($A2017="二本差勝",先鋒分析!$D$14,IF($A2017="一本差勝",先鋒分析!$D$15,IF($A2017="引き分け",先鋒分析!$D$16,IF($A2017="一本差負",先鋒分析!$D$17,先鋒分析!$D$18))))</f>
        <v>0.20800000000000002</v>
      </c>
      <c r="K2017" s="19">
        <f t="shared" si="406"/>
        <v>-1</v>
      </c>
      <c r="L2017" s="19">
        <f t="shared" si="407"/>
        <v>-1</v>
      </c>
      <c r="M2017" s="7">
        <f>IF($B2017="二本差勝",次鋒分析!$D$14,IF($B2017="一本差勝",次鋒分析!$D$15,IF($B2017="引き分け",次鋒分析!$D$16,IF($B2017="一本差負",次鋒分析!$D$17,次鋒分析!$D$18))))</f>
        <v>0.20800000000000002</v>
      </c>
      <c r="N2017" s="1">
        <f t="shared" si="408"/>
        <v>1</v>
      </c>
      <c r="O2017" s="1">
        <f t="shared" si="409"/>
        <v>1</v>
      </c>
      <c r="P2017" s="7">
        <f>IF($C2017="二本差勝",中堅分析!$D$14,IF($C2017="一本差勝",中堅分析!$D$15,IF($C2017="引き分け",中堅分析!$D$16,IF($C2017="一本差負",中堅分析!$D$17,中堅分析!$D$18))))</f>
        <v>0.20800000000000002</v>
      </c>
      <c r="Q2017" s="1">
        <f t="shared" si="410"/>
        <v>-1</v>
      </c>
      <c r="R2017" s="1">
        <f t="shared" si="411"/>
        <v>-1</v>
      </c>
      <c r="S2017" s="7">
        <f>IF($D2017="二本差勝",副将分析!$D$14,IF($D2017="一本差勝",副将分析!$D$15,IF($D2017="引き分け",副将分析!$D$16,IF($D2017="一本差負",副将分析!$D$17,副将分析!$D$18))))</f>
        <v>0.26400000000000001</v>
      </c>
      <c r="T2017" s="1">
        <f t="shared" si="412"/>
        <v>0</v>
      </c>
      <c r="U2017" s="1">
        <f t="shared" si="413"/>
        <v>0</v>
      </c>
      <c r="V2017" s="7">
        <f>IF($E2017="二本差勝",大将分析!$D$14,IF($E2017="一本差勝",大将分析!$D$15,IF($E2017="引き分け",大将分析!$D$16,IF($E2017="一本差負",大将分析!$D$17,大将分析!$D$18))))</f>
        <v>0.16000000000000003</v>
      </c>
      <c r="W2017" s="1">
        <f t="shared" si="414"/>
        <v>1</v>
      </c>
      <c r="X2017" s="1">
        <f t="shared" si="415"/>
        <v>2</v>
      </c>
    </row>
    <row r="2018" spans="1:24" x14ac:dyDescent="0.15">
      <c r="A2018" s="1" t="s">
        <v>41</v>
      </c>
      <c r="B2018" s="1" t="s">
        <v>22</v>
      </c>
      <c r="C2018" s="1" t="s">
        <v>22</v>
      </c>
      <c r="D2018" s="1" t="s">
        <v>39</v>
      </c>
      <c r="E2018" s="1" t="s">
        <v>22</v>
      </c>
      <c r="F2018" s="19">
        <f t="shared" si="403"/>
        <v>-1</v>
      </c>
      <c r="G2018" s="19">
        <f t="shared" si="404"/>
        <v>-1</v>
      </c>
      <c r="H2018" s="20">
        <f t="shared" si="405"/>
        <v>6.1234348032000036E-4</v>
      </c>
      <c r="J2018" s="7">
        <f>IF($A2018="二本差勝",先鋒分析!$D$14,IF($A2018="一本差勝",先鋒分析!$D$15,IF($A2018="引き分け",先鋒分析!$D$16,IF($A2018="一本差負",先鋒分析!$D$17,先鋒分析!$D$18))))</f>
        <v>0.20800000000000002</v>
      </c>
      <c r="K2018" s="19">
        <f t="shared" si="406"/>
        <v>-1</v>
      </c>
      <c r="L2018" s="19">
        <f t="shared" si="407"/>
        <v>-1</v>
      </c>
      <c r="M2018" s="7">
        <f>IF($B2018="二本差勝",次鋒分析!$D$14,IF($B2018="一本差勝",次鋒分析!$D$15,IF($B2018="引き分け",次鋒分析!$D$16,IF($B2018="一本差負",次鋒分析!$D$17,次鋒分析!$D$18))))</f>
        <v>0.26400000000000001</v>
      </c>
      <c r="N2018" s="1">
        <f t="shared" si="408"/>
        <v>0</v>
      </c>
      <c r="O2018" s="1">
        <f t="shared" si="409"/>
        <v>0</v>
      </c>
      <c r="P2018" s="7">
        <f>IF($C2018="二本差勝",中堅分析!$D$14,IF($C2018="一本差勝",中堅分析!$D$15,IF($C2018="引き分け",中堅分析!$D$16,IF($C2018="一本差負",中堅分析!$D$17,中堅分析!$D$18))))</f>
        <v>0.26400000000000001</v>
      </c>
      <c r="Q2018" s="1">
        <f t="shared" si="410"/>
        <v>0</v>
      </c>
      <c r="R2018" s="1">
        <f t="shared" si="411"/>
        <v>0</v>
      </c>
      <c r="S2018" s="7">
        <f>IF($D2018="二本差勝",副将分析!$D$14,IF($D2018="一本差勝",副将分析!$D$15,IF($D2018="引き分け",副将分析!$D$16,IF($D2018="一本差負",副将分析!$D$17,副将分析!$D$18))))</f>
        <v>0.16000000000000003</v>
      </c>
      <c r="T2018" s="1">
        <f t="shared" si="412"/>
        <v>1</v>
      </c>
      <c r="U2018" s="1">
        <f t="shared" si="413"/>
        <v>2</v>
      </c>
      <c r="V2018" s="7">
        <f>IF($E2018="二本差勝",大将分析!$D$14,IF($E2018="一本差勝",大将分析!$D$15,IF($E2018="引き分け",大将分析!$D$16,IF($E2018="一本差負",大将分析!$D$17,大将分析!$D$18))))</f>
        <v>0.26400000000000001</v>
      </c>
      <c r="W2018" s="1">
        <f t="shared" si="414"/>
        <v>0</v>
      </c>
      <c r="X2018" s="1">
        <f t="shared" si="415"/>
        <v>0</v>
      </c>
    </row>
    <row r="2019" spans="1:24" x14ac:dyDescent="0.15">
      <c r="A2019" s="1" t="s">
        <v>41</v>
      </c>
      <c r="B2019" s="1" t="s">
        <v>22</v>
      </c>
      <c r="C2019" s="1" t="s">
        <v>22</v>
      </c>
      <c r="D2019" s="1" t="s">
        <v>22</v>
      </c>
      <c r="E2019" s="1" t="s">
        <v>39</v>
      </c>
      <c r="F2019" s="19">
        <f t="shared" si="403"/>
        <v>-1</v>
      </c>
      <c r="G2019" s="19">
        <f t="shared" si="404"/>
        <v>-1</v>
      </c>
      <c r="H2019" s="20">
        <f t="shared" si="405"/>
        <v>6.1234348032000036E-4</v>
      </c>
      <c r="J2019" s="7">
        <f>IF($A2019="二本差勝",先鋒分析!$D$14,IF($A2019="一本差勝",先鋒分析!$D$15,IF($A2019="引き分け",先鋒分析!$D$16,IF($A2019="一本差負",先鋒分析!$D$17,先鋒分析!$D$18))))</f>
        <v>0.20800000000000002</v>
      </c>
      <c r="K2019" s="19">
        <f t="shared" si="406"/>
        <v>-1</v>
      </c>
      <c r="L2019" s="19">
        <f t="shared" si="407"/>
        <v>-1</v>
      </c>
      <c r="M2019" s="7">
        <f>IF($B2019="二本差勝",次鋒分析!$D$14,IF($B2019="一本差勝",次鋒分析!$D$15,IF($B2019="引き分け",次鋒分析!$D$16,IF($B2019="一本差負",次鋒分析!$D$17,次鋒分析!$D$18))))</f>
        <v>0.26400000000000001</v>
      </c>
      <c r="N2019" s="1">
        <f t="shared" si="408"/>
        <v>0</v>
      </c>
      <c r="O2019" s="1">
        <f t="shared" si="409"/>
        <v>0</v>
      </c>
      <c r="P2019" s="7">
        <f>IF($C2019="二本差勝",中堅分析!$D$14,IF($C2019="一本差勝",中堅分析!$D$15,IF($C2019="引き分け",中堅分析!$D$16,IF($C2019="一本差負",中堅分析!$D$17,中堅分析!$D$18))))</f>
        <v>0.26400000000000001</v>
      </c>
      <c r="Q2019" s="1">
        <f t="shared" si="410"/>
        <v>0</v>
      </c>
      <c r="R2019" s="1">
        <f t="shared" si="411"/>
        <v>0</v>
      </c>
      <c r="S2019" s="7">
        <f>IF($D2019="二本差勝",副将分析!$D$14,IF($D2019="一本差勝",副将分析!$D$15,IF($D2019="引き分け",副将分析!$D$16,IF($D2019="一本差負",副将分析!$D$17,副将分析!$D$18))))</f>
        <v>0.26400000000000001</v>
      </c>
      <c r="T2019" s="1">
        <f t="shared" si="412"/>
        <v>0</v>
      </c>
      <c r="U2019" s="1">
        <f t="shared" si="413"/>
        <v>0</v>
      </c>
      <c r="V2019" s="7">
        <f>IF($E2019="二本差勝",大将分析!$D$14,IF($E2019="一本差勝",大将分析!$D$15,IF($E2019="引き分け",大将分析!$D$16,IF($E2019="一本差負",大将分析!$D$17,大将分析!$D$18))))</f>
        <v>0.16000000000000003</v>
      </c>
      <c r="W2019" s="1">
        <f t="shared" si="414"/>
        <v>1</v>
      </c>
      <c r="X2019" s="1">
        <f t="shared" si="415"/>
        <v>2</v>
      </c>
    </row>
    <row r="2020" spans="1:24" x14ac:dyDescent="0.15">
      <c r="A2020" s="1" t="s">
        <v>41</v>
      </c>
      <c r="B2020" s="1" t="s">
        <v>41</v>
      </c>
      <c r="C2020" s="1" t="s">
        <v>40</v>
      </c>
      <c r="D2020" s="1" t="s">
        <v>39</v>
      </c>
      <c r="E2020" s="1" t="s">
        <v>22</v>
      </c>
      <c r="F2020" s="19">
        <f t="shared" si="403"/>
        <v>-1</v>
      </c>
      <c r="G2020" s="19">
        <f t="shared" si="404"/>
        <v>-1</v>
      </c>
      <c r="H2020" s="20">
        <f t="shared" si="405"/>
        <v>3.801140428800002E-4</v>
      </c>
      <c r="J2020" s="7">
        <f>IF($A2020="二本差勝",先鋒分析!$D$14,IF($A2020="一本差勝",先鋒分析!$D$15,IF($A2020="引き分け",先鋒分析!$D$16,IF($A2020="一本差負",先鋒分析!$D$17,先鋒分析!$D$18))))</f>
        <v>0.20800000000000002</v>
      </c>
      <c r="K2020" s="19">
        <f t="shared" si="406"/>
        <v>-1</v>
      </c>
      <c r="L2020" s="19">
        <f t="shared" si="407"/>
        <v>-1</v>
      </c>
      <c r="M2020" s="7">
        <f>IF($B2020="二本差勝",次鋒分析!$D$14,IF($B2020="一本差勝",次鋒分析!$D$15,IF($B2020="引き分け",次鋒分析!$D$16,IF($B2020="一本差負",次鋒分析!$D$17,次鋒分析!$D$18))))</f>
        <v>0.20800000000000002</v>
      </c>
      <c r="N2020" s="1">
        <f t="shared" si="408"/>
        <v>-1</v>
      </c>
      <c r="O2020" s="1">
        <f t="shared" si="409"/>
        <v>-1</v>
      </c>
      <c r="P2020" s="7">
        <f>IF($C2020="二本差勝",中堅分析!$D$14,IF($C2020="一本差勝",中堅分析!$D$15,IF($C2020="引き分け",中堅分析!$D$16,IF($C2020="一本差負",中堅分析!$D$17,中堅分析!$D$18))))</f>
        <v>0.20800000000000002</v>
      </c>
      <c r="Q2020" s="1">
        <f t="shared" si="410"/>
        <v>1</v>
      </c>
      <c r="R2020" s="1">
        <f t="shared" si="411"/>
        <v>1</v>
      </c>
      <c r="S2020" s="7">
        <f>IF($D2020="二本差勝",副将分析!$D$14,IF($D2020="一本差勝",副将分析!$D$15,IF($D2020="引き分け",副将分析!$D$16,IF($D2020="一本差負",副将分析!$D$17,副将分析!$D$18))))</f>
        <v>0.16000000000000003</v>
      </c>
      <c r="T2020" s="1">
        <f t="shared" si="412"/>
        <v>1</v>
      </c>
      <c r="U2020" s="1">
        <f t="shared" si="413"/>
        <v>2</v>
      </c>
      <c r="V2020" s="7">
        <f>IF($E2020="二本差勝",大将分析!$D$14,IF($E2020="一本差勝",大将分析!$D$15,IF($E2020="引き分け",大将分析!$D$16,IF($E2020="一本差負",大将分析!$D$17,大将分析!$D$18))))</f>
        <v>0.26400000000000001</v>
      </c>
      <c r="W2020" s="1">
        <f t="shared" si="414"/>
        <v>0</v>
      </c>
      <c r="X2020" s="1">
        <f t="shared" si="415"/>
        <v>0</v>
      </c>
    </row>
    <row r="2021" spans="1:24" x14ac:dyDescent="0.15">
      <c r="A2021" s="1" t="s">
        <v>41</v>
      </c>
      <c r="B2021" s="1" t="s">
        <v>41</v>
      </c>
      <c r="C2021" s="1" t="s">
        <v>40</v>
      </c>
      <c r="D2021" s="1" t="s">
        <v>22</v>
      </c>
      <c r="E2021" s="1" t="s">
        <v>39</v>
      </c>
      <c r="F2021" s="19">
        <f t="shared" si="403"/>
        <v>-1</v>
      </c>
      <c r="G2021" s="19">
        <f t="shared" si="404"/>
        <v>-1</v>
      </c>
      <c r="H2021" s="20">
        <f t="shared" si="405"/>
        <v>3.801140428800002E-4</v>
      </c>
      <c r="J2021" s="7">
        <f>IF($A2021="二本差勝",先鋒分析!$D$14,IF($A2021="一本差勝",先鋒分析!$D$15,IF($A2021="引き分け",先鋒分析!$D$16,IF($A2021="一本差負",先鋒分析!$D$17,先鋒分析!$D$18))))</f>
        <v>0.20800000000000002</v>
      </c>
      <c r="K2021" s="19">
        <f t="shared" si="406"/>
        <v>-1</v>
      </c>
      <c r="L2021" s="19">
        <f t="shared" si="407"/>
        <v>-1</v>
      </c>
      <c r="M2021" s="7">
        <f>IF($B2021="二本差勝",次鋒分析!$D$14,IF($B2021="一本差勝",次鋒分析!$D$15,IF($B2021="引き分け",次鋒分析!$D$16,IF($B2021="一本差負",次鋒分析!$D$17,次鋒分析!$D$18))))</f>
        <v>0.20800000000000002</v>
      </c>
      <c r="N2021" s="1">
        <f t="shared" si="408"/>
        <v>-1</v>
      </c>
      <c r="O2021" s="1">
        <f t="shared" si="409"/>
        <v>-1</v>
      </c>
      <c r="P2021" s="7">
        <f>IF($C2021="二本差勝",中堅分析!$D$14,IF($C2021="一本差勝",中堅分析!$D$15,IF($C2021="引き分け",中堅分析!$D$16,IF($C2021="一本差負",中堅分析!$D$17,中堅分析!$D$18))))</f>
        <v>0.20800000000000002</v>
      </c>
      <c r="Q2021" s="1">
        <f t="shared" si="410"/>
        <v>1</v>
      </c>
      <c r="R2021" s="1">
        <f t="shared" si="411"/>
        <v>1</v>
      </c>
      <c r="S2021" s="7">
        <f>IF($D2021="二本差勝",副将分析!$D$14,IF($D2021="一本差勝",副将分析!$D$15,IF($D2021="引き分け",副将分析!$D$16,IF($D2021="一本差負",副将分析!$D$17,副将分析!$D$18))))</f>
        <v>0.26400000000000001</v>
      </c>
      <c r="T2021" s="1">
        <f t="shared" si="412"/>
        <v>0</v>
      </c>
      <c r="U2021" s="1">
        <f t="shared" si="413"/>
        <v>0</v>
      </c>
      <c r="V2021" s="7">
        <f>IF($E2021="二本差勝",大将分析!$D$14,IF($E2021="一本差勝",大将分析!$D$15,IF($E2021="引き分け",大将分析!$D$16,IF($E2021="一本差負",大将分析!$D$17,大将分析!$D$18))))</f>
        <v>0.16000000000000003</v>
      </c>
      <c r="W2021" s="1">
        <f t="shared" si="414"/>
        <v>1</v>
      </c>
      <c r="X2021" s="1">
        <f t="shared" si="415"/>
        <v>2</v>
      </c>
    </row>
    <row r="2022" spans="1:24" x14ac:dyDescent="0.15">
      <c r="A2022" s="1" t="s">
        <v>41</v>
      </c>
      <c r="B2022" s="1" t="s">
        <v>42</v>
      </c>
      <c r="C2022" s="1" t="s">
        <v>39</v>
      </c>
      <c r="D2022" s="1" t="s">
        <v>39</v>
      </c>
      <c r="E2022" s="1" t="s">
        <v>22</v>
      </c>
      <c r="F2022" s="19">
        <f t="shared" si="403"/>
        <v>-1</v>
      </c>
      <c r="G2022" s="19">
        <f t="shared" si="404"/>
        <v>-1</v>
      </c>
      <c r="H2022" s="20">
        <f t="shared" si="405"/>
        <v>2.2491955200000017E-4</v>
      </c>
      <c r="J2022" s="7">
        <f>IF($A2022="二本差勝",先鋒分析!$D$14,IF($A2022="一本差勝",先鋒分析!$D$15,IF($A2022="引き分け",先鋒分析!$D$16,IF($A2022="一本差負",先鋒分析!$D$17,先鋒分析!$D$18))))</f>
        <v>0.20800000000000002</v>
      </c>
      <c r="K2022" s="19">
        <f t="shared" si="406"/>
        <v>-1</v>
      </c>
      <c r="L2022" s="19">
        <f t="shared" si="407"/>
        <v>-1</v>
      </c>
      <c r="M2022" s="7">
        <f>IF($B2022="二本差勝",次鋒分析!$D$14,IF($B2022="一本差勝",次鋒分析!$D$15,IF($B2022="引き分け",次鋒分析!$D$16,IF($B2022="一本差負",次鋒分析!$D$17,次鋒分析!$D$18))))</f>
        <v>0.16000000000000003</v>
      </c>
      <c r="N2022" s="1">
        <f t="shared" si="408"/>
        <v>-1</v>
      </c>
      <c r="O2022" s="1">
        <f t="shared" si="409"/>
        <v>-2</v>
      </c>
      <c r="P2022" s="7">
        <f>IF($C2022="二本差勝",中堅分析!$D$14,IF($C2022="一本差勝",中堅分析!$D$15,IF($C2022="引き分け",中堅分析!$D$16,IF($C2022="一本差負",中堅分析!$D$17,中堅分析!$D$18))))</f>
        <v>0.16000000000000003</v>
      </c>
      <c r="Q2022" s="1">
        <f t="shared" si="410"/>
        <v>1</v>
      </c>
      <c r="R2022" s="1">
        <f t="shared" si="411"/>
        <v>2</v>
      </c>
      <c r="S2022" s="7">
        <f>IF($D2022="二本差勝",副将分析!$D$14,IF($D2022="一本差勝",副将分析!$D$15,IF($D2022="引き分け",副将分析!$D$16,IF($D2022="一本差負",副将分析!$D$17,副将分析!$D$18))))</f>
        <v>0.16000000000000003</v>
      </c>
      <c r="T2022" s="1">
        <f t="shared" si="412"/>
        <v>1</v>
      </c>
      <c r="U2022" s="1">
        <f t="shared" si="413"/>
        <v>2</v>
      </c>
      <c r="V2022" s="7">
        <f>IF($E2022="二本差勝",大将分析!$D$14,IF($E2022="一本差勝",大将分析!$D$15,IF($E2022="引き分け",大将分析!$D$16,IF($E2022="一本差負",大将分析!$D$17,大将分析!$D$18))))</f>
        <v>0.26400000000000001</v>
      </c>
      <c r="W2022" s="1">
        <f t="shared" si="414"/>
        <v>0</v>
      </c>
      <c r="X2022" s="1">
        <f t="shared" si="415"/>
        <v>0</v>
      </c>
    </row>
    <row r="2023" spans="1:24" x14ac:dyDescent="0.15">
      <c r="A2023" s="1" t="s">
        <v>41</v>
      </c>
      <c r="B2023" s="1" t="s">
        <v>42</v>
      </c>
      <c r="C2023" s="1" t="s">
        <v>39</v>
      </c>
      <c r="D2023" s="1" t="s">
        <v>22</v>
      </c>
      <c r="E2023" s="1" t="s">
        <v>39</v>
      </c>
      <c r="F2023" s="19">
        <f t="shared" si="403"/>
        <v>-1</v>
      </c>
      <c r="G2023" s="19">
        <f t="shared" si="404"/>
        <v>-1</v>
      </c>
      <c r="H2023" s="20">
        <f t="shared" si="405"/>
        <v>2.2491955200000017E-4</v>
      </c>
      <c r="J2023" s="7">
        <f>IF($A2023="二本差勝",先鋒分析!$D$14,IF($A2023="一本差勝",先鋒分析!$D$15,IF($A2023="引き分け",先鋒分析!$D$16,IF($A2023="一本差負",先鋒分析!$D$17,先鋒分析!$D$18))))</f>
        <v>0.20800000000000002</v>
      </c>
      <c r="K2023" s="19">
        <f t="shared" si="406"/>
        <v>-1</v>
      </c>
      <c r="L2023" s="19">
        <f t="shared" si="407"/>
        <v>-1</v>
      </c>
      <c r="M2023" s="7">
        <f>IF($B2023="二本差勝",次鋒分析!$D$14,IF($B2023="一本差勝",次鋒分析!$D$15,IF($B2023="引き分け",次鋒分析!$D$16,IF($B2023="一本差負",次鋒分析!$D$17,次鋒分析!$D$18))))</f>
        <v>0.16000000000000003</v>
      </c>
      <c r="N2023" s="1">
        <f t="shared" si="408"/>
        <v>-1</v>
      </c>
      <c r="O2023" s="1">
        <f t="shared" si="409"/>
        <v>-2</v>
      </c>
      <c r="P2023" s="7">
        <f>IF($C2023="二本差勝",中堅分析!$D$14,IF($C2023="一本差勝",中堅分析!$D$15,IF($C2023="引き分け",中堅分析!$D$16,IF($C2023="一本差負",中堅分析!$D$17,中堅分析!$D$18))))</f>
        <v>0.16000000000000003</v>
      </c>
      <c r="Q2023" s="1">
        <f t="shared" si="410"/>
        <v>1</v>
      </c>
      <c r="R2023" s="1">
        <f t="shared" si="411"/>
        <v>2</v>
      </c>
      <c r="S2023" s="7">
        <f>IF($D2023="二本差勝",副将分析!$D$14,IF($D2023="一本差勝",副将分析!$D$15,IF($D2023="引き分け",副将分析!$D$16,IF($D2023="一本差負",副将分析!$D$17,副将分析!$D$18))))</f>
        <v>0.26400000000000001</v>
      </c>
      <c r="T2023" s="1">
        <f t="shared" si="412"/>
        <v>0</v>
      </c>
      <c r="U2023" s="1">
        <f t="shared" si="413"/>
        <v>0</v>
      </c>
      <c r="V2023" s="7">
        <f>IF($E2023="二本差勝",大将分析!$D$14,IF($E2023="一本差勝",大将分析!$D$15,IF($E2023="引き分け",大将分析!$D$16,IF($E2023="一本差負",大将分析!$D$17,大将分析!$D$18))))</f>
        <v>0.16000000000000003</v>
      </c>
      <c r="W2023" s="1">
        <f t="shared" si="414"/>
        <v>1</v>
      </c>
      <c r="X2023" s="1">
        <f t="shared" si="415"/>
        <v>2</v>
      </c>
    </row>
    <row r="2024" spans="1:24" x14ac:dyDescent="0.15">
      <c r="A2024" s="1" t="s">
        <v>42</v>
      </c>
      <c r="B2024" s="1" t="s">
        <v>39</v>
      </c>
      <c r="C2024" s="1" t="s">
        <v>41</v>
      </c>
      <c r="D2024" s="1" t="s">
        <v>39</v>
      </c>
      <c r="E2024" s="1" t="s">
        <v>22</v>
      </c>
      <c r="F2024" s="19">
        <f t="shared" si="403"/>
        <v>-1</v>
      </c>
      <c r="G2024" s="19">
        <f t="shared" si="404"/>
        <v>-1</v>
      </c>
      <c r="H2024" s="20">
        <f t="shared" si="405"/>
        <v>2.2491955200000017E-4</v>
      </c>
      <c r="J2024" s="7">
        <f>IF($A2024="二本差勝",先鋒分析!$D$14,IF($A2024="一本差勝",先鋒分析!$D$15,IF($A2024="引き分け",先鋒分析!$D$16,IF($A2024="一本差負",先鋒分析!$D$17,先鋒分析!$D$18))))</f>
        <v>0.16000000000000003</v>
      </c>
      <c r="K2024" s="19">
        <f t="shared" si="406"/>
        <v>-1</v>
      </c>
      <c r="L2024" s="19">
        <f t="shared" si="407"/>
        <v>-2</v>
      </c>
      <c r="M2024" s="7">
        <f>IF($B2024="二本差勝",次鋒分析!$D$14,IF($B2024="一本差勝",次鋒分析!$D$15,IF($B2024="引き分け",次鋒分析!$D$16,IF($B2024="一本差負",次鋒分析!$D$17,次鋒分析!$D$18))))</f>
        <v>0.16000000000000003</v>
      </c>
      <c r="N2024" s="1">
        <f t="shared" si="408"/>
        <v>1</v>
      </c>
      <c r="O2024" s="1">
        <f t="shared" si="409"/>
        <v>2</v>
      </c>
      <c r="P2024" s="7">
        <f>IF($C2024="二本差勝",中堅分析!$D$14,IF($C2024="一本差勝",中堅分析!$D$15,IF($C2024="引き分け",中堅分析!$D$16,IF($C2024="一本差負",中堅分析!$D$17,中堅分析!$D$18))))</f>
        <v>0.20800000000000002</v>
      </c>
      <c r="Q2024" s="1">
        <f t="shared" si="410"/>
        <v>-1</v>
      </c>
      <c r="R2024" s="1">
        <f t="shared" si="411"/>
        <v>-1</v>
      </c>
      <c r="S2024" s="7">
        <f>IF($D2024="二本差勝",副将分析!$D$14,IF($D2024="一本差勝",副将分析!$D$15,IF($D2024="引き分け",副将分析!$D$16,IF($D2024="一本差負",副将分析!$D$17,副将分析!$D$18))))</f>
        <v>0.16000000000000003</v>
      </c>
      <c r="T2024" s="1">
        <f t="shared" si="412"/>
        <v>1</v>
      </c>
      <c r="U2024" s="1">
        <f t="shared" si="413"/>
        <v>2</v>
      </c>
      <c r="V2024" s="7">
        <f>IF($E2024="二本差勝",大将分析!$D$14,IF($E2024="一本差勝",大将分析!$D$15,IF($E2024="引き分け",大将分析!$D$16,IF($E2024="一本差負",大将分析!$D$17,大将分析!$D$18))))</f>
        <v>0.26400000000000001</v>
      </c>
      <c r="W2024" s="1">
        <f t="shared" si="414"/>
        <v>0</v>
      </c>
      <c r="X2024" s="1">
        <f t="shared" si="415"/>
        <v>0</v>
      </c>
    </row>
    <row r="2025" spans="1:24" x14ac:dyDescent="0.15">
      <c r="A2025" s="1" t="s">
        <v>42</v>
      </c>
      <c r="B2025" s="1" t="s">
        <v>39</v>
      </c>
      <c r="C2025" s="1" t="s">
        <v>41</v>
      </c>
      <c r="D2025" s="1" t="s">
        <v>22</v>
      </c>
      <c r="E2025" s="1" t="s">
        <v>39</v>
      </c>
      <c r="F2025" s="19">
        <f t="shared" si="403"/>
        <v>-1</v>
      </c>
      <c r="G2025" s="19">
        <f t="shared" si="404"/>
        <v>-1</v>
      </c>
      <c r="H2025" s="20">
        <f t="shared" si="405"/>
        <v>2.2491955200000017E-4</v>
      </c>
      <c r="J2025" s="7">
        <f>IF($A2025="二本差勝",先鋒分析!$D$14,IF($A2025="一本差勝",先鋒分析!$D$15,IF($A2025="引き分け",先鋒分析!$D$16,IF($A2025="一本差負",先鋒分析!$D$17,先鋒分析!$D$18))))</f>
        <v>0.16000000000000003</v>
      </c>
      <c r="K2025" s="19">
        <f t="shared" si="406"/>
        <v>-1</v>
      </c>
      <c r="L2025" s="19">
        <f t="shared" si="407"/>
        <v>-2</v>
      </c>
      <c r="M2025" s="7">
        <f>IF($B2025="二本差勝",次鋒分析!$D$14,IF($B2025="一本差勝",次鋒分析!$D$15,IF($B2025="引き分け",次鋒分析!$D$16,IF($B2025="一本差負",次鋒分析!$D$17,次鋒分析!$D$18))))</f>
        <v>0.16000000000000003</v>
      </c>
      <c r="N2025" s="1">
        <f t="shared" si="408"/>
        <v>1</v>
      </c>
      <c r="O2025" s="1">
        <f t="shared" si="409"/>
        <v>2</v>
      </c>
      <c r="P2025" s="7">
        <f>IF($C2025="二本差勝",中堅分析!$D$14,IF($C2025="一本差勝",中堅分析!$D$15,IF($C2025="引き分け",中堅分析!$D$16,IF($C2025="一本差負",中堅分析!$D$17,中堅分析!$D$18))))</f>
        <v>0.20800000000000002</v>
      </c>
      <c r="Q2025" s="1">
        <f t="shared" si="410"/>
        <v>-1</v>
      </c>
      <c r="R2025" s="1">
        <f t="shared" si="411"/>
        <v>-1</v>
      </c>
      <c r="S2025" s="7">
        <f>IF($D2025="二本差勝",副将分析!$D$14,IF($D2025="一本差勝",副将分析!$D$15,IF($D2025="引き分け",副将分析!$D$16,IF($D2025="一本差負",副将分析!$D$17,副将分析!$D$18))))</f>
        <v>0.26400000000000001</v>
      </c>
      <c r="T2025" s="1">
        <f t="shared" si="412"/>
        <v>0</v>
      </c>
      <c r="U2025" s="1">
        <f t="shared" si="413"/>
        <v>0</v>
      </c>
      <c r="V2025" s="7">
        <f>IF($E2025="二本差勝",大将分析!$D$14,IF($E2025="一本差勝",大将分析!$D$15,IF($E2025="引き分け",大将分析!$D$16,IF($E2025="一本差負",大将分析!$D$17,大将分析!$D$18))))</f>
        <v>0.16000000000000003</v>
      </c>
      <c r="W2025" s="1">
        <f t="shared" si="414"/>
        <v>1</v>
      </c>
      <c r="X2025" s="1">
        <f t="shared" si="415"/>
        <v>2</v>
      </c>
    </row>
    <row r="2026" spans="1:24" x14ac:dyDescent="0.15">
      <c r="A2026" s="1" t="s">
        <v>42</v>
      </c>
      <c r="B2026" s="1" t="s">
        <v>41</v>
      </c>
      <c r="C2026" s="1" t="s">
        <v>39</v>
      </c>
      <c r="D2026" s="1" t="s">
        <v>39</v>
      </c>
      <c r="E2026" s="1" t="s">
        <v>22</v>
      </c>
      <c r="F2026" s="19">
        <f t="shared" si="403"/>
        <v>-1</v>
      </c>
      <c r="G2026" s="19">
        <f t="shared" si="404"/>
        <v>-1</v>
      </c>
      <c r="H2026" s="20">
        <f t="shared" si="405"/>
        <v>2.2491955200000017E-4</v>
      </c>
      <c r="J2026" s="7">
        <f>IF($A2026="二本差勝",先鋒分析!$D$14,IF($A2026="一本差勝",先鋒分析!$D$15,IF($A2026="引き分け",先鋒分析!$D$16,IF($A2026="一本差負",先鋒分析!$D$17,先鋒分析!$D$18))))</f>
        <v>0.16000000000000003</v>
      </c>
      <c r="K2026" s="19">
        <f t="shared" si="406"/>
        <v>-1</v>
      </c>
      <c r="L2026" s="19">
        <f t="shared" si="407"/>
        <v>-2</v>
      </c>
      <c r="M2026" s="7">
        <f>IF($B2026="二本差勝",次鋒分析!$D$14,IF($B2026="一本差勝",次鋒分析!$D$15,IF($B2026="引き分け",次鋒分析!$D$16,IF($B2026="一本差負",次鋒分析!$D$17,次鋒分析!$D$18))))</f>
        <v>0.20800000000000002</v>
      </c>
      <c r="N2026" s="1">
        <f t="shared" si="408"/>
        <v>-1</v>
      </c>
      <c r="O2026" s="1">
        <f t="shared" si="409"/>
        <v>-1</v>
      </c>
      <c r="P2026" s="7">
        <f>IF($C2026="二本差勝",中堅分析!$D$14,IF($C2026="一本差勝",中堅分析!$D$15,IF($C2026="引き分け",中堅分析!$D$16,IF($C2026="一本差負",中堅分析!$D$17,中堅分析!$D$18))))</f>
        <v>0.16000000000000003</v>
      </c>
      <c r="Q2026" s="1">
        <f t="shared" si="410"/>
        <v>1</v>
      </c>
      <c r="R2026" s="1">
        <f t="shared" si="411"/>
        <v>2</v>
      </c>
      <c r="S2026" s="7">
        <f>IF($D2026="二本差勝",副将分析!$D$14,IF($D2026="一本差勝",副将分析!$D$15,IF($D2026="引き分け",副将分析!$D$16,IF($D2026="一本差負",副将分析!$D$17,副将分析!$D$18))))</f>
        <v>0.16000000000000003</v>
      </c>
      <c r="T2026" s="1">
        <f t="shared" si="412"/>
        <v>1</v>
      </c>
      <c r="U2026" s="1">
        <f t="shared" si="413"/>
        <v>2</v>
      </c>
      <c r="V2026" s="7">
        <f>IF($E2026="二本差勝",大将分析!$D$14,IF($E2026="一本差勝",大将分析!$D$15,IF($E2026="引き分け",大将分析!$D$16,IF($E2026="一本差負",大将分析!$D$17,大将分析!$D$18))))</f>
        <v>0.26400000000000001</v>
      </c>
      <c r="W2026" s="1">
        <f t="shared" si="414"/>
        <v>0</v>
      </c>
      <c r="X2026" s="1">
        <f t="shared" si="415"/>
        <v>0</v>
      </c>
    </row>
    <row r="2027" spans="1:24" x14ac:dyDescent="0.15">
      <c r="A2027" s="1" t="s">
        <v>42</v>
      </c>
      <c r="B2027" s="1" t="s">
        <v>41</v>
      </c>
      <c r="C2027" s="1" t="s">
        <v>39</v>
      </c>
      <c r="D2027" s="1" t="s">
        <v>22</v>
      </c>
      <c r="E2027" s="1" t="s">
        <v>39</v>
      </c>
      <c r="F2027" s="19">
        <f t="shared" si="403"/>
        <v>-1</v>
      </c>
      <c r="G2027" s="19">
        <f t="shared" si="404"/>
        <v>-1</v>
      </c>
      <c r="H2027" s="20">
        <f t="shared" si="405"/>
        <v>2.2491955200000017E-4</v>
      </c>
      <c r="J2027" s="7">
        <f>IF($A2027="二本差勝",先鋒分析!$D$14,IF($A2027="一本差勝",先鋒分析!$D$15,IF($A2027="引き分け",先鋒分析!$D$16,IF($A2027="一本差負",先鋒分析!$D$17,先鋒分析!$D$18))))</f>
        <v>0.16000000000000003</v>
      </c>
      <c r="K2027" s="19">
        <f t="shared" si="406"/>
        <v>-1</v>
      </c>
      <c r="L2027" s="19">
        <f t="shared" si="407"/>
        <v>-2</v>
      </c>
      <c r="M2027" s="7">
        <f>IF($B2027="二本差勝",次鋒分析!$D$14,IF($B2027="一本差勝",次鋒分析!$D$15,IF($B2027="引き分け",次鋒分析!$D$16,IF($B2027="一本差負",次鋒分析!$D$17,次鋒分析!$D$18))))</f>
        <v>0.20800000000000002</v>
      </c>
      <c r="N2027" s="1">
        <f t="shared" si="408"/>
        <v>-1</v>
      </c>
      <c r="O2027" s="1">
        <f t="shared" si="409"/>
        <v>-1</v>
      </c>
      <c r="P2027" s="7">
        <f>IF($C2027="二本差勝",中堅分析!$D$14,IF($C2027="一本差勝",中堅分析!$D$15,IF($C2027="引き分け",中堅分析!$D$16,IF($C2027="一本差負",中堅分析!$D$17,中堅分析!$D$18))))</f>
        <v>0.16000000000000003</v>
      </c>
      <c r="Q2027" s="1">
        <f t="shared" si="410"/>
        <v>1</v>
      </c>
      <c r="R2027" s="1">
        <f t="shared" si="411"/>
        <v>2</v>
      </c>
      <c r="S2027" s="7">
        <f>IF($D2027="二本差勝",副将分析!$D$14,IF($D2027="一本差勝",副将分析!$D$15,IF($D2027="引き分け",副将分析!$D$16,IF($D2027="一本差負",副将分析!$D$17,副将分析!$D$18))))</f>
        <v>0.26400000000000001</v>
      </c>
      <c r="T2027" s="1">
        <f t="shared" si="412"/>
        <v>0</v>
      </c>
      <c r="U2027" s="1">
        <f t="shared" si="413"/>
        <v>0</v>
      </c>
      <c r="V2027" s="7">
        <f>IF($E2027="二本差勝",大将分析!$D$14,IF($E2027="一本差勝",大将分析!$D$15,IF($E2027="引き分け",大将分析!$D$16,IF($E2027="一本差負",大将分析!$D$17,大将分析!$D$18))))</f>
        <v>0.16000000000000003</v>
      </c>
      <c r="W2027" s="1">
        <f t="shared" si="414"/>
        <v>1</v>
      </c>
      <c r="X2027" s="1">
        <f t="shared" si="415"/>
        <v>2</v>
      </c>
    </row>
    <row r="2028" spans="1:24" x14ac:dyDescent="0.15">
      <c r="A2028" s="1" t="s">
        <v>39</v>
      </c>
      <c r="B2028" s="1" t="s">
        <v>41</v>
      </c>
      <c r="C2028" s="1" t="s">
        <v>42</v>
      </c>
      <c r="D2028" s="1" t="s">
        <v>40</v>
      </c>
      <c r="E2028" s="1" t="s">
        <v>22</v>
      </c>
      <c r="F2028" s="19">
        <f t="shared" si="403"/>
        <v>-1</v>
      </c>
      <c r="G2028" s="19">
        <f t="shared" si="404"/>
        <v>-1</v>
      </c>
      <c r="H2028" s="20">
        <f t="shared" si="405"/>
        <v>2.9239541760000019E-4</v>
      </c>
      <c r="J2028" s="7">
        <f>IF($A2028="二本差勝",先鋒分析!$D$14,IF($A2028="一本差勝",先鋒分析!$D$15,IF($A2028="引き分け",先鋒分析!$D$16,IF($A2028="一本差負",先鋒分析!$D$17,先鋒分析!$D$18))))</f>
        <v>0.16000000000000003</v>
      </c>
      <c r="K2028" s="19">
        <f t="shared" si="406"/>
        <v>1</v>
      </c>
      <c r="L2028" s="19">
        <f t="shared" si="407"/>
        <v>2</v>
      </c>
      <c r="M2028" s="7">
        <f>IF($B2028="二本差勝",次鋒分析!$D$14,IF($B2028="一本差勝",次鋒分析!$D$15,IF($B2028="引き分け",次鋒分析!$D$16,IF($B2028="一本差負",次鋒分析!$D$17,次鋒分析!$D$18))))</f>
        <v>0.20800000000000002</v>
      </c>
      <c r="N2028" s="1">
        <f t="shared" si="408"/>
        <v>-1</v>
      </c>
      <c r="O2028" s="1">
        <f t="shared" si="409"/>
        <v>-1</v>
      </c>
      <c r="P2028" s="7">
        <f>IF($C2028="二本差勝",中堅分析!$D$14,IF($C2028="一本差勝",中堅分析!$D$15,IF($C2028="引き分け",中堅分析!$D$16,IF($C2028="一本差負",中堅分析!$D$17,中堅分析!$D$18))))</f>
        <v>0.16000000000000003</v>
      </c>
      <c r="Q2028" s="1">
        <f t="shared" si="410"/>
        <v>-1</v>
      </c>
      <c r="R2028" s="1">
        <f t="shared" si="411"/>
        <v>-2</v>
      </c>
      <c r="S2028" s="7">
        <f>IF($D2028="二本差勝",副将分析!$D$14,IF($D2028="一本差勝",副将分析!$D$15,IF($D2028="引き分け",副将分析!$D$16,IF($D2028="一本差負",副将分析!$D$17,副将分析!$D$18))))</f>
        <v>0.20800000000000002</v>
      </c>
      <c r="T2028" s="1">
        <f t="shared" si="412"/>
        <v>1</v>
      </c>
      <c r="U2028" s="1">
        <f t="shared" si="413"/>
        <v>1</v>
      </c>
      <c r="V2028" s="7">
        <f>IF($E2028="二本差勝",大将分析!$D$14,IF($E2028="一本差勝",大将分析!$D$15,IF($E2028="引き分け",大将分析!$D$16,IF($E2028="一本差負",大将分析!$D$17,大将分析!$D$18))))</f>
        <v>0.26400000000000001</v>
      </c>
      <c r="W2028" s="1">
        <f t="shared" si="414"/>
        <v>0</v>
      </c>
      <c r="X2028" s="1">
        <f t="shared" si="415"/>
        <v>0</v>
      </c>
    </row>
    <row r="2029" spans="1:24" x14ac:dyDescent="0.15">
      <c r="A2029" s="1" t="s">
        <v>39</v>
      </c>
      <c r="B2029" s="1" t="s">
        <v>41</v>
      </c>
      <c r="C2029" s="1" t="s">
        <v>42</v>
      </c>
      <c r="D2029" s="1" t="s">
        <v>22</v>
      </c>
      <c r="E2029" s="1" t="s">
        <v>40</v>
      </c>
      <c r="F2029" s="19">
        <f t="shared" si="403"/>
        <v>-1</v>
      </c>
      <c r="G2029" s="19">
        <f t="shared" si="404"/>
        <v>-1</v>
      </c>
      <c r="H2029" s="20">
        <f t="shared" si="405"/>
        <v>2.9239541760000019E-4</v>
      </c>
      <c r="J2029" s="7">
        <f>IF($A2029="二本差勝",先鋒分析!$D$14,IF($A2029="一本差勝",先鋒分析!$D$15,IF($A2029="引き分け",先鋒分析!$D$16,IF($A2029="一本差負",先鋒分析!$D$17,先鋒分析!$D$18))))</f>
        <v>0.16000000000000003</v>
      </c>
      <c r="K2029" s="19">
        <f t="shared" si="406"/>
        <v>1</v>
      </c>
      <c r="L2029" s="19">
        <f t="shared" si="407"/>
        <v>2</v>
      </c>
      <c r="M2029" s="7">
        <f>IF($B2029="二本差勝",次鋒分析!$D$14,IF($B2029="一本差勝",次鋒分析!$D$15,IF($B2029="引き分け",次鋒分析!$D$16,IF($B2029="一本差負",次鋒分析!$D$17,次鋒分析!$D$18))))</f>
        <v>0.20800000000000002</v>
      </c>
      <c r="N2029" s="1">
        <f t="shared" si="408"/>
        <v>-1</v>
      </c>
      <c r="O2029" s="1">
        <f t="shared" si="409"/>
        <v>-1</v>
      </c>
      <c r="P2029" s="7">
        <f>IF($C2029="二本差勝",中堅分析!$D$14,IF($C2029="一本差勝",中堅分析!$D$15,IF($C2029="引き分け",中堅分析!$D$16,IF($C2029="一本差負",中堅分析!$D$17,中堅分析!$D$18))))</f>
        <v>0.16000000000000003</v>
      </c>
      <c r="Q2029" s="1">
        <f t="shared" si="410"/>
        <v>-1</v>
      </c>
      <c r="R2029" s="1">
        <f t="shared" si="411"/>
        <v>-2</v>
      </c>
      <c r="S2029" s="7">
        <f>IF($D2029="二本差勝",副将分析!$D$14,IF($D2029="一本差勝",副将分析!$D$15,IF($D2029="引き分け",副将分析!$D$16,IF($D2029="一本差負",副将分析!$D$17,副将分析!$D$18))))</f>
        <v>0.26400000000000001</v>
      </c>
      <c r="T2029" s="1">
        <f t="shared" si="412"/>
        <v>0</v>
      </c>
      <c r="U2029" s="1">
        <f t="shared" si="413"/>
        <v>0</v>
      </c>
      <c r="V2029" s="7">
        <f>IF($E2029="二本差勝",大将分析!$D$14,IF($E2029="一本差勝",大将分析!$D$15,IF($E2029="引き分け",大将分析!$D$16,IF($E2029="一本差負",大将分析!$D$17,大将分析!$D$18))))</f>
        <v>0.20800000000000002</v>
      </c>
      <c r="W2029" s="1">
        <f t="shared" si="414"/>
        <v>1</v>
      </c>
      <c r="X2029" s="1">
        <f t="shared" si="415"/>
        <v>1</v>
      </c>
    </row>
    <row r="2030" spans="1:24" x14ac:dyDescent="0.15">
      <c r="A2030" s="1" t="s">
        <v>39</v>
      </c>
      <c r="B2030" s="1" t="s">
        <v>42</v>
      </c>
      <c r="C2030" s="1" t="s">
        <v>41</v>
      </c>
      <c r="D2030" s="1" t="s">
        <v>40</v>
      </c>
      <c r="E2030" s="1" t="s">
        <v>22</v>
      </c>
      <c r="F2030" s="19">
        <f t="shared" si="403"/>
        <v>-1</v>
      </c>
      <c r="G2030" s="19">
        <f t="shared" si="404"/>
        <v>-1</v>
      </c>
      <c r="H2030" s="20">
        <f t="shared" si="405"/>
        <v>2.9239541760000019E-4</v>
      </c>
      <c r="J2030" s="7">
        <f>IF($A2030="二本差勝",先鋒分析!$D$14,IF($A2030="一本差勝",先鋒分析!$D$15,IF($A2030="引き分け",先鋒分析!$D$16,IF($A2030="一本差負",先鋒分析!$D$17,先鋒分析!$D$18))))</f>
        <v>0.16000000000000003</v>
      </c>
      <c r="K2030" s="19">
        <f t="shared" si="406"/>
        <v>1</v>
      </c>
      <c r="L2030" s="19">
        <f t="shared" si="407"/>
        <v>2</v>
      </c>
      <c r="M2030" s="7">
        <f>IF($B2030="二本差勝",次鋒分析!$D$14,IF($B2030="一本差勝",次鋒分析!$D$15,IF($B2030="引き分け",次鋒分析!$D$16,IF($B2030="一本差負",次鋒分析!$D$17,次鋒分析!$D$18))))</f>
        <v>0.16000000000000003</v>
      </c>
      <c r="N2030" s="1">
        <f t="shared" si="408"/>
        <v>-1</v>
      </c>
      <c r="O2030" s="1">
        <f t="shared" si="409"/>
        <v>-2</v>
      </c>
      <c r="P2030" s="7">
        <f>IF($C2030="二本差勝",中堅分析!$D$14,IF($C2030="一本差勝",中堅分析!$D$15,IF($C2030="引き分け",中堅分析!$D$16,IF($C2030="一本差負",中堅分析!$D$17,中堅分析!$D$18))))</f>
        <v>0.20800000000000002</v>
      </c>
      <c r="Q2030" s="1">
        <f t="shared" si="410"/>
        <v>-1</v>
      </c>
      <c r="R2030" s="1">
        <f t="shared" si="411"/>
        <v>-1</v>
      </c>
      <c r="S2030" s="7">
        <f>IF($D2030="二本差勝",副将分析!$D$14,IF($D2030="一本差勝",副将分析!$D$15,IF($D2030="引き分け",副将分析!$D$16,IF($D2030="一本差負",副将分析!$D$17,副将分析!$D$18))))</f>
        <v>0.20800000000000002</v>
      </c>
      <c r="T2030" s="1">
        <f t="shared" si="412"/>
        <v>1</v>
      </c>
      <c r="U2030" s="1">
        <f t="shared" si="413"/>
        <v>1</v>
      </c>
      <c r="V2030" s="7">
        <f>IF($E2030="二本差勝",大将分析!$D$14,IF($E2030="一本差勝",大将分析!$D$15,IF($E2030="引き分け",大将分析!$D$16,IF($E2030="一本差負",大将分析!$D$17,大将分析!$D$18))))</f>
        <v>0.26400000000000001</v>
      </c>
      <c r="W2030" s="1">
        <f t="shared" si="414"/>
        <v>0</v>
      </c>
      <c r="X2030" s="1">
        <f t="shared" si="415"/>
        <v>0</v>
      </c>
    </row>
    <row r="2031" spans="1:24" x14ac:dyDescent="0.15">
      <c r="A2031" s="1" t="s">
        <v>39</v>
      </c>
      <c r="B2031" s="1" t="s">
        <v>42</v>
      </c>
      <c r="C2031" s="1" t="s">
        <v>41</v>
      </c>
      <c r="D2031" s="1" t="s">
        <v>22</v>
      </c>
      <c r="E2031" s="1" t="s">
        <v>40</v>
      </c>
      <c r="F2031" s="19">
        <f t="shared" si="403"/>
        <v>-1</v>
      </c>
      <c r="G2031" s="19">
        <f t="shared" si="404"/>
        <v>-1</v>
      </c>
      <c r="H2031" s="20">
        <f t="shared" si="405"/>
        <v>2.9239541760000019E-4</v>
      </c>
      <c r="J2031" s="7">
        <f>IF($A2031="二本差勝",先鋒分析!$D$14,IF($A2031="一本差勝",先鋒分析!$D$15,IF($A2031="引き分け",先鋒分析!$D$16,IF($A2031="一本差負",先鋒分析!$D$17,先鋒分析!$D$18))))</f>
        <v>0.16000000000000003</v>
      </c>
      <c r="K2031" s="19">
        <f t="shared" si="406"/>
        <v>1</v>
      </c>
      <c r="L2031" s="19">
        <f t="shared" si="407"/>
        <v>2</v>
      </c>
      <c r="M2031" s="7">
        <f>IF($B2031="二本差勝",次鋒分析!$D$14,IF($B2031="一本差勝",次鋒分析!$D$15,IF($B2031="引き分け",次鋒分析!$D$16,IF($B2031="一本差負",次鋒分析!$D$17,次鋒分析!$D$18))))</f>
        <v>0.16000000000000003</v>
      </c>
      <c r="N2031" s="1">
        <f t="shared" si="408"/>
        <v>-1</v>
      </c>
      <c r="O2031" s="1">
        <f t="shared" si="409"/>
        <v>-2</v>
      </c>
      <c r="P2031" s="7">
        <f>IF($C2031="二本差勝",中堅分析!$D$14,IF($C2031="一本差勝",中堅分析!$D$15,IF($C2031="引き分け",中堅分析!$D$16,IF($C2031="一本差負",中堅分析!$D$17,中堅分析!$D$18))))</f>
        <v>0.20800000000000002</v>
      </c>
      <c r="Q2031" s="1">
        <f t="shared" si="410"/>
        <v>-1</v>
      </c>
      <c r="R2031" s="1">
        <f t="shared" si="411"/>
        <v>-1</v>
      </c>
      <c r="S2031" s="7">
        <f>IF($D2031="二本差勝",副将分析!$D$14,IF($D2031="一本差勝",副将分析!$D$15,IF($D2031="引き分け",副将分析!$D$16,IF($D2031="一本差負",副将分析!$D$17,副将分析!$D$18))))</f>
        <v>0.26400000000000001</v>
      </c>
      <c r="T2031" s="1">
        <f t="shared" si="412"/>
        <v>0</v>
      </c>
      <c r="U2031" s="1">
        <f t="shared" si="413"/>
        <v>0</v>
      </c>
      <c r="V2031" s="7">
        <f>IF($E2031="二本差勝",大将分析!$D$14,IF($E2031="一本差勝",大将分析!$D$15,IF($E2031="引き分け",大将分析!$D$16,IF($E2031="一本差負",大将分析!$D$17,大将分析!$D$18))))</f>
        <v>0.20800000000000002</v>
      </c>
      <c r="W2031" s="1">
        <f t="shared" si="414"/>
        <v>1</v>
      </c>
      <c r="X2031" s="1">
        <f t="shared" si="415"/>
        <v>1</v>
      </c>
    </row>
    <row r="2032" spans="1:24" x14ac:dyDescent="0.15">
      <c r="A2032" s="1" t="s">
        <v>40</v>
      </c>
      <c r="B2032" s="1" t="s">
        <v>41</v>
      </c>
      <c r="C2032" s="1" t="s">
        <v>41</v>
      </c>
      <c r="D2032" s="1" t="s">
        <v>40</v>
      </c>
      <c r="E2032" s="1" t="s">
        <v>22</v>
      </c>
      <c r="F2032" s="19">
        <f t="shared" si="403"/>
        <v>-1</v>
      </c>
      <c r="G2032" s="19">
        <f t="shared" si="404"/>
        <v>-1</v>
      </c>
      <c r="H2032" s="20">
        <f t="shared" si="405"/>
        <v>4.9414825574400022E-4</v>
      </c>
      <c r="J2032" s="7">
        <f>IF($A2032="二本差勝",先鋒分析!$D$14,IF($A2032="一本差勝",先鋒分析!$D$15,IF($A2032="引き分け",先鋒分析!$D$16,IF($A2032="一本差負",先鋒分析!$D$17,先鋒分析!$D$18))))</f>
        <v>0.20800000000000002</v>
      </c>
      <c r="K2032" s="19">
        <f t="shared" si="406"/>
        <v>1</v>
      </c>
      <c r="L2032" s="19">
        <f t="shared" si="407"/>
        <v>1</v>
      </c>
      <c r="M2032" s="7">
        <f>IF($B2032="二本差勝",次鋒分析!$D$14,IF($B2032="一本差勝",次鋒分析!$D$15,IF($B2032="引き分け",次鋒分析!$D$16,IF($B2032="一本差負",次鋒分析!$D$17,次鋒分析!$D$18))))</f>
        <v>0.20800000000000002</v>
      </c>
      <c r="N2032" s="1">
        <f t="shared" si="408"/>
        <v>-1</v>
      </c>
      <c r="O2032" s="1">
        <f t="shared" si="409"/>
        <v>-1</v>
      </c>
      <c r="P2032" s="7">
        <f>IF($C2032="二本差勝",中堅分析!$D$14,IF($C2032="一本差勝",中堅分析!$D$15,IF($C2032="引き分け",中堅分析!$D$16,IF($C2032="一本差負",中堅分析!$D$17,中堅分析!$D$18))))</f>
        <v>0.20800000000000002</v>
      </c>
      <c r="Q2032" s="1">
        <f t="shared" si="410"/>
        <v>-1</v>
      </c>
      <c r="R2032" s="1">
        <f t="shared" si="411"/>
        <v>-1</v>
      </c>
      <c r="S2032" s="7">
        <f>IF($D2032="二本差勝",副将分析!$D$14,IF($D2032="一本差勝",副将分析!$D$15,IF($D2032="引き分け",副将分析!$D$16,IF($D2032="一本差負",副将分析!$D$17,副将分析!$D$18))))</f>
        <v>0.20800000000000002</v>
      </c>
      <c r="T2032" s="1">
        <f t="shared" si="412"/>
        <v>1</v>
      </c>
      <c r="U2032" s="1">
        <f t="shared" si="413"/>
        <v>1</v>
      </c>
      <c r="V2032" s="7">
        <f>IF($E2032="二本差勝",大将分析!$D$14,IF($E2032="一本差勝",大将分析!$D$15,IF($E2032="引き分け",大将分析!$D$16,IF($E2032="一本差負",大将分析!$D$17,大将分析!$D$18))))</f>
        <v>0.26400000000000001</v>
      </c>
      <c r="W2032" s="1">
        <f t="shared" si="414"/>
        <v>0</v>
      </c>
      <c r="X2032" s="1">
        <f t="shared" si="415"/>
        <v>0</v>
      </c>
    </row>
    <row r="2033" spans="1:24" x14ac:dyDescent="0.15">
      <c r="A2033" s="1" t="s">
        <v>40</v>
      </c>
      <c r="B2033" s="1" t="s">
        <v>41</v>
      </c>
      <c r="C2033" s="1" t="s">
        <v>41</v>
      </c>
      <c r="D2033" s="1" t="s">
        <v>22</v>
      </c>
      <c r="E2033" s="1" t="s">
        <v>40</v>
      </c>
      <c r="F2033" s="19">
        <f t="shared" si="403"/>
        <v>-1</v>
      </c>
      <c r="G2033" s="19">
        <f t="shared" si="404"/>
        <v>-1</v>
      </c>
      <c r="H2033" s="20">
        <f t="shared" si="405"/>
        <v>4.9414825574400022E-4</v>
      </c>
      <c r="J2033" s="7">
        <f>IF($A2033="二本差勝",先鋒分析!$D$14,IF($A2033="一本差勝",先鋒分析!$D$15,IF($A2033="引き分け",先鋒分析!$D$16,IF($A2033="一本差負",先鋒分析!$D$17,先鋒分析!$D$18))))</f>
        <v>0.20800000000000002</v>
      </c>
      <c r="K2033" s="19">
        <f t="shared" si="406"/>
        <v>1</v>
      </c>
      <c r="L2033" s="19">
        <f t="shared" si="407"/>
        <v>1</v>
      </c>
      <c r="M2033" s="7">
        <f>IF($B2033="二本差勝",次鋒分析!$D$14,IF($B2033="一本差勝",次鋒分析!$D$15,IF($B2033="引き分け",次鋒分析!$D$16,IF($B2033="一本差負",次鋒分析!$D$17,次鋒分析!$D$18))))</f>
        <v>0.20800000000000002</v>
      </c>
      <c r="N2033" s="1">
        <f t="shared" si="408"/>
        <v>-1</v>
      </c>
      <c r="O2033" s="1">
        <f t="shared" si="409"/>
        <v>-1</v>
      </c>
      <c r="P2033" s="7">
        <f>IF($C2033="二本差勝",中堅分析!$D$14,IF($C2033="一本差勝",中堅分析!$D$15,IF($C2033="引き分け",中堅分析!$D$16,IF($C2033="一本差負",中堅分析!$D$17,中堅分析!$D$18))))</f>
        <v>0.20800000000000002</v>
      </c>
      <c r="Q2033" s="1">
        <f t="shared" si="410"/>
        <v>-1</v>
      </c>
      <c r="R2033" s="1">
        <f t="shared" si="411"/>
        <v>-1</v>
      </c>
      <c r="S2033" s="7">
        <f>IF($D2033="二本差勝",副将分析!$D$14,IF($D2033="一本差勝",副将分析!$D$15,IF($D2033="引き分け",副将分析!$D$16,IF($D2033="一本差負",副将分析!$D$17,副将分析!$D$18))))</f>
        <v>0.26400000000000001</v>
      </c>
      <c r="T2033" s="1">
        <f t="shared" si="412"/>
        <v>0</v>
      </c>
      <c r="U2033" s="1">
        <f t="shared" si="413"/>
        <v>0</v>
      </c>
      <c r="V2033" s="7">
        <f>IF($E2033="二本差勝",大将分析!$D$14,IF($E2033="一本差勝",大将分析!$D$15,IF($E2033="引き分け",大将分析!$D$16,IF($E2033="一本差負",大将分析!$D$17,大将分析!$D$18))))</f>
        <v>0.20800000000000002</v>
      </c>
      <c r="W2033" s="1">
        <f t="shared" si="414"/>
        <v>1</v>
      </c>
      <c r="X2033" s="1">
        <f t="shared" si="415"/>
        <v>1</v>
      </c>
    </row>
    <row r="2034" spans="1:24" x14ac:dyDescent="0.15">
      <c r="A2034" s="1" t="s">
        <v>22</v>
      </c>
      <c r="B2034" s="1" t="s">
        <v>22</v>
      </c>
      <c r="C2034" s="1" t="s">
        <v>41</v>
      </c>
      <c r="D2034" s="1" t="s">
        <v>40</v>
      </c>
      <c r="E2034" s="1" t="s">
        <v>22</v>
      </c>
      <c r="F2034" s="19">
        <f t="shared" si="403"/>
        <v>-1</v>
      </c>
      <c r="G2034" s="19">
        <f t="shared" si="404"/>
        <v>-1</v>
      </c>
      <c r="H2034" s="20">
        <f t="shared" si="405"/>
        <v>7.9604652441600022E-4</v>
      </c>
      <c r="J2034" s="7">
        <f>IF($A2034="二本差勝",先鋒分析!$D$14,IF($A2034="一本差勝",先鋒分析!$D$15,IF($A2034="引き分け",先鋒分析!$D$16,IF($A2034="一本差負",先鋒分析!$D$17,先鋒分析!$D$18))))</f>
        <v>0.26400000000000001</v>
      </c>
      <c r="K2034" s="19">
        <f t="shared" si="406"/>
        <v>0</v>
      </c>
      <c r="L2034" s="19">
        <f t="shared" si="407"/>
        <v>0</v>
      </c>
      <c r="M2034" s="7">
        <f>IF($B2034="二本差勝",次鋒分析!$D$14,IF($B2034="一本差勝",次鋒分析!$D$15,IF($B2034="引き分け",次鋒分析!$D$16,IF($B2034="一本差負",次鋒分析!$D$17,次鋒分析!$D$18))))</f>
        <v>0.26400000000000001</v>
      </c>
      <c r="N2034" s="1">
        <f t="shared" si="408"/>
        <v>0</v>
      </c>
      <c r="O2034" s="1">
        <f t="shared" si="409"/>
        <v>0</v>
      </c>
      <c r="P2034" s="7">
        <f>IF($C2034="二本差勝",中堅分析!$D$14,IF($C2034="一本差勝",中堅分析!$D$15,IF($C2034="引き分け",中堅分析!$D$16,IF($C2034="一本差負",中堅分析!$D$17,中堅分析!$D$18))))</f>
        <v>0.20800000000000002</v>
      </c>
      <c r="Q2034" s="1">
        <f t="shared" si="410"/>
        <v>-1</v>
      </c>
      <c r="R2034" s="1">
        <f t="shared" si="411"/>
        <v>-1</v>
      </c>
      <c r="S2034" s="7">
        <f>IF($D2034="二本差勝",副将分析!$D$14,IF($D2034="一本差勝",副将分析!$D$15,IF($D2034="引き分け",副将分析!$D$16,IF($D2034="一本差負",副将分析!$D$17,副将分析!$D$18))))</f>
        <v>0.20800000000000002</v>
      </c>
      <c r="T2034" s="1">
        <f t="shared" si="412"/>
        <v>1</v>
      </c>
      <c r="U2034" s="1">
        <f t="shared" si="413"/>
        <v>1</v>
      </c>
      <c r="V2034" s="7">
        <f>IF($E2034="二本差勝",大将分析!$D$14,IF($E2034="一本差勝",大将分析!$D$15,IF($E2034="引き分け",大将分析!$D$16,IF($E2034="一本差負",大将分析!$D$17,大将分析!$D$18))))</f>
        <v>0.26400000000000001</v>
      </c>
      <c r="W2034" s="1">
        <f t="shared" si="414"/>
        <v>0</v>
      </c>
      <c r="X2034" s="1">
        <f t="shared" si="415"/>
        <v>0</v>
      </c>
    </row>
    <row r="2035" spans="1:24" x14ac:dyDescent="0.15">
      <c r="A2035" s="1" t="s">
        <v>22</v>
      </c>
      <c r="B2035" s="1" t="s">
        <v>22</v>
      </c>
      <c r="C2035" s="1" t="s">
        <v>41</v>
      </c>
      <c r="D2035" s="1" t="s">
        <v>22</v>
      </c>
      <c r="E2035" s="1" t="s">
        <v>40</v>
      </c>
      <c r="F2035" s="19">
        <f t="shared" si="403"/>
        <v>-1</v>
      </c>
      <c r="G2035" s="19">
        <f t="shared" si="404"/>
        <v>-1</v>
      </c>
      <c r="H2035" s="20">
        <f t="shared" si="405"/>
        <v>7.9604652441600033E-4</v>
      </c>
      <c r="J2035" s="7">
        <f>IF($A2035="二本差勝",先鋒分析!$D$14,IF($A2035="一本差勝",先鋒分析!$D$15,IF($A2035="引き分け",先鋒分析!$D$16,IF($A2035="一本差負",先鋒分析!$D$17,先鋒分析!$D$18))))</f>
        <v>0.26400000000000001</v>
      </c>
      <c r="K2035" s="19">
        <f t="shared" si="406"/>
        <v>0</v>
      </c>
      <c r="L2035" s="19">
        <f t="shared" si="407"/>
        <v>0</v>
      </c>
      <c r="M2035" s="7">
        <f>IF($B2035="二本差勝",次鋒分析!$D$14,IF($B2035="一本差勝",次鋒分析!$D$15,IF($B2035="引き分け",次鋒分析!$D$16,IF($B2035="一本差負",次鋒分析!$D$17,次鋒分析!$D$18))))</f>
        <v>0.26400000000000001</v>
      </c>
      <c r="N2035" s="1">
        <f t="shared" si="408"/>
        <v>0</v>
      </c>
      <c r="O2035" s="1">
        <f t="shared" si="409"/>
        <v>0</v>
      </c>
      <c r="P2035" s="7">
        <f>IF($C2035="二本差勝",中堅分析!$D$14,IF($C2035="一本差勝",中堅分析!$D$15,IF($C2035="引き分け",中堅分析!$D$16,IF($C2035="一本差負",中堅分析!$D$17,中堅分析!$D$18))))</f>
        <v>0.20800000000000002</v>
      </c>
      <c r="Q2035" s="1">
        <f t="shared" si="410"/>
        <v>-1</v>
      </c>
      <c r="R2035" s="1">
        <f t="shared" si="411"/>
        <v>-1</v>
      </c>
      <c r="S2035" s="7">
        <f>IF($D2035="二本差勝",副将分析!$D$14,IF($D2035="一本差勝",副将分析!$D$15,IF($D2035="引き分け",副将分析!$D$16,IF($D2035="一本差負",副将分析!$D$17,副将分析!$D$18))))</f>
        <v>0.26400000000000001</v>
      </c>
      <c r="T2035" s="1">
        <f t="shared" si="412"/>
        <v>0</v>
      </c>
      <c r="U2035" s="1">
        <f t="shared" si="413"/>
        <v>0</v>
      </c>
      <c r="V2035" s="7">
        <f>IF($E2035="二本差勝",大将分析!$D$14,IF($E2035="一本差勝",大将分析!$D$15,IF($E2035="引き分け",大将分析!$D$16,IF($E2035="一本差負",大将分析!$D$17,大将分析!$D$18))))</f>
        <v>0.20800000000000002</v>
      </c>
      <c r="W2035" s="1">
        <f t="shared" si="414"/>
        <v>1</v>
      </c>
      <c r="X2035" s="1">
        <f t="shared" si="415"/>
        <v>1</v>
      </c>
    </row>
    <row r="2036" spans="1:24" x14ac:dyDescent="0.15">
      <c r="A2036" s="1" t="s">
        <v>22</v>
      </c>
      <c r="B2036" s="1" t="s">
        <v>41</v>
      </c>
      <c r="C2036" s="1" t="s">
        <v>22</v>
      </c>
      <c r="D2036" s="1" t="s">
        <v>40</v>
      </c>
      <c r="E2036" s="1" t="s">
        <v>22</v>
      </c>
      <c r="F2036" s="19">
        <f t="shared" si="403"/>
        <v>-1</v>
      </c>
      <c r="G2036" s="19">
        <f t="shared" si="404"/>
        <v>-1</v>
      </c>
      <c r="H2036" s="20">
        <f t="shared" si="405"/>
        <v>7.9604652441600022E-4</v>
      </c>
      <c r="J2036" s="7">
        <f>IF($A2036="二本差勝",先鋒分析!$D$14,IF($A2036="一本差勝",先鋒分析!$D$15,IF($A2036="引き分け",先鋒分析!$D$16,IF($A2036="一本差負",先鋒分析!$D$17,先鋒分析!$D$18))))</f>
        <v>0.26400000000000001</v>
      </c>
      <c r="K2036" s="19">
        <f t="shared" si="406"/>
        <v>0</v>
      </c>
      <c r="L2036" s="19">
        <f t="shared" si="407"/>
        <v>0</v>
      </c>
      <c r="M2036" s="7">
        <f>IF($B2036="二本差勝",次鋒分析!$D$14,IF($B2036="一本差勝",次鋒分析!$D$15,IF($B2036="引き分け",次鋒分析!$D$16,IF($B2036="一本差負",次鋒分析!$D$17,次鋒分析!$D$18))))</f>
        <v>0.20800000000000002</v>
      </c>
      <c r="N2036" s="1">
        <f t="shared" si="408"/>
        <v>-1</v>
      </c>
      <c r="O2036" s="1">
        <f t="shared" si="409"/>
        <v>-1</v>
      </c>
      <c r="P2036" s="7">
        <f>IF($C2036="二本差勝",中堅分析!$D$14,IF($C2036="一本差勝",中堅分析!$D$15,IF($C2036="引き分け",中堅分析!$D$16,IF($C2036="一本差負",中堅分析!$D$17,中堅分析!$D$18))))</f>
        <v>0.26400000000000001</v>
      </c>
      <c r="Q2036" s="1">
        <f t="shared" si="410"/>
        <v>0</v>
      </c>
      <c r="R2036" s="1">
        <f t="shared" si="411"/>
        <v>0</v>
      </c>
      <c r="S2036" s="7">
        <f>IF($D2036="二本差勝",副将分析!$D$14,IF($D2036="一本差勝",副将分析!$D$15,IF($D2036="引き分け",副将分析!$D$16,IF($D2036="一本差負",副将分析!$D$17,副将分析!$D$18))))</f>
        <v>0.20800000000000002</v>
      </c>
      <c r="T2036" s="1">
        <f t="shared" si="412"/>
        <v>1</v>
      </c>
      <c r="U2036" s="1">
        <f t="shared" si="413"/>
        <v>1</v>
      </c>
      <c r="V2036" s="7">
        <f>IF($E2036="二本差勝",大将分析!$D$14,IF($E2036="一本差勝",大将分析!$D$15,IF($E2036="引き分け",大将分析!$D$16,IF($E2036="一本差負",大将分析!$D$17,大将分析!$D$18))))</f>
        <v>0.26400000000000001</v>
      </c>
      <c r="W2036" s="1">
        <f t="shared" si="414"/>
        <v>0</v>
      </c>
      <c r="X2036" s="1">
        <f t="shared" si="415"/>
        <v>0</v>
      </c>
    </row>
    <row r="2037" spans="1:24" x14ac:dyDescent="0.15">
      <c r="A2037" s="1" t="s">
        <v>22</v>
      </c>
      <c r="B2037" s="1" t="s">
        <v>41</v>
      </c>
      <c r="C2037" s="1" t="s">
        <v>22</v>
      </c>
      <c r="D2037" s="1" t="s">
        <v>22</v>
      </c>
      <c r="E2037" s="1" t="s">
        <v>40</v>
      </c>
      <c r="F2037" s="19">
        <f t="shared" si="403"/>
        <v>-1</v>
      </c>
      <c r="G2037" s="19">
        <f t="shared" si="404"/>
        <v>-1</v>
      </c>
      <c r="H2037" s="20">
        <f t="shared" si="405"/>
        <v>7.9604652441600033E-4</v>
      </c>
      <c r="J2037" s="7">
        <f>IF($A2037="二本差勝",先鋒分析!$D$14,IF($A2037="一本差勝",先鋒分析!$D$15,IF($A2037="引き分け",先鋒分析!$D$16,IF($A2037="一本差負",先鋒分析!$D$17,先鋒分析!$D$18))))</f>
        <v>0.26400000000000001</v>
      </c>
      <c r="K2037" s="19">
        <f t="shared" si="406"/>
        <v>0</v>
      </c>
      <c r="L2037" s="19">
        <f t="shared" si="407"/>
        <v>0</v>
      </c>
      <c r="M2037" s="7">
        <f>IF($B2037="二本差勝",次鋒分析!$D$14,IF($B2037="一本差勝",次鋒分析!$D$15,IF($B2037="引き分け",次鋒分析!$D$16,IF($B2037="一本差負",次鋒分析!$D$17,次鋒分析!$D$18))))</f>
        <v>0.20800000000000002</v>
      </c>
      <c r="N2037" s="1">
        <f t="shared" si="408"/>
        <v>-1</v>
      </c>
      <c r="O2037" s="1">
        <f t="shared" si="409"/>
        <v>-1</v>
      </c>
      <c r="P2037" s="7">
        <f>IF($C2037="二本差勝",中堅分析!$D$14,IF($C2037="一本差勝",中堅分析!$D$15,IF($C2037="引き分け",中堅分析!$D$16,IF($C2037="一本差負",中堅分析!$D$17,中堅分析!$D$18))))</f>
        <v>0.26400000000000001</v>
      </c>
      <c r="Q2037" s="1">
        <f t="shared" si="410"/>
        <v>0</v>
      </c>
      <c r="R2037" s="1">
        <f t="shared" si="411"/>
        <v>0</v>
      </c>
      <c r="S2037" s="7">
        <f>IF($D2037="二本差勝",副将分析!$D$14,IF($D2037="一本差勝",副将分析!$D$15,IF($D2037="引き分け",副将分析!$D$16,IF($D2037="一本差負",副将分析!$D$17,副将分析!$D$18))))</f>
        <v>0.26400000000000001</v>
      </c>
      <c r="T2037" s="1">
        <f t="shared" si="412"/>
        <v>0</v>
      </c>
      <c r="U2037" s="1">
        <f t="shared" si="413"/>
        <v>0</v>
      </c>
      <c r="V2037" s="7">
        <f>IF($E2037="二本差勝",大将分析!$D$14,IF($E2037="一本差勝",大将分析!$D$15,IF($E2037="引き分け",大将分析!$D$16,IF($E2037="一本差負",大将分析!$D$17,大将分析!$D$18))))</f>
        <v>0.20800000000000002</v>
      </c>
      <c r="W2037" s="1">
        <f t="shared" si="414"/>
        <v>1</v>
      </c>
      <c r="X2037" s="1">
        <f t="shared" si="415"/>
        <v>1</v>
      </c>
    </row>
    <row r="2038" spans="1:24" x14ac:dyDescent="0.15">
      <c r="A2038" s="1" t="s">
        <v>41</v>
      </c>
      <c r="B2038" s="1" t="s">
        <v>39</v>
      </c>
      <c r="C2038" s="1" t="s">
        <v>42</v>
      </c>
      <c r="D2038" s="1" t="s">
        <v>40</v>
      </c>
      <c r="E2038" s="1" t="s">
        <v>22</v>
      </c>
      <c r="F2038" s="19">
        <f t="shared" si="403"/>
        <v>-1</v>
      </c>
      <c r="G2038" s="19">
        <f t="shared" si="404"/>
        <v>-1</v>
      </c>
      <c r="H2038" s="20">
        <f t="shared" si="405"/>
        <v>2.9239541760000019E-4</v>
      </c>
      <c r="J2038" s="7">
        <f>IF($A2038="二本差勝",先鋒分析!$D$14,IF($A2038="一本差勝",先鋒分析!$D$15,IF($A2038="引き分け",先鋒分析!$D$16,IF($A2038="一本差負",先鋒分析!$D$17,先鋒分析!$D$18))))</f>
        <v>0.20800000000000002</v>
      </c>
      <c r="K2038" s="19">
        <f t="shared" si="406"/>
        <v>-1</v>
      </c>
      <c r="L2038" s="19">
        <f t="shared" si="407"/>
        <v>-1</v>
      </c>
      <c r="M2038" s="7">
        <f>IF($B2038="二本差勝",次鋒分析!$D$14,IF($B2038="一本差勝",次鋒分析!$D$15,IF($B2038="引き分け",次鋒分析!$D$16,IF($B2038="一本差負",次鋒分析!$D$17,次鋒分析!$D$18))))</f>
        <v>0.16000000000000003</v>
      </c>
      <c r="N2038" s="1">
        <f t="shared" si="408"/>
        <v>1</v>
      </c>
      <c r="O2038" s="1">
        <f t="shared" si="409"/>
        <v>2</v>
      </c>
      <c r="P2038" s="7">
        <f>IF($C2038="二本差勝",中堅分析!$D$14,IF($C2038="一本差勝",中堅分析!$D$15,IF($C2038="引き分け",中堅分析!$D$16,IF($C2038="一本差負",中堅分析!$D$17,中堅分析!$D$18))))</f>
        <v>0.16000000000000003</v>
      </c>
      <c r="Q2038" s="1">
        <f t="shared" si="410"/>
        <v>-1</v>
      </c>
      <c r="R2038" s="1">
        <f t="shared" si="411"/>
        <v>-2</v>
      </c>
      <c r="S2038" s="7">
        <f>IF($D2038="二本差勝",副将分析!$D$14,IF($D2038="一本差勝",副将分析!$D$15,IF($D2038="引き分け",副将分析!$D$16,IF($D2038="一本差負",副将分析!$D$17,副将分析!$D$18))))</f>
        <v>0.20800000000000002</v>
      </c>
      <c r="T2038" s="1">
        <f t="shared" si="412"/>
        <v>1</v>
      </c>
      <c r="U2038" s="1">
        <f t="shared" si="413"/>
        <v>1</v>
      </c>
      <c r="V2038" s="7">
        <f>IF($E2038="二本差勝",大将分析!$D$14,IF($E2038="一本差勝",大将分析!$D$15,IF($E2038="引き分け",大将分析!$D$16,IF($E2038="一本差負",大将分析!$D$17,大将分析!$D$18))))</f>
        <v>0.26400000000000001</v>
      </c>
      <c r="W2038" s="1">
        <f t="shared" si="414"/>
        <v>0</v>
      </c>
      <c r="X2038" s="1">
        <f t="shared" si="415"/>
        <v>0</v>
      </c>
    </row>
    <row r="2039" spans="1:24" x14ac:dyDescent="0.15">
      <c r="A2039" s="1" t="s">
        <v>41</v>
      </c>
      <c r="B2039" s="1" t="s">
        <v>39</v>
      </c>
      <c r="C2039" s="1" t="s">
        <v>42</v>
      </c>
      <c r="D2039" s="1" t="s">
        <v>22</v>
      </c>
      <c r="E2039" s="1" t="s">
        <v>40</v>
      </c>
      <c r="F2039" s="19">
        <f t="shared" si="403"/>
        <v>-1</v>
      </c>
      <c r="G2039" s="19">
        <f t="shared" si="404"/>
        <v>-1</v>
      </c>
      <c r="H2039" s="20">
        <f t="shared" si="405"/>
        <v>2.9239541760000019E-4</v>
      </c>
      <c r="J2039" s="7">
        <f>IF($A2039="二本差勝",先鋒分析!$D$14,IF($A2039="一本差勝",先鋒分析!$D$15,IF($A2039="引き分け",先鋒分析!$D$16,IF($A2039="一本差負",先鋒分析!$D$17,先鋒分析!$D$18))))</f>
        <v>0.20800000000000002</v>
      </c>
      <c r="K2039" s="19">
        <f t="shared" si="406"/>
        <v>-1</v>
      </c>
      <c r="L2039" s="19">
        <f t="shared" si="407"/>
        <v>-1</v>
      </c>
      <c r="M2039" s="7">
        <f>IF($B2039="二本差勝",次鋒分析!$D$14,IF($B2039="一本差勝",次鋒分析!$D$15,IF($B2039="引き分け",次鋒分析!$D$16,IF($B2039="一本差負",次鋒分析!$D$17,次鋒分析!$D$18))))</f>
        <v>0.16000000000000003</v>
      </c>
      <c r="N2039" s="1">
        <f t="shared" si="408"/>
        <v>1</v>
      </c>
      <c r="O2039" s="1">
        <f t="shared" si="409"/>
        <v>2</v>
      </c>
      <c r="P2039" s="7">
        <f>IF($C2039="二本差勝",中堅分析!$D$14,IF($C2039="一本差勝",中堅分析!$D$15,IF($C2039="引き分け",中堅分析!$D$16,IF($C2039="一本差負",中堅分析!$D$17,中堅分析!$D$18))))</f>
        <v>0.16000000000000003</v>
      </c>
      <c r="Q2039" s="1">
        <f t="shared" si="410"/>
        <v>-1</v>
      </c>
      <c r="R2039" s="1">
        <f t="shared" si="411"/>
        <v>-2</v>
      </c>
      <c r="S2039" s="7">
        <f>IF($D2039="二本差勝",副将分析!$D$14,IF($D2039="一本差勝",副将分析!$D$15,IF($D2039="引き分け",副将分析!$D$16,IF($D2039="一本差負",副将分析!$D$17,副将分析!$D$18))))</f>
        <v>0.26400000000000001</v>
      </c>
      <c r="T2039" s="1">
        <f t="shared" si="412"/>
        <v>0</v>
      </c>
      <c r="U2039" s="1">
        <f t="shared" si="413"/>
        <v>0</v>
      </c>
      <c r="V2039" s="7">
        <f>IF($E2039="二本差勝",大将分析!$D$14,IF($E2039="一本差勝",大将分析!$D$15,IF($E2039="引き分け",大将分析!$D$16,IF($E2039="一本差負",大将分析!$D$17,大将分析!$D$18))))</f>
        <v>0.20800000000000002</v>
      </c>
      <c r="W2039" s="1">
        <f t="shared" si="414"/>
        <v>1</v>
      </c>
      <c r="X2039" s="1">
        <f t="shared" si="415"/>
        <v>1</v>
      </c>
    </row>
    <row r="2040" spans="1:24" x14ac:dyDescent="0.15">
      <c r="A2040" s="1" t="s">
        <v>41</v>
      </c>
      <c r="B2040" s="1" t="s">
        <v>40</v>
      </c>
      <c r="C2040" s="1" t="s">
        <v>41</v>
      </c>
      <c r="D2040" s="1" t="s">
        <v>40</v>
      </c>
      <c r="E2040" s="1" t="s">
        <v>22</v>
      </c>
      <c r="F2040" s="19">
        <f t="shared" si="403"/>
        <v>-1</v>
      </c>
      <c r="G2040" s="19">
        <f t="shared" si="404"/>
        <v>-1</v>
      </c>
      <c r="H2040" s="20">
        <f t="shared" si="405"/>
        <v>4.9414825574400022E-4</v>
      </c>
      <c r="J2040" s="7">
        <f>IF($A2040="二本差勝",先鋒分析!$D$14,IF($A2040="一本差勝",先鋒分析!$D$15,IF($A2040="引き分け",先鋒分析!$D$16,IF($A2040="一本差負",先鋒分析!$D$17,先鋒分析!$D$18))))</f>
        <v>0.20800000000000002</v>
      </c>
      <c r="K2040" s="19">
        <f t="shared" si="406"/>
        <v>-1</v>
      </c>
      <c r="L2040" s="19">
        <f t="shared" si="407"/>
        <v>-1</v>
      </c>
      <c r="M2040" s="7">
        <f>IF($B2040="二本差勝",次鋒分析!$D$14,IF($B2040="一本差勝",次鋒分析!$D$15,IF($B2040="引き分け",次鋒分析!$D$16,IF($B2040="一本差負",次鋒分析!$D$17,次鋒分析!$D$18))))</f>
        <v>0.20800000000000002</v>
      </c>
      <c r="N2040" s="1">
        <f t="shared" si="408"/>
        <v>1</v>
      </c>
      <c r="O2040" s="1">
        <f t="shared" si="409"/>
        <v>1</v>
      </c>
      <c r="P2040" s="7">
        <f>IF($C2040="二本差勝",中堅分析!$D$14,IF($C2040="一本差勝",中堅分析!$D$15,IF($C2040="引き分け",中堅分析!$D$16,IF($C2040="一本差負",中堅分析!$D$17,中堅分析!$D$18))))</f>
        <v>0.20800000000000002</v>
      </c>
      <c r="Q2040" s="1">
        <f t="shared" si="410"/>
        <v>-1</v>
      </c>
      <c r="R2040" s="1">
        <f t="shared" si="411"/>
        <v>-1</v>
      </c>
      <c r="S2040" s="7">
        <f>IF($D2040="二本差勝",副将分析!$D$14,IF($D2040="一本差勝",副将分析!$D$15,IF($D2040="引き分け",副将分析!$D$16,IF($D2040="一本差負",副将分析!$D$17,副将分析!$D$18))))</f>
        <v>0.20800000000000002</v>
      </c>
      <c r="T2040" s="1">
        <f t="shared" si="412"/>
        <v>1</v>
      </c>
      <c r="U2040" s="1">
        <f t="shared" si="413"/>
        <v>1</v>
      </c>
      <c r="V2040" s="7">
        <f>IF($E2040="二本差勝",大将分析!$D$14,IF($E2040="一本差勝",大将分析!$D$15,IF($E2040="引き分け",大将分析!$D$16,IF($E2040="一本差負",大将分析!$D$17,大将分析!$D$18))))</f>
        <v>0.26400000000000001</v>
      </c>
      <c r="W2040" s="1">
        <f t="shared" si="414"/>
        <v>0</v>
      </c>
      <c r="X2040" s="1">
        <f t="shared" si="415"/>
        <v>0</v>
      </c>
    </row>
    <row r="2041" spans="1:24" x14ac:dyDescent="0.15">
      <c r="A2041" s="1" t="s">
        <v>41</v>
      </c>
      <c r="B2041" s="1" t="s">
        <v>40</v>
      </c>
      <c r="C2041" s="1" t="s">
        <v>41</v>
      </c>
      <c r="D2041" s="1" t="s">
        <v>22</v>
      </c>
      <c r="E2041" s="1" t="s">
        <v>40</v>
      </c>
      <c r="F2041" s="19">
        <f t="shared" si="403"/>
        <v>-1</v>
      </c>
      <c r="G2041" s="19">
        <f t="shared" si="404"/>
        <v>-1</v>
      </c>
      <c r="H2041" s="20">
        <f t="shared" si="405"/>
        <v>4.9414825574400022E-4</v>
      </c>
      <c r="J2041" s="7">
        <f>IF($A2041="二本差勝",先鋒分析!$D$14,IF($A2041="一本差勝",先鋒分析!$D$15,IF($A2041="引き分け",先鋒分析!$D$16,IF($A2041="一本差負",先鋒分析!$D$17,先鋒分析!$D$18))))</f>
        <v>0.20800000000000002</v>
      </c>
      <c r="K2041" s="19">
        <f t="shared" si="406"/>
        <v>-1</v>
      </c>
      <c r="L2041" s="19">
        <f t="shared" si="407"/>
        <v>-1</v>
      </c>
      <c r="M2041" s="7">
        <f>IF($B2041="二本差勝",次鋒分析!$D$14,IF($B2041="一本差勝",次鋒分析!$D$15,IF($B2041="引き分け",次鋒分析!$D$16,IF($B2041="一本差負",次鋒分析!$D$17,次鋒分析!$D$18))))</f>
        <v>0.20800000000000002</v>
      </c>
      <c r="N2041" s="1">
        <f t="shared" si="408"/>
        <v>1</v>
      </c>
      <c r="O2041" s="1">
        <f t="shared" si="409"/>
        <v>1</v>
      </c>
      <c r="P2041" s="7">
        <f>IF($C2041="二本差勝",中堅分析!$D$14,IF($C2041="一本差勝",中堅分析!$D$15,IF($C2041="引き分け",中堅分析!$D$16,IF($C2041="一本差負",中堅分析!$D$17,中堅分析!$D$18))))</f>
        <v>0.20800000000000002</v>
      </c>
      <c r="Q2041" s="1">
        <f t="shared" si="410"/>
        <v>-1</v>
      </c>
      <c r="R2041" s="1">
        <f t="shared" si="411"/>
        <v>-1</v>
      </c>
      <c r="S2041" s="7">
        <f>IF($D2041="二本差勝",副将分析!$D$14,IF($D2041="一本差勝",副将分析!$D$15,IF($D2041="引き分け",副将分析!$D$16,IF($D2041="一本差負",副将分析!$D$17,副将分析!$D$18))))</f>
        <v>0.26400000000000001</v>
      </c>
      <c r="T2041" s="1">
        <f t="shared" si="412"/>
        <v>0</v>
      </c>
      <c r="U2041" s="1">
        <f t="shared" si="413"/>
        <v>0</v>
      </c>
      <c r="V2041" s="7">
        <f>IF($E2041="二本差勝",大将分析!$D$14,IF($E2041="一本差勝",大将分析!$D$15,IF($E2041="引き分け",大将分析!$D$16,IF($E2041="一本差負",大将分析!$D$17,大将分析!$D$18))))</f>
        <v>0.20800000000000002</v>
      </c>
      <c r="W2041" s="1">
        <f t="shared" si="414"/>
        <v>1</v>
      </c>
      <c r="X2041" s="1">
        <f t="shared" si="415"/>
        <v>1</v>
      </c>
    </row>
    <row r="2042" spans="1:24" x14ac:dyDescent="0.15">
      <c r="A2042" s="1" t="s">
        <v>41</v>
      </c>
      <c r="B2042" s="1" t="s">
        <v>22</v>
      </c>
      <c r="C2042" s="1" t="s">
        <v>22</v>
      </c>
      <c r="D2042" s="1" t="s">
        <v>40</v>
      </c>
      <c r="E2042" s="1" t="s">
        <v>22</v>
      </c>
      <c r="F2042" s="19">
        <f t="shared" si="403"/>
        <v>-1</v>
      </c>
      <c r="G2042" s="19">
        <f t="shared" si="404"/>
        <v>-1</v>
      </c>
      <c r="H2042" s="20">
        <f t="shared" si="405"/>
        <v>7.9604652441600022E-4</v>
      </c>
      <c r="J2042" s="7">
        <f>IF($A2042="二本差勝",先鋒分析!$D$14,IF($A2042="一本差勝",先鋒分析!$D$15,IF($A2042="引き分け",先鋒分析!$D$16,IF($A2042="一本差負",先鋒分析!$D$17,先鋒分析!$D$18))))</f>
        <v>0.20800000000000002</v>
      </c>
      <c r="K2042" s="19">
        <f t="shared" si="406"/>
        <v>-1</v>
      </c>
      <c r="L2042" s="19">
        <f t="shared" si="407"/>
        <v>-1</v>
      </c>
      <c r="M2042" s="7">
        <f>IF($B2042="二本差勝",次鋒分析!$D$14,IF($B2042="一本差勝",次鋒分析!$D$15,IF($B2042="引き分け",次鋒分析!$D$16,IF($B2042="一本差負",次鋒分析!$D$17,次鋒分析!$D$18))))</f>
        <v>0.26400000000000001</v>
      </c>
      <c r="N2042" s="1">
        <f t="shared" si="408"/>
        <v>0</v>
      </c>
      <c r="O2042" s="1">
        <f t="shared" si="409"/>
        <v>0</v>
      </c>
      <c r="P2042" s="7">
        <f>IF($C2042="二本差勝",中堅分析!$D$14,IF($C2042="一本差勝",中堅分析!$D$15,IF($C2042="引き分け",中堅分析!$D$16,IF($C2042="一本差負",中堅分析!$D$17,中堅分析!$D$18))))</f>
        <v>0.26400000000000001</v>
      </c>
      <c r="Q2042" s="1">
        <f t="shared" si="410"/>
        <v>0</v>
      </c>
      <c r="R2042" s="1">
        <f t="shared" si="411"/>
        <v>0</v>
      </c>
      <c r="S2042" s="7">
        <f>IF($D2042="二本差勝",副将分析!$D$14,IF($D2042="一本差勝",副将分析!$D$15,IF($D2042="引き分け",副将分析!$D$16,IF($D2042="一本差負",副将分析!$D$17,副将分析!$D$18))))</f>
        <v>0.20800000000000002</v>
      </c>
      <c r="T2042" s="1">
        <f t="shared" si="412"/>
        <v>1</v>
      </c>
      <c r="U2042" s="1">
        <f t="shared" si="413"/>
        <v>1</v>
      </c>
      <c r="V2042" s="7">
        <f>IF($E2042="二本差勝",大将分析!$D$14,IF($E2042="一本差勝",大将分析!$D$15,IF($E2042="引き分け",大将分析!$D$16,IF($E2042="一本差負",大将分析!$D$17,大将分析!$D$18))))</f>
        <v>0.26400000000000001</v>
      </c>
      <c r="W2042" s="1">
        <f t="shared" si="414"/>
        <v>0</v>
      </c>
      <c r="X2042" s="1">
        <f t="shared" si="415"/>
        <v>0</v>
      </c>
    </row>
    <row r="2043" spans="1:24" x14ac:dyDescent="0.15">
      <c r="A2043" s="1" t="s">
        <v>41</v>
      </c>
      <c r="B2043" s="1" t="s">
        <v>22</v>
      </c>
      <c r="C2043" s="1" t="s">
        <v>22</v>
      </c>
      <c r="D2043" s="1" t="s">
        <v>22</v>
      </c>
      <c r="E2043" s="1" t="s">
        <v>40</v>
      </c>
      <c r="F2043" s="19">
        <f t="shared" si="403"/>
        <v>-1</v>
      </c>
      <c r="G2043" s="19">
        <f t="shared" si="404"/>
        <v>-1</v>
      </c>
      <c r="H2043" s="20">
        <f t="shared" si="405"/>
        <v>7.9604652441600033E-4</v>
      </c>
      <c r="J2043" s="7">
        <f>IF($A2043="二本差勝",先鋒分析!$D$14,IF($A2043="一本差勝",先鋒分析!$D$15,IF($A2043="引き分け",先鋒分析!$D$16,IF($A2043="一本差負",先鋒分析!$D$17,先鋒分析!$D$18))))</f>
        <v>0.20800000000000002</v>
      </c>
      <c r="K2043" s="19">
        <f t="shared" si="406"/>
        <v>-1</v>
      </c>
      <c r="L2043" s="19">
        <f t="shared" si="407"/>
        <v>-1</v>
      </c>
      <c r="M2043" s="7">
        <f>IF($B2043="二本差勝",次鋒分析!$D$14,IF($B2043="一本差勝",次鋒分析!$D$15,IF($B2043="引き分け",次鋒分析!$D$16,IF($B2043="一本差負",次鋒分析!$D$17,次鋒分析!$D$18))))</f>
        <v>0.26400000000000001</v>
      </c>
      <c r="N2043" s="1">
        <f t="shared" si="408"/>
        <v>0</v>
      </c>
      <c r="O2043" s="1">
        <f t="shared" si="409"/>
        <v>0</v>
      </c>
      <c r="P2043" s="7">
        <f>IF($C2043="二本差勝",中堅分析!$D$14,IF($C2043="一本差勝",中堅分析!$D$15,IF($C2043="引き分け",中堅分析!$D$16,IF($C2043="一本差負",中堅分析!$D$17,中堅分析!$D$18))))</f>
        <v>0.26400000000000001</v>
      </c>
      <c r="Q2043" s="1">
        <f t="shared" si="410"/>
        <v>0</v>
      </c>
      <c r="R2043" s="1">
        <f t="shared" si="411"/>
        <v>0</v>
      </c>
      <c r="S2043" s="7">
        <f>IF($D2043="二本差勝",副将分析!$D$14,IF($D2043="一本差勝",副将分析!$D$15,IF($D2043="引き分け",副将分析!$D$16,IF($D2043="一本差負",副将分析!$D$17,副将分析!$D$18))))</f>
        <v>0.26400000000000001</v>
      </c>
      <c r="T2043" s="1">
        <f t="shared" si="412"/>
        <v>0</v>
      </c>
      <c r="U2043" s="1">
        <f t="shared" si="413"/>
        <v>0</v>
      </c>
      <c r="V2043" s="7">
        <f>IF($E2043="二本差勝",大将分析!$D$14,IF($E2043="一本差勝",大将分析!$D$15,IF($E2043="引き分け",大将分析!$D$16,IF($E2043="一本差負",大将分析!$D$17,大将分析!$D$18))))</f>
        <v>0.20800000000000002</v>
      </c>
      <c r="W2043" s="1">
        <f t="shared" si="414"/>
        <v>1</v>
      </c>
      <c r="X2043" s="1">
        <f t="shared" si="415"/>
        <v>1</v>
      </c>
    </row>
    <row r="2044" spans="1:24" x14ac:dyDescent="0.15">
      <c r="A2044" s="1" t="s">
        <v>41</v>
      </c>
      <c r="B2044" s="1" t="s">
        <v>41</v>
      </c>
      <c r="C2044" s="1" t="s">
        <v>40</v>
      </c>
      <c r="D2044" s="1" t="s">
        <v>40</v>
      </c>
      <c r="E2044" s="1" t="s">
        <v>22</v>
      </c>
      <c r="F2044" s="19">
        <f t="shared" si="403"/>
        <v>-1</v>
      </c>
      <c r="G2044" s="19">
        <f t="shared" si="404"/>
        <v>-1</v>
      </c>
      <c r="H2044" s="20">
        <f t="shared" si="405"/>
        <v>4.9414825574400022E-4</v>
      </c>
      <c r="J2044" s="7">
        <f>IF($A2044="二本差勝",先鋒分析!$D$14,IF($A2044="一本差勝",先鋒分析!$D$15,IF($A2044="引き分け",先鋒分析!$D$16,IF($A2044="一本差負",先鋒分析!$D$17,先鋒分析!$D$18))))</f>
        <v>0.20800000000000002</v>
      </c>
      <c r="K2044" s="19">
        <f t="shared" si="406"/>
        <v>-1</v>
      </c>
      <c r="L2044" s="19">
        <f t="shared" si="407"/>
        <v>-1</v>
      </c>
      <c r="M2044" s="7">
        <f>IF($B2044="二本差勝",次鋒分析!$D$14,IF($B2044="一本差勝",次鋒分析!$D$15,IF($B2044="引き分け",次鋒分析!$D$16,IF($B2044="一本差負",次鋒分析!$D$17,次鋒分析!$D$18))))</f>
        <v>0.20800000000000002</v>
      </c>
      <c r="N2044" s="1">
        <f t="shared" si="408"/>
        <v>-1</v>
      </c>
      <c r="O2044" s="1">
        <f t="shared" si="409"/>
        <v>-1</v>
      </c>
      <c r="P2044" s="7">
        <f>IF($C2044="二本差勝",中堅分析!$D$14,IF($C2044="一本差勝",中堅分析!$D$15,IF($C2044="引き分け",中堅分析!$D$16,IF($C2044="一本差負",中堅分析!$D$17,中堅分析!$D$18))))</f>
        <v>0.20800000000000002</v>
      </c>
      <c r="Q2044" s="1">
        <f t="shared" si="410"/>
        <v>1</v>
      </c>
      <c r="R2044" s="1">
        <f t="shared" si="411"/>
        <v>1</v>
      </c>
      <c r="S2044" s="7">
        <f>IF($D2044="二本差勝",副将分析!$D$14,IF($D2044="一本差勝",副将分析!$D$15,IF($D2044="引き分け",副将分析!$D$16,IF($D2044="一本差負",副将分析!$D$17,副将分析!$D$18))))</f>
        <v>0.20800000000000002</v>
      </c>
      <c r="T2044" s="1">
        <f t="shared" si="412"/>
        <v>1</v>
      </c>
      <c r="U2044" s="1">
        <f t="shared" si="413"/>
        <v>1</v>
      </c>
      <c r="V2044" s="7">
        <f>IF($E2044="二本差勝",大将分析!$D$14,IF($E2044="一本差勝",大将分析!$D$15,IF($E2044="引き分け",大将分析!$D$16,IF($E2044="一本差負",大将分析!$D$17,大将分析!$D$18))))</f>
        <v>0.26400000000000001</v>
      </c>
      <c r="W2044" s="1">
        <f t="shared" si="414"/>
        <v>0</v>
      </c>
      <c r="X2044" s="1">
        <f t="shared" si="415"/>
        <v>0</v>
      </c>
    </row>
    <row r="2045" spans="1:24" x14ac:dyDescent="0.15">
      <c r="A2045" s="1" t="s">
        <v>41</v>
      </c>
      <c r="B2045" s="1" t="s">
        <v>41</v>
      </c>
      <c r="C2045" s="1" t="s">
        <v>40</v>
      </c>
      <c r="D2045" s="1" t="s">
        <v>22</v>
      </c>
      <c r="E2045" s="1" t="s">
        <v>40</v>
      </c>
      <c r="F2045" s="19">
        <f t="shared" si="403"/>
        <v>-1</v>
      </c>
      <c r="G2045" s="19">
        <f t="shared" si="404"/>
        <v>-1</v>
      </c>
      <c r="H2045" s="20">
        <f t="shared" si="405"/>
        <v>4.9414825574400022E-4</v>
      </c>
      <c r="J2045" s="7">
        <f>IF($A2045="二本差勝",先鋒分析!$D$14,IF($A2045="一本差勝",先鋒分析!$D$15,IF($A2045="引き分け",先鋒分析!$D$16,IF($A2045="一本差負",先鋒分析!$D$17,先鋒分析!$D$18))))</f>
        <v>0.20800000000000002</v>
      </c>
      <c r="K2045" s="19">
        <f t="shared" si="406"/>
        <v>-1</v>
      </c>
      <c r="L2045" s="19">
        <f t="shared" si="407"/>
        <v>-1</v>
      </c>
      <c r="M2045" s="7">
        <f>IF($B2045="二本差勝",次鋒分析!$D$14,IF($B2045="一本差勝",次鋒分析!$D$15,IF($B2045="引き分け",次鋒分析!$D$16,IF($B2045="一本差負",次鋒分析!$D$17,次鋒分析!$D$18))))</f>
        <v>0.20800000000000002</v>
      </c>
      <c r="N2045" s="1">
        <f t="shared" si="408"/>
        <v>-1</v>
      </c>
      <c r="O2045" s="1">
        <f t="shared" si="409"/>
        <v>-1</v>
      </c>
      <c r="P2045" s="7">
        <f>IF($C2045="二本差勝",中堅分析!$D$14,IF($C2045="一本差勝",中堅分析!$D$15,IF($C2045="引き分け",中堅分析!$D$16,IF($C2045="一本差負",中堅分析!$D$17,中堅分析!$D$18))))</f>
        <v>0.20800000000000002</v>
      </c>
      <c r="Q2045" s="1">
        <f t="shared" si="410"/>
        <v>1</v>
      </c>
      <c r="R2045" s="1">
        <f t="shared" si="411"/>
        <v>1</v>
      </c>
      <c r="S2045" s="7">
        <f>IF($D2045="二本差勝",副将分析!$D$14,IF($D2045="一本差勝",副将分析!$D$15,IF($D2045="引き分け",副将分析!$D$16,IF($D2045="一本差負",副将分析!$D$17,副将分析!$D$18))))</f>
        <v>0.26400000000000001</v>
      </c>
      <c r="T2045" s="1">
        <f t="shared" si="412"/>
        <v>0</v>
      </c>
      <c r="U2045" s="1">
        <f t="shared" si="413"/>
        <v>0</v>
      </c>
      <c r="V2045" s="7">
        <f>IF($E2045="二本差勝",大将分析!$D$14,IF($E2045="一本差勝",大将分析!$D$15,IF($E2045="引き分け",大将分析!$D$16,IF($E2045="一本差負",大将分析!$D$17,大将分析!$D$18))))</f>
        <v>0.20800000000000002</v>
      </c>
      <c r="W2045" s="1">
        <f t="shared" si="414"/>
        <v>1</v>
      </c>
      <c r="X2045" s="1">
        <f t="shared" si="415"/>
        <v>1</v>
      </c>
    </row>
    <row r="2046" spans="1:24" x14ac:dyDescent="0.15">
      <c r="A2046" s="1" t="s">
        <v>41</v>
      </c>
      <c r="B2046" s="1" t="s">
        <v>42</v>
      </c>
      <c r="C2046" s="1" t="s">
        <v>39</v>
      </c>
      <c r="D2046" s="1" t="s">
        <v>40</v>
      </c>
      <c r="E2046" s="1" t="s">
        <v>22</v>
      </c>
      <c r="F2046" s="19">
        <f t="shared" si="403"/>
        <v>-1</v>
      </c>
      <c r="G2046" s="19">
        <f t="shared" si="404"/>
        <v>-1</v>
      </c>
      <c r="H2046" s="20">
        <f t="shared" si="405"/>
        <v>2.9239541760000019E-4</v>
      </c>
      <c r="J2046" s="7">
        <f>IF($A2046="二本差勝",先鋒分析!$D$14,IF($A2046="一本差勝",先鋒分析!$D$15,IF($A2046="引き分け",先鋒分析!$D$16,IF($A2046="一本差負",先鋒分析!$D$17,先鋒分析!$D$18))))</f>
        <v>0.20800000000000002</v>
      </c>
      <c r="K2046" s="19">
        <f t="shared" si="406"/>
        <v>-1</v>
      </c>
      <c r="L2046" s="19">
        <f t="shared" si="407"/>
        <v>-1</v>
      </c>
      <c r="M2046" s="7">
        <f>IF($B2046="二本差勝",次鋒分析!$D$14,IF($B2046="一本差勝",次鋒分析!$D$15,IF($B2046="引き分け",次鋒分析!$D$16,IF($B2046="一本差負",次鋒分析!$D$17,次鋒分析!$D$18))))</f>
        <v>0.16000000000000003</v>
      </c>
      <c r="N2046" s="1">
        <f t="shared" si="408"/>
        <v>-1</v>
      </c>
      <c r="O2046" s="1">
        <f t="shared" si="409"/>
        <v>-2</v>
      </c>
      <c r="P2046" s="7">
        <f>IF($C2046="二本差勝",中堅分析!$D$14,IF($C2046="一本差勝",中堅分析!$D$15,IF($C2046="引き分け",中堅分析!$D$16,IF($C2046="一本差負",中堅分析!$D$17,中堅分析!$D$18))))</f>
        <v>0.16000000000000003</v>
      </c>
      <c r="Q2046" s="1">
        <f t="shared" si="410"/>
        <v>1</v>
      </c>
      <c r="R2046" s="1">
        <f t="shared" si="411"/>
        <v>2</v>
      </c>
      <c r="S2046" s="7">
        <f>IF($D2046="二本差勝",副将分析!$D$14,IF($D2046="一本差勝",副将分析!$D$15,IF($D2046="引き分け",副将分析!$D$16,IF($D2046="一本差負",副将分析!$D$17,副将分析!$D$18))))</f>
        <v>0.20800000000000002</v>
      </c>
      <c r="T2046" s="1">
        <f t="shared" si="412"/>
        <v>1</v>
      </c>
      <c r="U2046" s="1">
        <f t="shared" si="413"/>
        <v>1</v>
      </c>
      <c r="V2046" s="7">
        <f>IF($E2046="二本差勝",大将分析!$D$14,IF($E2046="一本差勝",大将分析!$D$15,IF($E2046="引き分け",大将分析!$D$16,IF($E2046="一本差負",大将分析!$D$17,大将分析!$D$18))))</f>
        <v>0.26400000000000001</v>
      </c>
      <c r="W2046" s="1">
        <f t="shared" si="414"/>
        <v>0</v>
      </c>
      <c r="X2046" s="1">
        <f t="shared" si="415"/>
        <v>0</v>
      </c>
    </row>
    <row r="2047" spans="1:24" x14ac:dyDescent="0.15">
      <c r="A2047" s="1" t="s">
        <v>41</v>
      </c>
      <c r="B2047" s="1" t="s">
        <v>42</v>
      </c>
      <c r="C2047" s="1" t="s">
        <v>39</v>
      </c>
      <c r="D2047" s="1" t="s">
        <v>22</v>
      </c>
      <c r="E2047" s="1" t="s">
        <v>40</v>
      </c>
      <c r="F2047" s="19">
        <f t="shared" si="403"/>
        <v>-1</v>
      </c>
      <c r="G2047" s="19">
        <f t="shared" si="404"/>
        <v>-1</v>
      </c>
      <c r="H2047" s="20">
        <f t="shared" si="405"/>
        <v>2.9239541760000019E-4</v>
      </c>
      <c r="J2047" s="7">
        <f>IF($A2047="二本差勝",先鋒分析!$D$14,IF($A2047="一本差勝",先鋒分析!$D$15,IF($A2047="引き分け",先鋒分析!$D$16,IF($A2047="一本差負",先鋒分析!$D$17,先鋒分析!$D$18))))</f>
        <v>0.20800000000000002</v>
      </c>
      <c r="K2047" s="19">
        <f t="shared" si="406"/>
        <v>-1</v>
      </c>
      <c r="L2047" s="19">
        <f t="shared" si="407"/>
        <v>-1</v>
      </c>
      <c r="M2047" s="7">
        <f>IF($B2047="二本差勝",次鋒分析!$D$14,IF($B2047="一本差勝",次鋒分析!$D$15,IF($B2047="引き分け",次鋒分析!$D$16,IF($B2047="一本差負",次鋒分析!$D$17,次鋒分析!$D$18))))</f>
        <v>0.16000000000000003</v>
      </c>
      <c r="N2047" s="1">
        <f t="shared" si="408"/>
        <v>-1</v>
      </c>
      <c r="O2047" s="1">
        <f t="shared" si="409"/>
        <v>-2</v>
      </c>
      <c r="P2047" s="7">
        <f>IF($C2047="二本差勝",中堅分析!$D$14,IF($C2047="一本差勝",中堅分析!$D$15,IF($C2047="引き分け",中堅分析!$D$16,IF($C2047="一本差負",中堅分析!$D$17,中堅分析!$D$18))))</f>
        <v>0.16000000000000003</v>
      </c>
      <c r="Q2047" s="1">
        <f t="shared" si="410"/>
        <v>1</v>
      </c>
      <c r="R2047" s="1">
        <f t="shared" si="411"/>
        <v>2</v>
      </c>
      <c r="S2047" s="7">
        <f>IF($D2047="二本差勝",副将分析!$D$14,IF($D2047="一本差勝",副将分析!$D$15,IF($D2047="引き分け",副将分析!$D$16,IF($D2047="一本差負",副将分析!$D$17,副将分析!$D$18))))</f>
        <v>0.26400000000000001</v>
      </c>
      <c r="T2047" s="1">
        <f t="shared" si="412"/>
        <v>0</v>
      </c>
      <c r="U2047" s="1">
        <f t="shared" si="413"/>
        <v>0</v>
      </c>
      <c r="V2047" s="7">
        <f>IF($E2047="二本差勝",大将分析!$D$14,IF($E2047="一本差勝",大将分析!$D$15,IF($E2047="引き分け",大将分析!$D$16,IF($E2047="一本差負",大将分析!$D$17,大将分析!$D$18))))</f>
        <v>0.20800000000000002</v>
      </c>
      <c r="W2047" s="1">
        <f t="shared" si="414"/>
        <v>1</v>
      </c>
      <c r="X2047" s="1">
        <f t="shared" si="415"/>
        <v>1</v>
      </c>
    </row>
    <row r="2048" spans="1:24" x14ac:dyDescent="0.15">
      <c r="A2048" s="1" t="s">
        <v>42</v>
      </c>
      <c r="B2048" s="1" t="s">
        <v>39</v>
      </c>
      <c r="C2048" s="1" t="s">
        <v>41</v>
      </c>
      <c r="D2048" s="1" t="s">
        <v>40</v>
      </c>
      <c r="E2048" s="1" t="s">
        <v>22</v>
      </c>
      <c r="F2048" s="19">
        <f t="shared" si="403"/>
        <v>-1</v>
      </c>
      <c r="G2048" s="19">
        <f t="shared" si="404"/>
        <v>-1</v>
      </c>
      <c r="H2048" s="20">
        <f t="shared" si="405"/>
        <v>2.9239541760000019E-4</v>
      </c>
      <c r="J2048" s="7">
        <f>IF($A2048="二本差勝",先鋒分析!$D$14,IF($A2048="一本差勝",先鋒分析!$D$15,IF($A2048="引き分け",先鋒分析!$D$16,IF($A2048="一本差負",先鋒分析!$D$17,先鋒分析!$D$18))))</f>
        <v>0.16000000000000003</v>
      </c>
      <c r="K2048" s="19">
        <f t="shared" si="406"/>
        <v>-1</v>
      </c>
      <c r="L2048" s="19">
        <f t="shared" si="407"/>
        <v>-2</v>
      </c>
      <c r="M2048" s="7">
        <f>IF($B2048="二本差勝",次鋒分析!$D$14,IF($B2048="一本差勝",次鋒分析!$D$15,IF($B2048="引き分け",次鋒分析!$D$16,IF($B2048="一本差負",次鋒分析!$D$17,次鋒分析!$D$18))))</f>
        <v>0.16000000000000003</v>
      </c>
      <c r="N2048" s="1">
        <f t="shared" si="408"/>
        <v>1</v>
      </c>
      <c r="O2048" s="1">
        <f t="shared" si="409"/>
        <v>2</v>
      </c>
      <c r="P2048" s="7">
        <f>IF($C2048="二本差勝",中堅分析!$D$14,IF($C2048="一本差勝",中堅分析!$D$15,IF($C2048="引き分け",中堅分析!$D$16,IF($C2048="一本差負",中堅分析!$D$17,中堅分析!$D$18))))</f>
        <v>0.20800000000000002</v>
      </c>
      <c r="Q2048" s="1">
        <f t="shared" si="410"/>
        <v>-1</v>
      </c>
      <c r="R2048" s="1">
        <f t="shared" si="411"/>
        <v>-1</v>
      </c>
      <c r="S2048" s="7">
        <f>IF($D2048="二本差勝",副将分析!$D$14,IF($D2048="一本差勝",副将分析!$D$15,IF($D2048="引き分け",副将分析!$D$16,IF($D2048="一本差負",副将分析!$D$17,副将分析!$D$18))))</f>
        <v>0.20800000000000002</v>
      </c>
      <c r="T2048" s="1">
        <f t="shared" si="412"/>
        <v>1</v>
      </c>
      <c r="U2048" s="1">
        <f t="shared" si="413"/>
        <v>1</v>
      </c>
      <c r="V2048" s="7">
        <f>IF($E2048="二本差勝",大将分析!$D$14,IF($E2048="一本差勝",大将分析!$D$15,IF($E2048="引き分け",大将分析!$D$16,IF($E2048="一本差負",大将分析!$D$17,大将分析!$D$18))))</f>
        <v>0.26400000000000001</v>
      </c>
      <c r="W2048" s="1">
        <f t="shared" si="414"/>
        <v>0</v>
      </c>
      <c r="X2048" s="1">
        <f t="shared" si="415"/>
        <v>0</v>
      </c>
    </row>
    <row r="2049" spans="1:24" x14ac:dyDescent="0.15">
      <c r="A2049" s="1" t="s">
        <v>42</v>
      </c>
      <c r="B2049" s="1" t="s">
        <v>39</v>
      </c>
      <c r="C2049" s="1" t="s">
        <v>41</v>
      </c>
      <c r="D2049" s="1" t="s">
        <v>22</v>
      </c>
      <c r="E2049" s="1" t="s">
        <v>40</v>
      </c>
      <c r="F2049" s="19">
        <f t="shared" si="403"/>
        <v>-1</v>
      </c>
      <c r="G2049" s="19">
        <f t="shared" si="404"/>
        <v>-1</v>
      </c>
      <c r="H2049" s="20">
        <f t="shared" si="405"/>
        <v>2.9239541760000019E-4</v>
      </c>
      <c r="J2049" s="7">
        <f>IF($A2049="二本差勝",先鋒分析!$D$14,IF($A2049="一本差勝",先鋒分析!$D$15,IF($A2049="引き分け",先鋒分析!$D$16,IF($A2049="一本差負",先鋒分析!$D$17,先鋒分析!$D$18))))</f>
        <v>0.16000000000000003</v>
      </c>
      <c r="K2049" s="19">
        <f t="shared" si="406"/>
        <v>-1</v>
      </c>
      <c r="L2049" s="19">
        <f t="shared" si="407"/>
        <v>-2</v>
      </c>
      <c r="M2049" s="7">
        <f>IF($B2049="二本差勝",次鋒分析!$D$14,IF($B2049="一本差勝",次鋒分析!$D$15,IF($B2049="引き分け",次鋒分析!$D$16,IF($B2049="一本差負",次鋒分析!$D$17,次鋒分析!$D$18))))</f>
        <v>0.16000000000000003</v>
      </c>
      <c r="N2049" s="1">
        <f t="shared" si="408"/>
        <v>1</v>
      </c>
      <c r="O2049" s="1">
        <f t="shared" si="409"/>
        <v>2</v>
      </c>
      <c r="P2049" s="7">
        <f>IF($C2049="二本差勝",中堅分析!$D$14,IF($C2049="一本差勝",中堅分析!$D$15,IF($C2049="引き分け",中堅分析!$D$16,IF($C2049="一本差負",中堅分析!$D$17,中堅分析!$D$18))))</f>
        <v>0.20800000000000002</v>
      </c>
      <c r="Q2049" s="1">
        <f t="shared" si="410"/>
        <v>-1</v>
      </c>
      <c r="R2049" s="1">
        <f t="shared" si="411"/>
        <v>-1</v>
      </c>
      <c r="S2049" s="7">
        <f>IF($D2049="二本差勝",副将分析!$D$14,IF($D2049="一本差勝",副将分析!$D$15,IF($D2049="引き分け",副将分析!$D$16,IF($D2049="一本差負",副将分析!$D$17,副将分析!$D$18))))</f>
        <v>0.26400000000000001</v>
      </c>
      <c r="T2049" s="1">
        <f t="shared" si="412"/>
        <v>0</v>
      </c>
      <c r="U2049" s="1">
        <f t="shared" si="413"/>
        <v>0</v>
      </c>
      <c r="V2049" s="7">
        <f>IF($E2049="二本差勝",大将分析!$D$14,IF($E2049="一本差勝",大将分析!$D$15,IF($E2049="引き分け",大将分析!$D$16,IF($E2049="一本差負",大将分析!$D$17,大将分析!$D$18))))</f>
        <v>0.20800000000000002</v>
      </c>
      <c r="W2049" s="1">
        <f t="shared" si="414"/>
        <v>1</v>
      </c>
      <c r="X2049" s="1">
        <f t="shared" si="415"/>
        <v>1</v>
      </c>
    </row>
    <row r="2050" spans="1:24" x14ac:dyDescent="0.15">
      <c r="A2050" s="1" t="s">
        <v>42</v>
      </c>
      <c r="B2050" s="1" t="s">
        <v>41</v>
      </c>
      <c r="C2050" s="1" t="s">
        <v>39</v>
      </c>
      <c r="D2050" s="1" t="s">
        <v>40</v>
      </c>
      <c r="E2050" s="1" t="s">
        <v>22</v>
      </c>
      <c r="F2050" s="19">
        <f t="shared" si="403"/>
        <v>-1</v>
      </c>
      <c r="G2050" s="19">
        <f t="shared" si="404"/>
        <v>-1</v>
      </c>
      <c r="H2050" s="20">
        <f t="shared" si="405"/>
        <v>2.9239541760000019E-4</v>
      </c>
      <c r="J2050" s="7">
        <f>IF($A2050="二本差勝",先鋒分析!$D$14,IF($A2050="一本差勝",先鋒分析!$D$15,IF($A2050="引き分け",先鋒分析!$D$16,IF($A2050="一本差負",先鋒分析!$D$17,先鋒分析!$D$18))))</f>
        <v>0.16000000000000003</v>
      </c>
      <c r="K2050" s="19">
        <f t="shared" si="406"/>
        <v>-1</v>
      </c>
      <c r="L2050" s="19">
        <f t="shared" si="407"/>
        <v>-2</v>
      </c>
      <c r="M2050" s="7">
        <f>IF($B2050="二本差勝",次鋒分析!$D$14,IF($B2050="一本差勝",次鋒分析!$D$15,IF($B2050="引き分け",次鋒分析!$D$16,IF($B2050="一本差負",次鋒分析!$D$17,次鋒分析!$D$18))))</f>
        <v>0.20800000000000002</v>
      </c>
      <c r="N2050" s="1">
        <f t="shared" si="408"/>
        <v>-1</v>
      </c>
      <c r="O2050" s="1">
        <f t="shared" si="409"/>
        <v>-1</v>
      </c>
      <c r="P2050" s="7">
        <f>IF($C2050="二本差勝",中堅分析!$D$14,IF($C2050="一本差勝",中堅分析!$D$15,IF($C2050="引き分け",中堅分析!$D$16,IF($C2050="一本差負",中堅分析!$D$17,中堅分析!$D$18))))</f>
        <v>0.16000000000000003</v>
      </c>
      <c r="Q2050" s="1">
        <f t="shared" si="410"/>
        <v>1</v>
      </c>
      <c r="R2050" s="1">
        <f t="shared" si="411"/>
        <v>2</v>
      </c>
      <c r="S2050" s="7">
        <f>IF($D2050="二本差勝",副将分析!$D$14,IF($D2050="一本差勝",副将分析!$D$15,IF($D2050="引き分け",副将分析!$D$16,IF($D2050="一本差負",副将分析!$D$17,副将分析!$D$18))))</f>
        <v>0.20800000000000002</v>
      </c>
      <c r="T2050" s="1">
        <f t="shared" si="412"/>
        <v>1</v>
      </c>
      <c r="U2050" s="1">
        <f t="shared" si="413"/>
        <v>1</v>
      </c>
      <c r="V2050" s="7">
        <f>IF($E2050="二本差勝",大将分析!$D$14,IF($E2050="一本差勝",大将分析!$D$15,IF($E2050="引き分け",大将分析!$D$16,IF($E2050="一本差負",大将分析!$D$17,大将分析!$D$18))))</f>
        <v>0.26400000000000001</v>
      </c>
      <c r="W2050" s="1">
        <f t="shared" si="414"/>
        <v>0</v>
      </c>
      <c r="X2050" s="1">
        <f t="shared" si="415"/>
        <v>0</v>
      </c>
    </row>
    <row r="2051" spans="1:24" x14ac:dyDescent="0.15">
      <c r="A2051" s="1" t="s">
        <v>42</v>
      </c>
      <c r="B2051" s="1" t="s">
        <v>41</v>
      </c>
      <c r="C2051" s="1" t="s">
        <v>39</v>
      </c>
      <c r="D2051" s="1" t="s">
        <v>22</v>
      </c>
      <c r="E2051" s="1" t="s">
        <v>40</v>
      </c>
      <c r="F2051" s="19">
        <f t="shared" si="403"/>
        <v>-1</v>
      </c>
      <c r="G2051" s="19">
        <f t="shared" si="404"/>
        <v>-1</v>
      </c>
      <c r="H2051" s="20">
        <f t="shared" si="405"/>
        <v>2.9239541760000019E-4</v>
      </c>
      <c r="J2051" s="7">
        <f>IF($A2051="二本差勝",先鋒分析!$D$14,IF($A2051="一本差勝",先鋒分析!$D$15,IF($A2051="引き分け",先鋒分析!$D$16,IF($A2051="一本差負",先鋒分析!$D$17,先鋒分析!$D$18))))</f>
        <v>0.16000000000000003</v>
      </c>
      <c r="K2051" s="19">
        <f t="shared" si="406"/>
        <v>-1</v>
      </c>
      <c r="L2051" s="19">
        <f t="shared" si="407"/>
        <v>-2</v>
      </c>
      <c r="M2051" s="7">
        <f>IF($B2051="二本差勝",次鋒分析!$D$14,IF($B2051="一本差勝",次鋒分析!$D$15,IF($B2051="引き分け",次鋒分析!$D$16,IF($B2051="一本差負",次鋒分析!$D$17,次鋒分析!$D$18))))</f>
        <v>0.20800000000000002</v>
      </c>
      <c r="N2051" s="1">
        <f t="shared" si="408"/>
        <v>-1</v>
      </c>
      <c r="O2051" s="1">
        <f t="shared" si="409"/>
        <v>-1</v>
      </c>
      <c r="P2051" s="7">
        <f>IF($C2051="二本差勝",中堅分析!$D$14,IF($C2051="一本差勝",中堅分析!$D$15,IF($C2051="引き分け",中堅分析!$D$16,IF($C2051="一本差負",中堅分析!$D$17,中堅分析!$D$18))))</f>
        <v>0.16000000000000003</v>
      </c>
      <c r="Q2051" s="1">
        <f t="shared" si="410"/>
        <v>1</v>
      </c>
      <c r="R2051" s="1">
        <f t="shared" si="411"/>
        <v>2</v>
      </c>
      <c r="S2051" s="7">
        <f>IF($D2051="二本差勝",副将分析!$D$14,IF($D2051="一本差勝",副将分析!$D$15,IF($D2051="引き分け",副将分析!$D$16,IF($D2051="一本差負",副将分析!$D$17,副将分析!$D$18))))</f>
        <v>0.26400000000000001</v>
      </c>
      <c r="T2051" s="1">
        <f t="shared" si="412"/>
        <v>0</v>
      </c>
      <c r="U2051" s="1">
        <f t="shared" si="413"/>
        <v>0</v>
      </c>
      <c r="V2051" s="7">
        <f>IF($E2051="二本差勝",大将分析!$D$14,IF($E2051="一本差勝",大将分析!$D$15,IF($E2051="引き分け",大将分析!$D$16,IF($E2051="一本差負",大将分析!$D$17,大将分析!$D$18))))</f>
        <v>0.20800000000000002</v>
      </c>
      <c r="W2051" s="1">
        <f t="shared" si="414"/>
        <v>1</v>
      </c>
      <c r="X2051" s="1">
        <f t="shared" si="415"/>
        <v>1</v>
      </c>
    </row>
    <row r="2052" spans="1:24" x14ac:dyDescent="0.15">
      <c r="A2052" s="1" t="s">
        <v>39</v>
      </c>
      <c r="B2052" s="1" t="s">
        <v>41</v>
      </c>
      <c r="C2052" s="1" t="s">
        <v>42</v>
      </c>
      <c r="D2052" s="1" t="s">
        <v>39</v>
      </c>
      <c r="E2052" s="1" t="s">
        <v>41</v>
      </c>
      <c r="F2052" s="19">
        <f t="shared" si="403"/>
        <v>-1</v>
      </c>
      <c r="G2052" s="19">
        <f t="shared" si="404"/>
        <v>-1</v>
      </c>
      <c r="H2052" s="20">
        <f t="shared" si="405"/>
        <v>1.7720934400000015E-4</v>
      </c>
      <c r="J2052" s="7">
        <f>IF($A2052="二本差勝",先鋒分析!$D$14,IF($A2052="一本差勝",先鋒分析!$D$15,IF($A2052="引き分け",先鋒分析!$D$16,IF($A2052="一本差負",先鋒分析!$D$17,先鋒分析!$D$18))))</f>
        <v>0.16000000000000003</v>
      </c>
      <c r="K2052" s="19">
        <f t="shared" si="406"/>
        <v>1</v>
      </c>
      <c r="L2052" s="19">
        <f t="shared" si="407"/>
        <v>2</v>
      </c>
      <c r="M2052" s="7">
        <f>IF($B2052="二本差勝",次鋒分析!$D$14,IF($B2052="一本差勝",次鋒分析!$D$15,IF($B2052="引き分け",次鋒分析!$D$16,IF($B2052="一本差負",次鋒分析!$D$17,次鋒分析!$D$18))))</f>
        <v>0.20800000000000002</v>
      </c>
      <c r="N2052" s="1">
        <f t="shared" si="408"/>
        <v>-1</v>
      </c>
      <c r="O2052" s="1">
        <f t="shared" si="409"/>
        <v>-1</v>
      </c>
      <c r="P2052" s="7">
        <f>IF($C2052="二本差勝",中堅分析!$D$14,IF($C2052="一本差勝",中堅分析!$D$15,IF($C2052="引き分け",中堅分析!$D$16,IF($C2052="一本差負",中堅分析!$D$17,中堅分析!$D$18))))</f>
        <v>0.16000000000000003</v>
      </c>
      <c r="Q2052" s="1">
        <f t="shared" si="410"/>
        <v>-1</v>
      </c>
      <c r="R2052" s="1">
        <f t="shared" si="411"/>
        <v>-2</v>
      </c>
      <c r="S2052" s="7">
        <f>IF($D2052="二本差勝",副将分析!$D$14,IF($D2052="一本差勝",副将分析!$D$15,IF($D2052="引き分け",副将分析!$D$16,IF($D2052="一本差負",副将分析!$D$17,副将分析!$D$18))))</f>
        <v>0.16000000000000003</v>
      </c>
      <c r="T2052" s="1">
        <f t="shared" si="412"/>
        <v>1</v>
      </c>
      <c r="U2052" s="1">
        <f t="shared" si="413"/>
        <v>2</v>
      </c>
      <c r="V2052" s="7">
        <f>IF($E2052="二本差勝",大将分析!$D$14,IF($E2052="一本差勝",大将分析!$D$15,IF($E2052="引き分け",大将分析!$D$16,IF($E2052="一本差負",大将分析!$D$17,大将分析!$D$18))))</f>
        <v>0.20800000000000002</v>
      </c>
      <c r="W2052" s="1">
        <f t="shared" si="414"/>
        <v>-1</v>
      </c>
      <c r="X2052" s="1">
        <f t="shared" si="415"/>
        <v>-1</v>
      </c>
    </row>
    <row r="2053" spans="1:24" x14ac:dyDescent="0.15">
      <c r="A2053" s="1" t="s">
        <v>39</v>
      </c>
      <c r="B2053" s="1" t="s">
        <v>41</v>
      </c>
      <c r="C2053" s="1" t="s">
        <v>42</v>
      </c>
      <c r="D2053" s="1" t="s">
        <v>41</v>
      </c>
      <c r="E2053" s="1" t="s">
        <v>39</v>
      </c>
      <c r="F2053" s="19">
        <f t="shared" si="403"/>
        <v>-1</v>
      </c>
      <c r="G2053" s="19">
        <f t="shared" si="404"/>
        <v>-1</v>
      </c>
      <c r="H2053" s="20">
        <f t="shared" si="405"/>
        <v>1.7720934400000012E-4</v>
      </c>
      <c r="J2053" s="7">
        <f>IF($A2053="二本差勝",先鋒分析!$D$14,IF($A2053="一本差勝",先鋒分析!$D$15,IF($A2053="引き分け",先鋒分析!$D$16,IF($A2053="一本差負",先鋒分析!$D$17,先鋒分析!$D$18))))</f>
        <v>0.16000000000000003</v>
      </c>
      <c r="K2053" s="19">
        <f t="shared" si="406"/>
        <v>1</v>
      </c>
      <c r="L2053" s="19">
        <f t="shared" si="407"/>
        <v>2</v>
      </c>
      <c r="M2053" s="7">
        <f>IF($B2053="二本差勝",次鋒分析!$D$14,IF($B2053="一本差勝",次鋒分析!$D$15,IF($B2053="引き分け",次鋒分析!$D$16,IF($B2053="一本差負",次鋒分析!$D$17,次鋒分析!$D$18))))</f>
        <v>0.20800000000000002</v>
      </c>
      <c r="N2053" s="1">
        <f t="shared" si="408"/>
        <v>-1</v>
      </c>
      <c r="O2053" s="1">
        <f t="shared" si="409"/>
        <v>-1</v>
      </c>
      <c r="P2053" s="7">
        <f>IF($C2053="二本差勝",中堅分析!$D$14,IF($C2053="一本差勝",中堅分析!$D$15,IF($C2053="引き分け",中堅分析!$D$16,IF($C2053="一本差負",中堅分析!$D$17,中堅分析!$D$18))))</f>
        <v>0.16000000000000003</v>
      </c>
      <c r="Q2053" s="1">
        <f t="shared" si="410"/>
        <v>-1</v>
      </c>
      <c r="R2053" s="1">
        <f t="shared" si="411"/>
        <v>-2</v>
      </c>
      <c r="S2053" s="7">
        <f>IF($D2053="二本差勝",副将分析!$D$14,IF($D2053="一本差勝",副将分析!$D$15,IF($D2053="引き分け",副将分析!$D$16,IF($D2053="一本差負",副将分析!$D$17,副将分析!$D$18))))</f>
        <v>0.20800000000000002</v>
      </c>
      <c r="T2053" s="1">
        <f t="shared" si="412"/>
        <v>-1</v>
      </c>
      <c r="U2053" s="1">
        <f t="shared" si="413"/>
        <v>-1</v>
      </c>
      <c r="V2053" s="7">
        <f>IF($E2053="二本差勝",大将分析!$D$14,IF($E2053="一本差勝",大将分析!$D$15,IF($E2053="引き分け",大将分析!$D$16,IF($E2053="一本差負",大将分析!$D$17,大将分析!$D$18))))</f>
        <v>0.16000000000000003</v>
      </c>
      <c r="W2053" s="1">
        <f t="shared" si="414"/>
        <v>1</v>
      </c>
      <c r="X2053" s="1">
        <f t="shared" si="415"/>
        <v>2</v>
      </c>
    </row>
    <row r="2054" spans="1:24" x14ac:dyDescent="0.15">
      <c r="A2054" s="1" t="s">
        <v>39</v>
      </c>
      <c r="B2054" s="1" t="s">
        <v>42</v>
      </c>
      <c r="C2054" s="1" t="s">
        <v>41</v>
      </c>
      <c r="D2054" s="1" t="s">
        <v>39</v>
      </c>
      <c r="E2054" s="1" t="s">
        <v>41</v>
      </c>
      <c r="F2054" s="19">
        <f t="shared" ref="F2054:F2117" si="416">K2054+N2054+Q2054</f>
        <v>-1</v>
      </c>
      <c r="G2054" s="19">
        <f t="shared" ref="G2054:G2117" si="417">L2054+O2054+R2054</f>
        <v>-1</v>
      </c>
      <c r="H2054" s="20">
        <f t="shared" ref="H2054:H2117" si="418">J2054*M2054*P2054*S2054*V2054</f>
        <v>1.7720934400000015E-4</v>
      </c>
      <c r="J2054" s="7">
        <f>IF($A2054="二本差勝",先鋒分析!$D$14,IF($A2054="一本差勝",先鋒分析!$D$15,IF($A2054="引き分け",先鋒分析!$D$16,IF($A2054="一本差負",先鋒分析!$D$17,先鋒分析!$D$18))))</f>
        <v>0.16000000000000003</v>
      </c>
      <c r="K2054" s="19">
        <f t="shared" ref="K2054:K2117" si="419">IF($A2054="二本差勝",1,IF($A2054="一本差勝",1,IF($A2054="引き分け",0,-1)))</f>
        <v>1</v>
      </c>
      <c r="L2054" s="19">
        <f t="shared" ref="L2054:L2117" si="420">IF($A2054="二本差勝",2,IF($A2054="一本差勝",1,IF($A2054="引き分け",0,IF($A2054="一本差負",-1,-2))))</f>
        <v>2</v>
      </c>
      <c r="M2054" s="7">
        <f>IF($B2054="二本差勝",次鋒分析!$D$14,IF($B2054="一本差勝",次鋒分析!$D$15,IF($B2054="引き分け",次鋒分析!$D$16,IF($B2054="一本差負",次鋒分析!$D$17,次鋒分析!$D$18))))</f>
        <v>0.16000000000000003</v>
      </c>
      <c r="N2054" s="1">
        <f t="shared" ref="N2054:N2117" si="421">IF($B2054="二本差勝",1,IF($B2054="一本差勝",1,IF($B2054="引き分け",0,-1)))</f>
        <v>-1</v>
      </c>
      <c r="O2054" s="1">
        <f t="shared" ref="O2054:O2117" si="422">IF($B2054="二本差勝",2,IF($B2054="一本差勝",1,IF($B2054="引き分け",0,IF($B2054="一本差負",-1,-2))))</f>
        <v>-2</v>
      </c>
      <c r="P2054" s="7">
        <f>IF($C2054="二本差勝",中堅分析!$D$14,IF($C2054="一本差勝",中堅分析!$D$15,IF($C2054="引き分け",中堅分析!$D$16,IF($C2054="一本差負",中堅分析!$D$17,中堅分析!$D$18))))</f>
        <v>0.20800000000000002</v>
      </c>
      <c r="Q2054" s="1">
        <f t="shared" ref="Q2054:Q2117" si="423">IF($C2054="二本差勝",1,IF($C2054="一本差勝",1,IF($C2054="引き分け",0,-1)))</f>
        <v>-1</v>
      </c>
      <c r="R2054" s="1">
        <f t="shared" ref="R2054:R2117" si="424">IF($C2054="二本差勝",2,IF($C2054="一本差勝",1,IF($C2054="引き分け",0,IF($C2054="一本差負",-1,-2))))</f>
        <v>-1</v>
      </c>
      <c r="S2054" s="7">
        <f>IF($D2054="二本差勝",副将分析!$D$14,IF($D2054="一本差勝",副将分析!$D$15,IF($D2054="引き分け",副将分析!$D$16,IF($D2054="一本差負",副将分析!$D$17,副将分析!$D$18))))</f>
        <v>0.16000000000000003</v>
      </c>
      <c r="T2054" s="1">
        <f t="shared" ref="T2054:T2117" si="425">IF($D2054="二本差勝",1,IF($D2054="一本差勝",1,IF($D2054="引き分け",0,-1)))</f>
        <v>1</v>
      </c>
      <c r="U2054" s="1">
        <f t="shared" ref="U2054:U2117" si="426">IF($D2054="二本差勝",2,IF($D2054="一本差勝",1,IF($D2054="引き分け",0,IF($D2054="一本差負",-1,-2))))</f>
        <v>2</v>
      </c>
      <c r="V2054" s="7">
        <f>IF($E2054="二本差勝",大将分析!$D$14,IF($E2054="一本差勝",大将分析!$D$15,IF($E2054="引き分け",大将分析!$D$16,IF($E2054="一本差負",大将分析!$D$17,大将分析!$D$18))))</f>
        <v>0.20800000000000002</v>
      </c>
      <c r="W2054" s="1">
        <f t="shared" ref="W2054:W2117" si="427">IF($E2054="二本差勝",1,IF($E2054="一本差勝",1,IF($E2054="引き分け",0,-1)))</f>
        <v>-1</v>
      </c>
      <c r="X2054" s="1">
        <f t="shared" ref="X2054:X2117" si="428">IF($E2054="二本差勝",2,IF($E2054="一本差勝",1,IF($E2054="引き分け",0,IF($E2054="一本差負",-1,-2))))</f>
        <v>-1</v>
      </c>
    </row>
    <row r="2055" spans="1:24" x14ac:dyDescent="0.15">
      <c r="A2055" s="1" t="s">
        <v>39</v>
      </c>
      <c r="B2055" s="1" t="s">
        <v>42</v>
      </c>
      <c r="C2055" s="1" t="s">
        <v>41</v>
      </c>
      <c r="D2055" s="1" t="s">
        <v>41</v>
      </c>
      <c r="E2055" s="1" t="s">
        <v>39</v>
      </c>
      <c r="F2055" s="19">
        <f t="shared" si="416"/>
        <v>-1</v>
      </c>
      <c r="G2055" s="19">
        <f t="shared" si="417"/>
        <v>-1</v>
      </c>
      <c r="H2055" s="20">
        <f t="shared" si="418"/>
        <v>1.7720934400000012E-4</v>
      </c>
      <c r="J2055" s="7">
        <f>IF($A2055="二本差勝",先鋒分析!$D$14,IF($A2055="一本差勝",先鋒分析!$D$15,IF($A2055="引き分け",先鋒分析!$D$16,IF($A2055="一本差負",先鋒分析!$D$17,先鋒分析!$D$18))))</f>
        <v>0.16000000000000003</v>
      </c>
      <c r="K2055" s="19">
        <f t="shared" si="419"/>
        <v>1</v>
      </c>
      <c r="L2055" s="19">
        <f t="shared" si="420"/>
        <v>2</v>
      </c>
      <c r="M2055" s="7">
        <f>IF($B2055="二本差勝",次鋒分析!$D$14,IF($B2055="一本差勝",次鋒分析!$D$15,IF($B2055="引き分け",次鋒分析!$D$16,IF($B2055="一本差負",次鋒分析!$D$17,次鋒分析!$D$18))))</f>
        <v>0.16000000000000003</v>
      </c>
      <c r="N2055" s="1">
        <f t="shared" si="421"/>
        <v>-1</v>
      </c>
      <c r="O2055" s="1">
        <f t="shared" si="422"/>
        <v>-2</v>
      </c>
      <c r="P2055" s="7">
        <f>IF($C2055="二本差勝",中堅分析!$D$14,IF($C2055="一本差勝",中堅分析!$D$15,IF($C2055="引き分け",中堅分析!$D$16,IF($C2055="一本差負",中堅分析!$D$17,中堅分析!$D$18))))</f>
        <v>0.20800000000000002</v>
      </c>
      <c r="Q2055" s="1">
        <f t="shared" si="423"/>
        <v>-1</v>
      </c>
      <c r="R2055" s="1">
        <f t="shared" si="424"/>
        <v>-1</v>
      </c>
      <c r="S2055" s="7">
        <f>IF($D2055="二本差勝",副将分析!$D$14,IF($D2055="一本差勝",副将分析!$D$15,IF($D2055="引き分け",副将分析!$D$16,IF($D2055="一本差負",副将分析!$D$17,副将分析!$D$18))))</f>
        <v>0.20800000000000002</v>
      </c>
      <c r="T2055" s="1">
        <f t="shared" si="425"/>
        <v>-1</v>
      </c>
      <c r="U2055" s="1">
        <f t="shared" si="426"/>
        <v>-1</v>
      </c>
      <c r="V2055" s="7">
        <f>IF($E2055="二本差勝",大将分析!$D$14,IF($E2055="一本差勝",大将分析!$D$15,IF($E2055="引き分け",大将分析!$D$16,IF($E2055="一本差負",大将分析!$D$17,大将分析!$D$18))))</f>
        <v>0.16000000000000003</v>
      </c>
      <c r="W2055" s="1">
        <f t="shared" si="427"/>
        <v>1</v>
      </c>
      <c r="X2055" s="1">
        <f t="shared" si="428"/>
        <v>2</v>
      </c>
    </row>
    <row r="2056" spans="1:24" x14ac:dyDescent="0.15">
      <c r="A2056" s="1" t="s">
        <v>40</v>
      </c>
      <c r="B2056" s="1" t="s">
        <v>41</v>
      </c>
      <c r="C2056" s="1" t="s">
        <v>41</v>
      </c>
      <c r="D2056" s="1" t="s">
        <v>39</v>
      </c>
      <c r="E2056" s="1" t="s">
        <v>41</v>
      </c>
      <c r="F2056" s="19">
        <f t="shared" si="416"/>
        <v>-1</v>
      </c>
      <c r="G2056" s="19">
        <f t="shared" si="417"/>
        <v>-1</v>
      </c>
      <c r="H2056" s="20">
        <f t="shared" si="418"/>
        <v>2.9948379136000017E-4</v>
      </c>
      <c r="J2056" s="7">
        <f>IF($A2056="二本差勝",先鋒分析!$D$14,IF($A2056="一本差勝",先鋒分析!$D$15,IF($A2056="引き分け",先鋒分析!$D$16,IF($A2056="一本差負",先鋒分析!$D$17,先鋒分析!$D$18))))</f>
        <v>0.20800000000000002</v>
      </c>
      <c r="K2056" s="19">
        <f t="shared" si="419"/>
        <v>1</v>
      </c>
      <c r="L2056" s="19">
        <f t="shared" si="420"/>
        <v>1</v>
      </c>
      <c r="M2056" s="7">
        <f>IF($B2056="二本差勝",次鋒分析!$D$14,IF($B2056="一本差勝",次鋒分析!$D$15,IF($B2056="引き分け",次鋒分析!$D$16,IF($B2056="一本差負",次鋒分析!$D$17,次鋒分析!$D$18))))</f>
        <v>0.20800000000000002</v>
      </c>
      <c r="N2056" s="1">
        <f t="shared" si="421"/>
        <v>-1</v>
      </c>
      <c r="O2056" s="1">
        <f t="shared" si="422"/>
        <v>-1</v>
      </c>
      <c r="P2056" s="7">
        <f>IF($C2056="二本差勝",中堅分析!$D$14,IF($C2056="一本差勝",中堅分析!$D$15,IF($C2056="引き分け",中堅分析!$D$16,IF($C2056="一本差負",中堅分析!$D$17,中堅分析!$D$18))))</f>
        <v>0.20800000000000002</v>
      </c>
      <c r="Q2056" s="1">
        <f t="shared" si="423"/>
        <v>-1</v>
      </c>
      <c r="R2056" s="1">
        <f t="shared" si="424"/>
        <v>-1</v>
      </c>
      <c r="S2056" s="7">
        <f>IF($D2056="二本差勝",副将分析!$D$14,IF($D2056="一本差勝",副将分析!$D$15,IF($D2056="引き分け",副将分析!$D$16,IF($D2056="一本差負",副将分析!$D$17,副将分析!$D$18))))</f>
        <v>0.16000000000000003</v>
      </c>
      <c r="T2056" s="1">
        <f t="shared" si="425"/>
        <v>1</v>
      </c>
      <c r="U2056" s="1">
        <f t="shared" si="426"/>
        <v>2</v>
      </c>
      <c r="V2056" s="7">
        <f>IF($E2056="二本差勝",大将分析!$D$14,IF($E2056="一本差勝",大将分析!$D$15,IF($E2056="引き分け",大将分析!$D$16,IF($E2056="一本差負",大将分析!$D$17,大将分析!$D$18))))</f>
        <v>0.20800000000000002</v>
      </c>
      <c r="W2056" s="1">
        <f t="shared" si="427"/>
        <v>-1</v>
      </c>
      <c r="X2056" s="1">
        <f t="shared" si="428"/>
        <v>-1</v>
      </c>
    </row>
    <row r="2057" spans="1:24" x14ac:dyDescent="0.15">
      <c r="A2057" s="1" t="s">
        <v>40</v>
      </c>
      <c r="B2057" s="1" t="s">
        <v>41</v>
      </c>
      <c r="C2057" s="1" t="s">
        <v>41</v>
      </c>
      <c r="D2057" s="1" t="s">
        <v>41</v>
      </c>
      <c r="E2057" s="1" t="s">
        <v>39</v>
      </c>
      <c r="F2057" s="19">
        <f t="shared" si="416"/>
        <v>-1</v>
      </c>
      <c r="G2057" s="19">
        <f t="shared" si="417"/>
        <v>-1</v>
      </c>
      <c r="H2057" s="20">
        <f t="shared" si="418"/>
        <v>2.9948379136000017E-4</v>
      </c>
      <c r="J2057" s="7">
        <f>IF($A2057="二本差勝",先鋒分析!$D$14,IF($A2057="一本差勝",先鋒分析!$D$15,IF($A2057="引き分け",先鋒分析!$D$16,IF($A2057="一本差負",先鋒分析!$D$17,先鋒分析!$D$18))))</f>
        <v>0.20800000000000002</v>
      </c>
      <c r="K2057" s="19">
        <f t="shared" si="419"/>
        <v>1</v>
      </c>
      <c r="L2057" s="19">
        <f t="shared" si="420"/>
        <v>1</v>
      </c>
      <c r="M2057" s="7">
        <f>IF($B2057="二本差勝",次鋒分析!$D$14,IF($B2057="一本差勝",次鋒分析!$D$15,IF($B2057="引き分け",次鋒分析!$D$16,IF($B2057="一本差負",次鋒分析!$D$17,次鋒分析!$D$18))))</f>
        <v>0.20800000000000002</v>
      </c>
      <c r="N2057" s="1">
        <f t="shared" si="421"/>
        <v>-1</v>
      </c>
      <c r="O2057" s="1">
        <f t="shared" si="422"/>
        <v>-1</v>
      </c>
      <c r="P2057" s="7">
        <f>IF($C2057="二本差勝",中堅分析!$D$14,IF($C2057="一本差勝",中堅分析!$D$15,IF($C2057="引き分け",中堅分析!$D$16,IF($C2057="一本差負",中堅分析!$D$17,中堅分析!$D$18))))</f>
        <v>0.20800000000000002</v>
      </c>
      <c r="Q2057" s="1">
        <f t="shared" si="423"/>
        <v>-1</v>
      </c>
      <c r="R2057" s="1">
        <f t="shared" si="424"/>
        <v>-1</v>
      </c>
      <c r="S2057" s="7">
        <f>IF($D2057="二本差勝",副将分析!$D$14,IF($D2057="一本差勝",副将分析!$D$15,IF($D2057="引き分け",副将分析!$D$16,IF($D2057="一本差負",副将分析!$D$17,副将分析!$D$18))))</f>
        <v>0.20800000000000002</v>
      </c>
      <c r="T2057" s="1">
        <f t="shared" si="425"/>
        <v>-1</v>
      </c>
      <c r="U2057" s="1">
        <f t="shared" si="426"/>
        <v>-1</v>
      </c>
      <c r="V2057" s="7">
        <f>IF($E2057="二本差勝",大将分析!$D$14,IF($E2057="一本差勝",大将分析!$D$15,IF($E2057="引き分け",大将分析!$D$16,IF($E2057="一本差負",大将分析!$D$17,大将分析!$D$18))))</f>
        <v>0.16000000000000003</v>
      </c>
      <c r="W2057" s="1">
        <f t="shared" si="427"/>
        <v>1</v>
      </c>
      <c r="X2057" s="1">
        <f t="shared" si="428"/>
        <v>2</v>
      </c>
    </row>
    <row r="2058" spans="1:24" x14ac:dyDescent="0.15">
      <c r="A2058" s="1" t="s">
        <v>22</v>
      </c>
      <c r="B2058" s="1" t="s">
        <v>22</v>
      </c>
      <c r="C2058" s="1" t="s">
        <v>41</v>
      </c>
      <c r="D2058" s="1" t="s">
        <v>39</v>
      </c>
      <c r="E2058" s="1" t="s">
        <v>41</v>
      </c>
      <c r="F2058" s="19">
        <f t="shared" si="416"/>
        <v>-1</v>
      </c>
      <c r="G2058" s="19">
        <f t="shared" si="417"/>
        <v>-1</v>
      </c>
      <c r="H2058" s="20">
        <f t="shared" si="418"/>
        <v>4.8245243904000029E-4</v>
      </c>
      <c r="J2058" s="7">
        <f>IF($A2058="二本差勝",先鋒分析!$D$14,IF($A2058="一本差勝",先鋒分析!$D$15,IF($A2058="引き分け",先鋒分析!$D$16,IF($A2058="一本差負",先鋒分析!$D$17,先鋒分析!$D$18))))</f>
        <v>0.26400000000000001</v>
      </c>
      <c r="K2058" s="19">
        <f t="shared" si="419"/>
        <v>0</v>
      </c>
      <c r="L2058" s="19">
        <f t="shared" si="420"/>
        <v>0</v>
      </c>
      <c r="M2058" s="7">
        <f>IF($B2058="二本差勝",次鋒分析!$D$14,IF($B2058="一本差勝",次鋒分析!$D$15,IF($B2058="引き分け",次鋒分析!$D$16,IF($B2058="一本差負",次鋒分析!$D$17,次鋒分析!$D$18))))</f>
        <v>0.26400000000000001</v>
      </c>
      <c r="N2058" s="1">
        <f t="shared" si="421"/>
        <v>0</v>
      </c>
      <c r="O2058" s="1">
        <f t="shared" si="422"/>
        <v>0</v>
      </c>
      <c r="P2058" s="7">
        <f>IF($C2058="二本差勝",中堅分析!$D$14,IF($C2058="一本差勝",中堅分析!$D$15,IF($C2058="引き分け",中堅分析!$D$16,IF($C2058="一本差負",中堅分析!$D$17,中堅分析!$D$18))))</f>
        <v>0.20800000000000002</v>
      </c>
      <c r="Q2058" s="1">
        <f t="shared" si="423"/>
        <v>-1</v>
      </c>
      <c r="R2058" s="1">
        <f t="shared" si="424"/>
        <v>-1</v>
      </c>
      <c r="S2058" s="7">
        <f>IF($D2058="二本差勝",副将分析!$D$14,IF($D2058="一本差勝",副将分析!$D$15,IF($D2058="引き分け",副将分析!$D$16,IF($D2058="一本差負",副将分析!$D$17,副将分析!$D$18))))</f>
        <v>0.16000000000000003</v>
      </c>
      <c r="T2058" s="1">
        <f t="shared" si="425"/>
        <v>1</v>
      </c>
      <c r="U2058" s="1">
        <f t="shared" si="426"/>
        <v>2</v>
      </c>
      <c r="V2058" s="7">
        <f>IF($E2058="二本差勝",大将分析!$D$14,IF($E2058="一本差勝",大将分析!$D$15,IF($E2058="引き分け",大将分析!$D$16,IF($E2058="一本差負",大将分析!$D$17,大将分析!$D$18))))</f>
        <v>0.20800000000000002</v>
      </c>
      <c r="W2058" s="1">
        <f t="shared" si="427"/>
        <v>-1</v>
      </c>
      <c r="X2058" s="1">
        <f t="shared" si="428"/>
        <v>-1</v>
      </c>
    </row>
    <row r="2059" spans="1:24" x14ac:dyDescent="0.15">
      <c r="A2059" s="1" t="s">
        <v>22</v>
      </c>
      <c r="B2059" s="1" t="s">
        <v>22</v>
      </c>
      <c r="C2059" s="1" t="s">
        <v>41</v>
      </c>
      <c r="D2059" s="1" t="s">
        <v>41</v>
      </c>
      <c r="E2059" s="1" t="s">
        <v>39</v>
      </c>
      <c r="F2059" s="19">
        <f t="shared" si="416"/>
        <v>-1</v>
      </c>
      <c r="G2059" s="19">
        <f t="shared" si="417"/>
        <v>-1</v>
      </c>
      <c r="H2059" s="20">
        <f t="shared" si="418"/>
        <v>4.8245243904000023E-4</v>
      </c>
      <c r="J2059" s="7">
        <f>IF($A2059="二本差勝",先鋒分析!$D$14,IF($A2059="一本差勝",先鋒分析!$D$15,IF($A2059="引き分け",先鋒分析!$D$16,IF($A2059="一本差負",先鋒分析!$D$17,先鋒分析!$D$18))))</f>
        <v>0.26400000000000001</v>
      </c>
      <c r="K2059" s="19">
        <f t="shared" si="419"/>
        <v>0</v>
      </c>
      <c r="L2059" s="19">
        <f t="shared" si="420"/>
        <v>0</v>
      </c>
      <c r="M2059" s="7">
        <f>IF($B2059="二本差勝",次鋒分析!$D$14,IF($B2059="一本差勝",次鋒分析!$D$15,IF($B2059="引き分け",次鋒分析!$D$16,IF($B2059="一本差負",次鋒分析!$D$17,次鋒分析!$D$18))))</f>
        <v>0.26400000000000001</v>
      </c>
      <c r="N2059" s="1">
        <f t="shared" si="421"/>
        <v>0</v>
      </c>
      <c r="O2059" s="1">
        <f t="shared" si="422"/>
        <v>0</v>
      </c>
      <c r="P2059" s="7">
        <f>IF($C2059="二本差勝",中堅分析!$D$14,IF($C2059="一本差勝",中堅分析!$D$15,IF($C2059="引き分け",中堅分析!$D$16,IF($C2059="一本差負",中堅分析!$D$17,中堅分析!$D$18))))</f>
        <v>0.20800000000000002</v>
      </c>
      <c r="Q2059" s="1">
        <f t="shared" si="423"/>
        <v>-1</v>
      </c>
      <c r="R2059" s="1">
        <f t="shared" si="424"/>
        <v>-1</v>
      </c>
      <c r="S2059" s="7">
        <f>IF($D2059="二本差勝",副将分析!$D$14,IF($D2059="一本差勝",副将分析!$D$15,IF($D2059="引き分け",副将分析!$D$16,IF($D2059="一本差負",副将分析!$D$17,副将分析!$D$18))))</f>
        <v>0.20800000000000002</v>
      </c>
      <c r="T2059" s="1">
        <f t="shared" si="425"/>
        <v>-1</v>
      </c>
      <c r="U2059" s="1">
        <f t="shared" si="426"/>
        <v>-1</v>
      </c>
      <c r="V2059" s="7">
        <f>IF($E2059="二本差勝",大将分析!$D$14,IF($E2059="一本差勝",大将分析!$D$15,IF($E2059="引き分け",大将分析!$D$16,IF($E2059="一本差負",大将分析!$D$17,大将分析!$D$18))))</f>
        <v>0.16000000000000003</v>
      </c>
      <c r="W2059" s="1">
        <f t="shared" si="427"/>
        <v>1</v>
      </c>
      <c r="X2059" s="1">
        <f t="shared" si="428"/>
        <v>2</v>
      </c>
    </row>
    <row r="2060" spans="1:24" x14ac:dyDescent="0.15">
      <c r="A2060" s="1" t="s">
        <v>22</v>
      </c>
      <c r="B2060" s="1" t="s">
        <v>41</v>
      </c>
      <c r="C2060" s="1" t="s">
        <v>22</v>
      </c>
      <c r="D2060" s="1" t="s">
        <v>39</v>
      </c>
      <c r="E2060" s="1" t="s">
        <v>41</v>
      </c>
      <c r="F2060" s="19">
        <f t="shared" si="416"/>
        <v>-1</v>
      </c>
      <c r="G2060" s="19">
        <f t="shared" si="417"/>
        <v>-1</v>
      </c>
      <c r="H2060" s="20">
        <f t="shared" si="418"/>
        <v>4.8245243904000029E-4</v>
      </c>
      <c r="J2060" s="7">
        <f>IF($A2060="二本差勝",先鋒分析!$D$14,IF($A2060="一本差勝",先鋒分析!$D$15,IF($A2060="引き分け",先鋒分析!$D$16,IF($A2060="一本差負",先鋒分析!$D$17,先鋒分析!$D$18))))</f>
        <v>0.26400000000000001</v>
      </c>
      <c r="K2060" s="19">
        <f t="shared" si="419"/>
        <v>0</v>
      </c>
      <c r="L2060" s="19">
        <f t="shared" si="420"/>
        <v>0</v>
      </c>
      <c r="M2060" s="7">
        <f>IF($B2060="二本差勝",次鋒分析!$D$14,IF($B2060="一本差勝",次鋒分析!$D$15,IF($B2060="引き分け",次鋒分析!$D$16,IF($B2060="一本差負",次鋒分析!$D$17,次鋒分析!$D$18))))</f>
        <v>0.20800000000000002</v>
      </c>
      <c r="N2060" s="1">
        <f t="shared" si="421"/>
        <v>-1</v>
      </c>
      <c r="O2060" s="1">
        <f t="shared" si="422"/>
        <v>-1</v>
      </c>
      <c r="P2060" s="7">
        <f>IF($C2060="二本差勝",中堅分析!$D$14,IF($C2060="一本差勝",中堅分析!$D$15,IF($C2060="引き分け",中堅分析!$D$16,IF($C2060="一本差負",中堅分析!$D$17,中堅分析!$D$18))))</f>
        <v>0.26400000000000001</v>
      </c>
      <c r="Q2060" s="1">
        <f t="shared" si="423"/>
        <v>0</v>
      </c>
      <c r="R2060" s="1">
        <f t="shared" si="424"/>
        <v>0</v>
      </c>
      <c r="S2060" s="7">
        <f>IF($D2060="二本差勝",副将分析!$D$14,IF($D2060="一本差勝",副将分析!$D$15,IF($D2060="引き分け",副将分析!$D$16,IF($D2060="一本差負",副将分析!$D$17,副将分析!$D$18))))</f>
        <v>0.16000000000000003</v>
      </c>
      <c r="T2060" s="1">
        <f t="shared" si="425"/>
        <v>1</v>
      </c>
      <c r="U2060" s="1">
        <f t="shared" si="426"/>
        <v>2</v>
      </c>
      <c r="V2060" s="7">
        <f>IF($E2060="二本差勝",大将分析!$D$14,IF($E2060="一本差勝",大将分析!$D$15,IF($E2060="引き分け",大将分析!$D$16,IF($E2060="一本差負",大将分析!$D$17,大将分析!$D$18))))</f>
        <v>0.20800000000000002</v>
      </c>
      <c r="W2060" s="1">
        <f t="shared" si="427"/>
        <v>-1</v>
      </c>
      <c r="X2060" s="1">
        <f t="shared" si="428"/>
        <v>-1</v>
      </c>
    </row>
    <row r="2061" spans="1:24" x14ac:dyDescent="0.15">
      <c r="A2061" s="1" t="s">
        <v>22</v>
      </c>
      <c r="B2061" s="1" t="s">
        <v>41</v>
      </c>
      <c r="C2061" s="1" t="s">
        <v>22</v>
      </c>
      <c r="D2061" s="1" t="s">
        <v>41</v>
      </c>
      <c r="E2061" s="1" t="s">
        <v>39</v>
      </c>
      <c r="F2061" s="19">
        <f t="shared" si="416"/>
        <v>-1</v>
      </c>
      <c r="G2061" s="19">
        <f t="shared" si="417"/>
        <v>-1</v>
      </c>
      <c r="H2061" s="20">
        <f t="shared" si="418"/>
        <v>4.8245243904000023E-4</v>
      </c>
      <c r="J2061" s="7">
        <f>IF($A2061="二本差勝",先鋒分析!$D$14,IF($A2061="一本差勝",先鋒分析!$D$15,IF($A2061="引き分け",先鋒分析!$D$16,IF($A2061="一本差負",先鋒分析!$D$17,先鋒分析!$D$18))))</f>
        <v>0.26400000000000001</v>
      </c>
      <c r="K2061" s="19">
        <f t="shared" si="419"/>
        <v>0</v>
      </c>
      <c r="L2061" s="19">
        <f t="shared" si="420"/>
        <v>0</v>
      </c>
      <c r="M2061" s="7">
        <f>IF($B2061="二本差勝",次鋒分析!$D$14,IF($B2061="一本差勝",次鋒分析!$D$15,IF($B2061="引き分け",次鋒分析!$D$16,IF($B2061="一本差負",次鋒分析!$D$17,次鋒分析!$D$18))))</f>
        <v>0.20800000000000002</v>
      </c>
      <c r="N2061" s="1">
        <f t="shared" si="421"/>
        <v>-1</v>
      </c>
      <c r="O2061" s="1">
        <f t="shared" si="422"/>
        <v>-1</v>
      </c>
      <c r="P2061" s="7">
        <f>IF($C2061="二本差勝",中堅分析!$D$14,IF($C2061="一本差勝",中堅分析!$D$15,IF($C2061="引き分け",中堅分析!$D$16,IF($C2061="一本差負",中堅分析!$D$17,中堅分析!$D$18))))</f>
        <v>0.26400000000000001</v>
      </c>
      <c r="Q2061" s="1">
        <f t="shared" si="423"/>
        <v>0</v>
      </c>
      <c r="R2061" s="1">
        <f t="shared" si="424"/>
        <v>0</v>
      </c>
      <c r="S2061" s="7">
        <f>IF($D2061="二本差勝",副将分析!$D$14,IF($D2061="一本差勝",副将分析!$D$15,IF($D2061="引き分け",副将分析!$D$16,IF($D2061="一本差負",副将分析!$D$17,副将分析!$D$18))))</f>
        <v>0.20800000000000002</v>
      </c>
      <c r="T2061" s="1">
        <f t="shared" si="425"/>
        <v>-1</v>
      </c>
      <c r="U2061" s="1">
        <f t="shared" si="426"/>
        <v>-1</v>
      </c>
      <c r="V2061" s="7">
        <f>IF($E2061="二本差勝",大将分析!$D$14,IF($E2061="一本差勝",大将分析!$D$15,IF($E2061="引き分け",大将分析!$D$16,IF($E2061="一本差負",大将分析!$D$17,大将分析!$D$18))))</f>
        <v>0.16000000000000003</v>
      </c>
      <c r="W2061" s="1">
        <f t="shared" si="427"/>
        <v>1</v>
      </c>
      <c r="X2061" s="1">
        <f t="shared" si="428"/>
        <v>2</v>
      </c>
    </row>
    <row r="2062" spans="1:24" x14ac:dyDescent="0.15">
      <c r="A2062" s="1" t="s">
        <v>41</v>
      </c>
      <c r="B2062" s="1" t="s">
        <v>39</v>
      </c>
      <c r="C2062" s="1" t="s">
        <v>42</v>
      </c>
      <c r="D2062" s="1" t="s">
        <v>39</v>
      </c>
      <c r="E2062" s="1" t="s">
        <v>41</v>
      </c>
      <c r="F2062" s="19">
        <f t="shared" si="416"/>
        <v>-1</v>
      </c>
      <c r="G2062" s="19">
        <f t="shared" si="417"/>
        <v>-1</v>
      </c>
      <c r="H2062" s="20">
        <f t="shared" si="418"/>
        <v>1.7720934400000015E-4</v>
      </c>
      <c r="J2062" s="7">
        <f>IF($A2062="二本差勝",先鋒分析!$D$14,IF($A2062="一本差勝",先鋒分析!$D$15,IF($A2062="引き分け",先鋒分析!$D$16,IF($A2062="一本差負",先鋒分析!$D$17,先鋒分析!$D$18))))</f>
        <v>0.20800000000000002</v>
      </c>
      <c r="K2062" s="19">
        <f t="shared" si="419"/>
        <v>-1</v>
      </c>
      <c r="L2062" s="19">
        <f t="shared" si="420"/>
        <v>-1</v>
      </c>
      <c r="M2062" s="7">
        <f>IF($B2062="二本差勝",次鋒分析!$D$14,IF($B2062="一本差勝",次鋒分析!$D$15,IF($B2062="引き分け",次鋒分析!$D$16,IF($B2062="一本差負",次鋒分析!$D$17,次鋒分析!$D$18))))</f>
        <v>0.16000000000000003</v>
      </c>
      <c r="N2062" s="1">
        <f t="shared" si="421"/>
        <v>1</v>
      </c>
      <c r="O2062" s="1">
        <f t="shared" si="422"/>
        <v>2</v>
      </c>
      <c r="P2062" s="7">
        <f>IF($C2062="二本差勝",中堅分析!$D$14,IF($C2062="一本差勝",中堅分析!$D$15,IF($C2062="引き分け",中堅分析!$D$16,IF($C2062="一本差負",中堅分析!$D$17,中堅分析!$D$18))))</f>
        <v>0.16000000000000003</v>
      </c>
      <c r="Q2062" s="1">
        <f t="shared" si="423"/>
        <v>-1</v>
      </c>
      <c r="R2062" s="1">
        <f t="shared" si="424"/>
        <v>-2</v>
      </c>
      <c r="S2062" s="7">
        <f>IF($D2062="二本差勝",副将分析!$D$14,IF($D2062="一本差勝",副将分析!$D$15,IF($D2062="引き分け",副将分析!$D$16,IF($D2062="一本差負",副将分析!$D$17,副将分析!$D$18))))</f>
        <v>0.16000000000000003</v>
      </c>
      <c r="T2062" s="1">
        <f t="shared" si="425"/>
        <v>1</v>
      </c>
      <c r="U2062" s="1">
        <f t="shared" si="426"/>
        <v>2</v>
      </c>
      <c r="V2062" s="7">
        <f>IF($E2062="二本差勝",大将分析!$D$14,IF($E2062="一本差勝",大将分析!$D$15,IF($E2062="引き分け",大将分析!$D$16,IF($E2062="一本差負",大将分析!$D$17,大将分析!$D$18))))</f>
        <v>0.20800000000000002</v>
      </c>
      <c r="W2062" s="1">
        <f t="shared" si="427"/>
        <v>-1</v>
      </c>
      <c r="X2062" s="1">
        <f t="shared" si="428"/>
        <v>-1</v>
      </c>
    </row>
    <row r="2063" spans="1:24" x14ac:dyDescent="0.15">
      <c r="A2063" s="1" t="s">
        <v>41</v>
      </c>
      <c r="B2063" s="1" t="s">
        <v>39</v>
      </c>
      <c r="C2063" s="1" t="s">
        <v>42</v>
      </c>
      <c r="D2063" s="1" t="s">
        <v>41</v>
      </c>
      <c r="E2063" s="1" t="s">
        <v>39</v>
      </c>
      <c r="F2063" s="19">
        <f t="shared" si="416"/>
        <v>-1</v>
      </c>
      <c r="G2063" s="19">
        <f t="shared" si="417"/>
        <v>-1</v>
      </c>
      <c r="H2063" s="20">
        <f t="shared" si="418"/>
        <v>1.7720934400000012E-4</v>
      </c>
      <c r="J2063" s="7">
        <f>IF($A2063="二本差勝",先鋒分析!$D$14,IF($A2063="一本差勝",先鋒分析!$D$15,IF($A2063="引き分け",先鋒分析!$D$16,IF($A2063="一本差負",先鋒分析!$D$17,先鋒分析!$D$18))))</f>
        <v>0.20800000000000002</v>
      </c>
      <c r="K2063" s="19">
        <f t="shared" si="419"/>
        <v>-1</v>
      </c>
      <c r="L2063" s="19">
        <f t="shared" si="420"/>
        <v>-1</v>
      </c>
      <c r="M2063" s="7">
        <f>IF($B2063="二本差勝",次鋒分析!$D$14,IF($B2063="一本差勝",次鋒分析!$D$15,IF($B2063="引き分け",次鋒分析!$D$16,IF($B2063="一本差負",次鋒分析!$D$17,次鋒分析!$D$18))))</f>
        <v>0.16000000000000003</v>
      </c>
      <c r="N2063" s="1">
        <f t="shared" si="421"/>
        <v>1</v>
      </c>
      <c r="O2063" s="1">
        <f t="shared" si="422"/>
        <v>2</v>
      </c>
      <c r="P2063" s="7">
        <f>IF($C2063="二本差勝",中堅分析!$D$14,IF($C2063="一本差勝",中堅分析!$D$15,IF($C2063="引き分け",中堅分析!$D$16,IF($C2063="一本差負",中堅分析!$D$17,中堅分析!$D$18))))</f>
        <v>0.16000000000000003</v>
      </c>
      <c r="Q2063" s="1">
        <f t="shared" si="423"/>
        <v>-1</v>
      </c>
      <c r="R2063" s="1">
        <f t="shared" si="424"/>
        <v>-2</v>
      </c>
      <c r="S2063" s="7">
        <f>IF($D2063="二本差勝",副将分析!$D$14,IF($D2063="一本差勝",副将分析!$D$15,IF($D2063="引き分け",副将分析!$D$16,IF($D2063="一本差負",副将分析!$D$17,副将分析!$D$18))))</f>
        <v>0.20800000000000002</v>
      </c>
      <c r="T2063" s="1">
        <f t="shared" si="425"/>
        <v>-1</v>
      </c>
      <c r="U2063" s="1">
        <f t="shared" si="426"/>
        <v>-1</v>
      </c>
      <c r="V2063" s="7">
        <f>IF($E2063="二本差勝",大将分析!$D$14,IF($E2063="一本差勝",大将分析!$D$15,IF($E2063="引き分け",大将分析!$D$16,IF($E2063="一本差負",大将分析!$D$17,大将分析!$D$18))))</f>
        <v>0.16000000000000003</v>
      </c>
      <c r="W2063" s="1">
        <f t="shared" si="427"/>
        <v>1</v>
      </c>
      <c r="X2063" s="1">
        <f t="shared" si="428"/>
        <v>2</v>
      </c>
    </row>
    <row r="2064" spans="1:24" x14ac:dyDescent="0.15">
      <c r="A2064" s="1" t="s">
        <v>41</v>
      </c>
      <c r="B2064" s="1" t="s">
        <v>40</v>
      </c>
      <c r="C2064" s="1" t="s">
        <v>41</v>
      </c>
      <c r="D2064" s="1" t="s">
        <v>39</v>
      </c>
      <c r="E2064" s="1" t="s">
        <v>41</v>
      </c>
      <c r="F2064" s="19">
        <f t="shared" si="416"/>
        <v>-1</v>
      </c>
      <c r="G2064" s="19">
        <f t="shared" si="417"/>
        <v>-1</v>
      </c>
      <c r="H2064" s="20">
        <f t="shared" si="418"/>
        <v>2.9948379136000017E-4</v>
      </c>
      <c r="J2064" s="7">
        <f>IF($A2064="二本差勝",先鋒分析!$D$14,IF($A2064="一本差勝",先鋒分析!$D$15,IF($A2064="引き分け",先鋒分析!$D$16,IF($A2064="一本差負",先鋒分析!$D$17,先鋒分析!$D$18))))</f>
        <v>0.20800000000000002</v>
      </c>
      <c r="K2064" s="19">
        <f t="shared" si="419"/>
        <v>-1</v>
      </c>
      <c r="L2064" s="19">
        <f t="shared" si="420"/>
        <v>-1</v>
      </c>
      <c r="M2064" s="7">
        <f>IF($B2064="二本差勝",次鋒分析!$D$14,IF($B2064="一本差勝",次鋒分析!$D$15,IF($B2064="引き分け",次鋒分析!$D$16,IF($B2064="一本差負",次鋒分析!$D$17,次鋒分析!$D$18))))</f>
        <v>0.20800000000000002</v>
      </c>
      <c r="N2064" s="1">
        <f t="shared" si="421"/>
        <v>1</v>
      </c>
      <c r="O2064" s="1">
        <f t="shared" si="422"/>
        <v>1</v>
      </c>
      <c r="P2064" s="7">
        <f>IF($C2064="二本差勝",中堅分析!$D$14,IF($C2064="一本差勝",中堅分析!$D$15,IF($C2064="引き分け",中堅分析!$D$16,IF($C2064="一本差負",中堅分析!$D$17,中堅分析!$D$18))))</f>
        <v>0.20800000000000002</v>
      </c>
      <c r="Q2064" s="1">
        <f t="shared" si="423"/>
        <v>-1</v>
      </c>
      <c r="R2064" s="1">
        <f t="shared" si="424"/>
        <v>-1</v>
      </c>
      <c r="S2064" s="7">
        <f>IF($D2064="二本差勝",副将分析!$D$14,IF($D2064="一本差勝",副将分析!$D$15,IF($D2064="引き分け",副将分析!$D$16,IF($D2064="一本差負",副将分析!$D$17,副将分析!$D$18))))</f>
        <v>0.16000000000000003</v>
      </c>
      <c r="T2064" s="1">
        <f t="shared" si="425"/>
        <v>1</v>
      </c>
      <c r="U2064" s="1">
        <f t="shared" si="426"/>
        <v>2</v>
      </c>
      <c r="V2064" s="7">
        <f>IF($E2064="二本差勝",大将分析!$D$14,IF($E2064="一本差勝",大将分析!$D$15,IF($E2064="引き分け",大将分析!$D$16,IF($E2064="一本差負",大将分析!$D$17,大将分析!$D$18))))</f>
        <v>0.20800000000000002</v>
      </c>
      <c r="W2064" s="1">
        <f t="shared" si="427"/>
        <v>-1</v>
      </c>
      <c r="X2064" s="1">
        <f t="shared" si="428"/>
        <v>-1</v>
      </c>
    </row>
    <row r="2065" spans="1:24" x14ac:dyDescent="0.15">
      <c r="A2065" s="1" t="s">
        <v>41</v>
      </c>
      <c r="B2065" s="1" t="s">
        <v>40</v>
      </c>
      <c r="C2065" s="1" t="s">
        <v>41</v>
      </c>
      <c r="D2065" s="1" t="s">
        <v>41</v>
      </c>
      <c r="E2065" s="1" t="s">
        <v>39</v>
      </c>
      <c r="F2065" s="19">
        <f t="shared" si="416"/>
        <v>-1</v>
      </c>
      <c r="G2065" s="19">
        <f t="shared" si="417"/>
        <v>-1</v>
      </c>
      <c r="H2065" s="20">
        <f t="shared" si="418"/>
        <v>2.9948379136000017E-4</v>
      </c>
      <c r="J2065" s="7">
        <f>IF($A2065="二本差勝",先鋒分析!$D$14,IF($A2065="一本差勝",先鋒分析!$D$15,IF($A2065="引き分け",先鋒分析!$D$16,IF($A2065="一本差負",先鋒分析!$D$17,先鋒分析!$D$18))))</f>
        <v>0.20800000000000002</v>
      </c>
      <c r="K2065" s="19">
        <f t="shared" si="419"/>
        <v>-1</v>
      </c>
      <c r="L2065" s="19">
        <f t="shared" si="420"/>
        <v>-1</v>
      </c>
      <c r="M2065" s="7">
        <f>IF($B2065="二本差勝",次鋒分析!$D$14,IF($B2065="一本差勝",次鋒分析!$D$15,IF($B2065="引き分け",次鋒分析!$D$16,IF($B2065="一本差負",次鋒分析!$D$17,次鋒分析!$D$18))))</f>
        <v>0.20800000000000002</v>
      </c>
      <c r="N2065" s="1">
        <f t="shared" si="421"/>
        <v>1</v>
      </c>
      <c r="O2065" s="1">
        <f t="shared" si="422"/>
        <v>1</v>
      </c>
      <c r="P2065" s="7">
        <f>IF($C2065="二本差勝",中堅分析!$D$14,IF($C2065="一本差勝",中堅分析!$D$15,IF($C2065="引き分け",中堅分析!$D$16,IF($C2065="一本差負",中堅分析!$D$17,中堅分析!$D$18))))</f>
        <v>0.20800000000000002</v>
      </c>
      <c r="Q2065" s="1">
        <f t="shared" si="423"/>
        <v>-1</v>
      </c>
      <c r="R2065" s="1">
        <f t="shared" si="424"/>
        <v>-1</v>
      </c>
      <c r="S2065" s="7">
        <f>IF($D2065="二本差勝",副将分析!$D$14,IF($D2065="一本差勝",副将分析!$D$15,IF($D2065="引き分け",副将分析!$D$16,IF($D2065="一本差負",副将分析!$D$17,副将分析!$D$18))))</f>
        <v>0.20800000000000002</v>
      </c>
      <c r="T2065" s="1">
        <f t="shared" si="425"/>
        <v>-1</v>
      </c>
      <c r="U2065" s="1">
        <f t="shared" si="426"/>
        <v>-1</v>
      </c>
      <c r="V2065" s="7">
        <f>IF($E2065="二本差勝",大将分析!$D$14,IF($E2065="一本差勝",大将分析!$D$15,IF($E2065="引き分け",大将分析!$D$16,IF($E2065="一本差負",大将分析!$D$17,大将分析!$D$18))))</f>
        <v>0.16000000000000003</v>
      </c>
      <c r="W2065" s="1">
        <f t="shared" si="427"/>
        <v>1</v>
      </c>
      <c r="X2065" s="1">
        <f t="shared" si="428"/>
        <v>2</v>
      </c>
    </row>
    <row r="2066" spans="1:24" x14ac:dyDescent="0.15">
      <c r="A2066" s="1" t="s">
        <v>41</v>
      </c>
      <c r="B2066" s="1" t="s">
        <v>22</v>
      </c>
      <c r="C2066" s="1" t="s">
        <v>22</v>
      </c>
      <c r="D2066" s="1" t="s">
        <v>39</v>
      </c>
      <c r="E2066" s="1" t="s">
        <v>41</v>
      </c>
      <c r="F2066" s="19">
        <f t="shared" si="416"/>
        <v>-1</v>
      </c>
      <c r="G2066" s="19">
        <f t="shared" si="417"/>
        <v>-1</v>
      </c>
      <c r="H2066" s="20">
        <f t="shared" si="418"/>
        <v>4.8245243904000029E-4</v>
      </c>
      <c r="J2066" s="7">
        <f>IF($A2066="二本差勝",先鋒分析!$D$14,IF($A2066="一本差勝",先鋒分析!$D$15,IF($A2066="引き分け",先鋒分析!$D$16,IF($A2066="一本差負",先鋒分析!$D$17,先鋒分析!$D$18))))</f>
        <v>0.20800000000000002</v>
      </c>
      <c r="K2066" s="19">
        <f t="shared" si="419"/>
        <v>-1</v>
      </c>
      <c r="L2066" s="19">
        <f t="shared" si="420"/>
        <v>-1</v>
      </c>
      <c r="M2066" s="7">
        <f>IF($B2066="二本差勝",次鋒分析!$D$14,IF($B2066="一本差勝",次鋒分析!$D$15,IF($B2066="引き分け",次鋒分析!$D$16,IF($B2066="一本差負",次鋒分析!$D$17,次鋒分析!$D$18))))</f>
        <v>0.26400000000000001</v>
      </c>
      <c r="N2066" s="1">
        <f t="shared" si="421"/>
        <v>0</v>
      </c>
      <c r="O2066" s="1">
        <f t="shared" si="422"/>
        <v>0</v>
      </c>
      <c r="P2066" s="7">
        <f>IF($C2066="二本差勝",中堅分析!$D$14,IF($C2066="一本差勝",中堅分析!$D$15,IF($C2066="引き分け",中堅分析!$D$16,IF($C2066="一本差負",中堅分析!$D$17,中堅分析!$D$18))))</f>
        <v>0.26400000000000001</v>
      </c>
      <c r="Q2066" s="1">
        <f t="shared" si="423"/>
        <v>0</v>
      </c>
      <c r="R2066" s="1">
        <f t="shared" si="424"/>
        <v>0</v>
      </c>
      <c r="S2066" s="7">
        <f>IF($D2066="二本差勝",副将分析!$D$14,IF($D2066="一本差勝",副将分析!$D$15,IF($D2066="引き分け",副将分析!$D$16,IF($D2066="一本差負",副将分析!$D$17,副将分析!$D$18))))</f>
        <v>0.16000000000000003</v>
      </c>
      <c r="T2066" s="1">
        <f t="shared" si="425"/>
        <v>1</v>
      </c>
      <c r="U2066" s="1">
        <f t="shared" si="426"/>
        <v>2</v>
      </c>
      <c r="V2066" s="7">
        <f>IF($E2066="二本差勝",大将分析!$D$14,IF($E2066="一本差勝",大将分析!$D$15,IF($E2066="引き分け",大将分析!$D$16,IF($E2066="一本差負",大将分析!$D$17,大将分析!$D$18))))</f>
        <v>0.20800000000000002</v>
      </c>
      <c r="W2066" s="1">
        <f t="shared" si="427"/>
        <v>-1</v>
      </c>
      <c r="X2066" s="1">
        <f t="shared" si="428"/>
        <v>-1</v>
      </c>
    </row>
    <row r="2067" spans="1:24" x14ac:dyDescent="0.15">
      <c r="A2067" s="1" t="s">
        <v>41</v>
      </c>
      <c r="B2067" s="1" t="s">
        <v>22</v>
      </c>
      <c r="C2067" s="1" t="s">
        <v>22</v>
      </c>
      <c r="D2067" s="1" t="s">
        <v>41</v>
      </c>
      <c r="E2067" s="1" t="s">
        <v>39</v>
      </c>
      <c r="F2067" s="19">
        <f t="shared" si="416"/>
        <v>-1</v>
      </c>
      <c r="G2067" s="19">
        <f t="shared" si="417"/>
        <v>-1</v>
      </c>
      <c r="H2067" s="20">
        <f t="shared" si="418"/>
        <v>4.8245243904000023E-4</v>
      </c>
      <c r="J2067" s="7">
        <f>IF($A2067="二本差勝",先鋒分析!$D$14,IF($A2067="一本差勝",先鋒分析!$D$15,IF($A2067="引き分け",先鋒分析!$D$16,IF($A2067="一本差負",先鋒分析!$D$17,先鋒分析!$D$18))))</f>
        <v>0.20800000000000002</v>
      </c>
      <c r="K2067" s="19">
        <f t="shared" si="419"/>
        <v>-1</v>
      </c>
      <c r="L2067" s="19">
        <f t="shared" si="420"/>
        <v>-1</v>
      </c>
      <c r="M2067" s="7">
        <f>IF($B2067="二本差勝",次鋒分析!$D$14,IF($B2067="一本差勝",次鋒分析!$D$15,IF($B2067="引き分け",次鋒分析!$D$16,IF($B2067="一本差負",次鋒分析!$D$17,次鋒分析!$D$18))))</f>
        <v>0.26400000000000001</v>
      </c>
      <c r="N2067" s="1">
        <f t="shared" si="421"/>
        <v>0</v>
      </c>
      <c r="O2067" s="1">
        <f t="shared" si="422"/>
        <v>0</v>
      </c>
      <c r="P2067" s="7">
        <f>IF($C2067="二本差勝",中堅分析!$D$14,IF($C2067="一本差勝",中堅分析!$D$15,IF($C2067="引き分け",中堅分析!$D$16,IF($C2067="一本差負",中堅分析!$D$17,中堅分析!$D$18))))</f>
        <v>0.26400000000000001</v>
      </c>
      <c r="Q2067" s="1">
        <f t="shared" si="423"/>
        <v>0</v>
      </c>
      <c r="R2067" s="1">
        <f t="shared" si="424"/>
        <v>0</v>
      </c>
      <c r="S2067" s="7">
        <f>IF($D2067="二本差勝",副将分析!$D$14,IF($D2067="一本差勝",副将分析!$D$15,IF($D2067="引き分け",副将分析!$D$16,IF($D2067="一本差負",副将分析!$D$17,副将分析!$D$18))))</f>
        <v>0.20800000000000002</v>
      </c>
      <c r="T2067" s="1">
        <f t="shared" si="425"/>
        <v>-1</v>
      </c>
      <c r="U2067" s="1">
        <f t="shared" si="426"/>
        <v>-1</v>
      </c>
      <c r="V2067" s="7">
        <f>IF($E2067="二本差勝",大将分析!$D$14,IF($E2067="一本差勝",大将分析!$D$15,IF($E2067="引き分け",大将分析!$D$16,IF($E2067="一本差負",大将分析!$D$17,大将分析!$D$18))))</f>
        <v>0.16000000000000003</v>
      </c>
      <c r="W2067" s="1">
        <f t="shared" si="427"/>
        <v>1</v>
      </c>
      <c r="X2067" s="1">
        <f t="shared" si="428"/>
        <v>2</v>
      </c>
    </row>
    <row r="2068" spans="1:24" x14ac:dyDescent="0.15">
      <c r="A2068" s="1" t="s">
        <v>41</v>
      </c>
      <c r="B2068" s="1" t="s">
        <v>41</v>
      </c>
      <c r="C2068" s="1" t="s">
        <v>40</v>
      </c>
      <c r="D2068" s="1" t="s">
        <v>39</v>
      </c>
      <c r="E2068" s="1" t="s">
        <v>41</v>
      </c>
      <c r="F2068" s="19">
        <f t="shared" si="416"/>
        <v>-1</v>
      </c>
      <c r="G2068" s="19">
        <f t="shared" si="417"/>
        <v>-1</v>
      </c>
      <c r="H2068" s="20">
        <f t="shared" si="418"/>
        <v>2.9948379136000017E-4</v>
      </c>
      <c r="J2068" s="7">
        <f>IF($A2068="二本差勝",先鋒分析!$D$14,IF($A2068="一本差勝",先鋒分析!$D$15,IF($A2068="引き分け",先鋒分析!$D$16,IF($A2068="一本差負",先鋒分析!$D$17,先鋒分析!$D$18))))</f>
        <v>0.20800000000000002</v>
      </c>
      <c r="K2068" s="19">
        <f t="shared" si="419"/>
        <v>-1</v>
      </c>
      <c r="L2068" s="19">
        <f t="shared" si="420"/>
        <v>-1</v>
      </c>
      <c r="M2068" s="7">
        <f>IF($B2068="二本差勝",次鋒分析!$D$14,IF($B2068="一本差勝",次鋒分析!$D$15,IF($B2068="引き分け",次鋒分析!$D$16,IF($B2068="一本差負",次鋒分析!$D$17,次鋒分析!$D$18))))</f>
        <v>0.20800000000000002</v>
      </c>
      <c r="N2068" s="1">
        <f t="shared" si="421"/>
        <v>-1</v>
      </c>
      <c r="O2068" s="1">
        <f t="shared" si="422"/>
        <v>-1</v>
      </c>
      <c r="P2068" s="7">
        <f>IF($C2068="二本差勝",中堅分析!$D$14,IF($C2068="一本差勝",中堅分析!$D$15,IF($C2068="引き分け",中堅分析!$D$16,IF($C2068="一本差負",中堅分析!$D$17,中堅分析!$D$18))))</f>
        <v>0.20800000000000002</v>
      </c>
      <c r="Q2068" s="1">
        <f t="shared" si="423"/>
        <v>1</v>
      </c>
      <c r="R2068" s="1">
        <f t="shared" si="424"/>
        <v>1</v>
      </c>
      <c r="S2068" s="7">
        <f>IF($D2068="二本差勝",副将分析!$D$14,IF($D2068="一本差勝",副将分析!$D$15,IF($D2068="引き分け",副将分析!$D$16,IF($D2068="一本差負",副将分析!$D$17,副将分析!$D$18))))</f>
        <v>0.16000000000000003</v>
      </c>
      <c r="T2068" s="1">
        <f t="shared" si="425"/>
        <v>1</v>
      </c>
      <c r="U2068" s="1">
        <f t="shared" si="426"/>
        <v>2</v>
      </c>
      <c r="V2068" s="7">
        <f>IF($E2068="二本差勝",大将分析!$D$14,IF($E2068="一本差勝",大将分析!$D$15,IF($E2068="引き分け",大将分析!$D$16,IF($E2068="一本差負",大将分析!$D$17,大将分析!$D$18))))</f>
        <v>0.20800000000000002</v>
      </c>
      <c r="W2068" s="1">
        <f t="shared" si="427"/>
        <v>-1</v>
      </c>
      <c r="X2068" s="1">
        <f t="shared" si="428"/>
        <v>-1</v>
      </c>
    </row>
    <row r="2069" spans="1:24" x14ac:dyDescent="0.15">
      <c r="A2069" s="1" t="s">
        <v>41</v>
      </c>
      <c r="B2069" s="1" t="s">
        <v>41</v>
      </c>
      <c r="C2069" s="1" t="s">
        <v>40</v>
      </c>
      <c r="D2069" s="1" t="s">
        <v>41</v>
      </c>
      <c r="E2069" s="1" t="s">
        <v>39</v>
      </c>
      <c r="F2069" s="19">
        <f t="shared" si="416"/>
        <v>-1</v>
      </c>
      <c r="G2069" s="19">
        <f t="shared" si="417"/>
        <v>-1</v>
      </c>
      <c r="H2069" s="20">
        <f t="shared" si="418"/>
        <v>2.9948379136000017E-4</v>
      </c>
      <c r="J2069" s="7">
        <f>IF($A2069="二本差勝",先鋒分析!$D$14,IF($A2069="一本差勝",先鋒分析!$D$15,IF($A2069="引き分け",先鋒分析!$D$16,IF($A2069="一本差負",先鋒分析!$D$17,先鋒分析!$D$18))))</f>
        <v>0.20800000000000002</v>
      </c>
      <c r="K2069" s="19">
        <f t="shared" si="419"/>
        <v>-1</v>
      </c>
      <c r="L2069" s="19">
        <f t="shared" si="420"/>
        <v>-1</v>
      </c>
      <c r="M2069" s="7">
        <f>IF($B2069="二本差勝",次鋒分析!$D$14,IF($B2069="一本差勝",次鋒分析!$D$15,IF($B2069="引き分け",次鋒分析!$D$16,IF($B2069="一本差負",次鋒分析!$D$17,次鋒分析!$D$18))))</f>
        <v>0.20800000000000002</v>
      </c>
      <c r="N2069" s="1">
        <f t="shared" si="421"/>
        <v>-1</v>
      </c>
      <c r="O2069" s="1">
        <f t="shared" si="422"/>
        <v>-1</v>
      </c>
      <c r="P2069" s="7">
        <f>IF($C2069="二本差勝",中堅分析!$D$14,IF($C2069="一本差勝",中堅分析!$D$15,IF($C2069="引き分け",中堅分析!$D$16,IF($C2069="一本差負",中堅分析!$D$17,中堅分析!$D$18))))</f>
        <v>0.20800000000000002</v>
      </c>
      <c r="Q2069" s="1">
        <f t="shared" si="423"/>
        <v>1</v>
      </c>
      <c r="R2069" s="1">
        <f t="shared" si="424"/>
        <v>1</v>
      </c>
      <c r="S2069" s="7">
        <f>IF($D2069="二本差勝",副将分析!$D$14,IF($D2069="一本差勝",副将分析!$D$15,IF($D2069="引き分け",副将分析!$D$16,IF($D2069="一本差負",副将分析!$D$17,副将分析!$D$18))))</f>
        <v>0.20800000000000002</v>
      </c>
      <c r="T2069" s="1">
        <f t="shared" si="425"/>
        <v>-1</v>
      </c>
      <c r="U2069" s="1">
        <f t="shared" si="426"/>
        <v>-1</v>
      </c>
      <c r="V2069" s="7">
        <f>IF($E2069="二本差勝",大将分析!$D$14,IF($E2069="一本差勝",大将分析!$D$15,IF($E2069="引き分け",大将分析!$D$16,IF($E2069="一本差負",大将分析!$D$17,大将分析!$D$18))))</f>
        <v>0.16000000000000003</v>
      </c>
      <c r="W2069" s="1">
        <f t="shared" si="427"/>
        <v>1</v>
      </c>
      <c r="X2069" s="1">
        <f t="shared" si="428"/>
        <v>2</v>
      </c>
    </row>
    <row r="2070" spans="1:24" x14ac:dyDescent="0.15">
      <c r="A2070" s="1" t="s">
        <v>41</v>
      </c>
      <c r="B2070" s="1" t="s">
        <v>42</v>
      </c>
      <c r="C2070" s="1" t="s">
        <v>39</v>
      </c>
      <c r="D2070" s="1" t="s">
        <v>39</v>
      </c>
      <c r="E2070" s="1" t="s">
        <v>41</v>
      </c>
      <c r="F2070" s="19">
        <f t="shared" si="416"/>
        <v>-1</v>
      </c>
      <c r="G2070" s="19">
        <f t="shared" si="417"/>
        <v>-1</v>
      </c>
      <c r="H2070" s="20">
        <f t="shared" si="418"/>
        <v>1.7720934400000015E-4</v>
      </c>
      <c r="J2070" s="7">
        <f>IF($A2070="二本差勝",先鋒分析!$D$14,IF($A2070="一本差勝",先鋒分析!$D$15,IF($A2070="引き分け",先鋒分析!$D$16,IF($A2070="一本差負",先鋒分析!$D$17,先鋒分析!$D$18))))</f>
        <v>0.20800000000000002</v>
      </c>
      <c r="K2070" s="19">
        <f t="shared" si="419"/>
        <v>-1</v>
      </c>
      <c r="L2070" s="19">
        <f t="shared" si="420"/>
        <v>-1</v>
      </c>
      <c r="M2070" s="7">
        <f>IF($B2070="二本差勝",次鋒分析!$D$14,IF($B2070="一本差勝",次鋒分析!$D$15,IF($B2070="引き分け",次鋒分析!$D$16,IF($B2070="一本差負",次鋒分析!$D$17,次鋒分析!$D$18))))</f>
        <v>0.16000000000000003</v>
      </c>
      <c r="N2070" s="1">
        <f t="shared" si="421"/>
        <v>-1</v>
      </c>
      <c r="O2070" s="1">
        <f t="shared" si="422"/>
        <v>-2</v>
      </c>
      <c r="P2070" s="7">
        <f>IF($C2070="二本差勝",中堅分析!$D$14,IF($C2070="一本差勝",中堅分析!$D$15,IF($C2070="引き分け",中堅分析!$D$16,IF($C2070="一本差負",中堅分析!$D$17,中堅分析!$D$18))))</f>
        <v>0.16000000000000003</v>
      </c>
      <c r="Q2070" s="1">
        <f t="shared" si="423"/>
        <v>1</v>
      </c>
      <c r="R2070" s="1">
        <f t="shared" si="424"/>
        <v>2</v>
      </c>
      <c r="S2070" s="7">
        <f>IF($D2070="二本差勝",副将分析!$D$14,IF($D2070="一本差勝",副将分析!$D$15,IF($D2070="引き分け",副将分析!$D$16,IF($D2070="一本差負",副将分析!$D$17,副将分析!$D$18))))</f>
        <v>0.16000000000000003</v>
      </c>
      <c r="T2070" s="1">
        <f t="shared" si="425"/>
        <v>1</v>
      </c>
      <c r="U2070" s="1">
        <f t="shared" si="426"/>
        <v>2</v>
      </c>
      <c r="V2070" s="7">
        <f>IF($E2070="二本差勝",大将分析!$D$14,IF($E2070="一本差勝",大将分析!$D$15,IF($E2070="引き分け",大将分析!$D$16,IF($E2070="一本差負",大将分析!$D$17,大将分析!$D$18))))</f>
        <v>0.20800000000000002</v>
      </c>
      <c r="W2070" s="1">
        <f t="shared" si="427"/>
        <v>-1</v>
      </c>
      <c r="X2070" s="1">
        <f t="shared" si="428"/>
        <v>-1</v>
      </c>
    </row>
    <row r="2071" spans="1:24" x14ac:dyDescent="0.15">
      <c r="A2071" s="1" t="s">
        <v>41</v>
      </c>
      <c r="B2071" s="1" t="s">
        <v>42</v>
      </c>
      <c r="C2071" s="1" t="s">
        <v>39</v>
      </c>
      <c r="D2071" s="1" t="s">
        <v>41</v>
      </c>
      <c r="E2071" s="1" t="s">
        <v>39</v>
      </c>
      <c r="F2071" s="19">
        <f t="shared" si="416"/>
        <v>-1</v>
      </c>
      <c r="G2071" s="19">
        <f t="shared" si="417"/>
        <v>-1</v>
      </c>
      <c r="H2071" s="20">
        <f t="shared" si="418"/>
        <v>1.7720934400000012E-4</v>
      </c>
      <c r="J2071" s="7">
        <f>IF($A2071="二本差勝",先鋒分析!$D$14,IF($A2071="一本差勝",先鋒分析!$D$15,IF($A2071="引き分け",先鋒分析!$D$16,IF($A2071="一本差負",先鋒分析!$D$17,先鋒分析!$D$18))))</f>
        <v>0.20800000000000002</v>
      </c>
      <c r="K2071" s="19">
        <f t="shared" si="419"/>
        <v>-1</v>
      </c>
      <c r="L2071" s="19">
        <f t="shared" si="420"/>
        <v>-1</v>
      </c>
      <c r="M2071" s="7">
        <f>IF($B2071="二本差勝",次鋒分析!$D$14,IF($B2071="一本差勝",次鋒分析!$D$15,IF($B2071="引き分け",次鋒分析!$D$16,IF($B2071="一本差負",次鋒分析!$D$17,次鋒分析!$D$18))))</f>
        <v>0.16000000000000003</v>
      </c>
      <c r="N2071" s="1">
        <f t="shared" si="421"/>
        <v>-1</v>
      </c>
      <c r="O2071" s="1">
        <f t="shared" si="422"/>
        <v>-2</v>
      </c>
      <c r="P2071" s="7">
        <f>IF($C2071="二本差勝",中堅分析!$D$14,IF($C2071="一本差勝",中堅分析!$D$15,IF($C2071="引き分け",中堅分析!$D$16,IF($C2071="一本差負",中堅分析!$D$17,中堅分析!$D$18))))</f>
        <v>0.16000000000000003</v>
      </c>
      <c r="Q2071" s="1">
        <f t="shared" si="423"/>
        <v>1</v>
      </c>
      <c r="R2071" s="1">
        <f t="shared" si="424"/>
        <v>2</v>
      </c>
      <c r="S2071" s="7">
        <f>IF($D2071="二本差勝",副将分析!$D$14,IF($D2071="一本差勝",副将分析!$D$15,IF($D2071="引き分け",副将分析!$D$16,IF($D2071="一本差負",副将分析!$D$17,副将分析!$D$18))))</f>
        <v>0.20800000000000002</v>
      </c>
      <c r="T2071" s="1">
        <f t="shared" si="425"/>
        <v>-1</v>
      </c>
      <c r="U2071" s="1">
        <f t="shared" si="426"/>
        <v>-1</v>
      </c>
      <c r="V2071" s="7">
        <f>IF($E2071="二本差勝",大将分析!$D$14,IF($E2071="一本差勝",大将分析!$D$15,IF($E2071="引き分け",大将分析!$D$16,IF($E2071="一本差負",大将分析!$D$17,大将分析!$D$18))))</f>
        <v>0.16000000000000003</v>
      </c>
      <c r="W2071" s="1">
        <f t="shared" si="427"/>
        <v>1</v>
      </c>
      <c r="X2071" s="1">
        <f t="shared" si="428"/>
        <v>2</v>
      </c>
    </row>
    <row r="2072" spans="1:24" x14ac:dyDescent="0.15">
      <c r="A2072" s="1" t="s">
        <v>42</v>
      </c>
      <c r="B2072" s="1" t="s">
        <v>39</v>
      </c>
      <c r="C2072" s="1" t="s">
        <v>41</v>
      </c>
      <c r="D2072" s="1" t="s">
        <v>39</v>
      </c>
      <c r="E2072" s="1" t="s">
        <v>41</v>
      </c>
      <c r="F2072" s="19">
        <f t="shared" si="416"/>
        <v>-1</v>
      </c>
      <c r="G2072" s="19">
        <f t="shared" si="417"/>
        <v>-1</v>
      </c>
      <c r="H2072" s="20">
        <f t="shared" si="418"/>
        <v>1.7720934400000015E-4</v>
      </c>
      <c r="J2072" s="7">
        <f>IF($A2072="二本差勝",先鋒分析!$D$14,IF($A2072="一本差勝",先鋒分析!$D$15,IF($A2072="引き分け",先鋒分析!$D$16,IF($A2072="一本差負",先鋒分析!$D$17,先鋒分析!$D$18))))</f>
        <v>0.16000000000000003</v>
      </c>
      <c r="K2072" s="19">
        <f t="shared" si="419"/>
        <v>-1</v>
      </c>
      <c r="L2072" s="19">
        <f t="shared" si="420"/>
        <v>-2</v>
      </c>
      <c r="M2072" s="7">
        <f>IF($B2072="二本差勝",次鋒分析!$D$14,IF($B2072="一本差勝",次鋒分析!$D$15,IF($B2072="引き分け",次鋒分析!$D$16,IF($B2072="一本差負",次鋒分析!$D$17,次鋒分析!$D$18))))</f>
        <v>0.16000000000000003</v>
      </c>
      <c r="N2072" s="1">
        <f t="shared" si="421"/>
        <v>1</v>
      </c>
      <c r="O2072" s="1">
        <f t="shared" si="422"/>
        <v>2</v>
      </c>
      <c r="P2072" s="7">
        <f>IF($C2072="二本差勝",中堅分析!$D$14,IF($C2072="一本差勝",中堅分析!$D$15,IF($C2072="引き分け",中堅分析!$D$16,IF($C2072="一本差負",中堅分析!$D$17,中堅分析!$D$18))))</f>
        <v>0.20800000000000002</v>
      </c>
      <c r="Q2072" s="1">
        <f t="shared" si="423"/>
        <v>-1</v>
      </c>
      <c r="R2072" s="1">
        <f t="shared" si="424"/>
        <v>-1</v>
      </c>
      <c r="S2072" s="7">
        <f>IF($D2072="二本差勝",副将分析!$D$14,IF($D2072="一本差勝",副将分析!$D$15,IF($D2072="引き分け",副将分析!$D$16,IF($D2072="一本差負",副将分析!$D$17,副将分析!$D$18))))</f>
        <v>0.16000000000000003</v>
      </c>
      <c r="T2072" s="1">
        <f t="shared" si="425"/>
        <v>1</v>
      </c>
      <c r="U2072" s="1">
        <f t="shared" si="426"/>
        <v>2</v>
      </c>
      <c r="V2072" s="7">
        <f>IF($E2072="二本差勝",大将分析!$D$14,IF($E2072="一本差勝",大将分析!$D$15,IF($E2072="引き分け",大将分析!$D$16,IF($E2072="一本差負",大将分析!$D$17,大将分析!$D$18))))</f>
        <v>0.20800000000000002</v>
      </c>
      <c r="W2072" s="1">
        <f t="shared" si="427"/>
        <v>-1</v>
      </c>
      <c r="X2072" s="1">
        <f t="shared" si="428"/>
        <v>-1</v>
      </c>
    </row>
    <row r="2073" spans="1:24" x14ac:dyDescent="0.15">
      <c r="A2073" s="1" t="s">
        <v>42</v>
      </c>
      <c r="B2073" s="1" t="s">
        <v>39</v>
      </c>
      <c r="C2073" s="1" t="s">
        <v>41</v>
      </c>
      <c r="D2073" s="1" t="s">
        <v>41</v>
      </c>
      <c r="E2073" s="1" t="s">
        <v>39</v>
      </c>
      <c r="F2073" s="19">
        <f t="shared" si="416"/>
        <v>-1</v>
      </c>
      <c r="G2073" s="19">
        <f t="shared" si="417"/>
        <v>-1</v>
      </c>
      <c r="H2073" s="20">
        <f t="shared" si="418"/>
        <v>1.7720934400000012E-4</v>
      </c>
      <c r="J2073" s="7">
        <f>IF($A2073="二本差勝",先鋒分析!$D$14,IF($A2073="一本差勝",先鋒分析!$D$15,IF($A2073="引き分け",先鋒分析!$D$16,IF($A2073="一本差負",先鋒分析!$D$17,先鋒分析!$D$18))))</f>
        <v>0.16000000000000003</v>
      </c>
      <c r="K2073" s="19">
        <f t="shared" si="419"/>
        <v>-1</v>
      </c>
      <c r="L2073" s="19">
        <f t="shared" si="420"/>
        <v>-2</v>
      </c>
      <c r="M2073" s="7">
        <f>IF($B2073="二本差勝",次鋒分析!$D$14,IF($B2073="一本差勝",次鋒分析!$D$15,IF($B2073="引き分け",次鋒分析!$D$16,IF($B2073="一本差負",次鋒分析!$D$17,次鋒分析!$D$18))))</f>
        <v>0.16000000000000003</v>
      </c>
      <c r="N2073" s="1">
        <f t="shared" si="421"/>
        <v>1</v>
      </c>
      <c r="O2073" s="1">
        <f t="shared" si="422"/>
        <v>2</v>
      </c>
      <c r="P2073" s="7">
        <f>IF($C2073="二本差勝",中堅分析!$D$14,IF($C2073="一本差勝",中堅分析!$D$15,IF($C2073="引き分け",中堅分析!$D$16,IF($C2073="一本差負",中堅分析!$D$17,中堅分析!$D$18))))</f>
        <v>0.20800000000000002</v>
      </c>
      <c r="Q2073" s="1">
        <f t="shared" si="423"/>
        <v>-1</v>
      </c>
      <c r="R2073" s="1">
        <f t="shared" si="424"/>
        <v>-1</v>
      </c>
      <c r="S2073" s="7">
        <f>IF($D2073="二本差勝",副将分析!$D$14,IF($D2073="一本差勝",副将分析!$D$15,IF($D2073="引き分け",副将分析!$D$16,IF($D2073="一本差負",副将分析!$D$17,副将分析!$D$18))))</f>
        <v>0.20800000000000002</v>
      </c>
      <c r="T2073" s="1">
        <f t="shared" si="425"/>
        <v>-1</v>
      </c>
      <c r="U2073" s="1">
        <f t="shared" si="426"/>
        <v>-1</v>
      </c>
      <c r="V2073" s="7">
        <f>IF($E2073="二本差勝",大将分析!$D$14,IF($E2073="一本差勝",大将分析!$D$15,IF($E2073="引き分け",大将分析!$D$16,IF($E2073="一本差負",大将分析!$D$17,大将分析!$D$18))))</f>
        <v>0.16000000000000003</v>
      </c>
      <c r="W2073" s="1">
        <f t="shared" si="427"/>
        <v>1</v>
      </c>
      <c r="X2073" s="1">
        <f t="shared" si="428"/>
        <v>2</v>
      </c>
    </row>
    <row r="2074" spans="1:24" x14ac:dyDescent="0.15">
      <c r="A2074" s="1" t="s">
        <v>42</v>
      </c>
      <c r="B2074" s="1" t="s">
        <v>41</v>
      </c>
      <c r="C2074" s="1" t="s">
        <v>39</v>
      </c>
      <c r="D2074" s="1" t="s">
        <v>39</v>
      </c>
      <c r="E2074" s="1" t="s">
        <v>41</v>
      </c>
      <c r="F2074" s="19">
        <f t="shared" si="416"/>
        <v>-1</v>
      </c>
      <c r="G2074" s="19">
        <f t="shared" si="417"/>
        <v>-1</v>
      </c>
      <c r="H2074" s="20">
        <f t="shared" si="418"/>
        <v>1.7720934400000015E-4</v>
      </c>
      <c r="J2074" s="7">
        <f>IF($A2074="二本差勝",先鋒分析!$D$14,IF($A2074="一本差勝",先鋒分析!$D$15,IF($A2074="引き分け",先鋒分析!$D$16,IF($A2074="一本差負",先鋒分析!$D$17,先鋒分析!$D$18))))</f>
        <v>0.16000000000000003</v>
      </c>
      <c r="K2074" s="19">
        <f t="shared" si="419"/>
        <v>-1</v>
      </c>
      <c r="L2074" s="19">
        <f t="shared" si="420"/>
        <v>-2</v>
      </c>
      <c r="M2074" s="7">
        <f>IF($B2074="二本差勝",次鋒分析!$D$14,IF($B2074="一本差勝",次鋒分析!$D$15,IF($B2074="引き分け",次鋒分析!$D$16,IF($B2074="一本差負",次鋒分析!$D$17,次鋒分析!$D$18))))</f>
        <v>0.20800000000000002</v>
      </c>
      <c r="N2074" s="1">
        <f t="shared" si="421"/>
        <v>-1</v>
      </c>
      <c r="O2074" s="1">
        <f t="shared" si="422"/>
        <v>-1</v>
      </c>
      <c r="P2074" s="7">
        <f>IF($C2074="二本差勝",中堅分析!$D$14,IF($C2074="一本差勝",中堅分析!$D$15,IF($C2074="引き分け",中堅分析!$D$16,IF($C2074="一本差負",中堅分析!$D$17,中堅分析!$D$18))))</f>
        <v>0.16000000000000003</v>
      </c>
      <c r="Q2074" s="1">
        <f t="shared" si="423"/>
        <v>1</v>
      </c>
      <c r="R2074" s="1">
        <f t="shared" si="424"/>
        <v>2</v>
      </c>
      <c r="S2074" s="7">
        <f>IF($D2074="二本差勝",副将分析!$D$14,IF($D2074="一本差勝",副将分析!$D$15,IF($D2074="引き分け",副将分析!$D$16,IF($D2074="一本差負",副将分析!$D$17,副将分析!$D$18))))</f>
        <v>0.16000000000000003</v>
      </c>
      <c r="T2074" s="1">
        <f t="shared" si="425"/>
        <v>1</v>
      </c>
      <c r="U2074" s="1">
        <f t="shared" si="426"/>
        <v>2</v>
      </c>
      <c r="V2074" s="7">
        <f>IF($E2074="二本差勝",大将分析!$D$14,IF($E2074="一本差勝",大将分析!$D$15,IF($E2074="引き分け",大将分析!$D$16,IF($E2074="一本差負",大将分析!$D$17,大将分析!$D$18))))</f>
        <v>0.20800000000000002</v>
      </c>
      <c r="W2074" s="1">
        <f t="shared" si="427"/>
        <v>-1</v>
      </c>
      <c r="X2074" s="1">
        <f t="shared" si="428"/>
        <v>-1</v>
      </c>
    </row>
    <row r="2075" spans="1:24" x14ac:dyDescent="0.15">
      <c r="A2075" s="1" t="s">
        <v>42</v>
      </c>
      <c r="B2075" s="1" t="s">
        <v>41</v>
      </c>
      <c r="C2075" s="1" t="s">
        <v>39</v>
      </c>
      <c r="D2075" s="1" t="s">
        <v>41</v>
      </c>
      <c r="E2075" s="1" t="s">
        <v>39</v>
      </c>
      <c r="F2075" s="19">
        <f t="shared" si="416"/>
        <v>-1</v>
      </c>
      <c r="G2075" s="19">
        <f t="shared" si="417"/>
        <v>-1</v>
      </c>
      <c r="H2075" s="20">
        <f t="shared" si="418"/>
        <v>1.7720934400000012E-4</v>
      </c>
      <c r="J2075" s="7">
        <f>IF($A2075="二本差勝",先鋒分析!$D$14,IF($A2075="一本差勝",先鋒分析!$D$15,IF($A2075="引き分け",先鋒分析!$D$16,IF($A2075="一本差負",先鋒分析!$D$17,先鋒分析!$D$18))))</f>
        <v>0.16000000000000003</v>
      </c>
      <c r="K2075" s="19">
        <f t="shared" si="419"/>
        <v>-1</v>
      </c>
      <c r="L2075" s="19">
        <f t="shared" si="420"/>
        <v>-2</v>
      </c>
      <c r="M2075" s="7">
        <f>IF($B2075="二本差勝",次鋒分析!$D$14,IF($B2075="一本差勝",次鋒分析!$D$15,IF($B2075="引き分け",次鋒分析!$D$16,IF($B2075="一本差負",次鋒分析!$D$17,次鋒分析!$D$18))))</f>
        <v>0.20800000000000002</v>
      </c>
      <c r="N2075" s="1">
        <f t="shared" si="421"/>
        <v>-1</v>
      </c>
      <c r="O2075" s="1">
        <f t="shared" si="422"/>
        <v>-1</v>
      </c>
      <c r="P2075" s="7">
        <f>IF($C2075="二本差勝",中堅分析!$D$14,IF($C2075="一本差勝",中堅分析!$D$15,IF($C2075="引き分け",中堅分析!$D$16,IF($C2075="一本差負",中堅分析!$D$17,中堅分析!$D$18))))</f>
        <v>0.16000000000000003</v>
      </c>
      <c r="Q2075" s="1">
        <f t="shared" si="423"/>
        <v>1</v>
      </c>
      <c r="R2075" s="1">
        <f t="shared" si="424"/>
        <v>2</v>
      </c>
      <c r="S2075" s="7">
        <f>IF($D2075="二本差勝",副将分析!$D$14,IF($D2075="一本差勝",副将分析!$D$15,IF($D2075="引き分け",副将分析!$D$16,IF($D2075="一本差負",副将分析!$D$17,副将分析!$D$18))))</f>
        <v>0.20800000000000002</v>
      </c>
      <c r="T2075" s="1">
        <f t="shared" si="425"/>
        <v>-1</v>
      </c>
      <c r="U2075" s="1">
        <f t="shared" si="426"/>
        <v>-1</v>
      </c>
      <c r="V2075" s="7">
        <f>IF($E2075="二本差勝",大将分析!$D$14,IF($E2075="一本差勝",大将分析!$D$15,IF($E2075="引き分け",大将分析!$D$16,IF($E2075="一本差負",大将分析!$D$17,大将分析!$D$18))))</f>
        <v>0.16000000000000003</v>
      </c>
      <c r="W2075" s="1">
        <f t="shared" si="427"/>
        <v>1</v>
      </c>
      <c r="X2075" s="1">
        <f t="shared" si="428"/>
        <v>2</v>
      </c>
    </row>
    <row r="2076" spans="1:24" x14ac:dyDescent="0.15">
      <c r="A2076" s="1" t="s">
        <v>39</v>
      </c>
      <c r="B2076" s="1" t="s">
        <v>41</v>
      </c>
      <c r="C2076" s="1" t="s">
        <v>42</v>
      </c>
      <c r="D2076" s="1" t="s">
        <v>39</v>
      </c>
      <c r="E2076" s="1" t="s">
        <v>42</v>
      </c>
      <c r="F2076" s="19">
        <f t="shared" si="416"/>
        <v>-1</v>
      </c>
      <c r="G2076" s="19">
        <f t="shared" si="417"/>
        <v>-1</v>
      </c>
      <c r="H2076" s="20">
        <f t="shared" si="418"/>
        <v>1.3631488000000013E-4</v>
      </c>
      <c r="J2076" s="7">
        <f>IF($A2076="二本差勝",先鋒分析!$D$14,IF($A2076="一本差勝",先鋒分析!$D$15,IF($A2076="引き分け",先鋒分析!$D$16,IF($A2076="一本差負",先鋒分析!$D$17,先鋒分析!$D$18))))</f>
        <v>0.16000000000000003</v>
      </c>
      <c r="K2076" s="19">
        <f t="shared" si="419"/>
        <v>1</v>
      </c>
      <c r="L2076" s="19">
        <f t="shared" si="420"/>
        <v>2</v>
      </c>
      <c r="M2076" s="7">
        <f>IF($B2076="二本差勝",次鋒分析!$D$14,IF($B2076="一本差勝",次鋒分析!$D$15,IF($B2076="引き分け",次鋒分析!$D$16,IF($B2076="一本差負",次鋒分析!$D$17,次鋒分析!$D$18))))</f>
        <v>0.20800000000000002</v>
      </c>
      <c r="N2076" s="1">
        <f t="shared" si="421"/>
        <v>-1</v>
      </c>
      <c r="O2076" s="1">
        <f t="shared" si="422"/>
        <v>-1</v>
      </c>
      <c r="P2076" s="7">
        <f>IF($C2076="二本差勝",中堅分析!$D$14,IF($C2076="一本差勝",中堅分析!$D$15,IF($C2076="引き分け",中堅分析!$D$16,IF($C2076="一本差負",中堅分析!$D$17,中堅分析!$D$18))))</f>
        <v>0.16000000000000003</v>
      </c>
      <c r="Q2076" s="1">
        <f t="shared" si="423"/>
        <v>-1</v>
      </c>
      <c r="R2076" s="1">
        <f t="shared" si="424"/>
        <v>-2</v>
      </c>
      <c r="S2076" s="7">
        <f>IF($D2076="二本差勝",副将分析!$D$14,IF($D2076="一本差勝",副将分析!$D$15,IF($D2076="引き分け",副将分析!$D$16,IF($D2076="一本差負",副将分析!$D$17,副将分析!$D$18))))</f>
        <v>0.16000000000000003</v>
      </c>
      <c r="T2076" s="1">
        <f t="shared" si="425"/>
        <v>1</v>
      </c>
      <c r="U2076" s="1">
        <f t="shared" si="426"/>
        <v>2</v>
      </c>
      <c r="V2076" s="7">
        <f>IF($E2076="二本差勝",大将分析!$D$14,IF($E2076="一本差勝",大将分析!$D$15,IF($E2076="引き分け",大将分析!$D$16,IF($E2076="一本差負",大将分析!$D$17,大将分析!$D$18))))</f>
        <v>0.16000000000000003</v>
      </c>
      <c r="W2076" s="1">
        <f t="shared" si="427"/>
        <v>-1</v>
      </c>
      <c r="X2076" s="1">
        <f t="shared" si="428"/>
        <v>-2</v>
      </c>
    </row>
    <row r="2077" spans="1:24" x14ac:dyDescent="0.15">
      <c r="A2077" s="1" t="s">
        <v>39</v>
      </c>
      <c r="B2077" s="1" t="s">
        <v>41</v>
      </c>
      <c r="C2077" s="1" t="s">
        <v>42</v>
      </c>
      <c r="D2077" s="1" t="s">
        <v>40</v>
      </c>
      <c r="E2077" s="1" t="s">
        <v>41</v>
      </c>
      <c r="F2077" s="19">
        <f t="shared" si="416"/>
        <v>-1</v>
      </c>
      <c r="G2077" s="19">
        <f t="shared" si="417"/>
        <v>-1</v>
      </c>
      <c r="H2077" s="20">
        <f t="shared" si="418"/>
        <v>2.3037214720000014E-4</v>
      </c>
      <c r="J2077" s="7">
        <f>IF($A2077="二本差勝",先鋒分析!$D$14,IF($A2077="一本差勝",先鋒分析!$D$15,IF($A2077="引き分け",先鋒分析!$D$16,IF($A2077="一本差負",先鋒分析!$D$17,先鋒分析!$D$18))))</f>
        <v>0.16000000000000003</v>
      </c>
      <c r="K2077" s="19">
        <f t="shared" si="419"/>
        <v>1</v>
      </c>
      <c r="L2077" s="19">
        <f t="shared" si="420"/>
        <v>2</v>
      </c>
      <c r="M2077" s="7">
        <f>IF($B2077="二本差勝",次鋒分析!$D$14,IF($B2077="一本差勝",次鋒分析!$D$15,IF($B2077="引き分け",次鋒分析!$D$16,IF($B2077="一本差負",次鋒分析!$D$17,次鋒分析!$D$18))))</f>
        <v>0.20800000000000002</v>
      </c>
      <c r="N2077" s="1">
        <f t="shared" si="421"/>
        <v>-1</v>
      </c>
      <c r="O2077" s="1">
        <f t="shared" si="422"/>
        <v>-1</v>
      </c>
      <c r="P2077" s="7">
        <f>IF($C2077="二本差勝",中堅分析!$D$14,IF($C2077="一本差勝",中堅分析!$D$15,IF($C2077="引き分け",中堅分析!$D$16,IF($C2077="一本差負",中堅分析!$D$17,中堅分析!$D$18))))</f>
        <v>0.16000000000000003</v>
      </c>
      <c r="Q2077" s="1">
        <f t="shared" si="423"/>
        <v>-1</v>
      </c>
      <c r="R2077" s="1">
        <f t="shared" si="424"/>
        <v>-2</v>
      </c>
      <c r="S2077" s="7">
        <f>IF($D2077="二本差勝",副将分析!$D$14,IF($D2077="一本差勝",副将分析!$D$15,IF($D2077="引き分け",副将分析!$D$16,IF($D2077="一本差負",副将分析!$D$17,副将分析!$D$18))))</f>
        <v>0.20800000000000002</v>
      </c>
      <c r="T2077" s="1">
        <f t="shared" si="425"/>
        <v>1</v>
      </c>
      <c r="U2077" s="1">
        <f t="shared" si="426"/>
        <v>1</v>
      </c>
      <c r="V2077" s="7">
        <f>IF($E2077="二本差勝",大将分析!$D$14,IF($E2077="一本差勝",大将分析!$D$15,IF($E2077="引き分け",大将分析!$D$16,IF($E2077="一本差負",大将分析!$D$17,大将分析!$D$18))))</f>
        <v>0.20800000000000002</v>
      </c>
      <c r="W2077" s="1">
        <f t="shared" si="427"/>
        <v>-1</v>
      </c>
      <c r="X2077" s="1">
        <f t="shared" si="428"/>
        <v>-1</v>
      </c>
    </row>
    <row r="2078" spans="1:24" x14ac:dyDescent="0.15">
      <c r="A2078" s="1" t="s">
        <v>39</v>
      </c>
      <c r="B2078" s="1" t="s">
        <v>41</v>
      </c>
      <c r="C2078" s="1" t="s">
        <v>42</v>
      </c>
      <c r="D2078" s="1" t="s">
        <v>22</v>
      </c>
      <c r="E2078" s="1" t="s">
        <v>22</v>
      </c>
      <c r="F2078" s="19">
        <f t="shared" si="416"/>
        <v>-1</v>
      </c>
      <c r="G2078" s="19">
        <f t="shared" si="417"/>
        <v>-1</v>
      </c>
      <c r="H2078" s="20">
        <f t="shared" si="418"/>
        <v>3.7111726080000027E-4</v>
      </c>
      <c r="J2078" s="7">
        <f>IF($A2078="二本差勝",先鋒分析!$D$14,IF($A2078="一本差勝",先鋒分析!$D$15,IF($A2078="引き分け",先鋒分析!$D$16,IF($A2078="一本差負",先鋒分析!$D$17,先鋒分析!$D$18))))</f>
        <v>0.16000000000000003</v>
      </c>
      <c r="K2078" s="19">
        <f t="shared" si="419"/>
        <v>1</v>
      </c>
      <c r="L2078" s="19">
        <f t="shared" si="420"/>
        <v>2</v>
      </c>
      <c r="M2078" s="7">
        <f>IF($B2078="二本差勝",次鋒分析!$D$14,IF($B2078="一本差勝",次鋒分析!$D$15,IF($B2078="引き分け",次鋒分析!$D$16,IF($B2078="一本差負",次鋒分析!$D$17,次鋒分析!$D$18))))</f>
        <v>0.20800000000000002</v>
      </c>
      <c r="N2078" s="1">
        <f t="shared" si="421"/>
        <v>-1</v>
      </c>
      <c r="O2078" s="1">
        <f t="shared" si="422"/>
        <v>-1</v>
      </c>
      <c r="P2078" s="7">
        <f>IF($C2078="二本差勝",中堅分析!$D$14,IF($C2078="一本差勝",中堅分析!$D$15,IF($C2078="引き分け",中堅分析!$D$16,IF($C2078="一本差負",中堅分析!$D$17,中堅分析!$D$18))))</f>
        <v>0.16000000000000003</v>
      </c>
      <c r="Q2078" s="1">
        <f t="shared" si="423"/>
        <v>-1</v>
      </c>
      <c r="R2078" s="1">
        <f t="shared" si="424"/>
        <v>-2</v>
      </c>
      <c r="S2078" s="7">
        <f>IF($D2078="二本差勝",副将分析!$D$14,IF($D2078="一本差勝",副将分析!$D$15,IF($D2078="引き分け",副将分析!$D$16,IF($D2078="一本差負",副将分析!$D$17,副将分析!$D$18))))</f>
        <v>0.26400000000000001</v>
      </c>
      <c r="T2078" s="1">
        <f t="shared" si="425"/>
        <v>0</v>
      </c>
      <c r="U2078" s="1">
        <f t="shared" si="426"/>
        <v>0</v>
      </c>
      <c r="V2078" s="7">
        <f>IF($E2078="二本差勝",大将分析!$D$14,IF($E2078="一本差勝",大将分析!$D$15,IF($E2078="引き分け",大将分析!$D$16,IF($E2078="一本差負",大将分析!$D$17,大将分析!$D$18))))</f>
        <v>0.26400000000000001</v>
      </c>
      <c r="W2078" s="1">
        <f t="shared" si="427"/>
        <v>0</v>
      </c>
      <c r="X2078" s="1">
        <f t="shared" si="428"/>
        <v>0</v>
      </c>
    </row>
    <row r="2079" spans="1:24" x14ac:dyDescent="0.15">
      <c r="A2079" s="1" t="s">
        <v>39</v>
      </c>
      <c r="B2079" s="1" t="s">
        <v>41</v>
      </c>
      <c r="C2079" s="1" t="s">
        <v>42</v>
      </c>
      <c r="D2079" s="1" t="s">
        <v>41</v>
      </c>
      <c r="E2079" s="1" t="s">
        <v>40</v>
      </c>
      <c r="F2079" s="19">
        <f t="shared" si="416"/>
        <v>-1</v>
      </c>
      <c r="G2079" s="19">
        <f t="shared" si="417"/>
        <v>-1</v>
      </c>
      <c r="H2079" s="20">
        <f t="shared" si="418"/>
        <v>2.3037214720000014E-4</v>
      </c>
      <c r="J2079" s="7">
        <f>IF($A2079="二本差勝",先鋒分析!$D$14,IF($A2079="一本差勝",先鋒分析!$D$15,IF($A2079="引き分け",先鋒分析!$D$16,IF($A2079="一本差負",先鋒分析!$D$17,先鋒分析!$D$18))))</f>
        <v>0.16000000000000003</v>
      </c>
      <c r="K2079" s="19">
        <f t="shared" si="419"/>
        <v>1</v>
      </c>
      <c r="L2079" s="19">
        <f t="shared" si="420"/>
        <v>2</v>
      </c>
      <c r="M2079" s="7">
        <f>IF($B2079="二本差勝",次鋒分析!$D$14,IF($B2079="一本差勝",次鋒分析!$D$15,IF($B2079="引き分け",次鋒分析!$D$16,IF($B2079="一本差負",次鋒分析!$D$17,次鋒分析!$D$18))))</f>
        <v>0.20800000000000002</v>
      </c>
      <c r="N2079" s="1">
        <f t="shared" si="421"/>
        <v>-1</v>
      </c>
      <c r="O2079" s="1">
        <f t="shared" si="422"/>
        <v>-1</v>
      </c>
      <c r="P2079" s="7">
        <f>IF($C2079="二本差勝",中堅分析!$D$14,IF($C2079="一本差勝",中堅分析!$D$15,IF($C2079="引き分け",中堅分析!$D$16,IF($C2079="一本差負",中堅分析!$D$17,中堅分析!$D$18))))</f>
        <v>0.16000000000000003</v>
      </c>
      <c r="Q2079" s="1">
        <f t="shared" si="423"/>
        <v>-1</v>
      </c>
      <c r="R2079" s="1">
        <f t="shared" si="424"/>
        <v>-2</v>
      </c>
      <c r="S2079" s="7">
        <f>IF($D2079="二本差勝",副将分析!$D$14,IF($D2079="一本差勝",副将分析!$D$15,IF($D2079="引き分け",副将分析!$D$16,IF($D2079="一本差負",副将分析!$D$17,副将分析!$D$18))))</f>
        <v>0.20800000000000002</v>
      </c>
      <c r="T2079" s="1">
        <f t="shared" si="425"/>
        <v>-1</v>
      </c>
      <c r="U2079" s="1">
        <f t="shared" si="426"/>
        <v>-1</v>
      </c>
      <c r="V2079" s="7">
        <f>IF($E2079="二本差勝",大将分析!$D$14,IF($E2079="一本差勝",大将分析!$D$15,IF($E2079="引き分け",大将分析!$D$16,IF($E2079="一本差負",大将分析!$D$17,大将分析!$D$18))))</f>
        <v>0.20800000000000002</v>
      </c>
      <c r="W2079" s="1">
        <f t="shared" si="427"/>
        <v>1</v>
      </c>
      <c r="X2079" s="1">
        <f t="shared" si="428"/>
        <v>1</v>
      </c>
    </row>
    <row r="2080" spans="1:24" x14ac:dyDescent="0.15">
      <c r="A2080" s="1" t="s">
        <v>39</v>
      </c>
      <c r="B2080" s="1" t="s">
        <v>41</v>
      </c>
      <c r="C2080" s="1" t="s">
        <v>42</v>
      </c>
      <c r="D2080" s="1" t="s">
        <v>42</v>
      </c>
      <c r="E2080" s="1" t="s">
        <v>39</v>
      </c>
      <c r="F2080" s="19">
        <f t="shared" si="416"/>
        <v>-1</v>
      </c>
      <c r="G2080" s="19">
        <f t="shared" si="417"/>
        <v>-1</v>
      </c>
      <c r="H2080" s="20">
        <f t="shared" si="418"/>
        <v>1.3631488000000013E-4</v>
      </c>
      <c r="J2080" s="7">
        <f>IF($A2080="二本差勝",先鋒分析!$D$14,IF($A2080="一本差勝",先鋒分析!$D$15,IF($A2080="引き分け",先鋒分析!$D$16,IF($A2080="一本差負",先鋒分析!$D$17,先鋒分析!$D$18))))</f>
        <v>0.16000000000000003</v>
      </c>
      <c r="K2080" s="19">
        <f t="shared" si="419"/>
        <v>1</v>
      </c>
      <c r="L2080" s="19">
        <f t="shared" si="420"/>
        <v>2</v>
      </c>
      <c r="M2080" s="7">
        <f>IF($B2080="二本差勝",次鋒分析!$D$14,IF($B2080="一本差勝",次鋒分析!$D$15,IF($B2080="引き分け",次鋒分析!$D$16,IF($B2080="一本差負",次鋒分析!$D$17,次鋒分析!$D$18))))</f>
        <v>0.20800000000000002</v>
      </c>
      <c r="N2080" s="1">
        <f t="shared" si="421"/>
        <v>-1</v>
      </c>
      <c r="O2080" s="1">
        <f t="shared" si="422"/>
        <v>-1</v>
      </c>
      <c r="P2080" s="7">
        <f>IF($C2080="二本差勝",中堅分析!$D$14,IF($C2080="一本差勝",中堅分析!$D$15,IF($C2080="引き分け",中堅分析!$D$16,IF($C2080="一本差負",中堅分析!$D$17,中堅分析!$D$18))))</f>
        <v>0.16000000000000003</v>
      </c>
      <c r="Q2080" s="1">
        <f t="shared" si="423"/>
        <v>-1</v>
      </c>
      <c r="R2080" s="1">
        <f t="shared" si="424"/>
        <v>-2</v>
      </c>
      <c r="S2080" s="7">
        <f>IF($D2080="二本差勝",副将分析!$D$14,IF($D2080="一本差勝",副将分析!$D$15,IF($D2080="引き分け",副将分析!$D$16,IF($D2080="一本差負",副将分析!$D$17,副将分析!$D$18))))</f>
        <v>0.16000000000000003</v>
      </c>
      <c r="T2080" s="1">
        <f t="shared" si="425"/>
        <v>-1</v>
      </c>
      <c r="U2080" s="1">
        <f t="shared" si="426"/>
        <v>-2</v>
      </c>
      <c r="V2080" s="7">
        <f>IF($E2080="二本差勝",大将分析!$D$14,IF($E2080="一本差勝",大将分析!$D$15,IF($E2080="引き分け",大将分析!$D$16,IF($E2080="一本差負",大将分析!$D$17,大将分析!$D$18))))</f>
        <v>0.16000000000000003</v>
      </c>
      <c r="W2080" s="1">
        <f t="shared" si="427"/>
        <v>1</v>
      </c>
      <c r="X2080" s="1">
        <f t="shared" si="428"/>
        <v>2</v>
      </c>
    </row>
    <row r="2081" spans="1:24" x14ac:dyDescent="0.15">
      <c r="A2081" s="1" t="s">
        <v>39</v>
      </c>
      <c r="B2081" s="1" t="s">
        <v>42</v>
      </c>
      <c r="C2081" s="1" t="s">
        <v>41</v>
      </c>
      <c r="D2081" s="1" t="s">
        <v>39</v>
      </c>
      <c r="E2081" s="1" t="s">
        <v>42</v>
      </c>
      <c r="F2081" s="19">
        <f t="shared" si="416"/>
        <v>-1</v>
      </c>
      <c r="G2081" s="19">
        <f t="shared" si="417"/>
        <v>-1</v>
      </c>
      <c r="H2081" s="20">
        <f t="shared" si="418"/>
        <v>1.3631488000000013E-4</v>
      </c>
      <c r="J2081" s="7">
        <f>IF($A2081="二本差勝",先鋒分析!$D$14,IF($A2081="一本差勝",先鋒分析!$D$15,IF($A2081="引き分け",先鋒分析!$D$16,IF($A2081="一本差負",先鋒分析!$D$17,先鋒分析!$D$18))))</f>
        <v>0.16000000000000003</v>
      </c>
      <c r="K2081" s="19">
        <f t="shared" si="419"/>
        <v>1</v>
      </c>
      <c r="L2081" s="19">
        <f t="shared" si="420"/>
        <v>2</v>
      </c>
      <c r="M2081" s="7">
        <f>IF($B2081="二本差勝",次鋒分析!$D$14,IF($B2081="一本差勝",次鋒分析!$D$15,IF($B2081="引き分け",次鋒分析!$D$16,IF($B2081="一本差負",次鋒分析!$D$17,次鋒分析!$D$18))))</f>
        <v>0.16000000000000003</v>
      </c>
      <c r="N2081" s="1">
        <f t="shared" si="421"/>
        <v>-1</v>
      </c>
      <c r="O2081" s="1">
        <f t="shared" si="422"/>
        <v>-2</v>
      </c>
      <c r="P2081" s="7">
        <f>IF($C2081="二本差勝",中堅分析!$D$14,IF($C2081="一本差勝",中堅分析!$D$15,IF($C2081="引き分け",中堅分析!$D$16,IF($C2081="一本差負",中堅分析!$D$17,中堅分析!$D$18))))</f>
        <v>0.20800000000000002</v>
      </c>
      <c r="Q2081" s="1">
        <f t="shared" si="423"/>
        <v>-1</v>
      </c>
      <c r="R2081" s="1">
        <f t="shared" si="424"/>
        <v>-1</v>
      </c>
      <c r="S2081" s="7">
        <f>IF($D2081="二本差勝",副将分析!$D$14,IF($D2081="一本差勝",副将分析!$D$15,IF($D2081="引き分け",副将分析!$D$16,IF($D2081="一本差負",副将分析!$D$17,副将分析!$D$18))))</f>
        <v>0.16000000000000003</v>
      </c>
      <c r="T2081" s="1">
        <f t="shared" si="425"/>
        <v>1</v>
      </c>
      <c r="U2081" s="1">
        <f t="shared" si="426"/>
        <v>2</v>
      </c>
      <c r="V2081" s="7">
        <f>IF($E2081="二本差勝",大将分析!$D$14,IF($E2081="一本差勝",大将分析!$D$15,IF($E2081="引き分け",大将分析!$D$16,IF($E2081="一本差負",大将分析!$D$17,大将分析!$D$18))))</f>
        <v>0.16000000000000003</v>
      </c>
      <c r="W2081" s="1">
        <f t="shared" si="427"/>
        <v>-1</v>
      </c>
      <c r="X2081" s="1">
        <f t="shared" si="428"/>
        <v>-2</v>
      </c>
    </row>
    <row r="2082" spans="1:24" x14ac:dyDescent="0.15">
      <c r="A2082" s="1" t="s">
        <v>39</v>
      </c>
      <c r="B2082" s="1" t="s">
        <v>42</v>
      </c>
      <c r="C2082" s="1" t="s">
        <v>41</v>
      </c>
      <c r="D2082" s="1" t="s">
        <v>40</v>
      </c>
      <c r="E2082" s="1" t="s">
        <v>41</v>
      </c>
      <c r="F2082" s="19">
        <f t="shared" si="416"/>
        <v>-1</v>
      </c>
      <c r="G2082" s="19">
        <f t="shared" si="417"/>
        <v>-1</v>
      </c>
      <c r="H2082" s="20">
        <f t="shared" si="418"/>
        <v>2.3037214720000014E-4</v>
      </c>
      <c r="J2082" s="7">
        <f>IF($A2082="二本差勝",先鋒分析!$D$14,IF($A2082="一本差勝",先鋒分析!$D$15,IF($A2082="引き分け",先鋒分析!$D$16,IF($A2082="一本差負",先鋒分析!$D$17,先鋒分析!$D$18))))</f>
        <v>0.16000000000000003</v>
      </c>
      <c r="K2082" s="19">
        <f t="shared" si="419"/>
        <v>1</v>
      </c>
      <c r="L2082" s="19">
        <f t="shared" si="420"/>
        <v>2</v>
      </c>
      <c r="M2082" s="7">
        <f>IF($B2082="二本差勝",次鋒分析!$D$14,IF($B2082="一本差勝",次鋒分析!$D$15,IF($B2082="引き分け",次鋒分析!$D$16,IF($B2082="一本差負",次鋒分析!$D$17,次鋒分析!$D$18))))</f>
        <v>0.16000000000000003</v>
      </c>
      <c r="N2082" s="1">
        <f t="shared" si="421"/>
        <v>-1</v>
      </c>
      <c r="O2082" s="1">
        <f t="shared" si="422"/>
        <v>-2</v>
      </c>
      <c r="P2082" s="7">
        <f>IF($C2082="二本差勝",中堅分析!$D$14,IF($C2082="一本差勝",中堅分析!$D$15,IF($C2082="引き分け",中堅分析!$D$16,IF($C2082="一本差負",中堅分析!$D$17,中堅分析!$D$18))))</f>
        <v>0.20800000000000002</v>
      </c>
      <c r="Q2082" s="1">
        <f t="shared" si="423"/>
        <v>-1</v>
      </c>
      <c r="R2082" s="1">
        <f t="shared" si="424"/>
        <v>-1</v>
      </c>
      <c r="S2082" s="7">
        <f>IF($D2082="二本差勝",副将分析!$D$14,IF($D2082="一本差勝",副将分析!$D$15,IF($D2082="引き分け",副将分析!$D$16,IF($D2082="一本差負",副将分析!$D$17,副将分析!$D$18))))</f>
        <v>0.20800000000000002</v>
      </c>
      <c r="T2082" s="1">
        <f t="shared" si="425"/>
        <v>1</v>
      </c>
      <c r="U2082" s="1">
        <f t="shared" si="426"/>
        <v>1</v>
      </c>
      <c r="V2082" s="7">
        <f>IF($E2082="二本差勝",大将分析!$D$14,IF($E2082="一本差勝",大将分析!$D$15,IF($E2082="引き分け",大将分析!$D$16,IF($E2082="一本差負",大将分析!$D$17,大将分析!$D$18))))</f>
        <v>0.20800000000000002</v>
      </c>
      <c r="W2082" s="1">
        <f t="shared" si="427"/>
        <v>-1</v>
      </c>
      <c r="X2082" s="1">
        <f t="shared" si="428"/>
        <v>-1</v>
      </c>
    </row>
    <row r="2083" spans="1:24" x14ac:dyDescent="0.15">
      <c r="A2083" s="1" t="s">
        <v>39</v>
      </c>
      <c r="B2083" s="1" t="s">
        <v>42</v>
      </c>
      <c r="C2083" s="1" t="s">
        <v>41</v>
      </c>
      <c r="D2083" s="1" t="s">
        <v>22</v>
      </c>
      <c r="E2083" s="1" t="s">
        <v>22</v>
      </c>
      <c r="F2083" s="19">
        <f t="shared" si="416"/>
        <v>-1</v>
      </c>
      <c r="G2083" s="19">
        <f t="shared" si="417"/>
        <v>-1</v>
      </c>
      <c r="H2083" s="20">
        <f t="shared" si="418"/>
        <v>3.7111726080000027E-4</v>
      </c>
      <c r="J2083" s="7">
        <f>IF($A2083="二本差勝",先鋒分析!$D$14,IF($A2083="一本差勝",先鋒分析!$D$15,IF($A2083="引き分け",先鋒分析!$D$16,IF($A2083="一本差負",先鋒分析!$D$17,先鋒分析!$D$18))))</f>
        <v>0.16000000000000003</v>
      </c>
      <c r="K2083" s="19">
        <f t="shared" si="419"/>
        <v>1</v>
      </c>
      <c r="L2083" s="19">
        <f t="shared" si="420"/>
        <v>2</v>
      </c>
      <c r="M2083" s="7">
        <f>IF($B2083="二本差勝",次鋒分析!$D$14,IF($B2083="一本差勝",次鋒分析!$D$15,IF($B2083="引き分け",次鋒分析!$D$16,IF($B2083="一本差負",次鋒分析!$D$17,次鋒分析!$D$18))))</f>
        <v>0.16000000000000003</v>
      </c>
      <c r="N2083" s="1">
        <f t="shared" si="421"/>
        <v>-1</v>
      </c>
      <c r="O2083" s="1">
        <f t="shared" si="422"/>
        <v>-2</v>
      </c>
      <c r="P2083" s="7">
        <f>IF($C2083="二本差勝",中堅分析!$D$14,IF($C2083="一本差勝",中堅分析!$D$15,IF($C2083="引き分け",中堅分析!$D$16,IF($C2083="一本差負",中堅分析!$D$17,中堅分析!$D$18))))</f>
        <v>0.20800000000000002</v>
      </c>
      <c r="Q2083" s="1">
        <f t="shared" si="423"/>
        <v>-1</v>
      </c>
      <c r="R2083" s="1">
        <f t="shared" si="424"/>
        <v>-1</v>
      </c>
      <c r="S2083" s="7">
        <f>IF($D2083="二本差勝",副将分析!$D$14,IF($D2083="一本差勝",副将分析!$D$15,IF($D2083="引き分け",副将分析!$D$16,IF($D2083="一本差負",副将分析!$D$17,副将分析!$D$18))))</f>
        <v>0.26400000000000001</v>
      </c>
      <c r="T2083" s="1">
        <f t="shared" si="425"/>
        <v>0</v>
      </c>
      <c r="U2083" s="1">
        <f t="shared" si="426"/>
        <v>0</v>
      </c>
      <c r="V2083" s="7">
        <f>IF($E2083="二本差勝",大将分析!$D$14,IF($E2083="一本差勝",大将分析!$D$15,IF($E2083="引き分け",大将分析!$D$16,IF($E2083="一本差負",大将分析!$D$17,大将分析!$D$18))))</f>
        <v>0.26400000000000001</v>
      </c>
      <c r="W2083" s="1">
        <f t="shared" si="427"/>
        <v>0</v>
      </c>
      <c r="X2083" s="1">
        <f t="shared" si="428"/>
        <v>0</v>
      </c>
    </row>
    <row r="2084" spans="1:24" x14ac:dyDescent="0.15">
      <c r="A2084" s="1" t="s">
        <v>39</v>
      </c>
      <c r="B2084" s="1" t="s">
        <v>42</v>
      </c>
      <c r="C2084" s="1" t="s">
        <v>41</v>
      </c>
      <c r="D2084" s="1" t="s">
        <v>41</v>
      </c>
      <c r="E2084" s="1" t="s">
        <v>40</v>
      </c>
      <c r="F2084" s="19">
        <f t="shared" si="416"/>
        <v>-1</v>
      </c>
      <c r="G2084" s="19">
        <f t="shared" si="417"/>
        <v>-1</v>
      </c>
      <c r="H2084" s="20">
        <f t="shared" si="418"/>
        <v>2.3037214720000014E-4</v>
      </c>
      <c r="J2084" s="7">
        <f>IF($A2084="二本差勝",先鋒分析!$D$14,IF($A2084="一本差勝",先鋒分析!$D$15,IF($A2084="引き分け",先鋒分析!$D$16,IF($A2084="一本差負",先鋒分析!$D$17,先鋒分析!$D$18))))</f>
        <v>0.16000000000000003</v>
      </c>
      <c r="K2084" s="19">
        <f t="shared" si="419"/>
        <v>1</v>
      </c>
      <c r="L2084" s="19">
        <f t="shared" si="420"/>
        <v>2</v>
      </c>
      <c r="M2084" s="7">
        <f>IF($B2084="二本差勝",次鋒分析!$D$14,IF($B2084="一本差勝",次鋒分析!$D$15,IF($B2084="引き分け",次鋒分析!$D$16,IF($B2084="一本差負",次鋒分析!$D$17,次鋒分析!$D$18))))</f>
        <v>0.16000000000000003</v>
      </c>
      <c r="N2084" s="1">
        <f t="shared" si="421"/>
        <v>-1</v>
      </c>
      <c r="O2084" s="1">
        <f t="shared" si="422"/>
        <v>-2</v>
      </c>
      <c r="P2084" s="7">
        <f>IF($C2084="二本差勝",中堅分析!$D$14,IF($C2084="一本差勝",中堅分析!$D$15,IF($C2084="引き分け",中堅分析!$D$16,IF($C2084="一本差負",中堅分析!$D$17,中堅分析!$D$18))))</f>
        <v>0.20800000000000002</v>
      </c>
      <c r="Q2084" s="1">
        <f t="shared" si="423"/>
        <v>-1</v>
      </c>
      <c r="R2084" s="1">
        <f t="shared" si="424"/>
        <v>-1</v>
      </c>
      <c r="S2084" s="7">
        <f>IF($D2084="二本差勝",副将分析!$D$14,IF($D2084="一本差勝",副将分析!$D$15,IF($D2084="引き分け",副将分析!$D$16,IF($D2084="一本差負",副将分析!$D$17,副将分析!$D$18))))</f>
        <v>0.20800000000000002</v>
      </c>
      <c r="T2084" s="1">
        <f t="shared" si="425"/>
        <v>-1</v>
      </c>
      <c r="U2084" s="1">
        <f t="shared" si="426"/>
        <v>-1</v>
      </c>
      <c r="V2084" s="7">
        <f>IF($E2084="二本差勝",大将分析!$D$14,IF($E2084="一本差勝",大将分析!$D$15,IF($E2084="引き分け",大将分析!$D$16,IF($E2084="一本差負",大将分析!$D$17,大将分析!$D$18))))</f>
        <v>0.20800000000000002</v>
      </c>
      <c r="W2084" s="1">
        <f t="shared" si="427"/>
        <v>1</v>
      </c>
      <c r="X2084" s="1">
        <f t="shared" si="428"/>
        <v>1</v>
      </c>
    </row>
    <row r="2085" spans="1:24" x14ac:dyDescent="0.15">
      <c r="A2085" s="1" t="s">
        <v>39</v>
      </c>
      <c r="B2085" s="1" t="s">
        <v>42</v>
      </c>
      <c r="C2085" s="1" t="s">
        <v>41</v>
      </c>
      <c r="D2085" s="1" t="s">
        <v>42</v>
      </c>
      <c r="E2085" s="1" t="s">
        <v>39</v>
      </c>
      <c r="F2085" s="19">
        <f t="shared" si="416"/>
        <v>-1</v>
      </c>
      <c r="G2085" s="19">
        <f t="shared" si="417"/>
        <v>-1</v>
      </c>
      <c r="H2085" s="20">
        <f t="shared" si="418"/>
        <v>1.3631488000000013E-4</v>
      </c>
      <c r="J2085" s="7">
        <f>IF($A2085="二本差勝",先鋒分析!$D$14,IF($A2085="一本差勝",先鋒分析!$D$15,IF($A2085="引き分け",先鋒分析!$D$16,IF($A2085="一本差負",先鋒分析!$D$17,先鋒分析!$D$18))))</f>
        <v>0.16000000000000003</v>
      </c>
      <c r="K2085" s="19">
        <f t="shared" si="419"/>
        <v>1</v>
      </c>
      <c r="L2085" s="19">
        <f t="shared" si="420"/>
        <v>2</v>
      </c>
      <c r="M2085" s="7">
        <f>IF($B2085="二本差勝",次鋒分析!$D$14,IF($B2085="一本差勝",次鋒分析!$D$15,IF($B2085="引き分け",次鋒分析!$D$16,IF($B2085="一本差負",次鋒分析!$D$17,次鋒分析!$D$18))))</f>
        <v>0.16000000000000003</v>
      </c>
      <c r="N2085" s="1">
        <f t="shared" si="421"/>
        <v>-1</v>
      </c>
      <c r="O2085" s="1">
        <f t="shared" si="422"/>
        <v>-2</v>
      </c>
      <c r="P2085" s="7">
        <f>IF($C2085="二本差勝",中堅分析!$D$14,IF($C2085="一本差勝",中堅分析!$D$15,IF($C2085="引き分け",中堅分析!$D$16,IF($C2085="一本差負",中堅分析!$D$17,中堅分析!$D$18))))</f>
        <v>0.20800000000000002</v>
      </c>
      <c r="Q2085" s="1">
        <f t="shared" si="423"/>
        <v>-1</v>
      </c>
      <c r="R2085" s="1">
        <f t="shared" si="424"/>
        <v>-1</v>
      </c>
      <c r="S2085" s="7">
        <f>IF($D2085="二本差勝",副将分析!$D$14,IF($D2085="一本差勝",副将分析!$D$15,IF($D2085="引き分け",副将分析!$D$16,IF($D2085="一本差負",副将分析!$D$17,副将分析!$D$18))))</f>
        <v>0.16000000000000003</v>
      </c>
      <c r="T2085" s="1">
        <f t="shared" si="425"/>
        <v>-1</v>
      </c>
      <c r="U2085" s="1">
        <f t="shared" si="426"/>
        <v>-2</v>
      </c>
      <c r="V2085" s="7">
        <f>IF($E2085="二本差勝",大将分析!$D$14,IF($E2085="一本差勝",大将分析!$D$15,IF($E2085="引き分け",大将分析!$D$16,IF($E2085="一本差負",大将分析!$D$17,大将分析!$D$18))))</f>
        <v>0.16000000000000003</v>
      </c>
      <c r="W2085" s="1">
        <f t="shared" si="427"/>
        <v>1</v>
      </c>
      <c r="X2085" s="1">
        <f t="shared" si="428"/>
        <v>2</v>
      </c>
    </row>
    <row r="2086" spans="1:24" x14ac:dyDescent="0.15">
      <c r="A2086" s="1" t="s">
        <v>40</v>
      </c>
      <c r="B2086" s="1" t="s">
        <v>41</v>
      </c>
      <c r="C2086" s="1" t="s">
        <v>41</v>
      </c>
      <c r="D2086" s="1" t="s">
        <v>39</v>
      </c>
      <c r="E2086" s="1" t="s">
        <v>42</v>
      </c>
      <c r="F2086" s="19">
        <f t="shared" si="416"/>
        <v>-1</v>
      </c>
      <c r="G2086" s="19">
        <f t="shared" si="417"/>
        <v>-1</v>
      </c>
      <c r="H2086" s="20">
        <f t="shared" si="418"/>
        <v>2.3037214720000016E-4</v>
      </c>
      <c r="J2086" s="7">
        <f>IF($A2086="二本差勝",先鋒分析!$D$14,IF($A2086="一本差勝",先鋒分析!$D$15,IF($A2086="引き分け",先鋒分析!$D$16,IF($A2086="一本差負",先鋒分析!$D$17,先鋒分析!$D$18))))</f>
        <v>0.20800000000000002</v>
      </c>
      <c r="K2086" s="19">
        <f t="shared" si="419"/>
        <v>1</v>
      </c>
      <c r="L2086" s="19">
        <f t="shared" si="420"/>
        <v>1</v>
      </c>
      <c r="M2086" s="7">
        <f>IF($B2086="二本差勝",次鋒分析!$D$14,IF($B2086="一本差勝",次鋒分析!$D$15,IF($B2086="引き分け",次鋒分析!$D$16,IF($B2086="一本差負",次鋒分析!$D$17,次鋒分析!$D$18))))</f>
        <v>0.20800000000000002</v>
      </c>
      <c r="N2086" s="1">
        <f t="shared" si="421"/>
        <v>-1</v>
      </c>
      <c r="O2086" s="1">
        <f t="shared" si="422"/>
        <v>-1</v>
      </c>
      <c r="P2086" s="7">
        <f>IF($C2086="二本差勝",中堅分析!$D$14,IF($C2086="一本差勝",中堅分析!$D$15,IF($C2086="引き分け",中堅分析!$D$16,IF($C2086="一本差負",中堅分析!$D$17,中堅分析!$D$18))))</f>
        <v>0.20800000000000002</v>
      </c>
      <c r="Q2086" s="1">
        <f t="shared" si="423"/>
        <v>-1</v>
      </c>
      <c r="R2086" s="1">
        <f t="shared" si="424"/>
        <v>-1</v>
      </c>
      <c r="S2086" s="7">
        <f>IF($D2086="二本差勝",副将分析!$D$14,IF($D2086="一本差勝",副将分析!$D$15,IF($D2086="引き分け",副将分析!$D$16,IF($D2086="一本差負",副将分析!$D$17,副将分析!$D$18))))</f>
        <v>0.16000000000000003</v>
      </c>
      <c r="T2086" s="1">
        <f t="shared" si="425"/>
        <v>1</v>
      </c>
      <c r="U2086" s="1">
        <f t="shared" si="426"/>
        <v>2</v>
      </c>
      <c r="V2086" s="7">
        <f>IF($E2086="二本差勝",大将分析!$D$14,IF($E2086="一本差勝",大将分析!$D$15,IF($E2086="引き分け",大将分析!$D$16,IF($E2086="一本差負",大将分析!$D$17,大将分析!$D$18))))</f>
        <v>0.16000000000000003</v>
      </c>
      <c r="W2086" s="1">
        <f t="shared" si="427"/>
        <v>-1</v>
      </c>
      <c r="X2086" s="1">
        <f t="shared" si="428"/>
        <v>-2</v>
      </c>
    </row>
    <row r="2087" spans="1:24" x14ac:dyDescent="0.15">
      <c r="A2087" s="1" t="s">
        <v>40</v>
      </c>
      <c r="B2087" s="1" t="s">
        <v>41</v>
      </c>
      <c r="C2087" s="1" t="s">
        <v>41</v>
      </c>
      <c r="D2087" s="1" t="s">
        <v>40</v>
      </c>
      <c r="E2087" s="1" t="s">
        <v>41</v>
      </c>
      <c r="F2087" s="19">
        <f t="shared" si="416"/>
        <v>-1</v>
      </c>
      <c r="G2087" s="19">
        <f t="shared" si="417"/>
        <v>-1</v>
      </c>
      <c r="H2087" s="20">
        <f t="shared" si="418"/>
        <v>3.8932892876800021E-4</v>
      </c>
      <c r="J2087" s="7">
        <f>IF($A2087="二本差勝",先鋒分析!$D$14,IF($A2087="一本差勝",先鋒分析!$D$15,IF($A2087="引き分け",先鋒分析!$D$16,IF($A2087="一本差負",先鋒分析!$D$17,先鋒分析!$D$18))))</f>
        <v>0.20800000000000002</v>
      </c>
      <c r="K2087" s="19">
        <f t="shared" si="419"/>
        <v>1</v>
      </c>
      <c r="L2087" s="19">
        <f t="shared" si="420"/>
        <v>1</v>
      </c>
      <c r="M2087" s="7">
        <f>IF($B2087="二本差勝",次鋒分析!$D$14,IF($B2087="一本差勝",次鋒分析!$D$15,IF($B2087="引き分け",次鋒分析!$D$16,IF($B2087="一本差負",次鋒分析!$D$17,次鋒分析!$D$18))))</f>
        <v>0.20800000000000002</v>
      </c>
      <c r="N2087" s="1">
        <f t="shared" si="421"/>
        <v>-1</v>
      </c>
      <c r="O2087" s="1">
        <f t="shared" si="422"/>
        <v>-1</v>
      </c>
      <c r="P2087" s="7">
        <f>IF($C2087="二本差勝",中堅分析!$D$14,IF($C2087="一本差勝",中堅分析!$D$15,IF($C2087="引き分け",中堅分析!$D$16,IF($C2087="一本差負",中堅分析!$D$17,中堅分析!$D$18))))</f>
        <v>0.20800000000000002</v>
      </c>
      <c r="Q2087" s="1">
        <f t="shared" si="423"/>
        <v>-1</v>
      </c>
      <c r="R2087" s="1">
        <f t="shared" si="424"/>
        <v>-1</v>
      </c>
      <c r="S2087" s="7">
        <f>IF($D2087="二本差勝",副将分析!$D$14,IF($D2087="一本差勝",副将分析!$D$15,IF($D2087="引き分け",副将分析!$D$16,IF($D2087="一本差負",副将分析!$D$17,副将分析!$D$18))))</f>
        <v>0.20800000000000002</v>
      </c>
      <c r="T2087" s="1">
        <f t="shared" si="425"/>
        <v>1</v>
      </c>
      <c r="U2087" s="1">
        <f t="shared" si="426"/>
        <v>1</v>
      </c>
      <c r="V2087" s="7">
        <f>IF($E2087="二本差勝",大将分析!$D$14,IF($E2087="一本差勝",大将分析!$D$15,IF($E2087="引き分け",大将分析!$D$16,IF($E2087="一本差負",大将分析!$D$17,大将分析!$D$18))))</f>
        <v>0.20800000000000002</v>
      </c>
      <c r="W2087" s="1">
        <f t="shared" si="427"/>
        <v>-1</v>
      </c>
      <c r="X2087" s="1">
        <f t="shared" si="428"/>
        <v>-1</v>
      </c>
    </row>
    <row r="2088" spans="1:24" x14ac:dyDescent="0.15">
      <c r="A2088" s="1" t="s">
        <v>40</v>
      </c>
      <c r="B2088" s="1" t="s">
        <v>41</v>
      </c>
      <c r="C2088" s="1" t="s">
        <v>41</v>
      </c>
      <c r="D2088" s="1" t="s">
        <v>22</v>
      </c>
      <c r="E2088" s="1" t="s">
        <v>22</v>
      </c>
      <c r="F2088" s="19">
        <f t="shared" si="416"/>
        <v>-1</v>
      </c>
      <c r="G2088" s="19">
        <f t="shared" si="417"/>
        <v>-1</v>
      </c>
      <c r="H2088" s="20">
        <f t="shared" si="418"/>
        <v>6.271881707520002E-4</v>
      </c>
      <c r="J2088" s="7">
        <f>IF($A2088="二本差勝",先鋒分析!$D$14,IF($A2088="一本差勝",先鋒分析!$D$15,IF($A2088="引き分け",先鋒分析!$D$16,IF($A2088="一本差負",先鋒分析!$D$17,先鋒分析!$D$18))))</f>
        <v>0.20800000000000002</v>
      </c>
      <c r="K2088" s="19">
        <f t="shared" si="419"/>
        <v>1</v>
      </c>
      <c r="L2088" s="19">
        <f t="shared" si="420"/>
        <v>1</v>
      </c>
      <c r="M2088" s="7">
        <f>IF($B2088="二本差勝",次鋒分析!$D$14,IF($B2088="一本差勝",次鋒分析!$D$15,IF($B2088="引き分け",次鋒分析!$D$16,IF($B2088="一本差負",次鋒分析!$D$17,次鋒分析!$D$18))))</f>
        <v>0.20800000000000002</v>
      </c>
      <c r="N2088" s="1">
        <f t="shared" si="421"/>
        <v>-1</v>
      </c>
      <c r="O2088" s="1">
        <f t="shared" si="422"/>
        <v>-1</v>
      </c>
      <c r="P2088" s="7">
        <f>IF($C2088="二本差勝",中堅分析!$D$14,IF($C2088="一本差勝",中堅分析!$D$15,IF($C2088="引き分け",中堅分析!$D$16,IF($C2088="一本差負",中堅分析!$D$17,中堅分析!$D$18))))</f>
        <v>0.20800000000000002</v>
      </c>
      <c r="Q2088" s="1">
        <f t="shared" si="423"/>
        <v>-1</v>
      </c>
      <c r="R2088" s="1">
        <f t="shared" si="424"/>
        <v>-1</v>
      </c>
      <c r="S2088" s="7">
        <f>IF($D2088="二本差勝",副将分析!$D$14,IF($D2088="一本差勝",副将分析!$D$15,IF($D2088="引き分け",副将分析!$D$16,IF($D2088="一本差負",副将分析!$D$17,副将分析!$D$18))))</f>
        <v>0.26400000000000001</v>
      </c>
      <c r="T2088" s="1">
        <f t="shared" si="425"/>
        <v>0</v>
      </c>
      <c r="U2088" s="1">
        <f t="shared" si="426"/>
        <v>0</v>
      </c>
      <c r="V2088" s="7">
        <f>IF($E2088="二本差勝",大将分析!$D$14,IF($E2088="一本差勝",大将分析!$D$15,IF($E2088="引き分け",大将分析!$D$16,IF($E2088="一本差負",大将分析!$D$17,大将分析!$D$18))))</f>
        <v>0.26400000000000001</v>
      </c>
      <c r="W2088" s="1">
        <f t="shared" si="427"/>
        <v>0</v>
      </c>
      <c r="X2088" s="1">
        <f t="shared" si="428"/>
        <v>0</v>
      </c>
    </row>
    <row r="2089" spans="1:24" x14ac:dyDescent="0.15">
      <c r="A2089" s="1" t="s">
        <v>40</v>
      </c>
      <c r="B2089" s="1" t="s">
        <v>41</v>
      </c>
      <c r="C2089" s="1" t="s">
        <v>41</v>
      </c>
      <c r="D2089" s="1" t="s">
        <v>41</v>
      </c>
      <c r="E2089" s="1" t="s">
        <v>40</v>
      </c>
      <c r="F2089" s="19">
        <f t="shared" si="416"/>
        <v>-1</v>
      </c>
      <c r="G2089" s="19">
        <f t="shared" si="417"/>
        <v>-1</v>
      </c>
      <c r="H2089" s="20">
        <f t="shared" si="418"/>
        <v>3.8932892876800021E-4</v>
      </c>
      <c r="J2089" s="7">
        <f>IF($A2089="二本差勝",先鋒分析!$D$14,IF($A2089="一本差勝",先鋒分析!$D$15,IF($A2089="引き分け",先鋒分析!$D$16,IF($A2089="一本差負",先鋒分析!$D$17,先鋒分析!$D$18))))</f>
        <v>0.20800000000000002</v>
      </c>
      <c r="K2089" s="19">
        <f t="shared" si="419"/>
        <v>1</v>
      </c>
      <c r="L2089" s="19">
        <f t="shared" si="420"/>
        <v>1</v>
      </c>
      <c r="M2089" s="7">
        <f>IF($B2089="二本差勝",次鋒分析!$D$14,IF($B2089="一本差勝",次鋒分析!$D$15,IF($B2089="引き分け",次鋒分析!$D$16,IF($B2089="一本差負",次鋒分析!$D$17,次鋒分析!$D$18))))</f>
        <v>0.20800000000000002</v>
      </c>
      <c r="N2089" s="1">
        <f t="shared" si="421"/>
        <v>-1</v>
      </c>
      <c r="O2089" s="1">
        <f t="shared" si="422"/>
        <v>-1</v>
      </c>
      <c r="P2089" s="7">
        <f>IF($C2089="二本差勝",中堅分析!$D$14,IF($C2089="一本差勝",中堅分析!$D$15,IF($C2089="引き分け",中堅分析!$D$16,IF($C2089="一本差負",中堅分析!$D$17,中堅分析!$D$18))))</f>
        <v>0.20800000000000002</v>
      </c>
      <c r="Q2089" s="1">
        <f t="shared" si="423"/>
        <v>-1</v>
      </c>
      <c r="R2089" s="1">
        <f t="shared" si="424"/>
        <v>-1</v>
      </c>
      <c r="S2089" s="7">
        <f>IF($D2089="二本差勝",副将分析!$D$14,IF($D2089="一本差勝",副将分析!$D$15,IF($D2089="引き分け",副将分析!$D$16,IF($D2089="一本差負",副将分析!$D$17,副将分析!$D$18))))</f>
        <v>0.20800000000000002</v>
      </c>
      <c r="T2089" s="1">
        <f t="shared" si="425"/>
        <v>-1</v>
      </c>
      <c r="U2089" s="1">
        <f t="shared" si="426"/>
        <v>-1</v>
      </c>
      <c r="V2089" s="7">
        <f>IF($E2089="二本差勝",大将分析!$D$14,IF($E2089="一本差勝",大将分析!$D$15,IF($E2089="引き分け",大将分析!$D$16,IF($E2089="一本差負",大将分析!$D$17,大将分析!$D$18))))</f>
        <v>0.20800000000000002</v>
      </c>
      <c r="W2089" s="1">
        <f t="shared" si="427"/>
        <v>1</v>
      </c>
      <c r="X2089" s="1">
        <f t="shared" si="428"/>
        <v>1</v>
      </c>
    </row>
    <row r="2090" spans="1:24" x14ac:dyDescent="0.15">
      <c r="A2090" s="1" t="s">
        <v>40</v>
      </c>
      <c r="B2090" s="1" t="s">
        <v>41</v>
      </c>
      <c r="C2090" s="1" t="s">
        <v>41</v>
      </c>
      <c r="D2090" s="1" t="s">
        <v>42</v>
      </c>
      <c r="E2090" s="1" t="s">
        <v>39</v>
      </c>
      <c r="F2090" s="19">
        <f t="shared" si="416"/>
        <v>-1</v>
      </c>
      <c r="G2090" s="19">
        <f t="shared" si="417"/>
        <v>-1</v>
      </c>
      <c r="H2090" s="20">
        <f t="shared" si="418"/>
        <v>2.3037214720000016E-4</v>
      </c>
      <c r="J2090" s="7">
        <f>IF($A2090="二本差勝",先鋒分析!$D$14,IF($A2090="一本差勝",先鋒分析!$D$15,IF($A2090="引き分け",先鋒分析!$D$16,IF($A2090="一本差負",先鋒分析!$D$17,先鋒分析!$D$18))))</f>
        <v>0.20800000000000002</v>
      </c>
      <c r="K2090" s="19">
        <f t="shared" si="419"/>
        <v>1</v>
      </c>
      <c r="L2090" s="19">
        <f t="shared" si="420"/>
        <v>1</v>
      </c>
      <c r="M2090" s="7">
        <f>IF($B2090="二本差勝",次鋒分析!$D$14,IF($B2090="一本差勝",次鋒分析!$D$15,IF($B2090="引き分け",次鋒分析!$D$16,IF($B2090="一本差負",次鋒分析!$D$17,次鋒分析!$D$18))))</f>
        <v>0.20800000000000002</v>
      </c>
      <c r="N2090" s="1">
        <f t="shared" si="421"/>
        <v>-1</v>
      </c>
      <c r="O2090" s="1">
        <f t="shared" si="422"/>
        <v>-1</v>
      </c>
      <c r="P2090" s="7">
        <f>IF($C2090="二本差勝",中堅分析!$D$14,IF($C2090="一本差勝",中堅分析!$D$15,IF($C2090="引き分け",中堅分析!$D$16,IF($C2090="一本差負",中堅分析!$D$17,中堅分析!$D$18))))</f>
        <v>0.20800000000000002</v>
      </c>
      <c r="Q2090" s="1">
        <f t="shared" si="423"/>
        <v>-1</v>
      </c>
      <c r="R2090" s="1">
        <f t="shared" si="424"/>
        <v>-1</v>
      </c>
      <c r="S2090" s="7">
        <f>IF($D2090="二本差勝",副将分析!$D$14,IF($D2090="一本差勝",副将分析!$D$15,IF($D2090="引き分け",副将分析!$D$16,IF($D2090="一本差負",副将分析!$D$17,副将分析!$D$18))))</f>
        <v>0.16000000000000003</v>
      </c>
      <c r="T2090" s="1">
        <f t="shared" si="425"/>
        <v>-1</v>
      </c>
      <c r="U2090" s="1">
        <f t="shared" si="426"/>
        <v>-2</v>
      </c>
      <c r="V2090" s="7">
        <f>IF($E2090="二本差勝",大将分析!$D$14,IF($E2090="一本差勝",大将分析!$D$15,IF($E2090="引き分け",大将分析!$D$16,IF($E2090="一本差負",大将分析!$D$17,大将分析!$D$18))))</f>
        <v>0.16000000000000003</v>
      </c>
      <c r="W2090" s="1">
        <f t="shared" si="427"/>
        <v>1</v>
      </c>
      <c r="X2090" s="1">
        <f t="shared" si="428"/>
        <v>2</v>
      </c>
    </row>
    <row r="2091" spans="1:24" x14ac:dyDescent="0.15">
      <c r="A2091" s="1" t="s">
        <v>22</v>
      </c>
      <c r="B2091" s="1" t="s">
        <v>22</v>
      </c>
      <c r="C2091" s="1" t="s">
        <v>41</v>
      </c>
      <c r="D2091" s="1" t="s">
        <v>39</v>
      </c>
      <c r="E2091" s="1" t="s">
        <v>42</v>
      </c>
      <c r="F2091" s="19">
        <f t="shared" si="416"/>
        <v>-1</v>
      </c>
      <c r="G2091" s="19">
        <f t="shared" si="417"/>
        <v>-1</v>
      </c>
      <c r="H2091" s="20">
        <f t="shared" si="418"/>
        <v>3.7111726080000027E-4</v>
      </c>
      <c r="J2091" s="7">
        <f>IF($A2091="二本差勝",先鋒分析!$D$14,IF($A2091="一本差勝",先鋒分析!$D$15,IF($A2091="引き分け",先鋒分析!$D$16,IF($A2091="一本差負",先鋒分析!$D$17,先鋒分析!$D$18))))</f>
        <v>0.26400000000000001</v>
      </c>
      <c r="K2091" s="19">
        <f t="shared" si="419"/>
        <v>0</v>
      </c>
      <c r="L2091" s="19">
        <f t="shared" si="420"/>
        <v>0</v>
      </c>
      <c r="M2091" s="7">
        <f>IF($B2091="二本差勝",次鋒分析!$D$14,IF($B2091="一本差勝",次鋒分析!$D$15,IF($B2091="引き分け",次鋒分析!$D$16,IF($B2091="一本差負",次鋒分析!$D$17,次鋒分析!$D$18))))</f>
        <v>0.26400000000000001</v>
      </c>
      <c r="N2091" s="1">
        <f t="shared" si="421"/>
        <v>0</v>
      </c>
      <c r="O2091" s="1">
        <f t="shared" si="422"/>
        <v>0</v>
      </c>
      <c r="P2091" s="7">
        <f>IF($C2091="二本差勝",中堅分析!$D$14,IF($C2091="一本差勝",中堅分析!$D$15,IF($C2091="引き分け",中堅分析!$D$16,IF($C2091="一本差負",中堅分析!$D$17,中堅分析!$D$18))))</f>
        <v>0.20800000000000002</v>
      </c>
      <c r="Q2091" s="1">
        <f t="shared" si="423"/>
        <v>-1</v>
      </c>
      <c r="R2091" s="1">
        <f t="shared" si="424"/>
        <v>-1</v>
      </c>
      <c r="S2091" s="7">
        <f>IF($D2091="二本差勝",副将分析!$D$14,IF($D2091="一本差勝",副将分析!$D$15,IF($D2091="引き分け",副将分析!$D$16,IF($D2091="一本差負",副将分析!$D$17,副将分析!$D$18))))</f>
        <v>0.16000000000000003</v>
      </c>
      <c r="T2091" s="1">
        <f t="shared" si="425"/>
        <v>1</v>
      </c>
      <c r="U2091" s="1">
        <f t="shared" si="426"/>
        <v>2</v>
      </c>
      <c r="V2091" s="7">
        <f>IF($E2091="二本差勝",大将分析!$D$14,IF($E2091="一本差勝",大将分析!$D$15,IF($E2091="引き分け",大将分析!$D$16,IF($E2091="一本差負",大将分析!$D$17,大将分析!$D$18))))</f>
        <v>0.16000000000000003</v>
      </c>
      <c r="W2091" s="1">
        <f t="shared" si="427"/>
        <v>-1</v>
      </c>
      <c r="X2091" s="1">
        <f t="shared" si="428"/>
        <v>-2</v>
      </c>
    </row>
    <row r="2092" spans="1:24" x14ac:dyDescent="0.15">
      <c r="A2092" s="1" t="s">
        <v>22</v>
      </c>
      <c r="B2092" s="1" t="s">
        <v>22</v>
      </c>
      <c r="C2092" s="1" t="s">
        <v>41</v>
      </c>
      <c r="D2092" s="1" t="s">
        <v>40</v>
      </c>
      <c r="E2092" s="1" t="s">
        <v>41</v>
      </c>
      <c r="F2092" s="19">
        <f t="shared" si="416"/>
        <v>-1</v>
      </c>
      <c r="G2092" s="19">
        <f t="shared" si="417"/>
        <v>-1</v>
      </c>
      <c r="H2092" s="20">
        <f t="shared" si="418"/>
        <v>6.271881707520002E-4</v>
      </c>
      <c r="J2092" s="7">
        <f>IF($A2092="二本差勝",先鋒分析!$D$14,IF($A2092="一本差勝",先鋒分析!$D$15,IF($A2092="引き分け",先鋒分析!$D$16,IF($A2092="一本差負",先鋒分析!$D$17,先鋒分析!$D$18))))</f>
        <v>0.26400000000000001</v>
      </c>
      <c r="K2092" s="19">
        <f t="shared" si="419"/>
        <v>0</v>
      </c>
      <c r="L2092" s="19">
        <f t="shared" si="420"/>
        <v>0</v>
      </c>
      <c r="M2092" s="7">
        <f>IF($B2092="二本差勝",次鋒分析!$D$14,IF($B2092="一本差勝",次鋒分析!$D$15,IF($B2092="引き分け",次鋒分析!$D$16,IF($B2092="一本差負",次鋒分析!$D$17,次鋒分析!$D$18))))</f>
        <v>0.26400000000000001</v>
      </c>
      <c r="N2092" s="1">
        <f t="shared" si="421"/>
        <v>0</v>
      </c>
      <c r="O2092" s="1">
        <f t="shared" si="422"/>
        <v>0</v>
      </c>
      <c r="P2092" s="7">
        <f>IF($C2092="二本差勝",中堅分析!$D$14,IF($C2092="一本差勝",中堅分析!$D$15,IF($C2092="引き分け",中堅分析!$D$16,IF($C2092="一本差負",中堅分析!$D$17,中堅分析!$D$18))))</f>
        <v>0.20800000000000002</v>
      </c>
      <c r="Q2092" s="1">
        <f t="shared" si="423"/>
        <v>-1</v>
      </c>
      <c r="R2092" s="1">
        <f t="shared" si="424"/>
        <v>-1</v>
      </c>
      <c r="S2092" s="7">
        <f>IF($D2092="二本差勝",副将分析!$D$14,IF($D2092="一本差勝",副将分析!$D$15,IF($D2092="引き分け",副将分析!$D$16,IF($D2092="一本差負",副将分析!$D$17,副将分析!$D$18))))</f>
        <v>0.20800000000000002</v>
      </c>
      <c r="T2092" s="1">
        <f t="shared" si="425"/>
        <v>1</v>
      </c>
      <c r="U2092" s="1">
        <f t="shared" si="426"/>
        <v>1</v>
      </c>
      <c r="V2092" s="7">
        <f>IF($E2092="二本差勝",大将分析!$D$14,IF($E2092="一本差勝",大将分析!$D$15,IF($E2092="引き分け",大将分析!$D$16,IF($E2092="一本差負",大将分析!$D$17,大将分析!$D$18))))</f>
        <v>0.20800000000000002</v>
      </c>
      <c r="W2092" s="1">
        <f t="shared" si="427"/>
        <v>-1</v>
      </c>
      <c r="X2092" s="1">
        <f t="shared" si="428"/>
        <v>-1</v>
      </c>
    </row>
    <row r="2093" spans="1:24" x14ac:dyDescent="0.15">
      <c r="A2093" s="1" t="s">
        <v>22</v>
      </c>
      <c r="B2093" s="1" t="s">
        <v>22</v>
      </c>
      <c r="C2093" s="1" t="s">
        <v>41</v>
      </c>
      <c r="D2093" s="1" t="s">
        <v>22</v>
      </c>
      <c r="E2093" s="1" t="s">
        <v>22</v>
      </c>
      <c r="F2093" s="19">
        <f t="shared" si="416"/>
        <v>-1</v>
      </c>
      <c r="G2093" s="19">
        <f t="shared" si="417"/>
        <v>-1</v>
      </c>
      <c r="H2093" s="20">
        <f t="shared" si="418"/>
        <v>1.0103667425280004E-3</v>
      </c>
      <c r="J2093" s="7">
        <f>IF($A2093="二本差勝",先鋒分析!$D$14,IF($A2093="一本差勝",先鋒分析!$D$15,IF($A2093="引き分け",先鋒分析!$D$16,IF($A2093="一本差負",先鋒分析!$D$17,先鋒分析!$D$18))))</f>
        <v>0.26400000000000001</v>
      </c>
      <c r="K2093" s="19">
        <f t="shared" si="419"/>
        <v>0</v>
      </c>
      <c r="L2093" s="19">
        <f t="shared" si="420"/>
        <v>0</v>
      </c>
      <c r="M2093" s="7">
        <f>IF($B2093="二本差勝",次鋒分析!$D$14,IF($B2093="一本差勝",次鋒分析!$D$15,IF($B2093="引き分け",次鋒分析!$D$16,IF($B2093="一本差負",次鋒分析!$D$17,次鋒分析!$D$18))))</f>
        <v>0.26400000000000001</v>
      </c>
      <c r="N2093" s="1">
        <f t="shared" si="421"/>
        <v>0</v>
      </c>
      <c r="O2093" s="1">
        <f t="shared" si="422"/>
        <v>0</v>
      </c>
      <c r="P2093" s="7">
        <f>IF($C2093="二本差勝",中堅分析!$D$14,IF($C2093="一本差勝",中堅分析!$D$15,IF($C2093="引き分け",中堅分析!$D$16,IF($C2093="一本差負",中堅分析!$D$17,中堅分析!$D$18))))</f>
        <v>0.20800000000000002</v>
      </c>
      <c r="Q2093" s="1">
        <f t="shared" si="423"/>
        <v>-1</v>
      </c>
      <c r="R2093" s="1">
        <f t="shared" si="424"/>
        <v>-1</v>
      </c>
      <c r="S2093" s="7">
        <f>IF($D2093="二本差勝",副将分析!$D$14,IF($D2093="一本差勝",副将分析!$D$15,IF($D2093="引き分け",副将分析!$D$16,IF($D2093="一本差負",副将分析!$D$17,副将分析!$D$18))))</f>
        <v>0.26400000000000001</v>
      </c>
      <c r="T2093" s="1">
        <f t="shared" si="425"/>
        <v>0</v>
      </c>
      <c r="U2093" s="1">
        <f t="shared" si="426"/>
        <v>0</v>
      </c>
      <c r="V2093" s="7">
        <f>IF($E2093="二本差勝",大将分析!$D$14,IF($E2093="一本差勝",大将分析!$D$15,IF($E2093="引き分け",大将分析!$D$16,IF($E2093="一本差負",大将分析!$D$17,大将分析!$D$18))))</f>
        <v>0.26400000000000001</v>
      </c>
      <c r="W2093" s="1">
        <f t="shared" si="427"/>
        <v>0</v>
      </c>
      <c r="X2093" s="1">
        <f t="shared" si="428"/>
        <v>0</v>
      </c>
    </row>
    <row r="2094" spans="1:24" x14ac:dyDescent="0.15">
      <c r="A2094" s="1" t="s">
        <v>22</v>
      </c>
      <c r="B2094" s="1" t="s">
        <v>22</v>
      </c>
      <c r="C2094" s="1" t="s">
        <v>41</v>
      </c>
      <c r="D2094" s="1" t="s">
        <v>41</v>
      </c>
      <c r="E2094" s="1" t="s">
        <v>40</v>
      </c>
      <c r="F2094" s="19">
        <f t="shared" si="416"/>
        <v>-1</v>
      </c>
      <c r="G2094" s="19">
        <f t="shared" si="417"/>
        <v>-1</v>
      </c>
      <c r="H2094" s="20">
        <f t="shared" si="418"/>
        <v>6.271881707520002E-4</v>
      </c>
      <c r="J2094" s="7">
        <f>IF($A2094="二本差勝",先鋒分析!$D$14,IF($A2094="一本差勝",先鋒分析!$D$15,IF($A2094="引き分け",先鋒分析!$D$16,IF($A2094="一本差負",先鋒分析!$D$17,先鋒分析!$D$18))))</f>
        <v>0.26400000000000001</v>
      </c>
      <c r="K2094" s="19">
        <f t="shared" si="419"/>
        <v>0</v>
      </c>
      <c r="L2094" s="19">
        <f t="shared" si="420"/>
        <v>0</v>
      </c>
      <c r="M2094" s="7">
        <f>IF($B2094="二本差勝",次鋒分析!$D$14,IF($B2094="一本差勝",次鋒分析!$D$15,IF($B2094="引き分け",次鋒分析!$D$16,IF($B2094="一本差負",次鋒分析!$D$17,次鋒分析!$D$18))))</f>
        <v>0.26400000000000001</v>
      </c>
      <c r="N2094" s="1">
        <f t="shared" si="421"/>
        <v>0</v>
      </c>
      <c r="O2094" s="1">
        <f t="shared" si="422"/>
        <v>0</v>
      </c>
      <c r="P2094" s="7">
        <f>IF($C2094="二本差勝",中堅分析!$D$14,IF($C2094="一本差勝",中堅分析!$D$15,IF($C2094="引き分け",中堅分析!$D$16,IF($C2094="一本差負",中堅分析!$D$17,中堅分析!$D$18))))</f>
        <v>0.20800000000000002</v>
      </c>
      <c r="Q2094" s="1">
        <f t="shared" si="423"/>
        <v>-1</v>
      </c>
      <c r="R2094" s="1">
        <f t="shared" si="424"/>
        <v>-1</v>
      </c>
      <c r="S2094" s="7">
        <f>IF($D2094="二本差勝",副将分析!$D$14,IF($D2094="一本差勝",副将分析!$D$15,IF($D2094="引き分け",副将分析!$D$16,IF($D2094="一本差負",副将分析!$D$17,副将分析!$D$18))))</f>
        <v>0.20800000000000002</v>
      </c>
      <c r="T2094" s="1">
        <f t="shared" si="425"/>
        <v>-1</v>
      </c>
      <c r="U2094" s="1">
        <f t="shared" si="426"/>
        <v>-1</v>
      </c>
      <c r="V2094" s="7">
        <f>IF($E2094="二本差勝",大将分析!$D$14,IF($E2094="一本差勝",大将分析!$D$15,IF($E2094="引き分け",大将分析!$D$16,IF($E2094="一本差負",大将分析!$D$17,大将分析!$D$18))))</f>
        <v>0.20800000000000002</v>
      </c>
      <c r="W2094" s="1">
        <f t="shared" si="427"/>
        <v>1</v>
      </c>
      <c r="X2094" s="1">
        <f t="shared" si="428"/>
        <v>1</v>
      </c>
    </row>
    <row r="2095" spans="1:24" x14ac:dyDescent="0.15">
      <c r="A2095" s="1" t="s">
        <v>22</v>
      </c>
      <c r="B2095" s="1" t="s">
        <v>22</v>
      </c>
      <c r="C2095" s="1" t="s">
        <v>41</v>
      </c>
      <c r="D2095" s="1" t="s">
        <v>42</v>
      </c>
      <c r="E2095" s="1" t="s">
        <v>39</v>
      </c>
      <c r="F2095" s="19">
        <f t="shared" si="416"/>
        <v>-1</v>
      </c>
      <c r="G2095" s="19">
        <f t="shared" si="417"/>
        <v>-1</v>
      </c>
      <c r="H2095" s="20">
        <f t="shared" si="418"/>
        <v>3.7111726080000027E-4</v>
      </c>
      <c r="J2095" s="7">
        <f>IF($A2095="二本差勝",先鋒分析!$D$14,IF($A2095="一本差勝",先鋒分析!$D$15,IF($A2095="引き分け",先鋒分析!$D$16,IF($A2095="一本差負",先鋒分析!$D$17,先鋒分析!$D$18))))</f>
        <v>0.26400000000000001</v>
      </c>
      <c r="K2095" s="19">
        <f t="shared" si="419"/>
        <v>0</v>
      </c>
      <c r="L2095" s="19">
        <f t="shared" si="420"/>
        <v>0</v>
      </c>
      <c r="M2095" s="7">
        <f>IF($B2095="二本差勝",次鋒分析!$D$14,IF($B2095="一本差勝",次鋒分析!$D$15,IF($B2095="引き分け",次鋒分析!$D$16,IF($B2095="一本差負",次鋒分析!$D$17,次鋒分析!$D$18))))</f>
        <v>0.26400000000000001</v>
      </c>
      <c r="N2095" s="1">
        <f t="shared" si="421"/>
        <v>0</v>
      </c>
      <c r="O2095" s="1">
        <f t="shared" si="422"/>
        <v>0</v>
      </c>
      <c r="P2095" s="7">
        <f>IF($C2095="二本差勝",中堅分析!$D$14,IF($C2095="一本差勝",中堅分析!$D$15,IF($C2095="引き分け",中堅分析!$D$16,IF($C2095="一本差負",中堅分析!$D$17,中堅分析!$D$18))))</f>
        <v>0.20800000000000002</v>
      </c>
      <c r="Q2095" s="1">
        <f t="shared" si="423"/>
        <v>-1</v>
      </c>
      <c r="R2095" s="1">
        <f t="shared" si="424"/>
        <v>-1</v>
      </c>
      <c r="S2095" s="7">
        <f>IF($D2095="二本差勝",副将分析!$D$14,IF($D2095="一本差勝",副将分析!$D$15,IF($D2095="引き分け",副将分析!$D$16,IF($D2095="一本差負",副将分析!$D$17,副将分析!$D$18))))</f>
        <v>0.16000000000000003</v>
      </c>
      <c r="T2095" s="1">
        <f t="shared" si="425"/>
        <v>-1</v>
      </c>
      <c r="U2095" s="1">
        <f t="shared" si="426"/>
        <v>-2</v>
      </c>
      <c r="V2095" s="7">
        <f>IF($E2095="二本差勝",大将分析!$D$14,IF($E2095="一本差勝",大将分析!$D$15,IF($E2095="引き分け",大将分析!$D$16,IF($E2095="一本差負",大将分析!$D$17,大将分析!$D$18))))</f>
        <v>0.16000000000000003</v>
      </c>
      <c r="W2095" s="1">
        <f t="shared" si="427"/>
        <v>1</v>
      </c>
      <c r="X2095" s="1">
        <f t="shared" si="428"/>
        <v>2</v>
      </c>
    </row>
    <row r="2096" spans="1:24" x14ac:dyDescent="0.15">
      <c r="A2096" s="1" t="s">
        <v>22</v>
      </c>
      <c r="B2096" s="1" t="s">
        <v>41</v>
      </c>
      <c r="C2096" s="1" t="s">
        <v>22</v>
      </c>
      <c r="D2096" s="1" t="s">
        <v>39</v>
      </c>
      <c r="E2096" s="1" t="s">
        <v>42</v>
      </c>
      <c r="F2096" s="19">
        <f t="shared" si="416"/>
        <v>-1</v>
      </c>
      <c r="G2096" s="19">
        <f t="shared" si="417"/>
        <v>-1</v>
      </c>
      <c r="H2096" s="20">
        <f t="shared" si="418"/>
        <v>3.7111726080000027E-4</v>
      </c>
      <c r="J2096" s="7">
        <f>IF($A2096="二本差勝",先鋒分析!$D$14,IF($A2096="一本差勝",先鋒分析!$D$15,IF($A2096="引き分け",先鋒分析!$D$16,IF($A2096="一本差負",先鋒分析!$D$17,先鋒分析!$D$18))))</f>
        <v>0.26400000000000001</v>
      </c>
      <c r="K2096" s="19">
        <f t="shared" si="419"/>
        <v>0</v>
      </c>
      <c r="L2096" s="19">
        <f t="shared" si="420"/>
        <v>0</v>
      </c>
      <c r="M2096" s="7">
        <f>IF($B2096="二本差勝",次鋒分析!$D$14,IF($B2096="一本差勝",次鋒分析!$D$15,IF($B2096="引き分け",次鋒分析!$D$16,IF($B2096="一本差負",次鋒分析!$D$17,次鋒分析!$D$18))))</f>
        <v>0.20800000000000002</v>
      </c>
      <c r="N2096" s="1">
        <f t="shared" si="421"/>
        <v>-1</v>
      </c>
      <c r="O2096" s="1">
        <f t="shared" si="422"/>
        <v>-1</v>
      </c>
      <c r="P2096" s="7">
        <f>IF($C2096="二本差勝",中堅分析!$D$14,IF($C2096="一本差勝",中堅分析!$D$15,IF($C2096="引き分け",中堅分析!$D$16,IF($C2096="一本差負",中堅分析!$D$17,中堅分析!$D$18))))</f>
        <v>0.26400000000000001</v>
      </c>
      <c r="Q2096" s="1">
        <f t="shared" si="423"/>
        <v>0</v>
      </c>
      <c r="R2096" s="1">
        <f t="shared" si="424"/>
        <v>0</v>
      </c>
      <c r="S2096" s="7">
        <f>IF($D2096="二本差勝",副将分析!$D$14,IF($D2096="一本差勝",副将分析!$D$15,IF($D2096="引き分け",副将分析!$D$16,IF($D2096="一本差負",副将分析!$D$17,副将分析!$D$18))))</f>
        <v>0.16000000000000003</v>
      </c>
      <c r="T2096" s="1">
        <f t="shared" si="425"/>
        <v>1</v>
      </c>
      <c r="U2096" s="1">
        <f t="shared" si="426"/>
        <v>2</v>
      </c>
      <c r="V2096" s="7">
        <f>IF($E2096="二本差勝",大将分析!$D$14,IF($E2096="一本差勝",大将分析!$D$15,IF($E2096="引き分け",大将分析!$D$16,IF($E2096="一本差負",大将分析!$D$17,大将分析!$D$18))))</f>
        <v>0.16000000000000003</v>
      </c>
      <c r="W2096" s="1">
        <f t="shared" si="427"/>
        <v>-1</v>
      </c>
      <c r="X2096" s="1">
        <f t="shared" si="428"/>
        <v>-2</v>
      </c>
    </row>
    <row r="2097" spans="1:24" x14ac:dyDescent="0.15">
      <c r="A2097" s="1" t="s">
        <v>22</v>
      </c>
      <c r="B2097" s="1" t="s">
        <v>41</v>
      </c>
      <c r="C2097" s="1" t="s">
        <v>22</v>
      </c>
      <c r="D2097" s="1" t="s">
        <v>40</v>
      </c>
      <c r="E2097" s="1" t="s">
        <v>41</v>
      </c>
      <c r="F2097" s="19">
        <f t="shared" si="416"/>
        <v>-1</v>
      </c>
      <c r="G2097" s="19">
        <f t="shared" si="417"/>
        <v>-1</v>
      </c>
      <c r="H2097" s="20">
        <f t="shared" si="418"/>
        <v>6.271881707520002E-4</v>
      </c>
      <c r="J2097" s="7">
        <f>IF($A2097="二本差勝",先鋒分析!$D$14,IF($A2097="一本差勝",先鋒分析!$D$15,IF($A2097="引き分け",先鋒分析!$D$16,IF($A2097="一本差負",先鋒分析!$D$17,先鋒分析!$D$18))))</f>
        <v>0.26400000000000001</v>
      </c>
      <c r="K2097" s="19">
        <f t="shared" si="419"/>
        <v>0</v>
      </c>
      <c r="L2097" s="19">
        <f t="shared" si="420"/>
        <v>0</v>
      </c>
      <c r="M2097" s="7">
        <f>IF($B2097="二本差勝",次鋒分析!$D$14,IF($B2097="一本差勝",次鋒分析!$D$15,IF($B2097="引き分け",次鋒分析!$D$16,IF($B2097="一本差負",次鋒分析!$D$17,次鋒分析!$D$18))))</f>
        <v>0.20800000000000002</v>
      </c>
      <c r="N2097" s="1">
        <f t="shared" si="421"/>
        <v>-1</v>
      </c>
      <c r="O2097" s="1">
        <f t="shared" si="422"/>
        <v>-1</v>
      </c>
      <c r="P2097" s="7">
        <f>IF($C2097="二本差勝",中堅分析!$D$14,IF($C2097="一本差勝",中堅分析!$D$15,IF($C2097="引き分け",中堅分析!$D$16,IF($C2097="一本差負",中堅分析!$D$17,中堅分析!$D$18))))</f>
        <v>0.26400000000000001</v>
      </c>
      <c r="Q2097" s="1">
        <f t="shared" si="423"/>
        <v>0</v>
      </c>
      <c r="R2097" s="1">
        <f t="shared" si="424"/>
        <v>0</v>
      </c>
      <c r="S2097" s="7">
        <f>IF($D2097="二本差勝",副将分析!$D$14,IF($D2097="一本差勝",副将分析!$D$15,IF($D2097="引き分け",副将分析!$D$16,IF($D2097="一本差負",副将分析!$D$17,副将分析!$D$18))))</f>
        <v>0.20800000000000002</v>
      </c>
      <c r="T2097" s="1">
        <f t="shared" si="425"/>
        <v>1</v>
      </c>
      <c r="U2097" s="1">
        <f t="shared" si="426"/>
        <v>1</v>
      </c>
      <c r="V2097" s="7">
        <f>IF($E2097="二本差勝",大将分析!$D$14,IF($E2097="一本差勝",大将分析!$D$15,IF($E2097="引き分け",大将分析!$D$16,IF($E2097="一本差負",大将分析!$D$17,大将分析!$D$18))))</f>
        <v>0.20800000000000002</v>
      </c>
      <c r="W2097" s="1">
        <f t="shared" si="427"/>
        <v>-1</v>
      </c>
      <c r="X2097" s="1">
        <f t="shared" si="428"/>
        <v>-1</v>
      </c>
    </row>
    <row r="2098" spans="1:24" x14ac:dyDescent="0.15">
      <c r="A2098" s="1" t="s">
        <v>22</v>
      </c>
      <c r="B2098" s="1" t="s">
        <v>41</v>
      </c>
      <c r="C2098" s="1" t="s">
        <v>22</v>
      </c>
      <c r="D2098" s="1" t="s">
        <v>22</v>
      </c>
      <c r="E2098" s="1" t="s">
        <v>22</v>
      </c>
      <c r="F2098" s="19">
        <f t="shared" si="416"/>
        <v>-1</v>
      </c>
      <c r="G2098" s="19">
        <f t="shared" si="417"/>
        <v>-1</v>
      </c>
      <c r="H2098" s="20">
        <f t="shared" si="418"/>
        <v>1.0103667425280004E-3</v>
      </c>
      <c r="J2098" s="7">
        <f>IF($A2098="二本差勝",先鋒分析!$D$14,IF($A2098="一本差勝",先鋒分析!$D$15,IF($A2098="引き分け",先鋒分析!$D$16,IF($A2098="一本差負",先鋒分析!$D$17,先鋒分析!$D$18))))</f>
        <v>0.26400000000000001</v>
      </c>
      <c r="K2098" s="19">
        <f t="shared" si="419"/>
        <v>0</v>
      </c>
      <c r="L2098" s="19">
        <f t="shared" si="420"/>
        <v>0</v>
      </c>
      <c r="M2098" s="7">
        <f>IF($B2098="二本差勝",次鋒分析!$D$14,IF($B2098="一本差勝",次鋒分析!$D$15,IF($B2098="引き分け",次鋒分析!$D$16,IF($B2098="一本差負",次鋒分析!$D$17,次鋒分析!$D$18))))</f>
        <v>0.20800000000000002</v>
      </c>
      <c r="N2098" s="1">
        <f t="shared" si="421"/>
        <v>-1</v>
      </c>
      <c r="O2098" s="1">
        <f t="shared" si="422"/>
        <v>-1</v>
      </c>
      <c r="P2098" s="7">
        <f>IF($C2098="二本差勝",中堅分析!$D$14,IF($C2098="一本差勝",中堅分析!$D$15,IF($C2098="引き分け",中堅分析!$D$16,IF($C2098="一本差負",中堅分析!$D$17,中堅分析!$D$18))))</f>
        <v>0.26400000000000001</v>
      </c>
      <c r="Q2098" s="1">
        <f t="shared" si="423"/>
        <v>0</v>
      </c>
      <c r="R2098" s="1">
        <f t="shared" si="424"/>
        <v>0</v>
      </c>
      <c r="S2098" s="7">
        <f>IF($D2098="二本差勝",副将分析!$D$14,IF($D2098="一本差勝",副将分析!$D$15,IF($D2098="引き分け",副将分析!$D$16,IF($D2098="一本差負",副将分析!$D$17,副将分析!$D$18))))</f>
        <v>0.26400000000000001</v>
      </c>
      <c r="T2098" s="1">
        <f t="shared" si="425"/>
        <v>0</v>
      </c>
      <c r="U2098" s="1">
        <f t="shared" si="426"/>
        <v>0</v>
      </c>
      <c r="V2098" s="7">
        <f>IF($E2098="二本差勝",大将分析!$D$14,IF($E2098="一本差勝",大将分析!$D$15,IF($E2098="引き分け",大将分析!$D$16,IF($E2098="一本差負",大将分析!$D$17,大将分析!$D$18))))</f>
        <v>0.26400000000000001</v>
      </c>
      <c r="W2098" s="1">
        <f t="shared" si="427"/>
        <v>0</v>
      </c>
      <c r="X2098" s="1">
        <f t="shared" si="428"/>
        <v>0</v>
      </c>
    </row>
    <row r="2099" spans="1:24" x14ac:dyDescent="0.15">
      <c r="A2099" s="1" t="s">
        <v>22</v>
      </c>
      <c r="B2099" s="1" t="s">
        <v>41</v>
      </c>
      <c r="C2099" s="1" t="s">
        <v>22</v>
      </c>
      <c r="D2099" s="1" t="s">
        <v>41</v>
      </c>
      <c r="E2099" s="1" t="s">
        <v>40</v>
      </c>
      <c r="F2099" s="19">
        <f t="shared" si="416"/>
        <v>-1</v>
      </c>
      <c r="G2099" s="19">
        <f t="shared" si="417"/>
        <v>-1</v>
      </c>
      <c r="H2099" s="20">
        <f t="shared" si="418"/>
        <v>6.271881707520002E-4</v>
      </c>
      <c r="J2099" s="7">
        <f>IF($A2099="二本差勝",先鋒分析!$D$14,IF($A2099="一本差勝",先鋒分析!$D$15,IF($A2099="引き分け",先鋒分析!$D$16,IF($A2099="一本差負",先鋒分析!$D$17,先鋒分析!$D$18))))</f>
        <v>0.26400000000000001</v>
      </c>
      <c r="K2099" s="19">
        <f t="shared" si="419"/>
        <v>0</v>
      </c>
      <c r="L2099" s="19">
        <f t="shared" si="420"/>
        <v>0</v>
      </c>
      <c r="M2099" s="7">
        <f>IF($B2099="二本差勝",次鋒分析!$D$14,IF($B2099="一本差勝",次鋒分析!$D$15,IF($B2099="引き分け",次鋒分析!$D$16,IF($B2099="一本差負",次鋒分析!$D$17,次鋒分析!$D$18))))</f>
        <v>0.20800000000000002</v>
      </c>
      <c r="N2099" s="1">
        <f t="shared" si="421"/>
        <v>-1</v>
      </c>
      <c r="O2099" s="1">
        <f t="shared" si="422"/>
        <v>-1</v>
      </c>
      <c r="P2099" s="7">
        <f>IF($C2099="二本差勝",中堅分析!$D$14,IF($C2099="一本差勝",中堅分析!$D$15,IF($C2099="引き分け",中堅分析!$D$16,IF($C2099="一本差負",中堅分析!$D$17,中堅分析!$D$18))))</f>
        <v>0.26400000000000001</v>
      </c>
      <c r="Q2099" s="1">
        <f t="shared" si="423"/>
        <v>0</v>
      </c>
      <c r="R2099" s="1">
        <f t="shared" si="424"/>
        <v>0</v>
      </c>
      <c r="S2099" s="7">
        <f>IF($D2099="二本差勝",副将分析!$D$14,IF($D2099="一本差勝",副将分析!$D$15,IF($D2099="引き分け",副将分析!$D$16,IF($D2099="一本差負",副将分析!$D$17,副将分析!$D$18))))</f>
        <v>0.20800000000000002</v>
      </c>
      <c r="T2099" s="1">
        <f t="shared" si="425"/>
        <v>-1</v>
      </c>
      <c r="U2099" s="1">
        <f t="shared" si="426"/>
        <v>-1</v>
      </c>
      <c r="V2099" s="7">
        <f>IF($E2099="二本差勝",大将分析!$D$14,IF($E2099="一本差勝",大将分析!$D$15,IF($E2099="引き分け",大将分析!$D$16,IF($E2099="一本差負",大将分析!$D$17,大将分析!$D$18))))</f>
        <v>0.20800000000000002</v>
      </c>
      <c r="W2099" s="1">
        <f t="shared" si="427"/>
        <v>1</v>
      </c>
      <c r="X2099" s="1">
        <f t="shared" si="428"/>
        <v>1</v>
      </c>
    </row>
    <row r="2100" spans="1:24" x14ac:dyDescent="0.15">
      <c r="A2100" s="1" t="s">
        <v>22</v>
      </c>
      <c r="B2100" s="1" t="s">
        <v>41</v>
      </c>
      <c r="C2100" s="1" t="s">
        <v>22</v>
      </c>
      <c r="D2100" s="1" t="s">
        <v>42</v>
      </c>
      <c r="E2100" s="1" t="s">
        <v>39</v>
      </c>
      <c r="F2100" s="19">
        <f t="shared" si="416"/>
        <v>-1</v>
      </c>
      <c r="G2100" s="19">
        <f t="shared" si="417"/>
        <v>-1</v>
      </c>
      <c r="H2100" s="20">
        <f t="shared" si="418"/>
        <v>3.7111726080000027E-4</v>
      </c>
      <c r="J2100" s="7">
        <f>IF($A2100="二本差勝",先鋒分析!$D$14,IF($A2100="一本差勝",先鋒分析!$D$15,IF($A2100="引き分け",先鋒分析!$D$16,IF($A2100="一本差負",先鋒分析!$D$17,先鋒分析!$D$18))))</f>
        <v>0.26400000000000001</v>
      </c>
      <c r="K2100" s="19">
        <f t="shared" si="419"/>
        <v>0</v>
      </c>
      <c r="L2100" s="19">
        <f t="shared" si="420"/>
        <v>0</v>
      </c>
      <c r="M2100" s="7">
        <f>IF($B2100="二本差勝",次鋒分析!$D$14,IF($B2100="一本差勝",次鋒分析!$D$15,IF($B2100="引き分け",次鋒分析!$D$16,IF($B2100="一本差負",次鋒分析!$D$17,次鋒分析!$D$18))))</f>
        <v>0.20800000000000002</v>
      </c>
      <c r="N2100" s="1">
        <f t="shared" si="421"/>
        <v>-1</v>
      </c>
      <c r="O2100" s="1">
        <f t="shared" si="422"/>
        <v>-1</v>
      </c>
      <c r="P2100" s="7">
        <f>IF($C2100="二本差勝",中堅分析!$D$14,IF($C2100="一本差勝",中堅分析!$D$15,IF($C2100="引き分け",中堅分析!$D$16,IF($C2100="一本差負",中堅分析!$D$17,中堅分析!$D$18))))</f>
        <v>0.26400000000000001</v>
      </c>
      <c r="Q2100" s="1">
        <f t="shared" si="423"/>
        <v>0</v>
      </c>
      <c r="R2100" s="1">
        <f t="shared" si="424"/>
        <v>0</v>
      </c>
      <c r="S2100" s="7">
        <f>IF($D2100="二本差勝",副将分析!$D$14,IF($D2100="一本差勝",副将分析!$D$15,IF($D2100="引き分け",副将分析!$D$16,IF($D2100="一本差負",副将分析!$D$17,副将分析!$D$18))))</f>
        <v>0.16000000000000003</v>
      </c>
      <c r="T2100" s="1">
        <f t="shared" si="425"/>
        <v>-1</v>
      </c>
      <c r="U2100" s="1">
        <f t="shared" si="426"/>
        <v>-2</v>
      </c>
      <c r="V2100" s="7">
        <f>IF($E2100="二本差勝",大将分析!$D$14,IF($E2100="一本差勝",大将分析!$D$15,IF($E2100="引き分け",大将分析!$D$16,IF($E2100="一本差負",大将分析!$D$17,大将分析!$D$18))))</f>
        <v>0.16000000000000003</v>
      </c>
      <c r="W2100" s="1">
        <f t="shared" si="427"/>
        <v>1</v>
      </c>
      <c r="X2100" s="1">
        <f t="shared" si="428"/>
        <v>2</v>
      </c>
    </row>
    <row r="2101" spans="1:24" x14ac:dyDescent="0.15">
      <c r="A2101" s="1" t="s">
        <v>41</v>
      </c>
      <c r="B2101" s="1" t="s">
        <v>39</v>
      </c>
      <c r="C2101" s="1" t="s">
        <v>42</v>
      </c>
      <c r="D2101" s="1" t="s">
        <v>39</v>
      </c>
      <c r="E2101" s="1" t="s">
        <v>42</v>
      </c>
      <c r="F2101" s="19">
        <f t="shared" si="416"/>
        <v>-1</v>
      </c>
      <c r="G2101" s="19">
        <f t="shared" si="417"/>
        <v>-1</v>
      </c>
      <c r="H2101" s="20">
        <f t="shared" si="418"/>
        <v>1.3631488000000013E-4</v>
      </c>
      <c r="J2101" s="7">
        <f>IF($A2101="二本差勝",先鋒分析!$D$14,IF($A2101="一本差勝",先鋒分析!$D$15,IF($A2101="引き分け",先鋒分析!$D$16,IF($A2101="一本差負",先鋒分析!$D$17,先鋒分析!$D$18))))</f>
        <v>0.20800000000000002</v>
      </c>
      <c r="K2101" s="19">
        <f t="shared" si="419"/>
        <v>-1</v>
      </c>
      <c r="L2101" s="19">
        <f t="shared" si="420"/>
        <v>-1</v>
      </c>
      <c r="M2101" s="7">
        <f>IF($B2101="二本差勝",次鋒分析!$D$14,IF($B2101="一本差勝",次鋒分析!$D$15,IF($B2101="引き分け",次鋒分析!$D$16,IF($B2101="一本差負",次鋒分析!$D$17,次鋒分析!$D$18))))</f>
        <v>0.16000000000000003</v>
      </c>
      <c r="N2101" s="1">
        <f t="shared" si="421"/>
        <v>1</v>
      </c>
      <c r="O2101" s="1">
        <f t="shared" si="422"/>
        <v>2</v>
      </c>
      <c r="P2101" s="7">
        <f>IF($C2101="二本差勝",中堅分析!$D$14,IF($C2101="一本差勝",中堅分析!$D$15,IF($C2101="引き分け",中堅分析!$D$16,IF($C2101="一本差負",中堅分析!$D$17,中堅分析!$D$18))))</f>
        <v>0.16000000000000003</v>
      </c>
      <c r="Q2101" s="1">
        <f t="shared" si="423"/>
        <v>-1</v>
      </c>
      <c r="R2101" s="1">
        <f t="shared" si="424"/>
        <v>-2</v>
      </c>
      <c r="S2101" s="7">
        <f>IF($D2101="二本差勝",副将分析!$D$14,IF($D2101="一本差勝",副将分析!$D$15,IF($D2101="引き分け",副将分析!$D$16,IF($D2101="一本差負",副将分析!$D$17,副将分析!$D$18))))</f>
        <v>0.16000000000000003</v>
      </c>
      <c r="T2101" s="1">
        <f t="shared" si="425"/>
        <v>1</v>
      </c>
      <c r="U2101" s="1">
        <f t="shared" si="426"/>
        <v>2</v>
      </c>
      <c r="V2101" s="7">
        <f>IF($E2101="二本差勝",大将分析!$D$14,IF($E2101="一本差勝",大将分析!$D$15,IF($E2101="引き分け",大将分析!$D$16,IF($E2101="一本差負",大将分析!$D$17,大将分析!$D$18))))</f>
        <v>0.16000000000000003</v>
      </c>
      <c r="W2101" s="1">
        <f t="shared" si="427"/>
        <v>-1</v>
      </c>
      <c r="X2101" s="1">
        <f t="shared" si="428"/>
        <v>-2</v>
      </c>
    </row>
    <row r="2102" spans="1:24" x14ac:dyDescent="0.15">
      <c r="A2102" s="1" t="s">
        <v>41</v>
      </c>
      <c r="B2102" s="1" t="s">
        <v>39</v>
      </c>
      <c r="C2102" s="1" t="s">
        <v>42</v>
      </c>
      <c r="D2102" s="1" t="s">
        <v>40</v>
      </c>
      <c r="E2102" s="1" t="s">
        <v>41</v>
      </c>
      <c r="F2102" s="19">
        <f t="shared" si="416"/>
        <v>-1</v>
      </c>
      <c r="G2102" s="19">
        <f t="shared" si="417"/>
        <v>-1</v>
      </c>
      <c r="H2102" s="20">
        <f t="shared" si="418"/>
        <v>2.3037214720000014E-4</v>
      </c>
      <c r="J2102" s="7">
        <f>IF($A2102="二本差勝",先鋒分析!$D$14,IF($A2102="一本差勝",先鋒分析!$D$15,IF($A2102="引き分け",先鋒分析!$D$16,IF($A2102="一本差負",先鋒分析!$D$17,先鋒分析!$D$18))))</f>
        <v>0.20800000000000002</v>
      </c>
      <c r="K2102" s="19">
        <f t="shared" si="419"/>
        <v>-1</v>
      </c>
      <c r="L2102" s="19">
        <f t="shared" si="420"/>
        <v>-1</v>
      </c>
      <c r="M2102" s="7">
        <f>IF($B2102="二本差勝",次鋒分析!$D$14,IF($B2102="一本差勝",次鋒分析!$D$15,IF($B2102="引き分け",次鋒分析!$D$16,IF($B2102="一本差負",次鋒分析!$D$17,次鋒分析!$D$18))))</f>
        <v>0.16000000000000003</v>
      </c>
      <c r="N2102" s="1">
        <f t="shared" si="421"/>
        <v>1</v>
      </c>
      <c r="O2102" s="1">
        <f t="shared" si="422"/>
        <v>2</v>
      </c>
      <c r="P2102" s="7">
        <f>IF($C2102="二本差勝",中堅分析!$D$14,IF($C2102="一本差勝",中堅分析!$D$15,IF($C2102="引き分け",中堅分析!$D$16,IF($C2102="一本差負",中堅分析!$D$17,中堅分析!$D$18))))</f>
        <v>0.16000000000000003</v>
      </c>
      <c r="Q2102" s="1">
        <f t="shared" si="423"/>
        <v>-1</v>
      </c>
      <c r="R2102" s="1">
        <f t="shared" si="424"/>
        <v>-2</v>
      </c>
      <c r="S2102" s="7">
        <f>IF($D2102="二本差勝",副将分析!$D$14,IF($D2102="一本差勝",副将分析!$D$15,IF($D2102="引き分け",副将分析!$D$16,IF($D2102="一本差負",副将分析!$D$17,副将分析!$D$18))))</f>
        <v>0.20800000000000002</v>
      </c>
      <c r="T2102" s="1">
        <f t="shared" si="425"/>
        <v>1</v>
      </c>
      <c r="U2102" s="1">
        <f t="shared" si="426"/>
        <v>1</v>
      </c>
      <c r="V2102" s="7">
        <f>IF($E2102="二本差勝",大将分析!$D$14,IF($E2102="一本差勝",大将分析!$D$15,IF($E2102="引き分け",大将分析!$D$16,IF($E2102="一本差負",大将分析!$D$17,大将分析!$D$18))))</f>
        <v>0.20800000000000002</v>
      </c>
      <c r="W2102" s="1">
        <f t="shared" si="427"/>
        <v>-1</v>
      </c>
      <c r="X2102" s="1">
        <f t="shared" si="428"/>
        <v>-1</v>
      </c>
    </row>
    <row r="2103" spans="1:24" x14ac:dyDescent="0.15">
      <c r="A2103" s="1" t="s">
        <v>41</v>
      </c>
      <c r="B2103" s="1" t="s">
        <v>39</v>
      </c>
      <c r="C2103" s="1" t="s">
        <v>42</v>
      </c>
      <c r="D2103" s="1" t="s">
        <v>22</v>
      </c>
      <c r="E2103" s="1" t="s">
        <v>22</v>
      </c>
      <c r="F2103" s="19">
        <f t="shared" si="416"/>
        <v>-1</v>
      </c>
      <c r="G2103" s="19">
        <f t="shared" si="417"/>
        <v>-1</v>
      </c>
      <c r="H2103" s="20">
        <f t="shared" si="418"/>
        <v>3.7111726080000027E-4</v>
      </c>
      <c r="J2103" s="7">
        <f>IF($A2103="二本差勝",先鋒分析!$D$14,IF($A2103="一本差勝",先鋒分析!$D$15,IF($A2103="引き分け",先鋒分析!$D$16,IF($A2103="一本差負",先鋒分析!$D$17,先鋒分析!$D$18))))</f>
        <v>0.20800000000000002</v>
      </c>
      <c r="K2103" s="19">
        <f t="shared" si="419"/>
        <v>-1</v>
      </c>
      <c r="L2103" s="19">
        <f t="shared" si="420"/>
        <v>-1</v>
      </c>
      <c r="M2103" s="7">
        <f>IF($B2103="二本差勝",次鋒分析!$D$14,IF($B2103="一本差勝",次鋒分析!$D$15,IF($B2103="引き分け",次鋒分析!$D$16,IF($B2103="一本差負",次鋒分析!$D$17,次鋒分析!$D$18))))</f>
        <v>0.16000000000000003</v>
      </c>
      <c r="N2103" s="1">
        <f t="shared" si="421"/>
        <v>1</v>
      </c>
      <c r="O2103" s="1">
        <f t="shared" si="422"/>
        <v>2</v>
      </c>
      <c r="P2103" s="7">
        <f>IF($C2103="二本差勝",中堅分析!$D$14,IF($C2103="一本差勝",中堅分析!$D$15,IF($C2103="引き分け",中堅分析!$D$16,IF($C2103="一本差負",中堅分析!$D$17,中堅分析!$D$18))))</f>
        <v>0.16000000000000003</v>
      </c>
      <c r="Q2103" s="1">
        <f t="shared" si="423"/>
        <v>-1</v>
      </c>
      <c r="R2103" s="1">
        <f t="shared" si="424"/>
        <v>-2</v>
      </c>
      <c r="S2103" s="7">
        <f>IF($D2103="二本差勝",副将分析!$D$14,IF($D2103="一本差勝",副将分析!$D$15,IF($D2103="引き分け",副将分析!$D$16,IF($D2103="一本差負",副将分析!$D$17,副将分析!$D$18))))</f>
        <v>0.26400000000000001</v>
      </c>
      <c r="T2103" s="1">
        <f t="shared" si="425"/>
        <v>0</v>
      </c>
      <c r="U2103" s="1">
        <f t="shared" si="426"/>
        <v>0</v>
      </c>
      <c r="V2103" s="7">
        <f>IF($E2103="二本差勝",大将分析!$D$14,IF($E2103="一本差勝",大将分析!$D$15,IF($E2103="引き分け",大将分析!$D$16,IF($E2103="一本差負",大将分析!$D$17,大将分析!$D$18))))</f>
        <v>0.26400000000000001</v>
      </c>
      <c r="W2103" s="1">
        <f t="shared" si="427"/>
        <v>0</v>
      </c>
      <c r="X2103" s="1">
        <f t="shared" si="428"/>
        <v>0</v>
      </c>
    </row>
    <row r="2104" spans="1:24" x14ac:dyDescent="0.15">
      <c r="A2104" s="1" t="s">
        <v>41</v>
      </c>
      <c r="B2104" s="1" t="s">
        <v>39</v>
      </c>
      <c r="C2104" s="1" t="s">
        <v>42</v>
      </c>
      <c r="D2104" s="1" t="s">
        <v>41</v>
      </c>
      <c r="E2104" s="1" t="s">
        <v>40</v>
      </c>
      <c r="F2104" s="19">
        <f t="shared" si="416"/>
        <v>-1</v>
      </c>
      <c r="G2104" s="19">
        <f t="shared" si="417"/>
        <v>-1</v>
      </c>
      <c r="H2104" s="20">
        <f t="shared" si="418"/>
        <v>2.3037214720000014E-4</v>
      </c>
      <c r="J2104" s="7">
        <f>IF($A2104="二本差勝",先鋒分析!$D$14,IF($A2104="一本差勝",先鋒分析!$D$15,IF($A2104="引き分け",先鋒分析!$D$16,IF($A2104="一本差負",先鋒分析!$D$17,先鋒分析!$D$18))))</f>
        <v>0.20800000000000002</v>
      </c>
      <c r="K2104" s="19">
        <f t="shared" si="419"/>
        <v>-1</v>
      </c>
      <c r="L2104" s="19">
        <f t="shared" si="420"/>
        <v>-1</v>
      </c>
      <c r="M2104" s="7">
        <f>IF($B2104="二本差勝",次鋒分析!$D$14,IF($B2104="一本差勝",次鋒分析!$D$15,IF($B2104="引き分け",次鋒分析!$D$16,IF($B2104="一本差負",次鋒分析!$D$17,次鋒分析!$D$18))))</f>
        <v>0.16000000000000003</v>
      </c>
      <c r="N2104" s="1">
        <f t="shared" si="421"/>
        <v>1</v>
      </c>
      <c r="O2104" s="1">
        <f t="shared" si="422"/>
        <v>2</v>
      </c>
      <c r="P2104" s="7">
        <f>IF($C2104="二本差勝",中堅分析!$D$14,IF($C2104="一本差勝",中堅分析!$D$15,IF($C2104="引き分け",中堅分析!$D$16,IF($C2104="一本差負",中堅分析!$D$17,中堅分析!$D$18))))</f>
        <v>0.16000000000000003</v>
      </c>
      <c r="Q2104" s="1">
        <f t="shared" si="423"/>
        <v>-1</v>
      </c>
      <c r="R2104" s="1">
        <f t="shared" si="424"/>
        <v>-2</v>
      </c>
      <c r="S2104" s="7">
        <f>IF($D2104="二本差勝",副将分析!$D$14,IF($D2104="一本差勝",副将分析!$D$15,IF($D2104="引き分け",副将分析!$D$16,IF($D2104="一本差負",副将分析!$D$17,副将分析!$D$18))))</f>
        <v>0.20800000000000002</v>
      </c>
      <c r="T2104" s="1">
        <f t="shared" si="425"/>
        <v>-1</v>
      </c>
      <c r="U2104" s="1">
        <f t="shared" si="426"/>
        <v>-1</v>
      </c>
      <c r="V2104" s="7">
        <f>IF($E2104="二本差勝",大将分析!$D$14,IF($E2104="一本差勝",大将分析!$D$15,IF($E2104="引き分け",大将分析!$D$16,IF($E2104="一本差負",大将分析!$D$17,大将分析!$D$18))))</f>
        <v>0.20800000000000002</v>
      </c>
      <c r="W2104" s="1">
        <f t="shared" si="427"/>
        <v>1</v>
      </c>
      <c r="X2104" s="1">
        <f t="shared" si="428"/>
        <v>1</v>
      </c>
    </row>
    <row r="2105" spans="1:24" x14ac:dyDescent="0.15">
      <c r="A2105" s="1" t="s">
        <v>41</v>
      </c>
      <c r="B2105" s="1" t="s">
        <v>39</v>
      </c>
      <c r="C2105" s="1" t="s">
        <v>42</v>
      </c>
      <c r="D2105" s="1" t="s">
        <v>42</v>
      </c>
      <c r="E2105" s="1" t="s">
        <v>39</v>
      </c>
      <c r="F2105" s="19">
        <f t="shared" si="416"/>
        <v>-1</v>
      </c>
      <c r="G2105" s="19">
        <f t="shared" si="417"/>
        <v>-1</v>
      </c>
      <c r="H2105" s="20">
        <f t="shared" si="418"/>
        <v>1.3631488000000013E-4</v>
      </c>
      <c r="J2105" s="7">
        <f>IF($A2105="二本差勝",先鋒分析!$D$14,IF($A2105="一本差勝",先鋒分析!$D$15,IF($A2105="引き分け",先鋒分析!$D$16,IF($A2105="一本差負",先鋒分析!$D$17,先鋒分析!$D$18))))</f>
        <v>0.20800000000000002</v>
      </c>
      <c r="K2105" s="19">
        <f t="shared" si="419"/>
        <v>-1</v>
      </c>
      <c r="L2105" s="19">
        <f t="shared" si="420"/>
        <v>-1</v>
      </c>
      <c r="M2105" s="7">
        <f>IF($B2105="二本差勝",次鋒分析!$D$14,IF($B2105="一本差勝",次鋒分析!$D$15,IF($B2105="引き分け",次鋒分析!$D$16,IF($B2105="一本差負",次鋒分析!$D$17,次鋒分析!$D$18))))</f>
        <v>0.16000000000000003</v>
      </c>
      <c r="N2105" s="1">
        <f t="shared" si="421"/>
        <v>1</v>
      </c>
      <c r="O2105" s="1">
        <f t="shared" si="422"/>
        <v>2</v>
      </c>
      <c r="P2105" s="7">
        <f>IF($C2105="二本差勝",中堅分析!$D$14,IF($C2105="一本差勝",中堅分析!$D$15,IF($C2105="引き分け",中堅分析!$D$16,IF($C2105="一本差負",中堅分析!$D$17,中堅分析!$D$18))))</f>
        <v>0.16000000000000003</v>
      </c>
      <c r="Q2105" s="1">
        <f t="shared" si="423"/>
        <v>-1</v>
      </c>
      <c r="R2105" s="1">
        <f t="shared" si="424"/>
        <v>-2</v>
      </c>
      <c r="S2105" s="7">
        <f>IF($D2105="二本差勝",副将分析!$D$14,IF($D2105="一本差勝",副将分析!$D$15,IF($D2105="引き分け",副将分析!$D$16,IF($D2105="一本差負",副将分析!$D$17,副将分析!$D$18))))</f>
        <v>0.16000000000000003</v>
      </c>
      <c r="T2105" s="1">
        <f t="shared" si="425"/>
        <v>-1</v>
      </c>
      <c r="U2105" s="1">
        <f t="shared" si="426"/>
        <v>-2</v>
      </c>
      <c r="V2105" s="7">
        <f>IF($E2105="二本差勝",大将分析!$D$14,IF($E2105="一本差勝",大将分析!$D$15,IF($E2105="引き分け",大将分析!$D$16,IF($E2105="一本差負",大将分析!$D$17,大将分析!$D$18))))</f>
        <v>0.16000000000000003</v>
      </c>
      <c r="W2105" s="1">
        <f t="shared" si="427"/>
        <v>1</v>
      </c>
      <c r="X2105" s="1">
        <f t="shared" si="428"/>
        <v>2</v>
      </c>
    </row>
    <row r="2106" spans="1:24" x14ac:dyDescent="0.15">
      <c r="A2106" s="1" t="s">
        <v>41</v>
      </c>
      <c r="B2106" s="1" t="s">
        <v>40</v>
      </c>
      <c r="C2106" s="1" t="s">
        <v>41</v>
      </c>
      <c r="D2106" s="1" t="s">
        <v>39</v>
      </c>
      <c r="E2106" s="1" t="s">
        <v>42</v>
      </c>
      <c r="F2106" s="19">
        <f t="shared" si="416"/>
        <v>-1</v>
      </c>
      <c r="G2106" s="19">
        <f t="shared" si="417"/>
        <v>-1</v>
      </c>
      <c r="H2106" s="20">
        <f t="shared" si="418"/>
        <v>2.3037214720000016E-4</v>
      </c>
      <c r="J2106" s="7">
        <f>IF($A2106="二本差勝",先鋒分析!$D$14,IF($A2106="一本差勝",先鋒分析!$D$15,IF($A2106="引き分け",先鋒分析!$D$16,IF($A2106="一本差負",先鋒分析!$D$17,先鋒分析!$D$18))))</f>
        <v>0.20800000000000002</v>
      </c>
      <c r="K2106" s="19">
        <f t="shared" si="419"/>
        <v>-1</v>
      </c>
      <c r="L2106" s="19">
        <f t="shared" si="420"/>
        <v>-1</v>
      </c>
      <c r="M2106" s="7">
        <f>IF($B2106="二本差勝",次鋒分析!$D$14,IF($B2106="一本差勝",次鋒分析!$D$15,IF($B2106="引き分け",次鋒分析!$D$16,IF($B2106="一本差負",次鋒分析!$D$17,次鋒分析!$D$18))))</f>
        <v>0.20800000000000002</v>
      </c>
      <c r="N2106" s="1">
        <f t="shared" si="421"/>
        <v>1</v>
      </c>
      <c r="O2106" s="1">
        <f t="shared" si="422"/>
        <v>1</v>
      </c>
      <c r="P2106" s="7">
        <f>IF($C2106="二本差勝",中堅分析!$D$14,IF($C2106="一本差勝",中堅分析!$D$15,IF($C2106="引き分け",中堅分析!$D$16,IF($C2106="一本差負",中堅分析!$D$17,中堅分析!$D$18))))</f>
        <v>0.20800000000000002</v>
      </c>
      <c r="Q2106" s="1">
        <f t="shared" si="423"/>
        <v>-1</v>
      </c>
      <c r="R2106" s="1">
        <f t="shared" si="424"/>
        <v>-1</v>
      </c>
      <c r="S2106" s="7">
        <f>IF($D2106="二本差勝",副将分析!$D$14,IF($D2106="一本差勝",副将分析!$D$15,IF($D2106="引き分け",副将分析!$D$16,IF($D2106="一本差負",副将分析!$D$17,副将分析!$D$18))))</f>
        <v>0.16000000000000003</v>
      </c>
      <c r="T2106" s="1">
        <f t="shared" si="425"/>
        <v>1</v>
      </c>
      <c r="U2106" s="1">
        <f t="shared" si="426"/>
        <v>2</v>
      </c>
      <c r="V2106" s="7">
        <f>IF($E2106="二本差勝",大将分析!$D$14,IF($E2106="一本差勝",大将分析!$D$15,IF($E2106="引き分け",大将分析!$D$16,IF($E2106="一本差負",大将分析!$D$17,大将分析!$D$18))))</f>
        <v>0.16000000000000003</v>
      </c>
      <c r="W2106" s="1">
        <f t="shared" si="427"/>
        <v>-1</v>
      </c>
      <c r="X2106" s="1">
        <f t="shared" si="428"/>
        <v>-2</v>
      </c>
    </row>
    <row r="2107" spans="1:24" x14ac:dyDescent="0.15">
      <c r="A2107" s="1" t="s">
        <v>41</v>
      </c>
      <c r="B2107" s="1" t="s">
        <v>40</v>
      </c>
      <c r="C2107" s="1" t="s">
        <v>41</v>
      </c>
      <c r="D2107" s="1" t="s">
        <v>40</v>
      </c>
      <c r="E2107" s="1" t="s">
        <v>41</v>
      </c>
      <c r="F2107" s="19">
        <f t="shared" si="416"/>
        <v>-1</v>
      </c>
      <c r="G2107" s="19">
        <f t="shared" si="417"/>
        <v>-1</v>
      </c>
      <c r="H2107" s="20">
        <f t="shared" si="418"/>
        <v>3.8932892876800021E-4</v>
      </c>
      <c r="J2107" s="7">
        <f>IF($A2107="二本差勝",先鋒分析!$D$14,IF($A2107="一本差勝",先鋒分析!$D$15,IF($A2107="引き分け",先鋒分析!$D$16,IF($A2107="一本差負",先鋒分析!$D$17,先鋒分析!$D$18))))</f>
        <v>0.20800000000000002</v>
      </c>
      <c r="K2107" s="19">
        <f t="shared" si="419"/>
        <v>-1</v>
      </c>
      <c r="L2107" s="19">
        <f t="shared" si="420"/>
        <v>-1</v>
      </c>
      <c r="M2107" s="7">
        <f>IF($B2107="二本差勝",次鋒分析!$D$14,IF($B2107="一本差勝",次鋒分析!$D$15,IF($B2107="引き分け",次鋒分析!$D$16,IF($B2107="一本差負",次鋒分析!$D$17,次鋒分析!$D$18))))</f>
        <v>0.20800000000000002</v>
      </c>
      <c r="N2107" s="1">
        <f t="shared" si="421"/>
        <v>1</v>
      </c>
      <c r="O2107" s="1">
        <f t="shared" si="422"/>
        <v>1</v>
      </c>
      <c r="P2107" s="7">
        <f>IF($C2107="二本差勝",中堅分析!$D$14,IF($C2107="一本差勝",中堅分析!$D$15,IF($C2107="引き分け",中堅分析!$D$16,IF($C2107="一本差負",中堅分析!$D$17,中堅分析!$D$18))))</f>
        <v>0.20800000000000002</v>
      </c>
      <c r="Q2107" s="1">
        <f t="shared" si="423"/>
        <v>-1</v>
      </c>
      <c r="R2107" s="1">
        <f t="shared" si="424"/>
        <v>-1</v>
      </c>
      <c r="S2107" s="7">
        <f>IF($D2107="二本差勝",副将分析!$D$14,IF($D2107="一本差勝",副将分析!$D$15,IF($D2107="引き分け",副将分析!$D$16,IF($D2107="一本差負",副将分析!$D$17,副将分析!$D$18))))</f>
        <v>0.20800000000000002</v>
      </c>
      <c r="T2107" s="1">
        <f t="shared" si="425"/>
        <v>1</v>
      </c>
      <c r="U2107" s="1">
        <f t="shared" si="426"/>
        <v>1</v>
      </c>
      <c r="V2107" s="7">
        <f>IF($E2107="二本差勝",大将分析!$D$14,IF($E2107="一本差勝",大将分析!$D$15,IF($E2107="引き分け",大将分析!$D$16,IF($E2107="一本差負",大将分析!$D$17,大将分析!$D$18))))</f>
        <v>0.20800000000000002</v>
      </c>
      <c r="W2107" s="1">
        <f t="shared" si="427"/>
        <v>-1</v>
      </c>
      <c r="X2107" s="1">
        <f t="shared" si="428"/>
        <v>-1</v>
      </c>
    </row>
    <row r="2108" spans="1:24" x14ac:dyDescent="0.15">
      <c r="A2108" s="1" t="s">
        <v>41</v>
      </c>
      <c r="B2108" s="1" t="s">
        <v>40</v>
      </c>
      <c r="C2108" s="1" t="s">
        <v>41</v>
      </c>
      <c r="D2108" s="1" t="s">
        <v>22</v>
      </c>
      <c r="E2108" s="1" t="s">
        <v>22</v>
      </c>
      <c r="F2108" s="19">
        <f t="shared" si="416"/>
        <v>-1</v>
      </c>
      <c r="G2108" s="19">
        <f t="shared" si="417"/>
        <v>-1</v>
      </c>
      <c r="H2108" s="20">
        <f t="shared" si="418"/>
        <v>6.271881707520002E-4</v>
      </c>
      <c r="J2108" s="7">
        <f>IF($A2108="二本差勝",先鋒分析!$D$14,IF($A2108="一本差勝",先鋒分析!$D$15,IF($A2108="引き分け",先鋒分析!$D$16,IF($A2108="一本差負",先鋒分析!$D$17,先鋒分析!$D$18))))</f>
        <v>0.20800000000000002</v>
      </c>
      <c r="K2108" s="19">
        <f t="shared" si="419"/>
        <v>-1</v>
      </c>
      <c r="L2108" s="19">
        <f t="shared" si="420"/>
        <v>-1</v>
      </c>
      <c r="M2108" s="7">
        <f>IF($B2108="二本差勝",次鋒分析!$D$14,IF($B2108="一本差勝",次鋒分析!$D$15,IF($B2108="引き分け",次鋒分析!$D$16,IF($B2108="一本差負",次鋒分析!$D$17,次鋒分析!$D$18))))</f>
        <v>0.20800000000000002</v>
      </c>
      <c r="N2108" s="1">
        <f t="shared" si="421"/>
        <v>1</v>
      </c>
      <c r="O2108" s="1">
        <f t="shared" si="422"/>
        <v>1</v>
      </c>
      <c r="P2108" s="7">
        <f>IF($C2108="二本差勝",中堅分析!$D$14,IF($C2108="一本差勝",中堅分析!$D$15,IF($C2108="引き分け",中堅分析!$D$16,IF($C2108="一本差負",中堅分析!$D$17,中堅分析!$D$18))))</f>
        <v>0.20800000000000002</v>
      </c>
      <c r="Q2108" s="1">
        <f t="shared" si="423"/>
        <v>-1</v>
      </c>
      <c r="R2108" s="1">
        <f t="shared" si="424"/>
        <v>-1</v>
      </c>
      <c r="S2108" s="7">
        <f>IF($D2108="二本差勝",副将分析!$D$14,IF($D2108="一本差勝",副将分析!$D$15,IF($D2108="引き分け",副将分析!$D$16,IF($D2108="一本差負",副将分析!$D$17,副将分析!$D$18))))</f>
        <v>0.26400000000000001</v>
      </c>
      <c r="T2108" s="1">
        <f t="shared" si="425"/>
        <v>0</v>
      </c>
      <c r="U2108" s="1">
        <f t="shared" si="426"/>
        <v>0</v>
      </c>
      <c r="V2108" s="7">
        <f>IF($E2108="二本差勝",大将分析!$D$14,IF($E2108="一本差勝",大将分析!$D$15,IF($E2108="引き分け",大将分析!$D$16,IF($E2108="一本差負",大将分析!$D$17,大将分析!$D$18))))</f>
        <v>0.26400000000000001</v>
      </c>
      <c r="W2108" s="1">
        <f t="shared" si="427"/>
        <v>0</v>
      </c>
      <c r="X2108" s="1">
        <f t="shared" si="428"/>
        <v>0</v>
      </c>
    </row>
    <row r="2109" spans="1:24" x14ac:dyDescent="0.15">
      <c r="A2109" s="1" t="s">
        <v>41</v>
      </c>
      <c r="B2109" s="1" t="s">
        <v>40</v>
      </c>
      <c r="C2109" s="1" t="s">
        <v>41</v>
      </c>
      <c r="D2109" s="1" t="s">
        <v>41</v>
      </c>
      <c r="E2109" s="1" t="s">
        <v>40</v>
      </c>
      <c r="F2109" s="19">
        <f t="shared" si="416"/>
        <v>-1</v>
      </c>
      <c r="G2109" s="19">
        <f t="shared" si="417"/>
        <v>-1</v>
      </c>
      <c r="H2109" s="20">
        <f t="shared" si="418"/>
        <v>3.8932892876800021E-4</v>
      </c>
      <c r="J2109" s="7">
        <f>IF($A2109="二本差勝",先鋒分析!$D$14,IF($A2109="一本差勝",先鋒分析!$D$15,IF($A2109="引き分け",先鋒分析!$D$16,IF($A2109="一本差負",先鋒分析!$D$17,先鋒分析!$D$18))))</f>
        <v>0.20800000000000002</v>
      </c>
      <c r="K2109" s="19">
        <f t="shared" si="419"/>
        <v>-1</v>
      </c>
      <c r="L2109" s="19">
        <f t="shared" si="420"/>
        <v>-1</v>
      </c>
      <c r="M2109" s="7">
        <f>IF($B2109="二本差勝",次鋒分析!$D$14,IF($B2109="一本差勝",次鋒分析!$D$15,IF($B2109="引き分け",次鋒分析!$D$16,IF($B2109="一本差負",次鋒分析!$D$17,次鋒分析!$D$18))))</f>
        <v>0.20800000000000002</v>
      </c>
      <c r="N2109" s="1">
        <f t="shared" si="421"/>
        <v>1</v>
      </c>
      <c r="O2109" s="1">
        <f t="shared" si="422"/>
        <v>1</v>
      </c>
      <c r="P2109" s="7">
        <f>IF($C2109="二本差勝",中堅分析!$D$14,IF($C2109="一本差勝",中堅分析!$D$15,IF($C2109="引き分け",中堅分析!$D$16,IF($C2109="一本差負",中堅分析!$D$17,中堅分析!$D$18))))</f>
        <v>0.20800000000000002</v>
      </c>
      <c r="Q2109" s="1">
        <f t="shared" si="423"/>
        <v>-1</v>
      </c>
      <c r="R2109" s="1">
        <f t="shared" si="424"/>
        <v>-1</v>
      </c>
      <c r="S2109" s="7">
        <f>IF($D2109="二本差勝",副将分析!$D$14,IF($D2109="一本差勝",副将分析!$D$15,IF($D2109="引き分け",副将分析!$D$16,IF($D2109="一本差負",副将分析!$D$17,副将分析!$D$18))))</f>
        <v>0.20800000000000002</v>
      </c>
      <c r="T2109" s="1">
        <f t="shared" si="425"/>
        <v>-1</v>
      </c>
      <c r="U2109" s="1">
        <f t="shared" si="426"/>
        <v>-1</v>
      </c>
      <c r="V2109" s="7">
        <f>IF($E2109="二本差勝",大将分析!$D$14,IF($E2109="一本差勝",大将分析!$D$15,IF($E2109="引き分け",大将分析!$D$16,IF($E2109="一本差負",大将分析!$D$17,大将分析!$D$18))))</f>
        <v>0.20800000000000002</v>
      </c>
      <c r="W2109" s="1">
        <f t="shared" si="427"/>
        <v>1</v>
      </c>
      <c r="X2109" s="1">
        <f t="shared" si="428"/>
        <v>1</v>
      </c>
    </row>
    <row r="2110" spans="1:24" x14ac:dyDescent="0.15">
      <c r="A2110" s="1" t="s">
        <v>41</v>
      </c>
      <c r="B2110" s="1" t="s">
        <v>40</v>
      </c>
      <c r="C2110" s="1" t="s">
        <v>41</v>
      </c>
      <c r="D2110" s="1" t="s">
        <v>42</v>
      </c>
      <c r="E2110" s="1" t="s">
        <v>39</v>
      </c>
      <c r="F2110" s="19">
        <f t="shared" si="416"/>
        <v>-1</v>
      </c>
      <c r="G2110" s="19">
        <f t="shared" si="417"/>
        <v>-1</v>
      </c>
      <c r="H2110" s="20">
        <f t="shared" si="418"/>
        <v>2.3037214720000016E-4</v>
      </c>
      <c r="J2110" s="7">
        <f>IF($A2110="二本差勝",先鋒分析!$D$14,IF($A2110="一本差勝",先鋒分析!$D$15,IF($A2110="引き分け",先鋒分析!$D$16,IF($A2110="一本差負",先鋒分析!$D$17,先鋒分析!$D$18))))</f>
        <v>0.20800000000000002</v>
      </c>
      <c r="K2110" s="19">
        <f t="shared" si="419"/>
        <v>-1</v>
      </c>
      <c r="L2110" s="19">
        <f t="shared" si="420"/>
        <v>-1</v>
      </c>
      <c r="M2110" s="7">
        <f>IF($B2110="二本差勝",次鋒分析!$D$14,IF($B2110="一本差勝",次鋒分析!$D$15,IF($B2110="引き分け",次鋒分析!$D$16,IF($B2110="一本差負",次鋒分析!$D$17,次鋒分析!$D$18))))</f>
        <v>0.20800000000000002</v>
      </c>
      <c r="N2110" s="1">
        <f t="shared" si="421"/>
        <v>1</v>
      </c>
      <c r="O2110" s="1">
        <f t="shared" si="422"/>
        <v>1</v>
      </c>
      <c r="P2110" s="7">
        <f>IF($C2110="二本差勝",中堅分析!$D$14,IF($C2110="一本差勝",中堅分析!$D$15,IF($C2110="引き分け",中堅分析!$D$16,IF($C2110="一本差負",中堅分析!$D$17,中堅分析!$D$18))))</f>
        <v>0.20800000000000002</v>
      </c>
      <c r="Q2110" s="1">
        <f t="shared" si="423"/>
        <v>-1</v>
      </c>
      <c r="R2110" s="1">
        <f t="shared" si="424"/>
        <v>-1</v>
      </c>
      <c r="S2110" s="7">
        <f>IF($D2110="二本差勝",副将分析!$D$14,IF($D2110="一本差勝",副将分析!$D$15,IF($D2110="引き分け",副将分析!$D$16,IF($D2110="一本差負",副将分析!$D$17,副将分析!$D$18))))</f>
        <v>0.16000000000000003</v>
      </c>
      <c r="T2110" s="1">
        <f t="shared" si="425"/>
        <v>-1</v>
      </c>
      <c r="U2110" s="1">
        <f t="shared" si="426"/>
        <v>-2</v>
      </c>
      <c r="V2110" s="7">
        <f>IF($E2110="二本差勝",大将分析!$D$14,IF($E2110="一本差勝",大将分析!$D$15,IF($E2110="引き分け",大将分析!$D$16,IF($E2110="一本差負",大将分析!$D$17,大将分析!$D$18))))</f>
        <v>0.16000000000000003</v>
      </c>
      <c r="W2110" s="1">
        <f t="shared" si="427"/>
        <v>1</v>
      </c>
      <c r="X2110" s="1">
        <f t="shared" si="428"/>
        <v>2</v>
      </c>
    </row>
    <row r="2111" spans="1:24" x14ac:dyDescent="0.15">
      <c r="A2111" s="1" t="s">
        <v>41</v>
      </c>
      <c r="B2111" s="1" t="s">
        <v>22</v>
      </c>
      <c r="C2111" s="1" t="s">
        <v>22</v>
      </c>
      <c r="D2111" s="1" t="s">
        <v>39</v>
      </c>
      <c r="E2111" s="1" t="s">
        <v>42</v>
      </c>
      <c r="F2111" s="19">
        <f t="shared" si="416"/>
        <v>-1</v>
      </c>
      <c r="G2111" s="19">
        <f t="shared" si="417"/>
        <v>-1</v>
      </c>
      <c r="H2111" s="20">
        <f t="shared" si="418"/>
        <v>3.7111726080000027E-4</v>
      </c>
      <c r="J2111" s="7">
        <f>IF($A2111="二本差勝",先鋒分析!$D$14,IF($A2111="一本差勝",先鋒分析!$D$15,IF($A2111="引き分け",先鋒分析!$D$16,IF($A2111="一本差負",先鋒分析!$D$17,先鋒分析!$D$18))))</f>
        <v>0.20800000000000002</v>
      </c>
      <c r="K2111" s="19">
        <f t="shared" si="419"/>
        <v>-1</v>
      </c>
      <c r="L2111" s="19">
        <f t="shared" si="420"/>
        <v>-1</v>
      </c>
      <c r="M2111" s="7">
        <f>IF($B2111="二本差勝",次鋒分析!$D$14,IF($B2111="一本差勝",次鋒分析!$D$15,IF($B2111="引き分け",次鋒分析!$D$16,IF($B2111="一本差負",次鋒分析!$D$17,次鋒分析!$D$18))))</f>
        <v>0.26400000000000001</v>
      </c>
      <c r="N2111" s="1">
        <f t="shared" si="421"/>
        <v>0</v>
      </c>
      <c r="O2111" s="1">
        <f t="shared" si="422"/>
        <v>0</v>
      </c>
      <c r="P2111" s="7">
        <f>IF($C2111="二本差勝",中堅分析!$D$14,IF($C2111="一本差勝",中堅分析!$D$15,IF($C2111="引き分け",中堅分析!$D$16,IF($C2111="一本差負",中堅分析!$D$17,中堅分析!$D$18))))</f>
        <v>0.26400000000000001</v>
      </c>
      <c r="Q2111" s="1">
        <f t="shared" si="423"/>
        <v>0</v>
      </c>
      <c r="R2111" s="1">
        <f t="shared" si="424"/>
        <v>0</v>
      </c>
      <c r="S2111" s="7">
        <f>IF($D2111="二本差勝",副将分析!$D$14,IF($D2111="一本差勝",副将分析!$D$15,IF($D2111="引き分け",副将分析!$D$16,IF($D2111="一本差負",副将分析!$D$17,副将分析!$D$18))))</f>
        <v>0.16000000000000003</v>
      </c>
      <c r="T2111" s="1">
        <f t="shared" si="425"/>
        <v>1</v>
      </c>
      <c r="U2111" s="1">
        <f t="shared" si="426"/>
        <v>2</v>
      </c>
      <c r="V2111" s="7">
        <f>IF($E2111="二本差勝",大将分析!$D$14,IF($E2111="一本差勝",大将分析!$D$15,IF($E2111="引き分け",大将分析!$D$16,IF($E2111="一本差負",大将分析!$D$17,大将分析!$D$18))))</f>
        <v>0.16000000000000003</v>
      </c>
      <c r="W2111" s="1">
        <f t="shared" si="427"/>
        <v>-1</v>
      </c>
      <c r="X2111" s="1">
        <f t="shared" si="428"/>
        <v>-2</v>
      </c>
    </row>
    <row r="2112" spans="1:24" x14ac:dyDescent="0.15">
      <c r="A2112" s="1" t="s">
        <v>41</v>
      </c>
      <c r="B2112" s="1" t="s">
        <v>22</v>
      </c>
      <c r="C2112" s="1" t="s">
        <v>22</v>
      </c>
      <c r="D2112" s="1" t="s">
        <v>40</v>
      </c>
      <c r="E2112" s="1" t="s">
        <v>41</v>
      </c>
      <c r="F2112" s="19">
        <f t="shared" si="416"/>
        <v>-1</v>
      </c>
      <c r="G2112" s="19">
        <f t="shared" si="417"/>
        <v>-1</v>
      </c>
      <c r="H2112" s="20">
        <f t="shared" si="418"/>
        <v>6.271881707520002E-4</v>
      </c>
      <c r="J2112" s="7">
        <f>IF($A2112="二本差勝",先鋒分析!$D$14,IF($A2112="一本差勝",先鋒分析!$D$15,IF($A2112="引き分け",先鋒分析!$D$16,IF($A2112="一本差負",先鋒分析!$D$17,先鋒分析!$D$18))))</f>
        <v>0.20800000000000002</v>
      </c>
      <c r="K2112" s="19">
        <f t="shared" si="419"/>
        <v>-1</v>
      </c>
      <c r="L2112" s="19">
        <f t="shared" si="420"/>
        <v>-1</v>
      </c>
      <c r="M2112" s="7">
        <f>IF($B2112="二本差勝",次鋒分析!$D$14,IF($B2112="一本差勝",次鋒分析!$D$15,IF($B2112="引き分け",次鋒分析!$D$16,IF($B2112="一本差負",次鋒分析!$D$17,次鋒分析!$D$18))))</f>
        <v>0.26400000000000001</v>
      </c>
      <c r="N2112" s="1">
        <f t="shared" si="421"/>
        <v>0</v>
      </c>
      <c r="O2112" s="1">
        <f t="shared" si="422"/>
        <v>0</v>
      </c>
      <c r="P2112" s="7">
        <f>IF($C2112="二本差勝",中堅分析!$D$14,IF($C2112="一本差勝",中堅分析!$D$15,IF($C2112="引き分け",中堅分析!$D$16,IF($C2112="一本差負",中堅分析!$D$17,中堅分析!$D$18))))</f>
        <v>0.26400000000000001</v>
      </c>
      <c r="Q2112" s="1">
        <f t="shared" si="423"/>
        <v>0</v>
      </c>
      <c r="R2112" s="1">
        <f t="shared" si="424"/>
        <v>0</v>
      </c>
      <c r="S2112" s="7">
        <f>IF($D2112="二本差勝",副将分析!$D$14,IF($D2112="一本差勝",副将分析!$D$15,IF($D2112="引き分け",副将分析!$D$16,IF($D2112="一本差負",副将分析!$D$17,副将分析!$D$18))))</f>
        <v>0.20800000000000002</v>
      </c>
      <c r="T2112" s="1">
        <f t="shared" si="425"/>
        <v>1</v>
      </c>
      <c r="U2112" s="1">
        <f t="shared" si="426"/>
        <v>1</v>
      </c>
      <c r="V2112" s="7">
        <f>IF($E2112="二本差勝",大将分析!$D$14,IF($E2112="一本差勝",大将分析!$D$15,IF($E2112="引き分け",大将分析!$D$16,IF($E2112="一本差負",大将分析!$D$17,大将分析!$D$18))))</f>
        <v>0.20800000000000002</v>
      </c>
      <c r="W2112" s="1">
        <f t="shared" si="427"/>
        <v>-1</v>
      </c>
      <c r="X2112" s="1">
        <f t="shared" si="428"/>
        <v>-1</v>
      </c>
    </row>
    <row r="2113" spans="1:24" x14ac:dyDescent="0.15">
      <c r="A2113" s="1" t="s">
        <v>41</v>
      </c>
      <c r="B2113" s="1" t="s">
        <v>22</v>
      </c>
      <c r="C2113" s="1" t="s">
        <v>22</v>
      </c>
      <c r="D2113" s="1" t="s">
        <v>22</v>
      </c>
      <c r="E2113" s="1" t="s">
        <v>22</v>
      </c>
      <c r="F2113" s="19">
        <f t="shared" si="416"/>
        <v>-1</v>
      </c>
      <c r="G2113" s="19">
        <f t="shared" si="417"/>
        <v>-1</v>
      </c>
      <c r="H2113" s="20">
        <f t="shared" si="418"/>
        <v>1.0103667425280004E-3</v>
      </c>
      <c r="J2113" s="7">
        <f>IF($A2113="二本差勝",先鋒分析!$D$14,IF($A2113="一本差勝",先鋒分析!$D$15,IF($A2113="引き分け",先鋒分析!$D$16,IF($A2113="一本差負",先鋒分析!$D$17,先鋒分析!$D$18))))</f>
        <v>0.20800000000000002</v>
      </c>
      <c r="K2113" s="19">
        <f t="shared" si="419"/>
        <v>-1</v>
      </c>
      <c r="L2113" s="19">
        <f t="shared" si="420"/>
        <v>-1</v>
      </c>
      <c r="M2113" s="7">
        <f>IF($B2113="二本差勝",次鋒分析!$D$14,IF($B2113="一本差勝",次鋒分析!$D$15,IF($B2113="引き分け",次鋒分析!$D$16,IF($B2113="一本差負",次鋒分析!$D$17,次鋒分析!$D$18))))</f>
        <v>0.26400000000000001</v>
      </c>
      <c r="N2113" s="1">
        <f t="shared" si="421"/>
        <v>0</v>
      </c>
      <c r="O2113" s="1">
        <f t="shared" si="422"/>
        <v>0</v>
      </c>
      <c r="P2113" s="7">
        <f>IF($C2113="二本差勝",中堅分析!$D$14,IF($C2113="一本差勝",中堅分析!$D$15,IF($C2113="引き分け",中堅分析!$D$16,IF($C2113="一本差負",中堅分析!$D$17,中堅分析!$D$18))))</f>
        <v>0.26400000000000001</v>
      </c>
      <c r="Q2113" s="1">
        <f t="shared" si="423"/>
        <v>0</v>
      </c>
      <c r="R2113" s="1">
        <f t="shared" si="424"/>
        <v>0</v>
      </c>
      <c r="S2113" s="7">
        <f>IF($D2113="二本差勝",副将分析!$D$14,IF($D2113="一本差勝",副将分析!$D$15,IF($D2113="引き分け",副将分析!$D$16,IF($D2113="一本差負",副将分析!$D$17,副将分析!$D$18))))</f>
        <v>0.26400000000000001</v>
      </c>
      <c r="T2113" s="1">
        <f t="shared" si="425"/>
        <v>0</v>
      </c>
      <c r="U2113" s="1">
        <f t="shared" si="426"/>
        <v>0</v>
      </c>
      <c r="V2113" s="7">
        <f>IF($E2113="二本差勝",大将分析!$D$14,IF($E2113="一本差勝",大将分析!$D$15,IF($E2113="引き分け",大将分析!$D$16,IF($E2113="一本差負",大将分析!$D$17,大将分析!$D$18))))</f>
        <v>0.26400000000000001</v>
      </c>
      <c r="W2113" s="1">
        <f t="shared" si="427"/>
        <v>0</v>
      </c>
      <c r="X2113" s="1">
        <f t="shared" si="428"/>
        <v>0</v>
      </c>
    </row>
    <row r="2114" spans="1:24" x14ac:dyDescent="0.15">
      <c r="A2114" s="1" t="s">
        <v>41</v>
      </c>
      <c r="B2114" s="1" t="s">
        <v>22</v>
      </c>
      <c r="C2114" s="1" t="s">
        <v>22</v>
      </c>
      <c r="D2114" s="1" t="s">
        <v>41</v>
      </c>
      <c r="E2114" s="1" t="s">
        <v>40</v>
      </c>
      <c r="F2114" s="19">
        <f t="shared" si="416"/>
        <v>-1</v>
      </c>
      <c r="G2114" s="19">
        <f t="shared" si="417"/>
        <v>-1</v>
      </c>
      <c r="H2114" s="20">
        <f t="shared" si="418"/>
        <v>6.271881707520002E-4</v>
      </c>
      <c r="J2114" s="7">
        <f>IF($A2114="二本差勝",先鋒分析!$D$14,IF($A2114="一本差勝",先鋒分析!$D$15,IF($A2114="引き分け",先鋒分析!$D$16,IF($A2114="一本差負",先鋒分析!$D$17,先鋒分析!$D$18))))</f>
        <v>0.20800000000000002</v>
      </c>
      <c r="K2114" s="19">
        <f t="shared" si="419"/>
        <v>-1</v>
      </c>
      <c r="L2114" s="19">
        <f t="shared" si="420"/>
        <v>-1</v>
      </c>
      <c r="M2114" s="7">
        <f>IF($B2114="二本差勝",次鋒分析!$D$14,IF($B2114="一本差勝",次鋒分析!$D$15,IF($B2114="引き分け",次鋒分析!$D$16,IF($B2114="一本差負",次鋒分析!$D$17,次鋒分析!$D$18))))</f>
        <v>0.26400000000000001</v>
      </c>
      <c r="N2114" s="1">
        <f t="shared" si="421"/>
        <v>0</v>
      </c>
      <c r="O2114" s="1">
        <f t="shared" si="422"/>
        <v>0</v>
      </c>
      <c r="P2114" s="7">
        <f>IF($C2114="二本差勝",中堅分析!$D$14,IF($C2114="一本差勝",中堅分析!$D$15,IF($C2114="引き分け",中堅分析!$D$16,IF($C2114="一本差負",中堅分析!$D$17,中堅分析!$D$18))))</f>
        <v>0.26400000000000001</v>
      </c>
      <c r="Q2114" s="1">
        <f t="shared" si="423"/>
        <v>0</v>
      </c>
      <c r="R2114" s="1">
        <f t="shared" si="424"/>
        <v>0</v>
      </c>
      <c r="S2114" s="7">
        <f>IF($D2114="二本差勝",副将分析!$D$14,IF($D2114="一本差勝",副将分析!$D$15,IF($D2114="引き分け",副将分析!$D$16,IF($D2114="一本差負",副将分析!$D$17,副将分析!$D$18))))</f>
        <v>0.20800000000000002</v>
      </c>
      <c r="T2114" s="1">
        <f t="shared" si="425"/>
        <v>-1</v>
      </c>
      <c r="U2114" s="1">
        <f t="shared" si="426"/>
        <v>-1</v>
      </c>
      <c r="V2114" s="7">
        <f>IF($E2114="二本差勝",大将分析!$D$14,IF($E2114="一本差勝",大将分析!$D$15,IF($E2114="引き分け",大将分析!$D$16,IF($E2114="一本差負",大将分析!$D$17,大将分析!$D$18))))</f>
        <v>0.20800000000000002</v>
      </c>
      <c r="W2114" s="1">
        <f t="shared" si="427"/>
        <v>1</v>
      </c>
      <c r="X2114" s="1">
        <f t="shared" si="428"/>
        <v>1</v>
      </c>
    </row>
    <row r="2115" spans="1:24" x14ac:dyDescent="0.15">
      <c r="A2115" s="1" t="s">
        <v>41</v>
      </c>
      <c r="B2115" s="1" t="s">
        <v>22</v>
      </c>
      <c r="C2115" s="1" t="s">
        <v>22</v>
      </c>
      <c r="D2115" s="1" t="s">
        <v>42</v>
      </c>
      <c r="E2115" s="1" t="s">
        <v>39</v>
      </c>
      <c r="F2115" s="19">
        <f t="shared" si="416"/>
        <v>-1</v>
      </c>
      <c r="G2115" s="19">
        <f t="shared" si="417"/>
        <v>-1</v>
      </c>
      <c r="H2115" s="20">
        <f t="shared" si="418"/>
        <v>3.7111726080000027E-4</v>
      </c>
      <c r="J2115" s="7">
        <f>IF($A2115="二本差勝",先鋒分析!$D$14,IF($A2115="一本差勝",先鋒分析!$D$15,IF($A2115="引き分け",先鋒分析!$D$16,IF($A2115="一本差負",先鋒分析!$D$17,先鋒分析!$D$18))))</f>
        <v>0.20800000000000002</v>
      </c>
      <c r="K2115" s="19">
        <f t="shared" si="419"/>
        <v>-1</v>
      </c>
      <c r="L2115" s="19">
        <f t="shared" si="420"/>
        <v>-1</v>
      </c>
      <c r="M2115" s="7">
        <f>IF($B2115="二本差勝",次鋒分析!$D$14,IF($B2115="一本差勝",次鋒分析!$D$15,IF($B2115="引き分け",次鋒分析!$D$16,IF($B2115="一本差負",次鋒分析!$D$17,次鋒分析!$D$18))))</f>
        <v>0.26400000000000001</v>
      </c>
      <c r="N2115" s="1">
        <f t="shared" si="421"/>
        <v>0</v>
      </c>
      <c r="O2115" s="1">
        <f t="shared" si="422"/>
        <v>0</v>
      </c>
      <c r="P2115" s="7">
        <f>IF($C2115="二本差勝",中堅分析!$D$14,IF($C2115="一本差勝",中堅分析!$D$15,IF($C2115="引き分け",中堅分析!$D$16,IF($C2115="一本差負",中堅分析!$D$17,中堅分析!$D$18))))</f>
        <v>0.26400000000000001</v>
      </c>
      <c r="Q2115" s="1">
        <f t="shared" si="423"/>
        <v>0</v>
      </c>
      <c r="R2115" s="1">
        <f t="shared" si="424"/>
        <v>0</v>
      </c>
      <c r="S2115" s="7">
        <f>IF($D2115="二本差勝",副将分析!$D$14,IF($D2115="一本差勝",副将分析!$D$15,IF($D2115="引き分け",副将分析!$D$16,IF($D2115="一本差負",副将分析!$D$17,副将分析!$D$18))))</f>
        <v>0.16000000000000003</v>
      </c>
      <c r="T2115" s="1">
        <f t="shared" si="425"/>
        <v>-1</v>
      </c>
      <c r="U2115" s="1">
        <f t="shared" si="426"/>
        <v>-2</v>
      </c>
      <c r="V2115" s="7">
        <f>IF($E2115="二本差勝",大将分析!$D$14,IF($E2115="一本差勝",大将分析!$D$15,IF($E2115="引き分け",大将分析!$D$16,IF($E2115="一本差負",大将分析!$D$17,大将分析!$D$18))))</f>
        <v>0.16000000000000003</v>
      </c>
      <c r="W2115" s="1">
        <f t="shared" si="427"/>
        <v>1</v>
      </c>
      <c r="X2115" s="1">
        <f t="shared" si="428"/>
        <v>2</v>
      </c>
    </row>
    <row r="2116" spans="1:24" x14ac:dyDescent="0.15">
      <c r="A2116" s="1" t="s">
        <v>41</v>
      </c>
      <c r="B2116" s="1" t="s">
        <v>41</v>
      </c>
      <c r="C2116" s="1" t="s">
        <v>40</v>
      </c>
      <c r="D2116" s="1" t="s">
        <v>39</v>
      </c>
      <c r="E2116" s="1" t="s">
        <v>42</v>
      </c>
      <c r="F2116" s="19">
        <f t="shared" si="416"/>
        <v>-1</v>
      </c>
      <c r="G2116" s="19">
        <f t="shared" si="417"/>
        <v>-1</v>
      </c>
      <c r="H2116" s="20">
        <f t="shared" si="418"/>
        <v>2.3037214720000016E-4</v>
      </c>
      <c r="J2116" s="7">
        <f>IF($A2116="二本差勝",先鋒分析!$D$14,IF($A2116="一本差勝",先鋒分析!$D$15,IF($A2116="引き分け",先鋒分析!$D$16,IF($A2116="一本差負",先鋒分析!$D$17,先鋒分析!$D$18))))</f>
        <v>0.20800000000000002</v>
      </c>
      <c r="K2116" s="19">
        <f t="shared" si="419"/>
        <v>-1</v>
      </c>
      <c r="L2116" s="19">
        <f t="shared" si="420"/>
        <v>-1</v>
      </c>
      <c r="M2116" s="7">
        <f>IF($B2116="二本差勝",次鋒分析!$D$14,IF($B2116="一本差勝",次鋒分析!$D$15,IF($B2116="引き分け",次鋒分析!$D$16,IF($B2116="一本差負",次鋒分析!$D$17,次鋒分析!$D$18))))</f>
        <v>0.20800000000000002</v>
      </c>
      <c r="N2116" s="1">
        <f t="shared" si="421"/>
        <v>-1</v>
      </c>
      <c r="O2116" s="1">
        <f t="shared" si="422"/>
        <v>-1</v>
      </c>
      <c r="P2116" s="7">
        <f>IF($C2116="二本差勝",中堅分析!$D$14,IF($C2116="一本差勝",中堅分析!$D$15,IF($C2116="引き分け",中堅分析!$D$16,IF($C2116="一本差負",中堅分析!$D$17,中堅分析!$D$18))))</f>
        <v>0.20800000000000002</v>
      </c>
      <c r="Q2116" s="1">
        <f t="shared" si="423"/>
        <v>1</v>
      </c>
      <c r="R2116" s="1">
        <f t="shared" si="424"/>
        <v>1</v>
      </c>
      <c r="S2116" s="7">
        <f>IF($D2116="二本差勝",副将分析!$D$14,IF($D2116="一本差勝",副将分析!$D$15,IF($D2116="引き分け",副将分析!$D$16,IF($D2116="一本差負",副将分析!$D$17,副将分析!$D$18))))</f>
        <v>0.16000000000000003</v>
      </c>
      <c r="T2116" s="1">
        <f t="shared" si="425"/>
        <v>1</v>
      </c>
      <c r="U2116" s="1">
        <f t="shared" si="426"/>
        <v>2</v>
      </c>
      <c r="V2116" s="7">
        <f>IF($E2116="二本差勝",大将分析!$D$14,IF($E2116="一本差勝",大将分析!$D$15,IF($E2116="引き分け",大将分析!$D$16,IF($E2116="一本差負",大将分析!$D$17,大将分析!$D$18))))</f>
        <v>0.16000000000000003</v>
      </c>
      <c r="W2116" s="1">
        <f t="shared" si="427"/>
        <v>-1</v>
      </c>
      <c r="X2116" s="1">
        <f t="shared" si="428"/>
        <v>-2</v>
      </c>
    </row>
    <row r="2117" spans="1:24" x14ac:dyDescent="0.15">
      <c r="A2117" s="1" t="s">
        <v>41</v>
      </c>
      <c r="B2117" s="1" t="s">
        <v>41</v>
      </c>
      <c r="C2117" s="1" t="s">
        <v>40</v>
      </c>
      <c r="D2117" s="1" t="s">
        <v>40</v>
      </c>
      <c r="E2117" s="1" t="s">
        <v>41</v>
      </c>
      <c r="F2117" s="19">
        <f t="shared" si="416"/>
        <v>-1</v>
      </c>
      <c r="G2117" s="19">
        <f t="shared" si="417"/>
        <v>-1</v>
      </c>
      <c r="H2117" s="20">
        <f t="shared" si="418"/>
        <v>3.8932892876800021E-4</v>
      </c>
      <c r="J2117" s="7">
        <f>IF($A2117="二本差勝",先鋒分析!$D$14,IF($A2117="一本差勝",先鋒分析!$D$15,IF($A2117="引き分け",先鋒分析!$D$16,IF($A2117="一本差負",先鋒分析!$D$17,先鋒分析!$D$18))))</f>
        <v>0.20800000000000002</v>
      </c>
      <c r="K2117" s="19">
        <f t="shared" si="419"/>
        <v>-1</v>
      </c>
      <c r="L2117" s="19">
        <f t="shared" si="420"/>
        <v>-1</v>
      </c>
      <c r="M2117" s="7">
        <f>IF($B2117="二本差勝",次鋒分析!$D$14,IF($B2117="一本差勝",次鋒分析!$D$15,IF($B2117="引き分け",次鋒分析!$D$16,IF($B2117="一本差負",次鋒分析!$D$17,次鋒分析!$D$18))))</f>
        <v>0.20800000000000002</v>
      </c>
      <c r="N2117" s="1">
        <f t="shared" si="421"/>
        <v>-1</v>
      </c>
      <c r="O2117" s="1">
        <f t="shared" si="422"/>
        <v>-1</v>
      </c>
      <c r="P2117" s="7">
        <f>IF($C2117="二本差勝",中堅分析!$D$14,IF($C2117="一本差勝",中堅分析!$D$15,IF($C2117="引き分け",中堅分析!$D$16,IF($C2117="一本差負",中堅分析!$D$17,中堅分析!$D$18))))</f>
        <v>0.20800000000000002</v>
      </c>
      <c r="Q2117" s="1">
        <f t="shared" si="423"/>
        <v>1</v>
      </c>
      <c r="R2117" s="1">
        <f t="shared" si="424"/>
        <v>1</v>
      </c>
      <c r="S2117" s="7">
        <f>IF($D2117="二本差勝",副将分析!$D$14,IF($D2117="一本差勝",副将分析!$D$15,IF($D2117="引き分け",副将分析!$D$16,IF($D2117="一本差負",副将分析!$D$17,副将分析!$D$18))))</f>
        <v>0.20800000000000002</v>
      </c>
      <c r="T2117" s="1">
        <f t="shared" si="425"/>
        <v>1</v>
      </c>
      <c r="U2117" s="1">
        <f t="shared" si="426"/>
        <v>1</v>
      </c>
      <c r="V2117" s="7">
        <f>IF($E2117="二本差勝",大将分析!$D$14,IF($E2117="一本差勝",大将分析!$D$15,IF($E2117="引き分け",大将分析!$D$16,IF($E2117="一本差負",大将分析!$D$17,大将分析!$D$18))))</f>
        <v>0.20800000000000002</v>
      </c>
      <c r="W2117" s="1">
        <f t="shared" si="427"/>
        <v>-1</v>
      </c>
      <c r="X2117" s="1">
        <f t="shared" si="428"/>
        <v>-1</v>
      </c>
    </row>
    <row r="2118" spans="1:24" x14ac:dyDescent="0.15">
      <c r="A2118" s="1" t="s">
        <v>41</v>
      </c>
      <c r="B2118" s="1" t="s">
        <v>41</v>
      </c>
      <c r="C2118" s="1" t="s">
        <v>40</v>
      </c>
      <c r="D2118" s="1" t="s">
        <v>22</v>
      </c>
      <c r="E2118" s="1" t="s">
        <v>22</v>
      </c>
      <c r="F2118" s="19">
        <f t="shared" ref="F2118:F2181" si="429">K2118+N2118+Q2118</f>
        <v>-1</v>
      </c>
      <c r="G2118" s="19">
        <f t="shared" ref="G2118:G2181" si="430">L2118+O2118+R2118</f>
        <v>-1</v>
      </c>
      <c r="H2118" s="20">
        <f t="shared" ref="H2118:H2181" si="431">J2118*M2118*P2118*S2118*V2118</f>
        <v>6.271881707520002E-4</v>
      </c>
      <c r="J2118" s="7">
        <f>IF($A2118="二本差勝",先鋒分析!$D$14,IF($A2118="一本差勝",先鋒分析!$D$15,IF($A2118="引き分け",先鋒分析!$D$16,IF($A2118="一本差負",先鋒分析!$D$17,先鋒分析!$D$18))))</f>
        <v>0.20800000000000002</v>
      </c>
      <c r="K2118" s="19">
        <f t="shared" ref="K2118:K2181" si="432">IF($A2118="二本差勝",1,IF($A2118="一本差勝",1,IF($A2118="引き分け",0,-1)))</f>
        <v>-1</v>
      </c>
      <c r="L2118" s="19">
        <f t="shared" ref="L2118:L2181" si="433">IF($A2118="二本差勝",2,IF($A2118="一本差勝",1,IF($A2118="引き分け",0,IF($A2118="一本差負",-1,-2))))</f>
        <v>-1</v>
      </c>
      <c r="M2118" s="7">
        <f>IF($B2118="二本差勝",次鋒分析!$D$14,IF($B2118="一本差勝",次鋒分析!$D$15,IF($B2118="引き分け",次鋒分析!$D$16,IF($B2118="一本差負",次鋒分析!$D$17,次鋒分析!$D$18))))</f>
        <v>0.20800000000000002</v>
      </c>
      <c r="N2118" s="1">
        <f t="shared" ref="N2118:N2181" si="434">IF($B2118="二本差勝",1,IF($B2118="一本差勝",1,IF($B2118="引き分け",0,-1)))</f>
        <v>-1</v>
      </c>
      <c r="O2118" s="1">
        <f t="shared" ref="O2118:O2181" si="435">IF($B2118="二本差勝",2,IF($B2118="一本差勝",1,IF($B2118="引き分け",0,IF($B2118="一本差負",-1,-2))))</f>
        <v>-1</v>
      </c>
      <c r="P2118" s="7">
        <f>IF($C2118="二本差勝",中堅分析!$D$14,IF($C2118="一本差勝",中堅分析!$D$15,IF($C2118="引き分け",中堅分析!$D$16,IF($C2118="一本差負",中堅分析!$D$17,中堅分析!$D$18))))</f>
        <v>0.20800000000000002</v>
      </c>
      <c r="Q2118" s="1">
        <f t="shared" ref="Q2118:Q2181" si="436">IF($C2118="二本差勝",1,IF($C2118="一本差勝",1,IF($C2118="引き分け",0,-1)))</f>
        <v>1</v>
      </c>
      <c r="R2118" s="1">
        <f t="shared" ref="R2118:R2181" si="437">IF($C2118="二本差勝",2,IF($C2118="一本差勝",1,IF($C2118="引き分け",0,IF($C2118="一本差負",-1,-2))))</f>
        <v>1</v>
      </c>
      <c r="S2118" s="7">
        <f>IF($D2118="二本差勝",副将分析!$D$14,IF($D2118="一本差勝",副将分析!$D$15,IF($D2118="引き分け",副将分析!$D$16,IF($D2118="一本差負",副将分析!$D$17,副将分析!$D$18))))</f>
        <v>0.26400000000000001</v>
      </c>
      <c r="T2118" s="1">
        <f t="shared" ref="T2118:T2181" si="438">IF($D2118="二本差勝",1,IF($D2118="一本差勝",1,IF($D2118="引き分け",0,-1)))</f>
        <v>0</v>
      </c>
      <c r="U2118" s="1">
        <f t="shared" ref="U2118:U2181" si="439">IF($D2118="二本差勝",2,IF($D2118="一本差勝",1,IF($D2118="引き分け",0,IF($D2118="一本差負",-1,-2))))</f>
        <v>0</v>
      </c>
      <c r="V2118" s="7">
        <f>IF($E2118="二本差勝",大将分析!$D$14,IF($E2118="一本差勝",大将分析!$D$15,IF($E2118="引き分け",大将分析!$D$16,IF($E2118="一本差負",大将分析!$D$17,大将分析!$D$18))))</f>
        <v>0.26400000000000001</v>
      </c>
      <c r="W2118" s="1">
        <f t="shared" ref="W2118:W2181" si="440">IF($E2118="二本差勝",1,IF($E2118="一本差勝",1,IF($E2118="引き分け",0,-1)))</f>
        <v>0</v>
      </c>
      <c r="X2118" s="1">
        <f t="shared" ref="X2118:X2181" si="441">IF($E2118="二本差勝",2,IF($E2118="一本差勝",1,IF($E2118="引き分け",0,IF($E2118="一本差負",-1,-2))))</f>
        <v>0</v>
      </c>
    </row>
    <row r="2119" spans="1:24" x14ac:dyDescent="0.15">
      <c r="A2119" s="1" t="s">
        <v>41</v>
      </c>
      <c r="B2119" s="1" t="s">
        <v>41</v>
      </c>
      <c r="C2119" s="1" t="s">
        <v>40</v>
      </c>
      <c r="D2119" s="1" t="s">
        <v>41</v>
      </c>
      <c r="E2119" s="1" t="s">
        <v>40</v>
      </c>
      <c r="F2119" s="19">
        <f t="shared" si="429"/>
        <v>-1</v>
      </c>
      <c r="G2119" s="19">
        <f t="shared" si="430"/>
        <v>-1</v>
      </c>
      <c r="H2119" s="20">
        <f t="shared" si="431"/>
        <v>3.8932892876800021E-4</v>
      </c>
      <c r="J2119" s="7">
        <f>IF($A2119="二本差勝",先鋒分析!$D$14,IF($A2119="一本差勝",先鋒分析!$D$15,IF($A2119="引き分け",先鋒分析!$D$16,IF($A2119="一本差負",先鋒分析!$D$17,先鋒分析!$D$18))))</f>
        <v>0.20800000000000002</v>
      </c>
      <c r="K2119" s="19">
        <f t="shared" si="432"/>
        <v>-1</v>
      </c>
      <c r="L2119" s="19">
        <f t="shared" si="433"/>
        <v>-1</v>
      </c>
      <c r="M2119" s="7">
        <f>IF($B2119="二本差勝",次鋒分析!$D$14,IF($B2119="一本差勝",次鋒分析!$D$15,IF($B2119="引き分け",次鋒分析!$D$16,IF($B2119="一本差負",次鋒分析!$D$17,次鋒分析!$D$18))))</f>
        <v>0.20800000000000002</v>
      </c>
      <c r="N2119" s="1">
        <f t="shared" si="434"/>
        <v>-1</v>
      </c>
      <c r="O2119" s="1">
        <f t="shared" si="435"/>
        <v>-1</v>
      </c>
      <c r="P2119" s="7">
        <f>IF($C2119="二本差勝",中堅分析!$D$14,IF($C2119="一本差勝",中堅分析!$D$15,IF($C2119="引き分け",中堅分析!$D$16,IF($C2119="一本差負",中堅分析!$D$17,中堅分析!$D$18))))</f>
        <v>0.20800000000000002</v>
      </c>
      <c r="Q2119" s="1">
        <f t="shared" si="436"/>
        <v>1</v>
      </c>
      <c r="R2119" s="1">
        <f t="shared" si="437"/>
        <v>1</v>
      </c>
      <c r="S2119" s="7">
        <f>IF($D2119="二本差勝",副将分析!$D$14,IF($D2119="一本差勝",副将分析!$D$15,IF($D2119="引き分け",副将分析!$D$16,IF($D2119="一本差負",副将分析!$D$17,副将分析!$D$18))))</f>
        <v>0.20800000000000002</v>
      </c>
      <c r="T2119" s="1">
        <f t="shared" si="438"/>
        <v>-1</v>
      </c>
      <c r="U2119" s="1">
        <f t="shared" si="439"/>
        <v>-1</v>
      </c>
      <c r="V2119" s="7">
        <f>IF($E2119="二本差勝",大将分析!$D$14,IF($E2119="一本差勝",大将分析!$D$15,IF($E2119="引き分け",大将分析!$D$16,IF($E2119="一本差負",大将分析!$D$17,大将分析!$D$18))))</f>
        <v>0.20800000000000002</v>
      </c>
      <c r="W2119" s="1">
        <f t="shared" si="440"/>
        <v>1</v>
      </c>
      <c r="X2119" s="1">
        <f t="shared" si="441"/>
        <v>1</v>
      </c>
    </row>
    <row r="2120" spans="1:24" x14ac:dyDescent="0.15">
      <c r="A2120" s="1" t="s">
        <v>41</v>
      </c>
      <c r="B2120" s="1" t="s">
        <v>41</v>
      </c>
      <c r="C2120" s="1" t="s">
        <v>40</v>
      </c>
      <c r="D2120" s="1" t="s">
        <v>42</v>
      </c>
      <c r="E2120" s="1" t="s">
        <v>39</v>
      </c>
      <c r="F2120" s="19">
        <f t="shared" si="429"/>
        <v>-1</v>
      </c>
      <c r="G2120" s="19">
        <f t="shared" si="430"/>
        <v>-1</v>
      </c>
      <c r="H2120" s="20">
        <f t="shared" si="431"/>
        <v>2.3037214720000016E-4</v>
      </c>
      <c r="J2120" s="7">
        <f>IF($A2120="二本差勝",先鋒分析!$D$14,IF($A2120="一本差勝",先鋒分析!$D$15,IF($A2120="引き分け",先鋒分析!$D$16,IF($A2120="一本差負",先鋒分析!$D$17,先鋒分析!$D$18))))</f>
        <v>0.20800000000000002</v>
      </c>
      <c r="K2120" s="19">
        <f t="shared" si="432"/>
        <v>-1</v>
      </c>
      <c r="L2120" s="19">
        <f t="shared" si="433"/>
        <v>-1</v>
      </c>
      <c r="M2120" s="7">
        <f>IF($B2120="二本差勝",次鋒分析!$D$14,IF($B2120="一本差勝",次鋒分析!$D$15,IF($B2120="引き分け",次鋒分析!$D$16,IF($B2120="一本差負",次鋒分析!$D$17,次鋒分析!$D$18))))</f>
        <v>0.20800000000000002</v>
      </c>
      <c r="N2120" s="1">
        <f t="shared" si="434"/>
        <v>-1</v>
      </c>
      <c r="O2120" s="1">
        <f t="shared" si="435"/>
        <v>-1</v>
      </c>
      <c r="P2120" s="7">
        <f>IF($C2120="二本差勝",中堅分析!$D$14,IF($C2120="一本差勝",中堅分析!$D$15,IF($C2120="引き分け",中堅分析!$D$16,IF($C2120="一本差負",中堅分析!$D$17,中堅分析!$D$18))))</f>
        <v>0.20800000000000002</v>
      </c>
      <c r="Q2120" s="1">
        <f t="shared" si="436"/>
        <v>1</v>
      </c>
      <c r="R2120" s="1">
        <f t="shared" si="437"/>
        <v>1</v>
      </c>
      <c r="S2120" s="7">
        <f>IF($D2120="二本差勝",副将分析!$D$14,IF($D2120="一本差勝",副将分析!$D$15,IF($D2120="引き分け",副将分析!$D$16,IF($D2120="一本差負",副将分析!$D$17,副将分析!$D$18))))</f>
        <v>0.16000000000000003</v>
      </c>
      <c r="T2120" s="1">
        <f t="shared" si="438"/>
        <v>-1</v>
      </c>
      <c r="U2120" s="1">
        <f t="shared" si="439"/>
        <v>-2</v>
      </c>
      <c r="V2120" s="7">
        <f>IF($E2120="二本差勝",大将分析!$D$14,IF($E2120="一本差勝",大将分析!$D$15,IF($E2120="引き分け",大将分析!$D$16,IF($E2120="一本差負",大将分析!$D$17,大将分析!$D$18))))</f>
        <v>0.16000000000000003</v>
      </c>
      <c r="W2120" s="1">
        <f t="shared" si="440"/>
        <v>1</v>
      </c>
      <c r="X2120" s="1">
        <f t="shared" si="441"/>
        <v>2</v>
      </c>
    </row>
    <row r="2121" spans="1:24" x14ac:dyDescent="0.15">
      <c r="A2121" s="1" t="s">
        <v>41</v>
      </c>
      <c r="B2121" s="1" t="s">
        <v>42</v>
      </c>
      <c r="C2121" s="1" t="s">
        <v>39</v>
      </c>
      <c r="D2121" s="1" t="s">
        <v>39</v>
      </c>
      <c r="E2121" s="1" t="s">
        <v>42</v>
      </c>
      <c r="F2121" s="19">
        <f t="shared" si="429"/>
        <v>-1</v>
      </c>
      <c r="G2121" s="19">
        <f t="shared" si="430"/>
        <v>-1</v>
      </c>
      <c r="H2121" s="20">
        <f t="shared" si="431"/>
        <v>1.3631488000000013E-4</v>
      </c>
      <c r="J2121" s="7">
        <f>IF($A2121="二本差勝",先鋒分析!$D$14,IF($A2121="一本差勝",先鋒分析!$D$15,IF($A2121="引き分け",先鋒分析!$D$16,IF($A2121="一本差負",先鋒分析!$D$17,先鋒分析!$D$18))))</f>
        <v>0.20800000000000002</v>
      </c>
      <c r="K2121" s="19">
        <f t="shared" si="432"/>
        <v>-1</v>
      </c>
      <c r="L2121" s="19">
        <f t="shared" si="433"/>
        <v>-1</v>
      </c>
      <c r="M2121" s="7">
        <f>IF($B2121="二本差勝",次鋒分析!$D$14,IF($B2121="一本差勝",次鋒分析!$D$15,IF($B2121="引き分け",次鋒分析!$D$16,IF($B2121="一本差負",次鋒分析!$D$17,次鋒分析!$D$18))))</f>
        <v>0.16000000000000003</v>
      </c>
      <c r="N2121" s="1">
        <f t="shared" si="434"/>
        <v>-1</v>
      </c>
      <c r="O2121" s="1">
        <f t="shared" si="435"/>
        <v>-2</v>
      </c>
      <c r="P2121" s="7">
        <f>IF($C2121="二本差勝",中堅分析!$D$14,IF($C2121="一本差勝",中堅分析!$D$15,IF($C2121="引き分け",中堅分析!$D$16,IF($C2121="一本差負",中堅分析!$D$17,中堅分析!$D$18))))</f>
        <v>0.16000000000000003</v>
      </c>
      <c r="Q2121" s="1">
        <f t="shared" si="436"/>
        <v>1</v>
      </c>
      <c r="R2121" s="1">
        <f t="shared" si="437"/>
        <v>2</v>
      </c>
      <c r="S2121" s="7">
        <f>IF($D2121="二本差勝",副将分析!$D$14,IF($D2121="一本差勝",副将分析!$D$15,IF($D2121="引き分け",副将分析!$D$16,IF($D2121="一本差負",副将分析!$D$17,副将分析!$D$18))))</f>
        <v>0.16000000000000003</v>
      </c>
      <c r="T2121" s="1">
        <f t="shared" si="438"/>
        <v>1</v>
      </c>
      <c r="U2121" s="1">
        <f t="shared" si="439"/>
        <v>2</v>
      </c>
      <c r="V2121" s="7">
        <f>IF($E2121="二本差勝",大将分析!$D$14,IF($E2121="一本差勝",大将分析!$D$15,IF($E2121="引き分け",大将分析!$D$16,IF($E2121="一本差負",大将分析!$D$17,大将分析!$D$18))))</f>
        <v>0.16000000000000003</v>
      </c>
      <c r="W2121" s="1">
        <f t="shared" si="440"/>
        <v>-1</v>
      </c>
      <c r="X2121" s="1">
        <f t="shared" si="441"/>
        <v>-2</v>
      </c>
    </row>
    <row r="2122" spans="1:24" x14ac:dyDescent="0.15">
      <c r="A2122" s="1" t="s">
        <v>41</v>
      </c>
      <c r="B2122" s="1" t="s">
        <v>42</v>
      </c>
      <c r="C2122" s="1" t="s">
        <v>39</v>
      </c>
      <c r="D2122" s="1" t="s">
        <v>40</v>
      </c>
      <c r="E2122" s="1" t="s">
        <v>41</v>
      </c>
      <c r="F2122" s="19">
        <f t="shared" si="429"/>
        <v>-1</v>
      </c>
      <c r="G2122" s="19">
        <f t="shared" si="430"/>
        <v>-1</v>
      </c>
      <c r="H2122" s="20">
        <f t="shared" si="431"/>
        <v>2.3037214720000014E-4</v>
      </c>
      <c r="J2122" s="7">
        <f>IF($A2122="二本差勝",先鋒分析!$D$14,IF($A2122="一本差勝",先鋒分析!$D$15,IF($A2122="引き分け",先鋒分析!$D$16,IF($A2122="一本差負",先鋒分析!$D$17,先鋒分析!$D$18))))</f>
        <v>0.20800000000000002</v>
      </c>
      <c r="K2122" s="19">
        <f t="shared" si="432"/>
        <v>-1</v>
      </c>
      <c r="L2122" s="19">
        <f t="shared" si="433"/>
        <v>-1</v>
      </c>
      <c r="M2122" s="7">
        <f>IF($B2122="二本差勝",次鋒分析!$D$14,IF($B2122="一本差勝",次鋒分析!$D$15,IF($B2122="引き分け",次鋒分析!$D$16,IF($B2122="一本差負",次鋒分析!$D$17,次鋒分析!$D$18))))</f>
        <v>0.16000000000000003</v>
      </c>
      <c r="N2122" s="1">
        <f t="shared" si="434"/>
        <v>-1</v>
      </c>
      <c r="O2122" s="1">
        <f t="shared" si="435"/>
        <v>-2</v>
      </c>
      <c r="P2122" s="7">
        <f>IF($C2122="二本差勝",中堅分析!$D$14,IF($C2122="一本差勝",中堅分析!$D$15,IF($C2122="引き分け",中堅分析!$D$16,IF($C2122="一本差負",中堅分析!$D$17,中堅分析!$D$18))))</f>
        <v>0.16000000000000003</v>
      </c>
      <c r="Q2122" s="1">
        <f t="shared" si="436"/>
        <v>1</v>
      </c>
      <c r="R2122" s="1">
        <f t="shared" si="437"/>
        <v>2</v>
      </c>
      <c r="S2122" s="7">
        <f>IF($D2122="二本差勝",副将分析!$D$14,IF($D2122="一本差勝",副将分析!$D$15,IF($D2122="引き分け",副将分析!$D$16,IF($D2122="一本差負",副将分析!$D$17,副将分析!$D$18))))</f>
        <v>0.20800000000000002</v>
      </c>
      <c r="T2122" s="1">
        <f t="shared" si="438"/>
        <v>1</v>
      </c>
      <c r="U2122" s="1">
        <f t="shared" si="439"/>
        <v>1</v>
      </c>
      <c r="V2122" s="7">
        <f>IF($E2122="二本差勝",大将分析!$D$14,IF($E2122="一本差勝",大将分析!$D$15,IF($E2122="引き分け",大将分析!$D$16,IF($E2122="一本差負",大将分析!$D$17,大将分析!$D$18))))</f>
        <v>0.20800000000000002</v>
      </c>
      <c r="W2122" s="1">
        <f t="shared" si="440"/>
        <v>-1</v>
      </c>
      <c r="X2122" s="1">
        <f t="shared" si="441"/>
        <v>-1</v>
      </c>
    </row>
    <row r="2123" spans="1:24" x14ac:dyDescent="0.15">
      <c r="A2123" s="1" t="s">
        <v>41</v>
      </c>
      <c r="B2123" s="1" t="s">
        <v>42</v>
      </c>
      <c r="C2123" s="1" t="s">
        <v>39</v>
      </c>
      <c r="D2123" s="1" t="s">
        <v>22</v>
      </c>
      <c r="E2123" s="1" t="s">
        <v>22</v>
      </c>
      <c r="F2123" s="19">
        <f t="shared" si="429"/>
        <v>-1</v>
      </c>
      <c r="G2123" s="19">
        <f t="shared" si="430"/>
        <v>-1</v>
      </c>
      <c r="H2123" s="20">
        <f t="shared" si="431"/>
        <v>3.7111726080000027E-4</v>
      </c>
      <c r="J2123" s="7">
        <f>IF($A2123="二本差勝",先鋒分析!$D$14,IF($A2123="一本差勝",先鋒分析!$D$15,IF($A2123="引き分け",先鋒分析!$D$16,IF($A2123="一本差負",先鋒分析!$D$17,先鋒分析!$D$18))))</f>
        <v>0.20800000000000002</v>
      </c>
      <c r="K2123" s="19">
        <f t="shared" si="432"/>
        <v>-1</v>
      </c>
      <c r="L2123" s="19">
        <f t="shared" si="433"/>
        <v>-1</v>
      </c>
      <c r="M2123" s="7">
        <f>IF($B2123="二本差勝",次鋒分析!$D$14,IF($B2123="一本差勝",次鋒分析!$D$15,IF($B2123="引き分け",次鋒分析!$D$16,IF($B2123="一本差負",次鋒分析!$D$17,次鋒分析!$D$18))))</f>
        <v>0.16000000000000003</v>
      </c>
      <c r="N2123" s="1">
        <f t="shared" si="434"/>
        <v>-1</v>
      </c>
      <c r="O2123" s="1">
        <f t="shared" si="435"/>
        <v>-2</v>
      </c>
      <c r="P2123" s="7">
        <f>IF($C2123="二本差勝",中堅分析!$D$14,IF($C2123="一本差勝",中堅分析!$D$15,IF($C2123="引き分け",中堅分析!$D$16,IF($C2123="一本差負",中堅分析!$D$17,中堅分析!$D$18))))</f>
        <v>0.16000000000000003</v>
      </c>
      <c r="Q2123" s="1">
        <f t="shared" si="436"/>
        <v>1</v>
      </c>
      <c r="R2123" s="1">
        <f t="shared" si="437"/>
        <v>2</v>
      </c>
      <c r="S2123" s="7">
        <f>IF($D2123="二本差勝",副将分析!$D$14,IF($D2123="一本差勝",副将分析!$D$15,IF($D2123="引き分け",副将分析!$D$16,IF($D2123="一本差負",副将分析!$D$17,副将分析!$D$18))))</f>
        <v>0.26400000000000001</v>
      </c>
      <c r="T2123" s="1">
        <f t="shared" si="438"/>
        <v>0</v>
      </c>
      <c r="U2123" s="1">
        <f t="shared" si="439"/>
        <v>0</v>
      </c>
      <c r="V2123" s="7">
        <f>IF($E2123="二本差勝",大将分析!$D$14,IF($E2123="一本差勝",大将分析!$D$15,IF($E2123="引き分け",大将分析!$D$16,IF($E2123="一本差負",大将分析!$D$17,大将分析!$D$18))))</f>
        <v>0.26400000000000001</v>
      </c>
      <c r="W2123" s="1">
        <f t="shared" si="440"/>
        <v>0</v>
      </c>
      <c r="X2123" s="1">
        <f t="shared" si="441"/>
        <v>0</v>
      </c>
    </row>
    <row r="2124" spans="1:24" x14ac:dyDescent="0.15">
      <c r="A2124" s="1" t="s">
        <v>41</v>
      </c>
      <c r="B2124" s="1" t="s">
        <v>42</v>
      </c>
      <c r="C2124" s="1" t="s">
        <v>39</v>
      </c>
      <c r="D2124" s="1" t="s">
        <v>41</v>
      </c>
      <c r="E2124" s="1" t="s">
        <v>40</v>
      </c>
      <c r="F2124" s="19">
        <f t="shared" si="429"/>
        <v>-1</v>
      </c>
      <c r="G2124" s="19">
        <f t="shared" si="430"/>
        <v>-1</v>
      </c>
      <c r="H2124" s="20">
        <f t="shared" si="431"/>
        <v>2.3037214720000014E-4</v>
      </c>
      <c r="J2124" s="7">
        <f>IF($A2124="二本差勝",先鋒分析!$D$14,IF($A2124="一本差勝",先鋒分析!$D$15,IF($A2124="引き分け",先鋒分析!$D$16,IF($A2124="一本差負",先鋒分析!$D$17,先鋒分析!$D$18))))</f>
        <v>0.20800000000000002</v>
      </c>
      <c r="K2124" s="19">
        <f t="shared" si="432"/>
        <v>-1</v>
      </c>
      <c r="L2124" s="19">
        <f t="shared" si="433"/>
        <v>-1</v>
      </c>
      <c r="M2124" s="7">
        <f>IF($B2124="二本差勝",次鋒分析!$D$14,IF($B2124="一本差勝",次鋒分析!$D$15,IF($B2124="引き分け",次鋒分析!$D$16,IF($B2124="一本差負",次鋒分析!$D$17,次鋒分析!$D$18))))</f>
        <v>0.16000000000000003</v>
      </c>
      <c r="N2124" s="1">
        <f t="shared" si="434"/>
        <v>-1</v>
      </c>
      <c r="O2124" s="1">
        <f t="shared" si="435"/>
        <v>-2</v>
      </c>
      <c r="P2124" s="7">
        <f>IF($C2124="二本差勝",中堅分析!$D$14,IF($C2124="一本差勝",中堅分析!$D$15,IF($C2124="引き分け",中堅分析!$D$16,IF($C2124="一本差負",中堅分析!$D$17,中堅分析!$D$18))))</f>
        <v>0.16000000000000003</v>
      </c>
      <c r="Q2124" s="1">
        <f t="shared" si="436"/>
        <v>1</v>
      </c>
      <c r="R2124" s="1">
        <f t="shared" si="437"/>
        <v>2</v>
      </c>
      <c r="S2124" s="7">
        <f>IF($D2124="二本差勝",副将分析!$D$14,IF($D2124="一本差勝",副将分析!$D$15,IF($D2124="引き分け",副将分析!$D$16,IF($D2124="一本差負",副将分析!$D$17,副将分析!$D$18))))</f>
        <v>0.20800000000000002</v>
      </c>
      <c r="T2124" s="1">
        <f t="shared" si="438"/>
        <v>-1</v>
      </c>
      <c r="U2124" s="1">
        <f t="shared" si="439"/>
        <v>-1</v>
      </c>
      <c r="V2124" s="7">
        <f>IF($E2124="二本差勝",大将分析!$D$14,IF($E2124="一本差勝",大将分析!$D$15,IF($E2124="引き分け",大将分析!$D$16,IF($E2124="一本差負",大将分析!$D$17,大将分析!$D$18))))</f>
        <v>0.20800000000000002</v>
      </c>
      <c r="W2124" s="1">
        <f t="shared" si="440"/>
        <v>1</v>
      </c>
      <c r="X2124" s="1">
        <f t="shared" si="441"/>
        <v>1</v>
      </c>
    </row>
    <row r="2125" spans="1:24" x14ac:dyDescent="0.15">
      <c r="A2125" s="1" t="s">
        <v>41</v>
      </c>
      <c r="B2125" s="1" t="s">
        <v>42</v>
      </c>
      <c r="C2125" s="1" t="s">
        <v>39</v>
      </c>
      <c r="D2125" s="1" t="s">
        <v>42</v>
      </c>
      <c r="E2125" s="1" t="s">
        <v>39</v>
      </c>
      <c r="F2125" s="19">
        <f t="shared" si="429"/>
        <v>-1</v>
      </c>
      <c r="G2125" s="19">
        <f t="shared" si="430"/>
        <v>-1</v>
      </c>
      <c r="H2125" s="20">
        <f t="shared" si="431"/>
        <v>1.3631488000000013E-4</v>
      </c>
      <c r="J2125" s="7">
        <f>IF($A2125="二本差勝",先鋒分析!$D$14,IF($A2125="一本差勝",先鋒分析!$D$15,IF($A2125="引き分け",先鋒分析!$D$16,IF($A2125="一本差負",先鋒分析!$D$17,先鋒分析!$D$18))))</f>
        <v>0.20800000000000002</v>
      </c>
      <c r="K2125" s="19">
        <f t="shared" si="432"/>
        <v>-1</v>
      </c>
      <c r="L2125" s="19">
        <f t="shared" si="433"/>
        <v>-1</v>
      </c>
      <c r="M2125" s="7">
        <f>IF($B2125="二本差勝",次鋒分析!$D$14,IF($B2125="一本差勝",次鋒分析!$D$15,IF($B2125="引き分け",次鋒分析!$D$16,IF($B2125="一本差負",次鋒分析!$D$17,次鋒分析!$D$18))))</f>
        <v>0.16000000000000003</v>
      </c>
      <c r="N2125" s="1">
        <f t="shared" si="434"/>
        <v>-1</v>
      </c>
      <c r="O2125" s="1">
        <f t="shared" si="435"/>
        <v>-2</v>
      </c>
      <c r="P2125" s="7">
        <f>IF($C2125="二本差勝",中堅分析!$D$14,IF($C2125="一本差勝",中堅分析!$D$15,IF($C2125="引き分け",中堅分析!$D$16,IF($C2125="一本差負",中堅分析!$D$17,中堅分析!$D$18))))</f>
        <v>0.16000000000000003</v>
      </c>
      <c r="Q2125" s="1">
        <f t="shared" si="436"/>
        <v>1</v>
      </c>
      <c r="R2125" s="1">
        <f t="shared" si="437"/>
        <v>2</v>
      </c>
      <c r="S2125" s="7">
        <f>IF($D2125="二本差勝",副将分析!$D$14,IF($D2125="一本差勝",副将分析!$D$15,IF($D2125="引き分け",副将分析!$D$16,IF($D2125="一本差負",副将分析!$D$17,副将分析!$D$18))))</f>
        <v>0.16000000000000003</v>
      </c>
      <c r="T2125" s="1">
        <f t="shared" si="438"/>
        <v>-1</v>
      </c>
      <c r="U2125" s="1">
        <f t="shared" si="439"/>
        <v>-2</v>
      </c>
      <c r="V2125" s="7">
        <f>IF($E2125="二本差勝",大将分析!$D$14,IF($E2125="一本差勝",大将分析!$D$15,IF($E2125="引き分け",大将分析!$D$16,IF($E2125="一本差負",大将分析!$D$17,大将分析!$D$18))))</f>
        <v>0.16000000000000003</v>
      </c>
      <c r="W2125" s="1">
        <f t="shared" si="440"/>
        <v>1</v>
      </c>
      <c r="X2125" s="1">
        <f t="shared" si="441"/>
        <v>2</v>
      </c>
    </row>
    <row r="2126" spans="1:24" x14ac:dyDescent="0.15">
      <c r="A2126" s="1" t="s">
        <v>42</v>
      </c>
      <c r="B2126" s="1" t="s">
        <v>39</v>
      </c>
      <c r="C2126" s="1" t="s">
        <v>41</v>
      </c>
      <c r="D2126" s="1" t="s">
        <v>39</v>
      </c>
      <c r="E2126" s="1" t="s">
        <v>42</v>
      </c>
      <c r="F2126" s="19">
        <f t="shared" si="429"/>
        <v>-1</v>
      </c>
      <c r="G2126" s="19">
        <f t="shared" si="430"/>
        <v>-1</v>
      </c>
      <c r="H2126" s="20">
        <f t="shared" si="431"/>
        <v>1.3631488000000013E-4</v>
      </c>
      <c r="J2126" s="7">
        <f>IF($A2126="二本差勝",先鋒分析!$D$14,IF($A2126="一本差勝",先鋒分析!$D$15,IF($A2126="引き分け",先鋒分析!$D$16,IF($A2126="一本差負",先鋒分析!$D$17,先鋒分析!$D$18))))</f>
        <v>0.16000000000000003</v>
      </c>
      <c r="K2126" s="19">
        <f t="shared" si="432"/>
        <v>-1</v>
      </c>
      <c r="L2126" s="19">
        <f t="shared" si="433"/>
        <v>-2</v>
      </c>
      <c r="M2126" s="7">
        <f>IF($B2126="二本差勝",次鋒分析!$D$14,IF($B2126="一本差勝",次鋒分析!$D$15,IF($B2126="引き分け",次鋒分析!$D$16,IF($B2126="一本差負",次鋒分析!$D$17,次鋒分析!$D$18))))</f>
        <v>0.16000000000000003</v>
      </c>
      <c r="N2126" s="1">
        <f t="shared" si="434"/>
        <v>1</v>
      </c>
      <c r="O2126" s="1">
        <f t="shared" si="435"/>
        <v>2</v>
      </c>
      <c r="P2126" s="7">
        <f>IF($C2126="二本差勝",中堅分析!$D$14,IF($C2126="一本差勝",中堅分析!$D$15,IF($C2126="引き分け",中堅分析!$D$16,IF($C2126="一本差負",中堅分析!$D$17,中堅分析!$D$18))))</f>
        <v>0.20800000000000002</v>
      </c>
      <c r="Q2126" s="1">
        <f t="shared" si="436"/>
        <v>-1</v>
      </c>
      <c r="R2126" s="1">
        <f t="shared" si="437"/>
        <v>-1</v>
      </c>
      <c r="S2126" s="7">
        <f>IF($D2126="二本差勝",副将分析!$D$14,IF($D2126="一本差勝",副将分析!$D$15,IF($D2126="引き分け",副将分析!$D$16,IF($D2126="一本差負",副将分析!$D$17,副将分析!$D$18))))</f>
        <v>0.16000000000000003</v>
      </c>
      <c r="T2126" s="1">
        <f t="shared" si="438"/>
        <v>1</v>
      </c>
      <c r="U2126" s="1">
        <f t="shared" si="439"/>
        <v>2</v>
      </c>
      <c r="V2126" s="7">
        <f>IF($E2126="二本差勝",大将分析!$D$14,IF($E2126="一本差勝",大将分析!$D$15,IF($E2126="引き分け",大将分析!$D$16,IF($E2126="一本差負",大将分析!$D$17,大将分析!$D$18))))</f>
        <v>0.16000000000000003</v>
      </c>
      <c r="W2126" s="1">
        <f t="shared" si="440"/>
        <v>-1</v>
      </c>
      <c r="X2126" s="1">
        <f t="shared" si="441"/>
        <v>-2</v>
      </c>
    </row>
    <row r="2127" spans="1:24" x14ac:dyDescent="0.15">
      <c r="A2127" s="1" t="s">
        <v>42</v>
      </c>
      <c r="B2127" s="1" t="s">
        <v>39</v>
      </c>
      <c r="C2127" s="1" t="s">
        <v>41</v>
      </c>
      <c r="D2127" s="1" t="s">
        <v>40</v>
      </c>
      <c r="E2127" s="1" t="s">
        <v>41</v>
      </c>
      <c r="F2127" s="19">
        <f t="shared" si="429"/>
        <v>-1</v>
      </c>
      <c r="G2127" s="19">
        <f t="shared" si="430"/>
        <v>-1</v>
      </c>
      <c r="H2127" s="20">
        <f t="shared" si="431"/>
        <v>2.3037214720000014E-4</v>
      </c>
      <c r="J2127" s="7">
        <f>IF($A2127="二本差勝",先鋒分析!$D$14,IF($A2127="一本差勝",先鋒分析!$D$15,IF($A2127="引き分け",先鋒分析!$D$16,IF($A2127="一本差負",先鋒分析!$D$17,先鋒分析!$D$18))))</f>
        <v>0.16000000000000003</v>
      </c>
      <c r="K2127" s="19">
        <f t="shared" si="432"/>
        <v>-1</v>
      </c>
      <c r="L2127" s="19">
        <f t="shared" si="433"/>
        <v>-2</v>
      </c>
      <c r="M2127" s="7">
        <f>IF($B2127="二本差勝",次鋒分析!$D$14,IF($B2127="一本差勝",次鋒分析!$D$15,IF($B2127="引き分け",次鋒分析!$D$16,IF($B2127="一本差負",次鋒分析!$D$17,次鋒分析!$D$18))))</f>
        <v>0.16000000000000003</v>
      </c>
      <c r="N2127" s="1">
        <f t="shared" si="434"/>
        <v>1</v>
      </c>
      <c r="O2127" s="1">
        <f t="shared" si="435"/>
        <v>2</v>
      </c>
      <c r="P2127" s="7">
        <f>IF($C2127="二本差勝",中堅分析!$D$14,IF($C2127="一本差勝",中堅分析!$D$15,IF($C2127="引き分け",中堅分析!$D$16,IF($C2127="一本差負",中堅分析!$D$17,中堅分析!$D$18))))</f>
        <v>0.20800000000000002</v>
      </c>
      <c r="Q2127" s="1">
        <f t="shared" si="436"/>
        <v>-1</v>
      </c>
      <c r="R2127" s="1">
        <f t="shared" si="437"/>
        <v>-1</v>
      </c>
      <c r="S2127" s="7">
        <f>IF($D2127="二本差勝",副将分析!$D$14,IF($D2127="一本差勝",副将分析!$D$15,IF($D2127="引き分け",副将分析!$D$16,IF($D2127="一本差負",副将分析!$D$17,副将分析!$D$18))))</f>
        <v>0.20800000000000002</v>
      </c>
      <c r="T2127" s="1">
        <f t="shared" si="438"/>
        <v>1</v>
      </c>
      <c r="U2127" s="1">
        <f t="shared" si="439"/>
        <v>1</v>
      </c>
      <c r="V2127" s="7">
        <f>IF($E2127="二本差勝",大将分析!$D$14,IF($E2127="一本差勝",大将分析!$D$15,IF($E2127="引き分け",大将分析!$D$16,IF($E2127="一本差負",大将分析!$D$17,大将分析!$D$18))))</f>
        <v>0.20800000000000002</v>
      </c>
      <c r="W2127" s="1">
        <f t="shared" si="440"/>
        <v>-1</v>
      </c>
      <c r="X2127" s="1">
        <f t="shared" si="441"/>
        <v>-1</v>
      </c>
    </row>
    <row r="2128" spans="1:24" x14ac:dyDescent="0.15">
      <c r="A2128" s="1" t="s">
        <v>42</v>
      </c>
      <c r="B2128" s="1" t="s">
        <v>39</v>
      </c>
      <c r="C2128" s="1" t="s">
        <v>41</v>
      </c>
      <c r="D2128" s="1" t="s">
        <v>22</v>
      </c>
      <c r="E2128" s="1" t="s">
        <v>22</v>
      </c>
      <c r="F2128" s="19">
        <f t="shared" si="429"/>
        <v>-1</v>
      </c>
      <c r="G2128" s="19">
        <f t="shared" si="430"/>
        <v>-1</v>
      </c>
      <c r="H2128" s="20">
        <f t="shared" si="431"/>
        <v>3.7111726080000027E-4</v>
      </c>
      <c r="J2128" s="7">
        <f>IF($A2128="二本差勝",先鋒分析!$D$14,IF($A2128="一本差勝",先鋒分析!$D$15,IF($A2128="引き分け",先鋒分析!$D$16,IF($A2128="一本差負",先鋒分析!$D$17,先鋒分析!$D$18))))</f>
        <v>0.16000000000000003</v>
      </c>
      <c r="K2128" s="19">
        <f t="shared" si="432"/>
        <v>-1</v>
      </c>
      <c r="L2128" s="19">
        <f t="shared" si="433"/>
        <v>-2</v>
      </c>
      <c r="M2128" s="7">
        <f>IF($B2128="二本差勝",次鋒分析!$D$14,IF($B2128="一本差勝",次鋒分析!$D$15,IF($B2128="引き分け",次鋒分析!$D$16,IF($B2128="一本差負",次鋒分析!$D$17,次鋒分析!$D$18))))</f>
        <v>0.16000000000000003</v>
      </c>
      <c r="N2128" s="1">
        <f t="shared" si="434"/>
        <v>1</v>
      </c>
      <c r="O2128" s="1">
        <f t="shared" si="435"/>
        <v>2</v>
      </c>
      <c r="P2128" s="7">
        <f>IF($C2128="二本差勝",中堅分析!$D$14,IF($C2128="一本差勝",中堅分析!$D$15,IF($C2128="引き分け",中堅分析!$D$16,IF($C2128="一本差負",中堅分析!$D$17,中堅分析!$D$18))))</f>
        <v>0.20800000000000002</v>
      </c>
      <c r="Q2128" s="1">
        <f t="shared" si="436"/>
        <v>-1</v>
      </c>
      <c r="R2128" s="1">
        <f t="shared" si="437"/>
        <v>-1</v>
      </c>
      <c r="S2128" s="7">
        <f>IF($D2128="二本差勝",副将分析!$D$14,IF($D2128="一本差勝",副将分析!$D$15,IF($D2128="引き分け",副将分析!$D$16,IF($D2128="一本差負",副将分析!$D$17,副将分析!$D$18))))</f>
        <v>0.26400000000000001</v>
      </c>
      <c r="T2128" s="1">
        <f t="shared" si="438"/>
        <v>0</v>
      </c>
      <c r="U2128" s="1">
        <f t="shared" si="439"/>
        <v>0</v>
      </c>
      <c r="V2128" s="7">
        <f>IF($E2128="二本差勝",大将分析!$D$14,IF($E2128="一本差勝",大将分析!$D$15,IF($E2128="引き分け",大将分析!$D$16,IF($E2128="一本差負",大将分析!$D$17,大将分析!$D$18))))</f>
        <v>0.26400000000000001</v>
      </c>
      <c r="W2128" s="1">
        <f t="shared" si="440"/>
        <v>0</v>
      </c>
      <c r="X2128" s="1">
        <f t="shared" si="441"/>
        <v>0</v>
      </c>
    </row>
    <row r="2129" spans="1:24" x14ac:dyDescent="0.15">
      <c r="A2129" s="1" t="s">
        <v>42</v>
      </c>
      <c r="B2129" s="1" t="s">
        <v>39</v>
      </c>
      <c r="C2129" s="1" t="s">
        <v>41</v>
      </c>
      <c r="D2129" s="1" t="s">
        <v>41</v>
      </c>
      <c r="E2129" s="1" t="s">
        <v>40</v>
      </c>
      <c r="F2129" s="19">
        <f t="shared" si="429"/>
        <v>-1</v>
      </c>
      <c r="G2129" s="19">
        <f t="shared" si="430"/>
        <v>-1</v>
      </c>
      <c r="H2129" s="20">
        <f t="shared" si="431"/>
        <v>2.3037214720000014E-4</v>
      </c>
      <c r="J2129" s="7">
        <f>IF($A2129="二本差勝",先鋒分析!$D$14,IF($A2129="一本差勝",先鋒分析!$D$15,IF($A2129="引き分け",先鋒分析!$D$16,IF($A2129="一本差負",先鋒分析!$D$17,先鋒分析!$D$18))))</f>
        <v>0.16000000000000003</v>
      </c>
      <c r="K2129" s="19">
        <f t="shared" si="432"/>
        <v>-1</v>
      </c>
      <c r="L2129" s="19">
        <f t="shared" si="433"/>
        <v>-2</v>
      </c>
      <c r="M2129" s="7">
        <f>IF($B2129="二本差勝",次鋒分析!$D$14,IF($B2129="一本差勝",次鋒分析!$D$15,IF($B2129="引き分け",次鋒分析!$D$16,IF($B2129="一本差負",次鋒分析!$D$17,次鋒分析!$D$18))))</f>
        <v>0.16000000000000003</v>
      </c>
      <c r="N2129" s="1">
        <f t="shared" si="434"/>
        <v>1</v>
      </c>
      <c r="O2129" s="1">
        <f t="shared" si="435"/>
        <v>2</v>
      </c>
      <c r="P2129" s="7">
        <f>IF($C2129="二本差勝",中堅分析!$D$14,IF($C2129="一本差勝",中堅分析!$D$15,IF($C2129="引き分け",中堅分析!$D$16,IF($C2129="一本差負",中堅分析!$D$17,中堅分析!$D$18))))</f>
        <v>0.20800000000000002</v>
      </c>
      <c r="Q2129" s="1">
        <f t="shared" si="436"/>
        <v>-1</v>
      </c>
      <c r="R2129" s="1">
        <f t="shared" si="437"/>
        <v>-1</v>
      </c>
      <c r="S2129" s="7">
        <f>IF($D2129="二本差勝",副将分析!$D$14,IF($D2129="一本差勝",副将分析!$D$15,IF($D2129="引き分け",副将分析!$D$16,IF($D2129="一本差負",副将分析!$D$17,副将分析!$D$18))))</f>
        <v>0.20800000000000002</v>
      </c>
      <c r="T2129" s="1">
        <f t="shared" si="438"/>
        <v>-1</v>
      </c>
      <c r="U2129" s="1">
        <f t="shared" si="439"/>
        <v>-1</v>
      </c>
      <c r="V2129" s="7">
        <f>IF($E2129="二本差勝",大将分析!$D$14,IF($E2129="一本差勝",大将分析!$D$15,IF($E2129="引き分け",大将分析!$D$16,IF($E2129="一本差負",大将分析!$D$17,大将分析!$D$18))))</f>
        <v>0.20800000000000002</v>
      </c>
      <c r="W2129" s="1">
        <f t="shared" si="440"/>
        <v>1</v>
      </c>
      <c r="X2129" s="1">
        <f t="shared" si="441"/>
        <v>1</v>
      </c>
    </row>
    <row r="2130" spans="1:24" x14ac:dyDescent="0.15">
      <c r="A2130" s="1" t="s">
        <v>42</v>
      </c>
      <c r="B2130" s="1" t="s">
        <v>39</v>
      </c>
      <c r="C2130" s="1" t="s">
        <v>41</v>
      </c>
      <c r="D2130" s="1" t="s">
        <v>42</v>
      </c>
      <c r="E2130" s="1" t="s">
        <v>39</v>
      </c>
      <c r="F2130" s="19">
        <f t="shared" si="429"/>
        <v>-1</v>
      </c>
      <c r="G2130" s="19">
        <f t="shared" si="430"/>
        <v>-1</v>
      </c>
      <c r="H2130" s="20">
        <f t="shared" si="431"/>
        <v>1.3631488000000013E-4</v>
      </c>
      <c r="J2130" s="7">
        <f>IF($A2130="二本差勝",先鋒分析!$D$14,IF($A2130="一本差勝",先鋒分析!$D$15,IF($A2130="引き分け",先鋒分析!$D$16,IF($A2130="一本差負",先鋒分析!$D$17,先鋒分析!$D$18))))</f>
        <v>0.16000000000000003</v>
      </c>
      <c r="K2130" s="19">
        <f t="shared" si="432"/>
        <v>-1</v>
      </c>
      <c r="L2130" s="19">
        <f t="shared" si="433"/>
        <v>-2</v>
      </c>
      <c r="M2130" s="7">
        <f>IF($B2130="二本差勝",次鋒分析!$D$14,IF($B2130="一本差勝",次鋒分析!$D$15,IF($B2130="引き分け",次鋒分析!$D$16,IF($B2130="一本差負",次鋒分析!$D$17,次鋒分析!$D$18))))</f>
        <v>0.16000000000000003</v>
      </c>
      <c r="N2130" s="1">
        <f t="shared" si="434"/>
        <v>1</v>
      </c>
      <c r="O2130" s="1">
        <f t="shared" si="435"/>
        <v>2</v>
      </c>
      <c r="P2130" s="7">
        <f>IF($C2130="二本差勝",中堅分析!$D$14,IF($C2130="一本差勝",中堅分析!$D$15,IF($C2130="引き分け",中堅分析!$D$16,IF($C2130="一本差負",中堅分析!$D$17,中堅分析!$D$18))))</f>
        <v>0.20800000000000002</v>
      </c>
      <c r="Q2130" s="1">
        <f t="shared" si="436"/>
        <v>-1</v>
      </c>
      <c r="R2130" s="1">
        <f t="shared" si="437"/>
        <v>-1</v>
      </c>
      <c r="S2130" s="7">
        <f>IF($D2130="二本差勝",副将分析!$D$14,IF($D2130="一本差勝",副将分析!$D$15,IF($D2130="引き分け",副将分析!$D$16,IF($D2130="一本差負",副将分析!$D$17,副将分析!$D$18))))</f>
        <v>0.16000000000000003</v>
      </c>
      <c r="T2130" s="1">
        <f t="shared" si="438"/>
        <v>-1</v>
      </c>
      <c r="U2130" s="1">
        <f t="shared" si="439"/>
        <v>-2</v>
      </c>
      <c r="V2130" s="7">
        <f>IF($E2130="二本差勝",大将分析!$D$14,IF($E2130="一本差勝",大将分析!$D$15,IF($E2130="引き分け",大将分析!$D$16,IF($E2130="一本差負",大将分析!$D$17,大将分析!$D$18))))</f>
        <v>0.16000000000000003</v>
      </c>
      <c r="W2130" s="1">
        <f t="shared" si="440"/>
        <v>1</v>
      </c>
      <c r="X2130" s="1">
        <f t="shared" si="441"/>
        <v>2</v>
      </c>
    </row>
    <row r="2131" spans="1:24" x14ac:dyDescent="0.15">
      <c r="A2131" s="1" t="s">
        <v>42</v>
      </c>
      <c r="B2131" s="1" t="s">
        <v>41</v>
      </c>
      <c r="C2131" s="1" t="s">
        <v>39</v>
      </c>
      <c r="D2131" s="1" t="s">
        <v>39</v>
      </c>
      <c r="E2131" s="1" t="s">
        <v>42</v>
      </c>
      <c r="F2131" s="19">
        <f t="shared" si="429"/>
        <v>-1</v>
      </c>
      <c r="G2131" s="19">
        <f t="shared" si="430"/>
        <v>-1</v>
      </c>
      <c r="H2131" s="20">
        <f t="shared" si="431"/>
        <v>1.3631488000000013E-4</v>
      </c>
      <c r="J2131" s="7">
        <f>IF($A2131="二本差勝",先鋒分析!$D$14,IF($A2131="一本差勝",先鋒分析!$D$15,IF($A2131="引き分け",先鋒分析!$D$16,IF($A2131="一本差負",先鋒分析!$D$17,先鋒分析!$D$18))))</f>
        <v>0.16000000000000003</v>
      </c>
      <c r="K2131" s="19">
        <f t="shared" si="432"/>
        <v>-1</v>
      </c>
      <c r="L2131" s="19">
        <f t="shared" si="433"/>
        <v>-2</v>
      </c>
      <c r="M2131" s="7">
        <f>IF($B2131="二本差勝",次鋒分析!$D$14,IF($B2131="一本差勝",次鋒分析!$D$15,IF($B2131="引き分け",次鋒分析!$D$16,IF($B2131="一本差負",次鋒分析!$D$17,次鋒分析!$D$18))))</f>
        <v>0.20800000000000002</v>
      </c>
      <c r="N2131" s="1">
        <f t="shared" si="434"/>
        <v>-1</v>
      </c>
      <c r="O2131" s="1">
        <f t="shared" si="435"/>
        <v>-1</v>
      </c>
      <c r="P2131" s="7">
        <f>IF($C2131="二本差勝",中堅分析!$D$14,IF($C2131="一本差勝",中堅分析!$D$15,IF($C2131="引き分け",中堅分析!$D$16,IF($C2131="一本差負",中堅分析!$D$17,中堅分析!$D$18))))</f>
        <v>0.16000000000000003</v>
      </c>
      <c r="Q2131" s="1">
        <f t="shared" si="436"/>
        <v>1</v>
      </c>
      <c r="R2131" s="1">
        <f t="shared" si="437"/>
        <v>2</v>
      </c>
      <c r="S2131" s="7">
        <f>IF($D2131="二本差勝",副将分析!$D$14,IF($D2131="一本差勝",副将分析!$D$15,IF($D2131="引き分け",副将分析!$D$16,IF($D2131="一本差負",副将分析!$D$17,副将分析!$D$18))))</f>
        <v>0.16000000000000003</v>
      </c>
      <c r="T2131" s="1">
        <f t="shared" si="438"/>
        <v>1</v>
      </c>
      <c r="U2131" s="1">
        <f t="shared" si="439"/>
        <v>2</v>
      </c>
      <c r="V2131" s="7">
        <f>IF($E2131="二本差勝",大将分析!$D$14,IF($E2131="一本差勝",大将分析!$D$15,IF($E2131="引き分け",大将分析!$D$16,IF($E2131="一本差負",大将分析!$D$17,大将分析!$D$18))))</f>
        <v>0.16000000000000003</v>
      </c>
      <c r="W2131" s="1">
        <f t="shared" si="440"/>
        <v>-1</v>
      </c>
      <c r="X2131" s="1">
        <f t="shared" si="441"/>
        <v>-2</v>
      </c>
    </row>
    <row r="2132" spans="1:24" x14ac:dyDescent="0.15">
      <c r="A2132" s="1" t="s">
        <v>42</v>
      </c>
      <c r="B2132" s="1" t="s">
        <v>41</v>
      </c>
      <c r="C2132" s="1" t="s">
        <v>39</v>
      </c>
      <c r="D2132" s="1" t="s">
        <v>40</v>
      </c>
      <c r="E2132" s="1" t="s">
        <v>41</v>
      </c>
      <c r="F2132" s="19">
        <f t="shared" si="429"/>
        <v>-1</v>
      </c>
      <c r="G2132" s="19">
        <f t="shared" si="430"/>
        <v>-1</v>
      </c>
      <c r="H2132" s="20">
        <f t="shared" si="431"/>
        <v>2.3037214720000014E-4</v>
      </c>
      <c r="J2132" s="7">
        <f>IF($A2132="二本差勝",先鋒分析!$D$14,IF($A2132="一本差勝",先鋒分析!$D$15,IF($A2132="引き分け",先鋒分析!$D$16,IF($A2132="一本差負",先鋒分析!$D$17,先鋒分析!$D$18))))</f>
        <v>0.16000000000000003</v>
      </c>
      <c r="K2132" s="19">
        <f t="shared" si="432"/>
        <v>-1</v>
      </c>
      <c r="L2132" s="19">
        <f t="shared" si="433"/>
        <v>-2</v>
      </c>
      <c r="M2132" s="7">
        <f>IF($B2132="二本差勝",次鋒分析!$D$14,IF($B2132="一本差勝",次鋒分析!$D$15,IF($B2132="引き分け",次鋒分析!$D$16,IF($B2132="一本差負",次鋒分析!$D$17,次鋒分析!$D$18))))</f>
        <v>0.20800000000000002</v>
      </c>
      <c r="N2132" s="1">
        <f t="shared" si="434"/>
        <v>-1</v>
      </c>
      <c r="O2132" s="1">
        <f t="shared" si="435"/>
        <v>-1</v>
      </c>
      <c r="P2132" s="7">
        <f>IF($C2132="二本差勝",中堅分析!$D$14,IF($C2132="一本差勝",中堅分析!$D$15,IF($C2132="引き分け",中堅分析!$D$16,IF($C2132="一本差負",中堅分析!$D$17,中堅分析!$D$18))))</f>
        <v>0.16000000000000003</v>
      </c>
      <c r="Q2132" s="1">
        <f t="shared" si="436"/>
        <v>1</v>
      </c>
      <c r="R2132" s="1">
        <f t="shared" si="437"/>
        <v>2</v>
      </c>
      <c r="S2132" s="7">
        <f>IF($D2132="二本差勝",副将分析!$D$14,IF($D2132="一本差勝",副将分析!$D$15,IF($D2132="引き分け",副将分析!$D$16,IF($D2132="一本差負",副将分析!$D$17,副将分析!$D$18))))</f>
        <v>0.20800000000000002</v>
      </c>
      <c r="T2132" s="1">
        <f t="shared" si="438"/>
        <v>1</v>
      </c>
      <c r="U2132" s="1">
        <f t="shared" si="439"/>
        <v>1</v>
      </c>
      <c r="V2132" s="7">
        <f>IF($E2132="二本差勝",大将分析!$D$14,IF($E2132="一本差勝",大将分析!$D$15,IF($E2132="引き分け",大将分析!$D$16,IF($E2132="一本差負",大将分析!$D$17,大将分析!$D$18))))</f>
        <v>0.20800000000000002</v>
      </c>
      <c r="W2132" s="1">
        <f t="shared" si="440"/>
        <v>-1</v>
      </c>
      <c r="X2132" s="1">
        <f t="shared" si="441"/>
        <v>-1</v>
      </c>
    </row>
    <row r="2133" spans="1:24" x14ac:dyDescent="0.15">
      <c r="A2133" s="1" t="s">
        <v>42</v>
      </c>
      <c r="B2133" s="1" t="s">
        <v>41</v>
      </c>
      <c r="C2133" s="1" t="s">
        <v>39</v>
      </c>
      <c r="D2133" s="1" t="s">
        <v>22</v>
      </c>
      <c r="E2133" s="1" t="s">
        <v>22</v>
      </c>
      <c r="F2133" s="19">
        <f t="shared" si="429"/>
        <v>-1</v>
      </c>
      <c r="G2133" s="19">
        <f t="shared" si="430"/>
        <v>-1</v>
      </c>
      <c r="H2133" s="20">
        <f t="shared" si="431"/>
        <v>3.7111726080000027E-4</v>
      </c>
      <c r="J2133" s="7">
        <f>IF($A2133="二本差勝",先鋒分析!$D$14,IF($A2133="一本差勝",先鋒分析!$D$15,IF($A2133="引き分け",先鋒分析!$D$16,IF($A2133="一本差負",先鋒分析!$D$17,先鋒分析!$D$18))))</f>
        <v>0.16000000000000003</v>
      </c>
      <c r="K2133" s="19">
        <f t="shared" si="432"/>
        <v>-1</v>
      </c>
      <c r="L2133" s="19">
        <f t="shared" si="433"/>
        <v>-2</v>
      </c>
      <c r="M2133" s="7">
        <f>IF($B2133="二本差勝",次鋒分析!$D$14,IF($B2133="一本差勝",次鋒分析!$D$15,IF($B2133="引き分け",次鋒分析!$D$16,IF($B2133="一本差負",次鋒分析!$D$17,次鋒分析!$D$18))))</f>
        <v>0.20800000000000002</v>
      </c>
      <c r="N2133" s="1">
        <f t="shared" si="434"/>
        <v>-1</v>
      </c>
      <c r="O2133" s="1">
        <f t="shared" si="435"/>
        <v>-1</v>
      </c>
      <c r="P2133" s="7">
        <f>IF($C2133="二本差勝",中堅分析!$D$14,IF($C2133="一本差勝",中堅分析!$D$15,IF($C2133="引き分け",中堅分析!$D$16,IF($C2133="一本差負",中堅分析!$D$17,中堅分析!$D$18))))</f>
        <v>0.16000000000000003</v>
      </c>
      <c r="Q2133" s="1">
        <f t="shared" si="436"/>
        <v>1</v>
      </c>
      <c r="R2133" s="1">
        <f t="shared" si="437"/>
        <v>2</v>
      </c>
      <c r="S2133" s="7">
        <f>IF($D2133="二本差勝",副将分析!$D$14,IF($D2133="一本差勝",副将分析!$D$15,IF($D2133="引き分け",副将分析!$D$16,IF($D2133="一本差負",副将分析!$D$17,副将分析!$D$18))))</f>
        <v>0.26400000000000001</v>
      </c>
      <c r="T2133" s="1">
        <f t="shared" si="438"/>
        <v>0</v>
      </c>
      <c r="U2133" s="1">
        <f t="shared" si="439"/>
        <v>0</v>
      </c>
      <c r="V2133" s="7">
        <f>IF($E2133="二本差勝",大将分析!$D$14,IF($E2133="一本差勝",大将分析!$D$15,IF($E2133="引き分け",大将分析!$D$16,IF($E2133="一本差負",大将分析!$D$17,大将分析!$D$18))))</f>
        <v>0.26400000000000001</v>
      </c>
      <c r="W2133" s="1">
        <f t="shared" si="440"/>
        <v>0</v>
      </c>
      <c r="X2133" s="1">
        <f t="shared" si="441"/>
        <v>0</v>
      </c>
    </row>
    <row r="2134" spans="1:24" x14ac:dyDescent="0.15">
      <c r="A2134" s="1" t="s">
        <v>42</v>
      </c>
      <c r="B2134" s="1" t="s">
        <v>41</v>
      </c>
      <c r="C2134" s="1" t="s">
        <v>39</v>
      </c>
      <c r="D2134" s="1" t="s">
        <v>41</v>
      </c>
      <c r="E2134" s="1" t="s">
        <v>40</v>
      </c>
      <c r="F2134" s="19">
        <f t="shared" si="429"/>
        <v>-1</v>
      </c>
      <c r="G2134" s="19">
        <f t="shared" si="430"/>
        <v>-1</v>
      </c>
      <c r="H2134" s="20">
        <f t="shared" si="431"/>
        <v>2.3037214720000014E-4</v>
      </c>
      <c r="J2134" s="7">
        <f>IF($A2134="二本差勝",先鋒分析!$D$14,IF($A2134="一本差勝",先鋒分析!$D$15,IF($A2134="引き分け",先鋒分析!$D$16,IF($A2134="一本差負",先鋒分析!$D$17,先鋒分析!$D$18))))</f>
        <v>0.16000000000000003</v>
      </c>
      <c r="K2134" s="19">
        <f t="shared" si="432"/>
        <v>-1</v>
      </c>
      <c r="L2134" s="19">
        <f t="shared" si="433"/>
        <v>-2</v>
      </c>
      <c r="M2134" s="7">
        <f>IF($B2134="二本差勝",次鋒分析!$D$14,IF($B2134="一本差勝",次鋒分析!$D$15,IF($B2134="引き分け",次鋒分析!$D$16,IF($B2134="一本差負",次鋒分析!$D$17,次鋒分析!$D$18))))</f>
        <v>0.20800000000000002</v>
      </c>
      <c r="N2134" s="1">
        <f t="shared" si="434"/>
        <v>-1</v>
      </c>
      <c r="O2134" s="1">
        <f t="shared" si="435"/>
        <v>-1</v>
      </c>
      <c r="P2134" s="7">
        <f>IF($C2134="二本差勝",中堅分析!$D$14,IF($C2134="一本差勝",中堅分析!$D$15,IF($C2134="引き分け",中堅分析!$D$16,IF($C2134="一本差負",中堅分析!$D$17,中堅分析!$D$18))))</f>
        <v>0.16000000000000003</v>
      </c>
      <c r="Q2134" s="1">
        <f t="shared" si="436"/>
        <v>1</v>
      </c>
      <c r="R2134" s="1">
        <f t="shared" si="437"/>
        <v>2</v>
      </c>
      <c r="S2134" s="7">
        <f>IF($D2134="二本差勝",副将分析!$D$14,IF($D2134="一本差勝",副将分析!$D$15,IF($D2134="引き分け",副将分析!$D$16,IF($D2134="一本差負",副将分析!$D$17,副将分析!$D$18))))</f>
        <v>0.20800000000000002</v>
      </c>
      <c r="T2134" s="1">
        <f t="shared" si="438"/>
        <v>-1</v>
      </c>
      <c r="U2134" s="1">
        <f t="shared" si="439"/>
        <v>-1</v>
      </c>
      <c r="V2134" s="7">
        <f>IF($E2134="二本差勝",大将分析!$D$14,IF($E2134="一本差勝",大将分析!$D$15,IF($E2134="引き分け",大将分析!$D$16,IF($E2134="一本差負",大将分析!$D$17,大将分析!$D$18))))</f>
        <v>0.20800000000000002</v>
      </c>
      <c r="W2134" s="1">
        <f t="shared" si="440"/>
        <v>1</v>
      </c>
      <c r="X2134" s="1">
        <f t="shared" si="441"/>
        <v>1</v>
      </c>
    </row>
    <row r="2135" spans="1:24" x14ac:dyDescent="0.15">
      <c r="A2135" s="1" t="s">
        <v>42</v>
      </c>
      <c r="B2135" s="1" t="s">
        <v>41</v>
      </c>
      <c r="C2135" s="1" t="s">
        <v>39</v>
      </c>
      <c r="D2135" s="1" t="s">
        <v>42</v>
      </c>
      <c r="E2135" s="1" t="s">
        <v>39</v>
      </c>
      <c r="F2135" s="19">
        <f t="shared" si="429"/>
        <v>-1</v>
      </c>
      <c r="G2135" s="19">
        <f t="shared" si="430"/>
        <v>-1</v>
      </c>
      <c r="H2135" s="20">
        <f t="shared" si="431"/>
        <v>1.3631488000000013E-4</v>
      </c>
      <c r="J2135" s="7">
        <f>IF($A2135="二本差勝",先鋒分析!$D$14,IF($A2135="一本差勝",先鋒分析!$D$15,IF($A2135="引き分け",先鋒分析!$D$16,IF($A2135="一本差負",先鋒分析!$D$17,先鋒分析!$D$18))))</f>
        <v>0.16000000000000003</v>
      </c>
      <c r="K2135" s="19">
        <f t="shared" si="432"/>
        <v>-1</v>
      </c>
      <c r="L2135" s="19">
        <f t="shared" si="433"/>
        <v>-2</v>
      </c>
      <c r="M2135" s="7">
        <f>IF($B2135="二本差勝",次鋒分析!$D$14,IF($B2135="一本差勝",次鋒分析!$D$15,IF($B2135="引き分け",次鋒分析!$D$16,IF($B2135="一本差負",次鋒分析!$D$17,次鋒分析!$D$18))))</f>
        <v>0.20800000000000002</v>
      </c>
      <c r="N2135" s="1">
        <f t="shared" si="434"/>
        <v>-1</v>
      </c>
      <c r="O2135" s="1">
        <f t="shared" si="435"/>
        <v>-1</v>
      </c>
      <c r="P2135" s="7">
        <f>IF($C2135="二本差勝",中堅分析!$D$14,IF($C2135="一本差勝",中堅分析!$D$15,IF($C2135="引き分け",中堅分析!$D$16,IF($C2135="一本差負",中堅分析!$D$17,中堅分析!$D$18))))</f>
        <v>0.16000000000000003</v>
      </c>
      <c r="Q2135" s="1">
        <f t="shared" si="436"/>
        <v>1</v>
      </c>
      <c r="R2135" s="1">
        <f t="shared" si="437"/>
        <v>2</v>
      </c>
      <c r="S2135" s="7">
        <f>IF($D2135="二本差勝",副将分析!$D$14,IF($D2135="一本差勝",副将分析!$D$15,IF($D2135="引き分け",副将分析!$D$16,IF($D2135="一本差負",副将分析!$D$17,副将分析!$D$18))))</f>
        <v>0.16000000000000003</v>
      </c>
      <c r="T2135" s="1">
        <f t="shared" si="438"/>
        <v>-1</v>
      </c>
      <c r="U2135" s="1">
        <f t="shared" si="439"/>
        <v>-2</v>
      </c>
      <c r="V2135" s="7">
        <f>IF($E2135="二本差勝",大将分析!$D$14,IF($E2135="一本差勝",大将分析!$D$15,IF($E2135="引き分け",大将分析!$D$16,IF($E2135="一本差負",大将分析!$D$17,大将分析!$D$18))))</f>
        <v>0.16000000000000003</v>
      </c>
      <c r="W2135" s="1">
        <f t="shared" si="440"/>
        <v>1</v>
      </c>
      <c r="X2135" s="1">
        <f t="shared" si="441"/>
        <v>2</v>
      </c>
    </row>
    <row r="2136" spans="1:24" x14ac:dyDescent="0.15">
      <c r="A2136" s="1" t="s">
        <v>39</v>
      </c>
      <c r="B2136" s="1" t="s">
        <v>41</v>
      </c>
      <c r="C2136" s="1" t="s">
        <v>42</v>
      </c>
      <c r="D2136" s="1" t="s">
        <v>40</v>
      </c>
      <c r="E2136" s="1" t="s">
        <v>42</v>
      </c>
      <c r="F2136" s="19">
        <f t="shared" si="429"/>
        <v>-1</v>
      </c>
      <c r="G2136" s="19">
        <f t="shared" si="430"/>
        <v>-1</v>
      </c>
      <c r="H2136" s="20">
        <f t="shared" si="431"/>
        <v>1.7720934400000012E-4</v>
      </c>
      <c r="J2136" s="7">
        <f>IF($A2136="二本差勝",先鋒分析!$D$14,IF($A2136="一本差勝",先鋒分析!$D$15,IF($A2136="引き分け",先鋒分析!$D$16,IF($A2136="一本差負",先鋒分析!$D$17,先鋒分析!$D$18))))</f>
        <v>0.16000000000000003</v>
      </c>
      <c r="K2136" s="19">
        <f t="shared" si="432"/>
        <v>1</v>
      </c>
      <c r="L2136" s="19">
        <f t="shared" si="433"/>
        <v>2</v>
      </c>
      <c r="M2136" s="7">
        <f>IF($B2136="二本差勝",次鋒分析!$D$14,IF($B2136="一本差勝",次鋒分析!$D$15,IF($B2136="引き分け",次鋒分析!$D$16,IF($B2136="一本差負",次鋒分析!$D$17,次鋒分析!$D$18))))</f>
        <v>0.20800000000000002</v>
      </c>
      <c r="N2136" s="1">
        <f t="shared" si="434"/>
        <v>-1</v>
      </c>
      <c r="O2136" s="1">
        <f t="shared" si="435"/>
        <v>-1</v>
      </c>
      <c r="P2136" s="7">
        <f>IF($C2136="二本差勝",中堅分析!$D$14,IF($C2136="一本差勝",中堅分析!$D$15,IF($C2136="引き分け",中堅分析!$D$16,IF($C2136="一本差負",中堅分析!$D$17,中堅分析!$D$18))))</f>
        <v>0.16000000000000003</v>
      </c>
      <c r="Q2136" s="1">
        <f t="shared" si="436"/>
        <v>-1</v>
      </c>
      <c r="R2136" s="1">
        <f t="shared" si="437"/>
        <v>-2</v>
      </c>
      <c r="S2136" s="7">
        <f>IF($D2136="二本差勝",副将分析!$D$14,IF($D2136="一本差勝",副将分析!$D$15,IF($D2136="引き分け",副将分析!$D$16,IF($D2136="一本差負",副将分析!$D$17,副将分析!$D$18))))</f>
        <v>0.20800000000000002</v>
      </c>
      <c r="T2136" s="1">
        <f t="shared" si="438"/>
        <v>1</v>
      </c>
      <c r="U2136" s="1">
        <f t="shared" si="439"/>
        <v>1</v>
      </c>
      <c r="V2136" s="7">
        <f>IF($E2136="二本差勝",大将分析!$D$14,IF($E2136="一本差勝",大将分析!$D$15,IF($E2136="引き分け",大将分析!$D$16,IF($E2136="一本差負",大将分析!$D$17,大将分析!$D$18))))</f>
        <v>0.16000000000000003</v>
      </c>
      <c r="W2136" s="1">
        <f t="shared" si="440"/>
        <v>-1</v>
      </c>
      <c r="X2136" s="1">
        <f t="shared" si="441"/>
        <v>-2</v>
      </c>
    </row>
    <row r="2137" spans="1:24" x14ac:dyDescent="0.15">
      <c r="A2137" s="1" t="s">
        <v>39</v>
      </c>
      <c r="B2137" s="1" t="s">
        <v>41</v>
      </c>
      <c r="C2137" s="1" t="s">
        <v>42</v>
      </c>
      <c r="D2137" s="1" t="s">
        <v>42</v>
      </c>
      <c r="E2137" s="1" t="s">
        <v>40</v>
      </c>
      <c r="F2137" s="19">
        <f t="shared" si="429"/>
        <v>-1</v>
      </c>
      <c r="G2137" s="19">
        <f t="shared" si="430"/>
        <v>-1</v>
      </c>
      <c r="H2137" s="20">
        <f t="shared" si="431"/>
        <v>1.7720934400000015E-4</v>
      </c>
      <c r="J2137" s="7">
        <f>IF($A2137="二本差勝",先鋒分析!$D$14,IF($A2137="一本差勝",先鋒分析!$D$15,IF($A2137="引き分け",先鋒分析!$D$16,IF($A2137="一本差負",先鋒分析!$D$17,先鋒分析!$D$18))))</f>
        <v>0.16000000000000003</v>
      </c>
      <c r="K2137" s="19">
        <f t="shared" si="432"/>
        <v>1</v>
      </c>
      <c r="L2137" s="19">
        <f t="shared" si="433"/>
        <v>2</v>
      </c>
      <c r="M2137" s="7">
        <f>IF($B2137="二本差勝",次鋒分析!$D$14,IF($B2137="一本差勝",次鋒分析!$D$15,IF($B2137="引き分け",次鋒分析!$D$16,IF($B2137="一本差負",次鋒分析!$D$17,次鋒分析!$D$18))))</f>
        <v>0.20800000000000002</v>
      </c>
      <c r="N2137" s="1">
        <f t="shared" si="434"/>
        <v>-1</v>
      </c>
      <c r="O2137" s="1">
        <f t="shared" si="435"/>
        <v>-1</v>
      </c>
      <c r="P2137" s="7">
        <f>IF($C2137="二本差勝",中堅分析!$D$14,IF($C2137="一本差勝",中堅分析!$D$15,IF($C2137="引き分け",中堅分析!$D$16,IF($C2137="一本差負",中堅分析!$D$17,中堅分析!$D$18))))</f>
        <v>0.16000000000000003</v>
      </c>
      <c r="Q2137" s="1">
        <f t="shared" si="436"/>
        <v>-1</v>
      </c>
      <c r="R2137" s="1">
        <f t="shared" si="437"/>
        <v>-2</v>
      </c>
      <c r="S2137" s="7">
        <f>IF($D2137="二本差勝",副将分析!$D$14,IF($D2137="一本差勝",副将分析!$D$15,IF($D2137="引き分け",副将分析!$D$16,IF($D2137="一本差負",副将分析!$D$17,副将分析!$D$18))))</f>
        <v>0.16000000000000003</v>
      </c>
      <c r="T2137" s="1">
        <f t="shared" si="438"/>
        <v>-1</v>
      </c>
      <c r="U2137" s="1">
        <f t="shared" si="439"/>
        <v>-2</v>
      </c>
      <c r="V2137" s="7">
        <f>IF($E2137="二本差勝",大将分析!$D$14,IF($E2137="一本差勝",大将分析!$D$15,IF($E2137="引き分け",大将分析!$D$16,IF($E2137="一本差負",大将分析!$D$17,大将分析!$D$18))))</f>
        <v>0.20800000000000002</v>
      </c>
      <c r="W2137" s="1">
        <f t="shared" si="440"/>
        <v>1</v>
      </c>
      <c r="X2137" s="1">
        <f t="shared" si="441"/>
        <v>1</v>
      </c>
    </row>
    <row r="2138" spans="1:24" x14ac:dyDescent="0.15">
      <c r="A2138" s="1" t="s">
        <v>39</v>
      </c>
      <c r="B2138" s="1" t="s">
        <v>42</v>
      </c>
      <c r="C2138" s="1" t="s">
        <v>41</v>
      </c>
      <c r="D2138" s="1" t="s">
        <v>40</v>
      </c>
      <c r="E2138" s="1" t="s">
        <v>42</v>
      </c>
      <c r="F2138" s="19">
        <f t="shared" si="429"/>
        <v>-1</v>
      </c>
      <c r="G2138" s="19">
        <f t="shared" si="430"/>
        <v>-1</v>
      </c>
      <c r="H2138" s="20">
        <f t="shared" si="431"/>
        <v>1.7720934400000012E-4</v>
      </c>
      <c r="J2138" s="7">
        <f>IF($A2138="二本差勝",先鋒分析!$D$14,IF($A2138="一本差勝",先鋒分析!$D$15,IF($A2138="引き分け",先鋒分析!$D$16,IF($A2138="一本差負",先鋒分析!$D$17,先鋒分析!$D$18))))</f>
        <v>0.16000000000000003</v>
      </c>
      <c r="K2138" s="19">
        <f t="shared" si="432"/>
        <v>1</v>
      </c>
      <c r="L2138" s="19">
        <f t="shared" si="433"/>
        <v>2</v>
      </c>
      <c r="M2138" s="7">
        <f>IF($B2138="二本差勝",次鋒分析!$D$14,IF($B2138="一本差勝",次鋒分析!$D$15,IF($B2138="引き分け",次鋒分析!$D$16,IF($B2138="一本差負",次鋒分析!$D$17,次鋒分析!$D$18))))</f>
        <v>0.16000000000000003</v>
      </c>
      <c r="N2138" s="1">
        <f t="shared" si="434"/>
        <v>-1</v>
      </c>
      <c r="O2138" s="1">
        <f t="shared" si="435"/>
        <v>-2</v>
      </c>
      <c r="P2138" s="7">
        <f>IF($C2138="二本差勝",中堅分析!$D$14,IF($C2138="一本差勝",中堅分析!$D$15,IF($C2138="引き分け",中堅分析!$D$16,IF($C2138="一本差負",中堅分析!$D$17,中堅分析!$D$18))))</f>
        <v>0.20800000000000002</v>
      </c>
      <c r="Q2138" s="1">
        <f t="shared" si="436"/>
        <v>-1</v>
      </c>
      <c r="R2138" s="1">
        <f t="shared" si="437"/>
        <v>-1</v>
      </c>
      <c r="S2138" s="7">
        <f>IF($D2138="二本差勝",副将分析!$D$14,IF($D2138="一本差勝",副将分析!$D$15,IF($D2138="引き分け",副将分析!$D$16,IF($D2138="一本差負",副将分析!$D$17,副将分析!$D$18))))</f>
        <v>0.20800000000000002</v>
      </c>
      <c r="T2138" s="1">
        <f t="shared" si="438"/>
        <v>1</v>
      </c>
      <c r="U2138" s="1">
        <f t="shared" si="439"/>
        <v>1</v>
      </c>
      <c r="V2138" s="7">
        <f>IF($E2138="二本差勝",大将分析!$D$14,IF($E2138="一本差勝",大将分析!$D$15,IF($E2138="引き分け",大将分析!$D$16,IF($E2138="一本差負",大将分析!$D$17,大将分析!$D$18))))</f>
        <v>0.16000000000000003</v>
      </c>
      <c r="W2138" s="1">
        <f t="shared" si="440"/>
        <v>-1</v>
      </c>
      <c r="X2138" s="1">
        <f t="shared" si="441"/>
        <v>-2</v>
      </c>
    </row>
    <row r="2139" spans="1:24" x14ac:dyDescent="0.15">
      <c r="A2139" s="1" t="s">
        <v>39</v>
      </c>
      <c r="B2139" s="1" t="s">
        <v>42</v>
      </c>
      <c r="C2139" s="1" t="s">
        <v>41</v>
      </c>
      <c r="D2139" s="1" t="s">
        <v>42</v>
      </c>
      <c r="E2139" s="1" t="s">
        <v>40</v>
      </c>
      <c r="F2139" s="19">
        <f t="shared" si="429"/>
        <v>-1</v>
      </c>
      <c r="G2139" s="19">
        <f t="shared" si="430"/>
        <v>-1</v>
      </c>
      <c r="H2139" s="20">
        <f t="shared" si="431"/>
        <v>1.7720934400000015E-4</v>
      </c>
      <c r="J2139" s="7">
        <f>IF($A2139="二本差勝",先鋒分析!$D$14,IF($A2139="一本差勝",先鋒分析!$D$15,IF($A2139="引き分け",先鋒分析!$D$16,IF($A2139="一本差負",先鋒分析!$D$17,先鋒分析!$D$18))))</f>
        <v>0.16000000000000003</v>
      </c>
      <c r="K2139" s="19">
        <f t="shared" si="432"/>
        <v>1</v>
      </c>
      <c r="L2139" s="19">
        <f t="shared" si="433"/>
        <v>2</v>
      </c>
      <c r="M2139" s="7">
        <f>IF($B2139="二本差勝",次鋒分析!$D$14,IF($B2139="一本差勝",次鋒分析!$D$15,IF($B2139="引き分け",次鋒分析!$D$16,IF($B2139="一本差負",次鋒分析!$D$17,次鋒分析!$D$18))))</f>
        <v>0.16000000000000003</v>
      </c>
      <c r="N2139" s="1">
        <f t="shared" si="434"/>
        <v>-1</v>
      </c>
      <c r="O2139" s="1">
        <f t="shared" si="435"/>
        <v>-2</v>
      </c>
      <c r="P2139" s="7">
        <f>IF($C2139="二本差勝",中堅分析!$D$14,IF($C2139="一本差勝",中堅分析!$D$15,IF($C2139="引き分け",中堅分析!$D$16,IF($C2139="一本差負",中堅分析!$D$17,中堅分析!$D$18))))</f>
        <v>0.20800000000000002</v>
      </c>
      <c r="Q2139" s="1">
        <f t="shared" si="436"/>
        <v>-1</v>
      </c>
      <c r="R2139" s="1">
        <f t="shared" si="437"/>
        <v>-1</v>
      </c>
      <c r="S2139" s="7">
        <f>IF($D2139="二本差勝",副将分析!$D$14,IF($D2139="一本差勝",副将分析!$D$15,IF($D2139="引き分け",副将分析!$D$16,IF($D2139="一本差負",副将分析!$D$17,副将分析!$D$18))))</f>
        <v>0.16000000000000003</v>
      </c>
      <c r="T2139" s="1">
        <f t="shared" si="438"/>
        <v>-1</v>
      </c>
      <c r="U2139" s="1">
        <f t="shared" si="439"/>
        <v>-2</v>
      </c>
      <c r="V2139" s="7">
        <f>IF($E2139="二本差勝",大将分析!$D$14,IF($E2139="一本差勝",大将分析!$D$15,IF($E2139="引き分け",大将分析!$D$16,IF($E2139="一本差負",大将分析!$D$17,大将分析!$D$18))))</f>
        <v>0.20800000000000002</v>
      </c>
      <c r="W2139" s="1">
        <f t="shared" si="440"/>
        <v>1</v>
      </c>
      <c r="X2139" s="1">
        <f t="shared" si="441"/>
        <v>1</v>
      </c>
    </row>
    <row r="2140" spans="1:24" x14ac:dyDescent="0.15">
      <c r="A2140" s="1" t="s">
        <v>40</v>
      </c>
      <c r="B2140" s="1" t="s">
        <v>41</v>
      </c>
      <c r="C2140" s="1" t="s">
        <v>41</v>
      </c>
      <c r="D2140" s="1" t="s">
        <v>40</v>
      </c>
      <c r="E2140" s="1" t="s">
        <v>42</v>
      </c>
      <c r="F2140" s="19">
        <f t="shared" si="429"/>
        <v>-1</v>
      </c>
      <c r="G2140" s="19">
        <f t="shared" si="430"/>
        <v>-1</v>
      </c>
      <c r="H2140" s="20">
        <f t="shared" si="431"/>
        <v>2.9948379136000017E-4</v>
      </c>
      <c r="J2140" s="7">
        <f>IF($A2140="二本差勝",先鋒分析!$D$14,IF($A2140="一本差勝",先鋒分析!$D$15,IF($A2140="引き分け",先鋒分析!$D$16,IF($A2140="一本差負",先鋒分析!$D$17,先鋒分析!$D$18))))</f>
        <v>0.20800000000000002</v>
      </c>
      <c r="K2140" s="19">
        <f t="shared" si="432"/>
        <v>1</v>
      </c>
      <c r="L2140" s="19">
        <f t="shared" si="433"/>
        <v>1</v>
      </c>
      <c r="M2140" s="7">
        <f>IF($B2140="二本差勝",次鋒分析!$D$14,IF($B2140="一本差勝",次鋒分析!$D$15,IF($B2140="引き分け",次鋒分析!$D$16,IF($B2140="一本差負",次鋒分析!$D$17,次鋒分析!$D$18))))</f>
        <v>0.20800000000000002</v>
      </c>
      <c r="N2140" s="1">
        <f t="shared" si="434"/>
        <v>-1</v>
      </c>
      <c r="O2140" s="1">
        <f t="shared" si="435"/>
        <v>-1</v>
      </c>
      <c r="P2140" s="7">
        <f>IF($C2140="二本差勝",中堅分析!$D$14,IF($C2140="一本差勝",中堅分析!$D$15,IF($C2140="引き分け",中堅分析!$D$16,IF($C2140="一本差負",中堅分析!$D$17,中堅分析!$D$18))))</f>
        <v>0.20800000000000002</v>
      </c>
      <c r="Q2140" s="1">
        <f t="shared" si="436"/>
        <v>-1</v>
      </c>
      <c r="R2140" s="1">
        <f t="shared" si="437"/>
        <v>-1</v>
      </c>
      <c r="S2140" s="7">
        <f>IF($D2140="二本差勝",副将分析!$D$14,IF($D2140="一本差勝",副将分析!$D$15,IF($D2140="引き分け",副将分析!$D$16,IF($D2140="一本差負",副将分析!$D$17,副将分析!$D$18))))</f>
        <v>0.20800000000000002</v>
      </c>
      <c r="T2140" s="1">
        <f t="shared" si="438"/>
        <v>1</v>
      </c>
      <c r="U2140" s="1">
        <f t="shared" si="439"/>
        <v>1</v>
      </c>
      <c r="V2140" s="7">
        <f>IF($E2140="二本差勝",大将分析!$D$14,IF($E2140="一本差勝",大将分析!$D$15,IF($E2140="引き分け",大将分析!$D$16,IF($E2140="一本差負",大将分析!$D$17,大将分析!$D$18))))</f>
        <v>0.16000000000000003</v>
      </c>
      <c r="W2140" s="1">
        <f t="shared" si="440"/>
        <v>-1</v>
      </c>
      <c r="X2140" s="1">
        <f t="shared" si="441"/>
        <v>-2</v>
      </c>
    </row>
    <row r="2141" spans="1:24" x14ac:dyDescent="0.15">
      <c r="A2141" s="1" t="s">
        <v>40</v>
      </c>
      <c r="B2141" s="1" t="s">
        <v>41</v>
      </c>
      <c r="C2141" s="1" t="s">
        <v>41</v>
      </c>
      <c r="D2141" s="1" t="s">
        <v>42</v>
      </c>
      <c r="E2141" s="1" t="s">
        <v>40</v>
      </c>
      <c r="F2141" s="19">
        <f t="shared" si="429"/>
        <v>-1</v>
      </c>
      <c r="G2141" s="19">
        <f t="shared" si="430"/>
        <v>-1</v>
      </c>
      <c r="H2141" s="20">
        <f t="shared" si="431"/>
        <v>2.9948379136000017E-4</v>
      </c>
      <c r="J2141" s="7">
        <f>IF($A2141="二本差勝",先鋒分析!$D$14,IF($A2141="一本差勝",先鋒分析!$D$15,IF($A2141="引き分け",先鋒分析!$D$16,IF($A2141="一本差負",先鋒分析!$D$17,先鋒分析!$D$18))))</f>
        <v>0.20800000000000002</v>
      </c>
      <c r="K2141" s="19">
        <f t="shared" si="432"/>
        <v>1</v>
      </c>
      <c r="L2141" s="19">
        <f t="shared" si="433"/>
        <v>1</v>
      </c>
      <c r="M2141" s="7">
        <f>IF($B2141="二本差勝",次鋒分析!$D$14,IF($B2141="一本差勝",次鋒分析!$D$15,IF($B2141="引き分け",次鋒分析!$D$16,IF($B2141="一本差負",次鋒分析!$D$17,次鋒分析!$D$18))))</f>
        <v>0.20800000000000002</v>
      </c>
      <c r="N2141" s="1">
        <f t="shared" si="434"/>
        <v>-1</v>
      </c>
      <c r="O2141" s="1">
        <f t="shared" si="435"/>
        <v>-1</v>
      </c>
      <c r="P2141" s="7">
        <f>IF($C2141="二本差勝",中堅分析!$D$14,IF($C2141="一本差勝",中堅分析!$D$15,IF($C2141="引き分け",中堅分析!$D$16,IF($C2141="一本差負",中堅分析!$D$17,中堅分析!$D$18))))</f>
        <v>0.20800000000000002</v>
      </c>
      <c r="Q2141" s="1">
        <f t="shared" si="436"/>
        <v>-1</v>
      </c>
      <c r="R2141" s="1">
        <f t="shared" si="437"/>
        <v>-1</v>
      </c>
      <c r="S2141" s="7">
        <f>IF($D2141="二本差勝",副将分析!$D$14,IF($D2141="一本差勝",副将分析!$D$15,IF($D2141="引き分け",副将分析!$D$16,IF($D2141="一本差負",副将分析!$D$17,副将分析!$D$18))))</f>
        <v>0.16000000000000003</v>
      </c>
      <c r="T2141" s="1">
        <f t="shared" si="438"/>
        <v>-1</v>
      </c>
      <c r="U2141" s="1">
        <f t="shared" si="439"/>
        <v>-2</v>
      </c>
      <c r="V2141" s="7">
        <f>IF($E2141="二本差勝",大将分析!$D$14,IF($E2141="一本差勝",大将分析!$D$15,IF($E2141="引き分け",大将分析!$D$16,IF($E2141="一本差負",大将分析!$D$17,大将分析!$D$18))))</f>
        <v>0.20800000000000002</v>
      </c>
      <c r="W2141" s="1">
        <f t="shared" si="440"/>
        <v>1</v>
      </c>
      <c r="X2141" s="1">
        <f t="shared" si="441"/>
        <v>1</v>
      </c>
    </row>
    <row r="2142" spans="1:24" x14ac:dyDescent="0.15">
      <c r="A2142" s="1" t="s">
        <v>22</v>
      </c>
      <c r="B2142" s="1" t="s">
        <v>22</v>
      </c>
      <c r="C2142" s="1" t="s">
        <v>41</v>
      </c>
      <c r="D2142" s="1" t="s">
        <v>40</v>
      </c>
      <c r="E2142" s="1" t="s">
        <v>42</v>
      </c>
      <c r="F2142" s="19">
        <f t="shared" si="429"/>
        <v>-1</v>
      </c>
      <c r="G2142" s="19">
        <f t="shared" si="430"/>
        <v>-1</v>
      </c>
      <c r="H2142" s="20">
        <f t="shared" si="431"/>
        <v>4.8245243904000023E-4</v>
      </c>
      <c r="J2142" s="7">
        <f>IF($A2142="二本差勝",先鋒分析!$D$14,IF($A2142="一本差勝",先鋒分析!$D$15,IF($A2142="引き分け",先鋒分析!$D$16,IF($A2142="一本差負",先鋒分析!$D$17,先鋒分析!$D$18))))</f>
        <v>0.26400000000000001</v>
      </c>
      <c r="K2142" s="19">
        <f t="shared" si="432"/>
        <v>0</v>
      </c>
      <c r="L2142" s="19">
        <f t="shared" si="433"/>
        <v>0</v>
      </c>
      <c r="M2142" s="7">
        <f>IF($B2142="二本差勝",次鋒分析!$D$14,IF($B2142="一本差勝",次鋒分析!$D$15,IF($B2142="引き分け",次鋒分析!$D$16,IF($B2142="一本差負",次鋒分析!$D$17,次鋒分析!$D$18))))</f>
        <v>0.26400000000000001</v>
      </c>
      <c r="N2142" s="1">
        <f t="shared" si="434"/>
        <v>0</v>
      </c>
      <c r="O2142" s="1">
        <f t="shared" si="435"/>
        <v>0</v>
      </c>
      <c r="P2142" s="7">
        <f>IF($C2142="二本差勝",中堅分析!$D$14,IF($C2142="一本差勝",中堅分析!$D$15,IF($C2142="引き分け",中堅分析!$D$16,IF($C2142="一本差負",中堅分析!$D$17,中堅分析!$D$18))))</f>
        <v>0.20800000000000002</v>
      </c>
      <c r="Q2142" s="1">
        <f t="shared" si="436"/>
        <v>-1</v>
      </c>
      <c r="R2142" s="1">
        <f t="shared" si="437"/>
        <v>-1</v>
      </c>
      <c r="S2142" s="7">
        <f>IF($D2142="二本差勝",副将分析!$D$14,IF($D2142="一本差勝",副将分析!$D$15,IF($D2142="引き分け",副将分析!$D$16,IF($D2142="一本差負",副将分析!$D$17,副将分析!$D$18))))</f>
        <v>0.20800000000000002</v>
      </c>
      <c r="T2142" s="1">
        <f t="shared" si="438"/>
        <v>1</v>
      </c>
      <c r="U2142" s="1">
        <f t="shared" si="439"/>
        <v>1</v>
      </c>
      <c r="V2142" s="7">
        <f>IF($E2142="二本差勝",大将分析!$D$14,IF($E2142="一本差勝",大将分析!$D$15,IF($E2142="引き分け",大将分析!$D$16,IF($E2142="一本差負",大将分析!$D$17,大将分析!$D$18))))</f>
        <v>0.16000000000000003</v>
      </c>
      <c r="W2142" s="1">
        <f t="shared" si="440"/>
        <v>-1</v>
      </c>
      <c r="X2142" s="1">
        <f t="shared" si="441"/>
        <v>-2</v>
      </c>
    </row>
    <row r="2143" spans="1:24" x14ac:dyDescent="0.15">
      <c r="A2143" s="1" t="s">
        <v>22</v>
      </c>
      <c r="B2143" s="1" t="s">
        <v>22</v>
      </c>
      <c r="C2143" s="1" t="s">
        <v>41</v>
      </c>
      <c r="D2143" s="1" t="s">
        <v>42</v>
      </c>
      <c r="E2143" s="1" t="s">
        <v>40</v>
      </c>
      <c r="F2143" s="19">
        <f t="shared" si="429"/>
        <v>-1</v>
      </c>
      <c r="G2143" s="19">
        <f t="shared" si="430"/>
        <v>-1</v>
      </c>
      <c r="H2143" s="20">
        <f t="shared" si="431"/>
        <v>4.8245243904000029E-4</v>
      </c>
      <c r="J2143" s="7">
        <f>IF($A2143="二本差勝",先鋒分析!$D$14,IF($A2143="一本差勝",先鋒分析!$D$15,IF($A2143="引き分け",先鋒分析!$D$16,IF($A2143="一本差負",先鋒分析!$D$17,先鋒分析!$D$18))))</f>
        <v>0.26400000000000001</v>
      </c>
      <c r="K2143" s="19">
        <f t="shared" si="432"/>
        <v>0</v>
      </c>
      <c r="L2143" s="19">
        <f t="shared" si="433"/>
        <v>0</v>
      </c>
      <c r="M2143" s="7">
        <f>IF($B2143="二本差勝",次鋒分析!$D$14,IF($B2143="一本差勝",次鋒分析!$D$15,IF($B2143="引き分け",次鋒分析!$D$16,IF($B2143="一本差負",次鋒分析!$D$17,次鋒分析!$D$18))))</f>
        <v>0.26400000000000001</v>
      </c>
      <c r="N2143" s="1">
        <f t="shared" si="434"/>
        <v>0</v>
      </c>
      <c r="O2143" s="1">
        <f t="shared" si="435"/>
        <v>0</v>
      </c>
      <c r="P2143" s="7">
        <f>IF($C2143="二本差勝",中堅分析!$D$14,IF($C2143="一本差勝",中堅分析!$D$15,IF($C2143="引き分け",中堅分析!$D$16,IF($C2143="一本差負",中堅分析!$D$17,中堅分析!$D$18))))</f>
        <v>0.20800000000000002</v>
      </c>
      <c r="Q2143" s="1">
        <f t="shared" si="436"/>
        <v>-1</v>
      </c>
      <c r="R2143" s="1">
        <f t="shared" si="437"/>
        <v>-1</v>
      </c>
      <c r="S2143" s="7">
        <f>IF($D2143="二本差勝",副将分析!$D$14,IF($D2143="一本差勝",副将分析!$D$15,IF($D2143="引き分け",副将分析!$D$16,IF($D2143="一本差負",副将分析!$D$17,副将分析!$D$18))))</f>
        <v>0.16000000000000003</v>
      </c>
      <c r="T2143" s="1">
        <f t="shared" si="438"/>
        <v>-1</v>
      </c>
      <c r="U2143" s="1">
        <f t="shared" si="439"/>
        <v>-2</v>
      </c>
      <c r="V2143" s="7">
        <f>IF($E2143="二本差勝",大将分析!$D$14,IF($E2143="一本差勝",大将分析!$D$15,IF($E2143="引き分け",大将分析!$D$16,IF($E2143="一本差負",大将分析!$D$17,大将分析!$D$18))))</f>
        <v>0.20800000000000002</v>
      </c>
      <c r="W2143" s="1">
        <f t="shared" si="440"/>
        <v>1</v>
      </c>
      <c r="X2143" s="1">
        <f t="shared" si="441"/>
        <v>1</v>
      </c>
    </row>
    <row r="2144" spans="1:24" x14ac:dyDescent="0.15">
      <c r="A2144" s="1" t="s">
        <v>22</v>
      </c>
      <c r="B2144" s="1" t="s">
        <v>41</v>
      </c>
      <c r="C2144" s="1" t="s">
        <v>22</v>
      </c>
      <c r="D2144" s="1" t="s">
        <v>40</v>
      </c>
      <c r="E2144" s="1" t="s">
        <v>42</v>
      </c>
      <c r="F2144" s="19">
        <f t="shared" si="429"/>
        <v>-1</v>
      </c>
      <c r="G2144" s="19">
        <f t="shared" si="430"/>
        <v>-1</v>
      </c>
      <c r="H2144" s="20">
        <f t="shared" si="431"/>
        <v>4.8245243904000023E-4</v>
      </c>
      <c r="J2144" s="7">
        <f>IF($A2144="二本差勝",先鋒分析!$D$14,IF($A2144="一本差勝",先鋒分析!$D$15,IF($A2144="引き分け",先鋒分析!$D$16,IF($A2144="一本差負",先鋒分析!$D$17,先鋒分析!$D$18))))</f>
        <v>0.26400000000000001</v>
      </c>
      <c r="K2144" s="19">
        <f t="shared" si="432"/>
        <v>0</v>
      </c>
      <c r="L2144" s="19">
        <f t="shared" si="433"/>
        <v>0</v>
      </c>
      <c r="M2144" s="7">
        <f>IF($B2144="二本差勝",次鋒分析!$D$14,IF($B2144="一本差勝",次鋒分析!$D$15,IF($B2144="引き分け",次鋒分析!$D$16,IF($B2144="一本差負",次鋒分析!$D$17,次鋒分析!$D$18))))</f>
        <v>0.20800000000000002</v>
      </c>
      <c r="N2144" s="1">
        <f t="shared" si="434"/>
        <v>-1</v>
      </c>
      <c r="O2144" s="1">
        <f t="shared" si="435"/>
        <v>-1</v>
      </c>
      <c r="P2144" s="7">
        <f>IF($C2144="二本差勝",中堅分析!$D$14,IF($C2144="一本差勝",中堅分析!$D$15,IF($C2144="引き分け",中堅分析!$D$16,IF($C2144="一本差負",中堅分析!$D$17,中堅分析!$D$18))))</f>
        <v>0.26400000000000001</v>
      </c>
      <c r="Q2144" s="1">
        <f t="shared" si="436"/>
        <v>0</v>
      </c>
      <c r="R2144" s="1">
        <f t="shared" si="437"/>
        <v>0</v>
      </c>
      <c r="S2144" s="7">
        <f>IF($D2144="二本差勝",副将分析!$D$14,IF($D2144="一本差勝",副将分析!$D$15,IF($D2144="引き分け",副将分析!$D$16,IF($D2144="一本差負",副将分析!$D$17,副将分析!$D$18))))</f>
        <v>0.20800000000000002</v>
      </c>
      <c r="T2144" s="1">
        <f t="shared" si="438"/>
        <v>1</v>
      </c>
      <c r="U2144" s="1">
        <f t="shared" si="439"/>
        <v>1</v>
      </c>
      <c r="V2144" s="7">
        <f>IF($E2144="二本差勝",大将分析!$D$14,IF($E2144="一本差勝",大将分析!$D$15,IF($E2144="引き分け",大将分析!$D$16,IF($E2144="一本差負",大将分析!$D$17,大将分析!$D$18))))</f>
        <v>0.16000000000000003</v>
      </c>
      <c r="W2144" s="1">
        <f t="shared" si="440"/>
        <v>-1</v>
      </c>
      <c r="X2144" s="1">
        <f t="shared" si="441"/>
        <v>-2</v>
      </c>
    </row>
    <row r="2145" spans="1:24" x14ac:dyDescent="0.15">
      <c r="A2145" s="1" t="s">
        <v>22</v>
      </c>
      <c r="B2145" s="1" t="s">
        <v>41</v>
      </c>
      <c r="C2145" s="1" t="s">
        <v>22</v>
      </c>
      <c r="D2145" s="1" t="s">
        <v>42</v>
      </c>
      <c r="E2145" s="1" t="s">
        <v>40</v>
      </c>
      <c r="F2145" s="19">
        <f t="shared" si="429"/>
        <v>-1</v>
      </c>
      <c r="G2145" s="19">
        <f t="shared" si="430"/>
        <v>-1</v>
      </c>
      <c r="H2145" s="20">
        <f t="shared" si="431"/>
        <v>4.8245243904000029E-4</v>
      </c>
      <c r="J2145" s="7">
        <f>IF($A2145="二本差勝",先鋒分析!$D$14,IF($A2145="一本差勝",先鋒分析!$D$15,IF($A2145="引き分け",先鋒分析!$D$16,IF($A2145="一本差負",先鋒分析!$D$17,先鋒分析!$D$18))))</f>
        <v>0.26400000000000001</v>
      </c>
      <c r="K2145" s="19">
        <f t="shared" si="432"/>
        <v>0</v>
      </c>
      <c r="L2145" s="19">
        <f t="shared" si="433"/>
        <v>0</v>
      </c>
      <c r="M2145" s="7">
        <f>IF($B2145="二本差勝",次鋒分析!$D$14,IF($B2145="一本差勝",次鋒分析!$D$15,IF($B2145="引き分け",次鋒分析!$D$16,IF($B2145="一本差負",次鋒分析!$D$17,次鋒分析!$D$18))))</f>
        <v>0.20800000000000002</v>
      </c>
      <c r="N2145" s="1">
        <f t="shared" si="434"/>
        <v>-1</v>
      </c>
      <c r="O2145" s="1">
        <f t="shared" si="435"/>
        <v>-1</v>
      </c>
      <c r="P2145" s="7">
        <f>IF($C2145="二本差勝",中堅分析!$D$14,IF($C2145="一本差勝",中堅分析!$D$15,IF($C2145="引き分け",中堅分析!$D$16,IF($C2145="一本差負",中堅分析!$D$17,中堅分析!$D$18))))</f>
        <v>0.26400000000000001</v>
      </c>
      <c r="Q2145" s="1">
        <f t="shared" si="436"/>
        <v>0</v>
      </c>
      <c r="R2145" s="1">
        <f t="shared" si="437"/>
        <v>0</v>
      </c>
      <c r="S2145" s="7">
        <f>IF($D2145="二本差勝",副将分析!$D$14,IF($D2145="一本差勝",副将分析!$D$15,IF($D2145="引き分け",副将分析!$D$16,IF($D2145="一本差負",副将分析!$D$17,副将分析!$D$18))))</f>
        <v>0.16000000000000003</v>
      </c>
      <c r="T2145" s="1">
        <f t="shared" si="438"/>
        <v>-1</v>
      </c>
      <c r="U2145" s="1">
        <f t="shared" si="439"/>
        <v>-2</v>
      </c>
      <c r="V2145" s="7">
        <f>IF($E2145="二本差勝",大将分析!$D$14,IF($E2145="一本差勝",大将分析!$D$15,IF($E2145="引き分け",大将分析!$D$16,IF($E2145="一本差負",大将分析!$D$17,大将分析!$D$18))))</f>
        <v>0.20800000000000002</v>
      </c>
      <c r="W2145" s="1">
        <f t="shared" si="440"/>
        <v>1</v>
      </c>
      <c r="X2145" s="1">
        <f t="shared" si="441"/>
        <v>1</v>
      </c>
    </row>
    <row r="2146" spans="1:24" x14ac:dyDescent="0.15">
      <c r="A2146" s="1" t="s">
        <v>41</v>
      </c>
      <c r="B2146" s="1" t="s">
        <v>39</v>
      </c>
      <c r="C2146" s="1" t="s">
        <v>42</v>
      </c>
      <c r="D2146" s="1" t="s">
        <v>40</v>
      </c>
      <c r="E2146" s="1" t="s">
        <v>42</v>
      </c>
      <c r="F2146" s="19">
        <f t="shared" si="429"/>
        <v>-1</v>
      </c>
      <c r="G2146" s="19">
        <f t="shared" si="430"/>
        <v>-1</v>
      </c>
      <c r="H2146" s="20">
        <f t="shared" si="431"/>
        <v>1.7720934400000012E-4</v>
      </c>
      <c r="J2146" s="7">
        <f>IF($A2146="二本差勝",先鋒分析!$D$14,IF($A2146="一本差勝",先鋒分析!$D$15,IF($A2146="引き分け",先鋒分析!$D$16,IF($A2146="一本差負",先鋒分析!$D$17,先鋒分析!$D$18))))</f>
        <v>0.20800000000000002</v>
      </c>
      <c r="K2146" s="19">
        <f t="shared" si="432"/>
        <v>-1</v>
      </c>
      <c r="L2146" s="19">
        <f t="shared" si="433"/>
        <v>-1</v>
      </c>
      <c r="M2146" s="7">
        <f>IF($B2146="二本差勝",次鋒分析!$D$14,IF($B2146="一本差勝",次鋒分析!$D$15,IF($B2146="引き分け",次鋒分析!$D$16,IF($B2146="一本差負",次鋒分析!$D$17,次鋒分析!$D$18))))</f>
        <v>0.16000000000000003</v>
      </c>
      <c r="N2146" s="1">
        <f t="shared" si="434"/>
        <v>1</v>
      </c>
      <c r="O2146" s="1">
        <f t="shared" si="435"/>
        <v>2</v>
      </c>
      <c r="P2146" s="7">
        <f>IF($C2146="二本差勝",中堅分析!$D$14,IF($C2146="一本差勝",中堅分析!$D$15,IF($C2146="引き分け",中堅分析!$D$16,IF($C2146="一本差負",中堅分析!$D$17,中堅分析!$D$18))))</f>
        <v>0.16000000000000003</v>
      </c>
      <c r="Q2146" s="1">
        <f t="shared" si="436"/>
        <v>-1</v>
      </c>
      <c r="R2146" s="1">
        <f t="shared" si="437"/>
        <v>-2</v>
      </c>
      <c r="S2146" s="7">
        <f>IF($D2146="二本差勝",副将分析!$D$14,IF($D2146="一本差勝",副将分析!$D$15,IF($D2146="引き分け",副将分析!$D$16,IF($D2146="一本差負",副将分析!$D$17,副将分析!$D$18))))</f>
        <v>0.20800000000000002</v>
      </c>
      <c r="T2146" s="1">
        <f t="shared" si="438"/>
        <v>1</v>
      </c>
      <c r="U2146" s="1">
        <f t="shared" si="439"/>
        <v>1</v>
      </c>
      <c r="V2146" s="7">
        <f>IF($E2146="二本差勝",大将分析!$D$14,IF($E2146="一本差勝",大将分析!$D$15,IF($E2146="引き分け",大将分析!$D$16,IF($E2146="一本差負",大将分析!$D$17,大将分析!$D$18))))</f>
        <v>0.16000000000000003</v>
      </c>
      <c r="W2146" s="1">
        <f t="shared" si="440"/>
        <v>-1</v>
      </c>
      <c r="X2146" s="1">
        <f t="shared" si="441"/>
        <v>-2</v>
      </c>
    </row>
    <row r="2147" spans="1:24" x14ac:dyDescent="0.15">
      <c r="A2147" s="1" t="s">
        <v>41</v>
      </c>
      <c r="B2147" s="1" t="s">
        <v>39</v>
      </c>
      <c r="C2147" s="1" t="s">
        <v>42</v>
      </c>
      <c r="D2147" s="1" t="s">
        <v>42</v>
      </c>
      <c r="E2147" s="1" t="s">
        <v>40</v>
      </c>
      <c r="F2147" s="19">
        <f t="shared" si="429"/>
        <v>-1</v>
      </c>
      <c r="G2147" s="19">
        <f t="shared" si="430"/>
        <v>-1</v>
      </c>
      <c r="H2147" s="20">
        <f t="shared" si="431"/>
        <v>1.7720934400000015E-4</v>
      </c>
      <c r="J2147" s="7">
        <f>IF($A2147="二本差勝",先鋒分析!$D$14,IF($A2147="一本差勝",先鋒分析!$D$15,IF($A2147="引き分け",先鋒分析!$D$16,IF($A2147="一本差負",先鋒分析!$D$17,先鋒分析!$D$18))))</f>
        <v>0.20800000000000002</v>
      </c>
      <c r="K2147" s="19">
        <f t="shared" si="432"/>
        <v>-1</v>
      </c>
      <c r="L2147" s="19">
        <f t="shared" si="433"/>
        <v>-1</v>
      </c>
      <c r="M2147" s="7">
        <f>IF($B2147="二本差勝",次鋒分析!$D$14,IF($B2147="一本差勝",次鋒分析!$D$15,IF($B2147="引き分け",次鋒分析!$D$16,IF($B2147="一本差負",次鋒分析!$D$17,次鋒分析!$D$18))))</f>
        <v>0.16000000000000003</v>
      </c>
      <c r="N2147" s="1">
        <f t="shared" si="434"/>
        <v>1</v>
      </c>
      <c r="O2147" s="1">
        <f t="shared" si="435"/>
        <v>2</v>
      </c>
      <c r="P2147" s="7">
        <f>IF($C2147="二本差勝",中堅分析!$D$14,IF($C2147="一本差勝",中堅分析!$D$15,IF($C2147="引き分け",中堅分析!$D$16,IF($C2147="一本差負",中堅分析!$D$17,中堅分析!$D$18))))</f>
        <v>0.16000000000000003</v>
      </c>
      <c r="Q2147" s="1">
        <f t="shared" si="436"/>
        <v>-1</v>
      </c>
      <c r="R2147" s="1">
        <f t="shared" si="437"/>
        <v>-2</v>
      </c>
      <c r="S2147" s="7">
        <f>IF($D2147="二本差勝",副将分析!$D$14,IF($D2147="一本差勝",副将分析!$D$15,IF($D2147="引き分け",副将分析!$D$16,IF($D2147="一本差負",副将分析!$D$17,副将分析!$D$18))))</f>
        <v>0.16000000000000003</v>
      </c>
      <c r="T2147" s="1">
        <f t="shared" si="438"/>
        <v>-1</v>
      </c>
      <c r="U2147" s="1">
        <f t="shared" si="439"/>
        <v>-2</v>
      </c>
      <c r="V2147" s="7">
        <f>IF($E2147="二本差勝",大将分析!$D$14,IF($E2147="一本差勝",大将分析!$D$15,IF($E2147="引き分け",大将分析!$D$16,IF($E2147="一本差負",大将分析!$D$17,大将分析!$D$18))))</f>
        <v>0.20800000000000002</v>
      </c>
      <c r="W2147" s="1">
        <f t="shared" si="440"/>
        <v>1</v>
      </c>
      <c r="X2147" s="1">
        <f t="shared" si="441"/>
        <v>1</v>
      </c>
    </row>
    <row r="2148" spans="1:24" x14ac:dyDescent="0.15">
      <c r="A2148" s="1" t="s">
        <v>41</v>
      </c>
      <c r="B2148" s="1" t="s">
        <v>40</v>
      </c>
      <c r="C2148" s="1" t="s">
        <v>41</v>
      </c>
      <c r="D2148" s="1" t="s">
        <v>40</v>
      </c>
      <c r="E2148" s="1" t="s">
        <v>42</v>
      </c>
      <c r="F2148" s="19">
        <f t="shared" si="429"/>
        <v>-1</v>
      </c>
      <c r="G2148" s="19">
        <f t="shared" si="430"/>
        <v>-1</v>
      </c>
      <c r="H2148" s="20">
        <f t="shared" si="431"/>
        <v>2.9948379136000017E-4</v>
      </c>
      <c r="J2148" s="7">
        <f>IF($A2148="二本差勝",先鋒分析!$D$14,IF($A2148="一本差勝",先鋒分析!$D$15,IF($A2148="引き分け",先鋒分析!$D$16,IF($A2148="一本差負",先鋒分析!$D$17,先鋒分析!$D$18))))</f>
        <v>0.20800000000000002</v>
      </c>
      <c r="K2148" s="19">
        <f t="shared" si="432"/>
        <v>-1</v>
      </c>
      <c r="L2148" s="19">
        <f t="shared" si="433"/>
        <v>-1</v>
      </c>
      <c r="M2148" s="7">
        <f>IF($B2148="二本差勝",次鋒分析!$D$14,IF($B2148="一本差勝",次鋒分析!$D$15,IF($B2148="引き分け",次鋒分析!$D$16,IF($B2148="一本差負",次鋒分析!$D$17,次鋒分析!$D$18))))</f>
        <v>0.20800000000000002</v>
      </c>
      <c r="N2148" s="1">
        <f t="shared" si="434"/>
        <v>1</v>
      </c>
      <c r="O2148" s="1">
        <f t="shared" si="435"/>
        <v>1</v>
      </c>
      <c r="P2148" s="7">
        <f>IF($C2148="二本差勝",中堅分析!$D$14,IF($C2148="一本差勝",中堅分析!$D$15,IF($C2148="引き分け",中堅分析!$D$16,IF($C2148="一本差負",中堅分析!$D$17,中堅分析!$D$18))))</f>
        <v>0.20800000000000002</v>
      </c>
      <c r="Q2148" s="1">
        <f t="shared" si="436"/>
        <v>-1</v>
      </c>
      <c r="R2148" s="1">
        <f t="shared" si="437"/>
        <v>-1</v>
      </c>
      <c r="S2148" s="7">
        <f>IF($D2148="二本差勝",副将分析!$D$14,IF($D2148="一本差勝",副将分析!$D$15,IF($D2148="引き分け",副将分析!$D$16,IF($D2148="一本差負",副将分析!$D$17,副将分析!$D$18))))</f>
        <v>0.20800000000000002</v>
      </c>
      <c r="T2148" s="1">
        <f t="shared" si="438"/>
        <v>1</v>
      </c>
      <c r="U2148" s="1">
        <f t="shared" si="439"/>
        <v>1</v>
      </c>
      <c r="V2148" s="7">
        <f>IF($E2148="二本差勝",大将分析!$D$14,IF($E2148="一本差勝",大将分析!$D$15,IF($E2148="引き分け",大将分析!$D$16,IF($E2148="一本差負",大将分析!$D$17,大将分析!$D$18))))</f>
        <v>0.16000000000000003</v>
      </c>
      <c r="W2148" s="1">
        <f t="shared" si="440"/>
        <v>-1</v>
      </c>
      <c r="X2148" s="1">
        <f t="shared" si="441"/>
        <v>-2</v>
      </c>
    </row>
    <row r="2149" spans="1:24" x14ac:dyDescent="0.15">
      <c r="A2149" s="1" t="s">
        <v>41</v>
      </c>
      <c r="B2149" s="1" t="s">
        <v>40</v>
      </c>
      <c r="C2149" s="1" t="s">
        <v>41</v>
      </c>
      <c r="D2149" s="1" t="s">
        <v>42</v>
      </c>
      <c r="E2149" s="1" t="s">
        <v>40</v>
      </c>
      <c r="F2149" s="19">
        <f t="shared" si="429"/>
        <v>-1</v>
      </c>
      <c r="G2149" s="19">
        <f t="shared" si="430"/>
        <v>-1</v>
      </c>
      <c r="H2149" s="20">
        <f t="shared" si="431"/>
        <v>2.9948379136000017E-4</v>
      </c>
      <c r="J2149" s="7">
        <f>IF($A2149="二本差勝",先鋒分析!$D$14,IF($A2149="一本差勝",先鋒分析!$D$15,IF($A2149="引き分け",先鋒分析!$D$16,IF($A2149="一本差負",先鋒分析!$D$17,先鋒分析!$D$18))))</f>
        <v>0.20800000000000002</v>
      </c>
      <c r="K2149" s="19">
        <f t="shared" si="432"/>
        <v>-1</v>
      </c>
      <c r="L2149" s="19">
        <f t="shared" si="433"/>
        <v>-1</v>
      </c>
      <c r="M2149" s="7">
        <f>IF($B2149="二本差勝",次鋒分析!$D$14,IF($B2149="一本差勝",次鋒分析!$D$15,IF($B2149="引き分け",次鋒分析!$D$16,IF($B2149="一本差負",次鋒分析!$D$17,次鋒分析!$D$18))))</f>
        <v>0.20800000000000002</v>
      </c>
      <c r="N2149" s="1">
        <f t="shared" si="434"/>
        <v>1</v>
      </c>
      <c r="O2149" s="1">
        <f t="shared" si="435"/>
        <v>1</v>
      </c>
      <c r="P2149" s="7">
        <f>IF($C2149="二本差勝",中堅分析!$D$14,IF($C2149="一本差勝",中堅分析!$D$15,IF($C2149="引き分け",中堅分析!$D$16,IF($C2149="一本差負",中堅分析!$D$17,中堅分析!$D$18))))</f>
        <v>0.20800000000000002</v>
      </c>
      <c r="Q2149" s="1">
        <f t="shared" si="436"/>
        <v>-1</v>
      </c>
      <c r="R2149" s="1">
        <f t="shared" si="437"/>
        <v>-1</v>
      </c>
      <c r="S2149" s="7">
        <f>IF($D2149="二本差勝",副将分析!$D$14,IF($D2149="一本差勝",副将分析!$D$15,IF($D2149="引き分け",副将分析!$D$16,IF($D2149="一本差負",副将分析!$D$17,副将分析!$D$18))))</f>
        <v>0.16000000000000003</v>
      </c>
      <c r="T2149" s="1">
        <f t="shared" si="438"/>
        <v>-1</v>
      </c>
      <c r="U2149" s="1">
        <f t="shared" si="439"/>
        <v>-2</v>
      </c>
      <c r="V2149" s="7">
        <f>IF($E2149="二本差勝",大将分析!$D$14,IF($E2149="一本差勝",大将分析!$D$15,IF($E2149="引き分け",大将分析!$D$16,IF($E2149="一本差負",大将分析!$D$17,大将分析!$D$18))))</f>
        <v>0.20800000000000002</v>
      </c>
      <c r="W2149" s="1">
        <f t="shared" si="440"/>
        <v>1</v>
      </c>
      <c r="X2149" s="1">
        <f t="shared" si="441"/>
        <v>1</v>
      </c>
    </row>
    <row r="2150" spans="1:24" x14ac:dyDescent="0.15">
      <c r="A2150" s="1" t="s">
        <v>41</v>
      </c>
      <c r="B2150" s="1" t="s">
        <v>22</v>
      </c>
      <c r="C2150" s="1" t="s">
        <v>22</v>
      </c>
      <c r="D2150" s="1" t="s">
        <v>40</v>
      </c>
      <c r="E2150" s="1" t="s">
        <v>42</v>
      </c>
      <c r="F2150" s="19">
        <f t="shared" si="429"/>
        <v>-1</v>
      </c>
      <c r="G2150" s="19">
        <f t="shared" si="430"/>
        <v>-1</v>
      </c>
      <c r="H2150" s="20">
        <f t="shared" si="431"/>
        <v>4.8245243904000023E-4</v>
      </c>
      <c r="J2150" s="7">
        <f>IF($A2150="二本差勝",先鋒分析!$D$14,IF($A2150="一本差勝",先鋒分析!$D$15,IF($A2150="引き分け",先鋒分析!$D$16,IF($A2150="一本差負",先鋒分析!$D$17,先鋒分析!$D$18))))</f>
        <v>0.20800000000000002</v>
      </c>
      <c r="K2150" s="19">
        <f t="shared" si="432"/>
        <v>-1</v>
      </c>
      <c r="L2150" s="19">
        <f t="shared" si="433"/>
        <v>-1</v>
      </c>
      <c r="M2150" s="7">
        <f>IF($B2150="二本差勝",次鋒分析!$D$14,IF($B2150="一本差勝",次鋒分析!$D$15,IF($B2150="引き分け",次鋒分析!$D$16,IF($B2150="一本差負",次鋒分析!$D$17,次鋒分析!$D$18))))</f>
        <v>0.26400000000000001</v>
      </c>
      <c r="N2150" s="1">
        <f t="shared" si="434"/>
        <v>0</v>
      </c>
      <c r="O2150" s="1">
        <f t="shared" si="435"/>
        <v>0</v>
      </c>
      <c r="P2150" s="7">
        <f>IF($C2150="二本差勝",中堅分析!$D$14,IF($C2150="一本差勝",中堅分析!$D$15,IF($C2150="引き分け",中堅分析!$D$16,IF($C2150="一本差負",中堅分析!$D$17,中堅分析!$D$18))))</f>
        <v>0.26400000000000001</v>
      </c>
      <c r="Q2150" s="1">
        <f t="shared" si="436"/>
        <v>0</v>
      </c>
      <c r="R2150" s="1">
        <f t="shared" si="437"/>
        <v>0</v>
      </c>
      <c r="S2150" s="7">
        <f>IF($D2150="二本差勝",副将分析!$D$14,IF($D2150="一本差勝",副将分析!$D$15,IF($D2150="引き分け",副将分析!$D$16,IF($D2150="一本差負",副将分析!$D$17,副将分析!$D$18))))</f>
        <v>0.20800000000000002</v>
      </c>
      <c r="T2150" s="1">
        <f t="shared" si="438"/>
        <v>1</v>
      </c>
      <c r="U2150" s="1">
        <f t="shared" si="439"/>
        <v>1</v>
      </c>
      <c r="V2150" s="7">
        <f>IF($E2150="二本差勝",大将分析!$D$14,IF($E2150="一本差勝",大将分析!$D$15,IF($E2150="引き分け",大将分析!$D$16,IF($E2150="一本差負",大将分析!$D$17,大将分析!$D$18))))</f>
        <v>0.16000000000000003</v>
      </c>
      <c r="W2150" s="1">
        <f t="shared" si="440"/>
        <v>-1</v>
      </c>
      <c r="X2150" s="1">
        <f t="shared" si="441"/>
        <v>-2</v>
      </c>
    </row>
    <row r="2151" spans="1:24" x14ac:dyDescent="0.15">
      <c r="A2151" s="1" t="s">
        <v>41</v>
      </c>
      <c r="B2151" s="1" t="s">
        <v>22</v>
      </c>
      <c r="C2151" s="1" t="s">
        <v>22</v>
      </c>
      <c r="D2151" s="1" t="s">
        <v>42</v>
      </c>
      <c r="E2151" s="1" t="s">
        <v>40</v>
      </c>
      <c r="F2151" s="19">
        <f t="shared" si="429"/>
        <v>-1</v>
      </c>
      <c r="G2151" s="19">
        <f t="shared" si="430"/>
        <v>-1</v>
      </c>
      <c r="H2151" s="20">
        <f t="shared" si="431"/>
        <v>4.8245243904000029E-4</v>
      </c>
      <c r="J2151" s="7">
        <f>IF($A2151="二本差勝",先鋒分析!$D$14,IF($A2151="一本差勝",先鋒分析!$D$15,IF($A2151="引き分け",先鋒分析!$D$16,IF($A2151="一本差負",先鋒分析!$D$17,先鋒分析!$D$18))))</f>
        <v>0.20800000000000002</v>
      </c>
      <c r="K2151" s="19">
        <f t="shared" si="432"/>
        <v>-1</v>
      </c>
      <c r="L2151" s="19">
        <f t="shared" si="433"/>
        <v>-1</v>
      </c>
      <c r="M2151" s="7">
        <f>IF($B2151="二本差勝",次鋒分析!$D$14,IF($B2151="一本差勝",次鋒分析!$D$15,IF($B2151="引き分け",次鋒分析!$D$16,IF($B2151="一本差負",次鋒分析!$D$17,次鋒分析!$D$18))))</f>
        <v>0.26400000000000001</v>
      </c>
      <c r="N2151" s="1">
        <f t="shared" si="434"/>
        <v>0</v>
      </c>
      <c r="O2151" s="1">
        <f t="shared" si="435"/>
        <v>0</v>
      </c>
      <c r="P2151" s="7">
        <f>IF($C2151="二本差勝",中堅分析!$D$14,IF($C2151="一本差勝",中堅分析!$D$15,IF($C2151="引き分け",中堅分析!$D$16,IF($C2151="一本差負",中堅分析!$D$17,中堅分析!$D$18))))</f>
        <v>0.26400000000000001</v>
      </c>
      <c r="Q2151" s="1">
        <f t="shared" si="436"/>
        <v>0</v>
      </c>
      <c r="R2151" s="1">
        <f t="shared" si="437"/>
        <v>0</v>
      </c>
      <c r="S2151" s="7">
        <f>IF($D2151="二本差勝",副将分析!$D$14,IF($D2151="一本差勝",副将分析!$D$15,IF($D2151="引き分け",副将分析!$D$16,IF($D2151="一本差負",副将分析!$D$17,副将分析!$D$18))))</f>
        <v>0.16000000000000003</v>
      </c>
      <c r="T2151" s="1">
        <f t="shared" si="438"/>
        <v>-1</v>
      </c>
      <c r="U2151" s="1">
        <f t="shared" si="439"/>
        <v>-2</v>
      </c>
      <c r="V2151" s="7">
        <f>IF($E2151="二本差勝",大将分析!$D$14,IF($E2151="一本差勝",大将分析!$D$15,IF($E2151="引き分け",大将分析!$D$16,IF($E2151="一本差負",大将分析!$D$17,大将分析!$D$18))))</f>
        <v>0.20800000000000002</v>
      </c>
      <c r="W2151" s="1">
        <f t="shared" si="440"/>
        <v>1</v>
      </c>
      <c r="X2151" s="1">
        <f t="shared" si="441"/>
        <v>1</v>
      </c>
    </row>
    <row r="2152" spans="1:24" x14ac:dyDescent="0.15">
      <c r="A2152" s="1" t="s">
        <v>41</v>
      </c>
      <c r="B2152" s="1" t="s">
        <v>41</v>
      </c>
      <c r="C2152" s="1" t="s">
        <v>40</v>
      </c>
      <c r="D2152" s="1" t="s">
        <v>40</v>
      </c>
      <c r="E2152" s="1" t="s">
        <v>42</v>
      </c>
      <c r="F2152" s="19">
        <f t="shared" si="429"/>
        <v>-1</v>
      </c>
      <c r="G2152" s="19">
        <f t="shared" si="430"/>
        <v>-1</v>
      </c>
      <c r="H2152" s="20">
        <f t="shared" si="431"/>
        <v>2.9948379136000017E-4</v>
      </c>
      <c r="J2152" s="7">
        <f>IF($A2152="二本差勝",先鋒分析!$D$14,IF($A2152="一本差勝",先鋒分析!$D$15,IF($A2152="引き分け",先鋒分析!$D$16,IF($A2152="一本差負",先鋒分析!$D$17,先鋒分析!$D$18))))</f>
        <v>0.20800000000000002</v>
      </c>
      <c r="K2152" s="19">
        <f t="shared" si="432"/>
        <v>-1</v>
      </c>
      <c r="L2152" s="19">
        <f t="shared" si="433"/>
        <v>-1</v>
      </c>
      <c r="M2152" s="7">
        <f>IF($B2152="二本差勝",次鋒分析!$D$14,IF($B2152="一本差勝",次鋒分析!$D$15,IF($B2152="引き分け",次鋒分析!$D$16,IF($B2152="一本差負",次鋒分析!$D$17,次鋒分析!$D$18))))</f>
        <v>0.20800000000000002</v>
      </c>
      <c r="N2152" s="1">
        <f t="shared" si="434"/>
        <v>-1</v>
      </c>
      <c r="O2152" s="1">
        <f t="shared" si="435"/>
        <v>-1</v>
      </c>
      <c r="P2152" s="7">
        <f>IF($C2152="二本差勝",中堅分析!$D$14,IF($C2152="一本差勝",中堅分析!$D$15,IF($C2152="引き分け",中堅分析!$D$16,IF($C2152="一本差負",中堅分析!$D$17,中堅分析!$D$18))))</f>
        <v>0.20800000000000002</v>
      </c>
      <c r="Q2152" s="1">
        <f t="shared" si="436"/>
        <v>1</v>
      </c>
      <c r="R2152" s="1">
        <f t="shared" si="437"/>
        <v>1</v>
      </c>
      <c r="S2152" s="7">
        <f>IF($D2152="二本差勝",副将分析!$D$14,IF($D2152="一本差勝",副将分析!$D$15,IF($D2152="引き分け",副将分析!$D$16,IF($D2152="一本差負",副将分析!$D$17,副将分析!$D$18))))</f>
        <v>0.20800000000000002</v>
      </c>
      <c r="T2152" s="1">
        <f t="shared" si="438"/>
        <v>1</v>
      </c>
      <c r="U2152" s="1">
        <f t="shared" si="439"/>
        <v>1</v>
      </c>
      <c r="V2152" s="7">
        <f>IF($E2152="二本差勝",大将分析!$D$14,IF($E2152="一本差勝",大将分析!$D$15,IF($E2152="引き分け",大将分析!$D$16,IF($E2152="一本差負",大将分析!$D$17,大将分析!$D$18))))</f>
        <v>0.16000000000000003</v>
      </c>
      <c r="W2152" s="1">
        <f t="shared" si="440"/>
        <v>-1</v>
      </c>
      <c r="X2152" s="1">
        <f t="shared" si="441"/>
        <v>-2</v>
      </c>
    </row>
    <row r="2153" spans="1:24" x14ac:dyDescent="0.15">
      <c r="A2153" s="1" t="s">
        <v>41</v>
      </c>
      <c r="B2153" s="1" t="s">
        <v>41</v>
      </c>
      <c r="C2153" s="1" t="s">
        <v>40</v>
      </c>
      <c r="D2153" s="1" t="s">
        <v>42</v>
      </c>
      <c r="E2153" s="1" t="s">
        <v>40</v>
      </c>
      <c r="F2153" s="19">
        <f t="shared" si="429"/>
        <v>-1</v>
      </c>
      <c r="G2153" s="19">
        <f t="shared" si="430"/>
        <v>-1</v>
      </c>
      <c r="H2153" s="20">
        <f t="shared" si="431"/>
        <v>2.9948379136000017E-4</v>
      </c>
      <c r="J2153" s="7">
        <f>IF($A2153="二本差勝",先鋒分析!$D$14,IF($A2153="一本差勝",先鋒分析!$D$15,IF($A2153="引き分け",先鋒分析!$D$16,IF($A2153="一本差負",先鋒分析!$D$17,先鋒分析!$D$18))))</f>
        <v>0.20800000000000002</v>
      </c>
      <c r="K2153" s="19">
        <f t="shared" si="432"/>
        <v>-1</v>
      </c>
      <c r="L2153" s="19">
        <f t="shared" si="433"/>
        <v>-1</v>
      </c>
      <c r="M2153" s="7">
        <f>IF($B2153="二本差勝",次鋒分析!$D$14,IF($B2153="一本差勝",次鋒分析!$D$15,IF($B2153="引き分け",次鋒分析!$D$16,IF($B2153="一本差負",次鋒分析!$D$17,次鋒分析!$D$18))))</f>
        <v>0.20800000000000002</v>
      </c>
      <c r="N2153" s="1">
        <f t="shared" si="434"/>
        <v>-1</v>
      </c>
      <c r="O2153" s="1">
        <f t="shared" si="435"/>
        <v>-1</v>
      </c>
      <c r="P2153" s="7">
        <f>IF($C2153="二本差勝",中堅分析!$D$14,IF($C2153="一本差勝",中堅分析!$D$15,IF($C2153="引き分け",中堅分析!$D$16,IF($C2153="一本差負",中堅分析!$D$17,中堅分析!$D$18))))</f>
        <v>0.20800000000000002</v>
      </c>
      <c r="Q2153" s="1">
        <f t="shared" si="436"/>
        <v>1</v>
      </c>
      <c r="R2153" s="1">
        <f t="shared" si="437"/>
        <v>1</v>
      </c>
      <c r="S2153" s="7">
        <f>IF($D2153="二本差勝",副将分析!$D$14,IF($D2153="一本差勝",副将分析!$D$15,IF($D2153="引き分け",副将分析!$D$16,IF($D2153="一本差負",副将分析!$D$17,副将分析!$D$18))))</f>
        <v>0.16000000000000003</v>
      </c>
      <c r="T2153" s="1">
        <f t="shared" si="438"/>
        <v>-1</v>
      </c>
      <c r="U2153" s="1">
        <f t="shared" si="439"/>
        <v>-2</v>
      </c>
      <c r="V2153" s="7">
        <f>IF($E2153="二本差勝",大将分析!$D$14,IF($E2153="一本差勝",大将分析!$D$15,IF($E2153="引き分け",大将分析!$D$16,IF($E2153="一本差負",大将分析!$D$17,大将分析!$D$18))))</f>
        <v>0.20800000000000002</v>
      </c>
      <c r="W2153" s="1">
        <f t="shared" si="440"/>
        <v>1</v>
      </c>
      <c r="X2153" s="1">
        <f t="shared" si="441"/>
        <v>1</v>
      </c>
    </row>
    <row r="2154" spans="1:24" x14ac:dyDescent="0.15">
      <c r="A2154" s="1" t="s">
        <v>41</v>
      </c>
      <c r="B2154" s="1" t="s">
        <v>42</v>
      </c>
      <c r="C2154" s="1" t="s">
        <v>39</v>
      </c>
      <c r="D2154" s="1" t="s">
        <v>40</v>
      </c>
      <c r="E2154" s="1" t="s">
        <v>42</v>
      </c>
      <c r="F2154" s="19">
        <f t="shared" si="429"/>
        <v>-1</v>
      </c>
      <c r="G2154" s="19">
        <f t="shared" si="430"/>
        <v>-1</v>
      </c>
      <c r="H2154" s="20">
        <f t="shared" si="431"/>
        <v>1.7720934400000012E-4</v>
      </c>
      <c r="J2154" s="7">
        <f>IF($A2154="二本差勝",先鋒分析!$D$14,IF($A2154="一本差勝",先鋒分析!$D$15,IF($A2154="引き分け",先鋒分析!$D$16,IF($A2154="一本差負",先鋒分析!$D$17,先鋒分析!$D$18))))</f>
        <v>0.20800000000000002</v>
      </c>
      <c r="K2154" s="19">
        <f t="shared" si="432"/>
        <v>-1</v>
      </c>
      <c r="L2154" s="19">
        <f t="shared" si="433"/>
        <v>-1</v>
      </c>
      <c r="M2154" s="7">
        <f>IF($B2154="二本差勝",次鋒分析!$D$14,IF($B2154="一本差勝",次鋒分析!$D$15,IF($B2154="引き分け",次鋒分析!$D$16,IF($B2154="一本差負",次鋒分析!$D$17,次鋒分析!$D$18))))</f>
        <v>0.16000000000000003</v>
      </c>
      <c r="N2154" s="1">
        <f t="shared" si="434"/>
        <v>-1</v>
      </c>
      <c r="O2154" s="1">
        <f t="shared" si="435"/>
        <v>-2</v>
      </c>
      <c r="P2154" s="7">
        <f>IF($C2154="二本差勝",中堅分析!$D$14,IF($C2154="一本差勝",中堅分析!$D$15,IF($C2154="引き分け",中堅分析!$D$16,IF($C2154="一本差負",中堅分析!$D$17,中堅分析!$D$18))))</f>
        <v>0.16000000000000003</v>
      </c>
      <c r="Q2154" s="1">
        <f t="shared" si="436"/>
        <v>1</v>
      </c>
      <c r="R2154" s="1">
        <f t="shared" si="437"/>
        <v>2</v>
      </c>
      <c r="S2154" s="7">
        <f>IF($D2154="二本差勝",副将分析!$D$14,IF($D2154="一本差勝",副将分析!$D$15,IF($D2154="引き分け",副将分析!$D$16,IF($D2154="一本差負",副将分析!$D$17,副将分析!$D$18))))</f>
        <v>0.20800000000000002</v>
      </c>
      <c r="T2154" s="1">
        <f t="shared" si="438"/>
        <v>1</v>
      </c>
      <c r="U2154" s="1">
        <f t="shared" si="439"/>
        <v>1</v>
      </c>
      <c r="V2154" s="7">
        <f>IF($E2154="二本差勝",大将分析!$D$14,IF($E2154="一本差勝",大将分析!$D$15,IF($E2154="引き分け",大将分析!$D$16,IF($E2154="一本差負",大将分析!$D$17,大将分析!$D$18))))</f>
        <v>0.16000000000000003</v>
      </c>
      <c r="W2154" s="1">
        <f t="shared" si="440"/>
        <v>-1</v>
      </c>
      <c r="X2154" s="1">
        <f t="shared" si="441"/>
        <v>-2</v>
      </c>
    </row>
    <row r="2155" spans="1:24" x14ac:dyDescent="0.15">
      <c r="A2155" s="1" t="s">
        <v>41</v>
      </c>
      <c r="B2155" s="1" t="s">
        <v>42</v>
      </c>
      <c r="C2155" s="1" t="s">
        <v>39</v>
      </c>
      <c r="D2155" s="1" t="s">
        <v>42</v>
      </c>
      <c r="E2155" s="1" t="s">
        <v>40</v>
      </c>
      <c r="F2155" s="19">
        <f t="shared" si="429"/>
        <v>-1</v>
      </c>
      <c r="G2155" s="19">
        <f t="shared" si="430"/>
        <v>-1</v>
      </c>
      <c r="H2155" s="20">
        <f t="shared" si="431"/>
        <v>1.7720934400000015E-4</v>
      </c>
      <c r="J2155" s="7">
        <f>IF($A2155="二本差勝",先鋒分析!$D$14,IF($A2155="一本差勝",先鋒分析!$D$15,IF($A2155="引き分け",先鋒分析!$D$16,IF($A2155="一本差負",先鋒分析!$D$17,先鋒分析!$D$18))))</f>
        <v>0.20800000000000002</v>
      </c>
      <c r="K2155" s="19">
        <f t="shared" si="432"/>
        <v>-1</v>
      </c>
      <c r="L2155" s="19">
        <f t="shared" si="433"/>
        <v>-1</v>
      </c>
      <c r="M2155" s="7">
        <f>IF($B2155="二本差勝",次鋒分析!$D$14,IF($B2155="一本差勝",次鋒分析!$D$15,IF($B2155="引き分け",次鋒分析!$D$16,IF($B2155="一本差負",次鋒分析!$D$17,次鋒分析!$D$18))))</f>
        <v>0.16000000000000003</v>
      </c>
      <c r="N2155" s="1">
        <f t="shared" si="434"/>
        <v>-1</v>
      </c>
      <c r="O2155" s="1">
        <f t="shared" si="435"/>
        <v>-2</v>
      </c>
      <c r="P2155" s="7">
        <f>IF($C2155="二本差勝",中堅分析!$D$14,IF($C2155="一本差勝",中堅分析!$D$15,IF($C2155="引き分け",中堅分析!$D$16,IF($C2155="一本差負",中堅分析!$D$17,中堅分析!$D$18))))</f>
        <v>0.16000000000000003</v>
      </c>
      <c r="Q2155" s="1">
        <f t="shared" si="436"/>
        <v>1</v>
      </c>
      <c r="R2155" s="1">
        <f t="shared" si="437"/>
        <v>2</v>
      </c>
      <c r="S2155" s="7">
        <f>IF($D2155="二本差勝",副将分析!$D$14,IF($D2155="一本差勝",副将分析!$D$15,IF($D2155="引き分け",副将分析!$D$16,IF($D2155="一本差負",副将分析!$D$17,副将分析!$D$18))))</f>
        <v>0.16000000000000003</v>
      </c>
      <c r="T2155" s="1">
        <f t="shared" si="438"/>
        <v>-1</v>
      </c>
      <c r="U2155" s="1">
        <f t="shared" si="439"/>
        <v>-2</v>
      </c>
      <c r="V2155" s="7">
        <f>IF($E2155="二本差勝",大将分析!$D$14,IF($E2155="一本差勝",大将分析!$D$15,IF($E2155="引き分け",大将分析!$D$16,IF($E2155="一本差負",大将分析!$D$17,大将分析!$D$18))))</f>
        <v>0.20800000000000002</v>
      </c>
      <c r="W2155" s="1">
        <f t="shared" si="440"/>
        <v>1</v>
      </c>
      <c r="X2155" s="1">
        <f t="shared" si="441"/>
        <v>1</v>
      </c>
    </row>
    <row r="2156" spans="1:24" x14ac:dyDescent="0.15">
      <c r="A2156" s="1" t="s">
        <v>42</v>
      </c>
      <c r="B2156" s="1" t="s">
        <v>39</v>
      </c>
      <c r="C2156" s="1" t="s">
        <v>41</v>
      </c>
      <c r="D2156" s="1" t="s">
        <v>40</v>
      </c>
      <c r="E2156" s="1" t="s">
        <v>42</v>
      </c>
      <c r="F2156" s="19">
        <f t="shared" si="429"/>
        <v>-1</v>
      </c>
      <c r="G2156" s="19">
        <f t="shared" si="430"/>
        <v>-1</v>
      </c>
      <c r="H2156" s="20">
        <f t="shared" si="431"/>
        <v>1.7720934400000012E-4</v>
      </c>
      <c r="J2156" s="7">
        <f>IF($A2156="二本差勝",先鋒分析!$D$14,IF($A2156="一本差勝",先鋒分析!$D$15,IF($A2156="引き分け",先鋒分析!$D$16,IF($A2156="一本差負",先鋒分析!$D$17,先鋒分析!$D$18))))</f>
        <v>0.16000000000000003</v>
      </c>
      <c r="K2156" s="19">
        <f t="shared" si="432"/>
        <v>-1</v>
      </c>
      <c r="L2156" s="19">
        <f t="shared" si="433"/>
        <v>-2</v>
      </c>
      <c r="M2156" s="7">
        <f>IF($B2156="二本差勝",次鋒分析!$D$14,IF($B2156="一本差勝",次鋒分析!$D$15,IF($B2156="引き分け",次鋒分析!$D$16,IF($B2156="一本差負",次鋒分析!$D$17,次鋒分析!$D$18))))</f>
        <v>0.16000000000000003</v>
      </c>
      <c r="N2156" s="1">
        <f t="shared" si="434"/>
        <v>1</v>
      </c>
      <c r="O2156" s="1">
        <f t="shared" si="435"/>
        <v>2</v>
      </c>
      <c r="P2156" s="7">
        <f>IF($C2156="二本差勝",中堅分析!$D$14,IF($C2156="一本差勝",中堅分析!$D$15,IF($C2156="引き分け",中堅分析!$D$16,IF($C2156="一本差負",中堅分析!$D$17,中堅分析!$D$18))))</f>
        <v>0.20800000000000002</v>
      </c>
      <c r="Q2156" s="1">
        <f t="shared" si="436"/>
        <v>-1</v>
      </c>
      <c r="R2156" s="1">
        <f t="shared" si="437"/>
        <v>-1</v>
      </c>
      <c r="S2156" s="7">
        <f>IF($D2156="二本差勝",副将分析!$D$14,IF($D2156="一本差勝",副将分析!$D$15,IF($D2156="引き分け",副将分析!$D$16,IF($D2156="一本差負",副将分析!$D$17,副将分析!$D$18))))</f>
        <v>0.20800000000000002</v>
      </c>
      <c r="T2156" s="1">
        <f t="shared" si="438"/>
        <v>1</v>
      </c>
      <c r="U2156" s="1">
        <f t="shared" si="439"/>
        <v>1</v>
      </c>
      <c r="V2156" s="7">
        <f>IF($E2156="二本差勝",大将分析!$D$14,IF($E2156="一本差勝",大将分析!$D$15,IF($E2156="引き分け",大将分析!$D$16,IF($E2156="一本差負",大将分析!$D$17,大将分析!$D$18))))</f>
        <v>0.16000000000000003</v>
      </c>
      <c r="W2156" s="1">
        <f t="shared" si="440"/>
        <v>-1</v>
      </c>
      <c r="X2156" s="1">
        <f t="shared" si="441"/>
        <v>-2</v>
      </c>
    </row>
    <row r="2157" spans="1:24" x14ac:dyDescent="0.15">
      <c r="A2157" s="1" t="s">
        <v>42</v>
      </c>
      <c r="B2157" s="1" t="s">
        <v>39</v>
      </c>
      <c r="C2157" s="1" t="s">
        <v>41</v>
      </c>
      <c r="D2157" s="1" t="s">
        <v>42</v>
      </c>
      <c r="E2157" s="1" t="s">
        <v>40</v>
      </c>
      <c r="F2157" s="19">
        <f t="shared" si="429"/>
        <v>-1</v>
      </c>
      <c r="G2157" s="19">
        <f t="shared" si="430"/>
        <v>-1</v>
      </c>
      <c r="H2157" s="20">
        <f t="shared" si="431"/>
        <v>1.7720934400000015E-4</v>
      </c>
      <c r="J2157" s="7">
        <f>IF($A2157="二本差勝",先鋒分析!$D$14,IF($A2157="一本差勝",先鋒分析!$D$15,IF($A2157="引き分け",先鋒分析!$D$16,IF($A2157="一本差負",先鋒分析!$D$17,先鋒分析!$D$18))))</f>
        <v>0.16000000000000003</v>
      </c>
      <c r="K2157" s="19">
        <f t="shared" si="432"/>
        <v>-1</v>
      </c>
      <c r="L2157" s="19">
        <f t="shared" si="433"/>
        <v>-2</v>
      </c>
      <c r="M2157" s="7">
        <f>IF($B2157="二本差勝",次鋒分析!$D$14,IF($B2157="一本差勝",次鋒分析!$D$15,IF($B2157="引き分け",次鋒分析!$D$16,IF($B2157="一本差負",次鋒分析!$D$17,次鋒分析!$D$18))))</f>
        <v>0.16000000000000003</v>
      </c>
      <c r="N2157" s="1">
        <f t="shared" si="434"/>
        <v>1</v>
      </c>
      <c r="O2157" s="1">
        <f t="shared" si="435"/>
        <v>2</v>
      </c>
      <c r="P2157" s="7">
        <f>IF($C2157="二本差勝",中堅分析!$D$14,IF($C2157="一本差勝",中堅分析!$D$15,IF($C2157="引き分け",中堅分析!$D$16,IF($C2157="一本差負",中堅分析!$D$17,中堅分析!$D$18))))</f>
        <v>0.20800000000000002</v>
      </c>
      <c r="Q2157" s="1">
        <f t="shared" si="436"/>
        <v>-1</v>
      </c>
      <c r="R2157" s="1">
        <f t="shared" si="437"/>
        <v>-1</v>
      </c>
      <c r="S2157" s="7">
        <f>IF($D2157="二本差勝",副将分析!$D$14,IF($D2157="一本差勝",副将分析!$D$15,IF($D2157="引き分け",副将分析!$D$16,IF($D2157="一本差負",副将分析!$D$17,副将分析!$D$18))))</f>
        <v>0.16000000000000003</v>
      </c>
      <c r="T2157" s="1">
        <f t="shared" si="438"/>
        <v>-1</v>
      </c>
      <c r="U2157" s="1">
        <f t="shared" si="439"/>
        <v>-2</v>
      </c>
      <c r="V2157" s="7">
        <f>IF($E2157="二本差勝",大将分析!$D$14,IF($E2157="一本差勝",大将分析!$D$15,IF($E2157="引き分け",大将分析!$D$16,IF($E2157="一本差負",大将分析!$D$17,大将分析!$D$18))))</f>
        <v>0.20800000000000002</v>
      </c>
      <c r="W2157" s="1">
        <f t="shared" si="440"/>
        <v>1</v>
      </c>
      <c r="X2157" s="1">
        <f t="shared" si="441"/>
        <v>1</v>
      </c>
    </row>
    <row r="2158" spans="1:24" x14ac:dyDescent="0.15">
      <c r="A2158" s="1" t="s">
        <v>42</v>
      </c>
      <c r="B2158" s="1" t="s">
        <v>41</v>
      </c>
      <c r="C2158" s="1" t="s">
        <v>39</v>
      </c>
      <c r="D2158" s="1" t="s">
        <v>40</v>
      </c>
      <c r="E2158" s="1" t="s">
        <v>42</v>
      </c>
      <c r="F2158" s="19">
        <f t="shared" si="429"/>
        <v>-1</v>
      </c>
      <c r="G2158" s="19">
        <f t="shared" si="430"/>
        <v>-1</v>
      </c>
      <c r="H2158" s="20">
        <f t="shared" si="431"/>
        <v>1.7720934400000012E-4</v>
      </c>
      <c r="J2158" s="7">
        <f>IF($A2158="二本差勝",先鋒分析!$D$14,IF($A2158="一本差勝",先鋒分析!$D$15,IF($A2158="引き分け",先鋒分析!$D$16,IF($A2158="一本差負",先鋒分析!$D$17,先鋒分析!$D$18))))</f>
        <v>0.16000000000000003</v>
      </c>
      <c r="K2158" s="19">
        <f t="shared" si="432"/>
        <v>-1</v>
      </c>
      <c r="L2158" s="19">
        <f t="shared" si="433"/>
        <v>-2</v>
      </c>
      <c r="M2158" s="7">
        <f>IF($B2158="二本差勝",次鋒分析!$D$14,IF($B2158="一本差勝",次鋒分析!$D$15,IF($B2158="引き分け",次鋒分析!$D$16,IF($B2158="一本差負",次鋒分析!$D$17,次鋒分析!$D$18))))</f>
        <v>0.20800000000000002</v>
      </c>
      <c r="N2158" s="1">
        <f t="shared" si="434"/>
        <v>-1</v>
      </c>
      <c r="O2158" s="1">
        <f t="shared" si="435"/>
        <v>-1</v>
      </c>
      <c r="P2158" s="7">
        <f>IF($C2158="二本差勝",中堅分析!$D$14,IF($C2158="一本差勝",中堅分析!$D$15,IF($C2158="引き分け",中堅分析!$D$16,IF($C2158="一本差負",中堅分析!$D$17,中堅分析!$D$18))))</f>
        <v>0.16000000000000003</v>
      </c>
      <c r="Q2158" s="1">
        <f t="shared" si="436"/>
        <v>1</v>
      </c>
      <c r="R2158" s="1">
        <f t="shared" si="437"/>
        <v>2</v>
      </c>
      <c r="S2158" s="7">
        <f>IF($D2158="二本差勝",副将分析!$D$14,IF($D2158="一本差勝",副将分析!$D$15,IF($D2158="引き分け",副将分析!$D$16,IF($D2158="一本差負",副将分析!$D$17,副将分析!$D$18))))</f>
        <v>0.20800000000000002</v>
      </c>
      <c r="T2158" s="1">
        <f t="shared" si="438"/>
        <v>1</v>
      </c>
      <c r="U2158" s="1">
        <f t="shared" si="439"/>
        <v>1</v>
      </c>
      <c r="V2158" s="7">
        <f>IF($E2158="二本差勝",大将分析!$D$14,IF($E2158="一本差勝",大将分析!$D$15,IF($E2158="引き分け",大将分析!$D$16,IF($E2158="一本差負",大将分析!$D$17,大将分析!$D$18))))</f>
        <v>0.16000000000000003</v>
      </c>
      <c r="W2158" s="1">
        <f t="shared" si="440"/>
        <v>-1</v>
      </c>
      <c r="X2158" s="1">
        <f t="shared" si="441"/>
        <v>-2</v>
      </c>
    </row>
    <row r="2159" spans="1:24" x14ac:dyDescent="0.15">
      <c r="A2159" s="1" t="s">
        <v>42</v>
      </c>
      <c r="B2159" s="1" t="s">
        <v>41</v>
      </c>
      <c r="C2159" s="1" t="s">
        <v>39</v>
      </c>
      <c r="D2159" s="1" t="s">
        <v>42</v>
      </c>
      <c r="E2159" s="1" t="s">
        <v>40</v>
      </c>
      <c r="F2159" s="19">
        <f t="shared" si="429"/>
        <v>-1</v>
      </c>
      <c r="G2159" s="19">
        <f t="shared" si="430"/>
        <v>-1</v>
      </c>
      <c r="H2159" s="20">
        <f t="shared" si="431"/>
        <v>1.7720934400000015E-4</v>
      </c>
      <c r="J2159" s="7">
        <f>IF($A2159="二本差勝",先鋒分析!$D$14,IF($A2159="一本差勝",先鋒分析!$D$15,IF($A2159="引き分け",先鋒分析!$D$16,IF($A2159="一本差負",先鋒分析!$D$17,先鋒分析!$D$18))))</f>
        <v>0.16000000000000003</v>
      </c>
      <c r="K2159" s="19">
        <f t="shared" si="432"/>
        <v>-1</v>
      </c>
      <c r="L2159" s="19">
        <f t="shared" si="433"/>
        <v>-2</v>
      </c>
      <c r="M2159" s="7">
        <f>IF($B2159="二本差勝",次鋒分析!$D$14,IF($B2159="一本差勝",次鋒分析!$D$15,IF($B2159="引き分け",次鋒分析!$D$16,IF($B2159="一本差負",次鋒分析!$D$17,次鋒分析!$D$18))))</f>
        <v>0.20800000000000002</v>
      </c>
      <c r="N2159" s="1">
        <f t="shared" si="434"/>
        <v>-1</v>
      </c>
      <c r="O2159" s="1">
        <f t="shared" si="435"/>
        <v>-1</v>
      </c>
      <c r="P2159" s="7">
        <f>IF($C2159="二本差勝",中堅分析!$D$14,IF($C2159="一本差勝",中堅分析!$D$15,IF($C2159="引き分け",中堅分析!$D$16,IF($C2159="一本差負",中堅分析!$D$17,中堅分析!$D$18))))</f>
        <v>0.16000000000000003</v>
      </c>
      <c r="Q2159" s="1">
        <f t="shared" si="436"/>
        <v>1</v>
      </c>
      <c r="R2159" s="1">
        <f t="shared" si="437"/>
        <v>2</v>
      </c>
      <c r="S2159" s="7">
        <f>IF($D2159="二本差勝",副将分析!$D$14,IF($D2159="一本差勝",副将分析!$D$15,IF($D2159="引き分け",副将分析!$D$16,IF($D2159="一本差負",副将分析!$D$17,副将分析!$D$18))))</f>
        <v>0.16000000000000003</v>
      </c>
      <c r="T2159" s="1">
        <f t="shared" si="438"/>
        <v>-1</v>
      </c>
      <c r="U2159" s="1">
        <f t="shared" si="439"/>
        <v>-2</v>
      </c>
      <c r="V2159" s="7">
        <f>IF($E2159="二本差勝",大将分析!$D$14,IF($E2159="一本差勝",大将分析!$D$15,IF($E2159="引き分け",大将分析!$D$16,IF($E2159="一本差負",大将分析!$D$17,大将分析!$D$18))))</f>
        <v>0.20800000000000002</v>
      </c>
      <c r="W2159" s="1">
        <f t="shared" si="440"/>
        <v>1</v>
      </c>
      <c r="X2159" s="1">
        <f t="shared" si="441"/>
        <v>1</v>
      </c>
    </row>
    <row r="2160" spans="1:24" x14ac:dyDescent="0.15">
      <c r="A2160" s="1" t="s">
        <v>39</v>
      </c>
      <c r="B2160" s="1" t="s">
        <v>41</v>
      </c>
      <c r="C2160" s="1" t="s">
        <v>42</v>
      </c>
      <c r="D2160" s="1" t="s">
        <v>22</v>
      </c>
      <c r="E2160" s="1" t="s">
        <v>41</v>
      </c>
      <c r="F2160" s="19">
        <f t="shared" si="429"/>
        <v>-1</v>
      </c>
      <c r="G2160" s="19">
        <f t="shared" si="430"/>
        <v>-1</v>
      </c>
      <c r="H2160" s="20">
        <f t="shared" si="431"/>
        <v>2.9239541760000019E-4</v>
      </c>
      <c r="J2160" s="7">
        <f>IF($A2160="二本差勝",先鋒分析!$D$14,IF($A2160="一本差勝",先鋒分析!$D$15,IF($A2160="引き分け",先鋒分析!$D$16,IF($A2160="一本差負",先鋒分析!$D$17,先鋒分析!$D$18))))</f>
        <v>0.16000000000000003</v>
      </c>
      <c r="K2160" s="19">
        <f t="shared" si="432"/>
        <v>1</v>
      </c>
      <c r="L2160" s="19">
        <f t="shared" si="433"/>
        <v>2</v>
      </c>
      <c r="M2160" s="7">
        <f>IF($B2160="二本差勝",次鋒分析!$D$14,IF($B2160="一本差勝",次鋒分析!$D$15,IF($B2160="引き分け",次鋒分析!$D$16,IF($B2160="一本差負",次鋒分析!$D$17,次鋒分析!$D$18))))</f>
        <v>0.20800000000000002</v>
      </c>
      <c r="N2160" s="1">
        <f t="shared" si="434"/>
        <v>-1</v>
      </c>
      <c r="O2160" s="1">
        <f t="shared" si="435"/>
        <v>-1</v>
      </c>
      <c r="P2160" s="7">
        <f>IF($C2160="二本差勝",中堅分析!$D$14,IF($C2160="一本差勝",中堅分析!$D$15,IF($C2160="引き分け",中堅分析!$D$16,IF($C2160="一本差負",中堅分析!$D$17,中堅分析!$D$18))))</f>
        <v>0.16000000000000003</v>
      </c>
      <c r="Q2160" s="1">
        <f t="shared" si="436"/>
        <v>-1</v>
      </c>
      <c r="R2160" s="1">
        <f t="shared" si="437"/>
        <v>-2</v>
      </c>
      <c r="S2160" s="7">
        <f>IF($D2160="二本差勝",副将分析!$D$14,IF($D2160="一本差勝",副将分析!$D$15,IF($D2160="引き分け",副将分析!$D$16,IF($D2160="一本差負",副将分析!$D$17,副将分析!$D$18))))</f>
        <v>0.26400000000000001</v>
      </c>
      <c r="T2160" s="1">
        <f t="shared" si="438"/>
        <v>0</v>
      </c>
      <c r="U2160" s="1">
        <f t="shared" si="439"/>
        <v>0</v>
      </c>
      <c r="V2160" s="7">
        <f>IF($E2160="二本差勝",大将分析!$D$14,IF($E2160="一本差勝",大将分析!$D$15,IF($E2160="引き分け",大将分析!$D$16,IF($E2160="一本差負",大将分析!$D$17,大将分析!$D$18))))</f>
        <v>0.20800000000000002</v>
      </c>
      <c r="W2160" s="1">
        <f t="shared" si="440"/>
        <v>-1</v>
      </c>
      <c r="X2160" s="1">
        <f t="shared" si="441"/>
        <v>-1</v>
      </c>
    </row>
    <row r="2161" spans="1:24" x14ac:dyDescent="0.15">
      <c r="A2161" s="1" t="s">
        <v>39</v>
      </c>
      <c r="B2161" s="1" t="s">
        <v>41</v>
      </c>
      <c r="C2161" s="1" t="s">
        <v>42</v>
      </c>
      <c r="D2161" s="1" t="s">
        <v>41</v>
      </c>
      <c r="E2161" s="1" t="s">
        <v>22</v>
      </c>
      <c r="F2161" s="19">
        <f t="shared" si="429"/>
        <v>-1</v>
      </c>
      <c r="G2161" s="19">
        <f t="shared" si="430"/>
        <v>-1</v>
      </c>
      <c r="H2161" s="20">
        <f t="shared" si="431"/>
        <v>2.9239541760000019E-4</v>
      </c>
      <c r="J2161" s="7">
        <f>IF($A2161="二本差勝",先鋒分析!$D$14,IF($A2161="一本差勝",先鋒分析!$D$15,IF($A2161="引き分け",先鋒分析!$D$16,IF($A2161="一本差負",先鋒分析!$D$17,先鋒分析!$D$18))))</f>
        <v>0.16000000000000003</v>
      </c>
      <c r="K2161" s="19">
        <f t="shared" si="432"/>
        <v>1</v>
      </c>
      <c r="L2161" s="19">
        <f t="shared" si="433"/>
        <v>2</v>
      </c>
      <c r="M2161" s="7">
        <f>IF($B2161="二本差勝",次鋒分析!$D$14,IF($B2161="一本差勝",次鋒分析!$D$15,IF($B2161="引き分け",次鋒分析!$D$16,IF($B2161="一本差負",次鋒分析!$D$17,次鋒分析!$D$18))))</f>
        <v>0.20800000000000002</v>
      </c>
      <c r="N2161" s="1">
        <f t="shared" si="434"/>
        <v>-1</v>
      </c>
      <c r="O2161" s="1">
        <f t="shared" si="435"/>
        <v>-1</v>
      </c>
      <c r="P2161" s="7">
        <f>IF($C2161="二本差勝",中堅分析!$D$14,IF($C2161="一本差勝",中堅分析!$D$15,IF($C2161="引き分け",中堅分析!$D$16,IF($C2161="一本差負",中堅分析!$D$17,中堅分析!$D$18))))</f>
        <v>0.16000000000000003</v>
      </c>
      <c r="Q2161" s="1">
        <f t="shared" si="436"/>
        <v>-1</v>
      </c>
      <c r="R2161" s="1">
        <f t="shared" si="437"/>
        <v>-2</v>
      </c>
      <c r="S2161" s="7">
        <f>IF($D2161="二本差勝",副将分析!$D$14,IF($D2161="一本差勝",副将分析!$D$15,IF($D2161="引き分け",副将分析!$D$16,IF($D2161="一本差負",副将分析!$D$17,副将分析!$D$18))))</f>
        <v>0.20800000000000002</v>
      </c>
      <c r="T2161" s="1">
        <f t="shared" si="438"/>
        <v>-1</v>
      </c>
      <c r="U2161" s="1">
        <f t="shared" si="439"/>
        <v>-1</v>
      </c>
      <c r="V2161" s="7">
        <f>IF($E2161="二本差勝",大将分析!$D$14,IF($E2161="一本差勝",大将分析!$D$15,IF($E2161="引き分け",大将分析!$D$16,IF($E2161="一本差負",大将分析!$D$17,大将分析!$D$18))))</f>
        <v>0.26400000000000001</v>
      </c>
      <c r="W2161" s="1">
        <f t="shared" si="440"/>
        <v>0</v>
      </c>
      <c r="X2161" s="1">
        <f t="shared" si="441"/>
        <v>0</v>
      </c>
    </row>
    <row r="2162" spans="1:24" x14ac:dyDescent="0.15">
      <c r="A2162" s="1" t="s">
        <v>39</v>
      </c>
      <c r="B2162" s="1" t="s">
        <v>42</v>
      </c>
      <c r="C2162" s="1" t="s">
        <v>41</v>
      </c>
      <c r="D2162" s="1" t="s">
        <v>22</v>
      </c>
      <c r="E2162" s="1" t="s">
        <v>41</v>
      </c>
      <c r="F2162" s="19">
        <f t="shared" si="429"/>
        <v>-1</v>
      </c>
      <c r="G2162" s="19">
        <f t="shared" si="430"/>
        <v>-1</v>
      </c>
      <c r="H2162" s="20">
        <f t="shared" si="431"/>
        <v>2.9239541760000019E-4</v>
      </c>
      <c r="J2162" s="7">
        <f>IF($A2162="二本差勝",先鋒分析!$D$14,IF($A2162="一本差勝",先鋒分析!$D$15,IF($A2162="引き分け",先鋒分析!$D$16,IF($A2162="一本差負",先鋒分析!$D$17,先鋒分析!$D$18))))</f>
        <v>0.16000000000000003</v>
      </c>
      <c r="K2162" s="19">
        <f t="shared" si="432"/>
        <v>1</v>
      </c>
      <c r="L2162" s="19">
        <f t="shared" si="433"/>
        <v>2</v>
      </c>
      <c r="M2162" s="7">
        <f>IF($B2162="二本差勝",次鋒分析!$D$14,IF($B2162="一本差勝",次鋒分析!$D$15,IF($B2162="引き分け",次鋒分析!$D$16,IF($B2162="一本差負",次鋒分析!$D$17,次鋒分析!$D$18))))</f>
        <v>0.16000000000000003</v>
      </c>
      <c r="N2162" s="1">
        <f t="shared" si="434"/>
        <v>-1</v>
      </c>
      <c r="O2162" s="1">
        <f t="shared" si="435"/>
        <v>-2</v>
      </c>
      <c r="P2162" s="7">
        <f>IF($C2162="二本差勝",中堅分析!$D$14,IF($C2162="一本差勝",中堅分析!$D$15,IF($C2162="引き分け",中堅分析!$D$16,IF($C2162="一本差負",中堅分析!$D$17,中堅分析!$D$18))))</f>
        <v>0.20800000000000002</v>
      </c>
      <c r="Q2162" s="1">
        <f t="shared" si="436"/>
        <v>-1</v>
      </c>
      <c r="R2162" s="1">
        <f t="shared" si="437"/>
        <v>-1</v>
      </c>
      <c r="S2162" s="7">
        <f>IF($D2162="二本差勝",副将分析!$D$14,IF($D2162="一本差勝",副将分析!$D$15,IF($D2162="引き分け",副将分析!$D$16,IF($D2162="一本差負",副将分析!$D$17,副将分析!$D$18))))</f>
        <v>0.26400000000000001</v>
      </c>
      <c r="T2162" s="1">
        <f t="shared" si="438"/>
        <v>0</v>
      </c>
      <c r="U2162" s="1">
        <f t="shared" si="439"/>
        <v>0</v>
      </c>
      <c r="V2162" s="7">
        <f>IF($E2162="二本差勝",大将分析!$D$14,IF($E2162="一本差勝",大将分析!$D$15,IF($E2162="引き分け",大将分析!$D$16,IF($E2162="一本差負",大将分析!$D$17,大将分析!$D$18))))</f>
        <v>0.20800000000000002</v>
      </c>
      <c r="W2162" s="1">
        <f t="shared" si="440"/>
        <v>-1</v>
      </c>
      <c r="X2162" s="1">
        <f t="shared" si="441"/>
        <v>-1</v>
      </c>
    </row>
    <row r="2163" spans="1:24" x14ac:dyDescent="0.15">
      <c r="A2163" s="1" t="s">
        <v>39</v>
      </c>
      <c r="B2163" s="1" t="s">
        <v>42</v>
      </c>
      <c r="C2163" s="1" t="s">
        <v>41</v>
      </c>
      <c r="D2163" s="1" t="s">
        <v>41</v>
      </c>
      <c r="E2163" s="1" t="s">
        <v>22</v>
      </c>
      <c r="F2163" s="19">
        <f t="shared" si="429"/>
        <v>-1</v>
      </c>
      <c r="G2163" s="19">
        <f t="shared" si="430"/>
        <v>-1</v>
      </c>
      <c r="H2163" s="20">
        <f t="shared" si="431"/>
        <v>2.9239541760000019E-4</v>
      </c>
      <c r="J2163" s="7">
        <f>IF($A2163="二本差勝",先鋒分析!$D$14,IF($A2163="一本差勝",先鋒分析!$D$15,IF($A2163="引き分け",先鋒分析!$D$16,IF($A2163="一本差負",先鋒分析!$D$17,先鋒分析!$D$18))))</f>
        <v>0.16000000000000003</v>
      </c>
      <c r="K2163" s="19">
        <f t="shared" si="432"/>
        <v>1</v>
      </c>
      <c r="L2163" s="19">
        <f t="shared" si="433"/>
        <v>2</v>
      </c>
      <c r="M2163" s="7">
        <f>IF($B2163="二本差勝",次鋒分析!$D$14,IF($B2163="一本差勝",次鋒分析!$D$15,IF($B2163="引き分け",次鋒分析!$D$16,IF($B2163="一本差負",次鋒分析!$D$17,次鋒分析!$D$18))))</f>
        <v>0.16000000000000003</v>
      </c>
      <c r="N2163" s="1">
        <f t="shared" si="434"/>
        <v>-1</v>
      </c>
      <c r="O2163" s="1">
        <f t="shared" si="435"/>
        <v>-2</v>
      </c>
      <c r="P2163" s="7">
        <f>IF($C2163="二本差勝",中堅分析!$D$14,IF($C2163="一本差勝",中堅分析!$D$15,IF($C2163="引き分け",中堅分析!$D$16,IF($C2163="一本差負",中堅分析!$D$17,中堅分析!$D$18))))</f>
        <v>0.20800000000000002</v>
      </c>
      <c r="Q2163" s="1">
        <f t="shared" si="436"/>
        <v>-1</v>
      </c>
      <c r="R2163" s="1">
        <f t="shared" si="437"/>
        <v>-1</v>
      </c>
      <c r="S2163" s="7">
        <f>IF($D2163="二本差勝",副将分析!$D$14,IF($D2163="一本差勝",副将分析!$D$15,IF($D2163="引き分け",副将分析!$D$16,IF($D2163="一本差負",副将分析!$D$17,副将分析!$D$18))))</f>
        <v>0.20800000000000002</v>
      </c>
      <c r="T2163" s="1">
        <f t="shared" si="438"/>
        <v>-1</v>
      </c>
      <c r="U2163" s="1">
        <f t="shared" si="439"/>
        <v>-1</v>
      </c>
      <c r="V2163" s="7">
        <f>IF($E2163="二本差勝",大将分析!$D$14,IF($E2163="一本差勝",大将分析!$D$15,IF($E2163="引き分け",大将分析!$D$16,IF($E2163="一本差負",大将分析!$D$17,大将分析!$D$18))))</f>
        <v>0.26400000000000001</v>
      </c>
      <c r="W2163" s="1">
        <f t="shared" si="440"/>
        <v>0</v>
      </c>
      <c r="X2163" s="1">
        <f t="shared" si="441"/>
        <v>0</v>
      </c>
    </row>
    <row r="2164" spans="1:24" x14ac:dyDescent="0.15">
      <c r="A2164" s="1" t="s">
        <v>40</v>
      </c>
      <c r="B2164" s="1" t="s">
        <v>41</v>
      </c>
      <c r="C2164" s="1" t="s">
        <v>41</v>
      </c>
      <c r="D2164" s="1" t="s">
        <v>22</v>
      </c>
      <c r="E2164" s="1" t="s">
        <v>41</v>
      </c>
      <c r="F2164" s="19">
        <f t="shared" si="429"/>
        <v>-1</v>
      </c>
      <c r="G2164" s="19">
        <f t="shared" si="430"/>
        <v>-1</v>
      </c>
      <c r="H2164" s="20">
        <f t="shared" si="431"/>
        <v>4.9414825574400022E-4</v>
      </c>
      <c r="J2164" s="7">
        <f>IF($A2164="二本差勝",先鋒分析!$D$14,IF($A2164="一本差勝",先鋒分析!$D$15,IF($A2164="引き分け",先鋒分析!$D$16,IF($A2164="一本差負",先鋒分析!$D$17,先鋒分析!$D$18))))</f>
        <v>0.20800000000000002</v>
      </c>
      <c r="K2164" s="19">
        <f t="shared" si="432"/>
        <v>1</v>
      </c>
      <c r="L2164" s="19">
        <f t="shared" si="433"/>
        <v>1</v>
      </c>
      <c r="M2164" s="7">
        <f>IF($B2164="二本差勝",次鋒分析!$D$14,IF($B2164="一本差勝",次鋒分析!$D$15,IF($B2164="引き分け",次鋒分析!$D$16,IF($B2164="一本差負",次鋒分析!$D$17,次鋒分析!$D$18))))</f>
        <v>0.20800000000000002</v>
      </c>
      <c r="N2164" s="1">
        <f t="shared" si="434"/>
        <v>-1</v>
      </c>
      <c r="O2164" s="1">
        <f t="shared" si="435"/>
        <v>-1</v>
      </c>
      <c r="P2164" s="7">
        <f>IF($C2164="二本差勝",中堅分析!$D$14,IF($C2164="一本差勝",中堅分析!$D$15,IF($C2164="引き分け",中堅分析!$D$16,IF($C2164="一本差負",中堅分析!$D$17,中堅分析!$D$18))))</f>
        <v>0.20800000000000002</v>
      </c>
      <c r="Q2164" s="1">
        <f t="shared" si="436"/>
        <v>-1</v>
      </c>
      <c r="R2164" s="1">
        <f t="shared" si="437"/>
        <v>-1</v>
      </c>
      <c r="S2164" s="7">
        <f>IF($D2164="二本差勝",副将分析!$D$14,IF($D2164="一本差勝",副将分析!$D$15,IF($D2164="引き分け",副将分析!$D$16,IF($D2164="一本差負",副将分析!$D$17,副将分析!$D$18))))</f>
        <v>0.26400000000000001</v>
      </c>
      <c r="T2164" s="1">
        <f t="shared" si="438"/>
        <v>0</v>
      </c>
      <c r="U2164" s="1">
        <f t="shared" si="439"/>
        <v>0</v>
      </c>
      <c r="V2164" s="7">
        <f>IF($E2164="二本差勝",大将分析!$D$14,IF($E2164="一本差勝",大将分析!$D$15,IF($E2164="引き分け",大将分析!$D$16,IF($E2164="一本差負",大将分析!$D$17,大将分析!$D$18))))</f>
        <v>0.20800000000000002</v>
      </c>
      <c r="W2164" s="1">
        <f t="shared" si="440"/>
        <v>-1</v>
      </c>
      <c r="X2164" s="1">
        <f t="shared" si="441"/>
        <v>-1</v>
      </c>
    </row>
    <row r="2165" spans="1:24" x14ac:dyDescent="0.15">
      <c r="A2165" s="1" t="s">
        <v>40</v>
      </c>
      <c r="B2165" s="1" t="s">
        <v>41</v>
      </c>
      <c r="C2165" s="1" t="s">
        <v>41</v>
      </c>
      <c r="D2165" s="1" t="s">
        <v>41</v>
      </c>
      <c r="E2165" s="1" t="s">
        <v>22</v>
      </c>
      <c r="F2165" s="19">
        <f t="shared" si="429"/>
        <v>-1</v>
      </c>
      <c r="G2165" s="19">
        <f t="shared" si="430"/>
        <v>-1</v>
      </c>
      <c r="H2165" s="20">
        <f t="shared" si="431"/>
        <v>4.9414825574400022E-4</v>
      </c>
      <c r="J2165" s="7">
        <f>IF($A2165="二本差勝",先鋒分析!$D$14,IF($A2165="一本差勝",先鋒分析!$D$15,IF($A2165="引き分け",先鋒分析!$D$16,IF($A2165="一本差負",先鋒分析!$D$17,先鋒分析!$D$18))))</f>
        <v>0.20800000000000002</v>
      </c>
      <c r="K2165" s="19">
        <f t="shared" si="432"/>
        <v>1</v>
      </c>
      <c r="L2165" s="19">
        <f t="shared" si="433"/>
        <v>1</v>
      </c>
      <c r="M2165" s="7">
        <f>IF($B2165="二本差勝",次鋒分析!$D$14,IF($B2165="一本差勝",次鋒分析!$D$15,IF($B2165="引き分け",次鋒分析!$D$16,IF($B2165="一本差負",次鋒分析!$D$17,次鋒分析!$D$18))))</f>
        <v>0.20800000000000002</v>
      </c>
      <c r="N2165" s="1">
        <f t="shared" si="434"/>
        <v>-1</v>
      </c>
      <c r="O2165" s="1">
        <f t="shared" si="435"/>
        <v>-1</v>
      </c>
      <c r="P2165" s="7">
        <f>IF($C2165="二本差勝",中堅分析!$D$14,IF($C2165="一本差勝",中堅分析!$D$15,IF($C2165="引き分け",中堅分析!$D$16,IF($C2165="一本差負",中堅分析!$D$17,中堅分析!$D$18))))</f>
        <v>0.20800000000000002</v>
      </c>
      <c r="Q2165" s="1">
        <f t="shared" si="436"/>
        <v>-1</v>
      </c>
      <c r="R2165" s="1">
        <f t="shared" si="437"/>
        <v>-1</v>
      </c>
      <c r="S2165" s="7">
        <f>IF($D2165="二本差勝",副将分析!$D$14,IF($D2165="一本差勝",副将分析!$D$15,IF($D2165="引き分け",副将分析!$D$16,IF($D2165="一本差負",副将分析!$D$17,副将分析!$D$18))))</f>
        <v>0.20800000000000002</v>
      </c>
      <c r="T2165" s="1">
        <f t="shared" si="438"/>
        <v>-1</v>
      </c>
      <c r="U2165" s="1">
        <f t="shared" si="439"/>
        <v>-1</v>
      </c>
      <c r="V2165" s="7">
        <f>IF($E2165="二本差勝",大将分析!$D$14,IF($E2165="一本差勝",大将分析!$D$15,IF($E2165="引き分け",大将分析!$D$16,IF($E2165="一本差負",大将分析!$D$17,大将分析!$D$18))))</f>
        <v>0.26400000000000001</v>
      </c>
      <c r="W2165" s="1">
        <f t="shared" si="440"/>
        <v>0</v>
      </c>
      <c r="X2165" s="1">
        <f t="shared" si="441"/>
        <v>0</v>
      </c>
    </row>
    <row r="2166" spans="1:24" x14ac:dyDescent="0.15">
      <c r="A2166" s="1" t="s">
        <v>22</v>
      </c>
      <c r="B2166" s="1" t="s">
        <v>22</v>
      </c>
      <c r="C2166" s="1" t="s">
        <v>41</v>
      </c>
      <c r="D2166" s="1" t="s">
        <v>22</v>
      </c>
      <c r="E2166" s="1" t="s">
        <v>41</v>
      </c>
      <c r="F2166" s="19">
        <f t="shared" si="429"/>
        <v>-1</v>
      </c>
      <c r="G2166" s="19">
        <f t="shared" si="430"/>
        <v>-1</v>
      </c>
      <c r="H2166" s="20">
        <f t="shared" si="431"/>
        <v>7.9604652441600033E-4</v>
      </c>
      <c r="J2166" s="7">
        <f>IF($A2166="二本差勝",先鋒分析!$D$14,IF($A2166="一本差勝",先鋒分析!$D$15,IF($A2166="引き分け",先鋒分析!$D$16,IF($A2166="一本差負",先鋒分析!$D$17,先鋒分析!$D$18))))</f>
        <v>0.26400000000000001</v>
      </c>
      <c r="K2166" s="19">
        <f t="shared" si="432"/>
        <v>0</v>
      </c>
      <c r="L2166" s="19">
        <f t="shared" si="433"/>
        <v>0</v>
      </c>
      <c r="M2166" s="7">
        <f>IF($B2166="二本差勝",次鋒分析!$D$14,IF($B2166="一本差勝",次鋒分析!$D$15,IF($B2166="引き分け",次鋒分析!$D$16,IF($B2166="一本差負",次鋒分析!$D$17,次鋒分析!$D$18))))</f>
        <v>0.26400000000000001</v>
      </c>
      <c r="N2166" s="1">
        <f t="shared" si="434"/>
        <v>0</v>
      </c>
      <c r="O2166" s="1">
        <f t="shared" si="435"/>
        <v>0</v>
      </c>
      <c r="P2166" s="7">
        <f>IF($C2166="二本差勝",中堅分析!$D$14,IF($C2166="一本差勝",中堅分析!$D$15,IF($C2166="引き分け",中堅分析!$D$16,IF($C2166="一本差負",中堅分析!$D$17,中堅分析!$D$18))))</f>
        <v>0.20800000000000002</v>
      </c>
      <c r="Q2166" s="1">
        <f t="shared" si="436"/>
        <v>-1</v>
      </c>
      <c r="R2166" s="1">
        <f t="shared" si="437"/>
        <v>-1</v>
      </c>
      <c r="S2166" s="7">
        <f>IF($D2166="二本差勝",副将分析!$D$14,IF($D2166="一本差勝",副将分析!$D$15,IF($D2166="引き分け",副将分析!$D$16,IF($D2166="一本差負",副将分析!$D$17,副将分析!$D$18))))</f>
        <v>0.26400000000000001</v>
      </c>
      <c r="T2166" s="1">
        <f t="shared" si="438"/>
        <v>0</v>
      </c>
      <c r="U2166" s="1">
        <f t="shared" si="439"/>
        <v>0</v>
      </c>
      <c r="V2166" s="7">
        <f>IF($E2166="二本差勝",大将分析!$D$14,IF($E2166="一本差勝",大将分析!$D$15,IF($E2166="引き分け",大将分析!$D$16,IF($E2166="一本差負",大将分析!$D$17,大将分析!$D$18))))</f>
        <v>0.20800000000000002</v>
      </c>
      <c r="W2166" s="1">
        <f t="shared" si="440"/>
        <v>-1</v>
      </c>
      <c r="X2166" s="1">
        <f t="shared" si="441"/>
        <v>-1</v>
      </c>
    </row>
    <row r="2167" spans="1:24" x14ac:dyDescent="0.15">
      <c r="A2167" s="1" t="s">
        <v>22</v>
      </c>
      <c r="B2167" s="1" t="s">
        <v>22</v>
      </c>
      <c r="C2167" s="1" t="s">
        <v>41</v>
      </c>
      <c r="D2167" s="1" t="s">
        <v>41</v>
      </c>
      <c r="E2167" s="1" t="s">
        <v>22</v>
      </c>
      <c r="F2167" s="19">
        <f t="shared" si="429"/>
        <v>-1</v>
      </c>
      <c r="G2167" s="19">
        <f t="shared" si="430"/>
        <v>-1</v>
      </c>
      <c r="H2167" s="20">
        <f t="shared" si="431"/>
        <v>7.9604652441600022E-4</v>
      </c>
      <c r="J2167" s="7">
        <f>IF($A2167="二本差勝",先鋒分析!$D$14,IF($A2167="一本差勝",先鋒分析!$D$15,IF($A2167="引き分け",先鋒分析!$D$16,IF($A2167="一本差負",先鋒分析!$D$17,先鋒分析!$D$18))))</f>
        <v>0.26400000000000001</v>
      </c>
      <c r="K2167" s="19">
        <f t="shared" si="432"/>
        <v>0</v>
      </c>
      <c r="L2167" s="19">
        <f t="shared" si="433"/>
        <v>0</v>
      </c>
      <c r="M2167" s="7">
        <f>IF($B2167="二本差勝",次鋒分析!$D$14,IF($B2167="一本差勝",次鋒分析!$D$15,IF($B2167="引き分け",次鋒分析!$D$16,IF($B2167="一本差負",次鋒分析!$D$17,次鋒分析!$D$18))))</f>
        <v>0.26400000000000001</v>
      </c>
      <c r="N2167" s="1">
        <f t="shared" si="434"/>
        <v>0</v>
      </c>
      <c r="O2167" s="1">
        <f t="shared" si="435"/>
        <v>0</v>
      </c>
      <c r="P2167" s="7">
        <f>IF($C2167="二本差勝",中堅分析!$D$14,IF($C2167="一本差勝",中堅分析!$D$15,IF($C2167="引き分け",中堅分析!$D$16,IF($C2167="一本差負",中堅分析!$D$17,中堅分析!$D$18))))</f>
        <v>0.20800000000000002</v>
      </c>
      <c r="Q2167" s="1">
        <f t="shared" si="436"/>
        <v>-1</v>
      </c>
      <c r="R2167" s="1">
        <f t="shared" si="437"/>
        <v>-1</v>
      </c>
      <c r="S2167" s="7">
        <f>IF($D2167="二本差勝",副将分析!$D$14,IF($D2167="一本差勝",副将分析!$D$15,IF($D2167="引き分け",副将分析!$D$16,IF($D2167="一本差負",副将分析!$D$17,副将分析!$D$18))))</f>
        <v>0.20800000000000002</v>
      </c>
      <c r="T2167" s="1">
        <f t="shared" si="438"/>
        <v>-1</v>
      </c>
      <c r="U2167" s="1">
        <f t="shared" si="439"/>
        <v>-1</v>
      </c>
      <c r="V2167" s="7">
        <f>IF($E2167="二本差勝",大将分析!$D$14,IF($E2167="一本差勝",大将分析!$D$15,IF($E2167="引き分け",大将分析!$D$16,IF($E2167="一本差負",大将分析!$D$17,大将分析!$D$18))))</f>
        <v>0.26400000000000001</v>
      </c>
      <c r="W2167" s="1">
        <f t="shared" si="440"/>
        <v>0</v>
      </c>
      <c r="X2167" s="1">
        <f t="shared" si="441"/>
        <v>0</v>
      </c>
    </row>
    <row r="2168" spans="1:24" x14ac:dyDescent="0.15">
      <c r="A2168" s="1" t="s">
        <v>22</v>
      </c>
      <c r="B2168" s="1" t="s">
        <v>41</v>
      </c>
      <c r="C2168" s="1" t="s">
        <v>22</v>
      </c>
      <c r="D2168" s="1" t="s">
        <v>22</v>
      </c>
      <c r="E2168" s="1" t="s">
        <v>41</v>
      </c>
      <c r="F2168" s="19">
        <f t="shared" si="429"/>
        <v>-1</v>
      </c>
      <c r="G2168" s="19">
        <f t="shared" si="430"/>
        <v>-1</v>
      </c>
      <c r="H2168" s="20">
        <f t="shared" si="431"/>
        <v>7.9604652441600033E-4</v>
      </c>
      <c r="J2168" s="7">
        <f>IF($A2168="二本差勝",先鋒分析!$D$14,IF($A2168="一本差勝",先鋒分析!$D$15,IF($A2168="引き分け",先鋒分析!$D$16,IF($A2168="一本差負",先鋒分析!$D$17,先鋒分析!$D$18))))</f>
        <v>0.26400000000000001</v>
      </c>
      <c r="K2168" s="19">
        <f t="shared" si="432"/>
        <v>0</v>
      </c>
      <c r="L2168" s="19">
        <f t="shared" si="433"/>
        <v>0</v>
      </c>
      <c r="M2168" s="7">
        <f>IF($B2168="二本差勝",次鋒分析!$D$14,IF($B2168="一本差勝",次鋒分析!$D$15,IF($B2168="引き分け",次鋒分析!$D$16,IF($B2168="一本差負",次鋒分析!$D$17,次鋒分析!$D$18))))</f>
        <v>0.20800000000000002</v>
      </c>
      <c r="N2168" s="1">
        <f t="shared" si="434"/>
        <v>-1</v>
      </c>
      <c r="O2168" s="1">
        <f t="shared" si="435"/>
        <v>-1</v>
      </c>
      <c r="P2168" s="7">
        <f>IF($C2168="二本差勝",中堅分析!$D$14,IF($C2168="一本差勝",中堅分析!$D$15,IF($C2168="引き分け",中堅分析!$D$16,IF($C2168="一本差負",中堅分析!$D$17,中堅分析!$D$18))))</f>
        <v>0.26400000000000001</v>
      </c>
      <c r="Q2168" s="1">
        <f t="shared" si="436"/>
        <v>0</v>
      </c>
      <c r="R2168" s="1">
        <f t="shared" si="437"/>
        <v>0</v>
      </c>
      <c r="S2168" s="7">
        <f>IF($D2168="二本差勝",副将分析!$D$14,IF($D2168="一本差勝",副将分析!$D$15,IF($D2168="引き分け",副将分析!$D$16,IF($D2168="一本差負",副将分析!$D$17,副将分析!$D$18))))</f>
        <v>0.26400000000000001</v>
      </c>
      <c r="T2168" s="1">
        <f t="shared" si="438"/>
        <v>0</v>
      </c>
      <c r="U2168" s="1">
        <f t="shared" si="439"/>
        <v>0</v>
      </c>
      <c r="V2168" s="7">
        <f>IF($E2168="二本差勝",大将分析!$D$14,IF($E2168="一本差勝",大将分析!$D$15,IF($E2168="引き分け",大将分析!$D$16,IF($E2168="一本差負",大将分析!$D$17,大将分析!$D$18))))</f>
        <v>0.20800000000000002</v>
      </c>
      <c r="W2168" s="1">
        <f t="shared" si="440"/>
        <v>-1</v>
      </c>
      <c r="X2168" s="1">
        <f t="shared" si="441"/>
        <v>-1</v>
      </c>
    </row>
    <row r="2169" spans="1:24" x14ac:dyDescent="0.15">
      <c r="A2169" s="1" t="s">
        <v>22</v>
      </c>
      <c r="B2169" s="1" t="s">
        <v>41</v>
      </c>
      <c r="C2169" s="1" t="s">
        <v>22</v>
      </c>
      <c r="D2169" s="1" t="s">
        <v>41</v>
      </c>
      <c r="E2169" s="1" t="s">
        <v>22</v>
      </c>
      <c r="F2169" s="19">
        <f t="shared" si="429"/>
        <v>-1</v>
      </c>
      <c r="G2169" s="19">
        <f t="shared" si="430"/>
        <v>-1</v>
      </c>
      <c r="H2169" s="20">
        <f t="shared" si="431"/>
        <v>7.9604652441600022E-4</v>
      </c>
      <c r="J2169" s="7">
        <f>IF($A2169="二本差勝",先鋒分析!$D$14,IF($A2169="一本差勝",先鋒分析!$D$15,IF($A2169="引き分け",先鋒分析!$D$16,IF($A2169="一本差負",先鋒分析!$D$17,先鋒分析!$D$18))))</f>
        <v>0.26400000000000001</v>
      </c>
      <c r="K2169" s="19">
        <f t="shared" si="432"/>
        <v>0</v>
      </c>
      <c r="L2169" s="19">
        <f t="shared" si="433"/>
        <v>0</v>
      </c>
      <c r="M2169" s="7">
        <f>IF($B2169="二本差勝",次鋒分析!$D$14,IF($B2169="一本差勝",次鋒分析!$D$15,IF($B2169="引き分け",次鋒分析!$D$16,IF($B2169="一本差負",次鋒分析!$D$17,次鋒分析!$D$18))))</f>
        <v>0.20800000000000002</v>
      </c>
      <c r="N2169" s="1">
        <f t="shared" si="434"/>
        <v>-1</v>
      </c>
      <c r="O2169" s="1">
        <f t="shared" si="435"/>
        <v>-1</v>
      </c>
      <c r="P2169" s="7">
        <f>IF($C2169="二本差勝",中堅分析!$D$14,IF($C2169="一本差勝",中堅分析!$D$15,IF($C2169="引き分け",中堅分析!$D$16,IF($C2169="一本差負",中堅分析!$D$17,中堅分析!$D$18))))</f>
        <v>0.26400000000000001</v>
      </c>
      <c r="Q2169" s="1">
        <f t="shared" si="436"/>
        <v>0</v>
      </c>
      <c r="R2169" s="1">
        <f t="shared" si="437"/>
        <v>0</v>
      </c>
      <c r="S2169" s="7">
        <f>IF($D2169="二本差勝",副将分析!$D$14,IF($D2169="一本差勝",副将分析!$D$15,IF($D2169="引き分け",副将分析!$D$16,IF($D2169="一本差負",副将分析!$D$17,副将分析!$D$18))))</f>
        <v>0.20800000000000002</v>
      </c>
      <c r="T2169" s="1">
        <f t="shared" si="438"/>
        <v>-1</v>
      </c>
      <c r="U2169" s="1">
        <f t="shared" si="439"/>
        <v>-1</v>
      </c>
      <c r="V2169" s="7">
        <f>IF($E2169="二本差勝",大将分析!$D$14,IF($E2169="一本差勝",大将分析!$D$15,IF($E2169="引き分け",大将分析!$D$16,IF($E2169="一本差負",大将分析!$D$17,大将分析!$D$18))))</f>
        <v>0.26400000000000001</v>
      </c>
      <c r="W2169" s="1">
        <f t="shared" si="440"/>
        <v>0</v>
      </c>
      <c r="X2169" s="1">
        <f t="shared" si="441"/>
        <v>0</v>
      </c>
    </row>
    <row r="2170" spans="1:24" x14ac:dyDescent="0.15">
      <c r="A2170" s="1" t="s">
        <v>41</v>
      </c>
      <c r="B2170" s="1" t="s">
        <v>39</v>
      </c>
      <c r="C2170" s="1" t="s">
        <v>42</v>
      </c>
      <c r="D2170" s="1" t="s">
        <v>22</v>
      </c>
      <c r="E2170" s="1" t="s">
        <v>41</v>
      </c>
      <c r="F2170" s="19">
        <f t="shared" si="429"/>
        <v>-1</v>
      </c>
      <c r="G2170" s="19">
        <f t="shared" si="430"/>
        <v>-1</v>
      </c>
      <c r="H2170" s="20">
        <f t="shared" si="431"/>
        <v>2.9239541760000019E-4</v>
      </c>
      <c r="J2170" s="7">
        <f>IF($A2170="二本差勝",先鋒分析!$D$14,IF($A2170="一本差勝",先鋒分析!$D$15,IF($A2170="引き分け",先鋒分析!$D$16,IF($A2170="一本差負",先鋒分析!$D$17,先鋒分析!$D$18))))</f>
        <v>0.20800000000000002</v>
      </c>
      <c r="K2170" s="19">
        <f t="shared" si="432"/>
        <v>-1</v>
      </c>
      <c r="L2170" s="19">
        <f t="shared" si="433"/>
        <v>-1</v>
      </c>
      <c r="M2170" s="7">
        <f>IF($B2170="二本差勝",次鋒分析!$D$14,IF($B2170="一本差勝",次鋒分析!$D$15,IF($B2170="引き分け",次鋒分析!$D$16,IF($B2170="一本差負",次鋒分析!$D$17,次鋒分析!$D$18))))</f>
        <v>0.16000000000000003</v>
      </c>
      <c r="N2170" s="1">
        <f t="shared" si="434"/>
        <v>1</v>
      </c>
      <c r="O2170" s="1">
        <f t="shared" si="435"/>
        <v>2</v>
      </c>
      <c r="P2170" s="7">
        <f>IF($C2170="二本差勝",中堅分析!$D$14,IF($C2170="一本差勝",中堅分析!$D$15,IF($C2170="引き分け",中堅分析!$D$16,IF($C2170="一本差負",中堅分析!$D$17,中堅分析!$D$18))))</f>
        <v>0.16000000000000003</v>
      </c>
      <c r="Q2170" s="1">
        <f t="shared" si="436"/>
        <v>-1</v>
      </c>
      <c r="R2170" s="1">
        <f t="shared" si="437"/>
        <v>-2</v>
      </c>
      <c r="S2170" s="7">
        <f>IF($D2170="二本差勝",副将分析!$D$14,IF($D2170="一本差勝",副将分析!$D$15,IF($D2170="引き分け",副将分析!$D$16,IF($D2170="一本差負",副将分析!$D$17,副将分析!$D$18))))</f>
        <v>0.26400000000000001</v>
      </c>
      <c r="T2170" s="1">
        <f t="shared" si="438"/>
        <v>0</v>
      </c>
      <c r="U2170" s="1">
        <f t="shared" si="439"/>
        <v>0</v>
      </c>
      <c r="V2170" s="7">
        <f>IF($E2170="二本差勝",大将分析!$D$14,IF($E2170="一本差勝",大将分析!$D$15,IF($E2170="引き分け",大将分析!$D$16,IF($E2170="一本差負",大将分析!$D$17,大将分析!$D$18))))</f>
        <v>0.20800000000000002</v>
      </c>
      <c r="W2170" s="1">
        <f t="shared" si="440"/>
        <v>-1</v>
      </c>
      <c r="X2170" s="1">
        <f t="shared" si="441"/>
        <v>-1</v>
      </c>
    </row>
    <row r="2171" spans="1:24" x14ac:dyDescent="0.15">
      <c r="A2171" s="1" t="s">
        <v>41</v>
      </c>
      <c r="B2171" s="1" t="s">
        <v>39</v>
      </c>
      <c r="C2171" s="1" t="s">
        <v>42</v>
      </c>
      <c r="D2171" s="1" t="s">
        <v>41</v>
      </c>
      <c r="E2171" s="1" t="s">
        <v>22</v>
      </c>
      <c r="F2171" s="19">
        <f t="shared" si="429"/>
        <v>-1</v>
      </c>
      <c r="G2171" s="19">
        <f t="shared" si="430"/>
        <v>-1</v>
      </c>
      <c r="H2171" s="20">
        <f t="shared" si="431"/>
        <v>2.9239541760000019E-4</v>
      </c>
      <c r="J2171" s="7">
        <f>IF($A2171="二本差勝",先鋒分析!$D$14,IF($A2171="一本差勝",先鋒分析!$D$15,IF($A2171="引き分け",先鋒分析!$D$16,IF($A2171="一本差負",先鋒分析!$D$17,先鋒分析!$D$18))))</f>
        <v>0.20800000000000002</v>
      </c>
      <c r="K2171" s="19">
        <f t="shared" si="432"/>
        <v>-1</v>
      </c>
      <c r="L2171" s="19">
        <f t="shared" si="433"/>
        <v>-1</v>
      </c>
      <c r="M2171" s="7">
        <f>IF($B2171="二本差勝",次鋒分析!$D$14,IF($B2171="一本差勝",次鋒分析!$D$15,IF($B2171="引き分け",次鋒分析!$D$16,IF($B2171="一本差負",次鋒分析!$D$17,次鋒分析!$D$18))))</f>
        <v>0.16000000000000003</v>
      </c>
      <c r="N2171" s="1">
        <f t="shared" si="434"/>
        <v>1</v>
      </c>
      <c r="O2171" s="1">
        <f t="shared" si="435"/>
        <v>2</v>
      </c>
      <c r="P2171" s="7">
        <f>IF($C2171="二本差勝",中堅分析!$D$14,IF($C2171="一本差勝",中堅分析!$D$15,IF($C2171="引き分け",中堅分析!$D$16,IF($C2171="一本差負",中堅分析!$D$17,中堅分析!$D$18))))</f>
        <v>0.16000000000000003</v>
      </c>
      <c r="Q2171" s="1">
        <f t="shared" si="436"/>
        <v>-1</v>
      </c>
      <c r="R2171" s="1">
        <f t="shared" si="437"/>
        <v>-2</v>
      </c>
      <c r="S2171" s="7">
        <f>IF($D2171="二本差勝",副将分析!$D$14,IF($D2171="一本差勝",副将分析!$D$15,IF($D2171="引き分け",副将分析!$D$16,IF($D2171="一本差負",副将分析!$D$17,副将分析!$D$18))))</f>
        <v>0.20800000000000002</v>
      </c>
      <c r="T2171" s="1">
        <f t="shared" si="438"/>
        <v>-1</v>
      </c>
      <c r="U2171" s="1">
        <f t="shared" si="439"/>
        <v>-1</v>
      </c>
      <c r="V2171" s="7">
        <f>IF($E2171="二本差勝",大将分析!$D$14,IF($E2171="一本差勝",大将分析!$D$15,IF($E2171="引き分け",大将分析!$D$16,IF($E2171="一本差負",大将分析!$D$17,大将分析!$D$18))))</f>
        <v>0.26400000000000001</v>
      </c>
      <c r="W2171" s="1">
        <f t="shared" si="440"/>
        <v>0</v>
      </c>
      <c r="X2171" s="1">
        <f t="shared" si="441"/>
        <v>0</v>
      </c>
    </row>
    <row r="2172" spans="1:24" x14ac:dyDescent="0.15">
      <c r="A2172" s="1" t="s">
        <v>41</v>
      </c>
      <c r="B2172" s="1" t="s">
        <v>40</v>
      </c>
      <c r="C2172" s="1" t="s">
        <v>41</v>
      </c>
      <c r="D2172" s="1" t="s">
        <v>22</v>
      </c>
      <c r="E2172" s="1" t="s">
        <v>41</v>
      </c>
      <c r="F2172" s="19">
        <f t="shared" si="429"/>
        <v>-1</v>
      </c>
      <c r="G2172" s="19">
        <f t="shared" si="430"/>
        <v>-1</v>
      </c>
      <c r="H2172" s="20">
        <f t="shared" si="431"/>
        <v>4.9414825574400022E-4</v>
      </c>
      <c r="J2172" s="7">
        <f>IF($A2172="二本差勝",先鋒分析!$D$14,IF($A2172="一本差勝",先鋒分析!$D$15,IF($A2172="引き分け",先鋒分析!$D$16,IF($A2172="一本差負",先鋒分析!$D$17,先鋒分析!$D$18))))</f>
        <v>0.20800000000000002</v>
      </c>
      <c r="K2172" s="19">
        <f t="shared" si="432"/>
        <v>-1</v>
      </c>
      <c r="L2172" s="19">
        <f t="shared" si="433"/>
        <v>-1</v>
      </c>
      <c r="M2172" s="7">
        <f>IF($B2172="二本差勝",次鋒分析!$D$14,IF($B2172="一本差勝",次鋒分析!$D$15,IF($B2172="引き分け",次鋒分析!$D$16,IF($B2172="一本差負",次鋒分析!$D$17,次鋒分析!$D$18))))</f>
        <v>0.20800000000000002</v>
      </c>
      <c r="N2172" s="1">
        <f t="shared" si="434"/>
        <v>1</v>
      </c>
      <c r="O2172" s="1">
        <f t="shared" si="435"/>
        <v>1</v>
      </c>
      <c r="P2172" s="7">
        <f>IF($C2172="二本差勝",中堅分析!$D$14,IF($C2172="一本差勝",中堅分析!$D$15,IF($C2172="引き分け",中堅分析!$D$16,IF($C2172="一本差負",中堅分析!$D$17,中堅分析!$D$18))))</f>
        <v>0.20800000000000002</v>
      </c>
      <c r="Q2172" s="1">
        <f t="shared" si="436"/>
        <v>-1</v>
      </c>
      <c r="R2172" s="1">
        <f t="shared" si="437"/>
        <v>-1</v>
      </c>
      <c r="S2172" s="7">
        <f>IF($D2172="二本差勝",副将分析!$D$14,IF($D2172="一本差勝",副将分析!$D$15,IF($D2172="引き分け",副将分析!$D$16,IF($D2172="一本差負",副将分析!$D$17,副将分析!$D$18))))</f>
        <v>0.26400000000000001</v>
      </c>
      <c r="T2172" s="1">
        <f t="shared" si="438"/>
        <v>0</v>
      </c>
      <c r="U2172" s="1">
        <f t="shared" si="439"/>
        <v>0</v>
      </c>
      <c r="V2172" s="7">
        <f>IF($E2172="二本差勝",大将分析!$D$14,IF($E2172="一本差勝",大将分析!$D$15,IF($E2172="引き分け",大将分析!$D$16,IF($E2172="一本差負",大将分析!$D$17,大将分析!$D$18))))</f>
        <v>0.20800000000000002</v>
      </c>
      <c r="W2172" s="1">
        <f t="shared" si="440"/>
        <v>-1</v>
      </c>
      <c r="X2172" s="1">
        <f t="shared" si="441"/>
        <v>-1</v>
      </c>
    </row>
    <row r="2173" spans="1:24" x14ac:dyDescent="0.15">
      <c r="A2173" s="1" t="s">
        <v>41</v>
      </c>
      <c r="B2173" s="1" t="s">
        <v>40</v>
      </c>
      <c r="C2173" s="1" t="s">
        <v>41</v>
      </c>
      <c r="D2173" s="1" t="s">
        <v>41</v>
      </c>
      <c r="E2173" s="1" t="s">
        <v>22</v>
      </c>
      <c r="F2173" s="19">
        <f t="shared" si="429"/>
        <v>-1</v>
      </c>
      <c r="G2173" s="19">
        <f t="shared" si="430"/>
        <v>-1</v>
      </c>
      <c r="H2173" s="20">
        <f t="shared" si="431"/>
        <v>4.9414825574400022E-4</v>
      </c>
      <c r="J2173" s="7">
        <f>IF($A2173="二本差勝",先鋒分析!$D$14,IF($A2173="一本差勝",先鋒分析!$D$15,IF($A2173="引き分け",先鋒分析!$D$16,IF($A2173="一本差負",先鋒分析!$D$17,先鋒分析!$D$18))))</f>
        <v>0.20800000000000002</v>
      </c>
      <c r="K2173" s="19">
        <f t="shared" si="432"/>
        <v>-1</v>
      </c>
      <c r="L2173" s="19">
        <f t="shared" si="433"/>
        <v>-1</v>
      </c>
      <c r="M2173" s="7">
        <f>IF($B2173="二本差勝",次鋒分析!$D$14,IF($B2173="一本差勝",次鋒分析!$D$15,IF($B2173="引き分け",次鋒分析!$D$16,IF($B2173="一本差負",次鋒分析!$D$17,次鋒分析!$D$18))))</f>
        <v>0.20800000000000002</v>
      </c>
      <c r="N2173" s="1">
        <f t="shared" si="434"/>
        <v>1</v>
      </c>
      <c r="O2173" s="1">
        <f t="shared" si="435"/>
        <v>1</v>
      </c>
      <c r="P2173" s="7">
        <f>IF($C2173="二本差勝",中堅分析!$D$14,IF($C2173="一本差勝",中堅分析!$D$15,IF($C2173="引き分け",中堅分析!$D$16,IF($C2173="一本差負",中堅分析!$D$17,中堅分析!$D$18))))</f>
        <v>0.20800000000000002</v>
      </c>
      <c r="Q2173" s="1">
        <f t="shared" si="436"/>
        <v>-1</v>
      </c>
      <c r="R2173" s="1">
        <f t="shared" si="437"/>
        <v>-1</v>
      </c>
      <c r="S2173" s="7">
        <f>IF($D2173="二本差勝",副将分析!$D$14,IF($D2173="一本差勝",副将分析!$D$15,IF($D2173="引き分け",副将分析!$D$16,IF($D2173="一本差負",副将分析!$D$17,副将分析!$D$18))))</f>
        <v>0.20800000000000002</v>
      </c>
      <c r="T2173" s="1">
        <f t="shared" si="438"/>
        <v>-1</v>
      </c>
      <c r="U2173" s="1">
        <f t="shared" si="439"/>
        <v>-1</v>
      </c>
      <c r="V2173" s="7">
        <f>IF($E2173="二本差勝",大将分析!$D$14,IF($E2173="一本差勝",大将分析!$D$15,IF($E2173="引き分け",大将分析!$D$16,IF($E2173="一本差負",大将分析!$D$17,大将分析!$D$18))))</f>
        <v>0.26400000000000001</v>
      </c>
      <c r="W2173" s="1">
        <f t="shared" si="440"/>
        <v>0</v>
      </c>
      <c r="X2173" s="1">
        <f t="shared" si="441"/>
        <v>0</v>
      </c>
    </row>
    <row r="2174" spans="1:24" x14ac:dyDescent="0.15">
      <c r="A2174" s="1" t="s">
        <v>41</v>
      </c>
      <c r="B2174" s="1" t="s">
        <v>22</v>
      </c>
      <c r="C2174" s="1" t="s">
        <v>22</v>
      </c>
      <c r="D2174" s="1" t="s">
        <v>22</v>
      </c>
      <c r="E2174" s="1" t="s">
        <v>41</v>
      </c>
      <c r="F2174" s="19">
        <f t="shared" si="429"/>
        <v>-1</v>
      </c>
      <c r="G2174" s="19">
        <f t="shared" si="430"/>
        <v>-1</v>
      </c>
      <c r="H2174" s="20">
        <f t="shared" si="431"/>
        <v>7.9604652441600033E-4</v>
      </c>
      <c r="J2174" s="7">
        <f>IF($A2174="二本差勝",先鋒分析!$D$14,IF($A2174="一本差勝",先鋒分析!$D$15,IF($A2174="引き分け",先鋒分析!$D$16,IF($A2174="一本差負",先鋒分析!$D$17,先鋒分析!$D$18))))</f>
        <v>0.20800000000000002</v>
      </c>
      <c r="K2174" s="19">
        <f t="shared" si="432"/>
        <v>-1</v>
      </c>
      <c r="L2174" s="19">
        <f t="shared" si="433"/>
        <v>-1</v>
      </c>
      <c r="M2174" s="7">
        <f>IF($B2174="二本差勝",次鋒分析!$D$14,IF($B2174="一本差勝",次鋒分析!$D$15,IF($B2174="引き分け",次鋒分析!$D$16,IF($B2174="一本差負",次鋒分析!$D$17,次鋒分析!$D$18))))</f>
        <v>0.26400000000000001</v>
      </c>
      <c r="N2174" s="1">
        <f t="shared" si="434"/>
        <v>0</v>
      </c>
      <c r="O2174" s="1">
        <f t="shared" si="435"/>
        <v>0</v>
      </c>
      <c r="P2174" s="7">
        <f>IF($C2174="二本差勝",中堅分析!$D$14,IF($C2174="一本差勝",中堅分析!$D$15,IF($C2174="引き分け",中堅分析!$D$16,IF($C2174="一本差負",中堅分析!$D$17,中堅分析!$D$18))))</f>
        <v>0.26400000000000001</v>
      </c>
      <c r="Q2174" s="1">
        <f t="shared" si="436"/>
        <v>0</v>
      </c>
      <c r="R2174" s="1">
        <f t="shared" si="437"/>
        <v>0</v>
      </c>
      <c r="S2174" s="7">
        <f>IF($D2174="二本差勝",副将分析!$D$14,IF($D2174="一本差勝",副将分析!$D$15,IF($D2174="引き分け",副将分析!$D$16,IF($D2174="一本差負",副将分析!$D$17,副将分析!$D$18))))</f>
        <v>0.26400000000000001</v>
      </c>
      <c r="T2174" s="1">
        <f t="shared" si="438"/>
        <v>0</v>
      </c>
      <c r="U2174" s="1">
        <f t="shared" si="439"/>
        <v>0</v>
      </c>
      <c r="V2174" s="7">
        <f>IF($E2174="二本差勝",大将分析!$D$14,IF($E2174="一本差勝",大将分析!$D$15,IF($E2174="引き分け",大将分析!$D$16,IF($E2174="一本差負",大将分析!$D$17,大将分析!$D$18))))</f>
        <v>0.20800000000000002</v>
      </c>
      <c r="W2174" s="1">
        <f t="shared" si="440"/>
        <v>-1</v>
      </c>
      <c r="X2174" s="1">
        <f t="shared" si="441"/>
        <v>-1</v>
      </c>
    </row>
    <row r="2175" spans="1:24" x14ac:dyDescent="0.15">
      <c r="A2175" s="1" t="s">
        <v>41</v>
      </c>
      <c r="B2175" s="1" t="s">
        <v>22</v>
      </c>
      <c r="C2175" s="1" t="s">
        <v>22</v>
      </c>
      <c r="D2175" s="1" t="s">
        <v>41</v>
      </c>
      <c r="E2175" s="1" t="s">
        <v>22</v>
      </c>
      <c r="F2175" s="19">
        <f t="shared" si="429"/>
        <v>-1</v>
      </c>
      <c r="G2175" s="19">
        <f t="shared" si="430"/>
        <v>-1</v>
      </c>
      <c r="H2175" s="20">
        <f t="shared" si="431"/>
        <v>7.9604652441600022E-4</v>
      </c>
      <c r="J2175" s="7">
        <f>IF($A2175="二本差勝",先鋒分析!$D$14,IF($A2175="一本差勝",先鋒分析!$D$15,IF($A2175="引き分け",先鋒分析!$D$16,IF($A2175="一本差負",先鋒分析!$D$17,先鋒分析!$D$18))))</f>
        <v>0.20800000000000002</v>
      </c>
      <c r="K2175" s="19">
        <f t="shared" si="432"/>
        <v>-1</v>
      </c>
      <c r="L2175" s="19">
        <f t="shared" si="433"/>
        <v>-1</v>
      </c>
      <c r="M2175" s="7">
        <f>IF($B2175="二本差勝",次鋒分析!$D$14,IF($B2175="一本差勝",次鋒分析!$D$15,IF($B2175="引き分け",次鋒分析!$D$16,IF($B2175="一本差負",次鋒分析!$D$17,次鋒分析!$D$18))))</f>
        <v>0.26400000000000001</v>
      </c>
      <c r="N2175" s="1">
        <f t="shared" si="434"/>
        <v>0</v>
      </c>
      <c r="O2175" s="1">
        <f t="shared" si="435"/>
        <v>0</v>
      </c>
      <c r="P2175" s="7">
        <f>IF($C2175="二本差勝",中堅分析!$D$14,IF($C2175="一本差勝",中堅分析!$D$15,IF($C2175="引き分け",中堅分析!$D$16,IF($C2175="一本差負",中堅分析!$D$17,中堅分析!$D$18))))</f>
        <v>0.26400000000000001</v>
      </c>
      <c r="Q2175" s="1">
        <f t="shared" si="436"/>
        <v>0</v>
      </c>
      <c r="R2175" s="1">
        <f t="shared" si="437"/>
        <v>0</v>
      </c>
      <c r="S2175" s="7">
        <f>IF($D2175="二本差勝",副将分析!$D$14,IF($D2175="一本差勝",副将分析!$D$15,IF($D2175="引き分け",副将分析!$D$16,IF($D2175="一本差負",副将分析!$D$17,副将分析!$D$18))))</f>
        <v>0.20800000000000002</v>
      </c>
      <c r="T2175" s="1">
        <f t="shared" si="438"/>
        <v>-1</v>
      </c>
      <c r="U2175" s="1">
        <f t="shared" si="439"/>
        <v>-1</v>
      </c>
      <c r="V2175" s="7">
        <f>IF($E2175="二本差勝",大将分析!$D$14,IF($E2175="一本差勝",大将分析!$D$15,IF($E2175="引き分け",大将分析!$D$16,IF($E2175="一本差負",大将分析!$D$17,大将分析!$D$18))))</f>
        <v>0.26400000000000001</v>
      </c>
      <c r="W2175" s="1">
        <f t="shared" si="440"/>
        <v>0</v>
      </c>
      <c r="X2175" s="1">
        <f t="shared" si="441"/>
        <v>0</v>
      </c>
    </row>
    <row r="2176" spans="1:24" x14ac:dyDescent="0.15">
      <c r="A2176" s="1" t="s">
        <v>41</v>
      </c>
      <c r="B2176" s="1" t="s">
        <v>41</v>
      </c>
      <c r="C2176" s="1" t="s">
        <v>40</v>
      </c>
      <c r="D2176" s="1" t="s">
        <v>22</v>
      </c>
      <c r="E2176" s="1" t="s">
        <v>41</v>
      </c>
      <c r="F2176" s="19">
        <f t="shared" si="429"/>
        <v>-1</v>
      </c>
      <c r="G2176" s="19">
        <f t="shared" si="430"/>
        <v>-1</v>
      </c>
      <c r="H2176" s="20">
        <f t="shared" si="431"/>
        <v>4.9414825574400022E-4</v>
      </c>
      <c r="J2176" s="7">
        <f>IF($A2176="二本差勝",先鋒分析!$D$14,IF($A2176="一本差勝",先鋒分析!$D$15,IF($A2176="引き分け",先鋒分析!$D$16,IF($A2176="一本差負",先鋒分析!$D$17,先鋒分析!$D$18))))</f>
        <v>0.20800000000000002</v>
      </c>
      <c r="K2176" s="19">
        <f t="shared" si="432"/>
        <v>-1</v>
      </c>
      <c r="L2176" s="19">
        <f t="shared" si="433"/>
        <v>-1</v>
      </c>
      <c r="M2176" s="7">
        <f>IF($B2176="二本差勝",次鋒分析!$D$14,IF($B2176="一本差勝",次鋒分析!$D$15,IF($B2176="引き分け",次鋒分析!$D$16,IF($B2176="一本差負",次鋒分析!$D$17,次鋒分析!$D$18))))</f>
        <v>0.20800000000000002</v>
      </c>
      <c r="N2176" s="1">
        <f t="shared" si="434"/>
        <v>-1</v>
      </c>
      <c r="O2176" s="1">
        <f t="shared" si="435"/>
        <v>-1</v>
      </c>
      <c r="P2176" s="7">
        <f>IF($C2176="二本差勝",中堅分析!$D$14,IF($C2176="一本差勝",中堅分析!$D$15,IF($C2176="引き分け",中堅分析!$D$16,IF($C2176="一本差負",中堅分析!$D$17,中堅分析!$D$18))))</f>
        <v>0.20800000000000002</v>
      </c>
      <c r="Q2176" s="1">
        <f t="shared" si="436"/>
        <v>1</v>
      </c>
      <c r="R2176" s="1">
        <f t="shared" si="437"/>
        <v>1</v>
      </c>
      <c r="S2176" s="7">
        <f>IF($D2176="二本差勝",副将分析!$D$14,IF($D2176="一本差勝",副将分析!$D$15,IF($D2176="引き分け",副将分析!$D$16,IF($D2176="一本差負",副将分析!$D$17,副将分析!$D$18))))</f>
        <v>0.26400000000000001</v>
      </c>
      <c r="T2176" s="1">
        <f t="shared" si="438"/>
        <v>0</v>
      </c>
      <c r="U2176" s="1">
        <f t="shared" si="439"/>
        <v>0</v>
      </c>
      <c r="V2176" s="7">
        <f>IF($E2176="二本差勝",大将分析!$D$14,IF($E2176="一本差勝",大将分析!$D$15,IF($E2176="引き分け",大将分析!$D$16,IF($E2176="一本差負",大将分析!$D$17,大将分析!$D$18))))</f>
        <v>0.20800000000000002</v>
      </c>
      <c r="W2176" s="1">
        <f t="shared" si="440"/>
        <v>-1</v>
      </c>
      <c r="X2176" s="1">
        <f t="shared" si="441"/>
        <v>-1</v>
      </c>
    </row>
    <row r="2177" spans="1:24" x14ac:dyDescent="0.15">
      <c r="A2177" s="1" t="s">
        <v>41</v>
      </c>
      <c r="B2177" s="1" t="s">
        <v>41</v>
      </c>
      <c r="C2177" s="1" t="s">
        <v>40</v>
      </c>
      <c r="D2177" s="1" t="s">
        <v>41</v>
      </c>
      <c r="E2177" s="1" t="s">
        <v>22</v>
      </c>
      <c r="F2177" s="19">
        <f t="shared" si="429"/>
        <v>-1</v>
      </c>
      <c r="G2177" s="19">
        <f t="shared" si="430"/>
        <v>-1</v>
      </c>
      <c r="H2177" s="20">
        <f t="shared" si="431"/>
        <v>4.9414825574400022E-4</v>
      </c>
      <c r="J2177" s="7">
        <f>IF($A2177="二本差勝",先鋒分析!$D$14,IF($A2177="一本差勝",先鋒分析!$D$15,IF($A2177="引き分け",先鋒分析!$D$16,IF($A2177="一本差負",先鋒分析!$D$17,先鋒分析!$D$18))))</f>
        <v>0.20800000000000002</v>
      </c>
      <c r="K2177" s="19">
        <f t="shared" si="432"/>
        <v>-1</v>
      </c>
      <c r="L2177" s="19">
        <f t="shared" si="433"/>
        <v>-1</v>
      </c>
      <c r="M2177" s="7">
        <f>IF($B2177="二本差勝",次鋒分析!$D$14,IF($B2177="一本差勝",次鋒分析!$D$15,IF($B2177="引き分け",次鋒分析!$D$16,IF($B2177="一本差負",次鋒分析!$D$17,次鋒分析!$D$18))))</f>
        <v>0.20800000000000002</v>
      </c>
      <c r="N2177" s="1">
        <f t="shared" si="434"/>
        <v>-1</v>
      </c>
      <c r="O2177" s="1">
        <f t="shared" si="435"/>
        <v>-1</v>
      </c>
      <c r="P2177" s="7">
        <f>IF($C2177="二本差勝",中堅分析!$D$14,IF($C2177="一本差勝",中堅分析!$D$15,IF($C2177="引き分け",中堅分析!$D$16,IF($C2177="一本差負",中堅分析!$D$17,中堅分析!$D$18))))</f>
        <v>0.20800000000000002</v>
      </c>
      <c r="Q2177" s="1">
        <f t="shared" si="436"/>
        <v>1</v>
      </c>
      <c r="R2177" s="1">
        <f t="shared" si="437"/>
        <v>1</v>
      </c>
      <c r="S2177" s="7">
        <f>IF($D2177="二本差勝",副将分析!$D$14,IF($D2177="一本差勝",副将分析!$D$15,IF($D2177="引き分け",副将分析!$D$16,IF($D2177="一本差負",副将分析!$D$17,副将分析!$D$18))))</f>
        <v>0.20800000000000002</v>
      </c>
      <c r="T2177" s="1">
        <f t="shared" si="438"/>
        <v>-1</v>
      </c>
      <c r="U2177" s="1">
        <f t="shared" si="439"/>
        <v>-1</v>
      </c>
      <c r="V2177" s="7">
        <f>IF($E2177="二本差勝",大将分析!$D$14,IF($E2177="一本差勝",大将分析!$D$15,IF($E2177="引き分け",大将分析!$D$16,IF($E2177="一本差負",大将分析!$D$17,大将分析!$D$18))))</f>
        <v>0.26400000000000001</v>
      </c>
      <c r="W2177" s="1">
        <f t="shared" si="440"/>
        <v>0</v>
      </c>
      <c r="X2177" s="1">
        <f t="shared" si="441"/>
        <v>0</v>
      </c>
    </row>
    <row r="2178" spans="1:24" x14ac:dyDescent="0.15">
      <c r="A2178" s="1" t="s">
        <v>41</v>
      </c>
      <c r="B2178" s="1" t="s">
        <v>42</v>
      </c>
      <c r="C2178" s="1" t="s">
        <v>39</v>
      </c>
      <c r="D2178" s="1" t="s">
        <v>22</v>
      </c>
      <c r="E2178" s="1" t="s">
        <v>41</v>
      </c>
      <c r="F2178" s="19">
        <f t="shared" si="429"/>
        <v>-1</v>
      </c>
      <c r="G2178" s="19">
        <f t="shared" si="430"/>
        <v>-1</v>
      </c>
      <c r="H2178" s="20">
        <f t="shared" si="431"/>
        <v>2.9239541760000019E-4</v>
      </c>
      <c r="J2178" s="7">
        <f>IF($A2178="二本差勝",先鋒分析!$D$14,IF($A2178="一本差勝",先鋒分析!$D$15,IF($A2178="引き分け",先鋒分析!$D$16,IF($A2178="一本差負",先鋒分析!$D$17,先鋒分析!$D$18))))</f>
        <v>0.20800000000000002</v>
      </c>
      <c r="K2178" s="19">
        <f t="shared" si="432"/>
        <v>-1</v>
      </c>
      <c r="L2178" s="19">
        <f t="shared" si="433"/>
        <v>-1</v>
      </c>
      <c r="M2178" s="7">
        <f>IF($B2178="二本差勝",次鋒分析!$D$14,IF($B2178="一本差勝",次鋒分析!$D$15,IF($B2178="引き分け",次鋒分析!$D$16,IF($B2178="一本差負",次鋒分析!$D$17,次鋒分析!$D$18))))</f>
        <v>0.16000000000000003</v>
      </c>
      <c r="N2178" s="1">
        <f t="shared" si="434"/>
        <v>-1</v>
      </c>
      <c r="O2178" s="1">
        <f t="shared" si="435"/>
        <v>-2</v>
      </c>
      <c r="P2178" s="7">
        <f>IF($C2178="二本差勝",中堅分析!$D$14,IF($C2178="一本差勝",中堅分析!$D$15,IF($C2178="引き分け",中堅分析!$D$16,IF($C2178="一本差負",中堅分析!$D$17,中堅分析!$D$18))))</f>
        <v>0.16000000000000003</v>
      </c>
      <c r="Q2178" s="1">
        <f t="shared" si="436"/>
        <v>1</v>
      </c>
      <c r="R2178" s="1">
        <f t="shared" si="437"/>
        <v>2</v>
      </c>
      <c r="S2178" s="7">
        <f>IF($D2178="二本差勝",副将分析!$D$14,IF($D2178="一本差勝",副将分析!$D$15,IF($D2178="引き分け",副将分析!$D$16,IF($D2178="一本差負",副将分析!$D$17,副将分析!$D$18))))</f>
        <v>0.26400000000000001</v>
      </c>
      <c r="T2178" s="1">
        <f t="shared" si="438"/>
        <v>0</v>
      </c>
      <c r="U2178" s="1">
        <f t="shared" si="439"/>
        <v>0</v>
      </c>
      <c r="V2178" s="7">
        <f>IF($E2178="二本差勝",大将分析!$D$14,IF($E2178="一本差勝",大将分析!$D$15,IF($E2178="引き分け",大将分析!$D$16,IF($E2178="一本差負",大将分析!$D$17,大将分析!$D$18))))</f>
        <v>0.20800000000000002</v>
      </c>
      <c r="W2178" s="1">
        <f t="shared" si="440"/>
        <v>-1</v>
      </c>
      <c r="X2178" s="1">
        <f t="shared" si="441"/>
        <v>-1</v>
      </c>
    </row>
    <row r="2179" spans="1:24" x14ac:dyDescent="0.15">
      <c r="A2179" s="1" t="s">
        <v>41</v>
      </c>
      <c r="B2179" s="1" t="s">
        <v>42</v>
      </c>
      <c r="C2179" s="1" t="s">
        <v>39</v>
      </c>
      <c r="D2179" s="1" t="s">
        <v>41</v>
      </c>
      <c r="E2179" s="1" t="s">
        <v>22</v>
      </c>
      <c r="F2179" s="19">
        <f t="shared" si="429"/>
        <v>-1</v>
      </c>
      <c r="G2179" s="19">
        <f t="shared" si="430"/>
        <v>-1</v>
      </c>
      <c r="H2179" s="20">
        <f t="shared" si="431"/>
        <v>2.9239541760000019E-4</v>
      </c>
      <c r="J2179" s="7">
        <f>IF($A2179="二本差勝",先鋒分析!$D$14,IF($A2179="一本差勝",先鋒分析!$D$15,IF($A2179="引き分け",先鋒分析!$D$16,IF($A2179="一本差負",先鋒分析!$D$17,先鋒分析!$D$18))))</f>
        <v>0.20800000000000002</v>
      </c>
      <c r="K2179" s="19">
        <f t="shared" si="432"/>
        <v>-1</v>
      </c>
      <c r="L2179" s="19">
        <f t="shared" si="433"/>
        <v>-1</v>
      </c>
      <c r="M2179" s="7">
        <f>IF($B2179="二本差勝",次鋒分析!$D$14,IF($B2179="一本差勝",次鋒分析!$D$15,IF($B2179="引き分け",次鋒分析!$D$16,IF($B2179="一本差負",次鋒分析!$D$17,次鋒分析!$D$18))))</f>
        <v>0.16000000000000003</v>
      </c>
      <c r="N2179" s="1">
        <f t="shared" si="434"/>
        <v>-1</v>
      </c>
      <c r="O2179" s="1">
        <f t="shared" si="435"/>
        <v>-2</v>
      </c>
      <c r="P2179" s="7">
        <f>IF($C2179="二本差勝",中堅分析!$D$14,IF($C2179="一本差勝",中堅分析!$D$15,IF($C2179="引き分け",中堅分析!$D$16,IF($C2179="一本差負",中堅分析!$D$17,中堅分析!$D$18))))</f>
        <v>0.16000000000000003</v>
      </c>
      <c r="Q2179" s="1">
        <f t="shared" si="436"/>
        <v>1</v>
      </c>
      <c r="R2179" s="1">
        <f t="shared" si="437"/>
        <v>2</v>
      </c>
      <c r="S2179" s="7">
        <f>IF($D2179="二本差勝",副将分析!$D$14,IF($D2179="一本差勝",副将分析!$D$15,IF($D2179="引き分け",副将分析!$D$16,IF($D2179="一本差負",副将分析!$D$17,副将分析!$D$18))))</f>
        <v>0.20800000000000002</v>
      </c>
      <c r="T2179" s="1">
        <f t="shared" si="438"/>
        <v>-1</v>
      </c>
      <c r="U2179" s="1">
        <f t="shared" si="439"/>
        <v>-1</v>
      </c>
      <c r="V2179" s="7">
        <f>IF($E2179="二本差勝",大将分析!$D$14,IF($E2179="一本差勝",大将分析!$D$15,IF($E2179="引き分け",大将分析!$D$16,IF($E2179="一本差負",大将分析!$D$17,大将分析!$D$18))))</f>
        <v>0.26400000000000001</v>
      </c>
      <c r="W2179" s="1">
        <f t="shared" si="440"/>
        <v>0</v>
      </c>
      <c r="X2179" s="1">
        <f t="shared" si="441"/>
        <v>0</v>
      </c>
    </row>
    <row r="2180" spans="1:24" x14ac:dyDescent="0.15">
      <c r="A2180" s="1" t="s">
        <v>42</v>
      </c>
      <c r="B2180" s="1" t="s">
        <v>39</v>
      </c>
      <c r="C2180" s="1" t="s">
        <v>41</v>
      </c>
      <c r="D2180" s="1" t="s">
        <v>22</v>
      </c>
      <c r="E2180" s="1" t="s">
        <v>41</v>
      </c>
      <c r="F2180" s="19">
        <f t="shared" si="429"/>
        <v>-1</v>
      </c>
      <c r="G2180" s="19">
        <f t="shared" si="430"/>
        <v>-1</v>
      </c>
      <c r="H2180" s="20">
        <f t="shared" si="431"/>
        <v>2.9239541760000019E-4</v>
      </c>
      <c r="J2180" s="7">
        <f>IF($A2180="二本差勝",先鋒分析!$D$14,IF($A2180="一本差勝",先鋒分析!$D$15,IF($A2180="引き分け",先鋒分析!$D$16,IF($A2180="一本差負",先鋒分析!$D$17,先鋒分析!$D$18))))</f>
        <v>0.16000000000000003</v>
      </c>
      <c r="K2180" s="19">
        <f t="shared" si="432"/>
        <v>-1</v>
      </c>
      <c r="L2180" s="19">
        <f t="shared" si="433"/>
        <v>-2</v>
      </c>
      <c r="M2180" s="7">
        <f>IF($B2180="二本差勝",次鋒分析!$D$14,IF($B2180="一本差勝",次鋒分析!$D$15,IF($B2180="引き分け",次鋒分析!$D$16,IF($B2180="一本差負",次鋒分析!$D$17,次鋒分析!$D$18))))</f>
        <v>0.16000000000000003</v>
      </c>
      <c r="N2180" s="1">
        <f t="shared" si="434"/>
        <v>1</v>
      </c>
      <c r="O2180" s="1">
        <f t="shared" si="435"/>
        <v>2</v>
      </c>
      <c r="P2180" s="7">
        <f>IF($C2180="二本差勝",中堅分析!$D$14,IF($C2180="一本差勝",中堅分析!$D$15,IF($C2180="引き分け",中堅分析!$D$16,IF($C2180="一本差負",中堅分析!$D$17,中堅分析!$D$18))))</f>
        <v>0.20800000000000002</v>
      </c>
      <c r="Q2180" s="1">
        <f t="shared" si="436"/>
        <v>-1</v>
      </c>
      <c r="R2180" s="1">
        <f t="shared" si="437"/>
        <v>-1</v>
      </c>
      <c r="S2180" s="7">
        <f>IF($D2180="二本差勝",副将分析!$D$14,IF($D2180="一本差勝",副将分析!$D$15,IF($D2180="引き分け",副将分析!$D$16,IF($D2180="一本差負",副将分析!$D$17,副将分析!$D$18))))</f>
        <v>0.26400000000000001</v>
      </c>
      <c r="T2180" s="1">
        <f t="shared" si="438"/>
        <v>0</v>
      </c>
      <c r="U2180" s="1">
        <f t="shared" si="439"/>
        <v>0</v>
      </c>
      <c r="V2180" s="7">
        <f>IF($E2180="二本差勝",大将分析!$D$14,IF($E2180="一本差勝",大将分析!$D$15,IF($E2180="引き分け",大将分析!$D$16,IF($E2180="一本差負",大将分析!$D$17,大将分析!$D$18))))</f>
        <v>0.20800000000000002</v>
      </c>
      <c r="W2180" s="1">
        <f t="shared" si="440"/>
        <v>-1</v>
      </c>
      <c r="X2180" s="1">
        <f t="shared" si="441"/>
        <v>-1</v>
      </c>
    </row>
    <row r="2181" spans="1:24" x14ac:dyDescent="0.15">
      <c r="A2181" s="1" t="s">
        <v>42</v>
      </c>
      <c r="B2181" s="1" t="s">
        <v>39</v>
      </c>
      <c r="C2181" s="1" t="s">
        <v>41</v>
      </c>
      <c r="D2181" s="1" t="s">
        <v>41</v>
      </c>
      <c r="E2181" s="1" t="s">
        <v>22</v>
      </c>
      <c r="F2181" s="19">
        <f t="shared" si="429"/>
        <v>-1</v>
      </c>
      <c r="G2181" s="19">
        <f t="shared" si="430"/>
        <v>-1</v>
      </c>
      <c r="H2181" s="20">
        <f t="shared" si="431"/>
        <v>2.9239541760000019E-4</v>
      </c>
      <c r="J2181" s="7">
        <f>IF($A2181="二本差勝",先鋒分析!$D$14,IF($A2181="一本差勝",先鋒分析!$D$15,IF($A2181="引き分け",先鋒分析!$D$16,IF($A2181="一本差負",先鋒分析!$D$17,先鋒分析!$D$18))))</f>
        <v>0.16000000000000003</v>
      </c>
      <c r="K2181" s="19">
        <f t="shared" si="432"/>
        <v>-1</v>
      </c>
      <c r="L2181" s="19">
        <f t="shared" si="433"/>
        <v>-2</v>
      </c>
      <c r="M2181" s="7">
        <f>IF($B2181="二本差勝",次鋒分析!$D$14,IF($B2181="一本差勝",次鋒分析!$D$15,IF($B2181="引き分け",次鋒分析!$D$16,IF($B2181="一本差負",次鋒分析!$D$17,次鋒分析!$D$18))))</f>
        <v>0.16000000000000003</v>
      </c>
      <c r="N2181" s="1">
        <f t="shared" si="434"/>
        <v>1</v>
      </c>
      <c r="O2181" s="1">
        <f t="shared" si="435"/>
        <v>2</v>
      </c>
      <c r="P2181" s="7">
        <f>IF($C2181="二本差勝",中堅分析!$D$14,IF($C2181="一本差勝",中堅分析!$D$15,IF($C2181="引き分け",中堅分析!$D$16,IF($C2181="一本差負",中堅分析!$D$17,中堅分析!$D$18))))</f>
        <v>0.20800000000000002</v>
      </c>
      <c r="Q2181" s="1">
        <f t="shared" si="436"/>
        <v>-1</v>
      </c>
      <c r="R2181" s="1">
        <f t="shared" si="437"/>
        <v>-1</v>
      </c>
      <c r="S2181" s="7">
        <f>IF($D2181="二本差勝",副将分析!$D$14,IF($D2181="一本差勝",副将分析!$D$15,IF($D2181="引き分け",副将分析!$D$16,IF($D2181="一本差負",副将分析!$D$17,副将分析!$D$18))))</f>
        <v>0.20800000000000002</v>
      </c>
      <c r="T2181" s="1">
        <f t="shared" si="438"/>
        <v>-1</v>
      </c>
      <c r="U2181" s="1">
        <f t="shared" si="439"/>
        <v>-1</v>
      </c>
      <c r="V2181" s="7">
        <f>IF($E2181="二本差勝",大将分析!$D$14,IF($E2181="一本差勝",大将分析!$D$15,IF($E2181="引き分け",大将分析!$D$16,IF($E2181="一本差負",大将分析!$D$17,大将分析!$D$18))))</f>
        <v>0.26400000000000001</v>
      </c>
      <c r="W2181" s="1">
        <f t="shared" si="440"/>
        <v>0</v>
      </c>
      <c r="X2181" s="1">
        <f t="shared" si="441"/>
        <v>0</v>
      </c>
    </row>
    <row r="2182" spans="1:24" x14ac:dyDescent="0.15">
      <c r="A2182" s="1" t="s">
        <v>42</v>
      </c>
      <c r="B2182" s="1" t="s">
        <v>41</v>
      </c>
      <c r="C2182" s="1" t="s">
        <v>39</v>
      </c>
      <c r="D2182" s="1" t="s">
        <v>22</v>
      </c>
      <c r="E2182" s="1" t="s">
        <v>41</v>
      </c>
      <c r="F2182" s="19">
        <f t="shared" ref="F2182:F2245" si="442">K2182+N2182+Q2182</f>
        <v>-1</v>
      </c>
      <c r="G2182" s="19">
        <f t="shared" ref="G2182:G2245" si="443">L2182+O2182+R2182</f>
        <v>-1</v>
      </c>
      <c r="H2182" s="20">
        <f t="shared" ref="H2182:H2245" si="444">J2182*M2182*P2182*S2182*V2182</f>
        <v>2.9239541760000019E-4</v>
      </c>
      <c r="J2182" s="7">
        <f>IF($A2182="二本差勝",先鋒分析!$D$14,IF($A2182="一本差勝",先鋒分析!$D$15,IF($A2182="引き分け",先鋒分析!$D$16,IF($A2182="一本差負",先鋒分析!$D$17,先鋒分析!$D$18))))</f>
        <v>0.16000000000000003</v>
      </c>
      <c r="K2182" s="19">
        <f t="shared" ref="K2182:K2245" si="445">IF($A2182="二本差勝",1,IF($A2182="一本差勝",1,IF($A2182="引き分け",0,-1)))</f>
        <v>-1</v>
      </c>
      <c r="L2182" s="19">
        <f t="shared" ref="L2182:L2245" si="446">IF($A2182="二本差勝",2,IF($A2182="一本差勝",1,IF($A2182="引き分け",0,IF($A2182="一本差負",-1,-2))))</f>
        <v>-2</v>
      </c>
      <c r="M2182" s="7">
        <f>IF($B2182="二本差勝",次鋒分析!$D$14,IF($B2182="一本差勝",次鋒分析!$D$15,IF($B2182="引き分け",次鋒分析!$D$16,IF($B2182="一本差負",次鋒分析!$D$17,次鋒分析!$D$18))))</f>
        <v>0.20800000000000002</v>
      </c>
      <c r="N2182" s="1">
        <f t="shared" ref="N2182:N2245" si="447">IF($B2182="二本差勝",1,IF($B2182="一本差勝",1,IF($B2182="引き分け",0,-1)))</f>
        <v>-1</v>
      </c>
      <c r="O2182" s="1">
        <f t="shared" ref="O2182:O2245" si="448">IF($B2182="二本差勝",2,IF($B2182="一本差勝",1,IF($B2182="引き分け",0,IF($B2182="一本差負",-1,-2))))</f>
        <v>-1</v>
      </c>
      <c r="P2182" s="7">
        <f>IF($C2182="二本差勝",中堅分析!$D$14,IF($C2182="一本差勝",中堅分析!$D$15,IF($C2182="引き分け",中堅分析!$D$16,IF($C2182="一本差負",中堅分析!$D$17,中堅分析!$D$18))))</f>
        <v>0.16000000000000003</v>
      </c>
      <c r="Q2182" s="1">
        <f t="shared" ref="Q2182:Q2245" si="449">IF($C2182="二本差勝",1,IF($C2182="一本差勝",1,IF($C2182="引き分け",0,-1)))</f>
        <v>1</v>
      </c>
      <c r="R2182" s="1">
        <f t="shared" ref="R2182:R2245" si="450">IF($C2182="二本差勝",2,IF($C2182="一本差勝",1,IF($C2182="引き分け",0,IF($C2182="一本差負",-1,-2))))</f>
        <v>2</v>
      </c>
      <c r="S2182" s="7">
        <f>IF($D2182="二本差勝",副将分析!$D$14,IF($D2182="一本差勝",副将分析!$D$15,IF($D2182="引き分け",副将分析!$D$16,IF($D2182="一本差負",副将分析!$D$17,副将分析!$D$18))))</f>
        <v>0.26400000000000001</v>
      </c>
      <c r="T2182" s="1">
        <f t="shared" ref="T2182:T2245" si="451">IF($D2182="二本差勝",1,IF($D2182="一本差勝",1,IF($D2182="引き分け",0,-1)))</f>
        <v>0</v>
      </c>
      <c r="U2182" s="1">
        <f t="shared" ref="U2182:U2245" si="452">IF($D2182="二本差勝",2,IF($D2182="一本差勝",1,IF($D2182="引き分け",0,IF($D2182="一本差負",-1,-2))))</f>
        <v>0</v>
      </c>
      <c r="V2182" s="7">
        <f>IF($E2182="二本差勝",大将分析!$D$14,IF($E2182="一本差勝",大将分析!$D$15,IF($E2182="引き分け",大将分析!$D$16,IF($E2182="一本差負",大将分析!$D$17,大将分析!$D$18))))</f>
        <v>0.20800000000000002</v>
      </c>
      <c r="W2182" s="1">
        <f t="shared" ref="W2182:W2245" si="453">IF($E2182="二本差勝",1,IF($E2182="一本差勝",1,IF($E2182="引き分け",0,-1)))</f>
        <v>-1</v>
      </c>
      <c r="X2182" s="1">
        <f t="shared" ref="X2182:X2245" si="454">IF($E2182="二本差勝",2,IF($E2182="一本差勝",1,IF($E2182="引き分け",0,IF($E2182="一本差負",-1,-2))))</f>
        <v>-1</v>
      </c>
    </row>
    <row r="2183" spans="1:24" x14ac:dyDescent="0.15">
      <c r="A2183" s="1" t="s">
        <v>42</v>
      </c>
      <c r="B2183" s="1" t="s">
        <v>41</v>
      </c>
      <c r="C2183" s="1" t="s">
        <v>39</v>
      </c>
      <c r="D2183" s="1" t="s">
        <v>41</v>
      </c>
      <c r="E2183" s="1" t="s">
        <v>22</v>
      </c>
      <c r="F2183" s="19">
        <f t="shared" si="442"/>
        <v>-1</v>
      </c>
      <c r="G2183" s="19">
        <f t="shared" si="443"/>
        <v>-1</v>
      </c>
      <c r="H2183" s="20">
        <f t="shared" si="444"/>
        <v>2.9239541760000019E-4</v>
      </c>
      <c r="J2183" s="7">
        <f>IF($A2183="二本差勝",先鋒分析!$D$14,IF($A2183="一本差勝",先鋒分析!$D$15,IF($A2183="引き分け",先鋒分析!$D$16,IF($A2183="一本差負",先鋒分析!$D$17,先鋒分析!$D$18))))</f>
        <v>0.16000000000000003</v>
      </c>
      <c r="K2183" s="19">
        <f t="shared" si="445"/>
        <v>-1</v>
      </c>
      <c r="L2183" s="19">
        <f t="shared" si="446"/>
        <v>-2</v>
      </c>
      <c r="M2183" s="7">
        <f>IF($B2183="二本差勝",次鋒分析!$D$14,IF($B2183="一本差勝",次鋒分析!$D$15,IF($B2183="引き分け",次鋒分析!$D$16,IF($B2183="一本差負",次鋒分析!$D$17,次鋒分析!$D$18))))</f>
        <v>0.20800000000000002</v>
      </c>
      <c r="N2183" s="1">
        <f t="shared" si="447"/>
        <v>-1</v>
      </c>
      <c r="O2183" s="1">
        <f t="shared" si="448"/>
        <v>-1</v>
      </c>
      <c r="P2183" s="7">
        <f>IF($C2183="二本差勝",中堅分析!$D$14,IF($C2183="一本差勝",中堅分析!$D$15,IF($C2183="引き分け",中堅分析!$D$16,IF($C2183="一本差負",中堅分析!$D$17,中堅分析!$D$18))))</f>
        <v>0.16000000000000003</v>
      </c>
      <c r="Q2183" s="1">
        <f t="shared" si="449"/>
        <v>1</v>
      </c>
      <c r="R2183" s="1">
        <f t="shared" si="450"/>
        <v>2</v>
      </c>
      <c r="S2183" s="7">
        <f>IF($D2183="二本差勝",副将分析!$D$14,IF($D2183="一本差勝",副将分析!$D$15,IF($D2183="引き分け",副将分析!$D$16,IF($D2183="一本差負",副将分析!$D$17,副将分析!$D$18))))</f>
        <v>0.20800000000000002</v>
      </c>
      <c r="T2183" s="1">
        <f t="shared" si="451"/>
        <v>-1</v>
      </c>
      <c r="U2183" s="1">
        <f t="shared" si="452"/>
        <v>-1</v>
      </c>
      <c r="V2183" s="7">
        <f>IF($E2183="二本差勝",大将分析!$D$14,IF($E2183="一本差勝",大将分析!$D$15,IF($E2183="引き分け",大将分析!$D$16,IF($E2183="一本差負",大将分析!$D$17,大将分析!$D$18))))</f>
        <v>0.26400000000000001</v>
      </c>
      <c r="W2183" s="1">
        <f t="shared" si="453"/>
        <v>0</v>
      </c>
      <c r="X2183" s="1">
        <f t="shared" si="454"/>
        <v>0</v>
      </c>
    </row>
    <row r="2184" spans="1:24" x14ac:dyDescent="0.15">
      <c r="A2184" s="1" t="s">
        <v>39</v>
      </c>
      <c r="B2184" s="1" t="s">
        <v>41</v>
      </c>
      <c r="C2184" s="1" t="s">
        <v>42</v>
      </c>
      <c r="D2184" s="1" t="s">
        <v>22</v>
      </c>
      <c r="E2184" s="1" t="s">
        <v>42</v>
      </c>
      <c r="F2184" s="19">
        <f t="shared" si="442"/>
        <v>-1</v>
      </c>
      <c r="G2184" s="19">
        <f t="shared" si="443"/>
        <v>-1</v>
      </c>
      <c r="H2184" s="20">
        <f t="shared" si="444"/>
        <v>2.2491955200000017E-4</v>
      </c>
      <c r="J2184" s="7">
        <f>IF($A2184="二本差勝",先鋒分析!$D$14,IF($A2184="一本差勝",先鋒分析!$D$15,IF($A2184="引き分け",先鋒分析!$D$16,IF($A2184="一本差負",先鋒分析!$D$17,先鋒分析!$D$18))))</f>
        <v>0.16000000000000003</v>
      </c>
      <c r="K2184" s="19">
        <f t="shared" si="445"/>
        <v>1</v>
      </c>
      <c r="L2184" s="19">
        <f t="shared" si="446"/>
        <v>2</v>
      </c>
      <c r="M2184" s="7">
        <f>IF($B2184="二本差勝",次鋒分析!$D$14,IF($B2184="一本差勝",次鋒分析!$D$15,IF($B2184="引き分け",次鋒分析!$D$16,IF($B2184="一本差負",次鋒分析!$D$17,次鋒分析!$D$18))))</f>
        <v>0.20800000000000002</v>
      </c>
      <c r="N2184" s="1">
        <f t="shared" si="447"/>
        <v>-1</v>
      </c>
      <c r="O2184" s="1">
        <f t="shared" si="448"/>
        <v>-1</v>
      </c>
      <c r="P2184" s="7">
        <f>IF($C2184="二本差勝",中堅分析!$D$14,IF($C2184="一本差勝",中堅分析!$D$15,IF($C2184="引き分け",中堅分析!$D$16,IF($C2184="一本差負",中堅分析!$D$17,中堅分析!$D$18))))</f>
        <v>0.16000000000000003</v>
      </c>
      <c r="Q2184" s="1">
        <f t="shared" si="449"/>
        <v>-1</v>
      </c>
      <c r="R2184" s="1">
        <f t="shared" si="450"/>
        <v>-2</v>
      </c>
      <c r="S2184" s="7">
        <f>IF($D2184="二本差勝",副将分析!$D$14,IF($D2184="一本差勝",副将分析!$D$15,IF($D2184="引き分け",副将分析!$D$16,IF($D2184="一本差負",副将分析!$D$17,副将分析!$D$18))))</f>
        <v>0.26400000000000001</v>
      </c>
      <c r="T2184" s="1">
        <f t="shared" si="451"/>
        <v>0</v>
      </c>
      <c r="U2184" s="1">
        <f t="shared" si="452"/>
        <v>0</v>
      </c>
      <c r="V2184" s="7">
        <f>IF($E2184="二本差勝",大将分析!$D$14,IF($E2184="一本差勝",大将分析!$D$15,IF($E2184="引き分け",大将分析!$D$16,IF($E2184="一本差負",大将分析!$D$17,大将分析!$D$18))))</f>
        <v>0.16000000000000003</v>
      </c>
      <c r="W2184" s="1">
        <f t="shared" si="453"/>
        <v>-1</v>
      </c>
      <c r="X2184" s="1">
        <f t="shared" si="454"/>
        <v>-2</v>
      </c>
    </row>
    <row r="2185" spans="1:24" x14ac:dyDescent="0.15">
      <c r="A2185" s="1" t="s">
        <v>39</v>
      </c>
      <c r="B2185" s="1" t="s">
        <v>41</v>
      </c>
      <c r="C2185" s="1" t="s">
        <v>42</v>
      </c>
      <c r="D2185" s="1" t="s">
        <v>42</v>
      </c>
      <c r="E2185" s="1" t="s">
        <v>22</v>
      </c>
      <c r="F2185" s="19">
        <f t="shared" si="442"/>
        <v>-1</v>
      </c>
      <c r="G2185" s="19">
        <f t="shared" si="443"/>
        <v>-1</v>
      </c>
      <c r="H2185" s="20">
        <f t="shared" si="444"/>
        <v>2.2491955200000017E-4</v>
      </c>
      <c r="J2185" s="7">
        <f>IF($A2185="二本差勝",先鋒分析!$D$14,IF($A2185="一本差勝",先鋒分析!$D$15,IF($A2185="引き分け",先鋒分析!$D$16,IF($A2185="一本差負",先鋒分析!$D$17,先鋒分析!$D$18))))</f>
        <v>0.16000000000000003</v>
      </c>
      <c r="K2185" s="19">
        <f t="shared" si="445"/>
        <v>1</v>
      </c>
      <c r="L2185" s="19">
        <f t="shared" si="446"/>
        <v>2</v>
      </c>
      <c r="M2185" s="7">
        <f>IF($B2185="二本差勝",次鋒分析!$D$14,IF($B2185="一本差勝",次鋒分析!$D$15,IF($B2185="引き分け",次鋒分析!$D$16,IF($B2185="一本差負",次鋒分析!$D$17,次鋒分析!$D$18))))</f>
        <v>0.20800000000000002</v>
      </c>
      <c r="N2185" s="1">
        <f t="shared" si="447"/>
        <v>-1</v>
      </c>
      <c r="O2185" s="1">
        <f t="shared" si="448"/>
        <v>-1</v>
      </c>
      <c r="P2185" s="7">
        <f>IF($C2185="二本差勝",中堅分析!$D$14,IF($C2185="一本差勝",中堅分析!$D$15,IF($C2185="引き分け",中堅分析!$D$16,IF($C2185="一本差負",中堅分析!$D$17,中堅分析!$D$18))))</f>
        <v>0.16000000000000003</v>
      </c>
      <c r="Q2185" s="1">
        <f t="shared" si="449"/>
        <v>-1</v>
      </c>
      <c r="R2185" s="1">
        <f t="shared" si="450"/>
        <v>-2</v>
      </c>
      <c r="S2185" s="7">
        <f>IF($D2185="二本差勝",副将分析!$D$14,IF($D2185="一本差勝",副将分析!$D$15,IF($D2185="引き分け",副将分析!$D$16,IF($D2185="一本差負",副将分析!$D$17,副将分析!$D$18))))</f>
        <v>0.16000000000000003</v>
      </c>
      <c r="T2185" s="1">
        <f t="shared" si="451"/>
        <v>-1</v>
      </c>
      <c r="U2185" s="1">
        <f t="shared" si="452"/>
        <v>-2</v>
      </c>
      <c r="V2185" s="7">
        <f>IF($E2185="二本差勝",大将分析!$D$14,IF($E2185="一本差勝",大将分析!$D$15,IF($E2185="引き分け",大将分析!$D$16,IF($E2185="一本差負",大将分析!$D$17,大将分析!$D$18))))</f>
        <v>0.26400000000000001</v>
      </c>
      <c r="W2185" s="1">
        <f t="shared" si="453"/>
        <v>0</v>
      </c>
      <c r="X2185" s="1">
        <f t="shared" si="454"/>
        <v>0</v>
      </c>
    </row>
    <row r="2186" spans="1:24" x14ac:dyDescent="0.15">
      <c r="A2186" s="1" t="s">
        <v>39</v>
      </c>
      <c r="B2186" s="1" t="s">
        <v>42</v>
      </c>
      <c r="C2186" s="1" t="s">
        <v>41</v>
      </c>
      <c r="D2186" s="1" t="s">
        <v>22</v>
      </c>
      <c r="E2186" s="1" t="s">
        <v>42</v>
      </c>
      <c r="F2186" s="19">
        <f t="shared" si="442"/>
        <v>-1</v>
      </c>
      <c r="G2186" s="19">
        <f t="shared" si="443"/>
        <v>-1</v>
      </c>
      <c r="H2186" s="20">
        <f t="shared" si="444"/>
        <v>2.2491955200000017E-4</v>
      </c>
      <c r="J2186" s="7">
        <f>IF($A2186="二本差勝",先鋒分析!$D$14,IF($A2186="一本差勝",先鋒分析!$D$15,IF($A2186="引き分け",先鋒分析!$D$16,IF($A2186="一本差負",先鋒分析!$D$17,先鋒分析!$D$18))))</f>
        <v>0.16000000000000003</v>
      </c>
      <c r="K2186" s="19">
        <f t="shared" si="445"/>
        <v>1</v>
      </c>
      <c r="L2186" s="19">
        <f t="shared" si="446"/>
        <v>2</v>
      </c>
      <c r="M2186" s="7">
        <f>IF($B2186="二本差勝",次鋒分析!$D$14,IF($B2186="一本差勝",次鋒分析!$D$15,IF($B2186="引き分け",次鋒分析!$D$16,IF($B2186="一本差負",次鋒分析!$D$17,次鋒分析!$D$18))))</f>
        <v>0.16000000000000003</v>
      </c>
      <c r="N2186" s="1">
        <f t="shared" si="447"/>
        <v>-1</v>
      </c>
      <c r="O2186" s="1">
        <f t="shared" si="448"/>
        <v>-2</v>
      </c>
      <c r="P2186" s="7">
        <f>IF($C2186="二本差勝",中堅分析!$D$14,IF($C2186="一本差勝",中堅分析!$D$15,IF($C2186="引き分け",中堅分析!$D$16,IF($C2186="一本差負",中堅分析!$D$17,中堅分析!$D$18))))</f>
        <v>0.20800000000000002</v>
      </c>
      <c r="Q2186" s="1">
        <f t="shared" si="449"/>
        <v>-1</v>
      </c>
      <c r="R2186" s="1">
        <f t="shared" si="450"/>
        <v>-1</v>
      </c>
      <c r="S2186" s="7">
        <f>IF($D2186="二本差勝",副将分析!$D$14,IF($D2186="一本差勝",副将分析!$D$15,IF($D2186="引き分け",副将分析!$D$16,IF($D2186="一本差負",副将分析!$D$17,副将分析!$D$18))))</f>
        <v>0.26400000000000001</v>
      </c>
      <c r="T2186" s="1">
        <f t="shared" si="451"/>
        <v>0</v>
      </c>
      <c r="U2186" s="1">
        <f t="shared" si="452"/>
        <v>0</v>
      </c>
      <c r="V2186" s="7">
        <f>IF($E2186="二本差勝",大将分析!$D$14,IF($E2186="一本差勝",大将分析!$D$15,IF($E2186="引き分け",大将分析!$D$16,IF($E2186="一本差負",大将分析!$D$17,大将分析!$D$18))))</f>
        <v>0.16000000000000003</v>
      </c>
      <c r="W2186" s="1">
        <f t="shared" si="453"/>
        <v>-1</v>
      </c>
      <c r="X2186" s="1">
        <f t="shared" si="454"/>
        <v>-2</v>
      </c>
    </row>
    <row r="2187" spans="1:24" x14ac:dyDescent="0.15">
      <c r="A2187" s="1" t="s">
        <v>39</v>
      </c>
      <c r="B2187" s="1" t="s">
        <v>42</v>
      </c>
      <c r="C2187" s="1" t="s">
        <v>41</v>
      </c>
      <c r="D2187" s="1" t="s">
        <v>42</v>
      </c>
      <c r="E2187" s="1" t="s">
        <v>22</v>
      </c>
      <c r="F2187" s="19">
        <f t="shared" si="442"/>
        <v>-1</v>
      </c>
      <c r="G2187" s="19">
        <f t="shared" si="443"/>
        <v>-1</v>
      </c>
      <c r="H2187" s="20">
        <f t="shared" si="444"/>
        <v>2.2491955200000017E-4</v>
      </c>
      <c r="J2187" s="7">
        <f>IF($A2187="二本差勝",先鋒分析!$D$14,IF($A2187="一本差勝",先鋒分析!$D$15,IF($A2187="引き分け",先鋒分析!$D$16,IF($A2187="一本差負",先鋒分析!$D$17,先鋒分析!$D$18))))</f>
        <v>0.16000000000000003</v>
      </c>
      <c r="K2187" s="19">
        <f t="shared" si="445"/>
        <v>1</v>
      </c>
      <c r="L2187" s="19">
        <f t="shared" si="446"/>
        <v>2</v>
      </c>
      <c r="M2187" s="7">
        <f>IF($B2187="二本差勝",次鋒分析!$D$14,IF($B2187="一本差勝",次鋒分析!$D$15,IF($B2187="引き分け",次鋒分析!$D$16,IF($B2187="一本差負",次鋒分析!$D$17,次鋒分析!$D$18))))</f>
        <v>0.16000000000000003</v>
      </c>
      <c r="N2187" s="1">
        <f t="shared" si="447"/>
        <v>-1</v>
      </c>
      <c r="O2187" s="1">
        <f t="shared" si="448"/>
        <v>-2</v>
      </c>
      <c r="P2187" s="7">
        <f>IF($C2187="二本差勝",中堅分析!$D$14,IF($C2187="一本差勝",中堅分析!$D$15,IF($C2187="引き分け",中堅分析!$D$16,IF($C2187="一本差負",中堅分析!$D$17,中堅分析!$D$18))))</f>
        <v>0.20800000000000002</v>
      </c>
      <c r="Q2187" s="1">
        <f t="shared" si="449"/>
        <v>-1</v>
      </c>
      <c r="R2187" s="1">
        <f t="shared" si="450"/>
        <v>-1</v>
      </c>
      <c r="S2187" s="7">
        <f>IF($D2187="二本差勝",副将分析!$D$14,IF($D2187="一本差勝",副将分析!$D$15,IF($D2187="引き分け",副将分析!$D$16,IF($D2187="一本差負",副将分析!$D$17,副将分析!$D$18))))</f>
        <v>0.16000000000000003</v>
      </c>
      <c r="T2187" s="1">
        <f t="shared" si="451"/>
        <v>-1</v>
      </c>
      <c r="U2187" s="1">
        <f t="shared" si="452"/>
        <v>-2</v>
      </c>
      <c r="V2187" s="7">
        <f>IF($E2187="二本差勝",大将分析!$D$14,IF($E2187="一本差勝",大将分析!$D$15,IF($E2187="引き分け",大将分析!$D$16,IF($E2187="一本差負",大将分析!$D$17,大将分析!$D$18))))</f>
        <v>0.26400000000000001</v>
      </c>
      <c r="W2187" s="1">
        <f t="shared" si="453"/>
        <v>0</v>
      </c>
      <c r="X2187" s="1">
        <f t="shared" si="454"/>
        <v>0</v>
      </c>
    </row>
    <row r="2188" spans="1:24" x14ac:dyDescent="0.15">
      <c r="A2188" s="1" t="s">
        <v>40</v>
      </c>
      <c r="B2188" s="1" t="s">
        <v>41</v>
      </c>
      <c r="C2188" s="1" t="s">
        <v>41</v>
      </c>
      <c r="D2188" s="1" t="s">
        <v>22</v>
      </c>
      <c r="E2188" s="1" t="s">
        <v>42</v>
      </c>
      <c r="F2188" s="19">
        <f t="shared" si="442"/>
        <v>-1</v>
      </c>
      <c r="G2188" s="19">
        <f t="shared" si="443"/>
        <v>-1</v>
      </c>
      <c r="H2188" s="20">
        <f t="shared" si="444"/>
        <v>3.801140428800002E-4</v>
      </c>
      <c r="J2188" s="7">
        <f>IF($A2188="二本差勝",先鋒分析!$D$14,IF($A2188="一本差勝",先鋒分析!$D$15,IF($A2188="引き分け",先鋒分析!$D$16,IF($A2188="一本差負",先鋒分析!$D$17,先鋒分析!$D$18))))</f>
        <v>0.20800000000000002</v>
      </c>
      <c r="K2188" s="19">
        <f t="shared" si="445"/>
        <v>1</v>
      </c>
      <c r="L2188" s="19">
        <f t="shared" si="446"/>
        <v>1</v>
      </c>
      <c r="M2188" s="7">
        <f>IF($B2188="二本差勝",次鋒分析!$D$14,IF($B2188="一本差勝",次鋒分析!$D$15,IF($B2188="引き分け",次鋒分析!$D$16,IF($B2188="一本差負",次鋒分析!$D$17,次鋒分析!$D$18))))</f>
        <v>0.20800000000000002</v>
      </c>
      <c r="N2188" s="1">
        <f t="shared" si="447"/>
        <v>-1</v>
      </c>
      <c r="O2188" s="1">
        <f t="shared" si="448"/>
        <v>-1</v>
      </c>
      <c r="P2188" s="7">
        <f>IF($C2188="二本差勝",中堅分析!$D$14,IF($C2188="一本差勝",中堅分析!$D$15,IF($C2188="引き分け",中堅分析!$D$16,IF($C2188="一本差負",中堅分析!$D$17,中堅分析!$D$18))))</f>
        <v>0.20800000000000002</v>
      </c>
      <c r="Q2188" s="1">
        <f t="shared" si="449"/>
        <v>-1</v>
      </c>
      <c r="R2188" s="1">
        <f t="shared" si="450"/>
        <v>-1</v>
      </c>
      <c r="S2188" s="7">
        <f>IF($D2188="二本差勝",副将分析!$D$14,IF($D2188="一本差勝",副将分析!$D$15,IF($D2188="引き分け",副将分析!$D$16,IF($D2188="一本差負",副将分析!$D$17,副将分析!$D$18))))</f>
        <v>0.26400000000000001</v>
      </c>
      <c r="T2188" s="1">
        <f t="shared" si="451"/>
        <v>0</v>
      </c>
      <c r="U2188" s="1">
        <f t="shared" si="452"/>
        <v>0</v>
      </c>
      <c r="V2188" s="7">
        <f>IF($E2188="二本差勝",大将分析!$D$14,IF($E2188="一本差勝",大将分析!$D$15,IF($E2188="引き分け",大将分析!$D$16,IF($E2188="一本差負",大将分析!$D$17,大将分析!$D$18))))</f>
        <v>0.16000000000000003</v>
      </c>
      <c r="W2188" s="1">
        <f t="shared" si="453"/>
        <v>-1</v>
      </c>
      <c r="X2188" s="1">
        <f t="shared" si="454"/>
        <v>-2</v>
      </c>
    </row>
    <row r="2189" spans="1:24" x14ac:dyDescent="0.15">
      <c r="A2189" s="1" t="s">
        <v>40</v>
      </c>
      <c r="B2189" s="1" t="s">
        <v>41</v>
      </c>
      <c r="C2189" s="1" t="s">
        <v>41</v>
      </c>
      <c r="D2189" s="1" t="s">
        <v>42</v>
      </c>
      <c r="E2189" s="1" t="s">
        <v>22</v>
      </c>
      <c r="F2189" s="19">
        <f t="shared" si="442"/>
        <v>-1</v>
      </c>
      <c r="G2189" s="19">
        <f t="shared" si="443"/>
        <v>-1</v>
      </c>
      <c r="H2189" s="20">
        <f t="shared" si="444"/>
        <v>3.801140428800002E-4</v>
      </c>
      <c r="J2189" s="7">
        <f>IF($A2189="二本差勝",先鋒分析!$D$14,IF($A2189="一本差勝",先鋒分析!$D$15,IF($A2189="引き分け",先鋒分析!$D$16,IF($A2189="一本差負",先鋒分析!$D$17,先鋒分析!$D$18))))</f>
        <v>0.20800000000000002</v>
      </c>
      <c r="K2189" s="19">
        <f t="shared" si="445"/>
        <v>1</v>
      </c>
      <c r="L2189" s="19">
        <f t="shared" si="446"/>
        <v>1</v>
      </c>
      <c r="M2189" s="7">
        <f>IF($B2189="二本差勝",次鋒分析!$D$14,IF($B2189="一本差勝",次鋒分析!$D$15,IF($B2189="引き分け",次鋒分析!$D$16,IF($B2189="一本差負",次鋒分析!$D$17,次鋒分析!$D$18))))</f>
        <v>0.20800000000000002</v>
      </c>
      <c r="N2189" s="1">
        <f t="shared" si="447"/>
        <v>-1</v>
      </c>
      <c r="O2189" s="1">
        <f t="shared" si="448"/>
        <v>-1</v>
      </c>
      <c r="P2189" s="7">
        <f>IF($C2189="二本差勝",中堅分析!$D$14,IF($C2189="一本差勝",中堅分析!$D$15,IF($C2189="引き分け",中堅分析!$D$16,IF($C2189="一本差負",中堅分析!$D$17,中堅分析!$D$18))))</f>
        <v>0.20800000000000002</v>
      </c>
      <c r="Q2189" s="1">
        <f t="shared" si="449"/>
        <v>-1</v>
      </c>
      <c r="R2189" s="1">
        <f t="shared" si="450"/>
        <v>-1</v>
      </c>
      <c r="S2189" s="7">
        <f>IF($D2189="二本差勝",副将分析!$D$14,IF($D2189="一本差勝",副将分析!$D$15,IF($D2189="引き分け",副将分析!$D$16,IF($D2189="一本差負",副将分析!$D$17,副将分析!$D$18))))</f>
        <v>0.16000000000000003</v>
      </c>
      <c r="T2189" s="1">
        <f t="shared" si="451"/>
        <v>-1</v>
      </c>
      <c r="U2189" s="1">
        <f t="shared" si="452"/>
        <v>-2</v>
      </c>
      <c r="V2189" s="7">
        <f>IF($E2189="二本差勝",大将分析!$D$14,IF($E2189="一本差勝",大将分析!$D$15,IF($E2189="引き分け",大将分析!$D$16,IF($E2189="一本差負",大将分析!$D$17,大将分析!$D$18))))</f>
        <v>0.26400000000000001</v>
      </c>
      <c r="W2189" s="1">
        <f t="shared" si="453"/>
        <v>0</v>
      </c>
      <c r="X2189" s="1">
        <f t="shared" si="454"/>
        <v>0</v>
      </c>
    </row>
    <row r="2190" spans="1:24" x14ac:dyDescent="0.15">
      <c r="A2190" s="1" t="s">
        <v>22</v>
      </c>
      <c r="B2190" s="1" t="s">
        <v>22</v>
      </c>
      <c r="C2190" s="1" t="s">
        <v>41</v>
      </c>
      <c r="D2190" s="1" t="s">
        <v>22</v>
      </c>
      <c r="E2190" s="1" t="s">
        <v>42</v>
      </c>
      <c r="F2190" s="19">
        <f t="shared" si="442"/>
        <v>-1</v>
      </c>
      <c r="G2190" s="19">
        <f t="shared" si="443"/>
        <v>-1</v>
      </c>
      <c r="H2190" s="20">
        <f t="shared" si="444"/>
        <v>6.1234348032000036E-4</v>
      </c>
      <c r="J2190" s="7">
        <f>IF($A2190="二本差勝",先鋒分析!$D$14,IF($A2190="一本差勝",先鋒分析!$D$15,IF($A2190="引き分け",先鋒分析!$D$16,IF($A2190="一本差負",先鋒分析!$D$17,先鋒分析!$D$18))))</f>
        <v>0.26400000000000001</v>
      </c>
      <c r="K2190" s="19">
        <f t="shared" si="445"/>
        <v>0</v>
      </c>
      <c r="L2190" s="19">
        <f t="shared" si="446"/>
        <v>0</v>
      </c>
      <c r="M2190" s="7">
        <f>IF($B2190="二本差勝",次鋒分析!$D$14,IF($B2190="一本差勝",次鋒分析!$D$15,IF($B2190="引き分け",次鋒分析!$D$16,IF($B2190="一本差負",次鋒分析!$D$17,次鋒分析!$D$18))))</f>
        <v>0.26400000000000001</v>
      </c>
      <c r="N2190" s="1">
        <f t="shared" si="447"/>
        <v>0</v>
      </c>
      <c r="O2190" s="1">
        <f t="shared" si="448"/>
        <v>0</v>
      </c>
      <c r="P2190" s="7">
        <f>IF($C2190="二本差勝",中堅分析!$D$14,IF($C2190="一本差勝",中堅分析!$D$15,IF($C2190="引き分け",中堅分析!$D$16,IF($C2190="一本差負",中堅分析!$D$17,中堅分析!$D$18))))</f>
        <v>0.20800000000000002</v>
      </c>
      <c r="Q2190" s="1">
        <f t="shared" si="449"/>
        <v>-1</v>
      </c>
      <c r="R2190" s="1">
        <f t="shared" si="450"/>
        <v>-1</v>
      </c>
      <c r="S2190" s="7">
        <f>IF($D2190="二本差勝",副将分析!$D$14,IF($D2190="一本差勝",副将分析!$D$15,IF($D2190="引き分け",副将分析!$D$16,IF($D2190="一本差負",副将分析!$D$17,副将分析!$D$18))))</f>
        <v>0.26400000000000001</v>
      </c>
      <c r="T2190" s="1">
        <f t="shared" si="451"/>
        <v>0</v>
      </c>
      <c r="U2190" s="1">
        <f t="shared" si="452"/>
        <v>0</v>
      </c>
      <c r="V2190" s="7">
        <f>IF($E2190="二本差勝",大将分析!$D$14,IF($E2190="一本差勝",大将分析!$D$15,IF($E2190="引き分け",大将分析!$D$16,IF($E2190="一本差負",大将分析!$D$17,大将分析!$D$18))))</f>
        <v>0.16000000000000003</v>
      </c>
      <c r="W2190" s="1">
        <f t="shared" si="453"/>
        <v>-1</v>
      </c>
      <c r="X2190" s="1">
        <f t="shared" si="454"/>
        <v>-2</v>
      </c>
    </row>
    <row r="2191" spans="1:24" x14ac:dyDescent="0.15">
      <c r="A2191" s="1" t="s">
        <v>22</v>
      </c>
      <c r="B2191" s="1" t="s">
        <v>22</v>
      </c>
      <c r="C2191" s="1" t="s">
        <v>41</v>
      </c>
      <c r="D2191" s="1" t="s">
        <v>42</v>
      </c>
      <c r="E2191" s="1" t="s">
        <v>22</v>
      </c>
      <c r="F2191" s="19">
        <f t="shared" si="442"/>
        <v>-1</v>
      </c>
      <c r="G2191" s="19">
        <f t="shared" si="443"/>
        <v>-1</v>
      </c>
      <c r="H2191" s="20">
        <f t="shared" si="444"/>
        <v>6.1234348032000036E-4</v>
      </c>
      <c r="J2191" s="7">
        <f>IF($A2191="二本差勝",先鋒分析!$D$14,IF($A2191="一本差勝",先鋒分析!$D$15,IF($A2191="引き分け",先鋒分析!$D$16,IF($A2191="一本差負",先鋒分析!$D$17,先鋒分析!$D$18))))</f>
        <v>0.26400000000000001</v>
      </c>
      <c r="K2191" s="19">
        <f t="shared" si="445"/>
        <v>0</v>
      </c>
      <c r="L2191" s="19">
        <f t="shared" si="446"/>
        <v>0</v>
      </c>
      <c r="M2191" s="7">
        <f>IF($B2191="二本差勝",次鋒分析!$D$14,IF($B2191="一本差勝",次鋒分析!$D$15,IF($B2191="引き分け",次鋒分析!$D$16,IF($B2191="一本差負",次鋒分析!$D$17,次鋒分析!$D$18))))</f>
        <v>0.26400000000000001</v>
      </c>
      <c r="N2191" s="1">
        <f t="shared" si="447"/>
        <v>0</v>
      </c>
      <c r="O2191" s="1">
        <f t="shared" si="448"/>
        <v>0</v>
      </c>
      <c r="P2191" s="7">
        <f>IF($C2191="二本差勝",中堅分析!$D$14,IF($C2191="一本差勝",中堅分析!$D$15,IF($C2191="引き分け",中堅分析!$D$16,IF($C2191="一本差負",中堅分析!$D$17,中堅分析!$D$18))))</f>
        <v>0.20800000000000002</v>
      </c>
      <c r="Q2191" s="1">
        <f t="shared" si="449"/>
        <v>-1</v>
      </c>
      <c r="R2191" s="1">
        <f t="shared" si="450"/>
        <v>-1</v>
      </c>
      <c r="S2191" s="7">
        <f>IF($D2191="二本差勝",副将分析!$D$14,IF($D2191="一本差勝",副将分析!$D$15,IF($D2191="引き分け",副将分析!$D$16,IF($D2191="一本差負",副将分析!$D$17,副将分析!$D$18))))</f>
        <v>0.16000000000000003</v>
      </c>
      <c r="T2191" s="1">
        <f t="shared" si="451"/>
        <v>-1</v>
      </c>
      <c r="U2191" s="1">
        <f t="shared" si="452"/>
        <v>-2</v>
      </c>
      <c r="V2191" s="7">
        <f>IF($E2191="二本差勝",大将分析!$D$14,IF($E2191="一本差勝",大将分析!$D$15,IF($E2191="引き分け",大将分析!$D$16,IF($E2191="一本差負",大将分析!$D$17,大将分析!$D$18))))</f>
        <v>0.26400000000000001</v>
      </c>
      <c r="W2191" s="1">
        <f t="shared" si="453"/>
        <v>0</v>
      </c>
      <c r="X2191" s="1">
        <f t="shared" si="454"/>
        <v>0</v>
      </c>
    </row>
    <row r="2192" spans="1:24" x14ac:dyDescent="0.15">
      <c r="A2192" s="1" t="s">
        <v>22</v>
      </c>
      <c r="B2192" s="1" t="s">
        <v>41</v>
      </c>
      <c r="C2192" s="1" t="s">
        <v>22</v>
      </c>
      <c r="D2192" s="1" t="s">
        <v>22</v>
      </c>
      <c r="E2192" s="1" t="s">
        <v>42</v>
      </c>
      <c r="F2192" s="19">
        <f t="shared" si="442"/>
        <v>-1</v>
      </c>
      <c r="G2192" s="19">
        <f t="shared" si="443"/>
        <v>-1</v>
      </c>
      <c r="H2192" s="20">
        <f t="shared" si="444"/>
        <v>6.1234348032000036E-4</v>
      </c>
      <c r="J2192" s="7">
        <f>IF($A2192="二本差勝",先鋒分析!$D$14,IF($A2192="一本差勝",先鋒分析!$D$15,IF($A2192="引き分け",先鋒分析!$D$16,IF($A2192="一本差負",先鋒分析!$D$17,先鋒分析!$D$18))))</f>
        <v>0.26400000000000001</v>
      </c>
      <c r="K2192" s="19">
        <f t="shared" si="445"/>
        <v>0</v>
      </c>
      <c r="L2192" s="19">
        <f t="shared" si="446"/>
        <v>0</v>
      </c>
      <c r="M2192" s="7">
        <f>IF($B2192="二本差勝",次鋒分析!$D$14,IF($B2192="一本差勝",次鋒分析!$D$15,IF($B2192="引き分け",次鋒分析!$D$16,IF($B2192="一本差負",次鋒分析!$D$17,次鋒分析!$D$18))))</f>
        <v>0.20800000000000002</v>
      </c>
      <c r="N2192" s="1">
        <f t="shared" si="447"/>
        <v>-1</v>
      </c>
      <c r="O2192" s="1">
        <f t="shared" si="448"/>
        <v>-1</v>
      </c>
      <c r="P2192" s="7">
        <f>IF($C2192="二本差勝",中堅分析!$D$14,IF($C2192="一本差勝",中堅分析!$D$15,IF($C2192="引き分け",中堅分析!$D$16,IF($C2192="一本差負",中堅分析!$D$17,中堅分析!$D$18))))</f>
        <v>0.26400000000000001</v>
      </c>
      <c r="Q2192" s="1">
        <f t="shared" si="449"/>
        <v>0</v>
      </c>
      <c r="R2192" s="1">
        <f t="shared" si="450"/>
        <v>0</v>
      </c>
      <c r="S2192" s="7">
        <f>IF($D2192="二本差勝",副将分析!$D$14,IF($D2192="一本差勝",副将分析!$D$15,IF($D2192="引き分け",副将分析!$D$16,IF($D2192="一本差負",副将分析!$D$17,副将分析!$D$18))))</f>
        <v>0.26400000000000001</v>
      </c>
      <c r="T2192" s="1">
        <f t="shared" si="451"/>
        <v>0</v>
      </c>
      <c r="U2192" s="1">
        <f t="shared" si="452"/>
        <v>0</v>
      </c>
      <c r="V2192" s="7">
        <f>IF($E2192="二本差勝",大将分析!$D$14,IF($E2192="一本差勝",大将分析!$D$15,IF($E2192="引き分け",大将分析!$D$16,IF($E2192="一本差負",大将分析!$D$17,大将分析!$D$18))))</f>
        <v>0.16000000000000003</v>
      </c>
      <c r="W2192" s="1">
        <f t="shared" si="453"/>
        <v>-1</v>
      </c>
      <c r="X2192" s="1">
        <f t="shared" si="454"/>
        <v>-2</v>
      </c>
    </row>
    <row r="2193" spans="1:24" x14ac:dyDescent="0.15">
      <c r="A2193" s="1" t="s">
        <v>22</v>
      </c>
      <c r="B2193" s="1" t="s">
        <v>41</v>
      </c>
      <c r="C2193" s="1" t="s">
        <v>22</v>
      </c>
      <c r="D2193" s="1" t="s">
        <v>42</v>
      </c>
      <c r="E2193" s="1" t="s">
        <v>22</v>
      </c>
      <c r="F2193" s="19">
        <f t="shared" si="442"/>
        <v>-1</v>
      </c>
      <c r="G2193" s="19">
        <f t="shared" si="443"/>
        <v>-1</v>
      </c>
      <c r="H2193" s="20">
        <f t="shared" si="444"/>
        <v>6.1234348032000036E-4</v>
      </c>
      <c r="J2193" s="7">
        <f>IF($A2193="二本差勝",先鋒分析!$D$14,IF($A2193="一本差勝",先鋒分析!$D$15,IF($A2193="引き分け",先鋒分析!$D$16,IF($A2193="一本差負",先鋒分析!$D$17,先鋒分析!$D$18))))</f>
        <v>0.26400000000000001</v>
      </c>
      <c r="K2193" s="19">
        <f t="shared" si="445"/>
        <v>0</v>
      </c>
      <c r="L2193" s="19">
        <f t="shared" si="446"/>
        <v>0</v>
      </c>
      <c r="M2193" s="7">
        <f>IF($B2193="二本差勝",次鋒分析!$D$14,IF($B2193="一本差勝",次鋒分析!$D$15,IF($B2193="引き分け",次鋒分析!$D$16,IF($B2193="一本差負",次鋒分析!$D$17,次鋒分析!$D$18))))</f>
        <v>0.20800000000000002</v>
      </c>
      <c r="N2193" s="1">
        <f t="shared" si="447"/>
        <v>-1</v>
      </c>
      <c r="O2193" s="1">
        <f t="shared" si="448"/>
        <v>-1</v>
      </c>
      <c r="P2193" s="7">
        <f>IF($C2193="二本差勝",中堅分析!$D$14,IF($C2193="一本差勝",中堅分析!$D$15,IF($C2193="引き分け",中堅分析!$D$16,IF($C2193="一本差負",中堅分析!$D$17,中堅分析!$D$18))))</f>
        <v>0.26400000000000001</v>
      </c>
      <c r="Q2193" s="1">
        <f t="shared" si="449"/>
        <v>0</v>
      </c>
      <c r="R2193" s="1">
        <f t="shared" si="450"/>
        <v>0</v>
      </c>
      <c r="S2193" s="7">
        <f>IF($D2193="二本差勝",副将分析!$D$14,IF($D2193="一本差勝",副将分析!$D$15,IF($D2193="引き分け",副将分析!$D$16,IF($D2193="一本差負",副将分析!$D$17,副将分析!$D$18))))</f>
        <v>0.16000000000000003</v>
      </c>
      <c r="T2193" s="1">
        <f t="shared" si="451"/>
        <v>-1</v>
      </c>
      <c r="U2193" s="1">
        <f t="shared" si="452"/>
        <v>-2</v>
      </c>
      <c r="V2193" s="7">
        <f>IF($E2193="二本差勝",大将分析!$D$14,IF($E2193="一本差勝",大将分析!$D$15,IF($E2193="引き分け",大将分析!$D$16,IF($E2193="一本差負",大将分析!$D$17,大将分析!$D$18))))</f>
        <v>0.26400000000000001</v>
      </c>
      <c r="W2193" s="1">
        <f t="shared" si="453"/>
        <v>0</v>
      </c>
      <c r="X2193" s="1">
        <f t="shared" si="454"/>
        <v>0</v>
      </c>
    </row>
    <row r="2194" spans="1:24" x14ac:dyDescent="0.15">
      <c r="A2194" s="1" t="s">
        <v>41</v>
      </c>
      <c r="B2194" s="1" t="s">
        <v>39</v>
      </c>
      <c r="C2194" s="1" t="s">
        <v>42</v>
      </c>
      <c r="D2194" s="1" t="s">
        <v>22</v>
      </c>
      <c r="E2194" s="1" t="s">
        <v>42</v>
      </c>
      <c r="F2194" s="19">
        <f t="shared" si="442"/>
        <v>-1</v>
      </c>
      <c r="G2194" s="19">
        <f t="shared" si="443"/>
        <v>-1</v>
      </c>
      <c r="H2194" s="20">
        <f t="shared" si="444"/>
        <v>2.2491955200000017E-4</v>
      </c>
      <c r="J2194" s="7">
        <f>IF($A2194="二本差勝",先鋒分析!$D$14,IF($A2194="一本差勝",先鋒分析!$D$15,IF($A2194="引き分け",先鋒分析!$D$16,IF($A2194="一本差負",先鋒分析!$D$17,先鋒分析!$D$18))))</f>
        <v>0.20800000000000002</v>
      </c>
      <c r="K2194" s="19">
        <f t="shared" si="445"/>
        <v>-1</v>
      </c>
      <c r="L2194" s="19">
        <f t="shared" si="446"/>
        <v>-1</v>
      </c>
      <c r="M2194" s="7">
        <f>IF($B2194="二本差勝",次鋒分析!$D$14,IF($B2194="一本差勝",次鋒分析!$D$15,IF($B2194="引き分け",次鋒分析!$D$16,IF($B2194="一本差負",次鋒分析!$D$17,次鋒分析!$D$18))))</f>
        <v>0.16000000000000003</v>
      </c>
      <c r="N2194" s="1">
        <f t="shared" si="447"/>
        <v>1</v>
      </c>
      <c r="O2194" s="1">
        <f t="shared" si="448"/>
        <v>2</v>
      </c>
      <c r="P2194" s="7">
        <f>IF($C2194="二本差勝",中堅分析!$D$14,IF($C2194="一本差勝",中堅分析!$D$15,IF($C2194="引き分け",中堅分析!$D$16,IF($C2194="一本差負",中堅分析!$D$17,中堅分析!$D$18))))</f>
        <v>0.16000000000000003</v>
      </c>
      <c r="Q2194" s="1">
        <f t="shared" si="449"/>
        <v>-1</v>
      </c>
      <c r="R2194" s="1">
        <f t="shared" si="450"/>
        <v>-2</v>
      </c>
      <c r="S2194" s="7">
        <f>IF($D2194="二本差勝",副将分析!$D$14,IF($D2194="一本差勝",副将分析!$D$15,IF($D2194="引き分け",副将分析!$D$16,IF($D2194="一本差負",副将分析!$D$17,副将分析!$D$18))))</f>
        <v>0.26400000000000001</v>
      </c>
      <c r="T2194" s="1">
        <f t="shared" si="451"/>
        <v>0</v>
      </c>
      <c r="U2194" s="1">
        <f t="shared" si="452"/>
        <v>0</v>
      </c>
      <c r="V2194" s="7">
        <f>IF($E2194="二本差勝",大将分析!$D$14,IF($E2194="一本差勝",大将分析!$D$15,IF($E2194="引き分け",大将分析!$D$16,IF($E2194="一本差負",大将分析!$D$17,大将分析!$D$18))))</f>
        <v>0.16000000000000003</v>
      </c>
      <c r="W2194" s="1">
        <f t="shared" si="453"/>
        <v>-1</v>
      </c>
      <c r="X2194" s="1">
        <f t="shared" si="454"/>
        <v>-2</v>
      </c>
    </row>
    <row r="2195" spans="1:24" x14ac:dyDescent="0.15">
      <c r="A2195" s="1" t="s">
        <v>41</v>
      </c>
      <c r="B2195" s="1" t="s">
        <v>39</v>
      </c>
      <c r="C2195" s="1" t="s">
        <v>42</v>
      </c>
      <c r="D2195" s="1" t="s">
        <v>42</v>
      </c>
      <c r="E2195" s="1" t="s">
        <v>22</v>
      </c>
      <c r="F2195" s="19">
        <f t="shared" si="442"/>
        <v>-1</v>
      </c>
      <c r="G2195" s="19">
        <f t="shared" si="443"/>
        <v>-1</v>
      </c>
      <c r="H2195" s="20">
        <f t="shared" si="444"/>
        <v>2.2491955200000017E-4</v>
      </c>
      <c r="J2195" s="7">
        <f>IF($A2195="二本差勝",先鋒分析!$D$14,IF($A2195="一本差勝",先鋒分析!$D$15,IF($A2195="引き分け",先鋒分析!$D$16,IF($A2195="一本差負",先鋒分析!$D$17,先鋒分析!$D$18))))</f>
        <v>0.20800000000000002</v>
      </c>
      <c r="K2195" s="19">
        <f t="shared" si="445"/>
        <v>-1</v>
      </c>
      <c r="L2195" s="19">
        <f t="shared" si="446"/>
        <v>-1</v>
      </c>
      <c r="M2195" s="7">
        <f>IF($B2195="二本差勝",次鋒分析!$D$14,IF($B2195="一本差勝",次鋒分析!$D$15,IF($B2195="引き分け",次鋒分析!$D$16,IF($B2195="一本差負",次鋒分析!$D$17,次鋒分析!$D$18))))</f>
        <v>0.16000000000000003</v>
      </c>
      <c r="N2195" s="1">
        <f t="shared" si="447"/>
        <v>1</v>
      </c>
      <c r="O2195" s="1">
        <f t="shared" si="448"/>
        <v>2</v>
      </c>
      <c r="P2195" s="7">
        <f>IF($C2195="二本差勝",中堅分析!$D$14,IF($C2195="一本差勝",中堅分析!$D$15,IF($C2195="引き分け",中堅分析!$D$16,IF($C2195="一本差負",中堅分析!$D$17,中堅分析!$D$18))))</f>
        <v>0.16000000000000003</v>
      </c>
      <c r="Q2195" s="1">
        <f t="shared" si="449"/>
        <v>-1</v>
      </c>
      <c r="R2195" s="1">
        <f t="shared" si="450"/>
        <v>-2</v>
      </c>
      <c r="S2195" s="7">
        <f>IF($D2195="二本差勝",副将分析!$D$14,IF($D2195="一本差勝",副将分析!$D$15,IF($D2195="引き分け",副将分析!$D$16,IF($D2195="一本差負",副将分析!$D$17,副将分析!$D$18))))</f>
        <v>0.16000000000000003</v>
      </c>
      <c r="T2195" s="1">
        <f t="shared" si="451"/>
        <v>-1</v>
      </c>
      <c r="U2195" s="1">
        <f t="shared" si="452"/>
        <v>-2</v>
      </c>
      <c r="V2195" s="7">
        <f>IF($E2195="二本差勝",大将分析!$D$14,IF($E2195="一本差勝",大将分析!$D$15,IF($E2195="引き分け",大将分析!$D$16,IF($E2195="一本差負",大将分析!$D$17,大将分析!$D$18))))</f>
        <v>0.26400000000000001</v>
      </c>
      <c r="W2195" s="1">
        <f t="shared" si="453"/>
        <v>0</v>
      </c>
      <c r="X2195" s="1">
        <f t="shared" si="454"/>
        <v>0</v>
      </c>
    </row>
    <row r="2196" spans="1:24" x14ac:dyDescent="0.15">
      <c r="A2196" s="1" t="s">
        <v>41</v>
      </c>
      <c r="B2196" s="1" t="s">
        <v>40</v>
      </c>
      <c r="C2196" s="1" t="s">
        <v>41</v>
      </c>
      <c r="D2196" s="1" t="s">
        <v>22</v>
      </c>
      <c r="E2196" s="1" t="s">
        <v>42</v>
      </c>
      <c r="F2196" s="19">
        <f t="shared" si="442"/>
        <v>-1</v>
      </c>
      <c r="G2196" s="19">
        <f t="shared" si="443"/>
        <v>-1</v>
      </c>
      <c r="H2196" s="20">
        <f t="shared" si="444"/>
        <v>3.801140428800002E-4</v>
      </c>
      <c r="J2196" s="7">
        <f>IF($A2196="二本差勝",先鋒分析!$D$14,IF($A2196="一本差勝",先鋒分析!$D$15,IF($A2196="引き分け",先鋒分析!$D$16,IF($A2196="一本差負",先鋒分析!$D$17,先鋒分析!$D$18))))</f>
        <v>0.20800000000000002</v>
      </c>
      <c r="K2196" s="19">
        <f t="shared" si="445"/>
        <v>-1</v>
      </c>
      <c r="L2196" s="19">
        <f t="shared" si="446"/>
        <v>-1</v>
      </c>
      <c r="M2196" s="7">
        <f>IF($B2196="二本差勝",次鋒分析!$D$14,IF($B2196="一本差勝",次鋒分析!$D$15,IF($B2196="引き分け",次鋒分析!$D$16,IF($B2196="一本差負",次鋒分析!$D$17,次鋒分析!$D$18))))</f>
        <v>0.20800000000000002</v>
      </c>
      <c r="N2196" s="1">
        <f t="shared" si="447"/>
        <v>1</v>
      </c>
      <c r="O2196" s="1">
        <f t="shared" si="448"/>
        <v>1</v>
      </c>
      <c r="P2196" s="7">
        <f>IF($C2196="二本差勝",中堅分析!$D$14,IF($C2196="一本差勝",中堅分析!$D$15,IF($C2196="引き分け",中堅分析!$D$16,IF($C2196="一本差負",中堅分析!$D$17,中堅分析!$D$18))))</f>
        <v>0.20800000000000002</v>
      </c>
      <c r="Q2196" s="1">
        <f t="shared" si="449"/>
        <v>-1</v>
      </c>
      <c r="R2196" s="1">
        <f t="shared" si="450"/>
        <v>-1</v>
      </c>
      <c r="S2196" s="7">
        <f>IF($D2196="二本差勝",副将分析!$D$14,IF($D2196="一本差勝",副将分析!$D$15,IF($D2196="引き分け",副将分析!$D$16,IF($D2196="一本差負",副将分析!$D$17,副将分析!$D$18))))</f>
        <v>0.26400000000000001</v>
      </c>
      <c r="T2196" s="1">
        <f t="shared" si="451"/>
        <v>0</v>
      </c>
      <c r="U2196" s="1">
        <f t="shared" si="452"/>
        <v>0</v>
      </c>
      <c r="V2196" s="7">
        <f>IF($E2196="二本差勝",大将分析!$D$14,IF($E2196="一本差勝",大将分析!$D$15,IF($E2196="引き分け",大将分析!$D$16,IF($E2196="一本差負",大将分析!$D$17,大将分析!$D$18))))</f>
        <v>0.16000000000000003</v>
      </c>
      <c r="W2196" s="1">
        <f t="shared" si="453"/>
        <v>-1</v>
      </c>
      <c r="X2196" s="1">
        <f t="shared" si="454"/>
        <v>-2</v>
      </c>
    </row>
    <row r="2197" spans="1:24" x14ac:dyDescent="0.15">
      <c r="A2197" s="1" t="s">
        <v>41</v>
      </c>
      <c r="B2197" s="1" t="s">
        <v>40</v>
      </c>
      <c r="C2197" s="1" t="s">
        <v>41</v>
      </c>
      <c r="D2197" s="1" t="s">
        <v>42</v>
      </c>
      <c r="E2197" s="1" t="s">
        <v>22</v>
      </c>
      <c r="F2197" s="19">
        <f t="shared" si="442"/>
        <v>-1</v>
      </c>
      <c r="G2197" s="19">
        <f t="shared" si="443"/>
        <v>-1</v>
      </c>
      <c r="H2197" s="20">
        <f t="shared" si="444"/>
        <v>3.801140428800002E-4</v>
      </c>
      <c r="J2197" s="7">
        <f>IF($A2197="二本差勝",先鋒分析!$D$14,IF($A2197="一本差勝",先鋒分析!$D$15,IF($A2197="引き分け",先鋒分析!$D$16,IF($A2197="一本差負",先鋒分析!$D$17,先鋒分析!$D$18))))</f>
        <v>0.20800000000000002</v>
      </c>
      <c r="K2197" s="19">
        <f t="shared" si="445"/>
        <v>-1</v>
      </c>
      <c r="L2197" s="19">
        <f t="shared" si="446"/>
        <v>-1</v>
      </c>
      <c r="M2197" s="7">
        <f>IF($B2197="二本差勝",次鋒分析!$D$14,IF($B2197="一本差勝",次鋒分析!$D$15,IF($B2197="引き分け",次鋒分析!$D$16,IF($B2197="一本差負",次鋒分析!$D$17,次鋒分析!$D$18))))</f>
        <v>0.20800000000000002</v>
      </c>
      <c r="N2197" s="1">
        <f t="shared" si="447"/>
        <v>1</v>
      </c>
      <c r="O2197" s="1">
        <f t="shared" si="448"/>
        <v>1</v>
      </c>
      <c r="P2197" s="7">
        <f>IF($C2197="二本差勝",中堅分析!$D$14,IF($C2197="一本差勝",中堅分析!$D$15,IF($C2197="引き分け",中堅分析!$D$16,IF($C2197="一本差負",中堅分析!$D$17,中堅分析!$D$18))))</f>
        <v>0.20800000000000002</v>
      </c>
      <c r="Q2197" s="1">
        <f t="shared" si="449"/>
        <v>-1</v>
      </c>
      <c r="R2197" s="1">
        <f t="shared" si="450"/>
        <v>-1</v>
      </c>
      <c r="S2197" s="7">
        <f>IF($D2197="二本差勝",副将分析!$D$14,IF($D2197="一本差勝",副将分析!$D$15,IF($D2197="引き分け",副将分析!$D$16,IF($D2197="一本差負",副将分析!$D$17,副将分析!$D$18))))</f>
        <v>0.16000000000000003</v>
      </c>
      <c r="T2197" s="1">
        <f t="shared" si="451"/>
        <v>-1</v>
      </c>
      <c r="U2197" s="1">
        <f t="shared" si="452"/>
        <v>-2</v>
      </c>
      <c r="V2197" s="7">
        <f>IF($E2197="二本差勝",大将分析!$D$14,IF($E2197="一本差勝",大将分析!$D$15,IF($E2197="引き分け",大将分析!$D$16,IF($E2197="一本差負",大将分析!$D$17,大将分析!$D$18))))</f>
        <v>0.26400000000000001</v>
      </c>
      <c r="W2197" s="1">
        <f t="shared" si="453"/>
        <v>0</v>
      </c>
      <c r="X2197" s="1">
        <f t="shared" si="454"/>
        <v>0</v>
      </c>
    </row>
    <row r="2198" spans="1:24" x14ac:dyDescent="0.15">
      <c r="A2198" s="1" t="s">
        <v>41</v>
      </c>
      <c r="B2198" s="1" t="s">
        <v>22</v>
      </c>
      <c r="C2198" s="1" t="s">
        <v>22</v>
      </c>
      <c r="D2198" s="1" t="s">
        <v>22</v>
      </c>
      <c r="E2198" s="1" t="s">
        <v>42</v>
      </c>
      <c r="F2198" s="19">
        <f t="shared" si="442"/>
        <v>-1</v>
      </c>
      <c r="G2198" s="19">
        <f t="shared" si="443"/>
        <v>-1</v>
      </c>
      <c r="H2198" s="20">
        <f t="shared" si="444"/>
        <v>6.1234348032000036E-4</v>
      </c>
      <c r="J2198" s="7">
        <f>IF($A2198="二本差勝",先鋒分析!$D$14,IF($A2198="一本差勝",先鋒分析!$D$15,IF($A2198="引き分け",先鋒分析!$D$16,IF($A2198="一本差負",先鋒分析!$D$17,先鋒分析!$D$18))))</f>
        <v>0.20800000000000002</v>
      </c>
      <c r="K2198" s="19">
        <f t="shared" si="445"/>
        <v>-1</v>
      </c>
      <c r="L2198" s="19">
        <f t="shared" si="446"/>
        <v>-1</v>
      </c>
      <c r="M2198" s="7">
        <f>IF($B2198="二本差勝",次鋒分析!$D$14,IF($B2198="一本差勝",次鋒分析!$D$15,IF($B2198="引き分け",次鋒分析!$D$16,IF($B2198="一本差負",次鋒分析!$D$17,次鋒分析!$D$18))))</f>
        <v>0.26400000000000001</v>
      </c>
      <c r="N2198" s="1">
        <f t="shared" si="447"/>
        <v>0</v>
      </c>
      <c r="O2198" s="1">
        <f t="shared" si="448"/>
        <v>0</v>
      </c>
      <c r="P2198" s="7">
        <f>IF($C2198="二本差勝",中堅分析!$D$14,IF($C2198="一本差勝",中堅分析!$D$15,IF($C2198="引き分け",中堅分析!$D$16,IF($C2198="一本差負",中堅分析!$D$17,中堅分析!$D$18))))</f>
        <v>0.26400000000000001</v>
      </c>
      <c r="Q2198" s="1">
        <f t="shared" si="449"/>
        <v>0</v>
      </c>
      <c r="R2198" s="1">
        <f t="shared" si="450"/>
        <v>0</v>
      </c>
      <c r="S2198" s="7">
        <f>IF($D2198="二本差勝",副将分析!$D$14,IF($D2198="一本差勝",副将分析!$D$15,IF($D2198="引き分け",副将分析!$D$16,IF($D2198="一本差負",副将分析!$D$17,副将分析!$D$18))))</f>
        <v>0.26400000000000001</v>
      </c>
      <c r="T2198" s="1">
        <f t="shared" si="451"/>
        <v>0</v>
      </c>
      <c r="U2198" s="1">
        <f t="shared" si="452"/>
        <v>0</v>
      </c>
      <c r="V2198" s="7">
        <f>IF($E2198="二本差勝",大将分析!$D$14,IF($E2198="一本差勝",大将分析!$D$15,IF($E2198="引き分け",大将分析!$D$16,IF($E2198="一本差負",大将分析!$D$17,大将分析!$D$18))))</f>
        <v>0.16000000000000003</v>
      </c>
      <c r="W2198" s="1">
        <f t="shared" si="453"/>
        <v>-1</v>
      </c>
      <c r="X2198" s="1">
        <f t="shared" si="454"/>
        <v>-2</v>
      </c>
    </row>
    <row r="2199" spans="1:24" x14ac:dyDescent="0.15">
      <c r="A2199" s="1" t="s">
        <v>41</v>
      </c>
      <c r="B2199" s="1" t="s">
        <v>22</v>
      </c>
      <c r="C2199" s="1" t="s">
        <v>22</v>
      </c>
      <c r="D2199" s="1" t="s">
        <v>42</v>
      </c>
      <c r="E2199" s="1" t="s">
        <v>22</v>
      </c>
      <c r="F2199" s="19">
        <f t="shared" si="442"/>
        <v>-1</v>
      </c>
      <c r="G2199" s="19">
        <f t="shared" si="443"/>
        <v>-1</v>
      </c>
      <c r="H2199" s="20">
        <f t="shared" si="444"/>
        <v>6.1234348032000036E-4</v>
      </c>
      <c r="J2199" s="7">
        <f>IF($A2199="二本差勝",先鋒分析!$D$14,IF($A2199="一本差勝",先鋒分析!$D$15,IF($A2199="引き分け",先鋒分析!$D$16,IF($A2199="一本差負",先鋒分析!$D$17,先鋒分析!$D$18))))</f>
        <v>0.20800000000000002</v>
      </c>
      <c r="K2199" s="19">
        <f t="shared" si="445"/>
        <v>-1</v>
      </c>
      <c r="L2199" s="19">
        <f t="shared" si="446"/>
        <v>-1</v>
      </c>
      <c r="M2199" s="7">
        <f>IF($B2199="二本差勝",次鋒分析!$D$14,IF($B2199="一本差勝",次鋒分析!$D$15,IF($B2199="引き分け",次鋒分析!$D$16,IF($B2199="一本差負",次鋒分析!$D$17,次鋒分析!$D$18))))</f>
        <v>0.26400000000000001</v>
      </c>
      <c r="N2199" s="1">
        <f t="shared" si="447"/>
        <v>0</v>
      </c>
      <c r="O2199" s="1">
        <f t="shared" si="448"/>
        <v>0</v>
      </c>
      <c r="P2199" s="7">
        <f>IF($C2199="二本差勝",中堅分析!$D$14,IF($C2199="一本差勝",中堅分析!$D$15,IF($C2199="引き分け",中堅分析!$D$16,IF($C2199="一本差負",中堅分析!$D$17,中堅分析!$D$18))))</f>
        <v>0.26400000000000001</v>
      </c>
      <c r="Q2199" s="1">
        <f t="shared" si="449"/>
        <v>0</v>
      </c>
      <c r="R2199" s="1">
        <f t="shared" si="450"/>
        <v>0</v>
      </c>
      <c r="S2199" s="7">
        <f>IF($D2199="二本差勝",副将分析!$D$14,IF($D2199="一本差勝",副将分析!$D$15,IF($D2199="引き分け",副将分析!$D$16,IF($D2199="一本差負",副将分析!$D$17,副将分析!$D$18))))</f>
        <v>0.16000000000000003</v>
      </c>
      <c r="T2199" s="1">
        <f t="shared" si="451"/>
        <v>-1</v>
      </c>
      <c r="U2199" s="1">
        <f t="shared" si="452"/>
        <v>-2</v>
      </c>
      <c r="V2199" s="7">
        <f>IF($E2199="二本差勝",大将分析!$D$14,IF($E2199="一本差勝",大将分析!$D$15,IF($E2199="引き分け",大将分析!$D$16,IF($E2199="一本差負",大将分析!$D$17,大将分析!$D$18))))</f>
        <v>0.26400000000000001</v>
      </c>
      <c r="W2199" s="1">
        <f t="shared" si="453"/>
        <v>0</v>
      </c>
      <c r="X2199" s="1">
        <f t="shared" si="454"/>
        <v>0</v>
      </c>
    </row>
    <row r="2200" spans="1:24" x14ac:dyDescent="0.15">
      <c r="A2200" s="1" t="s">
        <v>41</v>
      </c>
      <c r="B2200" s="1" t="s">
        <v>41</v>
      </c>
      <c r="C2200" s="1" t="s">
        <v>40</v>
      </c>
      <c r="D2200" s="1" t="s">
        <v>22</v>
      </c>
      <c r="E2200" s="1" t="s">
        <v>42</v>
      </c>
      <c r="F2200" s="19">
        <f t="shared" si="442"/>
        <v>-1</v>
      </c>
      <c r="G2200" s="19">
        <f t="shared" si="443"/>
        <v>-1</v>
      </c>
      <c r="H2200" s="20">
        <f t="shared" si="444"/>
        <v>3.801140428800002E-4</v>
      </c>
      <c r="J2200" s="7">
        <f>IF($A2200="二本差勝",先鋒分析!$D$14,IF($A2200="一本差勝",先鋒分析!$D$15,IF($A2200="引き分け",先鋒分析!$D$16,IF($A2200="一本差負",先鋒分析!$D$17,先鋒分析!$D$18))))</f>
        <v>0.20800000000000002</v>
      </c>
      <c r="K2200" s="19">
        <f t="shared" si="445"/>
        <v>-1</v>
      </c>
      <c r="L2200" s="19">
        <f t="shared" si="446"/>
        <v>-1</v>
      </c>
      <c r="M2200" s="7">
        <f>IF($B2200="二本差勝",次鋒分析!$D$14,IF($B2200="一本差勝",次鋒分析!$D$15,IF($B2200="引き分け",次鋒分析!$D$16,IF($B2200="一本差負",次鋒分析!$D$17,次鋒分析!$D$18))))</f>
        <v>0.20800000000000002</v>
      </c>
      <c r="N2200" s="1">
        <f t="shared" si="447"/>
        <v>-1</v>
      </c>
      <c r="O2200" s="1">
        <f t="shared" si="448"/>
        <v>-1</v>
      </c>
      <c r="P2200" s="7">
        <f>IF($C2200="二本差勝",中堅分析!$D$14,IF($C2200="一本差勝",中堅分析!$D$15,IF($C2200="引き分け",中堅分析!$D$16,IF($C2200="一本差負",中堅分析!$D$17,中堅分析!$D$18))))</f>
        <v>0.20800000000000002</v>
      </c>
      <c r="Q2200" s="1">
        <f t="shared" si="449"/>
        <v>1</v>
      </c>
      <c r="R2200" s="1">
        <f t="shared" si="450"/>
        <v>1</v>
      </c>
      <c r="S2200" s="7">
        <f>IF($D2200="二本差勝",副将分析!$D$14,IF($D2200="一本差勝",副将分析!$D$15,IF($D2200="引き分け",副将分析!$D$16,IF($D2200="一本差負",副将分析!$D$17,副将分析!$D$18))))</f>
        <v>0.26400000000000001</v>
      </c>
      <c r="T2200" s="1">
        <f t="shared" si="451"/>
        <v>0</v>
      </c>
      <c r="U2200" s="1">
        <f t="shared" si="452"/>
        <v>0</v>
      </c>
      <c r="V2200" s="7">
        <f>IF($E2200="二本差勝",大将分析!$D$14,IF($E2200="一本差勝",大将分析!$D$15,IF($E2200="引き分け",大将分析!$D$16,IF($E2200="一本差負",大将分析!$D$17,大将分析!$D$18))))</f>
        <v>0.16000000000000003</v>
      </c>
      <c r="W2200" s="1">
        <f t="shared" si="453"/>
        <v>-1</v>
      </c>
      <c r="X2200" s="1">
        <f t="shared" si="454"/>
        <v>-2</v>
      </c>
    </row>
    <row r="2201" spans="1:24" x14ac:dyDescent="0.15">
      <c r="A2201" s="1" t="s">
        <v>41</v>
      </c>
      <c r="B2201" s="1" t="s">
        <v>41</v>
      </c>
      <c r="C2201" s="1" t="s">
        <v>40</v>
      </c>
      <c r="D2201" s="1" t="s">
        <v>42</v>
      </c>
      <c r="E2201" s="1" t="s">
        <v>22</v>
      </c>
      <c r="F2201" s="19">
        <f t="shared" si="442"/>
        <v>-1</v>
      </c>
      <c r="G2201" s="19">
        <f t="shared" si="443"/>
        <v>-1</v>
      </c>
      <c r="H2201" s="20">
        <f t="shared" si="444"/>
        <v>3.801140428800002E-4</v>
      </c>
      <c r="J2201" s="7">
        <f>IF($A2201="二本差勝",先鋒分析!$D$14,IF($A2201="一本差勝",先鋒分析!$D$15,IF($A2201="引き分け",先鋒分析!$D$16,IF($A2201="一本差負",先鋒分析!$D$17,先鋒分析!$D$18))))</f>
        <v>0.20800000000000002</v>
      </c>
      <c r="K2201" s="19">
        <f t="shared" si="445"/>
        <v>-1</v>
      </c>
      <c r="L2201" s="19">
        <f t="shared" si="446"/>
        <v>-1</v>
      </c>
      <c r="M2201" s="7">
        <f>IF($B2201="二本差勝",次鋒分析!$D$14,IF($B2201="一本差勝",次鋒分析!$D$15,IF($B2201="引き分け",次鋒分析!$D$16,IF($B2201="一本差負",次鋒分析!$D$17,次鋒分析!$D$18))))</f>
        <v>0.20800000000000002</v>
      </c>
      <c r="N2201" s="1">
        <f t="shared" si="447"/>
        <v>-1</v>
      </c>
      <c r="O2201" s="1">
        <f t="shared" si="448"/>
        <v>-1</v>
      </c>
      <c r="P2201" s="7">
        <f>IF($C2201="二本差勝",中堅分析!$D$14,IF($C2201="一本差勝",中堅分析!$D$15,IF($C2201="引き分け",中堅分析!$D$16,IF($C2201="一本差負",中堅分析!$D$17,中堅分析!$D$18))))</f>
        <v>0.20800000000000002</v>
      </c>
      <c r="Q2201" s="1">
        <f t="shared" si="449"/>
        <v>1</v>
      </c>
      <c r="R2201" s="1">
        <f t="shared" si="450"/>
        <v>1</v>
      </c>
      <c r="S2201" s="7">
        <f>IF($D2201="二本差勝",副将分析!$D$14,IF($D2201="一本差勝",副将分析!$D$15,IF($D2201="引き分け",副将分析!$D$16,IF($D2201="一本差負",副将分析!$D$17,副将分析!$D$18))))</f>
        <v>0.16000000000000003</v>
      </c>
      <c r="T2201" s="1">
        <f t="shared" si="451"/>
        <v>-1</v>
      </c>
      <c r="U2201" s="1">
        <f t="shared" si="452"/>
        <v>-2</v>
      </c>
      <c r="V2201" s="7">
        <f>IF($E2201="二本差勝",大将分析!$D$14,IF($E2201="一本差勝",大将分析!$D$15,IF($E2201="引き分け",大将分析!$D$16,IF($E2201="一本差負",大将分析!$D$17,大将分析!$D$18))))</f>
        <v>0.26400000000000001</v>
      </c>
      <c r="W2201" s="1">
        <f t="shared" si="453"/>
        <v>0</v>
      </c>
      <c r="X2201" s="1">
        <f t="shared" si="454"/>
        <v>0</v>
      </c>
    </row>
    <row r="2202" spans="1:24" x14ac:dyDescent="0.15">
      <c r="A2202" s="1" t="s">
        <v>41</v>
      </c>
      <c r="B2202" s="1" t="s">
        <v>42</v>
      </c>
      <c r="C2202" s="1" t="s">
        <v>39</v>
      </c>
      <c r="D2202" s="1" t="s">
        <v>22</v>
      </c>
      <c r="E2202" s="1" t="s">
        <v>42</v>
      </c>
      <c r="F2202" s="19">
        <f t="shared" si="442"/>
        <v>-1</v>
      </c>
      <c r="G2202" s="19">
        <f t="shared" si="443"/>
        <v>-1</v>
      </c>
      <c r="H2202" s="20">
        <f t="shared" si="444"/>
        <v>2.2491955200000017E-4</v>
      </c>
      <c r="J2202" s="7">
        <f>IF($A2202="二本差勝",先鋒分析!$D$14,IF($A2202="一本差勝",先鋒分析!$D$15,IF($A2202="引き分け",先鋒分析!$D$16,IF($A2202="一本差負",先鋒分析!$D$17,先鋒分析!$D$18))))</f>
        <v>0.20800000000000002</v>
      </c>
      <c r="K2202" s="19">
        <f t="shared" si="445"/>
        <v>-1</v>
      </c>
      <c r="L2202" s="19">
        <f t="shared" si="446"/>
        <v>-1</v>
      </c>
      <c r="M2202" s="7">
        <f>IF($B2202="二本差勝",次鋒分析!$D$14,IF($B2202="一本差勝",次鋒分析!$D$15,IF($B2202="引き分け",次鋒分析!$D$16,IF($B2202="一本差負",次鋒分析!$D$17,次鋒分析!$D$18))))</f>
        <v>0.16000000000000003</v>
      </c>
      <c r="N2202" s="1">
        <f t="shared" si="447"/>
        <v>-1</v>
      </c>
      <c r="O2202" s="1">
        <f t="shared" si="448"/>
        <v>-2</v>
      </c>
      <c r="P2202" s="7">
        <f>IF($C2202="二本差勝",中堅分析!$D$14,IF($C2202="一本差勝",中堅分析!$D$15,IF($C2202="引き分け",中堅分析!$D$16,IF($C2202="一本差負",中堅分析!$D$17,中堅分析!$D$18))))</f>
        <v>0.16000000000000003</v>
      </c>
      <c r="Q2202" s="1">
        <f t="shared" si="449"/>
        <v>1</v>
      </c>
      <c r="R2202" s="1">
        <f t="shared" si="450"/>
        <v>2</v>
      </c>
      <c r="S2202" s="7">
        <f>IF($D2202="二本差勝",副将分析!$D$14,IF($D2202="一本差勝",副将分析!$D$15,IF($D2202="引き分け",副将分析!$D$16,IF($D2202="一本差負",副将分析!$D$17,副将分析!$D$18))))</f>
        <v>0.26400000000000001</v>
      </c>
      <c r="T2202" s="1">
        <f t="shared" si="451"/>
        <v>0</v>
      </c>
      <c r="U2202" s="1">
        <f t="shared" si="452"/>
        <v>0</v>
      </c>
      <c r="V2202" s="7">
        <f>IF($E2202="二本差勝",大将分析!$D$14,IF($E2202="一本差勝",大将分析!$D$15,IF($E2202="引き分け",大将分析!$D$16,IF($E2202="一本差負",大将分析!$D$17,大将分析!$D$18))))</f>
        <v>0.16000000000000003</v>
      </c>
      <c r="W2202" s="1">
        <f t="shared" si="453"/>
        <v>-1</v>
      </c>
      <c r="X2202" s="1">
        <f t="shared" si="454"/>
        <v>-2</v>
      </c>
    </row>
    <row r="2203" spans="1:24" x14ac:dyDescent="0.15">
      <c r="A2203" s="1" t="s">
        <v>41</v>
      </c>
      <c r="B2203" s="1" t="s">
        <v>42</v>
      </c>
      <c r="C2203" s="1" t="s">
        <v>39</v>
      </c>
      <c r="D2203" s="1" t="s">
        <v>42</v>
      </c>
      <c r="E2203" s="1" t="s">
        <v>22</v>
      </c>
      <c r="F2203" s="19">
        <f t="shared" si="442"/>
        <v>-1</v>
      </c>
      <c r="G2203" s="19">
        <f t="shared" si="443"/>
        <v>-1</v>
      </c>
      <c r="H2203" s="20">
        <f t="shared" si="444"/>
        <v>2.2491955200000017E-4</v>
      </c>
      <c r="J2203" s="7">
        <f>IF($A2203="二本差勝",先鋒分析!$D$14,IF($A2203="一本差勝",先鋒分析!$D$15,IF($A2203="引き分け",先鋒分析!$D$16,IF($A2203="一本差負",先鋒分析!$D$17,先鋒分析!$D$18))))</f>
        <v>0.20800000000000002</v>
      </c>
      <c r="K2203" s="19">
        <f t="shared" si="445"/>
        <v>-1</v>
      </c>
      <c r="L2203" s="19">
        <f t="shared" si="446"/>
        <v>-1</v>
      </c>
      <c r="M2203" s="7">
        <f>IF($B2203="二本差勝",次鋒分析!$D$14,IF($B2203="一本差勝",次鋒分析!$D$15,IF($B2203="引き分け",次鋒分析!$D$16,IF($B2203="一本差負",次鋒分析!$D$17,次鋒分析!$D$18))))</f>
        <v>0.16000000000000003</v>
      </c>
      <c r="N2203" s="1">
        <f t="shared" si="447"/>
        <v>-1</v>
      </c>
      <c r="O2203" s="1">
        <f t="shared" si="448"/>
        <v>-2</v>
      </c>
      <c r="P2203" s="7">
        <f>IF($C2203="二本差勝",中堅分析!$D$14,IF($C2203="一本差勝",中堅分析!$D$15,IF($C2203="引き分け",中堅分析!$D$16,IF($C2203="一本差負",中堅分析!$D$17,中堅分析!$D$18))))</f>
        <v>0.16000000000000003</v>
      </c>
      <c r="Q2203" s="1">
        <f t="shared" si="449"/>
        <v>1</v>
      </c>
      <c r="R2203" s="1">
        <f t="shared" si="450"/>
        <v>2</v>
      </c>
      <c r="S2203" s="7">
        <f>IF($D2203="二本差勝",副将分析!$D$14,IF($D2203="一本差勝",副将分析!$D$15,IF($D2203="引き分け",副将分析!$D$16,IF($D2203="一本差負",副将分析!$D$17,副将分析!$D$18))))</f>
        <v>0.16000000000000003</v>
      </c>
      <c r="T2203" s="1">
        <f t="shared" si="451"/>
        <v>-1</v>
      </c>
      <c r="U2203" s="1">
        <f t="shared" si="452"/>
        <v>-2</v>
      </c>
      <c r="V2203" s="7">
        <f>IF($E2203="二本差勝",大将分析!$D$14,IF($E2203="一本差勝",大将分析!$D$15,IF($E2203="引き分け",大将分析!$D$16,IF($E2203="一本差負",大将分析!$D$17,大将分析!$D$18))))</f>
        <v>0.26400000000000001</v>
      </c>
      <c r="W2203" s="1">
        <f t="shared" si="453"/>
        <v>0</v>
      </c>
      <c r="X2203" s="1">
        <f t="shared" si="454"/>
        <v>0</v>
      </c>
    </row>
    <row r="2204" spans="1:24" x14ac:dyDescent="0.15">
      <c r="A2204" s="1" t="s">
        <v>42</v>
      </c>
      <c r="B2204" s="1" t="s">
        <v>39</v>
      </c>
      <c r="C2204" s="1" t="s">
        <v>41</v>
      </c>
      <c r="D2204" s="1" t="s">
        <v>22</v>
      </c>
      <c r="E2204" s="1" t="s">
        <v>42</v>
      </c>
      <c r="F2204" s="19">
        <f t="shared" si="442"/>
        <v>-1</v>
      </c>
      <c r="G2204" s="19">
        <f t="shared" si="443"/>
        <v>-1</v>
      </c>
      <c r="H2204" s="20">
        <f t="shared" si="444"/>
        <v>2.2491955200000017E-4</v>
      </c>
      <c r="J2204" s="7">
        <f>IF($A2204="二本差勝",先鋒分析!$D$14,IF($A2204="一本差勝",先鋒分析!$D$15,IF($A2204="引き分け",先鋒分析!$D$16,IF($A2204="一本差負",先鋒分析!$D$17,先鋒分析!$D$18))))</f>
        <v>0.16000000000000003</v>
      </c>
      <c r="K2204" s="19">
        <f t="shared" si="445"/>
        <v>-1</v>
      </c>
      <c r="L2204" s="19">
        <f t="shared" si="446"/>
        <v>-2</v>
      </c>
      <c r="M2204" s="7">
        <f>IF($B2204="二本差勝",次鋒分析!$D$14,IF($B2204="一本差勝",次鋒分析!$D$15,IF($B2204="引き分け",次鋒分析!$D$16,IF($B2204="一本差負",次鋒分析!$D$17,次鋒分析!$D$18))))</f>
        <v>0.16000000000000003</v>
      </c>
      <c r="N2204" s="1">
        <f t="shared" si="447"/>
        <v>1</v>
      </c>
      <c r="O2204" s="1">
        <f t="shared" si="448"/>
        <v>2</v>
      </c>
      <c r="P2204" s="7">
        <f>IF($C2204="二本差勝",中堅分析!$D$14,IF($C2204="一本差勝",中堅分析!$D$15,IF($C2204="引き分け",中堅分析!$D$16,IF($C2204="一本差負",中堅分析!$D$17,中堅分析!$D$18))))</f>
        <v>0.20800000000000002</v>
      </c>
      <c r="Q2204" s="1">
        <f t="shared" si="449"/>
        <v>-1</v>
      </c>
      <c r="R2204" s="1">
        <f t="shared" si="450"/>
        <v>-1</v>
      </c>
      <c r="S2204" s="7">
        <f>IF($D2204="二本差勝",副将分析!$D$14,IF($D2204="一本差勝",副将分析!$D$15,IF($D2204="引き分け",副将分析!$D$16,IF($D2204="一本差負",副将分析!$D$17,副将分析!$D$18))))</f>
        <v>0.26400000000000001</v>
      </c>
      <c r="T2204" s="1">
        <f t="shared" si="451"/>
        <v>0</v>
      </c>
      <c r="U2204" s="1">
        <f t="shared" si="452"/>
        <v>0</v>
      </c>
      <c r="V2204" s="7">
        <f>IF($E2204="二本差勝",大将分析!$D$14,IF($E2204="一本差勝",大将分析!$D$15,IF($E2204="引き分け",大将分析!$D$16,IF($E2204="一本差負",大将分析!$D$17,大将分析!$D$18))))</f>
        <v>0.16000000000000003</v>
      </c>
      <c r="W2204" s="1">
        <f t="shared" si="453"/>
        <v>-1</v>
      </c>
      <c r="X2204" s="1">
        <f t="shared" si="454"/>
        <v>-2</v>
      </c>
    </row>
    <row r="2205" spans="1:24" x14ac:dyDescent="0.15">
      <c r="A2205" s="1" t="s">
        <v>42</v>
      </c>
      <c r="B2205" s="1" t="s">
        <v>39</v>
      </c>
      <c r="C2205" s="1" t="s">
        <v>41</v>
      </c>
      <c r="D2205" s="1" t="s">
        <v>42</v>
      </c>
      <c r="E2205" s="1" t="s">
        <v>22</v>
      </c>
      <c r="F2205" s="19">
        <f t="shared" si="442"/>
        <v>-1</v>
      </c>
      <c r="G2205" s="19">
        <f t="shared" si="443"/>
        <v>-1</v>
      </c>
      <c r="H2205" s="20">
        <f t="shared" si="444"/>
        <v>2.2491955200000017E-4</v>
      </c>
      <c r="J2205" s="7">
        <f>IF($A2205="二本差勝",先鋒分析!$D$14,IF($A2205="一本差勝",先鋒分析!$D$15,IF($A2205="引き分け",先鋒分析!$D$16,IF($A2205="一本差負",先鋒分析!$D$17,先鋒分析!$D$18))))</f>
        <v>0.16000000000000003</v>
      </c>
      <c r="K2205" s="19">
        <f t="shared" si="445"/>
        <v>-1</v>
      </c>
      <c r="L2205" s="19">
        <f t="shared" si="446"/>
        <v>-2</v>
      </c>
      <c r="M2205" s="7">
        <f>IF($B2205="二本差勝",次鋒分析!$D$14,IF($B2205="一本差勝",次鋒分析!$D$15,IF($B2205="引き分け",次鋒分析!$D$16,IF($B2205="一本差負",次鋒分析!$D$17,次鋒分析!$D$18))))</f>
        <v>0.16000000000000003</v>
      </c>
      <c r="N2205" s="1">
        <f t="shared" si="447"/>
        <v>1</v>
      </c>
      <c r="O2205" s="1">
        <f t="shared" si="448"/>
        <v>2</v>
      </c>
      <c r="P2205" s="7">
        <f>IF($C2205="二本差勝",中堅分析!$D$14,IF($C2205="一本差勝",中堅分析!$D$15,IF($C2205="引き分け",中堅分析!$D$16,IF($C2205="一本差負",中堅分析!$D$17,中堅分析!$D$18))))</f>
        <v>0.20800000000000002</v>
      </c>
      <c r="Q2205" s="1">
        <f t="shared" si="449"/>
        <v>-1</v>
      </c>
      <c r="R2205" s="1">
        <f t="shared" si="450"/>
        <v>-1</v>
      </c>
      <c r="S2205" s="7">
        <f>IF($D2205="二本差勝",副将分析!$D$14,IF($D2205="一本差勝",副将分析!$D$15,IF($D2205="引き分け",副将分析!$D$16,IF($D2205="一本差負",副将分析!$D$17,副将分析!$D$18))))</f>
        <v>0.16000000000000003</v>
      </c>
      <c r="T2205" s="1">
        <f t="shared" si="451"/>
        <v>-1</v>
      </c>
      <c r="U2205" s="1">
        <f t="shared" si="452"/>
        <v>-2</v>
      </c>
      <c r="V2205" s="7">
        <f>IF($E2205="二本差勝",大将分析!$D$14,IF($E2205="一本差勝",大将分析!$D$15,IF($E2205="引き分け",大将分析!$D$16,IF($E2205="一本差負",大将分析!$D$17,大将分析!$D$18))))</f>
        <v>0.26400000000000001</v>
      </c>
      <c r="W2205" s="1">
        <f t="shared" si="453"/>
        <v>0</v>
      </c>
      <c r="X2205" s="1">
        <f t="shared" si="454"/>
        <v>0</v>
      </c>
    </row>
    <row r="2206" spans="1:24" x14ac:dyDescent="0.15">
      <c r="A2206" s="1" t="s">
        <v>42</v>
      </c>
      <c r="B2206" s="1" t="s">
        <v>41</v>
      </c>
      <c r="C2206" s="1" t="s">
        <v>39</v>
      </c>
      <c r="D2206" s="1" t="s">
        <v>22</v>
      </c>
      <c r="E2206" s="1" t="s">
        <v>42</v>
      </c>
      <c r="F2206" s="19">
        <f t="shared" si="442"/>
        <v>-1</v>
      </c>
      <c r="G2206" s="19">
        <f t="shared" si="443"/>
        <v>-1</v>
      </c>
      <c r="H2206" s="20">
        <f t="shared" si="444"/>
        <v>2.2491955200000017E-4</v>
      </c>
      <c r="J2206" s="7">
        <f>IF($A2206="二本差勝",先鋒分析!$D$14,IF($A2206="一本差勝",先鋒分析!$D$15,IF($A2206="引き分け",先鋒分析!$D$16,IF($A2206="一本差負",先鋒分析!$D$17,先鋒分析!$D$18))))</f>
        <v>0.16000000000000003</v>
      </c>
      <c r="K2206" s="19">
        <f t="shared" si="445"/>
        <v>-1</v>
      </c>
      <c r="L2206" s="19">
        <f t="shared" si="446"/>
        <v>-2</v>
      </c>
      <c r="M2206" s="7">
        <f>IF($B2206="二本差勝",次鋒分析!$D$14,IF($B2206="一本差勝",次鋒分析!$D$15,IF($B2206="引き分け",次鋒分析!$D$16,IF($B2206="一本差負",次鋒分析!$D$17,次鋒分析!$D$18))))</f>
        <v>0.20800000000000002</v>
      </c>
      <c r="N2206" s="1">
        <f t="shared" si="447"/>
        <v>-1</v>
      </c>
      <c r="O2206" s="1">
        <f t="shared" si="448"/>
        <v>-1</v>
      </c>
      <c r="P2206" s="7">
        <f>IF($C2206="二本差勝",中堅分析!$D$14,IF($C2206="一本差勝",中堅分析!$D$15,IF($C2206="引き分け",中堅分析!$D$16,IF($C2206="一本差負",中堅分析!$D$17,中堅分析!$D$18))))</f>
        <v>0.16000000000000003</v>
      </c>
      <c r="Q2206" s="1">
        <f t="shared" si="449"/>
        <v>1</v>
      </c>
      <c r="R2206" s="1">
        <f t="shared" si="450"/>
        <v>2</v>
      </c>
      <c r="S2206" s="7">
        <f>IF($D2206="二本差勝",副将分析!$D$14,IF($D2206="一本差勝",副将分析!$D$15,IF($D2206="引き分け",副将分析!$D$16,IF($D2206="一本差負",副将分析!$D$17,副将分析!$D$18))))</f>
        <v>0.26400000000000001</v>
      </c>
      <c r="T2206" s="1">
        <f t="shared" si="451"/>
        <v>0</v>
      </c>
      <c r="U2206" s="1">
        <f t="shared" si="452"/>
        <v>0</v>
      </c>
      <c r="V2206" s="7">
        <f>IF($E2206="二本差勝",大将分析!$D$14,IF($E2206="一本差勝",大将分析!$D$15,IF($E2206="引き分け",大将分析!$D$16,IF($E2206="一本差負",大将分析!$D$17,大将分析!$D$18))))</f>
        <v>0.16000000000000003</v>
      </c>
      <c r="W2206" s="1">
        <f t="shared" si="453"/>
        <v>-1</v>
      </c>
      <c r="X2206" s="1">
        <f t="shared" si="454"/>
        <v>-2</v>
      </c>
    </row>
    <row r="2207" spans="1:24" x14ac:dyDescent="0.15">
      <c r="A2207" s="1" t="s">
        <v>42</v>
      </c>
      <c r="B2207" s="1" t="s">
        <v>41</v>
      </c>
      <c r="C2207" s="1" t="s">
        <v>39</v>
      </c>
      <c r="D2207" s="1" t="s">
        <v>42</v>
      </c>
      <c r="E2207" s="1" t="s">
        <v>22</v>
      </c>
      <c r="F2207" s="19">
        <f t="shared" si="442"/>
        <v>-1</v>
      </c>
      <c r="G2207" s="19">
        <f t="shared" si="443"/>
        <v>-1</v>
      </c>
      <c r="H2207" s="20">
        <f t="shared" si="444"/>
        <v>2.2491955200000017E-4</v>
      </c>
      <c r="J2207" s="7">
        <f>IF($A2207="二本差勝",先鋒分析!$D$14,IF($A2207="一本差勝",先鋒分析!$D$15,IF($A2207="引き分け",先鋒分析!$D$16,IF($A2207="一本差負",先鋒分析!$D$17,先鋒分析!$D$18))))</f>
        <v>0.16000000000000003</v>
      </c>
      <c r="K2207" s="19">
        <f t="shared" si="445"/>
        <v>-1</v>
      </c>
      <c r="L2207" s="19">
        <f t="shared" si="446"/>
        <v>-2</v>
      </c>
      <c r="M2207" s="7">
        <f>IF($B2207="二本差勝",次鋒分析!$D$14,IF($B2207="一本差勝",次鋒分析!$D$15,IF($B2207="引き分け",次鋒分析!$D$16,IF($B2207="一本差負",次鋒分析!$D$17,次鋒分析!$D$18))))</f>
        <v>0.20800000000000002</v>
      </c>
      <c r="N2207" s="1">
        <f t="shared" si="447"/>
        <v>-1</v>
      </c>
      <c r="O2207" s="1">
        <f t="shared" si="448"/>
        <v>-1</v>
      </c>
      <c r="P2207" s="7">
        <f>IF($C2207="二本差勝",中堅分析!$D$14,IF($C2207="一本差勝",中堅分析!$D$15,IF($C2207="引き分け",中堅分析!$D$16,IF($C2207="一本差負",中堅分析!$D$17,中堅分析!$D$18))))</f>
        <v>0.16000000000000003</v>
      </c>
      <c r="Q2207" s="1">
        <f t="shared" si="449"/>
        <v>1</v>
      </c>
      <c r="R2207" s="1">
        <f t="shared" si="450"/>
        <v>2</v>
      </c>
      <c r="S2207" s="7">
        <f>IF($D2207="二本差勝",副将分析!$D$14,IF($D2207="一本差勝",副将分析!$D$15,IF($D2207="引き分け",副将分析!$D$16,IF($D2207="一本差負",副将分析!$D$17,副将分析!$D$18))))</f>
        <v>0.16000000000000003</v>
      </c>
      <c r="T2207" s="1">
        <f t="shared" si="451"/>
        <v>-1</v>
      </c>
      <c r="U2207" s="1">
        <f t="shared" si="452"/>
        <v>-2</v>
      </c>
      <c r="V2207" s="7">
        <f>IF($E2207="二本差勝",大将分析!$D$14,IF($E2207="一本差勝",大将分析!$D$15,IF($E2207="引き分け",大将分析!$D$16,IF($E2207="一本差負",大将分析!$D$17,大将分析!$D$18))))</f>
        <v>0.26400000000000001</v>
      </c>
      <c r="W2207" s="1">
        <f t="shared" si="453"/>
        <v>0</v>
      </c>
      <c r="X2207" s="1">
        <f t="shared" si="454"/>
        <v>0</v>
      </c>
    </row>
    <row r="2208" spans="1:24" x14ac:dyDescent="0.15">
      <c r="A2208" s="1" t="s">
        <v>39</v>
      </c>
      <c r="B2208" s="1" t="s">
        <v>41</v>
      </c>
      <c r="C2208" s="1" t="s">
        <v>42</v>
      </c>
      <c r="D2208" s="1" t="s">
        <v>41</v>
      </c>
      <c r="E2208" s="1" t="s">
        <v>41</v>
      </c>
      <c r="F2208" s="19">
        <f t="shared" si="442"/>
        <v>-1</v>
      </c>
      <c r="G2208" s="19">
        <f t="shared" si="443"/>
        <v>-1</v>
      </c>
      <c r="H2208" s="20">
        <f t="shared" si="444"/>
        <v>2.3037214720000014E-4</v>
      </c>
      <c r="J2208" s="7">
        <f>IF($A2208="二本差勝",先鋒分析!$D$14,IF($A2208="一本差勝",先鋒分析!$D$15,IF($A2208="引き分け",先鋒分析!$D$16,IF($A2208="一本差負",先鋒分析!$D$17,先鋒分析!$D$18))))</f>
        <v>0.16000000000000003</v>
      </c>
      <c r="K2208" s="19">
        <f t="shared" si="445"/>
        <v>1</v>
      </c>
      <c r="L2208" s="19">
        <f t="shared" si="446"/>
        <v>2</v>
      </c>
      <c r="M2208" s="7">
        <f>IF($B2208="二本差勝",次鋒分析!$D$14,IF($B2208="一本差勝",次鋒分析!$D$15,IF($B2208="引き分け",次鋒分析!$D$16,IF($B2208="一本差負",次鋒分析!$D$17,次鋒分析!$D$18))))</f>
        <v>0.20800000000000002</v>
      </c>
      <c r="N2208" s="1">
        <f t="shared" si="447"/>
        <v>-1</v>
      </c>
      <c r="O2208" s="1">
        <f t="shared" si="448"/>
        <v>-1</v>
      </c>
      <c r="P2208" s="7">
        <f>IF($C2208="二本差勝",中堅分析!$D$14,IF($C2208="一本差勝",中堅分析!$D$15,IF($C2208="引き分け",中堅分析!$D$16,IF($C2208="一本差負",中堅分析!$D$17,中堅分析!$D$18))))</f>
        <v>0.16000000000000003</v>
      </c>
      <c r="Q2208" s="1">
        <f t="shared" si="449"/>
        <v>-1</v>
      </c>
      <c r="R2208" s="1">
        <f t="shared" si="450"/>
        <v>-2</v>
      </c>
      <c r="S2208" s="7">
        <f>IF($D2208="二本差勝",副将分析!$D$14,IF($D2208="一本差勝",副将分析!$D$15,IF($D2208="引き分け",副将分析!$D$16,IF($D2208="一本差負",副将分析!$D$17,副将分析!$D$18))))</f>
        <v>0.20800000000000002</v>
      </c>
      <c r="T2208" s="1">
        <f t="shared" si="451"/>
        <v>-1</v>
      </c>
      <c r="U2208" s="1">
        <f t="shared" si="452"/>
        <v>-1</v>
      </c>
      <c r="V2208" s="7">
        <f>IF($E2208="二本差勝",大将分析!$D$14,IF($E2208="一本差勝",大将分析!$D$15,IF($E2208="引き分け",大将分析!$D$16,IF($E2208="一本差負",大将分析!$D$17,大将分析!$D$18))))</f>
        <v>0.20800000000000002</v>
      </c>
      <c r="W2208" s="1">
        <f t="shared" si="453"/>
        <v>-1</v>
      </c>
      <c r="X2208" s="1">
        <f t="shared" si="454"/>
        <v>-1</v>
      </c>
    </row>
    <row r="2209" spans="1:24" x14ac:dyDescent="0.15">
      <c r="A2209" s="1" t="s">
        <v>39</v>
      </c>
      <c r="B2209" s="1" t="s">
        <v>42</v>
      </c>
      <c r="C2209" s="1" t="s">
        <v>41</v>
      </c>
      <c r="D2209" s="1" t="s">
        <v>41</v>
      </c>
      <c r="E2209" s="1" t="s">
        <v>41</v>
      </c>
      <c r="F2209" s="19">
        <f t="shared" si="442"/>
        <v>-1</v>
      </c>
      <c r="G2209" s="19">
        <f t="shared" si="443"/>
        <v>-1</v>
      </c>
      <c r="H2209" s="20">
        <f t="shared" si="444"/>
        <v>2.3037214720000014E-4</v>
      </c>
      <c r="J2209" s="7">
        <f>IF($A2209="二本差勝",先鋒分析!$D$14,IF($A2209="一本差勝",先鋒分析!$D$15,IF($A2209="引き分け",先鋒分析!$D$16,IF($A2209="一本差負",先鋒分析!$D$17,先鋒分析!$D$18))))</f>
        <v>0.16000000000000003</v>
      </c>
      <c r="K2209" s="19">
        <f t="shared" si="445"/>
        <v>1</v>
      </c>
      <c r="L2209" s="19">
        <f t="shared" si="446"/>
        <v>2</v>
      </c>
      <c r="M2209" s="7">
        <f>IF($B2209="二本差勝",次鋒分析!$D$14,IF($B2209="一本差勝",次鋒分析!$D$15,IF($B2209="引き分け",次鋒分析!$D$16,IF($B2209="一本差負",次鋒分析!$D$17,次鋒分析!$D$18))))</f>
        <v>0.16000000000000003</v>
      </c>
      <c r="N2209" s="1">
        <f t="shared" si="447"/>
        <v>-1</v>
      </c>
      <c r="O2209" s="1">
        <f t="shared" si="448"/>
        <v>-2</v>
      </c>
      <c r="P2209" s="7">
        <f>IF($C2209="二本差勝",中堅分析!$D$14,IF($C2209="一本差勝",中堅分析!$D$15,IF($C2209="引き分け",中堅分析!$D$16,IF($C2209="一本差負",中堅分析!$D$17,中堅分析!$D$18))))</f>
        <v>0.20800000000000002</v>
      </c>
      <c r="Q2209" s="1">
        <f t="shared" si="449"/>
        <v>-1</v>
      </c>
      <c r="R2209" s="1">
        <f t="shared" si="450"/>
        <v>-1</v>
      </c>
      <c r="S2209" s="7">
        <f>IF($D2209="二本差勝",副将分析!$D$14,IF($D2209="一本差勝",副将分析!$D$15,IF($D2209="引き分け",副将分析!$D$16,IF($D2209="一本差負",副将分析!$D$17,副将分析!$D$18))))</f>
        <v>0.20800000000000002</v>
      </c>
      <c r="T2209" s="1">
        <f t="shared" si="451"/>
        <v>-1</v>
      </c>
      <c r="U2209" s="1">
        <f t="shared" si="452"/>
        <v>-1</v>
      </c>
      <c r="V2209" s="7">
        <f>IF($E2209="二本差勝",大将分析!$D$14,IF($E2209="一本差勝",大将分析!$D$15,IF($E2209="引き分け",大将分析!$D$16,IF($E2209="一本差負",大将分析!$D$17,大将分析!$D$18))))</f>
        <v>0.20800000000000002</v>
      </c>
      <c r="W2209" s="1">
        <f t="shared" si="453"/>
        <v>-1</v>
      </c>
      <c r="X2209" s="1">
        <f t="shared" si="454"/>
        <v>-1</v>
      </c>
    </row>
    <row r="2210" spans="1:24" x14ac:dyDescent="0.15">
      <c r="A2210" s="1" t="s">
        <v>40</v>
      </c>
      <c r="B2210" s="1" t="s">
        <v>41</v>
      </c>
      <c r="C2210" s="1" t="s">
        <v>41</v>
      </c>
      <c r="D2210" s="1" t="s">
        <v>41</v>
      </c>
      <c r="E2210" s="1" t="s">
        <v>41</v>
      </c>
      <c r="F2210" s="19">
        <f t="shared" si="442"/>
        <v>-1</v>
      </c>
      <c r="G2210" s="19">
        <f t="shared" si="443"/>
        <v>-1</v>
      </c>
      <c r="H2210" s="20">
        <f t="shared" si="444"/>
        <v>3.8932892876800021E-4</v>
      </c>
      <c r="J2210" s="7">
        <f>IF($A2210="二本差勝",先鋒分析!$D$14,IF($A2210="一本差勝",先鋒分析!$D$15,IF($A2210="引き分け",先鋒分析!$D$16,IF($A2210="一本差負",先鋒分析!$D$17,先鋒分析!$D$18))))</f>
        <v>0.20800000000000002</v>
      </c>
      <c r="K2210" s="19">
        <f t="shared" si="445"/>
        <v>1</v>
      </c>
      <c r="L2210" s="19">
        <f t="shared" si="446"/>
        <v>1</v>
      </c>
      <c r="M2210" s="7">
        <f>IF($B2210="二本差勝",次鋒分析!$D$14,IF($B2210="一本差勝",次鋒分析!$D$15,IF($B2210="引き分け",次鋒分析!$D$16,IF($B2210="一本差負",次鋒分析!$D$17,次鋒分析!$D$18))))</f>
        <v>0.20800000000000002</v>
      </c>
      <c r="N2210" s="1">
        <f t="shared" si="447"/>
        <v>-1</v>
      </c>
      <c r="O2210" s="1">
        <f t="shared" si="448"/>
        <v>-1</v>
      </c>
      <c r="P2210" s="7">
        <f>IF($C2210="二本差勝",中堅分析!$D$14,IF($C2210="一本差勝",中堅分析!$D$15,IF($C2210="引き分け",中堅分析!$D$16,IF($C2210="一本差負",中堅分析!$D$17,中堅分析!$D$18))))</f>
        <v>0.20800000000000002</v>
      </c>
      <c r="Q2210" s="1">
        <f t="shared" si="449"/>
        <v>-1</v>
      </c>
      <c r="R2210" s="1">
        <f t="shared" si="450"/>
        <v>-1</v>
      </c>
      <c r="S2210" s="7">
        <f>IF($D2210="二本差勝",副将分析!$D$14,IF($D2210="一本差勝",副将分析!$D$15,IF($D2210="引き分け",副将分析!$D$16,IF($D2210="一本差負",副将分析!$D$17,副将分析!$D$18))))</f>
        <v>0.20800000000000002</v>
      </c>
      <c r="T2210" s="1">
        <f t="shared" si="451"/>
        <v>-1</v>
      </c>
      <c r="U2210" s="1">
        <f t="shared" si="452"/>
        <v>-1</v>
      </c>
      <c r="V2210" s="7">
        <f>IF($E2210="二本差勝",大将分析!$D$14,IF($E2210="一本差勝",大将分析!$D$15,IF($E2210="引き分け",大将分析!$D$16,IF($E2210="一本差負",大将分析!$D$17,大将分析!$D$18))))</f>
        <v>0.20800000000000002</v>
      </c>
      <c r="W2210" s="1">
        <f t="shared" si="453"/>
        <v>-1</v>
      </c>
      <c r="X2210" s="1">
        <f t="shared" si="454"/>
        <v>-1</v>
      </c>
    </row>
    <row r="2211" spans="1:24" x14ac:dyDescent="0.15">
      <c r="A2211" s="1" t="s">
        <v>22</v>
      </c>
      <c r="B2211" s="1" t="s">
        <v>22</v>
      </c>
      <c r="C2211" s="1" t="s">
        <v>41</v>
      </c>
      <c r="D2211" s="1" t="s">
        <v>41</v>
      </c>
      <c r="E2211" s="1" t="s">
        <v>41</v>
      </c>
      <c r="F2211" s="19">
        <f t="shared" si="442"/>
        <v>-1</v>
      </c>
      <c r="G2211" s="19">
        <f t="shared" si="443"/>
        <v>-1</v>
      </c>
      <c r="H2211" s="20">
        <f t="shared" si="444"/>
        <v>6.271881707520002E-4</v>
      </c>
      <c r="J2211" s="7">
        <f>IF($A2211="二本差勝",先鋒分析!$D$14,IF($A2211="一本差勝",先鋒分析!$D$15,IF($A2211="引き分け",先鋒分析!$D$16,IF($A2211="一本差負",先鋒分析!$D$17,先鋒分析!$D$18))))</f>
        <v>0.26400000000000001</v>
      </c>
      <c r="K2211" s="19">
        <f t="shared" si="445"/>
        <v>0</v>
      </c>
      <c r="L2211" s="19">
        <f t="shared" si="446"/>
        <v>0</v>
      </c>
      <c r="M2211" s="7">
        <f>IF($B2211="二本差勝",次鋒分析!$D$14,IF($B2211="一本差勝",次鋒分析!$D$15,IF($B2211="引き分け",次鋒分析!$D$16,IF($B2211="一本差負",次鋒分析!$D$17,次鋒分析!$D$18))))</f>
        <v>0.26400000000000001</v>
      </c>
      <c r="N2211" s="1">
        <f t="shared" si="447"/>
        <v>0</v>
      </c>
      <c r="O2211" s="1">
        <f t="shared" si="448"/>
        <v>0</v>
      </c>
      <c r="P2211" s="7">
        <f>IF($C2211="二本差勝",中堅分析!$D$14,IF($C2211="一本差勝",中堅分析!$D$15,IF($C2211="引き分け",中堅分析!$D$16,IF($C2211="一本差負",中堅分析!$D$17,中堅分析!$D$18))))</f>
        <v>0.20800000000000002</v>
      </c>
      <c r="Q2211" s="1">
        <f t="shared" si="449"/>
        <v>-1</v>
      </c>
      <c r="R2211" s="1">
        <f t="shared" si="450"/>
        <v>-1</v>
      </c>
      <c r="S2211" s="7">
        <f>IF($D2211="二本差勝",副将分析!$D$14,IF($D2211="一本差勝",副将分析!$D$15,IF($D2211="引き分け",副将分析!$D$16,IF($D2211="一本差負",副将分析!$D$17,副将分析!$D$18))))</f>
        <v>0.20800000000000002</v>
      </c>
      <c r="T2211" s="1">
        <f t="shared" si="451"/>
        <v>-1</v>
      </c>
      <c r="U2211" s="1">
        <f t="shared" si="452"/>
        <v>-1</v>
      </c>
      <c r="V2211" s="7">
        <f>IF($E2211="二本差勝",大将分析!$D$14,IF($E2211="一本差勝",大将分析!$D$15,IF($E2211="引き分け",大将分析!$D$16,IF($E2211="一本差負",大将分析!$D$17,大将分析!$D$18))))</f>
        <v>0.20800000000000002</v>
      </c>
      <c r="W2211" s="1">
        <f t="shared" si="453"/>
        <v>-1</v>
      </c>
      <c r="X2211" s="1">
        <f t="shared" si="454"/>
        <v>-1</v>
      </c>
    </row>
    <row r="2212" spans="1:24" x14ac:dyDescent="0.15">
      <c r="A2212" s="1" t="s">
        <v>22</v>
      </c>
      <c r="B2212" s="1" t="s">
        <v>41</v>
      </c>
      <c r="C2212" s="1" t="s">
        <v>22</v>
      </c>
      <c r="D2212" s="1" t="s">
        <v>41</v>
      </c>
      <c r="E2212" s="1" t="s">
        <v>41</v>
      </c>
      <c r="F2212" s="19">
        <f t="shared" si="442"/>
        <v>-1</v>
      </c>
      <c r="G2212" s="19">
        <f t="shared" si="443"/>
        <v>-1</v>
      </c>
      <c r="H2212" s="20">
        <f t="shared" si="444"/>
        <v>6.271881707520002E-4</v>
      </c>
      <c r="J2212" s="7">
        <f>IF($A2212="二本差勝",先鋒分析!$D$14,IF($A2212="一本差勝",先鋒分析!$D$15,IF($A2212="引き分け",先鋒分析!$D$16,IF($A2212="一本差負",先鋒分析!$D$17,先鋒分析!$D$18))))</f>
        <v>0.26400000000000001</v>
      </c>
      <c r="K2212" s="19">
        <f t="shared" si="445"/>
        <v>0</v>
      </c>
      <c r="L2212" s="19">
        <f t="shared" si="446"/>
        <v>0</v>
      </c>
      <c r="M2212" s="7">
        <f>IF($B2212="二本差勝",次鋒分析!$D$14,IF($B2212="一本差勝",次鋒分析!$D$15,IF($B2212="引き分け",次鋒分析!$D$16,IF($B2212="一本差負",次鋒分析!$D$17,次鋒分析!$D$18))))</f>
        <v>0.20800000000000002</v>
      </c>
      <c r="N2212" s="1">
        <f t="shared" si="447"/>
        <v>-1</v>
      </c>
      <c r="O2212" s="1">
        <f t="shared" si="448"/>
        <v>-1</v>
      </c>
      <c r="P2212" s="7">
        <f>IF($C2212="二本差勝",中堅分析!$D$14,IF($C2212="一本差勝",中堅分析!$D$15,IF($C2212="引き分け",中堅分析!$D$16,IF($C2212="一本差負",中堅分析!$D$17,中堅分析!$D$18))))</f>
        <v>0.26400000000000001</v>
      </c>
      <c r="Q2212" s="1">
        <f t="shared" si="449"/>
        <v>0</v>
      </c>
      <c r="R2212" s="1">
        <f t="shared" si="450"/>
        <v>0</v>
      </c>
      <c r="S2212" s="7">
        <f>IF($D2212="二本差勝",副将分析!$D$14,IF($D2212="一本差勝",副将分析!$D$15,IF($D2212="引き分け",副将分析!$D$16,IF($D2212="一本差負",副将分析!$D$17,副将分析!$D$18))))</f>
        <v>0.20800000000000002</v>
      </c>
      <c r="T2212" s="1">
        <f t="shared" si="451"/>
        <v>-1</v>
      </c>
      <c r="U2212" s="1">
        <f t="shared" si="452"/>
        <v>-1</v>
      </c>
      <c r="V2212" s="7">
        <f>IF($E2212="二本差勝",大将分析!$D$14,IF($E2212="一本差勝",大将分析!$D$15,IF($E2212="引き分け",大将分析!$D$16,IF($E2212="一本差負",大将分析!$D$17,大将分析!$D$18))))</f>
        <v>0.20800000000000002</v>
      </c>
      <c r="W2212" s="1">
        <f t="shared" si="453"/>
        <v>-1</v>
      </c>
      <c r="X2212" s="1">
        <f t="shared" si="454"/>
        <v>-1</v>
      </c>
    </row>
    <row r="2213" spans="1:24" x14ac:dyDescent="0.15">
      <c r="A2213" s="1" t="s">
        <v>41</v>
      </c>
      <c r="B2213" s="1" t="s">
        <v>39</v>
      </c>
      <c r="C2213" s="1" t="s">
        <v>42</v>
      </c>
      <c r="D2213" s="1" t="s">
        <v>41</v>
      </c>
      <c r="E2213" s="1" t="s">
        <v>41</v>
      </c>
      <c r="F2213" s="19">
        <f t="shared" si="442"/>
        <v>-1</v>
      </c>
      <c r="G2213" s="19">
        <f t="shared" si="443"/>
        <v>-1</v>
      </c>
      <c r="H2213" s="20">
        <f t="shared" si="444"/>
        <v>2.3037214720000014E-4</v>
      </c>
      <c r="J2213" s="7">
        <f>IF($A2213="二本差勝",先鋒分析!$D$14,IF($A2213="一本差勝",先鋒分析!$D$15,IF($A2213="引き分け",先鋒分析!$D$16,IF($A2213="一本差負",先鋒分析!$D$17,先鋒分析!$D$18))))</f>
        <v>0.20800000000000002</v>
      </c>
      <c r="K2213" s="19">
        <f t="shared" si="445"/>
        <v>-1</v>
      </c>
      <c r="L2213" s="19">
        <f t="shared" si="446"/>
        <v>-1</v>
      </c>
      <c r="M2213" s="7">
        <f>IF($B2213="二本差勝",次鋒分析!$D$14,IF($B2213="一本差勝",次鋒分析!$D$15,IF($B2213="引き分け",次鋒分析!$D$16,IF($B2213="一本差負",次鋒分析!$D$17,次鋒分析!$D$18))))</f>
        <v>0.16000000000000003</v>
      </c>
      <c r="N2213" s="1">
        <f t="shared" si="447"/>
        <v>1</v>
      </c>
      <c r="O2213" s="1">
        <f t="shared" si="448"/>
        <v>2</v>
      </c>
      <c r="P2213" s="7">
        <f>IF($C2213="二本差勝",中堅分析!$D$14,IF($C2213="一本差勝",中堅分析!$D$15,IF($C2213="引き分け",中堅分析!$D$16,IF($C2213="一本差負",中堅分析!$D$17,中堅分析!$D$18))))</f>
        <v>0.16000000000000003</v>
      </c>
      <c r="Q2213" s="1">
        <f t="shared" si="449"/>
        <v>-1</v>
      </c>
      <c r="R2213" s="1">
        <f t="shared" si="450"/>
        <v>-2</v>
      </c>
      <c r="S2213" s="7">
        <f>IF($D2213="二本差勝",副将分析!$D$14,IF($D2213="一本差勝",副将分析!$D$15,IF($D2213="引き分け",副将分析!$D$16,IF($D2213="一本差負",副将分析!$D$17,副将分析!$D$18))))</f>
        <v>0.20800000000000002</v>
      </c>
      <c r="T2213" s="1">
        <f t="shared" si="451"/>
        <v>-1</v>
      </c>
      <c r="U2213" s="1">
        <f t="shared" si="452"/>
        <v>-1</v>
      </c>
      <c r="V2213" s="7">
        <f>IF($E2213="二本差勝",大将分析!$D$14,IF($E2213="一本差勝",大将分析!$D$15,IF($E2213="引き分け",大将分析!$D$16,IF($E2213="一本差負",大将分析!$D$17,大将分析!$D$18))))</f>
        <v>0.20800000000000002</v>
      </c>
      <c r="W2213" s="1">
        <f t="shared" si="453"/>
        <v>-1</v>
      </c>
      <c r="X2213" s="1">
        <f t="shared" si="454"/>
        <v>-1</v>
      </c>
    </row>
    <row r="2214" spans="1:24" x14ac:dyDescent="0.15">
      <c r="A2214" s="1" t="s">
        <v>41</v>
      </c>
      <c r="B2214" s="1" t="s">
        <v>40</v>
      </c>
      <c r="C2214" s="1" t="s">
        <v>41</v>
      </c>
      <c r="D2214" s="1" t="s">
        <v>41</v>
      </c>
      <c r="E2214" s="1" t="s">
        <v>41</v>
      </c>
      <c r="F2214" s="19">
        <f t="shared" si="442"/>
        <v>-1</v>
      </c>
      <c r="G2214" s="19">
        <f t="shared" si="443"/>
        <v>-1</v>
      </c>
      <c r="H2214" s="20">
        <f t="shared" si="444"/>
        <v>3.8932892876800021E-4</v>
      </c>
      <c r="J2214" s="7">
        <f>IF($A2214="二本差勝",先鋒分析!$D$14,IF($A2214="一本差勝",先鋒分析!$D$15,IF($A2214="引き分け",先鋒分析!$D$16,IF($A2214="一本差負",先鋒分析!$D$17,先鋒分析!$D$18))))</f>
        <v>0.20800000000000002</v>
      </c>
      <c r="K2214" s="19">
        <f t="shared" si="445"/>
        <v>-1</v>
      </c>
      <c r="L2214" s="19">
        <f t="shared" si="446"/>
        <v>-1</v>
      </c>
      <c r="M2214" s="7">
        <f>IF($B2214="二本差勝",次鋒分析!$D$14,IF($B2214="一本差勝",次鋒分析!$D$15,IF($B2214="引き分け",次鋒分析!$D$16,IF($B2214="一本差負",次鋒分析!$D$17,次鋒分析!$D$18))))</f>
        <v>0.20800000000000002</v>
      </c>
      <c r="N2214" s="1">
        <f t="shared" si="447"/>
        <v>1</v>
      </c>
      <c r="O2214" s="1">
        <f t="shared" si="448"/>
        <v>1</v>
      </c>
      <c r="P2214" s="7">
        <f>IF($C2214="二本差勝",中堅分析!$D$14,IF($C2214="一本差勝",中堅分析!$D$15,IF($C2214="引き分け",中堅分析!$D$16,IF($C2214="一本差負",中堅分析!$D$17,中堅分析!$D$18))))</f>
        <v>0.20800000000000002</v>
      </c>
      <c r="Q2214" s="1">
        <f t="shared" si="449"/>
        <v>-1</v>
      </c>
      <c r="R2214" s="1">
        <f t="shared" si="450"/>
        <v>-1</v>
      </c>
      <c r="S2214" s="7">
        <f>IF($D2214="二本差勝",副将分析!$D$14,IF($D2214="一本差勝",副将分析!$D$15,IF($D2214="引き分け",副将分析!$D$16,IF($D2214="一本差負",副将分析!$D$17,副将分析!$D$18))))</f>
        <v>0.20800000000000002</v>
      </c>
      <c r="T2214" s="1">
        <f t="shared" si="451"/>
        <v>-1</v>
      </c>
      <c r="U2214" s="1">
        <f t="shared" si="452"/>
        <v>-1</v>
      </c>
      <c r="V2214" s="7">
        <f>IF($E2214="二本差勝",大将分析!$D$14,IF($E2214="一本差勝",大将分析!$D$15,IF($E2214="引き分け",大将分析!$D$16,IF($E2214="一本差負",大将分析!$D$17,大将分析!$D$18))))</f>
        <v>0.20800000000000002</v>
      </c>
      <c r="W2214" s="1">
        <f t="shared" si="453"/>
        <v>-1</v>
      </c>
      <c r="X2214" s="1">
        <f t="shared" si="454"/>
        <v>-1</v>
      </c>
    </row>
    <row r="2215" spans="1:24" x14ac:dyDescent="0.15">
      <c r="A2215" s="1" t="s">
        <v>41</v>
      </c>
      <c r="B2215" s="1" t="s">
        <v>22</v>
      </c>
      <c r="C2215" s="1" t="s">
        <v>22</v>
      </c>
      <c r="D2215" s="1" t="s">
        <v>41</v>
      </c>
      <c r="E2215" s="1" t="s">
        <v>41</v>
      </c>
      <c r="F2215" s="19">
        <f t="shared" si="442"/>
        <v>-1</v>
      </c>
      <c r="G2215" s="19">
        <f t="shared" si="443"/>
        <v>-1</v>
      </c>
      <c r="H2215" s="20">
        <f t="shared" si="444"/>
        <v>6.271881707520002E-4</v>
      </c>
      <c r="J2215" s="7">
        <f>IF($A2215="二本差勝",先鋒分析!$D$14,IF($A2215="一本差勝",先鋒分析!$D$15,IF($A2215="引き分け",先鋒分析!$D$16,IF($A2215="一本差負",先鋒分析!$D$17,先鋒分析!$D$18))))</f>
        <v>0.20800000000000002</v>
      </c>
      <c r="K2215" s="19">
        <f t="shared" si="445"/>
        <v>-1</v>
      </c>
      <c r="L2215" s="19">
        <f t="shared" si="446"/>
        <v>-1</v>
      </c>
      <c r="M2215" s="7">
        <f>IF($B2215="二本差勝",次鋒分析!$D$14,IF($B2215="一本差勝",次鋒分析!$D$15,IF($B2215="引き分け",次鋒分析!$D$16,IF($B2215="一本差負",次鋒分析!$D$17,次鋒分析!$D$18))))</f>
        <v>0.26400000000000001</v>
      </c>
      <c r="N2215" s="1">
        <f t="shared" si="447"/>
        <v>0</v>
      </c>
      <c r="O2215" s="1">
        <f t="shared" si="448"/>
        <v>0</v>
      </c>
      <c r="P2215" s="7">
        <f>IF($C2215="二本差勝",中堅分析!$D$14,IF($C2215="一本差勝",中堅分析!$D$15,IF($C2215="引き分け",中堅分析!$D$16,IF($C2215="一本差負",中堅分析!$D$17,中堅分析!$D$18))))</f>
        <v>0.26400000000000001</v>
      </c>
      <c r="Q2215" s="1">
        <f t="shared" si="449"/>
        <v>0</v>
      </c>
      <c r="R2215" s="1">
        <f t="shared" si="450"/>
        <v>0</v>
      </c>
      <c r="S2215" s="7">
        <f>IF($D2215="二本差勝",副将分析!$D$14,IF($D2215="一本差勝",副将分析!$D$15,IF($D2215="引き分け",副将分析!$D$16,IF($D2215="一本差負",副将分析!$D$17,副将分析!$D$18))))</f>
        <v>0.20800000000000002</v>
      </c>
      <c r="T2215" s="1">
        <f t="shared" si="451"/>
        <v>-1</v>
      </c>
      <c r="U2215" s="1">
        <f t="shared" si="452"/>
        <v>-1</v>
      </c>
      <c r="V2215" s="7">
        <f>IF($E2215="二本差勝",大将分析!$D$14,IF($E2215="一本差勝",大将分析!$D$15,IF($E2215="引き分け",大将分析!$D$16,IF($E2215="一本差負",大将分析!$D$17,大将分析!$D$18))))</f>
        <v>0.20800000000000002</v>
      </c>
      <c r="W2215" s="1">
        <f t="shared" si="453"/>
        <v>-1</v>
      </c>
      <c r="X2215" s="1">
        <f t="shared" si="454"/>
        <v>-1</v>
      </c>
    </row>
    <row r="2216" spans="1:24" x14ac:dyDescent="0.15">
      <c r="A2216" s="1" t="s">
        <v>41</v>
      </c>
      <c r="B2216" s="1" t="s">
        <v>41</v>
      </c>
      <c r="C2216" s="1" t="s">
        <v>40</v>
      </c>
      <c r="D2216" s="1" t="s">
        <v>41</v>
      </c>
      <c r="E2216" s="1" t="s">
        <v>41</v>
      </c>
      <c r="F2216" s="19">
        <f t="shared" si="442"/>
        <v>-1</v>
      </c>
      <c r="G2216" s="19">
        <f t="shared" si="443"/>
        <v>-1</v>
      </c>
      <c r="H2216" s="20">
        <f t="shared" si="444"/>
        <v>3.8932892876800021E-4</v>
      </c>
      <c r="J2216" s="7">
        <f>IF($A2216="二本差勝",先鋒分析!$D$14,IF($A2216="一本差勝",先鋒分析!$D$15,IF($A2216="引き分け",先鋒分析!$D$16,IF($A2216="一本差負",先鋒分析!$D$17,先鋒分析!$D$18))))</f>
        <v>0.20800000000000002</v>
      </c>
      <c r="K2216" s="19">
        <f t="shared" si="445"/>
        <v>-1</v>
      </c>
      <c r="L2216" s="19">
        <f t="shared" si="446"/>
        <v>-1</v>
      </c>
      <c r="M2216" s="7">
        <f>IF($B2216="二本差勝",次鋒分析!$D$14,IF($B2216="一本差勝",次鋒分析!$D$15,IF($B2216="引き分け",次鋒分析!$D$16,IF($B2216="一本差負",次鋒分析!$D$17,次鋒分析!$D$18))))</f>
        <v>0.20800000000000002</v>
      </c>
      <c r="N2216" s="1">
        <f t="shared" si="447"/>
        <v>-1</v>
      </c>
      <c r="O2216" s="1">
        <f t="shared" si="448"/>
        <v>-1</v>
      </c>
      <c r="P2216" s="7">
        <f>IF($C2216="二本差勝",中堅分析!$D$14,IF($C2216="一本差勝",中堅分析!$D$15,IF($C2216="引き分け",中堅分析!$D$16,IF($C2216="一本差負",中堅分析!$D$17,中堅分析!$D$18))))</f>
        <v>0.20800000000000002</v>
      </c>
      <c r="Q2216" s="1">
        <f t="shared" si="449"/>
        <v>1</v>
      </c>
      <c r="R2216" s="1">
        <f t="shared" si="450"/>
        <v>1</v>
      </c>
      <c r="S2216" s="7">
        <f>IF($D2216="二本差勝",副将分析!$D$14,IF($D2216="一本差勝",副将分析!$D$15,IF($D2216="引き分け",副将分析!$D$16,IF($D2216="一本差負",副将分析!$D$17,副将分析!$D$18))))</f>
        <v>0.20800000000000002</v>
      </c>
      <c r="T2216" s="1">
        <f t="shared" si="451"/>
        <v>-1</v>
      </c>
      <c r="U2216" s="1">
        <f t="shared" si="452"/>
        <v>-1</v>
      </c>
      <c r="V2216" s="7">
        <f>IF($E2216="二本差勝",大将分析!$D$14,IF($E2216="一本差勝",大将分析!$D$15,IF($E2216="引き分け",大将分析!$D$16,IF($E2216="一本差負",大将分析!$D$17,大将分析!$D$18))))</f>
        <v>0.20800000000000002</v>
      </c>
      <c r="W2216" s="1">
        <f t="shared" si="453"/>
        <v>-1</v>
      </c>
      <c r="X2216" s="1">
        <f t="shared" si="454"/>
        <v>-1</v>
      </c>
    </row>
    <row r="2217" spans="1:24" x14ac:dyDescent="0.15">
      <c r="A2217" s="1" t="s">
        <v>41</v>
      </c>
      <c r="B2217" s="1" t="s">
        <v>42</v>
      </c>
      <c r="C2217" s="1" t="s">
        <v>39</v>
      </c>
      <c r="D2217" s="1" t="s">
        <v>41</v>
      </c>
      <c r="E2217" s="1" t="s">
        <v>41</v>
      </c>
      <c r="F2217" s="19">
        <f t="shared" si="442"/>
        <v>-1</v>
      </c>
      <c r="G2217" s="19">
        <f t="shared" si="443"/>
        <v>-1</v>
      </c>
      <c r="H2217" s="20">
        <f t="shared" si="444"/>
        <v>2.3037214720000014E-4</v>
      </c>
      <c r="J2217" s="7">
        <f>IF($A2217="二本差勝",先鋒分析!$D$14,IF($A2217="一本差勝",先鋒分析!$D$15,IF($A2217="引き分け",先鋒分析!$D$16,IF($A2217="一本差負",先鋒分析!$D$17,先鋒分析!$D$18))))</f>
        <v>0.20800000000000002</v>
      </c>
      <c r="K2217" s="19">
        <f t="shared" si="445"/>
        <v>-1</v>
      </c>
      <c r="L2217" s="19">
        <f t="shared" si="446"/>
        <v>-1</v>
      </c>
      <c r="M2217" s="7">
        <f>IF($B2217="二本差勝",次鋒分析!$D$14,IF($B2217="一本差勝",次鋒分析!$D$15,IF($B2217="引き分け",次鋒分析!$D$16,IF($B2217="一本差負",次鋒分析!$D$17,次鋒分析!$D$18))))</f>
        <v>0.16000000000000003</v>
      </c>
      <c r="N2217" s="1">
        <f t="shared" si="447"/>
        <v>-1</v>
      </c>
      <c r="O2217" s="1">
        <f t="shared" si="448"/>
        <v>-2</v>
      </c>
      <c r="P2217" s="7">
        <f>IF($C2217="二本差勝",中堅分析!$D$14,IF($C2217="一本差勝",中堅分析!$D$15,IF($C2217="引き分け",中堅分析!$D$16,IF($C2217="一本差負",中堅分析!$D$17,中堅分析!$D$18))))</f>
        <v>0.16000000000000003</v>
      </c>
      <c r="Q2217" s="1">
        <f t="shared" si="449"/>
        <v>1</v>
      </c>
      <c r="R2217" s="1">
        <f t="shared" si="450"/>
        <v>2</v>
      </c>
      <c r="S2217" s="7">
        <f>IF($D2217="二本差勝",副将分析!$D$14,IF($D2217="一本差勝",副将分析!$D$15,IF($D2217="引き分け",副将分析!$D$16,IF($D2217="一本差負",副将分析!$D$17,副将分析!$D$18))))</f>
        <v>0.20800000000000002</v>
      </c>
      <c r="T2217" s="1">
        <f t="shared" si="451"/>
        <v>-1</v>
      </c>
      <c r="U2217" s="1">
        <f t="shared" si="452"/>
        <v>-1</v>
      </c>
      <c r="V2217" s="7">
        <f>IF($E2217="二本差勝",大将分析!$D$14,IF($E2217="一本差勝",大将分析!$D$15,IF($E2217="引き分け",大将分析!$D$16,IF($E2217="一本差負",大将分析!$D$17,大将分析!$D$18))))</f>
        <v>0.20800000000000002</v>
      </c>
      <c r="W2217" s="1">
        <f t="shared" si="453"/>
        <v>-1</v>
      </c>
      <c r="X2217" s="1">
        <f t="shared" si="454"/>
        <v>-1</v>
      </c>
    </row>
    <row r="2218" spans="1:24" x14ac:dyDescent="0.15">
      <c r="A2218" s="1" t="s">
        <v>42</v>
      </c>
      <c r="B2218" s="1" t="s">
        <v>39</v>
      </c>
      <c r="C2218" s="1" t="s">
        <v>41</v>
      </c>
      <c r="D2218" s="1" t="s">
        <v>41</v>
      </c>
      <c r="E2218" s="1" t="s">
        <v>41</v>
      </c>
      <c r="F2218" s="19">
        <f t="shared" si="442"/>
        <v>-1</v>
      </c>
      <c r="G2218" s="19">
        <f t="shared" si="443"/>
        <v>-1</v>
      </c>
      <c r="H2218" s="20">
        <f t="shared" si="444"/>
        <v>2.3037214720000014E-4</v>
      </c>
      <c r="J2218" s="7">
        <f>IF($A2218="二本差勝",先鋒分析!$D$14,IF($A2218="一本差勝",先鋒分析!$D$15,IF($A2218="引き分け",先鋒分析!$D$16,IF($A2218="一本差負",先鋒分析!$D$17,先鋒分析!$D$18))))</f>
        <v>0.16000000000000003</v>
      </c>
      <c r="K2218" s="19">
        <f t="shared" si="445"/>
        <v>-1</v>
      </c>
      <c r="L2218" s="19">
        <f t="shared" si="446"/>
        <v>-2</v>
      </c>
      <c r="M2218" s="7">
        <f>IF($B2218="二本差勝",次鋒分析!$D$14,IF($B2218="一本差勝",次鋒分析!$D$15,IF($B2218="引き分け",次鋒分析!$D$16,IF($B2218="一本差負",次鋒分析!$D$17,次鋒分析!$D$18))))</f>
        <v>0.16000000000000003</v>
      </c>
      <c r="N2218" s="1">
        <f t="shared" si="447"/>
        <v>1</v>
      </c>
      <c r="O2218" s="1">
        <f t="shared" si="448"/>
        <v>2</v>
      </c>
      <c r="P2218" s="7">
        <f>IF($C2218="二本差勝",中堅分析!$D$14,IF($C2218="一本差勝",中堅分析!$D$15,IF($C2218="引き分け",中堅分析!$D$16,IF($C2218="一本差負",中堅分析!$D$17,中堅分析!$D$18))))</f>
        <v>0.20800000000000002</v>
      </c>
      <c r="Q2218" s="1">
        <f t="shared" si="449"/>
        <v>-1</v>
      </c>
      <c r="R2218" s="1">
        <f t="shared" si="450"/>
        <v>-1</v>
      </c>
      <c r="S2218" s="7">
        <f>IF($D2218="二本差勝",副将分析!$D$14,IF($D2218="一本差勝",副将分析!$D$15,IF($D2218="引き分け",副将分析!$D$16,IF($D2218="一本差負",副将分析!$D$17,副将分析!$D$18))))</f>
        <v>0.20800000000000002</v>
      </c>
      <c r="T2218" s="1">
        <f t="shared" si="451"/>
        <v>-1</v>
      </c>
      <c r="U2218" s="1">
        <f t="shared" si="452"/>
        <v>-1</v>
      </c>
      <c r="V2218" s="7">
        <f>IF($E2218="二本差勝",大将分析!$D$14,IF($E2218="一本差勝",大将分析!$D$15,IF($E2218="引き分け",大将分析!$D$16,IF($E2218="一本差負",大将分析!$D$17,大将分析!$D$18))))</f>
        <v>0.20800000000000002</v>
      </c>
      <c r="W2218" s="1">
        <f t="shared" si="453"/>
        <v>-1</v>
      </c>
      <c r="X2218" s="1">
        <f t="shared" si="454"/>
        <v>-1</v>
      </c>
    </row>
    <row r="2219" spans="1:24" x14ac:dyDescent="0.15">
      <c r="A2219" s="1" t="s">
        <v>42</v>
      </c>
      <c r="B2219" s="1" t="s">
        <v>41</v>
      </c>
      <c r="C2219" s="1" t="s">
        <v>39</v>
      </c>
      <c r="D2219" s="1" t="s">
        <v>41</v>
      </c>
      <c r="E2219" s="1" t="s">
        <v>41</v>
      </c>
      <c r="F2219" s="19">
        <f t="shared" si="442"/>
        <v>-1</v>
      </c>
      <c r="G2219" s="19">
        <f t="shared" si="443"/>
        <v>-1</v>
      </c>
      <c r="H2219" s="20">
        <f t="shared" si="444"/>
        <v>2.3037214720000014E-4</v>
      </c>
      <c r="J2219" s="7">
        <f>IF($A2219="二本差勝",先鋒分析!$D$14,IF($A2219="一本差勝",先鋒分析!$D$15,IF($A2219="引き分け",先鋒分析!$D$16,IF($A2219="一本差負",先鋒分析!$D$17,先鋒分析!$D$18))))</f>
        <v>0.16000000000000003</v>
      </c>
      <c r="K2219" s="19">
        <f t="shared" si="445"/>
        <v>-1</v>
      </c>
      <c r="L2219" s="19">
        <f t="shared" si="446"/>
        <v>-2</v>
      </c>
      <c r="M2219" s="7">
        <f>IF($B2219="二本差勝",次鋒分析!$D$14,IF($B2219="一本差勝",次鋒分析!$D$15,IF($B2219="引き分け",次鋒分析!$D$16,IF($B2219="一本差負",次鋒分析!$D$17,次鋒分析!$D$18))))</f>
        <v>0.20800000000000002</v>
      </c>
      <c r="N2219" s="1">
        <f t="shared" si="447"/>
        <v>-1</v>
      </c>
      <c r="O2219" s="1">
        <f t="shared" si="448"/>
        <v>-1</v>
      </c>
      <c r="P2219" s="7">
        <f>IF($C2219="二本差勝",中堅分析!$D$14,IF($C2219="一本差勝",中堅分析!$D$15,IF($C2219="引き分け",中堅分析!$D$16,IF($C2219="一本差負",中堅分析!$D$17,中堅分析!$D$18))))</f>
        <v>0.16000000000000003</v>
      </c>
      <c r="Q2219" s="1">
        <f t="shared" si="449"/>
        <v>1</v>
      </c>
      <c r="R2219" s="1">
        <f t="shared" si="450"/>
        <v>2</v>
      </c>
      <c r="S2219" s="7">
        <f>IF($D2219="二本差勝",副将分析!$D$14,IF($D2219="一本差勝",副将分析!$D$15,IF($D2219="引き分け",副将分析!$D$16,IF($D2219="一本差負",副将分析!$D$17,副将分析!$D$18))))</f>
        <v>0.20800000000000002</v>
      </c>
      <c r="T2219" s="1">
        <f t="shared" si="451"/>
        <v>-1</v>
      </c>
      <c r="U2219" s="1">
        <f t="shared" si="452"/>
        <v>-1</v>
      </c>
      <c r="V2219" s="7">
        <f>IF($E2219="二本差勝",大将分析!$D$14,IF($E2219="一本差勝",大将分析!$D$15,IF($E2219="引き分け",大将分析!$D$16,IF($E2219="一本差負",大将分析!$D$17,大将分析!$D$18))))</f>
        <v>0.20800000000000002</v>
      </c>
      <c r="W2219" s="1">
        <f t="shared" si="453"/>
        <v>-1</v>
      </c>
      <c r="X2219" s="1">
        <f t="shared" si="454"/>
        <v>-1</v>
      </c>
    </row>
    <row r="2220" spans="1:24" x14ac:dyDescent="0.15">
      <c r="A2220" s="1" t="s">
        <v>39</v>
      </c>
      <c r="B2220" s="1" t="s">
        <v>41</v>
      </c>
      <c r="C2220" s="1" t="s">
        <v>42</v>
      </c>
      <c r="D2220" s="1" t="s">
        <v>41</v>
      </c>
      <c r="E2220" s="1" t="s">
        <v>42</v>
      </c>
      <c r="F2220" s="19">
        <f t="shared" si="442"/>
        <v>-1</v>
      </c>
      <c r="G2220" s="19">
        <f t="shared" si="443"/>
        <v>-1</v>
      </c>
      <c r="H2220" s="20">
        <f t="shared" si="444"/>
        <v>1.7720934400000012E-4</v>
      </c>
      <c r="J2220" s="7">
        <f>IF($A2220="二本差勝",先鋒分析!$D$14,IF($A2220="一本差勝",先鋒分析!$D$15,IF($A2220="引き分け",先鋒分析!$D$16,IF($A2220="一本差負",先鋒分析!$D$17,先鋒分析!$D$18))))</f>
        <v>0.16000000000000003</v>
      </c>
      <c r="K2220" s="19">
        <f t="shared" si="445"/>
        <v>1</v>
      </c>
      <c r="L2220" s="19">
        <f t="shared" si="446"/>
        <v>2</v>
      </c>
      <c r="M2220" s="7">
        <f>IF($B2220="二本差勝",次鋒分析!$D$14,IF($B2220="一本差勝",次鋒分析!$D$15,IF($B2220="引き分け",次鋒分析!$D$16,IF($B2220="一本差負",次鋒分析!$D$17,次鋒分析!$D$18))))</f>
        <v>0.20800000000000002</v>
      </c>
      <c r="N2220" s="1">
        <f t="shared" si="447"/>
        <v>-1</v>
      </c>
      <c r="O2220" s="1">
        <f t="shared" si="448"/>
        <v>-1</v>
      </c>
      <c r="P2220" s="7">
        <f>IF($C2220="二本差勝",中堅分析!$D$14,IF($C2220="一本差勝",中堅分析!$D$15,IF($C2220="引き分け",中堅分析!$D$16,IF($C2220="一本差負",中堅分析!$D$17,中堅分析!$D$18))))</f>
        <v>0.16000000000000003</v>
      </c>
      <c r="Q2220" s="1">
        <f t="shared" si="449"/>
        <v>-1</v>
      </c>
      <c r="R2220" s="1">
        <f t="shared" si="450"/>
        <v>-2</v>
      </c>
      <c r="S2220" s="7">
        <f>IF($D2220="二本差勝",副将分析!$D$14,IF($D2220="一本差勝",副将分析!$D$15,IF($D2220="引き分け",副将分析!$D$16,IF($D2220="一本差負",副将分析!$D$17,副将分析!$D$18))))</f>
        <v>0.20800000000000002</v>
      </c>
      <c r="T2220" s="1">
        <f t="shared" si="451"/>
        <v>-1</v>
      </c>
      <c r="U2220" s="1">
        <f t="shared" si="452"/>
        <v>-1</v>
      </c>
      <c r="V2220" s="7">
        <f>IF($E2220="二本差勝",大将分析!$D$14,IF($E2220="一本差勝",大将分析!$D$15,IF($E2220="引き分け",大将分析!$D$16,IF($E2220="一本差負",大将分析!$D$17,大将分析!$D$18))))</f>
        <v>0.16000000000000003</v>
      </c>
      <c r="W2220" s="1">
        <f t="shared" si="453"/>
        <v>-1</v>
      </c>
      <c r="X2220" s="1">
        <f t="shared" si="454"/>
        <v>-2</v>
      </c>
    </row>
    <row r="2221" spans="1:24" x14ac:dyDescent="0.15">
      <c r="A2221" s="1" t="s">
        <v>39</v>
      </c>
      <c r="B2221" s="1" t="s">
        <v>41</v>
      </c>
      <c r="C2221" s="1" t="s">
        <v>42</v>
      </c>
      <c r="D2221" s="1" t="s">
        <v>42</v>
      </c>
      <c r="E2221" s="1" t="s">
        <v>41</v>
      </c>
      <c r="F2221" s="19">
        <f t="shared" si="442"/>
        <v>-1</v>
      </c>
      <c r="G2221" s="19">
        <f t="shared" si="443"/>
        <v>-1</v>
      </c>
      <c r="H2221" s="20">
        <f t="shared" si="444"/>
        <v>1.7720934400000015E-4</v>
      </c>
      <c r="J2221" s="7">
        <f>IF($A2221="二本差勝",先鋒分析!$D$14,IF($A2221="一本差勝",先鋒分析!$D$15,IF($A2221="引き分け",先鋒分析!$D$16,IF($A2221="一本差負",先鋒分析!$D$17,先鋒分析!$D$18))))</f>
        <v>0.16000000000000003</v>
      </c>
      <c r="K2221" s="19">
        <f t="shared" si="445"/>
        <v>1</v>
      </c>
      <c r="L2221" s="19">
        <f t="shared" si="446"/>
        <v>2</v>
      </c>
      <c r="M2221" s="7">
        <f>IF($B2221="二本差勝",次鋒分析!$D$14,IF($B2221="一本差勝",次鋒分析!$D$15,IF($B2221="引き分け",次鋒分析!$D$16,IF($B2221="一本差負",次鋒分析!$D$17,次鋒分析!$D$18))))</f>
        <v>0.20800000000000002</v>
      </c>
      <c r="N2221" s="1">
        <f t="shared" si="447"/>
        <v>-1</v>
      </c>
      <c r="O2221" s="1">
        <f t="shared" si="448"/>
        <v>-1</v>
      </c>
      <c r="P2221" s="7">
        <f>IF($C2221="二本差勝",中堅分析!$D$14,IF($C2221="一本差勝",中堅分析!$D$15,IF($C2221="引き分け",中堅分析!$D$16,IF($C2221="一本差負",中堅分析!$D$17,中堅分析!$D$18))))</f>
        <v>0.16000000000000003</v>
      </c>
      <c r="Q2221" s="1">
        <f t="shared" si="449"/>
        <v>-1</v>
      </c>
      <c r="R2221" s="1">
        <f t="shared" si="450"/>
        <v>-2</v>
      </c>
      <c r="S2221" s="7">
        <f>IF($D2221="二本差勝",副将分析!$D$14,IF($D2221="一本差勝",副将分析!$D$15,IF($D2221="引き分け",副将分析!$D$16,IF($D2221="一本差負",副将分析!$D$17,副将分析!$D$18))))</f>
        <v>0.16000000000000003</v>
      </c>
      <c r="T2221" s="1">
        <f t="shared" si="451"/>
        <v>-1</v>
      </c>
      <c r="U2221" s="1">
        <f t="shared" si="452"/>
        <v>-2</v>
      </c>
      <c r="V2221" s="7">
        <f>IF($E2221="二本差勝",大将分析!$D$14,IF($E2221="一本差勝",大将分析!$D$15,IF($E2221="引き分け",大将分析!$D$16,IF($E2221="一本差負",大将分析!$D$17,大将分析!$D$18))))</f>
        <v>0.20800000000000002</v>
      </c>
      <c r="W2221" s="1">
        <f t="shared" si="453"/>
        <v>-1</v>
      </c>
      <c r="X2221" s="1">
        <f t="shared" si="454"/>
        <v>-1</v>
      </c>
    </row>
    <row r="2222" spans="1:24" x14ac:dyDescent="0.15">
      <c r="A2222" s="1" t="s">
        <v>39</v>
      </c>
      <c r="B2222" s="1" t="s">
        <v>42</v>
      </c>
      <c r="C2222" s="1" t="s">
        <v>41</v>
      </c>
      <c r="D2222" s="1" t="s">
        <v>41</v>
      </c>
      <c r="E2222" s="1" t="s">
        <v>42</v>
      </c>
      <c r="F2222" s="19">
        <f t="shared" si="442"/>
        <v>-1</v>
      </c>
      <c r="G2222" s="19">
        <f t="shared" si="443"/>
        <v>-1</v>
      </c>
      <c r="H2222" s="20">
        <f t="shared" si="444"/>
        <v>1.7720934400000012E-4</v>
      </c>
      <c r="J2222" s="7">
        <f>IF($A2222="二本差勝",先鋒分析!$D$14,IF($A2222="一本差勝",先鋒分析!$D$15,IF($A2222="引き分け",先鋒分析!$D$16,IF($A2222="一本差負",先鋒分析!$D$17,先鋒分析!$D$18))))</f>
        <v>0.16000000000000003</v>
      </c>
      <c r="K2222" s="19">
        <f t="shared" si="445"/>
        <v>1</v>
      </c>
      <c r="L2222" s="19">
        <f t="shared" si="446"/>
        <v>2</v>
      </c>
      <c r="M2222" s="7">
        <f>IF($B2222="二本差勝",次鋒分析!$D$14,IF($B2222="一本差勝",次鋒分析!$D$15,IF($B2222="引き分け",次鋒分析!$D$16,IF($B2222="一本差負",次鋒分析!$D$17,次鋒分析!$D$18))))</f>
        <v>0.16000000000000003</v>
      </c>
      <c r="N2222" s="1">
        <f t="shared" si="447"/>
        <v>-1</v>
      </c>
      <c r="O2222" s="1">
        <f t="shared" si="448"/>
        <v>-2</v>
      </c>
      <c r="P2222" s="7">
        <f>IF($C2222="二本差勝",中堅分析!$D$14,IF($C2222="一本差勝",中堅分析!$D$15,IF($C2222="引き分け",中堅分析!$D$16,IF($C2222="一本差負",中堅分析!$D$17,中堅分析!$D$18))))</f>
        <v>0.20800000000000002</v>
      </c>
      <c r="Q2222" s="1">
        <f t="shared" si="449"/>
        <v>-1</v>
      </c>
      <c r="R2222" s="1">
        <f t="shared" si="450"/>
        <v>-1</v>
      </c>
      <c r="S2222" s="7">
        <f>IF($D2222="二本差勝",副将分析!$D$14,IF($D2222="一本差勝",副将分析!$D$15,IF($D2222="引き分け",副将分析!$D$16,IF($D2222="一本差負",副将分析!$D$17,副将分析!$D$18))))</f>
        <v>0.20800000000000002</v>
      </c>
      <c r="T2222" s="1">
        <f t="shared" si="451"/>
        <v>-1</v>
      </c>
      <c r="U2222" s="1">
        <f t="shared" si="452"/>
        <v>-1</v>
      </c>
      <c r="V2222" s="7">
        <f>IF($E2222="二本差勝",大将分析!$D$14,IF($E2222="一本差勝",大将分析!$D$15,IF($E2222="引き分け",大将分析!$D$16,IF($E2222="一本差負",大将分析!$D$17,大将分析!$D$18))))</f>
        <v>0.16000000000000003</v>
      </c>
      <c r="W2222" s="1">
        <f t="shared" si="453"/>
        <v>-1</v>
      </c>
      <c r="X2222" s="1">
        <f t="shared" si="454"/>
        <v>-2</v>
      </c>
    </row>
    <row r="2223" spans="1:24" x14ac:dyDescent="0.15">
      <c r="A2223" s="1" t="s">
        <v>39</v>
      </c>
      <c r="B2223" s="1" t="s">
        <v>42</v>
      </c>
      <c r="C2223" s="1" t="s">
        <v>41</v>
      </c>
      <c r="D2223" s="1" t="s">
        <v>42</v>
      </c>
      <c r="E2223" s="1" t="s">
        <v>41</v>
      </c>
      <c r="F2223" s="19">
        <f t="shared" si="442"/>
        <v>-1</v>
      </c>
      <c r="G2223" s="19">
        <f t="shared" si="443"/>
        <v>-1</v>
      </c>
      <c r="H2223" s="20">
        <f t="shared" si="444"/>
        <v>1.7720934400000015E-4</v>
      </c>
      <c r="J2223" s="7">
        <f>IF($A2223="二本差勝",先鋒分析!$D$14,IF($A2223="一本差勝",先鋒分析!$D$15,IF($A2223="引き分け",先鋒分析!$D$16,IF($A2223="一本差負",先鋒分析!$D$17,先鋒分析!$D$18))))</f>
        <v>0.16000000000000003</v>
      </c>
      <c r="K2223" s="19">
        <f t="shared" si="445"/>
        <v>1</v>
      </c>
      <c r="L2223" s="19">
        <f t="shared" si="446"/>
        <v>2</v>
      </c>
      <c r="M2223" s="7">
        <f>IF($B2223="二本差勝",次鋒分析!$D$14,IF($B2223="一本差勝",次鋒分析!$D$15,IF($B2223="引き分け",次鋒分析!$D$16,IF($B2223="一本差負",次鋒分析!$D$17,次鋒分析!$D$18))))</f>
        <v>0.16000000000000003</v>
      </c>
      <c r="N2223" s="1">
        <f t="shared" si="447"/>
        <v>-1</v>
      </c>
      <c r="O2223" s="1">
        <f t="shared" si="448"/>
        <v>-2</v>
      </c>
      <c r="P2223" s="7">
        <f>IF($C2223="二本差勝",中堅分析!$D$14,IF($C2223="一本差勝",中堅分析!$D$15,IF($C2223="引き分け",中堅分析!$D$16,IF($C2223="一本差負",中堅分析!$D$17,中堅分析!$D$18))))</f>
        <v>0.20800000000000002</v>
      </c>
      <c r="Q2223" s="1">
        <f t="shared" si="449"/>
        <v>-1</v>
      </c>
      <c r="R2223" s="1">
        <f t="shared" si="450"/>
        <v>-1</v>
      </c>
      <c r="S2223" s="7">
        <f>IF($D2223="二本差勝",副将分析!$D$14,IF($D2223="一本差勝",副将分析!$D$15,IF($D2223="引き分け",副将分析!$D$16,IF($D2223="一本差負",副将分析!$D$17,副将分析!$D$18))))</f>
        <v>0.16000000000000003</v>
      </c>
      <c r="T2223" s="1">
        <f t="shared" si="451"/>
        <v>-1</v>
      </c>
      <c r="U2223" s="1">
        <f t="shared" si="452"/>
        <v>-2</v>
      </c>
      <c r="V2223" s="7">
        <f>IF($E2223="二本差勝",大将分析!$D$14,IF($E2223="一本差勝",大将分析!$D$15,IF($E2223="引き分け",大将分析!$D$16,IF($E2223="一本差負",大将分析!$D$17,大将分析!$D$18))))</f>
        <v>0.20800000000000002</v>
      </c>
      <c r="W2223" s="1">
        <f t="shared" si="453"/>
        <v>-1</v>
      </c>
      <c r="X2223" s="1">
        <f t="shared" si="454"/>
        <v>-1</v>
      </c>
    </row>
    <row r="2224" spans="1:24" x14ac:dyDescent="0.15">
      <c r="A2224" s="1" t="s">
        <v>40</v>
      </c>
      <c r="B2224" s="1" t="s">
        <v>41</v>
      </c>
      <c r="C2224" s="1" t="s">
        <v>41</v>
      </c>
      <c r="D2224" s="1" t="s">
        <v>41</v>
      </c>
      <c r="E2224" s="1" t="s">
        <v>42</v>
      </c>
      <c r="F2224" s="19">
        <f t="shared" si="442"/>
        <v>-1</v>
      </c>
      <c r="G2224" s="19">
        <f t="shared" si="443"/>
        <v>-1</v>
      </c>
      <c r="H2224" s="20">
        <f t="shared" si="444"/>
        <v>2.9948379136000017E-4</v>
      </c>
      <c r="J2224" s="7">
        <f>IF($A2224="二本差勝",先鋒分析!$D$14,IF($A2224="一本差勝",先鋒分析!$D$15,IF($A2224="引き分け",先鋒分析!$D$16,IF($A2224="一本差負",先鋒分析!$D$17,先鋒分析!$D$18))))</f>
        <v>0.20800000000000002</v>
      </c>
      <c r="K2224" s="19">
        <f t="shared" si="445"/>
        <v>1</v>
      </c>
      <c r="L2224" s="19">
        <f t="shared" si="446"/>
        <v>1</v>
      </c>
      <c r="M2224" s="7">
        <f>IF($B2224="二本差勝",次鋒分析!$D$14,IF($B2224="一本差勝",次鋒分析!$D$15,IF($B2224="引き分け",次鋒分析!$D$16,IF($B2224="一本差負",次鋒分析!$D$17,次鋒分析!$D$18))))</f>
        <v>0.20800000000000002</v>
      </c>
      <c r="N2224" s="1">
        <f t="shared" si="447"/>
        <v>-1</v>
      </c>
      <c r="O2224" s="1">
        <f t="shared" si="448"/>
        <v>-1</v>
      </c>
      <c r="P2224" s="7">
        <f>IF($C2224="二本差勝",中堅分析!$D$14,IF($C2224="一本差勝",中堅分析!$D$15,IF($C2224="引き分け",中堅分析!$D$16,IF($C2224="一本差負",中堅分析!$D$17,中堅分析!$D$18))))</f>
        <v>0.20800000000000002</v>
      </c>
      <c r="Q2224" s="1">
        <f t="shared" si="449"/>
        <v>-1</v>
      </c>
      <c r="R2224" s="1">
        <f t="shared" si="450"/>
        <v>-1</v>
      </c>
      <c r="S2224" s="7">
        <f>IF($D2224="二本差勝",副将分析!$D$14,IF($D2224="一本差勝",副将分析!$D$15,IF($D2224="引き分け",副将分析!$D$16,IF($D2224="一本差負",副将分析!$D$17,副将分析!$D$18))))</f>
        <v>0.20800000000000002</v>
      </c>
      <c r="T2224" s="1">
        <f t="shared" si="451"/>
        <v>-1</v>
      </c>
      <c r="U2224" s="1">
        <f t="shared" si="452"/>
        <v>-1</v>
      </c>
      <c r="V2224" s="7">
        <f>IF($E2224="二本差勝",大将分析!$D$14,IF($E2224="一本差勝",大将分析!$D$15,IF($E2224="引き分け",大将分析!$D$16,IF($E2224="一本差負",大将分析!$D$17,大将分析!$D$18))))</f>
        <v>0.16000000000000003</v>
      </c>
      <c r="W2224" s="1">
        <f t="shared" si="453"/>
        <v>-1</v>
      </c>
      <c r="X2224" s="1">
        <f t="shared" si="454"/>
        <v>-2</v>
      </c>
    </row>
    <row r="2225" spans="1:24" x14ac:dyDescent="0.15">
      <c r="A2225" s="1" t="s">
        <v>40</v>
      </c>
      <c r="B2225" s="1" t="s">
        <v>41</v>
      </c>
      <c r="C2225" s="1" t="s">
        <v>41</v>
      </c>
      <c r="D2225" s="1" t="s">
        <v>42</v>
      </c>
      <c r="E2225" s="1" t="s">
        <v>41</v>
      </c>
      <c r="F2225" s="19">
        <f t="shared" si="442"/>
        <v>-1</v>
      </c>
      <c r="G2225" s="19">
        <f t="shared" si="443"/>
        <v>-1</v>
      </c>
      <c r="H2225" s="20">
        <f t="shared" si="444"/>
        <v>2.9948379136000017E-4</v>
      </c>
      <c r="J2225" s="7">
        <f>IF($A2225="二本差勝",先鋒分析!$D$14,IF($A2225="一本差勝",先鋒分析!$D$15,IF($A2225="引き分け",先鋒分析!$D$16,IF($A2225="一本差負",先鋒分析!$D$17,先鋒分析!$D$18))))</f>
        <v>0.20800000000000002</v>
      </c>
      <c r="K2225" s="19">
        <f t="shared" si="445"/>
        <v>1</v>
      </c>
      <c r="L2225" s="19">
        <f t="shared" si="446"/>
        <v>1</v>
      </c>
      <c r="M2225" s="7">
        <f>IF($B2225="二本差勝",次鋒分析!$D$14,IF($B2225="一本差勝",次鋒分析!$D$15,IF($B2225="引き分け",次鋒分析!$D$16,IF($B2225="一本差負",次鋒分析!$D$17,次鋒分析!$D$18))))</f>
        <v>0.20800000000000002</v>
      </c>
      <c r="N2225" s="1">
        <f t="shared" si="447"/>
        <v>-1</v>
      </c>
      <c r="O2225" s="1">
        <f t="shared" si="448"/>
        <v>-1</v>
      </c>
      <c r="P2225" s="7">
        <f>IF($C2225="二本差勝",中堅分析!$D$14,IF($C2225="一本差勝",中堅分析!$D$15,IF($C2225="引き分け",中堅分析!$D$16,IF($C2225="一本差負",中堅分析!$D$17,中堅分析!$D$18))))</f>
        <v>0.20800000000000002</v>
      </c>
      <c r="Q2225" s="1">
        <f t="shared" si="449"/>
        <v>-1</v>
      </c>
      <c r="R2225" s="1">
        <f t="shared" si="450"/>
        <v>-1</v>
      </c>
      <c r="S2225" s="7">
        <f>IF($D2225="二本差勝",副将分析!$D$14,IF($D2225="一本差勝",副将分析!$D$15,IF($D2225="引き分け",副将分析!$D$16,IF($D2225="一本差負",副将分析!$D$17,副将分析!$D$18))))</f>
        <v>0.16000000000000003</v>
      </c>
      <c r="T2225" s="1">
        <f t="shared" si="451"/>
        <v>-1</v>
      </c>
      <c r="U2225" s="1">
        <f t="shared" si="452"/>
        <v>-2</v>
      </c>
      <c r="V2225" s="7">
        <f>IF($E2225="二本差勝",大将分析!$D$14,IF($E2225="一本差勝",大将分析!$D$15,IF($E2225="引き分け",大将分析!$D$16,IF($E2225="一本差負",大将分析!$D$17,大将分析!$D$18))))</f>
        <v>0.20800000000000002</v>
      </c>
      <c r="W2225" s="1">
        <f t="shared" si="453"/>
        <v>-1</v>
      </c>
      <c r="X2225" s="1">
        <f t="shared" si="454"/>
        <v>-1</v>
      </c>
    </row>
    <row r="2226" spans="1:24" x14ac:dyDescent="0.15">
      <c r="A2226" s="1" t="s">
        <v>22</v>
      </c>
      <c r="B2226" s="1" t="s">
        <v>22</v>
      </c>
      <c r="C2226" s="1" t="s">
        <v>41</v>
      </c>
      <c r="D2226" s="1" t="s">
        <v>41</v>
      </c>
      <c r="E2226" s="1" t="s">
        <v>42</v>
      </c>
      <c r="F2226" s="19">
        <f t="shared" si="442"/>
        <v>-1</v>
      </c>
      <c r="G2226" s="19">
        <f t="shared" si="443"/>
        <v>-1</v>
      </c>
      <c r="H2226" s="20">
        <f t="shared" si="444"/>
        <v>4.8245243904000023E-4</v>
      </c>
      <c r="J2226" s="7">
        <f>IF($A2226="二本差勝",先鋒分析!$D$14,IF($A2226="一本差勝",先鋒分析!$D$15,IF($A2226="引き分け",先鋒分析!$D$16,IF($A2226="一本差負",先鋒分析!$D$17,先鋒分析!$D$18))))</f>
        <v>0.26400000000000001</v>
      </c>
      <c r="K2226" s="19">
        <f t="shared" si="445"/>
        <v>0</v>
      </c>
      <c r="L2226" s="19">
        <f t="shared" si="446"/>
        <v>0</v>
      </c>
      <c r="M2226" s="7">
        <f>IF($B2226="二本差勝",次鋒分析!$D$14,IF($B2226="一本差勝",次鋒分析!$D$15,IF($B2226="引き分け",次鋒分析!$D$16,IF($B2226="一本差負",次鋒分析!$D$17,次鋒分析!$D$18))))</f>
        <v>0.26400000000000001</v>
      </c>
      <c r="N2226" s="1">
        <f t="shared" si="447"/>
        <v>0</v>
      </c>
      <c r="O2226" s="1">
        <f t="shared" si="448"/>
        <v>0</v>
      </c>
      <c r="P2226" s="7">
        <f>IF($C2226="二本差勝",中堅分析!$D$14,IF($C2226="一本差勝",中堅分析!$D$15,IF($C2226="引き分け",中堅分析!$D$16,IF($C2226="一本差負",中堅分析!$D$17,中堅分析!$D$18))))</f>
        <v>0.20800000000000002</v>
      </c>
      <c r="Q2226" s="1">
        <f t="shared" si="449"/>
        <v>-1</v>
      </c>
      <c r="R2226" s="1">
        <f t="shared" si="450"/>
        <v>-1</v>
      </c>
      <c r="S2226" s="7">
        <f>IF($D2226="二本差勝",副将分析!$D$14,IF($D2226="一本差勝",副将分析!$D$15,IF($D2226="引き分け",副将分析!$D$16,IF($D2226="一本差負",副将分析!$D$17,副将分析!$D$18))))</f>
        <v>0.20800000000000002</v>
      </c>
      <c r="T2226" s="1">
        <f t="shared" si="451"/>
        <v>-1</v>
      </c>
      <c r="U2226" s="1">
        <f t="shared" si="452"/>
        <v>-1</v>
      </c>
      <c r="V2226" s="7">
        <f>IF($E2226="二本差勝",大将分析!$D$14,IF($E2226="一本差勝",大将分析!$D$15,IF($E2226="引き分け",大将分析!$D$16,IF($E2226="一本差負",大将分析!$D$17,大将分析!$D$18))))</f>
        <v>0.16000000000000003</v>
      </c>
      <c r="W2226" s="1">
        <f t="shared" si="453"/>
        <v>-1</v>
      </c>
      <c r="X2226" s="1">
        <f t="shared" si="454"/>
        <v>-2</v>
      </c>
    </row>
    <row r="2227" spans="1:24" x14ac:dyDescent="0.15">
      <c r="A2227" s="1" t="s">
        <v>22</v>
      </c>
      <c r="B2227" s="1" t="s">
        <v>22</v>
      </c>
      <c r="C2227" s="1" t="s">
        <v>41</v>
      </c>
      <c r="D2227" s="1" t="s">
        <v>42</v>
      </c>
      <c r="E2227" s="1" t="s">
        <v>41</v>
      </c>
      <c r="F2227" s="19">
        <f t="shared" si="442"/>
        <v>-1</v>
      </c>
      <c r="G2227" s="19">
        <f t="shared" si="443"/>
        <v>-1</v>
      </c>
      <c r="H2227" s="20">
        <f t="shared" si="444"/>
        <v>4.8245243904000029E-4</v>
      </c>
      <c r="J2227" s="7">
        <f>IF($A2227="二本差勝",先鋒分析!$D$14,IF($A2227="一本差勝",先鋒分析!$D$15,IF($A2227="引き分け",先鋒分析!$D$16,IF($A2227="一本差負",先鋒分析!$D$17,先鋒分析!$D$18))))</f>
        <v>0.26400000000000001</v>
      </c>
      <c r="K2227" s="19">
        <f t="shared" si="445"/>
        <v>0</v>
      </c>
      <c r="L2227" s="19">
        <f t="shared" si="446"/>
        <v>0</v>
      </c>
      <c r="M2227" s="7">
        <f>IF($B2227="二本差勝",次鋒分析!$D$14,IF($B2227="一本差勝",次鋒分析!$D$15,IF($B2227="引き分け",次鋒分析!$D$16,IF($B2227="一本差負",次鋒分析!$D$17,次鋒分析!$D$18))))</f>
        <v>0.26400000000000001</v>
      </c>
      <c r="N2227" s="1">
        <f t="shared" si="447"/>
        <v>0</v>
      </c>
      <c r="O2227" s="1">
        <f t="shared" si="448"/>
        <v>0</v>
      </c>
      <c r="P2227" s="7">
        <f>IF($C2227="二本差勝",中堅分析!$D$14,IF($C2227="一本差勝",中堅分析!$D$15,IF($C2227="引き分け",中堅分析!$D$16,IF($C2227="一本差負",中堅分析!$D$17,中堅分析!$D$18))))</f>
        <v>0.20800000000000002</v>
      </c>
      <c r="Q2227" s="1">
        <f t="shared" si="449"/>
        <v>-1</v>
      </c>
      <c r="R2227" s="1">
        <f t="shared" si="450"/>
        <v>-1</v>
      </c>
      <c r="S2227" s="7">
        <f>IF($D2227="二本差勝",副将分析!$D$14,IF($D2227="一本差勝",副将分析!$D$15,IF($D2227="引き分け",副将分析!$D$16,IF($D2227="一本差負",副将分析!$D$17,副将分析!$D$18))))</f>
        <v>0.16000000000000003</v>
      </c>
      <c r="T2227" s="1">
        <f t="shared" si="451"/>
        <v>-1</v>
      </c>
      <c r="U2227" s="1">
        <f t="shared" si="452"/>
        <v>-2</v>
      </c>
      <c r="V2227" s="7">
        <f>IF($E2227="二本差勝",大将分析!$D$14,IF($E2227="一本差勝",大将分析!$D$15,IF($E2227="引き分け",大将分析!$D$16,IF($E2227="一本差負",大将分析!$D$17,大将分析!$D$18))))</f>
        <v>0.20800000000000002</v>
      </c>
      <c r="W2227" s="1">
        <f t="shared" si="453"/>
        <v>-1</v>
      </c>
      <c r="X2227" s="1">
        <f t="shared" si="454"/>
        <v>-1</v>
      </c>
    </row>
    <row r="2228" spans="1:24" x14ac:dyDescent="0.15">
      <c r="A2228" s="1" t="s">
        <v>22</v>
      </c>
      <c r="B2228" s="1" t="s">
        <v>41</v>
      </c>
      <c r="C2228" s="1" t="s">
        <v>22</v>
      </c>
      <c r="D2228" s="1" t="s">
        <v>41</v>
      </c>
      <c r="E2228" s="1" t="s">
        <v>42</v>
      </c>
      <c r="F2228" s="19">
        <f t="shared" si="442"/>
        <v>-1</v>
      </c>
      <c r="G2228" s="19">
        <f t="shared" si="443"/>
        <v>-1</v>
      </c>
      <c r="H2228" s="20">
        <f t="shared" si="444"/>
        <v>4.8245243904000023E-4</v>
      </c>
      <c r="J2228" s="7">
        <f>IF($A2228="二本差勝",先鋒分析!$D$14,IF($A2228="一本差勝",先鋒分析!$D$15,IF($A2228="引き分け",先鋒分析!$D$16,IF($A2228="一本差負",先鋒分析!$D$17,先鋒分析!$D$18))))</f>
        <v>0.26400000000000001</v>
      </c>
      <c r="K2228" s="19">
        <f t="shared" si="445"/>
        <v>0</v>
      </c>
      <c r="L2228" s="19">
        <f t="shared" si="446"/>
        <v>0</v>
      </c>
      <c r="M2228" s="7">
        <f>IF($B2228="二本差勝",次鋒分析!$D$14,IF($B2228="一本差勝",次鋒分析!$D$15,IF($B2228="引き分け",次鋒分析!$D$16,IF($B2228="一本差負",次鋒分析!$D$17,次鋒分析!$D$18))))</f>
        <v>0.20800000000000002</v>
      </c>
      <c r="N2228" s="1">
        <f t="shared" si="447"/>
        <v>-1</v>
      </c>
      <c r="O2228" s="1">
        <f t="shared" si="448"/>
        <v>-1</v>
      </c>
      <c r="P2228" s="7">
        <f>IF($C2228="二本差勝",中堅分析!$D$14,IF($C2228="一本差勝",中堅分析!$D$15,IF($C2228="引き分け",中堅分析!$D$16,IF($C2228="一本差負",中堅分析!$D$17,中堅分析!$D$18))))</f>
        <v>0.26400000000000001</v>
      </c>
      <c r="Q2228" s="1">
        <f t="shared" si="449"/>
        <v>0</v>
      </c>
      <c r="R2228" s="1">
        <f t="shared" si="450"/>
        <v>0</v>
      </c>
      <c r="S2228" s="7">
        <f>IF($D2228="二本差勝",副将分析!$D$14,IF($D2228="一本差勝",副将分析!$D$15,IF($D2228="引き分け",副将分析!$D$16,IF($D2228="一本差負",副将分析!$D$17,副将分析!$D$18))))</f>
        <v>0.20800000000000002</v>
      </c>
      <c r="T2228" s="1">
        <f t="shared" si="451"/>
        <v>-1</v>
      </c>
      <c r="U2228" s="1">
        <f t="shared" si="452"/>
        <v>-1</v>
      </c>
      <c r="V2228" s="7">
        <f>IF($E2228="二本差勝",大将分析!$D$14,IF($E2228="一本差勝",大将分析!$D$15,IF($E2228="引き分け",大将分析!$D$16,IF($E2228="一本差負",大将分析!$D$17,大将分析!$D$18))))</f>
        <v>0.16000000000000003</v>
      </c>
      <c r="W2228" s="1">
        <f t="shared" si="453"/>
        <v>-1</v>
      </c>
      <c r="X2228" s="1">
        <f t="shared" si="454"/>
        <v>-2</v>
      </c>
    </row>
    <row r="2229" spans="1:24" x14ac:dyDescent="0.15">
      <c r="A2229" s="1" t="s">
        <v>22</v>
      </c>
      <c r="B2229" s="1" t="s">
        <v>41</v>
      </c>
      <c r="C2229" s="1" t="s">
        <v>22</v>
      </c>
      <c r="D2229" s="1" t="s">
        <v>42</v>
      </c>
      <c r="E2229" s="1" t="s">
        <v>41</v>
      </c>
      <c r="F2229" s="19">
        <f t="shared" si="442"/>
        <v>-1</v>
      </c>
      <c r="G2229" s="19">
        <f t="shared" si="443"/>
        <v>-1</v>
      </c>
      <c r="H2229" s="20">
        <f t="shared" si="444"/>
        <v>4.8245243904000029E-4</v>
      </c>
      <c r="J2229" s="7">
        <f>IF($A2229="二本差勝",先鋒分析!$D$14,IF($A2229="一本差勝",先鋒分析!$D$15,IF($A2229="引き分け",先鋒分析!$D$16,IF($A2229="一本差負",先鋒分析!$D$17,先鋒分析!$D$18))))</f>
        <v>0.26400000000000001</v>
      </c>
      <c r="K2229" s="19">
        <f t="shared" si="445"/>
        <v>0</v>
      </c>
      <c r="L2229" s="19">
        <f t="shared" si="446"/>
        <v>0</v>
      </c>
      <c r="M2229" s="7">
        <f>IF($B2229="二本差勝",次鋒分析!$D$14,IF($B2229="一本差勝",次鋒分析!$D$15,IF($B2229="引き分け",次鋒分析!$D$16,IF($B2229="一本差負",次鋒分析!$D$17,次鋒分析!$D$18))))</f>
        <v>0.20800000000000002</v>
      </c>
      <c r="N2229" s="1">
        <f t="shared" si="447"/>
        <v>-1</v>
      </c>
      <c r="O2229" s="1">
        <f t="shared" si="448"/>
        <v>-1</v>
      </c>
      <c r="P2229" s="7">
        <f>IF($C2229="二本差勝",中堅分析!$D$14,IF($C2229="一本差勝",中堅分析!$D$15,IF($C2229="引き分け",中堅分析!$D$16,IF($C2229="一本差負",中堅分析!$D$17,中堅分析!$D$18))))</f>
        <v>0.26400000000000001</v>
      </c>
      <c r="Q2229" s="1">
        <f t="shared" si="449"/>
        <v>0</v>
      </c>
      <c r="R2229" s="1">
        <f t="shared" si="450"/>
        <v>0</v>
      </c>
      <c r="S2229" s="7">
        <f>IF($D2229="二本差勝",副将分析!$D$14,IF($D2229="一本差勝",副将分析!$D$15,IF($D2229="引き分け",副将分析!$D$16,IF($D2229="一本差負",副将分析!$D$17,副将分析!$D$18))))</f>
        <v>0.16000000000000003</v>
      </c>
      <c r="T2229" s="1">
        <f t="shared" si="451"/>
        <v>-1</v>
      </c>
      <c r="U2229" s="1">
        <f t="shared" si="452"/>
        <v>-2</v>
      </c>
      <c r="V2229" s="7">
        <f>IF($E2229="二本差勝",大将分析!$D$14,IF($E2229="一本差勝",大将分析!$D$15,IF($E2229="引き分け",大将分析!$D$16,IF($E2229="一本差負",大将分析!$D$17,大将分析!$D$18))))</f>
        <v>0.20800000000000002</v>
      </c>
      <c r="W2229" s="1">
        <f t="shared" si="453"/>
        <v>-1</v>
      </c>
      <c r="X2229" s="1">
        <f t="shared" si="454"/>
        <v>-1</v>
      </c>
    </row>
    <row r="2230" spans="1:24" x14ac:dyDescent="0.15">
      <c r="A2230" s="1" t="s">
        <v>41</v>
      </c>
      <c r="B2230" s="1" t="s">
        <v>39</v>
      </c>
      <c r="C2230" s="1" t="s">
        <v>42</v>
      </c>
      <c r="D2230" s="1" t="s">
        <v>41</v>
      </c>
      <c r="E2230" s="1" t="s">
        <v>42</v>
      </c>
      <c r="F2230" s="19">
        <f t="shared" si="442"/>
        <v>-1</v>
      </c>
      <c r="G2230" s="19">
        <f t="shared" si="443"/>
        <v>-1</v>
      </c>
      <c r="H2230" s="20">
        <f t="shared" si="444"/>
        <v>1.7720934400000012E-4</v>
      </c>
      <c r="J2230" s="7">
        <f>IF($A2230="二本差勝",先鋒分析!$D$14,IF($A2230="一本差勝",先鋒分析!$D$15,IF($A2230="引き分け",先鋒分析!$D$16,IF($A2230="一本差負",先鋒分析!$D$17,先鋒分析!$D$18))))</f>
        <v>0.20800000000000002</v>
      </c>
      <c r="K2230" s="19">
        <f t="shared" si="445"/>
        <v>-1</v>
      </c>
      <c r="L2230" s="19">
        <f t="shared" si="446"/>
        <v>-1</v>
      </c>
      <c r="M2230" s="7">
        <f>IF($B2230="二本差勝",次鋒分析!$D$14,IF($B2230="一本差勝",次鋒分析!$D$15,IF($B2230="引き分け",次鋒分析!$D$16,IF($B2230="一本差負",次鋒分析!$D$17,次鋒分析!$D$18))))</f>
        <v>0.16000000000000003</v>
      </c>
      <c r="N2230" s="1">
        <f t="shared" si="447"/>
        <v>1</v>
      </c>
      <c r="O2230" s="1">
        <f t="shared" si="448"/>
        <v>2</v>
      </c>
      <c r="P2230" s="7">
        <f>IF($C2230="二本差勝",中堅分析!$D$14,IF($C2230="一本差勝",中堅分析!$D$15,IF($C2230="引き分け",中堅分析!$D$16,IF($C2230="一本差負",中堅分析!$D$17,中堅分析!$D$18))))</f>
        <v>0.16000000000000003</v>
      </c>
      <c r="Q2230" s="1">
        <f t="shared" si="449"/>
        <v>-1</v>
      </c>
      <c r="R2230" s="1">
        <f t="shared" si="450"/>
        <v>-2</v>
      </c>
      <c r="S2230" s="7">
        <f>IF($D2230="二本差勝",副将分析!$D$14,IF($D2230="一本差勝",副将分析!$D$15,IF($D2230="引き分け",副将分析!$D$16,IF($D2230="一本差負",副将分析!$D$17,副将分析!$D$18))))</f>
        <v>0.20800000000000002</v>
      </c>
      <c r="T2230" s="1">
        <f t="shared" si="451"/>
        <v>-1</v>
      </c>
      <c r="U2230" s="1">
        <f t="shared" si="452"/>
        <v>-1</v>
      </c>
      <c r="V2230" s="7">
        <f>IF($E2230="二本差勝",大将分析!$D$14,IF($E2230="一本差勝",大将分析!$D$15,IF($E2230="引き分け",大将分析!$D$16,IF($E2230="一本差負",大将分析!$D$17,大将分析!$D$18))))</f>
        <v>0.16000000000000003</v>
      </c>
      <c r="W2230" s="1">
        <f t="shared" si="453"/>
        <v>-1</v>
      </c>
      <c r="X2230" s="1">
        <f t="shared" si="454"/>
        <v>-2</v>
      </c>
    </row>
    <row r="2231" spans="1:24" x14ac:dyDescent="0.15">
      <c r="A2231" s="1" t="s">
        <v>41</v>
      </c>
      <c r="B2231" s="1" t="s">
        <v>39</v>
      </c>
      <c r="C2231" s="1" t="s">
        <v>42</v>
      </c>
      <c r="D2231" s="1" t="s">
        <v>42</v>
      </c>
      <c r="E2231" s="1" t="s">
        <v>41</v>
      </c>
      <c r="F2231" s="19">
        <f t="shared" si="442"/>
        <v>-1</v>
      </c>
      <c r="G2231" s="19">
        <f t="shared" si="443"/>
        <v>-1</v>
      </c>
      <c r="H2231" s="20">
        <f t="shared" si="444"/>
        <v>1.7720934400000015E-4</v>
      </c>
      <c r="J2231" s="7">
        <f>IF($A2231="二本差勝",先鋒分析!$D$14,IF($A2231="一本差勝",先鋒分析!$D$15,IF($A2231="引き分け",先鋒分析!$D$16,IF($A2231="一本差負",先鋒分析!$D$17,先鋒分析!$D$18))))</f>
        <v>0.20800000000000002</v>
      </c>
      <c r="K2231" s="19">
        <f t="shared" si="445"/>
        <v>-1</v>
      </c>
      <c r="L2231" s="19">
        <f t="shared" si="446"/>
        <v>-1</v>
      </c>
      <c r="M2231" s="7">
        <f>IF($B2231="二本差勝",次鋒分析!$D$14,IF($B2231="一本差勝",次鋒分析!$D$15,IF($B2231="引き分け",次鋒分析!$D$16,IF($B2231="一本差負",次鋒分析!$D$17,次鋒分析!$D$18))))</f>
        <v>0.16000000000000003</v>
      </c>
      <c r="N2231" s="1">
        <f t="shared" si="447"/>
        <v>1</v>
      </c>
      <c r="O2231" s="1">
        <f t="shared" si="448"/>
        <v>2</v>
      </c>
      <c r="P2231" s="7">
        <f>IF($C2231="二本差勝",中堅分析!$D$14,IF($C2231="一本差勝",中堅分析!$D$15,IF($C2231="引き分け",中堅分析!$D$16,IF($C2231="一本差負",中堅分析!$D$17,中堅分析!$D$18))))</f>
        <v>0.16000000000000003</v>
      </c>
      <c r="Q2231" s="1">
        <f t="shared" si="449"/>
        <v>-1</v>
      </c>
      <c r="R2231" s="1">
        <f t="shared" si="450"/>
        <v>-2</v>
      </c>
      <c r="S2231" s="7">
        <f>IF($D2231="二本差勝",副将分析!$D$14,IF($D2231="一本差勝",副将分析!$D$15,IF($D2231="引き分け",副将分析!$D$16,IF($D2231="一本差負",副将分析!$D$17,副将分析!$D$18))))</f>
        <v>0.16000000000000003</v>
      </c>
      <c r="T2231" s="1">
        <f t="shared" si="451"/>
        <v>-1</v>
      </c>
      <c r="U2231" s="1">
        <f t="shared" si="452"/>
        <v>-2</v>
      </c>
      <c r="V2231" s="7">
        <f>IF($E2231="二本差勝",大将分析!$D$14,IF($E2231="一本差勝",大将分析!$D$15,IF($E2231="引き分け",大将分析!$D$16,IF($E2231="一本差負",大将分析!$D$17,大将分析!$D$18))))</f>
        <v>0.20800000000000002</v>
      </c>
      <c r="W2231" s="1">
        <f t="shared" si="453"/>
        <v>-1</v>
      </c>
      <c r="X2231" s="1">
        <f t="shared" si="454"/>
        <v>-1</v>
      </c>
    </row>
    <row r="2232" spans="1:24" x14ac:dyDescent="0.15">
      <c r="A2232" s="1" t="s">
        <v>41</v>
      </c>
      <c r="B2232" s="1" t="s">
        <v>40</v>
      </c>
      <c r="C2232" s="1" t="s">
        <v>41</v>
      </c>
      <c r="D2232" s="1" t="s">
        <v>41</v>
      </c>
      <c r="E2232" s="1" t="s">
        <v>42</v>
      </c>
      <c r="F2232" s="19">
        <f t="shared" si="442"/>
        <v>-1</v>
      </c>
      <c r="G2232" s="19">
        <f t="shared" si="443"/>
        <v>-1</v>
      </c>
      <c r="H2232" s="20">
        <f t="shared" si="444"/>
        <v>2.9948379136000017E-4</v>
      </c>
      <c r="J2232" s="7">
        <f>IF($A2232="二本差勝",先鋒分析!$D$14,IF($A2232="一本差勝",先鋒分析!$D$15,IF($A2232="引き分け",先鋒分析!$D$16,IF($A2232="一本差負",先鋒分析!$D$17,先鋒分析!$D$18))))</f>
        <v>0.20800000000000002</v>
      </c>
      <c r="K2232" s="19">
        <f t="shared" si="445"/>
        <v>-1</v>
      </c>
      <c r="L2232" s="19">
        <f t="shared" si="446"/>
        <v>-1</v>
      </c>
      <c r="M2232" s="7">
        <f>IF($B2232="二本差勝",次鋒分析!$D$14,IF($B2232="一本差勝",次鋒分析!$D$15,IF($B2232="引き分け",次鋒分析!$D$16,IF($B2232="一本差負",次鋒分析!$D$17,次鋒分析!$D$18))))</f>
        <v>0.20800000000000002</v>
      </c>
      <c r="N2232" s="1">
        <f t="shared" si="447"/>
        <v>1</v>
      </c>
      <c r="O2232" s="1">
        <f t="shared" si="448"/>
        <v>1</v>
      </c>
      <c r="P2232" s="7">
        <f>IF($C2232="二本差勝",中堅分析!$D$14,IF($C2232="一本差勝",中堅分析!$D$15,IF($C2232="引き分け",中堅分析!$D$16,IF($C2232="一本差負",中堅分析!$D$17,中堅分析!$D$18))))</f>
        <v>0.20800000000000002</v>
      </c>
      <c r="Q2232" s="1">
        <f t="shared" si="449"/>
        <v>-1</v>
      </c>
      <c r="R2232" s="1">
        <f t="shared" si="450"/>
        <v>-1</v>
      </c>
      <c r="S2232" s="7">
        <f>IF($D2232="二本差勝",副将分析!$D$14,IF($D2232="一本差勝",副将分析!$D$15,IF($D2232="引き分け",副将分析!$D$16,IF($D2232="一本差負",副将分析!$D$17,副将分析!$D$18))))</f>
        <v>0.20800000000000002</v>
      </c>
      <c r="T2232" s="1">
        <f t="shared" si="451"/>
        <v>-1</v>
      </c>
      <c r="U2232" s="1">
        <f t="shared" si="452"/>
        <v>-1</v>
      </c>
      <c r="V2232" s="7">
        <f>IF($E2232="二本差勝",大将分析!$D$14,IF($E2232="一本差勝",大将分析!$D$15,IF($E2232="引き分け",大将分析!$D$16,IF($E2232="一本差負",大将分析!$D$17,大将分析!$D$18))))</f>
        <v>0.16000000000000003</v>
      </c>
      <c r="W2232" s="1">
        <f t="shared" si="453"/>
        <v>-1</v>
      </c>
      <c r="X2232" s="1">
        <f t="shared" si="454"/>
        <v>-2</v>
      </c>
    </row>
    <row r="2233" spans="1:24" x14ac:dyDescent="0.15">
      <c r="A2233" s="1" t="s">
        <v>41</v>
      </c>
      <c r="B2233" s="1" t="s">
        <v>40</v>
      </c>
      <c r="C2233" s="1" t="s">
        <v>41</v>
      </c>
      <c r="D2233" s="1" t="s">
        <v>42</v>
      </c>
      <c r="E2233" s="1" t="s">
        <v>41</v>
      </c>
      <c r="F2233" s="19">
        <f t="shared" si="442"/>
        <v>-1</v>
      </c>
      <c r="G2233" s="19">
        <f t="shared" si="443"/>
        <v>-1</v>
      </c>
      <c r="H2233" s="20">
        <f t="shared" si="444"/>
        <v>2.9948379136000017E-4</v>
      </c>
      <c r="J2233" s="7">
        <f>IF($A2233="二本差勝",先鋒分析!$D$14,IF($A2233="一本差勝",先鋒分析!$D$15,IF($A2233="引き分け",先鋒分析!$D$16,IF($A2233="一本差負",先鋒分析!$D$17,先鋒分析!$D$18))))</f>
        <v>0.20800000000000002</v>
      </c>
      <c r="K2233" s="19">
        <f t="shared" si="445"/>
        <v>-1</v>
      </c>
      <c r="L2233" s="19">
        <f t="shared" si="446"/>
        <v>-1</v>
      </c>
      <c r="M2233" s="7">
        <f>IF($B2233="二本差勝",次鋒分析!$D$14,IF($B2233="一本差勝",次鋒分析!$D$15,IF($B2233="引き分け",次鋒分析!$D$16,IF($B2233="一本差負",次鋒分析!$D$17,次鋒分析!$D$18))))</f>
        <v>0.20800000000000002</v>
      </c>
      <c r="N2233" s="1">
        <f t="shared" si="447"/>
        <v>1</v>
      </c>
      <c r="O2233" s="1">
        <f t="shared" si="448"/>
        <v>1</v>
      </c>
      <c r="P2233" s="7">
        <f>IF($C2233="二本差勝",中堅分析!$D$14,IF($C2233="一本差勝",中堅分析!$D$15,IF($C2233="引き分け",中堅分析!$D$16,IF($C2233="一本差負",中堅分析!$D$17,中堅分析!$D$18))))</f>
        <v>0.20800000000000002</v>
      </c>
      <c r="Q2233" s="1">
        <f t="shared" si="449"/>
        <v>-1</v>
      </c>
      <c r="R2233" s="1">
        <f t="shared" si="450"/>
        <v>-1</v>
      </c>
      <c r="S2233" s="7">
        <f>IF($D2233="二本差勝",副将分析!$D$14,IF($D2233="一本差勝",副将分析!$D$15,IF($D2233="引き分け",副将分析!$D$16,IF($D2233="一本差負",副将分析!$D$17,副将分析!$D$18))))</f>
        <v>0.16000000000000003</v>
      </c>
      <c r="T2233" s="1">
        <f t="shared" si="451"/>
        <v>-1</v>
      </c>
      <c r="U2233" s="1">
        <f t="shared" si="452"/>
        <v>-2</v>
      </c>
      <c r="V2233" s="7">
        <f>IF($E2233="二本差勝",大将分析!$D$14,IF($E2233="一本差勝",大将分析!$D$15,IF($E2233="引き分け",大将分析!$D$16,IF($E2233="一本差負",大将分析!$D$17,大将分析!$D$18))))</f>
        <v>0.20800000000000002</v>
      </c>
      <c r="W2233" s="1">
        <f t="shared" si="453"/>
        <v>-1</v>
      </c>
      <c r="X2233" s="1">
        <f t="shared" si="454"/>
        <v>-1</v>
      </c>
    </row>
    <row r="2234" spans="1:24" x14ac:dyDescent="0.15">
      <c r="A2234" s="1" t="s">
        <v>41</v>
      </c>
      <c r="B2234" s="1" t="s">
        <v>22</v>
      </c>
      <c r="C2234" s="1" t="s">
        <v>22</v>
      </c>
      <c r="D2234" s="1" t="s">
        <v>41</v>
      </c>
      <c r="E2234" s="1" t="s">
        <v>42</v>
      </c>
      <c r="F2234" s="19">
        <f t="shared" si="442"/>
        <v>-1</v>
      </c>
      <c r="G2234" s="19">
        <f t="shared" si="443"/>
        <v>-1</v>
      </c>
      <c r="H2234" s="20">
        <f t="shared" si="444"/>
        <v>4.8245243904000023E-4</v>
      </c>
      <c r="J2234" s="7">
        <f>IF($A2234="二本差勝",先鋒分析!$D$14,IF($A2234="一本差勝",先鋒分析!$D$15,IF($A2234="引き分け",先鋒分析!$D$16,IF($A2234="一本差負",先鋒分析!$D$17,先鋒分析!$D$18))))</f>
        <v>0.20800000000000002</v>
      </c>
      <c r="K2234" s="19">
        <f t="shared" si="445"/>
        <v>-1</v>
      </c>
      <c r="L2234" s="19">
        <f t="shared" si="446"/>
        <v>-1</v>
      </c>
      <c r="M2234" s="7">
        <f>IF($B2234="二本差勝",次鋒分析!$D$14,IF($B2234="一本差勝",次鋒分析!$D$15,IF($B2234="引き分け",次鋒分析!$D$16,IF($B2234="一本差負",次鋒分析!$D$17,次鋒分析!$D$18))))</f>
        <v>0.26400000000000001</v>
      </c>
      <c r="N2234" s="1">
        <f t="shared" si="447"/>
        <v>0</v>
      </c>
      <c r="O2234" s="1">
        <f t="shared" si="448"/>
        <v>0</v>
      </c>
      <c r="P2234" s="7">
        <f>IF($C2234="二本差勝",中堅分析!$D$14,IF($C2234="一本差勝",中堅分析!$D$15,IF($C2234="引き分け",中堅分析!$D$16,IF($C2234="一本差負",中堅分析!$D$17,中堅分析!$D$18))))</f>
        <v>0.26400000000000001</v>
      </c>
      <c r="Q2234" s="1">
        <f t="shared" si="449"/>
        <v>0</v>
      </c>
      <c r="R2234" s="1">
        <f t="shared" si="450"/>
        <v>0</v>
      </c>
      <c r="S2234" s="7">
        <f>IF($D2234="二本差勝",副将分析!$D$14,IF($D2234="一本差勝",副将分析!$D$15,IF($D2234="引き分け",副将分析!$D$16,IF($D2234="一本差負",副将分析!$D$17,副将分析!$D$18))))</f>
        <v>0.20800000000000002</v>
      </c>
      <c r="T2234" s="1">
        <f t="shared" si="451"/>
        <v>-1</v>
      </c>
      <c r="U2234" s="1">
        <f t="shared" si="452"/>
        <v>-1</v>
      </c>
      <c r="V2234" s="7">
        <f>IF($E2234="二本差勝",大将分析!$D$14,IF($E2234="一本差勝",大将分析!$D$15,IF($E2234="引き分け",大将分析!$D$16,IF($E2234="一本差負",大将分析!$D$17,大将分析!$D$18))))</f>
        <v>0.16000000000000003</v>
      </c>
      <c r="W2234" s="1">
        <f t="shared" si="453"/>
        <v>-1</v>
      </c>
      <c r="X2234" s="1">
        <f t="shared" si="454"/>
        <v>-2</v>
      </c>
    </row>
    <row r="2235" spans="1:24" x14ac:dyDescent="0.15">
      <c r="A2235" s="1" t="s">
        <v>41</v>
      </c>
      <c r="B2235" s="1" t="s">
        <v>22</v>
      </c>
      <c r="C2235" s="1" t="s">
        <v>22</v>
      </c>
      <c r="D2235" s="1" t="s">
        <v>42</v>
      </c>
      <c r="E2235" s="1" t="s">
        <v>41</v>
      </c>
      <c r="F2235" s="19">
        <f t="shared" si="442"/>
        <v>-1</v>
      </c>
      <c r="G2235" s="19">
        <f t="shared" si="443"/>
        <v>-1</v>
      </c>
      <c r="H2235" s="20">
        <f t="shared" si="444"/>
        <v>4.8245243904000029E-4</v>
      </c>
      <c r="J2235" s="7">
        <f>IF($A2235="二本差勝",先鋒分析!$D$14,IF($A2235="一本差勝",先鋒分析!$D$15,IF($A2235="引き分け",先鋒分析!$D$16,IF($A2235="一本差負",先鋒分析!$D$17,先鋒分析!$D$18))))</f>
        <v>0.20800000000000002</v>
      </c>
      <c r="K2235" s="19">
        <f t="shared" si="445"/>
        <v>-1</v>
      </c>
      <c r="L2235" s="19">
        <f t="shared" si="446"/>
        <v>-1</v>
      </c>
      <c r="M2235" s="7">
        <f>IF($B2235="二本差勝",次鋒分析!$D$14,IF($B2235="一本差勝",次鋒分析!$D$15,IF($B2235="引き分け",次鋒分析!$D$16,IF($B2235="一本差負",次鋒分析!$D$17,次鋒分析!$D$18))))</f>
        <v>0.26400000000000001</v>
      </c>
      <c r="N2235" s="1">
        <f t="shared" si="447"/>
        <v>0</v>
      </c>
      <c r="O2235" s="1">
        <f t="shared" si="448"/>
        <v>0</v>
      </c>
      <c r="P2235" s="7">
        <f>IF($C2235="二本差勝",中堅分析!$D$14,IF($C2235="一本差勝",中堅分析!$D$15,IF($C2235="引き分け",中堅分析!$D$16,IF($C2235="一本差負",中堅分析!$D$17,中堅分析!$D$18))))</f>
        <v>0.26400000000000001</v>
      </c>
      <c r="Q2235" s="1">
        <f t="shared" si="449"/>
        <v>0</v>
      </c>
      <c r="R2235" s="1">
        <f t="shared" si="450"/>
        <v>0</v>
      </c>
      <c r="S2235" s="7">
        <f>IF($D2235="二本差勝",副将分析!$D$14,IF($D2235="一本差勝",副将分析!$D$15,IF($D2235="引き分け",副将分析!$D$16,IF($D2235="一本差負",副将分析!$D$17,副将分析!$D$18))))</f>
        <v>0.16000000000000003</v>
      </c>
      <c r="T2235" s="1">
        <f t="shared" si="451"/>
        <v>-1</v>
      </c>
      <c r="U2235" s="1">
        <f t="shared" si="452"/>
        <v>-2</v>
      </c>
      <c r="V2235" s="7">
        <f>IF($E2235="二本差勝",大将分析!$D$14,IF($E2235="一本差勝",大将分析!$D$15,IF($E2235="引き分け",大将分析!$D$16,IF($E2235="一本差負",大将分析!$D$17,大将分析!$D$18))))</f>
        <v>0.20800000000000002</v>
      </c>
      <c r="W2235" s="1">
        <f t="shared" si="453"/>
        <v>-1</v>
      </c>
      <c r="X2235" s="1">
        <f t="shared" si="454"/>
        <v>-1</v>
      </c>
    </row>
    <row r="2236" spans="1:24" x14ac:dyDescent="0.15">
      <c r="A2236" s="1" t="s">
        <v>41</v>
      </c>
      <c r="B2236" s="1" t="s">
        <v>41</v>
      </c>
      <c r="C2236" s="1" t="s">
        <v>40</v>
      </c>
      <c r="D2236" s="1" t="s">
        <v>41</v>
      </c>
      <c r="E2236" s="1" t="s">
        <v>42</v>
      </c>
      <c r="F2236" s="19">
        <f t="shared" si="442"/>
        <v>-1</v>
      </c>
      <c r="G2236" s="19">
        <f t="shared" si="443"/>
        <v>-1</v>
      </c>
      <c r="H2236" s="20">
        <f t="shared" si="444"/>
        <v>2.9948379136000017E-4</v>
      </c>
      <c r="J2236" s="7">
        <f>IF($A2236="二本差勝",先鋒分析!$D$14,IF($A2236="一本差勝",先鋒分析!$D$15,IF($A2236="引き分け",先鋒分析!$D$16,IF($A2236="一本差負",先鋒分析!$D$17,先鋒分析!$D$18))))</f>
        <v>0.20800000000000002</v>
      </c>
      <c r="K2236" s="19">
        <f t="shared" si="445"/>
        <v>-1</v>
      </c>
      <c r="L2236" s="19">
        <f t="shared" si="446"/>
        <v>-1</v>
      </c>
      <c r="M2236" s="7">
        <f>IF($B2236="二本差勝",次鋒分析!$D$14,IF($B2236="一本差勝",次鋒分析!$D$15,IF($B2236="引き分け",次鋒分析!$D$16,IF($B2236="一本差負",次鋒分析!$D$17,次鋒分析!$D$18))))</f>
        <v>0.20800000000000002</v>
      </c>
      <c r="N2236" s="1">
        <f t="shared" si="447"/>
        <v>-1</v>
      </c>
      <c r="O2236" s="1">
        <f t="shared" si="448"/>
        <v>-1</v>
      </c>
      <c r="P2236" s="7">
        <f>IF($C2236="二本差勝",中堅分析!$D$14,IF($C2236="一本差勝",中堅分析!$D$15,IF($C2236="引き分け",中堅分析!$D$16,IF($C2236="一本差負",中堅分析!$D$17,中堅分析!$D$18))))</f>
        <v>0.20800000000000002</v>
      </c>
      <c r="Q2236" s="1">
        <f t="shared" si="449"/>
        <v>1</v>
      </c>
      <c r="R2236" s="1">
        <f t="shared" si="450"/>
        <v>1</v>
      </c>
      <c r="S2236" s="7">
        <f>IF($D2236="二本差勝",副将分析!$D$14,IF($D2236="一本差勝",副将分析!$D$15,IF($D2236="引き分け",副将分析!$D$16,IF($D2236="一本差負",副将分析!$D$17,副将分析!$D$18))))</f>
        <v>0.20800000000000002</v>
      </c>
      <c r="T2236" s="1">
        <f t="shared" si="451"/>
        <v>-1</v>
      </c>
      <c r="U2236" s="1">
        <f t="shared" si="452"/>
        <v>-1</v>
      </c>
      <c r="V2236" s="7">
        <f>IF($E2236="二本差勝",大将分析!$D$14,IF($E2236="一本差勝",大将分析!$D$15,IF($E2236="引き分け",大将分析!$D$16,IF($E2236="一本差負",大将分析!$D$17,大将分析!$D$18))))</f>
        <v>0.16000000000000003</v>
      </c>
      <c r="W2236" s="1">
        <f t="shared" si="453"/>
        <v>-1</v>
      </c>
      <c r="X2236" s="1">
        <f t="shared" si="454"/>
        <v>-2</v>
      </c>
    </row>
    <row r="2237" spans="1:24" x14ac:dyDescent="0.15">
      <c r="A2237" s="1" t="s">
        <v>41</v>
      </c>
      <c r="B2237" s="1" t="s">
        <v>41</v>
      </c>
      <c r="C2237" s="1" t="s">
        <v>40</v>
      </c>
      <c r="D2237" s="1" t="s">
        <v>42</v>
      </c>
      <c r="E2237" s="1" t="s">
        <v>41</v>
      </c>
      <c r="F2237" s="19">
        <f t="shared" si="442"/>
        <v>-1</v>
      </c>
      <c r="G2237" s="19">
        <f t="shared" si="443"/>
        <v>-1</v>
      </c>
      <c r="H2237" s="20">
        <f t="shared" si="444"/>
        <v>2.9948379136000017E-4</v>
      </c>
      <c r="J2237" s="7">
        <f>IF($A2237="二本差勝",先鋒分析!$D$14,IF($A2237="一本差勝",先鋒分析!$D$15,IF($A2237="引き分け",先鋒分析!$D$16,IF($A2237="一本差負",先鋒分析!$D$17,先鋒分析!$D$18))))</f>
        <v>0.20800000000000002</v>
      </c>
      <c r="K2237" s="19">
        <f t="shared" si="445"/>
        <v>-1</v>
      </c>
      <c r="L2237" s="19">
        <f t="shared" si="446"/>
        <v>-1</v>
      </c>
      <c r="M2237" s="7">
        <f>IF($B2237="二本差勝",次鋒分析!$D$14,IF($B2237="一本差勝",次鋒分析!$D$15,IF($B2237="引き分け",次鋒分析!$D$16,IF($B2237="一本差負",次鋒分析!$D$17,次鋒分析!$D$18))))</f>
        <v>0.20800000000000002</v>
      </c>
      <c r="N2237" s="1">
        <f t="shared" si="447"/>
        <v>-1</v>
      </c>
      <c r="O2237" s="1">
        <f t="shared" si="448"/>
        <v>-1</v>
      </c>
      <c r="P2237" s="7">
        <f>IF($C2237="二本差勝",中堅分析!$D$14,IF($C2237="一本差勝",中堅分析!$D$15,IF($C2237="引き分け",中堅分析!$D$16,IF($C2237="一本差負",中堅分析!$D$17,中堅分析!$D$18))))</f>
        <v>0.20800000000000002</v>
      </c>
      <c r="Q2237" s="1">
        <f t="shared" si="449"/>
        <v>1</v>
      </c>
      <c r="R2237" s="1">
        <f t="shared" si="450"/>
        <v>1</v>
      </c>
      <c r="S2237" s="7">
        <f>IF($D2237="二本差勝",副将分析!$D$14,IF($D2237="一本差勝",副将分析!$D$15,IF($D2237="引き分け",副将分析!$D$16,IF($D2237="一本差負",副将分析!$D$17,副将分析!$D$18))))</f>
        <v>0.16000000000000003</v>
      </c>
      <c r="T2237" s="1">
        <f t="shared" si="451"/>
        <v>-1</v>
      </c>
      <c r="U2237" s="1">
        <f t="shared" si="452"/>
        <v>-2</v>
      </c>
      <c r="V2237" s="7">
        <f>IF($E2237="二本差勝",大将分析!$D$14,IF($E2237="一本差勝",大将分析!$D$15,IF($E2237="引き分け",大将分析!$D$16,IF($E2237="一本差負",大将分析!$D$17,大将分析!$D$18))))</f>
        <v>0.20800000000000002</v>
      </c>
      <c r="W2237" s="1">
        <f t="shared" si="453"/>
        <v>-1</v>
      </c>
      <c r="X2237" s="1">
        <f t="shared" si="454"/>
        <v>-1</v>
      </c>
    </row>
    <row r="2238" spans="1:24" x14ac:dyDescent="0.15">
      <c r="A2238" s="1" t="s">
        <v>41</v>
      </c>
      <c r="B2238" s="1" t="s">
        <v>42</v>
      </c>
      <c r="C2238" s="1" t="s">
        <v>39</v>
      </c>
      <c r="D2238" s="1" t="s">
        <v>41</v>
      </c>
      <c r="E2238" s="1" t="s">
        <v>42</v>
      </c>
      <c r="F2238" s="19">
        <f t="shared" si="442"/>
        <v>-1</v>
      </c>
      <c r="G2238" s="19">
        <f t="shared" si="443"/>
        <v>-1</v>
      </c>
      <c r="H2238" s="20">
        <f t="shared" si="444"/>
        <v>1.7720934400000012E-4</v>
      </c>
      <c r="J2238" s="7">
        <f>IF($A2238="二本差勝",先鋒分析!$D$14,IF($A2238="一本差勝",先鋒分析!$D$15,IF($A2238="引き分け",先鋒分析!$D$16,IF($A2238="一本差負",先鋒分析!$D$17,先鋒分析!$D$18))))</f>
        <v>0.20800000000000002</v>
      </c>
      <c r="K2238" s="19">
        <f t="shared" si="445"/>
        <v>-1</v>
      </c>
      <c r="L2238" s="19">
        <f t="shared" si="446"/>
        <v>-1</v>
      </c>
      <c r="M2238" s="7">
        <f>IF($B2238="二本差勝",次鋒分析!$D$14,IF($B2238="一本差勝",次鋒分析!$D$15,IF($B2238="引き分け",次鋒分析!$D$16,IF($B2238="一本差負",次鋒分析!$D$17,次鋒分析!$D$18))))</f>
        <v>0.16000000000000003</v>
      </c>
      <c r="N2238" s="1">
        <f t="shared" si="447"/>
        <v>-1</v>
      </c>
      <c r="O2238" s="1">
        <f t="shared" si="448"/>
        <v>-2</v>
      </c>
      <c r="P2238" s="7">
        <f>IF($C2238="二本差勝",中堅分析!$D$14,IF($C2238="一本差勝",中堅分析!$D$15,IF($C2238="引き分け",中堅分析!$D$16,IF($C2238="一本差負",中堅分析!$D$17,中堅分析!$D$18))))</f>
        <v>0.16000000000000003</v>
      </c>
      <c r="Q2238" s="1">
        <f t="shared" si="449"/>
        <v>1</v>
      </c>
      <c r="R2238" s="1">
        <f t="shared" si="450"/>
        <v>2</v>
      </c>
      <c r="S2238" s="7">
        <f>IF($D2238="二本差勝",副将分析!$D$14,IF($D2238="一本差勝",副将分析!$D$15,IF($D2238="引き分け",副将分析!$D$16,IF($D2238="一本差負",副将分析!$D$17,副将分析!$D$18))))</f>
        <v>0.20800000000000002</v>
      </c>
      <c r="T2238" s="1">
        <f t="shared" si="451"/>
        <v>-1</v>
      </c>
      <c r="U2238" s="1">
        <f t="shared" si="452"/>
        <v>-1</v>
      </c>
      <c r="V2238" s="7">
        <f>IF($E2238="二本差勝",大将分析!$D$14,IF($E2238="一本差勝",大将分析!$D$15,IF($E2238="引き分け",大将分析!$D$16,IF($E2238="一本差負",大将分析!$D$17,大将分析!$D$18))))</f>
        <v>0.16000000000000003</v>
      </c>
      <c r="W2238" s="1">
        <f t="shared" si="453"/>
        <v>-1</v>
      </c>
      <c r="X2238" s="1">
        <f t="shared" si="454"/>
        <v>-2</v>
      </c>
    </row>
    <row r="2239" spans="1:24" x14ac:dyDescent="0.15">
      <c r="A2239" s="1" t="s">
        <v>41</v>
      </c>
      <c r="B2239" s="1" t="s">
        <v>42</v>
      </c>
      <c r="C2239" s="1" t="s">
        <v>39</v>
      </c>
      <c r="D2239" s="1" t="s">
        <v>42</v>
      </c>
      <c r="E2239" s="1" t="s">
        <v>41</v>
      </c>
      <c r="F2239" s="19">
        <f t="shared" si="442"/>
        <v>-1</v>
      </c>
      <c r="G2239" s="19">
        <f t="shared" si="443"/>
        <v>-1</v>
      </c>
      <c r="H2239" s="20">
        <f t="shared" si="444"/>
        <v>1.7720934400000015E-4</v>
      </c>
      <c r="J2239" s="7">
        <f>IF($A2239="二本差勝",先鋒分析!$D$14,IF($A2239="一本差勝",先鋒分析!$D$15,IF($A2239="引き分け",先鋒分析!$D$16,IF($A2239="一本差負",先鋒分析!$D$17,先鋒分析!$D$18))))</f>
        <v>0.20800000000000002</v>
      </c>
      <c r="K2239" s="19">
        <f t="shared" si="445"/>
        <v>-1</v>
      </c>
      <c r="L2239" s="19">
        <f t="shared" si="446"/>
        <v>-1</v>
      </c>
      <c r="M2239" s="7">
        <f>IF($B2239="二本差勝",次鋒分析!$D$14,IF($B2239="一本差勝",次鋒分析!$D$15,IF($B2239="引き分け",次鋒分析!$D$16,IF($B2239="一本差負",次鋒分析!$D$17,次鋒分析!$D$18))))</f>
        <v>0.16000000000000003</v>
      </c>
      <c r="N2239" s="1">
        <f t="shared" si="447"/>
        <v>-1</v>
      </c>
      <c r="O2239" s="1">
        <f t="shared" si="448"/>
        <v>-2</v>
      </c>
      <c r="P2239" s="7">
        <f>IF($C2239="二本差勝",中堅分析!$D$14,IF($C2239="一本差勝",中堅分析!$D$15,IF($C2239="引き分け",中堅分析!$D$16,IF($C2239="一本差負",中堅分析!$D$17,中堅分析!$D$18))))</f>
        <v>0.16000000000000003</v>
      </c>
      <c r="Q2239" s="1">
        <f t="shared" si="449"/>
        <v>1</v>
      </c>
      <c r="R2239" s="1">
        <f t="shared" si="450"/>
        <v>2</v>
      </c>
      <c r="S2239" s="7">
        <f>IF($D2239="二本差勝",副将分析!$D$14,IF($D2239="一本差勝",副将分析!$D$15,IF($D2239="引き分け",副将分析!$D$16,IF($D2239="一本差負",副将分析!$D$17,副将分析!$D$18))))</f>
        <v>0.16000000000000003</v>
      </c>
      <c r="T2239" s="1">
        <f t="shared" si="451"/>
        <v>-1</v>
      </c>
      <c r="U2239" s="1">
        <f t="shared" si="452"/>
        <v>-2</v>
      </c>
      <c r="V2239" s="7">
        <f>IF($E2239="二本差勝",大将分析!$D$14,IF($E2239="一本差勝",大将分析!$D$15,IF($E2239="引き分け",大将分析!$D$16,IF($E2239="一本差負",大将分析!$D$17,大将分析!$D$18))))</f>
        <v>0.20800000000000002</v>
      </c>
      <c r="W2239" s="1">
        <f t="shared" si="453"/>
        <v>-1</v>
      </c>
      <c r="X2239" s="1">
        <f t="shared" si="454"/>
        <v>-1</v>
      </c>
    </row>
    <row r="2240" spans="1:24" x14ac:dyDescent="0.15">
      <c r="A2240" s="1" t="s">
        <v>42</v>
      </c>
      <c r="B2240" s="1" t="s">
        <v>39</v>
      </c>
      <c r="C2240" s="1" t="s">
        <v>41</v>
      </c>
      <c r="D2240" s="1" t="s">
        <v>41</v>
      </c>
      <c r="E2240" s="1" t="s">
        <v>42</v>
      </c>
      <c r="F2240" s="19">
        <f t="shared" si="442"/>
        <v>-1</v>
      </c>
      <c r="G2240" s="19">
        <f t="shared" si="443"/>
        <v>-1</v>
      </c>
      <c r="H2240" s="20">
        <f t="shared" si="444"/>
        <v>1.7720934400000012E-4</v>
      </c>
      <c r="J2240" s="7">
        <f>IF($A2240="二本差勝",先鋒分析!$D$14,IF($A2240="一本差勝",先鋒分析!$D$15,IF($A2240="引き分け",先鋒分析!$D$16,IF($A2240="一本差負",先鋒分析!$D$17,先鋒分析!$D$18))))</f>
        <v>0.16000000000000003</v>
      </c>
      <c r="K2240" s="19">
        <f t="shared" si="445"/>
        <v>-1</v>
      </c>
      <c r="L2240" s="19">
        <f t="shared" si="446"/>
        <v>-2</v>
      </c>
      <c r="M2240" s="7">
        <f>IF($B2240="二本差勝",次鋒分析!$D$14,IF($B2240="一本差勝",次鋒分析!$D$15,IF($B2240="引き分け",次鋒分析!$D$16,IF($B2240="一本差負",次鋒分析!$D$17,次鋒分析!$D$18))))</f>
        <v>0.16000000000000003</v>
      </c>
      <c r="N2240" s="1">
        <f t="shared" si="447"/>
        <v>1</v>
      </c>
      <c r="O2240" s="1">
        <f t="shared" si="448"/>
        <v>2</v>
      </c>
      <c r="P2240" s="7">
        <f>IF($C2240="二本差勝",中堅分析!$D$14,IF($C2240="一本差勝",中堅分析!$D$15,IF($C2240="引き分け",中堅分析!$D$16,IF($C2240="一本差負",中堅分析!$D$17,中堅分析!$D$18))))</f>
        <v>0.20800000000000002</v>
      </c>
      <c r="Q2240" s="1">
        <f t="shared" si="449"/>
        <v>-1</v>
      </c>
      <c r="R2240" s="1">
        <f t="shared" si="450"/>
        <v>-1</v>
      </c>
      <c r="S2240" s="7">
        <f>IF($D2240="二本差勝",副将分析!$D$14,IF($D2240="一本差勝",副将分析!$D$15,IF($D2240="引き分け",副将分析!$D$16,IF($D2240="一本差負",副将分析!$D$17,副将分析!$D$18))))</f>
        <v>0.20800000000000002</v>
      </c>
      <c r="T2240" s="1">
        <f t="shared" si="451"/>
        <v>-1</v>
      </c>
      <c r="U2240" s="1">
        <f t="shared" si="452"/>
        <v>-1</v>
      </c>
      <c r="V2240" s="7">
        <f>IF($E2240="二本差勝",大将分析!$D$14,IF($E2240="一本差勝",大将分析!$D$15,IF($E2240="引き分け",大将分析!$D$16,IF($E2240="一本差負",大将分析!$D$17,大将分析!$D$18))))</f>
        <v>0.16000000000000003</v>
      </c>
      <c r="W2240" s="1">
        <f t="shared" si="453"/>
        <v>-1</v>
      </c>
      <c r="X2240" s="1">
        <f t="shared" si="454"/>
        <v>-2</v>
      </c>
    </row>
    <row r="2241" spans="1:24" x14ac:dyDescent="0.15">
      <c r="A2241" s="1" t="s">
        <v>42</v>
      </c>
      <c r="B2241" s="1" t="s">
        <v>39</v>
      </c>
      <c r="C2241" s="1" t="s">
        <v>41</v>
      </c>
      <c r="D2241" s="1" t="s">
        <v>42</v>
      </c>
      <c r="E2241" s="1" t="s">
        <v>41</v>
      </c>
      <c r="F2241" s="19">
        <f t="shared" si="442"/>
        <v>-1</v>
      </c>
      <c r="G2241" s="19">
        <f t="shared" si="443"/>
        <v>-1</v>
      </c>
      <c r="H2241" s="20">
        <f t="shared" si="444"/>
        <v>1.7720934400000015E-4</v>
      </c>
      <c r="J2241" s="7">
        <f>IF($A2241="二本差勝",先鋒分析!$D$14,IF($A2241="一本差勝",先鋒分析!$D$15,IF($A2241="引き分け",先鋒分析!$D$16,IF($A2241="一本差負",先鋒分析!$D$17,先鋒分析!$D$18))))</f>
        <v>0.16000000000000003</v>
      </c>
      <c r="K2241" s="19">
        <f t="shared" si="445"/>
        <v>-1</v>
      </c>
      <c r="L2241" s="19">
        <f t="shared" si="446"/>
        <v>-2</v>
      </c>
      <c r="M2241" s="7">
        <f>IF($B2241="二本差勝",次鋒分析!$D$14,IF($B2241="一本差勝",次鋒分析!$D$15,IF($B2241="引き分け",次鋒分析!$D$16,IF($B2241="一本差負",次鋒分析!$D$17,次鋒分析!$D$18))))</f>
        <v>0.16000000000000003</v>
      </c>
      <c r="N2241" s="1">
        <f t="shared" si="447"/>
        <v>1</v>
      </c>
      <c r="O2241" s="1">
        <f t="shared" si="448"/>
        <v>2</v>
      </c>
      <c r="P2241" s="7">
        <f>IF($C2241="二本差勝",中堅分析!$D$14,IF($C2241="一本差勝",中堅分析!$D$15,IF($C2241="引き分け",中堅分析!$D$16,IF($C2241="一本差負",中堅分析!$D$17,中堅分析!$D$18))))</f>
        <v>0.20800000000000002</v>
      </c>
      <c r="Q2241" s="1">
        <f t="shared" si="449"/>
        <v>-1</v>
      </c>
      <c r="R2241" s="1">
        <f t="shared" si="450"/>
        <v>-1</v>
      </c>
      <c r="S2241" s="7">
        <f>IF($D2241="二本差勝",副将分析!$D$14,IF($D2241="一本差勝",副将分析!$D$15,IF($D2241="引き分け",副将分析!$D$16,IF($D2241="一本差負",副将分析!$D$17,副将分析!$D$18))))</f>
        <v>0.16000000000000003</v>
      </c>
      <c r="T2241" s="1">
        <f t="shared" si="451"/>
        <v>-1</v>
      </c>
      <c r="U2241" s="1">
        <f t="shared" si="452"/>
        <v>-2</v>
      </c>
      <c r="V2241" s="7">
        <f>IF($E2241="二本差勝",大将分析!$D$14,IF($E2241="一本差勝",大将分析!$D$15,IF($E2241="引き分け",大将分析!$D$16,IF($E2241="一本差負",大将分析!$D$17,大将分析!$D$18))))</f>
        <v>0.20800000000000002</v>
      </c>
      <c r="W2241" s="1">
        <f t="shared" si="453"/>
        <v>-1</v>
      </c>
      <c r="X2241" s="1">
        <f t="shared" si="454"/>
        <v>-1</v>
      </c>
    </row>
    <row r="2242" spans="1:24" x14ac:dyDescent="0.15">
      <c r="A2242" s="1" t="s">
        <v>42</v>
      </c>
      <c r="B2242" s="1" t="s">
        <v>41</v>
      </c>
      <c r="C2242" s="1" t="s">
        <v>39</v>
      </c>
      <c r="D2242" s="1" t="s">
        <v>41</v>
      </c>
      <c r="E2242" s="1" t="s">
        <v>42</v>
      </c>
      <c r="F2242" s="19">
        <f t="shared" si="442"/>
        <v>-1</v>
      </c>
      <c r="G2242" s="19">
        <f t="shared" si="443"/>
        <v>-1</v>
      </c>
      <c r="H2242" s="20">
        <f t="shared" si="444"/>
        <v>1.7720934400000012E-4</v>
      </c>
      <c r="J2242" s="7">
        <f>IF($A2242="二本差勝",先鋒分析!$D$14,IF($A2242="一本差勝",先鋒分析!$D$15,IF($A2242="引き分け",先鋒分析!$D$16,IF($A2242="一本差負",先鋒分析!$D$17,先鋒分析!$D$18))))</f>
        <v>0.16000000000000003</v>
      </c>
      <c r="K2242" s="19">
        <f t="shared" si="445"/>
        <v>-1</v>
      </c>
      <c r="L2242" s="19">
        <f t="shared" si="446"/>
        <v>-2</v>
      </c>
      <c r="M2242" s="7">
        <f>IF($B2242="二本差勝",次鋒分析!$D$14,IF($B2242="一本差勝",次鋒分析!$D$15,IF($B2242="引き分け",次鋒分析!$D$16,IF($B2242="一本差負",次鋒分析!$D$17,次鋒分析!$D$18))))</f>
        <v>0.20800000000000002</v>
      </c>
      <c r="N2242" s="1">
        <f t="shared" si="447"/>
        <v>-1</v>
      </c>
      <c r="O2242" s="1">
        <f t="shared" si="448"/>
        <v>-1</v>
      </c>
      <c r="P2242" s="7">
        <f>IF($C2242="二本差勝",中堅分析!$D$14,IF($C2242="一本差勝",中堅分析!$D$15,IF($C2242="引き分け",中堅分析!$D$16,IF($C2242="一本差負",中堅分析!$D$17,中堅分析!$D$18))))</f>
        <v>0.16000000000000003</v>
      </c>
      <c r="Q2242" s="1">
        <f t="shared" si="449"/>
        <v>1</v>
      </c>
      <c r="R2242" s="1">
        <f t="shared" si="450"/>
        <v>2</v>
      </c>
      <c r="S2242" s="7">
        <f>IF($D2242="二本差勝",副将分析!$D$14,IF($D2242="一本差勝",副将分析!$D$15,IF($D2242="引き分け",副将分析!$D$16,IF($D2242="一本差負",副将分析!$D$17,副将分析!$D$18))))</f>
        <v>0.20800000000000002</v>
      </c>
      <c r="T2242" s="1">
        <f t="shared" si="451"/>
        <v>-1</v>
      </c>
      <c r="U2242" s="1">
        <f t="shared" si="452"/>
        <v>-1</v>
      </c>
      <c r="V2242" s="7">
        <f>IF($E2242="二本差勝",大将分析!$D$14,IF($E2242="一本差勝",大将分析!$D$15,IF($E2242="引き分け",大将分析!$D$16,IF($E2242="一本差負",大将分析!$D$17,大将分析!$D$18))))</f>
        <v>0.16000000000000003</v>
      </c>
      <c r="W2242" s="1">
        <f t="shared" si="453"/>
        <v>-1</v>
      </c>
      <c r="X2242" s="1">
        <f t="shared" si="454"/>
        <v>-2</v>
      </c>
    </row>
    <row r="2243" spans="1:24" x14ac:dyDescent="0.15">
      <c r="A2243" s="1" t="s">
        <v>42</v>
      </c>
      <c r="B2243" s="1" t="s">
        <v>41</v>
      </c>
      <c r="C2243" s="1" t="s">
        <v>39</v>
      </c>
      <c r="D2243" s="1" t="s">
        <v>42</v>
      </c>
      <c r="E2243" s="1" t="s">
        <v>41</v>
      </c>
      <c r="F2243" s="19">
        <f t="shared" si="442"/>
        <v>-1</v>
      </c>
      <c r="G2243" s="19">
        <f t="shared" si="443"/>
        <v>-1</v>
      </c>
      <c r="H2243" s="20">
        <f t="shared" si="444"/>
        <v>1.7720934400000015E-4</v>
      </c>
      <c r="J2243" s="7">
        <f>IF($A2243="二本差勝",先鋒分析!$D$14,IF($A2243="一本差勝",先鋒分析!$D$15,IF($A2243="引き分け",先鋒分析!$D$16,IF($A2243="一本差負",先鋒分析!$D$17,先鋒分析!$D$18))))</f>
        <v>0.16000000000000003</v>
      </c>
      <c r="K2243" s="19">
        <f t="shared" si="445"/>
        <v>-1</v>
      </c>
      <c r="L2243" s="19">
        <f t="shared" si="446"/>
        <v>-2</v>
      </c>
      <c r="M2243" s="7">
        <f>IF($B2243="二本差勝",次鋒分析!$D$14,IF($B2243="一本差勝",次鋒分析!$D$15,IF($B2243="引き分け",次鋒分析!$D$16,IF($B2243="一本差負",次鋒分析!$D$17,次鋒分析!$D$18))))</f>
        <v>0.20800000000000002</v>
      </c>
      <c r="N2243" s="1">
        <f t="shared" si="447"/>
        <v>-1</v>
      </c>
      <c r="O2243" s="1">
        <f t="shared" si="448"/>
        <v>-1</v>
      </c>
      <c r="P2243" s="7">
        <f>IF($C2243="二本差勝",中堅分析!$D$14,IF($C2243="一本差勝",中堅分析!$D$15,IF($C2243="引き分け",中堅分析!$D$16,IF($C2243="一本差負",中堅分析!$D$17,中堅分析!$D$18))))</f>
        <v>0.16000000000000003</v>
      </c>
      <c r="Q2243" s="1">
        <f t="shared" si="449"/>
        <v>1</v>
      </c>
      <c r="R2243" s="1">
        <f t="shared" si="450"/>
        <v>2</v>
      </c>
      <c r="S2243" s="7">
        <f>IF($D2243="二本差勝",副将分析!$D$14,IF($D2243="一本差勝",副将分析!$D$15,IF($D2243="引き分け",副将分析!$D$16,IF($D2243="一本差負",副将分析!$D$17,副将分析!$D$18))))</f>
        <v>0.16000000000000003</v>
      </c>
      <c r="T2243" s="1">
        <f t="shared" si="451"/>
        <v>-1</v>
      </c>
      <c r="U2243" s="1">
        <f t="shared" si="452"/>
        <v>-2</v>
      </c>
      <c r="V2243" s="7">
        <f>IF($E2243="二本差勝",大将分析!$D$14,IF($E2243="一本差勝",大将分析!$D$15,IF($E2243="引き分け",大将分析!$D$16,IF($E2243="一本差負",大将分析!$D$17,大将分析!$D$18))))</f>
        <v>0.20800000000000002</v>
      </c>
      <c r="W2243" s="1">
        <f t="shared" si="453"/>
        <v>-1</v>
      </c>
      <c r="X2243" s="1">
        <f t="shared" si="454"/>
        <v>-1</v>
      </c>
    </row>
    <row r="2244" spans="1:24" x14ac:dyDescent="0.15">
      <c r="A2244" s="1" t="s">
        <v>39</v>
      </c>
      <c r="B2244" s="1" t="s">
        <v>41</v>
      </c>
      <c r="C2244" s="1" t="s">
        <v>42</v>
      </c>
      <c r="D2244" s="1" t="s">
        <v>42</v>
      </c>
      <c r="E2244" s="1" t="s">
        <v>42</v>
      </c>
      <c r="F2244" s="19">
        <f t="shared" si="442"/>
        <v>-1</v>
      </c>
      <c r="G2244" s="19">
        <f t="shared" si="443"/>
        <v>-1</v>
      </c>
      <c r="H2244" s="20">
        <f t="shared" si="444"/>
        <v>1.3631488000000013E-4</v>
      </c>
      <c r="J2244" s="7">
        <f>IF($A2244="二本差勝",先鋒分析!$D$14,IF($A2244="一本差勝",先鋒分析!$D$15,IF($A2244="引き分け",先鋒分析!$D$16,IF($A2244="一本差負",先鋒分析!$D$17,先鋒分析!$D$18))))</f>
        <v>0.16000000000000003</v>
      </c>
      <c r="K2244" s="19">
        <f t="shared" si="445"/>
        <v>1</v>
      </c>
      <c r="L2244" s="19">
        <f t="shared" si="446"/>
        <v>2</v>
      </c>
      <c r="M2244" s="7">
        <f>IF($B2244="二本差勝",次鋒分析!$D$14,IF($B2244="一本差勝",次鋒分析!$D$15,IF($B2244="引き分け",次鋒分析!$D$16,IF($B2244="一本差負",次鋒分析!$D$17,次鋒分析!$D$18))))</f>
        <v>0.20800000000000002</v>
      </c>
      <c r="N2244" s="1">
        <f t="shared" si="447"/>
        <v>-1</v>
      </c>
      <c r="O2244" s="1">
        <f t="shared" si="448"/>
        <v>-1</v>
      </c>
      <c r="P2244" s="7">
        <f>IF($C2244="二本差勝",中堅分析!$D$14,IF($C2244="一本差勝",中堅分析!$D$15,IF($C2244="引き分け",中堅分析!$D$16,IF($C2244="一本差負",中堅分析!$D$17,中堅分析!$D$18))))</f>
        <v>0.16000000000000003</v>
      </c>
      <c r="Q2244" s="1">
        <f t="shared" si="449"/>
        <v>-1</v>
      </c>
      <c r="R2244" s="1">
        <f t="shared" si="450"/>
        <v>-2</v>
      </c>
      <c r="S2244" s="7">
        <f>IF($D2244="二本差勝",副将分析!$D$14,IF($D2244="一本差勝",副将分析!$D$15,IF($D2244="引き分け",副将分析!$D$16,IF($D2244="一本差負",副将分析!$D$17,副将分析!$D$18))))</f>
        <v>0.16000000000000003</v>
      </c>
      <c r="T2244" s="1">
        <f t="shared" si="451"/>
        <v>-1</v>
      </c>
      <c r="U2244" s="1">
        <f t="shared" si="452"/>
        <v>-2</v>
      </c>
      <c r="V2244" s="7">
        <f>IF($E2244="二本差勝",大将分析!$D$14,IF($E2244="一本差勝",大将分析!$D$15,IF($E2244="引き分け",大将分析!$D$16,IF($E2244="一本差負",大将分析!$D$17,大将分析!$D$18))))</f>
        <v>0.16000000000000003</v>
      </c>
      <c r="W2244" s="1">
        <f t="shared" si="453"/>
        <v>-1</v>
      </c>
      <c r="X2244" s="1">
        <f t="shared" si="454"/>
        <v>-2</v>
      </c>
    </row>
    <row r="2245" spans="1:24" x14ac:dyDescent="0.15">
      <c r="A2245" s="1" t="s">
        <v>39</v>
      </c>
      <c r="B2245" s="1" t="s">
        <v>42</v>
      </c>
      <c r="C2245" s="1" t="s">
        <v>41</v>
      </c>
      <c r="D2245" s="1" t="s">
        <v>42</v>
      </c>
      <c r="E2245" s="1" t="s">
        <v>42</v>
      </c>
      <c r="F2245" s="19">
        <f t="shared" si="442"/>
        <v>-1</v>
      </c>
      <c r="G2245" s="19">
        <f t="shared" si="443"/>
        <v>-1</v>
      </c>
      <c r="H2245" s="20">
        <f t="shared" si="444"/>
        <v>1.3631488000000013E-4</v>
      </c>
      <c r="J2245" s="7">
        <f>IF($A2245="二本差勝",先鋒分析!$D$14,IF($A2245="一本差勝",先鋒分析!$D$15,IF($A2245="引き分け",先鋒分析!$D$16,IF($A2245="一本差負",先鋒分析!$D$17,先鋒分析!$D$18))))</f>
        <v>0.16000000000000003</v>
      </c>
      <c r="K2245" s="19">
        <f t="shared" si="445"/>
        <v>1</v>
      </c>
      <c r="L2245" s="19">
        <f t="shared" si="446"/>
        <v>2</v>
      </c>
      <c r="M2245" s="7">
        <f>IF($B2245="二本差勝",次鋒分析!$D$14,IF($B2245="一本差勝",次鋒分析!$D$15,IF($B2245="引き分け",次鋒分析!$D$16,IF($B2245="一本差負",次鋒分析!$D$17,次鋒分析!$D$18))))</f>
        <v>0.16000000000000003</v>
      </c>
      <c r="N2245" s="1">
        <f t="shared" si="447"/>
        <v>-1</v>
      </c>
      <c r="O2245" s="1">
        <f t="shared" si="448"/>
        <v>-2</v>
      </c>
      <c r="P2245" s="7">
        <f>IF($C2245="二本差勝",中堅分析!$D$14,IF($C2245="一本差勝",中堅分析!$D$15,IF($C2245="引き分け",中堅分析!$D$16,IF($C2245="一本差負",中堅分析!$D$17,中堅分析!$D$18))))</f>
        <v>0.20800000000000002</v>
      </c>
      <c r="Q2245" s="1">
        <f t="shared" si="449"/>
        <v>-1</v>
      </c>
      <c r="R2245" s="1">
        <f t="shared" si="450"/>
        <v>-1</v>
      </c>
      <c r="S2245" s="7">
        <f>IF($D2245="二本差勝",副将分析!$D$14,IF($D2245="一本差勝",副将分析!$D$15,IF($D2245="引き分け",副将分析!$D$16,IF($D2245="一本差負",副将分析!$D$17,副将分析!$D$18))))</f>
        <v>0.16000000000000003</v>
      </c>
      <c r="T2245" s="1">
        <f t="shared" si="451"/>
        <v>-1</v>
      </c>
      <c r="U2245" s="1">
        <f t="shared" si="452"/>
        <v>-2</v>
      </c>
      <c r="V2245" s="7">
        <f>IF($E2245="二本差勝",大将分析!$D$14,IF($E2245="一本差勝",大将分析!$D$15,IF($E2245="引き分け",大将分析!$D$16,IF($E2245="一本差負",大将分析!$D$17,大将分析!$D$18))))</f>
        <v>0.16000000000000003</v>
      </c>
      <c r="W2245" s="1">
        <f t="shared" si="453"/>
        <v>-1</v>
      </c>
      <c r="X2245" s="1">
        <f t="shared" si="454"/>
        <v>-2</v>
      </c>
    </row>
    <row r="2246" spans="1:24" x14ac:dyDescent="0.15">
      <c r="A2246" s="1" t="s">
        <v>40</v>
      </c>
      <c r="B2246" s="1" t="s">
        <v>41</v>
      </c>
      <c r="C2246" s="1" t="s">
        <v>41</v>
      </c>
      <c r="D2246" s="1" t="s">
        <v>42</v>
      </c>
      <c r="E2246" s="1" t="s">
        <v>42</v>
      </c>
      <c r="F2246" s="19">
        <f t="shared" ref="F2246:F2309" si="455">K2246+N2246+Q2246</f>
        <v>-1</v>
      </c>
      <c r="G2246" s="19">
        <f t="shared" ref="G2246:G2309" si="456">L2246+O2246+R2246</f>
        <v>-1</v>
      </c>
      <c r="H2246" s="20">
        <f t="shared" ref="H2246:H2309" si="457">J2246*M2246*P2246*S2246*V2246</f>
        <v>2.3037214720000016E-4</v>
      </c>
      <c r="J2246" s="7">
        <f>IF($A2246="二本差勝",先鋒分析!$D$14,IF($A2246="一本差勝",先鋒分析!$D$15,IF($A2246="引き分け",先鋒分析!$D$16,IF($A2246="一本差負",先鋒分析!$D$17,先鋒分析!$D$18))))</f>
        <v>0.20800000000000002</v>
      </c>
      <c r="K2246" s="19">
        <f t="shared" ref="K2246:K2309" si="458">IF($A2246="二本差勝",1,IF($A2246="一本差勝",1,IF($A2246="引き分け",0,-1)))</f>
        <v>1</v>
      </c>
      <c r="L2246" s="19">
        <f t="shared" ref="L2246:L2309" si="459">IF($A2246="二本差勝",2,IF($A2246="一本差勝",1,IF($A2246="引き分け",0,IF($A2246="一本差負",-1,-2))))</f>
        <v>1</v>
      </c>
      <c r="M2246" s="7">
        <f>IF($B2246="二本差勝",次鋒分析!$D$14,IF($B2246="一本差勝",次鋒分析!$D$15,IF($B2246="引き分け",次鋒分析!$D$16,IF($B2246="一本差負",次鋒分析!$D$17,次鋒分析!$D$18))))</f>
        <v>0.20800000000000002</v>
      </c>
      <c r="N2246" s="1">
        <f t="shared" ref="N2246:N2309" si="460">IF($B2246="二本差勝",1,IF($B2246="一本差勝",1,IF($B2246="引き分け",0,-1)))</f>
        <v>-1</v>
      </c>
      <c r="O2246" s="1">
        <f t="shared" ref="O2246:O2309" si="461">IF($B2246="二本差勝",2,IF($B2246="一本差勝",1,IF($B2246="引き分け",0,IF($B2246="一本差負",-1,-2))))</f>
        <v>-1</v>
      </c>
      <c r="P2246" s="7">
        <f>IF($C2246="二本差勝",中堅分析!$D$14,IF($C2246="一本差勝",中堅分析!$D$15,IF($C2246="引き分け",中堅分析!$D$16,IF($C2246="一本差負",中堅分析!$D$17,中堅分析!$D$18))))</f>
        <v>0.20800000000000002</v>
      </c>
      <c r="Q2246" s="1">
        <f t="shared" ref="Q2246:Q2309" si="462">IF($C2246="二本差勝",1,IF($C2246="一本差勝",1,IF($C2246="引き分け",0,-1)))</f>
        <v>-1</v>
      </c>
      <c r="R2246" s="1">
        <f t="shared" ref="R2246:R2309" si="463">IF($C2246="二本差勝",2,IF($C2246="一本差勝",1,IF($C2246="引き分け",0,IF($C2246="一本差負",-1,-2))))</f>
        <v>-1</v>
      </c>
      <c r="S2246" s="7">
        <f>IF($D2246="二本差勝",副将分析!$D$14,IF($D2246="一本差勝",副将分析!$D$15,IF($D2246="引き分け",副将分析!$D$16,IF($D2246="一本差負",副将分析!$D$17,副将分析!$D$18))))</f>
        <v>0.16000000000000003</v>
      </c>
      <c r="T2246" s="1">
        <f t="shared" ref="T2246:T2309" si="464">IF($D2246="二本差勝",1,IF($D2246="一本差勝",1,IF($D2246="引き分け",0,-1)))</f>
        <v>-1</v>
      </c>
      <c r="U2246" s="1">
        <f t="shared" ref="U2246:U2309" si="465">IF($D2246="二本差勝",2,IF($D2246="一本差勝",1,IF($D2246="引き分け",0,IF($D2246="一本差負",-1,-2))))</f>
        <v>-2</v>
      </c>
      <c r="V2246" s="7">
        <f>IF($E2246="二本差勝",大将分析!$D$14,IF($E2246="一本差勝",大将分析!$D$15,IF($E2246="引き分け",大将分析!$D$16,IF($E2246="一本差負",大将分析!$D$17,大将分析!$D$18))))</f>
        <v>0.16000000000000003</v>
      </c>
      <c r="W2246" s="1">
        <f t="shared" ref="W2246:W2309" si="466">IF($E2246="二本差勝",1,IF($E2246="一本差勝",1,IF($E2246="引き分け",0,-1)))</f>
        <v>-1</v>
      </c>
      <c r="X2246" s="1">
        <f t="shared" ref="X2246:X2309" si="467">IF($E2246="二本差勝",2,IF($E2246="一本差勝",1,IF($E2246="引き分け",0,IF($E2246="一本差負",-1,-2))))</f>
        <v>-2</v>
      </c>
    </row>
    <row r="2247" spans="1:24" x14ac:dyDescent="0.15">
      <c r="A2247" s="1" t="s">
        <v>22</v>
      </c>
      <c r="B2247" s="1" t="s">
        <v>22</v>
      </c>
      <c r="C2247" s="1" t="s">
        <v>41</v>
      </c>
      <c r="D2247" s="1" t="s">
        <v>42</v>
      </c>
      <c r="E2247" s="1" t="s">
        <v>42</v>
      </c>
      <c r="F2247" s="19">
        <f t="shared" si="455"/>
        <v>-1</v>
      </c>
      <c r="G2247" s="19">
        <f t="shared" si="456"/>
        <v>-1</v>
      </c>
      <c r="H2247" s="20">
        <f t="shared" si="457"/>
        <v>3.7111726080000027E-4</v>
      </c>
      <c r="J2247" s="7">
        <f>IF($A2247="二本差勝",先鋒分析!$D$14,IF($A2247="一本差勝",先鋒分析!$D$15,IF($A2247="引き分け",先鋒分析!$D$16,IF($A2247="一本差負",先鋒分析!$D$17,先鋒分析!$D$18))))</f>
        <v>0.26400000000000001</v>
      </c>
      <c r="K2247" s="19">
        <f t="shared" si="458"/>
        <v>0</v>
      </c>
      <c r="L2247" s="19">
        <f t="shared" si="459"/>
        <v>0</v>
      </c>
      <c r="M2247" s="7">
        <f>IF($B2247="二本差勝",次鋒分析!$D$14,IF($B2247="一本差勝",次鋒分析!$D$15,IF($B2247="引き分け",次鋒分析!$D$16,IF($B2247="一本差負",次鋒分析!$D$17,次鋒分析!$D$18))))</f>
        <v>0.26400000000000001</v>
      </c>
      <c r="N2247" s="1">
        <f t="shared" si="460"/>
        <v>0</v>
      </c>
      <c r="O2247" s="1">
        <f t="shared" si="461"/>
        <v>0</v>
      </c>
      <c r="P2247" s="7">
        <f>IF($C2247="二本差勝",中堅分析!$D$14,IF($C2247="一本差勝",中堅分析!$D$15,IF($C2247="引き分け",中堅分析!$D$16,IF($C2247="一本差負",中堅分析!$D$17,中堅分析!$D$18))))</f>
        <v>0.20800000000000002</v>
      </c>
      <c r="Q2247" s="1">
        <f t="shared" si="462"/>
        <v>-1</v>
      </c>
      <c r="R2247" s="1">
        <f t="shared" si="463"/>
        <v>-1</v>
      </c>
      <c r="S2247" s="7">
        <f>IF($D2247="二本差勝",副将分析!$D$14,IF($D2247="一本差勝",副将分析!$D$15,IF($D2247="引き分け",副将分析!$D$16,IF($D2247="一本差負",副将分析!$D$17,副将分析!$D$18))))</f>
        <v>0.16000000000000003</v>
      </c>
      <c r="T2247" s="1">
        <f t="shared" si="464"/>
        <v>-1</v>
      </c>
      <c r="U2247" s="1">
        <f t="shared" si="465"/>
        <v>-2</v>
      </c>
      <c r="V2247" s="7">
        <f>IF($E2247="二本差勝",大将分析!$D$14,IF($E2247="一本差勝",大将分析!$D$15,IF($E2247="引き分け",大将分析!$D$16,IF($E2247="一本差負",大将分析!$D$17,大将分析!$D$18))))</f>
        <v>0.16000000000000003</v>
      </c>
      <c r="W2247" s="1">
        <f t="shared" si="466"/>
        <v>-1</v>
      </c>
      <c r="X2247" s="1">
        <f t="shared" si="467"/>
        <v>-2</v>
      </c>
    </row>
    <row r="2248" spans="1:24" x14ac:dyDescent="0.15">
      <c r="A2248" s="1" t="s">
        <v>22</v>
      </c>
      <c r="B2248" s="1" t="s">
        <v>41</v>
      </c>
      <c r="C2248" s="1" t="s">
        <v>22</v>
      </c>
      <c r="D2248" s="1" t="s">
        <v>42</v>
      </c>
      <c r="E2248" s="1" t="s">
        <v>42</v>
      </c>
      <c r="F2248" s="19">
        <f t="shared" si="455"/>
        <v>-1</v>
      </c>
      <c r="G2248" s="19">
        <f t="shared" si="456"/>
        <v>-1</v>
      </c>
      <c r="H2248" s="20">
        <f t="shared" si="457"/>
        <v>3.7111726080000027E-4</v>
      </c>
      <c r="J2248" s="7">
        <f>IF($A2248="二本差勝",先鋒分析!$D$14,IF($A2248="一本差勝",先鋒分析!$D$15,IF($A2248="引き分け",先鋒分析!$D$16,IF($A2248="一本差負",先鋒分析!$D$17,先鋒分析!$D$18))))</f>
        <v>0.26400000000000001</v>
      </c>
      <c r="K2248" s="19">
        <f t="shared" si="458"/>
        <v>0</v>
      </c>
      <c r="L2248" s="19">
        <f t="shared" si="459"/>
        <v>0</v>
      </c>
      <c r="M2248" s="7">
        <f>IF($B2248="二本差勝",次鋒分析!$D$14,IF($B2248="一本差勝",次鋒分析!$D$15,IF($B2248="引き分け",次鋒分析!$D$16,IF($B2248="一本差負",次鋒分析!$D$17,次鋒分析!$D$18))))</f>
        <v>0.20800000000000002</v>
      </c>
      <c r="N2248" s="1">
        <f t="shared" si="460"/>
        <v>-1</v>
      </c>
      <c r="O2248" s="1">
        <f t="shared" si="461"/>
        <v>-1</v>
      </c>
      <c r="P2248" s="7">
        <f>IF($C2248="二本差勝",中堅分析!$D$14,IF($C2248="一本差勝",中堅分析!$D$15,IF($C2248="引き分け",中堅分析!$D$16,IF($C2248="一本差負",中堅分析!$D$17,中堅分析!$D$18))))</f>
        <v>0.26400000000000001</v>
      </c>
      <c r="Q2248" s="1">
        <f t="shared" si="462"/>
        <v>0</v>
      </c>
      <c r="R2248" s="1">
        <f t="shared" si="463"/>
        <v>0</v>
      </c>
      <c r="S2248" s="7">
        <f>IF($D2248="二本差勝",副将分析!$D$14,IF($D2248="一本差勝",副将分析!$D$15,IF($D2248="引き分け",副将分析!$D$16,IF($D2248="一本差負",副将分析!$D$17,副将分析!$D$18))))</f>
        <v>0.16000000000000003</v>
      </c>
      <c r="T2248" s="1">
        <f t="shared" si="464"/>
        <v>-1</v>
      </c>
      <c r="U2248" s="1">
        <f t="shared" si="465"/>
        <v>-2</v>
      </c>
      <c r="V2248" s="7">
        <f>IF($E2248="二本差勝",大将分析!$D$14,IF($E2248="一本差勝",大将分析!$D$15,IF($E2248="引き分け",大将分析!$D$16,IF($E2248="一本差負",大将分析!$D$17,大将分析!$D$18))))</f>
        <v>0.16000000000000003</v>
      </c>
      <c r="W2248" s="1">
        <f t="shared" si="466"/>
        <v>-1</v>
      </c>
      <c r="X2248" s="1">
        <f t="shared" si="467"/>
        <v>-2</v>
      </c>
    </row>
    <row r="2249" spans="1:24" x14ac:dyDescent="0.15">
      <c r="A2249" s="1" t="s">
        <v>41</v>
      </c>
      <c r="B2249" s="1" t="s">
        <v>39</v>
      </c>
      <c r="C2249" s="1" t="s">
        <v>42</v>
      </c>
      <c r="D2249" s="1" t="s">
        <v>42</v>
      </c>
      <c r="E2249" s="1" t="s">
        <v>42</v>
      </c>
      <c r="F2249" s="19">
        <f t="shared" si="455"/>
        <v>-1</v>
      </c>
      <c r="G2249" s="19">
        <f t="shared" si="456"/>
        <v>-1</v>
      </c>
      <c r="H2249" s="20">
        <f t="shared" si="457"/>
        <v>1.3631488000000013E-4</v>
      </c>
      <c r="J2249" s="7">
        <f>IF($A2249="二本差勝",先鋒分析!$D$14,IF($A2249="一本差勝",先鋒分析!$D$15,IF($A2249="引き分け",先鋒分析!$D$16,IF($A2249="一本差負",先鋒分析!$D$17,先鋒分析!$D$18))))</f>
        <v>0.20800000000000002</v>
      </c>
      <c r="K2249" s="19">
        <f t="shared" si="458"/>
        <v>-1</v>
      </c>
      <c r="L2249" s="19">
        <f t="shared" si="459"/>
        <v>-1</v>
      </c>
      <c r="M2249" s="7">
        <f>IF($B2249="二本差勝",次鋒分析!$D$14,IF($B2249="一本差勝",次鋒分析!$D$15,IF($B2249="引き分け",次鋒分析!$D$16,IF($B2249="一本差負",次鋒分析!$D$17,次鋒分析!$D$18))))</f>
        <v>0.16000000000000003</v>
      </c>
      <c r="N2249" s="1">
        <f t="shared" si="460"/>
        <v>1</v>
      </c>
      <c r="O2249" s="1">
        <f t="shared" si="461"/>
        <v>2</v>
      </c>
      <c r="P2249" s="7">
        <f>IF($C2249="二本差勝",中堅分析!$D$14,IF($C2249="一本差勝",中堅分析!$D$15,IF($C2249="引き分け",中堅分析!$D$16,IF($C2249="一本差負",中堅分析!$D$17,中堅分析!$D$18))))</f>
        <v>0.16000000000000003</v>
      </c>
      <c r="Q2249" s="1">
        <f t="shared" si="462"/>
        <v>-1</v>
      </c>
      <c r="R2249" s="1">
        <f t="shared" si="463"/>
        <v>-2</v>
      </c>
      <c r="S2249" s="7">
        <f>IF($D2249="二本差勝",副将分析!$D$14,IF($D2249="一本差勝",副将分析!$D$15,IF($D2249="引き分け",副将分析!$D$16,IF($D2249="一本差負",副将分析!$D$17,副将分析!$D$18))))</f>
        <v>0.16000000000000003</v>
      </c>
      <c r="T2249" s="1">
        <f t="shared" si="464"/>
        <v>-1</v>
      </c>
      <c r="U2249" s="1">
        <f t="shared" si="465"/>
        <v>-2</v>
      </c>
      <c r="V2249" s="7">
        <f>IF($E2249="二本差勝",大将分析!$D$14,IF($E2249="一本差勝",大将分析!$D$15,IF($E2249="引き分け",大将分析!$D$16,IF($E2249="一本差負",大将分析!$D$17,大将分析!$D$18))))</f>
        <v>0.16000000000000003</v>
      </c>
      <c r="W2249" s="1">
        <f t="shared" si="466"/>
        <v>-1</v>
      </c>
      <c r="X2249" s="1">
        <f t="shared" si="467"/>
        <v>-2</v>
      </c>
    </row>
    <row r="2250" spans="1:24" x14ac:dyDescent="0.15">
      <c r="A2250" s="1" t="s">
        <v>41</v>
      </c>
      <c r="B2250" s="1" t="s">
        <v>40</v>
      </c>
      <c r="C2250" s="1" t="s">
        <v>41</v>
      </c>
      <c r="D2250" s="1" t="s">
        <v>42</v>
      </c>
      <c r="E2250" s="1" t="s">
        <v>42</v>
      </c>
      <c r="F2250" s="19">
        <f t="shared" si="455"/>
        <v>-1</v>
      </c>
      <c r="G2250" s="19">
        <f t="shared" si="456"/>
        <v>-1</v>
      </c>
      <c r="H2250" s="20">
        <f t="shared" si="457"/>
        <v>2.3037214720000016E-4</v>
      </c>
      <c r="J2250" s="7">
        <f>IF($A2250="二本差勝",先鋒分析!$D$14,IF($A2250="一本差勝",先鋒分析!$D$15,IF($A2250="引き分け",先鋒分析!$D$16,IF($A2250="一本差負",先鋒分析!$D$17,先鋒分析!$D$18))))</f>
        <v>0.20800000000000002</v>
      </c>
      <c r="K2250" s="19">
        <f t="shared" si="458"/>
        <v>-1</v>
      </c>
      <c r="L2250" s="19">
        <f t="shared" si="459"/>
        <v>-1</v>
      </c>
      <c r="M2250" s="7">
        <f>IF($B2250="二本差勝",次鋒分析!$D$14,IF($B2250="一本差勝",次鋒分析!$D$15,IF($B2250="引き分け",次鋒分析!$D$16,IF($B2250="一本差負",次鋒分析!$D$17,次鋒分析!$D$18))))</f>
        <v>0.20800000000000002</v>
      </c>
      <c r="N2250" s="1">
        <f t="shared" si="460"/>
        <v>1</v>
      </c>
      <c r="O2250" s="1">
        <f t="shared" si="461"/>
        <v>1</v>
      </c>
      <c r="P2250" s="7">
        <f>IF($C2250="二本差勝",中堅分析!$D$14,IF($C2250="一本差勝",中堅分析!$D$15,IF($C2250="引き分け",中堅分析!$D$16,IF($C2250="一本差負",中堅分析!$D$17,中堅分析!$D$18))))</f>
        <v>0.20800000000000002</v>
      </c>
      <c r="Q2250" s="1">
        <f t="shared" si="462"/>
        <v>-1</v>
      </c>
      <c r="R2250" s="1">
        <f t="shared" si="463"/>
        <v>-1</v>
      </c>
      <c r="S2250" s="7">
        <f>IF($D2250="二本差勝",副将分析!$D$14,IF($D2250="一本差勝",副将分析!$D$15,IF($D2250="引き分け",副将分析!$D$16,IF($D2250="一本差負",副将分析!$D$17,副将分析!$D$18))))</f>
        <v>0.16000000000000003</v>
      </c>
      <c r="T2250" s="1">
        <f t="shared" si="464"/>
        <v>-1</v>
      </c>
      <c r="U2250" s="1">
        <f t="shared" si="465"/>
        <v>-2</v>
      </c>
      <c r="V2250" s="7">
        <f>IF($E2250="二本差勝",大将分析!$D$14,IF($E2250="一本差勝",大将分析!$D$15,IF($E2250="引き分け",大将分析!$D$16,IF($E2250="一本差負",大将分析!$D$17,大将分析!$D$18))))</f>
        <v>0.16000000000000003</v>
      </c>
      <c r="W2250" s="1">
        <f t="shared" si="466"/>
        <v>-1</v>
      </c>
      <c r="X2250" s="1">
        <f t="shared" si="467"/>
        <v>-2</v>
      </c>
    </row>
    <row r="2251" spans="1:24" x14ac:dyDescent="0.15">
      <c r="A2251" s="1" t="s">
        <v>41</v>
      </c>
      <c r="B2251" s="1" t="s">
        <v>22</v>
      </c>
      <c r="C2251" s="1" t="s">
        <v>22</v>
      </c>
      <c r="D2251" s="1" t="s">
        <v>42</v>
      </c>
      <c r="E2251" s="1" t="s">
        <v>42</v>
      </c>
      <c r="F2251" s="19">
        <f t="shared" si="455"/>
        <v>-1</v>
      </c>
      <c r="G2251" s="19">
        <f t="shared" si="456"/>
        <v>-1</v>
      </c>
      <c r="H2251" s="20">
        <f t="shared" si="457"/>
        <v>3.7111726080000027E-4</v>
      </c>
      <c r="J2251" s="7">
        <f>IF($A2251="二本差勝",先鋒分析!$D$14,IF($A2251="一本差勝",先鋒分析!$D$15,IF($A2251="引き分け",先鋒分析!$D$16,IF($A2251="一本差負",先鋒分析!$D$17,先鋒分析!$D$18))))</f>
        <v>0.20800000000000002</v>
      </c>
      <c r="K2251" s="19">
        <f t="shared" si="458"/>
        <v>-1</v>
      </c>
      <c r="L2251" s="19">
        <f t="shared" si="459"/>
        <v>-1</v>
      </c>
      <c r="M2251" s="7">
        <f>IF($B2251="二本差勝",次鋒分析!$D$14,IF($B2251="一本差勝",次鋒分析!$D$15,IF($B2251="引き分け",次鋒分析!$D$16,IF($B2251="一本差負",次鋒分析!$D$17,次鋒分析!$D$18))))</f>
        <v>0.26400000000000001</v>
      </c>
      <c r="N2251" s="1">
        <f t="shared" si="460"/>
        <v>0</v>
      </c>
      <c r="O2251" s="1">
        <f t="shared" si="461"/>
        <v>0</v>
      </c>
      <c r="P2251" s="7">
        <f>IF($C2251="二本差勝",中堅分析!$D$14,IF($C2251="一本差勝",中堅分析!$D$15,IF($C2251="引き分け",中堅分析!$D$16,IF($C2251="一本差負",中堅分析!$D$17,中堅分析!$D$18))))</f>
        <v>0.26400000000000001</v>
      </c>
      <c r="Q2251" s="1">
        <f t="shared" si="462"/>
        <v>0</v>
      </c>
      <c r="R2251" s="1">
        <f t="shared" si="463"/>
        <v>0</v>
      </c>
      <c r="S2251" s="7">
        <f>IF($D2251="二本差勝",副将分析!$D$14,IF($D2251="一本差勝",副将分析!$D$15,IF($D2251="引き分け",副将分析!$D$16,IF($D2251="一本差負",副将分析!$D$17,副将分析!$D$18))))</f>
        <v>0.16000000000000003</v>
      </c>
      <c r="T2251" s="1">
        <f t="shared" si="464"/>
        <v>-1</v>
      </c>
      <c r="U2251" s="1">
        <f t="shared" si="465"/>
        <v>-2</v>
      </c>
      <c r="V2251" s="7">
        <f>IF($E2251="二本差勝",大将分析!$D$14,IF($E2251="一本差勝",大将分析!$D$15,IF($E2251="引き分け",大将分析!$D$16,IF($E2251="一本差負",大将分析!$D$17,大将分析!$D$18))))</f>
        <v>0.16000000000000003</v>
      </c>
      <c r="W2251" s="1">
        <f t="shared" si="466"/>
        <v>-1</v>
      </c>
      <c r="X2251" s="1">
        <f t="shared" si="467"/>
        <v>-2</v>
      </c>
    </row>
    <row r="2252" spans="1:24" x14ac:dyDescent="0.15">
      <c r="A2252" s="1" t="s">
        <v>41</v>
      </c>
      <c r="B2252" s="1" t="s">
        <v>41</v>
      </c>
      <c r="C2252" s="1" t="s">
        <v>40</v>
      </c>
      <c r="D2252" s="1" t="s">
        <v>42</v>
      </c>
      <c r="E2252" s="1" t="s">
        <v>42</v>
      </c>
      <c r="F2252" s="19">
        <f t="shared" si="455"/>
        <v>-1</v>
      </c>
      <c r="G2252" s="19">
        <f t="shared" si="456"/>
        <v>-1</v>
      </c>
      <c r="H2252" s="20">
        <f t="shared" si="457"/>
        <v>2.3037214720000016E-4</v>
      </c>
      <c r="J2252" s="7">
        <f>IF($A2252="二本差勝",先鋒分析!$D$14,IF($A2252="一本差勝",先鋒分析!$D$15,IF($A2252="引き分け",先鋒分析!$D$16,IF($A2252="一本差負",先鋒分析!$D$17,先鋒分析!$D$18))))</f>
        <v>0.20800000000000002</v>
      </c>
      <c r="K2252" s="19">
        <f t="shared" si="458"/>
        <v>-1</v>
      </c>
      <c r="L2252" s="19">
        <f t="shared" si="459"/>
        <v>-1</v>
      </c>
      <c r="M2252" s="7">
        <f>IF($B2252="二本差勝",次鋒分析!$D$14,IF($B2252="一本差勝",次鋒分析!$D$15,IF($B2252="引き分け",次鋒分析!$D$16,IF($B2252="一本差負",次鋒分析!$D$17,次鋒分析!$D$18))))</f>
        <v>0.20800000000000002</v>
      </c>
      <c r="N2252" s="1">
        <f t="shared" si="460"/>
        <v>-1</v>
      </c>
      <c r="O2252" s="1">
        <f t="shared" si="461"/>
        <v>-1</v>
      </c>
      <c r="P2252" s="7">
        <f>IF($C2252="二本差勝",中堅分析!$D$14,IF($C2252="一本差勝",中堅分析!$D$15,IF($C2252="引き分け",中堅分析!$D$16,IF($C2252="一本差負",中堅分析!$D$17,中堅分析!$D$18))))</f>
        <v>0.20800000000000002</v>
      </c>
      <c r="Q2252" s="1">
        <f t="shared" si="462"/>
        <v>1</v>
      </c>
      <c r="R2252" s="1">
        <f t="shared" si="463"/>
        <v>1</v>
      </c>
      <c r="S2252" s="7">
        <f>IF($D2252="二本差勝",副将分析!$D$14,IF($D2252="一本差勝",副将分析!$D$15,IF($D2252="引き分け",副将分析!$D$16,IF($D2252="一本差負",副将分析!$D$17,副将分析!$D$18))))</f>
        <v>0.16000000000000003</v>
      </c>
      <c r="T2252" s="1">
        <f t="shared" si="464"/>
        <v>-1</v>
      </c>
      <c r="U2252" s="1">
        <f t="shared" si="465"/>
        <v>-2</v>
      </c>
      <c r="V2252" s="7">
        <f>IF($E2252="二本差勝",大将分析!$D$14,IF($E2252="一本差勝",大将分析!$D$15,IF($E2252="引き分け",大将分析!$D$16,IF($E2252="一本差負",大将分析!$D$17,大将分析!$D$18))))</f>
        <v>0.16000000000000003</v>
      </c>
      <c r="W2252" s="1">
        <f t="shared" si="466"/>
        <v>-1</v>
      </c>
      <c r="X2252" s="1">
        <f t="shared" si="467"/>
        <v>-2</v>
      </c>
    </row>
    <row r="2253" spans="1:24" x14ac:dyDescent="0.15">
      <c r="A2253" s="1" t="s">
        <v>41</v>
      </c>
      <c r="B2253" s="1" t="s">
        <v>42</v>
      </c>
      <c r="C2253" s="1" t="s">
        <v>39</v>
      </c>
      <c r="D2253" s="1" t="s">
        <v>42</v>
      </c>
      <c r="E2253" s="1" t="s">
        <v>42</v>
      </c>
      <c r="F2253" s="19">
        <f t="shared" si="455"/>
        <v>-1</v>
      </c>
      <c r="G2253" s="19">
        <f t="shared" si="456"/>
        <v>-1</v>
      </c>
      <c r="H2253" s="20">
        <f t="shared" si="457"/>
        <v>1.3631488000000013E-4</v>
      </c>
      <c r="J2253" s="7">
        <f>IF($A2253="二本差勝",先鋒分析!$D$14,IF($A2253="一本差勝",先鋒分析!$D$15,IF($A2253="引き分け",先鋒分析!$D$16,IF($A2253="一本差負",先鋒分析!$D$17,先鋒分析!$D$18))))</f>
        <v>0.20800000000000002</v>
      </c>
      <c r="K2253" s="19">
        <f t="shared" si="458"/>
        <v>-1</v>
      </c>
      <c r="L2253" s="19">
        <f t="shared" si="459"/>
        <v>-1</v>
      </c>
      <c r="M2253" s="7">
        <f>IF($B2253="二本差勝",次鋒分析!$D$14,IF($B2253="一本差勝",次鋒分析!$D$15,IF($B2253="引き分け",次鋒分析!$D$16,IF($B2253="一本差負",次鋒分析!$D$17,次鋒分析!$D$18))))</f>
        <v>0.16000000000000003</v>
      </c>
      <c r="N2253" s="1">
        <f t="shared" si="460"/>
        <v>-1</v>
      </c>
      <c r="O2253" s="1">
        <f t="shared" si="461"/>
        <v>-2</v>
      </c>
      <c r="P2253" s="7">
        <f>IF($C2253="二本差勝",中堅分析!$D$14,IF($C2253="一本差勝",中堅分析!$D$15,IF($C2253="引き分け",中堅分析!$D$16,IF($C2253="一本差負",中堅分析!$D$17,中堅分析!$D$18))))</f>
        <v>0.16000000000000003</v>
      </c>
      <c r="Q2253" s="1">
        <f t="shared" si="462"/>
        <v>1</v>
      </c>
      <c r="R2253" s="1">
        <f t="shared" si="463"/>
        <v>2</v>
      </c>
      <c r="S2253" s="7">
        <f>IF($D2253="二本差勝",副将分析!$D$14,IF($D2253="一本差勝",副将分析!$D$15,IF($D2253="引き分け",副将分析!$D$16,IF($D2253="一本差負",副将分析!$D$17,副将分析!$D$18))))</f>
        <v>0.16000000000000003</v>
      </c>
      <c r="T2253" s="1">
        <f t="shared" si="464"/>
        <v>-1</v>
      </c>
      <c r="U2253" s="1">
        <f t="shared" si="465"/>
        <v>-2</v>
      </c>
      <c r="V2253" s="7">
        <f>IF($E2253="二本差勝",大将分析!$D$14,IF($E2253="一本差勝",大将分析!$D$15,IF($E2253="引き分け",大将分析!$D$16,IF($E2253="一本差負",大将分析!$D$17,大将分析!$D$18))))</f>
        <v>0.16000000000000003</v>
      </c>
      <c r="W2253" s="1">
        <f t="shared" si="466"/>
        <v>-1</v>
      </c>
      <c r="X2253" s="1">
        <f t="shared" si="467"/>
        <v>-2</v>
      </c>
    </row>
    <row r="2254" spans="1:24" x14ac:dyDescent="0.15">
      <c r="A2254" s="1" t="s">
        <v>42</v>
      </c>
      <c r="B2254" s="1" t="s">
        <v>39</v>
      </c>
      <c r="C2254" s="1" t="s">
        <v>41</v>
      </c>
      <c r="D2254" s="1" t="s">
        <v>42</v>
      </c>
      <c r="E2254" s="1" t="s">
        <v>42</v>
      </c>
      <c r="F2254" s="19">
        <f t="shared" si="455"/>
        <v>-1</v>
      </c>
      <c r="G2254" s="19">
        <f t="shared" si="456"/>
        <v>-1</v>
      </c>
      <c r="H2254" s="20">
        <f t="shared" si="457"/>
        <v>1.3631488000000013E-4</v>
      </c>
      <c r="J2254" s="7">
        <f>IF($A2254="二本差勝",先鋒分析!$D$14,IF($A2254="一本差勝",先鋒分析!$D$15,IF($A2254="引き分け",先鋒分析!$D$16,IF($A2254="一本差負",先鋒分析!$D$17,先鋒分析!$D$18))))</f>
        <v>0.16000000000000003</v>
      </c>
      <c r="K2254" s="19">
        <f t="shared" si="458"/>
        <v>-1</v>
      </c>
      <c r="L2254" s="19">
        <f t="shared" si="459"/>
        <v>-2</v>
      </c>
      <c r="M2254" s="7">
        <f>IF($B2254="二本差勝",次鋒分析!$D$14,IF($B2254="一本差勝",次鋒分析!$D$15,IF($B2254="引き分け",次鋒分析!$D$16,IF($B2254="一本差負",次鋒分析!$D$17,次鋒分析!$D$18))))</f>
        <v>0.16000000000000003</v>
      </c>
      <c r="N2254" s="1">
        <f t="shared" si="460"/>
        <v>1</v>
      </c>
      <c r="O2254" s="1">
        <f t="shared" si="461"/>
        <v>2</v>
      </c>
      <c r="P2254" s="7">
        <f>IF($C2254="二本差勝",中堅分析!$D$14,IF($C2254="一本差勝",中堅分析!$D$15,IF($C2254="引き分け",中堅分析!$D$16,IF($C2254="一本差負",中堅分析!$D$17,中堅分析!$D$18))))</f>
        <v>0.20800000000000002</v>
      </c>
      <c r="Q2254" s="1">
        <f t="shared" si="462"/>
        <v>-1</v>
      </c>
      <c r="R2254" s="1">
        <f t="shared" si="463"/>
        <v>-1</v>
      </c>
      <c r="S2254" s="7">
        <f>IF($D2254="二本差勝",副将分析!$D$14,IF($D2254="一本差勝",副将分析!$D$15,IF($D2254="引き分け",副将分析!$D$16,IF($D2254="一本差負",副将分析!$D$17,副将分析!$D$18))))</f>
        <v>0.16000000000000003</v>
      </c>
      <c r="T2254" s="1">
        <f t="shared" si="464"/>
        <v>-1</v>
      </c>
      <c r="U2254" s="1">
        <f t="shared" si="465"/>
        <v>-2</v>
      </c>
      <c r="V2254" s="7">
        <f>IF($E2254="二本差勝",大将分析!$D$14,IF($E2254="一本差勝",大将分析!$D$15,IF($E2254="引き分け",大将分析!$D$16,IF($E2254="一本差負",大将分析!$D$17,大将分析!$D$18))))</f>
        <v>0.16000000000000003</v>
      </c>
      <c r="W2254" s="1">
        <f t="shared" si="466"/>
        <v>-1</v>
      </c>
      <c r="X2254" s="1">
        <f t="shared" si="467"/>
        <v>-2</v>
      </c>
    </row>
    <row r="2255" spans="1:24" x14ac:dyDescent="0.15">
      <c r="A2255" s="1" t="s">
        <v>42</v>
      </c>
      <c r="B2255" s="1" t="s">
        <v>41</v>
      </c>
      <c r="C2255" s="1" t="s">
        <v>39</v>
      </c>
      <c r="D2255" s="1" t="s">
        <v>42</v>
      </c>
      <c r="E2255" s="1" t="s">
        <v>42</v>
      </c>
      <c r="F2255" s="19">
        <f t="shared" si="455"/>
        <v>-1</v>
      </c>
      <c r="G2255" s="19">
        <f t="shared" si="456"/>
        <v>-1</v>
      </c>
      <c r="H2255" s="20">
        <f t="shared" si="457"/>
        <v>1.3631488000000013E-4</v>
      </c>
      <c r="J2255" s="7">
        <f>IF($A2255="二本差勝",先鋒分析!$D$14,IF($A2255="一本差勝",先鋒分析!$D$15,IF($A2255="引き分け",先鋒分析!$D$16,IF($A2255="一本差負",先鋒分析!$D$17,先鋒分析!$D$18))))</f>
        <v>0.16000000000000003</v>
      </c>
      <c r="K2255" s="19">
        <f t="shared" si="458"/>
        <v>-1</v>
      </c>
      <c r="L2255" s="19">
        <f t="shared" si="459"/>
        <v>-2</v>
      </c>
      <c r="M2255" s="7">
        <f>IF($B2255="二本差勝",次鋒分析!$D$14,IF($B2255="一本差勝",次鋒分析!$D$15,IF($B2255="引き分け",次鋒分析!$D$16,IF($B2255="一本差負",次鋒分析!$D$17,次鋒分析!$D$18))))</f>
        <v>0.20800000000000002</v>
      </c>
      <c r="N2255" s="1">
        <f t="shared" si="460"/>
        <v>-1</v>
      </c>
      <c r="O2255" s="1">
        <f t="shared" si="461"/>
        <v>-1</v>
      </c>
      <c r="P2255" s="7">
        <f>IF($C2255="二本差勝",中堅分析!$D$14,IF($C2255="一本差勝",中堅分析!$D$15,IF($C2255="引き分け",中堅分析!$D$16,IF($C2255="一本差負",中堅分析!$D$17,中堅分析!$D$18))))</f>
        <v>0.16000000000000003</v>
      </c>
      <c r="Q2255" s="1">
        <f t="shared" si="462"/>
        <v>1</v>
      </c>
      <c r="R2255" s="1">
        <f t="shared" si="463"/>
        <v>2</v>
      </c>
      <c r="S2255" s="7">
        <f>IF($D2255="二本差勝",副将分析!$D$14,IF($D2255="一本差勝",副将分析!$D$15,IF($D2255="引き分け",副将分析!$D$16,IF($D2255="一本差負",副将分析!$D$17,副将分析!$D$18))))</f>
        <v>0.16000000000000003</v>
      </c>
      <c r="T2255" s="1">
        <f t="shared" si="464"/>
        <v>-1</v>
      </c>
      <c r="U2255" s="1">
        <f t="shared" si="465"/>
        <v>-2</v>
      </c>
      <c r="V2255" s="7">
        <f>IF($E2255="二本差勝",大将分析!$D$14,IF($E2255="一本差勝",大将分析!$D$15,IF($E2255="引き分け",大将分析!$D$16,IF($E2255="一本差負",大将分析!$D$17,大将分析!$D$18))))</f>
        <v>0.16000000000000003</v>
      </c>
      <c r="W2255" s="1">
        <f t="shared" si="466"/>
        <v>-1</v>
      </c>
      <c r="X2255" s="1">
        <f t="shared" si="467"/>
        <v>-2</v>
      </c>
    </row>
    <row r="2256" spans="1:24" x14ac:dyDescent="0.15">
      <c r="A2256" s="1" t="s">
        <v>39</v>
      </c>
      <c r="B2256" s="1" t="s">
        <v>42</v>
      </c>
      <c r="C2256" s="1" t="s">
        <v>42</v>
      </c>
      <c r="D2256" s="1" t="s">
        <v>39</v>
      </c>
      <c r="E2256" s="1" t="s">
        <v>39</v>
      </c>
      <c r="F2256" s="19">
        <f t="shared" si="455"/>
        <v>-1</v>
      </c>
      <c r="G2256" s="19">
        <f t="shared" si="456"/>
        <v>-2</v>
      </c>
      <c r="H2256" s="20">
        <f t="shared" si="457"/>
        <v>1.0485760000000011E-4</v>
      </c>
      <c r="J2256" s="7">
        <f>IF($A2256="二本差勝",先鋒分析!$D$14,IF($A2256="一本差勝",先鋒分析!$D$15,IF($A2256="引き分け",先鋒分析!$D$16,IF($A2256="一本差負",先鋒分析!$D$17,先鋒分析!$D$18))))</f>
        <v>0.16000000000000003</v>
      </c>
      <c r="K2256" s="19">
        <f t="shared" si="458"/>
        <v>1</v>
      </c>
      <c r="L2256" s="19">
        <f t="shared" si="459"/>
        <v>2</v>
      </c>
      <c r="M2256" s="7">
        <f>IF($B2256="二本差勝",次鋒分析!$D$14,IF($B2256="一本差勝",次鋒分析!$D$15,IF($B2256="引き分け",次鋒分析!$D$16,IF($B2256="一本差負",次鋒分析!$D$17,次鋒分析!$D$18))))</f>
        <v>0.16000000000000003</v>
      </c>
      <c r="N2256" s="1">
        <f t="shared" si="460"/>
        <v>-1</v>
      </c>
      <c r="O2256" s="1">
        <f t="shared" si="461"/>
        <v>-2</v>
      </c>
      <c r="P2256" s="7">
        <f>IF($C2256="二本差勝",中堅分析!$D$14,IF($C2256="一本差勝",中堅分析!$D$15,IF($C2256="引き分け",中堅分析!$D$16,IF($C2256="一本差負",中堅分析!$D$17,中堅分析!$D$18))))</f>
        <v>0.16000000000000003</v>
      </c>
      <c r="Q2256" s="1">
        <f t="shared" si="462"/>
        <v>-1</v>
      </c>
      <c r="R2256" s="1">
        <f t="shared" si="463"/>
        <v>-2</v>
      </c>
      <c r="S2256" s="7">
        <f>IF($D2256="二本差勝",副将分析!$D$14,IF($D2256="一本差勝",副将分析!$D$15,IF($D2256="引き分け",副将分析!$D$16,IF($D2256="一本差負",副将分析!$D$17,副将分析!$D$18))))</f>
        <v>0.16000000000000003</v>
      </c>
      <c r="T2256" s="1">
        <f t="shared" si="464"/>
        <v>1</v>
      </c>
      <c r="U2256" s="1">
        <f t="shared" si="465"/>
        <v>2</v>
      </c>
      <c r="V2256" s="7">
        <f>IF($E2256="二本差勝",大将分析!$D$14,IF($E2256="一本差勝",大将分析!$D$15,IF($E2256="引き分け",大将分析!$D$16,IF($E2256="一本差負",大将分析!$D$17,大将分析!$D$18))))</f>
        <v>0.16000000000000003</v>
      </c>
      <c r="W2256" s="1">
        <f t="shared" si="466"/>
        <v>1</v>
      </c>
      <c r="X2256" s="1">
        <f t="shared" si="467"/>
        <v>2</v>
      </c>
    </row>
    <row r="2257" spans="1:24" x14ac:dyDescent="0.15">
      <c r="A2257" s="1" t="s">
        <v>40</v>
      </c>
      <c r="B2257" s="1" t="s">
        <v>41</v>
      </c>
      <c r="C2257" s="1" t="s">
        <v>42</v>
      </c>
      <c r="D2257" s="1" t="s">
        <v>39</v>
      </c>
      <c r="E2257" s="1" t="s">
        <v>39</v>
      </c>
      <c r="F2257" s="19">
        <f t="shared" si="455"/>
        <v>-1</v>
      </c>
      <c r="G2257" s="19">
        <f t="shared" si="456"/>
        <v>-2</v>
      </c>
      <c r="H2257" s="20">
        <f t="shared" si="457"/>
        <v>1.7720934400000017E-4</v>
      </c>
      <c r="J2257" s="7">
        <f>IF($A2257="二本差勝",先鋒分析!$D$14,IF($A2257="一本差勝",先鋒分析!$D$15,IF($A2257="引き分け",先鋒分析!$D$16,IF($A2257="一本差負",先鋒分析!$D$17,先鋒分析!$D$18))))</f>
        <v>0.20800000000000002</v>
      </c>
      <c r="K2257" s="19">
        <f t="shared" si="458"/>
        <v>1</v>
      </c>
      <c r="L2257" s="19">
        <f t="shared" si="459"/>
        <v>1</v>
      </c>
      <c r="M2257" s="7">
        <f>IF($B2257="二本差勝",次鋒分析!$D$14,IF($B2257="一本差勝",次鋒分析!$D$15,IF($B2257="引き分け",次鋒分析!$D$16,IF($B2257="一本差負",次鋒分析!$D$17,次鋒分析!$D$18))))</f>
        <v>0.20800000000000002</v>
      </c>
      <c r="N2257" s="1">
        <f t="shared" si="460"/>
        <v>-1</v>
      </c>
      <c r="O2257" s="1">
        <f t="shared" si="461"/>
        <v>-1</v>
      </c>
      <c r="P2257" s="7">
        <f>IF($C2257="二本差勝",中堅分析!$D$14,IF($C2257="一本差勝",中堅分析!$D$15,IF($C2257="引き分け",中堅分析!$D$16,IF($C2257="一本差負",中堅分析!$D$17,中堅分析!$D$18))))</f>
        <v>0.16000000000000003</v>
      </c>
      <c r="Q2257" s="1">
        <f t="shared" si="462"/>
        <v>-1</v>
      </c>
      <c r="R2257" s="1">
        <f t="shared" si="463"/>
        <v>-2</v>
      </c>
      <c r="S2257" s="7">
        <f>IF($D2257="二本差勝",副将分析!$D$14,IF($D2257="一本差勝",副将分析!$D$15,IF($D2257="引き分け",副将分析!$D$16,IF($D2257="一本差負",副将分析!$D$17,副将分析!$D$18))))</f>
        <v>0.16000000000000003</v>
      </c>
      <c r="T2257" s="1">
        <f t="shared" si="464"/>
        <v>1</v>
      </c>
      <c r="U2257" s="1">
        <f t="shared" si="465"/>
        <v>2</v>
      </c>
      <c r="V2257" s="7">
        <f>IF($E2257="二本差勝",大将分析!$D$14,IF($E2257="一本差勝",大将分析!$D$15,IF($E2257="引き分け",大将分析!$D$16,IF($E2257="一本差負",大将分析!$D$17,大将分析!$D$18))))</f>
        <v>0.16000000000000003</v>
      </c>
      <c r="W2257" s="1">
        <f t="shared" si="466"/>
        <v>1</v>
      </c>
      <c r="X2257" s="1">
        <f t="shared" si="467"/>
        <v>2</v>
      </c>
    </row>
    <row r="2258" spans="1:24" x14ac:dyDescent="0.15">
      <c r="A2258" s="1" t="s">
        <v>40</v>
      </c>
      <c r="B2258" s="1" t="s">
        <v>42</v>
      </c>
      <c r="C2258" s="1" t="s">
        <v>41</v>
      </c>
      <c r="D2258" s="1" t="s">
        <v>39</v>
      </c>
      <c r="E2258" s="1" t="s">
        <v>39</v>
      </c>
      <c r="F2258" s="19">
        <f t="shared" si="455"/>
        <v>-1</v>
      </c>
      <c r="G2258" s="19">
        <f t="shared" si="456"/>
        <v>-2</v>
      </c>
      <c r="H2258" s="20">
        <f t="shared" si="457"/>
        <v>1.7720934400000017E-4</v>
      </c>
      <c r="J2258" s="7">
        <f>IF($A2258="二本差勝",先鋒分析!$D$14,IF($A2258="一本差勝",先鋒分析!$D$15,IF($A2258="引き分け",先鋒分析!$D$16,IF($A2258="一本差負",先鋒分析!$D$17,先鋒分析!$D$18))))</f>
        <v>0.20800000000000002</v>
      </c>
      <c r="K2258" s="19">
        <f t="shared" si="458"/>
        <v>1</v>
      </c>
      <c r="L2258" s="19">
        <f t="shared" si="459"/>
        <v>1</v>
      </c>
      <c r="M2258" s="7">
        <f>IF($B2258="二本差勝",次鋒分析!$D$14,IF($B2258="一本差勝",次鋒分析!$D$15,IF($B2258="引き分け",次鋒分析!$D$16,IF($B2258="一本差負",次鋒分析!$D$17,次鋒分析!$D$18))))</f>
        <v>0.16000000000000003</v>
      </c>
      <c r="N2258" s="1">
        <f t="shared" si="460"/>
        <v>-1</v>
      </c>
      <c r="O2258" s="1">
        <f t="shared" si="461"/>
        <v>-2</v>
      </c>
      <c r="P2258" s="7">
        <f>IF($C2258="二本差勝",中堅分析!$D$14,IF($C2258="一本差勝",中堅分析!$D$15,IF($C2258="引き分け",中堅分析!$D$16,IF($C2258="一本差負",中堅分析!$D$17,中堅分析!$D$18))))</f>
        <v>0.20800000000000002</v>
      </c>
      <c r="Q2258" s="1">
        <f t="shared" si="462"/>
        <v>-1</v>
      </c>
      <c r="R2258" s="1">
        <f t="shared" si="463"/>
        <v>-1</v>
      </c>
      <c r="S2258" s="7">
        <f>IF($D2258="二本差勝",副将分析!$D$14,IF($D2258="一本差勝",副将分析!$D$15,IF($D2258="引き分け",副将分析!$D$16,IF($D2258="一本差負",副将分析!$D$17,副将分析!$D$18))))</f>
        <v>0.16000000000000003</v>
      </c>
      <c r="T2258" s="1">
        <f t="shared" si="464"/>
        <v>1</v>
      </c>
      <c r="U2258" s="1">
        <f t="shared" si="465"/>
        <v>2</v>
      </c>
      <c r="V2258" s="7">
        <f>IF($E2258="二本差勝",大将分析!$D$14,IF($E2258="一本差勝",大将分析!$D$15,IF($E2258="引き分け",大将分析!$D$16,IF($E2258="一本差負",大将分析!$D$17,大将分析!$D$18))))</f>
        <v>0.16000000000000003</v>
      </c>
      <c r="W2258" s="1">
        <f t="shared" si="466"/>
        <v>1</v>
      </c>
      <c r="X2258" s="1">
        <f t="shared" si="467"/>
        <v>2</v>
      </c>
    </row>
    <row r="2259" spans="1:24" x14ac:dyDescent="0.15">
      <c r="A2259" s="1" t="s">
        <v>22</v>
      </c>
      <c r="B2259" s="1" t="s">
        <v>22</v>
      </c>
      <c r="C2259" s="1" t="s">
        <v>42</v>
      </c>
      <c r="D2259" s="1" t="s">
        <v>39</v>
      </c>
      <c r="E2259" s="1" t="s">
        <v>39</v>
      </c>
      <c r="F2259" s="19">
        <f t="shared" si="455"/>
        <v>-1</v>
      </c>
      <c r="G2259" s="19">
        <f t="shared" si="456"/>
        <v>-2</v>
      </c>
      <c r="H2259" s="20">
        <f t="shared" si="457"/>
        <v>2.8547481600000023E-4</v>
      </c>
      <c r="J2259" s="7">
        <f>IF($A2259="二本差勝",先鋒分析!$D$14,IF($A2259="一本差勝",先鋒分析!$D$15,IF($A2259="引き分け",先鋒分析!$D$16,IF($A2259="一本差負",先鋒分析!$D$17,先鋒分析!$D$18))))</f>
        <v>0.26400000000000001</v>
      </c>
      <c r="K2259" s="19">
        <f t="shared" si="458"/>
        <v>0</v>
      </c>
      <c r="L2259" s="19">
        <f t="shared" si="459"/>
        <v>0</v>
      </c>
      <c r="M2259" s="7">
        <f>IF($B2259="二本差勝",次鋒分析!$D$14,IF($B2259="一本差勝",次鋒分析!$D$15,IF($B2259="引き分け",次鋒分析!$D$16,IF($B2259="一本差負",次鋒分析!$D$17,次鋒分析!$D$18))))</f>
        <v>0.26400000000000001</v>
      </c>
      <c r="N2259" s="1">
        <f t="shared" si="460"/>
        <v>0</v>
      </c>
      <c r="O2259" s="1">
        <f t="shared" si="461"/>
        <v>0</v>
      </c>
      <c r="P2259" s="7">
        <f>IF($C2259="二本差勝",中堅分析!$D$14,IF($C2259="一本差勝",中堅分析!$D$15,IF($C2259="引き分け",中堅分析!$D$16,IF($C2259="一本差負",中堅分析!$D$17,中堅分析!$D$18))))</f>
        <v>0.16000000000000003</v>
      </c>
      <c r="Q2259" s="1">
        <f t="shared" si="462"/>
        <v>-1</v>
      </c>
      <c r="R2259" s="1">
        <f t="shared" si="463"/>
        <v>-2</v>
      </c>
      <c r="S2259" s="7">
        <f>IF($D2259="二本差勝",副将分析!$D$14,IF($D2259="一本差勝",副将分析!$D$15,IF($D2259="引き分け",副将分析!$D$16,IF($D2259="一本差負",副将分析!$D$17,副将分析!$D$18))))</f>
        <v>0.16000000000000003</v>
      </c>
      <c r="T2259" s="1">
        <f t="shared" si="464"/>
        <v>1</v>
      </c>
      <c r="U2259" s="1">
        <f t="shared" si="465"/>
        <v>2</v>
      </c>
      <c r="V2259" s="7">
        <f>IF($E2259="二本差勝",大将分析!$D$14,IF($E2259="一本差勝",大将分析!$D$15,IF($E2259="引き分け",大将分析!$D$16,IF($E2259="一本差負",大将分析!$D$17,大将分析!$D$18))))</f>
        <v>0.16000000000000003</v>
      </c>
      <c r="W2259" s="1">
        <f t="shared" si="466"/>
        <v>1</v>
      </c>
      <c r="X2259" s="1">
        <f t="shared" si="467"/>
        <v>2</v>
      </c>
    </row>
    <row r="2260" spans="1:24" x14ac:dyDescent="0.15">
      <c r="A2260" s="1" t="s">
        <v>22</v>
      </c>
      <c r="B2260" s="1" t="s">
        <v>42</v>
      </c>
      <c r="C2260" s="1" t="s">
        <v>22</v>
      </c>
      <c r="D2260" s="1" t="s">
        <v>39</v>
      </c>
      <c r="E2260" s="1" t="s">
        <v>39</v>
      </c>
      <c r="F2260" s="19">
        <f t="shared" si="455"/>
        <v>-1</v>
      </c>
      <c r="G2260" s="19">
        <f t="shared" si="456"/>
        <v>-2</v>
      </c>
      <c r="H2260" s="20">
        <f t="shared" si="457"/>
        <v>2.8547481600000023E-4</v>
      </c>
      <c r="J2260" s="7">
        <f>IF($A2260="二本差勝",先鋒分析!$D$14,IF($A2260="一本差勝",先鋒分析!$D$15,IF($A2260="引き分け",先鋒分析!$D$16,IF($A2260="一本差負",先鋒分析!$D$17,先鋒分析!$D$18))))</f>
        <v>0.26400000000000001</v>
      </c>
      <c r="K2260" s="19">
        <f t="shared" si="458"/>
        <v>0</v>
      </c>
      <c r="L2260" s="19">
        <f t="shared" si="459"/>
        <v>0</v>
      </c>
      <c r="M2260" s="7">
        <f>IF($B2260="二本差勝",次鋒分析!$D$14,IF($B2260="一本差勝",次鋒分析!$D$15,IF($B2260="引き分け",次鋒分析!$D$16,IF($B2260="一本差負",次鋒分析!$D$17,次鋒分析!$D$18))))</f>
        <v>0.16000000000000003</v>
      </c>
      <c r="N2260" s="1">
        <f t="shared" si="460"/>
        <v>-1</v>
      </c>
      <c r="O2260" s="1">
        <f t="shared" si="461"/>
        <v>-2</v>
      </c>
      <c r="P2260" s="7">
        <f>IF($C2260="二本差勝",中堅分析!$D$14,IF($C2260="一本差勝",中堅分析!$D$15,IF($C2260="引き分け",中堅分析!$D$16,IF($C2260="一本差負",中堅分析!$D$17,中堅分析!$D$18))))</f>
        <v>0.26400000000000001</v>
      </c>
      <c r="Q2260" s="1">
        <f t="shared" si="462"/>
        <v>0</v>
      </c>
      <c r="R2260" s="1">
        <f t="shared" si="463"/>
        <v>0</v>
      </c>
      <c r="S2260" s="7">
        <f>IF($D2260="二本差勝",副将分析!$D$14,IF($D2260="一本差勝",副将分析!$D$15,IF($D2260="引き分け",副将分析!$D$16,IF($D2260="一本差負",副将分析!$D$17,副将分析!$D$18))))</f>
        <v>0.16000000000000003</v>
      </c>
      <c r="T2260" s="1">
        <f t="shared" si="464"/>
        <v>1</v>
      </c>
      <c r="U2260" s="1">
        <f t="shared" si="465"/>
        <v>2</v>
      </c>
      <c r="V2260" s="7">
        <f>IF($E2260="二本差勝",大将分析!$D$14,IF($E2260="一本差勝",大将分析!$D$15,IF($E2260="引き分け",大将分析!$D$16,IF($E2260="一本差負",大将分析!$D$17,大将分析!$D$18))))</f>
        <v>0.16000000000000003</v>
      </c>
      <c r="W2260" s="1">
        <f t="shared" si="466"/>
        <v>1</v>
      </c>
      <c r="X2260" s="1">
        <f t="shared" si="467"/>
        <v>2</v>
      </c>
    </row>
    <row r="2261" spans="1:24" x14ac:dyDescent="0.15">
      <c r="A2261" s="1" t="s">
        <v>41</v>
      </c>
      <c r="B2261" s="1" t="s">
        <v>40</v>
      </c>
      <c r="C2261" s="1" t="s">
        <v>42</v>
      </c>
      <c r="D2261" s="1" t="s">
        <v>39</v>
      </c>
      <c r="E2261" s="1" t="s">
        <v>39</v>
      </c>
      <c r="F2261" s="19">
        <f t="shared" si="455"/>
        <v>-1</v>
      </c>
      <c r="G2261" s="19">
        <f t="shared" si="456"/>
        <v>-2</v>
      </c>
      <c r="H2261" s="20">
        <f t="shared" si="457"/>
        <v>1.7720934400000017E-4</v>
      </c>
      <c r="J2261" s="7">
        <f>IF($A2261="二本差勝",先鋒分析!$D$14,IF($A2261="一本差勝",先鋒分析!$D$15,IF($A2261="引き分け",先鋒分析!$D$16,IF($A2261="一本差負",先鋒分析!$D$17,先鋒分析!$D$18))))</f>
        <v>0.20800000000000002</v>
      </c>
      <c r="K2261" s="19">
        <f t="shared" si="458"/>
        <v>-1</v>
      </c>
      <c r="L2261" s="19">
        <f t="shared" si="459"/>
        <v>-1</v>
      </c>
      <c r="M2261" s="7">
        <f>IF($B2261="二本差勝",次鋒分析!$D$14,IF($B2261="一本差勝",次鋒分析!$D$15,IF($B2261="引き分け",次鋒分析!$D$16,IF($B2261="一本差負",次鋒分析!$D$17,次鋒分析!$D$18))))</f>
        <v>0.20800000000000002</v>
      </c>
      <c r="N2261" s="1">
        <f t="shared" si="460"/>
        <v>1</v>
      </c>
      <c r="O2261" s="1">
        <f t="shared" si="461"/>
        <v>1</v>
      </c>
      <c r="P2261" s="7">
        <f>IF($C2261="二本差勝",中堅分析!$D$14,IF($C2261="一本差勝",中堅分析!$D$15,IF($C2261="引き分け",中堅分析!$D$16,IF($C2261="一本差負",中堅分析!$D$17,中堅分析!$D$18))))</f>
        <v>0.16000000000000003</v>
      </c>
      <c r="Q2261" s="1">
        <f t="shared" si="462"/>
        <v>-1</v>
      </c>
      <c r="R2261" s="1">
        <f t="shared" si="463"/>
        <v>-2</v>
      </c>
      <c r="S2261" s="7">
        <f>IF($D2261="二本差勝",副将分析!$D$14,IF($D2261="一本差勝",副将分析!$D$15,IF($D2261="引き分け",副将分析!$D$16,IF($D2261="一本差負",副将分析!$D$17,副将分析!$D$18))))</f>
        <v>0.16000000000000003</v>
      </c>
      <c r="T2261" s="1">
        <f t="shared" si="464"/>
        <v>1</v>
      </c>
      <c r="U2261" s="1">
        <f t="shared" si="465"/>
        <v>2</v>
      </c>
      <c r="V2261" s="7">
        <f>IF($E2261="二本差勝",大将分析!$D$14,IF($E2261="一本差勝",大将分析!$D$15,IF($E2261="引き分け",大将分析!$D$16,IF($E2261="一本差負",大将分析!$D$17,大将分析!$D$18))))</f>
        <v>0.16000000000000003</v>
      </c>
      <c r="W2261" s="1">
        <f t="shared" si="466"/>
        <v>1</v>
      </c>
      <c r="X2261" s="1">
        <f t="shared" si="467"/>
        <v>2</v>
      </c>
    </row>
    <row r="2262" spans="1:24" x14ac:dyDescent="0.15">
      <c r="A2262" s="1" t="s">
        <v>41</v>
      </c>
      <c r="B2262" s="1" t="s">
        <v>42</v>
      </c>
      <c r="C2262" s="1" t="s">
        <v>40</v>
      </c>
      <c r="D2262" s="1" t="s">
        <v>39</v>
      </c>
      <c r="E2262" s="1" t="s">
        <v>39</v>
      </c>
      <c r="F2262" s="19">
        <f t="shared" si="455"/>
        <v>-1</v>
      </c>
      <c r="G2262" s="19">
        <f t="shared" si="456"/>
        <v>-2</v>
      </c>
      <c r="H2262" s="20">
        <f t="shared" si="457"/>
        <v>1.7720934400000017E-4</v>
      </c>
      <c r="J2262" s="7">
        <f>IF($A2262="二本差勝",先鋒分析!$D$14,IF($A2262="一本差勝",先鋒分析!$D$15,IF($A2262="引き分け",先鋒分析!$D$16,IF($A2262="一本差負",先鋒分析!$D$17,先鋒分析!$D$18))))</f>
        <v>0.20800000000000002</v>
      </c>
      <c r="K2262" s="19">
        <f t="shared" si="458"/>
        <v>-1</v>
      </c>
      <c r="L2262" s="19">
        <f t="shared" si="459"/>
        <v>-1</v>
      </c>
      <c r="M2262" s="7">
        <f>IF($B2262="二本差勝",次鋒分析!$D$14,IF($B2262="一本差勝",次鋒分析!$D$15,IF($B2262="引き分け",次鋒分析!$D$16,IF($B2262="一本差負",次鋒分析!$D$17,次鋒分析!$D$18))))</f>
        <v>0.16000000000000003</v>
      </c>
      <c r="N2262" s="1">
        <f t="shared" si="460"/>
        <v>-1</v>
      </c>
      <c r="O2262" s="1">
        <f t="shared" si="461"/>
        <v>-2</v>
      </c>
      <c r="P2262" s="7">
        <f>IF($C2262="二本差勝",中堅分析!$D$14,IF($C2262="一本差勝",中堅分析!$D$15,IF($C2262="引き分け",中堅分析!$D$16,IF($C2262="一本差負",中堅分析!$D$17,中堅分析!$D$18))))</f>
        <v>0.20800000000000002</v>
      </c>
      <c r="Q2262" s="1">
        <f t="shared" si="462"/>
        <v>1</v>
      </c>
      <c r="R2262" s="1">
        <f t="shared" si="463"/>
        <v>1</v>
      </c>
      <c r="S2262" s="7">
        <f>IF($D2262="二本差勝",副将分析!$D$14,IF($D2262="一本差勝",副将分析!$D$15,IF($D2262="引き分け",副将分析!$D$16,IF($D2262="一本差負",副将分析!$D$17,副将分析!$D$18))))</f>
        <v>0.16000000000000003</v>
      </c>
      <c r="T2262" s="1">
        <f t="shared" si="464"/>
        <v>1</v>
      </c>
      <c r="U2262" s="1">
        <f t="shared" si="465"/>
        <v>2</v>
      </c>
      <c r="V2262" s="7">
        <f>IF($E2262="二本差勝",大将分析!$D$14,IF($E2262="一本差勝",大将分析!$D$15,IF($E2262="引き分け",大将分析!$D$16,IF($E2262="一本差負",大将分析!$D$17,大将分析!$D$18))))</f>
        <v>0.16000000000000003</v>
      </c>
      <c r="W2262" s="1">
        <f t="shared" si="466"/>
        <v>1</v>
      </c>
      <c r="X2262" s="1">
        <f t="shared" si="467"/>
        <v>2</v>
      </c>
    </row>
    <row r="2263" spans="1:24" x14ac:dyDescent="0.15">
      <c r="A2263" s="1" t="s">
        <v>42</v>
      </c>
      <c r="B2263" s="1" t="s">
        <v>39</v>
      </c>
      <c r="C2263" s="1" t="s">
        <v>42</v>
      </c>
      <c r="D2263" s="1" t="s">
        <v>39</v>
      </c>
      <c r="E2263" s="1" t="s">
        <v>39</v>
      </c>
      <c r="F2263" s="19">
        <f t="shared" si="455"/>
        <v>-1</v>
      </c>
      <c r="G2263" s="19">
        <f t="shared" si="456"/>
        <v>-2</v>
      </c>
      <c r="H2263" s="20">
        <f t="shared" si="457"/>
        <v>1.0485760000000011E-4</v>
      </c>
      <c r="J2263" s="7">
        <f>IF($A2263="二本差勝",先鋒分析!$D$14,IF($A2263="一本差勝",先鋒分析!$D$15,IF($A2263="引き分け",先鋒分析!$D$16,IF($A2263="一本差負",先鋒分析!$D$17,先鋒分析!$D$18))))</f>
        <v>0.16000000000000003</v>
      </c>
      <c r="K2263" s="19">
        <f t="shared" si="458"/>
        <v>-1</v>
      </c>
      <c r="L2263" s="19">
        <f t="shared" si="459"/>
        <v>-2</v>
      </c>
      <c r="M2263" s="7">
        <f>IF($B2263="二本差勝",次鋒分析!$D$14,IF($B2263="一本差勝",次鋒分析!$D$15,IF($B2263="引き分け",次鋒分析!$D$16,IF($B2263="一本差負",次鋒分析!$D$17,次鋒分析!$D$18))))</f>
        <v>0.16000000000000003</v>
      </c>
      <c r="N2263" s="1">
        <f t="shared" si="460"/>
        <v>1</v>
      </c>
      <c r="O2263" s="1">
        <f t="shared" si="461"/>
        <v>2</v>
      </c>
      <c r="P2263" s="7">
        <f>IF($C2263="二本差勝",中堅分析!$D$14,IF($C2263="一本差勝",中堅分析!$D$15,IF($C2263="引き分け",中堅分析!$D$16,IF($C2263="一本差負",中堅分析!$D$17,中堅分析!$D$18))))</f>
        <v>0.16000000000000003</v>
      </c>
      <c r="Q2263" s="1">
        <f t="shared" si="462"/>
        <v>-1</v>
      </c>
      <c r="R2263" s="1">
        <f t="shared" si="463"/>
        <v>-2</v>
      </c>
      <c r="S2263" s="7">
        <f>IF($D2263="二本差勝",副将分析!$D$14,IF($D2263="一本差勝",副将分析!$D$15,IF($D2263="引き分け",副将分析!$D$16,IF($D2263="一本差負",副将分析!$D$17,副将分析!$D$18))))</f>
        <v>0.16000000000000003</v>
      </c>
      <c r="T2263" s="1">
        <f t="shared" si="464"/>
        <v>1</v>
      </c>
      <c r="U2263" s="1">
        <f t="shared" si="465"/>
        <v>2</v>
      </c>
      <c r="V2263" s="7">
        <f>IF($E2263="二本差勝",大将分析!$D$14,IF($E2263="一本差勝",大将分析!$D$15,IF($E2263="引き分け",大将分析!$D$16,IF($E2263="一本差負",大将分析!$D$17,大将分析!$D$18))))</f>
        <v>0.16000000000000003</v>
      </c>
      <c r="W2263" s="1">
        <f t="shared" si="466"/>
        <v>1</v>
      </c>
      <c r="X2263" s="1">
        <f t="shared" si="467"/>
        <v>2</v>
      </c>
    </row>
    <row r="2264" spans="1:24" x14ac:dyDescent="0.15">
      <c r="A2264" s="1" t="s">
        <v>42</v>
      </c>
      <c r="B2264" s="1" t="s">
        <v>40</v>
      </c>
      <c r="C2264" s="1" t="s">
        <v>41</v>
      </c>
      <c r="D2264" s="1" t="s">
        <v>39</v>
      </c>
      <c r="E2264" s="1" t="s">
        <v>39</v>
      </c>
      <c r="F2264" s="19">
        <f t="shared" si="455"/>
        <v>-1</v>
      </c>
      <c r="G2264" s="19">
        <f t="shared" si="456"/>
        <v>-2</v>
      </c>
      <c r="H2264" s="20">
        <f t="shared" si="457"/>
        <v>1.7720934400000017E-4</v>
      </c>
      <c r="J2264" s="7">
        <f>IF($A2264="二本差勝",先鋒分析!$D$14,IF($A2264="一本差勝",先鋒分析!$D$15,IF($A2264="引き分け",先鋒分析!$D$16,IF($A2264="一本差負",先鋒分析!$D$17,先鋒分析!$D$18))))</f>
        <v>0.16000000000000003</v>
      </c>
      <c r="K2264" s="19">
        <f t="shared" si="458"/>
        <v>-1</v>
      </c>
      <c r="L2264" s="19">
        <f t="shared" si="459"/>
        <v>-2</v>
      </c>
      <c r="M2264" s="7">
        <f>IF($B2264="二本差勝",次鋒分析!$D$14,IF($B2264="一本差勝",次鋒分析!$D$15,IF($B2264="引き分け",次鋒分析!$D$16,IF($B2264="一本差負",次鋒分析!$D$17,次鋒分析!$D$18))))</f>
        <v>0.20800000000000002</v>
      </c>
      <c r="N2264" s="1">
        <f t="shared" si="460"/>
        <v>1</v>
      </c>
      <c r="O2264" s="1">
        <f t="shared" si="461"/>
        <v>1</v>
      </c>
      <c r="P2264" s="7">
        <f>IF($C2264="二本差勝",中堅分析!$D$14,IF($C2264="一本差勝",中堅分析!$D$15,IF($C2264="引き分け",中堅分析!$D$16,IF($C2264="一本差負",中堅分析!$D$17,中堅分析!$D$18))))</f>
        <v>0.20800000000000002</v>
      </c>
      <c r="Q2264" s="1">
        <f t="shared" si="462"/>
        <v>-1</v>
      </c>
      <c r="R2264" s="1">
        <f t="shared" si="463"/>
        <v>-1</v>
      </c>
      <c r="S2264" s="7">
        <f>IF($D2264="二本差勝",副将分析!$D$14,IF($D2264="一本差勝",副将分析!$D$15,IF($D2264="引き分け",副将分析!$D$16,IF($D2264="一本差負",副将分析!$D$17,副将分析!$D$18))))</f>
        <v>0.16000000000000003</v>
      </c>
      <c r="T2264" s="1">
        <f t="shared" si="464"/>
        <v>1</v>
      </c>
      <c r="U2264" s="1">
        <f t="shared" si="465"/>
        <v>2</v>
      </c>
      <c r="V2264" s="7">
        <f>IF($E2264="二本差勝",大将分析!$D$14,IF($E2264="一本差勝",大将分析!$D$15,IF($E2264="引き分け",大将分析!$D$16,IF($E2264="一本差負",大将分析!$D$17,大将分析!$D$18))))</f>
        <v>0.16000000000000003</v>
      </c>
      <c r="W2264" s="1">
        <f t="shared" si="466"/>
        <v>1</v>
      </c>
      <c r="X2264" s="1">
        <f t="shared" si="467"/>
        <v>2</v>
      </c>
    </row>
    <row r="2265" spans="1:24" x14ac:dyDescent="0.15">
      <c r="A2265" s="1" t="s">
        <v>42</v>
      </c>
      <c r="B2265" s="1" t="s">
        <v>22</v>
      </c>
      <c r="C2265" s="1" t="s">
        <v>22</v>
      </c>
      <c r="D2265" s="1" t="s">
        <v>39</v>
      </c>
      <c r="E2265" s="1" t="s">
        <v>39</v>
      </c>
      <c r="F2265" s="19">
        <f t="shared" si="455"/>
        <v>-1</v>
      </c>
      <c r="G2265" s="19">
        <f t="shared" si="456"/>
        <v>-2</v>
      </c>
      <c r="H2265" s="20">
        <f t="shared" si="457"/>
        <v>2.8547481600000023E-4</v>
      </c>
      <c r="J2265" s="7">
        <f>IF($A2265="二本差勝",先鋒分析!$D$14,IF($A2265="一本差勝",先鋒分析!$D$15,IF($A2265="引き分け",先鋒分析!$D$16,IF($A2265="一本差負",先鋒分析!$D$17,先鋒分析!$D$18))))</f>
        <v>0.16000000000000003</v>
      </c>
      <c r="K2265" s="19">
        <f t="shared" si="458"/>
        <v>-1</v>
      </c>
      <c r="L2265" s="19">
        <f t="shared" si="459"/>
        <v>-2</v>
      </c>
      <c r="M2265" s="7">
        <f>IF($B2265="二本差勝",次鋒分析!$D$14,IF($B2265="一本差勝",次鋒分析!$D$15,IF($B2265="引き分け",次鋒分析!$D$16,IF($B2265="一本差負",次鋒分析!$D$17,次鋒分析!$D$18))))</f>
        <v>0.26400000000000001</v>
      </c>
      <c r="N2265" s="1">
        <f t="shared" si="460"/>
        <v>0</v>
      </c>
      <c r="O2265" s="1">
        <f t="shared" si="461"/>
        <v>0</v>
      </c>
      <c r="P2265" s="7">
        <f>IF($C2265="二本差勝",中堅分析!$D$14,IF($C2265="一本差勝",中堅分析!$D$15,IF($C2265="引き分け",中堅分析!$D$16,IF($C2265="一本差負",中堅分析!$D$17,中堅分析!$D$18))))</f>
        <v>0.26400000000000001</v>
      </c>
      <c r="Q2265" s="1">
        <f t="shared" si="462"/>
        <v>0</v>
      </c>
      <c r="R2265" s="1">
        <f t="shared" si="463"/>
        <v>0</v>
      </c>
      <c r="S2265" s="7">
        <f>IF($D2265="二本差勝",副将分析!$D$14,IF($D2265="一本差勝",副将分析!$D$15,IF($D2265="引き分け",副将分析!$D$16,IF($D2265="一本差負",副将分析!$D$17,副将分析!$D$18))))</f>
        <v>0.16000000000000003</v>
      </c>
      <c r="T2265" s="1">
        <f t="shared" si="464"/>
        <v>1</v>
      </c>
      <c r="U2265" s="1">
        <f t="shared" si="465"/>
        <v>2</v>
      </c>
      <c r="V2265" s="7">
        <f>IF($E2265="二本差勝",大将分析!$D$14,IF($E2265="一本差勝",大将分析!$D$15,IF($E2265="引き分け",大将分析!$D$16,IF($E2265="一本差負",大将分析!$D$17,大将分析!$D$18))))</f>
        <v>0.16000000000000003</v>
      </c>
      <c r="W2265" s="1">
        <f t="shared" si="466"/>
        <v>1</v>
      </c>
      <c r="X2265" s="1">
        <f t="shared" si="467"/>
        <v>2</v>
      </c>
    </row>
    <row r="2266" spans="1:24" x14ac:dyDescent="0.15">
      <c r="A2266" s="1" t="s">
        <v>42</v>
      </c>
      <c r="B2266" s="1" t="s">
        <v>41</v>
      </c>
      <c r="C2266" s="1" t="s">
        <v>40</v>
      </c>
      <c r="D2266" s="1" t="s">
        <v>39</v>
      </c>
      <c r="E2266" s="1" t="s">
        <v>39</v>
      </c>
      <c r="F2266" s="19">
        <f t="shared" si="455"/>
        <v>-1</v>
      </c>
      <c r="G2266" s="19">
        <f t="shared" si="456"/>
        <v>-2</v>
      </c>
      <c r="H2266" s="20">
        <f t="shared" si="457"/>
        <v>1.7720934400000017E-4</v>
      </c>
      <c r="J2266" s="7">
        <f>IF($A2266="二本差勝",先鋒分析!$D$14,IF($A2266="一本差勝",先鋒分析!$D$15,IF($A2266="引き分け",先鋒分析!$D$16,IF($A2266="一本差負",先鋒分析!$D$17,先鋒分析!$D$18))))</f>
        <v>0.16000000000000003</v>
      </c>
      <c r="K2266" s="19">
        <f t="shared" si="458"/>
        <v>-1</v>
      </c>
      <c r="L2266" s="19">
        <f t="shared" si="459"/>
        <v>-2</v>
      </c>
      <c r="M2266" s="7">
        <f>IF($B2266="二本差勝",次鋒分析!$D$14,IF($B2266="一本差勝",次鋒分析!$D$15,IF($B2266="引き分け",次鋒分析!$D$16,IF($B2266="一本差負",次鋒分析!$D$17,次鋒分析!$D$18))))</f>
        <v>0.20800000000000002</v>
      </c>
      <c r="N2266" s="1">
        <f t="shared" si="460"/>
        <v>-1</v>
      </c>
      <c r="O2266" s="1">
        <f t="shared" si="461"/>
        <v>-1</v>
      </c>
      <c r="P2266" s="7">
        <f>IF($C2266="二本差勝",中堅分析!$D$14,IF($C2266="一本差勝",中堅分析!$D$15,IF($C2266="引き分け",中堅分析!$D$16,IF($C2266="一本差負",中堅分析!$D$17,中堅分析!$D$18))))</f>
        <v>0.20800000000000002</v>
      </c>
      <c r="Q2266" s="1">
        <f t="shared" si="462"/>
        <v>1</v>
      </c>
      <c r="R2266" s="1">
        <f t="shared" si="463"/>
        <v>1</v>
      </c>
      <c r="S2266" s="7">
        <f>IF($D2266="二本差勝",副将分析!$D$14,IF($D2266="一本差勝",副将分析!$D$15,IF($D2266="引き分け",副将分析!$D$16,IF($D2266="一本差負",副将分析!$D$17,副将分析!$D$18))))</f>
        <v>0.16000000000000003</v>
      </c>
      <c r="T2266" s="1">
        <f t="shared" si="464"/>
        <v>1</v>
      </c>
      <c r="U2266" s="1">
        <f t="shared" si="465"/>
        <v>2</v>
      </c>
      <c r="V2266" s="7">
        <f>IF($E2266="二本差勝",大将分析!$D$14,IF($E2266="一本差勝",大将分析!$D$15,IF($E2266="引き分け",大将分析!$D$16,IF($E2266="一本差負",大将分析!$D$17,大将分析!$D$18))))</f>
        <v>0.16000000000000003</v>
      </c>
      <c r="W2266" s="1">
        <f t="shared" si="466"/>
        <v>1</v>
      </c>
      <c r="X2266" s="1">
        <f t="shared" si="467"/>
        <v>2</v>
      </c>
    </row>
    <row r="2267" spans="1:24" x14ac:dyDescent="0.15">
      <c r="A2267" s="1" t="s">
        <v>42</v>
      </c>
      <c r="B2267" s="1" t="s">
        <v>42</v>
      </c>
      <c r="C2267" s="1" t="s">
        <v>39</v>
      </c>
      <c r="D2267" s="1" t="s">
        <v>39</v>
      </c>
      <c r="E2267" s="1" t="s">
        <v>39</v>
      </c>
      <c r="F2267" s="19">
        <f t="shared" si="455"/>
        <v>-1</v>
      </c>
      <c r="G2267" s="19">
        <f t="shared" si="456"/>
        <v>-2</v>
      </c>
      <c r="H2267" s="20">
        <f t="shared" si="457"/>
        <v>1.0485760000000011E-4</v>
      </c>
      <c r="J2267" s="7">
        <f>IF($A2267="二本差勝",先鋒分析!$D$14,IF($A2267="一本差勝",先鋒分析!$D$15,IF($A2267="引き分け",先鋒分析!$D$16,IF($A2267="一本差負",先鋒分析!$D$17,先鋒分析!$D$18))))</f>
        <v>0.16000000000000003</v>
      </c>
      <c r="K2267" s="19">
        <f t="shared" si="458"/>
        <v>-1</v>
      </c>
      <c r="L2267" s="19">
        <f t="shared" si="459"/>
        <v>-2</v>
      </c>
      <c r="M2267" s="7">
        <f>IF($B2267="二本差勝",次鋒分析!$D$14,IF($B2267="一本差勝",次鋒分析!$D$15,IF($B2267="引き分け",次鋒分析!$D$16,IF($B2267="一本差負",次鋒分析!$D$17,次鋒分析!$D$18))))</f>
        <v>0.16000000000000003</v>
      </c>
      <c r="N2267" s="1">
        <f t="shared" si="460"/>
        <v>-1</v>
      </c>
      <c r="O2267" s="1">
        <f t="shared" si="461"/>
        <v>-2</v>
      </c>
      <c r="P2267" s="7">
        <f>IF($C2267="二本差勝",中堅分析!$D$14,IF($C2267="一本差勝",中堅分析!$D$15,IF($C2267="引き分け",中堅分析!$D$16,IF($C2267="一本差負",中堅分析!$D$17,中堅分析!$D$18))))</f>
        <v>0.16000000000000003</v>
      </c>
      <c r="Q2267" s="1">
        <f t="shared" si="462"/>
        <v>1</v>
      </c>
      <c r="R2267" s="1">
        <f t="shared" si="463"/>
        <v>2</v>
      </c>
      <c r="S2267" s="7">
        <f>IF($D2267="二本差勝",副将分析!$D$14,IF($D2267="一本差勝",副将分析!$D$15,IF($D2267="引き分け",副将分析!$D$16,IF($D2267="一本差負",副将分析!$D$17,副将分析!$D$18))))</f>
        <v>0.16000000000000003</v>
      </c>
      <c r="T2267" s="1">
        <f t="shared" si="464"/>
        <v>1</v>
      </c>
      <c r="U2267" s="1">
        <f t="shared" si="465"/>
        <v>2</v>
      </c>
      <c r="V2267" s="7">
        <f>IF($E2267="二本差勝",大将分析!$D$14,IF($E2267="一本差勝",大将分析!$D$15,IF($E2267="引き分け",大将分析!$D$16,IF($E2267="一本差負",大将分析!$D$17,大将分析!$D$18))))</f>
        <v>0.16000000000000003</v>
      </c>
      <c r="W2267" s="1">
        <f t="shared" si="466"/>
        <v>1</v>
      </c>
      <c r="X2267" s="1">
        <f t="shared" si="467"/>
        <v>2</v>
      </c>
    </row>
    <row r="2268" spans="1:24" x14ac:dyDescent="0.15">
      <c r="A2268" s="1" t="s">
        <v>39</v>
      </c>
      <c r="B2268" s="1" t="s">
        <v>42</v>
      </c>
      <c r="C2268" s="1" t="s">
        <v>42</v>
      </c>
      <c r="D2268" s="1" t="s">
        <v>39</v>
      </c>
      <c r="E2268" s="1" t="s">
        <v>40</v>
      </c>
      <c r="F2268" s="19">
        <f t="shared" si="455"/>
        <v>-1</v>
      </c>
      <c r="G2268" s="19">
        <f t="shared" si="456"/>
        <v>-2</v>
      </c>
      <c r="H2268" s="20">
        <f t="shared" si="457"/>
        <v>1.3631488000000013E-4</v>
      </c>
      <c r="J2268" s="7">
        <f>IF($A2268="二本差勝",先鋒分析!$D$14,IF($A2268="一本差勝",先鋒分析!$D$15,IF($A2268="引き分け",先鋒分析!$D$16,IF($A2268="一本差負",先鋒分析!$D$17,先鋒分析!$D$18))))</f>
        <v>0.16000000000000003</v>
      </c>
      <c r="K2268" s="19">
        <f t="shared" si="458"/>
        <v>1</v>
      </c>
      <c r="L2268" s="19">
        <f t="shared" si="459"/>
        <v>2</v>
      </c>
      <c r="M2268" s="7">
        <f>IF($B2268="二本差勝",次鋒分析!$D$14,IF($B2268="一本差勝",次鋒分析!$D$15,IF($B2268="引き分け",次鋒分析!$D$16,IF($B2268="一本差負",次鋒分析!$D$17,次鋒分析!$D$18))))</f>
        <v>0.16000000000000003</v>
      </c>
      <c r="N2268" s="1">
        <f t="shared" si="460"/>
        <v>-1</v>
      </c>
      <c r="O2268" s="1">
        <f t="shared" si="461"/>
        <v>-2</v>
      </c>
      <c r="P2268" s="7">
        <f>IF($C2268="二本差勝",中堅分析!$D$14,IF($C2268="一本差勝",中堅分析!$D$15,IF($C2268="引き分け",中堅分析!$D$16,IF($C2268="一本差負",中堅分析!$D$17,中堅分析!$D$18))))</f>
        <v>0.16000000000000003</v>
      </c>
      <c r="Q2268" s="1">
        <f t="shared" si="462"/>
        <v>-1</v>
      </c>
      <c r="R2268" s="1">
        <f t="shared" si="463"/>
        <v>-2</v>
      </c>
      <c r="S2268" s="7">
        <f>IF($D2268="二本差勝",副将分析!$D$14,IF($D2268="一本差勝",副将分析!$D$15,IF($D2268="引き分け",副将分析!$D$16,IF($D2268="一本差負",副将分析!$D$17,副将分析!$D$18))))</f>
        <v>0.16000000000000003</v>
      </c>
      <c r="T2268" s="1">
        <f t="shared" si="464"/>
        <v>1</v>
      </c>
      <c r="U2268" s="1">
        <f t="shared" si="465"/>
        <v>2</v>
      </c>
      <c r="V2268" s="7">
        <f>IF($E2268="二本差勝",大将分析!$D$14,IF($E2268="一本差勝",大将分析!$D$15,IF($E2268="引き分け",大将分析!$D$16,IF($E2268="一本差負",大将分析!$D$17,大将分析!$D$18))))</f>
        <v>0.20800000000000002</v>
      </c>
      <c r="W2268" s="1">
        <f t="shared" si="466"/>
        <v>1</v>
      </c>
      <c r="X2268" s="1">
        <f t="shared" si="467"/>
        <v>1</v>
      </c>
    </row>
    <row r="2269" spans="1:24" x14ac:dyDescent="0.15">
      <c r="A2269" s="1" t="s">
        <v>39</v>
      </c>
      <c r="B2269" s="1" t="s">
        <v>42</v>
      </c>
      <c r="C2269" s="1" t="s">
        <v>42</v>
      </c>
      <c r="D2269" s="1" t="s">
        <v>40</v>
      </c>
      <c r="E2269" s="1" t="s">
        <v>39</v>
      </c>
      <c r="F2269" s="19">
        <f t="shared" si="455"/>
        <v>-1</v>
      </c>
      <c r="G2269" s="19">
        <f t="shared" si="456"/>
        <v>-2</v>
      </c>
      <c r="H2269" s="20">
        <f t="shared" si="457"/>
        <v>1.3631488000000013E-4</v>
      </c>
      <c r="J2269" s="7">
        <f>IF($A2269="二本差勝",先鋒分析!$D$14,IF($A2269="一本差勝",先鋒分析!$D$15,IF($A2269="引き分け",先鋒分析!$D$16,IF($A2269="一本差負",先鋒分析!$D$17,先鋒分析!$D$18))))</f>
        <v>0.16000000000000003</v>
      </c>
      <c r="K2269" s="19">
        <f t="shared" si="458"/>
        <v>1</v>
      </c>
      <c r="L2269" s="19">
        <f t="shared" si="459"/>
        <v>2</v>
      </c>
      <c r="M2269" s="7">
        <f>IF($B2269="二本差勝",次鋒分析!$D$14,IF($B2269="一本差勝",次鋒分析!$D$15,IF($B2269="引き分け",次鋒分析!$D$16,IF($B2269="一本差負",次鋒分析!$D$17,次鋒分析!$D$18))))</f>
        <v>0.16000000000000003</v>
      </c>
      <c r="N2269" s="1">
        <f t="shared" si="460"/>
        <v>-1</v>
      </c>
      <c r="O2269" s="1">
        <f t="shared" si="461"/>
        <v>-2</v>
      </c>
      <c r="P2269" s="7">
        <f>IF($C2269="二本差勝",中堅分析!$D$14,IF($C2269="一本差勝",中堅分析!$D$15,IF($C2269="引き分け",中堅分析!$D$16,IF($C2269="一本差負",中堅分析!$D$17,中堅分析!$D$18))))</f>
        <v>0.16000000000000003</v>
      </c>
      <c r="Q2269" s="1">
        <f t="shared" si="462"/>
        <v>-1</v>
      </c>
      <c r="R2269" s="1">
        <f t="shared" si="463"/>
        <v>-2</v>
      </c>
      <c r="S2269" s="7">
        <f>IF($D2269="二本差勝",副将分析!$D$14,IF($D2269="一本差勝",副将分析!$D$15,IF($D2269="引き分け",副将分析!$D$16,IF($D2269="一本差負",副将分析!$D$17,副将分析!$D$18))))</f>
        <v>0.20800000000000002</v>
      </c>
      <c r="T2269" s="1">
        <f t="shared" si="464"/>
        <v>1</v>
      </c>
      <c r="U2269" s="1">
        <f t="shared" si="465"/>
        <v>1</v>
      </c>
      <c r="V2269" s="7">
        <f>IF($E2269="二本差勝",大将分析!$D$14,IF($E2269="一本差勝",大将分析!$D$15,IF($E2269="引き分け",大将分析!$D$16,IF($E2269="一本差負",大将分析!$D$17,大将分析!$D$18))))</f>
        <v>0.16000000000000003</v>
      </c>
      <c r="W2269" s="1">
        <f t="shared" si="466"/>
        <v>1</v>
      </c>
      <c r="X2269" s="1">
        <f t="shared" si="467"/>
        <v>2</v>
      </c>
    </row>
    <row r="2270" spans="1:24" x14ac:dyDescent="0.15">
      <c r="A2270" s="1" t="s">
        <v>40</v>
      </c>
      <c r="B2270" s="1" t="s">
        <v>41</v>
      </c>
      <c r="C2270" s="1" t="s">
        <v>42</v>
      </c>
      <c r="D2270" s="1" t="s">
        <v>39</v>
      </c>
      <c r="E2270" s="1" t="s">
        <v>40</v>
      </c>
      <c r="F2270" s="19">
        <f t="shared" si="455"/>
        <v>-1</v>
      </c>
      <c r="G2270" s="19">
        <f t="shared" si="456"/>
        <v>-2</v>
      </c>
      <c r="H2270" s="20">
        <f t="shared" si="457"/>
        <v>2.3037214720000019E-4</v>
      </c>
      <c r="J2270" s="7">
        <f>IF($A2270="二本差勝",先鋒分析!$D$14,IF($A2270="一本差勝",先鋒分析!$D$15,IF($A2270="引き分け",先鋒分析!$D$16,IF($A2270="一本差負",先鋒分析!$D$17,先鋒分析!$D$18))))</f>
        <v>0.20800000000000002</v>
      </c>
      <c r="K2270" s="19">
        <f t="shared" si="458"/>
        <v>1</v>
      </c>
      <c r="L2270" s="19">
        <f t="shared" si="459"/>
        <v>1</v>
      </c>
      <c r="M2270" s="7">
        <f>IF($B2270="二本差勝",次鋒分析!$D$14,IF($B2270="一本差勝",次鋒分析!$D$15,IF($B2270="引き分け",次鋒分析!$D$16,IF($B2270="一本差負",次鋒分析!$D$17,次鋒分析!$D$18))))</f>
        <v>0.20800000000000002</v>
      </c>
      <c r="N2270" s="1">
        <f t="shared" si="460"/>
        <v>-1</v>
      </c>
      <c r="O2270" s="1">
        <f t="shared" si="461"/>
        <v>-1</v>
      </c>
      <c r="P2270" s="7">
        <f>IF($C2270="二本差勝",中堅分析!$D$14,IF($C2270="一本差勝",中堅分析!$D$15,IF($C2270="引き分け",中堅分析!$D$16,IF($C2270="一本差負",中堅分析!$D$17,中堅分析!$D$18))))</f>
        <v>0.16000000000000003</v>
      </c>
      <c r="Q2270" s="1">
        <f t="shared" si="462"/>
        <v>-1</v>
      </c>
      <c r="R2270" s="1">
        <f t="shared" si="463"/>
        <v>-2</v>
      </c>
      <c r="S2270" s="7">
        <f>IF($D2270="二本差勝",副将分析!$D$14,IF($D2270="一本差勝",副将分析!$D$15,IF($D2270="引き分け",副将分析!$D$16,IF($D2270="一本差負",副将分析!$D$17,副将分析!$D$18))))</f>
        <v>0.16000000000000003</v>
      </c>
      <c r="T2270" s="1">
        <f t="shared" si="464"/>
        <v>1</v>
      </c>
      <c r="U2270" s="1">
        <f t="shared" si="465"/>
        <v>2</v>
      </c>
      <c r="V2270" s="7">
        <f>IF($E2270="二本差勝",大将分析!$D$14,IF($E2270="一本差勝",大将分析!$D$15,IF($E2270="引き分け",大将分析!$D$16,IF($E2270="一本差負",大将分析!$D$17,大将分析!$D$18))))</f>
        <v>0.20800000000000002</v>
      </c>
      <c r="W2270" s="1">
        <f t="shared" si="466"/>
        <v>1</v>
      </c>
      <c r="X2270" s="1">
        <f t="shared" si="467"/>
        <v>1</v>
      </c>
    </row>
    <row r="2271" spans="1:24" x14ac:dyDescent="0.15">
      <c r="A2271" s="1" t="s">
        <v>40</v>
      </c>
      <c r="B2271" s="1" t="s">
        <v>41</v>
      </c>
      <c r="C2271" s="1" t="s">
        <v>42</v>
      </c>
      <c r="D2271" s="1" t="s">
        <v>40</v>
      </c>
      <c r="E2271" s="1" t="s">
        <v>39</v>
      </c>
      <c r="F2271" s="19">
        <f t="shared" si="455"/>
        <v>-1</v>
      </c>
      <c r="G2271" s="19">
        <f t="shared" si="456"/>
        <v>-2</v>
      </c>
      <c r="H2271" s="20">
        <f t="shared" si="457"/>
        <v>2.3037214720000016E-4</v>
      </c>
      <c r="J2271" s="7">
        <f>IF($A2271="二本差勝",先鋒分析!$D$14,IF($A2271="一本差勝",先鋒分析!$D$15,IF($A2271="引き分け",先鋒分析!$D$16,IF($A2271="一本差負",先鋒分析!$D$17,先鋒分析!$D$18))))</f>
        <v>0.20800000000000002</v>
      </c>
      <c r="K2271" s="19">
        <f t="shared" si="458"/>
        <v>1</v>
      </c>
      <c r="L2271" s="19">
        <f t="shared" si="459"/>
        <v>1</v>
      </c>
      <c r="M2271" s="7">
        <f>IF($B2271="二本差勝",次鋒分析!$D$14,IF($B2271="一本差勝",次鋒分析!$D$15,IF($B2271="引き分け",次鋒分析!$D$16,IF($B2271="一本差負",次鋒分析!$D$17,次鋒分析!$D$18))))</f>
        <v>0.20800000000000002</v>
      </c>
      <c r="N2271" s="1">
        <f t="shared" si="460"/>
        <v>-1</v>
      </c>
      <c r="O2271" s="1">
        <f t="shared" si="461"/>
        <v>-1</v>
      </c>
      <c r="P2271" s="7">
        <f>IF($C2271="二本差勝",中堅分析!$D$14,IF($C2271="一本差勝",中堅分析!$D$15,IF($C2271="引き分け",中堅分析!$D$16,IF($C2271="一本差負",中堅分析!$D$17,中堅分析!$D$18))))</f>
        <v>0.16000000000000003</v>
      </c>
      <c r="Q2271" s="1">
        <f t="shared" si="462"/>
        <v>-1</v>
      </c>
      <c r="R2271" s="1">
        <f t="shared" si="463"/>
        <v>-2</v>
      </c>
      <c r="S2271" s="7">
        <f>IF($D2271="二本差勝",副将分析!$D$14,IF($D2271="一本差勝",副将分析!$D$15,IF($D2271="引き分け",副将分析!$D$16,IF($D2271="一本差負",副将分析!$D$17,副将分析!$D$18))))</f>
        <v>0.20800000000000002</v>
      </c>
      <c r="T2271" s="1">
        <f t="shared" si="464"/>
        <v>1</v>
      </c>
      <c r="U2271" s="1">
        <f t="shared" si="465"/>
        <v>1</v>
      </c>
      <c r="V2271" s="7">
        <f>IF($E2271="二本差勝",大将分析!$D$14,IF($E2271="一本差勝",大将分析!$D$15,IF($E2271="引き分け",大将分析!$D$16,IF($E2271="一本差負",大将分析!$D$17,大将分析!$D$18))))</f>
        <v>0.16000000000000003</v>
      </c>
      <c r="W2271" s="1">
        <f t="shared" si="466"/>
        <v>1</v>
      </c>
      <c r="X2271" s="1">
        <f t="shared" si="467"/>
        <v>2</v>
      </c>
    </row>
    <row r="2272" spans="1:24" x14ac:dyDescent="0.15">
      <c r="A2272" s="1" t="s">
        <v>40</v>
      </c>
      <c r="B2272" s="1" t="s">
        <v>42</v>
      </c>
      <c r="C2272" s="1" t="s">
        <v>41</v>
      </c>
      <c r="D2272" s="1" t="s">
        <v>39</v>
      </c>
      <c r="E2272" s="1" t="s">
        <v>40</v>
      </c>
      <c r="F2272" s="19">
        <f t="shared" si="455"/>
        <v>-1</v>
      </c>
      <c r="G2272" s="19">
        <f t="shared" si="456"/>
        <v>-2</v>
      </c>
      <c r="H2272" s="20">
        <f t="shared" si="457"/>
        <v>2.3037214720000019E-4</v>
      </c>
      <c r="J2272" s="7">
        <f>IF($A2272="二本差勝",先鋒分析!$D$14,IF($A2272="一本差勝",先鋒分析!$D$15,IF($A2272="引き分け",先鋒分析!$D$16,IF($A2272="一本差負",先鋒分析!$D$17,先鋒分析!$D$18))))</f>
        <v>0.20800000000000002</v>
      </c>
      <c r="K2272" s="19">
        <f t="shared" si="458"/>
        <v>1</v>
      </c>
      <c r="L2272" s="19">
        <f t="shared" si="459"/>
        <v>1</v>
      </c>
      <c r="M2272" s="7">
        <f>IF($B2272="二本差勝",次鋒分析!$D$14,IF($B2272="一本差勝",次鋒分析!$D$15,IF($B2272="引き分け",次鋒分析!$D$16,IF($B2272="一本差負",次鋒分析!$D$17,次鋒分析!$D$18))))</f>
        <v>0.16000000000000003</v>
      </c>
      <c r="N2272" s="1">
        <f t="shared" si="460"/>
        <v>-1</v>
      </c>
      <c r="O2272" s="1">
        <f t="shared" si="461"/>
        <v>-2</v>
      </c>
      <c r="P2272" s="7">
        <f>IF($C2272="二本差勝",中堅分析!$D$14,IF($C2272="一本差勝",中堅分析!$D$15,IF($C2272="引き分け",中堅分析!$D$16,IF($C2272="一本差負",中堅分析!$D$17,中堅分析!$D$18))))</f>
        <v>0.20800000000000002</v>
      </c>
      <c r="Q2272" s="1">
        <f t="shared" si="462"/>
        <v>-1</v>
      </c>
      <c r="R2272" s="1">
        <f t="shared" si="463"/>
        <v>-1</v>
      </c>
      <c r="S2272" s="7">
        <f>IF($D2272="二本差勝",副将分析!$D$14,IF($D2272="一本差勝",副将分析!$D$15,IF($D2272="引き分け",副将分析!$D$16,IF($D2272="一本差負",副将分析!$D$17,副将分析!$D$18))))</f>
        <v>0.16000000000000003</v>
      </c>
      <c r="T2272" s="1">
        <f t="shared" si="464"/>
        <v>1</v>
      </c>
      <c r="U2272" s="1">
        <f t="shared" si="465"/>
        <v>2</v>
      </c>
      <c r="V2272" s="7">
        <f>IF($E2272="二本差勝",大将分析!$D$14,IF($E2272="一本差勝",大将分析!$D$15,IF($E2272="引き分け",大将分析!$D$16,IF($E2272="一本差負",大将分析!$D$17,大将分析!$D$18))))</f>
        <v>0.20800000000000002</v>
      </c>
      <c r="W2272" s="1">
        <f t="shared" si="466"/>
        <v>1</v>
      </c>
      <c r="X2272" s="1">
        <f t="shared" si="467"/>
        <v>1</v>
      </c>
    </row>
    <row r="2273" spans="1:24" x14ac:dyDescent="0.15">
      <c r="A2273" s="1" t="s">
        <v>40</v>
      </c>
      <c r="B2273" s="1" t="s">
        <v>42</v>
      </c>
      <c r="C2273" s="1" t="s">
        <v>41</v>
      </c>
      <c r="D2273" s="1" t="s">
        <v>40</v>
      </c>
      <c r="E2273" s="1" t="s">
        <v>39</v>
      </c>
      <c r="F2273" s="19">
        <f t="shared" si="455"/>
        <v>-1</v>
      </c>
      <c r="G2273" s="19">
        <f t="shared" si="456"/>
        <v>-2</v>
      </c>
      <c r="H2273" s="20">
        <f t="shared" si="457"/>
        <v>2.3037214720000016E-4</v>
      </c>
      <c r="J2273" s="7">
        <f>IF($A2273="二本差勝",先鋒分析!$D$14,IF($A2273="一本差勝",先鋒分析!$D$15,IF($A2273="引き分け",先鋒分析!$D$16,IF($A2273="一本差負",先鋒分析!$D$17,先鋒分析!$D$18))))</f>
        <v>0.20800000000000002</v>
      </c>
      <c r="K2273" s="19">
        <f t="shared" si="458"/>
        <v>1</v>
      </c>
      <c r="L2273" s="19">
        <f t="shared" si="459"/>
        <v>1</v>
      </c>
      <c r="M2273" s="7">
        <f>IF($B2273="二本差勝",次鋒分析!$D$14,IF($B2273="一本差勝",次鋒分析!$D$15,IF($B2273="引き分け",次鋒分析!$D$16,IF($B2273="一本差負",次鋒分析!$D$17,次鋒分析!$D$18))))</f>
        <v>0.16000000000000003</v>
      </c>
      <c r="N2273" s="1">
        <f t="shared" si="460"/>
        <v>-1</v>
      </c>
      <c r="O2273" s="1">
        <f t="shared" si="461"/>
        <v>-2</v>
      </c>
      <c r="P2273" s="7">
        <f>IF($C2273="二本差勝",中堅分析!$D$14,IF($C2273="一本差勝",中堅分析!$D$15,IF($C2273="引き分け",中堅分析!$D$16,IF($C2273="一本差負",中堅分析!$D$17,中堅分析!$D$18))))</f>
        <v>0.20800000000000002</v>
      </c>
      <c r="Q2273" s="1">
        <f t="shared" si="462"/>
        <v>-1</v>
      </c>
      <c r="R2273" s="1">
        <f t="shared" si="463"/>
        <v>-1</v>
      </c>
      <c r="S2273" s="7">
        <f>IF($D2273="二本差勝",副将分析!$D$14,IF($D2273="一本差勝",副将分析!$D$15,IF($D2273="引き分け",副将分析!$D$16,IF($D2273="一本差負",副将分析!$D$17,副将分析!$D$18))))</f>
        <v>0.20800000000000002</v>
      </c>
      <c r="T2273" s="1">
        <f t="shared" si="464"/>
        <v>1</v>
      </c>
      <c r="U2273" s="1">
        <f t="shared" si="465"/>
        <v>1</v>
      </c>
      <c r="V2273" s="7">
        <f>IF($E2273="二本差勝",大将分析!$D$14,IF($E2273="一本差勝",大将分析!$D$15,IF($E2273="引き分け",大将分析!$D$16,IF($E2273="一本差負",大将分析!$D$17,大将分析!$D$18))))</f>
        <v>0.16000000000000003</v>
      </c>
      <c r="W2273" s="1">
        <f t="shared" si="466"/>
        <v>1</v>
      </c>
      <c r="X2273" s="1">
        <f t="shared" si="467"/>
        <v>2</v>
      </c>
    </row>
    <row r="2274" spans="1:24" x14ac:dyDescent="0.15">
      <c r="A2274" s="1" t="s">
        <v>22</v>
      </c>
      <c r="B2274" s="1" t="s">
        <v>22</v>
      </c>
      <c r="C2274" s="1" t="s">
        <v>42</v>
      </c>
      <c r="D2274" s="1" t="s">
        <v>39</v>
      </c>
      <c r="E2274" s="1" t="s">
        <v>40</v>
      </c>
      <c r="F2274" s="19">
        <f t="shared" si="455"/>
        <v>-1</v>
      </c>
      <c r="G2274" s="19">
        <f t="shared" si="456"/>
        <v>-2</v>
      </c>
      <c r="H2274" s="20">
        <f t="shared" si="457"/>
        <v>3.7111726080000027E-4</v>
      </c>
      <c r="J2274" s="7">
        <f>IF($A2274="二本差勝",先鋒分析!$D$14,IF($A2274="一本差勝",先鋒分析!$D$15,IF($A2274="引き分け",先鋒分析!$D$16,IF($A2274="一本差負",先鋒分析!$D$17,先鋒分析!$D$18))))</f>
        <v>0.26400000000000001</v>
      </c>
      <c r="K2274" s="19">
        <f t="shared" si="458"/>
        <v>0</v>
      </c>
      <c r="L2274" s="19">
        <f t="shared" si="459"/>
        <v>0</v>
      </c>
      <c r="M2274" s="7">
        <f>IF($B2274="二本差勝",次鋒分析!$D$14,IF($B2274="一本差勝",次鋒分析!$D$15,IF($B2274="引き分け",次鋒分析!$D$16,IF($B2274="一本差負",次鋒分析!$D$17,次鋒分析!$D$18))))</f>
        <v>0.26400000000000001</v>
      </c>
      <c r="N2274" s="1">
        <f t="shared" si="460"/>
        <v>0</v>
      </c>
      <c r="O2274" s="1">
        <f t="shared" si="461"/>
        <v>0</v>
      </c>
      <c r="P2274" s="7">
        <f>IF($C2274="二本差勝",中堅分析!$D$14,IF($C2274="一本差勝",中堅分析!$D$15,IF($C2274="引き分け",中堅分析!$D$16,IF($C2274="一本差負",中堅分析!$D$17,中堅分析!$D$18))))</f>
        <v>0.16000000000000003</v>
      </c>
      <c r="Q2274" s="1">
        <f t="shared" si="462"/>
        <v>-1</v>
      </c>
      <c r="R2274" s="1">
        <f t="shared" si="463"/>
        <v>-2</v>
      </c>
      <c r="S2274" s="7">
        <f>IF($D2274="二本差勝",副将分析!$D$14,IF($D2274="一本差勝",副将分析!$D$15,IF($D2274="引き分け",副将分析!$D$16,IF($D2274="一本差負",副将分析!$D$17,副将分析!$D$18))))</f>
        <v>0.16000000000000003</v>
      </c>
      <c r="T2274" s="1">
        <f t="shared" si="464"/>
        <v>1</v>
      </c>
      <c r="U2274" s="1">
        <f t="shared" si="465"/>
        <v>2</v>
      </c>
      <c r="V2274" s="7">
        <f>IF($E2274="二本差勝",大将分析!$D$14,IF($E2274="一本差勝",大将分析!$D$15,IF($E2274="引き分け",大将分析!$D$16,IF($E2274="一本差負",大将分析!$D$17,大将分析!$D$18))))</f>
        <v>0.20800000000000002</v>
      </c>
      <c r="W2274" s="1">
        <f t="shared" si="466"/>
        <v>1</v>
      </c>
      <c r="X2274" s="1">
        <f t="shared" si="467"/>
        <v>1</v>
      </c>
    </row>
    <row r="2275" spans="1:24" x14ac:dyDescent="0.15">
      <c r="A2275" s="1" t="s">
        <v>22</v>
      </c>
      <c r="B2275" s="1" t="s">
        <v>22</v>
      </c>
      <c r="C2275" s="1" t="s">
        <v>42</v>
      </c>
      <c r="D2275" s="1" t="s">
        <v>40</v>
      </c>
      <c r="E2275" s="1" t="s">
        <v>39</v>
      </c>
      <c r="F2275" s="19">
        <f t="shared" si="455"/>
        <v>-1</v>
      </c>
      <c r="G2275" s="19">
        <f t="shared" si="456"/>
        <v>-2</v>
      </c>
      <c r="H2275" s="20">
        <f t="shared" si="457"/>
        <v>3.7111726080000027E-4</v>
      </c>
      <c r="J2275" s="7">
        <f>IF($A2275="二本差勝",先鋒分析!$D$14,IF($A2275="一本差勝",先鋒分析!$D$15,IF($A2275="引き分け",先鋒分析!$D$16,IF($A2275="一本差負",先鋒分析!$D$17,先鋒分析!$D$18))))</f>
        <v>0.26400000000000001</v>
      </c>
      <c r="K2275" s="19">
        <f t="shared" si="458"/>
        <v>0</v>
      </c>
      <c r="L2275" s="19">
        <f t="shared" si="459"/>
        <v>0</v>
      </c>
      <c r="M2275" s="7">
        <f>IF($B2275="二本差勝",次鋒分析!$D$14,IF($B2275="一本差勝",次鋒分析!$D$15,IF($B2275="引き分け",次鋒分析!$D$16,IF($B2275="一本差負",次鋒分析!$D$17,次鋒分析!$D$18))))</f>
        <v>0.26400000000000001</v>
      </c>
      <c r="N2275" s="1">
        <f t="shared" si="460"/>
        <v>0</v>
      </c>
      <c r="O2275" s="1">
        <f t="shared" si="461"/>
        <v>0</v>
      </c>
      <c r="P2275" s="7">
        <f>IF($C2275="二本差勝",中堅分析!$D$14,IF($C2275="一本差勝",中堅分析!$D$15,IF($C2275="引き分け",中堅分析!$D$16,IF($C2275="一本差負",中堅分析!$D$17,中堅分析!$D$18))))</f>
        <v>0.16000000000000003</v>
      </c>
      <c r="Q2275" s="1">
        <f t="shared" si="462"/>
        <v>-1</v>
      </c>
      <c r="R2275" s="1">
        <f t="shared" si="463"/>
        <v>-2</v>
      </c>
      <c r="S2275" s="7">
        <f>IF($D2275="二本差勝",副将分析!$D$14,IF($D2275="一本差勝",副将分析!$D$15,IF($D2275="引き分け",副将分析!$D$16,IF($D2275="一本差負",副将分析!$D$17,副将分析!$D$18))))</f>
        <v>0.20800000000000002</v>
      </c>
      <c r="T2275" s="1">
        <f t="shared" si="464"/>
        <v>1</v>
      </c>
      <c r="U2275" s="1">
        <f t="shared" si="465"/>
        <v>1</v>
      </c>
      <c r="V2275" s="7">
        <f>IF($E2275="二本差勝",大将分析!$D$14,IF($E2275="一本差勝",大将分析!$D$15,IF($E2275="引き分け",大将分析!$D$16,IF($E2275="一本差負",大将分析!$D$17,大将分析!$D$18))))</f>
        <v>0.16000000000000003</v>
      </c>
      <c r="W2275" s="1">
        <f t="shared" si="466"/>
        <v>1</v>
      </c>
      <c r="X2275" s="1">
        <f t="shared" si="467"/>
        <v>2</v>
      </c>
    </row>
    <row r="2276" spans="1:24" x14ac:dyDescent="0.15">
      <c r="A2276" s="1" t="s">
        <v>22</v>
      </c>
      <c r="B2276" s="1" t="s">
        <v>42</v>
      </c>
      <c r="C2276" s="1" t="s">
        <v>22</v>
      </c>
      <c r="D2276" s="1" t="s">
        <v>39</v>
      </c>
      <c r="E2276" s="1" t="s">
        <v>40</v>
      </c>
      <c r="F2276" s="19">
        <f t="shared" si="455"/>
        <v>-1</v>
      </c>
      <c r="G2276" s="19">
        <f t="shared" si="456"/>
        <v>-2</v>
      </c>
      <c r="H2276" s="20">
        <f t="shared" si="457"/>
        <v>3.7111726080000027E-4</v>
      </c>
      <c r="J2276" s="7">
        <f>IF($A2276="二本差勝",先鋒分析!$D$14,IF($A2276="一本差勝",先鋒分析!$D$15,IF($A2276="引き分け",先鋒分析!$D$16,IF($A2276="一本差負",先鋒分析!$D$17,先鋒分析!$D$18))))</f>
        <v>0.26400000000000001</v>
      </c>
      <c r="K2276" s="19">
        <f t="shared" si="458"/>
        <v>0</v>
      </c>
      <c r="L2276" s="19">
        <f t="shared" si="459"/>
        <v>0</v>
      </c>
      <c r="M2276" s="7">
        <f>IF($B2276="二本差勝",次鋒分析!$D$14,IF($B2276="一本差勝",次鋒分析!$D$15,IF($B2276="引き分け",次鋒分析!$D$16,IF($B2276="一本差負",次鋒分析!$D$17,次鋒分析!$D$18))))</f>
        <v>0.16000000000000003</v>
      </c>
      <c r="N2276" s="1">
        <f t="shared" si="460"/>
        <v>-1</v>
      </c>
      <c r="O2276" s="1">
        <f t="shared" si="461"/>
        <v>-2</v>
      </c>
      <c r="P2276" s="7">
        <f>IF($C2276="二本差勝",中堅分析!$D$14,IF($C2276="一本差勝",中堅分析!$D$15,IF($C2276="引き分け",中堅分析!$D$16,IF($C2276="一本差負",中堅分析!$D$17,中堅分析!$D$18))))</f>
        <v>0.26400000000000001</v>
      </c>
      <c r="Q2276" s="1">
        <f t="shared" si="462"/>
        <v>0</v>
      </c>
      <c r="R2276" s="1">
        <f t="shared" si="463"/>
        <v>0</v>
      </c>
      <c r="S2276" s="7">
        <f>IF($D2276="二本差勝",副将分析!$D$14,IF($D2276="一本差勝",副将分析!$D$15,IF($D2276="引き分け",副将分析!$D$16,IF($D2276="一本差負",副将分析!$D$17,副将分析!$D$18))))</f>
        <v>0.16000000000000003</v>
      </c>
      <c r="T2276" s="1">
        <f t="shared" si="464"/>
        <v>1</v>
      </c>
      <c r="U2276" s="1">
        <f t="shared" si="465"/>
        <v>2</v>
      </c>
      <c r="V2276" s="7">
        <f>IF($E2276="二本差勝",大将分析!$D$14,IF($E2276="一本差勝",大将分析!$D$15,IF($E2276="引き分け",大将分析!$D$16,IF($E2276="一本差負",大将分析!$D$17,大将分析!$D$18))))</f>
        <v>0.20800000000000002</v>
      </c>
      <c r="W2276" s="1">
        <f t="shared" si="466"/>
        <v>1</v>
      </c>
      <c r="X2276" s="1">
        <f t="shared" si="467"/>
        <v>1</v>
      </c>
    </row>
    <row r="2277" spans="1:24" x14ac:dyDescent="0.15">
      <c r="A2277" s="1" t="s">
        <v>22</v>
      </c>
      <c r="B2277" s="1" t="s">
        <v>42</v>
      </c>
      <c r="C2277" s="1" t="s">
        <v>22</v>
      </c>
      <c r="D2277" s="1" t="s">
        <v>40</v>
      </c>
      <c r="E2277" s="1" t="s">
        <v>39</v>
      </c>
      <c r="F2277" s="19">
        <f t="shared" si="455"/>
        <v>-1</v>
      </c>
      <c r="G2277" s="19">
        <f t="shared" si="456"/>
        <v>-2</v>
      </c>
      <c r="H2277" s="20">
        <f t="shared" si="457"/>
        <v>3.7111726080000027E-4</v>
      </c>
      <c r="J2277" s="7">
        <f>IF($A2277="二本差勝",先鋒分析!$D$14,IF($A2277="一本差勝",先鋒分析!$D$15,IF($A2277="引き分け",先鋒分析!$D$16,IF($A2277="一本差負",先鋒分析!$D$17,先鋒分析!$D$18))))</f>
        <v>0.26400000000000001</v>
      </c>
      <c r="K2277" s="19">
        <f t="shared" si="458"/>
        <v>0</v>
      </c>
      <c r="L2277" s="19">
        <f t="shared" si="459"/>
        <v>0</v>
      </c>
      <c r="M2277" s="7">
        <f>IF($B2277="二本差勝",次鋒分析!$D$14,IF($B2277="一本差勝",次鋒分析!$D$15,IF($B2277="引き分け",次鋒分析!$D$16,IF($B2277="一本差負",次鋒分析!$D$17,次鋒分析!$D$18))))</f>
        <v>0.16000000000000003</v>
      </c>
      <c r="N2277" s="1">
        <f t="shared" si="460"/>
        <v>-1</v>
      </c>
      <c r="O2277" s="1">
        <f t="shared" si="461"/>
        <v>-2</v>
      </c>
      <c r="P2277" s="7">
        <f>IF($C2277="二本差勝",中堅分析!$D$14,IF($C2277="一本差勝",中堅分析!$D$15,IF($C2277="引き分け",中堅分析!$D$16,IF($C2277="一本差負",中堅分析!$D$17,中堅分析!$D$18))))</f>
        <v>0.26400000000000001</v>
      </c>
      <c r="Q2277" s="1">
        <f t="shared" si="462"/>
        <v>0</v>
      </c>
      <c r="R2277" s="1">
        <f t="shared" si="463"/>
        <v>0</v>
      </c>
      <c r="S2277" s="7">
        <f>IF($D2277="二本差勝",副将分析!$D$14,IF($D2277="一本差勝",副将分析!$D$15,IF($D2277="引き分け",副将分析!$D$16,IF($D2277="一本差負",副将分析!$D$17,副将分析!$D$18))))</f>
        <v>0.20800000000000002</v>
      </c>
      <c r="T2277" s="1">
        <f t="shared" si="464"/>
        <v>1</v>
      </c>
      <c r="U2277" s="1">
        <f t="shared" si="465"/>
        <v>1</v>
      </c>
      <c r="V2277" s="7">
        <f>IF($E2277="二本差勝",大将分析!$D$14,IF($E2277="一本差勝",大将分析!$D$15,IF($E2277="引き分け",大将分析!$D$16,IF($E2277="一本差負",大将分析!$D$17,大将分析!$D$18))))</f>
        <v>0.16000000000000003</v>
      </c>
      <c r="W2277" s="1">
        <f t="shared" si="466"/>
        <v>1</v>
      </c>
      <c r="X2277" s="1">
        <f t="shared" si="467"/>
        <v>2</v>
      </c>
    </row>
    <row r="2278" spans="1:24" x14ac:dyDescent="0.15">
      <c r="A2278" s="1" t="s">
        <v>41</v>
      </c>
      <c r="B2278" s="1" t="s">
        <v>40</v>
      </c>
      <c r="C2278" s="1" t="s">
        <v>42</v>
      </c>
      <c r="D2278" s="1" t="s">
        <v>39</v>
      </c>
      <c r="E2278" s="1" t="s">
        <v>40</v>
      </c>
      <c r="F2278" s="19">
        <f t="shared" si="455"/>
        <v>-1</v>
      </c>
      <c r="G2278" s="19">
        <f t="shared" si="456"/>
        <v>-2</v>
      </c>
      <c r="H2278" s="20">
        <f t="shared" si="457"/>
        <v>2.3037214720000019E-4</v>
      </c>
      <c r="J2278" s="7">
        <f>IF($A2278="二本差勝",先鋒分析!$D$14,IF($A2278="一本差勝",先鋒分析!$D$15,IF($A2278="引き分け",先鋒分析!$D$16,IF($A2278="一本差負",先鋒分析!$D$17,先鋒分析!$D$18))))</f>
        <v>0.20800000000000002</v>
      </c>
      <c r="K2278" s="19">
        <f t="shared" si="458"/>
        <v>-1</v>
      </c>
      <c r="L2278" s="19">
        <f t="shared" si="459"/>
        <v>-1</v>
      </c>
      <c r="M2278" s="7">
        <f>IF($B2278="二本差勝",次鋒分析!$D$14,IF($B2278="一本差勝",次鋒分析!$D$15,IF($B2278="引き分け",次鋒分析!$D$16,IF($B2278="一本差負",次鋒分析!$D$17,次鋒分析!$D$18))))</f>
        <v>0.20800000000000002</v>
      </c>
      <c r="N2278" s="1">
        <f t="shared" si="460"/>
        <v>1</v>
      </c>
      <c r="O2278" s="1">
        <f t="shared" si="461"/>
        <v>1</v>
      </c>
      <c r="P2278" s="7">
        <f>IF($C2278="二本差勝",中堅分析!$D$14,IF($C2278="一本差勝",中堅分析!$D$15,IF($C2278="引き分け",中堅分析!$D$16,IF($C2278="一本差負",中堅分析!$D$17,中堅分析!$D$18))))</f>
        <v>0.16000000000000003</v>
      </c>
      <c r="Q2278" s="1">
        <f t="shared" si="462"/>
        <v>-1</v>
      </c>
      <c r="R2278" s="1">
        <f t="shared" si="463"/>
        <v>-2</v>
      </c>
      <c r="S2278" s="7">
        <f>IF($D2278="二本差勝",副将分析!$D$14,IF($D2278="一本差勝",副将分析!$D$15,IF($D2278="引き分け",副将分析!$D$16,IF($D2278="一本差負",副将分析!$D$17,副将分析!$D$18))))</f>
        <v>0.16000000000000003</v>
      </c>
      <c r="T2278" s="1">
        <f t="shared" si="464"/>
        <v>1</v>
      </c>
      <c r="U2278" s="1">
        <f t="shared" si="465"/>
        <v>2</v>
      </c>
      <c r="V2278" s="7">
        <f>IF($E2278="二本差勝",大将分析!$D$14,IF($E2278="一本差勝",大将分析!$D$15,IF($E2278="引き分け",大将分析!$D$16,IF($E2278="一本差負",大将分析!$D$17,大将分析!$D$18))))</f>
        <v>0.20800000000000002</v>
      </c>
      <c r="W2278" s="1">
        <f t="shared" si="466"/>
        <v>1</v>
      </c>
      <c r="X2278" s="1">
        <f t="shared" si="467"/>
        <v>1</v>
      </c>
    </row>
    <row r="2279" spans="1:24" x14ac:dyDescent="0.15">
      <c r="A2279" s="1" t="s">
        <v>41</v>
      </c>
      <c r="B2279" s="1" t="s">
        <v>40</v>
      </c>
      <c r="C2279" s="1" t="s">
        <v>42</v>
      </c>
      <c r="D2279" s="1" t="s">
        <v>40</v>
      </c>
      <c r="E2279" s="1" t="s">
        <v>39</v>
      </c>
      <c r="F2279" s="19">
        <f t="shared" si="455"/>
        <v>-1</v>
      </c>
      <c r="G2279" s="19">
        <f t="shared" si="456"/>
        <v>-2</v>
      </c>
      <c r="H2279" s="20">
        <f t="shared" si="457"/>
        <v>2.3037214720000016E-4</v>
      </c>
      <c r="J2279" s="7">
        <f>IF($A2279="二本差勝",先鋒分析!$D$14,IF($A2279="一本差勝",先鋒分析!$D$15,IF($A2279="引き分け",先鋒分析!$D$16,IF($A2279="一本差負",先鋒分析!$D$17,先鋒分析!$D$18))))</f>
        <v>0.20800000000000002</v>
      </c>
      <c r="K2279" s="19">
        <f t="shared" si="458"/>
        <v>-1</v>
      </c>
      <c r="L2279" s="19">
        <f t="shared" si="459"/>
        <v>-1</v>
      </c>
      <c r="M2279" s="7">
        <f>IF($B2279="二本差勝",次鋒分析!$D$14,IF($B2279="一本差勝",次鋒分析!$D$15,IF($B2279="引き分け",次鋒分析!$D$16,IF($B2279="一本差負",次鋒分析!$D$17,次鋒分析!$D$18))))</f>
        <v>0.20800000000000002</v>
      </c>
      <c r="N2279" s="1">
        <f t="shared" si="460"/>
        <v>1</v>
      </c>
      <c r="O2279" s="1">
        <f t="shared" si="461"/>
        <v>1</v>
      </c>
      <c r="P2279" s="7">
        <f>IF($C2279="二本差勝",中堅分析!$D$14,IF($C2279="一本差勝",中堅分析!$D$15,IF($C2279="引き分け",中堅分析!$D$16,IF($C2279="一本差負",中堅分析!$D$17,中堅分析!$D$18))))</f>
        <v>0.16000000000000003</v>
      </c>
      <c r="Q2279" s="1">
        <f t="shared" si="462"/>
        <v>-1</v>
      </c>
      <c r="R2279" s="1">
        <f t="shared" si="463"/>
        <v>-2</v>
      </c>
      <c r="S2279" s="7">
        <f>IF($D2279="二本差勝",副将分析!$D$14,IF($D2279="一本差勝",副将分析!$D$15,IF($D2279="引き分け",副将分析!$D$16,IF($D2279="一本差負",副将分析!$D$17,副将分析!$D$18))))</f>
        <v>0.20800000000000002</v>
      </c>
      <c r="T2279" s="1">
        <f t="shared" si="464"/>
        <v>1</v>
      </c>
      <c r="U2279" s="1">
        <f t="shared" si="465"/>
        <v>1</v>
      </c>
      <c r="V2279" s="7">
        <f>IF($E2279="二本差勝",大将分析!$D$14,IF($E2279="一本差勝",大将分析!$D$15,IF($E2279="引き分け",大将分析!$D$16,IF($E2279="一本差負",大将分析!$D$17,大将分析!$D$18))))</f>
        <v>0.16000000000000003</v>
      </c>
      <c r="W2279" s="1">
        <f t="shared" si="466"/>
        <v>1</v>
      </c>
      <c r="X2279" s="1">
        <f t="shared" si="467"/>
        <v>2</v>
      </c>
    </row>
    <row r="2280" spans="1:24" x14ac:dyDescent="0.15">
      <c r="A2280" s="1" t="s">
        <v>41</v>
      </c>
      <c r="B2280" s="1" t="s">
        <v>42</v>
      </c>
      <c r="C2280" s="1" t="s">
        <v>40</v>
      </c>
      <c r="D2280" s="1" t="s">
        <v>39</v>
      </c>
      <c r="E2280" s="1" t="s">
        <v>40</v>
      </c>
      <c r="F2280" s="19">
        <f t="shared" si="455"/>
        <v>-1</v>
      </c>
      <c r="G2280" s="19">
        <f t="shared" si="456"/>
        <v>-2</v>
      </c>
      <c r="H2280" s="20">
        <f t="shared" si="457"/>
        <v>2.3037214720000019E-4</v>
      </c>
      <c r="J2280" s="7">
        <f>IF($A2280="二本差勝",先鋒分析!$D$14,IF($A2280="一本差勝",先鋒分析!$D$15,IF($A2280="引き分け",先鋒分析!$D$16,IF($A2280="一本差負",先鋒分析!$D$17,先鋒分析!$D$18))))</f>
        <v>0.20800000000000002</v>
      </c>
      <c r="K2280" s="19">
        <f t="shared" si="458"/>
        <v>-1</v>
      </c>
      <c r="L2280" s="19">
        <f t="shared" si="459"/>
        <v>-1</v>
      </c>
      <c r="M2280" s="7">
        <f>IF($B2280="二本差勝",次鋒分析!$D$14,IF($B2280="一本差勝",次鋒分析!$D$15,IF($B2280="引き分け",次鋒分析!$D$16,IF($B2280="一本差負",次鋒分析!$D$17,次鋒分析!$D$18))))</f>
        <v>0.16000000000000003</v>
      </c>
      <c r="N2280" s="1">
        <f t="shared" si="460"/>
        <v>-1</v>
      </c>
      <c r="O2280" s="1">
        <f t="shared" si="461"/>
        <v>-2</v>
      </c>
      <c r="P2280" s="7">
        <f>IF($C2280="二本差勝",中堅分析!$D$14,IF($C2280="一本差勝",中堅分析!$D$15,IF($C2280="引き分け",中堅分析!$D$16,IF($C2280="一本差負",中堅分析!$D$17,中堅分析!$D$18))))</f>
        <v>0.20800000000000002</v>
      </c>
      <c r="Q2280" s="1">
        <f t="shared" si="462"/>
        <v>1</v>
      </c>
      <c r="R2280" s="1">
        <f t="shared" si="463"/>
        <v>1</v>
      </c>
      <c r="S2280" s="7">
        <f>IF($D2280="二本差勝",副将分析!$D$14,IF($D2280="一本差勝",副将分析!$D$15,IF($D2280="引き分け",副将分析!$D$16,IF($D2280="一本差負",副将分析!$D$17,副将分析!$D$18))))</f>
        <v>0.16000000000000003</v>
      </c>
      <c r="T2280" s="1">
        <f t="shared" si="464"/>
        <v>1</v>
      </c>
      <c r="U2280" s="1">
        <f t="shared" si="465"/>
        <v>2</v>
      </c>
      <c r="V2280" s="7">
        <f>IF($E2280="二本差勝",大将分析!$D$14,IF($E2280="一本差勝",大将分析!$D$15,IF($E2280="引き分け",大将分析!$D$16,IF($E2280="一本差負",大将分析!$D$17,大将分析!$D$18))))</f>
        <v>0.20800000000000002</v>
      </c>
      <c r="W2280" s="1">
        <f t="shared" si="466"/>
        <v>1</v>
      </c>
      <c r="X2280" s="1">
        <f t="shared" si="467"/>
        <v>1</v>
      </c>
    </row>
    <row r="2281" spans="1:24" x14ac:dyDescent="0.15">
      <c r="A2281" s="1" t="s">
        <v>41</v>
      </c>
      <c r="B2281" s="1" t="s">
        <v>42</v>
      </c>
      <c r="C2281" s="1" t="s">
        <v>40</v>
      </c>
      <c r="D2281" s="1" t="s">
        <v>40</v>
      </c>
      <c r="E2281" s="1" t="s">
        <v>39</v>
      </c>
      <c r="F2281" s="19">
        <f t="shared" si="455"/>
        <v>-1</v>
      </c>
      <c r="G2281" s="19">
        <f t="shared" si="456"/>
        <v>-2</v>
      </c>
      <c r="H2281" s="20">
        <f t="shared" si="457"/>
        <v>2.3037214720000016E-4</v>
      </c>
      <c r="J2281" s="7">
        <f>IF($A2281="二本差勝",先鋒分析!$D$14,IF($A2281="一本差勝",先鋒分析!$D$15,IF($A2281="引き分け",先鋒分析!$D$16,IF($A2281="一本差負",先鋒分析!$D$17,先鋒分析!$D$18))))</f>
        <v>0.20800000000000002</v>
      </c>
      <c r="K2281" s="19">
        <f t="shared" si="458"/>
        <v>-1</v>
      </c>
      <c r="L2281" s="19">
        <f t="shared" si="459"/>
        <v>-1</v>
      </c>
      <c r="M2281" s="7">
        <f>IF($B2281="二本差勝",次鋒分析!$D$14,IF($B2281="一本差勝",次鋒分析!$D$15,IF($B2281="引き分け",次鋒分析!$D$16,IF($B2281="一本差負",次鋒分析!$D$17,次鋒分析!$D$18))))</f>
        <v>0.16000000000000003</v>
      </c>
      <c r="N2281" s="1">
        <f t="shared" si="460"/>
        <v>-1</v>
      </c>
      <c r="O2281" s="1">
        <f t="shared" si="461"/>
        <v>-2</v>
      </c>
      <c r="P2281" s="7">
        <f>IF($C2281="二本差勝",中堅分析!$D$14,IF($C2281="一本差勝",中堅分析!$D$15,IF($C2281="引き分け",中堅分析!$D$16,IF($C2281="一本差負",中堅分析!$D$17,中堅分析!$D$18))))</f>
        <v>0.20800000000000002</v>
      </c>
      <c r="Q2281" s="1">
        <f t="shared" si="462"/>
        <v>1</v>
      </c>
      <c r="R2281" s="1">
        <f t="shared" si="463"/>
        <v>1</v>
      </c>
      <c r="S2281" s="7">
        <f>IF($D2281="二本差勝",副将分析!$D$14,IF($D2281="一本差勝",副将分析!$D$15,IF($D2281="引き分け",副将分析!$D$16,IF($D2281="一本差負",副将分析!$D$17,副将分析!$D$18))))</f>
        <v>0.20800000000000002</v>
      </c>
      <c r="T2281" s="1">
        <f t="shared" si="464"/>
        <v>1</v>
      </c>
      <c r="U2281" s="1">
        <f t="shared" si="465"/>
        <v>1</v>
      </c>
      <c r="V2281" s="7">
        <f>IF($E2281="二本差勝",大将分析!$D$14,IF($E2281="一本差勝",大将分析!$D$15,IF($E2281="引き分け",大将分析!$D$16,IF($E2281="一本差負",大将分析!$D$17,大将分析!$D$18))))</f>
        <v>0.16000000000000003</v>
      </c>
      <c r="W2281" s="1">
        <f t="shared" si="466"/>
        <v>1</v>
      </c>
      <c r="X2281" s="1">
        <f t="shared" si="467"/>
        <v>2</v>
      </c>
    </row>
    <row r="2282" spans="1:24" x14ac:dyDescent="0.15">
      <c r="A2282" s="1" t="s">
        <v>42</v>
      </c>
      <c r="B2282" s="1" t="s">
        <v>39</v>
      </c>
      <c r="C2282" s="1" t="s">
        <v>42</v>
      </c>
      <c r="D2282" s="1" t="s">
        <v>39</v>
      </c>
      <c r="E2282" s="1" t="s">
        <v>40</v>
      </c>
      <c r="F2282" s="19">
        <f t="shared" si="455"/>
        <v>-1</v>
      </c>
      <c r="G2282" s="19">
        <f t="shared" si="456"/>
        <v>-2</v>
      </c>
      <c r="H2282" s="20">
        <f t="shared" si="457"/>
        <v>1.3631488000000013E-4</v>
      </c>
      <c r="J2282" s="7">
        <f>IF($A2282="二本差勝",先鋒分析!$D$14,IF($A2282="一本差勝",先鋒分析!$D$15,IF($A2282="引き分け",先鋒分析!$D$16,IF($A2282="一本差負",先鋒分析!$D$17,先鋒分析!$D$18))))</f>
        <v>0.16000000000000003</v>
      </c>
      <c r="K2282" s="19">
        <f t="shared" si="458"/>
        <v>-1</v>
      </c>
      <c r="L2282" s="19">
        <f t="shared" si="459"/>
        <v>-2</v>
      </c>
      <c r="M2282" s="7">
        <f>IF($B2282="二本差勝",次鋒分析!$D$14,IF($B2282="一本差勝",次鋒分析!$D$15,IF($B2282="引き分け",次鋒分析!$D$16,IF($B2282="一本差負",次鋒分析!$D$17,次鋒分析!$D$18))))</f>
        <v>0.16000000000000003</v>
      </c>
      <c r="N2282" s="1">
        <f t="shared" si="460"/>
        <v>1</v>
      </c>
      <c r="O2282" s="1">
        <f t="shared" si="461"/>
        <v>2</v>
      </c>
      <c r="P2282" s="7">
        <f>IF($C2282="二本差勝",中堅分析!$D$14,IF($C2282="一本差勝",中堅分析!$D$15,IF($C2282="引き分け",中堅分析!$D$16,IF($C2282="一本差負",中堅分析!$D$17,中堅分析!$D$18))))</f>
        <v>0.16000000000000003</v>
      </c>
      <c r="Q2282" s="1">
        <f t="shared" si="462"/>
        <v>-1</v>
      </c>
      <c r="R2282" s="1">
        <f t="shared" si="463"/>
        <v>-2</v>
      </c>
      <c r="S2282" s="7">
        <f>IF($D2282="二本差勝",副将分析!$D$14,IF($D2282="一本差勝",副将分析!$D$15,IF($D2282="引き分け",副将分析!$D$16,IF($D2282="一本差負",副将分析!$D$17,副将分析!$D$18))))</f>
        <v>0.16000000000000003</v>
      </c>
      <c r="T2282" s="1">
        <f t="shared" si="464"/>
        <v>1</v>
      </c>
      <c r="U2282" s="1">
        <f t="shared" si="465"/>
        <v>2</v>
      </c>
      <c r="V2282" s="7">
        <f>IF($E2282="二本差勝",大将分析!$D$14,IF($E2282="一本差勝",大将分析!$D$15,IF($E2282="引き分け",大将分析!$D$16,IF($E2282="一本差負",大将分析!$D$17,大将分析!$D$18))))</f>
        <v>0.20800000000000002</v>
      </c>
      <c r="W2282" s="1">
        <f t="shared" si="466"/>
        <v>1</v>
      </c>
      <c r="X2282" s="1">
        <f t="shared" si="467"/>
        <v>1</v>
      </c>
    </row>
    <row r="2283" spans="1:24" x14ac:dyDescent="0.15">
      <c r="A2283" s="1" t="s">
        <v>42</v>
      </c>
      <c r="B2283" s="1" t="s">
        <v>39</v>
      </c>
      <c r="C2283" s="1" t="s">
        <v>42</v>
      </c>
      <c r="D2283" s="1" t="s">
        <v>40</v>
      </c>
      <c r="E2283" s="1" t="s">
        <v>39</v>
      </c>
      <c r="F2283" s="19">
        <f t="shared" si="455"/>
        <v>-1</v>
      </c>
      <c r="G2283" s="19">
        <f t="shared" si="456"/>
        <v>-2</v>
      </c>
      <c r="H2283" s="20">
        <f t="shared" si="457"/>
        <v>1.3631488000000013E-4</v>
      </c>
      <c r="J2283" s="7">
        <f>IF($A2283="二本差勝",先鋒分析!$D$14,IF($A2283="一本差勝",先鋒分析!$D$15,IF($A2283="引き分け",先鋒分析!$D$16,IF($A2283="一本差負",先鋒分析!$D$17,先鋒分析!$D$18))))</f>
        <v>0.16000000000000003</v>
      </c>
      <c r="K2283" s="19">
        <f t="shared" si="458"/>
        <v>-1</v>
      </c>
      <c r="L2283" s="19">
        <f t="shared" si="459"/>
        <v>-2</v>
      </c>
      <c r="M2283" s="7">
        <f>IF($B2283="二本差勝",次鋒分析!$D$14,IF($B2283="一本差勝",次鋒分析!$D$15,IF($B2283="引き分け",次鋒分析!$D$16,IF($B2283="一本差負",次鋒分析!$D$17,次鋒分析!$D$18))))</f>
        <v>0.16000000000000003</v>
      </c>
      <c r="N2283" s="1">
        <f t="shared" si="460"/>
        <v>1</v>
      </c>
      <c r="O2283" s="1">
        <f t="shared" si="461"/>
        <v>2</v>
      </c>
      <c r="P2283" s="7">
        <f>IF($C2283="二本差勝",中堅分析!$D$14,IF($C2283="一本差勝",中堅分析!$D$15,IF($C2283="引き分け",中堅分析!$D$16,IF($C2283="一本差負",中堅分析!$D$17,中堅分析!$D$18))))</f>
        <v>0.16000000000000003</v>
      </c>
      <c r="Q2283" s="1">
        <f t="shared" si="462"/>
        <v>-1</v>
      </c>
      <c r="R2283" s="1">
        <f t="shared" si="463"/>
        <v>-2</v>
      </c>
      <c r="S2283" s="7">
        <f>IF($D2283="二本差勝",副将分析!$D$14,IF($D2283="一本差勝",副将分析!$D$15,IF($D2283="引き分け",副将分析!$D$16,IF($D2283="一本差負",副将分析!$D$17,副将分析!$D$18))))</f>
        <v>0.20800000000000002</v>
      </c>
      <c r="T2283" s="1">
        <f t="shared" si="464"/>
        <v>1</v>
      </c>
      <c r="U2283" s="1">
        <f t="shared" si="465"/>
        <v>1</v>
      </c>
      <c r="V2283" s="7">
        <f>IF($E2283="二本差勝",大将分析!$D$14,IF($E2283="一本差勝",大将分析!$D$15,IF($E2283="引き分け",大将分析!$D$16,IF($E2283="一本差負",大将分析!$D$17,大将分析!$D$18))))</f>
        <v>0.16000000000000003</v>
      </c>
      <c r="W2283" s="1">
        <f t="shared" si="466"/>
        <v>1</v>
      </c>
      <c r="X2283" s="1">
        <f t="shared" si="467"/>
        <v>2</v>
      </c>
    </row>
    <row r="2284" spans="1:24" x14ac:dyDescent="0.15">
      <c r="A2284" s="1" t="s">
        <v>42</v>
      </c>
      <c r="B2284" s="1" t="s">
        <v>40</v>
      </c>
      <c r="C2284" s="1" t="s">
        <v>41</v>
      </c>
      <c r="D2284" s="1" t="s">
        <v>39</v>
      </c>
      <c r="E2284" s="1" t="s">
        <v>40</v>
      </c>
      <c r="F2284" s="19">
        <f t="shared" si="455"/>
        <v>-1</v>
      </c>
      <c r="G2284" s="19">
        <f t="shared" si="456"/>
        <v>-2</v>
      </c>
      <c r="H2284" s="20">
        <f t="shared" si="457"/>
        <v>2.3037214720000019E-4</v>
      </c>
      <c r="J2284" s="7">
        <f>IF($A2284="二本差勝",先鋒分析!$D$14,IF($A2284="一本差勝",先鋒分析!$D$15,IF($A2284="引き分け",先鋒分析!$D$16,IF($A2284="一本差負",先鋒分析!$D$17,先鋒分析!$D$18))))</f>
        <v>0.16000000000000003</v>
      </c>
      <c r="K2284" s="19">
        <f t="shared" si="458"/>
        <v>-1</v>
      </c>
      <c r="L2284" s="19">
        <f t="shared" si="459"/>
        <v>-2</v>
      </c>
      <c r="M2284" s="7">
        <f>IF($B2284="二本差勝",次鋒分析!$D$14,IF($B2284="一本差勝",次鋒分析!$D$15,IF($B2284="引き分け",次鋒分析!$D$16,IF($B2284="一本差負",次鋒分析!$D$17,次鋒分析!$D$18))))</f>
        <v>0.20800000000000002</v>
      </c>
      <c r="N2284" s="1">
        <f t="shared" si="460"/>
        <v>1</v>
      </c>
      <c r="O2284" s="1">
        <f t="shared" si="461"/>
        <v>1</v>
      </c>
      <c r="P2284" s="7">
        <f>IF($C2284="二本差勝",中堅分析!$D$14,IF($C2284="一本差勝",中堅分析!$D$15,IF($C2284="引き分け",中堅分析!$D$16,IF($C2284="一本差負",中堅分析!$D$17,中堅分析!$D$18))))</f>
        <v>0.20800000000000002</v>
      </c>
      <c r="Q2284" s="1">
        <f t="shared" si="462"/>
        <v>-1</v>
      </c>
      <c r="R2284" s="1">
        <f t="shared" si="463"/>
        <v>-1</v>
      </c>
      <c r="S2284" s="7">
        <f>IF($D2284="二本差勝",副将分析!$D$14,IF($D2284="一本差勝",副将分析!$D$15,IF($D2284="引き分け",副将分析!$D$16,IF($D2284="一本差負",副将分析!$D$17,副将分析!$D$18))))</f>
        <v>0.16000000000000003</v>
      </c>
      <c r="T2284" s="1">
        <f t="shared" si="464"/>
        <v>1</v>
      </c>
      <c r="U2284" s="1">
        <f t="shared" si="465"/>
        <v>2</v>
      </c>
      <c r="V2284" s="7">
        <f>IF($E2284="二本差勝",大将分析!$D$14,IF($E2284="一本差勝",大将分析!$D$15,IF($E2284="引き分け",大将分析!$D$16,IF($E2284="一本差負",大将分析!$D$17,大将分析!$D$18))))</f>
        <v>0.20800000000000002</v>
      </c>
      <c r="W2284" s="1">
        <f t="shared" si="466"/>
        <v>1</v>
      </c>
      <c r="X2284" s="1">
        <f t="shared" si="467"/>
        <v>1</v>
      </c>
    </row>
    <row r="2285" spans="1:24" x14ac:dyDescent="0.15">
      <c r="A2285" s="1" t="s">
        <v>42</v>
      </c>
      <c r="B2285" s="1" t="s">
        <v>40</v>
      </c>
      <c r="C2285" s="1" t="s">
        <v>41</v>
      </c>
      <c r="D2285" s="1" t="s">
        <v>40</v>
      </c>
      <c r="E2285" s="1" t="s">
        <v>39</v>
      </c>
      <c r="F2285" s="19">
        <f t="shared" si="455"/>
        <v>-1</v>
      </c>
      <c r="G2285" s="19">
        <f t="shared" si="456"/>
        <v>-2</v>
      </c>
      <c r="H2285" s="20">
        <f t="shared" si="457"/>
        <v>2.3037214720000016E-4</v>
      </c>
      <c r="J2285" s="7">
        <f>IF($A2285="二本差勝",先鋒分析!$D$14,IF($A2285="一本差勝",先鋒分析!$D$15,IF($A2285="引き分け",先鋒分析!$D$16,IF($A2285="一本差負",先鋒分析!$D$17,先鋒分析!$D$18))))</f>
        <v>0.16000000000000003</v>
      </c>
      <c r="K2285" s="19">
        <f t="shared" si="458"/>
        <v>-1</v>
      </c>
      <c r="L2285" s="19">
        <f t="shared" si="459"/>
        <v>-2</v>
      </c>
      <c r="M2285" s="7">
        <f>IF($B2285="二本差勝",次鋒分析!$D$14,IF($B2285="一本差勝",次鋒分析!$D$15,IF($B2285="引き分け",次鋒分析!$D$16,IF($B2285="一本差負",次鋒分析!$D$17,次鋒分析!$D$18))))</f>
        <v>0.20800000000000002</v>
      </c>
      <c r="N2285" s="1">
        <f t="shared" si="460"/>
        <v>1</v>
      </c>
      <c r="O2285" s="1">
        <f t="shared" si="461"/>
        <v>1</v>
      </c>
      <c r="P2285" s="7">
        <f>IF($C2285="二本差勝",中堅分析!$D$14,IF($C2285="一本差勝",中堅分析!$D$15,IF($C2285="引き分け",中堅分析!$D$16,IF($C2285="一本差負",中堅分析!$D$17,中堅分析!$D$18))))</f>
        <v>0.20800000000000002</v>
      </c>
      <c r="Q2285" s="1">
        <f t="shared" si="462"/>
        <v>-1</v>
      </c>
      <c r="R2285" s="1">
        <f t="shared" si="463"/>
        <v>-1</v>
      </c>
      <c r="S2285" s="7">
        <f>IF($D2285="二本差勝",副将分析!$D$14,IF($D2285="一本差勝",副将分析!$D$15,IF($D2285="引き分け",副将分析!$D$16,IF($D2285="一本差負",副将分析!$D$17,副将分析!$D$18))))</f>
        <v>0.20800000000000002</v>
      </c>
      <c r="T2285" s="1">
        <f t="shared" si="464"/>
        <v>1</v>
      </c>
      <c r="U2285" s="1">
        <f t="shared" si="465"/>
        <v>1</v>
      </c>
      <c r="V2285" s="7">
        <f>IF($E2285="二本差勝",大将分析!$D$14,IF($E2285="一本差勝",大将分析!$D$15,IF($E2285="引き分け",大将分析!$D$16,IF($E2285="一本差負",大将分析!$D$17,大将分析!$D$18))))</f>
        <v>0.16000000000000003</v>
      </c>
      <c r="W2285" s="1">
        <f t="shared" si="466"/>
        <v>1</v>
      </c>
      <c r="X2285" s="1">
        <f t="shared" si="467"/>
        <v>2</v>
      </c>
    </row>
    <row r="2286" spans="1:24" x14ac:dyDescent="0.15">
      <c r="A2286" s="1" t="s">
        <v>42</v>
      </c>
      <c r="B2286" s="1" t="s">
        <v>22</v>
      </c>
      <c r="C2286" s="1" t="s">
        <v>22</v>
      </c>
      <c r="D2286" s="1" t="s">
        <v>39</v>
      </c>
      <c r="E2286" s="1" t="s">
        <v>40</v>
      </c>
      <c r="F2286" s="19">
        <f t="shared" si="455"/>
        <v>-1</v>
      </c>
      <c r="G2286" s="19">
        <f t="shared" si="456"/>
        <v>-2</v>
      </c>
      <c r="H2286" s="20">
        <f t="shared" si="457"/>
        <v>3.7111726080000027E-4</v>
      </c>
      <c r="J2286" s="7">
        <f>IF($A2286="二本差勝",先鋒分析!$D$14,IF($A2286="一本差勝",先鋒分析!$D$15,IF($A2286="引き分け",先鋒分析!$D$16,IF($A2286="一本差負",先鋒分析!$D$17,先鋒分析!$D$18))))</f>
        <v>0.16000000000000003</v>
      </c>
      <c r="K2286" s="19">
        <f t="shared" si="458"/>
        <v>-1</v>
      </c>
      <c r="L2286" s="19">
        <f t="shared" si="459"/>
        <v>-2</v>
      </c>
      <c r="M2286" s="7">
        <f>IF($B2286="二本差勝",次鋒分析!$D$14,IF($B2286="一本差勝",次鋒分析!$D$15,IF($B2286="引き分け",次鋒分析!$D$16,IF($B2286="一本差負",次鋒分析!$D$17,次鋒分析!$D$18))))</f>
        <v>0.26400000000000001</v>
      </c>
      <c r="N2286" s="1">
        <f t="shared" si="460"/>
        <v>0</v>
      </c>
      <c r="O2286" s="1">
        <f t="shared" si="461"/>
        <v>0</v>
      </c>
      <c r="P2286" s="7">
        <f>IF($C2286="二本差勝",中堅分析!$D$14,IF($C2286="一本差勝",中堅分析!$D$15,IF($C2286="引き分け",中堅分析!$D$16,IF($C2286="一本差負",中堅分析!$D$17,中堅分析!$D$18))))</f>
        <v>0.26400000000000001</v>
      </c>
      <c r="Q2286" s="1">
        <f t="shared" si="462"/>
        <v>0</v>
      </c>
      <c r="R2286" s="1">
        <f t="shared" si="463"/>
        <v>0</v>
      </c>
      <c r="S2286" s="7">
        <f>IF($D2286="二本差勝",副将分析!$D$14,IF($D2286="一本差勝",副将分析!$D$15,IF($D2286="引き分け",副将分析!$D$16,IF($D2286="一本差負",副将分析!$D$17,副将分析!$D$18))))</f>
        <v>0.16000000000000003</v>
      </c>
      <c r="T2286" s="1">
        <f t="shared" si="464"/>
        <v>1</v>
      </c>
      <c r="U2286" s="1">
        <f t="shared" si="465"/>
        <v>2</v>
      </c>
      <c r="V2286" s="7">
        <f>IF($E2286="二本差勝",大将分析!$D$14,IF($E2286="一本差勝",大将分析!$D$15,IF($E2286="引き分け",大将分析!$D$16,IF($E2286="一本差負",大将分析!$D$17,大将分析!$D$18))))</f>
        <v>0.20800000000000002</v>
      </c>
      <c r="W2286" s="1">
        <f t="shared" si="466"/>
        <v>1</v>
      </c>
      <c r="X2286" s="1">
        <f t="shared" si="467"/>
        <v>1</v>
      </c>
    </row>
    <row r="2287" spans="1:24" x14ac:dyDescent="0.15">
      <c r="A2287" s="1" t="s">
        <v>42</v>
      </c>
      <c r="B2287" s="1" t="s">
        <v>22</v>
      </c>
      <c r="C2287" s="1" t="s">
        <v>22</v>
      </c>
      <c r="D2287" s="1" t="s">
        <v>40</v>
      </c>
      <c r="E2287" s="1" t="s">
        <v>39</v>
      </c>
      <c r="F2287" s="19">
        <f t="shared" si="455"/>
        <v>-1</v>
      </c>
      <c r="G2287" s="19">
        <f t="shared" si="456"/>
        <v>-2</v>
      </c>
      <c r="H2287" s="20">
        <f t="shared" si="457"/>
        <v>3.7111726080000027E-4</v>
      </c>
      <c r="J2287" s="7">
        <f>IF($A2287="二本差勝",先鋒分析!$D$14,IF($A2287="一本差勝",先鋒分析!$D$15,IF($A2287="引き分け",先鋒分析!$D$16,IF($A2287="一本差負",先鋒分析!$D$17,先鋒分析!$D$18))))</f>
        <v>0.16000000000000003</v>
      </c>
      <c r="K2287" s="19">
        <f t="shared" si="458"/>
        <v>-1</v>
      </c>
      <c r="L2287" s="19">
        <f t="shared" si="459"/>
        <v>-2</v>
      </c>
      <c r="M2287" s="7">
        <f>IF($B2287="二本差勝",次鋒分析!$D$14,IF($B2287="一本差勝",次鋒分析!$D$15,IF($B2287="引き分け",次鋒分析!$D$16,IF($B2287="一本差負",次鋒分析!$D$17,次鋒分析!$D$18))))</f>
        <v>0.26400000000000001</v>
      </c>
      <c r="N2287" s="1">
        <f t="shared" si="460"/>
        <v>0</v>
      </c>
      <c r="O2287" s="1">
        <f t="shared" si="461"/>
        <v>0</v>
      </c>
      <c r="P2287" s="7">
        <f>IF($C2287="二本差勝",中堅分析!$D$14,IF($C2287="一本差勝",中堅分析!$D$15,IF($C2287="引き分け",中堅分析!$D$16,IF($C2287="一本差負",中堅分析!$D$17,中堅分析!$D$18))))</f>
        <v>0.26400000000000001</v>
      </c>
      <c r="Q2287" s="1">
        <f t="shared" si="462"/>
        <v>0</v>
      </c>
      <c r="R2287" s="1">
        <f t="shared" si="463"/>
        <v>0</v>
      </c>
      <c r="S2287" s="7">
        <f>IF($D2287="二本差勝",副将分析!$D$14,IF($D2287="一本差勝",副将分析!$D$15,IF($D2287="引き分け",副将分析!$D$16,IF($D2287="一本差負",副将分析!$D$17,副将分析!$D$18))))</f>
        <v>0.20800000000000002</v>
      </c>
      <c r="T2287" s="1">
        <f t="shared" si="464"/>
        <v>1</v>
      </c>
      <c r="U2287" s="1">
        <f t="shared" si="465"/>
        <v>1</v>
      </c>
      <c r="V2287" s="7">
        <f>IF($E2287="二本差勝",大将分析!$D$14,IF($E2287="一本差勝",大将分析!$D$15,IF($E2287="引き分け",大将分析!$D$16,IF($E2287="一本差負",大将分析!$D$17,大将分析!$D$18))))</f>
        <v>0.16000000000000003</v>
      </c>
      <c r="W2287" s="1">
        <f t="shared" si="466"/>
        <v>1</v>
      </c>
      <c r="X2287" s="1">
        <f t="shared" si="467"/>
        <v>2</v>
      </c>
    </row>
    <row r="2288" spans="1:24" x14ac:dyDescent="0.15">
      <c r="A2288" s="1" t="s">
        <v>42</v>
      </c>
      <c r="B2288" s="1" t="s">
        <v>41</v>
      </c>
      <c r="C2288" s="1" t="s">
        <v>40</v>
      </c>
      <c r="D2288" s="1" t="s">
        <v>39</v>
      </c>
      <c r="E2288" s="1" t="s">
        <v>40</v>
      </c>
      <c r="F2288" s="19">
        <f t="shared" si="455"/>
        <v>-1</v>
      </c>
      <c r="G2288" s="19">
        <f t="shared" si="456"/>
        <v>-2</v>
      </c>
      <c r="H2288" s="20">
        <f t="shared" si="457"/>
        <v>2.3037214720000019E-4</v>
      </c>
      <c r="J2288" s="7">
        <f>IF($A2288="二本差勝",先鋒分析!$D$14,IF($A2288="一本差勝",先鋒分析!$D$15,IF($A2288="引き分け",先鋒分析!$D$16,IF($A2288="一本差負",先鋒分析!$D$17,先鋒分析!$D$18))))</f>
        <v>0.16000000000000003</v>
      </c>
      <c r="K2288" s="19">
        <f t="shared" si="458"/>
        <v>-1</v>
      </c>
      <c r="L2288" s="19">
        <f t="shared" si="459"/>
        <v>-2</v>
      </c>
      <c r="M2288" s="7">
        <f>IF($B2288="二本差勝",次鋒分析!$D$14,IF($B2288="一本差勝",次鋒分析!$D$15,IF($B2288="引き分け",次鋒分析!$D$16,IF($B2288="一本差負",次鋒分析!$D$17,次鋒分析!$D$18))))</f>
        <v>0.20800000000000002</v>
      </c>
      <c r="N2288" s="1">
        <f t="shared" si="460"/>
        <v>-1</v>
      </c>
      <c r="O2288" s="1">
        <f t="shared" si="461"/>
        <v>-1</v>
      </c>
      <c r="P2288" s="7">
        <f>IF($C2288="二本差勝",中堅分析!$D$14,IF($C2288="一本差勝",中堅分析!$D$15,IF($C2288="引き分け",中堅分析!$D$16,IF($C2288="一本差負",中堅分析!$D$17,中堅分析!$D$18))))</f>
        <v>0.20800000000000002</v>
      </c>
      <c r="Q2288" s="1">
        <f t="shared" si="462"/>
        <v>1</v>
      </c>
      <c r="R2288" s="1">
        <f t="shared" si="463"/>
        <v>1</v>
      </c>
      <c r="S2288" s="7">
        <f>IF($D2288="二本差勝",副将分析!$D$14,IF($D2288="一本差勝",副将分析!$D$15,IF($D2288="引き分け",副将分析!$D$16,IF($D2288="一本差負",副将分析!$D$17,副将分析!$D$18))))</f>
        <v>0.16000000000000003</v>
      </c>
      <c r="T2288" s="1">
        <f t="shared" si="464"/>
        <v>1</v>
      </c>
      <c r="U2288" s="1">
        <f t="shared" si="465"/>
        <v>2</v>
      </c>
      <c r="V2288" s="7">
        <f>IF($E2288="二本差勝",大将分析!$D$14,IF($E2288="一本差勝",大将分析!$D$15,IF($E2288="引き分け",大将分析!$D$16,IF($E2288="一本差負",大将分析!$D$17,大将分析!$D$18))))</f>
        <v>0.20800000000000002</v>
      </c>
      <c r="W2288" s="1">
        <f t="shared" si="466"/>
        <v>1</v>
      </c>
      <c r="X2288" s="1">
        <f t="shared" si="467"/>
        <v>1</v>
      </c>
    </row>
    <row r="2289" spans="1:24" x14ac:dyDescent="0.15">
      <c r="A2289" s="1" t="s">
        <v>42</v>
      </c>
      <c r="B2289" s="1" t="s">
        <v>41</v>
      </c>
      <c r="C2289" s="1" t="s">
        <v>40</v>
      </c>
      <c r="D2289" s="1" t="s">
        <v>40</v>
      </c>
      <c r="E2289" s="1" t="s">
        <v>39</v>
      </c>
      <c r="F2289" s="19">
        <f t="shared" si="455"/>
        <v>-1</v>
      </c>
      <c r="G2289" s="19">
        <f t="shared" si="456"/>
        <v>-2</v>
      </c>
      <c r="H2289" s="20">
        <f t="shared" si="457"/>
        <v>2.3037214720000016E-4</v>
      </c>
      <c r="J2289" s="7">
        <f>IF($A2289="二本差勝",先鋒分析!$D$14,IF($A2289="一本差勝",先鋒分析!$D$15,IF($A2289="引き分け",先鋒分析!$D$16,IF($A2289="一本差負",先鋒分析!$D$17,先鋒分析!$D$18))))</f>
        <v>0.16000000000000003</v>
      </c>
      <c r="K2289" s="19">
        <f t="shared" si="458"/>
        <v>-1</v>
      </c>
      <c r="L2289" s="19">
        <f t="shared" si="459"/>
        <v>-2</v>
      </c>
      <c r="M2289" s="7">
        <f>IF($B2289="二本差勝",次鋒分析!$D$14,IF($B2289="一本差勝",次鋒分析!$D$15,IF($B2289="引き分け",次鋒分析!$D$16,IF($B2289="一本差負",次鋒分析!$D$17,次鋒分析!$D$18))))</f>
        <v>0.20800000000000002</v>
      </c>
      <c r="N2289" s="1">
        <f t="shared" si="460"/>
        <v>-1</v>
      </c>
      <c r="O2289" s="1">
        <f t="shared" si="461"/>
        <v>-1</v>
      </c>
      <c r="P2289" s="7">
        <f>IF($C2289="二本差勝",中堅分析!$D$14,IF($C2289="一本差勝",中堅分析!$D$15,IF($C2289="引き分け",中堅分析!$D$16,IF($C2289="一本差負",中堅分析!$D$17,中堅分析!$D$18))))</f>
        <v>0.20800000000000002</v>
      </c>
      <c r="Q2289" s="1">
        <f t="shared" si="462"/>
        <v>1</v>
      </c>
      <c r="R2289" s="1">
        <f t="shared" si="463"/>
        <v>1</v>
      </c>
      <c r="S2289" s="7">
        <f>IF($D2289="二本差勝",副将分析!$D$14,IF($D2289="一本差勝",副将分析!$D$15,IF($D2289="引き分け",副将分析!$D$16,IF($D2289="一本差負",副将分析!$D$17,副将分析!$D$18))))</f>
        <v>0.20800000000000002</v>
      </c>
      <c r="T2289" s="1">
        <f t="shared" si="464"/>
        <v>1</v>
      </c>
      <c r="U2289" s="1">
        <f t="shared" si="465"/>
        <v>1</v>
      </c>
      <c r="V2289" s="7">
        <f>IF($E2289="二本差勝",大将分析!$D$14,IF($E2289="一本差勝",大将分析!$D$15,IF($E2289="引き分け",大将分析!$D$16,IF($E2289="一本差負",大将分析!$D$17,大将分析!$D$18))))</f>
        <v>0.16000000000000003</v>
      </c>
      <c r="W2289" s="1">
        <f t="shared" si="466"/>
        <v>1</v>
      </c>
      <c r="X2289" s="1">
        <f t="shared" si="467"/>
        <v>2</v>
      </c>
    </row>
    <row r="2290" spans="1:24" x14ac:dyDescent="0.15">
      <c r="A2290" s="1" t="s">
        <v>42</v>
      </c>
      <c r="B2290" s="1" t="s">
        <v>42</v>
      </c>
      <c r="C2290" s="1" t="s">
        <v>39</v>
      </c>
      <c r="D2290" s="1" t="s">
        <v>39</v>
      </c>
      <c r="E2290" s="1" t="s">
        <v>40</v>
      </c>
      <c r="F2290" s="19">
        <f t="shared" si="455"/>
        <v>-1</v>
      </c>
      <c r="G2290" s="19">
        <f t="shared" si="456"/>
        <v>-2</v>
      </c>
      <c r="H2290" s="20">
        <f t="shared" si="457"/>
        <v>1.3631488000000013E-4</v>
      </c>
      <c r="J2290" s="7">
        <f>IF($A2290="二本差勝",先鋒分析!$D$14,IF($A2290="一本差勝",先鋒分析!$D$15,IF($A2290="引き分け",先鋒分析!$D$16,IF($A2290="一本差負",先鋒分析!$D$17,先鋒分析!$D$18))))</f>
        <v>0.16000000000000003</v>
      </c>
      <c r="K2290" s="19">
        <f t="shared" si="458"/>
        <v>-1</v>
      </c>
      <c r="L2290" s="19">
        <f t="shared" si="459"/>
        <v>-2</v>
      </c>
      <c r="M2290" s="7">
        <f>IF($B2290="二本差勝",次鋒分析!$D$14,IF($B2290="一本差勝",次鋒分析!$D$15,IF($B2290="引き分け",次鋒分析!$D$16,IF($B2290="一本差負",次鋒分析!$D$17,次鋒分析!$D$18))))</f>
        <v>0.16000000000000003</v>
      </c>
      <c r="N2290" s="1">
        <f t="shared" si="460"/>
        <v>-1</v>
      </c>
      <c r="O2290" s="1">
        <f t="shared" si="461"/>
        <v>-2</v>
      </c>
      <c r="P2290" s="7">
        <f>IF($C2290="二本差勝",中堅分析!$D$14,IF($C2290="一本差勝",中堅分析!$D$15,IF($C2290="引き分け",中堅分析!$D$16,IF($C2290="一本差負",中堅分析!$D$17,中堅分析!$D$18))))</f>
        <v>0.16000000000000003</v>
      </c>
      <c r="Q2290" s="1">
        <f t="shared" si="462"/>
        <v>1</v>
      </c>
      <c r="R2290" s="1">
        <f t="shared" si="463"/>
        <v>2</v>
      </c>
      <c r="S2290" s="7">
        <f>IF($D2290="二本差勝",副将分析!$D$14,IF($D2290="一本差勝",副将分析!$D$15,IF($D2290="引き分け",副将分析!$D$16,IF($D2290="一本差負",副将分析!$D$17,副将分析!$D$18))))</f>
        <v>0.16000000000000003</v>
      </c>
      <c r="T2290" s="1">
        <f t="shared" si="464"/>
        <v>1</v>
      </c>
      <c r="U2290" s="1">
        <f t="shared" si="465"/>
        <v>2</v>
      </c>
      <c r="V2290" s="7">
        <f>IF($E2290="二本差勝",大将分析!$D$14,IF($E2290="一本差勝",大将分析!$D$15,IF($E2290="引き分け",大将分析!$D$16,IF($E2290="一本差負",大将分析!$D$17,大将分析!$D$18))))</f>
        <v>0.20800000000000002</v>
      </c>
      <c r="W2290" s="1">
        <f t="shared" si="466"/>
        <v>1</v>
      </c>
      <c r="X2290" s="1">
        <f t="shared" si="467"/>
        <v>1</v>
      </c>
    </row>
    <row r="2291" spans="1:24" x14ac:dyDescent="0.15">
      <c r="A2291" s="1" t="s">
        <v>42</v>
      </c>
      <c r="B2291" s="1" t="s">
        <v>42</v>
      </c>
      <c r="C2291" s="1" t="s">
        <v>39</v>
      </c>
      <c r="D2291" s="1" t="s">
        <v>40</v>
      </c>
      <c r="E2291" s="1" t="s">
        <v>39</v>
      </c>
      <c r="F2291" s="19">
        <f t="shared" si="455"/>
        <v>-1</v>
      </c>
      <c r="G2291" s="19">
        <f t="shared" si="456"/>
        <v>-2</v>
      </c>
      <c r="H2291" s="20">
        <f t="shared" si="457"/>
        <v>1.3631488000000013E-4</v>
      </c>
      <c r="J2291" s="7">
        <f>IF($A2291="二本差勝",先鋒分析!$D$14,IF($A2291="一本差勝",先鋒分析!$D$15,IF($A2291="引き分け",先鋒分析!$D$16,IF($A2291="一本差負",先鋒分析!$D$17,先鋒分析!$D$18))))</f>
        <v>0.16000000000000003</v>
      </c>
      <c r="K2291" s="19">
        <f t="shared" si="458"/>
        <v>-1</v>
      </c>
      <c r="L2291" s="19">
        <f t="shared" si="459"/>
        <v>-2</v>
      </c>
      <c r="M2291" s="7">
        <f>IF($B2291="二本差勝",次鋒分析!$D$14,IF($B2291="一本差勝",次鋒分析!$D$15,IF($B2291="引き分け",次鋒分析!$D$16,IF($B2291="一本差負",次鋒分析!$D$17,次鋒分析!$D$18))))</f>
        <v>0.16000000000000003</v>
      </c>
      <c r="N2291" s="1">
        <f t="shared" si="460"/>
        <v>-1</v>
      </c>
      <c r="O2291" s="1">
        <f t="shared" si="461"/>
        <v>-2</v>
      </c>
      <c r="P2291" s="7">
        <f>IF($C2291="二本差勝",中堅分析!$D$14,IF($C2291="一本差勝",中堅分析!$D$15,IF($C2291="引き分け",中堅分析!$D$16,IF($C2291="一本差負",中堅分析!$D$17,中堅分析!$D$18))))</f>
        <v>0.16000000000000003</v>
      </c>
      <c r="Q2291" s="1">
        <f t="shared" si="462"/>
        <v>1</v>
      </c>
      <c r="R2291" s="1">
        <f t="shared" si="463"/>
        <v>2</v>
      </c>
      <c r="S2291" s="7">
        <f>IF($D2291="二本差勝",副将分析!$D$14,IF($D2291="一本差勝",副将分析!$D$15,IF($D2291="引き分け",副将分析!$D$16,IF($D2291="一本差負",副将分析!$D$17,副将分析!$D$18))))</f>
        <v>0.20800000000000002</v>
      </c>
      <c r="T2291" s="1">
        <f t="shared" si="464"/>
        <v>1</v>
      </c>
      <c r="U2291" s="1">
        <f t="shared" si="465"/>
        <v>1</v>
      </c>
      <c r="V2291" s="7">
        <f>IF($E2291="二本差勝",大将分析!$D$14,IF($E2291="一本差勝",大将分析!$D$15,IF($E2291="引き分け",大将分析!$D$16,IF($E2291="一本差負",大将分析!$D$17,大将分析!$D$18))))</f>
        <v>0.16000000000000003</v>
      </c>
      <c r="W2291" s="1">
        <f t="shared" si="466"/>
        <v>1</v>
      </c>
      <c r="X2291" s="1">
        <f t="shared" si="467"/>
        <v>2</v>
      </c>
    </row>
    <row r="2292" spans="1:24" x14ac:dyDescent="0.15">
      <c r="A2292" s="1" t="s">
        <v>39</v>
      </c>
      <c r="B2292" s="1" t="s">
        <v>42</v>
      </c>
      <c r="C2292" s="1" t="s">
        <v>42</v>
      </c>
      <c r="D2292" s="1" t="s">
        <v>40</v>
      </c>
      <c r="E2292" s="1" t="s">
        <v>40</v>
      </c>
      <c r="F2292" s="19">
        <f t="shared" si="455"/>
        <v>-1</v>
      </c>
      <c r="G2292" s="19">
        <f t="shared" si="456"/>
        <v>-2</v>
      </c>
      <c r="H2292" s="20">
        <f t="shared" si="457"/>
        <v>1.7720934400000015E-4</v>
      </c>
      <c r="J2292" s="7">
        <f>IF($A2292="二本差勝",先鋒分析!$D$14,IF($A2292="一本差勝",先鋒分析!$D$15,IF($A2292="引き分け",先鋒分析!$D$16,IF($A2292="一本差負",先鋒分析!$D$17,先鋒分析!$D$18))))</f>
        <v>0.16000000000000003</v>
      </c>
      <c r="K2292" s="19">
        <f t="shared" si="458"/>
        <v>1</v>
      </c>
      <c r="L2292" s="19">
        <f t="shared" si="459"/>
        <v>2</v>
      </c>
      <c r="M2292" s="7">
        <f>IF($B2292="二本差勝",次鋒分析!$D$14,IF($B2292="一本差勝",次鋒分析!$D$15,IF($B2292="引き分け",次鋒分析!$D$16,IF($B2292="一本差負",次鋒分析!$D$17,次鋒分析!$D$18))))</f>
        <v>0.16000000000000003</v>
      </c>
      <c r="N2292" s="1">
        <f t="shared" si="460"/>
        <v>-1</v>
      </c>
      <c r="O2292" s="1">
        <f t="shared" si="461"/>
        <v>-2</v>
      </c>
      <c r="P2292" s="7">
        <f>IF($C2292="二本差勝",中堅分析!$D$14,IF($C2292="一本差勝",中堅分析!$D$15,IF($C2292="引き分け",中堅分析!$D$16,IF($C2292="一本差負",中堅分析!$D$17,中堅分析!$D$18))))</f>
        <v>0.16000000000000003</v>
      </c>
      <c r="Q2292" s="1">
        <f t="shared" si="462"/>
        <v>-1</v>
      </c>
      <c r="R2292" s="1">
        <f t="shared" si="463"/>
        <v>-2</v>
      </c>
      <c r="S2292" s="7">
        <f>IF($D2292="二本差勝",副将分析!$D$14,IF($D2292="一本差勝",副将分析!$D$15,IF($D2292="引き分け",副将分析!$D$16,IF($D2292="一本差負",副将分析!$D$17,副将分析!$D$18))))</f>
        <v>0.20800000000000002</v>
      </c>
      <c r="T2292" s="1">
        <f t="shared" si="464"/>
        <v>1</v>
      </c>
      <c r="U2292" s="1">
        <f t="shared" si="465"/>
        <v>1</v>
      </c>
      <c r="V2292" s="7">
        <f>IF($E2292="二本差勝",大将分析!$D$14,IF($E2292="一本差勝",大将分析!$D$15,IF($E2292="引き分け",大将分析!$D$16,IF($E2292="一本差負",大将分析!$D$17,大将分析!$D$18))))</f>
        <v>0.20800000000000002</v>
      </c>
      <c r="W2292" s="1">
        <f t="shared" si="466"/>
        <v>1</v>
      </c>
      <c r="X2292" s="1">
        <f t="shared" si="467"/>
        <v>1</v>
      </c>
    </row>
    <row r="2293" spans="1:24" x14ac:dyDescent="0.15">
      <c r="A2293" s="1" t="s">
        <v>40</v>
      </c>
      <c r="B2293" s="1" t="s">
        <v>41</v>
      </c>
      <c r="C2293" s="1" t="s">
        <v>42</v>
      </c>
      <c r="D2293" s="1" t="s">
        <v>40</v>
      </c>
      <c r="E2293" s="1" t="s">
        <v>40</v>
      </c>
      <c r="F2293" s="19">
        <f t="shared" si="455"/>
        <v>-1</v>
      </c>
      <c r="G2293" s="19">
        <f t="shared" si="456"/>
        <v>-2</v>
      </c>
      <c r="H2293" s="20">
        <f t="shared" si="457"/>
        <v>2.9948379136000017E-4</v>
      </c>
      <c r="J2293" s="7">
        <f>IF($A2293="二本差勝",先鋒分析!$D$14,IF($A2293="一本差勝",先鋒分析!$D$15,IF($A2293="引き分け",先鋒分析!$D$16,IF($A2293="一本差負",先鋒分析!$D$17,先鋒分析!$D$18))))</f>
        <v>0.20800000000000002</v>
      </c>
      <c r="K2293" s="19">
        <f t="shared" si="458"/>
        <v>1</v>
      </c>
      <c r="L2293" s="19">
        <f t="shared" si="459"/>
        <v>1</v>
      </c>
      <c r="M2293" s="7">
        <f>IF($B2293="二本差勝",次鋒分析!$D$14,IF($B2293="一本差勝",次鋒分析!$D$15,IF($B2293="引き分け",次鋒分析!$D$16,IF($B2293="一本差負",次鋒分析!$D$17,次鋒分析!$D$18))))</f>
        <v>0.20800000000000002</v>
      </c>
      <c r="N2293" s="1">
        <f t="shared" si="460"/>
        <v>-1</v>
      </c>
      <c r="O2293" s="1">
        <f t="shared" si="461"/>
        <v>-1</v>
      </c>
      <c r="P2293" s="7">
        <f>IF($C2293="二本差勝",中堅分析!$D$14,IF($C2293="一本差勝",中堅分析!$D$15,IF($C2293="引き分け",中堅分析!$D$16,IF($C2293="一本差負",中堅分析!$D$17,中堅分析!$D$18))))</f>
        <v>0.16000000000000003</v>
      </c>
      <c r="Q2293" s="1">
        <f t="shared" si="462"/>
        <v>-1</v>
      </c>
      <c r="R2293" s="1">
        <f t="shared" si="463"/>
        <v>-2</v>
      </c>
      <c r="S2293" s="7">
        <f>IF($D2293="二本差勝",副将分析!$D$14,IF($D2293="一本差勝",副将分析!$D$15,IF($D2293="引き分け",副将分析!$D$16,IF($D2293="一本差負",副将分析!$D$17,副将分析!$D$18))))</f>
        <v>0.20800000000000002</v>
      </c>
      <c r="T2293" s="1">
        <f t="shared" si="464"/>
        <v>1</v>
      </c>
      <c r="U2293" s="1">
        <f t="shared" si="465"/>
        <v>1</v>
      </c>
      <c r="V2293" s="7">
        <f>IF($E2293="二本差勝",大将分析!$D$14,IF($E2293="一本差勝",大将分析!$D$15,IF($E2293="引き分け",大将分析!$D$16,IF($E2293="一本差負",大将分析!$D$17,大将分析!$D$18))))</f>
        <v>0.20800000000000002</v>
      </c>
      <c r="W2293" s="1">
        <f t="shared" si="466"/>
        <v>1</v>
      </c>
      <c r="X2293" s="1">
        <f t="shared" si="467"/>
        <v>1</v>
      </c>
    </row>
    <row r="2294" spans="1:24" x14ac:dyDescent="0.15">
      <c r="A2294" s="1" t="s">
        <v>40</v>
      </c>
      <c r="B2294" s="1" t="s">
        <v>42</v>
      </c>
      <c r="C2294" s="1" t="s">
        <v>41</v>
      </c>
      <c r="D2294" s="1" t="s">
        <v>40</v>
      </c>
      <c r="E2294" s="1" t="s">
        <v>40</v>
      </c>
      <c r="F2294" s="19">
        <f t="shared" si="455"/>
        <v>-1</v>
      </c>
      <c r="G2294" s="19">
        <f t="shared" si="456"/>
        <v>-2</v>
      </c>
      <c r="H2294" s="20">
        <f t="shared" si="457"/>
        <v>2.9948379136000017E-4</v>
      </c>
      <c r="J2294" s="7">
        <f>IF($A2294="二本差勝",先鋒分析!$D$14,IF($A2294="一本差勝",先鋒分析!$D$15,IF($A2294="引き分け",先鋒分析!$D$16,IF($A2294="一本差負",先鋒分析!$D$17,先鋒分析!$D$18))))</f>
        <v>0.20800000000000002</v>
      </c>
      <c r="K2294" s="19">
        <f t="shared" si="458"/>
        <v>1</v>
      </c>
      <c r="L2294" s="19">
        <f t="shared" si="459"/>
        <v>1</v>
      </c>
      <c r="M2294" s="7">
        <f>IF($B2294="二本差勝",次鋒分析!$D$14,IF($B2294="一本差勝",次鋒分析!$D$15,IF($B2294="引き分け",次鋒分析!$D$16,IF($B2294="一本差負",次鋒分析!$D$17,次鋒分析!$D$18))))</f>
        <v>0.16000000000000003</v>
      </c>
      <c r="N2294" s="1">
        <f t="shared" si="460"/>
        <v>-1</v>
      </c>
      <c r="O2294" s="1">
        <f t="shared" si="461"/>
        <v>-2</v>
      </c>
      <c r="P2294" s="7">
        <f>IF($C2294="二本差勝",中堅分析!$D$14,IF($C2294="一本差勝",中堅分析!$D$15,IF($C2294="引き分け",中堅分析!$D$16,IF($C2294="一本差負",中堅分析!$D$17,中堅分析!$D$18))))</f>
        <v>0.20800000000000002</v>
      </c>
      <c r="Q2294" s="1">
        <f t="shared" si="462"/>
        <v>-1</v>
      </c>
      <c r="R2294" s="1">
        <f t="shared" si="463"/>
        <v>-1</v>
      </c>
      <c r="S2294" s="7">
        <f>IF($D2294="二本差勝",副将分析!$D$14,IF($D2294="一本差勝",副将分析!$D$15,IF($D2294="引き分け",副将分析!$D$16,IF($D2294="一本差負",副将分析!$D$17,副将分析!$D$18))))</f>
        <v>0.20800000000000002</v>
      </c>
      <c r="T2294" s="1">
        <f t="shared" si="464"/>
        <v>1</v>
      </c>
      <c r="U2294" s="1">
        <f t="shared" si="465"/>
        <v>1</v>
      </c>
      <c r="V2294" s="7">
        <f>IF($E2294="二本差勝",大将分析!$D$14,IF($E2294="一本差勝",大将分析!$D$15,IF($E2294="引き分け",大将分析!$D$16,IF($E2294="一本差負",大将分析!$D$17,大将分析!$D$18))))</f>
        <v>0.20800000000000002</v>
      </c>
      <c r="W2294" s="1">
        <f t="shared" si="466"/>
        <v>1</v>
      </c>
      <c r="X2294" s="1">
        <f t="shared" si="467"/>
        <v>1</v>
      </c>
    </row>
    <row r="2295" spans="1:24" x14ac:dyDescent="0.15">
      <c r="A2295" s="1" t="s">
        <v>22</v>
      </c>
      <c r="B2295" s="1" t="s">
        <v>22</v>
      </c>
      <c r="C2295" s="1" t="s">
        <v>42</v>
      </c>
      <c r="D2295" s="1" t="s">
        <v>40</v>
      </c>
      <c r="E2295" s="1" t="s">
        <v>40</v>
      </c>
      <c r="F2295" s="19">
        <f t="shared" si="455"/>
        <v>-1</v>
      </c>
      <c r="G2295" s="19">
        <f t="shared" si="456"/>
        <v>-2</v>
      </c>
      <c r="H2295" s="20">
        <f t="shared" si="457"/>
        <v>4.8245243904000029E-4</v>
      </c>
      <c r="J2295" s="7">
        <f>IF($A2295="二本差勝",先鋒分析!$D$14,IF($A2295="一本差勝",先鋒分析!$D$15,IF($A2295="引き分け",先鋒分析!$D$16,IF($A2295="一本差負",先鋒分析!$D$17,先鋒分析!$D$18))))</f>
        <v>0.26400000000000001</v>
      </c>
      <c r="K2295" s="19">
        <f t="shared" si="458"/>
        <v>0</v>
      </c>
      <c r="L2295" s="19">
        <f t="shared" si="459"/>
        <v>0</v>
      </c>
      <c r="M2295" s="7">
        <f>IF($B2295="二本差勝",次鋒分析!$D$14,IF($B2295="一本差勝",次鋒分析!$D$15,IF($B2295="引き分け",次鋒分析!$D$16,IF($B2295="一本差負",次鋒分析!$D$17,次鋒分析!$D$18))))</f>
        <v>0.26400000000000001</v>
      </c>
      <c r="N2295" s="1">
        <f t="shared" si="460"/>
        <v>0</v>
      </c>
      <c r="O2295" s="1">
        <f t="shared" si="461"/>
        <v>0</v>
      </c>
      <c r="P2295" s="7">
        <f>IF($C2295="二本差勝",中堅分析!$D$14,IF($C2295="一本差勝",中堅分析!$D$15,IF($C2295="引き分け",中堅分析!$D$16,IF($C2295="一本差負",中堅分析!$D$17,中堅分析!$D$18))))</f>
        <v>0.16000000000000003</v>
      </c>
      <c r="Q2295" s="1">
        <f t="shared" si="462"/>
        <v>-1</v>
      </c>
      <c r="R2295" s="1">
        <f t="shared" si="463"/>
        <v>-2</v>
      </c>
      <c r="S2295" s="7">
        <f>IF($D2295="二本差勝",副将分析!$D$14,IF($D2295="一本差勝",副将分析!$D$15,IF($D2295="引き分け",副将分析!$D$16,IF($D2295="一本差負",副将分析!$D$17,副将分析!$D$18))))</f>
        <v>0.20800000000000002</v>
      </c>
      <c r="T2295" s="1">
        <f t="shared" si="464"/>
        <v>1</v>
      </c>
      <c r="U2295" s="1">
        <f t="shared" si="465"/>
        <v>1</v>
      </c>
      <c r="V2295" s="7">
        <f>IF($E2295="二本差勝",大将分析!$D$14,IF($E2295="一本差勝",大将分析!$D$15,IF($E2295="引き分け",大将分析!$D$16,IF($E2295="一本差負",大将分析!$D$17,大将分析!$D$18))))</f>
        <v>0.20800000000000002</v>
      </c>
      <c r="W2295" s="1">
        <f t="shared" si="466"/>
        <v>1</v>
      </c>
      <c r="X2295" s="1">
        <f t="shared" si="467"/>
        <v>1</v>
      </c>
    </row>
    <row r="2296" spans="1:24" x14ac:dyDescent="0.15">
      <c r="A2296" s="1" t="s">
        <v>22</v>
      </c>
      <c r="B2296" s="1" t="s">
        <v>42</v>
      </c>
      <c r="C2296" s="1" t="s">
        <v>22</v>
      </c>
      <c r="D2296" s="1" t="s">
        <v>40</v>
      </c>
      <c r="E2296" s="1" t="s">
        <v>40</v>
      </c>
      <c r="F2296" s="19">
        <f t="shared" si="455"/>
        <v>-1</v>
      </c>
      <c r="G2296" s="19">
        <f t="shared" si="456"/>
        <v>-2</v>
      </c>
      <c r="H2296" s="20">
        <f t="shared" si="457"/>
        <v>4.8245243904000029E-4</v>
      </c>
      <c r="J2296" s="7">
        <f>IF($A2296="二本差勝",先鋒分析!$D$14,IF($A2296="一本差勝",先鋒分析!$D$15,IF($A2296="引き分け",先鋒分析!$D$16,IF($A2296="一本差負",先鋒分析!$D$17,先鋒分析!$D$18))))</f>
        <v>0.26400000000000001</v>
      </c>
      <c r="K2296" s="19">
        <f t="shared" si="458"/>
        <v>0</v>
      </c>
      <c r="L2296" s="19">
        <f t="shared" si="459"/>
        <v>0</v>
      </c>
      <c r="M2296" s="7">
        <f>IF($B2296="二本差勝",次鋒分析!$D$14,IF($B2296="一本差勝",次鋒分析!$D$15,IF($B2296="引き分け",次鋒分析!$D$16,IF($B2296="一本差負",次鋒分析!$D$17,次鋒分析!$D$18))))</f>
        <v>0.16000000000000003</v>
      </c>
      <c r="N2296" s="1">
        <f t="shared" si="460"/>
        <v>-1</v>
      </c>
      <c r="O2296" s="1">
        <f t="shared" si="461"/>
        <v>-2</v>
      </c>
      <c r="P2296" s="7">
        <f>IF($C2296="二本差勝",中堅分析!$D$14,IF($C2296="一本差勝",中堅分析!$D$15,IF($C2296="引き分け",中堅分析!$D$16,IF($C2296="一本差負",中堅分析!$D$17,中堅分析!$D$18))))</f>
        <v>0.26400000000000001</v>
      </c>
      <c r="Q2296" s="1">
        <f t="shared" si="462"/>
        <v>0</v>
      </c>
      <c r="R2296" s="1">
        <f t="shared" si="463"/>
        <v>0</v>
      </c>
      <c r="S2296" s="7">
        <f>IF($D2296="二本差勝",副将分析!$D$14,IF($D2296="一本差勝",副将分析!$D$15,IF($D2296="引き分け",副将分析!$D$16,IF($D2296="一本差負",副将分析!$D$17,副将分析!$D$18))))</f>
        <v>0.20800000000000002</v>
      </c>
      <c r="T2296" s="1">
        <f t="shared" si="464"/>
        <v>1</v>
      </c>
      <c r="U2296" s="1">
        <f t="shared" si="465"/>
        <v>1</v>
      </c>
      <c r="V2296" s="7">
        <f>IF($E2296="二本差勝",大将分析!$D$14,IF($E2296="一本差勝",大将分析!$D$15,IF($E2296="引き分け",大将分析!$D$16,IF($E2296="一本差負",大将分析!$D$17,大将分析!$D$18))))</f>
        <v>0.20800000000000002</v>
      </c>
      <c r="W2296" s="1">
        <f t="shared" si="466"/>
        <v>1</v>
      </c>
      <c r="X2296" s="1">
        <f t="shared" si="467"/>
        <v>1</v>
      </c>
    </row>
    <row r="2297" spans="1:24" x14ac:dyDescent="0.15">
      <c r="A2297" s="1" t="s">
        <v>41</v>
      </c>
      <c r="B2297" s="1" t="s">
        <v>40</v>
      </c>
      <c r="C2297" s="1" t="s">
        <v>42</v>
      </c>
      <c r="D2297" s="1" t="s">
        <v>40</v>
      </c>
      <c r="E2297" s="1" t="s">
        <v>40</v>
      </c>
      <c r="F2297" s="19">
        <f t="shared" si="455"/>
        <v>-1</v>
      </c>
      <c r="G2297" s="19">
        <f t="shared" si="456"/>
        <v>-2</v>
      </c>
      <c r="H2297" s="20">
        <f t="shared" si="457"/>
        <v>2.9948379136000017E-4</v>
      </c>
      <c r="J2297" s="7">
        <f>IF($A2297="二本差勝",先鋒分析!$D$14,IF($A2297="一本差勝",先鋒分析!$D$15,IF($A2297="引き分け",先鋒分析!$D$16,IF($A2297="一本差負",先鋒分析!$D$17,先鋒分析!$D$18))))</f>
        <v>0.20800000000000002</v>
      </c>
      <c r="K2297" s="19">
        <f t="shared" si="458"/>
        <v>-1</v>
      </c>
      <c r="L2297" s="19">
        <f t="shared" si="459"/>
        <v>-1</v>
      </c>
      <c r="M2297" s="7">
        <f>IF($B2297="二本差勝",次鋒分析!$D$14,IF($B2297="一本差勝",次鋒分析!$D$15,IF($B2297="引き分け",次鋒分析!$D$16,IF($B2297="一本差負",次鋒分析!$D$17,次鋒分析!$D$18))))</f>
        <v>0.20800000000000002</v>
      </c>
      <c r="N2297" s="1">
        <f t="shared" si="460"/>
        <v>1</v>
      </c>
      <c r="O2297" s="1">
        <f t="shared" si="461"/>
        <v>1</v>
      </c>
      <c r="P2297" s="7">
        <f>IF($C2297="二本差勝",中堅分析!$D$14,IF($C2297="一本差勝",中堅分析!$D$15,IF($C2297="引き分け",中堅分析!$D$16,IF($C2297="一本差負",中堅分析!$D$17,中堅分析!$D$18))))</f>
        <v>0.16000000000000003</v>
      </c>
      <c r="Q2297" s="1">
        <f t="shared" si="462"/>
        <v>-1</v>
      </c>
      <c r="R2297" s="1">
        <f t="shared" si="463"/>
        <v>-2</v>
      </c>
      <c r="S2297" s="7">
        <f>IF($D2297="二本差勝",副将分析!$D$14,IF($D2297="一本差勝",副将分析!$D$15,IF($D2297="引き分け",副将分析!$D$16,IF($D2297="一本差負",副将分析!$D$17,副将分析!$D$18))))</f>
        <v>0.20800000000000002</v>
      </c>
      <c r="T2297" s="1">
        <f t="shared" si="464"/>
        <v>1</v>
      </c>
      <c r="U2297" s="1">
        <f t="shared" si="465"/>
        <v>1</v>
      </c>
      <c r="V2297" s="7">
        <f>IF($E2297="二本差勝",大将分析!$D$14,IF($E2297="一本差勝",大将分析!$D$15,IF($E2297="引き分け",大将分析!$D$16,IF($E2297="一本差負",大将分析!$D$17,大将分析!$D$18))))</f>
        <v>0.20800000000000002</v>
      </c>
      <c r="W2297" s="1">
        <f t="shared" si="466"/>
        <v>1</v>
      </c>
      <c r="X2297" s="1">
        <f t="shared" si="467"/>
        <v>1</v>
      </c>
    </row>
    <row r="2298" spans="1:24" x14ac:dyDescent="0.15">
      <c r="A2298" s="1" t="s">
        <v>41</v>
      </c>
      <c r="B2298" s="1" t="s">
        <v>42</v>
      </c>
      <c r="C2298" s="1" t="s">
        <v>40</v>
      </c>
      <c r="D2298" s="1" t="s">
        <v>40</v>
      </c>
      <c r="E2298" s="1" t="s">
        <v>40</v>
      </c>
      <c r="F2298" s="19">
        <f t="shared" si="455"/>
        <v>-1</v>
      </c>
      <c r="G2298" s="19">
        <f t="shared" si="456"/>
        <v>-2</v>
      </c>
      <c r="H2298" s="20">
        <f t="shared" si="457"/>
        <v>2.9948379136000017E-4</v>
      </c>
      <c r="J2298" s="7">
        <f>IF($A2298="二本差勝",先鋒分析!$D$14,IF($A2298="一本差勝",先鋒分析!$D$15,IF($A2298="引き分け",先鋒分析!$D$16,IF($A2298="一本差負",先鋒分析!$D$17,先鋒分析!$D$18))))</f>
        <v>0.20800000000000002</v>
      </c>
      <c r="K2298" s="19">
        <f t="shared" si="458"/>
        <v>-1</v>
      </c>
      <c r="L2298" s="19">
        <f t="shared" si="459"/>
        <v>-1</v>
      </c>
      <c r="M2298" s="7">
        <f>IF($B2298="二本差勝",次鋒分析!$D$14,IF($B2298="一本差勝",次鋒分析!$D$15,IF($B2298="引き分け",次鋒分析!$D$16,IF($B2298="一本差負",次鋒分析!$D$17,次鋒分析!$D$18))))</f>
        <v>0.16000000000000003</v>
      </c>
      <c r="N2298" s="1">
        <f t="shared" si="460"/>
        <v>-1</v>
      </c>
      <c r="O2298" s="1">
        <f t="shared" si="461"/>
        <v>-2</v>
      </c>
      <c r="P2298" s="7">
        <f>IF($C2298="二本差勝",中堅分析!$D$14,IF($C2298="一本差勝",中堅分析!$D$15,IF($C2298="引き分け",中堅分析!$D$16,IF($C2298="一本差負",中堅分析!$D$17,中堅分析!$D$18))))</f>
        <v>0.20800000000000002</v>
      </c>
      <c r="Q2298" s="1">
        <f t="shared" si="462"/>
        <v>1</v>
      </c>
      <c r="R2298" s="1">
        <f t="shared" si="463"/>
        <v>1</v>
      </c>
      <c r="S2298" s="7">
        <f>IF($D2298="二本差勝",副将分析!$D$14,IF($D2298="一本差勝",副将分析!$D$15,IF($D2298="引き分け",副将分析!$D$16,IF($D2298="一本差負",副将分析!$D$17,副将分析!$D$18))))</f>
        <v>0.20800000000000002</v>
      </c>
      <c r="T2298" s="1">
        <f t="shared" si="464"/>
        <v>1</v>
      </c>
      <c r="U2298" s="1">
        <f t="shared" si="465"/>
        <v>1</v>
      </c>
      <c r="V2298" s="7">
        <f>IF($E2298="二本差勝",大将分析!$D$14,IF($E2298="一本差勝",大将分析!$D$15,IF($E2298="引き分け",大将分析!$D$16,IF($E2298="一本差負",大将分析!$D$17,大将分析!$D$18))))</f>
        <v>0.20800000000000002</v>
      </c>
      <c r="W2298" s="1">
        <f t="shared" si="466"/>
        <v>1</v>
      </c>
      <c r="X2298" s="1">
        <f t="shared" si="467"/>
        <v>1</v>
      </c>
    </row>
    <row r="2299" spans="1:24" x14ac:dyDescent="0.15">
      <c r="A2299" s="1" t="s">
        <v>42</v>
      </c>
      <c r="B2299" s="1" t="s">
        <v>39</v>
      </c>
      <c r="C2299" s="1" t="s">
        <v>42</v>
      </c>
      <c r="D2299" s="1" t="s">
        <v>40</v>
      </c>
      <c r="E2299" s="1" t="s">
        <v>40</v>
      </c>
      <c r="F2299" s="19">
        <f t="shared" si="455"/>
        <v>-1</v>
      </c>
      <c r="G2299" s="19">
        <f t="shared" si="456"/>
        <v>-2</v>
      </c>
      <c r="H2299" s="20">
        <f t="shared" si="457"/>
        <v>1.7720934400000015E-4</v>
      </c>
      <c r="J2299" s="7">
        <f>IF($A2299="二本差勝",先鋒分析!$D$14,IF($A2299="一本差勝",先鋒分析!$D$15,IF($A2299="引き分け",先鋒分析!$D$16,IF($A2299="一本差負",先鋒分析!$D$17,先鋒分析!$D$18))))</f>
        <v>0.16000000000000003</v>
      </c>
      <c r="K2299" s="19">
        <f t="shared" si="458"/>
        <v>-1</v>
      </c>
      <c r="L2299" s="19">
        <f t="shared" si="459"/>
        <v>-2</v>
      </c>
      <c r="M2299" s="7">
        <f>IF($B2299="二本差勝",次鋒分析!$D$14,IF($B2299="一本差勝",次鋒分析!$D$15,IF($B2299="引き分け",次鋒分析!$D$16,IF($B2299="一本差負",次鋒分析!$D$17,次鋒分析!$D$18))))</f>
        <v>0.16000000000000003</v>
      </c>
      <c r="N2299" s="1">
        <f t="shared" si="460"/>
        <v>1</v>
      </c>
      <c r="O2299" s="1">
        <f t="shared" si="461"/>
        <v>2</v>
      </c>
      <c r="P2299" s="7">
        <f>IF($C2299="二本差勝",中堅分析!$D$14,IF($C2299="一本差勝",中堅分析!$D$15,IF($C2299="引き分け",中堅分析!$D$16,IF($C2299="一本差負",中堅分析!$D$17,中堅分析!$D$18))))</f>
        <v>0.16000000000000003</v>
      </c>
      <c r="Q2299" s="1">
        <f t="shared" si="462"/>
        <v>-1</v>
      </c>
      <c r="R2299" s="1">
        <f t="shared" si="463"/>
        <v>-2</v>
      </c>
      <c r="S2299" s="7">
        <f>IF($D2299="二本差勝",副将分析!$D$14,IF($D2299="一本差勝",副将分析!$D$15,IF($D2299="引き分け",副将分析!$D$16,IF($D2299="一本差負",副将分析!$D$17,副将分析!$D$18))))</f>
        <v>0.20800000000000002</v>
      </c>
      <c r="T2299" s="1">
        <f t="shared" si="464"/>
        <v>1</v>
      </c>
      <c r="U2299" s="1">
        <f t="shared" si="465"/>
        <v>1</v>
      </c>
      <c r="V2299" s="7">
        <f>IF($E2299="二本差勝",大将分析!$D$14,IF($E2299="一本差勝",大将分析!$D$15,IF($E2299="引き分け",大将分析!$D$16,IF($E2299="一本差負",大将分析!$D$17,大将分析!$D$18))))</f>
        <v>0.20800000000000002</v>
      </c>
      <c r="W2299" s="1">
        <f t="shared" si="466"/>
        <v>1</v>
      </c>
      <c r="X2299" s="1">
        <f t="shared" si="467"/>
        <v>1</v>
      </c>
    </row>
    <row r="2300" spans="1:24" x14ac:dyDescent="0.15">
      <c r="A2300" s="1" t="s">
        <v>42</v>
      </c>
      <c r="B2300" s="1" t="s">
        <v>40</v>
      </c>
      <c r="C2300" s="1" t="s">
        <v>41</v>
      </c>
      <c r="D2300" s="1" t="s">
        <v>40</v>
      </c>
      <c r="E2300" s="1" t="s">
        <v>40</v>
      </c>
      <c r="F2300" s="19">
        <f t="shared" si="455"/>
        <v>-1</v>
      </c>
      <c r="G2300" s="19">
        <f t="shared" si="456"/>
        <v>-2</v>
      </c>
      <c r="H2300" s="20">
        <f t="shared" si="457"/>
        <v>2.9948379136000017E-4</v>
      </c>
      <c r="J2300" s="7">
        <f>IF($A2300="二本差勝",先鋒分析!$D$14,IF($A2300="一本差勝",先鋒分析!$D$15,IF($A2300="引き分け",先鋒分析!$D$16,IF($A2300="一本差負",先鋒分析!$D$17,先鋒分析!$D$18))))</f>
        <v>0.16000000000000003</v>
      </c>
      <c r="K2300" s="19">
        <f t="shared" si="458"/>
        <v>-1</v>
      </c>
      <c r="L2300" s="19">
        <f t="shared" si="459"/>
        <v>-2</v>
      </c>
      <c r="M2300" s="7">
        <f>IF($B2300="二本差勝",次鋒分析!$D$14,IF($B2300="一本差勝",次鋒分析!$D$15,IF($B2300="引き分け",次鋒分析!$D$16,IF($B2300="一本差負",次鋒分析!$D$17,次鋒分析!$D$18))))</f>
        <v>0.20800000000000002</v>
      </c>
      <c r="N2300" s="1">
        <f t="shared" si="460"/>
        <v>1</v>
      </c>
      <c r="O2300" s="1">
        <f t="shared" si="461"/>
        <v>1</v>
      </c>
      <c r="P2300" s="7">
        <f>IF($C2300="二本差勝",中堅分析!$D$14,IF($C2300="一本差勝",中堅分析!$D$15,IF($C2300="引き分け",中堅分析!$D$16,IF($C2300="一本差負",中堅分析!$D$17,中堅分析!$D$18))))</f>
        <v>0.20800000000000002</v>
      </c>
      <c r="Q2300" s="1">
        <f t="shared" si="462"/>
        <v>-1</v>
      </c>
      <c r="R2300" s="1">
        <f t="shared" si="463"/>
        <v>-1</v>
      </c>
      <c r="S2300" s="7">
        <f>IF($D2300="二本差勝",副将分析!$D$14,IF($D2300="一本差勝",副将分析!$D$15,IF($D2300="引き分け",副将分析!$D$16,IF($D2300="一本差負",副将分析!$D$17,副将分析!$D$18))))</f>
        <v>0.20800000000000002</v>
      </c>
      <c r="T2300" s="1">
        <f t="shared" si="464"/>
        <v>1</v>
      </c>
      <c r="U2300" s="1">
        <f t="shared" si="465"/>
        <v>1</v>
      </c>
      <c r="V2300" s="7">
        <f>IF($E2300="二本差勝",大将分析!$D$14,IF($E2300="一本差勝",大将分析!$D$15,IF($E2300="引き分け",大将分析!$D$16,IF($E2300="一本差負",大将分析!$D$17,大将分析!$D$18))))</f>
        <v>0.20800000000000002</v>
      </c>
      <c r="W2300" s="1">
        <f t="shared" si="466"/>
        <v>1</v>
      </c>
      <c r="X2300" s="1">
        <f t="shared" si="467"/>
        <v>1</v>
      </c>
    </row>
    <row r="2301" spans="1:24" x14ac:dyDescent="0.15">
      <c r="A2301" s="1" t="s">
        <v>42</v>
      </c>
      <c r="B2301" s="1" t="s">
        <v>22</v>
      </c>
      <c r="C2301" s="1" t="s">
        <v>22</v>
      </c>
      <c r="D2301" s="1" t="s">
        <v>40</v>
      </c>
      <c r="E2301" s="1" t="s">
        <v>40</v>
      </c>
      <c r="F2301" s="19">
        <f t="shared" si="455"/>
        <v>-1</v>
      </c>
      <c r="G2301" s="19">
        <f t="shared" si="456"/>
        <v>-2</v>
      </c>
      <c r="H2301" s="20">
        <f t="shared" si="457"/>
        <v>4.8245243904000029E-4</v>
      </c>
      <c r="J2301" s="7">
        <f>IF($A2301="二本差勝",先鋒分析!$D$14,IF($A2301="一本差勝",先鋒分析!$D$15,IF($A2301="引き分け",先鋒分析!$D$16,IF($A2301="一本差負",先鋒分析!$D$17,先鋒分析!$D$18))))</f>
        <v>0.16000000000000003</v>
      </c>
      <c r="K2301" s="19">
        <f t="shared" si="458"/>
        <v>-1</v>
      </c>
      <c r="L2301" s="19">
        <f t="shared" si="459"/>
        <v>-2</v>
      </c>
      <c r="M2301" s="7">
        <f>IF($B2301="二本差勝",次鋒分析!$D$14,IF($B2301="一本差勝",次鋒分析!$D$15,IF($B2301="引き分け",次鋒分析!$D$16,IF($B2301="一本差負",次鋒分析!$D$17,次鋒分析!$D$18))))</f>
        <v>0.26400000000000001</v>
      </c>
      <c r="N2301" s="1">
        <f t="shared" si="460"/>
        <v>0</v>
      </c>
      <c r="O2301" s="1">
        <f t="shared" si="461"/>
        <v>0</v>
      </c>
      <c r="P2301" s="7">
        <f>IF($C2301="二本差勝",中堅分析!$D$14,IF($C2301="一本差勝",中堅分析!$D$15,IF($C2301="引き分け",中堅分析!$D$16,IF($C2301="一本差負",中堅分析!$D$17,中堅分析!$D$18))))</f>
        <v>0.26400000000000001</v>
      </c>
      <c r="Q2301" s="1">
        <f t="shared" si="462"/>
        <v>0</v>
      </c>
      <c r="R2301" s="1">
        <f t="shared" si="463"/>
        <v>0</v>
      </c>
      <c r="S2301" s="7">
        <f>IF($D2301="二本差勝",副将分析!$D$14,IF($D2301="一本差勝",副将分析!$D$15,IF($D2301="引き分け",副将分析!$D$16,IF($D2301="一本差負",副将分析!$D$17,副将分析!$D$18))))</f>
        <v>0.20800000000000002</v>
      </c>
      <c r="T2301" s="1">
        <f t="shared" si="464"/>
        <v>1</v>
      </c>
      <c r="U2301" s="1">
        <f t="shared" si="465"/>
        <v>1</v>
      </c>
      <c r="V2301" s="7">
        <f>IF($E2301="二本差勝",大将分析!$D$14,IF($E2301="一本差勝",大将分析!$D$15,IF($E2301="引き分け",大将分析!$D$16,IF($E2301="一本差負",大将分析!$D$17,大将分析!$D$18))))</f>
        <v>0.20800000000000002</v>
      </c>
      <c r="W2301" s="1">
        <f t="shared" si="466"/>
        <v>1</v>
      </c>
      <c r="X2301" s="1">
        <f t="shared" si="467"/>
        <v>1</v>
      </c>
    </row>
    <row r="2302" spans="1:24" x14ac:dyDescent="0.15">
      <c r="A2302" s="1" t="s">
        <v>42</v>
      </c>
      <c r="B2302" s="1" t="s">
        <v>41</v>
      </c>
      <c r="C2302" s="1" t="s">
        <v>40</v>
      </c>
      <c r="D2302" s="1" t="s">
        <v>40</v>
      </c>
      <c r="E2302" s="1" t="s">
        <v>40</v>
      </c>
      <c r="F2302" s="19">
        <f t="shared" si="455"/>
        <v>-1</v>
      </c>
      <c r="G2302" s="19">
        <f t="shared" si="456"/>
        <v>-2</v>
      </c>
      <c r="H2302" s="20">
        <f t="shared" si="457"/>
        <v>2.9948379136000017E-4</v>
      </c>
      <c r="J2302" s="7">
        <f>IF($A2302="二本差勝",先鋒分析!$D$14,IF($A2302="一本差勝",先鋒分析!$D$15,IF($A2302="引き分け",先鋒分析!$D$16,IF($A2302="一本差負",先鋒分析!$D$17,先鋒分析!$D$18))))</f>
        <v>0.16000000000000003</v>
      </c>
      <c r="K2302" s="19">
        <f t="shared" si="458"/>
        <v>-1</v>
      </c>
      <c r="L2302" s="19">
        <f t="shared" si="459"/>
        <v>-2</v>
      </c>
      <c r="M2302" s="7">
        <f>IF($B2302="二本差勝",次鋒分析!$D$14,IF($B2302="一本差勝",次鋒分析!$D$15,IF($B2302="引き分け",次鋒分析!$D$16,IF($B2302="一本差負",次鋒分析!$D$17,次鋒分析!$D$18))))</f>
        <v>0.20800000000000002</v>
      </c>
      <c r="N2302" s="1">
        <f t="shared" si="460"/>
        <v>-1</v>
      </c>
      <c r="O2302" s="1">
        <f t="shared" si="461"/>
        <v>-1</v>
      </c>
      <c r="P2302" s="7">
        <f>IF($C2302="二本差勝",中堅分析!$D$14,IF($C2302="一本差勝",中堅分析!$D$15,IF($C2302="引き分け",中堅分析!$D$16,IF($C2302="一本差負",中堅分析!$D$17,中堅分析!$D$18))))</f>
        <v>0.20800000000000002</v>
      </c>
      <c r="Q2302" s="1">
        <f t="shared" si="462"/>
        <v>1</v>
      </c>
      <c r="R2302" s="1">
        <f t="shared" si="463"/>
        <v>1</v>
      </c>
      <c r="S2302" s="7">
        <f>IF($D2302="二本差勝",副将分析!$D$14,IF($D2302="一本差勝",副将分析!$D$15,IF($D2302="引き分け",副将分析!$D$16,IF($D2302="一本差負",副将分析!$D$17,副将分析!$D$18))))</f>
        <v>0.20800000000000002</v>
      </c>
      <c r="T2302" s="1">
        <f t="shared" si="464"/>
        <v>1</v>
      </c>
      <c r="U2302" s="1">
        <f t="shared" si="465"/>
        <v>1</v>
      </c>
      <c r="V2302" s="7">
        <f>IF($E2302="二本差勝",大将分析!$D$14,IF($E2302="一本差勝",大将分析!$D$15,IF($E2302="引き分け",大将分析!$D$16,IF($E2302="一本差負",大将分析!$D$17,大将分析!$D$18))))</f>
        <v>0.20800000000000002</v>
      </c>
      <c r="W2302" s="1">
        <f t="shared" si="466"/>
        <v>1</v>
      </c>
      <c r="X2302" s="1">
        <f t="shared" si="467"/>
        <v>1</v>
      </c>
    </row>
    <row r="2303" spans="1:24" x14ac:dyDescent="0.15">
      <c r="A2303" s="1" t="s">
        <v>42</v>
      </c>
      <c r="B2303" s="1" t="s">
        <v>42</v>
      </c>
      <c r="C2303" s="1" t="s">
        <v>39</v>
      </c>
      <c r="D2303" s="1" t="s">
        <v>40</v>
      </c>
      <c r="E2303" s="1" t="s">
        <v>40</v>
      </c>
      <c r="F2303" s="19">
        <f t="shared" si="455"/>
        <v>-1</v>
      </c>
      <c r="G2303" s="19">
        <f t="shared" si="456"/>
        <v>-2</v>
      </c>
      <c r="H2303" s="20">
        <f t="shared" si="457"/>
        <v>1.7720934400000015E-4</v>
      </c>
      <c r="J2303" s="7">
        <f>IF($A2303="二本差勝",先鋒分析!$D$14,IF($A2303="一本差勝",先鋒分析!$D$15,IF($A2303="引き分け",先鋒分析!$D$16,IF($A2303="一本差負",先鋒分析!$D$17,先鋒分析!$D$18))))</f>
        <v>0.16000000000000003</v>
      </c>
      <c r="K2303" s="19">
        <f t="shared" si="458"/>
        <v>-1</v>
      </c>
      <c r="L2303" s="19">
        <f t="shared" si="459"/>
        <v>-2</v>
      </c>
      <c r="M2303" s="7">
        <f>IF($B2303="二本差勝",次鋒分析!$D$14,IF($B2303="一本差勝",次鋒分析!$D$15,IF($B2303="引き分け",次鋒分析!$D$16,IF($B2303="一本差負",次鋒分析!$D$17,次鋒分析!$D$18))))</f>
        <v>0.16000000000000003</v>
      </c>
      <c r="N2303" s="1">
        <f t="shared" si="460"/>
        <v>-1</v>
      </c>
      <c r="O2303" s="1">
        <f t="shared" si="461"/>
        <v>-2</v>
      </c>
      <c r="P2303" s="7">
        <f>IF($C2303="二本差勝",中堅分析!$D$14,IF($C2303="一本差勝",中堅分析!$D$15,IF($C2303="引き分け",中堅分析!$D$16,IF($C2303="一本差負",中堅分析!$D$17,中堅分析!$D$18))))</f>
        <v>0.16000000000000003</v>
      </c>
      <c r="Q2303" s="1">
        <f t="shared" si="462"/>
        <v>1</v>
      </c>
      <c r="R2303" s="1">
        <f t="shared" si="463"/>
        <v>2</v>
      </c>
      <c r="S2303" s="7">
        <f>IF($D2303="二本差勝",副将分析!$D$14,IF($D2303="一本差勝",副将分析!$D$15,IF($D2303="引き分け",副将分析!$D$16,IF($D2303="一本差負",副将分析!$D$17,副将分析!$D$18))))</f>
        <v>0.20800000000000002</v>
      </c>
      <c r="T2303" s="1">
        <f t="shared" si="464"/>
        <v>1</v>
      </c>
      <c r="U2303" s="1">
        <f t="shared" si="465"/>
        <v>1</v>
      </c>
      <c r="V2303" s="7">
        <f>IF($E2303="二本差勝",大将分析!$D$14,IF($E2303="一本差勝",大将分析!$D$15,IF($E2303="引き分け",大将分析!$D$16,IF($E2303="一本差負",大将分析!$D$17,大将分析!$D$18))))</f>
        <v>0.20800000000000002</v>
      </c>
      <c r="W2303" s="1">
        <f t="shared" si="466"/>
        <v>1</v>
      </c>
      <c r="X2303" s="1">
        <f t="shared" si="467"/>
        <v>1</v>
      </c>
    </row>
    <row r="2304" spans="1:24" x14ac:dyDescent="0.15">
      <c r="A2304" s="1" t="s">
        <v>39</v>
      </c>
      <c r="B2304" s="1" t="s">
        <v>42</v>
      </c>
      <c r="C2304" s="1" t="s">
        <v>42</v>
      </c>
      <c r="D2304" s="1" t="s">
        <v>39</v>
      </c>
      <c r="E2304" s="1" t="s">
        <v>22</v>
      </c>
      <c r="F2304" s="19">
        <f t="shared" si="455"/>
        <v>-1</v>
      </c>
      <c r="G2304" s="19">
        <f t="shared" si="456"/>
        <v>-2</v>
      </c>
      <c r="H2304" s="20">
        <f t="shared" si="457"/>
        <v>1.7301504000000016E-4</v>
      </c>
      <c r="J2304" s="7">
        <f>IF($A2304="二本差勝",先鋒分析!$D$14,IF($A2304="一本差勝",先鋒分析!$D$15,IF($A2304="引き分け",先鋒分析!$D$16,IF($A2304="一本差負",先鋒分析!$D$17,先鋒分析!$D$18))))</f>
        <v>0.16000000000000003</v>
      </c>
      <c r="K2304" s="19">
        <f t="shared" si="458"/>
        <v>1</v>
      </c>
      <c r="L2304" s="19">
        <f t="shared" si="459"/>
        <v>2</v>
      </c>
      <c r="M2304" s="7">
        <f>IF($B2304="二本差勝",次鋒分析!$D$14,IF($B2304="一本差勝",次鋒分析!$D$15,IF($B2304="引き分け",次鋒分析!$D$16,IF($B2304="一本差負",次鋒分析!$D$17,次鋒分析!$D$18))))</f>
        <v>0.16000000000000003</v>
      </c>
      <c r="N2304" s="1">
        <f t="shared" si="460"/>
        <v>-1</v>
      </c>
      <c r="O2304" s="1">
        <f t="shared" si="461"/>
        <v>-2</v>
      </c>
      <c r="P2304" s="7">
        <f>IF($C2304="二本差勝",中堅分析!$D$14,IF($C2304="一本差勝",中堅分析!$D$15,IF($C2304="引き分け",中堅分析!$D$16,IF($C2304="一本差負",中堅分析!$D$17,中堅分析!$D$18))))</f>
        <v>0.16000000000000003</v>
      </c>
      <c r="Q2304" s="1">
        <f t="shared" si="462"/>
        <v>-1</v>
      </c>
      <c r="R2304" s="1">
        <f t="shared" si="463"/>
        <v>-2</v>
      </c>
      <c r="S2304" s="7">
        <f>IF($D2304="二本差勝",副将分析!$D$14,IF($D2304="一本差勝",副将分析!$D$15,IF($D2304="引き分け",副将分析!$D$16,IF($D2304="一本差負",副将分析!$D$17,副将分析!$D$18))))</f>
        <v>0.16000000000000003</v>
      </c>
      <c r="T2304" s="1">
        <f t="shared" si="464"/>
        <v>1</v>
      </c>
      <c r="U2304" s="1">
        <f t="shared" si="465"/>
        <v>2</v>
      </c>
      <c r="V2304" s="7">
        <f>IF($E2304="二本差勝",大将分析!$D$14,IF($E2304="一本差勝",大将分析!$D$15,IF($E2304="引き分け",大将分析!$D$16,IF($E2304="一本差負",大将分析!$D$17,大将分析!$D$18))))</f>
        <v>0.26400000000000001</v>
      </c>
      <c r="W2304" s="1">
        <f t="shared" si="466"/>
        <v>0</v>
      </c>
      <c r="X2304" s="1">
        <f t="shared" si="467"/>
        <v>0</v>
      </c>
    </row>
    <row r="2305" spans="1:24" x14ac:dyDescent="0.15">
      <c r="A2305" s="1" t="s">
        <v>39</v>
      </c>
      <c r="B2305" s="1" t="s">
        <v>42</v>
      </c>
      <c r="C2305" s="1" t="s">
        <v>42</v>
      </c>
      <c r="D2305" s="1" t="s">
        <v>22</v>
      </c>
      <c r="E2305" s="1" t="s">
        <v>39</v>
      </c>
      <c r="F2305" s="19">
        <f t="shared" si="455"/>
        <v>-1</v>
      </c>
      <c r="G2305" s="19">
        <f t="shared" si="456"/>
        <v>-2</v>
      </c>
      <c r="H2305" s="20">
        <f t="shared" si="457"/>
        <v>1.7301504000000016E-4</v>
      </c>
      <c r="J2305" s="7">
        <f>IF($A2305="二本差勝",先鋒分析!$D$14,IF($A2305="一本差勝",先鋒分析!$D$15,IF($A2305="引き分け",先鋒分析!$D$16,IF($A2305="一本差負",先鋒分析!$D$17,先鋒分析!$D$18))))</f>
        <v>0.16000000000000003</v>
      </c>
      <c r="K2305" s="19">
        <f t="shared" si="458"/>
        <v>1</v>
      </c>
      <c r="L2305" s="19">
        <f t="shared" si="459"/>
        <v>2</v>
      </c>
      <c r="M2305" s="7">
        <f>IF($B2305="二本差勝",次鋒分析!$D$14,IF($B2305="一本差勝",次鋒分析!$D$15,IF($B2305="引き分け",次鋒分析!$D$16,IF($B2305="一本差負",次鋒分析!$D$17,次鋒分析!$D$18))))</f>
        <v>0.16000000000000003</v>
      </c>
      <c r="N2305" s="1">
        <f t="shared" si="460"/>
        <v>-1</v>
      </c>
      <c r="O2305" s="1">
        <f t="shared" si="461"/>
        <v>-2</v>
      </c>
      <c r="P2305" s="7">
        <f>IF($C2305="二本差勝",中堅分析!$D$14,IF($C2305="一本差勝",中堅分析!$D$15,IF($C2305="引き分け",中堅分析!$D$16,IF($C2305="一本差負",中堅分析!$D$17,中堅分析!$D$18))))</f>
        <v>0.16000000000000003</v>
      </c>
      <c r="Q2305" s="1">
        <f t="shared" si="462"/>
        <v>-1</v>
      </c>
      <c r="R2305" s="1">
        <f t="shared" si="463"/>
        <v>-2</v>
      </c>
      <c r="S2305" s="7">
        <f>IF($D2305="二本差勝",副将分析!$D$14,IF($D2305="一本差勝",副将分析!$D$15,IF($D2305="引き分け",副将分析!$D$16,IF($D2305="一本差負",副将分析!$D$17,副将分析!$D$18))))</f>
        <v>0.26400000000000001</v>
      </c>
      <c r="T2305" s="1">
        <f t="shared" si="464"/>
        <v>0</v>
      </c>
      <c r="U2305" s="1">
        <f t="shared" si="465"/>
        <v>0</v>
      </c>
      <c r="V2305" s="7">
        <f>IF($E2305="二本差勝",大将分析!$D$14,IF($E2305="一本差勝",大将分析!$D$15,IF($E2305="引き分け",大将分析!$D$16,IF($E2305="一本差負",大将分析!$D$17,大将分析!$D$18))))</f>
        <v>0.16000000000000003</v>
      </c>
      <c r="W2305" s="1">
        <f t="shared" si="466"/>
        <v>1</v>
      </c>
      <c r="X2305" s="1">
        <f t="shared" si="467"/>
        <v>2</v>
      </c>
    </row>
    <row r="2306" spans="1:24" x14ac:dyDescent="0.15">
      <c r="A2306" s="1" t="s">
        <v>40</v>
      </c>
      <c r="B2306" s="1" t="s">
        <v>41</v>
      </c>
      <c r="C2306" s="1" t="s">
        <v>42</v>
      </c>
      <c r="D2306" s="1" t="s">
        <v>39</v>
      </c>
      <c r="E2306" s="1" t="s">
        <v>22</v>
      </c>
      <c r="F2306" s="19">
        <f t="shared" si="455"/>
        <v>-1</v>
      </c>
      <c r="G2306" s="19">
        <f t="shared" si="456"/>
        <v>-2</v>
      </c>
      <c r="H2306" s="20">
        <f t="shared" si="457"/>
        <v>2.9239541760000024E-4</v>
      </c>
      <c r="J2306" s="7">
        <f>IF($A2306="二本差勝",先鋒分析!$D$14,IF($A2306="一本差勝",先鋒分析!$D$15,IF($A2306="引き分け",先鋒分析!$D$16,IF($A2306="一本差負",先鋒分析!$D$17,先鋒分析!$D$18))))</f>
        <v>0.20800000000000002</v>
      </c>
      <c r="K2306" s="19">
        <f t="shared" si="458"/>
        <v>1</v>
      </c>
      <c r="L2306" s="19">
        <f t="shared" si="459"/>
        <v>1</v>
      </c>
      <c r="M2306" s="7">
        <f>IF($B2306="二本差勝",次鋒分析!$D$14,IF($B2306="一本差勝",次鋒分析!$D$15,IF($B2306="引き分け",次鋒分析!$D$16,IF($B2306="一本差負",次鋒分析!$D$17,次鋒分析!$D$18))))</f>
        <v>0.20800000000000002</v>
      </c>
      <c r="N2306" s="1">
        <f t="shared" si="460"/>
        <v>-1</v>
      </c>
      <c r="O2306" s="1">
        <f t="shared" si="461"/>
        <v>-1</v>
      </c>
      <c r="P2306" s="7">
        <f>IF($C2306="二本差勝",中堅分析!$D$14,IF($C2306="一本差勝",中堅分析!$D$15,IF($C2306="引き分け",中堅分析!$D$16,IF($C2306="一本差負",中堅分析!$D$17,中堅分析!$D$18))))</f>
        <v>0.16000000000000003</v>
      </c>
      <c r="Q2306" s="1">
        <f t="shared" si="462"/>
        <v>-1</v>
      </c>
      <c r="R2306" s="1">
        <f t="shared" si="463"/>
        <v>-2</v>
      </c>
      <c r="S2306" s="7">
        <f>IF($D2306="二本差勝",副将分析!$D$14,IF($D2306="一本差勝",副将分析!$D$15,IF($D2306="引き分け",副将分析!$D$16,IF($D2306="一本差負",副将分析!$D$17,副将分析!$D$18))))</f>
        <v>0.16000000000000003</v>
      </c>
      <c r="T2306" s="1">
        <f t="shared" si="464"/>
        <v>1</v>
      </c>
      <c r="U2306" s="1">
        <f t="shared" si="465"/>
        <v>2</v>
      </c>
      <c r="V2306" s="7">
        <f>IF($E2306="二本差勝",大将分析!$D$14,IF($E2306="一本差勝",大将分析!$D$15,IF($E2306="引き分け",大将分析!$D$16,IF($E2306="一本差負",大将分析!$D$17,大将分析!$D$18))))</f>
        <v>0.26400000000000001</v>
      </c>
      <c r="W2306" s="1">
        <f t="shared" si="466"/>
        <v>0</v>
      </c>
      <c r="X2306" s="1">
        <f t="shared" si="467"/>
        <v>0</v>
      </c>
    </row>
    <row r="2307" spans="1:24" x14ac:dyDescent="0.15">
      <c r="A2307" s="1" t="s">
        <v>40</v>
      </c>
      <c r="B2307" s="1" t="s">
        <v>41</v>
      </c>
      <c r="C2307" s="1" t="s">
        <v>42</v>
      </c>
      <c r="D2307" s="1" t="s">
        <v>22</v>
      </c>
      <c r="E2307" s="1" t="s">
        <v>39</v>
      </c>
      <c r="F2307" s="19">
        <f t="shared" si="455"/>
        <v>-1</v>
      </c>
      <c r="G2307" s="19">
        <f t="shared" si="456"/>
        <v>-2</v>
      </c>
      <c r="H2307" s="20">
        <f t="shared" si="457"/>
        <v>2.9239541760000019E-4</v>
      </c>
      <c r="J2307" s="7">
        <f>IF($A2307="二本差勝",先鋒分析!$D$14,IF($A2307="一本差勝",先鋒分析!$D$15,IF($A2307="引き分け",先鋒分析!$D$16,IF($A2307="一本差負",先鋒分析!$D$17,先鋒分析!$D$18))))</f>
        <v>0.20800000000000002</v>
      </c>
      <c r="K2307" s="19">
        <f t="shared" si="458"/>
        <v>1</v>
      </c>
      <c r="L2307" s="19">
        <f t="shared" si="459"/>
        <v>1</v>
      </c>
      <c r="M2307" s="7">
        <f>IF($B2307="二本差勝",次鋒分析!$D$14,IF($B2307="一本差勝",次鋒分析!$D$15,IF($B2307="引き分け",次鋒分析!$D$16,IF($B2307="一本差負",次鋒分析!$D$17,次鋒分析!$D$18))))</f>
        <v>0.20800000000000002</v>
      </c>
      <c r="N2307" s="1">
        <f t="shared" si="460"/>
        <v>-1</v>
      </c>
      <c r="O2307" s="1">
        <f t="shared" si="461"/>
        <v>-1</v>
      </c>
      <c r="P2307" s="7">
        <f>IF($C2307="二本差勝",中堅分析!$D$14,IF($C2307="一本差勝",中堅分析!$D$15,IF($C2307="引き分け",中堅分析!$D$16,IF($C2307="一本差負",中堅分析!$D$17,中堅分析!$D$18))))</f>
        <v>0.16000000000000003</v>
      </c>
      <c r="Q2307" s="1">
        <f t="shared" si="462"/>
        <v>-1</v>
      </c>
      <c r="R2307" s="1">
        <f t="shared" si="463"/>
        <v>-2</v>
      </c>
      <c r="S2307" s="7">
        <f>IF($D2307="二本差勝",副将分析!$D$14,IF($D2307="一本差勝",副将分析!$D$15,IF($D2307="引き分け",副将分析!$D$16,IF($D2307="一本差負",副将分析!$D$17,副将分析!$D$18))))</f>
        <v>0.26400000000000001</v>
      </c>
      <c r="T2307" s="1">
        <f t="shared" si="464"/>
        <v>0</v>
      </c>
      <c r="U2307" s="1">
        <f t="shared" si="465"/>
        <v>0</v>
      </c>
      <c r="V2307" s="7">
        <f>IF($E2307="二本差勝",大将分析!$D$14,IF($E2307="一本差勝",大将分析!$D$15,IF($E2307="引き分け",大将分析!$D$16,IF($E2307="一本差負",大将分析!$D$17,大将分析!$D$18))))</f>
        <v>0.16000000000000003</v>
      </c>
      <c r="W2307" s="1">
        <f t="shared" si="466"/>
        <v>1</v>
      </c>
      <c r="X2307" s="1">
        <f t="shared" si="467"/>
        <v>2</v>
      </c>
    </row>
    <row r="2308" spans="1:24" x14ac:dyDescent="0.15">
      <c r="A2308" s="1" t="s">
        <v>40</v>
      </c>
      <c r="B2308" s="1" t="s">
        <v>42</v>
      </c>
      <c r="C2308" s="1" t="s">
        <v>41</v>
      </c>
      <c r="D2308" s="1" t="s">
        <v>39</v>
      </c>
      <c r="E2308" s="1" t="s">
        <v>22</v>
      </c>
      <c r="F2308" s="19">
        <f t="shared" si="455"/>
        <v>-1</v>
      </c>
      <c r="G2308" s="19">
        <f t="shared" si="456"/>
        <v>-2</v>
      </c>
      <c r="H2308" s="20">
        <f t="shared" si="457"/>
        <v>2.9239541760000024E-4</v>
      </c>
      <c r="J2308" s="7">
        <f>IF($A2308="二本差勝",先鋒分析!$D$14,IF($A2308="一本差勝",先鋒分析!$D$15,IF($A2308="引き分け",先鋒分析!$D$16,IF($A2308="一本差負",先鋒分析!$D$17,先鋒分析!$D$18))))</f>
        <v>0.20800000000000002</v>
      </c>
      <c r="K2308" s="19">
        <f t="shared" si="458"/>
        <v>1</v>
      </c>
      <c r="L2308" s="19">
        <f t="shared" si="459"/>
        <v>1</v>
      </c>
      <c r="M2308" s="7">
        <f>IF($B2308="二本差勝",次鋒分析!$D$14,IF($B2308="一本差勝",次鋒分析!$D$15,IF($B2308="引き分け",次鋒分析!$D$16,IF($B2308="一本差負",次鋒分析!$D$17,次鋒分析!$D$18))))</f>
        <v>0.16000000000000003</v>
      </c>
      <c r="N2308" s="1">
        <f t="shared" si="460"/>
        <v>-1</v>
      </c>
      <c r="O2308" s="1">
        <f t="shared" si="461"/>
        <v>-2</v>
      </c>
      <c r="P2308" s="7">
        <f>IF($C2308="二本差勝",中堅分析!$D$14,IF($C2308="一本差勝",中堅分析!$D$15,IF($C2308="引き分け",中堅分析!$D$16,IF($C2308="一本差負",中堅分析!$D$17,中堅分析!$D$18))))</f>
        <v>0.20800000000000002</v>
      </c>
      <c r="Q2308" s="1">
        <f t="shared" si="462"/>
        <v>-1</v>
      </c>
      <c r="R2308" s="1">
        <f t="shared" si="463"/>
        <v>-1</v>
      </c>
      <c r="S2308" s="7">
        <f>IF($D2308="二本差勝",副将分析!$D$14,IF($D2308="一本差勝",副将分析!$D$15,IF($D2308="引き分け",副将分析!$D$16,IF($D2308="一本差負",副将分析!$D$17,副将分析!$D$18))))</f>
        <v>0.16000000000000003</v>
      </c>
      <c r="T2308" s="1">
        <f t="shared" si="464"/>
        <v>1</v>
      </c>
      <c r="U2308" s="1">
        <f t="shared" si="465"/>
        <v>2</v>
      </c>
      <c r="V2308" s="7">
        <f>IF($E2308="二本差勝",大将分析!$D$14,IF($E2308="一本差勝",大将分析!$D$15,IF($E2308="引き分け",大将分析!$D$16,IF($E2308="一本差負",大将分析!$D$17,大将分析!$D$18))))</f>
        <v>0.26400000000000001</v>
      </c>
      <c r="W2308" s="1">
        <f t="shared" si="466"/>
        <v>0</v>
      </c>
      <c r="X2308" s="1">
        <f t="shared" si="467"/>
        <v>0</v>
      </c>
    </row>
    <row r="2309" spans="1:24" x14ac:dyDescent="0.15">
      <c r="A2309" s="1" t="s">
        <v>40</v>
      </c>
      <c r="B2309" s="1" t="s">
        <v>42</v>
      </c>
      <c r="C2309" s="1" t="s">
        <v>41</v>
      </c>
      <c r="D2309" s="1" t="s">
        <v>22</v>
      </c>
      <c r="E2309" s="1" t="s">
        <v>39</v>
      </c>
      <c r="F2309" s="19">
        <f t="shared" si="455"/>
        <v>-1</v>
      </c>
      <c r="G2309" s="19">
        <f t="shared" si="456"/>
        <v>-2</v>
      </c>
      <c r="H2309" s="20">
        <f t="shared" si="457"/>
        <v>2.9239541760000019E-4</v>
      </c>
      <c r="J2309" s="7">
        <f>IF($A2309="二本差勝",先鋒分析!$D$14,IF($A2309="一本差勝",先鋒分析!$D$15,IF($A2309="引き分け",先鋒分析!$D$16,IF($A2309="一本差負",先鋒分析!$D$17,先鋒分析!$D$18))))</f>
        <v>0.20800000000000002</v>
      </c>
      <c r="K2309" s="19">
        <f t="shared" si="458"/>
        <v>1</v>
      </c>
      <c r="L2309" s="19">
        <f t="shared" si="459"/>
        <v>1</v>
      </c>
      <c r="M2309" s="7">
        <f>IF($B2309="二本差勝",次鋒分析!$D$14,IF($B2309="一本差勝",次鋒分析!$D$15,IF($B2309="引き分け",次鋒分析!$D$16,IF($B2309="一本差負",次鋒分析!$D$17,次鋒分析!$D$18))))</f>
        <v>0.16000000000000003</v>
      </c>
      <c r="N2309" s="1">
        <f t="shared" si="460"/>
        <v>-1</v>
      </c>
      <c r="O2309" s="1">
        <f t="shared" si="461"/>
        <v>-2</v>
      </c>
      <c r="P2309" s="7">
        <f>IF($C2309="二本差勝",中堅分析!$D$14,IF($C2309="一本差勝",中堅分析!$D$15,IF($C2309="引き分け",中堅分析!$D$16,IF($C2309="一本差負",中堅分析!$D$17,中堅分析!$D$18))))</f>
        <v>0.20800000000000002</v>
      </c>
      <c r="Q2309" s="1">
        <f t="shared" si="462"/>
        <v>-1</v>
      </c>
      <c r="R2309" s="1">
        <f t="shared" si="463"/>
        <v>-1</v>
      </c>
      <c r="S2309" s="7">
        <f>IF($D2309="二本差勝",副将分析!$D$14,IF($D2309="一本差勝",副将分析!$D$15,IF($D2309="引き分け",副将分析!$D$16,IF($D2309="一本差負",副将分析!$D$17,副将分析!$D$18))))</f>
        <v>0.26400000000000001</v>
      </c>
      <c r="T2309" s="1">
        <f t="shared" si="464"/>
        <v>0</v>
      </c>
      <c r="U2309" s="1">
        <f t="shared" si="465"/>
        <v>0</v>
      </c>
      <c r="V2309" s="7">
        <f>IF($E2309="二本差勝",大将分析!$D$14,IF($E2309="一本差勝",大将分析!$D$15,IF($E2309="引き分け",大将分析!$D$16,IF($E2309="一本差負",大将分析!$D$17,大将分析!$D$18))))</f>
        <v>0.16000000000000003</v>
      </c>
      <c r="W2309" s="1">
        <f t="shared" si="466"/>
        <v>1</v>
      </c>
      <c r="X2309" s="1">
        <f t="shared" si="467"/>
        <v>2</v>
      </c>
    </row>
    <row r="2310" spans="1:24" x14ac:dyDescent="0.15">
      <c r="A2310" s="1" t="s">
        <v>22</v>
      </c>
      <c r="B2310" s="1" t="s">
        <v>22</v>
      </c>
      <c r="C2310" s="1" t="s">
        <v>42</v>
      </c>
      <c r="D2310" s="1" t="s">
        <v>39</v>
      </c>
      <c r="E2310" s="1" t="s">
        <v>22</v>
      </c>
      <c r="F2310" s="19">
        <f t="shared" ref="F2310:F2373" si="468">K2310+N2310+Q2310</f>
        <v>-1</v>
      </c>
      <c r="G2310" s="19">
        <f t="shared" ref="G2310:G2373" si="469">L2310+O2310+R2310</f>
        <v>-2</v>
      </c>
      <c r="H2310" s="20">
        <f t="shared" ref="H2310:H2373" si="470">J2310*M2310*P2310*S2310*V2310</f>
        <v>4.7103344640000034E-4</v>
      </c>
      <c r="J2310" s="7">
        <f>IF($A2310="二本差勝",先鋒分析!$D$14,IF($A2310="一本差勝",先鋒分析!$D$15,IF($A2310="引き分け",先鋒分析!$D$16,IF($A2310="一本差負",先鋒分析!$D$17,先鋒分析!$D$18))))</f>
        <v>0.26400000000000001</v>
      </c>
      <c r="K2310" s="19">
        <f t="shared" ref="K2310:K2373" si="471">IF($A2310="二本差勝",1,IF($A2310="一本差勝",1,IF($A2310="引き分け",0,-1)))</f>
        <v>0</v>
      </c>
      <c r="L2310" s="19">
        <f t="shared" ref="L2310:L2373" si="472">IF($A2310="二本差勝",2,IF($A2310="一本差勝",1,IF($A2310="引き分け",0,IF($A2310="一本差負",-1,-2))))</f>
        <v>0</v>
      </c>
      <c r="M2310" s="7">
        <f>IF($B2310="二本差勝",次鋒分析!$D$14,IF($B2310="一本差勝",次鋒分析!$D$15,IF($B2310="引き分け",次鋒分析!$D$16,IF($B2310="一本差負",次鋒分析!$D$17,次鋒分析!$D$18))))</f>
        <v>0.26400000000000001</v>
      </c>
      <c r="N2310" s="1">
        <f t="shared" ref="N2310:N2373" si="473">IF($B2310="二本差勝",1,IF($B2310="一本差勝",1,IF($B2310="引き分け",0,-1)))</f>
        <v>0</v>
      </c>
      <c r="O2310" s="1">
        <f t="shared" ref="O2310:O2373" si="474">IF($B2310="二本差勝",2,IF($B2310="一本差勝",1,IF($B2310="引き分け",0,IF($B2310="一本差負",-1,-2))))</f>
        <v>0</v>
      </c>
      <c r="P2310" s="7">
        <f>IF($C2310="二本差勝",中堅分析!$D$14,IF($C2310="一本差勝",中堅分析!$D$15,IF($C2310="引き分け",中堅分析!$D$16,IF($C2310="一本差負",中堅分析!$D$17,中堅分析!$D$18))))</f>
        <v>0.16000000000000003</v>
      </c>
      <c r="Q2310" s="1">
        <f t="shared" ref="Q2310:Q2373" si="475">IF($C2310="二本差勝",1,IF($C2310="一本差勝",1,IF($C2310="引き分け",0,-1)))</f>
        <v>-1</v>
      </c>
      <c r="R2310" s="1">
        <f t="shared" ref="R2310:R2373" si="476">IF($C2310="二本差勝",2,IF($C2310="一本差勝",1,IF($C2310="引き分け",0,IF($C2310="一本差負",-1,-2))))</f>
        <v>-2</v>
      </c>
      <c r="S2310" s="7">
        <f>IF($D2310="二本差勝",副将分析!$D$14,IF($D2310="一本差勝",副将分析!$D$15,IF($D2310="引き分け",副将分析!$D$16,IF($D2310="一本差負",副将分析!$D$17,副将分析!$D$18))))</f>
        <v>0.16000000000000003</v>
      </c>
      <c r="T2310" s="1">
        <f t="shared" ref="T2310:T2373" si="477">IF($D2310="二本差勝",1,IF($D2310="一本差勝",1,IF($D2310="引き分け",0,-1)))</f>
        <v>1</v>
      </c>
      <c r="U2310" s="1">
        <f t="shared" ref="U2310:U2373" si="478">IF($D2310="二本差勝",2,IF($D2310="一本差勝",1,IF($D2310="引き分け",0,IF($D2310="一本差負",-1,-2))))</f>
        <v>2</v>
      </c>
      <c r="V2310" s="7">
        <f>IF($E2310="二本差勝",大将分析!$D$14,IF($E2310="一本差勝",大将分析!$D$15,IF($E2310="引き分け",大将分析!$D$16,IF($E2310="一本差負",大将分析!$D$17,大将分析!$D$18))))</f>
        <v>0.26400000000000001</v>
      </c>
      <c r="W2310" s="1">
        <f t="shared" ref="W2310:W2373" si="479">IF($E2310="二本差勝",1,IF($E2310="一本差勝",1,IF($E2310="引き分け",0,-1)))</f>
        <v>0</v>
      </c>
      <c r="X2310" s="1">
        <f t="shared" ref="X2310:X2373" si="480">IF($E2310="二本差勝",2,IF($E2310="一本差勝",1,IF($E2310="引き分け",0,IF($E2310="一本差負",-1,-2))))</f>
        <v>0</v>
      </c>
    </row>
    <row r="2311" spans="1:24" x14ac:dyDescent="0.15">
      <c r="A2311" s="1" t="s">
        <v>22</v>
      </c>
      <c r="B2311" s="1" t="s">
        <v>22</v>
      </c>
      <c r="C2311" s="1" t="s">
        <v>42</v>
      </c>
      <c r="D2311" s="1" t="s">
        <v>22</v>
      </c>
      <c r="E2311" s="1" t="s">
        <v>39</v>
      </c>
      <c r="F2311" s="19">
        <f t="shared" si="468"/>
        <v>-1</v>
      </c>
      <c r="G2311" s="19">
        <f t="shared" si="469"/>
        <v>-2</v>
      </c>
      <c r="H2311" s="20">
        <f t="shared" si="470"/>
        <v>4.7103344640000034E-4</v>
      </c>
      <c r="J2311" s="7">
        <f>IF($A2311="二本差勝",先鋒分析!$D$14,IF($A2311="一本差勝",先鋒分析!$D$15,IF($A2311="引き分け",先鋒分析!$D$16,IF($A2311="一本差負",先鋒分析!$D$17,先鋒分析!$D$18))))</f>
        <v>0.26400000000000001</v>
      </c>
      <c r="K2311" s="19">
        <f t="shared" si="471"/>
        <v>0</v>
      </c>
      <c r="L2311" s="19">
        <f t="shared" si="472"/>
        <v>0</v>
      </c>
      <c r="M2311" s="7">
        <f>IF($B2311="二本差勝",次鋒分析!$D$14,IF($B2311="一本差勝",次鋒分析!$D$15,IF($B2311="引き分け",次鋒分析!$D$16,IF($B2311="一本差負",次鋒分析!$D$17,次鋒分析!$D$18))))</f>
        <v>0.26400000000000001</v>
      </c>
      <c r="N2311" s="1">
        <f t="shared" si="473"/>
        <v>0</v>
      </c>
      <c r="O2311" s="1">
        <f t="shared" si="474"/>
        <v>0</v>
      </c>
      <c r="P2311" s="7">
        <f>IF($C2311="二本差勝",中堅分析!$D$14,IF($C2311="一本差勝",中堅分析!$D$15,IF($C2311="引き分け",中堅分析!$D$16,IF($C2311="一本差負",中堅分析!$D$17,中堅分析!$D$18))))</f>
        <v>0.16000000000000003</v>
      </c>
      <c r="Q2311" s="1">
        <f t="shared" si="475"/>
        <v>-1</v>
      </c>
      <c r="R2311" s="1">
        <f t="shared" si="476"/>
        <v>-2</v>
      </c>
      <c r="S2311" s="7">
        <f>IF($D2311="二本差勝",副将分析!$D$14,IF($D2311="一本差勝",副将分析!$D$15,IF($D2311="引き分け",副将分析!$D$16,IF($D2311="一本差負",副将分析!$D$17,副将分析!$D$18))))</f>
        <v>0.26400000000000001</v>
      </c>
      <c r="T2311" s="1">
        <f t="shared" si="477"/>
        <v>0</v>
      </c>
      <c r="U2311" s="1">
        <f t="shared" si="478"/>
        <v>0</v>
      </c>
      <c r="V2311" s="7">
        <f>IF($E2311="二本差勝",大将分析!$D$14,IF($E2311="一本差勝",大将分析!$D$15,IF($E2311="引き分け",大将分析!$D$16,IF($E2311="一本差負",大将分析!$D$17,大将分析!$D$18))))</f>
        <v>0.16000000000000003</v>
      </c>
      <c r="W2311" s="1">
        <f t="shared" si="479"/>
        <v>1</v>
      </c>
      <c r="X2311" s="1">
        <f t="shared" si="480"/>
        <v>2</v>
      </c>
    </row>
    <row r="2312" spans="1:24" x14ac:dyDescent="0.15">
      <c r="A2312" s="1" t="s">
        <v>22</v>
      </c>
      <c r="B2312" s="1" t="s">
        <v>42</v>
      </c>
      <c r="C2312" s="1" t="s">
        <v>22</v>
      </c>
      <c r="D2312" s="1" t="s">
        <v>39</v>
      </c>
      <c r="E2312" s="1" t="s">
        <v>22</v>
      </c>
      <c r="F2312" s="19">
        <f t="shared" si="468"/>
        <v>-1</v>
      </c>
      <c r="G2312" s="19">
        <f t="shared" si="469"/>
        <v>-2</v>
      </c>
      <c r="H2312" s="20">
        <f t="shared" si="470"/>
        <v>4.7103344640000034E-4</v>
      </c>
      <c r="J2312" s="7">
        <f>IF($A2312="二本差勝",先鋒分析!$D$14,IF($A2312="一本差勝",先鋒分析!$D$15,IF($A2312="引き分け",先鋒分析!$D$16,IF($A2312="一本差負",先鋒分析!$D$17,先鋒分析!$D$18))))</f>
        <v>0.26400000000000001</v>
      </c>
      <c r="K2312" s="19">
        <f t="shared" si="471"/>
        <v>0</v>
      </c>
      <c r="L2312" s="19">
        <f t="shared" si="472"/>
        <v>0</v>
      </c>
      <c r="M2312" s="7">
        <f>IF($B2312="二本差勝",次鋒分析!$D$14,IF($B2312="一本差勝",次鋒分析!$D$15,IF($B2312="引き分け",次鋒分析!$D$16,IF($B2312="一本差負",次鋒分析!$D$17,次鋒分析!$D$18))))</f>
        <v>0.16000000000000003</v>
      </c>
      <c r="N2312" s="1">
        <f t="shared" si="473"/>
        <v>-1</v>
      </c>
      <c r="O2312" s="1">
        <f t="shared" si="474"/>
        <v>-2</v>
      </c>
      <c r="P2312" s="7">
        <f>IF($C2312="二本差勝",中堅分析!$D$14,IF($C2312="一本差勝",中堅分析!$D$15,IF($C2312="引き分け",中堅分析!$D$16,IF($C2312="一本差負",中堅分析!$D$17,中堅分析!$D$18))))</f>
        <v>0.26400000000000001</v>
      </c>
      <c r="Q2312" s="1">
        <f t="shared" si="475"/>
        <v>0</v>
      </c>
      <c r="R2312" s="1">
        <f t="shared" si="476"/>
        <v>0</v>
      </c>
      <c r="S2312" s="7">
        <f>IF($D2312="二本差勝",副将分析!$D$14,IF($D2312="一本差勝",副将分析!$D$15,IF($D2312="引き分け",副将分析!$D$16,IF($D2312="一本差負",副将分析!$D$17,副将分析!$D$18))))</f>
        <v>0.16000000000000003</v>
      </c>
      <c r="T2312" s="1">
        <f t="shared" si="477"/>
        <v>1</v>
      </c>
      <c r="U2312" s="1">
        <f t="shared" si="478"/>
        <v>2</v>
      </c>
      <c r="V2312" s="7">
        <f>IF($E2312="二本差勝",大将分析!$D$14,IF($E2312="一本差勝",大将分析!$D$15,IF($E2312="引き分け",大将分析!$D$16,IF($E2312="一本差負",大将分析!$D$17,大将分析!$D$18))))</f>
        <v>0.26400000000000001</v>
      </c>
      <c r="W2312" s="1">
        <f t="shared" si="479"/>
        <v>0</v>
      </c>
      <c r="X2312" s="1">
        <f t="shared" si="480"/>
        <v>0</v>
      </c>
    </row>
    <row r="2313" spans="1:24" x14ac:dyDescent="0.15">
      <c r="A2313" s="1" t="s">
        <v>22</v>
      </c>
      <c r="B2313" s="1" t="s">
        <v>42</v>
      </c>
      <c r="C2313" s="1" t="s">
        <v>22</v>
      </c>
      <c r="D2313" s="1" t="s">
        <v>22</v>
      </c>
      <c r="E2313" s="1" t="s">
        <v>39</v>
      </c>
      <c r="F2313" s="19">
        <f t="shared" si="468"/>
        <v>-1</v>
      </c>
      <c r="G2313" s="19">
        <f t="shared" si="469"/>
        <v>-2</v>
      </c>
      <c r="H2313" s="20">
        <f t="shared" si="470"/>
        <v>4.7103344640000034E-4</v>
      </c>
      <c r="J2313" s="7">
        <f>IF($A2313="二本差勝",先鋒分析!$D$14,IF($A2313="一本差勝",先鋒分析!$D$15,IF($A2313="引き分け",先鋒分析!$D$16,IF($A2313="一本差負",先鋒分析!$D$17,先鋒分析!$D$18))))</f>
        <v>0.26400000000000001</v>
      </c>
      <c r="K2313" s="19">
        <f t="shared" si="471"/>
        <v>0</v>
      </c>
      <c r="L2313" s="19">
        <f t="shared" si="472"/>
        <v>0</v>
      </c>
      <c r="M2313" s="7">
        <f>IF($B2313="二本差勝",次鋒分析!$D$14,IF($B2313="一本差勝",次鋒分析!$D$15,IF($B2313="引き分け",次鋒分析!$D$16,IF($B2313="一本差負",次鋒分析!$D$17,次鋒分析!$D$18))))</f>
        <v>0.16000000000000003</v>
      </c>
      <c r="N2313" s="1">
        <f t="shared" si="473"/>
        <v>-1</v>
      </c>
      <c r="O2313" s="1">
        <f t="shared" si="474"/>
        <v>-2</v>
      </c>
      <c r="P2313" s="7">
        <f>IF($C2313="二本差勝",中堅分析!$D$14,IF($C2313="一本差勝",中堅分析!$D$15,IF($C2313="引き分け",中堅分析!$D$16,IF($C2313="一本差負",中堅分析!$D$17,中堅分析!$D$18))))</f>
        <v>0.26400000000000001</v>
      </c>
      <c r="Q2313" s="1">
        <f t="shared" si="475"/>
        <v>0</v>
      </c>
      <c r="R2313" s="1">
        <f t="shared" si="476"/>
        <v>0</v>
      </c>
      <c r="S2313" s="7">
        <f>IF($D2313="二本差勝",副将分析!$D$14,IF($D2313="一本差勝",副将分析!$D$15,IF($D2313="引き分け",副将分析!$D$16,IF($D2313="一本差負",副将分析!$D$17,副将分析!$D$18))))</f>
        <v>0.26400000000000001</v>
      </c>
      <c r="T2313" s="1">
        <f t="shared" si="477"/>
        <v>0</v>
      </c>
      <c r="U2313" s="1">
        <f t="shared" si="478"/>
        <v>0</v>
      </c>
      <c r="V2313" s="7">
        <f>IF($E2313="二本差勝",大将分析!$D$14,IF($E2313="一本差勝",大将分析!$D$15,IF($E2313="引き分け",大将分析!$D$16,IF($E2313="一本差負",大将分析!$D$17,大将分析!$D$18))))</f>
        <v>0.16000000000000003</v>
      </c>
      <c r="W2313" s="1">
        <f t="shared" si="479"/>
        <v>1</v>
      </c>
      <c r="X2313" s="1">
        <f t="shared" si="480"/>
        <v>2</v>
      </c>
    </row>
    <row r="2314" spans="1:24" x14ac:dyDescent="0.15">
      <c r="A2314" s="1" t="s">
        <v>41</v>
      </c>
      <c r="B2314" s="1" t="s">
        <v>40</v>
      </c>
      <c r="C2314" s="1" t="s">
        <v>42</v>
      </c>
      <c r="D2314" s="1" t="s">
        <v>39</v>
      </c>
      <c r="E2314" s="1" t="s">
        <v>22</v>
      </c>
      <c r="F2314" s="19">
        <f t="shared" si="468"/>
        <v>-1</v>
      </c>
      <c r="G2314" s="19">
        <f t="shared" si="469"/>
        <v>-2</v>
      </c>
      <c r="H2314" s="20">
        <f t="shared" si="470"/>
        <v>2.9239541760000024E-4</v>
      </c>
      <c r="J2314" s="7">
        <f>IF($A2314="二本差勝",先鋒分析!$D$14,IF($A2314="一本差勝",先鋒分析!$D$15,IF($A2314="引き分け",先鋒分析!$D$16,IF($A2314="一本差負",先鋒分析!$D$17,先鋒分析!$D$18))))</f>
        <v>0.20800000000000002</v>
      </c>
      <c r="K2314" s="19">
        <f t="shared" si="471"/>
        <v>-1</v>
      </c>
      <c r="L2314" s="19">
        <f t="shared" si="472"/>
        <v>-1</v>
      </c>
      <c r="M2314" s="7">
        <f>IF($B2314="二本差勝",次鋒分析!$D$14,IF($B2314="一本差勝",次鋒分析!$D$15,IF($B2314="引き分け",次鋒分析!$D$16,IF($B2314="一本差負",次鋒分析!$D$17,次鋒分析!$D$18))))</f>
        <v>0.20800000000000002</v>
      </c>
      <c r="N2314" s="1">
        <f t="shared" si="473"/>
        <v>1</v>
      </c>
      <c r="O2314" s="1">
        <f t="shared" si="474"/>
        <v>1</v>
      </c>
      <c r="P2314" s="7">
        <f>IF($C2314="二本差勝",中堅分析!$D$14,IF($C2314="一本差勝",中堅分析!$D$15,IF($C2314="引き分け",中堅分析!$D$16,IF($C2314="一本差負",中堅分析!$D$17,中堅分析!$D$18))))</f>
        <v>0.16000000000000003</v>
      </c>
      <c r="Q2314" s="1">
        <f t="shared" si="475"/>
        <v>-1</v>
      </c>
      <c r="R2314" s="1">
        <f t="shared" si="476"/>
        <v>-2</v>
      </c>
      <c r="S2314" s="7">
        <f>IF($D2314="二本差勝",副将分析!$D$14,IF($D2314="一本差勝",副将分析!$D$15,IF($D2314="引き分け",副将分析!$D$16,IF($D2314="一本差負",副将分析!$D$17,副将分析!$D$18))))</f>
        <v>0.16000000000000003</v>
      </c>
      <c r="T2314" s="1">
        <f t="shared" si="477"/>
        <v>1</v>
      </c>
      <c r="U2314" s="1">
        <f t="shared" si="478"/>
        <v>2</v>
      </c>
      <c r="V2314" s="7">
        <f>IF($E2314="二本差勝",大将分析!$D$14,IF($E2314="一本差勝",大将分析!$D$15,IF($E2314="引き分け",大将分析!$D$16,IF($E2314="一本差負",大将分析!$D$17,大将分析!$D$18))))</f>
        <v>0.26400000000000001</v>
      </c>
      <c r="W2314" s="1">
        <f t="shared" si="479"/>
        <v>0</v>
      </c>
      <c r="X2314" s="1">
        <f t="shared" si="480"/>
        <v>0</v>
      </c>
    </row>
    <row r="2315" spans="1:24" x14ac:dyDescent="0.15">
      <c r="A2315" s="1" t="s">
        <v>41</v>
      </c>
      <c r="B2315" s="1" t="s">
        <v>40</v>
      </c>
      <c r="C2315" s="1" t="s">
        <v>42</v>
      </c>
      <c r="D2315" s="1" t="s">
        <v>22</v>
      </c>
      <c r="E2315" s="1" t="s">
        <v>39</v>
      </c>
      <c r="F2315" s="19">
        <f t="shared" si="468"/>
        <v>-1</v>
      </c>
      <c r="G2315" s="19">
        <f t="shared" si="469"/>
        <v>-2</v>
      </c>
      <c r="H2315" s="20">
        <f t="shared" si="470"/>
        <v>2.9239541760000019E-4</v>
      </c>
      <c r="J2315" s="7">
        <f>IF($A2315="二本差勝",先鋒分析!$D$14,IF($A2315="一本差勝",先鋒分析!$D$15,IF($A2315="引き分け",先鋒分析!$D$16,IF($A2315="一本差負",先鋒分析!$D$17,先鋒分析!$D$18))))</f>
        <v>0.20800000000000002</v>
      </c>
      <c r="K2315" s="19">
        <f t="shared" si="471"/>
        <v>-1</v>
      </c>
      <c r="L2315" s="19">
        <f t="shared" si="472"/>
        <v>-1</v>
      </c>
      <c r="M2315" s="7">
        <f>IF($B2315="二本差勝",次鋒分析!$D$14,IF($B2315="一本差勝",次鋒分析!$D$15,IF($B2315="引き分け",次鋒分析!$D$16,IF($B2315="一本差負",次鋒分析!$D$17,次鋒分析!$D$18))))</f>
        <v>0.20800000000000002</v>
      </c>
      <c r="N2315" s="1">
        <f t="shared" si="473"/>
        <v>1</v>
      </c>
      <c r="O2315" s="1">
        <f t="shared" si="474"/>
        <v>1</v>
      </c>
      <c r="P2315" s="7">
        <f>IF($C2315="二本差勝",中堅分析!$D$14,IF($C2315="一本差勝",中堅分析!$D$15,IF($C2315="引き分け",中堅分析!$D$16,IF($C2315="一本差負",中堅分析!$D$17,中堅分析!$D$18))))</f>
        <v>0.16000000000000003</v>
      </c>
      <c r="Q2315" s="1">
        <f t="shared" si="475"/>
        <v>-1</v>
      </c>
      <c r="R2315" s="1">
        <f t="shared" si="476"/>
        <v>-2</v>
      </c>
      <c r="S2315" s="7">
        <f>IF($D2315="二本差勝",副将分析!$D$14,IF($D2315="一本差勝",副将分析!$D$15,IF($D2315="引き分け",副将分析!$D$16,IF($D2315="一本差負",副将分析!$D$17,副将分析!$D$18))))</f>
        <v>0.26400000000000001</v>
      </c>
      <c r="T2315" s="1">
        <f t="shared" si="477"/>
        <v>0</v>
      </c>
      <c r="U2315" s="1">
        <f t="shared" si="478"/>
        <v>0</v>
      </c>
      <c r="V2315" s="7">
        <f>IF($E2315="二本差勝",大将分析!$D$14,IF($E2315="一本差勝",大将分析!$D$15,IF($E2315="引き分け",大将分析!$D$16,IF($E2315="一本差負",大将分析!$D$17,大将分析!$D$18))))</f>
        <v>0.16000000000000003</v>
      </c>
      <c r="W2315" s="1">
        <f t="shared" si="479"/>
        <v>1</v>
      </c>
      <c r="X2315" s="1">
        <f t="shared" si="480"/>
        <v>2</v>
      </c>
    </row>
    <row r="2316" spans="1:24" x14ac:dyDescent="0.15">
      <c r="A2316" s="1" t="s">
        <v>41</v>
      </c>
      <c r="B2316" s="1" t="s">
        <v>42</v>
      </c>
      <c r="C2316" s="1" t="s">
        <v>40</v>
      </c>
      <c r="D2316" s="1" t="s">
        <v>39</v>
      </c>
      <c r="E2316" s="1" t="s">
        <v>22</v>
      </c>
      <c r="F2316" s="19">
        <f t="shared" si="468"/>
        <v>-1</v>
      </c>
      <c r="G2316" s="19">
        <f t="shared" si="469"/>
        <v>-2</v>
      </c>
      <c r="H2316" s="20">
        <f t="shared" si="470"/>
        <v>2.9239541760000024E-4</v>
      </c>
      <c r="J2316" s="7">
        <f>IF($A2316="二本差勝",先鋒分析!$D$14,IF($A2316="一本差勝",先鋒分析!$D$15,IF($A2316="引き分け",先鋒分析!$D$16,IF($A2316="一本差負",先鋒分析!$D$17,先鋒分析!$D$18))))</f>
        <v>0.20800000000000002</v>
      </c>
      <c r="K2316" s="19">
        <f t="shared" si="471"/>
        <v>-1</v>
      </c>
      <c r="L2316" s="19">
        <f t="shared" si="472"/>
        <v>-1</v>
      </c>
      <c r="M2316" s="7">
        <f>IF($B2316="二本差勝",次鋒分析!$D$14,IF($B2316="一本差勝",次鋒分析!$D$15,IF($B2316="引き分け",次鋒分析!$D$16,IF($B2316="一本差負",次鋒分析!$D$17,次鋒分析!$D$18))))</f>
        <v>0.16000000000000003</v>
      </c>
      <c r="N2316" s="1">
        <f t="shared" si="473"/>
        <v>-1</v>
      </c>
      <c r="O2316" s="1">
        <f t="shared" si="474"/>
        <v>-2</v>
      </c>
      <c r="P2316" s="7">
        <f>IF($C2316="二本差勝",中堅分析!$D$14,IF($C2316="一本差勝",中堅分析!$D$15,IF($C2316="引き分け",中堅分析!$D$16,IF($C2316="一本差負",中堅分析!$D$17,中堅分析!$D$18))))</f>
        <v>0.20800000000000002</v>
      </c>
      <c r="Q2316" s="1">
        <f t="shared" si="475"/>
        <v>1</v>
      </c>
      <c r="R2316" s="1">
        <f t="shared" si="476"/>
        <v>1</v>
      </c>
      <c r="S2316" s="7">
        <f>IF($D2316="二本差勝",副将分析!$D$14,IF($D2316="一本差勝",副将分析!$D$15,IF($D2316="引き分け",副将分析!$D$16,IF($D2316="一本差負",副将分析!$D$17,副将分析!$D$18))))</f>
        <v>0.16000000000000003</v>
      </c>
      <c r="T2316" s="1">
        <f t="shared" si="477"/>
        <v>1</v>
      </c>
      <c r="U2316" s="1">
        <f t="shared" si="478"/>
        <v>2</v>
      </c>
      <c r="V2316" s="7">
        <f>IF($E2316="二本差勝",大将分析!$D$14,IF($E2316="一本差勝",大将分析!$D$15,IF($E2316="引き分け",大将分析!$D$16,IF($E2316="一本差負",大将分析!$D$17,大将分析!$D$18))))</f>
        <v>0.26400000000000001</v>
      </c>
      <c r="W2316" s="1">
        <f t="shared" si="479"/>
        <v>0</v>
      </c>
      <c r="X2316" s="1">
        <f t="shared" si="480"/>
        <v>0</v>
      </c>
    </row>
    <row r="2317" spans="1:24" x14ac:dyDescent="0.15">
      <c r="A2317" s="1" t="s">
        <v>41</v>
      </c>
      <c r="B2317" s="1" t="s">
        <v>42</v>
      </c>
      <c r="C2317" s="1" t="s">
        <v>40</v>
      </c>
      <c r="D2317" s="1" t="s">
        <v>22</v>
      </c>
      <c r="E2317" s="1" t="s">
        <v>39</v>
      </c>
      <c r="F2317" s="19">
        <f t="shared" si="468"/>
        <v>-1</v>
      </c>
      <c r="G2317" s="19">
        <f t="shared" si="469"/>
        <v>-2</v>
      </c>
      <c r="H2317" s="20">
        <f t="shared" si="470"/>
        <v>2.9239541760000019E-4</v>
      </c>
      <c r="J2317" s="7">
        <f>IF($A2317="二本差勝",先鋒分析!$D$14,IF($A2317="一本差勝",先鋒分析!$D$15,IF($A2317="引き分け",先鋒分析!$D$16,IF($A2317="一本差負",先鋒分析!$D$17,先鋒分析!$D$18))))</f>
        <v>0.20800000000000002</v>
      </c>
      <c r="K2317" s="19">
        <f t="shared" si="471"/>
        <v>-1</v>
      </c>
      <c r="L2317" s="19">
        <f t="shared" si="472"/>
        <v>-1</v>
      </c>
      <c r="M2317" s="7">
        <f>IF($B2317="二本差勝",次鋒分析!$D$14,IF($B2317="一本差勝",次鋒分析!$D$15,IF($B2317="引き分け",次鋒分析!$D$16,IF($B2317="一本差負",次鋒分析!$D$17,次鋒分析!$D$18))))</f>
        <v>0.16000000000000003</v>
      </c>
      <c r="N2317" s="1">
        <f t="shared" si="473"/>
        <v>-1</v>
      </c>
      <c r="O2317" s="1">
        <f t="shared" si="474"/>
        <v>-2</v>
      </c>
      <c r="P2317" s="7">
        <f>IF($C2317="二本差勝",中堅分析!$D$14,IF($C2317="一本差勝",中堅分析!$D$15,IF($C2317="引き分け",中堅分析!$D$16,IF($C2317="一本差負",中堅分析!$D$17,中堅分析!$D$18))))</f>
        <v>0.20800000000000002</v>
      </c>
      <c r="Q2317" s="1">
        <f t="shared" si="475"/>
        <v>1</v>
      </c>
      <c r="R2317" s="1">
        <f t="shared" si="476"/>
        <v>1</v>
      </c>
      <c r="S2317" s="7">
        <f>IF($D2317="二本差勝",副将分析!$D$14,IF($D2317="一本差勝",副将分析!$D$15,IF($D2317="引き分け",副将分析!$D$16,IF($D2317="一本差負",副将分析!$D$17,副将分析!$D$18))))</f>
        <v>0.26400000000000001</v>
      </c>
      <c r="T2317" s="1">
        <f t="shared" si="477"/>
        <v>0</v>
      </c>
      <c r="U2317" s="1">
        <f t="shared" si="478"/>
        <v>0</v>
      </c>
      <c r="V2317" s="7">
        <f>IF($E2317="二本差勝",大将分析!$D$14,IF($E2317="一本差勝",大将分析!$D$15,IF($E2317="引き分け",大将分析!$D$16,IF($E2317="一本差負",大将分析!$D$17,大将分析!$D$18))))</f>
        <v>0.16000000000000003</v>
      </c>
      <c r="W2317" s="1">
        <f t="shared" si="479"/>
        <v>1</v>
      </c>
      <c r="X2317" s="1">
        <f t="shared" si="480"/>
        <v>2</v>
      </c>
    </row>
    <row r="2318" spans="1:24" x14ac:dyDescent="0.15">
      <c r="A2318" s="1" t="s">
        <v>42</v>
      </c>
      <c r="B2318" s="1" t="s">
        <v>39</v>
      </c>
      <c r="C2318" s="1" t="s">
        <v>42</v>
      </c>
      <c r="D2318" s="1" t="s">
        <v>39</v>
      </c>
      <c r="E2318" s="1" t="s">
        <v>22</v>
      </c>
      <c r="F2318" s="19">
        <f t="shared" si="468"/>
        <v>-1</v>
      </c>
      <c r="G2318" s="19">
        <f t="shared" si="469"/>
        <v>-2</v>
      </c>
      <c r="H2318" s="20">
        <f t="shared" si="470"/>
        <v>1.7301504000000016E-4</v>
      </c>
      <c r="J2318" s="7">
        <f>IF($A2318="二本差勝",先鋒分析!$D$14,IF($A2318="一本差勝",先鋒分析!$D$15,IF($A2318="引き分け",先鋒分析!$D$16,IF($A2318="一本差負",先鋒分析!$D$17,先鋒分析!$D$18))))</f>
        <v>0.16000000000000003</v>
      </c>
      <c r="K2318" s="19">
        <f t="shared" si="471"/>
        <v>-1</v>
      </c>
      <c r="L2318" s="19">
        <f t="shared" si="472"/>
        <v>-2</v>
      </c>
      <c r="M2318" s="7">
        <f>IF($B2318="二本差勝",次鋒分析!$D$14,IF($B2318="一本差勝",次鋒分析!$D$15,IF($B2318="引き分け",次鋒分析!$D$16,IF($B2318="一本差負",次鋒分析!$D$17,次鋒分析!$D$18))))</f>
        <v>0.16000000000000003</v>
      </c>
      <c r="N2318" s="1">
        <f t="shared" si="473"/>
        <v>1</v>
      </c>
      <c r="O2318" s="1">
        <f t="shared" si="474"/>
        <v>2</v>
      </c>
      <c r="P2318" s="7">
        <f>IF($C2318="二本差勝",中堅分析!$D$14,IF($C2318="一本差勝",中堅分析!$D$15,IF($C2318="引き分け",中堅分析!$D$16,IF($C2318="一本差負",中堅分析!$D$17,中堅分析!$D$18))))</f>
        <v>0.16000000000000003</v>
      </c>
      <c r="Q2318" s="1">
        <f t="shared" si="475"/>
        <v>-1</v>
      </c>
      <c r="R2318" s="1">
        <f t="shared" si="476"/>
        <v>-2</v>
      </c>
      <c r="S2318" s="7">
        <f>IF($D2318="二本差勝",副将分析!$D$14,IF($D2318="一本差勝",副将分析!$D$15,IF($D2318="引き分け",副将分析!$D$16,IF($D2318="一本差負",副将分析!$D$17,副将分析!$D$18))))</f>
        <v>0.16000000000000003</v>
      </c>
      <c r="T2318" s="1">
        <f t="shared" si="477"/>
        <v>1</v>
      </c>
      <c r="U2318" s="1">
        <f t="shared" si="478"/>
        <v>2</v>
      </c>
      <c r="V2318" s="7">
        <f>IF($E2318="二本差勝",大将分析!$D$14,IF($E2318="一本差勝",大将分析!$D$15,IF($E2318="引き分け",大将分析!$D$16,IF($E2318="一本差負",大将分析!$D$17,大将分析!$D$18))))</f>
        <v>0.26400000000000001</v>
      </c>
      <c r="W2318" s="1">
        <f t="shared" si="479"/>
        <v>0</v>
      </c>
      <c r="X2318" s="1">
        <f t="shared" si="480"/>
        <v>0</v>
      </c>
    </row>
    <row r="2319" spans="1:24" x14ac:dyDescent="0.15">
      <c r="A2319" s="1" t="s">
        <v>42</v>
      </c>
      <c r="B2319" s="1" t="s">
        <v>39</v>
      </c>
      <c r="C2319" s="1" t="s">
        <v>42</v>
      </c>
      <c r="D2319" s="1" t="s">
        <v>22</v>
      </c>
      <c r="E2319" s="1" t="s">
        <v>39</v>
      </c>
      <c r="F2319" s="19">
        <f t="shared" si="468"/>
        <v>-1</v>
      </c>
      <c r="G2319" s="19">
        <f t="shared" si="469"/>
        <v>-2</v>
      </c>
      <c r="H2319" s="20">
        <f t="shared" si="470"/>
        <v>1.7301504000000016E-4</v>
      </c>
      <c r="J2319" s="7">
        <f>IF($A2319="二本差勝",先鋒分析!$D$14,IF($A2319="一本差勝",先鋒分析!$D$15,IF($A2319="引き分け",先鋒分析!$D$16,IF($A2319="一本差負",先鋒分析!$D$17,先鋒分析!$D$18))))</f>
        <v>0.16000000000000003</v>
      </c>
      <c r="K2319" s="19">
        <f t="shared" si="471"/>
        <v>-1</v>
      </c>
      <c r="L2319" s="19">
        <f t="shared" si="472"/>
        <v>-2</v>
      </c>
      <c r="M2319" s="7">
        <f>IF($B2319="二本差勝",次鋒分析!$D$14,IF($B2319="一本差勝",次鋒分析!$D$15,IF($B2319="引き分け",次鋒分析!$D$16,IF($B2319="一本差負",次鋒分析!$D$17,次鋒分析!$D$18))))</f>
        <v>0.16000000000000003</v>
      </c>
      <c r="N2319" s="1">
        <f t="shared" si="473"/>
        <v>1</v>
      </c>
      <c r="O2319" s="1">
        <f t="shared" si="474"/>
        <v>2</v>
      </c>
      <c r="P2319" s="7">
        <f>IF($C2319="二本差勝",中堅分析!$D$14,IF($C2319="一本差勝",中堅分析!$D$15,IF($C2319="引き分け",中堅分析!$D$16,IF($C2319="一本差負",中堅分析!$D$17,中堅分析!$D$18))))</f>
        <v>0.16000000000000003</v>
      </c>
      <c r="Q2319" s="1">
        <f t="shared" si="475"/>
        <v>-1</v>
      </c>
      <c r="R2319" s="1">
        <f t="shared" si="476"/>
        <v>-2</v>
      </c>
      <c r="S2319" s="7">
        <f>IF($D2319="二本差勝",副将分析!$D$14,IF($D2319="一本差勝",副将分析!$D$15,IF($D2319="引き分け",副将分析!$D$16,IF($D2319="一本差負",副将分析!$D$17,副将分析!$D$18))))</f>
        <v>0.26400000000000001</v>
      </c>
      <c r="T2319" s="1">
        <f t="shared" si="477"/>
        <v>0</v>
      </c>
      <c r="U2319" s="1">
        <f t="shared" si="478"/>
        <v>0</v>
      </c>
      <c r="V2319" s="7">
        <f>IF($E2319="二本差勝",大将分析!$D$14,IF($E2319="一本差勝",大将分析!$D$15,IF($E2319="引き分け",大将分析!$D$16,IF($E2319="一本差負",大将分析!$D$17,大将分析!$D$18))))</f>
        <v>0.16000000000000003</v>
      </c>
      <c r="W2319" s="1">
        <f t="shared" si="479"/>
        <v>1</v>
      </c>
      <c r="X2319" s="1">
        <f t="shared" si="480"/>
        <v>2</v>
      </c>
    </row>
    <row r="2320" spans="1:24" x14ac:dyDescent="0.15">
      <c r="A2320" s="1" t="s">
        <v>42</v>
      </c>
      <c r="B2320" s="1" t="s">
        <v>40</v>
      </c>
      <c r="C2320" s="1" t="s">
        <v>41</v>
      </c>
      <c r="D2320" s="1" t="s">
        <v>39</v>
      </c>
      <c r="E2320" s="1" t="s">
        <v>22</v>
      </c>
      <c r="F2320" s="19">
        <f t="shared" si="468"/>
        <v>-1</v>
      </c>
      <c r="G2320" s="19">
        <f t="shared" si="469"/>
        <v>-2</v>
      </c>
      <c r="H2320" s="20">
        <f t="shared" si="470"/>
        <v>2.9239541760000024E-4</v>
      </c>
      <c r="J2320" s="7">
        <f>IF($A2320="二本差勝",先鋒分析!$D$14,IF($A2320="一本差勝",先鋒分析!$D$15,IF($A2320="引き分け",先鋒分析!$D$16,IF($A2320="一本差負",先鋒分析!$D$17,先鋒分析!$D$18))))</f>
        <v>0.16000000000000003</v>
      </c>
      <c r="K2320" s="19">
        <f t="shared" si="471"/>
        <v>-1</v>
      </c>
      <c r="L2320" s="19">
        <f t="shared" si="472"/>
        <v>-2</v>
      </c>
      <c r="M2320" s="7">
        <f>IF($B2320="二本差勝",次鋒分析!$D$14,IF($B2320="一本差勝",次鋒分析!$D$15,IF($B2320="引き分け",次鋒分析!$D$16,IF($B2320="一本差負",次鋒分析!$D$17,次鋒分析!$D$18))))</f>
        <v>0.20800000000000002</v>
      </c>
      <c r="N2320" s="1">
        <f t="shared" si="473"/>
        <v>1</v>
      </c>
      <c r="O2320" s="1">
        <f t="shared" si="474"/>
        <v>1</v>
      </c>
      <c r="P2320" s="7">
        <f>IF($C2320="二本差勝",中堅分析!$D$14,IF($C2320="一本差勝",中堅分析!$D$15,IF($C2320="引き分け",中堅分析!$D$16,IF($C2320="一本差負",中堅分析!$D$17,中堅分析!$D$18))))</f>
        <v>0.20800000000000002</v>
      </c>
      <c r="Q2320" s="1">
        <f t="shared" si="475"/>
        <v>-1</v>
      </c>
      <c r="R2320" s="1">
        <f t="shared" si="476"/>
        <v>-1</v>
      </c>
      <c r="S2320" s="7">
        <f>IF($D2320="二本差勝",副将分析!$D$14,IF($D2320="一本差勝",副将分析!$D$15,IF($D2320="引き分け",副将分析!$D$16,IF($D2320="一本差負",副将分析!$D$17,副将分析!$D$18))))</f>
        <v>0.16000000000000003</v>
      </c>
      <c r="T2320" s="1">
        <f t="shared" si="477"/>
        <v>1</v>
      </c>
      <c r="U2320" s="1">
        <f t="shared" si="478"/>
        <v>2</v>
      </c>
      <c r="V2320" s="7">
        <f>IF($E2320="二本差勝",大将分析!$D$14,IF($E2320="一本差勝",大将分析!$D$15,IF($E2320="引き分け",大将分析!$D$16,IF($E2320="一本差負",大将分析!$D$17,大将分析!$D$18))))</f>
        <v>0.26400000000000001</v>
      </c>
      <c r="W2320" s="1">
        <f t="shared" si="479"/>
        <v>0</v>
      </c>
      <c r="X2320" s="1">
        <f t="shared" si="480"/>
        <v>0</v>
      </c>
    </row>
    <row r="2321" spans="1:24" x14ac:dyDescent="0.15">
      <c r="A2321" s="1" t="s">
        <v>42</v>
      </c>
      <c r="B2321" s="1" t="s">
        <v>40</v>
      </c>
      <c r="C2321" s="1" t="s">
        <v>41</v>
      </c>
      <c r="D2321" s="1" t="s">
        <v>22</v>
      </c>
      <c r="E2321" s="1" t="s">
        <v>39</v>
      </c>
      <c r="F2321" s="19">
        <f t="shared" si="468"/>
        <v>-1</v>
      </c>
      <c r="G2321" s="19">
        <f t="shared" si="469"/>
        <v>-2</v>
      </c>
      <c r="H2321" s="20">
        <f t="shared" si="470"/>
        <v>2.9239541760000019E-4</v>
      </c>
      <c r="J2321" s="7">
        <f>IF($A2321="二本差勝",先鋒分析!$D$14,IF($A2321="一本差勝",先鋒分析!$D$15,IF($A2321="引き分け",先鋒分析!$D$16,IF($A2321="一本差負",先鋒分析!$D$17,先鋒分析!$D$18))))</f>
        <v>0.16000000000000003</v>
      </c>
      <c r="K2321" s="19">
        <f t="shared" si="471"/>
        <v>-1</v>
      </c>
      <c r="L2321" s="19">
        <f t="shared" si="472"/>
        <v>-2</v>
      </c>
      <c r="M2321" s="7">
        <f>IF($B2321="二本差勝",次鋒分析!$D$14,IF($B2321="一本差勝",次鋒分析!$D$15,IF($B2321="引き分け",次鋒分析!$D$16,IF($B2321="一本差負",次鋒分析!$D$17,次鋒分析!$D$18))))</f>
        <v>0.20800000000000002</v>
      </c>
      <c r="N2321" s="1">
        <f t="shared" si="473"/>
        <v>1</v>
      </c>
      <c r="O2321" s="1">
        <f t="shared" si="474"/>
        <v>1</v>
      </c>
      <c r="P2321" s="7">
        <f>IF($C2321="二本差勝",中堅分析!$D$14,IF($C2321="一本差勝",中堅分析!$D$15,IF($C2321="引き分け",中堅分析!$D$16,IF($C2321="一本差負",中堅分析!$D$17,中堅分析!$D$18))))</f>
        <v>0.20800000000000002</v>
      </c>
      <c r="Q2321" s="1">
        <f t="shared" si="475"/>
        <v>-1</v>
      </c>
      <c r="R2321" s="1">
        <f t="shared" si="476"/>
        <v>-1</v>
      </c>
      <c r="S2321" s="7">
        <f>IF($D2321="二本差勝",副将分析!$D$14,IF($D2321="一本差勝",副将分析!$D$15,IF($D2321="引き分け",副将分析!$D$16,IF($D2321="一本差負",副将分析!$D$17,副将分析!$D$18))))</f>
        <v>0.26400000000000001</v>
      </c>
      <c r="T2321" s="1">
        <f t="shared" si="477"/>
        <v>0</v>
      </c>
      <c r="U2321" s="1">
        <f t="shared" si="478"/>
        <v>0</v>
      </c>
      <c r="V2321" s="7">
        <f>IF($E2321="二本差勝",大将分析!$D$14,IF($E2321="一本差勝",大将分析!$D$15,IF($E2321="引き分け",大将分析!$D$16,IF($E2321="一本差負",大将分析!$D$17,大将分析!$D$18))))</f>
        <v>0.16000000000000003</v>
      </c>
      <c r="W2321" s="1">
        <f t="shared" si="479"/>
        <v>1</v>
      </c>
      <c r="X2321" s="1">
        <f t="shared" si="480"/>
        <v>2</v>
      </c>
    </row>
    <row r="2322" spans="1:24" x14ac:dyDescent="0.15">
      <c r="A2322" s="1" t="s">
        <v>42</v>
      </c>
      <c r="B2322" s="1" t="s">
        <v>22</v>
      </c>
      <c r="C2322" s="1" t="s">
        <v>22</v>
      </c>
      <c r="D2322" s="1" t="s">
        <v>39</v>
      </c>
      <c r="E2322" s="1" t="s">
        <v>22</v>
      </c>
      <c r="F2322" s="19">
        <f t="shared" si="468"/>
        <v>-1</v>
      </c>
      <c r="G2322" s="19">
        <f t="shared" si="469"/>
        <v>-2</v>
      </c>
      <c r="H2322" s="20">
        <f t="shared" si="470"/>
        <v>4.7103344640000034E-4</v>
      </c>
      <c r="J2322" s="7">
        <f>IF($A2322="二本差勝",先鋒分析!$D$14,IF($A2322="一本差勝",先鋒分析!$D$15,IF($A2322="引き分け",先鋒分析!$D$16,IF($A2322="一本差負",先鋒分析!$D$17,先鋒分析!$D$18))))</f>
        <v>0.16000000000000003</v>
      </c>
      <c r="K2322" s="19">
        <f t="shared" si="471"/>
        <v>-1</v>
      </c>
      <c r="L2322" s="19">
        <f t="shared" si="472"/>
        <v>-2</v>
      </c>
      <c r="M2322" s="7">
        <f>IF($B2322="二本差勝",次鋒分析!$D$14,IF($B2322="一本差勝",次鋒分析!$D$15,IF($B2322="引き分け",次鋒分析!$D$16,IF($B2322="一本差負",次鋒分析!$D$17,次鋒分析!$D$18))))</f>
        <v>0.26400000000000001</v>
      </c>
      <c r="N2322" s="1">
        <f t="shared" si="473"/>
        <v>0</v>
      </c>
      <c r="O2322" s="1">
        <f t="shared" si="474"/>
        <v>0</v>
      </c>
      <c r="P2322" s="7">
        <f>IF($C2322="二本差勝",中堅分析!$D$14,IF($C2322="一本差勝",中堅分析!$D$15,IF($C2322="引き分け",中堅分析!$D$16,IF($C2322="一本差負",中堅分析!$D$17,中堅分析!$D$18))))</f>
        <v>0.26400000000000001</v>
      </c>
      <c r="Q2322" s="1">
        <f t="shared" si="475"/>
        <v>0</v>
      </c>
      <c r="R2322" s="1">
        <f t="shared" si="476"/>
        <v>0</v>
      </c>
      <c r="S2322" s="7">
        <f>IF($D2322="二本差勝",副将分析!$D$14,IF($D2322="一本差勝",副将分析!$D$15,IF($D2322="引き分け",副将分析!$D$16,IF($D2322="一本差負",副将分析!$D$17,副将分析!$D$18))))</f>
        <v>0.16000000000000003</v>
      </c>
      <c r="T2322" s="1">
        <f t="shared" si="477"/>
        <v>1</v>
      </c>
      <c r="U2322" s="1">
        <f t="shared" si="478"/>
        <v>2</v>
      </c>
      <c r="V2322" s="7">
        <f>IF($E2322="二本差勝",大将分析!$D$14,IF($E2322="一本差勝",大将分析!$D$15,IF($E2322="引き分け",大将分析!$D$16,IF($E2322="一本差負",大将分析!$D$17,大将分析!$D$18))))</f>
        <v>0.26400000000000001</v>
      </c>
      <c r="W2322" s="1">
        <f t="shared" si="479"/>
        <v>0</v>
      </c>
      <c r="X2322" s="1">
        <f t="shared" si="480"/>
        <v>0</v>
      </c>
    </row>
    <row r="2323" spans="1:24" x14ac:dyDescent="0.15">
      <c r="A2323" s="1" t="s">
        <v>42</v>
      </c>
      <c r="B2323" s="1" t="s">
        <v>22</v>
      </c>
      <c r="C2323" s="1" t="s">
        <v>22</v>
      </c>
      <c r="D2323" s="1" t="s">
        <v>22</v>
      </c>
      <c r="E2323" s="1" t="s">
        <v>39</v>
      </c>
      <c r="F2323" s="19">
        <f t="shared" si="468"/>
        <v>-1</v>
      </c>
      <c r="G2323" s="19">
        <f t="shared" si="469"/>
        <v>-2</v>
      </c>
      <c r="H2323" s="20">
        <f t="shared" si="470"/>
        <v>4.7103344640000034E-4</v>
      </c>
      <c r="J2323" s="7">
        <f>IF($A2323="二本差勝",先鋒分析!$D$14,IF($A2323="一本差勝",先鋒分析!$D$15,IF($A2323="引き分け",先鋒分析!$D$16,IF($A2323="一本差負",先鋒分析!$D$17,先鋒分析!$D$18))))</f>
        <v>0.16000000000000003</v>
      </c>
      <c r="K2323" s="19">
        <f t="shared" si="471"/>
        <v>-1</v>
      </c>
      <c r="L2323" s="19">
        <f t="shared" si="472"/>
        <v>-2</v>
      </c>
      <c r="M2323" s="7">
        <f>IF($B2323="二本差勝",次鋒分析!$D$14,IF($B2323="一本差勝",次鋒分析!$D$15,IF($B2323="引き分け",次鋒分析!$D$16,IF($B2323="一本差負",次鋒分析!$D$17,次鋒分析!$D$18))))</f>
        <v>0.26400000000000001</v>
      </c>
      <c r="N2323" s="1">
        <f t="shared" si="473"/>
        <v>0</v>
      </c>
      <c r="O2323" s="1">
        <f t="shared" si="474"/>
        <v>0</v>
      </c>
      <c r="P2323" s="7">
        <f>IF($C2323="二本差勝",中堅分析!$D$14,IF($C2323="一本差勝",中堅分析!$D$15,IF($C2323="引き分け",中堅分析!$D$16,IF($C2323="一本差負",中堅分析!$D$17,中堅分析!$D$18))))</f>
        <v>0.26400000000000001</v>
      </c>
      <c r="Q2323" s="1">
        <f t="shared" si="475"/>
        <v>0</v>
      </c>
      <c r="R2323" s="1">
        <f t="shared" si="476"/>
        <v>0</v>
      </c>
      <c r="S2323" s="7">
        <f>IF($D2323="二本差勝",副将分析!$D$14,IF($D2323="一本差勝",副将分析!$D$15,IF($D2323="引き分け",副将分析!$D$16,IF($D2323="一本差負",副将分析!$D$17,副将分析!$D$18))))</f>
        <v>0.26400000000000001</v>
      </c>
      <c r="T2323" s="1">
        <f t="shared" si="477"/>
        <v>0</v>
      </c>
      <c r="U2323" s="1">
        <f t="shared" si="478"/>
        <v>0</v>
      </c>
      <c r="V2323" s="7">
        <f>IF($E2323="二本差勝",大将分析!$D$14,IF($E2323="一本差勝",大将分析!$D$15,IF($E2323="引き分け",大将分析!$D$16,IF($E2323="一本差負",大将分析!$D$17,大将分析!$D$18))))</f>
        <v>0.16000000000000003</v>
      </c>
      <c r="W2323" s="1">
        <f t="shared" si="479"/>
        <v>1</v>
      </c>
      <c r="X2323" s="1">
        <f t="shared" si="480"/>
        <v>2</v>
      </c>
    </row>
    <row r="2324" spans="1:24" x14ac:dyDescent="0.15">
      <c r="A2324" s="1" t="s">
        <v>42</v>
      </c>
      <c r="B2324" s="1" t="s">
        <v>41</v>
      </c>
      <c r="C2324" s="1" t="s">
        <v>40</v>
      </c>
      <c r="D2324" s="1" t="s">
        <v>39</v>
      </c>
      <c r="E2324" s="1" t="s">
        <v>22</v>
      </c>
      <c r="F2324" s="19">
        <f t="shared" si="468"/>
        <v>-1</v>
      </c>
      <c r="G2324" s="19">
        <f t="shared" si="469"/>
        <v>-2</v>
      </c>
      <c r="H2324" s="20">
        <f t="shared" si="470"/>
        <v>2.9239541760000024E-4</v>
      </c>
      <c r="J2324" s="7">
        <f>IF($A2324="二本差勝",先鋒分析!$D$14,IF($A2324="一本差勝",先鋒分析!$D$15,IF($A2324="引き分け",先鋒分析!$D$16,IF($A2324="一本差負",先鋒分析!$D$17,先鋒分析!$D$18))))</f>
        <v>0.16000000000000003</v>
      </c>
      <c r="K2324" s="19">
        <f t="shared" si="471"/>
        <v>-1</v>
      </c>
      <c r="L2324" s="19">
        <f t="shared" si="472"/>
        <v>-2</v>
      </c>
      <c r="M2324" s="7">
        <f>IF($B2324="二本差勝",次鋒分析!$D$14,IF($B2324="一本差勝",次鋒分析!$D$15,IF($B2324="引き分け",次鋒分析!$D$16,IF($B2324="一本差負",次鋒分析!$D$17,次鋒分析!$D$18))))</f>
        <v>0.20800000000000002</v>
      </c>
      <c r="N2324" s="1">
        <f t="shared" si="473"/>
        <v>-1</v>
      </c>
      <c r="O2324" s="1">
        <f t="shared" si="474"/>
        <v>-1</v>
      </c>
      <c r="P2324" s="7">
        <f>IF($C2324="二本差勝",中堅分析!$D$14,IF($C2324="一本差勝",中堅分析!$D$15,IF($C2324="引き分け",中堅分析!$D$16,IF($C2324="一本差負",中堅分析!$D$17,中堅分析!$D$18))))</f>
        <v>0.20800000000000002</v>
      </c>
      <c r="Q2324" s="1">
        <f t="shared" si="475"/>
        <v>1</v>
      </c>
      <c r="R2324" s="1">
        <f t="shared" si="476"/>
        <v>1</v>
      </c>
      <c r="S2324" s="7">
        <f>IF($D2324="二本差勝",副将分析!$D$14,IF($D2324="一本差勝",副将分析!$D$15,IF($D2324="引き分け",副将分析!$D$16,IF($D2324="一本差負",副将分析!$D$17,副将分析!$D$18))))</f>
        <v>0.16000000000000003</v>
      </c>
      <c r="T2324" s="1">
        <f t="shared" si="477"/>
        <v>1</v>
      </c>
      <c r="U2324" s="1">
        <f t="shared" si="478"/>
        <v>2</v>
      </c>
      <c r="V2324" s="7">
        <f>IF($E2324="二本差勝",大将分析!$D$14,IF($E2324="一本差勝",大将分析!$D$15,IF($E2324="引き分け",大将分析!$D$16,IF($E2324="一本差負",大将分析!$D$17,大将分析!$D$18))))</f>
        <v>0.26400000000000001</v>
      </c>
      <c r="W2324" s="1">
        <f t="shared" si="479"/>
        <v>0</v>
      </c>
      <c r="X2324" s="1">
        <f t="shared" si="480"/>
        <v>0</v>
      </c>
    </row>
    <row r="2325" spans="1:24" x14ac:dyDescent="0.15">
      <c r="A2325" s="1" t="s">
        <v>42</v>
      </c>
      <c r="B2325" s="1" t="s">
        <v>41</v>
      </c>
      <c r="C2325" s="1" t="s">
        <v>40</v>
      </c>
      <c r="D2325" s="1" t="s">
        <v>22</v>
      </c>
      <c r="E2325" s="1" t="s">
        <v>39</v>
      </c>
      <c r="F2325" s="19">
        <f t="shared" si="468"/>
        <v>-1</v>
      </c>
      <c r="G2325" s="19">
        <f t="shared" si="469"/>
        <v>-2</v>
      </c>
      <c r="H2325" s="20">
        <f t="shared" si="470"/>
        <v>2.9239541760000019E-4</v>
      </c>
      <c r="J2325" s="7">
        <f>IF($A2325="二本差勝",先鋒分析!$D$14,IF($A2325="一本差勝",先鋒分析!$D$15,IF($A2325="引き分け",先鋒分析!$D$16,IF($A2325="一本差負",先鋒分析!$D$17,先鋒分析!$D$18))))</f>
        <v>0.16000000000000003</v>
      </c>
      <c r="K2325" s="19">
        <f t="shared" si="471"/>
        <v>-1</v>
      </c>
      <c r="L2325" s="19">
        <f t="shared" si="472"/>
        <v>-2</v>
      </c>
      <c r="M2325" s="7">
        <f>IF($B2325="二本差勝",次鋒分析!$D$14,IF($B2325="一本差勝",次鋒分析!$D$15,IF($B2325="引き分け",次鋒分析!$D$16,IF($B2325="一本差負",次鋒分析!$D$17,次鋒分析!$D$18))))</f>
        <v>0.20800000000000002</v>
      </c>
      <c r="N2325" s="1">
        <f t="shared" si="473"/>
        <v>-1</v>
      </c>
      <c r="O2325" s="1">
        <f t="shared" si="474"/>
        <v>-1</v>
      </c>
      <c r="P2325" s="7">
        <f>IF($C2325="二本差勝",中堅分析!$D$14,IF($C2325="一本差勝",中堅分析!$D$15,IF($C2325="引き分け",中堅分析!$D$16,IF($C2325="一本差負",中堅分析!$D$17,中堅分析!$D$18))))</f>
        <v>0.20800000000000002</v>
      </c>
      <c r="Q2325" s="1">
        <f t="shared" si="475"/>
        <v>1</v>
      </c>
      <c r="R2325" s="1">
        <f t="shared" si="476"/>
        <v>1</v>
      </c>
      <c r="S2325" s="7">
        <f>IF($D2325="二本差勝",副将分析!$D$14,IF($D2325="一本差勝",副将分析!$D$15,IF($D2325="引き分け",副将分析!$D$16,IF($D2325="一本差負",副将分析!$D$17,副将分析!$D$18))))</f>
        <v>0.26400000000000001</v>
      </c>
      <c r="T2325" s="1">
        <f t="shared" si="477"/>
        <v>0</v>
      </c>
      <c r="U2325" s="1">
        <f t="shared" si="478"/>
        <v>0</v>
      </c>
      <c r="V2325" s="7">
        <f>IF($E2325="二本差勝",大将分析!$D$14,IF($E2325="一本差勝",大将分析!$D$15,IF($E2325="引き分け",大将分析!$D$16,IF($E2325="一本差負",大将分析!$D$17,大将分析!$D$18))))</f>
        <v>0.16000000000000003</v>
      </c>
      <c r="W2325" s="1">
        <f t="shared" si="479"/>
        <v>1</v>
      </c>
      <c r="X2325" s="1">
        <f t="shared" si="480"/>
        <v>2</v>
      </c>
    </row>
    <row r="2326" spans="1:24" x14ac:dyDescent="0.15">
      <c r="A2326" s="1" t="s">
        <v>42</v>
      </c>
      <c r="B2326" s="1" t="s">
        <v>42</v>
      </c>
      <c r="C2326" s="1" t="s">
        <v>39</v>
      </c>
      <c r="D2326" s="1" t="s">
        <v>39</v>
      </c>
      <c r="E2326" s="1" t="s">
        <v>22</v>
      </c>
      <c r="F2326" s="19">
        <f t="shared" si="468"/>
        <v>-1</v>
      </c>
      <c r="G2326" s="19">
        <f t="shared" si="469"/>
        <v>-2</v>
      </c>
      <c r="H2326" s="20">
        <f t="shared" si="470"/>
        <v>1.7301504000000016E-4</v>
      </c>
      <c r="J2326" s="7">
        <f>IF($A2326="二本差勝",先鋒分析!$D$14,IF($A2326="一本差勝",先鋒分析!$D$15,IF($A2326="引き分け",先鋒分析!$D$16,IF($A2326="一本差負",先鋒分析!$D$17,先鋒分析!$D$18))))</f>
        <v>0.16000000000000003</v>
      </c>
      <c r="K2326" s="19">
        <f t="shared" si="471"/>
        <v>-1</v>
      </c>
      <c r="L2326" s="19">
        <f t="shared" si="472"/>
        <v>-2</v>
      </c>
      <c r="M2326" s="7">
        <f>IF($B2326="二本差勝",次鋒分析!$D$14,IF($B2326="一本差勝",次鋒分析!$D$15,IF($B2326="引き分け",次鋒分析!$D$16,IF($B2326="一本差負",次鋒分析!$D$17,次鋒分析!$D$18))))</f>
        <v>0.16000000000000003</v>
      </c>
      <c r="N2326" s="1">
        <f t="shared" si="473"/>
        <v>-1</v>
      </c>
      <c r="O2326" s="1">
        <f t="shared" si="474"/>
        <v>-2</v>
      </c>
      <c r="P2326" s="7">
        <f>IF($C2326="二本差勝",中堅分析!$D$14,IF($C2326="一本差勝",中堅分析!$D$15,IF($C2326="引き分け",中堅分析!$D$16,IF($C2326="一本差負",中堅分析!$D$17,中堅分析!$D$18))))</f>
        <v>0.16000000000000003</v>
      </c>
      <c r="Q2326" s="1">
        <f t="shared" si="475"/>
        <v>1</v>
      </c>
      <c r="R2326" s="1">
        <f t="shared" si="476"/>
        <v>2</v>
      </c>
      <c r="S2326" s="7">
        <f>IF($D2326="二本差勝",副将分析!$D$14,IF($D2326="一本差勝",副将分析!$D$15,IF($D2326="引き分け",副将分析!$D$16,IF($D2326="一本差負",副将分析!$D$17,副将分析!$D$18))))</f>
        <v>0.16000000000000003</v>
      </c>
      <c r="T2326" s="1">
        <f t="shared" si="477"/>
        <v>1</v>
      </c>
      <c r="U2326" s="1">
        <f t="shared" si="478"/>
        <v>2</v>
      </c>
      <c r="V2326" s="7">
        <f>IF($E2326="二本差勝",大将分析!$D$14,IF($E2326="一本差勝",大将分析!$D$15,IF($E2326="引き分け",大将分析!$D$16,IF($E2326="一本差負",大将分析!$D$17,大将分析!$D$18))))</f>
        <v>0.26400000000000001</v>
      </c>
      <c r="W2326" s="1">
        <f t="shared" si="479"/>
        <v>0</v>
      </c>
      <c r="X2326" s="1">
        <f t="shared" si="480"/>
        <v>0</v>
      </c>
    </row>
    <row r="2327" spans="1:24" x14ac:dyDescent="0.15">
      <c r="A2327" s="1" t="s">
        <v>42</v>
      </c>
      <c r="B2327" s="1" t="s">
        <v>42</v>
      </c>
      <c r="C2327" s="1" t="s">
        <v>39</v>
      </c>
      <c r="D2327" s="1" t="s">
        <v>22</v>
      </c>
      <c r="E2327" s="1" t="s">
        <v>39</v>
      </c>
      <c r="F2327" s="19">
        <f t="shared" si="468"/>
        <v>-1</v>
      </c>
      <c r="G2327" s="19">
        <f t="shared" si="469"/>
        <v>-2</v>
      </c>
      <c r="H2327" s="20">
        <f t="shared" si="470"/>
        <v>1.7301504000000016E-4</v>
      </c>
      <c r="J2327" s="7">
        <f>IF($A2327="二本差勝",先鋒分析!$D$14,IF($A2327="一本差勝",先鋒分析!$D$15,IF($A2327="引き分け",先鋒分析!$D$16,IF($A2327="一本差負",先鋒分析!$D$17,先鋒分析!$D$18))))</f>
        <v>0.16000000000000003</v>
      </c>
      <c r="K2327" s="19">
        <f t="shared" si="471"/>
        <v>-1</v>
      </c>
      <c r="L2327" s="19">
        <f t="shared" si="472"/>
        <v>-2</v>
      </c>
      <c r="M2327" s="7">
        <f>IF($B2327="二本差勝",次鋒分析!$D$14,IF($B2327="一本差勝",次鋒分析!$D$15,IF($B2327="引き分け",次鋒分析!$D$16,IF($B2327="一本差負",次鋒分析!$D$17,次鋒分析!$D$18))))</f>
        <v>0.16000000000000003</v>
      </c>
      <c r="N2327" s="1">
        <f t="shared" si="473"/>
        <v>-1</v>
      </c>
      <c r="O2327" s="1">
        <f t="shared" si="474"/>
        <v>-2</v>
      </c>
      <c r="P2327" s="7">
        <f>IF($C2327="二本差勝",中堅分析!$D$14,IF($C2327="一本差勝",中堅分析!$D$15,IF($C2327="引き分け",中堅分析!$D$16,IF($C2327="一本差負",中堅分析!$D$17,中堅分析!$D$18))))</f>
        <v>0.16000000000000003</v>
      </c>
      <c r="Q2327" s="1">
        <f t="shared" si="475"/>
        <v>1</v>
      </c>
      <c r="R2327" s="1">
        <f t="shared" si="476"/>
        <v>2</v>
      </c>
      <c r="S2327" s="7">
        <f>IF($D2327="二本差勝",副将分析!$D$14,IF($D2327="一本差勝",副将分析!$D$15,IF($D2327="引き分け",副将分析!$D$16,IF($D2327="一本差負",副将分析!$D$17,副将分析!$D$18))))</f>
        <v>0.26400000000000001</v>
      </c>
      <c r="T2327" s="1">
        <f t="shared" si="477"/>
        <v>0</v>
      </c>
      <c r="U2327" s="1">
        <f t="shared" si="478"/>
        <v>0</v>
      </c>
      <c r="V2327" s="7">
        <f>IF($E2327="二本差勝",大将分析!$D$14,IF($E2327="一本差勝",大将分析!$D$15,IF($E2327="引き分け",大将分析!$D$16,IF($E2327="一本差負",大将分析!$D$17,大将分析!$D$18))))</f>
        <v>0.16000000000000003</v>
      </c>
      <c r="W2327" s="1">
        <f t="shared" si="479"/>
        <v>1</v>
      </c>
      <c r="X2327" s="1">
        <f t="shared" si="480"/>
        <v>2</v>
      </c>
    </row>
    <row r="2328" spans="1:24" x14ac:dyDescent="0.15">
      <c r="A2328" s="1" t="s">
        <v>39</v>
      </c>
      <c r="B2328" s="1" t="s">
        <v>42</v>
      </c>
      <c r="C2328" s="1" t="s">
        <v>42</v>
      </c>
      <c r="D2328" s="1" t="s">
        <v>40</v>
      </c>
      <c r="E2328" s="1" t="s">
        <v>22</v>
      </c>
      <c r="F2328" s="19">
        <f t="shared" si="468"/>
        <v>-1</v>
      </c>
      <c r="G2328" s="19">
        <f t="shared" si="469"/>
        <v>-2</v>
      </c>
      <c r="H2328" s="20">
        <f t="shared" si="470"/>
        <v>2.2491955200000017E-4</v>
      </c>
      <c r="J2328" s="7">
        <f>IF($A2328="二本差勝",先鋒分析!$D$14,IF($A2328="一本差勝",先鋒分析!$D$15,IF($A2328="引き分け",先鋒分析!$D$16,IF($A2328="一本差負",先鋒分析!$D$17,先鋒分析!$D$18))))</f>
        <v>0.16000000000000003</v>
      </c>
      <c r="K2328" s="19">
        <f t="shared" si="471"/>
        <v>1</v>
      </c>
      <c r="L2328" s="19">
        <f t="shared" si="472"/>
        <v>2</v>
      </c>
      <c r="M2328" s="7">
        <f>IF($B2328="二本差勝",次鋒分析!$D$14,IF($B2328="一本差勝",次鋒分析!$D$15,IF($B2328="引き分け",次鋒分析!$D$16,IF($B2328="一本差負",次鋒分析!$D$17,次鋒分析!$D$18))))</f>
        <v>0.16000000000000003</v>
      </c>
      <c r="N2328" s="1">
        <f t="shared" si="473"/>
        <v>-1</v>
      </c>
      <c r="O2328" s="1">
        <f t="shared" si="474"/>
        <v>-2</v>
      </c>
      <c r="P2328" s="7">
        <f>IF($C2328="二本差勝",中堅分析!$D$14,IF($C2328="一本差勝",中堅分析!$D$15,IF($C2328="引き分け",中堅分析!$D$16,IF($C2328="一本差負",中堅分析!$D$17,中堅分析!$D$18))))</f>
        <v>0.16000000000000003</v>
      </c>
      <c r="Q2328" s="1">
        <f t="shared" si="475"/>
        <v>-1</v>
      </c>
      <c r="R2328" s="1">
        <f t="shared" si="476"/>
        <v>-2</v>
      </c>
      <c r="S2328" s="7">
        <f>IF($D2328="二本差勝",副将分析!$D$14,IF($D2328="一本差勝",副将分析!$D$15,IF($D2328="引き分け",副将分析!$D$16,IF($D2328="一本差負",副将分析!$D$17,副将分析!$D$18))))</f>
        <v>0.20800000000000002</v>
      </c>
      <c r="T2328" s="1">
        <f t="shared" si="477"/>
        <v>1</v>
      </c>
      <c r="U2328" s="1">
        <f t="shared" si="478"/>
        <v>1</v>
      </c>
      <c r="V2328" s="7">
        <f>IF($E2328="二本差勝",大将分析!$D$14,IF($E2328="一本差勝",大将分析!$D$15,IF($E2328="引き分け",大将分析!$D$16,IF($E2328="一本差負",大将分析!$D$17,大将分析!$D$18))))</f>
        <v>0.26400000000000001</v>
      </c>
      <c r="W2328" s="1">
        <f t="shared" si="479"/>
        <v>0</v>
      </c>
      <c r="X2328" s="1">
        <f t="shared" si="480"/>
        <v>0</v>
      </c>
    </row>
    <row r="2329" spans="1:24" x14ac:dyDescent="0.15">
      <c r="A2329" s="1" t="s">
        <v>39</v>
      </c>
      <c r="B2329" s="1" t="s">
        <v>42</v>
      </c>
      <c r="C2329" s="1" t="s">
        <v>42</v>
      </c>
      <c r="D2329" s="1" t="s">
        <v>22</v>
      </c>
      <c r="E2329" s="1" t="s">
        <v>40</v>
      </c>
      <c r="F2329" s="19">
        <f t="shared" si="468"/>
        <v>-1</v>
      </c>
      <c r="G2329" s="19">
        <f t="shared" si="469"/>
        <v>-2</v>
      </c>
      <c r="H2329" s="20">
        <f t="shared" si="470"/>
        <v>2.2491955200000017E-4</v>
      </c>
      <c r="J2329" s="7">
        <f>IF($A2329="二本差勝",先鋒分析!$D$14,IF($A2329="一本差勝",先鋒分析!$D$15,IF($A2329="引き分け",先鋒分析!$D$16,IF($A2329="一本差負",先鋒分析!$D$17,先鋒分析!$D$18))))</f>
        <v>0.16000000000000003</v>
      </c>
      <c r="K2329" s="19">
        <f t="shared" si="471"/>
        <v>1</v>
      </c>
      <c r="L2329" s="19">
        <f t="shared" si="472"/>
        <v>2</v>
      </c>
      <c r="M2329" s="7">
        <f>IF($B2329="二本差勝",次鋒分析!$D$14,IF($B2329="一本差勝",次鋒分析!$D$15,IF($B2329="引き分け",次鋒分析!$D$16,IF($B2329="一本差負",次鋒分析!$D$17,次鋒分析!$D$18))))</f>
        <v>0.16000000000000003</v>
      </c>
      <c r="N2329" s="1">
        <f t="shared" si="473"/>
        <v>-1</v>
      </c>
      <c r="O2329" s="1">
        <f t="shared" si="474"/>
        <v>-2</v>
      </c>
      <c r="P2329" s="7">
        <f>IF($C2329="二本差勝",中堅分析!$D$14,IF($C2329="一本差勝",中堅分析!$D$15,IF($C2329="引き分け",中堅分析!$D$16,IF($C2329="一本差負",中堅分析!$D$17,中堅分析!$D$18))))</f>
        <v>0.16000000000000003</v>
      </c>
      <c r="Q2329" s="1">
        <f t="shared" si="475"/>
        <v>-1</v>
      </c>
      <c r="R2329" s="1">
        <f t="shared" si="476"/>
        <v>-2</v>
      </c>
      <c r="S2329" s="7">
        <f>IF($D2329="二本差勝",副将分析!$D$14,IF($D2329="一本差勝",副将分析!$D$15,IF($D2329="引き分け",副将分析!$D$16,IF($D2329="一本差負",副将分析!$D$17,副将分析!$D$18))))</f>
        <v>0.26400000000000001</v>
      </c>
      <c r="T2329" s="1">
        <f t="shared" si="477"/>
        <v>0</v>
      </c>
      <c r="U2329" s="1">
        <f t="shared" si="478"/>
        <v>0</v>
      </c>
      <c r="V2329" s="7">
        <f>IF($E2329="二本差勝",大将分析!$D$14,IF($E2329="一本差勝",大将分析!$D$15,IF($E2329="引き分け",大将分析!$D$16,IF($E2329="一本差負",大将分析!$D$17,大将分析!$D$18))))</f>
        <v>0.20800000000000002</v>
      </c>
      <c r="W2329" s="1">
        <f t="shared" si="479"/>
        <v>1</v>
      </c>
      <c r="X2329" s="1">
        <f t="shared" si="480"/>
        <v>1</v>
      </c>
    </row>
    <row r="2330" spans="1:24" x14ac:dyDescent="0.15">
      <c r="A2330" s="1" t="s">
        <v>40</v>
      </c>
      <c r="B2330" s="1" t="s">
        <v>41</v>
      </c>
      <c r="C2330" s="1" t="s">
        <v>42</v>
      </c>
      <c r="D2330" s="1" t="s">
        <v>40</v>
      </c>
      <c r="E2330" s="1" t="s">
        <v>22</v>
      </c>
      <c r="F2330" s="19">
        <f t="shared" si="468"/>
        <v>-1</v>
      </c>
      <c r="G2330" s="19">
        <f t="shared" si="469"/>
        <v>-2</v>
      </c>
      <c r="H2330" s="20">
        <f t="shared" si="470"/>
        <v>3.801140428800002E-4</v>
      </c>
      <c r="J2330" s="7">
        <f>IF($A2330="二本差勝",先鋒分析!$D$14,IF($A2330="一本差勝",先鋒分析!$D$15,IF($A2330="引き分け",先鋒分析!$D$16,IF($A2330="一本差負",先鋒分析!$D$17,先鋒分析!$D$18))))</f>
        <v>0.20800000000000002</v>
      </c>
      <c r="K2330" s="19">
        <f t="shared" si="471"/>
        <v>1</v>
      </c>
      <c r="L2330" s="19">
        <f t="shared" si="472"/>
        <v>1</v>
      </c>
      <c r="M2330" s="7">
        <f>IF($B2330="二本差勝",次鋒分析!$D$14,IF($B2330="一本差勝",次鋒分析!$D$15,IF($B2330="引き分け",次鋒分析!$D$16,IF($B2330="一本差負",次鋒分析!$D$17,次鋒分析!$D$18))))</f>
        <v>0.20800000000000002</v>
      </c>
      <c r="N2330" s="1">
        <f t="shared" si="473"/>
        <v>-1</v>
      </c>
      <c r="O2330" s="1">
        <f t="shared" si="474"/>
        <v>-1</v>
      </c>
      <c r="P2330" s="7">
        <f>IF($C2330="二本差勝",中堅分析!$D$14,IF($C2330="一本差勝",中堅分析!$D$15,IF($C2330="引き分け",中堅分析!$D$16,IF($C2330="一本差負",中堅分析!$D$17,中堅分析!$D$18))))</f>
        <v>0.16000000000000003</v>
      </c>
      <c r="Q2330" s="1">
        <f t="shared" si="475"/>
        <v>-1</v>
      </c>
      <c r="R2330" s="1">
        <f t="shared" si="476"/>
        <v>-2</v>
      </c>
      <c r="S2330" s="7">
        <f>IF($D2330="二本差勝",副将分析!$D$14,IF($D2330="一本差勝",副将分析!$D$15,IF($D2330="引き分け",副将分析!$D$16,IF($D2330="一本差負",副将分析!$D$17,副将分析!$D$18))))</f>
        <v>0.20800000000000002</v>
      </c>
      <c r="T2330" s="1">
        <f t="shared" si="477"/>
        <v>1</v>
      </c>
      <c r="U2330" s="1">
        <f t="shared" si="478"/>
        <v>1</v>
      </c>
      <c r="V2330" s="7">
        <f>IF($E2330="二本差勝",大将分析!$D$14,IF($E2330="一本差勝",大将分析!$D$15,IF($E2330="引き分け",大将分析!$D$16,IF($E2330="一本差負",大将分析!$D$17,大将分析!$D$18))))</f>
        <v>0.26400000000000001</v>
      </c>
      <c r="W2330" s="1">
        <f t="shared" si="479"/>
        <v>0</v>
      </c>
      <c r="X2330" s="1">
        <f t="shared" si="480"/>
        <v>0</v>
      </c>
    </row>
    <row r="2331" spans="1:24" x14ac:dyDescent="0.15">
      <c r="A2331" s="1" t="s">
        <v>40</v>
      </c>
      <c r="B2331" s="1" t="s">
        <v>41</v>
      </c>
      <c r="C2331" s="1" t="s">
        <v>42</v>
      </c>
      <c r="D2331" s="1" t="s">
        <v>22</v>
      </c>
      <c r="E2331" s="1" t="s">
        <v>40</v>
      </c>
      <c r="F2331" s="19">
        <f t="shared" si="468"/>
        <v>-1</v>
      </c>
      <c r="G2331" s="19">
        <f t="shared" si="469"/>
        <v>-2</v>
      </c>
      <c r="H2331" s="20">
        <f t="shared" si="470"/>
        <v>3.8011404288000025E-4</v>
      </c>
      <c r="J2331" s="7">
        <f>IF($A2331="二本差勝",先鋒分析!$D$14,IF($A2331="一本差勝",先鋒分析!$D$15,IF($A2331="引き分け",先鋒分析!$D$16,IF($A2331="一本差負",先鋒分析!$D$17,先鋒分析!$D$18))))</f>
        <v>0.20800000000000002</v>
      </c>
      <c r="K2331" s="19">
        <f t="shared" si="471"/>
        <v>1</v>
      </c>
      <c r="L2331" s="19">
        <f t="shared" si="472"/>
        <v>1</v>
      </c>
      <c r="M2331" s="7">
        <f>IF($B2331="二本差勝",次鋒分析!$D$14,IF($B2331="一本差勝",次鋒分析!$D$15,IF($B2331="引き分け",次鋒分析!$D$16,IF($B2331="一本差負",次鋒分析!$D$17,次鋒分析!$D$18))))</f>
        <v>0.20800000000000002</v>
      </c>
      <c r="N2331" s="1">
        <f t="shared" si="473"/>
        <v>-1</v>
      </c>
      <c r="O2331" s="1">
        <f t="shared" si="474"/>
        <v>-1</v>
      </c>
      <c r="P2331" s="7">
        <f>IF($C2331="二本差勝",中堅分析!$D$14,IF($C2331="一本差勝",中堅分析!$D$15,IF($C2331="引き分け",中堅分析!$D$16,IF($C2331="一本差負",中堅分析!$D$17,中堅分析!$D$18))))</f>
        <v>0.16000000000000003</v>
      </c>
      <c r="Q2331" s="1">
        <f t="shared" si="475"/>
        <v>-1</v>
      </c>
      <c r="R2331" s="1">
        <f t="shared" si="476"/>
        <v>-2</v>
      </c>
      <c r="S2331" s="7">
        <f>IF($D2331="二本差勝",副将分析!$D$14,IF($D2331="一本差勝",副将分析!$D$15,IF($D2331="引き分け",副将分析!$D$16,IF($D2331="一本差負",副将分析!$D$17,副将分析!$D$18))))</f>
        <v>0.26400000000000001</v>
      </c>
      <c r="T2331" s="1">
        <f t="shared" si="477"/>
        <v>0</v>
      </c>
      <c r="U2331" s="1">
        <f t="shared" si="478"/>
        <v>0</v>
      </c>
      <c r="V2331" s="7">
        <f>IF($E2331="二本差勝",大将分析!$D$14,IF($E2331="一本差勝",大将分析!$D$15,IF($E2331="引き分け",大将分析!$D$16,IF($E2331="一本差負",大将分析!$D$17,大将分析!$D$18))))</f>
        <v>0.20800000000000002</v>
      </c>
      <c r="W2331" s="1">
        <f t="shared" si="479"/>
        <v>1</v>
      </c>
      <c r="X2331" s="1">
        <f t="shared" si="480"/>
        <v>1</v>
      </c>
    </row>
    <row r="2332" spans="1:24" x14ac:dyDescent="0.15">
      <c r="A2332" s="1" t="s">
        <v>40</v>
      </c>
      <c r="B2332" s="1" t="s">
        <v>42</v>
      </c>
      <c r="C2332" s="1" t="s">
        <v>41</v>
      </c>
      <c r="D2332" s="1" t="s">
        <v>40</v>
      </c>
      <c r="E2332" s="1" t="s">
        <v>22</v>
      </c>
      <c r="F2332" s="19">
        <f t="shared" si="468"/>
        <v>-1</v>
      </c>
      <c r="G2332" s="19">
        <f t="shared" si="469"/>
        <v>-2</v>
      </c>
      <c r="H2332" s="20">
        <f t="shared" si="470"/>
        <v>3.801140428800002E-4</v>
      </c>
      <c r="J2332" s="7">
        <f>IF($A2332="二本差勝",先鋒分析!$D$14,IF($A2332="一本差勝",先鋒分析!$D$15,IF($A2332="引き分け",先鋒分析!$D$16,IF($A2332="一本差負",先鋒分析!$D$17,先鋒分析!$D$18))))</f>
        <v>0.20800000000000002</v>
      </c>
      <c r="K2332" s="19">
        <f t="shared" si="471"/>
        <v>1</v>
      </c>
      <c r="L2332" s="19">
        <f t="shared" si="472"/>
        <v>1</v>
      </c>
      <c r="M2332" s="7">
        <f>IF($B2332="二本差勝",次鋒分析!$D$14,IF($B2332="一本差勝",次鋒分析!$D$15,IF($B2332="引き分け",次鋒分析!$D$16,IF($B2332="一本差負",次鋒分析!$D$17,次鋒分析!$D$18))))</f>
        <v>0.16000000000000003</v>
      </c>
      <c r="N2332" s="1">
        <f t="shared" si="473"/>
        <v>-1</v>
      </c>
      <c r="O2332" s="1">
        <f t="shared" si="474"/>
        <v>-2</v>
      </c>
      <c r="P2332" s="7">
        <f>IF($C2332="二本差勝",中堅分析!$D$14,IF($C2332="一本差勝",中堅分析!$D$15,IF($C2332="引き分け",中堅分析!$D$16,IF($C2332="一本差負",中堅分析!$D$17,中堅分析!$D$18))))</f>
        <v>0.20800000000000002</v>
      </c>
      <c r="Q2332" s="1">
        <f t="shared" si="475"/>
        <v>-1</v>
      </c>
      <c r="R2332" s="1">
        <f t="shared" si="476"/>
        <v>-1</v>
      </c>
      <c r="S2332" s="7">
        <f>IF($D2332="二本差勝",副将分析!$D$14,IF($D2332="一本差勝",副将分析!$D$15,IF($D2332="引き分け",副将分析!$D$16,IF($D2332="一本差負",副将分析!$D$17,副将分析!$D$18))))</f>
        <v>0.20800000000000002</v>
      </c>
      <c r="T2332" s="1">
        <f t="shared" si="477"/>
        <v>1</v>
      </c>
      <c r="U2332" s="1">
        <f t="shared" si="478"/>
        <v>1</v>
      </c>
      <c r="V2332" s="7">
        <f>IF($E2332="二本差勝",大将分析!$D$14,IF($E2332="一本差勝",大将分析!$D$15,IF($E2332="引き分け",大将分析!$D$16,IF($E2332="一本差負",大将分析!$D$17,大将分析!$D$18))))</f>
        <v>0.26400000000000001</v>
      </c>
      <c r="W2332" s="1">
        <f t="shared" si="479"/>
        <v>0</v>
      </c>
      <c r="X2332" s="1">
        <f t="shared" si="480"/>
        <v>0</v>
      </c>
    </row>
    <row r="2333" spans="1:24" x14ac:dyDescent="0.15">
      <c r="A2333" s="1" t="s">
        <v>40</v>
      </c>
      <c r="B2333" s="1" t="s">
        <v>42</v>
      </c>
      <c r="C2333" s="1" t="s">
        <v>41</v>
      </c>
      <c r="D2333" s="1" t="s">
        <v>22</v>
      </c>
      <c r="E2333" s="1" t="s">
        <v>40</v>
      </c>
      <c r="F2333" s="19">
        <f t="shared" si="468"/>
        <v>-1</v>
      </c>
      <c r="G2333" s="19">
        <f t="shared" si="469"/>
        <v>-2</v>
      </c>
      <c r="H2333" s="20">
        <f t="shared" si="470"/>
        <v>3.8011404288000025E-4</v>
      </c>
      <c r="J2333" s="7">
        <f>IF($A2333="二本差勝",先鋒分析!$D$14,IF($A2333="一本差勝",先鋒分析!$D$15,IF($A2333="引き分け",先鋒分析!$D$16,IF($A2333="一本差負",先鋒分析!$D$17,先鋒分析!$D$18))))</f>
        <v>0.20800000000000002</v>
      </c>
      <c r="K2333" s="19">
        <f t="shared" si="471"/>
        <v>1</v>
      </c>
      <c r="L2333" s="19">
        <f t="shared" si="472"/>
        <v>1</v>
      </c>
      <c r="M2333" s="7">
        <f>IF($B2333="二本差勝",次鋒分析!$D$14,IF($B2333="一本差勝",次鋒分析!$D$15,IF($B2333="引き分け",次鋒分析!$D$16,IF($B2333="一本差負",次鋒分析!$D$17,次鋒分析!$D$18))))</f>
        <v>0.16000000000000003</v>
      </c>
      <c r="N2333" s="1">
        <f t="shared" si="473"/>
        <v>-1</v>
      </c>
      <c r="O2333" s="1">
        <f t="shared" si="474"/>
        <v>-2</v>
      </c>
      <c r="P2333" s="7">
        <f>IF($C2333="二本差勝",中堅分析!$D$14,IF($C2333="一本差勝",中堅分析!$D$15,IF($C2333="引き分け",中堅分析!$D$16,IF($C2333="一本差負",中堅分析!$D$17,中堅分析!$D$18))))</f>
        <v>0.20800000000000002</v>
      </c>
      <c r="Q2333" s="1">
        <f t="shared" si="475"/>
        <v>-1</v>
      </c>
      <c r="R2333" s="1">
        <f t="shared" si="476"/>
        <v>-1</v>
      </c>
      <c r="S2333" s="7">
        <f>IF($D2333="二本差勝",副将分析!$D$14,IF($D2333="一本差勝",副将分析!$D$15,IF($D2333="引き分け",副将分析!$D$16,IF($D2333="一本差負",副将分析!$D$17,副将分析!$D$18))))</f>
        <v>0.26400000000000001</v>
      </c>
      <c r="T2333" s="1">
        <f t="shared" si="477"/>
        <v>0</v>
      </c>
      <c r="U2333" s="1">
        <f t="shared" si="478"/>
        <v>0</v>
      </c>
      <c r="V2333" s="7">
        <f>IF($E2333="二本差勝",大将分析!$D$14,IF($E2333="一本差勝",大将分析!$D$15,IF($E2333="引き分け",大将分析!$D$16,IF($E2333="一本差負",大将分析!$D$17,大将分析!$D$18))))</f>
        <v>0.20800000000000002</v>
      </c>
      <c r="W2333" s="1">
        <f t="shared" si="479"/>
        <v>1</v>
      </c>
      <c r="X2333" s="1">
        <f t="shared" si="480"/>
        <v>1</v>
      </c>
    </row>
    <row r="2334" spans="1:24" x14ac:dyDescent="0.15">
      <c r="A2334" s="1" t="s">
        <v>22</v>
      </c>
      <c r="B2334" s="1" t="s">
        <v>22</v>
      </c>
      <c r="C2334" s="1" t="s">
        <v>42</v>
      </c>
      <c r="D2334" s="1" t="s">
        <v>40</v>
      </c>
      <c r="E2334" s="1" t="s">
        <v>22</v>
      </c>
      <c r="F2334" s="19">
        <f t="shared" si="468"/>
        <v>-1</v>
      </c>
      <c r="G2334" s="19">
        <f t="shared" si="469"/>
        <v>-2</v>
      </c>
      <c r="H2334" s="20">
        <f t="shared" si="470"/>
        <v>6.1234348032000036E-4</v>
      </c>
      <c r="J2334" s="7">
        <f>IF($A2334="二本差勝",先鋒分析!$D$14,IF($A2334="一本差勝",先鋒分析!$D$15,IF($A2334="引き分け",先鋒分析!$D$16,IF($A2334="一本差負",先鋒分析!$D$17,先鋒分析!$D$18))))</f>
        <v>0.26400000000000001</v>
      </c>
      <c r="K2334" s="19">
        <f t="shared" si="471"/>
        <v>0</v>
      </c>
      <c r="L2334" s="19">
        <f t="shared" si="472"/>
        <v>0</v>
      </c>
      <c r="M2334" s="7">
        <f>IF($B2334="二本差勝",次鋒分析!$D$14,IF($B2334="一本差勝",次鋒分析!$D$15,IF($B2334="引き分け",次鋒分析!$D$16,IF($B2334="一本差負",次鋒分析!$D$17,次鋒分析!$D$18))))</f>
        <v>0.26400000000000001</v>
      </c>
      <c r="N2334" s="1">
        <f t="shared" si="473"/>
        <v>0</v>
      </c>
      <c r="O2334" s="1">
        <f t="shared" si="474"/>
        <v>0</v>
      </c>
      <c r="P2334" s="7">
        <f>IF($C2334="二本差勝",中堅分析!$D$14,IF($C2334="一本差勝",中堅分析!$D$15,IF($C2334="引き分け",中堅分析!$D$16,IF($C2334="一本差負",中堅分析!$D$17,中堅分析!$D$18))))</f>
        <v>0.16000000000000003</v>
      </c>
      <c r="Q2334" s="1">
        <f t="shared" si="475"/>
        <v>-1</v>
      </c>
      <c r="R2334" s="1">
        <f t="shared" si="476"/>
        <v>-2</v>
      </c>
      <c r="S2334" s="7">
        <f>IF($D2334="二本差勝",副将分析!$D$14,IF($D2334="一本差勝",副将分析!$D$15,IF($D2334="引き分け",副将分析!$D$16,IF($D2334="一本差負",副将分析!$D$17,副将分析!$D$18))))</f>
        <v>0.20800000000000002</v>
      </c>
      <c r="T2334" s="1">
        <f t="shared" si="477"/>
        <v>1</v>
      </c>
      <c r="U2334" s="1">
        <f t="shared" si="478"/>
        <v>1</v>
      </c>
      <c r="V2334" s="7">
        <f>IF($E2334="二本差勝",大将分析!$D$14,IF($E2334="一本差勝",大将分析!$D$15,IF($E2334="引き分け",大将分析!$D$16,IF($E2334="一本差負",大将分析!$D$17,大将分析!$D$18))))</f>
        <v>0.26400000000000001</v>
      </c>
      <c r="W2334" s="1">
        <f t="shared" si="479"/>
        <v>0</v>
      </c>
      <c r="X2334" s="1">
        <f t="shared" si="480"/>
        <v>0</v>
      </c>
    </row>
    <row r="2335" spans="1:24" x14ac:dyDescent="0.15">
      <c r="A2335" s="1" t="s">
        <v>22</v>
      </c>
      <c r="B2335" s="1" t="s">
        <v>22</v>
      </c>
      <c r="C2335" s="1" t="s">
        <v>42</v>
      </c>
      <c r="D2335" s="1" t="s">
        <v>22</v>
      </c>
      <c r="E2335" s="1" t="s">
        <v>40</v>
      </c>
      <c r="F2335" s="19">
        <f t="shared" si="468"/>
        <v>-1</v>
      </c>
      <c r="G2335" s="19">
        <f t="shared" si="469"/>
        <v>-2</v>
      </c>
      <c r="H2335" s="20">
        <f t="shared" si="470"/>
        <v>6.1234348032000036E-4</v>
      </c>
      <c r="J2335" s="7">
        <f>IF($A2335="二本差勝",先鋒分析!$D$14,IF($A2335="一本差勝",先鋒分析!$D$15,IF($A2335="引き分け",先鋒分析!$D$16,IF($A2335="一本差負",先鋒分析!$D$17,先鋒分析!$D$18))))</f>
        <v>0.26400000000000001</v>
      </c>
      <c r="K2335" s="19">
        <f t="shared" si="471"/>
        <v>0</v>
      </c>
      <c r="L2335" s="19">
        <f t="shared" si="472"/>
        <v>0</v>
      </c>
      <c r="M2335" s="7">
        <f>IF($B2335="二本差勝",次鋒分析!$D$14,IF($B2335="一本差勝",次鋒分析!$D$15,IF($B2335="引き分け",次鋒分析!$D$16,IF($B2335="一本差負",次鋒分析!$D$17,次鋒分析!$D$18))))</f>
        <v>0.26400000000000001</v>
      </c>
      <c r="N2335" s="1">
        <f t="shared" si="473"/>
        <v>0</v>
      </c>
      <c r="O2335" s="1">
        <f t="shared" si="474"/>
        <v>0</v>
      </c>
      <c r="P2335" s="7">
        <f>IF($C2335="二本差勝",中堅分析!$D$14,IF($C2335="一本差勝",中堅分析!$D$15,IF($C2335="引き分け",中堅分析!$D$16,IF($C2335="一本差負",中堅分析!$D$17,中堅分析!$D$18))))</f>
        <v>0.16000000000000003</v>
      </c>
      <c r="Q2335" s="1">
        <f t="shared" si="475"/>
        <v>-1</v>
      </c>
      <c r="R2335" s="1">
        <f t="shared" si="476"/>
        <v>-2</v>
      </c>
      <c r="S2335" s="7">
        <f>IF($D2335="二本差勝",副将分析!$D$14,IF($D2335="一本差勝",副将分析!$D$15,IF($D2335="引き分け",副将分析!$D$16,IF($D2335="一本差負",副将分析!$D$17,副将分析!$D$18))))</f>
        <v>0.26400000000000001</v>
      </c>
      <c r="T2335" s="1">
        <f t="shared" si="477"/>
        <v>0</v>
      </c>
      <c r="U2335" s="1">
        <f t="shared" si="478"/>
        <v>0</v>
      </c>
      <c r="V2335" s="7">
        <f>IF($E2335="二本差勝",大将分析!$D$14,IF($E2335="一本差勝",大将分析!$D$15,IF($E2335="引き分け",大将分析!$D$16,IF($E2335="一本差負",大将分析!$D$17,大将分析!$D$18))))</f>
        <v>0.20800000000000002</v>
      </c>
      <c r="W2335" s="1">
        <f t="shared" si="479"/>
        <v>1</v>
      </c>
      <c r="X2335" s="1">
        <f t="shared" si="480"/>
        <v>1</v>
      </c>
    </row>
    <row r="2336" spans="1:24" x14ac:dyDescent="0.15">
      <c r="A2336" s="1" t="s">
        <v>22</v>
      </c>
      <c r="B2336" s="1" t="s">
        <v>42</v>
      </c>
      <c r="C2336" s="1" t="s">
        <v>22</v>
      </c>
      <c r="D2336" s="1" t="s">
        <v>40</v>
      </c>
      <c r="E2336" s="1" t="s">
        <v>22</v>
      </c>
      <c r="F2336" s="19">
        <f t="shared" si="468"/>
        <v>-1</v>
      </c>
      <c r="G2336" s="19">
        <f t="shared" si="469"/>
        <v>-2</v>
      </c>
      <c r="H2336" s="20">
        <f t="shared" si="470"/>
        <v>6.1234348032000036E-4</v>
      </c>
      <c r="J2336" s="7">
        <f>IF($A2336="二本差勝",先鋒分析!$D$14,IF($A2336="一本差勝",先鋒分析!$D$15,IF($A2336="引き分け",先鋒分析!$D$16,IF($A2336="一本差負",先鋒分析!$D$17,先鋒分析!$D$18))))</f>
        <v>0.26400000000000001</v>
      </c>
      <c r="K2336" s="19">
        <f t="shared" si="471"/>
        <v>0</v>
      </c>
      <c r="L2336" s="19">
        <f t="shared" si="472"/>
        <v>0</v>
      </c>
      <c r="M2336" s="7">
        <f>IF($B2336="二本差勝",次鋒分析!$D$14,IF($B2336="一本差勝",次鋒分析!$D$15,IF($B2336="引き分け",次鋒分析!$D$16,IF($B2336="一本差負",次鋒分析!$D$17,次鋒分析!$D$18))))</f>
        <v>0.16000000000000003</v>
      </c>
      <c r="N2336" s="1">
        <f t="shared" si="473"/>
        <v>-1</v>
      </c>
      <c r="O2336" s="1">
        <f t="shared" si="474"/>
        <v>-2</v>
      </c>
      <c r="P2336" s="7">
        <f>IF($C2336="二本差勝",中堅分析!$D$14,IF($C2336="一本差勝",中堅分析!$D$15,IF($C2336="引き分け",中堅分析!$D$16,IF($C2336="一本差負",中堅分析!$D$17,中堅分析!$D$18))))</f>
        <v>0.26400000000000001</v>
      </c>
      <c r="Q2336" s="1">
        <f t="shared" si="475"/>
        <v>0</v>
      </c>
      <c r="R2336" s="1">
        <f t="shared" si="476"/>
        <v>0</v>
      </c>
      <c r="S2336" s="7">
        <f>IF($D2336="二本差勝",副将分析!$D$14,IF($D2336="一本差勝",副将分析!$D$15,IF($D2336="引き分け",副将分析!$D$16,IF($D2336="一本差負",副将分析!$D$17,副将分析!$D$18))))</f>
        <v>0.20800000000000002</v>
      </c>
      <c r="T2336" s="1">
        <f t="shared" si="477"/>
        <v>1</v>
      </c>
      <c r="U2336" s="1">
        <f t="shared" si="478"/>
        <v>1</v>
      </c>
      <c r="V2336" s="7">
        <f>IF($E2336="二本差勝",大将分析!$D$14,IF($E2336="一本差勝",大将分析!$D$15,IF($E2336="引き分け",大将分析!$D$16,IF($E2336="一本差負",大将分析!$D$17,大将分析!$D$18))))</f>
        <v>0.26400000000000001</v>
      </c>
      <c r="W2336" s="1">
        <f t="shared" si="479"/>
        <v>0</v>
      </c>
      <c r="X2336" s="1">
        <f t="shared" si="480"/>
        <v>0</v>
      </c>
    </row>
    <row r="2337" spans="1:24" x14ac:dyDescent="0.15">
      <c r="A2337" s="1" t="s">
        <v>22</v>
      </c>
      <c r="B2337" s="1" t="s">
        <v>42</v>
      </c>
      <c r="C2337" s="1" t="s">
        <v>22</v>
      </c>
      <c r="D2337" s="1" t="s">
        <v>22</v>
      </c>
      <c r="E2337" s="1" t="s">
        <v>40</v>
      </c>
      <c r="F2337" s="19">
        <f t="shared" si="468"/>
        <v>-1</v>
      </c>
      <c r="G2337" s="19">
        <f t="shared" si="469"/>
        <v>-2</v>
      </c>
      <c r="H2337" s="20">
        <f t="shared" si="470"/>
        <v>6.1234348032000036E-4</v>
      </c>
      <c r="J2337" s="7">
        <f>IF($A2337="二本差勝",先鋒分析!$D$14,IF($A2337="一本差勝",先鋒分析!$D$15,IF($A2337="引き分け",先鋒分析!$D$16,IF($A2337="一本差負",先鋒分析!$D$17,先鋒分析!$D$18))))</f>
        <v>0.26400000000000001</v>
      </c>
      <c r="K2337" s="19">
        <f t="shared" si="471"/>
        <v>0</v>
      </c>
      <c r="L2337" s="19">
        <f t="shared" si="472"/>
        <v>0</v>
      </c>
      <c r="M2337" s="7">
        <f>IF($B2337="二本差勝",次鋒分析!$D$14,IF($B2337="一本差勝",次鋒分析!$D$15,IF($B2337="引き分け",次鋒分析!$D$16,IF($B2337="一本差負",次鋒分析!$D$17,次鋒分析!$D$18))))</f>
        <v>0.16000000000000003</v>
      </c>
      <c r="N2337" s="1">
        <f t="shared" si="473"/>
        <v>-1</v>
      </c>
      <c r="O2337" s="1">
        <f t="shared" si="474"/>
        <v>-2</v>
      </c>
      <c r="P2337" s="7">
        <f>IF($C2337="二本差勝",中堅分析!$D$14,IF($C2337="一本差勝",中堅分析!$D$15,IF($C2337="引き分け",中堅分析!$D$16,IF($C2337="一本差負",中堅分析!$D$17,中堅分析!$D$18))))</f>
        <v>0.26400000000000001</v>
      </c>
      <c r="Q2337" s="1">
        <f t="shared" si="475"/>
        <v>0</v>
      </c>
      <c r="R2337" s="1">
        <f t="shared" si="476"/>
        <v>0</v>
      </c>
      <c r="S2337" s="7">
        <f>IF($D2337="二本差勝",副将分析!$D$14,IF($D2337="一本差勝",副将分析!$D$15,IF($D2337="引き分け",副将分析!$D$16,IF($D2337="一本差負",副将分析!$D$17,副将分析!$D$18))))</f>
        <v>0.26400000000000001</v>
      </c>
      <c r="T2337" s="1">
        <f t="shared" si="477"/>
        <v>0</v>
      </c>
      <c r="U2337" s="1">
        <f t="shared" si="478"/>
        <v>0</v>
      </c>
      <c r="V2337" s="7">
        <f>IF($E2337="二本差勝",大将分析!$D$14,IF($E2337="一本差勝",大将分析!$D$15,IF($E2337="引き分け",大将分析!$D$16,IF($E2337="一本差負",大将分析!$D$17,大将分析!$D$18))))</f>
        <v>0.20800000000000002</v>
      </c>
      <c r="W2337" s="1">
        <f t="shared" si="479"/>
        <v>1</v>
      </c>
      <c r="X2337" s="1">
        <f t="shared" si="480"/>
        <v>1</v>
      </c>
    </row>
    <row r="2338" spans="1:24" x14ac:dyDescent="0.15">
      <c r="A2338" s="1" t="s">
        <v>41</v>
      </c>
      <c r="B2338" s="1" t="s">
        <v>40</v>
      </c>
      <c r="C2338" s="1" t="s">
        <v>42</v>
      </c>
      <c r="D2338" s="1" t="s">
        <v>40</v>
      </c>
      <c r="E2338" s="1" t="s">
        <v>22</v>
      </c>
      <c r="F2338" s="19">
        <f t="shared" si="468"/>
        <v>-1</v>
      </c>
      <c r="G2338" s="19">
        <f t="shared" si="469"/>
        <v>-2</v>
      </c>
      <c r="H2338" s="20">
        <f t="shared" si="470"/>
        <v>3.801140428800002E-4</v>
      </c>
      <c r="J2338" s="7">
        <f>IF($A2338="二本差勝",先鋒分析!$D$14,IF($A2338="一本差勝",先鋒分析!$D$15,IF($A2338="引き分け",先鋒分析!$D$16,IF($A2338="一本差負",先鋒分析!$D$17,先鋒分析!$D$18))))</f>
        <v>0.20800000000000002</v>
      </c>
      <c r="K2338" s="19">
        <f t="shared" si="471"/>
        <v>-1</v>
      </c>
      <c r="L2338" s="19">
        <f t="shared" si="472"/>
        <v>-1</v>
      </c>
      <c r="M2338" s="7">
        <f>IF($B2338="二本差勝",次鋒分析!$D$14,IF($B2338="一本差勝",次鋒分析!$D$15,IF($B2338="引き分け",次鋒分析!$D$16,IF($B2338="一本差負",次鋒分析!$D$17,次鋒分析!$D$18))))</f>
        <v>0.20800000000000002</v>
      </c>
      <c r="N2338" s="1">
        <f t="shared" si="473"/>
        <v>1</v>
      </c>
      <c r="O2338" s="1">
        <f t="shared" si="474"/>
        <v>1</v>
      </c>
      <c r="P2338" s="7">
        <f>IF($C2338="二本差勝",中堅分析!$D$14,IF($C2338="一本差勝",中堅分析!$D$15,IF($C2338="引き分け",中堅分析!$D$16,IF($C2338="一本差負",中堅分析!$D$17,中堅分析!$D$18))))</f>
        <v>0.16000000000000003</v>
      </c>
      <c r="Q2338" s="1">
        <f t="shared" si="475"/>
        <v>-1</v>
      </c>
      <c r="R2338" s="1">
        <f t="shared" si="476"/>
        <v>-2</v>
      </c>
      <c r="S2338" s="7">
        <f>IF($D2338="二本差勝",副将分析!$D$14,IF($D2338="一本差勝",副将分析!$D$15,IF($D2338="引き分け",副将分析!$D$16,IF($D2338="一本差負",副将分析!$D$17,副将分析!$D$18))))</f>
        <v>0.20800000000000002</v>
      </c>
      <c r="T2338" s="1">
        <f t="shared" si="477"/>
        <v>1</v>
      </c>
      <c r="U2338" s="1">
        <f t="shared" si="478"/>
        <v>1</v>
      </c>
      <c r="V2338" s="7">
        <f>IF($E2338="二本差勝",大将分析!$D$14,IF($E2338="一本差勝",大将分析!$D$15,IF($E2338="引き分け",大将分析!$D$16,IF($E2338="一本差負",大将分析!$D$17,大将分析!$D$18))))</f>
        <v>0.26400000000000001</v>
      </c>
      <c r="W2338" s="1">
        <f t="shared" si="479"/>
        <v>0</v>
      </c>
      <c r="X2338" s="1">
        <f t="shared" si="480"/>
        <v>0</v>
      </c>
    </row>
    <row r="2339" spans="1:24" x14ac:dyDescent="0.15">
      <c r="A2339" s="1" t="s">
        <v>41</v>
      </c>
      <c r="B2339" s="1" t="s">
        <v>40</v>
      </c>
      <c r="C2339" s="1" t="s">
        <v>42</v>
      </c>
      <c r="D2339" s="1" t="s">
        <v>22</v>
      </c>
      <c r="E2339" s="1" t="s">
        <v>40</v>
      </c>
      <c r="F2339" s="19">
        <f t="shared" si="468"/>
        <v>-1</v>
      </c>
      <c r="G2339" s="19">
        <f t="shared" si="469"/>
        <v>-2</v>
      </c>
      <c r="H2339" s="20">
        <f t="shared" si="470"/>
        <v>3.8011404288000025E-4</v>
      </c>
      <c r="J2339" s="7">
        <f>IF($A2339="二本差勝",先鋒分析!$D$14,IF($A2339="一本差勝",先鋒分析!$D$15,IF($A2339="引き分け",先鋒分析!$D$16,IF($A2339="一本差負",先鋒分析!$D$17,先鋒分析!$D$18))))</f>
        <v>0.20800000000000002</v>
      </c>
      <c r="K2339" s="19">
        <f t="shared" si="471"/>
        <v>-1</v>
      </c>
      <c r="L2339" s="19">
        <f t="shared" si="472"/>
        <v>-1</v>
      </c>
      <c r="M2339" s="7">
        <f>IF($B2339="二本差勝",次鋒分析!$D$14,IF($B2339="一本差勝",次鋒分析!$D$15,IF($B2339="引き分け",次鋒分析!$D$16,IF($B2339="一本差負",次鋒分析!$D$17,次鋒分析!$D$18))))</f>
        <v>0.20800000000000002</v>
      </c>
      <c r="N2339" s="1">
        <f t="shared" si="473"/>
        <v>1</v>
      </c>
      <c r="O2339" s="1">
        <f t="shared" si="474"/>
        <v>1</v>
      </c>
      <c r="P2339" s="7">
        <f>IF($C2339="二本差勝",中堅分析!$D$14,IF($C2339="一本差勝",中堅分析!$D$15,IF($C2339="引き分け",中堅分析!$D$16,IF($C2339="一本差負",中堅分析!$D$17,中堅分析!$D$18))))</f>
        <v>0.16000000000000003</v>
      </c>
      <c r="Q2339" s="1">
        <f t="shared" si="475"/>
        <v>-1</v>
      </c>
      <c r="R2339" s="1">
        <f t="shared" si="476"/>
        <v>-2</v>
      </c>
      <c r="S2339" s="7">
        <f>IF($D2339="二本差勝",副将分析!$D$14,IF($D2339="一本差勝",副将分析!$D$15,IF($D2339="引き分け",副将分析!$D$16,IF($D2339="一本差負",副将分析!$D$17,副将分析!$D$18))))</f>
        <v>0.26400000000000001</v>
      </c>
      <c r="T2339" s="1">
        <f t="shared" si="477"/>
        <v>0</v>
      </c>
      <c r="U2339" s="1">
        <f t="shared" si="478"/>
        <v>0</v>
      </c>
      <c r="V2339" s="7">
        <f>IF($E2339="二本差勝",大将分析!$D$14,IF($E2339="一本差勝",大将分析!$D$15,IF($E2339="引き分け",大将分析!$D$16,IF($E2339="一本差負",大将分析!$D$17,大将分析!$D$18))))</f>
        <v>0.20800000000000002</v>
      </c>
      <c r="W2339" s="1">
        <f t="shared" si="479"/>
        <v>1</v>
      </c>
      <c r="X2339" s="1">
        <f t="shared" si="480"/>
        <v>1</v>
      </c>
    </row>
    <row r="2340" spans="1:24" x14ac:dyDescent="0.15">
      <c r="A2340" s="1" t="s">
        <v>41</v>
      </c>
      <c r="B2340" s="1" t="s">
        <v>42</v>
      </c>
      <c r="C2340" s="1" t="s">
        <v>40</v>
      </c>
      <c r="D2340" s="1" t="s">
        <v>40</v>
      </c>
      <c r="E2340" s="1" t="s">
        <v>22</v>
      </c>
      <c r="F2340" s="19">
        <f t="shared" si="468"/>
        <v>-1</v>
      </c>
      <c r="G2340" s="19">
        <f t="shared" si="469"/>
        <v>-2</v>
      </c>
      <c r="H2340" s="20">
        <f t="shared" si="470"/>
        <v>3.801140428800002E-4</v>
      </c>
      <c r="J2340" s="7">
        <f>IF($A2340="二本差勝",先鋒分析!$D$14,IF($A2340="一本差勝",先鋒分析!$D$15,IF($A2340="引き分け",先鋒分析!$D$16,IF($A2340="一本差負",先鋒分析!$D$17,先鋒分析!$D$18))))</f>
        <v>0.20800000000000002</v>
      </c>
      <c r="K2340" s="19">
        <f t="shared" si="471"/>
        <v>-1</v>
      </c>
      <c r="L2340" s="19">
        <f t="shared" si="472"/>
        <v>-1</v>
      </c>
      <c r="M2340" s="7">
        <f>IF($B2340="二本差勝",次鋒分析!$D$14,IF($B2340="一本差勝",次鋒分析!$D$15,IF($B2340="引き分け",次鋒分析!$D$16,IF($B2340="一本差負",次鋒分析!$D$17,次鋒分析!$D$18))))</f>
        <v>0.16000000000000003</v>
      </c>
      <c r="N2340" s="1">
        <f t="shared" si="473"/>
        <v>-1</v>
      </c>
      <c r="O2340" s="1">
        <f t="shared" si="474"/>
        <v>-2</v>
      </c>
      <c r="P2340" s="7">
        <f>IF($C2340="二本差勝",中堅分析!$D$14,IF($C2340="一本差勝",中堅分析!$D$15,IF($C2340="引き分け",中堅分析!$D$16,IF($C2340="一本差負",中堅分析!$D$17,中堅分析!$D$18))))</f>
        <v>0.20800000000000002</v>
      </c>
      <c r="Q2340" s="1">
        <f t="shared" si="475"/>
        <v>1</v>
      </c>
      <c r="R2340" s="1">
        <f t="shared" si="476"/>
        <v>1</v>
      </c>
      <c r="S2340" s="7">
        <f>IF($D2340="二本差勝",副将分析!$D$14,IF($D2340="一本差勝",副将分析!$D$15,IF($D2340="引き分け",副将分析!$D$16,IF($D2340="一本差負",副将分析!$D$17,副将分析!$D$18))))</f>
        <v>0.20800000000000002</v>
      </c>
      <c r="T2340" s="1">
        <f t="shared" si="477"/>
        <v>1</v>
      </c>
      <c r="U2340" s="1">
        <f t="shared" si="478"/>
        <v>1</v>
      </c>
      <c r="V2340" s="7">
        <f>IF($E2340="二本差勝",大将分析!$D$14,IF($E2340="一本差勝",大将分析!$D$15,IF($E2340="引き分け",大将分析!$D$16,IF($E2340="一本差負",大将分析!$D$17,大将分析!$D$18))))</f>
        <v>0.26400000000000001</v>
      </c>
      <c r="W2340" s="1">
        <f t="shared" si="479"/>
        <v>0</v>
      </c>
      <c r="X2340" s="1">
        <f t="shared" si="480"/>
        <v>0</v>
      </c>
    </row>
    <row r="2341" spans="1:24" x14ac:dyDescent="0.15">
      <c r="A2341" s="1" t="s">
        <v>41</v>
      </c>
      <c r="B2341" s="1" t="s">
        <v>42</v>
      </c>
      <c r="C2341" s="1" t="s">
        <v>40</v>
      </c>
      <c r="D2341" s="1" t="s">
        <v>22</v>
      </c>
      <c r="E2341" s="1" t="s">
        <v>40</v>
      </c>
      <c r="F2341" s="19">
        <f t="shared" si="468"/>
        <v>-1</v>
      </c>
      <c r="G2341" s="19">
        <f t="shared" si="469"/>
        <v>-2</v>
      </c>
      <c r="H2341" s="20">
        <f t="shared" si="470"/>
        <v>3.8011404288000025E-4</v>
      </c>
      <c r="J2341" s="7">
        <f>IF($A2341="二本差勝",先鋒分析!$D$14,IF($A2341="一本差勝",先鋒分析!$D$15,IF($A2341="引き分け",先鋒分析!$D$16,IF($A2341="一本差負",先鋒分析!$D$17,先鋒分析!$D$18))))</f>
        <v>0.20800000000000002</v>
      </c>
      <c r="K2341" s="19">
        <f t="shared" si="471"/>
        <v>-1</v>
      </c>
      <c r="L2341" s="19">
        <f t="shared" si="472"/>
        <v>-1</v>
      </c>
      <c r="M2341" s="7">
        <f>IF($B2341="二本差勝",次鋒分析!$D$14,IF($B2341="一本差勝",次鋒分析!$D$15,IF($B2341="引き分け",次鋒分析!$D$16,IF($B2341="一本差負",次鋒分析!$D$17,次鋒分析!$D$18))))</f>
        <v>0.16000000000000003</v>
      </c>
      <c r="N2341" s="1">
        <f t="shared" si="473"/>
        <v>-1</v>
      </c>
      <c r="O2341" s="1">
        <f t="shared" si="474"/>
        <v>-2</v>
      </c>
      <c r="P2341" s="7">
        <f>IF($C2341="二本差勝",中堅分析!$D$14,IF($C2341="一本差勝",中堅分析!$D$15,IF($C2341="引き分け",中堅分析!$D$16,IF($C2341="一本差負",中堅分析!$D$17,中堅分析!$D$18))))</f>
        <v>0.20800000000000002</v>
      </c>
      <c r="Q2341" s="1">
        <f t="shared" si="475"/>
        <v>1</v>
      </c>
      <c r="R2341" s="1">
        <f t="shared" si="476"/>
        <v>1</v>
      </c>
      <c r="S2341" s="7">
        <f>IF($D2341="二本差勝",副将分析!$D$14,IF($D2341="一本差勝",副将分析!$D$15,IF($D2341="引き分け",副将分析!$D$16,IF($D2341="一本差負",副将分析!$D$17,副将分析!$D$18))))</f>
        <v>0.26400000000000001</v>
      </c>
      <c r="T2341" s="1">
        <f t="shared" si="477"/>
        <v>0</v>
      </c>
      <c r="U2341" s="1">
        <f t="shared" si="478"/>
        <v>0</v>
      </c>
      <c r="V2341" s="7">
        <f>IF($E2341="二本差勝",大将分析!$D$14,IF($E2341="一本差勝",大将分析!$D$15,IF($E2341="引き分け",大将分析!$D$16,IF($E2341="一本差負",大将分析!$D$17,大将分析!$D$18))))</f>
        <v>0.20800000000000002</v>
      </c>
      <c r="W2341" s="1">
        <f t="shared" si="479"/>
        <v>1</v>
      </c>
      <c r="X2341" s="1">
        <f t="shared" si="480"/>
        <v>1</v>
      </c>
    </row>
    <row r="2342" spans="1:24" x14ac:dyDescent="0.15">
      <c r="A2342" s="1" t="s">
        <v>42</v>
      </c>
      <c r="B2342" s="1" t="s">
        <v>39</v>
      </c>
      <c r="C2342" s="1" t="s">
        <v>42</v>
      </c>
      <c r="D2342" s="1" t="s">
        <v>40</v>
      </c>
      <c r="E2342" s="1" t="s">
        <v>22</v>
      </c>
      <c r="F2342" s="19">
        <f t="shared" si="468"/>
        <v>-1</v>
      </c>
      <c r="G2342" s="19">
        <f t="shared" si="469"/>
        <v>-2</v>
      </c>
      <c r="H2342" s="20">
        <f t="shared" si="470"/>
        <v>2.2491955200000017E-4</v>
      </c>
      <c r="J2342" s="7">
        <f>IF($A2342="二本差勝",先鋒分析!$D$14,IF($A2342="一本差勝",先鋒分析!$D$15,IF($A2342="引き分け",先鋒分析!$D$16,IF($A2342="一本差負",先鋒分析!$D$17,先鋒分析!$D$18))))</f>
        <v>0.16000000000000003</v>
      </c>
      <c r="K2342" s="19">
        <f t="shared" si="471"/>
        <v>-1</v>
      </c>
      <c r="L2342" s="19">
        <f t="shared" si="472"/>
        <v>-2</v>
      </c>
      <c r="M2342" s="7">
        <f>IF($B2342="二本差勝",次鋒分析!$D$14,IF($B2342="一本差勝",次鋒分析!$D$15,IF($B2342="引き分け",次鋒分析!$D$16,IF($B2342="一本差負",次鋒分析!$D$17,次鋒分析!$D$18))))</f>
        <v>0.16000000000000003</v>
      </c>
      <c r="N2342" s="1">
        <f t="shared" si="473"/>
        <v>1</v>
      </c>
      <c r="O2342" s="1">
        <f t="shared" si="474"/>
        <v>2</v>
      </c>
      <c r="P2342" s="7">
        <f>IF($C2342="二本差勝",中堅分析!$D$14,IF($C2342="一本差勝",中堅分析!$D$15,IF($C2342="引き分け",中堅分析!$D$16,IF($C2342="一本差負",中堅分析!$D$17,中堅分析!$D$18))))</f>
        <v>0.16000000000000003</v>
      </c>
      <c r="Q2342" s="1">
        <f t="shared" si="475"/>
        <v>-1</v>
      </c>
      <c r="R2342" s="1">
        <f t="shared" si="476"/>
        <v>-2</v>
      </c>
      <c r="S2342" s="7">
        <f>IF($D2342="二本差勝",副将分析!$D$14,IF($D2342="一本差勝",副将分析!$D$15,IF($D2342="引き分け",副将分析!$D$16,IF($D2342="一本差負",副将分析!$D$17,副将分析!$D$18))))</f>
        <v>0.20800000000000002</v>
      </c>
      <c r="T2342" s="1">
        <f t="shared" si="477"/>
        <v>1</v>
      </c>
      <c r="U2342" s="1">
        <f t="shared" si="478"/>
        <v>1</v>
      </c>
      <c r="V2342" s="7">
        <f>IF($E2342="二本差勝",大将分析!$D$14,IF($E2342="一本差勝",大将分析!$D$15,IF($E2342="引き分け",大将分析!$D$16,IF($E2342="一本差負",大将分析!$D$17,大将分析!$D$18))))</f>
        <v>0.26400000000000001</v>
      </c>
      <c r="W2342" s="1">
        <f t="shared" si="479"/>
        <v>0</v>
      </c>
      <c r="X2342" s="1">
        <f t="shared" si="480"/>
        <v>0</v>
      </c>
    </row>
    <row r="2343" spans="1:24" x14ac:dyDescent="0.15">
      <c r="A2343" s="1" t="s">
        <v>42</v>
      </c>
      <c r="B2343" s="1" t="s">
        <v>39</v>
      </c>
      <c r="C2343" s="1" t="s">
        <v>42</v>
      </c>
      <c r="D2343" s="1" t="s">
        <v>22</v>
      </c>
      <c r="E2343" s="1" t="s">
        <v>40</v>
      </c>
      <c r="F2343" s="19">
        <f t="shared" si="468"/>
        <v>-1</v>
      </c>
      <c r="G2343" s="19">
        <f t="shared" si="469"/>
        <v>-2</v>
      </c>
      <c r="H2343" s="20">
        <f t="shared" si="470"/>
        <v>2.2491955200000017E-4</v>
      </c>
      <c r="J2343" s="7">
        <f>IF($A2343="二本差勝",先鋒分析!$D$14,IF($A2343="一本差勝",先鋒分析!$D$15,IF($A2343="引き分け",先鋒分析!$D$16,IF($A2343="一本差負",先鋒分析!$D$17,先鋒分析!$D$18))))</f>
        <v>0.16000000000000003</v>
      </c>
      <c r="K2343" s="19">
        <f t="shared" si="471"/>
        <v>-1</v>
      </c>
      <c r="L2343" s="19">
        <f t="shared" si="472"/>
        <v>-2</v>
      </c>
      <c r="M2343" s="7">
        <f>IF($B2343="二本差勝",次鋒分析!$D$14,IF($B2343="一本差勝",次鋒分析!$D$15,IF($B2343="引き分け",次鋒分析!$D$16,IF($B2343="一本差負",次鋒分析!$D$17,次鋒分析!$D$18))))</f>
        <v>0.16000000000000003</v>
      </c>
      <c r="N2343" s="1">
        <f t="shared" si="473"/>
        <v>1</v>
      </c>
      <c r="O2343" s="1">
        <f t="shared" si="474"/>
        <v>2</v>
      </c>
      <c r="P2343" s="7">
        <f>IF($C2343="二本差勝",中堅分析!$D$14,IF($C2343="一本差勝",中堅分析!$D$15,IF($C2343="引き分け",中堅分析!$D$16,IF($C2343="一本差負",中堅分析!$D$17,中堅分析!$D$18))))</f>
        <v>0.16000000000000003</v>
      </c>
      <c r="Q2343" s="1">
        <f t="shared" si="475"/>
        <v>-1</v>
      </c>
      <c r="R2343" s="1">
        <f t="shared" si="476"/>
        <v>-2</v>
      </c>
      <c r="S2343" s="7">
        <f>IF($D2343="二本差勝",副将分析!$D$14,IF($D2343="一本差勝",副将分析!$D$15,IF($D2343="引き分け",副将分析!$D$16,IF($D2343="一本差負",副将分析!$D$17,副将分析!$D$18))))</f>
        <v>0.26400000000000001</v>
      </c>
      <c r="T2343" s="1">
        <f t="shared" si="477"/>
        <v>0</v>
      </c>
      <c r="U2343" s="1">
        <f t="shared" si="478"/>
        <v>0</v>
      </c>
      <c r="V2343" s="7">
        <f>IF($E2343="二本差勝",大将分析!$D$14,IF($E2343="一本差勝",大将分析!$D$15,IF($E2343="引き分け",大将分析!$D$16,IF($E2343="一本差負",大将分析!$D$17,大将分析!$D$18))))</f>
        <v>0.20800000000000002</v>
      </c>
      <c r="W2343" s="1">
        <f t="shared" si="479"/>
        <v>1</v>
      </c>
      <c r="X2343" s="1">
        <f t="shared" si="480"/>
        <v>1</v>
      </c>
    </row>
    <row r="2344" spans="1:24" x14ac:dyDescent="0.15">
      <c r="A2344" s="1" t="s">
        <v>42</v>
      </c>
      <c r="B2344" s="1" t="s">
        <v>40</v>
      </c>
      <c r="C2344" s="1" t="s">
        <v>41</v>
      </c>
      <c r="D2344" s="1" t="s">
        <v>40</v>
      </c>
      <c r="E2344" s="1" t="s">
        <v>22</v>
      </c>
      <c r="F2344" s="19">
        <f t="shared" si="468"/>
        <v>-1</v>
      </c>
      <c r="G2344" s="19">
        <f t="shared" si="469"/>
        <v>-2</v>
      </c>
      <c r="H2344" s="20">
        <f t="shared" si="470"/>
        <v>3.801140428800002E-4</v>
      </c>
      <c r="J2344" s="7">
        <f>IF($A2344="二本差勝",先鋒分析!$D$14,IF($A2344="一本差勝",先鋒分析!$D$15,IF($A2344="引き分け",先鋒分析!$D$16,IF($A2344="一本差負",先鋒分析!$D$17,先鋒分析!$D$18))))</f>
        <v>0.16000000000000003</v>
      </c>
      <c r="K2344" s="19">
        <f t="shared" si="471"/>
        <v>-1</v>
      </c>
      <c r="L2344" s="19">
        <f t="shared" si="472"/>
        <v>-2</v>
      </c>
      <c r="M2344" s="7">
        <f>IF($B2344="二本差勝",次鋒分析!$D$14,IF($B2344="一本差勝",次鋒分析!$D$15,IF($B2344="引き分け",次鋒分析!$D$16,IF($B2344="一本差負",次鋒分析!$D$17,次鋒分析!$D$18))))</f>
        <v>0.20800000000000002</v>
      </c>
      <c r="N2344" s="1">
        <f t="shared" si="473"/>
        <v>1</v>
      </c>
      <c r="O2344" s="1">
        <f t="shared" si="474"/>
        <v>1</v>
      </c>
      <c r="P2344" s="7">
        <f>IF($C2344="二本差勝",中堅分析!$D$14,IF($C2344="一本差勝",中堅分析!$D$15,IF($C2344="引き分け",中堅分析!$D$16,IF($C2344="一本差負",中堅分析!$D$17,中堅分析!$D$18))))</f>
        <v>0.20800000000000002</v>
      </c>
      <c r="Q2344" s="1">
        <f t="shared" si="475"/>
        <v>-1</v>
      </c>
      <c r="R2344" s="1">
        <f t="shared" si="476"/>
        <v>-1</v>
      </c>
      <c r="S2344" s="7">
        <f>IF($D2344="二本差勝",副将分析!$D$14,IF($D2344="一本差勝",副将分析!$D$15,IF($D2344="引き分け",副将分析!$D$16,IF($D2344="一本差負",副将分析!$D$17,副将分析!$D$18))))</f>
        <v>0.20800000000000002</v>
      </c>
      <c r="T2344" s="1">
        <f t="shared" si="477"/>
        <v>1</v>
      </c>
      <c r="U2344" s="1">
        <f t="shared" si="478"/>
        <v>1</v>
      </c>
      <c r="V2344" s="7">
        <f>IF($E2344="二本差勝",大将分析!$D$14,IF($E2344="一本差勝",大将分析!$D$15,IF($E2344="引き分け",大将分析!$D$16,IF($E2344="一本差負",大将分析!$D$17,大将分析!$D$18))))</f>
        <v>0.26400000000000001</v>
      </c>
      <c r="W2344" s="1">
        <f t="shared" si="479"/>
        <v>0</v>
      </c>
      <c r="X2344" s="1">
        <f t="shared" si="480"/>
        <v>0</v>
      </c>
    </row>
    <row r="2345" spans="1:24" x14ac:dyDescent="0.15">
      <c r="A2345" s="1" t="s">
        <v>42</v>
      </c>
      <c r="B2345" s="1" t="s">
        <v>40</v>
      </c>
      <c r="C2345" s="1" t="s">
        <v>41</v>
      </c>
      <c r="D2345" s="1" t="s">
        <v>22</v>
      </c>
      <c r="E2345" s="1" t="s">
        <v>40</v>
      </c>
      <c r="F2345" s="19">
        <f t="shared" si="468"/>
        <v>-1</v>
      </c>
      <c r="G2345" s="19">
        <f t="shared" si="469"/>
        <v>-2</v>
      </c>
      <c r="H2345" s="20">
        <f t="shared" si="470"/>
        <v>3.8011404288000025E-4</v>
      </c>
      <c r="J2345" s="7">
        <f>IF($A2345="二本差勝",先鋒分析!$D$14,IF($A2345="一本差勝",先鋒分析!$D$15,IF($A2345="引き分け",先鋒分析!$D$16,IF($A2345="一本差負",先鋒分析!$D$17,先鋒分析!$D$18))))</f>
        <v>0.16000000000000003</v>
      </c>
      <c r="K2345" s="19">
        <f t="shared" si="471"/>
        <v>-1</v>
      </c>
      <c r="L2345" s="19">
        <f t="shared" si="472"/>
        <v>-2</v>
      </c>
      <c r="M2345" s="7">
        <f>IF($B2345="二本差勝",次鋒分析!$D$14,IF($B2345="一本差勝",次鋒分析!$D$15,IF($B2345="引き分け",次鋒分析!$D$16,IF($B2345="一本差負",次鋒分析!$D$17,次鋒分析!$D$18))))</f>
        <v>0.20800000000000002</v>
      </c>
      <c r="N2345" s="1">
        <f t="shared" si="473"/>
        <v>1</v>
      </c>
      <c r="O2345" s="1">
        <f t="shared" si="474"/>
        <v>1</v>
      </c>
      <c r="P2345" s="7">
        <f>IF($C2345="二本差勝",中堅分析!$D$14,IF($C2345="一本差勝",中堅分析!$D$15,IF($C2345="引き分け",中堅分析!$D$16,IF($C2345="一本差負",中堅分析!$D$17,中堅分析!$D$18))))</f>
        <v>0.20800000000000002</v>
      </c>
      <c r="Q2345" s="1">
        <f t="shared" si="475"/>
        <v>-1</v>
      </c>
      <c r="R2345" s="1">
        <f t="shared" si="476"/>
        <v>-1</v>
      </c>
      <c r="S2345" s="7">
        <f>IF($D2345="二本差勝",副将分析!$D$14,IF($D2345="一本差勝",副将分析!$D$15,IF($D2345="引き分け",副将分析!$D$16,IF($D2345="一本差負",副将分析!$D$17,副将分析!$D$18))))</f>
        <v>0.26400000000000001</v>
      </c>
      <c r="T2345" s="1">
        <f t="shared" si="477"/>
        <v>0</v>
      </c>
      <c r="U2345" s="1">
        <f t="shared" si="478"/>
        <v>0</v>
      </c>
      <c r="V2345" s="7">
        <f>IF($E2345="二本差勝",大将分析!$D$14,IF($E2345="一本差勝",大将分析!$D$15,IF($E2345="引き分け",大将分析!$D$16,IF($E2345="一本差負",大将分析!$D$17,大将分析!$D$18))))</f>
        <v>0.20800000000000002</v>
      </c>
      <c r="W2345" s="1">
        <f t="shared" si="479"/>
        <v>1</v>
      </c>
      <c r="X2345" s="1">
        <f t="shared" si="480"/>
        <v>1</v>
      </c>
    </row>
    <row r="2346" spans="1:24" x14ac:dyDescent="0.15">
      <c r="A2346" s="1" t="s">
        <v>42</v>
      </c>
      <c r="B2346" s="1" t="s">
        <v>22</v>
      </c>
      <c r="C2346" s="1" t="s">
        <v>22</v>
      </c>
      <c r="D2346" s="1" t="s">
        <v>40</v>
      </c>
      <c r="E2346" s="1" t="s">
        <v>22</v>
      </c>
      <c r="F2346" s="19">
        <f t="shared" si="468"/>
        <v>-1</v>
      </c>
      <c r="G2346" s="19">
        <f t="shared" si="469"/>
        <v>-2</v>
      </c>
      <c r="H2346" s="20">
        <f t="shared" si="470"/>
        <v>6.1234348032000036E-4</v>
      </c>
      <c r="J2346" s="7">
        <f>IF($A2346="二本差勝",先鋒分析!$D$14,IF($A2346="一本差勝",先鋒分析!$D$15,IF($A2346="引き分け",先鋒分析!$D$16,IF($A2346="一本差負",先鋒分析!$D$17,先鋒分析!$D$18))))</f>
        <v>0.16000000000000003</v>
      </c>
      <c r="K2346" s="19">
        <f t="shared" si="471"/>
        <v>-1</v>
      </c>
      <c r="L2346" s="19">
        <f t="shared" si="472"/>
        <v>-2</v>
      </c>
      <c r="M2346" s="7">
        <f>IF($B2346="二本差勝",次鋒分析!$D$14,IF($B2346="一本差勝",次鋒分析!$D$15,IF($B2346="引き分け",次鋒分析!$D$16,IF($B2346="一本差負",次鋒分析!$D$17,次鋒分析!$D$18))))</f>
        <v>0.26400000000000001</v>
      </c>
      <c r="N2346" s="1">
        <f t="shared" si="473"/>
        <v>0</v>
      </c>
      <c r="O2346" s="1">
        <f t="shared" si="474"/>
        <v>0</v>
      </c>
      <c r="P2346" s="7">
        <f>IF($C2346="二本差勝",中堅分析!$D$14,IF($C2346="一本差勝",中堅分析!$D$15,IF($C2346="引き分け",中堅分析!$D$16,IF($C2346="一本差負",中堅分析!$D$17,中堅分析!$D$18))))</f>
        <v>0.26400000000000001</v>
      </c>
      <c r="Q2346" s="1">
        <f t="shared" si="475"/>
        <v>0</v>
      </c>
      <c r="R2346" s="1">
        <f t="shared" si="476"/>
        <v>0</v>
      </c>
      <c r="S2346" s="7">
        <f>IF($D2346="二本差勝",副将分析!$D$14,IF($D2346="一本差勝",副将分析!$D$15,IF($D2346="引き分け",副将分析!$D$16,IF($D2346="一本差負",副将分析!$D$17,副将分析!$D$18))))</f>
        <v>0.20800000000000002</v>
      </c>
      <c r="T2346" s="1">
        <f t="shared" si="477"/>
        <v>1</v>
      </c>
      <c r="U2346" s="1">
        <f t="shared" si="478"/>
        <v>1</v>
      </c>
      <c r="V2346" s="7">
        <f>IF($E2346="二本差勝",大将分析!$D$14,IF($E2346="一本差勝",大将分析!$D$15,IF($E2346="引き分け",大将分析!$D$16,IF($E2346="一本差負",大将分析!$D$17,大将分析!$D$18))))</f>
        <v>0.26400000000000001</v>
      </c>
      <c r="W2346" s="1">
        <f t="shared" si="479"/>
        <v>0</v>
      </c>
      <c r="X2346" s="1">
        <f t="shared" si="480"/>
        <v>0</v>
      </c>
    </row>
    <row r="2347" spans="1:24" x14ac:dyDescent="0.15">
      <c r="A2347" s="1" t="s">
        <v>42</v>
      </c>
      <c r="B2347" s="1" t="s">
        <v>22</v>
      </c>
      <c r="C2347" s="1" t="s">
        <v>22</v>
      </c>
      <c r="D2347" s="1" t="s">
        <v>22</v>
      </c>
      <c r="E2347" s="1" t="s">
        <v>40</v>
      </c>
      <c r="F2347" s="19">
        <f t="shared" si="468"/>
        <v>-1</v>
      </c>
      <c r="G2347" s="19">
        <f t="shared" si="469"/>
        <v>-2</v>
      </c>
      <c r="H2347" s="20">
        <f t="shared" si="470"/>
        <v>6.1234348032000036E-4</v>
      </c>
      <c r="J2347" s="7">
        <f>IF($A2347="二本差勝",先鋒分析!$D$14,IF($A2347="一本差勝",先鋒分析!$D$15,IF($A2347="引き分け",先鋒分析!$D$16,IF($A2347="一本差負",先鋒分析!$D$17,先鋒分析!$D$18))))</f>
        <v>0.16000000000000003</v>
      </c>
      <c r="K2347" s="19">
        <f t="shared" si="471"/>
        <v>-1</v>
      </c>
      <c r="L2347" s="19">
        <f t="shared" si="472"/>
        <v>-2</v>
      </c>
      <c r="M2347" s="7">
        <f>IF($B2347="二本差勝",次鋒分析!$D$14,IF($B2347="一本差勝",次鋒分析!$D$15,IF($B2347="引き分け",次鋒分析!$D$16,IF($B2347="一本差負",次鋒分析!$D$17,次鋒分析!$D$18))))</f>
        <v>0.26400000000000001</v>
      </c>
      <c r="N2347" s="1">
        <f t="shared" si="473"/>
        <v>0</v>
      </c>
      <c r="O2347" s="1">
        <f t="shared" si="474"/>
        <v>0</v>
      </c>
      <c r="P2347" s="7">
        <f>IF($C2347="二本差勝",中堅分析!$D$14,IF($C2347="一本差勝",中堅分析!$D$15,IF($C2347="引き分け",中堅分析!$D$16,IF($C2347="一本差負",中堅分析!$D$17,中堅分析!$D$18))))</f>
        <v>0.26400000000000001</v>
      </c>
      <c r="Q2347" s="1">
        <f t="shared" si="475"/>
        <v>0</v>
      </c>
      <c r="R2347" s="1">
        <f t="shared" si="476"/>
        <v>0</v>
      </c>
      <c r="S2347" s="7">
        <f>IF($D2347="二本差勝",副将分析!$D$14,IF($D2347="一本差勝",副将分析!$D$15,IF($D2347="引き分け",副将分析!$D$16,IF($D2347="一本差負",副将分析!$D$17,副将分析!$D$18))))</f>
        <v>0.26400000000000001</v>
      </c>
      <c r="T2347" s="1">
        <f t="shared" si="477"/>
        <v>0</v>
      </c>
      <c r="U2347" s="1">
        <f t="shared" si="478"/>
        <v>0</v>
      </c>
      <c r="V2347" s="7">
        <f>IF($E2347="二本差勝",大将分析!$D$14,IF($E2347="一本差勝",大将分析!$D$15,IF($E2347="引き分け",大将分析!$D$16,IF($E2347="一本差負",大将分析!$D$17,大将分析!$D$18))))</f>
        <v>0.20800000000000002</v>
      </c>
      <c r="W2347" s="1">
        <f t="shared" si="479"/>
        <v>1</v>
      </c>
      <c r="X2347" s="1">
        <f t="shared" si="480"/>
        <v>1</v>
      </c>
    </row>
    <row r="2348" spans="1:24" x14ac:dyDescent="0.15">
      <c r="A2348" s="1" t="s">
        <v>42</v>
      </c>
      <c r="B2348" s="1" t="s">
        <v>41</v>
      </c>
      <c r="C2348" s="1" t="s">
        <v>40</v>
      </c>
      <c r="D2348" s="1" t="s">
        <v>40</v>
      </c>
      <c r="E2348" s="1" t="s">
        <v>22</v>
      </c>
      <c r="F2348" s="19">
        <f t="shared" si="468"/>
        <v>-1</v>
      </c>
      <c r="G2348" s="19">
        <f t="shared" si="469"/>
        <v>-2</v>
      </c>
      <c r="H2348" s="20">
        <f t="shared" si="470"/>
        <v>3.801140428800002E-4</v>
      </c>
      <c r="J2348" s="7">
        <f>IF($A2348="二本差勝",先鋒分析!$D$14,IF($A2348="一本差勝",先鋒分析!$D$15,IF($A2348="引き分け",先鋒分析!$D$16,IF($A2348="一本差負",先鋒分析!$D$17,先鋒分析!$D$18))))</f>
        <v>0.16000000000000003</v>
      </c>
      <c r="K2348" s="19">
        <f t="shared" si="471"/>
        <v>-1</v>
      </c>
      <c r="L2348" s="19">
        <f t="shared" si="472"/>
        <v>-2</v>
      </c>
      <c r="M2348" s="7">
        <f>IF($B2348="二本差勝",次鋒分析!$D$14,IF($B2348="一本差勝",次鋒分析!$D$15,IF($B2348="引き分け",次鋒分析!$D$16,IF($B2348="一本差負",次鋒分析!$D$17,次鋒分析!$D$18))))</f>
        <v>0.20800000000000002</v>
      </c>
      <c r="N2348" s="1">
        <f t="shared" si="473"/>
        <v>-1</v>
      </c>
      <c r="O2348" s="1">
        <f t="shared" si="474"/>
        <v>-1</v>
      </c>
      <c r="P2348" s="7">
        <f>IF($C2348="二本差勝",中堅分析!$D$14,IF($C2348="一本差勝",中堅分析!$D$15,IF($C2348="引き分け",中堅分析!$D$16,IF($C2348="一本差負",中堅分析!$D$17,中堅分析!$D$18))))</f>
        <v>0.20800000000000002</v>
      </c>
      <c r="Q2348" s="1">
        <f t="shared" si="475"/>
        <v>1</v>
      </c>
      <c r="R2348" s="1">
        <f t="shared" si="476"/>
        <v>1</v>
      </c>
      <c r="S2348" s="7">
        <f>IF($D2348="二本差勝",副将分析!$D$14,IF($D2348="一本差勝",副将分析!$D$15,IF($D2348="引き分け",副将分析!$D$16,IF($D2348="一本差負",副将分析!$D$17,副将分析!$D$18))))</f>
        <v>0.20800000000000002</v>
      </c>
      <c r="T2348" s="1">
        <f t="shared" si="477"/>
        <v>1</v>
      </c>
      <c r="U2348" s="1">
        <f t="shared" si="478"/>
        <v>1</v>
      </c>
      <c r="V2348" s="7">
        <f>IF($E2348="二本差勝",大将分析!$D$14,IF($E2348="一本差勝",大将分析!$D$15,IF($E2348="引き分け",大将分析!$D$16,IF($E2348="一本差負",大将分析!$D$17,大将分析!$D$18))))</f>
        <v>0.26400000000000001</v>
      </c>
      <c r="W2348" s="1">
        <f t="shared" si="479"/>
        <v>0</v>
      </c>
      <c r="X2348" s="1">
        <f t="shared" si="480"/>
        <v>0</v>
      </c>
    </row>
    <row r="2349" spans="1:24" x14ac:dyDescent="0.15">
      <c r="A2349" s="1" t="s">
        <v>42</v>
      </c>
      <c r="B2349" s="1" t="s">
        <v>41</v>
      </c>
      <c r="C2349" s="1" t="s">
        <v>40</v>
      </c>
      <c r="D2349" s="1" t="s">
        <v>22</v>
      </c>
      <c r="E2349" s="1" t="s">
        <v>40</v>
      </c>
      <c r="F2349" s="19">
        <f t="shared" si="468"/>
        <v>-1</v>
      </c>
      <c r="G2349" s="19">
        <f t="shared" si="469"/>
        <v>-2</v>
      </c>
      <c r="H2349" s="20">
        <f t="shared" si="470"/>
        <v>3.8011404288000025E-4</v>
      </c>
      <c r="J2349" s="7">
        <f>IF($A2349="二本差勝",先鋒分析!$D$14,IF($A2349="一本差勝",先鋒分析!$D$15,IF($A2349="引き分け",先鋒分析!$D$16,IF($A2349="一本差負",先鋒分析!$D$17,先鋒分析!$D$18))))</f>
        <v>0.16000000000000003</v>
      </c>
      <c r="K2349" s="19">
        <f t="shared" si="471"/>
        <v>-1</v>
      </c>
      <c r="L2349" s="19">
        <f t="shared" si="472"/>
        <v>-2</v>
      </c>
      <c r="M2349" s="7">
        <f>IF($B2349="二本差勝",次鋒分析!$D$14,IF($B2349="一本差勝",次鋒分析!$D$15,IF($B2349="引き分け",次鋒分析!$D$16,IF($B2349="一本差負",次鋒分析!$D$17,次鋒分析!$D$18))))</f>
        <v>0.20800000000000002</v>
      </c>
      <c r="N2349" s="1">
        <f t="shared" si="473"/>
        <v>-1</v>
      </c>
      <c r="O2349" s="1">
        <f t="shared" si="474"/>
        <v>-1</v>
      </c>
      <c r="P2349" s="7">
        <f>IF($C2349="二本差勝",中堅分析!$D$14,IF($C2349="一本差勝",中堅分析!$D$15,IF($C2349="引き分け",中堅分析!$D$16,IF($C2349="一本差負",中堅分析!$D$17,中堅分析!$D$18))))</f>
        <v>0.20800000000000002</v>
      </c>
      <c r="Q2349" s="1">
        <f t="shared" si="475"/>
        <v>1</v>
      </c>
      <c r="R2349" s="1">
        <f t="shared" si="476"/>
        <v>1</v>
      </c>
      <c r="S2349" s="7">
        <f>IF($D2349="二本差勝",副将分析!$D$14,IF($D2349="一本差勝",副将分析!$D$15,IF($D2349="引き分け",副将分析!$D$16,IF($D2349="一本差負",副将分析!$D$17,副将分析!$D$18))))</f>
        <v>0.26400000000000001</v>
      </c>
      <c r="T2349" s="1">
        <f t="shared" si="477"/>
        <v>0</v>
      </c>
      <c r="U2349" s="1">
        <f t="shared" si="478"/>
        <v>0</v>
      </c>
      <c r="V2349" s="7">
        <f>IF($E2349="二本差勝",大将分析!$D$14,IF($E2349="一本差勝",大将分析!$D$15,IF($E2349="引き分け",大将分析!$D$16,IF($E2349="一本差負",大将分析!$D$17,大将分析!$D$18))))</f>
        <v>0.20800000000000002</v>
      </c>
      <c r="W2349" s="1">
        <f t="shared" si="479"/>
        <v>1</v>
      </c>
      <c r="X2349" s="1">
        <f t="shared" si="480"/>
        <v>1</v>
      </c>
    </row>
    <row r="2350" spans="1:24" x14ac:dyDescent="0.15">
      <c r="A2350" s="1" t="s">
        <v>42</v>
      </c>
      <c r="B2350" s="1" t="s">
        <v>42</v>
      </c>
      <c r="C2350" s="1" t="s">
        <v>39</v>
      </c>
      <c r="D2350" s="1" t="s">
        <v>40</v>
      </c>
      <c r="E2350" s="1" t="s">
        <v>22</v>
      </c>
      <c r="F2350" s="19">
        <f t="shared" si="468"/>
        <v>-1</v>
      </c>
      <c r="G2350" s="19">
        <f t="shared" si="469"/>
        <v>-2</v>
      </c>
      <c r="H2350" s="20">
        <f t="shared" si="470"/>
        <v>2.2491955200000017E-4</v>
      </c>
      <c r="J2350" s="7">
        <f>IF($A2350="二本差勝",先鋒分析!$D$14,IF($A2350="一本差勝",先鋒分析!$D$15,IF($A2350="引き分け",先鋒分析!$D$16,IF($A2350="一本差負",先鋒分析!$D$17,先鋒分析!$D$18))))</f>
        <v>0.16000000000000003</v>
      </c>
      <c r="K2350" s="19">
        <f t="shared" si="471"/>
        <v>-1</v>
      </c>
      <c r="L2350" s="19">
        <f t="shared" si="472"/>
        <v>-2</v>
      </c>
      <c r="M2350" s="7">
        <f>IF($B2350="二本差勝",次鋒分析!$D$14,IF($B2350="一本差勝",次鋒分析!$D$15,IF($B2350="引き分け",次鋒分析!$D$16,IF($B2350="一本差負",次鋒分析!$D$17,次鋒分析!$D$18))))</f>
        <v>0.16000000000000003</v>
      </c>
      <c r="N2350" s="1">
        <f t="shared" si="473"/>
        <v>-1</v>
      </c>
      <c r="O2350" s="1">
        <f t="shared" si="474"/>
        <v>-2</v>
      </c>
      <c r="P2350" s="7">
        <f>IF($C2350="二本差勝",中堅分析!$D$14,IF($C2350="一本差勝",中堅分析!$D$15,IF($C2350="引き分け",中堅分析!$D$16,IF($C2350="一本差負",中堅分析!$D$17,中堅分析!$D$18))))</f>
        <v>0.16000000000000003</v>
      </c>
      <c r="Q2350" s="1">
        <f t="shared" si="475"/>
        <v>1</v>
      </c>
      <c r="R2350" s="1">
        <f t="shared" si="476"/>
        <v>2</v>
      </c>
      <c r="S2350" s="7">
        <f>IF($D2350="二本差勝",副将分析!$D$14,IF($D2350="一本差勝",副将分析!$D$15,IF($D2350="引き分け",副将分析!$D$16,IF($D2350="一本差負",副将分析!$D$17,副将分析!$D$18))))</f>
        <v>0.20800000000000002</v>
      </c>
      <c r="T2350" s="1">
        <f t="shared" si="477"/>
        <v>1</v>
      </c>
      <c r="U2350" s="1">
        <f t="shared" si="478"/>
        <v>1</v>
      </c>
      <c r="V2350" s="7">
        <f>IF($E2350="二本差勝",大将分析!$D$14,IF($E2350="一本差勝",大将分析!$D$15,IF($E2350="引き分け",大将分析!$D$16,IF($E2350="一本差負",大将分析!$D$17,大将分析!$D$18))))</f>
        <v>0.26400000000000001</v>
      </c>
      <c r="W2350" s="1">
        <f t="shared" si="479"/>
        <v>0</v>
      </c>
      <c r="X2350" s="1">
        <f t="shared" si="480"/>
        <v>0</v>
      </c>
    </row>
    <row r="2351" spans="1:24" x14ac:dyDescent="0.15">
      <c r="A2351" s="1" t="s">
        <v>42</v>
      </c>
      <c r="B2351" s="1" t="s">
        <v>42</v>
      </c>
      <c r="C2351" s="1" t="s">
        <v>39</v>
      </c>
      <c r="D2351" s="1" t="s">
        <v>22</v>
      </c>
      <c r="E2351" s="1" t="s">
        <v>40</v>
      </c>
      <c r="F2351" s="19">
        <f t="shared" si="468"/>
        <v>-1</v>
      </c>
      <c r="G2351" s="19">
        <f t="shared" si="469"/>
        <v>-2</v>
      </c>
      <c r="H2351" s="20">
        <f t="shared" si="470"/>
        <v>2.2491955200000017E-4</v>
      </c>
      <c r="J2351" s="7">
        <f>IF($A2351="二本差勝",先鋒分析!$D$14,IF($A2351="一本差勝",先鋒分析!$D$15,IF($A2351="引き分け",先鋒分析!$D$16,IF($A2351="一本差負",先鋒分析!$D$17,先鋒分析!$D$18))))</f>
        <v>0.16000000000000003</v>
      </c>
      <c r="K2351" s="19">
        <f t="shared" si="471"/>
        <v>-1</v>
      </c>
      <c r="L2351" s="19">
        <f t="shared" si="472"/>
        <v>-2</v>
      </c>
      <c r="M2351" s="7">
        <f>IF($B2351="二本差勝",次鋒分析!$D$14,IF($B2351="一本差勝",次鋒分析!$D$15,IF($B2351="引き分け",次鋒分析!$D$16,IF($B2351="一本差負",次鋒分析!$D$17,次鋒分析!$D$18))))</f>
        <v>0.16000000000000003</v>
      </c>
      <c r="N2351" s="1">
        <f t="shared" si="473"/>
        <v>-1</v>
      </c>
      <c r="O2351" s="1">
        <f t="shared" si="474"/>
        <v>-2</v>
      </c>
      <c r="P2351" s="7">
        <f>IF($C2351="二本差勝",中堅分析!$D$14,IF($C2351="一本差勝",中堅分析!$D$15,IF($C2351="引き分け",中堅分析!$D$16,IF($C2351="一本差負",中堅分析!$D$17,中堅分析!$D$18))))</f>
        <v>0.16000000000000003</v>
      </c>
      <c r="Q2351" s="1">
        <f t="shared" si="475"/>
        <v>1</v>
      </c>
      <c r="R2351" s="1">
        <f t="shared" si="476"/>
        <v>2</v>
      </c>
      <c r="S2351" s="7">
        <f>IF($D2351="二本差勝",副将分析!$D$14,IF($D2351="一本差勝",副将分析!$D$15,IF($D2351="引き分け",副将分析!$D$16,IF($D2351="一本差負",副将分析!$D$17,副将分析!$D$18))))</f>
        <v>0.26400000000000001</v>
      </c>
      <c r="T2351" s="1">
        <f t="shared" si="477"/>
        <v>0</v>
      </c>
      <c r="U2351" s="1">
        <f t="shared" si="478"/>
        <v>0</v>
      </c>
      <c r="V2351" s="7">
        <f>IF($E2351="二本差勝",大将分析!$D$14,IF($E2351="一本差勝",大将分析!$D$15,IF($E2351="引き分け",大将分析!$D$16,IF($E2351="一本差負",大将分析!$D$17,大将分析!$D$18))))</f>
        <v>0.20800000000000002</v>
      </c>
      <c r="W2351" s="1">
        <f t="shared" si="479"/>
        <v>1</v>
      </c>
      <c r="X2351" s="1">
        <f t="shared" si="480"/>
        <v>1</v>
      </c>
    </row>
    <row r="2352" spans="1:24" x14ac:dyDescent="0.15">
      <c r="A2352" s="1" t="s">
        <v>39</v>
      </c>
      <c r="B2352" s="1" t="s">
        <v>42</v>
      </c>
      <c r="C2352" s="1" t="s">
        <v>42</v>
      </c>
      <c r="D2352" s="1" t="s">
        <v>39</v>
      </c>
      <c r="E2352" s="1" t="s">
        <v>41</v>
      </c>
      <c r="F2352" s="19">
        <f t="shared" si="468"/>
        <v>-1</v>
      </c>
      <c r="G2352" s="19">
        <f t="shared" si="469"/>
        <v>-2</v>
      </c>
      <c r="H2352" s="20">
        <f t="shared" si="470"/>
        <v>1.3631488000000013E-4</v>
      </c>
      <c r="J2352" s="7">
        <f>IF($A2352="二本差勝",先鋒分析!$D$14,IF($A2352="一本差勝",先鋒分析!$D$15,IF($A2352="引き分け",先鋒分析!$D$16,IF($A2352="一本差負",先鋒分析!$D$17,先鋒分析!$D$18))))</f>
        <v>0.16000000000000003</v>
      </c>
      <c r="K2352" s="19">
        <f t="shared" si="471"/>
        <v>1</v>
      </c>
      <c r="L2352" s="19">
        <f t="shared" si="472"/>
        <v>2</v>
      </c>
      <c r="M2352" s="7">
        <f>IF($B2352="二本差勝",次鋒分析!$D$14,IF($B2352="一本差勝",次鋒分析!$D$15,IF($B2352="引き分け",次鋒分析!$D$16,IF($B2352="一本差負",次鋒分析!$D$17,次鋒分析!$D$18))))</f>
        <v>0.16000000000000003</v>
      </c>
      <c r="N2352" s="1">
        <f t="shared" si="473"/>
        <v>-1</v>
      </c>
      <c r="O2352" s="1">
        <f t="shared" si="474"/>
        <v>-2</v>
      </c>
      <c r="P2352" s="7">
        <f>IF($C2352="二本差勝",中堅分析!$D$14,IF($C2352="一本差勝",中堅分析!$D$15,IF($C2352="引き分け",中堅分析!$D$16,IF($C2352="一本差負",中堅分析!$D$17,中堅分析!$D$18))))</f>
        <v>0.16000000000000003</v>
      </c>
      <c r="Q2352" s="1">
        <f t="shared" si="475"/>
        <v>-1</v>
      </c>
      <c r="R2352" s="1">
        <f t="shared" si="476"/>
        <v>-2</v>
      </c>
      <c r="S2352" s="7">
        <f>IF($D2352="二本差勝",副将分析!$D$14,IF($D2352="一本差勝",副将分析!$D$15,IF($D2352="引き分け",副将分析!$D$16,IF($D2352="一本差負",副将分析!$D$17,副将分析!$D$18))))</f>
        <v>0.16000000000000003</v>
      </c>
      <c r="T2352" s="1">
        <f t="shared" si="477"/>
        <v>1</v>
      </c>
      <c r="U2352" s="1">
        <f t="shared" si="478"/>
        <v>2</v>
      </c>
      <c r="V2352" s="7">
        <f>IF($E2352="二本差勝",大将分析!$D$14,IF($E2352="一本差勝",大将分析!$D$15,IF($E2352="引き分け",大将分析!$D$16,IF($E2352="一本差負",大将分析!$D$17,大将分析!$D$18))))</f>
        <v>0.20800000000000002</v>
      </c>
      <c r="W2352" s="1">
        <f t="shared" si="479"/>
        <v>-1</v>
      </c>
      <c r="X2352" s="1">
        <f t="shared" si="480"/>
        <v>-1</v>
      </c>
    </row>
    <row r="2353" spans="1:24" x14ac:dyDescent="0.15">
      <c r="A2353" s="1" t="s">
        <v>39</v>
      </c>
      <c r="B2353" s="1" t="s">
        <v>42</v>
      </c>
      <c r="C2353" s="1" t="s">
        <v>42</v>
      </c>
      <c r="D2353" s="1" t="s">
        <v>41</v>
      </c>
      <c r="E2353" s="1" t="s">
        <v>39</v>
      </c>
      <c r="F2353" s="19">
        <f t="shared" si="468"/>
        <v>-1</v>
      </c>
      <c r="G2353" s="19">
        <f t="shared" si="469"/>
        <v>-2</v>
      </c>
      <c r="H2353" s="20">
        <f t="shared" si="470"/>
        <v>1.3631488000000013E-4</v>
      </c>
      <c r="J2353" s="7">
        <f>IF($A2353="二本差勝",先鋒分析!$D$14,IF($A2353="一本差勝",先鋒分析!$D$15,IF($A2353="引き分け",先鋒分析!$D$16,IF($A2353="一本差負",先鋒分析!$D$17,先鋒分析!$D$18))))</f>
        <v>0.16000000000000003</v>
      </c>
      <c r="K2353" s="19">
        <f t="shared" si="471"/>
        <v>1</v>
      </c>
      <c r="L2353" s="19">
        <f t="shared" si="472"/>
        <v>2</v>
      </c>
      <c r="M2353" s="7">
        <f>IF($B2353="二本差勝",次鋒分析!$D$14,IF($B2353="一本差勝",次鋒分析!$D$15,IF($B2353="引き分け",次鋒分析!$D$16,IF($B2353="一本差負",次鋒分析!$D$17,次鋒分析!$D$18))))</f>
        <v>0.16000000000000003</v>
      </c>
      <c r="N2353" s="1">
        <f t="shared" si="473"/>
        <v>-1</v>
      </c>
      <c r="O2353" s="1">
        <f t="shared" si="474"/>
        <v>-2</v>
      </c>
      <c r="P2353" s="7">
        <f>IF($C2353="二本差勝",中堅分析!$D$14,IF($C2353="一本差勝",中堅分析!$D$15,IF($C2353="引き分け",中堅分析!$D$16,IF($C2353="一本差負",中堅分析!$D$17,中堅分析!$D$18))))</f>
        <v>0.16000000000000003</v>
      </c>
      <c r="Q2353" s="1">
        <f t="shared" si="475"/>
        <v>-1</v>
      </c>
      <c r="R2353" s="1">
        <f t="shared" si="476"/>
        <v>-2</v>
      </c>
      <c r="S2353" s="7">
        <f>IF($D2353="二本差勝",副将分析!$D$14,IF($D2353="一本差勝",副将分析!$D$15,IF($D2353="引き分け",副将分析!$D$16,IF($D2353="一本差負",副将分析!$D$17,副将分析!$D$18))))</f>
        <v>0.20800000000000002</v>
      </c>
      <c r="T2353" s="1">
        <f t="shared" si="477"/>
        <v>-1</v>
      </c>
      <c r="U2353" s="1">
        <f t="shared" si="478"/>
        <v>-1</v>
      </c>
      <c r="V2353" s="7">
        <f>IF($E2353="二本差勝",大将分析!$D$14,IF($E2353="一本差勝",大将分析!$D$15,IF($E2353="引き分け",大将分析!$D$16,IF($E2353="一本差負",大将分析!$D$17,大将分析!$D$18))))</f>
        <v>0.16000000000000003</v>
      </c>
      <c r="W2353" s="1">
        <f t="shared" si="479"/>
        <v>1</v>
      </c>
      <c r="X2353" s="1">
        <f t="shared" si="480"/>
        <v>2</v>
      </c>
    </row>
    <row r="2354" spans="1:24" x14ac:dyDescent="0.15">
      <c r="A2354" s="1" t="s">
        <v>40</v>
      </c>
      <c r="B2354" s="1" t="s">
        <v>41</v>
      </c>
      <c r="C2354" s="1" t="s">
        <v>42</v>
      </c>
      <c r="D2354" s="1" t="s">
        <v>39</v>
      </c>
      <c r="E2354" s="1" t="s">
        <v>41</v>
      </c>
      <c r="F2354" s="19">
        <f t="shared" si="468"/>
        <v>-1</v>
      </c>
      <c r="G2354" s="19">
        <f t="shared" si="469"/>
        <v>-2</v>
      </c>
      <c r="H2354" s="20">
        <f t="shared" si="470"/>
        <v>2.3037214720000019E-4</v>
      </c>
      <c r="J2354" s="7">
        <f>IF($A2354="二本差勝",先鋒分析!$D$14,IF($A2354="一本差勝",先鋒分析!$D$15,IF($A2354="引き分け",先鋒分析!$D$16,IF($A2354="一本差負",先鋒分析!$D$17,先鋒分析!$D$18))))</f>
        <v>0.20800000000000002</v>
      </c>
      <c r="K2354" s="19">
        <f t="shared" si="471"/>
        <v>1</v>
      </c>
      <c r="L2354" s="19">
        <f t="shared" si="472"/>
        <v>1</v>
      </c>
      <c r="M2354" s="7">
        <f>IF($B2354="二本差勝",次鋒分析!$D$14,IF($B2354="一本差勝",次鋒分析!$D$15,IF($B2354="引き分け",次鋒分析!$D$16,IF($B2354="一本差負",次鋒分析!$D$17,次鋒分析!$D$18))))</f>
        <v>0.20800000000000002</v>
      </c>
      <c r="N2354" s="1">
        <f t="shared" si="473"/>
        <v>-1</v>
      </c>
      <c r="O2354" s="1">
        <f t="shared" si="474"/>
        <v>-1</v>
      </c>
      <c r="P2354" s="7">
        <f>IF($C2354="二本差勝",中堅分析!$D$14,IF($C2354="一本差勝",中堅分析!$D$15,IF($C2354="引き分け",中堅分析!$D$16,IF($C2354="一本差負",中堅分析!$D$17,中堅分析!$D$18))))</f>
        <v>0.16000000000000003</v>
      </c>
      <c r="Q2354" s="1">
        <f t="shared" si="475"/>
        <v>-1</v>
      </c>
      <c r="R2354" s="1">
        <f t="shared" si="476"/>
        <v>-2</v>
      </c>
      <c r="S2354" s="7">
        <f>IF($D2354="二本差勝",副将分析!$D$14,IF($D2354="一本差勝",副将分析!$D$15,IF($D2354="引き分け",副将分析!$D$16,IF($D2354="一本差負",副将分析!$D$17,副将分析!$D$18))))</f>
        <v>0.16000000000000003</v>
      </c>
      <c r="T2354" s="1">
        <f t="shared" si="477"/>
        <v>1</v>
      </c>
      <c r="U2354" s="1">
        <f t="shared" si="478"/>
        <v>2</v>
      </c>
      <c r="V2354" s="7">
        <f>IF($E2354="二本差勝",大将分析!$D$14,IF($E2354="一本差勝",大将分析!$D$15,IF($E2354="引き分け",大将分析!$D$16,IF($E2354="一本差負",大将分析!$D$17,大将分析!$D$18))))</f>
        <v>0.20800000000000002</v>
      </c>
      <c r="W2354" s="1">
        <f t="shared" si="479"/>
        <v>-1</v>
      </c>
      <c r="X2354" s="1">
        <f t="shared" si="480"/>
        <v>-1</v>
      </c>
    </row>
    <row r="2355" spans="1:24" x14ac:dyDescent="0.15">
      <c r="A2355" s="1" t="s">
        <v>40</v>
      </c>
      <c r="B2355" s="1" t="s">
        <v>41</v>
      </c>
      <c r="C2355" s="1" t="s">
        <v>42</v>
      </c>
      <c r="D2355" s="1" t="s">
        <v>41</v>
      </c>
      <c r="E2355" s="1" t="s">
        <v>39</v>
      </c>
      <c r="F2355" s="19">
        <f t="shared" si="468"/>
        <v>-1</v>
      </c>
      <c r="G2355" s="19">
        <f t="shared" si="469"/>
        <v>-2</v>
      </c>
      <c r="H2355" s="20">
        <f t="shared" si="470"/>
        <v>2.3037214720000016E-4</v>
      </c>
      <c r="J2355" s="7">
        <f>IF($A2355="二本差勝",先鋒分析!$D$14,IF($A2355="一本差勝",先鋒分析!$D$15,IF($A2355="引き分け",先鋒分析!$D$16,IF($A2355="一本差負",先鋒分析!$D$17,先鋒分析!$D$18))))</f>
        <v>0.20800000000000002</v>
      </c>
      <c r="K2355" s="19">
        <f t="shared" si="471"/>
        <v>1</v>
      </c>
      <c r="L2355" s="19">
        <f t="shared" si="472"/>
        <v>1</v>
      </c>
      <c r="M2355" s="7">
        <f>IF($B2355="二本差勝",次鋒分析!$D$14,IF($B2355="一本差勝",次鋒分析!$D$15,IF($B2355="引き分け",次鋒分析!$D$16,IF($B2355="一本差負",次鋒分析!$D$17,次鋒分析!$D$18))))</f>
        <v>0.20800000000000002</v>
      </c>
      <c r="N2355" s="1">
        <f t="shared" si="473"/>
        <v>-1</v>
      </c>
      <c r="O2355" s="1">
        <f t="shared" si="474"/>
        <v>-1</v>
      </c>
      <c r="P2355" s="7">
        <f>IF($C2355="二本差勝",中堅分析!$D$14,IF($C2355="一本差勝",中堅分析!$D$15,IF($C2355="引き分け",中堅分析!$D$16,IF($C2355="一本差負",中堅分析!$D$17,中堅分析!$D$18))))</f>
        <v>0.16000000000000003</v>
      </c>
      <c r="Q2355" s="1">
        <f t="shared" si="475"/>
        <v>-1</v>
      </c>
      <c r="R2355" s="1">
        <f t="shared" si="476"/>
        <v>-2</v>
      </c>
      <c r="S2355" s="7">
        <f>IF($D2355="二本差勝",副将分析!$D$14,IF($D2355="一本差勝",副将分析!$D$15,IF($D2355="引き分け",副将分析!$D$16,IF($D2355="一本差負",副将分析!$D$17,副将分析!$D$18))))</f>
        <v>0.20800000000000002</v>
      </c>
      <c r="T2355" s="1">
        <f t="shared" si="477"/>
        <v>-1</v>
      </c>
      <c r="U2355" s="1">
        <f t="shared" si="478"/>
        <v>-1</v>
      </c>
      <c r="V2355" s="7">
        <f>IF($E2355="二本差勝",大将分析!$D$14,IF($E2355="一本差勝",大将分析!$D$15,IF($E2355="引き分け",大将分析!$D$16,IF($E2355="一本差負",大将分析!$D$17,大将分析!$D$18))))</f>
        <v>0.16000000000000003</v>
      </c>
      <c r="W2355" s="1">
        <f t="shared" si="479"/>
        <v>1</v>
      </c>
      <c r="X2355" s="1">
        <f t="shared" si="480"/>
        <v>2</v>
      </c>
    </row>
    <row r="2356" spans="1:24" x14ac:dyDescent="0.15">
      <c r="A2356" s="1" t="s">
        <v>40</v>
      </c>
      <c r="B2356" s="1" t="s">
        <v>42</v>
      </c>
      <c r="C2356" s="1" t="s">
        <v>41</v>
      </c>
      <c r="D2356" s="1" t="s">
        <v>39</v>
      </c>
      <c r="E2356" s="1" t="s">
        <v>41</v>
      </c>
      <c r="F2356" s="19">
        <f t="shared" si="468"/>
        <v>-1</v>
      </c>
      <c r="G2356" s="19">
        <f t="shared" si="469"/>
        <v>-2</v>
      </c>
      <c r="H2356" s="20">
        <f t="shared" si="470"/>
        <v>2.3037214720000019E-4</v>
      </c>
      <c r="J2356" s="7">
        <f>IF($A2356="二本差勝",先鋒分析!$D$14,IF($A2356="一本差勝",先鋒分析!$D$15,IF($A2356="引き分け",先鋒分析!$D$16,IF($A2356="一本差負",先鋒分析!$D$17,先鋒分析!$D$18))))</f>
        <v>0.20800000000000002</v>
      </c>
      <c r="K2356" s="19">
        <f t="shared" si="471"/>
        <v>1</v>
      </c>
      <c r="L2356" s="19">
        <f t="shared" si="472"/>
        <v>1</v>
      </c>
      <c r="M2356" s="7">
        <f>IF($B2356="二本差勝",次鋒分析!$D$14,IF($B2356="一本差勝",次鋒分析!$D$15,IF($B2356="引き分け",次鋒分析!$D$16,IF($B2356="一本差負",次鋒分析!$D$17,次鋒分析!$D$18))))</f>
        <v>0.16000000000000003</v>
      </c>
      <c r="N2356" s="1">
        <f t="shared" si="473"/>
        <v>-1</v>
      </c>
      <c r="O2356" s="1">
        <f t="shared" si="474"/>
        <v>-2</v>
      </c>
      <c r="P2356" s="7">
        <f>IF($C2356="二本差勝",中堅分析!$D$14,IF($C2356="一本差勝",中堅分析!$D$15,IF($C2356="引き分け",中堅分析!$D$16,IF($C2356="一本差負",中堅分析!$D$17,中堅分析!$D$18))))</f>
        <v>0.20800000000000002</v>
      </c>
      <c r="Q2356" s="1">
        <f t="shared" si="475"/>
        <v>-1</v>
      </c>
      <c r="R2356" s="1">
        <f t="shared" si="476"/>
        <v>-1</v>
      </c>
      <c r="S2356" s="7">
        <f>IF($D2356="二本差勝",副将分析!$D$14,IF($D2356="一本差勝",副将分析!$D$15,IF($D2356="引き分け",副将分析!$D$16,IF($D2356="一本差負",副将分析!$D$17,副将分析!$D$18))))</f>
        <v>0.16000000000000003</v>
      </c>
      <c r="T2356" s="1">
        <f t="shared" si="477"/>
        <v>1</v>
      </c>
      <c r="U2356" s="1">
        <f t="shared" si="478"/>
        <v>2</v>
      </c>
      <c r="V2356" s="7">
        <f>IF($E2356="二本差勝",大将分析!$D$14,IF($E2356="一本差勝",大将分析!$D$15,IF($E2356="引き分け",大将分析!$D$16,IF($E2356="一本差負",大将分析!$D$17,大将分析!$D$18))))</f>
        <v>0.20800000000000002</v>
      </c>
      <c r="W2356" s="1">
        <f t="shared" si="479"/>
        <v>-1</v>
      </c>
      <c r="X2356" s="1">
        <f t="shared" si="480"/>
        <v>-1</v>
      </c>
    </row>
    <row r="2357" spans="1:24" x14ac:dyDescent="0.15">
      <c r="A2357" s="1" t="s">
        <v>40</v>
      </c>
      <c r="B2357" s="1" t="s">
        <v>42</v>
      </c>
      <c r="C2357" s="1" t="s">
        <v>41</v>
      </c>
      <c r="D2357" s="1" t="s">
        <v>41</v>
      </c>
      <c r="E2357" s="1" t="s">
        <v>39</v>
      </c>
      <c r="F2357" s="19">
        <f t="shared" si="468"/>
        <v>-1</v>
      </c>
      <c r="G2357" s="19">
        <f t="shared" si="469"/>
        <v>-2</v>
      </c>
      <c r="H2357" s="20">
        <f t="shared" si="470"/>
        <v>2.3037214720000016E-4</v>
      </c>
      <c r="J2357" s="7">
        <f>IF($A2357="二本差勝",先鋒分析!$D$14,IF($A2357="一本差勝",先鋒分析!$D$15,IF($A2357="引き分け",先鋒分析!$D$16,IF($A2357="一本差負",先鋒分析!$D$17,先鋒分析!$D$18))))</f>
        <v>0.20800000000000002</v>
      </c>
      <c r="K2357" s="19">
        <f t="shared" si="471"/>
        <v>1</v>
      </c>
      <c r="L2357" s="19">
        <f t="shared" si="472"/>
        <v>1</v>
      </c>
      <c r="M2357" s="7">
        <f>IF($B2357="二本差勝",次鋒分析!$D$14,IF($B2357="一本差勝",次鋒分析!$D$15,IF($B2357="引き分け",次鋒分析!$D$16,IF($B2357="一本差負",次鋒分析!$D$17,次鋒分析!$D$18))))</f>
        <v>0.16000000000000003</v>
      </c>
      <c r="N2357" s="1">
        <f t="shared" si="473"/>
        <v>-1</v>
      </c>
      <c r="O2357" s="1">
        <f t="shared" si="474"/>
        <v>-2</v>
      </c>
      <c r="P2357" s="7">
        <f>IF($C2357="二本差勝",中堅分析!$D$14,IF($C2357="一本差勝",中堅分析!$D$15,IF($C2357="引き分け",中堅分析!$D$16,IF($C2357="一本差負",中堅分析!$D$17,中堅分析!$D$18))))</f>
        <v>0.20800000000000002</v>
      </c>
      <c r="Q2357" s="1">
        <f t="shared" si="475"/>
        <v>-1</v>
      </c>
      <c r="R2357" s="1">
        <f t="shared" si="476"/>
        <v>-1</v>
      </c>
      <c r="S2357" s="7">
        <f>IF($D2357="二本差勝",副将分析!$D$14,IF($D2357="一本差勝",副将分析!$D$15,IF($D2357="引き分け",副将分析!$D$16,IF($D2357="一本差負",副将分析!$D$17,副将分析!$D$18))))</f>
        <v>0.20800000000000002</v>
      </c>
      <c r="T2357" s="1">
        <f t="shared" si="477"/>
        <v>-1</v>
      </c>
      <c r="U2357" s="1">
        <f t="shared" si="478"/>
        <v>-1</v>
      </c>
      <c r="V2357" s="7">
        <f>IF($E2357="二本差勝",大将分析!$D$14,IF($E2357="一本差勝",大将分析!$D$15,IF($E2357="引き分け",大将分析!$D$16,IF($E2357="一本差負",大将分析!$D$17,大将分析!$D$18))))</f>
        <v>0.16000000000000003</v>
      </c>
      <c r="W2357" s="1">
        <f t="shared" si="479"/>
        <v>1</v>
      </c>
      <c r="X2357" s="1">
        <f t="shared" si="480"/>
        <v>2</v>
      </c>
    </row>
    <row r="2358" spans="1:24" x14ac:dyDescent="0.15">
      <c r="A2358" s="1" t="s">
        <v>22</v>
      </c>
      <c r="B2358" s="1" t="s">
        <v>22</v>
      </c>
      <c r="C2358" s="1" t="s">
        <v>42</v>
      </c>
      <c r="D2358" s="1" t="s">
        <v>39</v>
      </c>
      <c r="E2358" s="1" t="s">
        <v>41</v>
      </c>
      <c r="F2358" s="19">
        <f t="shared" si="468"/>
        <v>-1</v>
      </c>
      <c r="G2358" s="19">
        <f t="shared" si="469"/>
        <v>-2</v>
      </c>
      <c r="H2358" s="20">
        <f t="shared" si="470"/>
        <v>3.7111726080000027E-4</v>
      </c>
      <c r="J2358" s="7">
        <f>IF($A2358="二本差勝",先鋒分析!$D$14,IF($A2358="一本差勝",先鋒分析!$D$15,IF($A2358="引き分け",先鋒分析!$D$16,IF($A2358="一本差負",先鋒分析!$D$17,先鋒分析!$D$18))))</f>
        <v>0.26400000000000001</v>
      </c>
      <c r="K2358" s="19">
        <f t="shared" si="471"/>
        <v>0</v>
      </c>
      <c r="L2358" s="19">
        <f t="shared" si="472"/>
        <v>0</v>
      </c>
      <c r="M2358" s="7">
        <f>IF($B2358="二本差勝",次鋒分析!$D$14,IF($B2358="一本差勝",次鋒分析!$D$15,IF($B2358="引き分け",次鋒分析!$D$16,IF($B2358="一本差負",次鋒分析!$D$17,次鋒分析!$D$18))))</f>
        <v>0.26400000000000001</v>
      </c>
      <c r="N2358" s="1">
        <f t="shared" si="473"/>
        <v>0</v>
      </c>
      <c r="O2358" s="1">
        <f t="shared" si="474"/>
        <v>0</v>
      </c>
      <c r="P2358" s="7">
        <f>IF($C2358="二本差勝",中堅分析!$D$14,IF($C2358="一本差勝",中堅分析!$D$15,IF($C2358="引き分け",中堅分析!$D$16,IF($C2358="一本差負",中堅分析!$D$17,中堅分析!$D$18))))</f>
        <v>0.16000000000000003</v>
      </c>
      <c r="Q2358" s="1">
        <f t="shared" si="475"/>
        <v>-1</v>
      </c>
      <c r="R2358" s="1">
        <f t="shared" si="476"/>
        <v>-2</v>
      </c>
      <c r="S2358" s="7">
        <f>IF($D2358="二本差勝",副将分析!$D$14,IF($D2358="一本差勝",副将分析!$D$15,IF($D2358="引き分け",副将分析!$D$16,IF($D2358="一本差負",副将分析!$D$17,副将分析!$D$18))))</f>
        <v>0.16000000000000003</v>
      </c>
      <c r="T2358" s="1">
        <f t="shared" si="477"/>
        <v>1</v>
      </c>
      <c r="U2358" s="1">
        <f t="shared" si="478"/>
        <v>2</v>
      </c>
      <c r="V2358" s="7">
        <f>IF($E2358="二本差勝",大将分析!$D$14,IF($E2358="一本差勝",大将分析!$D$15,IF($E2358="引き分け",大将分析!$D$16,IF($E2358="一本差負",大将分析!$D$17,大将分析!$D$18))))</f>
        <v>0.20800000000000002</v>
      </c>
      <c r="W2358" s="1">
        <f t="shared" si="479"/>
        <v>-1</v>
      </c>
      <c r="X2358" s="1">
        <f t="shared" si="480"/>
        <v>-1</v>
      </c>
    </row>
    <row r="2359" spans="1:24" x14ac:dyDescent="0.15">
      <c r="A2359" s="1" t="s">
        <v>22</v>
      </c>
      <c r="B2359" s="1" t="s">
        <v>22</v>
      </c>
      <c r="C2359" s="1" t="s">
        <v>42</v>
      </c>
      <c r="D2359" s="1" t="s">
        <v>41</v>
      </c>
      <c r="E2359" s="1" t="s">
        <v>39</v>
      </c>
      <c r="F2359" s="19">
        <f t="shared" si="468"/>
        <v>-1</v>
      </c>
      <c r="G2359" s="19">
        <f t="shared" si="469"/>
        <v>-2</v>
      </c>
      <c r="H2359" s="20">
        <f t="shared" si="470"/>
        <v>3.7111726080000027E-4</v>
      </c>
      <c r="J2359" s="7">
        <f>IF($A2359="二本差勝",先鋒分析!$D$14,IF($A2359="一本差勝",先鋒分析!$D$15,IF($A2359="引き分け",先鋒分析!$D$16,IF($A2359="一本差負",先鋒分析!$D$17,先鋒分析!$D$18))))</f>
        <v>0.26400000000000001</v>
      </c>
      <c r="K2359" s="19">
        <f t="shared" si="471"/>
        <v>0</v>
      </c>
      <c r="L2359" s="19">
        <f t="shared" si="472"/>
        <v>0</v>
      </c>
      <c r="M2359" s="7">
        <f>IF($B2359="二本差勝",次鋒分析!$D$14,IF($B2359="一本差勝",次鋒分析!$D$15,IF($B2359="引き分け",次鋒分析!$D$16,IF($B2359="一本差負",次鋒分析!$D$17,次鋒分析!$D$18))))</f>
        <v>0.26400000000000001</v>
      </c>
      <c r="N2359" s="1">
        <f t="shared" si="473"/>
        <v>0</v>
      </c>
      <c r="O2359" s="1">
        <f t="shared" si="474"/>
        <v>0</v>
      </c>
      <c r="P2359" s="7">
        <f>IF($C2359="二本差勝",中堅分析!$D$14,IF($C2359="一本差勝",中堅分析!$D$15,IF($C2359="引き分け",中堅分析!$D$16,IF($C2359="一本差負",中堅分析!$D$17,中堅分析!$D$18))))</f>
        <v>0.16000000000000003</v>
      </c>
      <c r="Q2359" s="1">
        <f t="shared" si="475"/>
        <v>-1</v>
      </c>
      <c r="R2359" s="1">
        <f t="shared" si="476"/>
        <v>-2</v>
      </c>
      <c r="S2359" s="7">
        <f>IF($D2359="二本差勝",副将分析!$D$14,IF($D2359="一本差勝",副将分析!$D$15,IF($D2359="引き分け",副将分析!$D$16,IF($D2359="一本差負",副将分析!$D$17,副将分析!$D$18))))</f>
        <v>0.20800000000000002</v>
      </c>
      <c r="T2359" s="1">
        <f t="shared" si="477"/>
        <v>-1</v>
      </c>
      <c r="U2359" s="1">
        <f t="shared" si="478"/>
        <v>-1</v>
      </c>
      <c r="V2359" s="7">
        <f>IF($E2359="二本差勝",大将分析!$D$14,IF($E2359="一本差勝",大将分析!$D$15,IF($E2359="引き分け",大将分析!$D$16,IF($E2359="一本差負",大将分析!$D$17,大将分析!$D$18))))</f>
        <v>0.16000000000000003</v>
      </c>
      <c r="W2359" s="1">
        <f t="shared" si="479"/>
        <v>1</v>
      </c>
      <c r="X2359" s="1">
        <f t="shared" si="480"/>
        <v>2</v>
      </c>
    </row>
    <row r="2360" spans="1:24" x14ac:dyDescent="0.15">
      <c r="A2360" s="1" t="s">
        <v>22</v>
      </c>
      <c r="B2360" s="1" t="s">
        <v>42</v>
      </c>
      <c r="C2360" s="1" t="s">
        <v>22</v>
      </c>
      <c r="D2360" s="1" t="s">
        <v>39</v>
      </c>
      <c r="E2360" s="1" t="s">
        <v>41</v>
      </c>
      <c r="F2360" s="19">
        <f t="shared" si="468"/>
        <v>-1</v>
      </c>
      <c r="G2360" s="19">
        <f t="shared" si="469"/>
        <v>-2</v>
      </c>
      <c r="H2360" s="20">
        <f t="shared" si="470"/>
        <v>3.7111726080000027E-4</v>
      </c>
      <c r="J2360" s="7">
        <f>IF($A2360="二本差勝",先鋒分析!$D$14,IF($A2360="一本差勝",先鋒分析!$D$15,IF($A2360="引き分け",先鋒分析!$D$16,IF($A2360="一本差負",先鋒分析!$D$17,先鋒分析!$D$18))))</f>
        <v>0.26400000000000001</v>
      </c>
      <c r="K2360" s="19">
        <f t="shared" si="471"/>
        <v>0</v>
      </c>
      <c r="L2360" s="19">
        <f t="shared" si="472"/>
        <v>0</v>
      </c>
      <c r="M2360" s="7">
        <f>IF($B2360="二本差勝",次鋒分析!$D$14,IF($B2360="一本差勝",次鋒分析!$D$15,IF($B2360="引き分け",次鋒分析!$D$16,IF($B2360="一本差負",次鋒分析!$D$17,次鋒分析!$D$18))))</f>
        <v>0.16000000000000003</v>
      </c>
      <c r="N2360" s="1">
        <f t="shared" si="473"/>
        <v>-1</v>
      </c>
      <c r="O2360" s="1">
        <f t="shared" si="474"/>
        <v>-2</v>
      </c>
      <c r="P2360" s="7">
        <f>IF($C2360="二本差勝",中堅分析!$D$14,IF($C2360="一本差勝",中堅分析!$D$15,IF($C2360="引き分け",中堅分析!$D$16,IF($C2360="一本差負",中堅分析!$D$17,中堅分析!$D$18))))</f>
        <v>0.26400000000000001</v>
      </c>
      <c r="Q2360" s="1">
        <f t="shared" si="475"/>
        <v>0</v>
      </c>
      <c r="R2360" s="1">
        <f t="shared" si="476"/>
        <v>0</v>
      </c>
      <c r="S2360" s="7">
        <f>IF($D2360="二本差勝",副将分析!$D$14,IF($D2360="一本差勝",副将分析!$D$15,IF($D2360="引き分け",副将分析!$D$16,IF($D2360="一本差負",副将分析!$D$17,副将分析!$D$18))))</f>
        <v>0.16000000000000003</v>
      </c>
      <c r="T2360" s="1">
        <f t="shared" si="477"/>
        <v>1</v>
      </c>
      <c r="U2360" s="1">
        <f t="shared" si="478"/>
        <v>2</v>
      </c>
      <c r="V2360" s="7">
        <f>IF($E2360="二本差勝",大将分析!$D$14,IF($E2360="一本差勝",大将分析!$D$15,IF($E2360="引き分け",大将分析!$D$16,IF($E2360="一本差負",大将分析!$D$17,大将分析!$D$18))))</f>
        <v>0.20800000000000002</v>
      </c>
      <c r="W2360" s="1">
        <f t="shared" si="479"/>
        <v>-1</v>
      </c>
      <c r="X2360" s="1">
        <f t="shared" si="480"/>
        <v>-1</v>
      </c>
    </row>
    <row r="2361" spans="1:24" x14ac:dyDescent="0.15">
      <c r="A2361" s="1" t="s">
        <v>22</v>
      </c>
      <c r="B2361" s="1" t="s">
        <v>42</v>
      </c>
      <c r="C2361" s="1" t="s">
        <v>22</v>
      </c>
      <c r="D2361" s="1" t="s">
        <v>41</v>
      </c>
      <c r="E2361" s="1" t="s">
        <v>39</v>
      </c>
      <c r="F2361" s="19">
        <f t="shared" si="468"/>
        <v>-1</v>
      </c>
      <c r="G2361" s="19">
        <f t="shared" si="469"/>
        <v>-2</v>
      </c>
      <c r="H2361" s="20">
        <f t="shared" si="470"/>
        <v>3.7111726080000027E-4</v>
      </c>
      <c r="J2361" s="7">
        <f>IF($A2361="二本差勝",先鋒分析!$D$14,IF($A2361="一本差勝",先鋒分析!$D$15,IF($A2361="引き分け",先鋒分析!$D$16,IF($A2361="一本差負",先鋒分析!$D$17,先鋒分析!$D$18))))</f>
        <v>0.26400000000000001</v>
      </c>
      <c r="K2361" s="19">
        <f t="shared" si="471"/>
        <v>0</v>
      </c>
      <c r="L2361" s="19">
        <f t="shared" si="472"/>
        <v>0</v>
      </c>
      <c r="M2361" s="7">
        <f>IF($B2361="二本差勝",次鋒分析!$D$14,IF($B2361="一本差勝",次鋒分析!$D$15,IF($B2361="引き分け",次鋒分析!$D$16,IF($B2361="一本差負",次鋒分析!$D$17,次鋒分析!$D$18))))</f>
        <v>0.16000000000000003</v>
      </c>
      <c r="N2361" s="1">
        <f t="shared" si="473"/>
        <v>-1</v>
      </c>
      <c r="O2361" s="1">
        <f t="shared" si="474"/>
        <v>-2</v>
      </c>
      <c r="P2361" s="7">
        <f>IF($C2361="二本差勝",中堅分析!$D$14,IF($C2361="一本差勝",中堅分析!$D$15,IF($C2361="引き分け",中堅分析!$D$16,IF($C2361="一本差負",中堅分析!$D$17,中堅分析!$D$18))))</f>
        <v>0.26400000000000001</v>
      </c>
      <c r="Q2361" s="1">
        <f t="shared" si="475"/>
        <v>0</v>
      </c>
      <c r="R2361" s="1">
        <f t="shared" si="476"/>
        <v>0</v>
      </c>
      <c r="S2361" s="7">
        <f>IF($D2361="二本差勝",副将分析!$D$14,IF($D2361="一本差勝",副将分析!$D$15,IF($D2361="引き分け",副将分析!$D$16,IF($D2361="一本差負",副将分析!$D$17,副将分析!$D$18))))</f>
        <v>0.20800000000000002</v>
      </c>
      <c r="T2361" s="1">
        <f t="shared" si="477"/>
        <v>-1</v>
      </c>
      <c r="U2361" s="1">
        <f t="shared" si="478"/>
        <v>-1</v>
      </c>
      <c r="V2361" s="7">
        <f>IF($E2361="二本差勝",大将分析!$D$14,IF($E2361="一本差勝",大将分析!$D$15,IF($E2361="引き分け",大将分析!$D$16,IF($E2361="一本差負",大将分析!$D$17,大将分析!$D$18))))</f>
        <v>0.16000000000000003</v>
      </c>
      <c r="W2361" s="1">
        <f t="shared" si="479"/>
        <v>1</v>
      </c>
      <c r="X2361" s="1">
        <f t="shared" si="480"/>
        <v>2</v>
      </c>
    </row>
    <row r="2362" spans="1:24" x14ac:dyDescent="0.15">
      <c r="A2362" s="1" t="s">
        <v>41</v>
      </c>
      <c r="B2362" s="1" t="s">
        <v>40</v>
      </c>
      <c r="C2362" s="1" t="s">
        <v>42</v>
      </c>
      <c r="D2362" s="1" t="s">
        <v>39</v>
      </c>
      <c r="E2362" s="1" t="s">
        <v>41</v>
      </c>
      <c r="F2362" s="19">
        <f t="shared" si="468"/>
        <v>-1</v>
      </c>
      <c r="G2362" s="19">
        <f t="shared" si="469"/>
        <v>-2</v>
      </c>
      <c r="H2362" s="20">
        <f t="shared" si="470"/>
        <v>2.3037214720000019E-4</v>
      </c>
      <c r="J2362" s="7">
        <f>IF($A2362="二本差勝",先鋒分析!$D$14,IF($A2362="一本差勝",先鋒分析!$D$15,IF($A2362="引き分け",先鋒分析!$D$16,IF($A2362="一本差負",先鋒分析!$D$17,先鋒分析!$D$18))))</f>
        <v>0.20800000000000002</v>
      </c>
      <c r="K2362" s="19">
        <f t="shared" si="471"/>
        <v>-1</v>
      </c>
      <c r="L2362" s="19">
        <f t="shared" si="472"/>
        <v>-1</v>
      </c>
      <c r="M2362" s="7">
        <f>IF($B2362="二本差勝",次鋒分析!$D$14,IF($B2362="一本差勝",次鋒分析!$D$15,IF($B2362="引き分け",次鋒分析!$D$16,IF($B2362="一本差負",次鋒分析!$D$17,次鋒分析!$D$18))))</f>
        <v>0.20800000000000002</v>
      </c>
      <c r="N2362" s="1">
        <f t="shared" si="473"/>
        <v>1</v>
      </c>
      <c r="O2362" s="1">
        <f t="shared" si="474"/>
        <v>1</v>
      </c>
      <c r="P2362" s="7">
        <f>IF($C2362="二本差勝",中堅分析!$D$14,IF($C2362="一本差勝",中堅分析!$D$15,IF($C2362="引き分け",中堅分析!$D$16,IF($C2362="一本差負",中堅分析!$D$17,中堅分析!$D$18))))</f>
        <v>0.16000000000000003</v>
      </c>
      <c r="Q2362" s="1">
        <f t="shared" si="475"/>
        <v>-1</v>
      </c>
      <c r="R2362" s="1">
        <f t="shared" si="476"/>
        <v>-2</v>
      </c>
      <c r="S2362" s="7">
        <f>IF($D2362="二本差勝",副将分析!$D$14,IF($D2362="一本差勝",副将分析!$D$15,IF($D2362="引き分け",副将分析!$D$16,IF($D2362="一本差負",副将分析!$D$17,副将分析!$D$18))))</f>
        <v>0.16000000000000003</v>
      </c>
      <c r="T2362" s="1">
        <f t="shared" si="477"/>
        <v>1</v>
      </c>
      <c r="U2362" s="1">
        <f t="shared" si="478"/>
        <v>2</v>
      </c>
      <c r="V2362" s="7">
        <f>IF($E2362="二本差勝",大将分析!$D$14,IF($E2362="一本差勝",大将分析!$D$15,IF($E2362="引き分け",大将分析!$D$16,IF($E2362="一本差負",大将分析!$D$17,大将分析!$D$18))))</f>
        <v>0.20800000000000002</v>
      </c>
      <c r="W2362" s="1">
        <f t="shared" si="479"/>
        <v>-1</v>
      </c>
      <c r="X2362" s="1">
        <f t="shared" si="480"/>
        <v>-1</v>
      </c>
    </row>
    <row r="2363" spans="1:24" x14ac:dyDescent="0.15">
      <c r="A2363" s="1" t="s">
        <v>41</v>
      </c>
      <c r="B2363" s="1" t="s">
        <v>40</v>
      </c>
      <c r="C2363" s="1" t="s">
        <v>42</v>
      </c>
      <c r="D2363" s="1" t="s">
        <v>41</v>
      </c>
      <c r="E2363" s="1" t="s">
        <v>39</v>
      </c>
      <c r="F2363" s="19">
        <f t="shared" si="468"/>
        <v>-1</v>
      </c>
      <c r="G2363" s="19">
        <f t="shared" si="469"/>
        <v>-2</v>
      </c>
      <c r="H2363" s="20">
        <f t="shared" si="470"/>
        <v>2.3037214720000016E-4</v>
      </c>
      <c r="J2363" s="7">
        <f>IF($A2363="二本差勝",先鋒分析!$D$14,IF($A2363="一本差勝",先鋒分析!$D$15,IF($A2363="引き分け",先鋒分析!$D$16,IF($A2363="一本差負",先鋒分析!$D$17,先鋒分析!$D$18))))</f>
        <v>0.20800000000000002</v>
      </c>
      <c r="K2363" s="19">
        <f t="shared" si="471"/>
        <v>-1</v>
      </c>
      <c r="L2363" s="19">
        <f t="shared" si="472"/>
        <v>-1</v>
      </c>
      <c r="M2363" s="7">
        <f>IF($B2363="二本差勝",次鋒分析!$D$14,IF($B2363="一本差勝",次鋒分析!$D$15,IF($B2363="引き分け",次鋒分析!$D$16,IF($B2363="一本差負",次鋒分析!$D$17,次鋒分析!$D$18))))</f>
        <v>0.20800000000000002</v>
      </c>
      <c r="N2363" s="1">
        <f t="shared" si="473"/>
        <v>1</v>
      </c>
      <c r="O2363" s="1">
        <f t="shared" si="474"/>
        <v>1</v>
      </c>
      <c r="P2363" s="7">
        <f>IF($C2363="二本差勝",中堅分析!$D$14,IF($C2363="一本差勝",中堅分析!$D$15,IF($C2363="引き分け",中堅分析!$D$16,IF($C2363="一本差負",中堅分析!$D$17,中堅分析!$D$18))))</f>
        <v>0.16000000000000003</v>
      </c>
      <c r="Q2363" s="1">
        <f t="shared" si="475"/>
        <v>-1</v>
      </c>
      <c r="R2363" s="1">
        <f t="shared" si="476"/>
        <v>-2</v>
      </c>
      <c r="S2363" s="7">
        <f>IF($D2363="二本差勝",副将分析!$D$14,IF($D2363="一本差勝",副将分析!$D$15,IF($D2363="引き分け",副将分析!$D$16,IF($D2363="一本差負",副将分析!$D$17,副将分析!$D$18))))</f>
        <v>0.20800000000000002</v>
      </c>
      <c r="T2363" s="1">
        <f t="shared" si="477"/>
        <v>-1</v>
      </c>
      <c r="U2363" s="1">
        <f t="shared" si="478"/>
        <v>-1</v>
      </c>
      <c r="V2363" s="7">
        <f>IF($E2363="二本差勝",大将分析!$D$14,IF($E2363="一本差勝",大将分析!$D$15,IF($E2363="引き分け",大将分析!$D$16,IF($E2363="一本差負",大将分析!$D$17,大将分析!$D$18))))</f>
        <v>0.16000000000000003</v>
      </c>
      <c r="W2363" s="1">
        <f t="shared" si="479"/>
        <v>1</v>
      </c>
      <c r="X2363" s="1">
        <f t="shared" si="480"/>
        <v>2</v>
      </c>
    </row>
    <row r="2364" spans="1:24" x14ac:dyDescent="0.15">
      <c r="A2364" s="1" t="s">
        <v>41</v>
      </c>
      <c r="B2364" s="1" t="s">
        <v>42</v>
      </c>
      <c r="C2364" s="1" t="s">
        <v>40</v>
      </c>
      <c r="D2364" s="1" t="s">
        <v>39</v>
      </c>
      <c r="E2364" s="1" t="s">
        <v>41</v>
      </c>
      <c r="F2364" s="19">
        <f t="shared" si="468"/>
        <v>-1</v>
      </c>
      <c r="G2364" s="19">
        <f t="shared" si="469"/>
        <v>-2</v>
      </c>
      <c r="H2364" s="20">
        <f t="shared" si="470"/>
        <v>2.3037214720000019E-4</v>
      </c>
      <c r="J2364" s="7">
        <f>IF($A2364="二本差勝",先鋒分析!$D$14,IF($A2364="一本差勝",先鋒分析!$D$15,IF($A2364="引き分け",先鋒分析!$D$16,IF($A2364="一本差負",先鋒分析!$D$17,先鋒分析!$D$18))))</f>
        <v>0.20800000000000002</v>
      </c>
      <c r="K2364" s="19">
        <f t="shared" si="471"/>
        <v>-1</v>
      </c>
      <c r="L2364" s="19">
        <f t="shared" si="472"/>
        <v>-1</v>
      </c>
      <c r="M2364" s="7">
        <f>IF($B2364="二本差勝",次鋒分析!$D$14,IF($B2364="一本差勝",次鋒分析!$D$15,IF($B2364="引き分け",次鋒分析!$D$16,IF($B2364="一本差負",次鋒分析!$D$17,次鋒分析!$D$18))))</f>
        <v>0.16000000000000003</v>
      </c>
      <c r="N2364" s="1">
        <f t="shared" si="473"/>
        <v>-1</v>
      </c>
      <c r="O2364" s="1">
        <f t="shared" si="474"/>
        <v>-2</v>
      </c>
      <c r="P2364" s="7">
        <f>IF($C2364="二本差勝",中堅分析!$D$14,IF($C2364="一本差勝",中堅分析!$D$15,IF($C2364="引き分け",中堅分析!$D$16,IF($C2364="一本差負",中堅分析!$D$17,中堅分析!$D$18))))</f>
        <v>0.20800000000000002</v>
      </c>
      <c r="Q2364" s="1">
        <f t="shared" si="475"/>
        <v>1</v>
      </c>
      <c r="R2364" s="1">
        <f t="shared" si="476"/>
        <v>1</v>
      </c>
      <c r="S2364" s="7">
        <f>IF($D2364="二本差勝",副将分析!$D$14,IF($D2364="一本差勝",副将分析!$D$15,IF($D2364="引き分け",副将分析!$D$16,IF($D2364="一本差負",副将分析!$D$17,副将分析!$D$18))))</f>
        <v>0.16000000000000003</v>
      </c>
      <c r="T2364" s="1">
        <f t="shared" si="477"/>
        <v>1</v>
      </c>
      <c r="U2364" s="1">
        <f t="shared" si="478"/>
        <v>2</v>
      </c>
      <c r="V2364" s="7">
        <f>IF($E2364="二本差勝",大将分析!$D$14,IF($E2364="一本差勝",大将分析!$D$15,IF($E2364="引き分け",大将分析!$D$16,IF($E2364="一本差負",大将分析!$D$17,大将分析!$D$18))))</f>
        <v>0.20800000000000002</v>
      </c>
      <c r="W2364" s="1">
        <f t="shared" si="479"/>
        <v>-1</v>
      </c>
      <c r="X2364" s="1">
        <f t="shared" si="480"/>
        <v>-1</v>
      </c>
    </row>
    <row r="2365" spans="1:24" x14ac:dyDescent="0.15">
      <c r="A2365" s="1" t="s">
        <v>41</v>
      </c>
      <c r="B2365" s="1" t="s">
        <v>42</v>
      </c>
      <c r="C2365" s="1" t="s">
        <v>40</v>
      </c>
      <c r="D2365" s="1" t="s">
        <v>41</v>
      </c>
      <c r="E2365" s="1" t="s">
        <v>39</v>
      </c>
      <c r="F2365" s="19">
        <f t="shared" si="468"/>
        <v>-1</v>
      </c>
      <c r="G2365" s="19">
        <f t="shared" si="469"/>
        <v>-2</v>
      </c>
      <c r="H2365" s="20">
        <f t="shared" si="470"/>
        <v>2.3037214720000016E-4</v>
      </c>
      <c r="J2365" s="7">
        <f>IF($A2365="二本差勝",先鋒分析!$D$14,IF($A2365="一本差勝",先鋒分析!$D$15,IF($A2365="引き分け",先鋒分析!$D$16,IF($A2365="一本差負",先鋒分析!$D$17,先鋒分析!$D$18))))</f>
        <v>0.20800000000000002</v>
      </c>
      <c r="K2365" s="19">
        <f t="shared" si="471"/>
        <v>-1</v>
      </c>
      <c r="L2365" s="19">
        <f t="shared" si="472"/>
        <v>-1</v>
      </c>
      <c r="M2365" s="7">
        <f>IF($B2365="二本差勝",次鋒分析!$D$14,IF($B2365="一本差勝",次鋒分析!$D$15,IF($B2365="引き分け",次鋒分析!$D$16,IF($B2365="一本差負",次鋒分析!$D$17,次鋒分析!$D$18))))</f>
        <v>0.16000000000000003</v>
      </c>
      <c r="N2365" s="1">
        <f t="shared" si="473"/>
        <v>-1</v>
      </c>
      <c r="O2365" s="1">
        <f t="shared" si="474"/>
        <v>-2</v>
      </c>
      <c r="P2365" s="7">
        <f>IF($C2365="二本差勝",中堅分析!$D$14,IF($C2365="一本差勝",中堅分析!$D$15,IF($C2365="引き分け",中堅分析!$D$16,IF($C2365="一本差負",中堅分析!$D$17,中堅分析!$D$18))))</f>
        <v>0.20800000000000002</v>
      </c>
      <c r="Q2365" s="1">
        <f t="shared" si="475"/>
        <v>1</v>
      </c>
      <c r="R2365" s="1">
        <f t="shared" si="476"/>
        <v>1</v>
      </c>
      <c r="S2365" s="7">
        <f>IF($D2365="二本差勝",副将分析!$D$14,IF($D2365="一本差勝",副将分析!$D$15,IF($D2365="引き分け",副将分析!$D$16,IF($D2365="一本差負",副将分析!$D$17,副将分析!$D$18))))</f>
        <v>0.20800000000000002</v>
      </c>
      <c r="T2365" s="1">
        <f t="shared" si="477"/>
        <v>-1</v>
      </c>
      <c r="U2365" s="1">
        <f t="shared" si="478"/>
        <v>-1</v>
      </c>
      <c r="V2365" s="7">
        <f>IF($E2365="二本差勝",大将分析!$D$14,IF($E2365="一本差勝",大将分析!$D$15,IF($E2365="引き分け",大将分析!$D$16,IF($E2365="一本差負",大将分析!$D$17,大将分析!$D$18))))</f>
        <v>0.16000000000000003</v>
      </c>
      <c r="W2365" s="1">
        <f t="shared" si="479"/>
        <v>1</v>
      </c>
      <c r="X2365" s="1">
        <f t="shared" si="480"/>
        <v>2</v>
      </c>
    </row>
    <row r="2366" spans="1:24" x14ac:dyDescent="0.15">
      <c r="A2366" s="1" t="s">
        <v>42</v>
      </c>
      <c r="B2366" s="1" t="s">
        <v>39</v>
      </c>
      <c r="C2366" s="1" t="s">
        <v>42</v>
      </c>
      <c r="D2366" s="1" t="s">
        <v>39</v>
      </c>
      <c r="E2366" s="1" t="s">
        <v>41</v>
      </c>
      <c r="F2366" s="19">
        <f t="shared" si="468"/>
        <v>-1</v>
      </c>
      <c r="G2366" s="19">
        <f t="shared" si="469"/>
        <v>-2</v>
      </c>
      <c r="H2366" s="20">
        <f t="shared" si="470"/>
        <v>1.3631488000000013E-4</v>
      </c>
      <c r="J2366" s="7">
        <f>IF($A2366="二本差勝",先鋒分析!$D$14,IF($A2366="一本差勝",先鋒分析!$D$15,IF($A2366="引き分け",先鋒分析!$D$16,IF($A2366="一本差負",先鋒分析!$D$17,先鋒分析!$D$18))))</f>
        <v>0.16000000000000003</v>
      </c>
      <c r="K2366" s="19">
        <f t="shared" si="471"/>
        <v>-1</v>
      </c>
      <c r="L2366" s="19">
        <f t="shared" si="472"/>
        <v>-2</v>
      </c>
      <c r="M2366" s="7">
        <f>IF($B2366="二本差勝",次鋒分析!$D$14,IF($B2366="一本差勝",次鋒分析!$D$15,IF($B2366="引き分け",次鋒分析!$D$16,IF($B2366="一本差負",次鋒分析!$D$17,次鋒分析!$D$18))))</f>
        <v>0.16000000000000003</v>
      </c>
      <c r="N2366" s="1">
        <f t="shared" si="473"/>
        <v>1</v>
      </c>
      <c r="O2366" s="1">
        <f t="shared" si="474"/>
        <v>2</v>
      </c>
      <c r="P2366" s="7">
        <f>IF($C2366="二本差勝",中堅分析!$D$14,IF($C2366="一本差勝",中堅分析!$D$15,IF($C2366="引き分け",中堅分析!$D$16,IF($C2366="一本差負",中堅分析!$D$17,中堅分析!$D$18))))</f>
        <v>0.16000000000000003</v>
      </c>
      <c r="Q2366" s="1">
        <f t="shared" si="475"/>
        <v>-1</v>
      </c>
      <c r="R2366" s="1">
        <f t="shared" si="476"/>
        <v>-2</v>
      </c>
      <c r="S2366" s="7">
        <f>IF($D2366="二本差勝",副将分析!$D$14,IF($D2366="一本差勝",副将分析!$D$15,IF($D2366="引き分け",副将分析!$D$16,IF($D2366="一本差負",副将分析!$D$17,副将分析!$D$18))))</f>
        <v>0.16000000000000003</v>
      </c>
      <c r="T2366" s="1">
        <f t="shared" si="477"/>
        <v>1</v>
      </c>
      <c r="U2366" s="1">
        <f t="shared" si="478"/>
        <v>2</v>
      </c>
      <c r="V2366" s="7">
        <f>IF($E2366="二本差勝",大将分析!$D$14,IF($E2366="一本差勝",大将分析!$D$15,IF($E2366="引き分け",大将分析!$D$16,IF($E2366="一本差負",大将分析!$D$17,大将分析!$D$18))))</f>
        <v>0.20800000000000002</v>
      </c>
      <c r="W2366" s="1">
        <f t="shared" si="479"/>
        <v>-1</v>
      </c>
      <c r="X2366" s="1">
        <f t="shared" si="480"/>
        <v>-1</v>
      </c>
    </row>
    <row r="2367" spans="1:24" x14ac:dyDescent="0.15">
      <c r="A2367" s="1" t="s">
        <v>42</v>
      </c>
      <c r="B2367" s="1" t="s">
        <v>39</v>
      </c>
      <c r="C2367" s="1" t="s">
        <v>42</v>
      </c>
      <c r="D2367" s="1" t="s">
        <v>41</v>
      </c>
      <c r="E2367" s="1" t="s">
        <v>39</v>
      </c>
      <c r="F2367" s="19">
        <f t="shared" si="468"/>
        <v>-1</v>
      </c>
      <c r="G2367" s="19">
        <f t="shared" si="469"/>
        <v>-2</v>
      </c>
      <c r="H2367" s="20">
        <f t="shared" si="470"/>
        <v>1.3631488000000013E-4</v>
      </c>
      <c r="J2367" s="7">
        <f>IF($A2367="二本差勝",先鋒分析!$D$14,IF($A2367="一本差勝",先鋒分析!$D$15,IF($A2367="引き分け",先鋒分析!$D$16,IF($A2367="一本差負",先鋒分析!$D$17,先鋒分析!$D$18))))</f>
        <v>0.16000000000000003</v>
      </c>
      <c r="K2367" s="19">
        <f t="shared" si="471"/>
        <v>-1</v>
      </c>
      <c r="L2367" s="19">
        <f t="shared" si="472"/>
        <v>-2</v>
      </c>
      <c r="M2367" s="7">
        <f>IF($B2367="二本差勝",次鋒分析!$D$14,IF($B2367="一本差勝",次鋒分析!$D$15,IF($B2367="引き分け",次鋒分析!$D$16,IF($B2367="一本差負",次鋒分析!$D$17,次鋒分析!$D$18))))</f>
        <v>0.16000000000000003</v>
      </c>
      <c r="N2367" s="1">
        <f t="shared" si="473"/>
        <v>1</v>
      </c>
      <c r="O2367" s="1">
        <f t="shared" si="474"/>
        <v>2</v>
      </c>
      <c r="P2367" s="7">
        <f>IF($C2367="二本差勝",中堅分析!$D$14,IF($C2367="一本差勝",中堅分析!$D$15,IF($C2367="引き分け",中堅分析!$D$16,IF($C2367="一本差負",中堅分析!$D$17,中堅分析!$D$18))))</f>
        <v>0.16000000000000003</v>
      </c>
      <c r="Q2367" s="1">
        <f t="shared" si="475"/>
        <v>-1</v>
      </c>
      <c r="R2367" s="1">
        <f t="shared" si="476"/>
        <v>-2</v>
      </c>
      <c r="S2367" s="7">
        <f>IF($D2367="二本差勝",副将分析!$D$14,IF($D2367="一本差勝",副将分析!$D$15,IF($D2367="引き分け",副将分析!$D$16,IF($D2367="一本差負",副将分析!$D$17,副将分析!$D$18))))</f>
        <v>0.20800000000000002</v>
      </c>
      <c r="T2367" s="1">
        <f t="shared" si="477"/>
        <v>-1</v>
      </c>
      <c r="U2367" s="1">
        <f t="shared" si="478"/>
        <v>-1</v>
      </c>
      <c r="V2367" s="7">
        <f>IF($E2367="二本差勝",大将分析!$D$14,IF($E2367="一本差勝",大将分析!$D$15,IF($E2367="引き分け",大将分析!$D$16,IF($E2367="一本差負",大将分析!$D$17,大将分析!$D$18))))</f>
        <v>0.16000000000000003</v>
      </c>
      <c r="W2367" s="1">
        <f t="shared" si="479"/>
        <v>1</v>
      </c>
      <c r="X2367" s="1">
        <f t="shared" si="480"/>
        <v>2</v>
      </c>
    </row>
    <row r="2368" spans="1:24" x14ac:dyDescent="0.15">
      <c r="A2368" s="1" t="s">
        <v>42</v>
      </c>
      <c r="B2368" s="1" t="s">
        <v>40</v>
      </c>
      <c r="C2368" s="1" t="s">
        <v>41</v>
      </c>
      <c r="D2368" s="1" t="s">
        <v>39</v>
      </c>
      <c r="E2368" s="1" t="s">
        <v>41</v>
      </c>
      <c r="F2368" s="19">
        <f t="shared" si="468"/>
        <v>-1</v>
      </c>
      <c r="G2368" s="19">
        <f t="shared" si="469"/>
        <v>-2</v>
      </c>
      <c r="H2368" s="20">
        <f t="shared" si="470"/>
        <v>2.3037214720000019E-4</v>
      </c>
      <c r="J2368" s="7">
        <f>IF($A2368="二本差勝",先鋒分析!$D$14,IF($A2368="一本差勝",先鋒分析!$D$15,IF($A2368="引き分け",先鋒分析!$D$16,IF($A2368="一本差負",先鋒分析!$D$17,先鋒分析!$D$18))))</f>
        <v>0.16000000000000003</v>
      </c>
      <c r="K2368" s="19">
        <f t="shared" si="471"/>
        <v>-1</v>
      </c>
      <c r="L2368" s="19">
        <f t="shared" si="472"/>
        <v>-2</v>
      </c>
      <c r="M2368" s="7">
        <f>IF($B2368="二本差勝",次鋒分析!$D$14,IF($B2368="一本差勝",次鋒分析!$D$15,IF($B2368="引き分け",次鋒分析!$D$16,IF($B2368="一本差負",次鋒分析!$D$17,次鋒分析!$D$18))))</f>
        <v>0.20800000000000002</v>
      </c>
      <c r="N2368" s="1">
        <f t="shared" si="473"/>
        <v>1</v>
      </c>
      <c r="O2368" s="1">
        <f t="shared" si="474"/>
        <v>1</v>
      </c>
      <c r="P2368" s="7">
        <f>IF($C2368="二本差勝",中堅分析!$D$14,IF($C2368="一本差勝",中堅分析!$D$15,IF($C2368="引き分け",中堅分析!$D$16,IF($C2368="一本差負",中堅分析!$D$17,中堅分析!$D$18))))</f>
        <v>0.20800000000000002</v>
      </c>
      <c r="Q2368" s="1">
        <f t="shared" si="475"/>
        <v>-1</v>
      </c>
      <c r="R2368" s="1">
        <f t="shared" si="476"/>
        <v>-1</v>
      </c>
      <c r="S2368" s="7">
        <f>IF($D2368="二本差勝",副将分析!$D$14,IF($D2368="一本差勝",副将分析!$D$15,IF($D2368="引き分け",副将分析!$D$16,IF($D2368="一本差負",副将分析!$D$17,副将分析!$D$18))))</f>
        <v>0.16000000000000003</v>
      </c>
      <c r="T2368" s="1">
        <f t="shared" si="477"/>
        <v>1</v>
      </c>
      <c r="U2368" s="1">
        <f t="shared" si="478"/>
        <v>2</v>
      </c>
      <c r="V2368" s="7">
        <f>IF($E2368="二本差勝",大将分析!$D$14,IF($E2368="一本差勝",大将分析!$D$15,IF($E2368="引き分け",大将分析!$D$16,IF($E2368="一本差負",大将分析!$D$17,大将分析!$D$18))))</f>
        <v>0.20800000000000002</v>
      </c>
      <c r="W2368" s="1">
        <f t="shared" si="479"/>
        <v>-1</v>
      </c>
      <c r="X2368" s="1">
        <f t="shared" si="480"/>
        <v>-1</v>
      </c>
    </row>
    <row r="2369" spans="1:24" x14ac:dyDescent="0.15">
      <c r="A2369" s="1" t="s">
        <v>42</v>
      </c>
      <c r="B2369" s="1" t="s">
        <v>40</v>
      </c>
      <c r="C2369" s="1" t="s">
        <v>41</v>
      </c>
      <c r="D2369" s="1" t="s">
        <v>41</v>
      </c>
      <c r="E2369" s="1" t="s">
        <v>39</v>
      </c>
      <c r="F2369" s="19">
        <f t="shared" si="468"/>
        <v>-1</v>
      </c>
      <c r="G2369" s="19">
        <f t="shared" si="469"/>
        <v>-2</v>
      </c>
      <c r="H2369" s="20">
        <f t="shared" si="470"/>
        <v>2.3037214720000016E-4</v>
      </c>
      <c r="J2369" s="7">
        <f>IF($A2369="二本差勝",先鋒分析!$D$14,IF($A2369="一本差勝",先鋒分析!$D$15,IF($A2369="引き分け",先鋒分析!$D$16,IF($A2369="一本差負",先鋒分析!$D$17,先鋒分析!$D$18))))</f>
        <v>0.16000000000000003</v>
      </c>
      <c r="K2369" s="19">
        <f t="shared" si="471"/>
        <v>-1</v>
      </c>
      <c r="L2369" s="19">
        <f t="shared" si="472"/>
        <v>-2</v>
      </c>
      <c r="M2369" s="7">
        <f>IF($B2369="二本差勝",次鋒分析!$D$14,IF($B2369="一本差勝",次鋒分析!$D$15,IF($B2369="引き分け",次鋒分析!$D$16,IF($B2369="一本差負",次鋒分析!$D$17,次鋒分析!$D$18))))</f>
        <v>0.20800000000000002</v>
      </c>
      <c r="N2369" s="1">
        <f t="shared" si="473"/>
        <v>1</v>
      </c>
      <c r="O2369" s="1">
        <f t="shared" si="474"/>
        <v>1</v>
      </c>
      <c r="P2369" s="7">
        <f>IF($C2369="二本差勝",中堅分析!$D$14,IF($C2369="一本差勝",中堅分析!$D$15,IF($C2369="引き分け",中堅分析!$D$16,IF($C2369="一本差負",中堅分析!$D$17,中堅分析!$D$18))))</f>
        <v>0.20800000000000002</v>
      </c>
      <c r="Q2369" s="1">
        <f t="shared" si="475"/>
        <v>-1</v>
      </c>
      <c r="R2369" s="1">
        <f t="shared" si="476"/>
        <v>-1</v>
      </c>
      <c r="S2369" s="7">
        <f>IF($D2369="二本差勝",副将分析!$D$14,IF($D2369="一本差勝",副将分析!$D$15,IF($D2369="引き分け",副将分析!$D$16,IF($D2369="一本差負",副将分析!$D$17,副将分析!$D$18))))</f>
        <v>0.20800000000000002</v>
      </c>
      <c r="T2369" s="1">
        <f t="shared" si="477"/>
        <v>-1</v>
      </c>
      <c r="U2369" s="1">
        <f t="shared" si="478"/>
        <v>-1</v>
      </c>
      <c r="V2369" s="7">
        <f>IF($E2369="二本差勝",大将分析!$D$14,IF($E2369="一本差勝",大将分析!$D$15,IF($E2369="引き分け",大将分析!$D$16,IF($E2369="一本差負",大将分析!$D$17,大将分析!$D$18))))</f>
        <v>0.16000000000000003</v>
      </c>
      <c r="W2369" s="1">
        <f t="shared" si="479"/>
        <v>1</v>
      </c>
      <c r="X2369" s="1">
        <f t="shared" si="480"/>
        <v>2</v>
      </c>
    </row>
    <row r="2370" spans="1:24" x14ac:dyDescent="0.15">
      <c r="A2370" s="1" t="s">
        <v>42</v>
      </c>
      <c r="B2370" s="1" t="s">
        <v>22</v>
      </c>
      <c r="C2370" s="1" t="s">
        <v>22</v>
      </c>
      <c r="D2370" s="1" t="s">
        <v>39</v>
      </c>
      <c r="E2370" s="1" t="s">
        <v>41</v>
      </c>
      <c r="F2370" s="19">
        <f t="shared" si="468"/>
        <v>-1</v>
      </c>
      <c r="G2370" s="19">
        <f t="shared" si="469"/>
        <v>-2</v>
      </c>
      <c r="H2370" s="20">
        <f t="shared" si="470"/>
        <v>3.7111726080000027E-4</v>
      </c>
      <c r="J2370" s="7">
        <f>IF($A2370="二本差勝",先鋒分析!$D$14,IF($A2370="一本差勝",先鋒分析!$D$15,IF($A2370="引き分け",先鋒分析!$D$16,IF($A2370="一本差負",先鋒分析!$D$17,先鋒分析!$D$18))))</f>
        <v>0.16000000000000003</v>
      </c>
      <c r="K2370" s="19">
        <f t="shared" si="471"/>
        <v>-1</v>
      </c>
      <c r="L2370" s="19">
        <f t="shared" si="472"/>
        <v>-2</v>
      </c>
      <c r="M2370" s="7">
        <f>IF($B2370="二本差勝",次鋒分析!$D$14,IF($B2370="一本差勝",次鋒分析!$D$15,IF($B2370="引き分け",次鋒分析!$D$16,IF($B2370="一本差負",次鋒分析!$D$17,次鋒分析!$D$18))))</f>
        <v>0.26400000000000001</v>
      </c>
      <c r="N2370" s="1">
        <f t="shared" si="473"/>
        <v>0</v>
      </c>
      <c r="O2370" s="1">
        <f t="shared" si="474"/>
        <v>0</v>
      </c>
      <c r="P2370" s="7">
        <f>IF($C2370="二本差勝",中堅分析!$D$14,IF($C2370="一本差勝",中堅分析!$D$15,IF($C2370="引き分け",中堅分析!$D$16,IF($C2370="一本差負",中堅分析!$D$17,中堅分析!$D$18))))</f>
        <v>0.26400000000000001</v>
      </c>
      <c r="Q2370" s="1">
        <f t="shared" si="475"/>
        <v>0</v>
      </c>
      <c r="R2370" s="1">
        <f t="shared" si="476"/>
        <v>0</v>
      </c>
      <c r="S2370" s="7">
        <f>IF($D2370="二本差勝",副将分析!$D$14,IF($D2370="一本差勝",副将分析!$D$15,IF($D2370="引き分け",副将分析!$D$16,IF($D2370="一本差負",副将分析!$D$17,副将分析!$D$18))))</f>
        <v>0.16000000000000003</v>
      </c>
      <c r="T2370" s="1">
        <f t="shared" si="477"/>
        <v>1</v>
      </c>
      <c r="U2370" s="1">
        <f t="shared" si="478"/>
        <v>2</v>
      </c>
      <c r="V2370" s="7">
        <f>IF($E2370="二本差勝",大将分析!$D$14,IF($E2370="一本差勝",大将分析!$D$15,IF($E2370="引き分け",大将分析!$D$16,IF($E2370="一本差負",大将分析!$D$17,大将分析!$D$18))))</f>
        <v>0.20800000000000002</v>
      </c>
      <c r="W2370" s="1">
        <f t="shared" si="479"/>
        <v>-1</v>
      </c>
      <c r="X2370" s="1">
        <f t="shared" si="480"/>
        <v>-1</v>
      </c>
    </row>
    <row r="2371" spans="1:24" x14ac:dyDescent="0.15">
      <c r="A2371" s="1" t="s">
        <v>42</v>
      </c>
      <c r="B2371" s="1" t="s">
        <v>22</v>
      </c>
      <c r="C2371" s="1" t="s">
        <v>22</v>
      </c>
      <c r="D2371" s="1" t="s">
        <v>41</v>
      </c>
      <c r="E2371" s="1" t="s">
        <v>39</v>
      </c>
      <c r="F2371" s="19">
        <f t="shared" si="468"/>
        <v>-1</v>
      </c>
      <c r="G2371" s="19">
        <f t="shared" si="469"/>
        <v>-2</v>
      </c>
      <c r="H2371" s="20">
        <f t="shared" si="470"/>
        <v>3.7111726080000027E-4</v>
      </c>
      <c r="J2371" s="7">
        <f>IF($A2371="二本差勝",先鋒分析!$D$14,IF($A2371="一本差勝",先鋒分析!$D$15,IF($A2371="引き分け",先鋒分析!$D$16,IF($A2371="一本差負",先鋒分析!$D$17,先鋒分析!$D$18))))</f>
        <v>0.16000000000000003</v>
      </c>
      <c r="K2371" s="19">
        <f t="shared" si="471"/>
        <v>-1</v>
      </c>
      <c r="L2371" s="19">
        <f t="shared" si="472"/>
        <v>-2</v>
      </c>
      <c r="M2371" s="7">
        <f>IF($B2371="二本差勝",次鋒分析!$D$14,IF($B2371="一本差勝",次鋒分析!$D$15,IF($B2371="引き分け",次鋒分析!$D$16,IF($B2371="一本差負",次鋒分析!$D$17,次鋒分析!$D$18))))</f>
        <v>0.26400000000000001</v>
      </c>
      <c r="N2371" s="1">
        <f t="shared" si="473"/>
        <v>0</v>
      </c>
      <c r="O2371" s="1">
        <f t="shared" si="474"/>
        <v>0</v>
      </c>
      <c r="P2371" s="7">
        <f>IF($C2371="二本差勝",中堅分析!$D$14,IF($C2371="一本差勝",中堅分析!$D$15,IF($C2371="引き分け",中堅分析!$D$16,IF($C2371="一本差負",中堅分析!$D$17,中堅分析!$D$18))))</f>
        <v>0.26400000000000001</v>
      </c>
      <c r="Q2371" s="1">
        <f t="shared" si="475"/>
        <v>0</v>
      </c>
      <c r="R2371" s="1">
        <f t="shared" si="476"/>
        <v>0</v>
      </c>
      <c r="S2371" s="7">
        <f>IF($D2371="二本差勝",副将分析!$D$14,IF($D2371="一本差勝",副将分析!$D$15,IF($D2371="引き分け",副将分析!$D$16,IF($D2371="一本差負",副将分析!$D$17,副将分析!$D$18))))</f>
        <v>0.20800000000000002</v>
      </c>
      <c r="T2371" s="1">
        <f t="shared" si="477"/>
        <v>-1</v>
      </c>
      <c r="U2371" s="1">
        <f t="shared" si="478"/>
        <v>-1</v>
      </c>
      <c r="V2371" s="7">
        <f>IF($E2371="二本差勝",大将分析!$D$14,IF($E2371="一本差勝",大将分析!$D$15,IF($E2371="引き分け",大将分析!$D$16,IF($E2371="一本差負",大将分析!$D$17,大将分析!$D$18))))</f>
        <v>0.16000000000000003</v>
      </c>
      <c r="W2371" s="1">
        <f t="shared" si="479"/>
        <v>1</v>
      </c>
      <c r="X2371" s="1">
        <f t="shared" si="480"/>
        <v>2</v>
      </c>
    </row>
    <row r="2372" spans="1:24" x14ac:dyDescent="0.15">
      <c r="A2372" s="1" t="s">
        <v>42</v>
      </c>
      <c r="B2372" s="1" t="s">
        <v>41</v>
      </c>
      <c r="C2372" s="1" t="s">
        <v>40</v>
      </c>
      <c r="D2372" s="1" t="s">
        <v>39</v>
      </c>
      <c r="E2372" s="1" t="s">
        <v>41</v>
      </c>
      <c r="F2372" s="19">
        <f t="shared" si="468"/>
        <v>-1</v>
      </c>
      <c r="G2372" s="19">
        <f t="shared" si="469"/>
        <v>-2</v>
      </c>
      <c r="H2372" s="20">
        <f t="shared" si="470"/>
        <v>2.3037214720000019E-4</v>
      </c>
      <c r="J2372" s="7">
        <f>IF($A2372="二本差勝",先鋒分析!$D$14,IF($A2372="一本差勝",先鋒分析!$D$15,IF($A2372="引き分け",先鋒分析!$D$16,IF($A2372="一本差負",先鋒分析!$D$17,先鋒分析!$D$18))))</f>
        <v>0.16000000000000003</v>
      </c>
      <c r="K2372" s="19">
        <f t="shared" si="471"/>
        <v>-1</v>
      </c>
      <c r="L2372" s="19">
        <f t="shared" si="472"/>
        <v>-2</v>
      </c>
      <c r="M2372" s="7">
        <f>IF($B2372="二本差勝",次鋒分析!$D$14,IF($B2372="一本差勝",次鋒分析!$D$15,IF($B2372="引き分け",次鋒分析!$D$16,IF($B2372="一本差負",次鋒分析!$D$17,次鋒分析!$D$18))))</f>
        <v>0.20800000000000002</v>
      </c>
      <c r="N2372" s="1">
        <f t="shared" si="473"/>
        <v>-1</v>
      </c>
      <c r="O2372" s="1">
        <f t="shared" si="474"/>
        <v>-1</v>
      </c>
      <c r="P2372" s="7">
        <f>IF($C2372="二本差勝",中堅分析!$D$14,IF($C2372="一本差勝",中堅分析!$D$15,IF($C2372="引き分け",中堅分析!$D$16,IF($C2372="一本差負",中堅分析!$D$17,中堅分析!$D$18))))</f>
        <v>0.20800000000000002</v>
      </c>
      <c r="Q2372" s="1">
        <f t="shared" si="475"/>
        <v>1</v>
      </c>
      <c r="R2372" s="1">
        <f t="shared" si="476"/>
        <v>1</v>
      </c>
      <c r="S2372" s="7">
        <f>IF($D2372="二本差勝",副将分析!$D$14,IF($D2372="一本差勝",副将分析!$D$15,IF($D2372="引き分け",副将分析!$D$16,IF($D2372="一本差負",副将分析!$D$17,副将分析!$D$18))))</f>
        <v>0.16000000000000003</v>
      </c>
      <c r="T2372" s="1">
        <f t="shared" si="477"/>
        <v>1</v>
      </c>
      <c r="U2372" s="1">
        <f t="shared" si="478"/>
        <v>2</v>
      </c>
      <c r="V2372" s="7">
        <f>IF($E2372="二本差勝",大将分析!$D$14,IF($E2372="一本差勝",大将分析!$D$15,IF($E2372="引き分け",大将分析!$D$16,IF($E2372="一本差負",大将分析!$D$17,大将分析!$D$18))))</f>
        <v>0.20800000000000002</v>
      </c>
      <c r="W2372" s="1">
        <f t="shared" si="479"/>
        <v>-1</v>
      </c>
      <c r="X2372" s="1">
        <f t="shared" si="480"/>
        <v>-1</v>
      </c>
    </row>
    <row r="2373" spans="1:24" x14ac:dyDescent="0.15">
      <c r="A2373" s="1" t="s">
        <v>42</v>
      </c>
      <c r="B2373" s="1" t="s">
        <v>41</v>
      </c>
      <c r="C2373" s="1" t="s">
        <v>40</v>
      </c>
      <c r="D2373" s="1" t="s">
        <v>41</v>
      </c>
      <c r="E2373" s="1" t="s">
        <v>39</v>
      </c>
      <c r="F2373" s="19">
        <f t="shared" si="468"/>
        <v>-1</v>
      </c>
      <c r="G2373" s="19">
        <f t="shared" si="469"/>
        <v>-2</v>
      </c>
      <c r="H2373" s="20">
        <f t="shared" si="470"/>
        <v>2.3037214720000016E-4</v>
      </c>
      <c r="J2373" s="7">
        <f>IF($A2373="二本差勝",先鋒分析!$D$14,IF($A2373="一本差勝",先鋒分析!$D$15,IF($A2373="引き分け",先鋒分析!$D$16,IF($A2373="一本差負",先鋒分析!$D$17,先鋒分析!$D$18))))</f>
        <v>0.16000000000000003</v>
      </c>
      <c r="K2373" s="19">
        <f t="shared" si="471"/>
        <v>-1</v>
      </c>
      <c r="L2373" s="19">
        <f t="shared" si="472"/>
        <v>-2</v>
      </c>
      <c r="M2373" s="7">
        <f>IF($B2373="二本差勝",次鋒分析!$D$14,IF($B2373="一本差勝",次鋒分析!$D$15,IF($B2373="引き分け",次鋒分析!$D$16,IF($B2373="一本差負",次鋒分析!$D$17,次鋒分析!$D$18))))</f>
        <v>0.20800000000000002</v>
      </c>
      <c r="N2373" s="1">
        <f t="shared" si="473"/>
        <v>-1</v>
      </c>
      <c r="O2373" s="1">
        <f t="shared" si="474"/>
        <v>-1</v>
      </c>
      <c r="P2373" s="7">
        <f>IF($C2373="二本差勝",中堅分析!$D$14,IF($C2373="一本差勝",中堅分析!$D$15,IF($C2373="引き分け",中堅分析!$D$16,IF($C2373="一本差負",中堅分析!$D$17,中堅分析!$D$18))))</f>
        <v>0.20800000000000002</v>
      </c>
      <c r="Q2373" s="1">
        <f t="shared" si="475"/>
        <v>1</v>
      </c>
      <c r="R2373" s="1">
        <f t="shared" si="476"/>
        <v>1</v>
      </c>
      <c r="S2373" s="7">
        <f>IF($D2373="二本差勝",副将分析!$D$14,IF($D2373="一本差勝",副将分析!$D$15,IF($D2373="引き分け",副将分析!$D$16,IF($D2373="一本差負",副将分析!$D$17,副将分析!$D$18))))</f>
        <v>0.20800000000000002</v>
      </c>
      <c r="T2373" s="1">
        <f t="shared" si="477"/>
        <v>-1</v>
      </c>
      <c r="U2373" s="1">
        <f t="shared" si="478"/>
        <v>-1</v>
      </c>
      <c r="V2373" s="7">
        <f>IF($E2373="二本差勝",大将分析!$D$14,IF($E2373="一本差勝",大将分析!$D$15,IF($E2373="引き分け",大将分析!$D$16,IF($E2373="一本差負",大将分析!$D$17,大将分析!$D$18))))</f>
        <v>0.16000000000000003</v>
      </c>
      <c r="W2373" s="1">
        <f t="shared" si="479"/>
        <v>1</v>
      </c>
      <c r="X2373" s="1">
        <f t="shared" si="480"/>
        <v>2</v>
      </c>
    </row>
    <row r="2374" spans="1:24" x14ac:dyDescent="0.15">
      <c r="A2374" s="1" t="s">
        <v>42</v>
      </c>
      <c r="B2374" s="1" t="s">
        <v>42</v>
      </c>
      <c r="C2374" s="1" t="s">
        <v>39</v>
      </c>
      <c r="D2374" s="1" t="s">
        <v>39</v>
      </c>
      <c r="E2374" s="1" t="s">
        <v>41</v>
      </c>
      <c r="F2374" s="19">
        <f t="shared" ref="F2374:F2437" si="481">K2374+N2374+Q2374</f>
        <v>-1</v>
      </c>
      <c r="G2374" s="19">
        <f t="shared" ref="G2374:G2437" si="482">L2374+O2374+R2374</f>
        <v>-2</v>
      </c>
      <c r="H2374" s="20">
        <f t="shared" ref="H2374:H2437" si="483">J2374*M2374*P2374*S2374*V2374</f>
        <v>1.3631488000000013E-4</v>
      </c>
      <c r="J2374" s="7">
        <f>IF($A2374="二本差勝",先鋒分析!$D$14,IF($A2374="一本差勝",先鋒分析!$D$15,IF($A2374="引き分け",先鋒分析!$D$16,IF($A2374="一本差負",先鋒分析!$D$17,先鋒分析!$D$18))))</f>
        <v>0.16000000000000003</v>
      </c>
      <c r="K2374" s="19">
        <f t="shared" ref="K2374:K2437" si="484">IF($A2374="二本差勝",1,IF($A2374="一本差勝",1,IF($A2374="引き分け",0,-1)))</f>
        <v>-1</v>
      </c>
      <c r="L2374" s="19">
        <f t="shared" ref="L2374:L2437" si="485">IF($A2374="二本差勝",2,IF($A2374="一本差勝",1,IF($A2374="引き分け",0,IF($A2374="一本差負",-1,-2))))</f>
        <v>-2</v>
      </c>
      <c r="M2374" s="7">
        <f>IF($B2374="二本差勝",次鋒分析!$D$14,IF($B2374="一本差勝",次鋒分析!$D$15,IF($B2374="引き分け",次鋒分析!$D$16,IF($B2374="一本差負",次鋒分析!$D$17,次鋒分析!$D$18))))</f>
        <v>0.16000000000000003</v>
      </c>
      <c r="N2374" s="1">
        <f t="shared" ref="N2374:N2437" si="486">IF($B2374="二本差勝",1,IF($B2374="一本差勝",1,IF($B2374="引き分け",0,-1)))</f>
        <v>-1</v>
      </c>
      <c r="O2374" s="1">
        <f t="shared" ref="O2374:O2437" si="487">IF($B2374="二本差勝",2,IF($B2374="一本差勝",1,IF($B2374="引き分け",0,IF($B2374="一本差負",-1,-2))))</f>
        <v>-2</v>
      </c>
      <c r="P2374" s="7">
        <f>IF($C2374="二本差勝",中堅分析!$D$14,IF($C2374="一本差勝",中堅分析!$D$15,IF($C2374="引き分け",中堅分析!$D$16,IF($C2374="一本差負",中堅分析!$D$17,中堅分析!$D$18))))</f>
        <v>0.16000000000000003</v>
      </c>
      <c r="Q2374" s="1">
        <f t="shared" ref="Q2374:Q2437" si="488">IF($C2374="二本差勝",1,IF($C2374="一本差勝",1,IF($C2374="引き分け",0,-1)))</f>
        <v>1</v>
      </c>
      <c r="R2374" s="1">
        <f t="shared" ref="R2374:R2437" si="489">IF($C2374="二本差勝",2,IF($C2374="一本差勝",1,IF($C2374="引き分け",0,IF($C2374="一本差負",-1,-2))))</f>
        <v>2</v>
      </c>
      <c r="S2374" s="7">
        <f>IF($D2374="二本差勝",副将分析!$D$14,IF($D2374="一本差勝",副将分析!$D$15,IF($D2374="引き分け",副将分析!$D$16,IF($D2374="一本差負",副将分析!$D$17,副将分析!$D$18))))</f>
        <v>0.16000000000000003</v>
      </c>
      <c r="T2374" s="1">
        <f t="shared" ref="T2374:T2437" si="490">IF($D2374="二本差勝",1,IF($D2374="一本差勝",1,IF($D2374="引き分け",0,-1)))</f>
        <v>1</v>
      </c>
      <c r="U2374" s="1">
        <f t="shared" ref="U2374:U2437" si="491">IF($D2374="二本差勝",2,IF($D2374="一本差勝",1,IF($D2374="引き分け",0,IF($D2374="一本差負",-1,-2))))</f>
        <v>2</v>
      </c>
      <c r="V2374" s="7">
        <f>IF($E2374="二本差勝",大将分析!$D$14,IF($E2374="一本差勝",大将分析!$D$15,IF($E2374="引き分け",大将分析!$D$16,IF($E2374="一本差負",大将分析!$D$17,大将分析!$D$18))))</f>
        <v>0.20800000000000002</v>
      </c>
      <c r="W2374" s="1">
        <f t="shared" ref="W2374:W2437" si="492">IF($E2374="二本差勝",1,IF($E2374="一本差勝",1,IF($E2374="引き分け",0,-1)))</f>
        <v>-1</v>
      </c>
      <c r="X2374" s="1">
        <f t="shared" ref="X2374:X2437" si="493">IF($E2374="二本差勝",2,IF($E2374="一本差勝",1,IF($E2374="引き分け",0,IF($E2374="一本差負",-1,-2))))</f>
        <v>-1</v>
      </c>
    </row>
    <row r="2375" spans="1:24" x14ac:dyDescent="0.15">
      <c r="A2375" s="1" t="s">
        <v>42</v>
      </c>
      <c r="B2375" s="1" t="s">
        <v>42</v>
      </c>
      <c r="C2375" s="1" t="s">
        <v>39</v>
      </c>
      <c r="D2375" s="1" t="s">
        <v>41</v>
      </c>
      <c r="E2375" s="1" t="s">
        <v>39</v>
      </c>
      <c r="F2375" s="19">
        <f t="shared" si="481"/>
        <v>-1</v>
      </c>
      <c r="G2375" s="19">
        <f t="shared" si="482"/>
        <v>-2</v>
      </c>
      <c r="H2375" s="20">
        <f t="shared" si="483"/>
        <v>1.3631488000000013E-4</v>
      </c>
      <c r="J2375" s="7">
        <f>IF($A2375="二本差勝",先鋒分析!$D$14,IF($A2375="一本差勝",先鋒分析!$D$15,IF($A2375="引き分け",先鋒分析!$D$16,IF($A2375="一本差負",先鋒分析!$D$17,先鋒分析!$D$18))))</f>
        <v>0.16000000000000003</v>
      </c>
      <c r="K2375" s="19">
        <f t="shared" si="484"/>
        <v>-1</v>
      </c>
      <c r="L2375" s="19">
        <f t="shared" si="485"/>
        <v>-2</v>
      </c>
      <c r="M2375" s="7">
        <f>IF($B2375="二本差勝",次鋒分析!$D$14,IF($B2375="一本差勝",次鋒分析!$D$15,IF($B2375="引き分け",次鋒分析!$D$16,IF($B2375="一本差負",次鋒分析!$D$17,次鋒分析!$D$18))))</f>
        <v>0.16000000000000003</v>
      </c>
      <c r="N2375" s="1">
        <f t="shared" si="486"/>
        <v>-1</v>
      </c>
      <c r="O2375" s="1">
        <f t="shared" si="487"/>
        <v>-2</v>
      </c>
      <c r="P2375" s="7">
        <f>IF($C2375="二本差勝",中堅分析!$D$14,IF($C2375="一本差勝",中堅分析!$D$15,IF($C2375="引き分け",中堅分析!$D$16,IF($C2375="一本差負",中堅分析!$D$17,中堅分析!$D$18))))</f>
        <v>0.16000000000000003</v>
      </c>
      <c r="Q2375" s="1">
        <f t="shared" si="488"/>
        <v>1</v>
      </c>
      <c r="R2375" s="1">
        <f t="shared" si="489"/>
        <v>2</v>
      </c>
      <c r="S2375" s="7">
        <f>IF($D2375="二本差勝",副将分析!$D$14,IF($D2375="一本差勝",副将分析!$D$15,IF($D2375="引き分け",副将分析!$D$16,IF($D2375="一本差負",副将分析!$D$17,副将分析!$D$18))))</f>
        <v>0.20800000000000002</v>
      </c>
      <c r="T2375" s="1">
        <f t="shared" si="490"/>
        <v>-1</v>
      </c>
      <c r="U2375" s="1">
        <f t="shared" si="491"/>
        <v>-1</v>
      </c>
      <c r="V2375" s="7">
        <f>IF($E2375="二本差勝",大将分析!$D$14,IF($E2375="一本差勝",大将分析!$D$15,IF($E2375="引き分け",大将分析!$D$16,IF($E2375="一本差負",大将分析!$D$17,大将分析!$D$18))))</f>
        <v>0.16000000000000003</v>
      </c>
      <c r="W2375" s="1">
        <f t="shared" si="492"/>
        <v>1</v>
      </c>
      <c r="X2375" s="1">
        <f t="shared" si="493"/>
        <v>2</v>
      </c>
    </row>
    <row r="2376" spans="1:24" x14ac:dyDescent="0.15">
      <c r="A2376" s="1" t="s">
        <v>39</v>
      </c>
      <c r="B2376" s="1" t="s">
        <v>42</v>
      </c>
      <c r="C2376" s="1" t="s">
        <v>42</v>
      </c>
      <c r="D2376" s="1" t="s">
        <v>39</v>
      </c>
      <c r="E2376" s="1" t="s">
        <v>42</v>
      </c>
      <c r="F2376" s="19">
        <f t="shared" si="481"/>
        <v>-1</v>
      </c>
      <c r="G2376" s="19">
        <f t="shared" si="482"/>
        <v>-2</v>
      </c>
      <c r="H2376" s="20">
        <f t="shared" si="483"/>
        <v>1.0485760000000011E-4</v>
      </c>
      <c r="J2376" s="7">
        <f>IF($A2376="二本差勝",先鋒分析!$D$14,IF($A2376="一本差勝",先鋒分析!$D$15,IF($A2376="引き分け",先鋒分析!$D$16,IF($A2376="一本差負",先鋒分析!$D$17,先鋒分析!$D$18))))</f>
        <v>0.16000000000000003</v>
      </c>
      <c r="K2376" s="19">
        <f t="shared" si="484"/>
        <v>1</v>
      </c>
      <c r="L2376" s="19">
        <f t="shared" si="485"/>
        <v>2</v>
      </c>
      <c r="M2376" s="7">
        <f>IF($B2376="二本差勝",次鋒分析!$D$14,IF($B2376="一本差勝",次鋒分析!$D$15,IF($B2376="引き分け",次鋒分析!$D$16,IF($B2376="一本差負",次鋒分析!$D$17,次鋒分析!$D$18))))</f>
        <v>0.16000000000000003</v>
      </c>
      <c r="N2376" s="1">
        <f t="shared" si="486"/>
        <v>-1</v>
      </c>
      <c r="O2376" s="1">
        <f t="shared" si="487"/>
        <v>-2</v>
      </c>
      <c r="P2376" s="7">
        <f>IF($C2376="二本差勝",中堅分析!$D$14,IF($C2376="一本差勝",中堅分析!$D$15,IF($C2376="引き分け",中堅分析!$D$16,IF($C2376="一本差負",中堅分析!$D$17,中堅分析!$D$18))))</f>
        <v>0.16000000000000003</v>
      </c>
      <c r="Q2376" s="1">
        <f t="shared" si="488"/>
        <v>-1</v>
      </c>
      <c r="R2376" s="1">
        <f t="shared" si="489"/>
        <v>-2</v>
      </c>
      <c r="S2376" s="7">
        <f>IF($D2376="二本差勝",副将分析!$D$14,IF($D2376="一本差勝",副将分析!$D$15,IF($D2376="引き分け",副将分析!$D$16,IF($D2376="一本差負",副将分析!$D$17,副将分析!$D$18))))</f>
        <v>0.16000000000000003</v>
      </c>
      <c r="T2376" s="1">
        <f t="shared" si="490"/>
        <v>1</v>
      </c>
      <c r="U2376" s="1">
        <f t="shared" si="491"/>
        <v>2</v>
      </c>
      <c r="V2376" s="7">
        <f>IF($E2376="二本差勝",大将分析!$D$14,IF($E2376="一本差勝",大将分析!$D$15,IF($E2376="引き分け",大将分析!$D$16,IF($E2376="一本差負",大将分析!$D$17,大将分析!$D$18))))</f>
        <v>0.16000000000000003</v>
      </c>
      <c r="W2376" s="1">
        <f t="shared" si="492"/>
        <v>-1</v>
      </c>
      <c r="X2376" s="1">
        <f t="shared" si="493"/>
        <v>-2</v>
      </c>
    </row>
    <row r="2377" spans="1:24" x14ac:dyDescent="0.15">
      <c r="A2377" s="1" t="s">
        <v>39</v>
      </c>
      <c r="B2377" s="1" t="s">
        <v>42</v>
      </c>
      <c r="C2377" s="1" t="s">
        <v>42</v>
      </c>
      <c r="D2377" s="1" t="s">
        <v>40</v>
      </c>
      <c r="E2377" s="1" t="s">
        <v>41</v>
      </c>
      <c r="F2377" s="19">
        <f t="shared" si="481"/>
        <v>-1</v>
      </c>
      <c r="G2377" s="19">
        <f t="shared" si="482"/>
        <v>-2</v>
      </c>
      <c r="H2377" s="20">
        <f t="shared" si="483"/>
        <v>1.7720934400000015E-4</v>
      </c>
      <c r="J2377" s="7">
        <f>IF($A2377="二本差勝",先鋒分析!$D$14,IF($A2377="一本差勝",先鋒分析!$D$15,IF($A2377="引き分け",先鋒分析!$D$16,IF($A2377="一本差負",先鋒分析!$D$17,先鋒分析!$D$18))))</f>
        <v>0.16000000000000003</v>
      </c>
      <c r="K2377" s="19">
        <f t="shared" si="484"/>
        <v>1</v>
      </c>
      <c r="L2377" s="19">
        <f t="shared" si="485"/>
        <v>2</v>
      </c>
      <c r="M2377" s="7">
        <f>IF($B2377="二本差勝",次鋒分析!$D$14,IF($B2377="一本差勝",次鋒分析!$D$15,IF($B2377="引き分け",次鋒分析!$D$16,IF($B2377="一本差負",次鋒分析!$D$17,次鋒分析!$D$18))))</f>
        <v>0.16000000000000003</v>
      </c>
      <c r="N2377" s="1">
        <f t="shared" si="486"/>
        <v>-1</v>
      </c>
      <c r="O2377" s="1">
        <f t="shared" si="487"/>
        <v>-2</v>
      </c>
      <c r="P2377" s="7">
        <f>IF($C2377="二本差勝",中堅分析!$D$14,IF($C2377="一本差勝",中堅分析!$D$15,IF($C2377="引き分け",中堅分析!$D$16,IF($C2377="一本差負",中堅分析!$D$17,中堅分析!$D$18))))</f>
        <v>0.16000000000000003</v>
      </c>
      <c r="Q2377" s="1">
        <f t="shared" si="488"/>
        <v>-1</v>
      </c>
      <c r="R2377" s="1">
        <f t="shared" si="489"/>
        <v>-2</v>
      </c>
      <c r="S2377" s="7">
        <f>IF($D2377="二本差勝",副将分析!$D$14,IF($D2377="一本差勝",副将分析!$D$15,IF($D2377="引き分け",副将分析!$D$16,IF($D2377="一本差負",副将分析!$D$17,副将分析!$D$18))))</f>
        <v>0.20800000000000002</v>
      </c>
      <c r="T2377" s="1">
        <f t="shared" si="490"/>
        <v>1</v>
      </c>
      <c r="U2377" s="1">
        <f t="shared" si="491"/>
        <v>1</v>
      </c>
      <c r="V2377" s="7">
        <f>IF($E2377="二本差勝",大将分析!$D$14,IF($E2377="一本差勝",大将分析!$D$15,IF($E2377="引き分け",大将分析!$D$16,IF($E2377="一本差負",大将分析!$D$17,大将分析!$D$18))))</f>
        <v>0.20800000000000002</v>
      </c>
      <c r="W2377" s="1">
        <f t="shared" si="492"/>
        <v>-1</v>
      </c>
      <c r="X2377" s="1">
        <f t="shared" si="493"/>
        <v>-1</v>
      </c>
    </row>
    <row r="2378" spans="1:24" x14ac:dyDescent="0.15">
      <c r="A2378" s="1" t="s">
        <v>39</v>
      </c>
      <c r="B2378" s="1" t="s">
        <v>42</v>
      </c>
      <c r="C2378" s="1" t="s">
        <v>42</v>
      </c>
      <c r="D2378" s="1" t="s">
        <v>22</v>
      </c>
      <c r="E2378" s="1" t="s">
        <v>22</v>
      </c>
      <c r="F2378" s="19">
        <f t="shared" si="481"/>
        <v>-1</v>
      </c>
      <c r="G2378" s="19">
        <f t="shared" si="482"/>
        <v>-2</v>
      </c>
      <c r="H2378" s="20">
        <f t="shared" si="483"/>
        <v>2.8547481600000023E-4</v>
      </c>
      <c r="J2378" s="7">
        <f>IF($A2378="二本差勝",先鋒分析!$D$14,IF($A2378="一本差勝",先鋒分析!$D$15,IF($A2378="引き分け",先鋒分析!$D$16,IF($A2378="一本差負",先鋒分析!$D$17,先鋒分析!$D$18))))</f>
        <v>0.16000000000000003</v>
      </c>
      <c r="K2378" s="19">
        <f t="shared" si="484"/>
        <v>1</v>
      </c>
      <c r="L2378" s="19">
        <f t="shared" si="485"/>
        <v>2</v>
      </c>
      <c r="M2378" s="7">
        <f>IF($B2378="二本差勝",次鋒分析!$D$14,IF($B2378="一本差勝",次鋒分析!$D$15,IF($B2378="引き分け",次鋒分析!$D$16,IF($B2378="一本差負",次鋒分析!$D$17,次鋒分析!$D$18))))</f>
        <v>0.16000000000000003</v>
      </c>
      <c r="N2378" s="1">
        <f t="shared" si="486"/>
        <v>-1</v>
      </c>
      <c r="O2378" s="1">
        <f t="shared" si="487"/>
        <v>-2</v>
      </c>
      <c r="P2378" s="7">
        <f>IF($C2378="二本差勝",中堅分析!$D$14,IF($C2378="一本差勝",中堅分析!$D$15,IF($C2378="引き分け",中堅分析!$D$16,IF($C2378="一本差負",中堅分析!$D$17,中堅分析!$D$18))))</f>
        <v>0.16000000000000003</v>
      </c>
      <c r="Q2378" s="1">
        <f t="shared" si="488"/>
        <v>-1</v>
      </c>
      <c r="R2378" s="1">
        <f t="shared" si="489"/>
        <v>-2</v>
      </c>
      <c r="S2378" s="7">
        <f>IF($D2378="二本差勝",副将分析!$D$14,IF($D2378="一本差勝",副将分析!$D$15,IF($D2378="引き分け",副将分析!$D$16,IF($D2378="一本差負",副将分析!$D$17,副将分析!$D$18))))</f>
        <v>0.26400000000000001</v>
      </c>
      <c r="T2378" s="1">
        <f t="shared" si="490"/>
        <v>0</v>
      </c>
      <c r="U2378" s="1">
        <f t="shared" si="491"/>
        <v>0</v>
      </c>
      <c r="V2378" s="7">
        <f>IF($E2378="二本差勝",大将分析!$D$14,IF($E2378="一本差勝",大将分析!$D$15,IF($E2378="引き分け",大将分析!$D$16,IF($E2378="一本差負",大将分析!$D$17,大将分析!$D$18))))</f>
        <v>0.26400000000000001</v>
      </c>
      <c r="W2378" s="1">
        <f t="shared" si="492"/>
        <v>0</v>
      </c>
      <c r="X2378" s="1">
        <f t="shared" si="493"/>
        <v>0</v>
      </c>
    </row>
    <row r="2379" spans="1:24" x14ac:dyDescent="0.15">
      <c r="A2379" s="1" t="s">
        <v>39</v>
      </c>
      <c r="B2379" s="1" t="s">
        <v>42</v>
      </c>
      <c r="C2379" s="1" t="s">
        <v>42</v>
      </c>
      <c r="D2379" s="1" t="s">
        <v>41</v>
      </c>
      <c r="E2379" s="1" t="s">
        <v>40</v>
      </c>
      <c r="F2379" s="19">
        <f t="shared" si="481"/>
        <v>-1</v>
      </c>
      <c r="G2379" s="19">
        <f t="shared" si="482"/>
        <v>-2</v>
      </c>
      <c r="H2379" s="20">
        <f t="shared" si="483"/>
        <v>1.7720934400000015E-4</v>
      </c>
      <c r="J2379" s="7">
        <f>IF($A2379="二本差勝",先鋒分析!$D$14,IF($A2379="一本差勝",先鋒分析!$D$15,IF($A2379="引き分け",先鋒分析!$D$16,IF($A2379="一本差負",先鋒分析!$D$17,先鋒分析!$D$18))))</f>
        <v>0.16000000000000003</v>
      </c>
      <c r="K2379" s="19">
        <f t="shared" si="484"/>
        <v>1</v>
      </c>
      <c r="L2379" s="19">
        <f t="shared" si="485"/>
        <v>2</v>
      </c>
      <c r="M2379" s="7">
        <f>IF($B2379="二本差勝",次鋒分析!$D$14,IF($B2379="一本差勝",次鋒分析!$D$15,IF($B2379="引き分け",次鋒分析!$D$16,IF($B2379="一本差負",次鋒分析!$D$17,次鋒分析!$D$18))))</f>
        <v>0.16000000000000003</v>
      </c>
      <c r="N2379" s="1">
        <f t="shared" si="486"/>
        <v>-1</v>
      </c>
      <c r="O2379" s="1">
        <f t="shared" si="487"/>
        <v>-2</v>
      </c>
      <c r="P2379" s="7">
        <f>IF($C2379="二本差勝",中堅分析!$D$14,IF($C2379="一本差勝",中堅分析!$D$15,IF($C2379="引き分け",中堅分析!$D$16,IF($C2379="一本差負",中堅分析!$D$17,中堅分析!$D$18))))</f>
        <v>0.16000000000000003</v>
      </c>
      <c r="Q2379" s="1">
        <f t="shared" si="488"/>
        <v>-1</v>
      </c>
      <c r="R2379" s="1">
        <f t="shared" si="489"/>
        <v>-2</v>
      </c>
      <c r="S2379" s="7">
        <f>IF($D2379="二本差勝",副将分析!$D$14,IF($D2379="一本差勝",副将分析!$D$15,IF($D2379="引き分け",副将分析!$D$16,IF($D2379="一本差負",副将分析!$D$17,副将分析!$D$18))))</f>
        <v>0.20800000000000002</v>
      </c>
      <c r="T2379" s="1">
        <f t="shared" si="490"/>
        <v>-1</v>
      </c>
      <c r="U2379" s="1">
        <f t="shared" si="491"/>
        <v>-1</v>
      </c>
      <c r="V2379" s="7">
        <f>IF($E2379="二本差勝",大将分析!$D$14,IF($E2379="一本差勝",大将分析!$D$15,IF($E2379="引き分け",大将分析!$D$16,IF($E2379="一本差負",大将分析!$D$17,大将分析!$D$18))))</f>
        <v>0.20800000000000002</v>
      </c>
      <c r="W2379" s="1">
        <f t="shared" si="492"/>
        <v>1</v>
      </c>
      <c r="X2379" s="1">
        <f t="shared" si="493"/>
        <v>1</v>
      </c>
    </row>
    <row r="2380" spans="1:24" x14ac:dyDescent="0.15">
      <c r="A2380" s="1" t="s">
        <v>39</v>
      </c>
      <c r="B2380" s="1" t="s">
        <v>42</v>
      </c>
      <c r="C2380" s="1" t="s">
        <v>42</v>
      </c>
      <c r="D2380" s="1" t="s">
        <v>42</v>
      </c>
      <c r="E2380" s="1" t="s">
        <v>39</v>
      </c>
      <c r="F2380" s="19">
        <f t="shared" si="481"/>
        <v>-1</v>
      </c>
      <c r="G2380" s="19">
        <f t="shared" si="482"/>
        <v>-2</v>
      </c>
      <c r="H2380" s="20">
        <f t="shared" si="483"/>
        <v>1.0485760000000011E-4</v>
      </c>
      <c r="J2380" s="7">
        <f>IF($A2380="二本差勝",先鋒分析!$D$14,IF($A2380="一本差勝",先鋒分析!$D$15,IF($A2380="引き分け",先鋒分析!$D$16,IF($A2380="一本差負",先鋒分析!$D$17,先鋒分析!$D$18))))</f>
        <v>0.16000000000000003</v>
      </c>
      <c r="K2380" s="19">
        <f t="shared" si="484"/>
        <v>1</v>
      </c>
      <c r="L2380" s="19">
        <f t="shared" si="485"/>
        <v>2</v>
      </c>
      <c r="M2380" s="7">
        <f>IF($B2380="二本差勝",次鋒分析!$D$14,IF($B2380="一本差勝",次鋒分析!$D$15,IF($B2380="引き分け",次鋒分析!$D$16,IF($B2380="一本差負",次鋒分析!$D$17,次鋒分析!$D$18))))</f>
        <v>0.16000000000000003</v>
      </c>
      <c r="N2380" s="1">
        <f t="shared" si="486"/>
        <v>-1</v>
      </c>
      <c r="O2380" s="1">
        <f t="shared" si="487"/>
        <v>-2</v>
      </c>
      <c r="P2380" s="7">
        <f>IF($C2380="二本差勝",中堅分析!$D$14,IF($C2380="一本差勝",中堅分析!$D$15,IF($C2380="引き分け",中堅分析!$D$16,IF($C2380="一本差負",中堅分析!$D$17,中堅分析!$D$18))))</f>
        <v>0.16000000000000003</v>
      </c>
      <c r="Q2380" s="1">
        <f t="shared" si="488"/>
        <v>-1</v>
      </c>
      <c r="R2380" s="1">
        <f t="shared" si="489"/>
        <v>-2</v>
      </c>
      <c r="S2380" s="7">
        <f>IF($D2380="二本差勝",副将分析!$D$14,IF($D2380="一本差勝",副将分析!$D$15,IF($D2380="引き分け",副将分析!$D$16,IF($D2380="一本差負",副将分析!$D$17,副将分析!$D$18))))</f>
        <v>0.16000000000000003</v>
      </c>
      <c r="T2380" s="1">
        <f t="shared" si="490"/>
        <v>-1</v>
      </c>
      <c r="U2380" s="1">
        <f t="shared" si="491"/>
        <v>-2</v>
      </c>
      <c r="V2380" s="7">
        <f>IF($E2380="二本差勝",大将分析!$D$14,IF($E2380="一本差勝",大将分析!$D$15,IF($E2380="引き分け",大将分析!$D$16,IF($E2380="一本差負",大将分析!$D$17,大将分析!$D$18))))</f>
        <v>0.16000000000000003</v>
      </c>
      <c r="W2380" s="1">
        <f t="shared" si="492"/>
        <v>1</v>
      </c>
      <c r="X2380" s="1">
        <f t="shared" si="493"/>
        <v>2</v>
      </c>
    </row>
    <row r="2381" spans="1:24" x14ac:dyDescent="0.15">
      <c r="A2381" s="1" t="s">
        <v>40</v>
      </c>
      <c r="B2381" s="1" t="s">
        <v>41</v>
      </c>
      <c r="C2381" s="1" t="s">
        <v>42</v>
      </c>
      <c r="D2381" s="1" t="s">
        <v>39</v>
      </c>
      <c r="E2381" s="1" t="s">
        <v>42</v>
      </c>
      <c r="F2381" s="19">
        <f t="shared" si="481"/>
        <v>-1</v>
      </c>
      <c r="G2381" s="19">
        <f t="shared" si="482"/>
        <v>-2</v>
      </c>
      <c r="H2381" s="20">
        <f t="shared" si="483"/>
        <v>1.7720934400000017E-4</v>
      </c>
      <c r="J2381" s="7">
        <f>IF($A2381="二本差勝",先鋒分析!$D$14,IF($A2381="一本差勝",先鋒分析!$D$15,IF($A2381="引き分け",先鋒分析!$D$16,IF($A2381="一本差負",先鋒分析!$D$17,先鋒分析!$D$18))))</f>
        <v>0.20800000000000002</v>
      </c>
      <c r="K2381" s="19">
        <f t="shared" si="484"/>
        <v>1</v>
      </c>
      <c r="L2381" s="19">
        <f t="shared" si="485"/>
        <v>1</v>
      </c>
      <c r="M2381" s="7">
        <f>IF($B2381="二本差勝",次鋒分析!$D$14,IF($B2381="一本差勝",次鋒分析!$D$15,IF($B2381="引き分け",次鋒分析!$D$16,IF($B2381="一本差負",次鋒分析!$D$17,次鋒分析!$D$18))))</f>
        <v>0.20800000000000002</v>
      </c>
      <c r="N2381" s="1">
        <f t="shared" si="486"/>
        <v>-1</v>
      </c>
      <c r="O2381" s="1">
        <f t="shared" si="487"/>
        <v>-1</v>
      </c>
      <c r="P2381" s="7">
        <f>IF($C2381="二本差勝",中堅分析!$D$14,IF($C2381="一本差勝",中堅分析!$D$15,IF($C2381="引き分け",中堅分析!$D$16,IF($C2381="一本差負",中堅分析!$D$17,中堅分析!$D$18))))</f>
        <v>0.16000000000000003</v>
      </c>
      <c r="Q2381" s="1">
        <f t="shared" si="488"/>
        <v>-1</v>
      </c>
      <c r="R2381" s="1">
        <f t="shared" si="489"/>
        <v>-2</v>
      </c>
      <c r="S2381" s="7">
        <f>IF($D2381="二本差勝",副将分析!$D$14,IF($D2381="一本差勝",副将分析!$D$15,IF($D2381="引き分け",副将分析!$D$16,IF($D2381="一本差負",副将分析!$D$17,副将分析!$D$18))))</f>
        <v>0.16000000000000003</v>
      </c>
      <c r="T2381" s="1">
        <f t="shared" si="490"/>
        <v>1</v>
      </c>
      <c r="U2381" s="1">
        <f t="shared" si="491"/>
        <v>2</v>
      </c>
      <c r="V2381" s="7">
        <f>IF($E2381="二本差勝",大将分析!$D$14,IF($E2381="一本差勝",大将分析!$D$15,IF($E2381="引き分け",大将分析!$D$16,IF($E2381="一本差負",大将分析!$D$17,大将分析!$D$18))))</f>
        <v>0.16000000000000003</v>
      </c>
      <c r="W2381" s="1">
        <f t="shared" si="492"/>
        <v>-1</v>
      </c>
      <c r="X2381" s="1">
        <f t="shared" si="493"/>
        <v>-2</v>
      </c>
    </row>
    <row r="2382" spans="1:24" x14ac:dyDescent="0.15">
      <c r="A2382" s="1" t="s">
        <v>40</v>
      </c>
      <c r="B2382" s="1" t="s">
        <v>41</v>
      </c>
      <c r="C2382" s="1" t="s">
        <v>42</v>
      </c>
      <c r="D2382" s="1" t="s">
        <v>40</v>
      </c>
      <c r="E2382" s="1" t="s">
        <v>41</v>
      </c>
      <c r="F2382" s="19">
        <f t="shared" si="481"/>
        <v>-1</v>
      </c>
      <c r="G2382" s="19">
        <f t="shared" si="482"/>
        <v>-2</v>
      </c>
      <c r="H2382" s="20">
        <f t="shared" si="483"/>
        <v>2.9948379136000017E-4</v>
      </c>
      <c r="J2382" s="7">
        <f>IF($A2382="二本差勝",先鋒分析!$D$14,IF($A2382="一本差勝",先鋒分析!$D$15,IF($A2382="引き分け",先鋒分析!$D$16,IF($A2382="一本差負",先鋒分析!$D$17,先鋒分析!$D$18))))</f>
        <v>0.20800000000000002</v>
      </c>
      <c r="K2382" s="19">
        <f t="shared" si="484"/>
        <v>1</v>
      </c>
      <c r="L2382" s="19">
        <f t="shared" si="485"/>
        <v>1</v>
      </c>
      <c r="M2382" s="7">
        <f>IF($B2382="二本差勝",次鋒分析!$D$14,IF($B2382="一本差勝",次鋒分析!$D$15,IF($B2382="引き分け",次鋒分析!$D$16,IF($B2382="一本差負",次鋒分析!$D$17,次鋒分析!$D$18))))</f>
        <v>0.20800000000000002</v>
      </c>
      <c r="N2382" s="1">
        <f t="shared" si="486"/>
        <v>-1</v>
      </c>
      <c r="O2382" s="1">
        <f t="shared" si="487"/>
        <v>-1</v>
      </c>
      <c r="P2382" s="7">
        <f>IF($C2382="二本差勝",中堅分析!$D$14,IF($C2382="一本差勝",中堅分析!$D$15,IF($C2382="引き分け",中堅分析!$D$16,IF($C2382="一本差負",中堅分析!$D$17,中堅分析!$D$18))))</f>
        <v>0.16000000000000003</v>
      </c>
      <c r="Q2382" s="1">
        <f t="shared" si="488"/>
        <v>-1</v>
      </c>
      <c r="R2382" s="1">
        <f t="shared" si="489"/>
        <v>-2</v>
      </c>
      <c r="S2382" s="7">
        <f>IF($D2382="二本差勝",副将分析!$D$14,IF($D2382="一本差勝",副将分析!$D$15,IF($D2382="引き分け",副将分析!$D$16,IF($D2382="一本差負",副将分析!$D$17,副将分析!$D$18))))</f>
        <v>0.20800000000000002</v>
      </c>
      <c r="T2382" s="1">
        <f t="shared" si="490"/>
        <v>1</v>
      </c>
      <c r="U2382" s="1">
        <f t="shared" si="491"/>
        <v>1</v>
      </c>
      <c r="V2382" s="7">
        <f>IF($E2382="二本差勝",大将分析!$D$14,IF($E2382="一本差勝",大将分析!$D$15,IF($E2382="引き分け",大将分析!$D$16,IF($E2382="一本差負",大将分析!$D$17,大将分析!$D$18))))</f>
        <v>0.20800000000000002</v>
      </c>
      <c r="W2382" s="1">
        <f t="shared" si="492"/>
        <v>-1</v>
      </c>
      <c r="X2382" s="1">
        <f t="shared" si="493"/>
        <v>-1</v>
      </c>
    </row>
    <row r="2383" spans="1:24" x14ac:dyDescent="0.15">
      <c r="A2383" s="1" t="s">
        <v>40</v>
      </c>
      <c r="B2383" s="1" t="s">
        <v>41</v>
      </c>
      <c r="C2383" s="1" t="s">
        <v>42</v>
      </c>
      <c r="D2383" s="1" t="s">
        <v>22</v>
      </c>
      <c r="E2383" s="1" t="s">
        <v>22</v>
      </c>
      <c r="F2383" s="19">
        <f t="shared" si="481"/>
        <v>-1</v>
      </c>
      <c r="G2383" s="19">
        <f t="shared" si="482"/>
        <v>-2</v>
      </c>
      <c r="H2383" s="20">
        <f t="shared" si="483"/>
        <v>4.8245243904000029E-4</v>
      </c>
      <c r="J2383" s="7">
        <f>IF($A2383="二本差勝",先鋒分析!$D$14,IF($A2383="一本差勝",先鋒分析!$D$15,IF($A2383="引き分け",先鋒分析!$D$16,IF($A2383="一本差負",先鋒分析!$D$17,先鋒分析!$D$18))))</f>
        <v>0.20800000000000002</v>
      </c>
      <c r="K2383" s="19">
        <f t="shared" si="484"/>
        <v>1</v>
      </c>
      <c r="L2383" s="19">
        <f t="shared" si="485"/>
        <v>1</v>
      </c>
      <c r="M2383" s="7">
        <f>IF($B2383="二本差勝",次鋒分析!$D$14,IF($B2383="一本差勝",次鋒分析!$D$15,IF($B2383="引き分け",次鋒分析!$D$16,IF($B2383="一本差負",次鋒分析!$D$17,次鋒分析!$D$18))))</f>
        <v>0.20800000000000002</v>
      </c>
      <c r="N2383" s="1">
        <f t="shared" si="486"/>
        <v>-1</v>
      </c>
      <c r="O2383" s="1">
        <f t="shared" si="487"/>
        <v>-1</v>
      </c>
      <c r="P2383" s="7">
        <f>IF($C2383="二本差勝",中堅分析!$D$14,IF($C2383="一本差勝",中堅分析!$D$15,IF($C2383="引き分け",中堅分析!$D$16,IF($C2383="一本差負",中堅分析!$D$17,中堅分析!$D$18))))</f>
        <v>0.16000000000000003</v>
      </c>
      <c r="Q2383" s="1">
        <f t="shared" si="488"/>
        <v>-1</v>
      </c>
      <c r="R2383" s="1">
        <f t="shared" si="489"/>
        <v>-2</v>
      </c>
      <c r="S2383" s="7">
        <f>IF($D2383="二本差勝",副将分析!$D$14,IF($D2383="一本差勝",副将分析!$D$15,IF($D2383="引き分け",副将分析!$D$16,IF($D2383="一本差負",副将分析!$D$17,副将分析!$D$18))))</f>
        <v>0.26400000000000001</v>
      </c>
      <c r="T2383" s="1">
        <f t="shared" si="490"/>
        <v>0</v>
      </c>
      <c r="U2383" s="1">
        <f t="shared" si="491"/>
        <v>0</v>
      </c>
      <c r="V2383" s="7">
        <f>IF($E2383="二本差勝",大将分析!$D$14,IF($E2383="一本差勝",大将分析!$D$15,IF($E2383="引き分け",大将分析!$D$16,IF($E2383="一本差負",大将分析!$D$17,大将分析!$D$18))))</f>
        <v>0.26400000000000001</v>
      </c>
      <c r="W2383" s="1">
        <f t="shared" si="492"/>
        <v>0</v>
      </c>
      <c r="X2383" s="1">
        <f t="shared" si="493"/>
        <v>0</v>
      </c>
    </row>
    <row r="2384" spans="1:24" x14ac:dyDescent="0.15">
      <c r="A2384" s="1" t="s">
        <v>40</v>
      </c>
      <c r="B2384" s="1" t="s">
        <v>41</v>
      </c>
      <c r="C2384" s="1" t="s">
        <v>42</v>
      </c>
      <c r="D2384" s="1" t="s">
        <v>41</v>
      </c>
      <c r="E2384" s="1" t="s">
        <v>40</v>
      </c>
      <c r="F2384" s="19">
        <f t="shared" si="481"/>
        <v>-1</v>
      </c>
      <c r="G2384" s="19">
        <f t="shared" si="482"/>
        <v>-2</v>
      </c>
      <c r="H2384" s="20">
        <f t="shared" si="483"/>
        <v>2.9948379136000017E-4</v>
      </c>
      <c r="J2384" s="7">
        <f>IF($A2384="二本差勝",先鋒分析!$D$14,IF($A2384="一本差勝",先鋒分析!$D$15,IF($A2384="引き分け",先鋒分析!$D$16,IF($A2384="一本差負",先鋒分析!$D$17,先鋒分析!$D$18))))</f>
        <v>0.20800000000000002</v>
      </c>
      <c r="K2384" s="19">
        <f t="shared" si="484"/>
        <v>1</v>
      </c>
      <c r="L2384" s="19">
        <f t="shared" si="485"/>
        <v>1</v>
      </c>
      <c r="M2384" s="7">
        <f>IF($B2384="二本差勝",次鋒分析!$D$14,IF($B2384="一本差勝",次鋒分析!$D$15,IF($B2384="引き分け",次鋒分析!$D$16,IF($B2384="一本差負",次鋒分析!$D$17,次鋒分析!$D$18))))</f>
        <v>0.20800000000000002</v>
      </c>
      <c r="N2384" s="1">
        <f t="shared" si="486"/>
        <v>-1</v>
      </c>
      <c r="O2384" s="1">
        <f t="shared" si="487"/>
        <v>-1</v>
      </c>
      <c r="P2384" s="7">
        <f>IF($C2384="二本差勝",中堅分析!$D$14,IF($C2384="一本差勝",中堅分析!$D$15,IF($C2384="引き分け",中堅分析!$D$16,IF($C2384="一本差負",中堅分析!$D$17,中堅分析!$D$18))))</f>
        <v>0.16000000000000003</v>
      </c>
      <c r="Q2384" s="1">
        <f t="shared" si="488"/>
        <v>-1</v>
      </c>
      <c r="R2384" s="1">
        <f t="shared" si="489"/>
        <v>-2</v>
      </c>
      <c r="S2384" s="7">
        <f>IF($D2384="二本差勝",副将分析!$D$14,IF($D2384="一本差勝",副将分析!$D$15,IF($D2384="引き分け",副将分析!$D$16,IF($D2384="一本差負",副将分析!$D$17,副将分析!$D$18))))</f>
        <v>0.20800000000000002</v>
      </c>
      <c r="T2384" s="1">
        <f t="shared" si="490"/>
        <v>-1</v>
      </c>
      <c r="U2384" s="1">
        <f t="shared" si="491"/>
        <v>-1</v>
      </c>
      <c r="V2384" s="7">
        <f>IF($E2384="二本差勝",大将分析!$D$14,IF($E2384="一本差勝",大将分析!$D$15,IF($E2384="引き分け",大将分析!$D$16,IF($E2384="一本差負",大将分析!$D$17,大将分析!$D$18))))</f>
        <v>0.20800000000000002</v>
      </c>
      <c r="W2384" s="1">
        <f t="shared" si="492"/>
        <v>1</v>
      </c>
      <c r="X2384" s="1">
        <f t="shared" si="493"/>
        <v>1</v>
      </c>
    </row>
    <row r="2385" spans="1:24" x14ac:dyDescent="0.15">
      <c r="A2385" s="1" t="s">
        <v>40</v>
      </c>
      <c r="B2385" s="1" t="s">
        <v>41</v>
      </c>
      <c r="C2385" s="1" t="s">
        <v>42</v>
      </c>
      <c r="D2385" s="1" t="s">
        <v>42</v>
      </c>
      <c r="E2385" s="1" t="s">
        <v>39</v>
      </c>
      <c r="F2385" s="19">
        <f t="shared" si="481"/>
        <v>-1</v>
      </c>
      <c r="G2385" s="19">
        <f t="shared" si="482"/>
        <v>-2</v>
      </c>
      <c r="H2385" s="20">
        <f t="shared" si="483"/>
        <v>1.7720934400000017E-4</v>
      </c>
      <c r="J2385" s="7">
        <f>IF($A2385="二本差勝",先鋒分析!$D$14,IF($A2385="一本差勝",先鋒分析!$D$15,IF($A2385="引き分け",先鋒分析!$D$16,IF($A2385="一本差負",先鋒分析!$D$17,先鋒分析!$D$18))))</f>
        <v>0.20800000000000002</v>
      </c>
      <c r="K2385" s="19">
        <f t="shared" si="484"/>
        <v>1</v>
      </c>
      <c r="L2385" s="19">
        <f t="shared" si="485"/>
        <v>1</v>
      </c>
      <c r="M2385" s="7">
        <f>IF($B2385="二本差勝",次鋒分析!$D$14,IF($B2385="一本差勝",次鋒分析!$D$15,IF($B2385="引き分け",次鋒分析!$D$16,IF($B2385="一本差負",次鋒分析!$D$17,次鋒分析!$D$18))))</f>
        <v>0.20800000000000002</v>
      </c>
      <c r="N2385" s="1">
        <f t="shared" si="486"/>
        <v>-1</v>
      </c>
      <c r="O2385" s="1">
        <f t="shared" si="487"/>
        <v>-1</v>
      </c>
      <c r="P2385" s="7">
        <f>IF($C2385="二本差勝",中堅分析!$D$14,IF($C2385="一本差勝",中堅分析!$D$15,IF($C2385="引き分け",中堅分析!$D$16,IF($C2385="一本差負",中堅分析!$D$17,中堅分析!$D$18))))</f>
        <v>0.16000000000000003</v>
      </c>
      <c r="Q2385" s="1">
        <f t="shared" si="488"/>
        <v>-1</v>
      </c>
      <c r="R2385" s="1">
        <f t="shared" si="489"/>
        <v>-2</v>
      </c>
      <c r="S2385" s="7">
        <f>IF($D2385="二本差勝",副将分析!$D$14,IF($D2385="一本差勝",副将分析!$D$15,IF($D2385="引き分け",副将分析!$D$16,IF($D2385="一本差負",副将分析!$D$17,副将分析!$D$18))))</f>
        <v>0.16000000000000003</v>
      </c>
      <c r="T2385" s="1">
        <f t="shared" si="490"/>
        <v>-1</v>
      </c>
      <c r="U2385" s="1">
        <f t="shared" si="491"/>
        <v>-2</v>
      </c>
      <c r="V2385" s="7">
        <f>IF($E2385="二本差勝",大将分析!$D$14,IF($E2385="一本差勝",大将分析!$D$15,IF($E2385="引き分け",大将分析!$D$16,IF($E2385="一本差負",大将分析!$D$17,大将分析!$D$18))))</f>
        <v>0.16000000000000003</v>
      </c>
      <c r="W2385" s="1">
        <f t="shared" si="492"/>
        <v>1</v>
      </c>
      <c r="X2385" s="1">
        <f t="shared" si="493"/>
        <v>2</v>
      </c>
    </row>
    <row r="2386" spans="1:24" x14ac:dyDescent="0.15">
      <c r="A2386" s="1" t="s">
        <v>40</v>
      </c>
      <c r="B2386" s="1" t="s">
        <v>42</v>
      </c>
      <c r="C2386" s="1" t="s">
        <v>41</v>
      </c>
      <c r="D2386" s="1" t="s">
        <v>39</v>
      </c>
      <c r="E2386" s="1" t="s">
        <v>42</v>
      </c>
      <c r="F2386" s="19">
        <f t="shared" si="481"/>
        <v>-1</v>
      </c>
      <c r="G2386" s="19">
        <f t="shared" si="482"/>
        <v>-2</v>
      </c>
      <c r="H2386" s="20">
        <f t="shared" si="483"/>
        <v>1.7720934400000017E-4</v>
      </c>
      <c r="J2386" s="7">
        <f>IF($A2386="二本差勝",先鋒分析!$D$14,IF($A2386="一本差勝",先鋒分析!$D$15,IF($A2386="引き分け",先鋒分析!$D$16,IF($A2386="一本差負",先鋒分析!$D$17,先鋒分析!$D$18))))</f>
        <v>0.20800000000000002</v>
      </c>
      <c r="K2386" s="19">
        <f t="shared" si="484"/>
        <v>1</v>
      </c>
      <c r="L2386" s="19">
        <f t="shared" si="485"/>
        <v>1</v>
      </c>
      <c r="M2386" s="7">
        <f>IF($B2386="二本差勝",次鋒分析!$D$14,IF($B2386="一本差勝",次鋒分析!$D$15,IF($B2386="引き分け",次鋒分析!$D$16,IF($B2386="一本差負",次鋒分析!$D$17,次鋒分析!$D$18))))</f>
        <v>0.16000000000000003</v>
      </c>
      <c r="N2386" s="1">
        <f t="shared" si="486"/>
        <v>-1</v>
      </c>
      <c r="O2386" s="1">
        <f t="shared" si="487"/>
        <v>-2</v>
      </c>
      <c r="P2386" s="7">
        <f>IF($C2386="二本差勝",中堅分析!$D$14,IF($C2386="一本差勝",中堅分析!$D$15,IF($C2386="引き分け",中堅分析!$D$16,IF($C2386="一本差負",中堅分析!$D$17,中堅分析!$D$18))))</f>
        <v>0.20800000000000002</v>
      </c>
      <c r="Q2386" s="1">
        <f t="shared" si="488"/>
        <v>-1</v>
      </c>
      <c r="R2386" s="1">
        <f t="shared" si="489"/>
        <v>-1</v>
      </c>
      <c r="S2386" s="7">
        <f>IF($D2386="二本差勝",副将分析!$D$14,IF($D2386="一本差勝",副将分析!$D$15,IF($D2386="引き分け",副将分析!$D$16,IF($D2386="一本差負",副将分析!$D$17,副将分析!$D$18))))</f>
        <v>0.16000000000000003</v>
      </c>
      <c r="T2386" s="1">
        <f t="shared" si="490"/>
        <v>1</v>
      </c>
      <c r="U2386" s="1">
        <f t="shared" si="491"/>
        <v>2</v>
      </c>
      <c r="V2386" s="7">
        <f>IF($E2386="二本差勝",大将分析!$D$14,IF($E2386="一本差勝",大将分析!$D$15,IF($E2386="引き分け",大将分析!$D$16,IF($E2386="一本差負",大将分析!$D$17,大将分析!$D$18))))</f>
        <v>0.16000000000000003</v>
      </c>
      <c r="W2386" s="1">
        <f t="shared" si="492"/>
        <v>-1</v>
      </c>
      <c r="X2386" s="1">
        <f t="shared" si="493"/>
        <v>-2</v>
      </c>
    </row>
    <row r="2387" spans="1:24" x14ac:dyDescent="0.15">
      <c r="A2387" s="1" t="s">
        <v>40</v>
      </c>
      <c r="B2387" s="1" t="s">
        <v>42</v>
      </c>
      <c r="C2387" s="1" t="s">
        <v>41</v>
      </c>
      <c r="D2387" s="1" t="s">
        <v>40</v>
      </c>
      <c r="E2387" s="1" t="s">
        <v>41</v>
      </c>
      <c r="F2387" s="19">
        <f t="shared" si="481"/>
        <v>-1</v>
      </c>
      <c r="G2387" s="19">
        <f t="shared" si="482"/>
        <v>-2</v>
      </c>
      <c r="H2387" s="20">
        <f t="shared" si="483"/>
        <v>2.9948379136000017E-4</v>
      </c>
      <c r="J2387" s="7">
        <f>IF($A2387="二本差勝",先鋒分析!$D$14,IF($A2387="一本差勝",先鋒分析!$D$15,IF($A2387="引き分け",先鋒分析!$D$16,IF($A2387="一本差負",先鋒分析!$D$17,先鋒分析!$D$18))))</f>
        <v>0.20800000000000002</v>
      </c>
      <c r="K2387" s="19">
        <f t="shared" si="484"/>
        <v>1</v>
      </c>
      <c r="L2387" s="19">
        <f t="shared" si="485"/>
        <v>1</v>
      </c>
      <c r="M2387" s="7">
        <f>IF($B2387="二本差勝",次鋒分析!$D$14,IF($B2387="一本差勝",次鋒分析!$D$15,IF($B2387="引き分け",次鋒分析!$D$16,IF($B2387="一本差負",次鋒分析!$D$17,次鋒分析!$D$18))))</f>
        <v>0.16000000000000003</v>
      </c>
      <c r="N2387" s="1">
        <f t="shared" si="486"/>
        <v>-1</v>
      </c>
      <c r="O2387" s="1">
        <f t="shared" si="487"/>
        <v>-2</v>
      </c>
      <c r="P2387" s="7">
        <f>IF($C2387="二本差勝",中堅分析!$D$14,IF($C2387="一本差勝",中堅分析!$D$15,IF($C2387="引き分け",中堅分析!$D$16,IF($C2387="一本差負",中堅分析!$D$17,中堅分析!$D$18))))</f>
        <v>0.20800000000000002</v>
      </c>
      <c r="Q2387" s="1">
        <f t="shared" si="488"/>
        <v>-1</v>
      </c>
      <c r="R2387" s="1">
        <f t="shared" si="489"/>
        <v>-1</v>
      </c>
      <c r="S2387" s="7">
        <f>IF($D2387="二本差勝",副将分析!$D$14,IF($D2387="一本差勝",副将分析!$D$15,IF($D2387="引き分け",副将分析!$D$16,IF($D2387="一本差負",副将分析!$D$17,副将分析!$D$18))))</f>
        <v>0.20800000000000002</v>
      </c>
      <c r="T2387" s="1">
        <f t="shared" si="490"/>
        <v>1</v>
      </c>
      <c r="U2387" s="1">
        <f t="shared" si="491"/>
        <v>1</v>
      </c>
      <c r="V2387" s="7">
        <f>IF($E2387="二本差勝",大将分析!$D$14,IF($E2387="一本差勝",大将分析!$D$15,IF($E2387="引き分け",大将分析!$D$16,IF($E2387="一本差負",大将分析!$D$17,大将分析!$D$18))))</f>
        <v>0.20800000000000002</v>
      </c>
      <c r="W2387" s="1">
        <f t="shared" si="492"/>
        <v>-1</v>
      </c>
      <c r="X2387" s="1">
        <f t="shared" si="493"/>
        <v>-1</v>
      </c>
    </row>
    <row r="2388" spans="1:24" x14ac:dyDescent="0.15">
      <c r="A2388" s="1" t="s">
        <v>40</v>
      </c>
      <c r="B2388" s="1" t="s">
        <v>42</v>
      </c>
      <c r="C2388" s="1" t="s">
        <v>41</v>
      </c>
      <c r="D2388" s="1" t="s">
        <v>22</v>
      </c>
      <c r="E2388" s="1" t="s">
        <v>22</v>
      </c>
      <c r="F2388" s="19">
        <f t="shared" si="481"/>
        <v>-1</v>
      </c>
      <c r="G2388" s="19">
        <f t="shared" si="482"/>
        <v>-2</v>
      </c>
      <c r="H2388" s="20">
        <f t="shared" si="483"/>
        <v>4.8245243904000029E-4</v>
      </c>
      <c r="J2388" s="7">
        <f>IF($A2388="二本差勝",先鋒分析!$D$14,IF($A2388="一本差勝",先鋒分析!$D$15,IF($A2388="引き分け",先鋒分析!$D$16,IF($A2388="一本差負",先鋒分析!$D$17,先鋒分析!$D$18))))</f>
        <v>0.20800000000000002</v>
      </c>
      <c r="K2388" s="19">
        <f t="shared" si="484"/>
        <v>1</v>
      </c>
      <c r="L2388" s="19">
        <f t="shared" si="485"/>
        <v>1</v>
      </c>
      <c r="M2388" s="7">
        <f>IF($B2388="二本差勝",次鋒分析!$D$14,IF($B2388="一本差勝",次鋒分析!$D$15,IF($B2388="引き分け",次鋒分析!$D$16,IF($B2388="一本差負",次鋒分析!$D$17,次鋒分析!$D$18))))</f>
        <v>0.16000000000000003</v>
      </c>
      <c r="N2388" s="1">
        <f t="shared" si="486"/>
        <v>-1</v>
      </c>
      <c r="O2388" s="1">
        <f t="shared" si="487"/>
        <v>-2</v>
      </c>
      <c r="P2388" s="7">
        <f>IF($C2388="二本差勝",中堅分析!$D$14,IF($C2388="一本差勝",中堅分析!$D$15,IF($C2388="引き分け",中堅分析!$D$16,IF($C2388="一本差負",中堅分析!$D$17,中堅分析!$D$18))))</f>
        <v>0.20800000000000002</v>
      </c>
      <c r="Q2388" s="1">
        <f t="shared" si="488"/>
        <v>-1</v>
      </c>
      <c r="R2388" s="1">
        <f t="shared" si="489"/>
        <v>-1</v>
      </c>
      <c r="S2388" s="7">
        <f>IF($D2388="二本差勝",副将分析!$D$14,IF($D2388="一本差勝",副将分析!$D$15,IF($D2388="引き分け",副将分析!$D$16,IF($D2388="一本差負",副将分析!$D$17,副将分析!$D$18))))</f>
        <v>0.26400000000000001</v>
      </c>
      <c r="T2388" s="1">
        <f t="shared" si="490"/>
        <v>0</v>
      </c>
      <c r="U2388" s="1">
        <f t="shared" si="491"/>
        <v>0</v>
      </c>
      <c r="V2388" s="7">
        <f>IF($E2388="二本差勝",大将分析!$D$14,IF($E2388="一本差勝",大将分析!$D$15,IF($E2388="引き分け",大将分析!$D$16,IF($E2388="一本差負",大将分析!$D$17,大将分析!$D$18))))</f>
        <v>0.26400000000000001</v>
      </c>
      <c r="W2388" s="1">
        <f t="shared" si="492"/>
        <v>0</v>
      </c>
      <c r="X2388" s="1">
        <f t="shared" si="493"/>
        <v>0</v>
      </c>
    </row>
    <row r="2389" spans="1:24" x14ac:dyDescent="0.15">
      <c r="A2389" s="1" t="s">
        <v>40</v>
      </c>
      <c r="B2389" s="1" t="s">
        <v>42</v>
      </c>
      <c r="C2389" s="1" t="s">
        <v>41</v>
      </c>
      <c r="D2389" s="1" t="s">
        <v>41</v>
      </c>
      <c r="E2389" s="1" t="s">
        <v>40</v>
      </c>
      <c r="F2389" s="19">
        <f t="shared" si="481"/>
        <v>-1</v>
      </c>
      <c r="G2389" s="19">
        <f t="shared" si="482"/>
        <v>-2</v>
      </c>
      <c r="H2389" s="20">
        <f t="shared" si="483"/>
        <v>2.9948379136000017E-4</v>
      </c>
      <c r="J2389" s="7">
        <f>IF($A2389="二本差勝",先鋒分析!$D$14,IF($A2389="一本差勝",先鋒分析!$D$15,IF($A2389="引き分け",先鋒分析!$D$16,IF($A2389="一本差負",先鋒分析!$D$17,先鋒分析!$D$18))))</f>
        <v>0.20800000000000002</v>
      </c>
      <c r="K2389" s="19">
        <f t="shared" si="484"/>
        <v>1</v>
      </c>
      <c r="L2389" s="19">
        <f t="shared" si="485"/>
        <v>1</v>
      </c>
      <c r="M2389" s="7">
        <f>IF($B2389="二本差勝",次鋒分析!$D$14,IF($B2389="一本差勝",次鋒分析!$D$15,IF($B2389="引き分け",次鋒分析!$D$16,IF($B2389="一本差負",次鋒分析!$D$17,次鋒分析!$D$18))))</f>
        <v>0.16000000000000003</v>
      </c>
      <c r="N2389" s="1">
        <f t="shared" si="486"/>
        <v>-1</v>
      </c>
      <c r="O2389" s="1">
        <f t="shared" si="487"/>
        <v>-2</v>
      </c>
      <c r="P2389" s="7">
        <f>IF($C2389="二本差勝",中堅分析!$D$14,IF($C2389="一本差勝",中堅分析!$D$15,IF($C2389="引き分け",中堅分析!$D$16,IF($C2389="一本差負",中堅分析!$D$17,中堅分析!$D$18))))</f>
        <v>0.20800000000000002</v>
      </c>
      <c r="Q2389" s="1">
        <f t="shared" si="488"/>
        <v>-1</v>
      </c>
      <c r="R2389" s="1">
        <f t="shared" si="489"/>
        <v>-1</v>
      </c>
      <c r="S2389" s="7">
        <f>IF($D2389="二本差勝",副将分析!$D$14,IF($D2389="一本差勝",副将分析!$D$15,IF($D2389="引き分け",副将分析!$D$16,IF($D2389="一本差負",副将分析!$D$17,副将分析!$D$18))))</f>
        <v>0.20800000000000002</v>
      </c>
      <c r="T2389" s="1">
        <f t="shared" si="490"/>
        <v>-1</v>
      </c>
      <c r="U2389" s="1">
        <f t="shared" si="491"/>
        <v>-1</v>
      </c>
      <c r="V2389" s="7">
        <f>IF($E2389="二本差勝",大将分析!$D$14,IF($E2389="一本差勝",大将分析!$D$15,IF($E2389="引き分け",大将分析!$D$16,IF($E2389="一本差負",大将分析!$D$17,大将分析!$D$18))))</f>
        <v>0.20800000000000002</v>
      </c>
      <c r="W2389" s="1">
        <f t="shared" si="492"/>
        <v>1</v>
      </c>
      <c r="X2389" s="1">
        <f t="shared" si="493"/>
        <v>1</v>
      </c>
    </row>
    <row r="2390" spans="1:24" x14ac:dyDescent="0.15">
      <c r="A2390" s="1" t="s">
        <v>40</v>
      </c>
      <c r="B2390" s="1" t="s">
        <v>42</v>
      </c>
      <c r="C2390" s="1" t="s">
        <v>41</v>
      </c>
      <c r="D2390" s="1" t="s">
        <v>42</v>
      </c>
      <c r="E2390" s="1" t="s">
        <v>39</v>
      </c>
      <c r="F2390" s="19">
        <f t="shared" si="481"/>
        <v>-1</v>
      </c>
      <c r="G2390" s="19">
        <f t="shared" si="482"/>
        <v>-2</v>
      </c>
      <c r="H2390" s="20">
        <f t="shared" si="483"/>
        <v>1.7720934400000017E-4</v>
      </c>
      <c r="J2390" s="7">
        <f>IF($A2390="二本差勝",先鋒分析!$D$14,IF($A2390="一本差勝",先鋒分析!$D$15,IF($A2390="引き分け",先鋒分析!$D$16,IF($A2390="一本差負",先鋒分析!$D$17,先鋒分析!$D$18))))</f>
        <v>0.20800000000000002</v>
      </c>
      <c r="K2390" s="19">
        <f t="shared" si="484"/>
        <v>1</v>
      </c>
      <c r="L2390" s="19">
        <f t="shared" si="485"/>
        <v>1</v>
      </c>
      <c r="M2390" s="7">
        <f>IF($B2390="二本差勝",次鋒分析!$D$14,IF($B2390="一本差勝",次鋒分析!$D$15,IF($B2390="引き分け",次鋒分析!$D$16,IF($B2390="一本差負",次鋒分析!$D$17,次鋒分析!$D$18))))</f>
        <v>0.16000000000000003</v>
      </c>
      <c r="N2390" s="1">
        <f t="shared" si="486"/>
        <v>-1</v>
      </c>
      <c r="O2390" s="1">
        <f t="shared" si="487"/>
        <v>-2</v>
      </c>
      <c r="P2390" s="7">
        <f>IF($C2390="二本差勝",中堅分析!$D$14,IF($C2390="一本差勝",中堅分析!$D$15,IF($C2390="引き分け",中堅分析!$D$16,IF($C2390="一本差負",中堅分析!$D$17,中堅分析!$D$18))))</f>
        <v>0.20800000000000002</v>
      </c>
      <c r="Q2390" s="1">
        <f t="shared" si="488"/>
        <v>-1</v>
      </c>
      <c r="R2390" s="1">
        <f t="shared" si="489"/>
        <v>-1</v>
      </c>
      <c r="S2390" s="7">
        <f>IF($D2390="二本差勝",副将分析!$D$14,IF($D2390="一本差勝",副将分析!$D$15,IF($D2390="引き分け",副将分析!$D$16,IF($D2390="一本差負",副将分析!$D$17,副将分析!$D$18))))</f>
        <v>0.16000000000000003</v>
      </c>
      <c r="T2390" s="1">
        <f t="shared" si="490"/>
        <v>-1</v>
      </c>
      <c r="U2390" s="1">
        <f t="shared" si="491"/>
        <v>-2</v>
      </c>
      <c r="V2390" s="7">
        <f>IF($E2390="二本差勝",大将分析!$D$14,IF($E2390="一本差勝",大将分析!$D$15,IF($E2390="引き分け",大将分析!$D$16,IF($E2390="一本差負",大将分析!$D$17,大将分析!$D$18))))</f>
        <v>0.16000000000000003</v>
      </c>
      <c r="W2390" s="1">
        <f t="shared" si="492"/>
        <v>1</v>
      </c>
      <c r="X2390" s="1">
        <f t="shared" si="493"/>
        <v>2</v>
      </c>
    </row>
    <row r="2391" spans="1:24" x14ac:dyDescent="0.15">
      <c r="A2391" s="1" t="s">
        <v>22</v>
      </c>
      <c r="B2391" s="1" t="s">
        <v>22</v>
      </c>
      <c r="C2391" s="1" t="s">
        <v>42</v>
      </c>
      <c r="D2391" s="1" t="s">
        <v>39</v>
      </c>
      <c r="E2391" s="1" t="s">
        <v>42</v>
      </c>
      <c r="F2391" s="19">
        <f t="shared" si="481"/>
        <v>-1</v>
      </c>
      <c r="G2391" s="19">
        <f t="shared" si="482"/>
        <v>-2</v>
      </c>
      <c r="H2391" s="20">
        <f t="shared" si="483"/>
        <v>2.8547481600000023E-4</v>
      </c>
      <c r="J2391" s="7">
        <f>IF($A2391="二本差勝",先鋒分析!$D$14,IF($A2391="一本差勝",先鋒分析!$D$15,IF($A2391="引き分け",先鋒分析!$D$16,IF($A2391="一本差負",先鋒分析!$D$17,先鋒分析!$D$18))))</f>
        <v>0.26400000000000001</v>
      </c>
      <c r="K2391" s="19">
        <f t="shared" si="484"/>
        <v>0</v>
      </c>
      <c r="L2391" s="19">
        <f t="shared" si="485"/>
        <v>0</v>
      </c>
      <c r="M2391" s="7">
        <f>IF($B2391="二本差勝",次鋒分析!$D$14,IF($B2391="一本差勝",次鋒分析!$D$15,IF($B2391="引き分け",次鋒分析!$D$16,IF($B2391="一本差負",次鋒分析!$D$17,次鋒分析!$D$18))))</f>
        <v>0.26400000000000001</v>
      </c>
      <c r="N2391" s="1">
        <f t="shared" si="486"/>
        <v>0</v>
      </c>
      <c r="O2391" s="1">
        <f t="shared" si="487"/>
        <v>0</v>
      </c>
      <c r="P2391" s="7">
        <f>IF($C2391="二本差勝",中堅分析!$D$14,IF($C2391="一本差勝",中堅分析!$D$15,IF($C2391="引き分け",中堅分析!$D$16,IF($C2391="一本差負",中堅分析!$D$17,中堅分析!$D$18))))</f>
        <v>0.16000000000000003</v>
      </c>
      <c r="Q2391" s="1">
        <f t="shared" si="488"/>
        <v>-1</v>
      </c>
      <c r="R2391" s="1">
        <f t="shared" si="489"/>
        <v>-2</v>
      </c>
      <c r="S2391" s="7">
        <f>IF($D2391="二本差勝",副将分析!$D$14,IF($D2391="一本差勝",副将分析!$D$15,IF($D2391="引き分け",副将分析!$D$16,IF($D2391="一本差負",副将分析!$D$17,副将分析!$D$18))))</f>
        <v>0.16000000000000003</v>
      </c>
      <c r="T2391" s="1">
        <f t="shared" si="490"/>
        <v>1</v>
      </c>
      <c r="U2391" s="1">
        <f t="shared" si="491"/>
        <v>2</v>
      </c>
      <c r="V2391" s="7">
        <f>IF($E2391="二本差勝",大将分析!$D$14,IF($E2391="一本差勝",大将分析!$D$15,IF($E2391="引き分け",大将分析!$D$16,IF($E2391="一本差負",大将分析!$D$17,大将分析!$D$18))))</f>
        <v>0.16000000000000003</v>
      </c>
      <c r="W2391" s="1">
        <f t="shared" si="492"/>
        <v>-1</v>
      </c>
      <c r="X2391" s="1">
        <f t="shared" si="493"/>
        <v>-2</v>
      </c>
    </row>
    <row r="2392" spans="1:24" x14ac:dyDescent="0.15">
      <c r="A2392" s="1" t="s">
        <v>22</v>
      </c>
      <c r="B2392" s="1" t="s">
        <v>22</v>
      </c>
      <c r="C2392" s="1" t="s">
        <v>42</v>
      </c>
      <c r="D2392" s="1" t="s">
        <v>40</v>
      </c>
      <c r="E2392" s="1" t="s">
        <v>41</v>
      </c>
      <c r="F2392" s="19">
        <f t="shared" si="481"/>
        <v>-1</v>
      </c>
      <c r="G2392" s="19">
        <f t="shared" si="482"/>
        <v>-2</v>
      </c>
      <c r="H2392" s="20">
        <f t="shared" si="483"/>
        <v>4.8245243904000029E-4</v>
      </c>
      <c r="J2392" s="7">
        <f>IF($A2392="二本差勝",先鋒分析!$D$14,IF($A2392="一本差勝",先鋒分析!$D$15,IF($A2392="引き分け",先鋒分析!$D$16,IF($A2392="一本差負",先鋒分析!$D$17,先鋒分析!$D$18))))</f>
        <v>0.26400000000000001</v>
      </c>
      <c r="K2392" s="19">
        <f t="shared" si="484"/>
        <v>0</v>
      </c>
      <c r="L2392" s="19">
        <f t="shared" si="485"/>
        <v>0</v>
      </c>
      <c r="M2392" s="7">
        <f>IF($B2392="二本差勝",次鋒分析!$D$14,IF($B2392="一本差勝",次鋒分析!$D$15,IF($B2392="引き分け",次鋒分析!$D$16,IF($B2392="一本差負",次鋒分析!$D$17,次鋒分析!$D$18))))</f>
        <v>0.26400000000000001</v>
      </c>
      <c r="N2392" s="1">
        <f t="shared" si="486"/>
        <v>0</v>
      </c>
      <c r="O2392" s="1">
        <f t="shared" si="487"/>
        <v>0</v>
      </c>
      <c r="P2392" s="7">
        <f>IF($C2392="二本差勝",中堅分析!$D$14,IF($C2392="一本差勝",中堅分析!$D$15,IF($C2392="引き分け",中堅分析!$D$16,IF($C2392="一本差負",中堅分析!$D$17,中堅分析!$D$18))))</f>
        <v>0.16000000000000003</v>
      </c>
      <c r="Q2392" s="1">
        <f t="shared" si="488"/>
        <v>-1</v>
      </c>
      <c r="R2392" s="1">
        <f t="shared" si="489"/>
        <v>-2</v>
      </c>
      <c r="S2392" s="7">
        <f>IF($D2392="二本差勝",副将分析!$D$14,IF($D2392="一本差勝",副将分析!$D$15,IF($D2392="引き分け",副将分析!$D$16,IF($D2392="一本差負",副将分析!$D$17,副将分析!$D$18))))</f>
        <v>0.20800000000000002</v>
      </c>
      <c r="T2392" s="1">
        <f t="shared" si="490"/>
        <v>1</v>
      </c>
      <c r="U2392" s="1">
        <f t="shared" si="491"/>
        <v>1</v>
      </c>
      <c r="V2392" s="7">
        <f>IF($E2392="二本差勝",大将分析!$D$14,IF($E2392="一本差勝",大将分析!$D$15,IF($E2392="引き分け",大将分析!$D$16,IF($E2392="一本差負",大将分析!$D$17,大将分析!$D$18))))</f>
        <v>0.20800000000000002</v>
      </c>
      <c r="W2392" s="1">
        <f t="shared" si="492"/>
        <v>-1</v>
      </c>
      <c r="X2392" s="1">
        <f t="shared" si="493"/>
        <v>-1</v>
      </c>
    </row>
    <row r="2393" spans="1:24" x14ac:dyDescent="0.15">
      <c r="A2393" s="1" t="s">
        <v>22</v>
      </c>
      <c r="B2393" s="1" t="s">
        <v>22</v>
      </c>
      <c r="C2393" s="1" t="s">
        <v>42</v>
      </c>
      <c r="D2393" s="1" t="s">
        <v>22</v>
      </c>
      <c r="E2393" s="1" t="s">
        <v>22</v>
      </c>
      <c r="F2393" s="19">
        <f t="shared" si="481"/>
        <v>-1</v>
      </c>
      <c r="G2393" s="19">
        <f t="shared" si="482"/>
        <v>-2</v>
      </c>
      <c r="H2393" s="20">
        <f t="shared" si="483"/>
        <v>7.7720518656000041E-4</v>
      </c>
      <c r="J2393" s="7">
        <f>IF($A2393="二本差勝",先鋒分析!$D$14,IF($A2393="一本差勝",先鋒分析!$D$15,IF($A2393="引き分け",先鋒分析!$D$16,IF($A2393="一本差負",先鋒分析!$D$17,先鋒分析!$D$18))))</f>
        <v>0.26400000000000001</v>
      </c>
      <c r="K2393" s="19">
        <f t="shared" si="484"/>
        <v>0</v>
      </c>
      <c r="L2393" s="19">
        <f t="shared" si="485"/>
        <v>0</v>
      </c>
      <c r="M2393" s="7">
        <f>IF($B2393="二本差勝",次鋒分析!$D$14,IF($B2393="一本差勝",次鋒分析!$D$15,IF($B2393="引き分け",次鋒分析!$D$16,IF($B2393="一本差負",次鋒分析!$D$17,次鋒分析!$D$18))))</f>
        <v>0.26400000000000001</v>
      </c>
      <c r="N2393" s="1">
        <f t="shared" si="486"/>
        <v>0</v>
      </c>
      <c r="O2393" s="1">
        <f t="shared" si="487"/>
        <v>0</v>
      </c>
      <c r="P2393" s="7">
        <f>IF($C2393="二本差勝",中堅分析!$D$14,IF($C2393="一本差勝",中堅分析!$D$15,IF($C2393="引き分け",中堅分析!$D$16,IF($C2393="一本差負",中堅分析!$D$17,中堅分析!$D$18))))</f>
        <v>0.16000000000000003</v>
      </c>
      <c r="Q2393" s="1">
        <f t="shared" si="488"/>
        <v>-1</v>
      </c>
      <c r="R2393" s="1">
        <f t="shared" si="489"/>
        <v>-2</v>
      </c>
      <c r="S2393" s="7">
        <f>IF($D2393="二本差勝",副将分析!$D$14,IF($D2393="一本差勝",副将分析!$D$15,IF($D2393="引き分け",副将分析!$D$16,IF($D2393="一本差負",副将分析!$D$17,副将分析!$D$18))))</f>
        <v>0.26400000000000001</v>
      </c>
      <c r="T2393" s="1">
        <f t="shared" si="490"/>
        <v>0</v>
      </c>
      <c r="U2393" s="1">
        <f t="shared" si="491"/>
        <v>0</v>
      </c>
      <c r="V2393" s="7">
        <f>IF($E2393="二本差勝",大将分析!$D$14,IF($E2393="一本差勝",大将分析!$D$15,IF($E2393="引き分け",大将分析!$D$16,IF($E2393="一本差負",大将分析!$D$17,大将分析!$D$18))))</f>
        <v>0.26400000000000001</v>
      </c>
      <c r="W2393" s="1">
        <f t="shared" si="492"/>
        <v>0</v>
      </c>
      <c r="X2393" s="1">
        <f t="shared" si="493"/>
        <v>0</v>
      </c>
    </row>
    <row r="2394" spans="1:24" x14ac:dyDescent="0.15">
      <c r="A2394" s="1" t="s">
        <v>22</v>
      </c>
      <c r="B2394" s="1" t="s">
        <v>22</v>
      </c>
      <c r="C2394" s="1" t="s">
        <v>42</v>
      </c>
      <c r="D2394" s="1" t="s">
        <v>41</v>
      </c>
      <c r="E2394" s="1" t="s">
        <v>40</v>
      </c>
      <c r="F2394" s="19">
        <f t="shared" si="481"/>
        <v>-1</v>
      </c>
      <c r="G2394" s="19">
        <f t="shared" si="482"/>
        <v>-2</v>
      </c>
      <c r="H2394" s="20">
        <f t="shared" si="483"/>
        <v>4.8245243904000029E-4</v>
      </c>
      <c r="J2394" s="7">
        <f>IF($A2394="二本差勝",先鋒分析!$D$14,IF($A2394="一本差勝",先鋒分析!$D$15,IF($A2394="引き分け",先鋒分析!$D$16,IF($A2394="一本差負",先鋒分析!$D$17,先鋒分析!$D$18))))</f>
        <v>0.26400000000000001</v>
      </c>
      <c r="K2394" s="19">
        <f t="shared" si="484"/>
        <v>0</v>
      </c>
      <c r="L2394" s="19">
        <f t="shared" si="485"/>
        <v>0</v>
      </c>
      <c r="M2394" s="7">
        <f>IF($B2394="二本差勝",次鋒分析!$D$14,IF($B2394="一本差勝",次鋒分析!$D$15,IF($B2394="引き分け",次鋒分析!$D$16,IF($B2394="一本差負",次鋒分析!$D$17,次鋒分析!$D$18))))</f>
        <v>0.26400000000000001</v>
      </c>
      <c r="N2394" s="1">
        <f t="shared" si="486"/>
        <v>0</v>
      </c>
      <c r="O2394" s="1">
        <f t="shared" si="487"/>
        <v>0</v>
      </c>
      <c r="P2394" s="7">
        <f>IF($C2394="二本差勝",中堅分析!$D$14,IF($C2394="一本差勝",中堅分析!$D$15,IF($C2394="引き分け",中堅分析!$D$16,IF($C2394="一本差負",中堅分析!$D$17,中堅分析!$D$18))))</f>
        <v>0.16000000000000003</v>
      </c>
      <c r="Q2394" s="1">
        <f t="shared" si="488"/>
        <v>-1</v>
      </c>
      <c r="R2394" s="1">
        <f t="shared" si="489"/>
        <v>-2</v>
      </c>
      <c r="S2394" s="7">
        <f>IF($D2394="二本差勝",副将分析!$D$14,IF($D2394="一本差勝",副将分析!$D$15,IF($D2394="引き分け",副将分析!$D$16,IF($D2394="一本差負",副将分析!$D$17,副将分析!$D$18))))</f>
        <v>0.20800000000000002</v>
      </c>
      <c r="T2394" s="1">
        <f t="shared" si="490"/>
        <v>-1</v>
      </c>
      <c r="U2394" s="1">
        <f t="shared" si="491"/>
        <v>-1</v>
      </c>
      <c r="V2394" s="7">
        <f>IF($E2394="二本差勝",大将分析!$D$14,IF($E2394="一本差勝",大将分析!$D$15,IF($E2394="引き分け",大将分析!$D$16,IF($E2394="一本差負",大将分析!$D$17,大将分析!$D$18))))</f>
        <v>0.20800000000000002</v>
      </c>
      <c r="W2394" s="1">
        <f t="shared" si="492"/>
        <v>1</v>
      </c>
      <c r="X2394" s="1">
        <f t="shared" si="493"/>
        <v>1</v>
      </c>
    </row>
    <row r="2395" spans="1:24" x14ac:dyDescent="0.15">
      <c r="A2395" s="1" t="s">
        <v>22</v>
      </c>
      <c r="B2395" s="1" t="s">
        <v>22</v>
      </c>
      <c r="C2395" s="1" t="s">
        <v>42</v>
      </c>
      <c r="D2395" s="1" t="s">
        <v>42</v>
      </c>
      <c r="E2395" s="1" t="s">
        <v>39</v>
      </c>
      <c r="F2395" s="19">
        <f t="shared" si="481"/>
        <v>-1</v>
      </c>
      <c r="G2395" s="19">
        <f t="shared" si="482"/>
        <v>-2</v>
      </c>
      <c r="H2395" s="20">
        <f t="shared" si="483"/>
        <v>2.8547481600000023E-4</v>
      </c>
      <c r="J2395" s="7">
        <f>IF($A2395="二本差勝",先鋒分析!$D$14,IF($A2395="一本差勝",先鋒分析!$D$15,IF($A2395="引き分け",先鋒分析!$D$16,IF($A2395="一本差負",先鋒分析!$D$17,先鋒分析!$D$18))))</f>
        <v>0.26400000000000001</v>
      </c>
      <c r="K2395" s="19">
        <f t="shared" si="484"/>
        <v>0</v>
      </c>
      <c r="L2395" s="19">
        <f t="shared" si="485"/>
        <v>0</v>
      </c>
      <c r="M2395" s="7">
        <f>IF($B2395="二本差勝",次鋒分析!$D$14,IF($B2395="一本差勝",次鋒分析!$D$15,IF($B2395="引き分け",次鋒分析!$D$16,IF($B2395="一本差負",次鋒分析!$D$17,次鋒分析!$D$18))))</f>
        <v>0.26400000000000001</v>
      </c>
      <c r="N2395" s="1">
        <f t="shared" si="486"/>
        <v>0</v>
      </c>
      <c r="O2395" s="1">
        <f t="shared" si="487"/>
        <v>0</v>
      </c>
      <c r="P2395" s="7">
        <f>IF($C2395="二本差勝",中堅分析!$D$14,IF($C2395="一本差勝",中堅分析!$D$15,IF($C2395="引き分け",中堅分析!$D$16,IF($C2395="一本差負",中堅分析!$D$17,中堅分析!$D$18))))</f>
        <v>0.16000000000000003</v>
      </c>
      <c r="Q2395" s="1">
        <f t="shared" si="488"/>
        <v>-1</v>
      </c>
      <c r="R2395" s="1">
        <f t="shared" si="489"/>
        <v>-2</v>
      </c>
      <c r="S2395" s="7">
        <f>IF($D2395="二本差勝",副将分析!$D$14,IF($D2395="一本差勝",副将分析!$D$15,IF($D2395="引き分け",副将分析!$D$16,IF($D2395="一本差負",副将分析!$D$17,副将分析!$D$18))))</f>
        <v>0.16000000000000003</v>
      </c>
      <c r="T2395" s="1">
        <f t="shared" si="490"/>
        <v>-1</v>
      </c>
      <c r="U2395" s="1">
        <f t="shared" si="491"/>
        <v>-2</v>
      </c>
      <c r="V2395" s="7">
        <f>IF($E2395="二本差勝",大将分析!$D$14,IF($E2395="一本差勝",大将分析!$D$15,IF($E2395="引き分け",大将分析!$D$16,IF($E2395="一本差負",大将分析!$D$17,大将分析!$D$18))))</f>
        <v>0.16000000000000003</v>
      </c>
      <c r="W2395" s="1">
        <f t="shared" si="492"/>
        <v>1</v>
      </c>
      <c r="X2395" s="1">
        <f t="shared" si="493"/>
        <v>2</v>
      </c>
    </row>
    <row r="2396" spans="1:24" x14ac:dyDescent="0.15">
      <c r="A2396" s="1" t="s">
        <v>22</v>
      </c>
      <c r="B2396" s="1" t="s">
        <v>42</v>
      </c>
      <c r="C2396" s="1" t="s">
        <v>22</v>
      </c>
      <c r="D2396" s="1" t="s">
        <v>39</v>
      </c>
      <c r="E2396" s="1" t="s">
        <v>42</v>
      </c>
      <c r="F2396" s="19">
        <f t="shared" si="481"/>
        <v>-1</v>
      </c>
      <c r="G2396" s="19">
        <f t="shared" si="482"/>
        <v>-2</v>
      </c>
      <c r="H2396" s="20">
        <f t="shared" si="483"/>
        <v>2.8547481600000023E-4</v>
      </c>
      <c r="J2396" s="7">
        <f>IF($A2396="二本差勝",先鋒分析!$D$14,IF($A2396="一本差勝",先鋒分析!$D$15,IF($A2396="引き分け",先鋒分析!$D$16,IF($A2396="一本差負",先鋒分析!$D$17,先鋒分析!$D$18))))</f>
        <v>0.26400000000000001</v>
      </c>
      <c r="K2396" s="19">
        <f t="shared" si="484"/>
        <v>0</v>
      </c>
      <c r="L2396" s="19">
        <f t="shared" si="485"/>
        <v>0</v>
      </c>
      <c r="M2396" s="7">
        <f>IF($B2396="二本差勝",次鋒分析!$D$14,IF($B2396="一本差勝",次鋒分析!$D$15,IF($B2396="引き分け",次鋒分析!$D$16,IF($B2396="一本差負",次鋒分析!$D$17,次鋒分析!$D$18))))</f>
        <v>0.16000000000000003</v>
      </c>
      <c r="N2396" s="1">
        <f t="shared" si="486"/>
        <v>-1</v>
      </c>
      <c r="O2396" s="1">
        <f t="shared" si="487"/>
        <v>-2</v>
      </c>
      <c r="P2396" s="7">
        <f>IF($C2396="二本差勝",中堅分析!$D$14,IF($C2396="一本差勝",中堅分析!$D$15,IF($C2396="引き分け",中堅分析!$D$16,IF($C2396="一本差負",中堅分析!$D$17,中堅分析!$D$18))))</f>
        <v>0.26400000000000001</v>
      </c>
      <c r="Q2396" s="1">
        <f t="shared" si="488"/>
        <v>0</v>
      </c>
      <c r="R2396" s="1">
        <f t="shared" si="489"/>
        <v>0</v>
      </c>
      <c r="S2396" s="7">
        <f>IF($D2396="二本差勝",副将分析!$D$14,IF($D2396="一本差勝",副将分析!$D$15,IF($D2396="引き分け",副将分析!$D$16,IF($D2396="一本差負",副将分析!$D$17,副将分析!$D$18))))</f>
        <v>0.16000000000000003</v>
      </c>
      <c r="T2396" s="1">
        <f t="shared" si="490"/>
        <v>1</v>
      </c>
      <c r="U2396" s="1">
        <f t="shared" si="491"/>
        <v>2</v>
      </c>
      <c r="V2396" s="7">
        <f>IF($E2396="二本差勝",大将分析!$D$14,IF($E2396="一本差勝",大将分析!$D$15,IF($E2396="引き分け",大将分析!$D$16,IF($E2396="一本差負",大将分析!$D$17,大将分析!$D$18))))</f>
        <v>0.16000000000000003</v>
      </c>
      <c r="W2396" s="1">
        <f t="shared" si="492"/>
        <v>-1</v>
      </c>
      <c r="X2396" s="1">
        <f t="shared" si="493"/>
        <v>-2</v>
      </c>
    </row>
    <row r="2397" spans="1:24" x14ac:dyDescent="0.15">
      <c r="A2397" s="1" t="s">
        <v>22</v>
      </c>
      <c r="B2397" s="1" t="s">
        <v>42</v>
      </c>
      <c r="C2397" s="1" t="s">
        <v>22</v>
      </c>
      <c r="D2397" s="1" t="s">
        <v>40</v>
      </c>
      <c r="E2397" s="1" t="s">
        <v>41</v>
      </c>
      <c r="F2397" s="19">
        <f t="shared" si="481"/>
        <v>-1</v>
      </c>
      <c r="G2397" s="19">
        <f t="shared" si="482"/>
        <v>-2</v>
      </c>
      <c r="H2397" s="20">
        <f t="shared" si="483"/>
        <v>4.8245243904000029E-4</v>
      </c>
      <c r="J2397" s="7">
        <f>IF($A2397="二本差勝",先鋒分析!$D$14,IF($A2397="一本差勝",先鋒分析!$D$15,IF($A2397="引き分け",先鋒分析!$D$16,IF($A2397="一本差負",先鋒分析!$D$17,先鋒分析!$D$18))))</f>
        <v>0.26400000000000001</v>
      </c>
      <c r="K2397" s="19">
        <f t="shared" si="484"/>
        <v>0</v>
      </c>
      <c r="L2397" s="19">
        <f t="shared" si="485"/>
        <v>0</v>
      </c>
      <c r="M2397" s="7">
        <f>IF($B2397="二本差勝",次鋒分析!$D$14,IF($B2397="一本差勝",次鋒分析!$D$15,IF($B2397="引き分け",次鋒分析!$D$16,IF($B2397="一本差負",次鋒分析!$D$17,次鋒分析!$D$18))))</f>
        <v>0.16000000000000003</v>
      </c>
      <c r="N2397" s="1">
        <f t="shared" si="486"/>
        <v>-1</v>
      </c>
      <c r="O2397" s="1">
        <f t="shared" si="487"/>
        <v>-2</v>
      </c>
      <c r="P2397" s="7">
        <f>IF($C2397="二本差勝",中堅分析!$D$14,IF($C2397="一本差勝",中堅分析!$D$15,IF($C2397="引き分け",中堅分析!$D$16,IF($C2397="一本差負",中堅分析!$D$17,中堅分析!$D$18))))</f>
        <v>0.26400000000000001</v>
      </c>
      <c r="Q2397" s="1">
        <f t="shared" si="488"/>
        <v>0</v>
      </c>
      <c r="R2397" s="1">
        <f t="shared" si="489"/>
        <v>0</v>
      </c>
      <c r="S2397" s="7">
        <f>IF($D2397="二本差勝",副将分析!$D$14,IF($D2397="一本差勝",副将分析!$D$15,IF($D2397="引き分け",副将分析!$D$16,IF($D2397="一本差負",副将分析!$D$17,副将分析!$D$18))))</f>
        <v>0.20800000000000002</v>
      </c>
      <c r="T2397" s="1">
        <f t="shared" si="490"/>
        <v>1</v>
      </c>
      <c r="U2397" s="1">
        <f t="shared" si="491"/>
        <v>1</v>
      </c>
      <c r="V2397" s="7">
        <f>IF($E2397="二本差勝",大将分析!$D$14,IF($E2397="一本差勝",大将分析!$D$15,IF($E2397="引き分け",大将分析!$D$16,IF($E2397="一本差負",大将分析!$D$17,大将分析!$D$18))))</f>
        <v>0.20800000000000002</v>
      </c>
      <c r="W2397" s="1">
        <f t="shared" si="492"/>
        <v>-1</v>
      </c>
      <c r="X2397" s="1">
        <f t="shared" si="493"/>
        <v>-1</v>
      </c>
    </row>
    <row r="2398" spans="1:24" x14ac:dyDescent="0.15">
      <c r="A2398" s="1" t="s">
        <v>22</v>
      </c>
      <c r="B2398" s="1" t="s">
        <v>42</v>
      </c>
      <c r="C2398" s="1" t="s">
        <v>22</v>
      </c>
      <c r="D2398" s="1" t="s">
        <v>22</v>
      </c>
      <c r="E2398" s="1" t="s">
        <v>22</v>
      </c>
      <c r="F2398" s="19">
        <f t="shared" si="481"/>
        <v>-1</v>
      </c>
      <c r="G2398" s="19">
        <f t="shared" si="482"/>
        <v>-2</v>
      </c>
      <c r="H2398" s="20">
        <f t="shared" si="483"/>
        <v>7.7720518656000041E-4</v>
      </c>
      <c r="J2398" s="7">
        <f>IF($A2398="二本差勝",先鋒分析!$D$14,IF($A2398="一本差勝",先鋒分析!$D$15,IF($A2398="引き分け",先鋒分析!$D$16,IF($A2398="一本差負",先鋒分析!$D$17,先鋒分析!$D$18))))</f>
        <v>0.26400000000000001</v>
      </c>
      <c r="K2398" s="19">
        <f t="shared" si="484"/>
        <v>0</v>
      </c>
      <c r="L2398" s="19">
        <f t="shared" si="485"/>
        <v>0</v>
      </c>
      <c r="M2398" s="7">
        <f>IF($B2398="二本差勝",次鋒分析!$D$14,IF($B2398="一本差勝",次鋒分析!$D$15,IF($B2398="引き分け",次鋒分析!$D$16,IF($B2398="一本差負",次鋒分析!$D$17,次鋒分析!$D$18))))</f>
        <v>0.16000000000000003</v>
      </c>
      <c r="N2398" s="1">
        <f t="shared" si="486"/>
        <v>-1</v>
      </c>
      <c r="O2398" s="1">
        <f t="shared" si="487"/>
        <v>-2</v>
      </c>
      <c r="P2398" s="7">
        <f>IF($C2398="二本差勝",中堅分析!$D$14,IF($C2398="一本差勝",中堅分析!$D$15,IF($C2398="引き分け",中堅分析!$D$16,IF($C2398="一本差負",中堅分析!$D$17,中堅分析!$D$18))))</f>
        <v>0.26400000000000001</v>
      </c>
      <c r="Q2398" s="1">
        <f t="shared" si="488"/>
        <v>0</v>
      </c>
      <c r="R2398" s="1">
        <f t="shared" si="489"/>
        <v>0</v>
      </c>
      <c r="S2398" s="7">
        <f>IF($D2398="二本差勝",副将分析!$D$14,IF($D2398="一本差勝",副将分析!$D$15,IF($D2398="引き分け",副将分析!$D$16,IF($D2398="一本差負",副将分析!$D$17,副将分析!$D$18))))</f>
        <v>0.26400000000000001</v>
      </c>
      <c r="T2398" s="1">
        <f t="shared" si="490"/>
        <v>0</v>
      </c>
      <c r="U2398" s="1">
        <f t="shared" si="491"/>
        <v>0</v>
      </c>
      <c r="V2398" s="7">
        <f>IF($E2398="二本差勝",大将分析!$D$14,IF($E2398="一本差勝",大将分析!$D$15,IF($E2398="引き分け",大将分析!$D$16,IF($E2398="一本差負",大将分析!$D$17,大将分析!$D$18))))</f>
        <v>0.26400000000000001</v>
      </c>
      <c r="W2398" s="1">
        <f t="shared" si="492"/>
        <v>0</v>
      </c>
      <c r="X2398" s="1">
        <f t="shared" si="493"/>
        <v>0</v>
      </c>
    </row>
    <row r="2399" spans="1:24" x14ac:dyDescent="0.15">
      <c r="A2399" s="1" t="s">
        <v>22</v>
      </c>
      <c r="B2399" s="1" t="s">
        <v>42</v>
      </c>
      <c r="C2399" s="1" t="s">
        <v>22</v>
      </c>
      <c r="D2399" s="1" t="s">
        <v>41</v>
      </c>
      <c r="E2399" s="1" t="s">
        <v>40</v>
      </c>
      <c r="F2399" s="19">
        <f t="shared" si="481"/>
        <v>-1</v>
      </c>
      <c r="G2399" s="19">
        <f t="shared" si="482"/>
        <v>-2</v>
      </c>
      <c r="H2399" s="20">
        <f t="shared" si="483"/>
        <v>4.8245243904000029E-4</v>
      </c>
      <c r="J2399" s="7">
        <f>IF($A2399="二本差勝",先鋒分析!$D$14,IF($A2399="一本差勝",先鋒分析!$D$15,IF($A2399="引き分け",先鋒分析!$D$16,IF($A2399="一本差負",先鋒分析!$D$17,先鋒分析!$D$18))))</f>
        <v>0.26400000000000001</v>
      </c>
      <c r="K2399" s="19">
        <f t="shared" si="484"/>
        <v>0</v>
      </c>
      <c r="L2399" s="19">
        <f t="shared" si="485"/>
        <v>0</v>
      </c>
      <c r="M2399" s="7">
        <f>IF($B2399="二本差勝",次鋒分析!$D$14,IF($B2399="一本差勝",次鋒分析!$D$15,IF($B2399="引き分け",次鋒分析!$D$16,IF($B2399="一本差負",次鋒分析!$D$17,次鋒分析!$D$18))))</f>
        <v>0.16000000000000003</v>
      </c>
      <c r="N2399" s="1">
        <f t="shared" si="486"/>
        <v>-1</v>
      </c>
      <c r="O2399" s="1">
        <f t="shared" si="487"/>
        <v>-2</v>
      </c>
      <c r="P2399" s="7">
        <f>IF($C2399="二本差勝",中堅分析!$D$14,IF($C2399="一本差勝",中堅分析!$D$15,IF($C2399="引き分け",中堅分析!$D$16,IF($C2399="一本差負",中堅分析!$D$17,中堅分析!$D$18))))</f>
        <v>0.26400000000000001</v>
      </c>
      <c r="Q2399" s="1">
        <f t="shared" si="488"/>
        <v>0</v>
      </c>
      <c r="R2399" s="1">
        <f t="shared" si="489"/>
        <v>0</v>
      </c>
      <c r="S2399" s="7">
        <f>IF($D2399="二本差勝",副将分析!$D$14,IF($D2399="一本差勝",副将分析!$D$15,IF($D2399="引き分け",副将分析!$D$16,IF($D2399="一本差負",副将分析!$D$17,副将分析!$D$18))))</f>
        <v>0.20800000000000002</v>
      </c>
      <c r="T2399" s="1">
        <f t="shared" si="490"/>
        <v>-1</v>
      </c>
      <c r="U2399" s="1">
        <f t="shared" si="491"/>
        <v>-1</v>
      </c>
      <c r="V2399" s="7">
        <f>IF($E2399="二本差勝",大将分析!$D$14,IF($E2399="一本差勝",大将分析!$D$15,IF($E2399="引き分け",大将分析!$D$16,IF($E2399="一本差負",大将分析!$D$17,大将分析!$D$18))))</f>
        <v>0.20800000000000002</v>
      </c>
      <c r="W2399" s="1">
        <f t="shared" si="492"/>
        <v>1</v>
      </c>
      <c r="X2399" s="1">
        <f t="shared" si="493"/>
        <v>1</v>
      </c>
    </row>
    <row r="2400" spans="1:24" x14ac:dyDescent="0.15">
      <c r="A2400" s="1" t="s">
        <v>22</v>
      </c>
      <c r="B2400" s="1" t="s">
        <v>42</v>
      </c>
      <c r="C2400" s="1" t="s">
        <v>22</v>
      </c>
      <c r="D2400" s="1" t="s">
        <v>42</v>
      </c>
      <c r="E2400" s="1" t="s">
        <v>39</v>
      </c>
      <c r="F2400" s="19">
        <f t="shared" si="481"/>
        <v>-1</v>
      </c>
      <c r="G2400" s="19">
        <f t="shared" si="482"/>
        <v>-2</v>
      </c>
      <c r="H2400" s="20">
        <f t="shared" si="483"/>
        <v>2.8547481600000023E-4</v>
      </c>
      <c r="J2400" s="7">
        <f>IF($A2400="二本差勝",先鋒分析!$D$14,IF($A2400="一本差勝",先鋒分析!$D$15,IF($A2400="引き分け",先鋒分析!$D$16,IF($A2400="一本差負",先鋒分析!$D$17,先鋒分析!$D$18))))</f>
        <v>0.26400000000000001</v>
      </c>
      <c r="K2400" s="19">
        <f t="shared" si="484"/>
        <v>0</v>
      </c>
      <c r="L2400" s="19">
        <f t="shared" si="485"/>
        <v>0</v>
      </c>
      <c r="M2400" s="7">
        <f>IF($B2400="二本差勝",次鋒分析!$D$14,IF($B2400="一本差勝",次鋒分析!$D$15,IF($B2400="引き分け",次鋒分析!$D$16,IF($B2400="一本差負",次鋒分析!$D$17,次鋒分析!$D$18))))</f>
        <v>0.16000000000000003</v>
      </c>
      <c r="N2400" s="1">
        <f t="shared" si="486"/>
        <v>-1</v>
      </c>
      <c r="O2400" s="1">
        <f t="shared" si="487"/>
        <v>-2</v>
      </c>
      <c r="P2400" s="7">
        <f>IF($C2400="二本差勝",中堅分析!$D$14,IF($C2400="一本差勝",中堅分析!$D$15,IF($C2400="引き分け",中堅分析!$D$16,IF($C2400="一本差負",中堅分析!$D$17,中堅分析!$D$18))))</f>
        <v>0.26400000000000001</v>
      </c>
      <c r="Q2400" s="1">
        <f t="shared" si="488"/>
        <v>0</v>
      </c>
      <c r="R2400" s="1">
        <f t="shared" si="489"/>
        <v>0</v>
      </c>
      <c r="S2400" s="7">
        <f>IF($D2400="二本差勝",副将分析!$D$14,IF($D2400="一本差勝",副将分析!$D$15,IF($D2400="引き分け",副将分析!$D$16,IF($D2400="一本差負",副将分析!$D$17,副将分析!$D$18))))</f>
        <v>0.16000000000000003</v>
      </c>
      <c r="T2400" s="1">
        <f t="shared" si="490"/>
        <v>-1</v>
      </c>
      <c r="U2400" s="1">
        <f t="shared" si="491"/>
        <v>-2</v>
      </c>
      <c r="V2400" s="7">
        <f>IF($E2400="二本差勝",大将分析!$D$14,IF($E2400="一本差勝",大将分析!$D$15,IF($E2400="引き分け",大将分析!$D$16,IF($E2400="一本差負",大将分析!$D$17,大将分析!$D$18))))</f>
        <v>0.16000000000000003</v>
      </c>
      <c r="W2400" s="1">
        <f t="shared" si="492"/>
        <v>1</v>
      </c>
      <c r="X2400" s="1">
        <f t="shared" si="493"/>
        <v>2</v>
      </c>
    </row>
    <row r="2401" spans="1:24" x14ac:dyDescent="0.15">
      <c r="A2401" s="1" t="s">
        <v>41</v>
      </c>
      <c r="B2401" s="1" t="s">
        <v>40</v>
      </c>
      <c r="C2401" s="1" t="s">
        <v>42</v>
      </c>
      <c r="D2401" s="1" t="s">
        <v>39</v>
      </c>
      <c r="E2401" s="1" t="s">
        <v>42</v>
      </c>
      <c r="F2401" s="19">
        <f t="shared" si="481"/>
        <v>-1</v>
      </c>
      <c r="G2401" s="19">
        <f t="shared" si="482"/>
        <v>-2</v>
      </c>
      <c r="H2401" s="20">
        <f t="shared" si="483"/>
        <v>1.7720934400000017E-4</v>
      </c>
      <c r="J2401" s="7">
        <f>IF($A2401="二本差勝",先鋒分析!$D$14,IF($A2401="一本差勝",先鋒分析!$D$15,IF($A2401="引き分け",先鋒分析!$D$16,IF($A2401="一本差負",先鋒分析!$D$17,先鋒分析!$D$18))))</f>
        <v>0.20800000000000002</v>
      </c>
      <c r="K2401" s="19">
        <f t="shared" si="484"/>
        <v>-1</v>
      </c>
      <c r="L2401" s="19">
        <f t="shared" si="485"/>
        <v>-1</v>
      </c>
      <c r="M2401" s="7">
        <f>IF($B2401="二本差勝",次鋒分析!$D$14,IF($B2401="一本差勝",次鋒分析!$D$15,IF($B2401="引き分け",次鋒分析!$D$16,IF($B2401="一本差負",次鋒分析!$D$17,次鋒分析!$D$18))))</f>
        <v>0.20800000000000002</v>
      </c>
      <c r="N2401" s="1">
        <f t="shared" si="486"/>
        <v>1</v>
      </c>
      <c r="O2401" s="1">
        <f t="shared" si="487"/>
        <v>1</v>
      </c>
      <c r="P2401" s="7">
        <f>IF($C2401="二本差勝",中堅分析!$D$14,IF($C2401="一本差勝",中堅分析!$D$15,IF($C2401="引き分け",中堅分析!$D$16,IF($C2401="一本差負",中堅分析!$D$17,中堅分析!$D$18))))</f>
        <v>0.16000000000000003</v>
      </c>
      <c r="Q2401" s="1">
        <f t="shared" si="488"/>
        <v>-1</v>
      </c>
      <c r="R2401" s="1">
        <f t="shared" si="489"/>
        <v>-2</v>
      </c>
      <c r="S2401" s="7">
        <f>IF($D2401="二本差勝",副将分析!$D$14,IF($D2401="一本差勝",副将分析!$D$15,IF($D2401="引き分け",副将分析!$D$16,IF($D2401="一本差負",副将分析!$D$17,副将分析!$D$18))))</f>
        <v>0.16000000000000003</v>
      </c>
      <c r="T2401" s="1">
        <f t="shared" si="490"/>
        <v>1</v>
      </c>
      <c r="U2401" s="1">
        <f t="shared" si="491"/>
        <v>2</v>
      </c>
      <c r="V2401" s="7">
        <f>IF($E2401="二本差勝",大将分析!$D$14,IF($E2401="一本差勝",大将分析!$D$15,IF($E2401="引き分け",大将分析!$D$16,IF($E2401="一本差負",大将分析!$D$17,大将分析!$D$18))))</f>
        <v>0.16000000000000003</v>
      </c>
      <c r="W2401" s="1">
        <f t="shared" si="492"/>
        <v>-1</v>
      </c>
      <c r="X2401" s="1">
        <f t="shared" si="493"/>
        <v>-2</v>
      </c>
    </row>
    <row r="2402" spans="1:24" x14ac:dyDescent="0.15">
      <c r="A2402" s="1" t="s">
        <v>41</v>
      </c>
      <c r="B2402" s="1" t="s">
        <v>40</v>
      </c>
      <c r="C2402" s="1" t="s">
        <v>42</v>
      </c>
      <c r="D2402" s="1" t="s">
        <v>40</v>
      </c>
      <c r="E2402" s="1" t="s">
        <v>41</v>
      </c>
      <c r="F2402" s="19">
        <f t="shared" si="481"/>
        <v>-1</v>
      </c>
      <c r="G2402" s="19">
        <f t="shared" si="482"/>
        <v>-2</v>
      </c>
      <c r="H2402" s="20">
        <f t="shared" si="483"/>
        <v>2.9948379136000017E-4</v>
      </c>
      <c r="J2402" s="7">
        <f>IF($A2402="二本差勝",先鋒分析!$D$14,IF($A2402="一本差勝",先鋒分析!$D$15,IF($A2402="引き分け",先鋒分析!$D$16,IF($A2402="一本差負",先鋒分析!$D$17,先鋒分析!$D$18))))</f>
        <v>0.20800000000000002</v>
      </c>
      <c r="K2402" s="19">
        <f t="shared" si="484"/>
        <v>-1</v>
      </c>
      <c r="L2402" s="19">
        <f t="shared" si="485"/>
        <v>-1</v>
      </c>
      <c r="M2402" s="7">
        <f>IF($B2402="二本差勝",次鋒分析!$D$14,IF($B2402="一本差勝",次鋒分析!$D$15,IF($B2402="引き分け",次鋒分析!$D$16,IF($B2402="一本差負",次鋒分析!$D$17,次鋒分析!$D$18))))</f>
        <v>0.20800000000000002</v>
      </c>
      <c r="N2402" s="1">
        <f t="shared" si="486"/>
        <v>1</v>
      </c>
      <c r="O2402" s="1">
        <f t="shared" si="487"/>
        <v>1</v>
      </c>
      <c r="P2402" s="7">
        <f>IF($C2402="二本差勝",中堅分析!$D$14,IF($C2402="一本差勝",中堅分析!$D$15,IF($C2402="引き分け",中堅分析!$D$16,IF($C2402="一本差負",中堅分析!$D$17,中堅分析!$D$18))))</f>
        <v>0.16000000000000003</v>
      </c>
      <c r="Q2402" s="1">
        <f t="shared" si="488"/>
        <v>-1</v>
      </c>
      <c r="R2402" s="1">
        <f t="shared" si="489"/>
        <v>-2</v>
      </c>
      <c r="S2402" s="7">
        <f>IF($D2402="二本差勝",副将分析!$D$14,IF($D2402="一本差勝",副将分析!$D$15,IF($D2402="引き分け",副将分析!$D$16,IF($D2402="一本差負",副将分析!$D$17,副将分析!$D$18))))</f>
        <v>0.20800000000000002</v>
      </c>
      <c r="T2402" s="1">
        <f t="shared" si="490"/>
        <v>1</v>
      </c>
      <c r="U2402" s="1">
        <f t="shared" si="491"/>
        <v>1</v>
      </c>
      <c r="V2402" s="7">
        <f>IF($E2402="二本差勝",大将分析!$D$14,IF($E2402="一本差勝",大将分析!$D$15,IF($E2402="引き分け",大将分析!$D$16,IF($E2402="一本差負",大将分析!$D$17,大将分析!$D$18))))</f>
        <v>0.20800000000000002</v>
      </c>
      <c r="W2402" s="1">
        <f t="shared" si="492"/>
        <v>-1</v>
      </c>
      <c r="X2402" s="1">
        <f t="shared" si="493"/>
        <v>-1</v>
      </c>
    </row>
    <row r="2403" spans="1:24" x14ac:dyDescent="0.15">
      <c r="A2403" s="1" t="s">
        <v>41</v>
      </c>
      <c r="B2403" s="1" t="s">
        <v>40</v>
      </c>
      <c r="C2403" s="1" t="s">
        <v>42</v>
      </c>
      <c r="D2403" s="1" t="s">
        <v>22</v>
      </c>
      <c r="E2403" s="1" t="s">
        <v>22</v>
      </c>
      <c r="F2403" s="19">
        <f t="shared" si="481"/>
        <v>-1</v>
      </c>
      <c r="G2403" s="19">
        <f t="shared" si="482"/>
        <v>-2</v>
      </c>
      <c r="H2403" s="20">
        <f t="shared" si="483"/>
        <v>4.8245243904000029E-4</v>
      </c>
      <c r="J2403" s="7">
        <f>IF($A2403="二本差勝",先鋒分析!$D$14,IF($A2403="一本差勝",先鋒分析!$D$15,IF($A2403="引き分け",先鋒分析!$D$16,IF($A2403="一本差負",先鋒分析!$D$17,先鋒分析!$D$18))))</f>
        <v>0.20800000000000002</v>
      </c>
      <c r="K2403" s="19">
        <f t="shared" si="484"/>
        <v>-1</v>
      </c>
      <c r="L2403" s="19">
        <f t="shared" si="485"/>
        <v>-1</v>
      </c>
      <c r="M2403" s="7">
        <f>IF($B2403="二本差勝",次鋒分析!$D$14,IF($B2403="一本差勝",次鋒分析!$D$15,IF($B2403="引き分け",次鋒分析!$D$16,IF($B2403="一本差負",次鋒分析!$D$17,次鋒分析!$D$18))))</f>
        <v>0.20800000000000002</v>
      </c>
      <c r="N2403" s="1">
        <f t="shared" si="486"/>
        <v>1</v>
      </c>
      <c r="O2403" s="1">
        <f t="shared" si="487"/>
        <v>1</v>
      </c>
      <c r="P2403" s="7">
        <f>IF($C2403="二本差勝",中堅分析!$D$14,IF($C2403="一本差勝",中堅分析!$D$15,IF($C2403="引き分け",中堅分析!$D$16,IF($C2403="一本差負",中堅分析!$D$17,中堅分析!$D$18))))</f>
        <v>0.16000000000000003</v>
      </c>
      <c r="Q2403" s="1">
        <f t="shared" si="488"/>
        <v>-1</v>
      </c>
      <c r="R2403" s="1">
        <f t="shared" si="489"/>
        <v>-2</v>
      </c>
      <c r="S2403" s="7">
        <f>IF($D2403="二本差勝",副将分析!$D$14,IF($D2403="一本差勝",副将分析!$D$15,IF($D2403="引き分け",副将分析!$D$16,IF($D2403="一本差負",副将分析!$D$17,副将分析!$D$18))))</f>
        <v>0.26400000000000001</v>
      </c>
      <c r="T2403" s="1">
        <f t="shared" si="490"/>
        <v>0</v>
      </c>
      <c r="U2403" s="1">
        <f t="shared" si="491"/>
        <v>0</v>
      </c>
      <c r="V2403" s="7">
        <f>IF($E2403="二本差勝",大将分析!$D$14,IF($E2403="一本差勝",大将分析!$D$15,IF($E2403="引き分け",大将分析!$D$16,IF($E2403="一本差負",大将分析!$D$17,大将分析!$D$18))))</f>
        <v>0.26400000000000001</v>
      </c>
      <c r="W2403" s="1">
        <f t="shared" si="492"/>
        <v>0</v>
      </c>
      <c r="X2403" s="1">
        <f t="shared" si="493"/>
        <v>0</v>
      </c>
    </row>
    <row r="2404" spans="1:24" x14ac:dyDescent="0.15">
      <c r="A2404" s="1" t="s">
        <v>41</v>
      </c>
      <c r="B2404" s="1" t="s">
        <v>40</v>
      </c>
      <c r="C2404" s="1" t="s">
        <v>42</v>
      </c>
      <c r="D2404" s="1" t="s">
        <v>41</v>
      </c>
      <c r="E2404" s="1" t="s">
        <v>40</v>
      </c>
      <c r="F2404" s="19">
        <f t="shared" si="481"/>
        <v>-1</v>
      </c>
      <c r="G2404" s="19">
        <f t="shared" si="482"/>
        <v>-2</v>
      </c>
      <c r="H2404" s="20">
        <f t="shared" si="483"/>
        <v>2.9948379136000017E-4</v>
      </c>
      <c r="J2404" s="7">
        <f>IF($A2404="二本差勝",先鋒分析!$D$14,IF($A2404="一本差勝",先鋒分析!$D$15,IF($A2404="引き分け",先鋒分析!$D$16,IF($A2404="一本差負",先鋒分析!$D$17,先鋒分析!$D$18))))</f>
        <v>0.20800000000000002</v>
      </c>
      <c r="K2404" s="19">
        <f t="shared" si="484"/>
        <v>-1</v>
      </c>
      <c r="L2404" s="19">
        <f t="shared" si="485"/>
        <v>-1</v>
      </c>
      <c r="M2404" s="7">
        <f>IF($B2404="二本差勝",次鋒分析!$D$14,IF($B2404="一本差勝",次鋒分析!$D$15,IF($B2404="引き分け",次鋒分析!$D$16,IF($B2404="一本差負",次鋒分析!$D$17,次鋒分析!$D$18))))</f>
        <v>0.20800000000000002</v>
      </c>
      <c r="N2404" s="1">
        <f t="shared" si="486"/>
        <v>1</v>
      </c>
      <c r="O2404" s="1">
        <f t="shared" si="487"/>
        <v>1</v>
      </c>
      <c r="P2404" s="7">
        <f>IF($C2404="二本差勝",中堅分析!$D$14,IF($C2404="一本差勝",中堅分析!$D$15,IF($C2404="引き分け",中堅分析!$D$16,IF($C2404="一本差負",中堅分析!$D$17,中堅分析!$D$18))))</f>
        <v>0.16000000000000003</v>
      </c>
      <c r="Q2404" s="1">
        <f t="shared" si="488"/>
        <v>-1</v>
      </c>
      <c r="R2404" s="1">
        <f t="shared" si="489"/>
        <v>-2</v>
      </c>
      <c r="S2404" s="7">
        <f>IF($D2404="二本差勝",副将分析!$D$14,IF($D2404="一本差勝",副将分析!$D$15,IF($D2404="引き分け",副将分析!$D$16,IF($D2404="一本差負",副将分析!$D$17,副将分析!$D$18))))</f>
        <v>0.20800000000000002</v>
      </c>
      <c r="T2404" s="1">
        <f t="shared" si="490"/>
        <v>-1</v>
      </c>
      <c r="U2404" s="1">
        <f t="shared" si="491"/>
        <v>-1</v>
      </c>
      <c r="V2404" s="7">
        <f>IF($E2404="二本差勝",大将分析!$D$14,IF($E2404="一本差勝",大将分析!$D$15,IF($E2404="引き分け",大将分析!$D$16,IF($E2404="一本差負",大将分析!$D$17,大将分析!$D$18))))</f>
        <v>0.20800000000000002</v>
      </c>
      <c r="W2404" s="1">
        <f t="shared" si="492"/>
        <v>1</v>
      </c>
      <c r="X2404" s="1">
        <f t="shared" si="493"/>
        <v>1</v>
      </c>
    </row>
    <row r="2405" spans="1:24" x14ac:dyDescent="0.15">
      <c r="A2405" s="1" t="s">
        <v>41</v>
      </c>
      <c r="B2405" s="1" t="s">
        <v>40</v>
      </c>
      <c r="C2405" s="1" t="s">
        <v>42</v>
      </c>
      <c r="D2405" s="1" t="s">
        <v>42</v>
      </c>
      <c r="E2405" s="1" t="s">
        <v>39</v>
      </c>
      <c r="F2405" s="19">
        <f t="shared" si="481"/>
        <v>-1</v>
      </c>
      <c r="G2405" s="19">
        <f t="shared" si="482"/>
        <v>-2</v>
      </c>
      <c r="H2405" s="20">
        <f t="shared" si="483"/>
        <v>1.7720934400000017E-4</v>
      </c>
      <c r="J2405" s="7">
        <f>IF($A2405="二本差勝",先鋒分析!$D$14,IF($A2405="一本差勝",先鋒分析!$D$15,IF($A2405="引き分け",先鋒分析!$D$16,IF($A2405="一本差負",先鋒分析!$D$17,先鋒分析!$D$18))))</f>
        <v>0.20800000000000002</v>
      </c>
      <c r="K2405" s="19">
        <f t="shared" si="484"/>
        <v>-1</v>
      </c>
      <c r="L2405" s="19">
        <f t="shared" si="485"/>
        <v>-1</v>
      </c>
      <c r="M2405" s="7">
        <f>IF($B2405="二本差勝",次鋒分析!$D$14,IF($B2405="一本差勝",次鋒分析!$D$15,IF($B2405="引き分け",次鋒分析!$D$16,IF($B2405="一本差負",次鋒分析!$D$17,次鋒分析!$D$18))))</f>
        <v>0.20800000000000002</v>
      </c>
      <c r="N2405" s="1">
        <f t="shared" si="486"/>
        <v>1</v>
      </c>
      <c r="O2405" s="1">
        <f t="shared" si="487"/>
        <v>1</v>
      </c>
      <c r="P2405" s="7">
        <f>IF($C2405="二本差勝",中堅分析!$D$14,IF($C2405="一本差勝",中堅分析!$D$15,IF($C2405="引き分け",中堅分析!$D$16,IF($C2405="一本差負",中堅分析!$D$17,中堅分析!$D$18))))</f>
        <v>0.16000000000000003</v>
      </c>
      <c r="Q2405" s="1">
        <f t="shared" si="488"/>
        <v>-1</v>
      </c>
      <c r="R2405" s="1">
        <f t="shared" si="489"/>
        <v>-2</v>
      </c>
      <c r="S2405" s="7">
        <f>IF($D2405="二本差勝",副将分析!$D$14,IF($D2405="一本差勝",副将分析!$D$15,IF($D2405="引き分け",副将分析!$D$16,IF($D2405="一本差負",副将分析!$D$17,副将分析!$D$18))))</f>
        <v>0.16000000000000003</v>
      </c>
      <c r="T2405" s="1">
        <f t="shared" si="490"/>
        <v>-1</v>
      </c>
      <c r="U2405" s="1">
        <f t="shared" si="491"/>
        <v>-2</v>
      </c>
      <c r="V2405" s="7">
        <f>IF($E2405="二本差勝",大将分析!$D$14,IF($E2405="一本差勝",大将分析!$D$15,IF($E2405="引き分け",大将分析!$D$16,IF($E2405="一本差負",大将分析!$D$17,大将分析!$D$18))))</f>
        <v>0.16000000000000003</v>
      </c>
      <c r="W2405" s="1">
        <f t="shared" si="492"/>
        <v>1</v>
      </c>
      <c r="X2405" s="1">
        <f t="shared" si="493"/>
        <v>2</v>
      </c>
    </row>
    <row r="2406" spans="1:24" x14ac:dyDescent="0.15">
      <c r="A2406" s="1" t="s">
        <v>41</v>
      </c>
      <c r="B2406" s="1" t="s">
        <v>42</v>
      </c>
      <c r="C2406" s="1" t="s">
        <v>40</v>
      </c>
      <c r="D2406" s="1" t="s">
        <v>39</v>
      </c>
      <c r="E2406" s="1" t="s">
        <v>42</v>
      </c>
      <c r="F2406" s="19">
        <f t="shared" si="481"/>
        <v>-1</v>
      </c>
      <c r="G2406" s="19">
        <f t="shared" si="482"/>
        <v>-2</v>
      </c>
      <c r="H2406" s="20">
        <f t="shared" si="483"/>
        <v>1.7720934400000017E-4</v>
      </c>
      <c r="J2406" s="7">
        <f>IF($A2406="二本差勝",先鋒分析!$D$14,IF($A2406="一本差勝",先鋒分析!$D$15,IF($A2406="引き分け",先鋒分析!$D$16,IF($A2406="一本差負",先鋒分析!$D$17,先鋒分析!$D$18))))</f>
        <v>0.20800000000000002</v>
      </c>
      <c r="K2406" s="19">
        <f t="shared" si="484"/>
        <v>-1</v>
      </c>
      <c r="L2406" s="19">
        <f t="shared" si="485"/>
        <v>-1</v>
      </c>
      <c r="M2406" s="7">
        <f>IF($B2406="二本差勝",次鋒分析!$D$14,IF($B2406="一本差勝",次鋒分析!$D$15,IF($B2406="引き分け",次鋒分析!$D$16,IF($B2406="一本差負",次鋒分析!$D$17,次鋒分析!$D$18))))</f>
        <v>0.16000000000000003</v>
      </c>
      <c r="N2406" s="1">
        <f t="shared" si="486"/>
        <v>-1</v>
      </c>
      <c r="O2406" s="1">
        <f t="shared" si="487"/>
        <v>-2</v>
      </c>
      <c r="P2406" s="7">
        <f>IF($C2406="二本差勝",中堅分析!$D$14,IF($C2406="一本差勝",中堅分析!$D$15,IF($C2406="引き分け",中堅分析!$D$16,IF($C2406="一本差負",中堅分析!$D$17,中堅分析!$D$18))))</f>
        <v>0.20800000000000002</v>
      </c>
      <c r="Q2406" s="1">
        <f t="shared" si="488"/>
        <v>1</v>
      </c>
      <c r="R2406" s="1">
        <f t="shared" si="489"/>
        <v>1</v>
      </c>
      <c r="S2406" s="7">
        <f>IF($D2406="二本差勝",副将分析!$D$14,IF($D2406="一本差勝",副将分析!$D$15,IF($D2406="引き分け",副将分析!$D$16,IF($D2406="一本差負",副将分析!$D$17,副将分析!$D$18))))</f>
        <v>0.16000000000000003</v>
      </c>
      <c r="T2406" s="1">
        <f t="shared" si="490"/>
        <v>1</v>
      </c>
      <c r="U2406" s="1">
        <f t="shared" si="491"/>
        <v>2</v>
      </c>
      <c r="V2406" s="7">
        <f>IF($E2406="二本差勝",大将分析!$D$14,IF($E2406="一本差勝",大将分析!$D$15,IF($E2406="引き分け",大将分析!$D$16,IF($E2406="一本差負",大将分析!$D$17,大将分析!$D$18))))</f>
        <v>0.16000000000000003</v>
      </c>
      <c r="W2406" s="1">
        <f t="shared" si="492"/>
        <v>-1</v>
      </c>
      <c r="X2406" s="1">
        <f t="shared" si="493"/>
        <v>-2</v>
      </c>
    </row>
    <row r="2407" spans="1:24" x14ac:dyDescent="0.15">
      <c r="A2407" s="1" t="s">
        <v>41</v>
      </c>
      <c r="B2407" s="1" t="s">
        <v>42</v>
      </c>
      <c r="C2407" s="1" t="s">
        <v>40</v>
      </c>
      <c r="D2407" s="1" t="s">
        <v>40</v>
      </c>
      <c r="E2407" s="1" t="s">
        <v>41</v>
      </c>
      <c r="F2407" s="19">
        <f t="shared" si="481"/>
        <v>-1</v>
      </c>
      <c r="G2407" s="19">
        <f t="shared" si="482"/>
        <v>-2</v>
      </c>
      <c r="H2407" s="20">
        <f t="shared" si="483"/>
        <v>2.9948379136000017E-4</v>
      </c>
      <c r="J2407" s="7">
        <f>IF($A2407="二本差勝",先鋒分析!$D$14,IF($A2407="一本差勝",先鋒分析!$D$15,IF($A2407="引き分け",先鋒分析!$D$16,IF($A2407="一本差負",先鋒分析!$D$17,先鋒分析!$D$18))))</f>
        <v>0.20800000000000002</v>
      </c>
      <c r="K2407" s="19">
        <f t="shared" si="484"/>
        <v>-1</v>
      </c>
      <c r="L2407" s="19">
        <f t="shared" si="485"/>
        <v>-1</v>
      </c>
      <c r="M2407" s="7">
        <f>IF($B2407="二本差勝",次鋒分析!$D$14,IF($B2407="一本差勝",次鋒分析!$D$15,IF($B2407="引き分け",次鋒分析!$D$16,IF($B2407="一本差負",次鋒分析!$D$17,次鋒分析!$D$18))))</f>
        <v>0.16000000000000003</v>
      </c>
      <c r="N2407" s="1">
        <f t="shared" si="486"/>
        <v>-1</v>
      </c>
      <c r="O2407" s="1">
        <f t="shared" si="487"/>
        <v>-2</v>
      </c>
      <c r="P2407" s="7">
        <f>IF($C2407="二本差勝",中堅分析!$D$14,IF($C2407="一本差勝",中堅分析!$D$15,IF($C2407="引き分け",中堅分析!$D$16,IF($C2407="一本差負",中堅分析!$D$17,中堅分析!$D$18))))</f>
        <v>0.20800000000000002</v>
      </c>
      <c r="Q2407" s="1">
        <f t="shared" si="488"/>
        <v>1</v>
      </c>
      <c r="R2407" s="1">
        <f t="shared" si="489"/>
        <v>1</v>
      </c>
      <c r="S2407" s="7">
        <f>IF($D2407="二本差勝",副将分析!$D$14,IF($D2407="一本差勝",副将分析!$D$15,IF($D2407="引き分け",副将分析!$D$16,IF($D2407="一本差負",副将分析!$D$17,副将分析!$D$18))))</f>
        <v>0.20800000000000002</v>
      </c>
      <c r="T2407" s="1">
        <f t="shared" si="490"/>
        <v>1</v>
      </c>
      <c r="U2407" s="1">
        <f t="shared" si="491"/>
        <v>1</v>
      </c>
      <c r="V2407" s="7">
        <f>IF($E2407="二本差勝",大将分析!$D$14,IF($E2407="一本差勝",大将分析!$D$15,IF($E2407="引き分け",大将分析!$D$16,IF($E2407="一本差負",大将分析!$D$17,大将分析!$D$18))))</f>
        <v>0.20800000000000002</v>
      </c>
      <c r="W2407" s="1">
        <f t="shared" si="492"/>
        <v>-1</v>
      </c>
      <c r="X2407" s="1">
        <f t="shared" si="493"/>
        <v>-1</v>
      </c>
    </row>
    <row r="2408" spans="1:24" x14ac:dyDescent="0.15">
      <c r="A2408" s="1" t="s">
        <v>41</v>
      </c>
      <c r="B2408" s="1" t="s">
        <v>42</v>
      </c>
      <c r="C2408" s="1" t="s">
        <v>40</v>
      </c>
      <c r="D2408" s="1" t="s">
        <v>22</v>
      </c>
      <c r="E2408" s="1" t="s">
        <v>22</v>
      </c>
      <c r="F2408" s="19">
        <f t="shared" si="481"/>
        <v>-1</v>
      </c>
      <c r="G2408" s="19">
        <f t="shared" si="482"/>
        <v>-2</v>
      </c>
      <c r="H2408" s="20">
        <f t="shared" si="483"/>
        <v>4.8245243904000029E-4</v>
      </c>
      <c r="J2408" s="7">
        <f>IF($A2408="二本差勝",先鋒分析!$D$14,IF($A2408="一本差勝",先鋒分析!$D$15,IF($A2408="引き分け",先鋒分析!$D$16,IF($A2408="一本差負",先鋒分析!$D$17,先鋒分析!$D$18))))</f>
        <v>0.20800000000000002</v>
      </c>
      <c r="K2408" s="19">
        <f t="shared" si="484"/>
        <v>-1</v>
      </c>
      <c r="L2408" s="19">
        <f t="shared" si="485"/>
        <v>-1</v>
      </c>
      <c r="M2408" s="7">
        <f>IF($B2408="二本差勝",次鋒分析!$D$14,IF($B2408="一本差勝",次鋒分析!$D$15,IF($B2408="引き分け",次鋒分析!$D$16,IF($B2408="一本差負",次鋒分析!$D$17,次鋒分析!$D$18))))</f>
        <v>0.16000000000000003</v>
      </c>
      <c r="N2408" s="1">
        <f t="shared" si="486"/>
        <v>-1</v>
      </c>
      <c r="O2408" s="1">
        <f t="shared" si="487"/>
        <v>-2</v>
      </c>
      <c r="P2408" s="7">
        <f>IF($C2408="二本差勝",中堅分析!$D$14,IF($C2408="一本差勝",中堅分析!$D$15,IF($C2408="引き分け",中堅分析!$D$16,IF($C2408="一本差負",中堅分析!$D$17,中堅分析!$D$18))))</f>
        <v>0.20800000000000002</v>
      </c>
      <c r="Q2408" s="1">
        <f t="shared" si="488"/>
        <v>1</v>
      </c>
      <c r="R2408" s="1">
        <f t="shared" si="489"/>
        <v>1</v>
      </c>
      <c r="S2408" s="7">
        <f>IF($D2408="二本差勝",副将分析!$D$14,IF($D2408="一本差勝",副将分析!$D$15,IF($D2408="引き分け",副将分析!$D$16,IF($D2408="一本差負",副将分析!$D$17,副将分析!$D$18))))</f>
        <v>0.26400000000000001</v>
      </c>
      <c r="T2408" s="1">
        <f t="shared" si="490"/>
        <v>0</v>
      </c>
      <c r="U2408" s="1">
        <f t="shared" si="491"/>
        <v>0</v>
      </c>
      <c r="V2408" s="7">
        <f>IF($E2408="二本差勝",大将分析!$D$14,IF($E2408="一本差勝",大将分析!$D$15,IF($E2408="引き分け",大将分析!$D$16,IF($E2408="一本差負",大将分析!$D$17,大将分析!$D$18))))</f>
        <v>0.26400000000000001</v>
      </c>
      <c r="W2408" s="1">
        <f t="shared" si="492"/>
        <v>0</v>
      </c>
      <c r="X2408" s="1">
        <f t="shared" si="493"/>
        <v>0</v>
      </c>
    </row>
    <row r="2409" spans="1:24" x14ac:dyDescent="0.15">
      <c r="A2409" s="1" t="s">
        <v>41</v>
      </c>
      <c r="B2409" s="1" t="s">
        <v>42</v>
      </c>
      <c r="C2409" s="1" t="s">
        <v>40</v>
      </c>
      <c r="D2409" s="1" t="s">
        <v>41</v>
      </c>
      <c r="E2409" s="1" t="s">
        <v>40</v>
      </c>
      <c r="F2409" s="19">
        <f t="shared" si="481"/>
        <v>-1</v>
      </c>
      <c r="G2409" s="19">
        <f t="shared" si="482"/>
        <v>-2</v>
      </c>
      <c r="H2409" s="20">
        <f t="shared" si="483"/>
        <v>2.9948379136000017E-4</v>
      </c>
      <c r="J2409" s="7">
        <f>IF($A2409="二本差勝",先鋒分析!$D$14,IF($A2409="一本差勝",先鋒分析!$D$15,IF($A2409="引き分け",先鋒分析!$D$16,IF($A2409="一本差負",先鋒分析!$D$17,先鋒分析!$D$18))))</f>
        <v>0.20800000000000002</v>
      </c>
      <c r="K2409" s="19">
        <f t="shared" si="484"/>
        <v>-1</v>
      </c>
      <c r="L2409" s="19">
        <f t="shared" si="485"/>
        <v>-1</v>
      </c>
      <c r="M2409" s="7">
        <f>IF($B2409="二本差勝",次鋒分析!$D$14,IF($B2409="一本差勝",次鋒分析!$D$15,IF($B2409="引き分け",次鋒分析!$D$16,IF($B2409="一本差負",次鋒分析!$D$17,次鋒分析!$D$18))))</f>
        <v>0.16000000000000003</v>
      </c>
      <c r="N2409" s="1">
        <f t="shared" si="486"/>
        <v>-1</v>
      </c>
      <c r="O2409" s="1">
        <f t="shared" si="487"/>
        <v>-2</v>
      </c>
      <c r="P2409" s="7">
        <f>IF($C2409="二本差勝",中堅分析!$D$14,IF($C2409="一本差勝",中堅分析!$D$15,IF($C2409="引き分け",中堅分析!$D$16,IF($C2409="一本差負",中堅分析!$D$17,中堅分析!$D$18))))</f>
        <v>0.20800000000000002</v>
      </c>
      <c r="Q2409" s="1">
        <f t="shared" si="488"/>
        <v>1</v>
      </c>
      <c r="R2409" s="1">
        <f t="shared" si="489"/>
        <v>1</v>
      </c>
      <c r="S2409" s="7">
        <f>IF($D2409="二本差勝",副将分析!$D$14,IF($D2409="一本差勝",副将分析!$D$15,IF($D2409="引き分け",副将分析!$D$16,IF($D2409="一本差負",副将分析!$D$17,副将分析!$D$18))))</f>
        <v>0.20800000000000002</v>
      </c>
      <c r="T2409" s="1">
        <f t="shared" si="490"/>
        <v>-1</v>
      </c>
      <c r="U2409" s="1">
        <f t="shared" si="491"/>
        <v>-1</v>
      </c>
      <c r="V2409" s="7">
        <f>IF($E2409="二本差勝",大将分析!$D$14,IF($E2409="一本差勝",大将分析!$D$15,IF($E2409="引き分け",大将分析!$D$16,IF($E2409="一本差負",大将分析!$D$17,大将分析!$D$18))))</f>
        <v>0.20800000000000002</v>
      </c>
      <c r="W2409" s="1">
        <f t="shared" si="492"/>
        <v>1</v>
      </c>
      <c r="X2409" s="1">
        <f t="shared" si="493"/>
        <v>1</v>
      </c>
    </row>
    <row r="2410" spans="1:24" x14ac:dyDescent="0.15">
      <c r="A2410" s="1" t="s">
        <v>41</v>
      </c>
      <c r="B2410" s="1" t="s">
        <v>42</v>
      </c>
      <c r="C2410" s="1" t="s">
        <v>40</v>
      </c>
      <c r="D2410" s="1" t="s">
        <v>42</v>
      </c>
      <c r="E2410" s="1" t="s">
        <v>39</v>
      </c>
      <c r="F2410" s="19">
        <f t="shared" si="481"/>
        <v>-1</v>
      </c>
      <c r="G2410" s="19">
        <f t="shared" si="482"/>
        <v>-2</v>
      </c>
      <c r="H2410" s="20">
        <f t="shared" si="483"/>
        <v>1.7720934400000017E-4</v>
      </c>
      <c r="J2410" s="7">
        <f>IF($A2410="二本差勝",先鋒分析!$D$14,IF($A2410="一本差勝",先鋒分析!$D$15,IF($A2410="引き分け",先鋒分析!$D$16,IF($A2410="一本差負",先鋒分析!$D$17,先鋒分析!$D$18))))</f>
        <v>0.20800000000000002</v>
      </c>
      <c r="K2410" s="19">
        <f t="shared" si="484"/>
        <v>-1</v>
      </c>
      <c r="L2410" s="19">
        <f t="shared" si="485"/>
        <v>-1</v>
      </c>
      <c r="M2410" s="7">
        <f>IF($B2410="二本差勝",次鋒分析!$D$14,IF($B2410="一本差勝",次鋒分析!$D$15,IF($B2410="引き分け",次鋒分析!$D$16,IF($B2410="一本差負",次鋒分析!$D$17,次鋒分析!$D$18))))</f>
        <v>0.16000000000000003</v>
      </c>
      <c r="N2410" s="1">
        <f t="shared" si="486"/>
        <v>-1</v>
      </c>
      <c r="O2410" s="1">
        <f t="shared" si="487"/>
        <v>-2</v>
      </c>
      <c r="P2410" s="7">
        <f>IF($C2410="二本差勝",中堅分析!$D$14,IF($C2410="一本差勝",中堅分析!$D$15,IF($C2410="引き分け",中堅分析!$D$16,IF($C2410="一本差負",中堅分析!$D$17,中堅分析!$D$18))))</f>
        <v>0.20800000000000002</v>
      </c>
      <c r="Q2410" s="1">
        <f t="shared" si="488"/>
        <v>1</v>
      </c>
      <c r="R2410" s="1">
        <f t="shared" si="489"/>
        <v>1</v>
      </c>
      <c r="S2410" s="7">
        <f>IF($D2410="二本差勝",副将分析!$D$14,IF($D2410="一本差勝",副将分析!$D$15,IF($D2410="引き分け",副将分析!$D$16,IF($D2410="一本差負",副将分析!$D$17,副将分析!$D$18))))</f>
        <v>0.16000000000000003</v>
      </c>
      <c r="T2410" s="1">
        <f t="shared" si="490"/>
        <v>-1</v>
      </c>
      <c r="U2410" s="1">
        <f t="shared" si="491"/>
        <v>-2</v>
      </c>
      <c r="V2410" s="7">
        <f>IF($E2410="二本差勝",大将分析!$D$14,IF($E2410="一本差勝",大将分析!$D$15,IF($E2410="引き分け",大将分析!$D$16,IF($E2410="一本差負",大将分析!$D$17,大将分析!$D$18))))</f>
        <v>0.16000000000000003</v>
      </c>
      <c r="W2410" s="1">
        <f t="shared" si="492"/>
        <v>1</v>
      </c>
      <c r="X2410" s="1">
        <f t="shared" si="493"/>
        <v>2</v>
      </c>
    </row>
    <row r="2411" spans="1:24" x14ac:dyDescent="0.15">
      <c r="A2411" s="1" t="s">
        <v>42</v>
      </c>
      <c r="B2411" s="1" t="s">
        <v>39</v>
      </c>
      <c r="C2411" s="1" t="s">
        <v>42</v>
      </c>
      <c r="D2411" s="1" t="s">
        <v>39</v>
      </c>
      <c r="E2411" s="1" t="s">
        <v>42</v>
      </c>
      <c r="F2411" s="19">
        <f t="shared" si="481"/>
        <v>-1</v>
      </c>
      <c r="G2411" s="19">
        <f t="shared" si="482"/>
        <v>-2</v>
      </c>
      <c r="H2411" s="20">
        <f t="shared" si="483"/>
        <v>1.0485760000000011E-4</v>
      </c>
      <c r="J2411" s="7">
        <f>IF($A2411="二本差勝",先鋒分析!$D$14,IF($A2411="一本差勝",先鋒分析!$D$15,IF($A2411="引き分け",先鋒分析!$D$16,IF($A2411="一本差負",先鋒分析!$D$17,先鋒分析!$D$18))))</f>
        <v>0.16000000000000003</v>
      </c>
      <c r="K2411" s="19">
        <f t="shared" si="484"/>
        <v>-1</v>
      </c>
      <c r="L2411" s="19">
        <f t="shared" si="485"/>
        <v>-2</v>
      </c>
      <c r="M2411" s="7">
        <f>IF($B2411="二本差勝",次鋒分析!$D$14,IF($B2411="一本差勝",次鋒分析!$D$15,IF($B2411="引き分け",次鋒分析!$D$16,IF($B2411="一本差負",次鋒分析!$D$17,次鋒分析!$D$18))))</f>
        <v>0.16000000000000003</v>
      </c>
      <c r="N2411" s="1">
        <f t="shared" si="486"/>
        <v>1</v>
      </c>
      <c r="O2411" s="1">
        <f t="shared" si="487"/>
        <v>2</v>
      </c>
      <c r="P2411" s="7">
        <f>IF($C2411="二本差勝",中堅分析!$D$14,IF($C2411="一本差勝",中堅分析!$D$15,IF($C2411="引き分け",中堅分析!$D$16,IF($C2411="一本差負",中堅分析!$D$17,中堅分析!$D$18))))</f>
        <v>0.16000000000000003</v>
      </c>
      <c r="Q2411" s="1">
        <f t="shared" si="488"/>
        <v>-1</v>
      </c>
      <c r="R2411" s="1">
        <f t="shared" si="489"/>
        <v>-2</v>
      </c>
      <c r="S2411" s="7">
        <f>IF($D2411="二本差勝",副将分析!$D$14,IF($D2411="一本差勝",副将分析!$D$15,IF($D2411="引き分け",副将分析!$D$16,IF($D2411="一本差負",副将分析!$D$17,副将分析!$D$18))))</f>
        <v>0.16000000000000003</v>
      </c>
      <c r="T2411" s="1">
        <f t="shared" si="490"/>
        <v>1</v>
      </c>
      <c r="U2411" s="1">
        <f t="shared" si="491"/>
        <v>2</v>
      </c>
      <c r="V2411" s="7">
        <f>IF($E2411="二本差勝",大将分析!$D$14,IF($E2411="一本差勝",大将分析!$D$15,IF($E2411="引き分け",大将分析!$D$16,IF($E2411="一本差負",大将分析!$D$17,大将分析!$D$18))))</f>
        <v>0.16000000000000003</v>
      </c>
      <c r="W2411" s="1">
        <f t="shared" si="492"/>
        <v>-1</v>
      </c>
      <c r="X2411" s="1">
        <f t="shared" si="493"/>
        <v>-2</v>
      </c>
    </row>
    <row r="2412" spans="1:24" x14ac:dyDescent="0.15">
      <c r="A2412" s="1" t="s">
        <v>42</v>
      </c>
      <c r="B2412" s="1" t="s">
        <v>39</v>
      </c>
      <c r="C2412" s="1" t="s">
        <v>42</v>
      </c>
      <c r="D2412" s="1" t="s">
        <v>40</v>
      </c>
      <c r="E2412" s="1" t="s">
        <v>41</v>
      </c>
      <c r="F2412" s="19">
        <f t="shared" si="481"/>
        <v>-1</v>
      </c>
      <c r="G2412" s="19">
        <f t="shared" si="482"/>
        <v>-2</v>
      </c>
      <c r="H2412" s="20">
        <f t="shared" si="483"/>
        <v>1.7720934400000015E-4</v>
      </c>
      <c r="J2412" s="7">
        <f>IF($A2412="二本差勝",先鋒分析!$D$14,IF($A2412="一本差勝",先鋒分析!$D$15,IF($A2412="引き分け",先鋒分析!$D$16,IF($A2412="一本差負",先鋒分析!$D$17,先鋒分析!$D$18))))</f>
        <v>0.16000000000000003</v>
      </c>
      <c r="K2412" s="19">
        <f t="shared" si="484"/>
        <v>-1</v>
      </c>
      <c r="L2412" s="19">
        <f t="shared" si="485"/>
        <v>-2</v>
      </c>
      <c r="M2412" s="7">
        <f>IF($B2412="二本差勝",次鋒分析!$D$14,IF($B2412="一本差勝",次鋒分析!$D$15,IF($B2412="引き分け",次鋒分析!$D$16,IF($B2412="一本差負",次鋒分析!$D$17,次鋒分析!$D$18))))</f>
        <v>0.16000000000000003</v>
      </c>
      <c r="N2412" s="1">
        <f t="shared" si="486"/>
        <v>1</v>
      </c>
      <c r="O2412" s="1">
        <f t="shared" si="487"/>
        <v>2</v>
      </c>
      <c r="P2412" s="7">
        <f>IF($C2412="二本差勝",中堅分析!$D$14,IF($C2412="一本差勝",中堅分析!$D$15,IF($C2412="引き分け",中堅分析!$D$16,IF($C2412="一本差負",中堅分析!$D$17,中堅分析!$D$18))))</f>
        <v>0.16000000000000003</v>
      </c>
      <c r="Q2412" s="1">
        <f t="shared" si="488"/>
        <v>-1</v>
      </c>
      <c r="R2412" s="1">
        <f t="shared" si="489"/>
        <v>-2</v>
      </c>
      <c r="S2412" s="7">
        <f>IF($D2412="二本差勝",副将分析!$D$14,IF($D2412="一本差勝",副将分析!$D$15,IF($D2412="引き分け",副将分析!$D$16,IF($D2412="一本差負",副将分析!$D$17,副将分析!$D$18))))</f>
        <v>0.20800000000000002</v>
      </c>
      <c r="T2412" s="1">
        <f t="shared" si="490"/>
        <v>1</v>
      </c>
      <c r="U2412" s="1">
        <f t="shared" si="491"/>
        <v>1</v>
      </c>
      <c r="V2412" s="7">
        <f>IF($E2412="二本差勝",大将分析!$D$14,IF($E2412="一本差勝",大将分析!$D$15,IF($E2412="引き分け",大将分析!$D$16,IF($E2412="一本差負",大将分析!$D$17,大将分析!$D$18))))</f>
        <v>0.20800000000000002</v>
      </c>
      <c r="W2412" s="1">
        <f t="shared" si="492"/>
        <v>-1</v>
      </c>
      <c r="X2412" s="1">
        <f t="shared" si="493"/>
        <v>-1</v>
      </c>
    </row>
    <row r="2413" spans="1:24" x14ac:dyDescent="0.15">
      <c r="A2413" s="1" t="s">
        <v>42</v>
      </c>
      <c r="B2413" s="1" t="s">
        <v>39</v>
      </c>
      <c r="C2413" s="1" t="s">
        <v>42</v>
      </c>
      <c r="D2413" s="1" t="s">
        <v>22</v>
      </c>
      <c r="E2413" s="1" t="s">
        <v>22</v>
      </c>
      <c r="F2413" s="19">
        <f t="shared" si="481"/>
        <v>-1</v>
      </c>
      <c r="G2413" s="19">
        <f t="shared" si="482"/>
        <v>-2</v>
      </c>
      <c r="H2413" s="20">
        <f t="shared" si="483"/>
        <v>2.8547481600000023E-4</v>
      </c>
      <c r="J2413" s="7">
        <f>IF($A2413="二本差勝",先鋒分析!$D$14,IF($A2413="一本差勝",先鋒分析!$D$15,IF($A2413="引き分け",先鋒分析!$D$16,IF($A2413="一本差負",先鋒分析!$D$17,先鋒分析!$D$18))))</f>
        <v>0.16000000000000003</v>
      </c>
      <c r="K2413" s="19">
        <f t="shared" si="484"/>
        <v>-1</v>
      </c>
      <c r="L2413" s="19">
        <f t="shared" si="485"/>
        <v>-2</v>
      </c>
      <c r="M2413" s="7">
        <f>IF($B2413="二本差勝",次鋒分析!$D$14,IF($B2413="一本差勝",次鋒分析!$D$15,IF($B2413="引き分け",次鋒分析!$D$16,IF($B2413="一本差負",次鋒分析!$D$17,次鋒分析!$D$18))))</f>
        <v>0.16000000000000003</v>
      </c>
      <c r="N2413" s="1">
        <f t="shared" si="486"/>
        <v>1</v>
      </c>
      <c r="O2413" s="1">
        <f t="shared" si="487"/>
        <v>2</v>
      </c>
      <c r="P2413" s="7">
        <f>IF($C2413="二本差勝",中堅分析!$D$14,IF($C2413="一本差勝",中堅分析!$D$15,IF($C2413="引き分け",中堅分析!$D$16,IF($C2413="一本差負",中堅分析!$D$17,中堅分析!$D$18))))</f>
        <v>0.16000000000000003</v>
      </c>
      <c r="Q2413" s="1">
        <f t="shared" si="488"/>
        <v>-1</v>
      </c>
      <c r="R2413" s="1">
        <f t="shared" si="489"/>
        <v>-2</v>
      </c>
      <c r="S2413" s="7">
        <f>IF($D2413="二本差勝",副将分析!$D$14,IF($D2413="一本差勝",副将分析!$D$15,IF($D2413="引き分け",副将分析!$D$16,IF($D2413="一本差負",副将分析!$D$17,副将分析!$D$18))))</f>
        <v>0.26400000000000001</v>
      </c>
      <c r="T2413" s="1">
        <f t="shared" si="490"/>
        <v>0</v>
      </c>
      <c r="U2413" s="1">
        <f t="shared" si="491"/>
        <v>0</v>
      </c>
      <c r="V2413" s="7">
        <f>IF($E2413="二本差勝",大将分析!$D$14,IF($E2413="一本差勝",大将分析!$D$15,IF($E2413="引き分け",大将分析!$D$16,IF($E2413="一本差負",大将分析!$D$17,大将分析!$D$18))))</f>
        <v>0.26400000000000001</v>
      </c>
      <c r="W2413" s="1">
        <f t="shared" si="492"/>
        <v>0</v>
      </c>
      <c r="X2413" s="1">
        <f t="shared" si="493"/>
        <v>0</v>
      </c>
    </row>
    <row r="2414" spans="1:24" x14ac:dyDescent="0.15">
      <c r="A2414" s="1" t="s">
        <v>42</v>
      </c>
      <c r="B2414" s="1" t="s">
        <v>39</v>
      </c>
      <c r="C2414" s="1" t="s">
        <v>42</v>
      </c>
      <c r="D2414" s="1" t="s">
        <v>41</v>
      </c>
      <c r="E2414" s="1" t="s">
        <v>40</v>
      </c>
      <c r="F2414" s="19">
        <f t="shared" si="481"/>
        <v>-1</v>
      </c>
      <c r="G2414" s="19">
        <f t="shared" si="482"/>
        <v>-2</v>
      </c>
      <c r="H2414" s="20">
        <f t="shared" si="483"/>
        <v>1.7720934400000015E-4</v>
      </c>
      <c r="J2414" s="7">
        <f>IF($A2414="二本差勝",先鋒分析!$D$14,IF($A2414="一本差勝",先鋒分析!$D$15,IF($A2414="引き分け",先鋒分析!$D$16,IF($A2414="一本差負",先鋒分析!$D$17,先鋒分析!$D$18))))</f>
        <v>0.16000000000000003</v>
      </c>
      <c r="K2414" s="19">
        <f t="shared" si="484"/>
        <v>-1</v>
      </c>
      <c r="L2414" s="19">
        <f t="shared" si="485"/>
        <v>-2</v>
      </c>
      <c r="M2414" s="7">
        <f>IF($B2414="二本差勝",次鋒分析!$D$14,IF($B2414="一本差勝",次鋒分析!$D$15,IF($B2414="引き分け",次鋒分析!$D$16,IF($B2414="一本差負",次鋒分析!$D$17,次鋒分析!$D$18))))</f>
        <v>0.16000000000000003</v>
      </c>
      <c r="N2414" s="1">
        <f t="shared" si="486"/>
        <v>1</v>
      </c>
      <c r="O2414" s="1">
        <f t="shared" si="487"/>
        <v>2</v>
      </c>
      <c r="P2414" s="7">
        <f>IF($C2414="二本差勝",中堅分析!$D$14,IF($C2414="一本差勝",中堅分析!$D$15,IF($C2414="引き分け",中堅分析!$D$16,IF($C2414="一本差負",中堅分析!$D$17,中堅分析!$D$18))))</f>
        <v>0.16000000000000003</v>
      </c>
      <c r="Q2414" s="1">
        <f t="shared" si="488"/>
        <v>-1</v>
      </c>
      <c r="R2414" s="1">
        <f t="shared" si="489"/>
        <v>-2</v>
      </c>
      <c r="S2414" s="7">
        <f>IF($D2414="二本差勝",副将分析!$D$14,IF($D2414="一本差勝",副将分析!$D$15,IF($D2414="引き分け",副将分析!$D$16,IF($D2414="一本差負",副将分析!$D$17,副将分析!$D$18))))</f>
        <v>0.20800000000000002</v>
      </c>
      <c r="T2414" s="1">
        <f t="shared" si="490"/>
        <v>-1</v>
      </c>
      <c r="U2414" s="1">
        <f t="shared" si="491"/>
        <v>-1</v>
      </c>
      <c r="V2414" s="7">
        <f>IF($E2414="二本差勝",大将分析!$D$14,IF($E2414="一本差勝",大将分析!$D$15,IF($E2414="引き分け",大将分析!$D$16,IF($E2414="一本差負",大将分析!$D$17,大将分析!$D$18))))</f>
        <v>0.20800000000000002</v>
      </c>
      <c r="W2414" s="1">
        <f t="shared" si="492"/>
        <v>1</v>
      </c>
      <c r="X2414" s="1">
        <f t="shared" si="493"/>
        <v>1</v>
      </c>
    </row>
    <row r="2415" spans="1:24" x14ac:dyDescent="0.15">
      <c r="A2415" s="1" t="s">
        <v>42</v>
      </c>
      <c r="B2415" s="1" t="s">
        <v>39</v>
      </c>
      <c r="C2415" s="1" t="s">
        <v>42</v>
      </c>
      <c r="D2415" s="1" t="s">
        <v>42</v>
      </c>
      <c r="E2415" s="1" t="s">
        <v>39</v>
      </c>
      <c r="F2415" s="19">
        <f t="shared" si="481"/>
        <v>-1</v>
      </c>
      <c r="G2415" s="19">
        <f t="shared" si="482"/>
        <v>-2</v>
      </c>
      <c r="H2415" s="20">
        <f t="shared" si="483"/>
        <v>1.0485760000000011E-4</v>
      </c>
      <c r="J2415" s="7">
        <f>IF($A2415="二本差勝",先鋒分析!$D$14,IF($A2415="一本差勝",先鋒分析!$D$15,IF($A2415="引き分け",先鋒分析!$D$16,IF($A2415="一本差負",先鋒分析!$D$17,先鋒分析!$D$18))))</f>
        <v>0.16000000000000003</v>
      </c>
      <c r="K2415" s="19">
        <f t="shared" si="484"/>
        <v>-1</v>
      </c>
      <c r="L2415" s="19">
        <f t="shared" si="485"/>
        <v>-2</v>
      </c>
      <c r="M2415" s="7">
        <f>IF($B2415="二本差勝",次鋒分析!$D$14,IF($B2415="一本差勝",次鋒分析!$D$15,IF($B2415="引き分け",次鋒分析!$D$16,IF($B2415="一本差負",次鋒分析!$D$17,次鋒分析!$D$18))))</f>
        <v>0.16000000000000003</v>
      </c>
      <c r="N2415" s="1">
        <f t="shared" si="486"/>
        <v>1</v>
      </c>
      <c r="O2415" s="1">
        <f t="shared" si="487"/>
        <v>2</v>
      </c>
      <c r="P2415" s="7">
        <f>IF($C2415="二本差勝",中堅分析!$D$14,IF($C2415="一本差勝",中堅分析!$D$15,IF($C2415="引き分け",中堅分析!$D$16,IF($C2415="一本差負",中堅分析!$D$17,中堅分析!$D$18))))</f>
        <v>0.16000000000000003</v>
      </c>
      <c r="Q2415" s="1">
        <f t="shared" si="488"/>
        <v>-1</v>
      </c>
      <c r="R2415" s="1">
        <f t="shared" si="489"/>
        <v>-2</v>
      </c>
      <c r="S2415" s="7">
        <f>IF($D2415="二本差勝",副将分析!$D$14,IF($D2415="一本差勝",副将分析!$D$15,IF($D2415="引き分け",副将分析!$D$16,IF($D2415="一本差負",副将分析!$D$17,副将分析!$D$18))))</f>
        <v>0.16000000000000003</v>
      </c>
      <c r="T2415" s="1">
        <f t="shared" si="490"/>
        <v>-1</v>
      </c>
      <c r="U2415" s="1">
        <f t="shared" si="491"/>
        <v>-2</v>
      </c>
      <c r="V2415" s="7">
        <f>IF($E2415="二本差勝",大将分析!$D$14,IF($E2415="一本差勝",大将分析!$D$15,IF($E2415="引き分け",大将分析!$D$16,IF($E2415="一本差負",大将分析!$D$17,大将分析!$D$18))))</f>
        <v>0.16000000000000003</v>
      </c>
      <c r="W2415" s="1">
        <f t="shared" si="492"/>
        <v>1</v>
      </c>
      <c r="X2415" s="1">
        <f t="shared" si="493"/>
        <v>2</v>
      </c>
    </row>
    <row r="2416" spans="1:24" x14ac:dyDescent="0.15">
      <c r="A2416" s="1" t="s">
        <v>42</v>
      </c>
      <c r="B2416" s="1" t="s">
        <v>40</v>
      </c>
      <c r="C2416" s="1" t="s">
        <v>41</v>
      </c>
      <c r="D2416" s="1" t="s">
        <v>39</v>
      </c>
      <c r="E2416" s="1" t="s">
        <v>42</v>
      </c>
      <c r="F2416" s="19">
        <f t="shared" si="481"/>
        <v>-1</v>
      </c>
      <c r="G2416" s="19">
        <f t="shared" si="482"/>
        <v>-2</v>
      </c>
      <c r="H2416" s="20">
        <f t="shared" si="483"/>
        <v>1.7720934400000017E-4</v>
      </c>
      <c r="J2416" s="7">
        <f>IF($A2416="二本差勝",先鋒分析!$D$14,IF($A2416="一本差勝",先鋒分析!$D$15,IF($A2416="引き分け",先鋒分析!$D$16,IF($A2416="一本差負",先鋒分析!$D$17,先鋒分析!$D$18))))</f>
        <v>0.16000000000000003</v>
      </c>
      <c r="K2416" s="19">
        <f t="shared" si="484"/>
        <v>-1</v>
      </c>
      <c r="L2416" s="19">
        <f t="shared" si="485"/>
        <v>-2</v>
      </c>
      <c r="M2416" s="7">
        <f>IF($B2416="二本差勝",次鋒分析!$D$14,IF($B2416="一本差勝",次鋒分析!$D$15,IF($B2416="引き分け",次鋒分析!$D$16,IF($B2416="一本差負",次鋒分析!$D$17,次鋒分析!$D$18))))</f>
        <v>0.20800000000000002</v>
      </c>
      <c r="N2416" s="1">
        <f t="shared" si="486"/>
        <v>1</v>
      </c>
      <c r="O2416" s="1">
        <f t="shared" si="487"/>
        <v>1</v>
      </c>
      <c r="P2416" s="7">
        <f>IF($C2416="二本差勝",中堅分析!$D$14,IF($C2416="一本差勝",中堅分析!$D$15,IF($C2416="引き分け",中堅分析!$D$16,IF($C2416="一本差負",中堅分析!$D$17,中堅分析!$D$18))))</f>
        <v>0.20800000000000002</v>
      </c>
      <c r="Q2416" s="1">
        <f t="shared" si="488"/>
        <v>-1</v>
      </c>
      <c r="R2416" s="1">
        <f t="shared" si="489"/>
        <v>-1</v>
      </c>
      <c r="S2416" s="7">
        <f>IF($D2416="二本差勝",副将分析!$D$14,IF($D2416="一本差勝",副将分析!$D$15,IF($D2416="引き分け",副将分析!$D$16,IF($D2416="一本差負",副将分析!$D$17,副将分析!$D$18))))</f>
        <v>0.16000000000000003</v>
      </c>
      <c r="T2416" s="1">
        <f t="shared" si="490"/>
        <v>1</v>
      </c>
      <c r="U2416" s="1">
        <f t="shared" si="491"/>
        <v>2</v>
      </c>
      <c r="V2416" s="7">
        <f>IF($E2416="二本差勝",大将分析!$D$14,IF($E2416="一本差勝",大将分析!$D$15,IF($E2416="引き分け",大将分析!$D$16,IF($E2416="一本差負",大将分析!$D$17,大将分析!$D$18))))</f>
        <v>0.16000000000000003</v>
      </c>
      <c r="W2416" s="1">
        <f t="shared" si="492"/>
        <v>-1</v>
      </c>
      <c r="X2416" s="1">
        <f t="shared" si="493"/>
        <v>-2</v>
      </c>
    </row>
    <row r="2417" spans="1:24" x14ac:dyDescent="0.15">
      <c r="A2417" s="1" t="s">
        <v>42</v>
      </c>
      <c r="B2417" s="1" t="s">
        <v>40</v>
      </c>
      <c r="C2417" s="1" t="s">
        <v>41</v>
      </c>
      <c r="D2417" s="1" t="s">
        <v>40</v>
      </c>
      <c r="E2417" s="1" t="s">
        <v>41</v>
      </c>
      <c r="F2417" s="19">
        <f t="shared" si="481"/>
        <v>-1</v>
      </c>
      <c r="G2417" s="19">
        <f t="shared" si="482"/>
        <v>-2</v>
      </c>
      <c r="H2417" s="20">
        <f t="shared" si="483"/>
        <v>2.9948379136000017E-4</v>
      </c>
      <c r="J2417" s="7">
        <f>IF($A2417="二本差勝",先鋒分析!$D$14,IF($A2417="一本差勝",先鋒分析!$D$15,IF($A2417="引き分け",先鋒分析!$D$16,IF($A2417="一本差負",先鋒分析!$D$17,先鋒分析!$D$18))))</f>
        <v>0.16000000000000003</v>
      </c>
      <c r="K2417" s="19">
        <f t="shared" si="484"/>
        <v>-1</v>
      </c>
      <c r="L2417" s="19">
        <f t="shared" si="485"/>
        <v>-2</v>
      </c>
      <c r="M2417" s="7">
        <f>IF($B2417="二本差勝",次鋒分析!$D$14,IF($B2417="一本差勝",次鋒分析!$D$15,IF($B2417="引き分け",次鋒分析!$D$16,IF($B2417="一本差負",次鋒分析!$D$17,次鋒分析!$D$18))))</f>
        <v>0.20800000000000002</v>
      </c>
      <c r="N2417" s="1">
        <f t="shared" si="486"/>
        <v>1</v>
      </c>
      <c r="O2417" s="1">
        <f t="shared" si="487"/>
        <v>1</v>
      </c>
      <c r="P2417" s="7">
        <f>IF($C2417="二本差勝",中堅分析!$D$14,IF($C2417="一本差勝",中堅分析!$D$15,IF($C2417="引き分け",中堅分析!$D$16,IF($C2417="一本差負",中堅分析!$D$17,中堅分析!$D$18))))</f>
        <v>0.20800000000000002</v>
      </c>
      <c r="Q2417" s="1">
        <f t="shared" si="488"/>
        <v>-1</v>
      </c>
      <c r="R2417" s="1">
        <f t="shared" si="489"/>
        <v>-1</v>
      </c>
      <c r="S2417" s="7">
        <f>IF($D2417="二本差勝",副将分析!$D$14,IF($D2417="一本差勝",副将分析!$D$15,IF($D2417="引き分け",副将分析!$D$16,IF($D2417="一本差負",副将分析!$D$17,副将分析!$D$18))))</f>
        <v>0.20800000000000002</v>
      </c>
      <c r="T2417" s="1">
        <f t="shared" si="490"/>
        <v>1</v>
      </c>
      <c r="U2417" s="1">
        <f t="shared" si="491"/>
        <v>1</v>
      </c>
      <c r="V2417" s="7">
        <f>IF($E2417="二本差勝",大将分析!$D$14,IF($E2417="一本差勝",大将分析!$D$15,IF($E2417="引き分け",大将分析!$D$16,IF($E2417="一本差負",大将分析!$D$17,大将分析!$D$18))))</f>
        <v>0.20800000000000002</v>
      </c>
      <c r="W2417" s="1">
        <f t="shared" si="492"/>
        <v>-1</v>
      </c>
      <c r="X2417" s="1">
        <f t="shared" si="493"/>
        <v>-1</v>
      </c>
    </row>
    <row r="2418" spans="1:24" x14ac:dyDescent="0.15">
      <c r="A2418" s="1" t="s">
        <v>42</v>
      </c>
      <c r="B2418" s="1" t="s">
        <v>40</v>
      </c>
      <c r="C2418" s="1" t="s">
        <v>41</v>
      </c>
      <c r="D2418" s="1" t="s">
        <v>22</v>
      </c>
      <c r="E2418" s="1" t="s">
        <v>22</v>
      </c>
      <c r="F2418" s="19">
        <f t="shared" si="481"/>
        <v>-1</v>
      </c>
      <c r="G2418" s="19">
        <f t="shared" si="482"/>
        <v>-2</v>
      </c>
      <c r="H2418" s="20">
        <f t="shared" si="483"/>
        <v>4.8245243904000029E-4</v>
      </c>
      <c r="J2418" s="7">
        <f>IF($A2418="二本差勝",先鋒分析!$D$14,IF($A2418="一本差勝",先鋒分析!$D$15,IF($A2418="引き分け",先鋒分析!$D$16,IF($A2418="一本差負",先鋒分析!$D$17,先鋒分析!$D$18))))</f>
        <v>0.16000000000000003</v>
      </c>
      <c r="K2418" s="19">
        <f t="shared" si="484"/>
        <v>-1</v>
      </c>
      <c r="L2418" s="19">
        <f t="shared" si="485"/>
        <v>-2</v>
      </c>
      <c r="M2418" s="7">
        <f>IF($B2418="二本差勝",次鋒分析!$D$14,IF($B2418="一本差勝",次鋒分析!$D$15,IF($B2418="引き分け",次鋒分析!$D$16,IF($B2418="一本差負",次鋒分析!$D$17,次鋒分析!$D$18))))</f>
        <v>0.20800000000000002</v>
      </c>
      <c r="N2418" s="1">
        <f t="shared" si="486"/>
        <v>1</v>
      </c>
      <c r="O2418" s="1">
        <f t="shared" si="487"/>
        <v>1</v>
      </c>
      <c r="P2418" s="7">
        <f>IF($C2418="二本差勝",中堅分析!$D$14,IF($C2418="一本差勝",中堅分析!$D$15,IF($C2418="引き分け",中堅分析!$D$16,IF($C2418="一本差負",中堅分析!$D$17,中堅分析!$D$18))))</f>
        <v>0.20800000000000002</v>
      </c>
      <c r="Q2418" s="1">
        <f t="shared" si="488"/>
        <v>-1</v>
      </c>
      <c r="R2418" s="1">
        <f t="shared" si="489"/>
        <v>-1</v>
      </c>
      <c r="S2418" s="7">
        <f>IF($D2418="二本差勝",副将分析!$D$14,IF($D2418="一本差勝",副将分析!$D$15,IF($D2418="引き分け",副将分析!$D$16,IF($D2418="一本差負",副将分析!$D$17,副将分析!$D$18))))</f>
        <v>0.26400000000000001</v>
      </c>
      <c r="T2418" s="1">
        <f t="shared" si="490"/>
        <v>0</v>
      </c>
      <c r="U2418" s="1">
        <f t="shared" si="491"/>
        <v>0</v>
      </c>
      <c r="V2418" s="7">
        <f>IF($E2418="二本差勝",大将分析!$D$14,IF($E2418="一本差勝",大将分析!$D$15,IF($E2418="引き分け",大将分析!$D$16,IF($E2418="一本差負",大将分析!$D$17,大将分析!$D$18))))</f>
        <v>0.26400000000000001</v>
      </c>
      <c r="W2418" s="1">
        <f t="shared" si="492"/>
        <v>0</v>
      </c>
      <c r="X2418" s="1">
        <f t="shared" si="493"/>
        <v>0</v>
      </c>
    </row>
    <row r="2419" spans="1:24" x14ac:dyDescent="0.15">
      <c r="A2419" s="1" t="s">
        <v>42</v>
      </c>
      <c r="B2419" s="1" t="s">
        <v>40</v>
      </c>
      <c r="C2419" s="1" t="s">
        <v>41</v>
      </c>
      <c r="D2419" s="1" t="s">
        <v>41</v>
      </c>
      <c r="E2419" s="1" t="s">
        <v>40</v>
      </c>
      <c r="F2419" s="19">
        <f t="shared" si="481"/>
        <v>-1</v>
      </c>
      <c r="G2419" s="19">
        <f t="shared" si="482"/>
        <v>-2</v>
      </c>
      <c r="H2419" s="20">
        <f t="shared" si="483"/>
        <v>2.9948379136000017E-4</v>
      </c>
      <c r="J2419" s="7">
        <f>IF($A2419="二本差勝",先鋒分析!$D$14,IF($A2419="一本差勝",先鋒分析!$D$15,IF($A2419="引き分け",先鋒分析!$D$16,IF($A2419="一本差負",先鋒分析!$D$17,先鋒分析!$D$18))))</f>
        <v>0.16000000000000003</v>
      </c>
      <c r="K2419" s="19">
        <f t="shared" si="484"/>
        <v>-1</v>
      </c>
      <c r="L2419" s="19">
        <f t="shared" si="485"/>
        <v>-2</v>
      </c>
      <c r="M2419" s="7">
        <f>IF($B2419="二本差勝",次鋒分析!$D$14,IF($B2419="一本差勝",次鋒分析!$D$15,IF($B2419="引き分け",次鋒分析!$D$16,IF($B2419="一本差負",次鋒分析!$D$17,次鋒分析!$D$18))))</f>
        <v>0.20800000000000002</v>
      </c>
      <c r="N2419" s="1">
        <f t="shared" si="486"/>
        <v>1</v>
      </c>
      <c r="O2419" s="1">
        <f t="shared" si="487"/>
        <v>1</v>
      </c>
      <c r="P2419" s="7">
        <f>IF($C2419="二本差勝",中堅分析!$D$14,IF($C2419="一本差勝",中堅分析!$D$15,IF($C2419="引き分け",中堅分析!$D$16,IF($C2419="一本差負",中堅分析!$D$17,中堅分析!$D$18))))</f>
        <v>0.20800000000000002</v>
      </c>
      <c r="Q2419" s="1">
        <f t="shared" si="488"/>
        <v>-1</v>
      </c>
      <c r="R2419" s="1">
        <f t="shared" si="489"/>
        <v>-1</v>
      </c>
      <c r="S2419" s="7">
        <f>IF($D2419="二本差勝",副将分析!$D$14,IF($D2419="一本差勝",副将分析!$D$15,IF($D2419="引き分け",副将分析!$D$16,IF($D2419="一本差負",副将分析!$D$17,副将分析!$D$18))))</f>
        <v>0.20800000000000002</v>
      </c>
      <c r="T2419" s="1">
        <f t="shared" si="490"/>
        <v>-1</v>
      </c>
      <c r="U2419" s="1">
        <f t="shared" si="491"/>
        <v>-1</v>
      </c>
      <c r="V2419" s="7">
        <f>IF($E2419="二本差勝",大将分析!$D$14,IF($E2419="一本差勝",大将分析!$D$15,IF($E2419="引き分け",大将分析!$D$16,IF($E2419="一本差負",大将分析!$D$17,大将分析!$D$18))))</f>
        <v>0.20800000000000002</v>
      </c>
      <c r="W2419" s="1">
        <f t="shared" si="492"/>
        <v>1</v>
      </c>
      <c r="X2419" s="1">
        <f t="shared" si="493"/>
        <v>1</v>
      </c>
    </row>
    <row r="2420" spans="1:24" x14ac:dyDescent="0.15">
      <c r="A2420" s="1" t="s">
        <v>42</v>
      </c>
      <c r="B2420" s="1" t="s">
        <v>40</v>
      </c>
      <c r="C2420" s="1" t="s">
        <v>41</v>
      </c>
      <c r="D2420" s="1" t="s">
        <v>42</v>
      </c>
      <c r="E2420" s="1" t="s">
        <v>39</v>
      </c>
      <c r="F2420" s="19">
        <f t="shared" si="481"/>
        <v>-1</v>
      </c>
      <c r="G2420" s="19">
        <f t="shared" si="482"/>
        <v>-2</v>
      </c>
      <c r="H2420" s="20">
        <f t="shared" si="483"/>
        <v>1.7720934400000017E-4</v>
      </c>
      <c r="J2420" s="7">
        <f>IF($A2420="二本差勝",先鋒分析!$D$14,IF($A2420="一本差勝",先鋒分析!$D$15,IF($A2420="引き分け",先鋒分析!$D$16,IF($A2420="一本差負",先鋒分析!$D$17,先鋒分析!$D$18))))</f>
        <v>0.16000000000000003</v>
      </c>
      <c r="K2420" s="19">
        <f t="shared" si="484"/>
        <v>-1</v>
      </c>
      <c r="L2420" s="19">
        <f t="shared" si="485"/>
        <v>-2</v>
      </c>
      <c r="M2420" s="7">
        <f>IF($B2420="二本差勝",次鋒分析!$D$14,IF($B2420="一本差勝",次鋒分析!$D$15,IF($B2420="引き分け",次鋒分析!$D$16,IF($B2420="一本差負",次鋒分析!$D$17,次鋒分析!$D$18))))</f>
        <v>0.20800000000000002</v>
      </c>
      <c r="N2420" s="1">
        <f t="shared" si="486"/>
        <v>1</v>
      </c>
      <c r="O2420" s="1">
        <f t="shared" si="487"/>
        <v>1</v>
      </c>
      <c r="P2420" s="7">
        <f>IF($C2420="二本差勝",中堅分析!$D$14,IF($C2420="一本差勝",中堅分析!$D$15,IF($C2420="引き分け",中堅分析!$D$16,IF($C2420="一本差負",中堅分析!$D$17,中堅分析!$D$18))))</f>
        <v>0.20800000000000002</v>
      </c>
      <c r="Q2420" s="1">
        <f t="shared" si="488"/>
        <v>-1</v>
      </c>
      <c r="R2420" s="1">
        <f t="shared" si="489"/>
        <v>-1</v>
      </c>
      <c r="S2420" s="7">
        <f>IF($D2420="二本差勝",副将分析!$D$14,IF($D2420="一本差勝",副将分析!$D$15,IF($D2420="引き分け",副将分析!$D$16,IF($D2420="一本差負",副将分析!$D$17,副将分析!$D$18))))</f>
        <v>0.16000000000000003</v>
      </c>
      <c r="T2420" s="1">
        <f t="shared" si="490"/>
        <v>-1</v>
      </c>
      <c r="U2420" s="1">
        <f t="shared" si="491"/>
        <v>-2</v>
      </c>
      <c r="V2420" s="7">
        <f>IF($E2420="二本差勝",大将分析!$D$14,IF($E2420="一本差勝",大将分析!$D$15,IF($E2420="引き分け",大将分析!$D$16,IF($E2420="一本差負",大将分析!$D$17,大将分析!$D$18))))</f>
        <v>0.16000000000000003</v>
      </c>
      <c r="W2420" s="1">
        <f t="shared" si="492"/>
        <v>1</v>
      </c>
      <c r="X2420" s="1">
        <f t="shared" si="493"/>
        <v>2</v>
      </c>
    </row>
    <row r="2421" spans="1:24" x14ac:dyDescent="0.15">
      <c r="A2421" s="1" t="s">
        <v>42</v>
      </c>
      <c r="B2421" s="1" t="s">
        <v>22</v>
      </c>
      <c r="C2421" s="1" t="s">
        <v>22</v>
      </c>
      <c r="D2421" s="1" t="s">
        <v>39</v>
      </c>
      <c r="E2421" s="1" t="s">
        <v>42</v>
      </c>
      <c r="F2421" s="19">
        <f t="shared" si="481"/>
        <v>-1</v>
      </c>
      <c r="G2421" s="19">
        <f t="shared" si="482"/>
        <v>-2</v>
      </c>
      <c r="H2421" s="20">
        <f t="shared" si="483"/>
        <v>2.8547481600000023E-4</v>
      </c>
      <c r="J2421" s="7">
        <f>IF($A2421="二本差勝",先鋒分析!$D$14,IF($A2421="一本差勝",先鋒分析!$D$15,IF($A2421="引き分け",先鋒分析!$D$16,IF($A2421="一本差負",先鋒分析!$D$17,先鋒分析!$D$18))))</f>
        <v>0.16000000000000003</v>
      </c>
      <c r="K2421" s="19">
        <f t="shared" si="484"/>
        <v>-1</v>
      </c>
      <c r="L2421" s="19">
        <f t="shared" si="485"/>
        <v>-2</v>
      </c>
      <c r="M2421" s="7">
        <f>IF($B2421="二本差勝",次鋒分析!$D$14,IF($B2421="一本差勝",次鋒分析!$D$15,IF($B2421="引き分け",次鋒分析!$D$16,IF($B2421="一本差負",次鋒分析!$D$17,次鋒分析!$D$18))))</f>
        <v>0.26400000000000001</v>
      </c>
      <c r="N2421" s="1">
        <f t="shared" si="486"/>
        <v>0</v>
      </c>
      <c r="O2421" s="1">
        <f t="shared" si="487"/>
        <v>0</v>
      </c>
      <c r="P2421" s="7">
        <f>IF($C2421="二本差勝",中堅分析!$D$14,IF($C2421="一本差勝",中堅分析!$D$15,IF($C2421="引き分け",中堅分析!$D$16,IF($C2421="一本差負",中堅分析!$D$17,中堅分析!$D$18))))</f>
        <v>0.26400000000000001</v>
      </c>
      <c r="Q2421" s="1">
        <f t="shared" si="488"/>
        <v>0</v>
      </c>
      <c r="R2421" s="1">
        <f t="shared" si="489"/>
        <v>0</v>
      </c>
      <c r="S2421" s="7">
        <f>IF($D2421="二本差勝",副将分析!$D$14,IF($D2421="一本差勝",副将分析!$D$15,IF($D2421="引き分け",副将分析!$D$16,IF($D2421="一本差負",副将分析!$D$17,副将分析!$D$18))))</f>
        <v>0.16000000000000003</v>
      </c>
      <c r="T2421" s="1">
        <f t="shared" si="490"/>
        <v>1</v>
      </c>
      <c r="U2421" s="1">
        <f t="shared" si="491"/>
        <v>2</v>
      </c>
      <c r="V2421" s="7">
        <f>IF($E2421="二本差勝",大将分析!$D$14,IF($E2421="一本差勝",大将分析!$D$15,IF($E2421="引き分け",大将分析!$D$16,IF($E2421="一本差負",大将分析!$D$17,大将分析!$D$18))))</f>
        <v>0.16000000000000003</v>
      </c>
      <c r="W2421" s="1">
        <f t="shared" si="492"/>
        <v>-1</v>
      </c>
      <c r="X2421" s="1">
        <f t="shared" si="493"/>
        <v>-2</v>
      </c>
    </row>
    <row r="2422" spans="1:24" x14ac:dyDescent="0.15">
      <c r="A2422" s="1" t="s">
        <v>42</v>
      </c>
      <c r="B2422" s="1" t="s">
        <v>22</v>
      </c>
      <c r="C2422" s="1" t="s">
        <v>22</v>
      </c>
      <c r="D2422" s="1" t="s">
        <v>40</v>
      </c>
      <c r="E2422" s="1" t="s">
        <v>41</v>
      </c>
      <c r="F2422" s="19">
        <f t="shared" si="481"/>
        <v>-1</v>
      </c>
      <c r="G2422" s="19">
        <f t="shared" si="482"/>
        <v>-2</v>
      </c>
      <c r="H2422" s="20">
        <f t="shared" si="483"/>
        <v>4.8245243904000029E-4</v>
      </c>
      <c r="J2422" s="7">
        <f>IF($A2422="二本差勝",先鋒分析!$D$14,IF($A2422="一本差勝",先鋒分析!$D$15,IF($A2422="引き分け",先鋒分析!$D$16,IF($A2422="一本差負",先鋒分析!$D$17,先鋒分析!$D$18))))</f>
        <v>0.16000000000000003</v>
      </c>
      <c r="K2422" s="19">
        <f t="shared" si="484"/>
        <v>-1</v>
      </c>
      <c r="L2422" s="19">
        <f t="shared" si="485"/>
        <v>-2</v>
      </c>
      <c r="M2422" s="7">
        <f>IF($B2422="二本差勝",次鋒分析!$D$14,IF($B2422="一本差勝",次鋒分析!$D$15,IF($B2422="引き分け",次鋒分析!$D$16,IF($B2422="一本差負",次鋒分析!$D$17,次鋒分析!$D$18))))</f>
        <v>0.26400000000000001</v>
      </c>
      <c r="N2422" s="1">
        <f t="shared" si="486"/>
        <v>0</v>
      </c>
      <c r="O2422" s="1">
        <f t="shared" si="487"/>
        <v>0</v>
      </c>
      <c r="P2422" s="7">
        <f>IF($C2422="二本差勝",中堅分析!$D$14,IF($C2422="一本差勝",中堅分析!$D$15,IF($C2422="引き分け",中堅分析!$D$16,IF($C2422="一本差負",中堅分析!$D$17,中堅分析!$D$18))))</f>
        <v>0.26400000000000001</v>
      </c>
      <c r="Q2422" s="1">
        <f t="shared" si="488"/>
        <v>0</v>
      </c>
      <c r="R2422" s="1">
        <f t="shared" si="489"/>
        <v>0</v>
      </c>
      <c r="S2422" s="7">
        <f>IF($D2422="二本差勝",副将分析!$D$14,IF($D2422="一本差勝",副将分析!$D$15,IF($D2422="引き分け",副将分析!$D$16,IF($D2422="一本差負",副将分析!$D$17,副将分析!$D$18))))</f>
        <v>0.20800000000000002</v>
      </c>
      <c r="T2422" s="1">
        <f t="shared" si="490"/>
        <v>1</v>
      </c>
      <c r="U2422" s="1">
        <f t="shared" si="491"/>
        <v>1</v>
      </c>
      <c r="V2422" s="7">
        <f>IF($E2422="二本差勝",大将分析!$D$14,IF($E2422="一本差勝",大将分析!$D$15,IF($E2422="引き分け",大将分析!$D$16,IF($E2422="一本差負",大将分析!$D$17,大将分析!$D$18))))</f>
        <v>0.20800000000000002</v>
      </c>
      <c r="W2422" s="1">
        <f t="shared" si="492"/>
        <v>-1</v>
      </c>
      <c r="X2422" s="1">
        <f t="shared" si="493"/>
        <v>-1</v>
      </c>
    </row>
    <row r="2423" spans="1:24" x14ac:dyDescent="0.15">
      <c r="A2423" s="1" t="s">
        <v>42</v>
      </c>
      <c r="B2423" s="1" t="s">
        <v>22</v>
      </c>
      <c r="C2423" s="1" t="s">
        <v>22</v>
      </c>
      <c r="D2423" s="1" t="s">
        <v>22</v>
      </c>
      <c r="E2423" s="1" t="s">
        <v>22</v>
      </c>
      <c r="F2423" s="19">
        <f t="shared" si="481"/>
        <v>-1</v>
      </c>
      <c r="G2423" s="19">
        <f t="shared" si="482"/>
        <v>-2</v>
      </c>
      <c r="H2423" s="20">
        <f t="shared" si="483"/>
        <v>7.7720518656000041E-4</v>
      </c>
      <c r="J2423" s="7">
        <f>IF($A2423="二本差勝",先鋒分析!$D$14,IF($A2423="一本差勝",先鋒分析!$D$15,IF($A2423="引き分け",先鋒分析!$D$16,IF($A2423="一本差負",先鋒分析!$D$17,先鋒分析!$D$18))))</f>
        <v>0.16000000000000003</v>
      </c>
      <c r="K2423" s="19">
        <f t="shared" si="484"/>
        <v>-1</v>
      </c>
      <c r="L2423" s="19">
        <f t="shared" si="485"/>
        <v>-2</v>
      </c>
      <c r="M2423" s="7">
        <f>IF($B2423="二本差勝",次鋒分析!$D$14,IF($B2423="一本差勝",次鋒分析!$D$15,IF($B2423="引き分け",次鋒分析!$D$16,IF($B2423="一本差負",次鋒分析!$D$17,次鋒分析!$D$18))))</f>
        <v>0.26400000000000001</v>
      </c>
      <c r="N2423" s="1">
        <f t="shared" si="486"/>
        <v>0</v>
      </c>
      <c r="O2423" s="1">
        <f t="shared" si="487"/>
        <v>0</v>
      </c>
      <c r="P2423" s="7">
        <f>IF($C2423="二本差勝",中堅分析!$D$14,IF($C2423="一本差勝",中堅分析!$D$15,IF($C2423="引き分け",中堅分析!$D$16,IF($C2423="一本差負",中堅分析!$D$17,中堅分析!$D$18))))</f>
        <v>0.26400000000000001</v>
      </c>
      <c r="Q2423" s="1">
        <f t="shared" si="488"/>
        <v>0</v>
      </c>
      <c r="R2423" s="1">
        <f t="shared" si="489"/>
        <v>0</v>
      </c>
      <c r="S2423" s="7">
        <f>IF($D2423="二本差勝",副将分析!$D$14,IF($D2423="一本差勝",副将分析!$D$15,IF($D2423="引き分け",副将分析!$D$16,IF($D2423="一本差負",副将分析!$D$17,副将分析!$D$18))))</f>
        <v>0.26400000000000001</v>
      </c>
      <c r="T2423" s="1">
        <f t="shared" si="490"/>
        <v>0</v>
      </c>
      <c r="U2423" s="1">
        <f t="shared" si="491"/>
        <v>0</v>
      </c>
      <c r="V2423" s="7">
        <f>IF($E2423="二本差勝",大将分析!$D$14,IF($E2423="一本差勝",大将分析!$D$15,IF($E2423="引き分け",大将分析!$D$16,IF($E2423="一本差負",大将分析!$D$17,大将分析!$D$18))))</f>
        <v>0.26400000000000001</v>
      </c>
      <c r="W2423" s="1">
        <f t="shared" si="492"/>
        <v>0</v>
      </c>
      <c r="X2423" s="1">
        <f t="shared" si="493"/>
        <v>0</v>
      </c>
    </row>
    <row r="2424" spans="1:24" x14ac:dyDescent="0.15">
      <c r="A2424" s="1" t="s">
        <v>42</v>
      </c>
      <c r="B2424" s="1" t="s">
        <v>22</v>
      </c>
      <c r="C2424" s="1" t="s">
        <v>22</v>
      </c>
      <c r="D2424" s="1" t="s">
        <v>41</v>
      </c>
      <c r="E2424" s="1" t="s">
        <v>40</v>
      </c>
      <c r="F2424" s="19">
        <f t="shared" si="481"/>
        <v>-1</v>
      </c>
      <c r="G2424" s="19">
        <f t="shared" si="482"/>
        <v>-2</v>
      </c>
      <c r="H2424" s="20">
        <f t="shared" si="483"/>
        <v>4.8245243904000029E-4</v>
      </c>
      <c r="J2424" s="7">
        <f>IF($A2424="二本差勝",先鋒分析!$D$14,IF($A2424="一本差勝",先鋒分析!$D$15,IF($A2424="引き分け",先鋒分析!$D$16,IF($A2424="一本差負",先鋒分析!$D$17,先鋒分析!$D$18))))</f>
        <v>0.16000000000000003</v>
      </c>
      <c r="K2424" s="19">
        <f t="shared" si="484"/>
        <v>-1</v>
      </c>
      <c r="L2424" s="19">
        <f t="shared" si="485"/>
        <v>-2</v>
      </c>
      <c r="M2424" s="7">
        <f>IF($B2424="二本差勝",次鋒分析!$D$14,IF($B2424="一本差勝",次鋒分析!$D$15,IF($B2424="引き分け",次鋒分析!$D$16,IF($B2424="一本差負",次鋒分析!$D$17,次鋒分析!$D$18))))</f>
        <v>0.26400000000000001</v>
      </c>
      <c r="N2424" s="1">
        <f t="shared" si="486"/>
        <v>0</v>
      </c>
      <c r="O2424" s="1">
        <f t="shared" si="487"/>
        <v>0</v>
      </c>
      <c r="P2424" s="7">
        <f>IF($C2424="二本差勝",中堅分析!$D$14,IF($C2424="一本差勝",中堅分析!$D$15,IF($C2424="引き分け",中堅分析!$D$16,IF($C2424="一本差負",中堅分析!$D$17,中堅分析!$D$18))))</f>
        <v>0.26400000000000001</v>
      </c>
      <c r="Q2424" s="1">
        <f t="shared" si="488"/>
        <v>0</v>
      </c>
      <c r="R2424" s="1">
        <f t="shared" si="489"/>
        <v>0</v>
      </c>
      <c r="S2424" s="7">
        <f>IF($D2424="二本差勝",副将分析!$D$14,IF($D2424="一本差勝",副将分析!$D$15,IF($D2424="引き分け",副将分析!$D$16,IF($D2424="一本差負",副将分析!$D$17,副将分析!$D$18))))</f>
        <v>0.20800000000000002</v>
      </c>
      <c r="T2424" s="1">
        <f t="shared" si="490"/>
        <v>-1</v>
      </c>
      <c r="U2424" s="1">
        <f t="shared" si="491"/>
        <v>-1</v>
      </c>
      <c r="V2424" s="7">
        <f>IF($E2424="二本差勝",大将分析!$D$14,IF($E2424="一本差勝",大将分析!$D$15,IF($E2424="引き分け",大将分析!$D$16,IF($E2424="一本差負",大将分析!$D$17,大将分析!$D$18))))</f>
        <v>0.20800000000000002</v>
      </c>
      <c r="W2424" s="1">
        <f t="shared" si="492"/>
        <v>1</v>
      </c>
      <c r="X2424" s="1">
        <f t="shared" si="493"/>
        <v>1</v>
      </c>
    </row>
    <row r="2425" spans="1:24" x14ac:dyDescent="0.15">
      <c r="A2425" s="1" t="s">
        <v>42</v>
      </c>
      <c r="B2425" s="1" t="s">
        <v>22</v>
      </c>
      <c r="C2425" s="1" t="s">
        <v>22</v>
      </c>
      <c r="D2425" s="1" t="s">
        <v>42</v>
      </c>
      <c r="E2425" s="1" t="s">
        <v>39</v>
      </c>
      <c r="F2425" s="19">
        <f t="shared" si="481"/>
        <v>-1</v>
      </c>
      <c r="G2425" s="19">
        <f t="shared" si="482"/>
        <v>-2</v>
      </c>
      <c r="H2425" s="20">
        <f t="shared" si="483"/>
        <v>2.8547481600000023E-4</v>
      </c>
      <c r="J2425" s="7">
        <f>IF($A2425="二本差勝",先鋒分析!$D$14,IF($A2425="一本差勝",先鋒分析!$D$15,IF($A2425="引き分け",先鋒分析!$D$16,IF($A2425="一本差負",先鋒分析!$D$17,先鋒分析!$D$18))))</f>
        <v>0.16000000000000003</v>
      </c>
      <c r="K2425" s="19">
        <f t="shared" si="484"/>
        <v>-1</v>
      </c>
      <c r="L2425" s="19">
        <f t="shared" si="485"/>
        <v>-2</v>
      </c>
      <c r="M2425" s="7">
        <f>IF($B2425="二本差勝",次鋒分析!$D$14,IF($B2425="一本差勝",次鋒分析!$D$15,IF($B2425="引き分け",次鋒分析!$D$16,IF($B2425="一本差負",次鋒分析!$D$17,次鋒分析!$D$18))))</f>
        <v>0.26400000000000001</v>
      </c>
      <c r="N2425" s="1">
        <f t="shared" si="486"/>
        <v>0</v>
      </c>
      <c r="O2425" s="1">
        <f t="shared" si="487"/>
        <v>0</v>
      </c>
      <c r="P2425" s="7">
        <f>IF($C2425="二本差勝",中堅分析!$D$14,IF($C2425="一本差勝",中堅分析!$D$15,IF($C2425="引き分け",中堅分析!$D$16,IF($C2425="一本差負",中堅分析!$D$17,中堅分析!$D$18))))</f>
        <v>0.26400000000000001</v>
      </c>
      <c r="Q2425" s="1">
        <f t="shared" si="488"/>
        <v>0</v>
      </c>
      <c r="R2425" s="1">
        <f t="shared" si="489"/>
        <v>0</v>
      </c>
      <c r="S2425" s="7">
        <f>IF($D2425="二本差勝",副将分析!$D$14,IF($D2425="一本差勝",副将分析!$D$15,IF($D2425="引き分け",副将分析!$D$16,IF($D2425="一本差負",副将分析!$D$17,副将分析!$D$18))))</f>
        <v>0.16000000000000003</v>
      </c>
      <c r="T2425" s="1">
        <f t="shared" si="490"/>
        <v>-1</v>
      </c>
      <c r="U2425" s="1">
        <f t="shared" si="491"/>
        <v>-2</v>
      </c>
      <c r="V2425" s="7">
        <f>IF($E2425="二本差勝",大将分析!$D$14,IF($E2425="一本差勝",大将分析!$D$15,IF($E2425="引き分け",大将分析!$D$16,IF($E2425="一本差負",大将分析!$D$17,大将分析!$D$18))))</f>
        <v>0.16000000000000003</v>
      </c>
      <c r="W2425" s="1">
        <f t="shared" si="492"/>
        <v>1</v>
      </c>
      <c r="X2425" s="1">
        <f t="shared" si="493"/>
        <v>2</v>
      </c>
    </row>
    <row r="2426" spans="1:24" x14ac:dyDescent="0.15">
      <c r="A2426" s="1" t="s">
        <v>42</v>
      </c>
      <c r="B2426" s="1" t="s">
        <v>41</v>
      </c>
      <c r="C2426" s="1" t="s">
        <v>40</v>
      </c>
      <c r="D2426" s="1" t="s">
        <v>39</v>
      </c>
      <c r="E2426" s="1" t="s">
        <v>42</v>
      </c>
      <c r="F2426" s="19">
        <f t="shared" si="481"/>
        <v>-1</v>
      </c>
      <c r="G2426" s="19">
        <f t="shared" si="482"/>
        <v>-2</v>
      </c>
      <c r="H2426" s="20">
        <f t="shared" si="483"/>
        <v>1.7720934400000017E-4</v>
      </c>
      <c r="J2426" s="7">
        <f>IF($A2426="二本差勝",先鋒分析!$D$14,IF($A2426="一本差勝",先鋒分析!$D$15,IF($A2426="引き分け",先鋒分析!$D$16,IF($A2426="一本差負",先鋒分析!$D$17,先鋒分析!$D$18))))</f>
        <v>0.16000000000000003</v>
      </c>
      <c r="K2426" s="19">
        <f t="shared" si="484"/>
        <v>-1</v>
      </c>
      <c r="L2426" s="19">
        <f t="shared" si="485"/>
        <v>-2</v>
      </c>
      <c r="M2426" s="7">
        <f>IF($B2426="二本差勝",次鋒分析!$D$14,IF($B2426="一本差勝",次鋒分析!$D$15,IF($B2426="引き分け",次鋒分析!$D$16,IF($B2426="一本差負",次鋒分析!$D$17,次鋒分析!$D$18))))</f>
        <v>0.20800000000000002</v>
      </c>
      <c r="N2426" s="1">
        <f t="shared" si="486"/>
        <v>-1</v>
      </c>
      <c r="O2426" s="1">
        <f t="shared" si="487"/>
        <v>-1</v>
      </c>
      <c r="P2426" s="7">
        <f>IF($C2426="二本差勝",中堅分析!$D$14,IF($C2426="一本差勝",中堅分析!$D$15,IF($C2426="引き分け",中堅分析!$D$16,IF($C2426="一本差負",中堅分析!$D$17,中堅分析!$D$18))))</f>
        <v>0.20800000000000002</v>
      </c>
      <c r="Q2426" s="1">
        <f t="shared" si="488"/>
        <v>1</v>
      </c>
      <c r="R2426" s="1">
        <f t="shared" si="489"/>
        <v>1</v>
      </c>
      <c r="S2426" s="7">
        <f>IF($D2426="二本差勝",副将分析!$D$14,IF($D2426="一本差勝",副将分析!$D$15,IF($D2426="引き分け",副将分析!$D$16,IF($D2426="一本差負",副将分析!$D$17,副将分析!$D$18))))</f>
        <v>0.16000000000000003</v>
      </c>
      <c r="T2426" s="1">
        <f t="shared" si="490"/>
        <v>1</v>
      </c>
      <c r="U2426" s="1">
        <f t="shared" si="491"/>
        <v>2</v>
      </c>
      <c r="V2426" s="7">
        <f>IF($E2426="二本差勝",大将分析!$D$14,IF($E2426="一本差勝",大将分析!$D$15,IF($E2426="引き分け",大将分析!$D$16,IF($E2426="一本差負",大将分析!$D$17,大将分析!$D$18))))</f>
        <v>0.16000000000000003</v>
      </c>
      <c r="W2426" s="1">
        <f t="shared" si="492"/>
        <v>-1</v>
      </c>
      <c r="X2426" s="1">
        <f t="shared" si="493"/>
        <v>-2</v>
      </c>
    </row>
    <row r="2427" spans="1:24" x14ac:dyDescent="0.15">
      <c r="A2427" s="1" t="s">
        <v>42</v>
      </c>
      <c r="B2427" s="1" t="s">
        <v>41</v>
      </c>
      <c r="C2427" s="1" t="s">
        <v>40</v>
      </c>
      <c r="D2427" s="1" t="s">
        <v>40</v>
      </c>
      <c r="E2427" s="1" t="s">
        <v>41</v>
      </c>
      <c r="F2427" s="19">
        <f t="shared" si="481"/>
        <v>-1</v>
      </c>
      <c r="G2427" s="19">
        <f t="shared" si="482"/>
        <v>-2</v>
      </c>
      <c r="H2427" s="20">
        <f t="shared" si="483"/>
        <v>2.9948379136000017E-4</v>
      </c>
      <c r="J2427" s="7">
        <f>IF($A2427="二本差勝",先鋒分析!$D$14,IF($A2427="一本差勝",先鋒分析!$D$15,IF($A2427="引き分け",先鋒分析!$D$16,IF($A2427="一本差負",先鋒分析!$D$17,先鋒分析!$D$18))))</f>
        <v>0.16000000000000003</v>
      </c>
      <c r="K2427" s="19">
        <f t="shared" si="484"/>
        <v>-1</v>
      </c>
      <c r="L2427" s="19">
        <f t="shared" si="485"/>
        <v>-2</v>
      </c>
      <c r="M2427" s="7">
        <f>IF($B2427="二本差勝",次鋒分析!$D$14,IF($B2427="一本差勝",次鋒分析!$D$15,IF($B2427="引き分け",次鋒分析!$D$16,IF($B2427="一本差負",次鋒分析!$D$17,次鋒分析!$D$18))))</f>
        <v>0.20800000000000002</v>
      </c>
      <c r="N2427" s="1">
        <f t="shared" si="486"/>
        <v>-1</v>
      </c>
      <c r="O2427" s="1">
        <f t="shared" si="487"/>
        <v>-1</v>
      </c>
      <c r="P2427" s="7">
        <f>IF($C2427="二本差勝",中堅分析!$D$14,IF($C2427="一本差勝",中堅分析!$D$15,IF($C2427="引き分け",中堅分析!$D$16,IF($C2427="一本差負",中堅分析!$D$17,中堅分析!$D$18))))</f>
        <v>0.20800000000000002</v>
      </c>
      <c r="Q2427" s="1">
        <f t="shared" si="488"/>
        <v>1</v>
      </c>
      <c r="R2427" s="1">
        <f t="shared" si="489"/>
        <v>1</v>
      </c>
      <c r="S2427" s="7">
        <f>IF($D2427="二本差勝",副将分析!$D$14,IF($D2427="一本差勝",副将分析!$D$15,IF($D2427="引き分け",副将分析!$D$16,IF($D2427="一本差負",副将分析!$D$17,副将分析!$D$18))))</f>
        <v>0.20800000000000002</v>
      </c>
      <c r="T2427" s="1">
        <f t="shared" si="490"/>
        <v>1</v>
      </c>
      <c r="U2427" s="1">
        <f t="shared" si="491"/>
        <v>1</v>
      </c>
      <c r="V2427" s="7">
        <f>IF($E2427="二本差勝",大将分析!$D$14,IF($E2427="一本差勝",大将分析!$D$15,IF($E2427="引き分け",大将分析!$D$16,IF($E2427="一本差負",大将分析!$D$17,大将分析!$D$18))))</f>
        <v>0.20800000000000002</v>
      </c>
      <c r="W2427" s="1">
        <f t="shared" si="492"/>
        <v>-1</v>
      </c>
      <c r="X2427" s="1">
        <f t="shared" si="493"/>
        <v>-1</v>
      </c>
    </row>
    <row r="2428" spans="1:24" x14ac:dyDescent="0.15">
      <c r="A2428" s="1" t="s">
        <v>42</v>
      </c>
      <c r="B2428" s="1" t="s">
        <v>41</v>
      </c>
      <c r="C2428" s="1" t="s">
        <v>40</v>
      </c>
      <c r="D2428" s="1" t="s">
        <v>22</v>
      </c>
      <c r="E2428" s="1" t="s">
        <v>22</v>
      </c>
      <c r="F2428" s="19">
        <f t="shared" si="481"/>
        <v>-1</v>
      </c>
      <c r="G2428" s="19">
        <f t="shared" si="482"/>
        <v>-2</v>
      </c>
      <c r="H2428" s="20">
        <f t="shared" si="483"/>
        <v>4.8245243904000029E-4</v>
      </c>
      <c r="J2428" s="7">
        <f>IF($A2428="二本差勝",先鋒分析!$D$14,IF($A2428="一本差勝",先鋒分析!$D$15,IF($A2428="引き分け",先鋒分析!$D$16,IF($A2428="一本差負",先鋒分析!$D$17,先鋒分析!$D$18))))</f>
        <v>0.16000000000000003</v>
      </c>
      <c r="K2428" s="19">
        <f t="shared" si="484"/>
        <v>-1</v>
      </c>
      <c r="L2428" s="19">
        <f t="shared" si="485"/>
        <v>-2</v>
      </c>
      <c r="M2428" s="7">
        <f>IF($B2428="二本差勝",次鋒分析!$D$14,IF($B2428="一本差勝",次鋒分析!$D$15,IF($B2428="引き分け",次鋒分析!$D$16,IF($B2428="一本差負",次鋒分析!$D$17,次鋒分析!$D$18))))</f>
        <v>0.20800000000000002</v>
      </c>
      <c r="N2428" s="1">
        <f t="shared" si="486"/>
        <v>-1</v>
      </c>
      <c r="O2428" s="1">
        <f t="shared" si="487"/>
        <v>-1</v>
      </c>
      <c r="P2428" s="7">
        <f>IF($C2428="二本差勝",中堅分析!$D$14,IF($C2428="一本差勝",中堅分析!$D$15,IF($C2428="引き分け",中堅分析!$D$16,IF($C2428="一本差負",中堅分析!$D$17,中堅分析!$D$18))))</f>
        <v>0.20800000000000002</v>
      </c>
      <c r="Q2428" s="1">
        <f t="shared" si="488"/>
        <v>1</v>
      </c>
      <c r="R2428" s="1">
        <f t="shared" si="489"/>
        <v>1</v>
      </c>
      <c r="S2428" s="7">
        <f>IF($D2428="二本差勝",副将分析!$D$14,IF($D2428="一本差勝",副将分析!$D$15,IF($D2428="引き分け",副将分析!$D$16,IF($D2428="一本差負",副将分析!$D$17,副将分析!$D$18))))</f>
        <v>0.26400000000000001</v>
      </c>
      <c r="T2428" s="1">
        <f t="shared" si="490"/>
        <v>0</v>
      </c>
      <c r="U2428" s="1">
        <f t="shared" si="491"/>
        <v>0</v>
      </c>
      <c r="V2428" s="7">
        <f>IF($E2428="二本差勝",大将分析!$D$14,IF($E2428="一本差勝",大将分析!$D$15,IF($E2428="引き分け",大将分析!$D$16,IF($E2428="一本差負",大将分析!$D$17,大将分析!$D$18))))</f>
        <v>0.26400000000000001</v>
      </c>
      <c r="W2428" s="1">
        <f t="shared" si="492"/>
        <v>0</v>
      </c>
      <c r="X2428" s="1">
        <f t="shared" si="493"/>
        <v>0</v>
      </c>
    </row>
    <row r="2429" spans="1:24" x14ac:dyDescent="0.15">
      <c r="A2429" s="1" t="s">
        <v>42</v>
      </c>
      <c r="B2429" s="1" t="s">
        <v>41</v>
      </c>
      <c r="C2429" s="1" t="s">
        <v>40</v>
      </c>
      <c r="D2429" s="1" t="s">
        <v>41</v>
      </c>
      <c r="E2429" s="1" t="s">
        <v>40</v>
      </c>
      <c r="F2429" s="19">
        <f t="shared" si="481"/>
        <v>-1</v>
      </c>
      <c r="G2429" s="19">
        <f t="shared" si="482"/>
        <v>-2</v>
      </c>
      <c r="H2429" s="20">
        <f t="shared" si="483"/>
        <v>2.9948379136000017E-4</v>
      </c>
      <c r="J2429" s="7">
        <f>IF($A2429="二本差勝",先鋒分析!$D$14,IF($A2429="一本差勝",先鋒分析!$D$15,IF($A2429="引き分け",先鋒分析!$D$16,IF($A2429="一本差負",先鋒分析!$D$17,先鋒分析!$D$18))))</f>
        <v>0.16000000000000003</v>
      </c>
      <c r="K2429" s="19">
        <f t="shared" si="484"/>
        <v>-1</v>
      </c>
      <c r="L2429" s="19">
        <f t="shared" si="485"/>
        <v>-2</v>
      </c>
      <c r="M2429" s="7">
        <f>IF($B2429="二本差勝",次鋒分析!$D$14,IF($B2429="一本差勝",次鋒分析!$D$15,IF($B2429="引き分け",次鋒分析!$D$16,IF($B2429="一本差負",次鋒分析!$D$17,次鋒分析!$D$18))))</f>
        <v>0.20800000000000002</v>
      </c>
      <c r="N2429" s="1">
        <f t="shared" si="486"/>
        <v>-1</v>
      </c>
      <c r="O2429" s="1">
        <f t="shared" si="487"/>
        <v>-1</v>
      </c>
      <c r="P2429" s="7">
        <f>IF($C2429="二本差勝",中堅分析!$D$14,IF($C2429="一本差勝",中堅分析!$D$15,IF($C2429="引き分け",中堅分析!$D$16,IF($C2429="一本差負",中堅分析!$D$17,中堅分析!$D$18))))</f>
        <v>0.20800000000000002</v>
      </c>
      <c r="Q2429" s="1">
        <f t="shared" si="488"/>
        <v>1</v>
      </c>
      <c r="R2429" s="1">
        <f t="shared" si="489"/>
        <v>1</v>
      </c>
      <c r="S2429" s="7">
        <f>IF($D2429="二本差勝",副将分析!$D$14,IF($D2429="一本差勝",副将分析!$D$15,IF($D2429="引き分け",副将分析!$D$16,IF($D2429="一本差負",副将分析!$D$17,副将分析!$D$18))))</f>
        <v>0.20800000000000002</v>
      </c>
      <c r="T2429" s="1">
        <f t="shared" si="490"/>
        <v>-1</v>
      </c>
      <c r="U2429" s="1">
        <f t="shared" si="491"/>
        <v>-1</v>
      </c>
      <c r="V2429" s="7">
        <f>IF($E2429="二本差勝",大将分析!$D$14,IF($E2429="一本差勝",大将分析!$D$15,IF($E2429="引き分け",大将分析!$D$16,IF($E2429="一本差負",大将分析!$D$17,大将分析!$D$18))))</f>
        <v>0.20800000000000002</v>
      </c>
      <c r="W2429" s="1">
        <f t="shared" si="492"/>
        <v>1</v>
      </c>
      <c r="X2429" s="1">
        <f t="shared" si="493"/>
        <v>1</v>
      </c>
    </row>
    <row r="2430" spans="1:24" x14ac:dyDescent="0.15">
      <c r="A2430" s="1" t="s">
        <v>42</v>
      </c>
      <c r="B2430" s="1" t="s">
        <v>41</v>
      </c>
      <c r="C2430" s="1" t="s">
        <v>40</v>
      </c>
      <c r="D2430" s="1" t="s">
        <v>42</v>
      </c>
      <c r="E2430" s="1" t="s">
        <v>39</v>
      </c>
      <c r="F2430" s="19">
        <f t="shared" si="481"/>
        <v>-1</v>
      </c>
      <c r="G2430" s="19">
        <f t="shared" si="482"/>
        <v>-2</v>
      </c>
      <c r="H2430" s="20">
        <f t="shared" si="483"/>
        <v>1.7720934400000017E-4</v>
      </c>
      <c r="J2430" s="7">
        <f>IF($A2430="二本差勝",先鋒分析!$D$14,IF($A2430="一本差勝",先鋒分析!$D$15,IF($A2430="引き分け",先鋒分析!$D$16,IF($A2430="一本差負",先鋒分析!$D$17,先鋒分析!$D$18))))</f>
        <v>0.16000000000000003</v>
      </c>
      <c r="K2430" s="19">
        <f t="shared" si="484"/>
        <v>-1</v>
      </c>
      <c r="L2430" s="19">
        <f t="shared" si="485"/>
        <v>-2</v>
      </c>
      <c r="M2430" s="7">
        <f>IF($B2430="二本差勝",次鋒分析!$D$14,IF($B2430="一本差勝",次鋒分析!$D$15,IF($B2430="引き分け",次鋒分析!$D$16,IF($B2430="一本差負",次鋒分析!$D$17,次鋒分析!$D$18))))</f>
        <v>0.20800000000000002</v>
      </c>
      <c r="N2430" s="1">
        <f t="shared" si="486"/>
        <v>-1</v>
      </c>
      <c r="O2430" s="1">
        <f t="shared" si="487"/>
        <v>-1</v>
      </c>
      <c r="P2430" s="7">
        <f>IF($C2430="二本差勝",中堅分析!$D$14,IF($C2430="一本差勝",中堅分析!$D$15,IF($C2430="引き分け",中堅分析!$D$16,IF($C2430="一本差負",中堅分析!$D$17,中堅分析!$D$18))))</f>
        <v>0.20800000000000002</v>
      </c>
      <c r="Q2430" s="1">
        <f t="shared" si="488"/>
        <v>1</v>
      </c>
      <c r="R2430" s="1">
        <f t="shared" si="489"/>
        <v>1</v>
      </c>
      <c r="S2430" s="7">
        <f>IF($D2430="二本差勝",副将分析!$D$14,IF($D2430="一本差勝",副将分析!$D$15,IF($D2430="引き分け",副将分析!$D$16,IF($D2430="一本差負",副将分析!$D$17,副将分析!$D$18))))</f>
        <v>0.16000000000000003</v>
      </c>
      <c r="T2430" s="1">
        <f t="shared" si="490"/>
        <v>-1</v>
      </c>
      <c r="U2430" s="1">
        <f t="shared" si="491"/>
        <v>-2</v>
      </c>
      <c r="V2430" s="7">
        <f>IF($E2430="二本差勝",大将分析!$D$14,IF($E2430="一本差勝",大将分析!$D$15,IF($E2430="引き分け",大将分析!$D$16,IF($E2430="一本差負",大将分析!$D$17,大将分析!$D$18))))</f>
        <v>0.16000000000000003</v>
      </c>
      <c r="W2430" s="1">
        <f t="shared" si="492"/>
        <v>1</v>
      </c>
      <c r="X2430" s="1">
        <f t="shared" si="493"/>
        <v>2</v>
      </c>
    </row>
    <row r="2431" spans="1:24" x14ac:dyDescent="0.15">
      <c r="A2431" s="1" t="s">
        <v>42</v>
      </c>
      <c r="B2431" s="1" t="s">
        <v>42</v>
      </c>
      <c r="C2431" s="1" t="s">
        <v>39</v>
      </c>
      <c r="D2431" s="1" t="s">
        <v>39</v>
      </c>
      <c r="E2431" s="1" t="s">
        <v>42</v>
      </c>
      <c r="F2431" s="19">
        <f t="shared" si="481"/>
        <v>-1</v>
      </c>
      <c r="G2431" s="19">
        <f t="shared" si="482"/>
        <v>-2</v>
      </c>
      <c r="H2431" s="20">
        <f t="shared" si="483"/>
        <v>1.0485760000000011E-4</v>
      </c>
      <c r="J2431" s="7">
        <f>IF($A2431="二本差勝",先鋒分析!$D$14,IF($A2431="一本差勝",先鋒分析!$D$15,IF($A2431="引き分け",先鋒分析!$D$16,IF($A2431="一本差負",先鋒分析!$D$17,先鋒分析!$D$18))))</f>
        <v>0.16000000000000003</v>
      </c>
      <c r="K2431" s="19">
        <f t="shared" si="484"/>
        <v>-1</v>
      </c>
      <c r="L2431" s="19">
        <f t="shared" si="485"/>
        <v>-2</v>
      </c>
      <c r="M2431" s="7">
        <f>IF($B2431="二本差勝",次鋒分析!$D$14,IF($B2431="一本差勝",次鋒分析!$D$15,IF($B2431="引き分け",次鋒分析!$D$16,IF($B2431="一本差負",次鋒分析!$D$17,次鋒分析!$D$18))))</f>
        <v>0.16000000000000003</v>
      </c>
      <c r="N2431" s="1">
        <f t="shared" si="486"/>
        <v>-1</v>
      </c>
      <c r="O2431" s="1">
        <f t="shared" si="487"/>
        <v>-2</v>
      </c>
      <c r="P2431" s="7">
        <f>IF($C2431="二本差勝",中堅分析!$D$14,IF($C2431="一本差勝",中堅分析!$D$15,IF($C2431="引き分け",中堅分析!$D$16,IF($C2431="一本差負",中堅分析!$D$17,中堅分析!$D$18))))</f>
        <v>0.16000000000000003</v>
      </c>
      <c r="Q2431" s="1">
        <f t="shared" si="488"/>
        <v>1</v>
      </c>
      <c r="R2431" s="1">
        <f t="shared" si="489"/>
        <v>2</v>
      </c>
      <c r="S2431" s="7">
        <f>IF($D2431="二本差勝",副将分析!$D$14,IF($D2431="一本差勝",副将分析!$D$15,IF($D2431="引き分け",副将分析!$D$16,IF($D2431="一本差負",副将分析!$D$17,副将分析!$D$18))))</f>
        <v>0.16000000000000003</v>
      </c>
      <c r="T2431" s="1">
        <f t="shared" si="490"/>
        <v>1</v>
      </c>
      <c r="U2431" s="1">
        <f t="shared" si="491"/>
        <v>2</v>
      </c>
      <c r="V2431" s="7">
        <f>IF($E2431="二本差勝",大将分析!$D$14,IF($E2431="一本差勝",大将分析!$D$15,IF($E2431="引き分け",大将分析!$D$16,IF($E2431="一本差負",大将分析!$D$17,大将分析!$D$18))))</f>
        <v>0.16000000000000003</v>
      </c>
      <c r="W2431" s="1">
        <f t="shared" si="492"/>
        <v>-1</v>
      </c>
      <c r="X2431" s="1">
        <f t="shared" si="493"/>
        <v>-2</v>
      </c>
    </row>
    <row r="2432" spans="1:24" x14ac:dyDescent="0.15">
      <c r="A2432" s="1" t="s">
        <v>42</v>
      </c>
      <c r="B2432" s="1" t="s">
        <v>42</v>
      </c>
      <c r="C2432" s="1" t="s">
        <v>39</v>
      </c>
      <c r="D2432" s="1" t="s">
        <v>40</v>
      </c>
      <c r="E2432" s="1" t="s">
        <v>41</v>
      </c>
      <c r="F2432" s="19">
        <f t="shared" si="481"/>
        <v>-1</v>
      </c>
      <c r="G2432" s="19">
        <f t="shared" si="482"/>
        <v>-2</v>
      </c>
      <c r="H2432" s="20">
        <f t="shared" si="483"/>
        <v>1.7720934400000015E-4</v>
      </c>
      <c r="J2432" s="7">
        <f>IF($A2432="二本差勝",先鋒分析!$D$14,IF($A2432="一本差勝",先鋒分析!$D$15,IF($A2432="引き分け",先鋒分析!$D$16,IF($A2432="一本差負",先鋒分析!$D$17,先鋒分析!$D$18))))</f>
        <v>0.16000000000000003</v>
      </c>
      <c r="K2432" s="19">
        <f t="shared" si="484"/>
        <v>-1</v>
      </c>
      <c r="L2432" s="19">
        <f t="shared" si="485"/>
        <v>-2</v>
      </c>
      <c r="M2432" s="7">
        <f>IF($B2432="二本差勝",次鋒分析!$D$14,IF($B2432="一本差勝",次鋒分析!$D$15,IF($B2432="引き分け",次鋒分析!$D$16,IF($B2432="一本差負",次鋒分析!$D$17,次鋒分析!$D$18))))</f>
        <v>0.16000000000000003</v>
      </c>
      <c r="N2432" s="1">
        <f t="shared" si="486"/>
        <v>-1</v>
      </c>
      <c r="O2432" s="1">
        <f t="shared" si="487"/>
        <v>-2</v>
      </c>
      <c r="P2432" s="7">
        <f>IF($C2432="二本差勝",中堅分析!$D$14,IF($C2432="一本差勝",中堅分析!$D$15,IF($C2432="引き分け",中堅分析!$D$16,IF($C2432="一本差負",中堅分析!$D$17,中堅分析!$D$18))))</f>
        <v>0.16000000000000003</v>
      </c>
      <c r="Q2432" s="1">
        <f t="shared" si="488"/>
        <v>1</v>
      </c>
      <c r="R2432" s="1">
        <f t="shared" si="489"/>
        <v>2</v>
      </c>
      <c r="S2432" s="7">
        <f>IF($D2432="二本差勝",副将分析!$D$14,IF($D2432="一本差勝",副将分析!$D$15,IF($D2432="引き分け",副将分析!$D$16,IF($D2432="一本差負",副将分析!$D$17,副将分析!$D$18))))</f>
        <v>0.20800000000000002</v>
      </c>
      <c r="T2432" s="1">
        <f t="shared" si="490"/>
        <v>1</v>
      </c>
      <c r="U2432" s="1">
        <f t="shared" si="491"/>
        <v>1</v>
      </c>
      <c r="V2432" s="7">
        <f>IF($E2432="二本差勝",大将分析!$D$14,IF($E2432="一本差勝",大将分析!$D$15,IF($E2432="引き分け",大将分析!$D$16,IF($E2432="一本差負",大将分析!$D$17,大将分析!$D$18))))</f>
        <v>0.20800000000000002</v>
      </c>
      <c r="W2432" s="1">
        <f t="shared" si="492"/>
        <v>-1</v>
      </c>
      <c r="X2432" s="1">
        <f t="shared" si="493"/>
        <v>-1</v>
      </c>
    </row>
    <row r="2433" spans="1:24" x14ac:dyDescent="0.15">
      <c r="A2433" s="1" t="s">
        <v>42</v>
      </c>
      <c r="B2433" s="1" t="s">
        <v>42</v>
      </c>
      <c r="C2433" s="1" t="s">
        <v>39</v>
      </c>
      <c r="D2433" s="1" t="s">
        <v>22</v>
      </c>
      <c r="E2433" s="1" t="s">
        <v>22</v>
      </c>
      <c r="F2433" s="19">
        <f t="shared" si="481"/>
        <v>-1</v>
      </c>
      <c r="G2433" s="19">
        <f t="shared" si="482"/>
        <v>-2</v>
      </c>
      <c r="H2433" s="20">
        <f t="shared" si="483"/>
        <v>2.8547481600000023E-4</v>
      </c>
      <c r="J2433" s="7">
        <f>IF($A2433="二本差勝",先鋒分析!$D$14,IF($A2433="一本差勝",先鋒分析!$D$15,IF($A2433="引き分け",先鋒分析!$D$16,IF($A2433="一本差負",先鋒分析!$D$17,先鋒分析!$D$18))))</f>
        <v>0.16000000000000003</v>
      </c>
      <c r="K2433" s="19">
        <f t="shared" si="484"/>
        <v>-1</v>
      </c>
      <c r="L2433" s="19">
        <f t="shared" si="485"/>
        <v>-2</v>
      </c>
      <c r="M2433" s="7">
        <f>IF($B2433="二本差勝",次鋒分析!$D$14,IF($B2433="一本差勝",次鋒分析!$D$15,IF($B2433="引き分け",次鋒分析!$D$16,IF($B2433="一本差負",次鋒分析!$D$17,次鋒分析!$D$18))))</f>
        <v>0.16000000000000003</v>
      </c>
      <c r="N2433" s="1">
        <f t="shared" si="486"/>
        <v>-1</v>
      </c>
      <c r="O2433" s="1">
        <f t="shared" si="487"/>
        <v>-2</v>
      </c>
      <c r="P2433" s="7">
        <f>IF($C2433="二本差勝",中堅分析!$D$14,IF($C2433="一本差勝",中堅分析!$D$15,IF($C2433="引き分け",中堅分析!$D$16,IF($C2433="一本差負",中堅分析!$D$17,中堅分析!$D$18))))</f>
        <v>0.16000000000000003</v>
      </c>
      <c r="Q2433" s="1">
        <f t="shared" si="488"/>
        <v>1</v>
      </c>
      <c r="R2433" s="1">
        <f t="shared" si="489"/>
        <v>2</v>
      </c>
      <c r="S2433" s="7">
        <f>IF($D2433="二本差勝",副将分析!$D$14,IF($D2433="一本差勝",副将分析!$D$15,IF($D2433="引き分け",副将分析!$D$16,IF($D2433="一本差負",副将分析!$D$17,副将分析!$D$18))))</f>
        <v>0.26400000000000001</v>
      </c>
      <c r="T2433" s="1">
        <f t="shared" si="490"/>
        <v>0</v>
      </c>
      <c r="U2433" s="1">
        <f t="shared" si="491"/>
        <v>0</v>
      </c>
      <c r="V2433" s="7">
        <f>IF($E2433="二本差勝",大将分析!$D$14,IF($E2433="一本差勝",大将分析!$D$15,IF($E2433="引き分け",大将分析!$D$16,IF($E2433="一本差負",大将分析!$D$17,大将分析!$D$18))))</f>
        <v>0.26400000000000001</v>
      </c>
      <c r="W2433" s="1">
        <f t="shared" si="492"/>
        <v>0</v>
      </c>
      <c r="X2433" s="1">
        <f t="shared" si="493"/>
        <v>0</v>
      </c>
    </row>
    <row r="2434" spans="1:24" x14ac:dyDescent="0.15">
      <c r="A2434" s="1" t="s">
        <v>42</v>
      </c>
      <c r="B2434" s="1" t="s">
        <v>42</v>
      </c>
      <c r="C2434" s="1" t="s">
        <v>39</v>
      </c>
      <c r="D2434" s="1" t="s">
        <v>41</v>
      </c>
      <c r="E2434" s="1" t="s">
        <v>40</v>
      </c>
      <c r="F2434" s="19">
        <f t="shared" si="481"/>
        <v>-1</v>
      </c>
      <c r="G2434" s="19">
        <f t="shared" si="482"/>
        <v>-2</v>
      </c>
      <c r="H2434" s="20">
        <f t="shared" si="483"/>
        <v>1.7720934400000015E-4</v>
      </c>
      <c r="J2434" s="7">
        <f>IF($A2434="二本差勝",先鋒分析!$D$14,IF($A2434="一本差勝",先鋒分析!$D$15,IF($A2434="引き分け",先鋒分析!$D$16,IF($A2434="一本差負",先鋒分析!$D$17,先鋒分析!$D$18))))</f>
        <v>0.16000000000000003</v>
      </c>
      <c r="K2434" s="19">
        <f t="shared" si="484"/>
        <v>-1</v>
      </c>
      <c r="L2434" s="19">
        <f t="shared" si="485"/>
        <v>-2</v>
      </c>
      <c r="M2434" s="7">
        <f>IF($B2434="二本差勝",次鋒分析!$D$14,IF($B2434="一本差勝",次鋒分析!$D$15,IF($B2434="引き分け",次鋒分析!$D$16,IF($B2434="一本差負",次鋒分析!$D$17,次鋒分析!$D$18))))</f>
        <v>0.16000000000000003</v>
      </c>
      <c r="N2434" s="1">
        <f t="shared" si="486"/>
        <v>-1</v>
      </c>
      <c r="O2434" s="1">
        <f t="shared" si="487"/>
        <v>-2</v>
      </c>
      <c r="P2434" s="7">
        <f>IF($C2434="二本差勝",中堅分析!$D$14,IF($C2434="一本差勝",中堅分析!$D$15,IF($C2434="引き分け",中堅分析!$D$16,IF($C2434="一本差負",中堅分析!$D$17,中堅分析!$D$18))))</f>
        <v>0.16000000000000003</v>
      </c>
      <c r="Q2434" s="1">
        <f t="shared" si="488"/>
        <v>1</v>
      </c>
      <c r="R2434" s="1">
        <f t="shared" si="489"/>
        <v>2</v>
      </c>
      <c r="S2434" s="7">
        <f>IF($D2434="二本差勝",副将分析!$D$14,IF($D2434="一本差勝",副将分析!$D$15,IF($D2434="引き分け",副将分析!$D$16,IF($D2434="一本差負",副将分析!$D$17,副将分析!$D$18))))</f>
        <v>0.20800000000000002</v>
      </c>
      <c r="T2434" s="1">
        <f t="shared" si="490"/>
        <v>-1</v>
      </c>
      <c r="U2434" s="1">
        <f t="shared" si="491"/>
        <v>-1</v>
      </c>
      <c r="V2434" s="7">
        <f>IF($E2434="二本差勝",大将分析!$D$14,IF($E2434="一本差勝",大将分析!$D$15,IF($E2434="引き分け",大将分析!$D$16,IF($E2434="一本差負",大将分析!$D$17,大将分析!$D$18))))</f>
        <v>0.20800000000000002</v>
      </c>
      <c r="W2434" s="1">
        <f t="shared" si="492"/>
        <v>1</v>
      </c>
      <c r="X2434" s="1">
        <f t="shared" si="493"/>
        <v>1</v>
      </c>
    </row>
    <row r="2435" spans="1:24" x14ac:dyDescent="0.15">
      <c r="A2435" s="1" t="s">
        <v>42</v>
      </c>
      <c r="B2435" s="1" t="s">
        <v>42</v>
      </c>
      <c r="C2435" s="1" t="s">
        <v>39</v>
      </c>
      <c r="D2435" s="1" t="s">
        <v>42</v>
      </c>
      <c r="E2435" s="1" t="s">
        <v>39</v>
      </c>
      <c r="F2435" s="19">
        <f t="shared" si="481"/>
        <v>-1</v>
      </c>
      <c r="G2435" s="19">
        <f t="shared" si="482"/>
        <v>-2</v>
      </c>
      <c r="H2435" s="20">
        <f t="shared" si="483"/>
        <v>1.0485760000000011E-4</v>
      </c>
      <c r="J2435" s="7">
        <f>IF($A2435="二本差勝",先鋒分析!$D$14,IF($A2435="一本差勝",先鋒分析!$D$15,IF($A2435="引き分け",先鋒分析!$D$16,IF($A2435="一本差負",先鋒分析!$D$17,先鋒分析!$D$18))))</f>
        <v>0.16000000000000003</v>
      </c>
      <c r="K2435" s="19">
        <f t="shared" si="484"/>
        <v>-1</v>
      </c>
      <c r="L2435" s="19">
        <f t="shared" si="485"/>
        <v>-2</v>
      </c>
      <c r="M2435" s="7">
        <f>IF($B2435="二本差勝",次鋒分析!$D$14,IF($B2435="一本差勝",次鋒分析!$D$15,IF($B2435="引き分け",次鋒分析!$D$16,IF($B2435="一本差負",次鋒分析!$D$17,次鋒分析!$D$18))))</f>
        <v>0.16000000000000003</v>
      </c>
      <c r="N2435" s="1">
        <f t="shared" si="486"/>
        <v>-1</v>
      </c>
      <c r="O2435" s="1">
        <f t="shared" si="487"/>
        <v>-2</v>
      </c>
      <c r="P2435" s="7">
        <f>IF($C2435="二本差勝",中堅分析!$D$14,IF($C2435="一本差勝",中堅分析!$D$15,IF($C2435="引き分け",中堅分析!$D$16,IF($C2435="一本差負",中堅分析!$D$17,中堅分析!$D$18))))</f>
        <v>0.16000000000000003</v>
      </c>
      <c r="Q2435" s="1">
        <f t="shared" si="488"/>
        <v>1</v>
      </c>
      <c r="R2435" s="1">
        <f t="shared" si="489"/>
        <v>2</v>
      </c>
      <c r="S2435" s="7">
        <f>IF($D2435="二本差勝",副将分析!$D$14,IF($D2435="一本差勝",副将分析!$D$15,IF($D2435="引き分け",副将分析!$D$16,IF($D2435="一本差負",副将分析!$D$17,副将分析!$D$18))))</f>
        <v>0.16000000000000003</v>
      </c>
      <c r="T2435" s="1">
        <f t="shared" si="490"/>
        <v>-1</v>
      </c>
      <c r="U2435" s="1">
        <f t="shared" si="491"/>
        <v>-2</v>
      </c>
      <c r="V2435" s="7">
        <f>IF($E2435="二本差勝",大将分析!$D$14,IF($E2435="一本差勝",大将分析!$D$15,IF($E2435="引き分け",大将分析!$D$16,IF($E2435="一本差負",大将分析!$D$17,大将分析!$D$18))))</f>
        <v>0.16000000000000003</v>
      </c>
      <c r="W2435" s="1">
        <f t="shared" si="492"/>
        <v>1</v>
      </c>
      <c r="X2435" s="1">
        <f t="shared" si="493"/>
        <v>2</v>
      </c>
    </row>
    <row r="2436" spans="1:24" x14ac:dyDescent="0.15">
      <c r="A2436" s="1" t="s">
        <v>39</v>
      </c>
      <c r="B2436" s="1" t="s">
        <v>42</v>
      </c>
      <c r="C2436" s="1" t="s">
        <v>42</v>
      </c>
      <c r="D2436" s="1" t="s">
        <v>40</v>
      </c>
      <c r="E2436" s="1" t="s">
        <v>42</v>
      </c>
      <c r="F2436" s="19">
        <f t="shared" si="481"/>
        <v>-1</v>
      </c>
      <c r="G2436" s="19">
        <f t="shared" si="482"/>
        <v>-2</v>
      </c>
      <c r="H2436" s="20">
        <f t="shared" si="483"/>
        <v>1.3631488000000013E-4</v>
      </c>
      <c r="J2436" s="7">
        <f>IF($A2436="二本差勝",先鋒分析!$D$14,IF($A2436="一本差勝",先鋒分析!$D$15,IF($A2436="引き分け",先鋒分析!$D$16,IF($A2436="一本差負",先鋒分析!$D$17,先鋒分析!$D$18))))</f>
        <v>0.16000000000000003</v>
      </c>
      <c r="K2436" s="19">
        <f t="shared" si="484"/>
        <v>1</v>
      </c>
      <c r="L2436" s="19">
        <f t="shared" si="485"/>
        <v>2</v>
      </c>
      <c r="M2436" s="7">
        <f>IF($B2436="二本差勝",次鋒分析!$D$14,IF($B2436="一本差勝",次鋒分析!$D$15,IF($B2436="引き分け",次鋒分析!$D$16,IF($B2436="一本差負",次鋒分析!$D$17,次鋒分析!$D$18))))</f>
        <v>0.16000000000000003</v>
      </c>
      <c r="N2436" s="1">
        <f t="shared" si="486"/>
        <v>-1</v>
      </c>
      <c r="O2436" s="1">
        <f t="shared" si="487"/>
        <v>-2</v>
      </c>
      <c r="P2436" s="7">
        <f>IF($C2436="二本差勝",中堅分析!$D$14,IF($C2436="一本差勝",中堅分析!$D$15,IF($C2436="引き分け",中堅分析!$D$16,IF($C2436="一本差負",中堅分析!$D$17,中堅分析!$D$18))))</f>
        <v>0.16000000000000003</v>
      </c>
      <c r="Q2436" s="1">
        <f t="shared" si="488"/>
        <v>-1</v>
      </c>
      <c r="R2436" s="1">
        <f t="shared" si="489"/>
        <v>-2</v>
      </c>
      <c r="S2436" s="7">
        <f>IF($D2436="二本差勝",副将分析!$D$14,IF($D2436="一本差勝",副将分析!$D$15,IF($D2436="引き分け",副将分析!$D$16,IF($D2436="一本差負",副将分析!$D$17,副将分析!$D$18))))</f>
        <v>0.20800000000000002</v>
      </c>
      <c r="T2436" s="1">
        <f t="shared" si="490"/>
        <v>1</v>
      </c>
      <c r="U2436" s="1">
        <f t="shared" si="491"/>
        <v>1</v>
      </c>
      <c r="V2436" s="7">
        <f>IF($E2436="二本差勝",大将分析!$D$14,IF($E2436="一本差勝",大将分析!$D$15,IF($E2436="引き分け",大将分析!$D$16,IF($E2436="一本差負",大将分析!$D$17,大将分析!$D$18))))</f>
        <v>0.16000000000000003</v>
      </c>
      <c r="W2436" s="1">
        <f t="shared" si="492"/>
        <v>-1</v>
      </c>
      <c r="X2436" s="1">
        <f t="shared" si="493"/>
        <v>-2</v>
      </c>
    </row>
    <row r="2437" spans="1:24" x14ac:dyDescent="0.15">
      <c r="A2437" s="1" t="s">
        <v>39</v>
      </c>
      <c r="B2437" s="1" t="s">
        <v>42</v>
      </c>
      <c r="C2437" s="1" t="s">
        <v>42</v>
      </c>
      <c r="D2437" s="1" t="s">
        <v>42</v>
      </c>
      <c r="E2437" s="1" t="s">
        <v>40</v>
      </c>
      <c r="F2437" s="19">
        <f t="shared" si="481"/>
        <v>-1</v>
      </c>
      <c r="G2437" s="19">
        <f t="shared" si="482"/>
        <v>-2</v>
      </c>
      <c r="H2437" s="20">
        <f t="shared" si="483"/>
        <v>1.3631488000000013E-4</v>
      </c>
      <c r="J2437" s="7">
        <f>IF($A2437="二本差勝",先鋒分析!$D$14,IF($A2437="一本差勝",先鋒分析!$D$15,IF($A2437="引き分け",先鋒分析!$D$16,IF($A2437="一本差負",先鋒分析!$D$17,先鋒分析!$D$18))))</f>
        <v>0.16000000000000003</v>
      </c>
      <c r="K2437" s="19">
        <f t="shared" si="484"/>
        <v>1</v>
      </c>
      <c r="L2437" s="19">
        <f t="shared" si="485"/>
        <v>2</v>
      </c>
      <c r="M2437" s="7">
        <f>IF($B2437="二本差勝",次鋒分析!$D$14,IF($B2437="一本差勝",次鋒分析!$D$15,IF($B2437="引き分け",次鋒分析!$D$16,IF($B2437="一本差負",次鋒分析!$D$17,次鋒分析!$D$18))))</f>
        <v>0.16000000000000003</v>
      </c>
      <c r="N2437" s="1">
        <f t="shared" si="486"/>
        <v>-1</v>
      </c>
      <c r="O2437" s="1">
        <f t="shared" si="487"/>
        <v>-2</v>
      </c>
      <c r="P2437" s="7">
        <f>IF($C2437="二本差勝",中堅分析!$D$14,IF($C2437="一本差勝",中堅分析!$D$15,IF($C2437="引き分け",中堅分析!$D$16,IF($C2437="一本差負",中堅分析!$D$17,中堅分析!$D$18))))</f>
        <v>0.16000000000000003</v>
      </c>
      <c r="Q2437" s="1">
        <f t="shared" si="488"/>
        <v>-1</v>
      </c>
      <c r="R2437" s="1">
        <f t="shared" si="489"/>
        <v>-2</v>
      </c>
      <c r="S2437" s="7">
        <f>IF($D2437="二本差勝",副将分析!$D$14,IF($D2437="一本差勝",副将分析!$D$15,IF($D2437="引き分け",副将分析!$D$16,IF($D2437="一本差負",副将分析!$D$17,副将分析!$D$18))))</f>
        <v>0.16000000000000003</v>
      </c>
      <c r="T2437" s="1">
        <f t="shared" si="490"/>
        <v>-1</v>
      </c>
      <c r="U2437" s="1">
        <f t="shared" si="491"/>
        <v>-2</v>
      </c>
      <c r="V2437" s="7">
        <f>IF($E2437="二本差勝",大将分析!$D$14,IF($E2437="一本差勝",大将分析!$D$15,IF($E2437="引き分け",大将分析!$D$16,IF($E2437="一本差負",大将分析!$D$17,大将分析!$D$18))))</f>
        <v>0.20800000000000002</v>
      </c>
      <c r="W2437" s="1">
        <f t="shared" si="492"/>
        <v>1</v>
      </c>
      <c r="X2437" s="1">
        <f t="shared" si="493"/>
        <v>1</v>
      </c>
    </row>
    <row r="2438" spans="1:24" x14ac:dyDescent="0.15">
      <c r="A2438" s="1" t="s">
        <v>40</v>
      </c>
      <c r="B2438" s="1" t="s">
        <v>41</v>
      </c>
      <c r="C2438" s="1" t="s">
        <v>42</v>
      </c>
      <c r="D2438" s="1" t="s">
        <v>40</v>
      </c>
      <c r="E2438" s="1" t="s">
        <v>42</v>
      </c>
      <c r="F2438" s="19">
        <f t="shared" ref="F2438:F2501" si="494">K2438+N2438+Q2438</f>
        <v>-1</v>
      </c>
      <c r="G2438" s="19">
        <f t="shared" ref="G2438:G2501" si="495">L2438+O2438+R2438</f>
        <v>-2</v>
      </c>
      <c r="H2438" s="20">
        <f t="shared" ref="H2438:H2501" si="496">J2438*M2438*P2438*S2438*V2438</f>
        <v>2.3037214720000016E-4</v>
      </c>
      <c r="J2438" s="7">
        <f>IF($A2438="二本差勝",先鋒分析!$D$14,IF($A2438="一本差勝",先鋒分析!$D$15,IF($A2438="引き分け",先鋒分析!$D$16,IF($A2438="一本差負",先鋒分析!$D$17,先鋒分析!$D$18))))</f>
        <v>0.20800000000000002</v>
      </c>
      <c r="K2438" s="19">
        <f t="shared" ref="K2438:K2501" si="497">IF($A2438="二本差勝",1,IF($A2438="一本差勝",1,IF($A2438="引き分け",0,-1)))</f>
        <v>1</v>
      </c>
      <c r="L2438" s="19">
        <f t="shared" ref="L2438:L2501" si="498">IF($A2438="二本差勝",2,IF($A2438="一本差勝",1,IF($A2438="引き分け",0,IF($A2438="一本差負",-1,-2))))</f>
        <v>1</v>
      </c>
      <c r="M2438" s="7">
        <f>IF($B2438="二本差勝",次鋒分析!$D$14,IF($B2438="一本差勝",次鋒分析!$D$15,IF($B2438="引き分け",次鋒分析!$D$16,IF($B2438="一本差負",次鋒分析!$D$17,次鋒分析!$D$18))))</f>
        <v>0.20800000000000002</v>
      </c>
      <c r="N2438" s="1">
        <f t="shared" ref="N2438:N2501" si="499">IF($B2438="二本差勝",1,IF($B2438="一本差勝",1,IF($B2438="引き分け",0,-1)))</f>
        <v>-1</v>
      </c>
      <c r="O2438" s="1">
        <f t="shared" ref="O2438:O2501" si="500">IF($B2438="二本差勝",2,IF($B2438="一本差勝",1,IF($B2438="引き分け",0,IF($B2438="一本差負",-1,-2))))</f>
        <v>-1</v>
      </c>
      <c r="P2438" s="7">
        <f>IF($C2438="二本差勝",中堅分析!$D$14,IF($C2438="一本差勝",中堅分析!$D$15,IF($C2438="引き分け",中堅分析!$D$16,IF($C2438="一本差負",中堅分析!$D$17,中堅分析!$D$18))))</f>
        <v>0.16000000000000003</v>
      </c>
      <c r="Q2438" s="1">
        <f t="shared" ref="Q2438:Q2501" si="501">IF($C2438="二本差勝",1,IF($C2438="一本差勝",1,IF($C2438="引き分け",0,-1)))</f>
        <v>-1</v>
      </c>
      <c r="R2438" s="1">
        <f t="shared" ref="R2438:R2501" si="502">IF($C2438="二本差勝",2,IF($C2438="一本差勝",1,IF($C2438="引き分け",0,IF($C2438="一本差負",-1,-2))))</f>
        <v>-2</v>
      </c>
      <c r="S2438" s="7">
        <f>IF($D2438="二本差勝",副将分析!$D$14,IF($D2438="一本差勝",副将分析!$D$15,IF($D2438="引き分け",副将分析!$D$16,IF($D2438="一本差負",副将分析!$D$17,副将分析!$D$18))))</f>
        <v>0.20800000000000002</v>
      </c>
      <c r="T2438" s="1">
        <f t="shared" ref="T2438:T2501" si="503">IF($D2438="二本差勝",1,IF($D2438="一本差勝",1,IF($D2438="引き分け",0,-1)))</f>
        <v>1</v>
      </c>
      <c r="U2438" s="1">
        <f t="shared" ref="U2438:U2501" si="504">IF($D2438="二本差勝",2,IF($D2438="一本差勝",1,IF($D2438="引き分け",0,IF($D2438="一本差負",-1,-2))))</f>
        <v>1</v>
      </c>
      <c r="V2438" s="7">
        <f>IF($E2438="二本差勝",大将分析!$D$14,IF($E2438="一本差勝",大将分析!$D$15,IF($E2438="引き分け",大将分析!$D$16,IF($E2438="一本差負",大将分析!$D$17,大将分析!$D$18))))</f>
        <v>0.16000000000000003</v>
      </c>
      <c r="W2438" s="1">
        <f t="shared" ref="W2438:W2501" si="505">IF($E2438="二本差勝",1,IF($E2438="一本差勝",1,IF($E2438="引き分け",0,-1)))</f>
        <v>-1</v>
      </c>
      <c r="X2438" s="1">
        <f t="shared" ref="X2438:X2501" si="506">IF($E2438="二本差勝",2,IF($E2438="一本差勝",1,IF($E2438="引き分け",0,IF($E2438="一本差負",-1,-2))))</f>
        <v>-2</v>
      </c>
    </row>
    <row r="2439" spans="1:24" x14ac:dyDescent="0.15">
      <c r="A2439" s="1" t="s">
        <v>40</v>
      </c>
      <c r="B2439" s="1" t="s">
        <v>41</v>
      </c>
      <c r="C2439" s="1" t="s">
        <v>42</v>
      </c>
      <c r="D2439" s="1" t="s">
        <v>42</v>
      </c>
      <c r="E2439" s="1" t="s">
        <v>40</v>
      </c>
      <c r="F2439" s="19">
        <f t="shared" si="494"/>
        <v>-1</v>
      </c>
      <c r="G2439" s="19">
        <f t="shared" si="495"/>
        <v>-2</v>
      </c>
      <c r="H2439" s="20">
        <f t="shared" si="496"/>
        <v>2.3037214720000019E-4</v>
      </c>
      <c r="J2439" s="7">
        <f>IF($A2439="二本差勝",先鋒分析!$D$14,IF($A2439="一本差勝",先鋒分析!$D$15,IF($A2439="引き分け",先鋒分析!$D$16,IF($A2439="一本差負",先鋒分析!$D$17,先鋒分析!$D$18))))</f>
        <v>0.20800000000000002</v>
      </c>
      <c r="K2439" s="19">
        <f t="shared" si="497"/>
        <v>1</v>
      </c>
      <c r="L2439" s="19">
        <f t="shared" si="498"/>
        <v>1</v>
      </c>
      <c r="M2439" s="7">
        <f>IF($B2439="二本差勝",次鋒分析!$D$14,IF($B2439="一本差勝",次鋒分析!$D$15,IF($B2439="引き分け",次鋒分析!$D$16,IF($B2439="一本差負",次鋒分析!$D$17,次鋒分析!$D$18))))</f>
        <v>0.20800000000000002</v>
      </c>
      <c r="N2439" s="1">
        <f t="shared" si="499"/>
        <v>-1</v>
      </c>
      <c r="O2439" s="1">
        <f t="shared" si="500"/>
        <v>-1</v>
      </c>
      <c r="P2439" s="7">
        <f>IF($C2439="二本差勝",中堅分析!$D$14,IF($C2439="一本差勝",中堅分析!$D$15,IF($C2439="引き分け",中堅分析!$D$16,IF($C2439="一本差負",中堅分析!$D$17,中堅分析!$D$18))))</f>
        <v>0.16000000000000003</v>
      </c>
      <c r="Q2439" s="1">
        <f t="shared" si="501"/>
        <v>-1</v>
      </c>
      <c r="R2439" s="1">
        <f t="shared" si="502"/>
        <v>-2</v>
      </c>
      <c r="S2439" s="7">
        <f>IF($D2439="二本差勝",副将分析!$D$14,IF($D2439="一本差勝",副将分析!$D$15,IF($D2439="引き分け",副将分析!$D$16,IF($D2439="一本差負",副将分析!$D$17,副将分析!$D$18))))</f>
        <v>0.16000000000000003</v>
      </c>
      <c r="T2439" s="1">
        <f t="shared" si="503"/>
        <v>-1</v>
      </c>
      <c r="U2439" s="1">
        <f t="shared" si="504"/>
        <v>-2</v>
      </c>
      <c r="V2439" s="7">
        <f>IF($E2439="二本差勝",大将分析!$D$14,IF($E2439="一本差勝",大将分析!$D$15,IF($E2439="引き分け",大将分析!$D$16,IF($E2439="一本差負",大将分析!$D$17,大将分析!$D$18))))</f>
        <v>0.20800000000000002</v>
      </c>
      <c r="W2439" s="1">
        <f t="shared" si="505"/>
        <v>1</v>
      </c>
      <c r="X2439" s="1">
        <f t="shared" si="506"/>
        <v>1</v>
      </c>
    </row>
    <row r="2440" spans="1:24" x14ac:dyDescent="0.15">
      <c r="A2440" s="1" t="s">
        <v>40</v>
      </c>
      <c r="B2440" s="1" t="s">
        <v>42</v>
      </c>
      <c r="C2440" s="1" t="s">
        <v>41</v>
      </c>
      <c r="D2440" s="1" t="s">
        <v>40</v>
      </c>
      <c r="E2440" s="1" t="s">
        <v>42</v>
      </c>
      <c r="F2440" s="19">
        <f t="shared" si="494"/>
        <v>-1</v>
      </c>
      <c r="G2440" s="19">
        <f t="shared" si="495"/>
        <v>-2</v>
      </c>
      <c r="H2440" s="20">
        <f t="shared" si="496"/>
        <v>2.3037214720000016E-4</v>
      </c>
      <c r="J2440" s="7">
        <f>IF($A2440="二本差勝",先鋒分析!$D$14,IF($A2440="一本差勝",先鋒分析!$D$15,IF($A2440="引き分け",先鋒分析!$D$16,IF($A2440="一本差負",先鋒分析!$D$17,先鋒分析!$D$18))))</f>
        <v>0.20800000000000002</v>
      </c>
      <c r="K2440" s="19">
        <f t="shared" si="497"/>
        <v>1</v>
      </c>
      <c r="L2440" s="19">
        <f t="shared" si="498"/>
        <v>1</v>
      </c>
      <c r="M2440" s="7">
        <f>IF($B2440="二本差勝",次鋒分析!$D$14,IF($B2440="一本差勝",次鋒分析!$D$15,IF($B2440="引き分け",次鋒分析!$D$16,IF($B2440="一本差負",次鋒分析!$D$17,次鋒分析!$D$18))))</f>
        <v>0.16000000000000003</v>
      </c>
      <c r="N2440" s="1">
        <f t="shared" si="499"/>
        <v>-1</v>
      </c>
      <c r="O2440" s="1">
        <f t="shared" si="500"/>
        <v>-2</v>
      </c>
      <c r="P2440" s="7">
        <f>IF($C2440="二本差勝",中堅分析!$D$14,IF($C2440="一本差勝",中堅分析!$D$15,IF($C2440="引き分け",中堅分析!$D$16,IF($C2440="一本差負",中堅分析!$D$17,中堅分析!$D$18))))</f>
        <v>0.20800000000000002</v>
      </c>
      <c r="Q2440" s="1">
        <f t="shared" si="501"/>
        <v>-1</v>
      </c>
      <c r="R2440" s="1">
        <f t="shared" si="502"/>
        <v>-1</v>
      </c>
      <c r="S2440" s="7">
        <f>IF($D2440="二本差勝",副将分析!$D$14,IF($D2440="一本差勝",副将分析!$D$15,IF($D2440="引き分け",副将分析!$D$16,IF($D2440="一本差負",副将分析!$D$17,副将分析!$D$18))))</f>
        <v>0.20800000000000002</v>
      </c>
      <c r="T2440" s="1">
        <f t="shared" si="503"/>
        <v>1</v>
      </c>
      <c r="U2440" s="1">
        <f t="shared" si="504"/>
        <v>1</v>
      </c>
      <c r="V2440" s="7">
        <f>IF($E2440="二本差勝",大将分析!$D$14,IF($E2440="一本差勝",大将分析!$D$15,IF($E2440="引き分け",大将分析!$D$16,IF($E2440="一本差負",大将分析!$D$17,大将分析!$D$18))))</f>
        <v>0.16000000000000003</v>
      </c>
      <c r="W2440" s="1">
        <f t="shared" si="505"/>
        <v>-1</v>
      </c>
      <c r="X2440" s="1">
        <f t="shared" si="506"/>
        <v>-2</v>
      </c>
    </row>
    <row r="2441" spans="1:24" x14ac:dyDescent="0.15">
      <c r="A2441" s="1" t="s">
        <v>40</v>
      </c>
      <c r="B2441" s="1" t="s">
        <v>42</v>
      </c>
      <c r="C2441" s="1" t="s">
        <v>41</v>
      </c>
      <c r="D2441" s="1" t="s">
        <v>42</v>
      </c>
      <c r="E2441" s="1" t="s">
        <v>40</v>
      </c>
      <c r="F2441" s="19">
        <f t="shared" si="494"/>
        <v>-1</v>
      </c>
      <c r="G2441" s="19">
        <f t="shared" si="495"/>
        <v>-2</v>
      </c>
      <c r="H2441" s="20">
        <f t="shared" si="496"/>
        <v>2.3037214720000019E-4</v>
      </c>
      <c r="J2441" s="7">
        <f>IF($A2441="二本差勝",先鋒分析!$D$14,IF($A2441="一本差勝",先鋒分析!$D$15,IF($A2441="引き分け",先鋒分析!$D$16,IF($A2441="一本差負",先鋒分析!$D$17,先鋒分析!$D$18))))</f>
        <v>0.20800000000000002</v>
      </c>
      <c r="K2441" s="19">
        <f t="shared" si="497"/>
        <v>1</v>
      </c>
      <c r="L2441" s="19">
        <f t="shared" si="498"/>
        <v>1</v>
      </c>
      <c r="M2441" s="7">
        <f>IF($B2441="二本差勝",次鋒分析!$D$14,IF($B2441="一本差勝",次鋒分析!$D$15,IF($B2441="引き分け",次鋒分析!$D$16,IF($B2441="一本差負",次鋒分析!$D$17,次鋒分析!$D$18))))</f>
        <v>0.16000000000000003</v>
      </c>
      <c r="N2441" s="1">
        <f t="shared" si="499"/>
        <v>-1</v>
      </c>
      <c r="O2441" s="1">
        <f t="shared" si="500"/>
        <v>-2</v>
      </c>
      <c r="P2441" s="7">
        <f>IF($C2441="二本差勝",中堅分析!$D$14,IF($C2441="一本差勝",中堅分析!$D$15,IF($C2441="引き分け",中堅分析!$D$16,IF($C2441="一本差負",中堅分析!$D$17,中堅分析!$D$18))))</f>
        <v>0.20800000000000002</v>
      </c>
      <c r="Q2441" s="1">
        <f t="shared" si="501"/>
        <v>-1</v>
      </c>
      <c r="R2441" s="1">
        <f t="shared" si="502"/>
        <v>-1</v>
      </c>
      <c r="S2441" s="7">
        <f>IF($D2441="二本差勝",副将分析!$D$14,IF($D2441="一本差勝",副将分析!$D$15,IF($D2441="引き分け",副将分析!$D$16,IF($D2441="一本差負",副将分析!$D$17,副将分析!$D$18))))</f>
        <v>0.16000000000000003</v>
      </c>
      <c r="T2441" s="1">
        <f t="shared" si="503"/>
        <v>-1</v>
      </c>
      <c r="U2441" s="1">
        <f t="shared" si="504"/>
        <v>-2</v>
      </c>
      <c r="V2441" s="7">
        <f>IF($E2441="二本差勝",大将分析!$D$14,IF($E2441="一本差勝",大将分析!$D$15,IF($E2441="引き分け",大将分析!$D$16,IF($E2441="一本差負",大将分析!$D$17,大将分析!$D$18))))</f>
        <v>0.20800000000000002</v>
      </c>
      <c r="W2441" s="1">
        <f t="shared" si="505"/>
        <v>1</v>
      </c>
      <c r="X2441" s="1">
        <f t="shared" si="506"/>
        <v>1</v>
      </c>
    </row>
    <row r="2442" spans="1:24" x14ac:dyDescent="0.15">
      <c r="A2442" s="1" t="s">
        <v>22</v>
      </c>
      <c r="B2442" s="1" t="s">
        <v>22</v>
      </c>
      <c r="C2442" s="1" t="s">
        <v>42</v>
      </c>
      <c r="D2442" s="1" t="s">
        <v>40</v>
      </c>
      <c r="E2442" s="1" t="s">
        <v>42</v>
      </c>
      <c r="F2442" s="19">
        <f t="shared" si="494"/>
        <v>-1</v>
      </c>
      <c r="G2442" s="19">
        <f t="shared" si="495"/>
        <v>-2</v>
      </c>
      <c r="H2442" s="20">
        <f t="shared" si="496"/>
        <v>3.7111726080000027E-4</v>
      </c>
      <c r="J2442" s="7">
        <f>IF($A2442="二本差勝",先鋒分析!$D$14,IF($A2442="一本差勝",先鋒分析!$D$15,IF($A2442="引き分け",先鋒分析!$D$16,IF($A2442="一本差負",先鋒分析!$D$17,先鋒分析!$D$18))))</f>
        <v>0.26400000000000001</v>
      </c>
      <c r="K2442" s="19">
        <f t="shared" si="497"/>
        <v>0</v>
      </c>
      <c r="L2442" s="19">
        <f t="shared" si="498"/>
        <v>0</v>
      </c>
      <c r="M2442" s="7">
        <f>IF($B2442="二本差勝",次鋒分析!$D$14,IF($B2442="一本差勝",次鋒分析!$D$15,IF($B2442="引き分け",次鋒分析!$D$16,IF($B2442="一本差負",次鋒分析!$D$17,次鋒分析!$D$18))))</f>
        <v>0.26400000000000001</v>
      </c>
      <c r="N2442" s="1">
        <f t="shared" si="499"/>
        <v>0</v>
      </c>
      <c r="O2442" s="1">
        <f t="shared" si="500"/>
        <v>0</v>
      </c>
      <c r="P2442" s="7">
        <f>IF($C2442="二本差勝",中堅分析!$D$14,IF($C2442="一本差勝",中堅分析!$D$15,IF($C2442="引き分け",中堅分析!$D$16,IF($C2442="一本差負",中堅分析!$D$17,中堅分析!$D$18))))</f>
        <v>0.16000000000000003</v>
      </c>
      <c r="Q2442" s="1">
        <f t="shared" si="501"/>
        <v>-1</v>
      </c>
      <c r="R2442" s="1">
        <f t="shared" si="502"/>
        <v>-2</v>
      </c>
      <c r="S2442" s="7">
        <f>IF($D2442="二本差勝",副将分析!$D$14,IF($D2442="一本差勝",副将分析!$D$15,IF($D2442="引き分け",副将分析!$D$16,IF($D2442="一本差負",副将分析!$D$17,副将分析!$D$18))))</f>
        <v>0.20800000000000002</v>
      </c>
      <c r="T2442" s="1">
        <f t="shared" si="503"/>
        <v>1</v>
      </c>
      <c r="U2442" s="1">
        <f t="shared" si="504"/>
        <v>1</v>
      </c>
      <c r="V2442" s="7">
        <f>IF($E2442="二本差勝",大将分析!$D$14,IF($E2442="一本差勝",大将分析!$D$15,IF($E2442="引き分け",大将分析!$D$16,IF($E2442="一本差負",大将分析!$D$17,大将分析!$D$18))))</f>
        <v>0.16000000000000003</v>
      </c>
      <c r="W2442" s="1">
        <f t="shared" si="505"/>
        <v>-1</v>
      </c>
      <c r="X2442" s="1">
        <f t="shared" si="506"/>
        <v>-2</v>
      </c>
    </row>
    <row r="2443" spans="1:24" x14ac:dyDescent="0.15">
      <c r="A2443" s="1" t="s">
        <v>22</v>
      </c>
      <c r="B2443" s="1" t="s">
        <v>22</v>
      </c>
      <c r="C2443" s="1" t="s">
        <v>42</v>
      </c>
      <c r="D2443" s="1" t="s">
        <v>42</v>
      </c>
      <c r="E2443" s="1" t="s">
        <v>40</v>
      </c>
      <c r="F2443" s="19">
        <f t="shared" si="494"/>
        <v>-1</v>
      </c>
      <c r="G2443" s="19">
        <f t="shared" si="495"/>
        <v>-2</v>
      </c>
      <c r="H2443" s="20">
        <f t="shared" si="496"/>
        <v>3.7111726080000027E-4</v>
      </c>
      <c r="J2443" s="7">
        <f>IF($A2443="二本差勝",先鋒分析!$D$14,IF($A2443="一本差勝",先鋒分析!$D$15,IF($A2443="引き分け",先鋒分析!$D$16,IF($A2443="一本差負",先鋒分析!$D$17,先鋒分析!$D$18))))</f>
        <v>0.26400000000000001</v>
      </c>
      <c r="K2443" s="19">
        <f t="shared" si="497"/>
        <v>0</v>
      </c>
      <c r="L2443" s="19">
        <f t="shared" si="498"/>
        <v>0</v>
      </c>
      <c r="M2443" s="7">
        <f>IF($B2443="二本差勝",次鋒分析!$D$14,IF($B2443="一本差勝",次鋒分析!$D$15,IF($B2443="引き分け",次鋒分析!$D$16,IF($B2443="一本差負",次鋒分析!$D$17,次鋒分析!$D$18))))</f>
        <v>0.26400000000000001</v>
      </c>
      <c r="N2443" s="1">
        <f t="shared" si="499"/>
        <v>0</v>
      </c>
      <c r="O2443" s="1">
        <f t="shared" si="500"/>
        <v>0</v>
      </c>
      <c r="P2443" s="7">
        <f>IF($C2443="二本差勝",中堅分析!$D$14,IF($C2443="一本差勝",中堅分析!$D$15,IF($C2443="引き分け",中堅分析!$D$16,IF($C2443="一本差負",中堅分析!$D$17,中堅分析!$D$18))))</f>
        <v>0.16000000000000003</v>
      </c>
      <c r="Q2443" s="1">
        <f t="shared" si="501"/>
        <v>-1</v>
      </c>
      <c r="R2443" s="1">
        <f t="shared" si="502"/>
        <v>-2</v>
      </c>
      <c r="S2443" s="7">
        <f>IF($D2443="二本差勝",副将分析!$D$14,IF($D2443="一本差勝",副将分析!$D$15,IF($D2443="引き分け",副将分析!$D$16,IF($D2443="一本差負",副将分析!$D$17,副将分析!$D$18))))</f>
        <v>0.16000000000000003</v>
      </c>
      <c r="T2443" s="1">
        <f t="shared" si="503"/>
        <v>-1</v>
      </c>
      <c r="U2443" s="1">
        <f t="shared" si="504"/>
        <v>-2</v>
      </c>
      <c r="V2443" s="7">
        <f>IF($E2443="二本差勝",大将分析!$D$14,IF($E2443="一本差勝",大将分析!$D$15,IF($E2443="引き分け",大将分析!$D$16,IF($E2443="一本差負",大将分析!$D$17,大将分析!$D$18))))</f>
        <v>0.20800000000000002</v>
      </c>
      <c r="W2443" s="1">
        <f t="shared" si="505"/>
        <v>1</v>
      </c>
      <c r="X2443" s="1">
        <f t="shared" si="506"/>
        <v>1</v>
      </c>
    </row>
    <row r="2444" spans="1:24" x14ac:dyDescent="0.15">
      <c r="A2444" s="1" t="s">
        <v>22</v>
      </c>
      <c r="B2444" s="1" t="s">
        <v>42</v>
      </c>
      <c r="C2444" s="1" t="s">
        <v>22</v>
      </c>
      <c r="D2444" s="1" t="s">
        <v>40</v>
      </c>
      <c r="E2444" s="1" t="s">
        <v>42</v>
      </c>
      <c r="F2444" s="19">
        <f t="shared" si="494"/>
        <v>-1</v>
      </c>
      <c r="G2444" s="19">
        <f t="shared" si="495"/>
        <v>-2</v>
      </c>
      <c r="H2444" s="20">
        <f t="shared" si="496"/>
        <v>3.7111726080000027E-4</v>
      </c>
      <c r="J2444" s="7">
        <f>IF($A2444="二本差勝",先鋒分析!$D$14,IF($A2444="一本差勝",先鋒分析!$D$15,IF($A2444="引き分け",先鋒分析!$D$16,IF($A2444="一本差負",先鋒分析!$D$17,先鋒分析!$D$18))))</f>
        <v>0.26400000000000001</v>
      </c>
      <c r="K2444" s="19">
        <f t="shared" si="497"/>
        <v>0</v>
      </c>
      <c r="L2444" s="19">
        <f t="shared" si="498"/>
        <v>0</v>
      </c>
      <c r="M2444" s="7">
        <f>IF($B2444="二本差勝",次鋒分析!$D$14,IF($B2444="一本差勝",次鋒分析!$D$15,IF($B2444="引き分け",次鋒分析!$D$16,IF($B2444="一本差負",次鋒分析!$D$17,次鋒分析!$D$18))))</f>
        <v>0.16000000000000003</v>
      </c>
      <c r="N2444" s="1">
        <f t="shared" si="499"/>
        <v>-1</v>
      </c>
      <c r="O2444" s="1">
        <f t="shared" si="500"/>
        <v>-2</v>
      </c>
      <c r="P2444" s="7">
        <f>IF($C2444="二本差勝",中堅分析!$D$14,IF($C2444="一本差勝",中堅分析!$D$15,IF($C2444="引き分け",中堅分析!$D$16,IF($C2444="一本差負",中堅分析!$D$17,中堅分析!$D$18))))</f>
        <v>0.26400000000000001</v>
      </c>
      <c r="Q2444" s="1">
        <f t="shared" si="501"/>
        <v>0</v>
      </c>
      <c r="R2444" s="1">
        <f t="shared" si="502"/>
        <v>0</v>
      </c>
      <c r="S2444" s="7">
        <f>IF($D2444="二本差勝",副将分析!$D$14,IF($D2444="一本差勝",副将分析!$D$15,IF($D2444="引き分け",副将分析!$D$16,IF($D2444="一本差負",副将分析!$D$17,副将分析!$D$18))))</f>
        <v>0.20800000000000002</v>
      </c>
      <c r="T2444" s="1">
        <f t="shared" si="503"/>
        <v>1</v>
      </c>
      <c r="U2444" s="1">
        <f t="shared" si="504"/>
        <v>1</v>
      </c>
      <c r="V2444" s="7">
        <f>IF($E2444="二本差勝",大将分析!$D$14,IF($E2444="一本差勝",大将分析!$D$15,IF($E2444="引き分け",大将分析!$D$16,IF($E2444="一本差負",大将分析!$D$17,大将分析!$D$18))))</f>
        <v>0.16000000000000003</v>
      </c>
      <c r="W2444" s="1">
        <f t="shared" si="505"/>
        <v>-1</v>
      </c>
      <c r="X2444" s="1">
        <f t="shared" si="506"/>
        <v>-2</v>
      </c>
    </row>
    <row r="2445" spans="1:24" x14ac:dyDescent="0.15">
      <c r="A2445" s="1" t="s">
        <v>22</v>
      </c>
      <c r="B2445" s="1" t="s">
        <v>42</v>
      </c>
      <c r="C2445" s="1" t="s">
        <v>22</v>
      </c>
      <c r="D2445" s="1" t="s">
        <v>42</v>
      </c>
      <c r="E2445" s="1" t="s">
        <v>40</v>
      </c>
      <c r="F2445" s="19">
        <f t="shared" si="494"/>
        <v>-1</v>
      </c>
      <c r="G2445" s="19">
        <f t="shared" si="495"/>
        <v>-2</v>
      </c>
      <c r="H2445" s="20">
        <f t="shared" si="496"/>
        <v>3.7111726080000027E-4</v>
      </c>
      <c r="J2445" s="7">
        <f>IF($A2445="二本差勝",先鋒分析!$D$14,IF($A2445="一本差勝",先鋒分析!$D$15,IF($A2445="引き分け",先鋒分析!$D$16,IF($A2445="一本差負",先鋒分析!$D$17,先鋒分析!$D$18))))</f>
        <v>0.26400000000000001</v>
      </c>
      <c r="K2445" s="19">
        <f t="shared" si="497"/>
        <v>0</v>
      </c>
      <c r="L2445" s="19">
        <f t="shared" si="498"/>
        <v>0</v>
      </c>
      <c r="M2445" s="7">
        <f>IF($B2445="二本差勝",次鋒分析!$D$14,IF($B2445="一本差勝",次鋒分析!$D$15,IF($B2445="引き分け",次鋒分析!$D$16,IF($B2445="一本差負",次鋒分析!$D$17,次鋒分析!$D$18))))</f>
        <v>0.16000000000000003</v>
      </c>
      <c r="N2445" s="1">
        <f t="shared" si="499"/>
        <v>-1</v>
      </c>
      <c r="O2445" s="1">
        <f t="shared" si="500"/>
        <v>-2</v>
      </c>
      <c r="P2445" s="7">
        <f>IF($C2445="二本差勝",中堅分析!$D$14,IF($C2445="一本差勝",中堅分析!$D$15,IF($C2445="引き分け",中堅分析!$D$16,IF($C2445="一本差負",中堅分析!$D$17,中堅分析!$D$18))))</f>
        <v>0.26400000000000001</v>
      </c>
      <c r="Q2445" s="1">
        <f t="shared" si="501"/>
        <v>0</v>
      </c>
      <c r="R2445" s="1">
        <f t="shared" si="502"/>
        <v>0</v>
      </c>
      <c r="S2445" s="7">
        <f>IF($D2445="二本差勝",副将分析!$D$14,IF($D2445="一本差勝",副将分析!$D$15,IF($D2445="引き分け",副将分析!$D$16,IF($D2445="一本差負",副将分析!$D$17,副将分析!$D$18))))</f>
        <v>0.16000000000000003</v>
      </c>
      <c r="T2445" s="1">
        <f t="shared" si="503"/>
        <v>-1</v>
      </c>
      <c r="U2445" s="1">
        <f t="shared" si="504"/>
        <v>-2</v>
      </c>
      <c r="V2445" s="7">
        <f>IF($E2445="二本差勝",大将分析!$D$14,IF($E2445="一本差勝",大将分析!$D$15,IF($E2445="引き分け",大将分析!$D$16,IF($E2445="一本差負",大将分析!$D$17,大将分析!$D$18))))</f>
        <v>0.20800000000000002</v>
      </c>
      <c r="W2445" s="1">
        <f t="shared" si="505"/>
        <v>1</v>
      </c>
      <c r="X2445" s="1">
        <f t="shared" si="506"/>
        <v>1</v>
      </c>
    </row>
    <row r="2446" spans="1:24" x14ac:dyDescent="0.15">
      <c r="A2446" s="1" t="s">
        <v>41</v>
      </c>
      <c r="B2446" s="1" t="s">
        <v>40</v>
      </c>
      <c r="C2446" s="1" t="s">
        <v>42</v>
      </c>
      <c r="D2446" s="1" t="s">
        <v>40</v>
      </c>
      <c r="E2446" s="1" t="s">
        <v>42</v>
      </c>
      <c r="F2446" s="19">
        <f t="shared" si="494"/>
        <v>-1</v>
      </c>
      <c r="G2446" s="19">
        <f t="shared" si="495"/>
        <v>-2</v>
      </c>
      <c r="H2446" s="20">
        <f t="shared" si="496"/>
        <v>2.3037214720000016E-4</v>
      </c>
      <c r="J2446" s="7">
        <f>IF($A2446="二本差勝",先鋒分析!$D$14,IF($A2446="一本差勝",先鋒分析!$D$15,IF($A2446="引き分け",先鋒分析!$D$16,IF($A2446="一本差負",先鋒分析!$D$17,先鋒分析!$D$18))))</f>
        <v>0.20800000000000002</v>
      </c>
      <c r="K2446" s="19">
        <f t="shared" si="497"/>
        <v>-1</v>
      </c>
      <c r="L2446" s="19">
        <f t="shared" si="498"/>
        <v>-1</v>
      </c>
      <c r="M2446" s="7">
        <f>IF($B2446="二本差勝",次鋒分析!$D$14,IF($B2446="一本差勝",次鋒分析!$D$15,IF($B2446="引き分け",次鋒分析!$D$16,IF($B2446="一本差負",次鋒分析!$D$17,次鋒分析!$D$18))))</f>
        <v>0.20800000000000002</v>
      </c>
      <c r="N2446" s="1">
        <f t="shared" si="499"/>
        <v>1</v>
      </c>
      <c r="O2446" s="1">
        <f t="shared" si="500"/>
        <v>1</v>
      </c>
      <c r="P2446" s="7">
        <f>IF($C2446="二本差勝",中堅分析!$D$14,IF($C2446="一本差勝",中堅分析!$D$15,IF($C2446="引き分け",中堅分析!$D$16,IF($C2446="一本差負",中堅分析!$D$17,中堅分析!$D$18))))</f>
        <v>0.16000000000000003</v>
      </c>
      <c r="Q2446" s="1">
        <f t="shared" si="501"/>
        <v>-1</v>
      </c>
      <c r="R2446" s="1">
        <f t="shared" si="502"/>
        <v>-2</v>
      </c>
      <c r="S2446" s="7">
        <f>IF($D2446="二本差勝",副将分析!$D$14,IF($D2446="一本差勝",副将分析!$D$15,IF($D2446="引き分け",副将分析!$D$16,IF($D2446="一本差負",副将分析!$D$17,副将分析!$D$18))))</f>
        <v>0.20800000000000002</v>
      </c>
      <c r="T2446" s="1">
        <f t="shared" si="503"/>
        <v>1</v>
      </c>
      <c r="U2446" s="1">
        <f t="shared" si="504"/>
        <v>1</v>
      </c>
      <c r="V2446" s="7">
        <f>IF($E2446="二本差勝",大将分析!$D$14,IF($E2446="一本差勝",大将分析!$D$15,IF($E2446="引き分け",大将分析!$D$16,IF($E2446="一本差負",大将分析!$D$17,大将分析!$D$18))))</f>
        <v>0.16000000000000003</v>
      </c>
      <c r="W2446" s="1">
        <f t="shared" si="505"/>
        <v>-1</v>
      </c>
      <c r="X2446" s="1">
        <f t="shared" si="506"/>
        <v>-2</v>
      </c>
    </row>
    <row r="2447" spans="1:24" x14ac:dyDescent="0.15">
      <c r="A2447" s="1" t="s">
        <v>41</v>
      </c>
      <c r="B2447" s="1" t="s">
        <v>40</v>
      </c>
      <c r="C2447" s="1" t="s">
        <v>42</v>
      </c>
      <c r="D2447" s="1" t="s">
        <v>42</v>
      </c>
      <c r="E2447" s="1" t="s">
        <v>40</v>
      </c>
      <c r="F2447" s="19">
        <f t="shared" si="494"/>
        <v>-1</v>
      </c>
      <c r="G2447" s="19">
        <f t="shared" si="495"/>
        <v>-2</v>
      </c>
      <c r="H2447" s="20">
        <f t="shared" si="496"/>
        <v>2.3037214720000019E-4</v>
      </c>
      <c r="J2447" s="7">
        <f>IF($A2447="二本差勝",先鋒分析!$D$14,IF($A2447="一本差勝",先鋒分析!$D$15,IF($A2447="引き分け",先鋒分析!$D$16,IF($A2447="一本差負",先鋒分析!$D$17,先鋒分析!$D$18))))</f>
        <v>0.20800000000000002</v>
      </c>
      <c r="K2447" s="19">
        <f t="shared" si="497"/>
        <v>-1</v>
      </c>
      <c r="L2447" s="19">
        <f t="shared" si="498"/>
        <v>-1</v>
      </c>
      <c r="M2447" s="7">
        <f>IF($B2447="二本差勝",次鋒分析!$D$14,IF($B2447="一本差勝",次鋒分析!$D$15,IF($B2447="引き分け",次鋒分析!$D$16,IF($B2447="一本差負",次鋒分析!$D$17,次鋒分析!$D$18))))</f>
        <v>0.20800000000000002</v>
      </c>
      <c r="N2447" s="1">
        <f t="shared" si="499"/>
        <v>1</v>
      </c>
      <c r="O2447" s="1">
        <f t="shared" si="500"/>
        <v>1</v>
      </c>
      <c r="P2447" s="7">
        <f>IF($C2447="二本差勝",中堅分析!$D$14,IF($C2447="一本差勝",中堅分析!$D$15,IF($C2447="引き分け",中堅分析!$D$16,IF($C2447="一本差負",中堅分析!$D$17,中堅分析!$D$18))))</f>
        <v>0.16000000000000003</v>
      </c>
      <c r="Q2447" s="1">
        <f t="shared" si="501"/>
        <v>-1</v>
      </c>
      <c r="R2447" s="1">
        <f t="shared" si="502"/>
        <v>-2</v>
      </c>
      <c r="S2447" s="7">
        <f>IF($D2447="二本差勝",副将分析!$D$14,IF($D2447="一本差勝",副将分析!$D$15,IF($D2447="引き分け",副将分析!$D$16,IF($D2447="一本差負",副将分析!$D$17,副将分析!$D$18))))</f>
        <v>0.16000000000000003</v>
      </c>
      <c r="T2447" s="1">
        <f t="shared" si="503"/>
        <v>-1</v>
      </c>
      <c r="U2447" s="1">
        <f t="shared" si="504"/>
        <v>-2</v>
      </c>
      <c r="V2447" s="7">
        <f>IF($E2447="二本差勝",大将分析!$D$14,IF($E2447="一本差勝",大将分析!$D$15,IF($E2447="引き分け",大将分析!$D$16,IF($E2447="一本差負",大将分析!$D$17,大将分析!$D$18))))</f>
        <v>0.20800000000000002</v>
      </c>
      <c r="W2447" s="1">
        <f t="shared" si="505"/>
        <v>1</v>
      </c>
      <c r="X2447" s="1">
        <f t="shared" si="506"/>
        <v>1</v>
      </c>
    </row>
    <row r="2448" spans="1:24" x14ac:dyDescent="0.15">
      <c r="A2448" s="1" t="s">
        <v>41</v>
      </c>
      <c r="B2448" s="1" t="s">
        <v>42</v>
      </c>
      <c r="C2448" s="1" t="s">
        <v>40</v>
      </c>
      <c r="D2448" s="1" t="s">
        <v>40</v>
      </c>
      <c r="E2448" s="1" t="s">
        <v>42</v>
      </c>
      <c r="F2448" s="19">
        <f t="shared" si="494"/>
        <v>-1</v>
      </c>
      <c r="G2448" s="19">
        <f t="shared" si="495"/>
        <v>-2</v>
      </c>
      <c r="H2448" s="20">
        <f t="shared" si="496"/>
        <v>2.3037214720000016E-4</v>
      </c>
      <c r="J2448" s="7">
        <f>IF($A2448="二本差勝",先鋒分析!$D$14,IF($A2448="一本差勝",先鋒分析!$D$15,IF($A2448="引き分け",先鋒分析!$D$16,IF($A2448="一本差負",先鋒分析!$D$17,先鋒分析!$D$18))))</f>
        <v>0.20800000000000002</v>
      </c>
      <c r="K2448" s="19">
        <f t="shared" si="497"/>
        <v>-1</v>
      </c>
      <c r="L2448" s="19">
        <f t="shared" si="498"/>
        <v>-1</v>
      </c>
      <c r="M2448" s="7">
        <f>IF($B2448="二本差勝",次鋒分析!$D$14,IF($B2448="一本差勝",次鋒分析!$D$15,IF($B2448="引き分け",次鋒分析!$D$16,IF($B2448="一本差負",次鋒分析!$D$17,次鋒分析!$D$18))))</f>
        <v>0.16000000000000003</v>
      </c>
      <c r="N2448" s="1">
        <f t="shared" si="499"/>
        <v>-1</v>
      </c>
      <c r="O2448" s="1">
        <f t="shared" si="500"/>
        <v>-2</v>
      </c>
      <c r="P2448" s="7">
        <f>IF($C2448="二本差勝",中堅分析!$D$14,IF($C2448="一本差勝",中堅分析!$D$15,IF($C2448="引き分け",中堅分析!$D$16,IF($C2448="一本差負",中堅分析!$D$17,中堅分析!$D$18))))</f>
        <v>0.20800000000000002</v>
      </c>
      <c r="Q2448" s="1">
        <f t="shared" si="501"/>
        <v>1</v>
      </c>
      <c r="R2448" s="1">
        <f t="shared" si="502"/>
        <v>1</v>
      </c>
      <c r="S2448" s="7">
        <f>IF($D2448="二本差勝",副将分析!$D$14,IF($D2448="一本差勝",副将分析!$D$15,IF($D2448="引き分け",副将分析!$D$16,IF($D2448="一本差負",副将分析!$D$17,副将分析!$D$18))))</f>
        <v>0.20800000000000002</v>
      </c>
      <c r="T2448" s="1">
        <f t="shared" si="503"/>
        <v>1</v>
      </c>
      <c r="U2448" s="1">
        <f t="shared" si="504"/>
        <v>1</v>
      </c>
      <c r="V2448" s="7">
        <f>IF($E2448="二本差勝",大将分析!$D$14,IF($E2448="一本差勝",大将分析!$D$15,IF($E2448="引き分け",大将分析!$D$16,IF($E2448="一本差負",大将分析!$D$17,大将分析!$D$18))))</f>
        <v>0.16000000000000003</v>
      </c>
      <c r="W2448" s="1">
        <f t="shared" si="505"/>
        <v>-1</v>
      </c>
      <c r="X2448" s="1">
        <f t="shared" si="506"/>
        <v>-2</v>
      </c>
    </row>
    <row r="2449" spans="1:24" x14ac:dyDescent="0.15">
      <c r="A2449" s="1" t="s">
        <v>41</v>
      </c>
      <c r="B2449" s="1" t="s">
        <v>42</v>
      </c>
      <c r="C2449" s="1" t="s">
        <v>40</v>
      </c>
      <c r="D2449" s="1" t="s">
        <v>42</v>
      </c>
      <c r="E2449" s="1" t="s">
        <v>40</v>
      </c>
      <c r="F2449" s="19">
        <f t="shared" si="494"/>
        <v>-1</v>
      </c>
      <c r="G2449" s="19">
        <f t="shared" si="495"/>
        <v>-2</v>
      </c>
      <c r="H2449" s="20">
        <f t="shared" si="496"/>
        <v>2.3037214720000019E-4</v>
      </c>
      <c r="J2449" s="7">
        <f>IF($A2449="二本差勝",先鋒分析!$D$14,IF($A2449="一本差勝",先鋒分析!$D$15,IF($A2449="引き分け",先鋒分析!$D$16,IF($A2449="一本差負",先鋒分析!$D$17,先鋒分析!$D$18))))</f>
        <v>0.20800000000000002</v>
      </c>
      <c r="K2449" s="19">
        <f t="shared" si="497"/>
        <v>-1</v>
      </c>
      <c r="L2449" s="19">
        <f t="shared" si="498"/>
        <v>-1</v>
      </c>
      <c r="M2449" s="7">
        <f>IF($B2449="二本差勝",次鋒分析!$D$14,IF($B2449="一本差勝",次鋒分析!$D$15,IF($B2449="引き分け",次鋒分析!$D$16,IF($B2449="一本差負",次鋒分析!$D$17,次鋒分析!$D$18))))</f>
        <v>0.16000000000000003</v>
      </c>
      <c r="N2449" s="1">
        <f t="shared" si="499"/>
        <v>-1</v>
      </c>
      <c r="O2449" s="1">
        <f t="shared" si="500"/>
        <v>-2</v>
      </c>
      <c r="P2449" s="7">
        <f>IF($C2449="二本差勝",中堅分析!$D$14,IF($C2449="一本差勝",中堅分析!$D$15,IF($C2449="引き分け",中堅分析!$D$16,IF($C2449="一本差負",中堅分析!$D$17,中堅分析!$D$18))))</f>
        <v>0.20800000000000002</v>
      </c>
      <c r="Q2449" s="1">
        <f t="shared" si="501"/>
        <v>1</v>
      </c>
      <c r="R2449" s="1">
        <f t="shared" si="502"/>
        <v>1</v>
      </c>
      <c r="S2449" s="7">
        <f>IF($D2449="二本差勝",副将分析!$D$14,IF($D2449="一本差勝",副将分析!$D$15,IF($D2449="引き分け",副将分析!$D$16,IF($D2449="一本差負",副将分析!$D$17,副将分析!$D$18))))</f>
        <v>0.16000000000000003</v>
      </c>
      <c r="T2449" s="1">
        <f t="shared" si="503"/>
        <v>-1</v>
      </c>
      <c r="U2449" s="1">
        <f t="shared" si="504"/>
        <v>-2</v>
      </c>
      <c r="V2449" s="7">
        <f>IF($E2449="二本差勝",大将分析!$D$14,IF($E2449="一本差勝",大将分析!$D$15,IF($E2449="引き分け",大将分析!$D$16,IF($E2449="一本差負",大将分析!$D$17,大将分析!$D$18))))</f>
        <v>0.20800000000000002</v>
      </c>
      <c r="W2449" s="1">
        <f t="shared" si="505"/>
        <v>1</v>
      </c>
      <c r="X2449" s="1">
        <f t="shared" si="506"/>
        <v>1</v>
      </c>
    </row>
    <row r="2450" spans="1:24" x14ac:dyDescent="0.15">
      <c r="A2450" s="1" t="s">
        <v>42</v>
      </c>
      <c r="B2450" s="1" t="s">
        <v>39</v>
      </c>
      <c r="C2450" s="1" t="s">
        <v>42</v>
      </c>
      <c r="D2450" s="1" t="s">
        <v>40</v>
      </c>
      <c r="E2450" s="1" t="s">
        <v>42</v>
      </c>
      <c r="F2450" s="19">
        <f t="shared" si="494"/>
        <v>-1</v>
      </c>
      <c r="G2450" s="19">
        <f t="shared" si="495"/>
        <v>-2</v>
      </c>
      <c r="H2450" s="20">
        <f t="shared" si="496"/>
        <v>1.3631488000000013E-4</v>
      </c>
      <c r="J2450" s="7">
        <f>IF($A2450="二本差勝",先鋒分析!$D$14,IF($A2450="一本差勝",先鋒分析!$D$15,IF($A2450="引き分け",先鋒分析!$D$16,IF($A2450="一本差負",先鋒分析!$D$17,先鋒分析!$D$18))))</f>
        <v>0.16000000000000003</v>
      </c>
      <c r="K2450" s="19">
        <f t="shared" si="497"/>
        <v>-1</v>
      </c>
      <c r="L2450" s="19">
        <f t="shared" si="498"/>
        <v>-2</v>
      </c>
      <c r="M2450" s="7">
        <f>IF($B2450="二本差勝",次鋒分析!$D$14,IF($B2450="一本差勝",次鋒分析!$D$15,IF($B2450="引き分け",次鋒分析!$D$16,IF($B2450="一本差負",次鋒分析!$D$17,次鋒分析!$D$18))))</f>
        <v>0.16000000000000003</v>
      </c>
      <c r="N2450" s="1">
        <f t="shared" si="499"/>
        <v>1</v>
      </c>
      <c r="O2450" s="1">
        <f t="shared" si="500"/>
        <v>2</v>
      </c>
      <c r="P2450" s="7">
        <f>IF($C2450="二本差勝",中堅分析!$D$14,IF($C2450="一本差勝",中堅分析!$D$15,IF($C2450="引き分け",中堅分析!$D$16,IF($C2450="一本差負",中堅分析!$D$17,中堅分析!$D$18))))</f>
        <v>0.16000000000000003</v>
      </c>
      <c r="Q2450" s="1">
        <f t="shared" si="501"/>
        <v>-1</v>
      </c>
      <c r="R2450" s="1">
        <f t="shared" si="502"/>
        <v>-2</v>
      </c>
      <c r="S2450" s="7">
        <f>IF($D2450="二本差勝",副将分析!$D$14,IF($D2450="一本差勝",副将分析!$D$15,IF($D2450="引き分け",副将分析!$D$16,IF($D2450="一本差負",副将分析!$D$17,副将分析!$D$18))))</f>
        <v>0.20800000000000002</v>
      </c>
      <c r="T2450" s="1">
        <f t="shared" si="503"/>
        <v>1</v>
      </c>
      <c r="U2450" s="1">
        <f t="shared" si="504"/>
        <v>1</v>
      </c>
      <c r="V2450" s="7">
        <f>IF($E2450="二本差勝",大将分析!$D$14,IF($E2450="一本差勝",大将分析!$D$15,IF($E2450="引き分け",大将分析!$D$16,IF($E2450="一本差負",大将分析!$D$17,大将分析!$D$18))))</f>
        <v>0.16000000000000003</v>
      </c>
      <c r="W2450" s="1">
        <f t="shared" si="505"/>
        <v>-1</v>
      </c>
      <c r="X2450" s="1">
        <f t="shared" si="506"/>
        <v>-2</v>
      </c>
    </row>
    <row r="2451" spans="1:24" x14ac:dyDescent="0.15">
      <c r="A2451" s="1" t="s">
        <v>42</v>
      </c>
      <c r="B2451" s="1" t="s">
        <v>39</v>
      </c>
      <c r="C2451" s="1" t="s">
        <v>42</v>
      </c>
      <c r="D2451" s="1" t="s">
        <v>42</v>
      </c>
      <c r="E2451" s="1" t="s">
        <v>40</v>
      </c>
      <c r="F2451" s="19">
        <f t="shared" si="494"/>
        <v>-1</v>
      </c>
      <c r="G2451" s="19">
        <f t="shared" si="495"/>
        <v>-2</v>
      </c>
      <c r="H2451" s="20">
        <f t="shared" si="496"/>
        <v>1.3631488000000013E-4</v>
      </c>
      <c r="J2451" s="7">
        <f>IF($A2451="二本差勝",先鋒分析!$D$14,IF($A2451="一本差勝",先鋒分析!$D$15,IF($A2451="引き分け",先鋒分析!$D$16,IF($A2451="一本差負",先鋒分析!$D$17,先鋒分析!$D$18))))</f>
        <v>0.16000000000000003</v>
      </c>
      <c r="K2451" s="19">
        <f t="shared" si="497"/>
        <v>-1</v>
      </c>
      <c r="L2451" s="19">
        <f t="shared" si="498"/>
        <v>-2</v>
      </c>
      <c r="M2451" s="7">
        <f>IF($B2451="二本差勝",次鋒分析!$D$14,IF($B2451="一本差勝",次鋒分析!$D$15,IF($B2451="引き分け",次鋒分析!$D$16,IF($B2451="一本差負",次鋒分析!$D$17,次鋒分析!$D$18))))</f>
        <v>0.16000000000000003</v>
      </c>
      <c r="N2451" s="1">
        <f t="shared" si="499"/>
        <v>1</v>
      </c>
      <c r="O2451" s="1">
        <f t="shared" si="500"/>
        <v>2</v>
      </c>
      <c r="P2451" s="7">
        <f>IF($C2451="二本差勝",中堅分析!$D$14,IF($C2451="一本差勝",中堅分析!$D$15,IF($C2451="引き分け",中堅分析!$D$16,IF($C2451="一本差負",中堅分析!$D$17,中堅分析!$D$18))))</f>
        <v>0.16000000000000003</v>
      </c>
      <c r="Q2451" s="1">
        <f t="shared" si="501"/>
        <v>-1</v>
      </c>
      <c r="R2451" s="1">
        <f t="shared" si="502"/>
        <v>-2</v>
      </c>
      <c r="S2451" s="7">
        <f>IF($D2451="二本差勝",副将分析!$D$14,IF($D2451="一本差勝",副将分析!$D$15,IF($D2451="引き分け",副将分析!$D$16,IF($D2451="一本差負",副将分析!$D$17,副将分析!$D$18))))</f>
        <v>0.16000000000000003</v>
      </c>
      <c r="T2451" s="1">
        <f t="shared" si="503"/>
        <v>-1</v>
      </c>
      <c r="U2451" s="1">
        <f t="shared" si="504"/>
        <v>-2</v>
      </c>
      <c r="V2451" s="7">
        <f>IF($E2451="二本差勝",大将分析!$D$14,IF($E2451="一本差勝",大将分析!$D$15,IF($E2451="引き分け",大将分析!$D$16,IF($E2451="一本差負",大将分析!$D$17,大将分析!$D$18))))</f>
        <v>0.20800000000000002</v>
      </c>
      <c r="W2451" s="1">
        <f t="shared" si="505"/>
        <v>1</v>
      </c>
      <c r="X2451" s="1">
        <f t="shared" si="506"/>
        <v>1</v>
      </c>
    </row>
    <row r="2452" spans="1:24" x14ac:dyDescent="0.15">
      <c r="A2452" s="1" t="s">
        <v>42</v>
      </c>
      <c r="B2452" s="1" t="s">
        <v>40</v>
      </c>
      <c r="C2452" s="1" t="s">
        <v>41</v>
      </c>
      <c r="D2452" s="1" t="s">
        <v>40</v>
      </c>
      <c r="E2452" s="1" t="s">
        <v>42</v>
      </c>
      <c r="F2452" s="19">
        <f t="shared" si="494"/>
        <v>-1</v>
      </c>
      <c r="G2452" s="19">
        <f t="shared" si="495"/>
        <v>-2</v>
      </c>
      <c r="H2452" s="20">
        <f t="shared" si="496"/>
        <v>2.3037214720000016E-4</v>
      </c>
      <c r="J2452" s="7">
        <f>IF($A2452="二本差勝",先鋒分析!$D$14,IF($A2452="一本差勝",先鋒分析!$D$15,IF($A2452="引き分け",先鋒分析!$D$16,IF($A2452="一本差負",先鋒分析!$D$17,先鋒分析!$D$18))))</f>
        <v>0.16000000000000003</v>
      </c>
      <c r="K2452" s="19">
        <f t="shared" si="497"/>
        <v>-1</v>
      </c>
      <c r="L2452" s="19">
        <f t="shared" si="498"/>
        <v>-2</v>
      </c>
      <c r="M2452" s="7">
        <f>IF($B2452="二本差勝",次鋒分析!$D$14,IF($B2452="一本差勝",次鋒分析!$D$15,IF($B2452="引き分け",次鋒分析!$D$16,IF($B2452="一本差負",次鋒分析!$D$17,次鋒分析!$D$18))))</f>
        <v>0.20800000000000002</v>
      </c>
      <c r="N2452" s="1">
        <f t="shared" si="499"/>
        <v>1</v>
      </c>
      <c r="O2452" s="1">
        <f t="shared" si="500"/>
        <v>1</v>
      </c>
      <c r="P2452" s="7">
        <f>IF($C2452="二本差勝",中堅分析!$D$14,IF($C2452="一本差勝",中堅分析!$D$15,IF($C2452="引き分け",中堅分析!$D$16,IF($C2452="一本差負",中堅分析!$D$17,中堅分析!$D$18))))</f>
        <v>0.20800000000000002</v>
      </c>
      <c r="Q2452" s="1">
        <f t="shared" si="501"/>
        <v>-1</v>
      </c>
      <c r="R2452" s="1">
        <f t="shared" si="502"/>
        <v>-1</v>
      </c>
      <c r="S2452" s="7">
        <f>IF($D2452="二本差勝",副将分析!$D$14,IF($D2452="一本差勝",副将分析!$D$15,IF($D2452="引き分け",副将分析!$D$16,IF($D2452="一本差負",副将分析!$D$17,副将分析!$D$18))))</f>
        <v>0.20800000000000002</v>
      </c>
      <c r="T2452" s="1">
        <f t="shared" si="503"/>
        <v>1</v>
      </c>
      <c r="U2452" s="1">
        <f t="shared" si="504"/>
        <v>1</v>
      </c>
      <c r="V2452" s="7">
        <f>IF($E2452="二本差勝",大将分析!$D$14,IF($E2452="一本差勝",大将分析!$D$15,IF($E2452="引き分け",大将分析!$D$16,IF($E2452="一本差負",大将分析!$D$17,大将分析!$D$18))))</f>
        <v>0.16000000000000003</v>
      </c>
      <c r="W2452" s="1">
        <f t="shared" si="505"/>
        <v>-1</v>
      </c>
      <c r="X2452" s="1">
        <f t="shared" si="506"/>
        <v>-2</v>
      </c>
    </row>
    <row r="2453" spans="1:24" x14ac:dyDescent="0.15">
      <c r="A2453" s="1" t="s">
        <v>42</v>
      </c>
      <c r="B2453" s="1" t="s">
        <v>40</v>
      </c>
      <c r="C2453" s="1" t="s">
        <v>41</v>
      </c>
      <c r="D2453" s="1" t="s">
        <v>42</v>
      </c>
      <c r="E2453" s="1" t="s">
        <v>40</v>
      </c>
      <c r="F2453" s="19">
        <f t="shared" si="494"/>
        <v>-1</v>
      </c>
      <c r="G2453" s="19">
        <f t="shared" si="495"/>
        <v>-2</v>
      </c>
      <c r="H2453" s="20">
        <f t="shared" si="496"/>
        <v>2.3037214720000019E-4</v>
      </c>
      <c r="J2453" s="7">
        <f>IF($A2453="二本差勝",先鋒分析!$D$14,IF($A2453="一本差勝",先鋒分析!$D$15,IF($A2453="引き分け",先鋒分析!$D$16,IF($A2453="一本差負",先鋒分析!$D$17,先鋒分析!$D$18))))</f>
        <v>0.16000000000000003</v>
      </c>
      <c r="K2453" s="19">
        <f t="shared" si="497"/>
        <v>-1</v>
      </c>
      <c r="L2453" s="19">
        <f t="shared" si="498"/>
        <v>-2</v>
      </c>
      <c r="M2453" s="7">
        <f>IF($B2453="二本差勝",次鋒分析!$D$14,IF($B2453="一本差勝",次鋒分析!$D$15,IF($B2453="引き分け",次鋒分析!$D$16,IF($B2453="一本差負",次鋒分析!$D$17,次鋒分析!$D$18))))</f>
        <v>0.20800000000000002</v>
      </c>
      <c r="N2453" s="1">
        <f t="shared" si="499"/>
        <v>1</v>
      </c>
      <c r="O2453" s="1">
        <f t="shared" si="500"/>
        <v>1</v>
      </c>
      <c r="P2453" s="7">
        <f>IF($C2453="二本差勝",中堅分析!$D$14,IF($C2453="一本差勝",中堅分析!$D$15,IF($C2453="引き分け",中堅分析!$D$16,IF($C2453="一本差負",中堅分析!$D$17,中堅分析!$D$18))))</f>
        <v>0.20800000000000002</v>
      </c>
      <c r="Q2453" s="1">
        <f t="shared" si="501"/>
        <v>-1</v>
      </c>
      <c r="R2453" s="1">
        <f t="shared" si="502"/>
        <v>-1</v>
      </c>
      <c r="S2453" s="7">
        <f>IF($D2453="二本差勝",副将分析!$D$14,IF($D2453="一本差勝",副将分析!$D$15,IF($D2453="引き分け",副将分析!$D$16,IF($D2453="一本差負",副将分析!$D$17,副将分析!$D$18))))</f>
        <v>0.16000000000000003</v>
      </c>
      <c r="T2453" s="1">
        <f t="shared" si="503"/>
        <v>-1</v>
      </c>
      <c r="U2453" s="1">
        <f t="shared" si="504"/>
        <v>-2</v>
      </c>
      <c r="V2453" s="7">
        <f>IF($E2453="二本差勝",大将分析!$D$14,IF($E2453="一本差勝",大将分析!$D$15,IF($E2453="引き分け",大将分析!$D$16,IF($E2453="一本差負",大将分析!$D$17,大将分析!$D$18))))</f>
        <v>0.20800000000000002</v>
      </c>
      <c r="W2453" s="1">
        <f t="shared" si="505"/>
        <v>1</v>
      </c>
      <c r="X2453" s="1">
        <f t="shared" si="506"/>
        <v>1</v>
      </c>
    </row>
    <row r="2454" spans="1:24" x14ac:dyDescent="0.15">
      <c r="A2454" s="1" t="s">
        <v>42</v>
      </c>
      <c r="B2454" s="1" t="s">
        <v>22</v>
      </c>
      <c r="C2454" s="1" t="s">
        <v>22</v>
      </c>
      <c r="D2454" s="1" t="s">
        <v>40</v>
      </c>
      <c r="E2454" s="1" t="s">
        <v>42</v>
      </c>
      <c r="F2454" s="19">
        <f t="shared" si="494"/>
        <v>-1</v>
      </c>
      <c r="G2454" s="19">
        <f t="shared" si="495"/>
        <v>-2</v>
      </c>
      <c r="H2454" s="20">
        <f t="shared" si="496"/>
        <v>3.7111726080000027E-4</v>
      </c>
      <c r="J2454" s="7">
        <f>IF($A2454="二本差勝",先鋒分析!$D$14,IF($A2454="一本差勝",先鋒分析!$D$15,IF($A2454="引き分け",先鋒分析!$D$16,IF($A2454="一本差負",先鋒分析!$D$17,先鋒分析!$D$18))))</f>
        <v>0.16000000000000003</v>
      </c>
      <c r="K2454" s="19">
        <f t="shared" si="497"/>
        <v>-1</v>
      </c>
      <c r="L2454" s="19">
        <f t="shared" si="498"/>
        <v>-2</v>
      </c>
      <c r="M2454" s="7">
        <f>IF($B2454="二本差勝",次鋒分析!$D$14,IF($B2454="一本差勝",次鋒分析!$D$15,IF($B2454="引き分け",次鋒分析!$D$16,IF($B2454="一本差負",次鋒分析!$D$17,次鋒分析!$D$18))))</f>
        <v>0.26400000000000001</v>
      </c>
      <c r="N2454" s="1">
        <f t="shared" si="499"/>
        <v>0</v>
      </c>
      <c r="O2454" s="1">
        <f t="shared" si="500"/>
        <v>0</v>
      </c>
      <c r="P2454" s="7">
        <f>IF($C2454="二本差勝",中堅分析!$D$14,IF($C2454="一本差勝",中堅分析!$D$15,IF($C2454="引き分け",中堅分析!$D$16,IF($C2454="一本差負",中堅分析!$D$17,中堅分析!$D$18))))</f>
        <v>0.26400000000000001</v>
      </c>
      <c r="Q2454" s="1">
        <f t="shared" si="501"/>
        <v>0</v>
      </c>
      <c r="R2454" s="1">
        <f t="shared" si="502"/>
        <v>0</v>
      </c>
      <c r="S2454" s="7">
        <f>IF($D2454="二本差勝",副将分析!$D$14,IF($D2454="一本差勝",副将分析!$D$15,IF($D2454="引き分け",副将分析!$D$16,IF($D2454="一本差負",副将分析!$D$17,副将分析!$D$18))))</f>
        <v>0.20800000000000002</v>
      </c>
      <c r="T2454" s="1">
        <f t="shared" si="503"/>
        <v>1</v>
      </c>
      <c r="U2454" s="1">
        <f t="shared" si="504"/>
        <v>1</v>
      </c>
      <c r="V2454" s="7">
        <f>IF($E2454="二本差勝",大将分析!$D$14,IF($E2454="一本差勝",大将分析!$D$15,IF($E2454="引き分け",大将分析!$D$16,IF($E2454="一本差負",大将分析!$D$17,大将分析!$D$18))))</f>
        <v>0.16000000000000003</v>
      </c>
      <c r="W2454" s="1">
        <f t="shared" si="505"/>
        <v>-1</v>
      </c>
      <c r="X2454" s="1">
        <f t="shared" si="506"/>
        <v>-2</v>
      </c>
    </row>
    <row r="2455" spans="1:24" x14ac:dyDescent="0.15">
      <c r="A2455" s="1" t="s">
        <v>42</v>
      </c>
      <c r="B2455" s="1" t="s">
        <v>22</v>
      </c>
      <c r="C2455" s="1" t="s">
        <v>22</v>
      </c>
      <c r="D2455" s="1" t="s">
        <v>42</v>
      </c>
      <c r="E2455" s="1" t="s">
        <v>40</v>
      </c>
      <c r="F2455" s="19">
        <f t="shared" si="494"/>
        <v>-1</v>
      </c>
      <c r="G2455" s="19">
        <f t="shared" si="495"/>
        <v>-2</v>
      </c>
      <c r="H2455" s="20">
        <f t="shared" si="496"/>
        <v>3.7111726080000027E-4</v>
      </c>
      <c r="J2455" s="7">
        <f>IF($A2455="二本差勝",先鋒分析!$D$14,IF($A2455="一本差勝",先鋒分析!$D$15,IF($A2455="引き分け",先鋒分析!$D$16,IF($A2455="一本差負",先鋒分析!$D$17,先鋒分析!$D$18))))</f>
        <v>0.16000000000000003</v>
      </c>
      <c r="K2455" s="19">
        <f t="shared" si="497"/>
        <v>-1</v>
      </c>
      <c r="L2455" s="19">
        <f t="shared" si="498"/>
        <v>-2</v>
      </c>
      <c r="M2455" s="7">
        <f>IF($B2455="二本差勝",次鋒分析!$D$14,IF($B2455="一本差勝",次鋒分析!$D$15,IF($B2455="引き分け",次鋒分析!$D$16,IF($B2455="一本差負",次鋒分析!$D$17,次鋒分析!$D$18))))</f>
        <v>0.26400000000000001</v>
      </c>
      <c r="N2455" s="1">
        <f t="shared" si="499"/>
        <v>0</v>
      </c>
      <c r="O2455" s="1">
        <f t="shared" si="500"/>
        <v>0</v>
      </c>
      <c r="P2455" s="7">
        <f>IF($C2455="二本差勝",中堅分析!$D$14,IF($C2455="一本差勝",中堅分析!$D$15,IF($C2455="引き分け",中堅分析!$D$16,IF($C2455="一本差負",中堅分析!$D$17,中堅分析!$D$18))))</f>
        <v>0.26400000000000001</v>
      </c>
      <c r="Q2455" s="1">
        <f t="shared" si="501"/>
        <v>0</v>
      </c>
      <c r="R2455" s="1">
        <f t="shared" si="502"/>
        <v>0</v>
      </c>
      <c r="S2455" s="7">
        <f>IF($D2455="二本差勝",副将分析!$D$14,IF($D2455="一本差勝",副将分析!$D$15,IF($D2455="引き分け",副将分析!$D$16,IF($D2455="一本差負",副将分析!$D$17,副将分析!$D$18))))</f>
        <v>0.16000000000000003</v>
      </c>
      <c r="T2455" s="1">
        <f t="shared" si="503"/>
        <v>-1</v>
      </c>
      <c r="U2455" s="1">
        <f t="shared" si="504"/>
        <v>-2</v>
      </c>
      <c r="V2455" s="7">
        <f>IF($E2455="二本差勝",大将分析!$D$14,IF($E2455="一本差勝",大将分析!$D$15,IF($E2455="引き分け",大将分析!$D$16,IF($E2455="一本差負",大将分析!$D$17,大将分析!$D$18))))</f>
        <v>0.20800000000000002</v>
      </c>
      <c r="W2455" s="1">
        <f t="shared" si="505"/>
        <v>1</v>
      </c>
      <c r="X2455" s="1">
        <f t="shared" si="506"/>
        <v>1</v>
      </c>
    </row>
    <row r="2456" spans="1:24" x14ac:dyDescent="0.15">
      <c r="A2456" s="1" t="s">
        <v>42</v>
      </c>
      <c r="B2456" s="1" t="s">
        <v>41</v>
      </c>
      <c r="C2456" s="1" t="s">
        <v>40</v>
      </c>
      <c r="D2456" s="1" t="s">
        <v>40</v>
      </c>
      <c r="E2456" s="1" t="s">
        <v>42</v>
      </c>
      <c r="F2456" s="19">
        <f t="shared" si="494"/>
        <v>-1</v>
      </c>
      <c r="G2456" s="19">
        <f t="shared" si="495"/>
        <v>-2</v>
      </c>
      <c r="H2456" s="20">
        <f t="shared" si="496"/>
        <v>2.3037214720000016E-4</v>
      </c>
      <c r="J2456" s="7">
        <f>IF($A2456="二本差勝",先鋒分析!$D$14,IF($A2456="一本差勝",先鋒分析!$D$15,IF($A2456="引き分け",先鋒分析!$D$16,IF($A2456="一本差負",先鋒分析!$D$17,先鋒分析!$D$18))))</f>
        <v>0.16000000000000003</v>
      </c>
      <c r="K2456" s="19">
        <f t="shared" si="497"/>
        <v>-1</v>
      </c>
      <c r="L2456" s="19">
        <f t="shared" si="498"/>
        <v>-2</v>
      </c>
      <c r="M2456" s="7">
        <f>IF($B2456="二本差勝",次鋒分析!$D$14,IF($B2456="一本差勝",次鋒分析!$D$15,IF($B2456="引き分け",次鋒分析!$D$16,IF($B2456="一本差負",次鋒分析!$D$17,次鋒分析!$D$18))))</f>
        <v>0.20800000000000002</v>
      </c>
      <c r="N2456" s="1">
        <f t="shared" si="499"/>
        <v>-1</v>
      </c>
      <c r="O2456" s="1">
        <f t="shared" si="500"/>
        <v>-1</v>
      </c>
      <c r="P2456" s="7">
        <f>IF($C2456="二本差勝",中堅分析!$D$14,IF($C2456="一本差勝",中堅分析!$D$15,IF($C2456="引き分け",中堅分析!$D$16,IF($C2456="一本差負",中堅分析!$D$17,中堅分析!$D$18))))</f>
        <v>0.20800000000000002</v>
      </c>
      <c r="Q2456" s="1">
        <f t="shared" si="501"/>
        <v>1</v>
      </c>
      <c r="R2456" s="1">
        <f t="shared" si="502"/>
        <v>1</v>
      </c>
      <c r="S2456" s="7">
        <f>IF($D2456="二本差勝",副将分析!$D$14,IF($D2456="一本差勝",副将分析!$D$15,IF($D2456="引き分け",副将分析!$D$16,IF($D2456="一本差負",副将分析!$D$17,副将分析!$D$18))))</f>
        <v>0.20800000000000002</v>
      </c>
      <c r="T2456" s="1">
        <f t="shared" si="503"/>
        <v>1</v>
      </c>
      <c r="U2456" s="1">
        <f t="shared" si="504"/>
        <v>1</v>
      </c>
      <c r="V2456" s="7">
        <f>IF($E2456="二本差勝",大将分析!$D$14,IF($E2456="一本差勝",大将分析!$D$15,IF($E2456="引き分け",大将分析!$D$16,IF($E2456="一本差負",大将分析!$D$17,大将分析!$D$18))))</f>
        <v>0.16000000000000003</v>
      </c>
      <c r="W2456" s="1">
        <f t="shared" si="505"/>
        <v>-1</v>
      </c>
      <c r="X2456" s="1">
        <f t="shared" si="506"/>
        <v>-2</v>
      </c>
    </row>
    <row r="2457" spans="1:24" x14ac:dyDescent="0.15">
      <c r="A2457" s="1" t="s">
        <v>42</v>
      </c>
      <c r="B2457" s="1" t="s">
        <v>41</v>
      </c>
      <c r="C2457" s="1" t="s">
        <v>40</v>
      </c>
      <c r="D2457" s="1" t="s">
        <v>42</v>
      </c>
      <c r="E2457" s="1" t="s">
        <v>40</v>
      </c>
      <c r="F2457" s="19">
        <f t="shared" si="494"/>
        <v>-1</v>
      </c>
      <c r="G2457" s="19">
        <f t="shared" si="495"/>
        <v>-2</v>
      </c>
      <c r="H2457" s="20">
        <f t="shared" si="496"/>
        <v>2.3037214720000019E-4</v>
      </c>
      <c r="J2457" s="7">
        <f>IF($A2457="二本差勝",先鋒分析!$D$14,IF($A2457="一本差勝",先鋒分析!$D$15,IF($A2457="引き分け",先鋒分析!$D$16,IF($A2457="一本差負",先鋒分析!$D$17,先鋒分析!$D$18))))</f>
        <v>0.16000000000000003</v>
      </c>
      <c r="K2457" s="19">
        <f t="shared" si="497"/>
        <v>-1</v>
      </c>
      <c r="L2457" s="19">
        <f t="shared" si="498"/>
        <v>-2</v>
      </c>
      <c r="M2457" s="7">
        <f>IF($B2457="二本差勝",次鋒分析!$D$14,IF($B2457="一本差勝",次鋒分析!$D$15,IF($B2457="引き分け",次鋒分析!$D$16,IF($B2457="一本差負",次鋒分析!$D$17,次鋒分析!$D$18))))</f>
        <v>0.20800000000000002</v>
      </c>
      <c r="N2457" s="1">
        <f t="shared" si="499"/>
        <v>-1</v>
      </c>
      <c r="O2457" s="1">
        <f t="shared" si="500"/>
        <v>-1</v>
      </c>
      <c r="P2457" s="7">
        <f>IF($C2457="二本差勝",中堅分析!$D$14,IF($C2457="一本差勝",中堅分析!$D$15,IF($C2457="引き分け",中堅分析!$D$16,IF($C2457="一本差負",中堅分析!$D$17,中堅分析!$D$18))))</f>
        <v>0.20800000000000002</v>
      </c>
      <c r="Q2457" s="1">
        <f t="shared" si="501"/>
        <v>1</v>
      </c>
      <c r="R2457" s="1">
        <f t="shared" si="502"/>
        <v>1</v>
      </c>
      <c r="S2457" s="7">
        <f>IF($D2457="二本差勝",副将分析!$D$14,IF($D2457="一本差勝",副将分析!$D$15,IF($D2457="引き分け",副将分析!$D$16,IF($D2457="一本差負",副将分析!$D$17,副将分析!$D$18))))</f>
        <v>0.16000000000000003</v>
      </c>
      <c r="T2457" s="1">
        <f t="shared" si="503"/>
        <v>-1</v>
      </c>
      <c r="U2457" s="1">
        <f t="shared" si="504"/>
        <v>-2</v>
      </c>
      <c r="V2457" s="7">
        <f>IF($E2457="二本差勝",大将分析!$D$14,IF($E2457="一本差勝",大将分析!$D$15,IF($E2457="引き分け",大将分析!$D$16,IF($E2457="一本差負",大将分析!$D$17,大将分析!$D$18))))</f>
        <v>0.20800000000000002</v>
      </c>
      <c r="W2457" s="1">
        <f t="shared" si="505"/>
        <v>1</v>
      </c>
      <c r="X2457" s="1">
        <f t="shared" si="506"/>
        <v>1</v>
      </c>
    </row>
    <row r="2458" spans="1:24" x14ac:dyDescent="0.15">
      <c r="A2458" s="1" t="s">
        <v>42</v>
      </c>
      <c r="B2458" s="1" t="s">
        <v>42</v>
      </c>
      <c r="C2458" s="1" t="s">
        <v>39</v>
      </c>
      <c r="D2458" s="1" t="s">
        <v>40</v>
      </c>
      <c r="E2458" s="1" t="s">
        <v>42</v>
      </c>
      <c r="F2458" s="19">
        <f t="shared" si="494"/>
        <v>-1</v>
      </c>
      <c r="G2458" s="19">
        <f t="shared" si="495"/>
        <v>-2</v>
      </c>
      <c r="H2458" s="20">
        <f t="shared" si="496"/>
        <v>1.3631488000000013E-4</v>
      </c>
      <c r="J2458" s="7">
        <f>IF($A2458="二本差勝",先鋒分析!$D$14,IF($A2458="一本差勝",先鋒分析!$D$15,IF($A2458="引き分け",先鋒分析!$D$16,IF($A2458="一本差負",先鋒分析!$D$17,先鋒分析!$D$18))))</f>
        <v>0.16000000000000003</v>
      </c>
      <c r="K2458" s="19">
        <f t="shared" si="497"/>
        <v>-1</v>
      </c>
      <c r="L2458" s="19">
        <f t="shared" si="498"/>
        <v>-2</v>
      </c>
      <c r="M2458" s="7">
        <f>IF($B2458="二本差勝",次鋒分析!$D$14,IF($B2458="一本差勝",次鋒分析!$D$15,IF($B2458="引き分け",次鋒分析!$D$16,IF($B2458="一本差負",次鋒分析!$D$17,次鋒分析!$D$18))))</f>
        <v>0.16000000000000003</v>
      </c>
      <c r="N2458" s="1">
        <f t="shared" si="499"/>
        <v>-1</v>
      </c>
      <c r="O2458" s="1">
        <f t="shared" si="500"/>
        <v>-2</v>
      </c>
      <c r="P2458" s="7">
        <f>IF($C2458="二本差勝",中堅分析!$D$14,IF($C2458="一本差勝",中堅分析!$D$15,IF($C2458="引き分け",中堅分析!$D$16,IF($C2458="一本差負",中堅分析!$D$17,中堅分析!$D$18))))</f>
        <v>0.16000000000000003</v>
      </c>
      <c r="Q2458" s="1">
        <f t="shared" si="501"/>
        <v>1</v>
      </c>
      <c r="R2458" s="1">
        <f t="shared" si="502"/>
        <v>2</v>
      </c>
      <c r="S2458" s="7">
        <f>IF($D2458="二本差勝",副将分析!$D$14,IF($D2458="一本差勝",副将分析!$D$15,IF($D2458="引き分け",副将分析!$D$16,IF($D2458="一本差負",副将分析!$D$17,副将分析!$D$18))))</f>
        <v>0.20800000000000002</v>
      </c>
      <c r="T2458" s="1">
        <f t="shared" si="503"/>
        <v>1</v>
      </c>
      <c r="U2458" s="1">
        <f t="shared" si="504"/>
        <v>1</v>
      </c>
      <c r="V2458" s="7">
        <f>IF($E2458="二本差勝",大将分析!$D$14,IF($E2458="一本差勝",大将分析!$D$15,IF($E2458="引き分け",大将分析!$D$16,IF($E2458="一本差負",大将分析!$D$17,大将分析!$D$18))))</f>
        <v>0.16000000000000003</v>
      </c>
      <c r="W2458" s="1">
        <f t="shared" si="505"/>
        <v>-1</v>
      </c>
      <c r="X2458" s="1">
        <f t="shared" si="506"/>
        <v>-2</v>
      </c>
    </row>
    <row r="2459" spans="1:24" x14ac:dyDescent="0.15">
      <c r="A2459" s="1" t="s">
        <v>42</v>
      </c>
      <c r="B2459" s="1" t="s">
        <v>42</v>
      </c>
      <c r="C2459" s="1" t="s">
        <v>39</v>
      </c>
      <c r="D2459" s="1" t="s">
        <v>42</v>
      </c>
      <c r="E2459" s="1" t="s">
        <v>40</v>
      </c>
      <c r="F2459" s="19">
        <f t="shared" si="494"/>
        <v>-1</v>
      </c>
      <c r="G2459" s="19">
        <f t="shared" si="495"/>
        <v>-2</v>
      </c>
      <c r="H2459" s="20">
        <f t="shared" si="496"/>
        <v>1.3631488000000013E-4</v>
      </c>
      <c r="J2459" s="7">
        <f>IF($A2459="二本差勝",先鋒分析!$D$14,IF($A2459="一本差勝",先鋒分析!$D$15,IF($A2459="引き分け",先鋒分析!$D$16,IF($A2459="一本差負",先鋒分析!$D$17,先鋒分析!$D$18))))</f>
        <v>0.16000000000000003</v>
      </c>
      <c r="K2459" s="19">
        <f t="shared" si="497"/>
        <v>-1</v>
      </c>
      <c r="L2459" s="19">
        <f t="shared" si="498"/>
        <v>-2</v>
      </c>
      <c r="M2459" s="7">
        <f>IF($B2459="二本差勝",次鋒分析!$D$14,IF($B2459="一本差勝",次鋒分析!$D$15,IF($B2459="引き分け",次鋒分析!$D$16,IF($B2459="一本差負",次鋒分析!$D$17,次鋒分析!$D$18))))</f>
        <v>0.16000000000000003</v>
      </c>
      <c r="N2459" s="1">
        <f t="shared" si="499"/>
        <v>-1</v>
      </c>
      <c r="O2459" s="1">
        <f t="shared" si="500"/>
        <v>-2</v>
      </c>
      <c r="P2459" s="7">
        <f>IF($C2459="二本差勝",中堅分析!$D$14,IF($C2459="一本差勝",中堅分析!$D$15,IF($C2459="引き分け",中堅分析!$D$16,IF($C2459="一本差負",中堅分析!$D$17,中堅分析!$D$18))))</f>
        <v>0.16000000000000003</v>
      </c>
      <c r="Q2459" s="1">
        <f t="shared" si="501"/>
        <v>1</v>
      </c>
      <c r="R2459" s="1">
        <f t="shared" si="502"/>
        <v>2</v>
      </c>
      <c r="S2459" s="7">
        <f>IF($D2459="二本差勝",副将分析!$D$14,IF($D2459="一本差勝",副将分析!$D$15,IF($D2459="引き分け",副将分析!$D$16,IF($D2459="一本差負",副将分析!$D$17,副将分析!$D$18))))</f>
        <v>0.16000000000000003</v>
      </c>
      <c r="T2459" s="1">
        <f t="shared" si="503"/>
        <v>-1</v>
      </c>
      <c r="U2459" s="1">
        <f t="shared" si="504"/>
        <v>-2</v>
      </c>
      <c r="V2459" s="7">
        <f>IF($E2459="二本差勝",大将分析!$D$14,IF($E2459="一本差勝",大将分析!$D$15,IF($E2459="引き分け",大将分析!$D$16,IF($E2459="一本差負",大将分析!$D$17,大将分析!$D$18))))</f>
        <v>0.20800000000000002</v>
      </c>
      <c r="W2459" s="1">
        <f t="shared" si="505"/>
        <v>1</v>
      </c>
      <c r="X2459" s="1">
        <f t="shared" si="506"/>
        <v>1</v>
      </c>
    </row>
    <row r="2460" spans="1:24" x14ac:dyDescent="0.15">
      <c r="A2460" s="1" t="s">
        <v>39</v>
      </c>
      <c r="B2460" s="1" t="s">
        <v>42</v>
      </c>
      <c r="C2460" s="1" t="s">
        <v>42</v>
      </c>
      <c r="D2460" s="1" t="s">
        <v>22</v>
      </c>
      <c r="E2460" s="1" t="s">
        <v>41</v>
      </c>
      <c r="F2460" s="19">
        <f t="shared" si="494"/>
        <v>-1</v>
      </c>
      <c r="G2460" s="19">
        <f t="shared" si="495"/>
        <v>-2</v>
      </c>
      <c r="H2460" s="20">
        <f t="shared" si="496"/>
        <v>2.2491955200000017E-4</v>
      </c>
      <c r="J2460" s="7">
        <f>IF($A2460="二本差勝",先鋒分析!$D$14,IF($A2460="一本差勝",先鋒分析!$D$15,IF($A2460="引き分け",先鋒分析!$D$16,IF($A2460="一本差負",先鋒分析!$D$17,先鋒分析!$D$18))))</f>
        <v>0.16000000000000003</v>
      </c>
      <c r="K2460" s="19">
        <f t="shared" si="497"/>
        <v>1</v>
      </c>
      <c r="L2460" s="19">
        <f t="shared" si="498"/>
        <v>2</v>
      </c>
      <c r="M2460" s="7">
        <f>IF($B2460="二本差勝",次鋒分析!$D$14,IF($B2460="一本差勝",次鋒分析!$D$15,IF($B2460="引き分け",次鋒分析!$D$16,IF($B2460="一本差負",次鋒分析!$D$17,次鋒分析!$D$18))))</f>
        <v>0.16000000000000003</v>
      </c>
      <c r="N2460" s="1">
        <f t="shared" si="499"/>
        <v>-1</v>
      </c>
      <c r="O2460" s="1">
        <f t="shared" si="500"/>
        <v>-2</v>
      </c>
      <c r="P2460" s="7">
        <f>IF($C2460="二本差勝",中堅分析!$D$14,IF($C2460="一本差勝",中堅分析!$D$15,IF($C2460="引き分け",中堅分析!$D$16,IF($C2460="一本差負",中堅分析!$D$17,中堅分析!$D$18))))</f>
        <v>0.16000000000000003</v>
      </c>
      <c r="Q2460" s="1">
        <f t="shared" si="501"/>
        <v>-1</v>
      </c>
      <c r="R2460" s="1">
        <f t="shared" si="502"/>
        <v>-2</v>
      </c>
      <c r="S2460" s="7">
        <f>IF($D2460="二本差勝",副将分析!$D$14,IF($D2460="一本差勝",副将分析!$D$15,IF($D2460="引き分け",副将分析!$D$16,IF($D2460="一本差負",副将分析!$D$17,副将分析!$D$18))))</f>
        <v>0.26400000000000001</v>
      </c>
      <c r="T2460" s="1">
        <f t="shared" si="503"/>
        <v>0</v>
      </c>
      <c r="U2460" s="1">
        <f t="shared" si="504"/>
        <v>0</v>
      </c>
      <c r="V2460" s="7">
        <f>IF($E2460="二本差勝",大将分析!$D$14,IF($E2460="一本差勝",大将分析!$D$15,IF($E2460="引き分け",大将分析!$D$16,IF($E2460="一本差負",大将分析!$D$17,大将分析!$D$18))))</f>
        <v>0.20800000000000002</v>
      </c>
      <c r="W2460" s="1">
        <f t="shared" si="505"/>
        <v>-1</v>
      </c>
      <c r="X2460" s="1">
        <f t="shared" si="506"/>
        <v>-1</v>
      </c>
    </row>
    <row r="2461" spans="1:24" x14ac:dyDescent="0.15">
      <c r="A2461" s="1" t="s">
        <v>39</v>
      </c>
      <c r="B2461" s="1" t="s">
        <v>42</v>
      </c>
      <c r="C2461" s="1" t="s">
        <v>42</v>
      </c>
      <c r="D2461" s="1" t="s">
        <v>41</v>
      </c>
      <c r="E2461" s="1" t="s">
        <v>22</v>
      </c>
      <c r="F2461" s="19">
        <f t="shared" si="494"/>
        <v>-1</v>
      </c>
      <c r="G2461" s="19">
        <f t="shared" si="495"/>
        <v>-2</v>
      </c>
      <c r="H2461" s="20">
        <f t="shared" si="496"/>
        <v>2.2491955200000017E-4</v>
      </c>
      <c r="J2461" s="7">
        <f>IF($A2461="二本差勝",先鋒分析!$D$14,IF($A2461="一本差勝",先鋒分析!$D$15,IF($A2461="引き分け",先鋒分析!$D$16,IF($A2461="一本差負",先鋒分析!$D$17,先鋒分析!$D$18))))</f>
        <v>0.16000000000000003</v>
      </c>
      <c r="K2461" s="19">
        <f t="shared" si="497"/>
        <v>1</v>
      </c>
      <c r="L2461" s="19">
        <f t="shared" si="498"/>
        <v>2</v>
      </c>
      <c r="M2461" s="7">
        <f>IF($B2461="二本差勝",次鋒分析!$D$14,IF($B2461="一本差勝",次鋒分析!$D$15,IF($B2461="引き分け",次鋒分析!$D$16,IF($B2461="一本差負",次鋒分析!$D$17,次鋒分析!$D$18))))</f>
        <v>0.16000000000000003</v>
      </c>
      <c r="N2461" s="1">
        <f t="shared" si="499"/>
        <v>-1</v>
      </c>
      <c r="O2461" s="1">
        <f t="shared" si="500"/>
        <v>-2</v>
      </c>
      <c r="P2461" s="7">
        <f>IF($C2461="二本差勝",中堅分析!$D$14,IF($C2461="一本差勝",中堅分析!$D$15,IF($C2461="引き分け",中堅分析!$D$16,IF($C2461="一本差負",中堅分析!$D$17,中堅分析!$D$18))))</f>
        <v>0.16000000000000003</v>
      </c>
      <c r="Q2461" s="1">
        <f t="shared" si="501"/>
        <v>-1</v>
      </c>
      <c r="R2461" s="1">
        <f t="shared" si="502"/>
        <v>-2</v>
      </c>
      <c r="S2461" s="7">
        <f>IF($D2461="二本差勝",副将分析!$D$14,IF($D2461="一本差勝",副将分析!$D$15,IF($D2461="引き分け",副将分析!$D$16,IF($D2461="一本差負",副将分析!$D$17,副将分析!$D$18))))</f>
        <v>0.20800000000000002</v>
      </c>
      <c r="T2461" s="1">
        <f t="shared" si="503"/>
        <v>-1</v>
      </c>
      <c r="U2461" s="1">
        <f t="shared" si="504"/>
        <v>-1</v>
      </c>
      <c r="V2461" s="7">
        <f>IF($E2461="二本差勝",大将分析!$D$14,IF($E2461="一本差勝",大将分析!$D$15,IF($E2461="引き分け",大将分析!$D$16,IF($E2461="一本差負",大将分析!$D$17,大将分析!$D$18))))</f>
        <v>0.26400000000000001</v>
      </c>
      <c r="W2461" s="1">
        <f t="shared" si="505"/>
        <v>0</v>
      </c>
      <c r="X2461" s="1">
        <f t="shared" si="506"/>
        <v>0</v>
      </c>
    </row>
    <row r="2462" spans="1:24" x14ac:dyDescent="0.15">
      <c r="A2462" s="1" t="s">
        <v>40</v>
      </c>
      <c r="B2462" s="1" t="s">
        <v>41</v>
      </c>
      <c r="C2462" s="1" t="s">
        <v>42</v>
      </c>
      <c r="D2462" s="1" t="s">
        <v>22</v>
      </c>
      <c r="E2462" s="1" t="s">
        <v>41</v>
      </c>
      <c r="F2462" s="19">
        <f t="shared" si="494"/>
        <v>-1</v>
      </c>
      <c r="G2462" s="19">
        <f t="shared" si="495"/>
        <v>-2</v>
      </c>
      <c r="H2462" s="20">
        <f t="shared" si="496"/>
        <v>3.8011404288000025E-4</v>
      </c>
      <c r="J2462" s="7">
        <f>IF($A2462="二本差勝",先鋒分析!$D$14,IF($A2462="一本差勝",先鋒分析!$D$15,IF($A2462="引き分け",先鋒分析!$D$16,IF($A2462="一本差負",先鋒分析!$D$17,先鋒分析!$D$18))))</f>
        <v>0.20800000000000002</v>
      </c>
      <c r="K2462" s="19">
        <f t="shared" si="497"/>
        <v>1</v>
      </c>
      <c r="L2462" s="19">
        <f t="shared" si="498"/>
        <v>1</v>
      </c>
      <c r="M2462" s="7">
        <f>IF($B2462="二本差勝",次鋒分析!$D$14,IF($B2462="一本差勝",次鋒分析!$D$15,IF($B2462="引き分け",次鋒分析!$D$16,IF($B2462="一本差負",次鋒分析!$D$17,次鋒分析!$D$18))))</f>
        <v>0.20800000000000002</v>
      </c>
      <c r="N2462" s="1">
        <f t="shared" si="499"/>
        <v>-1</v>
      </c>
      <c r="O2462" s="1">
        <f t="shared" si="500"/>
        <v>-1</v>
      </c>
      <c r="P2462" s="7">
        <f>IF($C2462="二本差勝",中堅分析!$D$14,IF($C2462="一本差勝",中堅分析!$D$15,IF($C2462="引き分け",中堅分析!$D$16,IF($C2462="一本差負",中堅分析!$D$17,中堅分析!$D$18))))</f>
        <v>0.16000000000000003</v>
      </c>
      <c r="Q2462" s="1">
        <f t="shared" si="501"/>
        <v>-1</v>
      </c>
      <c r="R2462" s="1">
        <f t="shared" si="502"/>
        <v>-2</v>
      </c>
      <c r="S2462" s="7">
        <f>IF($D2462="二本差勝",副将分析!$D$14,IF($D2462="一本差勝",副将分析!$D$15,IF($D2462="引き分け",副将分析!$D$16,IF($D2462="一本差負",副将分析!$D$17,副将分析!$D$18))))</f>
        <v>0.26400000000000001</v>
      </c>
      <c r="T2462" s="1">
        <f t="shared" si="503"/>
        <v>0</v>
      </c>
      <c r="U2462" s="1">
        <f t="shared" si="504"/>
        <v>0</v>
      </c>
      <c r="V2462" s="7">
        <f>IF($E2462="二本差勝",大将分析!$D$14,IF($E2462="一本差勝",大将分析!$D$15,IF($E2462="引き分け",大将分析!$D$16,IF($E2462="一本差負",大将分析!$D$17,大将分析!$D$18))))</f>
        <v>0.20800000000000002</v>
      </c>
      <c r="W2462" s="1">
        <f t="shared" si="505"/>
        <v>-1</v>
      </c>
      <c r="X2462" s="1">
        <f t="shared" si="506"/>
        <v>-1</v>
      </c>
    </row>
    <row r="2463" spans="1:24" x14ac:dyDescent="0.15">
      <c r="A2463" s="1" t="s">
        <v>40</v>
      </c>
      <c r="B2463" s="1" t="s">
        <v>41</v>
      </c>
      <c r="C2463" s="1" t="s">
        <v>42</v>
      </c>
      <c r="D2463" s="1" t="s">
        <v>41</v>
      </c>
      <c r="E2463" s="1" t="s">
        <v>22</v>
      </c>
      <c r="F2463" s="19">
        <f t="shared" si="494"/>
        <v>-1</v>
      </c>
      <c r="G2463" s="19">
        <f t="shared" si="495"/>
        <v>-2</v>
      </c>
      <c r="H2463" s="20">
        <f t="shared" si="496"/>
        <v>3.801140428800002E-4</v>
      </c>
      <c r="J2463" s="7">
        <f>IF($A2463="二本差勝",先鋒分析!$D$14,IF($A2463="一本差勝",先鋒分析!$D$15,IF($A2463="引き分け",先鋒分析!$D$16,IF($A2463="一本差負",先鋒分析!$D$17,先鋒分析!$D$18))))</f>
        <v>0.20800000000000002</v>
      </c>
      <c r="K2463" s="19">
        <f t="shared" si="497"/>
        <v>1</v>
      </c>
      <c r="L2463" s="19">
        <f t="shared" si="498"/>
        <v>1</v>
      </c>
      <c r="M2463" s="7">
        <f>IF($B2463="二本差勝",次鋒分析!$D$14,IF($B2463="一本差勝",次鋒分析!$D$15,IF($B2463="引き分け",次鋒分析!$D$16,IF($B2463="一本差負",次鋒分析!$D$17,次鋒分析!$D$18))))</f>
        <v>0.20800000000000002</v>
      </c>
      <c r="N2463" s="1">
        <f t="shared" si="499"/>
        <v>-1</v>
      </c>
      <c r="O2463" s="1">
        <f t="shared" si="500"/>
        <v>-1</v>
      </c>
      <c r="P2463" s="7">
        <f>IF($C2463="二本差勝",中堅分析!$D$14,IF($C2463="一本差勝",中堅分析!$D$15,IF($C2463="引き分け",中堅分析!$D$16,IF($C2463="一本差負",中堅分析!$D$17,中堅分析!$D$18))))</f>
        <v>0.16000000000000003</v>
      </c>
      <c r="Q2463" s="1">
        <f t="shared" si="501"/>
        <v>-1</v>
      </c>
      <c r="R2463" s="1">
        <f t="shared" si="502"/>
        <v>-2</v>
      </c>
      <c r="S2463" s="7">
        <f>IF($D2463="二本差勝",副将分析!$D$14,IF($D2463="一本差勝",副将分析!$D$15,IF($D2463="引き分け",副将分析!$D$16,IF($D2463="一本差負",副将分析!$D$17,副将分析!$D$18))))</f>
        <v>0.20800000000000002</v>
      </c>
      <c r="T2463" s="1">
        <f t="shared" si="503"/>
        <v>-1</v>
      </c>
      <c r="U2463" s="1">
        <f t="shared" si="504"/>
        <v>-1</v>
      </c>
      <c r="V2463" s="7">
        <f>IF($E2463="二本差勝",大将分析!$D$14,IF($E2463="一本差勝",大将分析!$D$15,IF($E2463="引き分け",大将分析!$D$16,IF($E2463="一本差負",大将分析!$D$17,大将分析!$D$18))))</f>
        <v>0.26400000000000001</v>
      </c>
      <c r="W2463" s="1">
        <f t="shared" si="505"/>
        <v>0</v>
      </c>
      <c r="X2463" s="1">
        <f t="shared" si="506"/>
        <v>0</v>
      </c>
    </row>
    <row r="2464" spans="1:24" x14ac:dyDescent="0.15">
      <c r="A2464" s="1" t="s">
        <v>40</v>
      </c>
      <c r="B2464" s="1" t="s">
        <v>42</v>
      </c>
      <c r="C2464" s="1" t="s">
        <v>41</v>
      </c>
      <c r="D2464" s="1" t="s">
        <v>22</v>
      </c>
      <c r="E2464" s="1" t="s">
        <v>41</v>
      </c>
      <c r="F2464" s="19">
        <f t="shared" si="494"/>
        <v>-1</v>
      </c>
      <c r="G2464" s="19">
        <f t="shared" si="495"/>
        <v>-2</v>
      </c>
      <c r="H2464" s="20">
        <f t="shared" si="496"/>
        <v>3.8011404288000025E-4</v>
      </c>
      <c r="J2464" s="7">
        <f>IF($A2464="二本差勝",先鋒分析!$D$14,IF($A2464="一本差勝",先鋒分析!$D$15,IF($A2464="引き分け",先鋒分析!$D$16,IF($A2464="一本差負",先鋒分析!$D$17,先鋒分析!$D$18))))</f>
        <v>0.20800000000000002</v>
      </c>
      <c r="K2464" s="19">
        <f t="shared" si="497"/>
        <v>1</v>
      </c>
      <c r="L2464" s="19">
        <f t="shared" si="498"/>
        <v>1</v>
      </c>
      <c r="M2464" s="7">
        <f>IF($B2464="二本差勝",次鋒分析!$D$14,IF($B2464="一本差勝",次鋒分析!$D$15,IF($B2464="引き分け",次鋒分析!$D$16,IF($B2464="一本差負",次鋒分析!$D$17,次鋒分析!$D$18))))</f>
        <v>0.16000000000000003</v>
      </c>
      <c r="N2464" s="1">
        <f t="shared" si="499"/>
        <v>-1</v>
      </c>
      <c r="O2464" s="1">
        <f t="shared" si="500"/>
        <v>-2</v>
      </c>
      <c r="P2464" s="7">
        <f>IF($C2464="二本差勝",中堅分析!$D$14,IF($C2464="一本差勝",中堅分析!$D$15,IF($C2464="引き分け",中堅分析!$D$16,IF($C2464="一本差負",中堅分析!$D$17,中堅分析!$D$18))))</f>
        <v>0.20800000000000002</v>
      </c>
      <c r="Q2464" s="1">
        <f t="shared" si="501"/>
        <v>-1</v>
      </c>
      <c r="R2464" s="1">
        <f t="shared" si="502"/>
        <v>-1</v>
      </c>
      <c r="S2464" s="7">
        <f>IF($D2464="二本差勝",副将分析!$D$14,IF($D2464="一本差勝",副将分析!$D$15,IF($D2464="引き分け",副将分析!$D$16,IF($D2464="一本差負",副将分析!$D$17,副将分析!$D$18))))</f>
        <v>0.26400000000000001</v>
      </c>
      <c r="T2464" s="1">
        <f t="shared" si="503"/>
        <v>0</v>
      </c>
      <c r="U2464" s="1">
        <f t="shared" si="504"/>
        <v>0</v>
      </c>
      <c r="V2464" s="7">
        <f>IF($E2464="二本差勝",大将分析!$D$14,IF($E2464="一本差勝",大将分析!$D$15,IF($E2464="引き分け",大将分析!$D$16,IF($E2464="一本差負",大将分析!$D$17,大将分析!$D$18))))</f>
        <v>0.20800000000000002</v>
      </c>
      <c r="W2464" s="1">
        <f t="shared" si="505"/>
        <v>-1</v>
      </c>
      <c r="X2464" s="1">
        <f t="shared" si="506"/>
        <v>-1</v>
      </c>
    </row>
    <row r="2465" spans="1:24" x14ac:dyDescent="0.15">
      <c r="A2465" s="1" t="s">
        <v>40</v>
      </c>
      <c r="B2465" s="1" t="s">
        <v>42</v>
      </c>
      <c r="C2465" s="1" t="s">
        <v>41</v>
      </c>
      <c r="D2465" s="1" t="s">
        <v>41</v>
      </c>
      <c r="E2465" s="1" t="s">
        <v>22</v>
      </c>
      <c r="F2465" s="19">
        <f t="shared" si="494"/>
        <v>-1</v>
      </c>
      <c r="G2465" s="19">
        <f t="shared" si="495"/>
        <v>-2</v>
      </c>
      <c r="H2465" s="20">
        <f t="shared" si="496"/>
        <v>3.801140428800002E-4</v>
      </c>
      <c r="J2465" s="7">
        <f>IF($A2465="二本差勝",先鋒分析!$D$14,IF($A2465="一本差勝",先鋒分析!$D$15,IF($A2465="引き分け",先鋒分析!$D$16,IF($A2465="一本差負",先鋒分析!$D$17,先鋒分析!$D$18))))</f>
        <v>0.20800000000000002</v>
      </c>
      <c r="K2465" s="19">
        <f t="shared" si="497"/>
        <v>1</v>
      </c>
      <c r="L2465" s="19">
        <f t="shared" si="498"/>
        <v>1</v>
      </c>
      <c r="M2465" s="7">
        <f>IF($B2465="二本差勝",次鋒分析!$D$14,IF($B2465="一本差勝",次鋒分析!$D$15,IF($B2465="引き分け",次鋒分析!$D$16,IF($B2465="一本差負",次鋒分析!$D$17,次鋒分析!$D$18))))</f>
        <v>0.16000000000000003</v>
      </c>
      <c r="N2465" s="1">
        <f t="shared" si="499"/>
        <v>-1</v>
      </c>
      <c r="O2465" s="1">
        <f t="shared" si="500"/>
        <v>-2</v>
      </c>
      <c r="P2465" s="7">
        <f>IF($C2465="二本差勝",中堅分析!$D$14,IF($C2465="一本差勝",中堅分析!$D$15,IF($C2465="引き分け",中堅分析!$D$16,IF($C2465="一本差負",中堅分析!$D$17,中堅分析!$D$18))))</f>
        <v>0.20800000000000002</v>
      </c>
      <c r="Q2465" s="1">
        <f t="shared" si="501"/>
        <v>-1</v>
      </c>
      <c r="R2465" s="1">
        <f t="shared" si="502"/>
        <v>-1</v>
      </c>
      <c r="S2465" s="7">
        <f>IF($D2465="二本差勝",副将分析!$D$14,IF($D2465="一本差勝",副将分析!$D$15,IF($D2465="引き分け",副将分析!$D$16,IF($D2465="一本差負",副将分析!$D$17,副将分析!$D$18))))</f>
        <v>0.20800000000000002</v>
      </c>
      <c r="T2465" s="1">
        <f t="shared" si="503"/>
        <v>-1</v>
      </c>
      <c r="U2465" s="1">
        <f t="shared" si="504"/>
        <v>-1</v>
      </c>
      <c r="V2465" s="7">
        <f>IF($E2465="二本差勝",大将分析!$D$14,IF($E2465="一本差勝",大将分析!$D$15,IF($E2465="引き分け",大将分析!$D$16,IF($E2465="一本差負",大将分析!$D$17,大将分析!$D$18))))</f>
        <v>0.26400000000000001</v>
      </c>
      <c r="W2465" s="1">
        <f t="shared" si="505"/>
        <v>0</v>
      </c>
      <c r="X2465" s="1">
        <f t="shared" si="506"/>
        <v>0</v>
      </c>
    </row>
    <row r="2466" spans="1:24" x14ac:dyDescent="0.15">
      <c r="A2466" s="1" t="s">
        <v>22</v>
      </c>
      <c r="B2466" s="1" t="s">
        <v>22</v>
      </c>
      <c r="C2466" s="1" t="s">
        <v>42</v>
      </c>
      <c r="D2466" s="1" t="s">
        <v>22</v>
      </c>
      <c r="E2466" s="1" t="s">
        <v>41</v>
      </c>
      <c r="F2466" s="19">
        <f t="shared" si="494"/>
        <v>-1</v>
      </c>
      <c r="G2466" s="19">
        <f t="shared" si="495"/>
        <v>-2</v>
      </c>
      <c r="H2466" s="20">
        <f t="shared" si="496"/>
        <v>6.1234348032000036E-4</v>
      </c>
      <c r="J2466" s="7">
        <f>IF($A2466="二本差勝",先鋒分析!$D$14,IF($A2466="一本差勝",先鋒分析!$D$15,IF($A2466="引き分け",先鋒分析!$D$16,IF($A2466="一本差負",先鋒分析!$D$17,先鋒分析!$D$18))))</f>
        <v>0.26400000000000001</v>
      </c>
      <c r="K2466" s="19">
        <f t="shared" si="497"/>
        <v>0</v>
      </c>
      <c r="L2466" s="19">
        <f t="shared" si="498"/>
        <v>0</v>
      </c>
      <c r="M2466" s="7">
        <f>IF($B2466="二本差勝",次鋒分析!$D$14,IF($B2466="一本差勝",次鋒分析!$D$15,IF($B2466="引き分け",次鋒分析!$D$16,IF($B2466="一本差負",次鋒分析!$D$17,次鋒分析!$D$18))))</f>
        <v>0.26400000000000001</v>
      </c>
      <c r="N2466" s="1">
        <f t="shared" si="499"/>
        <v>0</v>
      </c>
      <c r="O2466" s="1">
        <f t="shared" si="500"/>
        <v>0</v>
      </c>
      <c r="P2466" s="7">
        <f>IF($C2466="二本差勝",中堅分析!$D$14,IF($C2466="一本差勝",中堅分析!$D$15,IF($C2466="引き分け",中堅分析!$D$16,IF($C2466="一本差負",中堅分析!$D$17,中堅分析!$D$18))))</f>
        <v>0.16000000000000003</v>
      </c>
      <c r="Q2466" s="1">
        <f t="shared" si="501"/>
        <v>-1</v>
      </c>
      <c r="R2466" s="1">
        <f t="shared" si="502"/>
        <v>-2</v>
      </c>
      <c r="S2466" s="7">
        <f>IF($D2466="二本差勝",副将分析!$D$14,IF($D2466="一本差勝",副将分析!$D$15,IF($D2466="引き分け",副将分析!$D$16,IF($D2466="一本差負",副将分析!$D$17,副将分析!$D$18))))</f>
        <v>0.26400000000000001</v>
      </c>
      <c r="T2466" s="1">
        <f t="shared" si="503"/>
        <v>0</v>
      </c>
      <c r="U2466" s="1">
        <f t="shared" si="504"/>
        <v>0</v>
      </c>
      <c r="V2466" s="7">
        <f>IF($E2466="二本差勝",大将分析!$D$14,IF($E2466="一本差勝",大将分析!$D$15,IF($E2466="引き分け",大将分析!$D$16,IF($E2466="一本差負",大将分析!$D$17,大将分析!$D$18))))</f>
        <v>0.20800000000000002</v>
      </c>
      <c r="W2466" s="1">
        <f t="shared" si="505"/>
        <v>-1</v>
      </c>
      <c r="X2466" s="1">
        <f t="shared" si="506"/>
        <v>-1</v>
      </c>
    </row>
    <row r="2467" spans="1:24" x14ac:dyDescent="0.15">
      <c r="A2467" s="1" t="s">
        <v>22</v>
      </c>
      <c r="B2467" s="1" t="s">
        <v>22</v>
      </c>
      <c r="C2467" s="1" t="s">
        <v>42</v>
      </c>
      <c r="D2467" s="1" t="s">
        <v>41</v>
      </c>
      <c r="E2467" s="1" t="s">
        <v>22</v>
      </c>
      <c r="F2467" s="19">
        <f t="shared" si="494"/>
        <v>-1</v>
      </c>
      <c r="G2467" s="19">
        <f t="shared" si="495"/>
        <v>-2</v>
      </c>
      <c r="H2467" s="20">
        <f t="shared" si="496"/>
        <v>6.1234348032000036E-4</v>
      </c>
      <c r="J2467" s="7">
        <f>IF($A2467="二本差勝",先鋒分析!$D$14,IF($A2467="一本差勝",先鋒分析!$D$15,IF($A2467="引き分け",先鋒分析!$D$16,IF($A2467="一本差負",先鋒分析!$D$17,先鋒分析!$D$18))))</f>
        <v>0.26400000000000001</v>
      </c>
      <c r="K2467" s="19">
        <f t="shared" si="497"/>
        <v>0</v>
      </c>
      <c r="L2467" s="19">
        <f t="shared" si="498"/>
        <v>0</v>
      </c>
      <c r="M2467" s="7">
        <f>IF($B2467="二本差勝",次鋒分析!$D$14,IF($B2467="一本差勝",次鋒分析!$D$15,IF($B2467="引き分け",次鋒分析!$D$16,IF($B2467="一本差負",次鋒分析!$D$17,次鋒分析!$D$18))))</f>
        <v>0.26400000000000001</v>
      </c>
      <c r="N2467" s="1">
        <f t="shared" si="499"/>
        <v>0</v>
      </c>
      <c r="O2467" s="1">
        <f t="shared" si="500"/>
        <v>0</v>
      </c>
      <c r="P2467" s="7">
        <f>IF($C2467="二本差勝",中堅分析!$D$14,IF($C2467="一本差勝",中堅分析!$D$15,IF($C2467="引き分け",中堅分析!$D$16,IF($C2467="一本差負",中堅分析!$D$17,中堅分析!$D$18))))</f>
        <v>0.16000000000000003</v>
      </c>
      <c r="Q2467" s="1">
        <f t="shared" si="501"/>
        <v>-1</v>
      </c>
      <c r="R2467" s="1">
        <f t="shared" si="502"/>
        <v>-2</v>
      </c>
      <c r="S2467" s="7">
        <f>IF($D2467="二本差勝",副将分析!$D$14,IF($D2467="一本差勝",副将分析!$D$15,IF($D2467="引き分け",副将分析!$D$16,IF($D2467="一本差負",副将分析!$D$17,副将分析!$D$18))))</f>
        <v>0.20800000000000002</v>
      </c>
      <c r="T2467" s="1">
        <f t="shared" si="503"/>
        <v>-1</v>
      </c>
      <c r="U2467" s="1">
        <f t="shared" si="504"/>
        <v>-1</v>
      </c>
      <c r="V2467" s="7">
        <f>IF($E2467="二本差勝",大将分析!$D$14,IF($E2467="一本差勝",大将分析!$D$15,IF($E2467="引き分け",大将分析!$D$16,IF($E2467="一本差負",大将分析!$D$17,大将分析!$D$18))))</f>
        <v>0.26400000000000001</v>
      </c>
      <c r="W2467" s="1">
        <f t="shared" si="505"/>
        <v>0</v>
      </c>
      <c r="X2467" s="1">
        <f t="shared" si="506"/>
        <v>0</v>
      </c>
    </row>
    <row r="2468" spans="1:24" x14ac:dyDescent="0.15">
      <c r="A2468" s="1" t="s">
        <v>22</v>
      </c>
      <c r="B2468" s="1" t="s">
        <v>42</v>
      </c>
      <c r="C2468" s="1" t="s">
        <v>22</v>
      </c>
      <c r="D2468" s="1" t="s">
        <v>22</v>
      </c>
      <c r="E2468" s="1" t="s">
        <v>41</v>
      </c>
      <c r="F2468" s="19">
        <f t="shared" si="494"/>
        <v>-1</v>
      </c>
      <c r="G2468" s="19">
        <f t="shared" si="495"/>
        <v>-2</v>
      </c>
      <c r="H2468" s="20">
        <f t="shared" si="496"/>
        <v>6.1234348032000036E-4</v>
      </c>
      <c r="J2468" s="7">
        <f>IF($A2468="二本差勝",先鋒分析!$D$14,IF($A2468="一本差勝",先鋒分析!$D$15,IF($A2468="引き分け",先鋒分析!$D$16,IF($A2468="一本差負",先鋒分析!$D$17,先鋒分析!$D$18))))</f>
        <v>0.26400000000000001</v>
      </c>
      <c r="K2468" s="19">
        <f t="shared" si="497"/>
        <v>0</v>
      </c>
      <c r="L2468" s="19">
        <f t="shared" si="498"/>
        <v>0</v>
      </c>
      <c r="M2468" s="7">
        <f>IF($B2468="二本差勝",次鋒分析!$D$14,IF($B2468="一本差勝",次鋒分析!$D$15,IF($B2468="引き分け",次鋒分析!$D$16,IF($B2468="一本差負",次鋒分析!$D$17,次鋒分析!$D$18))))</f>
        <v>0.16000000000000003</v>
      </c>
      <c r="N2468" s="1">
        <f t="shared" si="499"/>
        <v>-1</v>
      </c>
      <c r="O2468" s="1">
        <f t="shared" si="500"/>
        <v>-2</v>
      </c>
      <c r="P2468" s="7">
        <f>IF($C2468="二本差勝",中堅分析!$D$14,IF($C2468="一本差勝",中堅分析!$D$15,IF($C2468="引き分け",中堅分析!$D$16,IF($C2468="一本差負",中堅分析!$D$17,中堅分析!$D$18))))</f>
        <v>0.26400000000000001</v>
      </c>
      <c r="Q2468" s="1">
        <f t="shared" si="501"/>
        <v>0</v>
      </c>
      <c r="R2468" s="1">
        <f t="shared" si="502"/>
        <v>0</v>
      </c>
      <c r="S2468" s="7">
        <f>IF($D2468="二本差勝",副将分析!$D$14,IF($D2468="一本差勝",副将分析!$D$15,IF($D2468="引き分け",副将分析!$D$16,IF($D2468="一本差負",副将分析!$D$17,副将分析!$D$18))))</f>
        <v>0.26400000000000001</v>
      </c>
      <c r="T2468" s="1">
        <f t="shared" si="503"/>
        <v>0</v>
      </c>
      <c r="U2468" s="1">
        <f t="shared" si="504"/>
        <v>0</v>
      </c>
      <c r="V2468" s="7">
        <f>IF($E2468="二本差勝",大将分析!$D$14,IF($E2468="一本差勝",大将分析!$D$15,IF($E2468="引き分け",大将分析!$D$16,IF($E2468="一本差負",大将分析!$D$17,大将分析!$D$18))))</f>
        <v>0.20800000000000002</v>
      </c>
      <c r="W2468" s="1">
        <f t="shared" si="505"/>
        <v>-1</v>
      </c>
      <c r="X2468" s="1">
        <f t="shared" si="506"/>
        <v>-1</v>
      </c>
    </row>
    <row r="2469" spans="1:24" x14ac:dyDescent="0.15">
      <c r="A2469" s="1" t="s">
        <v>22</v>
      </c>
      <c r="B2469" s="1" t="s">
        <v>42</v>
      </c>
      <c r="C2469" s="1" t="s">
        <v>22</v>
      </c>
      <c r="D2469" s="1" t="s">
        <v>41</v>
      </c>
      <c r="E2469" s="1" t="s">
        <v>22</v>
      </c>
      <c r="F2469" s="19">
        <f t="shared" si="494"/>
        <v>-1</v>
      </c>
      <c r="G2469" s="19">
        <f t="shared" si="495"/>
        <v>-2</v>
      </c>
      <c r="H2469" s="20">
        <f t="shared" si="496"/>
        <v>6.1234348032000036E-4</v>
      </c>
      <c r="J2469" s="7">
        <f>IF($A2469="二本差勝",先鋒分析!$D$14,IF($A2469="一本差勝",先鋒分析!$D$15,IF($A2469="引き分け",先鋒分析!$D$16,IF($A2469="一本差負",先鋒分析!$D$17,先鋒分析!$D$18))))</f>
        <v>0.26400000000000001</v>
      </c>
      <c r="K2469" s="19">
        <f t="shared" si="497"/>
        <v>0</v>
      </c>
      <c r="L2469" s="19">
        <f t="shared" si="498"/>
        <v>0</v>
      </c>
      <c r="M2469" s="7">
        <f>IF($B2469="二本差勝",次鋒分析!$D$14,IF($B2469="一本差勝",次鋒分析!$D$15,IF($B2469="引き分け",次鋒分析!$D$16,IF($B2469="一本差負",次鋒分析!$D$17,次鋒分析!$D$18))))</f>
        <v>0.16000000000000003</v>
      </c>
      <c r="N2469" s="1">
        <f t="shared" si="499"/>
        <v>-1</v>
      </c>
      <c r="O2469" s="1">
        <f t="shared" si="500"/>
        <v>-2</v>
      </c>
      <c r="P2469" s="7">
        <f>IF($C2469="二本差勝",中堅分析!$D$14,IF($C2469="一本差勝",中堅分析!$D$15,IF($C2469="引き分け",中堅分析!$D$16,IF($C2469="一本差負",中堅分析!$D$17,中堅分析!$D$18))))</f>
        <v>0.26400000000000001</v>
      </c>
      <c r="Q2469" s="1">
        <f t="shared" si="501"/>
        <v>0</v>
      </c>
      <c r="R2469" s="1">
        <f t="shared" si="502"/>
        <v>0</v>
      </c>
      <c r="S2469" s="7">
        <f>IF($D2469="二本差勝",副将分析!$D$14,IF($D2469="一本差勝",副将分析!$D$15,IF($D2469="引き分け",副将分析!$D$16,IF($D2469="一本差負",副将分析!$D$17,副将分析!$D$18))))</f>
        <v>0.20800000000000002</v>
      </c>
      <c r="T2469" s="1">
        <f t="shared" si="503"/>
        <v>-1</v>
      </c>
      <c r="U2469" s="1">
        <f t="shared" si="504"/>
        <v>-1</v>
      </c>
      <c r="V2469" s="7">
        <f>IF($E2469="二本差勝",大将分析!$D$14,IF($E2469="一本差勝",大将分析!$D$15,IF($E2469="引き分け",大将分析!$D$16,IF($E2469="一本差負",大将分析!$D$17,大将分析!$D$18))))</f>
        <v>0.26400000000000001</v>
      </c>
      <c r="W2469" s="1">
        <f t="shared" si="505"/>
        <v>0</v>
      </c>
      <c r="X2469" s="1">
        <f t="shared" si="506"/>
        <v>0</v>
      </c>
    </row>
    <row r="2470" spans="1:24" x14ac:dyDescent="0.15">
      <c r="A2470" s="1" t="s">
        <v>41</v>
      </c>
      <c r="B2470" s="1" t="s">
        <v>40</v>
      </c>
      <c r="C2470" s="1" t="s">
        <v>42</v>
      </c>
      <c r="D2470" s="1" t="s">
        <v>22</v>
      </c>
      <c r="E2470" s="1" t="s">
        <v>41</v>
      </c>
      <c r="F2470" s="19">
        <f t="shared" si="494"/>
        <v>-1</v>
      </c>
      <c r="G2470" s="19">
        <f t="shared" si="495"/>
        <v>-2</v>
      </c>
      <c r="H2470" s="20">
        <f t="shared" si="496"/>
        <v>3.8011404288000025E-4</v>
      </c>
      <c r="J2470" s="7">
        <f>IF($A2470="二本差勝",先鋒分析!$D$14,IF($A2470="一本差勝",先鋒分析!$D$15,IF($A2470="引き分け",先鋒分析!$D$16,IF($A2470="一本差負",先鋒分析!$D$17,先鋒分析!$D$18))))</f>
        <v>0.20800000000000002</v>
      </c>
      <c r="K2470" s="19">
        <f t="shared" si="497"/>
        <v>-1</v>
      </c>
      <c r="L2470" s="19">
        <f t="shared" si="498"/>
        <v>-1</v>
      </c>
      <c r="M2470" s="7">
        <f>IF($B2470="二本差勝",次鋒分析!$D$14,IF($B2470="一本差勝",次鋒分析!$D$15,IF($B2470="引き分け",次鋒分析!$D$16,IF($B2470="一本差負",次鋒分析!$D$17,次鋒分析!$D$18))))</f>
        <v>0.20800000000000002</v>
      </c>
      <c r="N2470" s="1">
        <f t="shared" si="499"/>
        <v>1</v>
      </c>
      <c r="O2470" s="1">
        <f t="shared" si="500"/>
        <v>1</v>
      </c>
      <c r="P2470" s="7">
        <f>IF($C2470="二本差勝",中堅分析!$D$14,IF($C2470="一本差勝",中堅分析!$D$15,IF($C2470="引き分け",中堅分析!$D$16,IF($C2470="一本差負",中堅分析!$D$17,中堅分析!$D$18))))</f>
        <v>0.16000000000000003</v>
      </c>
      <c r="Q2470" s="1">
        <f t="shared" si="501"/>
        <v>-1</v>
      </c>
      <c r="R2470" s="1">
        <f t="shared" si="502"/>
        <v>-2</v>
      </c>
      <c r="S2470" s="7">
        <f>IF($D2470="二本差勝",副将分析!$D$14,IF($D2470="一本差勝",副将分析!$D$15,IF($D2470="引き分け",副将分析!$D$16,IF($D2470="一本差負",副将分析!$D$17,副将分析!$D$18))))</f>
        <v>0.26400000000000001</v>
      </c>
      <c r="T2470" s="1">
        <f t="shared" si="503"/>
        <v>0</v>
      </c>
      <c r="U2470" s="1">
        <f t="shared" si="504"/>
        <v>0</v>
      </c>
      <c r="V2470" s="7">
        <f>IF($E2470="二本差勝",大将分析!$D$14,IF($E2470="一本差勝",大将分析!$D$15,IF($E2470="引き分け",大将分析!$D$16,IF($E2470="一本差負",大将分析!$D$17,大将分析!$D$18))))</f>
        <v>0.20800000000000002</v>
      </c>
      <c r="W2470" s="1">
        <f t="shared" si="505"/>
        <v>-1</v>
      </c>
      <c r="X2470" s="1">
        <f t="shared" si="506"/>
        <v>-1</v>
      </c>
    </row>
    <row r="2471" spans="1:24" x14ac:dyDescent="0.15">
      <c r="A2471" s="1" t="s">
        <v>41</v>
      </c>
      <c r="B2471" s="1" t="s">
        <v>40</v>
      </c>
      <c r="C2471" s="1" t="s">
        <v>42</v>
      </c>
      <c r="D2471" s="1" t="s">
        <v>41</v>
      </c>
      <c r="E2471" s="1" t="s">
        <v>22</v>
      </c>
      <c r="F2471" s="19">
        <f t="shared" si="494"/>
        <v>-1</v>
      </c>
      <c r="G2471" s="19">
        <f t="shared" si="495"/>
        <v>-2</v>
      </c>
      <c r="H2471" s="20">
        <f t="shared" si="496"/>
        <v>3.801140428800002E-4</v>
      </c>
      <c r="J2471" s="7">
        <f>IF($A2471="二本差勝",先鋒分析!$D$14,IF($A2471="一本差勝",先鋒分析!$D$15,IF($A2471="引き分け",先鋒分析!$D$16,IF($A2471="一本差負",先鋒分析!$D$17,先鋒分析!$D$18))))</f>
        <v>0.20800000000000002</v>
      </c>
      <c r="K2471" s="19">
        <f t="shared" si="497"/>
        <v>-1</v>
      </c>
      <c r="L2471" s="19">
        <f t="shared" si="498"/>
        <v>-1</v>
      </c>
      <c r="M2471" s="7">
        <f>IF($B2471="二本差勝",次鋒分析!$D$14,IF($B2471="一本差勝",次鋒分析!$D$15,IF($B2471="引き分け",次鋒分析!$D$16,IF($B2471="一本差負",次鋒分析!$D$17,次鋒分析!$D$18))))</f>
        <v>0.20800000000000002</v>
      </c>
      <c r="N2471" s="1">
        <f t="shared" si="499"/>
        <v>1</v>
      </c>
      <c r="O2471" s="1">
        <f t="shared" si="500"/>
        <v>1</v>
      </c>
      <c r="P2471" s="7">
        <f>IF($C2471="二本差勝",中堅分析!$D$14,IF($C2471="一本差勝",中堅分析!$D$15,IF($C2471="引き分け",中堅分析!$D$16,IF($C2471="一本差負",中堅分析!$D$17,中堅分析!$D$18))))</f>
        <v>0.16000000000000003</v>
      </c>
      <c r="Q2471" s="1">
        <f t="shared" si="501"/>
        <v>-1</v>
      </c>
      <c r="R2471" s="1">
        <f t="shared" si="502"/>
        <v>-2</v>
      </c>
      <c r="S2471" s="7">
        <f>IF($D2471="二本差勝",副将分析!$D$14,IF($D2471="一本差勝",副将分析!$D$15,IF($D2471="引き分け",副将分析!$D$16,IF($D2471="一本差負",副将分析!$D$17,副将分析!$D$18))))</f>
        <v>0.20800000000000002</v>
      </c>
      <c r="T2471" s="1">
        <f t="shared" si="503"/>
        <v>-1</v>
      </c>
      <c r="U2471" s="1">
        <f t="shared" si="504"/>
        <v>-1</v>
      </c>
      <c r="V2471" s="7">
        <f>IF($E2471="二本差勝",大将分析!$D$14,IF($E2471="一本差勝",大将分析!$D$15,IF($E2471="引き分け",大将分析!$D$16,IF($E2471="一本差負",大将分析!$D$17,大将分析!$D$18))))</f>
        <v>0.26400000000000001</v>
      </c>
      <c r="W2471" s="1">
        <f t="shared" si="505"/>
        <v>0</v>
      </c>
      <c r="X2471" s="1">
        <f t="shared" si="506"/>
        <v>0</v>
      </c>
    </row>
    <row r="2472" spans="1:24" x14ac:dyDescent="0.15">
      <c r="A2472" s="1" t="s">
        <v>41</v>
      </c>
      <c r="B2472" s="1" t="s">
        <v>42</v>
      </c>
      <c r="C2472" s="1" t="s">
        <v>40</v>
      </c>
      <c r="D2472" s="1" t="s">
        <v>22</v>
      </c>
      <c r="E2472" s="1" t="s">
        <v>41</v>
      </c>
      <c r="F2472" s="19">
        <f t="shared" si="494"/>
        <v>-1</v>
      </c>
      <c r="G2472" s="19">
        <f t="shared" si="495"/>
        <v>-2</v>
      </c>
      <c r="H2472" s="20">
        <f t="shared" si="496"/>
        <v>3.8011404288000025E-4</v>
      </c>
      <c r="J2472" s="7">
        <f>IF($A2472="二本差勝",先鋒分析!$D$14,IF($A2472="一本差勝",先鋒分析!$D$15,IF($A2472="引き分け",先鋒分析!$D$16,IF($A2472="一本差負",先鋒分析!$D$17,先鋒分析!$D$18))))</f>
        <v>0.20800000000000002</v>
      </c>
      <c r="K2472" s="19">
        <f t="shared" si="497"/>
        <v>-1</v>
      </c>
      <c r="L2472" s="19">
        <f t="shared" si="498"/>
        <v>-1</v>
      </c>
      <c r="M2472" s="7">
        <f>IF($B2472="二本差勝",次鋒分析!$D$14,IF($B2472="一本差勝",次鋒分析!$D$15,IF($B2472="引き分け",次鋒分析!$D$16,IF($B2472="一本差負",次鋒分析!$D$17,次鋒分析!$D$18))))</f>
        <v>0.16000000000000003</v>
      </c>
      <c r="N2472" s="1">
        <f t="shared" si="499"/>
        <v>-1</v>
      </c>
      <c r="O2472" s="1">
        <f t="shared" si="500"/>
        <v>-2</v>
      </c>
      <c r="P2472" s="7">
        <f>IF($C2472="二本差勝",中堅分析!$D$14,IF($C2472="一本差勝",中堅分析!$D$15,IF($C2472="引き分け",中堅分析!$D$16,IF($C2472="一本差負",中堅分析!$D$17,中堅分析!$D$18))))</f>
        <v>0.20800000000000002</v>
      </c>
      <c r="Q2472" s="1">
        <f t="shared" si="501"/>
        <v>1</v>
      </c>
      <c r="R2472" s="1">
        <f t="shared" si="502"/>
        <v>1</v>
      </c>
      <c r="S2472" s="7">
        <f>IF($D2472="二本差勝",副将分析!$D$14,IF($D2472="一本差勝",副将分析!$D$15,IF($D2472="引き分け",副将分析!$D$16,IF($D2472="一本差負",副将分析!$D$17,副将分析!$D$18))))</f>
        <v>0.26400000000000001</v>
      </c>
      <c r="T2472" s="1">
        <f t="shared" si="503"/>
        <v>0</v>
      </c>
      <c r="U2472" s="1">
        <f t="shared" si="504"/>
        <v>0</v>
      </c>
      <c r="V2472" s="7">
        <f>IF($E2472="二本差勝",大将分析!$D$14,IF($E2472="一本差勝",大将分析!$D$15,IF($E2472="引き分け",大将分析!$D$16,IF($E2472="一本差負",大将分析!$D$17,大将分析!$D$18))))</f>
        <v>0.20800000000000002</v>
      </c>
      <c r="W2472" s="1">
        <f t="shared" si="505"/>
        <v>-1</v>
      </c>
      <c r="X2472" s="1">
        <f t="shared" si="506"/>
        <v>-1</v>
      </c>
    </row>
    <row r="2473" spans="1:24" x14ac:dyDescent="0.15">
      <c r="A2473" s="1" t="s">
        <v>41</v>
      </c>
      <c r="B2473" s="1" t="s">
        <v>42</v>
      </c>
      <c r="C2473" s="1" t="s">
        <v>40</v>
      </c>
      <c r="D2473" s="1" t="s">
        <v>41</v>
      </c>
      <c r="E2473" s="1" t="s">
        <v>22</v>
      </c>
      <c r="F2473" s="19">
        <f t="shared" si="494"/>
        <v>-1</v>
      </c>
      <c r="G2473" s="19">
        <f t="shared" si="495"/>
        <v>-2</v>
      </c>
      <c r="H2473" s="20">
        <f t="shared" si="496"/>
        <v>3.801140428800002E-4</v>
      </c>
      <c r="J2473" s="7">
        <f>IF($A2473="二本差勝",先鋒分析!$D$14,IF($A2473="一本差勝",先鋒分析!$D$15,IF($A2473="引き分け",先鋒分析!$D$16,IF($A2473="一本差負",先鋒分析!$D$17,先鋒分析!$D$18))))</f>
        <v>0.20800000000000002</v>
      </c>
      <c r="K2473" s="19">
        <f t="shared" si="497"/>
        <v>-1</v>
      </c>
      <c r="L2473" s="19">
        <f t="shared" si="498"/>
        <v>-1</v>
      </c>
      <c r="M2473" s="7">
        <f>IF($B2473="二本差勝",次鋒分析!$D$14,IF($B2473="一本差勝",次鋒分析!$D$15,IF($B2473="引き分け",次鋒分析!$D$16,IF($B2473="一本差負",次鋒分析!$D$17,次鋒分析!$D$18))))</f>
        <v>0.16000000000000003</v>
      </c>
      <c r="N2473" s="1">
        <f t="shared" si="499"/>
        <v>-1</v>
      </c>
      <c r="O2473" s="1">
        <f t="shared" si="500"/>
        <v>-2</v>
      </c>
      <c r="P2473" s="7">
        <f>IF($C2473="二本差勝",中堅分析!$D$14,IF($C2473="一本差勝",中堅分析!$D$15,IF($C2473="引き分け",中堅分析!$D$16,IF($C2473="一本差負",中堅分析!$D$17,中堅分析!$D$18))))</f>
        <v>0.20800000000000002</v>
      </c>
      <c r="Q2473" s="1">
        <f t="shared" si="501"/>
        <v>1</v>
      </c>
      <c r="R2473" s="1">
        <f t="shared" si="502"/>
        <v>1</v>
      </c>
      <c r="S2473" s="7">
        <f>IF($D2473="二本差勝",副将分析!$D$14,IF($D2473="一本差勝",副将分析!$D$15,IF($D2473="引き分け",副将分析!$D$16,IF($D2473="一本差負",副将分析!$D$17,副将分析!$D$18))))</f>
        <v>0.20800000000000002</v>
      </c>
      <c r="T2473" s="1">
        <f t="shared" si="503"/>
        <v>-1</v>
      </c>
      <c r="U2473" s="1">
        <f t="shared" si="504"/>
        <v>-1</v>
      </c>
      <c r="V2473" s="7">
        <f>IF($E2473="二本差勝",大将分析!$D$14,IF($E2473="一本差勝",大将分析!$D$15,IF($E2473="引き分け",大将分析!$D$16,IF($E2473="一本差負",大将分析!$D$17,大将分析!$D$18))))</f>
        <v>0.26400000000000001</v>
      </c>
      <c r="W2473" s="1">
        <f t="shared" si="505"/>
        <v>0</v>
      </c>
      <c r="X2473" s="1">
        <f t="shared" si="506"/>
        <v>0</v>
      </c>
    </row>
    <row r="2474" spans="1:24" x14ac:dyDescent="0.15">
      <c r="A2474" s="1" t="s">
        <v>42</v>
      </c>
      <c r="B2474" s="1" t="s">
        <v>39</v>
      </c>
      <c r="C2474" s="1" t="s">
        <v>42</v>
      </c>
      <c r="D2474" s="1" t="s">
        <v>22</v>
      </c>
      <c r="E2474" s="1" t="s">
        <v>41</v>
      </c>
      <c r="F2474" s="19">
        <f t="shared" si="494"/>
        <v>-1</v>
      </c>
      <c r="G2474" s="19">
        <f t="shared" si="495"/>
        <v>-2</v>
      </c>
      <c r="H2474" s="20">
        <f t="shared" si="496"/>
        <v>2.2491955200000017E-4</v>
      </c>
      <c r="J2474" s="7">
        <f>IF($A2474="二本差勝",先鋒分析!$D$14,IF($A2474="一本差勝",先鋒分析!$D$15,IF($A2474="引き分け",先鋒分析!$D$16,IF($A2474="一本差負",先鋒分析!$D$17,先鋒分析!$D$18))))</f>
        <v>0.16000000000000003</v>
      </c>
      <c r="K2474" s="19">
        <f t="shared" si="497"/>
        <v>-1</v>
      </c>
      <c r="L2474" s="19">
        <f t="shared" si="498"/>
        <v>-2</v>
      </c>
      <c r="M2474" s="7">
        <f>IF($B2474="二本差勝",次鋒分析!$D$14,IF($B2474="一本差勝",次鋒分析!$D$15,IF($B2474="引き分け",次鋒分析!$D$16,IF($B2474="一本差負",次鋒分析!$D$17,次鋒分析!$D$18))))</f>
        <v>0.16000000000000003</v>
      </c>
      <c r="N2474" s="1">
        <f t="shared" si="499"/>
        <v>1</v>
      </c>
      <c r="O2474" s="1">
        <f t="shared" si="500"/>
        <v>2</v>
      </c>
      <c r="P2474" s="7">
        <f>IF($C2474="二本差勝",中堅分析!$D$14,IF($C2474="一本差勝",中堅分析!$D$15,IF($C2474="引き分け",中堅分析!$D$16,IF($C2474="一本差負",中堅分析!$D$17,中堅分析!$D$18))))</f>
        <v>0.16000000000000003</v>
      </c>
      <c r="Q2474" s="1">
        <f t="shared" si="501"/>
        <v>-1</v>
      </c>
      <c r="R2474" s="1">
        <f t="shared" si="502"/>
        <v>-2</v>
      </c>
      <c r="S2474" s="7">
        <f>IF($D2474="二本差勝",副将分析!$D$14,IF($D2474="一本差勝",副将分析!$D$15,IF($D2474="引き分け",副将分析!$D$16,IF($D2474="一本差負",副将分析!$D$17,副将分析!$D$18))))</f>
        <v>0.26400000000000001</v>
      </c>
      <c r="T2474" s="1">
        <f t="shared" si="503"/>
        <v>0</v>
      </c>
      <c r="U2474" s="1">
        <f t="shared" si="504"/>
        <v>0</v>
      </c>
      <c r="V2474" s="7">
        <f>IF($E2474="二本差勝",大将分析!$D$14,IF($E2474="一本差勝",大将分析!$D$15,IF($E2474="引き分け",大将分析!$D$16,IF($E2474="一本差負",大将分析!$D$17,大将分析!$D$18))))</f>
        <v>0.20800000000000002</v>
      </c>
      <c r="W2474" s="1">
        <f t="shared" si="505"/>
        <v>-1</v>
      </c>
      <c r="X2474" s="1">
        <f t="shared" si="506"/>
        <v>-1</v>
      </c>
    </row>
    <row r="2475" spans="1:24" x14ac:dyDescent="0.15">
      <c r="A2475" s="1" t="s">
        <v>42</v>
      </c>
      <c r="B2475" s="1" t="s">
        <v>39</v>
      </c>
      <c r="C2475" s="1" t="s">
        <v>42</v>
      </c>
      <c r="D2475" s="1" t="s">
        <v>41</v>
      </c>
      <c r="E2475" s="1" t="s">
        <v>22</v>
      </c>
      <c r="F2475" s="19">
        <f t="shared" si="494"/>
        <v>-1</v>
      </c>
      <c r="G2475" s="19">
        <f t="shared" si="495"/>
        <v>-2</v>
      </c>
      <c r="H2475" s="20">
        <f t="shared" si="496"/>
        <v>2.2491955200000017E-4</v>
      </c>
      <c r="J2475" s="7">
        <f>IF($A2475="二本差勝",先鋒分析!$D$14,IF($A2475="一本差勝",先鋒分析!$D$15,IF($A2475="引き分け",先鋒分析!$D$16,IF($A2475="一本差負",先鋒分析!$D$17,先鋒分析!$D$18))))</f>
        <v>0.16000000000000003</v>
      </c>
      <c r="K2475" s="19">
        <f t="shared" si="497"/>
        <v>-1</v>
      </c>
      <c r="L2475" s="19">
        <f t="shared" si="498"/>
        <v>-2</v>
      </c>
      <c r="M2475" s="7">
        <f>IF($B2475="二本差勝",次鋒分析!$D$14,IF($B2475="一本差勝",次鋒分析!$D$15,IF($B2475="引き分け",次鋒分析!$D$16,IF($B2475="一本差負",次鋒分析!$D$17,次鋒分析!$D$18))))</f>
        <v>0.16000000000000003</v>
      </c>
      <c r="N2475" s="1">
        <f t="shared" si="499"/>
        <v>1</v>
      </c>
      <c r="O2475" s="1">
        <f t="shared" si="500"/>
        <v>2</v>
      </c>
      <c r="P2475" s="7">
        <f>IF($C2475="二本差勝",中堅分析!$D$14,IF($C2475="一本差勝",中堅分析!$D$15,IF($C2475="引き分け",中堅分析!$D$16,IF($C2475="一本差負",中堅分析!$D$17,中堅分析!$D$18))))</f>
        <v>0.16000000000000003</v>
      </c>
      <c r="Q2475" s="1">
        <f t="shared" si="501"/>
        <v>-1</v>
      </c>
      <c r="R2475" s="1">
        <f t="shared" si="502"/>
        <v>-2</v>
      </c>
      <c r="S2475" s="7">
        <f>IF($D2475="二本差勝",副将分析!$D$14,IF($D2475="一本差勝",副将分析!$D$15,IF($D2475="引き分け",副将分析!$D$16,IF($D2475="一本差負",副将分析!$D$17,副将分析!$D$18))))</f>
        <v>0.20800000000000002</v>
      </c>
      <c r="T2475" s="1">
        <f t="shared" si="503"/>
        <v>-1</v>
      </c>
      <c r="U2475" s="1">
        <f t="shared" si="504"/>
        <v>-1</v>
      </c>
      <c r="V2475" s="7">
        <f>IF($E2475="二本差勝",大将分析!$D$14,IF($E2475="一本差勝",大将分析!$D$15,IF($E2475="引き分け",大将分析!$D$16,IF($E2475="一本差負",大将分析!$D$17,大将分析!$D$18))))</f>
        <v>0.26400000000000001</v>
      </c>
      <c r="W2475" s="1">
        <f t="shared" si="505"/>
        <v>0</v>
      </c>
      <c r="X2475" s="1">
        <f t="shared" si="506"/>
        <v>0</v>
      </c>
    </row>
    <row r="2476" spans="1:24" x14ac:dyDescent="0.15">
      <c r="A2476" s="1" t="s">
        <v>42</v>
      </c>
      <c r="B2476" s="1" t="s">
        <v>40</v>
      </c>
      <c r="C2476" s="1" t="s">
        <v>41</v>
      </c>
      <c r="D2476" s="1" t="s">
        <v>22</v>
      </c>
      <c r="E2476" s="1" t="s">
        <v>41</v>
      </c>
      <c r="F2476" s="19">
        <f t="shared" si="494"/>
        <v>-1</v>
      </c>
      <c r="G2476" s="19">
        <f t="shared" si="495"/>
        <v>-2</v>
      </c>
      <c r="H2476" s="20">
        <f t="shared" si="496"/>
        <v>3.8011404288000025E-4</v>
      </c>
      <c r="J2476" s="7">
        <f>IF($A2476="二本差勝",先鋒分析!$D$14,IF($A2476="一本差勝",先鋒分析!$D$15,IF($A2476="引き分け",先鋒分析!$D$16,IF($A2476="一本差負",先鋒分析!$D$17,先鋒分析!$D$18))))</f>
        <v>0.16000000000000003</v>
      </c>
      <c r="K2476" s="19">
        <f t="shared" si="497"/>
        <v>-1</v>
      </c>
      <c r="L2476" s="19">
        <f t="shared" si="498"/>
        <v>-2</v>
      </c>
      <c r="M2476" s="7">
        <f>IF($B2476="二本差勝",次鋒分析!$D$14,IF($B2476="一本差勝",次鋒分析!$D$15,IF($B2476="引き分け",次鋒分析!$D$16,IF($B2476="一本差負",次鋒分析!$D$17,次鋒分析!$D$18))))</f>
        <v>0.20800000000000002</v>
      </c>
      <c r="N2476" s="1">
        <f t="shared" si="499"/>
        <v>1</v>
      </c>
      <c r="O2476" s="1">
        <f t="shared" si="500"/>
        <v>1</v>
      </c>
      <c r="P2476" s="7">
        <f>IF($C2476="二本差勝",中堅分析!$D$14,IF($C2476="一本差勝",中堅分析!$D$15,IF($C2476="引き分け",中堅分析!$D$16,IF($C2476="一本差負",中堅分析!$D$17,中堅分析!$D$18))))</f>
        <v>0.20800000000000002</v>
      </c>
      <c r="Q2476" s="1">
        <f t="shared" si="501"/>
        <v>-1</v>
      </c>
      <c r="R2476" s="1">
        <f t="shared" si="502"/>
        <v>-1</v>
      </c>
      <c r="S2476" s="7">
        <f>IF($D2476="二本差勝",副将分析!$D$14,IF($D2476="一本差勝",副将分析!$D$15,IF($D2476="引き分け",副将分析!$D$16,IF($D2476="一本差負",副将分析!$D$17,副将分析!$D$18))))</f>
        <v>0.26400000000000001</v>
      </c>
      <c r="T2476" s="1">
        <f t="shared" si="503"/>
        <v>0</v>
      </c>
      <c r="U2476" s="1">
        <f t="shared" si="504"/>
        <v>0</v>
      </c>
      <c r="V2476" s="7">
        <f>IF($E2476="二本差勝",大将分析!$D$14,IF($E2476="一本差勝",大将分析!$D$15,IF($E2476="引き分け",大将分析!$D$16,IF($E2476="一本差負",大将分析!$D$17,大将分析!$D$18))))</f>
        <v>0.20800000000000002</v>
      </c>
      <c r="W2476" s="1">
        <f t="shared" si="505"/>
        <v>-1</v>
      </c>
      <c r="X2476" s="1">
        <f t="shared" si="506"/>
        <v>-1</v>
      </c>
    </row>
    <row r="2477" spans="1:24" x14ac:dyDescent="0.15">
      <c r="A2477" s="1" t="s">
        <v>42</v>
      </c>
      <c r="B2477" s="1" t="s">
        <v>40</v>
      </c>
      <c r="C2477" s="1" t="s">
        <v>41</v>
      </c>
      <c r="D2477" s="1" t="s">
        <v>41</v>
      </c>
      <c r="E2477" s="1" t="s">
        <v>22</v>
      </c>
      <c r="F2477" s="19">
        <f t="shared" si="494"/>
        <v>-1</v>
      </c>
      <c r="G2477" s="19">
        <f t="shared" si="495"/>
        <v>-2</v>
      </c>
      <c r="H2477" s="20">
        <f t="shared" si="496"/>
        <v>3.801140428800002E-4</v>
      </c>
      <c r="J2477" s="7">
        <f>IF($A2477="二本差勝",先鋒分析!$D$14,IF($A2477="一本差勝",先鋒分析!$D$15,IF($A2477="引き分け",先鋒分析!$D$16,IF($A2477="一本差負",先鋒分析!$D$17,先鋒分析!$D$18))))</f>
        <v>0.16000000000000003</v>
      </c>
      <c r="K2477" s="19">
        <f t="shared" si="497"/>
        <v>-1</v>
      </c>
      <c r="L2477" s="19">
        <f t="shared" si="498"/>
        <v>-2</v>
      </c>
      <c r="M2477" s="7">
        <f>IF($B2477="二本差勝",次鋒分析!$D$14,IF($B2477="一本差勝",次鋒分析!$D$15,IF($B2477="引き分け",次鋒分析!$D$16,IF($B2477="一本差負",次鋒分析!$D$17,次鋒分析!$D$18))))</f>
        <v>0.20800000000000002</v>
      </c>
      <c r="N2477" s="1">
        <f t="shared" si="499"/>
        <v>1</v>
      </c>
      <c r="O2477" s="1">
        <f t="shared" si="500"/>
        <v>1</v>
      </c>
      <c r="P2477" s="7">
        <f>IF($C2477="二本差勝",中堅分析!$D$14,IF($C2477="一本差勝",中堅分析!$D$15,IF($C2477="引き分け",中堅分析!$D$16,IF($C2477="一本差負",中堅分析!$D$17,中堅分析!$D$18))))</f>
        <v>0.20800000000000002</v>
      </c>
      <c r="Q2477" s="1">
        <f t="shared" si="501"/>
        <v>-1</v>
      </c>
      <c r="R2477" s="1">
        <f t="shared" si="502"/>
        <v>-1</v>
      </c>
      <c r="S2477" s="7">
        <f>IF($D2477="二本差勝",副将分析!$D$14,IF($D2477="一本差勝",副将分析!$D$15,IF($D2477="引き分け",副将分析!$D$16,IF($D2477="一本差負",副将分析!$D$17,副将分析!$D$18))))</f>
        <v>0.20800000000000002</v>
      </c>
      <c r="T2477" s="1">
        <f t="shared" si="503"/>
        <v>-1</v>
      </c>
      <c r="U2477" s="1">
        <f t="shared" si="504"/>
        <v>-1</v>
      </c>
      <c r="V2477" s="7">
        <f>IF($E2477="二本差勝",大将分析!$D$14,IF($E2477="一本差勝",大将分析!$D$15,IF($E2477="引き分け",大将分析!$D$16,IF($E2477="一本差負",大将分析!$D$17,大将分析!$D$18))))</f>
        <v>0.26400000000000001</v>
      </c>
      <c r="W2477" s="1">
        <f t="shared" si="505"/>
        <v>0</v>
      </c>
      <c r="X2477" s="1">
        <f t="shared" si="506"/>
        <v>0</v>
      </c>
    </row>
    <row r="2478" spans="1:24" x14ac:dyDescent="0.15">
      <c r="A2478" s="1" t="s">
        <v>42</v>
      </c>
      <c r="B2478" s="1" t="s">
        <v>22</v>
      </c>
      <c r="C2478" s="1" t="s">
        <v>22</v>
      </c>
      <c r="D2478" s="1" t="s">
        <v>22</v>
      </c>
      <c r="E2478" s="1" t="s">
        <v>41</v>
      </c>
      <c r="F2478" s="19">
        <f t="shared" si="494"/>
        <v>-1</v>
      </c>
      <c r="G2478" s="19">
        <f t="shared" si="495"/>
        <v>-2</v>
      </c>
      <c r="H2478" s="20">
        <f t="shared" si="496"/>
        <v>6.1234348032000036E-4</v>
      </c>
      <c r="J2478" s="7">
        <f>IF($A2478="二本差勝",先鋒分析!$D$14,IF($A2478="一本差勝",先鋒分析!$D$15,IF($A2478="引き分け",先鋒分析!$D$16,IF($A2478="一本差負",先鋒分析!$D$17,先鋒分析!$D$18))))</f>
        <v>0.16000000000000003</v>
      </c>
      <c r="K2478" s="19">
        <f t="shared" si="497"/>
        <v>-1</v>
      </c>
      <c r="L2478" s="19">
        <f t="shared" si="498"/>
        <v>-2</v>
      </c>
      <c r="M2478" s="7">
        <f>IF($B2478="二本差勝",次鋒分析!$D$14,IF($B2478="一本差勝",次鋒分析!$D$15,IF($B2478="引き分け",次鋒分析!$D$16,IF($B2478="一本差負",次鋒分析!$D$17,次鋒分析!$D$18))))</f>
        <v>0.26400000000000001</v>
      </c>
      <c r="N2478" s="1">
        <f t="shared" si="499"/>
        <v>0</v>
      </c>
      <c r="O2478" s="1">
        <f t="shared" si="500"/>
        <v>0</v>
      </c>
      <c r="P2478" s="7">
        <f>IF($C2478="二本差勝",中堅分析!$D$14,IF($C2478="一本差勝",中堅分析!$D$15,IF($C2478="引き分け",中堅分析!$D$16,IF($C2478="一本差負",中堅分析!$D$17,中堅分析!$D$18))))</f>
        <v>0.26400000000000001</v>
      </c>
      <c r="Q2478" s="1">
        <f t="shared" si="501"/>
        <v>0</v>
      </c>
      <c r="R2478" s="1">
        <f t="shared" si="502"/>
        <v>0</v>
      </c>
      <c r="S2478" s="7">
        <f>IF($D2478="二本差勝",副将分析!$D$14,IF($D2478="一本差勝",副将分析!$D$15,IF($D2478="引き分け",副将分析!$D$16,IF($D2478="一本差負",副将分析!$D$17,副将分析!$D$18))))</f>
        <v>0.26400000000000001</v>
      </c>
      <c r="T2478" s="1">
        <f t="shared" si="503"/>
        <v>0</v>
      </c>
      <c r="U2478" s="1">
        <f t="shared" si="504"/>
        <v>0</v>
      </c>
      <c r="V2478" s="7">
        <f>IF($E2478="二本差勝",大将分析!$D$14,IF($E2478="一本差勝",大将分析!$D$15,IF($E2478="引き分け",大将分析!$D$16,IF($E2478="一本差負",大将分析!$D$17,大将分析!$D$18))))</f>
        <v>0.20800000000000002</v>
      </c>
      <c r="W2478" s="1">
        <f t="shared" si="505"/>
        <v>-1</v>
      </c>
      <c r="X2478" s="1">
        <f t="shared" si="506"/>
        <v>-1</v>
      </c>
    </row>
    <row r="2479" spans="1:24" x14ac:dyDescent="0.15">
      <c r="A2479" s="1" t="s">
        <v>42</v>
      </c>
      <c r="B2479" s="1" t="s">
        <v>22</v>
      </c>
      <c r="C2479" s="1" t="s">
        <v>22</v>
      </c>
      <c r="D2479" s="1" t="s">
        <v>41</v>
      </c>
      <c r="E2479" s="1" t="s">
        <v>22</v>
      </c>
      <c r="F2479" s="19">
        <f t="shared" si="494"/>
        <v>-1</v>
      </c>
      <c r="G2479" s="19">
        <f t="shared" si="495"/>
        <v>-2</v>
      </c>
      <c r="H2479" s="20">
        <f t="shared" si="496"/>
        <v>6.1234348032000036E-4</v>
      </c>
      <c r="J2479" s="7">
        <f>IF($A2479="二本差勝",先鋒分析!$D$14,IF($A2479="一本差勝",先鋒分析!$D$15,IF($A2479="引き分け",先鋒分析!$D$16,IF($A2479="一本差負",先鋒分析!$D$17,先鋒分析!$D$18))))</f>
        <v>0.16000000000000003</v>
      </c>
      <c r="K2479" s="19">
        <f t="shared" si="497"/>
        <v>-1</v>
      </c>
      <c r="L2479" s="19">
        <f t="shared" si="498"/>
        <v>-2</v>
      </c>
      <c r="M2479" s="7">
        <f>IF($B2479="二本差勝",次鋒分析!$D$14,IF($B2479="一本差勝",次鋒分析!$D$15,IF($B2479="引き分け",次鋒分析!$D$16,IF($B2479="一本差負",次鋒分析!$D$17,次鋒分析!$D$18))))</f>
        <v>0.26400000000000001</v>
      </c>
      <c r="N2479" s="1">
        <f t="shared" si="499"/>
        <v>0</v>
      </c>
      <c r="O2479" s="1">
        <f t="shared" si="500"/>
        <v>0</v>
      </c>
      <c r="P2479" s="7">
        <f>IF($C2479="二本差勝",中堅分析!$D$14,IF($C2479="一本差勝",中堅分析!$D$15,IF($C2479="引き分け",中堅分析!$D$16,IF($C2479="一本差負",中堅分析!$D$17,中堅分析!$D$18))))</f>
        <v>0.26400000000000001</v>
      </c>
      <c r="Q2479" s="1">
        <f t="shared" si="501"/>
        <v>0</v>
      </c>
      <c r="R2479" s="1">
        <f t="shared" si="502"/>
        <v>0</v>
      </c>
      <c r="S2479" s="7">
        <f>IF($D2479="二本差勝",副将分析!$D$14,IF($D2479="一本差勝",副将分析!$D$15,IF($D2479="引き分け",副将分析!$D$16,IF($D2479="一本差負",副将分析!$D$17,副将分析!$D$18))))</f>
        <v>0.20800000000000002</v>
      </c>
      <c r="T2479" s="1">
        <f t="shared" si="503"/>
        <v>-1</v>
      </c>
      <c r="U2479" s="1">
        <f t="shared" si="504"/>
        <v>-1</v>
      </c>
      <c r="V2479" s="7">
        <f>IF($E2479="二本差勝",大将分析!$D$14,IF($E2479="一本差勝",大将分析!$D$15,IF($E2479="引き分け",大将分析!$D$16,IF($E2479="一本差負",大将分析!$D$17,大将分析!$D$18))))</f>
        <v>0.26400000000000001</v>
      </c>
      <c r="W2479" s="1">
        <f t="shared" si="505"/>
        <v>0</v>
      </c>
      <c r="X2479" s="1">
        <f t="shared" si="506"/>
        <v>0</v>
      </c>
    </row>
    <row r="2480" spans="1:24" x14ac:dyDescent="0.15">
      <c r="A2480" s="1" t="s">
        <v>42</v>
      </c>
      <c r="B2480" s="1" t="s">
        <v>41</v>
      </c>
      <c r="C2480" s="1" t="s">
        <v>40</v>
      </c>
      <c r="D2480" s="1" t="s">
        <v>22</v>
      </c>
      <c r="E2480" s="1" t="s">
        <v>41</v>
      </c>
      <c r="F2480" s="19">
        <f t="shared" si="494"/>
        <v>-1</v>
      </c>
      <c r="G2480" s="19">
        <f t="shared" si="495"/>
        <v>-2</v>
      </c>
      <c r="H2480" s="20">
        <f t="shared" si="496"/>
        <v>3.8011404288000025E-4</v>
      </c>
      <c r="J2480" s="7">
        <f>IF($A2480="二本差勝",先鋒分析!$D$14,IF($A2480="一本差勝",先鋒分析!$D$15,IF($A2480="引き分け",先鋒分析!$D$16,IF($A2480="一本差負",先鋒分析!$D$17,先鋒分析!$D$18))))</f>
        <v>0.16000000000000003</v>
      </c>
      <c r="K2480" s="19">
        <f t="shared" si="497"/>
        <v>-1</v>
      </c>
      <c r="L2480" s="19">
        <f t="shared" si="498"/>
        <v>-2</v>
      </c>
      <c r="M2480" s="7">
        <f>IF($B2480="二本差勝",次鋒分析!$D$14,IF($B2480="一本差勝",次鋒分析!$D$15,IF($B2480="引き分け",次鋒分析!$D$16,IF($B2480="一本差負",次鋒分析!$D$17,次鋒分析!$D$18))))</f>
        <v>0.20800000000000002</v>
      </c>
      <c r="N2480" s="1">
        <f t="shared" si="499"/>
        <v>-1</v>
      </c>
      <c r="O2480" s="1">
        <f t="shared" si="500"/>
        <v>-1</v>
      </c>
      <c r="P2480" s="7">
        <f>IF($C2480="二本差勝",中堅分析!$D$14,IF($C2480="一本差勝",中堅分析!$D$15,IF($C2480="引き分け",中堅分析!$D$16,IF($C2480="一本差負",中堅分析!$D$17,中堅分析!$D$18))))</f>
        <v>0.20800000000000002</v>
      </c>
      <c r="Q2480" s="1">
        <f t="shared" si="501"/>
        <v>1</v>
      </c>
      <c r="R2480" s="1">
        <f t="shared" si="502"/>
        <v>1</v>
      </c>
      <c r="S2480" s="7">
        <f>IF($D2480="二本差勝",副将分析!$D$14,IF($D2480="一本差勝",副将分析!$D$15,IF($D2480="引き分け",副将分析!$D$16,IF($D2480="一本差負",副将分析!$D$17,副将分析!$D$18))))</f>
        <v>0.26400000000000001</v>
      </c>
      <c r="T2480" s="1">
        <f t="shared" si="503"/>
        <v>0</v>
      </c>
      <c r="U2480" s="1">
        <f t="shared" si="504"/>
        <v>0</v>
      </c>
      <c r="V2480" s="7">
        <f>IF($E2480="二本差勝",大将分析!$D$14,IF($E2480="一本差勝",大将分析!$D$15,IF($E2480="引き分け",大将分析!$D$16,IF($E2480="一本差負",大将分析!$D$17,大将分析!$D$18))))</f>
        <v>0.20800000000000002</v>
      </c>
      <c r="W2480" s="1">
        <f t="shared" si="505"/>
        <v>-1</v>
      </c>
      <c r="X2480" s="1">
        <f t="shared" si="506"/>
        <v>-1</v>
      </c>
    </row>
    <row r="2481" spans="1:24" x14ac:dyDescent="0.15">
      <c r="A2481" s="1" t="s">
        <v>42</v>
      </c>
      <c r="B2481" s="1" t="s">
        <v>41</v>
      </c>
      <c r="C2481" s="1" t="s">
        <v>40</v>
      </c>
      <c r="D2481" s="1" t="s">
        <v>41</v>
      </c>
      <c r="E2481" s="1" t="s">
        <v>22</v>
      </c>
      <c r="F2481" s="19">
        <f t="shared" si="494"/>
        <v>-1</v>
      </c>
      <c r="G2481" s="19">
        <f t="shared" si="495"/>
        <v>-2</v>
      </c>
      <c r="H2481" s="20">
        <f t="shared" si="496"/>
        <v>3.801140428800002E-4</v>
      </c>
      <c r="J2481" s="7">
        <f>IF($A2481="二本差勝",先鋒分析!$D$14,IF($A2481="一本差勝",先鋒分析!$D$15,IF($A2481="引き分け",先鋒分析!$D$16,IF($A2481="一本差負",先鋒分析!$D$17,先鋒分析!$D$18))))</f>
        <v>0.16000000000000003</v>
      </c>
      <c r="K2481" s="19">
        <f t="shared" si="497"/>
        <v>-1</v>
      </c>
      <c r="L2481" s="19">
        <f t="shared" si="498"/>
        <v>-2</v>
      </c>
      <c r="M2481" s="7">
        <f>IF($B2481="二本差勝",次鋒分析!$D$14,IF($B2481="一本差勝",次鋒分析!$D$15,IF($B2481="引き分け",次鋒分析!$D$16,IF($B2481="一本差負",次鋒分析!$D$17,次鋒分析!$D$18))))</f>
        <v>0.20800000000000002</v>
      </c>
      <c r="N2481" s="1">
        <f t="shared" si="499"/>
        <v>-1</v>
      </c>
      <c r="O2481" s="1">
        <f t="shared" si="500"/>
        <v>-1</v>
      </c>
      <c r="P2481" s="7">
        <f>IF($C2481="二本差勝",中堅分析!$D$14,IF($C2481="一本差勝",中堅分析!$D$15,IF($C2481="引き分け",中堅分析!$D$16,IF($C2481="一本差負",中堅分析!$D$17,中堅分析!$D$18))))</f>
        <v>0.20800000000000002</v>
      </c>
      <c r="Q2481" s="1">
        <f t="shared" si="501"/>
        <v>1</v>
      </c>
      <c r="R2481" s="1">
        <f t="shared" si="502"/>
        <v>1</v>
      </c>
      <c r="S2481" s="7">
        <f>IF($D2481="二本差勝",副将分析!$D$14,IF($D2481="一本差勝",副将分析!$D$15,IF($D2481="引き分け",副将分析!$D$16,IF($D2481="一本差負",副将分析!$D$17,副将分析!$D$18))))</f>
        <v>0.20800000000000002</v>
      </c>
      <c r="T2481" s="1">
        <f t="shared" si="503"/>
        <v>-1</v>
      </c>
      <c r="U2481" s="1">
        <f t="shared" si="504"/>
        <v>-1</v>
      </c>
      <c r="V2481" s="7">
        <f>IF($E2481="二本差勝",大将分析!$D$14,IF($E2481="一本差勝",大将分析!$D$15,IF($E2481="引き分け",大将分析!$D$16,IF($E2481="一本差負",大将分析!$D$17,大将分析!$D$18))))</f>
        <v>0.26400000000000001</v>
      </c>
      <c r="W2481" s="1">
        <f t="shared" si="505"/>
        <v>0</v>
      </c>
      <c r="X2481" s="1">
        <f t="shared" si="506"/>
        <v>0</v>
      </c>
    </row>
    <row r="2482" spans="1:24" x14ac:dyDescent="0.15">
      <c r="A2482" s="1" t="s">
        <v>42</v>
      </c>
      <c r="B2482" s="1" t="s">
        <v>42</v>
      </c>
      <c r="C2482" s="1" t="s">
        <v>39</v>
      </c>
      <c r="D2482" s="1" t="s">
        <v>22</v>
      </c>
      <c r="E2482" s="1" t="s">
        <v>41</v>
      </c>
      <c r="F2482" s="19">
        <f t="shared" si="494"/>
        <v>-1</v>
      </c>
      <c r="G2482" s="19">
        <f t="shared" si="495"/>
        <v>-2</v>
      </c>
      <c r="H2482" s="20">
        <f t="shared" si="496"/>
        <v>2.2491955200000017E-4</v>
      </c>
      <c r="J2482" s="7">
        <f>IF($A2482="二本差勝",先鋒分析!$D$14,IF($A2482="一本差勝",先鋒分析!$D$15,IF($A2482="引き分け",先鋒分析!$D$16,IF($A2482="一本差負",先鋒分析!$D$17,先鋒分析!$D$18))))</f>
        <v>0.16000000000000003</v>
      </c>
      <c r="K2482" s="19">
        <f t="shared" si="497"/>
        <v>-1</v>
      </c>
      <c r="L2482" s="19">
        <f t="shared" si="498"/>
        <v>-2</v>
      </c>
      <c r="M2482" s="7">
        <f>IF($B2482="二本差勝",次鋒分析!$D$14,IF($B2482="一本差勝",次鋒分析!$D$15,IF($B2482="引き分け",次鋒分析!$D$16,IF($B2482="一本差負",次鋒分析!$D$17,次鋒分析!$D$18))))</f>
        <v>0.16000000000000003</v>
      </c>
      <c r="N2482" s="1">
        <f t="shared" si="499"/>
        <v>-1</v>
      </c>
      <c r="O2482" s="1">
        <f t="shared" si="500"/>
        <v>-2</v>
      </c>
      <c r="P2482" s="7">
        <f>IF($C2482="二本差勝",中堅分析!$D$14,IF($C2482="一本差勝",中堅分析!$D$15,IF($C2482="引き分け",中堅分析!$D$16,IF($C2482="一本差負",中堅分析!$D$17,中堅分析!$D$18))))</f>
        <v>0.16000000000000003</v>
      </c>
      <c r="Q2482" s="1">
        <f t="shared" si="501"/>
        <v>1</v>
      </c>
      <c r="R2482" s="1">
        <f t="shared" si="502"/>
        <v>2</v>
      </c>
      <c r="S2482" s="7">
        <f>IF($D2482="二本差勝",副将分析!$D$14,IF($D2482="一本差勝",副将分析!$D$15,IF($D2482="引き分け",副将分析!$D$16,IF($D2482="一本差負",副将分析!$D$17,副将分析!$D$18))))</f>
        <v>0.26400000000000001</v>
      </c>
      <c r="T2482" s="1">
        <f t="shared" si="503"/>
        <v>0</v>
      </c>
      <c r="U2482" s="1">
        <f t="shared" si="504"/>
        <v>0</v>
      </c>
      <c r="V2482" s="7">
        <f>IF($E2482="二本差勝",大将分析!$D$14,IF($E2482="一本差勝",大将分析!$D$15,IF($E2482="引き分け",大将分析!$D$16,IF($E2482="一本差負",大将分析!$D$17,大将分析!$D$18))))</f>
        <v>0.20800000000000002</v>
      </c>
      <c r="W2482" s="1">
        <f t="shared" si="505"/>
        <v>-1</v>
      </c>
      <c r="X2482" s="1">
        <f t="shared" si="506"/>
        <v>-1</v>
      </c>
    </row>
    <row r="2483" spans="1:24" x14ac:dyDescent="0.15">
      <c r="A2483" s="1" t="s">
        <v>42</v>
      </c>
      <c r="B2483" s="1" t="s">
        <v>42</v>
      </c>
      <c r="C2483" s="1" t="s">
        <v>39</v>
      </c>
      <c r="D2483" s="1" t="s">
        <v>41</v>
      </c>
      <c r="E2483" s="1" t="s">
        <v>22</v>
      </c>
      <c r="F2483" s="19">
        <f t="shared" si="494"/>
        <v>-1</v>
      </c>
      <c r="G2483" s="19">
        <f t="shared" si="495"/>
        <v>-2</v>
      </c>
      <c r="H2483" s="20">
        <f t="shared" si="496"/>
        <v>2.2491955200000017E-4</v>
      </c>
      <c r="J2483" s="7">
        <f>IF($A2483="二本差勝",先鋒分析!$D$14,IF($A2483="一本差勝",先鋒分析!$D$15,IF($A2483="引き分け",先鋒分析!$D$16,IF($A2483="一本差負",先鋒分析!$D$17,先鋒分析!$D$18))))</f>
        <v>0.16000000000000003</v>
      </c>
      <c r="K2483" s="19">
        <f t="shared" si="497"/>
        <v>-1</v>
      </c>
      <c r="L2483" s="19">
        <f t="shared" si="498"/>
        <v>-2</v>
      </c>
      <c r="M2483" s="7">
        <f>IF($B2483="二本差勝",次鋒分析!$D$14,IF($B2483="一本差勝",次鋒分析!$D$15,IF($B2483="引き分け",次鋒分析!$D$16,IF($B2483="一本差負",次鋒分析!$D$17,次鋒分析!$D$18))))</f>
        <v>0.16000000000000003</v>
      </c>
      <c r="N2483" s="1">
        <f t="shared" si="499"/>
        <v>-1</v>
      </c>
      <c r="O2483" s="1">
        <f t="shared" si="500"/>
        <v>-2</v>
      </c>
      <c r="P2483" s="7">
        <f>IF($C2483="二本差勝",中堅分析!$D$14,IF($C2483="一本差勝",中堅分析!$D$15,IF($C2483="引き分け",中堅分析!$D$16,IF($C2483="一本差負",中堅分析!$D$17,中堅分析!$D$18))))</f>
        <v>0.16000000000000003</v>
      </c>
      <c r="Q2483" s="1">
        <f t="shared" si="501"/>
        <v>1</v>
      </c>
      <c r="R2483" s="1">
        <f t="shared" si="502"/>
        <v>2</v>
      </c>
      <c r="S2483" s="7">
        <f>IF($D2483="二本差勝",副将分析!$D$14,IF($D2483="一本差勝",副将分析!$D$15,IF($D2483="引き分け",副将分析!$D$16,IF($D2483="一本差負",副将分析!$D$17,副将分析!$D$18))))</f>
        <v>0.20800000000000002</v>
      </c>
      <c r="T2483" s="1">
        <f t="shared" si="503"/>
        <v>-1</v>
      </c>
      <c r="U2483" s="1">
        <f t="shared" si="504"/>
        <v>-1</v>
      </c>
      <c r="V2483" s="7">
        <f>IF($E2483="二本差勝",大将分析!$D$14,IF($E2483="一本差勝",大将分析!$D$15,IF($E2483="引き分け",大将分析!$D$16,IF($E2483="一本差負",大将分析!$D$17,大将分析!$D$18))))</f>
        <v>0.26400000000000001</v>
      </c>
      <c r="W2483" s="1">
        <f t="shared" si="505"/>
        <v>0</v>
      </c>
      <c r="X2483" s="1">
        <f t="shared" si="506"/>
        <v>0</v>
      </c>
    </row>
    <row r="2484" spans="1:24" x14ac:dyDescent="0.15">
      <c r="A2484" s="1" t="s">
        <v>39</v>
      </c>
      <c r="B2484" s="1" t="s">
        <v>42</v>
      </c>
      <c r="C2484" s="1" t="s">
        <v>42</v>
      </c>
      <c r="D2484" s="1" t="s">
        <v>22</v>
      </c>
      <c r="E2484" s="1" t="s">
        <v>42</v>
      </c>
      <c r="F2484" s="19">
        <f t="shared" si="494"/>
        <v>-1</v>
      </c>
      <c r="G2484" s="19">
        <f t="shared" si="495"/>
        <v>-2</v>
      </c>
      <c r="H2484" s="20">
        <f t="shared" si="496"/>
        <v>1.7301504000000016E-4</v>
      </c>
      <c r="J2484" s="7">
        <f>IF($A2484="二本差勝",先鋒分析!$D$14,IF($A2484="一本差勝",先鋒分析!$D$15,IF($A2484="引き分け",先鋒分析!$D$16,IF($A2484="一本差負",先鋒分析!$D$17,先鋒分析!$D$18))))</f>
        <v>0.16000000000000003</v>
      </c>
      <c r="K2484" s="19">
        <f t="shared" si="497"/>
        <v>1</v>
      </c>
      <c r="L2484" s="19">
        <f t="shared" si="498"/>
        <v>2</v>
      </c>
      <c r="M2484" s="7">
        <f>IF($B2484="二本差勝",次鋒分析!$D$14,IF($B2484="一本差勝",次鋒分析!$D$15,IF($B2484="引き分け",次鋒分析!$D$16,IF($B2484="一本差負",次鋒分析!$D$17,次鋒分析!$D$18))))</f>
        <v>0.16000000000000003</v>
      </c>
      <c r="N2484" s="1">
        <f t="shared" si="499"/>
        <v>-1</v>
      </c>
      <c r="O2484" s="1">
        <f t="shared" si="500"/>
        <v>-2</v>
      </c>
      <c r="P2484" s="7">
        <f>IF($C2484="二本差勝",中堅分析!$D$14,IF($C2484="一本差勝",中堅分析!$D$15,IF($C2484="引き分け",中堅分析!$D$16,IF($C2484="一本差負",中堅分析!$D$17,中堅分析!$D$18))))</f>
        <v>0.16000000000000003</v>
      </c>
      <c r="Q2484" s="1">
        <f t="shared" si="501"/>
        <v>-1</v>
      </c>
      <c r="R2484" s="1">
        <f t="shared" si="502"/>
        <v>-2</v>
      </c>
      <c r="S2484" s="7">
        <f>IF($D2484="二本差勝",副将分析!$D$14,IF($D2484="一本差勝",副将分析!$D$15,IF($D2484="引き分け",副将分析!$D$16,IF($D2484="一本差負",副将分析!$D$17,副将分析!$D$18))))</f>
        <v>0.26400000000000001</v>
      </c>
      <c r="T2484" s="1">
        <f t="shared" si="503"/>
        <v>0</v>
      </c>
      <c r="U2484" s="1">
        <f t="shared" si="504"/>
        <v>0</v>
      </c>
      <c r="V2484" s="7">
        <f>IF($E2484="二本差勝",大将分析!$D$14,IF($E2484="一本差勝",大将分析!$D$15,IF($E2484="引き分け",大将分析!$D$16,IF($E2484="一本差負",大将分析!$D$17,大将分析!$D$18))))</f>
        <v>0.16000000000000003</v>
      </c>
      <c r="W2484" s="1">
        <f t="shared" si="505"/>
        <v>-1</v>
      </c>
      <c r="X2484" s="1">
        <f t="shared" si="506"/>
        <v>-2</v>
      </c>
    </row>
    <row r="2485" spans="1:24" x14ac:dyDescent="0.15">
      <c r="A2485" s="1" t="s">
        <v>39</v>
      </c>
      <c r="B2485" s="1" t="s">
        <v>42</v>
      </c>
      <c r="C2485" s="1" t="s">
        <v>42</v>
      </c>
      <c r="D2485" s="1" t="s">
        <v>42</v>
      </c>
      <c r="E2485" s="1" t="s">
        <v>22</v>
      </c>
      <c r="F2485" s="19">
        <f t="shared" si="494"/>
        <v>-1</v>
      </c>
      <c r="G2485" s="19">
        <f t="shared" si="495"/>
        <v>-2</v>
      </c>
      <c r="H2485" s="20">
        <f t="shared" si="496"/>
        <v>1.7301504000000016E-4</v>
      </c>
      <c r="J2485" s="7">
        <f>IF($A2485="二本差勝",先鋒分析!$D$14,IF($A2485="一本差勝",先鋒分析!$D$15,IF($A2485="引き分け",先鋒分析!$D$16,IF($A2485="一本差負",先鋒分析!$D$17,先鋒分析!$D$18))))</f>
        <v>0.16000000000000003</v>
      </c>
      <c r="K2485" s="19">
        <f t="shared" si="497"/>
        <v>1</v>
      </c>
      <c r="L2485" s="19">
        <f t="shared" si="498"/>
        <v>2</v>
      </c>
      <c r="M2485" s="7">
        <f>IF($B2485="二本差勝",次鋒分析!$D$14,IF($B2485="一本差勝",次鋒分析!$D$15,IF($B2485="引き分け",次鋒分析!$D$16,IF($B2485="一本差負",次鋒分析!$D$17,次鋒分析!$D$18))))</f>
        <v>0.16000000000000003</v>
      </c>
      <c r="N2485" s="1">
        <f t="shared" si="499"/>
        <v>-1</v>
      </c>
      <c r="O2485" s="1">
        <f t="shared" si="500"/>
        <v>-2</v>
      </c>
      <c r="P2485" s="7">
        <f>IF($C2485="二本差勝",中堅分析!$D$14,IF($C2485="一本差勝",中堅分析!$D$15,IF($C2485="引き分け",中堅分析!$D$16,IF($C2485="一本差負",中堅分析!$D$17,中堅分析!$D$18))))</f>
        <v>0.16000000000000003</v>
      </c>
      <c r="Q2485" s="1">
        <f t="shared" si="501"/>
        <v>-1</v>
      </c>
      <c r="R2485" s="1">
        <f t="shared" si="502"/>
        <v>-2</v>
      </c>
      <c r="S2485" s="7">
        <f>IF($D2485="二本差勝",副将分析!$D$14,IF($D2485="一本差勝",副将分析!$D$15,IF($D2485="引き分け",副将分析!$D$16,IF($D2485="一本差負",副将分析!$D$17,副将分析!$D$18))))</f>
        <v>0.16000000000000003</v>
      </c>
      <c r="T2485" s="1">
        <f t="shared" si="503"/>
        <v>-1</v>
      </c>
      <c r="U2485" s="1">
        <f t="shared" si="504"/>
        <v>-2</v>
      </c>
      <c r="V2485" s="7">
        <f>IF($E2485="二本差勝",大将分析!$D$14,IF($E2485="一本差勝",大将分析!$D$15,IF($E2485="引き分け",大将分析!$D$16,IF($E2485="一本差負",大将分析!$D$17,大将分析!$D$18))))</f>
        <v>0.26400000000000001</v>
      </c>
      <c r="W2485" s="1">
        <f t="shared" si="505"/>
        <v>0</v>
      </c>
      <c r="X2485" s="1">
        <f t="shared" si="506"/>
        <v>0</v>
      </c>
    </row>
    <row r="2486" spans="1:24" x14ac:dyDescent="0.15">
      <c r="A2486" s="1" t="s">
        <v>40</v>
      </c>
      <c r="B2486" s="1" t="s">
        <v>41</v>
      </c>
      <c r="C2486" s="1" t="s">
        <v>42</v>
      </c>
      <c r="D2486" s="1" t="s">
        <v>22</v>
      </c>
      <c r="E2486" s="1" t="s">
        <v>42</v>
      </c>
      <c r="F2486" s="19">
        <f t="shared" si="494"/>
        <v>-1</v>
      </c>
      <c r="G2486" s="19">
        <f t="shared" si="495"/>
        <v>-2</v>
      </c>
      <c r="H2486" s="20">
        <f t="shared" si="496"/>
        <v>2.9239541760000019E-4</v>
      </c>
      <c r="J2486" s="7">
        <f>IF($A2486="二本差勝",先鋒分析!$D$14,IF($A2486="一本差勝",先鋒分析!$D$15,IF($A2486="引き分け",先鋒分析!$D$16,IF($A2486="一本差負",先鋒分析!$D$17,先鋒分析!$D$18))))</f>
        <v>0.20800000000000002</v>
      </c>
      <c r="K2486" s="19">
        <f t="shared" si="497"/>
        <v>1</v>
      </c>
      <c r="L2486" s="19">
        <f t="shared" si="498"/>
        <v>1</v>
      </c>
      <c r="M2486" s="7">
        <f>IF($B2486="二本差勝",次鋒分析!$D$14,IF($B2486="一本差勝",次鋒分析!$D$15,IF($B2486="引き分け",次鋒分析!$D$16,IF($B2486="一本差負",次鋒分析!$D$17,次鋒分析!$D$18))))</f>
        <v>0.20800000000000002</v>
      </c>
      <c r="N2486" s="1">
        <f t="shared" si="499"/>
        <v>-1</v>
      </c>
      <c r="O2486" s="1">
        <f t="shared" si="500"/>
        <v>-1</v>
      </c>
      <c r="P2486" s="7">
        <f>IF($C2486="二本差勝",中堅分析!$D$14,IF($C2486="一本差勝",中堅分析!$D$15,IF($C2486="引き分け",中堅分析!$D$16,IF($C2486="一本差負",中堅分析!$D$17,中堅分析!$D$18))))</f>
        <v>0.16000000000000003</v>
      </c>
      <c r="Q2486" s="1">
        <f t="shared" si="501"/>
        <v>-1</v>
      </c>
      <c r="R2486" s="1">
        <f t="shared" si="502"/>
        <v>-2</v>
      </c>
      <c r="S2486" s="7">
        <f>IF($D2486="二本差勝",副将分析!$D$14,IF($D2486="一本差勝",副将分析!$D$15,IF($D2486="引き分け",副将分析!$D$16,IF($D2486="一本差負",副将分析!$D$17,副将分析!$D$18))))</f>
        <v>0.26400000000000001</v>
      </c>
      <c r="T2486" s="1">
        <f t="shared" si="503"/>
        <v>0</v>
      </c>
      <c r="U2486" s="1">
        <f t="shared" si="504"/>
        <v>0</v>
      </c>
      <c r="V2486" s="7">
        <f>IF($E2486="二本差勝",大将分析!$D$14,IF($E2486="一本差勝",大将分析!$D$15,IF($E2486="引き分け",大将分析!$D$16,IF($E2486="一本差負",大将分析!$D$17,大将分析!$D$18))))</f>
        <v>0.16000000000000003</v>
      </c>
      <c r="W2486" s="1">
        <f t="shared" si="505"/>
        <v>-1</v>
      </c>
      <c r="X2486" s="1">
        <f t="shared" si="506"/>
        <v>-2</v>
      </c>
    </row>
    <row r="2487" spans="1:24" x14ac:dyDescent="0.15">
      <c r="A2487" s="1" t="s">
        <v>40</v>
      </c>
      <c r="B2487" s="1" t="s">
        <v>41</v>
      </c>
      <c r="C2487" s="1" t="s">
        <v>42</v>
      </c>
      <c r="D2487" s="1" t="s">
        <v>42</v>
      </c>
      <c r="E2487" s="1" t="s">
        <v>22</v>
      </c>
      <c r="F2487" s="19">
        <f t="shared" si="494"/>
        <v>-1</v>
      </c>
      <c r="G2487" s="19">
        <f t="shared" si="495"/>
        <v>-2</v>
      </c>
      <c r="H2487" s="20">
        <f t="shared" si="496"/>
        <v>2.9239541760000024E-4</v>
      </c>
      <c r="J2487" s="7">
        <f>IF($A2487="二本差勝",先鋒分析!$D$14,IF($A2487="一本差勝",先鋒分析!$D$15,IF($A2487="引き分け",先鋒分析!$D$16,IF($A2487="一本差負",先鋒分析!$D$17,先鋒分析!$D$18))))</f>
        <v>0.20800000000000002</v>
      </c>
      <c r="K2487" s="19">
        <f t="shared" si="497"/>
        <v>1</v>
      </c>
      <c r="L2487" s="19">
        <f t="shared" si="498"/>
        <v>1</v>
      </c>
      <c r="M2487" s="7">
        <f>IF($B2487="二本差勝",次鋒分析!$D$14,IF($B2487="一本差勝",次鋒分析!$D$15,IF($B2487="引き分け",次鋒分析!$D$16,IF($B2487="一本差負",次鋒分析!$D$17,次鋒分析!$D$18))))</f>
        <v>0.20800000000000002</v>
      </c>
      <c r="N2487" s="1">
        <f t="shared" si="499"/>
        <v>-1</v>
      </c>
      <c r="O2487" s="1">
        <f t="shared" si="500"/>
        <v>-1</v>
      </c>
      <c r="P2487" s="7">
        <f>IF($C2487="二本差勝",中堅分析!$D$14,IF($C2487="一本差勝",中堅分析!$D$15,IF($C2487="引き分け",中堅分析!$D$16,IF($C2487="一本差負",中堅分析!$D$17,中堅分析!$D$18))))</f>
        <v>0.16000000000000003</v>
      </c>
      <c r="Q2487" s="1">
        <f t="shared" si="501"/>
        <v>-1</v>
      </c>
      <c r="R2487" s="1">
        <f t="shared" si="502"/>
        <v>-2</v>
      </c>
      <c r="S2487" s="7">
        <f>IF($D2487="二本差勝",副将分析!$D$14,IF($D2487="一本差勝",副将分析!$D$15,IF($D2487="引き分け",副将分析!$D$16,IF($D2487="一本差負",副将分析!$D$17,副将分析!$D$18))))</f>
        <v>0.16000000000000003</v>
      </c>
      <c r="T2487" s="1">
        <f t="shared" si="503"/>
        <v>-1</v>
      </c>
      <c r="U2487" s="1">
        <f t="shared" si="504"/>
        <v>-2</v>
      </c>
      <c r="V2487" s="7">
        <f>IF($E2487="二本差勝",大将分析!$D$14,IF($E2487="一本差勝",大将分析!$D$15,IF($E2487="引き分け",大将分析!$D$16,IF($E2487="一本差負",大将分析!$D$17,大将分析!$D$18))))</f>
        <v>0.26400000000000001</v>
      </c>
      <c r="W2487" s="1">
        <f t="shared" si="505"/>
        <v>0</v>
      </c>
      <c r="X2487" s="1">
        <f t="shared" si="506"/>
        <v>0</v>
      </c>
    </row>
    <row r="2488" spans="1:24" x14ac:dyDescent="0.15">
      <c r="A2488" s="1" t="s">
        <v>40</v>
      </c>
      <c r="B2488" s="1" t="s">
        <v>42</v>
      </c>
      <c r="C2488" s="1" t="s">
        <v>41</v>
      </c>
      <c r="D2488" s="1" t="s">
        <v>22</v>
      </c>
      <c r="E2488" s="1" t="s">
        <v>42</v>
      </c>
      <c r="F2488" s="19">
        <f t="shared" si="494"/>
        <v>-1</v>
      </c>
      <c r="G2488" s="19">
        <f t="shared" si="495"/>
        <v>-2</v>
      </c>
      <c r="H2488" s="20">
        <f t="shared" si="496"/>
        <v>2.9239541760000019E-4</v>
      </c>
      <c r="J2488" s="7">
        <f>IF($A2488="二本差勝",先鋒分析!$D$14,IF($A2488="一本差勝",先鋒分析!$D$15,IF($A2488="引き分け",先鋒分析!$D$16,IF($A2488="一本差負",先鋒分析!$D$17,先鋒分析!$D$18))))</f>
        <v>0.20800000000000002</v>
      </c>
      <c r="K2488" s="19">
        <f t="shared" si="497"/>
        <v>1</v>
      </c>
      <c r="L2488" s="19">
        <f t="shared" si="498"/>
        <v>1</v>
      </c>
      <c r="M2488" s="7">
        <f>IF($B2488="二本差勝",次鋒分析!$D$14,IF($B2488="一本差勝",次鋒分析!$D$15,IF($B2488="引き分け",次鋒分析!$D$16,IF($B2488="一本差負",次鋒分析!$D$17,次鋒分析!$D$18))))</f>
        <v>0.16000000000000003</v>
      </c>
      <c r="N2488" s="1">
        <f t="shared" si="499"/>
        <v>-1</v>
      </c>
      <c r="O2488" s="1">
        <f t="shared" si="500"/>
        <v>-2</v>
      </c>
      <c r="P2488" s="7">
        <f>IF($C2488="二本差勝",中堅分析!$D$14,IF($C2488="一本差勝",中堅分析!$D$15,IF($C2488="引き分け",中堅分析!$D$16,IF($C2488="一本差負",中堅分析!$D$17,中堅分析!$D$18))))</f>
        <v>0.20800000000000002</v>
      </c>
      <c r="Q2488" s="1">
        <f t="shared" si="501"/>
        <v>-1</v>
      </c>
      <c r="R2488" s="1">
        <f t="shared" si="502"/>
        <v>-1</v>
      </c>
      <c r="S2488" s="7">
        <f>IF($D2488="二本差勝",副将分析!$D$14,IF($D2488="一本差勝",副将分析!$D$15,IF($D2488="引き分け",副将分析!$D$16,IF($D2488="一本差負",副将分析!$D$17,副将分析!$D$18))))</f>
        <v>0.26400000000000001</v>
      </c>
      <c r="T2488" s="1">
        <f t="shared" si="503"/>
        <v>0</v>
      </c>
      <c r="U2488" s="1">
        <f t="shared" si="504"/>
        <v>0</v>
      </c>
      <c r="V2488" s="7">
        <f>IF($E2488="二本差勝",大将分析!$D$14,IF($E2488="一本差勝",大将分析!$D$15,IF($E2488="引き分け",大将分析!$D$16,IF($E2488="一本差負",大将分析!$D$17,大将分析!$D$18))))</f>
        <v>0.16000000000000003</v>
      </c>
      <c r="W2488" s="1">
        <f t="shared" si="505"/>
        <v>-1</v>
      </c>
      <c r="X2488" s="1">
        <f t="shared" si="506"/>
        <v>-2</v>
      </c>
    </row>
    <row r="2489" spans="1:24" x14ac:dyDescent="0.15">
      <c r="A2489" s="1" t="s">
        <v>40</v>
      </c>
      <c r="B2489" s="1" t="s">
        <v>42</v>
      </c>
      <c r="C2489" s="1" t="s">
        <v>41</v>
      </c>
      <c r="D2489" s="1" t="s">
        <v>42</v>
      </c>
      <c r="E2489" s="1" t="s">
        <v>22</v>
      </c>
      <c r="F2489" s="19">
        <f t="shared" si="494"/>
        <v>-1</v>
      </c>
      <c r="G2489" s="19">
        <f t="shared" si="495"/>
        <v>-2</v>
      </c>
      <c r="H2489" s="20">
        <f t="shared" si="496"/>
        <v>2.9239541760000024E-4</v>
      </c>
      <c r="J2489" s="7">
        <f>IF($A2489="二本差勝",先鋒分析!$D$14,IF($A2489="一本差勝",先鋒分析!$D$15,IF($A2489="引き分け",先鋒分析!$D$16,IF($A2489="一本差負",先鋒分析!$D$17,先鋒分析!$D$18))))</f>
        <v>0.20800000000000002</v>
      </c>
      <c r="K2489" s="19">
        <f t="shared" si="497"/>
        <v>1</v>
      </c>
      <c r="L2489" s="19">
        <f t="shared" si="498"/>
        <v>1</v>
      </c>
      <c r="M2489" s="7">
        <f>IF($B2489="二本差勝",次鋒分析!$D$14,IF($B2489="一本差勝",次鋒分析!$D$15,IF($B2489="引き分け",次鋒分析!$D$16,IF($B2489="一本差負",次鋒分析!$D$17,次鋒分析!$D$18))))</f>
        <v>0.16000000000000003</v>
      </c>
      <c r="N2489" s="1">
        <f t="shared" si="499"/>
        <v>-1</v>
      </c>
      <c r="O2489" s="1">
        <f t="shared" si="500"/>
        <v>-2</v>
      </c>
      <c r="P2489" s="7">
        <f>IF($C2489="二本差勝",中堅分析!$D$14,IF($C2489="一本差勝",中堅分析!$D$15,IF($C2489="引き分け",中堅分析!$D$16,IF($C2489="一本差負",中堅分析!$D$17,中堅分析!$D$18))))</f>
        <v>0.20800000000000002</v>
      </c>
      <c r="Q2489" s="1">
        <f t="shared" si="501"/>
        <v>-1</v>
      </c>
      <c r="R2489" s="1">
        <f t="shared" si="502"/>
        <v>-1</v>
      </c>
      <c r="S2489" s="7">
        <f>IF($D2489="二本差勝",副将分析!$D$14,IF($D2489="一本差勝",副将分析!$D$15,IF($D2489="引き分け",副将分析!$D$16,IF($D2489="一本差負",副将分析!$D$17,副将分析!$D$18))))</f>
        <v>0.16000000000000003</v>
      </c>
      <c r="T2489" s="1">
        <f t="shared" si="503"/>
        <v>-1</v>
      </c>
      <c r="U2489" s="1">
        <f t="shared" si="504"/>
        <v>-2</v>
      </c>
      <c r="V2489" s="7">
        <f>IF($E2489="二本差勝",大将分析!$D$14,IF($E2489="一本差勝",大将分析!$D$15,IF($E2489="引き分け",大将分析!$D$16,IF($E2489="一本差負",大将分析!$D$17,大将分析!$D$18))))</f>
        <v>0.26400000000000001</v>
      </c>
      <c r="W2489" s="1">
        <f t="shared" si="505"/>
        <v>0</v>
      </c>
      <c r="X2489" s="1">
        <f t="shared" si="506"/>
        <v>0</v>
      </c>
    </row>
    <row r="2490" spans="1:24" x14ac:dyDescent="0.15">
      <c r="A2490" s="1" t="s">
        <v>22</v>
      </c>
      <c r="B2490" s="1" t="s">
        <v>22</v>
      </c>
      <c r="C2490" s="1" t="s">
        <v>42</v>
      </c>
      <c r="D2490" s="1" t="s">
        <v>22</v>
      </c>
      <c r="E2490" s="1" t="s">
        <v>42</v>
      </c>
      <c r="F2490" s="19">
        <f t="shared" si="494"/>
        <v>-1</v>
      </c>
      <c r="G2490" s="19">
        <f t="shared" si="495"/>
        <v>-2</v>
      </c>
      <c r="H2490" s="20">
        <f t="shared" si="496"/>
        <v>4.7103344640000034E-4</v>
      </c>
      <c r="J2490" s="7">
        <f>IF($A2490="二本差勝",先鋒分析!$D$14,IF($A2490="一本差勝",先鋒分析!$D$15,IF($A2490="引き分け",先鋒分析!$D$16,IF($A2490="一本差負",先鋒分析!$D$17,先鋒分析!$D$18))))</f>
        <v>0.26400000000000001</v>
      </c>
      <c r="K2490" s="19">
        <f t="shared" si="497"/>
        <v>0</v>
      </c>
      <c r="L2490" s="19">
        <f t="shared" si="498"/>
        <v>0</v>
      </c>
      <c r="M2490" s="7">
        <f>IF($B2490="二本差勝",次鋒分析!$D$14,IF($B2490="一本差勝",次鋒分析!$D$15,IF($B2490="引き分け",次鋒分析!$D$16,IF($B2490="一本差負",次鋒分析!$D$17,次鋒分析!$D$18))))</f>
        <v>0.26400000000000001</v>
      </c>
      <c r="N2490" s="1">
        <f t="shared" si="499"/>
        <v>0</v>
      </c>
      <c r="O2490" s="1">
        <f t="shared" si="500"/>
        <v>0</v>
      </c>
      <c r="P2490" s="7">
        <f>IF($C2490="二本差勝",中堅分析!$D$14,IF($C2490="一本差勝",中堅分析!$D$15,IF($C2490="引き分け",中堅分析!$D$16,IF($C2490="一本差負",中堅分析!$D$17,中堅分析!$D$18))))</f>
        <v>0.16000000000000003</v>
      </c>
      <c r="Q2490" s="1">
        <f t="shared" si="501"/>
        <v>-1</v>
      </c>
      <c r="R2490" s="1">
        <f t="shared" si="502"/>
        <v>-2</v>
      </c>
      <c r="S2490" s="7">
        <f>IF($D2490="二本差勝",副将分析!$D$14,IF($D2490="一本差勝",副将分析!$D$15,IF($D2490="引き分け",副将分析!$D$16,IF($D2490="一本差負",副将分析!$D$17,副将分析!$D$18))))</f>
        <v>0.26400000000000001</v>
      </c>
      <c r="T2490" s="1">
        <f t="shared" si="503"/>
        <v>0</v>
      </c>
      <c r="U2490" s="1">
        <f t="shared" si="504"/>
        <v>0</v>
      </c>
      <c r="V2490" s="7">
        <f>IF($E2490="二本差勝",大将分析!$D$14,IF($E2490="一本差勝",大将分析!$D$15,IF($E2490="引き分け",大将分析!$D$16,IF($E2490="一本差負",大将分析!$D$17,大将分析!$D$18))))</f>
        <v>0.16000000000000003</v>
      </c>
      <c r="W2490" s="1">
        <f t="shared" si="505"/>
        <v>-1</v>
      </c>
      <c r="X2490" s="1">
        <f t="shared" si="506"/>
        <v>-2</v>
      </c>
    </row>
    <row r="2491" spans="1:24" x14ac:dyDescent="0.15">
      <c r="A2491" s="1" t="s">
        <v>22</v>
      </c>
      <c r="B2491" s="1" t="s">
        <v>22</v>
      </c>
      <c r="C2491" s="1" t="s">
        <v>42</v>
      </c>
      <c r="D2491" s="1" t="s">
        <v>42</v>
      </c>
      <c r="E2491" s="1" t="s">
        <v>22</v>
      </c>
      <c r="F2491" s="19">
        <f t="shared" si="494"/>
        <v>-1</v>
      </c>
      <c r="G2491" s="19">
        <f t="shared" si="495"/>
        <v>-2</v>
      </c>
      <c r="H2491" s="20">
        <f t="shared" si="496"/>
        <v>4.7103344640000034E-4</v>
      </c>
      <c r="J2491" s="7">
        <f>IF($A2491="二本差勝",先鋒分析!$D$14,IF($A2491="一本差勝",先鋒分析!$D$15,IF($A2491="引き分け",先鋒分析!$D$16,IF($A2491="一本差負",先鋒分析!$D$17,先鋒分析!$D$18))))</f>
        <v>0.26400000000000001</v>
      </c>
      <c r="K2491" s="19">
        <f t="shared" si="497"/>
        <v>0</v>
      </c>
      <c r="L2491" s="19">
        <f t="shared" si="498"/>
        <v>0</v>
      </c>
      <c r="M2491" s="7">
        <f>IF($B2491="二本差勝",次鋒分析!$D$14,IF($B2491="一本差勝",次鋒分析!$D$15,IF($B2491="引き分け",次鋒分析!$D$16,IF($B2491="一本差負",次鋒分析!$D$17,次鋒分析!$D$18))))</f>
        <v>0.26400000000000001</v>
      </c>
      <c r="N2491" s="1">
        <f t="shared" si="499"/>
        <v>0</v>
      </c>
      <c r="O2491" s="1">
        <f t="shared" si="500"/>
        <v>0</v>
      </c>
      <c r="P2491" s="7">
        <f>IF($C2491="二本差勝",中堅分析!$D$14,IF($C2491="一本差勝",中堅分析!$D$15,IF($C2491="引き分け",中堅分析!$D$16,IF($C2491="一本差負",中堅分析!$D$17,中堅分析!$D$18))))</f>
        <v>0.16000000000000003</v>
      </c>
      <c r="Q2491" s="1">
        <f t="shared" si="501"/>
        <v>-1</v>
      </c>
      <c r="R2491" s="1">
        <f t="shared" si="502"/>
        <v>-2</v>
      </c>
      <c r="S2491" s="7">
        <f>IF($D2491="二本差勝",副将分析!$D$14,IF($D2491="一本差勝",副将分析!$D$15,IF($D2491="引き分け",副将分析!$D$16,IF($D2491="一本差負",副将分析!$D$17,副将分析!$D$18))))</f>
        <v>0.16000000000000003</v>
      </c>
      <c r="T2491" s="1">
        <f t="shared" si="503"/>
        <v>-1</v>
      </c>
      <c r="U2491" s="1">
        <f t="shared" si="504"/>
        <v>-2</v>
      </c>
      <c r="V2491" s="7">
        <f>IF($E2491="二本差勝",大将分析!$D$14,IF($E2491="一本差勝",大将分析!$D$15,IF($E2491="引き分け",大将分析!$D$16,IF($E2491="一本差負",大将分析!$D$17,大将分析!$D$18))))</f>
        <v>0.26400000000000001</v>
      </c>
      <c r="W2491" s="1">
        <f t="shared" si="505"/>
        <v>0</v>
      </c>
      <c r="X2491" s="1">
        <f t="shared" si="506"/>
        <v>0</v>
      </c>
    </row>
    <row r="2492" spans="1:24" x14ac:dyDescent="0.15">
      <c r="A2492" s="1" t="s">
        <v>22</v>
      </c>
      <c r="B2492" s="1" t="s">
        <v>42</v>
      </c>
      <c r="C2492" s="1" t="s">
        <v>22</v>
      </c>
      <c r="D2492" s="1" t="s">
        <v>22</v>
      </c>
      <c r="E2492" s="1" t="s">
        <v>42</v>
      </c>
      <c r="F2492" s="19">
        <f t="shared" si="494"/>
        <v>-1</v>
      </c>
      <c r="G2492" s="19">
        <f t="shared" si="495"/>
        <v>-2</v>
      </c>
      <c r="H2492" s="20">
        <f t="shared" si="496"/>
        <v>4.7103344640000034E-4</v>
      </c>
      <c r="J2492" s="7">
        <f>IF($A2492="二本差勝",先鋒分析!$D$14,IF($A2492="一本差勝",先鋒分析!$D$15,IF($A2492="引き分け",先鋒分析!$D$16,IF($A2492="一本差負",先鋒分析!$D$17,先鋒分析!$D$18))))</f>
        <v>0.26400000000000001</v>
      </c>
      <c r="K2492" s="19">
        <f t="shared" si="497"/>
        <v>0</v>
      </c>
      <c r="L2492" s="19">
        <f t="shared" si="498"/>
        <v>0</v>
      </c>
      <c r="M2492" s="7">
        <f>IF($B2492="二本差勝",次鋒分析!$D$14,IF($B2492="一本差勝",次鋒分析!$D$15,IF($B2492="引き分け",次鋒分析!$D$16,IF($B2492="一本差負",次鋒分析!$D$17,次鋒分析!$D$18))))</f>
        <v>0.16000000000000003</v>
      </c>
      <c r="N2492" s="1">
        <f t="shared" si="499"/>
        <v>-1</v>
      </c>
      <c r="O2492" s="1">
        <f t="shared" si="500"/>
        <v>-2</v>
      </c>
      <c r="P2492" s="7">
        <f>IF($C2492="二本差勝",中堅分析!$D$14,IF($C2492="一本差勝",中堅分析!$D$15,IF($C2492="引き分け",中堅分析!$D$16,IF($C2492="一本差負",中堅分析!$D$17,中堅分析!$D$18))))</f>
        <v>0.26400000000000001</v>
      </c>
      <c r="Q2492" s="1">
        <f t="shared" si="501"/>
        <v>0</v>
      </c>
      <c r="R2492" s="1">
        <f t="shared" si="502"/>
        <v>0</v>
      </c>
      <c r="S2492" s="7">
        <f>IF($D2492="二本差勝",副将分析!$D$14,IF($D2492="一本差勝",副将分析!$D$15,IF($D2492="引き分け",副将分析!$D$16,IF($D2492="一本差負",副将分析!$D$17,副将分析!$D$18))))</f>
        <v>0.26400000000000001</v>
      </c>
      <c r="T2492" s="1">
        <f t="shared" si="503"/>
        <v>0</v>
      </c>
      <c r="U2492" s="1">
        <f t="shared" si="504"/>
        <v>0</v>
      </c>
      <c r="V2492" s="7">
        <f>IF($E2492="二本差勝",大将分析!$D$14,IF($E2492="一本差勝",大将分析!$D$15,IF($E2492="引き分け",大将分析!$D$16,IF($E2492="一本差負",大将分析!$D$17,大将分析!$D$18))))</f>
        <v>0.16000000000000003</v>
      </c>
      <c r="W2492" s="1">
        <f t="shared" si="505"/>
        <v>-1</v>
      </c>
      <c r="X2492" s="1">
        <f t="shared" si="506"/>
        <v>-2</v>
      </c>
    </row>
    <row r="2493" spans="1:24" x14ac:dyDescent="0.15">
      <c r="A2493" s="1" t="s">
        <v>22</v>
      </c>
      <c r="B2493" s="1" t="s">
        <v>42</v>
      </c>
      <c r="C2493" s="1" t="s">
        <v>22</v>
      </c>
      <c r="D2493" s="1" t="s">
        <v>42</v>
      </c>
      <c r="E2493" s="1" t="s">
        <v>22</v>
      </c>
      <c r="F2493" s="19">
        <f t="shared" si="494"/>
        <v>-1</v>
      </c>
      <c r="G2493" s="19">
        <f t="shared" si="495"/>
        <v>-2</v>
      </c>
      <c r="H2493" s="20">
        <f t="shared" si="496"/>
        <v>4.7103344640000034E-4</v>
      </c>
      <c r="J2493" s="7">
        <f>IF($A2493="二本差勝",先鋒分析!$D$14,IF($A2493="一本差勝",先鋒分析!$D$15,IF($A2493="引き分け",先鋒分析!$D$16,IF($A2493="一本差負",先鋒分析!$D$17,先鋒分析!$D$18))))</f>
        <v>0.26400000000000001</v>
      </c>
      <c r="K2493" s="19">
        <f t="shared" si="497"/>
        <v>0</v>
      </c>
      <c r="L2493" s="19">
        <f t="shared" si="498"/>
        <v>0</v>
      </c>
      <c r="M2493" s="7">
        <f>IF($B2493="二本差勝",次鋒分析!$D$14,IF($B2493="一本差勝",次鋒分析!$D$15,IF($B2493="引き分け",次鋒分析!$D$16,IF($B2493="一本差負",次鋒分析!$D$17,次鋒分析!$D$18))))</f>
        <v>0.16000000000000003</v>
      </c>
      <c r="N2493" s="1">
        <f t="shared" si="499"/>
        <v>-1</v>
      </c>
      <c r="O2493" s="1">
        <f t="shared" si="500"/>
        <v>-2</v>
      </c>
      <c r="P2493" s="7">
        <f>IF($C2493="二本差勝",中堅分析!$D$14,IF($C2493="一本差勝",中堅分析!$D$15,IF($C2493="引き分け",中堅分析!$D$16,IF($C2493="一本差負",中堅分析!$D$17,中堅分析!$D$18))))</f>
        <v>0.26400000000000001</v>
      </c>
      <c r="Q2493" s="1">
        <f t="shared" si="501"/>
        <v>0</v>
      </c>
      <c r="R2493" s="1">
        <f t="shared" si="502"/>
        <v>0</v>
      </c>
      <c r="S2493" s="7">
        <f>IF($D2493="二本差勝",副将分析!$D$14,IF($D2493="一本差勝",副将分析!$D$15,IF($D2493="引き分け",副将分析!$D$16,IF($D2493="一本差負",副将分析!$D$17,副将分析!$D$18))))</f>
        <v>0.16000000000000003</v>
      </c>
      <c r="T2493" s="1">
        <f t="shared" si="503"/>
        <v>-1</v>
      </c>
      <c r="U2493" s="1">
        <f t="shared" si="504"/>
        <v>-2</v>
      </c>
      <c r="V2493" s="7">
        <f>IF($E2493="二本差勝",大将分析!$D$14,IF($E2493="一本差勝",大将分析!$D$15,IF($E2493="引き分け",大将分析!$D$16,IF($E2493="一本差負",大将分析!$D$17,大将分析!$D$18))))</f>
        <v>0.26400000000000001</v>
      </c>
      <c r="W2493" s="1">
        <f t="shared" si="505"/>
        <v>0</v>
      </c>
      <c r="X2493" s="1">
        <f t="shared" si="506"/>
        <v>0</v>
      </c>
    </row>
    <row r="2494" spans="1:24" x14ac:dyDescent="0.15">
      <c r="A2494" s="1" t="s">
        <v>41</v>
      </c>
      <c r="B2494" s="1" t="s">
        <v>40</v>
      </c>
      <c r="C2494" s="1" t="s">
        <v>42</v>
      </c>
      <c r="D2494" s="1" t="s">
        <v>22</v>
      </c>
      <c r="E2494" s="1" t="s">
        <v>42</v>
      </c>
      <c r="F2494" s="19">
        <f t="shared" si="494"/>
        <v>-1</v>
      </c>
      <c r="G2494" s="19">
        <f t="shared" si="495"/>
        <v>-2</v>
      </c>
      <c r="H2494" s="20">
        <f t="shared" si="496"/>
        <v>2.9239541760000019E-4</v>
      </c>
      <c r="J2494" s="7">
        <f>IF($A2494="二本差勝",先鋒分析!$D$14,IF($A2494="一本差勝",先鋒分析!$D$15,IF($A2494="引き分け",先鋒分析!$D$16,IF($A2494="一本差負",先鋒分析!$D$17,先鋒分析!$D$18))))</f>
        <v>0.20800000000000002</v>
      </c>
      <c r="K2494" s="19">
        <f t="shared" si="497"/>
        <v>-1</v>
      </c>
      <c r="L2494" s="19">
        <f t="shared" si="498"/>
        <v>-1</v>
      </c>
      <c r="M2494" s="7">
        <f>IF($B2494="二本差勝",次鋒分析!$D$14,IF($B2494="一本差勝",次鋒分析!$D$15,IF($B2494="引き分け",次鋒分析!$D$16,IF($B2494="一本差負",次鋒分析!$D$17,次鋒分析!$D$18))))</f>
        <v>0.20800000000000002</v>
      </c>
      <c r="N2494" s="1">
        <f t="shared" si="499"/>
        <v>1</v>
      </c>
      <c r="O2494" s="1">
        <f t="shared" si="500"/>
        <v>1</v>
      </c>
      <c r="P2494" s="7">
        <f>IF($C2494="二本差勝",中堅分析!$D$14,IF($C2494="一本差勝",中堅分析!$D$15,IF($C2494="引き分け",中堅分析!$D$16,IF($C2494="一本差負",中堅分析!$D$17,中堅分析!$D$18))))</f>
        <v>0.16000000000000003</v>
      </c>
      <c r="Q2494" s="1">
        <f t="shared" si="501"/>
        <v>-1</v>
      </c>
      <c r="R2494" s="1">
        <f t="shared" si="502"/>
        <v>-2</v>
      </c>
      <c r="S2494" s="7">
        <f>IF($D2494="二本差勝",副将分析!$D$14,IF($D2494="一本差勝",副将分析!$D$15,IF($D2494="引き分け",副将分析!$D$16,IF($D2494="一本差負",副将分析!$D$17,副将分析!$D$18))))</f>
        <v>0.26400000000000001</v>
      </c>
      <c r="T2494" s="1">
        <f t="shared" si="503"/>
        <v>0</v>
      </c>
      <c r="U2494" s="1">
        <f t="shared" si="504"/>
        <v>0</v>
      </c>
      <c r="V2494" s="7">
        <f>IF($E2494="二本差勝",大将分析!$D$14,IF($E2494="一本差勝",大将分析!$D$15,IF($E2494="引き分け",大将分析!$D$16,IF($E2494="一本差負",大将分析!$D$17,大将分析!$D$18))))</f>
        <v>0.16000000000000003</v>
      </c>
      <c r="W2494" s="1">
        <f t="shared" si="505"/>
        <v>-1</v>
      </c>
      <c r="X2494" s="1">
        <f t="shared" si="506"/>
        <v>-2</v>
      </c>
    </row>
    <row r="2495" spans="1:24" x14ac:dyDescent="0.15">
      <c r="A2495" s="1" t="s">
        <v>41</v>
      </c>
      <c r="B2495" s="1" t="s">
        <v>40</v>
      </c>
      <c r="C2495" s="1" t="s">
        <v>42</v>
      </c>
      <c r="D2495" s="1" t="s">
        <v>42</v>
      </c>
      <c r="E2495" s="1" t="s">
        <v>22</v>
      </c>
      <c r="F2495" s="19">
        <f t="shared" si="494"/>
        <v>-1</v>
      </c>
      <c r="G2495" s="19">
        <f t="shared" si="495"/>
        <v>-2</v>
      </c>
      <c r="H2495" s="20">
        <f t="shared" si="496"/>
        <v>2.9239541760000024E-4</v>
      </c>
      <c r="J2495" s="7">
        <f>IF($A2495="二本差勝",先鋒分析!$D$14,IF($A2495="一本差勝",先鋒分析!$D$15,IF($A2495="引き分け",先鋒分析!$D$16,IF($A2495="一本差負",先鋒分析!$D$17,先鋒分析!$D$18))))</f>
        <v>0.20800000000000002</v>
      </c>
      <c r="K2495" s="19">
        <f t="shared" si="497"/>
        <v>-1</v>
      </c>
      <c r="L2495" s="19">
        <f t="shared" si="498"/>
        <v>-1</v>
      </c>
      <c r="M2495" s="7">
        <f>IF($B2495="二本差勝",次鋒分析!$D$14,IF($B2495="一本差勝",次鋒分析!$D$15,IF($B2495="引き分け",次鋒分析!$D$16,IF($B2495="一本差負",次鋒分析!$D$17,次鋒分析!$D$18))))</f>
        <v>0.20800000000000002</v>
      </c>
      <c r="N2495" s="1">
        <f t="shared" si="499"/>
        <v>1</v>
      </c>
      <c r="O2495" s="1">
        <f t="shared" si="500"/>
        <v>1</v>
      </c>
      <c r="P2495" s="7">
        <f>IF($C2495="二本差勝",中堅分析!$D$14,IF($C2495="一本差勝",中堅分析!$D$15,IF($C2495="引き分け",中堅分析!$D$16,IF($C2495="一本差負",中堅分析!$D$17,中堅分析!$D$18))))</f>
        <v>0.16000000000000003</v>
      </c>
      <c r="Q2495" s="1">
        <f t="shared" si="501"/>
        <v>-1</v>
      </c>
      <c r="R2495" s="1">
        <f t="shared" si="502"/>
        <v>-2</v>
      </c>
      <c r="S2495" s="7">
        <f>IF($D2495="二本差勝",副将分析!$D$14,IF($D2495="一本差勝",副将分析!$D$15,IF($D2495="引き分け",副将分析!$D$16,IF($D2495="一本差負",副将分析!$D$17,副将分析!$D$18))))</f>
        <v>0.16000000000000003</v>
      </c>
      <c r="T2495" s="1">
        <f t="shared" si="503"/>
        <v>-1</v>
      </c>
      <c r="U2495" s="1">
        <f t="shared" si="504"/>
        <v>-2</v>
      </c>
      <c r="V2495" s="7">
        <f>IF($E2495="二本差勝",大将分析!$D$14,IF($E2495="一本差勝",大将分析!$D$15,IF($E2495="引き分け",大将分析!$D$16,IF($E2495="一本差負",大将分析!$D$17,大将分析!$D$18))))</f>
        <v>0.26400000000000001</v>
      </c>
      <c r="W2495" s="1">
        <f t="shared" si="505"/>
        <v>0</v>
      </c>
      <c r="X2495" s="1">
        <f t="shared" si="506"/>
        <v>0</v>
      </c>
    </row>
    <row r="2496" spans="1:24" x14ac:dyDescent="0.15">
      <c r="A2496" s="1" t="s">
        <v>41</v>
      </c>
      <c r="B2496" s="1" t="s">
        <v>42</v>
      </c>
      <c r="C2496" s="1" t="s">
        <v>40</v>
      </c>
      <c r="D2496" s="1" t="s">
        <v>22</v>
      </c>
      <c r="E2496" s="1" t="s">
        <v>42</v>
      </c>
      <c r="F2496" s="19">
        <f t="shared" si="494"/>
        <v>-1</v>
      </c>
      <c r="G2496" s="19">
        <f t="shared" si="495"/>
        <v>-2</v>
      </c>
      <c r="H2496" s="20">
        <f t="shared" si="496"/>
        <v>2.9239541760000019E-4</v>
      </c>
      <c r="J2496" s="7">
        <f>IF($A2496="二本差勝",先鋒分析!$D$14,IF($A2496="一本差勝",先鋒分析!$D$15,IF($A2496="引き分け",先鋒分析!$D$16,IF($A2496="一本差負",先鋒分析!$D$17,先鋒分析!$D$18))))</f>
        <v>0.20800000000000002</v>
      </c>
      <c r="K2496" s="19">
        <f t="shared" si="497"/>
        <v>-1</v>
      </c>
      <c r="L2496" s="19">
        <f t="shared" si="498"/>
        <v>-1</v>
      </c>
      <c r="M2496" s="7">
        <f>IF($B2496="二本差勝",次鋒分析!$D$14,IF($B2496="一本差勝",次鋒分析!$D$15,IF($B2496="引き分け",次鋒分析!$D$16,IF($B2496="一本差負",次鋒分析!$D$17,次鋒分析!$D$18))))</f>
        <v>0.16000000000000003</v>
      </c>
      <c r="N2496" s="1">
        <f t="shared" si="499"/>
        <v>-1</v>
      </c>
      <c r="O2496" s="1">
        <f t="shared" si="500"/>
        <v>-2</v>
      </c>
      <c r="P2496" s="7">
        <f>IF($C2496="二本差勝",中堅分析!$D$14,IF($C2496="一本差勝",中堅分析!$D$15,IF($C2496="引き分け",中堅分析!$D$16,IF($C2496="一本差負",中堅分析!$D$17,中堅分析!$D$18))))</f>
        <v>0.20800000000000002</v>
      </c>
      <c r="Q2496" s="1">
        <f t="shared" si="501"/>
        <v>1</v>
      </c>
      <c r="R2496" s="1">
        <f t="shared" si="502"/>
        <v>1</v>
      </c>
      <c r="S2496" s="7">
        <f>IF($D2496="二本差勝",副将分析!$D$14,IF($D2496="一本差勝",副将分析!$D$15,IF($D2496="引き分け",副将分析!$D$16,IF($D2496="一本差負",副将分析!$D$17,副将分析!$D$18))))</f>
        <v>0.26400000000000001</v>
      </c>
      <c r="T2496" s="1">
        <f t="shared" si="503"/>
        <v>0</v>
      </c>
      <c r="U2496" s="1">
        <f t="shared" si="504"/>
        <v>0</v>
      </c>
      <c r="V2496" s="7">
        <f>IF($E2496="二本差勝",大将分析!$D$14,IF($E2496="一本差勝",大将分析!$D$15,IF($E2496="引き分け",大将分析!$D$16,IF($E2496="一本差負",大将分析!$D$17,大将分析!$D$18))))</f>
        <v>0.16000000000000003</v>
      </c>
      <c r="W2496" s="1">
        <f t="shared" si="505"/>
        <v>-1</v>
      </c>
      <c r="X2496" s="1">
        <f t="shared" si="506"/>
        <v>-2</v>
      </c>
    </row>
    <row r="2497" spans="1:24" x14ac:dyDescent="0.15">
      <c r="A2497" s="1" t="s">
        <v>41</v>
      </c>
      <c r="B2497" s="1" t="s">
        <v>42</v>
      </c>
      <c r="C2497" s="1" t="s">
        <v>40</v>
      </c>
      <c r="D2497" s="1" t="s">
        <v>42</v>
      </c>
      <c r="E2497" s="1" t="s">
        <v>22</v>
      </c>
      <c r="F2497" s="19">
        <f t="shared" si="494"/>
        <v>-1</v>
      </c>
      <c r="G2497" s="19">
        <f t="shared" si="495"/>
        <v>-2</v>
      </c>
      <c r="H2497" s="20">
        <f t="shared" si="496"/>
        <v>2.9239541760000024E-4</v>
      </c>
      <c r="J2497" s="7">
        <f>IF($A2497="二本差勝",先鋒分析!$D$14,IF($A2497="一本差勝",先鋒分析!$D$15,IF($A2497="引き分け",先鋒分析!$D$16,IF($A2497="一本差負",先鋒分析!$D$17,先鋒分析!$D$18))))</f>
        <v>0.20800000000000002</v>
      </c>
      <c r="K2497" s="19">
        <f t="shared" si="497"/>
        <v>-1</v>
      </c>
      <c r="L2497" s="19">
        <f t="shared" si="498"/>
        <v>-1</v>
      </c>
      <c r="M2497" s="7">
        <f>IF($B2497="二本差勝",次鋒分析!$D$14,IF($B2497="一本差勝",次鋒分析!$D$15,IF($B2497="引き分け",次鋒分析!$D$16,IF($B2497="一本差負",次鋒分析!$D$17,次鋒分析!$D$18))))</f>
        <v>0.16000000000000003</v>
      </c>
      <c r="N2497" s="1">
        <f t="shared" si="499"/>
        <v>-1</v>
      </c>
      <c r="O2497" s="1">
        <f t="shared" si="500"/>
        <v>-2</v>
      </c>
      <c r="P2497" s="7">
        <f>IF($C2497="二本差勝",中堅分析!$D$14,IF($C2497="一本差勝",中堅分析!$D$15,IF($C2497="引き分け",中堅分析!$D$16,IF($C2497="一本差負",中堅分析!$D$17,中堅分析!$D$18))))</f>
        <v>0.20800000000000002</v>
      </c>
      <c r="Q2497" s="1">
        <f t="shared" si="501"/>
        <v>1</v>
      </c>
      <c r="R2497" s="1">
        <f t="shared" si="502"/>
        <v>1</v>
      </c>
      <c r="S2497" s="7">
        <f>IF($D2497="二本差勝",副将分析!$D$14,IF($D2497="一本差勝",副将分析!$D$15,IF($D2497="引き分け",副将分析!$D$16,IF($D2497="一本差負",副将分析!$D$17,副将分析!$D$18))))</f>
        <v>0.16000000000000003</v>
      </c>
      <c r="T2497" s="1">
        <f t="shared" si="503"/>
        <v>-1</v>
      </c>
      <c r="U2497" s="1">
        <f t="shared" si="504"/>
        <v>-2</v>
      </c>
      <c r="V2497" s="7">
        <f>IF($E2497="二本差勝",大将分析!$D$14,IF($E2497="一本差勝",大将分析!$D$15,IF($E2497="引き分け",大将分析!$D$16,IF($E2497="一本差負",大将分析!$D$17,大将分析!$D$18))))</f>
        <v>0.26400000000000001</v>
      </c>
      <c r="W2497" s="1">
        <f t="shared" si="505"/>
        <v>0</v>
      </c>
      <c r="X2497" s="1">
        <f t="shared" si="506"/>
        <v>0</v>
      </c>
    </row>
    <row r="2498" spans="1:24" x14ac:dyDescent="0.15">
      <c r="A2498" s="1" t="s">
        <v>42</v>
      </c>
      <c r="B2498" s="1" t="s">
        <v>39</v>
      </c>
      <c r="C2498" s="1" t="s">
        <v>42</v>
      </c>
      <c r="D2498" s="1" t="s">
        <v>22</v>
      </c>
      <c r="E2498" s="1" t="s">
        <v>42</v>
      </c>
      <c r="F2498" s="19">
        <f t="shared" si="494"/>
        <v>-1</v>
      </c>
      <c r="G2498" s="19">
        <f t="shared" si="495"/>
        <v>-2</v>
      </c>
      <c r="H2498" s="20">
        <f t="shared" si="496"/>
        <v>1.7301504000000016E-4</v>
      </c>
      <c r="J2498" s="7">
        <f>IF($A2498="二本差勝",先鋒分析!$D$14,IF($A2498="一本差勝",先鋒分析!$D$15,IF($A2498="引き分け",先鋒分析!$D$16,IF($A2498="一本差負",先鋒分析!$D$17,先鋒分析!$D$18))))</f>
        <v>0.16000000000000003</v>
      </c>
      <c r="K2498" s="19">
        <f t="shared" si="497"/>
        <v>-1</v>
      </c>
      <c r="L2498" s="19">
        <f t="shared" si="498"/>
        <v>-2</v>
      </c>
      <c r="M2498" s="7">
        <f>IF($B2498="二本差勝",次鋒分析!$D$14,IF($B2498="一本差勝",次鋒分析!$D$15,IF($B2498="引き分け",次鋒分析!$D$16,IF($B2498="一本差負",次鋒分析!$D$17,次鋒分析!$D$18))))</f>
        <v>0.16000000000000003</v>
      </c>
      <c r="N2498" s="1">
        <f t="shared" si="499"/>
        <v>1</v>
      </c>
      <c r="O2498" s="1">
        <f t="shared" si="500"/>
        <v>2</v>
      </c>
      <c r="P2498" s="7">
        <f>IF($C2498="二本差勝",中堅分析!$D$14,IF($C2498="一本差勝",中堅分析!$D$15,IF($C2498="引き分け",中堅分析!$D$16,IF($C2498="一本差負",中堅分析!$D$17,中堅分析!$D$18))))</f>
        <v>0.16000000000000003</v>
      </c>
      <c r="Q2498" s="1">
        <f t="shared" si="501"/>
        <v>-1</v>
      </c>
      <c r="R2498" s="1">
        <f t="shared" si="502"/>
        <v>-2</v>
      </c>
      <c r="S2498" s="7">
        <f>IF($D2498="二本差勝",副将分析!$D$14,IF($D2498="一本差勝",副将分析!$D$15,IF($D2498="引き分け",副将分析!$D$16,IF($D2498="一本差負",副将分析!$D$17,副将分析!$D$18))))</f>
        <v>0.26400000000000001</v>
      </c>
      <c r="T2498" s="1">
        <f t="shared" si="503"/>
        <v>0</v>
      </c>
      <c r="U2498" s="1">
        <f t="shared" si="504"/>
        <v>0</v>
      </c>
      <c r="V2498" s="7">
        <f>IF($E2498="二本差勝",大将分析!$D$14,IF($E2498="一本差勝",大将分析!$D$15,IF($E2498="引き分け",大将分析!$D$16,IF($E2498="一本差負",大将分析!$D$17,大将分析!$D$18))))</f>
        <v>0.16000000000000003</v>
      </c>
      <c r="W2498" s="1">
        <f t="shared" si="505"/>
        <v>-1</v>
      </c>
      <c r="X2498" s="1">
        <f t="shared" si="506"/>
        <v>-2</v>
      </c>
    </row>
    <row r="2499" spans="1:24" x14ac:dyDescent="0.15">
      <c r="A2499" s="1" t="s">
        <v>42</v>
      </c>
      <c r="B2499" s="1" t="s">
        <v>39</v>
      </c>
      <c r="C2499" s="1" t="s">
        <v>42</v>
      </c>
      <c r="D2499" s="1" t="s">
        <v>42</v>
      </c>
      <c r="E2499" s="1" t="s">
        <v>22</v>
      </c>
      <c r="F2499" s="19">
        <f t="shared" si="494"/>
        <v>-1</v>
      </c>
      <c r="G2499" s="19">
        <f t="shared" si="495"/>
        <v>-2</v>
      </c>
      <c r="H2499" s="20">
        <f t="shared" si="496"/>
        <v>1.7301504000000016E-4</v>
      </c>
      <c r="J2499" s="7">
        <f>IF($A2499="二本差勝",先鋒分析!$D$14,IF($A2499="一本差勝",先鋒分析!$D$15,IF($A2499="引き分け",先鋒分析!$D$16,IF($A2499="一本差負",先鋒分析!$D$17,先鋒分析!$D$18))))</f>
        <v>0.16000000000000003</v>
      </c>
      <c r="K2499" s="19">
        <f t="shared" si="497"/>
        <v>-1</v>
      </c>
      <c r="L2499" s="19">
        <f t="shared" si="498"/>
        <v>-2</v>
      </c>
      <c r="M2499" s="7">
        <f>IF($B2499="二本差勝",次鋒分析!$D$14,IF($B2499="一本差勝",次鋒分析!$D$15,IF($B2499="引き分け",次鋒分析!$D$16,IF($B2499="一本差負",次鋒分析!$D$17,次鋒分析!$D$18))))</f>
        <v>0.16000000000000003</v>
      </c>
      <c r="N2499" s="1">
        <f t="shared" si="499"/>
        <v>1</v>
      </c>
      <c r="O2499" s="1">
        <f t="shared" si="500"/>
        <v>2</v>
      </c>
      <c r="P2499" s="7">
        <f>IF($C2499="二本差勝",中堅分析!$D$14,IF($C2499="一本差勝",中堅分析!$D$15,IF($C2499="引き分け",中堅分析!$D$16,IF($C2499="一本差負",中堅分析!$D$17,中堅分析!$D$18))))</f>
        <v>0.16000000000000003</v>
      </c>
      <c r="Q2499" s="1">
        <f t="shared" si="501"/>
        <v>-1</v>
      </c>
      <c r="R2499" s="1">
        <f t="shared" si="502"/>
        <v>-2</v>
      </c>
      <c r="S2499" s="7">
        <f>IF($D2499="二本差勝",副将分析!$D$14,IF($D2499="一本差勝",副将分析!$D$15,IF($D2499="引き分け",副将分析!$D$16,IF($D2499="一本差負",副将分析!$D$17,副将分析!$D$18))))</f>
        <v>0.16000000000000003</v>
      </c>
      <c r="T2499" s="1">
        <f t="shared" si="503"/>
        <v>-1</v>
      </c>
      <c r="U2499" s="1">
        <f t="shared" si="504"/>
        <v>-2</v>
      </c>
      <c r="V2499" s="7">
        <f>IF($E2499="二本差勝",大将分析!$D$14,IF($E2499="一本差勝",大将分析!$D$15,IF($E2499="引き分け",大将分析!$D$16,IF($E2499="一本差負",大将分析!$D$17,大将分析!$D$18))))</f>
        <v>0.26400000000000001</v>
      </c>
      <c r="W2499" s="1">
        <f t="shared" si="505"/>
        <v>0</v>
      </c>
      <c r="X2499" s="1">
        <f t="shared" si="506"/>
        <v>0</v>
      </c>
    </row>
    <row r="2500" spans="1:24" x14ac:dyDescent="0.15">
      <c r="A2500" s="1" t="s">
        <v>42</v>
      </c>
      <c r="B2500" s="1" t="s">
        <v>40</v>
      </c>
      <c r="C2500" s="1" t="s">
        <v>41</v>
      </c>
      <c r="D2500" s="1" t="s">
        <v>22</v>
      </c>
      <c r="E2500" s="1" t="s">
        <v>42</v>
      </c>
      <c r="F2500" s="19">
        <f t="shared" si="494"/>
        <v>-1</v>
      </c>
      <c r="G2500" s="19">
        <f t="shared" si="495"/>
        <v>-2</v>
      </c>
      <c r="H2500" s="20">
        <f t="shared" si="496"/>
        <v>2.9239541760000019E-4</v>
      </c>
      <c r="J2500" s="7">
        <f>IF($A2500="二本差勝",先鋒分析!$D$14,IF($A2500="一本差勝",先鋒分析!$D$15,IF($A2500="引き分け",先鋒分析!$D$16,IF($A2500="一本差負",先鋒分析!$D$17,先鋒分析!$D$18))))</f>
        <v>0.16000000000000003</v>
      </c>
      <c r="K2500" s="19">
        <f t="shared" si="497"/>
        <v>-1</v>
      </c>
      <c r="L2500" s="19">
        <f t="shared" si="498"/>
        <v>-2</v>
      </c>
      <c r="M2500" s="7">
        <f>IF($B2500="二本差勝",次鋒分析!$D$14,IF($B2500="一本差勝",次鋒分析!$D$15,IF($B2500="引き分け",次鋒分析!$D$16,IF($B2500="一本差負",次鋒分析!$D$17,次鋒分析!$D$18))))</f>
        <v>0.20800000000000002</v>
      </c>
      <c r="N2500" s="1">
        <f t="shared" si="499"/>
        <v>1</v>
      </c>
      <c r="O2500" s="1">
        <f t="shared" si="500"/>
        <v>1</v>
      </c>
      <c r="P2500" s="7">
        <f>IF($C2500="二本差勝",中堅分析!$D$14,IF($C2500="一本差勝",中堅分析!$D$15,IF($C2500="引き分け",中堅分析!$D$16,IF($C2500="一本差負",中堅分析!$D$17,中堅分析!$D$18))))</f>
        <v>0.20800000000000002</v>
      </c>
      <c r="Q2500" s="1">
        <f t="shared" si="501"/>
        <v>-1</v>
      </c>
      <c r="R2500" s="1">
        <f t="shared" si="502"/>
        <v>-1</v>
      </c>
      <c r="S2500" s="7">
        <f>IF($D2500="二本差勝",副将分析!$D$14,IF($D2500="一本差勝",副将分析!$D$15,IF($D2500="引き分け",副将分析!$D$16,IF($D2500="一本差負",副将分析!$D$17,副将分析!$D$18))))</f>
        <v>0.26400000000000001</v>
      </c>
      <c r="T2500" s="1">
        <f t="shared" si="503"/>
        <v>0</v>
      </c>
      <c r="U2500" s="1">
        <f t="shared" si="504"/>
        <v>0</v>
      </c>
      <c r="V2500" s="7">
        <f>IF($E2500="二本差勝",大将分析!$D$14,IF($E2500="一本差勝",大将分析!$D$15,IF($E2500="引き分け",大将分析!$D$16,IF($E2500="一本差負",大将分析!$D$17,大将分析!$D$18))))</f>
        <v>0.16000000000000003</v>
      </c>
      <c r="W2500" s="1">
        <f t="shared" si="505"/>
        <v>-1</v>
      </c>
      <c r="X2500" s="1">
        <f t="shared" si="506"/>
        <v>-2</v>
      </c>
    </row>
    <row r="2501" spans="1:24" x14ac:dyDescent="0.15">
      <c r="A2501" s="1" t="s">
        <v>42</v>
      </c>
      <c r="B2501" s="1" t="s">
        <v>40</v>
      </c>
      <c r="C2501" s="1" t="s">
        <v>41</v>
      </c>
      <c r="D2501" s="1" t="s">
        <v>42</v>
      </c>
      <c r="E2501" s="1" t="s">
        <v>22</v>
      </c>
      <c r="F2501" s="19">
        <f t="shared" si="494"/>
        <v>-1</v>
      </c>
      <c r="G2501" s="19">
        <f t="shared" si="495"/>
        <v>-2</v>
      </c>
      <c r="H2501" s="20">
        <f t="shared" si="496"/>
        <v>2.9239541760000024E-4</v>
      </c>
      <c r="J2501" s="7">
        <f>IF($A2501="二本差勝",先鋒分析!$D$14,IF($A2501="一本差勝",先鋒分析!$D$15,IF($A2501="引き分け",先鋒分析!$D$16,IF($A2501="一本差負",先鋒分析!$D$17,先鋒分析!$D$18))))</f>
        <v>0.16000000000000003</v>
      </c>
      <c r="K2501" s="19">
        <f t="shared" si="497"/>
        <v>-1</v>
      </c>
      <c r="L2501" s="19">
        <f t="shared" si="498"/>
        <v>-2</v>
      </c>
      <c r="M2501" s="7">
        <f>IF($B2501="二本差勝",次鋒分析!$D$14,IF($B2501="一本差勝",次鋒分析!$D$15,IF($B2501="引き分け",次鋒分析!$D$16,IF($B2501="一本差負",次鋒分析!$D$17,次鋒分析!$D$18))))</f>
        <v>0.20800000000000002</v>
      </c>
      <c r="N2501" s="1">
        <f t="shared" si="499"/>
        <v>1</v>
      </c>
      <c r="O2501" s="1">
        <f t="shared" si="500"/>
        <v>1</v>
      </c>
      <c r="P2501" s="7">
        <f>IF($C2501="二本差勝",中堅分析!$D$14,IF($C2501="一本差勝",中堅分析!$D$15,IF($C2501="引き分け",中堅分析!$D$16,IF($C2501="一本差負",中堅分析!$D$17,中堅分析!$D$18))))</f>
        <v>0.20800000000000002</v>
      </c>
      <c r="Q2501" s="1">
        <f t="shared" si="501"/>
        <v>-1</v>
      </c>
      <c r="R2501" s="1">
        <f t="shared" si="502"/>
        <v>-1</v>
      </c>
      <c r="S2501" s="7">
        <f>IF($D2501="二本差勝",副将分析!$D$14,IF($D2501="一本差勝",副将分析!$D$15,IF($D2501="引き分け",副将分析!$D$16,IF($D2501="一本差負",副将分析!$D$17,副将分析!$D$18))))</f>
        <v>0.16000000000000003</v>
      </c>
      <c r="T2501" s="1">
        <f t="shared" si="503"/>
        <v>-1</v>
      </c>
      <c r="U2501" s="1">
        <f t="shared" si="504"/>
        <v>-2</v>
      </c>
      <c r="V2501" s="7">
        <f>IF($E2501="二本差勝",大将分析!$D$14,IF($E2501="一本差勝",大将分析!$D$15,IF($E2501="引き分け",大将分析!$D$16,IF($E2501="一本差負",大将分析!$D$17,大将分析!$D$18))))</f>
        <v>0.26400000000000001</v>
      </c>
      <c r="W2501" s="1">
        <f t="shared" si="505"/>
        <v>0</v>
      </c>
      <c r="X2501" s="1">
        <f t="shared" si="506"/>
        <v>0</v>
      </c>
    </row>
    <row r="2502" spans="1:24" x14ac:dyDescent="0.15">
      <c r="A2502" s="1" t="s">
        <v>42</v>
      </c>
      <c r="B2502" s="1" t="s">
        <v>22</v>
      </c>
      <c r="C2502" s="1" t="s">
        <v>22</v>
      </c>
      <c r="D2502" s="1" t="s">
        <v>22</v>
      </c>
      <c r="E2502" s="1" t="s">
        <v>42</v>
      </c>
      <c r="F2502" s="19">
        <f t="shared" ref="F2502:F2565" si="507">K2502+N2502+Q2502</f>
        <v>-1</v>
      </c>
      <c r="G2502" s="19">
        <f t="shared" ref="G2502:G2565" si="508">L2502+O2502+R2502</f>
        <v>-2</v>
      </c>
      <c r="H2502" s="20">
        <f t="shared" ref="H2502:H2565" si="509">J2502*M2502*P2502*S2502*V2502</f>
        <v>4.7103344640000034E-4</v>
      </c>
      <c r="J2502" s="7">
        <f>IF($A2502="二本差勝",先鋒分析!$D$14,IF($A2502="一本差勝",先鋒分析!$D$15,IF($A2502="引き分け",先鋒分析!$D$16,IF($A2502="一本差負",先鋒分析!$D$17,先鋒分析!$D$18))))</f>
        <v>0.16000000000000003</v>
      </c>
      <c r="K2502" s="19">
        <f t="shared" ref="K2502:K2565" si="510">IF($A2502="二本差勝",1,IF($A2502="一本差勝",1,IF($A2502="引き分け",0,-1)))</f>
        <v>-1</v>
      </c>
      <c r="L2502" s="19">
        <f t="shared" ref="L2502:L2565" si="511">IF($A2502="二本差勝",2,IF($A2502="一本差勝",1,IF($A2502="引き分け",0,IF($A2502="一本差負",-1,-2))))</f>
        <v>-2</v>
      </c>
      <c r="M2502" s="7">
        <f>IF($B2502="二本差勝",次鋒分析!$D$14,IF($B2502="一本差勝",次鋒分析!$D$15,IF($B2502="引き分け",次鋒分析!$D$16,IF($B2502="一本差負",次鋒分析!$D$17,次鋒分析!$D$18))))</f>
        <v>0.26400000000000001</v>
      </c>
      <c r="N2502" s="1">
        <f t="shared" ref="N2502:N2565" si="512">IF($B2502="二本差勝",1,IF($B2502="一本差勝",1,IF($B2502="引き分け",0,-1)))</f>
        <v>0</v>
      </c>
      <c r="O2502" s="1">
        <f t="shared" ref="O2502:O2565" si="513">IF($B2502="二本差勝",2,IF($B2502="一本差勝",1,IF($B2502="引き分け",0,IF($B2502="一本差負",-1,-2))))</f>
        <v>0</v>
      </c>
      <c r="P2502" s="7">
        <f>IF($C2502="二本差勝",中堅分析!$D$14,IF($C2502="一本差勝",中堅分析!$D$15,IF($C2502="引き分け",中堅分析!$D$16,IF($C2502="一本差負",中堅分析!$D$17,中堅分析!$D$18))))</f>
        <v>0.26400000000000001</v>
      </c>
      <c r="Q2502" s="1">
        <f t="shared" ref="Q2502:Q2565" si="514">IF($C2502="二本差勝",1,IF($C2502="一本差勝",1,IF($C2502="引き分け",0,-1)))</f>
        <v>0</v>
      </c>
      <c r="R2502" s="1">
        <f t="shared" ref="R2502:R2565" si="515">IF($C2502="二本差勝",2,IF($C2502="一本差勝",1,IF($C2502="引き分け",0,IF($C2502="一本差負",-1,-2))))</f>
        <v>0</v>
      </c>
      <c r="S2502" s="7">
        <f>IF($D2502="二本差勝",副将分析!$D$14,IF($D2502="一本差勝",副将分析!$D$15,IF($D2502="引き分け",副将分析!$D$16,IF($D2502="一本差負",副将分析!$D$17,副将分析!$D$18))))</f>
        <v>0.26400000000000001</v>
      </c>
      <c r="T2502" s="1">
        <f t="shared" ref="T2502:T2565" si="516">IF($D2502="二本差勝",1,IF($D2502="一本差勝",1,IF($D2502="引き分け",0,-1)))</f>
        <v>0</v>
      </c>
      <c r="U2502" s="1">
        <f t="shared" ref="U2502:U2565" si="517">IF($D2502="二本差勝",2,IF($D2502="一本差勝",1,IF($D2502="引き分け",0,IF($D2502="一本差負",-1,-2))))</f>
        <v>0</v>
      </c>
      <c r="V2502" s="7">
        <f>IF($E2502="二本差勝",大将分析!$D$14,IF($E2502="一本差勝",大将分析!$D$15,IF($E2502="引き分け",大将分析!$D$16,IF($E2502="一本差負",大将分析!$D$17,大将分析!$D$18))))</f>
        <v>0.16000000000000003</v>
      </c>
      <c r="W2502" s="1">
        <f t="shared" ref="W2502:W2565" si="518">IF($E2502="二本差勝",1,IF($E2502="一本差勝",1,IF($E2502="引き分け",0,-1)))</f>
        <v>-1</v>
      </c>
      <c r="X2502" s="1">
        <f t="shared" ref="X2502:X2565" si="519">IF($E2502="二本差勝",2,IF($E2502="一本差勝",1,IF($E2502="引き分け",0,IF($E2502="一本差負",-1,-2))))</f>
        <v>-2</v>
      </c>
    </row>
    <row r="2503" spans="1:24" x14ac:dyDescent="0.15">
      <c r="A2503" s="1" t="s">
        <v>42</v>
      </c>
      <c r="B2503" s="1" t="s">
        <v>22</v>
      </c>
      <c r="C2503" s="1" t="s">
        <v>22</v>
      </c>
      <c r="D2503" s="1" t="s">
        <v>42</v>
      </c>
      <c r="E2503" s="1" t="s">
        <v>22</v>
      </c>
      <c r="F2503" s="19">
        <f t="shared" si="507"/>
        <v>-1</v>
      </c>
      <c r="G2503" s="19">
        <f t="shared" si="508"/>
        <v>-2</v>
      </c>
      <c r="H2503" s="20">
        <f t="shared" si="509"/>
        <v>4.7103344640000034E-4</v>
      </c>
      <c r="J2503" s="7">
        <f>IF($A2503="二本差勝",先鋒分析!$D$14,IF($A2503="一本差勝",先鋒分析!$D$15,IF($A2503="引き分け",先鋒分析!$D$16,IF($A2503="一本差負",先鋒分析!$D$17,先鋒分析!$D$18))))</f>
        <v>0.16000000000000003</v>
      </c>
      <c r="K2503" s="19">
        <f t="shared" si="510"/>
        <v>-1</v>
      </c>
      <c r="L2503" s="19">
        <f t="shared" si="511"/>
        <v>-2</v>
      </c>
      <c r="M2503" s="7">
        <f>IF($B2503="二本差勝",次鋒分析!$D$14,IF($B2503="一本差勝",次鋒分析!$D$15,IF($B2503="引き分け",次鋒分析!$D$16,IF($B2503="一本差負",次鋒分析!$D$17,次鋒分析!$D$18))))</f>
        <v>0.26400000000000001</v>
      </c>
      <c r="N2503" s="1">
        <f t="shared" si="512"/>
        <v>0</v>
      </c>
      <c r="O2503" s="1">
        <f t="shared" si="513"/>
        <v>0</v>
      </c>
      <c r="P2503" s="7">
        <f>IF($C2503="二本差勝",中堅分析!$D$14,IF($C2503="一本差勝",中堅分析!$D$15,IF($C2503="引き分け",中堅分析!$D$16,IF($C2503="一本差負",中堅分析!$D$17,中堅分析!$D$18))))</f>
        <v>0.26400000000000001</v>
      </c>
      <c r="Q2503" s="1">
        <f t="shared" si="514"/>
        <v>0</v>
      </c>
      <c r="R2503" s="1">
        <f t="shared" si="515"/>
        <v>0</v>
      </c>
      <c r="S2503" s="7">
        <f>IF($D2503="二本差勝",副将分析!$D$14,IF($D2503="一本差勝",副将分析!$D$15,IF($D2503="引き分け",副将分析!$D$16,IF($D2503="一本差負",副将分析!$D$17,副将分析!$D$18))))</f>
        <v>0.16000000000000003</v>
      </c>
      <c r="T2503" s="1">
        <f t="shared" si="516"/>
        <v>-1</v>
      </c>
      <c r="U2503" s="1">
        <f t="shared" si="517"/>
        <v>-2</v>
      </c>
      <c r="V2503" s="7">
        <f>IF($E2503="二本差勝",大将分析!$D$14,IF($E2503="一本差勝",大将分析!$D$15,IF($E2503="引き分け",大将分析!$D$16,IF($E2503="一本差負",大将分析!$D$17,大将分析!$D$18))))</f>
        <v>0.26400000000000001</v>
      </c>
      <c r="W2503" s="1">
        <f t="shared" si="518"/>
        <v>0</v>
      </c>
      <c r="X2503" s="1">
        <f t="shared" si="519"/>
        <v>0</v>
      </c>
    </row>
    <row r="2504" spans="1:24" x14ac:dyDescent="0.15">
      <c r="A2504" s="1" t="s">
        <v>42</v>
      </c>
      <c r="B2504" s="1" t="s">
        <v>41</v>
      </c>
      <c r="C2504" s="1" t="s">
        <v>40</v>
      </c>
      <c r="D2504" s="1" t="s">
        <v>22</v>
      </c>
      <c r="E2504" s="1" t="s">
        <v>42</v>
      </c>
      <c r="F2504" s="19">
        <f t="shared" si="507"/>
        <v>-1</v>
      </c>
      <c r="G2504" s="19">
        <f t="shared" si="508"/>
        <v>-2</v>
      </c>
      <c r="H2504" s="20">
        <f t="shared" si="509"/>
        <v>2.9239541760000019E-4</v>
      </c>
      <c r="J2504" s="7">
        <f>IF($A2504="二本差勝",先鋒分析!$D$14,IF($A2504="一本差勝",先鋒分析!$D$15,IF($A2504="引き分け",先鋒分析!$D$16,IF($A2504="一本差負",先鋒分析!$D$17,先鋒分析!$D$18))))</f>
        <v>0.16000000000000003</v>
      </c>
      <c r="K2504" s="19">
        <f t="shared" si="510"/>
        <v>-1</v>
      </c>
      <c r="L2504" s="19">
        <f t="shared" si="511"/>
        <v>-2</v>
      </c>
      <c r="M2504" s="7">
        <f>IF($B2504="二本差勝",次鋒分析!$D$14,IF($B2504="一本差勝",次鋒分析!$D$15,IF($B2504="引き分け",次鋒分析!$D$16,IF($B2504="一本差負",次鋒分析!$D$17,次鋒分析!$D$18))))</f>
        <v>0.20800000000000002</v>
      </c>
      <c r="N2504" s="1">
        <f t="shared" si="512"/>
        <v>-1</v>
      </c>
      <c r="O2504" s="1">
        <f t="shared" si="513"/>
        <v>-1</v>
      </c>
      <c r="P2504" s="7">
        <f>IF($C2504="二本差勝",中堅分析!$D$14,IF($C2504="一本差勝",中堅分析!$D$15,IF($C2504="引き分け",中堅分析!$D$16,IF($C2504="一本差負",中堅分析!$D$17,中堅分析!$D$18))))</f>
        <v>0.20800000000000002</v>
      </c>
      <c r="Q2504" s="1">
        <f t="shared" si="514"/>
        <v>1</v>
      </c>
      <c r="R2504" s="1">
        <f t="shared" si="515"/>
        <v>1</v>
      </c>
      <c r="S2504" s="7">
        <f>IF($D2504="二本差勝",副将分析!$D$14,IF($D2504="一本差勝",副将分析!$D$15,IF($D2504="引き分け",副将分析!$D$16,IF($D2504="一本差負",副将分析!$D$17,副将分析!$D$18))))</f>
        <v>0.26400000000000001</v>
      </c>
      <c r="T2504" s="1">
        <f t="shared" si="516"/>
        <v>0</v>
      </c>
      <c r="U2504" s="1">
        <f t="shared" si="517"/>
        <v>0</v>
      </c>
      <c r="V2504" s="7">
        <f>IF($E2504="二本差勝",大将分析!$D$14,IF($E2504="一本差勝",大将分析!$D$15,IF($E2504="引き分け",大将分析!$D$16,IF($E2504="一本差負",大将分析!$D$17,大将分析!$D$18))))</f>
        <v>0.16000000000000003</v>
      </c>
      <c r="W2504" s="1">
        <f t="shared" si="518"/>
        <v>-1</v>
      </c>
      <c r="X2504" s="1">
        <f t="shared" si="519"/>
        <v>-2</v>
      </c>
    </row>
    <row r="2505" spans="1:24" x14ac:dyDescent="0.15">
      <c r="A2505" s="1" t="s">
        <v>42</v>
      </c>
      <c r="B2505" s="1" t="s">
        <v>41</v>
      </c>
      <c r="C2505" s="1" t="s">
        <v>40</v>
      </c>
      <c r="D2505" s="1" t="s">
        <v>42</v>
      </c>
      <c r="E2505" s="1" t="s">
        <v>22</v>
      </c>
      <c r="F2505" s="19">
        <f t="shared" si="507"/>
        <v>-1</v>
      </c>
      <c r="G2505" s="19">
        <f t="shared" si="508"/>
        <v>-2</v>
      </c>
      <c r="H2505" s="20">
        <f t="shared" si="509"/>
        <v>2.9239541760000024E-4</v>
      </c>
      <c r="J2505" s="7">
        <f>IF($A2505="二本差勝",先鋒分析!$D$14,IF($A2505="一本差勝",先鋒分析!$D$15,IF($A2505="引き分け",先鋒分析!$D$16,IF($A2505="一本差負",先鋒分析!$D$17,先鋒分析!$D$18))))</f>
        <v>0.16000000000000003</v>
      </c>
      <c r="K2505" s="19">
        <f t="shared" si="510"/>
        <v>-1</v>
      </c>
      <c r="L2505" s="19">
        <f t="shared" si="511"/>
        <v>-2</v>
      </c>
      <c r="M2505" s="7">
        <f>IF($B2505="二本差勝",次鋒分析!$D$14,IF($B2505="一本差勝",次鋒分析!$D$15,IF($B2505="引き分け",次鋒分析!$D$16,IF($B2505="一本差負",次鋒分析!$D$17,次鋒分析!$D$18))))</f>
        <v>0.20800000000000002</v>
      </c>
      <c r="N2505" s="1">
        <f t="shared" si="512"/>
        <v>-1</v>
      </c>
      <c r="O2505" s="1">
        <f t="shared" si="513"/>
        <v>-1</v>
      </c>
      <c r="P2505" s="7">
        <f>IF($C2505="二本差勝",中堅分析!$D$14,IF($C2505="一本差勝",中堅分析!$D$15,IF($C2505="引き分け",中堅分析!$D$16,IF($C2505="一本差負",中堅分析!$D$17,中堅分析!$D$18))))</f>
        <v>0.20800000000000002</v>
      </c>
      <c r="Q2505" s="1">
        <f t="shared" si="514"/>
        <v>1</v>
      </c>
      <c r="R2505" s="1">
        <f t="shared" si="515"/>
        <v>1</v>
      </c>
      <c r="S2505" s="7">
        <f>IF($D2505="二本差勝",副将分析!$D$14,IF($D2505="一本差勝",副将分析!$D$15,IF($D2505="引き分け",副将分析!$D$16,IF($D2505="一本差負",副将分析!$D$17,副将分析!$D$18))))</f>
        <v>0.16000000000000003</v>
      </c>
      <c r="T2505" s="1">
        <f t="shared" si="516"/>
        <v>-1</v>
      </c>
      <c r="U2505" s="1">
        <f t="shared" si="517"/>
        <v>-2</v>
      </c>
      <c r="V2505" s="7">
        <f>IF($E2505="二本差勝",大将分析!$D$14,IF($E2505="一本差勝",大将分析!$D$15,IF($E2505="引き分け",大将分析!$D$16,IF($E2505="一本差負",大将分析!$D$17,大将分析!$D$18))))</f>
        <v>0.26400000000000001</v>
      </c>
      <c r="W2505" s="1">
        <f t="shared" si="518"/>
        <v>0</v>
      </c>
      <c r="X2505" s="1">
        <f t="shared" si="519"/>
        <v>0</v>
      </c>
    </row>
    <row r="2506" spans="1:24" x14ac:dyDescent="0.15">
      <c r="A2506" s="1" t="s">
        <v>42</v>
      </c>
      <c r="B2506" s="1" t="s">
        <v>42</v>
      </c>
      <c r="C2506" s="1" t="s">
        <v>39</v>
      </c>
      <c r="D2506" s="1" t="s">
        <v>22</v>
      </c>
      <c r="E2506" s="1" t="s">
        <v>42</v>
      </c>
      <c r="F2506" s="19">
        <f t="shared" si="507"/>
        <v>-1</v>
      </c>
      <c r="G2506" s="19">
        <f t="shared" si="508"/>
        <v>-2</v>
      </c>
      <c r="H2506" s="20">
        <f t="shared" si="509"/>
        <v>1.7301504000000016E-4</v>
      </c>
      <c r="J2506" s="7">
        <f>IF($A2506="二本差勝",先鋒分析!$D$14,IF($A2506="一本差勝",先鋒分析!$D$15,IF($A2506="引き分け",先鋒分析!$D$16,IF($A2506="一本差負",先鋒分析!$D$17,先鋒分析!$D$18))))</f>
        <v>0.16000000000000003</v>
      </c>
      <c r="K2506" s="19">
        <f t="shared" si="510"/>
        <v>-1</v>
      </c>
      <c r="L2506" s="19">
        <f t="shared" si="511"/>
        <v>-2</v>
      </c>
      <c r="M2506" s="7">
        <f>IF($B2506="二本差勝",次鋒分析!$D$14,IF($B2506="一本差勝",次鋒分析!$D$15,IF($B2506="引き分け",次鋒分析!$D$16,IF($B2506="一本差負",次鋒分析!$D$17,次鋒分析!$D$18))))</f>
        <v>0.16000000000000003</v>
      </c>
      <c r="N2506" s="1">
        <f t="shared" si="512"/>
        <v>-1</v>
      </c>
      <c r="O2506" s="1">
        <f t="shared" si="513"/>
        <v>-2</v>
      </c>
      <c r="P2506" s="7">
        <f>IF($C2506="二本差勝",中堅分析!$D$14,IF($C2506="一本差勝",中堅分析!$D$15,IF($C2506="引き分け",中堅分析!$D$16,IF($C2506="一本差負",中堅分析!$D$17,中堅分析!$D$18))))</f>
        <v>0.16000000000000003</v>
      </c>
      <c r="Q2506" s="1">
        <f t="shared" si="514"/>
        <v>1</v>
      </c>
      <c r="R2506" s="1">
        <f t="shared" si="515"/>
        <v>2</v>
      </c>
      <c r="S2506" s="7">
        <f>IF($D2506="二本差勝",副将分析!$D$14,IF($D2506="一本差勝",副将分析!$D$15,IF($D2506="引き分け",副将分析!$D$16,IF($D2506="一本差負",副将分析!$D$17,副将分析!$D$18))))</f>
        <v>0.26400000000000001</v>
      </c>
      <c r="T2506" s="1">
        <f t="shared" si="516"/>
        <v>0</v>
      </c>
      <c r="U2506" s="1">
        <f t="shared" si="517"/>
        <v>0</v>
      </c>
      <c r="V2506" s="7">
        <f>IF($E2506="二本差勝",大将分析!$D$14,IF($E2506="一本差勝",大将分析!$D$15,IF($E2506="引き分け",大将分析!$D$16,IF($E2506="一本差負",大将分析!$D$17,大将分析!$D$18))))</f>
        <v>0.16000000000000003</v>
      </c>
      <c r="W2506" s="1">
        <f t="shared" si="518"/>
        <v>-1</v>
      </c>
      <c r="X2506" s="1">
        <f t="shared" si="519"/>
        <v>-2</v>
      </c>
    </row>
    <row r="2507" spans="1:24" x14ac:dyDescent="0.15">
      <c r="A2507" s="1" t="s">
        <v>42</v>
      </c>
      <c r="B2507" s="1" t="s">
        <v>42</v>
      </c>
      <c r="C2507" s="1" t="s">
        <v>39</v>
      </c>
      <c r="D2507" s="1" t="s">
        <v>42</v>
      </c>
      <c r="E2507" s="1" t="s">
        <v>22</v>
      </c>
      <c r="F2507" s="19">
        <f t="shared" si="507"/>
        <v>-1</v>
      </c>
      <c r="G2507" s="19">
        <f t="shared" si="508"/>
        <v>-2</v>
      </c>
      <c r="H2507" s="20">
        <f t="shared" si="509"/>
        <v>1.7301504000000016E-4</v>
      </c>
      <c r="J2507" s="7">
        <f>IF($A2507="二本差勝",先鋒分析!$D$14,IF($A2507="一本差勝",先鋒分析!$D$15,IF($A2507="引き分け",先鋒分析!$D$16,IF($A2507="一本差負",先鋒分析!$D$17,先鋒分析!$D$18))))</f>
        <v>0.16000000000000003</v>
      </c>
      <c r="K2507" s="19">
        <f t="shared" si="510"/>
        <v>-1</v>
      </c>
      <c r="L2507" s="19">
        <f t="shared" si="511"/>
        <v>-2</v>
      </c>
      <c r="M2507" s="7">
        <f>IF($B2507="二本差勝",次鋒分析!$D$14,IF($B2507="一本差勝",次鋒分析!$D$15,IF($B2507="引き分け",次鋒分析!$D$16,IF($B2507="一本差負",次鋒分析!$D$17,次鋒分析!$D$18))))</f>
        <v>0.16000000000000003</v>
      </c>
      <c r="N2507" s="1">
        <f t="shared" si="512"/>
        <v>-1</v>
      </c>
      <c r="O2507" s="1">
        <f t="shared" si="513"/>
        <v>-2</v>
      </c>
      <c r="P2507" s="7">
        <f>IF($C2507="二本差勝",中堅分析!$D$14,IF($C2507="一本差勝",中堅分析!$D$15,IF($C2507="引き分け",中堅分析!$D$16,IF($C2507="一本差負",中堅分析!$D$17,中堅分析!$D$18))))</f>
        <v>0.16000000000000003</v>
      </c>
      <c r="Q2507" s="1">
        <f t="shared" si="514"/>
        <v>1</v>
      </c>
      <c r="R2507" s="1">
        <f t="shared" si="515"/>
        <v>2</v>
      </c>
      <c r="S2507" s="7">
        <f>IF($D2507="二本差勝",副将分析!$D$14,IF($D2507="一本差勝",副将分析!$D$15,IF($D2507="引き分け",副将分析!$D$16,IF($D2507="一本差負",副将分析!$D$17,副将分析!$D$18))))</f>
        <v>0.16000000000000003</v>
      </c>
      <c r="T2507" s="1">
        <f t="shared" si="516"/>
        <v>-1</v>
      </c>
      <c r="U2507" s="1">
        <f t="shared" si="517"/>
        <v>-2</v>
      </c>
      <c r="V2507" s="7">
        <f>IF($E2507="二本差勝",大将分析!$D$14,IF($E2507="一本差勝",大将分析!$D$15,IF($E2507="引き分け",大将分析!$D$16,IF($E2507="一本差負",大将分析!$D$17,大将分析!$D$18))))</f>
        <v>0.26400000000000001</v>
      </c>
      <c r="W2507" s="1">
        <f t="shared" si="518"/>
        <v>0</v>
      </c>
      <c r="X2507" s="1">
        <f t="shared" si="519"/>
        <v>0</v>
      </c>
    </row>
    <row r="2508" spans="1:24" x14ac:dyDescent="0.15">
      <c r="A2508" s="1" t="s">
        <v>39</v>
      </c>
      <c r="B2508" s="1" t="s">
        <v>42</v>
      </c>
      <c r="C2508" s="1" t="s">
        <v>42</v>
      </c>
      <c r="D2508" s="1" t="s">
        <v>41</v>
      </c>
      <c r="E2508" s="1" t="s">
        <v>41</v>
      </c>
      <c r="F2508" s="19">
        <f t="shared" si="507"/>
        <v>-1</v>
      </c>
      <c r="G2508" s="19">
        <f t="shared" si="508"/>
        <v>-2</v>
      </c>
      <c r="H2508" s="20">
        <f t="shared" si="509"/>
        <v>1.7720934400000015E-4</v>
      </c>
      <c r="J2508" s="7">
        <f>IF($A2508="二本差勝",先鋒分析!$D$14,IF($A2508="一本差勝",先鋒分析!$D$15,IF($A2508="引き分け",先鋒分析!$D$16,IF($A2508="一本差負",先鋒分析!$D$17,先鋒分析!$D$18))))</f>
        <v>0.16000000000000003</v>
      </c>
      <c r="K2508" s="19">
        <f t="shared" si="510"/>
        <v>1</v>
      </c>
      <c r="L2508" s="19">
        <f t="shared" si="511"/>
        <v>2</v>
      </c>
      <c r="M2508" s="7">
        <f>IF($B2508="二本差勝",次鋒分析!$D$14,IF($B2508="一本差勝",次鋒分析!$D$15,IF($B2508="引き分け",次鋒分析!$D$16,IF($B2508="一本差負",次鋒分析!$D$17,次鋒分析!$D$18))))</f>
        <v>0.16000000000000003</v>
      </c>
      <c r="N2508" s="1">
        <f t="shared" si="512"/>
        <v>-1</v>
      </c>
      <c r="O2508" s="1">
        <f t="shared" si="513"/>
        <v>-2</v>
      </c>
      <c r="P2508" s="7">
        <f>IF($C2508="二本差勝",中堅分析!$D$14,IF($C2508="一本差勝",中堅分析!$D$15,IF($C2508="引き分け",中堅分析!$D$16,IF($C2508="一本差負",中堅分析!$D$17,中堅分析!$D$18))))</f>
        <v>0.16000000000000003</v>
      </c>
      <c r="Q2508" s="1">
        <f t="shared" si="514"/>
        <v>-1</v>
      </c>
      <c r="R2508" s="1">
        <f t="shared" si="515"/>
        <v>-2</v>
      </c>
      <c r="S2508" s="7">
        <f>IF($D2508="二本差勝",副将分析!$D$14,IF($D2508="一本差勝",副将分析!$D$15,IF($D2508="引き分け",副将分析!$D$16,IF($D2508="一本差負",副将分析!$D$17,副将分析!$D$18))))</f>
        <v>0.20800000000000002</v>
      </c>
      <c r="T2508" s="1">
        <f t="shared" si="516"/>
        <v>-1</v>
      </c>
      <c r="U2508" s="1">
        <f t="shared" si="517"/>
        <v>-1</v>
      </c>
      <c r="V2508" s="7">
        <f>IF($E2508="二本差勝",大将分析!$D$14,IF($E2508="一本差勝",大将分析!$D$15,IF($E2508="引き分け",大将分析!$D$16,IF($E2508="一本差負",大将分析!$D$17,大将分析!$D$18))))</f>
        <v>0.20800000000000002</v>
      </c>
      <c r="W2508" s="1">
        <f t="shared" si="518"/>
        <v>-1</v>
      </c>
      <c r="X2508" s="1">
        <f t="shared" si="519"/>
        <v>-1</v>
      </c>
    </row>
    <row r="2509" spans="1:24" x14ac:dyDescent="0.15">
      <c r="A2509" s="1" t="s">
        <v>40</v>
      </c>
      <c r="B2509" s="1" t="s">
        <v>41</v>
      </c>
      <c r="C2509" s="1" t="s">
        <v>42</v>
      </c>
      <c r="D2509" s="1" t="s">
        <v>41</v>
      </c>
      <c r="E2509" s="1" t="s">
        <v>41</v>
      </c>
      <c r="F2509" s="19">
        <f t="shared" si="507"/>
        <v>-1</v>
      </c>
      <c r="G2509" s="19">
        <f t="shared" si="508"/>
        <v>-2</v>
      </c>
      <c r="H2509" s="20">
        <f t="shared" si="509"/>
        <v>2.9948379136000017E-4</v>
      </c>
      <c r="J2509" s="7">
        <f>IF($A2509="二本差勝",先鋒分析!$D$14,IF($A2509="一本差勝",先鋒分析!$D$15,IF($A2509="引き分け",先鋒分析!$D$16,IF($A2509="一本差負",先鋒分析!$D$17,先鋒分析!$D$18))))</f>
        <v>0.20800000000000002</v>
      </c>
      <c r="K2509" s="19">
        <f t="shared" si="510"/>
        <v>1</v>
      </c>
      <c r="L2509" s="19">
        <f t="shared" si="511"/>
        <v>1</v>
      </c>
      <c r="M2509" s="7">
        <f>IF($B2509="二本差勝",次鋒分析!$D$14,IF($B2509="一本差勝",次鋒分析!$D$15,IF($B2509="引き分け",次鋒分析!$D$16,IF($B2509="一本差負",次鋒分析!$D$17,次鋒分析!$D$18))))</f>
        <v>0.20800000000000002</v>
      </c>
      <c r="N2509" s="1">
        <f t="shared" si="512"/>
        <v>-1</v>
      </c>
      <c r="O2509" s="1">
        <f t="shared" si="513"/>
        <v>-1</v>
      </c>
      <c r="P2509" s="7">
        <f>IF($C2509="二本差勝",中堅分析!$D$14,IF($C2509="一本差勝",中堅分析!$D$15,IF($C2509="引き分け",中堅分析!$D$16,IF($C2509="一本差負",中堅分析!$D$17,中堅分析!$D$18))))</f>
        <v>0.16000000000000003</v>
      </c>
      <c r="Q2509" s="1">
        <f t="shared" si="514"/>
        <v>-1</v>
      </c>
      <c r="R2509" s="1">
        <f t="shared" si="515"/>
        <v>-2</v>
      </c>
      <c r="S2509" s="7">
        <f>IF($D2509="二本差勝",副将分析!$D$14,IF($D2509="一本差勝",副将分析!$D$15,IF($D2509="引き分け",副将分析!$D$16,IF($D2509="一本差負",副将分析!$D$17,副将分析!$D$18))))</f>
        <v>0.20800000000000002</v>
      </c>
      <c r="T2509" s="1">
        <f t="shared" si="516"/>
        <v>-1</v>
      </c>
      <c r="U2509" s="1">
        <f t="shared" si="517"/>
        <v>-1</v>
      </c>
      <c r="V2509" s="7">
        <f>IF($E2509="二本差勝",大将分析!$D$14,IF($E2509="一本差勝",大将分析!$D$15,IF($E2509="引き分け",大将分析!$D$16,IF($E2509="一本差負",大将分析!$D$17,大将分析!$D$18))))</f>
        <v>0.20800000000000002</v>
      </c>
      <c r="W2509" s="1">
        <f t="shared" si="518"/>
        <v>-1</v>
      </c>
      <c r="X2509" s="1">
        <f t="shared" si="519"/>
        <v>-1</v>
      </c>
    </row>
    <row r="2510" spans="1:24" x14ac:dyDescent="0.15">
      <c r="A2510" s="1" t="s">
        <v>40</v>
      </c>
      <c r="B2510" s="1" t="s">
        <v>42</v>
      </c>
      <c r="C2510" s="1" t="s">
        <v>41</v>
      </c>
      <c r="D2510" s="1" t="s">
        <v>41</v>
      </c>
      <c r="E2510" s="1" t="s">
        <v>41</v>
      </c>
      <c r="F2510" s="19">
        <f t="shared" si="507"/>
        <v>-1</v>
      </c>
      <c r="G2510" s="19">
        <f t="shared" si="508"/>
        <v>-2</v>
      </c>
      <c r="H2510" s="20">
        <f t="shared" si="509"/>
        <v>2.9948379136000017E-4</v>
      </c>
      <c r="J2510" s="7">
        <f>IF($A2510="二本差勝",先鋒分析!$D$14,IF($A2510="一本差勝",先鋒分析!$D$15,IF($A2510="引き分け",先鋒分析!$D$16,IF($A2510="一本差負",先鋒分析!$D$17,先鋒分析!$D$18))))</f>
        <v>0.20800000000000002</v>
      </c>
      <c r="K2510" s="19">
        <f t="shared" si="510"/>
        <v>1</v>
      </c>
      <c r="L2510" s="19">
        <f t="shared" si="511"/>
        <v>1</v>
      </c>
      <c r="M2510" s="7">
        <f>IF($B2510="二本差勝",次鋒分析!$D$14,IF($B2510="一本差勝",次鋒分析!$D$15,IF($B2510="引き分け",次鋒分析!$D$16,IF($B2510="一本差負",次鋒分析!$D$17,次鋒分析!$D$18))))</f>
        <v>0.16000000000000003</v>
      </c>
      <c r="N2510" s="1">
        <f t="shared" si="512"/>
        <v>-1</v>
      </c>
      <c r="O2510" s="1">
        <f t="shared" si="513"/>
        <v>-2</v>
      </c>
      <c r="P2510" s="7">
        <f>IF($C2510="二本差勝",中堅分析!$D$14,IF($C2510="一本差勝",中堅分析!$D$15,IF($C2510="引き分け",中堅分析!$D$16,IF($C2510="一本差負",中堅分析!$D$17,中堅分析!$D$18))))</f>
        <v>0.20800000000000002</v>
      </c>
      <c r="Q2510" s="1">
        <f t="shared" si="514"/>
        <v>-1</v>
      </c>
      <c r="R2510" s="1">
        <f t="shared" si="515"/>
        <v>-1</v>
      </c>
      <c r="S2510" s="7">
        <f>IF($D2510="二本差勝",副将分析!$D$14,IF($D2510="一本差勝",副将分析!$D$15,IF($D2510="引き分け",副将分析!$D$16,IF($D2510="一本差負",副将分析!$D$17,副将分析!$D$18))))</f>
        <v>0.20800000000000002</v>
      </c>
      <c r="T2510" s="1">
        <f t="shared" si="516"/>
        <v>-1</v>
      </c>
      <c r="U2510" s="1">
        <f t="shared" si="517"/>
        <v>-1</v>
      </c>
      <c r="V2510" s="7">
        <f>IF($E2510="二本差勝",大将分析!$D$14,IF($E2510="一本差勝",大将分析!$D$15,IF($E2510="引き分け",大将分析!$D$16,IF($E2510="一本差負",大将分析!$D$17,大将分析!$D$18))))</f>
        <v>0.20800000000000002</v>
      </c>
      <c r="W2510" s="1">
        <f t="shared" si="518"/>
        <v>-1</v>
      </c>
      <c r="X2510" s="1">
        <f t="shared" si="519"/>
        <v>-1</v>
      </c>
    </row>
    <row r="2511" spans="1:24" x14ac:dyDescent="0.15">
      <c r="A2511" s="1" t="s">
        <v>22</v>
      </c>
      <c r="B2511" s="1" t="s">
        <v>22</v>
      </c>
      <c r="C2511" s="1" t="s">
        <v>42</v>
      </c>
      <c r="D2511" s="1" t="s">
        <v>41</v>
      </c>
      <c r="E2511" s="1" t="s">
        <v>41</v>
      </c>
      <c r="F2511" s="19">
        <f t="shared" si="507"/>
        <v>-1</v>
      </c>
      <c r="G2511" s="19">
        <f t="shared" si="508"/>
        <v>-2</v>
      </c>
      <c r="H2511" s="20">
        <f t="shared" si="509"/>
        <v>4.8245243904000029E-4</v>
      </c>
      <c r="J2511" s="7">
        <f>IF($A2511="二本差勝",先鋒分析!$D$14,IF($A2511="一本差勝",先鋒分析!$D$15,IF($A2511="引き分け",先鋒分析!$D$16,IF($A2511="一本差負",先鋒分析!$D$17,先鋒分析!$D$18))))</f>
        <v>0.26400000000000001</v>
      </c>
      <c r="K2511" s="19">
        <f t="shared" si="510"/>
        <v>0</v>
      </c>
      <c r="L2511" s="19">
        <f t="shared" si="511"/>
        <v>0</v>
      </c>
      <c r="M2511" s="7">
        <f>IF($B2511="二本差勝",次鋒分析!$D$14,IF($B2511="一本差勝",次鋒分析!$D$15,IF($B2511="引き分け",次鋒分析!$D$16,IF($B2511="一本差負",次鋒分析!$D$17,次鋒分析!$D$18))))</f>
        <v>0.26400000000000001</v>
      </c>
      <c r="N2511" s="1">
        <f t="shared" si="512"/>
        <v>0</v>
      </c>
      <c r="O2511" s="1">
        <f t="shared" si="513"/>
        <v>0</v>
      </c>
      <c r="P2511" s="7">
        <f>IF($C2511="二本差勝",中堅分析!$D$14,IF($C2511="一本差勝",中堅分析!$D$15,IF($C2511="引き分け",中堅分析!$D$16,IF($C2511="一本差負",中堅分析!$D$17,中堅分析!$D$18))))</f>
        <v>0.16000000000000003</v>
      </c>
      <c r="Q2511" s="1">
        <f t="shared" si="514"/>
        <v>-1</v>
      </c>
      <c r="R2511" s="1">
        <f t="shared" si="515"/>
        <v>-2</v>
      </c>
      <c r="S2511" s="7">
        <f>IF($D2511="二本差勝",副将分析!$D$14,IF($D2511="一本差勝",副将分析!$D$15,IF($D2511="引き分け",副将分析!$D$16,IF($D2511="一本差負",副将分析!$D$17,副将分析!$D$18))))</f>
        <v>0.20800000000000002</v>
      </c>
      <c r="T2511" s="1">
        <f t="shared" si="516"/>
        <v>-1</v>
      </c>
      <c r="U2511" s="1">
        <f t="shared" si="517"/>
        <v>-1</v>
      </c>
      <c r="V2511" s="7">
        <f>IF($E2511="二本差勝",大将分析!$D$14,IF($E2511="一本差勝",大将分析!$D$15,IF($E2511="引き分け",大将分析!$D$16,IF($E2511="一本差負",大将分析!$D$17,大将分析!$D$18))))</f>
        <v>0.20800000000000002</v>
      </c>
      <c r="W2511" s="1">
        <f t="shared" si="518"/>
        <v>-1</v>
      </c>
      <c r="X2511" s="1">
        <f t="shared" si="519"/>
        <v>-1</v>
      </c>
    </row>
    <row r="2512" spans="1:24" x14ac:dyDescent="0.15">
      <c r="A2512" s="1" t="s">
        <v>22</v>
      </c>
      <c r="B2512" s="1" t="s">
        <v>42</v>
      </c>
      <c r="C2512" s="1" t="s">
        <v>22</v>
      </c>
      <c r="D2512" s="1" t="s">
        <v>41</v>
      </c>
      <c r="E2512" s="1" t="s">
        <v>41</v>
      </c>
      <c r="F2512" s="19">
        <f t="shared" si="507"/>
        <v>-1</v>
      </c>
      <c r="G2512" s="19">
        <f t="shared" si="508"/>
        <v>-2</v>
      </c>
      <c r="H2512" s="20">
        <f t="shared" si="509"/>
        <v>4.8245243904000029E-4</v>
      </c>
      <c r="J2512" s="7">
        <f>IF($A2512="二本差勝",先鋒分析!$D$14,IF($A2512="一本差勝",先鋒分析!$D$15,IF($A2512="引き分け",先鋒分析!$D$16,IF($A2512="一本差負",先鋒分析!$D$17,先鋒分析!$D$18))))</f>
        <v>0.26400000000000001</v>
      </c>
      <c r="K2512" s="19">
        <f t="shared" si="510"/>
        <v>0</v>
      </c>
      <c r="L2512" s="19">
        <f t="shared" si="511"/>
        <v>0</v>
      </c>
      <c r="M2512" s="7">
        <f>IF($B2512="二本差勝",次鋒分析!$D$14,IF($B2512="一本差勝",次鋒分析!$D$15,IF($B2512="引き分け",次鋒分析!$D$16,IF($B2512="一本差負",次鋒分析!$D$17,次鋒分析!$D$18))))</f>
        <v>0.16000000000000003</v>
      </c>
      <c r="N2512" s="1">
        <f t="shared" si="512"/>
        <v>-1</v>
      </c>
      <c r="O2512" s="1">
        <f t="shared" si="513"/>
        <v>-2</v>
      </c>
      <c r="P2512" s="7">
        <f>IF($C2512="二本差勝",中堅分析!$D$14,IF($C2512="一本差勝",中堅分析!$D$15,IF($C2512="引き分け",中堅分析!$D$16,IF($C2512="一本差負",中堅分析!$D$17,中堅分析!$D$18))))</f>
        <v>0.26400000000000001</v>
      </c>
      <c r="Q2512" s="1">
        <f t="shared" si="514"/>
        <v>0</v>
      </c>
      <c r="R2512" s="1">
        <f t="shared" si="515"/>
        <v>0</v>
      </c>
      <c r="S2512" s="7">
        <f>IF($D2512="二本差勝",副将分析!$D$14,IF($D2512="一本差勝",副将分析!$D$15,IF($D2512="引き分け",副将分析!$D$16,IF($D2512="一本差負",副将分析!$D$17,副将分析!$D$18))))</f>
        <v>0.20800000000000002</v>
      </c>
      <c r="T2512" s="1">
        <f t="shared" si="516"/>
        <v>-1</v>
      </c>
      <c r="U2512" s="1">
        <f t="shared" si="517"/>
        <v>-1</v>
      </c>
      <c r="V2512" s="7">
        <f>IF($E2512="二本差勝",大将分析!$D$14,IF($E2512="一本差勝",大将分析!$D$15,IF($E2512="引き分け",大将分析!$D$16,IF($E2512="一本差負",大将分析!$D$17,大将分析!$D$18))))</f>
        <v>0.20800000000000002</v>
      </c>
      <c r="W2512" s="1">
        <f t="shared" si="518"/>
        <v>-1</v>
      </c>
      <c r="X2512" s="1">
        <f t="shared" si="519"/>
        <v>-1</v>
      </c>
    </row>
    <row r="2513" spans="1:24" x14ac:dyDescent="0.15">
      <c r="A2513" s="1" t="s">
        <v>41</v>
      </c>
      <c r="B2513" s="1" t="s">
        <v>40</v>
      </c>
      <c r="C2513" s="1" t="s">
        <v>42</v>
      </c>
      <c r="D2513" s="1" t="s">
        <v>41</v>
      </c>
      <c r="E2513" s="1" t="s">
        <v>41</v>
      </c>
      <c r="F2513" s="19">
        <f t="shared" si="507"/>
        <v>-1</v>
      </c>
      <c r="G2513" s="19">
        <f t="shared" si="508"/>
        <v>-2</v>
      </c>
      <c r="H2513" s="20">
        <f t="shared" si="509"/>
        <v>2.9948379136000017E-4</v>
      </c>
      <c r="J2513" s="7">
        <f>IF($A2513="二本差勝",先鋒分析!$D$14,IF($A2513="一本差勝",先鋒分析!$D$15,IF($A2513="引き分け",先鋒分析!$D$16,IF($A2513="一本差負",先鋒分析!$D$17,先鋒分析!$D$18))))</f>
        <v>0.20800000000000002</v>
      </c>
      <c r="K2513" s="19">
        <f t="shared" si="510"/>
        <v>-1</v>
      </c>
      <c r="L2513" s="19">
        <f t="shared" si="511"/>
        <v>-1</v>
      </c>
      <c r="M2513" s="7">
        <f>IF($B2513="二本差勝",次鋒分析!$D$14,IF($B2513="一本差勝",次鋒分析!$D$15,IF($B2513="引き分け",次鋒分析!$D$16,IF($B2513="一本差負",次鋒分析!$D$17,次鋒分析!$D$18))))</f>
        <v>0.20800000000000002</v>
      </c>
      <c r="N2513" s="1">
        <f t="shared" si="512"/>
        <v>1</v>
      </c>
      <c r="O2513" s="1">
        <f t="shared" si="513"/>
        <v>1</v>
      </c>
      <c r="P2513" s="7">
        <f>IF($C2513="二本差勝",中堅分析!$D$14,IF($C2513="一本差勝",中堅分析!$D$15,IF($C2513="引き分け",中堅分析!$D$16,IF($C2513="一本差負",中堅分析!$D$17,中堅分析!$D$18))))</f>
        <v>0.16000000000000003</v>
      </c>
      <c r="Q2513" s="1">
        <f t="shared" si="514"/>
        <v>-1</v>
      </c>
      <c r="R2513" s="1">
        <f t="shared" si="515"/>
        <v>-2</v>
      </c>
      <c r="S2513" s="7">
        <f>IF($D2513="二本差勝",副将分析!$D$14,IF($D2513="一本差勝",副将分析!$D$15,IF($D2513="引き分け",副将分析!$D$16,IF($D2513="一本差負",副将分析!$D$17,副将分析!$D$18))))</f>
        <v>0.20800000000000002</v>
      </c>
      <c r="T2513" s="1">
        <f t="shared" si="516"/>
        <v>-1</v>
      </c>
      <c r="U2513" s="1">
        <f t="shared" si="517"/>
        <v>-1</v>
      </c>
      <c r="V2513" s="7">
        <f>IF($E2513="二本差勝",大将分析!$D$14,IF($E2513="一本差勝",大将分析!$D$15,IF($E2513="引き分け",大将分析!$D$16,IF($E2513="一本差負",大将分析!$D$17,大将分析!$D$18))))</f>
        <v>0.20800000000000002</v>
      </c>
      <c r="W2513" s="1">
        <f t="shared" si="518"/>
        <v>-1</v>
      </c>
      <c r="X2513" s="1">
        <f t="shared" si="519"/>
        <v>-1</v>
      </c>
    </row>
    <row r="2514" spans="1:24" x14ac:dyDescent="0.15">
      <c r="A2514" s="1" t="s">
        <v>41</v>
      </c>
      <c r="B2514" s="1" t="s">
        <v>42</v>
      </c>
      <c r="C2514" s="1" t="s">
        <v>40</v>
      </c>
      <c r="D2514" s="1" t="s">
        <v>41</v>
      </c>
      <c r="E2514" s="1" t="s">
        <v>41</v>
      </c>
      <c r="F2514" s="19">
        <f t="shared" si="507"/>
        <v>-1</v>
      </c>
      <c r="G2514" s="19">
        <f t="shared" si="508"/>
        <v>-2</v>
      </c>
      <c r="H2514" s="20">
        <f t="shared" si="509"/>
        <v>2.9948379136000017E-4</v>
      </c>
      <c r="J2514" s="7">
        <f>IF($A2514="二本差勝",先鋒分析!$D$14,IF($A2514="一本差勝",先鋒分析!$D$15,IF($A2514="引き分け",先鋒分析!$D$16,IF($A2514="一本差負",先鋒分析!$D$17,先鋒分析!$D$18))))</f>
        <v>0.20800000000000002</v>
      </c>
      <c r="K2514" s="19">
        <f t="shared" si="510"/>
        <v>-1</v>
      </c>
      <c r="L2514" s="19">
        <f t="shared" si="511"/>
        <v>-1</v>
      </c>
      <c r="M2514" s="7">
        <f>IF($B2514="二本差勝",次鋒分析!$D$14,IF($B2514="一本差勝",次鋒分析!$D$15,IF($B2514="引き分け",次鋒分析!$D$16,IF($B2514="一本差負",次鋒分析!$D$17,次鋒分析!$D$18))))</f>
        <v>0.16000000000000003</v>
      </c>
      <c r="N2514" s="1">
        <f t="shared" si="512"/>
        <v>-1</v>
      </c>
      <c r="O2514" s="1">
        <f t="shared" si="513"/>
        <v>-2</v>
      </c>
      <c r="P2514" s="7">
        <f>IF($C2514="二本差勝",中堅分析!$D$14,IF($C2514="一本差勝",中堅分析!$D$15,IF($C2514="引き分け",中堅分析!$D$16,IF($C2514="一本差負",中堅分析!$D$17,中堅分析!$D$18))))</f>
        <v>0.20800000000000002</v>
      </c>
      <c r="Q2514" s="1">
        <f t="shared" si="514"/>
        <v>1</v>
      </c>
      <c r="R2514" s="1">
        <f t="shared" si="515"/>
        <v>1</v>
      </c>
      <c r="S2514" s="7">
        <f>IF($D2514="二本差勝",副将分析!$D$14,IF($D2514="一本差勝",副将分析!$D$15,IF($D2514="引き分け",副将分析!$D$16,IF($D2514="一本差負",副将分析!$D$17,副将分析!$D$18))))</f>
        <v>0.20800000000000002</v>
      </c>
      <c r="T2514" s="1">
        <f t="shared" si="516"/>
        <v>-1</v>
      </c>
      <c r="U2514" s="1">
        <f t="shared" si="517"/>
        <v>-1</v>
      </c>
      <c r="V2514" s="7">
        <f>IF($E2514="二本差勝",大将分析!$D$14,IF($E2514="一本差勝",大将分析!$D$15,IF($E2514="引き分け",大将分析!$D$16,IF($E2514="一本差負",大将分析!$D$17,大将分析!$D$18))))</f>
        <v>0.20800000000000002</v>
      </c>
      <c r="W2514" s="1">
        <f t="shared" si="518"/>
        <v>-1</v>
      </c>
      <c r="X2514" s="1">
        <f t="shared" si="519"/>
        <v>-1</v>
      </c>
    </row>
    <row r="2515" spans="1:24" x14ac:dyDescent="0.15">
      <c r="A2515" s="1" t="s">
        <v>42</v>
      </c>
      <c r="B2515" s="1" t="s">
        <v>39</v>
      </c>
      <c r="C2515" s="1" t="s">
        <v>42</v>
      </c>
      <c r="D2515" s="1" t="s">
        <v>41</v>
      </c>
      <c r="E2515" s="1" t="s">
        <v>41</v>
      </c>
      <c r="F2515" s="19">
        <f t="shared" si="507"/>
        <v>-1</v>
      </c>
      <c r="G2515" s="19">
        <f t="shared" si="508"/>
        <v>-2</v>
      </c>
      <c r="H2515" s="20">
        <f t="shared" si="509"/>
        <v>1.7720934400000015E-4</v>
      </c>
      <c r="J2515" s="7">
        <f>IF($A2515="二本差勝",先鋒分析!$D$14,IF($A2515="一本差勝",先鋒分析!$D$15,IF($A2515="引き分け",先鋒分析!$D$16,IF($A2515="一本差負",先鋒分析!$D$17,先鋒分析!$D$18))))</f>
        <v>0.16000000000000003</v>
      </c>
      <c r="K2515" s="19">
        <f t="shared" si="510"/>
        <v>-1</v>
      </c>
      <c r="L2515" s="19">
        <f t="shared" si="511"/>
        <v>-2</v>
      </c>
      <c r="M2515" s="7">
        <f>IF($B2515="二本差勝",次鋒分析!$D$14,IF($B2515="一本差勝",次鋒分析!$D$15,IF($B2515="引き分け",次鋒分析!$D$16,IF($B2515="一本差負",次鋒分析!$D$17,次鋒分析!$D$18))))</f>
        <v>0.16000000000000003</v>
      </c>
      <c r="N2515" s="1">
        <f t="shared" si="512"/>
        <v>1</v>
      </c>
      <c r="O2515" s="1">
        <f t="shared" si="513"/>
        <v>2</v>
      </c>
      <c r="P2515" s="7">
        <f>IF($C2515="二本差勝",中堅分析!$D$14,IF($C2515="一本差勝",中堅分析!$D$15,IF($C2515="引き分け",中堅分析!$D$16,IF($C2515="一本差負",中堅分析!$D$17,中堅分析!$D$18))))</f>
        <v>0.16000000000000003</v>
      </c>
      <c r="Q2515" s="1">
        <f t="shared" si="514"/>
        <v>-1</v>
      </c>
      <c r="R2515" s="1">
        <f t="shared" si="515"/>
        <v>-2</v>
      </c>
      <c r="S2515" s="7">
        <f>IF($D2515="二本差勝",副将分析!$D$14,IF($D2515="一本差勝",副将分析!$D$15,IF($D2515="引き分け",副将分析!$D$16,IF($D2515="一本差負",副将分析!$D$17,副将分析!$D$18))))</f>
        <v>0.20800000000000002</v>
      </c>
      <c r="T2515" s="1">
        <f t="shared" si="516"/>
        <v>-1</v>
      </c>
      <c r="U2515" s="1">
        <f t="shared" si="517"/>
        <v>-1</v>
      </c>
      <c r="V2515" s="7">
        <f>IF($E2515="二本差勝",大将分析!$D$14,IF($E2515="一本差勝",大将分析!$D$15,IF($E2515="引き分け",大将分析!$D$16,IF($E2515="一本差負",大将分析!$D$17,大将分析!$D$18))))</f>
        <v>0.20800000000000002</v>
      </c>
      <c r="W2515" s="1">
        <f t="shared" si="518"/>
        <v>-1</v>
      </c>
      <c r="X2515" s="1">
        <f t="shared" si="519"/>
        <v>-1</v>
      </c>
    </row>
    <row r="2516" spans="1:24" x14ac:dyDescent="0.15">
      <c r="A2516" s="1" t="s">
        <v>42</v>
      </c>
      <c r="B2516" s="1" t="s">
        <v>40</v>
      </c>
      <c r="C2516" s="1" t="s">
        <v>41</v>
      </c>
      <c r="D2516" s="1" t="s">
        <v>41</v>
      </c>
      <c r="E2516" s="1" t="s">
        <v>41</v>
      </c>
      <c r="F2516" s="19">
        <f t="shared" si="507"/>
        <v>-1</v>
      </c>
      <c r="G2516" s="19">
        <f t="shared" si="508"/>
        <v>-2</v>
      </c>
      <c r="H2516" s="20">
        <f t="shared" si="509"/>
        <v>2.9948379136000017E-4</v>
      </c>
      <c r="J2516" s="7">
        <f>IF($A2516="二本差勝",先鋒分析!$D$14,IF($A2516="一本差勝",先鋒分析!$D$15,IF($A2516="引き分け",先鋒分析!$D$16,IF($A2516="一本差負",先鋒分析!$D$17,先鋒分析!$D$18))))</f>
        <v>0.16000000000000003</v>
      </c>
      <c r="K2516" s="19">
        <f t="shared" si="510"/>
        <v>-1</v>
      </c>
      <c r="L2516" s="19">
        <f t="shared" si="511"/>
        <v>-2</v>
      </c>
      <c r="M2516" s="7">
        <f>IF($B2516="二本差勝",次鋒分析!$D$14,IF($B2516="一本差勝",次鋒分析!$D$15,IF($B2516="引き分け",次鋒分析!$D$16,IF($B2516="一本差負",次鋒分析!$D$17,次鋒分析!$D$18))))</f>
        <v>0.20800000000000002</v>
      </c>
      <c r="N2516" s="1">
        <f t="shared" si="512"/>
        <v>1</v>
      </c>
      <c r="O2516" s="1">
        <f t="shared" si="513"/>
        <v>1</v>
      </c>
      <c r="P2516" s="7">
        <f>IF($C2516="二本差勝",中堅分析!$D$14,IF($C2516="一本差勝",中堅分析!$D$15,IF($C2516="引き分け",中堅分析!$D$16,IF($C2516="一本差負",中堅分析!$D$17,中堅分析!$D$18))))</f>
        <v>0.20800000000000002</v>
      </c>
      <c r="Q2516" s="1">
        <f t="shared" si="514"/>
        <v>-1</v>
      </c>
      <c r="R2516" s="1">
        <f t="shared" si="515"/>
        <v>-1</v>
      </c>
      <c r="S2516" s="7">
        <f>IF($D2516="二本差勝",副将分析!$D$14,IF($D2516="一本差勝",副将分析!$D$15,IF($D2516="引き分け",副将分析!$D$16,IF($D2516="一本差負",副将分析!$D$17,副将分析!$D$18))))</f>
        <v>0.20800000000000002</v>
      </c>
      <c r="T2516" s="1">
        <f t="shared" si="516"/>
        <v>-1</v>
      </c>
      <c r="U2516" s="1">
        <f t="shared" si="517"/>
        <v>-1</v>
      </c>
      <c r="V2516" s="7">
        <f>IF($E2516="二本差勝",大将分析!$D$14,IF($E2516="一本差勝",大将分析!$D$15,IF($E2516="引き分け",大将分析!$D$16,IF($E2516="一本差負",大将分析!$D$17,大将分析!$D$18))))</f>
        <v>0.20800000000000002</v>
      </c>
      <c r="W2516" s="1">
        <f t="shared" si="518"/>
        <v>-1</v>
      </c>
      <c r="X2516" s="1">
        <f t="shared" si="519"/>
        <v>-1</v>
      </c>
    </row>
    <row r="2517" spans="1:24" x14ac:dyDescent="0.15">
      <c r="A2517" s="1" t="s">
        <v>42</v>
      </c>
      <c r="B2517" s="1" t="s">
        <v>22</v>
      </c>
      <c r="C2517" s="1" t="s">
        <v>22</v>
      </c>
      <c r="D2517" s="1" t="s">
        <v>41</v>
      </c>
      <c r="E2517" s="1" t="s">
        <v>41</v>
      </c>
      <c r="F2517" s="19">
        <f t="shared" si="507"/>
        <v>-1</v>
      </c>
      <c r="G2517" s="19">
        <f t="shared" si="508"/>
        <v>-2</v>
      </c>
      <c r="H2517" s="20">
        <f t="shared" si="509"/>
        <v>4.8245243904000029E-4</v>
      </c>
      <c r="J2517" s="7">
        <f>IF($A2517="二本差勝",先鋒分析!$D$14,IF($A2517="一本差勝",先鋒分析!$D$15,IF($A2517="引き分け",先鋒分析!$D$16,IF($A2517="一本差負",先鋒分析!$D$17,先鋒分析!$D$18))))</f>
        <v>0.16000000000000003</v>
      </c>
      <c r="K2517" s="19">
        <f t="shared" si="510"/>
        <v>-1</v>
      </c>
      <c r="L2517" s="19">
        <f t="shared" si="511"/>
        <v>-2</v>
      </c>
      <c r="M2517" s="7">
        <f>IF($B2517="二本差勝",次鋒分析!$D$14,IF($B2517="一本差勝",次鋒分析!$D$15,IF($B2517="引き分け",次鋒分析!$D$16,IF($B2517="一本差負",次鋒分析!$D$17,次鋒分析!$D$18))))</f>
        <v>0.26400000000000001</v>
      </c>
      <c r="N2517" s="1">
        <f t="shared" si="512"/>
        <v>0</v>
      </c>
      <c r="O2517" s="1">
        <f t="shared" si="513"/>
        <v>0</v>
      </c>
      <c r="P2517" s="7">
        <f>IF($C2517="二本差勝",中堅分析!$D$14,IF($C2517="一本差勝",中堅分析!$D$15,IF($C2517="引き分け",中堅分析!$D$16,IF($C2517="一本差負",中堅分析!$D$17,中堅分析!$D$18))))</f>
        <v>0.26400000000000001</v>
      </c>
      <c r="Q2517" s="1">
        <f t="shared" si="514"/>
        <v>0</v>
      </c>
      <c r="R2517" s="1">
        <f t="shared" si="515"/>
        <v>0</v>
      </c>
      <c r="S2517" s="7">
        <f>IF($D2517="二本差勝",副将分析!$D$14,IF($D2517="一本差勝",副将分析!$D$15,IF($D2517="引き分け",副将分析!$D$16,IF($D2517="一本差負",副将分析!$D$17,副将分析!$D$18))))</f>
        <v>0.20800000000000002</v>
      </c>
      <c r="T2517" s="1">
        <f t="shared" si="516"/>
        <v>-1</v>
      </c>
      <c r="U2517" s="1">
        <f t="shared" si="517"/>
        <v>-1</v>
      </c>
      <c r="V2517" s="7">
        <f>IF($E2517="二本差勝",大将分析!$D$14,IF($E2517="一本差勝",大将分析!$D$15,IF($E2517="引き分け",大将分析!$D$16,IF($E2517="一本差負",大将分析!$D$17,大将分析!$D$18))))</f>
        <v>0.20800000000000002</v>
      </c>
      <c r="W2517" s="1">
        <f t="shared" si="518"/>
        <v>-1</v>
      </c>
      <c r="X2517" s="1">
        <f t="shared" si="519"/>
        <v>-1</v>
      </c>
    </row>
    <row r="2518" spans="1:24" x14ac:dyDescent="0.15">
      <c r="A2518" s="1" t="s">
        <v>42</v>
      </c>
      <c r="B2518" s="1" t="s">
        <v>41</v>
      </c>
      <c r="C2518" s="1" t="s">
        <v>40</v>
      </c>
      <c r="D2518" s="1" t="s">
        <v>41</v>
      </c>
      <c r="E2518" s="1" t="s">
        <v>41</v>
      </c>
      <c r="F2518" s="19">
        <f t="shared" si="507"/>
        <v>-1</v>
      </c>
      <c r="G2518" s="19">
        <f t="shared" si="508"/>
        <v>-2</v>
      </c>
      <c r="H2518" s="20">
        <f t="shared" si="509"/>
        <v>2.9948379136000017E-4</v>
      </c>
      <c r="J2518" s="7">
        <f>IF($A2518="二本差勝",先鋒分析!$D$14,IF($A2518="一本差勝",先鋒分析!$D$15,IF($A2518="引き分け",先鋒分析!$D$16,IF($A2518="一本差負",先鋒分析!$D$17,先鋒分析!$D$18))))</f>
        <v>0.16000000000000003</v>
      </c>
      <c r="K2518" s="19">
        <f t="shared" si="510"/>
        <v>-1</v>
      </c>
      <c r="L2518" s="19">
        <f t="shared" si="511"/>
        <v>-2</v>
      </c>
      <c r="M2518" s="7">
        <f>IF($B2518="二本差勝",次鋒分析!$D$14,IF($B2518="一本差勝",次鋒分析!$D$15,IF($B2518="引き分け",次鋒分析!$D$16,IF($B2518="一本差負",次鋒分析!$D$17,次鋒分析!$D$18))))</f>
        <v>0.20800000000000002</v>
      </c>
      <c r="N2518" s="1">
        <f t="shared" si="512"/>
        <v>-1</v>
      </c>
      <c r="O2518" s="1">
        <f t="shared" si="513"/>
        <v>-1</v>
      </c>
      <c r="P2518" s="7">
        <f>IF($C2518="二本差勝",中堅分析!$D$14,IF($C2518="一本差勝",中堅分析!$D$15,IF($C2518="引き分け",中堅分析!$D$16,IF($C2518="一本差負",中堅分析!$D$17,中堅分析!$D$18))))</f>
        <v>0.20800000000000002</v>
      </c>
      <c r="Q2518" s="1">
        <f t="shared" si="514"/>
        <v>1</v>
      </c>
      <c r="R2518" s="1">
        <f t="shared" si="515"/>
        <v>1</v>
      </c>
      <c r="S2518" s="7">
        <f>IF($D2518="二本差勝",副将分析!$D$14,IF($D2518="一本差勝",副将分析!$D$15,IF($D2518="引き分け",副将分析!$D$16,IF($D2518="一本差負",副将分析!$D$17,副将分析!$D$18))))</f>
        <v>0.20800000000000002</v>
      </c>
      <c r="T2518" s="1">
        <f t="shared" si="516"/>
        <v>-1</v>
      </c>
      <c r="U2518" s="1">
        <f t="shared" si="517"/>
        <v>-1</v>
      </c>
      <c r="V2518" s="7">
        <f>IF($E2518="二本差勝",大将分析!$D$14,IF($E2518="一本差勝",大将分析!$D$15,IF($E2518="引き分け",大将分析!$D$16,IF($E2518="一本差負",大将分析!$D$17,大将分析!$D$18))))</f>
        <v>0.20800000000000002</v>
      </c>
      <c r="W2518" s="1">
        <f t="shared" si="518"/>
        <v>-1</v>
      </c>
      <c r="X2518" s="1">
        <f t="shared" si="519"/>
        <v>-1</v>
      </c>
    </row>
    <row r="2519" spans="1:24" x14ac:dyDescent="0.15">
      <c r="A2519" s="1" t="s">
        <v>42</v>
      </c>
      <c r="B2519" s="1" t="s">
        <v>42</v>
      </c>
      <c r="C2519" s="1" t="s">
        <v>39</v>
      </c>
      <c r="D2519" s="1" t="s">
        <v>41</v>
      </c>
      <c r="E2519" s="1" t="s">
        <v>41</v>
      </c>
      <c r="F2519" s="19">
        <f t="shared" si="507"/>
        <v>-1</v>
      </c>
      <c r="G2519" s="19">
        <f t="shared" si="508"/>
        <v>-2</v>
      </c>
      <c r="H2519" s="20">
        <f t="shared" si="509"/>
        <v>1.7720934400000015E-4</v>
      </c>
      <c r="J2519" s="7">
        <f>IF($A2519="二本差勝",先鋒分析!$D$14,IF($A2519="一本差勝",先鋒分析!$D$15,IF($A2519="引き分け",先鋒分析!$D$16,IF($A2519="一本差負",先鋒分析!$D$17,先鋒分析!$D$18))))</f>
        <v>0.16000000000000003</v>
      </c>
      <c r="K2519" s="19">
        <f t="shared" si="510"/>
        <v>-1</v>
      </c>
      <c r="L2519" s="19">
        <f t="shared" si="511"/>
        <v>-2</v>
      </c>
      <c r="M2519" s="7">
        <f>IF($B2519="二本差勝",次鋒分析!$D$14,IF($B2519="一本差勝",次鋒分析!$D$15,IF($B2519="引き分け",次鋒分析!$D$16,IF($B2519="一本差負",次鋒分析!$D$17,次鋒分析!$D$18))))</f>
        <v>0.16000000000000003</v>
      </c>
      <c r="N2519" s="1">
        <f t="shared" si="512"/>
        <v>-1</v>
      </c>
      <c r="O2519" s="1">
        <f t="shared" si="513"/>
        <v>-2</v>
      </c>
      <c r="P2519" s="7">
        <f>IF($C2519="二本差勝",中堅分析!$D$14,IF($C2519="一本差勝",中堅分析!$D$15,IF($C2519="引き分け",中堅分析!$D$16,IF($C2519="一本差負",中堅分析!$D$17,中堅分析!$D$18))))</f>
        <v>0.16000000000000003</v>
      </c>
      <c r="Q2519" s="1">
        <f t="shared" si="514"/>
        <v>1</v>
      </c>
      <c r="R2519" s="1">
        <f t="shared" si="515"/>
        <v>2</v>
      </c>
      <c r="S2519" s="7">
        <f>IF($D2519="二本差勝",副将分析!$D$14,IF($D2519="一本差勝",副将分析!$D$15,IF($D2519="引き分け",副将分析!$D$16,IF($D2519="一本差負",副将分析!$D$17,副将分析!$D$18))))</f>
        <v>0.20800000000000002</v>
      </c>
      <c r="T2519" s="1">
        <f t="shared" si="516"/>
        <v>-1</v>
      </c>
      <c r="U2519" s="1">
        <f t="shared" si="517"/>
        <v>-1</v>
      </c>
      <c r="V2519" s="7">
        <f>IF($E2519="二本差勝",大将分析!$D$14,IF($E2519="一本差勝",大将分析!$D$15,IF($E2519="引き分け",大将分析!$D$16,IF($E2519="一本差負",大将分析!$D$17,大将分析!$D$18))))</f>
        <v>0.20800000000000002</v>
      </c>
      <c r="W2519" s="1">
        <f t="shared" si="518"/>
        <v>-1</v>
      </c>
      <c r="X2519" s="1">
        <f t="shared" si="519"/>
        <v>-1</v>
      </c>
    </row>
    <row r="2520" spans="1:24" x14ac:dyDescent="0.15">
      <c r="A2520" s="1" t="s">
        <v>39</v>
      </c>
      <c r="B2520" s="1" t="s">
        <v>42</v>
      </c>
      <c r="C2520" s="1" t="s">
        <v>42</v>
      </c>
      <c r="D2520" s="1" t="s">
        <v>41</v>
      </c>
      <c r="E2520" s="1" t="s">
        <v>42</v>
      </c>
      <c r="F2520" s="19">
        <f t="shared" si="507"/>
        <v>-1</v>
      </c>
      <c r="G2520" s="19">
        <f t="shared" si="508"/>
        <v>-2</v>
      </c>
      <c r="H2520" s="20">
        <f t="shared" si="509"/>
        <v>1.3631488000000013E-4</v>
      </c>
      <c r="J2520" s="7">
        <f>IF($A2520="二本差勝",先鋒分析!$D$14,IF($A2520="一本差勝",先鋒分析!$D$15,IF($A2520="引き分け",先鋒分析!$D$16,IF($A2520="一本差負",先鋒分析!$D$17,先鋒分析!$D$18))))</f>
        <v>0.16000000000000003</v>
      </c>
      <c r="K2520" s="19">
        <f t="shared" si="510"/>
        <v>1</v>
      </c>
      <c r="L2520" s="19">
        <f t="shared" si="511"/>
        <v>2</v>
      </c>
      <c r="M2520" s="7">
        <f>IF($B2520="二本差勝",次鋒分析!$D$14,IF($B2520="一本差勝",次鋒分析!$D$15,IF($B2520="引き分け",次鋒分析!$D$16,IF($B2520="一本差負",次鋒分析!$D$17,次鋒分析!$D$18))))</f>
        <v>0.16000000000000003</v>
      </c>
      <c r="N2520" s="1">
        <f t="shared" si="512"/>
        <v>-1</v>
      </c>
      <c r="O2520" s="1">
        <f t="shared" si="513"/>
        <v>-2</v>
      </c>
      <c r="P2520" s="7">
        <f>IF($C2520="二本差勝",中堅分析!$D$14,IF($C2520="一本差勝",中堅分析!$D$15,IF($C2520="引き分け",中堅分析!$D$16,IF($C2520="一本差負",中堅分析!$D$17,中堅分析!$D$18))))</f>
        <v>0.16000000000000003</v>
      </c>
      <c r="Q2520" s="1">
        <f t="shared" si="514"/>
        <v>-1</v>
      </c>
      <c r="R2520" s="1">
        <f t="shared" si="515"/>
        <v>-2</v>
      </c>
      <c r="S2520" s="7">
        <f>IF($D2520="二本差勝",副将分析!$D$14,IF($D2520="一本差勝",副将分析!$D$15,IF($D2520="引き分け",副将分析!$D$16,IF($D2520="一本差負",副将分析!$D$17,副将分析!$D$18))))</f>
        <v>0.20800000000000002</v>
      </c>
      <c r="T2520" s="1">
        <f t="shared" si="516"/>
        <v>-1</v>
      </c>
      <c r="U2520" s="1">
        <f t="shared" si="517"/>
        <v>-1</v>
      </c>
      <c r="V2520" s="7">
        <f>IF($E2520="二本差勝",大将分析!$D$14,IF($E2520="一本差勝",大将分析!$D$15,IF($E2520="引き分け",大将分析!$D$16,IF($E2520="一本差負",大将分析!$D$17,大将分析!$D$18))))</f>
        <v>0.16000000000000003</v>
      </c>
      <c r="W2520" s="1">
        <f t="shared" si="518"/>
        <v>-1</v>
      </c>
      <c r="X2520" s="1">
        <f t="shared" si="519"/>
        <v>-2</v>
      </c>
    </row>
    <row r="2521" spans="1:24" x14ac:dyDescent="0.15">
      <c r="A2521" s="1" t="s">
        <v>39</v>
      </c>
      <c r="B2521" s="1" t="s">
        <v>42</v>
      </c>
      <c r="C2521" s="1" t="s">
        <v>42</v>
      </c>
      <c r="D2521" s="1" t="s">
        <v>42</v>
      </c>
      <c r="E2521" s="1" t="s">
        <v>41</v>
      </c>
      <c r="F2521" s="19">
        <f t="shared" si="507"/>
        <v>-1</v>
      </c>
      <c r="G2521" s="19">
        <f t="shared" si="508"/>
        <v>-2</v>
      </c>
      <c r="H2521" s="20">
        <f t="shared" si="509"/>
        <v>1.3631488000000013E-4</v>
      </c>
      <c r="J2521" s="7">
        <f>IF($A2521="二本差勝",先鋒分析!$D$14,IF($A2521="一本差勝",先鋒分析!$D$15,IF($A2521="引き分け",先鋒分析!$D$16,IF($A2521="一本差負",先鋒分析!$D$17,先鋒分析!$D$18))))</f>
        <v>0.16000000000000003</v>
      </c>
      <c r="K2521" s="19">
        <f t="shared" si="510"/>
        <v>1</v>
      </c>
      <c r="L2521" s="19">
        <f t="shared" si="511"/>
        <v>2</v>
      </c>
      <c r="M2521" s="7">
        <f>IF($B2521="二本差勝",次鋒分析!$D$14,IF($B2521="一本差勝",次鋒分析!$D$15,IF($B2521="引き分け",次鋒分析!$D$16,IF($B2521="一本差負",次鋒分析!$D$17,次鋒分析!$D$18))))</f>
        <v>0.16000000000000003</v>
      </c>
      <c r="N2521" s="1">
        <f t="shared" si="512"/>
        <v>-1</v>
      </c>
      <c r="O2521" s="1">
        <f t="shared" si="513"/>
        <v>-2</v>
      </c>
      <c r="P2521" s="7">
        <f>IF($C2521="二本差勝",中堅分析!$D$14,IF($C2521="一本差勝",中堅分析!$D$15,IF($C2521="引き分け",中堅分析!$D$16,IF($C2521="一本差負",中堅分析!$D$17,中堅分析!$D$18))))</f>
        <v>0.16000000000000003</v>
      </c>
      <c r="Q2521" s="1">
        <f t="shared" si="514"/>
        <v>-1</v>
      </c>
      <c r="R2521" s="1">
        <f t="shared" si="515"/>
        <v>-2</v>
      </c>
      <c r="S2521" s="7">
        <f>IF($D2521="二本差勝",副将分析!$D$14,IF($D2521="一本差勝",副将分析!$D$15,IF($D2521="引き分け",副将分析!$D$16,IF($D2521="一本差負",副将分析!$D$17,副将分析!$D$18))))</f>
        <v>0.16000000000000003</v>
      </c>
      <c r="T2521" s="1">
        <f t="shared" si="516"/>
        <v>-1</v>
      </c>
      <c r="U2521" s="1">
        <f t="shared" si="517"/>
        <v>-2</v>
      </c>
      <c r="V2521" s="7">
        <f>IF($E2521="二本差勝",大将分析!$D$14,IF($E2521="一本差勝",大将分析!$D$15,IF($E2521="引き分け",大将分析!$D$16,IF($E2521="一本差負",大将分析!$D$17,大将分析!$D$18))))</f>
        <v>0.20800000000000002</v>
      </c>
      <c r="W2521" s="1">
        <f t="shared" si="518"/>
        <v>-1</v>
      </c>
      <c r="X2521" s="1">
        <f t="shared" si="519"/>
        <v>-1</v>
      </c>
    </row>
    <row r="2522" spans="1:24" x14ac:dyDescent="0.15">
      <c r="A2522" s="1" t="s">
        <v>40</v>
      </c>
      <c r="B2522" s="1" t="s">
        <v>41</v>
      </c>
      <c r="C2522" s="1" t="s">
        <v>42</v>
      </c>
      <c r="D2522" s="1" t="s">
        <v>41</v>
      </c>
      <c r="E2522" s="1" t="s">
        <v>42</v>
      </c>
      <c r="F2522" s="19">
        <f t="shared" si="507"/>
        <v>-1</v>
      </c>
      <c r="G2522" s="19">
        <f t="shared" si="508"/>
        <v>-2</v>
      </c>
      <c r="H2522" s="20">
        <f t="shared" si="509"/>
        <v>2.3037214720000016E-4</v>
      </c>
      <c r="J2522" s="7">
        <f>IF($A2522="二本差勝",先鋒分析!$D$14,IF($A2522="一本差勝",先鋒分析!$D$15,IF($A2522="引き分け",先鋒分析!$D$16,IF($A2522="一本差負",先鋒分析!$D$17,先鋒分析!$D$18))))</f>
        <v>0.20800000000000002</v>
      </c>
      <c r="K2522" s="19">
        <f t="shared" si="510"/>
        <v>1</v>
      </c>
      <c r="L2522" s="19">
        <f t="shared" si="511"/>
        <v>1</v>
      </c>
      <c r="M2522" s="7">
        <f>IF($B2522="二本差勝",次鋒分析!$D$14,IF($B2522="一本差勝",次鋒分析!$D$15,IF($B2522="引き分け",次鋒分析!$D$16,IF($B2522="一本差負",次鋒分析!$D$17,次鋒分析!$D$18))))</f>
        <v>0.20800000000000002</v>
      </c>
      <c r="N2522" s="1">
        <f t="shared" si="512"/>
        <v>-1</v>
      </c>
      <c r="O2522" s="1">
        <f t="shared" si="513"/>
        <v>-1</v>
      </c>
      <c r="P2522" s="7">
        <f>IF($C2522="二本差勝",中堅分析!$D$14,IF($C2522="一本差勝",中堅分析!$D$15,IF($C2522="引き分け",中堅分析!$D$16,IF($C2522="一本差負",中堅分析!$D$17,中堅分析!$D$18))))</f>
        <v>0.16000000000000003</v>
      </c>
      <c r="Q2522" s="1">
        <f t="shared" si="514"/>
        <v>-1</v>
      </c>
      <c r="R2522" s="1">
        <f t="shared" si="515"/>
        <v>-2</v>
      </c>
      <c r="S2522" s="7">
        <f>IF($D2522="二本差勝",副将分析!$D$14,IF($D2522="一本差勝",副将分析!$D$15,IF($D2522="引き分け",副将分析!$D$16,IF($D2522="一本差負",副将分析!$D$17,副将分析!$D$18))))</f>
        <v>0.20800000000000002</v>
      </c>
      <c r="T2522" s="1">
        <f t="shared" si="516"/>
        <v>-1</v>
      </c>
      <c r="U2522" s="1">
        <f t="shared" si="517"/>
        <v>-1</v>
      </c>
      <c r="V2522" s="7">
        <f>IF($E2522="二本差勝",大将分析!$D$14,IF($E2522="一本差勝",大将分析!$D$15,IF($E2522="引き分け",大将分析!$D$16,IF($E2522="一本差負",大将分析!$D$17,大将分析!$D$18))))</f>
        <v>0.16000000000000003</v>
      </c>
      <c r="W2522" s="1">
        <f t="shared" si="518"/>
        <v>-1</v>
      </c>
      <c r="X2522" s="1">
        <f t="shared" si="519"/>
        <v>-2</v>
      </c>
    </row>
    <row r="2523" spans="1:24" x14ac:dyDescent="0.15">
      <c r="A2523" s="1" t="s">
        <v>40</v>
      </c>
      <c r="B2523" s="1" t="s">
        <v>41</v>
      </c>
      <c r="C2523" s="1" t="s">
        <v>42</v>
      </c>
      <c r="D2523" s="1" t="s">
        <v>42</v>
      </c>
      <c r="E2523" s="1" t="s">
        <v>41</v>
      </c>
      <c r="F2523" s="19">
        <f t="shared" si="507"/>
        <v>-1</v>
      </c>
      <c r="G2523" s="19">
        <f t="shared" si="508"/>
        <v>-2</v>
      </c>
      <c r="H2523" s="20">
        <f t="shared" si="509"/>
        <v>2.3037214720000019E-4</v>
      </c>
      <c r="J2523" s="7">
        <f>IF($A2523="二本差勝",先鋒分析!$D$14,IF($A2523="一本差勝",先鋒分析!$D$15,IF($A2523="引き分け",先鋒分析!$D$16,IF($A2523="一本差負",先鋒分析!$D$17,先鋒分析!$D$18))))</f>
        <v>0.20800000000000002</v>
      </c>
      <c r="K2523" s="19">
        <f t="shared" si="510"/>
        <v>1</v>
      </c>
      <c r="L2523" s="19">
        <f t="shared" si="511"/>
        <v>1</v>
      </c>
      <c r="M2523" s="7">
        <f>IF($B2523="二本差勝",次鋒分析!$D$14,IF($B2523="一本差勝",次鋒分析!$D$15,IF($B2523="引き分け",次鋒分析!$D$16,IF($B2523="一本差負",次鋒分析!$D$17,次鋒分析!$D$18))))</f>
        <v>0.20800000000000002</v>
      </c>
      <c r="N2523" s="1">
        <f t="shared" si="512"/>
        <v>-1</v>
      </c>
      <c r="O2523" s="1">
        <f t="shared" si="513"/>
        <v>-1</v>
      </c>
      <c r="P2523" s="7">
        <f>IF($C2523="二本差勝",中堅分析!$D$14,IF($C2523="一本差勝",中堅分析!$D$15,IF($C2523="引き分け",中堅分析!$D$16,IF($C2523="一本差負",中堅分析!$D$17,中堅分析!$D$18))))</f>
        <v>0.16000000000000003</v>
      </c>
      <c r="Q2523" s="1">
        <f t="shared" si="514"/>
        <v>-1</v>
      </c>
      <c r="R2523" s="1">
        <f t="shared" si="515"/>
        <v>-2</v>
      </c>
      <c r="S2523" s="7">
        <f>IF($D2523="二本差勝",副将分析!$D$14,IF($D2523="一本差勝",副将分析!$D$15,IF($D2523="引き分け",副将分析!$D$16,IF($D2523="一本差負",副将分析!$D$17,副将分析!$D$18))))</f>
        <v>0.16000000000000003</v>
      </c>
      <c r="T2523" s="1">
        <f t="shared" si="516"/>
        <v>-1</v>
      </c>
      <c r="U2523" s="1">
        <f t="shared" si="517"/>
        <v>-2</v>
      </c>
      <c r="V2523" s="7">
        <f>IF($E2523="二本差勝",大将分析!$D$14,IF($E2523="一本差勝",大将分析!$D$15,IF($E2523="引き分け",大将分析!$D$16,IF($E2523="一本差負",大将分析!$D$17,大将分析!$D$18))))</f>
        <v>0.20800000000000002</v>
      </c>
      <c r="W2523" s="1">
        <f t="shared" si="518"/>
        <v>-1</v>
      </c>
      <c r="X2523" s="1">
        <f t="shared" si="519"/>
        <v>-1</v>
      </c>
    </row>
    <row r="2524" spans="1:24" x14ac:dyDescent="0.15">
      <c r="A2524" s="1" t="s">
        <v>40</v>
      </c>
      <c r="B2524" s="1" t="s">
        <v>42</v>
      </c>
      <c r="C2524" s="1" t="s">
        <v>41</v>
      </c>
      <c r="D2524" s="1" t="s">
        <v>41</v>
      </c>
      <c r="E2524" s="1" t="s">
        <v>42</v>
      </c>
      <c r="F2524" s="19">
        <f t="shared" si="507"/>
        <v>-1</v>
      </c>
      <c r="G2524" s="19">
        <f t="shared" si="508"/>
        <v>-2</v>
      </c>
      <c r="H2524" s="20">
        <f t="shared" si="509"/>
        <v>2.3037214720000016E-4</v>
      </c>
      <c r="J2524" s="7">
        <f>IF($A2524="二本差勝",先鋒分析!$D$14,IF($A2524="一本差勝",先鋒分析!$D$15,IF($A2524="引き分け",先鋒分析!$D$16,IF($A2524="一本差負",先鋒分析!$D$17,先鋒分析!$D$18))))</f>
        <v>0.20800000000000002</v>
      </c>
      <c r="K2524" s="19">
        <f t="shared" si="510"/>
        <v>1</v>
      </c>
      <c r="L2524" s="19">
        <f t="shared" si="511"/>
        <v>1</v>
      </c>
      <c r="M2524" s="7">
        <f>IF($B2524="二本差勝",次鋒分析!$D$14,IF($B2524="一本差勝",次鋒分析!$D$15,IF($B2524="引き分け",次鋒分析!$D$16,IF($B2524="一本差負",次鋒分析!$D$17,次鋒分析!$D$18))))</f>
        <v>0.16000000000000003</v>
      </c>
      <c r="N2524" s="1">
        <f t="shared" si="512"/>
        <v>-1</v>
      </c>
      <c r="O2524" s="1">
        <f t="shared" si="513"/>
        <v>-2</v>
      </c>
      <c r="P2524" s="7">
        <f>IF($C2524="二本差勝",中堅分析!$D$14,IF($C2524="一本差勝",中堅分析!$D$15,IF($C2524="引き分け",中堅分析!$D$16,IF($C2524="一本差負",中堅分析!$D$17,中堅分析!$D$18))))</f>
        <v>0.20800000000000002</v>
      </c>
      <c r="Q2524" s="1">
        <f t="shared" si="514"/>
        <v>-1</v>
      </c>
      <c r="R2524" s="1">
        <f t="shared" si="515"/>
        <v>-1</v>
      </c>
      <c r="S2524" s="7">
        <f>IF($D2524="二本差勝",副将分析!$D$14,IF($D2524="一本差勝",副将分析!$D$15,IF($D2524="引き分け",副将分析!$D$16,IF($D2524="一本差負",副将分析!$D$17,副将分析!$D$18))))</f>
        <v>0.20800000000000002</v>
      </c>
      <c r="T2524" s="1">
        <f t="shared" si="516"/>
        <v>-1</v>
      </c>
      <c r="U2524" s="1">
        <f t="shared" si="517"/>
        <v>-1</v>
      </c>
      <c r="V2524" s="7">
        <f>IF($E2524="二本差勝",大将分析!$D$14,IF($E2524="一本差勝",大将分析!$D$15,IF($E2524="引き分け",大将分析!$D$16,IF($E2524="一本差負",大将分析!$D$17,大将分析!$D$18))))</f>
        <v>0.16000000000000003</v>
      </c>
      <c r="W2524" s="1">
        <f t="shared" si="518"/>
        <v>-1</v>
      </c>
      <c r="X2524" s="1">
        <f t="shared" si="519"/>
        <v>-2</v>
      </c>
    </row>
    <row r="2525" spans="1:24" x14ac:dyDescent="0.15">
      <c r="A2525" s="1" t="s">
        <v>40</v>
      </c>
      <c r="B2525" s="1" t="s">
        <v>42</v>
      </c>
      <c r="C2525" s="1" t="s">
        <v>41</v>
      </c>
      <c r="D2525" s="1" t="s">
        <v>42</v>
      </c>
      <c r="E2525" s="1" t="s">
        <v>41</v>
      </c>
      <c r="F2525" s="19">
        <f t="shared" si="507"/>
        <v>-1</v>
      </c>
      <c r="G2525" s="19">
        <f t="shared" si="508"/>
        <v>-2</v>
      </c>
      <c r="H2525" s="20">
        <f t="shared" si="509"/>
        <v>2.3037214720000019E-4</v>
      </c>
      <c r="J2525" s="7">
        <f>IF($A2525="二本差勝",先鋒分析!$D$14,IF($A2525="一本差勝",先鋒分析!$D$15,IF($A2525="引き分け",先鋒分析!$D$16,IF($A2525="一本差負",先鋒分析!$D$17,先鋒分析!$D$18))))</f>
        <v>0.20800000000000002</v>
      </c>
      <c r="K2525" s="19">
        <f t="shared" si="510"/>
        <v>1</v>
      </c>
      <c r="L2525" s="19">
        <f t="shared" si="511"/>
        <v>1</v>
      </c>
      <c r="M2525" s="7">
        <f>IF($B2525="二本差勝",次鋒分析!$D$14,IF($B2525="一本差勝",次鋒分析!$D$15,IF($B2525="引き分け",次鋒分析!$D$16,IF($B2525="一本差負",次鋒分析!$D$17,次鋒分析!$D$18))))</f>
        <v>0.16000000000000003</v>
      </c>
      <c r="N2525" s="1">
        <f t="shared" si="512"/>
        <v>-1</v>
      </c>
      <c r="O2525" s="1">
        <f t="shared" si="513"/>
        <v>-2</v>
      </c>
      <c r="P2525" s="7">
        <f>IF($C2525="二本差勝",中堅分析!$D$14,IF($C2525="一本差勝",中堅分析!$D$15,IF($C2525="引き分け",中堅分析!$D$16,IF($C2525="一本差負",中堅分析!$D$17,中堅分析!$D$18))))</f>
        <v>0.20800000000000002</v>
      </c>
      <c r="Q2525" s="1">
        <f t="shared" si="514"/>
        <v>-1</v>
      </c>
      <c r="R2525" s="1">
        <f t="shared" si="515"/>
        <v>-1</v>
      </c>
      <c r="S2525" s="7">
        <f>IF($D2525="二本差勝",副将分析!$D$14,IF($D2525="一本差勝",副将分析!$D$15,IF($D2525="引き分け",副将分析!$D$16,IF($D2525="一本差負",副将分析!$D$17,副将分析!$D$18))))</f>
        <v>0.16000000000000003</v>
      </c>
      <c r="T2525" s="1">
        <f t="shared" si="516"/>
        <v>-1</v>
      </c>
      <c r="U2525" s="1">
        <f t="shared" si="517"/>
        <v>-2</v>
      </c>
      <c r="V2525" s="7">
        <f>IF($E2525="二本差勝",大将分析!$D$14,IF($E2525="一本差勝",大将分析!$D$15,IF($E2525="引き分け",大将分析!$D$16,IF($E2525="一本差負",大将分析!$D$17,大将分析!$D$18))))</f>
        <v>0.20800000000000002</v>
      </c>
      <c r="W2525" s="1">
        <f t="shared" si="518"/>
        <v>-1</v>
      </c>
      <c r="X2525" s="1">
        <f t="shared" si="519"/>
        <v>-1</v>
      </c>
    </row>
    <row r="2526" spans="1:24" x14ac:dyDescent="0.15">
      <c r="A2526" s="1" t="s">
        <v>22</v>
      </c>
      <c r="B2526" s="1" t="s">
        <v>22</v>
      </c>
      <c r="C2526" s="1" t="s">
        <v>42</v>
      </c>
      <c r="D2526" s="1" t="s">
        <v>41</v>
      </c>
      <c r="E2526" s="1" t="s">
        <v>42</v>
      </c>
      <c r="F2526" s="19">
        <f t="shared" si="507"/>
        <v>-1</v>
      </c>
      <c r="G2526" s="19">
        <f t="shared" si="508"/>
        <v>-2</v>
      </c>
      <c r="H2526" s="20">
        <f t="shared" si="509"/>
        <v>3.7111726080000027E-4</v>
      </c>
      <c r="J2526" s="7">
        <f>IF($A2526="二本差勝",先鋒分析!$D$14,IF($A2526="一本差勝",先鋒分析!$D$15,IF($A2526="引き分け",先鋒分析!$D$16,IF($A2526="一本差負",先鋒分析!$D$17,先鋒分析!$D$18))))</f>
        <v>0.26400000000000001</v>
      </c>
      <c r="K2526" s="19">
        <f t="shared" si="510"/>
        <v>0</v>
      </c>
      <c r="L2526" s="19">
        <f t="shared" si="511"/>
        <v>0</v>
      </c>
      <c r="M2526" s="7">
        <f>IF($B2526="二本差勝",次鋒分析!$D$14,IF($B2526="一本差勝",次鋒分析!$D$15,IF($B2526="引き分け",次鋒分析!$D$16,IF($B2526="一本差負",次鋒分析!$D$17,次鋒分析!$D$18))))</f>
        <v>0.26400000000000001</v>
      </c>
      <c r="N2526" s="1">
        <f t="shared" si="512"/>
        <v>0</v>
      </c>
      <c r="O2526" s="1">
        <f t="shared" si="513"/>
        <v>0</v>
      </c>
      <c r="P2526" s="7">
        <f>IF($C2526="二本差勝",中堅分析!$D$14,IF($C2526="一本差勝",中堅分析!$D$15,IF($C2526="引き分け",中堅分析!$D$16,IF($C2526="一本差負",中堅分析!$D$17,中堅分析!$D$18))))</f>
        <v>0.16000000000000003</v>
      </c>
      <c r="Q2526" s="1">
        <f t="shared" si="514"/>
        <v>-1</v>
      </c>
      <c r="R2526" s="1">
        <f t="shared" si="515"/>
        <v>-2</v>
      </c>
      <c r="S2526" s="7">
        <f>IF($D2526="二本差勝",副将分析!$D$14,IF($D2526="一本差勝",副将分析!$D$15,IF($D2526="引き分け",副将分析!$D$16,IF($D2526="一本差負",副将分析!$D$17,副将分析!$D$18))))</f>
        <v>0.20800000000000002</v>
      </c>
      <c r="T2526" s="1">
        <f t="shared" si="516"/>
        <v>-1</v>
      </c>
      <c r="U2526" s="1">
        <f t="shared" si="517"/>
        <v>-1</v>
      </c>
      <c r="V2526" s="7">
        <f>IF($E2526="二本差勝",大将分析!$D$14,IF($E2526="一本差勝",大将分析!$D$15,IF($E2526="引き分け",大将分析!$D$16,IF($E2526="一本差負",大将分析!$D$17,大将分析!$D$18))))</f>
        <v>0.16000000000000003</v>
      </c>
      <c r="W2526" s="1">
        <f t="shared" si="518"/>
        <v>-1</v>
      </c>
      <c r="X2526" s="1">
        <f t="shared" si="519"/>
        <v>-2</v>
      </c>
    </row>
    <row r="2527" spans="1:24" x14ac:dyDescent="0.15">
      <c r="A2527" s="1" t="s">
        <v>22</v>
      </c>
      <c r="B2527" s="1" t="s">
        <v>22</v>
      </c>
      <c r="C2527" s="1" t="s">
        <v>42</v>
      </c>
      <c r="D2527" s="1" t="s">
        <v>42</v>
      </c>
      <c r="E2527" s="1" t="s">
        <v>41</v>
      </c>
      <c r="F2527" s="19">
        <f t="shared" si="507"/>
        <v>-1</v>
      </c>
      <c r="G2527" s="19">
        <f t="shared" si="508"/>
        <v>-2</v>
      </c>
      <c r="H2527" s="20">
        <f t="shared" si="509"/>
        <v>3.7111726080000027E-4</v>
      </c>
      <c r="J2527" s="7">
        <f>IF($A2527="二本差勝",先鋒分析!$D$14,IF($A2527="一本差勝",先鋒分析!$D$15,IF($A2527="引き分け",先鋒分析!$D$16,IF($A2527="一本差負",先鋒分析!$D$17,先鋒分析!$D$18))))</f>
        <v>0.26400000000000001</v>
      </c>
      <c r="K2527" s="19">
        <f t="shared" si="510"/>
        <v>0</v>
      </c>
      <c r="L2527" s="19">
        <f t="shared" si="511"/>
        <v>0</v>
      </c>
      <c r="M2527" s="7">
        <f>IF($B2527="二本差勝",次鋒分析!$D$14,IF($B2527="一本差勝",次鋒分析!$D$15,IF($B2527="引き分け",次鋒分析!$D$16,IF($B2527="一本差負",次鋒分析!$D$17,次鋒分析!$D$18))))</f>
        <v>0.26400000000000001</v>
      </c>
      <c r="N2527" s="1">
        <f t="shared" si="512"/>
        <v>0</v>
      </c>
      <c r="O2527" s="1">
        <f t="shared" si="513"/>
        <v>0</v>
      </c>
      <c r="P2527" s="7">
        <f>IF($C2527="二本差勝",中堅分析!$D$14,IF($C2527="一本差勝",中堅分析!$D$15,IF($C2527="引き分け",中堅分析!$D$16,IF($C2527="一本差負",中堅分析!$D$17,中堅分析!$D$18))))</f>
        <v>0.16000000000000003</v>
      </c>
      <c r="Q2527" s="1">
        <f t="shared" si="514"/>
        <v>-1</v>
      </c>
      <c r="R2527" s="1">
        <f t="shared" si="515"/>
        <v>-2</v>
      </c>
      <c r="S2527" s="7">
        <f>IF($D2527="二本差勝",副将分析!$D$14,IF($D2527="一本差勝",副将分析!$D$15,IF($D2527="引き分け",副将分析!$D$16,IF($D2527="一本差負",副将分析!$D$17,副将分析!$D$18))))</f>
        <v>0.16000000000000003</v>
      </c>
      <c r="T2527" s="1">
        <f t="shared" si="516"/>
        <v>-1</v>
      </c>
      <c r="U2527" s="1">
        <f t="shared" si="517"/>
        <v>-2</v>
      </c>
      <c r="V2527" s="7">
        <f>IF($E2527="二本差勝",大将分析!$D$14,IF($E2527="一本差勝",大将分析!$D$15,IF($E2527="引き分け",大将分析!$D$16,IF($E2527="一本差負",大将分析!$D$17,大将分析!$D$18))))</f>
        <v>0.20800000000000002</v>
      </c>
      <c r="W2527" s="1">
        <f t="shared" si="518"/>
        <v>-1</v>
      </c>
      <c r="X2527" s="1">
        <f t="shared" si="519"/>
        <v>-1</v>
      </c>
    </row>
    <row r="2528" spans="1:24" x14ac:dyDescent="0.15">
      <c r="A2528" s="1" t="s">
        <v>22</v>
      </c>
      <c r="B2528" s="1" t="s">
        <v>42</v>
      </c>
      <c r="C2528" s="1" t="s">
        <v>22</v>
      </c>
      <c r="D2528" s="1" t="s">
        <v>41</v>
      </c>
      <c r="E2528" s="1" t="s">
        <v>42</v>
      </c>
      <c r="F2528" s="19">
        <f t="shared" si="507"/>
        <v>-1</v>
      </c>
      <c r="G2528" s="19">
        <f t="shared" si="508"/>
        <v>-2</v>
      </c>
      <c r="H2528" s="20">
        <f t="shared" si="509"/>
        <v>3.7111726080000027E-4</v>
      </c>
      <c r="J2528" s="7">
        <f>IF($A2528="二本差勝",先鋒分析!$D$14,IF($A2528="一本差勝",先鋒分析!$D$15,IF($A2528="引き分け",先鋒分析!$D$16,IF($A2528="一本差負",先鋒分析!$D$17,先鋒分析!$D$18))))</f>
        <v>0.26400000000000001</v>
      </c>
      <c r="K2528" s="19">
        <f t="shared" si="510"/>
        <v>0</v>
      </c>
      <c r="L2528" s="19">
        <f t="shared" si="511"/>
        <v>0</v>
      </c>
      <c r="M2528" s="7">
        <f>IF($B2528="二本差勝",次鋒分析!$D$14,IF($B2528="一本差勝",次鋒分析!$D$15,IF($B2528="引き分け",次鋒分析!$D$16,IF($B2528="一本差負",次鋒分析!$D$17,次鋒分析!$D$18))))</f>
        <v>0.16000000000000003</v>
      </c>
      <c r="N2528" s="1">
        <f t="shared" si="512"/>
        <v>-1</v>
      </c>
      <c r="O2528" s="1">
        <f t="shared" si="513"/>
        <v>-2</v>
      </c>
      <c r="P2528" s="7">
        <f>IF($C2528="二本差勝",中堅分析!$D$14,IF($C2528="一本差勝",中堅分析!$D$15,IF($C2528="引き分け",中堅分析!$D$16,IF($C2528="一本差負",中堅分析!$D$17,中堅分析!$D$18))))</f>
        <v>0.26400000000000001</v>
      </c>
      <c r="Q2528" s="1">
        <f t="shared" si="514"/>
        <v>0</v>
      </c>
      <c r="R2528" s="1">
        <f t="shared" si="515"/>
        <v>0</v>
      </c>
      <c r="S2528" s="7">
        <f>IF($D2528="二本差勝",副将分析!$D$14,IF($D2528="一本差勝",副将分析!$D$15,IF($D2528="引き分け",副将分析!$D$16,IF($D2528="一本差負",副将分析!$D$17,副将分析!$D$18))))</f>
        <v>0.20800000000000002</v>
      </c>
      <c r="T2528" s="1">
        <f t="shared" si="516"/>
        <v>-1</v>
      </c>
      <c r="U2528" s="1">
        <f t="shared" si="517"/>
        <v>-1</v>
      </c>
      <c r="V2528" s="7">
        <f>IF($E2528="二本差勝",大将分析!$D$14,IF($E2528="一本差勝",大将分析!$D$15,IF($E2528="引き分け",大将分析!$D$16,IF($E2528="一本差負",大将分析!$D$17,大将分析!$D$18))))</f>
        <v>0.16000000000000003</v>
      </c>
      <c r="W2528" s="1">
        <f t="shared" si="518"/>
        <v>-1</v>
      </c>
      <c r="X2528" s="1">
        <f t="shared" si="519"/>
        <v>-2</v>
      </c>
    </row>
    <row r="2529" spans="1:24" x14ac:dyDescent="0.15">
      <c r="A2529" s="1" t="s">
        <v>22</v>
      </c>
      <c r="B2529" s="1" t="s">
        <v>42</v>
      </c>
      <c r="C2529" s="1" t="s">
        <v>22</v>
      </c>
      <c r="D2529" s="1" t="s">
        <v>42</v>
      </c>
      <c r="E2529" s="1" t="s">
        <v>41</v>
      </c>
      <c r="F2529" s="19">
        <f t="shared" si="507"/>
        <v>-1</v>
      </c>
      <c r="G2529" s="19">
        <f t="shared" si="508"/>
        <v>-2</v>
      </c>
      <c r="H2529" s="20">
        <f t="shared" si="509"/>
        <v>3.7111726080000027E-4</v>
      </c>
      <c r="J2529" s="7">
        <f>IF($A2529="二本差勝",先鋒分析!$D$14,IF($A2529="一本差勝",先鋒分析!$D$15,IF($A2529="引き分け",先鋒分析!$D$16,IF($A2529="一本差負",先鋒分析!$D$17,先鋒分析!$D$18))))</f>
        <v>0.26400000000000001</v>
      </c>
      <c r="K2529" s="19">
        <f t="shared" si="510"/>
        <v>0</v>
      </c>
      <c r="L2529" s="19">
        <f t="shared" si="511"/>
        <v>0</v>
      </c>
      <c r="M2529" s="7">
        <f>IF($B2529="二本差勝",次鋒分析!$D$14,IF($B2529="一本差勝",次鋒分析!$D$15,IF($B2529="引き分け",次鋒分析!$D$16,IF($B2529="一本差負",次鋒分析!$D$17,次鋒分析!$D$18))))</f>
        <v>0.16000000000000003</v>
      </c>
      <c r="N2529" s="1">
        <f t="shared" si="512"/>
        <v>-1</v>
      </c>
      <c r="O2529" s="1">
        <f t="shared" si="513"/>
        <v>-2</v>
      </c>
      <c r="P2529" s="7">
        <f>IF($C2529="二本差勝",中堅分析!$D$14,IF($C2529="一本差勝",中堅分析!$D$15,IF($C2529="引き分け",中堅分析!$D$16,IF($C2529="一本差負",中堅分析!$D$17,中堅分析!$D$18))))</f>
        <v>0.26400000000000001</v>
      </c>
      <c r="Q2529" s="1">
        <f t="shared" si="514"/>
        <v>0</v>
      </c>
      <c r="R2529" s="1">
        <f t="shared" si="515"/>
        <v>0</v>
      </c>
      <c r="S2529" s="7">
        <f>IF($D2529="二本差勝",副将分析!$D$14,IF($D2529="一本差勝",副将分析!$D$15,IF($D2529="引き分け",副将分析!$D$16,IF($D2529="一本差負",副将分析!$D$17,副将分析!$D$18))))</f>
        <v>0.16000000000000003</v>
      </c>
      <c r="T2529" s="1">
        <f t="shared" si="516"/>
        <v>-1</v>
      </c>
      <c r="U2529" s="1">
        <f t="shared" si="517"/>
        <v>-2</v>
      </c>
      <c r="V2529" s="7">
        <f>IF($E2529="二本差勝",大将分析!$D$14,IF($E2529="一本差勝",大将分析!$D$15,IF($E2529="引き分け",大将分析!$D$16,IF($E2529="一本差負",大将分析!$D$17,大将分析!$D$18))))</f>
        <v>0.20800000000000002</v>
      </c>
      <c r="W2529" s="1">
        <f t="shared" si="518"/>
        <v>-1</v>
      </c>
      <c r="X2529" s="1">
        <f t="shared" si="519"/>
        <v>-1</v>
      </c>
    </row>
    <row r="2530" spans="1:24" x14ac:dyDescent="0.15">
      <c r="A2530" s="1" t="s">
        <v>41</v>
      </c>
      <c r="B2530" s="1" t="s">
        <v>40</v>
      </c>
      <c r="C2530" s="1" t="s">
        <v>42</v>
      </c>
      <c r="D2530" s="1" t="s">
        <v>41</v>
      </c>
      <c r="E2530" s="1" t="s">
        <v>42</v>
      </c>
      <c r="F2530" s="19">
        <f t="shared" si="507"/>
        <v>-1</v>
      </c>
      <c r="G2530" s="19">
        <f t="shared" si="508"/>
        <v>-2</v>
      </c>
      <c r="H2530" s="20">
        <f t="shared" si="509"/>
        <v>2.3037214720000016E-4</v>
      </c>
      <c r="J2530" s="7">
        <f>IF($A2530="二本差勝",先鋒分析!$D$14,IF($A2530="一本差勝",先鋒分析!$D$15,IF($A2530="引き分け",先鋒分析!$D$16,IF($A2530="一本差負",先鋒分析!$D$17,先鋒分析!$D$18))))</f>
        <v>0.20800000000000002</v>
      </c>
      <c r="K2530" s="19">
        <f t="shared" si="510"/>
        <v>-1</v>
      </c>
      <c r="L2530" s="19">
        <f t="shared" si="511"/>
        <v>-1</v>
      </c>
      <c r="M2530" s="7">
        <f>IF($B2530="二本差勝",次鋒分析!$D$14,IF($B2530="一本差勝",次鋒分析!$D$15,IF($B2530="引き分け",次鋒分析!$D$16,IF($B2530="一本差負",次鋒分析!$D$17,次鋒分析!$D$18))))</f>
        <v>0.20800000000000002</v>
      </c>
      <c r="N2530" s="1">
        <f t="shared" si="512"/>
        <v>1</v>
      </c>
      <c r="O2530" s="1">
        <f t="shared" si="513"/>
        <v>1</v>
      </c>
      <c r="P2530" s="7">
        <f>IF($C2530="二本差勝",中堅分析!$D$14,IF($C2530="一本差勝",中堅分析!$D$15,IF($C2530="引き分け",中堅分析!$D$16,IF($C2530="一本差負",中堅分析!$D$17,中堅分析!$D$18))))</f>
        <v>0.16000000000000003</v>
      </c>
      <c r="Q2530" s="1">
        <f t="shared" si="514"/>
        <v>-1</v>
      </c>
      <c r="R2530" s="1">
        <f t="shared" si="515"/>
        <v>-2</v>
      </c>
      <c r="S2530" s="7">
        <f>IF($D2530="二本差勝",副将分析!$D$14,IF($D2530="一本差勝",副将分析!$D$15,IF($D2530="引き分け",副将分析!$D$16,IF($D2530="一本差負",副将分析!$D$17,副将分析!$D$18))))</f>
        <v>0.20800000000000002</v>
      </c>
      <c r="T2530" s="1">
        <f t="shared" si="516"/>
        <v>-1</v>
      </c>
      <c r="U2530" s="1">
        <f t="shared" si="517"/>
        <v>-1</v>
      </c>
      <c r="V2530" s="7">
        <f>IF($E2530="二本差勝",大将分析!$D$14,IF($E2530="一本差勝",大将分析!$D$15,IF($E2530="引き分け",大将分析!$D$16,IF($E2530="一本差負",大将分析!$D$17,大将分析!$D$18))))</f>
        <v>0.16000000000000003</v>
      </c>
      <c r="W2530" s="1">
        <f t="shared" si="518"/>
        <v>-1</v>
      </c>
      <c r="X2530" s="1">
        <f t="shared" si="519"/>
        <v>-2</v>
      </c>
    </row>
    <row r="2531" spans="1:24" x14ac:dyDescent="0.15">
      <c r="A2531" s="1" t="s">
        <v>41</v>
      </c>
      <c r="B2531" s="1" t="s">
        <v>40</v>
      </c>
      <c r="C2531" s="1" t="s">
        <v>42</v>
      </c>
      <c r="D2531" s="1" t="s">
        <v>42</v>
      </c>
      <c r="E2531" s="1" t="s">
        <v>41</v>
      </c>
      <c r="F2531" s="19">
        <f t="shared" si="507"/>
        <v>-1</v>
      </c>
      <c r="G2531" s="19">
        <f t="shared" si="508"/>
        <v>-2</v>
      </c>
      <c r="H2531" s="20">
        <f t="shared" si="509"/>
        <v>2.3037214720000019E-4</v>
      </c>
      <c r="J2531" s="7">
        <f>IF($A2531="二本差勝",先鋒分析!$D$14,IF($A2531="一本差勝",先鋒分析!$D$15,IF($A2531="引き分け",先鋒分析!$D$16,IF($A2531="一本差負",先鋒分析!$D$17,先鋒分析!$D$18))))</f>
        <v>0.20800000000000002</v>
      </c>
      <c r="K2531" s="19">
        <f t="shared" si="510"/>
        <v>-1</v>
      </c>
      <c r="L2531" s="19">
        <f t="shared" si="511"/>
        <v>-1</v>
      </c>
      <c r="M2531" s="7">
        <f>IF($B2531="二本差勝",次鋒分析!$D$14,IF($B2531="一本差勝",次鋒分析!$D$15,IF($B2531="引き分け",次鋒分析!$D$16,IF($B2531="一本差負",次鋒分析!$D$17,次鋒分析!$D$18))))</f>
        <v>0.20800000000000002</v>
      </c>
      <c r="N2531" s="1">
        <f t="shared" si="512"/>
        <v>1</v>
      </c>
      <c r="O2531" s="1">
        <f t="shared" si="513"/>
        <v>1</v>
      </c>
      <c r="P2531" s="7">
        <f>IF($C2531="二本差勝",中堅分析!$D$14,IF($C2531="一本差勝",中堅分析!$D$15,IF($C2531="引き分け",中堅分析!$D$16,IF($C2531="一本差負",中堅分析!$D$17,中堅分析!$D$18))))</f>
        <v>0.16000000000000003</v>
      </c>
      <c r="Q2531" s="1">
        <f t="shared" si="514"/>
        <v>-1</v>
      </c>
      <c r="R2531" s="1">
        <f t="shared" si="515"/>
        <v>-2</v>
      </c>
      <c r="S2531" s="7">
        <f>IF($D2531="二本差勝",副将分析!$D$14,IF($D2531="一本差勝",副将分析!$D$15,IF($D2531="引き分け",副将分析!$D$16,IF($D2531="一本差負",副将分析!$D$17,副将分析!$D$18))))</f>
        <v>0.16000000000000003</v>
      </c>
      <c r="T2531" s="1">
        <f t="shared" si="516"/>
        <v>-1</v>
      </c>
      <c r="U2531" s="1">
        <f t="shared" si="517"/>
        <v>-2</v>
      </c>
      <c r="V2531" s="7">
        <f>IF($E2531="二本差勝",大将分析!$D$14,IF($E2531="一本差勝",大将分析!$D$15,IF($E2531="引き分け",大将分析!$D$16,IF($E2531="一本差負",大将分析!$D$17,大将分析!$D$18))))</f>
        <v>0.20800000000000002</v>
      </c>
      <c r="W2531" s="1">
        <f t="shared" si="518"/>
        <v>-1</v>
      </c>
      <c r="X2531" s="1">
        <f t="shared" si="519"/>
        <v>-1</v>
      </c>
    </row>
    <row r="2532" spans="1:24" x14ac:dyDescent="0.15">
      <c r="A2532" s="1" t="s">
        <v>41</v>
      </c>
      <c r="B2532" s="1" t="s">
        <v>42</v>
      </c>
      <c r="C2532" s="1" t="s">
        <v>40</v>
      </c>
      <c r="D2532" s="1" t="s">
        <v>41</v>
      </c>
      <c r="E2532" s="1" t="s">
        <v>42</v>
      </c>
      <c r="F2532" s="19">
        <f t="shared" si="507"/>
        <v>-1</v>
      </c>
      <c r="G2532" s="19">
        <f t="shared" si="508"/>
        <v>-2</v>
      </c>
      <c r="H2532" s="20">
        <f t="shared" si="509"/>
        <v>2.3037214720000016E-4</v>
      </c>
      <c r="J2532" s="7">
        <f>IF($A2532="二本差勝",先鋒分析!$D$14,IF($A2532="一本差勝",先鋒分析!$D$15,IF($A2532="引き分け",先鋒分析!$D$16,IF($A2532="一本差負",先鋒分析!$D$17,先鋒分析!$D$18))))</f>
        <v>0.20800000000000002</v>
      </c>
      <c r="K2532" s="19">
        <f t="shared" si="510"/>
        <v>-1</v>
      </c>
      <c r="L2532" s="19">
        <f t="shared" si="511"/>
        <v>-1</v>
      </c>
      <c r="M2532" s="7">
        <f>IF($B2532="二本差勝",次鋒分析!$D$14,IF($B2532="一本差勝",次鋒分析!$D$15,IF($B2532="引き分け",次鋒分析!$D$16,IF($B2532="一本差負",次鋒分析!$D$17,次鋒分析!$D$18))))</f>
        <v>0.16000000000000003</v>
      </c>
      <c r="N2532" s="1">
        <f t="shared" si="512"/>
        <v>-1</v>
      </c>
      <c r="O2532" s="1">
        <f t="shared" si="513"/>
        <v>-2</v>
      </c>
      <c r="P2532" s="7">
        <f>IF($C2532="二本差勝",中堅分析!$D$14,IF($C2532="一本差勝",中堅分析!$D$15,IF($C2532="引き分け",中堅分析!$D$16,IF($C2532="一本差負",中堅分析!$D$17,中堅分析!$D$18))))</f>
        <v>0.20800000000000002</v>
      </c>
      <c r="Q2532" s="1">
        <f t="shared" si="514"/>
        <v>1</v>
      </c>
      <c r="R2532" s="1">
        <f t="shared" si="515"/>
        <v>1</v>
      </c>
      <c r="S2532" s="7">
        <f>IF($D2532="二本差勝",副将分析!$D$14,IF($D2532="一本差勝",副将分析!$D$15,IF($D2532="引き分け",副将分析!$D$16,IF($D2532="一本差負",副将分析!$D$17,副将分析!$D$18))))</f>
        <v>0.20800000000000002</v>
      </c>
      <c r="T2532" s="1">
        <f t="shared" si="516"/>
        <v>-1</v>
      </c>
      <c r="U2532" s="1">
        <f t="shared" si="517"/>
        <v>-1</v>
      </c>
      <c r="V2532" s="7">
        <f>IF($E2532="二本差勝",大将分析!$D$14,IF($E2532="一本差勝",大将分析!$D$15,IF($E2532="引き分け",大将分析!$D$16,IF($E2532="一本差負",大将分析!$D$17,大将分析!$D$18))))</f>
        <v>0.16000000000000003</v>
      </c>
      <c r="W2532" s="1">
        <f t="shared" si="518"/>
        <v>-1</v>
      </c>
      <c r="X2532" s="1">
        <f t="shared" si="519"/>
        <v>-2</v>
      </c>
    </row>
    <row r="2533" spans="1:24" x14ac:dyDescent="0.15">
      <c r="A2533" s="1" t="s">
        <v>41</v>
      </c>
      <c r="B2533" s="1" t="s">
        <v>42</v>
      </c>
      <c r="C2533" s="1" t="s">
        <v>40</v>
      </c>
      <c r="D2533" s="1" t="s">
        <v>42</v>
      </c>
      <c r="E2533" s="1" t="s">
        <v>41</v>
      </c>
      <c r="F2533" s="19">
        <f t="shared" si="507"/>
        <v>-1</v>
      </c>
      <c r="G2533" s="19">
        <f t="shared" si="508"/>
        <v>-2</v>
      </c>
      <c r="H2533" s="20">
        <f t="shared" si="509"/>
        <v>2.3037214720000019E-4</v>
      </c>
      <c r="J2533" s="7">
        <f>IF($A2533="二本差勝",先鋒分析!$D$14,IF($A2533="一本差勝",先鋒分析!$D$15,IF($A2533="引き分け",先鋒分析!$D$16,IF($A2533="一本差負",先鋒分析!$D$17,先鋒分析!$D$18))))</f>
        <v>0.20800000000000002</v>
      </c>
      <c r="K2533" s="19">
        <f t="shared" si="510"/>
        <v>-1</v>
      </c>
      <c r="L2533" s="19">
        <f t="shared" si="511"/>
        <v>-1</v>
      </c>
      <c r="M2533" s="7">
        <f>IF($B2533="二本差勝",次鋒分析!$D$14,IF($B2533="一本差勝",次鋒分析!$D$15,IF($B2533="引き分け",次鋒分析!$D$16,IF($B2533="一本差負",次鋒分析!$D$17,次鋒分析!$D$18))))</f>
        <v>0.16000000000000003</v>
      </c>
      <c r="N2533" s="1">
        <f t="shared" si="512"/>
        <v>-1</v>
      </c>
      <c r="O2533" s="1">
        <f t="shared" si="513"/>
        <v>-2</v>
      </c>
      <c r="P2533" s="7">
        <f>IF($C2533="二本差勝",中堅分析!$D$14,IF($C2533="一本差勝",中堅分析!$D$15,IF($C2533="引き分け",中堅分析!$D$16,IF($C2533="一本差負",中堅分析!$D$17,中堅分析!$D$18))))</f>
        <v>0.20800000000000002</v>
      </c>
      <c r="Q2533" s="1">
        <f t="shared" si="514"/>
        <v>1</v>
      </c>
      <c r="R2533" s="1">
        <f t="shared" si="515"/>
        <v>1</v>
      </c>
      <c r="S2533" s="7">
        <f>IF($D2533="二本差勝",副将分析!$D$14,IF($D2533="一本差勝",副将分析!$D$15,IF($D2533="引き分け",副将分析!$D$16,IF($D2533="一本差負",副将分析!$D$17,副将分析!$D$18))))</f>
        <v>0.16000000000000003</v>
      </c>
      <c r="T2533" s="1">
        <f t="shared" si="516"/>
        <v>-1</v>
      </c>
      <c r="U2533" s="1">
        <f t="shared" si="517"/>
        <v>-2</v>
      </c>
      <c r="V2533" s="7">
        <f>IF($E2533="二本差勝",大将分析!$D$14,IF($E2533="一本差勝",大将分析!$D$15,IF($E2533="引き分け",大将分析!$D$16,IF($E2533="一本差負",大将分析!$D$17,大将分析!$D$18))))</f>
        <v>0.20800000000000002</v>
      </c>
      <c r="W2533" s="1">
        <f t="shared" si="518"/>
        <v>-1</v>
      </c>
      <c r="X2533" s="1">
        <f t="shared" si="519"/>
        <v>-1</v>
      </c>
    </row>
    <row r="2534" spans="1:24" x14ac:dyDescent="0.15">
      <c r="A2534" s="1" t="s">
        <v>42</v>
      </c>
      <c r="B2534" s="1" t="s">
        <v>39</v>
      </c>
      <c r="C2534" s="1" t="s">
        <v>42</v>
      </c>
      <c r="D2534" s="1" t="s">
        <v>41</v>
      </c>
      <c r="E2534" s="1" t="s">
        <v>42</v>
      </c>
      <c r="F2534" s="19">
        <f t="shared" si="507"/>
        <v>-1</v>
      </c>
      <c r="G2534" s="19">
        <f t="shared" si="508"/>
        <v>-2</v>
      </c>
      <c r="H2534" s="20">
        <f t="shared" si="509"/>
        <v>1.3631488000000013E-4</v>
      </c>
      <c r="J2534" s="7">
        <f>IF($A2534="二本差勝",先鋒分析!$D$14,IF($A2534="一本差勝",先鋒分析!$D$15,IF($A2534="引き分け",先鋒分析!$D$16,IF($A2534="一本差負",先鋒分析!$D$17,先鋒分析!$D$18))))</f>
        <v>0.16000000000000003</v>
      </c>
      <c r="K2534" s="19">
        <f t="shared" si="510"/>
        <v>-1</v>
      </c>
      <c r="L2534" s="19">
        <f t="shared" si="511"/>
        <v>-2</v>
      </c>
      <c r="M2534" s="7">
        <f>IF($B2534="二本差勝",次鋒分析!$D$14,IF($B2534="一本差勝",次鋒分析!$D$15,IF($B2534="引き分け",次鋒分析!$D$16,IF($B2534="一本差負",次鋒分析!$D$17,次鋒分析!$D$18))))</f>
        <v>0.16000000000000003</v>
      </c>
      <c r="N2534" s="1">
        <f t="shared" si="512"/>
        <v>1</v>
      </c>
      <c r="O2534" s="1">
        <f t="shared" si="513"/>
        <v>2</v>
      </c>
      <c r="P2534" s="7">
        <f>IF($C2534="二本差勝",中堅分析!$D$14,IF($C2534="一本差勝",中堅分析!$D$15,IF($C2534="引き分け",中堅分析!$D$16,IF($C2534="一本差負",中堅分析!$D$17,中堅分析!$D$18))))</f>
        <v>0.16000000000000003</v>
      </c>
      <c r="Q2534" s="1">
        <f t="shared" si="514"/>
        <v>-1</v>
      </c>
      <c r="R2534" s="1">
        <f t="shared" si="515"/>
        <v>-2</v>
      </c>
      <c r="S2534" s="7">
        <f>IF($D2534="二本差勝",副将分析!$D$14,IF($D2534="一本差勝",副将分析!$D$15,IF($D2534="引き分け",副将分析!$D$16,IF($D2534="一本差負",副将分析!$D$17,副将分析!$D$18))))</f>
        <v>0.20800000000000002</v>
      </c>
      <c r="T2534" s="1">
        <f t="shared" si="516"/>
        <v>-1</v>
      </c>
      <c r="U2534" s="1">
        <f t="shared" si="517"/>
        <v>-1</v>
      </c>
      <c r="V2534" s="7">
        <f>IF($E2534="二本差勝",大将分析!$D$14,IF($E2534="一本差勝",大将分析!$D$15,IF($E2534="引き分け",大将分析!$D$16,IF($E2534="一本差負",大将分析!$D$17,大将分析!$D$18))))</f>
        <v>0.16000000000000003</v>
      </c>
      <c r="W2534" s="1">
        <f t="shared" si="518"/>
        <v>-1</v>
      </c>
      <c r="X2534" s="1">
        <f t="shared" si="519"/>
        <v>-2</v>
      </c>
    </row>
    <row r="2535" spans="1:24" x14ac:dyDescent="0.15">
      <c r="A2535" s="1" t="s">
        <v>42</v>
      </c>
      <c r="B2535" s="1" t="s">
        <v>39</v>
      </c>
      <c r="C2535" s="1" t="s">
        <v>42</v>
      </c>
      <c r="D2535" s="1" t="s">
        <v>42</v>
      </c>
      <c r="E2535" s="1" t="s">
        <v>41</v>
      </c>
      <c r="F2535" s="19">
        <f t="shared" si="507"/>
        <v>-1</v>
      </c>
      <c r="G2535" s="19">
        <f t="shared" si="508"/>
        <v>-2</v>
      </c>
      <c r="H2535" s="20">
        <f t="shared" si="509"/>
        <v>1.3631488000000013E-4</v>
      </c>
      <c r="J2535" s="7">
        <f>IF($A2535="二本差勝",先鋒分析!$D$14,IF($A2535="一本差勝",先鋒分析!$D$15,IF($A2535="引き分け",先鋒分析!$D$16,IF($A2535="一本差負",先鋒分析!$D$17,先鋒分析!$D$18))))</f>
        <v>0.16000000000000003</v>
      </c>
      <c r="K2535" s="19">
        <f t="shared" si="510"/>
        <v>-1</v>
      </c>
      <c r="L2535" s="19">
        <f t="shared" si="511"/>
        <v>-2</v>
      </c>
      <c r="M2535" s="7">
        <f>IF($B2535="二本差勝",次鋒分析!$D$14,IF($B2535="一本差勝",次鋒分析!$D$15,IF($B2535="引き分け",次鋒分析!$D$16,IF($B2535="一本差負",次鋒分析!$D$17,次鋒分析!$D$18))))</f>
        <v>0.16000000000000003</v>
      </c>
      <c r="N2535" s="1">
        <f t="shared" si="512"/>
        <v>1</v>
      </c>
      <c r="O2535" s="1">
        <f t="shared" si="513"/>
        <v>2</v>
      </c>
      <c r="P2535" s="7">
        <f>IF($C2535="二本差勝",中堅分析!$D$14,IF($C2535="一本差勝",中堅分析!$D$15,IF($C2535="引き分け",中堅分析!$D$16,IF($C2535="一本差負",中堅分析!$D$17,中堅分析!$D$18))))</f>
        <v>0.16000000000000003</v>
      </c>
      <c r="Q2535" s="1">
        <f t="shared" si="514"/>
        <v>-1</v>
      </c>
      <c r="R2535" s="1">
        <f t="shared" si="515"/>
        <v>-2</v>
      </c>
      <c r="S2535" s="7">
        <f>IF($D2535="二本差勝",副将分析!$D$14,IF($D2535="一本差勝",副将分析!$D$15,IF($D2535="引き分け",副将分析!$D$16,IF($D2535="一本差負",副将分析!$D$17,副将分析!$D$18))))</f>
        <v>0.16000000000000003</v>
      </c>
      <c r="T2535" s="1">
        <f t="shared" si="516"/>
        <v>-1</v>
      </c>
      <c r="U2535" s="1">
        <f t="shared" si="517"/>
        <v>-2</v>
      </c>
      <c r="V2535" s="7">
        <f>IF($E2535="二本差勝",大将分析!$D$14,IF($E2535="一本差勝",大将分析!$D$15,IF($E2535="引き分け",大将分析!$D$16,IF($E2535="一本差負",大将分析!$D$17,大将分析!$D$18))))</f>
        <v>0.20800000000000002</v>
      </c>
      <c r="W2535" s="1">
        <f t="shared" si="518"/>
        <v>-1</v>
      </c>
      <c r="X2535" s="1">
        <f t="shared" si="519"/>
        <v>-1</v>
      </c>
    </row>
    <row r="2536" spans="1:24" x14ac:dyDescent="0.15">
      <c r="A2536" s="1" t="s">
        <v>42</v>
      </c>
      <c r="B2536" s="1" t="s">
        <v>40</v>
      </c>
      <c r="C2536" s="1" t="s">
        <v>41</v>
      </c>
      <c r="D2536" s="1" t="s">
        <v>41</v>
      </c>
      <c r="E2536" s="1" t="s">
        <v>42</v>
      </c>
      <c r="F2536" s="19">
        <f t="shared" si="507"/>
        <v>-1</v>
      </c>
      <c r="G2536" s="19">
        <f t="shared" si="508"/>
        <v>-2</v>
      </c>
      <c r="H2536" s="20">
        <f t="shared" si="509"/>
        <v>2.3037214720000016E-4</v>
      </c>
      <c r="J2536" s="7">
        <f>IF($A2536="二本差勝",先鋒分析!$D$14,IF($A2536="一本差勝",先鋒分析!$D$15,IF($A2536="引き分け",先鋒分析!$D$16,IF($A2536="一本差負",先鋒分析!$D$17,先鋒分析!$D$18))))</f>
        <v>0.16000000000000003</v>
      </c>
      <c r="K2536" s="19">
        <f t="shared" si="510"/>
        <v>-1</v>
      </c>
      <c r="L2536" s="19">
        <f t="shared" si="511"/>
        <v>-2</v>
      </c>
      <c r="M2536" s="7">
        <f>IF($B2536="二本差勝",次鋒分析!$D$14,IF($B2536="一本差勝",次鋒分析!$D$15,IF($B2536="引き分け",次鋒分析!$D$16,IF($B2536="一本差負",次鋒分析!$D$17,次鋒分析!$D$18))))</f>
        <v>0.20800000000000002</v>
      </c>
      <c r="N2536" s="1">
        <f t="shared" si="512"/>
        <v>1</v>
      </c>
      <c r="O2536" s="1">
        <f t="shared" si="513"/>
        <v>1</v>
      </c>
      <c r="P2536" s="7">
        <f>IF($C2536="二本差勝",中堅分析!$D$14,IF($C2536="一本差勝",中堅分析!$D$15,IF($C2536="引き分け",中堅分析!$D$16,IF($C2536="一本差負",中堅分析!$D$17,中堅分析!$D$18))))</f>
        <v>0.20800000000000002</v>
      </c>
      <c r="Q2536" s="1">
        <f t="shared" si="514"/>
        <v>-1</v>
      </c>
      <c r="R2536" s="1">
        <f t="shared" si="515"/>
        <v>-1</v>
      </c>
      <c r="S2536" s="7">
        <f>IF($D2536="二本差勝",副将分析!$D$14,IF($D2536="一本差勝",副将分析!$D$15,IF($D2536="引き分け",副将分析!$D$16,IF($D2536="一本差負",副将分析!$D$17,副将分析!$D$18))))</f>
        <v>0.20800000000000002</v>
      </c>
      <c r="T2536" s="1">
        <f t="shared" si="516"/>
        <v>-1</v>
      </c>
      <c r="U2536" s="1">
        <f t="shared" si="517"/>
        <v>-1</v>
      </c>
      <c r="V2536" s="7">
        <f>IF($E2536="二本差勝",大将分析!$D$14,IF($E2536="一本差勝",大将分析!$D$15,IF($E2536="引き分け",大将分析!$D$16,IF($E2536="一本差負",大将分析!$D$17,大将分析!$D$18))))</f>
        <v>0.16000000000000003</v>
      </c>
      <c r="W2536" s="1">
        <f t="shared" si="518"/>
        <v>-1</v>
      </c>
      <c r="X2536" s="1">
        <f t="shared" si="519"/>
        <v>-2</v>
      </c>
    </row>
    <row r="2537" spans="1:24" x14ac:dyDescent="0.15">
      <c r="A2537" s="1" t="s">
        <v>42</v>
      </c>
      <c r="B2537" s="1" t="s">
        <v>40</v>
      </c>
      <c r="C2537" s="1" t="s">
        <v>41</v>
      </c>
      <c r="D2537" s="1" t="s">
        <v>42</v>
      </c>
      <c r="E2537" s="1" t="s">
        <v>41</v>
      </c>
      <c r="F2537" s="19">
        <f t="shared" si="507"/>
        <v>-1</v>
      </c>
      <c r="G2537" s="19">
        <f t="shared" si="508"/>
        <v>-2</v>
      </c>
      <c r="H2537" s="20">
        <f t="shared" si="509"/>
        <v>2.3037214720000019E-4</v>
      </c>
      <c r="J2537" s="7">
        <f>IF($A2537="二本差勝",先鋒分析!$D$14,IF($A2537="一本差勝",先鋒分析!$D$15,IF($A2537="引き分け",先鋒分析!$D$16,IF($A2537="一本差負",先鋒分析!$D$17,先鋒分析!$D$18))))</f>
        <v>0.16000000000000003</v>
      </c>
      <c r="K2537" s="19">
        <f t="shared" si="510"/>
        <v>-1</v>
      </c>
      <c r="L2537" s="19">
        <f t="shared" si="511"/>
        <v>-2</v>
      </c>
      <c r="M2537" s="7">
        <f>IF($B2537="二本差勝",次鋒分析!$D$14,IF($B2537="一本差勝",次鋒分析!$D$15,IF($B2537="引き分け",次鋒分析!$D$16,IF($B2537="一本差負",次鋒分析!$D$17,次鋒分析!$D$18))))</f>
        <v>0.20800000000000002</v>
      </c>
      <c r="N2537" s="1">
        <f t="shared" si="512"/>
        <v>1</v>
      </c>
      <c r="O2537" s="1">
        <f t="shared" si="513"/>
        <v>1</v>
      </c>
      <c r="P2537" s="7">
        <f>IF($C2537="二本差勝",中堅分析!$D$14,IF($C2537="一本差勝",中堅分析!$D$15,IF($C2537="引き分け",中堅分析!$D$16,IF($C2537="一本差負",中堅分析!$D$17,中堅分析!$D$18))))</f>
        <v>0.20800000000000002</v>
      </c>
      <c r="Q2537" s="1">
        <f t="shared" si="514"/>
        <v>-1</v>
      </c>
      <c r="R2537" s="1">
        <f t="shared" si="515"/>
        <v>-1</v>
      </c>
      <c r="S2537" s="7">
        <f>IF($D2537="二本差勝",副将分析!$D$14,IF($D2537="一本差勝",副将分析!$D$15,IF($D2537="引き分け",副将分析!$D$16,IF($D2537="一本差負",副将分析!$D$17,副将分析!$D$18))))</f>
        <v>0.16000000000000003</v>
      </c>
      <c r="T2537" s="1">
        <f t="shared" si="516"/>
        <v>-1</v>
      </c>
      <c r="U2537" s="1">
        <f t="shared" si="517"/>
        <v>-2</v>
      </c>
      <c r="V2537" s="7">
        <f>IF($E2537="二本差勝",大将分析!$D$14,IF($E2537="一本差勝",大将分析!$D$15,IF($E2537="引き分け",大将分析!$D$16,IF($E2537="一本差負",大将分析!$D$17,大将分析!$D$18))))</f>
        <v>0.20800000000000002</v>
      </c>
      <c r="W2537" s="1">
        <f t="shared" si="518"/>
        <v>-1</v>
      </c>
      <c r="X2537" s="1">
        <f t="shared" si="519"/>
        <v>-1</v>
      </c>
    </row>
    <row r="2538" spans="1:24" x14ac:dyDescent="0.15">
      <c r="A2538" s="1" t="s">
        <v>42</v>
      </c>
      <c r="B2538" s="1" t="s">
        <v>22</v>
      </c>
      <c r="C2538" s="1" t="s">
        <v>22</v>
      </c>
      <c r="D2538" s="1" t="s">
        <v>41</v>
      </c>
      <c r="E2538" s="1" t="s">
        <v>42</v>
      </c>
      <c r="F2538" s="19">
        <f t="shared" si="507"/>
        <v>-1</v>
      </c>
      <c r="G2538" s="19">
        <f t="shared" si="508"/>
        <v>-2</v>
      </c>
      <c r="H2538" s="20">
        <f t="shared" si="509"/>
        <v>3.7111726080000027E-4</v>
      </c>
      <c r="J2538" s="7">
        <f>IF($A2538="二本差勝",先鋒分析!$D$14,IF($A2538="一本差勝",先鋒分析!$D$15,IF($A2538="引き分け",先鋒分析!$D$16,IF($A2538="一本差負",先鋒分析!$D$17,先鋒分析!$D$18))))</f>
        <v>0.16000000000000003</v>
      </c>
      <c r="K2538" s="19">
        <f t="shared" si="510"/>
        <v>-1</v>
      </c>
      <c r="L2538" s="19">
        <f t="shared" si="511"/>
        <v>-2</v>
      </c>
      <c r="M2538" s="7">
        <f>IF($B2538="二本差勝",次鋒分析!$D$14,IF($B2538="一本差勝",次鋒分析!$D$15,IF($B2538="引き分け",次鋒分析!$D$16,IF($B2538="一本差負",次鋒分析!$D$17,次鋒分析!$D$18))))</f>
        <v>0.26400000000000001</v>
      </c>
      <c r="N2538" s="1">
        <f t="shared" si="512"/>
        <v>0</v>
      </c>
      <c r="O2538" s="1">
        <f t="shared" si="513"/>
        <v>0</v>
      </c>
      <c r="P2538" s="7">
        <f>IF($C2538="二本差勝",中堅分析!$D$14,IF($C2538="一本差勝",中堅分析!$D$15,IF($C2538="引き分け",中堅分析!$D$16,IF($C2538="一本差負",中堅分析!$D$17,中堅分析!$D$18))))</f>
        <v>0.26400000000000001</v>
      </c>
      <c r="Q2538" s="1">
        <f t="shared" si="514"/>
        <v>0</v>
      </c>
      <c r="R2538" s="1">
        <f t="shared" si="515"/>
        <v>0</v>
      </c>
      <c r="S2538" s="7">
        <f>IF($D2538="二本差勝",副将分析!$D$14,IF($D2538="一本差勝",副将分析!$D$15,IF($D2538="引き分け",副将分析!$D$16,IF($D2538="一本差負",副将分析!$D$17,副将分析!$D$18))))</f>
        <v>0.20800000000000002</v>
      </c>
      <c r="T2538" s="1">
        <f t="shared" si="516"/>
        <v>-1</v>
      </c>
      <c r="U2538" s="1">
        <f t="shared" si="517"/>
        <v>-1</v>
      </c>
      <c r="V2538" s="7">
        <f>IF($E2538="二本差勝",大将分析!$D$14,IF($E2538="一本差勝",大将分析!$D$15,IF($E2538="引き分け",大将分析!$D$16,IF($E2538="一本差負",大将分析!$D$17,大将分析!$D$18))))</f>
        <v>0.16000000000000003</v>
      </c>
      <c r="W2538" s="1">
        <f t="shared" si="518"/>
        <v>-1</v>
      </c>
      <c r="X2538" s="1">
        <f t="shared" si="519"/>
        <v>-2</v>
      </c>
    </row>
    <row r="2539" spans="1:24" x14ac:dyDescent="0.15">
      <c r="A2539" s="1" t="s">
        <v>42</v>
      </c>
      <c r="B2539" s="1" t="s">
        <v>22</v>
      </c>
      <c r="C2539" s="1" t="s">
        <v>22</v>
      </c>
      <c r="D2539" s="1" t="s">
        <v>42</v>
      </c>
      <c r="E2539" s="1" t="s">
        <v>41</v>
      </c>
      <c r="F2539" s="19">
        <f t="shared" si="507"/>
        <v>-1</v>
      </c>
      <c r="G2539" s="19">
        <f t="shared" si="508"/>
        <v>-2</v>
      </c>
      <c r="H2539" s="20">
        <f t="shared" si="509"/>
        <v>3.7111726080000027E-4</v>
      </c>
      <c r="J2539" s="7">
        <f>IF($A2539="二本差勝",先鋒分析!$D$14,IF($A2539="一本差勝",先鋒分析!$D$15,IF($A2539="引き分け",先鋒分析!$D$16,IF($A2539="一本差負",先鋒分析!$D$17,先鋒分析!$D$18))))</f>
        <v>0.16000000000000003</v>
      </c>
      <c r="K2539" s="19">
        <f t="shared" si="510"/>
        <v>-1</v>
      </c>
      <c r="L2539" s="19">
        <f t="shared" si="511"/>
        <v>-2</v>
      </c>
      <c r="M2539" s="7">
        <f>IF($B2539="二本差勝",次鋒分析!$D$14,IF($B2539="一本差勝",次鋒分析!$D$15,IF($B2539="引き分け",次鋒分析!$D$16,IF($B2539="一本差負",次鋒分析!$D$17,次鋒分析!$D$18))))</f>
        <v>0.26400000000000001</v>
      </c>
      <c r="N2539" s="1">
        <f t="shared" si="512"/>
        <v>0</v>
      </c>
      <c r="O2539" s="1">
        <f t="shared" si="513"/>
        <v>0</v>
      </c>
      <c r="P2539" s="7">
        <f>IF($C2539="二本差勝",中堅分析!$D$14,IF($C2539="一本差勝",中堅分析!$D$15,IF($C2539="引き分け",中堅分析!$D$16,IF($C2539="一本差負",中堅分析!$D$17,中堅分析!$D$18))))</f>
        <v>0.26400000000000001</v>
      </c>
      <c r="Q2539" s="1">
        <f t="shared" si="514"/>
        <v>0</v>
      </c>
      <c r="R2539" s="1">
        <f t="shared" si="515"/>
        <v>0</v>
      </c>
      <c r="S2539" s="7">
        <f>IF($D2539="二本差勝",副将分析!$D$14,IF($D2539="一本差勝",副将分析!$D$15,IF($D2539="引き分け",副将分析!$D$16,IF($D2539="一本差負",副将分析!$D$17,副将分析!$D$18))))</f>
        <v>0.16000000000000003</v>
      </c>
      <c r="T2539" s="1">
        <f t="shared" si="516"/>
        <v>-1</v>
      </c>
      <c r="U2539" s="1">
        <f t="shared" si="517"/>
        <v>-2</v>
      </c>
      <c r="V2539" s="7">
        <f>IF($E2539="二本差勝",大将分析!$D$14,IF($E2539="一本差勝",大将分析!$D$15,IF($E2539="引き分け",大将分析!$D$16,IF($E2539="一本差負",大将分析!$D$17,大将分析!$D$18))))</f>
        <v>0.20800000000000002</v>
      </c>
      <c r="W2539" s="1">
        <f t="shared" si="518"/>
        <v>-1</v>
      </c>
      <c r="X2539" s="1">
        <f t="shared" si="519"/>
        <v>-1</v>
      </c>
    </row>
    <row r="2540" spans="1:24" x14ac:dyDescent="0.15">
      <c r="A2540" s="1" t="s">
        <v>42</v>
      </c>
      <c r="B2540" s="1" t="s">
        <v>41</v>
      </c>
      <c r="C2540" s="1" t="s">
        <v>40</v>
      </c>
      <c r="D2540" s="1" t="s">
        <v>41</v>
      </c>
      <c r="E2540" s="1" t="s">
        <v>42</v>
      </c>
      <c r="F2540" s="19">
        <f t="shared" si="507"/>
        <v>-1</v>
      </c>
      <c r="G2540" s="19">
        <f t="shared" si="508"/>
        <v>-2</v>
      </c>
      <c r="H2540" s="20">
        <f t="shared" si="509"/>
        <v>2.3037214720000016E-4</v>
      </c>
      <c r="J2540" s="7">
        <f>IF($A2540="二本差勝",先鋒分析!$D$14,IF($A2540="一本差勝",先鋒分析!$D$15,IF($A2540="引き分け",先鋒分析!$D$16,IF($A2540="一本差負",先鋒分析!$D$17,先鋒分析!$D$18))))</f>
        <v>0.16000000000000003</v>
      </c>
      <c r="K2540" s="19">
        <f t="shared" si="510"/>
        <v>-1</v>
      </c>
      <c r="L2540" s="19">
        <f t="shared" si="511"/>
        <v>-2</v>
      </c>
      <c r="M2540" s="7">
        <f>IF($B2540="二本差勝",次鋒分析!$D$14,IF($B2540="一本差勝",次鋒分析!$D$15,IF($B2540="引き分け",次鋒分析!$D$16,IF($B2540="一本差負",次鋒分析!$D$17,次鋒分析!$D$18))))</f>
        <v>0.20800000000000002</v>
      </c>
      <c r="N2540" s="1">
        <f t="shared" si="512"/>
        <v>-1</v>
      </c>
      <c r="O2540" s="1">
        <f t="shared" si="513"/>
        <v>-1</v>
      </c>
      <c r="P2540" s="7">
        <f>IF($C2540="二本差勝",中堅分析!$D$14,IF($C2540="一本差勝",中堅分析!$D$15,IF($C2540="引き分け",中堅分析!$D$16,IF($C2540="一本差負",中堅分析!$D$17,中堅分析!$D$18))))</f>
        <v>0.20800000000000002</v>
      </c>
      <c r="Q2540" s="1">
        <f t="shared" si="514"/>
        <v>1</v>
      </c>
      <c r="R2540" s="1">
        <f t="shared" si="515"/>
        <v>1</v>
      </c>
      <c r="S2540" s="7">
        <f>IF($D2540="二本差勝",副将分析!$D$14,IF($D2540="一本差勝",副将分析!$D$15,IF($D2540="引き分け",副将分析!$D$16,IF($D2540="一本差負",副将分析!$D$17,副将分析!$D$18))))</f>
        <v>0.20800000000000002</v>
      </c>
      <c r="T2540" s="1">
        <f t="shared" si="516"/>
        <v>-1</v>
      </c>
      <c r="U2540" s="1">
        <f t="shared" si="517"/>
        <v>-1</v>
      </c>
      <c r="V2540" s="7">
        <f>IF($E2540="二本差勝",大将分析!$D$14,IF($E2540="一本差勝",大将分析!$D$15,IF($E2540="引き分け",大将分析!$D$16,IF($E2540="一本差負",大将分析!$D$17,大将分析!$D$18))))</f>
        <v>0.16000000000000003</v>
      </c>
      <c r="W2540" s="1">
        <f t="shared" si="518"/>
        <v>-1</v>
      </c>
      <c r="X2540" s="1">
        <f t="shared" si="519"/>
        <v>-2</v>
      </c>
    </row>
    <row r="2541" spans="1:24" x14ac:dyDescent="0.15">
      <c r="A2541" s="1" t="s">
        <v>42</v>
      </c>
      <c r="B2541" s="1" t="s">
        <v>41</v>
      </c>
      <c r="C2541" s="1" t="s">
        <v>40</v>
      </c>
      <c r="D2541" s="1" t="s">
        <v>42</v>
      </c>
      <c r="E2541" s="1" t="s">
        <v>41</v>
      </c>
      <c r="F2541" s="19">
        <f t="shared" si="507"/>
        <v>-1</v>
      </c>
      <c r="G2541" s="19">
        <f t="shared" si="508"/>
        <v>-2</v>
      </c>
      <c r="H2541" s="20">
        <f t="shared" si="509"/>
        <v>2.3037214720000019E-4</v>
      </c>
      <c r="J2541" s="7">
        <f>IF($A2541="二本差勝",先鋒分析!$D$14,IF($A2541="一本差勝",先鋒分析!$D$15,IF($A2541="引き分け",先鋒分析!$D$16,IF($A2541="一本差負",先鋒分析!$D$17,先鋒分析!$D$18))))</f>
        <v>0.16000000000000003</v>
      </c>
      <c r="K2541" s="19">
        <f t="shared" si="510"/>
        <v>-1</v>
      </c>
      <c r="L2541" s="19">
        <f t="shared" si="511"/>
        <v>-2</v>
      </c>
      <c r="M2541" s="7">
        <f>IF($B2541="二本差勝",次鋒分析!$D$14,IF($B2541="一本差勝",次鋒分析!$D$15,IF($B2541="引き分け",次鋒分析!$D$16,IF($B2541="一本差負",次鋒分析!$D$17,次鋒分析!$D$18))))</f>
        <v>0.20800000000000002</v>
      </c>
      <c r="N2541" s="1">
        <f t="shared" si="512"/>
        <v>-1</v>
      </c>
      <c r="O2541" s="1">
        <f t="shared" si="513"/>
        <v>-1</v>
      </c>
      <c r="P2541" s="7">
        <f>IF($C2541="二本差勝",中堅分析!$D$14,IF($C2541="一本差勝",中堅分析!$D$15,IF($C2541="引き分け",中堅分析!$D$16,IF($C2541="一本差負",中堅分析!$D$17,中堅分析!$D$18))))</f>
        <v>0.20800000000000002</v>
      </c>
      <c r="Q2541" s="1">
        <f t="shared" si="514"/>
        <v>1</v>
      </c>
      <c r="R2541" s="1">
        <f t="shared" si="515"/>
        <v>1</v>
      </c>
      <c r="S2541" s="7">
        <f>IF($D2541="二本差勝",副将分析!$D$14,IF($D2541="一本差勝",副将分析!$D$15,IF($D2541="引き分け",副将分析!$D$16,IF($D2541="一本差負",副将分析!$D$17,副将分析!$D$18))))</f>
        <v>0.16000000000000003</v>
      </c>
      <c r="T2541" s="1">
        <f t="shared" si="516"/>
        <v>-1</v>
      </c>
      <c r="U2541" s="1">
        <f t="shared" si="517"/>
        <v>-2</v>
      </c>
      <c r="V2541" s="7">
        <f>IF($E2541="二本差勝",大将分析!$D$14,IF($E2541="一本差勝",大将分析!$D$15,IF($E2541="引き分け",大将分析!$D$16,IF($E2541="一本差負",大将分析!$D$17,大将分析!$D$18))))</f>
        <v>0.20800000000000002</v>
      </c>
      <c r="W2541" s="1">
        <f t="shared" si="518"/>
        <v>-1</v>
      </c>
      <c r="X2541" s="1">
        <f t="shared" si="519"/>
        <v>-1</v>
      </c>
    </row>
    <row r="2542" spans="1:24" x14ac:dyDescent="0.15">
      <c r="A2542" s="1" t="s">
        <v>42</v>
      </c>
      <c r="B2542" s="1" t="s">
        <v>42</v>
      </c>
      <c r="C2542" s="1" t="s">
        <v>39</v>
      </c>
      <c r="D2542" s="1" t="s">
        <v>41</v>
      </c>
      <c r="E2542" s="1" t="s">
        <v>42</v>
      </c>
      <c r="F2542" s="19">
        <f t="shared" si="507"/>
        <v>-1</v>
      </c>
      <c r="G2542" s="19">
        <f t="shared" si="508"/>
        <v>-2</v>
      </c>
      <c r="H2542" s="20">
        <f t="shared" si="509"/>
        <v>1.3631488000000013E-4</v>
      </c>
      <c r="J2542" s="7">
        <f>IF($A2542="二本差勝",先鋒分析!$D$14,IF($A2542="一本差勝",先鋒分析!$D$15,IF($A2542="引き分け",先鋒分析!$D$16,IF($A2542="一本差負",先鋒分析!$D$17,先鋒分析!$D$18))))</f>
        <v>0.16000000000000003</v>
      </c>
      <c r="K2542" s="19">
        <f t="shared" si="510"/>
        <v>-1</v>
      </c>
      <c r="L2542" s="19">
        <f t="shared" si="511"/>
        <v>-2</v>
      </c>
      <c r="M2542" s="7">
        <f>IF($B2542="二本差勝",次鋒分析!$D$14,IF($B2542="一本差勝",次鋒分析!$D$15,IF($B2542="引き分け",次鋒分析!$D$16,IF($B2542="一本差負",次鋒分析!$D$17,次鋒分析!$D$18))))</f>
        <v>0.16000000000000003</v>
      </c>
      <c r="N2542" s="1">
        <f t="shared" si="512"/>
        <v>-1</v>
      </c>
      <c r="O2542" s="1">
        <f t="shared" si="513"/>
        <v>-2</v>
      </c>
      <c r="P2542" s="7">
        <f>IF($C2542="二本差勝",中堅分析!$D$14,IF($C2542="一本差勝",中堅分析!$D$15,IF($C2542="引き分け",中堅分析!$D$16,IF($C2542="一本差負",中堅分析!$D$17,中堅分析!$D$18))))</f>
        <v>0.16000000000000003</v>
      </c>
      <c r="Q2542" s="1">
        <f t="shared" si="514"/>
        <v>1</v>
      </c>
      <c r="R2542" s="1">
        <f t="shared" si="515"/>
        <v>2</v>
      </c>
      <c r="S2542" s="7">
        <f>IF($D2542="二本差勝",副将分析!$D$14,IF($D2542="一本差勝",副将分析!$D$15,IF($D2542="引き分け",副将分析!$D$16,IF($D2542="一本差負",副将分析!$D$17,副将分析!$D$18))))</f>
        <v>0.20800000000000002</v>
      </c>
      <c r="T2542" s="1">
        <f t="shared" si="516"/>
        <v>-1</v>
      </c>
      <c r="U2542" s="1">
        <f t="shared" si="517"/>
        <v>-1</v>
      </c>
      <c r="V2542" s="7">
        <f>IF($E2542="二本差勝",大将分析!$D$14,IF($E2542="一本差勝",大将分析!$D$15,IF($E2542="引き分け",大将分析!$D$16,IF($E2542="一本差負",大将分析!$D$17,大将分析!$D$18))))</f>
        <v>0.16000000000000003</v>
      </c>
      <c r="W2542" s="1">
        <f t="shared" si="518"/>
        <v>-1</v>
      </c>
      <c r="X2542" s="1">
        <f t="shared" si="519"/>
        <v>-2</v>
      </c>
    </row>
    <row r="2543" spans="1:24" x14ac:dyDescent="0.15">
      <c r="A2543" s="1" t="s">
        <v>42</v>
      </c>
      <c r="B2543" s="1" t="s">
        <v>42</v>
      </c>
      <c r="C2543" s="1" t="s">
        <v>39</v>
      </c>
      <c r="D2543" s="1" t="s">
        <v>42</v>
      </c>
      <c r="E2543" s="1" t="s">
        <v>41</v>
      </c>
      <c r="F2543" s="19">
        <f t="shared" si="507"/>
        <v>-1</v>
      </c>
      <c r="G2543" s="19">
        <f t="shared" si="508"/>
        <v>-2</v>
      </c>
      <c r="H2543" s="20">
        <f t="shared" si="509"/>
        <v>1.3631488000000013E-4</v>
      </c>
      <c r="J2543" s="7">
        <f>IF($A2543="二本差勝",先鋒分析!$D$14,IF($A2543="一本差勝",先鋒分析!$D$15,IF($A2543="引き分け",先鋒分析!$D$16,IF($A2543="一本差負",先鋒分析!$D$17,先鋒分析!$D$18))))</f>
        <v>0.16000000000000003</v>
      </c>
      <c r="K2543" s="19">
        <f t="shared" si="510"/>
        <v>-1</v>
      </c>
      <c r="L2543" s="19">
        <f t="shared" si="511"/>
        <v>-2</v>
      </c>
      <c r="M2543" s="7">
        <f>IF($B2543="二本差勝",次鋒分析!$D$14,IF($B2543="一本差勝",次鋒分析!$D$15,IF($B2543="引き分け",次鋒分析!$D$16,IF($B2543="一本差負",次鋒分析!$D$17,次鋒分析!$D$18))))</f>
        <v>0.16000000000000003</v>
      </c>
      <c r="N2543" s="1">
        <f t="shared" si="512"/>
        <v>-1</v>
      </c>
      <c r="O2543" s="1">
        <f t="shared" si="513"/>
        <v>-2</v>
      </c>
      <c r="P2543" s="7">
        <f>IF($C2543="二本差勝",中堅分析!$D$14,IF($C2543="一本差勝",中堅分析!$D$15,IF($C2543="引き分け",中堅分析!$D$16,IF($C2543="一本差負",中堅分析!$D$17,中堅分析!$D$18))))</f>
        <v>0.16000000000000003</v>
      </c>
      <c r="Q2543" s="1">
        <f t="shared" si="514"/>
        <v>1</v>
      </c>
      <c r="R2543" s="1">
        <f t="shared" si="515"/>
        <v>2</v>
      </c>
      <c r="S2543" s="7">
        <f>IF($D2543="二本差勝",副将分析!$D$14,IF($D2543="一本差勝",副将分析!$D$15,IF($D2543="引き分け",副将分析!$D$16,IF($D2543="一本差負",副将分析!$D$17,副将分析!$D$18))))</f>
        <v>0.16000000000000003</v>
      </c>
      <c r="T2543" s="1">
        <f t="shared" si="516"/>
        <v>-1</v>
      </c>
      <c r="U2543" s="1">
        <f t="shared" si="517"/>
        <v>-2</v>
      </c>
      <c r="V2543" s="7">
        <f>IF($E2543="二本差勝",大将分析!$D$14,IF($E2543="一本差勝",大将分析!$D$15,IF($E2543="引き分け",大将分析!$D$16,IF($E2543="一本差負",大将分析!$D$17,大将分析!$D$18))))</f>
        <v>0.20800000000000002</v>
      </c>
      <c r="W2543" s="1">
        <f t="shared" si="518"/>
        <v>-1</v>
      </c>
      <c r="X2543" s="1">
        <f t="shared" si="519"/>
        <v>-1</v>
      </c>
    </row>
    <row r="2544" spans="1:24" x14ac:dyDescent="0.15">
      <c r="A2544" s="1" t="s">
        <v>39</v>
      </c>
      <c r="B2544" s="1" t="s">
        <v>42</v>
      </c>
      <c r="C2544" s="1" t="s">
        <v>42</v>
      </c>
      <c r="D2544" s="1" t="s">
        <v>42</v>
      </c>
      <c r="E2544" s="1" t="s">
        <v>42</v>
      </c>
      <c r="F2544" s="19">
        <f t="shared" si="507"/>
        <v>-1</v>
      </c>
      <c r="G2544" s="19">
        <f t="shared" si="508"/>
        <v>-2</v>
      </c>
      <c r="H2544" s="20">
        <f t="shared" si="509"/>
        <v>1.0485760000000011E-4</v>
      </c>
      <c r="J2544" s="7">
        <f>IF($A2544="二本差勝",先鋒分析!$D$14,IF($A2544="一本差勝",先鋒分析!$D$15,IF($A2544="引き分け",先鋒分析!$D$16,IF($A2544="一本差負",先鋒分析!$D$17,先鋒分析!$D$18))))</f>
        <v>0.16000000000000003</v>
      </c>
      <c r="K2544" s="19">
        <f t="shared" si="510"/>
        <v>1</v>
      </c>
      <c r="L2544" s="19">
        <f t="shared" si="511"/>
        <v>2</v>
      </c>
      <c r="M2544" s="7">
        <f>IF($B2544="二本差勝",次鋒分析!$D$14,IF($B2544="一本差勝",次鋒分析!$D$15,IF($B2544="引き分け",次鋒分析!$D$16,IF($B2544="一本差負",次鋒分析!$D$17,次鋒分析!$D$18))))</f>
        <v>0.16000000000000003</v>
      </c>
      <c r="N2544" s="1">
        <f t="shared" si="512"/>
        <v>-1</v>
      </c>
      <c r="O2544" s="1">
        <f t="shared" si="513"/>
        <v>-2</v>
      </c>
      <c r="P2544" s="7">
        <f>IF($C2544="二本差勝",中堅分析!$D$14,IF($C2544="一本差勝",中堅分析!$D$15,IF($C2544="引き分け",中堅分析!$D$16,IF($C2544="一本差負",中堅分析!$D$17,中堅分析!$D$18))))</f>
        <v>0.16000000000000003</v>
      </c>
      <c r="Q2544" s="1">
        <f t="shared" si="514"/>
        <v>-1</v>
      </c>
      <c r="R2544" s="1">
        <f t="shared" si="515"/>
        <v>-2</v>
      </c>
      <c r="S2544" s="7">
        <f>IF($D2544="二本差勝",副将分析!$D$14,IF($D2544="一本差勝",副将分析!$D$15,IF($D2544="引き分け",副将分析!$D$16,IF($D2544="一本差負",副将分析!$D$17,副将分析!$D$18))))</f>
        <v>0.16000000000000003</v>
      </c>
      <c r="T2544" s="1">
        <f t="shared" si="516"/>
        <v>-1</v>
      </c>
      <c r="U2544" s="1">
        <f t="shared" si="517"/>
        <v>-2</v>
      </c>
      <c r="V2544" s="7">
        <f>IF($E2544="二本差勝",大将分析!$D$14,IF($E2544="一本差勝",大将分析!$D$15,IF($E2544="引き分け",大将分析!$D$16,IF($E2544="一本差負",大将分析!$D$17,大将分析!$D$18))))</f>
        <v>0.16000000000000003</v>
      </c>
      <c r="W2544" s="1">
        <f t="shared" si="518"/>
        <v>-1</v>
      </c>
      <c r="X2544" s="1">
        <f t="shared" si="519"/>
        <v>-2</v>
      </c>
    </row>
    <row r="2545" spans="1:24" x14ac:dyDescent="0.15">
      <c r="A2545" s="1" t="s">
        <v>40</v>
      </c>
      <c r="B2545" s="1" t="s">
        <v>41</v>
      </c>
      <c r="C2545" s="1" t="s">
        <v>42</v>
      </c>
      <c r="D2545" s="1" t="s">
        <v>42</v>
      </c>
      <c r="E2545" s="1" t="s">
        <v>42</v>
      </c>
      <c r="F2545" s="19">
        <f t="shared" si="507"/>
        <v>-1</v>
      </c>
      <c r="G2545" s="19">
        <f t="shared" si="508"/>
        <v>-2</v>
      </c>
      <c r="H2545" s="20">
        <f t="shared" si="509"/>
        <v>1.7720934400000017E-4</v>
      </c>
      <c r="J2545" s="7">
        <f>IF($A2545="二本差勝",先鋒分析!$D$14,IF($A2545="一本差勝",先鋒分析!$D$15,IF($A2545="引き分け",先鋒分析!$D$16,IF($A2545="一本差負",先鋒分析!$D$17,先鋒分析!$D$18))))</f>
        <v>0.20800000000000002</v>
      </c>
      <c r="K2545" s="19">
        <f t="shared" si="510"/>
        <v>1</v>
      </c>
      <c r="L2545" s="19">
        <f t="shared" si="511"/>
        <v>1</v>
      </c>
      <c r="M2545" s="7">
        <f>IF($B2545="二本差勝",次鋒分析!$D$14,IF($B2545="一本差勝",次鋒分析!$D$15,IF($B2545="引き分け",次鋒分析!$D$16,IF($B2545="一本差負",次鋒分析!$D$17,次鋒分析!$D$18))))</f>
        <v>0.20800000000000002</v>
      </c>
      <c r="N2545" s="1">
        <f t="shared" si="512"/>
        <v>-1</v>
      </c>
      <c r="O2545" s="1">
        <f t="shared" si="513"/>
        <v>-1</v>
      </c>
      <c r="P2545" s="7">
        <f>IF($C2545="二本差勝",中堅分析!$D$14,IF($C2545="一本差勝",中堅分析!$D$15,IF($C2545="引き分け",中堅分析!$D$16,IF($C2545="一本差負",中堅分析!$D$17,中堅分析!$D$18))))</f>
        <v>0.16000000000000003</v>
      </c>
      <c r="Q2545" s="1">
        <f t="shared" si="514"/>
        <v>-1</v>
      </c>
      <c r="R2545" s="1">
        <f t="shared" si="515"/>
        <v>-2</v>
      </c>
      <c r="S2545" s="7">
        <f>IF($D2545="二本差勝",副将分析!$D$14,IF($D2545="一本差勝",副将分析!$D$15,IF($D2545="引き分け",副将分析!$D$16,IF($D2545="一本差負",副将分析!$D$17,副将分析!$D$18))))</f>
        <v>0.16000000000000003</v>
      </c>
      <c r="T2545" s="1">
        <f t="shared" si="516"/>
        <v>-1</v>
      </c>
      <c r="U2545" s="1">
        <f t="shared" si="517"/>
        <v>-2</v>
      </c>
      <c r="V2545" s="7">
        <f>IF($E2545="二本差勝",大将分析!$D$14,IF($E2545="一本差勝",大将分析!$D$15,IF($E2545="引き分け",大将分析!$D$16,IF($E2545="一本差負",大将分析!$D$17,大将分析!$D$18))))</f>
        <v>0.16000000000000003</v>
      </c>
      <c r="W2545" s="1">
        <f t="shared" si="518"/>
        <v>-1</v>
      </c>
      <c r="X2545" s="1">
        <f t="shared" si="519"/>
        <v>-2</v>
      </c>
    </row>
    <row r="2546" spans="1:24" x14ac:dyDescent="0.15">
      <c r="A2546" s="1" t="s">
        <v>40</v>
      </c>
      <c r="B2546" s="1" t="s">
        <v>42</v>
      </c>
      <c r="C2546" s="1" t="s">
        <v>41</v>
      </c>
      <c r="D2546" s="1" t="s">
        <v>42</v>
      </c>
      <c r="E2546" s="1" t="s">
        <v>42</v>
      </c>
      <c r="F2546" s="19">
        <f t="shared" si="507"/>
        <v>-1</v>
      </c>
      <c r="G2546" s="19">
        <f t="shared" si="508"/>
        <v>-2</v>
      </c>
      <c r="H2546" s="20">
        <f t="shared" si="509"/>
        <v>1.7720934400000017E-4</v>
      </c>
      <c r="J2546" s="7">
        <f>IF($A2546="二本差勝",先鋒分析!$D$14,IF($A2546="一本差勝",先鋒分析!$D$15,IF($A2546="引き分け",先鋒分析!$D$16,IF($A2546="一本差負",先鋒分析!$D$17,先鋒分析!$D$18))))</f>
        <v>0.20800000000000002</v>
      </c>
      <c r="K2546" s="19">
        <f t="shared" si="510"/>
        <v>1</v>
      </c>
      <c r="L2546" s="19">
        <f t="shared" si="511"/>
        <v>1</v>
      </c>
      <c r="M2546" s="7">
        <f>IF($B2546="二本差勝",次鋒分析!$D$14,IF($B2546="一本差勝",次鋒分析!$D$15,IF($B2546="引き分け",次鋒分析!$D$16,IF($B2546="一本差負",次鋒分析!$D$17,次鋒分析!$D$18))))</f>
        <v>0.16000000000000003</v>
      </c>
      <c r="N2546" s="1">
        <f t="shared" si="512"/>
        <v>-1</v>
      </c>
      <c r="O2546" s="1">
        <f t="shared" si="513"/>
        <v>-2</v>
      </c>
      <c r="P2546" s="7">
        <f>IF($C2546="二本差勝",中堅分析!$D$14,IF($C2546="一本差勝",中堅分析!$D$15,IF($C2546="引き分け",中堅分析!$D$16,IF($C2546="一本差負",中堅分析!$D$17,中堅分析!$D$18))))</f>
        <v>0.20800000000000002</v>
      </c>
      <c r="Q2546" s="1">
        <f t="shared" si="514"/>
        <v>-1</v>
      </c>
      <c r="R2546" s="1">
        <f t="shared" si="515"/>
        <v>-1</v>
      </c>
      <c r="S2546" s="7">
        <f>IF($D2546="二本差勝",副将分析!$D$14,IF($D2546="一本差勝",副将分析!$D$15,IF($D2546="引き分け",副将分析!$D$16,IF($D2546="一本差負",副将分析!$D$17,副将分析!$D$18))))</f>
        <v>0.16000000000000003</v>
      </c>
      <c r="T2546" s="1">
        <f t="shared" si="516"/>
        <v>-1</v>
      </c>
      <c r="U2546" s="1">
        <f t="shared" si="517"/>
        <v>-2</v>
      </c>
      <c r="V2546" s="7">
        <f>IF($E2546="二本差勝",大将分析!$D$14,IF($E2546="一本差勝",大将分析!$D$15,IF($E2546="引き分け",大将分析!$D$16,IF($E2546="一本差負",大将分析!$D$17,大将分析!$D$18))))</f>
        <v>0.16000000000000003</v>
      </c>
      <c r="W2546" s="1">
        <f t="shared" si="518"/>
        <v>-1</v>
      </c>
      <c r="X2546" s="1">
        <f t="shared" si="519"/>
        <v>-2</v>
      </c>
    </row>
    <row r="2547" spans="1:24" x14ac:dyDescent="0.15">
      <c r="A2547" s="1" t="s">
        <v>22</v>
      </c>
      <c r="B2547" s="1" t="s">
        <v>22</v>
      </c>
      <c r="C2547" s="1" t="s">
        <v>42</v>
      </c>
      <c r="D2547" s="1" t="s">
        <v>42</v>
      </c>
      <c r="E2547" s="1" t="s">
        <v>42</v>
      </c>
      <c r="F2547" s="19">
        <f t="shared" si="507"/>
        <v>-1</v>
      </c>
      <c r="G2547" s="19">
        <f t="shared" si="508"/>
        <v>-2</v>
      </c>
      <c r="H2547" s="20">
        <f t="shared" si="509"/>
        <v>2.8547481600000023E-4</v>
      </c>
      <c r="J2547" s="7">
        <f>IF($A2547="二本差勝",先鋒分析!$D$14,IF($A2547="一本差勝",先鋒分析!$D$15,IF($A2547="引き分け",先鋒分析!$D$16,IF($A2547="一本差負",先鋒分析!$D$17,先鋒分析!$D$18))))</f>
        <v>0.26400000000000001</v>
      </c>
      <c r="K2547" s="19">
        <f t="shared" si="510"/>
        <v>0</v>
      </c>
      <c r="L2547" s="19">
        <f t="shared" si="511"/>
        <v>0</v>
      </c>
      <c r="M2547" s="7">
        <f>IF($B2547="二本差勝",次鋒分析!$D$14,IF($B2547="一本差勝",次鋒分析!$D$15,IF($B2547="引き分け",次鋒分析!$D$16,IF($B2547="一本差負",次鋒分析!$D$17,次鋒分析!$D$18))))</f>
        <v>0.26400000000000001</v>
      </c>
      <c r="N2547" s="1">
        <f t="shared" si="512"/>
        <v>0</v>
      </c>
      <c r="O2547" s="1">
        <f t="shared" si="513"/>
        <v>0</v>
      </c>
      <c r="P2547" s="7">
        <f>IF($C2547="二本差勝",中堅分析!$D$14,IF($C2547="一本差勝",中堅分析!$D$15,IF($C2547="引き分け",中堅分析!$D$16,IF($C2547="一本差負",中堅分析!$D$17,中堅分析!$D$18))))</f>
        <v>0.16000000000000003</v>
      </c>
      <c r="Q2547" s="1">
        <f t="shared" si="514"/>
        <v>-1</v>
      </c>
      <c r="R2547" s="1">
        <f t="shared" si="515"/>
        <v>-2</v>
      </c>
      <c r="S2547" s="7">
        <f>IF($D2547="二本差勝",副将分析!$D$14,IF($D2547="一本差勝",副将分析!$D$15,IF($D2547="引き分け",副将分析!$D$16,IF($D2547="一本差負",副将分析!$D$17,副将分析!$D$18))))</f>
        <v>0.16000000000000003</v>
      </c>
      <c r="T2547" s="1">
        <f t="shared" si="516"/>
        <v>-1</v>
      </c>
      <c r="U2547" s="1">
        <f t="shared" si="517"/>
        <v>-2</v>
      </c>
      <c r="V2547" s="7">
        <f>IF($E2547="二本差勝",大将分析!$D$14,IF($E2547="一本差勝",大将分析!$D$15,IF($E2547="引き分け",大将分析!$D$16,IF($E2547="一本差負",大将分析!$D$17,大将分析!$D$18))))</f>
        <v>0.16000000000000003</v>
      </c>
      <c r="W2547" s="1">
        <f t="shared" si="518"/>
        <v>-1</v>
      </c>
      <c r="X2547" s="1">
        <f t="shared" si="519"/>
        <v>-2</v>
      </c>
    </row>
    <row r="2548" spans="1:24" x14ac:dyDescent="0.15">
      <c r="A2548" s="1" t="s">
        <v>22</v>
      </c>
      <c r="B2548" s="1" t="s">
        <v>42</v>
      </c>
      <c r="C2548" s="1" t="s">
        <v>22</v>
      </c>
      <c r="D2548" s="1" t="s">
        <v>42</v>
      </c>
      <c r="E2548" s="1" t="s">
        <v>42</v>
      </c>
      <c r="F2548" s="19">
        <f t="shared" si="507"/>
        <v>-1</v>
      </c>
      <c r="G2548" s="19">
        <f t="shared" si="508"/>
        <v>-2</v>
      </c>
      <c r="H2548" s="20">
        <f t="shared" si="509"/>
        <v>2.8547481600000023E-4</v>
      </c>
      <c r="J2548" s="7">
        <f>IF($A2548="二本差勝",先鋒分析!$D$14,IF($A2548="一本差勝",先鋒分析!$D$15,IF($A2548="引き分け",先鋒分析!$D$16,IF($A2548="一本差負",先鋒分析!$D$17,先鋒分析!$D$18))))</f>
        <v>0.26400000000000001</v>
      </c>
      <c r="K2548" s="19">
        <f t="shared" si="510"/>
        <v>0</v>
      </c>
      <c r="L2548" s="19">
        <f t="shared" si="511"/>
        <v>0</v>
      </c>
      <c r="M2548" s="7">
        <f>IF($B2548="二本差勝",次鋒分析!$D$14,IF($B2548="一本差勝",次鋒分析!$D$15,IF($B2548="引き分け",次鋒分析!$D$16,IF($B2548="一本差負",次鋒分析!$D$17,次鋒分析!$D$18))))</f>
        <v>0.16000000000000003</v>
      </c>
      <c r="N2548" s="1">
        <f t="shared" si="512"/>
        <v>-1</v>
      </c>
      <c r="O2548" s="1">
        <f t="shared" si="513"/>
        <v>-2</v>
      </c>
      <c r="P2548" s="7">
        <f>IF($C2548="二本差勝",中堅分析!$D$14,IF($C2548="一本差勝",中堅分析!$D$15,IF($C2548="引き分け",中堅分析!$D$16,IF($C2548="一本差負",中堅分析!$D$17,中堅分析!$D$18))))</f>
        <v>0.26400000000000001</v>
      </c>
      <c r="Q2548" s="1">
        <f t="shared" si="514"/>
        <v>0</v>
      </c>
      <c r="R2548" s="1">
        <f t="shared" si="515"/>
        <v>0</v>
      </c>
      <c r="S2548" s="7">
        <f>IF($D2548="二本差勝",副将分析!$D$14,IF($D2548="一本差勝",副将分析!$D$15,IF($D2548="引き分け",副将分析!$D$16,IF($D2548="一本差負",副将分析!$D$17,副将分析!$D$18))))</f>
        <v>0.16000000000000003</v>
      </c>
      <c r="T2548" s="1">
        <f t="shared" si="516"/>
        <v>-1</v>
      </c>
      <c r="U2548" s="1">
        <f t="shared" si="517"/>
        <v>-2</v>
      </c>
      <c r="V2548" s="7">
        <f>IF($E2548="二本差勝",大将分析!$D$14,IF($E2548="一本差勝",大将分析!$D$15,IF($E2548="引き分け",大将分析!$D$16,IF($E2548="一本差負",大将分析!$D$17,大将分析!$D$18))))</f>
        <v>0.16000000000000003</v>
      </c>
      <c r="W2548" s="1">
        <f t="shared" si="518"/>
        <v>-1</v>
      </c>
      <c r="X2548" s="1">
        <f t="shared" si="519"/>
        <v>-2</v>
      </c>
    </row>
    <row r="2549" spans="1:24" x14ac:dyDescent="0.15">
      <c r="A2549" s="1" t="s">
        <v>41</v>
      </c>
      <c r="B2549" s="1" t="s">
        <v>40</v>
      </c>
      <c r="C2549" s="1" t="s">
        <v>42</v>
      </c>
      <c r="D2549" s="1" t="s">
        <v>42</v>
      </c>
      <c r="E2549" s="1" t="s">
        <v>42</v>
      </c>
      <c r="F2549" s="19">
        <f t="shared" si="507"/>
        <v>-1</v>
      </c>
      <c r="G2549" s="19">
        <f t="shared" si="508"/>
        <v>-2</v>
      </c>
      <c r="H2549" s="20">
        <f t="shared" si="509"/>
        <v>1.7720934400000017E-4</v>
      </c>
      <c r="J2549" s="7">
        <f>IF($A2549="二本差勝",先鋒分析!$D$14,IF($A2549="一本差勝",先鋒分析!$D$15,IF($A2549="引き分け",先鋒分析!$D$16,IF($A2549="一本差負",先鋒分析!$D$17,先鋒分析!$D$18))))</f>
        <v>0.20800000000000002</v>
      </c>
      <c r="K2549" s="19">
        <f t="shared" si="510"/>
        <v>-1</v>
      </c>
      <c r="L2549" s="19">
        <f t="shared" si="511"/>
        <v>-1</v>
      </c>
      <c r="M2549" s="7">
        <f>IF($B2549="二本差勝",次鋒分析!$D$14,IF($B2549="一本差勝",次鋒分析!$D$15,IF($B2549="引き分け",次鋒分析!$D$16,IF($B2549="一本差負",次鋒分析!$D$17,次鋒分析!$D$18))))</f>
        <v>0.20800000000000002</v>
      </c>
      <c r="N2549" s="1">
        <f t="shared" si="512"/>
        <v>1</v>
      </c>
      <c r="O2549" s="1">
        <f t="shared" si="513"/>
        <v>1</v>
      </c>
      <c r="P2549" s="7">
        <f>IF($C2549="二本差勝",中堅分析!$D$14,IF($C2549="一本差勝",中堅分析!$D$15,IF($C2549="引き分け",中堅分析!$D$16,IF($C2549="一本差負",中堅分析!$D$17,中堅分析!$D$18))))</f>
        <v>0.16000000000000003</v>
      </c>
      <c r="Q2549" s="1">
        <f t="shared" si="514"/>
        <v>-1</v>
      </c>
      <c r="R2549" s="1">
        <f t="shared" si="515"/>
        <v>-2</v>
      </c>
      <c r="S2549" s="7">
        <f>IF($D2549="二本差勝",副将分析!$D$14,IF($D2549="一本差勝",副将分析!$D$15,IF($D2549="引き分け",副将分析!$D$16,IF($D2549="一本差負",副将分析!$D$17,副将分析!$D$18))))</f>
        <v>0.16000000000000003</v>
      </c>
      <c r="T2549" s="1">
        <f t="shared" si="516"/>
        <v>-1</v>
      </c>
      <c r="U2549" s="1">
        <f t="shared" si="517"/>
        <v>-2</v>
      </c>
      <c r="V2549" s="7">
        <f>IF($E2549="二本差勝",大将分析!$D$14,IF($E2549="一本差勝",大将分析!$D$15,IF($E2549="引き分け",大将分析!$D$16,IF($E2549="一本差負",大将分析!$D$17,大将分析!$D$18))))</f>
        <v>0.16000000000000003</v>
      </c>
      <c r="W2549" s="1">
        <f t="shared" si="518"/>
        <v>-1</v>
      </c>
      <c r="X2549" s="1">
        <f t="shared" si="519"/>
        <v>-2</v>
      </c>
    </row>
    <row r="2550" spans="1:24" x14ac:dyDescent="0.15">
      <c r="A2550" s="1" t="s">
        <v>41</v>
      </c>
      <c r="B2550" s="1" t="s">
        <v>42</v>
      </c>
      <c r="C2550" s="1" t="s">
        <v>40</v>
      </c>
      <c r="D2550" s="1" t="s">
        <v>42</v>
      </c>
      <c r="E2550" s="1" t="s">
        <v>42</v>
      </c>
      <c r="F2550" s="19">
        <f t="shared" si="507"/>
        <v>-1</v>
      </c>
      <c r="G2550" s="19">
        <f t="shared" si="508"/>
        <v>-2</v>
      </c>
      <c r="H2550" s="20">
        <f t="shared" si="509"/>
        <v>1.7720934400000017E-4</v>
      </c>
      <c r="J2550" s="7">
        <f>IF($A2550="二本差勝",先鋒分析!$D$14,IF($A2550="一本差勝",先鋒分析!$D$15,IF($A2550="引き分け",先鋒分析!$D$16,IF($A2550="一本差負",先鋒分析!$D$17,先鋒分析!$D$18))))</f>
        <v>0.20800000000000002</v>
      </c>
      <c r="K2550" s="19">
        <f t="shared" si="510"/>
        <v>-1</v>
      </c>
      <c r="L2550" s="19">
        <f t="shared" si="511"/>
        <v>-1</v>
      </c>
      <c r="M2550" s="7">
        <f>IF($B2550="二本差勝",次鋒分析!$D$14,IF($B2550="一本差勝",次鋒分析!$D$15,IF($B2550="引き分け",次鋒分析!$D$16,IF($B2550="一本差負",次鋒分析!$D$17,次鋒分析!$D$18))))</f>
        <v>0.16000000000000003</v>
      </c>
      <c r="N2550" s="1">
        <f t="shared" si="512"/>
        <v>-1</v>
      </c>
      <c r="O2550" s="1">
        <f t="shared" si="513"/>
        <v>-2</v>
      </c>
      <c r="P2550" s="7">
        <f>IF($C2550="二本差勝",中堅分析!$D$14,IF($C2550="一本差勝",中堅分析!$D$15,IF($C2550="引き分け",中堅分析!$D$16,IF($C2550="一本差負",中堅分析!$D$17,中堅分析!$D$18))))</f>
        <v>0.20800000000000002</v>
      </c>
      <c r="Q2550" s="1">
        <f t="shared" si="514"/>
        <v>1</v>
      </c>
      <c r="R2550" s="1">
        <f t="shared" si="515"/>
        <v>1</v>
      </c>
      <c r="S2550" s="7">
        <f>IF($D2550="二本差勝",副将分析!$D$14,IF($D2550="一本差勝",副将分析!$D$15,IF($D2550="引き分け",副将分析!$D$16,IF($D2550="一本差負",副将分析!$D$17,副将分析!$D$18))))</f>
        <v>0.16000000000000003</v>
      </c>
      <c r="T2550" s="1">
        <f t="shared" si="516"/>
        <v>-1</v>
      </c>
      <c r="U2550" s="1">
        <f t="shared" si="517"/>
        <v>-2</v>
      </c>
      <c r="V2550" s="7">
        <f>IF($E2550="二本差勝",大将分析!$D$14,IF($E2550="一本差勝",大将分析!$D$15,IF($E2550="引き分け",大将分析!$D$16,IF($E2550="一本差負",大将分析!$D$17,大将分析!$D$18))))</f>
        <v>0.16000000000000003</v>
      </c>
      <c r="W2550" s="1">
        <f t="shared" si="518"/>
        <v>-1</v>
      </c>
      <c r="X2550" s="1">
        <f t="shared" si="519"/>
        <v>-2</v>
      </c>
    </row>
    <row r="2551" spans="1:24" x14ac:dyDescent="0.15">
      <c r="A2551" s="1" t="s">
        <v>42</v>
      </c>
      <c r="B2551" s="1" t="s">
        <v>39</v>
      </c>
      <c r="C2551" s="1" t="s">
        <v>42</v>
      </c>
      <c r="D2551" s="1" t="s">
        <v>42</v>
      </c>
      <c r="E2551" s="1" t="s">
        <v>42</v>
      </c>
      <c r="F2551" s="19">
        <f t="shared" si="507"/>
        <v>-1</v>
      </c>
      <c r="G2551" s="19">
        <f t="shared" si="508"/>
        <v>-2</v>
      </c>
      <c r="H2551" s="20">
        <f t="shared" si="509"/>
        <v>1.0485760000000011E-4</v>
      </c>
      <c r="J2551" s="7">
        <f>IF($A2551="二本差勝",先鋒分析!$D$14,IF($A2551="一本差勝",先鋒分析!$D$15,IF($A2551="引き分け",先鋒分析!$D$16,IF($A2551="一本差負",先鋒分析!$D$17,先鋒分析!$D$18))))</f>
        <v>0.16000000000000003</v>
      </c>
      <c r="K2551" s="19">
        <f t="shared" si="510"/>
        <v>-1</v>
      </c>
      <c r="L2551" s="19">
        <f t="shared" si="511"/>
        <v>-2</v>
      </c>
      <c r="M2551" s="7">
        <f>IF($B2551="二本差勝",次鋒分析!$D$14,IF($B2551="一本差勝",次鋒分析!$D$15,IF($B2551="引き分け",次鋒分析!$D$16,IF($B2551="一本差負",次鋒分析!$D$17,次鋒分析!$D$18))))</f>
        <v>0.16000000000000003</v>
      </c>
      <c r="N2551" s="1">
        <f t="shared" si="512"/>
        <v>1</v>
      </c>
      <c r="O2551" s="1">
        <f t="shared" si="513"/>
        <v>2</v>
      </c>
      <c r="P2551" s="7">
        <f>IF($C2551="二本差勝",中堅分析!$D$14,IF($C2551="一本差勝",中堅分析!$D$15,IF($C2551="引き分け",中堅分析!$D$16,IF($C2551="一本差負",中堅分析!$D$17,中堅分析!$D$18))))</f>
        <v>0.16000000000000003</v>
      </c>
      <c r="Q2551" s="1">
        <f t="shared" si="514"/>
        <v>-1</v>
      </c>
      <c r="R2551" s="1">
        <f t="shared" si="515"/>
        <v>-2</v>
      </c>
      <c r="S2551" s="7">
        <f>IF($D2551="二本差勝",副将分析!$D$14,IF($D2551="一本差勝",副将分析!$D$15,IF($D2551="引き分け",副将分析!$D$16,IF($D2551="一本差負",副将分析!$D$17,副将分析!$D$18))))</f>
        <v>0.16000000000000003</v>
      </c>
      <c r="T2551" s="1">
        <f t="shared" si="516"/>
        <v>-1</v>
      </c>
      <c r="U2551" s="1">
        <f t="shared" si="517"/>
        <v>-2</v>
      </c>
      <c r="V2551" s="7">
        <f>IF($E2551="二本差勝",大将分析!$D$14,IF($E2551="一本差勝",大将分析!$D$15,IF($E2551="引き分け",大将分析!$D$16,IF($E2551="一本差負",大将分析!$D$17,大将分析!$D$18))))</f>
        <v>0.16000000000000003</v>
      </c>
      <c r="W2551" s="1">
        <f t="shared" si="518"/>
        <v>-1</v>
      </c>
      <c r="X2551" s="1">
        <f t="shared" si="519"/>
        <v>-2</v>
      </c>
    </row>
    <row r="2552" spans="1:24" x14ac:dyDescent="0.15">
      <c r="A2552" s="1" t="s">
        <v>42</v>
      </c>
      <c r="B2552" s="1" t="s">
        <v>40</v>
      </c>
      <c r="C2552" s="1" t="s">
        <v>41</v>
      </c>
      <c r="D2552" s="1" t="s">
        <v>42</v>
      </c>
      <c r="E2552" s="1" t="s">
        <v>42</v>
      </c>
      <c r="F2552" s="19">
        <f t="shared" si="507"/>
        <v>-1</v>
      </c>
      <c r="G2552" s="19">
        <f t="shared" si="508"/>
        <v>-2</v>
      </c>
      <c r="H2552" s="20">
        <f t="shared" si="509"/>
        <v>1.7720934400000017E-4</v>
      </c>
      <c r="J2552" s="7">
        <f>IF($A2552="二本差勝",先鋒分析!$D$14,IF($A2552="一本差勝",先鋒分析!$D$15,IF($A2552="引き分け",先鋒分析!$D$16,IF($A2552="一本差負",先鋒分析!$D$17,先鋒分析!$D$18))))</f>
        <v>0.16000000000000003</v>
      </c>
      <c r="K2552" s="19">
        <f t="shared" si="510"/>
        <v>-1</v>
      </c>
      <c r="L2552" s="19">
        <f t="shared" si="511"/>
        <v>-2</v>
      </c>
      <c r="M2552" s="7">
        <f>IF($B2552="二本差勝",次鋒分析!$D$14,IF($B2552="一本差勝",次鋒分析!$D$15,IF($B2552="引き分け",次鋒分析!$D$16,IF($B2552="一本差負",次鋒分析!$D$17,次鋒分析!$D$18))))</f>
        <v>0.20800000000000002</v>
      </c>
      <c r="N2552" s="1">
        <f t="shared" si="512"/>
        <v>1</v>
      </c>
      <c r="O2552" s="1">
        <f t="shared" si="513"/>
        <v>1</v>
      </c>
      <c r="P2552" s="7">
        <f>IF($C2552="二本差勝",中堅分析!$D$14,IF($C2552="一本差勝",中堅分析!$D$15,IF($C2552="引き分け",中堅分析!$D$16,IF($C2552="一本差負",中堅分析!$D$17,中堅分析!$D$18))))</f>
        <v>0.20800000000000002</v>
      </c>
      <c r="Q2552" s="1">
        <f t="shared" si="514"/>
        <v>-1</v>
      </c>
      <c r="R2552" s="1">
        <f t="shared" si="515"/>
        <v>-1</v>
      </c>
      <c r="S2552" s="7">
        <f>IF($D2552="二本差勝",副将分析!$D$14,IF($D2552="一本差勝",副将分析!$D$15,IF($D2552="引き分け",副将分析!$D$16,IF($D2552="一本差負",副将分析!$D$17,副将分析!$D$18))))</f>
        <v>0.16000000000000003</v>
      </c>
      <c r="T2552" s="1">
        <f t="shared" si="516"/>
        <v>-1</v>
      </c>
      <c r="U2552" s="1">
        <f t="shared" si="517"/>
        <v>-2</v>
      </c>
      <c r="V2552" s="7">
        <f>IF($E2552="二本差勝",大将分析!$D$14,IF($E2552="一本差勝",大将分析!$D$15,IF($E2552="引き分け",大将分析!$D$16,IF($E2552="一本差負",大将分析!$D$17,大将分析!$D$18))))</f>
        <v>0.16000000000000003</v>
      </c>
      <c r="W2552" s="1">
        <f t="shared" si="518"/>
        <v>-1</v>
      </c>
      <c r="X2552" s="1">
        <f t="shared" si="519"/>
        <v>-2</v>
      </c>
    </row>
    <row r="2553" spans="1:24" x14ac:dyDescent="0.15">
      <c r="A2553" s="1" t="s">
        <v>42</v>
      </c>
      <c r="B2553" s="1" t="s">
        <v>22</v>
      </c>
      <c r="C2553" s="1" t="s">
        <v>22</v>
      </c>
      <c r="D2553" s="1" t="s">
        <v>42</v>
      </c>
      <c r="E2553" s="1" t="s">
        <v>42</v>
      </c>
      <c r="F2553" s="19">
        <f t="shared" si="507"/>
        <v>-1</v>
      </c>
      <c r="G2553" s="19">
        <f t="shared" si="508"/>
        <v>-2</v>
      </c>
      <c r="H2553" s="20">
        <f t="shared" si="509"/>
        <v>2.8547481600000023E-4</v>
      </c>
      <c r="J2553" s="7">
        <f>IF($A2553="二本差勝",先鋒分析!$D$14,IF($A2553="一本差勝",先鋒分析!$D$15,IF($A2553="引き分け",先鋒分析!$D$16,IF($A2553="一本差負",先鋒分析!$D$17,先鋒分析!$D$18))))</f>
        <v>0.16000000000000003</v>
      </c>
      <c r="K2553" s="19">
        <f t="shared" si="510"/>
        <v>-1</v>
      </c>
      <c r="L2553" s="19">
        <f t="shared" si="511"/>
        <v>-2</v>
      </c>
      <c r="M2553" s="7">
        <f>IF($B2553="二本差勝",次鋒分析!$D$14,IF($B2553="一本差勝",次鋒分析!$D$15,IF($B2553="引き分け",次鋒分析!$D$16,IF($B2553="一本差負",次鋒分析!$D$17,次鋒分析!$D$18))))</f>
        <v>0.26400000000000001</v>
      </c>
      <c r="N2553" s="1">
        <f t="shared" si="512"/>
        <v>0</v>
      </c>
      <c r="O2553" s="1">
        <f t="shared" si="513"/>
        <v>0</v>
      </c>
      <c r="P2553" s="7">
        <f>IF($C2553="二本差勝",中堅分析!$D$14,IF($C2553="一本差勝",中堅分析!$D$15,IF($C2553="引き分け",中堅分析!$D$16,IF($C2553="一本差負",中堅分析!$D$17,中堅分析!$D$18))))</f>
        <v>0.26400000000000001</v>
      </c>
      <c r="Q2553" s="1">
        <f t="shared" si="514"/>
        <v>0</v>
      </c>
      <c r="R2553" s="1">
        <f t="shared" si="515"/>
        <v>0</v>
      </c>
      <c r="S2553" s="7">
        <f>IF($D2553="二本差勝",副将分析!$D$14,IF($D2553="一本差勝",副将分析!$D$15,IF($D2553="引き分け",副将分析!$D$16,IF($D2553="一本差負",副将分析!$D$17,副将分析!$D$18))))</f>
        <v>0.16000000000000003</v>
      </c>
      <c r="T2553" s="1">
        <f t="shared" si="516"/>
        <v>-1</v>
      </c>
      <c r="U2553" s="1">
        <f t="shared" si="517"/>
        <v>-2</v>
      </c>
      <c r="V2553" s="7">
        <f>IF($E2553="二本差勝",大将分析!$D$14,IF($E2553="一本差勝",大将分析!$D$15,IF($E2553="引き分け",大将分析!$D$16,IF($E2553="一本差負",大将分析!$D$17,大将分析!$D$18))))</f>
        <v>0.16000000000000003</v>
      </c>
      <c r="W2553" s="1">
        <f t="shared" si="518"/>
        <v>-1</v>
      </c>
      <c r="X2553" s="1">
        <f t="shared" si="519"/>
        <v>-2</v>
      </c>
    </row>
    <row r="2554" spans="1:24" x14ac:dyDescent="0.15">
      <c r="A2554" s="1" t="s">
        <v>42</v>
      </c>
      <c r="B2554" s="1" t="s">
        <v>41</v>
      </c>
      <c r="C2554" s="1" t="s">
        <v>40</v>
      </c>
      <c r="D2554" s="1" t="s">
        <v>42</v>
      </c>
      <c r="E2554" s="1" t="s">
        <v>42</v>
      </c>
      <c r="F2554" s="19">
        <f t="shared" si="507"/>
        <v>-1</v>
      </c>
      <c r="G2554" s="19">
        <f t="shared" si="508"/>
        <v>-2</v>
      </c>
      <c r="H2554" s="20">
        <f t="shared" si="509"/>
        <v>1.7720934400000017E-4</v>
      </c>
      <c r="J2554" s="7">
        <f>IF($A2554="二本差勝",先鋒分析!$D$14,IF($A2554="一本差勝",先鋒分析!$D$15,IF($A2554="引き分け",先鋒分析!$D$16,IF($A2554="一本差負",先鋒分析!$D$17,先鋒分析!$D$18))))</f>
        <v>0.16000000000000003</v>
      </c>
      <c r="K2554" s="19">
        <f t="shared" si="510"/>
        <v>-1</v>
      </c>
      <c r="L2554" s="19">
        <f t="shared" si="511"/>
        <v>-2</v>
      </c>
      <c r="M2554" s="7">
        <f>IF($B2554="二本差勝",次鋒分析!$D$14,IF($B2554="一本差勝",次鋒分析!$D$15,IF($B2554="引き分け",次鋒分析!$D$16,IF($B2554="一本差負",次鋒分析!$D$17,次鋒分析!$D$18))))</f>
        <v>0.20800000000000002</v>
      </c>
      <c r="N2554" s="1">
        <f t="shared" si="512"/>
        <v>-1</v>
      </c>
      <c r="O2554" s="1">
        <f t="shared" si="513"/>
        <v>-1</v>
      </c>
      <c r="P2554" s="7">
        <f>IF($C2554="二本差勝",中堅分析!$D$14,IF($C2554="一本差勝",中堅分析!$D$15,IF($C2554="引き分け",中堅分析!$D$16,IF($C2554="一本差負",中堅分析!$D$17,中堅分析!$D$18))))</f>
        <v>0.20800000000000002</v>
      </c>
      <c r="Q2554" s="1">
        <f t="shared" si="514"/>
        <v>1</v>
      </c>
      <c r="R2554" s="1">
        <f t="shared" si="515"/>
        <v>1</v>
      </c>
      <c r="S2554" s="7">
        <f>IF($D2554="二本差勝",副将分析!$D$14,IF($D2554="一本差勝",副将分析!$D$15,IF($D2554="引き分け",副将分析!$D$16,IF($D2554="一本差負",副将分析!$D$17,副将分析!$D$18))))</f>
        <v>0.16000000000000003</v>
      </c>
      <c r="T2554" s="1">
        <f t="shared" si="516"/>
        <v>-1</v>
      </c>
      <c r="U2554" s="1">
        <f t="shared" si="517"/>
        <v>-2</v>
      </c>
      <c r="V2554" s="7">
        <f>IF($E2554="二本差勝",大将分析!$D$14,IF($E2554="一本差勝",大将分析!$D$15,IF($E2554="引き分け",大将分析!$D$16,IF($E2554="一本差負",大将分析!$D$17,大将分析!$D$18))))</f>
        <v>0.16000000000000003</v>
      </c>
      <c r="W2554" s="1">
        <f t="shared" si="518"/>
        <v>-1</v>
      </c>
      <c r="X2554" s="1">
        <f t="shared" si="519"/>
        <v>-2</v>
      </c>
    </row>
    <row r="2555" spans="1:24" x14ac:dyDescent="0.15">
      <c r="A2555" s="1" t="s">
        <v>42</v>
      </c>
      <c r="B2555" s="1" t="s">
        <v>42</v>
      </c>
      <c r="C2555" s="1" t="s">
        <v>39</v>
      </c>
      <c r="D2555" s="1" t="s">
        <v>42</v>
      </c>
      <c r="E2555" s="1" t="s">
        <v>42</v>
      </c>
      <c r="F2555" s="19">
        <f t="shared" si="507"/>
        <v>-1</v>
      </c>
      <c r="G2555" s="19">
        <f t="shared" si="508"/>
        <v>-2</v>
      </c>
      <c r="H2555" s="20">
        <f t="shared" si="509"/>
        <v>1.0485760000000011E-4</v>
      </c>
      <c r="J2555" s="7">
        <f>IF($A2555="二本差勝",先鋒分析!$D$14,IF($A2555="一本差勝",先鋒分析!$D$15,IF($A2555="引き分け",先鋒分析!$D$16,IF($A2555="一本差負",先鋒分析!$D$17,先鋒分析!$D$18))))</f>
        <v>0.16000000000000003</v>
      </c>
      <c r="K2555" s="19">
        <f t="shared" si="510"/>
        <v>-1</v>
      </c>
      <c r="L2555" s="19">
        <f t="shared" si="511"/>
        <v>-2</v>
      </c>
      <c r="M2555" s="7">
        <f>IF($B2555="二本差勝",次鋒分析!$D$14,IF($B2555="一本差勝",次鋒分析!$D$15,IF($B2555="引き分け",次鋒分析!$D$16,IF($B2555="一本差負",次鋒分析!$D$17,次鋒分析!$D$18))))</f>
        <v>0.16000000000000003</v>
      </c>
      <c r="N2555" s="1">
        <f t="shared" si="512"/>
        <v>-1</v>
      </c>
      <c r="O2555" s="1">
        <f t="shared" si="513"/>
        <v>-2</v>
      </c>
      <c r="P2555" s="7">
        <f>IF($C2555="二本差勝",中堅分析!$D$14,IF($C2555="一本差勝",中堅分析!$D$15,IF($C2555="引き分け",中堅分析!$D$16,IF($C2555="一本差負",中堅分析!$D$17,中堅分析!$D$18))))</f>
        <v>0.16000000000000003</v>
      </c>
      <c r="Q2555" s="1">
        <f t="shared" si="514"/>
        <v>1</v>
      </c>
      <c r="R2555" s="1">
        <f t="shared" si="515"/>
        <v>2</v>
      </c>
      <c r="S2555" s="7">
        <f>IF($D2555="二本差勝",副将分析!$D$14,IF($D2555="一本差勝",副将分析!$D$15,IF($D2555="引き分け",副将分析!$D$16,IF($D2555="一本差負",副将分析!$D$17,副将分析!$D$18))))</f>
        <v>0.16000000000000003</v>
      </c>
      <c r="T2555" s="1">
        <f t="shared" si="516"/>
        <v>-1</v>
      </c>
      <c r="U2555" s="1">
        <f t="shared" si="517"/>
        <v>-2</v>
      </c>
      <c r="V2555" s="7">
        <f>IF($E2555="二本差勝",大将分析!$D$14,IF($E2555="一本差勝",大将分析!$D$15,IF($E2555="引き分け",大将分析!$D$16,IF($E2555="一本差負",大将分析!$D$17,大将分析!$D$18))))</f>
        <v>0.16000000000000003</v>
      </c>
      <c r="W2555" s="1">
        <f t="shared" si="518"/>
        <v>-1</v>
      </c>
      <c r="X2555" s="1">
        <f t="shared" si="519"/>
        <v>-2</v>
      </c>
    </row>
    <row r="2556" spans="1:24" x14ac:dyDescent="0.15">
      <c r="A2556" s="1" t="s">
        <v>40</v>
      </c>
      <c r="B2556" s="1" t="s">
        <v>42</v>
      </c>
      <c r="C2556" s="1" t="s">
        <v>42</v>
      </c>
      <c r="D2556" s="1" t="s">
        <v>39</v>
      </c>
      <c r="E2556" s="1" t="s">
        <v>39</v>
      </c>
      <c r="F2556" s="19">
        <f t="shared" si="507"/>
        <v>-1</v>
      </c>
      <c r="G2556" s="19">
        <f t="shared" si="508"/>
        <v>-3</v>
      </c>
      <c r="H2556" s="20">
        <f t="shared" si="509"/>
        <v>1.3631488000000013E-4</v>
      </c>
      <c r="J2556" s="7">
        <f>IF($A2556="二本差勝",先鋒分析!$D$14,IF($A2556="一本差勝",先鋒分析!$D$15,IF($A2556="引き分け",先鋒分析!$D$16,IF($A2556="一本差負",先鋒分析!$D$17,先鋒分析!$D$18))))</f>
        <v>0.20800000000000002</v>
      </c>
      <c r="K2556" s="19">
        <f t="shared" si="510"/>
        <v>1</v>
      </c>
      <c r="L2556" s="19">
        <f t="shared" si="511"/>
        <v>1</v>
      </c>
      <c r="M2556" s="7">
        <f>IF($B2556="二本差勝",次鋒分析!$D$14,IF($B2556="一本差勝",次鋒分析!$D$15,IF($B2556="引き分け",次鋒分析!$D$16,IF($B2556="一本差負",次鋒分析!$D$17,次鋒分析!$D$18))))</f>
        <v>0.16000000000000003</v>
      </c>
      <c r="N2556" s="1">
        <f t="shared" si="512"/>
        <v>-1</v>
      </c>
      <c r="O2556" s="1">
        <f t="shared" si="513"/>
        <v>-2</v>
      </c>
      <c r="P2556" s="7">
        <f>IF($C2556="二本差勝",中堅分析!$D$14,IF($C2556="一本差勝",中堅分析!$D$15,IF($C2556="引き分け",中堅分析!$D$16,IF($C2556="一本差負",中堅分析!$D$17,中堅分析!$D$18))))</f>
        <v>0.16000000000000003</v>
      </c>
      <c r="Q2556" s="1">
        <f t="shared" si="514"/>
        <v>-1</v>
      </c>
      <c r="R2556" s="1">
        <f t="shared" si="515"/>
        <v>-2</v>
      </c>
      <c r="S2556" s="7">
        <f>IF($D2556="二本差勝",副将分析!$D$14,IF($D2556="一本差勝",副将分析!$D$15,IF($D2556="引き分け",副将分析!$D$16,IF($D2556="一本差負",副将分析!$D$17,副将分析!$D$18))))</f>
        <v>0.16000000000000003</v>
      </c>
      <c r="T2556" s="1">
        <f t="shared" si="516"/>
        <v>1</v>
      </c>
      <c r="U2556" s="1">
        <f t="shared" si="517"/>
        <v>2</v>
      </c>
      <c r="V2556" s="7">
        <f>IF($E2556="二本差勝",大将分析!$D$14,IF($E2556="一本差勝",大将分析!$D$15,IF($E2556="引き分け",大将分析!$D$16,IF($E2556="一本差負",大将分析!$D$17,大将分析!$D$18))))</f>
        <v>0.16000000000000003</v>
      </c>
      <c r="W2556" s="1">
        <f t="shared" si="518"/>
        <v>1</v>
      </c>
      <c r="X2556" s="1">
        <f t="shared" si="519"/>
        <v>2</v>
      </c>
    </row>
    <row r="2557" spans="1:24" x14ac:dyDescent="0.15">
      <c r="A2557" s="1" t="s">
        <v>42</v>
      </c>
      <c r="B2557" s="1" t="s">
        <v>40</v>
      </c>
      <c r="C2557" s="1" t="s">
        <v>42</v>
      </c>
      <c r="D2557" s="1" t="s">
        <v>39</v>
      </c>
      <c r="E2557" s="1" t="s">
        <v>39</v>
      </c>
      <c r="F2557" s="19">
        <f t="shared" si="507"/>
        <v>-1</v>
      </c>
      <c r="G2557" s="19">
        <f t="shared" si="508"/>
        <v>-3</v>
      </c>
      <c r="H2557" s="20">
        <f t="shared" si="509"/>
        <v>1.3631488000000013E-4</v>
      </c>
      <c r="J2557" s="7">
        <f>IF($A2557="二本差勝",先鋒分析!$D$14,IF($A2557="一本差勝",先鋒分析!$D$15,IF($A2557="引き分け",先鋒分析!$D$16,IF($A2557="一本差負",先鋒分析!$D$17,先鋒分析!$D$18))))</f>
        <v>0.16000000000000003</v>
      </c>
      <c r="K2557" s="19">
        <f t="shared" si="510"/>
        <v>-1</v>
      </c>
      <c r="L2557" s="19">
        <f t="shared" si="511"/>
        <v>-2</v>
      </c>
      <c r="M2557" s="7">
        <f>IF($B2557="二本差勝",次鋒分析!$D$14,IF($B2557="一本差勝",次鋒分析!$D$15,IF($B2557="引き分け",次鋒分析!$D$16,IF($B2557="一本差負",次鋒分析!$D$17,次鋒分析!$D$18))))</f>
        <v>0.20800000000000002</v>
      </c>
      <c r="N2557" s="1">
        <f t="shared" si="512"/>
        <v>1</v>
      </c>
      <c r="O2557" s="1">
        <f t="shared" si="513"/>
        <v>1</v>
      </c>
      <c r="P2557" s="7">
        <f>IF($C2557="二本差勝",中堅分析!$D$14,IF($C2557="一本差勝",中堅分析!$D$15,IF($C2557="引き分け",中堅分析!$D$16,IF($C2557="一本差負",中堅分析!$D$17,中堅分析!$D$18))))</f>
        <v>0.16000000000000003</v>
      </c>
      <c r="Q2557" s="1">
        <f t="shared" si="514"/>
        <v>-1</v>
      </c>
      <c r="R2557" s="1">
        <f t="shared" si="515"/>
        <v>-2</v>
      </c>
      <c r="S2557" s="7">
        <f>IF($D2557="二本差勝",副将分析!$D$14,IF($D2557="一本差勝",副将分析!$D$15,IF($D2557="引き分け",副将分析!$D$16,IF($D2557="一本差負",副将分析!$D$17,副将分析!$D$18))))</f>
        <v>0.16000000000000003</v>
      </c>
      <c r="T2557" s="1">
        <f t="shared" si="516"/>
        <v>1</v>
      </c>
      <c r="U2557" s="1">
        <f t="shared" si="517"/>
        <v>2</v>
      </c>
      <c r="V2557" s="7">
        <f>IF($E2557="二本差勝",大将分析!$D$14,IF($E2557="一本差勝",大将分析!$D$15,IF($E2557="引き分け",大将分析!$D$16,IF($E2557="一本差負",大将分析!$D$17,大将分析!$D$18))))</f>
        <v>0.16000000000000003</v>
      </c>
      <c r="W2557" s="1">
        <f t="shared" si="518"/>
        <v>1</v>
      </c>
      <c r="X2557" s="1">
        <f t="shared" si="519"/>
        <v>2</v>
      </c>
    </row>
    <row r="2558" spans="1:24" x14ac:dyDescent="0.15">
      <c r="A2558" s="1" t="s">
        <v>42</v>
      </c>
      <c r="B2558" s="1" t="s">
        <v>42</v>
      </c>
      <c r="C2558" s="1" t="s">
        <v>40</v>
      </c>
      <c r="D2558" s="1" t="s">
        <v>39</v>
      </c>
      <c r="E2558" s="1" t="s">
        <v>39</v>
      </c>
      <c r="F2558" s="19">
        <f t="shared" si="507"/>
        <v>-1</v>
      </c>
      <c r="G2558" s="19">
        <f t="shared" si="508"/>
        <v>-3</v>
      </c>
      <c r="H2558" s="20">
        <f t="shared" si="509"/>
        <v>1.3631488000000013E-4</v>
      </c>
      <c r="J2558" s="7">
        <f>IF($A2558="二本差勝",先鋒分析!$D$14,IF($A2558="一本差勝",先鋒分析!$D$15,IF($A2558="引き分け",先鋒分析!$D$16,IF($A2558="一本差負",先鋒分析!$D$17,先鋒分析!$D$18))))</f>
        <v>0.16000000000000003</v>
      </c>
      <c r="K2558" s="19">
        <f t="shared" si="510"/>
        <v>-1</v>
      </c>
      <c r="L2558" s="19">
        <f t="shared" si="511"/>
        <v>-2</v>
      </c>
      <c r="M2558" s="7">
        <f>IF($B2558="二本差勝",次鋒分析!$D$14,IF($B2558="一本差勝",次鋒分析!$D$15,IF($B2558="引き分け",次鋒分析!$D$16,IF($B2558="一本差負",次鋒分析!$D$17,次鋒分析!$D$18))))</f>
        <v>0.16000000000000003</v>
      </c>
      <c r="N2558" s="1">
        <f t="shared" si="512"/>
        <v>-1</v>
      </c>
      <c r="O2558" s="1">
        <f t="shared" si="513"/>
        <v>-2</v>
      </c>
      <c r="P2558" s="7">
        <f>IF($C2558="二本差勝",中堅分析!$D$14,IF($C2558="一本差勝",中堅分析!$D$15,IF($C2558="引き分け",中堅分析!$D$16,IF($C2558="一本差負",中堅分析!$D$17,中堅分析!$D$18))))</f>
        <v>0.20800000000000002</v>
      </c>
      <c r="Q2558" s="1">
        <f t="shared" si="514"/>
        <v>1</v>
      </c>
      <c r="R2558" s="1">
        <f t="shared" si="515"/>
        <v>1</v>
      </c>
      <c r="S2558" s="7">
        <f>IF($D2558="二本差勝",副将分析!$D$14,IF($D2558="一本差勝",副将分析!$D$15,IF($D2558="引き分け",副将分析!$D$16,IF($D2558="一本差負",副将分析!$D$17,副将分析!$D$18))))</f>
        <v>0.16000000000000003</v>
      </c>
      <c r="T2558" s="1">
        <f t="shared" si="516"/>
        <v>1</v>
      </c>
      <c r="U2558" s="1">
        <f t="shared" si="517"/>
        <v>2</v>
      </c>
      <c r="V2558" s="7">
        <f>IF($E2558="二本差勝",大将分析!$D$14,IF($E2558="一本差勝",大将分析!$D$15,IF($E2558="引き分け",大将分析!$D$16,IF($E2558="一本差負",大将分析!$D$17,大将分析!$D$18))))</f>
        <v>0.16000000000000003</v>
      </c>
      <c r="W2558" s="1">
        <f t="shared" si="518"/>
        <v>1</v>
      </c>
      <c r="X2558" s="1">
        <f t="shared" si="519"/>
        <v>2</v>
      </c>
    </row>
    <row r="2559" spans="1:24" x14ac:dyDescent="0.15">
      <c r="A2559" s="1" t="s">
        <v>40</v>
      </c>
      <c r="B2559" s="1" t="s">
        <v>42</v>
      </c>
      <c r="C2559" s="1" t="s">
        <v>42</v>
      </c>
      <c r="D2559" s="1" t="s">
        <v>39</v>
      </c>
      <c r="E2559" s="1" t="s">
        <v>40</v>
      </c>
      <c r="F2559" s="19">
        <f t="shared" si="507"/>
        <v>-1</v>
      </c>
      <c r="G2559" s="19">
        <f t="shared" si="508"/>
        <v>-3</v>
      </c>
      <c r="H2559" s="20">
        <f t="shared" si="509"/>
        <v>1.7720934400000015E-4</v>
      </c>
      <c r="J2559" s="7">
        <f>IF($A2559="二本差勝",先鋒分析!$D$14,IF($A2559="一本差勝",先鋒分析!$D$15,IF($A2559="引き分け",先鋒分析!$D$16,IF($A2559="一本差負",先鋒分析!$D$17,先鋒分析!$D$18))))</f>
        <v>0.20800000000000002</v>
      </c>
      <c r="K2559" s="19">
        <f t="shared" si="510"/>
        <v>1</v>
      </c>
      <c r="L2559" s="19">
        <f t="shared" si="511"/>
        <v>1</v>
      </c>
      <c r="M2559" s="7">
        <f>IF($B2559="二本差勝",次鋒分析!$D$14,IF($B2559="一本差勝",次鋒分析!$D$15,IF($B2559="引き分け",次鋒分析!$D$16,IF($B2559="一本差負",次鋒分析!$D$17,次鋒分析!$D$18))))</f>
        <v>0.16000000000000003</v>
      </c>
      <c r="N2559" s="1">
        <f t="shared" si="512"/>
        <v>-1</v>
      </c>
      <c r="O2559" s="1">
        <f t="shared" si="513"/>
        <v>-2</v>
      </c>
      <c r="P2559" s="7">
        <f>IF($C2559="二本差勝",中堅分析!$D$14,IF($C2559="一本差勝",中堅分析!$D$15,IF($C2559="引き分け",中堅分析!$D$16,IF($C2559="一本差負",中堅分析!$D$17,中堅分析!$D$18))))</f>
        <v>0.16000000000000003</v>
      </c>
      <c r="Q2559" s="1">
        <f t="shared" si="514"/>
        <v>-1</v>
      </c>
      <c r="R2559" s="1">
        <f t="shared" si="515"/>
        <v>-2</v>
      </c>
      <c r="S2559" s="7">
        <f>IF($D2559="二本差勝",副将分析!$D$14,IF($D2559="一本差勝",副将分析!$D$15,IF($D2559="引き分け",副将分析!$D$16,IF($D2559="一本差負",副将分析!$D$17,副将分析!$D$18))))</f>
        <v>0.16000000000000003</v>
      </c>
      <c r="T2559" s="1">
        <f t="shared" si="516"/>
        <v>1</v>
      </c>
      <c r="U2559" s="1">
        <f t="shared" si="517"/>
        <v>2</v>
      </c>
      <c r="V2559" s="7">
        <f>IF($E2559="二本差勝",大将分析!$D$14,IF($E2559="一本差勝",大将分析!$D$15,IF($E2559="引き分け",大将分析!$D$16,IF($E2559="一本差負",大将分析!$D$17,大将分析!$D$18))))</f>
        <v>0.20800000000000002</v>
      </c>
      <c r="W2559" s="1">
        <f t="shared" si="518"/>
        <v>1</v>
      </c>
      <c r="X2559" s="1">
        <f t="shared" si="519"/>
        <v>1</v>
      </c>
    </row>
    <row r="2560" spans="1:24" x14ac:dyDescent="0.15">
      <c r="A2560" s="1" t="s">
        <v>40</v>
      </c>
      <c r="B2560" s="1" t="s">
        <v>42</v>
      </c>
      <c r="C2560" s="1" t="s">
        <v>42</v>
      </c>
      <c r="D2560" s="1" t="s">
        <v>40</v>
      </c>
      <c r="E2560" s="1" t="s">
        <v>39</v>
      </c>
      <c r="F2560" s="19">
        <f t="shared" si="507"/>
        <v>-1</v>
      </c>
      <c r="G2560" s="19">
        <f t="shared" si="508"/>
        <v>-3</v>
      </c>
      <c r="H2560" s="20">
        <f t="shared" si="509"/>
        <v>1.7720934400000012E-4</v>
      </c>
      <c r="J2560" s="7">
        <f>IF($A2560="二本差勝",先鋒分析!$D$14,IF($A2560="一本差勝",先鋒分析!$D$15,IF($A2560="引き分け",先鋒分析!$D$16,IF($A2560="一本差負",先鋒分析!$D$17,先鋒分析!$D$18))))</f>
        <v>0.20800000000000002</v>
      </c>
      <c r="K2560" s="19">
        <f t="shared" si="510"/>
        <v>1</v>
      </c>
      <c r="L2560" s="19">
        <f t="shared" si="511"/>
        <v>1</v>
      </c>
      <c r="M2560" s="7">
        <f>IF($B2560="二本差勝",次鋒分析!$D$14,IF($B2560="一本差勝",次鋒分析!$D$15,IF($B2560="引き分け",次鋒分析!$D$16,IF($B2560="一本差負",次鋒分析!$D$17,次鋒分析!$D$18))))</f>
        <v>0.16000000000000003</v>
      </c>
      <c r="N2560" s="1">
        <f t="shared" si="512"/>
        <v>-1</v>
      </c>
      <c r="O2560" s="1">
        <f t="shared" si="513"/>
        <v>-2</v>
      </c>
      <c r="P2560" s="7">
        <f>IF($C2560="二本差勝",中堅分析!$D$14,IF($C2560="一本差勝",中堅分析!$D$15,IF($C2560="引き分け",中堅分析!$D$16,IF($C2560="一本差負",中堅分析!$D$17,中堅分析!$D$18))))</f>
        <v>0.16000000000000003</v>
      </c>
      <c r="Q2560" s="1">
        <f t="shared" si="514"/>
        <v>-1</v>
      </c>
      <c r="R2560" s="1">
        <f t="shared" si="515"/>
        <v>-2</v>
      </c>
      <c r="S2560" s="7">
        <f>IF($D2560="二本差勝",副将分析!$D$14,IF($D2560="一本差勝",副将分析!$D$15,IF($D2560="引き分け",副将分析!$D$16,IF($D2560="一本差負",副将分析!$D$17,副将分析!$D$18))))</f>
        <v>0.20800000000000002</v>
      </c>
      <c r="T2560" s="1">
        <f t="shared" si="516"/>
        <v>1</v>
      </c>
      <c r="U2560" s="1">
        <f t="shared" si="517"/>
        <v>1</v>
      </c>
      <c r="V2560" s="7">
        <f>IF($E2560="二本差勝",大将分析!$D$14,IF($E2560="一本差勝",大将分析!$D$15,IF($E2560="引き分け",大将分析!$D$16,IF($E2560="一本差負",大将分析!$D$17,大将分析!$D$18))))</f>
        <v>0.16000000000000003</v>
      </c>
      <c r="W2560" s="1">
        <f t="shared" si="518"/>
        <v>1</v>
      </c>
      <c r="X2560" s="1">
        <f t="shared" si="519"/>
        <v>2</v>
      </c>
    </row>
    <row r="2561" spans="1:24" x14ac:dyDescent="0.15">
      <c r="A2561" s="1" t="s">
        <v>42</v>
      </c>
      <c r="B2561" s="1" t="s">
        <v>40</v>
      </c>
      <c r="C2561" s="1" t="s">
        <v>42</v>
      </c>
      <c r="D2561" s="1" t="s">
        <v>39</v>
      </c>
      <c r="E2561" s="1" t="s">
        <v>40</v>
      </c>
      <c r="F2561" s="19">
        <f t="shared" si="507"/>
        <v>-1</v>
      </c>
      <c r="G2561" s="19">
        <f t="shared" si="508"/>
        <v>-3</v>
      </c>
      <c r="H2561" s="20">
        <f t="shared" si="509"/>
        <v>1.7720934400000015E-4</v>
      </c>
      <c r="J2561" s="7">
        <f>IF($A2561="二本差勝",先鋒分析!$D$14,IF($A2561="一本差勝",先鋒分析!$D$15,IF($A2561="引き分け",先鋒分析!$D$16,IF($A2561="一本差負",先鋒分析!$D$17,先鋒分析!$D$18))))</f>
        <v>0.16000000000000003</v>
      </c>
      <c r="K2561" s="19">
        <f t="shared" si="510"/>
        <v>-1</v>
      </c>
      <c r="L2561" s="19">
        <f t="shared" si="511"/>
        <v>-2</v>
      </c>
      <c r="M2561" s="7">
        <f>IF($B2561="二本差勝",次鋒分析!$D$14,IF($B2561="一本差勝",次鋒分析!$D$15,IF($B2561="引き分け",次鋒分析!$D$16,IF($B2561="一本差負",次鋒分析!$D$17,次鋒分析!$D$18))))</f>
        <v>0.20800000000000002</v>
      </c>
      <c r="N2561" s="1">
        <f t="shared" si="512"/>
        <v>1</v>
      </c>
      <c r="O2561" s="1">
        <f t="shared" si="513"/>
        <v>1</v>
      </c>
      <c r="P2561" s="7">
        <f>IF($C2561="二本差勝",中堅分析!$D$14,IF($C2561="一本差勝",中堅分析!$D$15,IF($C2561="引き分け",中堅分析!$D$16,IF($C2561="一本差負",中堅分析!$D$17,中堅分析!$D$18))))</f>
        <v>0.16000000000000003</v>
      </c>
      <c r="Q2561" s="1">
        <f t="shared" si="514"/>
        <v>-1</v>
      </c>
      <c r="R2561" s="1">
        <f t="shared" si="515"/>
        <v>-2</v>
      </c>
      <c r="S2561" s="7">
        <f>IF($D2561="二本差勝",副将分析!$D$14,IF($D2561="一本差勝",副将分析!$D$15,IF($D2561="引き分け",副将分析!$D$16,IF($D2561="一本差負",副将分析!$D$17,副将分析!$D$18))))</f>
        <v>0.16000000000000003</v>
      </c>
      <c r="T2561" s="1">
        <f t="shared" si="516"/>
        <v>1</v>
      </c>
      <c r="U2561" s="1">
        <f t="shared" si="517"/>
        <v>2</v>
      </c>
      <c r="V2561" s="7">
        <f>IF($E2561="二本差勝",大将分析!$D$14,IF($E2561="一本差勝",大将分析!$D$15,IF($E2561="引き分け",大将分析!$D$16,IF($E2561="一本差負",大将分析!$D$17,大将分析!$D$18))))</f>
        <v>0.20800000000000002</v>
      </c>
      <c r="W2561" s="1">
        <f t="shared" si="518"/>
        <v>1</v>
      </c>
      <c r="X2561" s="1">
        <f t="shared" si="519"/>
        <v>1</v>
      </c>
    </row>
    <row r="2562" spans="1:24" x14ac:dyDescent="0.15">
      <c r="A2562" s="1" t="s">
        <v>42</v>
      </c>
      <c r="B2562" s="1" t="s">
        <v>40</v>
      </c>
      <c r="C2562" s="1" t="s">
        <v>42</v>
      </c>
      <c r="D2562" s="1" t="s">
        <v>40</v>
      </c>
      <c r="E2562" s="1" t="s">
        <v>39</v>
      </c>
      <c r="F2562" s="19">
        <f t="shared" si="507"/>
        <v>-1</v>
      </c>
      <c r="G2562" s="19">
        <f t="shared" si="508"/>
        <v>-3</v>
      </c>
      <c r="H2562" s="20">
        <f t="shared" si="509"/>
        <v>1.7720934400000012E-4</v>
      </c>
      <c r="J2562" s="7">
        <f>IF($A2562="二本差勝",先鋒分析!$D$14,IF($A2562="一本差勝",先鋒分析!$D$15,IF($A2562="引き分け",先鋒分析!$D$16,IF($A2562="一本差負",先鋒分析!$D$17,先鋒分析!$D$18))))</f>
        <v>0.16000000000000003</v>
      </c>
      <c r="K2562" s="19">
        <f t="shared" si="510"/>
        <v>-1</v>
      </c>
      <c r="L2562" s="19">
        <f t="shared" si="511"/>
        <v>-2</v>
      </c>
      <c r="M2562" s="7">
        <f>IF($B2562="二本差勝",次鋒分析!$D$14,IF($B2562="一本差勝",次鋒分析!$D$15,IF($B2562="引き分け",次鋒分析!$D$16,IF($B2562="一本差負",次鋒分析!$D$17,次鋒分析!$D$18))))</f>
        <v>0.20800000000000002</v>
      </c>
      <c r="N2562" s="1">
        <f t="shared" si="512"/>
        <v>1</v>
      </c>
      <c r="O2562" s="1">
        <f t="shared" si="513"/>
        <v>1</v>
      </c>
      <c r="P2562" s="7">
        <f>IF($C2562="二本差勝",中堅分析!$D$14,IF($C2562="一本差勝",中堅分析!$D$15,IF($C2562="引き分け",中堅分析!$D$16,IF($C2562="一本差負",中堅分析!$D$17,中堅分析!$D$18))))</f>
        <v>0.16000000000000003</v>
      </c>
      <c r="Q2562" s="1">
        <f t="shared" si="514"/>
        <v>-1</v>
      </c>
      <c r="R2562" s="1">
        <f t="shared" si="515"/>
        <v>-2</v>
      </c>
      <c r="S2562" s="7">
        <f>IF($D2562="二本差勝",副将分析!$D$14,IF($D2562="一本差勝",副将分析!$D$15,IF($D2562="引き分け",副将分析!$D$16,IF($D2562="一本差負",副将分析!$D$17,副将分析!$D$18))))</f>
        <v>0.20800000000000002</v>
      </c>
      <c r="T2562" s="1">
        <f t="shared" si="516"/>
        <v>1</v>
      </c>
      <c r="U2562" s="1">
        <f t="shared" si="517"/>
        <v>1</v>
      </c>
      <c r="V2562" s="7">
        <f>IF($E2562="二本差勝",大将分析!$D$14,IF($E2562="一本差勝",大将分析!$D$15,IF($E2562="引き分け",大将分析!$D$16,IF($E2562="一本差負",大将分析!$D$17,大将分析!$D$18))))</f>
        <v>0.16000000000000003</v>
      </c>
      <c r="W2562" s="1">
        <f t="shared" si="518"/>
        <v>1</v>
      </c>
      <c r="X2562" s="1">
        <f t="shared" si="519"/>
        <v>2</v>
      </c>
    </row>
    <row r="2563" spans="1:24" x14ac:dyDescent="0.15">
      <c r="A2563" s="1" t="s">
        <v>42</v>
      </c>
      <c r="B2563" s="1" t="s">
        <v>42</v>
      </c>
      <c r="C2563" s="1" t="s">
        <v>40</v>
      </c>
      <c r="D2563" s="1" t="s">
        <v>39</v>
      </c>
      <c r="E2563" s="1" t="s">
        <v>40</v>
      </c>
      <c r="F2563" s="19">
        <f t="shared" si="507"/>
        <v>-1</v>
      </c>
      <c r="G2563" s="19">
        <f t="shared" si="508"/>
        <v>-3</v>
      </c>
      <c r="H2563" s="20">
        <f t="shared" si="509"/>
        <v>1.7720934400000015E-4</v>
      </c>
      <c r="J2563" s="7">
        <f>IF($A2563="二本差勝",先鋒分析!$D$14,IF($A2563="一本差勝",先鋒分析!$D$15,IF($A2563="引き分け",先鋒分析!$D$16,IF($A2563="一本差負",先鋒分析!$D$17,先鋒分析!$D$18))))</f>
        <v>0.16000000000000003</v>
      </c>
      <c r="K2563" s="19">
        <f t="shared" si="510"/>
        <v>-1</v>
      </c>
      <c r="L2563" s="19">
        <f t="shared" si="511"/>
        <v>-2</v>
      </c>
      <c r="M2563" s="7">
        <f>IF($B2563="二本差勝",次鋒分析!$D$14,IF($B2563="一本差勝",次鋒分析!$D$15,IF($B2563="引き分け",次鋒分析!$D$16,IF($B2563="一本差負",次鋒分析!$D$17,次鋒分析!$D$18))))</f>
        <v>0.16000000000000003</v>
      </c>
      <c r="N2563" s="1">
        <f t="shared" si="512"/>
        <v>-1</v>
      </c>
      <c r="O2563" s="1">
        <f t="shared" si="513"/>
        <v>-2</v>
      </c>
      <c r="P2563" s="7">
        <f>IF($C2563="二本差勝",中堅分析!$D$14,IF($C2563="一本差勝",中堅分析!$D$15,IF($C2563="引き分け",中堅分析!$D$16,IF($C2563="一本差負",中堅分析!$D$17,中堅分析!$D$18))))</f>
        <v>0.20800000000000002</v>
      </c>
      <c r="Q2563" s="1">
        <f t="shared" si="514"/>
        <v>1</v>
      </c>
      <c r="R2563" s="1">
        <f t="shared" si="515"/>
        <v>1</v>
      </c>
      <c r="S2563" s="7">
        <f>IF($D2563="二本差勝",副将分析!$D$14,IF($D2563="一本差勝",副将分析!$D$15,IF($D2563="引き分け",副将分析!$D$16,IF($D2563="一本差負",副将分析!$D$17,副将分析!$D$18))))</f>
        <v>0.16000000000000003</v>
      </c>
      <c r="T2563" s="1">
        <f t="shared" si="516"/>
        <v>1</v>
      </c>
      <c r="U2563" s="1">
        <f t="shared" si="517"/>
        <v>2</v>
      </c>
      <c r="V2563" s="7">
        <f>IF($E2563="二本差勝",大将分析!$D$14,IF($E2563="一本差勝",大将分析!$D$15,IF($E2563="引き分け",大将分析!$D$16,IF($E2563="一本差負",大将分析!$D$17,大将分析!$D$18))))</f>
        <v>0.20800000000000002</v>
      </c>
      <c r="W2563" s="1">
        <f t="shared" si="518"/>
        <v>1</v>
      </c>
      <c r="X2563" s="1">
        <f t="shared" si="519"/>
        <v>1</v>
      </c>
    </row>
    <row r="2564" spans="1:24" x14ac:dyDescent="0.15">
      <c r="A2564" s="1" t="s">
        <v>42</v>
      </c>
      <c r="B2564" s="1" t="s">
        <v>42</v>
      </c>
      <c r="C2564" s="1" t="s">
        <v>40</v>
      </c>
      <c r="D2564" s="1" t="s">
        <v>40</v>
      </c>
      <c r="E2564" s="1" t="s">
        <v>39</v>
      </c>
      <c r="F2564" s="19">
        <f t="shared" si="507"/>
        <v>-1</v>
      </c>
      <c r="G2564" s="19">
        <f t="shared" si="508"/>
        <v>-3</v>
      </c>
      <c r="H2564" s="20">
        <f t="shared" si="509"/>
        <v>1.7720934400000012E-4</v>
      </c>
      <c r="J2564" s="7">
        <f>IF($A2564="二本差勝",先鋒分析!$D$14,IF($A2564="一本差勝",先鋒分析!$D$15,IF($A2564="引き分け",先鋒分析!$D$16,IF($A2564="一本差負",先鋒分析!$D$17,先鋒分析!$D$18))))</f>
        <v>0.16000000000000003</v>
      </c>
      <c r="K2564" s="19">
        <f t="shared" si="510"/>
        <v>-1</v>
      </c>
      <c r="L2564" s="19">
        <f t="shared" si="511"/>
        <v>-2</v>
      </c>
      <c r="M2564" s="7">
        <f>IF($B2564="二本差勝",次鋒分析!$D$14,IF($B2564="一本差勝",次鋒分析!$D$15,IF($B2564="引き分け",次鋒分析!$D$16,IF($B2564="一本差負",次鋒分析!$D$17,次鋒分析!$D$18))))</f>
        <v>0.16000000000000003</v>
      </c>
      <c r="N2564" s="1">
        <f t="shared" si="512"/>
        <v>-1</v>
      </c>
      <c r="O2564" s="1">
        <f t="shared" si="513"/>
        <v>-2</v>
      </c>
      <c r="P2564" s="7">
        <f>IF($C2564="二本差勝",中堅分析!$D$14,IF($C2564="一本差勝",中堅分析!$D$15,IF($C2564="引き分け",中堅分析!$D$16,IF($C2564="一本差負",中堅分析!$D$17,中堅分析!$D$18))))</f>
        <v>0.20800000000000002</v>
      </c>
      <c r="Q2564" s="1">
        <f t="shared" si="514"/>
        <v>1</v>
      </c>
      <c r="R2564" s="1">
        <f t="shared" si="515"/>
        <v>1</v>
      </c>
      <c r="S2564" s="7">
        <f>IF($D2564="二本差勝",副将分析!$D$14,IF($D2564="一本差勝",副将分析!$D$15,IF($D2564="引き分け",副将分析!$D$16,IF($D2564="一本差負",副将分析!$D$17,副将分析!$D$18))))</f>
        <v>0.20800000000000002</v>
      </c>
      <c r="T2564" s="1">
        <f t="shared" si="516"/>
        <v>1</v>
      </c>
      <c r="U2564" s="1">
        <f t="shared" si="517"/>
        <v>1</v>
      </c>
      <c r="V2564" s="7">
        <f>IF($E2564="二本差勝",大将分析!$D$14,IF($E2564="一本差勝",大将分析!$D$15,IF($E2564="引き分け",大将分析!$D$16,IF($E2564="一本差負",大将分析!$D$17,大将分析!$D$18))))</f>
        <v>0.16000000000000003</v>
      </c>
      <c r="W2564" s="1">
        <f t="shared" si="518"/>
        <v>1</v>
      </c>
      <c r="X2564" s="1">
        <f t="shared" si="519"/>
        <v>2</v>
      </c>
    </row>
    <row r="2565" spans="1:24" x14ac:dyDescent="0.15">
      <c r="A2565" s="1" t="s">
        <v>40</v>
      </c>
      <c r="B2565" s="1" t="s">
        <v>42</v>
      </c>
      <c r="C2565" s="1" t="s">
        <v>42</v>
      </c>
      <c r="D2565" s="1" t="s">
        <v>40</v>
      </c>
      <c r="E2565" s="1" t="s">
        <v>40</v>
      </c>
      <c r="F2565" s="19">
        <f t="shared" si="507"/>
        <v>-1</v>
      </c>
      <c r="G2565" s="19">
        <f t="shared" si="508"/>
        <v>-3</v>
      </c>
      <c r="H2565" s="20">
        <f t="shared" si="509"/>
        <v>2.3037214720000014E-4</v>
      </c>
      <c r="J2565" s="7">
        <f>IF($A2565="二本差勝",先鋒分析!$D$14,IF($A2565="一本差勝",先鋒分析!$D$15,IF($A2565="引き分け",先鋒分析!$D$16,IF($A2565="一本差負",先鋒分析!$D$17,先鋒分析!$D$18))))</f>
        <v>0.20800000000000002</v>
      </c>
      <c r="K2565" s="19">
        <f t="shared" si="510"/>
        <v>1</v>
      </c>
      <c r="L2565" s="19">
        <f t="shared" si="511"/>
        <v>1</v>
      </c>
      <c r="M2565" s="7">
        <f>IF($B2565="二本差勝",次鋒分析!$D$14,IF($B2565="一本差勝",次鋒分析!$D$15,IF($B2565="引き分け",次鋒分析!$D$16,IF($B2565="一本差負",次鋒分析!$D$17,次鋒分析!$D$18))))</f>
        <v>0.16000000000000003</v>
      </c>
      <c r="N2565" s="1">
        <f t="shared" si="512"/>
        <v>-1</v>
      </c>
      <c r="O2565" s="1">
        <f t="shared" si="513"/>
        <v>-2</v>
      </c>
      <c r="P2565" s="7">
        <f>IF($C2565="二本差勝",中堅分析!$D$14,IF($C2565="一本差勝",中堅分析!$D$15,IF($C2565="引き分け",中堅分析!$D$16,IF($C2565="一本差負",中堅分析!$D$17,中堅分析!$D$18))))</f>
        <v>0.16000000000000003</v>
      </c>
      <c r="Q2565" s="1">
        <f t="shared" si="514"/>
        <v>-1</v>
      </c>
      <c r="R2565" s="1">
        <f t="shared" si="515"/>
        <v>-2</v>
      </c>
      <c r="S2565" s="7">
        <f>IF($D2565="二本差勝",副将分析!$D$14,IF($D2565="一本差勝",副将分析!$D$15,IF($D2565="引き分け",副将分析!$D$16,IF($D2565="一本差負",副将分析!$D$17,副将分析!$D$18))))</f>
        <v>0.20800000000000002</v>
      </c>
      <c r="T2565" s="1">
        <f t="shared" si="516"/>
        <v>1</v>
      </c>
      <c r="U2565" s="1">
        <f t="shared" si="517"/>
        <v>1</v>
      </c>
      <c r="V2565" s="7">
        <f>IF($E2565="二本差勝",大将分析!$D$14,IF($E2565="一本差勝",大将分析!$D$15,IF($E2565="引き分け",大将分析!$D$16,IF($E2565="一本差負",大将分析!$D$17,大将分析!$D$18))))</f>
        <v>0.20800000000000002</v>
      </c>
      <c r="W2565" s="1">
        <f t="shared" si="518"/>
        <v>1</v>
      </c>
      <c r="X2565" s="1">
        <f t="shared" si="519"/>
        <v>1</v>
      </c>
    </row>
    <row r="2566" spans="1:24" x14ac:dyDescent="0.15">
      <c r="A2566" s="1" t="s">
        <v>42</v>
      </c>
      <c r="B2566" s="1" t="s">
        <v>40</v>
      </c>
      <c r="C2566" s="1" t="s">
        <v>42</v>
      </c>
      <c r="D2566" s="1" t="s">
        <v>40</v>
      </c>
      <c r="E2566" s="1" t="s">
        <v>40</v>
      </c>
      <c r="F2566" s="19">
        <f t="shared" ref="F2566:F2629" si="520">K2566+N2566+Q2566</f>
        <v>-1</v>
      </c>
      <c r="G2566" s="19">
        <f t="shared" ref="G2566:G2629" si="521">L2566+O2566+R2566</f>
        <v>-3</v>
      </c>
      <c r="H2566" s="20">
        <f t="shared" ref="H2566:H2629" si="522">J2566*M2566*P2566*S2566*V2566</f>
        <v>2.3037214720000014E-4</v>
      </c>
      <c r="J2566" s="7">
        <f>IF($A2566="二本差勝",先鋒分析!$D$14,IF($A2566="一本差勝",先鋒分析!$D$15,IF($A2566="引き分け",先鋒分析!$D$16,IF($A2566="一本差負",先鋒分析!$D$17,先鋒分析!$D$18))))</f>
        <v>0.16000000000000003</v>
      </c>
      <c r="K2566" s="19">
        <f t="shared" ref="K2566:K2629" si="523">IF($A2566="二本差勝",1,IF($A2566="一本差勝",1,IF($A2566="引き分け",0,-1)))</f>
        <v>-1</v>
      </c>
      <c r="L2566" s="19">
        <f t="shared" ref="L2566:L2629" si="524">IF($A2566="二本差勝",2,IF($A2566="一本差勝",1,IF($A2566="引き分け",0,IF($A2566="一本差負",-1,-2))))</f>
        <v>-2</v>
      </c>
      <c r="M2566" s="7">
        <f>IF($B2566="二本差勝",次鋒分析!$D$14,IF($B2566="一本差勝",次鋒分析!$D$15,IF($B2566="引き分け",次鋒分析!$D$16,IF($B2566="一本差負",次鋒分析!$D$17,次鋒分析!$D$18))))</f>
        <v>0.20800000000000002</v>
      </c>
      <c r="N2566" s="1">
        <f t="shared" ref="N2566:N2629" si="525">IF($B2566="二本差勝",1,IF($B2566="一本差勝",1,IF($B2566="引き分け",0,-1)))</f>
        <v>1</v>
      </c>
      <c r="O2566" s="1">
        <f t="shared" ref="O2566:O2629" si="526">IF($B2566="二本差勝",2,IF($B2566="一本差勝",1,IF($B2566="引き分け",0,IF($B2566="一本差負",-1,-2))))</f>
        <v>1</v>
      </c>
      <c r="P2566" s="7">
        <f>IF($C2566="二本差勝",中堅分析!$D$14,IF($C2566="一本差勝",中堅分析!$D$15,IF($C2566="引き分け",中堅分析!$D$16,IF($C2566="一本差負",中堅分析!$D$17,中堅分析!$D$18))))</f>
        <v>0.16000000000000003</v>
      </c>
      <c r="Q2566" s="1">
        <f t="shared" ref="Q2566:Q2629" si="527">IF($C2566="二本差勝",1,IF($C2566="一本差勝",1,IF($C2566="引き分け",0,-1)))</f>
        <v>-1</v>
      </c>
      <c r="R2566" s="1">
        <f t="shared" ref="R2566:R2629" si="528">IF($C2566="二本差勝",2,IF($C2566="一本差勝",1,IF($C2566="引き分け",0,IF($C2566="一本差負",-1,-2))))</f>
        <v>-2</v>
      </c>
      <c r="S2566" s="7">
        <f>IF($D2566="二本差勝",副将分析!$D$14,IF($D2566="一本差勝",副将分析!$D$15,IF($D2566="引き分け",副将分析!$D$16,IF($D2566="一本差負",副将分析!$D$17,副将分析!$D$18))))</f>
        <v>0.20800000000000002</v>
      </c>
      <c r="T2566" s="1">
        <f t="shared" ref="T2566:T2629" si="529">IF($D2566="二本差勝",1,IF($D2566="一本差勝",1,IF($D2566="引き分け",0,-1)))</f>
        <v>1</v>
      </c>
      <c r="U2566" s="1">
        <f t="shared" ref="U2566:U2629" si="530">IF($D2566="二本差勝",2,IF($D2566="一本差勝",1,IF($D2566="引き分け",0,IF($D2566="一本差負",-1,-2))))</f>
        <v>1</v>
      </c>
      <c r="V2566" s="7">
        <f>IF($E2566="二本差勝",大将分析!$D$14,IF($E2566="一本差勝",大将分析!$D$15,IF($E2566="引き分け",大将分析!$D$16,IF($E2566="一本差負",大将分析!$D$17,大将分析!$D$18))))</f>
        <v>0.20800000000000002</v>
      </c>
      <c r="W2566" s="1">
        <f t="shared" ref="W2566:W2629" si="531">IF($E2566="二本差勝",1,IF($E2566="一本差勝",1,IF($E2566="引き分け",0,-1)))</f>
        <v>1</v>
      </c>
      <c r="X2566" s="1">
        <f t="shared" ref="X2566:X2629" si="532">IF($E2566="二本差勝",2,IF($E2566="一本差勝",1,IF($E2566="引き分け",0,IF($E2566="一本差負",-1,-2))))</f>
        <v>1</v>
      </c>
    </row>
    <row r="2567" spans="1:24" x14ac:dyDescent="0.15">
      <c r="A2567" s="1" t="s">
        <v>42</v>
      </c>
      <c r="B2567" s="1" t="s">
        <v>42</v>
      </c>
      <c r="C2567" s="1" t="s">
        <v>40</v>
      </c>
      <c r="D2567" s="1" t="s">
        <v>40</v>
      </c>
      <c r="E2567" s="1" t="s">
        <v>40</v>
      </c>
      <c r="F2567" s="19">
        <f t="shared" si="520"/>
        <v>-1</v>
      </c>
      <c r="G2567" s="19">
        <f t="shared" si="521"/>
        <v>-3</v>
      </c>
      <c r="H2567" s="20">
        <f t="shared" si="522"/>
        <v>2.3037214720000014E-4</v>
      </c>
      <c r="J2567" s="7">
        <f>IF($A2567="二本差勝",先鋒分析!$D$14,IF($A2567="一本差勝",先鋒分析!$D$15,IF($A2567="引き分け",先鋒分析!$D$16,IF($A2567="一本差負",先鋒分析!$D$17,先鋒分析!$D$18))))</f>
        <v>0.16000000000000003</v>
      </c>
      <c r="K2567" s="19">
        <f t="shared" si="523"/>
        <v>-1</v>
      </c>
      <c r="L2567" s="19">
        <f t="shared" si="524"/>
        <v>-2</v>
      </c>
      <c r="M2567" s="7">
        <f>IF($B2567="二本差勝",次鋒分析!$D$14,IF($B2567="一本差勝",次鋒分析!$D$15,IF($B2567="引き分け",次鋒分析!$D$16,IF($B2567="一本差負",次鋒分析!$D$17,次鋒分析!$D$18))))</f>
        <v>0.16000000000000003</v>
      </c>
      <c r="N2567" s="1">
        <f t="shared" si="525"/>
        <v>-1</v>
      </c>
      <c r="O2567" s="1">
        <f t="shared" si="526"/>
        <v>-2</v>
      </c>
      <c r="P2567" s="7">
        <f>IF($C2567="二本差勝",中堅分析!$D$14,IF($C2567="一本差勝",中堅分析!$D$15,IF($C2567="引き分け",中堅分析!$D$16,IF($C2567="一本差負",中堅分析!$D$17,中堅分析!$D$18))))</f>
        <v>0.20800000000000002</v>
      </c>
      <c r="Q2567" s="1">
        <f t="shared" si="527"/>
        <v>1</v>
      </c>
      <c r="R2567" s="1">
        <f t="shared" si="528"/>
        <v>1</v>
      </c>
      <c r="S2567" s="7">
        <f>IF($D2567="二本差勝",副将分析!$D$14,IF($D2567="一本差勝",副将分析!$D$15,IF($D2567="引き分け",副将分析!$D$16,IF($D2567="一本差負",副将分析!$D$17,副将分析!$D$18))))</f>
        <v>0.20800000000000002</v>
      </c>
      <c r="T2567" s="1">
        <f t="shared" si="529"/>
        <v>1</v>
      </c>
      <c r="U2567" s="1">
        <f t="shared" si="530"/>
        <v>1</v>
      </c>
      <c r="V2567" s="7">
        <f>IF($E2567="二本差勝",大将分析!$D$14,IF($E2567="一本差勝",大将分析!$D$15,IF($E2567="引き分け",大将分析!$D$16,IF($E2567="一本差負",大将分析!$D$17,大将分析!$D$18))))</f>
        <v>0.20800000000000002</v>
      </c>
      <c r="W2567" s="1">
        <f t="shared" si="531"/>
        <v>1</v>
      </c>
      <c r="X2567" s="1">
        <f t="shared" si="532"/>
        <v>1</v>
      </c>
    </row>
    <row r="2568" spans="1:24" x14ac:dyDescent="0.15">
      <c r="A2568" s="1" t="s">
        <v>40</v>
      </c>
      <c r="B2568" s="1" t="s">
        <v>42</v>
      </c>
      <c r="C2568" s="1" t="s">
        <v>42</v>
      </c>
      <c r="D2568" s="1" t="s">
        <v>39</v>
      </c>
      <c r="E2568" s="1" t="s">
        <v>22</v>
      </c>
      <c r="F2568" s="19">
        <f t="shared" si="520"/>
        <v>-1</v>
      </c>
      <c r="G2568" s="19">
        <f t="shared" si="521"/>
        <v>-3</v>
      </c>
      <c r="H2568" s="20">
        <f t="shared" si="522"/>
        <v>2.2491955200000017E-4</v>
      </c>
      <c r="J2568" s="7">
        <f>IF($A2568="二本差勝",先鋒分析!$D$14,IF($A2568="一本差勝",先鋒分析!$D$15,IF($A2568="引き分け",先鋒分析!$D$16,IF($A2568="一本差負",先鋒分析!$D$17,先鋒分析!$D$18))))</f>
        <v>0.20800000000000002</v>
      </c>
      <c r="K2568" s="19">
        <f t="shared" si="523"/>
        <v>1</v>
      </c>
      <c r="L2568" s="19">
        <f t="shared" si="524"/>
        <v>1</v>
      </c>
      <c r="M2568" s="7">
        <f>IF($B2568="二本差勝",次鋒分析!$D$14,IF($B2568="一本差勝",次鋒分析!$D$15,IF($B2568="引き分け",次鋒分析!$D$16,IF($B2568="一本差負",次鋒分析!$D$17,次鋒分析!$D$18))))</f>
        <v>0.16000000000000003</v>
      </c>
      <c r="N2568" s="1">
        <f t="shared" si="525"/>
        <v>-1</v>
      </c>
      <c r="O2568" s="1">
        <f t="shared" si="526"/>
        <v>-2</v>
      </c>
      <c r="P2568" s="7">
        <f>IF($C2568="二本差勝",中堅分析!$D$14,IF($C2568="一本差勝",中堅分析!$D$15,IF($C2568="引き分け",中堅分析!$D$16,IF($C2568="一本差負",中堅分析!$D$17,中堅分析!$D$18))))</f>
        <v>0.16000000000000003</v>
      </c>
      <c r="Q2568" s="1">
        <f t="shared" si="527"/>
        <v>-1</v>
      </c>
      <c r="R2568" s="1">
        <f t="shared" si="528"/>
        <v>-2</v>
      </c>
      <c r="S2568" s="7">
        <f>IF($D2568="二本差勝",副将分析!$D$14,IF($D2568="一本差勝",副将分析!$D$15,IF($D2568="引き分け",副将分析!$D$16,IF($D2568="一本差負",副将分析!$D$17,副将分析!$D$18))))</f>
        <v>0.16000000000000003</v>
      </c>
      <c r="T2568" s="1">
        <f t="shared" si="529"/>
        <v>1</v>
      </c>
      <c r="U2568" s="1">
        <f t="shared" si="530"/>
        <v>2</v>
      </c>
      <c r="V2568" s="7">
        <f>IF($E2568="二本差勝",大将分析!$D$14,IF($E2568="一本差勝",大将分析!$D$15,IF($E2568="引き分け",大将分析!$D$16,IF($E2568="一本差負",大将分析!$D$17,大将分析!$D$18))))</f>
        <v>0.26400000000000001</v>
      </c>
      <c r="W2568" s="1">
        <f t="shared" si="531"/>
        <v>0</v>
      </c>
      <c r="X2568" s="1">
        <f t="shared" si="532"/>
        <v>0</v>
      </c>
    </row>
    <row r="2569" spans="1:24" x14ac:dyDescent="0.15">
      <c r="A2569" s="1" t="s">
        <v>40</v>
      </c>
      <c r="B2569" s="1" t="s">
        <v>42</v>
      </c>
      <c r="C2569" s="1" t="s">
        <v>42</v>
      </c>
      <c r="D2569" s="1" t="s">
        <v>22</v>
      </c>
      <c r="E2569" s="1" t="s">
        <v>39</v>
      </c>
      <c r="F2569" s="19">
        <f t="shared" si="520"/>
        <v>-1</v>
      </c>
      <c r="G2569" s="19">
        <f t="shared" si="521"/>
        <v>-3</v>
      </c>
      <c r="H2569" s="20">
        <f t="shared" si="522"/>
        <v>2.2491955200000017E-4</v>
      </c>
      <c r="J2569" s="7">
        <f>IF($A2569="二本差勝",先鋒分析!$D$14,IF($A2569="一本差勝",先鋒分析!$D$15,IF($A2569="引き分け",先鋒分析!$D$16,IF($A2569="一本差負",先鋒分析!$D$17,先鋒分析!$D$18))))</f>
        <v>0.20800000000000002</v>
      </c>
      <c r="K2569" s="19">
        <f t="shared" si="523"/>
        <v>1</v>
      </c>
      <c r="L2569" s="19">
        <f t="shared" si="524"/>
        <v>1</v>
      </c>
      <c r="M2569" s="7">
        <f>IF($B2569="二本差勝",次鋒分析!$D$14,IF($B2569="一本差勝",次鋒分析!$D$15,IF($B2569="引き分け",次鋒分析!$D$16,IF($B2569="一本差負",次鋒分析!$D$17,次鋒分析!$D$18))))</f>
        <v>0.16000000000000003</v>
      </c>
      <c r="N2569" s="1">
        <f t="shared" si="525"/>
        <v>-1</v>
      </c>
      <c r="O2569" s="1">
        <f t="shared" si="526"/>
        <v>-2</v>
      </c>
      <c r="P2569" s="7">
        <f>IF($C2569="二本差勝",中堅分析!$D$14,IF($C2569="一本差勝",中堅分析!$D$15,IF($C2569="引き分け",中堅分析!$D$16,IF($C2569="一本差負",中堅分析!$D$17,中堅分析!$D$18))))</f>
        <v>0.16000000000000003</v>
      </c>
      <c r="Q2569" s="1">
        <f t="shared" si="527"/>
        <v>-1</v>
      </c>
      <c r="R2569" s="1">
        <f t="shared" si="528"/>
        <v>-2</v>
      </c>
      <c r="S2569" s="7">
        <f>IF($D2569="二本差勝",副将分析!$D$14,IF($D2569="一本差勝",副将分析!$D$15,IF($D2569="引き分け",副将分析!$D$16,IF($D2569="一本差負",副将分析!$D$17,副将分析!$D$18))))</f>
        <v>0.26400000000000001</v>
      </c>
      <c r="T2569" s="1">
        <f t="shared" si="529"/>
        <v>0</v>
      </c>
      <c r="U2569" s="1">
        <f t="shared" si="530"/>
        <v>0</v>
      </c>
      <c r="V2569" s="7">
        <f>IF($E2569="二本差勝",大将分析!$D$14,IF($E2569="一本差勝",大将分析!$D$15,IF($E2569="引き分け",大将分析!$D$16,IF($E2569="一本差負",大将分析!$D$17,大将分析!$D$18))))</f>
        <v>0.16000000000000003</v>
      </c>
      <c r="W2569" s="1">
        <f t="shared" si="531"/>
        <v>1</v>
      </c>
      <c r="X2569" s="1">
        <f t="shared" si="532"/>
        <v>2</v>
      </c>
    </row>
    <row r="2570" spans="1:24" x14ac:dyDescent="0.15">
      <c r="A2570" s="1" t="s">
        <v>42</v>
      </c>
      <c r="B2570" s="1" t="s">
        <v>40</v>
      </c>
      <c r="C2570" s="1" t="s">
        <v>42</v>
      </c>
      <c r="D2570" s="1" t="s">
        <v>39</v>
      </c>
      <c r="E2570" s="1" t="s">
        <v>22</v>
      </c>
      <c r="F2570" s="19">
        <f t="shared" si="520"/>
        <v>-1</v>
      </c>
      <c r="G2570" s="19">
        <f t="shared" si="521"/>
        <v>-3</v>
      </c>
      <c r="H2570" s="20">
        <f t="shared" si="522"/>
        <v>2.2491955200000017E-4</v>
      </c>
      <c r="J2570" s="7">
        <f>IF($A2570="二本差勝",先鋒分析!$D$14,IF($A2570="一本差勝",先鋒分析!$D$15,IF($A2570="引き分け",先鋒分析!$D$16,IF($A2570="一本差負",先鋒分析!$D$17,先鋒分析!$D$18))))</f>
        <v>0.16000000000000003</v>
      </c>
      <c r="K2570" s="19">
        <f t="shared" si="523"/>
        <v>-1</v>
      </c>
      <c r="L2570" s="19">
        <f t="shared" si="524"/>
        <v>-2</v>
      </c>
      <c r="M2570" s="7">
        <f>IF($B2570="二本差勝",次鋒分析!$D$14,IF($B2570="一本差勝",次鋒分析!$D$15,IF($B2570="引き分け",次鋒分析!$D$16,IF($B2570="一本差負",次鋒分析!$D$17,次鋒分析!$D$18))))</f>
        <v>0.20800000000000002</v>
      </c>
      <c r="N2570" s="1">
        <f t="shared" si="525"/>
        <v>1</v>
      </c>
      <c r="O2570" s="1">
        <f t="shared" si="526"/>
        <v>1</v>
      </c>
      <c r="P2570" s="7">
        <f>IF($C2570="二本差勝",中堅分析!$D$14,IF($C2570="一本差勝",中堅分析!$D$15,IF($C2570="引き分け",中堅分析!$D$16,IF($C2570="一本差負",中堅分析!$D$17,中堅分析!$D$18))))</f>
        <v>0.16000000000000003</v>
      </c>
      <c r="Q2570" s="1">
        <f t="shared" si="527"/>
        <v>-1</v>
      </c>
      <c r="R2570" s="1">
        <f t="shared" si="528"/>
        <v>-2</v>
      </c>
      <c r="S2570" s="7">
        <f>IF($D2570="二本差勝",副将分析!$D$14,IF($D2570="一本差勝",副将分析!$D$15,IF($D2570="引き分け",副将分析!$D$16,IF($D2570="一本差負",副将分析!$D$17,副将分析!$D$18))))</f>
        <v>0.16000000000000003</v>
      </c>
      <c r="T2570" s="1">
        <f t="shared" si="529"/>
        <v>1</v>
      </c>
      <c r="U2570" s="1">
        <f t="shared" si="530"/>
        <v>2</v>
      </c>
      <c r="V2570" s="7">
        <f>IF($E2570="二本差勝",大将分析!$D$14,IF($E2570="一本差勝",大将分析!$D$15,IF($E2570="引き分け",大将分析!$D$16,IF($E2570="一本差負",大将分析!$D$17,大将分析!$D$18))))</f>
        <v>0.26400000000000001</v>
      </c>
      <c r="W2570" s="1">
        <f t="shared" si="531"/>
        <v>0</v>
      </c>
      <c r="X2570" s="1">
        <f t="shared" si="532"/>
        <v>0</v>
      </c>
    </row>
    <row r="2571" spans="1:24" x14ac:dyDescent="0.15">
      <c r="A2571" s="1" t="s">
        <v>42</v>
      </c>
      <c r="B2571" s="1" t="s">
        <v>40</v>
      </c>
      <c r="C2571" s="1" t="s">
        <v>42</v>
      </c>
      <c r="D2571" s="1" t="s">
        <v>22</v>
      </c>
      <c r="E2571" s="1" t="s">
        <v>39</v>
      </c>
      <c r="F2571" s="19">
        <f t="shared" si="520"/>
        <v>-1</v>
      </c>
      <c r="G2571" s="19">
        <f t="shared" si="521"/>
        <v>-3</v>
      </c>
      <c r="H2571" s="20">
        <f t="shared" si="522"/>
        <v>2.2491955200000017E-4</v>
      </c>
      <c r="J2571" s="7">
        <f>IF($A2571="二本差勝",先鋒分析!$D$14,IF($A2571="一本差勝",先鋒分析!$D$15,IF($A2571="引き分け",先鋒分析!$D$16,IF($A2571="一本差負",先鋒分析!$D$17,先鋒分析!$D$18))))</f>
        <v>0.16000000000000003</v>
      </c>
      <c r="K2571" s="19">
        <f t="shared" si="523"/>
        <v>-1</v>
      </c>
      <c r="L2571" s="19">
        <f t="shared" si="524"/>
        <v>-2</v>
      </c>
      <c r="M2571" s="7">
        <f>IF($B2571="二本差勝",次鋒分析!$D$14,IF($B2571="一本差勝",次鋒分析!$D$15,IF($B2571="引き分け",次鋒分析!$D$16,IF($B2571="一本差負",次鋒分析!$D$17,次鋒分析!$D$18))))</f>
        <v>0.20800000000000002</v>
      </c>
      <c r="N2571" s="1">
        <f t="shared" si="525"/>
        <v>1</v>
      </c>
      <c r="O2571" s="1">
        <f t="shared" si="526"/>
        <v>1</v>
      </c>
      <c r="P2571" s="7">
        <f>IF($C2571="二本差勝",中堅分析!$D$14,IF($C2571="一本差勝",中堅分析!$D$15,IF($C2571="引き分け",中堅分析!$D$16,IF($C2571="一本差負",中堅分析!$D$17,中堅分析!$D$18))))</f>
        <v>0.16000000000000003</v>
      </c>
      <c r="Q2571" s="1">
        <f t="shared" si="527"/>
        <v>-1</v>
      </c>
      <c r="R2571" s="1">
        <f t="shared" si="528"/>
        <v>-2</v>
      </c>
      <c r="S2571" s="7">
        <f>IF($D2571="二本差勝",副将分析!$D$14,IF($D2571="一本差勝",副将分析!$D$15,IF($D2571="引き分け",副将分析!$D$16,IF($D2571="一本差負",副将分析!$D$17,副将分析!$D$18))))</f>
        <v>0.26400000000000001</v>
      </c>
      <c r="T2571" s="1">
        <f t="shared" si="529"/>
        <v>0</v>
      </c>
      <c r="U2571" s="1">
        <f t="shared" si="530"/>
        <v>0</v>
      </c>
      <c r="V2571" s="7">
        <f>IF($E2571="二本差勝",大将分析!$D$14,IF($E2571="一本差勝",大将分析!$D$15,IF($E2571="引き分け",大将分析!$D$16,IF($E2571="一本差負",大将分析!$D$17,大将分析!$D$18))))</f>
        <v>0.16000000000000003</v>
      </c>
      <c r="W2571" s="1">
        <f t="shared" si="531"/>
        <v>1</v>
      </c>
      <c r="X2571" s="1">
        <f t="shared" si="532"/>
        <v>2</v>
      </c>
    </row>
    <row r="2572" spans="1:24" x14ac:dyDescent="0.15">
      <c r="A2572" s="1" t="s">
        <v>42</v>
      </c>
      <c r="B2572" s="1" t="s">
        <v>42</v>
      </c>
      <c r="C2572" s="1" t="s">
        <v>40</v>
      </c>
      <c r="D2572" s="1" t="s">
        <v>39</v>
      </c>
      <c r="E2572" s="1" t="s">
        <v>22</v>
      </c>
      <c r="F2572" s="19">
        <f t="shared" si="520"/>
        <v>-1</v>
      </c>
      <c r="G2572" s="19">
        <f t="shared" si="521"/>
        <v>-3</v>
      </c>
      <c r="H2572" s="20">
        <f t="shared" si="522"/>
        <v>2.2491955200000017E-4</v>
      </c>
      <c r="J2572" s="7">
        <f>IF($A2572="二本差勝",先鋒分析!$D$14,IF($A2572="一本差勝",先鋒分析!$D$15,IF($A2572="引き分け",先鋒分析!$D$16,IF($A2572="一本差負",先鋒分析!$D$17,先鋒分析!$D$18))))</f>
        <v>0.16000000000000003</v>
      </c>
      <c r="K2572" s="19">
        <f t="shared" si="523"/>
        <v>-1</v>
      </c>
      <c r="L2572" s="19">
        <f t="shared" si="524"/>
        <v>-2</v>
      </c>
      <c r="M2572" s="7">
        <f>IF($B2572="二本差勝",次鋒分析!$D$14,IF($B2572="一本差勝",次鋒分析!$D$15,IF($B2572="引き分け",次鋒分析!$D$16,IF($B2572="一本差負",次鋒分析!$D$17,次鋒分析!$D$18))))</f>
        <v>0.16000000000000003</v>
      </c>
      <c r="N2572" s="1">
        <f t="shared" si="525"/>
        <v>-1</v>
      </c>
      <c r="O2572" s="1">
        <f t="shared" si="526"/>
        <v>-2</v>
      </c>
      <c r="P2572" s="7">
        <f>IF($C2572="二本差勝",中堅分析!$D$14,IF($C2572="一本差勝",中堅分析!$D$15,IF($C2572="引き分け",中堅分析!$D$16,IF($C2572="一本差負",中堅分析!$D$17,中堅分析!$D$18))))</f>
        <v>0.20800000000000002</v>
      </c>
      <c r="Q2572" s="1">
        <f t="shared" si="527"/>
        <v>1</v>
      </c>
      <c r="R2572" s="1">
        <f t="shared" si="528"/>
        <v>1</v>
      </c>
      <c r="S2572" s="7">
        <f>IF($D2572="二本差勝",副将分析!$D$14,IF($D2572="一本差勝",副将分析!$D$15,IF($D2572="引き分け",副将分析!$D$16,IF($D2572="一本差負",副将分析!$D$17,副将分析!$D$18))))</f>
        <v>0.16000000000000003</v>
      </c>
      <c r="T2572" s="1">
        <f t="shared" si="529"/>
        <v>1</v>
      </c>
      <c r="U2572" s="1">
        <f t="shared" si="530"/>
        <v>2</v>
      </c>
      <c r="V2572" s="7">
        <f>IF($E2572="二本差勝",大将分析!$D$14,IF($E2572="一本差勝",大将分析!$D$15,IF($E2572="引き分け",大将分析!$D$16,IF($E2572="一本差負",大将分析!$D$17,大将分析!$D$18))))</f>
        <v>0.26400000000000001</v>
      </c>
      <c r="W2572" s="1">
        <f t="shared" si="531"/>
        <v>0</v>
      </c>
      <c r="X2572" s="1">
        <f t="shared" si="532"/>
        <v>0</v>
      </c>
    </row>
    <row r="2573" spans="1:24" x14ac:dyDescent="0.15">
      <c r="A2573" s="1" t="s">
        <v>42</v>
      </c>
      <c r="B2573" s="1" t="s">
        <v>42</v>
      </c>
      <c r="C2573" s="1" t="s">
        <v>40</v>
      </c>
      <c r="D2573" s="1" t="s">
        <v>22</v>
      </c>
      <c r="E2573" s="1" t="s">
        <v>39</v>
      </c>
      <c r="F2573" s="19">
        <f t="shared" si="520"/>
        <v>-1</v>
      </c>
      <c r="G2573" s="19">
        <f t="shared" si="521"/>
        <v>-3</v>
      </c>
      <c r="H2573" s="20">
        <f t="shared" si="522"/>
        <v>2.2491955200000017E-4</v>
      </c>
      <c r="J2573" s="7">
        <f>IF($A2573="二本差勝",先鋒分析!$D$14,IF($A2573="一本差勝",先鋒分析!$D$15,IF($A2573="引き分け",先鋒分析!$D$16,IF($A2573="一本差負",先鋒分析!$D$17,先鋒分析!$D$18))))</f>
        <v>0.16000000000000003</v>
      </c>
      <c r="K2573" s="19">
        <f t="shared" si="523"/>
        <v>-1</v>
      </c>
      <c r="L2573" s="19">
        <f t="shared" si="524"/>
        <v>-2</v>
      </c>
      <c r="M2573" s="7">
        <f>IF($B2573="二本差勝",次鋒分析!$D$14,IF($B2573="一本差勝",次鋒分析!$D$15,IF($B2573="引き分け",次鋒分析!$D$16,IF($B2573="一本差負",次鋒分析!$D$17,次鋒分析!$D$18))))</f>
        <v>0.16000000000000003</v>
      </c>
      <c r="N2573" s="1">
        <f t="shared" si="525"/>
        <v>-1</v>
      </c>
      <c r="O2573" s="1">
        <f t="shared" si="526"/>
        <v>-2</v>
      </c>
      <c r="P2573" s="7">
        <f>IF($C2573="二本差勝",中堅分析!$D$14,IF($C2573="一本差勝",中堅分析!$D$15,IF($C2573="引き分け",中堅分析!$D$16,IF($C2573="一本差負",中堅分析!$D$17,中堅分析!$D$18))))</f>
        <v>0.20800000000000002</v>
      </c>
      <c r="Q2573" s="1">
        <f t="shared" si="527"/>
        <v>1</v>
      </c>
      <c r="R2573" s="1">
        <f t="shared" si="528"/>
        <v>1</v>
      </c>
      <c r="S2573" s="7">
        <f>IF($D2573="二本差勝",副将分析!$D$14,IF($D2573="一本差勝",副将分析!$D$15,IF($D2573="引き分け",副将分析!$D$16,IF($D2573="一本差負",副将分析!$D$17,副将分析!$D$18))))</f>
        <v>0.26400000000000001</v>
      </c>
      <c r="T2573" s="1">
        <f t="shared" si="529"/>
        <v>0</v>
      </c>
      <c r="U2573" s="1">
        <f t="shared" si="530"/>
        <v>0</v>
      </c>
      <c r="V2573" s="7">
        <f>IF($E2573="二本差勝",大将分析!$D$14,IF($E2573="一本差勝",大将分析!$D$15,IF($E2573="引き分け",大将分析!$D$16,IF($E2573="一本差負",大将分析!$D$17,大将分析!$D$18))))</f>
        <v>0.16000000000000003</v>
      </c>
      <c r="W2573" s="1">
        <f t="shared" si="531"/>
        <v>1</v>
      </c>
      <c r="X2573" s="1">
        <f t="shared" si="532"/>
        <v>2</v>
      </c>
    </row>
    <row r="2574" spans="1:24" x14ac:dyDescent="0.15">
      <c r="A2574" s="1" t="s">
        <v>40</v>
      </c>
      <c r="B2574" s="1" t="s">
        <v>42</v>
      </c>
      <c r="C2574" s="1" t="s">
        <v>42</v>
      </c>
      <c r="D2574" s="1" t="s">
        <v>40</v>
      </c>
      <c r="E2574" s="1" t="s">
        <v>22</v>
      </c>
      <c r="F2574" s="19">
        <f t="shared" si="520"/>
        <v>-1</v>
      </c>
      <c r="G2574" s="19">
        <f t="shared" si="521"/>
        <v>-3</v>
      </c>
      <c r="H2574" s="20">
        <f t="shared" si="522"/>
        <v>2.9239541760000019E-4</v>
      </c>
      <c r="J2574" s="7">
        <f>IF($A2574="二本差勝",先鋒分析!$D$14,IF($A2574="一本差勝",先鋒分析!$D$15,IF($A2574="引き分け",先鋒分析!$D$16,IF($A2574="一本差負",先鋒分析!$D$17,先鋒分析!$D$18))))</f>
        <v>0.20800000000000002</v>
      </c>
      <c r="K2574" s="19">
        <f t="shared" si="523"/>
        <v>1</v>
      </c>
      <c r="L2574" s="19">
        <f t="shared" si="524"/>
        <v>1</v>
      </c>
      <c r="M2574" s="7">
        <f>IF($B2574="二本差勝",次鋒分析!$D$14,IF($B2574="一本差勝",次鋒分析!$D$15,IF($B2574="引き分け",次鋒分析!$D$16,IF($B2574="一本差負",次鋒分析!$D$17,次鋒分析!$D$18))))</f>
        <v>0.16000000000000003</v>
      </c>
      <c r="N2574" s="1">
        <f t="shared" si="525"/>
        <v>-1</v>
      </c>
      <c r="O2574" s="1">
        <f t="shared" si="526"/>
        <v>-2</v>
      </c>
      <c r="P2574" s="7">
        <f>IF($C2574="二本差勝",中堅分析!$D$14,IF($C2574="一本差勝",中堅分析!$D$15,IF($C2574="引き分け",中堅分析!$D$16,IF($C2574="一本差負",中堅分析!$D$17,中堅分析!$D$18))))</f>
        <v>0.16000000000000003</v>
      </c>
      <c r="Q2574" s="1">
        <f t="shared" si="527"/>
        <v>-1</v>
      </c>
      <c r="R2574" s="1">
        <f t="shared" si="528"/>
        <v>-2</v>
      </c>
      <c r="S2574" s="7">
        <f>IF($D2574="二本差勝",副将分析!$D$14,IF($D2574="一本差勝",副将分析!$D$15,IF($D2574="引き分け",副将分析!$D$16,IF($D2574="一本差負",副将分析!$D$17,副将分析!$D$18))))</f>
        <v>0.20800000000000002</v>
      </c>
      <c r="T2574" s="1">
        <f t="shared" si="529"/>
        <v>1</v>
      </c>
      <c r="U2574" s="1">
        <f t="shared" si="530"/>
        <v>1</v>
      </c>
      <c r="V2574" s="7">
        <f>IF($E2574="二本差勝",大将分析!$D$14,IF($E2574="一本差勝",大将分析!$D$15,IF($E2574="引き分け",大将分析!$D$16,IF($E2574="一本差負",大将分析!$D$17,大将分析!$D$18))))</f>
        <v>0.26400000000000001</v>
      </c>
      <c r="W2574" s="1">
        <f t="shared" si="531"/>
        <v>0</v>
      </c>
      <c r="X2574" s="1">
        <f t="shared" si="532"/>
        <v>0</v>
      </c>
    </row>
    <row r="2575" spans="1:24" x14ac:dyDescent="0.15">
      <c r="A2575" s="1" t="s">
        <v>40</v>
      </c>
      <c r="B2575" s="1" t="s">
        <v>42</v>
      </c>
      <c r="C2575" s="1" t="s">
        <v>42</v>
      </c>
      <c r="D2575" s="1" t="s">
        <v>22</v>
      </c>
      <c r="E2575" s="1" t="s">
        <v>40</v>
      </c>
      <c r="F2575" s="19">
        <f t="shared" si="520"/>
        <v>-1</v>
      </c>
      <c r="G2575" s="19">
        <f t="shared" si="521"/>
        <v>-3</v>
      </c>
      <c r="H2575" s="20">
        <f t="shared" si="522"/>
        <v>2.9239541760000019E-4</v>
      </c>
      <c r="J2575" s="7">
        <f>IF($A2575="二本差勝",先鋒分析!$D$14,IF($A2575="一本差勝",先鋒分析!$D$15,IF($A2575="引き分け",先鋒分析!$D$16,IF($A2575="一本差負",先鋒分析!$D$17,先鋒分析!$D$18))))</f>
        <v>0.20800000000000002</v>
      </c>
      <c r="K2575" s="19">
        <f t="shared" si="523"/>
        <v>1</v>
      </c>
      <c r="L2575" s="19">
        <f t="shared" si="524"/>
        <v>1</v>
      </c>
      <c r="M2575" s="7">
        <f>IF($B2575="二本差勝",次鋒分析!$D$14,IF($B2575="一本差勝",次鋒分析!$D$15,IF($B2575="引き分け",次鋒分析!$D$16,IF($B2575="一本差負",次鋒分析!$D$17,次鋒分析!$D$18))))</f>
        <v>0.16000000000000003</v>
      </c>
      <c r="N2575" s="1">
        <f t="shared" si="525"/>
        <v>-1</v>
      </c>
      <c r="O2575" s="1">
        <f t="shared" si="526"/>
        <v>-2</v>
      </c>
      <c r="P2575" s="7">
        <f>IF($C2575="二本差勝",中堅分析!$D$14,IF($C2575="一本差勝",中堅分析!$D$15,IF($C2575="引き分け",中堅分析!$D$16,IF($C2575="一本差負",中堅分析!$D$17,中堅分析!$D$18))))</f>
        <v>0.16000000000000003</v>
      </c>
      <c r="Q2575" s="1">
        <f t="shared" si="527"/>
        <v>-1</v>
      </c>
      <c r="R2575" s="1">
        <f t="shared" si="528"/>
        <v>-2</v>
      </c>
      <c r="S2575" s="7">
        <f>IF($D2575="二本差勝",副将分析!$D$14,IF($D2575="一本差勝",副将分析!$D$15,IF($D2575="引き分け",副将分析!$D$16,IF($D2575="一本差負",副将分析!$D$17,副将分析!$D$18))))</f>
        <v>0.26400000000000001</v>
      </c>
      <c r="T2575" s="1">
        <f t="shared" si="529"/>
        <v>0</v>
      </c>
      <c r="U2575" s="1">
        <f t="shared" si="530"/>
        <v>0</v>
      </c>
      <c r="V2575" s="7">
        <f>IF($E2575="二本差勝",大将分析!$D$14,IF($E2575="一本差勝",大将分析!$D$15,IF($E2575="引き分け",大将分析!$D$16,IF($E2575="一本差負",大将分析!$D$17,大将分析!$D$18))))</f>
        <v>0.20800000000000002</v>
      </c>
      <c r="W2575" s="1">
        <f t="shared" si="531"/>
        <v>1</v>
      </c>
      <c r="X2575" s="1">
        <f t="shared" si="532"/>
        <v>1</v>
      </c>
    </row>
    <row r="2576" spans="1:24" x14ac:dyDescent="0.15">
      <c r="A2576" s="1" t="s">
        <v>42</v>
      </c>
      <c r="B2576" s="1" t="s">
        <v>40</v>
      </c>
      <c r="C2576" s="1" t="s">
        <v>42</v>
      </c>
      <c r="D2576" s="1" t="s">
        <v>40</v>
      </c>
      <c r="E2576" s="1" t="s">
        <v>22</v>
      </c>
      <c r="F2576" s="19">
        <f t="shared" si="520"/>
        <v>-1</v>
      </c>
      <c r="G2576" s="19">
        <f t="shared" si="521"/>
        <v>-3</v>
      </c>
      <c r="H2576" s="20">
        <f t="shared" si="522"/>
        <v>2.9239541760000019E-4</v>
      </c>
      <c r="J2576" s="7">
        <f>IF($A2576="二本差勝",先鋒分析!$D$14,IF($A2576="一本差勝",先鋒分析!$D$15,IF($A2576="引き分け",先鋒分析!$D$16,IF($A2576="一本差負",先鋒分析!$D$17,先鋒分析!$D$18))))</f>
        <v>0.16000000000000003</v>
      </c>
      <c r="K2576" s="19">
        <f t="shared" si="523"/>
        <v>-1</v>
      </c>
      <c r="L2576" s="19">
        <f t="shared" si="524"/>
        <v>-2</v>
      </c>
      <c r="M2576" s="7">
        <f>IF($B2576="二本差勝",次鋒分析!$D$14,IF($B2576="一本差勝",次鋒分析!$D$15,IF($B2576="引き分け",次鋒分析!$D$16,IF($B2576="一本差負",次鋒分析!$D$17,次鋒分析!$D$18))))</f>
        <v>0.20800000000000002</v>
      </c>
      <c r="N2576" s="1">
        <f t="shared" si="525"/>
        <v>1</v>
      </c>
      <c r="O2576" s="1">
        <f t="shared" si="526"/>
        <v>1</v>
      </c>
      <c r="P2576" s="7">
        <f>IF($C2576="二本差勝",中堅分析!$D$14,IF($C2576="一本差勝",中堅分析!$D$15,IF($C2576="引き分け",中堅分析!$D$16,IF($C2576="一本差負",中堅分析!$D$17,中堅分析!$D$18))))</f>
        <v>0.16000000000000003</v>
      </c>
      <c r="Q2576" s="1">
        <f t="shared" si="527"/>
        <v>-1</v>
      </c>
      <c r="R2576" s="1">
        <f t="shared" si="528"/>
        <v>-2</v>
      </c>
      <c r="S2576" s="7">
        <f>IF($D2576="二本差勝",副将分析!$D$14,IF($D2576="一本差勝",副将分析!$D$15,IF($D2576="引き分け",副将分析!$D$16,IF($D2576="一本差負",副将分析!$D$17,副将分析!$D$18))))</f>
        <v>0.20800000000000002</v>
      </c>
      <c r="T2576" s="1">
        <f t="shared" si="529"/>
        <v>1</v>
      </c>
      <c r="U2576" s="1">
        <f t="shared" si="530"/>
        <v>1</v>
      </c>
      <c r="V2576" s="7">
        <f>IF($E2576="二本差勝",大将分析!$D$14,IF($E2576="一本差勝",大将分析!$D$15,IF($E2576="引き分け",大将分析!$D$16,IF($E2576="一本差負",大将分析!$D$17,大将分析!$D$18))))</f>
        <v>0.26400000000000001</v>
      </c>
      <c r="W2576" s="1">
        <f t="shared" si="531"/>
        <v>0</v>
      </c>
      <c r="X2576" s="1">
        <f t="shared" si="532"/>
        <v>0</v>
      </c>
    </row>
    <row r="2577" spans="1:24" x14ac:dyDescent="0.15">
      <c r="A2577" s="1" t="s">
        <v>42</v>
      </c>
      <c r="B2577" s="1" t="s">
        <v>40</v>
      </c>
      <c r="C2577" s="1" t="s">
        <v>42</v>
      </c>
      <c r="D2577" s="1" t="s">
        <v>22</v>
      </c>
      <c r="E2577" s="1" t="s">
        <v>40</v>
      </c>
      <c r="F2577" s="19">
        <f t="shared" si="520"/>
        <v>-1</v>
      </c>
      <c r="G2577" s="19">
        <f t="shared" si="521"/>
        <v>-3</v>
      </c>
      <c r="H2577" s="20">
        <f t="shared" si="522"/>
        <v>2.9239541760000019E-4</v>
      </c>
      <c r="J2577" s="7">
        <f>IF($A2577="二本差勝",先鋒分析!$D$14,IF($A2577="一本差勝",先鋒分析!$D$15,IF($A2577="引き分け",先鋒分析!$D$16,IF($A2577="一本差負",先鋒分析!$D$17,先鋒分析!$D$18))))</f>
        <v>0.16000000000000003</v>
      </c>
      <c r="K2577" s="19">
        <f t="shared" si="523"/>
        <v>-1</v>
      </c>
      <c r="L2577" s="19">
        <f t="shared" si="524"/>
        <v>-2</v>
      </c>
      <c r="M2577" s="7">
        <f>IF($B2577="二本差勝",次鋒分析!$D$14,IF($B2577="一本差勝",次鋒分析!$D$15,IF($B2577="引き分け",次鋒分析!$D$16,IF($B2577="一本差負",次鋒分析!$D$17,次鋒分析!$D$18))))</f>
        <v>0.20800000000000002</v>
      </c>
      <c r="N2577" s="1">
        <f t="shared" si="525"/>
        <v>1</v>
      </c>
      <c r="O2577" s="1">
        <f t="shared" si="526"/>
        <v>1</v>
      </c>
      <c r="P2577" s="7">
        <f>IF($C2577="二本差勝",中堅分析!$D$14,IF($C2577="一本差勝",中堅分析!$D$15,IF($C2577="引き分け",中堅分析!$D$16,IF($C2577="一本差負",中堅分析!$D$17,中堅分析!$D$18))))</f>
        <v>0.16000000000000003</v>
      </c>
      <c r="Q2577" s="1">
        <f t="shared" si="527"/>
        <v>-1</v>
      </c>
      <c r="R2577" s="1">
        <f t="shared" si="528"/>
        <v>-2</v>
      </c>
      <c r="S2577" s="7">
        <f>IF($D2577="二本差勝",副将分析!$D$14,IF($D2577="一本差勝",副将分析!$D$15,IF($D2577="引き分け",副将分析!$D$16,IF($D2577="一本差負",副将分析!$D$17,副将分析!$D$18))))</f>
        <v>0.26400000000000001</v>
      </c>
      <c r="T2577" s="1">
        <f t="shared" si="529"/>
        <v>0</v>
      </c>
      <c r="U2577" s="1">
        <f t="shared" si="530"/>
        <v>0</v>
      </c>
      <c r="V2577" s="7">
        <f>IF($E2577="二本差勝",大将分析!$D$14,IF($E2577="一本差勝",大将分析!$D$15,IF($E2577="引き分け",大将分析!$D$16,IF($E2577="一本差負",大将分析!$D$17,大将分析!$D$18))))</f>
        <v>0.20800000000000002</v>
      </c>
      <c r="W2577" s="1">
        <f t="shared" si="531"/>
        <v>1</v>
      </c>
      <c r="X2577" s="1">
        <f t="shared" si="532"/>
        <v>1</v>
      </c>
    </row>
    <row r="2578" spans="1:24" x14ac:dyDescent="0.15">
      <c r="A2578" s="1" t="s">
        <v>42</v>
      </c>
      <c r="B2578" s="1" t="s">
        <v>42</v>
      </c>
      <c r="C2578" s="1" t="s">
        <v>40</v>
      </c>
      <c r="D2578" s="1" t="s">
        <v>40</v>
      </c>
      <c r="E2578" s="1" t="s">
        <v>22</v>
      </c>
      <c r="F2578" s="19">
        <f t="shared" si="520"/>
        <v>-1</v>
      </c>
      <c r="G2578" s="19">
        <f t="shared" si="521"/>
        <v>-3</v>
      </c>
      <c r="H2578" s="20">
        <f t="shared" si="522"/>
        <v>2.9239541760000019E-4</v>
      </c>
      <c r="J2578" s="7">
        <f>IF($A2578="二本差勝",先鋒分析!$D$14,IF($A2578="一本差勝",先鋒分析!$D$15,IF($A2578="引き分け",先鋒分析!$D$16,IF($A2578="一本差負",先鋒分析!$D$17,先鋒分析!$D$18))))</f>
        <v>0.16000000000000003</v>
      </c>
      <c r="K2578" s="19">
        <f t="shared" si="523"/>
        <v>-1</v>
      </c>
      <c r="L2578" s="19">
        <f t="shared" si="524"/>
        <v>-2</v>
      </c>
      <c r="M2578" s="7">
        <f>IF($B2578="二本差勝",次鋒分析!$D$14,IF($B2578="一本差勝",次鋒分析!$D$15,IF($B2578="引き分け",次鋒分析!$D$16,IF($B2578="一本差負",次鋒分析!$D$17,次鋒分析!$D$18))))</f>
        <v>0.16000000000000003</v>
      </c>
      <c r="N2578" s="1">
        <f t="shared" si="525"/>
        <v>-1</v>
      </c>
      <c r="O2578" s="1">
        <f t="shared" si="526"/>
        <v>-2</v>
      </c>
      <c r="P2578" s="7">
        <f>IF($C2578="二本差勝",中堅分析!$D$14,IF($C2578="一本差勝",中堅分析!$D$15,IF($C2578="引き分け",中堅分析!$D$16,IF($C2578="一本差負",中堅分析!$D$17,中堅分析!$D$18))))</f>
        <v>0.20800000000000002</v>
      </c>
      <c r="Q2578" s="1">
        <f t="shared" si="527"/>
        <v>1</v>
      </c>
      <c r="R2578" s="1">
        <f t="shared" si="528"/>
        <v>1</v>
      </c>
      <c r="S2578" s="7">
        <f>IF($D2578="二本差勝",副将分析!$D$14,IF($D2578="一本差勝",副将分析!$D$15,IF($D2578="引き分け",副将分析!$D$16,IF($D2578="一本差負",副将分析!$D$17,副将分析!$D$18))))</f>
        <v>0.20800000000000002</v>
      </c>
      <c r="T2578" s="1">
        <f t="shared" si="529"/>
        <v>1</v>
      </c>
      <c r="U2578" s="1">
        <f t="shared" si="530"/>
        <v>1</v>
      </c>
      <c r="V2578" s="7">
        <f>IF($E2578="二本差勝",大将分析!$D$14,IF($E2578="一本差勝",大将分析!$D$15,IF($E2578="引き分け",大将分析!$D$16,IF($E2578="一本差負",大将分析!$D$17,大将分析!$D$18))))</f>
        <v>0.26400000000000001</v>
      </c>
      <c r="W2578" s="1">
        <f t="shared" si="531"/>
        <v>0</v>
      </c>
      <c r="X2578" s="1">
        <f t="shared" si="532"/>
        <v>0</v>
      </c>
    </row>
    <row r="2579" spans="1:24" x14ac:dyDescent="0.15">
      <c r="A2579" s="1" t="s">
        <v>42</v>
      </c>
      <c r="B2579" s="1" t="s">
        <v>42</v>
      </c>
      <c r="C2579" s="1" t="s">
        <v>40</v>
      </c>
      <c r="D2579" s="1" t="s">
        <v>22</v>
      </c>
      <c r="E2579" s="1" t="s">
        <v>40</v>
      </c>
      <c r="F2579" s="19">
        <f t="shared" si="520"/>
        <v>-1</v>
      </c>
      <c r="G2579" s="19">
        <f t="shared" si="521"/>
        <v>-3</v>
      </c>
      <c r="H2579" s="20">
        <f t="shared" si="522"/>
        <v>2.9239541760000019E-4</v>
      </c>
      <c r="J2579" s="7">
        <f>IF($A2579="二本差勝",先鋒分析!$D$14,IF($A2579="一本差勝",先鋒分析!$D$15,IF($A2579="引き分け",先鋒分析!$D$16,IF($A2579="一本差負",先鋒分析!$D$17,先鋒分析!$D$18))))</f>
        <v>0.16000000000000003</v>
      </c>
      <c r="K2579" s="19">
        <f t="shared" si="523"/>
        <v>-1</v>
      </c>
      <c r="L2579" s="19">
        <f t="shared" si="524"/>
        <v>-2</v>
      </c>
      <c r="M2579" s="7">
        <f>IF($B2579="二本差勝",次鋒分析!$D$14,IF($B2579="一本差勝",次鋒分析!$D$15,IF($B2579="引き分け",次鋒分析!$D$16,IF($B2579="一本差負",次鋒分析!$D$17,次鋒分析!$D$18))))</f>
        <v>0.16000000000000003</v>
      </c>
      <c r="N2579" s="1">
        <f t="shared" si="525"/>
        <v>-1</v>
      </c>
      <c r="O2579" s="1">
        <f t="shared" si="526"/>
        <v>-2</v>
      </c>
      <c r="P2579" s="7">
        <f>IF($C2579="二本差勝",中堅分析!$D$14,IF($C2579="一本差勝",中堅分析!$D$15,IF($C2579="引き分け",中堅分析!$D$16,IF($C2579="一本差負",中堅分析!$D$17,中堅分析!$D$18))))</f>
        <v>0.20800000000000002</v>
      </c>
      <c r="Q2579" s="1">
        <f t="shared" si="527"/>
        <v>1</v>
      </c>
      <c r="R2579" s="1">
        <f t="shared" si="528"/>
        <v>1</v>
      </c>
      <c r="S2579" s="7">
        <f>IF($D2579="二本差勝",副将分析!$D$14,IF($D2579="一本差勝",副将分析!$D$15,IF($D2579="引き分け",副将分析!$D$16,IF($D2579="一本差負",副将分析!$D$17,副将分析!$D$18))))</f>
        <v>0.26400000000000001</v>
      </c>
      <c r="T2579" s="1">
        <f t="shared" si="529"/>
        <v>0</v>
      </c>
      <c r="U2579" s="1">
        <f t="shared" si="530"/>
        <v>0</v>
      </c>
      <c r="V2579" s="7">
        <f>IF($E2579="二本差勝",大将分析!$D$14,IF($E2579="一本差勝",大将分析!$D$15,IF($E2579="引き分け",大将分析!$D$16,IF($E2579="一本差負",大将分析!$D$17,大将分析!$D$18))))</f>
        <v>0.20800000000000002</v>
      </c>
      <c r="W2579" s="1">
        <f t="shared" si="531"/>
        <v>1</v>
      </c>
      <c r="X2579" s="1">
        <f t="shared" si="532"/>
        <v>1</v>
      </c>
    </row>
    <row r="2580" spans="1:24" x14ac:dyDescent="0.15">
      <c r="A2580" s="1" t="s">
        <v>40</v>
      </c>
      <c r="B2580" s="1" t="s">
        <v>42</v>
      </c>
      <c r="C2580" s="1" t="s">
        <v>42</v>
      </c>
      <c r="D2580" s="1" t="s">
        <v>39</v>
      </c>
      <c r="E2580" s="1" t="s">
        <v>41</v>
      </c>
      <c r="F2580" s="19">
        <f t="shared" si="520"/>
        <v>-1</v>
      </c>
      <c r="G2580" s="19">
        <f t="shared" si="521"/>
        <v>-3</v>
      </c>
      <c r="H2580" s="20">
        <f t="shared" si="522"/>
        <v>1.7720934400000015E-4</v>
      </c>
      <c r="J2580" s="7">
        <f>IF($A2580="二本差勝",先鋒分析!$D$14,IF($A2580="一本差勝",先鋒分析!$D$15,IF($A2580="引き分け",先鋒分析!$D$16,IF($A2580="一本差負",先鋒分析!$D$17,先鋒分析!$D$18))))</f>
        <v>0.20800000000000002</v>
      </c>
      <c r="K2580" s="19">
        <f t="shared" si="523"/>
        <v>1</v>
      </c>
      <c r="L2580" s="19">
        <f t="shared" si="524"/>
        <v>1</v>
      </c>
      <c r="M2580" s="7">
        <f>IF($B2580="二本差勝",次鋒分析!$D$14,IF($B2580="一本差勝",次鋒分析!$D$15,IF($B2580="引き分け",次鋒分析!$D$16,IF($B2580="一本差負",次鋒分析!$D$17,次鋒分析!$D$18))))</f>
        <v>0.16000000000000003</v>
      </c>
      <c r="N2580" s="1">
        <f t="shared" si="525"/>
        <v>-1</v>
      </c>
      <c r="O2580" s="1">
        <f t="shared" si="526"/>
        <v>-2</v>
      </c>
      <c r="P2580" s="7">
        <f>IF($C2580="二本差勝",中堅分析!$D$14,IF($C2580="一本差勝",中堅分析!$D$15,IF($C2580="引き分け",中堅分析!$D$16,IF($C2580="一本差負",中堅分析!$D$17,中堅分析!$D$18))))</f>
        <v>0.16000000000000003</v>
      </c>
      <c r="Q2580" s="1">
        <f t="shared" si="527"/>
        <v>-1</v>
      </c>
      <c r="R2580" s="1">
        <f t="shared" si="528"/>
        <v>-2</v>
      </c>
      <c r="S2580" s="7">
        <f>IF($D2580="二本差勝",副将分析!$D$14,IF($D2580="一本差勝",副将分析!$D$15,IF($D2580="引き分け",副将分析!$D$16,IF($D2580="一本差負",副将分析!$D$17,副将分析!$D$18))))</f>
        <v>0.16000000000000003</v>
      </c>
      <c r="T2580" s="1">
        <f t="shared" si="529"/>
        <v>1</v>
      </c>
      <c r="U2580" s="1">
        <f t="shared" si="530"/>
        <v>2</v>
      </c>
      <c r="V2580" s="7">
        <f>IF($E2580="二本差勝",大将分析!$D$14,IF($E2580="一本差勝",大将分析!$D$15,IF($E2580="引き分け",大将分析!$D$16,IF($E2580="一本差負",大将分析!$D$17,大将分析!$D$18))))</f>
        <v>0.20800000000000002</v>
      </c>
      <c r="W2580" s="1">
        <f t="shared" si="531"/>
        <v>-1</v>
      </c>
      <c r="X2580" s="1">
        <f t="shared" si="532"/>
        <v>-1</v>
      </c>
    </row>
    <row r="2581" spans="1:24" x14ac:dyDescent="0.15">
      <c r="A2581" s="1" t="s">
        <v>40</v>
      </c>
      <c r="B2581" s="1" t="s">
        <v>42</v>
      </c>
      <c r="C2581" s="1" t="s">
        <v>42</v>
      </c>
      <c r="D2581" s="1" t="s">
        <v>41</v>
      </c>
      <c r="E2581" s="1" t="s">
        <v>39</v>
      </c>
      <c r="F2581" s="19">
        <f t="shared" si="520"/>
        <v>-1</v>
      </c>
      <c r="G2581" s="19">
        <f t="shared" si="521"/>
        <v>-3</v>
      </c>
      <c r="H2581" s="20">
        <f t="shared" si="522"/>
        <v>1.7720934400000012E-4</v>
      </c>
      <c r="J2581" s="7">
        <f>IF($A2581="二本差勝",先鋒分析!$D$14,IF($A2581="一本差勝",先鋒分析!$D$15,IF($A2581="引き分け",先鋒分析!$D$16,IF($A2581="一本差負",先鋒分析!$D$17,先鋒分析!$D$18))))</f>
        <v>0.20800000000000002</v>
      </c>
      <c r="K2581" s="19">
        <f t="shared" si="523"/>
        <v>1</v>
      </c>
      <c r="L2581" s="19">
        <f t="shared" si="524"/>
        <v>1</v>
      </c>
      <c r="M2581" s="7">
        <f>IF($B2581="二本差勝",次鋒分析!$D$14,IF($B2581="一本差勝",次鋒分析!$D$15,IF($B2581="引き分け",次鋒分析!$D$16,IF($B2581="一本差負",次鋒分析!$D$17,次鋒分析!$D$18))))</f>
        <v>0.16000000000000003</v>
      </c>
      <c r="N2581" s="1">
        <f t="shared" si="525"/>
        <v>-1</v>
      </c>
      <c r="O2581" s="1">
        <f t="shared" si="526"/>
        <v>-2</v>
      </c>
      <c r="P2581" s="7">
        <f>IF($C2581="二本差勝",中堅分析!$D$14,IF($C2581="一本差勝",中堅分析!$D$15,IF($C2581="引き分け",中堅分析!$D$16,IF($C2581="一本差負",中堅分析!$D$17,中堅分析!$D$18))))</f>
        <v>0.16000000000000003</v>
      </c>
      <c r="Q2581" s="1">
        <f t="shared" si="527"/>
        <v>-1</v>
      </c>
      <c r="R2581" s="1">
        <f t="shared" si="528"/>
        <v>-2</v>
      </c>
      <c r="S2581" s="7">
        <f>IF($D2581="二本差勝",副将分析!$D$14,IF($D2581="一本差勝",副将分析!$D$15,IF($D2581="引き分け",副将分析!$D$16,IF($D2581="一本差負",副将分析!$D$17,副将分析!$D$18))))</f>
        <v>0.20800000000000002</v>
      </c>
      <c r="T2581" s="1">
        <f t="shared" si="529"/>
        <v>-1</v>
      </c>
      <c r="U2581" s="1">
        <f t="shared" si="530"/>
        <v>-1</v>
      </c>
      <c r="V2581" s="7">
        <f>IF($E2581="二本差勝",大将分析!$D$14,IF($E2581="一本差勝",大将分析!$D$15,IF($E2581="引き分け",大将分析!$D$16,IF($E2581="一本差負",大将分析!$D$17,大将分析!$D$18))))</f>
        <v>0.16000000000000003</v>
      </c>
      <c r="W2581" s="1">
        <f t="shared" si="531"/>
        <v>1</v>
      </c>
      <c r="X2581" s="1">
        <f t="shared" si="532"/>
        <v>2</v>
      </c>
    </row>
    <row r="2582" spans="1:24" x14ac:dyDescent="0.15">
      <c r="A2582" s="1" t="s">
        <v>42</v>
      </c>
      <c r="B2582" s="1" t="s">
        <v>40</v>
      </c>
      <c r="C2582" s="1" t="s">
        <v>42</v>
      </c>
      <c r="D2582" s="1" t="s">
        <v>39</v>
      </c>
      <c r="E2582" s="1" t="s">
        <v>41</v>
      </c>
      <c r="F2582" s="19">
        <f t="shared" si="520"/>
        <v>-1</v>
      </c>
      <c r="G2582" s="19">
        <f t="shared" si="521"/>
        <v>-3</v>
      </c>
      <c r="H2582" s="20">
        <f t="shared" si="522"/>
        <v>1.7720934400000015E-4</v>
      </c>
      <c r="J2582" s="7">
        <f>IF($A2582="二本差勝",先鋒分析!$D$14,IF($A2582="一本差勝",先鋒分析!$D$15,IF($A2582="引き分け",先鋒分析!$D$16,IF($A2582="一本差負",先鋒分析!$D$17,先鋒分析!$D$18))))</f>
        <v>0.16000000000000003</v>
      </c>
      <c r="K2582" s="19">
        <f t="shared" si="523"/>
        <v>-1</v>
      </c>
      <c r="L2582" s="19">
        <f t="shared" si="524"/>
        <v>-2</v>
      </c>
      <c r="M2582" s="7">
        <f>IF($B2582="二本差勝",次鋒分析!$D$14,IF($B2582="一本差勝",次鋒分析!$D$15,IF($B2582="引き分け",次鋒分析!$D$16,IF($B2582="一本差負",次鋒分析!$D$17,次鋒分析!$D$18))))</f>
        <v>0.20800000000000002</v>
      </c>
      <c r="N2582" s="1">
        <f t="shared" si="525"/>
        <v>1</v>
      </c>
      <c r="O2582" s="1">
        <f t="shared" si="526"/>
        <v>1</v>
      </c>
      <c r="P2582" s="7">
        <f>IF($C2582="二本差勝",中堅分析!$D$14,IF($C2582="一本差勝",中堅分析!$D$15,IF($C2582="引き分け",中堅分析!$D$16,IF($C2582="一本差負",中堅分析!$D$17,中堅分析!$D$18))))</f>
        <v>0.16000000000000003</v>
      </c>
      <c r="Q2582" s="1">
        <f t="shared" si="527"/>
        <v>-1</v>
      </c>
      <c r="R2582" s="1">
        <f t="shared" si="528"/>
        <v>-2</v>
      </c>
      <c r="S2582" s="7">
        <f>IF($D2582="二本差勝",副将分析!$D$14,IF($D2582="一本差勝",副将分析!$D$15,IF($D2582="引き分け",副将分析!$D$16,IF($D2582="一本差負",副将分析!$D$17,副将分析!$D$18))))</f>
        <v>0.16000000000000003</v>
      </c>
      <c r="T2582" s="1">
        <f t="shared" si="529"/>
        <v>1</v>
      </c>
      <c r="U2582" s="1">
        <f t="shared" si="530"/>
        <v>2</v>
      </c>
      <c r="V2582" s="7">
        <f>IF($E2582="二本差勝",大将分析!$D$14,IF($E2582="一本差勝",大将分析!$D$15,IF($E2582="引き分け",大将分析!$D$16,IF($E2582="一本差負",大将分析!$D$17,大将分析!$D$18))))</f>
        <v>0.20800000000000002</v>
      </c>
      <c r="W2582" s="1">
        <f t="shared" si="531"/>
        <v>-1</v>
      </c>
      <c r="X2582" s="1">
        <f t="shared" si="532"/>
        <v>-1</v>
      </c>
    </row>
    <row r="2583" spans="1:24" x14ac:dyDescent="0.15">
      <c r="A2583" s="1" t="s">
        <v>42</v>
      </c>
      <c r="B2583" s="1" t="s">
        <v>40</v>
      </c>
      <c r="C2583" s="1" t="s">
        <v>42</v>
      </c>
      <c r="D2583" s="1" t="s">
        <v>41</v>
      </c>
      <c r="E2583" s="1" t="s">
        <v>39</v>
      </c>
      <c r="F2583" s="19">
        <f t="shared" si="520"/>
        <v>-1</v>
      </c>
      <c r="G2583" s="19">
        <f t="shared" si="521"/>
        <v>-3</v>
      </c>
      <c r="H2583" s="20">
        <f t="shared" si="522"/>
        <v>1.7720934400000012E-4</v>
      </c>
      <c r="J2583" s="7">
        <f>IF($A2583="二本差勝",先鋒分析!$D$14,IF($A2583="一本差勝",先鋒分析!$D$15,IF($A2583="引き分け",先鋒分析!$D$16,IF($A2583="一本差負",先鋒分析!$D$17,先鋒分析!$D$18))))</f>
        <v>0.16000000000000003</v>
      </c>
      <c r="K2583" s="19">
        <f t="shared" si="523"/>
        <v>-1</v>
      </c>
      <c r="L2583" s="19">
        <f t="shared" si="524"/>
        <v>-2</v>
      </c>
      <c r="M2583" s="7">
        <f>IF($B2583="二本差勝",次鋒分析!$D$14,IF($B2583="一本差勝",次鋒分析!$D$15,IF($B2583="引き分け",次鋒分析!$D$16,IF($B2583="一本差負",次鋒分析!$D$17,次鋒分析!$D$18))))</f>
        <v>0.20800000000000002</v>
      </c>
      <c r="N2583" s="1">
        <f t="shared" si="525"/>
        <v>1</v>
      </c>
      <c r="O2583" s="1">
        <f t="shared" si="526"/>
        <v>1</v>
      </c>
      <c r="P2583" s="7">
        <f>IF($C2583="二本差勝",中堅分析!$D$14,IF($C2583="一本差勝",中堅分析!$D$15,IF($C2583="引き分け",中堅分析!$D$16,IF($C2583="一本差負",中堅分析!$D$17,中堅分析!$D$18))))</f>
        <v>0.16000000000000003</v>
      </c>
      <c r="Q2583" s="1">
        <f t="shared" si="527"/>
        <v>-1</v>
      </c>
      <c r="R2583" s="1">
        <f t="shared" si="528"/>
        <v>-2</v>
      </c>
      <c r="S2583" s="7">
        <f>IF($D2583="二本差勝",副将分析!$D$14,IF($D2583="一本差勝",副将分析!$D$15,IF($D2583="引き分け",副将分析!$D$16,IF($D2583="一本差負",副将分析!$D$17,副将分析!$D$18))))</f>
        <v>0.20800000000000002</v>
      </c>
      <c r="T2583" s="1">
        <f t="shared" si="529"/>
        <v>-1</v>
      </c>
      <c r="U2583" s="1">
        <f t="shared" si="530"/>
        <v>-1</v>
      </c>
      <c r="V2583" s="7">
        <f>IF($E2583="二本差勝",大将分析!$D$14,IF($E2583="一本差勝",大将分析!$D$15,IF($E2583="引き分け",大将分析!$D$16,IF($E2583="一本差負",大将分析!$D$17,大将分析!$D$18))))</f>
        <v>0.16000000000000003</v>
      </c>
      <c r="W2583" s="1">
        <f t="shared" si="531"/>
        <v>1</v>
      </c>
      <c r="X2583" s="1">
        <f t="shared" si="532"/>
        <v>2</v>
      </c>
    </row>
    <row r="2584" spans="1:24" x14ac:dyDescent="0.15">
      <c r="A2584" s="1" t="s">
        <v>42</v>
      </c>
      <c r="B2584" s="1" t="s">
        <v>42</v>
      </c>
      <c r="C2584" s="1" t="s">
        <v>40</v>
      </c>
      <c r="D2584" s="1" t="s">
        <v>39</v>
      </c>
      <c r="E2584" s="1" t="s">
        <v>41</v>
      </c>
      <c r="F2584" s="19">
        <f t="shared" si="520"/>
        <v>-1</v>
      </c>
      <c r="G2584" s="19">
        <f t="shared" si="521"/>
        <v>-3</v>
      </c>
      <c r="H2584" s="20">
        <f t="shared" si="522"/>
        <v>1.7720934400000015E-4</v>
      </c>
      <c r="J2584" s="7">
        <f>IF($A2584="二本差勝",先鋒分析!$D$14,IF($A2584="一本差勝",先鋒分析!$D$15,IF($A2584="引き分け",先鋒分析!$D$16,IF($A2584="一本差負",先鋒分析!$D$17,先鋒分析!$D$18))))</f>
        <v>0.16000000000000003</v>
      </c>
      <c r="K2584" s="19">
        <f t="shared" si="523"/>
        <v>-1</v>
      </c>
      <c r="L2584" s="19">
        <f t="shared" si="524"/>
        <v>-2</v>
      </c>
      <c r="M2584" s="7">
        <f>IF($B2584="二本差勝",次鋒分析!$D$14,IF($B2584="一本差勝",次鋒分析!$D$15,IF($B2584="引き分け",次鋒分析!$D$16,IF($B2584="一本差負",次鋒分析!$D$17,次鋒分析!$D$18))))</f>
        <v>0.16000000000000003</v>
      </c>
      <c r="N2584" s="1">
        <f t="shared" si="525"/>
        <v>-1</v>
      </c>
      <c r="O2584" s="1">
        <f t="shared" si="526"/>
        <v>-2</v>
      </c>
      <c r="P2584" s="7">
        <f>IF($C2584="二本差勝",中堅分析!$D$14,IF($C2584="一本差勝",中堅分析!$D$15,IF($C2584="引き分け",中堅分析!$D$16,IF($C2584="一本差負",中堅分析!$D$17,中堅分析!$D$18))))</f>
        <v>0.20800000000000002</v>
      </c>
      <c r="Q2584" s="1">
        <f t="shared" si="527"/>
        <v>1</v>
      </c>
      <c r="R2584" s="1">
        <f t="shared" si="528"/>
        <v>1</v>
      </c>
      <c r="S2584" s="7">
        <f>IF($D2584="二本差勝",副将分析!$D$14,IF($D2584="一本差勝",副将分析!$D$15,IF($D2584="引き分け",副将分析!$D$16,IF($D2584="一本差負",副将分析!$D$17,副将分析!$D$18))))</f>
        <v>0.16000000000000003</v>
      </c>
      <c r="T2584" s="1">
        <f t="shared" si="529"/>
        <v>1</v>
      </c>
      <c r="U2584" s="1">
        <f t="shared" si="530"/>
        <v>2</v>
      </c>
      <c r="V2584" s="7">
        <f>IF($E2584="二本差勝",大将分析!$D$14,IF($E2584="一本差勝",大将分析!$D$15,IF($E2584="引き分け",大将分析!$D$16,IF($E2584="一本差負",大将分析!$D$17,大将分析!$D$18))))</f>
        <v>0.20800000000000002</v>
      </c>
      <c r="W2584" s="1">
        <f t="shared" si="531"/>
        <v>-1</v>
      </c>
      <c r="X2584" s="1">
        <f t="shared" si="532"/>
        <v>-1</v>
      </c>
    </row>
    <row r="2585" spans="1:24" x14ac:dyDescent="0.15">
      <c r="A2585" s="1" t="s">
        <v>42</v>
      </c>
      <c r="B2585" s="1" t="s">
        <v>42</v>
      </c>
      <c r="C2585" s="1" t="s">
        <v>40</v>
      </c>
      <c r="D2585" s="1" t="s">
        <v>41</v>
      </c>
      <c r="E2585" s="1" t="s">
        <v>39</v>
      </c>
      <c r="F2585" s="19">
        <f t="shared" si="520"/>
        <v>-1</v>
      </c>
      <c r="G2585" s="19">
        <f t="shared" si="521"/>
        <v>-3</v>
      </c>
      <c r="H2585" s="20">
        <f t="shared" si="522"/>
        <v>1.7720934400000012E-4</v>
      </c>
      <c r="J2585" s="7">
        <f>IF($A2585="二本差勝",先鋒分析!$D$14,IF($A2585="一本差勝",先鋒分析!$D$15,IF($A2585="引き分け",先鋒分析!$D$16,IF($A2585="一本差負",先鋒分析!$D$17,先鋒分析!$D$18))))</f>
        <v>0.16000000000000003</v>
      </c>
      <c r="K2585" s="19">
        <f t="shared" si="523"/>
        <v>-1</v>
      </c>
      <c r="L2585" s="19">
        <f t="shared" si="524"/>
        <v>-2</v>
      </c>
      <c r="M2585" s="7">
        <f>IF($B2585="二本差勝",次鋒分析!$D$14,IF($B2585="一本差勝",次鋒分析!$D$15,IF($B2585="引き分け",次鋒分析!$D$16,IF($B2585="一本差負",次鋒分析!$D$17,次鋒分析!$D$18))))</f>
        <v>0.16000000000000003</v>
      </c>
      <c r="N2585" s="1">
        <f t="shared" si="525"/>
        <v>-1</v>
      </c>
      <c r="O2585" s="1">
        <f t="shared" si="526"/>
        <v>-2</v>
      </c>
      <c r="P2585" s="7">
        <f>IF($C2585="二本差勝",中堅分析!$D$14,IF($C2585="一本差勝",中堅分析!$D$15,IF($C2585="引き分け",中堅分析!$D$16,IF($C2585="一本差負",中堅分析!$D$17,中堅分析!$D$18))))</f>
        <v>0.20800000000000002</v>
      </c>
      <c r="Q2585" s="1">
        <f t="shared" si="527"/>
        <v>1</v>
      </c>
      <c r="R2585" s="1">
        <f t="shared" si="528"/>
        <v>1</v>
      </c>
      <c r="S2585" s="7">
        <f>IF($D2585="二本差勝",副将分析!$D$14,IF($D2585="一本差勝",副将分析!$D$15,IF($D2585="引き分け",副将分析!$D$16,IF($D2585="一本差負",副将分析!$D$17,副将分析!$D$18))))</f>
        <v>0.20800000000000002</v>
      </c>
      <c r="T2585" s="1">
        <f t="shared" si="529"/>
        <v>-1</v>
      </c>
      <c r="U2585" s="1">
        <f t="shared" si="530"/>
        <v>-1</v>
      </c>
      <c r="V2585" s="7">
        <f>IF($E2585="二本差勝",大将分析!$D$14,IF($E2585="一本差勝",大将分析!$D$15,IF($E2585="引き分け",大将分析!$D$16,IF($E2585="一本差負",大将分析!$D$17,大将分析!$D$18))))</f>
        <v>0.16000000000000003</v>
      </c>
      <c r="W2585" s="1">
        <f t="shared" si="531"/>
        <v>1</v>
      </c>
      <c r="X2585" s="1">
        <f t="shared" si="532"/>
        <v>2</v>
      </c>
    </row>
    <row r="2586" spans="1:24" x14ac:dyDescent="0.15">
      <c r="A2586" s="1" t="s">
        <v>40</v>
      </c>
      <c r="B2586" s="1" t="s">
        <v>42</v>
      </c>
      <c r="C2586" s="1" t="s">
        <v>42</v>
      </c>
      <c r="D2586" s="1" t="s">
        <v>39</v>
      </c>
      <c r="E2586" s="1" t="s">
        <v>42</v>
      </c>
      <c r="F2586" s="19">
        <f t="shared" si="520"/>
        <v>-1</v>
      </c>
      <c r="G2586" s="19">
        <f t="shared" si="521"/>
        <v>-3</v>
      </c>
      <c r="H2586" s="20">
        <f t="shared" si="522"/>
        <v>1.3631488000000013E-4</v>
      </c>
      <c r="J2586" s="7">
        <f>IF($A2586="二本差勝",先鋒分析!$D$14,IF($A2586="一本差勝",先鋒分析!$D$15,IF($A2586="引き分け",先鋒分析!$D$16,IF($A2586="一本差負",先鋒分析!$D$17,先鋒分析!$D$18))))</f>
        <v>0.20800000000000002</v>
      </c>
      <c r="K2586" s="19">
        <f t="shared" si="523"/>
        <v>1</v>
      </c>
      <c r="L2586" s="19">
        <f t="shared" si="524"/>
        <v>1</v>
      </c>
      <c r="M2586" s="7">
        <f>IF($B2586="二本差勝",次鋒分析!$D$14,IF($B2586="一本差勝",次鋒分析!$D$15,IF($B2586="引き分け",次鋒分析!$D$16,IF($B2586="一本差負",次鋒分析!$D$17,次鋒分析!$D$18))))</f>
        <v>0.16000000000000003</v>
      </c>
      <c r="N2586" s="1">
        <f t="shared" si="525"/>
        <v>-1</v>
      </c>
      <c r="O2586" s="1">
        <f t="shared" si="526"/>
        <v>-2</v>
      </c>
      <c r="P2586" s="7">
        <f>IF($C2586="二本差勝",中堅分析!$D$14,IF($C2586="一本差勝",中堅分析!$D$15,IF($C2586="引き分け",中堅分析!$D$16,IF($C2586="一本差負",中堅分析!$D$17,中堅分析!$D$18))))</f>
        <v>0.16000000000000003</v>
      </c>
      <c r="Q2586" s="1">
        <f t="shared" si="527"/>
        <v>-1</v>
      </c>
      <c r="R2586" s="1">
        <f t="shared" si="528"/>
        <v>-2</v>
      </c>
      <c r="S2586" s="7">
        <f>IF($D2586="二本差勝",副将分析!$D$14,IF($D2586="一本差勝",副将分析!$D$15,IF($D2586="引き分け",副将分析!$D$16,IF($D2586="一本差負",副将分析!$D$17,副将分析!$D$18))))</f>
        <v>0.16000000000000003</v>
      </c>
      <c r="T2586" s="1">
        <f t="shared" si="529"/>
        <v>1</v>
      </c>
      <c r="U2586" s="1">
        <f t="shared" si="530"/>
        <v>2</v>
      </c>
      <c r="V2586" s="7">
        <f>IF($E2586="二本差勝",大将分析!$D$14,IF($E2586="一本差勝",大将分析!$D$15,IF($E2586="引き分け",大将分析!$D$16,IF($E2586="一本差負",大将分析!$D$17,大将分析!$D$18))))</f>
        <v>0.16000000000000003</v>
      </c>
      <c r="W2586" s="1">
        <f t="shared" si="531"/>
        <v>-1</v>
      </c>
      <c r="X2586" s="1">
        <f t="shared" si="532"/>
        <v>-2</v>
      </c>
    </row>
    <row r="2587" spans="1:24" x14ac:dyDescent="0.15">
      <c r="A2587" s="1" t="s">
        <v>40</v>
      </c>
      <c r="B2587" s="1" t="s">
        <v>42</v>
      </c>
      <c r="C2587" s="1" t="s">
        <v>42</v>
      </c>
      <c r="D2587" s="1" t="s">
        <v>40</v>
      </c>
      <c r="E2587" s="1" t="s">
        <v>41</v>
      </c>
      <c r="F2587" s="19">
        <f t="shared" si="520"/>
        <v>-1</v>
      </c>
      <c r="G2587" s="19">
        <f t="shared" si="521"/>
        <v>-3</v>
      </c>
      <c r="H2587" s="20">
        <f t="shared" si="522"/>
        <v>2.3037214720000014E-4</v>
      </c>
      <c r="J2587" s="7">
        <f>IF($A2587="二本差勝",先鋒分析!$D$14,IF($A2587="一本差勝",先鋒分析!$D$15,IF($A2587="引き分け",先鋒分析!$D$16,IF($A2587="一本差負",先鋒分析!$D$17,先鋒分析!$D$18))))</f>
        <v>0.20800000000000002</v>
      </c>
      <c r="K2587" s="19">
        <f t="shared" si="523"/>
        <v>1</v>
      </c>
      <c r="L2587" s="19">
        <f t="shared" si="524"/>
        <v>1</v>
      </c>
      <c r="M2587" s="7">
        <f>IF($B2587="二本差勝",次鋒分析!$D$14,IF($B2587="一本差勝",次鋒分析!$D$15,IF($B2587="引き分け",次鋒分析!$D$16,IF($B2587="一本差負",次鋒分析!$D$17,次鋒分析!$D$18))))</f>
        <v>0.16000000000000003</v>
      </c>
      <c r="N2587" s="1">
        <f t="shared" si="525"/>
        <v>-1</v>
      </c>
      <c r="O2587" s="1">
        <f t="shared" si="526"/>
        <v>-2</v>
      </c>
      <c r="P2587" s="7">
        <f>IF($C2587="二本差勝",中堅分析!$D$14,IF($C2587="一本差勝",中堅分析!$D$15,IF($C2587="引き分け",中堅分析!$D$16,IF($C2587="一本差負",中堅分析!$D$17,中堅分析!$D$18))))</f>
        <v>0.16000000000000003</v>
      </c>
      <c r="Q2587" s="1">
        <f t="shared" si="527"/>
        <v>-1</v>
      </c>
      <c r="R2587" s="1">
        <f t="shared" si="528"/>
        <v>-2</v>
      </c>
      <c r="S2587" s="7">
        <f>IF($D2587="二本差勝",副将分析!$D$14,IF($D2587="一本差勝",副将分析!$D$15,IF($D2587="引き分け",副将分析!$D$16,IF($D2587="一本差負",副将分析!$D$17,副将分析!$D$18))))</f>
        <v>0.20800000000000002</v>
      </c>
      <c r="T2587" s="1">
        <f t="shared" si="529"/>
        <v>1</v>
      </c>
      <c r="U2587" s="1">
        <f t="shared" si="530"/>
        <v>1</v>
      </c>
      <c r="V2587" s="7">
        <f>IF($E2587="二本差勝",大将分析!$D$14,IF($E2587="一本差勝",大将分析!$D$15,IF($E2587="引き分け",大将分析!$D$16,IF($E2587="一本差負",大将分析!$D$17,大将分析!$D$18))))</f>
        <v>0.20800000000000002</v>
      </c>
      <c r="W2587" s="1">
        <f t="shared" si="531"/>
        <v>-1</v>
      </c>
      <c r="X2587" s="1">
        <f t="shared" si="532"/>
        <v>-1</v>
      </c>
    </row>
    <row r="2588" spans="1:24" x14ac:dyDescent="0.15">
      <c r="A2588" s="1" t="s">
        <v>40</v>
      </c>
      <c r="B2588" s="1" t="s">
        <v>42</v>
      </c>
      <c r="C2588" s="1" t="s">
        <v>42</v>
      </c>
      <c r="D2588" s="1" t="s">
        <v>22</v>
      </c>
      <c r="E2588" s="1" t="s">
        <v>22</v>
      </c>
      <c r="F2588" s="19">
        <f t="shared" si="520"/>
        <v>-1</v>
      </c>
      <c r="G2588" s="19">
        <f t="shared" si="521"/>
        <v>-3</v>
      </c>
      <c r="H2588" s="20">
        <f t="shared" si="522"/>
        <v>3.7111726080000027E-4</v>
      </c>
      <c r="J2588" s="7">
        <f>IF($A2588="二本差勝",先鋒分析!$D$14,IF($A2588="一本差勝",先鋒分析!$D$15,IF($A2588="引き分け",先鋒分析!$D$16,IF($A2588="一本差負",先鋒分析!$D$17,先鋒分析!$D$18))))</f>
        <v>0.20800000000000002</v>
      </c>
      <c r="K2588" s="19">
        <f t="shared" si="523"/>
        <v>1</v>
      </c>
      <c r="L2588" s="19">
        <f t="shared" si="524"/>
        <v>1</v>
      </c>
      <c r="M2588" s="7">
        <f>IF($B2588="二本差勝",次鋒分析!$D$14,IF($B2588="一本差勝",次鋒分析!$D$15,IF($B2588="引き分け",次鋒分析!$D$16,IF($B2588="一本差負",次鋒分析!$D$17,次鋒分析!$D$18))))</f>
        <v>0.16000000000000003</v>
      </c>
      <c r="N2588" s="1">
        <f t="shared" si="525"/>
        <v>-1</v>
      </c>
      <c r="O2588" s="1">
        <f t="shared" si="526"/>
        <v>-2</v>
      </c>
      <c r="P2588" s="7">
        <f>IF($C2588="二本差勝",中堅分析!$D$14,IF($C2588="一本差勝",中堅分析!$D$15,IF($C2588="引き分け",中堅分析!$D$16,IF($C2588="一本差負",中堅分析!$D$17,中堅分析!$D$18))))</f>
        <v>0.16000000000000003</v>
      </c>
      <c r="Q2588" s="1">
        <f t="shared" si="527"/>
        <v>-1</v>
      </c>
      <c r="R2588" s="1">
        <f t="shared" si="528"/>
        <v>-2</v>
      </c>
      <c r="S2588" s="7">
        <f>IF($D2588="二本差勝",副将分析!$D$14,IF($D2588="一本差勝",副将分析!$D$15,IF($D2588="引き分け",副将分析!$D$16,IF($D2588="一本差負",副将分析!$D$17,副将分析!$D$18))))</f>
        <v>0.26400000000000001</v>
      </c>
      <c r="T2588" s="1">
        <f t="shared" si="529"/>
        <v>0</v>
      </c>
      <c r="U2588" s="1">
        <f t="shared" si="530"/>
        <v>0</v>
      </c>
      <c r="V2588" s="7">
        <f>IF($E2588="二本差勝",大将分析!$D$14,IF($E2588="一本差勝",大将分析!$D$15,IF($E2588="引き分け",大将分析!$D$16,IF($E2588="一本差負",大将分析!$D$17,大将分析!$D$18))))</f>
        <v>0.26400000000000001</v>
      </c>
      <c r="W2588" s="1">
        <f t="shared" si="531"/>
        <v>0</v>
      </c>
      <c r="X2588" s="1">
        <f t="shared" si="532"/>
        <v>0</v>
      </c>
    </row>
    <row r="2589" spans="1:24" x14ac:dyDescent="0.15">
      <c r="A2589" s="1" t="s">
        <v>40</v>
      </c>
      <c r="B2589" s="1" t="s">
        <v>42</v>
      </c>
      <c r="C2589" s="1" t="s">
        <v>42</v>
      </c>
      <c r="D2589" s="1" t="s">
        <v>41</v>
      </c>
      <c r="E2589" s="1" t="s">
        <v>40</v>
      </c>
      <c r="F2589" s="19">
        <f t="shared" si="520"/>
        <v>-1</v>
      </c>
      <c r="G2589" s="19">
        <f t="shared" si="521"/>
        <v>-3</v>
      </c>
      <c r="H2589" s="20">
        <f t="shared" si="522"/>
        <v>2.3037214720000014E-4</v>
      </c>
      <c r="J2589" s="7">
        <f>IF($A2589="二本差勝",先鋒分析!$D$14,IF($A2589="一本差勝",先鋒分析!$D$15,IF($A2589="引き分け",先鋒分析!$D$16,IF($A2589="一本差負",先鋒分析!$D$17,先鋒分析!$D$18))))</f>
        <v>0.20800000000000002</v>
      </c>
      <c r="K2589" s="19">
        <f t="shared" si="523"/>
        <v>1</v>
      </c>
      <c r="L2589" s="19">
        <f t="shared" si="524"/>
        <v>1</v>
      </c>
      <c r="M2589" s="7">
        <f>IF($B2589="二本差勝",次鋒分析!$D$14,IF($B2589="一本差勝",次鋒分析!$D$15,IF($B2589="引き分け",次鋒分析!$D$16,IF($B2589="一本差負",次鋒分析!$D$17,次鋒分析!$D$18))))</f>
        <v>0.16000000000000003</v>
      </c>
      <c r="N2589" s="1">
        <f t="shared" si="525"/>
        <v>-1</v>
      </c>
      <c r="O2589" s="1">
        <f t="shared" si="526"/>
        <v>-2</v>
      </c>
      <c r="P2589" s="7">
        <f>IF($C2589="二本差勝",中堅分析!$D$14,IF($C2589="一本差勝",中堅分析!$D$15,IF($C2589="引き分け",中堅分析!$D$16,IF($C2589="一本差負",中堅分析!$D$17,中堅分析!$D$18))))</f>
        <v>0.16000000000000003</v>
      </c>
      <c r="Q2589" s="1">
        <f t="shared" si="527"/>
        <v>-1</v>
      </c>
      <c r="R2589" s="1">
        <f t="shared" si="528"/>
        <v>-2</v>
      </c>
      <c r="S2589" s="7">
        <f>IF($D2589="二本差勝",副将分析!$D$14,IF($D2589="一本差勝",副将分析!$D$15,IF($D2589="引き分け",副将分析!$D$16,IF($D2589="一本差負",副将分析!$D$17,副将分析!$D$18))))</f>
        <v>0.20800000000000002</v>
      </c>
      <c r="T2589" s="1">
        <f t="shared" si="529"/>
        <v>-1</v>
      </c>
      <c r="U2589" s="1">
        <f t="shared" si="530"/>
        <v>-1</v>
      </c>
      <c r="V2589" s="7">
        <f>IF($E2589="二本差勝",大将分析!$D$14,IF($E2589="一本差勝",大将分析!$D$15,IF($E2589="引き分け",大将分析!$D$16,IF($E2589="一本差負",大将分析!$D$17,大将分析!$D$18))))</f>
        <v>0.20800000000000002</v>
      </c>
      <c r="W2589" s="1">
        <f t="shared" si="531"/>
        <v>1</v>
      </c>
      <c r="X2589" s="1">
        <f t="shared" si="532"/>
        <v>1</v>
      </c>
    </row>
    <row r="2590" spans="1:24" x14ac:dyDescent="0.15">
      <c r="A2590" s="1" t="s">
        <v>40</v>
      </c>
      <c r="B2590" s="1" t="s">
        <v>42</v>
      </c>
      <c r="C2590" s="1" t="s">
        <v>42</v>
      </c>
      <c r="D2590" s="1" t="s">
        <v>42</v>
      </c>
      <c r="E2590" s="1" t="s">
        <v>39</v>
      </c>
      <c r="F2590" s="19">
        <f t="shared" si="520"/>
        <v>-1</v>
      </c>
      <c r="G2590" s="19">
        <f t="shared" si="521"/>
        <v>-3</v>
      </c>
      <c r="H2590" s="20">
        <f t="shared" si="522"/>
        <v>1.3631488000000013E-4</v>
      </c>
      <c r="J2590" s="7">
        <f>IF($A2590="二本差勝",先鋒分析!$D$14,IF($A2590="一本差勝",先鋒分析!$D$15,IF($A2590="引き分け",先鋒分析!$D$16,IF($A2590="一本差負",先鋒分析!$D$17,先鋒分析!$D$18))))</f>
        <v>0.20800000000000002</v>
      </c>
      <c r="K2590" s="19">
        <f t="shared" si="523"/>
        <v>1</v>
      </c>
      <c r="L2590" s="19">
        <f t="shared" si="524"/>
        <v>1</v>
      </c>
      <c r="M2590" s="7">
        <f>IF($B2590="二本差勝",次鋒分析!$D$14,IF($B2590="一本差勝",次鋒分析!$D$15,IF($B2590="引き分け",次鋒分析!$D$16,IF($B2590="一本差負",次鋒分析!$D$17,次鋒分析!$D$18))))</f>
        <v>0.16000000000000003</v>
      </c>
      <c r="N2590" s="1">
        <f t="shared" si="525"/>
        <v>-1</v>
      </c>
      <c r="O2590" s="1">
        <f t="shared" si="526"/>
        <v>-2</v>
      </c>
      <c r="P2590" s="7">
        <f>IF($C2590="二本差勝",中堅分析!$D$14,IF($C2590="一本差勝",中堅分析!$D$15,IF($C2590="引き分け",中堅分析!$D$16,IF($C2590="一本差負",中堅分析!$D$17,中堅分析!$D$18))))</f>
        <v>0.16000000000000003</v>
      </c>
      <c r="Q2590" s="1">
        <f t="shared" si="527"/>
        <v>-1</v>
      </c>
      <c r="R2590" s="1">
        <f t="shared" si="528"/>
        <v>-2</v>
      </c>
      <c r="S2590" s="7">
        <f>IF($D2590="二本差勝",副将分析!$D$14,IF($D2590="一本差勝",副将分析!$D$15,IF($D2590="引き分け",副将分析!$D$16,IF($D2590="一本差負",副将分析!$D$17,副将分析!$D$18))))</f>
        <v>0.16000000000000003</v>
      </c>
      <c r="T2590" s="1">
        <f t="shared" si="529"/>
        <v>-1</v>
      </c>
      <c r="U2590" s="1">
        <f t="shared" si="530"/>
        <v>-2</v>
      </c>
      <c r="V2590" s="7">
        <f>IF($E2590="二本差勝",大将分析!$D$14,IF($E2590="一本差勝",大将分析!$D$15,IF($E2590="引き分け",大将分析!$D$16,IF($E2590="一本差負",大将分析!$D$17,大将分析!$D$18))))</f>
        <v>0.16000000000000003</v>
      </c>
      <c r="W2590" s="1">
        <f t="shared" si="531"/>
        <v>1</v>
      </c>
      <c r="X2590" s="1">
        <f t="shared" si="532"/>
        <v>2</v>
      </c>
    </row>
    <row r="2591" spans="1:24" x14ac:dyDescent="0.15">
      <c r="A2591" s="1" t="s">
        <v>42</v>
      </c>
      <c r="B2591" s="1" t="s">
        <v>40</v>
      </c>
      <c r="C2591" s="1" t="s">
        <v>42</v>
      </c>
      <c r="D2591" s="1" t="s">
        <v>39</v>
      </c>
      <c r="E2591" s="1" t="s">
        <v>42</v>
      </c>
      <c r="F2591" s="19">
        <f t="shared" si="520"/>
        <v>-1</v>
      </c>
      <c r="G2591" s="19">
        <f t="shared" si="521"/>
        <v>-3</v>
      </c>
      <c r="H2591" s="20">
        <f t="shared" si="522"/>
        <v>1.3631488000000013E-4</v>
      </c>
      <c r="J2591" s="7">
        <f>IF($A2591="二本差勝",先鋒分析!$D$14,IF($A2591="一本差勝",先鋒分析!$D$15,IF($A2591="引き分け",先鋒分析!$D$16,IF($A2591="一本差負",先鋒分析!$D$17,先鋒分析!$D$18))))</f>
        <v>0.16000000000000003</v>
      </c>
      <c r="K2591" s="19">
        <f t="shared" si="523"/>
        <v>-1</v>
      </c>
      <c r="L2591" s="19">
        <f t="shared" si="524"/>
        <v>-2</v>
      </c>
      <c r="M2591" s="7">
        <f>IF($B2591="二本差勝",次鋒分析!$D$14,IF($B2591="一本差勝",次鋒分析!$D$15,IF($B2591="引き分け",次鋒分析!$D$16,IF($B2591="一本差負",次鋒分析!$D$17,次鋒分析!$D$18))))</f>
        <v>0.20800000000000002</v>
      </c>
      <c r="N2591" s="1">
        <f t="shared" si="525"/>
        <v>1</v>
      </c>
      <c r="O2591" s="1">
        <f t="shared" si="526"/>
        <v>1</v>
      </c>
      <c r="P2591" s="7">
        <f>IF($C2591="二本差勝",中堅分析!$D$14,IF($C2591="一本差勝",中堅分析!$D$15,IF($C2591="引き分け",中堅分析!$D$16,IF($C2591="一本差負",中堅分析!$D$17,中堅分析!$D$18))))</f>
        <v>0.16000000000000003</v>
      </c>
      <c r="Q2591" s="1">
        <f t="shared" si="527"/>
        <v>-1</v>
      </c>
      <c r="R2591" s="1">
        <f t="shared" si="528"/>
        <v>-2</v>
      </c>
      <c r="S2591" s="7">
        <f>IF($D2591="二本差勝",副将分析!$D$14,IF($D2591="一本差勝",副将分析!$D$15,IF($D2591="引き分け",副将分析!$D$16,IF($D2591="一本差負",副将分析!$D$17,副将分析!$D$18))))</f>
        <v>0.16000000000000003</v>
      </c>
      <c r="T2591" s="1">
        <f t="shared" si="529"/>
        <v>1</v>
      </c>
      <c r="U2591" s="1">
        <f t="shared" si="530"/>
        <v>2</v>
      </c>
      <c r="V2591" s="7">
        <f>IF($E2591="二本差勝",大将分析!$D$14,IF($E2591="一本差勝",大将分析!$D$15,IF($E2591="引き分け",大将分析!$D$16,IF($E2591="一本差負",大将分析!$D$17,大将分析!$D$18))))</f>
        <v>0.16000000000000003</v>
      </c>
      <c r="W2591" s="1">
        <f t="shared" si="531"/>
        <v>-1</v>
      </c>
      <c r="X2591" s="1">
        <f t="shared" si="532"/>
        <v>-2</v>
      </c>
    </row>
    <row r="2592" spans="1:24" x14ac:dyDescent="0.15">
      <c r="A2592" s="1" t="s">
        <v>42</v>
      </c>
      <c r="B2592" s="1" t="s">
        <v>40</v>
      </c>
      <c r="C2592" s="1" t="s">
        <v>42</v>
      </c>
      <c r="D2592" s="1" t="s">
        <v>40</v>
      </c>
      <c r="E2592" s="1" t="s">
        <v>41</v>
      </c>
      <c r="F2592" s="19">
        <f t="shared" si="520"/>
        <v>-1</v>
      </c>
      <c r="G2592" s="19">
        <f t="shared" si="521"/>
        <v>-3</v>
      </c>
      <c r="H2592" s="20">
        <f t="shared" si="522"/>
        <v>2.3037214720000014E-4</v>
      </c>
      <c r="J2592" s="7">
        <f>IF($A2592="二本差勝",先鋒分析!$D$14,IF($A2592="一本差勝",先鋒分析!$D$15,IF($A2592="引き分け",先鋒分析!$D$16,IF($A2592="一本差負",先鋒分析!$D$17,先鋒分析!$D$18))))</f>
        <v>0.16000000000000003</v>
      </c>
      <c r="K2592" s="19">
        <f t="shared" si="523"/>
        <v>-1</v>
      </c>
      <c r="L2592" s="19">
        <f t="shared" si="524"/>
        <v>-2</v>
      </c>
      <c r="M2592" s="7">
        <f>IF($B2592="二本差勝",次鋒分析!$D$14,IF($B2592="一本差勝",次鋒分析!$D$15,IF($B2592="引き分け",次鋒分析!$D$16,IF($B2592="一本差負",次鋒分析!$D$17,次鋒分析!$D$18))))</f>
        <v>0.20800000000000002</v>
      </c>
      <c r="N2592" s="1">
        <f t="shared" si="525"/>
        <v>1</v>
      </c>
      <c r="O2592" s="1">
        <f t="shared" si="526"/>
        <v>1</v>
      </c>
      <c r="P2592" s="7">
        <f>IF($C2592="二本差勝",中堅分析!$D$14,IF($C2592="一本差勝",中堅分析!$D$15,IF($C2592="引き分け",中堅分析!$D$16,IF($C2592="一本差負",中堅分析!$D$17,中堅分析!$D$18))))</f>
        <v>0.16000000000000003</v>
      </c>
      <c r="Q2592" s="1">
        <f t="shared" si="527"/>
        <v>-1</v>
      </c>
      <c r="R2592" s="1">
        <f t="shared" si="528"/>
        <v>-2</v>
      </c>
      <c r="S2592" s="7">
        <f>IF($D2592="二本差勝",副将分析!$D$14,IF($D2592="一本差勝",副将分析!$D$15,IF($D2592="引き分け",副将分析!$D$16,IF($D2592="一本差負",副将分析!$D$17,副将分析!$D$18))))</f>
        <v>0.20800000000000002</v>
      </c>
      <c r="T2592" s="1">
        <f t="shared" si="529"/>
        <v>1</v>
      </c>
      <c r="U2592" s="1">
        <f t="shared" si="530"/>
        <v>1</v>
      </c>
      <c r="V2592" s="7">
        <f>IF($E2592="二本差勝",大将分析!$D$14,IF($E2592="一本差勝",大将分析!$D$15,IF($E2592="引き分け",大将分析!$D$16,IF($E2592="一本差負",大将分析!$D$17,大将分析!$D$18))))</f>
        <v>0.20800000000000002</v>
      </c>
      <c r="W2592" s="1">
        <f t="shared" si="531"/>
        <v>-1</v>
      </c>
      <c r="X2592" s="1">
        <f t="shared" si="532"/>
        <v>-1</v>
      </c>
    </row>
    <row r="2593" spans="1:24" x14ac:dyDescent="0.15">
      <c r="A2593" s="1" t="s">
        <v>42</v>
      </c>
      <c r="B2593" s="1" t="s">
        <v>40</v>
      </c>
      <c r="C2593" s="1" t="s">
        <v>42</v>
      </c>
      <c r="D2593" s="1" t="s">
        <v>22</v>
      </c>
      <c r="E2593" s="1" t="s">
        <v>22</v>
      </c>
      <c r="F2593" s="19">
        <f t="shared" si="520"/>
        <v>-1</v>
      </c>
      <c r="G2593" s="19">
        <f t="shared" si="521"/>
        <v>-3</v>
      </c>
      <c r="H2593" s="20">
        <f t="shared" si="522"/>
        <v>3.7111726080000027E-4</v>
      </c>
      <c r="J2593" s="7">
        <f>IF($A2593="二本差勝",先鋒分析!$D$14,IF($A2593="一本差勝",先鋒分析!$D$15,IF($A2593="引き分け",先鋒分析!$D$16,IF($A2593="一本差負",先鋒分析!$D$17,先鋒分析!$D$18))))</f>
        <v>0.16000000000000003</v>
      </c>
      <c r="K2593" s="19">
        <f t="shared" si="523"/>
        <v>-1</v>
      </c>
      <c r="L2593" s="19">
        <f t="shared" si="524"/>
        <v>-2</v>
      </c>
      <c r="M2593" s="7">
        <f>IF($B2593="二本差勝",次鋒分析!$D$14,IF($B2593="一本差勝",次鋒分析!$D$15,IF($B2593="引き分け",次鋒分析!$D$16,IF($B2593="一本差負",次鋒分析!$D$17,次鋒分析!$D$18))))</f>
        <v>0.20800000000000002</v>
      </c>
      <c r="N2593" s="1">
        <f t="shared" si="525"/>
        <v>1</v>
      </c>
      <c r="O2593" s="1">
        <f t="shared" si="526"/>
        <v>1</v>
      </c>
      <c r="P2593" s="7">
        <f>IF($C2593="二本差勝",中堅分析!$D$14,IF($C2593="一本差勝",中堅分析!$D$15,IF($C2593="引き分け",中堅分析!$D$16,IF($C2593="一本差負",中堅分析!$D$17,中堅分析!$D$18))))</f>
        <v>0.16000000000000003</v>
      </c>
      <c r="Q2593" s="1">
        <f t="shared" si="527"/>
        <v>-1</v>
      </c>
      <c r="R2593" s="1">
        <f t="shared" si="528"/>
        <v>-2</v>
      </c>
      <c r="S2593" s="7">
        <f>IF($D2593="二本差勝",副将分析!$D$14,IF($D2593="一本差勝",副将分析!$D$15,IF($D2593="引き分け",副将分析!$D$16,IF($D2593="一本差負",副将分析!$D$17,副将分析!$D$18))))</f>
        <v>0.26400000000000001</v>
      </c>
      <c r="T2593" s="1">
        <f t="shared" si="529"/>
        <v>0</v>
      </c>
      <c r="U2593" s="1">
        <f t="shared" si="530"/>
        <v>0</v>
      </c>
      <c r="V2593" s="7">
        <f>IF($E2593="二本差勝",大将分析!$D$14,IF($E2593="一本差勝",大将分析!$D$15,IF($E2593="引き分け",大将分析!$D$16,IF($E2593="一本差負",大将分析!$D$17,大将分析!$D$18))))</f>
        <v>0.26400000000000001</v>
      </c>
      <c r="W2593" s="1">
        <f t="shared" si="531"/>
        <v>0</v>
      </c>
      <c r="X2593" s="1">
        <f t="shared" si="532"/>
        <v>0</v>
      </c>
    </row>
    <row r="2594" spans="1:24" x14ac:dyDescent="0.15">
      <c r="A2594" s="1" t="s">
        <v>42</v>
      </c>
      <c r="B2594" s="1" t="s">
        <v>40</v>
      </c>
      <c r="C2594" s="1" t="s">
        <v>42</v>
      </c>
      <c r="D2594" s="1" t="s">
        <v>41</v>
      </c>
      <c r="E2594" s="1" t="s">
        <v>40</v>
      </c>
      <c r="F2594" s="19">
        <f t="shared" si="520"/>
        <v>-1</v>
      </c>
      <c r="G2594" s="19">
        <f t="shared" si="521"/>
        <v>-3</v>
      </c>
      <c r="H2594" s="20">
        <f t="shared" si="522"/>
        <v>2.3037214720000014E-4</v>
      </c>
      <c r="J2594" s="7">
        <f>IF($A2594="二本差勝",先鋒分析!$D$14,IF($A2594="一本差勝",先鋒分析!$D$15,IF($A2594="引き分け",先鋒分析!$D$16,IF($A2594="一本差負",先鋒分析!$D$17,先鋒分析!$D$18))))</f>
        <v>0.16000000000000003</v>
      </c>
      <c r="K2594" s="19">
        <f t="shared" si="523"/>
        <v>-1</v>
      </c>
      <c r="L2594" s="19">
        <f t="shared" si="524"/>
        <v>-2</v>
      </c>
      <c r="M2594" s="7">
        <f>IF($B2594="二本差勝",次鋒分析!$D$14,IF($B2594="一本差勝",次鋒分析!$D$15,IF($B2594="引き分け",次鋒分析!$D$16,IF($B2594="一本差負",次鋒分析!$D$17,次鋒分析!$D$18))))</f>
        <v>0.20800000000000002</v>
      </c>
      <c r="N2594" s="1">
        <f t="shared" si="525"/>
        <v>1</v>
      </c>
      <c r="O2594" s="1">
        <f t="shared" si="526"/>
        <v>1</v>
      </c>
      <c r="P2594" s="7">
        <f>IF($C2594="二本差勝",中堅分析!$D$14,IF($C2594="一本差勝",中堅分析!$D$15,IF($C2594="引き分け",中堅分析!$D$16,IF($C2594="一本差負",中堅分析!$D$17,中堅分析!$D$18))))</f>
        <v>0.16000000000000003</v>
      </c>
      <c r="Q2594" s="1">
        <f t="shared" si="527"/>
        <v>-1</v>
      </c>
      <c r="R2594" s="1">
        <f t="shared" si="528"/>
        <v>-2</v>
      </c>
      <c r="S2594" s="7">
        <f>IF($D2594="二本差勝",副将分析!$D$14,IF($D2594="一本差勝",副将分析!$D$15,IF($D2594="引き分け",副将分析!$D$16,IF($D2594="一本差負",副将分析!$D$17,副将分析!$D$18))))</f>
        <v>0.20800000000000002</v>
      </c>
      <c r="T2594" s="1">
        <f t="shared" si="529"/>
        <v>-1</v>
      </c>
      <c r="U2594" s="1">
        <f t="shared" si="530"/>
        <v>-1</v>
      </c>
      <c r="V2594" s="7">
        <f>IF($E2594="二本差勝",大将分析!$D$14,IF($E2594="一本差勝",大将分析!$D$15,IF($E2594="引き分け",大将分析!$D$16,IF($E2594="一本差負",大将分析!$D$17,大将分析!$D$18))))</f>
        <v>0.20800000000000002</v>
      </c>
      <c r="W2594" s="1">
        <f t="shared" si="531"/>
        <v>1</v>
      </c>
      <c r="X2594" s="1">
        <f t="shared" si="532"/>
        <v>1</v>
      </c>
    </row>
    <row r="2595" spans="1:24" x14ac:dyDescent="0.15">
      <c r="A2595" s="1" t="s">
        <v>42</v>
      </c>
      <c r="B2595" s="1" t="s">
        <v>40</v>
      </c>
      <c r="C2595" s="1" t="s">
        <v>42</v>
      </c>
      <c r="D2595" s="1" t="s">
        <v>42</v>
      </c>
      <c r="E2595" s="1" t="s">
        <v>39</v>
      </c>
      <c r="F2595" s="19">
        <f t="shared" si="520"/>
        <v>-1</v>
      </c>
      <c r="G2595" s="19">
        <f t="shared" si="521"/>
        <v>-3</v>
      </c>
      <c r="H2595" s="20">
        <f t="shared" si="522"/>
        <v>1.3631488000000013E-4</v>
      </c>
      <c r="J2595" s="7">
        <f>IF($A2595="二本差勝",先鋒分析!$D$14,IF($A2595="一本差勝",先鋒分析!$D$15,IF($A2595="引き分け",先鋒分析!$D$16,IF($A2595="一本差負",先鋒分析!$D$17,先鋒分析!$D$18))))</f>
        <v>0.16000000000000003</v>
      </c>
      <c r="K2595" s="19">
        <f t="shared" si="523"/>
        <v>-1</v>
      </c>
      <c r="L2595" s="19">
        <f t="shared" si="524"/>
        <v>-2</v>
      </c>
      <c r="M2595" s="7">
        <f>IF($B2595="二本差勝",次鋒分析!$D$14,IF($B2595="一本差勝",次鋒分析!$D$15,IF($B2595="引き分け",次鋒分析!$D$16,IF($B2595="一本差負",次鋒分析!$D$17,次鋒分析!$D$18))))</f>
        <v>0.20800000000000002</v>
      </c>
      <c r="N2595" s="1">
        <f t="shared" si="525"/>
        <v>1</v>
      </c>
      <c r="O2595" s="1">
        <f t="shared" si="526"/>
        <v>1</v>
      </c>
      <c r="P2595" s="7">
        <f>IF($C2595="二本差勝",中堅分析!$D$14,IF($C2595="一本差勝",中堅分析!$D$15,IF($C2595="引き分け",中堅分析!$D$16,IF($C2595="一本差負",中堅分析!$D$17,中堅分析!$D$18))))</f>
        <v>0.16000000000000003</v>
      </c>
      <c r="Q2595" s="1">
        <f t="shared" si="527"/>
        <v>-1</v>
      </c>
      <c r="R2595" s="1">
        <f t="shared" si="528"/>
        <v>-2</v>
      </c>
      <c r="S2595" s="7">
        <f>IF($D2595="二本差勝",副将分析!$D$14,IF($D2595="一本差勝",副将分析!$D$15,IF($D2595="引き分け",副将分析!$D$16,IF($D2595="一本差負",副将分析!$D$17,副将分析!$D$18))))</f>
        <v>0.16000000000000003</v>
      </c>
      <c r="T2595" s="1">
        <f t="shared" si="529"/>
        <v>-1</v>
      </c>
      <c r="U2595" s="1">
        <f t="shared" si="530"/>
        <v>-2</v>
      </c>
      <c r="V2595" s="7">
        <f>IF($E2595="二本差勝",大将分析!$D$14,IF($E2595="一本差勝",大将分析!$D$15,IF($E2595="引き分け",大将分析!$D$16,IF($E2595="一本差負",大将分析!$D$17,大将分析!$D$18))))</f>
        <v>0.16000000000000003</v>
      </c>
      <c r="W2595" s="1">
        <f t="shared" si="531"/>
        <v>1</v>
      </c>
      <c r="X2595" s="1">
        <f t="shared" si="532"/>
        <v>2</v>
      </c>
    </row>
    <row r="2596" spans="1:24" x14ac:dyDescent="0.15">
      <c r="A2596" s="1" t="s">
        <v>42</v>
      </c>
      <c r="B2596" s="1" t="s">
        <v>42</v>
      </c>
      <c r="C2596" s="1" t="s">
        <v>40</v>
      </c>
      <c r="D2596" s="1" t="s">
        <v>39</v>
      </c>
      <c r="E2596" s="1" t="s">
        <v>42</v>
      </c>
      <c r="F2596" s="19">
        <f t="shared" si="520"/>
        <v>-1</v>
      </c>
      <c r="G2596" s="19">
        <f t="shared" si="521"/>
        <v>-3</v>
      </c>
      <c r="H2596" s="20">
        <f t="shared" si="522"/>
        <v>1.3631488000000013E-4</v>
      </c>
      <c r="J2596" s="7">
        <f>IF($A2596="二本差勝",先鋒分析!$D$14,IF($A2596="一本差勝",先鋒分析!$D$15,IF($A2596="引き分け",先鋒分析!$D$16,IF($A2596="一本差負",先鋒分析!$D$17,先鋒分析!$D$18))))</f>
        <v>0.16000000000000003</v>
      </c>
      <c r="K2596" s="19">
        <f t="shared" si="523"/>
        <v>-1</v>
      </c>
      <c r="L2596" s="19">
        <f t="shared" si="524"/>
        <v>-2</v>
      </c>
      <c r="M2596" s="7">
        <f>IF($B2596="二本差勝",次鋒分析!$D$14,IF($B2596="一本差勝",次鋒分析!$D$15,IF($B2596="引き分け",次鋒分析!$D$16,IF($B2596="一本差負",次鋒分析!$D$17,次鋒分析!$D$18))))</f>
        <v>0.16000000000000003</v>
      </c>
      <c r="N2596" s="1">
        <f t="shared" si="525"/>
        <v>-1</v>
      </c>
      <c r="O2596" s="1">
        <f t="shared" si="526"/>
        <v>-2</v>
      </c>
      <c r="P2596" s="7">
        <f>IF($C2596="二本差勝",中堅分析!$D$14,IF($C2596="一本差勝",中堅分析!$D$15,IF($C2596="引き分け",中堅分析!$D$16,IF($C2596="一本差負",中堅分析!$D$17,中堅分析!$D$18))))</f>
        <v>0.20800000000000002</v>
      </c>
      <c r="Q2596" s="1">
        <f t="shared" si="527"/>
        <v>1</v>
      </c>
      <c r="R2596" s="1">
        <f t="shared" si="528"/>
        <v>1</v>
      </c>
      <c r="S2596" s="7">
        <f>IF($D2596="二本差勝",副将分析!$D$14,IF($D2596="一本差勝",副将分析!$D$15,IF($D2596="引き分け",副将分析!$D$16,IF($D2596="一本差負",副将分析!$D$17,副将分析!$D$18))))</f>
        <v>0.16000000000000003</v>
      </c>
      <c r="T2596" s="1">
        <f t="shared" si="529"/>
        <v>1</v>
      </c>
      <c r="U2596" s="1">
        <f t="shared" si="530"/>
        <v>2</v>
      </c>
      <c r="V2596" s="7">
        <f>IF($E2596="二本差勝",大将分析!$D$14,IF($E2596="一本差勝",大将分析!$D$15,IF($E2596="引き分け",大将分析!$D$16,IF($E2596="一本差負",大将分析!$D$17,大将分析!$D$18))))</f>
        <v>0.16000000000000003</v>
      </c>
      <c r="W2596" s="1">
        <f t="shared" si="531"/>
        <v>-1</v>
      </c>
      <c r="X2596" s="1">
        <f t="shared" si="532"/>
        <v>-2</v>
      </c>
    </row>
    <row r="2597" spans="1:24" x14ac:dyDescent="0.15">
      <c r="A2597" s="1" t="s">
        <v>42</v>
      </c>
      <c r="B2597" s="1" t="s">
        <v>42</v>
      </c>
      <c r="C2597" s="1" t="s">
        <v>40</v>
      </c>
      <c r="D2597" s="1" t="s">
        <v>40</v>
      </c>
      <c r="E2597" s="1" t="s">
        <v>41</v>
      </c>
      <c r="F2597" s="19">
        <f t="shared" si="520"/>
        <v>-1</v>
      </c>
      <c r="G2597" s="19">
        <f t="shared" si="521"/>
        <v>-3</v>
      </c>
      <c r="H2597" s="20">
        <f t="shared" si="522"/>
        <v>2.3037214720000014E-4</v>
      </c>
      <c r="J2597" s="7">
        <f>IF($A2597="二本差勝",先鋒分析!$D$14,IF($A2597="一本差勝",先鋒分析!$D$15,IF($A2597="引き分け",先鋒分析!$D$16,IF($A2597="一本差負",先鋒分析!$D$17,先鋒分析!$D$18))))</f>
        <v>0.16000000000000003</v>
      </c>
      <c r="K2597" s="19">
        <f t="shared" si="523"/>
        <v>-1</v>
      </c>
      <c r="L2597" s="19">
        <f t="shared" si="524"/>
        <v>-2</v>
      </c>
      <c r="M2597" s="7">
        <f>IF($B2597="二本差勝",次鋒分析!$D$14,IF($B2597="一本差勝",次鋒分析!$D$15,IF($B2597="引き分け",次鋒分析!$D$16,IF($B2597="一本差負",次鋒分析!$D$17,次鋒分析!$D$18))))</f>
        <v>0.16000000000000003</v>
      </c>
      <c r="N2597" s="1">
        <f t="shared" si="525"/>
        <v>-1</v>
      </c>
      <c r="O2597" s="1">
        <f t="shared" si="526"/>
        <v>-2</v>
      </c>
      <c r="P2597" s="7">
        <f>IF($C2597="二本差勝",中堅分析!$D$14,IF($C2597="一本差勝",中堅分析!$D$15,IF($C2597="引き分け",中堅分析!$D$16,IF($C2597="一本差負",中堅分析!$D$17,中堅分析!$D$18))))</f>
        <v>0.20800000000000002</v>
      </c>
      <c r="Q2597" s="1">
        <f t="shared" si="527"/>
        <v>1</v>
      </c>
      <c r="R2597" s="1">
        <f t="shared" si="528"/>
        <v>1</v>
      </c>
      <c r="S2597" s="7">
        <f>IF($D2597="二本差勝",副将分析!$D$14,IF($D2597="一本差勝",副将分析!$D$15,IF($D2597="引き分け",副将分析!$D$16,IF($D2597="一本差負",副将分析!$D$17,副将分析!$D$18))))</f>
        <v>0.20800000000000002</v>
      </c>
      <c r="T2597" s="1">
        <f t="shared" si="529"/>
        <v>1</v>
      </c>
      <c r="U2597" s="1">
        <f t="shared" si="530"/>
        <v>1</v>
      </c>
      <c r="V2597" s="7">
        <f>IF($E2597="二本差勝",大将分析!$D$14,IF($E2597="一本差勝",大将分析!$D$15,IF($E2597="引き分け",大将分析!$D$16,IF($E2597="一本差負",大将分析!$D$17,大将分析!$D$18))))</f>
        <v>0.20800000000000002</v>
      </c>
      <c r="W2597" s="1">
        <f t="shared" si="531"/>
        <v>-1</v>
      </c>
      <c r="X2597" s="1">
        <f t="shared" si="532"/>
        <v>-1</v>
      </c>
    </row>
    <row r="2598" spans="1:24" x14ac:dyDescent="0.15">
      <c r="A2598" s="1" t="s">
        <v>42</v>
      </c>
      <c r="B2598" s="1" t="s">
        <v>42</v>
      </c>
      <c r="C2598" s="1" t="s">
        <v>40</v>
      </c>
      <c r="D2598" s="1" t="s">
        <v>22</v>
      </c>
      <c r="E2598" s="1" t="s">
        <v>22</v>
      </c>
      <c r="F2598" s="19">
        <f t="shared" si="520"/>
        <v>-1</v>
      </c>
      <c r="G2598" s="19">
        <f t="shared" si="521"/>
        <v>-3</v>
      </c>
      <c r="H2598" s="20">
        <f t="shared" si="522"/>
        <v>3.7111726080000027E-4</v>
      </c>
      <c r="J2598" s="7">
        <f>IF($A2598="二本差勝",先鋒分析!$D$14,IF($A2598="一本差勝",先鋒分析!$D$15,IF($A2598="引き分け",先鋒分析!$D$16,IF($A2598="一本差負",先鋒分析!$D$17,先鋒分析!$D$18))))</f>
        <v>0.16000000000000003</v>
      </c>
      <c r="K2598" s="19">
        <f t="shared" si="523"/>
        <v>-1</v>
      </c>
      <c r="L2598" s="19">
        <f t="shared" si="524"/>
        <v>-2</v>
      </c>
      <c r="M2598" s="7">
        <f>IF($B2598="二本差勝",次鋒分析!$D$14,IF($B2598="一本差勝",次鋒分析!$D$15,IF($B2598="引き分け",次鋒分析!$D$16,IF($B2598="一本差負",次鋒分析!$D$17,次鋒分析!$D$18))))</f>
        <v>0.16000000000000003</v>
      </c>
      <c r="N2598" s="1">
        <f t="shared" si="525"/>
        <v>-1</v>
      </c>
      <c r="O2598" s="1">
        <f t="shared" si="526"/>
        <v>-2</v>
      </c>
      <c r="P2598" s="7">
        <f>IF($C2598="二本差勝",中堅分析!$D$14,IF($C2598="一本差勝",中堅分析!$D$15,IF($C2598="引き分け",中堅分析!$D$16,IF($C2598="一本差負",中堅分析!$D$17,中堅分析!$D$18))))</f>
        <v>0.20800000000000002</v>
      </c>
      <c r="Q2598" s="1">
        <f t="shared" si="527"/>
        <v>1</v>
      </c>
      <c r="R2598" s="1">
        <f t="shared" si="528"/>
        <v>1</v>
      </c>
      <c r="S2598" s="7">
        <f>IF($D2598="二本差勝",副将分析!$D$14,IF($D2598="一本差勝",副将分析!$D$15,IF($D2598="引き分け",副将分析!$D$16,IF($D2598="一本差負",副将分析!$D$17,副将分析!$D$18))))</f>
        <v>0.26400000000000001</v>
      </c>
      <c r="T2598" s="1">
        <f t="shared" si="529"/>
        <v>0</v>
      </c>
      <c r="U2598" s="1">
        <f t="shared" si="530"/>
        <v>0</v>
      </c>
      <c r="V2598" s="7">
        <f>IF($E2598="二本差勝",大将分析!$D$14,IF($E2598="一本差勝",大将分析!$D$15,IF($E2598="引き分け",大将分析!$D$16,IF($E2598="一本差負",大将分析!$D$17,大将分析!$D$18))))</f>
        <v>0.26400000000000001</v>
      </c>
      <c r="W2598" s="1">
        <f t="shared" si="531"/>
        <v>0</v>
      </c>
      <c r="X2598" s="1">
        <f t="shared" si="532"/>
        <v>0</v>
      </c>
    </row>
    <row r="2599" spans="1:24" x14ac:dyDescent="0.15">
      <c r="A2599" s="1" t="s">
        <v>42</v>
      </c>
      <c r="B2599" s="1" t="s">
        <v>42</v>
      </c>
      <c r="C2599" s="1" t="s">
        <v>40</v>
      </c>
      <c r="D2599" s="1" t="s">
        <v>41</v>
      </c>
      <c r="E2599" s="1" t="s">
        <v>40</v>
      </c>
      <c r="F2599" s="19">
        <f t="shared" si="520"/>
        <v>-1</v>
      </c>
      <c r="G2599" s="19">
        <f t="shared" si="521"/>
        <v>-3</v>
      </c>
      <c r="H2599" s="20">
        <f t="shared" si="522"/>
        <v>2.3037214720000014E-4</v>
      </c>
      <c r="J2599" s="7">
        <f>IF($A2599="二本差勝",先鋒分析!$D$14,IF($A2599="一本差勝",先鋒分析!$D$15,IF($A2599="引き分け",先鋒分析!$D$16,IF($A2599="一本差負",先鋒分析!$D$17,先鋒分析!$D$18))))</f>
        <v>0.16000000000000003</v>
      </c>
      <c r="K2599" s="19">
        <f t="shared" si="523"/>
        <v>-1</v>
      </c>
      <c r="L2599" s="19">
        <f t="shared" si="524"/>
        <v>-2</v>
      </c>
      <c r="M2599" s="7">
        <f>IF($B2599="二本差勝",次鋒分析!$D$14,IF($B2599="一本差勝",次鋒分析!$D$15,IF($B2599="引き分け",次鋒分析!$D$16,IF($B2599="一本差負",次鋒分析!$D$17,次鋒分析!$D$18))))</f>
        <v>0.16000000000000003</v>
      </c>
      <c r="N2599" s="1">
        <f t="shared" si="525"/>
        <v>-1</v>
      </c>
      <c r="O2599" s="1">
        <f t="shared" si="526"/>
        <v>-2</v>
      </c>
      <c r="P2599" s="7">
        <f>IF($C2599="二本差勝",中堅分析!$D$14,IF($C2599="一本差勝",中堅分析!$D$15,IF($C2599="引き分け",中堅分析!$D$16,IF($C2599="一本差負",中堅分析!$D$17,中堅分析!$D$18))))</f>
        <v>0.20800000000000002</v>
      </c>
      <c r="Q2599" s="1">
        <f t="shared" si="527"/>
        <v>1</v>
      </c>
      <c r="R2599" s="1">
        <f t="shared" si="528"/>
        <v>1</v>
      </c>
      <c r="S2599" s="7">
        <f>IF($D2599="二本差勝",副将分析!$D$14,IF($D2599="一本差勝",副将分析!$D$15,IF($D2599="引き分け",副将分析!$D$16,IF($D2599="一本差負",副将分析!$D$17,副将分析!$D$18))))</f>
        <v>0.20800000000000002</v>
      </c>
      <c r="T2599" s="1">
        <f t="shared" si="529"/>
        <v>-1</v>
      </c>
      <c r="U2599" s="1">
        <f t="shared" si="530"/>
        <v>-1</v>
      </c>
      <c r="V2599" s="7">
        <f>IF($E2599="二本差勝",大将分析!$D$14,IF($E2599="一本差勝",大将分析!$D$15,IF($E2599="引き分け",大将分析!$D$16,IF($E2599="一本差負",大将分析!$D$17,大将分析!$D$18))))</f>
        <v>0.20800000000000002</v>
      </c>
      <c r="W2599" s="1">
        <f t="shared" si="531"/>
        <v>1</v>
      </c>
      <c r="X2599" s="1">
        <f t="shared" si="532"/>
        <v>1</v>
      </c>
    </row>
    <row r="2600" spans="1:24" x14ac:dyDescent="0.15">
      <c r="A2600" s="1" t="s">
        <v>42</v>
      </c>
      <c r="B2600" s="1" t="s">
        <v>42</v>
      </c>
      <c r="C2600" s="1" t="s">
        <v>40</v>
      </c>
      <c r="D2600" s="1" t="s">
        <v>42</v>
      </c>
      <c r="E2600" s="1" t="s">
        <v>39</v>
      </c>
      <c r="F2600" s="19">
        <f t="shared" si="520"/>
        <v>-1</v>
      </c>
      <c r="G2600" s="19">
        <f t="shared" si="521"/>
        <v>-3</v>
      </c>
      <c r="H2600" s="20">
        <f t="shared" si="522"/>
        <v>1.3631488000000013E-4</v>
      </c>
      <c r="J2600" s="7">
        <f>IF($A2600="二本差勝",先鋒分析!$D$14,IF($A2600="一本差勝",先鋒分析!$D$15,IF($A2600="引き分け",先鋒分析!$D$16,IF($A2600="一本差負",先鋒分析!$D$17,先鋒分析!$D$18))))</f>
        <v>0.16000000000000003</v>
      </c>
      <c r="K2600" s="19">
        <f t="shared" si="523"/>
        <v>-1</v>
      </c>
      <c r="L2600" s="19">
        <f t="shared" si="524"/>
        <v>-2</v>
      </c>
      <c r="M2600" s="7">
        <f>IF($B2600="二本差勝",次鋒分析!$D$14,IF($B2600="一本差勝",次鋒分析!$D$15,IF($B2600="引き分け",次鋒分析!$D$16,IF($B2600="一本差負",次鋒分析!$D$17,次鋒分析!$D$18))))</f>
        <v>0.16000000000000003</v>
      </c>
      <c r="N2600" s="1">
        <f t="shared" si="525"/>
        <v>-1</v>
      </c>
      <c r="O2600" s="1">
        <f t="shared" si="526"/>
        <v>-2</v>
      </c>
      <c r="P2600" s="7">
        <f>IF($C2600="二本差勝",中堅分析!$D$14,IF($C2600="一本差勝",中堅分析!$D$15,IF($C2600="引き分け",中堅分析!$D$16,IF($C2600="一本差負",中堅分析!$D$17,中堅分析!$D$18))))</f>
        <v>0.20800000000000002</v>
      </c>
      <c r="Q2600" s="1">
        <f t="shared" si="527"/>
        <v>1</v>
      </c>
      <c r="R2600" s="1">
        <f t="shared" si="528"/>
        <v>1</v>
      </c>
      <c r="S2600" s="7">
        <f>IF($D2600="二本差勝",副将分析!$D$14,IF($D2600="一本差勝",副将分析!$D$15,IF($D2600="引き分け",副将分析!$D$16,IF($D2600="一本差負",副将分析!$D$17,副将分析!$D$18))))</f>
        <v>0.16000000000000003</v>
      </c>
      <c r="T2600" s="1">
        <f t="shared" si="529"/>
        <v>-1</v>
      </c>
      <c r="U2600" s="1">
        <f t="shared" si="530"/>
        <v>-2</v>
      </c>
      <c r="V2600" s="7">
        <f>IF($E2600="二本差勝",大将分析!$D$14,IF($E2600="一本差勝",大将分析!$D$15,IF($E2600="引き分け",大将分析!$D$16,IF($E2600="一本差負",大将分析!$D$17,大将分析!$D$18))))</f>
        <v>0.16000000000000003</v>
      </c>
      <c r="W2600" s="1">
        <f t="shared" si="531"/>
        <v>1</v>
      </c>
      <c r="X2600" s="1">
        <f t="shared" si="532"/>
        <v>2</v>
      </c>
    </row>
    <row r="2601" spans="1:24" x14ac:dyDescent="0.15">
      <c r="A2601" s="1" t="s">
        <v>40</v>
      </c>
      <c r="B2601" s="1" t="s">
        <v>42</v>
      </c>
      <c r="C2601" s="1" t="s">
        <v>42</v>
      </c>
      <c r="D2601" s="1" t="s">
        <v>40</v>
      </c>
      <c r="E2601" s="1" t="s">
        <v>42</v>
      </c>
      <c r="F2601" s="19">
        <f t="shared" si="520"/>
        <v>-1</v>
      </c>
      <c r="G2601" s="19">
        <f t="shared" si="521"/>
        <v>-3</v>
      </c>
      <c r="H2601" s="20">
        <f t="shared" si="522"/>
        <v>1.7720934400000012E-4</v>
      </c>
      <c r="J2601" s="7">
        <f>IF($A2601="二本差勝",先鋒分析!$D$14,IF($A2601="一本差勝",先鋒分析!$D$15,IF($A2601="引き分け",先鋒分析!$D$16,IF($A2601="一本差負",先鋒分析!$D$17,先鋒分析!$D$18))))</f>
        <v>0.20800000000000002</v>
      </c>
      <c r="K2601" s="19">
        <f t="shared" si="523"/>
        <v>1</v>
      </c>
      <c r="L2601" s="19">
        <f t="shared" si="524"/>
        <v>1</v>
      </c>
      <c r="M2601" s="7">
        <f>IF($B2601="二本差勝",次鋒分析!$D$14,IF($B2601="一本差勝",次鋒分析!$D$15,IF($B2601="引き分け",次鋒分析!$D$16,IF($B2601="一本差負",次鋒分析!$D$17,次鋒分析!$D$18))))</f>
        <v>0.16000000000000003</v>
      </c>
      <c r="N2601" s="1">
        <f t="shared" si="525"/>
        <v>-1</v>
      </c>
      <c r="O2601" s="1">
        <f t="shared" si="526"/>
        <v>-2</v>
      </c>
      <c r="P2601" s="7">
        <f>IF($C2601="二本差勝",中堅分析!$D$14,IF($C2601="一本差勝",中堅分析!$D$15,IF($C2601="引き分け",中堅分析!$D$16,IF($C2601="一本差負",中堅分析!$D$17,中堅分析!$D$18))))</f>
        <v>0.16000000000000003</v>
      </c>
      <c r="Q2601" s="1">
        <f t="shared" si="527"/>
        <v>-1</v>
      </c>
      <c r="R2601" s="1">
        <f t="shared" si="528"/>
        <v>-2</v>
      </c>
      <c r="S2601" s="7">
        <f>IF($D2601="二本差勝",副将分析!$D$14,IF($D2601="一本差勝",副将分析!$D$15,IF($D2601="引き分け",副将分析!$D$16,IF($D2601="一本差負",副将分析!$D$17,副将分析!$D$18))))</f>
        <v>0.20800000000000002</v>
      </c>
      <c r="T2601" s="1">
        <f t="shared" si="529"/>
        <v>1</v>
      </c>
      <c r="U2601" s="1">
        <f t="shared" si="530"/>
        <v>1</v>
      </c>
      <c r="V2601" s="7">
        <f>IF($E2601="二本差勝",大将分析!$D$14,IF($E2601="一本差勝",大将分析!$D$15,IF($E2601="引き分け",大将分析!$D$16,IF($E2601="一本差負",大将分析!$D$17,大将分析!$D$18))))</f>
        <v>0.16000000000000003</v>
      </c>
      <c r="W2601" s="1">
        <f t="shared" si="531"/>
        <v>-1</v>
      </c>
      <c r="X2601" s="1">
        <f t="shared" si="532"/>
        <v>-2</v>
      </c>
    </row>
    <row r="2602" spans="1:24" x14ac:dyDescent="0.15">
      <c r="A2602" s="1" t="s">
        <v>40</v>
      </c>
      <c r="B2602" s="1" t="s">
        <v>42</v>
      </c>
      <c r="C2602" s="1" t="s">
        <v>42</v>
      </c>
      <c r="D2602" s="1" t="s">
        <v>42</v>
      </c>
      <c r="E2602" s="1" t="s">
        <v>40</v>
      </c>
      <c r="F2602" s="19">
        <f t="shared" si="520"/>
        <v>-1</v>
      </c>
      <c r="G2602" s="19">
        <f t="shared" si="521"/>
        <v>-3</v>
      </c>
      <c r="H2602" s="20">
        <f t="shared" si="522"/>
        <v>1.7720934400000015E-4</v>
      </c>
      <c r="J2602" s="7">
        <f>IF($A2602="二本差勝",先鋒分析!$D$14,IF($A2602="一本差勝",先鋒分析!$D$15,IF($A2602="引き分け",先鋒分析!$D$16,IF($A2602="一本差負",先鋒分析!$D$17,先鋒分析!$D$18))))</f>
        <v>0.20800000000000002</v>
      </c>
      <c r="K2602" s="19">
        <f t="shared" si="523"/>
        <v>1</v>
      </c>
      <c r="L2602" s="19">
        <f t="shared" si="524"/>
        <v>1</v>
      </c>
      <c r="M2602" s="7">
        <f>IF($B2602="二本差勝",次鋒分析!$D$14,IF($B2602="一本差勝",次鋒分析!$D$15,IF($B2602="引き分け",次鋒分析!$D$16,IF($B2602="一本差負",次鋒分析!$D$17,次鋒分析!$D$18))))</f>
        <v>0.16000000000000003</v>
      </c>
      <c r="N2602" s="1">
        <f t="shared" si="525"/>
        <v>-1</v>
      </c>
      <c r="O2602" s="1">
        <f t="shared" si="526"/>
        <v>-2</v>
      </c>
      <c r="P2602" s="7">
        <f>IF($C2602="二本差勝",中堅分析!$D$14,IF($C2602="一本差勝",中堅分析!$D$15,IF($C2602="引き分け",中堅分析!$D$16,IF($C2602="一本差負",中堅分析!$D$17,中堅分析!$D$18))))</f>
        <v>0.16000000000000003</v>
      </c>
      <c r="Q2602" s="1">
        <f t="shared" si="527"/>
        <v>-1</v>
      </c>
      <c r="R2602" s="1">
        <f t="shared" si="528"/>
        <v>-2</v>
      </c>
      <c r="S2602" s="7">
        <f>IF($D2602="二本差勝",副将分析!$D$14,IF($D2602="一本差勝",副将分析!$D$15,IF($D2602="引き分け",副将分析!$D$16,IF($D2602="一本差負",副将分析!$D$17,副将分析!$D$18))))</f>
        <v>0.16000000000000003</v>
      </c>
      <c r="T2602" s="1">
        <f t="shared" si="529"/>
        <v>-1</v>
      </c>
      <c r="U2602" s="1">
        <f t="shared" si="530"/>
        <v>-2</v>
      </c>
      <c r="V2602" s="7">
        <f>IF($E2602="二本差勝",大将分析!$D$14,IF($E2602="一本差勝",大将分析!$D$15,IF($E2602="引き分け",大将分析!$D$16,IF($E2602="一本差負",大将分析!$D$17,大将分析!$D$18))))</f>
        <v>0.20800000000000002</v>
      </c>
      <c r="W2602" s="1">
        <f t="shared" si="531"/>
        <v>1</v>
      </c>
      <c r="X2602" s="1">
        <f t="shared" si="532"/>
        <v>1</v>
      </c>
    </row>
    <row r="2603" spans="1:24" x14ac:dyDescent="0.15">
      <c r="A2603" s="1" t="s">
        <v>42</v>
      </c>
      <c r="B2603" s="1" t="s">
        <v>40</v>
      </c>
      <c r="C2603" s="1" t="s">
        <v>42</v>
      </c>
      <c r="D2603" s="1" t="s">
        <v>40</v>
      </c>
      <c r="E2603" s="1" t="s">
        <v>42</v>
      </c>
      <c r="F2603" s="19">
        <f t="shared" si="520"/>
        <v>-1</v>
      </c>
      <c r="G2603" s="19">
        <f t="shared" si="521"/>
        <v>-3</v>
      </c>
      <c r="H2603" s="20">
        <f t="shared" si="522"/>
        <v>1.7720934400000012E-4</v>
      </c>
      <c r="J2603" s="7">
        <f>IF($A2603="二本差勝",先鋒分析!$D$14,IF($A2603="一本差勝",先鋒分析!$D$15,IF($A2603="引き分け",先鋒分析!$D$16,IF($A2603="一本差負",先鋒分析!$D$17,先鋒分析!$D$18))))</f>
        <v>0.16000000000000003</v>
      </c>
      <c r="K2603" s="19">
        <f t="shared" si="523"/>
        <v>-1</v>
      </c>
      <c r="L2603" s="19">
        <f t="shared" si="524"/>
        <v>-2</v>
      </c>
      <c r="M2603" s="7">
        <f>IF($B2603="二本差勝",次鋒分析!$D$14,IF($B2603="一本差勝",次鋒分析!$D$15,IF($B2603="引き分け",次鋒分析!$D$16,IF($B2603="一本差負",次鋒分析!$D$17,次鋒分析!$D$18))))</f>
        <v>0.20800000000000002</v>
      </c>
      <c r="N2603" s="1">
        <f t="shared" si="525"/>
        <v>1</v>
      </c>
      <c r="O2603" s="1">
        <f t="shared" si="526"/>
        <v>1</v>
      </c>
      <c r="P2603" s="7">
        <f>IF($C2603="二本差勝",中堅分析!$D$14,IF($C2603="一本差勝",中堅分析!$D$15,IF($C2603="引き分け",中堅分析!$D$16,IF($C2603="一本差負",中堅分析!$D$17,中堅分析!$D$18))))</f>
        <v>0.16000000000000003</v>
      </c>
      <c r="Q2603" s="1">
        <f t="shared" si="527"/>
        <v>-1</v>
      </c>
      <c r="R2603" s="1">
        <f t="shared" si="528"/>
        <v>-2</v>
      </c>
      <c r="S2603" s="7">
        <f>IF($D2603="二本差勝",副将分析!$D$14,IF($D2603="一本差勝",副将分析!$D$15,IF($D2603="引き分け",副将分析!$D$16,IF($D2603="一本差負",副将分析!$D$17,副将分析!$D$18))))</f>
        <v>0.20800000000000002</v>
      </c>
      <c r="T2603" s="1">
        <f t="shared" si="529"/>
        <v>1</v>
      </c>
      <c r="U2603" s="1">
        <f t="shared" si="530"/>
        <v>1</v>
      </c>
      <c r="V2603" s="7">
        <f>IF($E2603="二本差勝",大将分析!$D$14,IF($E2603="一本差勝",大将分析!$D$15,IF($E2603="引き分け",大将分析!$D$16,IF($E2603="一本差負",大将分析!$D$17,大将分析!$D$18))))</f>
        <v>0.16000000000000003</v>
      </c>
      <c r="W2603" s="1">
        <f t="shared" si="531"/>
        <v>-1</v>
      </c>
      <c r="X2603" s="1">
        <f t="shared" si="532"/>
        <v>-2</v>
      </c>
    </row>
    <row r="2604" spans="1:24" x14ac:dyDescent="0.15">
      <c r="A2604" s="1" t="s">
        <v>42</v>
      </c>
      <c r="B2604" s="1" t="s">
        <v>40</v>
      </c>
      <c r="C2604" s="1" t="s">
        <v>42</v>
      </c>
      <c r="D2604" s="1" t="s">
        <v>42</v>
      </c>
      <c r="E2604" s="1" t="s">
        <v>40</v>
      </c>
      <c r="F2604" s="19">
        <f t="shared" si="520"/>
        <v>-1</v>
      </c>
      <c r="G2604" s="19">
        <f t="shared" si="521"/>
        <v>-3</v>
      </c>
      <c r="H2604" s="20">
        <f t="shared" si="522"/>
        <v>1.7720934400000015E-4</v>
      </c>
      <c r="J2604" s="7">
        <f>IF($A2604="二本差勝",先鋒分析!$D$14,IF($A2604="一本差勝",先鋒分析!$D$15,IF($A2604="引き分け",先鋒分析!$D$16,IF($A2604="一本差負",先鋒分析!$D$17,先鋒分析!$D$18))))</f>
        <v>0.16000000000000003</v>
      </c>
      <c r="K2604" s="19">
        <f t="shared" si="523"/>
        <v>-1</v>
      </c>
      <c r="L2604" s="19">
        <f t="shared" si="524"/>
        <v>-2</v>
      </c>
      <c r="M2604" s="7">
        <f>IF($B2604="二本差勝",次鋒分析!$D$14,IF($B2604="一本差勝",次鋒分析!$D$15,IF($B2604="引き分け",次鋒分析!$D$16,IF($B2604="一本差負",次鋒分析!$D$17,次鋒分析!$D$18))))</f>
        <v>0.20800000000000002</v>
      </c>
      <c r="N2604" s="1">
        <f t="shared" si="525"/>
        <v>1</v>
      </c>
      <c r="O2604" s="1">
        <f t="shared" si="526"/>
        <v>1</v>
      </c>
      <c r="P2604" s="7">
        <f>IF($C2604="二本差勝",中堅分析!$D$14,IF($C2604="一本差勝",中堅分析!$D$15,IF($C2604="引き分け",中堅分析!$D$16,IF($C2604="一本差負",中堅分析!$D$17,中堅分析!$D$18))))</f>
        <v>0.16000000000000003</v>
      </c>
      <c r="Q2604" s="1">
        <f t="shared" si="527"/>
        <v>-1</v>
      </c>
      <c r="R2604" s="1">
        <f t="shared" si="528"/>
        <v>-2</v>
      </c>
      <c r="S2604" s="7">
        <f>IF($D2604="二本差勝",副将分析!$D$14,IF($D2604="一本差勝",副将分析!$D$15,IF($D2604="引き分け",副将分析!$D$16,IF($D2604="一本差負",副将分析!$D$17,副将分析!$D$18))))</f>
        <v>0.16000000000000003</v>
      </c>
      <c r="T2604" s="1">
        <f t="shared" si="529"/>
        <v>-1</v>
      </c>
      <c r="U2604" s="1">
        <f t="shared" si="530"/>
        <v>-2</v>
      </c>
      <c r="V2604" s="7">
        <f>IF($E2604="二本差勝",大将分析!$D$14,IF($E2604="一本差勝",大将分析!$D$15,IF($E2604="引き分け",大将分析!$D$16,IF($E2604="一本差負",大将分析!$D$17,大将分析!$D$18))))</f>
        <v>0.20800000000000002</v>
      </c>
      <c r="W2604" s="1">
        <f t="shared" si="531"/>
        <v>1</v>
      </c>
      <c r="X2604" s="1">
        <f t="shared" si="532"/>
        <v>1</v>
      </c>
    </row>
    <row r="2605" spans="1:24" x14ac:dyDescent="0.15">
      <c r="A2605" s="1" t="s">
        <v>42</v>
      </c>
      <c r="B2605" s="1" t="s">
        <v>42</v>
      </c>
      <c r="C2605" s="1" t="s">
        <v>40</v>
      </c>
      <c r="D2605" s="1" t="s">
        <v>40</v>
      </c>
      <c r="E2605" s="1" t="s">
        <v>42</v>
      </c>
      <c r="F2605" s="19">
        <f t="shared" si="520"/>
        <v>-1</v>
      </c>
      <c r="G2605" s="19">
        <f t="shared" si="521"/>
        <v>-3</v>
      </c>
      <c r="H2605" s="20">
        <f t="shared" si="522"/>
        <v>1.7720934400000012E-4</v>
      </c>
      <c r="J2605" s="7">
        <f>IF($A2605="二本差勝",先鋒分析!$D$14,IF($A2605="一本差勝",先鋒分析!$D$15,IF($A2605="引き分け",先鋒分析!$D$16,IF($A2605="一本差負",先鋒分析!$D$17,先鋒分析!$D$18))))</f>
        <v>0.16000000000000003</v>
      </c>
      <c r="K2605" s="19">
        <f t="shared" si="523"/>
        <v>-1</v>
      </c>
      <c r="L2605" s="19">
        <f t="shared" si="524"/>
        <v>-2</v>
      </c>
      <c r="M2605" s="7">
        <f>IF($B2605="二本差勝",次鋒分析!$D$14,IF($B2605="一本差勝",次鋒分析!$D$15,IF($B2605="引き分け",次鋒分析!$D$16,IF($B2605="一本差負",次鋒分析!$D$17,次鋒分析!$D$18))))</f>
        <v>0.16000000000000003</v>
      </c>
      <c r="N2605" s="1">
        <f t="shared" si="525"/>
        <v>-1</v>
      </c>
      <c r="O2605" s="1">
        <f t="shared" si="526"/>
        <v>-2</v>
      </c>
      <c r="P2605" s="7">
        <f>IF($C2605="二本差勝",中堅分析!$D$14,IF($C2605="一本差勝",中堅分析!$D$15,IF($C2605="引き分け",中堅分析!$D$16,IF($C2605="一本差負",中堅分析!$D$17,中堅分析!$D$18))))</f>
        <v>0.20800000000000002</v>
      </c>
      <c r="Q2605" s="1">
        <f t="shared" si="527"/>
        <v>1</v>
      </c>
      <c r="R2605" s="1">
        <f t="shared" si="528"/>
        <v>1</v>
      </c>
      <c r="S2605" s="7">
        <f>IF($D2605="二本差勝",副将分析!$D$14,IF($D2605="一本差勝",副将分析!$D$15,IF($D2605="引き分け",副将分析!$D$16,IF($D2605="一本差負",副将分析!$D$17,副将分析!$D$18))))</f>
        <v>0.20800000000000002</v>
      </c>
      <c r="T2605" s="1">
        <f t="shared" si="529"/>
        <v>1</v>
      </c>
      <c r="U2605" s="1">
        <f t="shared" si="530"/>
        <v>1</v>
      </c>
      <c r="V2605" s="7">
        <f>IF($E2605="二本差勝",大将分析!$D$14,IF($E2605="一本差勝",大将分析!$D$15,IF($E2605="引き分け",大将分析!$D$16,IF($E2605="一本差負",大将分析!$D$17,大将分析!$D$18))))</f>
        <v>0.16000000000000003</v>
      </c>
      <c r="W2605" s="1">
        <f t="shared" si="531"/>
        <v>-1</v>
      </c>
      <c r="X2605" s="1">
        <f t="shared" si="532"/>
        <v>-2</v>
      </c>
    </row>
    <row r="2606" spans="1:24" x14ac:dyDescent="0.15">
      <c r="A2606" s="1" t="s">
        <v>42</v>
      </c>
      <c r="B2606" s="1" t="s">
        <v>42</v>
      </c>
      <c r="C2606" s="1" t="s">
        <v>40</v>
      </c>
      <c r="D2606" s="1" t="s">
        <v>42</v>
      </c>
      <c r="E2606" s="1" t="s">
        <v>40</v>
      </c>
      <c r="F2606" s="19">
        <f t="shared" si="520"/>
        <v>-1</v>
      </c>
      <c r="G2606" s="19">
        <f t="shared" si="521"/>
        <v>-3</v>
      </c>
      <c r="H2606" s="20">
        <f t="shared" si="522"/>
        <v>1.7720934400000015E-4</v>
      </c>
      <c r="J2606" s="7">
        <f>IF($A2606="二本差勝",先鋒分析!$D$14,IF($A2606="一本差勝",先鋒分析!$D$15,IF($A2606="引き分け",先鋒分析!$D$16,IF($A2606="一本差負",先鋒分析!$D$17,先鋒分析!$D$18))))</f>
        <v>0.16000000000000003</v>
      </c>
      <c r="K2606" s="19">
        <f t="shared" si="523"/>
        <v>-1</v>
      </c>
      <c r="L2606" s="19">
        <f t="shared" si="524"/>
        <v>-2</v>
      </c>
      <c r="M2606" s="7">
        <f>IF($B2606="二本差勝",次鋒分析!$D$14,IF($B2606="一本差勝",次鋒分析!$D$15,IF($B2606="引き分け",次鋒分析!$D$16,IF($B2606="一本差負",次鋒分析!$D$17,次鋒分析!$D$18))))</f>
        <v>0.16000000000000003</v>
      </c>
      <c r="N2606" s="1">
        <f t="shared" si="525"/>
        <v>-1</v>
      </c>
      <c r="O2606" s="1">
        <f t="shared" si="526"/>
        <v>-2</v>
      </c>
      <c r="P2606" s="7">
        <f>IF($C2606="二本差勝",中堅分析!$D$14,IF($C2606="一本差勝",中堅分析!$D$15,IF($C2606="引き分け",中堅分析!$D$16,IF($C2606="一本差負",中堅分析!$D$17,中堅分析!$D$18))))</f>
        <v>0.20800000000000002</v>
      </c>
      <c r="Q2606" s="1">
        <f t="shared" si="527"/>
        <v>1</v>
      </c>
      <c r="R2606" s="1">
        <f t="shared" si="528"/>
        <v>1</v>
      </c>
      <c r="S2606" s="7">
        <f>IF($D2606="二本差勝",副将分析!$D$14,IF($D2606="一本差勝",副将分析!$D$15,IF($D2606="引き分け",副将分析!$D$16,IF($D2606="一本差負",副将分析!$D$17,副将分析!$D$18))))</f>
        <v>0.16000000000000003</v>
      </c>
      <c r="T2606" s="1">
        <f t="shared" si="529"/>
        <v>-1</v>
      </c>
      <c r="U2606" s="1">
        <f t="shared" si="530"/>
        <v>-2</v>
      </c>
      <c r="V2606" s="7">
        <f>IF($E2606="二本差勝",大将分析!$D$14,IF($E2606="一本差勝",大将分析!$D$15,IF($E2606="引き分け",大将分析!$D$16,IF($E2606="一本差負",大将分析!$D$17,大将分析!$D$18))))</f>
        <v>0.20800000000000002</v>
      </c>
      <c r="W2606" s="1">
        <f t="shared" si="531"/>
        <v>1</v>
      </c>
      <c r="X2606" s="1">
        <f t="shared" si="532"/>
        <v>1</v>
      </c>
    </row>
    <row r="2607" spans="1:24" x14ac:dyDescent="0.15">
      <c r="A2607" s="1" t="s">
        <v>40</v>
      </c>
      <c r="B2607" s="1" t="s">
        <v>42</v>
      </c>
      <c r="C2607" s="1" t="s">
        <v>42</v>
      </c>
      <c r="D2607" s="1" t="s">
        <v>22</v>
      </c>
      <c r="E2607" s="1" t="s">
        <v>41</v>
      </c>
      <c r="F2607" s="19">
        <f t="shared" si="520"/>
        <v>-1</v>
      </c>
      <c r="G2607" s="19">
        <f t="shared" si="521"/>
        <v>-3</v>
      </c>
      <c r="H2607" s="20">
        <f t="shared" si="522"/>
        <v>2.9239541760000019E-4</v>
      </c>
      <c r="J2607" s="7">
        <f>IF($A2607="二本差勝",先鋒分析!$D$14,IF($A2607="一本差勝",先鋒分析!$D$15,IF($A2607="引き分け",先鋒分析!$D$16,IF($A2607="一本差負",先鋒分析!$D$17,先鋒分析!$D$18))))</f>
        <v>0.20800000000000002</v>
      </c>
      <c r="K2607" s="19">
        <f t="shared" si="523"/>
        <v>1</v>
      </c>
      <c r="L2607" s="19">
        <f t="shared" si="524"/>
        <v>1</v>
      </c>
      <c r="M2607" s="7">
        <f>IF($B2607="二本差勝",次鋒分析!$D$14,IF($B2607="一本差勝",次鋒分析!$D$15,IF($B2607="引き分け",次鋒分析!$D$16,IF($B2607="一本差負",次鋒分析!$D$17,次鋒分析!$D$18))))</f>
        <v>0.16000000000000003</v>
      </c>
      <c r="N2607" s="1">
        <f t="shared" si="525"/>
        <v>-1</v>
      </c>
      <c r="O2607" s="1">
        <f t="shared" si="526"/>
        <v>-2</v>
      </c>
      <c r="P2607" s="7">
        <f>IF($C2607="二本差勝",中堅分析!$D$14,IF($C2607="一本差勝",中堅分析!$D$15,IF($C2607="引き分け",中堅分析!$D$16,IF($C2607="一本差負",中堅分析!$D$17,中堅分析!$D$18))))</f>
        <v>0.16000000000000003</v>
      </c>
      <c r="Q2607" s="1">
        <f t="shared" si="527"/>
        <v>-1</v>
      </c>
      <c r="R2607" s="1">
        <f t="shared" si="528"/>
        <v>-2</v>
      </c>
      <c r="S2607" s="7">
        <f>IF($D2607="二本差勝",副将分析!$D$14,IF($D2607="一本差勝",副将分析!$D$15,IF($D2607="引き分け",副将分析!$D$16,IF($D2607="一本差負",副将分析!$D$17,副将分析!$D$18))))</f>
        <v>0.26400000000000001</v>
      </c>
      <c r="T2607" s="1">
        <f t="shared" si="529"/>
        <v>0</v>
      </c>
      <c r="U2607" s="1">
        <f t="shared" si="530"/>
        <v>0</v>
      </c>
      <c r="V2607" s="7">
        <f>IF($E2607="二本差勝",大将分析!$D$14,IF($E2607="一本差勝",大将分析!$D$15,IF($E2607="引き分け",大将分析!$D$16,IF($E2607="一本差負",大将分析!$D$17,大将分析!$D$18))))</f>
        <v>0.20800000000000002</v>
      </c>
      <c r="W2607" s="1">
        <f t="shared" si="531"/>
        <v>-1</v>
      </c>
      <c r="X2607" s="1">
        <f t="shared" si="532"/>
        <v>-1</v>
      </c>
    </row>
    <row r="2608" spans="1:24" x14ac:dyDescent="0.15">
      <c r="A2608" s="1" t="s">
        <v>40</v>
      </c>
      <c r="B2608" s="1" t="s">
        <v>42</v>
      </c>
      <c r="C2608" s="1" t="s">
        <v>42</v>
      </c>
      <c r="D2608" s="1" t="s">
        <v>41</v>
      </c>
      <c r="E2608" s="1" t="s">
        <v>22</v>
      </c>
      <c r="F2608" s="19">
        <f t="shared" si="520"/>
        <v>-1</v>
      </c>
      <c r="G2608" s="19">
        <f t="shared" si="521"/>
        <v>-3</v>
      </c>
      <c r="H2608" s="20">
        <f t="shared" si="522"/>
        <v>2.9239541760000019E-4</v>
      </c>
      <c r="J2608" s="7">
        <f>IF($A2608="二本差勝",先鋒分析!$D$14,IF($A2608="一本差勝",先鋒分析!$D$15,IF($A2608="引き分け",先鋒分析!$D$16,IF($A2608="一本差負",先鋒分析!$D$17,先鋒分析!$D$18))))</f>
        <v>0.20800000000000002</v>
      </c>
      <c r="K2608" s="19">
        <f t="shared" si="523"/>
        <v>1</v>
      </c>
      <c r="L2608" s="19">
        <f t="shared" si="524"/>
        <v>1</v>
      </c>
      <c r="M2608" s="7">
        <f>IF($B2608="二本差勝",次鋒分析!$D$14,IF($B2608="一本差勝",次鋒分析!$D$15,IF($B2608="引き分け",次鋒分析!$D$16,IF($B2608="一本差負",次鋒分析!$D$17,次鋒分析!$D$18))))</f>
        <v>0.16000000000000003</v>
      </c>
      <c r="N2608" s="1">
        <f t="shared" si="525"/>
        <v>-1</v>
      </c>
      <c r="O2608" s="1">
        <f t="shared" si="526"/>
        <v>-2</v>
      </c>
      <c r="P2608" s="7">
        <f>IF($C2608="二本差勝",中堅分析!$D$14,IF($C2608="一本差勝",中堅分析!$D$15,IF($C2608="引き分け",中堅分析!$D$16,IF($C2608="一本差負",中堅分析!$D$17,中堅分析!$D$18))))</f>
        <v>0.16000000000000003</v>
      </c>
      <c r="Q2608" s="1">
        <f t="shared" si="527"/>
        <v>-1</v>
      </c>
      <c r="R2608" s="1">
        <f t="shared" si="528"/>
        <v>-2</v>
      </c>
      <c r="S2608" s="7">
        <f>IF($D2608="二本差勝",副将分析!$D$14,IF($D2608="一本差勝",副将分析!$D$15,IF($D2608="引き分け",副将分析!$D$16,IF($D2608="一本差負",副将分析!$D$17,副将分析!$D$18))))</f>
        <v>0.20800000000000002</v>
      </c>
      <c r="T2608" s="1">
        <f t="shared" si="529"/>
        <v>-1</v>
      </c>
      <c r="U2608" s="1">
        <f t="shared" si="530"/>
        <v>-1</v>
      </c>
      <c r="V2608" s="7">
        <f>IF($E2608="二本差勝",大将分析!$D$14,IF($E2608="一本差勝",大将分析!$D$15,IF($E2608="引き分け",大将分析!$D$16,IF($E2608="一本差負",大将分析!$D$17,大将分析!$D$18))))</f>
        <v>0.26400000000000001</v>
      </c>
      <c r="W2608" s="1">
        <f t="shared" si="531"/>
        <v>0</v>
      </c>
      <c r="X2608" s="1">
        <f t="shared" si="532"/>
        <v>0</v>
      </c>
    </row>
    <row r="2609" spans="1:24" x14ac:dyDescent="0.15">
      <c r="A2609" s="1" t="s">
        <v>42</v>
      </c>
      <c r="B2609" s="1" t="s">
        <v>40</v>
      </c>
      <c r="C2609" s="1" t="s">
        <v>42</v>
      </c>
      <c r="D2609" s="1" t="s">
        <v>22</v>
      </c>
      <c r="E2609" s="1" t="s">
        <v>41</v>
      </c>
      <c r="F2609" s="19">
        <f t="shared" si="520"/>
        <v>-1</v>
      </c>
      <c r="G2609" s="19">
        <f t="shared" si="521"/>
        <v>-3</v>
      </c>
      <c r="H2609" s="20">
        <f t="shared" si="522"/>
        <v>2.9239541760000019E-4</v>
      </c>
      <c r="J2609" s="7">
        <f>IF($A2609="二本差勝",先鋒分析!$D$14,IF($A2609="一本差勝",先鋒分析!$D$15,IF($A2609="引き分け",先鋒分析!$D$16,IF($A2609="一本差負",先鋒分析!$D$17,先鋒分析!$D$18))))</f>
        <v>0.16000000000000003</v>
      </c>
      <c r="K2609" s="19">
        <f t="shared" si="523"/>
        <v>-1</v>
      </c>
      <c r="L2609" s="19">
        <f t="shared" si="524"/>
        <v>-2</v>
      </c>
      <c r="M2609" s="7">
        <f>IF($B2609="二本差勝",次鋒分析!$D$14,IF($B2609="一本差勝",次鋒分析!$D$15,IF($B2609="引き分け",次鋒分析!$D$16,IF($B2609="一本差負",次鋒分析!$D$17,次鋒分析!$D$18))))</f>
        <v>0.20800000000000002</v>
      </c>
      <c r="N2609" s="1">
        <f t="shared" si="525"/>
        <v>1</v>
      </c>
      <c r="O2609" s="1">
        <f t="shared" si="526"/>
        <v>1</v>
      </c>
      <c r="P2609" s="7">
        <f>IF($C2609="二本差勝",中堅分析!$D$14,IF($C2609="一本差勝",中堅分析!$D$15,IF($C2609="引き分け",中堅分析!$D$16,IF($C2609="一本差負",中堅分析!$D$17,中堅分析!$D$18))))</f>
        <v>0.16000000000000003</v>
      </c>
      <c r="Q2609" s="1">
        <f t="shared" si="527"/>
        <v>-1</v>
      </c>
      <c r="R2609" s="1">
        <f t="shared" si="528"/>
        <v>-2</v>
      </c>
      <c r="S2609" s="7">
        <f>IF($D2609="二本差勝",副将分析!$D$14,IF($D2609="一本差勝",副将分析!$D$15,IF($D2609="引き分け",副将分析!$D$16,IF($D2609="一本差負",副将分析!$D$17,副将分析!$D$18))))</f>
        <v>0.26400000000000001</v>
      </c>
      <c r="T2609" s="1">
        <f t="shared" si="529"/>
        <v>0</v>
      </c>
      <c r="U2609" s="1">
        <f t="shared" si="530"/>
        <v>0</v>
      </c>
      <c r="V2609" s="7">
        <f>IF($E2609="二本差勝",大将分析!$D$14,IF($E2609="一本差勝",大将分析!$D$15,IF($E2609="引き分け",大将分析!$D$16,IF($E2609="一本差負",大将分析!$D$17,大将分析!$D$18))))</f>
        <v>0.20800000000000002</v>
      </c>
      <c r="W2609" s="1">
        <f t="shared" si="531"/>
        <v>-1</v>
      </c>
      <c r="X2609" s="1">
        <f t="shared" si="532"/>
        <v>-1</v>
      </c>
    </row>
    <row r="2610" spans="1:24" x14ac:dyDescent="0.15">
      <c r="A2610" s="1" t="s">
        <v>42</v>
      </c>
      <c r="B2610" s="1" t="s">
        <v>40</v>
      </c>
      <c r="C2610" s="1" t="s">
        <v>42</v>
      </c>
      <c r="D2610" s="1" t="s">
        <v>41</v>
      </c>
      <c r="E2610" s="1" t="s">
        <v>22</v>
      </c>
      <c r="F2610" s="19">
        <f t="shared" si="520"/>
        <v>-1</v>
      </c>
      <c r="G2610" s="19">
        <f t="shared" si="521"/>
        <v>-3</v>
      </c>
      <c r="H2610" s="20">
        <f t="shared" si="522"/>
        <v>2.9239541760000019E-4</v>
      </c>
      <c r="J2610" s="7">
        <f>IF($A2610="二本差勝",先鋒分析!$D$14,IF($A2610="一本差勝",先鋒分析!$D$15,IF($A2610="引き分け",先鋒分析!$D$16,IF($A2610="一本差負",先鋒分析!$D$17,先鋒分析!$D$18))))</f>
        <v>0.16000000000000003</v>
      </c>
      <c r="K2610" s="19">
        <f t="shared" si="523"/>
        <v>-1</v>
      </c>
      <c r="L2610" s="19">
        <f t="shared" si="524"/>
        <v>-2</v>
      </c>
      <c r="M2610" s="7">
        <f>IF($B2610="二本差勝",次鋒分析!$D$14,IF($B2610="一本差勝",次鋒分析!$D$15,IF($B2610="引き分け",次鋒分析!$D$16,IF($B2610="一本差負",次鋒分析!$D$17,次鋒分析!$D$18))))</f>
        <v>0.20800000000000002</v>
      </c>
      <c r="N2610" s="1">
        <f t="shared" si="525"/>
        <v>1</v>
      </c>
      <c r="O2610" s="1">
        <f t="shared" si="526"/>
        <v>1</v>
      </c>
      <c r="P2610" s="7">
        <f>IF($C2610="二本差勝",中堅分析!$D$14,IF($C2610="一本差勝",中堅分析!$D$15,IF($C2610="引き分け",中堅分析!$D$16,IF($C2610="一本差負",中堅分析!$D$17,中堅分析!$D$18))))</f>
        <v>0.16000000000000003</v>
      </c>
      <c r="Q2610" s="1">
        <f t="shared" si="527"/>
        <v>-1</v>
      </c>
      <c r="R2610" s="1">
        <f t="shared" si="528"/>
        <v>-2</v>
      </c>
      <c r="S2610" s="7">
        <f>IF($D2610="二本差勝",副将分析!$D$14,IF($D2610="一本差勝",副将分析!$D$15,IF($D2610="引き分け",副将分析!$D$16,IF($D2610="一本差負",副将分析!$D$17,副将分析!$D$18))))</f>
        <v>0.20800000000000002</v>
      </c>
      <c r="T2610" s="1">
        <f t="shared" si="529"/>
        <v>-1</v>
      </c>
      <c r="U2610" s="1">
        <f t="shared" si="530"/>
        <v>-1</v>
      </c>
      <c r="V2610" s="7">
        <f>IF($E2610="二本差勝",大将分析!$D$14,IF($E2610="一本差勝",大将分析!$D$15,IF($E2610="引き分け",大将分析!$D$16,IF($E2610="一本差負",大将分析!$D$17,大将分析!$D$18))))</f>
        <v>0.26400000000000001</v>
      </c>
      <c r="W2610" s="1">
        <f t="shared" si="531"/>
        <v>0</v>
      </c>
      <c r="X2610" s="1">
        <f t="shared" si="532"/>
        <v>0</v>
      </c>
    </row>
    <row r="2611" spans="1:24" x14ac:dyDescent="0.15">
      <c r="A2611" s="1" t="s">
        <v>42</v>
      </c>
      <c r="B2611" s="1" t="s">
        <v>42</v>
      </c>
      <c r="C2611" s="1" t="s">
        <v>40</v>
      </c>
      <c r="D2611" s="1" t="s">
        <v>22</v>
      </c>
      <c r="E2611" s="1" t="s">
        <v>41</v>
      </c>
      <c r="F2611" s="19">
        <f t="shared" si="520"/>
        <v>-1</v>
      </c>
      <c r="G2611" s="19">
        <f t="shared" si="521"/>
        <v>-3</v>
      </c>
      <c r="H2611" s="20">
        <f t="shared" si="522"/>
        <v>2.9239541760000019E-4</v>
      </c>
      <c r="J2611" s="7">
        <f>IF($A2611="二本差勝",先鋒分析!$D$14,IF($A2611="一本差勝",先鋒分析!$D$15,IF($A2611="引き分け",先鋒分析!$D$16,IF($A2611="一本差負",先鋒分析!$D$17,先鋒分析!$D$18))))</f>
        <v>0.16000000000000003</v>
      </c>
      <c r="K2611" s="19">
        <f t="shared" si="523"/>
        <v>-1</v>
      </c>
      <c r="L2611" s="19">
        <f t="shared" si="524"/>
        <v>-2</v>
      </c>
      <c r="M2611" s="7">
        <f>IF($B2611="二本差勝",次鋒分析!$D$14,IF($B2611="一本差勝",次鋒分析!$D$15,IF($B2611="引き分け",次鋒分析!$D$16,IF($B2611="一本差負",次鋒分析!$D$17,次鋒分析!$D$18))))</f>
        <v>0.16000000000000003</v>
      </c>
      <c r="N2611" s="1">
        <f t="shared" si="525"/>
        <v>-1</v>
      </c>
      <c r="O2611" s="1">
        <f t="shared" si="526"/>
        <v>-2</v>
      </c>
      <c r="P2611" s="7">
        <f>IF($C2611="二本差勝",中堅分析!$D$14,IF($C2611="一本差勝",中堅分析!$D$15,IF($C2611="引き分け",中堅分析!$D$16,IF($C2611="一本差負",中堅分析!$D$17,中堅分析!$D$18))))</f>
        <v>0.20800000000000002</v>
      </c>
      <c r="Q2611" s="1">
        <f t="shared" si="527"/>
        <v>1</v>
      </c>
      <c r="R2611" s="1">
        <f t="shared" si="528"/>
        <v>1</v>
      </c>
      <c r="S2611" s="7">
        <f>IF($D2611="二本差勝",副将分析!$D$14,IF($D2611="一本差勝",副将分析!$D$15,IF($D2611="引き分け",副将分析!$D$16,IF($D2611="一本差負",副将分析!$D$17,副将分析!$D$18))))</f>
        <v>0.26400000000000001</v>
      </c>
      <c r="T2611" s="1">
        <f t="shared" si="529"/>
        <v>0</v>
      </c>
      <c r="U2611" s="1">
        <f t="shared" si="530"/>
        <v>0</v>
      </c>
      <c r="V2611" s="7">
        <f>IF($E2611="二本差勝",大将分析!$D$14,IF($E2611="一本差勝",大将分析!$D$15,IF($E2611="引き分け",大将分析!$D$16,IF($E2611="一本差負",大将分析!$D$17,大将分析!$D$18))))</f>
        <v>0.20800000000000002</v>
      </c>
      <c r="W2611" s="1">
        <f t="shared" si="531"/>
        <v>-1</v>
      </c>
      <c r="X2611" s="1">
        <f t="shared" si="532"/>
        <v>-1</v>
      </c>
    </row>
    <row r="2612" spans="1:24" x14ac:dyDescent="0.15">
      <c r="A2612" s="1" t="s">
        <v>42</v>
      </c>
      <c r="B2612" s="1" t="s">
        <v>42</v>
      </c>
      <c r="C2612" s="1" t="s">
        <v>40</v>
      </c>
      <c r="D2612" s="1" t="s">
        <v>41</v>
      </c>
      <c r="E2612" s="1" t="s">
        <v>22</v>
      </c>
      <c r="F2612" s="19">
        <f t="shared" si="520"/>
        <v>-1</v>
      </c>
      <c r="G2612" s="19">
        <f t="shared" si="521"/>
        <v>-3</v>
      </c>
      <c r="H2612" s="20">
        <f t="shared" si="522"/>
        <v>2.9239541760000019E-4</v>
      </c>
      <c r="J2612" s="7">
        <f>IF($A2612="二本差勝",先鋒分析!$D$14,IF($A2612="一本差勝",先鋒分析!$D$15,IF($A2612="引き分け",先鋒分析!$D$16,IF($A2612="一本差負",先鋒分析!$D$17,先鋒分析!$D$18))))</f>
        <v>0.16000000000000003</v>
      </c>
      <c r="K2612" s="19">
        <f t="shared" si="523"/>
        <v>-1</v>
      </c>
      <c r="L2612" s="19">
        <f t="shared" si="524"/>
        <v>-2</v>
      </c>
      <c r="M2612" s="7">
        <f>IF($B2612="二本差勝",次鋒分析!$D$14,IF($B2612="一本差勝",次鋒分析!$D$15,IF($B2612="引き分け",次鋒分析!$D$16,IF($B2612="一本差負",次鋒分析!$D$17,次鋒分析!$D$18))))</f>
        <v>0.16000000000000003</v>
      </c>
      <c r="N2612" s="1">
        <f t="shared" si="525"/>
        <v>-1</v>
      </c>
      <c r="O2612" s="1">
        <f t="shared" si="526"/>
        <v>-2</v>
      </c>
      <c r="P2612" s="7">
        <f>IF($C2612="二本差勝",中堅分析!$D$14,IF($C2612="一本差勝",中堅分析!$D$15,IF($C2612="引き分け",中堅分析!$D$16,IF($C2612="一本差負",中堅分析!$D$17,中堅分析!$D$18))))</f>
        <v>0.20800000000000002</v>
      </c>
      <c r="Q2612" s="1">
        <f t="shared" si="527"/>
        <v>1</v>
      </c>
      <c r="R2612" s="1">
        <f t="shared" si="528"/>
        <v>1</v>
      </c>
      <c r="S2612" s="7">
        <f>IF($D2612="二本差勝",副将分析!$D$14,IF($D2612="一本差勝",副将分析!$D$15,IF($D2612="引き分け",副将分析!$D$16,IF($D2612="一本差負",副将分析!$D$17,副将分析!$D$18))))</f>
        <v>0.20800000000000002</v>
      </c>
      <c r="T2612" s="1">
        <f t="shared" si="529"/>
        <v>-1</v>
      </c>
      <c r="U2612" s="1">
        <f t="shared" si="530"/>
        <v>-1</v>
      </c>
      <c r="V2612" s="7">
        <f>IF($E2612="二本差勝",大将分析!$D$14,IF($E2612="一本差勝",大将分析!$D$15,IF($E2612="引き分け",大将分析!$D$16,IF($E2612="一本差負",大将分析!$D$17,大将分析!$D$18))))</f>
        <v>0.26400000000000001</v>
      </c>
      <c r="W2612" s="1">
        <f t="shared" si="531"/>
        <v>0</v>
      </c>
      <c r="X2612" s="1">
        <f t="shared" si="532"/>
        <v>0</v>
      </c>
    </row>
    <row r="2613" spans="1:24" x14ac:dyDescent="0.15">
      <c r="A2613" s="1" t="s">
        <v>40</v>
      </c>
      <c r="B2613" s="1" t="s">
        <v>42</v>
      </c>
      <c r="C2613" s="1" t="s">
        <v>42</v>
      </c>
      <c r="D2613" s="1" t="s">
        <v>22</v>
      </c>
      <c r="E2613" s="1" t="s">
        <v>42</v>
      </c>
      <c r="F2613" s="19">
        <f t="shared" si="520"/>
        <v>-1</v>
      </c>
      <c r="G2613" s="19">
        <f t="shared" si="521"/>
        <v>-3</v>
      </c>
      <c r="H2613" s="20">
        <f t="shared" si="522"/>
        <v>2.2491955200000017E-4</v>
      </c>
      <c r="J2613" s="7">
        <f>IF($A2613="二本差勝",先鋒分析!$D$14,IF($A2613="一本差勝",先鋒分析!$D$15,IF($A2613="引き分け",先鋒分析!$D$16,IF($A2613="一本差負",先鋒分析!$D$17,先鋒分析!$D$18))))</f>
        <v>0.20800000000000002</v>
      </c>
      <c r="K2613" s="19">
        <f t="shared" si="523"/>
        <v>1</v>
      </c>
      <c r="L2613" s="19">
        <f t="shared" si="524"/>
        <v>1</v>
      </c>
      <c r="M2613" s="7">
        <f>IF($B2613="二本差勝",次鋒分析!$D$14,IF($B2613="一本差勝",次鋒分析!$D$15,IF($B2613="引き分け",次鋒分析!$D$16,IF($B2613="一本差負",次鋒分析!$D$17,次鋒分析!$D$18))))</f>
        <v>0.16000000000000003</v>
      </c>
      <c r="N2613" s="1">
        <f t="shared" si="525"/>
        <v>-1</v>
      </c>
      <c r="O2613" s="1">
        <f t="shared" si="526"/>
        <v>-2</v>
      </c>
      <c r="P2613" s="7">
        <f>IF($C2613="二本差勝",中堅分析!$D$14,IF($C2613="一本差勝",中堅分析!$D$15,IF($C2613="引き分け",中堅分析!$D$16,IF($C2613="一本差負",中堅分析!$D$17,中堅分析!$D$18))))</f>
        <v>0.16000000000000003</v>
      </c>
      <c r="Q2613" s="1">
        <f t="shared" si="527"/>
        <v>-1</v>
      </c>
      <c r="R2613" s="1">
        <f t="shared" si="528"/>
        <v>-2</v>
      </c>
      <c r="S2613" s="7">
        <f>IF($D2613="二本差勝",副将分析!$D$14,IF($D2613="一本差勝",副将分析!$D$15,IF($D2613="引き分け",副将分析!$D$16,IF($D2613="一本差負",副将分析!$D$17,副将分析!$D$18))))</f>
        <v>0.26400000000000001</v>
      </c>
      <c r="T2613" s="1">
        <f t="shared" si="529"/>
        <v>0</v>
      </c>
      <c r="U2613" s="1">
        <f t="shared" si="530"/>
        <v>0</v>
      </c>
      <c r="V2613" s="7">
        <f>IF($E2613="二本差勝",大将分析!$D$14,IF($E2613="一本差勝",大将分析!$D$15,IF($E2613="引き分け",大将分析!$D$16,IF($E2613="一本差負",大将分析!$D$17,大将分析!$D$18))))</f>
        <v>0.16000000000000003</v>
      </c>
      <c r="W2613" s="1">
        <f t="shared" si="531"/>
        <v>-1</v>
      </c>
      <c r="X2613" s="1">
        <f t="shared" si="532"/>
        <v>-2</v>
      </c>
    </row>
    <row r="2614" spans="1:24" x14ac:dyDescent="0.15">
      <c r="A2614" s="1" t="s">
        <v>40</v>
      </c>
      <c r="B2614" s="1" t="s">
        <v>42</v>
      </c>
      <c r="C2614" s="1" t="s">
        <v>42</v>
      </c>
      <c r="D2614" s="1" t="s">
        <v>42</v>
      </c>
      <c r="E2614" s="1" t="s">
        <v>22</v>
      </c>
      <c r="F2614" s="19">
        <f t="shared" si="520"/>
        <v>-1</v>
      </c>
      <c r="G2614" s="19">
        <f t="shared" si="521"/>
        <v>-3</v>
      </c>
      <c r="H2614" s="20">
        <f t="shared" si="522"/>
        <v>2.2491955200000017E-4</v>
      </c>
      <c r="J2614" s="7">
        <f>IF($A2614="二本差勝",先鋒分析!$D$14,IF($A2614="一本差勝",先鋒分析!$D$15,IF($A2614="引き分け",先鋒分析!$D$16,IF($A2614="一本差負",先鋒分析!$D$17,先鋒分析!$D$18))))</f>
        <v>0.20800000000000002</v>
      </c>
      <c r="K2614" s="19">
        <f t="shared" si="523"/>
        <v>1</v>
      </c>
      <c r="L2614" s="19">
        <f t="shared" si="524"/>
        <v>1</v>
      </c>
      <c r="M2614" s="7">
        <f>IF($B2614="二本差勝",次鋒分析!$D$14,IF($B2614="一本差勝",次鋒分析!$D$15,IF($B2614="引き分け",次鋒分析!$D$16,IF($B2614="一本差負",次鋒分析!$D$17,次鋒分析!$D$18))))</f>
        <v>0.16000000000000003</v>
      </c>
      <c r="N2614" s="1">
        <f t="shared" si="525"/>
        <v>-1</v>
      </c>
      <c r="O2614" s="1">
        <f t="shared" si="526"/>
        <v>-2</v>
      </c>
      <c r="P2614" s="7">
        <f>IF($C2614="二本差勝",中堅分析!$D$14,IF($C2614="一本差勝",中堅分析!$D$15,IF($C2614="引き分け",中堅分析!$D$16,IF($C2614="一本差負",中堅分析!$D$17,中堅分析!$D$18))))</f>
        <v>0.16000000000000003</v>
      </c>
      <c r="Q2614" s="1">
        <f t="shared" si="527"/>
        <v>-1</v>
      </c>
      <c r="R2614" s="1">
        <f t="shared" si="528"/>
        <v>-2</v>
      </c>
      <c r="S2614" s="7">
        <f>IF($D2614="二本差勝",副将分析!$D$14,IF($D2614="一本差勝",副将分析!$D$15,IF($D2614="引き分け",副将分析!$D$16,IF($D2614="一本差負",副将分析!$D$17,副将分析!$D$18))))</f>
        <v>0.16000000000000003</v>
      </c>
      <c r="T2614" s="1">
        <f t="shared" si="529"/>
        <v>-1</v>
      </c>
      <c r="U2614" s="1">
        <f t="shared" si="530"/>
        <v>-2</v>
      </c>
      <c r="V2614" s="7">
        <f>IF($E2614="二本差勝",大将分析!$D$14,IF($E2614="一本差勝",大将分析!$D$15,IF($E2614="引き分け",大将分析!$D$16,IF($E2614="一本差負",大将分析!$D$17,大将分析!$D$18))))</f>
        <v>0.26400000000000001</v>
      </c>
      <c r="W2614" s="1">
        <f t="shared" si="531"/>
        <v>0</v>
      </c>
      <c r="X2614" s="1">
        <f t="shared" si="532"/>
        <v>0</v>
      </c>
    </row>
    <row r="2615" spans="1:24" x14ac:dyDescent="0.15">
      <c r="A2615" s="1" t="s">
        <v>42</v>
      </c>
      <c r="B2615" s="1" t="s">
        <v>40</v>
      </c>
      <c r="C2615" s="1" t="s">
        <v>42</v>
      </c>
      <c r="D2615" s="1" t="s">
        <v>22</v>
      </c>
      <c r="E2615" s="1" t="s">
        <v>42</v>
      </c>
      <c r="F2615" s="19">
        <f t="shared" si="520"/>
        <v>-1</v>
      </c>
      <c r="G2615" s="19">
        <f t="shared" si="521"/>
        <v>-3</v>
      </c>
      <c r="H2615" s="20">
        <f t="shared" si="522"/>
        <v>2.2491955200000017E-4</v>
      </c>
      <c r="J2615" s="7">
        <f>IF($A2615="二本差勝",先鋒分析!$D$14,IF($A2615="一本差勝",先鋒分析!$D$15,IF($A2615="引き分け",先鋒分析!$D$16,IF($A2615="一本差負",先鋒分析!$D$17,先鋒分析!$D$18))))</f>
        <v>0.16000000000000003</v>
      </c>
      <c r="K2615" s="19">
        <f t="shared" si="523"/>
        <v>-1</v>
      </c>
      <c r="L2615" s="19">
        <f t="shared" si="524"/>
        <v>-2</v>
      </c>
      <c r="M2615" s="7">
        <f>IF($B2615="二本差勝",次鋒分析!$D$14,IF($B2615="一本差勝",次鋒分析!$D$15,IF($B2615="引き分け",次鋒分析!$D$16,IF($B2615="一本差負",次鋒分析!$D$17,次鋒分析!$D$18))))</f>
        <v>0.20800000000000002</v>
      </c>
      <c r="N2615" s="1">
        <f t="shared" si="525"/>
        <v>1</v>
      </c>
      <c r="O2615" s="1">
        <f t="shared" si="526"/>
        <v>1</v>
      </c>
      <c r="P2615" s="7">
        <f>IF($C2615="二本差勝",中堅分析!$D$14,IF($C2615="一本差勝",中堅分析!$D$15,IF($C2615="引き分け",中堅分析!$D$16,IF($C2615="一本差負",中堅分析!$D$17,中堅分析!$D$18))))</f>
        <v>0.16000000000000003</v>
      </c>
      <c r="Q2615" s="1">
        <f t="shared" si="527"/>
        <v>-1</v>
      </c>
      <c r="R2615" s="1">
        <f t="shared" si="528"/>
        <v>-2</v>
      </c>
      <c r="S2615" s="7">
        <f>IF($D2615="二本差勝",副将分析!$D$14,IF($D2615="一本差勝",副将分析!$D$15,IF($D2615="引き分け",副将分析!$D$16,IF($D2615="一本差負",副将分析!$D$17,副将分析!$D$18))))</f>
        <v>0.26400000000000001</v>
      </c>
      <c r="T2615" s="1">
        <f t="shared" si="529"/>
        <v>0</v>
      </c>
      <c r="U2615" s="1">
        <f t="shared" si="530"/>
        <v>0</v>
      </c>
      <c r="V2615" s="7">
        <f>IF($E2615="二本差勝",大将分析!$D$14,IF($E2615="一本差勝",大将分析!$D$15,IF($E2615="引き分け",大将分析!$D$16,IF($E2615="一本差負",大将分析!$D$17,大将分析!$D$18))))</f>
        <v>0.16000000000000003</v>
      </c>
      <c r="W2615" s="1">
        <f t="shared" si="531"/>
        <v>-1</v>
      </c>
      <c r="X2615" s="1">
        <f t="shared" si="532"/>
        <v>-2</v>
      </c>
    </row>
    <row r="2616" spans="1:24" x14ac:dyDescent="0.15">
      <c r="A2616" s="1" t="s">
        <v>42</v>
      </c>
      <c r="B2616" s="1" t="s">
        <v>40</v>
      </c>
      <c r="C2616" s="1" t="s">
        <v>42</v>
      </c>
      <c r="D2616" s="1" t="s">
        <v>42</v>
      </c>
      <c r="E2616" s="1" t="s">
        <v>22</v>
      </c>
      <c r="F2616" s="19">
        <f t="shared" si="520"/>
        <v>-1</v>
      </c>
      <c r="G2616" s="19">
        <f t="shared" si="521"/>
        <v>-3</v>
      </c>
      <c r="H2616" s="20">
        <f t="shared" si="522"/>
        <v>2.2491955200000017E-4</v>
      </c>
      <c r="J2616" s="7">
        <f>IF($A2616="二本差勝",先鋒分析!$D$14,IF($A2616="一本差勝",先鋒分析!$D$15,IF($A2616="引き分け",先鋒分析!$D$16,IF($A2616="一本差負",先鋒分析!$D$17,先鋒分析!$D$18))))</f>
        <v>0.16000000000000003</v>
      </c>
      <c r="K2616" s="19">
        <f t="shared" si="523"/>
        <v>-1</v>
      </c>
      <c r="L2616" s="19">
        <f t="shared" si="524"/>
        <v>-2</v>
      </c>
      <c r="M2616" s="7">
        <f>IF($B2616="二本差勝",次鋒分析!$D$14,IF($B2616="一本差勝",次鋒分析!$D$15,IF($B2616="引き分け",次鋒分析!$D$16,IF($B2616="一本差負",次鋒分析!$D$17,次鋒分析!$D$18))))</f>
        <v>0.20800000000000002</v>
      </c>
      <c r="N2616" s="1">
        <f t="shared" si="525"/>
        <v>1</v>
      </c>
      <c r="O2616" s="1">
        <f t="shared" si="526"/>
        <v>1</v>
      </c>
      <c r="P2616" s="7">
        <f>IF($C2616="二本差勝",中堅分析!$D$14,IF($C2616="一本差勝",中堅分析!$D$15,IF($C2616="引き分け",中堅分析!$D$16,IF($C2616="一本差負",中堅分析!$D$17,中堅分析!$D$18))))</f>
        <v>0.16000000000000003</v>
      </c>
      <c r="Q2616" s="1">
        <f t="shared" si="527"/>
        <v>-1</v>
      </c>
      <c r="R2616" s="1">
        <f t="shared" si="528"/>
        <v>-2</v>
      </c>
      <c r="S2616" s="7">
        <f>IF($D2616="二本差勝",副将分析!$D$14,IF($D2616="一本差勝",副将分析!$D$15,IF($D2616="引き分け",副将分析!$D$16,IF($D2616="一本差負",副将分析!$D$17,副将分析!$D$18))))</f>
        <v>0.16000000000000003</v>
      </c>
      <c r="T2616" s="1">
        <f t="shared" si="529"/>
        <v>-1</v>
      </c>
      <c r="U2616" s="1">
        <f t="shared" si="530"/>
        <v>-2</v>
      </c>
      <c r="V2616" s="7">
        <f>IF($E2616="二本差勝",大将分析!$D$14,IF($E2616="一本差勝",大将分析!$D$15,IF($E2616="引き分け",大将分析!$D$16,IF($E2616="一本差負",大将分析!$D$17,大将分析!$D$18))))</f>
        <v>0.26400000000000001</v>
      </c>
      <c r="W2616" s="1">
        <f t="shared" si="531"/>
        <v>0</v>
      </c>
      <c r="X2616" s="1">
        <f t="shared" si="532"/>
        <v>0</v>
      </c>
    </row>
    <row r="2617" spans="1:24" x14ac:dyDescent="0.15">
      <c r="A2617" s="1" t="s">
        <v>42</v>
      </c>
      <c r="B2617" s="1" t="s">
        <v>42</v>
      </c>
      <c r="C2617" s="1" t="s">
        <v>40</v>
      </c>
      <c r="D2617" s="1" t="s">
        <v>22</v>
      </c>
      <c r="E2617" s="1" t="s">
        <v>42</v>
      </c>
      <c r="F2617" s="19">
        <f t="shared" si="520"/>
        <v>-1</v>
      </c>
      <c r="G2617" s="19">
        <f t="shared" si="521"/>
        <v>-3</v>
      </c>
      <c r="H2617" s="20">
        <f t="shared" si="522"/>
        <v>2.2491955200000017E-4</v>
      </c>
      <c r="J2617" s="7">
        <f>IF($A2617="二本差勝",先鋒分析!$D$14,IF($A2617="一本差勝",先鋒分析!$D$15,IF($A2617="引き分け",先鋒分析!$D$16,IF($A2617="一本差負",先鋒分析!$D$17,先鋒分析!$D$18))))</f>
        <v>0.16000000000000003</v>
      </c>
      <c r="K2617" s="19">
        <f t="shared" si="523"/>
        <v>-1</v>
      </c>
      <c r="L2617" s="19">
        <f t="shared" si="524"/>
        <v>-2</v>
      </c>
      <c r="M2617" s="7">
        <f>IF($B2617="二本差勝",次鋒分析!$D$14,IF($B2617="一本差勝",次鋒分析!$D$15,IF($B2617="引き分け",次鋒分析!$D$16,IF($B2617="一本差負",次鋒分析!$D$17,次鋒分析!$D$18))))</f>
        <v>0.16000000000000003</v>
      </c>
      <c r="N2617" s="1">
        <f t="shared" si="525"/>
        <v>-1</v>
      </c>
      <c r="O2617" s="1">
        <f t="shared" si="526"/>
        <v>-2</v>
      </c>
      <c r="P2617" s="7">
        <f>IF($C2617="二本差勝",中堅分析!$D$14,IF($C2617="一本差勝",中堅分析!$D$15,IF($C2617="引き分け",中堅分析!$D$16,IF($C2617="一本差負",中堅分析!$D$17,中堅分析!$D$18))))</f>
        <v>0.20800000000000002</v>
      </c>
      <c r="Q2617" s="1">
        <f t="shared" si="527"/>
        <v>1</v>
      </c>
      <c r="R2617" s="1">
        <f t="shared" si="528"/>
        <v>1</v>
      </c>
      <c r="S2617" s="7">
        <f>IF($D2617="二本差勝",副将分析!$D$14,IF($D2617="一本差勝",副将分析!$D$15,IF($D2617="引き分け",副将分析!$D$16,IF($D2617="一本差負",副将分析!$D$17,副将分析!$D$18))))</f>
        <v>0.26400000000000001</v>
      </c>
      <c r="T2617" s="1">
        <f t="shared" si="529"/>
        <v>0</v>
      </c>
      <c r="U2617" s="1">
        <f t="shared" si="530"/>
        <v>0</v>
      </c>
      <c r="V2617" s="7">
        <f>IF($E2617="二本差勝",大将分析!$D$14,IF($E2617="一本差勝",大将分析!$D$15,IF($E2617="引き分け",大将分析!$D$16,IF($E2617="一本差負",大将分析!$D$17,大将分析!$D$18))))</f>
        <v>0.16000000000000003</v>
      </c>
      <c r="W2617" s="1">
        <f t="shared" si="531"/>
        <v>-1</v>
      </c>
      <c r="X2617" s="1">
        <f t="shared" si="532"/>
        <v>-2</v>
      </c>
    </row>
    <row r="2618" spans="1:24" x14ac:dyDescent="0.15">
      <c r="A2618" s="1" t="s">
        <v>42</v>
      </c>
      <c r="B2618" s="1" t="s">
        <v>42</v>
      </c>
      <c r="C2618" s="1" t="s">
        <v>40</v>
      </c>
      <c r="D2618" s="1" t="s">
        <v>42</v>
      </c>
      <c r="E2618" s="1" t="s">
        <v>22</v>
      </c>
      <c r="F2618" s="19">
        <f t="shared" si="520"/>
        <v>-1</v>
      </c>
      <c r="G2618" s="19">
        <f t="shared" si="521"/>
        <v>-3</v>
      </c>
      <c r="H2618" s="20">
        <f t="shared" si="522"/>
        <v>2.2491955200000017E-4</v>
      </c>
      <c r="J2618" s="7">
        <f>IF($A2618="二本差勝",先鋒分析!$D$14,IF($A2618="一本差勝",先鋒分析!$D$15,IF($A2618="引き分け",先鋒分析!$D$16,IF($A2618="一本差負",先鋒分析!$D$17,先鋒分析!$D$18))))</f>
        <v>0.16000000000000003</v>
      </c>
      <c r="K2618" s="19">
        <f t="shared" si="523"/>
        <v>-1</v>
      </c>
      <c r="L2618" s="19">
        <f t="shared" si="524"/>
        <v>-2</v>
      </c>
      <c r="M2618" s="7">
        <f>IF($B2618="二本差勝",次鋒分析!$D$14,IF($B2618="一本差勝",次鋒分析!$D$15,IF($B2618="引き分け",次鋒分析!$D$16,IF($B2618="一本差負",次鋒分析!$D$17,次鋒分析!$D$18))))</f>
        <v>0.16000000000000003</v>
      </c>
      <c r="N2618" s="1">
        <f t="shared" si="525"/>
        <v>-1</v>
      </c>
      <c r="O2618" s="1">
        <f t="shared" si="526"/>
        <v>-2</v>
      </c>
      <c r="P2618" s="7">
        <f>IF($C2618="二本差勝",中堅分析!$D$14,IF($C2618="一本差勝",中堅分析!$D$15,IF($C2618="引き分け",中堅分析!$D$16,IF($C2618="一本差負",中堅分析!$D$17,中堅分析!$D$18))))</f>
        <v>0.20800000000000002</v>
      </c>
      <c r="Q2618" s="1">
        <f t="shared" si="527"/>
        <v>1</v>
      </c>
      <c r="R2618" s="1">
        <f t="shared" si="528"/>
        <v>1</v>
      </c>
      <c r="S2618" s="7">
        <f>IF($D2618="二本差勝",副将分析!$D$14,IF($D2618="一本差勝",副将分析!$D$15,IF($D2618="引き分け",副将分析!$D$16,IF($D2618="一本差負",副将分析!$D$17,副将分析!$D$18))))</f>
        <v>0.16000000000000003</v>
      </c>
      <c r="T2618" s="1">
        <f t="shared" si="529"/>
        <v>-1</v>
      </c>
      <c r="U2618" s="1">
        <f t="shared" si="530"/>
        <v>-2</v>
      </c>
      <c r="V2618" s="7">
        <f>IF($E2618="二本差勝",大将分析!$D$14,IF($E2618="一本差勝",大将分析!$D$15,IF($E2618="引き分け",大将分析!$D$16,IF($E2618="一本差負",大将分析!$D$17,大将分析!$D$18))))</f>
        <v>0.26400000000000001</v>
      </c>
      <c r="W2618" s="1">
        <f t="shared" si="531"/>
        <v>0</v>
      </c>
      <c r="X2618" s="1">
        <f t="shared" si="532"/>
        <v>0</v>
      </c>
    </row>
    <row r="2619" spans="1:24" x14ac:dyDescent="0.15">
      <c r="A2619" s="1" t="s">
        <v>40</v>
      </c>
      <c r="B2619" s="1" t="s">
        <v>42</v>
      </c>
      <c r="C2619" s="1" t="s">
        <v>42</v>
      </c>
      <c r="D2619" s="1" t="s">
        <v>41</v>
      </c>
      <c r="E2619" s="1" t="s">
        <v>41</v>
      </c>
      <c r="F2619" s="19">
        <f t="shared" si="520"/>
        <v>-1</v>
      </c>
      <c r="G2619" s="19">
        <f t="shared" si="521"/>
        <v>-3</v>
      </c>
      <c r="H2619" s="20">
        <f t="shared" si="522"/>
        <v>2.3037214720000014E-4</v>
      </c>
      <c r="J2619" s="7">
        <f>IF($A2619="二本差勝",先鋒分析!$D$14,IF($A2619="一本差勝",先鋒分析!$D$15,IF($A2619="引き分け",先鋒分析!$D$16,IF($A2619="一本差負",先鋒分析!$D$17,先鋒分析!$D$18))))</f>
        <v>0.20800000000000002</v>
      </c>
      <c r="K2619" s="19">
        <f t="shared" si="523"/>
        <v>1</v>
      </c>
      <c r="L2619" s="19">
        <f t="shared" si="524"/>
        <v>1</v>
      </c>
      <c r="M2619" s="7">
        <f>IF($B2619="二本差勝",次鋒分析!$D$14,IF($B2619="一本差勝",次鋒分析!$D$15,IF($B2619="引き分け",次鋒分析!$D$16,IF($B2619="一本差負",次鋒分析!$D$17,次鋒分析!$D$18))))</f>
        <v>0.16000000000000003</v>
      </c>
      <c r="N2619" s="1">
        <f t="shared" si="525"/>
        <v>-1</v>
      </c>
      <c r="O2619" s="1">
        <f t="shared" si="526"/>
        <v>-2</v>
      </c>
      <c r="P2619" s="7">
        <f>IF($C2619="二本差勝",中堅分析!$D$14,IF($C2619="一本差勝",中堅分析!$D$15,IF($C2619="引き分け",中堅分析!$D$16,IF($C2619="一本差負",中堅分析!$D$17,中堅分析!$D$18))))</f>
        <v>0.16000000000000003</v>
      </c>
      <c r="Q2619" s="1">
        <f t="shared" si="527"/>
        <v>-1</v>
      </c>
      <c r="R2619" s="1">
        <f t="shared" si="528"/>
        <v>-2</v>
      </c>
      <c r="S2619" s="7">
        <f>IF($D2619="二本差勝",副将分析!$D$14,IF($D2619="一本差勝",副将分析!$D$15,IF($D2619="引き分け",副将分析!$D$16,IF($D2619="一本差負",副将分析!$D$17,副将分析!$D$18))))</f>
        <v>0.20800000000000002</v>
      </c>
      <c r="T2619" s="1">
        <f t="shared" si="529"/>
        <v>-1</v>
      </c>
      <c r="U2619" s="1">
        <f t="shared" si="530"/>
        <v>-1</v>
      </c>
      <c r="V2619" s="7">
        <f>IF($E2619="二本差勝",大将分析!$D$14,IF($E2619="一本差勝",大将分析!$D$15,IF($E2619="引き分け",大将分析!$D$16,IF($E2619="一本差負",大将分析!$D$17,大将分析!$D$18))))</f>
        <v>0.20800000000000002</v>
      </c>
      <c r="W2619" s="1">
        <f t="shared" si="531"/>
        <v>-1</v>
      </c>
      <c r="X2619" s="1">
        <f t="shared" si="532"/>
        <v>-1</v>
      </c>
    </row>
    <row r="2620" spans="1:24" x14ac:dyDescent="0.15">
      <c r="A2620" s="1" t="s">
        <v>42</v>
      </c>
      <c r="B2620" s="1" t="s">
        <v>40</v>
      </c>
      <c r="C2620" s="1" t="s">
        <v>42</v>
      </c>
      <c r="D2620" s="1" t="s">
        <v>41</v>
      </c>
      <c r="E2620" s="1" t="s">
        <v>41</v>
      </c>
      <c r="F2620" s="19">
        <f t="shared" si="520"/>
        <v>-1</v>
      </c>
      <c r="G2620" s="19">
        <f t="shared" si="521"/>
        <v>-3</v>
      </c>
      <c r="H2620" s="20">
        <f t="shared" si="522"/>
        <v>2.3037214720000014E-4</v>
      </c>
      <c r="J2620" s="7">
        <f>IF($A2620="二本差勝",先鋒分析!$D$14,IF($A2620="一本差勝",先鋒分析!$D$15,IF($A2620="引き分け",先鋒分析!$D$16,IF($A2620="一本差負",先鋒分析!$D$17,先鋒分析!$D$18))))</f>
        <v>0.16000000000000003</v>
      </c>
      <c r="K2620" s="19">
        <f t="shared" si="523"/>
        <v>-1</v>
      </c>
      <c r="L2620" s="19">
        <f t="shared" si="524"/>
        <v>-2</v>
      </c>
      <c r="M2620" s="7">
        <f>IF($B2620="二本差勝",次鋒分析!$D$14,IF($B2620="一本差勝",次鋒分析!$D$15,IF($B2620="引き分け",次鋒分析!$D$16,IF($B2620="一本差負",次鋒分析!$D$17,次鋒分析!$D$18))))</f>
        <v>0.20800000000000002</v>
      </c>
      <c r="N2620" s="1">
        <f t="shared" si="525"/>
        <v>1</v>
      </c>
      <c r="O2620" s="1">
        <f t="shared" si="526"/>
        <v>1</v>
      </c>
      <c r="P2620" s="7">
        <f>IF($C2620="二本差勝",中堅分析!$D$14,IF($C2620="一本差勝",中堅分析!$D$15,IF($C2620="引き分け",中堅分析!$D$16,IF($C2620="一本差負",中堅分析!$D$17,中堅分析!$D$18))))</f>
        <v>0.16000000000000003</v>
      </c>
      <c r="Q2620" s="1">
        <f t="shared" si="527"/>
        <v>-1</v>
      </c>
      <c r="R2620" s="1">
        <f t="shared" si="528"/>
        <v>-2</v>
      </c>
      <c r="S2620" s="7">
        <f>IF($D2620="二本差勝",副将分析!$D$14,IF($D2620="一本差勝",副将分析!$D$15,IF($D2620="引き分け",副将分析!$D$16,IF($D2620="一本差負",副将分析!$D$17,副将分析!$D$18))))</f>
        <v>0.20800000000000002</v>
      </c>
      <c r="T2620" s="1">
        <f t="shared" si="529"/>
        <v>-1</v>
      </c>
      <c r="U2620" s="1">
        <f t="shared" si="530"/>
        <v>-1</v>
      </c>
      <c r="V2620" s="7">
        <f>IF($E2620="二本差勝",大将分析!$D$14,IF($E2620="一本差勝",大将分析!$D$15,IF($E2620="引き分け",大将分析!$D$16,IF($E2620="一本差負",大将分析!$D$17,大将分析!$D$18))))</f>
        <v>0.20800000000000002</v>
      </c>
      <c r="W2620" s="1">
        <f t="shared" si="531"/>
        <v>-1</v>
      </c>
      <c r="X2620" s="1">
        <f t="shared" si="532"/>
        <v>-1</v>
      </c>
    </row>
    <row r="2621" spans="1:24" x14ac:dyDescent="0.15">
      <c r="A2621" s="1" t="s">
        <v>42</v>
      </c>
      <c r="B2621" s="1" t="s">
        <v>42</v>
      </c>
      <c r="C2621" s="1" t="s">
        <v>40</v>
      </c>
      <c r="D2621" s="1" t="s">
        <v>41</v>
      </c>
      <c r="E2621" s="1" t="s">
        <v>41</v>
      </c>
      <c r="F2621" s="19">
        <f t="shared" si="520"/>
        <v>-1</v>
      </c>
      <c r="G2621" s="19">
        <f t="shared" si="521"/>
        <v>-3</v>
      </c>
      <c r="H2621" s="20">
        <f t="shared" si="522"/>
        <v>2.3037214720000014E-4</v>
      </c>
      <c r="J2621" s="7">
        <f>IF($A2621="二本差勝",先鋒分析!$D$14,IF($A2621="一本差勝",先鋒分析!$D$15,IF($A2621="引き分け",先鋒分析!$D$16,IF($A2621="一本差負",先鋒分析!$D$17,先鋒分析!$D$18))))</f>
        <v>0.16000000000000003</v>
      </c>
      <c r="K2621" s="19">
        <f t="shared" si="523"/>
        <v>-1</v>
      </c>
      <c r="L2621" s="19">
        <f t="shared" si="524"/>
        <v>-2</v>
      </c>
      <c r="M2621" s="7">
        <f>IF($B2621="二本差勝",次鋒分析!$D$14,IF($B2621="一本差勝",次鋒分析!$D$15,IF($B2621="引き分け",次鋒分析!$D$16,IF($B2621="一本差負",次鋒分析!$D$17,次鋒分析!$D$18))))</f>
        <v>0.16000000000000003</v>
      </c>
      <c r="N2621" s="1">
        <f t="shared" si="525"/>
        <v>-1</v>
      </c>
      <c r="O2621" s="1">
        <f t="shared" si="526"/>
        <v>-2</v>
      </c>
      <c r="P2621" s="7">
        <f>IF($C2621="二本差勝",中堅分析!$D$14,IF($C2621="一本差勝",中堅分析!$D$15,IF($C2621="引き分け",中堅分析!$D$16,IF($C2621="一本差負",中堅分析!$D$17,中堅分析!$D$18))))</f>
        <v>0.20800000000000002</v>
      </c>
      <c r="Q2621" s="1">
        <f t="shared" si="527"/>
        <v>1</v>
      </c>
      <c r="R2621" s="1">
        <f t="shared" si="528"/>
        <v>1</v>
      </c>
      <c r="S2621" s="7">
        <f>IF($D2621="二本差勝",副将分析!$D$14,IF($D2621="一本差勝",副将分析!$D$15,IF($D2621="引き分け",副将分析!$D$16,IF($D2621="一本差負",副将分析!$D$17,副将分析!$D$18))))</f>
        <v>0.20800000000000002</v>
      </c>
      <c r="T2621" s="1">
        <f t="shared" si="529"/>
        <v>-1</v>
      </c>
      <c r="U2621" s="1">
        <f t="shared" si="530"/>
        <v>-1</v>
      </c>
      <c r="V2621" s="7">
        <f>IF($E2621="二本差勝",大将分析!$D$14,IF($E2621="一本差勝",大将分析!$D$15,IF($E2621="引き分け",大将分析!$D$16,IF($E2621="一本差負",大将分析!$D$17,大将分析!$D$18))))</f>
        <v>0.20800000000000002</v>
      </c>
      <c r="W2621" s="1">
        <f t="shared" si="531"/>
        <v>-1</v>
      </c>
      <c r="X2621" s="1">
        <f t="shared" si="532"/>
        <v>-1</v>
      </c>
    </row>
    <row r="2622" spans="1:24" x14ac:dyDescent="0.15">
      <c r="A2622" s="1" t="s">
        <v>40</v>
      </c>
      <c r="B2622" s="1" t="s">
        <v>42</v>
      </c>
      <c r="C2622" s="1" t="s">
        <v>42</v>
      </c>
      <c r="D2622" s="1" t="s">
        <v>41</v>
      </c>
      <c r="E2622" s="1" t="s">
        <v>42</v>
      </c>
      <c r="F2622" s="19">
        <f t="shared" si="520"/>
        <v>-1</v>
      </c>
      <c r="G2622" s="19">
        <f t="shared" si="521"/>
        <v>-3</v>
      </c>
      <c r="H2622" s="20">
        <f t="shared" si="522"/>
        <v>1.7720934400000012E-4</v>
      </c>
      <c r="J2622" s="7">
        <f>IF($A2622="二本差勝",先鋒分析!$D$14,IF($A2622="一本差勝",先鋒分析!$D$15,IF($A2622="引き分け",先鋒分析!$D$16,IF($A2622="一本差負",先鋒分析!$D$17,先鋒分析!$D$18))))</f>
        <v>0.20800000000000002</v>
      </c>
      <c r="K2622" s="19">
        <f t="shared" si="523"/>
        <v>1</v>
      </c>
      <c r="L2622" s="19">
        <f t="shared" si="524"/>
        <v>1</v>
      </c>
      <c r="M2622" s="7">
        <f>IF($B2622="二本差勝",次鋒分析!$D$14,IF($B2622="一本差勝",次鋒分析!$D$15,IF($B2622="引き分け",次鋒分析!$D$16,IF($B2622="一本差負",次鋒分析!$D$17,次鋒分析!$D$18))))</f>
        <v>0.16000000000000003</v>
      </c>
      <c r="N2622" s="1">
        <f t="shared" si="525"/>
        <v>-1</v>
      </c>
      <c r="O2622" s="1">
        <f t="shared" si="526"/>
        <v>-2</v>
      </c>
      <c r="P2622" s="7">
        <f>IF($C2622="二本差勝",中堅分析!$D$14,IF($C2622="一本差勝",中堅分析!$D$15,IF($C2622="引き分け",中堅分析!$D$16,IF($C2622="一本差負",中堅分析!$D$17,中堅分析!$D$18))))</f>
        <v>0.16000000000000003</v>
      </c>
      <c r="Q2622" s="1">
        <f t="shared" si="527"/>
        <v>-1</v>
      </c>
      <c r="R2622" s="1">
        <f t="shared" si="528"/>
        <v>-2</v>
      </c>
      <c r="S2622" s="7">
        <f>IF($D2622="二本差勝",副将分析!$D$14,IF($D2622="一本差勝",副将分析!$D$15,IF($D2622="引き分け",副将分析!$D$16,IF($D2622="一本差負",副将分析!$D$17,副将分析!$D$18))))</f>
        <v>0.20800000000000002</v>
      </c>
      <c r="T2622" s="1">
        <f t="shared" si="529"/>
        <v>-1</v>
      </c>
      <c r="U2622" s="1">
        <f t="shared" si="530"/>
        <v>-1</v>
      </c>
      <c r="V2622" s="7">
        <f>IF($E2622="二本差勝",大将分析!$D$14,IF($E2622="一本差勝",大将分析!$D$15,IF($E2622="引き分け",大将分析!$D$16,IF($E2622="一本差負",大将分析!$D$17,大将分析!$D$18))))</f>
        <v>0.16000000000000003</v>
      </c>
      <c r="W2622" s="1">
        <f t="shared" si="531"/>
        <v>-1</v>
      </c>
      <c r="X2622" s="1">
        <f t="shared" si="532"/>
        <v>-2</v>
      </c>
    </row>
    <row r="2623" spans="1:24" x14ac:dyDescent="0.15">
      <c r="A2623" s="1" t="s">
        <v>40</v>
      </c>
      <c r="B2623" s="1" t="s">
        <v>42</v>
      </c>
      <c r="C2623" s="1" t="s">
        <v>42</v>
      </c>
      <c r="D2623" s="1" t="s">
        <v>42</v>
      </c>
      <c r="E2623" s="1" t="s">
        <v>41</v>
      </c>
      <c r="F2623" s="19">
        <f t="shared" si="520"/>
        <v>-1</v>
      </c>
      <c r="G2623" s="19">
        <f t="shared" si="521"/>
        <v>-3</v>
      </c>
      <c r="H2623" s="20">
        <f t="shared" si="522"/>
        <v>1.7720934400000015E-4</v>
      </c>
      <c r="J2623" s="7">
        <f>IF($A2623="二本差勝",先鋒分析!$D$14,IF($A2623="一本差勝",先鋒分析!$D$15,IF($A2623="引き分け",先鋒分析!$D$16,IF($A2623="一本差負",先鋒分析!$D$17,先鋒分析!$D$18))))</f>
        <v>0.20800000000000002</v>
      </c>
      <c r="K2623" s="19">
        <f t="shared" si="523"/>
        <v>1</v>
      </c>
      <c r="L2623" s="19">
        <f t="shared" si="524"/>
        <v>1</v>
      </c>
      <c r="M2623" s="7">
        <f>IF($B2623="二本差勝",次鋒分析!$D$14,IF($B2623="一本差勝",次鋒分析!$D$15,IF($B2623="引き分け",次鋒分析!$D$16,IF($B2623="一本差負",次鋒分析!$D$17,次鋒分析!$D$18))))</f>
        <v>0.16000000000000003</v>
      </c>
      <c r="N2623" s="1">
        <f t="shared" si="525"/>
        <v>-1</v>
      </c>
      <c r="O2623" s="1">
        <f t="shared" si="526"/>
        <v>-2</v>
      </c>
      <c r="P2623" s="7">
        <f>IF($C2623="二本差勝",中堅分析!$D$14,IF($C2623="一本差勝",中堅分析!$D$15,IF($C2623="引き分け",中堅分析!$D$16,IF($C2623="一本差負",中堅分析!$D$17,中堅分析!$D$18))))</f>
        <v>0.16000000000000003</v>
      </c>
      <c r="Q2623" s="1">
        <f t="shared" si="527"/>
        <v>-1</v>
      </c>
      <c r="R2623" s="1">
        <f t="shared" si="528"/>
        <v>-2</v>
      </c>
      <c r="S2623" s="7">
        <f>IF($D2623="二本差勝",副将分析!$D$14,IF($D2623="一本差勝",副将分析!$D$15,IF($D2623="引き分け",副将分析!$D$16,IF($D2623="一本差負",副将分析!$D$17,副将分析!$D$18))))</f>
        <v>0.16000000000000003</v>
      </c>
      <c r="T2623" s="1">
        <f t="shared" si="529"/>
        <v>-1</v>
      </c>
      <c r="U2623" s="1">
        <f t="shared" si="530"/>
        <v>-2</v>
      </c>
      <c r="V2623" s="7">
        <f>IF($E2623="二本差勝",大将分析!$D$14,IF($E2623="一本差勝",大将分析!$D$15,IF($E2623="引き分け",大将分析!$D$16,IF($E2623="一本差負",大将分析!$D$17,大将分析!$D$18))))</f>
        <v>0.20800000000000002</v>
      </c>
      <c r="W2623" s="1">
        <f t="shared" si="531"/>
        <v>-1</v>
      </c>
      <c r="X2623" s="1">
        <f t="shared" si="532"/>
        <v>-1</v>
      </c>
    </row>
    <row r="2624" spans="1:24" x14ac:dyDescent="0.15">
      <c r="A2624" s="1" t="s">
        <v>42</v>
      </c>
      <c r="B2624" s="1" t="s">
        <v>40</v>
      </c>
      <c r="C2624" s="1" t="s">
        <v>42</v>
      </c>
      <c r="D2624" s="1" t="s">
        <v>41</v>
      </c>
      <c r="E2624" s="1" t="s">
        <v>42</v>
      </c>
      <c r="F2624" s="19">
        <f t="shared" si="520"/>
        <v>-1</v>
      </c>
      <c r="G2624" s="19">
        <f t="shared" si="521"/>
        <v>-3</v>
      </c>
      <c r="H2624" s="20">
        <f t="shared" si="522"/>
        <v>1.7720934400000012E-4</v>
      </c>
      <c r="J2624" s="7">
        <f>IF($A2624="二本差勝",先鋒分析!$D$14,IF($A2624="一本差勝",先鋒分析!$D$15,IF($A2624="引き分け",先鋒分析!$D$16,IF($A2624="一本差負",先鋒分析!$D$17,先鋒分析!$D$18))))</f>
        <v>0.16000000000000003</v>
      </c>
      <c r="K2624" s="19">
        <f t="shared" si="523"/>
        <v>-1</v>
      </c>
      <c r="L2624" s="19">
        <f t="shared" si="524"/>
        <v>-2</v>
      </c>
      <c r="M2624" s="7">
        <f>IF($B2624="二本差勝",次鋒分析!$D$14,IF($B2624="一本差勝",次鋒分析!$D$15,IF($B2624="引き分け",次鋒分析!$D$16,IF($B2624="一本差負",次鋒分析!$D$17,次鋒分析!$D$18))))</f>
        <v>0.20800000000000002</v>
      </c>
      <c r="N2624" s="1">
        <f t="shared" si="525"/>
        <v>1</v>
      </c>
      <c r="O2624" s="1">
        <f t="shared" si="526"/>
        <v>1</v>
      </c>
      <c r="P2624" s="7">
        <f>IF($C2624="二本差勝",中堅分析!$D$14,IF($C2624="一本差勝",中堅分析!$D$15,IF($C2624="引き分け",中堅分析!$D$16,IF($C2624="一本差負",中堅分析!$D$17,中堅分析!$D$18))))</f>
        <v>0.16000000000000003</v>
      </c>
      <c r="Q2624" s="1">
        <f t="shared" si="527"/>
        <v>-1</v>
      </c>
      <c r="R2624" s="1">
        <f t="shared" si="528"/>
        <v>-2</v>
      </c>
      <c r="S2624" s="7">
        <f>IF($D2624="二本差勝",副将分析!$D$14,IF($D2624="一本差勝",副将分析!$D$15,IF($D2624="引き分け",副将分析!$D$16,IF($D2624="一本差負",副将分析!$D$17,副将分析!$D$18))))</f>
        <v>0.20800000000000002</v>
      </c>
      <c r="T2624" s="1">
        <f t="shared" si="529"/>
        <v>-1</v>
      </c>
      <c r="U2624" s="1">
        <f t="shared" si="530"/>
        <v>-1</v>
      </c>
      <c r="V2624" s="7">
        <f>IF($E2624="二本差勝",大将分析!$D$14,IF($E2624="一本差勝",大将分析!$D$15,IF($E2624="引き分け",大将分析!$D$16,IF($E2624="一本差負",大将分析!$D$17,大将分析!$D$18))))</f>
        <v>0.16000000000000003</v>
      </c>
      <c r="W2624" s="1">
        <f t="shared" si="531"/>
        <v>-1</v>
      </c>
      <c r="X2624" s="1">
        <f t="shared" si="532"/>
        <v>-2</v>
      </c>
    </row>
    <row r="2625" spans="1:24" x14ac:dyDescent="0.15">
      <c r="A2625" s="1" t="s">
        <v>42</v>
      </c>
      <c r="B2625" s="1" t="s">
        <v>40</v>
      </c>
      <c r="C2625" s="1" t="s">
        <v>42</v>
      </c>
      <c r="D2625" s="1" t="s">
        <v>42</v>
      </c>
      <c r="E2625" s="1" t="s">
        <v>41</v>
      </c>
      <c r="F2625" s="19">
        <f t="shared" si="520"/>
        <v>-1</v>
      </c>
      <c r="G2625" s="19">
        <f t="shared" si="521"/>
        <v>-3</v>
      </c>
      <c r="H2625" s="20">
        <f t="shared" si="522"/>
        <v>1.7720934400000015E-4</v>
      </c>
      <c r="J2625" s="7">
        <f>IF($A2625="二本差勝",先鋒分析!$D$14,IF($A2625="一本差勝",先鋒分析!$D$15,IF($A2625="引き分け",先鋒分析!$D$16,IF($A2625="一本差負",先鋒分析!$D$17,先鋒分析!$D$18))))</f>
        <v>0.16000000000000003</v>
      </c>
      <c r="K2625" s="19">
        <f t="shared" si="523"/>
        <v>-1</v>
      </c>
      <c r="L2625" s="19">
        <f t="shared" si="524"/>
        <v>-2</v>
      </c>
      <c r="M2625" s="7">
        <f>IF($B2625="二本差勝",次鋒分析!$D$14,IF($B2625="一本差勝",次鋒分析!$D$15,IF($B2625="引き分け",次鋒分析!$D$16,IF($B2625="一本差負",次鋒分析!$D$17,次鋒分析!$D$18))))</f>
        <v>0.20800000000000002</v>
      </c>
      <c r="N2625" s="1">
        <f t="shared" si="525"/>
        <v>1</v>
      </c>
      <c r="O2625" s="1">
        <f t="shared" si="526"/>
        <v>1</v>
      </c>
      <c r="P2625" s="7">
        <f>IF($C2625="二本差勝",中堅分析!$D$14,IF($C2625="一本差勝",中堅分析!$D$15,IF($C2625="引き分け",中堅分析!$D$16,IF($C2625="一本差負",中堅分析!$D$17,中堅分析!$D$18))))</f>
        <v>0.16000000000000003</v>
      </c>
      <c r="Q2625" s="1">
        <f t="shared" si="527"/>
        <v>-1</v>
      </c>
      <c r="R2625" s="1">
        <f t="shared" si="528"/>
        <v>-2</v>
      </c>
      <c r="S2625" s="7">
        <f>IF($D2625="二本差勝",副将分析!$D$14,IF($D2625="一本差勝",副将分析!$D$15,IF($D2625="引き分け",副将分析!$D$16,IF($D2625="一本差負",副将分析!$D$17,副将分析!$D$18))))</f>
        <v>0.16000000000000003</v>
      </c>
      <c r="T2625" s="1">
        <f t="shared" si="529"/>
        <v>-1</v>
      </c>
      <c r="U2625" s="1">
        <f t="shared" si="530"/>
        <v>-2</v>
      </c>
      <c r="V2625" s="7">
        <f>IF($E2625="二本差勝",大将分析!$D$14,IF($E2625="一本差勝",大将分析!$D$15,IF($E2625="引き分け",大将分析!$D$16,IF($E2625="一本差負",大将分析!$D$17,大将分析!$D$18))))</f>
        <v>0.20800000000000002</v>
      </c>
      <c r="W2625" s="1">
        <f t="shared" si="531"/>
        <v>-1</v>
      </c>
      <c r="X2625" s="1">
        <f t="shared" si="532"/>
        <v>-1</v>
      </c>
    </row>
    <row r="2626" spans="1:24" x14ac:dyDescent="0.15">
      <c r="A2626" s="1" t="s">
        <v>42</v>
      </c>
      <c r="B2626" s="1" t="s">
        <v>42</v>
      </c>
      <c r="C2626" s="1" t="s">
        <v>40</v>
      </c>
      <c r="D2626" s="1" t="s">
        <v>41</v>
      </c>
      <c r="E2626" s="1" t="s">
        <v>42</v>
      </c>
      <c r="F2626" s="19">
        <f t="shared" si="520"/>
        <v>-1</v>
      </c>
      <c r="G2626" s="19">
        <f t="shared" si="521"/>
        <v>-3</v>
      </c>
      <c r="H2626" s="20">
        <f t="shared" si="522"/>
        <v>1.7720934400000012E-4</v>
      </c>
      <c r="J2626" s="7">
        <f>IF($A2626="二本差勝",先鋒分析!$D$14,IF($A2626="一本差勝",先鋒分析!$D$15,IF($A2626="引き分け",先鋒分析!$D$16,IF($A2626="一本差負",先鋒分析!$D$17,先鋒分析!$D$18))))</f>
        <v>0.16000000000000003</v>
      </c>
      <c r="K2626" s="19">
        <f t="shared" si="523"/>
        <v>-1</v>
      </c>
      <c r="L2626" s="19">
        <f t="shared" si="524"/>
        <v>-2</v>
      </c>
      <c r="M2626" s="7">
        <f>IF($B2626="二本差勝",次鋒分析!$D$14,IF($B2626="一本差勝",次鋒分析!$D$15,IF($B2626="引き分け",次鋒分析!$D$16,IF($B2626="一本差負",次鋒分析!$D$17,次鋒分析!$D$18))))</f>
        <v>0.16000000000000003</v>
      </c>
      <c r="N2626" s="1">
        <f t="shared" si="525"/>
        <v>-1</v>
      </c>
      <c r="O2626" s="1">
        <f t="shared" si="526"/>
        <v>-2</v>
      </c>
      <c r="P2626" s="7">
        <f>IF($C2626="二本差勝",中堅分析!$D$14,IF($C2626="一本差勝",中堅分析!$D$15,IF($C2626="引き分け",中堅分析!$D$16,IF($C2626="一本差負",中堅分析!$D$17,中堅分析!$D$18))))</f>
        <v>0.20800000000000002</v>
      </c>
      <c r="Q2626" s="1">
        <f t="shared" si="527"/>
        <v>1</v>
      </c>
      <c r="R2626" s="1">
        <f t="shared" si="528"/>
        <v>1</v>
      </c>
      <c r="S2626" s="7">
        <f>IF($D2626="二本差勝",副将分析!$D$14,IF($D2626="一本差勝",副将分析!$D$15,IF($D2626="引き分け",副将分析!$D$16,IF($D2626="一本差負",副将分析!$D$17,副将分析!$D$18))))</f>
        <v>0.20800000000000002</v>
      </c>
      <c r="T2626" s="1">
        <f t="shared" si="529"/>
        <v>-1</v>
      </c>
      <c r="U2626" s="1">
        <f t="shared" si="530"/>
        <v>-1</v>
      </c>
      <c r="V2626" s="7">
        <f>IF($E2626="二本差勝",大将分析!$D$14,IF($E2626="一本差勝",大将分析!$D$15,IF($E2626="引き分け",大将分析!$D$16,IF($E2626="一本差負",大将分析!$D$17,大将分析!$D$18))))</f>
        <v>0.16000000000000003</v>
      </c>
      <c r="W2626" s="1">
        <f t="shared" si="531"/>
        <v>-1</v>
      </c>
      <c r="X2626" s="1">
        <f t="shared" si="532"/>
        <v>-2</v>
      </c>
    </row>
    <row r="2627" spans="1:24" x14ac:dyDescent="0.15">
      <c r="A2627" s="1" t="s">
        <v>42</v>
      </c>
      <c r="B2627" s="1" t="s">
        <v>42</v>
      </c>
      <c r="C2627" s="1" t="s">
        <v>40</v>
      </c>
      <c r="D2627" s="1" t="s">
        <v>42</v>
      </c>
      <c r="E2627" s="1" t="s">
        <v>41</v>
      </c>
      <c r="F2627" s="19">
        <f t="shared" si="520"/>
        <v>-1</v>
      </c>
      <c r="G2627" s="19">
        <f t="shared" si="521"/>
        <v>-3</v>
      </c>
      <c r="H2627" s="20">
        <f t="shared" si="522"/>
        <v>1.7720934400000015E-4</v>
      </c>
      <c r="J2627" s="7">
        <f>IF($A2627="二本差勝",先鋒分析!$D$14,IF($A2627="一本差勝",先鋒分析!$D$15,IF($A2627="引き分け",先鋒分析!$D$16,IF($A2627="一本差負",先鋒分析!$D$17,先鋒分析!$D$18))))</f>
        <v>0.16000000000000003</v>
      </c>
      <c r="K2627" s="19">
        <f t="shared" si="523"/>
        <v>-1</v>
      </c>
      <c r="L2627" s="19">
        <f t="shared" si="524"/>
        <v>-2</v>
      </c>
      <c r="M2627" s="7">
        <f>IF($B2627="二本差勝",次鋒分析!$D$14,IF($B2627="一本差勝",次鋒分析!$D$15,IF($B2627="引き分け",次鋒分析!$D$16,IF($B2627="一本差負",次鋒分析!$D$17,次鋒分析!$D$18))))</f>
        <v>0.16000000000000003</v>
      </c>
      <c r="N2627" s="1">
        <f t="shared" si="525"/>
        <v>-1</v>
      </c>
      <c r="O2627" s="1">
        <f t="shared" si="526"/>
        <v>-2</v>
      </c>
      <c r="P2627" s="7">
        <f>IF($C2627="二本差勝",中堅分析!$D$14,IF($C2627="一本差勝",中堅分析!$D$15,IF($C2627="引き分け",中堅分析!$D$16,IF($C2627="一本差負",中堅分析!$D$17,中堅分析!$D$18))))</f>
        <v>0.20800000000000002</v>
      </c>
      <c r="Q2627" s="1">
        <f t="shared" si="527"/>
        <v>1</v>
      </c>
      <c r="R2627" s="1">
        <f t="shared" si="528"/>
        <v>1</v>
      </c>
      <c r="S2627" s="7">
        <f>IF($D2627="二本差勝",副将分析!$D$14,IF($D2627="一本差勝",副将分析!$D$15,IF($D2627="引き分け",副将分析!$D$16,IF($D2627="一本差負",副将分析!$D$17,副将分析!$D$18))))</f>
        <v>0.16000000000000003</v>
      </c>
      <c r="T2627" s="1">
        <f t="shared" si="529"/>
        <v>-1</v>
      </c>
      <c r="U2627" s="1">
        <f t="shared" si="530"/>
        <v>-2</v>
      </c>
      <c r="V2627" s="7">
        <f>IF($E2627="二本差勝",大将分析!$D$14,IF($E2627="一本差勝",大将分析!$D$15,IF($E2627="引き分け",大将分析!$D$16,IF($E2627="一本差負",大将分析!$D$17,大将分析!$D$18))))</f>
        <v>0.20800000000000002</v>
      </c>
      <c r="W2627" s="1">
        <f t="shared" si="531"/>
        <v>-1</v>
      </c>
      <c r="X2627" s="1">
        <f t="shared" si="532"/>
        <v>-1</v>
      </c>
    </row>
    <row r="2628" spans="1:24" x14ac:dyDescent="0.15">
      <c r="A2628" s="1" t="s">
        <v>40</v>
      </c>
      <c r="B2628" s="1" t="s">
        <v>42</v>
      </c>
      <c r="C2628" s="1" t="s">
        <v>42</v>
      </c>
      <c r="D2628" s="1" t="s">
        <v>42</v>
      </c>
      <c r="E2628" s="1" t="s">
        <v>42</v>
      </c>
      <c r="F2628" s="19">
        <f t="shared" si="520"/>
        <v>-1</v>
      </c>
      <c r="G2628" s="19">
        <f t="shared" si="521"/>
        <v>-3</v>
      </c>
      <c r="H2628" s="20">
        <f t="shared" si="522"/>
        <v>1.3631488000000013E-4</v>
      </c>
      <c r="J2628" s="7">
        <f>IF($A2628="二本差勝",先鋒分析!$D$14,IF($A2628="一本差勝",先鋒分析!$D$15,IF($A2628="引き分け",先鋒分析!$D$16,IF($A2628="一本差負",先鋒分析!$D$17,先鋒分析!$D$18))))</f>
        <v>0.20800000000000002</v>
      </c>
      <c r="K2628" s="19">
        <f t="shared" si="523"/>
        <v>1</v>
      </c>
      <c r="L2628" s="19">
        <f t="shared" si="524"/>
        <v>1</v>
      </c>
      <c r="M2628" s="7">
        <f>IF($B2628="二本差勝",次鋒分析!$D$14,IF($B2628="一本差勝",次鋒分析!$D$15,IF($B2628="引き分け",次鋒分析!$D$16,IF($B2628="一本差負",次鋒分析!$D$17,次鋒分析!$D$18))))</f>
        <v>0.16000000000000003</v>
      </c>
      <c r="N2628" s="1">
        <f t="shared" si="525"/>
        <v>-1</v>
      </c>
      <c r="O2628" s="1">
        <f t="shared" si="526"/>
        <v>-2</v>
      </c>
      <c r="P2628" s="7">
        <f>IF($C2628="二本差勝",中堅分析!$D$14,IF($C2628="一本差勝",中堅分析!$D$15,IF($C2628="引き分け",中堅分析!$D$16,IF($C2628="一本差負",中堅分析!$D$17,中堅分析!$D$18))))</f>
        <v>0.16000000000000003</v>
      </c>
      <c r="Q2628" s="1">
        <f t="shared" si="527"/>
        <v>-1</v>
      </c>
      <c r="R2628" s="1">
        <f t="shared" si="528"/>
        <v>-2</v>
      </c>
      <c r="S2628" s="7">
        <f>IF($D2628="二本差勝",副将分析!$D$14,IF($D2628="一本差勝",副将分析!$D$15,IF($D2628="引き分け",副将分析!$D$16,IF($D2628="一本差負",副将分析!$D$17,副将分析!$D$18))))</f>
        <v>0.16000000000000003</v>
      </c>
      <c r="T2628" s="1">
        <f t="shared" si="529"/>
        <v>-1</v>
      </c>
      <c r="U2628" s="1">
        <f t="shared" si="530"/>
        <v>-2</v>
      </c>
      <c r="V2628" s="7">
        <f>IF($E2628="二本差勝",大将分析!$D$14,IF($E2628="一本差勝",大将分析!$D$15,IF($E2628="引き分け",大将分析!$D$16,IF($E2628="一本差負",大将分析!$D$17,大将分析!$D$18))))</f>
        <v>0.16000000000000003</v>
      </c>
      <c r="W2628" s="1">
        <f t="shared" si="531"/>
        <v>-1</v>
      </c>
      <c r="X2628" s="1">
        <f t="shared" si="532"/>
        <v>-2</v>
      </c>
    </row>
    <row r="2629" spans="1:24" x14ac:dyDescent="0.15">
      <c r="A2629" s="1" t="s">
        <v>42</v>
      </c>
      <c r="B2629" s="1" t="s">
        <v>40</v>
      </c>
      <c r="C2629" s="1" t="s">
        <v>42</v>
      </c>
      <c r="D2629" s="1" t="s">
        <v>42</v>
      </c>
      <c r="E2629" s="1" t="s">
        <v>42</v>
      </c>
      <c r="F2629" s="19">
        <f t="shared" si="520"/>
        <v>-1</v>
      </c>
      <c r="G2629" s="19">
        <f t="shared" si="521"/>
        <v>-3</v>
      </c>
      <c r="H2629" s="20">
        <f t="shared" si="522"/>
        <v>1.3631488000000013E-4</v>
      </c>
      <c r="J2629" s="7">
        <f>IF($A2629="二本差勝",先鋒分析!$D$14,IF($A2629="一本差勝",先鋒分析!$D$15,IF($A2629="引き分け",先鋒分析!$D$16,IF($A2629="一本差負",先鋒分析!$D$17,先鋒分析!$D$18))))</f>
        <v>0.16000000000000003</v>
      </c>
      <c r="K2629" s="19">
        <f t="shared" si="523"/>
        <v>-1</v>
      </c>
      <c r="L2629" s="19">
        <f t="shared" si="524"/>
        <v>-2</v>
      </c>
      <c r="M2629" s="7">
        <f>IF($B2629="二本差勝",次鋒分析!$D$14,IF($B2629="一本差勝",次鋒分析!$D$15,IF($B2629="引き分け",次鋒分析!$D$16,IF($B2629="一本差負",次鋒分析!$D$17,次鋒分析!$D$18))))</f>
        <v>0.20800000000000002</v>
      </c>
      <c r="N2629" s="1">
        <f t="shared" si="525"/>
        <v>1</v>
      </c>
      <c r="O2629" s="1">
        <f t="shared" si="526"/>
        <v>1</v>
      </c>
      <c r="P2629" s="7">
        <f>IF($C2629="二本差勝",中堅分析!$D$14,IF($C2629="一本差勝",中堅分析!$D$15,IF($C2629="引き分け",中堅分析!$D$16,IF($C2629="一本差負",中堅分析!$D$17,中堅分析!$D$18))))</f>
        <v>0.16000000000000003</v>
      </c>
      <c r="Q2629" s="1">
        <f t="shared" si="527"/>
        <v>-1</v>
      </c>
      <c r="R2629" s="1">
        <f t="shared" si="528"/>
        <v>-2</v>
      </c>
      <c r="S2629" s="7">
        <f>IF($D2629="二本差勝",副将分析!$D$14,IF($D2629="一本差勝",副将分析!$D$15,IF($D2629="引き分け",副将分析!$D$16,IF($D2629="一本差負",副将分析!$D$17,副将分析!$D$18))))</f>
        <v>0.16000000000000003</v>
      </c>
      <c r="T2629" s="1">
        <f t="shared" si="529"/>
        <v>-1</v>
      </c>
      <c r="U2629" s="1">
        <f t="shared" si="530"/>
        <v>-2</v>
      </c>
      <c r="V2629" s="7">
        <f>IF($E2629="二本差勝",大将分析!$D$14,IF($E2629="一本差勝",大将分析!$D$15,IF($E2629="引き分け",大将分析!$D$16,IF($E2629="一本差負",大将分析!$D$17,大将分析!$D$18))))</f>
        <v>0.16000000000000003</v>
      </c>
      <c r="W2629" s="1">
        <f t="shared" si="531"/>
        <v>-1</v>
      </c>
      <c r="X2629" s="1">
        <f t="shared" si="532"/>
        <v>-2</v>
      </c>
    </row>
    <row r="2630" spans="1:24" x14ac:dyDescent="0.15">
      <c r="A2630" s="1" t="s">
        <v>42</v>
      </c>
      <c r="B2630" s="1" t="s">
        <v>42</v>
      </c>
      <c r="C2630" s="1" t="s">
        <v>40</v>
      </c>
      <c r="D2630" s="1" t="s">
        <v>42</v>
      </c>
      <c r="E2630" s="1" t="s">
        <v>42</v>
      </c>
      <c r="F2630" s="19">
        <f t="shared" ref="F2630:F2693" si="533">K2630+N2630+Q2630</f>
        <v>-1</v>
      </c>
      <c r="G2630" s="19">
        <f t="shared" ref="G2630:G2693" si="534">L2630+O2630+R2630</f>
        <v>-3</v>
      </c>
      <c r="H2630" s="20">
        <f t="shared" ref="H2630:H2693" si="535">J2630*M2630*P2630*S2630*V2630</f>
        <v>1.3631488000000013E-4</v>
      </c>
      <c r="J2630" s="7">
        <f>IF($A2630="二本差勝",先鋒分析!$D$14,IF($A2630="一本差勝",先鋒分析!$D$15,IF($A2630="引き分け",先鋒分析!$D$16,IF($A2630="一本差負",先鋒分析!$D$17,先鋒分析!$D$18))))</f>
        <v>0.16000000000000003</v>
      </c>
      <c r="K2630" s="19">
        <f t="shared" ref="K2630:K2693" si="536">IF($A2630="二本差勝",1,IF($A2630="一本差勝",1,IF($A2630="引き分け",0,-1)))</f>
        <v>-1</v>
      </c>
      <c r="L2630" s="19">
        <f t="shared" ref="L2630:L2693" si="537">IF($A2630="二本差勝",2,IF($A2630="一本差勝",1,IF($A2630="引き分け",0,IF($A2630="一本差負",-1,-2))))</f>
        <v>-2</v>
      </c>
      <c r="M2630" s="7">
        <f>IF($B2630="二本差勝",次鋒分析!$D$14,IF($B2630="一本差勝",次鋒分析!$D$15,IF($B2630="引き分け",次鋒分析!$D$16,IF($B2630="一本差負",次鋒分析!$D$17,次鋒分析!$D$18))))</f>
        <v>0.16000000000000003</v>
      </c>
      <c r="N2630" s="1">
        <f t="shared" ref="N2630:N2693" si="538">IF($B2630="二本差勝",1,IF($B2630="一本差勝",1,IF($B2630="引き分け",0,-1)))</f>
        <v>-1</v>
      </c>
      <c r="O2630" s="1">
        <f t="shared" ref="O2630:O2693" si="539">IF($B2630="二本差勝",2,IF($B2630="一本差勝",1,IF($B2630="引き分け",0,IF($B2630="一本差負",-1,-2))))</f>
        <v>-2</v>
      </c>
      <c r="P2630" s="7">
        <f>IF($C2630="二本差勝",中堅分析!$D$14,IF($C2630="一本差勝",中堅分析!$D$15,IF($C2630="引き分け",中堅分析!$D$16,IF($C2630="一本差負",中堅分析!$D$17,中堅分析!$D$18))))</f>
        <v>0.20800000000000002</v>
      </c>
      <c r="Q2630" s="1">
        <f t="shared" ref="Q2630:Q2693" si="540">IF($C2630="二本差勝",1,IF($C2630="一本差勝",1,IF($C2630="引き分け",0,-1)))</f>
        <v>1</v>
      </c>
      <c r="R2630" s="1">
        <f t="shared" ref="R2630:R2693" si="541">IF($C2630="二本差勝",2,IF($C2630="一本差勝",1,IF($C2630="引き分け",0,IF($C2630="一本差負",-1,-2))))</f>
        <v>1</v>
      </c>
      <c r="S2630" s="7">
        <f>IF($D2630="二本差勝",副将分析!$D$14,IF($D2630="一本差勝",副将分析!$D$15,IF($D2630="引き分け",副将分析!$D$16,IF($D2630="一本差負",副将分析!$D$17,副将分析!$D$18))))</f>
        <v>0.16000000000000003</v>
      </c>
      <c r="T2630" s="1">
        <f t="shared" ref="T2630:T2693" si="542">IF($D2630="二本差勝",1,IF($D2630="一本差勝",1,IF($D2630="引き分け",0,-1)))</f>
        <v>-1</v>
      </c>
      <c r="U2630" s="1">
        <f t="shared" ref="U2630:U2693" si="543">IF($D2630="二本差勝",2,IF($D2630="一本差勝",1,IF($D2630="引き分け",0,IF($D2630="一本差負",-1,-2))))</f>
        <v>-2</v>
      </c>
      <c r="V2630" s="7">
        <f>IF($E2630="二本差勝",大将分析!$D$14,IF($E2630="一本差勝",大将分析!$D$15,IF($E2630="引き分け",大将分析!$D$16,IF($E2630="一本差負",大将分析!$D$17,大将分析!$D$18))))</f>
        <v>0.16000000000000003</v>
      </c>
      <c r="W2630" s="1">
        <f t="shared" ref="W2630:W2693" si="544">IF($E2630="二本差勝",1,IF($E2630="一本差勝",1,IF($E2630="引き分け",0,-1)))</f>
        <v>-1</v>
      </c>
      <c r="X2630" s="1">
        <f t="shared" ref="X2630:X2693" si="545">IF($E2630="二本差勝",2,IF($E2630="一本差勝",1,IF($E2630="引き分け",0,IF($E2630="一本差負",-1,-2))))</f>
        <v>-2</v>
      </c>
    </row>
    <row r="2631" spans="1:24" x14ac:dyDescent="0.15">
      <c r="A2631" s="1" t="s">
        <v>22</v>
      </c>
      <c r="B2631" s="1" t="s">
        <v>41</v>
      </c>
      <c r="C2631" s="1" t="s">
        <v>41</v>
      </c>
      <c r="D2631" s="1" t="s">
        <v>39</v>
      </c>
      <c r="E2631" s="1" t="s">
        <v>39</v>
      </c>
      <c r="F2631" s="19">
        <f t="shared" si="533"/>
        <v>-2</v>
      </c>
      <c r="G2631" s="19">
        <f t="shared" si="534"/>
        <v>-2</v>
      </c>
      <c r="H2631" s="20">
        <f t="shared" si="535"/>
        <v>2.9239541760000019E-4</v>
      </c>
      <c r="J2631" s="7">
        <f>IF($A2631="二本差勝",先鋒分析!$D$14,IF($A2631="一本差勝",先鋒分析!$D$15,IF($A2631="引き分け",先鋒分析!$D$16,IF($A2631="一本差負",先鋒分析!$D$17,先鋒分析!$D$18))))</f>
        <v>0.26400000000000001</v>
      </c>
      <c r="K2631" s="19">
        <f t="shared" si="536"/>
        <v>0</v>
      </c>
      <c r="L2631" s="19">
        <f t="shared" si="537"/>
        <v>0</v>
      </c>
      <c r="M2631" s="7">
        <f>IF($B2631="二本差勝",次鋒分析!$D$14,IF($B2631="一本差勝",次鋒分析!$D$15,IF($B2631="引き分け",次鋒分析!$D$16,IF($B2631="一本差負",次鋒分析!$D$17,次鋒分析!$D$18))))</f>
        <v>0.20800000000000002</v>
      </c>
      <c r="N2631" s="1">
        <f t="shared" si="538"/>
        <v>-1</v>
      </c>
      <c r="O2631" s="1">
        <f t="shared" si="539"/>
        <v>-1</v>
      </c>
      <c r="P2631" s="7">
        <f>IF($C2631="二本差勝",中堅分析!$D$14,IF($C2631="一本差勝",中堅分析!$D$15,IF($C2631="引き分け",中堅分析!$D$16,IF($C2631="一本差負",中堅分析!$D$17,中堅分析!$D$18))))</f>
        <v>0.20800000000000002</v>
      </c>
      <c r="Q2631" s="1">
        <f t="shared" si="540"/>
        <v>-1</v>
      </c>
      <c r="R2631" s="1">
        <f t="shared" si="541"/>
        <v>-1</v>
      </c>
      <c r="S2631" s="7">
        <f>IF($D2631="二本差勝",副将分析!$D$14,IF($D2631="一本差勝",副将分析!$D$15,IF($D2631="引き分け",副将分析!$D$16,IF($D2631="一本差負",副将分析!$D$17,副将分析!$D$18))))</f>
        <v>0.16000000000000003</v>
      </c>
      <c r="T2631" s="1">
        <f t="shared" si="542"/>
        <v>1</v>
      </c>
      <c r="U2631" s="1">
        <f t="shared" si="543"/>
        <v>2</v>
      </c>
      <c r="V2631" s="7">
        <f>IF($E2631="二本差勝",大将分析!$D$14,IF($E2631="一本差勝",大将分析!$D$15,IF($E2631="引き分け",大将分析!$D$16,IF($E2631="一本差負",大将分析!$D$17,大将分析!$D$18))))</f>
        <v>0.16000000000000003</v>
      </c>
      <c r="W2631" s="1">
        <f t="shared" si="544"/>
        <v>1</v>
      </c>
      <c r="X2631" s="1">
        <f t="shared" si="545"/>
        <v>2</v>
      </c>
    </row>
    <row r="2632" spans="1:24" x14ac:dyDescent="0.15">
      <c r="A2632" s="1" t="s">
        <v>41</v>
      </c>
      <c r="B2632" s="1" t="s">
        <v>22</v>
      </c>
      <c r="C2632" s="1" t="s">
        <v>41</v>
      </c>
      <c r="D2632" s="1" t="s">
        <v>39</v>
      </c>
      <c r="E2632" s="1" t="s">
        <v>39</v>
      </c>
      <c r="F2632" s="19">
        <f t="shared" si="533"/>
        <v>-2</v>
      </c>
      <c r="G2632" s="19">
        <f t="shared" si="534"/>
        <v>-2</v>
      </c>
      <c r="H2632" s="20">
        <f t="shared" si="535"/>
        <v>2.9239541760000019E-4</v>
      </c>
      <c r="J2632" s="7">
        <f>IF($A2632="二本差勝",先鋒分析!$D$14,IF($A2632="一本差勝",先鋒分析!$D$15,IF($A2632="引き分け",先鋒分析!$D$16,IF($A2632="一本差負",先鋒分析!$D$17,先鋒分析!$D$18))))</f>
        <v>0.20800000000000002</v>
      </c>
      <c r="K2632" s="19">
        <f t="shared" si="536"/>
        <v>-1</v>
      </c>
      <c r="L2632" s="19">
        <f t="shared" si="537"/>
        <v>-1</v>
      </c>
      <c r="M2632" s="7">
        <f>IF($B2632="二本差勝",次鋒分析!$D$14,IF($B2632="一本差勝",次鋒分析!$D$15,IF($B2632="引き分け",次鋒分析!$D$16,IF($B2632="一本差負",次鋒分析!$D$17,次鋒分析!$D$18))))</f>
        <v>0.26400000000000001</v>
      </c>
      <c r="N2632" s="1">
        <f t="shared" si="538"/>
        <v>0</v>
      </c>
      <c r="O2632" s="1">
        <f t="shared" si="539"/>
        <v>0</v>
      </c>
      <c r="P2632" s="7">
        <f>IF($C2632="二本差勝",中堅分析!$D$14,IF($C2632="一本差勝",中堅分析!$D$15,IF($C2632="引き分け",中堅分析!$D$16,IF($C2632="一本差負",中堅分析!$D$17,中堅分析!$D$18))))</f>
        <v>0.20800000000000002</v>
      </c>
      <c r="Q2632" s="1">
        <f t="shared" si="540"/>
        <v>-1</v>
      </c>
      <c r="R2632" s="1">
        <f t="shared" si="541"/>
        <v>-1</v>
      </c>
      <c r="S2632" s="7">
        <f>IF($D2632="二本差勝",副将分析!$D$14,IF($D2632="一本差勝",副将分析!$D$15,IF($D2632="引き分け",副将分析!$D$16,IF($D2632="一本差負",副将分析!$D$17,副将分析!$D$18))))</f>
        <v>0.16000000000000003</v>
      </c>
      <c r="T2632" s="1">
        <f t="shared" si="542"/>
        <v>1</v>
      </c>
      <c r="U2632" s="1">
        <f t="shared" si="543"/>
        <v>2</v>
      </c>
      <c r="V2632" s="7">
        <f>IF($E2632="二本差勝",大将分析!$D$14,IF($E2632="一本差勝",大将分析!$D$15,IF($E2632="引き分け",大将分析!$D$16,IF($E2632="一本差負",大将分析!$D$17,大将分析!$D$18))))</f>
        <v>0.16000000000000003</v>
      </c>
      <c r="W2632" s="1">
        <f t="shared" si="544"/>
        <v>1</v>
      </c>
      <c r="X2632" s="1">
        <f t="shared" si="545"/>
        <v>2</v>
      </c>
    </row>
    <row r="2633" spans="1:24" x14ac:dyDescent="0.15">
      <c r="A2633" s="1" t="s">
        <v>41</v>
      </c>
      <c r="B2633" s="1" t="s">
        <v>41</v>
      </c>
      <c r="C2633" s="1" t="s">
        <v>22</v>
      </c>
      <c r="D2633" s="1" t="s">
        <v>39</v>
      </c>
      <c r="E2633" s="1" t="s">
        <v>39</v>
      </c>
      <c r="F2633" s="19">
        <f t="shared" si="533"/>
        <v>-2</v>
      </c>
      <c r="G2633" s="19">
        <f t="shared" si="534"/>
        <v>-2</v>
      </c>
      <c r="H2633" s="20">
        <f t="shared" si="535"/>
        <v>2.9239541760000019E-4</v>
      </c>
      <c r="J2633" s="7">
        <f>IF($A2633="二本差勝",先鋒分析!$D$14,IF($A2633="一本差勝",先鋒分析!$D$15,IF($A2633="引き分け",先鋒分析!$D$16,IF($A2633="一本差負",先鋒分析!$D$17,先鋒分析!$D$18))))</f>
        <v>0.20800000000000002</v>
      </c>
      <c r="K2633" s="19">
        <f t="shared" si="536"/>
        <v>-1</v>
      </c>
      <c r="L2633" s="19">
        <f t="shared" si="537"/>
        <v>-1</v>
      </c>
      <c r="M2633" s="7">
        <f>IF($B2633="二本差勝",次鋒分析!$D$14,IF($B2633="一本差勝",次鋒分析!$D$15,IF($B2633="引き分け",次鋒分析!$D$16,IF($B2633="一本差負",次鋒分析!$D$17,次鋒分析!$D$18))))</f>
        <v>0.20800000000000002</v>
      </c>
      <c r="N2633" s="1">
        <f t="shared" si="538"/>
        <v>-1</v>
      </c>
      <c r="O2633" s="1">
        <f t="shared" si="539"/>
        <v>-1</v>
      </c>
      <c r="P2633" s="7">
        <f>IF($C2633="二本差勝",中堅分析!$D$14,IF($C2633="一本差勝",中堅分析!$D$15,IF($C2633="引き分け",中堅分析!$D$16,IF($C2633="一本差負",中堅分析!$D$17,中堅分析!$D$18))))</f>
        <v>0.26400000000000001</v>
      </c>
      <c r="Q2633" s="1">
        <f t="shared" si="540"/>
        <v>0</v>
      </c>
      <c r="R2633" s="1">
        <f t="shared" si="541"/>
        <v>0</v>
      </c>
      <c r="S2633" s="7">
        <f>IF($D2633="二本差勝",副将分析!$D$14,IF($D2633="一本差勝",副将分析!$D$15,IF($D2633="引き分け",副将分析!$D$16,IF($D2633="一本差負",副将分析!$D$17,副将分析!$D$18))))</f>
        <v>0.16000000000000003</v>
      </c>
      <c r="T2633" s="1">
        <f t="shared" si="542"/>
        <v>1</v>
      </c>
      <c r="U2633" s="1">
        <f t="shared" si="543"/>
        <v>2</v>
      </c>
      <c r="V2633" s="7">
        <f>IF($E2633="二本差勝",大将分析!$D$14,IF($E2633="一本差勝",大将分析!$D$15,IF($E2633="引き分け",大将分析!$D$16,IF($E2633="一本差負",大将分析!$D$17,大将分析!$D$18))))</f>
        <v>0.16000000000000003</v>
      </c>
      <c r="W2633" s="1">
        <f t="shared" si="544"/>
        <v>1</v>
      </c>
      <c r="X2633" s="1">
        <f t="shared" si="545"/>
        <v>2</v>
      </c>
    </row>
    <row r="2634" spans="1:24" x14ac:dyDescent="0.15">
      <c r="A2634" s="1" t="s">
        <v>22</v>
      </c>
      <c r="B2634" s="1" t="s">
        <v>41</v>
      </c>
      <c r="C2634" s="1" t="s">
        <v>41</v>
      </c>
      <c r="D2634" s="1" t="s">
        <v>39</v>
      </c>
      <c r="E2634" s="1" t="s">
        <v>40</v>
      </c>
      <c r="F2634" s="19">
        <f t="shared" si="533"/>
        <v>-2</v>
      </c>
      <c r="G2634" s="19">
        <f t="shared" si="534"/>
        <v>-2</v>
      </c>
      <c r="H2634" s="20">
        <f t="shared" si="535"/>
        <v>3.8011404288000025E-4</v>
      </c>
      <c r="J2634" s="7">
        <f>IF($A2634="二本差勝",先鋒分析!$D$14,IF($A2634="一本差勝",先鋒分析!$D$15,IF($A2634="引き分け",先鋒分析!$D$16,IF($A2634="一本差負",先鋒分析!$D$17,先鋒分析!$D$18))))</f>
        <v>0.26400000000000001</v>
      </c>
      <c r="K2634" s="19">
        <f t="shared" si="536"/>
        <v>0</v>
      </c>
      <c r="L2634" s="19">
        <f t="shared" si="537"/>
        <v>0</v>
      </c>
      <c r="M2634" s="7">
        <f>IF($B2634="二本差勝",次鋒分析!$D$14,IF($B2634="一本差勝",次鋒分析!$D$15,IF($B2634="引き分け",次鋒分析!$D$16,IF($B2634="一本差負",次鋒分析!$D$17,次鋒分析!$D$18))))</f>
        <v>0.20800000000000002</v>
      </c>
      <c r="N2634" s="1">
        <f t="shared" si="538"/>
        <v>-1</v>
      </c>
      <c r="O2634" s="1">
        <f t="shared" si="539"/>
        <v>-1</v>
      </c>
      <c r="P2634" s="7">
        <f>IF($C2634="二本差勝",中堅分析!$D$14,IF($C2634="一本差勝",中堅分析!$D$15,IF($C2634="引き分け",中堅分析!$D$16,IF($C2634="一本差負",中堅分析!$D$17,中堅分析!$D$18))))</f>
        <v>0.20800000000000002</v>
      </c>
      <c r="Q2634" s="1">
        <f t="shared" si="540"/>
        <v>-1</v>
      </c>
      <c r="R2634" s="1">
        <f t="shared" si="541"/>
        <v>-1</v>
      </c>
      <c r="S2634" s="7">
        <f>IF($D2634="二本差勝",副将分析!$D$14,IF($D2634="一本差勝",副将分析!$D$15,IF($D2634="引き分け",副将分析!$D$16,IF($D2634="一本差負",副将分析!$D$17,副将分析!$D$18))))</f>
        <v>0.16000000000000003</v>
      </c>
      <c r="T2634" s="1">
        <f t="shared" si="542"/>
        <v>1</v>
      </c>
      <c r="U2634" s="1">
        <f t="shared" si="543"/>
        <v>2</v>
      </c>
      <c r="V2634" s="7">
        <f>IF($E2634="二本差勝",大将分析!$D$14,IF($E2634="一本差勝",大将分析!$D$15,IF($E2634="引き分け",大将分析!$D$16,IF($E2634="一本差負",大将分析!$D$17,大将分析!$D$18))))</f>
        <v>0.20800000000000002</v>
      </c>
      <c r="W2634" s="1">
        <f t="shared" si="544"/>
        <v>1</v>
      </c>
      <c r="X2634" s="1">
        <f t="shared" si="545"/>
        <v>1</v>
      </c>
    </row>
    <row r="2635" spans="1:24" x14ac:dyDescent="0.15">
      <c r="A2635" s="1" t="s">
        <v>22</v>
      </c>
      <c r="B2635" s="1" t="s">
        <v>41</v>
      </c>
      <c r="C2635" s="1" t="s">
        <v>41</v>
      </c>
      <c r="D2635" s="1" t="s">
        <v>40</v>
      </c>
      <c r="E2635" s="1" t="s">
        <v>39</v>
      </c>
      <c r="F2635" s="19">
        <f t="shared" si="533"/>
        <v>-2</v>
      </c>
      <c r="G2635" s="19">
        <f t="shared" si="534"/>
        <v>-2</v>
      </c>
      <c r="H2635" s="20">
        <f t="shared" si="535"/>
        <v>3.8011404288000025E-4</v>
      </c>
      <c r="J2635" s="7">
        <f>IF($A2635="二本差勝",先鋒分析!$D$14,IF($A2635="一本差勝",先鋒分析!$D$15,IF($A2635="引き分け",先鋒分析!$D$16,IF($A2635="一本差負",先鋒分析!$D$17,先鋒分析!$D$18))))</f>
        <v>0.26400000000000001</v>
      </c>
      <c r="K2635" s="19">
        <f t="shared" si="536"/>
        <v>0</v>
      </c>
      <c r="L2635" s="19">
        <f t="shared" si="537"/>
        <v>0</v>
      </c>
      <c r="M2635" s="7">
        <f>IF($B2635="二本差勝",次鋒分析!$D$14,IF($B2635="一本差勝",次鋒分析!$D$15,IF($B2635="引き分け",次鋒分析!$D$16,IF($B2635="一本差負",次鋒分析!$D$17,次鋒分析!$D$18))))</f>
        <v>0.20800000000000002</v>
      </c>
      <c r="N2635" s="1">
        <f t="shared" si="538"/>
        <v>-1</v>
      </c>
      <c r="O2635" s="1">
        <f t="shared" si="539"/>
        <v>-1</v>
      </c>
      <c r="P2635" s="7">
        <f>IF($C2635="二本差勝",中堅分析!$D$14,IF($C2635="一本差勝",中堅分析!$D$15,IF($C2635="引き分け",中堅分析!$D$16,IF($C2635="一本差負",中堅分析!$D$17,中堅分析!$D$18))))</f>
        <v>0.20800000000000002</v>
      </c>
      <c r="Q2635" s="1">
        <f t="shared" si="540"/>
        <v>-1</v>
      </c>
      <c r="R2635" s="1">
        <f t="shared" si="541"/>
        <v>-1</v>
      </c>
      <c r="S2635" s="7">
        <f>IF($D2635="二本差勝",副将分析!$D$14,IF($D2635="一本差勝",副将分析!$D$15,IF($D2635="引き分け",副将分析!$D$16,IF($D2635="一本差負",副将分析!$D$17,副将分析!$D$18))))</f>
        <v>0.20800000000000002</v>
      </c>
      <c r="T2635" s="1">
        <f t="shared" si="542"/>
        <v>1</v>
      </c>
      <c r="U2635" s="1">
        <f t="shared" si="543"/>
        <v>1</v>
      </c>
      <c r="V2635" s="7">
        <f>IF($E2635="二本差勝",大将分析!$D$14,IF($E2635="一本差勝",大将分析!$D$15,IF($E2635="引き分け",大将分析!$D$16,IF($E2635="一本差負",大将分析!$D$17,大将分析!$D$18))))</f>
        <v>0.16000000000000003</v>
      </c>
      <c r="W2635" s="1">
        <f t="shared" si="544"/>
        <v>1</v>
      </c>
      <c r="X2635" s="1">
        <f t="shared" si="545"/>
        <v>2</v>
      </c>
    </row>
    <row r="2636" spans="1:24" x14ac:dyDescent="0.15">
      <c r="A2636" s="1" t="s">
        <v>41</v>
      </c>
      <c r="B2636" s="1" t="s">
        <v>22</v>
      </c>
      <c r="C2636" s="1" t="s">
        <v>41</v>
      </c>
      <c r="D2636" s="1" t="s">
        <v>39</v>
      </c>
      <c r="E2636" s="1" t="s">
        <v>40</v>
      </c>
      <c r="F2636" s="19">
        <f t="shared" si="533"/>
        <v>-2</v>
      </c>
      <c r="G2636" s="19">
        <f t="shared" si="534"/>
        <v>-2</v>
      </c>
      <c r="H2636" s="20">
        <f t="shared" si="535"/>
        <v>3.8011404288000025E-4</v>
      </c>
      <c r="J2636" s="7">
        <f>IF($A2636="二本差勝",先鋒分析!$D$14,IF($A2636="一本差勝",先鋒分析!$D$15,IF($A2636="引き分け",先鋒分析!$D$16,IF($A2636="一本差負",先鋒分析!$D$17,先鋒分析!$D$18))))</f>
        <v>0.20800000000000002</v>
      </c>
      <c r="K2636" s="19">
        <f t="shared" si="536"/>
        <v>-1</v>
      </c>
      <c r="L2636" s="19">
        <f t="shared" si="537"/>
        <v>-1</v>
      </c>
      <c r="M2636" s="7">
        <f>IF($B2636="二本差勝",次鋒分析!$D$14,IF($B2636="一本差勝",次鋒分析!$D$15,IF($B2636="引き分け",次鋒分析!$D$16,IF($B2636="一本差負",次鋒分析!$D$17,次鋒分析!$D$18))))</f>
        <v>0.26400000000000001</v>
      </c>
      <c r="N2636" s="1">
        <f t="shared" si="538"/>
        <v>0</v>
      </c>
      <c r="O2636" s="1">
        <f t="shared" si="539"/>
        <v>0</v>
      </c>
      <c r="P2636" s="7">
        <f>IF($C2636="二本差勝",中堅分析!$D$14,IF($C2636="一本差勝",中堅分析!$D$15,IF($C2636="引き分け",中堅分析!$D$16,IF($C2636="一本差負",中堅分析!$D$17,中堅分析!$D$18))))</f>
        <v>0.20800000000000002</v>
      </c>
      <c r="Q2636" s="1">
        <f t="shared" si="540"/>
        <v>-1</v>
      </c>
      <c r="R2636" s="1">
        <f t="shared" si="541"/>
        <v>-1</v>
      </c>
      <c r="S2636" s="7">
        <f>IF($D2636="二本差勝",副将分析!$D$14,IF($D2636="一本差勝",副将分析!$D$15,IF($D2636="引き分け",副将分析!$D$16,IF($D2636="一本差負",副将分析!$D$17,副将分析!$D$18))))</f>
        <v>0.16000000000000003</v>
      </c>
      <c r="T2636" s="1">
        <f t="shared" si="542"/>
        <v>1</v>
      </c>
      <c r="U2636" s="1">
        <f t="shared" si="543"/>
        <v>2</v>
      </c>
      <c r="V2636" s="7">
        <f>IF($E2636="二本差勝",大将分析!$D$14,IF($E2636="一本差勝",大将分析!$D$15,IF($E2636="引き分け",大将分析!$D$16,IF($E2636="一本差負",大将分析!$D$17,大将分析!$D$18))))</f>
        <v>0.20800000000000002</v>
      </c>
      <c r="W2636" s="1">
        <f t="shared" si="544"/>
        <v>1</v>
      </c>
      <c r="X2636" s="1">
        <f t="shared" si="545"/>
        <v>1</v>
      </c>
    </row>
    <row r="2637" spans="1:24" x14ac:dyDescent="0.15">
      <c r="A2637" s="1" t="s">
        <v>41</v>
      </c>
      <c r="B2637" s="1" t="s">
        <v>22</v>
      </c>
      <c r="C2637" s="1" t="s">
        <v>41</v>
      </c>
      <c r="D2637" s="1" t="s">
        <v>40</v>
      </c>
      <c r="E2637" s="1" t="s">
        <v>39</v>
      </c>
      <c r="F2637" s="19">
        <f t="shared" si="533"/>
        <v>-2</v>
      </c>
      <c r="G2637" s="19">
        <f t="shared" si="534"/>
        <v>-2</v>
      </c>
      <c r="H2637" s="20">
        <f t="shared" si="535"/>
        <v>3.8011404288000025E-4</v>
      </c>
      <c r="J2637" s="7">
        <f>IF($A2637="二本差勝",先鋒分析!$D$14,IF($A2637="一本差勝",先鋒分析!$D$15,IF($A2637="引き分け",先鋒分析!$D$16,IF($A2637="一本差負",先鋒分析!$D$17,先鋒分析!$D$18))))</f>
        <v>0.20800000000000002</v>
      </c>
      <c r="K2637" s="19">
        <f t="shared" si="536"/>
        <v>-1</v>
      </c>
      <c r="L2637" s="19">
        <f t="shared" si="537"/>
        <v>-1</v>
      </c>
      <c r="M2637" s="7">
        <f>IF($B2637="二本差勝",次鋒分析!$D$14,IF($B2637="一本差勝",次鋒分析!$D$15,IF($B2637="引き分け",次鋒分析!$D$16,IF($B2637="一本差負",次鋒分析!$D$17,次鋒分析!$D$18))))</f>
        <v>0.26400000000000001</v>
      </c>
      <c r="N2637" s="1">
        <f t="shared" si="538"/>
        <v>0</v>
      </c>
      <c r="O2637" s="1">
        <f t="shared" si="539"/>
        <v>0</v>
      </c>
      <c r="P2637" s="7">
        <f>IF($C2637="二本差勝",中堅分析!$D$14,IF($C2637="一本差勝",中堅分析!$D$15,IF($C2637="引き分け",中堅分析!$D$16,IF($C2637="一本差負",中堅分析!$D$17,中堅分析!$D$18))))</f>
        <v>0.20800000000000002</v>
      </c>
      <c r="Q2637" s="1">
        <f t="shared" si="540"/>
        <v>-1</v>
      </c>
      <c r="R2637" s="1">
        <f t="shared" si="541"/>
        <v>-1</v>
      </c>
      <c r="S2637" s="7">
        <f>IF($D2637="二本差勝",副将分析!$D$14,IF($D2637="一本差勝",副将分析!$D$15,IF($D2637="引き分け",副将分析!$D$16,IF($D2637="一本差負",副将分析!$D$17,副将分析!$D$18))))</f>
        <v>0.20800000000000002</v>
      </c>
      <c r="T2637" s="1">
        <f t="shared" si="542"/>
        <v>1</v>
      </c>
      <c r="U2637" s="1">
        <f t="shared" si="543"/>
        <v>1</v>
      </c>
      <c r="V2637" s="7">
        <f>IF($E2637="二本差勝",大将分析!$D$14,IF($E2637="一本差勝",大将分析!$D$15,IF($E2637="引き分け",大将分析!$D$16,IF($E2637="一本差負",大将分析!$D$17,大将分析!$D$18))))</f>
        <v>0.16000000000000003</v>
      </c>
      <c r="W2637" s="1">
        <f t="shared" si="544"/>
        <v>1</v>
      </c>
      <c r="X2637" s="1">
        <f t="shared" si="545"/>
        <v>2</v>
      </c>
    </row>
    <row r="2638" spans="1:24" x14ac:dyDescent="0.15">
      <c r="A2638" s="1" t="s">
        <v>41</v>
      </c>
      <c r="B2638" s="1" t="s">
        <v>41</v>
      </c>
      <c r="C2638" s="1" t="s">
        <v>22</v>
      </c>
      <c r="D2638" s="1" t="s">
        <v>39</v>
      </c>
      <c r="E2638" s="1" t="s">
        <v>40</v>
      </c>
      <c r="F2638" s="19">
        <f t="shared" si="533"/>
        <v>-2</v>
      </c>
      <c r="G2638" s="19">
        <f t="shared" si="534"/>
        <v>-2</v>
      </c>
      <c r="H2638" s="20">
        <f t="shared" si="535"/>
        <v>3.8011404288000025E-4</v>
      </c>
      <c r="J2638" s="7">
        <f>IF($A2638="二本差勝",先鋒分析!$D$14,IF($A2638="一本差勝",先鋒分析!$D$15,IF($A2638="引き分け",先鋒分析!$D$16,IF($A2638="一本差負",先鋒分析!$D$17,先鋒分析!$D$18))))</f>
        <v>0.20800000000000002</v>
      </c>
      <c r="K2638" s="19">
        <f t="shared" si="536"/>
        <v>-1</v>
      </c>
      <c r="L2638" s="19">
        <f t="shared" si="537"/>
        <v>-1</v>
      </c>
      <c r="M2638" s="7">
        <f>IF($B2638="二本差勝",次鋒分析!$D$14,IF($B2638="一本差勝",次鋒分析!$D$15,IF($B2638="引き分け",次鋒分析!$D$16,IF($B2638="一本差負",次鋒分析!$D$17,次鋒分析!$D$18))))</f>
        <v>0.20800000000000002</v>
      </c>
      <c r="N2638" s="1">
        <f t="shared" si="538"/>
        <v>-1</v>
      </c>
      <c r="O2638" s="1">
        <f t="shared" si="539"/>
        <v>-1</v>
      </c>
      <c r="P2638" s="7">
        <f>IF($C2638="二本差勝",中堅分析!$D$14,IF($C2638="一本差勝",中堅分析!$D$15,IF($C2638="引き分け",中堅分析!$D$16,IF($C2638="一本差負",中堅分析!$D$17,中堅分析!$D$18))))</f>
        <v>0.26400000000000001</v>
      </c>
      <c r="Q2638" s="1">
        <f t="shared" si="540"/>
        <v>0</v>
      </c>
      <c r="R2638" s="1">
        <f t="shared" si="541"/>
        <v>0</v>
      </c>
      <c r="S2638" s="7">
        <f>IF($D2638="二本差勝",副将分析!$D$14,IF($D2638="一本差勝",副将分析!$D$15,IF($D2638="引き分け",副将分析!$D$16,IF($D2638="一本差負",副将分析!$D$17,副将分析!$D$18))))</f>
        <v>0.16000000000000003</v>
      </c>
      <c r="T2638" s="1">
        <f t="shared" si="542"/>
        <v>1</v>
      </c>
      <c r="U2638" s="1">
        <f t="shared" si="543"/>
        <v>2</v>
      </c>
      <c r="V2638" s="7">
        <f>IF($E2638="二本差勝",大将分析!$D$14,IF($E2638="一本差勝",大将分析!$D$15,IF($E2638="引き分け",大将分析!$D$16,IF($E2638="一本差負",大将分析!$D$17,大将分析!$D$18))))</f>
        <v>0.20800000000000002</v>
      </c>
      <c r="W2638" s="1">
        <f t="shared" si="544"/>
        <v>1</v>
      </c>
      <c r="X2638" s="1">
        <f t="shared" si="545"/>
        <v>1</v>
      </c>
    </row>
    <row r="2639" spans="1:24" x14ac:dyDescent="0.15">
      <c r="A2639" s="1" t="s">
        <v>41</v>
      </c>
      <c r="B2639" s="1" t="s">
        <v>41</v>
      </c>
      <c r="C2639" s="1" t="s">
        <v>22</v>
      </c>
      <c r="D2639" s="1" t="s">
        <v>40</v>
      </c>
      <c r="E2639" s="1" t="s">
        <v>39</v>
      </c>
      <c r="F2639" s="19">
        <f t="shared" si="533"/>
        <v>-2</v>
      </c>
      <c r="G2639" s="19">
        <f t="shared" si="534"/>
        <v>-2</v>
      </c>
      <c r="H2639" s="20">
        <f t="shared" si="535"/>
        <v>3.8011404288000025E-4</v>
      </c>
      <c r="J2639" s="7">
        <f>IF($A2639="二本差勝",先鋒分析!$D$14,IF($A2639="一本差勝",先鋒分析!$D$15,IF($A2639="引き分け",先鋒分析!$D$16,IF($A2639="一本差負",先鋒分析!$D$17,先鋒分析!$D$18))))</f>
        <v>0.20800000000000002</v>
      </c>
      <c r="K2639" s="19">
        <f t="shared" si="536"/>
        <v>-1</v>
      </c>
      <c r="L2639" s="19">
        <f t="shared" si="537"/>
        <v>-1</v>
      </c>
      <c r="M2639" s="7">
        <f>IF($B2639="二本差勝",次鋒分析!$D$14,IF($B2639="一本差勝",次鋒分析!$D$15,IF($B2639="引き分け",次鋒分析!$D$16,IF($B2639="一本差負",次鋒分析!$D$17,次鋒分析!$D$18))))</f>
        <v>0.20800000000000002</v>
      </c>
      <c r="N2639" s="1">
        <f t="shared" si="538"/>
        <v>-1</v>
      </c>
      <c r="O2639" s="1">
        <f t="shared" si="539"/>
        <v>-1</v>
      </c>
      <c r="P2639" s="7">
        <f>IF($C2639="二本差勝",中堅分析!$D$14,IF($C2639="一本差勝",中堅分析!$D$15,IF($C2639="引き分け",中堅分析!$D$16,IF($C2639="一本差負",中堅分析!$D$17,中堅分析!$D$18))))</f>
        <v>0.26400000000000001</v>
      </c>
      <c r="Q2639" s="1">
        <f t="shared" si="540"/>
        <v>0</v>
      </c>
      <c r="R2639" s="1">
        <f t="shared" si="541"/>
        <v>0</v>
      </c>
      <c r="S2639" s="7">
        <f>IF($D2639="二本差勝",副将分析!$D$14,IF($D2639="一本差勝",副将分析!$D$15,IF($D2639="引き分け",副将分析!$D$16,IF($D2639="一本差負",副将分析!$D$17,副将分析!$D$18))))</f>
        <v>0.20800000000000002</v>
      </c>
      <c r="T2639" s="1">
        <f t="shared" si="542"/>
        <v>1</v>
      </c>
      <c r="U2639" s="1">
        <f t="shared" si="543"/>
        <v>1</v>
      </c>
      <c r="V2639" s="7">
        <f>IF($E2639="二本差勝",大将分析!$D$14,IF($E2639="一本差勝",大将分析!$D$15,IF($E2639="引き分け",大将分析!$D$16,IF($E2639="一本差負",大将分析!$D$17,大将分析!$D$18))))</f>
        <v>0.16000000000000003</v>
      </c>
      <c r="W2639" s="1">
        <f t="shared" si="544"/>
        <v>1</v>
      </c>
      <c r="X2639" s="1">
        <f t="shared" si="545"/>
        <v>2</v>
      </c>
    </row>
    <row r="2640" spans="1:24" x14ac:dyDescent="0.15">
      <c r="A2640" s="1" t="s">
        <v>22</v>
      </c>
      <c r="B2640" s="1" t="s">
        <v>41</v>
      </c>
      <c r="C2640" s="1" t="s">
        <v>41</v>
      </c>
      <c r="D2640" s="1" t="s">
        <v>40</v>
      </c>
      <c r="E2640" s="1" t="s">
        <v>40</v>
      </c>
      <c r="F2640" s="19">
        <f t="shared" si="533"/>
        <v>-2</v>
      </c>
      <c r="G2640" s="19">
        <f t="shared" si="534"/>
        <v>-2</v>
      </c>
      <c r="H2640" s="20">
        <f t="shared" si="535"/>
        <v>4.9414825574400033E-4</v>
      </c>
      <c r="J2640" s="7">
        <f>IF($A2640="二本差勝",先鋒分析!$D$14,IF($A2640="一本差勝",先鋒分析!$D$15,IF($A2640="引き分け",先鋒分析!$D$16,IF($A2640="一本差負",先鋒分析!$D$17,先鋒分析!$D$18))))</f>
        <v>0.26400000000000001</v>
      </c>
      <c r="K2640" s="19">
        <f t="shared" si="536"/>
        <v>0</v>
      </c>
      <c r="L2640" s="19">
        <f t="shared" si="537"/>
        <v>0</v>
      </c>
      <c r="M2640" s="7">
        <f>IF($B2640="二本差勝",次鋒分析!$D$14,IF($B2640="一本差勝",次鋒分析!$D$15,IF($B2640="引き分け",次鋒分析!$D$16,IF($B2640="一本差負",次鋒分析!$D$17,次鋒分析!$D$18))))</f>
        <v>0.20800000000000002</v>
      </c>
      <c r="N2640" s="1">
        <f t="shared" si="538"/>
        <v>-1</v>
      </c>
      <c r="O2640" s="1">
        <f t="shared" si="539"/>
        <v>-1</v>
      </c>
      <c r="P2640" s="7">
        <f>IF($C2640="二本差勝",中堅分析!$D$14,IF($C2640="一本差勝",中堅分析!$D$15,IF($C2640="引き分け",中堅分析!$D$16,IF($C2640="一本差負",中堅分析!$D$17,中堅分析!$D$18))))</f>
        <v>0.20800000000000002</v>
      </c>
      <c r="Q2640" s="1">
        <f t="shared" si="540"/>
        <v>-1</v>
      </c>
      <c r="R2640" s="1">
        <f t="shared" si="541"/>
        <v>-1</v>
      </c>
      <c r="S2640" s="7">
        <f>IF($D2640="二本差勝",副将分析!$D$14,IF($D2640="一本差勝",副将分析!$D$15,IF($D2640="引き分け",副将分析!$D$16,IF($D2640="一本差負",副将分析!$D$17,副将分析!$D$18))))</f>
        <v>0.20800000000000002</v>
      </c>
      <c r="T2640" s="1">
        <f t="shared" si="542"/>
        <v>1</v>
      </c>
      <c r="U2640" s="1">
        <f t="shared" si="543"/>
        <v>1</v>
      </c>
      <c r="V2640" s="7">
        <f>IF($E2640="二本差勝",大将分析!$D$14,IF($E2640="一本差勝",大将分析!$D$15,IF($E2640="引き分け",大将分析!$D$16,IF($E2640="一本差負",大将分析!$D$17,大将分析!$D$18))))</f>
        <v>0.20800000000000002</v>
      </c>
      <c r="W2640" s="1">
        <f t="shared" si="544"/>
        <v>1</v>
      </c>
      <c r="X2640" s="1">
        <f t="shared" si="545"/>
        <v>1</v>
      </c>
    </row>
    <row r="2641" spans="1:24" x14ac:dyDescent="0.15">
      <c r="A2641" s="1" t="s">
        <v>41</v>
      </c>
      <c r="B2641" s="1" t="s">
        <v>22</v>
      </c>
      <c r="C2641" s="1" t="s">
        <v>41</v>
      </c>
      <c r="D2641" s="1" t="s">
        <v>40</v>
      </c>
      <c r="E2641" s="1" t="s">
        <v>40</v>
      </c>
      <c r="F2641" s="19">
        <f t="shared" si="533"/>
        <v>-2</v>
      </c>
      <c r="G2641" s="19">
        <f t="shared" si="534"/>
        <v>-2</v>
      </c>
      <c r="H2641" s="20">
        <f t="shared" si="535"/>
        <v>4.9414825574400033E-4</v>
      </c>
      <c r="J2641" s="7">
        <f>IF($A2641="二本差勝",先鋒分析!$D$14,IF($A2641="一本差勝",先鋒分析!$D$15,IF($A2641="引き分け",先鋒分析!$D$16,IF($A2641="一本差負",先鋒分析!$D$17,先鋒分析!$D$18))))</f>
        <v>0.20800000000000002</v>
      </c>
      <c r="K2641" s="19">
        <f t="shared" si="536"/>
        <v>-1</v>
      </c>
      <c r="L2641" s="19">
        <f t="shared" si="537"/>
        <v>-1</v>
      </c>
      <c r="M2641" s="7">
        <f>IF($B2641="二本差勝",次鋒分析!$D$14,IF($B2641="一本差勝",次鋒分析!$D$15,IF($B2641="引き分け",次鋒分析!$D$16,IF($B2641="一本差負",次鋒分析!$D$17,次鋒分析!$D$18))))</f>
        <v>0.26400000000000001</v>
      </c>
      <c r="N2641" s="1">
        <f t="shared" si="538"/>
        <v>0</v>
      </c>
      <c r="O2641" s="1">
        <f t="shared" si="539"/>
        <v>0</v>
      </c>
      <c r="P2641" s="7">
        <f>IF($C2641="二本差勝",中堅分析!$D$14,IF($C2641="一本差勝",中堅分析!$D$15,IF($C2641="引き分け",中堅分析!$D$16,IF($C2641="一本差負",中堅分析!$D$17,中堅分析!$D$18))))</f>
        <v>0.20800000000000002</v>
      </c>
      <c r="Q2641" s="1">
        <f t="shared" si="540"/>
        <v>-1</v>
      </c>
      <c r="R2641" s="1">
        <f t="shared" si="541"/>
        <v>-1</v>
      </c>
      <c r="S2641" s="7">
        <f>IF($D2641="二本差勝",副将分析!$D$14,IF($D2641="一本差勝",副将分析!$D$15,IF($D2641="引き分け",副将分析!$D$16,IF($D2641="一本差負",副将分析!$D$17,副将分析!$D$18))))</f>
        <v>0.20800000000000002</v>
      </c>
      <c r="T2641" s="1">
        <f t="shared" si="542"/>
        <v>1</v>
      </c>
      <c r="U2641" s="1">
        <f t="shared" si="543"/>
        <v>1</v>
      </c>
      <c r="V2641" s="7">
        <f>IF($E2641="二本差勝",大将分析!$D$14,IF($E2641="一本差勝",大将分析!$D$15,IF($E2641="引き分け",大将分析!$D$16,IF($E2641="一本差負",大将分析!$D$17,大将分析!$D$18))))</f>
        <v>0.20800000000000002</v>
      </c>
      <c r="W2641" s="1">
        <f t="shared" si="544"/>
        <v>1</v>
      </c>
      <c r="X2641" s="1">
        <f t="shared" si="545"/>
        <v>1</v>
      </c>
    </row>
    <row r="2642" spans="1:24" x14ac:dyDescent="0.15">
      <c r="A2642" s="1" t="s">
        <v>41</v>
      </c>
      <c r="B2642" s="1" t="s">
        <v>41</v>
      </c>
      <c r="C2642" s="1" t="s">
        <v>22</v>
      </c>
      <c r="D2642" s="1" t="s">
        <v>40</v>
      </c>
      <c r="E2642" s="1" t="s">
        <v>40</v>
      </c>
      <c r="F2642" s="19">
        <f t="shared" si="533"/>
        <v>-2</v>
      </c>
      <c r="G2642" s="19">
        <f t="shared" si="534"/>
        <v>-2</v>
      </c>
      <c r="H2642" s="20">
        <f t="shared" si="535"/>
        <v>4.9414825574400033E-4</v>
      </c>
      <c r="J2642" s="7">
        <f>IF($A2642="二本差勝",先鋒分析!$D$14,IF($A2642="一本差勝",先鋒分析!$D$15,IF($A2642="引き分け",先鋒分析!$D$16,IF($A2642="一本差負",先鋒分析!$D$17,先鋒分析!$D$18))))</f>
        <v>0.20800000000000002</v>
      </c>
      <c r="K2642" s="19">
        <f t="shared" si="536"/>
        <v>-1</v>
      </c>
      <c r="L2642" s="19">
        <f t="shared" si="537"/>
        <v>-1</v>
      </c>
      <c r="M2642" s="7">
        <f>IF($B2642="二本差勝",次鋒分析!$D$14,IF($B2642="一本差勝",次鋒分析!$D$15,IF($B2642="引き分け",次鋒分析!$D$16,IF($B2642="一本差負",次鋒分析!$D$17,次鋒分析!$D$18))))</f>
        <v>0.20800000000000002</v>
      </c>
      <c r="N2642" s="1">
        <f t="shared" si="538"/>
        <v>-1</v>
      </c>
      <c r="O2642" s="1">
        <f t="shared" si="539"/>
        <v>-1</v>
      </c>
      <c r="P2642" s="7">
        <f>IF($C2642="二本差勝",中堅分析!$D$14,IF($C2642="一本差勝",中堅分析!$D$15,IF($C2642="引き分け",中堅分析!$D$16,IF($C2642="一本差負",中堅分析!$D$17,中堅分析!$D$18))))</f>
        <v>0.26400000000000001</v>
      </c>
      <c r="Q2642" s="1">
        <f t="shared" si="540"/>
        <v>0</v>
      </c>
      <c r="R2642" s="1">
        <f t="shared" si="541"/>
        <v>0</v>
      </c>
      <c r="S2642" s="7">
        <f>IF($D2642="二本差勝",副将分析!$D$14,IF($D2642="一本差勝",副将分析!$D$15,IF($D2642="引き分け",副将分析!$D$16,IF($D2642="一本差負",副将分析!$D$17,副将分析!$D$18))))</f>
        <v>0.20800000000000002</v>
      </c>
      <c r="T2642" s="1">
        <f t="shared" si="542"/>
        <v>1</v>
      </c>
      <c r="U2642" s="1">
        <f t="shared" si="543"/>
        <v>1</v>
      </c>
      <c r="V2642" s="7">
        <f>IF($E2642="二本差勝",大将分析!$D$14,IF($E2642="一本差勝",大将分析!$D$15,IF($E2642="引き分け",大将分析!$D$16,IF($E2642="一本差負",大将分析!$D$17,大将分析!$D$18))))</f>
        <v>0.20800000000000002</v>
      </c>
      <c r="W2642" s="1">
        <f t="shared" si="544"/>
        <v>1</v>
      </c>
      <c r="X2642" s="1">
        <f t="shared" si="545"/>
        <v>1</v>
      </c>
    </row>
    <row r="2643" spans="1:24" x14ac:dyDescent="0.15">
      <c r="A2643" s="1" t="s">
        <v>22</v>
      </c>
      <c r="B2643" s="1" t="s">
        <v>41</v>
      </c>
      <c r="C2643" s="1" t="s">
        <v>41</v>
      </c>
      <c r="D2643" s="1" t="s">
        <v>39</v>
      </c>
      <c r="E2643" s="1" t="s">
        <v>22</v>
      </c>
      <c r="F2643" s="19">
        <f t="shared" si="533"/>
        <v>-2</v>
      </c>
      <c r="G2643" s="19">
        <f t="shared" si="534"/>
        <v>-2</v>
      </c>
      <c r="H2643" s="20">
        <f t="shared" si="535"/>
        <v>4.8245243904000029E-4</v>
      </c>
      <c r="J2643" s="7">
        <f>IF($A2643="二本差勝",先鋒分析!$D$14,IF($A2643="一本差勝",先鋒分析!$D$15,IF($A2643="引き分け",先鋒分析!$D$16,IF($A2643="一本差負",先鋒分析!$D$17,先鋒分析!$D$18))))</f>
        <v>0.26400000000000001</v>
      </c>
      <c r="K2643" s="19">
        <f t="shared" si="536"/>
        <v>0</v>
      </c>
      <c r="L2643" s="19">
        <f t="shared" si="537"/>
        <v>0</v>
      </c>
      <c r="M2643" s="7">
        <f>IF($B2643="二本差勝",次鋒分析!$D$14,IF($B2643="一本差勝",次鋒分析!$D$15,IF($B2643="引き分け",次鋒分析!$D$16,IF($B2643="一本差負",次鋒分析!$D$17,次鋒分析!$D$18))))</f>
        <v>0.20800000000000002</v>
      </c>
      <c r="N2643" s="1">
        <f t="shared" si="538"/>
        <v>-1</v>
      </c>
      <c r="O2643" s="1">
        <f t="shared" si="539"/>
        <v>-1</v>
      </c>
      <c r="P2643" s="7">
        <f>IF($C2643="二本差勝",中堅分析!$D$14,IF($C2643="一本差勝",中堅分析!$D$15,IF($C2643="引き分け",中堅分析!$D$16,IF($C2643="一本差負",中堅分析!$D$17,中堅分析!$D$18))))</f>
        <v>0.20800000000000002</v>
      </c>
      <c r="Q2643" s="1">
        <f t="shared" si="540"/>
        <v>-1</v>
      </c>
      <c r="R2643" s="1">
        <f t="shared" si="541"/>
        <v>-1</v>
      </c>
      <c r="S2643" s="7">
        <f>IF($D2643="二本差勝",副将分析!$D$14,IF($D2643="一本差勝",副将分析!$D$15,IF($D2643="引き分け",副将分析!$D$16,IF($D2643="一本差負",副将分析!$D$17,副将分析!$D$18))))</f>
        <v>0.16000000000000003</v>
      </c>
      <c r="T2643" s="1">
        <f t="shared" si="542"/>
        <v>1</v>
      </c>
      <c r="U2643" s="1">
        <f t="shared" si="543"/>
        <v>2</v>
      </c>
      <c r="V2643" s="7">
        <f>IF($E2643="二本差勝",大将分析!$D$14,IF($E2643="一本差勝",大将分析!$D$15,IF($E2643="引き分け",大将分析!$D$16,IF($E2643="一本差負",大将分析!$D$17,大将分析!$D$18))))</f>
        <v>0.26400000000000001</v>
      </c>
      <c r="W2643" s="1">
        <f t="shared" si="544"/>
        <v>0</v>
      </c>
      <c r="X2643" s="1">
        <f t="shared" si="545"/>
        <v>0</v>
      </c>
    </row>
    <row r="2644" spans="1:24" x14ac:dyDescent="0.15">
      <c r="A2644" s="1" t="s">
        <v>22</v>
      </c>
      <c r="B2644" s="1" t="s">
        <v>41</v>
      </c>
      <c r="C2644" s="1" t="s">
        <v>41</v>
      </c>
      <c r="D2644" s="1" t="s">
        <v>22</v>
      </c>
      <c r="E2644" s="1" t="s">
        <v>39</v>
      </c>
      <c r="F2644" s="19">
        <f t="shared" si="533"/>
        <v>-2</v>
      </c>
      <c r="G2644" s="19">
        <f t="shared" si="534"/>
        <v>-2</v>
      </c>
      <c r="H2644" s="20">
        <f t="shared" si="535"/>
        <v>4.8245243904000029E-4</v>
      </c>
      <c r="J2644" s="7">
        <f>IF($A2644="二本差勝",先鋒分析!$D$14,IF($A2644="一本差勝",先鋒分析!$D$15,IF($A2644="引き分け",先鋒分析!$D$16,IF($A2644="一本差負",先鋒分析!$D$17,先鋒分析!$D$18))))</f>
        <v>0.26400000000000001</v>
      </c>
      <c r="K2644" s="19">
        <f t="shared" si="536"/>
        <v>0</v>
      </c>
      <c r="L2644" s="19">
        <f t="shared" si="537"/>
        <v>0</v>
      </c>
      <c r="M2644" s="7">
        <f>IF($B2644="二本差勝",次鋒分析!$D$14,IF($B2644="一本差勝",次鋒分析!$D$15,IF($B2644="引き分け",次鋒分析!$D$16,IF($B2644="一本差負",次鋒分析!$D$17,次鋒分析!$D$18))))</f>
        <v>0.20800000000000002</v>
      </c>
      <c r="N2644" s="1">
        <f t="shared" si="538"/>
        <v>-1</v>
      </c>
      <c r="O2644" s="1">
        <f t="shared" si="539"/>
        <v>-1</v>
      </c>
      <c r="P2644" s="7">
        <f>IF($C2644="二本差勝",中堅分析!$D$14,IF($C2644="一本差勝",中堅分析!$D$15,IF($C2644="引き分け",中堅分析!$D$16,IF($C2644="一本差負",中堅分析!$D$17,中堅分析!$D$18))))</f>
        <v>0.20800000000000002</v>
      </c>
      <c r="Q2644" s="1">
        <f t="shared" si="540"/>
        <v>-1</v>
      </c>
      <c r="R2644" s="1">
        <f t="shared" si="541"/>
        <v>-1</v>
      </c>
      <c r="S2644" s="7">
        <f>IF($D2644="二本差勝",副将分析!$D$14,IF($D2644="一本差勝",副将分析!$D$15,IF($D2644="引き分け",副将分析!$D$16,IF($D2644="一本差負",副将分析!$D$17,副将分析!$D$18))))</f>
        <v>0.26400000000000001</v>
      </c>
      <c r="T2644" s="1">
        <f t="shared" si="542"/>
        <v>0</v>
      </c>
      <c r="U2644" s="1">
        <f t="shared" si="543"/>
        <v>0</v>
      </c>
      <c r="V2644" s="7">
        <f>IF($E2644="二本差勝",大将分析!$D$14,IF($E2644="一本差勝",大将分析!$D$15,IF($E2644="引き分け",大将分析!$D$16,IF($E2644="一本差負",大将分析!$D$17,大将分析!$D$18))))</f>
        <v>0.16000000000000003</v>
      </c>
      <c r="W2644" s="1">
        <f t="shared" si="544"/>
        <v>1</v>
      </c>
      <c r="X2644" s="1">
        <f t="shared" si="545"/>
        <v>2</v>
      </c>
    </row>
    <row r="2645" spans="1:24" x14ac:dyDescent="0.15">
      <c r="A2645" s="1" t="s">
        <v>41</v>
      </c>
      <c r="B2645" s="1" t="s">
        <v>22</v>
      </c>
      <c r="C2645" s="1" t="s">
        <v>41</v>
      </c>
      <c r="D2645" s="1" t="s">
        <v>39</v>
      </c>
      <c r="E2645" s="1" t="s">
        <v>22</v>
      </c>
      <c r="F2645" s="19">
        <f t="shared" si="533"/>
        <v>-2</v>
      </c>
      <c r="G2645" s="19">
        <f t="shared" si="534"/>
        <v>-2</v>
      </c>
      <c r="H2645" s="20">
        <f t="shared" si="535"/>
        <v>4.8245243904000029E-4</v>
      </c>
      <c r="J2645" s="7">
        <f>IF($A2645="二本差勝",先鋒分析!$D$14,IF($A2645="一本差勝",先鋒分析!$D$15,IF($A2645="引き分け",先鋒分析!$D$16,IF($A2645="一本差負",先鋒分析!$D$17,先鋒分析!$D$18))))</f>
        <v>0.20800000000000002</v>
      </c>
      <c r="K2645" s="19">
        <f t="shared" si="536"/>
        <v>-1</v>
      </c>
      <c r="L2645" s="19">
        <f t="shared" si="537"/>
        <v>-1</v>
      </c>
      <c r="M2645" s="7">
        <f>IF($B2645="二本差勝",次鋒分析!$D$14,IF($B2645="一本差勝",次鋒分析!$D$15,IF($B2645="引き分け",次鋒分析!$D$16,IF($B2645="一本差負",次鋒分析!$D$17,次鋒分析!$D$18))))</f>
        <v>0.26400000000000001</v>
      </c>
      <c r="N2645" s="1">
        <f t="shared" si="538"/>
        <v>0</v>
      </c>
      <c r="O2645" s="1">
        <f t="shared" si="539"/>
        <v>0</v>
      </c>
      <c r="P2645" s="7">
        <f>IF($C2645="二本差勝",中堅分析!$D$14,IF($C2645="一本差勝",中堅分析!$D$15,IF($C2645="引き分け",中堅分析!$D$16,IF($C2645="一本差負",中堅分析!$D$17,中堅分析!$D$18))))</f>
        <v>0.20800000000000002</v>
      </c>
      <c r="Q2645" s="1">
        <f t="shared" si="540"/>
        <v>-1</v>
      </c>
      <c r="R2645" s="1">
        <f t="shared" si="541"/>
        <v>-1</v>
      </c>
      <c r="S2645" s="7">
        <f>IF($D2645="二本差勝",副将分析!$D$14,IF($D2645="一本差勝",副将分析!$D$15,IF($D2645="引き分け",副将分析!$D$16,IF($D2645="一本差負",副将分析!$D$17,副将分析!$D$18))))</f>
        <v>0.16000000000000003</v>
      </c>
      <c r="T2645" s="1">
        <f t="shared" si="542"/>
        <v>1</v>
      </c>
      <c r="U2645" s="1">
        <f t="shared" si="543"/>
        <v>2</v>
      </c>
      <c r="V2645" s="7">
        <f>IF($E2645="二本差勝",大将分析!$D$14,IF($E2645="一本差勝",大将分析!$D$15,IF($E2645="引き分け",大将分析!$D$16,IF($E2645="一本差負",大将分析!$D$17,大将分析!$D$18))))</f>
        <v>0.26400000000000001</v>
      </c>
      <c r="W2645" s="1">
        <f t="shared" si="544"/>
        <v>0</v>
      </c>
      <c r="X2645" s="1">
        <f t="shared" si="545"/>
        <v>0</v>
      </c>
    </row>
    <row r="2646" spans="1:24" x14ac:dyDescent="0.15">
      <c r="A2646" s="1" t="s">
        <v>41</v>
      </c>
      <c r="B2646" s="1" t="s">
        <v>22</v>
      </c>
      <c r="C2646" s="1" t="s">
        <v>41</v>
      </c>
      <c r="D2646" s="1" t="s">
        <v>22</v>
      </c>
      <c r="E2646" s="1" t="s">
        <v>39</v>
      </c>
      <c r="F2646" s="19">
        <f t="shared" si="533"/>
        <v>-2</v>
      </c>
      <c r="G2646" s="19">
        <f t="shared" si="534"/>
        <v>-2</v>
      </c>
      <c r="H2646" s="20">
        <f t="shared" si="535"/>
        <v>4.8245243904000029E-4</v>
      </c>
      <c r="J2646" s="7">
        <f>IF($A2646="二本差勝",先鋒分析!$D$14,IF($A2646="一本差勝",先鋒分析!$D$15,IF($A2646="引き分け",先鋒分析!$D$16,IF($A2646="一本差負",先鋒分析!$D$17,先鋒分析!$D$18))))</f>
        <v>0.20800000000000002</v>
      </c>
      <c r="K2646" s="19">
        <f t="shared" si="536"/>
        <v>-1</v>
      </c>
      <c r="L2646" s="19">
        <f t="shared" si="537"/>
        <v>-1</v>
      </c>
      <c r="M2646" s="7">
        <f>IF($B2646="二本差勝",次鋒分析!$D$14,IF($B2646="一本差勝",次鋒分析!$D$15,IF($B2646="引き分け",次鋒分析!$D$16,IF($B2646="一本差負",次鋒分析!$D$17,次鋒分析!$D$18))))</f>
        <v>0.26400000000000001</v>
      </c>
      <c r="N2646" s="1">
        <f t="shared" si="538"/>
        <v>0</v>
      </c>
      <c r="O2646" s="1">
        <f t="shared" si="539"/>
        <v>0</v>
      </c>
      <c r="P2646" s="7">
        <f>IF($C2646="二本差勝",中堅分析!$D$14,IF($C2646="一本差勝",中堅分析!$D$15,IF($C2646="引き分け",中堅分析!$D$16,IF($C2646="一本差負",中堅分析!$D$17,中堅分析!$D$18))))</f>
        <v>0.20800000000000002</v>
      </c>
      <c r="Q2646" s="1">
        <f t="shared" si="540"/>
        <v>-1</v>
      </c>
      <c r="R2646" s="1">
        <f t="shared" si="541"/>
        <v>-1</v>
      </c>
      <c r="S2646" s="7">
        <f>IF($D2646="二本差勝",副将分析!$D$14,IF($D2646="一本差勝",副将分析!$D$15,IF($D2646="引き分け",副将分析!$D$16,IF($D2646="一本差負",副将分析!$D$17,副将分析!$D$18))))</f>
        <v>0.26400000000000001</v>
      </c>
      <c r="T2646" s="1">
        <f t="shared" si="542"/>
        <v>0</v>
      </c>
      <c r="U2646" s="1">
        <f t="shared" si="543"/>
        <v>0</v>
      </c>
      <c r="V2646" s="7">
        <f>IF($E2646="二本差勝",大将分析!$D$14,IF($E2646="一本差勝",大将分析!$D$15,IF($E2646="引き分け",大将分析!$D$16,IF($E2646="一本差負",大将分析!$D$17,大将分析!$D$18))))</f>
        <v>0.16000000000000003</v>
      </c>
      <c r="W2646" s="1">
        <f t="shared" si="544"/>
        <v>1</v>
      </c>
      <c r="X2646" s="1">
        <f t="shared" si="545"/>
        <v>2</v>
      </c>
    </row>
    <row r="2647" spans="1:24" x14ac:dyDescent="0.15">
      <c r="A2647" s="1" t="s">
        <v>41</v>
      </c>
      <c r="B2647" s="1" t="s">
        <v>41</v>
      </c>
      <c r="C2647" s="1" t="s">
        <v>22</v>
      </c>
      <c r="D2647" s="1" t="s">
        <v>39</v>
      </c>
      <c r="E2647" s="1" t="s">
        <v>22</v>
      </c>
      <c r="F2647" s="19">
        <f t="shared" si="533"/>
        <v>-2</v>
      </c>
      <c r="G2647" s="19">
        <f t="shared" si="534"/>
        <v>-2</v>
      </c>
      <c r="H2647" s="20">
        <f t="shared" si="535"/>
        <v>4.8245243904000029E-4</v>
      </c>
      <c r="J2647" s="7">
        <f>IF($A2647="二本差勝",先鋒分析!$D$14,IF($A2647="一本差勝",先鋒分析!$D$15,IF($A2647="引き分け",先鋒分析!$D$16,IF($A2647="一本差負",先鋒分析!$D$17,先鋒分析!$D$18))))</f>
        <v>0.20800000000000002</v>
      </c>
      <c r="K2647" s="19">
        <f t="shared" si="536"/>
        <v>-1</v>
      </c>
      <c r="L2647" s="19">
        <f t="shared" si="537"/>
        <v>-1</v>
      </c>
      <c r="M2647" s="7">
        <f>IF($B2647="二本差勝",次鋒分析!$D$14,IF($B2647="一本差勝",次鋒分析!$D$15,IF($B2647="引き分け",次鋒分析!$D$16,IF($B2647="一本差負",次鋒分析!$D$17,次鋒分析!$D$18))))</f>
        <v>0.20800000000000002</v>
      </c>
      <c r="N2647" s="1">
        <f t="shared" si="538"/>
        <v>-1</v>
      </c>
      <c r="O2647" s="1">
        <f t="shared" si="539"/>
        <v>-1</v>
      </c>
      <c r="P2647" s="7">
        <f>IF($C2647="二本差勝",中堅分析!$D$14,IF($C2647="一本差勝",中堅分析!$D$15,IF($C2647="引き分け",中堅分析!$D$16,IF($C2647="一本差負",中堅分析!$D$17,中堅分析!$D$18))))</f>
        <v>0.26400000000000001</v>
      </c>
      <c r="Q2647" s="1">
        <f t="shared" si="540"/>
        <v>0</v>
      </c>
      <c r="R2647" s="1">
        <f t="shared" si="541"/>
        <v>0</v>
      </c>
      <c r="S2647" s="7">
        <f>IF($D2647="二本差勝",副将分析!$D$14,IF($D2647="一本差勝",副将分析!$D$15,IF($D2647="引き分け",副将分析!$D$16,IF($D2647="一本差負",副将分析!$D$17,副将分析!$D$18))))</f>
        <v>0.16000000000000003</v>
      </c>
      <c r="T2647" s="1">
        <f t="shared" si="542"/>
        <v>1</v>
      </c>
      <c r="U2647" s="1">
        <f t="shared" si="543"/>
        <v>2</v>
      </c>
      <c r="V2647" s="7">
        <f>IF($E2647="二本差勝",大将分析!$D$14,IF($E2647="一本差勝",大将分析!$D$15,IF($E2647="引き分け",大将分析!$D$16,IF($E2647="一本差負",大将分析!$D$17,大将分析!$D$18))))</f>
        <v>0.26400000000000001</v>
      </c>
      <c r="W2647" s="1">
        <f t="shared" si="544"/>
        <v>0</v>
      </c>
      <c r="X2647" s="1">
        <f t="shared" si="545"/>
        <v>0</v>
      </c>
    </row>
    <row r="2648" spans="1:24" x14ac:dyDescent="0.15">
      <c r="A2648" s="1" t="s">
        <v>41</v>
      </c>
      <c r="B2648" s="1" t="s">
        <v>41</v>
      </c>
      <c r="C2648" s="1" t="s">
        <v>22</v>
      </c>
      <c r="D2648" s="1" t="s">
        <v>22</v>
      </c>
      <c r="E2648" s="1" t="s">
        <v>39</v>
      </c>
      <c r="F2648" s="19">
        <f t="shared" si="533"/>
        <v>-2</v>
      </c>
      <c r="G2648" s="19">
        <f t="shared" si="534"/>
        <v>-2</v>
      </c>
      <c r="H2648" s="20">
        <f t="shared" si="535"/>
        <v>4.8245243904000029E-4</v>
      </c>
      <c r="J2648" s="7">
        <f>IF($A2648="二本差勝",先鋒分析!$D$14,IF($A2648="一本差勝",先鋒分析!$D$15,IF($A2648="引き分け",先鋒分析!$D$16,IF($A2648="一本差負",先鋒分析!$D$17,先鋒分析!$D$18))))</f>
        <v>0.20800000000000002</v>
      </c>
      <c r="K2648" s="19">
        <f t="shared" si="536"/>
        <v>-1</v>
      </c>
      <c r="L2648" s="19">
        <f t="shared" si="537"/>
        <v>-1</v>
      </c>
      <c r="M2648" s="7">
        <f>IF($B2648="二本差勝",次鋒分析!$D$14,IF($B2648="一本差勝",次鋒分析!$D$15,IF($B2648="引き分け",次鋒分析!$D$16,IF($B2648="一本差負",次鋒分析!$D$17,次鋒分析!$D$18))))</f>
        <v>0.20800000000000002</v>
      </c>
      <c r="N2648" s="1">
        <f t="shared" si="538"/>
        <v>-1</v>
      </c>
      <c r="O2648" s="1">
        <f t="shared" si="539"/>
        <v>-1</v>
      </c>
      <c r="P2648" s="7">
        <f>IF($C2648="二本差勝",中堅分析!$D$14,IF($C2648="一本差勝",中堅分析!$D$15,IF($C2648="引き分け",中堅分析!$D$16,IF($C2648="一本差負",中堅分析!$D$17,中堅分析!$D$18))))</f>
        <v>0.26400000000000001</v>
      </c>
      <c r="Q2648" s="1">
        <f t="shared" si="540"/>
        <v>0</v>
      </c>
      <c r="R2648" s="1">
        <f t="shared" si="541"/>
        <v>0</v>
      </c>
      <c r="S2648" s="7">
        <f>IF($D2648="二本差勝",副将分析!$D$14,IF($D2648="一本差勝",副将分析!$D$15,IF($D2648="引き分け",副将分析!$D$16,IF($D2648="一本差負",副将分析!$D$17,副将分析!$D$18))))</f>
        <v>0.26400000000000001</v>
      </c>
      <c r="T2648" s="1">
        <f t="shared" si="542"/>
        <v>0</v>
      </c>
      <c r="U2648" s="1">
        <f t="shared" si="543"/>
        <v>0</v>
      </c>
      <c r="V2648" s="7">
        <f>IF($E2648="二本差勝",大将分析!$D$14,IF($E2648="一本差勝",大将分析!$D$15,IF($E2648="引き分け",大将分析!$D$16,IF($E2648="一本差負",大将分析!$D$17,大将分析!$D$18))))</f>
        <v>0.16000000000000003</v>
      </c>
      <c r="W2648" s="1">
        <f t="shared" si="544"/>
        <v>1</v>
      </c>
      <c r="X2648" s="1">
        <f t="shared" si="545"/>
        <v>2</v>
      </c>
    </row>
    <row r="2649" spans="1:24" x14ac:dyDescent="0.15">
      <c r="A2649" s="1" t="s">
        <v>22</v>
      </c>
      <c r="B2649" s="1" t="s">
        <v>41</v>
      </c>
      <c r="C2649" s="1" t="s">
        <v>41</v>
      </c>
      <c r="D2649" s="1" t="s">
        <v>40</v>
      </c>
      <c r="E2649" s="1" t="s">
        <v>22</v>
      </c>
      <c r="F2649" s="19">
        <f t="shared" si="533"/>
        <v>-2</v>
      </c>
      <c r="G2649" s="19">
        <f t="shared" si="534"/>
        <v>-2</v>
      </c>
      <c r="H2649" s="20">
        <f t="shared" si="535"/>
        <v>6.2718817075200031E-4</v>
      </c>
      <c r="J2649" s="7">
        <f>IF($A2649="二本差勝",先鋒分析!$D$14,IF($A2649="一本差勝",先鋒分析!$D$15,IF($A2649="引き分け",先鋒分析!$D$16,IF($A2649="一本差負",先鋒分析!$D$17,先鋒分析!$D$18))))</f>
        <v>0.26400000000000001</v>
      </c>
      <c r="K2649" s="19">
        <f t="shared" si="536"/>
        <v>0</v>
      </c>
      <c r="L2649" s="19">
        <f t="shared" si="537"/>
        <v>0</v>
      </c>
      <c r="M2649" s="7">
        <f>IF($B2649="二本差勝",次鋒分析!$D$14,IF($B2649="一本差勝",次鋒分析!$D$15,IF($B2649="引き分け",次鋒分析!$D$16,IF($B2649="一本差負",次鋒分析!$D$17,次鋒分析!$D$18))))</f>
        <v>0.20800000000000002</v>
      </c>
      <c r="N2649" s="1">
        <f t="shared" si="538"/>
        <v>-1</v>
      </c>
      <c r="O2649" s="1">
        <f t="shared" si="539"/>
        <v>-1</v>
      </c>
      <c r="P2649" s="7">
        <f>IF($C2649="二本差勝",中堅分析!$D$14,IF($C2649="一本差勝",中堅分析!$D$15,IF($C2649="引き分け",中堅分析!$D$16,IF($C2649="一本差負",中堅分析!$D$17,中堅分析!$D$18))))</f>
        <v>0.20800000000000002</v>
      </c>
      <c r="Q2649" s="1">
        <f t="shared" si="540"/>
        <v>-1</v>
      </c>
      <c r="R2649" s="1">
        <f t="shared" si="541"/>
        <v>-1</v>
      </c>
      <c r="S2649" s="7">
        <f>IF($D2649="二本差勝",副将分析!$D$14,IF($D2649="一本差勝",副将分析!$D$15,IF($D2649="引き分け",副将分析!$D$16,IF($D2649="一本差負",副将分析!$D$17,副将分析!$D$18))))</f>
        <v>0.20800000000000002</v>
      </c>
      <c r="T2649" s="1">
        <f t="shared" si="542"/>
        <v>1</v>
      </c>
      <c r="U2649" s="1">
        <f t="shared" si="543"/>
        <v>1</v>
      </c>
      <c r="V2649" s="7">
        <f>IF($E2649="二本差勝",大将分析!$D$14,IF($E2649="一本差勝",大将分析!$D$15,IF($E2649="引き分け",大将分析!$D$16,IF($E2649="一本差負",大将分析!$D$17,大将分析!$D$18))))</f>
        <v>0.26400000000000001</v>
      </c>
      <c r="W2649" s="1">
        <f t="shared" si="544"/>
        <v>0</v>
      </c>
      <c r="X2649" s="1">
        <f t="shared" si="545"/>
        <v>0</v>
      </c>
    </row>
    <row r="2650" spans="1:24" x14ac:dyDescent="0.15">
      <c r="A2650" s="1" t="s">
        <v>22</v>
      </c>
      <c r="B2650" s="1" t="s">
        <v>41</v>
      </c>
      <c r="C2650" s="1" t="s">
        <v>41</v>
      </c>
      <c r="D2650" s="1" t="s">
        <v>22</v>
      </c>
      <c r="E2650" s="1" t="s">
        <v>40</v>
      </c>
      <c r="F2650" s="19">
        <f t="shared" si="533"/>
        <v>-2</v>
      </c>
      <c r="G2650" s="19">
        <f t="shared" si="534"/>
        <v>-2</v>
      </c>
      <c r="H2650" s="20">
        <f t="shared" si="535"/>
        <v>6.2718817075200031E-4</v>
      </c>
      <c r="J2650" s="7">
        <f>IF($A2650="二本差勝",先鋒分析!$D$14,IF($A2650="一本差勝",先鋒分析!$D$15,IF($A2650="引き分け",先鋒分析!$D$16,IF($A2650="一本差負",先鋒分析!$D$17,先鋒分析!$D$18))))</f>
        <v>0.26400000000000001</v>
      </c>
      <c r="K2650" s="19">
        <f t="shared" si="536"/>
        <v>0</v>
      </c>
      <c r="L2650" s="19">
        <f t="shared" si="537"/>
        <v>0</v>
      </c>
      <c r="M2650" s="7">
        <f>IF($B2650="二本差勝",次鋒分析!$D$14,IF($B2650="一本差勝",次鋒分析!$D$15,IF($B2650="引き分け",次鋒分析!$D$16,IF($B2650="一本差負",次鋒分析!$D$17,次鋒分析!$D$18))))</f>
        <v>0.20800000000000002</v>
      </c>
      <c r="N2650" s="1">
        <f t="shared" si="538"/>
        <v>-1</v>
      </c>
      <c r="O2650" s="1">
        <f t="shared" si="539"/>
        <v>-1</v>
      </c>
      <c r="P2650" s="7">
        <f>IF($C2650="二本差勝",中堅分析!$D$14,IF($C2650="一本差勝",中堅分析!$D$15,IF($C2650="引き分け",中堅分析!$D$16,IF($C2650="一本差負",中堅分析!$D$17,中堅分析!$D$18))))</f>
        <v>0.20800000000000002</v>
      </c>
      <c r="Q2650" s="1">
        <f t="shared" si="540"/>
        <v>-1</v>
      </c>
      <c r="R2650" s="1">
        <f t="shared" si="541"/>
        <v>-1</v>
      </c>
      <c r="S2650" s="7">
        <f>IF($D2650="二本差勝",副将分析!$D$14,IF($D2650="一本差勝",副将分析!$D$15,IF($D2650="引き分け",副将分析!$D$16,IF($D2650="一本差負",副将分析!$D$17,副将分析!$D$18))))</f>
        <v>0.26400000000000001</v>
      </c>
      <c r="T2650" s="1">
        <f t="shared" si="542"/>
        <v>0</v>
      </c>
      <c r="U2650" s="1">
        <f t="shared" si="543"/>
        <v>0</v>
      </c>
      <c r="V2650" s="7">
        <f>IF($E2650="二本差勝",大将分析!$D$14,IF($E2650="一本差勝",大将分析!$D$15,IF($E2650="引き分け",大将分析!$D$16,IF($E2650="一本差負",大将分析!$D$17,大将分析!$D$18))))</f>
        <v>0.20800000000000002</v>
      </c>
      <c r="W2650" s="1">
        <f t="shared" si="544"/>
        <v>1</v>
      </c>
      <c r="X2650" s="1">
        <f t="shared" si="545"/>
        <v>1</v>
      </c>
    </row>
    <row r="2651" spans="1:24" x14ac:dyDescent="0.15">
      <c r="A2651" s="1" t="s">
        <v>41</v>
      </c>
      <c r="B2651" s="1" t="s">
        <v>22</v>
      </c>
      <c r="C2651" s="1" t="s">
        <v>41</v>
      </c>
      <c r="D2651" s="1" t="s">
        <v>40</v>
      </c>
      <c r="E2651" s="1" t="s">
        <v>22</v>
      </c>
      <c r="F2651" s="19">
        <f t="shared" si="533"/>
        <v>-2</v>
      </c>
      <c r="G2651" s="19">
        <f t="shared" si="534"/>
        <v>-2</v>
      </c>
      <c r="H2651" s="20">
        <f t="shared" si="535"/>
        <v>6.2718817075200031E-4</v>
      </c>
      <c r="J2651" s="7">
        <f>IF($A2651="二本差勝",先鋒分析!$D$14,IF($A2651="一本差勝",先鋒分析!$D$15,IF($A2651="引き分け",先鋒分析!$D$16,IF($A2651="一本差負",先鋒分析!$D$17,先鋒分析!$D$18))))</f>
        <v>0.20800000000000002</v>
      </c>
      <c r="K2651" s="19">
        <f t="shared" si="536"/>
        <v>-1</v>
      </c>
      <c r="L2651" s="19">
        <f t="shared" si="537"/>
        <v>-1</v>
      </c>
      <c r="M2651" s="7">
        <f>IF($B2651="二本差勝",次鋒分析!$D$14,IF($B2651="一本差勝",次鋒分析!$D$15,IF($B2651="引き分け",次鋒分析!$D$16,IF($B2651="一本差負",次鋒分析!$D$17,次鋒分析!$D$18))))</f>
        <v>0.26400000000000001</v>
      </c>
      <c r="N2651" s="1">
        <f t="shared" si="538"/>
        <v>0</v>
      </c>
      <c r="O2651" s="1">
        <f t="shared" si="539"/>
        <v>0</v>
      </c>
      <c r="P2651" s="7">
        <f>IF($C2651="二本差勝",中堅分析!$D$14,IF($C2651="一本差勝",中堅分析!$D$15,IF($C2651="引き分け",中堅分析!$D$16,IF($C2651="一本差負",中堅分析!$D$17,中堅分析!$D$18))))</f>
        <v>0.20800000000000002</v>
      </c>
      <c r="Q2651" s="1">
        <f t="shared" si="540"/>
        <v>-1</v>
      </c>
      <c r="R2651" s="1">
        <f t="shared" si="541"/>
        <v>-1</v>
      </c>
      <c r="S2651" s="7">
        <f>IF($D2651="二本差勝",副将分析!$D$14,IF($D2651="一本差勝",副将分析!$D$15,IF($D2651="引き分け",副将分析!$D$16,IF($D2651="一本差負",副将分析!$D$17,副将分析!$D$18))))</f>
        <v>0.20800000000000002</v>
      </c>
      <c r="T2651" s="1">
        <f t="shared" si="542"/>
        <v>1</v>
      </c>
      <c r="U2651" s="1">
        <f t="shared" si="543"/>
        <v>1</v>
      </c>
      <c r="V2651" s="7">
        <f>IF($E2651="二本差勝",大将分析!$D$14,IF($E2651="一本差勝",大将分析!$D$15,IF($E2651="引き分け",大将分析!$D$16,IF($E2651="一本差負",大将分析!$D$17,大将分析!$D$18))))</f>
        <v>0.26400000000000001</v>
      </c>
      <c r="W2651" s="1">
        <f t="shared" si="544"/>
        <v>0</v>
      </c>
      <c r="X2651" s="1">
        <f t="shared" si="545"/>
        <v>0</v>
      </c>
    </row>
    <row r="2652" spans="1:24" x14ac:dyDescent="0.15">
      <c r="A2652" s="1" t="s">
        <v>41</v>
      </c>
      <c r="B2652" s="1" t="s">
        <v>22</v>
      </c>
      <c r="C2652" s="1" t="s">
        <v>41</v>
      </c>
      <c r="D2652" s="1" t="s">
        <v>22</v>
      </c>
      <c r="E2652" s="1" t="s">
        <v>40</v>
      </c>
      <c r="F2652" s="19">
        <f t="shared" si="533"/>
        <v>-2</v>
      </c>
      <c r="G2652" s="19">
        <f t="shared" si="534"/>
        <v>-2</v>
      </c>
      <c r="H2652" s="20">
        <f t="shared" si="535"/>
        <v>6.2718817075200031E-4</v>
      </c>
      <c r="J2652" s="7">
        <f>IF($A2652="二本差勝",先鋒分析!$D$14,IF($A2652="一本差勝",先鋒分析!$D$15,IF($A2652="引き分け",先鋒分析!$D$16,IF($A2652="一本差負",先鋒分析!$D$17,先鋒分析!$D$18))))</f>
        <v>0.20800000000000002</v>
      </c>
      <c r="K2652" s="19">
        <f t="shared" si="536"/>
        <v>-1</v>
      </c>
      <c r="L2652" s="19">
        <f t="shared" si="537"/>
        <v>-1</v>
      </c>
      <c r="M2652" s="7">
        <f>IF($B2652="二本差勝",次鋒分析!$D$14,IF($B2652="一本差勝",次鋒分析!$D$15,IF($B2652="引き分け",次鋒分析!$D$16,IF($B2652="一本差負",次鋒分析!$D$17,次鋒分析!$D$18))))</f>
        <v>0.26400000000000001</v>
      </c>
      <c r="N2652" s="1">
        <f t="shared" si="538"/>
        <v>0</v>
      </c>
      <c r="O2652" s="1">
        <f t="shared" si="539"/>
        <v>0</v>
      </c>
      <c r="P2652" s="7">
        <f>IF($C2652="二本差勝",中堅分析!$D$14,IF($C2652="一本差勝",中堅分析!$D$15,IF($C2652="引き分け",中堅分析!$D$16,IF($C2652="一本差負",中堅分析!$D$17,中堅分析!$D$18))))</f>
        <v>0.20800000000000002</v>
      </c>
      <c r="Q2652" s="1">
        <f t="shared" si="540"/>
        <v>-1</v>
      </c>
      <c r="R2652" s="1">
        <f t="shared" si="541"/>
        <v>-1</v>
      </c>
      <c r="S2652" s="7">
        <f>IF($D2652="二本差勝",副将分析!$D$14,IF($D2652="一本差勝",副将分析!$D$15,IF($D2652="引き分け",副将分析!$D$16,IF($D2652="一本差負",副将分析!$D$17,副将分析!$D$18))))</f>
        <v>0.26400000000000001</v>
      </c>
      <c r="T2652" s="1">
        <f t="shared" si="542"/>
        <v>0</v>
      </c>
      <c r="U2652" s="1">
        <f t="shared" si="543"/>
        <v>0</v>
      </c>
      <c r="V2652" s="7">
        <f>IF($E2652="二本差勝",大将分析!$D$14,IF($E2652="一本差勝",大将分析!$D$15,IF($E2652="引き分け",大将分析!$D$16,IF($E2652="一本差負",大将分析!$D$17,大将分析!$D$18))))</f>
        <v>0.20800000000000002</v>
      </c>
      <c r="W2652" s="1">
        <f t="shared" si="544"/>
        <v>1</v>
      </c>
      <c r="X2652" s="1">
        <f t="shared" si="545"/>
        <v>1</v>
      </c>
    </row>
    <row r="2653" spans="1:24" x14ac:dyDescent="0.15">
      <c r="A2653" s="1" t="s">
        <v>41</v>
      </c>
      <c r="B2653" s="1" t="s">
        <v>41</v>
      </c>
      <c r="C2653" s="1" t="s">
        <v>22</v>
      </c>
      <c r="D2653" s="1" t="s">
        <v>40</v>
      </c>
      <c r="E2653" s="1" t="s">
        <v>22</v>
      </c>
      <c r="F2653" s="19">
        <f t="shared" si="533"/>
        <v>-2</v>
      </c>
      <c r="G2653" s="19">
        <f t="shared" si="534"/>
        <v>-2</v>
      </c>
      <c r="H2653" s="20">
        <f t="shared" si="535"/>
        <v>6.2718817075200031E-4</v>
      </c>
      <c r="J2653" s="7">
        <f>IF($A2653="二本差勝",先鋒分析!$D$14,IF($A2653="一本差勝",先鋒分析!$D$15,IF($A2653="引き分け",先鋒分析!$D$16,IF($A2653="一本差負",先鋒分析!$D$17,先鋒分析!$D$18))))</f>
        <v>0.20800000000000002</v>
      </c>
      <c r="K2653" s="19">
        <f t="shared" si="536"/>
        <v>-1</v>
      </c>
      <c r="L2653" s="19">
        <f t="shared" si="537"/>
        <v>-1</v>
      </c>
      <c r="M2653" s="7">
        <f>IF($B2653="二本差勝",次鋒分析!$D$14,IF($B2653="一本差勝",次鋒分析!$D$15,IF($B2653="引き分け",次鋒分析!$D$16,IF($B2653="一本差負",次鋒分析!$D$17,次鋒分析!$D$18))))</f>
        <v>0.20800000000000002</v>
      </c>
      <c r="N2653" s="1">
        <f t="shared" si="538"/>
        <v>-1</v>
      </c>
      <c r="O2653" s="1">
        <f t="shared" si="539"/>
        <v>-1</v>
      </c>
      <c r="P2653" s="7">
        <f>IF($C2653="二本差勝",中堅分析!$D$14,IF($C2653="一本差勝",中堅分析!$D$15,IF($C2653="引き分け",中堅分析!$D$16,IF($C2653="一本差負",中堅分析!$D$17,中堅分析!$D$18))))</f>
        <v>0.26400000000000001</v>
      </c>
      <c r="Q2653" s="1">
        <f t="shared" si="540"/>
        <v>0</v>
      </c>
      <c r="R2653" s="1">
        <f t="shared" si="541"/>
        <v>0</v>
      </c>
      <c r="S2653" s="7">
        <f>IF($D2653="二本差勝",副将分析!$D$14,IF($D2653="一本差勝",副将分析!$D$15,IF($D2653="引き分け",副将分析!$D$16,IF($D2653="一本差負",副将分析!$D$17,副将分析!$D$18))))</f>
        <v>0.20800000000000002</v>
      </c>
      <c r="T2653" s="1">
        <f t="shared" si="542"/>
        <v>1</v>
      </c>
      <c r="U2653" s="1">
        <f t="shared" si="543"/>
        <v>1</v>
      </c>
      <c r="V2653" s="7">
        <f>IF($E2653="二本差勝",大将分析!$D$14,IF($E2653="一本差勝",大将分析!$D$15,IF($E2653="引き分け",大将分析!$D$16,IF($E2653="一本差負",大将分析!$D$17,大将分析!$D$18))))</f>
        <v>0.26400000000000001</v>
      </c>
      <c r="W2653" s="1">
        <f t="shared" si="544"/>
        <v>0</v>
      </c>
      <c r="X2653" s="1">
        <f t="shared" si="545"/>
        <v>0</v>
      </c>
    </row>
    <row r="2654" spans="1:24" x14ac:dyDescent="0.15">
      <c r="A2654" s="1" t="s">
        <v>41</v>
      </c>
      <c r="B2654" s="1" t="s">
        <v>41</v>
      </c>
      <c r="C2654" s="1" t="s">
        <v>22</v>
      </c>
      <c r="D2654" s="1" t="s">
        <v>22</v>
      </c>
      <c r="E2654" s="1" t="s">
        <v>40</v>
      </c>
      <c r="F2654" s="19">
        <f t="shared" si="533"/>
        <v>-2</v>
      </c>
      <c r="G2654" s="19">
        <f t="shared" si="534"/>
        <v>-2</v>
      </c>
      <c r="H2654" s="20">
        <f t="shared" si="535"/>
        <v>6.2718817075200031E-4</v>
      </c>
      <c r="J2654" s="7">
        <f>IF($A2654="二本差勝",先鋒分析!$D$14,IF($A2654="一本差勝",先鋒分析!$D$15,IF($A2654="引き分け",先鋒分析!$D$16,IF($A2654="一本差負",先鋒分析!$D$17,先鋒分析!$D$18))))</f>
        <v>0.20800000000000002</v>
      </c>
      <c r="K2654" s="19">
        <f t="shared" si="536"/>
        <v>-1</v>
      </c>
      <c r="L2654" s="19">
        <f t="shared" si="537"/>
        <v>-1</v>
      </c>
      <c r="M2654" s="7">
        <f>IF($B2654="二本差勝",次鋒分析!$D$14,IF($B2654="一本差勝",次鋒分析!$D$15,IF($B2654="引き分け",次鋒分析!$D$16,IF($B2654="一本差負",次鋒分析!$D$17,次鋒分析!$D$18))))</f>
        <v>0.20800000000000002</v>
      </c>
      <c r="N2654" s="1">
        <f t="shared" si="538"/>
        <v>-1</v>
      </c>
      <c r="O2654" s="1">
        <f t="shared" si="539"/>
        <v>-1</v>
      </c>
      <c r="P2654" s="7">
        <f>IF($C2654="二本差勝",中堅分析!$D$14,IF($C2654="一本差勝",中堅分析!$D$15,IF($C2654="引き分け",中堅分析!$D$16,IF($C2654="一本差負",中堅分析!$D$17,中堅分析!$D$18))))</f>
        <v>0.26400000000000001</v>
      </c>
      <c r="Q2654" s="1">
        <f t="shared" si="540"/>
        <v>0</v>
      </c>
      <c r="R2654" s="1">
        <f t="shared" si="541"/>
        <v>0</v>
      </c>
      <c r="S2654" s="7">
        <f>IF($D2654="二本差勝",副将分析!$D$14,IF($D2654="一本差勝",副将分析!$D$15,IF($D2654="引き分け",副将分析!$D$16,IF($D2654="一本差負",副将分析!$D$17,副将分析!$D$18))))</f>
        <v>0.26400000000000001</v>
      </c>
      <c r="T2654" s="1">
        <f t="shared" si="542"/>
        <v>0</v>
      </c>
      <c r="U2654" s="1">
        <f t="shared" si="543"/>
        <v>0</v>
      </c>
      <c r="V2654" s="7">
        <f>IF($E2654="二本差勝",大将分析!$D$14,IF($E2654="一本差勝",大将分析!$D$15,IF($E2654="引き分け",大将分析!$D$16,IF($E2654="一本差負",大将分析!$D$17,大将分析!$D$18))))</f>
        <v>0.20800000000000002</v>
      </c>
      <c r="W2654" s="1">
        <f t="shared" si="544"/>
        <v>1</v>
      </c>
      <c r="X2654" s="1">
        <f t="shared" si="545"/>
        <v>1</v>
      </c>
    </row>
    <row r="2655" spans="1:24" x14ac:dyDescent="0.15">
      <c r="A2655" s="1" t="s">
        <v>22</v>
      </c>
      <c r="B2655" s="1" t="s">
        <v>41</v>
      </c>
      <c r="C2655" s="1" t="s">
        <v>41</v>
      </c>
      <c r="D2655" s="1" t="s">
        <v>39</v>
      </c>
      <c r="E2655" s="1" t="s">
        <v>41</v>
      </c>
      <c r="F2655" s="19">
        <f t="shared" si="533"/>
        <v>-2</v>
      </c>
      <c r="G2655" s="19">
        <f t="shared" si="534"/>
        <v>-2</v>
      </c>
      <c r="H2655" s="20">
        <f t="shared" si="535"/>
        <v>3.8011404288000025E-4</v>
      </c>
      <c r="J2655" s="7">
        <f>IF($A2655="二本差勝",先鋒分析!$D$14,IF($A2655="一本差勝",先鋒分析!$D$15,IF($A2655="引き分け",先鋒分析!$D$16,IF($A2655="一本差負",先鋒分析!$D$17,先鋒分析!$D$18))))</f>
        <v>0.26400000000000001</v>
      </c>
      <c r="K2655" s="19">
        <f t="shared" si="536"/>
        <v>0</v>
      </c>
      <c r="L2655" s="19">
        <f t="shared" si="537"/>
        <v>0</v>
      </c>
      <c r="M2655" s="7">
        <f>IF($B2655="二本差勝",次鋒分析!$D$14,IF($B2655="一本差勝",次鋒分析!$D$15,IF($B2655="引き分け",次鋒分析!$D$16,IF($B2655="一本差負",次鋒分析!$D$17,次鋒分析!$D$18))))</f>
        <v>0.20800000000000002</v>
      </c>
      <c r="N2655" s="1">
        <f t="shared" si="538"/>
        <v>-1</v>
      </c>
      <c r="O2655" s="1">
        <f t="shared" si="539"/>
        <v>-1</v>
      </c>
      <c r="P2655" s="7">
        <f>IF($C2655="二本差勝",中堅分析!$D$14,IF($C2655="一本差勝",中堅分析!$D$15,IF($C2655="引き分け",中堅分析!$D$16,IF($C2655="一本差負",中堅分析!$D$17,中堅分析!$D$18))))</f>
        <v>0.20800000000000002</v>
      </c>
      <c r="Q2655" s="1">
        <f t="shared" si="540"/>
        <v>-1</v>
      </c>
      <c r="R2655" s="1">
        <f t="shared" si="541"/>
        <v>-1</v>
      </c>
      <c r="S2655" s="7">
        <f>IF($D2655="二本差勝",副将分析!$D$14,IF($D2655="一本差勝",副将分析!$D$15,IF($D2655="引き分け",副将分析!$D$16,IF($D2655="一本差負",副将分析!$D$17,副将分析!$D$18))))</f>
        <v>0.16000000000000003</v>
      </c>
      <c r="T2655" s="1">
        <f t="shared" si="542"/>
        <v>1</v>
      </c>
      <c r="U2655" s="1">
        <f t="shared" si="543"/>
        <v>2</v>
      </c>
      <c r="V2655" s="7">
        <f>IF($E2655="二本差勝",大将分析!$D$14,IF($E2655="一本差勝",大将分析!$D$15,IF($E2655="引き分け",大将分析!$D$16,IF($E2655="一本差負",大将分析!$D$17,大将分析!$D$18))))</f>
        <v>0.20800000000000002</v>
      </c>
      <c r="W2655" s="1">
        <f t="shared" si="544"/>
        <v>-1</v>
      </c>
      <c r="X2655" s="1">
        <f t="shared" si="545"/>
        <v>-1</v>
      </c>
    </row>
    <row r="2656" spans="1:24" x14ac:dyDescent="0.15">
      <c r="A2656" s="1" t="s">
        <v>22</v>
      </c>
      <c r="B2656" s="1" t="s">
        <v>41</v>
      </c>
      <c r="C2656" s="1" t="s">
        <v>41</v>
      </c>
      <c r="D2656" s="1" t="s">
        <v>41</v>
      </c>
      <c r="E2656" s="1" t="s">
        <v>39</v>
      </c>
      <c r="F2656" s="19">
        <f t="shared" si="533"/>
        <v>-2</v>
      </c>
      <c r="G2656" s="19">
        <f t="shared" si="534"/>
        <v>-2</v>
      </c>
      <c r="H2656" s="20">
        <f t="shared" si="535"/>
        <v>3.8011404288000025E-4</v>
      </c>
      <c r="J2656" s="7">
        <f>IF($A2656="二本差勝",先鋒分析!$D$14,IF($A2656="一本差勝",先鋒分析!$D$15,IF($A2656="引き分け",先鋒分析!$D$16,IF($A2656="一本差負",先鋒分析!$D$17,先鋒分析!$D$18))))</f>
        <v>0.26400000000000001</v>
      </c>
      <c r="K2656" s="19">
        <f t="shared" si="536"/>
        <v>0</v>
      </c>
      <c r="L2656" s="19">
        <f t="shared" si="537"/>
        <v>0</v>
      </c>
      <c r="M2656" s="7">
        <f>IF($B2656="二本差勝",次鋒分析!$D$14,IF($B2656="一本差勝",次鋒分析!$D$15,IF($B2656="引き分け",次鋒分析!$D$16,IF($B2656="一本差負",次鋒分析!$D$17,次鋒分析!$D$18))))</f>
        <v>0.20800000000000002</v>
      </c>
      <c r="N2656" s="1">
        <f t="shared" si="538"/>
        <v>-1</v>
      </c>
      <c r="O2656" s="1">
        <f t="shared" si="539"/>
        <v>-1</v>
      </c>
      <c r="P2656" s="7">
        <f>IF($C2656="二本差勝",中堅分析!$D$14,IF($C2656="一本差勝",中堅分析!$D$15,IF($C2656="引き分け",中堅分析!$D$16,IF($C2656="一本差負",中堅分析!$D$17,中堅分析!$D$18))))</f>
        <v>0.20800000000000002</v>
      </c>
      <c r="Q2656" s="1">
        <f t="shared" si="540"/>
        <v>-1</v>
      </c>
      <c r="R2656" s="1">
        <f t="shared" si="541"/>
        <v>-1</v>
      </c>
      <c r="S2656" s="7">
        <f>IF($D2656="二本差勝",副将分析!$D$14,IF($D2656="一本差勝",副将分析!$D$15,IF($D2656="引き分け",副将分析!$D$16,IF($D2656="一本差負",副将分析!$D$17,副将分析!$D$18))))</f>
        <v>0.20800000000000002</v>
      </c>
      <c r="T2656" s="1">
        <f t="shared" si="542"/>
        <v>-1</v>
      </c>
      <c r="U2656" s="1">
        <f t="shared" si="543"/>
        <v>-1</v>
      </c>
      <c r="V2656" s="7">
        <f>IF($E2656="二本差勝",大将分析!$D$14,IF($E2656="一本差勝",大将分析!$D$15,IF($E2656="引き分け",大将分析!$D$16,IF($E2656="一本差負",大将分析!$D$17,大将分析!$D$18))))</f>
        <v>0.16000000000000003</v>
      </c>
      <c r="W2656" s="1">
        <f t="shared" si="544"/>
        <v>1</v>
      </c>
      <c r="X2656" s="1">
        <f t="shared" si="545"/>
        <v>2</v>
      </c>
    </row>
    <row r="2657" spans="1:24" x14ac:dyDescent="0.15">
      <c r="A2657" s="1" t="s">
        <v>41</v>
      </c>
      <c r="B2657" s="1" t="s">
        <v>22</v>
      </c>
      <c r="C2657" s="1" t="s">
        <v>41</v>
      </c>
      <c r="D2657" s="1" t="s">
        <v>39</v>
      </c>
      <c r="E2657" s="1" t="s">
        <v>41</v>
      </c>
      <c r="F2657" s="19">
        <f t="shared" si="533"/>
        <v>-2</v>
      </c>
      <c r="G2657" s="19">
        <f t="shared" si="534"/>
        <v>-2</v>
      </c>
      <c r="H2657" s="20">
        <f t="shared" si="535"/>
        <v>3.8011404288000025E-4</v>
      </c>
      <c r="J2657" s="7">
        <f>IF($A2657="二本差勝",先鋒分析!$D$14,IF($A2657="一本差勝",先鋒分析!$D$15,IF($A2657="引き分け",先鋒分析!$D$16,IF($A2657="一本差負",先鋒分析!$D$17,先鋒分析!$D$18))))</f>
        <v>0.20800000000000002</v>
      </c>
      <c r="K2657" s="19">
        <f t="shared" si="536"/>
        <v>-1</v>
      </c>
      <c r="L2657" s="19">
        <f t="shared" si="537"/>
        <v>-1</v>
      </c>
      <c r="M2657" s="7">
        <f>IF($B2657="二本差勝",次鋒分析!$D$14,IF($B2657="一本差勝",次鋒分析!$D$15,IF($B2657="引き分け",次鋒分析!$D$16,IF($B2657="一本差負",次鋒分析!$D$17,次鋒分析!$D$18))))</f>
        <v>0.26400000000000001</v>
      </c>
      <c r="N2657" s="1">
        <f t="shared" si="538"/>
        <v>0</v>
      </c>
      <c r="O2657" s="1">
        <f t="shared" si="539"/>
        <v>0</v>
      </c>
      <c r="P2657" s="7">
        <f>IF($C2657="二本差勝",中堅分析!$D$14,IF($C2657="一本差勝",中堅分析!$D$15,IF($C2657="引き分け",中堅分析!$D$16,IF($C2657="一本差負",中堅分析!$D$17,中堅分析!$D$18))))</f>
        <v>0.20800000000000002</v>
      </c>
      <c r="Q2657" s="1">
        <f t="shared" si="540"/>
        <v>-1</v>
      </c>
      <c r="R2657" s="1">
        <f t="shared" si="541"/>
        <v>-1</v>
      </c>
      <c r="S2657" s="7">
        <f>IF($D2657="二本差勝",副将分析!$D$14,IF($D2657="一本差勝",副将分析!$D$15,IF($D2657="引き分け",副将分析!$D$16,IF($D2657="一本差負",副将分析!$D$17,副将分析!$D$18))))</f>
        <v>0.16000000000000003</v>
      </c>
      <c r="T2657" s="1">
        <f t="shared" si="542"/>
        <v>1</v>
      </c>
      <c r="U2657" s="1">
        <f t="shared" si="543"/>
        <v>2</v>
      </c>
      <c r="V2657" s="7">
        <f>IF($E2657="二本差勝",大将分析!$D$14,IF($E2657="一本差勝",大将分析!$D$15,IF($E2657="引き分け",大将分析!$D$16,IF($E2657="一本差負",大将分析!$D$17,大将分析!$D$18))))</f>
        <v>0.20800000000000002</v>
      </c>
      <c r="W2657" s="1">
        <f t="shared" si="544"/>
        <v>-1</v>
      </c>
      <c r="X2657" s="1">
        <f t="shared" si="545"/>
        <v>-1</v>
      </c>
    </row>
    <row r="2658" spans="1:24" x14ac:dyDescent="0.15">
      <c r="A2658" s="1" t="s">
        <v>41</v>
      </c>
      <c r="B2658" s="1" t="s">
        <v>22</v>
      </c>
      <c r="C2658" s="1" t="s">
        <v>41</v>
      </c>
      <c r="D2658" s="1" t="s">
        <v>41</v>
      </c>
      <c r="E2658" s="1" t="s">
        <v>39</v>
      </c>
      <c r="F2658" s="19">
        <f t="shared" si="533"/>
        <v>-2</v>
      </c>
      <c r="G2658" s="19">
        <f t="shared" si="534"/>
        <v>-2</v>
      </c>
      <c r="H2658" s="20">
        <f t="shared" si="535"/>
        <v>3.8011404288000025E-4</v>
      </c>
      <c r="J2658" s="7">
        <f>IF($A2658="二本差勝",先鋒分析!$D$14,IF($A2658="一本差勝",先鋒分析!$D$15,IF($A2658="引き分け",先鋒分析!$D$16,IF($A2658="一本差負",先鋒分析!$D$17,先鋒分析!$D$18))))</f>
        <v>0.20800000000000002</v>
      </c>
      <c r="K2658" s="19">
        <f t="shared" si="536"/>
        <v>-1</v>
      </c>
      <c r="L2658" s="19">
        <f t="shared" si="537"/>
        <v>-1</v>
      </c>
      <c r="M2658" s="7">
        <f>IF($B2658="二本差勝",次鋒分析!$D$14,IF($B2658="一本差勝",次鋒分析!$D$15,IF($B2658="引き分け",次鋒分析!$D$16,IF($B2658="一本差負",次鋒分析!$D$17,次鋒分析!$D$18))))</f>
        <v>0.26400000000000001</v>
      </c>
      <c r="N2658" s="1">
        <f t="shared" si="538"/>
        <v>0</v>
      </c>
      <c r="O2658" s="1">
        <f t="shared" si="539"/>
        <v>0</v>
      </c>
      <c r="P2658" s="7">
        <f>IF($C2658="二本差勝",中堅分析!$D$14,IF($C2658="一本差勝",中堅分析!$D$15,IF($C2658="引き分け",中堅分析!$D$16,IF($C2658="一本差負",中堅分析!$D$17,中堅分析!$D$18))))</f>
        <v>0.20800000000000002</v>
      </c>
      <c r="Q2658" s="1">
        <f t="shared" si="540"/>
        <v>-1</v>
      </c>
      <c r="R2658" s="1">
        <f t="shared" si="541"/>
        <v>-1</v>
      </c>
      <c r="S2658" s="7">
        <f>IF($D2658="二本差勝",副将分析!$D$14,IF($D2658="一本差勝",副将分析!$D$15,IF($D2658="引き分け",副将分析!$D$16,IF($D2658="一本差負",副将分析!$D$17,副将分析!$D$18))))</f>
        <v>0.20800000000000002</v>
      </c>
      <c r="T2658" s="1">
        <f t="shared" si="542"/>
        <v>-1</v>
      </c>
      <c r="U2658" s="1">
        <f t="shared" si="543"/>
        <v>-1</v>
      </c>
      <c r="V2658" s="7">
        <f>IF($E2658="二本差勝",大将分析!$D$14,IF($E2658="一本差勝",大将分析!$D$15,IF($E2658="引き分け",大将分析!$D$16,IF($E2658="一本差負",大将分析!$D$17,大将分析!$D$18))))</f>
        <v>0.16000000000000003</v>
      </c>
      <c r="W2658" s="1">
        <f t="shared" si="544"/>
        <v>1</v>
      </c>
      <c r="X2658" s="1">
        <f t="shared" si="545"/>
        <v>2</v>
      </c>
    </row>
    <row r="2659" spans="1:24" x14ac:dyDescent="0.15">
      <c r="A2659" s="1" t="s">
        <v>41</v>
      </c>
      <c r="B2659" s="1" t="s">
        <v>41</v>
      </c>
      <c r="C2659" s="1" t="s">
        <v>22</v>
      </c>
      <c r="D2659" s="1" t="s">
        <v>39</v>
      </c>
      <c r="E2659" s="1" t="s">
        <v>41</v>
      </c>
      <c r="F2659" s="19">
        <f t="shared" si="533"/>
        <v>-2</v>
      </c>
      <c r="G2659" s="19">
        <f t="shared" si="534"/>
        <v>-2</v>
      </c>
      <c r="H2659" s="20">
        <f t="shared" si="535"/>
        <v>3.8011404288000025E-4</v>
      </c>
      <c r="J2659" s="7">
        <f>IF($A2659="二本差勝",先鋒分析!$D$14,IF($A2659="一本差勝",先鋒分析!$D$15,IF($A2659="引き分け",先鋒分析!$D$16,IF($A2659="一本差負",先鋒分析!$D$17,先鋒分析!$D$18))))</f>
        <v>0.20800000000000002</v>
      </c>
      <c r="K2659" s="19">
        <f t="shared" si="536"/>
        <v>-1</v>
      </c>
      <c r="L2659" s="19">
        <f t="shared" si="537"/>
        <v>-1</v>
      </c>
      <c r="M2659" s="7">
        <f>IF($B2659="二本差勝",次鋒分析!$D$14,IF($B2659="一本差勝",次鋒分析!$D$15,IF($B2659="引き分け",次鋒分析!$D$16,IF($B2659="一本差負",次鋒分析!$D$17,次鋒分析!$D$18))))</f>
        <v>0.20800000000000002</v>
      </c>
      <c r="N2659" s="1">
        <f t="shared" si="538"/>
        <v>-1</v>
      </c>
      <c r="O2659" s="1">
        <f t="shared" si="539"/>
        <v>-1</v>
      </c>
      <c r="P2659" s="7">
        <f>IF($C2659="二本差勝",中堅分析!$D$14,IF($C2659="一本差勝",中堅分析!$D$15,IF($C2659="引き分け",中堅分析!$D$16,IF($C2659="一本差負",中堅分析!$D$17,中堅分析!$D$18))))</f>
        <v>0.26400000000000001</v>
      </c>
      <c r="Q2659" s="1">
        <f t="shared" si="540"/>
        <v>0</v>
      </c>
      <c r="R2659" s="1">
        <f t="shared" si="541"/>
        <v>0</v>
      </c>
      <c r="S2659" s="7">
        <f>IF($D2659="二本差勝",副将分析!$D$14,IF($D2659="一本差勝",副将分析!$D$15,IF($D2659="引き分け",副将分析!$D$16,IF($D2659="一本差負",副将分析!$D$17,副将分析!$D$18))))</f>
        <v>0.16000000000000003</v>
      </c>
      <c r="T2659" s="1">
        <f t="shared" si="542"/>
        <v>1</v>
      </c>
      <c r="U2659" s="1">
        <f t="shared" si="543"/>
        <v>2</v>
      </c>
      <c r="V2659" s="7">
        <f>IF($E2659="二本差勝",大将分析!$D$14,IF($E2659="一本差勝",大将分析!$D$15,IF($E2659="引き分け",大将分析!$D$16,IF($E2659="一本差負",大将分析!$D$17,大将分析!$D$18))))</f>
        <v>0.20800000000000002</v>
      </c>
      <c r="W2659" s="1">
        <f t="shared" si="544"/>
        <v>-1</v>
      </c>
      <c r="X2659" s="1">
        <f t="shared" si="545"/>
        <v>-1</v>
      </c>
    </row>
    <row r="2660" spans="1:24" x14ac:dyDescent="0.15">
      <c r="A2660" s="1" t="s">
        <v>41</v>
      </c>
      <c r="B2660" s="1" t="s">
        <v>41</v>
      </c>
      <c r="C2660" s="1" t="s">
        <v>22</v>
      </c>
      <c r="D2660" s="1" t="s">
        <v>41</v>
      </c>
      <c r="E2660" s="1" t="s">
        <v>39</v>
      </c>
      <c r="F2660" s="19">
        <f t="shared" si="533"/>
        <v>-2</v>
      </c>
      <c r="G2660" s="19">
        <f t="shared" si="534"/>
        <v>-2</v>
      </c>
      <c r="H2660" s="20">
        <f t="shared" si="535"/>
        <v>3.8011404288000025E-4</v>
      </c>
      <c r="J2660" s="7">
        <f>IF($A2660="二本差勝",先鋒分析!$D$14,IF($A2660="一本差勝",先鋒分析!$D$15,IF($A2660="引き分け",先鋒分析!$D$16,IF($A2660="一本差負",先鋒分析!$D$17,先鋒分析!$D$18))))</f>
        <v>0.20800000000000002</v>
      </c>
      <c r="K2660" s="19">
        <f t="shared" si="536"/>
        <v>-1</v>
      </c>
      <c r="L2660" s="19">
        <f t="shared" si="537"/>
        <v>-1</v>
      </c>
      <c r="M2660" s="7">
        <f>IF($B2660="二本差勝",次鋒分析!$D$14,IF($B2660="一本差勝",次鋒分析!$D$15,IF($B2660="引き分け",次鋒分析!$D$16,IF($B2660="一本差負",次鋒分析!$D$17,次鋒分析!$D$18))))</f>
        <v>0.20800000000000002</v>
      </c>
      <c r="N2660" s="1">
        <f t="shared" si="538"/>
        <v>-1</v>
      </c>
      <c r="O2660" s="1">
        <f t="shared" si="539"/>
        <v>-1</v>
      </c>
      <c r="P2660" s="7">
        <f>IF($C2660="二本差勝",中堅分析!$D$14,IF($C2660="一本差勝",中堅分析!$D$15,IF($C2660="引き分け",中堅分析!$D$16,IF($C2660="一本差負",中堅分析!$D$17,中堅分析!$D$18))))</f>
        <v>0.26400000000000001</v>
      </c>
      <c r="Q2660" s="1">
        <f t="shared" si="540"/>
        <v>0</v>
      </c>
      <c r="R2660" s="1">
        <f t="shared" si="541"/>
        <v>0</v>
      </c>
      <c r="S2660" s="7">
        <f>IF($D2660="二本差勝",副将分析!$D$14,IF($D2660="一本差勝",副将分析!$D$15,IF($D2660="引き分け",副将分析!$D$16,IF($D2660="一本差負",副将分析!$D$17,副将分析!$D$18))))</f>
        <v>0.20800000000000002</v>
      </c>
      <c r="T2660" s="1">
        <f t="shared" si="542"/>
        <v>-1</v>
      </c>
      <c r="U2660" s="1">
        <f t="shared" si="543"/>
        <v>-1</v>
      </c>
      <c r="V2660" s="7">
        <f>IF($E2660="二本差勝",大将分析!$D$14,IF($E2660="一本差勝",大将分析!$D$15,IF($E2660="引き分け",大将分析!$D$16,IF($E2660="一本差負",大将分析!$D$17,大将分析!$D$18))))</f>
        <v>0.16000000000000003</v>
      </c>
      <c r="W2660" s="1">
        <f t="shared" si="544"/>
        <v>1</v>
      </c>
      <c r="X2660" s="1">
        <f t="shared" si="545"/>
        <v>2</v>
      </c>
    </row>
    <row r="2661" spans="1:24" x14ac:dyDescent="0.15">
      <c r="A2661" s="1" t="s">
        <v>22</v>
      </c>
      <c r="B2661" s="1" t="s">
        <v>41</v>
      </c>
      <c r="C2661" s="1" t="s">
        <v>41</v>
      </c>
      <c r="D2661" s="1" t="s">
        <v>39</v>
      </c>
      <c r="E2661" s="1" t="s">
        <v>42</v>
      </c>
      <c r="F2661" s="19">
        <f t="shared" si="533"/>
        <v>-2</v>
      </c>
      <c r="G2661" s="19">
        <f t="shared" si="534"/>
        <v>-2</v>
      </c>
      <c r="H2661" s="20">
        <f t="shared" si="535"/>
        <v>2.9239541760000019E-4</v>
      </c>
      <c r="J2661" s="7">
        <f>IF($A2661="二本差勝",先鋒分析!$D$14,IF($A2661="一本差勝",先鋒分析!$D$15,IF($A2661="引き分け",先鋒分析!$D$16,IF($A2661="一本差負",先鋒分析!$D$17,先鋒分析!$D$18))))</f>
        <v>0.26400000000000001</v>
      </c>
      <c r="K2661" s="19">
        <f t="shared" si="536"/>
        <v>0</v>
      </c>
      <c r="L2661" s="19">
        <f t="shared" si="537"/>
        <v>0</v>
      </c>
      <c r="M2661" s="7">
        <f>IF($B2661="二本差勝",次鋒分析!$D$14,IF($B2661="一本差勝",次鋒分析!$D$15,IF($B2661="引き分け",次鋒分析!$D$16,IF($B2661="一本差負",次鋒分析!$D$17,次鋒分析!$D$18))))</f>
        <v>0.20800000000000002</v>
      </c>
      <c r="N2661" s="1">
        <f t="shared" si="538"/>
        <v>-1</v>
      </c>
      <c r="O2661" s="1">
        <f t="shared" si="539"/>
        <v>-1</v>
      </c>
      <c r="P2661" s="7">
        <f>IF($C2661="二本差勝",中堅分析!$D$14,IF($C2661="一本差勝",中堅分析!$D$15,IF($C2661="引き分け",中堅分析!$D$16,IF($C2661="一本差負",中堅分析!$D$17,中堅分析!$D$18))))</f>
        <v>0.20800000000000002</v>
      </c>
      <c r="Q2661" s="1">
        <f t="shared" si="540"/>
        <v>-1</v>
      </c>
      <c r="R2661" s="1">
        <f t="shared" si="541"/>
        <v>-1</v>
      </c>
      <c r="S2661" s="7">
        <f>IF($D2661="二本差勝",副将分析!$D$14,IF($D2661="一本差勝",副将分析!$D$15,IF($D2661="引き分け",副将分析!$D$16,IF($D2661="一本差負",副将分析!$D$17,副将分析!$D$18))))</f>
        <v>0.16000000000000003</v>
      </c>
      <c r="T2661" s="1">
        <f t="shared" si="542"/>
        <v>1</v>
      </c>
      <c r="U2661" s="1">
        <f t="shared" si="543"/>
        <v>2</v>
      </c>
      <c r="V2661" s="7">
        <f>IF($E2661="二本差勝",大将分析!$D$14,IF($E2661="一本差勝",大将分析!$D$15,IF($E2661="引き分け",大将分析!$D$16,IF($E2661="一本差負",大将分析!$D$17,大将分析!$D$18))))</f>
        <v>0.16000000000000003</v>
      </c>
      <c r="W2661" s="1">
        <f t="shared" si="544"/>
        <v>-1</v>
      </c>
      <c r="X2661" s="1">
        <f t="shared" si="545"/>
        <v>-2</v>
      </c>
    </row>
    <row r="2662" spans="1:24" x14ac:dyDescent="0.15">
      <c r="A2662" s="1" t="s">
        <v>22</v>
      </c>
      <c r="B2662" s="1" t="s">
        <v>41</v>
      </c>
      <c r="C2662" s="1" t="s">
        <v>41</v>
      </c>
      <c r="D2662" s="1" t="s">
        <v>40</v>
      </c>
      <c r="E2662" s="1" t="s">
        <v>41</v>
      </c>
      <c r="F2662" s="19">
        <f t="shared" si="533"/>
        <v>-2</v>
      </c>
      <c r="G2662" s="19">
        <f t="shared" si="534"/>
        <v>-2</v>
      </c>
      <c r="H2662" s="20">
        <f t="shared" si="535"/>
        <v>4.9414825574400033E-4</v>
      </c>
      <c r="J2662" s="7">
        <f>IF($A2662="二本差勝",先鋒分析!$D$14,IF($A2662="一本差勝",先鋒分析!$D$15,IF($A2662="引き分け",先鋒分析!$D$16,IF($A2662="一本差負",先鋒分析!$D$17,先鋒分析!$D$18))))</f>
        <v>0.26400000000000001</v>
      </c>
      <c r="K2662" s="19">
        <f t="shared" si="536"/>
        <v>0</v>
      </c>
      <c r="L2662" s="19">
        <f t="shared" si="537"/>
        <v>0</v>
      </c>
      <c r="M2662" s="7">
        <f>IF($B2662="二本差勝",次鋒分析!$D$14,IF($B2662="一本差勝",次鋒分析!$D$15,IF($B2662="引き分け",次鋒分析!$D$16,IF($B2662="一本差負",次鋒分析!$D$17,次鋒分析!$D$18))))</f>
        <v>0.20800000000000002</v>
      </c>
      <c r="N2662" s="1">
        <f t="shared" si="538"/>
        <v>-1</v>
      </c>
      <c r="O2662" s="1">
        <f t="shared" si="539"/>
        <v>-1</v>
      </c>
      <c r="P2662" s="7">
        <f>IF($C2662="二本差勝",中堅分析!$D$14,IF($C2662="一本差勝",中堅分析!$D$15,IF($C2662="引き分け",中堅分析!$D$16,IF($C2662="一本差負",中堅分析!$D$17,中堅分析!$D$18))))</f>
        <v>0.20800000000000002</v>
      </c>
      <c r="Q2662" s="1">
        <f t="shared" si="540"/>
        <v>-1</v>
      </c>
      <c r="R2662" s="1">
        <f t="shared" si="541"/>
        <v>-1</v>
      </c>
      <c r="S2662" s="7">
        <f>IF($D2662="二本差勝",副将分析!$D$14,IF($D2662="一本差勝",副将分析!$D$15,IF($D2662="引き分け",副将分析!$D$16,IF($D2662="一本差負",副将分析!$D$17,副将分析!$D$18))))</f>
        <v>0.20800000000000002</v>
      </c>
      <c r="T2662" s="1">
        <f t="shared" si="542"/>
        <v>1</v>
      </c>
      <c r="U2662" s="1">
        <f t="shared" si="543"/>
        <v>1</v>
      </c>
      <c r="V2662" s="7">
        <f>IF($E2662="二本差勝",大将分析!$D$14,IF($E2662="一本差勝",大将分析!$D$15,IF($E2662="引き分け",大将分析!$D$16,IF($E2662="一本差負",大将分析!$D$17,大将分析!$D$18))))</f>
        <v>0.20800000000000002</v>
      </c>
      <c r="W2662" s="1">
        <f t="shared" si="544"/>
        <v>-1</v>
      </c>
      <c r="X2662" s="1">
        <f t="shared" si="545"/>
        <v>-1</v>
      </c>
    </row>
    <row r="2663" spans="1:24" x14ac:dyDescent="0.15">
      <c r="A2663" s="1" t="s">
        <v>22</v>
      </c>
      <c r="B2663" s="1" t="s">
        <v>41</v>
      </c>
      <c r="C2663" s="1" t="s">
        <v>41</v>
      </c>
      <c r="D2663" s="1" t="s">
        <v>22</v>
      </c>
      <c r="E2663" s="1" t="s">
        <v>22</v>
      </c>
      <c r="F2663" s="19">
        <f t="shared" si="533"/>
        <v>-2</v>
      </c>
      <c r="G2663" s="19">
        <f t="shared" si="534"/>
        <v>-2</v>
      </c>
      <c r="H2663" s="20">
        <f t="shared" si="535"/>
        <v>7.9604652441600033E-4</v>
      </c>
      <c r="J2663" s="7">
        <f>IF($A2663="二本差勝",先鋒分析!$D$14,IF($A2663="一本差勝",先鋒分析!$D$15,IF($A2663="引き分け",先鋒分析!$D$16,IF($A2663="一本差負",先鋒分析!$D$17,先鋒分析!$D$18))))</f>
        <v>0.26400000000000001</v>
      </c>
      <c r="K2663" s="19">
        <f t="shared" si="536"/>
        <v>0</v>
      </c>
      <c r="L2663" s="19">
        <f t="shared" si="537"/>
        <v>0</v>
      </c>
      <c r="M2663" s="7">
        <f>IF($B2663="二本差勝",次鋒分析!$D$14,IF($B2663="一本差勝",次鋒分析!$D$15,IF($B2663="引き分け",次鋒分析!$D$16,IF($B2663="一本差負",次鋒分析!$D$17,次鋒分析!$D$18))))</f>
        <v>0.20800000000000002</v>
      </c>
      <c r="N2663" s="1">
        <f t="shared" si="538"/>
        <v>-1</v>
      </c>
      <c r="O2663" s="1">
        <f t="shared" si="539"/>
        <v>-1</v>
      </c>
      <c r="P2663" s="7">
        <f>IF($C2663="二本差勝",中堅分析!$D$14,IF($C2663="一本差勝",中堅分析!$D$15,IF($C2663="引き分け",中堅分析!$D$16,IF($C2663="一本差負",中堅分析!$D$17,中堅分析!$D$18))))</f>
        <v>0.20800000000000002</v>
      </c>
      <c r="Q2663" s="1">
        <f t="shared" si="540"/>
        <v>-1</v>
      </c>
      <c r="R2663" s="1">
        <f t="shared" si="541"/>
        <v>-1</v>
      </c>
      <c r="S2663" s="7">
        <f>IF($D2663="二本差勝",副将分析!$D$14,IF($D2663="一本差勝",副将分析!$D$15,IF($D2663="引き分け",副将分析!$D$16,IF($D2663="一本差負",副将分析!$D$17,副将分析!$D$18))))</f>
        <v>0.26400000000000001</v>
      </c>
      <c r="T2663" s="1">
        <f t="shared" si="542"/>
        <v>0</v>
      </c>
      <c r="U2663" s="1">
        <f t="shared" si="543"/>
        <v>0</v>
      </c>
      <c r="V2663" s="7">
        <f>IF($E2663="二本差勝",大将分析!$D$14,IF($E2663="一本差勝",大将分析!$D$15,IF($E2663="引き分け",大将分析!$D$16,IF($E2663="一本差負",大将分析!$D$17,大将分析!$D$18))))</f>
        <v>0.26400000000000001</v>
      </c>
      <c r="W2663" s="1">
        <f t="shared" si="544"/>
        <v>0</v>
      </c>
      <c r="X2663" s="1">
        <f t="shared" si="545"/>
        <v>0</v>
      </c>
    </row>
    <row r="2664" spans="1:24" x14ac:dyDescent="0.15">
      <c r="A2664" s="1" t="s">
        <v>22</v>
      </c>
      <c r="B2664" s="1" t="s">
        <v>41</v>
      </c>
      <c r="C2664" s="1" t="s">
        <v>41</v>
      </c>
      <c r="D2664" s="1" t="s">
        <v>41</v>
      </c>
      <c r="E2664" s="1" t="s">
        <v>40</v>
      </c>
      <c r="F2664" s="19">
        <f t="shared" si="533"/>
        <v>-2</v>
      </c>
      <c r="G2664" s="19">
        <f t="shared" si="534"/>
        <v>-2</v>
      </c>
      <c r="H2664" s="20">
        <f t="shared" si="535"/>
        <v>4.9414825574400033E-4</v>
      </c>
      <c r="J2664" s="7">
        <f>IF($A2664="二本差勝",先鋒分析!$D$14,IF($A2664="一本差勝",先鋒分析!$D$15,IF($A2664="引き分け",先鋒分析!$D$16,IF($A2664="一本差負",先鋒分析!$D$17,先鋒分析!$D$18))))</f>
        <v>0.26400000000000001</v>
      </c>
      <c r="K2664" s="19">
        <f t="shared" si="536"/>
        <v>0</v>
      </c>
      <c r="L2664" s="19">
        <f t="shared" si="537"/>
        <v>0</v>
      </c>
      <c r="M2664" s="7">
        <f>IF($B2664="二本差勝",次鋒分析!$D$14,IF($B2664="一本差勝",次鋒分析!$D$15,IF($B2664="引き分け",次鋒分析!$D$16,IF($B2664="一本差負",次鋒分析!$D$17,次鋒分析!$D$18))))</f>
        <v>0.20800000000000002</v>
      </c>
      <c r="N2664" s="1">
        <f t="shared" si="538"/>
        <v>-1</v>
      </c>
      <c r="O2664" s="1">
        <f t="shared" si="539"/>
        <v>-1</v>
      </c>
      <c r="P2664" s="7">
        <f>IF($C2664="二本差勝",中堅分析!$D$14,IF($C2664="一本差勝",中堅分析!$D$15,IF($C2664="引き分け",中堅分析!$D$16,IF($C2664="一本差負",中堅分析!$D$17,中堅分析!$D$18))))</f>
        <v>0.20800000000000002</v>
      </c>
      <c r="Q2664" s="1">
        <f t="shared" si="540"/>
        <v>-1</v>
      </c>
      <c r="R2664" s="1">
        <f t="shared" si="541"/>
        <v>-1</v>
      </c>
      <c r="S2664" s="7">
        <f>IF($D2664="二本差勝",副将分析!$D$14,IF($D2664="一本差勝",副将分析!$D$15,IF($D2664="引き分け",副将分析!$D$16,IF($D2664="一本差負",副将分析!$D$17,副将分析!$D$18))))</f>
        <v>0.20800000000000002</v>
      </c>
      <c r="T2664" s="1">
        <f t="shared" si="542"/>
        <v>-1</v>
      </c>
      <c r="U2664" s="1">
        <f t="shared" si="543"/>
        <v>-1</v>
      </c>
      <c r="V2664" s="7">
        <f>IF($E2664="二本差勝",大将分析!$D$14,IF($E2664="一本差勝",大将分析!$D$15,IF($E2664="引き分け",大将分析!$D$16,IF($E2664="一本差負",大将分析!$D$17,大将分析!$D$18))))</f>
        <v>0.20800000000000002</v>
      </c>
      <c r="W2664" s="1">
        <f t="shared" si="544"/>
        <v>1</v>
      </c>
      <c r="X2664" s="1">
        <f t="shared" si="545"/>
        <v>1</v>
      </c>
    </row>
    <row r="2665" spans="1:24" x14ac:dyDescent="0.15">
      <c r="A2665" s="1" t="s">
        <v>22</v>
      </c>
      <c r="B2665" s="1" t="s">
        <v>41</v>
      </c>
      <c r="C2665" s="1" t="s">
        <v>41</v>
      </c>
      <c r="D2665" s="1" t="s">
        <v>42</v>
      </c>
      <c r="E2665" s="1" t="s">
        <v>39</v>
      </c>
      <c r="F2665" s="19">
        <f t="shared" si="533"/>
        <v>-2</v>
      </c>
      <c r="G2665" s="19">
        <f t="shared" si="534"/>
        <v>-2</v>
      </c>
      <c r="H2665" s="20">
        <f t="shared" si="535"/>
        <v>2.9239541760000019E-4</v>
      </c>
      <c r="J2665" s="7">
        <f>IF($A2665="二本差勝",先鋒分析!$D$14,IF($A2665="一本差勝",先鋒分析!$D$15,IF($A2665="引き分け",先鋒分析!$D$16,IF($A2665="一本差負",先鋒分析!$D$17,先鋒分析!$D$18))))</f>
        <v>0.26400000000000001</v>
      </c>
      <c r="K2665" s="19">
        <f t="shared" si="536"/>
        <v>0</v>
      </c>
      <c r="L2665" s="19">
        <f t="shared" si="537"/>
        <v>0</v>
      </c>
      <c r="M2665" s="7">
        <f>IF($B2665="二本差勝",次鋒分析!$D$14,IF($B2665="一本差勝",次鋒分析!$D$15,IF($B2665="引き分け",次鋒分析!$D$16,IF($B2665="一本差負",次鋒分析!$D$17,次鋒分析!$D$18))))</f>
        <v>0.20800000000000002</v>
      </c>
      <c r="N2665" s="1">
        <f t="shared" si="538"/>
        <v>-1</v>
      </c>
      <c r="O2665" s="1">
        <f t="shared" si="539"/>
        <v>-1</v>
      </c>
      <c r="P2665" s="7">
        <f>IF($C2665="二本差勝",中堅分析!$D$14,IF($C2665="一本差勝",中堅分析!$D$15,IF($C2665="引き分け",中堅分析!$D$16,IF($C2665="一本差負",中堅分析!$D$17,中堅分析!$D$18))))</f>
        <v>0.20800000000000002</v>
      </c>
      <c r="Q2665" s="1">
        <f t="shared" si="540"/>
        <v>-1</v>
      </c>
      <c r="R2665" s="1">
        <f t="shared" si="541"/>
        <v>-1</v>
      </c>
      <c r="S2665" s="7">
        <f>IF($D2665="二本差勝",副将分析!$D$14,IF($D2665="一本差勝",副将分析!$D$15,IF($D2665="引き分け",副将分析!$D$16,IF($D2665="一本差負",副将分析!$D$17,副将分析!$D$18))))</f>
        <v>0.16000000000000003</v>
      </c>
      <c r="T2665" s="1">
        <f t="shared" si="542"/>
        <v>-1</v>
      </c>
      <c r="U2665" s="1">
        <f t="shared" si="543"/>
        <v>-2</v>
      </c>
      <c r="V2665" s="7">
        <f>IF($E2665="二本差勝",大将分析!$D$14,IF($E2665="一本差勝",大将分析!$D$15,IF($E2665="引き分け",大将分析!$D$16,IF($E2665="一本差負",大将分析!$D$17,大将分析!$D$18))))</f>
        <v>0.16000000000000003</v>
      </c>
      <c r="W2665" s="1">
        <f t="shared" si="544"/>
        <v>1</v>
      </c>
      <c r="X2665" s="1">
        <f t="shared" si="545"/>
        <v>2</v>
      </c>
    </row>
    <row r="2666" spans="1:24" x14ac:dyDescent="0.15">
      <c r="A2666" s="1" t="s">
        <v>41</v>
      </c>
      <c r="B2666" s="1" t="s">
        <v>22</v>
      </c>
      <c r="C2666" s="1" t="s">
        <v>41</v>
      </c>
      <c r="D2666" s="1" t="s">
        <v>39</v>
      </c>
      <c r="E2666" s="1" t="s">
        <v>42</v>
      </c>
      <c r="F2666" s="19">
        <f t="shared" si="533"/>
        <v>-2</v>
      </c>
      <c r="G2666" s="19">
        <f t="shared" si="534"/>
        <v>-2</v>
      </c>
      <c r="H2666" s="20">
        <f t="shared" si="535"/>
        <v>2.9239541760000019E-4</v>
      </c>
      <c r="J2666" s="7">
        <f>IF($A2666="二本差勝",先鋒分析!$D$14,IF($A2666="一本差勝",先鋒分析!$D$15,IF($A2666="引き分け",先鋒分析!$D$16,IF($A2666="一本差負",先鋒分析!$D$17,先鋒分析!$D$18))))</f>
        <v>0.20800000000000002</v>
      </c>
      <c r="K2666" s="19">
        <f t="shared" si="536"/>
        <v>-1</v>
      </c>
      <c r="L2666" s="19">
        <f t="shared" si="537"/>
        <v>-1</v>
      </c>
      <c r="M2666" s="7">
        <f>IF($B2666="二本差勝",次鋒分析!$D$14,IF($B2666="一本差勝",次鋒分析!$D$15,IF($B2666="引き分け",次鋒分析!$D$16,IF($B2666="一本差負",次鋒分析!$D$17,次鋒分析!$D$18))))</f>
        <v>0.26400000000000001</v>
      </c>
      <c r="N2666" s="1">
        <f t="shared" si="538"/>
        <v>0</v>
      </c>
      <c r="O2666" s="1">
        <f t="shared" si="539"/>
        <v>0</v>
      </c>
      <c r="P2666" s="7">
        <f>IF($C2666="二本差勝",中堅分析!$D$14,IF($C2666="一本差勝",中堅分析!$D$15,IF($C2666="引き分け",中堅分析!$D$16,IF($C2666="一本差負",中堅分析!$D$17,中堅分析!$D$18))))</f>
        <v>0.20800000000000002</v>
      </c>
      <c r="Q2666" s="1">
        <f t="shared" si="540"/>
        <v>-1</v>
      </c>
      <c r="R2666" s="1">
        <f t="shared" si="541"/>
        <v>-1</v>
      </c>
      <c r="S2666" s="7">
        <f>IF($D2666="二本差勝",副将分析!$D$14,IF($D2666="一本差勝",副将分析!$D$15,IF($D2666="引き分け",副将分析!$D$16,IF($D2666="一本差負",副将分析!$D$17,副将分析!$D$18))))</f>
        <v>0.16000000000000003</v>
      </c>
      <c r="T2666" s="1">
        <f t="shared" si="542"/>
        <v>1</v>
      </c>
      <c r="U2666" s="1">
        <f t="shared" si="543"/>
        <v>2</v>
      </c>
      <c r="V2666" s="7">
        <f>IF($E2666="二本差勝",大将分析!$D$14,IF($E2666="一本差勝",大将分析!$D$15,IF($E2666="引き分け",大将分析!$D$16,IF($E2666="一本差負",大将分析!$D$17,大将分析!$D$18))))</f>
        <v>0.16000000000000003</v>
      </c>
      <c r="W2666" s="1">
        <f t="shared" si="544"/>
        <v>-1</v>
      </c>
      <c r="X2666" s="1">
        <f t="shared" si="545"/>
        <v>-2</v>
      </c>
    </row>
    <row r="2667" spans="1:24" x14ac:dyDescent="0.15">
      <c r="A2667" s="1" t="s">
        <v>41</v>
      </c>
      <c r="B2667" s="1" t="s">
        <v>22</v>
      </c>
      <c r="C2667" s="1" t="s">
        <v>41</v>
      </c>
      <c r="D2667" s="1" t="s">
        <v>40</v>
      </c>
      <c r="E2667" s="1" t="s">
        <v>41</v>
      </c>
      <c r="F2667" s="19">
        <f t="shared" si="533"/>
        <v>-2</v>
      </c>
      <c r="G2667" s="19">
        <f t="shared" si="534"/>
        <v>-2</v>
      </c>
      <c r="H2667" s="20">
        <f t="shared" si="535"/>
        <v>4.9414825574400033E-4</v>
      </c>
      <c r="J2667" s="7">
        <f>IF($A2667="二本差勝",先鋒分析!$D$14,IF($A2667="一本差勝",先鋒分析!$D$15,IF($A2667="引き分け",先鋒分析!$D$16,IF($A2667="一本差負",先鋒分析!$D$17,先鋒分析!$D$18))))</f>
        <v>0.20800000000000002</v>
      </c>
      <c r="K2667" s="19">
        <f t="shared" si="536"/>
        <v>-1</v>
      </c>
      <c r="L2667" s="19">
        <f t="shared" si="537"/>
        <v>-1</v>
      </c>
      <c r="M2667" s="7">
        <f>IF($B2667="二本差勝",次鋒分析!$D$14,IF($B2667="一本差勝",次鋒分析!$D$15,IF($B2667="引き分け",次鋒分析!$D$16,IF($B2667="一本差負",次鋒分析!$D$17,次鋒分析!$D$18))))</f>
        <v>0.26400000000000001</v>
      </c>
      <c r="N2667" s="1">
        <f t="shared" si="538"/>
        <v>0</v>
      </c>
      <c r="O2667" s="1">
        <f t="shared" si="539"/>
        <v>0</v>
      </c>
      <c r="P2667" s="7">
        <f>IF($C2667="二本差勝",中堅分析!$D$14,IF($C2667="一本差勝",中堅分析!$D$15,IF($C2667="引き分け",中堅分析!$D$16,IF($C2667="一本差負",中堅分析!$D$17,中堅分析!$D$18))))</f>
        <v>0.20800000000000002</v>
      </c>
      <c r="Q2667" s="1">
        <f t="shared" si="540"/>
        <v>-1</v>
      </c>
      <c r="R2667" s="1">
        <f t="shared" si="541"/>
        <v>-1</v>
      </c>
      <c r="S2667" s="7">
        <f>IF($D2667="二本差勝",副将分析!$D$14,IF($D2667="一本差勝",副将分析!$D$15,IF($D2667="引き分け",副将分析!$D$16,IF($D2667="一本差負",副将分析!$D$17,副将分析!$D$18))))</f>
        <v>0.20800000000000002</v>
      </c>
      <c r="T2667" s="1">
        <f t="shared" si="542"/>
        <v>1</v>
      </c>
      <c r="U2667" s="1">
        <f t="shared" si="543"/>
        <v>1</v>
      </c>
      <c r="V2667" s="7">
        <f>IF($E2667="二本差勝",大将分析!$D$14,IF($E2667="一本差勝",大将分析!$D$15,IF($E2667="引き分け",大将分析!$D$16,IF($E2667="一本差負",大将分析!$D$17,大将分析!$D$18))))</f>
        <v>0.20800000000000002</v>
      </c>
      <c r="W2667" s="1">
        <f t="shared" si="544"/>
        <v>-1</v>
      </c>
      <c r="X2667" s="1">
        <f t="shared" si="545"/>
        <v>-1</v>
      </c>
    </row>
    <row r="2668" spans="1:24" x14ac:dyDescent="0.15">
      <c r="A2668" s="1" t="s">
        <v>41</v>
      </c>
      <c r="B2668" s="1" t="s">
        <v>22</v>
      </c>
      <c r="C2668" s="1" t="s">
        <v>41</v>
      </c>
      <c r="D2668" s="1" t="s">
        <v>22</v>
      </c>
      <c r="E2668" s="1" t="s">
        <v>22</v>
      </c>
      <c r="F2668" s="19">
        <f t="shared" si="533"/>
        <v>-2</v>
      </c>
      <c r="G2668" s="19">
        <f t="shared" si="534"/>
        <v>-2</v>
      </c>
      <c r="H2668" s="20">
        <f t="shared" si="535"/>
        <v>7.9604652441600033E-4</v>
      </c>
      <c r="J2668" s="7">
        <f>IF($A2668="二本差勝",先鋒分析!$D$14,IF($A2668="一本差勝",先鋒分析!$D$15,IF($A2668="引き分け",先鋒分析!$D$16,IF($A2668="一本差負",先鋒分析!$D$17,先鋒分析!$D$18))))</f>
        <v>0.20800000000000002</v>
      </c>
      <c r="K2668" s="19">
        <f t="shared" si="536"/>
        <v>-1</v>
      </c>
      <c r="L2668" s="19">
        <f t="shared" si="537"/>
        <v>-1</v>
      </c>
      <c r="M2668" s="7">
        <f>IF($B2668="二本差勝",次鋒分析!$D$14,IF($B2668="一本差勝",次鋒分析!$D$15,IF($B2668="引き分け",次鋒分析!$D$16,IF($B2668="一本差負",次鋒分析!$D$17,次鋒分析!$D$18))))</f>
        <v>0.26400000000000001</v>
      </c>
      <c r="N2668" s="1">
        <f t="shared" si="538"/>
        <v>0</v>
      </c>
      <c r="O2668" s="1">
        <f t="shared" si="539"/>
        <v>0</v>
      </c>
      <c r="P2668" s="7">
        <f>IF($C2668="二本差勝",中堅分析!$D$14,IF($C2668="一本差勝",中堅分析!$D$15,IF($C2668="引き分け",中堅分析!$D$16,IF($C2668="一本差負",中堅分析!$D$17,中堅分析!$D$18))))</f>
        <v>0.20800000000000002</v>
      </c>
      <c r="Q2668" s="1">
        <f t="shared" si="540"/>
        <v>-1</v>
      </c>
      <c r="R2668" s="1">
        <f t="shared" si="541"/>
        <v>-1</v>
      </c>
      <c r="S2668" s="7">
        <f>IF($D2668="二本差勝",副将分析!$D$14,IF($D2668="一本差勝",副将分析!$D$15,IF($D2668="引き分け",副将分析!$D$16,IF($D2668="一本差負",副将分析!$D$17,副将分析!$D$18))))</f>
        <v>0.26400000000000001</v>
      </c>
      <c r="T2668" s="1">
        <f t="shared" si="542"/>
        <v>0</v>
      </c>
      <c r="U2668" s="1">
        <f t="shared" si="543"/>
        <v>0</v>
      </c>
      <c r="V2668" s="7">
        <f>IF($E2668="二本差勝",大将分析!$D$14,IF($E2668="一本差勝",大将分析!$D$15,IF($E2668="引き分け",大将分析!$D$16,IF($E2668="一本差負",大将分析!$D$17,大将分析!$D$18))))</f>
        <v>0.26400000000000001</v>
      </c>
      <c r="W2668" s="1">
        <f t="shared" si="544"/>
        <v>0</v>
      </c>
      <c r="X2668" s="1">
        <f t="shared" si="545"/>
        <v>0</v>
      </c>
    </row>
    <row r="2669" spans="1:24" x14ac:dyDescent="0.15">
      <c r="A2669" s="1" t="s">
        <v>41</v>
      </c>
      <c r="B2669" s="1" t="s">
        <v>22</v>
      </c>
      <c r="C2669" s="1" t="s">
        <v>41</v>
      </c>
      <c r="D2669" s="1" t="s">
        <v>41</v>
      </c>
      <c r="E2669" s="1" t="s">
        <v>40</v>
      </c>
      <c r="F2669" s="19">
        <f t="shared" si="533"/>
        <v>-2</v>
      </c>
      <c r="G2669" s="19">
        <f t="shared" si="534"/>
        <v>-2</v>
      </c>
      <c r="H2669" s="20">
        <f t="shared" si="535"/>
        <v>4.9414825574400033E-4</v>
      </c>
      <c r="J2669" s="7">
        <f>IF($A2669="二本差勝",先鋒分析!$D$14,IF($A2669="一本差勝",先鋒分析!$D$15,IF($A2669="引き分け",先鋒分析!$D$16,IF($A2669="一本差負",先鋒分析!$D$17,先鋒分析!$D$18))))</f>
        <v>0.20800000000000002</v>
      </c>
      <c r="K2669" s="19">
        <f t="shared" si="536"/>
        <v>-1</v>
      </c>
      <c r="L2669" s="19">
        <f t="shared" si="537"/>
        <v>-1</v>
      </c>
      <c r="M2669" s="7">
        <f>IF($B2669="二本差勝",次鋒分析!$D$14,IF($B2669="一本差勝",次鋒分析!$D$15,IF($B2669="引き分け",次鋒分析!$D$16,IF($B2669="一本差負",次鋒分析!$D$17,次鋒分析!$D$18))))</f>
        <v>0.26400000000000001</v>
      </c>
      <c r="N2669" s="1">
        <f t="shared" si="538"/>
        <v>0</v>
      </c>
      <c r="O2669" s="1">
        <f t="shared" si="539"/>
        <v>0</v>
      </c>
      <c r="P2669" s="7">
        <f>IF($C2669="二本差勝",中堅分析!$D$14,IF($C2669="一本差勝",中堅分析!$D$15,IF($C2669="引き分け",中堅分析!$D$16,IF($C2669="一本差負",中堅分析!$D$17,中堅分析!$D$18))))</f>
        <v>0.20800000000000002</v>
      </c>
      <c r="Q2669" s="1">
        <f t="shared" si="540"/>
        <v>-1</v>
      </c>
      <c r="R2669" s="1">
        <f t="shared" si="541"/>
        <v>-1</v>
      </c>
      <c r="S2669" s="7">
        <f>IF($D2669="二本差勝",副将分析!$D$14,IF($D2669="一本差勝",副将分析!$D$15,IF($D2669="引き分け",副将分析!$D$16,IF($D2669="一本差負",副将分析!$D$17,副将分析!$D$18))))</f>
        <v>0.20800000000000002</v>
      </c>
      <c r="T2669" s="1">
        <f t="shared" si="542"/>
        <v>-1</v>
      </c>
      <c r="U2669" s="1">
        <f t="shared" si="543"/>
        <v>-1</v>
      </c>
      <c r="V2669" s="7">
        <f>IF($E2669="二本差勝",大将分析!$D$14,IF($E2669="一本差勝",大将分析!$D$15,IF($E2669="引き分け",大将分析!$D$16,IF($E2669="一本差負",大将分析!$D$17,大将分析!$D$18))))</f>
        <v>0.20800000000000002</v>
      </c>
      <c r="W2669" s="1">
        <f t="shared" si="544"/>
        <v>1</v>
      </c>
      <c r="X2669" s="1">
        <f t="shared" si="545"/>
        <v>1</v>
      </c>
    </row>
    <row r="2670" spans="1:24" x14ac:dyDescent="0.15">
      <c r="A2670" s="1" t="s">
        <v>41</v>
      </c>
      <c r="B2670" s="1" t="s">
        <v>22</v>
      </c>
      <c r="C2670" s="1" t="s">
        <v>41</v>
      </c>
      <c r="D2670" s="1" t="s">
        <v>42</v>
      </c>
      <c r="E2670" s="1" t="s">
        <v>39</v>
      </c>
      <c r="F2670" s="19">
        <f t="shared" si="533"/>
        <v>-2</v>
      </c>
      <c r="G2670" s="19">
        <f t="shared" si="534"/>
        <v>-2</v>
      </c>
      <c r="H2670" s="20">
        <f t="shared" si="535"/>
        <v>2.9239541760000019E-4</v>
      </c>
      <c r="J2670" s="7">
        <f>IF($A2670="二本差勝",先鋒分析!$D$14,IF($A2670="一本差勝",先鋒分析!$D$15,IF($A2670="引き分け",先鋒分析!$D$16,IF($A2670="一本差負",先鋒分析!$D$17,先鋒分析!$D$18))))</f>
        <v>0.20800000000000002</v>
      </c>
      <c r="K2670" s="19">
        <f t="shared" si="536"/>
        <v>-1</v>
      </c>
      <c r="L2670" s="19">
        <f t="shared" si="537"/>
        <v>-1</v>
      </c>
      <c r="M2670" s="7">
        <f>IF($B2670="二本差勝",次鋒分析!$D$14,IF($B2670="一本差勝",次鋒分析!$D$15,IF($B2670="引き分け",次鋒分析!$D$16,IF($B2670="一本差負",次鋒分析!$D$17,次鋒分析!$D$18))))</f>
        <v>0.26400000000000001</v>
      </c>
      <c r="N2670" s="1">
        <f t="shared" si="538"/>
        <v>0</v>
      </c>
      <c r="O2670" s="1">
        <f t="shared" si="539"/>
        <v>0</v>
      </c>
      <c r="P2670" s="7">
        <f>IF($C2670="二本差勝",中堅分析!$D$14,IF($C2670="一本差勝",中堅分析!$D$15,IF($C2670="引き分け",中堅分析!$D$16,IF($C2670="一本差負",中堅分析!$D$17,中堅分析!$D$18))))</f>
        <v>0.20800000000000002</v>
      </c>
      <c r="Q2670" s="1">
        <f t="shared" si="540"/>
        <v>-1</v>
      </c>
      <c r="R2670" s="1">
        <f t="shared" si="541"/>
        <v>-1</v>
      </c>
      <c r="S2670" s="7">
        <f>IF($D2670="二本差勝",副将分析!$D$14,IF($D2670="一本差勝",副将分析!$D$15,IF($D2670="引き分け",副将分析!$D$16,IF($D2670="一本差負",副将分析!$D$17,副将分析!$D$18))))</f>
        <v>0.16000000000000003</v>
      </c>
      <c r="T2670" s="1">
        <f t="shared" si="542"/>
        <v>-1</v>
      </c>
      <c r="U2670" s="1">
        <f t="shared" si="543"/>
        <v>-2</v>
      </c>
      <c r="V2670" s="7">
        <f>IF($E2670="二本差勝",大将分析!$D$14,IF($E2670="一本差勝",大将分析!$D$15,IF($E2670="引き分け",大将分析!$D$16,IF($E2670="一本差負",大将分析!$D$17,大将分析!$D$18))))</f>
        <v>0.16000000000000003</v>
      </c>
      <c r="W2670" s="1">
        <f t="shared" si="544"/>
        <v>1</v>
      </c>
      <c r="X2670" s="1">
        <f t="shared" si="545"/>
        <v>2</v>
      </c>
    </row>
    <row r="2671" spans="1:24" x14ac:dyDescent="0.15">
      <c r="A2671" s="1" t="s">
        <v>41</v>
      </c>
      <c r="B2671" s="1" t="s">
        <v>41</v>
      </c>
      <c r="C2671" s="1" t="s">
        <v>22</v>
      </c>
      <c r="D2671" s="1" t="s">
        <v>39</v>
      </c>
      <c r="E2671" s="1" t="s">
        <v>42</v>
      </c>
      <c r="F2671" s="19">
        <f t="shared" si="533"/>
        <v>-2</v>
      </c>
      <c r="G2671" s="19">
        <f t="shared" si="534"/>
        <v>-2</v>
      </c>
      <c r="H2671" s="20">
        <f t="shared" si="535"/>
        <v>2.9239541760000019E-4</v>
      </c>
      <c r="J2671" s="7">
        <f>IF($A2671="二本差勝",先鋒分析!$D$14,IF($A2671="一本差勝",先鋒分析!$D$15,IF($A2671="引き分け",先鋒分析!$D$16,IF($A2671="一本差負",先鋒分析!$D$17,先鋒分析!$D$18))))</f>
        <v>0.20800000000000002</v>
      </c>
      <c r="K2671" s="19">
        <f t="shared" si="536"/>
        <v>-1</v>
      </c>
      <c r="L2671" s="19">
        <f t="shared" si="537"/>
        <v>-1</v>
      </c>
      <c r="M2671" s="7">
        <f>IF($B2671="二本差勝",次鋒分析!$D$14,IF($B2671="一本差勝",次鋒分析!$D$15,IF($B2671="引き分け",次鋒分析!$D$16,IF($B2671="一本差負",次鋒分析!$D$17,次鋒分析!$D$18))))</f>
        <v>0.20800000000000002</v>
      </c>
      <c r="N2671" s="1">
        <f t="shared" si="538"/>
        <v>-1</v>
      </c>
      <c r="O2671" s="1">
        <f t="shared" si="539"/>
        <v>-1</v>
      </c>
      <c r="P2671" s="7">
        <f>IF($C2671="二本差勝",中堅分析!$D$14,IF($C2671="一本差勝",中堅分析!$D$15,IF($C2671="引き分け",中堅分析!$D$16,IF($C2671="一本差負",中堅分析!$D$17,中堅分析!$D$18))))</f>
        <v>0.26400000000000001</v>
      </c>
      <c r="Q2671" s="1">
        <f t="shared" si="540"/>
        <v>0</v>
      </c>
      <c r="R2671" s="1">
        <f t="shared" si="541"/>
        <v>0</v>
      </c>
      <c r="S2671" s="7">
        <f>IF($D2671="二本差勝",副将分析!$D$14,IF($D2671="一本差勝",副将分析!$D$15,IF($D2671="引き分け",副将分析!$D$16,IF($D2671="一本差負",副将分析!$D$17,副将分析!$D$18))))</f>
        <v>0.16000000000000003</v>
      </c>
      <c r="T2671" s="1">
        <f t="shared" si="542"/>
        <v>1</v>
      </c>
      <c r="U2671" s="1">
        <f t="shared" si="543"/>
        <v>2</v>
      </c>
      <c r="V2671" s="7">
        <f>IF($E2671="二本差勝",大将分析!$D$14,IF($E2671="一本差勝",大将分析!$D$15,IF($E2671="引き分け",大将分析!$D$16,IF($E2671="一本差負",大将分析!$D$17,大将分析!$D$18))))</f>
        <v>0.16000000000000003</v>
      </c>
      <c r="W2671" s="1">
        <f t="shared" si="544"/>
        <v>-1</v>
      </c>
      <c r="X2671" s="1">
        <f t="shared" si="545"/>
        <v>-2</v>
      </c>
    </row>
    <row r="2672" spans="1:24" x14ac:dyDescent="0.15">
      <c r="A2672" s="1" t="s">
        <v>41</v>
      </c>
      <c r="B2672" s="1" t="s">
        <v>41</v>
      </c>
      <c r="C2672" s="1" t="s">
        <v>22</v>
      </c>
      <c r="D2672" s="1" t="s">
        <v>40</v>
      </c>
      <c r="E2672" s="1" t="s">
        <v>41</v>
      </c>
      <c r="F2672" s="19">
        <f t="shared" si="533"/>
        <v>-2</v>
      </c>
      <c r="G2672" s="19">
        <f t="shared" si="534"/>
        <v>-2</v>
      </c>
      <c r="H2672" s="20">
        <f t="shared" si="535"/>
        <v>4.9414825574400033E-4</v>
      </c>
      <c r="J2672" s="7">
        <f>IF($A2672="二本差勝",先鋒分析!$D$14,IF($A2672="一本差勝",先鋒分析!$D$15,IF($A2672="引き分け",先鋒分析!$D$16,IF($A2672="一本差負",先鋒分析!$D$17,先鋒分析!$D$18))))</f>
        <v>0.20800000000000002</v>
      </c>
      <c r="K2672" s="19">
        <f t="shared" si="536"/>
        <v>-1</v>
      </c>
      <c r="L2672" s="19">
        <f t="shared" si="537"/>
        <v>-1</v>
      </c>
      <c r="M2672" s="7">
        <f>IF($B2672="二本差勝",次鋒分析!$D$14,IF($B2672="一本差勝",次鋒分析!$D$15,IF($B2672="引き分け",次鋒分析!$D$16,IF($B2672="一本差負",次鋒分析!$D$17,次鋒分析!$D$18))))</f>
        <v>0.20800000000000002</v>
      </c>
      <c r="N2672" s="1">
        <f t="shared" si="538"/>
        <v>-1</v>
      </c>
      <c r="O2672" s="1">
        <f t="shared" si="539"/>
        <v>-1</v>
      </c>
      <c r="P2672" s="7">
        <f>IF($C2672="二本差勝",中堅分析!$D$14,IF($C2672="一本差勝",中堅分析!$D$15,IF($C2672="引き分け",中堅分析!$D$16,IF($C2672="一本差負",中堅分析!$D$17,中堅分析!$D$18))))</f>
        <v>0.26400000000000001</v>
      </c>
      <c r="Q2672" s="1">
        <f t="shared" si="540"/>
        <v>0</v>
      </c>
      <c r="R2672" s="1">
        <f t="shared" si="541"/>
        <v>0</v>
      </c>
      <c r="S2672" s="7">
        <f>IF($D2672="二本差勝",副将分析!$D$14,IF($D2672="一本差勝",副将分析!$D$15,IF($D2672="引き分け",副将分析!$D$16,IF($D2672="一本差負",副将分析!$D$17,副将分析!$D$18))))</f>
        <v>0.20800000000000002</v>
      </c>
      <c r="T2672" s="1">
        <f t="shared" si="542"/>
        <v>1</v>
      </c>
      <c r="U2672" s="1">
        <f t="shared" si="543"/>
        <v>1</v>
      </c>
      <c r="V2672" s="7">
        <f>IF($E2672="二本差勝",大将分析!$D$14,IF($E2672="一本差勝",大将分析!$D$15,IF($E2672="引き分け",大将分析!$D$16,IF($E2672="一本差負",大将分析!$D$17,大将分析!$D$18))))</f>
        <v>0.20800000000000002</v>
      </c>
      <c r="W2672" s="1">
        <f t="shared" si="544"/>
        <v>-1</v>
      </c>
      <c r="X2672" s="1">
        <f t="shared" si="545"/>
        <v>-1</v>
      </c>
    </row>
    <row r="2673" spans="1:24" x14ac:dyDescent="0.15">
      <c r="A2673" s="1" t="s">
        <v>41</v>
      </c>
      <c r="B2673" s="1" t="s">
        <v>41</v>
      </c>
      <c r="C2673" s="1" t="s">
        <v>22</v>
      </c>
      <c r="D2673" s="1" t="s">
        <v>22</v>
      </c>
      <c r="E2673" s="1" t="s">
        <v>22</v>
      </c>
      <c r="F2673" s="19">
        <f t="shared" si="533"/>
        <v>-2</v>
      </c>
      <c r="G2673" s="19">
        <f t="shared" si="534"/>
        <v>-2</v>
      </c>
      <c r="H2673" s="20">
        <f t="shared" si="535"/>
        <v>7.9604652441600033E-4</v>
      </c>
      <c r="J2673" s="7">
        <f>IF($A2673="二本差勝",先鋒分析!$D$14,IF($A2673="一本差勝",先鋒分析!$D$15,IF($A2673="引き分け",先鋒分析!$D$16,IF($A2673="一本差負",先鋒分析!$D$17,先鋒分析!$D$18))))</f>
        <v>0.20800000000000002</v>
      </c>
      <c r="K2673" s="19">
        <f t="shared" si="536"/>
        <v>-1</v>
      </c>
      <c r="L2673" s="19">
        <f t="shared" si="537"/>
        <v>-1</v>
      </c>
      <c r="M2673" s="7">
        <f>IF($B2673="二本差勝",次鋒分析!$D$14,IF($B2673="一本差勝",次鋒分析!$D$15,IF($B2673="引き分け",次鋒分析!$D$16,IF($B2673="一本差負",次鋒分析!$D$17,次鋒分析!$D$18))))</f>
        <v>0.20800000000000002</v>
      </c>
      <c r="N2673" s="1">
        <f t="shared" si="538"/>
        <v>-1</v>
      </c>
      <c r="O2673" s="1">
        <f t="shared" si="539"/>
        <v>-1</v>
      </c>
      <c r="P2673" s="7">
        <f>IF($C2673="二本差勝",中堅分析!$D$14,IF($C2673="一本差勝",中堅分析!$D$15,IF($C2673="引き分け",中堅分析!$D$16,IF($C2673="一本差負",中堅分析!$D$17,中堅分析!$D$18))))</f>
        <v>0.26400000000000001</v>
      </c>
      <c r="Q2673" s="1">
        <f t="shared" si="540"/>
        <v>0</v>
      </c>
      <c r="R2673" s="1">
        <f t="shared" si="541"/>
        <v>0</v>
      </c>
      <c r="S2673" s="7">
        <f>IF($D2673="二本差勝",副将分析!$D$14,IF($D2673="一本差勝",副将分析!$D$15,IF($D2673="引き分け",副将分析!$D$16,IF($D2673="一本差負",副将分析!$D$17,副将分析!$D$18))))</f>
        <v>0.26400000000000001</v>
      </c>
      <c r="T2673" s="1">
        <f t="shared" si="542"/>
        <v>0</v>
      </c>
      <c r="U2673" s="1">
        <f t="shared" si="543"/>
        <v>0</v>
      </c>
      <c r="V2673" s="7">
        <f>IF($E2673="二本差勝",大将分析!$D$14,IF($E2673="一本差勝",大将分析!$D$15,IF($E2673="引き分け",大将分析!$D$16,IF($E2673="一本差負",大将分析!$D$17,大将分析!$D$18))))</f>
        <v>0.26400000000000001</v>
      </c>
      <c r="W2673" s="1">
        <f t="shared" si="544"/>
        <v>0</v>
      </c>
      <c r="X2673" s="1">
        <f t="shared" si="545"/>
        <v>0</v>
      </c>
    </row>
    <row r="2674" spans="1:24" x14ac:dyDescent="0.15">
      <c r="A2674" s="1" t="s">
        <v>41</v>
      </c>
      <c r="B2674" s="1" t="s">
        <v>41</v>
      </c>
      <c r="C2674" s="1" t="s">
        <v>22</v>
      </c>
      <c r="D2674" s="1" t="s">
        <v>41</v>
      </c>
      <c r="E2674" s="1" t="s">
        <v>40</v>
      </c>
      <c r="F2674" s="19">
        <f t="shared" si="533"/>
        <v>-2</v>
      </c>
      <c r="G2674" s="19">
        <f t="shared" si="534"/>
        <v>-2</v>
      </c>
      <c r="H2674" s="20">
        <f t="shared" si="535"/>
        <v>4.9414825574400033E-4</v>
      </c>
      <c r="J2674" s="7">
        <f>IF($A2674="二本差勝",先鋒分析!$D$14,IF($A2674="一本差勝",先鋒分析!$D$15,IF($A2674="引き分け",先鋒分析!$D$16,IF($A2674="一本差負",先鋒分析!$D$17,先鋒分析!$D$18))))</f>
        <v>0.20800000000000002</v>
      </c>
      <c r="K2674" s="19">
        <f t="shared" si="536"/>
        <v>-1</v>
      </c>
      <c r="L2674" s="19">
        <f t="shared" si="537"/>
        <v>-1</v>
      </c>
      <c r="M2674" s="7">
        <f>IF($B2674="二本差勝",次鋒分析!$D$14,IF($B2674="一本差勝",次鋒分析!$D$15,IF($B2674="引き分け",次鋒分析!$D$16,IF($B2674="一本差負",次鋒分析!$D$17,次鋒分析!$D$18))))</f>
        <v>0.20800000000000002</v>
      </c>
      <c r="N2674" s="1">
        <f t="shared" si="538"/>
        <v>-1</v>
      </c>
      <c r="O2674" s="1">
        <f t="shared" si="539"/>
        <v>-1</v>
      </c>
      <c r="P2674" s="7">
        <f>IF($C2674="二本差勝",中堅分析!$D$14,IF($C2674="一本差勝",中堅分析!$D$15,IF($C2674="引き分け",中堅分析!$D$16,IF($C2674="一本差負",中堅分析!$D$17,中堅分析!$D$18))))</f>
        <v>0.26400000000000001</v>
      </c>
      <c r="Q2674" s="1">
        <f t="shared" si="540"/>
        <v>0</v>
      </c>
      <c r="R2674" s="1">
        <f t="shared" si="541"/>
        <v>0</v>
      </c>
      <c r="S2674" s="7">
        <f>IF($D2674="二本差勝",副将分析!$D$14,IF($D2674="一本差勝",副将分析!$D$15,IF($D2674="引き分け",副将分析!$D$16,IF($D2674="一本差負",副将分析!$D$17,副将分析!$D$18))))</f>
        <v>0.20800000000000002</v>
      </c>
      <c r="T2674" s="1">
        <f t="shared" si="542"/>
        <v>-1</v>
      </c>
      <c r="U2674" s="1">
        <f t="shared" si="543"/>
        <v>-1</v>
      </c>
      <c r="V2674" s="7">
        <f>IF($E2674="二本差勝",大将分析!$D$14,IF($E2674="一本差勝",大将分析!$D$15,IF($E2674="引き分け",大将分析!$D$16,IF($E2674="一本差負",大将分析!$D$17,大将分析!$D$18))))</f>
        <v>0.20800000000000002</v>
      </c>
      <c r="W2674" s="1">
        <f t="shared" si="544"/>
        <v>1</v>
      </c>
      <c r="X2674" s="1">
        <f t="shared" si="545"/>
        <v>1</v>
      </c>
    </row>
    <row r="2675" spans="1:24" x14ac:dyDescent="0.15">
      <c r="A2675" s="1" t="s">
        <v>41</v>
      </c>
      <c r="B2675" s="1" t="s">
        <v>41</v>
      </c>
      <c r="C2675" s="1" t="s">
        <v>22</v>
      </c>
      <c r="D2675" s="1" t="s">
        <v>42</v>
      </c>
      <c r="E2675" s="1" t="s">
        <v>39</v>
      </c>
      <c r="F2675" s="19">
        <f t="shared" si="533"/>
        <v>-2</v>
      </c>
      <c r="G2675" s="19">
        <f t="shared" si="534"/>
        <v>-2</v>
      </c>
      <c r="H2675" s="20">
        <f t="shared" si="535"/>
        <v>2.9239541760000019E-4</v>
      </c>
      <c r="J2675" s="7">
        <f>IF($A2675="二本差勝",先鋒分析!$D$14,IF($A2675="一本差勝",先鋒分析!$D$15,IF($A2675="引き分け",先鋒分析!$D$16,IF($A2675="一本差負",先鋒分析!$D$17,先鋒分析!$D$18))))</f>
        <v>0.20800000000000002</v>
      </c>
      <c r="K2675" s="19">
        <f t="shared" si="536"/>
        <v>-1</v>
      </c>
      <c r="L2675" s="19">
        <f t="shared" si="537"/>
        <v>-1</v>
      </c>
      <c r="M2675" s="7">
        <f>IF($B2675="二本差勝",次鋒分析!$D$14,IF($B2675="一本差勝",次鋒分析!$D$15,IF($B2675="引き分け",次鋒分析!$D$16,IF($B2675="一本差負",次鋒分析!$D$17,次鋒分析!$D$18))))</f>
        <v>0.20800000000000002</v>
      </c>
      <c r="N2675" s="1">
        <f t="shared" si="538"/>
        <v>-1</v>
      </c>
      <c r="O2675" s="1">
        <f t="shared" si="539"/>
        <v>-1</v>
      </c>
      <c r="P2675" s="7">
        <f>IF($C2675="二本差勝",中堅分析!$D$14,IF($C2675="一本差勝",中堅分析!$D$15,IF($C2675="引き分け",中堅分析!$D$16,IF($C2675="一本差負",中堅分析!$D$17,中堅分析!$D$18))))</f>
        <v>0.26400000000000001</v>
      </c>
      <c r="Q2675" s="1">
        <f t="shared" si="540"/>
        <v>0</v>
      </c>
      <c r="R2675" s="1">
        <f t="shared" si="541"/>
        <v>0</v>
      </c>
      <c r="S2675" s="7">
        <f>IF($D2675="二本差勝",副将分析!$D$14,IF($D2675="一本差勝",副将分析!$D$15,IF($D2675="引き分け",副将分析!$D$16,IF($D2675="一本差負",副将分析!$D$17,副将分析!$D$18))))</f>
        <v>0.16000000000000003</v>
      </c>
      <c r="T2675" s="1">
        <f t="shared" si="542"/>
        <v>-1</v>
      </c>
      <c r="U2675" s="1">
        <f t="shared" si="543"/>
        <v>-2</v>
      </c>
      <c r="V2675" s="7">
        <f>IF($E2675="二本差勝",大将分析!$D$14,IF($E2675="一本差勝",大将分析!$D$15,IF($E2675="引き分け",大将分析!$D$16,IF($E2675="一本差負",大将分析!$D$17,大将分析!$D$18))))</f>
        <v>0.16000000000000003</v>
      </c>
      <c r="W2675" s="1">
        <f t="shared" si="544"/>
        <v>1</v>
      </c>
      <c r="X2675" s="1">
        <f t="shared" si="545"/>
        <v>2</v>
      </c>
    </row>
    <row r="2676" spans="1:24" x14ac:dyDescent="0.15">
      <c r="A2676" s="1" t="s">
        <v>22</v>
      </c>
      <c r="B2676" s="1" t="s">
        <v>41</v>
      </c>
      <c r="C2676" s="1" t="s">
        <v>41</v>
      </c>
      <c r="D2676" s="1" t="s">
        <v>40</v>
      </c>
      <c r="E2676" s="1" t="s">
        <v>42</v>
      </c>
      <c r="F2676" s="19">
        <f t="shared" si="533"/>
        <v>-2</v>
      </c>
      <c r="G2676" s="19">
        <f t="shared" si="534"/>
        <v>-2</v>
      </c>
      <c r="H2676" s="20">
        <f t="shared" si="535"/>
        <v>3.8011404288000025E-4</v>
      </c>
      <c r="J2676" s="7">
        <f>IF($A2676="二本差勝",先鋒分析!$D$14,IF($A2676="一本差勝",先鋒分析!$D$15,IF($A2676="引き分け",先鋒分析!$D$16,IF($A2676="一本差負",先鋒分析!$D$17,先鋒分析!$D$18))))</f>
        <v>0.26400000000000001</v>
      </c>
      <c r="K2676" s="19">
        <f t="shared" si="536"/>
        <v>0</v>
      </c>
      <c r="L2676" s="19">
        <f t="shared" si="537"/>
        <v>0</v>
      </c>
      <c r="M2676" s="7">
        <f>IF($B2676="二本差勝",次鋒分析!$D$14,IF($B2676="一本差勝",次鋒分析!$D$15,IF($B2676="引き分け",次鋒分析!$D$16,IF($B2676="一本差負",次鋒分析!$D$17,次鋒分析!$D$18))))</f>
        <v>0.20800000000000002</v>
      </c>
      <c r="N2676" s="1">
        <f t="shared" si="538"/>
        <v>-1</v>
      </c>
      <c r="O2676" s="1">
        <f t="shared" si="539"/>
        <v>-1</v>
      </c>
      <c r="P2676" s="7">
        <f>IF($C2676="二本差勝",中堅分析!$D$14,IF($C2676="一本差勝",中堅分析!$D$15,IF($C2676="引き分け",中堅分析!$D$16,IF($C2676="一本差負",中堅分析!$D$17,中堅分析!$D$18))))</f>
        <v>0.20800000000000002</v>
      </c>
      <c r="Q2676" s="1">
        <f t="shared" si="540"/>
        <v>-1</v>
      </c>
      <c r="R2676" s="1">
        <f t="shared" si="541"/>
        <v>-1</v>
      </c>
      <c r="S2676" s="7">
        <f>IF($D2676="二本差勝",副将分析!$D$14,IF($D2676="一本差勝",副将分析!$D$15,IF($D2676="引き分け",副将分析!$D$16,IF($D2676="一本差負",副将分析!$D$17,副将分析!$D$18))))</f>
        <v>0.20800000000000002</v>
      </c>
      <c r="T2676" s="1">
        <f t="shared" si="542"/>
        <v>1</v>
      </c>
      <c r="U2676" s="1">
        <f t="shared" si="543"/>
        <v>1</v>
      </c>
      <c r="V2676" s="7">
        <f>IF($E2676="二本差勝",大将分析!$D$14,IF($E2676="一本差勝",大将分析!$D$15,IF($E2676="引き分け",大将分析!$D$16,IF($E2676="一本差負",大将分析!$D$17,大将分析!$D$18))))</f>
        <v>0.16000000000000003</v>
      </c>
      <c r="W2676" s="1">
        <f t="shared" si="544"/>
        <v>-1</v>
      </c>
      <c r="X2676" s="1">
        <f t="shared" si="545"/>
        <v>-2</v>
      </c>
    </row>
    <row r="2677" spans="1:24" x14ac:dyDescent="0.15">
      <c r="A2677" s="1" t="s">
        <v>22</v>
      </c>
      <c r="B2677" s="1" t="s">
        <v>41</v>
      </c>
      <c r="C2677" s="1" t="s">
        <v>41</v>
      </c>
      <c r="D2677" s="1" t="s">
        <v>42</v>
      </c>
      <c r="E2677" s="1" t="s">
        <v>40</v>
      </c>
      <c r="F2677" s="19">
        <f t="shared" si="533"/>
        <v>-2</v>
      </c>
      <c r="G2677" s="19">
        <f t="shared" si="534"/>
        <v>-2</v>
      </c>
      <c r="H2677" s="20">
        <f t="shared" si="535"/>
        <v>3.8011404288000025E-4</v>
      </c>
      <c r="J2677" s="7">
        <f>IF($A2677="二本差勝",先鋒分析!$D$14,IF($A2677="一本差勝",先鋒分析!$D$15,IF($A2677="引き分け",先鋒分析!$D$16,IF($A2677="一本差負",先鋒分析!$D$17,先鋒分析!$D$18))))</f>
        <v>0.26400000000000001</v>
      </c>
      <c r="K2677" s="19">
        <f t="shared" si="536"/>
        <v>0</v>
      </c>
      <c r="L2677" s="19">
        <f t="shared" si="537"/>
        <v>0</v>
      </c>
      <c r="M2677" s="7">
        <f>IF($B2677="二本差勝",次鋒分析!$D$14,IF($B2677="一本差勝",次鋒分析!$D$15,IF($B2677="引き分け",次鋒分析!$D$16,IF($B2677="一本差負",次鋒分析!$D$17,次鋒分析!$D$18))))</f>
        <v>0.20800000000000002</v>
      </c>
      <c r="N2677" s="1">
        <f t="shared" si="538"/>
        <v>-1</v>
      </c>
      <c r="O2677" s="1">
        <f t="shared" si="539"/>
        <v>-1</v>
      </c>
      <c r="P2677" s="7">
        <f>IF($C2677="二本差勝",中堅分析!$D$14,IF($C2677="一本差勝",中堅分析!$D$15,IF($C2677="引き分け",中堅分析!$D$16,IF($C2677="一本差負",中堅分析!$D$17,中堅分析!$D$18))))</f>
        <v>0.20800000000000002</v>
      </c>
      <c r="Q2677" s="1">
        <f t="shared" si="540"/>
        <v>-1</v>
      </c>
      <c r="R2677" s="1">
        <f t="shared" si="541"/>
        <v>-1</v>
      </c>
      <c r="S2677" s="7">
        <f>IF($D2677="二本差勝",副将分析!$D$14,IF($D2677="一本差勝",副将分析!$D$15,IF($D2677="引き分け",副将分析!$D$16,IF($D2677="一本差負",副将分析!$D$17,副将分析!$D$18))))</f>
        <v>0.16000000000000003</v>
      </c>
      <c r="T2677" s="1">
        <f t="shared" si="542"/>
        <v>-1</v>
      </c>
      <c r="U2677" s="1">
        <f t="shared" si="543"/>
        <v>-2</v>
      </c>
      <c r="V2677" s="7">
        <f>IF($E2677="二本差勝",大将分析!$D$14,IF($E2677="一本差勝",大将分析!$D$15,IF($E2677="引き分け",大将分析!$D$16,IF($E2677="一本差負",大将分析!$D$17,大将分析!$D$18))))</f>
        <v>0.20800000000000002</v>
      </c>
      <c r="W2677" s="1">
        <f t="shared" si="544"/>
        <v>1</v>
      </c>
      <c r="X2677" s="1">
        <f t="shared" si="545"/>
        <v>1</v>
      </c>
    </row>
    <row r="2678" spans="1:24" x14ac:dyDescent="0.15">
      <c r="A2678" s="1" t="s">
        <v>41</v>
      </c>
      <c r="B2678" s="1" t="s">
        <v>22</v>
      </c>
      <c r="C2678" s="1" t="s">
        <v>41</v>
      </c>
      <c r="D2678" s="1" t="s">
        <v>40</v>
      </c>
      <c r="E2678" s="1" t="s">
        <v>42</v>
      </c>
      <c r="F2678" s="19">
        <f t="shared" si="533"/>
        <v>-2</v>
      </c>
      <c r="G2678" s="19">
        <f t="shared" si="534"/>
        <v>-2</v>
      </c>
      <c r="H2678" s="20">
        <f t="shared" si="535"/>
        <v>3.8011404288000025E-4</v>
      </c>
      <c r="J2678" s="7">
        <f>IF($A2678="二本差勝",先鋒分析!$D$14,IF($A2678="一本差勝",先鋒分析!$D$15,IF($A2678="引き分け",先鋒分析!$D$16,IF($A2678="一本差負",先鋒分析!$D$17,先鋒分析!$D$18))))</f>
        <v>0.20800000000000002</v>
      </c>
      <c r="K2678" s="19">
        <f t="shared" si="536"/>
        <v>-1</v>
      </c>
      <c r="L2678" s="19">
        <f t="shared" si="537"/>
        <v>-1</v>
      </c>
      <c r="M2678" s="7">
        <f>IF($B2678="二本差勝",次鋒分析!$D$14,IF($B2678="一本差勝",次鋒分析!$D$15,IF($B2678="引き分け",次鋒分析!$D$16,IF($B2678="一本差負",次鋒分析!$D$17,次鋒分析!$D$18))))</f>
        <v>0.26400000000000001</v>
      </c>
      <c r="N2678" s="1">
        <f t="shared" si="538"/>
        <v>0</v>
      </c>
      <c r="O2678" s="1">
        <f t="shared" si="539"/>
        <v>0</v>
      </c>
      <c r="P2678" s="7">
        <f>IF($C2678="二本差勝",中堅分析!$D$14,IF($C2678="一本差勝",中堅分析!$D$15,IF($C2678="引き分け",中堅分析!$D$16,IF($C2678="一本差負",中堅分析!$D$17,中堅分析!$D$18))))</f>
        <v>0.20800000000000002</v>
      </c>
      <c r="Q2678" s="1">
        <f t="shared" si="540"/>
        <v>-1</v>
      </c>
      <c r="R2678" s="1">
        <f t="shared" si="541"/>
        <v>-1</v>
      </c>
      <c r="S2678" s="7">
        <f>IF($D2678="二本差勝",副将分析!$D$14,IF($D2678="一本差勝",副将分析!$D$15,IF($D2678="引き分け",副将分析!$D$16,IF($D2678="一本差負",副将分析!$D$17,副将分析!$D$18))))</f>
        <v>0.20800000000000002</v>
      </c>
      <c r="T2678" s="1">
        <f t="shared" si="542"/>
        <v>1</v>
      </c>
      <c r="U2678" s="1">
        <f t="shared" si="543"/>
        <v>1</v>
      </c>
      <c r="V2678" s="7">
        <f>IF($E2678="二本差勝",大将分析!$D$14,IF($E2678="一本差勝",大将分析!$D$15,IF($E2678="引き分け",大将分析!$D$16,IF($E2678="一本差負",大将分析!$D$17,大将分析!$D$18))))</f>
        <v>0.16000000000000003</v>
      </c>
      <c r="W2678" s="1">
        <f t="shared" si="544"/>
        <v>-1</v>
      </c>
      <c r="X2678" s="1">
        <f t="shared" si="545"/>
        <v>-2</v>
      </c>
    </row>
    <row r="2679" spans="1:24" x14ac:dyDescent="0.15">
      <c r="A2679" s="1" t="s">
        <v>41</v>
      </c>
      <c r="B2679" s="1" t="s">
        <v>22</v>
      </c>
      <c r="C2679" s="1" t="s">
        <v>41</v>
      </c>
      <c r="D2679" s="1" t="s">
        <v>42</v>
      </c>
      <c r="E2679" s="1" t="s">
        <v>40</v>
      </c>
      <c r="F2679" s="19">
        <f t="shared" si="533"/>
        <v>-2</v>
      </c>
      <c r="G2679" s="19">
        <f t="shared" si="534"/>
        <v>-2</v>
      </c>
      <c r="H2679" s="20">
        <f t="shared" si="535"/>
        <v>3.8011404288000025E-4</v>
      </c>
      <c r="J2679" s="7">
        <f>IF($A2679="二本差勝",先鋒分析!$D$14,IF($A2679="一本差勝",先鋒分析!$D$15,IF($A2679="引き分け",先鋒分析!$D$16,IF($A2679="一本差負",先鋒分析!$D$17,先鋒分析!$D$18))))</f>
        <v>0.20800000000000002</v>
      </c>
      <c r="K2679" s="19">
        <f t="shared" si="536"/>
        <v>-1</v>
      </c>
      <c r="L2679" s="19">
        <f t="shared" si="537"/>
        <v>-1</v>
      </c>
      <c r="M2679" s="7">
        <f>IF($B2679="二本差勝",次鋒分析!$D$14,IF($B2679="一本差勝",次鋒分析!$D$15,IF($B2679="引き分け",次鋒分析!$D$16,IF($B2679="一本差負",次鋒分析!$D$17,次鋒分析!$D$18))))</f>
        <v>0.26400000000000001</v>
      </c>
      <c r="N2679" s="1">
        <f t="shared" si="538"/>
        <v>0</v>
      </c>
      <c r="O2679" s="1">
        <f t="shared" si="539"/>
        <v>0</v>
      </c>
      <c r="P2679" s="7">
        <f>IF($C2679="二本差勝",中堅分析!$D$14,IF($C2679="一本差勝",中堅分析!$D$15,IF($C2679="引き分け",中堅分析!$D$16,IF($C2679="一本差負",中堅分析!$D$17,中堅分析!$D$18))))</f>
        <v>0.20800000000000002</v>
      </c>
      <c r="Q2679" s="1">
        <f t="shared" si="540"/>
        <v>-1</v>
      </c>
      <c r="R2679" s="1">
        <f t="shared" si="541"/>
        <v>-1</v>
      </c>
      <c r="S2679" s="7">
        <f>IF($D2679="二本差勝",副将分析!$D$14,IF($D2679="一本差勝",副将分析!$D$15,IF($D2679="引き分け",副将分析!$D$16,IF($D2679="一本差負",副将分析!$D$17,副将分析!$D$18))))</f>
        <v>0.16000000000000003</v>
      </c>
      <c r="T2679" s="1">
        <f t="shared" si="542"/>
        <v>-1</v>
      </c>
      <c r="U2679" s="1">
        <f t="shared" si="543"/>
        <v>-2</v>
      </c>
      <c r="V2679" s="7">
        <f>IF($E2679="二本差勝",大将分析!$D$14,IF($E2679="一本差勝",大将分析!$D$15,IF($E2679="引き分け",大将分析!$D$16,IF($E2679="一本差負",大将分析!$D$17,大将分析!$D$18))))</f>
        <v>0.20800000000000002</v>
      </c>
      <c r="W2679" s="1">
        <f t="shared" si="544"/>
        <v>1</v>
      </c>
      <c r="X2679" s="1">
        <f t="shared" si="545"/>
        <v>1</v>
      </c>
    </row>
    <row r="2680" spans="1:24" x14ac:dyDescent="0.15">
      <c r="A2680" s="1" t="s">
        <v>41</v>
      </c>
      <c r="B2680" s="1" t="s">
        <v>41</v>
      </c>
      <c r="C2680" s="1" t="s">
        <v>22</v>
      </c>
      <c r="D2680" s="1" t="s">
        <v>40</v>
      </c>
      <c r="E2680" s="1" t="s">
        <v>42</v>
      </c>
      <c r="F2680" s="19">
        <f t="shared" si="533"/>
        <v>-2</v>
      </c>
      <c r="G2680" s="19">
        <f t="shared" si="534"/>
        <v>-2</v>
      </c>
      <c r="H2680" s="20">
        <f t="shared" si="535"/>
        <v>3.8011404288000025E-4</v>
      </c>
      <c r="J2680" s="7">
        <f>IF($A2680="二本差勝",先鋒分析!$D$14,IF($A2680="一本差勝",先鋒分析!$D$15,IF($A2680="引き分け",先鋒分析!$D$16,IF($A2680="一本差負",先鋒分析!$D$17,先鋒分析!$D$18))))</f>
        <v>0.20800000000000002</v>
      </c>
      <c r="K2680" s="19">
        <f t="shared" si="536"/>
        <v>-1</v>
      </c>
      <c r="L2680" s="19">
        <f t="shared" si="537"/>
        <v>-1</v>
      </c>
      <c r="M2680" s="7">
        <f>IF($B2680="二本差勝",次鋒分析!$D$14,IF($B2680="一本差勝",次鋒分析!$D$15,IF($B2680="引き分け",次鋒分析!$D$16,IF($B2680="一本差負",次鋒分析!$D$17,次鋒分析!$D$18))))</f>
        <v>0.20800000000000002</v>
      </c>
      <c r="N2680" s="1">
        <f t="shared" si="538"/>
        <v>-1</v>
      </c>
      <c r="O2680" s="1">
        <f t="shared" si="539"/>
        <v>-1</v>
      </c>
      <c r="P2680" s="7">
        <f>IF($C2680="二本差勝",中堅分析!$D$14,IF($C2680="一本差勝",中堅分析!$D$15,IF($C2680="引き分け",中堅分析!$D$16,IF($C2680="一本差負",中堅分析!$D$17,中堅分析!$D$18))))</f>
        <v>0.26400000000000001</v>
      </c>
      <c r="Q2680" s="1">
        <f t="shared" si="540"/>
        <v>0</v>
      </c>
      <c r="R2680" s="1">
        <f t="shared" si="541"/>
        <v>0</v>
      </c>
      <c r="S2680" s="7">
        <f>IF($D2680="二本差勝",副将分析!$D$14,IF($D2680="一本差勝",副将分析!$D$15,IF($D2680="引き分け",副将分析!$D$16,IF($D2680="一本差負",副将分析!$D$17,副将分析!$D$18))))</f>
        <v>0.20800000000000002</v>
      </c>
      <c r="T2680" s="1">
        <f t="shared" si="542"/>
        <v>1</v>
      </c>
      <c r="U2680" s="1">
        <f t="shared" si="543"/>
        <v>1</v>
      </c>
      <c r="V2680" s="7">
        <f>IF($E2680="二本差勝",大将分析!$D$14,IF($E2680="一本差勝",大将分析!$D$15,IF($E2680="引き分け",大将分析!$D$16,IF($E2680="一本差負",大将分析!$D$17,大将分析!$D$18))))</f>
        <v>0.16000000000000003</v>
      </c>
      <c r="W2680" s="1">
        <f t="shared" si="544"/>
        <v>-1</v>
      </c>
      <c r="X2680" s="1">
        <f t="shared" si="545"/>
        <v>-2</v>
      </c>
    </row>
    <row r="2681" spans="1:24" x14ac:dyDescent="0.15">
      <c r="A2681" s="1" t="s">
        <v>41</v>
      </c>
      <c r="B2681" s="1" t="s">
        <v>41</v>
      </c>
      <c r="C2681" s="1" t="s">
        <v>22</v>
      </c>
      <c r="D2681" s="1" t="s">
        <v>42</v>
      </c>
      <c r="E2681" s="1" t="s">
        <v>40</v>
      </c>
      <c r="F2681" s="19">
        <f t="shared" si="533"/>
        <v>-2</v>
      </c>
      <c r="G2681" s="19">
        <f t="shared" si="534"/>
        <v>-2</v>
      </c>
      <c r="H2681" s="20">
        <f t="shared" si="535"/>
        <v>3.8011404288000025E-4</v>
      </c>
      <c r="J2681" s="7">
        <f>IF($A2681="二本差勝",先鋒分析!$D$14,IF($A2681="一本差勝",先鋒分析!$D$15,IF($A2681="引き分け",先鋒分析!$D$16,IF($A2681="一本差負",先鋒分析!$D$17,先鋒分析!$D$18))))</f>
        <v>0.20800000000000002</v>
      </c>
      <c r="K2681" s="19">
        <f t="shared" si="536"/>
        <v>-1</v>
      </c>
      <c r="L2681" s="19">
        <f t="shared" si="537"/>
        <v>-1</v>
      </c>
      <c r="M2681" s="7">
        <f>IF($B2681="二本差勝",次鋒分析!$D$14,IF($B2681="一本差勝",次鋒分析!$D$15,IF($B2681="引き分け",次鋒分析!$D$16,IF($B2681="一本差負",次鋒分析!$D$17,次鋒分析!$D$18))))</f>
        <v>0.20800000000000002</v>
      </c>
      <c r="N2681" s="1">
        <f t="shared" si="538"/>
        <v>-1</v>
      </c>
      <c r="O2681" s="1">
        <f t="shared" si="539"/>
        <v>-1</v>
      </c>
      <c r="P2681" s="7">
        <f>IF($C2681="二本差勝",中堅分析!$D$14,IF($C2681="一本差勝",中堅分析!$D$15,IF($C2681="引き分け",中堅分析!$D$16,IF($C2681="一本差負",中堅分析!$D$17,中堅分析!$D$18))))</f>
        <v>0.26400000000000001</v>
      </c>
      <c r="Q2681" s="1">
        <f t="shared" si="540"/>
        <v>0</v>
      </c>
      <c r="R2681" s="1">
        <f t="shared" si="541"/>
        <v>0</v>
      </c>
      <c r="S2681" s="7">
        <f>IF($D2681="二本差勝",副将分析!$D$14,IF($D2681="一本差勝",副将分析!$D$15,IF($D2681="引き分け",副将分析!$D$16,IF($D2681="一本差負",副将分析!$D$17,副将分析!$D$18))))</f>
        <v>0.16000000000000003</v>
      </c>
      <c r="T2681" s="1">
        <f t="shared" si="542"/>
        <v>-1</v>
      </c>
      <c r="U2681" s="1">
        <f t="shared" si="543"/>
        <v>-2</v>
      </c>
      <c r="V2681" s="7">
        <f>IF($E2681="二本差勝",大将分析!$D$14,IF($E2681="一本差勝",大将分析!$D$15,IF($E2681="引き分け",大将分析!$D$16,IF($E2681="一本差負",大将分析!$D$17,大将分析!$D$18))))</f>
        <v>0.20800000000000002</v>
      </c>
      <c r="W2681" s="1">
        <f t="shared" si="544"/>
        <v>1</v>
      </c>
      <c r="X2681" s="1">
        <f t="shared" si="545"/>
        <v>1</v>
      </c>
    </row>
    <row r="2682" spans="1:24" x14ac:dyDescent="0.15">
      <c r="A2682" s="1" t="s">
        <v>22</v>
      </c>
      <c r="B2682" s="1" t="s">
        <v>41</v>
      </c>
      <c r="C2682" s="1" t="s">
        <v>41</v>
      </c>
      <c r="D2682" s="1" t="s">
        <v>22</v>
      </c>
      <c r="E2682" s="1" t="s">
        <v>41</v>
      </c>
      <c r="F2682" s="19">
        <f t="shared" si="533"/>
        <v>-2</v>
      </c>
      <c r="G2682" s="19">
        <f t="shared" si="534"/>
        <v>-2</v>
      </c>
      <c r="H2682" s="20">
        <f t="shared" si="535"/>
        <v>6.2718817075200031E-4</v>
      </c>
      <c r="J2682" s="7">
        <f>IF($A2682="二本差勝",先鋒分析!$D$14,IF($A2682="一本差勝",先鋒分析!$D$15,IF($A2682="引き分け",先鋒分析!$D$16,IF($A2682="一本差負",先鋒分析!$D$17,先鋒分析!$D$18))))</f>
        <v>0.26400000000000001</v>
      </c>
      <c r="K2682" s="19">
        <f t="shared" si="536"/>
        <v>0</v>
      </c>
      <c r="L2682" s="19">
        <f t="shared" si="537"/>
        <v>0</v>
      </c>
      <c r="M2682" s="7">
        <f>IF($B2682="二本差勝",次鋒分析!$D$14,IF($B2682="一本差勝",次鋒分析!$D$15,IF($B2682="引き分け",次鋒分析!$D$16,IF($B2682="一本差負",次鋒分析!$D$17,次鋒分析!$D$18))))</f>
        <v>0.20800000000000002</v>
      </c>
      <c r="N2682" s="1">
        <f t="shared" si="538"/>
        <v>-1</v>
      </c>
      <c r="O2682" s="1">
        <f t="shared" si="539"/>
        <v>-1</v>
      </c>
      <c r="P2682" s="7">
        <f>IF($C2682="二本差勝",中堅分析!$D$14,IF($C2682="一本差勝",中堅分析!$D$15,IF($C2682="引き分け",中堅分析!$D$16,IF($C2682="一本差負",中堅分析!$D$17,中堅分析!$D$18))))</f>
        <v>0.20800000000000002</v>
      </c>
      <c r="Q2682" s="1">
        <f t="shared" si="540"/>
        <v>-1</v>
      </c>
      <c r="R2682" s="1">
        <f t="shared" si="541"/>
        <v>-1</v>
      </c>
      <c r="S2682" s="7">
        <f>IF($D2682="二本差勝",副将分析!$D$14,IF($D2682="一本差勝",副将分析!$D$15,IF($D2682="引き分け",副将分析!$D$16,IF($D2682="一本差負",副将分析!$D$17,副将分析!$D$18))))</f>
        <v>0.26400000000000001</v>
      </c>
      <c r="T2682" s="1">
        <f t="shared" si="542"/>
        <v>0</v>
      </c>
      <c r="U2682" s="1">
        <f t="shared" si="543"/>
        <v>0</v>
      </c>
      <c r="V2682" s="7">
        <f>IF($E2682="二本差勝",大将分析!$D$14,IF($E2682="一本差勝",大将分析!$D$15,IF($E2682="引き分け",大将分析!$D$16,IF($E2682="一本差負",大将分析!$D$17,大将分析!$D$18))))</f>
        <v>0.20800000000000002</v>
      </c>
      <c r="W2682" s="1">
        <f t="shared" si="544"/>
        <v>-1</v>
      </c>
      <c r="X2682" s="1">
        <f t="shared" si="545"/>
        <v>-1</v>
      </c>
    </row>
    <row r="2683" spans="1:24" x14ac:dyDescent="0.15">
      <c r="A2683" s="1" t="s">
        <v>22</v>
      </c>
      <c r="B2683" s="1" t="s">
        <v>41</v>
      </c>
      <c r="C2683" s="1" t="s">
        <v>41</v>
      </c>
      <c r="D2683" s="1" t="s">
        <v>41</v>
      </c>
      <c r="E2683" s="1" t="s">
        <v>22</v>
      </c>
      <c r="F2683" s="19">
        <f t="shared" si="533"/>
        <v>-2</v>
      </c>
      <c r="G2683" s="19">
        <f t="shared" si="534"/>
        <v>-2</v>
      </c>
      <c r="H2683" s="20">
        <f t="shared" si="535"/>
        <v>6.2718817075200031E-4</v>
      </c>
      <c r="J2683" s="7">
        <f>IF($A2683="二本差勝",先鋒分析!$D$14,IF($A2683="一本差勝",先鋒分析!$D$15,IF($A2683="引き分け",先鋒分析!$D$16,IF($A2683="一本差負",先鋒分析!$D$17,先鋒分析!$D$18))))</f>
        <v>0.26400000000000001</v>
      </c>
      <c r="K2683" s="19">
        <f t="shared" si="536"/>
        <v>0</v>
      </c>
      <c r="L2683" s="19">
        <f t="shared" si="537"/>
        <v>0</v>
      </c>
      <c r="M2683" s="7">
        <f>IF($B2683="二本差勝",次鋒分析!$D$14,IF($B2683="一本差勝",次鋒分析!$D$15,IF($B2683="引き分け",次鋒分析!$D$16,IF($B2683="一本差負",次鋒分析!$D$17,次鋒分析!$D$18))))</f>
        <v>0.20800000000000002</v>
      </c>
      <c r="N2683" s="1">
        <f t="shared" si="538"/>
        <v>-1</v>
      </c>
      <c r="O2683" s="1">
        <f t="shared" si="539"/>
        <v>-1</v>
      </c>
      <c r="P2683" s="7">
        <f>IF($C2683="二本差勝",中堅分析!$D$14,IF($C2683="一本差勝",中堅分析!$D$15,IF($C2683="引き分け",中堅分析!$D$16,IF($C2683="一本差負",中堅分析!$D$17,中堅分析!$D$18))))</f>
        <v>0.20800000000000002</v>
      </c>
      <c r="Q2683" s="1">
        <f t="shared" si="540"/>
        <v>-1</v>
      </c>
      <c r="R2683" s="1">
        <f t="shared" si="541"/>
        <v>-1</v>
      </c>
      <c r="S2683" s="7">
        <f>IF($D2683="二本差勝",副将分析!$D$14,IF($D2683="一本差勝",副将分析!$D$15,IF($D2683="引き分け",副将分析!$D$16,IF($D2683="一本差負",副将分析!$D$17,副将分析!$D$18))))</f>
        <v>0.20800000000000002</v>
      </c>
      <c r="T2683" s="1">
        <f t="shared" si="542"/>
        <v>-1</v>
      </c>
      <c r="U2683" s="1">
        <f t="shared" si="543"/>
        <v>-1</v>
      </c>
      <c r="V2683" s="7">
        <f>IF($E2683="二本差勝",大将分析!$D$14,IF($E2683="一本差勝",大将分析!$D$15,IF($E2683="引き分け",大将分析!$D$16,IF($E2683="一本差負",大将分析!$D$17,大将分析!$D$18))))</f>
        <v>0.26400000000000001</v>
      </c>
      <c r="W2683" s="1">
        <f t="shared" si="544"/>
        <v>0</v>
      </c>
      <c r="X2683" s="1">
        <f t="shared" si="545"/>
        <v>0</v>
      </c>
    </row>
    <row r="2684" spans="1:24" x14ac:dyDescent="0.15">
      <c r="A2684" s="1" t="s">
        <v>41</v>
      </c>
      <c r="B2684" s="1" t="s">
        <v>22</v>
      </c>
      <c r="C2684" s="1" t="s">
        <v>41</v>
      </c>
      <c r="D2684" s="1" t="s">
        <v>22</v>
      </c>
      <c r="E2684" s="1" t="s">
        <v>41</v>
      </c>
      <c r="F2684" s="19">
        <f t="shared" si="533"/>
        <v>-2</v>
      </c>
      <c r="G2684" s="19">
        <f t="shared" si="534"/>
        <v>-2</v>
      </c>
      <c r="H2684" s="20">
        <f t="shared" si="535"/>
        <v>6.2718817075200031E-4</v>
      </c>
      <c r="J2684" s="7">
        <f>IF($A2684="二本差勝",先鋒分析!$D$14,IF($A2684="一本差勝",先鋒分析!$D$15,IF($A2684="引き分け",先鋒分析!$D$16,IF($A2684="一本差負",先鋒分析!$D$17,先鋒分析!$D$18))))</f>
        <v>0.20800000000000002</v>
      </c>
      <c r="K2684" s="19">
        <f t="shared" si="536"/>
        <v>-1</v>
      </c>
      <c r="L2684" s="19">
        <f t="shared" si="537"/>
        <v>-1</v>
      </c>
      <c r="M2684" s="7">
        <f>IF($B2684="二本差勝",次鋒分析!$D$14,IF($B2684="一本差勝",次鋒分析!$D$15,IF($B2684="引き分け",次鋒分析!$D$16,IF($B2684="一本差負",次鋒分析!$D$17,次鋒分析!$D$18))))</f>
        <v>0.26400000000000001</v>
      </c>
      <c r="N2684" s="1">
        <f t="shared" si="538"/>
        <v>0</v>
      </c>
      <c r="O2684" s="1">
        <f t="shared" si="539"/>
        <v>0</v>
      </c>
      <c r="P2684" s="7">
        <f>IF($C2684="二本差勝",中堅分析!$D$14,IF($C2684="一本差勝",中堅分析!$D$15,IF($C2684="引き分け",中堅分析!$D$16,IF($C2684="一本差負",中堅分析!$D$17,中堅分析!$D$18))))</f>
        <v>0.20800000000000002</v>
      </c>
      <c r="Q2684" s="1">
        <f t="shared" si="540"/>
        <v>-1</v>
      </c>
      <c r="R2684" s="1">
        <f t="shared" si="541"/>
        <v>-1</v>
      </c>
      <c r="S2684" s="7">
        <f>IF($D2684="二本差勝",副将分析!$D$14,IF($D2684="一本差勝",副将分析!$D$15,IF($D2684="引き分け",副将分析!$D$16,IF($D2684="一本差負",副将分析!$D$17,副将分析!$D$18))))</f>
        <v>0.26400000000000001</v>
      </c>
      <c r="T2684" s="1">
        <f t="shared" si="542"/>
        <v>0</v>
      </c>
      <c r="U2684" s="1">
        <f t="shared" si="543"/>
        <v>0</v>
      </c>
      <c r="V2684" s="7">
        <f>IF($E2684="二本差勝",大将分析!$D$14,IF($E2684="一本差勝",大将分析!$D$15,IF($E2684="引き分け",大将分析!$D$16,IF($E2684="一本差負",大将分析!$D$17,大将分析!$D$18))))</f>
        <v>0.20800000000000002</v>
      </c>
      <c r="W2684" s="1">
        <f t="shared" si="544"/>
        <v>-1</v>
      </c>
      <c r="X2684" s="1">
        <f t="shared" si="545"/>
        <v>-1</v>
      </c>
    </row>
    <row r="2685" spans="1:24" x14ac:dyDescent="0.15">
      <c r="A2685" s="1" t="s">
        <v>41</v>
      </c>
      <c r="B2685" s="1" t="s">
        <v>22</v>
      </c>
      <c r="C2685" s="1" t="s">
        <v>41</v>
      </c>
      <c r="D2685" s="1" t="s">
        <v>41</v>
      </c>
      <c r="E2685" s="1" t="s">
        <v>22</v>
      </c>
      <c r="F2685" s="19">
        <f t="shared" si="533"/>
        <v>-2</v>
      </c>
      <c r="G2685" s="19">
        <f t="shared" si="534"/>
        <v>-2</v>
      </c>
      <c r="H2685" s="20">
        <f t="shared" si="535"/>
        <v>6.2718817075200031E-4</v>
      </c>
      <c r="J2685" s="7">
        <f>IF($A2685="二本差勝",先鋒分析!$D$14,IF($A2685="一本差勝",先鋒分析!$D$15,IF($A2685="引き分け",先鋒分析!$D$16,IF($A2685="一本差負",先鋒分析!$D$17,先鋒分析!$D$18))))</f>
        <v>0.20800000000000002</v>
      </c>
      <c r="K2685" s="19">
        <f t="shared" si="536"/>
        <v>-1</v>
      </c>
      <c r="L2685" s="19">
        <f t="shared" si="537"/>
        <v>-1</v>
      </c>
      <c r="M2685" s="7">
        <f>IF($B2685="二本差勝",次鋒分析!$D$14,IF($B2685="一本差勝",次鋒分析!$D$15,IF($B2685="引き分け",次鋒分析!$D$16,IF($B2685="一本差負",次鋒分析!$D$17,次鋒分析!$D$18))))</f>
        <v>0.26400000000000001</v>
      </c>
      <c r="N2685" s="1">
        <f t="shared" si="538"/>
        <v>0</v>
      </c>
      <c r="O2685" s="1">
        <f t="shared" si="539"/>
        <v>0</v>
      </c>
      <c r="P2685" s="7">
        <f>IF($C2685="二本差勝",中堅分析!$D$14,IF($C2685="一本差勝",中堅分析!$D$15,IF($C2685="引き分け",中堅分析!$D$16,IF($C2685="一本差負",中堅分析!$D$17,中堅分析!$D$18))))</f>
        <v>0.20800000000000002</v>
      </c>
      <c r="Q2685" s="1">
        <f t="shared" si="540"/>
        <v>-1</v>
      </c>
      <c r="R2685" s="1">
        <f t="shared" si="541"/>
        <v>-1</v>
      </c>
      <c r="S2685" s="7">
        <f>IF($D2685="二本差勝",副将分析!$D$14,IF($D2685="一本差勝",副将分析!$D$15,IF($D2685="引き分け",副将分析!$D$16,IF($D2685="一本差負",副将分析!$D$17,副将分析!$D$18))))</f>
        <v>0.20800000000000002</v>
      </c>
      <c r="T2685" s="1">
        <f t="shared" si="542"/>
        <v>-1</v>
      </c>
      <c r="U2685" s="1">
        <f t="shared" si="543"/>
        <v>-1</v>
      </c>
      <c r="V2685" s="7">
        <f>IF($E2685="二本差勝",大将分析!$D$14,IF($E2685="一本差勝",大将分析!$D$15,IF($E2685="引き分け",大将分析!$D$16,IF($E2685="一本差負",大将分析!$D$17,大将分析!$D$18))))</f>
        <v>0.26400000000000001</v>
      </c>
      <c r="W2685" s="1">
        <f t="shared" si="544"/>
        <v>0</v>
      </c>
      <c r="X2685" s="1">
        <f t="shared" si="545"/>
        <v>0</v>
      </c>
    </row>
    <row r="2686" spans="1:24" x14ac:dyDescent="0.15">
      <c r="A2686" s="1" t="s">
        <v>41</v>
      </c>
      <c r="B2686" s="1" t="s">
        <v>41</v>
      </c>
      <c r="C2686" s="1" t="s">
        <v>22</v>
      </c>
      <c r="D2686" s="1" t="s">
        <v>22</v>
      </c>
      <c r="E2686" s="1" t="s">
        <v>41</v>
      </c>
      <c r="F2686" s="19">
        <f t="shared" si="533"/>
        <v>-2</v>
      </c>
      <c r="G2686" s="19">
        <f t="shared" si="534"/>
        <v>-2</v>
      </c>
      <c r="H2686" s="20">
        <f t="shared" si="535"/>
        <v>6.2718817075200031E-4</v>
      </c>
      <c r="J2686" s="7">
        <f>IF($A2686="二本差勝",先鋒分析!$D$14,IF($A2686="一本差勝",先鋒分析!$D$15,IF($A2686="引き分け",先鋒分析!$D$16,IF($A2686="一本差負",先鋒分析!$D$17,先鋒分析!$D$18))))</f>
        <v>0.20800000000000002</v>
      </c>
      <c r="K2686" s="19">
        <f t="shared" si="536"/>
        <v>-1</v>
      </c>
      <c r="L2686" s="19">
        <f t="shared" si="537"/>
        <v>-1</v>
      </c>
      <c r="M2686" s="7">
        <f>IF($B2686="二本差勝",次鋒分析!$D$14,IF($B2686="一本差勝",次鋒分析!$D$15,IF($B2686="引き分け",次鋒分析!$D$16,IF($B2686="一本差負",次鋒分析!$D$17,次鋒分析!$D$18))))</f>
        <v>0.20800000000000002</v>
      </c>
      <c r="N2686" s="1">
        <f t="shared" si="538"/>
        <v>-1</v>
      </c>
      <c r="O2686" s="1">
        <f t="shared" si="539"/>
        <v>-1</v>
      </c>
      <c r="P2686" s="7">
        <f>IF($C2686="二本差勝",中堅分析!$D$14,IF($C2686="一本差勝",中堅分析!$D$15,IF($C2686="引き分け",中堅分析!$D$16,IF($C2686="一本差負",中堅分析!$D$17,中堅分析!$D$18))))</f>
        <v>0.26400000000000001</v>
      </c>
      <c r="Q2686" s="1">
        <f t="shared" si="540"/>
        <v>0</v>
      </c>
      <c r="R2686" s="1">
        <f t="shared" si="541"/>
        <v>0</v>
      </c>
      <c r="S2686" s="7">
        <f>IF($D2686="二本差勝",副将分析!$D$14,IF($D2686="一本差勝",副将分析!$D$15,IF($D2686="引き分け",副将分析!$D$16,IF($D2686="一本差負",副将分析!$D$17,副将分析!$D$18))))</f>
        <v>0.26400000000000001</v>
      </c>
      <c r="T2686" s="1">
        <f t="shared" si="542"/>
        <v>0</v>
      </c>
      <c r="U2686" s="1">
        <f t="shared" si="543"/>
        <v>0</v>
      </c>
      <c r="V2686" s="7">
        <f>IF($E2686="二本差勝",大将分析!$D$14,IF($E2686="一本差勝",大将分析!$D$15,IF($E2686="引き分け",大将分析!$D$16,IF($E2686="一本差負",大将分析!$D$17,大将分析!$D$18))))</f>
        <v>0.20800000000000002</v>
      </c>
      <c r="W2686" s="1">
        <f t="shared" si="544"/>
        <v>-1</v>
      </c>
      <c r="X2686" s="1">
        <f t="shared" si="545"/>
        <v>-1</v>
      </c>
    </row>
    <row r="2687" spans="1:24" x14ac:dyDescent="0.15">
      <c r="A2687" s="1" t="s">
        <v>41</v>
      </c>
      <c r="B2687" s="1" t="s">
        <v>41</v>
      </c>
      <c r="C2687" s="1" t="s">
        <v>22</v>
      </c>
      <c r="D2687" s="1" t="s">
        <v>41</v>
      </c>
      <c r="E2687" s="1" t="s">
        <v>22</v>
      </c>
      <c r="F2687" s="19">
        <f t="shared" si="533"/>
        <v>-2</v>
      </c>
      <c r="G2687" s="19">
        <f t="shared" si="534"/>
        <v>-2</v>
      </c>
      <c r="H2687" s="20">
        <f t="shared" si="535"/>
        <v>6.2718817075200031E-4</v>
      </c>
      <c r="J2687" s="7">
        <f>IF($A2687="二本差勝",先鋒分析!$D$14,IF($A2687="一本差勝",先鋒分析!$D$15,IF($A2687="引き分け",先鋒分析!$D$16,IF($A2687="一本差負",先鋒分析!$D$17,先鋒分析!$D$18))))</f>
        <v>0.20800000000000002</v>
      </c>
      <c r="K2687" s="19">
        <f t="shared" si="536"/>
        <v>-1</v>
      </c>
      <c r="L2687" s="19">
        <f t="shared" si="537"/>
        <v>-1</v>
      </c>
      <c r="M2687" s="7">
        <f>IF($B2687="二本差勝",次鋒分析!$D$14,IF($B2687="一本差勝",次鋒分析!$D$15,IF($B2687="引き分け",次鋒分析!$D$16,IF($B2687="一本差負",次鋒分析!$D$17,次鋒分析!$D$18))))</f>
        <v>0.20800000000000002</v>
      </c>
      <c r="N2687" s="1">
        <f t="shared" si="538"/>
        <v>-1</v>
      </c>
      <c r="O2687" s="1">
        <f t="shared" si="539"/>
        <v>-1</v>
      </c>
      <c r="P2687" s="7">
        <f>IF($C2687="二本差勝",中堅分析!$D$14,IF($C2687="一本差勝",中堅分析!$D$15,IF($C2687="引き分け",中堅分析!$D$16,IF($C2687="一本差負",中堅分析!$D$17,中堅分析!$D$18))))</f>
        <v>0.26400000000000001</v>
      </c>
      <c r="Q2687" s="1">
        <f t="shared" si="540"/>
        <v>0</v>
      </c>
      <c r="R2687" s="1">
        <f t="shared" si="541"/>
        <v>0</v>
      </c>
      <c r="S2687" s="7">
        <f>IF($D2687="二本差勝",副将分析!$D$14,IF($D2687="一本差勝",副将分析!$D$15,IF($D2687="引き分け",副将分析!$D$16,IF($D2687="一本差負",副将分析!$D$17,副将分析!$D$18))))</f>
        <v>0.20800000000000002</v>
      </c>
      <c r="T2687" s="1">
        <f t="shared" si="542"/>
        <v>-1</v>
      </c>
      <c r="U2687" s="1">
        <f t="shared" si="543"/>
        <v>-1</v>
      </c>
      <c r="V2687" s="7">
        <f>IF($E2687="二本差勝",大将分析!$D$14,IF($E2687="一本差勝",大将分析!$D$15,IF($E2687="引き分け",大将分析!$D$16,IF($E2687="一本差負",大将分析!$D$17,大将分析!$D$18))))</f>
        <v>0.26400000000000001</v>
      </c>
      <c r="W2687" s="1">
        <f t="shared" si="544"/>
        <v>0</v>
      </c>
      <c r="X2687" s="1">
        <f t="shared" si="545"/>
        <v>0</v>
      </c>
    </row>
    <row r="2688" spans="1:24" x14ac:dyDescent="0.15">
      <c r="A2688" s="1" t="s">
        <v>22</v>
      </c>
      <c r="B2688" s="1" t="s">
        <v>41</v>
      </c>
      <c r="C2688" s="1" t="s">
        <v>41</v>
      </c>
      <c r="D2688" s="1" t="s">
        <v>22</v>
      </c>
      <c r="E2688" s="1" t="s">
        <v>42</v>
      </c>
      <c r="F2688" s="19">
        <f t="shared" si="533"/>
        <v>-2</v>
      </c>
      <c r="G2688" s="19">
        <f t="shared" si="534"/>
        <v>-2</v>
      </c>
      <c r="H2688" s="20">
        <f t="shared" si="535"/>
        <v>4.8245243904000029E-4</v>
      </c>
      <c r="J2688" s="7">
        <f>IF($A2688="二本差勝",先鋒分析!$D$14,IF($A2688="一本差勝",先鋒分析!$D$15,IF($A2688="引き分け",先鋒分析!$D$16,IF($A2688="一本差負",先鋒分析!$D$17,先鋒分析!$D$18))))</f>
        <v>0.26400000000000001</v>
      </c>
      <c r="K2688" s="19">
        <f t="shared" si="536"/>
        <v>0</v>
      </c>
      <c r="L2688" s="19">
        <f t="shared" si="537"/>
        <v>0</v>
      </c>
      <c r="M2688" s="7">
        <f>IF($B2688="二本差勝",次鋒分析!$D$14,IF($B2688="一本差勝",次鋒分析!$D$15,IF($B2688="引き分け",次鋒分析!$D$16,IF($B2688="一本差負",次鋒分析!$D$17,次鋒分析!$D$18))))</f>
        <v>0.20800000000000002</v>
      </c>
      <c r="N2688" s="1">
        <f t="shared" si="538"/>
        <v>-1</v>
      </c>
      <c r="O2688" s="1">
        <f t="shared" si="539"/>
        <v>-1</v>
      </c>
      <c r="P2688" s="7">
        <f>IF($C2688="二本差勝",中堅分析!$D$14,IF($C2688="一本差勝",中堅分析!$D$15,IF($C2688="引き分け",中堅分析!$D$16,IF($C2688="一本差負",中堅分析!$D$17,中堅分析!$D$18))))</f>
        <v>0.20800000000000002</v>
      </c>
      <c r="Q2688" s="1">
        <f t="shared" si="540"/>
        <v>-1</v>
      </c>
      <c r="R2688" s="1">
        <f t="shared" si="541"/>
        <v>-1</v>
      </c>
      <c r="S2688" s="7">
        <f>IF($D2688="二本差勝",副将分析!$D$14,IF($D2688="一本差勝",副将分析!$D$15,IF($D2688="引き分け",副将分析!$D$16,IF($D2688="一本差負",副将分析!$D$17,副将分析!$D$18))))</f>
        <v>0.26400000000000001</v>
      </c>
      <c r="T2688" s="1">
        <f t="shared" si="542"/>
        <v>0</v>
      </c>
      <c r="U2688" s="1">
        <f t="shared" si="543"/>
        <v>0</v>
      </c>
      <c r="V2688" s="7">
        <f>IF($E2688="二本差勝",大将分析!$D$14,IF($E2688="一本差勝",大将分析!$D$15,IF($E2688="引き分け",大将分析!$D$16,IF($E2688="一本差負",大将分析!$D$17,大将分析!$D$18))))</f>
        <v>0.16000000000000003</v>
      </c>
      <c r="W2688" s="1">
        <f t="shared" si="544"/>
        <v>-1</v>
      </c>
      <c r="X2688" s="1">
        <f t="shared" si="545"/>
        <v>-2</v>
      </c>
    </row>
    <row r="2689" spans="1:24" x14ac:dyDescent="0.15">
      <c r="A2689" s="1" t="s">
        <v>22</v>
      </c>
      <c r="B2689" s="1" t="s">
        <v>41</v>
      </c>
      <c r="C2689" s="1" t="s">
        <v>41</v>
      </c>
      <c r="D2689" s="1" t="s">
        <v>42</v>
      </c>
      <c r="E2689" s="1" t="s">
        <v>22</v>
      </c>
      <c r="F2689" s="19">
        <f t="shared" si="533"/>
        <v>-2</v>
      </c>
      <c r="G2689" s="19">
        <f t="shared" si="534"/>
        <v>-2</v>
      </c>
      <c r="H2689" s="20">
        <f t="shared" si="535"/>
        <v>4.8245243904000029E-4</v>
      </c>
      <c r="J2689" s="7">
        <f>IF($A2689="二本差勝",先鋒分析!$D$14,IF($A2689="一本差勝",先鋒分析!$D$15,IF($A2689="引き分け",先鋒分析!$D$16,IF($A2689="一本差負",先鋒分析!$D$17,先鋒分析!$D$18))))</f>
        <v>0.26400000000000001</v>
      </c>
      <c r="K2689" s="19">
        <f t="shared" si="536"/>
        <v>0</v>
      </c>
      <c r="L2689" s="19">
        <f t="shared" si="537"/>
        <v>0</v>
      </c>
      <c r="M2689" s="7">
        <f>IF($B2689="二本差勝",次鋒分析!$D$14,IF($B2689="一本差勝",次鋒分析!$D$15,IF($B2689="引き分け",次鋒分析!$D$16,IF($B2689="一本差負",次鋒分析!$D$17,次鋒分析!$D$18))))</f>
        <v>0.20800000000000002</v>
      </c>
      <c r="N2689" s="1">
        <f t="shared" si="538"/>
        <v>-1</v>
      </c>
      <c r="O2689" s="1">
        <f t="shared" si="539"/>
        <v>-1</v>
      </c>
      <c r="P2689" s="7">
        <f>IF($C2689="二本差勝",中堅分析!$D$14,IF($C2689="一本差勝",中堅分析!$D$15,IF($C2689="引き分け",中堅分析!$D$16,IF($C2689="一本差負",中堅分析!$D$17,中堅分析!$D$18))))</f>
        <v>0.20800000000000002</v>
      </c>
      <c r="Q2689" s="1">
        <f t="shared" si="540"/>
        <v>-1</v>
      </c>
      <c r="R2689" s="1">
        <f t="shared" si="541"/>
        <v>-1</v>
      </c>
      <c r="S2689" s="7">
        <f>IF($D2689="二本差勝",副将分析!$D$14,IF($D2689="一本差勝",副将分析!$D$15,IF($D2689="引き分け",副将分析!$D$16,IF($D2689="一本差負",副将分析!$D$17,副将分析!$D$18))))</f>
        <v>0.16000000000000003</v>
      </c>
      <c r="T2689" s="1">
        <f t="shared" si="542"/>
        <v>-1</v>
      </c>
      <c r="U2689" s="1">
        <f t="shared" si="543"/>
        <v>-2</v>
      </c>
      <c r="V2689" s="7">
        <f>IF($E2689="二本差勝",大将分析!$D$14,IF($E2689="一本差勝",大将分析!$D$15,IF($E2689="引き分け",大将分析!$D$16,IF($E2689="一本差負",大将分析!$D$17,大将分析!$D$18))))</f>
        <v>0.26400000000000001</v>
      </c>
      <c r="W2689" s="1">
        <f t="shared" si="544"/>
        <v>0</v>
      </c>
      <c r="X2689" s="1">
        <f t="shared" si="545"/>
        <v>0</v>
      </c>
    </row>
    <row r="2690" spans="1:24" x14ac:dyDescent="0.15">
      <c r="A2690" s="1" t="s">
        <v>41</v>
      </c>
      <c r="B2690" s="1" t="s">
        <v>22</v>
      </c>
      <c r="C2690" s="1" t="s">
        <v>41</v>
      </c>
      <c r="D2690" s="1" t="s">
        <v>22</v>
      </c>
      <c r="E2690" s="1" t="s">
        <v>42</v>
      </c>
      <c r="F2690" s="19">
        <f t="shared" si="533"/>
        <v>-2</v>
      </c>
      <c r="G2690" s="19">
        <f t="shared" si="534"/>
        <v>-2</v>
      </c>
      <c r="H2690" s="20">
        <f t="shared" si="535"/>
        <v>4.8245243904000029E-4</v>
      </c>
      <c r="J2690" s="7">
        <f>IF($A2690="二本差勝",先鋒分析!$D$14,IF($A2690="一本差勝",先鋒分析!$D$15,IF($A2690="引き分け",先鋒分析!$D$16,IF($A2690="一本差負",先鋒分析!$D$17,先鋒分析!$D$18))))</f>
        <v>0.20800000000000002</v>
      </c>
      <c r="K2690" s="19">
        <f t="shared" si="536"/>
        <v>-1</v>
      </c>
      <c r="L2690" s="19">
        <f t="shared" si="537"/>
        <v>-1</v>
      </c>
      <c r="M2690" s="7">
        <f>IF($B2690="二本差勝",次鋒分析!$D$14,IF($B2690="一本差勝",次鋒分析!$D$15,IF($B2690="引き分け",次鋒分析!$D$16,IF($B2690="一本差負",次鋒分析!$D$17,次鋒分析!$D$18))))</f>
        <v>0.26400000000000001</v>
      </c>
      <c r="N2690" s="1">
        <f t="shared" si="538"/>
        <v>0</v>
      </c>
      <c r="O2690" s="1">
        <f t="shared" si="539"/>
        <v>0</v>
      </c>
      <c r="P2690" s="7">
        <f>IF($C2690="二本差勝",中堅分析!$D$14,IF($C2690="一本差勝",中堅分析!$D$15,IF($C2690="引き分け",中堅分析!$D$16,IF($C2690="一本差負",中堅分析!$D$17,中堅分析!$D$18))))</f>
        <v>0.20800000000000002</v>
      </c>
      <c r="Q2690" s="1">
        <f t="shared" si="540"/>
        <v>-1</v>
      </c>
      <c r="R2690" s="1">
        <f t="shared" si="541"/>
        <v>-1</v>
      </c>
      <c r="S2690" s="7">
        <f>IF($D2690="二本差勝",副将分析!$D$14,IF($D2690="一本差勝",副将分析!$D$15,IF($D2690="引き分け",副将分析!$D$16,IF($D2690="一本差負",副将分析!$D$17,副将分析!$D$18))))</f>
        <v>0.26400000000000001</v>
      </c>
      <c r="T2690" s="1">
        <f t="shared" si="542"/>
        <v>0</v>
      </c>
      <c r="U2690" s="1">
        <f t="shared" si="543"/>
        <v>0</v>
      </c>
      <c r="V2690" s="7">
        <f>IF($E2690="二本差勝",大将分析!$D$14,IF($E2690="一本差勝",大将分析!$D$15,IF($E2690="引き分け",大将分析!$D$16,IF($E2690="一本差負",大将分析!$D$17,大将分析!$D$18))))</f>
        <v>0.16000000000000003</v>
      </c>
      <c r="W2690" s="1">
        <f t="shared" si="544"/>
        <v>-1</v>
      </c>
      <c r="X2690" s="1">
        <f t="shared" si="545"/>
        <v>-2</v>
      </c>
    </row>
    <row r="2691" spans="1:24" x14ac:dyDescent="0.15">
      <c r="A2691" s="1" t="s">
        <v>41</v>
      </c>
      <c r="B2691" s="1" t="s">
        <v>22</v>
      </c>
      <c r="C2691" s="1" t="s">
        <v>41</v>
      </c>
      <c r="D2691" s="1" t="s">
        <v>42</v>
      </c>
      <c r="E2691" s="1" t="s">
        <v>22</v>
      </c>
      <c r="F2691" s="19">
        <f t="shared" si="533"/>
        <v>-2</v>
      </c>
      <c r="G2691" s="19">
        <f t="shared" si="534"/>
        <v>-2</v>
      </c>
      <c r="H2691" s="20">
        <f t="shared" si="535"/>
        <v>4.8245243904000029E-4</v>
      </c>
      <c r="J2691" s="7">
        <f>IF($A2691="二本差勝",先鋒分析!$D$14,IF($A2691="一本差勝",先鋒分析!$D$15,IF($A2691="引き分け",先鋒分析!$D$16,IF($A2691="一本差負",先鋒分析!$D$17,先鋒分析!$D$18))))</f>
        <v>0.20800000000000002</v>
      </c>
      <c r="K2691" s="19">
        <f t="shared" si="536"/>
        <v>-1</v>
      </c>
      <c r="L2691" s="19">
        <f t="shared" si="537"/>
        <v>-1</v>
      </c>
      <c r="M2691" s="7">
        <f>IF($B2691="二本差勝",次鋒分析!$D$14,IF($B2691="一本差勝",次鋒分析!$D$15,IF($B2691="引き分け",次鋒分析!$D$16,IF($B2691="一本差負",次鋒分析!$D$17,次鋒分析!$D$18))))</f>
        <v>0.26400000000000001</v>
      </c>
      <c r="N2691" s="1">
        <f t="shared" si="538"/>
        <v>0</v>
      </c>
      <c r="O2691" s="1">
        <f t="shared" si="539"/>
        <v>0</v>
      </c>
      <c r="P2691" s="7">
        <f>IF($C2691="二本差勝",中堅分析!$D$14,IF($C2691="一本差勝",中堅分析!$D$15,IF($C2691="引き分け",中堅分析!$D$16,IF($C2691="一本差負",中堅分析!$D$17,中堅分析!$D$18))))</f>
        <v>0.20800000000000002</v>
      </c>
      <c r="Q2691" s="1">
        <f t="shared" si="540"/>
        <v>-1</v>
      </c>
      <c r="R2691" s="1">
        <f t="shared" si="541"/>
        <v>-1</v>
      </c>
      <c r="S2691" s="7">
        <f>IF($D2691="二本差勝",副将分析!$D$14,IF($D2691="一本差勝",副将分析!$D$15,IF($D2691="引き分け",副将分析!$D$16,IF($D2691="一本差負",副将分析!$D$17,副将分析!$D$18))))</f>
        <v>0.16000000000000003</v>
      </c>
      <c r="T2691" s="1">
        <f t="shared" si="542"/>
        <v>-1</v>
      </c>
      <c r="U2691" s="1">
        <f t="shared" si="543"/>
        <v>-2</v>
      </c>
      <c r="V2691" s="7">
        <f>IF($E2691="二本差勝",大将分析!$D$14,IF($E2691="一本差勝",大将分析!$D$15,IF($E2691="引き分け",大将分析!$D$16,IF($E2691="一本差負",大将分析!$D$17,大将分析!$D$18))))</f>
        <v>0.26400000000000001</v>
      </c>
      <c r="W2691" s="1">
        <f t="shared" si="544"/>
        <v>0</v>
      </c>
      <c r="X2691" s="1">
        <f t="shared" si="545"/>
        <v>0</v>
      </c>
    </row>
    <row r="2692" spans="1:24" x14ac:dyDescent="0.15">
      <c r="A2692" s="1" t="s">
        <v>41</v>
      </c>
      <c r="B2692" s="1" t="s">
        <v>41</v>
      </c>
      <c r="C2692" s="1" t="s">
        <v>22</v>
      </c>
      <c r="D2692" s="1" t="s">
        <v>22</v>
      </c>
      <c r="E2692" s="1" t="s">
        <v>42</v>
      </c>
      <c r="F2692" s="19">
        <f t="shared" si="533"/>
        <v>-2</v>
      </c>
      <c r="G2692" s="19">
        <f t="shared" si="534"/>
        <v>-2</v>
      </c>
      <c r="H2692" s="20">
        <f t="shared" si="535"/>
        <v>4.8245243904000029E-4</v>
      </c>
      <c r="J2692" s="7">
        <f>IF($A2692="二本差勝",先鋒分析!$D$14,IF($A2692="一本差勝",先鋒分析!$D$15,IF($A2692="引き分け",先鋒分析!$D$16,IF($A2692="一本差負",先鋒分析!$D$17,先鋒分析!$D$18))))</f>
        <v>0.20800000000000002</v>
      </c>
      <c r="K2692" s="19">
        <f t="shared" si="536"/>
        <v>-1</v>
      </c>
      <c r="L2692" s="19">
        <f t="shared" si="537"/>
        <v>-1</v>
      </c>
      <c r="M2692" s="7">
        <f>IF($B2692="二本差勝",次鋒分析!$D$14,IF($B2692="一本差勝",次鋒分析!$D$15,IF($B2692="引き分け",次鋒分析!$D$16,IF($B2692="一本差負",次鋒分析!$D$17,次鋒分析!$D$18))))</f>
        <v>0.20800000000000002</v>
      </c>
      <c r="N2692" s="1">
        <f t="shared" si="538"/>
        <v>-1</v>
      </c>
      <c r="O2692" s="1">
        <f t="shared" si="539"/>
        <v>-1</v>
      </c>
      <c r="P2692" s="7">
        <f>IF($C2692="二本差勝",中堅分析!$D$14,IF($C2692="一本差勝",中堅分析!$D$15,IF($C2692="引き分け",中堅分析!$D$16,IF($C2692="一本差負",中堅分析!$D$17,中堅分析!$D$18))))</f>
        <v>0.26400000000000001</v>
      </c>
      <c r="Q2692" s="1">
        <f t="shared" si="540"/>
        <v>0</v>
      </c>
      <c r="R2692" s="1">
        <f t="shared" si="541"/>
        <v>0</v>
      </c>
      <c r="S2692" s="7">
        <f>IF($D2692="二本差勝",副将分析!$D$14,IF($D2692="一本差勝",副将分析!$D$15,IF($D2692="引き分け",副将分析!$D$16,IF($D2692="一本差負",副将分析!$D$17,副将分析!$D$18))))</f>
        <v>0.26400000000000001</v>
      </c>
      <c r="T2692" s="1">
        <f t="shared" si="542"/>
        <v>0</v>
      </c>
      <c r="U2692" s="1">
        <f t="shared" si="543"/>
        <v>0</v>
      </c>
      <c r="V2692" s="7">
        <f>IF($E2692="二本差勝",大将分析!$D$14,IF($E2692="一本差勝",大将分析!$D$15,IF($E2692="引き分け",大将分析!$D$16,IF($E2692="一本差負",大将分析!$D$17,大将分析!$D$18))))</f>
        <v>0.16000000000000003</v>
      </c>
      <c r="W2692" s="1">
        <f t="shared" si="544"/>
        <v>-1</v>
      </c>
      <c r="X2692" s="1">
        <f t="shared" si="545"/>
        <v>-2</v>
      </c>
    </row>
    <row r="2693" spans="1:24" x14ac:dyDescent="0.15">
      <c r="A2693" s="1" t="s">
        <v>41</v>
      </c>
      <c r="B2693" s="1" t="s">
        <v>41</v>
      </c>
      <c r="C2693" s="1" t="s">
        <v>22</v>
      </c>
      <c r="D2693" s="1" t="s">
        <v>42</v>
      </c>
      <c r="E2693" s="1" t="s">
        <v>22</v>
      </c>
      <c r="F2693" s="19">
        <f t="shared" si="533"/>
        <v>-2</v>
      </c>
      <c r="G2693" s="19">
        <f t="shared" si="534"/>
        <v>-2</v>
      </c>
      <c r="H2693" s="20">
        <f t="shared" si="535"/>
        <v>4.8245243904000029E-4</v>
      </c>
      <c r="J2693" s="7">
        <f>IF($A2693="二本差勝",先鋒分析!$D$14,IF($A2693="一本差勝",先鋒分析!$D$15,IF($A2693="引き分け",先鋒分析!$D$16,IF($A2693="一本差負",先鋒分析!$D$17,先鋒分析!$D$18))))</f>
        <v>0.20800000000000002</v>
      </c>
      <c r="K2693" s="19">
        <f t="shared" si="536"/>
        <v>-1</v>
      </c>
      <c r="L2693" s="19">
        <f t="shared" si="537"/>
        <v>-1</v>
      </c>
      <c r="M2693" s="7">
        <f>IF($B2693="二本差勝",次鋒分析!$D$14,IF($B2693="一本差勝",次鋒分析!$D$15,IF($B2693="引き分け",次鋒分析!$D$16,IF($B2693="一本差負",次鋒分析!$D$17,次鋒分析!$D$18))))</f>
        <v>0.20800000000000002</v>
      </c>
      <c r="N2693" s="1">
        <f t="shared" si="538"/>
        <v>-1</v>
      </c>
      <c r="O2693" s="1">
        <f t="shared" si="539"/>
        <v>-1</v>
      </c>
      <c r="P2693" s="7">
        <f>IF($C2693="二本差勝",中堅分析!$D$14,IF($C2693="一本差勝",中堅分析!$D$15,IF($C2693="引き分け",中堅分析!$D$16,IF($C2693="一本差負",中堅分析!$D$17,中堅分析!$D$18))))</f>
        <v>0.26400000000000001</v>
      </c>
      <c r="Q2693" s="1">
        <f t="shared" si="540"/>
        <v>0</v>
      </c>
      <c r="R2693" s="1">
        <f t="shared" si="541"/>
        <v>0</v>
      </c>
      <c r="S2693" s="7">
        <f>IF($D2693="二本差勝",副将分析!$D$14,IF($D2693="一本差勝",副将分析!$D$15,IF($D2693="引き分け",副将分析!$D$16,IF($D2693="一本差負",副将分析!$D$17,副将分析!$D$18))))</f>
        <v>0.16000000000000003</v>
      </c>
      <c r="T2693" s="1">
        <f t="shared" si="542"/>
        <v>-1</v>
      </c>
      <c r="U2693" s="1">
        <f t="shared" si="543"/>
        <v>-2</v>
      </c>
      <c r="V2693" s="7">
        <f>IF($E2693="二本差勝",大将分析!$D$14,IF($E2693="一本差勝",大将分析!$D$15,IF($E2693="引き分け",大将分析!$D$16,IF($E2693="一本差負",大将分析!$D$17,大将分析!$D$18))))</f>
        <v>0.26400000000000001</v>
      </c>
      <c r="W2693" s="1">
        <f t="shared" si="544"/>
        <v>0</v>
      </c>
      <c r="X2693" s="1">
        <f t="shared" si="545"/>
        <v>0</v>
      </c>
    </row>
    <row r="2694" spans="1:24" x14ac:dyDescent="0.15">
      <c r="A2694" s="1" t="s">
        <v>22</v>
      </c>
      <c r="B2694" s="1" t="s">
        <v>41</v>
      </c>
      <c r="C2694" s="1" t="s">
        <v>41</v>
      </c>
      <c r="D2694" s="1" t="s">
        <v>41</v>
      </c>
      <c r="E2694" s="1" t="s">
        <v>41</v>
      </c>
      <c r="F2694" s="19">
        <f t="shared" ref="F2694:F2757" si="546">K2694+N2694+Q2694</f>
        <v>-2</v>
      </c>
      <c r="G2694" s="19">
        <f t="shared" ref="G2694:G2757" si="547">L2694+O2694+R2694</f>
        <v>-2</v>
      </c>
      <c r="H2694" s="20">
        <f t="shared" ref="H2694:H2757" si="548">J2694*M2694*P2694*S2694*V2694</f>
        <v>4.9414825574400033E-4</v>
      </c>
      <c r="J2694" s="7">
        <f>IF($A2694="二本差勝",先鋒分析!$D$14,IF($A2694="一本差勝",先鋒分析!$D$15,IF($A2694="引き分け",先鋒分析!$D$16,IF($A2694="一本差負",先鋒分析!$D$17,先鋒分析!$D$18))))</f>
        <v>0.26400000000000001</v>
      </c>
      <c r="K2694" s="19">
        <f t="shared" ref="K2694:K2757" si="549">IF($A2694="二本差勝",1,IF($A2694="一本差勝",1,IF($A2694="引き分け",0,-1)))</f>
        <v>0</v>
      </c>
      <c r="L2694" s="19">
        <f t="shared" ref="L2694:L2757" si="550">IF($A2694="二本差勝",2,IF($A2694="一本差勝",1,IF($A2694="引き分け",0,IF($A2694="一本差負",-1,-2))))</f>
        <v>0</v>
      </c>
      <c r="M2694" s="7">
        <f>IF($B2694="二本差勝",次鋒分析!$D$14,IF($B2694="一本差勝",次鋒分析!$D$15,IF($B2694="引き分け",次鋒分析!$D$16,IF($B2694="一本差負",次鋒分析!$D$17,次鋒分析!$D$18))))</f>
        <v>0.20800000000000002</v>
      </c>
      <c r="N2694" s="1">
        <f t="shared" ref="N2694:N2757" si="551">IF($B2694="二本差勝",1,IF($B2694="一本差勝",1,IF($B2694="引き分け",0,-1)))</f>
        <v>-1</v>
      </c>
      <c r="O2694" s="1">
        <f t="shared" ref="O2694:O2757" si="552">IF($B2694="二本差勝",2,IF($B2694="一本差勝",1,IF($B2694="引き分け",0,IF($B2694="一本差負",-1,-2))))</f>
        <v>-1</v>
      </c>
      <c r="P2694" s="7">
        <f>IF($C2694="二本差勝",中堅分析!$D$14,IF($C2694="一本差勝",中堅分析!$D$15,IF($C2694="引き分け",中堅分析!$D$16,IF($C2694="一本差負",中堅分析!$D$17,中堅分析!$D$18))))</f>
        <v>0.20800000000000002</v>
      </c>
      <c r="Q2694" s="1">
        <f t="shared" ref="Q2694:Q2757" si="553">IF($C2694="二本差勝",1,IF($C2694="一本差勝",1,IF($C2694="引き分け",0,-1)))</f>
        <v>-1</v>
      </c>
      <c r="R2694" s="1">
        <f t="shared" ref="R2694:R2757" si="554">IF($C2694="二本差勝",2,IF($C2694="一本差勝",1,IF($C2694="引き分け",0,IF($C2694="一本差負",-1,-2))))</f>
        <v>-1</v>
      </c>
      <c r="S2694" s="7">
        <f>IF($D2694="二本差勝",副将分析!$D$14,IF($D2694="一本差勝",副将分析!$D$15,IF($D2694="引き分け",副将分析!$D$16,IF($D2694="一本差負",副将分析!$D$17,副将分析!$D$18))))</f>
        <v>0.20800000000000002</v>
      </c>
      <c r="T2694" s="1">
        <f t="shared" ref="T2694:T2757" si="555">IF($D2694="二本差勝",1,IF($D2694="一本差勝",1,IF($D2694="引き分け",0,-1)))</f>
        <v>-1</v>
      </c>
      <c r="U2694" s="1">
        <f t="shared" ref="U2694:U2757" si="556">IF($D2694="二本差勝",2,IF($D2694="一本差勝",1,IF($D2694="引き分け",0,IF($D2694="一本差負",-1,-2))))</f>
        <v>-1</v>
      </c>
      <c r="V2694" s="7">
        <f>IF($E2694="二本差勝",大将分析!$D$14,IF($E2694="一本差勝",大将分析!$D$15,IF($E2694="引き分け",大将分析!$D$16,IF($E2694="一本差負",大将分析!$D$17,大将分析!$D$18))))</f>
        <v>0.20800000000000002</v>
      </c>
      <c r="W2694" s="1">
        <f t="shared" ref="W2694:W2757" si="557">IF($E2694="二本差勝",1,IF($E2694="一本差勝",1,IF($E2694="引き分け",0,-1)))</f>
        <v>-1</v>
      </c>
      <c r="X2694" s="1">
        <f t="shared" ref="X2694:X2757" si="558">IF($E2694="二本差勝",2,IF($E2694="一本差勝",1,IF($E2694="引き分け",0,IF($E2694="一本差負",-1,-2))))</f>
        <v>-1</v>
      </c>
    </row>
    <row r="2695" spans="1:24" x14ac:dyDescent="0.15">
      <c r="A2695" s="1" t="s">
        <v>41</v>
      </c>
      <c r="B2695" s="1" t="s">
        <v>22</v>
      </c>
      <c r="C2695" s="1" t="s">
        <v>41</v>
      </c>
      <c r="D2695" s="1" t="s">
        <v>41</v>
      </c>
      <c r="E2695" s="1" t="s">
        <v>41</v>
      </c>
      <c r="F2695" s="19">
        <f t="shared" si="546"/>
        <v>-2</v>
      </c>
      <c r="G2695" s="19">
        <f t="shared" si="547"/>
        <v>-2</v>
      </c>
      <c r="H2695" s="20">
        <f t="shared" si="548"/>
        <v>4.9414825574400033E-4</v>
      </c>
      <c r="J2695" s="7">
        <f>IF($A2695="二本差勝",先鋒分析!$D$14,IF($A2695="一本差勝",先鋒分析!$D$15,IF($A2695="引き分け",先鋒分析!$D$16,IF($A2695="一本差負",先鋒分析!$D$17,先鋒分析!$D$18))))</f>
        <v>0.20800000000000002</v>
      </c>
      <c r="K2695" s="19">
        <f t="shared" si="549"/>
        <v>-1</v>
      </c>
      <c r="L2695" s="19">
        <f t="shared" si="550"/>
        <v>-1</v>
      </c>
      <c r="M2695" s="7">
        <f>IF($B2695="二本差勝",次鋒分析!$D$14,IF($B2695="一本差勝",次鋒分析!$D$15,IF($B2695="引き分け",次鋒分析!$D$16,IF($B2695="一本差負",次鋒分析!$D$17,次鋒分析!$D$18))))</f>
        <v>0.26400000000000001</v>
      </c>
      <c r="N2695" s="1">
        <f t="shared" si="551"/>
        <v>0</v>
      </c>
      <c r="O2695" s="1">
        <f t="shared" si="552"/>
        <v>0</v>
      </c>
      <c r="P2695" s="7">
        <f>IF($C2695="二本差勝",中堅分析!$D$14,IF($C2695="一本差勝",中堅分析!$D$15,IF($C2695="引き分け",中堅分析!$D$16,IF($C2695="一本差負",中堅分析!$D$17,中堅分析!$D$18))))</f>
        <v>0.20800000000000002</v>
      </c>
      <c r="Q2695" s="1">
        <f t="shared" si="553"/>
        <v>-1</v>
      </c>
      <c r="R2695" s="1">
        <f t="shared" si="554"/>
        <v>-1</v>
      </c>
      <c r="S2695" s="7">
        <f>IF($D2695="二本差勝",副将分析!$D$14,IF($D2695="一本差勝",副将分析!$D$15,IF($D2695="引き分け",副将分析!$D$16,IF($D2695="一本差負",副将分析!$D$17,副将分析!$D$18))))</f>
        <v>0.20800000000000002</v>
      </c>
      <c r="T2695" s="1">
        <f t="shared" si="555"/>
        <v>-1</v>
      </c>
      <c r="U2695" s="1">
        <f t="shared" si="556"/>
        <v>-1</v>
      </c>
      <c r="V2695" s="7">
        <f>IF($E2695="二本差勝",大将分析!$D$14,IF($E2695="一本差勝",大将分析!$D$15,IF($E2695="引き分け",大将分析!$D$16,IF($E2695="一本差負",大将分析!$D$17,大将分析!$D$18))))</f>
        <v>0.20800000000000002</v>
      </c>
      <c r="W2695" s="1">
        <f t="shared" si="557"/>
        <v>-1</v>
      </c>
      <c r="X2695" s="1">
        <f t="shared" si="558"/>
        <v>-1</v>
      </c>
    </row>
    <row r="2696" spans="1:24" x14ac:dyDescent="0.15">
      <c r="A2696" s="1" t="s">
        <v>41</v>
      </c>
      <c r="B2696" s="1" t="s">
        <v>41</v>
      </c>
      <c r="C2696" s="1" t="s">
        <v>22</v>
      </c>
      <c r="D2696" s="1" t="s">
        <v>41</v>
      </c>
      <c r="E2696" s="1" t="s">
        <v>41</v>
      </c>
      <c r="F2696" s="19">
        <f t="shared" si="546"/>
        <v>-2</v>
      </c>
      <c r="G2696" s="19">
        <f t="shared" si="547"/>
        <v>-2</v>
      </c>
      <c r="H2696" s="20">
        <f t="shared" si="548"/>
        <v>4.9414825574400033E-4</v>
      </c>
      <c r="J2696" s="7">
        <f>IF($A2696="二本差勝",先鋒分析!$D$14,IF($A2696="一本差勝",先鋒分析!$D$15,IF($A2696="引き分け",先鋒分析!$D$16,IF($A2696="一本差負",先鋒分析!$D$17,先鋒分析!$D$18))))</f>
        <v>0.20800000000000002</v>
      </c>
      <c r="K2696" s="19">
        <f t="shared" si="549"/>
        <v>-1</v>
      </c>
      <c r="L2696" s="19">
        <f t="shared" si="550"/>
        <v>-1</v>
      </c>
      <c r="M2696" s="7">
        <f>IF($B2696="二本差勝",次鋒分析!$D$14,IF($B2696="一本差勝",次鋒分析!$D$15,IF($B2696="引き分け",次鋒分析!$D$16,IF($B2696="一本差負",次鋒分析!$D$17,次鋒分析!$D$18))))</f>
        <v>0.20800000000000002</v>
      </c>
      <c r="N2696" s="1">
        <f t="shared" si="551"/>
        <v>-1</v>
      </c>
      <c r="O2696" s="1">
        <f t="shared" si="552"/>
        <v>-1</v>
      </c>
      <c r="P2696" s="7">
        <f>IF($C2696="二本差勝",中堅分析!$D$14,IF($C2696="一本差勝",中堅分析!$D$15,IF($C2696="引き分け",中堅分析!$D$16,IF($C2696="一本差負",中堅分析!$D$17,中堅分析!$D$18))))</f>
        <v>0.26400000000000001</v>
      </c>
      <c r="Q2696" s="1">
        <f t="shared" si="553"/>
        <v>0</v>
      </c>
      <c r="R2696" s="1">
        <f t="shared" si="554"/>
        <v>0</v>
      </c>
      <c r="S2696" s="7">
        <f>IF($D2696="二本差勝",副将分析!$D$14,IF($D2696="一本差勝",副将分析!$D$15,IF($D2696="引き分け",副将分析!$D$16,IF($D2696="一本差負",副将分析!$D$17,副将分析!$D$18))))</f>
        <v>0.20800000000000002</v>
      </c>
      <c r="T2696" s="1">
        <f t="shared" si="555"/>
        <v>-1</v>
      </c>
      <c r="U2696" s="1">
        <f t="shared" si="556"/>
        <v>-1</v>
      </c>
      <c r="V2696" s="7">
        <f>IF($E2696="二本差勝",大将分析!$D$14,IF($E2696="一本差勝",大将分析!$D$15,IF($E2696="引き分け",大将分析!$D$16,IF($E2696="一本差負",大将分析!$D$17,大将分析!$D$18))))</f>
        <v>0.20800000000000002</v>
      </c>
      <c r="W2696" s="1">
        <f t="shared" si="557"/>
        <v>-1</v>
      </c>
      <c r="X2696" s="1">
        <f t="shared" si="558"/>
        <v>-1</v>
      </c>
    </row>
    <row r="2697" spans="1:24" x14ac:dyDescent="0.15">
      <c r="A2697" s="1" t="s">
        <v>22</v>
      </c>
      <c r="B2697" s="1" t="s">
        <v>41</v>
      </c>
      <c r="C2697" s="1" t="s">
        <v>41</v>
      </c>
      <c r="D2697" s="1" t="s">
        <v>41</v>
      </c>
      <c r="E2697" s="1" t="s">
        <v>42</v>
      </c>
      <c r="F2697" s="19">
        <f t="shared" si="546"/>
        <v>-2</v>
      </c>
      <c r="G2697" s="19">
        <f t="shared" si="547"/>
        <v>-2</v>
      </c>
      <c r="H2697" s="20">
        <f t="shared" si="548"/>
        <v>3.8011404288000025E-4</v>
      </c>
      <c r="J2697" s="7">
        <f>IF($A2697="二本差勝",先鋒分析!$D$14,IF($A2697="一本差勝",先鋒分析!$D$15,IF($A2697="引き分け",先鋒分析!$D$16,IF($A2697="一本差負",先鋒分析!$D$17,先鋒分析!$D$18))))</f>
        <v>0.26400000000000001</v>
      </c>
      <c r="K2697" s="19">
        <f t="shared" si="549"/>
        <v>0</v>
      </c>
      <c r="L2697" s="19">
        <f t="shared" si="550"/>
        <v>0</v>
      </c>
      <c r="M2697" s="7">
        <f>IF($B2697="二本差勝",次鋒分析!$D$14,IF($B2697="一本差勝",次鋒分析!$D$15,IF($B2697="引き分け",次鋒分析!$D$16,IF($B2697="一本差負",次鋒分析!$D$17,次鋒分析!$D$18))))</f>
        <v>0.20800000000000002</v>
      </c>
      <c r="N2697" s="1">
        <f t="shared" si="551"/>
        <v>-1</v>
      </c>
      <c r="O2697" s="1">
        <f t="shared" si="552"/>
        <v>-1</v>
      </c>
      <c r="P2697" s="7">
        <f>IF($C2697="二本差勝",中堅分析!$D$14,IF($C2697="一本差勝",中堅分析!$D$15,IF($C2697="引き分け",中堅分析!$D$16,IF($C2697="一本差負",中堅分析!$D$17,中堅分析!$D$18))))</f>
        <v>0.20800000000000002</v>
      </c>
      <c r="Q2697" s="1">
        <f t="shared" si="553"/>
        <v>-1</v>
      </c>
      <c r="R2697" s="1">
        <f t="shared" si="554"/>
        <v>-1</v>
      </c>
      <c r="S2697" s="7">
        <f>IF($D2697="二本差勝",副将分析!$D$14,IF($D2697="一本差勝",副将分析!$D$15,IF($D2697="引き分け",副将分析!$D$16,IF($D2697="一本差負",副将分析!$D$17,副将分析!$D$18))))</f>
        <v>0.20800000000000002</v>
      </c>
      <c r="T2697" s="1">
        <f t="shared" si="555"/>
        <v>-1</v>
      </c>
      <c r="U2697" s="1">
        <f t="shared" si="556"/>
        <v>-1</v>
      </c>
      <c r="V2697" s="7">
        <f>IF($E2697="二本差勝",大将分析!$D$14,IF($E2697="一本差勝",大将分析!$D$15,IF($E2697="引き分け",大将分析!$D$16,IF($E2697="一本差負",大将分析!$D$17,大将分析!$D$18))))</f>
        <v>0.16000000000000003</v>
      </c>
      <c r="W2697" s="1">
        <f t="shared" si="557"/>
        <v>-1</v>
      </c>
      <c r="X2697" s="1">
        <f t="shared" si="558"/>
        <v>-2</v>
      </c>
    </row>
    <row r="2698" spans="1:24" x14ac:dyDescent="0.15">
      <c r="A2698" s="1" t="s">
        <v>22</v>
      </c>
      <c r="B2698" s="1" t="s">
        <v>41</v>
      </c>
      <c r="C2698" s="1" t="s">
        <v>41</v>
      </c>
      <c r="D2698" s="1" t="s">
        <v>42</v>
      </c>
      <c r="E2698" s="1" t="s">
        <v>41</v>
      </c>
      <c r="F2698" s="19">
        <f t="shared" si="546"/>
        <v>-2</v>
      </c>
      <c r="G2698" s="19">
        <f t="shared" si="547"/>
        <v>-2</v>
      </c>
      <c r="H2698" s="20">
        <f t="shared" si="548"/>
        <v>3.8011404288000025E-4</v>
      </c>
      <c r="J2698" s="7">
        <f>IF($A2698="二本差勝",先鋒分析!$D$14,IF($A2698="一本差勝",先鋒分析!$D$15,IF($A2698="引き分け",先鋒分析!$D$16,IF($A2698="一本差負",先鋒分析!$D$17,先鋒分析!$D$18))))</f>
        <v>0.26400000000000001</v>
      </c>
      <c r="K2698" s="19">
        <f t="shared" si="549"/>
        <v>0</v>
      </c>
      <c r="L2698" s="19">
        <f t="shared" si="550"/>
        <v>0</v>
      </c>
      <c r="M2698" s="7">
        <f>IF($B2698="二本差勝",次鋒分析!$D$14,IF($B2698="一本差勝",次鋒分析!$D$15,IF($B2698="引き分け",次鋒分析!$D$16,IF($B2698="一本差負",次鋒分析!$D$17,次鋒分析!$D$18))))</f>
        <v>0.20800000000000002</v>
      </c>
      <c r="N2698" s="1">
        <f t="shared" si="551"/>
        <v>-1</v>
      </c>
      <c r="O2698" s="1">
        <f t="shared" si="552"/>
        <v>-1</v>
      </c>
      <c r="P2698" s="7">
        <f>IF($C2698="二本差勝",中堅分析!$D$14,IF($C2698="一本差勝",中堅分析!$D$15,IF($C2698="引き分け",中堅分析!$D$16,IF($C2698="一本差負",中堅分析!$D$17,中堅分析!$D$18))))</f>
        <v>0.20800000000000002</v>
      </c>
      <c r="Q2698" s="1">
        <f t="shared" si="553"/>
        <v>-1</v>
      </c>
      <c r="R2698" s="1">
        <f t="shared" si="554"/>
        <v>-1</v>
      </c>
      <c r="S2698" s="7">
        <f>IF($D2698="二本差勝",副将分析!$D$14,IF($D2698="一本差勝",副将分析!$D$15,IF($D2698="引き分け",副将分析!$D$16,IF($D2698="一本差負",副将分析!$D$17,副将分析!$D$18))))</f>
        <v>0.16000000000000003</v>
      </c>
      <c r="T2698" s="1">
        <f t="shared" si="555"/>
        <v>-1</v>
      </c>
      <c r="U2698" s="1">
        <f t="shared" si="556"/>
        <v>-2</v>
      </c>
      <c r="V2698" s="7">
        <f>IF($E2698="二本差勝",大将分析!$D$14,IF($E2698="一本差勝",大将分析!$D$15,IF($E2698="引き分け",大将分析!$D$16,IF($E2698="一本差負",大将分析!$D$17,大将分析!$D$18))))</f>
        <v>0.20800000000000002</v>
      </c>
      <c r="W2698" s="1">
        <f t="shared" si="557"/>
        <v>-1</v>
      </c>
      <c r="X2698" s="1">
        <f t="shared" si="558"/>
        <v>-1</v>
      </c>
    </row>
    <row r="2699" spans="1:24" x14ac:dyDescent="0.15">
      <c r="A2699" s="1" t="s">
        <v>41</v>
      </c>
      <c r="B2699" s="1" t="s">
        <v>22</v>
      </c>
      <c r="C2699" s="1" t="s">
        <v>41</v>
      </c>
      <c r="D2699" s="1" t="s">
        <v>41</v>
      </c>
      <c r="E2699" s="1" t="s">
        <v>42</v>
      </c>
      <c r="F2699" s="19">
        <f t="shared" si="546"/>
        <v>-2</v>
      </c>
      <c r="G2699" s="19">
        <f t="shared" si="547"/>
        <v>-2</v>
      </c>
      <c r="H2699" s="20">
        <f t="shared" si="548"/>
        <v>3.8011404288000025E-4</v>
      </c>
      <c r="J2699" s="7">
        <f>IF($A2699="二本差勝",先鋒分析!$D$14,IF($A2699="一本差勝",先鋒分析!$D$15,IF($A2699="引き分け",先鋒分析!$D$16,IF($A2699="一本差負",先鋒分析!$D$17,先鋒分析!$D$18))))</f>
        <v>0.20800000000000002</v>
      </c>
      <c r="K2699" s="19">
        <f t="shared" si="549"/>
        <v>-1</v>
      </c>
      <c r="L2699" s="19">
        <f t="shared" si="550"/>
        <v>-1</v>
      </c>
      <c r="M2699" s="7">
        <f>IF($B2699="二本差勝",次鋒分析!$D$14,IF($B2699="一本差勝",次鋒分析!$D$15,IF($B2699="引き分け",次鋒分析!$D$16,IF($B2699="一本差負",次鋒分析!$D$17,次鋒分析!$D$18))))</f>
        <v>0.26400000000000001</v>
      </c>
      <c r="N2699" s="1">
        <f t="shared" si="551"/>
        <v>0</v>
      </c>
      <c r="O2699" s="1">
        <f t="shared" si="552"/>
        <v>0</v>
      </c>
      <c r="P2699" s="7">
        <f>IF($C2699="二本差勝",中堅分析!$D$14,IF($C2699="一本差勝",中堅分析!$D$15,IF($C2699="引き分け",中堅分析!$D$16,IF($C2699="一本差負",中堅分析!$D$17,中堅分析!$D$18))))</f>
        <v>0.20800000000000002</v>
      </c>
      <c r="Q2699" s="1">
        <f t="shared" si="553"/>
        <v>-1</v>
      </c>
      <c r="R2699" s="1">
        <f t="shared" si="554"/>
        <v>-1</v>
      </c>
      <c r="S2699" s="7">
        <f>IF($D2699="二本差勝",副将分析!$D$14,IF($D2699="一本差勝",副将分析!$D$15,IF($D2699="引き分け",副将分析!$D$16,IF($D2699="一本差負",副将分析!$D$17,副将分析!$D$18))))</f>
        <v>0.20800000000000002</v>
      </c>
      <c r="T2699" s="1">
        <f t="shared" si="555"/>
        <v>-1</v>
      </c>
      <c r="U2699" s="1">
        <f t="shared" si="556"/>
        <v>-1</v>
      </c>
      <c r="V2699" s="7">
        <f>IF($E2699="二本差勝",大将分析!$D$14,IF($E2699="一本差勝",大将分析!$D$15,IF($E2699="引き分け",大将分析!$D$16,IF($E2699="一本差負",大将分析!$D$17,大将分析!$D$18))))</f>
        <v>0.16000000000000003</v>
      </c>
      <c r="W2699" s="1">
        <f t="shared" si="557"/>
        <v>-1</v>
      </c>
      <c r="X2699" s="1">
        <f t="shared" si="558"/>
        <v>-2</v>
      </c>
    </row>
    <row r="2700" spans="1:24" x14ac:dyDescent="0.15">
      <c r="A2700" s="1" t="s">
        <v>41</v>
      </c>
      <c r="B2700" s="1" t="s">
        <v>22</v>
      </c>
      <c r="C2700" s="1" t="s">
        <v>41</v>
      </c>
      <c r="D2700" s="1" t="s">
        <v>42</v>
      </c>
      <c r="E2700" s="1" t="s">
        <v>41</v>
      </c>
      <c r="F2700" s="19">
        <f t="shared" si="546"/>
        <v>-2</v>
      </c>
      <c r="G2700" s="19">
        <f t="shared" si="547"/>
        <v>-2</v>
      </c>
      <c r="H2700" s="20">
        <f t="shared" si="548"/>
        <v>3.8011404288000025E-4</v>
      </c>
      <c r="J2700" s="7">
        <f>IF($A2700="二本差勝",先鋒分析!$D$14,IF($A2700="一本差勝",先鋒分析!$D$15,IF($A2700="引き分け",先鋒分析!$D$16,IF($A2700="一本差負",先鋒分析!$D$17,先鋒分析!$D$18))))</f>
        <v>0.20800000000000002</v>
      </c>
      <c r="K2700" s="19">
        <f t="shared" si="549"/>
        <v>-1</v>
      </c>
      <c r="L2700" s="19">
        <f t="shared" si="550"/>
        <v>-1</v>
      </c>
      <c r="M2700" s="7">
        <f>IF($B2700="二本差勝",次鋒分析!$D$14,IF($B2700="一本差勝",次鋒分析!$D$15,IF($B2700="引き分け",次鋒分析!$D$16,IF($B2700="一本差負",次鋒分析!$D$17,次鋒分析!$D$18))))</f>
        <v>0.26400000000000001</v>
      </c>
      <c r="N2700" s="1">
        <f t="shared" si="551"/>
        <v>0</v>
      </c>
      <c r="O2700" s="1">
        <f t="shared" si="552"/>
        <v>0</v>
      </c>
      <c r="P2700" s="7">
        <f>IF($C2700="二本差勝",中堅分析!$D$14,IF($C2700="一本差勝",中堅分析!$D$15,IF($C2700="引き分け",中堅分析!$D$16,IF($C2700="一本差負",中堅分析!$D$17,中堅分析!$D$18))))</f>
        <v>0.20800000000000002</v>
      </c>
      <c r="Q2700" s="1">
        <f t="shared" si="553"/>
        <v>-1</v>
      </c>
      <c r="R2700" s="1">
        <f t="shared" si="554"/>
        <v>-1</v>
      </c>
      <c r="S2700" s="7">
        <f>IF($D2700="二本差勝",副将分析!$D$14,IF($D2700="一本差勝",副将分析!$D$15,IF($D2700="引き分け",副将分析!$D$16,IF($D2700="一本差負",副将分析!$D$17,副将分析!$D$18))))</f>
        <v>0.16000000000000003</v>
      </c>
      <c r="T2700" s="1">
        <f t="shared" si="555"/>
        <v>-1</v>
      </c>
      <c r="U2700" s="1">
        <f t="shared" si="556"/>
        <v>-2</v>
      </c>
      <c r="V2700" s="7">
        <f>IF($E2700="二本差勝",大将分析!$D$14,IF($E2700="一本差勝",大将分析!$D$15,IF($E2700="引き分け",大将分析!$D$16,IF($E2700="一本差負",大将分析!$D$17,大将分析!$D$18))))</f>
        <v>0.20800000000000002</v>
      </c>
      <c r="W2700" s="1">
        <f t="shared" si="557"/>
        <v>-1</v>
      </c>
      <c r="X2700" s="1">
        <f t="shared" si="558"/>
        <v>-1</v>
      </c>
    </row>
    <row r="2701" spans="1:24" x14ac:dyDescent="0.15">
      <c r="A2701" s="1" t="s">
        <v>41</v>
      </c>
      <c r="B2701" s="1" t="s">
        <v>41</v>
      </c>
      <c r="C2701" s="1" t="s">
        <v>22</v>
      </c>
      <c r="D2701" s="1" t="s">
        <v>41</v>
      </c>
      <c r="E2701" s="1" t="s">
        <v>42</v>
      </c>
      <c r="F2701" s="19">
        <f t="shared" si="546"/>
        <v>-2</v>
      </c>
      <c r="G2701" s="19">
        <f t="shared" si="547"/>
        <v>-2</v>
      </c>
      <c r="H2701" s="20">
        <f t="shared" si="548"/>
        <v>3.8011404288000025E-4</v>
      </c>
      <c r="J2701" s="7">
        <f>IF($A2701="二本差勝",先鋒分析!$D$14,IF($A2701="一本差勝",先鋒分析!$D$15,IF($A2701="引き分け",先鋒分析!$D$16,IF($A2701="一本差負",先鋒分析!$D$17,先鋒分析!$D$18))))</f>
        <v>0.20800000000000002</v>
      </c>
      <c r="K2701" s="19">
        <f t="shared" si="549"/>
        <v>-1</v>
      </c>
      <c r="L2701" s="19">
        <f t="shared" si="550"/>
        <v>-1</v>
      </c>
      <c r="M2701" s="7">
        <f>IF($B2701="二本差勝",次鋒分析!$D$14,IF($B2701="一本差勝",次鋒分析!$D$15,IF($B2701="引き分け",次鋒分析!$D$16,IF($B2701="一本差負",次鋒分析!$D$17,次鋒分析!$D$18))))</f>
        <v>0.20800000000000002</v>
      </c>
      <c r="N2701" s="1">
        <f t="shared" si="551"/>
        <v>-1</v>
      </c>
      <c r="O2701" s="1">
        <f t="shared" si="552"/>
        <v>-1</v>
      </c>
      <c r="P2701" s="7">
        <f>IF($C2701="二本差勝",中堅分析!$D$14,IF($C2701="一本差勝",中堅分析!$D$15,IF($C2701="引き分け",中堅分析!$D$16,IF($C2701="一本差負",中堅分析!$D$17,中堅分析!$D$18))))</f>
        <v>0.26400000000000001</v>
      </c>
      <c r="Q2701" s="1">
        <f t="shared" si="553"/>
        <v>0</v>
      </c>
      <c r="R2701" s="1">
        <f t="shared" si="554"/>
        <v>0</v>
      </c>
      <c r="S2701" s="7">
        <f>IF($D2701="二本差勝",副将分析!$D$14,IF($D2701="一本差勝",副将分析!$D$15,IF($D2701="引き分け",副将分析!$D$16,IF($D2701="一本差負",副将分析!$D$17,副将分析!$D$18))))</f>
        <v>0.20800000000000002</v>
      </c>
      <c r="T2701" s="1">
        <f t="shared" si="555"/>
        <v>-1</v>
      </c>
      <c r="U2701" s="1">
        <f t="shared" si="556"/>
        <v>-1</v>
      </c>
      <c r="V2701" s="7">
        <f>IF($E2701="二本差勝",大将分析!$D$14,IF($E2701="一本差勝",大将分析!$D$15,IF($E2701="引き分け",大将分析!$D$16,IF($E2701="一本差負",大将分析!$D$17,大将分析!$D$18))))</f>
        <v>0.16000000000000003</v>
      </c>
      <c r="W2701" s="1">
        <f t="shared" si="557"/>
        <v>-1</v>
      </c>
      <c r="X2701" s="1">
        <f t="shared" si="558"/>
        <v>-2</v>
      </c>
    </row>
    <row r="2702" spans="1:24" x14ac:dyDescent="0.15">
      <c r="A2702" s="1" t="s">
        <v>41</v>
      </c>
      <c r="B2702" s="1" t="s">
        <v>41</v>
      </c>
      <c r="C2702" s="1" t="s">
        <v>22</v>
      </c>
      <c r="D2702" s="1" t="s">
        <v>42</v>
      </c>
      <c r="E2702" s="1" t="s">
        <v>41</v>
      </c>
      <c r="F2702" s="19">
        <f t="shared" si="546"/>
        <v>-2</v>
      </c>
      <c r="G2702" s="19">
        <f t="shared" si="547"/>
        <v>-2</v>
      </c>
      <c r="H2702" s="20">
        <f t="shared" si="548"/>
        <v>3.8011404288000025E-4</v>
      </c>
      <c r="J2702" s="7">
        <f>IF($A2702="二本差勝",先鋒分析!$D$14,IF($A2702="一本差勝",先鋒分析!$D$15,IF($A2702="引き分け",先鋒分析!$D$16,IF($A2702="一本差負",先鋒分析!$D$17,先鋒分析!$D$18))))</f>
        <v>0.20800000000000002</v>
      </c>
      <c r="K2702" s="19">
        <f t="shared" si="549"/>
        <v>-1</v>
      </c>
      <c r="L2702" s="19">
        <f t="shared" si="550"/>
        <v>-1</v>
      </c>
      <c r="M2702" s="7">
        <f>IF($B2702="二本差勝",次鋒分析!$D$14,IF($B2702="一本差勝",次鋒分析!$D$15,IF($B2702="引き分け",次鋒分析!$D$16,IF($B2702="一本差負",次鋒分析!$D$17,次鋒分析!$D$18))))</f>
        <v>0.20800000000000002</v>
      </c>
      <c r="N2702" s="1">
        <f t="shared" si="551"/>
        <v>-1</v>
      </c>
      <c r="O2702" s="1">
        <f t="shared" si="552"/>
        <v>-1</v>
      </c>
      <c r="P2702" s="7">
        <f>IF($C2702="二本差勝",中堅分析!$D$14,IF($C2702="一本差勝",中堅分析!$D$15,IF($C2702="引き分け",中堅分析!$D$16,IF($C2702="一本差負",中堅分析!$D$17,中堅分析!$D$18))))</f>
        <v>0.26400000000000001</v>
      </c>
      <c r="Q2702" s="1">
        <f t="shared" si="553"/>
        <v>0</v>
      </c>
      <c r="R2702" s="1">
        <f t="shared" si="554"/>
        <v>0</v>
      </c>
      <c r="S2702" s="7">
        <f>IF($D2702="二本差勝",副将分析!$D$14,IF($D2702="一本差勝",副将分析!$D$15,IF($D2702="引き分け",副将分析!$D$16,IF($D2702="一本差負",副将分析!$D$17,副将分析!$D$18))))</f>
        <v>0.16000000000000003</v>
      </c>
      <c r="T2702" s="1">
        <f t="shared" si="555"/>
        <v>-1</v>
      </c>
      <c r="U2702" s="1">
        <f t="shared" si="556"/>
        <v>-2</v>
      </c>
      <c r="V2702" s="7">
        <f>IF($E2702="二本差勝",大将分析!$D$14,IF($E2702="一本差勝",大将分析!$D$15,IF($E2702="引き分け",大将分析!$D$16,IF($E2702="一本差負",大将分析!$D$17,大将分析!$D$18))))</f>
        <v>0.20800000000000002</v>
      </c>
      <c r="W2702" s="1">
        <f t="shared" si="557"/>
        <v>-1</v>
      </c>
      <c r="X2702" s="1">
        <f t="shared" si="558"/>
        <v>-1</v>
      </c>
    </row>
    <row r="2703" spans="1:24" x14ac:dyDescent="0.15">
      <c r="A2703" s="1" t="s">
        <v>22</v>
      </c>
      <c r="B2703" s="1" t="s">
        <v>41</v>
      </c>
      <c r="C2703" s="1" t="s">
        <v>41</v>
      </c>
      <c r="D2703" s="1" t="s">
        <v>42</v>
      </c>
      <c r="E2703" s="1" t="s">
        <v>42</v>
      </c>
      <c r="F2703" s="19">
        <f t="shared" si="546"/>
        <v>-2</v>
      </c>
      <c r="G2703" s="19">
        <f t="shared" si="547"/>
        <v>-2</v>
      </c>
      <c r="H2703" s="20">
        <f t="shared" si="548"/>
        <v>2.9239541760000019E-4</v>
      </c>
      <c r="J2703" s="7">
        <f>IF($A2703="二本差勝",先鋒分析!$D$14,IF($A2703="一本差勝",先鋒分析!$D$15,IF($A2703="引き分け",先鋒分析!$D$16,IF($A2703="一本差負",先鋒分析!$D$17,先鋒分析!$D$18))))</f>
        <v>0.26400000000000001</v>
      </c>
      <c r="K2703" s="19">
        <f t="shared" si="549"/>
        <v>0</v>
      </c>
      <c r="L2703" s="19">
        <f t="shared" si="550"/>
        <v>0</v>
      </c>
      <c r="M2703" s="7">
        <f>IF($B2703="二本差勝",次鋒分析!$D$14,IF($B2703="一本差勝",次鋒分析!$D$15,IF($B2703="引き分け",次鋒分析!$D$16,IF($B2703="一本差負",次鋒分析!$D$17,次鋒分析!$D$18))))</f>
        <v>0.20800000000000002</v>
      </c>
      <c r="N2703" s="1">
        <f t="shared" si="551"/>
        <v>-1</v>
      </c>
      <c r="O2703" s="1">
        <f t="shared" si="552"/>
        <v>-1</v>
      </c>
      <c r="P2703" s="7">
        <f>IF($C2703="二本差勝",中堅分析!$D$14,IF($C2703="一本差勝",中堅分析!$D$15,IF($C2703="引き分け",中堅分析!$D$16,IF($C2703="一本差負",中堅分析!$D$17,中堅分析!$D$18))))</f>
        <v>0.20800000000000002</v>
      </c>
      <c r="Q2703" s="1">
        <f t="shared" si="553"/>
        <v>-1</v>
      </c>
      <c r="R2703" s="1">
        <f t="shared" si="554"/>
        <v>-1</v>
      </c>
      <c r="S2703" s="7">
        <f>IF($D2703="二本差勝",副将分析!$D$14,IF($D2703="一本差勝",副将分析!$D$15,IF($D2703="引き分け",副将分析!$D$16,IF($D2703="一本差負",副将分析!$D$17,副将分析!$D$18))))</f>
        <v>0.16000000000000003</v>
      </c>
      <c r="T2703" s="1">
        <f t="shared" si="555"/>
        <v>-1</v>
      </c>
      <c r="U2703" s="1">
        <f t="shared" si="556"/>
        <v>-2</v>
      </c>
      <c r="V2703" s="7">
        <f>IF($E2703="二本差勝",大将分析!$D$14,IF($E2703="一本差勝",大将分析!$D$15,IF($E2703="引き分け",大将分析!$D$16,IF($E2703="一本差負",大将分析!$D$17,大将分析!$D$18))))</f>
        <v>0.16000000000000003</v>
      </c>
      <c r="W2703" s="1">
        <f t="shared" si="557"/>
        <v>-1</v>
      </c>
      <c r="X2703" s="1">
        <f t="shared" si="558"/>
        <v>-2</v>
      </c>
    </row>
    <row r="2704" spans="1:24" x14ac:dyDescent="0.15">
      <c r="A2704" s="1" t="s">
        <v>41</v>
      </c>
      <c r="B2704" s="1" t="s">
        <v>22</v>
      </c>
      <c r="C2704" s="1" t="s">
        <v>41</v>
      </c>
      <c r="D2704" s="1" t="s">
        <v>42</v>
      </c>
      <c r="E2704" s="1" t="s">
        <v>42</v>
      </c>
      <c r="F2704" s="19">
        <f t="shared" si="546"/>
        <v>-2</v>
      </c>
      <c r="G2704" s="19">
        <f t="shared" si="547"/>
        <v>-2</v>
      </c>
      <c r="H2704" s="20">
        <f t="shared" si="548"/>
        <v>2.9239541760000019E-4</v>
      </c>
      <c r="J2704" s="7">
        <f>IF($A2704="二本差勝",先鋒分析!$D$14,IF($A2704="一本差勝",先鋒分析!$D$15,IF($A2704="引き分け",先鋒分析!$D$16,IF($A2704="一本差負",先鋒分析!$D$17,先鋒分析!$D$18))))</f>
        <v>0.20800000000000002</v>
      </c>
      <c r="K2704" s="19">
        <f t="shared" si="549"/>
        <v>-1</v>
      </c>
      <c r="L2704" s="19">
        <f t="shared" si="550"/>
        <v>-1</v>
      </c>
      <c r="M2704" s="7">
        <f>IF($B2704="二本差勝",次鋒分析!$D$14,IF($B2704="一本差勝",次鋒分析!$D$15,IF($B2704="引き分け",次鋒分析!$D$16,IF($B2704="一本差負",次鋒分析!$D$17,次鋒分析!$D$18))))</f>
        <v>0.26400000000000001</v>
      </c>
      <c r="N2704" s="1">
        <f t="shared" si="551"/>
        <v>0</v>
      </c>
      <c r="O2704" s="1">
        <f t="shared" si="552"/>
        <v>0</v>
      </c>
      <c r="P2704" s="7">
        <f>IF($C2704="二本差勝",中堅分析!$D$14,IF($C2704="一本差勝",中堅分析!$D$15,IF($C2704="引き分け",中堅分析!$D$16,IF($C2704="一本差負",中堅分析!$D$17,中堅分析!$D$18))))</f>
        <v>0.20800000000000002</v>
      </c>
      <c r="Q2704" s="1">
        <f t="shared" si="553"/>
        <v>-1</v>
      </c>
      <c r="R2704" s="1">
        <f t="shared" si="554"/>
        <v>-1</v>
      </c>
      <c r="S2704" s="7">
        <f>IF($D2704="二本差勝",副将分析!$D$14,IF($D2704="一本差勝",副将分析!$D$15,IF($D2704="引き分け",副将分析!$D$16,IF($D2704="一本差負",副将分析!$D$17,副将分析!$D$18))))</f>
        <v>0.16000000000000003</v>
      </c>
      <c r="T2704" s="1">
        <f t="shared" si="555"/>
        <v>-1</v>
      </c>
      <c r="U2704" s="1">
        <f t="shared" si="556"/>
        <v>-2</v>
      </c>
      <c r="V2704" s="7">
        <f>IF($E2704="二本差勝",大将分析!$D$14,IF($E2704="一本差勝",大将分析!$D$15,IF($E2704="引き分け",大将分析!$D$16,IF($E2704="一本差負",大将分析!$D$17,大将分析!$D$18))))</f>
        <v>0.16000000000000003</v>
      </c>
      <c r="W2704" s="1">
        <f t="shared" si="557"/>
        <v>-1</v>
      </c>
      <c r="X2704" s="1">
        <f t="shared" si="558"/>
        <v>-2</v>
      </c>
    </row>
    <row r="2705" spans="1:24" x14ac:dyDescent="0.15">
      <c r="A2705" s="1" t="s">
        <v>41</v>
      </c>
      <c r="B2705" s="1" t="s">
        <v>41</v>
      </c>
      <c r="C2705" s="1" t="s">
        <v>22</v>
      </c>
      <c r="D2705" s="1" t="s">
        <v>42</v>
      </c>
      <c r="E2705" s="1" t="s">
        <v>42</v>
      </c>
      <c r="F2705" s="19">
        <f t="shared" si="546"/>
        <v>-2</v>
      </c>
      <c r="G2705" s="19">
        <f t="shared" si="547"/>
        <v>-2</v>
      </c>
      <c r="H2705" s="20">
        <f t="shared" si="548"/>
        <v>2.9239541760000019E-4</v>
      </c>
      <c r="J2705" s="7">
        <f>IF($A2705="二本差勝",先鋒分析!$D$14,IF($A2705="一本差勝",先鋒分析!$D$15,IF($A2705="引き分け",先鋒分析!$D$16,IF($A2705="一本差負",先鋒分析!$D$17,先鋒分析!$D$18))))</f>
        <v>0.20800000000000002</v>
      </c>
      <c r="K2705" s="19">
        <f t="shared" si="549"/>
        <v>-1</v>
      </c>
      <c r="L2705" s="19">
        <f t="shared" si="550"/>
        <v>-1</v>
      </c>
      <c r="M2705" s="7">
        <f>IF($B2705="二本差勝",次鋒分析!$D$14,IF($B2705="一本差勝",次鋒分析!$D$15,IF($B2705="引き分け",次鋒分析!$D$16,IF($B2705="一本差負",次鋒分析!$D$17,次鋒分析!$D$18))))</f>
        <v>0.20800000000000002</v>
      </c>
      <c r="N2705" s="1">
        <f t="shared" si="551"/>
        <v>-1</v>
      </c>
      <c r="O2705" s="1">
        <f t="shared" si="552"/>
        <v>-1</v>
      </c>
      <c r="P2705" s="7">
        <f>IF($C2705="二本差勝",中堅分析!$D$14,IF($C2705="一本差勝",中堅分析!$D$15,IF($C2705="引き分け",中堅分析!$D$16,IF($C2705="一本差負",中堅分析!$D$17,中堅分析!$D$18))))</f>
        <v>0.26400000000000001</v>
      </c>
      <c r="Q2705" s="1">
        <f t="shared" si="553"/>
        <v>0</v>
      </c>
      <c r="R2705" s="1">
        <f t="shared" si="554"/>
        <v>0</v>
      </c>
      <c r="S2705" s="7">
        <f>IF($D2705="二本差勝",副将分析!$D$14,IF($D2705="一本差勝",副将分析!$D$15,IF($D2705="引き分け",副将分析!$D$16,IF($D2705="一本差負",副将分析!$D$17,副将分析!$D$18))))</f>
        <v>0.16000000000000003</v>
      </c>
      <c r="T2705" s="1">
        <f t="shared" si="555"/>
        <v>-1</v>
      </c>
      <c r="U2705" s="1">
        <f t="shared" si="556"/>
        <v>-2</v>
      </c>
      <c r="V2705" s="7">
        <f>IF($E2705="二本差勝",大将分析!$D$14,IF($E2705="一本差勝",大将分析!$D$15,IF($E2705="引き分け",大将分析!$D$16,IF($E2705="一本差負",大将分析!$D$17,大将分析!$D$18))))</f>
        <v>0.16000000000000003</v>
      </c>
      <c r="W2705" s="1">
        <f t="shared" si="557"/>
        <v>-1</v>
      </c>
      <c r="X2705" s="1">
        <f t="shared" si="558"/>
        <v>-2</v>
      </c>
    </row>
    <row r="2706" spans="1:24" x14ac:dyDescent="0.15">
      <c r="A2706" s="1" t="s">
        <v>22</v>
      </c>
      <c r="B2706" s="1" t="s">
        <v>41</v>
      </c>
      <c r="C2706" s="1" t="s">
        <v>42</v>
      </c>
      <c r="D2706" s="1" t="s">
        <v>39</v>
      </c>
      <c r="E2706" s="1" t="s">
        <v>39</v>
      </c>
      <c r="F2706" s="19">
        <f t="shared" si="546"/>
        <v>-2</v>
      </c>
      <c r="G2706" s="19">
        <f t="shared" si="547"/>
        <v>-3</v>
      </c>
      <c r="H2706" s="20">
        <f t="shared" si="548"/>
        <v>2.2491955200000014E-4</v>
      </c>
      <c r="J2706" s="7">
        <f>IF($A2706="二本差勝",先鋒分析!$D$14,IF($A2706="一本差勝",先鋒分析!$D$15,IF($A2706="引き分け",先鋒分析!$D$16,IF($A2706="一本差負",先鋒分析!$D$17,先鋒分析!$D$18))))</f>
        <v>0.26400000000000001</v>
      </c>
      <c r="K2706" s="19">
        <f t="shared" si="549"/>
        <v>0</v>
      </c>
      <c r="L2706" s="19">
        <f t="shared" si="550"/>
        <v>0</v>
      </c>
      <c r="M2706" s="7">
        <f>IF($B2706="二本差勝",次鋒分析!$D$14,IF($B2706="一本差勝",次鋒分析!$D$15,IF($B2706="引き分け",次鋒分析!$D$16,IF($B2706="一本差負",次鋒分析!$D$17,次鋒分析!$D$18))))</f>
        <v>0.20800000000000002</v>
      </c>
      <c r="N2706" s="1">
        <f t="shared" si="551"/>
        <v>-1</v>
      </c>
      <c r="O2706" s="1">
        <f t="shared" si="552"/>
        <v>-1</v>
      </c>
      <c r="P2706" s="7">
        <f>IF($C2706="二本差勝",中堅分析!$D$14,IF($C2706="一本差勝",中堅分析!$D$15,IF($C2706="引き分け",中堅分析!$D$16,IF($C2706="一本差負",中堅分析!$D$17,中堅分析!$D$18))))</f>
        <v>0.16000000000000003</v>
      </c>
      <c r="Q2706" s="1">
        <f t="shared" si="553"/>
        <v>-1</v>
      </c>
      <c r="R2706" s="1">
        <f t="shared" si="554"/>
        <v>-2</v>
      </c>
      <c r="S2706" s="7">
        <f>IF($D2706="二本差勝",副将分析!$D$14,IF($D2706="一本差勝",副将分析!$D$15,IF($D2706="引き分け",副将分析!$D$16,IF($D2706="一本差負",副将分析!$D$17,副将分析!$D$18))))</f>
        <v>0.16000000000000003</v>
      </c>
      <c r="T2706" s="1">
        <f t="shared" si="555"/>
        <v>1</v>
      </c>
      <c r="U2706" s="1">
        <f t="shared" si="556"/>
        <v>2</v>
      </c>
      <c r="V2706" s="7">
        <f>IF($E2706="二本差勝",大将分析!$D$14,IF($E2706="一本差勝",大将分析!$D$15,IF($E2706="引き分け",大将分析!$D$16,IF($E2706="一本差負",大将分析!$D$17,大将分析!$D$18))))</f>
        <v>0.16000000000000003</v>
      </c>
      <c r="W2706" s="1">
        <f t="shared" si="557"/>
        <v>1</v>
      </c>
      <c r="X2706" s="1">
        <f t="shared" si="558"/>
        <v>2</v>
      </c>
    </row>
    <row r="2707" spans="1:24" x14ac:dyDescent="0.15">
      <c r="A2707" s="1" t="s">
        <v>22</v>
      </c>
      <c r="B2707" s="1" t="s">
        <v>42</v>
      </c>
      <c r="C2707" s="1" t="s">
        <v>41</v>
      </c>
      <c r="D2707" s="1" t="s">
        <v>39</v>
      </c>
      <c r="E2707" s="1" t="s">
        <v>39</v>
      </c>
      <c r="F2707" s="19">
        <f t="shared" si="546"/>
        <v>-2</v>
      </c>
      <c r="G2707" s="19">
        <f t="shared" si="547"/>
        <v>-3</v>
      </c>
      <c r="H2707" s="20">
        <f t="shared" si="548"/>
        <v>2.2491955200000017E-4</v>
      </c>
      <c r="J2707" s="7">
        <f>IF($A2707="二本差勝",先鋒分析!$D$14,IF($A2707="一本差勝",先鋒分析!$D$15,IF($A2707="引き分け",先鋒分析!$D$16,IF($A2707="一本差負",先鋒分析!$D$17,先鋒分析!$D$18))))</f>
        <v>0.26400000000000001</v>
      </c>
      <c r="K2707" s="19">
        <f t="shared" si="549"/>
        <v>0</v>
      </c>
      <c r="L2707" s="19">
        <f t="shared" si="550"/>
        <v>0</v>
      </c>
      <c r="M2707" s="7">
        <f>IF($B2707="二本差勝",次鋒分析!$D$14,IF($B2707="一本差勝",次鋒分析!$D$15,IF($B2707="引き分け",次鋒分析!$D$16,IF($B2707="一本差負",次鋒分析!$D$17,次鋒分析!$D$18))))</f>
        <v>0.16000000000000003</v>
      </c>
      <c r="N2707" s="1">
        <f t="shared" si="551"/>
        <v>-1</v>
      </c>
      <c r="O2707" s="1">
        <f t="shared" si="552"/>
        <v>-2</v>
      </c>
      <c r="P2707" s="7">
        <f>IF($C2707="二本差勝",中堅分析!$D$14,IF($C2707="一本差勝",中堅分析!$D$15,IF($C2707="引き分け",中堅分析!$D$16,IF($C2707="一本差負",中堅分析!$D$17,中堅分析!$D$18))))</f>
        <v>0.20800000000000002</v>
      </c>
      <c r="Q2707" s="1">
        <f t="shared" si="553"/>
        <v>-1</v>
      </c>
      <c r="R2707" s="1">
        <f t="shared" si="554"/>
        <v>-1</v>
      </c>
      <c r="S2707" s="7">
        <f>IF($D2707="二本差勝",副将分析!$D$14,IF($D2707="一本差勝",副将分析!$D$15,IF($D2707="引き分け",副将分析!$D$16,IF($D2707="一本差負",副将分析!$D$17,副将分析!$D$18))))</f>
        <v>0.16000000000000003</v>
      </c>
      <c r="T2707" s="1">
        <f t="shared" si="555"/>
        <v>1</v>
      </c>
      <c r="U2707" s="1">
        <f t="shared" si="556"/>
        <v>2</v>
      </c>
      <c r="V2707" s="7">
        <f>IF($E2707="二本差勝",大将分析!$D$14,IF($E2707="一本差勝",大将分析!$D$15,IF($E2707="引き分け",大将分析!$D$16,IF($E2707="一本差負",大将分析!$D$17,大将分析!$D$18))))</f>
        <v>0.16000000000000003</v>
      </c>
      <c r="W2707" s="1">
        <f t="shared" si="557"/>
        <v>1</v>
      </c>
      <c r="X2707" s="1">
        <f t="shared" si="558"/>
        <v>2</v>
      </c>
    </row>
    <row r="2708" spans="1:24" x14ac:dyDescent="0.15">
      <c r="A2708" s="1" t="s">
        <v>41</v>
      </c>
      <c r="B2708" s="1" t="s">
        <v>22</v>
      </c>
      <c r="C2708" s="1" t="s">
        <v>42</v>
      </c>
      <c r="D2708" s="1" t="s">
        <v>39</v>
      </c>
      <c r="E2708" s="1" t="s">
        <v>39</v>
      </c>
      <c r="F2708" s="19">
        <f t="shared" si="546"/>
        <v>-2</v>
      </c>
      <c r="G2708" s="19">
        <f t="shared" si="547"/>
        <v>-3</v>
      </c>
      <c r="H2708" s="20">
        <f t="shared" si="548"/>
        <v>2.2491955200000014E-4</v>
      </c>
      <c r="J2708" s="7">
        <f>IF($A2708="二本差勝",先鋒分析!$D$14,IF($A2708="一本差勝",先鋒分析!$D$15,IF($A2708="引き分け",先鋒分析!$D$16,IF($A2708="一本差負",先鋒分析!$D$17,先鋒分析!$D$18))))</f>
        <v>0.20800000000000002</v>
      </c>
      <c r="K2708" s="19">
        <f t="shared" si="549"/>
        <v>-1</v>
      </c>
      <c r="L2708" s="19">
        <f t="shared" si="550"/>
        <v>-1</v>
      </c>
      <c r="M2708" s="7">
        <f>IF($B2708="二本差勝",次鋒分析!$D$14,IF($B2708="一本差勝",次鋒分析!$D$15,IF($B2708="引き分け",次鋒分析!$D$16,IF($B2708="一本差負",次鋒分析!$D$17,次鋒分析!$D$18))))</f>
        <v>0.26400000000000001</v>
      </c>
      <c r="N2708" s="1">
        <f t="shared" si="551"/>
        <v>0</v>
      </c>
      <c r="O2708" s="1">
        <f t="shared" si="552"/>
        <v>0</v>
      </c>
      <c r="P2708" s="7">
        <f>IF($C2708="二本差勝",中堅分析!$D$14,IF($C2708="一本差勝",中堅分析!$D$15,IF($C2708="引き分け",中堅分析!$D$16,IF($C2708="一本差負",中堅分析!$D$17,中堅分析!$D$18))))</f>
        <v>0.16000000000000003</v>
      </c>
      <c r="Q2708" s="1">
        <f t="shared" si="553"/>
        <v>-1</v>
      </c>
      <c r="R2708" s="1">
        <f t="shared" si="554"/>
        <v>-2</v>
      </c>
      <c r="S2708" s="7">
        <f>IF($D2708="二本差勝",副将分析!$D$14,IF($D2708="一本差勝",副将分析!$D$15,IF($D2708="引き分け",副将分析!$D$16,IF($D2708="一本差負",副将分析!$D$17,副将分析!$D$18))))</f>
        <v>0.16000000000000003</v>
      </c>
      <c r="T2708" s="1">
        <f t="shared" si="555"/>
        <v>1</v>
      </c>
      <c r="U2708" s="1">
        <f t="shared" si="556"/>
        <v>2</v>
      </c>
      <c r="V2708" s="7">
        <f>IF($E2708="二本差勝",大将分析!$D$14,IF($E2708="一本差勝",大将分析!$D$15,IF($E2708="引き分け",大将分析!$D$16,IF($E2708="一本差負",大将分析!$D$17,大将分析!$D$18))))</f>
        <v>0.16000000000000003</v>
      </c>
      <c r="W2708" s="1">
        <f t="shared" si="557"/>
        <v>1</v>
      </c>
      <c r="X2708" s="1">
        <f t="shared" si="558"/>
        <v>2</v>
      </c>
    </row>
    <row r="2709" spans="1:24" x14ac:dyDescent="0.15">
      <c r="A2709" s="1" t="s">
        <v>41</v>
      </c>
      <c r="B2709" s="1" t="s">
        <v>42</v>
      </c>
      <c r="C2709" s="1" t="s">
        <v>22</v>
      </c>
      <c r="D2709" s="1" t="s">
        <v>39</v>
      </c>
      <c r="E2709" s="1" t="s">
        <v>39</v>
      </c>
      <c r="F2709" s="19">
        <f t="shared" si="546"/>
        <v>-2</v>
      </c>
      <c r="G2709" s="19">
        <f t="shared" si="547"/>
        <v>-3</v>
      </c>
      <c r="H2709" s="20">
        <f t="shared" si="548"/>
        <v>2.2491955200000014E-4</v>
      </c>
      <c r="J2709" s="7">
        <f>IF($A2709="二本差勝",先鋒分析!$D$14,IF($A2709="一本差勝",先鋒分析!$D$15,IF($A2709="引き分け",先鋒分析!$D$16,IF($A2709="一本差負",先鋒分析!$D$17,先鋒分析!$D$18))))</f>
        <v>0.20800000000000002</v>
      </c>
      <c r="K2709" s="19">
        <f t="shared" si="549"/>
        <v>-1</v>
      </c>
      <c r="L2709" s="19">
        <f t="shared" si="550"/>
        <v>-1</v>
      </c>
      <c r="M2709" s="7">
        <f>IF($B2709="二本差勝",次鋒分析!$D$14,IF($B2709="一本差勝",次鋒分析!$D$15,IF($B2709="引き分け",次鋒分析!$D$16,IF($B2709="一本差負",次鋒分析!$D$17,次鋒分析!$D$18))))</f>
        <v>0.16000000000000003</v>
      </c>
      <c r="N2709" s="1">
        <f t="shared" si="551"/>
        <v>-1</v>
      </c>
      <c r="O2709" s="1">
        <f t="shared" si="552"/>
        <v>-2</v>
      </c>
      <c r="P2709" s="7">
        <f>IF($C2709="二本差勝",中堅分析!$D$14,IF($C2709="一本差勝",中堅分析!$D$15,IF($C2709="引き分け",中堅分析!$D$16,IF($C2709="一本差負",中堅分析!$D$17,中堅分析!$D$18))))</f>
        <v>0.26400000000000001</v>
      </c>
      <c r="Q2709" s="1">
        <f t="shared" si="553"/>
        <v>0</v>
      </c>
      <c r="R2709" s="1">
        <f t="shared" si="554"/>
        <v>0</v>
      </c>
      <c r="S2709" s="7">
        <f>IF($D2709="二本差勝",副将分析!$D$14,IF($D2709="一本差勝",副将分析!$D$15,IF($D2709="引き分け",副将分析!$D$16,IF($D2709="一本差負",副将分析!$D$17,副将分析!$D$18))))</f>
        <v>0.16000000000000003</v>
      </c>
      <c r="T2709" s="1">
        <f t="shared" si="555"/>
        <v>1</v>
      </c>
      <c r="U2709" s="1">
        <f t="shared" si="556"/>
        <v>2</v>
      </c>
      <c r="V2709" s="7">
        <f>IF($E2709="二本差勝",大将分析!$D$14,IF($E2709="一本差勝",大将分析!$D$15,IF($E2709="引き分け",大将分析!$D$16,IF($E2709="一本差負",大将分析!$D$17,大将分析!$D$18))))</f>
        <v>0.16000000000000003</v>
      </c>
      <c r="W2709" s="1">
        <f t="shared" si="557"/>
        <v>1</v>
      </c>
      <c r="X2709" s="1">
        <f t="shared" si="558"/>
        <v>2</v>
      </c>
    </row>
    <row r="2710" spans="1:24" x14ac:dyDescent="0.15">
      <c r="A2710" s="1" t="s">
        <v>42</v>
      </c>
      <c r="B2710" s="1" t="s">
        <v>22</v>
      </c>
      <c r="C2710" s="1" t="s">
        <v>41</v>
      </c>
      <c r="D2710" s="1" t="s">
        <v>39</v>
      </c>
      <c r="E2710" s="1" t="s">
        <v>39</v>
      </c>
      <c r="F2710" s="19">
        <f t="shared" si="546"/>
        <v>-2</v>
      </c>
      <c r="G2710" s="19">
        <f t="shared" si="547"/>
        <v>-3</v>
      </c>
      <c r="H2710" s="20">
        <f t="shared" si="548"/>
        <v>2.2491955200000017E-4</v>
      </c>
      <c r="J2710" s="7">
        <f>IF($A2710="二本差勝",先鋒分析!$D$14,IF($A2710="一本差勝",先鋒分析!$D$15,IF($A2710="引き分け",先鋒分析!$D$16,IF($A2710="一本差負",先鋒分析!$D$17,先鋒分析!$D$18))))</f>
        <v>0.16000000000000003</v>
      </c>
      <c r="K2710" s="19">
        <f t="shared" si="549"/>
        <v>-1</v>
      </c>
      <c r="L2710" s="19">
        <f t="shared" si="550"/>
        <v>-2</v>
      </c>
      <c r="M2710" s="7">
        <f>IF($B2710="二本差勝",次鋒分析!$D$14,IF($B2710="一本差勝",次鋒分析!$D$15,IF($B2710="引き分け",次鋒分析!$D$16,IF($B2710="一本差負",次鋒分析!$D$17,次鋒分析!$D$18))))</f>
        <v>0.26400000000000001</v>
      </c>
      <c r="N2710" s="1">
        <f t="shared" si="551"/>
        <v>0</v>
      </c>
      <c r="O2710" s="1">
        <f t="shared" si="552"/>
        <v>0</v>
      </c>
      <c r="P2710" s="7">
        <f>IF($C2710="二本差勝",中堅分析!$D$14,IF($C2710="一本差勝",中堅分析!$D$15,IF($C2710="引き分け",中堅分析!$D$16,IF($C2710="一本差負",中堅分析!$D$17,中堅分析!$D$18))))</f>
        <v>0.20800000000000002</v>
      </c>
      <c r="Q2710" s="1">
        <f t="shared" si="553"/>
        <v>-1</v>
      </c>
      <c r="R2710" s="1">
        <f t="shared" si="554"/>
        <v>-1</v>
      </c>
      <c r="S2710" s="7">
        <f>IF($D2710="二本差勝",副将分析!$D$14,IF($D2710="一本差勝",副将分析!$D$15,IF($D2710="引き分け",副将分析!$D$16,IF($D2710="一本差負",副将分析!$D$17,副将分析!$D$18))))</f>
        <v>0.16000000000000003</v>
      </c>
      <c r="T2710" s="1">
        <f t="shared" si="555"/>
        <v>1</v>
      </c>
      <c r="U2710" s="1">
        <f t="shared" si="556"/>
        <v>2</v>
      </c>
      <c r="V2710" s="7">
        <f>IF($E2710="二本差勝",大将分析!$D$14,IF($E2710="一本差勝",大将分析!$D$15,IF($E2710="引き分け",大将分析!$D$16,IF($E2710="一本差負",大将分析!$D$17,大将分析!$D$18))))</f>
        <v>0.16000000000000003</v>
      </c>
      <c r="W2710" s="1">
        <f t="shared" si="557"/>
        <v>1</v>
      </c>
      <c r="X2710" s="1">
        <f t="shared" si="558"/>
        <v>2</v>
      </c>
    </row>
    <row r="2711" spans="1:24" x14ac:dyDescent="0.15">
      <c r="A2711" s="1" t="s">
        <v>42</v>
      </c>
      <c r="B2711" s="1" t="s">
        <v>41</v>
      </c>
      <c r="C2711" s="1" t="s">
        <v>22</v>
      </c>
      <c r="D2711" s="1" t="s">
        <v>39</v>
      </c>
      <c r="E2711" s="1" t="s">
        <v>39</v>
      </c>
      <c r="F2711" s="19">
        <f t="shared" si="546"/>
        <v>-2</v>
      </c>
      <c r="G2711" s="19">
        <f t="shared" si="547"/>
        <v>-3</v>
      </c>
      <c r="H2711" s="20">
        <f t="shared" si="548"/>
        <v>2.2491955200000014E-4</v>
      </c>
      <c r="J2711" s="7">
        <f>IF($A2711="二本差勝",先鋒分析!$D$14,IF($A2711="一本差勝",先鋒分析!$D$15,IF($A2711="引き分け",先鋒分析!$D$16,IF($A2711="一本差負",先鋒分析!$D$17,先鋒分析!$D$18))))</f>
        <v>0.16000000000000003</v>
      </c>
      <c r="K2711" s="19">
        <f t="shared" si="549"/>
        <v>-1</v>
      </c>
      <c r="L2711" s="19">
        <f t="shared" si="550"/>
        <v>-2</v>
      </c>
      <c r="M2711" s="7">
        <f>IF($B2711="二本差勝",次鋒分析!$D$14,IF($B2711="一本差勝",次鋒分析!$D$15,IF($B2711="引き分け",次鋒分析!$D$16,IF($B2711="一本差負",次鋒分析!$D$17,次鋒分析!$D$18))))</f>
        <v>0.20800000000000002</v>
      </c>
      <c r="N2711" s="1">
        <f t="shared" si="551"/>
        <v>-1</v>
      </c>
      <c r="O2711" s="1">
        <f t="shared" si="552"/>
        <v>-1</v>
      </c>
      <c r="P2711" s="7">
        <f>IF($C2711="二本差勝",中堅分析!$D$14,IF($C2711="一本差勝",中堅分析!$D$15,IF($C2711="引き分け",中堅分析!$D$16,IF($C2711="一本差負",中堅分析!$D$17,中堅分析!$D$18))))</f>
        <v>0.26400000000000001</v>
      </c>
      <c r="Q2711" s="1">
        <f t="shared" si="553"/>
        <v>0</v>
      </c>
      <c r="R2711" s="1">
        <f t="shared" si="554"/>
        <v>0</v>
      </c>
      <c r="S2711" s="7">
        <f>IF($D2711="二本差勝",副将分析!$D$14,IF($D2711="一本差勝",副将分析!$D$15,IF($D2711="引き分け",副将分析!$D$16,IF($D2711="一本差負",副将分析!$D$17,副将分析!$D$18))))</f>
        <v>0.16000000000000003</v>
      </c>
      <c r="T2711" s="1">
        <f t="shared" si="555"/>
        <v>1</v>
      </c>
      <c r="U2711" s="1">
        <f t="shared" si="556"/>
        <v>2</v>
      </c>
      <c r="V2711" s="7">
        <f>IF($E2711="二本差勝",大将分析!$D$14,IF($E2711="一本差勝",大将分析!$D$15,IF($E2711="引き分け",大将分析!$D$16,IF($E2711="一本差負",大将分析!$D$17,大将分析!$D$18))))</f>
        <v>0.16000000000000003</v>
      </c>
      <c r="W2711" s="1">
        <f t="shared" si="557"/>
        <v>1</v>
      </c>
      <c r="X2711" s="1">
        <f t="shared" si="558"/>
        <v>2</v>
      </c>
    </row>
    <row r="2712" spans="1:24" x14ac:dyDescent="0.15">
      <c r="A2712" s="1" t="s">
        <v>22</v>
      </c>
      <c r="B2712" s="1" t="s">
        <v>41</v>
      </c>
      <c r="C2712" s="1" t="s">
        <v>42</v>
      </c>
      <c r="D2712" s="1" t="s">
        <v>39</v>
      </c>
      <c r="E2712" s="1" t="s">
        <v>40</v>
      </c>
      <c r="F2712" s="19">
        <f t="shared" si="546"/>
        <v>-2</v>
      </c>
      <c r="G2712" s="19">
        <f t="shared" si="547"/>
        <v>-3</v>
      </c>
      <c r="H2712" s="20">
        <f t="shared" si="548"/>
        <v>2.9239541760000019E-4</v>
      </c>
      <c r="J2712" s="7">
        <f>IF($A2712="二本差勝",先鋒分析!$D$14,IF($A2712="一本差勝",先鋒分析!$D$15,IF($A2712="引き分け",先鋒分析!$D$16,IF($A2712="一本差負",先鋒分析!$D$17,先鋒分析!$D$18))))</f>
        <v>0.26400000000000001</v>
      </c>
      <c r="K2712" s="19">
        <f t="shared" si="549"/>
        <v>0</v>
      </c>
      <c r="L2712" s="19">
        <f t="shared" si="550"/>
        <v>0</v>
      </c>
      <c r="M2712" s="7">
        <f>IF($B2712="二本差勝",次鋒分析!$D$14,IF($B2712="一本差勝",次鋒分析!$D$15,IF($B2712="引き分け",次鋒分析!$D$16,IF($B2712="一本差負",次鋒分析!$D$17,次鋒分析!$D$18))))</f>
        <v>0.20800000000000002</v>
      </c>
      <c r="N2712" s="1">
        <f t="shared" si="551"/>
        <v>-1</v>
      </c>
      <c r="O2712" s="1">
        <f t="shared" si="552"/>
        <v>-1</v>
      </c>
      <c r="P2712" s="7">
        <f>IF($C2712="二本差勝",中堅分析!$D$14,IF($C2712="一本差勝",中堅分析!$D$15,IF($C2712="引き分け",中堅分析!$D$16,IF($C2712="一本差負",中堅分析!$D$17,中堅分析!$D$18))))</f>
        <v>0.16000000000000003</v>
      </c>
      <c r="Q2712" s="1">
        <f t="shared" si="553"/>
        <v>-1</v>
      </c>
      <c r="R2712" s="1">
        <f t="shared" si="554"/>
        <v>-2</v>
      </c>
      <c r="S2712" s="7">
        <f>IF($D2712="二本差勝",副将分析!$D$14,IF($D2712="一本差勝",副将分析!$D$15,IF($D2712="引き分け",副将分析!$D$16,IF($D2712="一本差負",副将分析!$D$17,副将分析!$D$18))))</f>
        <v>0.16000000000000003</v>
      </c>
      <c r="T2712" s="1">
        <f t="shared" si="555"/>
        <v>1</v>
      </c>
      <c r="U2712" s="1">
        <f t="shared" si="556"/>
        <v>2</v>
      </c>
      <c r="V2712" s="7">
        <f>IF($E2712="二本差勝",大将分析!$D$14,IF($E2712="一本差勝",大将分析!$D$15,IF($E2712="引き分け",大将分析!$D$16,IF($E2712="一本差負",大将分析!$D$17,大将分析!$D$18))))</f>
        <v>0.20800000000000002</v>
      </c>
      <c r="W2712" s="1">
        <f t="shared" si="557"/>
        <v>1</v>
      </c>
      <c r="X2712" s="1">
        <f t="shared" si="558"/>
        <v>1</v>
      </c>
    </row>
    <row r="2713" spans="1:24" x14ac:dyDescent="0.15">
      <c r="A2713" s="1" t="s">
        <v>22</v>
      </c>
      <c r="B2713" s="1" t="s">
        <v>41</v>
      </c>
      <c r="C2713" s="1" t="s">
        <v>42</v>
      </c>
      <c r="D2713" s="1" t="s">
        <v>40</v>
      </c>
      <c r="E2713" s="1" t="s">
        <v>39</v>
      </c>
      <c r="F2713" s="19">
        <f t="shared" si="546"/>
        <v>-2</v>
      </c>
      <c r="G2713" s="19">
        <f t="shared" si="547"/>
        <v>-3</v>
      </c>
      <c r="H2713" s="20">
        <f t="shared" si="548"/>
        <v>2.9239541760000019E-4</v>
      </c>
      <c r="J2713" s="7">
        <f>IF($A2713="二本差勝",先鋒分析!$D$14,IF($A2713="一本差勝",先鋒分析!$D$15,IF($A2713="引き分け",先鋒分析!$D$16,IF($A2713="一本差負",先鋒分析!$D$17,先鋒分析!$D$18))))</f>
        <v>0.26400000000000001</v>
      </c>
      <c r="K2713" s="19">
        <f t="shared" si="549"/>
        <v>0</v>
      </c>
      <c r="L2713" s="19">
        <f t="shared" si="550"/>
        <v>0</v>
      </c>
      <c r="M2713" s="7">
        <f>IF($B2713="二本差勝",次鋒分析!$D$14,IF($B2713="一本差勝",次鋒分析!$D$15,IF($B2713="引き分け",次鋒分析!$D$16,IF($B2713="一本差負",次鋒分析!$D$17,次鋒分析!$D$18))))</f>
        <v>0.20800000000000002</v>
      </c>
      <c r="N2713" s="1">
        <f t="shared" si="551"/>
        <v>-1</v>
      </c>
      <c r="O2713" s="1">
        <f t="shared" si="552"/>
        <v>-1</v>
      </c>
      <c r="P2713" s="7">
        <f>IF($C2713="二本差勝",中堅分析!$D$14,IF($C2713="一本差勝",中堅分析!$D$15,IF($C2713="引き分け",中堅分析!$D$16,IF($C2713="一本差負",中堅分析!$D$17,中堅分析!$D$18))))</f>
        <v>0.16000000000000003</v>
      </c>
      <c r="Q2713" s="1">
        <f t="shared" si="553"/>
        <v>-1</v>
      </c>
      <c r="R2713" s="1">
        <f t="shared" si="554"/>
        <v>-2</v>
      </c>
      <c r="S2713" s="7">
        <f>IF($D2713="二本差勝",副将分析!$D$14,IF($D2713="一本差勝",副将分析!$D$15,IF($D2713="引き分け",副将分析!$D$16,IF($D2713="一本差負",副将分析!$D$17,副将分析!$D$18))))</f>
        <v>0.20800000000000002</v>
      </c>
      <c r="T2713" s="1">
        <f t="shared" si="555"/>
        <v>1</v>
      </c>
      <c r="U2713" s="1">
        <f t="shared" si="556"/>
        <v>1</v>
      </c>
      <c r="V2713" s="7">
        <f>IF($E2713="二本差勝",大将分析!$D$14,IF($E2713="一本差勝",大将分析!$D$15,IF($E2713="引き分け",大将分析!$D$16,IF($E2713="一本差負",大将分析!$D$17,大将分析!$D$18))))</f>
        <v>0.16000000000000003</v>
      </c>
      <c r="W2713" s="1">
        <f t="shared" si="557"/>
        <v>1</v>
      </c>
      <c r="X2713" s="1">
        <f t="shared" si="558"/>
        <v>2</v>
      </c>
    </row>
    <row r="2714" spans="1:24" x14ac:dyDescent="0.15">
      <c r="A2714" s="1" t="s">
        <v>22</v>
      </c>
      <c r="B2714" s="1" t="s">
        <v>42</v>
      </c>
      <c r="C2714" s="1" t="s">
        <v>41</v>
      </c>
      <c r="D2714" s="1" t="s">
        <v>39</v>
      </c>
      <c r="E2714" s="1" t="s">
        <v>40</v>
      </c>
      <c r="F2714" s="19">
        <f t="shared" si="546"/>
        <v>-2</v>
      </c>
      <c r="G2714" s="19">
        <f t="shared" si="547"/>
        <v>-3</v>
      </c>
      <c r="H2714" s="20">
        <f t="shared" si="548"/>
        <v>2.9239541760000019E-4</v>
      </c>
      <c r="J2714" s="7">
        <f>IF($A2714="二本差勝",先鋒分析!$D$14,IF($A2714="一本差勝",先鋒分析!$D$15,IF($A2714="引き分け",先鋒分析!$D$16,IF($A2714="一本差負",先鋒分析!$D$17,先鋒分析!$D$18))))</f>
        <v>0.26400000000000001</v>
      </c>
      <c r="K2714" s="19">
        <f t="shared" si="549"/>
        <v>0</v>
      </c>
      <c r="L2714" s="19">
        <f t="shared" si="550"/>
        <v>0</v>
      </c>
      <c r="M2714" s="7">
        <f>IF($B2714="二本差勝",次鋒分析!$D$14,IF($B2714="一本差勝",次鋒分析!$D$15,IF($B2714="引き分け",次鋒分析!$D$16,IF($B2714="一本差負",次鋒分析!$D$17,次鋒分析!$D$18))))</f>
        <v>0.16000000000000003</v>
      </c>
      <c r="N2714" s="1">
        <f t="shared" si="551"/>
        <v>-1</v>
      </c>
      <c r="O2714" s="1">
        <f t="shared" si="552"/>
        <v>-2</v>
      </c>
      <c r="P2714" s="7">
        <f>IF($C2714="二本差勝",中堅分析!$D$14,IF($C2714="一本差勝",中堅分析!$D$15,IF($C2714="引き分け",中堅分析!$D$16,IF($C2714="一本差負",中堅分析!$D$17,中堅分析!$D$18))))</f>
        <v>0.20800000000000002</v>
      </c>
      <c r="Q2714" s="1">
        <f t="shared" si="553"/>
        <v>-1</v>
      </c>
      <c r="R2714" s="1">
        <f t="shared" si="554"/>
        <v>-1</v>
      </c>
      <c r="S2714" s="7">
        <f>IF($D2714="二本差勝",副将分析!$D$14,IF($D2714="一本差勝",副将分析!$D$15,IF($D2714="引き分け",副将分析!$D$16,IF($D2714="一本差負",副将分析!$D$17,副将分析!$D$18))))</f>
        <v>0.16000000000000003</v>
      </c>
      <c r="T2714" s="1">
        <f t="shared" si="555"/>
        <v>1</v>
      </c>
      <c r="U2714" s="1">
        <f t="shared" si="556"/>
        <v>2</v>
      </c>
      <c r="V2714" s="7">
        <f>IF($E2714="二本差勝",大将分析!$D$14,IF($E2714="一本差勝",大将分析!$D$15,IF($E2714="引き分け",大将分析!$D$16,IF($E2714="一本差負",大将分析!$D$17,大将分析!$D$18))))</f>
        <v>0.20800000000000002</v>
      </c>
      <c r="W2714" s="1">
        <f t="shared" si="557"/>
        <v>1</v>
      </c>
      <c r="X2714" s="1">
        <f t="shared" si="558"/>
        <v>1</v>
      </c>
    </row>
    <row r="2715" spans="1:24" x14ac:dyDescent="0.15">
      <c r="A2715" s="1" t="s">
        <v>22</v>
      </c>
      <c r="B2715" s="1" t="s">
        <v>42</v>
      </c>
      <c r="C2715" s="1" t="s">
        <v>41</v>
      </c>
      <c r="D2715" s="1" t="s">
        <v>40</v>
      </c>
      <c r="E2715" s="1" t="s">
        <v>39</v>
      </c>
      <c r="F2715" s="19">
        <f t="shared" si="546"/>
        <v>-2</v>
      </c>
      <c r="G2715" s="19">
        <f t="shared" si="547"/>
        <v>-3</v>
      </c>
      <c r="H2715" s="20">
        <f t="shared" si="548"/>
        <v>2.9239541760000024E-4</v>
      </c>
      <c r="J2715" s="7">
        <f>IF($A2715="二本差勝",先鋒分析!$D$14,IF($A2715="一本差勝",先鋒分析!$D$15,IF($A2715="引き分け",先鋒分析!$D$16,IF($A2715="一本差負",先鋒分析!$D$17,先鋒分析!$D$18))))</f>
        <v>0.26400000000000001</v>
      </c>
      <c r="K2715" s="19">
        <f t="shared" si="549"/>
        <v>0</v>
      </c>
      <c r="L2715" s="19">
        <f t="shared" si="550"/>
        <v>0</v>
      </c>
      <c r="M2715" s="7">
        <f>IF($B2715="二本差勝",次鋒分析!$D$14,IF($B2715="一本差勝",次鋒分析!$D$15,IF($B2715="引き分け",次鋒分析!$D$16,IF($B2715="一本差負",次鋒分析!$D$17,次鋒分析!$D$18))))</f>
        <v>0.16000000000000003</v>
      </c>
      <c r="N2715" s="1">
        <f t="shared" si="551"/>
        <v>-1</v>
      </c>
      <c r="O2715" s="1">
        <f t="shared" si="552"/>
        <v>-2</v>
      </c>
      <c r="P2715" s="7">
        <f>IF($C2715="二本差勝",中堅分析!$D$14,IF($C2715="一本差勝",中堅分析!$D$15,IF($C2715="引き分け",中堅分析!$D$16,IF($C2715="一本差負",中堅分析!$D$17,中堅分析!$D$18))))</f>
        <v>0.20800000000000002</v>
      </c>
      <c r="Q2715" s="1">
        <f t="shared" si="553"/>
        <v>-1</v>
      </c>
      <c r="R2715" s="1">
        <f t="shared" si="554"/>
        <v>-1</v>
      </c>
      <c r="S2715" s="7">
        <f>IF($D2715="二本差勝",副将分析!$D$14,IF($D2715="一本差勝",副将分析!$D$15,IF($D2715="引き分け",副将分析!$D$16,IF($D2715="一本差負",副将分析!$D$17,副将分析!$D$18))))</f>
        <v>0.20800000000000002</v>
      </c>
      <c r="T2715" s="1">
        <f t="shared" si="555"/>
        <v>1</v>
      </c>
      <c r="U2715" s="1">
        <f t="shared" si="556"/>
        <v>1</v>
      </c>
      <c r="V2715" s="7">
        <f>IF($E2715="二本差勝",大将分析!$D$14,IF($E2715="一本差勝",大将分析!$D$15,IF($E2715="引き分け",大将分析!$D$16,IF($E2715="一本差負",大将分析!$D$17,大将分析!$D$18))))</f>
        <v>0.16000000000000003</v>
      </c>
      <c r="W2715" s="1">
        <f t="shared" si="557"/>
        <v>1</v>
      </c>
      <c r="X2715" s="1">
        <f t="shared" si="558"/>
        <v>2</v>
      </c>
    </row>
    <row r="2716" spans="1:24" x14ac:dyDescent="0.15">
      <c r="A2716" s="1" t="s">
        <v>41</v>
      </c>
      <c r="B2716" s="1" t="s">
        <v>22</v>
      </c>
      <c r="C2716" s="1" t="s">
        <v>42</v>
      </c>
      <c r="D2716" s="1" t="s">
        <v>39</v>
      </c>
      <c r="E2716" s="1" t="s">
        <v>40</v>
      </c>
      <c r="F2716" s="19">
        <f t="shared" si="546"/>
        <v>-2</v>
      </c>
      <c r="G2716" s="19">
        <f t="shared" si="547"/>
        <v>-3</v>
      </c>
      <c r="H2716" s="20">
        <f t="shared" si="548"/>
        <v>2.9239541760000019E-4</v>
      </c>
      <c r="J2716" s="7">
        <f>IF($A2716="二本差勝",先鋒分析!$D$14,IF($A2716="一本差勝",先鋒分析!$D$15,IF($A2716="引き分け",先鋒分析!$D$16,IF($A2716="一本差負",先鋒分析!$D$17,先鋒分析!$D$18))))</f>
        <v>0.20800000000000002</v>
      </c>
      <c r="K2716" s="19">
        <f t="shared" si="549"/>
        <v>-1</v>
      </c>
      <c r="L2716" s="19">
        <f t="shared" si="550"/>
        <v>-1</v>
      </c>
      <c r="M2716" s="7">
        <f>IF($B2716="二本差勝",次鋒分析!$D$14,IF($B2716="一本差勝",次鋒分析!$D$15,IF($B2716="引き分け",次鋒分析!$D$16,IF($B2716="一本差負",次鋒分析!$D$17,次鋒分析!$D$18))))</f>
        <v>0.26400000000000001</v>
      </c>
      <c r="N2716" s="1">
        <f t="shared" si="551"/>
        <v>0</v>
      </c>
      <c r="O2716" s="1">
        <f t="shared" si="552"/>
        <v>0</v>
      </c>
      <c r="P2716" s="7">
        <f>IF($C2716="二本差勝",中堅分析!$D$14,IF($C2716="一本差勝",中堅分析!$D$15,IF($C2716="引き分け",中堅分析!$D$16,IF($C2716="一本差負",中堅分析!$D$17,中堅分析!$D$18))))</f>
        <v>0.16000000000000003</v>
      </c>
      <c r="Q2716" s="1">
        <f t="shared" si="553"/>
        <v>-1</v>
      </c>
      <c r="R2716" s="1">
        <f t="shared" si="554"/>
        <v>-2</v>
      </c>
      <c r="S2716" s="7">
        <f>IF($D2716="二本差勝",副将分析!$D$14,IF($D2716="一本差勝",副将分析!$D$15,IF($D2716="引き分け",副将分析!$D$16,IF($D2716="一本差負",副将分析!$D$17,副将分析!$D$18))))</f>
        <v>0.16000000000000003</v>
      </c>
      <c r="T2716" s="1">
        <f t="shared" si="555"/>
        <v>1</v>
      </c>
      <c r="U2716" s="1">
        <f t="shared" si="556"/>
        <v>2</v>
      </c>
      <c r="V2716" s="7">
        <f>IF($E2716="二本差勝",大将分析!$D$14,IF($E2716="一本差勝",大将分析!$D$15,IF($E2716="引き分け",大将分析!$D$16,IF($E2716="一本差負",大将分析!$D$17,大将分析!$D$18))))</f>
        <v>0.20800000000000002</v>
      </c>
      <c r="W2716" s="1">
        <f t="shared" si="557"/>
        <v>1</v>
      </c>
      <c r="X2716" s="1">
        <f t="shared" si="558"/>
        <v>1</v>
      </c>
    </row>
    <row r="2717" spans="1:24" x14ac:dyDescent="0.15">
      <c r="A2717" s="1" t="s">
        <v>41</v>
      </c>
      <c r="B2717" s="1" t="s">
        <v>22</v>
      </c>
      <c r="C2717" s="1" t="s">
        <v>42</v>
      </c>
      <c r="D2717" s="1" t="s">
        <v>40</v>
      </c>
      <c r="E2717" s="1" t="s">
        <v>39</v>
      </c>
      <c r="F2717" s="19">
        <f t="shared" si="546"/>
        <v>-2</v>
      </c>
      <c r="G2717" s="19">
        <f t="shared" si="547"/>
        <v>-3</v>
      </c>
      <c r="H2717" s="20">
        <f t="shared" si="548"/>
        <v>2.9239541760000019E-4</v>
      </c>
      <c r="J2717" s="7">
        <f>IF($A2717="二本差勝",先鋒分析!$D$14,IF($A2717="一本差勝",先鋒分析!$D$15,IF($A2717="引き分け",先鋒分析!$D$16,IF($A2717="一本差負",先鋒分析!$D$17,先鋒分析!$D$18))))</f>
        <v>0.20800000000000002</v>
      </c>
      <c r="K2717" s="19">
        <f t="shared" si="549"/>
        <v>-1</v>
      </c>
      <c r="L2717" s="19">
        <f t="shared" si="550"/>
        <v>-1</v>
      </c>
      <c r="M2717" s="7">
        <f>IF($B2717="二本差勝",次鋒分析!$D$14,IF($B2717="一本差勝",次鋒分析!$D$15,IF($B2717="引き分け",次鋒分析!$D$16,IF($B2717="一本差負",次鋒分析!$D$17,次鋒分析!$D$18))))</f>
        <v>0.26400000000000001</v>
      </c>
      <c r="N2717" s="1">
        <f t="shared" si="551"/>
        <v>0</v>
      </c>
      <c r="O2717" s="1">
        <f t="shared" si="552"/>
        <v>0</v>
      </c>
      <c r="P2717" s="7">
        <f>IF($C2717="二本差勝",中堅分析!$D$14,IF($C2717="一本差勝",中堅分析!$D$15,IF($C2717="引き分け",中堅分析!$D$16,IF($C2717="一本差負",中堅分析!$D$17,中堅分析!$D$18))))</f>
        <v>0.16000000000000003</v>
      </c>
      <c r="Q2717" s="1">
        <f t="shared" si="553"/>
        <v>-1</v>
      </c>
      <c r="R2717" s="1">
        <f t="shared" si="554"/>
        <v>-2</v>
      </c>
      <c r="S2717" s="7">
        <f>IF($D2717="二本差勝",副将分析!$D$14,IF($D2717="一本差勝",副将分析!$D$15,IF($D2717="引き分け",副将分析!$D$16,IF($D2717="一本差負",副将分析!$D$17,副将分析!$D$18))))</f>
        <v>0.20800000000000002</v>
      </c>
      <c r="T2717" s="1">
        <f t="shared" si="555"/>
        <v>1</v>
      </c>
      <c r="U2717" s="1">
        <f t="shared" si="556"/>
        <v>1</v>
      </c>
      <c r="V2717" s="7">
        <f>IF($E2717="二本差勝",大将分析!$D$14,IF($E2717="一本差勝",大将分析!$D$15,IF($E2717="引き分け",大将分析!$D$16,IF($E2717="一本差負",大将分析!$D$17,大将分析!$D$18))))</f>
        <v>0.16000000000000003</v>
      </c>
      <c r="W2717" s="1">
        <f t="shared" si="557"/>
        <v>1</v>
      </c>
      <c r="X2717" s="1">
        <f t="shared" si="558"/>
        <v>2</v>
      </c>
    </row>
    <row r="2718" spans="1:24" x14ac:dyDescent="0.15">
      <c r="A2718" s="1" t="s">
        <v>41</v>
      </c>
      <c r="B2718" s="1" t="s">
        <v>42</v>
      </c>
      <c r="C2718" s="1" t="s">
        <v>22</v>
      </c>
      <c r="D2718" s="1" t="s">
        <v>39</v>
      </c>
      <c r="E2718" s="1" t="s">
        <v>40</v>
      </c>
      <c r="F2718" s="19">
        <f t="shared" si="546"/>
        <v>-2</v>
      </c>
      <c r="G2718" s="19">
        <f t="shared" si="547"/>
        <v>-3</v>
      </c>
      <c r="H2718" s="20">
        <f t="shared" si="548"/>
        <v>2.9239541760000019E-4</v>
      </c>
      <c r="J2718" s="7">
        <f>IF($A2718="二本差勝",先鋒分析!$D$14,IF($A2718="一本差勝",先鋒分析!$D$15,IF($A2718="引き分け",先鋒分析!$D$16,IF($A2718="一本差負",先鋒分析!$D$17,先鋒分析!$D$18))))</f>
        <v>0.20800000000000002</v>
      </c>
      <c r="K2718" s="19">
        <f t="shared" si="549"/>
        <v>-1</v>
      </c>
      <c r="L2718" s="19">
        <f t="shared" si="550"/>
        <v>-1</v>
      </c>
      <c r="M2718" s="7">
        <f>IF($B2718="二本差勝",次鋒分析!$D$14,IF($B2718="一本差勝",次鋒分析!$D$15,IF($B2718="引き分け",次鋒分析!$D$16,IF($B2718="一本差負",次鋒分析!$D$17,次鋒分析!$D$18))))</f>
        <v>0.16000000000000003</v>
      </c>
      <c r="N2718" s="1">
        <f t="shared" si="551"/>
        <v>-1</v>
      </c>
      <c r="O2718" s="1">
        <f t="shared" si="552"/>
        <v>-2</v>
      </c>
      <c r="P2718" s="7">
        <f>IF($C2718="二本差勝",中堅分析!$D$14,IF($C2718="一本差勝",中堅分析!$D$15,IF($C2718="引き分け",中堅分析!$D$16,IF($C2718="一本差負",中堅分析!$D$17,中堅分析!$D$18))))</f>
        <v>0.26400000000000001</v>
      </c>
      <c r="Q2718" s="1">
        <f t="shared" si="553"/>
        <v>0</v>
      </c>
      <c r="R2718" s="1">
        <f t="shared" si="554"/>
        <v>0</v>
      </c>
      <c r="S2718" s="7">
        <f>IF($D2718="二本差勝",副将分析!$D$14,IF($D2718="一本差勝",副将分析!$D$15,IF($D2718="引き分け",副将分析!$D$16,IF($D2718="一本差負",副将分析!$D$17,副将分析!$D$18))))</f>
        <v>0.16000000000000003</v>
      </c>
      <c r="T2718" s="1">
        <f t="shared" si="555"/>
        <v>1</v>
      </c>
      <c r="U2718" s="1">
        <f t="shared" si="556"/>
        <v>2</v>
      </c>
      <c r="V2718" s="7">
        <f>IF($E2718="二本差勝",大将分析!$D$14,IF($E2718="一本差勝",大将分析!$D$15,IF($E2718="引き分け",大将分析!$D$16,IF($E2718="一本差負",大将分析!$D$17,大将分析!$D$18))))</f>
        <v>0.20800000000000002</v>
      </c>
      <c r="W2718" s="1">
        <f t="shared" si="557"/>
        <v>1</v>
      </c>
      <c r="X2718" s="1">
        <f t="shared" si="558"/>
        <v>1</v>
      </c>
    </row>
    <row r="2719" spans="1:24" x14ac:dyDescent="0.15">
      <c r="A2719" s="1" t="s">
        <v>41</v>
      </c>
      <c r="B2719" s="1" t="s">
        <v>42</v>
      </c>
      <c r="C2719" s="1" t="s">
        <v>22</v>
      </c>
      <c r="D2719" s="1" t="s">
        <v>40</v>
      </c>
      <c r="E2719" s="1" t="s">
        <v>39</v>
      </c>
      <c r="F2719" s="19">
        <f t="shared" si="546"/>
        <v>-2</v>
      </c>
      <c r="G2719" s="19">
        <f t="shared" si="547"/>
        <v>-3</v>
      </c>
      <c r="H2719" s="20">
        <f t="shared" si="548"/>
        <v>2.9239541760000019E-4</v>
      </c>
      <c r="J2719" s="7">
        <f>IF($A2719="二本差勝",先鋒分析!$D$14,IF($A2719="一本差勝",先鋒分析!$D$15,IF($A2719="引き分け",先鋒分析!$D$16,IF($A2719="一本差負",先鋒分析!$D$17,先鋒分析!$D$18))))</f>
        <v>0.20800000000000002</v>
      </c>
      <c r="K2719" s="19">
        <f t="shared" si="549"/>
        <v>-1</v>
      </c>
      <c r="L2719" s="19">
        <f t="shared" si="550"/>
        <v>-1</v>
      </c>
      <c r="M2719" s="7">
        <f>IF($B2719="二本差勝",次鋒分析!$D$14,IF($B2719="一本差勝",次鋒分析!$D$15,IF($B2719="引き分け",次鋒分析!$D$16,IF($B2719="一本差負",次鋒分析!$D$17,次鋒分析!$D$18))))</f>
        <v>0.16000000000000003</v>
      </c>
      <c r="N2719" s="1">
        <f t="shared" si="551"/>
        <v>-1</v>
      </c>
      <c r="O2719" s="1">
        <f t="shared" si="552"/>
        <v>-2</v>
      </c>
      <c r="P2719" s="7">
        <f>IF($C2719="二本差勝",中堅分析!$D$14,IF($C2719="一本差勝",中堅分析!$D$15,IF($C2719="引き分け",中堅分析!$D$16,IF($C2719="一本差負",中堅分析!$D$17,中堅分析!$D$18))))</f>
        <v>0.26400000000000001</v>
      </c>
      <c r="Q2719" s="1">
        <f t="shared" si="553"/>
        <v>0</v>
      </c>
      <c r="R2719" s="1">
        <f t="shared" si="554"/>
        <v>0</v>
      </c>
      <c r="S2719" s="7">
        <f>IF($D2719="二本差勝",副将分析!$D$14,IF($D2719="一本差勝",副将分析!$D$15,IF($D2719="引き分け",副将分析!$D$16,IF($D2719="一本差負",副将分析!$D$17,副将分析!$D$18))))</f>
        <v>0.20800000000000002</v>
      </c>
      <c r="T2719" s="1">
        <f t="shared" si="555"/>
        <v>1</v>
      </c>
      <c r="U2719" s="1">
        <f t="shared" si="556"/>
        <v>1</v>
      </c>
      <c r="V2719" s="7">
        <f>IF($E2719="二本差勝",大将分析!$D$14,IF($E2719="一本差勝",大将分析!$D$15,IF($E2719="引き分け",大将分析!$D$16,IF($E2719="一本差負",大将分析!$D$17,大将分析!$D$18))))</f>
        <v>0.16000000000000003</v>
      </c>
      <c r="W2719" s="1">
        <f t="shared" si="557"/>
        <v>1</v>
      </c>
      <c r="X2719" s="1">
        <f t="shared" si="558"/>
        <v>2</v>
      </c>
    </row>
    <row r="2720" spans="1:24" x14ac:dyDescent="0.15">
      <c r="A2720" s="1" t="s">
        <v>42</v>
      </c>
      <c r="B2720" s="1" t="s">
        <v>22</v>
      </c>
      <c r="C2720" s="1" t="s">
        <v>41</v>
      </c>
      <c r="D2720" s="1" t="s">
        <v>39</v>
      </c>
      <c r="E2720" s="1" t="s">
        <v>40</v>
      </c>
      <c r="F2720" s="19">
        <f t="shared" si="546"/>
        <v>-2</v>
      </c>
      <c r="G2720" s="19">
        <f t="shared" si="547"/>
        <v>-3</v>
      </c>
      <c r="H2720" s="20">
        <f t="shared" si="548"/>
        <v>2.9239541760000019E-4</v>
      </c>
      <c r="J2720" s="7">
        <f>IF($A2720="二本差勝",先鋒分析!$D$14,IF($A2720="一本差勝",先鋒分析!$D$15,IF($A2720="引き分け",先鋒分析!$D$16,IF($A2720="一本差負",先鋒分析!$D$17,先鋒分析!$D$18))))</f>
        <v>0.16000000000000003</v>
      </c>
      <c r="K2720" s="19">
        <f t="shared" si="549"/>
        <v>-1</v>
      </c>
      <c r="L2720" s="19">
        <f t="shared" si="550"/>
        <v>-2</v>
      </c>
      <c r="M2720" s="7">
        <f>IF($B2720="二本差勝",次鋒分析!$D$14,IF($B2720="一本差勝",次鋒分析!$D$15,IF($B2720="引き分け",次鋒分析!$D$16,IF($B2720="一本差負",次鋒分析!$D$17,次鋒分析!$D$18))))</f>
        <v>0.26400000000000001</v>
      </c>
      <c r="N2720" s="1">
        <f t="shared" si="551"/>
        <v>0</v>
      </c>
      <c r="O2720" s="1">
        <f t="shared" si="552"/>
        <v>0</v>
      </c>
      <c r="P2720" s="7">
        <f>IF($C2720="二本差勝",中堅分析!$D$14,IF($C2720="一本差勝",中堅分析!$D$15,IF($C2720="引き分け",中堅分析!$D$16,IF($C2720="一本差負",中堅分析!$D$17,中堅分析!$D$18))))</f>
        <v>0.20800000000000002</v>
      </c>
      <c r="Q2720" s="1">
        <f t="shared" si="553"/>
        <v>-1</v>
      </c>
      <c r="R2720" s="1">
        <f t="shared" si="554"/>
        <v>-1</v>
      </c>
      <c r="S2720" s="7">
        <f>IF($D2720="二本差勝",副将分析!$D$14,IF($D2720="一本差勝",副将分析!$D$15,IF($D2720="引き分け",副将分析!$D$16,IF($D2720="一本差負",副将分析!$D$17,副将分析!$D$18))))</f>
        <v>0.16000000000000003</v>
      </c>
      <c r="T2720" s="1">
        <f t="shared" si="555"/>
        <v>1</v>
      </c>
      <c r="U2720" s="1">
        <f t="shared" si="556"/>
        <v>2</v>
      </c>
      <c r="V2720" s="7">
        <f>IF($E2720="二本差勝",大将分析!$D$14,IF($E2720="一本差勝",大将分析!$D$15,IF($E2720="引き分け",大将分析!$D$16,IF($E2720="一本差負",大将分析!$D$17,大将分析!$D$18))))</f>
        <v>0.20800000000000002</v>
      </c>
      <c r="W2720" s="1">
        <f t="shared" si="557"/>
        <v>1</v>
      </c>
      <c r="X2720" s="1">
        <f t="shared" si="558"/>
        <v>1</v>
      </c>
    </row>
    <row r="2721" spans="1:24" x14ac:dyDescent="0.15">
      <c r="A2721" s="1" t="s">
        <v>42</v>
      </c>
      <c r="B2721" s="1" t="s">
        <v>22</v>
      </c>
      <c r="C2721" s="1" t="s">
        <v>41</v>
      </c>
      <c r="D2721" s="1" t="s">
        <v>40</v>
      </c>
      <c r="E2721" s="1" t="s">
        <v>39</v>
      </c>
      <c r="F2721" s="19">
        <f t="shared" si="546"/>
        <v>-2</v>
      </c>
      <c r="G2721" s="19">
        <f t="shared" si="547"/>
        <v>-3</v>
      </c>
      <c r="H2721" s="20">
        <f t="shared" si="548"/>
        <v>2.9239541760000024E-4</v>
      </c>
      <c r="J2721" s="7">
        <f>IF($A2721="二本差勝",先鋒分析!$D$14,IF($A2721="一本差勝",先鋒分析!$D$15,IF($A2721="引き分け",先鋒分析!$D$16,IF($A2721="一本差負",先鋒分析!$D$17,先鋒分析!$D$18))))</f>
        <v>0.16000000000000003</v>
      </c>
      <c r="K2721" s="19">
        <f t="shared" si="549"/>
        <v>-1</v>
      </c>
      <c r="L2721" s="19">
        <f t="shared" si="550"/>
        <v>-2</v>
      </c>
      <c r="M2721" s="7">
        <f>IF($B2721="二本差勝",次鋒分析!$D$14,IF($B2721="一本差勝",次鋒分析!$D$15,IF($B2721="引き分け",次鋒分析!$D$16,IF($B2721="一本差負",次鋒分析!$D$17,次鋒分析!$D$18))))</f>
        <v>0.26400000000000001</v>
      </c>
      <c r="N2721" s="1">
        <f t="shared" si="551"/>
        <v>0</v>
      </c>
      <c r="O2721" s="1">
        <f t="shared" si="552"/>
        <v>0</v>
      </c>
      <c r="P2721" s="7">
        <f>IF($C2721="二本差勝",中堅分析!$D$14,IF($C2721="一本差勝",中堅分析!$D$15,IF($C2721="引き分け",中堅分析!$D$16,IF($C2721="一本差負",中堅分析!$D$17,中堅分析!$D$18))))</f>
        <v>0.20800000000000002</v>
      </c>
      <c r="Q2721" s="1">
        <f t="shared" si="553"/>
        <v>-1</v>
      </c>
      <c r="R2721" s="1">
        <f t="shared" si="554"/>
        <v>-1</v>
      </c>
      <c r="S2721" s="7">
        <f>IF($D2721="二本差勝",副将分析!$D$14,IF($D2721="一本差勝",副将分析!$D$15,IF($D2721="引き分け",副将分析!$D$16,IF($D2721="一本差負",副将分析!$D$17,副将分析!$D$18))))</f>
        <v>0.20800000000000002</v>
      </c>
      <c r="T2721" s="1">
        <f t="shared" si="555"/>
        <v>1</v>
      </c>
      <c r="U2721" s="1">
        <f t="shared" si="556"/>
        <v>1</v>
      </c>
      <c r="V2721" s="7">
        <f>IF($E2721="二本差勝",大将分析!$D$14,IF($E2721="一本差勝",大将分析!$D$15,IF($E2721="引き分け",大将分析!$D$16,IF($E2721="一本差負",大将分析!$D$17,大将分析!$D$18))))</f>
        <v>0.16000000000000003</v>
      </c>
      <c r="W2721" s="1">
        <f t="shared" si="557"/>
        <v>1</v>
      </c>
      <c r="X2721" s="1">
        <f t="shared" si="558"/>
        <v>2</v>
      </c>
    </row>
    <row r="2722" spans="1:24" x14ac:dyDescent="0.15">
      <c r="A2722" s="1" t="s">
        <v>42</v>
      </c>
      <c r="B2722" s="1" t="s">
        <v>41</v>
      </c>
      <c r="C2722" s="1" t="s">
        <v>22</v>
      </c>
      <c r="D2722" s="1" t="s">
        <v>39</v>
      </c>
      <c r="E2722" s="1" t="s">
        <v>40</v>
      </c>
      <c r="F2722" s="19">
        <f t="shared" si="546"/>
        <v>-2</v>
      </c>
      <c r="G2722" s="19">
        <f t="shared" si="547"/>
        <v>-3</v>
      </c>
      <c r="H2722" s="20">
        <f t="shared" si="548"/>
        <v>2.9239541760000019E-4</v>
      </c>
      <c r="J2722" s="7">
        <f>IF($A2722="二本差勝",先鋒分析!$D$14,IF($A2722="一本差勝",先鋒分析!$D$15,IF($A2722="引き分け",先鋒分析!$D$16,IF($A2722="一本差負",先鋒分析!$D$17,先鋒分析!$D$18))))</f>
        <v>0.16000000000000003</v>
      </c>
      <c r="K2722" s="19">
        <f t="shared" si="549"/>
        <v>-1</v>
      </c>
      <c r="L2722" s="19">
        <f t="shared" si="550"/>
        <v>-2</v>
      </c>
      <c r="M2722" s="7">
        <f>IF($B2722="二本差勝",次鋒分析!$D$14,IF($B2722="一本差勝",次鋒分析!$D$15,IF($B2722="引き分け",次鋒分析!$D$16,IF($B2722="一本差負",次鋒分析!$D$17,次鋒分析!$D$18))))</f>
        <v>0.20800000000000002</v>
      </c>
      <c r="N2722" s="1">
        <f t="shared" si="551"/>
        <v>-1</v>
      </c>
      <c r="O2722" s="1">
        <f t="shared" si="552"/>
        <v>-1</v>
      </c>
      <c r="P2722" s="7">
        <f>IF($C2722="二本差勝",中堅分析!$D$14,IF($C2722="一本差勝",中堅分析!$D$15,IF($C2722="引き分け",中堅分析!$D$16,IF($C2722="一本差負",中堅分析!$D$17,中堅分析!$D$18))))</f>
        <v>0.26400000000000001</v>
      </c>
      <c r="Q2722" s="1">
        <f t="shared" si="553"/>
        <v>0</v>
      </c>
      <c r="R2722" s="1">
        <f t="shared" si="554"/>
        <v>0</v>
      </c>
      <c r="S2722" s="7">
        <f>IF($D2722="二本差勝",副将分析!$D$14,IF($D2722="一本差勝",副将分析!$D$15,IF($D2722="引き分け",副将分析!$D$16,IF($D2722="一本差負",副将分析!$D$17,副将分析!$D$18))))</f>
        <v>0.16000000000000003</v>
      </c>
      <c r="T2722" s="1">
        <f t="shared" si="555"/>
        <v>1</v>
      </c>
      <c r="U2722" s="1">
        <f t="shared" si="556"/>
        <v>2</v>
      </c>
      <c r="V2722" s="7">
        <f>IF($E2722="二本差勝",大将分析!$D$14,IF($E2722="一本差勝",大将分析!$D$15,IF($E2722="引き分け",大将分析!$D$16,IF($E2722="一本差負",大将分析!$D$17,大将分析!$D$18))))</f>
        <v>0.20800000000000002</v>
      </c>
      <c r="W2722" s="1">
        <f t="shared" si="557"/>
        <v>1</v>
      </c>
      <c r="X2722" s="1">
        <f t="shared" si="558"/>
        <v>1</v>
      </c>
    </row>
    <row r="2723" spans="1:24" x14ac:dyDescent="0.15">
      <c r="A2723" s="1" t="s">
        <v>42</v>
      </c>
      <c r="B2723" s="1" t="s">
        <v>41</v>
      </c>
      <c r="C2723" s="1" t="s">
        <v>22</v>
      </c>
      <c r="D2723" s="1" t="s">
        <v>40</v>
      </c>
      <c r="E2723" s="1" t="s">
        <v>39</v>
      </c>
      <c r="F2723" s="19">
        <f t="shared" si="546"/>
        <v>-2</v>
      </c>
      <c r="G2723" s="19">
        <f t="shared" si="547"/>
        <v>-3</v>
      </c>
      <c r="H2723" s="20">
        <f t="shared" si="548"/>
        <v>2.9239541760000019E-4</v>
      </c>
      <c r="J2723" s="7">
        <f>IF($A2723="二本差勝",先鋒分析!$D$14,IF($A2723="一本差勝",先鋒分析!$D$15,IF($A2723="引き分け",先鋒分析!$D$16,IF($A2723="一本差負",先鋒分析!$D$17,先鋒分析!$D$18))))</f>
        <v>0.16000000000000003</v>
      </c>
      <c r="K2723" s="19">
        <f t="shared" si="549"/>
        <v>-1</v>
      </c>
      <c r="L2723" s="19">
        <f t="shared" si="550"/>
        <v>-2</v>
      </c>
      <c r="M2723" s="7">
        <f>IF($B2723="二本差勝",次鋒分析!$D$14,IF($B2723="一本差勝",次鋒分析!$D$15,IF($B2723="引き分け",次鋒分析!$D$16,IF($B2723="一本差負",次鋒分析!$D$17,次鋒分析!$D$18))))</f>
        <v>0.20800000000000002</v>
      </c>
      <c r="N2723" s="1">
        <f t="shared" si="551"/>
        <v>-1</v>
      </c>
      <c r="O2723" s="1">
        <f t="shared" si="552"/>
        <v>-1</v>
      </c>
      <c r="P2723" s="7">
        <f>IF($C2723="二本差勝",中堅分析!$D$14,IF($C2723="一本差勝",中堅分析!$D$15,IF($C2723="引き分け",中堅分析!$D$16,IF($C2723="一本差負",中堅分析!$D$17,中堅分析!$D$18))))</f>
        <v>0.26400000000000001</v>
      </c>
      <c r="Q2723" s="1">
        <f t="shared" si="553"/>
        <v>0</v>
      </c>
      <c r="R2723" s="1">
        <f t="shared" si="554"/>
        <v>0</v>
      </c>
      <c r="S2723" s="7">
        <f>IF($D2723="二本差勝",副将分析!$D$14,IF($D2723="一本差勝",副将分析!$D$15,IF($D2723="引き分け",副将分析!$D$16,IF($D2723="一本差負",副将分析!$D$17,副将分析!$D$18))))</f>
        <v>0.20800000000000002</v>
      </c>
      <c r="T2723" s="1">
        <f t="shared" si="555"/>
        <v>1</v>
      </c>
      <c r="U2723" s="1">
        <f t="shared" si="556"/>
        <v>1</v>
      </c>
      <c r="V2723" s="7">
        <f>IF($E2723="二本差勝",大将分析!$D$14,IF($E2723="一本差勝",大将分析!$D$15,IF($E2723="引き分け",大将分析!$D$16,IF($E2723="一本差負",大将分析!$D$17,大将分析!$D$18))))</f>
        <v>0.16000000000000003</v>
      </c>
      <c r="W2723" s="1">
        <f t="shared" si="557"/>
        <v>1</v>
      </c>
      <c r="X2723" s="1">
        <f t="shared" si="558"/>
        <v>2</v>
      </c>
    </row>
    <row r="2724" spans="1:24" x14ac:dyDescent="0.15">
      <c r="A2724" s="1" t="s">
        <v>22</v>
      </c>
      <c r="B2724" s="1" t="s">
        <v>41</v>
      </c>
      <c r="C2724" s="1" t="s">
        <v>42</v>
      </c>
      <c r="D2724" s="1" t="s">
        <v>40</v>
      </c>
      <c r="E2724" s="1" t="s">
        <v>40</v>
      </c>
      <c r="F2724" s="19">
        <f t="shared" si="546"/>
        <v>-2</v>
      </c>
      <c r="G2724" s="19">
        <f t="shared" si="547"/>
        <v>-3</v>
      </c>
      <c r="H2724" s="20">
        <f t="shared" si="548"/>
        <v>3.801140428800002E-4</v>
      </c>
      <c r="J2724" s="7">
        <f>IF($A2724="二本差勝",先鋒分析!$D$14,IF($A2724="一本差勝",先鋒分析!$D$15,IF($A2724="引き分け",先鋒分析!$D$16,IF($A2724="一本差負",先鋒分析!$D$17,先鋒分析!$D$18))))</f>
        <v>0.26400000000000001</v>
      </c>
      <c r="K2724" s="19">
        <f t="shared" si="549"/>
        <v>0</v>
      </c>
      <c r="L2724" s="19">
        <f t="shared" si="550"/>
        <v>0</v>
      </c>
      <c r="M2724" s="7">
        <f>IF($B2724="二本差勝",次鋒分析!$D$14,IF($B2724="一本差勝",次鋒分析!$D$15,IF($B2724="引き分け",次鋒分析!$D$16,IF($B2724="一本差負",次鋒分析!$D$17,次鋒分析!$D$18))))</f>
        <v>0.20800000000000002</v>
      </c>
      <c r="N2724" s="1">
        <f t="shared" si="551"/>
        <v>-1</v>
      </c>
      <c r="O2724" s="1">
        <f t="shared" si="552"/>
        <v>-1</v>
      </c>
      <c r="P2724" s="7">
        <f>IF($C2724="二本差勝",中堅分析!$D$14,IF($C2724="一本差勝",中堅分析!$D$15,IF($C2724="引き分け",中堅分析!$D$16,IF($C2724="一本差負",中堅分析!$D$17,中堅分析!$D$18))))</f>
        <v>0.16000000000000003</v>
      </c>
      <c r="Q2724" s="1">
        <f t="shared" si="553"/>
        <v>-1</v>
      </c>
      <c r="R2724" s="1">
        <f t="shared" si="554"/>
        <v>-2</v>
      </c>
      <c r="S2724" s="7">
        <f>IF($D2724="二本差勝",副将分析!$D$14,IF($D2724="一本差勝",副将分析!$D$15,IF($D2724="引き分け",副将分析!$D$16,IF($D2724="一本差負",副将分析!$D$17,副将分析!$D$18))))</f>
        <v>0.20800000000000002</v>
      </c>
      <c r="T2724" s="1">
        <f t="shared" si="555"/>
        <v>1</v>
      </c>
      <c r="U2724" s="1">
        <f t="shared" si="556"/>
        <v>1</v>
      </c>
      <c r="V2724" s="7">
        <f>IF($E2724="二本差勝",大将分析!$D$14,IF($E2724="一本差勝",大将分析!$D$15,IF($E2724="引き分け",大将分析!$D$16,IF($E2724="一本差負",大将分析!$D$17,大将分析!$D$18))))</f>
        <v>0.20800000000000002</v>
      </c>
      <c r="W2724" s="1">
        <f t="shared" si="557"/>
        <v>1</v>
      </c>
      <c r="X2724" s="1">
        <f t="shared" si="558"/>
        <v>1</v>
      </c>
    </row>
    <row r="2725" spans="1:24" x14ac:dyDescent="0.15">
      <c r="A2725" s="1" t="s">
        <v>22</v>
      </c>
      <c r="B2725" s="1" t="s">
        <v>42</v>
      </c>
      <c r="C2725" s="1" t="s">
        <v>41</v>
      </c>
      <c r="D2725" s="1" t="s">
        <v>40</v>
      </c>
      <c r="E2725" s="1" t="s">
        <v>40</v>
      </c>
      <c r="F2725" s="19">
        <f t="shared" si="546"/>
        <v>-2</v>
      </c>
      <c r="G2725" s="19">
        <f t="shared" si="547"/>
        <v>-3</v>
      </c>
      <c r="H2725" s="20">
        <f t="shared" si="548"/>
        <v>3.8011404288000025E-4</v>
      </c>
      <c r="J2725" s="7">
        <f>IF($A2725="二本差勝",先鋒分析!$D$14,IF($A2725="一本差勝",先鋒分析!$D$15,IF($A2725="引き分け",先鋒分析!$D$16,IF($A2725="一本差負",先鋒分析!$D$17,先鋒分析!$D$18))))</f>
        <v>0.26400000000000001</v>
      </c>
      <c r="K2725" s="19">
        <f t="shared" si="549"/>
        <v>0</v>
      </c>
      <c r="L2725" s="19">
        <f t="shared" si="550"/>
        <v>0</v>
      </c>
      <c r="M2725" s="7">
        <f>IF($B2725="二本差勝",次鋒分析!$D$14,IF($B2725="一本差勝",次鋒分析!$D$15,IF($B2725="引き分け",次鋒分析!$D$16,IF($B2725="一本差負",次鋒分析!$D$17,次鋒分析!$D$18))))</f>
        <v>0.16000000000000003</v>
      </c>
      <c r="N2725" s="1">
        <f t="shared" si="551"/>
        <v>-1</v>
      </c>
      <c r="O2725" s="1">
        <f t="shared" si="552"/>
        <v>-2</v>
      </c>
      <c r="P2725" s="7">
        <f>IF($C2725="二本差勝",中堅分析!$D$14,IF($C2725="一本差勝",中堅分析!$D$15,IF($C2725="引き分け",中堅分析!$D$16,IF($C2725="一本差負",中堅分析!$D$17,中堅分析!$D$18))))</f>
        <v>0.20800000000000002</v>
      </c>
      <c r="Q2725" s="1">
        <f t="shared" si="553"/>
        <v>-1</v>
      </c>
      <c r="R2725" s="1">
        <f t="shared" si="554"/>
        <v>-1</v>
      </c>
      <c r="S2725" s="7">
        <f>IF($D2725="二本差勝",副将分析!$D$14,IF($D2725="一本差勝",副将分析!$D$15,IF($D2725="引き分け",副将分析!$D$16,IF($D2725="一本差負",副将分析!$D$17,副将分析!$D$18))))</f>
        <v>0.20800000000000002</v>
      </c>
      <c r="T2725" s="1">
        <f t="shared" si="555"/>
        <v>1</v>
      </c>
      <c r="U2725" s="1">
        <f t="shared" si="556"/>
        <v>1</v>
      </c>
      <c r="V2725" s="7">
        <f>IF($E2725="二本差勝",大将分析!$D$14,IF($E2725="一本差勝",大将分析!$D$15,IF($E2725="引き分け",大将分析!$D$16,IF($E2725="一本差負",大将分析!$D$17,大将分析!$D$18))))</f>
        <v>0.20800000000000002</v>
      </c>
      <c r="W2725" s="1">
        <f t="shared" si="557"/>
        <v>1</v>
      </c>
      <c r="X2725" s="1">
        <f t="shared" si="558"/>
        <v>1</v>
      </c>
    </row>
    <row r="2726" spans="1:24" x14ac:dyDescent="0.15">
      <c r="A2726" s="1" t="s">
        <v>41</v>
      </c>
      <c r="B2726" s="1" t="s">
        <v>22</v>
      </c>
      <c r="C2726" s="1" t="s">
        <v>42</v>
      </c>
      <c r="D2726" s="1" t="s">
        <v>40</v>
      </c>
      <c r="E2726" s="1" t="s">
        <v>40</v>
      </c>
      <c r="F2726" s="19">
        <f t="shared" si="546"/>
        <v>-2</v>
      </c>
      <c r="G2726" s="19">
        <f t="shared" si="547"/>
        <v>-3</v>
      </c>
      <c r="H2726" s="20">
        <f t="shared" si="548"/>
        <v>3.801140428800002E-4</v>
      </c>
      <c r="J2726" s="7">
        <f>IF($A2726="二本差勝",先鋒分析!$D$14,IF($A2726="一本差勝",先鋒分析!$D$15,IF($A2726="引き分け",先鋒分析!$D$16,IF($A2726="一本差負",先鋒分析!$D$17,先鋒分析!$D$18))))</f>
        <v>0.20800000000000002</v>
      </c>
      <c r="K2726" s="19">
        <f t="shared" si="549"/>
        <v>-1</v>
      </c>
      <c r="L2726" s="19">
        <f t="shared" si="550"/>
        <v>-1</v>
      </c>
      <c r="M2726" s="7">
        <f>IF($B2726="二本差勝",次鋒分析!$D$14,IF($B2726="一本差勝",次鋒分析!$D$15,IF($B2726="引き分け",次鋒分析!$D$16,IF($B2726="一本差負",次鋒分析!$D$17,次鋒分析!$D$18))))</f>
        <v>0.26400000000000001</v>
      </c>
      <c r="N2726" s="1">
        <f t="shared" si="551"/>
        <v>0</v>
      </c>
      <c r="O2726" s="1">
        <f t="shared" si="552"/>
        <v>0</v>
      </c>
      <c r="P2726" s="7">
        <f>IF($C2726="二本差勝",中堅分析!$D$14,IF($C2726="一本差勝",中堅分析!$D$15,IF($C2726="引き分け",中堅分析!$D$16,IF($C2726="一本差負",中堅分析!$D$17,中堅分析!$D$18))))</f>
        <v>0.16000000000000003</v>
      </c>
      <c r="Q2726" s="1">
        <f t="shared" si="553"/>
        <v>-1</v>
      </c>
      <c r="R2726" s="1">
        <f t="shared" si="554"/>
        <v>-2</v>
      </c>
      <c r="S2726" s="7">
        <f>IF($D2726="二本差勝",副将分析!$D$14,IF($D2726="一本差勝",副将分析!$D$15,IF($D2726="引き分け",副将分析!$D$16,IF($D2726="一本差負",副将分析!$D$17,副将分析!$D$18))))</f>
        <v>0.20800000000000002</v>
      </c>
      <c r="T2726" s="1">
        <f t="shared" si="555"/>
        <v>1</v>
      </c>
      <c r="U2726" s="1">
        <f t="shared" si="556"/>
        <v>1</v>
      </c>
      <c r="V2726" s="7">
        <f>IF($E2726="二本差勝",大将分析!$D$14,IF($E2726="一本差勝",大将分析!$D$15,IF($E2726="引き分け",大将分析!$D$16,IF($E2726="一本差負",大将分析!$D$17,大将分析!$D$18))))</f>
        <v>0.20800000000000002</v>
      </c>
      <c r="W2726" s="1">
        <f t="shared" si="557"/>
        <v>1</v>
      </c>
      <c r="X2726" s="1">
        <f t="shared" si="558"/>
        <v>1</v>
      </c>
    </row>
    <row r="2727" spans="1:24" x14ac:dyDescent="0.15">
      <c r="A2727" s="1" t="s">
        <v>41</v>
      </c>
      <c r="B2727" s="1" t="s">
        <v>42</v>
      </c>
      <c r="C2727" s="1" t="s">
        <v>22</v>
      </c>
      <c r="D2727" s="1" t="s">
        <v>40</v>
      </c>
      <c r="E2727" s="1" t="s">
        <v>40</v>
      </c>
      <c r="F2727" s="19">
        <f t="shared" si="546"/>
        <v>-2</v>
      </c>
      <c r="G2727" s="19">
        <f t="shared" si="547"/>
        <v>-3</v>
      </c>
      <c r="H2727" s="20">
        <f t="shared" si="548"/>
        <v>3.801140428800002E-4</v>
      </c>
      <c r="J2727" s="7">
        <f>IF($A2727="二本差勝",先鋒分析!$D$14,IF($A2727="一本差勝",先鋒分析!$D$15,IF($A2727="引き分け",先鋒分析!$D$16,IF($A2727="一本差負",先鋒分析!$D$17,先鋒分析!$D$18))))</f>
        <v>0.20800000000000002</v>
      </c>
      <c r="K2727" s="19">
        <f t="shared" si="549"/>
        <v>-1</v>
      </c>
      <c r="L2727" s="19">
        <f t="shared" si="550"/>
        <v>-1</v>
      </c>
      <c r="M2727" s="7">
        <f>IF($B2727="二本差勝",次鋒分析!$D$14,IF($B2727="一本差勝",次鋒分析!$D$15,IF($B2727="引き分け",次鋒分析!$D$16,IF($B2727="一本差負",次鋒分析!$D$17,次鋒分析!$D$18))))</f>
        <v>0.16000000000000003</v>
      </c>
      <c r="N2727" s="1">
        <f t="shared" si="551"/>
        <v>-1</v>
      </c>
      <c r="O2727" s="1">
        <f t="shared" si="552"/>
        <v>-2</v>
      </c>
      <c r="P2727" s="7">
        <f>IF($C2727="二本差勝",中堅分析!$D$14,IF($C2727="一本差勝",中堅分析!$D$15,IF($C2727="引き分け",中堅分析!$D$16,IF($C2727="一本差負",中堅分析!$D$17,中堅分析!$D$18))))</f>
        <v>0.26400000000000001</v>
      </c>
      <c r="Q2727" s="1">
        <f t="shared" si="553"/>
        <v>0</v>
      </c>
      <c r="R2727" s="1">
        <f t="shared" si="554"/>
        <v>0</v>
      </c>
      <c r="S2727" s="7">
        <f>IF($D2727="二本差勝",副将分析!$D$14,IF($D2727="一本差勝",副将分析!$D$15,IF($D2727="引き分け",副将分析!$D$16,IF($D2727="一本差負",副将分析!$D$17,副将分析!$D$18))))</f>
        <v>0.20800000000000002</v>
      </c>
      <c r="T2727" s="1">
        <f t="shared" si="555"/>
        <v>1</v>
      </c>
      <c r="U2727" s="1">
        <f t="shared" si="556"/>
        <v>1</v>
      </c>
      <c r="V2727" s="7">
        <f>IF($E2727="二本差勝",大将分析!$D$14,IF($E2727="一本差勝",大将分析!$D$15,IF($E2727="引き分け",大将分析!$D$16,IF($E2727="一本差負",大将分析!$D$17,大将分析!$D$18))))</f>
        <v>0.20800000000000002</v>
      </c>
      <c r="W2727" s="1">
        <f t="shared" si="557"/>
        <v>1</v>
      </c>
      <c r="X2727" s="1">
        <f t="shared" si="558"/>
        <v>1</v>
      </c>
    </row>
    <row r="2728" spans="1:24" x14ac:dyDescent="0.15">
      <c r="A2728" s="1" t="s">
        <v>42</v>
      </c>
      <c r="B2728" s="1" t="s">
        <v>22</v>
      </c>
      <c r="C2728" s="1" t="s">
        <v>41</v>
      </c>
      <c r="D2728" s="1" t="s">
        <v>40</v>
      </c>
      <c r="E2728" s="1" t="s">
        <v>40</v>
      </c>
      <c r="F2728" s="19">
        <f t="shared" si="546"/>
        <v>-2</v>
      </c>
      <c r="G2728" s="19">
        <f t="shared" si="547"/>
        <v>-3</v>
      </c>
      <c r="H2728" s="20">
        <f t="shared" si="548"/>
        <v>3.8011404288000025E-4</v>
      </c>
      <c r="J2728" s="7">
        <f>IF($A2728="二本差勝",先鋒分析!$D$14,IF($A2728="一本差勝",先鋒分析!$D$15,IF($A2728="引き分け",先鋒分析!$D$16,IF($A2728="一本差負",先鋒分析!$D$17,先鋒分析!$D$18))))</f>
        <v>0.16000000000000003</v>
      </c>
      <c r="K2728" s="19">
        <f t="shared" si="549"/>
        <v>-1</v>
      </c>
      <c r="L2728" s="19">
        <f t="shared" si="550"/>
        <v>-2</v>
      </c>
      <c r="M2728" s="7">
        <f>IF($B2728="二本差勝",次鋒分析!$D$14,IF($B2728="一本差勝",次鋒分析!$D$15,IF($B2728="引き分け",次鋒分析!$D$16,IF($B2728="一本差負",次鋒分析!$D$17,次鋒分析!$D$18))))</f>
        <v>0.26400000000000001</v>
      </c>
      <c r="N2728" s="1">
        <f t="shared" si="551"/>
        <v>0</v>
      </c>
      <c r="O2728" s="1">
        <f t="shared" si="552"/>
        <v>0</v>
      </c>
      <c r="P2728" s="7">
        <f>IF($C2728="二本差勝",中堅分析!$D$14,IF($C2728="一本差勝",中堅分析!$D$15,IF($C2728="引き分け",中堅分析!$D$16,IF($C2728="一本差負",中堅分析!$D$17,中堅分析!$D$18))))</f>
        <v>0.20800000000000002</v>
      </c>
      <c r="Q2728" s="1">
        <f t="shared" si="553"/>
        <v>-1</v>
      </c>
      <c r="R2728" s="1">
        <f t="shared" si="554"/>
        <v>-1</v>
      </c>
      <c r="S2728" s="7">
        <f>IF($D2728="二本差勝",副将分析!$D$14,IF($D2728="一本差勝",副将分析!$D$15,IF($D2728="引き分け",副将分析!$D$16,IF($D2728="一本差負",副将分析!$D$17,副将分析!$D$18))))</f>
        <v>0.20800000000000002</v>
      </c>
      <c r="T2728" s="1">
        <f t="shared" si="555"/>
        <v>1</v>
      </c>
      <c r="U2728" s="1">
        <f t="shared" si="556"/>
        <v>1</v>
      </c>
      <c r="V2728" s="7">
        <f>IF($E2728="二本差勝",大将分析!$D$14,IF($E2728="一本差勝",大将分析!$D$15,IF($E2728="引き分け",大将分析!$D$16,IF($E2728="一本差負",大将分析!$D$17,大将分析!$D$18))))</f>
        <v>0.20800000000000002</v>
      </c>
      <c r="W2728" s="1">
        <f t="shared" si="557"/>
        <v>1</v>
      </c>
      <c r="X2728" s="1">
        <f t="shared" si="558"/>
        <v>1</v>
      </c>
    </row>
    <row r="2729" spans="1:24" x14ac:dyDescent="0.15">
      <c r="A2729" s="1" t="s">
        <v>42</v>
      </c>
      <c r="B2729" s="1" t="s">
        <v>41</v>
      </c>
      <c r="C2729" s="1" t="s">
        <v>22</v>
      </c>
      <c r="D2729" s="1" t="s">
        <v>40</v>
      </c>
      <c r="E2729" s="1" t="s">
        <v>40</v>
      </c>
      <c r="F2729" s="19">
        <f t="shared" si="546"/>
        <v>-2</v>
      </c>
      <c r="G2729" s="19">
        <f t="shared" si="547"/>
        <v>-3</v>
      </c>
      <c r="H2729" s="20">
        <f t="shared" si="548"/>
        <v>3.801140428800002E-4</v>
      </c>
      <c r="J2729" s="7">
        <f>IF($A2729="二本差勝",先鋒分析!$D$14,IF($A2729="一本差勝",先鋒分析!$D$15,IF($A2729="引き分け",先鋒分析!$D$16,IF($A2729="一本差負",先鋒分析!$D$17,先鋒分析!$D$18))))</f>
        <v>0.16000000000000003</v>
      </c>
      <c r="K2729" s="19">
        <f t="shared" si="549"/>
        <v>-1</v>
      </c>
      <c r="L2729" s="19">
        <f t="shared" si="550"/>
        <v>-2</v>
      </c>
      <c r="M2729" s="7">
        <f>IF($B2729="二本差勝",次鋒分析!$D$14,IF($B2729="一本差勝",次鋒分析!$D$15,IF($B2729="引き分け",次鋒分析!$D$16,IF($B2729="一本差負",次鋒分析!$D$17,次鋒分析!$D$18))))</f>
        <v>0.20800000000000002</v>
      </c>
      <c r="N2729" s="1">
        <f t="shared" si="551"/>
        <v>-1</v>
      </c>
      <c r="O2729" s="1">
        <f t="shared" si="552"/>
        <v>-1</v>
      </c>
      <c r="P2729" s="7">
        <f>IF($C2729="二本差勝",中堅分析!$D$14,IF($C2729="一本差勝",中堅分析!$D$15,IF($C2729="引き分け",中堅分析!$D$16,IF($C2729="一本差負",中堅分析!$D$17,中堅分析!$D$18))))</f>
        <v>0.26400000000000001</v>
      </c>
      <c r="Q2729" s="1">
        <f t="shared" si="553"/>
        <v>0</v>
      </c>
      <c r="R2729" s="1">
        <f t="shared" si="554"/>
        <v>0</v>
      </c>
      <c r="S2729" s="7">
        <f>IF($D2729="二本差勝",副将分析!$D$14,IF($D2729="一本差勝",副将分析!$D$15,IF($D2729="引き分け",副将分析!$D$16,IF($D2729="一本差負",副将分析!$D$17,副将分析!$D$18))))</f>
        <v>0.20800000000000002</v>
      </c>
      <c r="T2729" s="1">
        <f t="shared" si="555"/>
        <v>1</v>
      </c>
      <c r="U2729" s="1">
        <f t="shared" si="556"/>
        <v>1</v>
      </c>
      <c r="V2729" s="7">
        <f>IF($E2729="二本差勝",大将分析!$D$14,IF($E2729="一本差勝",大将分析!$D$15,IF($E2729="引き分け",大将分析!$D$16,IF($E2729="一本差負",大将分析!$D$17,大将分析!$D$18))))</f>
        <v>0.20800000000000002</v>
      </c>
      <c r="W2729" s="1">
        <f t="shared" si="557"/>
        <v>1</v>
      </c>
      <c r="X2729" s="1">
        <f t="shared" si="558"/>
        <v>1</v>
      </c>
    </row>
    <row r="2730" spans="1:24" x14ac:dyDescent="0.15">
      <c r="A2730" s="1" t="s">
        <v>22</v>
      </c>
      <c r="B2730" s="1" t="s">
        <v>41</v>
      </c>
      <c r="C2730" s="1" t="s">
        <v>42</v>
      </c>
      <c r="D2730" s="1" t="s">
        <v>39</v>
      </c>
      <c r="E2730" s="1" t="s">
        <v>22</v>
      </c>
      <c r="F2730" s="19">
        <f t="shared" si="546"/>
        <v>-2</v>
      </c>
      <c r="G2730" s="19">
        <f t="shared" si="547"/>
        <v>-3</v>
      </c>
      <c r="H2730" s="20">
        <f t="shared" si="548"/>
        <v>3.7111726080000021E-4</v>
      </c>
      <c r="J2730" s="7">
        <f>IF($A2730="二本差勝",先鋒分析!$D$14,IF($A2730="一本差勝",先鋒分析!$D$15,IF($A2730="引き分け",先鋒分析!$D$16,IF($A2730="一本差負",先鋒分析!$D$17,先鋒分析!$D$18))))</f>
        <v>0.26400000000000001</v>
      </c>
      <c r="K2730" s="19">
        <f t="shared" si="549"/>
        <v>0</v>
      </c>
      <c r="L2730" s="19">
        <f t="shared" si="550"/>
        <v>0</v>
      </c>
      <c r="M2730" s="7">
        <f>IF($B2730="二本差勝",次鋒分析!$D$14,IF($B2730="一本差勝",次鋒分析!$D$15,IF($B2730="引き分け",次鋒分析!$D$16,IF($B2730="一本差負",次鋒分析!$D$17,次鋒分析!$D$18))))</f>
        <v>0.20800000000000002</v>
      </c>
      <c r="N2730" s="1">
        <f t="shared" si="551"/>
        <v>-1</v>
      </c>
      <c r="O2730" s="1">
        <f t="shared" si="552"/>
        <v>-1</v>
      </c>
      <c r="P2730" s="7">
        <f>IF($C2730="二本差勝",中堅分析!$D$14,IF($C2730="一本差勝",中堅分析!$D$15,IF($C2730="引き分け",中堅分析!$D$16,IF($C2730="一本差負",中堅分析!$D$17,中堅分析!$D$18))))</f>
        <v>0.16000000000000003</v>
      </c>
      <c r="Q2730" s="1">
        <f t="shared" si="553"/>
        <v>-1</v>
      </c>
      <c r="R2730" s="1">
        <f t="shared" si="554"/>
        <v>-2</v>
      </c>
      <c r="S2730" s="7">
        <f>IF($D2730="二本差勝",副将分析!$D$14,IF($D2730="一本差勝",副将分析!$D$15,IF($D2730="引き分け",副将分析!$D$16,IF($D2730="一本差負",副将分析!$D$17,副将分析!$D$18))))</f>
        <v>0.16000000000000003</v>
      </c>
      <c r="T2730" s="1">
        <f t="shared" si="555"/>
        <v>1</v>
      </c>
      <c r="U2730" s="1">
        <f t="shared" si="556"/>
        <v>2</v>
      </c>
      <c r="V2730" s="7">
        <f>IF($E2730="二本差勝",大将分析!$D$14,IF($E2730="一本差勝",大将分析!$D$15,IF($E2730="引き分け",大将分析!$D$16,IF($E2730="一本差負",大将分析!$D$17,大将分析!$D$18))))</f>
        <v>0.26400000000000001</v>
      </c>
      <c r="W2730" s="1">
        <f t="shared" si="557"/>
        <v>0</v>
      </c>
      <c r="X2730" s="1">
        <f t="shared" si="558"/>
        <v>0</v>
      </c>
    </row>
    <row r="2731" spans="1:24" x14ac:dyDescent="0.15">
      <c r="A2731" s="1" t="s">
        <v>22</v>
      </c>
      <c r="B2731" s="1" t="s">
        <v>41</v>
      </c>
      <c r="C2731" s="1" t="s">
        <v>42</v>
      </c>
      <c r="D2731" s="1" t="s">
        <v>22</v>
      </c>
      <c r="E2731" s="1" t="s">
        <v>39</v>
      </c>
      <c r="F2731" s="19">
        <f t="shared" si="546"/>
        <v>-2</v>
      </c>
      <c r="G2731" s="19">
        <f t="shared" si="547"/>
        <v>-3</v>
      </c>
      <c r="H2731" s="20">
        <f t="shared" si="548"/>
        <v>3.7111726080000016E-4</v>
      </c>
      <c r="J2731" s="7">
        <f>IF($A2731="二本差勝",先鋒分析!$D$14,IF($A2731="一本差勝",先鋒分析!$D$15,IF($A2731="引き分け",先鋒分析!$D$16,IF($A2731="一本差負",先鋒分析!$D$17,先鋒分析!$D$18))))</f>
        <v>0.26400000000000001</v>
      </c>
      <c r="K2731" s="19">
        <f t="shared" si="549"/>
        <v>0</v>
      </c>
      <c r="L2731" s="19">
        <f t="shared" si="550"/>
        <v>0</v>
      </c>
      <c r="M2731" s="7">
        <f>IF($B2731="二本差勝",次鋒分析!$D$14,IF($B2731="一本差勝",次鋒分析!$D$15,IF($B2731="引き分け",次鋒分析!$D$16,IF($B2731="一本差負",次鋒分析!$D$17,次鋒分析!$D$18))))</f>
        <v>0.20800000000000002</v>
      </c>
      <c r="N2731" s="1">
        <f t="shared" si="551"/>
        <v>-1</v>
      </c>
      <c r="O2731" s="1">
        <f t="shared" si="552"/>
        <v>-1</v>
      </c>
      <c r="P2731" s="7">
        <f>IF($C2731="二本差勝",中堅分析!$D$14,IF($C2731="一本差勝",中堅分析!$D$15,IF($C2731="引き分け",中堅分析!$D$16,IF($C2731="一本差負",中堅分析!$D$17,中堅分析!$D$18))))</f>
        <v>0.16000000000000003</v>
      </c>
      <c r="Q2731" s="1">
        <f t="shared" si="553"/>
        <v>-1</v>
      </c>
      <c r="R2731" s="1">
        <f t="shared" si="554"/>
        <v>-2</v>
      </c>
      <c r="S2731" s="7">
        <f>IF($D2731="二本差勝",副将分析!$D$14,IF($D2731="一本差勝",副将分析!$D$15,IF($D2731="引き分け",副将分析!$D$16,IF($D2731="一本差負",副将分析!$D$17,副将分析!$D$18))))</f>
        <v>0.26400000000000001</v>
      </c>
      <c r="T2731" s="1">
        <f t="shared" si="555"/>
        <v>0</v>
      </c>
      <c r="U2731" s="1">
        <f t="shared" si="556"/>
        <v>0</v>
      </c>
      <c r="V2731" s="7">
        <f>IF($E2731="二本差勝",大将分析!$D$14,IF($E2731="一本差勝",大将分析!$D$15,IF($E2731="引き分け",大将分析!$D$16,IF($E2731="一本差負",大将分析!$D$17,大将分析!$D$18))))</f>
        <v>0.16000000000000003</v>
      </c>
      <c r="W2731" s="1">
        <f t="shared" si="557"/>
        <v>1</v>
      </c>
      <c r="X2731" s="1">
        <f t="shared" si="558"/>
        <v>2</v>
      </c>
    </row>
    <row r="2732" spans="1:24" x14ac:dyDescent="0.15">
      <c r="A2732" s="1" t="s">
        <v>22</v>
      </c>
      <c r="B2732" s="1" t="s">
        <v>42</v>
      </c>
      <c r="C2732" s="1" t="s">
        <v>41</v>
      </c>
      <c r="D2732" s="1" t="s">
        <v>39</v>
      </c>
      <c r="E2732" s="1" t="s">
        <v>22</v>
      </c>
      <c r="F2732" s="19">
        <f t="shared" si="546"/>
        <v>-2</v>
      </c>
      <c r="G2732" s="19">
        <f t="shared" si="547"/>
        <v>-3</v>
      </c>
      <c r="H2732" s="20">
        <f t="shared" si="548"/>
        <v>3.7111726080000027E-4</v>
      </c>
      <c r="J2732" s="7">
        <f>IF($A2732="二本差勝",先鋒分析!$D$14,IF($A2732="一本差勝",先鋒分析!$D$15,IF($A2732="引き分け",先鋒分析!$D$16,IF($A2732="一本差負",先鋒分析!$D$17,先鋒分析!$D$18))))</f>
        <v>0.26400000000000001</v>
      </c>
      <c r="K2732" s="19">
        <f t="shared" si="549"/>
        <v>0</v>
      </c>
      <c r="L2732" s="19">
        <f t="shared" si="550"/>
        <v>0</v>
      </c>
      <c r="M2732" s="7">
        <f>IF($B2732="二本差勝",次鋒分析!$D$14,IF($B2732="一本差勝",次鋒分析!$D$15,IF($B2732="引き分け",次鋒分析!$D$16,IF($B2732="一本差負",次鋒分析!$D$17,次鋒分析!$D$18))))</f>
        <v>0.16000000000000003</v>
      </c>
      <c r="N2732" s="1">
        <f t="shared" si="551"/>
        <v>-1</v>
      </c>
      <c r="O2732" s="1">
        <f t="shared" si="552"/>
        <v>-2</v>
      </c>
      <c r="P2732" s="7">
        <f>IF($C2732="二本差勝",中堅分析!$D$14,IF($C2732="一本差勝",中堅分析!$D$15,IF($C2732="引き分け",中堅分析!$D$16,IF($C2732="一本差負",中堅分析!$D$17,中堅分析!$D$18))))</f>
        <v>0.20800000000000002</v>
      </c>
      <c r="Q2732" s="1">
        <f t="shared" si="553"/>
        <v>-1</v>
      </c>
      <c r="R2732" s="1">
        <f t="shared" si="554"/>
        <v>-1</v>
      </c>
      <c r="S2732" s="7">
        <f>IF($D2732="二本差勝",副将分析!$D$14,IF($D2732="一本差勝",副将分析!$D$15,IF($D2732="引き分け",副将分析!$D$16,IF($D2732="一本差負",副将分析!$D$17,副将分析!$D$18))))</f>
        <v>0.16000000000000003</v>
      </c>
      <c r="T2732" s="1">
        <f t="shared" si="555"/>
        <v>1</v>
      </c>
      <c r="U2732" s="1">
        <f t="shared" si="556"/>
        <v>2</v>
      </c>
      <c r="V2732" s="7">
        <f>IF($E2732="二本差勝",大将分析!$D$14,IF($E2732="一本差勝",大将分析!$D$15,IF($E2732="引き分け",大将分析!$D$16,IF($E2732="一本差負",大将分析!$D$17,大将分析!$D$18))))</f>
        <v>0.26400000000000001</v>
      </c>
      <c r="W2732" s="1">
        <f t="shared" si="557"/>
        <v>0</v>
      </c>
      <c r="X2732" s="1">
        <f t="shared" si="558"/>
        <v>0</v>
      </c>
    </row>
    <row r="2733" spans="1:24" x14ac:dyDescent="0.15">
      <c r="A2733" s="1" t="s">
        <v>22</v>
      </c>
      <c r="B2733" s="1" t="s">
        <v>42</v>
      </c>
      <c r="C2733" s="1" t="s">
        <v>41</v>
      </c>
      <c r="D2733" s="1" t="s">
        <v>22</v>
      </c>
      <c r="E2733" s="1" t="s">
        <v>39</v>
      </c>
      <c r="F2733" s="19">
        <f t="shared" si="546"/>
        <v>-2</v>
      </c>
      <c r="G2733" s="19">
        <f t="shared" si="547"/>
        <v>-3</v>
      </c>
      <c r="H2733" s="20">
        <f t="shared" si="548"/>
        <v>3.7111726080000027E-4</v>
      </c>
      <c r="J2733" s="7">
        <f>IF($A2733="二本差勝",先鋒分析!$D$14,IF($A2733="一本差勝",先鋒分析!$D$15,IF($A2733="引き分け",先鋒分析!$D$16,IF($A2733="一本差負",先鋒分析!$D$17,先鋒分析!$D$18))))</f>
        <v>0.26400000000000001</v>
      </c>
      <c r="K2733" s="19">
        <f t="shared" si="549"/>
        <v>0</v>
      </c>
      <c r="L2733" s="19">
        <f t="shared" si="550"/>
        <v>0</v>
      </c>
      <c r="M2733" s="7">
        <f>IF($B2733="二本差勝",次鋒分析!$D$14,IF($B2733="一本差勝",次鋒分析!$D$15,IF($B2733="引き分け",次鋒分析!$D$16,IF($B2733="一本差負",次鋒分析!$D$17,次鋒分析!$D$18))))</f>
        <v>0.16000000000000003</v>
      </c>
      <c r="N2733" s="1">
        <f t="shared" si="551"/>
        <v>-1</v>
      </c>
      <c r="O2733" s="1">
        <f t="shared" si="552"/>
        <v>-2</v>
      </c>
      <c r="P2733" s="7">
        <f>IF($C2733="二本差勝",中堅分析!$D$14,IF($C2733="一本差勝",中堅分析!$D$15,IF($C2733="引き分け",中堅分析!$D$16,IF($C2733="一本差負",中堅分析!$D$17,中堅分析!$D$18))))</f>
        <v>0.20800000000000002</v>
      </c>
      <c r="Q2733" s="1">
        <f t="shared" si="553"/>
        <v>-1</v>
      </c>
      <c r="R2733" s="1">
        <f t="shared" si="554"/>
        <v>-1</v>
      </c>
      <c r="S2733" s="7">
        <f>IF($D2733="二本差勝",副将分析!$D$14,IF($D2733="一本差勝",副将分析!$D$15,IF($D2733="引き分け",副将分析!$D$16,IF($D2733="一本差負",副将分析!$D$17,副将分析!$D$18))))</f>
        <v>0.26400000000000001</v>
      </c>
      <c r="T2733" s="1">
        <f t="shared" si="555"/>
        <v>0</v>
      </c>
      <c r="U2733" s="1">
        <f t="shared" si="556"/>
        <v>0</v>
      </c>
      <c r="V2733" s="7">
        <f>IF($E2733="二本差勝",大将分析!$D$14,IF($E2733="一本差勝",大将分析!$D$15,IF($E2733="引き分け",大将分析!$D$16,IF($E2733="一本差負",大将分析!$D$17,大将分析!$D$18))))</f>
        <v>0.16000000000000003</v>
      </c>
      <c r="W2733" s="1">
        <f t="shared" si="557"/>
        <v>1</v>
      </c>
      <c r="X2733" s="1">
        <f t="shared" si="558"/>
        <v>2</v>
      </c>
    </row>
    <row r="2734" spans="1:24" x14ac:dyDescent="0.15">
      <c r="A2734" s="1" t="s">
        <v>41</v>
      </c>
      <c r="B2734" s="1" t="s">
        <v>22</v>
      </c>
      <c r="C2734" s="1" t="s">
        <v>42</v>
      </c>
      <c r="D2734" s="1" t="s">
        <v>39</v>
      </c>
      <c r="E2734" s="1" t="s">
        <v>22</v>
      </c>
      <c r="F2734" s="19">
        <f t="shared" si="546"/>
        <v>-2</v>
      </c>
      <c r="G2734" s="19">
        <f t="shared" si="547"/>
        <v>-3</v>
      </c>
      <c r="H2734" s="20">
        <f t="shared" si="548"/>
        <v>3.7111726080000021E-4</v>
      </c>
      <c r="J2734" s="7">
        <f>IF($A2734="二本差勝",先鋒分析!$D$14,IF($A2734="一本差勝",先鋒分析!$D$15,IF($A2734="引き分け",先鋒分析!$D$16,IF($A2734="一本差負",先鋒分析!$D$17,先鋒分析!$D$18))))</f>
        <v>0.20800000000000002</v>
      </c>
      <c r="K2734" s="19">
        <f t="shared" si="549"/>
        <v>-1</v>
      </c>
      <c r="L2734" s="19">
        <f t="shared" si="550"/>
        <v>-1</v>
      </c>
      <c r="M2734" s="7">
        <f>IF($B2734="二本差勝",次鋒分析!$D$14,IF($B2734="一本差勝",次鋒分析!$D$15,IF($B2734="引き分け",次鋒分析!$D$16,IF($B2734="一本差負",次鋒分析!$D$17,次鋒分析!$D$18))))</f>
        <v>0.26400000000000001</v>
      </c>
      <c r="N2734" s="1">
        <f t="shared" si="551"/>
        <v>0</v>
      </c>
      <c r="O2734" s="1">
        <f t="shared" si="552"/>
        <v>0</v>
      </c>
      <c r="P2734" s="7">
        <f>IF($C2734="二本差勝",中堅分析!$D$14,IF($C2734="一本差勝",中堅分析!$D$15,IF($C2734="引き分け",中堅分析!$D$16,IF($C2734="一本差負",中堅分析!$D$17,中堅分析!$D$18))))</f>
        <v>0.16000000000000003</v>
      </c>
      <c r="Q2734" s="1">
        <f t="shared" si="553"/>
        <v>-1</v>
      </c>
      <c r="R2734" s="1">
        <f t="shared" si="554"/>
        <v>-2</v>
      </c>
      <c r="S2734" s="7">
        <f>IF($D2734="二本差勝",副将分析!$D$14,IF($D2734="一本差勝",副将分析!$D$15,IF($D2734="引き分け",副将分析!$D$16,IF($D2734="一本差負",副将分析!$D$17,副将分析!$D$18))))</f>
        <v>0.16000000000000003</v>
      </c>
      <c r="T2734" s="1">
        <f t="shared" si="555"/>
        <v>1</v>
      </c>
      <c r="U2734" s="1">
        <f t="shared" si="556"/>
        <v>2</v>
      </c>
      <c r="V2734" s="7">
        <f>IF($E2734="二本差勝",大将分析!$D$14,IF($E2734="一本差勝",大将分析!$D$15,IF($E2734="引き分け",大将分析!$D$16,IF($E2734="一本差負",大将分析!$D$17,大将分析!$D$18))))</f>
        <v>0.26400000000000001</v>
      </c>
      <c r="W2734" s="1">
        <f t="shared" si="557"/>
        <v>0</v>
      </c>
      <c r="X2734" s="1">
        <f t="shared" si="558"/>
        <v>0</v>
      </c>
    </row>
    <row r="2735" spans="1:24" x14ac:dyDescent="0.15">
      <c r="A2735" s="1" t="s">
        <v>41</v>
      </c>
      <c r="B2735" s="1" t="s">
        <v>22</v>
      </c>
      <c r="C2735" s="1" t="s">
        <v>42</v>
      </c>
      <c r="D2735" s="1" t="s">
        <v>22</v>
      </c>
      <c r="E2735" s="1" t="s">
        <v>39</v>
      </c>
      <c r="F2735" s="19">
        <f t="shared" si="546"/>
        <v>-2</v>
      </c>
      <c r="G2735" s="19">
        <f t="shared" si="547"/>
        <v>-3</v>
      </c>
      <c r="H2735" s="20">
        <f t="shared" si="548"/>
        <v>3.7111726080000016E-4</v>
      </c>
      <c r="J2735" s="7">
        <f>IF($A2735="二本差勝",先鋒分析!$D$14,IF($A2735="一本差勝",先鋒分析!$D$15,IF($A2735="引き分け",先鋒分析!$D$16,IF($A2735="一本差負",先鋒分析!$D$17,先鋒分析!$D$18))))</f>
        <v>0.20800000000000002</v>
      </c>
      <c r="K2735" s="19">
        <f t="shared" si="549"/>
        <v>-1</v>
      </c>
      <c r="L2735" s="19">
        <f t="shared" si="550"/>
        <v>-1</v>
      </c>
      <c r="M2735" s="7">
        <f>IF($B2735="二本差勝",次鋒分析!$D$14,IF($B2735="一本差勝",次鋒分析!$D$15,IF($B2735="引き分け",次鋒分析!$D$16,IF($B2735="一本差負",次鋒分析!$D$17,次鋒分析!$D$18))))</f>
        <v>0.26400000000000001</v>
      </c>
      <c r="N2735" s="1">
        <f t="shared" si="551"/>
        <v>0</v>
      </c>
      <c r="O2735" s="1">
        <f t="shared" si="552"/>
        <v>0</v>
      </c>
      <c r="P2735" s="7">
        <f>IF($C2735="二本差勝",中堅分析!$D$14,IF($C2735="一本差勝",中堅分析!$D$15,IF($C2735="引き分け",中堅分析!$D$16,IF($C2735="一本差負",中堅分析!$D$17,中堅分析!$D$18))))</f>
        <v>0.16000000000000003</v>
      </c>
      <c r="Q2735" s="1">
        <f t="shared" si="553"/>
        <v>-1</v>
      </c>
      <c r="R2735" s="1">
        <f t="shared" si="554"/>
        <v>-2</v>
      </c>
      <c r="S2735" s="7">
        <f>IF($D2735="二本差勝",副将分析!$D$14,IF($D2735="一本差勝",副将分析!$D$15,IF($D2735="引き分け",副将分析!$D$16,IF($D2735="一本差負",副将分析!$D$17,副将分析!$D$18))))</f>
        <v>0.26400000000000001</v>
      </c>
      <c r="T2735" s="1">
        <f t="shared" si="555"/>
        <v>0</v>
      </c>
      <c r="U2735" s="1">
        <f t="shared" si="556"/>
        <v>0</v>
      </c>
      <c r="V2735" s="7">
        <f>IF($E2735="二本差勝",大将分析!$D$14,IF($E2735="一本差勝",大将分析!$D$15,IF($E2735="引き分け",大将分析!$D$16,IF($E2735="一本差負",大将分析!$D$17,大将分析!$D$18))))</f>
        <v>0.16000000000000003</v>
      </c>
      <c r="W2735" s="1">
        <f t="shared" si="557"/>
        <v>1</v>
      </c>
      <c r="X2735" s="1">
        <f t="shared" si="558"/>
        <v>2</v>
      </c>
    </row>
    <row r="2736" spans="1:24" x14ac:dyDescent="0.15">
      <c r="A2736" s="1" t="s">
        <v>41</v>
      </c>
      <c r="B2736" s="1" t="s">
        <v>42</v>
      </c>
      <c r="C2736" s="1" t="s">
        <v>22</v>
      </c>
      <c r="D2736" s="1" t="s">
        <v>39</v>
      </c>
      <c r="E2736" s="1" t="s">
        <v>22</v>
      </c>
      <c r="F2736" s="19">
        <f t="shared" si="546"/>
        <v>-2</v>
      </c>
      <c r="G2736" s="19">
        <f t="shared" si="547"/>
        <v>-3</v>
      </c>
      <c r="H2736" s="20">
        <f t="shared" si="548"/>
        <v>3.7111726080000021E-4</v>
      </c>
      <c r="J2736" s="7">
        <f>IF($A2736="二本差勝",先鋒分析!$D$14,IF($A2736="一本差勝",先鋒分析!$D$15,IF($A2736="引き分け",先鋒分析!$D$16,IF($A2736="一本差負",先鋒分析!$D$17,先鋒分析!$D$18))))</f>
        <v>0.20800000000000002</v>
      </c>
      <c r="K2736" s="19">
        <f t="shared" si="549"/>
        <v>-1</v>
      </c>
      <c r="L2736" s="19">
        <f t="shared" si="550"/>
        <v>-1</v>
      </c>
      <c r="M2736" s="7">
        <f>IF($B2736="二本差勝",次鋒分析!$D$14,IF($B2736="一本差勝",次鋒分析!$D$15,IF($B2736="引き分け",次鋒分析!$D$16,IF($B2736="一本差負",次鋒分析!$D$17,次鋒分析!$D$18))))</f>
        <v>0.16000000000000003</v>
      </c>
      <c r="N2736" s="1">
        <f t="shared" si="551"/>
        <v>-1</v>
      </c>
      <c r="O2736" s="1">
        <f t="shared" si="552"/>
        <v>-2</v>
      </c>
      <c r="P2736" s="7">
        <f>IF($C2736="二本差勝",中堅分析!$D$14,IF($C2736="一本差勝",中堅分析!$D$15,IF($C2736="引き分け",中堅分析!$D$16,IF($C2736="一本差負",中堅分析!$D$17,中堅分析!$D$18))))</f>
        <v>0.26400000000000001</v>
      </c>
      <c r="Q2736" s="1">
        <f t="shared" si="553"/>
        <v>0</v>
      </c>
      <c r="R2736" s="1">
        <f t="shared" si="554"/>
        <v>0</v>
      </c>
      <c r="S2736" s="7">
        <f>IF($D2736="二本差勝",副将分析!$D$14,IF($D2736="一本差勝",副将分析!$D$15,IF($D2736="引き分け",副将分析!$D$16,IF($D2736="一本差負",副将分析!$D$17,副将分析!$D$18))))</f>
        <v>0.16000000000000003</v>
      </c>
      <c r="T2736" s="1">
        <f t="shared" si="555"/>
        <v>1</v>
      </c>
      <c r="U2736" s="1">
        <f t="shared" si="556"/>
        <v>2</v>
      </c>
      <c r="V2736" s="7">
        <f>IF($E2736="二本差勝",大将分析!$D$14,IF($E2736="一本差勝",大将分析!$D$15,IF($E2736="引き分け",大将分析!$D$16,IF($E2736="一本差負",大将分析!$D$17,大将分析!$D$18))))</f>
        <v>0.26400000000000001</v>
      </c>
      <c r="W2736" s="1">
        <f t="shared" si="557"/>
        <v>0</v>
      </c>
      <c r="X2736" s="1">
        <f t="shared" si="558"/>
        <v>0</v>
      </c>
    </row>
    <row r="2737" spans="1:24" x14ac:dyDescent="0.15">
      <c r="A2737" s="1" t="s">
        <v>41</v>
      </c>
      <c r="B2737" s="1" t="s">
        <v>42</v>
      </c>
      <c r="C2737" s="1" t="s">
        <v>22</v>
      </c>
      <c r="D2737" s="1" t="s">
        <v>22</v>
      </c>
      <c r="E2737" s="1" t="s">
        <v>39</v>
      </c>
      <c r="F2737" s="19">
        <f t="shared" si="546"/>
        <v>-2</v>
      </c>
      <c r="G2737" s="19">
        <f t="shared" si="547"/>
        <v>-3</v>
      </c>
      <c r="H2737" s="20">
        <f t="shared" si="548"/>
        <v>3.7111726080000016E-4</v>
      </c>
      <c r="J2737" s="7">
        <f>IF($A2737="二本差勝",先鋒分析!$D$14,IF($A2737="一本差勝",先鋒分析!$D$15,IF($A2737="引き分け",先鋒分析!$D$16,IF($A2737="一本差負",先鋒分析!$D$17,先鋒分析!$D$18))))</f>
        <v>0.20800000000000002</v>
      </c>
      <c r="K2737" s="19">
        <f t="shared" si="549"/>
        <v>-1</v>
      </c>
      <c r="L2737" s="19">
        <f t="shared" si="550"/>
        <v>-1</v>
      </c>
      <c r="M2737" s="7">
        <f>IF($B2737="二本差勝",次鋒分析!$D$14,IF($B2737="一本差勝",次鋒分析!$D$15,IF($B2737="引き分け",次鋒分析!$D$16,IF($B2737="一本差負",次鋒分析!$D$17,次鋒分析!$D$18))))</f>
        <v>0.16000000000000003</v>
      </c>
      <c r="N2737" s="1">
        <f t="shared" si="551"/>
        <v>-1</v>
      </c>
      <c r="O2737" s="1">
        <f t="shared" si="552"/>
        <v>-2</v>
      </c>
      <c r="P2737" s="7">
        <f>IF($C2737="二本差勝",中堅分析!$D$14,IF($C2737="一本差勝",中堅分析!$D$15,IF($C2737="引き分け",中堅分析!$D$16,IF($C2737="一本差負",中堅分析!$D$17,中堅分析!$D$18))))</f>
        <v>0.26400000000000001</v>
      </c>
      <c r="Q2737" s="1">
        <f t="shared" si="553"/>
        <v>0</v>
      </c>
      <c r="R2737" s="1">
        <f t="shared" si="554"/>
        <v>0</v>
      </c>
      <c r="S2737" s="7">
        <f>IF($D2737="二本差勝",副将分析!$D$14,IF($D2737="一本差勝",副将分析!$D$15,IF($D2737="引き分け",副将分析!$D$16,IF($D2737="一本差負",副将分析!$D$17,副将分析!$D$18))))</f>
        <v>0.26400000000000001</v>
      </c>
      <c r="T2737" s="1">
        <f t="shared" si="555"/>
        <v>0</v>
      </c>
      <c r="U2737" s="1">
        <f t="shared" si="556"/>
        <v>0</v>
      </c>
      <c r="V2737" s="7">
        <f>IF($E2737="二本差勝",大将分析!$D$14,IF($E2737="一本差勝",大将分析!$D$15,IF($E2737="引き分け",大将分析!$D$16,IF($E2737="一本差負",大将分析!$D$17,大将分析!$D$18))))</f>
        <v>0.16000000000000003</v>
      </c>
      <c r="W2737" s="1">
        <f t="shared" si="557"/>
        <v>1</v>
      </c>
      <c r="X2737" s="1">
        <f t="shared" si="558"/>
        <v>2</v>
      </c>
    </row>
    <row r="2738" spans="1:24" x14ac:dyDescent="0.15">
      <c r="A2738" s="1" t="s">
        <v>42</v>
      </c>
      <c r="B2738" s="1" t="s">
        <v>22</v>
      </c>
      <c r="C2738" s="1" t="s">
        <v>41</v>
      </c>
      <c r="D2738" s="1" t="s">
        <v>39</v>
      </c>
      <c r="E2738" s="1" t="s">
        <v>22</v>
      </c>
      <c r="F2738" s="19">
        <f t="shared" si="546"/>
        <v>-2</v>
      </c>
      <c r="G2738" s="19">
        <f t="shared" si="547"/>
        <v>-3</v>
      </c>
      <c r="H2738" s="20">
        <f t="shared" si="548"/>
        <v>3.7111726080000027E-4</v>
      </c>
      <c r="J2738" s="7">
        <f>IF($A2738="二本差勝",先鋒分析!$D$14,IF($A2738="一本差勝",先鋒分析!$D$15,IF($A2738="引き分け",先鋒分析!$D$16,IF($A2738="一本差負",先鋒分析!$D$17,先鋒分析!$D$18))))</f>
        <v>0.16000000000000003</v>
      </c>
      <c r="K2738" s="19">
        <f t="shared" si="549"/>
        <v>-1</v>
      </c>
      <c r="L2738" s="19">
        <f t="shared" si="550"/>
        <v>-2</v>
      </c>
      <c r="M2738" s="7">
        <f>IF($B2738="二本差勝",次鋒分析!$D$14,IF($B2738="一本差勝",次鋒分析!$D$15,IF($B2738="引き分け",次鋒分析!$D$16,IF($B2738="一本差負",次鋒分析!$D$17,次鋒分析!$D$18))))</f>
        <v>0.26400000000000001</v>
      </c>
      <c r="N2738" s="1">
        <f t="shared" si="551"/>
        <v>0</v>
      </c>
      <c r="O2738" s="1">
        <f t="shared" si="552"/>
        <v>0</v>
      </c>
      <c r="P2738" s="7">
        <f>IF($C2738="二本差勝",中堅分析!$D$14,IF($C2738="一本差勝",中堅分析!$D$15,IF($C2738="引き分け",中堅分析!$D$16,IF($C2738="一本差負",中堅分析!$D$17,中堅分析!$D$18))))</f>
        <v>0.20800000000000002</v>
      </c>
      <c r="Q2738" s="1">
        <f t="shared" si="553"/>
        <v>-1</v>
      </c>
      <c r="R2738" s="1">
        <f t="shared" si="554"/>
        <v>-1</v>
      </c>
      <c r="S2738" s="7">
        <f>IF($D2738="二本差勝",副将分析!$D$14,IF($D2738="一本差勝",副将分析!$D$15,IF($D2738="引き分け",副将分析!$D$16,IF($D2738="一本差負",副将分析!$D$17,副将分析!$D$18))))</f>
        <v>0.16000000000000003</v>
      </c>
      <c r="T2738" s="1">
        <f t="shared" si="555"/>
        <v>1</v>
      </c>
      <c r="U2738" s="1">
        <f t="shared" si="556"/>
        <v>2</v>
      </c>
      <c r="V2738" s="7">
        <f>IF($E2738="二本差勝",大将分析!$D$14,IF($E2738="一本差勝",大将分析!$D$15,IF($E2738="引き分け",大将分析!$D$16,IF($E2738="一本差負",大将分析!$D$17,大将分析!$D$18))))</f>
        <v>0.26400000000000001</v>
      </c>
      <c r="W2738" s="1">
        <f t="shared" si="557"/>
        <v>0</v>
      </c>
      <c r="X2738" s="1">
        <f t="shared" si="558"/>
        <v>0</v>
      </c>
    </row>
    <row r="2739" spans="1:24" x14ac:dyDescent="0.15">
      <c r="A2739" s="1" t="s">
        <v>42</v>
      </c>
      <c r="B2739" s="1" t="s">
        <v>22</v>
      </c>
      <c r="C2739" s="1" t="s">
        <v>41</v>
      </c>
      <c r="D2739" s="1" t="s">
        <v>22</v>
      </c>
      <c r="E2739" s="1" t="s">
        <v>39</v>
      </c>
      <c r="F2739" s="19">
        <f t="shared" si="546"/>
        <v>-2</v>
      </c>
      <c r="G2739" s="19">
        <f t="shared" si="547"/>
        <v>-3</v>
      </c>
      <c r="H2739" s="20">
        <f t="shared" si="548"/>
        <v>3.7111726080000027E-4</v>
      </c>
      <c r="J2739" s="7">
        <f>IF($A2739="二本差勝",先鋒分析!$D$14,IF($A2739="一本差勝",先鋒分析!$D$15,IF($A2739="引き分け",先鋒分析!$D$16,IF($A2739="一本差負",先鋒分析!$D$17,先鋒分析!$D$18))))</f>
        <v>0.16000000000000003</v>
      </c>
      <c r="K2739" s="19">
        <f t="shared" si="549"/>
        <v>-1</v>
      </c>
      <c r="L2739" s="19">
        <f t="shared" si="550"/>
        <v>-2</v>
      </c>
      <c r="M2739" s="7">
        <f>IF($B2739="二本差勝",次鋒分析!$D$14,IF($B2739="一本差勝",次鋒分析!$D$15,IF($B2739="引き分け",次鋒分析!$D$16,IF($B2739="一本差負",次鋒分析!$D$17,次鋒分析!$D$18))))</f>
        <v>0.26400000000000001</v>
      </c>
      <c r="N2739" s="1">
        <f t="shared" si="551"/>
        <v>0</v>
      </c>
      <c r="O2739" s="1">
        <f t="shared" si="552"/>
        <v>0</v>
      </c>
      <c r="P2739" s="7">
        <f>IF($C2739="二本差勝",中堅分析!$D$14,IF($C2739="一本差勝",中堅分析!$D$15,IF($C2739="引き分け",中堅分析!$D$16,IF($C2739="一本差負",中堅分析!$D$17,中堅分析!$D$18))))</f>
        <v>0.20800000000000002</v>
      </c>
      <c r="Q2739" s="1">
        <f t="shared" si="553"/>
        <v>-1</v>
      </c>
      <c r="R2739" s="1">
        <f t="shared" si="554"/>
        <v>-1</v>
      </c>
      <c r="S2739" s="7">
        <f>IF($D2739="二本差勝",副将分析!$D$14,IF($D2739="一本差勝",副将分析!$D$15,IF($D2739="引き分け",副将分析!$D$16,IF($D2739="一本差負",副将分析!$D$17,副将分析!$D$18))))</f>
        <v>0.26400000000000001</v>
      </c>
      <c r="T2739" s="1">
        <f t="shared" si="555"/>
        <v>0</v>
      </c>
      <c r="U2739" s="1">
        <f t="shared" si="556"/>
        <v>0</v>
      </c>
      <c r="V2739" s="7">
        <f>IF($E2739="二本差勝",大将分析!$D$14,IF($E2739="一本差勝",大将分析!$D$15,IF($E2739="引き分け",大将分析!$D$16,IF($E2739="一本差負",大将分析!$D$17,大将分析!$D$18))))</f>
        <v>0.16000000000000003</v>
      </c>
      <c r="W2739" s="1">
        <f t="shared" si="557"/>
        <v>1</v>
      </c>
      <c r="X2739" s="1">
        <f t="shared" si="558"/>
        <v>2</v>
      </c>
    </row>
    <row r="2740" spans="1:24" x14ac:dyDescent="0.15">
      <c r="A2740" s="1" t="s">
        <v>42</v>
      </c>
      <c r="B2740" s="1" t="s">
        <v>41</v>
      </c>
      <c r="C2740" s="1" t="s">
        <v>22</v>
      </c>
      <c r="D2740" s="1" t="s">
        <v>39</v>
      </c>
      <c r="E2740" s="1" t="s">
        <v>22</v>
      </c>
      <c r="F2740" s="19">
        <f t="shared" si="546"/>
        <v>-2</v>
      </c>
      <c r="G2740" s="19">
        <f t="shared" si="547"/>
        <v>-3</v>
      </c>
      <c r="H2740" s="20">
        <f t="shared" si="548"/>
        <v>3.7111726080000021E-4</v>
      </c>
      <c r="J2740" s="7">
        <f>IF($A2740="二本差勝",先鋒分析!$D$14,IF($A2740="一本差勝",先鋒分析!$D$15,IF($A2740="引き分け",先鋒分析!$D$16,IF($A2740="一本差負",先鋒分析!$D$17,先鋒分析!$D$18))))</f>
        <v>0.16000000000000003</v>
      </c>
      <c r="K2740" s="19">
        <f t="shared" si="549"/>
        <v>-1</v>
      </c>
      <c r="L2740" s="19">
        <f t="shared" si="550"/>
        <v>-2</v>
      </c>
      <c r="M2740" s="7">
        <f>IF($B2740="二本差勝",次鋒分析!$D$14,IF($B2740="一本差勝",次鋒分析!$D$15,IF($B2740="引き分け",次鋒分析!$D$16,IF($B2740="一本差負",次鋒分析!$D$17,次鋒分析!$D$18))))</f>
        <v>0.20800000000000002</v>
      </c>
      <c r="N2740" s="1">
        <f t="shared" si="551"/>
        <v>-1</v>
      </c>
      <c r="O2740" s="1">
        <f t="shared" si="552"/>
        <v>-1</v>
      </c>
      <c r="P2740" s="7">
        <f>IF($C2740="二本差勝",中堅分析!$D$14,IF($C2740="一本差勝",中堅分析!$D$15,IF($C2740="引き分け",中堅分析!$D$16,IF($C2740="一本差負",中堅分析!$D$17,中堅分析!$D$18))))</f>
        <v>0.26400000000000001</v>
      </c>
      <c r="Q2740" s="1">
        <f t="shared" si="553"/>
        <v>0</v>
      </c>
      <c r="R2740" s="1">
        <f t="shared" si="554"/>
        <v>0</v>
      </c>
      <c r="S2740" s="7">
        <f>IF($D2740="二本差勝",副将分析!$D$14,IF($D2740="一本差勝",副将分析!$D$15,IF($D2740="引き分け",副将分析!$D$16,IF($D2740="一本差負",副将分析!$D$17,副将分析!$D$18))))</f>
        <v>0.16000000000000003</v>
      </c>
      <c r="T2740" s="1">
        <f t="shared" si="555"/>
        <v>1</v>
      </c>
      <c r="U2740" s="1">
        <f t="shared" si="556"/>
        <v>2</v>
      </c>
      <c r="V2740" s="7">
        <f>IF($E2740="二本差勝",大将分析!$D$14,IF($E2740="一本差勝",大将分析!$D$15,IF($E2740="引き分け",大将分析!$D$16,IF($E2740="一本差負",大将分析!$D$17,大将分析!$D$18))))</f>
        <v>0.26400000000000001</v>
      </c>
      <c r="W2740" s="1">
        <f t="shared" si="557"/>
        <v>0</v>
      </c>
      <c r="X2740" s="1">
        <f t="shared" si="558"/>
        <v>0</v>
      </c>
    </row>
    <row r="2741" spans="1:24" x14ac:dyDescent="0.15">
      <c r="A2741" s="1" t="s">
        <v>42</v>
      </c>
      <c r="B2741" s="1" t="s">
        <v>41</v>
      </c>
      <c r="C2741" s="1" t="s">
        <v>22</v>
      </c>
      <c r="D2741" s="1" t="s">
        <v>22</v>
      </c>
      <c r="E2741" s="1" t="s">
        <v>39</v>
      </c>
      <c r="F2741" s="19">
        <f t="shared" si="546"/>
        <v>-2</v>
      </c>
      <c r="G2741" s="19">
        <f t="shared" si="547"/>
        <v>-3</v>
      </c>
      <c r="H2741" s="20">
        <f t="shared" si="548"/>
        <v>3.7111726080000016E-4</v>
      </c>
      <c r="J2741" s="7">
        <f>IF($A2741="二本差勝",先鋒分析!$D$14,IF($A2741="一本差勝",先鋒分析!$D$15,IF($A2741="引き分け",先鋒分析!$D$16,IF($A2741="一本差負",先鋒分析!$D$17,先鋒分析!$D$18))))</f>
        <v>0.16000000000000003</v>
      </c>
      <c r="K2741" s="19">
        <f t="shared" si="549"/>
        <v>-1</v>
      </c>
      <c r="L2741" s="19">
        <f t="shared" si="550"/>
        <v>-2</v>
      </c>
      <c r="M2741" s="7">
        <f>IF($B2741="二本差勝",次鋒分析!$D$14,IF($B2741="一本差勝",次鋒分析!$D$15,IF($B2741="引き分け",次鋒分析!$D$16,IF($B2741="一本差負",次鋒分析!$D$17,次鋒分析!$D$18))))</f>
        <v>0.20800000000000002</v>
      </c>
      <c r="N2741" s="1">
        <f t="shared" si="551"/>
        <v>-1</v>
      </c>
      <c r="O2741" s="1">
        <f t="shared" si="552"/>
        <v>-1</v>
      </c>
      <c r="P2741" s="7">
        <f>IF($C2741="二本差勝",中堅分析!$D$14,IF($C2741="一本差勝",中堅分析!$D$15,IF($C2741="引き分け",中堅分析!$D$16,IF($C2741="一本差負",中堅分析!$D$17,中堅分析!$D$18))))</f>
        <v>0.26400000000000001</v>
      </c>
      <c r="Q2741" s="1">
        <f t="shared" si="553"/>
        <v>0</v>
      </c>
      <c r="R2741" s="1">
        <f t="shared" si="554"/>
        <v>0</v>
      </c>
      <c r="S2741" s="7">
        <f>IF($D2741="二本差勝",副将分析!$D$14,IF($D2741="一本差勝",副将分析!$D$15,IF($D2741="引き分け",副将分析!$D$16,IF($D2741="一本差負",副将分析!$D$17,副将分析!$D$18))))</f>
        <v>0.26400000000000001</v>
      </c>
      <c r="T2741" s="1">
        <f t="shared" si="555"/>
        <v>0</v>
      </c>
      <c r="U2741" s="1">
        <f t="shared" si="556"/>
        <v>0</v>
      </c>
      <c r="V2741" s="7">
        <f>IF($E2741="二本差勝",大将分析!$D$14,IF($E2741="一本差勝",大将分析!$D$15,IF($E2741="引き分け",大将分析!$D$16,IF($E2741="一本差負",大将分析!$D$17,大将分析!$D$18))))</f>
        <v>0.16000000000000003</v>
      </c>
      <c r="W2741" s="1">
        <f t="shared" si="557"/>
        <v>1</v>
      </c>
      <c r="X2741" s="1">
        <f t="shared" si="558"/>
        <v>2</v>
      </c>
    </row>
    <row r="2742" spans="1:24" x14ac:dyDescent="0.15">
      <c r="A2742" s="1" t="s">
        <v>22</v>
      </c>
      <c r="B2742" s="1" t="s">
        <v>41</v>
      </c>
      <c r="C2742" s="1" t="s">
        <v>42</v>
      </c>
      <c r="D2742" s="1" t="s">
        <v>40</v>
      </c>
      <c r="E2742" s="1" t="s">
        <v>22</v>
      </c>
      <c r="F2742" s="19">
        <f t="shared" si="546"/>
        <v>-2</v>
      </c>
      <c r="G2742" s="19">
        <f t="shared" si="547"/>
        <v>-3</v>
      </c>
      <c r="H2742" s="20">
        <f t="shared" si="548"/>
        <v>4.8245243904000023E-4</v>
      </c>
      <c r="J2742" s="7">
        <f>IF($A2742="二本差勝",先鋒分析!$D$14,IF($A2742="一本差勝",先鋒分析!$D$15,IF($A2742="引き分け",先鋒分析!$D$16,IF($A2742="一本差負",先鋒分析!$D$17,先鋒分析!$D$18))))</f>
        <v>0.26400000000000001</v>
      </c>
      <c r="K2742" s="19">
        <f t="shared" si="549"/>
        <v>0</v>
      </c>
      <c r="L2742" s="19">
        <f t="shared" si="550"/>
        <v>0</v>
      </c>
      <c r="M2742" s="7">
        <f>IF($B2742="二本差勝",次鋒分析!$D$14,IF($B2742="一本差勝",次鋒分析!$D$15,IF($B2742="引き分け",次鋒分析!$D$16,IF($B2742="一本差負",次鋒分析!$D$17,次鋒分析!$D$18))))</f>
        <v>0.20800000000000002</v>
      </c>
      <c r="N2742" s="1">
        <f t="shared" si="551"/>
        <v>-1</v>
      </c>
      <c r="O2742" s="1">
        <f t="shared" si="552"/>
        <v>-1</v>
      </c>
      <c r="P2742" s="7">
        <f>IF($C2742="二本差勝",中堅分析!$D$14,IF($C2742="一本差勝",中堅分析!$D$15,IF($C2742="引き分け",中堅分析!$D$16,IF($C2742="一本差負",中堅分析!$D$17,中堅分析!$D$18))))</f>
        <v>0.16000000000000003</v>
      </c>
      <c r="Q2742" s="1">
        <f t="shared" si="553"/>
        <v>-1</v>
      </c>
      <c r="R2742" s="1">
        <f t="shared" si="554"/>
        <v>-2</v>
      </c>
      <c r="S2742" s="7">
        <f>IF($D2742="二本差勝",副将分析!$D$14,IF($D2742="一本差勝",副将分析!$D$15,IF($D2742="引き分け",副将分析!$D$16,IF($D2742="一本差負",副将分析!$D$17,副将分析!$D$18))))</f>
        <v>0.20800000000000002</v>
      </c>
      <c r="T2742" s="1">
        <f t="shared" si="555"/>
        <v>1</v>
      </c>
      <c r="U2742" s="1">
        <f t="shared" si="556"/>
        <v>1</v>
      </c>
      <c r="V2742" s="7">
        <f>IF($E2742="二本差勝",大将分析!$D$14,IF($E2742="一本差勝",大将分析!$D$15,IF($E2742="引き分け",大将分析!$D$16,IF($E2742="一本差負",大将分析!$D$17,大将分析!$D$18))))</f>
        <v>0.26400000000000001</v>
      </c>
      <c r="W2742" s="1">
        <f t="shared" si="557"/>
        <v>0</v>
      </c>
      <c r="X2742" s="1">
        <f t="shared" si="558"/>
        <v>0</v>
      </c>
    </row>
    <row r="2743" spans="1:24" x14ac:dyDescent="0.15">
      <c r="A2743" s="1" t="s">
        <v>22</v>
      </c>
      <c r="B2743" s="1" t="s">
        <v>41</v>
      </c>
      <c r="C2743" s="1" t="s">
        <v>42</v>
      </c>
      <c r="D2743" s="1" t="s">
        <v>22</v>
      </c>
      <c r="E2743" s="1" t="s">
        <v>40</v>
      </c>
      <c r="F2743" s="19">
        <f t="shared" si="546"/>
        <v>-2</v>
      </c>
      <c r="G2743" s="19">
        <f t="shared" si="547"/>
        <v>-3</v>
      </c>
      <c r="H2743" s="20">
        <f t="shared" si="548"/>
        <v>4.8245243904000018E-4</v>
      </c>
      <c r="J2743" s="7">
        <f>IF($A2743="二本差勝",先鋒分析!$D$14,IF($A2743="一本差勝",先鋒分析!$D$15,IF($A2743="引き分け",先鋒分析!$D$16,IF($A2743="一本差負",先鋒分析!$D$17,先鋒分析!$D$18))))</f>
        <v>0.26400000000000001</v>
      </c>
      <c r="K2743" s="19">
        <f t="shared" si="549"/>
        <v>0</v>
      </c>
      <c r="L2743" s="19">
        <f t="shared" si="550"/>
        <v>0</v>
      </c>
      <c r="M2743" s="7">
        <f>IF($B2743="二本差勝",次鋒分析!$D$14,IF($B2743="一本差勝",次鋒分析!$D$15,IF($B2743="引き分け",次鋒分析!$D$16,IF($B2743="一本差負",次鋒分析!$D$17,次鋒分析!$D$18))))</f>
        <v>0.20800000000000002</v>
      </c>
      <c r="N2743" s="1">
        <f t="shared" si="551"/>
        <v>-1</v>
      </c>
      <c r="O2743" s="1">
        <f t="shared" si="552"/>
        <v>-1</v>
      </c>
      <c r="P2743" s="7">
        <f>IF($C2743="二本差勝",中堅分析!$D$14,IF($C2743="一本差勝",中堅分析!$D$15,IF($C2743="引き分け",中堅分析!$D$16,IF($C2743="一本差負",中堅分析!$D$17,中堅分析!$D$18))))</f>
        <v>0.16000000000000003</v>
      </c>
      <c r="Q2743" s="1">
        <f t="shared" si="553"/>
        <v>-1</v>
      </c>
      <c r="R2743" s="1">
        <f t="shared" si="554"/>
        <v>-2</v>
      </c>
      <c r="S2743" s="7">
        <f>IF($D2743="二本差勝",副将分析!$D$14,IF($D2743="一本差勝",副将分析!$D$15,IF($D2743="引き分け",副将分析!$D$16,IF($D2743="一本差負",副将分析!$D$17,副将分析!$D$18))))</f>
        <v>0.26400000000000001</v>
      </c>
      <c r="T2743" s="1">
        <f t="shared" si="555"/>
        <v>0</v>
      </c>
      <c r="U2743" s="1">
        <f t="shared" si="556"/>
        <v>0</v>
      </c>
      <c r="V2743" s="7">
        <f>IF($E2743="二本差勝",大将分析!$D$14,IF($E2743="一本差勝",大将分析!$D$15,IF($E2743="引き分け",大将分析!$D$16,IF($E2743="一本差負",大将分析!$D$17,大将分析!$D$18))))</f>
        <v>0.20800000000000002</v>
      </c>
      <c r="W2743" s="1">
        <f t="shared" si="557"/>
        <v>1</v>
      </c>
      <c r="X2743" s="1">
        <f t="shared" si="558"/>
        <v>1</v>
      </c>
    </row>
    <row r="2744" spans="1:24" x14ac:dyDescent="0.15">
      <c r="A2744" s="1" t="s">
        <v>22</v>
      </c>
      <c r="B2744" s="1" t="s">
        <v>42</v>
      </c>
      <c r="C2744" s="1" t="s">
        <v>41</v>
      </c>
      <c r="D2744" s="1" t="s">
        <v>40</v>
      </c>
      <c r="E2744" s="1" t="s">
        <v>22</v>
      </c>
      <c r="F2744" s="19">
        <f t="shared" si="546"/>
        <v>-2</v>
      </c>
      <c r="G2744" s="19">
        <f t="shared" si="547"/>
        <v>-3</v>
      </c>
      <c r="H2744" s="20">
        <f t="shared" si="548"/>
        <v>4.8245243904000034E-4</v>
      </c>
      <c r="J2744" s="7">
        <f>IF($A2744="二本差勝",先鋒分析!$D$14,IF($A2744="一本差勝",先鋒分析!$D$15,IF($A2744="引き分け",先鋒分析!$D$16,IF($A2744="一本差負",先鋒分析!$D$17,先鋒分析!$D$18))))</f>
        <v>0.26400000000000001</v>
      </c>
      <c r="K2744" s="19">
        <f t="shared" si="549"/>
        <v>0</v>
      </c>
      <c r="L2744" s="19">
        <f t="shared" si="550"/>
        <v>0</v>
      </c>
      <c r="M2744" s="7">
        <f>IF($B2744="二本差勝",次鋒分析!$D$14,IF($B2744="一本差勝",次鋒分析!$D$15,IF($B2744="引き分け",次鋒分析!$D$16,IF($B2744="一本差負",次鋒分析!$D$17,次鋒分析!$D$18))))</f>
        <v>0.16000000000000003</v>
      </c>
      <c r="N2744" s="1">
        <f t="shared" si="551"/>
        <v>-1</v>
      </c>
      <c r="O2744" s="1">
        <f t="shared" si="552"/>
        <v>-2</v>
      </c>
      <c r="P2744" s="7">
        <f>IF($C2744="二本差勝",中堅分析!$D$14,IF($C2744="一本差勝",中堅分析!$D$15,IF($C2744="引き分け",中堅分析!$D$16,IF($C2744="一本差負",中堅分析!$D$17,中堅分析!$D$18))))</f>
        <v>0.20800000000000002</v>
      </c>
      <c r="Q2744" s="1">
        <f t="shared" si="553"/>
        <v>-1</v>
      </c>
      <c r="R2744" s="1">
        <f t="shared" si="554"/>
        <v>-1</v>
      </c>
      <c r="S2744" s="7">
        <f>IF($D2744="二本差勝",副将分析!$D$14,IF($D2744="一本差勝",副将分析!$D$15,IF($D2744="引き分け",副将分析!$D$16,IF($D2744="一本差負",副将分析!$D$17,副将分析!$D$18))))</f>
        <v>0.20800000000000002</v>
      </c>
      <c r="T2744" s="1">
        <f t="shared" si="555"/>
        <v>1</v>
      </c>
      <c r="U2744" s="1">
        <f t="shared" si="556"/>
        <v>1</v>
      </c>
      <c r="V2744" s="7">
        <f>IF($E2744="二本差勝",大将分析!$D$14,IF($E2744="一本差勝",大将分析!$D$15,IF($E2744="引き分け",大将分析!$D$16,IF($E2744="一本差負",大将分析!$D$17,大将分析!$D$18))))</f>
        <v>0.26400000000000001</v>
      </c>
      <c r="W2744" s="1">
        <f t="shared" si="557"/>
        <v>0</v>
      </c>
      <c r="X2744" s="1">
        <f t="shared" si="558"/>
        <v>0</v>
      </c>
    </row>
    <row r="2745" spans="1:24" x14ac:dyDescent="0.15">
      <c r="A2745" s="1" t="s">
        <v>22</v>
      </c>
      <c r="B2745" s="1" t="s">
        <v>42</v>
      </c>
      <c r="C2745" s="1" t="s">
        <v>41</v>
      </c>
      <c r="D2745" s="1" t="s">
        <v>22</v>
      </c>
      <c r="E2745" s="1" t="s">
        <v>40</v>
      </c>
      <c r="F2745" s="19">
        <f t="shared" si="546"/>
        <v>-2</v>
      </c>
      <c r="G2745" s="19">
        <f t="shared" si="547"/>
        <v>-3</v>
      </c>
      <c r="H2745" s="20">
        <f t="shared" si="548"/>
        <v>4.8245243904000029E-4</v>
      </c>
      <c r="J2745" s="7">
        <f>IF($A2745="二本差勝",先鋒分析!$D$14,IF($A2745="一本差勝",先鋒分析!$D$15,IF($A2745="引き分け",先鋒分析!$D$16,IF($A2745="一本差負",先鋒分析!$D$17,先鋒分析!$D$18))))</f>
        <v>0.26400000000000001</v>
      </c>
      <c r="K2745" s="19">
        <f t="shared" si="549"/>
        <v>0</v>
      </c>
      <c r="L2745" s="19">
        <f t="shared" si="550"/>
        <v>0</v>
      </c>
      <c r="M2745" s="7">
        <f>IF($B2745="二本差勝",次鋒分析!$D$14,IF($B2745="一本差勝",次鋒分析!$D$15,IF($B2745="引き分け",次鋒分析!$D$16,IF($B2745="一本差負",次鋒分析!$D$17,次鋒分析!$D$18))))</f>
        <v>0.16000000000000003</v>
      </c>
      <c r="N2745" s="1">
        <f t="shared" si="551"/>
        <v>-1</v>
      </c>
      <c r="O2745" s="1">
        <f t="shared" si="552"/>
        <v>-2</v>
      </c>
      <c r="P2745" s="7">
        <f>IF($C2745="二本差勝",中堅分析!$D$14,IF($C2745="一本差勝",中堅分析!$D$15,IF($C2745="引き分け",中堅分析!$D$16,IF($C2745="一本差負",中堅分析!$D$17,中堅分析!$D$18))))</f>
        <v>0.20800000000000002</v>
      </c>
      <c r="Q2745" s="1">
        <f t="shared" si="553"/>
        <v>-1</v>
      </c>
      <c r="R2745" s="1">
        <f t="shared" si="554"/>
        <v>-1</v>
      </c>
      <c r="S2745" s="7">
        <f>IF($D2745="二本差勝",副将分析!$D$14,IF($D2745="一本差勝",副将分析!$D$15,IF($D2745="引き分け",副将分析!$D$16,IF($D2745="一本差負",副将分析!$D$17,副将分析!$D$18))))</f>
        <v>0.26400000000000001</v>
      </c>
      <c r="T2745" s="1">
        <f t="shared" si="555"/>
        <v>0</v>
      </c>
      <c r="U2745" s="1">
        <f t="shared" si="556"/>
        <v>0</v>
      </c>
      <c r="V2745" s="7">
        <f>IF($E2745="二本差勝",大将分析!$D$14,IF($E2745="一本差勝",大将分析!$D$15,IF($E2745="引き分け",大将分析!$D$16,IF($E2745="一本差負",大将分析!$D$17,大将分析!$D$18))))</f>
        <v>0.20800000000000002</v>
      </c>
      <c r="W2745" s="1">
        <f t="shared" si="557"/>
        <v>1</v>
      </c>
      <c r="X2745" s="1">
        <f t="shared" si="558"/>
        <v>1</v>
      </c>
    </row>
    <row r="2746" spans="1:24" x14ac:dyDescent="0.15">
      <c r="A2746" s="1" t="s">
        <v>41</v>
      </c>
      <c r="B2746" s="1" t="s">
        <v>22</v>
      </c>
      <c r="C2746" s="1" t="s">
        <v>42</v>
      </c>
      <c r="D2746" s="1" t="s">
        <v>40</v>
      </c>
      <c r="E2746" s="1" t="s">
        <v>22</v>
      </c>
      <c r="F2746" s="19">
        <f t="shared" si="546"/>
        <v>-2</v>
      </c>
      <c r="G2746" s="19">
        <f t="shared" si="547"/>
        <v>-3</v>
      </c>
      <c r="H2746" s="20">
        <f t="shared" si="548"/>
        <v>4.8245243904000023E-4</v>
      </c>
      <c r="J2746" s="7">
        <f>IF($A2746="二本差勝",先鋒分析!$D$14,IF($A2746="一本差勝",先鋒分析!$D$15,IF($A2746="引き分け",先鋒分析!$D$16,IF($A2746="一本差負",先鋒分析!$D$17,先鋒分析!$D$18))))</f>
        <v>0.20800000000000002</v>
      </c>
      <c r="K2746" s="19">
        <f t="shared" si="549"/>
        <v>-1</v>
      </c>
      <c r="L2746" s="19">
        <f t="shared" si="550"/>
        <v>-1</v>
      </c>
      <c r="M2746" s="7">
        <f>IF($B2746="二本差勝",次鋒分析!$D$14,IF($B2746="一本差勝",次鋒分析!$D$15,IF($B2746="引き分け",次鋒分析!$D$16,IF($B2746="一本差負",次鋒分析!$D$17,次鋒分析!$D$18))))</f>
        <v>0.26400000000000001</v>
      </c>
      <c r="N2746" s="1">
        <f t="shared" si="551"/>
        <v>0</v>
      </c>
      <c r="O2746" s="1">
        <f t="shared" si="552"/>
        <v>0</v>
      </c>
      <c r="P2746" s="7">
        <f>IF($C2746="二本差勝",中堅分析!$D$14,IF($C2746="一本差勝",中堅分析!$D$15,IF($C2746="引き分け",中堅分析!$D$16,IF($C2746="一本差負",中堅分析!$D$17,中堅分析!$D$18))))</f>
        <v>0.16000000000000003</v>
      </c>
      <c r="Q2746" s="1">
        <f t="shared" si="553"/>
        <v>-1</v>
      </c>
      <c r="R2746" s="1">
        <f t="shared" si="554"/>
        <v>-2</v>
      </c>
      <c r="S2746" s="7">
        <f>IF($D2746="二本差勝",副将分析!$D$14,IF($D2746="一本差勝",副将分析!$D$15,IF($D2746="引き分け",副将分析!$D$16,IF($D2746="一本差負",副将分析!$D$17,副将分析!$D$18))))</f>
        <v>0.20800000000000002</v>
      </c>
      <c r="T2746" s="1">
        <f t="shared" si="555"/>
        <v>1</v>
      </c>
      <c r="U2746" s="1">
        <f t="shared" si="556"/>
        <v>1</v>
      </c>
      <c r="V2746" s="7">
        <f>IF($E2746="二本差勝",大将分析!$D$14,IF($E2746="一本差勝",大将分析!$D$15,IF($E2746="引き分け",大将分析!$D$16,IF($E2746="一本差負",大将分析!$D$17,大将分析!$D$18))))</f>
        <v>0.26400000000000001</v>
      </c>
      <c r="W2746" s="1">
        <f t="shared" si="557"/>
        <v>0</v>
      </c>
      <c r="X2746" s="1">
        <f t="shared" si="558"/>
        <v>0</v>
      </c>
    </row>
    <row r="2747" spans="1:24" x14ac:dyDescent="0.15">
      <c r="A2747" s="1" t="s">
        <v>41</v>
      </c>
      <c r="B2747" s="1" t="s">
        <v>22</v>
      </c>
      <c r="C2747" s="1" t="s">
        <v>42</v>
      </c>
      <c r="D2747" s="1" t="s">
        <v>22</v>
      </c>
      <c r="E2747" s="1" t="s">
        <v>40</v>
      </c>
      <c r="F2747" s="19">
        <f t="shared" si="546"/>
        <v>-2</v>
      </c>
      <c r="G2747" s="19">
        <f t="shared" si="547"/>
        <v>-3</v>
      </c>
      <c r="H2747" s="20">
        <f t="shared" si="548"/>
        <v>4.8245243904000018E-4</v>
      </c>
      <c r="J2747" s="7">
        <f>IF($A2747="二本差勝",先鋒分析!$D$14,IF($A2747="一本差勝",先鋒分析!$D$15,IF($A2747="引き分け",先鋒分析!$D$16,IF($A2747="一本差負",先鋒分析!$D$17,先鋒分析!$D$18))))</f>
        <v>0.20800000000000002</v>
      </c>
      <c r="K2747" s="19">
        <f t="shared" si="549"/>
        <v>-1</v>
      </c>
      <c r="L2747" s="19">
        <f t="shared" si="550"/>
        <v>-1</v>
      </c>
      <c r="M2747" s="7">
        <f>IF($B2747="二本差勝",次鋒分析!$D$14,IF($B2747="一本差勝",次鋒分析!$D$15,IF($B2747="引き分け",次鋒分析!$D$16,IF($B2747="一本差負",次鋒分析!$D$17,次鋒分析!$D$18))))</f>
        <v>0.26400000000000001</v>
      </c>
      <c r="N2747" s="1">
        <f t="shared" si="551"/>
        <v>0</v>
      </c>
      <c r="O2747" s="1">
        <f t="shared" si="552"/>
        <v>0</v>
      </c>
      <c r="P2747" s="7">
        <f>IF($C2747="二本差勝",中堅分析!$D$14,IF($C2747="一本差勝",中堅分析!$D$15,IF($C2747="引き分け",中堅分析!$D$16,IF($C2747="一本差負",中堅分析!$D$17,中堅分析!$D$18))))</f>
        <v>0.16000000000000003</v>
      </c>
      <c r="Q2747" s="1">
        <f t="shared" si="553"/>
        <v>-1</v>
      </c>
      <c r="R2747" s="1">
        <f t="shared" si="554"/>
        <v>-2</v>
      </c>
      <c r="S2747" s="7">
        <f>IF($D2747="二本差勝",副将分析!$D$14,IF($D2747="一本差勝",副将分析!$D$15,IF($D2747="引き分け",副将分析!$D$16,IF($D2747="一本差負",副将分析!$D$17,副将分析!$D$18))))</f>
        <v>0.26400000000000001</v>
      </c>
      <c r="T2747" s="1">
        <f t="shared" si="555"/>
        <v>0</v>
      </c>
      <c r="U2747" s="1">
        <f t="shared" si="556"/>
        <v>0</v>
      </c>
      <c r="V2747" s="7">
        <f>IF($E2747="二本差勝",大将分析!$D$14,IF($E2747="一本差勝",大将分析!$D$15,IF($E2747="引き分け",大将分析!$D$16,IF($E2747="一本差負",大将分析!$D$17,大将分析!$D$18))))</f>
        <v>0.20800000000000002</v>
      </c>
      <c r="W2747" s="1">
        <f t="shared" si="557"/>
        <v>1</v>
      </c>
      <c r="X2747" s="1">
        <f t="shared" si="558"/>
        <v>1</v>
      </c>
    </row>
    <row r="2748" spans="1:24" x14ac:dyDescent="0.15">
      <c r="A2748" s="1" t="s">
        <v>41</v>
      </c>
      <c r="B2748" s="1" t="s">
        <v>42</v>
      </c>
      <c r="C2748" s="1" t="s">
        <v>22</v>
      </c>
      <c r="D2748" s="1" t="s">
        <v>40</v>
      </c>
      <c r="E2748" s="1" t="s">
        <v>22</v>
      </c>
      <c r="F2748" s="19">
        <f t="shared" si="546"/>
        <v>-2</v>
      </c>
      <c r="G2748" s="19">
        <f t="shared" si="547"/>
        <v>-3</v>
      </c>
      <c r="H2748" s="20">
        <f t="shared" si="548"/>
        <v>4.8245243904000023E-4</v>
      </c>
      <c r="J2748" s="7">
        <f>IF($A2748="二本差勝",先鋒分析!$D$14,IF($A2748="一本差勝",先鋒分析!$D$15,IF($A2748="引き分け",先鋒分析!$D$16,IF($A2748="一本差負",先鋒分析!$D$17,先鋒分析!$D$18))))</f>
        <v>0.20800000000000002</v>
      </c>
      <c r="K2748" s="19">
        <f t="shared" si="549"/>
        <v>-1</v>
      </c>
      <c r="L2748" s="19">
        <f t="shared" si="550"/>
        <v>-1</v>
      </c>
      <c r="M2748" s="7">
        <f>IF($B2748="二本差勝",次鋒分析!$D$14,IF($B2748="一本差勝",次鋒分析!$D$15,IF($B2748="引き分け",次鋒分析!$D$16,IF($B2748="一本差負",次鋒分析!$D$17,次鋒分析!$D$18))))</f>
        <v>0.16000000000000003</v>
      </c>
      <c r="N2748" s="1">
        <f t="shared" si="551"/>
        <v>-1</v>
      </c>
      <c r="O2748" s="1">
        <f t="shared" si="552"/>
        <v>-2</v>
      </c>
      <c r="P2748" s="7">
        <f>IF($C2748="二本差勝",中堅分析!$D$14,IF($C2748="一本差勝",中堅分析!$D$15,IF($C2748="引き分け",中堅分析!$D$16,IF($C2748="一本差負",中堅分析!$D$17,中堅分析!$D$18))))</f>
        <v>0.26400000000000001</v>
      </c>
      <c r="Q2748" s="1">
        <f t="shared" si="553"/>
        <v>0</v>
      </c>
      <c r="R2748" s="1">
        <f t="shared" si="554"/>
        <v>0</v>
      </c>
      <c r="S2748" s="7">
        <f>IF($D2748="二本差勝",副将分析!$D$14,IF($D2748="一本差勝",副将分析!$D$15,IF($D2748="引き分け",副将分析!$D$16,IF($D2748="一本差負",副将分析!$D$17,副将分析!$D$18))))</f>
        <v>0.20800000000000002</v>
      </c>
      <c r="T2748" s="1">
        <f t="shared" si="555"/>
        <v>1</v>
      </c>
      <c r="U2748" s="1">
        <f t="shared" si="556"/>
        <v>1</v>
      </c>
      <c r="V2748" s="7">
        <f>IF($E2748="二本差勝",大将分析!$D$14,IF($E2748="一本差勝",大将分析!$D$15,IF($E2748="引き分け",大将分析!$D$16,IF($E2748="一本差負",大将分析!$D$17,大将分析!$D$18))))</f>
        <v>0.26400000000000001</v>
      </c>
      <c r="W2748" s="1">
        <f t="shared" si="557"/>
        <v>0</v>
      </c>
      <c r="X2748" s="1">
        <f t="shared" si="558"/>
        <v>0</v>
      </c>
    </row>
    <row r="2749" spans="1:24" x14ac:dyDescent="0.15">
      <c r="A2749" s="1" t="s">
        <v>41</v>
      </c>
      <c r="B2749" s="1" t="s">
        <v>42</v>
      </c>
      <c r="C2749" s="1" t="s">
        <v>22</v>
      </c>
      <c r="D2749" s="1" t="s">
        <v>22</v>
      </c>
      <c r="E2749" s="1" t="s">
        <v>40</v>
      </c>
      <c r="F2749" s="19">
        <f t="shared" si="546"/>
        <v>-2</v>
      </c>
      <c r="G2749" s="19">
        <f t="shared" si="547"/>
        <v>-3</v>
      </c>
      <c r="H2749" s="20">
        <f t="shared" si="548"/>
        <v>4.8245243904000018E-4</v>
      </c>
      <c r="J2749" s="7">
        <f>IF($A2749="二本差勝",先鋒分析!$D$14,IF($A2749="一本差勝",先鋒分析!$D$15,IF($A2749="引き分け",先鋒分析!$D$16,IF($A2749="一本差負",先鋒分析!$D$17,先鋒分析!$D$18))))</f>
        <v>0.20800000000000002</v>
      </c>
      <c r="K2749" s="19">
        <f t="shared" si="549"/>
        <v>-1</v>
      </c>
      <c r="L2749" s="19">
        <f t="shared" si="550"/>
        <v>-1</v>
      </c>
      <c r="M2749" s="7">
        <f>IF($B2749="二本差勝",次鋒分析!$D$14,IF($B2749="一本差勝",次鋒分析!$D$15,IF($B2749="引き分け",次鋒分析!$D$16,IF($B2749="一本差負",次鋒分析!$D$17,次鋒分析!$D$18))))</f>
        <v>0.16000000000000003</v>
      </c>
      <c r="N2749" s="1">
        <f t="shared" si="551"/>
        <v>-1</v>
      </c>
      <c r="O2749" s="1">
        <f t="shared" si="552"/>
        <v>-2</v>
      </c>
      <c r="P2749" s="7">
        <f>IF($C2749="二本差勝",中堅分析!$D$14,IF($C2749="一本差勝",中堅分析!$D$15,IF($C2749="引き分け",中堅分析!$D$16,IF($C2749="一本差負",中堅分析!$D$17,中堅分析!$D$18))))</f>
        <v>0.26400000000000001</v>
      </c>
      <c r="Q2749" s="1">
        <f t="shared" si="553"/>
        <v>0</v>
      </c>
      <c r="R2749" s="1">
        <f t="shared" si="554"/>
        <v>0</v>
      </c>
      <c r="S2749" s="7">
        <f>IF($D2749="二本差勝",副将分析!$D$14,IF($D2749="一本差勝",副将分析!$D$15,IF($D2749="引き分け",副将分析!$D$16,IF($D2749="一本差負",副将分析!$D$17,副将分析!$D$18))))</f>
        <v>0.26400000000000001</v>
      </c>
      <c r="T2749" s="1">
        <f t="shared" si="555"/>
        <v>0</v>
      </c>
      <c r="U2749" s="1">
        <f t="shared" si="556"/>
        <v>0</v>
      </c>
      <c r="V2749" s="7">
        <f>IF($E2749="二本差勝",大将分析!$D$14,IF($E2749="一本差勝",大将分析!$D$15,IF($E2749="引き分け",大将分析!$D$16,IF($E2749="一本差負",大将分析!$D$17,大将分析!$D$18))))</f>
        <v>0.20800000000000002</v>
      </c>
      <c r="W2749" s="1">
        <f t="shared" si="557"/>
        <v>1</v>
      </c>
      <c r="X2749" s="1">
        <f t="shared" si="558"/>
        <v>1</v>
      </c>
    </row>
    <row r="2750" spans="1:24" x14ac:dyDescent="0.15">
      <c r="A2750" s="1" t="s">
        <v>42</v>
      </c>
      <c r="B2750" s="1" t="s">
        <v>22</v>
      </c>
      <c r="C2750" s="1" t="s">
        <v>41</v>
      </c>
      <c r="D2750" s="1" t="s">
        <v>40</v>
      </c>
      <c r="E2750" s="1" t="s">
        <v>22</v>
      </c>
      <c r="F2750" s="19">
        <f t="shared" si="546"/>
        <v>-2</v>
      </c>
      <c r="G2750" s="19">
        <f t="shared" si="547"/>
        <v>-3</v>
      </c>
      <c r="H2750" s="20">
        <f t="shared" si="548"/>
        <v>4.8245243904000034E-4</v>
      </c>
      <c r="J2750" s="7">
        <f>IF($A2750="二本差勝",先鋒分析!$D$14,IF($A2750="一本差勝",先鋒分析!$D$15,IF($A2750="引き分け",先鋒分析!$D$16,IF($A2750="一本差負",先鋒分析!$D$17,先鋒分析!$D$18))))</f>
        <v>0.16000000000000003</v>
      </c>
      <c r="K2750" s="19">
        <f t="shared" si="549"/>
        <v>-1</v>
      </c>
      <c r="L2750" s="19">
        <f t="shared" si="550"/>
        <v>-2</v>
      </c>
      <c r="M2750" s="7">
        <f>IF($B2750="二本差勝",次鋒分析!$D$14,IF($B2750="一本差勝",次鋒分析!$D$15,IF($B2750="引き分け",次鋒分析!$D$16,IF($B2750="一本差負",次鋒分析!$D$17,次鋒分析!$D$18))))</f>
        <v>0.26400000000000001</v>
      </c>
      <c r="N2750" s="1">
        <f t="shared" si="551"/>
        <v>0</v>
      </c>
      <c r="O2750" s="1">
        <f t="shared" si="552"/>
        <v>0</v>
      </c>
      <c r="P2750" s="7">
        <f>IF($C2750="二本差勝",中堅分析!$D$14,IF($C2750="一本差勝",中堅分析!$D$15,IF($C2750="引き分け",中堅分析!$D$16,IF($C2750="一本差負",中堅分析!$D$17,中堅分析!$D$18))))</f>
        <v>0.20800000000000002</v>
      </c>
      <c r="Q2750" s="1">
        <f t="shared" si="553"/>
        <v>-1</v>
      </c>
      <c r="R2750" s="1">
        <f t="shared" si="554"/>
        <v>-1</v>
      </c>
      <c r="S2750" s="7">
        <f>IF($D2750="二本差勝",副将分析!$D$14,IF($D2750="一本差勝",副将分析!$D$15,IF($D2750="引き分け",副将分析!$D$16,IF($D2750="一本差負",副将分析!$D$17,副将分析!$D$18))))</f>
        <v>0.20800000000000002</v>
      </c>
      <c r="T2750" s="1">
        <f t="shared" si="555"/>
        <v>1</v>
      </c>
      <c r="U2750" s="1">
        <f t="shared" si="556"/>
        <v>1</v>
      </c>
      <c r="V2750" s="7">
        <f>IF($E2750="二本差勝",大将分析!$D$14,IF($E2750="一本差勝",大将分析!$D$15,IF($E2750="引き分け",大将分析!$D$16,IF($E2750="一本差負",大将分析!$D$17,大将分析!$D$18))))</f>
        <v>0.26400000000000001</v>
      </c>
      <c r="W2750" s="1">
        <f t="shared" si="557"/>
        <v>0</v>
      </c>
      <c r="X2750" s="1">
        <f t="shared" si="558"/>
        <v>0</v>
      </c>
    </row>
    <row r="2751" spans="1:24" x14ac:dyDescent="0.15">
      <c r="A2751" s="1" t="s">
        <v>42</v>
      </c>
      <c r="B2751" s="1" t="s">
        <v>22</v>
      </c>
      <c r="C2751" s="1" t="s">
        <v>41</v>
      </c>
      <c r="D2751" s="1" t="s">
        <v>22</v>
      </c>
      <c r="E2751" s="1" t="s">
        <v>40</v>
      </c>
      <c r="F2751" s="19">
        <f t="shared" si="546"/>
        <v>-2</v>
      </c>
      <c r="G2751" s="19">
        <f t="shared" si="547"/>
        <v>-3</v>
      </c>
      <c r="H2751" s="20">
        <f t="shared" si="548"/>
        <v>4.8245243904000029E-4</v>
      </c>
      <c r="J2751" s="7">
        <f>IF($A2751="二本差勝",先鋒分析!$D$14,IF($A2751="一本差勝",先鋒分析!$D$15,IF($A2751="引き分け",先鋒分析!$D$16,IF($A2751="一本差負",先鋒分析!$D$17,先鋒分析!$D$18))))</f>
        <v>0.16000000000000003</v>
      </c>
      <c r="K2751" s="19">
        <f t="shared" si="549"/>
        <v>-1</v>
      </c>
      <c r="L2751" s="19">
        <f t="shared" si="550"/>
        <v>-2</v>
      </c>
      <c r="M2751" s="7">
        <f>IF($B2751="二本差勝",次鋒分析!$D$14,IF($B2751="一本差勝",次鋒分析!$D$15,IF($B2751="引き分け",次鋒分析!$D$16,IF($B2751="一本差負",次鋒分析!$D$17,次鋒分析!$D$18))))</f>
        <v>0.26400000000000001</v>
      </c>
      <c r="N2751" s="1">
        <f t="shared" si="551"/>
        <v>0</v>
      </c>
      <c r="O2751" s="1">
        <f t="shared" si="552"/>
        <v>0</v>
      </c>
      <c r="P2751" s="7">
        <f>IF($C2751="二本差勝",中堅分析!$D$14,IF($C2751="一本差勝",中堅分析!$D$15,IF($C2751="引き分け",中堅分析!$D$16,IF($C2751="一本差負",中堅分析!$D$17,中堅分析!$D$18))))</f>
        <v>0.20800000000000002</v>
      </c>
      <c r="Q2751" s="1">
        <f t="shared" si="553"/>
        <v>-1</v>
      </c>
      <c r="R2751" s="1">
        <f t="shared" si="554"/>
        <v>-1</v>
      </c>
      <c r="S2751" s="7">
        <f>IF($D2751="二本差勝",副将分析!$D$14,IF($D2751="一本差勝",副将分析!$D$15,IF($D2751="引き分け",副将分析!$D$16,IF($D2751="一本差負",副将分析!$D$17,副将分析!$D$18))))</f>
        <v>0.26400000000000001</v>
      </c>
      <c r="T2751" s="1">
        <f t="shared" si="555"/>
        <v>0</v>
      </c>
      <c r="U2751" s="1">
        <f t="shared" si="556"/>
        <v>0</v>
      </c>
      <c r="V2751" s="7">
        <f>IF($E2751="二本差勝",大将分析!$D$14,IF($E2751="一本差勝",大将分析!$D$15,IF($E2751="引き分け",大将分析!$D$16,IF($E2751="一本差負",大将分析!$D$17,大将分析!$D$18))))</f>
        <v>0.20800000000000002</v>
      </c>
      <c r="W2751" s="1">
        <f t="shared" si="557"/>
        <v>1</v>
      </c>
      <c r="X2751" s="1">
        <f t="shared" si="558"/>
        <v>1</v>
      </c>
    </row>
    <row r="2752" spans="1:24" x14ac:dyDescent="0.15">
      <c r="A2752" s="1" t="s">
        <v>42</v>
      </c>
      <c r="B2752" s="1" t="s">
        <v>41</v>
      </c>
      <c r="C2752" s="1" t="s">
        <v>22</v>
      </c>
      <c r="D2752" s="1" t="s">
        <v>40</v>
      </c>
      <c r="E2752" s="1" t="s">
        <v>22</v>
      </c>
      <c r="F2752" s="19">
        <f t="shared" si="546"/>
        <v>-2</v>
      </c>
      <c r="G2752" s="19">
        <f t="shared" si="547"/>
        <v>-3</v>
      </c>
      <c r="H2752" s="20">
        <f t="shared" si="548"/>
        <v>4.8245243904000023E-4</v>
      </c>
      <c r="J2752" s="7">
        <f>IF($A2752="二本差勝",先鋒分析!$D$14,IF($A2752="一本差勝",先鋒分析!$D$15,IF($A2752="引き分け",先鋒分析!$D$16,IF($A2752="一本差負",先鋒分析!$D$17,先鋒分析!$D$18))))</f>
        <v>0.16000000000000003</v>
      </c>
      <c r="K2752" s="19">
        <f t="shared" si="549"/>
        <v>-1</v>
      </c>
      <c r="L2752" s="19">
        <f t="shared" si="550"/>
        <v>-2</v>
      </c>
      <c r="M2752" s="7">
        <f>IF($B2752="二本差勝",次鋒分析!$D$14,IF($B2752="一本差勝",次鋒分析!$D$15,IF($B2752="引き分け",次鋒分析!$D$16,IF($B2752="一本差負",次鋒分析!$D$17,次鋒分析!$D$18))))</f>
        <v>0.20800000000000002</v>
      </c>
      <c r="N2752" s="1">
        <f t="shared" si="551"/>
        <v>-1</v>
      </c>
      <c r="O2752" s="1">
        <f t="shared" si="552"/>
        <v>-1</v>
      </c>
      <c r="P2752" s="7">
        <f>IF($C2752="二本差勝",中堅分析!$D$14,IF($C2752="一本差勝",中堅分析!$D$15,IF($C2752="引き分け",中堅分析!$D$16,IF($C2752="一本差負",中堅分析!$D$17,中堅分析!$D$18))))</f>
        <v>0.26400000000000001</v>
      </c>
      <c r="Q2752" s="1">
        <f t="shared" si="553"/>
        <v>0</v>
      </c>
      <c r="R2752" s="1">
        <f t="shared" si="554"/>
        <v>0</v>
      </c>
      <c r="S2752" s="7">
        <f>IF($D2752="二本差勝",副将分析!$D$14,IF($D2752="一本差勝",副将分析!$D$15,IF($D2752="引き分け",副将分析!$D$16,IF($D2752="一本差負",副将分析!$D$17,副将分析!$D$18))))</f>
        <v>0.20800000000000002</v>
      </c>
      <c r="T2752" s="1">
        <f t="shared" si="555"/>
        <v>1</v>
      </c>
      <c r="U2752" s="1">
        <f t="shared" si="556"/>
        <v>1</v>
      </c>
      <c r="V2752" s="7">
        <f>IF($E2752="二本差勝",大将分析!$D$14,IF($E2752="一本差勝",大将分析!$D$15,IF($E2752="引き分け",大将分析!$D$16,IF($E2752="一本差負",大将分析!$D$17,大将分析!$D$18))))</f>
        <v>0.26400000000000001</v>
      </c>
      <c r="W2752" s="1">
        <f t="shared" si="557"/>
        <v>0</v>
      </c>
      <c r="X2752" s="1">
        <f t="shared" si="558"/>
        <v>0</v>
      </c>
    </row>
    <row r="2753" spans="1:24" x14ac:dyDescent="0.15">
      <c r="A2753" s="1" t="s">
        <v>42</v>
      </c>
      <c r="B2753" s="1" t="s">
        <v>41</v>
      </c>
      <c r="C2753" s="1" t="s">
        <v>22</v>
      </c>
      <c r="D2753" s="1" t="s">
        <v>22</v>
      </c>
      <c r="E2753" s="1" t="s">
        <v>40</v>
      </c>
      <c r="F2753" s="19">
        <f t="shared" si="546"/>
        <v>-2</v>
      </c>
      <c r="G2753" s="19">
        <f t="shared" si="547"/>
        <v>-3</v>
      </c>
      <c r="H2753" s="20">
        <f t="shared" si="548"/>
        <v>4.8245243904000018E-4</v>
      </c>
      <c r="J2753" s="7">
        <f>IF($A2753="二本差勝",先鋒分析!$D$14,IF($A2753="一本差勝",先鋒分析!$D$15,IF($A2753="引き分け",先鋒分析!$D$16,IF($A2753="一本差負",先鋒分析!$D$17,先鋒分析!$D$18))))</f>
        <v>0.16000000000000003</v>
      </c>
      <c r="K2753" s="19">
        <f t="shared" si="549"/>
        <v>-1</v>
      </c>
      <c r="L2753" s="19">
        <f t="shared" si="550"/>
        <v>-2</v>
      </c>
      <c r="M2753" s="7">
        <f>IF($B2753="二本差勝",次鋒分析!$D$14,IF($B2753="一本差勝",次鋒分析!$D$15,IF($B2753="引き分け",次鋒分析!$D$16,IF($B2753="一本差負",次鋒分析!$D$17,次鋒分析!$D$18))))</f>
        <v>0.20800000000000002</v>
      </c>
      <c r="N2753" s="1">
        <f t="shared" si="551"/>
        <v>-1</v>
      </c>
      <c r="O2753" s="1">
        <f t="shared" si="552"/>
        <v>-1</v>
      </c>
      <c r="P2753" s="7">
        <f>IF($C2753="二本差勝",中堅分析!$D$14,IF($C2753="一本差勝",中堅分析!$D$15,IF($C2753="引き分け",中堅分析!$D$16,IF($C2753="一本差負",中堅分析!$D$17,中堅分析!$D$18))))</f>
        <v>0.26400000000000001</v>
      </c>
      <c r="Q2753" s="1">
        <f t="shared" si="553"/>
        <v>0</v>
      </c>
      <c r="R2753" s="1">
        <f t="shared" si="554"/>
        <v>0</v>
      </c>
      <c r="S2753" s="7">
        <f>IF($D2753="二本差勝",副将分析!$D$14,IF($D2753="一本差勝",副将分析!$D$15,IF($D2753="引き分け",副将分析!$D$16,IF($D2753="一本差負",副将分析!$D$17,副将分析!$D$18))))</f>
        <v>0.26400000000000001</v>
      </c>
      <c r="T2753" s="1">
        <f t="shared" si="555"/>
        <v>0</v>
      </c>
      <c r="U2753" s="1">
        <f t="shared" si="556"/>
        <v>0</v>
      </c>
      <c r="V2753" s="7">
        <f>IF($E2753="二本差勝",大将分析!$D$14,IF($E2753="一本差勝",大将分析!$D$15,IF($E2753="引き分け",大将分析!$D$16,IF($E2753="一本差負",大将分析!$D$17,大将分析!$D$18))))</f>
        <v>0.20800000000000002</v>
      </c>
      <c r="W2753" s="1">
        <f t="shared" si="557"/>
        <v>1</v>
      </c>
      <c r="X2753" s="1">
        <f t="shared" si="558"/>
        <v>1</v>
      </c>
    </row>
    <row r="2754" spans="1:24" x14ac:dyDescent="0.15">
      <c r="A2754" s="1" t="s">
        <v>22</v>
      </c>
      <c r="B2754" s="1" t="s">
        <v>41</v>
      </c>
      <c r="C2754" s="1" t="s">
        <v>42</v>
      </c>
      <c r="D2754" s="1" t="s">
        <v>39</v>
      </c>
      <c r="E2754" s="1" t="s">
        <v>41</v>
      </c>
      <c r="F2754" s="19">
        <f t="shared" si="546"/>
        <v>-2</v>
      </c>
      <c r="G2754" s="19">
        <f t="shared" si="547"/>
        <v>-3</v>
      </c>
      <c r="H2754" s="20">
        <f t="shared" si="548"/>
        <v>2.9239541760000019E-4</v>
      </c>
      <c r="J2754" s="7">
        <f>IF($A2754="二本差勝",先鋒分析!$D$14,IF($A2754="一本差勝",先鋒分析!$D$15,IF($A2754="引き分け",先鋒分析!$D$16,IF($A2754="一本差負",先鋒分析!$D$17,先鋒分析!$D$18))))</f>
        <v>0.26400000000000001</v>
      </c>
      <c r="K2754" s="19">
        <f t="shared" si="549"/>
        <v>0</v>
      </c>
      <c r="L2754" s="19">
        <f t="shared" si="550"/>
        <v>0</v>
      </c>
      <c r="M2754" s="7">
        <f>IF($B2754="二本差勝",次鋒分析!$D$14,IF($B2754="一本差勝",次鋒分析!$D$15,IF($B2754="引き分け",次鋒分析!$D$16,IF($B2754="一本差負",次鋒分析!$D$17,次鋒分析!$D$18))))</f>
        <v>0.20800000000000002</v>
      </c>
      <c r="N2754" s="1">
        <f t="shared" si="551"/>
        <v>-1</v>
      </c>
      <c r="O2754" s="1">
        <f t="shared" si="552"/>
        <v>-1</v>
      </c>
      <c r="P2754" s="7">
        <f>IF($C2754="二本差勝",中堅分析!$D$14,IF($C2754="一本差勝",中堅分析!$D$15,IF($C2754="引き分け",中堅分析!$D$16,IF($C2754="一本差負",中堅分析!$D$17,中堅分析!$D$18))))</f>
        <v>0.16000000000000003</v>
      </c>
      <c r="Q2754" s="1">
        <f t="shared" si="553"/>
        <v>-1</v>
      </c>
      <c r="R2754" s="1">
        <f t="shared" si="554"/>
        <v>-2</v>
      </c>
      <c r="S2754" s="7">
        <f>IF($D2754="二本差勝",副将分析!$D$14,IF($D2754="一本差勝",副将分析!$D$15,IF($D2754="引き分け",副将分析!$D$16,IF($D2754="一本差負",副将分析!$D$17,副将分析!$D$18))))</f>
        <v>0.16000000000000003</v>
      </c>
      <c r="T2754" s="1">
        <f t="shared" si="555"/>
        <v>1</v>
      </c>
      <c r="U2754" s="1">
        <f t="shared" si="556"/>
        <v>2</v>
      </c>
      <c r="V2754" s="7">
        <f>IF($E2754="二本差勝",大将分析!$D$14,IF($E2754="一本差勝",大将分析!$D$15,IF($E2754="引き分け",大将分析!$D$16,IF($E2754="一本差負",大将分析!$D$17,大将分析!$D$18))))</f>
        <v>0.20800000000000002</v>
      </c>
      <c r="W2754" s="1">
        <f t="shared" si="557"/>
        <v>-1</v>
      </c>
      <c r="X2754" s="1">
        <f t="shared" si="558"/>
        <v>-1</v>
      </c>
    </row>
    <row r="2755" spans="1:24" x14ac:dyDescent="0.15">
      <c r="A2755" s="1" t="s">
        <v>22</v>
      </c>
      <c r="B2755" s="1" t="s">
        <v>41</v>
      </c>
      <c r="C2755" s="1" t="s">
        <v>42</v>
      </c>
      <c r="D2755" s="1" t="s">
        <v>41</v>
      </c>
      <c r="E2755" s="1" t="s">
        <v>39</v>
      </c>
      <c r="F2755" s="19">
        <f t="shared" si="546"/>
        <v>-2</v>
      </c>
      <c r="G2755" s="19">
        <f t="shared" si="547"/>
        <v>-3</v>
      </c>
      <c r="H2755" s="20">
        <f t="shared" si="548"/>
        <v>2.9239541760000019E-4</v>
      </c>
      <c r="J2755" s="7">
        <f>IF($A2755="二本差勝",先鋒分析!$D$14,IF($A2755="一本差勝",先鋒分析!$D$15,IF($A2755="引き分け",先鋒分析!$D$16,IF($A2755="一本差負",先鋒分析!$D$17,先鋒分析!$D$18))))</f>
        <v>0.26400000000000001</v>
      </c>
      <c r="K2755" s="19">
        <f t="shared" si="549"/>
        <v>0</v>
      </c>
      <c r="L2755" s="19">
        <f t="shared" si="550"/>
        <v>0</v>
      </c>
      <c r="M2755" s="7">
        <f>IF($B2755="二本差勝",次鋒分析!$D$14,IF($B2755="一本差勝",次鋒分析!$D$15,IF($B2755="引き分け",次鋒分析!$D$16,IF($B2755="一本差負",次鋒分析!$D$17,次鋒分析!$D$18))))</f>
        <v>0.20800000000000002</v>
      </c>
      <c r="N2755" s="1">
        <f t="shared" si="551"/>
        <v>-1</v>
      </c>
      <c r="O2755" s="1">
        <f t="shared" si="552"/>
        <v>-1</v>
      </c>
      <c r="P2755" s="7">
        <f>IF($C2755="二本差勝",中堅分析!$D$14,IF($C2755="一本差勝",中堅分析!$D$15,IF($C2755="引き分け",中堅分析!$D$16,IF($C2755="一本差負",中堅分析!$D$17,中堅分析!$D$18))))</f>
        <v>0.16000000000000003</v>
      </c>
      <c r="Q2755" s="1">
        <f t="shared" si="553"/>
        <v>-1</v>
      </c>
      <c r="R2755" s="1">
        <f t="shared" si="554"/>
        <v>-2</v>
      </c>
      <c r="S2755" s="7">
        <f>IF($D2755="二本差勝",副将分析!$D$14,IF($D2755="一本差勝",副将分析!$D$15,IF($D2755="引き分け",副将分析!$D$16,IF($D2755="一本差負",副将分析!$D$17,副将分析!$D$18))))</f>
        <v>0.20800000000000002</v>
      </c>
      <c r="T2755" s="1">
        <f t="shared" si="555"/>
        <v>-1</v>
      </c>
      <c r="U2755" s="1">
        <f t="shared" si="556"/>
        <v>-1</v>
      </c>
      <c r="V2755" s="7">
        <f>IF($E2755="二本差勝",大将分析!$D$14,IF($E2755="一本差勝",大将分析!$D$15,IF($E2755="引き分け",大将分析!$D$16,IF($E2755="一本差負",大将分析!$D$17,大将分析!$D$18))))</f>
        <v>0.16000000000000003</v>
      </c>
      <c r="W2755" s="1">
        <f t="shared" si="557"/>
        <v>1</v>
      </c>
      <c r="X2755" s="1">
        <f t="shared" si="558"/>
        <v>2</v>
      </c>
    </row>
    <row r="2756" spans="1:24" x14ac:dyDescent="0.15">
      <c r="A2756" s="1" t="s">
        <v>22</v>
      </c>
      <c r="B2756" s="1" t="s">
        <v>42</v>
      </c>
      <c r="C2756" s="1" t="s">
        <v>41</v>
      </c>
      <c r="D2756" s="1" t="s">
        <v>39</v>
      </c>
      <c r="E2756" s="1" t="s">
        <v>41</v>
      </c>
      <c r="F2756" s="19">
        <f t="shared" si="546"/>
        <v>-2</v>
      </c>
      <c r="G2756" s="19">
        <f t="shared" si="547"/>
        <v>-3</v>
      </c>
      <c r="H2756" s="20">
        <f t="shared" si="548"/>
        <v>2.9239541760000019E-4</v>
      </c>
      <c r="J2756" s="7">
        <f>IF($A2756="二本差勝",先鋒分析!$D$14,IF($A2756="一本差勝",先鋒分析!$D$15,IF($A2756="引き分け",先鋒分析!$D$16,IF($A2756="一本差負",先鋒分析!$D$17,先鋒分析!$D$18))))</f>
        <v>0.26400000000000001</v>
      </c>
      <c r="K2756" s="19">
        <f t="shared" si="549"/>
        <v>0</v>
      </c>
      <c r="L2756" s="19">
        <f t="shared" si="550"/>
        <v>0</v>
      </c>
      <c r="M2756" s="7">
        <f>IF($B2756="二本差勝",次鋒分析!$D$14,IF($B2756="一本差勝",次鋒分析!$D$15,IF($B2756="引き分け",次鋒分析!$D$16,IF($B2756="一本差負",次鋒分析!$D$17,次鋒分析!$D$18))))</f>
        <v>0.16000000000000003</v>
      </c>
      <c r="N2756" s="1">
        <f t="shared" si="551"/>
        <v>-1</v>
      </c>
      <c r="O2756" s="1">
        <f t="shared" si="552"/>
        <v>-2</v>
      </c>
      <c r="P2756" s="7">
        <f>IF($C2756="二本差勝",中堅分析!$D$14,IF($C2756="一本差勝",中堅分析!$D$15,IF($C2756="引き分け",中堅分析!$D$16,IF($C2756="一本差負",中堅分析!$D$17,中堅分析!$D$18))))</f>
        <v>0.20800000000000002</v>
      </c>
      <c r="Q2756" s="1">
        <f t="shared" si="553"/>
        <v>-1</v>
      </c>
      <c r="R2756" s="1">
        <f t="shared" si="554"/>
        <v>-1</v>
      </c>
      <c r="S2756" s="7">
        <f>IF($D2756="二本差勝",副将分析!$D$14,IF($D2756="一本差勝",副将分析!$D$15,IF($D2756="引き分け",副将分析!$D$16,IF($D2756="一本差負",副将分析!$D$17,副将分析!$D$18))))</f>
        <v>0.16000000000000003</v>
      </c>
      <c r="T2756" s="1">
        <f t="shared" si="555"/>
        <v>1</v>
      </c>
      <c r="U2756" s="1">
        <f t="shared" si="556"/>
        <v>2</v>
      </c>
      <c r="V2756" s="7">
        <f>IF($E2756="二本差勝",大将分析!$D$14,IF($E2756="一本差勝",大将分析!$D$15,IF($E2756="引き分け",大将分析!$D$16,IF($E2756="一本差負",大将分析!$D$17,大将分析!$D$18))))</f>
        <v>0.20800000000000002</v>
      </c>
      <c r="W2756" s="1">
        <f t="shared" si="557"/>
        <v>-1</v>
      </c>
      <c r="X2756" s="1">
        <f t="shared" si="558"/>
        <v>-1</v>
      </c>
    </row>
    <row r="2757" spans="1:24" x14ac:dyDescent="0.15">
      <c r="A2757" s="1" t="s">
        <v>22</v>
      </c>
      <c r="B2757" s="1" t="s">
        <v>42</v>
      </c>
      <c r="C2757" s="1" t="s">
        <v>41</v>
      </c>
      <c r="D2757" s="1" t="s">
        <v>41</v>
      </c>
      <c r="E2757" s="1" t="s">
        <v>39</v>
      </c>
      <c r="F2757" s="19">
        <f t="shared" si="546"/>
        <v>-2</v>
      </c>
      <c r="G2757" s="19">
        <f t="shared" si="547"/>
        <v>-3</v>
      </c>
      <c r="H2757" s="20">
        <f t="shared" si="548"/>
        <v>2.9239541760000024E-4</v>
      </c>
      <c r="J2757" s="7">
        <f>IF($A2757="二本差勝",先鋒分析!$D$14,IF($A2757="一本差勝",先鋒分析!$D$15,IF($A2757="引き分け",先鋒分析!$D$16,IF($A2757="一本差負",先鋒分析!$D$17,先鋒分析!$D$18))))</f>
        <v>0.26400000000000001</v>
      </c>
      <c r="K2757" s="19">
        <f t="shared" si="549"/>
        <v>0</v>
      </c>
      <c r="L2757" s="19">
        <f t="shared" si="550"/>
        <v>0</v>
      </c>
      <c r="M2757" s="7">
        <f>IF($B2757="二本差勝",次鋒分析!$D$14,IF($B2757="一本差勝",次鋒分析!$D$15,IF($B2757="引き分け",次鋒分析!$D$16,IF($B2757="一本差負",次鋒分析!$D$17,次鋒分析!$D$18))))</f>
        <v>0.16000000000000003</v>
      </c>
      <c r="N2757" s="1">
        <f t="shared" si="551"/>
        <v>-1</v>
      </c>
      <c r="O2757" s="1">
        <f t="shared" si="552"/>
        <v>-2</v>
      </c>
      <c r="P2757" s="7">
        <f>IF($C2757="二本差勝",中堅分析!$D$14,IF($C2757="一本差勝",中堅分析!$D$15,IF($C2757="引き分け",中堅分析!$D$16,IF($C2757="一本差負",中堅分析!$D$17,中堅分析!$D$18))))</f>
        <v>0.20800000000000002</v>
      </c>
      <c r="Q2757" s="1">
        <f t="shared" si="553"/>
        <v>-1</v>
      </c>
      <c r="R2757" s="1">
        <f t="shared" si="554"/>
        <v>-1</v>
      </c>
      <c r="S2757" s="7">
        <f>IF($D2757="二本差勝",副将分析!$D$14,IF($D2757="一本差勝",副将分析!$D$15,IF($D2757="引き分け",副将分析!$D$16,IF($D2757="一本差負",副将分析!$D$17,副将分析!$D$18))))</f>
        <v>0.20800000000000002</v>
      </c>
      <c r="T2757" s="1">
        <f t="shared" si="555"/>
        <v>-1</v>
      </c>
      <c r="U2757" s="1">
        <f t="shared" si="556"/>
        <v>-1</v>
      </c>
      <c r="V2757" s="7">
        <f>IF($E2757="二本差勝",大将分析!$D$14,IF($E2757="一本差勝",大将分析!$D$15,IF($E2757="引き分け",大将分析!$D$16,IF($E2757="一本差負",大将分析!$D$17,大将分析!$D$18))))</f>
        <v>0.16000000000000003</v>
      </c>
      <c r="W2757" s="1">
        <f t="shared" si="557"/>
        <v>1</v>
      </c>
      <c r="X2757" s="1">
        <f t="shared" si="558"/>
        <v>2</v>
      </c>
    </row>
    <row r="2758" spans="1:24" x14ac:dyDescent="0.15">
      <c r="A2758" s="1" t="s">
        <v>41</v>
      </c>
      <c r="B2758" s="1" t="s">
        <v>22</v>
      </c>
      <c r="C2758" s="1" t="s">
        <v>42</v>
      </c>
      <c r="D2758" s="1" t="s">
        <v>39</v>
      </c>
      <c r="E2758" s="1" t="s">
        <v>41</v>
      </c>
      <c r="F2758" s="19">
        <f t="shared" ref="F2758:F2821" si="559">K2758+N2758+Q2758</f>
        <v>-2</v>
      </c>
      <c r="G2758" s="19">
        <f t="shared" ref="G2758:G2821" si="560">L2758+O2758+R2758</f>
        <v>-3</v>
      </c>
      <c r="H2758" s="20">
        <f t="shared" ref="H2758:H2821" si="561">J2758*M2758*P2758*S2758*V2758</f>
        <v>2.9239541760000019E-4</v>
      </c>
      <c r="J2758" s="7">
        <f>IF($A2758="二本差勝",先鋒分析!$D$14,IF($A2758="一本差勝",先鋒分析!$D$15,IF($A2758="引き分け",先鋒分析!$D$16,IF($A2758="一本差負",先鋒分析!$D$17,先鋒分析!$D$18))))</f>
        <v>0.20800000000000002</v>
      </c>
      <c r="K2758" s="19">
        <f t="shared" ref="K2758:K2821" si="562">IF($A2758="二本差勝",1,IF($A2758="一本差勝",1,IF($A2758="引き分け",0,-1)))</f>
        <v>-1</v>
      </c>
      <c r="L2758" s="19">
        <f t="shared" ref="L2758:L2821" si="563">IF($A2758="二本差勝",2,IF($A2758="一本差勝",1,IF($A2758="引き分け",0,IF($A2758="一本差負",-1,-2))))</f>
        <v>-1</v>
      </c>
      <c r="M2758" s="7">
        <f>IF($B2758="二本差勝",次鋒分析!$D$14,IF($B2758="一本差勝",次鋒分析!$D$15,IF($B2758="引き分け",次鋒分析!$D$16,IF($B2758="一本差負",次鋒分析!$D$17,次鋒分析!$D$18))))</f>
        <v>0.26400000000000001</v>
      </c>
      <c r="N2758" s="1">
        <f t="shared" ref="N2758:N2821" si="564">IF($B2758="二本差勝",1,IF($B2758="一本差勝",1,IF($B2758="引き分け",0,-1)))</f>
        <v>0</v>
      </c>
      <c r="O2758" s="1">
        <f t="shared" ref="O2758:O2821" si="565">IF($B2758="二本差勝",2,IF($B2758="一本差勝",1,IF($B2758="引き分け",0,IF($B2758="一本差負",-1,-2))))</f>
        <v>0</v>
      </c>
      <c r="P2758" s="7">
        <f>IF($C2758="二本差勝",中堅分析!$D$14,IF($C2758="一本差勝",中堅分析!$D$15,IF($C2758="引き分け",中堅分析!$D$16,IF($C2758="一本差負",中堅分析!$D$17,中堅分析!$D$18))))</f>
        <v>0.16000000000000003</v>
      </c>
      <c r="Q2758" s="1">
        <f t="shared" ref="Q2758:Q2821" si="566">IF($C2758="二本差勝",1,IF($C2758="一本差勝",1,IF($C2758="引き分け",0,-1)))</f>
        <v>-1</v>
      </c>
      <c r="R2758" s="1">
        <f t="shared" ref="R2758:R2821" si="567">IF($C2758="二本差勝",2,IF($C2758="一本差勝",1,IF($C2758="引き分け",0,IF($C2758="一本差負",-1,-2))))</f>
        <v>-2</v>
      </c>
      <c r="S2758" s="7">
        <f>IF($D2758="二本差勝",副将分析!$D$14,IF($D2758="一本差勝",副将分析!$D$15,IF($D2758="引き分け",副将分析!$D$16,IF($D2758="一本差負",副将分析!$D$17,副将分析!$D$18))))</f>
        <v>0.16000000000000003</v>
      </c>
      <c r="T2758" s="1">
        <f t="shared" ref="T2758:T2821" si="568">IF($D2758="二本差勝",1,IF($D2758="一本差勝",1,IF($D2758="引き分け",0,-1)))</f>
        <v>1</v>
      </c>
      <c r="U2758" s="1">
        <f t="shared" ref="U2758:U2821" si="569">IF($D2758="二本差勝",2,IF($D2758="一本差勝",1,IF($D2758="引き分け",0,IF($D2758="一本差負",-1,-2))))</f>
        <v>2</v>
      </c>
      <c r="V2758" s="7">
        <f>IF($E2758="二本差勝",大将分析!$D$14,IF($E2758="一本差勝",大将分析!$D$15,IF($E2758="引き分け",大将分析!$D$16,IF($E2758="一本差負",大将分析!$D$17,大将分析!$D$18))))</f>
        <v>0.20800000000000002</v>
      </c>
      <c r="W2758" s="1">
        <f t="shared" ref="W2758:W2821" si="570">IF($E2758="二本差勝",1,IF($E2758="一本差勝",1,IF($E2758="引き分け",0,-1)))</f>
        <v>-1</v>
      </c>
      <c r="X2758" s="1">
        <f t="shared" ref="X2758:X2821" si="571">IF($E2758="二本差勝",2,IF($E2758="一本差勝",1,IF($E2758="引き分け",0,IF($E2758="一本差負",-1,-2))))</f>
        <v>-1</v>
      </c>
    </row>
    <row r="2759" spans="1:24" x14ac:dyDescent="0.15">
      <c r="A2759" s="1" t="s">
        <v>41</v>
      </c>
      <c r="B2759" s="1" t="s">
        <v>22</v>
      </c>
      <c r="C2759" s="1" t="s">
        <v>42</v>
      </c>
      <c r="D2759" s="1" t="s">
        <v>41</v>
      </c>
      <c r="E2759" s="1" t="s">
        <v>39</v>
      </c>
      <c r="F2759" s="19">
        <f t="shared" si="559"/>
        <v>-2</v>
      </c>
      <c r="G2759" s="19">
        <f t="shared" si="560"/>
        <v>-3</v>
      </c>
      <c r="H2759" s="20">
        <f t="shared" si="561"/>
        <v>2.9239541760000019E-4</v>
      </c>
      <c r="J2759" s="7">
        <f>IF($A2759="二本差勝",先鋒分析!$D$14,IF($A2759="一本差勝",先鋒分析!$D$15,IF($A2759="引き分け",先鋒分析!$D$16,IF($A2759="一本差負",先鋒分析!$D$17,先鋒分析!$D$18))))</f>
        <v>0.20800000000000002</v>
      </c>
      <c r="K2759" s="19">
        <f t="shared" si="562"/>
        <v>-1</v>
      </c>
      <c r="L2759" s="19">
        <f t="shared" si="563"/>
        <v>-1</v>
      </c>
      <c r="M2759" s="7">
        <f>IF($B2759="二本差勝",次鋒分析!$D$14,IF($B2759="一本差勝",次鋒分析!$D$15,IF($B2759="引き分け",次鋒分析!$D$16,IF($B2759="一本差負",次鋒分析!$D$17,次鋒分析!$D$18))))</f>
        <v>0.26400000000000001</v>
      </c>
      <c r="N2759" s="1">
        <f t="shared" si="564"/>
        <v>0</v>
      </c>
      <c r="O2759" s="1">
        <f t="shared" si="565"/>
        <v>0</v>
      </c>
      <c r="P2759" s="7">
        <f>IF($C2759="二本差勝",中堅分析!$D$14,IF($C2759="一本差勝",中堅分析!$D$15,IF($C2759="引き分け",中堅分析!$D$16,IF($C2759="一本差負",中堅分析!$D$17,中堅分析!$D$18))))</f>
        <v>0.16000000000000003</v>
      </c>
      <c r="Q2759" s="1">
        <f t="shared" si="566"/>
        <v>-1</v>
      </c>
      <c r="R2759" s="1">
        <f t="shared" si="567"/>
        <v>-2</v>
      </c>
      <c r="S2759" s="7">
        <f>IF($D2759="二本差勝",副将分析!$D$14,IF($D2759="一本差勝",副将分析!$D$15,IF($D2759="引き分け",副将分析!$D$16,IF($D2759="一本差負",副将分析!$D$17,副将分析!$D$18))))</f>
        <v>0.20800000000000002</v>
      </c>
      <c r="T2759" s="1">
        <f t="shared" si="568"/>
        <v>-1</v>
      </c>
      <c r="U2759" s="1">
        <f t="shared" si="569"/>
        <v>-1</v>
      </c>
      <c r="V2759" s="7">
        <f>IF($E2759="二本差勝",大将分析!$D$14,IF($E2759="一本差勝",大将分析!$D$15,IF($E2759="引き分け",大将分析!$D$16,IF($E2759="一本差負",大将分析!$D$17,大将分析!$D$18))))</f>
        <v>0.16000000000000003</v>
      </c>
      <c r="W2759" s="1">
        <f t="shared" si="570"/>
        <v>1</v>
      </c>
      <c r="X2759" s="1">
        <f t="shared" si="571"/>
        <v>2</v>
      </c>
    </row>
    <row r="2760" spans="1:24" x14ac:dyDescent="0.15">
      <c r="A2760" s="1" t="s">
        <v>41</v>
      </c>
      <c r="B2760" s="1" t="s">
        <v>42</v>
      </c>
      <c r="C2760" s="1" t="s">
        <v>22</v>
      </c>
      <c r="D2760" s="1" t="s">
        <v>39</v>
      </c>
      <c r="E2760" s="1" t="s">
        <v>41</v>
      </c>
      <c r="F2760" s="19">
        <f t="shared" si="559"/>
        <v>-2</v>
      </c>
      <c r="G2760" s="19">
        <f t="shared" si="560"/>
        <v>-3</v>
      </c>
      <c r="H2760" s="20">
        <f t="shared" si="561"/>
        <v>2.9239541760000019E-4</v>
      </c>
      <c r="J2760" s="7">
        <f>IF($A2760="二本差勝",先鋒分析!$D$14,IF($A2760="一本差勝",先鋒分析!$D$15,IF($A2760="引き分け",先鋒分析!$D$16,IF($A2760="一本差負",先鋒分析!$D$17,先鋒分析!$D$18))))</f>
        <v>0.20800000000000002</v>
      </c>
      <c r="K2760" s="19">
        <f t="shared" si="562"/>
        <v>-1</v>
      </c>
      <c r="L2760" s="19">
        <f t="shared" si="563"/>
        <v>-1</v>
      </c>
      <c r="M2760" s="7">
        <f>IF($B2760="二本差勝",次鋒分析!$D$14,IF($B2760="一本差勝",次鋒分析!$D$15,IF($B2760="引き分け",次鋒分析!$D$16,IF($B2760="一本差負",次鋒分析!$D$17,次鋒分析!$D$18))))</f>
        <v>0.16000000000000003</v>
      </c>
      <c r="N2760" s="1">
        <f t="shared" si="564"/>
        <v>-1</v>
      </c>
      <c r="O2760" s="1">
        <f t="shared" si="565"/>
        <v>-2</v>
      </c>
      <c r="P2760" s="7">
        <f>IF($C2760="二本差勝",中堅分析!$D$14,IF($C2760="一本差勝",中堅分析!$D$15,IF($C2760="引き分け",中堅分析!$D$16,IF($C2760="一本差負",中堅分析!$D$17,中堅分析!$D$18))))</f>
        <v>0.26400000000000001</v>
      </c>
      <c r="Q2760" s="1">
        <f t="shared" si="566"/>
        <v>0</v>
      </c>
      <c r="R2760" s="1">
        <f t="shared" si="567"/>
        <v>0</v>
      </c>
      <c r="S2760" s="7">
        <f>IF($D2760="二本差勝",副将分析!$D$14,IF($D2760="一本差勝",副将分析!$D$15,IF($D2760="引き分け",副将分析!$D$16,IF($D2760="一本差負",副将分析!$D$17,副将分析!$D$18))))</f>
        <v>0.16000000000000003</v>
      </c>
      <c r="T2760" s="1">
        <f t="shared" si="568"/>
        <v>1</v>
      </c>
      <c r="U2760" s="1">
        <f t="shared" si="569"/>
        <v>2</v>
      </c>
      <c r="V2760" s="7">
        <f>IF($E2760="二本差勝",大将分析!$D$14,IF($E2760="一本差勝",大将分析!$D$15,IF($E2760="引き分け",大将分析!$D$16,IF($E2760="一本差負",大将分析!$D$17,大将分析!$D$18))))</f>
        <v>0.20800000000000002</v>
      </c>
      <c r="W2760" s="1">
        <f t="shared" si="570"/>
        <v>-1</v>
      </c>
      <c r="X2760" s="1">
        <f t="shared" si="571"/>
        <v>-1</v>
      </c>
    </row>
    <row r="2761" spans="1:24" x14ac:dyDescent="0.15">
      <c r="A2761" s="1" t="s">
        <v>41</v>
      </c>
      <c r="B2761" s="1" t="s">
        <v>42</v>
      </c>
      <c r="C2761" s="1" t="s">
        <v>22</v>
      </c>
      <c r="D2761" s="1" t="s">
        <v>41</v>
      </c>
      <c r="E2761" s="1" t="s">
        <v>39</v>
      </c>
      <c r="F2761" s="19">
        <f t="shared" si="559"/>
        <v>-2</v>
      </c>
      <c r="G2761" s="19">
        <f t="shared" si="560"/>
        <v>-3</v>
      </c>
      <c r="H2761" s="20">
        <f t="shared" si="561"/>
        <v>2.9239541760000019E-4</v>
      </c>
      <c r="J2761" s="7">
        <f>IF($A2761="二本差勝",先鋒分析!$D$14,IF($A2761="一本差勝",先鋒分析!$D$15,IF($A2761="引き分け",先鋒分析!$D$16,IF($A2761="一本差負",先鋒分析!$D$17,先鋒分析!$D$18))))</f>
        <v>0.20800000000000002</v>
      </c>
      <c r="K2761" s="19">
        <f t="shared" si="562"/>
        <v>-1</v>
      </c>
      <c r="L2761" s="19">
        <f t="shared" si="563"/>
        <v>-1</v>
      </c>
      <c r="M2761" s="7">
        <f>IF($B2761="二本差勝",次鋒分析!$D$14,IF($B2761="一本差勝",次鋒分析!$D$15,IF($B2761="引き分け",次鋒分析!$D$16,IF($B2761="一本差負",次鋒分析!$D$17,次鋒分析!$D$18))))</f>
        <v>0.16000000000000003</v>
      </c>
      <c r="N2761" s="1">
        <f t="shared" si="564"/>
        <v>-1</v>
      </c>
      <c r="O2761" s="1">
        <f t="shared" si="565"/>
        <v>-2</v>
      </c>
      <c r="P2761" s="7">
        <f>IF($C2761="二本差勝",中堅分析!$D$14,IF($C2761="一本差勝",中堅分析!$D$15,IF($C2761="引き分け",中堅分析!$D$16,IF($C2761="一本差負",中堅分析!$D$17,中堅分析!$D$18))))</f>
        <v>0.26400000000000001</v>
      </c>
      <c r="Q2761" s="1">
        <f t="shared" si="566"/>
        <v>0</v>
      </c>
      <c r="R2761" s="1">
        <f t="shared" si="567"/>
        <v>0</v>
      </c>
      <c r="S2761" s="7">
        <f>IF($D2761="二本差勝",副将分析!$D$14,IF($D2761="一本差勝",副将分析!$D$15,IF($D2761="引き分け",副将分析!$D$16,IF($D2761="一本差負",副将分析!$D$17,副将分析!$D$18))))</f>
        <v>0.20800000000000002</v>
      </c>
      <c r="T2761" s="1">
        <f t="shared" si="568"/>
        <v>-1</v>
      </c>
      <c r="U2761" s="1">
        <f t="shared" si="569"/>
        <v>-1</v>
      </c>
      <c r="V2761" s="7">
        <f>IF($E2761="二本差勝",大将分析!$D$14,IF($E2761="一本差勝",大将分析!$D$15,IF($E2761="引き分け",大将分析!$D$16,IF($E2761="一本差負",大将分析!$D$17,大将分析!$D$18))))</f>
        <v>0.16000000000000003</v>
      </c>
      <c r="W2761" s="1">
        <f t="shared" si="570"/>
        <v>1</v>
      </c>
      <c r="X2761" s="1">
        <f t="shared" si="571"/>
        <v>2</v>
      </c>
    </row>
    <row r="2762" spans="1:24" x14ac:dyDescent="0.15">
      <c r="A2762" s="1" t="s">
        <v>42</v>
      </c>
      <c r="B2762" s="1" t="s">
        <v>22</v>
      </c>
      <c r="C2762" s="1" t="s">
        <v>41</v>
      </c>
      <c r="D2762" s="1" t="s">
        <v>39</v>
      </c>
      <c r="E2762" s="1" t="s">
        <v>41</v>
      </c>
      <c r="F2762" s="19">
        <f t="shared" si="559"/>
        <v>-2</v>
      </c>
      <c r="G2762" s="19">
        <f t="shared" si="560"/>
        <v>-3</v>
      </c>
      <c r="H2762" s="20">
        <f t="shared" si="561"/>
        <v>2.9239541760000019E-4</v>
      </c>
      <c r="J2762" s="7">
        <f>IF($A2762="二本差勝",先鋒分析!$D$14,IF($A2762="一本差勝",先鋒分析!$D$15,IF($A2762="引き分け",先鋒分析!$D$16,IF($A2762="一本差負",先鋒分析!$D$17,先鋒分析!$D$18))))</f>
        <v>0.16000000000000003</v>
      </c>
      <c r="K2762" s="19">
        <f t="shared" si="562"/>
        <v>-1</v>
      </c>
      <c r="L2762" s="19">
        <f t="shared" si="563"/>
        <v>-2</v>
      </c>
      <c r="M2762" s="7">
        <f>IF($B2762="二本差勝",次鋒分析!$D$14,IF($B2762="一本差勝",次鋒分析!$D$15,IF($B2762="引き分け",次鋒分析!$D$16,IF($B2762="一本差負",次鋒分析!$D$17,次鋒分析!$D$18))))</f>
        <v>0.26400000000000001</v>
      </c>
      <c r="N2762" s="1">
        <f t="shared" si="564"/>
        <v>0</v>
      </c>
      <c r="O2762" s="1">
        <f t="shared" si="565"/>
        <v>0</v>
      </c>
      <c r="P2762" s="7">
        <f>IF($C2762="二本差勝",中堅分析!$D$14,IF($C2762="一本差勝",中堅分析!$D$15,IF($C2762="引き分け",中堅分析!$D$16,IF($C2762="一本差負",中堅分析!$D$17,中堅分析!$D$18))))</f>
        <v>0.20800000000000002</v>
      </c>
      <c r="Q2762" s="1">
        <f t="shared" si="566"/>
        <v>-1</v>
      </c>
      <c r="R2762" s="1">
        <f t="shared" si="567"/>
        <v>-1</v>
      </c>
      <c r="S2762" s="7">
        <f>IF($D2762="二本差勝",副将分析!$D$14,IF($D2762="一本差勝",副将分析!$D$15,IF($D2762="引き分け",副将分析!$D$16,IF($D2762="一本差負",副将分析!$D$17,副将分析!$D$18))))</f>
        <v>0.16000000000000003</v>
      </c>
      <c r="T2762" s="1">
        <f t="shared" si="568"/>
        <v>1</v>
      </c>
      <c r="U2762" s="1">
        <f t="shared" si="569"/>
        <v>2</v>
      </c>
      <c r="V2762" s="7">
        <f>IF($E2762="二本差勝",大将分析!$D$14,IF($E2762="一本差勝",大将分析!$D$15,IF($E2762="引き分け",大将分析!$D$16,IF($E2762="一本差負",大将分析!$D$17,大将分析!$D$18))))</f>
        <v>0.20800000000000002</v>
      </c>
      <c r="W2762" s="1">
        <f t="shared" si="570"/>
        <v>-1</v>
      </c>
      <c r="X2762" s="1">
        <f t="shared" si="571"/>
        <v>-1</v>
      </c>
    </row>
    <row r="2763" spans="1:24" x14ac:dyDescent="0.15">
      <c r="A2763" s="1" t="s">
        <v>42</v>
      </c>
      <c r="B2763" s="1" t="s">
        <v>22</v>
      </c>
      <c r="C2763" s="1" t="s">
        <v>41</v>
      </c>
      <c r="D2763" s="1" t="s">
        <v>41</v>
      </c>
      <c r="E2763" s="1" t="s">
        <v>39</v>
      </c>
      <c r="F2763" s="19">
        <f t="shared" si="559"/>
        <v>-2</v>
      </c>
      <c r="G2763" s="19">
        <f t="shared" si="560"/>
        <v>-3</v>
      </c>
      <c r="H2763" s="20">
        <f t="shared" si="561"/>
        <v>2.9239541760000024E-4</v>
      </c>
      <c r="J2763" s="7">
        <f>IF($A2763="二本差勝",先鋒分析!$D$14,IF($A2763="一本差勝",先鋒分析!$D$15,IF($A2763="引き分け",先鋒分析!$D$16,IF($A2763="一本差負",先鋒分析!$D$17,先鋒分析!$D$18))))</f>
        <v>0.16000000000000003</v>
      </c>
      <c r="K2763" s="19">
        <f t="shared" si="562"/>
        <v>-1</v>
      </c>
      <c r="L2763" s="19">
        <f t="shared" si="563"/>
        <v>-2</v>
      </c>
      <c r="M2763" s="7">
        <f>IF($B2763="二本差勝",次鋒分析!$D$14,IF($B2763="一本差勝",次鋒分析!$D$15,IF($B2763="引き分け",次鋒分析!$D$16,IF($B2763="一本差負",次鋒分析!$D$17,次鋒分析!$D$18))))</f>
        <v>0.26400000000000001</v>
      </c>
      <c r="N2763" s="1">
        <f t="shared" si="564"/>
        <v>0</v>
      </c>
      <c r="O2763" s="1">
        <f t="shared" si="565"/>
        <v>0</v>
      </c>
      <c r="P2763" s="7">
        <f>IF($C2763="二本差勝",中堅分析!$D$14,IF($C2763="一本差勝",中堅分析!$D$15,IF($C2763="引き分け",中堅分析!$D$16,IF($C2763="一本差負",中堅分析!$D$17,中堅分析!$D$18))))</f>
        <v>0.20800000000000002</v>
      </c>
      <c r="Q2763" s="1">
        <f t="shared" si="566"/>
        <v>-1</v>
      </c>
      <c r="R2763" s="1">
        <f t="shared" si="567"/>
        <v>-1</v>
      </c>
      <c r="S2763" s="7">
        <f>IF($D2763="二本差勝",副将分析!$D$14,IF($D2763="一本差勝",副将分析!$D$15,IF($D2763="引き分け",副将分析!$D$16,IF($D2763="一本差負",副将分析!$D$17,副将分析!$D$18))))</f>
        <v>0.20800000000000002</v>
      </c>
      <c r="T2763" s="1">
        <f t="shared" si="568"/>
        <v>-1</v>
      </c>
      <c r="U2763" s="1">
        <f t="shared" si="569"/>
        <v>-1</v>
      </c>
      <c r="V2763" s="7">
        <f>IF($E2763="二本差勝",大将分析!$D$14,IF($E2763="一本差勝",大将分析!$D$15,IF($E2763="引き分け",大将分析!$D$16,IF($E2763="一本差負",大将分析!$D$17,大将分析!$D$18))))</f>
        <v>0.16000000000000003</v>
      </c>
      <c r="W2763" s="1">
        <f t="shared" si="570"/>
        <v>1</v>
      </c>
      <c r="X2763" s="1">
        <f t="shared" si="571"/>
        <v>2</v>
      </c>
    </row>
    <row r="2764" spans="1:24" x14ac:dyDescent="0.15">
      <c r="A2764" s="1" t="s">
        <v>42</v>
      </c>
      <c r="B2764" s="1" t="s">
        <v>41</v>
      </c>
      <c r="C2764" s="1" t="s">
        <v>22</v>
      </c>
      <c r="D2764" s="1" t="s">
        <v>39</v>
      </c>
      <c r="E2764" s="1" t="s">
        <v>41</v>
      </c>
      <c r="F2764" s="19">
        <f t="shared" si="559"/>
        <v>-2</v>
      </c>
      <c r="G2764" s="19">
        <f t="shared" si="560"/>
        <v>-3</v>
      </c>
      <c r="H2764" s="20">
        <f t="shared" si="561"/>
        <v>2.9239541760000019E-4</v>
      </c>
      <c r="J2764" s="7">
        <f>IF($A2764="二本差勝",先鋒分析!$D$14,IF($A2764="一本差勝",先鋒分析!$D$15,IF($A2764="引き分け",先鋒分析!$D$16,IF($A2764="一本差負",先鋒分析!$D$17,先鋒分析!$D$18))))</f>
        <v>0.16000000000000003</v>
      </c>
      <c r="K2764" s="19">
        <f t="shared" si="562"/>
        <v>-1</v>
      </c>
      <c r="L2764" s="19">
        <f t="shared" si="563"/>
        <v>-2</v>
      </c>
      <c r="M2764" s="7">
        <f>IF($B2764="二本差勝",次鋒分析!$D$14,IF($B2764="一本差勝",次鋒分析!$D$15,IF($B2764="引き分け",次鋒分析!$D$16,IF($B2764="一本差負",次鋒分析!$D$17,次鋒分析!$D$18))))</f>
        <v>0.20800000000000002</v>
      </c>
      <c r="N2764" s="1">
        <f t="shared" si="564"/>
        <v>-1</v>
      </c>
      <c r="O2764" s="1">
        <f t="shared" si="565"/>
        <v>-1</v>
      </c>
      <c r="P2764" s="7">
        <f>IF($C2764="二本差勝",中堅分析!$D$14,IF($C2764="一本差勝",中堅分析!$D$15,IF($C2764="引き分け",中堅分析!$D$16,IF($C2764="一本差負",中堅分析!$D$17,中堅分析!$D$18))))</f>
        <v>0.26400000000000001</v>
      </c>
      <c r="Q2764" s="1">
        <f t="shared" si="566"/>
        <v>0</v>
      </c>
      <c r="R2764" s="1">
        <f t="shared" si="567"/>
        <v>0</v>
      </c>
      <c r="S2764" s="7">
        <f>IF($D2764="二本差勝",副将分析!$D$14,IF($D2764="一本差勝",副将分析!$D$15,IF($D2764="引き分け",副将分析!$D$16,IF($D2764="一本差負",副将分析!$D$17,副将分析!$D$18))))</f>
        <v>0.16000000000000003</v>
      </c>
      <c r="T2764" s="1">
        <f t="shared" si="568"/>
        <v>1</v>
      </c>
      <c r="U2764" s="1">
        <f t="shared" si="569"/>
        <v>2</v>
      </c>
      <c r="V2764" s="7">
        <f>IF($E2764="二本差勝",大将分析!$D$14,IF($E2764="一本差勝",大将分析!$D$15,IF($E2764="引き分け",大将分析!$D$16,IF($E2764="一本差負",大将分析!$D$17,大将分析!$D$18))))</f>
        <v>0.20800000000000002</v>
      </c>
      <c r="W2764" s="1">
        <f t="shared" si="570"/>
        <v>-1</v>
      </c>
      <c r="X2764" s="1">
        <f t="shared" si="571"/>
        <v>-1</v>
      </c>
    </row>
    <row r="2765" spans="1:24" x14ac:dyDescent="0.15">
      <c r="A2765" s="1" t="s">
        <v>42</v>
      </c>
      <c r="B2765" s="1" t="s">
        <v>41</v>
      </c>
      <c r="C2765" s="1" t="s">
        <v>22</v>
      </c>
      <c r="D2765" s="1" t="s">
        <v>41</v>
      </c>
      <c r="E2765" s="1" t="s">
        <v>39</v>
      </c>
      <c r="F2765" s="19">
        <f t="shared" si="559"/>
        <v>-2</v>
      </c>
      <c r="G2765" s="19">
        <f t="shared" si="560"/>
        <v>-3</v>
      </c>
      <c r="H2765" s="20">
        <f t="shared" si="561"/>
        <v>2.9239541760000019E-4</v>
      </c>
      <c r="J2765" s="7">
        <f>IF($A2765="二本差勝",先鋒分析!$D$14,IF($A2765="一本差勝",先鋒分析!$D$15,IF($A2765="引き分け",先鋒分析!$D$16,IF($A2765="一本差負",先鋒分析!$D$17,先鋒分析!$D$18))))</f>
        <v>0.16000000000000003</v>
      </c>
      <c r="K2765" s="19">
        <f t="shared" si="562"/>
        <v>-1</v>
      </c>
      <c r="L2765" s="19">
        <f t="shared" si="563"/>
        <v>-2</v>
      </c>
      <c r="M2765" s="7">
        <f>IF($B2765="二本差勝",次鋒分析!$D$14,IF($B2765="一本差勝",次鋒分析!$D$15,IF($B2765="引き分け",次鋒分析!$D$16,IF($B2765="一本差負",次鋒分析!$D$17,次鋒分析!$D$18))))</f>
        <v>0.20800000000000002</v>
      </c>
      <c r="N2765" s="1">
        <f t="shared" si="564"/>
        <v>-1</v>
      </c>
      <c r="O2765" s="1">
        <f t="shared" si="565"/>
        <v>-1</v>
      </c>
      <c r="P2765" s="7">
        <f>IF($C2765="二本差勝",中堅分析!$D$14,IF($C2765="一本差勝",中堅分析!$D$15,IF($C2765="引き分け",中堅分析!$D$16,IF($C2765="一本差負",中堅分析!$D$17,中堅分析!$D$18))))</f>
        <v>0.26400000000000001</v>
      </c>
      <c r="Q2765" s="1">
        <f t="shared" si="566"/>
        <v>0</v>
      </c>
      <c r="R2765" s="1">
        <f t="shared" si="567"/>
        <v>0</v>
      </c>
      <c r="S2765" s="7">
        <f>IF($D2765="二本差勝",副将分析!$D$14,IF($D2765="一本差勝",副将分析!$D$15,IF($D2765="引き分け",副将分析!$D$16,IF($D2765="一本差負",副将分析!$D$17,副将分析!$D$18))))</f>
        <v>0.20800000000000002</v>
      </c>
      <c r="T2765" s="1">
        <f t="shared" si="568"/>
        <v>-1</v>
      </c>
      <c r="U2765" s="1">
        <f t="shared" si="569"/>
        <v>-1</v>
      </c>
      <c r="V2765" s="7">
        <f>IF($E2765="二本差勝",大将分析!$D$14,IF($E2765="一本差勝",大将分析!$D$15,IF($E2765="引き分け",大将分析!$D$16,IF($E2765="一本差負",大将分析!$D$17,大将分析!$D$18))))</f>
        <v>0.16000000000000003</v>
      </c>
      <c r="W2765" s="1">
        <f t="shared" si="570"/>
        <v>1</v>
      </c>
      <c r="X2765" s="1">
        <f t="shared" si="571"/>
        <v>2</v>
      </c>
    </row>
    <row r="2766" spans="1:24" x14ac:dyDescent="0.15">
      <c r="A2766" s="1" t="s">
        <v>22</v>
      </c>
      <c r="B2766" s="1" t="s">
        <v>41</v>
      </c>
      <c r="C2766" s="1" t="s">
        <v>42</v>
      </c>
      <c r="D2766" s="1" t="s">
        <v>39</v>
      </c>
      <c r="E2766" s="1" t="s">
        <v>42</v>
      </c>
      <c r="F2766" s="19">
        <f t="shared" si="559"/>
        <v>-2</v>
      </c>
      <c r="G2766" s="19">
        <f t="shared" si="560"/>
        <v>-3</v>
      </c>
      <c r="H2766" s="20">
        <f t="shared" si="561"/>
        <v>2.2491955200000014E-4</v>
      </c>
      <c r="J2766" s="7">
        <f>IF($A2766="二本差勝",先鋒分析!$D$14,IF($A2766="一本差勝",先鋒分析!$D$15,IF($A2766="引き分け",先鋒分析!$D$16,IF($A2766="一本差負",先鋒分析!$D$17,先鋒分析!$D$18))))</f>
        <v>0.26400000000000001</v>
      </c>
      <c r="K2766" s="19">
        <f t="shared" si="562"/>
        <v>0</v>
      </c>
      <c r="L2766" s="19">
        <f t="shared" si="563"/>
        <v>0</v>
      </c>
      <c r="M2766" s="7">
        <f>IF($B2766="二本差勝",次鋒分析!$D$14,IF($B2766="一本差勝",次鋒分析!$D$15,IF($B2766="引き分け",次鋒分析!$D$16,IF($B2766="一本差負",次鋒分析!$D$17,次鋒分析!$D$18))))</f>
        <v>0.20800000000000002</v>
      </c>
      <c r="N2766" s="1">
        <f t="shared" si="564"/>
        <v>-1</v>
      </c>
      <c r="O2766" s="1">
        <f t="shared" si="565"/>
        <v>-1</v>
      </c>
      <c r="P2766" s="7">
        <f>IF($C2766="二本差勝",中堅分析!$D$14,IF($C2766="一本差勝",中堅分析!$D$15,IF($C2766="引き分け",中堅分析!$D$16,IF($C2766="一本差負",中堅分析!$D$17,中堅分析!$D$18))))</f>
        <v>0.16000000000000003</v>
      </c>
      <c r="Q2766" s="1">
        <f t="shared" si="566"/>
        <v>-1</v>
      </c>
      <c r="R2766" s="1">
        <f t="shared" si="567"/>
        <v>-2</v>
      </c>
      <c r="S2766" s="7">
        <f>IF($D2766="二本差勝",副将分析!$D$14,IF($D2766="一本差勝",副将分析!$D$15,IF($D2766="引き分け",副将分析!$D$16,IF($D2766="一本差負",副将分析!$D$17,副将分析!$D$18))))</f>
        <v>0.16000000000000003</v>
      </c>
      <c r="T2766" s="1">
        <f t="shared" si="568"/>
        <v>1</v>
      </c>
      <c r="U2766" s="1">
        <f t="shared" si="569"/>
        <v>2</v>
      </c>
      <c r="V2766" s="7">
        <f>IF($E2766="二本差勝",大将分析!$D$14,IF($E2766="一本差勝",大将分析!$D$15,IF($E2766="引き分け",大将分析!$D$16,IF($E2766="一本差負",大将分析!$D$17,大将分析!$D$18))))</f>
        <v>0.16000000000000003</v>
      </c>
      <c r="W2766" s="1">
        <f t="shared" si="570"/>
        <v>-1</v>
      </c>
      <c r="X2766" s="1">
        <f t="shared" si="571"/>
        <v>-2</v>
      </c>
    </row>
    <row r="2767" spans="1:24" x14ac:dyDescent="0.15">
      <c r="A2767" s="1" t="s">
        <v>22</v>
      </c>
      <c r="B2767" s="1" t="s">
        <v>41</v>
      </c>
      <c r="C2767" s="1" t="s">
        <v>42</v>
      </c>
      <c r="D2767" s="1" t="s">
        <v>40</v>
      </c>
      <c r="E2767" s="1" t="s">
        <v>41</v>
      </c>
      <c r="F2767" s="19">
        <f t="shared" si="559"/>
        <v>-2</v>
      </c>
      <c r="G2767" s="19">
        <f t="shared" si="560"/>
        <v>-3</v>
      </c>
      <c r="H2767" s="20">
        <f t="shared" si="561"/>
        <v>3.801140428800002E-4</v>
      </c>
      <c r="J2767" s="7">
        <f>IF($A2767="二本差勝",先鋒分析!$D$14,IF($A2767="一本差勝",先鋒分析!$D$15,IF($A2767="引き分け",先鋒分析!$D$16,IF($A2767="一本差負",先鋒分析!$D$17,先鋒分析!$D$18))))</f>
        <v>0.26400000000000001</v>
      </c>
      <c r="K2767" s="19">
        <f t="shared" si="562"/>
        <v>0</v>
      </c>
      <c r="L2767" s="19">
        <f t="shared" si="563"/>
        <v>0</v>
      </c>
      <c r="M2767" s="7">
        <f>IF($B2767="二本差勝",次鋒分析!$D$14,IF($B2767="一本差勝",次鋒分析!$D$15,IF($B2767="引き分け",次鋒分析!$D$16,IF($B2767="一本差負",次鋒分析!$D$17,次鋒分析!$D$18))))</f>
        <v>0.20800000000000002</v>
      </c>
      <c r="N2767" s="1">
        <f t="shared" si="564"/>
        <v>-1</v>
      </c>
      <c r="O2767" s="1">
        <f t="shared" si="565"/>
        <v>-1</v>
      </c>
      <c r="P2767" s="7">
        <f>IF($C2767="二本差勝",中堅分析!$D$14,IF($C2767="一本差勝",中堅分析!$D$15,IF($C2767="引き分け",中堅分析!$D$16,IF($C2767="一本差負",中堅分析!$D$17,中堅分析!$D$18))))</f>
        <v>0.16000000000000003</v>
      </c>
      <c r="Q2767" s="1">
        <f t="shared" si="566"/>
        <v>-1</v>
      </c>
      <c r="R2767" s="1">
        <f t="shared" si="567"/>
        <v>-2</v>
      </c>
      <c r="S2767" s="7">
        <f>IF($D2767="二本差勝",副将分析!$D$14,IF($D2767="一本差勝",副将分析!$D$15,IF($D2767="引き分け",副将分析!$D$16,IF($D2767="一本差負",副将分析!$D$17,副将分析!$D$18))))</f>
        <v>0.20800000000000002</v>
      </c>
      <c r="T2767" s="1">
        <f t="shared" si="568"/>
        <v>1</v>
      </c>
      <c r="U2767" s="1">
        <f t="shared" si="569"/>
        <v>1</v>
      </c>
      <c r="V2767" s="7">
        <f>IF($E2767="二本差勝",大将分析!$D$14,IF($E2767="一本差勝",大将分析!$D$15,IF($E2767="引き分け",大将分析!$D$16,IF($E2767="一本差負",大将分析!$D$17,大将分析!$D$18))))</f>
        <v>0.20800000000000002</v>
      </c>
      <c r="W2767" s="1">
        <f t="shared" si="570"/>
        <v>-1</v>
      </c>
      <c r="X2767" s="1">
        <f t="shared" si="571"/>
        <v>-1</v>
      </c>
    </row>
    <row r="2768" spans="1:24" x14ac:dyDescent="0.15">
      <c r="A2768" s="1" t="s">
        <v>22</v>
      </c>
      <c r="B2768" s="1" t="s">
        <v>41</v>
      </c>
      <c r="C2768" s="1" t="s">
        <v>42</v>
      </c>
      <c r="D2768" s="1" t="s">
        <v>22</v>
      </c>
      <c r="E2768" s="1" t="s">
        <v>22</v>
      </c>
      <c r="F2768" s="19">
        <f t="shared" si="559"/>
        <v>-2</v>
      </c>
      <c r="G2768" s="19">
        <f t="shared" si="560"/>
        <v>-3</v>
      </c>
      <c r="H2768" s="20">
        <f t="shared" si="561"/>
        <v>6.1234348032000025E-4</v>
      </c>
      <c r="J2768" s="7">
        <f>IF($A2768="二本差勝",先鋒分析!$D$14,IF($A2768="一本差勝",先鋒分析!$D$15,IF($A2768="引き分け",先鋒分析!$D$16,IF($A2768="一本差負",先鋒分析!$D$17,先鋒分析!$D$18))))</f>
        <v>0.26400000000000001</v>
      </c>
      <c r="K2768" s="19">
        <f t="shared" si="562"/>
        <v>0</v>
      </c>
      <c r="L2768" s="19">
        <f t="shared" si="563"/>
        <v>0</v>
      </c>
      <c r="M2768" s="7">
        <f>IF($B2768="二本差勝",次鋒分析!$D$14,IF($B2768="一本差勝",次鋒分析!$D$15,IF($B2768="引き分け",次鋒分析!$D$16,IF($B2768="一本差負",次鋒分析!$D$17,次鋒分析!$D$18))))</f>
        <v>0.20800000000000002</v>
      </c>
      <c r="N2768" s="1">
        <f t="shared" si="564"/>
        <v>-1</v>
      </c>
      <c r="O2768" s="1">
        <f t="shared" si="565"/>
        <v>-1</v>
      </c>
      <c r="P2768" s="7">
        <f>IF($C2768="二本差勝",中堅分析!$D$14,IF($C2768="一本差勝",中堅分析!$D$15,IF($C2768="引き分け",中堅分析!$D$16,IF($C2768="一本差負",中堅分析!$D$17,中堅分析!$D$18))))</f>
        <v>0.16000000000000003</v>
      </c>
      <c r="Q2768" s="1">
        <f t="shared" si="566"/>
        <v>-1</v>
      </c>
      <c r="R2768" s="1">
        <f t="shared" si="567"/>
        <v>-2</v>
      </c>
      <c r="S2768" s="7">
        <f>IF($D2768="二本差勝",副将分析!$D$14,IF($D2768="一本差勝",副将分析!$D$15,IF($D2768="引き分け",副将分析!$D$16,IF($D2768="一本差負",副将分析!$D$17,副将分析!$D$18))))</f>
        <v>0.26400000000000001</v>
      </c>
      <c r="T2768" s="1">
        <f t="shared" si="568"/>
        <v>0</v>
      </c>
      <c r="U2768" s="1">
        <f t="shared" si="569"/>
        <v>0</v>
      </c>
      <c r="V2768" s="7">
        <f>IF($E2768="二本差勝",大将分析!$D$14,IF($E2768="一本差勝",大将分析!$D$15,IF($E2768="引き分け",大将分析!$D$16,IF($E2768="一本差負",大将分析!$D$17,大将分析!$D$18))))</f>
        <v>0.26400000000000001</v>
      </c>
      <c r="W2768" s="1">
        <f t="shared" si="570"/>
        <v>0</v>
      </c>
      <c r="X2768" s="1">
        <f t="shared" si="571"/>
        <v>0</v>
      </c>
    </row>
    <row r="2769" spans="1:24" x14ac:dyDescent="0.15">
      <c r="A2769" s="1" t="s">
        <v>22</v>
      </c>
      <c r="B2769" s="1" t="s">
        <v>41</v>
      </c>
      <c r="C2769" s="1" t="s">
        <v>42</v>
      </c>
      <c r="D2769" s="1" t="s">
        <v>41</v>
      </c>
      <c r="E2769" s="1" t="s">
        <v>40</v>
      </c>
      <c r="F2769" s="19">
        <f t="shared" si="559"/>
        <v>-2</v>
      </c>
      <c r="G2769" s="19">
        <f t="shared" si="560"/>
        <v>-3</v>
      </c>
      <c r="H2769" s="20">
        <f t="shared" si="561"/>
        <v>3.801140428800002E-4</v>
      </c>
      <c r="J2769" s="7">
        <f>IF($A2769="二本差勝",先鋒分析!$D$14,IF($A2769="一本差勝",先鋒分析!$D$15,IF($A2769="引き分け",先鋒分析!$D$16,IF($A2769="一本差負",先鋒分析!$D$17,先鋒分析!$D$18))))</f>
        <v>0.26400000000000001</v>
      </c>
      <c r="K2769" s="19">
        <f t="shared" si="562"/>
        <v>0</v>
      </c>
      <c r="L2769" s="19">
        <f t="shared" si="563"/>
        <v>0</v>
      </c>
      <c r="M2769" s="7">
        <f>IF($B2769="二本差勝",次鋒分析!$D$14,IF($B2769="一本差勝",次鋒分析!$D$15,IF($B2769="引き分け",次鋒分析!$D$16,IF($B2769="一本差負",次鋒分析!$D$17,次鋒分析!$D$18))))</f>
        <v>0.20800000000000002</v>
      </c>
      <c r="N2769" s="1">
        <f t="shared" si="564"/>
        <v>-1</v>
      </c>
      <c r="O2769" s="1">
        <f t="shared" si="565"/>
        <v>-1</v>
      </c>
      <c r="P2769" s="7">
        <f>IF($C2769="二本差勝",中堅分析!$D$14,IF($C2769="一本差勝",中堅分析!$D$15,IF($C2769="引き分け",中堅分析!$D$16,IF($C2769="一本差負",中堅分析!$D$17,中堅分析!$D$18))))</f>
        <v>0.16000000000000003</v>
      </c>
      <c r="Q2769" s="1">
        <f t="shared" si="566"/>
        <v>-1</v>
      </c>
      <c r="R2769" s="1">
        <f t="shared" si="567"/>
        <v>-2</v>
      </c>
      <c r="S2769" s="7">
        <f>IF($D2769="二本差勝",副将分析!$D$14,IF($D2769="一本差勝",副将分析!$D$15,IF($D2769="引き分け",副将分析!$D$16,IF($D2769="一本差負",副将分析!$D$17,副将分析!$D$18))))</f>
        <v>0.20800000000000002</v>
      </c>
      <c r="T2769" s="1">
        <f t="shared" si="568"/>
        <v>-1</v>
      </c>
      <c r="U2769" s="1">
        <f t="shared" si="569"/>
        <v>-1</v>
      </c>
      <c r="V2769" s="7">
        <f>IF($E2769="二本差勝",大将分析!$D$14,IF($E2769="一本差勝",大将分析!$D$15,IF($E2769="引き分け",大将分析!$D$16,IF($E2769="一本差負",大将分析!$D$17,大将分析!$D$18))))</f>
        <v>0.20800000000000002</v>
      </c>
      <c r="W2769" s="1">
        <f t="shared" si="570"/>
        <v>1</v>
      </c>
      <c r="X2769" s="1">
        <f t="shared" si="571"/>
        <v>1</v>
      </c>
    </row>
    <row r="2770" spans="1:24" x14ac:dyDescent="0.15">
      <c r="A2770" s="1" t="s">
        <v>22</v>
      </c>
      <c r="B2770" s="1" t="s">
        <v>41</v>
      </c>
      <c r="C2770" s="1" t="s">
        <v>42</v>
      </c>
      <c r="D2770" s="1" t="s">
        <v>42</v>
      </c>
      <c r="E2770" s="1" t="s">
        <v>39</v>
      </c>
      <c r="F2770" s="19">
        <f t="shared" si="559"/>
        <v>-2</v>
      </c>
      <c r="G2770" s="19">
        <f t="shared" si="560"/>
        <v>-3</v>
      </c>
      <c r="H2770" s="20">
        <f t="shared" si="561"/>
        <v>2.2491955200000014E-4</v>
      </c>
      <c r="J2770" s="7">
        <f>IF($A2770="二本差勝",先鋒分析!$D$14,IF($A2770="一本差勝",先鋒分析!$D$15,IF($A2770="引き分け",先鋒分析!$D$16,IF($A2770="一本差負",先鋒分析!$D$17,先鋒分析!$D$18))))</f>
        <v>0.26400000000000001</v>
      </c>
      <c r="K2770" s="19">
        <f t="shared" si="562"/>
        <v>0</v>
      </c>
      <c r="L2770" s="19">
        <f t="shared" si="563"/>
        <v>0</v>
      </c>
      <c r="M2770" s="7">
        <f>IF($B2770="二本差勝",次鋒分析!$D$14,IF($B2770="一本差勝",次鋒分析!$D$15,IF($B2770="引き分け",次鋒分析!$D$16,IF($B2770="一本差負",次鋒分析!$D$17,次鋒分析!$D$18))))</f>
        <v>0.20800000000000002</v>
      </c>
      <c r="N2770" s="1">
        <f t="shared" si="564"/>
        <v>-1</v>
      </c>
      <c r="O2770" s="1">
        <f t="shared" si="565"/>
        <v>-1</v>
      </c>
      <c r="P2770" s="7">
        <f>IF($C2770="二本差勝",中堅分析!$D$14,IF($C2770="一本差勝",中堅分析!$D$15,IF($C2770="引き分け",中堅分析!$D$16,IF($C2770="一本差負",中堅分析!$D$17,中堅分析!$D$18))))</f>
        <v>0.16000000000000003</v>
      </c>
      <c r="Q2770" s="1">
        <f t="shared" si="566"/>
        <v>-1</v>
      </c>
      <c r="R2770" s="1">
        <f t="shared" si="567"/>
        <v>-2</v>
      </c>
      <c r="S2770" s="7">
        <f>IF($D2770="二本差勝",副将分析!$D$14,IF($D2770="一本差勝",副将分析!$D$15,IF($D2770="引き分け",副将分析!$D$16,IF($D2770="一本差負",副将分析!$D$17,副将分析!$D$18))))</f>
        <v>0.16000000000000003</v>
      </c>
      <c r="T2770" s="1">
        <f t="shared" si="568"/>
        <v>-1</v>
      </c>
      <c r="U2770" s="1">
        <f t="shared" si="569"/>
        <v>-2</v>
      </c>
      <c r="V2770" s="7">
        <f>IF($E2770="二本差勝",大将分析!$D$14,IF($E2770="一本差勝",大将分析!$D$15,IF($E2770="引き分け",大将分析!$D$16,IF($E2770="一本差負",大将分析!$D$17,大将分析!$D$18))))</f>
        <v>0.16000000000000003</v>
      </c>
      <c r="W2770" s="1">
        <f t="shared" si="570"/>
        <v>1</v>
      </c>
      <c r="X2770" s="1">
        <f t="shared" si="571"/>
        <v>2</v>
      </c>
    </row>
    <row r="2771" spans="1:24" x14ac:dyDescent="0.15">
      <c r="A2771" s="1" t="s">
        <v>22</v>
      </c>
      <c r="B2771" s="1" t="s">
        <v>42</v>
      </c>
      <c r="C2771" s="1" t="s">
        <v>41</v>
      </c>
      <c r="D2771" s="1" t="s">
        <v>39</v>
      </c>
      <c r="E2771" s="1" t="s">
        <v>42</v>
      </c>
      <c r="F2771" s="19">
        <f t="shared" si="559"/>
        <v>-2</v>
      </c>
      <c r="G2771" s="19">
        <f t="shared" si="560"/>
        <v>-3</v>
      </c>
      <c r="H2771" s="20">
        <f t="shared" si="561"/>
        <v>2.2491955200000017E-4</v>
      </c>
      <c r="J2771" s="7">
        <f>IF($A2771="二本差勝",先鋒分析!$D$14,IF($A2771="一本差勝",先鋒分析!$D$15,IF($A2771="引き分け",先鋒分析!$D$16,IF($A2771="一本差負",先鋒分析!$D$17,先鋒分析!$D$18))))</f>
        <v>0.26400000000000001</v>
      </c>
      <c r="K2771" s="19">
        <f t="shared" si="562"/>
        <v>0</v>
      </c>
      <c r="L2771" s="19">
        <f t="shared" si="563"/>
        <v>0</v>
      </c>
      <c r="M2771" s="7">
        <f>IF($B2771="二本差勝",次鋒分析!$D$14,IF($B2771="一本差勝",次鋒分析!$D$15,IF($B2771="引き分け",次鋒分析!$D$16,IF($B2771="一本差負",次鋒分析!$D$17,次鋒分析!$D$18))))</f>
        <v>0.16000000000000003</v>
      </c>
      <c r="N2771" s="1">
        <f t="shared" si="564"/>
        <v>-1</v>
      </c>
      <c r="O2771" s="1">
        <f t="shared" si="565"/>
        <v>-2</v>
      </c>
      <c r="P2771" s="7">
        <f>IF($C2771="二本差勝",中堅分析!$D$14,IF($C2771="一本差勝",中堅分析!$D$15,IF($C2771="引き分け",中堅分析!$D$16,IF($C2771="一本差負",中堅分析!$D$17,中堅分析!$D$18))))</f>
        <v>0.20800000000000002</v>
      </c>
      <c r="Q2771" s="1">
        <f t="shared" si="566"/>
        <v>-1</v>
      </c>
      <c r="R2771" s="1">
        <f t="shared" si="567"/>
        <v>-1</v>
      </c>
      <c r="S2771" s="7">
        <f>IF($D2771="二本差勝",副将分析!$D$14,IF($D2771="一本差勝",副将分析!$D$15,IF($D2771="引き分け",副将分析!$D$16,IF($D2771="一本差負",副将分析!$D$17,副将分析!$D$18))))</f>
        <v>0.16000000000000003</v>
      </c>
      <c r="T2771" s="1">
        <f t="shared" si="568"/>
        <v>1</v>
      </c>
      <c r="U2771" s="1">
        <f t="shared" si="569"/>
        <v>2</v>
      </c>
      <c r="V2771" s="7">
        <f>IF($E2771="二本差勝",大将分析!$D$14,IF($E2771="一本差勝",大将分析!$D$15,IF($E2771="引き分け",大将分析!$D$16,IF($E2771="一本差負",大将分析!$D$17,大将分析!$D$18))))</f>
        <v>0.16000000000000003</v>
      </c>
      <c r="W2771" s="1">
        <f t="shared" si="570"/>
        <v>-1</v>
      </c>
      <c r="X2771" s="1">
        <f t="shared" si="571"/>
        <v>-2</v>
      </c>
    </row>
    <row r="2772" spans="1:24" x14ac:dyDescent="0.15">
      <c r="A2772" s="1" t="s">
        <v>22</v>
      </c>
      <c r="B2772" s="1" t="s">
        <v>42</v>
      </c>
      <c r="C2772" s="1" t="s">
        <v>41</v>
      </c>
      <c r="D2772" s="1" t="s">
        <v>40</v>
      </c>
      <c r="E2772" s="1" t="s">
        <v>41</v>
      </c>
      <c r="F2772" s="19">
        <f t="shared" si="559"/>
        <v>-2</v>
      </c>
      <c r="G2772" s="19">
        <f t="shared" si="560"/>
        <v>-3</v>
      </c>
      <c r="H2772" s="20">
        <f t="shared" si="561"/>
        <v>3.8011404288000025E-4</v>
      </c>
      <c r="J2772" s="7">
        <f>IF($A2772="二本差勝",先鋒分析!$D$14,IF($A2772="一本差勝",先鋒分析!$D$15,IF($A2772="引き分け",先鋒分析!$D$16,IF($A2772="一本差負",先鋒分析!$D$17,先鋒分析!$D$18))))</f>
        <v>0.26400000000000001</v>
      </c>
      <c r="K2772" s="19">
        <f t="shared" si="562"/>
        <v>0</v>
      </c>
      <c r="L2772" s="19">
        <f t="shared" si="563"/>
        <v>0</v>
      </c>
      <c r="M2772" s="7">
        <f>IF($B2772="二本差勝",次鋒分析!$D$14,IF($B2772="一本差勝",次鋒分析!$D$15,IF($B2772="引き分け",次鋒分析!$D$16,IF($B2772="一本差負",次鋒分析!$D$17,次鋒分析!$D$18))))</f>
        <v>0.16000000000000003</v>
      </c>
      <c r="N2772" s="1">
        <f t="shared" si="564"/>
        <v>-1</v>
      </c>
      <c r="O2772" s="1">
        <f t="shared" si="565"/>
        <v>-2</v>
      </c>
      <c r="P2772" s="7">
        <f>IF($C2772="二本差勝",中堅分析!$D$14,IF($C2772="一本差勝",中堅分析!$D$15,IF($C2772="引き分け",中堅分析!$D$16,IF($C2772="一本差負",中堅分析!$D$17,中堅分析!$D$18))))</f>
        <v>0.20800000000000002</v>
      </c>
      <c r="Q2772" s="1">
        <f t="shared" si="566"/>
        <v>-1</v>
      </c>
      <c r="R2772" s="1">
        <f t="shared" si="567"/>
        <v>-1</v>
      </c>
      <c r="S2772" s="7">
        <f>IF($D2772="二本差勝",副将分析!$D$14,IF($D2772="一本差勝",副将分析!$D$15,IF($D2772="引き分け",副将分析!$D$16,IF($D2772="一本差負",副将分析!$D$17,副将分析!$D$18))))</f>
        <v>0.20800000000000002</v>
      </c>
      <c r="T2772" s="1">
        <f t="shared" si="568"/>
        <v>1</v>
      </c>
      <c r="U2772" s="1">
        <f t="shared" si="569"/>
        <v>1</v>
      </c>
      <c r="V2772" s="7">
        <f>IF($E2772="二本差勝",大将分析!$D$14,IF($E2772="一本差勝",大将分析!$D$15,IF($E2772="引き分け",大将分析!$D$16,IF($E2772="一本差負",大将分析!$D$17,大将分析!$D$18))))</f>
        <v>0.20800000000000002</v>
      </c>
      <c r="W2772" s="1">
        <f t="shared" si="570"/>
        <v>-1</v>
      </c>
      <c r="X2772" s="1">
        <f t="shared" si="571"/>
        <v>-1</v>
      </c>
    </row>
    <row r="2773" spans="1:24" x14ac:dyDescent="0.15">
      <c r="A2773" s="1" t="s">
        <v>22</v>
      </c>
      <c r="B2773" s="1" t="s">
        <v>42</v>
      </c>
      <c r="C2773" s="1" t="s">
        <v>41</v>
      </c>
      <c r="D2773" s="1" t="s">
        <v>22</v>
      </c>
      <c r="E2773" s="1" t="s">
        <v>22</v>
      </c>
      <c r="F2773" s="19">
        <f t="shared" si="559"/>
        <v>-2</v>
      </c>
      <c r="G2773" s="19">
        <f t="shared" si="560"/>
        <v>-3</v>
      </c>
      <c r="H2773" s="20">
        <f t="shared" si="561"/>
        <v>6.1234348032000036E-4</v>
      </c>
      <c r="J2773" s="7">
        <f>IF($A2773="二本差勝",先鋒分析!$D$14,IF($A2773="一本差勝",先鋒分析!$D$15,IF($A2773="引き分け",先鋒分析!$D$16,IF($A2773="一本差負",先鋒分析!$D$17,先鋒分析!$D$18))))</f>
        <v>0.26400000000000001</v>
      </c>
      <c r="K2773" s="19">
        <f t="shared" si="562"/>
        <v>0</v>
      </c>
      <c r="L2773" s="19">
        <f t="shared" si="563"/>
        <v>0</v>
      </c>
      <c r="M2773" s="7">
        <f>IF($B2773="二本差勝",次鋒分析!$D$14,IF($B2773="一本差勝",次鋒分析!$D$15,IF($B2773="引き分け",次鋒分析!$D$16,IF($B2773="一本差負",次鋒分析!$D$17,次鋒分析!$D$18))))</f>
        <v>0.16000000000000003</v>
      </c>
      <c r="N2773" s="1">
        <f t="shared" si="564"/>
        <v>-1</v>
      </c>
      <c r="O2773" s="1">
        <f t="shared" si="565"/>
        <v>-2</v>
      </c>
      <c r="P2773" s="7">
        <f>IF($C2773="二本差勝",中堅分析!$D$14,IF($C2773="一本差勝",中堅分析!$D$15,IF($C2773="引き分け",中堅分析!$D$16,IF($C2773="一本差負",中堅分析!$D$17,中堅分析!$D$18))))</f>
        <v>0.20800000000000002</v>
      </c>
      <c r="Q2773" s="1">
        <f t="shared" si="566"/>
        <v>-1</v>
      </c>
      <c r="R2773" s="1">
        <f t="shared" si="567"/>
        <v>-1</v>
      </c>
      <c r="S2773" s="7">
        <f>IF($D2773="二本差勝",副将分析!$D$14,IF($D2773="一本差勝",副将分析!$D$15,IF($D2773="引き分け",副将分析!$D$16,IF($D2773="一本差負",副将分析!$D$17,副将分析!$D$18))))</f>
        <v>0.26400000000000001</v>
      </c>
      <c r="T2773" s="1">
        <f t="shared" si="568"/>
        <v>0</v>
      </c>
      <c r="U2773" s="1">
        <f t="shared" si="569"/>
        <v>0</v>
      </c>
      <c r="V2773" s="7">
        <f>IF($E2773="二本差勝",大将分析!$D$14,IF($E2773="一本差勝",大将分析!$D$15,IF($E2773="引き分け",大将分析!$D$16,IF($E2773="一本差負",大将分析!$D$17,大将分析!$D$18))))</f>
        <v>0.26400000000000001</v>
      </c>
      <c r="W2773" s="1">
        <f t="shared" si="570"/>
        <v>0</v>
      </c>
      <c r="X2773" s="1">
        <f t="shared" si="571"/>
        <v>0</v>
      </c>
    </row>
    <row r="2774" spans="1:24" x14ac:dyDescent="0.15">
      <c r="A2774" s="1" t="s">
        <v>22</v>
      </c>
      <c r="B2774" s="1" t="s">
        <v>42</v>
      </c>
      <c r="C2774" s="1" t="s">
        <v>41</v>
      </c>
      <c r="D2774" s="1" t="s">
        <v>41</v>
      </c>
      <c r="E2774" s="1" t="s">
        <v>40</v>
      </c>
      <c r="F2774" s="19">
        <f t="shared" si="559"/>
        <v>-2</v>
      </c>
      <c r="G2774" s="19">
        <f t="shared" si="560"/>
        <v>-3</v>
      </c>
      <c r="H2774" s="20">
        <f t="shared" si="561"/>
        <v>3.8011404288000025E-4</v>
      </c>
      <c r="J2774" s="7">
        <f>IF($A2774="二本差勝",先鋒分析!$D$14,IF($A2774="一本差勝",先鋒分析!$D$15,IF($A2774="引き分け",先鋒分析!$D$16,IF($A2774="一本差負",先鋒分析!$D$17,先鋒分析!$D$18))))</f>
        <v>0.26400000000000001</v>
      </c>
      <c r="K2774" s="19">
        <f t="shared" si="562"/>
        <v>0</v>
      </c>
      <c r="L2774" s="19">
        <f t="shared" si="563"/>
        <v>0</v>
      </c>
      <c r="M2774" s="7">
        <f>IF($B2774="二本差勝",次鋒分析!$D$14,IF($B2774="一本差勝",次鋒分析!$D$15,IF($B2774="引き分け",次鋒分析!$D$16,IF($B2774="一本差負",次鋒分析!$D$17,次鋒分析!$D$18))))</f>
        <v>0.16000000000000003</v>
      </c>
      <c r="N2774" s="1">
        <f t="shared" si="564"/>
        <v>-1</v>
      </c>
      <c r="O2774" s="1">
        <f t="shared" si="565"/>
        <v>-2</v>
      </c>
      <c r="P2774" s="7">
        <f>IF($C2774="二本差勝",中堅分析!$D$14,IF($C2774="一本差勝",中堅分析!$D$15,IF($C2774="引き分け",中堅分析!$D$16,IF($C2774="一本差負",中堅分析!$D$17,中堅分析!$D$18))))</f>
        <v>0.20800000000000002</v>
      </c>
      <c r="Q2774" s="1">
        <f t="shared" si="566"/>
        <v>-1</v>
      </c>
      <c r="R2774" s="1">
        <f t="shared" si="567"/>
        <v>-1</v>
      </c>
      <c r="S2774" s="7">
        <f>IF($D2774="二本差勝",副将分析!$D$14,IF($D2774="一本差勝",副将分析!$D$15,IF($D2774="引き分け",副将分析!$D$16,IF($D2774="一本差負",副将分析!$D$17,副将分析!$D$18))))</f>
        <v>0.20800000000000002</v>
      </c>
      <c r="T2774" s="1">
        <f t="shared" si="568"/>
        <v>-1</v>
      </c>
      <c r="U2774" s="1">
        <f t="shared" si="569"/>
        <v>-1</v>
      </c>
      <c r="V2774" s="7">
        <f>IF($E2774="二本差勝",大将分析!$D$14,IF($E2774="一本差勝",大将分析!$D$15,IF($E2774="引き分け",大将分析!$D$16,IF($E2774="一本差負",大将分析!$D$17,大将分析!$D$18))))</f>
        <v>0.20800000000000002</v>
      </c>
      <c r="W2774" s="1">
        <f t="shared" si="570"/>
        <v>1</v>
      </c>
      <c r="X2774" s="1">
        <f t="shared" si="571"/>
        <v>1</v>
      </c>
    </row>
    <row r="2775" spans="1:24" x14ac:dyDescent="0.15">
      <c r="A2775" s="1" t="s">
        <v>22</v>
      </c>
      <c r="B2775" s="1" t="s">
        <v>42</v>
      </c>
      <c r="C2775" s="1" t="s">
        <v>41</v>
      </c>
      <c r="D2775" s="1" t="s">
        <v>42</v>
      </c>
      <c r="E2775" s="1" t="s">
        <v>39</v>
      </c>
      <c r="F2775" s="19">
        <f t="shared" si="559"/>
        <v>-2</v>
      </c>
      <c r="G2775" s="19">
        <f t="shared" si="560"/>
        <v>-3</v>
      </c>
      <c r="H2775" s="20">
        <f t="shared" si="561"/>
        <v>2.2491955200000017E-4</v>
      </c>
      <c r="J2775" s="7">
        <f>IF($A2775="二本差勝",先鋒分析!$D$14,IF($A2775="一本差勝",先鋒分析!$D$15,IF($A2775="引き分け",先鋒分析!$D$16,IF($A2775="一本差負",先鋒分析!$D$17,先鋒分析!$D$18))))</f>
        <v>0.26400000000000001</v>
      </c>
      <c r="K2775" s="19">
        <f t="shared" si="562"/>
        <v>0</v>
      </c>
      <c r="L2775" s="19">
        <f t="shared" si="563"/>
        <v>0</v>
      </c>
      <c r="M2775" s="7">
        <f>IF($B2775="二本差勝",次鋒分析!$D$14,IF($B2775="一本差勝",次鋒分析!$D$15,IF($B2775="引き分け",次鋒分析!$D$16,IF($B2775="一本差負",次鋒分析!$D$17,次鋒分析!$D$18))))</f>
        <v>0.16000000000000003</v>
      </c>
      <c r="N2775" s="1">
        <f t="shared" si="564"/>
        <v>-1</v>
      </c>
      <c r="O2775" s="1">
        <f t="shared" si="565"/>
        <v>-2</v>
      </c>
      <c r="P2775" s="7">
        <f>IF($C2775="二本差勝",中堅分析!$D$14,IF($C2775="一本差勝",中堅分析!$D$15,IF($C2775="引き分け",中堅分析!$D$16,IF($C2775="一本差負",中堅分析!$D$17,中堅分析!$D$18))))</f>
        <v>0.20800000000000002</v>
      </c>
      <c r="Q2775" s="1">
        <f t="shared" si="566"/>
        <v>-1</v>
      </c>
      <c r="R2775" s="1">
        <f t="shared" si="567"/>
        <v>-1</v>
      </c>
      <c r="S2775" s="7">
        <f>IF($D2775="二本差勝",副将分析!$D$14,IF($D2775="一本差勝",副将分析!$D$15,IF($D2775="引き分け",副将分析!$D$16,IF($D2775="一本差負",副将分析!$D$17,副将分析!$D$18))))</f>
        <v>0.16000000000000003</v>
      </c>
      <c r="T2775" s="1">
        <f t="shared" si="568"/>
        <v>-1</v>
      </c>
      <c r="U2775" s="1">
        <f t="shared" si="569"/>
        <v>-2</v>
      </c>
      <c r="V2775" s="7">
        <f>IF($E2775="二本差勝",大将分析!$D$14,IF($E2775="一本差勝",大将分析!$D$15,IF($E2775="引き分け",大将分析!$D$16,IF($E2775="一本差負",大将分析!$D$17,大将分析!$D$18))))</f>
        <v>0.16000000000000003</v>
      </c>
      <c r="W2775" s="1">
        <f t="shared" si="570"/>
        <v>1</v>
      </c>
      <c r="X2775" s="1">
        <f t="shared" si="571"/>
        <v>2</v>
      </c>
    </row>
    <row r="2776" spans="1:24" x14ac:dyDescent="0.15">
      <c r="A2776" s="1" t="s">
        <v>41</v>
      </c>
      <c r="B2776" s="1" t="s">
        <v>22</v>
      </c>
      <c r="C2776" s="1" t="s">
        <v>42</v>
      </c>
      <c r="D2776" s="1" t="s">
        <v>39</v>
      </c>
      <c r="E2776" s="1" t="s">
        <v>42</v>
      </c>
      <c r="F2776" s="19">
        <f t="shared" si="559"/>
        <v>-2</v>
      </c>
      <c r="G2776" s="19">
        <f t="shared" si="560"/>
        <v>-3</v>
      </c>
      <c r="H2776" s="20">
        <f t="shared" si="561"/>
        <v>2.2491955200000014E-4</v>
      </c>
      <c r="J2776" s="7">
        <f>IF($A2776="二本差勝",先鋒分析!$D$14,IF($A2776="一本差勝",先鋒分析!$D$15,IF($A2776="引き分け",先鋒分析!$D$16,IF($A2776="一本差負",先鋒分析!$D$17,先鋒分析!$D$18))))</f>
        <v>0.20800000000000002</v>
      </c>
      <c r="K2776" s="19">
        <f t="shared" si="562"/>
        <v>-1</v>
      </c>
      <c r="L2776" s="19">
        <f t="shared" si="563"/>
        <v>-1</v>
      </c>
      <c r="M2776" s="7">
        <f>IF($B2776="二本差勝",次鋒分析!$D$14,IF($B2776="一本差勝",次鋒分析!$D$15,IF($B2776="引き分け",次鋒分析!$D$16,IF($B2776="一本差負",次鋒分析!$D$17,次鋒分析!$D$18))))</f>
        <v>0.26400000000000001</v>
      </c>
      <c r="N2776" s="1">
        <f t="shared" si="564"/>
        <v>0</v>
      </c>
      <c r="O2776" s="1">
        <f t="shared" si="565"/>
        <v>0</v>
      </c>
      <c r="P2776" s="7">
        <f>IF($C2776="二本差勝",中堅分析!$D$14,IF($C2776="一本差勝",中堅分析!$D$15,IF($C2776="引き分け",中堅分析!$D$16,IF($C2776="一本差負",中堅分析!$D$17,中堅分析!$D$18))))</f>
        <v>0.16000000000000003</v>
      </c>
      <c r="Q2776" s="1">
        <f t="shared" si="566"/>
        <v>-1</v>
      </c>
      <c r="R2776" s="1">
        <f t="shared" si="567"/>
        <v>-2</v>
      </c>
      <c r="S2776" s="7">
        <f>IF($D2776="二本差勝",副将分析!$D$14,IF($D2776="一本差勝",副将分析!$D$15,IF($D2776="引き分け",副将分析!$D$16,IF($D2776="一本差負",副将分析!$D$17,副将分析!$D$18))))</f>
        <v>0.16000000000000003</v>
      </c>
      <c r="T2776" s="1">
        <f t="shared" si="568"/>
        <v>1</v>
      </c>
      <c r="U2776" s="1">
        <f t="shared" si="569"/>
        <v>2</v>
      </c>
      <c r="V2776" s="7">
        <f>IF($E2776="二本差勝",大将分析!$D$14,IF($E2776="一本差勝",大将分析!$D$15,IF($E2776="引き分け",大将分析!$D$16,IF($E2776="一本差負",大将分析!$D$17,大将分析!$D$18))))</f>
        <v>0.16000000000000003</v>
      </c>
      <c r="W2776" s="1">
        <f t="shared" si="570"/>
        <v>-1</v>
      </c>
      <c r="X2776" s="1">
        <f t="shared" si="571"/>
        <v>-2</v>
      </c>
    </row>
    <row r="2777" spans="1:24" x14ac:dyDescent="0.15">
      <c r="A2777" s="1" t="s">
        <v>41</v>
      </c>
      <c r="B2777" s="1" t="s">
        <v>22</v>
      </c>
      <c r="C2777" s="1" t="s">
        <v>42</v>
      </c>
      <c r="D2777" s="1" t="s">
        <v>40</v>
      </c>
      <c r="E2777" s="1" t="s">
        <v>41</v>
      </c>
      <c r="F2777" s="19">
        <f t="shared" si="559"/>
        <v>-2</v>
      </c>
      <c r="G2777" s="19">
        <f t="shared" si="560"/>
        <v>-3</v>
      </c>
      <c r="H2777" s="20">
        <f t="shared" si="561"/>
        <v>3.801140428800002E-4</v>
      </c>
      <c r="J2777" s="7">
        <f>IF($A2777="二本差勝",先鋒分析!$D$14,IF($A2777="一本差勝",先鋒分析!$D$15,IF($A2777="引き分け",先鋒分析!$D$16,IF($A2777="一本差負",先鋒分析!$D$17,先鋒分析!$D$18))))</f>
        <v>0.20800000000000002</v>
      </c>
      <c r="K2777" s="19">
        <f t="shared" si="562"/>
        <v>-1</v>
      </c>
      <c r="L2777" s="19">
        <f t="shared" si="563"/>
        <v>-1</v>
      </c>
      <c r="M2777" s="7">
        <f>IF($B2777="二本差勝",次鋒分析!$D$14,IF($B2777="一本差勝",次鋒分析!$D$15,IF($B2777="引き分け",次鋒分析!$D$16,IF($B2777="一本差負",次鋒分析!$D$17,次鋒分析!$D$18))))</f>
        <v>0.26400000000000001</v>
      </c>
      <c r="N2777" s="1">
        <f t="shared" si="564"/>
        <v>0</v>
      </c>
      <c r="O2777" s="1">
        <f t="shared" si="565"/>
        <v>0</v>
      </c>
      <c r="P2777" s="7">
        <f>IF($C2777="二本差勝",中堅分析!$D$14,IF($C2777="一本差勝",中堅分析!$D$15,IF($C2777="引き分け",中堅分析!$D$16,IF($C2777="一本差負",中堅分析!$D$17,中堅分析!$D$18))))</f>
        <v>0.16000000000000003</v>
      </c>
      <c r="Q2777" s="1">
        <f t="shared" si="566"/>
        <v>-1</v>
      </c>
      <c r="R2777" s="1">
        <f t="shared" si="567"/>
        <v>-2</v>
      </c>
      <c r="S2777" s="7">
        <f>IF($D2777="二本差勝",副将分析!$D$14,IF($D2777="一本差勝",副将分析!$D$15,IF($D2777="引き分け",副将分析!$D$16,IF($D2777="一本差負",副将分析!$D$17,副将分析!$D$18))))</f>
        <v>0.20800000000000002</v>
      </c>
      <c r="T2777" s="1">
        <f t="shared" si="568"/>
        <v>1</v>
      </c>
      <c r="U2777" s="1">
        <f t="shared" si="569"/>
        <v>1</v>
      </c>
      <c r="V2777" s="7">
        <f>IF($E2777="二本差勝",大将分析!$D$14,IF($E2777="一本差勝",大将分析!$D$15,IF($E2777="引き分け",大将分析!$D$16,IF($E2777="一本差負",大将分析!$D$17,大将分析!$D$18))))</f>
        <v>0.20800000000000002</v>
      </c>
      <c r="W2777" s="1">
        <f t="shared" si="570"/>
        <v>-1</v>
      </c>
      <c r="X2777" s="1">
        <f t="shared" si="571"/>
        <v>-1</v>
      </c>
    </row>
    <row r="2778" spans="1:24" x14ac:dyDescent="0.15">
      <c r="A2778" s="1" t="s">
        <v>41</v>
      </c>
      <c r="B2778" s="1" t="s">
        <v>22</v>
      </c>
      <c r="C2778" s="1" t="s">
        <v>42</v>
      </c>
      <c r="D2778" s="1" t="s">
        <v>22</v>
      </c>
      <c r="E2778" s="1" t="s">
        <v>22</v>
      </c>
      <c r="F2778" s="19">
        <f t="shared" si="559"/>
        <v>-2</v>
      </c>
      <c r="G2778" s="19">
        <f t="shared" si="560"/>
        <v>-3</v>
      </c>
      <c r="H2778" s="20">
        <f t="shared" si="561"/>
        <v>6.1234348032000025E-4</v>
      </c>
      <c r="J2778" s="7">
        <f>IF($A2778="二本差勝",先鋒分析!$D$14,IF($A2778="一本差勝",先鋒分析!$D$15,IF($A2778="引き分け",先鋒分析!$D$16,IF($A2778="一本差負",先鋒分析!$D$17,先鋒分析!$D$18))))</f>
        <v>0.20800000000000002</v>
      </c>
      <c r="K2778" s="19">
        <f t="shared" si="562"/>
        <v>-1</v>
      </c>
      <c r="L2778" s="19">
        <f t="shared" si="563"/>
        <v>-1</v>
      </c>
      <c r="M2778" s="7">
        <f>IF($B2778="二本差勝",次鋒分析!$D$14,IF($B2778="一本差勝",次鋒分析!$D$15,IF($B2778="引き分け",次鋒分析!$D$16,IF($B2778="一本差負",次鋒分析!$D$17,次鋒分析!$D$18))))</f>
        <v>0.26400000000000001</v>
      </c>
      <c r="N2778" s="1">
        <f t="shared" si="564"/>
        <v>0</v>
      </c>
      <c r="O2778" s="1">
        <f t="shared" si="565"/>
        <v>0</v>
      </c>
      <c r="P2778" s="7">
        <f>IF($C2778="二本差勝",中堅分析!$D$14,IF($C2778="一本差勝",中堅分析!$D$15,IF($C2778="引き分け",中堅分析!$D$16,IF($C2778="一本差負",中堅分析!$D$17,中堅分析!$D$18))))</f>
        <v>0.16000000000000003</v>
      </c>
      <c r="Q2778" s="1">
        <f t="shared" si="566"/>
        <v>-1</v>
      </c>
      <c r="R2778" s="1">
        <f t="shared" si="567"/>
        <v>-2</v>
      </c>
      <c r="S2778" s="7">
        <f>IF($D2778="二本差勝",副将分析!$D$14,IF($D2778="一本差勝",副将分析!$D$15,IF($D2778="引き分け",副将分析!$D$16,IF($D2778="一本差負",副将分析!$D$17,副将分析!$D$18))))</f>
        <v>0.26400000000000001</v>
      </c>
      <c r="T2778" s="1">
        <f t="shared" si="568"/>
        <v>0</v>
      </c>
      <c r="U2778" s="1">
        <f t="shared" si="569"/>
        <v>0</v>
      </c>
      <c r="V2778" s="7">
        <f>IF($E2778="二本差勝",大将分析!$D$14,IF($E2778="一本差勝",大将分析!$D$15,IF($E2778="引き分け",大将分析!$D$16,IF($E2778="一本差負",大将分析!$D$17,大将分析!$D$18))))</f>
        <v>0.26400000000000001</v>
      </c>
      <c r="W2778" s="1">
        <f t="shared" si="570"/>
        <v>0</v>
      </c>
      <c r="X2778" s="1">
        <f t="shared" si="571"/>
        <v>0</v>
      </c>
    </row>
    <row r="2779" spans="1:24" x14ac:dyDescent="0.15">
      <c r="A2779" s="1" t="s">
        <v>41</v>
      </c>
      <c r="B2779" s="1" t="s">
        <v>22</v>
      </c>
      <c r="C2779" s="1" t="s">
        <v>42</v>
      </c>
      <c r="D2779" s="1" t="s">
        <v>41</v>
      </c>
      <c r="E2779" s="1" t="s">
        <v>40</v>
      </c>
      <c r="F2779" s="19">
        <f t="shared" si="559"/>
        <v>-2</v>
      </c>
      <c r="G2779" s="19">
        <f t="shared" si="560"/>
        <v>-3</v>
      </c>
      <c r="H2779" s="20">
        <f t="shared" si="561"/>
        <v>3.801140428800002E-4</v>
      </c>
      <c r="J2779" s="7">
        <f>IF($A2779="二本差勝",先鋒分析!$D$14,IF($A2779="一本差勝",先鋒分析!$D$15,IF($A2779="引き分け",先鋒分析!$D$16,IF($A2779="一本差負",先鋒分析!$D$17,先鋒分析!$D$18))))</f>
        <v>0.20800000000000002</v>
      </c>
      <c r="K2779" s="19">
        <f t="shared" si="562"/>
        <v>-1</v>
      </c>
      <c r="L2779" s="19">
        <f t="shared" si="563"/>
        <v>-1</v>
      </c>
      <c r="M2779" s="7">
        <f>IF($B2779="二本差勝",次鋒分析!$D$14,IF($B2779="一本差勝",次鋒分析!$D$15,IF($B2779="引き分け",次鋒分析!$D$16,IF($B2779="一本差負",次鋒分析!$D$17,次鋒分析!$D$18))))</f>
        <v>0.26400000000000001</v>
      </c>
      <c r="N2779" s="1">
        <f t="shared" si="564"/>
        <v>0</v>
      </c>
      <c r="O2779" s="1">
        <f t="shared" si="565"/>
        <v>0</v>
      </c>
      <c r="P2779" s="7">
        <f>IF($C2779="二本差勝",中堅分析!$D$14,IF($C2779="一本差勝",中堅分析!$D$15,IF($C2779="引き分け",中堅分析!$D$16,IF($C2779="一本差負",中堅分析!$D$17,中堅分析!$D$18))))</f>
        <v>0.16000000000000003</v>
      </c>
      <c r="Q2779" s="1">
        <f t="shared" si="566"/>
        <v>-1</v>
      </c>
      <c r="R2779" s="1">
        <f t="shared" si="567"/>
        <v>-2</v>
      </c>
      <c r="S2779" s="7">
        <f>IF($D2779="二本差勝",副将分析!$D$14,IF($D2779="一本差勝",副将分析!$D$15,IF($D2779="引き分け",副将分析!$D$16,IF($D2779="一本差負",副将分析!$D$17,副将分析!$D$18))))</f>
        <v>0.20800000000000002</v>
      </c>
      <c r="T2779" s="1">
        <f t="shared" si="568"/>
        <v>-1</v>
      </c>
      <c r="U2779" s="1">
        <f t="shared" si="569"/>
        <v>-1</v>
      </c>
      <c r="V2779" s="7">
        <f>IF($E2779="二本差勝",大将分析!$D$14,IF($E2779="一本差勝",大将分析!$D$15,IF($E2779="引き分け",大将分析!$D$16,IF($E2779="一本差負",大将分析!$D$17,大将分析!$D$18))))</f>
        <v>0.20800000000000002</v>
      </c>
      <c r="W2779" s="1">
        <f t="shared" si="570"/>
        <v>1</v>
      </c>
      <c r="X2779" s="1">
        <f t="shared" si="571"/>
        <v>1</v>
      </c>
    </row>
    <row r="2780" spans="1:24" x14ac:dyDescent="0.15">
      <c r="A2780" s="1" t="s">
        <v>41</v>
      </c>
      <c r="B2780" s="1" t="s">
        <v>22</v>
      </c>
      <c r="C2780" s="1" t="s">
        <v>42</v>
      </c>
      <c r="D2780" s="1" t="s">
        <v>42</v>
      </c>
      <c r="E2780" s="1" t="s">
        <v>39</v>
      </c>
      <c r="F2780" s="19">
        <f t="shared" si="559"/>
        <v>-2</v>
      </c>
      <c r="G2780" s="19">
        <f t="shared" si="560"/>
        <v>-3</v>
      </c>
      <c r="H2780" s="20">
        <f t="shared" si="561"/>
        <v>2.2491955200000014E-4</v>
      </c>
      <c r="J2780" s="7">
        <f>IF($A2780="二本差勝",先鋒分析!$D$14,IF($A2780="一本差勝",先鋒分析!$D$15,IF($A2780="引き分け",先鋒分析!$D$16,IF($A2780="一本差負",先鋒分析!$D$17,先鋒分析!$D$18))))</f>
        <v>0.20800000000000002</v>
      </c>
      <c r="K2780" s="19">
        <f t="shared" si="562"/>
        <v>-1</v>
      </c>
      <c r="L2780" s="19">
        <f t="shared" si="563"/>
        <v>-1</v>
      </c>
      <c r="M2780" s="7">
        <f>IF($B2780="二本差勝",次鋒分析!$D$14,IF($B2780="一本差勝",次鋒分析!$D$15,IF($B2780="引き分け",次鋒分析!$D$16,IF($B2780="一本差負",次鋒分析!$D$17,次鋒分析!$D$18))))</f>
        <v>0.26400000000000001</v>
      </c>
      <c r="N2780" s="1">
        <f t="shared" si="564"/>
        <v>0</v>
      </c>
      <c r="O2780" s="1">
        <f t="shared" si="565"/>
        <v>0</v>
      </c>
      <c r="P2780" s="7">
        <f>IF($C2780="二本差勝",中堅分析!$D$14,IF($C2780="一本差勝",中堅分析!$D$15,IF($C2780="引き分け",中堅分析!$D$16,IF($C2780="一本差負",中堅分析!$D$17,中堅分析!$D$18))))</f>
        <v>0.16000000000000003</v>
      </c>
      <c r="Q2780" s="1">
        <f t="shared" si="566"/>
        <v>-1</v>
      </c>
      <c r="R2780" s="1">
        <f t="shared" si="567"/>
        <v>-2</v>
      </c>
      <c r="S2780" s="7">
        <f>IF($D2780="二本差勝",副将分析!$D$14,IF($D2780="一本差勝",副将分析!$D$15,IF($D2780="引き分け",副将分析!$D$16,IF($D2780="一本差負",副将分析!$D$17,副将分析!$D$18))))</f>
        <v>0.16000000000000003</v>
      </c>
      <c r="T2780" s="1">
        <f t="shared" si="568"/>
        <v>-1</v>
      </c>
      <c r="U2780" s="1">
        <f t="shared" si="569"/>
        <v>-2</v>
      </c>
      <c r="V2780" s="7">
        <f>IF($E2780="二本差勝",大将分析!$D$14,IF($E2780="一本差勝",大将分析!$D$15,IF($E2780="引き分け",大将分析!$D$16,IF($E2780="一本差負",大将分析!$D$17,大将分析!$D$18))))</f>
        <v>0.16000000000000003</v>
      </c>
      <c r="W2780" s="1">
        <f t="shared" si="570"/>
        <v>1</v>
      </c>
      <c r="X2780" s="1">
        <f t="shared" si="571"/>
        <v>2</v>
      </c>
    </row>
    <row r="2781" spans="1:24" x14ac:dyDescent="0.15">
      <c r="A2781" s="1" t="s">
        <v>41</v>
      </c>
      <c r="B2781" s="1" t="s">
        <v>42</v>
      </c>
      <c r="C2781" s="1" t="s">
        <v>22</v>
      </c>
      <c r="D2781" s="1" t="s">
        <v>39</v>
      </c>
      <c r="E2781" s="1" t="s">
        <v>42</v>
      </c>
      <c r="F2781" s="19">
        <f t="shared" si="559"/>
        <v>-2</v>
      </c>
      <c r="G2781" s="19">
        <f t="shared" si="560"/>
        <v>-3</v>
      </c>
      <c r="H2781" s="20">
        <f t="shared" si="561"/>
        <v>2.2491955200000014E-4</v>
      </c>
      <c r="J2781" s="7">
        <f>IF($A2781="二本差勝",先鋒分析!$D$14,IF($A2781="一本差勝",先鋒分析!$D$15,IF($A2781="引き分け",先鋒分析!$D$16,IF($A2781="一本差負",先鋒分析!$D$17,先鋒分析!$D$18))))</f>
        <v>0.20800000000000002</v>
      </c>
      <c r="K2781" s="19">
        <f t="shared" si="562"/>
        <v>-1</v>
      </c>
      <c r="L2781" s="19">
        <f t="shared" si="563"/>
        <v>-1</v>
      </c>
      <c r="M2781" s="7">
        <f>IF($B2781="二本差勝",次鋒分析!$D$14,IF($B2781="一本差勝",次鋒分析!$D$15,IF($B2781="引き分け",次鋒分析!$D$16,IF($B2781="一本差負",次鋒分析!$D$17,次鋒分析!$D$18))))</f>
        <v>0.16000000000000003</v>
      </c>
      <c r="N2781" s="1">
        <f t="shared" si="564"/>
        <v>-1</v>
      </c>
      <c r="O2781" s="1">
        <f t="shared" si="565"/>
        <v>-2</v>
      </c>
      <c r="P2781" s="7">
        <f>IF($C2781="二本差勝",中堅分析!$D$14,IF($C2781="一本差勝",中堅分析!$D$15,IF($C2781="引き分け",中堅分析!$D$16,IF($C2781="一本差負",中堅分析!$D$17,中堅分析!$D$18))))</f>
        <v>0.26400000000000001</v>
      </c>
      <c r="Q2781" s="1">
        <f t="shared" si="566"/>
        <v>0</v>
      </c>
      <c r="R2781" s="1">
        <f t="shared" si="567"/>
        <v>0</v>
      </c>
      <c r="S2781" s="7">
        <f>IF($D2781="二本差勝",副将分析!$D$14,IF($D2781="一本差勝",副将分析!$D$15,IF($D2781="引き分け",副将分析!$D$16,IF($D2781="一本差負",副将分析!$D$17,副将分析!$D$18))))</f>
        <v>0.16000000000000003</v>
      </c>
      <c r="T2781" s="1">
        <f t="shared" si="568"/>
        <v>1</v>
      </c>
      <c r="U2781" s="1">
        <f t="shared" si="569"/>
        <v>2</v>
      </c>
      <c r="V2781" s="7">
        <f>IF($E2781="二本差勝",大将分析!$D$14,IF($E2781="一本差勝",大将分析!$D$15,IF($E2781="引き分け",大将分析!$D$16,IF($E2781="一本差負",大将分析!$D$17,大将分析!$D$18))))</f>
        <v>0.16000000000000003</v>
      </c>
      <c r="W2781" s="1">
        <f t="shared" si="570"/>
        <v>-1</v>
      </c>
      <c r="X2781" s="1">
        <f t="shared" si="571"/>
        <v>-2</v>
      </c>
    </row>
    <row r="2782" spans="1:24" x14ac:dyDescent="0.15">
      <c r="A2782" s="1" t="s">
        <v>41</v>
      </c>
      <c r="B2782" s="1" t="s">
        <v>42</v>
      </c>
      <c r="C2782" s="1" t="s">
        <v>22</v>
      </c>
      <c r="D2782" s="1" t="s">
        <v>40</v>
      </c>
      <c r="E2782" s="1" t="s">
        <v>41</v>
      </c>
      <c r="F2782" s="19">
        <f t="shared" si="559"/>
        <v>-2</v>
      </c>
      <c r="G2782" s="19">
        <f t="shared" si="560"/>
        <v>-3</v>
      </c>
      <c r="H2782" s="20">
        <f t="shared" si="561"/>
        <v>3.801140428800002E-4</v>
      </c>
      <c r="J2782" s="7">
        <f>IF($A2782="二本差勝",先鋒分析!$D$14,IF($A2782="一本差勝",先鋒分析!$D$15,IF($A2782="引き分け",先鋒分析!$D$16,IF($A2782="一本差負",先鋒分析!$D$17,先鋒分析!$D$18))))</f>
        <v>0.20800000000000002</v>
      </c>
      <c r="K2782" s="19">
        <f t="shared" si="562"/>
        <v>-1</v>
      </c>
      <c r="L2782" s="19">
        <f t="shared" si="563"/>
        <v>-1</v>
      </c>
      <c r="M2782" s="7">
        <f>IF($B2782="二本差勝",次鋒分析!$D$14,IF($B2782="一本差勝",次鋒分析!$D$15,IF($B2782="引き分け",次鋒分析!$D$16,IF($B2782="一本差負",次鋒分析!$D$17,次鋒分析!$D$18))))</f>
        <v>0.16000000000000003</v>
      </c>
      <c r="N2782" s="1">
        <f t="shared" si="564"/>
        <v>-1</v>
      </c>
      <c r="O2782" s="1">
        <f t="shared" si="565"/>
        <v>-2</v>
      </c>
      <c r="P2782" s="7">
        <f>IF($C2782="二本差勝",中堅分析!$D$14,IF($C2782="一本差勝",中堅分析!$D$15,IF($C2782="引き分け",中堅分析!$D$16,IF($C2782="一本差負",中堅分析!$D$17,中堅分析!$D$18))))</f>
        <v>0.26400000000000001</v>
      </c>
      <c r="Q2782" s="1">
        <f t="shared" si="566"/>
        <v>0</v>
      </c>
      <c r="R2782" s="1">
        <f t="shared" si="567"/>
        <v>0</v>
      </c>
      <c r="S2782" s="7">
        <f>IF($D2782="二本差勝",副将分析!$D$14,IF($D2782="一本差勝",副将分析!$D$15,IF($D2782="引き分け",副将分析!$D$16,IF($D2782="一本差負",副将分析!$D$17,副将分析!$D$18))))</f>
        <v>0.20800000000000002</v>
      </c>
      <c r="T2782" s="1">
        <f t="shared" si="568"/>
        <v>1</v>
      </c>
      <c r="U2782" s="1">
        <f t="shared" si="569"/>
        <v>1</v>
      </c>
      <c r="V2782" s="7">
        <f>IF($E2782="二本差勝",大将分析!$D$14,IF($E2782="一本差勝",大将分析!$D$15,IF($E2782="引き分け",大将分析!$D$16,IF($E2782="一本差負",大将分析!$D$17,大将分析!$D$18))))</f>
        <v>0.20800000000000002</v>
      </c>
      <c r="W2782" s="1">
        <f t="shared" si="570"/>
        <v>-1</v>
      </c>
      <c r="X2782" s="1">
        <f t="shared" si="571"/>
        <v>-1</v>
      </c>
    </row>
    <row r="2783" spans="1:24" x14ac:dyDescent="0.15">
      <c r="A2783" s="1" t="s">
        <v>41</v>
      </c>
      <c r="B2783" s="1" t="s">
        <v>42</v>
      </c>
      <c r="C2783" s="1" t="s">
        <v>22</v>
      </c>
      <c r="D2783" s="1" t="s">
        <v>22</v>
      </c>
      <c r="E2783" s="1" t="s">
        <v>22</v>
      </c>
      <c r="F2783" s="19">
        <f t="shared" si="559"/>
        <v>-2</v>
      </c>
      <c r="G2783" s="19">
        <f t="shared" si="560"/>
        <v>-3</v>
      </c>
      <c r="H2783" s="20">
        <f t="shared" si="561"/>
        <v>6.1234348032000025E-4</v>
      </c>
      <c r="J2783" s="7">
        <f>IF($A2783="二本差勝",先鋒分析!$D$14,IF($A2783="一本差勝",先鋒分析!$D$15,IF($A2783="引き分け",先鋒分析!$D$16,IF($A2783="一本差負",先鋒分析!$D$17,先鋒分析!$D$18))))</f>
        <v>0.20800000000000002</v>
      </c>
      <c r="K2783" s="19">
        <f t="shared" si="562"/>
        <v>-1</v>
      </c>
      <c r="L2783" s="19">
        <f t="shared" si="563"/>
        <v>-1</v>
      </c>
      <c r="M2783" s="7">
        <f>IF($B2783="二本差勝",次鋒分析!$D$14,IF($B2783="一本差勝",次鋒分析!$D$15,IF($B2783="引き分け",次鋒分析!$D$16,IF($B2783="一本差負",次鋒分析!$D$17,次鋒分析!$D$18))))</f>
        <v>0.16000000000000003</v>
      </c>
      <c r="N2783" s="1">
        <f t="shared" si="564"/>
        <v>-1</v>
      </c>
      <c r="O2783" s="1">
        <f t="shared" si="565"/>
        <v>-2</v>
      </c>
      <c r="P2783" s="7">
        <f>IF($C2783="二本差勝",中堅分析!$D$14,IF($C2783="一本差勝",中堅分析!$D$15,IF($C2783="引き分け",中堅分析!$D$16,IF($C2783="一本差負",中堅分析!$D$17,中堅分析!$D$18))))</f>
        <v>0.26400000000000001</v>
      </c>
      <c r="Q2783" s="1">
        <f t="shared" si="566"/>
        <v>0</v>
      </c>
      <c r="R2783" s="1">
        <f t="shared" si="567"/>
        <v>0</v>
      </c>
      <c r="S2783" s="7">
        <f>IF($D2783="二本差勝",副将分析!$D$14,IF($D2783="一本差勝",副将分析!$D$15,IF($D2783="引き分け",副将分析!$D$16,IF($D2783="一本差負",副将分析!$D$17,副将分析!$D$18))))</f>
        <v>0.26400000000000001</v>
      </c>
      <c r="T2783" s="1">
        <f t="shared" si="568"/>
        <v>0</v>
      </c>
      <c r="U2783" s="1">
        <f t="shared" si="569"/>
        <v>0</v>
      </c>
      <c r="V2783" s="7">
        <f>IF($E2783="二本差勝",大将分析!$D$14,IF($E2783="一本差勝",大将分析!$D$15,IF($E2783="引き分け",大将分析!$D$16,IF($E2783="一本差負",大将分析!$D$17,大将分析!$D$18))))</f>
        <v>0.26400000000000001</v>
      </c>
      <c r="W2783" s="1">
        <f t="shared" si="570"/>
        <v>0</v>
      </c>
      <c r="X2783" s="1">
        <f t="shared" si="571"/>
        <v>0</v>
      </c>
    </row>
    <row r="2784" spans="1:24" x14ac:dyDescent="0.15">
      <c r="A2784" s="1" t="s">
        <v>41</v>
      </c>
      <c r="B2784" s="1" t="s">
        <v>42</v>
      </c>
      <c r="C2784" s="1" t="s">
        <v>22</v>
      </c>
      <c r="D2784" s="1" t="s">
        <v>41</v>
      </c>
      <c r="E2784" s="1" t="s">
        <v>40</v>
      </c>
      <c r="F2784" s="19">
        <f t="shared" si="559"/>
        <v>-2</v>
      </c>
      <c r="G2784" s="19">
        <f t="shared" si="560"/>
        <v>-3</v>
      </c>
      <c r="H2784" s="20">
        <f t="shared" si="561"/>
        <v>3.801140428800002E-4</v>
      </c>
      <c r="J2784" s="7">
        <f>IF($A2784="二本差勝",先鋒分析!$D$14,IF($A2784="一本差勝",先鋒分析!$D$15,IF($A2784="引き分け",先鋒分析!$D$16,IF($A2784="一本差負",先鋒分析!$D$17,先鋒分析!$D$18))))</f>
        <v>0.20800000000000002</v>
      </c>
      <c r="K2784" s="19">
        <f t="shared" si="562"/>
        <v>-1</v>
      </c>
      <c r="L2784" s="19">
        <f t="shared" si="563"/>
        <v>-1</v>
      </c>
      <c r="M2784" s="7">
        <f>IF($B2784="二本差勝",次鋒分析!$D$14,IF($B2784="一本差勝",次鋒分析!$D$15,IF($B2784="引き分け",次鋒分析!$D$16,IF($B2784="一本差負",次鋒分析!$D$17,次鋒分析!$D$18))))</f>
        <v>0.16000000000000003</v>
      </c>
      <c r="N2784" s="1">
        <f t="shared" si="564"/>
        <v>-1</v>
      </c>
      <c r="O2784" s="1">
        <f t="shared" si="565"/>
        <v>-2</v>
      </c>
      <c r="P2784" s="7">
        <f>IF($C2784="二本差勝",中堅分析!$D$14,IF($C2784="一本差勝",中堅分析!$D$15,IF($C2784="引き分け",中堅分析!$D$16,IF($C2784="一本差負",中堅分析!$D$17,中堅分析!$D$18))))</f>
        <v>0.26400000000000001</v>
      </c>
      <c r="Q2784" s="1">
        <f t="shared" si="566"/>
        <v>0</v>
      </c>
      <c r="R2784" s="1">
        <f t="shared" si="567"/>
        <v>0</v>
      </c>
      <c r="S2784" s="7">
        <f>IF($D2784="二本差勝",副将分析!$D$14,IF($D2784="一本差勝",副将分析!$D$15,IF($D2784="引き分け",副将分析!$D$16,IF($D2784="一本差負",副将分析!$D$17,副将分析!$D$18))))</f>
        <v>0.20800000000000002</v>
      </c>
      <c r="T2784" s="1">
        <f t="shared" si="568"/>
        <v>-1</v>
      </c>
      <c r="U2784" s="1">
        <f t="shared" si="569"/>
        <v>-1</v>
      </c>
      <c r="V2784" s="7">
        <f>IF($E2784="二本差勝",大将分析!$D$14,IF($E2784="一本差勝",大将分析!$D$15,IF($E2784="引き分け",大将分析!$D$16,IF($E2784="一本差負",大将分析!$D$17,大将分析!$D$18))))</f>
        <v>0.20800000000000002</v>
      </c>
      <c r="W2784" s="1">
        <f t="shared" si="570"/>
        <v>1</v>
      </c>
      <c r="X2784" s="1">
        <f t="shared" si="571"/>
        <v>1</v>
      </c>
    </row>
    <row r="2785" spans="1:24" x14ac:dyDescent="0.15">
      <c r="A2785" s="1" t="s">
        <v>41</v>
      </c>
      <c r="B2785" s="1" t="s">
        <v>42</v>
      </c>
      <c r="C2785" s="1" t="s">
        <v>22</v>
      </c>
      <c r="D2785" s="1" t="s">
        <v>42</v>
      </c>
      <c r="E2785" s="1" t="s">
        <v>39</v>
      </c>
      <c r="F2785" s="19">
        <f t="shared" si="559"/>
        <v>-2</v>
      </c>
      <c r="G2785" s="19">
        <f t="shared" si="560"/>
        <v>-3</v>
      </c>
      <c r="H2785" s="20">
        <f t="shared" si="561"/>
        <v>2.2491955200000014E-4</v>
      </c>
      <c r="J2785" s="7">
        <f>IF($A2785="二本差勝",先鋒分析!$D$14,IF($A2785="一本差勝",先鋒分析!$D$15,IF($A2785="引き分け",先鋒分析!$D$16,IF($A2785="一本差負",先鋒分析!$D$17,先鋒分析!$D$18))))</f>
        <v>0.20800000000000002</v>
      </c>
      <c r="K2785" s="19">
        <f t="shared" si="562"/>
        <v>-1</v>
      </c>
      <c r="L2785" s="19">
        <f t="shared" si="563"/>
        <v>-1</v>
      </c>
      <c r="M2785" s="7">
        <f>IF($B2785="二本差勝",次鋒分析!$D$14,IF($B2785="一本差勝",次鋒分析!$D$15,IF($B2785="引き分け",次鋒分析!$D$16,IF($B2785="一本差負",次鋒分析!$D$17,次鋒分析!$D$18))))</f>
        <v>0.16000000000000003</v>
      </c>
      <c r="N2785" s="1">
        <f t="shared" si="564"/>
        <v>-1</v>
      </c>
      <c r="O2785" s="1">
        <f t="shared" si="565"/>
        <v>-2</v>
      </c>
      <c r="P2785" s="7">
        <f>IF($C2785="二本差勝",中堅分析!$D$14,IF($C2785="一本差勝",中堅分析!$D$15,IF($C2785="引き分け",中堅分析!$D$16,IF($C2785="一本差負",中堅分析!$D$17,中堅分析!$D$18))))</f>
        <v>0.26400000000000001</v>
      </c>
      <c r="Q2785" s="1">
        <f t="shared" si="566"/>
        <v>0</v>
      </c>
      <c r="R2785" s="1">
        <f t="shared" si="567"/>
        <v>0</v>
      </c>
      <c r="S2785" s="7">
        <f>IF($D2785="二本差勝",副将分析!$D$14,IF($D2785="一本差勝",副将分析!$D$15,IF($D2785="引き分け",副将分析!$D$16,IF($D2785="一本差負",副将分析!$D$17,副将分析!$D$18))))</f>
        <v>0.16000000000000003</v>
      </c>
      <c r="T2785" s="1">
        <f t="shared" si="568"/>
        <v>-1</v>
      </c>
      <c r="U2785" s="1">
        <f t="shared" si="569"/>
        <v>-2</v>
      </c>
      <c r="V2785" s="7">
        <f>IF($E2785="二本差勝",大将分析!$D$14,IF($E2785="一本差勝",大将分析!$D$15,IF($E2785="引き分け",大将分析!$D$16,IF($E2785="一本差負",大将分析!$D$17,大将分析!$D$18))))</f>
        <v>0.16000000000000003</v>
      </c>
      <c r="W2785" s="1">
        <f t="shared" si="570"/>
        <v>1</v>
      </c>
      <c r="X2785" s="1">
        <f t="shared" si="571"/>
        <v>2</v>
      </c>
    </row>
    <row r="2786" spans="1:24" x14ac:dyDescent="0.15">
      <c r="A2786" s="1" t="s">
        <v>42</v>
      </c>
      <c r="B2786" s="1" t="s">
        <v>22</v>
      </c>
      <c r="C2786" s="1" t="s">
        <v>41</v>
      </c>
      <c r="D2786" s="1" t="s">
        <v>39</v>
      </c>
      <c r="E2786" s="1" t="s">
        <v>42</v>
      </c>
      <c r="F2786" s="19">
        <f t="shared" si="559"/>
        <v>-2</v>
      </c>
      <c r="G2786" s="19">
        <f t="shared" si="560"/>
        <v>-3</v>
      </c>
      <c r="H2786" s="20">
        <f t="shared" si="561"/>
        <v>2.2491955200000017E-4</v>
      </c>
      <c r="J2786" s="7">
        <f>IF($A2786="二本差勝",先鋒分析!$D$14,IF($A2786="一本差勝",先鋒分析!$D$15,IF($A2786="引き分け",先鋒分析!$D$16,IF($A2786="一本差負",先鋒分析!$D$17,先鋒分析!$D$18))))</f>
        <v>0.16000000000000003</v>
      </c>
      <c r="K2786" s="19">
        <f t="shared" si="562"/>
        <v>-1</v>
      </c>
      <c r="L2786" s="19">
        <f t="shared" si="563"/>
        <v>-2</v>
      </c>
      <c r="M2786" s="7">
        <f>IF($B2786="二本差勝",次鋒分析!$D$14,IF($B2786="一本差勝",次鋒分析!$D$15,IF($B2786="引き分け",次鋒分析!$D$16,IF($B2786="一本差負",次鋒分析!$D$17,次鋒分析!$D$18))))</f>
        <v>0.26400000000000001</v>
      </c>
      <c r="N2786" s="1">
        <f t="shared" si="564"/>
        <v>0</v>
      </c>
      <c r="O2786" s="1">
        <f t="shared" si="565"/>
        <v>0</v>
      </c>
      <c r="P2786" s="7">
        <f>IF($C2786="二本差勝",中堅分析!$D$14,IF($C2786="一本差勝",中堅分析!$D$15,IF($C2786="引き分け",中堅分析!$D$16,IF($C2786="一本差負",中堅分析!$D$17,中堅分析!$D$18))))</f>
        <v>0.20800000000000002</v>
      </c>
      <c r="Q2786" s="1">
        <f t="shared" si="566"/>
        <v>-1</v>
      </c>
      <c r="R2786" s="1">
        <f t="shared" si="567"/>
        <v>-1</v>
      </c>
      <c r="S2786" s="7">
        <f>IF($D2786="二本差勝",副将分析!$D$14,IF($D2786="一本差勝",副将分析!$D$15,IF($D2786="引き分け",副将分析!$D$16,IF($D2786="一本差負",副将分析!$D$17,副将分析!$D$18))))</f>
        <v>0.16000000000000003</v>
      </c>
      <c r="T2786" s="1">
        <f t="shared" si="568"/>
        <v>1</v>
      </c>
      <c r="U2786" s="1">
        <f t="shared" si="569"/>
        <v>2</v>
      </c>
      <c r="V2786" s="7">
        <f>IF($E2786="二本差勝",大将分析!$D$14,IF($E2786="一本差勝",大将分析!$D$15,IF($E2786="引き分け",大将分析!$D$16,IF($E2786="一本差負",大将分析!$D$17,大将分析!$D$18))))</f>
        <v>0.16000000000000003</v>
      </c>
      <c r="W2786" s="1">
        <f t="shared" si="570"/>
        <v>-1</v>
      </c>
      <c r="X2786" s="1">
        <f t="shared" si="571"/>
        <v>-2</v>
      </c>
    </row>
    <row r="2787" spans="1:24" x14ac:dyDescent="0.15">
      <c r="A2787" s="1" t="s">
        <v>42</v>
      </c>
      <c r="B2787" s="1" t="s">
        <v>22</v>
      </c>
      <c r="C2787" s="1" t="s">
        <v>41</v>
      </c>
      <c r="D2787" s="1" t="s">
        <v>40</v>
      </c>
      <c r="E2787" s="1" t="s">
        <v>41</v>
      </c>
      <c r="F2787" s="19">
        <f t="shared" si="559"/>
        <v>-2</v>
      </c>
      <c r="G2787" s="19">
        <f t="shared" si="560"/>
        <v>-3</v>
      </c>
      <c r="H2787" s="20">
        <f t="shared" si="561"/>
        <v>3.8011404288000025E-4</v>
      </c>
      <c r="J2787" s="7">
        <f>IF($A2787="二本差勝",先鋒分析!$D$14,IF($A2787="一本差勝",先鋒分析!$D$15,IF($A2787="引き分け",先鋒分析!$D$16,IF($A2787="一本差負",先鋒分析!$D$17,先鋒分析!$D$18))))</f>
        <v>0.16000000000000003</v>
      </c>
      <c r="K2787" s="19">
        <f t="shared" si="562"/>
        <v>-1</v>
      </c>
      <c r="L2787" s="19">
        <f t="shared" si="563"/>
        <v>-2</v>
      </c>
      <c r="M2787" s="7">
        <f>IF($B2787="二本差勝",次鋒分析!$D$14,IF($B2787="一本差勝",次鋒分析!$D$15,IF($B2787="引き分け",次鋒分析!$D$16,IF($B2787="一本差負",次鋒分析!$D$17,次鋒分析!$D$18))))</f>
        <v>0.26400000000000001</v>
      </c>
      <c r="N2787" s="1">
        <f t="shared" si="564"/>
        <v>0</v>
      </c>
      <c r="O2787" s="1">
        <f t="shared" si="565"/>
        <v>0</v>
      </c>
      <c r="P2787" s="7">
        <f>IF($C2787="二本差勝",中堅分析!$D$14,IF($C2787="一本差勝",中堅分析!$D$15,IF($C2787="引き分け",中堅分析!$D$16,IF($C2787="一本差負",中堅分析!$D$17,中堅分析!$D$18))))</f>
        <v>0.20800000000000002</v>
      </c>
      <c r="Q2787" s="1">
        <f t="shared" si="566"/>
        <v>-1</v>
      </c>
      <c r="R2787" s="1">
        <f t="shared" si="567"/>
        <v>-1</v>
      </c>
      <c r="S2787" s="7">
        <f>IF($D2787="二本差勝",副将分析!$D$14,IF($D2787="一本差勝",副将分析!$D$15,IF($D2787="引き分け",副将分析!$D$16,IF($D2787="一本差負",副将分析!$D$17,副将分析!$D$18))))</f>
        <v>0.20800000000000002</v>
      </c>
      <c r="T2787" s="1">
        <f t="shared" si="568"/>
        <v>1</v>
      </c>
      <c r="U2787" s="1">
        <f t="shared" si="569"/>
        <v>1</v>
      </c>
      <c r="V2787" s="7">
        <f>IF($E2787="二本差勝",大将分析!$D$14,IF($E2787="一本差勝",大将分析!$D$15,IF($E2787="引き分け",大将分析!$D$16,IF($E2787="一本差負",大将分析!$D$17,大将分析!$D$18))))</f>
        <v>0.20800000000000002</v>
      </c>
      <c r="W2787" s="1">
        <f t="shared" si="570"/>
        <v>-1</v>
      </c>
      <c r="X2787" s="1">
        <f t="shared" si="571"/>
        <v>-1</v>
      </c>
    </row>
    <row r="2788" spans="1:24" x14ac:dyDescent="0.15">
      <c r="A2788" s="1" t="s">
        <v>42</v>
      </c>
      <c r="B2788" s="1" t="s">
        <v>22</v>
      </c>
      <c r="C2788" s="1" t="s">
        <v>41</v>
      </c>
      <c r="D2788" s="1" t="s">
        <v>22</v>
      </c>
      <c r="E2788" s="1" t="s">
        <v>22</v>
      </c>
      <c r="F2788" s="19">
        <f t="shared" si="559"/>
        <v>-2</v>
      </c>
      <c r="G2788" s="19">
        <f t="shared" si="560"/>
        <v>-3</v>
      </c>
      <c r="H2788" s="20">
        <f t="shared" si="561"/>
        <v>6.1234348032000036E-4</v>
      </c>
      <c r="J2788" s="7">
        <f>IF($A2788="二本差勝",先鋒分析!$D$14,IF($A2788="一本差勝",先鋒分析!$D$15,IF($A2788="引き分け",先鋒分析!$D$16,IF($A2788="一本差負",先鋒分析!$D$17,先鋒分析!$D$18))))</f>
        <v>0.16000000000000003</v>
      </c>
      <c r="K2788" s="19">
        <f t="shared" si="562"/>
        <v>-1</v>
      </c>
      <c r="L2788" s="19">
        <f t="shared" si="563"/>
        <v>-2</v>
      </c>
      <c r="M2788" s="7">
        <f>IF($B2788="二本差勝",次鋒分析!$D$14,IF($B2788="一本差勝",次鋒分析!$D$15,IF($B2788="引き分け",次鋒分析!$D$16,IF($B2788="一本差負",次鋒分析!$D$17,次鋒分析!$D$18))))</f>
        <v>0.26400000000000001</v>
      </c>
      <c r="N2788" s="1">
        <f t="shared" si="564"/>
        <v>0</v>
      </c>
      <c r="O2788" s="1">
        <f t="shared" si="565"/>
        <v>0</v>
      </c>
      <c r="P2788" s="7">
        <f>IF($C2788="二本差勝",中堅分析!$D$14,IF($C2788="一本差勝",中堅分析!$D$15,IF($C2788="引き分け",中堅分析!$D$16,IF($C2788="一本差負",中堅分析!$D$17,中堅分析!$D$18))))</f>
        <v>0.20800000000000002</v>
      </c>
      <c r="Q2788" s="1">
        <f t="shared" si="566"/>
        <v>-1</v>
      </c>
      <c r="R2788" s="1">
        <f t="shared" si="567"/>
        <v>-1</v>
      </c>
      <c r="S2788" s="7">
        <f>IF($D2788="二本差勝",副将分析!$D$14,IF($D2788="一本差勝",副将分析!$D$15,IF($D2788="引き分け",副将分析!$D$16,IF($D2788="一本差負",副将分析!$D$17,副将分析!$D$18))))</f>
        <v>0.26400000000000001</v>
      </c>
      <c r="T2788" s="1">
        <f t="shared" si="568"/>
        <v>0</v>
      </c>
      <c r="U2788" s="1">
        <f t="shared" si="569"/>
        <v>0</v>
      </c>
      <c r="V2788" s="7">
        <f>IF($E2788="二本差勝",大将分析!$D$14,IF($E2788="一本差勝",大将分析!$D$15,IF($E2788="引き分け",大将分析!$D$16,IF($E2788="一本差負",大将分析!$D$17,大将分析!$D$18))))</f>
        <v>0.26400000000000001</v>
      </c>
      <c r="W2788" s="1">
        <f t="shared" si="570"/>
        <v>0</v>
      </c>
      <c r="X2788" s="1">
        <f t="shared" si="571"/>
        <v>0</v>
      </c>
    </row>
    <row r="2789" spans="1:24" x14ac:dyDescent="0.15">
      <c r="A2789" s="1" t="s">
        <v>42</v>
      </c>
      <c r="B2789" s="1" t="s">
        <v>22</v>
      </c>
      <c r="C2789" s="1" t="s">
        <v>41</v>
      </c>
      <c r="D2789" s="1" t="s">
        <v>41</v>
      </c>
      <c r="E2789" s="1" t="s">
        <v>40</v>
      </c>
      <c r="F2789" s="19">
        <f t="shared" si="559"/>
        <v>-2</v>
      </c>
      <c r="G2789" s="19">
        <f t="shared" si="560"/>
        <v>-3</v>
      </c>
      <c r="H2789" s="20">
        <f t="shared" si="561"/>
        <v>3.8011404288000025E-4</v>
      </c>
      <c r="J2789" s="7">
        <f>IF($A2789="二本差勝",先鋒分析!$D$14,IF($A2789="一本差勝",先鋒分析!$D$15,IF($A2789="引き分け",先鋒分析!$D$16,IF($A2789="一本差負",先鋒分析!$D$17,先鋒分析!$D$18))))</f>
        <v>0.16000000000000003</v>
      </c>
      <c r="K2789" s="19">
        <f t="shared" si="562"/>
        <v>-1</v>
      </c>
      <c r="L2789" s="19">
        <f t="shared" si="563"/>
        <v>-2</v>
      </c>
      <c r="M2789" s="7">
        <f>IF($B2789="二本差勝",次鋒分析!$D$14,IF($B2789="一本差勝",次鋒分析!$D$15,IF($B2789="引き分け",次鋒分析!$D$16,IF($B2789="一本差負",次鋒分析!$D$17,次鋒分析!$D$18))))</f>
        <v>0.26400000000000001</v>
      </c>
      <c r="N2789" s="1">
        <f t="shared" si="564"/>
        <v>0</v>
      </c>
      <c r="O2789" s="1">
        <f t="shared" si="565"/>
        <v>0</v>
      </c>
      <c r="P2789" s="7">
        <f>IF($C2789="二本差勝",中堅分析!$D$14,IF($C2789="一本差勝",中堅分析!$D$15,IF($C2789="引き分け",中堅分析!$D$16,IF($C2789="一本差負",中堅分析!$D$17,中堅分析!$D$18))))</f>
        <v>0.20800000000000002</v>
      </c>
      <c r="Q2789" s="1">
        <f t="shared" si="566"/>
        <v>-1</v>
      </c>
      <c r="R2789" s="1">
        <f t="shared" si="567"/>
        <v>-1</v>
      </c>
      <c r="S2789" s="7">
        <f>IF($D2789="二本差勝",副将分析!$D$14,IF($D2789="一本差勝",副将分析!$D$15,IF($D2789="引き分け",副将分析!$D$16,IF($D2789="一本差負",副将分析!$D$17,副将分析!$D$18))))</f>
        <v>0.20800000000000002</v>
      </c>
      <c r="T2789" s="1">
        <f t="shared" si="568"/>
        <v>-1</v>
      </c>
      <c r="U2789" s="1">
        <f t="shared" si="569"/>
        <v>-1</v>
      </c>
      <c r="V2789" s="7">
        <f>IF($E2789="二本差勝",大将分析!$D$14,IF($E2789="一本差勝",大将分析!$D$15,IF($E2789="引き分け",大将分析!$D$16,IF($E2789="一本差負",大将分析!$D$17,大将分析!$D$18))))</f>
        <v>0.20800000000000002</v>
      </c>
      <c r="W2789" s="1">
        <f t="shared" si="570"/>
        <v>1</v>
      </c>
      <c r="X2789" s="1">
        <f t="shared" si="571"/>
        <v>1</v>
      </c>
    </row>
    <row r="2790" spans="1:24" x14ac:dyDescent="0.15">
      <c r="A2790" s="1" t="s">
        <v>42</v>
      </c>
      <c r="B2790" s="1" t="s">
        <v>22</v>
      </c>
      <c r="C2790" s="1" t="s">
        <v>41</v>
      </c>
      <c r="D2790" s="1" t="s">
        <v>42</v>
      </c>
      <c r="E2790" s="1" t="s">
        <v>39</v>
      </c>
      <c r="F2790" s="19">
        <f t="shared" si="559"/>
        <v>-2</v>
      </c>
      <c r="G2790" s="19">
        <f t="shared" si="560"/>
        <v>-3</v>
      </c>
      <c r="H2790" s="20">
        <f t="shared" si="561"/>
        <v>2.2491955200000017E-4</v>
      </c>
      <c r="J2790" s="7">
        <f>IF($A2790="二本差勝",先鋒分析!$D$14,IF($A2790="一本差勝",先鋒分析!$D$15,IF($A2790="引き分け",先鋒分析!$D$16,IF($A2790="一本差負",先鋒分析!$D$17,先鋒分析!$D$18))))</f>
        <v>0.16000000000000003</v>
      </c>
      <c r="K2790" s="19">
        <f t="shared" si="562"/>
        <v>-1</v>
      </c>
      <c r="L2790" s="19">
        <f t="shared" si="563"/>
        <v>-2</v>
      </c>
      <c r="M2790" s="7">
        <f>IF($B2790="二本差勝",次鋒分析!$D$14,IF($B2790="一本差勝",次鋒分析!$D$15,IF($B2790="引き分け",次鋒分析!$D$16,IF($B2790="一本差負",次鋒分析!$D$17,次鋒分析!$D$18))))</f>
        <v>0.26400000000000001</v>
      </c>
      <c r="N2790" s="1">
        <f t="shared" si="564"/>
        <v>0</v>
      </c>
      <c r="O2790" s="1">
        <f t="shared" si="565"/>
        <v>0</v>
      </c>
      <c r="P2790" s="7">
        <f>IF($C2790="二本差勝",中堅分析!$D$14,IF($C2790="一本差勝",中堅分析!$D$15,IF($C2790="引き分け",中堅分析!$D$16,IF($C2790="一本差負",中堅分析!$D$17,中堅分析!$D$18))))</f>
        <v>0.20800000000000002</v>
      </c>
      <c r="Q2790" s="1">
        <f t="shared" si="566"/>
        <v>-1</v>
      </c>
      <c r="R2790" s="1">
        <f t="shared" si="567"/>
        <v>-1</v>
      </c>
      <c r="S2790" s="7">
        <f>IF($D2790="二本差勝",副将分析!$D$14,IF($D2790="一本差勝",副将分析!$D$15,IF($D2790="引き分け",副将分析!$D$16,IF($D2790="一本差負",副将分析!$D$17,副将分析!$D$18))))</f>
        <v>0.16000000000000003</v>
      </c>
      <c r="T2790" s="1">
        <f t="shared" si="568"/>
        <v>-1</v>
      </c>
      <c r="U2790" s="1">
        <f t="shared" si="569"/>
        <v>-2</v>
      </c>
      <c r="V2790" s="7">
        <f>IF($E2790="二本差勝",大将分析!$D$14,IF($E2790="一本差勝",大将分析!$D$15,IF($E2790="引き分け",大将分析!$D$16,IF($E2790="一本差負",大将分析!$D$17,大将分析!$D$18))))</f>
        <v>0.16000000000000003</v>
      </c>
      <c r="W2790" s="1">
        <f t="shared" si="570"/>
        <v>1</v>
      </c>
      <c r="X2790" s="1">
        <f t="shared" si="571"/>
        <v>2</v>
      </c>
    </row>
    <row r="2791" spans="1:24" x14ac:dyDescent="0.15">
      <c r="A2791" s="1" t="s">
        <v>42</v>
      </c>
      <c r="B2791" s="1" t="s">
        <v>41</v>
      </c>
      <c r="C2791" s="1" t="s">
        <v>22</v>
      </c>
      <c r="D2791" s="1" t="s">
        <v>39</v>
      </c>
      <c r="E2791" s="1" t="s">
        <v>42</v>
      </c>
      <c r="F2791" s="19">
        <f t="shared" si="559"/>
        <v>-2</v>
      </c>
      <c r="G2791" s="19">
        <f t="shared" si="560"/>
        <v>-3</v>
      </c>
      <c r="H2791" s="20">
        <f t="shared" si="561"/>
        <v>2.2491955200000014E-4</v>
      </c>
      <c r="J2791" s="7">
        <f>IF($A2791="二本差勝",先鋒分析!$D$14,IF($A2791="一本差勝",先鋒分析!$D$15,IF($A2791="引き分け",先鋒分析!$D$16,IF($A2791="一本差負",先鋒分析!$D$17,先鋒分析!$D$18))))</f>
        <v>0.16000000000000003</v>
      </c>
      <c r="K2791" s="19">
        <f t="shared" si="562"/>
        <v>-1</v>
      </c>
      <c r="L2791" s="19">
        <f t="shared" si="563"/>
        <v>-2</v>
      </c>
      <c r="M2791" s="7">
        <f>IF($B2791="二本差勝",次鋒分析!$D$14,IF($B2791="一本差勝",次鋒分析!$D$15,IF($B2791="引き分け",次鋒分析!$D$16,IF($B2791="一本差負",次鋒分析!$D$17,次鋒分析!$D$18))))</f>
        <v>0.20800000000000002</v>
      </c>
      <c r="N2791" s="1">
        <f t="shared" si="564"/>
        <v>-1</v>
      </c>
      <c r="O2791" s="1">
        <f t="shared" si="565"/>
        <v>-1</v>
      </c>
      <c r="P2791" s="7">
        <f>IF($C2791="二本差勝",中堅分析!$D$14,IF($C2791="一本差勝",中堅分析!$D$15,IF($C2791="引き分け",中堅分析!$D$16,IF($C2791="一本差負",中堅分析!$D$17,中堅分析!$D$18))))</f>
        <v>0.26400000000000001</v>
      </c>
      <c r="Q2791" s="1">
        <f t="shared" si="566"/>
        <v>0</v>
      </c>
      <c r="R2791" s="1">
        <f t="shared" si="567"/>
        <v>0</v>
      </c>
      <c r="S2791" s="7">
        <f>IF($D2791="二本差勝",副将分析!$D$14,IF($D2791="一本差勝",副将分析!$D$15,IF($D2791="引き分け",副将分析!$D$16,IF($D2791="一本差負",副将分析!$D$17,副将分析!$D$18))))</f>
        <v>0.16000000000000003</v>
      </c>
      <c r="T2791" s="1">
        <f t="shared" si="568"/>
        <v>1</v>
      </c>
      <c r="U2791" s="1">
        <f t="shared" si="569"/>
        <v>2</v>
      </c>
      <c r="V2791" s="7">
        <f>IF($E2791="二本差勝",大将分析!$D$14,IF($E2791="一本差勝",大将分析!$D$15,IF($E2791="引き分け",大将分析!$D$16,IF($E2791="一本差負",大将分析!$D$17,大将分析!$D$18))))</f>
        <v>0.16000000000000003</v>
      </c>
      <c r="W2791" s="1">
        <f t="shared" si="570"/>
        <v>-1</v>
      </c>
      <c r="X2791" s="1">
        <f t="shared" si="571"/>
        <v>-2</v>
      </c>
    </row>
    <row r="2792" spans="1:24" x14ac:dyDescent="0.15">
      <c r="A2792" s="1" t="s">
        <v>42</v>
      </c>
      <c r="B2792" s="1" t="s">
        <v>41</v>
      </c>
      <c r="C2792" s="1" t="s">
        <v>22</v>
      </c>
      <c r="D2792" s="1" t="s">
        <v>40</v>
      </c>
      <c r="E2792" s="1" t="s">
        <v>41</v>
      </c>
      <c r="F2792" s="19">
        <f t="shared" si="559"/>
        <v>-2</v>
      </c>
      <c r="G2792" s="19">
        <f t="shared" si="560"/>
        <v>-3</v>
      </c>
      <c r="H2792" s="20">
        <f t="shared" si="561"/>
        <v>3.801140428800002E-4</v>
      </c>
      <c r="J2792" s="7">
        <f>IF($A2792="二本差勝",先鋒分析!$D$14,IF($A2792="一本差勝",先鋒分析!$D$15,IF($A2792="引き分け",先鋒分析!$D$16,IF($A2792="一本差負",先鋒分析!$D$17,先鋒分析!$D$18))))</f>
        <v>0.16000000000000003</v>
      </c>
      <c r="K2792" s="19">
        <f t="shared" si="562"/>
        <v>-1</v>
      </c>
      <c r="L2792" s="19">
        <f t="shared" si="563"/>
        <v>-2</v>
      </c>
      <c r="M2792" s="7">
        <f>IF($B2792="二本差勝",次鋒分析!$D$14,IF($B2792="一本差勝",次鋒分析!$D$15,IF($B2792="引き分け",次鋒分析!$D$16,IF($B2792="一本差負",次鋒分析!$D$17,次鋒分析!$D$18))))</f>
        <v>0.20800000000000002</v>
      </c>
      <c r="N2792" s="1">
        <f t="shared" si="564"/>
        <v>-1</v>
      </c>
      <c r="O2792" s="1">
        <f t="shared" si="565"/>
        <v>-1</v>
      </c>
      <c r="P2792" s="7">
        <f>IF($C2792="二本差勝",中堅分析!$D$14,IF($C2792="一本差勝",中堅分析!$D$15,IF($C2792="引き分け",中堅分析!$D$16,IF($C2792="一本差負",中堅分析!$D$17,中堅分析!$D$18))))</f>
        <v>0.26400000000000001</v>
      </c>
      <c r="Q2792" s="1">
        <f t="shared" si="566"/>
        <v>0</v>
      </c>
      <c r="R2792" s="1">
        <f t="shared" si="567"/>
        <v>0</v>
      </c>
      <c r="S2792" s="7">
        <f>IF($D2792="二本差勝",副将分析!$D$14,IF($D2792="一本差勝",副将分析!$D$15,IF($D2792="引き分け",副将分析!$D$16,IF($D2792="一本差負",副将分析!$D$17,副将分析!$D$18))))</f>
        <v>0.20800000000000002</v>
      </c>
      <c r="T2792" s="1">
        <f t="shared" si="568"/>
        <v>1</v>
      </c>
      <c r="U2792" s="1">
        <f t="shared" si="569"/>
        <v>1</v>
      </c>
      <c r="V2792" s="7">
        <f>IF($E2792="二本差勝",大将分析!$D$14,IF($E2792="一本差勝",大将分析!$D$15,IF($E2792="引き分け",大将分析!$D$16,IF($E2792="一本差負",大将分析!$D$17,大将分析!$D$18))))</f>
        <v>0.20800000000000002</v>
      </c>
      <c r="W2792" s="1">
        <f t="shared" si="570"/>
        <v>-1</v>
      </c>
      <c r="X2792" s="1">
        <f t="shared" si="571"/>
        <v>-1</v>
      </c>
    </row>
    <row r="2793" spans="1:24" x14ac:dyDescent="0.15">
      <c r="A2793" s="1" t="s">
        <v>42</v>
      </c>
      <c r="B2793" s="1" t="s">
        <v>41</v>
      </c>
      <c r="C2793" s="1" t="s">
        <v>22</v>
      </c>
      <c r="D2793" s="1" t="s">
        <v>22</v>
      </c>
      <c r="E2793" s="1" t="s">
        <v>22</v>
      </c>
      <c r="F2793" s="19">
        <f t="shared" si="559"/>
        <v>-2</v>
      </c>
      <c r="G2793" s="19">
        <f t="shared" si="560"/>
        <v>-3</v>
      </c>
      <c r="H2793" s="20">
        <f t="shared" si="561"/>
        <v>6.1234348032000025E-4</v>
      </c>
      <c r="J2793" s="7">
        <f>IF($A2793="二本差勝",先鋒分析!$D$14,IF($A2793="一本差勝",先鋒分析!$D$15,IF($A2793="引き分け",先鋒分析!$D$16,IF($A2793="一本差負",先鋒分析!$D$17,先鋒分析!$D$18))))</f>
        <v>0.16000000000000003</v>
      </c>
      <c r="K2793" s="19">
        <f t="shared" si="562"/>
        <v>-1</v>
      </c>
      <c r="L2793" s="19">
        <f t="shared" si="563"/>
        <v>-2</v>
      </c>
      <c r="M2793" s="7">
        <f>IF($B2793="二本差勝",次鋒分析!$D$14,IF($B2793="一本差勝",次鋒分析!$D$15,IF($B2793="引き分け",次鋒分析!$D$16,IF($B2793="一本差負",次鋒分析!$D$17,次鋒分析!$D$18))))</f>
        <v>0.20800000000000002</v>
      </c>
      <c r="N2793" s="1">
        <f t="shared" si="564"/>
        <v>-1</v>
      </c>
      <c r="O2793" s="1">
        <f t="shared" si="565"/>
        <v>-1</v>
      </c>
      <c r="P2793" s="7">
        <f>IF($C2793="二本差勝",中堅分析!$D$14,IF($C2793="一本差勝",中堅分析!$D$15,IF($C2793="引き分け",中堅分析!$D$16,IF($C2793="一本差負",中堅分析!$D$17,中堅分析!$D$18))))</f>
        <v>0.26400000000000001</v>
      </c>
      <c r="Q2793" s="1">
        <f t="shared" si="566"/>
        <v>0</v>
      </c>
      <c r="R2793" s="1">
        <f t="shared" si="567"/>
        <v>0</v>
      </c>
      <c r="S2793" s="7">
        <f>IF($D2793="二本差勝",副将分析!$D$14,IF($D2793="一本差勝",副将分析!$D$15,IF($D2793="引き分け",副将分析!$D$16,IF($D2793="一本差負",副将分析!$D$17,副将分析!$D$18))))</f>
        <v>0.26400000000000001</v>
      </c>
      <c r="T2793" s="1">
        <f t="shared" si="568"/>
        <v>0</v>
      </c>
      <c r="U2793" s="1">
        <f t="shared" si="569"/>
        <v>0</v>
      </c>
      <c r="V2793" s="7">
        <f>IF($E2793="二本差勝",大将分析!$D$14,IF($E2793="一本差勝",大将分析!$D$15,IF($E2793="引き分け",大将分析!$D$16,IF($E2793="一本差負",大将分析!$D$17,大将分析!$D$18))))</f>
        <v>0.26400000000000001</v>
      </c>
      <c r="W2793" s="1">
        <f t="shared" si="570"/>
        <v>0</v>
      </c>
      <c r="X2793" s="1">
        <f t="shared" si="571"/>
        <v>0</v>
      </c>
    </row>
    <row r="2794" spans="1:24" x14ac:dyDescent="0.15">
      <c r="A2794" s="1" t="s">
        <v>42</v>
      </c>
      <c r="B2794" s="1" t="s">
        <v>41</v>
      </c>
      <c r="C2794" s="1" t="s">
        <v>22</v>
      </c>
      <c r="D2794" s="1" t="s">
        <v>41</v>
      </c>
      <c r="E2794" s="1" t="s">
        <v>40</v>
      </c>
      <c r="F2794" s="19">
        <f t="shared" si="559"/>
        <v>-2</v>
      </c>
      <c r="G2794" s="19">
        <f t="shared" si="560"/>
        <v>-3</v>
      </c>
      <c r="H2794" s="20">
        <f t="shared" si="561"/>
        <v>3.801140428800002E-4</v>
      </c>
      <c r="J2794" s="7">
        <f>IF($A2794="二本差勝",先鋒分析!$D$14,IF($A2794="一本差勝",先鋒分析!$D$15,IF($A2794="引き分け",先鋒分析!$D$16,IF($A2794="一本差負",先鋒分析!$D$17,先鋒分析!$D$18))))</f>
        <v>0.16000000000000003</v>
      </c>
      <c r="K2794" s="19">
        <f t="shared" si="562"/>
        <v>-1</v>
      </c>
      <c r="L2794" s="19">
        <f t="shared" si="563"/>
        <v>-2</v>
      </c>
      <c r="M2794" s="7">
        <f>IF($B2794="二本差勝",次鋒分析!$D$14,IF($B2794="一本差勝",次鋒分析!$D$15,IF($B2794="引き分け",次鋒分析!$D$16,IF($B2794="一本差負",次鋒分析!$D$17,次鋒分析!$D$18))))</f>
        <v>0.20800000000000002</v>
      </c>
      <c r="N2794" s="1">
        <f t="shared" si="564"/>
        <v>-1</v>
      </c>
      <c r="O2794" s="1">
        <f t="shared" si="565"/>
        <v>-1</v>
      </c>
      <c r="P2794" s="7">
        <f>IF($C2794="二本差勝",中堅分析!$D$14,IF($C2794="一本差勝",中堅分析!$D$15,IF($C2794="引き分け",中堅分析!$D$16,IF($C2794="一本差負",中堅分析!$D$17,中堅分析!$D$18))))</f>
        <v>0.26400000000000001</v>
      </c>
      <c r="Q2794" s="1">
        <f t="shared" si="566"/>
        <v>0</v>
      </c>
      <c r="R2794" s="1">
        <f t="shared" si="567"/>
        <v>0</v>
      </c>
      <c r="S2794" s="7">
        <f>IF($D2794="二本差勝",副将分析!$D$14,IF($D2794="一本差勝",副将分析!$D$15,IF($D2794="引き分け",副将分析!$D$16,IF($D2794="一本差負",副将分析!$D$17,副将分析!$D$18))))</f>
        <v>0.20800000000000002</v>
      </c>
      <c r="T2794" s="1">
        <f t="shared" si="568"/>
        <v>-1</v>
      </c>
      <c r="U2794" s="1">
        <f t="shared" si="569"/>
        <v>-1</v>
      </c>
      <c r="V2794" s="7">
        <f>IF($E2794="二本差勝",大将分析!$D$14,IF($E2794="一本差勝",大将分析!$D$15,IF($E2794="引き分け",大将分析!$D$16,IF($E2794="一本差負",大将分析!$D$17,大将分析!$D$18))))</f>
        <v>0.20800000000000002</v>
      </c>
      <c r="W2794" s="1">
        <f t="shared" si="570"/>
        <v>1</v>
      </c>
      <c r="X2794" s="1">
        <f t="shared" si="571"/>
        <v>1</v>
      </c>
    </row>
    <row r="2795" spans="1:24" x14ac:dyDescent="0.15">
      <c r="A2795" s="1" t="s">
        <v>42</v>
      </c>
      <c r="B2795" s="1" t="s">
        <v>41</v>
      </c>
      <c r="C2795" s="1" t="s">
        <v>22</v>
      </c>
      <c r="D2795" s="1" t="s">
        <v>42</v>
      </c>
      <c r="E2795" s="1" t="s">
        <v>39</v>
      </c>
      <c r="F2795" s="19">
        <f t="shared" si="559"/>
        <v>-2</v>
      </c>
      <c r="G2795" s="19">
        <f t="shared" si="560"/>
        <v>-3</v>
      </c>
      <c r="H2795" s="20">
        <f t="shared" si="561"/>
        <v>2.2491955200000014E-4</v>
      </c>
      <c r="J2795" s="7">
        <f>IF($A2795="二本差勝",先鋒分析!$D$14,IF($A2795="一本差勝",先鋒分析!$D$15,IF($A2795="引き分け",先鋒分析!$D$16,IF($A2795="一本差負",先鋒分析!$D$17,先鋒分析!$D$18))))</f>
        <v>0.16000000000000003</v>
      </c>
      <c r="K2795" s="19">
        <f t="shared" si="562"/>
        <v>-1</v>
      </c>
      <c r="L2795" s="19">
        <f t="shared" si="563"/>
        <v>-2</v>
      </c>
      <c r="M2795" s="7">
        <f>IF($B2795="二本差勝",次鋒分析!$D$14,IF($B2795="一本差勝",次鋒分析!$D$15,IF($B2795="引き分け",次鋒分析!$D$16,IF($B2795="一本差負",次鋒分析!$D$17,次鋒分析!$D$18))))</f>
        <v>0.20800000000000002</v>
      </c>
      <c r="N2795" s="1">
        <f t="shared" si="564"/>
        <v>-1</v>
      </c>
      <c r="O2795" s="1">
        <f t="shared" si="565"/>
        <v>-1</v>
      </c>
      <c r="P2795" s="7">
        <f>IF($C2795="二本差勝",中堅分析!$D$14,IF($C2795="一本差勝",中堅分析!$D$15,IF($C2795="引き分け",中堅分析!$D$16,IF($C2795="一本差負",中堅分析!$D$17,中堅分析!$D$18))))</f>
        <v>0.26400000000000001</v>
      </c>
      <c r="Q2795" s="1">
        <f t="shared" si="566"/>
        <v>0</v>
      </c>
      <c r="R2795" s="1">
        <f t="shared" si="567"/>
        <v>0</v>
      </c>
      <c r="S2795" s="7">
        <f>IF($D2795="二本差勝",副将分析!$D$14,IF($D2795="一本差勝",副将分析!$D$15,IF($D2795="引き分け",副将分析!$D$16,IF($D2795="一本差負",副将分析!$D$17,副将分析!$D$18))))</f>
        <v>0.16000000000000003</v>
      </c>
      <c r="T2795" s="1">
        <f t="shared" si="568"/>
        <v>-1</v>
      </c>
      <c r="U2795" s="1">
        <f t="shared" si="569"/>
        <v>-2</v>
      </c>
      <c r="V2795" s="7">
        <f>IF($E2795="二本差勝",大将分析!$D$14,IF($E2795="一本差勝",大将分析!$D$15,IF($E2795="引き分け",大将分析!$D$16,IF($E2795="一本差負",大将分析!$D$17,大将分析!$D$18))))</f>
        <v>0.16000000000000003</v>
      </c>
      <c r="W2795" s="1">
        <f t="shared" si="570"/>
        <v>1</v>
      </c>
      <c r="X2795" s="1">
        <f t="shared" si="571"/>
        <v>2</v>
      </c>
    </row>
    <row r="2796" spans="1:24" x14ac:dyDescent="0.15">
      <c r="A2796" s="1" t="s">
        <v>22</v>
      </c>
      <c r="B2796" s="1" t="s">
        <v>41</v>
      </c>
      <c r="C2796" s="1" t="s">
        <v>42</v>
      </c>
      <c r="D2796" s="1" t="s">
        <v>40</v>
      </c>
      <c r="E2796" s="1" t="s">
        <v>42</v>
      </c>
      <c r="F2796" s="19">
        <f t="shared" si="559"/>
        <v>-2</v>
      </c>
      <c r="G2796" s="19">
        <f t="shared" si="560"/>
        <v>-3</v>
      </c>
      <c r="H2796" s="20">
        <f t="shared" si="561"/>
        <v>2.9239541760000019E-4</v>
      </c>
      <c r="J2796" s="7">
        <f>IF($A2796="二本差勝",先鋒分析!$D$14,IF($A2796="一本差勝",先鋒分析!$D$15,IF($A2796="引き分け",先鋒分析!$D$16,IF($A2796="一本差負",先鋒分析!$D$17,先鋒分析!$D$18))))</f>
        <v>0.26400000000000001</v>
      </c>
      <c r="K2796" s="19">
        <f t="shared" si="562"/>
        <v>0</v>
      </c>
      <c r="L2796" s="19">
        <f t="shared" si="563"/>
        <v>0</v>
      </c>
      <c r="M2796" s="7">
        <f>IF($B2796="二本差勝",次鋒分析!$D$14,IF($B2796="一本差勝",次鋒分析!$D$15,IF($B2796="引き分け",次鋒分析!$D$16,IF($B2796="一本差負",次鋒分析!$D$17,次鋒分析!$D$18))))</f>
        <v>0.20800000000000002</v>
      </c>
      <c r="N2796" s="1">
        <f t="shared" si="564"/>
        <v>-1</v>
      </c>
      <c r="O2796" s="1">
        <f t="shared" si="565"/>
        <v>-1</v>
      </c>
      <c r="P2796" s="7">
        <f>IF($C2796="二本差勝",中堅分析!$D$14,IF($C2796="一本差勝",中堅分析!$D$15,IF($C2796="引き分け",中堅分析!$D$16,IF($C2796="一本差負",中堅分析!$D$17,中堅分析!$D$18))))</f>
        <v>0.16000000000000003</v>
      </c>
      <c r="Q2796" s="1">
        <f t="shared" si="566"/>
        <v>-1</v>
      </c>
      <c r="R2796" s="1">
        <f t="shared" si="567"/>
        <v>-2</v>
      </c>
      <c r="S2796" s="7">
        <f>IF($D2796="二本差勝",副将分析!$D$14,IF($D2796="一本差勝",副将分析!$D$15,IF($D2796="引き分け",副将分析!$D$16,IF($D2796="一本差負",副将分析!$D$17,副将分析!$D$18))))</f>
        <v>0.20800000000000002</v>
      </c>
      <c r="T2796" s="1">
        <f t="shared" si="568"/>
        <v>1</v>
      </c>
      <c r="U2796" s="1">
        <f t="shared" si="569"/>
        <v>1</v>
      </c>
      <c r="V2796" s="7">
        <f>IF($E2796="二本差勝",大将分析!$D$14,IF($E2796="一本差勝",大将分析!$D$15,IF($E2796="引き分け",大将分析!$D$16,IF($E2796="一本差負",大将分析!$D$17,大将分析!$D$18))))</f>
        <v>0.16000000000000003</v>
      </c>
      <c r="W2796" s="1">
        <f t="shared" si="570"/>
        <v>-1</v>
      </c>
      <c r="X2796" s="1">
        <f t="shared" si="571"/>
        <v>-2</v>
      </c>
    </row>
    <row r="2797" spans="1:24" x14ac:dyDescent="0.15">
      <c r="A2797" s="1" t="s">
        <v>22</v>
      </c>
      <c r="B2797" s="1" t="s">
        <v>41</v>
      </c>
      <c r="C2797" s="1" t="s">
        <v>42</v>
      </c>
      <c r="D2797" s="1" t="s">
        <v>42</v>
      </c>
      <c r="E2797" s="1" t="s">
        <v>40</v>
      </c>
      <c r="F2797" s="19">
        <f t="shared" si="559"/>
        <v>-2</v>
      </c>
      <c r="G2797" s="19">
        <f t="shared" si="560"/>
        <v>-3</v>
      </c>
      <c r="H2797" s="20">
        <f t="shared" si="561"/>
        <v>2.9239541760000019E-4</v>
      </c>
      <c r="J2797" s="7">
        <f>IF($A2797="二本差勝",先鋒分析!$D$14,IF($A2797="一本差勝",先鋒分析!$D$15,IF($A2797="引き分け",先鋒分析!$D$16,IF($A2797="一本差負",先鋒分析!$D$17,先鋒分析!$D$18))))</f>
        <v>0.26400000000000001</v>
      </c>
      <c r="K2797" s="19">
        <f t="shared" si="562"/>
        <v>0</v>
      </c>
      <c r="L2797" s="19">
        <f t="shared" si="563"/>
        <v>0</v>
      </c>
      <c r="M2797" s="7">
        <f>IF($B2797="二本差勝",次鋒分析!$D$14,IF($B2797="一本差勝",次鋒分析!$D$15,IF($B2797="引き分け",次鋒分析!$D$16,IF($B2797="一本差負",次鋒分析!$D$17,次鋒分析!$D$18))))</f>
        <v>0.20800000000000002</v>
      </c>
      <c r="N2797" s="1">
        <f t="shared" si="564"/>
        <v>-1</v>
      </c>
      <c r="O2797" s="1">
        <f t="shared" si="565"/>
        <v>-1</v>
      </c>
      <c r="P2797" s="7">
        <f>IF($C2797="二本差勝",中堅分析!$D$14,IF($C2797="一本差勝",中堅分析!$D$15,IF($C2797="引き分け",中堅分析!$D$16,IF($C2797="一本差負",中堅分析!$D$17,中堅分析!$D$18))))</f>
        <v>0.16000000000000003</v>
      </c>
      <c r="Q2797" s="1">
        <f t="shared" si="566"/>
        <v>-1</v>
      </c>
      <c r="R2797" s="1">
        <f t="shared" si="567"/>
        <v>-2</v>
      </c>
      <c r="S2797" s="7">
        <f>IF($D2797="二本差勝",副将分析!$D$14,IF($D2797="一本差勝",副将分析!$D$15,IF($D2797="引き分け",副将分析!$D$16,IF($D2797="一本差負",副将分析!$D$17,副将分析!$D$18))))</f>
        <v>0.16000000000000003</v>
      </c>
      <c r="T2797" s="1">
        <f t="shared" si="568"/>
        <v>-1</v>
      </c>
      <c r="U2797" s="1">
        <f t="shared" si="569"/>
        <v>-2</v>
      </c>
      <c r="V2797" s="7">
        <f>IF($E2797="二本差勝",大将分析!$D$14,IF($E2797="一本差勝",大将分析!$D$15,IF($E2797="引き分け",大将分析!$D$16,IF($E2797="一本差負",大将分析!$D$17,大将分析!$D$18))))</f>
        <v>0.20800000000000002</v>
      </c>
      <c r="W2797" s="1">
        <f t="shared" si="570"/>
        <v>1</v>
      </c>
      <c r="X2797" s="1">
        <f t="shared" si="571"/>
        <v>1</v>
      </c>
    </row>
    <row r="2798" spans="1:24" x14ac:dyDescent="0.15">
      <c r="A2798" s="1" t="s">
        <v>22</v>
      </c>
      <c r="B2798" s="1" t="s">
        <v>42</v>
      </c>
      <c r="C2798" s="1" t="s">
        <v>41</v>
      </c>
      <c r="D2798" s="1" t="s">
        <v>40</v>
      </c>
      <c r="E2798" s="1" t="s">
        <v>42</v>
      </c>
      <c r="F2798" s="19">
        <f t="shared" si="559"/>
        <v>-2</v>
      </c>
      <c r="G2798" s="19">
        <f t="shared" si="560"/>
        <v>-3</v>
      </c>
      <c r="H2798" s="20">
        <f t="shared" si="561"/>
        <v>2.9239541760000024E-4</v>
      </c>
      <c r="J2798" s="7">
        <f>IF($A2798="二本差勝",先鋒分析!$D$14,IF($A2798="一本差勝",先鋒分析!$D$15,IF($A2798="引き分け",先鋒分析!$D$16,IF($A2798="一本差負",先鋒分析!$D$17,先鋒分析!$D$18))))</f>
        <v>0.26400000000000001</v>
      </c>
      <c r="K2798" s="19">
        <f t="shared" si="562"/>
        <v>0</v>
      </c>
      <c r="L2798" s="19">
        <f t="shared" si="563"/>
        <v>0</v>
      </c>
      <c r="M2798" s="7">
        <f>IF($B2798="二本差勝",次鋒分析!$D$14,IF($B2798="一本差勝",次鋒分析!$D$15,IF($B2798="引き分け",次鋒分析!$D$16,IF($B2798="一本差負",次鋒分析!$D$17,次鋒分析!$D$18))))</f>
        <v>0.16000000000000003</v>
      </c>
      <c r="N2798" s="1">
        <f t="shared" si="564"/>
        <v>-1</v>
      </c>
      <c r="O2798" s="1">
        <f t="shared" si="565"/>
        <v>-2</v>
      </c>
      <c r="P2798" s="7">
        <f>IF($C2798="二本差勝",中堅分析!$D$14,IF($C2798="一本差勝",中堅分析!$D$15,IF($C2798="引き分け",中堅分析!$D$16,IF($C2798="一本差負",中堅分析!$D$17,中堅分析!$D$18))))</f>
        <v>0.20800000000000002</v>
      </c>
      <c r="Q2798" s="1">
        <f t="shared" si="566"/>
        <v>-1</v>
      </c>
      <c r="R2798" s="1">
        <f t="shared" si="567"/>
        <v>-1</v>
      </c>
      <c r="S2798" s="7">
        <f>IF($D2798="二本差勝",副将分析!$D$14,IF($D2798="一本差勝",副将分析!$D$15,IF($D2798="引き分け",副将分析!$D$16,IF($D2798="一本差負",副将分析!$D$17,副将分析!$D$18))))</f>
        <v>0.20800000000000002</v>
      </c>
      <c r="T2798" s="1">
        <f t="shared" si="568"/>
        <v>1</v>
      </c>
      <c r="U2798" s="1">
        <f t="shared" si="569"/>
        <v>1</v>
      </c>
      <c r="V2798" s="7">
        <f>IF($E2798="二本差勝",大将分析!$D$14,IF($E2798="一本差勝",大将分析!$D$15,IF($E2798="引き分け",大将分析!$D$16,IF($E2798="一本差負",大将分析!$D$17,大将分析!$D$18))))</f>
        <v>0.16000000000000003</v>
      </c>
      <c r="W2798" s="1">
        <f t="shared" si="570"/>
        <v>-1</v>
      </c>
      <c r="X2798" s="1">
        <f t="shared" si="571"/>
        <v>-2</v>
      </c>
    </row>
    <row r="2799" spans="1:24" x14ac:dyDescent="0.15">
      <c r="A2799" s="1" t="s">
        <v>22</v>
      </c>
      <c r="B2799" s="1" t="s">
        <v>42</v>
      </c>
      <c r="C2799" s="1" t="s">
        <v>41</v>
      </c>
      <c r="D2799" s="1" t="s">
        <v>42</v>
      </c>
      <c r="E2799" s="1" t="s">
        <v>40</v>
      </c>
      <c r="F2799" s="19">
        <f t="shared" si="559"/>
        <v>-2</v>
      </c>
      <c r="G2799" s="19">
        <f t="shared" si="560"/>
        <v>-3</v>
      </c>
      <c r="H2799" s="20">
        <f t="shared" si="561"/>
        <v>2.9239541760000019E-4</v>
      </c>
      <c r="J2799" s="7">
        <f>IF($A2799="二本差勝",先鋒分析!$D$14,IF($A2799="一本差勝",先鋒分析!$D$15,IF($A2799="引き分け",先鋒分析!$D$16,IF($A2799="一本差負",先鋒分析!$D$17,先鋒分析!$D$18))))</f>
        <v>0.26400000000000001</v>
      </c>
      <c r="K2799" s="19">
        <f t="shared" si="562"/>
        <v>0</v>
      </c>
      <c r="L2799" s="19">
        <f t="shared" si="563"/>
        <v>0</v>
      </c>
      <c r="M2799" s="7">
        <f>IF($B2799="二本差勝",次鋒分析!$D$14,IF($B2799="一本差勝",次鋒分析!$D$15,IF($B2799="引き分け",次鋒分析!$D$16,IF($B2799="一本差負",次鋒分析!$D$17,次鋒分析!$D$18))))</f>
        <v>0.16000000000000003</v>
      </c>
      <c r="N2799" s="1">
        <f t="shared" si="564"/>
        <v>-1</v>
      </c>
      <c r="O2799" s="1">
        <f t="shared" si="565"/>
        <v>-2</v>
      </c>
      <c r="P2799" s="7">
        <f>IF($C2799="二本差勝",中堅分析!$D$14,IF($C2799="一本差勝",中堅分析!$D$15,IF($C2799="引き分け",中堅分析!$D$16,IF($C2799="一本差負",中堅分析!$D$17,中堅分析!$D$18))))</f>
        <v>0.20800000000000002</v>
      </c>
      <c r="Q2799" s="1">
        <f t="shared" si="566"/>
        <v>-1</v>
      </c>
      <c r="R2799" s="1">
        <f t="shared" si="567"/>
        <v>-1</v>
      </c>
      <c r="S2799" s="7">
        <f>IF($D2799="二本差勝",副将分析!$D$14,IF($D2799="一本差勝",副将分析!$D$15,IF($D2799="引き分け",副将分析!$D$16,IF($D2799="一本差負",副将分析!$D$17,副将分析!$D$18))))</f>
        <v>0.16000000000000003</v>
      </c>
      <c r="T2799" s="1">
        <f t="shared" si="568"/>
        <v>-1</v>
      </c>
      <c r="U2799" s="1">
        <f t="shared" si="569"/>
        <v>-2</v>
      </c>
      <c r="V2799" s="7">
        <f>IF($E2799="二本差勝",大将分析!$D$14,IF($E2799="一本差勝",大将分析!$D$15,IF($E2799="引き分け",大将分析!$D$16,IF($E2799="一本差負",大将分析!$D$17,大将分析!$D$18))))</f>
        <v>0.20800000000000002</v>
      </c>
      <c r="W2799" s="1">
        <f t="shared" si="570"/>
        <v>1</v>
      </c>
      <c r="X2799" s="1">
        <f t="shared" si="571"/>
        <v>1</v>
      </c>
    </row>
    <row r="2800" spans="1:24" x14ac:dyDescent="0.15">
      <c r="A2800" s="1" t="s">
        <v>41</v>
      </c>
      <c r="B2800" s="1" t="s">
        <v>22</v>
      </c>
      <c r="C2800" s="1" t="s">
        <v>42</v>
      </c>
      <c r="D2800" s="1" t="s">
        <v>40</v>
      </c>
      <c r="E2800" s="1" t="s">
        <v>42</v>
      </c>
      <c r="F2800" s="19">
        <f t="shared" si="559"/>
        <v>-2</v>
      </c>
      <c r="G2800" s="19">
        <f t="shared" si="560"/>
        <v>-3</v>
      </c>
      <c r="H2800" s="20">
        <f t="shared" si="561"/>
        <v>2.9239541760000019E-4</v>
      </c>
      <c r="J2800" s="7">
        <f>IF($A2800="二本差勝",先鋒分析!$D$14,IF($A2800="一本差勝",先鋒分析!$D$15,IF($A2800="引き分け",先鋒分析!$D$16,IF($A2800="一本差負",先鋒分析!$D$17,先鋒分析!$D$18))))</f>
        <v>0.20800000000000002</v>
      </c>
      <c r="K2800" s="19">
        <f t="shared" si="562"/>
        <v>-1</v>
      </c>
      <c r="L2800" s="19">
        <f t="shared" si="563"/>
        <v>-1</v>
      </c>
      <c r="M2800" s="7">
        <f>IF($B2800="二本差勝",次鋒分析!$D$14,IF($B2800="一本差勝",次鋒分析!$D$15,IF($B2800="引き分け",次鋒分析!$D$16,IF($B2800="一本差負",次鋒分析!$D$17,次鋒分析!$D$18))))</f>
        <v>0.26400000000000001</v>
      </c>
      <c r="N2800" s="1">
        <f t="shared" si="564"/>
        <v>0</v>
      </c>
      <c r="O2800" s="1">
        <f t="shared" si="565"/>
        <v>0</v>
      </c>
      <c r="P2800" s="7">
        <f>IF($C2800="二本差勝",中堅分析!$D$14,IF($C2800="一本差勝",中堅分析!$D$15,IF($C2800="引き分け",中堅分析!$D$16,IF($C2800="一本差負",中堅分析!$D$17,中堅分析!$D$18))))</f>
        <v>0.16000000000000003</v>
      </c>
      <c r="Q2800" s="1">
        <f t="shared" si="566"/>
        <v>-1</v>
      </c>
      <c r="R2800" s="1">
        <f t="shared" si="567"/>
        <v>-2</v>
      </c>
      <c r="S2800" s="7">
        <f>IF($D2800="二本差勝",副将分析!$D$14,IF($D2800="一本差勝",副将分析!$D$15,IF($D2800="引き分け",副将分析!$D$16,IF($D2800="一本差負",副将分析!$D$17,副将分析!$D$18))))</f>
        <v>0.20800000000000002</v>
      </c>
      <c r="T2800" s="1">
        <f t="shared" si="568"/>
        <v>1</v>
      </c>
      <c r="U2800" s="1">
        <f t="shared" si="569"/>
        <v>1</v>
      </c>
      <c r="V2800" s="7">
        <f>IF($E2800="二本差勝",大将分析!$D$14,IF($E2800="一本差勝",大将分析!$D$15,IF($E2800="引き分け",大将分析!$D$16,IF($E2800="一本差負",大将分析!$D$17,大将分析!$D$18))))</f>
        <v>0.16000000000000003</v>
      </c>
      <c r="W2800" s="1">
        <f t="shared" si="570"/>
        <v>-1</v>
      </c>
      <c r="X2800" s="1">
        <f t="shared" si="571"/>
        <v>-2</v>
      </c>
    </row>
    <row r="2801" spans="1:24" x14ac:dyDescent="0.15">
      <c r="A2801" s="1" t="s">
        <v>41</v>
      </c>
      <c r="B2801" s="1" t="s">
        <v>22</v>
      </c>
      <c r="C2801" s="1" t="s">
        <v>42</v>
      </c>
      <c r="D2801" s="1" t="s">
        <v>42</v>
      </c>
      <c r="E2801" s="1" t="s">
        <v>40</v>
      </c>
      <c r="F2801" s="19">
        <f t="shared" si="559"/>
        <v>-2</v>
      </c>
      <c r="G2801" s="19">
        <f t="shared" si="560"/>
        <v>-3</v>
      </c>
      <c r="H2801" s="20">
        <f t="shared" si="561"/>
        <v>2.9239541760000019E-4</v>
      </c>
      <c r="J2801" s="7">
        <f>IF($A2801="二本差勝",先鋒分析!$D$14,IF($A2801="一本差勝",先鋒分析!$D$15,IF($A2801="引き分け",先鋒分析!$D$16,IF($A2801="一本差負",先鋒分析!$D$17,先鋒分析!$D$18))))</f>
        <v>0.20800000000000002</v>
      </c>
      <c r="K2801" s="19">
        <f t="shared" si="562"/>
        <v>-1</v>
      </c>
      <c r="L2801" s="19">
        <f t="shared" si="563"/>
        <v>-1</v>
      </c>
      <c r="M2801" s="7">
        <f>IF($B2801="二本差勝",次鋒分析!$D$14,IF($B2801="一本差勝",次鋒分析!$D$15,IF($B2801="引き分け",次鋒分析!$D$16,IF($B2801="一本差負",次鋒分析!$D$17,次鋒分析!$D$18))))</f>
        <v>0.26400000000000001</v>
      </c>
      <c r="N2801" s="1">
        <f t="shared" si="564"/>
        <v>0</v>
      </c>
      <c r="O2801" s="1">
        <f t="shared" si="565"/>
        <v>0</v>
      </c>
      <c r="P2801" s="7">
        <f>IF($C2801="二本差勝",中堅分析!$D$14,IF($C2801="一本差勝",中堅分析!$D$15,IF($C2801="引き分け",中堅分析!$D$16,IF($C2801="一本差負",中堅分析!$D$17,中堅分析!$D$18))))</f>
        <v>0.16000000000000003</v>
      </c>
      <c r="Q2801" s="1">
        <f t="shared" si="566"/>
        <v>-1</v>
      </c>
      <c r="R2801" s="1">
        <f t="shared" si="567"/>
        <v>-2</v>
      </c>
      <c r="S2801" s="7">
        <f>IF($D2801="二本差勝",副将分析!$D$14,IF($D2801="一本差勝",副将分析!$D$15,IF($D2801="引き分け",副将分析!$D$16,IF($D2801="一本差負",副将分析!$D$17,副将分析!$D$18))))</f>
        <v>0.16000000000000003</v>
      </c>
      <c r="T2801" s="1">
        <f t="shared" si="568"/>
        <v>-1</v>
      </c>
      <c r="U2801" s="1">
        <f t="shared" si="569"/>
        <v>-2</v>
      </c>
      <c r="V2801" s="7">
        <f>IF($E2801="二本差勝",大将分析!$D$14,IF($E2801="一本差勝",大将分析!$D$15,IF($E2801="引き分け",大将分析!$D$16,IF($E2801="一本差負",大将分析!$D$17,大将分析!$D$18))))</f>
        <v>0.20800000000000002</v>
      </c>
      <c r="W2801" s="1">
        <f t="shared" si="570"/>
        <v>1</v>
      </c>
      <c r="X2801" s="1">
        <f t="shared" si="571"/>
        <v>1</v>
      </c>
    </row>
    <row r="2802" spans="1:24" x14ac:dyDescent="0.15">
      <c r="A2802" s="1" t="s">
        <v>41</v>
      </c>
      <c r="B2802" s="1" t="s">
        <v>42</v>
      </c>
      <c r="C2802" s="1" t="s">
        <v>22</v>
      </c>
      <c r="D2802" s="1" t="s">
        <v>40</v>
      </c>
      <c r="E2802" s="1" t="s">
        <v>42</v>
      </c>
      <c r="F2802" s="19">
        <f t="shared" si="559"/>
        <v>-2</v>
      </c>
      <c r="G2802" s="19">
        <f t="shared" si="560"/>
        <v>-3</v>
      </c>
      <c r="H2802" s="20">
        <f t="shared" si="561"/>
        <v>2.9239541760000019E-4</v>
      </c>
      <c r="J2802" s="7">
        <f>IF($A2802="二本差勝",先鋒分析!$D$14,IF($A2802="一本差勝",先鋒分析!$D$15,IF($A2802="引き分け",先鋒分析!$D$16,IF($A2802="一本差負",先鋒分析!$D$17,先鋒分析!$D$18))))</f>
        <v>0.20800000000000002</v>
      </c>
      <c r="K2802" s="19">
        <f t="shared" si="562"/>
        <v>-1</v>
      </c>
      <c r="L2802" s="19">
        <f t="shared" si="563"/>
        <v>-1</v>
      </c>
      <c r="M2802" s="7">
        <f>IF($B2802="二本差勝",次鋒分析!$D$14,IF($B2802="一本差勝",次鋒分析!$D$15,IF($B2802="引き分け",次鋒分析!$D$16,IF($B2802="一本差負",次鋒分析!$D$17,次鋒分析!$D$18))))</f>
        <v>0.16000000000000003</v>
      </c>
      <c r="N2802" s="1">
        <f t="shared" si="564"/>
        <v>-1</v>
      </c>
      <c r="O2802" s="1">
        <f t="shared" si="565"/>
        <v>-2</v>
      </c>
      <c r="P2802" s="7">
        <f>IF($C2802="二本差勝",中堅分析!$D$14,IF($C2802="一本差勝",中堅分析!$D$15,IF($C2802="引き分け",中堅分析!$D$16,IF($C2802="一本差負",中堅分析!$D$17,中堅分析!$D$18))))</f>
        <v>0.26400000000000001</v>
      </c>
      <c r="Q2802" s="1">
        <f t="shared" si="566"/>
        <v>0</v>
      </c>
      <c r="R2802" s="1">
        <f t="shared" si="567"/>
        <v>0</v>
      </c>
      <c r="S2802" s="7">
        <f>IF($D2802="二本差勝",副将分析!$D$14,IF($D2802="一本差勝",副将分析!$D$15,IF($D2802="引き分け",副将分析!$D$16,IF($D2802="一本差負",副将分析!$D$17,副将分析!$D$18))))</f>
        <v>0.20800000000000002</v>
      </c>
      <c r="T2802" s="1">
        <f t="shared" si="568"/>
        <v>1</v>
      </c>
      <c r="U2802" s="1">
        <f t="shared" si="569"/>
        <v>1</v>
      </c>
      <c r="V2802" s="7">
        <f>IF($E2802="二本差勝",大将分析!$D$14,IF($E2802="一本差勝",大将分析!$D$15,IF($E2802="引き分け",大将分析!$D$16,IF($E2802="一本差負",大将分析!$D$17,大将分析!$D$18))))</f>
        <v>0.16000000000000003</v>
      </c>
      <c r="W2802" s="1">
        <f t="shared" si="570"/>
        <v>-1</v>
      </c>
      <c r="X2802" s="1">
        <f t="shared" si="571"/>
        <v>-2</v>
      </c>
    </row>
    <row r="2803" spans="1:24" x14ac:dyDescent="0.15">
      <c r="A2803" s="1" t="s">
        <v>41</v>
      </c>
      <c r="B2803" s="1" t="s">
        <v>42</v>
      </c>
      <c r="C2803" s="1" t="s">
        <v>22</v>
      </c>
      <c r="D2803" s="1" t="s">
        <v>42</v>
      </c>
      <c r="E2803" s="1" t="s">
        <v>40</v>
      </c>
      <c r="F2803" s="19">
        <f t="shared" si="559"/>
        <v>-2</v>
      </c>
      <c r="G2803" s="19">
        <f t="shared" si="560"/>
        <v>-3</v>
      </c>
      <c r="H2803" s="20">
        <f t="shared" si="561"/>
        <v>2.9239541760000019E-4</v>
      </c>
      <c r="J2803" s="7">
        <f>IF($A2803="二本差勝",先鋒分析!$D$14,IF($A2803="一本差勝",先鋒分析!$D$15,IF($A2803="引き分け",先鋒分析!$D$16,IF($A2803="一本差負",先鋒分析!$D$17,先鋒分析!$D$18))))</f>
        <v>0.20800000000000002</v>
      </c>
      <c r="K2803" s="19">
        <f t="shared" si="562"/>
        <v>-1</v>
      </c>
      <c r="L2803" s="19">
        <f t="shared" si="563"/>
        <v>-1</v>
      </c>
      <c r="M2803" s="7">
        <f>IF($B2803="二本差勝",次鋒分析!$D$14,IF($B2803="一本差勝",次鋒分析!$D$15,IF($B2803="引き分け",次鋒分析!$D$16,IF($B2803="一本差負",次鋒分析!$D$17,次鋒分析!$D$18))))</f>
        <v>0.16000000000000003</v>
      </c>
      <c r="N2803" s="1">
        <f t="shared" si="564"/>
        <v>-1</v>
      </c>
      <c r="O2803" s="1">
        <f t="shared" si="565"/>
        <v>-2</v>
      </c>
      <c r="P2803" s="7">
        <f>IF($C2803="二本差勝",中堅分析!$D$14,IF($C2803="一本差勝",中堅分析!$D$15,IF($C2803="引き分け",中堅分析!$D$16,IF($C2803="一本差負",中堅分析!$D$17,中堅分析!$D$18))))</f>
        <v>0.26400000000000001</v>
      </c>
      <c r="Q2803" s="1">
        <f t="shared" si="566"/>
        <v>0</v>
      </c>
      <c r="R2803" s="1">
        <f t="shared" si="567"/>
        <v>0</v>
      </c>
      <c r="S2803" s="7">
        <f>IF($D2803="二本差勝",副将分析!$D$14,IF($D2803="一本差勝",副将分析!$D$15,IF($D2803="引き分け",副将分析!$D$16,IF($D2803="一本差負",副将分析!$D$17,副将分析!$D$18))))</f>
        <v>0.16000000000000003</v>
      </c>
      <c r="T2803" s="1">
        <f t="shared" si="568"/>
        <v>-1</v>
      </c>
      <c r="U2803" s="1">
        <f t="shared" si="569"/>
        <v>-2</v>
      </c>
      <c r="V2803" s="7">
        <f>IF($E2803="二本差勝",大将分析!$D$14,IF($E2803="一本差勝",大将分析!$D$15,IF($E2803="引き分け",大将分析!$D$16,IF($E2803="一本差負",大将分析!$D$17,大将分析!$D$18))))</f>
        <v>0.20800000000000002</v>
      </c>
      <c r="W2803" s="1">
        <f t="shared" si="570"/>
        <v>1</v>
      </c>
      <c r="X2803" s="1">
        <f t="shared" si="571"/>
        <v>1</v>
      </c>
    </row>
    <row r="2804" spans="1:24" x14ac:dyDescent="0.15">
      <c r="A2804" s="1" t="s">
        <v>42</v>
      </c>
      <c r="B2804" s="1" t="s">
        <v>22</v>
      </c>
      <c r="C2804" s="1" t="s">
        <v>41</v>
      </c>
      <c r="D2804" s="1" t="s">
        <v>40</v>
      </c>
      <c r="E2804" s="1" t="s">
        <v>42</v>
      </c>
      <c r="F2804" s="19">
        <f t="shared" si="559"/>
        <v>-2</v>
      </c>
      <c r="G2804" s="19">
        <f t="shared" si="560"/>
        <v>-3</v>
      </c>
      <c r="H2804" s="20">
        <f t="shared" si="561"/>
        <v>2.9239541760000024E-4</v>
      </c>
      <c r="J2804" s="7">
        <f>IF($A2804="二本差勝",先鋒分析!$D$14,IF($A2804="一本差勝",先鋒分析!$D$15,IF($A2804="引き分け",先鋒分析!$D$16,IF($A2804="一本差負",先鋒分析!$D$17,先鋒分析!$D$18))))</f>
        <v>0.16000000000000003</v>
      </c>
      <c r="K2804" s="19">
        <f t="shared" si="562"/>
        <v>-1</v>
      </c>
      <c r="L2804" s="19">
        <f t="shared" si="563"/>
        <v>-2</v>
      </c>
      <c r="M2804" s="7">
        <f>IF($B2804="二本差勝",次鋒分析!$D$14,IF($B2804="一本差勝",次鋒分析!$D$15,IF($B2804="引き分け",次鋒分析!$D$16,IF($B2804="一本差負",次鋒分析!$D$17,次鋒分析!$D$18))))</f>
        <v>0.26400000000000001</v>
      </c>
      <c r="N2804" s="1">
        <f t="shared" si="564"/>
        <v>0</v>
      </c>
      <c r="O2804" s="1">
        <f t="shared" si="565"/>
        <v>0</v>
      </c>
      <c r="P2804" s="7">
        <f>IF($C2804="二本差勝",中堅分析!$D$14,IF($C2804="一本差勝",中堅分析!$D$15,IF($C2804="引き分け",中堅分析!$D$16,IF($C2804="一本差負",中堅分析!$D$17,中堅分析!$D$18))))</f>
        <v>0.20800000000000002</v>
      </c>
      <c r="Q2804" s="1">
        <f t="shared" si="566"/>
        <v>-1</v>
      </c>
      <c r="R2804" s="1">
        <f t="shared" si="567"/>
        <v>-1</v>
      </c>
      <c r="S2804" s="7">
        <f>IF($D2804="二本差勝",副将分析!$D$14,IF($D2804="一本差勝",副将分析!$D$15,IF($D2804="引き分け",副将分析!$D$16,IF($D2804="一本差負",副将分析!$D$17,副将分析!$D$18))))</f>
        <v>0.20800000000000002</v>
      </c>
      <c r="T2804" s="1">
        <f t="shared" si="568"/>
        <v>1</v>
      </c>
      <c r="U2804" s="1">
        <f t="shared" si="569"/>
        <v>1</v>
      </c>
      <c r="V2804" s="7">
        <f>IF($E2804="二本差勝",大将分析!$D$14,IF($E2804="一本差勝",大将分析!$D$15,IF($E2804="引き分け",大将分析!$D$16,IF($E2804="一本差負",大将分析!$D$17,大将分析!$D$18))))</f>
        <v>0.16000000000000003</v>
      </c>
      <c r="W2804" s="1">
        <f t="shared" si="570"/>
        <v>-1</v>
      </c>
      <c r="X2804" s="1">
        <f t="shared" si="571"/>
        <v>-2</v>
      </c>
    </row>
    <row r="2805" spans="1:24" x14ac:dyDescent="0.15">
      <c r="A2805" s="1" t="s">
        <v>42</v>
      </c>
      <c r="B2805" s="1" t="s">
        <v>22</v>
      </c>
      <c r="C2805" s="1" t="s">
        <v>41</v>
      </c>
      <c r="D2805" s="1" t="s">
        <v>42</v>
      </c>
      <c r="E2805" s="1" t="s">
        <v>40</v>
      </c>
      <c r="F2805" s="19">
        <f t="shared" si="559"/>
        <v>-2</v>
      </c>
      <c r="G2805" s="19">
        <f t="shared" si="560"/>
        <v>-3</v>
      </c>
      <c r="H2805" s="20">
        <f t="shared" si="561"/>
        <v>2.9239541760000019E-4</v>
      </c>
      <c r="J2805" s="7">
        <f>IF($A2805="二本差勝",先鋒分析!$D$14,IF($A2805="一本差勝",先鋒分析!$D$15,IF($A2805="引き分け",先鋒分析!$D$16,IF($A2805="一本差負",先鋒分析!$D$17,先鋒分析!$D$18))))</f>
        <v>0.16000000000000003</v>
      </c>
      <c r="K2805" s="19">
        <f t="shared" si="562"/>
        <v>-1</v>
      </c>
      <c r="L2805" s="19">
        <f t="shared" si="563"/>
        <v>-2</v>
      </c>
      <c r="M2805" s="7">
        <f>IF($B2805="二本差勝",次鋒分析!$D$14,IF($B2805="一本差勝",次鋒分析!$D$15,IF($B2805="引き分け",次鋒分析!$D$16,IF($B2805="一本差負",次鋒分析!$D$17,次鋒分析!$D$18))))</f>
        <v>0.26400000000000001</v>
      </c>
      <c r="N2805" s="1">
        <f t="shared" si="564"/>
        <v>0</v>
      </c>
      <c r="O2805" s="1">
        <f t="shared" si="565"/>
        <v>0</v>
      </c>
      <c r="P2805" s="7">
        <f>IF($C2805="二本差勝",中堅分析!$D$14,IF($C2805="一本差勝",中堅分析!$D$15,IF($C2805="引き分け",中堅分析!$D$16,IF($C2805="一本差負",中堅分析!$D$17,中堅分析!$D$18))))</f>
        <v>0.20800000000000002</v>
      </c>
      <c r="Q2805" s="1">
        <f t="shared" si="566"/>
        <v>-1</v>
      </c>
      <c r="R2805" s="1">
        <f t="shared" si="567"/>
        <v>-1</v>
      </c>
      <c r="S2805" s="7">
        <f>IF($D2805="二本差勝",副将分析!$D$14,IF($D2805="一本差勝",副将分析!$D$15,IF($D2805="引き分け",副将分析!$D$16,IF($D2805="一本差負",副将分析!$D$17,副将分析!$D$18))))</f>
        <v>0.16000000000000003</v>
      </c>
      <c r="T2805" s="1">
        <f t="shared" si="568"/>
        <v>-1</v>
      </c>
      <c r="U2805" s="1">
        <f t="shared" si="569"/>
        <v>-2</v>
      </c>
      <c r="V2805" s="7">
        <f>IF($E2805="二本差勝",大将分析!$D$14,IF($E2805="一本差勝",大将分析!$D$15,IF($E2805="引き分け",大将分析!$D$16,IF($E2805="一本差負",大将分析!$D$17,大将分析!$D$18))))</f>
        <v>0.20800000000000002</v>
      </c>
      <c r="W2805" s="1">
        <f t="shared" si="570"/>
        <v>1</v>
      </c>
      <c r="X2805" s="1">
        <f t="shared" si="571"/>
        <v>1</v>
      </c>
    </row>
    <row r="2806" spans="1:24" x14ac:dyDescent="0.15">
      <c r="A2806" s="1" t="s">
        <v>42</v>
      </c>
      <c r="B2806" s="1" t="s">
        <v>41</v>
      </c>
      <c r="C2806" s="1" t="s">
        <v>22</v>
      </c>
      <c r="D2806" s="1" t="s">
        <v>40</v>
      </c>
      <c r="E2806" s="1" t="s">
        <v>42</v>
      </c>
      <c r="F2806" s="19">
        <f t="shared" si="559"/>
        <v>-2</v>
      </c>
      <c r="G2806" s="19">
        <f t="shared" si="560"/>
        <v>-3</v>
      </c>
      <c r="H2806" s="20">
        <f t="shared" si="561"/>
        <v>2.9239541760000019E-4</v>
      </c>
      <c r="J2806" s="7">
        <f>IF($A2806="二本差勝",先鋒分析!$D$14,IF($A2806="一本差勝",先鋒分析!$D$15,IF($A2806="引き分け",先鋒分析!$D$16,IF($A2806="一本差負",先鋒分析!$D$17,先鋒分析!$D$18))))</f>
        <v>0.16000000000000003</v>
      </c>
      <c r="K2806" s="19">
        <f t="shared" si="562"/>
        <v>-1</v>
      </c>
      <c r="L2806" s="19">
        <f t="shared" si="563"/>
        <v>-2</v>
      </c>
      <c r="M2806" s="7">
        <f>IF($B2806="二本差勝",次鋒分析!$D$14,IF($B2806="一本差勝",次鋒分析!$D$15,IF($B2806="引き分け",次鋒分析!$D$16,IF($B2806="一本差負",次鋒分析!$D$17,次鋒分析!$D$18))))</f>
        <v>0.20800000000000002</v>
      </c>
      <c r="N2806" s="1">
        <f t="shared" si="564"/>
        <v>-1</v>
      </c>
      <c r="O2806" s="1">
        <f t="shared" si="565"/>
        <v>-1</v>
      </c>
      <c r="P2806" s="7">
        <f>IF($C2806="二本差勝",中堅分析!$D$14,IF($C2806="一本差勝",中堅分析!$D$15,IF($C2806="引き分け",中堅分析!$D$16,IF($C2806="一本差負",中堅分析!$D$17,中堅分析!$D$18))))</f>
        <v>0.26400000000000001</v>
      </c>
      <c r="Q2806" s="1">
        <f t="shared" si="566"/>
        <v>0</v>
      </c>
      <c r="R2806" s="1">
        <f t="shared" si="567"/>
        <v>0</v>
      </c>
      <c r="S2806" s="7">
        <f>IF($D2806="二本差勝",副将分析!$D$14,IF($D2806="一本差勝",副将分析!$D$15,IF($D2806="引き分け",副将分析!$D$16,IF($D2806="一本差負",副将分析!$D$17,副将分析!$D$18))))</f>
        <v>0.20800000000000002</v>
      </c>
      <c r="T2806" s="1">
        <f t="shared" si="568"/>
        <v>1</v>
      </c>
      <c r="U2806" s="1">
        <f t="shared" si="569"/>
        <v>1</v>
      </c>
      <c r="V2806" s="7">
        <f>IF($E2806="二本差勝",大将分析!$D$14,IF($E2806="一本差勝",大将分析!$D$15,IF($E2806="引き分け",大将分析!$D$16,IF($E2806="一本差負",大将分析!$D$17,大将分析!$D$18))))</f>
        <v>0.16000000000000003</v>
      </c>
      <c r="W2806" s="1">
        <f t="shared" si="570"/>
        <v>-1</v>
      </c>
      <c r="X2806" s="1">
        <f t="shared" si="571"/>
        <v>-2</v>
      </c>
    </row>
    <row r="2807" spans="1:24" x14ac:dyDescent="0.15">
      <c r="A2807" s="1" t="s">
        <v>42</v>
      </c>
      <c r="B2807" s="1" t="s">
        <v>41</v>
      </c>
      <c r="C2807" s="1" t="s">
        <v>22</v>
      </c>
      <c r="D2807" s="1" t="s">
        <v>42</v>
      </c>
      <c r="E2807" s="1" t="s">
        <v>40</v>
      </c>
      <c r="F2807" s="19">
        <f t="shared" si="559"/>
        <v>-2</v>
      </c>
      <c r="G2807" s="19">
        <f t="shared" si="560"/>
        <v>-3</v>
      </c>
      <c r="H2807" s="20">
        <f t="shared" si="561"/>
        <v>2.9239541760000019E-4</v>
      </c>
      <c r="J2807" s="7">
        <f>IF($A2807="二本差勝",先鋒分析!$D$14,IF($A2807="一本差勝",先鋒分析!$D$15,IF($A2807="引き分け",先鋒分析!$D$16,IF($A2807="一本差負",先鋒分析!$D$17,先鋒分析!$D$18))))</f>
        <v>0.16000000000000003</v>
      </c>
      <c r="K2807" s="19">
        <f t="shared" si="562"/>
        <v>-1</v>
      </c>
      <c r="L2807" s="19">
        <f t="shared" si="563"/>
        <v>-2</v>
      </c>
      <c r="M2807" s="7">
        <f>IF($B2807="二本差勝",次鋒分析!$D$14,IF($B2807="一本差勝",次鋒分析!$D$15,IF($B2807="引き分け",次鋒分析!$D$16,IF($B2807="一本差負",次鋒分析!$D$17,次鋒分析!$D$18))))</f>
        <v>0.20800000000000002</v>
      </c>
      <c r="N2807" s="1">
        <f t="shared" si="564"/>
        <v>-1</v>
      </c>
      <c r="O2807" s="1">
        <f t="shared" si="565"/>
        <v>-1</v>
      </c>
      <c r="P2807" s="7">
        <f>IF($C2807="二本差勝",中堅分析!$D$14,IF($C2807="一本差勝",中堅分析!$D$15,IF($C2807="引き分け",中堅分析!$D$16,IF($C2807="一本差負",中堅分析!$D$17,中堅分析!$D$18))))</f>
        <v>0.26400000000000001</v>
      </c>
      <c r="Q2807" s="1">
        <f t="shared" si="566"/>
        <v>0</v>
      </c>
      <c r="R2807" s="1">
        <f t="shared" si="567"/>
        <v>0</v>
      </c>
      <c r="S2807" s="7">
        <f>IF($D2807="二本差勝",副将分析!$D$14,IF($D2807="一本差勝",副将分析!$D$15,IF($D2807="引き分け",副将分析!$D$16,IF($D2807="一本差負",副将分析!$D$17,副将分析!$D$18))))</f>
        <v>0.16000000000000003</v>
      </c>
      <c r="T2807" s="1">
        <f t="shared" si="568"/>
        <v>-1</v>
      </c>
      <c r="U2807" s="1">
        <f t="shared" si="569"/>
        <v>-2</v>
      </c>
      <c r="V2807" s="7">
        <f>IF($E2807="二本差勝",大将分析!$D$14,IF($E2807="一本差勝",大将分析!$D$15,IF($E2807="引き分け",大将分析!$D$16,IF($E2807="一本差負",大将分析!$D$17,大将分析!$D$18))))</f>
        <v>0.20800000000000002</v>
      </c>
      <c r="W2807" s="1">
        <f t="shared" si="570"/>
        <v>1</v>
      </c>
      <c r="X2807" s="1">
        <f t="shared" si="571"/>
        <v>1</v>
      </c>
    </row>
    <row r="2808" spans="1:24" x14ac:dyDescent="0.15">
      <c r="A2808" s="1" t="s">
        <v>22</v>
      </c>
      <c r="B2808" s="1" t="s">
        <v>41</v>
      </c>
      <c r="C2808" s="1" t="s">
        <v>42</v>
      </c>
      <c r="D2808" s="1" t="s">
        <v>22</v>
      </c>
      <c r="E2808" s="1" t="s">
        <v>41</v>
      </c>
      <c r="F2808" s="19">
        <f t="shared" si="559"/>
        <v>-2</v>
      </c>
      <c r="G2808" s="19">
        <f t="shared" si="560"/>
        <v>-3</v>
      </c>
      <c r="H2808" s="20">
        <f t="shared" si="561"/>
        <v>4.8245243904000018E-4</v>
      </c>
      <c r="J2808" s="7">
        <f>IF($A2808="二本差勝",先鋒分析!$D$14,IF($A2808="一本差勝",先鋒分析!$D$15,IF($A2808="引き分け",先鋒分析!$D$16,IF($A2808="一本差負",先鋒分析!$D$17,先鋒分析!$D$18))))</f>
        <v>0.26400000000000001</v>
      </c>
      <c r="K2808" s="19">
        <f t="shared" si="562"/>
        <v>0</v>
      </c>
      <c r="L2808" s="19">
        <f t="shared" si="563"/>
        <v>0</v>
      </c>
      <c r="M2808" s="7">
        <f>IF($B2808="二本差勝",次鋒分析!$D$14,IF($B2808="一本差勝",次鋒分析!$D$15,IF($B2808="引き分け",次鋒分析!$D$16,IF($B2808="一本差負",次鋒分析!$D$17,次鋒分析!$D$18))))</f>
        <v>0.20800000000000002</v>
      </c>
      <c r="N2808" s="1">
        <f t="shared" si="564"/>
        <v>-1</v>
      </c>
      <c r="O2808" s="1">
        <f t="shared" si="565"/>
        <v>-1</v>
      </c>
      <c r="P2808" s="7">
        <f>IF($C2808="二本差勝",中堅分析!$D$14,IF($C2808="一本差勝",中堅分析!$D$15,IF($C2808="引き分け",中堅分析!$D$16,IF($C2808="一本差負",中堅分析!$D$17,中堅分析!$D$18))))</f>
        <v>0.16000000000000003</v>
      </c>
      <c r="Q2808" s="1">
        <f t="shared" si="566"/>
        <v>-1</v>
      </c>
      <c r="R2808" s="1">
        <f t="shared" si="567"/>
        <v>-2</v>
      </c>
      <c r="S2808" s="7">
        <f>IF($D2808="二本差勝",副将分析!$D$14,IF($D2808="一本差勝",副将分析!$D$15,IF($D2808="引き分け",副将分析!$D$16,IF($D2808="一本差負",副将分析!$D$17,副将分析!$D$18))))</f>
        <v>0.26400000000000001</v>
      </c>
      <c r="T2808" s="1">
        <f t="shared" si="568"/>
        <v>0</v>
      </c>
      <c r="U2808" s="1">
        <f t="shared" si="569"/>
        <v>0</v>
      </c>
      <c r="V2808" s="7">
        <f>IF($E2808="二本差勝",大将分析!$D$14,IF($E2808="一本差勝",大将分析!$D$15,IF($E2808="引き分け",大将分析!$D$16,IF($E2808="一本差負",大将分析!$D$17,大将分析!$D$18))))</f>
        <v>0.20800000000000002</v>
      </c>
      <c r="W2808" s="1">
        <f t="shared" si="570"/>
        <v>-1</v>
      </c>
      <c r="X2808" s="1">
        <f t="shared" si="571"/>
        <v>-1</v>
      </c>
    </row>
    <row r="2809" spans="1:24" x14ac:dyDescent="0.15">
      <c r="A2809" s="1" t="s">
        <v>22</v>
      </c>
      <c r="B2809" s="1" t="s">
        <v>41</v>
      </c>
      <c r="C2809" s="1" t="s">
        <v>42</v>
      </c>
      <c r="D2809" s="1" t="s">
        <v>41</v>
      </c>
      <c r="E2809" s="1" t="s">
        <v>22</v>
      </c>
      <c r="F2809" s="19">
        <f t="shared" si="559"/>
        <v>-2</v>
      </c>
      <c r="G2809" s="19">
        <f t="shared" si="560"/>
        <v>-3</v>
      </c>
      <c r="H2809" s="20">
        <f t="shared" si="561"/>
        <v>4.8245243904000023E-4</v>
      </c>
      <c r="J2809" s="7">
        <f>IF($A2809="二本差勝",先鋒分析!$D$14,IF($A2809="一本差勝",先鋒分析!$D$15,IF($A2809="引き分け",先鋒分析!$D$16,IF($A2809="一本差負",先鋒分析!$D$17,先鋒分析!$D$18))))</f>
        <v>0.26400000000000001</v>
      </c>
      <c r="K2809" s="19">
        <f t="shared" si="562"/>
        <v>0</v>
      </c>
      <c r="L2809" s="19">
        <f t="shared" si="563"/>
        <v>0</v>
      </c>
      <c r="M2809" s="7">
        <f>IF($B2809="二本差勝",次鋒分析!$D$14,IF($B2809="一本差勝",次鋒分析!$D$15,IF($B2809="引き分け",次鋒分析!$D$16,IF($B2809="一本差負",次鋒分析!$D$17,次鋒分析!$D$18))))</f>
        <v>0.20800000000000002</v>
      </c>
      <c r="N2809" s="1">
        <f t="shared" si="564"/>
        <v>-1</v>
      </c>
      <c r="O2809" s="1">
        <f t="shared" si="565"/>
        <v>-1</v>
      </c>
      <c r="P2809" s="7">
        <f>IF($C2809="二本差勝",中堅分析!$D$14,IF($C2809="一本差勝",中堅分析!$D$15,IF($C2809="引き分け",中堅分析!$D$16,IF($C2809="一本差負",中堅分析!$D$17,中堅分析!$D$18))))</f>
        <v>0.16000000000000003</v>
      </c>
      <c r="Q2809" s="1">
        <f t="shared" si="566"/>
        <v>-1</v>
      </c>
      <c r="R2809" s="1">
        <f t="shared" si="567"/>
        <v>-2</v>
      </c>
      <c r="S2809" s="7">
        <f>IF($D2809="二本差勝",副将分析!$D$14,IF($D2809="一本差勝",副将分析!$D$15,IF($D2809="引き分け",副将分析!$D$16,IF($D2809="一本差負",副将分析!$D$17,副将分析!$D$18))))</f>
        <v>0.20800000000000002</v>
      </c>
      <c r="T2809" s="1">
        <f t="shared" si="568"/>
        <v>-1</v>
      </c>
      <c r="U2809" s="1">
        <f t="shared" si="569"/>
        <v>-1</v>
      </c>
      <c r="V2809" s="7">
        <f>IF($E2809="二本差勝",大将分析!$D$14,IF($E2809="一本差勝",大将分析!$D$15,IF($E2809="引き分け",大将分析!$D$16,IF($E2809="一本差負",大将分析!$D$17,大将分析!$D$18))))</f>
        <v>0.26400000000000001</v>
      </c>
      <c r="W2809" s="1">
        <f t="shared" si="570"/>
        <v>0</v>
      </c>
      <c r="X2809" s="1">
        <f t="shared" si="571"/>
        <v>0</v>
      </c>
    </row>
    <row r="2810" spans="1:24" x14ac:dyDescent="0.15">
      <c r="A2810" s="1" t="s">
        <v>22</v>
      </c>
      <c r="B2810" s="1" t="s">
        <v>42</v>
      </c>
      <c r="C2810" s="1" t="s">
        <v>41</v>
      </c>
      <c r="D2810" s="1" t="s">
        <v>22</v>
      </c>
      <c r="E2810" s="1" t="s">
        <v>41</v>
      </c>
      <c r="F2810" s="19">
        <f t="shared" si="559"/>
        <v>-2</v>
      </c>
      <c r="G2810" s="19">
        <f t="shared" si="560"/>
        <v>-3</v>
      </c>
      <c r="H2810" s="20">
        <f t="shared" si="561"/>
        <v>4.8245243904000029E-4</v>
      </c>
      <c r="J2810" s="7">
        <f>IF($A2810="二本差勝",先鋒分析!$D$14,IF($A2810="一本差勝",先鋒分析!$D$15,IF($A2810="引き分け",先鋒分析!$D$16,IF($A2810="一本差負",先鋒分析!$D$17,先鋒分析!$D$18))))</f>
        <v>0.26400000000000001</v>
      </c>
      <c r="K2810" s="19">
        <f t="shared" si="562"/>
        <v>0</v>
      </c>
      <c r="L2810" s="19">
        <f t="shared" si="563"/>
        <v>0</v>
      </c>
      <c r="M2810" s="7">
        <f>IF($B2810="二本差勝",次鋒分析!$D$14,IF($B2810="一本差勝",次鋒分析!$D$15,IF($B2810="引き分け",次鋒分析!$D$16,IF($B2810="一本差負",次鋒分析!$D$17,次鋒分析!$D$18))))</f>
        <v>0.16000000000000003</v>
      </c>
      <c r="N2810" s="1">
        <f t="shared" si="564"/>
        <v>-1</v>
      </c>
      <c r="O2810" s="1">
        <f t="shared" si="565"/>
        <v>-2</v>
      </c>
      <c r="P2810" s="7">
        <f>IF($C2810="二本差勝",中堅分析!$D$14,IF($C2810="一本差勝",中堅分析!$D$15,IF($C2810="引き分け",中堅分析!$D$16,IF($C2810="一本差負",中堅分析!$D$17,中堅分析!$D$18))))</f>
        <v>0.20800000000000002</v>
      </c>
      <c r="Q2810" s="1">
        <f t="shared" si="566"/>
        <v>-1</v>
      </c>
      <c r="R2810" s="1">
        <f t="shared" si="567"/>
        <v>-1</v>
      </c>
      <c r="S2810" s="7">
        <f>IF($D2810="二本差勝",副将分析!$D$14,IF($D2810="一本差勝",副将分析!$D$15,IF($D2810="引き分け",副将分析!$D$16,IF($D2810="一本差負",副将分析!$D$17,副将分析!$D$18))))</f>
        <v>0.26400000000000001</v>
      </c>
      <c r="T2810" s="1">
        <f t="shared" si="568"/>
        <v>0</v>
      </c>
      <c r="U2810" s="1">
        <f t="shared" si="569"/>
        <v>0</v>
      </c>
      <c r="V2810" s="7">
        <f>IF($E2810="二本差勝",大将分析!$D$14,IF($E2810="一本差勝",大将分析!$D$15,IF($E2810="引き分け",大将分析!$D$16,IF($E2810="一本差負",大将分析!$D$17,大将分析!$D$18))))</f>
        <v>0.20800000000000002</v>
      </c>
      <c r="W2810" s="1">
        <f t="shared" si="570"/>
        <v>-1</v>
      </c>
      <c r="X2810" s="1">
        <f t="shared" si="571"/>
        <v>-1</v>
      </c>
    </row>
    <row r="2811" spans="1:24" x14ac:dyDescent="0.15">
      <c r="A2811" s="1" t="s">
        <v>22</v>
      </c>
      <c r="B2811" s="1" t="s">
        <v>42</v>
      </c>
      <c r="C2811" s="1" t="s">
        <v>41</v>
      </c>
      <c r="D2811" s="1" t="s">
        <v>41</v>
      </c>
      <c r="E2811" s="1" t="s">
        <v>22</v>
      </c>
      <c r="F2811" s="19">
        <f t="shared" si="559"/>
        <v>-2</v>
      </c>
      <c r="G2811" s="19">
        <f t="shared" si="560"/>
        <v>-3</v>
      </c>
      <c r="H2811" s="20">
        <f t="shared" si="561"/>
        <v>4.8245243904000034E-4</v>
      </c>
      <c r="J2811" s="7">
        <f>IF($A2811="二本差勝",先鋒分析!$D$14,IF($A2811="一本差勝",先鋒分析!$D$15,IF($A2811="引き分け",先鋒分析!$D$16,IF($A2811="一本差負",先鋒分析!$D$17,先鋒分析!$D$18))))</f>
        <v>0.26400000000000001</v>
      </c>
      <c r="K2811" s="19">
        <f t="shared" si="562"/>
        <v>0</v>
      </c>
      <c r="L2811" s="19">
        <f t="shared" si="563"/>
        <v>0</v>
      </c>
      <c r="M2811" s="7">
        <f>IF($B2811="二本差勝",次鋒分析!$D$14,IF($B2811="一本差勝",次鋒分析!$D$15,IF($B2811="引き分け",次鋒分析!$D$16,IF($B2811="一本差負",次鋒分析!$D$17,次鋒分析!$D$18))))</f>
        <v>0.16000000000000003</v>
      </c>
      <c r="N2811" s="1">
        <f t="shared" si="564"/>
        <v>-1</v>
      </c>
      <c r="O2811" s="1">
        <f t="shared" si="565"/>
        <v>-2</v>
      </c>
      <c r="P2811" s="7">
        <f>IF($C2811="二本差勝",中堅分析!$D$14,IF($C2811="一本差勝",中堅分析!$D$15,IF($C2811="引き分け",中堅分析!$D$16,IF($C2811="一本差負",中堅分析!$D$17,中堅分析!$D$18))))</f>
        <v>0.20800000000000002</v>
      </c>
      <c r="Q2811" s="1">
        <f t="shared" si="566"/>
        <v>-1</v>
      </c>
      <c r="R2811" s="1">
        <f t="shared" si="567"/>
        <v>-1</v>
      </c>
      <c r="S2811" s="7">
        <f>IF($D2811="二本差勝",副将分析!$D$14,IF($D2811="一本差勝",副将分析!$D$15,IF($D2811="引き分け",副将分析!$D$16,IF($D2811="一本差負",副将分析!$D$17,副将分析!$D$18))))</f>
        <v>0.20800000000000002</v>
      </c>
      <c r="T2811" s="1">
        <f t="shared" si="568"/>
        <v>-1</v>
      </c>
      <c r="U2811" s="1">
        <f t="shared" si="569"/>
        <v>-1</v>
      </c>
      <c r="V2811" s="7">
        <f>IF($E2811="二本差勝",大将分析!$D$14,IF($E2811="一本差勝",大将分析!$D$15,IF($E2811="引き分け",大将分析!$D$16,IF($E2811="一本差負",大将分析!$D$17,大将分析!$D$18))))</f>
        <v>0.26400000000000001</v>
      </c>
      <c r="W2811" s="1">
        <f t="shared" si="570"/>
        <v>0</v>
      </c>
      <c r="X2811" s="1">
        <f t="shared" si="571"/>
        <v>0</v>
      </c>
    </row>
    <row r="2812" spans="1:24" x14ac:dyDescent="0.15">
      <c r="A2812" s="1" t="s">
        <v>41</v>
      </c>
      <c r="B2812" s="1" t="s">
        <v>22</v>
      </c>
      <c r="C2812" s="1" t="s">
        <v>42</v>
      </c>
      <c r="D2812" s="1" t="s">
        <v>22</v>
      </c>
      <c r="E2812" s="1" t="s">
        <v>41</v>
      </c>
      <c r="F2812" s="19">
        <f t="shared" si="559"/>
        <v>-2</v>
      </c>
      <c r="G2812" s="19">
        <f t="shared" si="560"/>
        <v>-3</v>
      </c>
      <c r="H2812" s="20">
        <f t="shared" si="561"/>
        <v>4.8245243904000018E-4</v>
      </c>
      <c r="J2812" s="7">
        <f>IF($A2812="二本差勝",先鋒分析!$D$14,IF($A2812="一本差勝",先鋒分析!$D$15,IF($A2812="引き分け",先鋒分析!$D$16,IF($A2812="一本差負",先鋒分析!$D$17,先鋒分析!$D$18))))</f>
        <v>0.20800000000000002</v>
      </c>
      <c r="K2812" s="19">
        <f t="shared" si="562"/>
        <v>-1</v>
      </c>
      <c r="L2812" s="19">
        <f t="shared" si="563"/>
        <v>-1</v>
      </c>
      <c r="M2812" s="7">
        <f>IF($B2812="二本差勝",次鋒分析!$D$14,IF($B2812="一本差勝",次鋒分析!$D$15,IF($B2812="引き分け",次鋒分析!$D$16,IF($B2812="一本差負",次鋒分析!$D$17,次鋒分析!$D$18))))</f>
        <v>0.26400000000000001</v>
      </c>
      <c r="N2812" s="1">
        <f t="shared" si="564"/>
        <v>0</v>
      </c>
      <c r="O2812" s="1">
        <f t="shared" si="565"/>
        <v>0</v>
      </c>
      <c r="P2812" s="7">
        <f>IF($C2812="二本差勝",中堅分析!$D$14,IF($C2812="一本差勝",中堅分析!$D$15,IF($C2812="引き分け",中堅分析!$D$16,IF($C2812="一本差負",中堅分析!$D$17,中堅分析!$D$18))))</f>
        <v>0.16000000000000003</v>
      </c>
      <c r="Q2812" s="1">
        <f t="shared" si="566"/>
        <v>-1</v>
      </c>
      <c r="R2812" s="1">
        <f t="shared" si="567"/>
        <v>-2</v>
      </c>
      <c r="S2812" s="7">
        <f>IF($D2812="二本差勝",副将分析!$D$14,IF($D2812="一本差勝",副将分析!$D$15,IF($D2812="引き分け",副将分析!$D$16,IF($D2812="一本差負",副将分析!$D$17,副将分析!$D$18))))</f>
        <v>0.26400000000000001</v>
      </c>
      <c r="T2812" s="1">
        <f t="shared" si="568"/>
        <v>0</v>
      </c>
      <c r="U2812" s="1">
        <f t="shared" si="569"/>
        <v>0</v>
      </c>
      <c r="V2812" s="7">
        <f>IF($E2812="二本差勝",大将分析!$D$14,IF($E2812="一本差勝",大将分析!$D$15,IF($E2812="引き分け",大将分析!$D$16,IF($E2812="一本差負",大将分析!$D$17,大将分析!$D$18))))</f>
        <v>0.20800000000000002</v>
      </c>
      <c r="W2812" s="1">
        <f t="shared" si="570"/>
        <v>-1</v>
      </c>
      <c r="X2812" s="1">
        <f t="shared" si="571"/>
        <v>-1</v>
      </c>
    </row>
    <row r="2813" spans="1:24" x14ac:dyDescent="0.15">
      <c r="A2813" s="1" t="s">
        <v>41</v>
      </c>
      <c r="B2813" s="1" t="s">
        <v>22</v>
      </c>
      <c r="C2813" s="1" t="s">
        <v>42</v>
      </c>
      <c r="D2813" s="1" t="s">
        <v>41</v>
      </c>
      <c r="E2813" s="1" t="s">
        <v>22</v>
      </c>
      <c r="F2813" s="19">
        <f t="shared" si="559"/>
        <v>-2</v>
      </c>
      <c r="G2813" s="19">
        <f t="shared" si="560"/>
        <v>-3</v>
      </c>
      <c r="H2813" s="20">
        <f t="shared" si="561"/>
        <v>4.8245243904000023E-4</v>
      </c>
      <c r="J2813" s="7">
        <f>IF($A2813="二本差勝",先鋒分析!$D$14,IF($A2813="一本差勝",先鋒分析!$D$15,IF($A2813="引き分け",先鋒分析!$D$16,IF($A2813="一本差負",先鋒分析!$D$17,先鋒分析!$D$18))))</f>
        <v>0.20800000000000002</v>
      </c>
      <c r="K2813" s="19">
        <f t="shared" si="562"/>
        <v>-1</v>
      </c>
      <c r="L2813" s="19">
        <f t="shared" si="563"/>
        <v>-1</v>
      </c>
      <c r="M2813" s="7">
        <f>IF($B2813="二本差勝",次鋒分析!$D$14,IF($B2813="一本差勝",次鋒分析!$D$15,IF($B2813="引き分け",次鋒分析!$D$16,IF($B2813="一本差負",次鋒分析!$D$17,次鋒分析!$D$18))))</f>
        <v>0.26400000000000001</v>
      </c>
      <c r="N2813" s="1">
        <f t="shared" si="564"/>
        <v>0</v>
      </c>
      <c r="O2813" s="1">
        <f t="shared" si="565"/>
        <v>0</v>
      </c>
      <c r="P2813" s="7">
        <f>IF($C2813="二本差勝",中堅分析!$D$14,IF($C2813="一本差勝",中堅分析!$D$15,IF($C2813="引き分け",中堅分析!$D$16,IF($C2813="一本差負",中堅分析!$D$17,中堅分析!$D$18))))</f>
        <v>0.16000000000000003</v>
      </c>
      <c r="Q2813" s="1">
        <f t="shared" si="566"/>
        <v>-1</v>
      </c>
      <c r="R2813" s="1">
        <f t="shared" si="567"/>
        <v>-2</v>
      </c>
      <c r="S2813" s="7">
        <f>IF($D2813="二本差勝",副将分析!$D$14,IF($D2813="一本差勝",副将分析!$D$15,IF($D2813="引き分け",副将分析!$D$16,IF($D2813="一本差負",副将分析!$D$17,副将分析!$D$18))))</f>
        <v>0.20800000000000002</v>
      </c>
      <c r="T2813" s="1">
        <f t="shared" si="568"/>
        <v>-1</v>
      </c>
      <c r="U2813" s="1">
        <f t="shared" si="569"/>
        <v>-1</v>
      </c>
      <c r="V2813" s="7">
        <f>IF($E2813="二本差勝",大将分析!$D$14,IF($E2813="一本差勝",大将分析!$D$15,IF($E2813="引き分け",大将分析!$D$16,IF($E2813="一本差負",大将分析!$D$17,大将分析!$D$18))))</f>
        <v>0.26400000000000001</v>
      </c>
      <c r="W2813" s="1">
        <f t="shared" si="570"/>
        <v>0</v>
      </c>
      <c r="X2813" s="1">
        <f t="shared" si="571"/>
        <v>0</v>
      </c>
    </row>
    <row r="2814" spans="1:24" x14ac:dyDescent="0.15">
      <c r="A2814" s="1" t="s">
        <v>41</v>
      </c>
      <c r="B2814" s="1" t="s">
        <v>42</v>
      </c>
      <c r="C2814" s="1" t="s">
        <v>22</v>
      </c>
      <c r="D2814" s="1" t="s">
        <v>22</v>
      </c>
      <c r="E2814" s="1" t="s">
        <v>41</v>
      </c>
      <c r="F2814" s="19">
        <f t="shared" si="559"/>
        <v>-2</v>
      </c>
      <c r="G2814" s="19">
        <f t="shared" si="560"/>
        <v>-3</v>
      </c>
      <c r="H2814" s="20">
        <f t="shared" si="561"/>
        <v>4.8245243904000018E-4</v>
      </c>
      <c r="J2814" s="7">
        <f>IF($A2814="二本差勝",先鋒分析!$D$14,IF($A2814="一本差勝",先鋒分析!$D$15,IF($A2814="引き分け",先鋒分析!$D$16,IF($A2814="一本差負",先鋒分析!$D$17,先鋒分析!$D$18))))</f>
        <v>0.20800000000000002</v>
      </c>
      <c r="K2814" s="19">
        <f t="shared" si="562"/>
        <v>-1</v>
      </c>
      <c r="L2814" s="19">
        <f t="shared" si="563"/>
        <v>-1</v>
      </c>
      <c r="M2814" s="7">
        <f>IF($B2814="二本差勝",次鋒分析!$D$14,IF($B2814="一本差勝",次鋒分析!$D$15,IF($B2814="引き分け",次鋒分析!$D$16,IF($B2814="一本差負",次鋒分析!$D$17,次鋒分析!$D$18))))</f>
        <v>0.16000000000000003</v>
      </c>
      <c r="N2814" s="1">
        <f t="shared" si="564"/>
        <v>-1</v>
      </c>
      <c r="O2814" s="1">
        <f t="shared" si="565"/>
        <v>-2</v>
      </c>
      <c r="P2814" s="7">
        <f>IF($C2814="二本差勝",中堅分析!$D$14,IF($C2814="一本差勝",中堅分析!$D$15,IF($C2814="引き分け",中堅分析!$D$16,IF($C2814="一本差負",中堅分析!$D$17,中堅分析!$D$18))))</f>
        <v>0.26400000000000001</v>
      </c>
      <c r="Q2814" s="1">
        <f t="shared" si="566"/>
        <v>0</v>
      </c>
      <c r="R2814" s="1">
        <f t="shared" si="567"/>
        <v>0</v>
      </c>
      <c r="S2814" s="7">
        <f>IF($D2814="二本差勝",副将分析!$D$14,IF($D2814="一本差勝",副将分析!$D$15,IF($D2814="引き分け",副将分析!$D$16,IF($D2814="一本差負",副将分析!$D$17,副将分析!$D$18))))</f>
        <v>0.26400000000000001</v>
      </c>
      <c r="T2814" s="1">
        <f t="shared" si="568"/>
        <v>0</v>
      </c>
      <c r="U2814" s="1">
        <f t="shared" si="569"/>
        <v>0</v>
      </c>
      <c r="V2814" s="7">
        <f>IF($E2814="二本差勝",大将分析!$D$14,IF($E2814="一本差勝",大将分析!$D$15,IF($E2814="引き分け",大将分析!$D$16,IF($E2814="一本差負",大将分析!$D$17,大将分析!$D$18))))</f>
        <v>0.20800000000000002</v>
      </c>
      <c r="W2814" s="1">
        <f t="shared" si="570"/>
        <v>-1</v>
      </c>
      <c r="X2814" s="1">
        <f t="shared" si="571"/>
        <v>-1</v>
      </c>
    </row>
    <row r="2815" spans="1:24" x14ac:dyDescent="0.15">
      <c r="A2815" s="1" t="s">
        <v>41</v>
      </c>
      <c r="B2815" s="1" t="s">
        <v>42</v>
      </c>
      <c r="C2815" s="1" t="s">
        <v>22</v>
      </c>
      <c r="D2815" s="1" t="s">
        <v>41</v>
      </c>
      <c r="E2815" s="1" t="s">
        <v>22</v>
      </c>
      <c r="F2815" s="19">
        <f t="shared" si="559"/>
        <v>-2</v>
      </c>
      <c r="G2815" s="19">
        <f t="shared" si="560"/>
        <v>-3</v>
      </c>
      <c r="H2815" s="20">
        <f t="shared" si="561"/>
        <v>4.8245243904000023E-4</v>
      </c>
      <c r="J2815" s="7">
        <f>IF($A2815="二本差勝",先鋒分析!$D$14,IF($A2815="一本差勝",先鋒分析!$D$15,IF($A2815="引き分け",先鋒分析!$D$16,IF($A2815="一本差負",先鋒分析!$D$17,先鋒分析!$D$18))))</f>
        <v>0.20800000000000002</v>
      </c>
      <c r="K2815" s="19">
        <f t="shared" si="562"/>
        <v>-1</v>
      </c>
      <c r="L2815" s="19">
        <f t="shared" si="563"/>
        <v>-1</v>
      </c>
      <c r="M2815" s="7">
        <f>IF($B2815="二本差勝",次鋒分析!$D$14,IF($B2815="一本差勝",次鋒分析!$D$15,IF($B2815="引き分け",次鋒分析!$D$16,IF($B2815="一本差負",次鋒分析!$D$17,次鋒分析!$D$18))))</f>
        <v>0.16000000000000003</v>
      </c>
      <c r="N2815" s="1">
        <f t="shared" si="564"/>
        <v>-1</v>
      </c>
      <c r="O2815" s="1">
        <f t="shared" si="565"/>
        <v>-2</v>
      </c>
      <c r="P2815" s="7">
        <f>IF($C2815="二本差勝",中堅分析!$D$14,IF($C2815="一本差勝",中堅分析!$D$15,IF($C2815="引き分け",中堅分析!$D$16,IF($C2815="一本差負",中堅分析!$D$17,中堅分析!$D$18))))</f>
        <v>0.26400000000000001</v>
      </c>
      <c r="Q2815" s="1">
        <f t="shared" si="566"/>
        <v>0</v>
      </c>
      <c r="R2815" s="1">
        <f t="shared" si="567"/>
        <v>0</v>
      </c>
      <c r="S2815" s="7">
        <f>IF($D2815="二本差勝",副将分析!$D$14,IF($D2815="一本差勝",副将分析!$D$15,IF($D2815="引き分け",副将分析!$D$16,IF($D2815="一本差負",副将分析!$D$17,副将分析!$D$18))))</f>
        <v>0.20800000000000002</v>
      </c>
      <c r="T2815" s="1">
        <f t="shared" si="568"/>
        <v>-1</v>
      </c>
      <c r="U2815" s="1">
        <f t="shared" si="569"/>
        <v>-1</v>
      </c>
      <c r="V2815" s="7">
        <f>IF($E2815="二本差勝",大将分析!$D$14,IF($E2815="一本差勝",大将分析!$D$15,IF($E2815="引き分け",大将分析!$D$16,IF($E2815="一本差負",大将分析!$D$17,大将分析!$D$18))))</f>
        <v>0.26400000000000001</v>
      </c>
      <c r="W2815" s="1">
        <f t="shared" si="570"/>
        <v>0</v>
      </c>
      <c r="X2815" s="1">
        <f t="shared" si="571"/>
        <v>0</v>
      </c>
    </row>
    <row r="2816" spans="1:24" x14ac:dyDescent="0.15">
      <c r="A2816" s="1" t="s">
        <v>42</v>
      </c>
      <c r="B2816" s="1" t="s">
        <v>22</v>
      </c>
      <c r="C2816" s="1" t="s">
        <v>41</v>
      </c>
      <c r="D2816" s="1" t="s">
        <v>22</v>
      </c>
      <c r="E2816" s="1" t="s">
        <v>41</v>
      </c>
      <c r="F2816" s="19">
        <f t="shared" si="559"/>
        <v>-2</v>
      </c>
      <c r="G2816" s="19">
        <f t="shared" si="560"/>
        <v>-3</v>
      </c>
      <c r="H2816" s="20">
        <f t="shared" si="561"/>
        <v>4.8245243904000029E-4</v>
      </c>
      <c r="J2816" s="7">
        <f>IF($A2816="二本差勝",先鋒分析!$D$14,IF($A2816="一本差勝",先鋒分析!$D$15,IF($A2816="引き分け",先鋒分析!$D$16,IF($A2816="一本差負",先鋒分析!$D$17,先鋒分析!$D$18))))</f>
        <v>0.16000000000000003</v>
      </c>
      <c r="K2816" s="19">
        <f t="shared" si="562"/>
        <v>-1</v>
      </c>
      <c r="L2816" s="19">
        <f t="shared" si="563"/>
        <v>-2</v>
      </c>
      <c r="M2816" s="7">
        <f>IF($B2816="二本差勝",次鋒分析!$D$14,IF($B2816="一本差勝",次鋒分析!$D$15,IF($B2816="引き分け",次鋒分析!$D$16,IF($B2816="一本差負",次鋒分析!$D$17,次鋒分析!$D$18))))</f>
        <v>0.26400000000000001</v>
      </c>
      <c r="N2816" s="1">
        <f t="shared" si="564"/>
        <v>0</v>
      </c>
      <c r="O2816" s="1">
        <f t="shared" si="565"/>
        <v>0</v>
      </c>
      <c r="P2816" s="7">
        <f>IF($C2816="二本差勝",中堅分析!$D$14,IF($C2816="一本差勝",中堅分析!$D$15,IF($C2816="引き分け",中堅分析!$D$16,IF($C2816="一本差負",中堅分析!$D$17,中堅分析!$D$18))))</f>
        <v>0.20800000000000002</v>
      </c>
      <c r="Q2816" s="1">
        <f t="shared" si="566"/>
        <v>-1</v>
      </c>
      <c r="R2816" s="1">
        <f t="shared" si="567"/>
        <v>-1</v>
      </c>
      <c r="S2816" s="7">
        <f>IF($D2816="二本差勝",副将分析!$D$14,IF($D2816="一本差勝",副将分析!$D$15,IF($D2816="引き分け",副将分析!$D$16,IF($D2816="一本差負",副将分析!$D$17,副将分析!$D$18))))</f>
        <v>0.26400000000000001</v>
      </c>
      <c r="T2816" s="1">
        <f t="shared" si="568"/>
        <v>0</v>
      </c>
      <c r="U2816" s="1">
        <f t="shared" si="569"/>
        <v>0</v>
      </c>
      <c r="V2816" s="7">
        <f>IF($E2816="二本差勝",大将分析!$D$14,IF($E2816="一本差勝",大将分析!$D$15,IF($E2816="引き分け",大将分析!$D$16,IF($E2816="一本差負",大将分析!$D$17,大将分析!$D$18))))</f>
        <v>0.20800000000000002</v>
      </c>
      <c r="W2816" s="1">
        <f t="shared" si="570"/>
        <v>-1</v>
      </c>
      <c r="X2816" s="1">
        <f t="shared" si="571"/>
        <v>-1</v>
      </c>
    </row>
    <row r="2817" spans="1:24" x14ac:dyDescent="0.15">
      <c r="A2817" s="1" t="s">
        <v>42</v>
      </c>
      <c r="B2817" s="1" t="s">
        <v>22</v>
      </c>
      <c r="C2817" s="1" t="s">
        <v>41</v>
      </c>
      <c r="D2817" s="1" t="s">
        <v>41</v>
      </c>
      <c r="E2817" s="1" t="s">
        <v>22</v>
      </c>
      <c r="F2817" s="19">
        <f t="shared" si="559"/>
        <v>-2</v>
      </c>
      <c r="G2817" s="19">
        <f t="shared" si="560"/>
        <v>-3</v>
      </c>
      <c r="H2817" s="20">
        <f t="shared" si="561"/>
        <v>4.8245243904000034E-4</v>
      </c>
      <c r="J2817" s="7">
        <f>IF($A2817="二本差勝",先鋒分析!$D$14,IF($A2817="一本差勝",先鋒分析!$D$15,IF($A2817="引き分け",先鋒分析!$D$16,IF($A2817="一本差負",先鋒分析!$D$17,先鋒分析!$D$18))))</f>
        <v>0.16000000000000003</v>
      </c>
      <c r="K2817" s="19">
        <f t="shared" si="562"/>
        <v>-1</v>
      </c>
      <c r="L2817" s="19">
        <f t="shared" si="563"/>
        <v>-2</v>
      </c>
      <c r="M2817" s="7">
        <f>IF($B2817="二本差勝",次鋒分析!$D$14,IF($B2817="一本差勝",次鋒分析!$D$15,IF($B2817="引き分け",次鋒分析!$D$16,IF($B2817="一本差負",次鋒分析!$D$17,次鋒分析!$D$18))))</f>
        <v>0.26400000000000001</v>
      </c>
      <c r="N2817" s="1">
        <f t="shared" si="564"/>
        <v>0</v>
      </c>
      <c r="O2817" s="1">
        <f t="shared" si="565"/>
        <v>0</v>
      </c>
      <c r="P2817" s="7">
        <f>IF($C2817="二本差勝",中堅分析!$D$14,IF($C2817="一本差勝",中堅分析!$D$15,IF($C2817="引き分け",中堅分析!$D$16,IF($C2817="一本差負",中堅分析!$D$17,中堅分析!$D$18))))</f>
        <v>0.20800000000000002</v>
      </c>
      <c r="Q2817" s="1">
        <f t="shared" si="566"/>
        <v>-1</v>
      </c>
      <c r="R2817" s="1">
        <f t="shared" si="567"/>
        <v>-1</v>
      </c>
      <c r="S2817" s="7">
        <f>IF($D2817="二本差勝",副将分析!$D$14,IF($D2817="一本差勝",副将分析!$D$15,IF($D2817="引き分け",副将分析!$D$16,IF($D2817="一本差負",副将分析!$D$17,副将分析!$D$18))))</f>
        <v>0.20800000000000002</v>
      </c>
      <c r="T2817" s="1">
        <f t="shared" si="568"/>
        <v>-1</v>
      </c>
      <c r="U2817" s="1">
        <f t="shared" si="569"/>
        <v>-1</v>
      </c>
      <c r="V2817" s="7">
        <f>IF($E2817="二本差勝",大将分析!$D$14,IF($E2817="一本差勝",大将分析!$D$15,IF($E2817="引き分け",大将分析!$D$16,IF($E2817="一本差負",大将分析!$D$17,大将分析!$D$18))))</f>
        <v>0.26400000000000001</v>
      </c>
      <c r="W2817" s="1">
        <f t="shared" si="570"/>
        <v>0</v>
      </c>
      <c r="X2817" s="1">
        <f t="shared" si="571"/>
        <v>0</v>
      </c>
    </row>
    <row r="2818" spans="1:24" x14ac:dyDescent="0.15">
      <c r="A2818" s="1" t="s">
        <v>42</v>
      </c>
      <c r="B2818" s="1" t="s">
        <v>41</v>
      </c>
      <c r="C2818" s="1" t="s">
        <v>22</v>
      </c>
      <c r="D2818" s="1" t="s">
        <v>22</v>
      </c>
      <c r="E2818" s="1" t="s">
        <v>41</v>
      </c>
      <c r="F2818" s="19">
        <f t="shared" si="559"/>
        <v>-2</v>
      </c>
      <c r="G2818" s="19">
        <f t="shared" si="560"/>
        <v>-3</v>
      </c>
      <c r="H2818" s="20">
        <f t="shared" si="561"/>
        <v>4.8245243904000018E-4</v>
      </c>
      <c r="J2818" s="7">
        <f>IF($A2818="二本差勝",先鋒分析!$D$14,IF($A2818="一本差勝",先鋒分析!$D$15,IF($A2818="引き分け",先鋒分析!$D$16,IF($A2818="一本差負",先鋒分析!$D$17,先鋒分析!$D$18))))</f>
        <v>0.16000000000000003</v>
      </c>
      <c r="K2818" s="19">
        <f t="shared" si="562"/>
        <v>-1</v>
      </c>
      <c r="L2818" s="19">
        <f t="shared" si="563"/>
        <v>-2</v>
      </c>
      <c r="M2818" s="7">
        <f>IF($B2818="二本差勝",次鋒分析!$D$14,IF($B2818="一本差勝",次鋒分析!$D$15,IF($B2818="引き分け",次鋒分析!$D$16,IF($B2818="一本差負",次鋒分析!$D$17,次鋒分析!$D$18))))</f>
        <v>0.20800000000000002</v>
      </c>
      <c r="N2818" s="1">
        <f t="shared" si="564"/>
        <v>-1</v>
      </c>
      <c r="O2818" s="1">
        <f t="shared" si="565"/>
        <v>-1</v>
      </c>
      <c r="P2818" s="7">
        <f>IF($C2818="二本差勝",中堅分析!$D$14,IF($C2818="一本差勝",中堅分析!$D$15,IF($C2818="引き分け",中堅分析!$D$16,IF($C2818="一本差負",中堅分析!$D$17,中堅分析!$D$18))))</f>
        <v>0.26400000000000001</v>
      </c>
      <c r="Q2818" s="1">
        <f t="shared" si="566"/>
        <v>0</v>
      </c>
      <c r="R2818" s="1">
        <f t="shared" si="567"/>
        <v>0</v>
      </c>
      <c r="S2818" s="7">
        <f>IF($D2818="二本差勝",副将分析!$D$14,IF($D2818="一本差勝",副将分析!$D$15,IF($D2818="引き分け",副将分析!$D$16,IF($D2818="一本差負",副将分析!$D$17,副将分析!$D$18))))</f>
        <v>0.26400000000000001</v>
      </c>
      <c r="T2818" s="1">
        <f t="shared" si="568"/>
        <v>0</v>
      </c>
      <c r="U2818" s="1">
        <f t="shared" si="569"/>
        <v>0</v>
      </c>
      <c r="V2818" s="7">
        <f>IF($E2818="二本差勝",大将分析!$D$14,IF($E2818="一本差勝",大将分析!$D$15,IF($E2818="引き分け",大将分析!$D$16,IF($E2818="一本差負",大将分析!$D$17,大将分析!$D$18))))</f>
        <v>0.20800000000000002</v>
      </c>
      <c r="W2818" s="1">
        <f t="shared" si="570"/>
        <v>-1</v>
      </c>
      <c r="X2818" s="1">
        <f t="shared" si="571"/>
        <v>-1</v>
      </c>
    </row>
    <row r="2819" spans="1:24" x14ac:dyDescent="0.15">
      <c r="A2819" s="1" t="s">
        <v>42</v>
      </c>
      <c r="B2819" s="1" t="s">
        <v>41</v>
      </c>
      <c r="C2819" s="1" t="s">
        <v>22</v>
      </c>
      <c r="D2819" s="1" t="s">
        <v>41</v>
      </c>
      <c r="E2819" s="1" t="s">
        <v>22</v>
      </c>
      <c r="F2819" s="19">
        <f t="shared" si="559"/>
        <v>-2</v>
      </c>
      <c r="G2819" s="19">
        <f t="shared" si="560"/>
        <v>-3</v>
      </c>
      <c r="H2819" s="20">
        <f t="shared" si="561"/>
        <v>4.8245243904000023E-4</v>
      </c>
      <c r="J2819" s="7">
        <f>IF($A2819="二本差勝",先鋒分析!$D$14,IF($A2819="一本差勝",先鋒分析!$D$15,IF($A2819="引き分け",先鋒分析!$D$16,IF($A2819="一本差負",先鋒分析!$D$17,先鋒分析!$D$18))))</f>
        <v>0.16000000000000003</v>
      </c>
      <c r="K2819" s="19">
        <f t="shared" si="562"/>
        <v>-1</v>
      </c>
      <c r="L2819" s="19">
        <f t="shared" si="563"/>
        <v>-2</v>
      </c>
      <c r="M2819" s="7">
        <f>IF($B2819="二本差勝",次鋒分析!$D$14,IF($B2819="一本差勝",次鋒分析!$D$15,IF($B2819="引き分け",次鋒分析!$D$16,IF($B2819="一本差負",次鋒分析!$D$17,次鋒分析!$D$18))))</f>
        <v>0.20800000000000002</v>
      </c>
      <c r="N2819" s="1">
        <f t="shared" si="564"/>
        <v>-1</v>
      </c>
      <c r="O2819" s="1">
        <f t="shared" si="565"/>
        <v>-1</v>
      </c>
      <c r="P2819" s="7">
        <f>IF($C2819="二本差勝",中堅分析!$D$14,IF($C2819="一本差勝",中堅分析!$D$15,IF($C2819="引き分け",中堅分析!$D$16,IF($C2819="一本差負",中堅分析!$D$17,中堅分析!$D$18))))</f>
        <v>0.26400000000000001</v>
      </c>
      <c r="Q2819" s="1">
        <f t="shared" si="566"/>
        <v>0</v>
      </c>
      <c r="R2819" s="1">
        <f t="shared" si="567"/>
        <v>0</v>
      </c>
      <c r="S2819" s="7">
        <f>IF($D2819="二本差勝",副将分析!$D$14,IF($D2819="一本差勝",副将分析!$D$15,IF($D2819="引き分け",副将分析!$D$16,IF($D2819="一本差負",副将分析!$D$17,副将分析!$D$18))))</f>
        <v>0.20800000000000002</v>
      </c>
      <c r="T2819" s="1">
        <f t="shared" si="568"/>
        <v>-1</v>
      </c>
      <c r="U2819" s="1">
        <f t="shared" si="569"/>
        <v>-1</v>
      </c>
      <c r="V2819" s="7">
        <f>IF($E2819="二本差勝",大将分析!$D$14,IF($E2819="一本差勝",大将分析!$D$15,IF($E2819="引き分け",大将分析!$D$16,IF($E2819="一本差負",大将分析!$D$17,大将分析!$D$18))))</f>
        <v>0.26400000000000001</v>
      </c>
      <c r="W2819" s="1">
        <f t="shared" si="570"/>
        <v>0</v>
      </c>
      <c r="X2819" s="1">
        <f t="shared" si="571"/>
        <v>0</v>
      </c>
    </row>
    <row r="2820" spans="1:24" x14ac:dyDescent="0.15">
      <c r="A2820" s="1" t="s">
        <v>22</v>
      </c>
      <c r="B2820" s="1" t="s">
        <v>41</v>
      </c>
      <c r="C2820" s="1" t="s">
        <v>42</v>
      </c>
      <c r="D2820" s="1" t="s">
        <v>22</v>
      </c>
      <c r="E2820" s="1" t="s">
        <v>42</v>
      </c>
      <c r="F2820" s="19">
        <f t="shared" si="559"/>
        <v>-2</v>
      </c>
      <c r="G2820" s="19">
        <f t="shared" si="560"/>
        <v>-3</v>
      </c>
      <c r="H2820" s="20">
        <f t="shared" si="561"/>
        <v>3.7111726080000016E-4</v>
      </c>
      <c r="J2820" s="7">
        <f>IF($A2820="二本差勝",先鋒分析!$D$14,IF($A2820="一本差勝",先鋒分析!$D$15,IF($A2820="引き分け",先鋒分析!$D$16,IF($A2820="一本差負",先鋒分析!$D$17,先鋒分析!$D$18))))</f>
        <v>0.26400000000000001</v>
      </c>
      <c r="K2820" s="19">
        <f t="shared" si="562"/>
        <v>0</v>
      </c>
      <c r="L2820" s="19">
        <f t="shared" si="563"/>
        <v>0</v>
      </c>
      <c r="M2820" s="7">
        <f>IF($B2820="二本差勝",次鋒分析!$D$14,IF($B2820="一本差勝",次鋒分析!$D$15,IF($B2820="引き分け",次鋒分析!$D$16,IF($B2820="一本差負",次鋒分析!$D$17,次鋒分析!$D$18))))</f>
        <v>0.20800000000000002</v>
      </c>
      <c r="N2820" s="1">
        <f t="shared" si="564"/>
        <v>-1</v>
      </c>
      <c r="O2820" s="1">
        <f t="shared" si="565"/>
        <v>-1</v>
      </c>
      <c r="P2820" s="7">
        <f>IF($C2820="二本差勝",中堅分析!$D$14,IF($C2820="一本差勝",中堅分析!$D$15,IF($C2820="引き分け",中堅分析!$D$16,IF($C2820="一本差負",中堅分析!$D$17,中堅分析!$D$18))))</f>
        <v>0.16000000000000003</v>
      </c>
      <c r="Q2820" s="1">
        <f t="shared" si="566"/>
        <v>-1</v>
      </c>
      <c r="R2820" s="1">
        <f t="shared" si="567"/>
        <v>-2</v>
      </c>
      <c r="S2820" s="7">
        <f>IF($D2820="二本差勝",副将分析!$D$14,IF($D2820="一本差勝",副将分析!$D$15,IF($D2820="引き分け",副将分析!$D$16,IF($D2820="一本差負",副将分析!$D$17,副将分析!$D$18))))</f>
        <v>0.26400000000000001</v>
      </c>
      <c r="T2820" s="1">
        <f t="shared" si="568"/>
        <v>0</v>
      </c>
      <c r="U2820" s="1">
        <f t="shared" si="569"/>
        <v>0</v>
      </c>
      <c r="V2820" s="7">
        <f>IF($E2820="二本差勝",大将分析!$D$14,IF($E2820="一本差勝",大将分析!$D$15,IF($E2820="引き分け",大将分析!$D$16,IF($E2820="一本差負",大将分析!$D$17,大将分析!$D$18))))</f>
        <v>0.16000000000000003</v>
      </c>
      <c r="W2820" s="1">
        <f t="shared" si="570"/>
        <v>-1</v>
      </c>
      <c r="X2820" s="1">
        <f t="shared" si="571"/>
        <v>-2</v>
      </c>
    </row>
    <row r="2821" spans="1:24" x14ac:dyDescent="0.15">
      <c r="A2821" s="1" t="s">
        <v>22</v>
      </c>
      <c r="B2821" s="1" t="s">
        <v>41</v>
      </c>
      <c r="C2821" s="1" t="s">
        <v>42</v>
      </c>
      <c r="D2821" s="1" t="s">
        <v>42</v>
      </c>
      <c r="E2821" s="1" t="s">
        <v>22</v>
      </c>
      <c r="F2821" s="19">
        <f t="shared" si="559"/>
        <v>-2</v>
      </c>
      <c r="G2821" s="19">
        <f t="shared" si="560"/>
        <v>-3</v>
      </c>
      <c r="H2821" s="20">
        <f t="shared" si="561"/>
        <v>3.7111726080000021E-4</v>
      </c>
      <c r="J2821" s="7">
        <f>IF($A2821="二本差勝",先鋒分析!$D$14,IF($A2821="一本差勝",先鋒分析!$D$15,IF($A2821="引き分け",先鋒分析!$D$16,IF($A2821="一本差負",先鋒分析!$D$17,先鋒分析!$D$18))))</f>
        <v>0.26400000000000001</v>
      </c>
      <c r="K2821" s="19">
        <f t="shared" si="562"/>
        <v>0</v>
      </c>
      <c r="L2821" s="19">
        <f t="shared" si="563"/>
        <v>0</v>
      </c>
      <c r="M2821" s="7">
        <f>IF($B2821="二本差勝",次鋒分析!$D$14,IF($B2821="一本差勝",次鋒分析!$D$15,IF($B2821="引き分け",次鋒分析!$D$16,IF($B2821="一本差負",次鋒分析!$D$17,次鋒分析!$D$18))))</f>
        <v>0.20800000000000002</v>
      </c>
      <c r="N2821" s="1">
        <f t="shared" si="564"/>
        <v>-1</v>
      </c>
      <c r="O2821" s="1">
        <f t="shared" si="565"/>
        <v>-1</v>
      </c>
      <c r="P2821" s="7">
        <f>IF($C2821="二本差勝",中堅分析!$D$14,IF($C2821="一本差勝",中堅分析!$D$15,IF($C2821="引き分け",中堅分析!$D$16,IF($C2821="一本差負",中堅分析!$D$17,中堅分析!$D$18))))</f>
        <v>0.16000000000000003</v>
      </c>
      <c r="Q2821" s="1">
        <f t="shared" si="566"/>
        <v>-1</v>
      </c>
      <c r="R2821" s="1">
        <f t="shared" si="567"/>
        <v>-2</v>
      </c>
      <c r="S2821" s="7">
        <f>IF($D2821="二本差勝",副将分析!$D$14,IF($D2821="一本差勝",副将分析!$D$15,IF($D2821="引き分け",副将分析!$D$16,IF($D2821="一本差負",副将分析!$D$17,副将分析!$D$18))))</f>
        <v>0.16000000000000003</v>
      </c>
      <c r="T2821" s="1">
        <f t="shared" si="568"/>
        <v>-1</v>
      </c>
      <c r="U2821" s="1">
        <f t="shared" si="569"/>
        <v>-2</v>
      </c>
      <c r="V2821" s="7">
        <f>IF($E2821="二本差勝",大将分析!$D$14,IF($E2821="一本差勝",大将分析!$D$15,IF($E2821="引き分け",大将分析!$D$16,IF($E2821="一本差負",大将分析!$D$17,大将分析!$D$18))))</f>
        <v>0.26400000000000001</v>
      </c>
      <c r="W2821" s="1">
        <f t="shared" si="570"/>
        <v>0</v>
      </c>
      <c r="X2821" s="1">
        <f t="shared" si="571"/>
        <v>0</v>
      </c>
    </row>
    <row r="2822" spans="1:24" x14ac:dyDescent="0.15">
      <c r="A2822" s="1" t="s">
        <v>22</v>
      </c>
      <c r="B2822" s="1" t="s">
        <v>42</v>
      </c>
      <c r="C2822" s="1" t="s">
        <v>41</v>
      </c>
      <c r="D2822" s="1" t="s">
        <v>22</v>
      </c>
      <c r="E2822" s="1" t="s">
        <v>42</v>
      </c>
      <c r="F2822" s="19">
        <f t="shared" ref="F2822:F2885" si="572">K2822+N2822+Q2822</f>
        <v>-2</v>
      </c>
      <c r="G2822" s="19">
        <f t="shared" ref="G2822:G2885" si="573">L2822+O2822+R2822</f>
        <v>-3</v>
      </c>
      <c r="H2822" s="20">
        <f t="shared" ref="H2822:H2885" si="574">J2822*M2822*P2822*S2822*V2822</f>
        <v>3.7111726080000027E-4</v>
      </c>
      <c r="J2822" s="7">
        <f>IF($A2822="二本差勝",先鋒分析!$D$14,IF($A2822="一本差勝",先鋒分析!$D$15,IF($A2822="引き分け",先鋒分析!$D$16,IF($A2822="一本差負",先鋒分析!$D$17,先鋒分析!$D$18))))</f>
        <v>0.26400000000000001</v>
      </c>
      <c r="K2822" s="19">
        <f t="shared" ref="K2822:K2885" si="575">IF($A2822="二本差勝",1,IF($A2822="一本差勝",1,IF($A2822="引き分け",0,-1)))</f>
        <v>0</v>
      </c>
      <c r="L2822" s="19">
        <f t="shared" ref="L2822:L2885" si="576">IF($A2822="二本差勝",2,IF($A2822="一本差勝",1,IF($A2822="引き分け",0,IF($A2822="一本差負",-1,-2))))</f>
        <v>0</v>
      </c>
      <c r="M2822" s="7">
        <f>IF($B2822="二本差勝",次鋒分析!$D$14,IF($B2822="一本差勝",次鋒分析!$D$15,IF($B2822="引き分け",次鋒分析!$D$16,IF($B2822="一本差負",次鋒分析!$D$17,次鋒分析!$D$18))))</f>
        <v>0.16000000000000003</v>
      </c>
      <c r="N2822" s="1">
        <f t="shared" ref="N2822:N2885" si="577">IF($B2822="二本差勝",1,IF($B2822="一本差勝",1,IF($B2822="引き分け",0,-1)))</f>
        <v>-1</v>
      </c>
      <c r="O2822" s="1">
        <f t="shared" ref="O2822:O2885" si="578">IF($B2822="二本差勝",2,IF($B2822="一本差勝",1,IF($B2822="引き分け",0,IF($B2822="一本差負",-1,-2))))</f>
        <v>-2</v>
      </c>
      <c r="P2822" s="7">
        <f>IF($C2822="二本差勝",中堅分析!$D$14,IF($C2822="一本差勝",中堅分析!$D$15,IF($C2822="引き分け",中堅分析!$D$16,IF($C2822="一本差負",中堅分析!$D$17,中堅分析!$D$18))))</f>
        <v>0.20800000000000002</v>
      </c>
      <c r="Q2822" s="1">
        <f t="shared" ref="Q2822:Q2885" si="579">IF($C2822="二本差勝",1,IF($C2822="一本差勝",1,IF($C2822="引き分け",0,-1)))</f>
        <v>-1</v>
      </c>
      <c r="R2822" s="1">
        <f t="shared" ref="R2822:R2885" si="580">IF($C2822="二本差勝",2,IF($C2822="一本差勝",1,IF($C2822="引き分け",0,IF($C2822="一本差負",-1,-2))))</f>
        <v>-1</v>
      </c>
      <c r="S2822" s="7">
        <f>IF($D2822="二本差勝",副将分析!$D$14,IF($D2822="一本差勝",副将分析!$D$15,IF($D2822="引き分け",副将分析!$D$16,IF($D2822="一本差負",副将分析!$D$17,副将分析!$D$18))))</f>
        <v>0.26400000000000001</v>
      </c>
      <c r="T2822" s="1">
        <f t="shared" ref="T2822:T2885" si="581">IF($D2822="二本差勝",1,IF($D2822="一本差勝",1,IF($D2822="引き分け",0,-1)))</f>
        <v>0</v>
      </c>
      <c r="U2822" s="1">
        <f t="shared" ref="U2822:U2885" si="582">IF($D2822="二本差勝",2,IF($D2822="一本差勝",1,IF($D2822="引き分け",0,IF($D2822="一本差負",-1,-2))))</f>
        <v>0</v>
      </c>
      <c r="V2822" s="7">
        <f>IF($E2822="二本差勝",大将分析!$D$14,IF($E2822="一本差勝",大将分析!$D$15,IF($E2822="引き分け",大将分析!$D$16,IF($E2822="一本差負",大将分析!$D$17,大将分析!$D$18))))</f>
        <v>0.16000000000000003</v>
      </c>
      <c r="W2822" s="1">
        <f t="shared" ref="W2822:W2885" si="583">IF($E2822="二本差勝",1,IF($E2822="一本差勝",1,IF($E2822="引き分け",0,-1)))</f>
        <v>-1</v>
      </c>
      <c r="X2822" s="1">
        <f t="shared" ref="X2822:X2885" si="584">IF($E2822="二本差勝",2,IF($E2822="一本差勝",1,IF($E2822="引き分け",0,IF($E2822="一本差負",-1,-2))))</f>
        <v>-2</v>
      </c>
    </row>
    <row r="2823" spans="1:24" x14ac:dyDescent="0.15">
      <c r="A2823" s="1" t="s">
        <v>22</v>
      </c>
      <c r="B2823" s="1" t="s">
        <v>42</v>
      </c>
      <c r="C2823" s="1" t="s">
        <v>41</v>
      </c>
      <c r="D2823" s="1" t="s">
        <v>42</v>
      </c>
      <c r="E2823" s="1" t="s">
        <v>22</v>
      </c>
      <c r="F2823" s="19">
        <f t="shared" si="572"/>
        <v>-2</v>
      </c>
      <c r="G2823" s="19">
        <f t="shared" si="573"/>
        <v>-3</v>
      </c>
      <c r="H2823" s="20">
        <f t="shared" si="574"/>
        <v>3.7111726080000027E-4</v>
      </c>
      <c r="J2823" s="7">
        <f>IF($A2823="二本差勝",先鋒分析!$D$14,IF($A2823="一本差勝",先鋒分析!$D$15,IF($A2823="引き分け",先鋒分析!$D$16,IF($A2823="一本差負",先鋒分析!$D$17,先鋒分析!$D$18))))</f>
        <v>0.26400000000000001</v>
      </c>
      <c r="K2823" s="19">
        <f t="shared" si="575"/>
        <v>0</v>
      </c>
      <c r="L2823" s="19">
        <f t="shared" si="576"/>
        <v>0</v>
      </c>
      <c r="M2823" s="7">
        <f>IF($B2823="二本差勝",次鋒分析!$D$14,IF($B2823="一本差勝",次鋒分析!$D$15,IF($B2823="引き分け",次鋒分析!$D$16,IF($B2823="一本差負",次鋒分析!$D$17,次鋒分析!$D$18))))</f>
        <v>0.16000000000000003</v>
      </c>
      <c r="N2823" s="1">
        <f t="shared" si="577"/>
        <v>-1</v>
      </c>
      <c r="O2823" s="1">
        <f t="shared" si="578"/>
        <v>-2</v>
      </c>
      <c r="P2823" s="7">
        <f>IF($C2823="二本差勝",中堅分析!$D$14,IF($C2823="一本差勝",中堅分析!$D$15,IF($C2823="引き分け",中堅分析!$D$16,IF($C2823="一本差負",中堅分析!$D$17,中堅分析!$D$18))))</f>
        <v>0.20800000000000002</v>
      </c>
      <c r="Q2823" s="1">
        <f t="shared" si="579"/>
        <v>-1</v>
      </c>
      <c r="R2823" s="1">
        <f t="shared" si="580"/>
        <v>-1</v>
      </c>
      <c r="S2823" s="7">
        <f>IF($D2823="二本差勝",副将分析!$D$14,IF($D2823="一本差勝",副将分析!$D$15,IF($D2823="引き分け",副将分析!$D$16,IF($D2823="一本差負",副将分析!$D$17,副将分析!$D$18))))</f>
        <v>0.16000000000000003</v>
      </c>
      <c r="T2823" s="1">
        <f t="shared" si="581"/>
        <v>-1</v>
      </c>
      <c r="U2823" s="1">
        <f t="shared" si="582"/>
        <v>-2</v>
      </c>
      <c r="V2823" s="7">
        <f>IF($E2823="二本差勝",大将分析!$D$14,IF($E2823="一本差勝",大将分析!$D$15,IF($E2823="引き分け",大将分析!$D$16,IF($E2823="一本差負",大将分析!$D$17,大将分析!$D$18))))</f>
        <v>0.26400000000000001</v>
      </c>
      <c r="W2823" s="1">
        <f t="shared" si="583"/>
        <v>0</v>
      </c>
      <c r="X2823" s="1">
        <f t="shared" si="584"/>
        <v>0</v>
      </c>
    </row>
    <row r="2824" spans="1:24" x14ac:dyDescent="0.15">
      <c r="A2824" s="1" t="s">
        <v>41</v>
      </c>
      <c r="B2824" s="1" t="s">
        <v>22</v>
      </c>
      <c r="C2824" s="1" t="s">
        <v>42</v>
      </c>
      <c r="D2824" s="1" t="s">
        <v>22</v>
      </c>
      <c r="E2824" s="1" t="s">
        <v>42</v>
      </c>
      <c r="F2824" s="19">
        <f t="shared" si="572"/>
        <v>-2</v>
      </c>
      <c r="G2824" s="19">
        <f t="shared" si="573"/>
        <v>-3</v>
      </c>
      <c r="H2824" s="20">
        <f t="shared" si="574"/>
        <v>3.7111726080000016E-4</v>
      </c>
      <c r="J2824" s="7">
        <f>IF($A2824="二本差勝",先鋒分析!$D$14,IF($A2824="一本差勝",先鋒分析!$D$15,IF($A2824="引き分け",先鋒分析!$D$16,IF($A2824="一本差負",先鋒分析!$D$17,先鋒分析!$D$18))))</f>
        <v>0.20800000000000002</v>
      </c>
      <c r="K2824" s="19">
        <f t="shared" si="575"/>
        <v>-1</v>
      </c>
      <c r="L2824" s="19">
        <f t="shared" si="576"/>
        <v>-1</v>
      </c>
      <c r="M2824" s="7">
        <f>IF($B2824="二本差勝",次鋒分析!$D$14,IF($B2824="一本差勝",次鋒分析!$D$15,IF($B2824="引き分け",次鋒分析!$D$16,IF($B2824="一本差負",次鋒分析!$D$17,次鋒分析!$D$18))))</f>
        <v>0.26400000000000001</v>
      </c>
      <c r="N2824" s="1">
        <f t="shared" si="577"/>
        <v>0</v>
      </c>
      <c r="O2824" s="1">
        <f t="shared" si="578"/>
        <v>0</v>
      </c>
      <c r="P2824" s="7">
        <f>IF($C2824="二本差勝",中堅分析!$D$14,IF($C2824="一本差勝",中堅分析!$D$15,IF($C2824="引き分け",中堅分析!$D$16,IF($C2824="一本差負",中堅分析!$D$17,中堅分析!$D$18))))</f>
        <v>0.16000000000000003</v>
      </c>
      <c r="Q2824" s="1">
        <f t="shared" si="579"/>
        <v>-1</v>
      </c>
      <c r="R2824" s="1">
        <f t="shared" si="580"/>
        <v>-2</v>
      </c>
      <c r="S2824" s="7">
        <f>IF($D2824="二本差勝",副将分析!$D$14,IF($D2824="一本差勝",副将分析!$D$15,IF($D2824="引き分け",副将分析!$D$16,IF($D2824="一本差負",副将分析!$D$17,副将分析!$D$18))))</f>
        <v>0.26400000000000001</v>
      </c>
      <c r="T2824" s="1">
        <f t="shared" si="581"/>
        <v>0</v>
      </c>
      <c r="U2824" s="1">
        <f t="shared" si="582"/>
        <v>0</v>
      </c>
      <c r="V2824" s="7">
        <f>IF($E2824="二本差勝",大将分析!$D$14,IF($E2824="一本差勝",大将分析!$D$15,IF($E2824="引き分け",大将分析!$D$16,IF($E2824="一本差負",大将分析!$D$17,大将分析!$D$18))))</f>
        <v>0.16000000000000003</v>
      </c>
      <c r="W2824" s="1">
        <f t="shared" si="583"/>
        <v>-1</v>
      </c>
      <c r="X2824" s="1">
        <f t="shared" si="584"/>
        <v>-2</v>
      </c>
    </row>
    <row r="2825" spans="1:24" x14ac:dyDescent="0.15">
      <c r="A2825" s="1" t="s">
        <v>41</v>
      </c>
      <c r="B2825" s="1" t="s">
        <v>22</v>
      </c>
      <c r="C2825" s="1" t="s">
        <v>42</v>
      </c>
      <c r="D2825" s="1" t="s">
        <v>42</v>
      </c>
      <c r="E2825" s="1" t="s">
        <v>22</v>
      </c>
      <c r="F2825" s="19">
        <f t="shared" si="572"/>
        <v>-2</v>
      </c>
      <c r="G2825" s="19">
        <f t="shared" si="573"/>
        <v>-3</v>
      </c>
      <c r="H2825" s="20">
        <f t="shared" si="574"/>
        <v>3.7111726080000021E-4</v>
      </c>
      <c r="J2825" s="7">
        <f>IF($A2825="二本差勝",先鋒分析!$D$14,IF($A2825="一本差勝",先鋒分析!$D$15,IF($A2825="引き分け",先鋒分析!$D$16,IF($A2825="一本差負",先鋒分析!$D$17,先鋒分析!$D$18))))</f>
        <v>0.20800000000000002</v>
      </c>
      <c r="K2825" s="19">
        <f t="shared" si="575"/>
        <v>-1</v>
      </c>
      <c r="L2825" s="19">
        <f t="shared" si="576"/>
        <v>-1</v>
      </c>
      <c r="M2825" s="7">
        <f>IF($B2825="二本差勝",次鋒分析!$D$14,IF($B2825="一本差勝",次鋒分析!$D$15,IF($B2825="引き分け",次鋒分析!$D$16,IF($B2825="一本差負",次鋒分析!$D$17,次鋒分析!$D$18))))</f>
        <v>0.26400000000000001</v>
      </c>
      <c r="N2825" s="1">
        <f t="shared" si="577"/>
        <v>0</v>
      </c>
      <c r="O2825" s="1">
        <f t="shared" si="578"/>
        <v>0</v>
      </c>
      <c r="P2825" s="7">
        <f>IF($C2825="二本差勝",中堅分析!$D$14,IF($C2825="一本差勝",中堅分析!$D$15,IF($C2825="引き分け",中堅分析!$D$16,IF($C2825="一本差負",中堅分析!$D$17,中堅分析!$D$18))))</f>
        <v>0.16000000000000003</v>
      </c>
      <c r="Q2825" s="1">
        <f t="shared" si="579"/>
        <v>-1</v>
      </c>
      <c r="R2825" s="1">
        <f t="shared" si="580"/>
        <v>-2</v>
      </c>
      <c r="S2825" s="7">
        <f>IF($D2825="二本差勝",副将分析!$D$14,IF($D2825="一本差勝",副将分析!$D$15,IF($D2825="引き分け",副将分析!$D$16,IF($D2825="一本差負",副将分析!$D$17,副将分析!$D$18))))</f>
        <v>0.16000000000000003</v>
      </c>
      <c r="T2825" s="1">
        <f t="shared" si="581"/>
        <v>-1</v>
      </c>
      <c r="U2825" s="1">
        <f t="shared" si="582"/>
        <v>-2</v>
      </c>
      <c r="V2825" s="7">
        <f>IF($E2825="二本差勝",大将分析!$D$14,IF($E2825="一本差勝",大将分析!$D$15,IF($E2825="引き分け",大将分析!$D$16,IF($E2825="一本差負",大将分析!$D$17,大将分析!$D$18))))</f>
        <v>0.26400000000000001</v>
      </c>
      <c r="W2825" s="1">
        <f t="shared" si="583"/>
        <v>0</v>
      </c>
      <c r="X2825" s="1">
        <f t="shared" si="584"/>
        <v>0</v>
      </c>
    </row>
    <row r="2826" spans="1:24" x14ac:dyDescent="0.15">
      <c r="A2826" s="1" t="s">
        <v>41</v>
      </c>
      <c r="B2826" s="1" t="s">
        <v>42</v>
      </c>
      <c r="C2826" s="1" t="s">
        <v>22</v>
      </c>
      <c r="D2826" s="1" t="s">
        <v>22</v>
      </c>
      <c r="E2826" s="1" t="s">
        <v>42</v>
      </c>
      <c r="F2826" s="19">
        <f t="shared" si="572"/>
        <v>-2</v>
      </c>
      <c r="G2826" s="19">
        <f t="shared" si="573"/>
        <v>-3</v>
      </c>
      <c r="H2826" s="20">
        <f t="shared" si="574"/>
        <v>3.7111726080000016E-4</v>
      </c>
      <c r="J2826" s="7">
        <f>IF($A2826="二本差勝",先鋒分析!$D$14,IF($A2826="一本差勝",先鋒分析!$D$15,IF($A2826="引き分け",先鋒分析!$D$16,IF($A2826="一本差負",先鋒分析!$D$17,先鋒分析!$D$18))))</f>
        <v>0.20800000000000002</v>
      </c>
      <c r="K2826" s="19">
        <f t="shared" si="575"/>
        <v>-1</v>
      </c>
      <c r="L2826" s="19">
        <f t="shared" si="576"/>
        <v>-1</v>
      </c>
      <c r="M2826" s="7">
        <f>IF($B2826="二本差勝",次鋒分析!$D$14,IF($B2826="一本差勝",次鋒分析!$D$15,IF($B2826="引き分け",次鋒分析!$D$16,IF($B2826="一本差負",次鋒分析!$D$17,次鋒分析!$D$18))))</f>
        <v>0.16000000000000003</v>
      </c>
      <c r="N2826" s="1">
        <f t="shared" si="577"/>
        <v>-1</v>
      </c>
      <c r="O2826" s="1">
        <f t="shared" si="578"/>
        <v>-2</v>
      </c>
      <c r="P2826" s="7">
        <f>IF($C2826="二本差勝",中堅分析!$D$14,IF($C2826="一本差勝",中堅分析!$D$15,IF($C2826="引き分け",中堅分析!$D$16,IF($C2826="一本差負",中堅分析!$D$17,中堅分析!$D$18))))</f>
        <v>0.26400000000000001</v>
      </c>
      <c r="Q2826" s="1">
        <f t="shared" si="579"/>
        <v>0</v>
      </c>
      <c r="R2826" s="1">
        <f t="shared" si="580"/>
        <v>0</v>
      </c>
      <c r="S2826" s="7">
        <f>IF($D2826="二本差勝",副将分析!$D$14,IF($D2826="一本差勝",副将分析!$D$15,IF($D2826="引き分け",副将分析!$D$16,IF($D2826="一本差負",副将分析!$D$17,副将分析!$D$18))))</f>
        <v>0.26400000000000001</v>
      </c>
      <c r="T2826" s="1">
        <f t="shared" si="581"/>
        <v>0</v>
      </c>
      <c r="U2826" s="1">
        <f t="shared" si="582"/>
        <v>0</v>
      </c>
      <c r="V2826" s="7">
        <f>IF($E2826="二本差勝",大将分析!$D$14,IF($E2826="一本差勝",大将分析!$D$15,IF($E2826="引き分け",大将分析!$D$16,IF($E2826="一本差負",大将分析!$D$17,大将分析!$D$18))))</f>
        <v>0.16000000000000003</v>
      </c>
      <c r="W2826" s="1">
        <f t="shared" si="583"/>
        <v>-1</v>
      </c>
      <c r="X2826" s="1">
        <f t="shared" si="584"/>
        <v>-2</v>
      </c>
    </row>
    <row r="2827" spans="1:24" x14ac:dyDescent="0.15">
      <c r="A2827" s="1" t="s">
        <v>41</v>
      </c>
      <c r="B2827" s="1" t="s">
        <v>42</v>
      </c>
      <c r="C2827" s="1" t="s">
        <v>22</v>
      </c>
      <c r="D2827" s="1" t="s">
        <v>42</v>
      </c>
      <c r="E2827" s="1" t="s">
        <v>22</v>
      </c>
      <c r="F2827" s="19">
        <f t="shared" si="572"/>
        <v>-2</v>
      </c>
      <c r="G2827" s="19">
        <f t="shared" si="573"/>
        <v>-3</v>
      </c>
      <c r="H2827" s="20">
        <f t="shared" si="574"/>
        <v>3.7111726080000021E-4</v>
      </c>
      <c r="J2827" s="7">
        <f>IF($A2827="二本差勝",先鋒分析!$D$14,IF($A2827="一本差勝",先鋒分析!$D$15,IF($A2827="引き分け",先鋒分析!$D$16,IF($A2827="一本差負",先鋒分析!$D$17,先鋒分析!$D$18))))</f>
        <v>0.20800000000000002</v>
      </c>
      <c r="K2827" s="19">
        <f t="shared" si="575"/>
        <v>-1</v>
      </c>
      <c r="L2827" s="19">
        <f t="shared" si="576"/>
        <v>-1</v>
      </c>
      <c r="M2827" s="7">
        <f>IF($B2827="二本差勝",次鋒分析!$D$14,IF($B2827="一本差勝",次鋒分析!$D$15,IF($B2827="引き分け",次鋒分析!$D$16,IF($B2827="一本差負",次鋒分析!$D$17,次鋒分析!$D$18))))</f>
        <v>0.16000000000000003</v>
      </c>
      <c r="N2827" s="1">
        <f t="shared" si="577"/>
        <v>-1</v>
      </c>
      <c r="O2827" s="1">
        <f t="shared" si="578"/>
        <v>-2</v>
      </c>
      <c r="P2827" s="7">
        <f>IF($C2827="二本差勝",中堅分析!$D$14,IF($C2827="一本差勝",中堅分析!$D$15,IF($C2827="引き分け",中堅分析!$D$16,IF($C2827="一本差負",中堅分析!$D$17,中堅分析!$D$18))))</f>
        <v>0.26400000000000001</v>
      </c>
      <c r="Q2827" s="1">
        <f t="shared" si="579"/>
        <v>0</v>
      </c>
      <c r="R2827" s="1">
        <f t="shared" si="580"/>
        <v>0</v>
      </c>
      <c r="S2827" s="7">
        <f>IF($D2827="二本差勝",副将分析!$D$14,IF($D2827="一本差勝",副将分析!$D$15,IF($D2827="引き分け",副将分析!$D$16,IF($D2827="一本差負",副将分析!$D$17,副将分析!$D$18))))</f>
        <v>0.16000000000000003</v>
      </c>
      <c r="T2827" s="1">
        <f t="shared" si="581"/>
        <v>-1</v>
      </c>
      <c r="U2827" s="1">
        <f t="shared" si="582"/>
        <v>-2</v>
      </c>
      <c r="V2827" s="7">
        <f>IF($E2827="二本差勝",大将分析!$D$14,IF($E2827="一本差勝",大将分析!$D$15,IF($E2827="引き分け",大将分析!$D$16,IF($E2827="一本差負",大将分析!$D$17,大将分析!$D$18))))</f>
        <v>0.26400000000000001</v>
      </c>
      <c r="W2827" s="1">
        <f t="shared" si="583"/>
        <v>0</v>
      </c>
      <c r="X2827" s="1">
        <f t="shared" si="584"/>
        <v>0</v>
      </c>
    </row>
    <row r="2828" spans="1:24" x14ac:dyDescent="0.15">
      <c r="A2828" s="1" t="s">
        <v>42</v>
      </c>
      <c r="B2828" s="1" t="s">
        <v>22</v>
      </c>
      <c r="C2828" s="1" t="s">
        <v>41</v>
      </c>
      <c r="D2828" s="1" t="s">
        <v>22</v>
      </c>
      <c r="E2828" s="1" t="s">
        <v>42</v>
      </c>
      <c r="F2828" s="19">
        <f t="shared" si="572"/>
        <v>-2</v>
      </c>
      <c r="G2828" s="19">
        <f t="shared" si="573"/>
        <v>-3</v>
      </c>
      <c r="H2828" s="20">
        <f t="shared" si="574"/>
        <v>3.7111726080000027E-4</v>
      </c>
      <c r="J2828" s="7">
        <f>IF($A2828="二本差勝",先鋒分析!$D$14,IF($A2828="一本差勝",先鋒分析!$D$15,IF($A2828="引き分け",先鋒分析!$D$16,IF($A2828="一本差負",先鋒分析!$D$17,先鋒分析!$D$18))))</f>
        <v>0.16000000000000003</v>
      </c>
      <c r="K2828" s="19">
        <f t="shared" si="575"/>
        <v>-1</v>
      </c>
      <c r="L2828" s="19">
        <f t="shared" si="576"/>
        <v>-2</v>
      </c>
      <c r="M2828" s="7">
        <f>IF($B2828="二本差勝",次鋒分析!$D$14,IF($B2828="一本差勝",次鋒分析!$D$15,IF($B2828="引き分け",次鋒分析!$D$16,IF($B2828="一本差負",次鋒分析!$D$17,次鋒分析!$D$18))))</f>
        <v>0.26400000000000001</v>
      </c>
      <c r="N2828" s="1">
        <f t="shared" si="577"/>
        <v>0</v>
      </c>
      <c r="O2828" s="1">
        <f t="shared" si="578"/>
        <v>0</v>
      </c>
      <c r="P2828" s="7">
        <f>IF($C2828="二本差勝",中堅分析!$D$14,IF($C2828="一本差勝",中堅分析!$D$15,IF($C2828="引き分け",中堅分析!$D$16,IF($C2828="一本差負",中堅分析!$D$17,中堅分析!$D$18))))</f>
        <v>0.20800000000000002</v>
      </c>
      <c r="Q2828" s="1">
        <f t="shared" si="579"/>
        <v>-1</v>
      </c>
      <c r="R2828" s="1">
        <f t="shared" si="580"/>
        <v>-1</v>
      </c>
      <c r="S2828" s="7">
        <f>IF($D2828="二本差勝",副将分析!$D$14,IF($D2828="一本差勝",副将分析!$D$15,IF($D2828="引き分け",副将分析!$D$16,IF($D2828="一本差負",副将分析!$D$17,副将分析!$D$18))))</f>
        <v>0.26400000000000001</v>
      </c>
      <c r="T2828" s="1">
        <f t="shared" si="581"/>
        <v>0</v>
      </c>
      <c r="U2828" s="1">
        <f t="shared" si="582"/>
        <v>0</v>
      </c>
      <c r="V2828" s="7">
        <f>IF($E2828="二本差勝",大将分析!$D$14,IF($E2828="一本差勝",大将分析!$D$15,IF($E2828="引き分け",大将分析!$D$16,IF($E2828="一本差負",大将分析!$D$17,大将分析!$D$18))))</f>
        <v>0.16000000000000003</v>
      </c>
      <c r="W2828" s="1">
        <f t="shared" si="583"/>
        <v>-1</v>
      </c>
      <c r="X2828" s="1">
        <f t="shared" si="584"/>
        <v>-2</v>
      </c>
    </row>
    <row r="2829" spans="1:24" x14ac:dyDescent="0.15">
      <c r="A2829" s="1" t="s">
        <v>42</v>
      </c>
      <c r="B2829" s="1" t="s">
        <v>22</v>
      </c>
      <c r="C2829" s="1" t="s">
        <v>41</v>
      </c>
      <c r="D2829" s="1" t="s">
        <v>42</v>
      </c>
      <c r="E2829" s="1" t="s">
        <v>22</v>
      </c>
      <c r="F2829" s="19">
        <f t="shared" si="572"/>
        <v>-2</v>
      </c>
      <c r="G2829" s="19">
        <f t="shared" si="573"/>
        <v>-3</v>
      </c>
      <c r="H2829" s="20">
        <f t="shared" si="574"/>
        <v>3.7111726080000027E-4</v>
      </c>
      <c r="J2829" s="7">
        <f>IF($A2829="二本差勝",先鋒分析!$D$14,IF($A2829="一本差勝",先鋒分析!$D$15,IF($A2829="引き分け",先鋒分析!$D$16,IF($A2829="一本差負",先鋒分析!$D$17,先鋒分析!$D$18))))</f>
        <v>0.16000000000000003</v>
      </c>
      <c r="K2829" s="19">
        <f t="shared" si="575"/>
        <v>-1</v>
      </c>
      <c r="L2829" s="19">
        <f t="shared" si="576"/>
        <v>-2</v>
      </c>
      <c r="M2829" s="7">
        <f>IF($B2829="二本差勝",次鋒分析!$D$14,IF($B2829="一本差勝",次鋒分析!$D$15,IF($B2829="引き分け",次鋒分析!$D$16,IF($B2829="一本差負",次鋒分析!$D$17,次鋒分析!$D$18))))</f>
        <v>0.26400000000000001</v>
      </c>
      <c r="N2829" s="1">
        <f t="shared" si="577"/>
        <v>0</v>
      </c>
      <c r="O2829" s="1">
        <f t="shared" si="578"/>
        <v>0</v>
      </c>
      <c r="P2829" s="7">
        <f>IF($C2829="二本差勝",中堅分析!$D$14,IF($C2829="一本差勝",中堅分析!$D$15,IF($C2829="引き分け",中堅分析!$D$16,IF($C2829="一本差負",中堅分析!$D$17,中堅分析!$D$18))))</f>
        <v>0.20800000000000002</v>
      </c>
      <c r="Q2829" s="1">
        <f t="shared" si="579"/>
        <v>-1</v>
      </c>
      <c r="R2829" s="1">
        <f t="shared" si="580"/>
        <v>-1</v>
      </c>
      <c r="S2829" s="7">
        <f>IF($D2829="二本差勝",副将分析!$D$14,IF($D2829="一本差勝",副将分析!$D$15,IF($D2829="引き分け",副将分析!$D$16,IF($D2829="一本差負",副将分析!$D$17,副将分析!$D$18))))</f>
        <v>0.16000000000000003</v>
      </c>
      <c r="T2829" s="1">
        <f t="shared" si="581"/>
        <v>-1</v>
      </c>
      <c r="U2829" s="1">
        <f t="shared" si="582"/>
        <v>-2</v>
      </c>
      <c r="V2829" s="7">
        <f>IF($E2829="二本差勝",大将分析!$D$14,IF($E2829="一本差勝",大将分析!$D$15,IF($E2829="引き分け",大将分析!$D$16,IF($E2829="一本差負",大将分析!$D$17,大将分析!$D$18))))</f>
        <v>0.26400000000000001</v>
      </c>
      <c r="W2829" s="1">
        <f t="shared" si="583"/>
        <v>0</v>
      </c>
      <c r="X2829" s="1">
        <f t="shared" si="584"/>
        <v>0</v>
      </c>
    </row>
    <row r="2830" spans="1:24" x14ac:dyDescent="0.15">
      <c r="A2830" s="1" t="s">
        <v>42</v>
      </c>
      <c r="B2830" s="1" t="s">
        <v>41</v>
      </c>
      <c r="C2830" s="1" t="s">
        <v>22</v>
      </c>
      <c r="D2830" s="1" t="s">
        <v>22</v>
      </c>
      <c r="E2830" s="1" t="s">
        <v>42</v>
      </c>
      <c r="F2830" s="19">
        <f t="shared" si="572"/>
        <v>-2</v>
      </c>
      <c r="G2830" s="19">
        <f t="shared" si="573"/>
        <v>-3</v>
      </c>
      <c r="H2830" s="20">
        <f t="shared" si="574"/>
        <v>3.7111726080000016E-4</v>
      </c>
      <c r="J2830" s="7">
        <f>IF($A2830="二本差勝",先鋒分析!$D$14,IF($A2830="一本差勝",先鋒分析!$D$15,IF($A2830="引き分け",先鋒分析!$D$16,IF($A2830="一本差負",先鋒分析!$D$17,先鋒分析!$D$18))))</f>
        <v>0.16000000000000003</v>
      </c>
      <c r="K2830" s="19">
        <f t="shared" si="575"/>
        <v>-1</v>
      </c>
      <c r="L2830" s="19">
        <f t="shared" si="576"/>
        <v>-2</v>
      </c>
      <c r="M2830" s="7">
        <f>IF($B2830="二本差勝",次鋒分析!$D$14,IF($B2830="一本差勝",次鋒分析!$D$15,IF($B2830="引き分け",次鋒分析!$D$16,IF($B2830="一本差負",次鋒分析!$D$17,次鋒分析!$D$18))))</f>
        <v>0.20800000000000002</v>
      </c>
      <c r="N2830" s="1">
        <f t="shared" si="577"/>
        <v>-1</v>
      </c>
      <c r="O2830" s="1">
        <f t="shared" si="578"/>
        <v>-1</v>
      </c>
      <c r="P2830" s="7">
        <f>IF($C2830="二本差勝",中堅分析!$D$14,IF($C2830="一本差勝",中堅分析!$D$15,IF($C2830="引き分け",中堅分析!$D$16,IF($C2830="一本差負",中堅分析!$D$17,中堅分析!$D$18))))</f>
        <v>0.26400000000000001</v>
      </c>
      <c r="Q2830" s="1">
        <f t="shared" si="579"/>
        <v>0</v>
      </c>
      <c r="R2830" s="1">
        <f t="shared" si="580"/>
        <v>0</v>
      </c>
      <c r="S2830" s="7">
        <f>IF($D2830="二本差勝",副将分析!$D$14,IF($D2830="一本差勝",副将分析!$D$15,IF($D2830="引き分け",副将分析!$D$16,IF($D2830="一本差負",副将分析!$D$17,副将分析!$D$18))))</f>
        <v>0.26400000000000001</v>
      </c>
      <c r="T2830" s="1">
        <f t="shared" si="581"/>
        <v>0</v>
      </c>
      <c r="U2830" s="1">
        <f t="shared" si="582"/>
        <v>0</v>
      </c>
      <c r="V2830" s="7">
        <f>IF($E2830="二本差勝",大将分析!$D$14,IF($E2830="一本差勝",大将分析!$D$15,IF($E2830="引き分け",大将分析!$D$16,IF($E2830="一本差負",大将分析!$D$17,大将分析!$D$18))))</f>
        <v>0.16000000000000003</v>
      </c>
      <c r="W2830" s="1">
        <f t="shared" si="583"/>
        <v>-1</v>
      </c>
      <c r="X2830" s="1">
        <f t="shared" si="584"/>
        <v>-2</v>
      </c>
    </row>
    <row r="2831" spans="1:24" x14ac:dyDescent="0.15">
      <c r="A2831" s="1" t="s">
        <v>42</v>
      </c>
      <c r="B2831" s="1" t="s">
        <v>41</v>
      </c>
      <c r="C2831" s="1" t="s">
        <v>22</v>
      </c>
      <c r="D2831" s="1" t="s">
        <v>42</v>
      </c>
      <c r="E2831" s="1" t="s">
        <v>22</v>
      </c>
      <c r="F2831" s="19">
        <f t="shared" si="572"/>
        <v>-2</v>
      </c>
      <c r="G2831" s="19">
        <f t="shared" si="573"/>
        <v>-3</v>
      </c>
      <c r="H2831" s="20">
        <f t="shared" si="574"/>
        <v>3.7111726080000021E-4</v>
      </c>
      <c r="J2831" s="7">
        <f>IF($A2831="二本差勝",先鋒分析!$D$14,IF($A2831="一本差勝",先鋒分析!$D$15,IF($A2831="引き分け",先鋒分析!$D$16,IF($A2831="一本差負",先鋒分析!$D$17,先鋒分析!$D$18))))</f>
        <v>0.16000000000000003</v>
      </c>
      <c r="K2831" s="19">
        <f t="shared" si="575"/>
        <v>-1</v>
      </c>
      <c r="L2831" s="19">
        <f t="shared" si="576"/>
        <v>-2</v>
      </c>
      <c r="M2831" s="7">
        <f>IF($B2831="二本差勝",次鋒分析!$D$14,IF($B2831="一本差勝",次鋒分析!$D$15,IF($B2831="引き分け",次鋒分析!$D$16,IF($B2831="一本差負",次鋒分析!$D$17,次鋒分析!$D$18))))</f>
        <v>0.20800000000000002</v>
      </c>
      <c r="N2831" s="1">
        <f t="shared" si="577"/>
        <v>-1</v>
      </c>
      <c r="O2831" s="1">
        <f t="shared" si="578"/>
        <v>-1</v>
      </c>
      <c r="P2831" s="7">
        <f>IF($C2831="二本差勝",中堅分析!$D$14,IF($C2831="一本差勝",中堅分析!$D$15,IF($C2831="引き分け",中堅分析!$D$16,IF($C2831="一本差負",中堅分析!$D$17,中堅分析!$D$18))))</f>
        <v>0.26400000000000001</v>
      </c>
      <c r="Q2831" s="1">
        <f t="shared" si="579"/>
        <v>0</v>
      </c>
      <c r="R2831" s="1">
        <f t="shared" si="580"/>
        <v>0</v>
      </c>
      <c r="S2831" s="7">
        <f>IF($D2831="二本差勝",副将分析!$D$14,IF($D2831="一本差勝",副将分析!$D$15,IF($D2831="引き分け",副将分析!$D$16,IF($D2831="一本差負",副将分析!$D$17,副将分析!$D$18))))</f>
        <v>0.16000000000000003</v>
      </c>
      <c r="T2831" s="1">
        <f t="shared" si="581"/>
        <v>-1</v>
      </c>
      <c r="U2831" s="1">
        <f t="shared" si="582"/>
        <v>-2</v>
      </c>
      <c r="V2831" s="7">
        <f>IF($E2831="二本差勝",大将分析!$D$14,IF($E2831="一本差勝",大将分析!$D$15,IF($E2831="引き分け",大将分析!$D$16,IF($E2831="一本差負",大将分析!$D$17,大将分析!$D$18))))</f>
        <v>0.26400000000000001</v>
      </c>
      <c r="W2831" s="1">
        <f t="shared" si="583"/>
        <v>0</v>
      </c>
      <c r="X2831" s="1">
        <f t="shared" si="584"/>
        <v>0</v>
      </c>
    </row>
    <row r="2832" spans="1:24" x14ac:dyDescent="0.15">
      <c r="A2832" s="1" t="s">
        <v>22</v>
      </c>
      <c r="B2832" s="1" t="s">
        <v>41</v>
      </c>
      <c r="C2832" s="1" t="s">
        <v>42</v>
      </c>
      <c r="D2832" s="1" t="s">
        <v>41</v>
      </c>
      <c r="E2832" s="1" t="s">
        <v>41</v>
      </c>
      <c r="F2832" s="19">
        <f t="shared" si="572"/>
        <v>-2</v>
      </c>
      <c r="G2832" s="19">
        <f t="shared" si="573"/>
        <v>-3</v>
      </c>
      <c r="H2832" s="20">
        <f t="shared" si="574"/>
        <v>3.801140428800002E-4</v>
      </c>
      <c r="J2832" s="7">
        <f>IF($A2832="二本差勝",先鋒分析!$D$14,IF($A2832="一本差勝",先鋒分析!$D$15,IF($A2832="引き分け",先鋒分析!$D$16,IF($A2832="一本差負",先鋒分析!$D$17,先鋒分析!$D$18))))</f>
        <v>0.26400000000000001</v>
      </c>
      <c r="K2832" s="19">
        <f t="shared" si="575"/>
        <v>0</v>
      </c>
      <c r="L2832" s="19">
        <f t="shared" si="576"/>
        <v>0</v>
      </c>
      <c r="M2832" s="7">
        <f>IF($B2832="二本差勝",次鋒分析!$D$14,IF($B2832="一本差勝",次鋒分析!$D$15,IF($B2832="引き分け",次鋒分析!$D$16,IF($B2832="一本差負",次鋒分析!$D$17,次鋒分析!$D$18))))</f>
        <v>0.20800000000000002</v>
      </c>
      <c r="N2832" s="1">
        <f t="shared" si="577"/>
        <v>-1</v>
      </c>
      <c r="O2832" s="1">
        <f t="shared" si="578"/>
        <v>-1</v>
      </c>
      <c r="P2832" s="7">
        <f>IF($C2832="二本差勝",中堅分析!$D$14,IF($C2832="一本差勝",中堅分析!$D$15,IF($C2832="引き分け",中堅分析!$D$16,IF($C2832="一本差負",中堅分析!$D$17,中堅分析!$D$18))))</f>
        <v>0.16000000000000003</v>
      </c>
      <c r="Q2832" s="1">
        <f t="shared" si="579"/>
        <v>-1</v>
      </c>
      <c r="R2832" s="1">
        <f t="shared" si="580"/>
        <v>-2</v>
      </c>
      <c r="S2832" s="7">
        <f>IF($D2832="二本差勝",副将分析!$D$14,IF($D2832="一本差勝",副将分析!$D$15,IF($D2832="引き分け",副将分析!$D$16,IF($D2832="一本差負",副将分析!$D$17,副将分析!$D$18))))</f>
        <v>0.20800000000000002</v>
      </c>
      <c r="T2832" s="1">
        <f t="shared" si="581"/>
        <v>-1</v>
      </c>
      <c r="U2832" s="1">
        <f t="shared" si="582"/>
        <v>-1</v>
      </c>
      <c r="V2832" s="7">
        <f>IF($E2832="二本差勝",大将分析!$D$14,IF($E2832="一本差勝",大将分析!$D$15,IF($E2832="引き分け",大将分析!$D$16,IF($E2832="一本差負",大将分析!$D$17,大将分析!$D$18))))</f>
        <v>0.20800000000000002</v>
      </c>
      <c r="W2832" s="1">
        <f t="shared" si="583"/>
        <v>-1</v>
      </c>
      <c r="X2832" s="1">
        <f t="shared" si="584"/>
        <v>-1</v>
      </c>
    </row>
    <row r="2833" spans="1:24" x14ac:dyDescent="0.15">
      <c r="A2833" s="1" t="s">
        <v>22</v>
      </c>
      <c r="B2833" s="1" t="s">
        <v>42</v>
      </c>
      <c r="C2833" s="1" t="s">
        <v>41</v>
      </c>
      <c r="D2833" s="1" t="s">
        <v>41</v>
      </c>
      <c r="E2833" s="1" t="s">
        <v>41</v>
      </c>
      <c r="F2833" s="19">
        <f t="shared" si="572"/>
        <v>-2</v>
      </c>
      <c r="G2833" s="19">
        <f t="shared" si="573"/>
        <v>-3</v>
      </c>
      <c r="H2833" s="20">
        <f t="shared" si="574"/>
        <v>3.8011404288000025E-4</v>
      </c>
      <c r="J2833" s="7">
        <f>IF($A2833="二本差勝",先鋒分析!$D$14,IF($A2833="一本差勝",先鋒分析!$D$15,IF($A2833="引き分け",先鋒分析!$D$16,IF($A2833="一本差負",先鋒分析!$D$17,先鋒分析!$D$18))))</f>
        <v>0.26400000000000001</v>
      </c>
      <c r="K2833" s="19">
        <f t="shared" si="575"/>
        <v>0</v>
      </c>
      <c r="L2833" s="19">
        <f t="shared" si="576"/>
        <v>0</v>
      </c>
      <c r="M2833" s="7">
        <f>IF($B2833="二本差勝",次鋒分析!$D$14,IF($B2833="一本差勝",次鋒分析!$D$15,IF($B2833="引き分け",次鋒分析!$D$16,IF($B2833="一本差負",次鋒分析!$D$17,次鋒分析!$D$18))))</f>
        <v>0.16000000000000003</v>
      </c>
      <c r="N2833" s="1">
        <f t="shared" si="577"/>
        <v>-1</v>
      </c>
      <c r="O2833" s="1">
        <f t="shared" si="578"/>
        <v>-2</v>
      </c>
      <c r="P2833" s="7">
        <f>IF($C2833="二本差勝",中堅分析!$D$14,IF($C2833="一本差勝",中堅分析!$D$15,IF($C2833="引き分け",中堅分析!$D$16,IF($C2833="一本差負",中堅分析!$D$17,中堅分析!$D$18))))</f>
        <v>0.20800000000000002</v>
      </c>
      <c r="Q2833" s="1">
        <f t="shared" si="579"/>
        <v>-1</v>
      </c>
      <c r="R2833" s="1">
        <f t="shared" si="580"/>
        <v>-1</v>
      </c>
      <c r="S2833" s="7">
        <f>IF($D2833="二本差勝",副将分析!$D$14,IF($D2833="一本差勝",副将分析!$D$15,IF($D2833="引き分け",副将分析!$D$16,IF($D2833="一本差負",副将分析!$D$17,副将分析!$D$18))))</f>
        <v>0.20800000000000002</v>
      </c>
      <c r="T2833" s="1">
        <f t="shared" si="581"/>
        <v>-1</v>
      </c>
      <c r="U2833" s="1">
        <f t="shared" si="582"/>
        <v>-1</v>
      </c>
      <c r="V2833" s="7">
        <f>IF($E2833="二本差勝",大将分析!$D$14,IF($E2833="一本差勝",大将分析!$D$15,IF($E2833="引き分け",大将分析!$D$16,IF($E2833="一本差負",大将分析!$D$17,大将分析!$D$18))))</f>
        <v>0.20800000000000002</v>
      </c>
      <c r="W2833" s="1">
        <f t="shared" si="583"/>
        <v>-1</v>
      </c>
      <c r="X2833" s="1">
        <f t="shared" si="584"/>
        <v>-1</v>
      </c>
    </row>
    <row r="2834" spans="1:24" x14ac:dyDescent="0.15">
      <c r="A2834" s="1" t="s">
        <v>41</v>
      </c>
      <c r="B2834" s="1" t="s">
        <v>22</v>
      </c>
      <c r="C2834" s="1" t="s">
        <v>42</v>
      </c>
      <c r="D2834" s="1" t="s">
        <v>41</v>
      </c>
      <c r="E2834" s="1" t="s">
        <v>41</v>
      </c>
      <c r="F2834" s="19">
        <f t="shared" si="572"/>
        <v>-2</v>
      </c>
      <c r="G2834" s="19">
        <f t="shared" si="573"/>
        <v>-3</v>
      </c>
      <c r="H2834" s="20">
        <f t="shared" si="574"/>
        <v>3.801140428800002E-4</v>
      </c>
      <c r="J2834" s="7">
        <f>IF($A2834="二本差勝",先鋒分析!$D$14,IF($A2834="一本差勝",先鋒分析!$D$15,IF($A2834="引き分け",先鋒分析!$D$16,IF($A2834="一本差負",先鋒分析!$D$17,先鋒分析!$D$18))))</f>
        <v>0.20800000000000002</v>
      </c>
      <c r="K2834" s="19">
        <f t="shared" si="575"/>
        <v>-1</v>
      </c>
      <c r="L2834" s="19">
        <f t="shared" si="576"/>
        <v>-1</v>
      </c>
      <c r="M2834" s="7">
        <f>IF($B2834="二本差勝",次鋒分析!$D$14,IF($B2834="一本差勝",次鋒分析!$D$15,IF($B2834="引き分け",次鋒分析!$D$16,IF($B2834="一本差負",次鋒分析!$D$17,次鋒分析!$D$18))))</f>
        <v>0.26400000000000001</v>
      </c>
      <c r="N2834" s="1">
        <f t="shared" si="577"/>
        <v>0</v>
      </c>
      <c r="O2834" s="1">
        <f t="shared" si="578"/>
        <v>0</v>
      </c>
      <c r="P2834" s="7">
        <f>IF($C2834="二本差勝",中堅分析!$D$14,IF($C2834="一本差勝",中堅分析!$D$15,IF($C2834="引き分け",中堅分析!$D$16,IF($C2834="一本差負",中堅分析!$D$17,中堅分析!$D$18))))</f>
        <v>0.16000000000000003</v>
      </c>
      <c r="Q2834" s="1">
        <f t="shared" si="579"/>
        <v>-1</v>
      </c>
      <c r="R2834" s="1">
        <f t="shared" si="580"/>
        <v>-2</v>
      </c>
      <c r="S2834" s="7">
        <f>IF($D2834="二本差勝",副将分析!$D$14,IF($D2834="一本差勝",副将分析!$D$15,IF($D2834="引き分け",副将分析!$D$16,IF($D2834="一本差負",副将分析!$D$17,副将分析!$D$18))))</f>
        <v>0.20800000000000002</v>
      </c>
      <c r="T2834" s="1">
        <f t="shared" si="581"/>
        <v>-1</v>
      </c>
      <c r="U2834" s="1">
        <f t="shared" si="582"/>
        <v>-1</v>
      </c>
      <c r="V2834" s="7">
        <f>IF($E2834="二本差勝",大将分析!$D$14,IF($E2834="一本差勝",大将分析!$D$15,IF($E2834="引き分け",大将分析!$D$16,IF($E2834="一本差負",大将分析!$D$17,大将分析!$D$18))))</f>
        <v>0.20800000000000002</v>
      </c>
      <c r="W2834" s="1">
        <f t="shared" si="583"/>
        <v>-1</v>
      </c>
      <c r="X2834" s="1">
        <f t="shared" si="584"/>
        <v>-1</v>
      </c>
    </row>
    <row r="2835" spans="1:24" x14ac:dyDescent="0.15">
      <c r="A2835" s="1" t="s">
        <v>41</v>
      </c>
      <c r="B2835" s="1" t="s">
        <v>42</v>
      </c>
      <c r="C2835" s="1" t="s">
        <v>22</v>
      </c>
      <c r="D2835" s="1" t="s">
        <v>41</v>
      </c>
      <c r="E2835" s="1" t="s">
        <v>41</v>
      </c>
      <c r="F2835" s="19">
        <f t="shared" si="572"/>
        <v>-2</v>
      </c>
      <c r="G2835" s="19">
        <f t="shared" si="573"/>
        <v>-3</v>
      </c>
      <c r="H2835" s="20">
        <f t="shared" si="574"/>
        <v>3.801140428800002E-4</v>
      </c>
      <c r="J2835" s="7">
        <f>IF($A2835="二本差勝",先鋒分析!$D$14,IF($A2835="一本差勝",先鋒分析!$D$15,IF($A2835="引き分け",先鋒分析!$D$16,IF($A2835="一本差負",先鋒分析!$D$17,先鋒分析!$D$18))))</f>
        <v>0.20800000000000002</v>
      </c>
      <c r="K2835" s="19">
        <f t="shared" si="575"/>
        <v>-1</v>
      </c>
      <c r="L2835" s="19">
        <f t="shared" si="576"/>
        <v>-1</v>
      </c>
      <c r="M2835" s="7">
        <f>IF($B2835="二本差勝",次鋒分析!$D$14,IF($B2835="一本差勝",次鋒分析!$D$15,IF($B2835="引き分け",次鋒分析!$D$16,IF($B2835="一本差負",次鋒分析!$D$17,次鋒分析!$D$18))))</f>
        <v>0.16000000000000003</v>
      </c>
      <c r="N2835" s="1">
        <f t="shared" si="577"/>
        <v>-1</v>
      </c>
      <c r="O2835" s="1">
        <f t="shared" si="578"/>
        <v>-2</v>
      </c>
      <c r="P2835" s="7">
        <f>IF($C2835="二本差勝",中堅分析!$D$14,IF($C2835="一本差勝",中堅分析!$D$15,IF($C2835="引き分け",中堅分析!$D$16,IF($C2835="一本差負",中堅分析!$D$17,中堅分析!$D$18))))</f>
        <v>0.26400000000000001</v>
      </c>
      <c r="Q2835" s="1">
        <f t="shared" si="579"/>
        <v>0</v>
      </c>
      <c r="R2835" s="1">
        <f t="shared" si="580"/>
        <v>0</v>
      </c>
      <c r="S2835" s="7">
        <f>IF($D2835="二本差勝",副将分析!$D$14,IF($D2835="一本差勝",副将分析!$D$15,IF($D2835="引き分け",副将分析!$D$16,IF($D2835="一本差負",副将分析!$D$17,副将分析!$D$18))))</f>
        <v>0.20800000000000002</v>
      </c>
      <c r="T2835" s="1">
        <f t="shared" si="581"/>
        <v>-1</v>
      </c>
      <c r="U2835" s="1">
        <f t="shared" si="582"/>
        <v>-1</v>
      </c>
      <c r="V2835" s="7">
        <f>IF($E2835="二本差勝",大将分析!$D$14,IF($E2835="一本差勝",大将分析!$D$15,IF($E2835="引き分け",大将分析!$D$16,IF($E2835="一本差負",大将分析!$D$17,大将分析!$D$18))))</f>
        <v>0.20800000000000002</v>
      </c>
      <c r="W2835" s="1">
        <f t="shared" si="583"/>
        <v>-1</v>
      </c>
      <c r="X2835" s="1">
        <f t="shared" si="584"/>
        <v>-1</v>
      </c>
    </row>
    <row r="2836" spans="1:24" x14ac:dyDescent="0.15">
      <c r="A2836" s="1" t="s">
        <v>42</v>
      </c>
      <c r="B2836" s="1" t="s">
        <v>22</v>
      </c>
      <c r="C2836" s="1" t="s">
        <v>41</v>
      </c>
      <c r="D2836" s="1" t="s">
        <v>41</v>
      </c>
      <c r="E2836" s="1" t="s">
        <v>41</v>
      </c>
      <c r="F2836" s="19">
        <f t="shared" si="572"/>
        <v>-2</v>
      </c>
      <c r="G2836" s="19">
        <f t="shared" si="573"/>
        <v>-3</v>
      </c>
      <c r="H2836" s="20">
        <f t="shared" si="574"/>
        <v>3.8011404288000025E-4</v>
      </c>
      <c r="J2836" s="7">
        <f>IF($A2836="二本差勝",先鋒分析!$D$14,IF($A2836="一本差勝",先鋒分析!$D$15,IF($A2836="引き分け",先鋒分析!$D$16,IF($A2836="一本差負",先鋒分析!$D$17,先鋒分析!$D$18))))</f>
        <v>0.16000000000000003</v>
      </c>
      <c r="K2836" s="19">
        <f t="shared" si="575"/>
        <v>-1</v>
      </c>
      <c r="L2836" s="19">
        <f t="shared" si="576"/>
        <v>-2</v>
      </c>
      <c r="M2836" s="7">
        <f>IF($B2836="二本差勝",次鋒分析!$D$14,IF($B2836="一本差勝",次鋒分析!$D$15,IF($B2836="引き分け",次鋒分析!$D$16,IF($B2836="一本差負",次鋒分析!$D$17,次鋒分析!$D$18))))</f>
        <v>0.26400000000000001</v>
      </c>
      <c r="N2836" s="1">
        <f t="shared" si="577"/>
        <v>0</v>
      </c>
      <c r="O2836" s="1">
        <f t="shared" si="578"/>
        <v>0</v>
      </c>
      <c r="P2836" s="7">
        <f>IF($C2836="二本差勝",中堅分析!$D$14,IF($C2836="一本差勝",中堅分析!$D$15,IF($C2836="引き分け",中堅分析!$D$16,IF($C2836="一本差負",中堅分析!$D$17,中堅分析!$D$18))))</f>
        <v>0.20800000000000002</v>
      </c>
      <c r="Q2836" s="1">
        <f t="shared" si="579"/>
        <v>-1</v>
      </c>
      <c r="R2836" s="1">
        <f t="shared" si="580"/>
        <v>-1</v>
      </c>
      <c r="S2836" s="7">
        <f>IF($D2836="二本差勝",副将分析!$D$14,IF($D2836="一本差勝",副将分析!$D$15,IF($D2836="引き分け",副将分析!$D$16,IF($D2836="一本差負",副将分析!$D$17,副将分析!$D$18))))</f>
        <v>0.20800000000000002</v>
      </c>
      <c r="T2836" s="1">
        <f t="shared" si="581"/>
        <v>-1</v>
      </c>
      <c r="U2836" s="1">
        <f t="shared" si="582"/>
        <v>-1</v>
      </c>
      <c r="V2836" s="7">
        <f>IF($E2836="二本差勝",大将分析!$D$14,IF($E2836="一本差勝",大将分析!$D$15,IF($E2836="引き分け",大将分析!$D$16,IF($E2836="一本差負",大将分析!$D$17,大将分析!$D$18))))</f>
        <v>0.20800000000000002</v>
      </c>
      <c r="W2836" s="1">
        <f t="shared" si="583"/>
        <v>-1</v>
      </c>
      <c r="X2836" s="1">
        <f t="shared" si="584"/>
        <v>-1</v>
      </c>
    </row>
    <row r="2837" spans="1:24" x14ac:dyDescent="0.15">
      <c r="A2837" s="1" t="s">
        <v>42</v>
      </c>
      <c r="B2837" s="1" t="s">
        <v>41</v>
      </c>
      <c r="C2837" s="1" t="s">
        <v>22</v>
      </c>
      <c r="D2837" s="1" t="s">
        <v>41</v>
      </c>
      <c r="E2837" s="1" t="s">
        <v>41</v>
      </c>
      <c r="F2837" s="19">
        <f t="shared" si="572"/>
        <v>-2</v>
      </c>
      <c r="G2837" s="19">
        <f t="shared" si="573"/>
        <v>-3</v>
      </c>
      <c r="H2837" s="20">
        <f t="shared" si="574"/>
        <v>3.801140428800002E-4</v>
      </c>
      <c r="J2837" s="7">
        <f>IF($A2837="二本差勝",先鋒分析!$D$14,IF($A2837="一本差勝",先鋒分析!$D$15,IF($A2837="引き分け",先鋒分析!$D$16,IF($A2837="一本差負",先鋒分析!$D$17,先鋒分析!$D$18))))</f>
        <v>0.16000000000000003</v>
      </c>
      <c r="K2837" s="19">
        <f t="shared" si="575"/>
        <v>-1</v>
      </c>
      <c r="L2837" s="19">
        <f t="shared" si="576"/>
        <v>-2</v>
      </c>
      <c r="M2837" s="7">
        <f>IF($B2837="二本差勝",次鋒分析!$D$14,IF($B2837="一本差勝",次鋒分析!$D$15,IF($B2837="引き分け",次鋒分析!$D$16,IF($B2837="一本差負",次鋒分析!$D$17,次鋒分析!$D$18))))</f>
        <v>0.20800000000000002</v>
      </c>
      <c r="N2837" s="1">
        <f t="shared" si="577"/>
        <v>-1</v>
      </c>
      <c r="O2837" s="1">
        <f t="shared" si="578"/>
        <v>-1</v>
      </c>
      <c r="P2837" s="7">
        <f>IF($C2837="二本差勝",中堅分析!$D$14,IF($C2837="一本差勝",中堅分析!$D$15,IF($C2837="引き分け",中堅分析!$D$16,IF($C2837="一本差負",中堅分析!$D$17,中堅分析!$D$18))))</f>
        <v>0.26400000000000001</v>
      </c>
      <c r="Q2837" s="1">
        <f t="shared" si="579"/>
        <v>0</v>
      </c>
      <c r="R2837" s="1">
        <f t="shared" si="580"/>
        <v>0</v>
      </c>
      <c r="S2837" s="7">
        <f>IF($D2837="二本差勝",副将分析!$D$14,IF($D2837="一本差勝",副将分析!$D$15,IF($D2837="引き分け",副将分析!$D$16,IF($D2837="一本差負",副将分析!$D$17,副将分析!$D$18))))</f>
        <v>0.20800000000000002</v>
      </c>
      <c r="T2837" s="1">
        <f t="shared" si="581"/>
        <v>-1</v>
      </c>
      <c r="U2837" s="1">
        <f t="shared" si="582"/>
        <v>-1</v>
      </c>
      <c r="V2837" s="7">
        <f>IF($E2837="二本差勝",大将分析!$D$14,IF($E2837="一本差勝",大将分析!$D$15,IF($E2837="引き分け",大将分析!$D$16,IF($E2837="一本差負",大将分析!$D$17,大将分析!$D$18))))</f>
        <v>0.20800000000000002</v>
      </c>
      <c r="W2837" s="1">
        <f t="shared" si="583"/>
        <v>-1</v>
      </c>
      <c r="X2837" s="1">
        <f t="shared" si="584"/>
        <v>-1</v>
      </c>
    </row>
    <row r="2838" spans="1:24" x14ac:dyDescent="0.15">
      <c r="A2838" s="1" t="s">
        <v>22</v>
      </c>
      <c r="B2838" s="1" t="s">
        <v>41</v>
      </c>
      <c r="C2838" s="1" t="s">
        <v>42</v>
      </c>
      <c r="D2838" s="1" t="s">
        <v>41</v>
      </c>
      <c r="E2838" s="1" t="s">
        <v>42</v>
      </c>
      <c r="F2838" s="19">
        <f t="shared" si="572"/>
        <v>-2</v>
      </c>
      <c r="G2838" s="19">
        <f t="shared" si="573"/>
        <v>-3</v>
      </c>
      <c r="H2838" s="20">
        <f t="shared" si="574"/>
        <v>2.9239541760000019E-4</v>
      </c>
      <c r="J2838" s="7">
        <f>IF($A2838="二本差勝",先鋒分析!$D$14,IF($A2838="一本差勝",先鋒分析!$D$15,IF($A2838="引き分け",先鋒分析!$D$16,IF($A2838="一本差負",先鋒分析!$D$17,先鋒分析!$D$18))))</f>
        <v>0.26400000000000001</v>
      </c>
      <c r="K2838" s="19">
        <f t="shared" si="575"/>
        <v>0</v>
      </c>
      <c r="L2838" s="19">
        <f t="shared" si="576"/>
        <v>0</v>
      </c>
      <c r="M2838" s="7">
        <f>IF($B2838="二本差勝",次鋒分析!$D$14,IF($B2838="一本差勝",次鋒分析!$D$15,IF($B2838="引き分け",次鋒分析!$D$16,IF($B2838="一本差負",次鋒分析!$D$17,次鋒分析!$D$18))))</f>
        <v>0.20800000000000002</v>
      </c>
      <c r="N2838" s="1">
        <f t="shared" si="577"/>
        <v>-1</v>
      </c>
      <c r="O2838" s="1">
        <f t="shared" si="578"/>
        <v>-1</v>
      </c>
      <c r="P2838" s="7">
        <f>IF($C2838="二本差勝",中堅分析!$D$14,IF($C2838="一本差勝",中堅分析!$D$15,IF($C2838="引き分け",中堅分析!$D$16,IF($C2838="一本差負",中堅分析!$D$17,中堅分析!$D$18))))</f>
        <v>0.16000000000000003</v>
      </c>
      <c r="Q2838" s="1">
        <f t="shared" si="579"/>
        <v>-1</v>
      </c>
      <c r="R2838" s="1">
        <f t="shared" si="580"/>
        <v>-2</v>
      </c>
      <c r="S2838" s="7">
        <f>IF($D2838="二本差勝",副将分析!$D$14,IF($D2838="一本差勝",副将分析!$D$15,IF($D2838="引き分け",副将分析!$D$16,IF($D2838="一本差負",副将分析!$D$17,副将分析!$D$18))))</f>
        <v>0.20800000000000002</v>
      </c>
      <c r="T2838" s="1">
        <f t="shared" si="581"/>
        <v>-1</v>
      </c>
      <c r="U2838" s="1">
        <f t="shared" si="582"/>
        <v>-1</v>
      </c>
      <c r="V2838" s="7">
        <f>IF($E2838="二本差勝",大将分析!$D$14,IF($E2838="一本差勝",大将分析!$D$15,IF($E2838="引き分け",大将分析!$D$16,IF($E2838="一本差負",大将分析!$D$17,大将分析!$D$18))))</f>
        <v>0.16000000000000003</v>
      </c>
      <c r="W2838" s="1">
        <f t="shared" si="583"/>
        <v>-1</v>
      </c>
      <c r="X2838" s="1">
        <f t="shared" si="584"/>
        <v>-2</v>
      </c>
    </row>
    <row r="2839" spans="1:24" x14ac:dyDescent="0.15">
      <c r="A2839" s="1" t="s">
        <v>22</v>
      </c>
      <c r="B2839" s="1" t="s">
        <v>41</v>
      </c>
      <c r="C2839" s="1" t="s">
        <v>42</v>
      </c>
      <c r="D2839" s="1" t="s">
        <v>42</v>
      </c>
      <c r="E2839" s="1" t="s">
        <v>41</v>
      </c>
      <c r="F2839" s="19">
        <f t="shared" si="572"/>
        <v>-2</v>
      </c>
      <c r="G2839" s="19">
        <f t="shared" si="573"/>
        <v>-3</v>
      </c>
      <c r="H2839" s="20">
        <f t="shared" si="574"/>
        <v>2.9239541760000019E-4</v>
      </c>
      <c r="J2839" s="7">
        <f>IF($A2839="二本差勝",先鋒分析!$D$14,IF($A2839="一本差勝",先鋒分析!$D$15,IF($A2839="引き分け",先鋒分析!$D$16,IF($A2839="一本差負",先鋒分析!$D$17,先鋒分析!$D$18))))</f>
        <v>0.26400000000000001</v>
      </c>
      <c r="K2839" s="19">
        <f t="shared" si="575"/>
        <v>0</v>
      </c>
      <c r="L2839" s="19">
        <f t="shared" si="576"/>
        <v>0</v>
      </c>
      <c r="M2839" s="7">
        <f>IF($B2839="二本差勝",次鋒分析!$D$14,IF($B2839="一本差勝",次鋒分析!$D$15,IF($B2839="引き分け",次鋒分析!$D$16,IF($B2839="一本差負",次鋒分析!$D$17,次鋒分析!$D$18))))</f>
        <v>0.20800000000000002</v>
      </c>
      <c r="N2839" s="1">
        <f t="shared" si="577"/>
        <v>-1</v>
      </c>
      <c r="O2839" s="1">
        <f t="shared" si="578"/>
        <v>-1</v>
      </c>
      <c r="P2839" s="7">
        <f>IF($C2839="二本差勝",中堅分析!$D$14,IF($C2839="一本差勝",中堅分析!$D$15,IF($C2839="引き分け",中堅分析!$D$16,IF($C2839="一本差負",中堅分析!$D$17,中堅分析!$D$18))))</f>
        <v>0.16000000000000003</v>
      </c>
      <c r="Q2839" s="1">
        <f t="shared" si="579"/>
        <v>-1</v>
      </c>
      <c r="R2839" s="1">
        <f t="shared" si="580"/>
        <v>-2</v>
      </c>
      <c r="S2839" s="7">
        <f>IF($D2839="二本差勝",副将分析!$D$14,IF($D2839="一本差勝",副将分析!$D$15,IF($D2839="引き分け",副将分析!$D$16,IF($D2839="一本差負",副将分析!$D$17,副将分析!$D$18))))</f>
        <v>0.16000000000000003</v>
      </c>
      <c r="T2839" s="1">
        <f t="shared" si="581"/>
        <v>-1</v>
      </c>
      <c r="U2839" s="1">
        <f t="shared" si="582"/>
        <v>-2</v>
      </c>
      <c r="V2839" s="7">
        <f>IF($E2839="二本差勝",大将分析!$D$14,IF($E2839="一本差勝",大将分析!$D$15,IF($E2839="引き分け",大将分析!$D$16,IF($E2839="一本差負",大将分析!$D$17,大将分析!$D$18))))</f>
        <v>0.20800000000000002</v>
      </c>
      <c r="W2839" s="1">
        <f t="shared" si="583"/>
        <v>-1</v>
      </c>
      <c r="X2839" s="1">
        <f t="shared" si="584"/>
        <v>-1</v>
      </c>
    </row>
    <row r="2840" spans="1:24" x14ac:dyDescent="0.15">
      <c r="A2840" s="1" t="s">
        <v>22</v>
      </c>
      <c r="B2840" s="1" t="s">
        <v>42</v>
      </c>
      <c r="C2840" s="1" t="s">
        <v>41</v>
      </c>
      <c r="D2840" s="1" t="s">
        <v>41</v>
      </c>
      <c r="E2840" s="1" t="s">
        <v>42</v>
      </c>
      <c r="F2840" s="19">
        <f t="shared" si="572"/>
        <v>-2</v>
      </c>
      <c r="G2840" s="19">
        <f t="shared" si="573"/>
        <v>-3</v>
      </c>
      <c r="H2840" s="20">
        <f t="shared" si="574"/>
        <v>2.9239541760000024E-4</v>
      </c>
      <c r="J2840" s="7">
        <f>IF($A2840="二本差勝",先鋒分析!$D$14,IF($A2840="一本差勝",先鋒分析!$D$15,IF($A2840="引き分け",先鋒分析!$D$16,IF($A2840="一本差負",先鋒分析!$D$17,先鋒分析!$D$18))))</f>
        <v>0.26400000000000001</v>
      </c>
      <c r="K2840" s="19">
        <f t="shared" si="575"/>
        <v>0</v>
      </c>
      <c r="L2840" s="19">
        <f t="shared" si="576"/>
        <v>0</v>
      </c>
      <c r="M2840" s="7">
        <f>IF($B2840="二本差勝",次鋒分析!$D$14,IF($B2840="一本差勝",次鋒分析!$D$15,IF($B2840="引き分け",次鋒分析!$D$16,IF($B2840="一本差負",次鋒分析!$D$17,次鋒分析!$D$18))))</f>
        <v>0.16000000000000003</v>
      </c>
      <c r="N2840" s="1">
        <f t="shared" si="577"/>
        <v>-1</v>
      </c>
      <c r="O2840" s="1">
        <f t="shared" si="578"/>
        <v>-2</v>
      </c>
      <c r="P2840" s="7">
        <f>IF($C2840="二本差勝",中堅分析!$D$14,IF($C2840="一本差勝",中堅分析!$D$15,IF($C2840="引き分け",中堅分析!$D$16,IF($C2840="一本差負",中堅分析!$D$17,中堅分析!$D$18))))</f>
        <v>0.20800000000000002</v>
      </c>
      <c r="Q2840" s="1">
        <f t="shared" si="579"/>
        <v>-1</v>
      </c>
      <c r="R2840" s="1">
        <f t="shared" si="580"/>
        <v>-1</v>
      </c>
      <c r="S2840" s="7">
        <f>IF($D2840="二本差勝",副将分析!$D$14,IF($D2840="一本差勝",副将分析!$D$15,IF($D2840="引き分け",副将分析!$D$16,IF($D2840="一本差負",副将分析!$D$17,副将分析!$D$18))))</f>
        <v>0.20800000000000002</v>
      </c>
      <c r="T2840" s="1">
        <f t="shared" si="581"/>
        <v>-1</v>
      </c>
      <c r="U2840" s="1">
        <f t="shared" si="582"/>
        <v>-1</v>
      </c>
      <c r="V2840" s="7">
        <f>IF($E2840="二本差勝",大将分析!$D$14,IF($E2840="一本差勝",大将分析!$D$15,IF($E2840="引き分け",大将分析!$D$16,IF($E2840="一本差負",大将分析!$D$17,大将分析!$D$18))))</f>
        <v>0.16000000000000003</v>
      </c>
      <c r="W2840" s="1">
        <f t="shared" si="583"/>
        <v>-1</v>
      </c>
      <c r="X2840" s="1">
        <f t="shared" si="584"/>
        <v>-2</v>
      </c>
    </row>
    <row r="2841" spans="1:24" x14ac:dyDescent="0.15">
      <c r="A2841" s="1" t="s">
        <v>22</v>
      </c>
      <c r="B2841" s="1" t="s">
        <v>42</v>
      </c>
      <c r="C2841" s="1" t="s">
        <v>41</v>
      </c>
      <c r="D2841" s="1" t="s">
        <v>42</v>
      </c>
      <c r="E2841" s="1" t="s">
        <v>41</v>
      </c>
      <c r="F2841" s="19">
        <f t="shared" si="572"/>
        <v>-2</v>
      </c>
      <c r="G2841" s="19">
        <f t="shared" si="573"/>
        <v>-3</v>
      </c>
      <c r="H2841" s="20">
        <f t="shared" si="574"/>
        <v>2.9239541760000019E-4</v>
      </c>
      <c r="J2841" s="7">
        <f>IF($A2841="二本差勝",先鋒分析!$D$14,IF($A2841="一本差勝",先鋒分析!$D$15,IF($A2841="引き分け",先鋒分析!$D$16,IF($A2841="一本差負",先鋒分析!$D$17,先鋒分析!$D$18))))</f>
        <v>0.26400000000000001</v>
      </c>
      <c r="K2841" s="19">
        <f t="shared" si="575"/>
        <v>0</v>
      </c>
      <c r="L2841" s="19">
        <f t="shared" si="576"/>
        <v>0</v>
      </c>
      <c r="M2841" s="7">
        <f>IF($B2841="二本差勝",次鋒分析!$D$14,IF($B2841="一本差勝",次鋒分析!$D$15,IF($B2841="引き分け",次鋒分析!$D$16,IF($B2841="一本差負",次鋒分析!$D$17,次鋒分析!$D$18))))</f>
        <v>0.16000000000000003</v>
      </c>
      <c r="N2841" s="1">
        <f t="shared" si="577"/>
        <v>-1</v>
      </c>
      <c r="O2841" s="1">
        <f t="shared" si="578"/>
        <v>-2</v>
      </c>
      <c r="P2841" s="7">
        <f>IF($C2841="二本差勝",中堅分析!$D$14,IF($C2841="一本差勝",中堅分析!$D$15,IF($C2841="引き分け",中堅分析!$D$16,IF($C2841="一本差負",中堅分析!$D$17,中堅分析!$D$18))))</f>
        <v>0.20800000000000002</v>
      </c>
      <c r="Q2841" s="1">
        <f t="shared" si="579"/>
        <v>-1</v>
      </c>
      <c r="R2841" s="1">
        <f t="shared" si="580"/>
        <v>-1</v>
      </c>
      <c r="S2841" s="7">
        <f>IF($D2841="二本差勝",副将分析!$D$14,IF($D2841="一本差勝",副将分析!$D$15,IF($D2841="引き分け",副将分析!$D$16,IF($D2841="一本差負",副将分析!$D$17,副将分析!$D$18))))</f>
        <v>0.16000000000000003</v>
      </c>
      <c r="T2841" s="1">
        <f t="shared" si="581"/>
        <v>-1</v>
      </c>
      <c r="U2841" s="1">
        <f t="shared" si="582"/>
        <v>-2</v>
      </c>
      <c r="V2841" s="7">
        <f>IF($E2841="二本差勝",大将分析!$D$14,IF($E2841="一本差勝",大将分析!$D$15,IF($E2841="引き分け",大将分析!$D$16,IF($E2841="一本差負",大将分析!$D$17,大将分析!$D$18))))</f>
        <v>0.20800000000000002</v>
      </c>
      <c r="W2841" s="1">
        <f t="shared" si="583"/>
        <v>-1</v>
      </c>
      <c r="X2841" s="1">
        <f t="shared" si="584"/>
        <v>-1</v>
      </c>
    </row>
    <row r="2842" spans="1:24" x14ac:dyDescent="0.15">
      <c r="A2842" s="1" t="s">
        <v>41</v>
      </c>
      <c r="B2842" s="1" t="s">
        <v>22</v>
      </c>
      <c r="C2842" s="1" t="s">
        <v>42</v>
      </c>
      <c r="D2842" s="1" t="s">
        <v>41</v>
      </c>
      <c r="E2842" s="1" t="s">
        <v>42</v>
      </c>
      <c r="F2842" s="19">
        <f t="shared" si="572"/>
        <v>-2</v>
      </c>
      <c r="G2842" s="19">
        <f t="shared" si="573"/>
        <v>-3</v>
      </c>
      <c r="H2842" s="20">
        <f t="shared" si="574"/>
        <v>2.9239541760000019E-4</v>
      </c>
      <c r="J2842" s="7">
        <f>IF($A2842="二本差勝",先鋒分析!$D$14,IF($A2842="一本差勝",先鋒分析!$D$15,IF($A2842="引き分け",先鋒分析!$D$16,IF($A2842="一本差負",先鋒分析!$D$17,先鋒分析!$D$18))))</f>
        <v>0.20800000000000002</v>
      </c>
      <c r="K2842" s="19">
        <f t="shared" si="575"/>
        <v>-1</v>
      </c>
      <c r="L2842" s="19">
        <f t="shared" si="576"/>
        <v>-1</v>
      </c>
      <c r="M2842" s="7">
        <f>IF($B2842="二本差勝",次鋒分析!$D$14,IF($B2842="一本差勝",次鋒分析!$D$15,IF($B2842="引き分け",次鋒分析!$D$16,IF($B2842="一本差負",次鋒分析!$D$17,次鋒分析!$D$18))))</f>
        <v>0.26400000000000001</v>
      </c>
      <c r="N2842" s="1">
        <f t="shared" si="577"/>
        <v>0</v>
      </c>
      <c r="O2842" s="1">
        <f t="shared" si="578"/>
        <v>0</v>
      </c>
      <c r="P2842" s="7">
        <f>IF($C2842="二本差勝",中堅分析!$D$14,IF($C2842="一本差勝",中堅分析!$D$15,IF($C2842="引き分け",中堅分析!$D$16,IF($C2842="一本差負",中堅分析!$D$17,中堅分析!$D$18))))</f>
        <v>0.16000000000000003</v>
      </c>
      <c r="Q2842" s="1">
        <f t="shared" si="579"/>
        <v>-1</v>
      </c>
      <c r="R2842" s="1">
        <f t="shared" si="580"/>
        <v>-2</v>
      </c>
      <c r="S2842" s="7">
        <f>IF($D2842="二本差勝",副将分析!$D$14,IF($D2842="一本差勝",副将分析!$D$15,IF($D2842="引き分け",副将分析!$D$16,IF($D2842="一本差負",副将分析!$D$17,副将分析!$D$18))))</f>
        <v>0.20800000000000002</v>
      </c>
      <c r="T2842" s="1">
        <f t="shared" si="581"/>
        <v>-1</v>
      </c>
      <c r="U2842" s="1">
        <f t="shared" si="582"/>
        <v>-1</v>
      </c>
      <c r="V2842" s="7">
        <f>IF($E2842="二本差勝",大将分析!$D$14,IF($E2842="一本差勝",大将分析!$D$15,IF($E2842="引き分け",大将分析!$D$16,IF($E2842="一本差負",大将分析!$D$17,大将分析!$D$18))))</f>
        <v>0.16000000000000003</v>
      </c>
      <c r="W2842" s="1">
        <f t="shared" si="583"/>
        <v>-1</v>
      </c>
      <c r="X2842" s="1">
        <f t="shared" si="584"/>
        <v>-2</v>
      </c>
    </row>
    <row r="2843" spans="1:24" x14ac:dyDescent="0.15">
      <c r="A2843" s="1" t="s">
        <v>41</v>
      </c>
      <c r="B2843" s="1" t="s">
        <v>22</v>
      </c>
      <c r="C2843" s="1" t="s">
        <v>42</v>
      </c>
      <c r="D2843" s="1" t="s">
        <v>42</v>
      </c>
      <c r="E2843" s="1" t="s">
        <v>41</v>
      </c>
      <c r="F2843" s="19">
        <f t="shared" si="572"/>
        <v>-2</v>
      </c>
      <c r="G2843" s="19">
        <f t="shared" si="573"/>
        <v>-3</v>
      </c>
      <c r="H2843" s="20">
        <f t="shared" si="574"/>
        <v>2.9239541760000019E-4</v>
      </c>
      <c r="J2843" s="7">
        <f>IF($A2843="二本差勝",先鋒分析!$D$14,IF($A2843="一本差勝",先鋒分析!$D$15,IF($A2843="引き分け",先鋒分析!$D$16,IF($A2843="一本差負",先鋒分析!$D$17,先鋒分析!$D$18))))</f>
        <v>0.20800000000000002</v>
      </c>
      <c r="K2843" s="19">
        <f t="shared" si="575"/>
        <v>-1</v>
      </c>
      <c r="L2843" s="19">
        <f t="shared" si="576"/>
        <v>-1</v>
      </c>
      <c r="M2843" s="7">
        <f>IF($B2843="二本差勝",次鋒分析!$D$14,IF($B2843="一本差勝",次鋒分析!$D$15,IF($B2843="引き分け",次鋒分析!$D$16,IF($B2843="一本差負",次鋒分析!$D$17,次鋒分析!$D$18))))</f>
        <v>0.26400000000000001</v>
      </c>
      <c r="N2843" s="1">
        <f t="shared" si="577"/>
        <v>0</v>
      </c>
      <c r="O2843" s="1">
        <f t="shared" si="578"/>
        <v>0</v>
      </c>
      <c r="P2843" s="7">
        <f>IF($C2843="二本差勝",中堅分析!$D$14,IF($C2843="一本差勝",中堅分析!$D$15,IF($C2843="引き分け",中堅分析!$D$16,IF($C2843="一本差負",中堅分析!$D$17,中堅分析!$D$18))))</f>
        <v>0.16000000000000003</v>
      </c>
      <c r="Q2843" s="1">
        <f t="shared" si="579"/>
        <v>-1</v>
      </c>
      <c r="R2843" s="1">
        <f t="shared" si="580"/>
        <v>-2</v>
      </c>
      <c r="S2843" s="7">
        <f>IF($D2843="二本差勝",副将分析!$D$14,IF($D2843="一本差勝",副将分析!$D$15,IF($D2843="引き分け",副将分析!$D$16,IF($D2843="一本差負",副将分析!$D$17,副将分析!$D$18))))</f>
        <v>0.16000000000000003</v>
      </c>
      <c r="T2843" s="1">
        <f t="shared" si="581"/>
        <v>-1</v>
      </c>
      <c r="U2843" s="1">
        <f t="shared" si="582"/>
        <v>-2</v>
      </c>
      <c r="V2843" s="7">
        <f>IF($E2843="二本差勝",大将分析!$D$14,IF($E2843="一本差勝",大将分析!$D$15,IF($E2843="引き分け",大将分析!$D$16,IF($E2843="一本差負",大将分析!$D$17,大将分析!$D$18))))</f>
        <v>0.20800000000000002</v>
      </c>
      <c r="W2843" s="1">
        <f t="shared" si="583"/>
        <v>-1</v>
      </c>
      <c r="X2843" s="1">
        <f t="shared" si="584"/>
        <v>-1</v>
      </c>
    </row>
    <row r="2844" spans="1:24" x14ac:dyDescent="0.15">
      <c r="A2844" s="1" t="s">
        <v>41</v>
      </c>
      <c r="B2844" s="1" t="s">
        <v>42</v>
      </c>
      <c r="C2844" s="1" t="s">
        <v>22</v>
      </c>
      <c r="D2844" s="1" t="s">
        <v>41</v>
      </c>
      <c r="E2844" s="1" t="s">
        <v>42</v>
      </c>
      <c r="F2844" s="19">
        <f t="shared" si="572"/>
        <v>-2</v>
      </c>
      <c r="G2844" s="19">
        <f t="shared" si="573"/>
        <v>-3</v>
      </c>
      <c r="H2844" s="20">
        <f t="shared" si="574"/>
        <v>2.9239541760000019E-4</v>
      </c>
      <c r="J2844" s="7">
        <f>IF($A2844="二本差勝",先鋒分析!$D$14,IF($A2844="一本差勝",先鋒分析!$D$15,IF($A2844="引き分け",先鋒分析!$D$16,IF($A2844="一本差負",先鋒分析!$D$17,先鋒分析!$D$18))))</f>
        <v>0.20800000000000002</v>
      </c>
      <c r="K2844" s="19">
        <f t="shared" si="575"/>
        <v>-1</v>
      </c>
      <c r="L2844" s="19">
        <f t="shared" si="576"/>
        <v>-1</v>
      </c>
      <c r="M2844" s="7">
        <f>IF($B2844="二本差勝",次鋒分析!$D$14,IF($B2844="一本差勝",次鋒分析!$D$15,IF($B2844="引き分け",次鋒分析!$D$16,IF($B2844="一本差負",次鋒分析!$D$17,次鋒分析!$D$18))))</f>
        <v>0.16000000000000003</v>
      </c>
      <c r="N2844" s="1">
        <f t="shared" si="577"/>
        <v>-1</v>
      </c>
      <c r="O2844" s="1">
        <f t="shared" si="578"/>
        <v>-2</v>
      </c>
      <c r="P2844" s="7">
        <f>IF($C2844="二本差勝",中堅分析!$D$14,IF($C2844="一本差勝",中堅分析!$D$15,IF($C2844="引き分け",中堅分析!$D$16,IF($C2844="一本差負",中堅分析!$D$17,中堅分析!$D$18))))</f>
        <v>0.26400000000000001</v>
      </c>
      <c r="Q2844" s="1">
        <f t="shared" si="579"/>
        <v>0</v>
      </c>
      <c r="R2844" s="1">
        <f t="shared" si="580"/>
        <v>0</v>
      </c>
      <c r="S2844" s="7">
        <f>IF($D2844="二本差勝",副将分析!$D$14,IF($D2844="一本差勝",副将分析!$D$15,IF($D2844="引き分け",副将分析!$D$16,IF($D2844="一本差負",副将分析!$D$17,副将分析!$D$18))))</f>
        <v>0.20800000000000002</v>
      </c>
      <c r="T2844" s="1">
        <f t="shared" si="581"/>
        <v>-1</v>
      </c>
      <c r="U2844" s="1">
        <f t="shared" si="582"/>
        <v>-1</v>
      </c>
      <c r="V2844" s="7">
        <f>IF($E2844="二本差勝",大将分析!$D$14,IF($E2844="一本差勝",大将分析!$D$15,IF($E2844="引き分け",大将分析!$D$16,IF($E2844="一本差負",大将分析!$D$17,大将分析!$D$18))))</f>
        <v>0.16000000000000003</v>
      </c>
      <c r="W2844" s="1">
        <f t="shared" si="583"/>
        <v>-1</v>
      </c>
      <c r="X2844" s="1">
        <f t="shared" si="584"/>
        <v>-2</v>
      </c>
    </row>
    <row r="2845" spans="1:24" x14ac:dyDescent="0.15">
      <c r="A2845" s="1" t="s">
        <v>41</v>
      </c>
      <c r="B2845" s="1" t="s">
        <v>42</v>
      </c>
      <c r="C2845" s="1" t="s">
        <v>22</v>
      </c>
      <c r="D2845" s="1" t="s">
        <v>42</v>
      </c>
      <c r="E2845" s="1" t="s">
        <v>41</v>
      </c>
      <c r="F2845" s="19">
        <f t="shared" si="572"/>
        <v>-2</v>
      </c>
      <c r="G2845" s="19">
        <f t="shared" si="573"/>
        <v>-3</v>
      </c>
      <c r="H2845" s="20">
        <f t="shared" si="574"/>
        <v>2.9239541760000019E-4</v>
      </c>
      <c r="J2845" s="7">
        <f>IF($A2845="二本差勝",先鋒分析!$D$14,IF($A2845="一本差勝",先鋒分析!$D$15,IF($A2845="引き分け",先鋒分析!$D$16,IF($A2845="一本差負",先鋒分析!$D$17,先鋒分析!$D$18))))</f>
        <v>0.20800000000000002</v>
      </c>
      <c r="K2845" s="19">
        <f t="shared" si="575"/>
        <v>-1</v>
      </c>
      <c r="L2845" s="19">
        <f t="shared" si="576"/>
        <v>-1</v>
      </c>
      <c r="M2845" s="7">
        <f>IF($B2845="二本差勝",次鋒分析!$D$14,IF($B2845="一本差勝",次鋒分析!$D$15,IF($B2845="引き分け",次鋒分析!$D$16,IF($B2845="一本差負",次鋒分析!$D$17,次鋒分析!$D$18))))</f>
        <v>0.16000000000000003</v>
      </c>
      <c r="N2845" s="1">
        <f t="shared" si="577"/>
        <v>-1</v>
      </c>
      <c r="O2845" s="1">
        <f t="shared" si="578"/>
        <v>-2</v>
      </c>
      <c r="P2845" s="7">
        <f>IF($C2845="二本差勝",中堅分析!$D$14,IF($C2845="一本差勝",中堅分析!$D$15,IF($C2845="引き分け",中堅分析!$D$16,IF($C2845="一本差負",中堅分析!$D$17,中堅分析!$D$18))))</f>
        <v>0.26400000000000001</v>
      </c>
      <c r="Q2845" s="1">
        <f t="shared" si="579"/>
        <v>0</v>
      </c>
      <c r="R2845" s="1">
        <f t="shared" si="580"/>
        <v>0</v>
      </c>
      <c r="S2845" s="7">
        <f>IF($D2845="二本差勝",副将分析!$D$14,IF($D2845="一本差勝",副将分析!$D$15,IF($D2845="引き分け",副将分析!$D$16,IF($D2845="一本差負",副将分析!$D$17,副将分析!$D$18))))</f>
        <v>0.16000000000000003</v>
      </c>
      <c r="T2845" s="1">
        <f t="shared" si="581"/>
        <v>-1</v>
      </c>
      <c r="U2845" s="1">
        <f t="shared" si="582"/>
        <v>-2</v>
      </c>
      <c r="V2845" s="7">
        <f>IF($E2845="二本差勝",大将分析!$D$14,IF($E2845="一本差勝",大将分析!$D$15,IF($E2845="引き分け",大将分析!$D$16,IF($E2845="一本差負",大将分析!$D$17,大将分析!$D$18))))</f>
        <v>0.20800000000000002</v>
      </c>
      <c r="W2845" s="1">
        <f t="shared" si="583"/>
        <v>-1</v>
      </c>
      <c r="X2845" s="1">
        <f t="shared" si="584"/>
        <v>-1</v>
      </c>
    </row>
    <row r="2846" spans="1:24" x14ac:dyDescent="0.15">
      <c r="A2846" s="1" t="s">
        <v>42</v>
      </c>
      <c r="B2846" s="1" t="s">
        <v>22</v>
      </c>
      <c r="C2846" s="1" t="s">
        <v>41</v>
      </c>
      <c r="D2846" s="1" t="s">
        <v>41</v>
      </c>
      <c r="E2846" s="1" t="s">
        <v>42</v>
      </c>
      <c r="F2846" s="19">
        <f t="shared" si="572"/>
        <v>-2</v>
      </c>
      <c r="G2846" s="19">
        <f t="shared" si="573"/>
        <v>-3</v>
      </c>
      <c r="H2846" s="20">
        <f t="shared" si="574"/>
        <v>2.9239541760000024E-4</v>
      </c>
      <c r="J2846" s="7">
        <f>IF($A2846="二本差勝",先鋒分析!$D$14,IF($A2846="一本差勝",先鋒分析!$D$15,IF($A2846="引き分け",先鋒分析!$D$16,IF($A2846="一本差負",先鋒分析!$D$17,先鋒分析!$D$18))))</f>
        <v>0.16000000000000003</v>
      </c>
      <c r="K2846" s="19">
        <f t="shared" si="575"/>
        <v>-1</v>
      </c>
      <c r="L2846" s="19">
        <f t="shared" si="576"/>
        <v>-2</v>
      </c>
      <c r="M2846" s="7">
        <f>IF($B2846="二本差勝",次鋒分析!$D$14,IF($B2846="一本差勝",次鋒分析!$D$15,IF($B2846="引き分け",次鋒分析!$D$16,IF($B2846="一本差負",次鋒分析!$D$17,次鋒分析!$D$18))))</f>
        <v>0.26400000000000001</v>
      </c>
      <c r="N2846" s="1">
        <f t="shared" si="577"/>
        <v>0</v>
      </c>
      <c r="O2846" s="1">
        <f t="shared" si="578"/>
        <v>0</v>
      </c>
      <c r="P2846" s="7">
        <f>IF($C2846="二本差勝",中堅分析!$D$14,IF($C2846="一本差勝",中堅分析!$D$15,IF($C2846="引き分け",中堅分析!$D$16,IF($C2846="一本差負",中堅分析!$D$17,中堅分析!$D$18))))</f>
        <v>0.20800000000000002</v>
      </c>
      <c r="Q2846" s="1">
        <f t="shared" si="579"/>
        <v>-1</v>
      </c>
      <c r="R2846" s="1">
        <f t="shared" si="580"/>
        <v>-1</v>
      </c>
      <c r="S2846" s="7">
        <f>IF($D2846="二本差勝",副将分析!$D$14,IF($D2846="一本差勝",副将分析!$D$15,IF($D2846="引き分け",副将分析!$D$16,IF($D2846="一本差負",副将分析!$D$17,副将分析!$D$18))))</f>
        <v>0.20800000000000002</v>
      </c>
      <c r="T2846" s="1">
        <f t="shared" si="581"/>
        <v>-1</v>
      </c>
      <c r="U2846" s="1">
        <f t="shared" si="582"/>
        <v>-1</v>
      </c>
      <c r="V2846" s="7">
        <f>IF($E2846="二本差勝",大将分析!$D$14,IF($E2846="一本差勝",大将分析!$D$15,IF($E2846="引き分け",大将分析!$D$16,IF($E2846="一本差負",大将分析!$D$17,大将分析!$D$18))))</f>
        <v>0.16000000000000003</v>
      </c>
      <c r="W2846" s="1">
        <f t="shared" si="583"/>
        <v>-1</v>
      </c>
      <c r="X2846" s="1">
        <f t="shared" si="584"/>
        <v>-2</v>
      </c>
    </row>
    <row r="2847" spans="1:24" x14ac:dyDescent="0.15">
      <c r="A2847" s="1" t="s">
        <v>42</v>
      </c>
      <c r="B2847" s="1" t="s">
        <v>22</v>
      </c>
      <c r="C2847" s="1" t="s">
        <v>41</v>
      </c>
      <c r="D2847" s="1" t="s">
        <v>42</v>
      </c>
      <c r="E2847" s="1" t="s">
        <v>41</v>
      </c>
      <c r="F2847" s="19">
        <f t="shared" si="572"/>
        <v>-2</v>
      </c>
      <c r="G2847" s="19">
        <f t="shared" si="573"/>
        <v>-3</v>
      </c>
      <c r="H2847" s="20">
        <f t="shared" si="574"/>
        <v>2.9239541760000019E-4</v>
      </c>
      <c r="J2847" s="7">
        <f>IF($A2847="二本差勝",先鋒分析!$D$14,IF($A2847="一本差勝",先鋒分析!$D$15,IF($A2847="引き分け",先鋒分析!$D$16,IF($A2847="一本差負",先鋒分析!$D$17,先鋒分析!$D$18))))</f>
        <v>0.16000000000000003</v>
      </c>
      <c r="K2847" s="19">
        <f t="shared" si="575"/>
        <v>-1</v>
      </c>
      <c r="L2847" s="19">
        <f t="shared" si="576"/>
        <v>-2</v>
      </c>
      <c r="M2847" s="7">
        <f>IF($B2847="二本差勝",次鋒分析!$D$14,IF($B2847="一本差勝",次鋒分析!$D$15,IF($B2847="引き分け",次鋒分析!$D$16,IF($B2847="一本差負",次鋒分析!$D$17,次鋒分析!$D$18))))</f>
        <v>0.26400000000000001</v>
      </c>
      <c r="N2847" s="1">
        <f t="shared" si="577"/>
        <v>0</v>
      </c>
      <c r="O2847" s="1">
        <f t="shared" si="578"/>
        <v>0</v>
      </c>
      <c r="P2847" s="7">
        <f>IF($C2847="二本差勝",中堅分析!$D$14,IF($C2847="一本差勝",中堅分析!$D$15,IF($C2847="引き分け",中堅分析!$D$16,IF($C2847="一本差負",中堅分析!$D$17,中堅分析!$D$18))))</f>
        <v>0.20800000000000002</v>
      </c>
      <c r="Q2847" s="1">
        <f t="shared" si="579"/>
        <v>-1</v>
      </c>
      <c r="R2847" s="1">
        <f t="shared" si="580"/>
        <v>-1</v>
      </c>
      <c r="S2847" s="7">
        <f>IF($D2847="二本差勝",副将分析!$D$14,IF($D2847="一本差勝",副将分析!$D$15,IF($D2847="引き分け",副将分析!$D$16,IF($D2847="一本差負",副将分析!$D$17,副将分析!$D$18))))</f>
        <v>0.16000000000000003</v>
      </c>
      <c r="T2847" s="1">
        <f t="shared" si="581"/>
        <v>-1</v>
      </c>
      <c r="U2847" s="1">
        <f t="shared" si="582"/>
        <v>-2</v>
      </c>
      <c r="V2847" s="7">
        <f>IF($E2847="二本差勝",大将分析!$D$14,IF($E2847="一本差勝",大将分析!$D$15,IF($E2847="引き分け",大将分析!$D$16,IF($E2847="一本差負",大将分析!$D$17,大将分析!$D$18))))</f>
        <v>0.20800000000000002</v>
      </c>
      <c r="W2847" s="1">
        <f t="shared" si="583"/>
        <v>-1</v>
      </c>
      <c r="X2847" s="1">
        <f t="shared" si="584"/>
        <v>-1</v>
      </c>
    </row>
    <row r="2848" spans="1:24" x14ac:dyDescent="0.15">
      <c r="A2848" s="1" t="s">
        <v>42</v>
      </c>
      <c r="B2848" s="1" t="s">
        <v>41</v>
      </c>
      <c r="C2848" s="1" t="s">
        <v>22</v>
      </c>
      <c r="D2848" s="1" t="s">
        <v>41</v>
      </c>
      <c r="E2848" s="1" t="s">
        <v>42</v>
      </c>
      <c r="F2848" s="19">
        <f t="shared" si="572"/>
        <v>-2</v>
      </c>
      <c r="G2848" s="19">
        <f t="shared" si="573"/>
        <v>-3</v>
      </c>
      <c r="H2848" s="20">
        <f t="shared" si="574"/>
        <v>2.9239541760000019E-4</v>
      </c>
      <c r="J2848" s="7">
        <f>IF($A2848="二本差勝",先鋒分析!$D$14,IF($A2848="一本差勝",先鋒分析!$D$15,IF($A2848="引き分け",先鋒分析!$D$16,IF($A2848="一本差負",先鋒分析!$D$17,先鋒分析!$D$18))))</f>
        <v>0.16000000000000003</v>
      </c>
      <c r="K2848" s="19">
        <f t="shared" si="575"/>
        <v>-1</v>
      </c>
      <c r="L2848" s="19">
        <f t="shared" si="576"/>
        <v>-2</v>
      </c>
      <c r="M2848" s="7">
        <f>IF($B2848="二本差勝",次鋒分析!$D$14,IF($B2848="一本差勝",次鋒分析!$D$15,IF($B2848="引き分け",次鋒分析!$D$16,IF($B2848="一本差負",次鋒分析!$D$17,次鋒分析!$D$18))))</f>
        <v>0.20800000000000002</v>
      </c>
      <c r="N2848" s="1">
        <f t="shared" si="577"/>
        <v>-1</v>
      </c>
      <c r="O2848" s="1">
        <f t="shared" si="578"/>
        <v>-1</v>
      </c>
      <c r="P2848" s="7">
        <f>IF($C2848="二本差勝",中堅分析!$D$14,IF($C2848="一本差勝",中堅分析!$D$15,IF($C2848="引き分け",中堅分析!$D$16,IF($C2848="一本差負",中堅分析!$D$17,中堅分析!$D$18))))</f>
        <v>0.26400000000000001</v>
      </c>
      <c r="Q2848" s="1">
        <f t="shared" si="579"/>
        <v>0</v>
      </c>
      <c r="R2848" s="1">
        <f t="shared" si="580"/>
        <v>0</v>
      </c>
      <c r="S2848" s="7">
        <f>IF($D2848="二本差勝",副将分析!$D$14,IF($D2848="一本差勝",副将分析!$D$15,IF($D2848="引き分け",副将分析!$D$16,IF($D2848="一本差負",副将分析!$D$17,副将分析!$D$18))))</f>
        <v>0.20800000000000002</v>
      </c>
      <c r="T2848" s="1">
        <f t="shared" si="581"/>
        <v>-1</v>
      </c>
      <c r="U2848" s="1">
        <f t="shared" si="582"/>
        <v>-1</v>
      </c>
      <c r="V2848" s="7">
        <f>IF($E2848="二本差勝",大将分析!$D$14,IF($E2848="一本差勝",大将分析!$D$15,IF($E2848="引き分け",大将分析!$D$16,IF($E2848="一本差負",大将分析!$D$17,大将分析!$D$18))))</f>
        <v>0.16000000000000003</v>
      </c>
      <c r="W2848" s="1">
        <f t="shared" si="583"/>
        <v>-1</v>
      </c>
      <c r="X2848" s="1">
        <f t="shared" si="584"/>
        <v>-2</v>
      </c>
    </row>
    <row r="2849" spans="1:24" x14ac:dyDescent="0.15">
      <c r="A2849" s="1" t="s">
        <v>42</v>
      </c>
      <c r="B2849" s="1" t="s">
        <v>41</v>
      </c>
      <c r="C2849" s="1" t="s">
        <v>22</v>
      </c>
      <c r="D2849" s="1" t="s">
        <v>42</v>
      </c>
      <c r="E2849" s="1" t="s">
        <v>41</v>
      </c>
      <c r="F2849" s="19">
        <f t="shared" si="572"/>
        <v>-2</v>
      </c>
      <c r="G2849" s="19">
        <f t="shared" si="573"/>
        <v>-3</v>
      </c>
      <c r="H2849" s="20">
        <f t="shared" si="574"/>
        <v>2.9239541760000019E-4</v>
      </c>
      <c r="J2849" s="7">
        <f>IF($A2849="二本差勝",先鋒分析!$D$14,IF($A2849="一本差勝",先鋒分析!$D$15,IF($A2849="引き分け",先鋒分析!$D$16,IF($A2849="一本差負",先鋒分析!$D$17,先鋒分析!$D$18))))</f>
        <v>0.16000000000000003</v>
      </c>
      <c r="K2849" s="19">
        <f t="shared" si="575"/>
        <v>-1</v>
      </c>
      <c r="L2849" s="19">
        <f t="shared" si="576"/>
        <v>-2</v>
      </c>
      <c r="M2849" s="7">
        <f>IF($B2849="二本差勝",次鋒分析!$D$14,IF($B2849="一本差勝",次鋒分析!$D$15,IF($B2849="引き分け",次鋒分析!$D$16,IF($B2849="一本差負",次鋒分析!$D$17,次鋒分析!$D$18))))</f>
        <v>0.20800000000000002</v>
      </c>
      <c r="N2849" s="1">
        <f t="shared" si="577"/>
        <v>-1</v>
      </c>
      <c r="O2849" s="1">
        <f t="shared" si="578"/>
        <v>-1</v>
      </c>
      <c r="P2849" s="7">
        <f>IF($C2849="二本差勝",中堅分析!$D$14,IF($C2849="一本差勝",中堅分析!$D$15,IF($C2849="引き分け",中堅分析!$D$16,IF($C2849="一本差負",中堅分析!$D$17,中堅分析!$D$18))))</f>
        <v>0.26400000000000001</v>
      </c>
      <c r="Q2849" s="1">
        <f t="shared" si="579"/>
        <v>0</v>
      </c>
      <c r="R2849" s="1">
        <f t="shared" si="580"/>
        <v>0</v>
      </c>
      <c r="S2849" s="7">
        <f>IF($D2849="二本差勝",副将分析!$D$14,IF($D2849="一本差勝",副将分析!$D$15,IF($D2849="引き分け",副将分析!$D$16,IF($D2849="一本差負",副将分析!$D$17,副将分析!$D$18))))</f>
        <v>0.16000000000000003</v>
      </c>
      <c r="T2849" s="1">
        <f t="shared" si="581"/>
        <v>-1</v>
      </c>
      <c r="U2849" s="1">
        <f t="shared" si="582"/>
        <v>-2</v>
      </c>
      <c r="V2849" s="7">
        <f>IF($E2849="二本差勝",大将分析!$D$14,IF($E2849="一本差勝",大将分析!$D$15,IF($E2849="引き分け",大将分析!$D$16,IF($E2849="一本差負",大将分析!$D$17,大将分析!$D$18))))</f>
        <v>0.20800000000000002</v>
      </c>
      <c r="W2849" s="1">
        <f t="shared" si="583"/>
        <v>-1</v>
      </c>
      <c r="X2849" s="1">
        <f t="shared" si="584"/>
        <v>-1</v>
      </c>
    </row>
    <row r="2850" spans="1:24" x14ac:dyDescent="0.15">
      <c r="A2850" s="1" t="s">
        <v>22</v>
      </c>
      <c r="B2850" s="1" t="s">
        <v>41</v>
      </c>
      <c r="C2850" s="1" t="s">
        <v>42</v>
      </c>
      <c r="D2850" s="1" t="s">
        <v>42</v>
      </c>
      <c r="E2850" s="1" t="s">
        <v>42</v>
      </c>
      <c r="F2850" s="19">
        <f t="shared" si="572"/>
        <v>-2</v>
      </c>
      <c r="G2850" s="19">
        <f t="shared" si="573"/>
        <v>-3</v>
      </c>
      <c r="H2850" s="20">
        <f t="shared" si="574"/>
        <v>2.2491955200000014E-4</v>
      </c>
      <c r="J2850" s="7">
        <f>IF($A2850="二本差勝",先鋒分析!$D$14,IF($A2850="一本差勝",先鋒分析!$D$15,IF($A2850="引き分け",先鋒分析!$D$16,IF($A2850="一本差負",先鋒分析!$D$17,先鋒分析!$D$18))))</f>
        <v>0.26400000000000001</v>
      </c>
      <c r="K2850" s="19">
        <f t="shared" si="575"/>
        <v>0</v>
      </c>
      <c r="L2850" s="19">
        <f t="shared" si="576"/>
        <v>0</v>
      </c>
      <c r="M2850" s="7">
        <f>IF($B2850="二本差勝",次鋒分析!$D$14,IF($B2850="一本差勝",次鋒分析!$D$15,IF($B2850="引き分け",次鋒分析!$D$16,IF($B2850="一本差負",次鋒分析!$D$17,次鋒分析!$D$18))))</f>
        <v>0.20800000000000002</v>
      </c>
      <c r="N2850" s="1">
        <f t="shared" si="577"/>
        <v>-1</v>
      </c>
      <c r="O2850" s="1">
        <f t="shared" si="578"/>
        <v>-1</v>
      </c>
      <c r="P2850" s="7">
        <f>IF($C2850="二本差勝",中堅分析!$D$14,IF($C2850="一本差勝",中堅分析!$D$15,IF($C2850="引き分け",中堅分析!$D$16,IF($C2850="一本差負",中堅分析!$D$17,中堅分析!$D$18))))</f>
        <v>0.16000000000000003</v>
      </c>
      <c r="Q2850" s="1">
        <f t="shared" si="579"/>
        <v>-1</v>
      </c>
      <c r="R2850" s="1">
        <f t="shared" si="580"/>
        <v>-2</v>
      </c>
      <c r="S2850" s="7">
        <f>IF($D2850="二本差勝",副将分析!$D$14,IF($D2850="一本差勝",副将分析!$D$15,IF($D2850="引き分け",副将分析!$D$16,IF($D2850="一本差負",副将分析!$D$17,副将分析!$D$18))))</f>
        <v>0.16000000000000003</v>
      </c>
      <c r="T2850" s="1">
        <f t="shared" si="581"/>
        <v>-1</v>
      </c>
      <c r="U2850" s="1">
        <f t="shared" si="582"/>
        <v>-2</v>
      </c>
      <c r="V2850" s="7">
        <f>IF($E2850="二本差勝",大将分析!$D$14,IF($E2850="一本差勝",大将分析!$D$15,IF($E2850="引き分け",大将分析!$D$16,IF($E2850="一本差負",大将分析!$D$17,大将分析!$D$18))))</f>
        <v>0.16000000000000003</v>
      </c>
      <c r="W2850" s="1">
        <f t="shared" si="583"/>
        <v>-1</v>
      </c>
      <c r="X2850" s="1">
        <f t="shared" si="584"/>
        <v>-2</v>
      </c>
    </row>
    <row r="2851" spans="1:24" x14ac:dyDescent="0.15">
      <c r="A2851" s="1" t="s">
        <v>22</v>
      </c>
      <c r="B2851" s="1" t="s">
        <v>42</v>
      </c>
      <c r="C2851" s="1" t="s">
        <v>41</v>
      </c>
      <c r="D2851" s="1" t="s">
        <v>42</v>
      </c>
      <c r="E2851" s="1" t="s">
        <v>42</v>
      </c>
      <c r="F2851" s="19">
        <f t="shared" si="572"/>
        <v>-2</v>
      </c>
      <c r="G2851" s="19">
        <f t="shared" si="573"/>
        <v>-3</v>
      </c>
      <c r="H2851" s="20">
        <f t="shared" si="574"/>
        <v>2.2491955200000017E-4</v>
      </c>
      <c r="J2851" s="7">
        <f>IF($A2851="二本差勝",先鋒分析!$D$14,IF($A2851="一本差勝",先鋒分析!$D$15,IF($A2851="引き分け",先鋒分析!$D$16,IF($A2851="一本差負",先鋒分析!$D$17,先鋒分析!$D$18))))</f>
        <v>0.26400000000000001</v>
      </c>
      <c r="K2851" s="19">
        <f t="shared" si="575"/>
        <v>0</v>
      </c>
      <c r="L2851" s="19">
        <f t="shared" si="576"/>
        <v>0</v>
      </c>
      <c r="M2851" s="7">
        <f>IF($B2851="二本差勝",次鋒分析!$D$14,IF($B2851="一本差勝",次鋒分析!$D$15,IF($B2851="引き分け",次鋒分析!$D$16,IF($B2851="一本差負",次鋒分析!$D$17,次鋒分析!$D$18))))</f>
        <v>0.16000000000000003</v>
      </c>
      <c r="N2851" s="1">
        <f t="shared" si="577"/>
        <v>-1</v>
      </c>
      <c r="O2851" s="1">
        <f t="shared" si="578"/>
        <v>-2</v>
      </c>
      <c r="P2851" s="7">
        <f>IF($C2851="二本差勝",中堅分析!$D$14,IF($C2851="一本差勝",中堅分析!$D$15,IF($C2851="引き分け",中堅分析!$D$16,IF($C2851="一本差負",中堅分析!$D$17,中堅分析!$D$18))))</f>
        <v>0.20800000000000002</v>
      </c>
      <c r="Q2851" s="1">
        <f t="shared" si="579"/>
        <v>-1</v>
      </c>
      <c r="R2851" s="1">
        <f t="shared" si="580"/>
        <v>-1</v>
      </c>
      <c r="S2851" s="7">
        <f>IF($D2851="二本差勝",副将分析!$D$14,IF($D2851="一本差勝",副将分析!$D$15,IF($D2851="引き分け",副将分析!$D$16,IF($D2851="一本差負",副将分析!$D$17,副将分析!$D$18))))</f>
        <v>0.16000000000000003</v>
      </c>
      <c r="T2851" s="1">
        <f t="shared" si="581"/>
        <v>-1</v>
      </c>
      <c r="U2851" s="1">
        <f t="shared" si="582"/>
        <v>-2</v>
      </c>
      <c r="V2851" s="7">
        <f>IF($E2851="二本差勝",大将分析!$D$14,IF($E2851="一本差勝",大将分析!$D$15,IF($E2851="引き分け",大将分析!$D$16,IF($E2851="一本差負",大将分析!$D$17,大将分析!$D$18))))</f>
        <v>0.16000000000000003</v>
      </c>
      <c r="W2851" s="1">
        <f t="shared" si="583"/>
        <v>-1</v>
      </c>
      <c r="X2851" s="1">
        <f t="shared" si="584"/>
        <v>-2</v>
      </c>
    </row>
    <row r="2852" spans="1:24" x14ac:dyDescent="0.15">
      <c r="A2852" s="1" t="s">
        <v>41</v>
      </c>
      <c r="B2852" s="1" t="s">
        <v>22</v>
      </c>
      <c r="C2852" s="1" t="s">
        <v>42</v>
      </c>
      <c r="D2852" s="1" t="s">
        <v>42</v>
      </c>
      <c r="E2852" s="1" t="s">
        <v>42</v>
      </c>
      <c r="F2852" s="19">
        <f t="shared" si="572"/>
        <v>-2</v>
      </c>
      <c r="G2852" s="19">
        <f t="shared" si="573"/>
        <v>-3</v>
      </c>
      <c r="H2852" s="20">
        <f t="shared" si="574"/>
        <v>2.2491955200000014E-4</v>
      </c>
      <c r="J2852" s="7">
        <f>IF($A2852="二本差勝",先鋒分析!$D$14,IF($A2852="一本差勝",先鋒分析!$D$15,IF($A2852="引き分け",先鋒分析!$D$16,IF($A2852="一本差負",先鋒分析!$D$17,先鋒分析!$D$18))))</f>
        <v>0.20800000000000002</v>
      </c>
      <c r="K2852" s="19">
        <f t="shared" si="575"/>
        <v>-1</v>
      </c>
      <c r="L2852" s="19">
        <f t="shared" si="576"/>
        <v>-1</v>
      </c>
      <c r="M2852" s="7">
        <f>IF($B2852="二本差勝",次鋒分析!$D$14,IF($B2852="一本差勝",次鋒分析!$D$15,IF($B2852="引き分け",次鋒分析!$D$16,IF($B2852="一本差負",次鋒分析!$D$17,次鋒分析!$D$18))))</f>
        <v>0.26400000000000001</v>
      </c>
      <c r="N2852" s="1">
        <f t="shared" si="577"/>
        <v>0</v>
      </c>
      <c r="O2852" s="1">
        <f t="shared" si="578"/>
        <v>0</v>
      </c>
      <c r="P2852" s="7">
        <f>IF($C2852="二本差勝",中堅分析!$D$14,IF($C2852="一本差勝",中堅分析!$D$15,IF($C2852="引き分け",中堅分析!$D$16,IF($C2852="一本差負",中堅分析!$D$17,中堅分析!$D$18))))</f>
        <v>0.16000000000000003</v>
      </c>
      <c r="Q2852" s="1">
        <f t="shared" si="579"/>
        <v>-1</v>
      </c>
      <c r="R2852" s="1">
        <f t="shared" si="580"/>
        <v>-2</v>
      </c>
      <c r="S2852" s="7">
        <f>IF($D2852="二本差勝",副将分析!$D$14,IF($D2852="一本差勝",副将分析!$D$15,IF($D2852="引き分け",副将分析!$D$16,IF($D2852="一本差負",副将分析!$D$17,副将分析!$D$18))))</f>
        <v>0.16000000000000003</v>
      </c>
      <c r="T2852" s="1">
        <f t="shared" si="581"/>
        <v>-1</v>
      </c>
      <c r="U2852" s="1">
        <f t="shared" si="582"/>
        <v>-2</v>
      </c>
      <c r="V2852" s="7">
        <f>IF($E2852="二本差勝",大将分析!$D$14,IF($E2852="一本差勝",大将分析!$D$15,IF($E2852="引き分け",大将分析!$D$16,IF($E2852="一本差負",大将分析!$D$17,大将分析!$D$18))))</f>
        <v>0.16000000000000003</v>
      </c>
      <c r="W2852" s="1">
        <f t="shared" si="583"/>
        <v>-1</v>
      </c>
      <c r="X2852" s="1">
        <f t="shared" si="584"/>
        <v>-2</v>
      </c>
    </row>
    <row r="2853" spans="1:24" x14ac:dyDescent="0.15">
      <c r="A2853" s="1" t="s">
        <v>41</v>
      </c>
      <c r="B2853" s="1" t="s">
        <v>42</v>
      </c>
      <c r="C2853" s="1" t="s">
        <v>22</v>
      </c>
      <c r="D2853" s="1" t="s">
        <v>42</v>
      </c>
      <c r="E2853" s="1" t="s">
        <v>42</v>
      </c>
      <c r="F2853" s="19">
        <f t="shared" si="572"/>
        <v>-2</v>
      </c>
      <c r="G2853" s="19">
        <f t="shared" si="573"/>
        <v>-3</v>
      </c>
      <c r="H2853" s="20">
        <f t="shared" si="574"/>
        <v>2.2491955200000014E-4</v>
      </c>
      <c r="J2853" s="7">
        <f>IF($A2853="二本差勝",先鋒分析!$D$14,IF($A2853="一本差勝",先鋒分析!$D$15,IF($A2853="引き分け",先鋒分析!$D$16,IF($A2853="一本差負",先鋒分析!$D$17,先鋒分析!$D$18))))</f>
        <v>0.20800000000000002</v>
      </c>
      <c r="K2853" s="19">
        <f t="shared" si="575"/>
        <v>-1</v>
      </c>
      <c r="L2853" s="19">
        <f t="shared" si="576"/>
        <v>-1</v>
      </c>
      <c r="M2853" s="7">
        <f>IF($B2853="二本差勝",次鋒分析!$D$14,IF($B2853="一本差勝",次鋒分析!$D$15,IF($B2853="引き分け",次鋒分析!$D$16,IF($B2853="一本差負",次鋒分析!$D$17,次鋒分析!$D$18))))</f>
        <v>0.16000000000000003</v>
      </c>
      <c r="N2853" s="1">
        <f t="shared" si="577"/>
        <v>-1</v>
      </c>
      <c r="O2853" s="1">
        <f t="shared" si="578"/>
        <v>-2</v>
      </c>
      <c r="P2853" s="7">
        <f>IF($C2853="二本差勝",中堅分析!$D$14,IF($C2853="一本差勝",中堅分析!$D$15,IF($C2853="引き分け",中堅分析!$D$16,IF($C2853="一本差負",中堅分析!$D$17,中堅分析!$D$18))))</f>
        <v>0.26400000000000001</v>
      </c>
      <c r="Q2853" s="1">
        <f t="shared" si="579"/>
        <v>0</v>
      </c>
      <c r="R2853" s="1">
        <f t="shared" si="580"/>
        <v>0</v>
      </c>
      <c r="S2853" s="7">
        <f>IF($D2853="二本差勝",副将分析!$D$14,IF($D2853="一本差勝",副将分析!$D$15,IF($D2853="引き分け",副将分析!$D$16,IF($D2853="一本差負",副将分析!$D$17,副将分析!$D$18))))</f>
        <v>0.16000000000000003</v>
      </c>
      <c r="T2853" s="1">
        <f t="shared" si="581"/>
        <v>-1</v>
      </c>
      <c r="U2853" s="1">
        <f t="shared" si="582"/>
        <v>-2</v>
      </c>
      <c r="V2853" s="7">
        <f>IF($E2853="二本差勝",大将分析!$D$14,IF($E2853="一本差勝",大将分析!$D$15,IF($E2853="引き分け",大将分析!$D$16,IF($E2853="一本差負",大将分析!$D$17,大将分析!$D$18))))</f>
        <v>0.16000000000000003</v>
      </c>
      <c r="W2853" s="1">
        <f t="shared" si="583"/>
        <v>-1</v>
      </c>
      <c r="X2853" s="1">
        <f t="shared" si="584"/>
        <v>-2</v>
      </c>
    </row>
    <row r="2854" spans="1:24" x14ac:dyDescent="0.15">
      <c r="A2854" s="1" t="s">
        <v>42</v>
      </c>
      <c r="B2854" s="1" t="s">
        <v>22</v>
      </c>
      <c r="C2854" s="1" t="s">
        <v>41</v>
      </c>
      <c r="D2854" s="1" t="s">
        <v>42</v>
      </c>
      <c r="E2854" s="1" t="s">
        <v>42</v>
      </c>
      <c r="F2854" s="19">
        <f t="shared" si="572"/>
        <v>-2</v>
      </c>
      <c r="G2854" s="19">
        <f t="shared" si="573"/>
        <v>-3</v>
      </c>
      <c r="H2854" s="20">
        <f t="shared" si="574"/>
        <v>2.2491955200000017E-4</v>
      </c>
      <c r="J2854" s="7">
        <f>IF($A2854="二本差勝",先鋒分析!$D$14,IF($A2854="一本差勝",先鋒分析!$D$15,IF($A2854="引き分け",先鋒分析!$D$16,IF($A2854="一本差負",先鋒分析!$D$17,先鋒分析!$D$18))))</f>
        <v>0.16000000000000003</v>
      </c>
      <c r="K2854" s="19">
        <f t="shared" si="575"/>
        <v>-1</v>
      </c>
      <c r="L2854" s="19">
        <f t="shared" si="576"/>
        <v>-2</v>
      </c>
      <c r="M2854" s="7">
        <f>IF($B2854="二本差勝",次鋒分析!$D$14,IF($B2854="一本差勝",次鋒分析!$D$15,IF($B2854="引き分け",次鋒分析!$D$16,IF($B2854="一本差負",次鋒分析!$D$17,次鋒分析!$D$18))))</f>
        <v>0.26400000000000001</v>
      </c>
      <c r="N2854" s="1">
        <f t="shared" si="577"/>
        <v>0</v>
      </c>
      <c r="O2854" s="1">
        <f t="shared" si="578"/>
        <v>0</v>
      </c>
      <c r="P2854" s="7">
        <f>IF($C2854="二本差勝",中堅分析!$D$14,IF($C2854="一本差勝",中堅分析!$D$15,IF($C2854="引き分け",中堅分析!$D$16,IF($C2854="一本差負",中堅分析!$D$17,中堅分析!$D$18))))</f>
        <v>0.20800000000000002</v>
      </c>
      <c r="Q2854" s="1">
        <f t="shared" si="579"/>
        <v>-1</v>
      </c>
      <c r="R2854" s="1">
        <f t="shared" si="580"/>
        <v>-1</v>
      </c>
      <c r="S2854" s="7">
        <f>IF($D2854="二本差勝",副将分析!$D$14,IF($D2854="一本差勝",副将分析!$D$15,IF($D2854="引き分け",副将分析!$D$16,IF($D2854="一本差負",副将分析!$D$17,副将分析!$D$18))))</f>
        <v>0.16000000000000003</v>
      </c>
      <c r="T2854" s="1">
        <f t="shared" si="581"/>
        <v>-1</v>
      </c>
      <c r="U2854" s="1">
        <f t="shared" si="582"/>
        <v>-2</v>
      </c>
      <c r="V2854" s="7">
        <f>IF($E2854="二本差勝",大将分析!$D$14,IF($E2854="一本差勝",大将分析!$D$15,IF($E2854="引き分け",大将分析!$D$16,IF($E2854="一本差負",大将分析!$D$17,大将分析!$D$18))))</f>
        <v>0.16000000000000003</v>
      </c>
      <c r="W2854" s="1">
        <f t="shared" si="583"/>
        <v>-1</v>
      </c>
      <c r="X2854" s="1">
        <f t="shared" si="584"/>
        <v>-2</v>
      </c>
    </row>
    <row r="2855" spans="1:24" x14ac:dyDescent="0.15">
      <c r="A2855" s="1" t="s">
        <v>42</v>
      </c>
      <c r="B2855" s="1" t="s">
        <v>41</v>
      </c>
      <c r="C2855" s="1" t="s">
        <v>22</v>
      </c>
      <c r="D2855" s="1" t="s">
        <v>42</v>
      </c>
      <c r="E2855" s="1" t="s">
        <v>42</v>
      </c>
      <c r="F2855" s="19">
        <f t="shared" si="572"/>
        <v>-2</v>
      </c>
      <c r="G2855" s="19">
        <f t="shared" si="573"/>
        <v>-3</v>
      </c>
      <c r="H2855" s="20">
        <f t="shared" si="574"/>
        <v>2.2491955200000014E-4</v>
      </c>
      <c r="J2855" s="7">
        <f>IF($A2855="二本差勝",先鋒分析!$D$14,IF($A2855="一本差勝",先鋒分析!$D$15,IF($A2855="引き分け",先鋒分析!$D$16,IF($A2855="一本差負",先鋒分析!$D$17,先鋒分析!$D$18))))</f>
        <v>0.16000000000000003</v>
      </c>
      <c r="K2855" s="19">
        <f t="shared" si="575"/>
        <v>-1</v>
      </c>
      <c r="L2855" s="19">
        <f t="shared" si="576"/>
        <v>-2</v>
      </c>
      <c r="M2855" s="7">
        <f>IF($B2855="二本差勝",次鋒分析!$D$14,IF($B2855="一本差勝",次鋒分析!$D$15,IF($B2855="引き分け",次鋒分析!$D$16,IF($B2855="一本差負",次鋒分析!$D$17,次鋒分析!$D$18))))</f>
        <v>0.20800000000000002</v>
      </c>
      <c r="N2855" s="1">
        <f t="shared" si="577"/>
        <v>-1</v>
      </c>
      <c r="O2855" s="1">
        <f t="shared" si="578"/>
        <v>-1</v>
      </c>
      <c r="P2855" s="7">
        <f>IF($C2855="二本差勝",中堅分析!$D$14,IF($C2855="一本差勝",中堅分析!$D$15,IF($C2855="引き分け",中堅分析!$D$16,IF($C2855="一本差負",中堅分析!$D$17,中堅分析!$D$18))))</f>
        <v>0.26400000000000001</v>
      </c>
      <c r="Q2855" s="1">
        <f t="shared" si="579"/>
        <v>0</v>
      </c>
      <c r="R2855" s="1">
        <f t="shared" si="580"/>
        <v>0</v>
      </c>
      <c r="S2855" s="7">
        <f>IF($D2855="二本差勝",副将分析!$D$14,IF($D2855="一本差勝",副将分析!$D$15,IF($D2855="引き分け",副将分析!$D$16,IF($D2855="一本差負",副将分析!$D$17,副将分析!$D$18))))</f>
        <v>0.16000000000000003</v>
      </c>
      <c r="T2855" s="1">
        <f t="shared" si="581"/>
        <v>-1</v>
      </c>
      <c r="U2855" s="1">
        <f t="shared" si="582"/>
        <v>-2</v>
      </c>
      <c r="V2855" s="7">
        <f>IF($E2855="二本差勝",大将分析!$D$14,IF($E2855="一本差勝",大将分析!$D$15,IF($E2855="引き分け",大将分析!$D$16,IF($E2855="一本差負",大将分析!$D$17,大将分析!$D$18))))</f>
        <v>0.16000000000000003</v>
      </c>
      <c r="W2855" s="1">
        <f t="shared" si="583"/>
        <v>-1</v>
      </c>
      <c r="X2855" s="1">
        <f t="shared" si="584"/>
        <v>-2</v>
      </c>
    </row>
    <row r="2856" spans="1:24" x14ac:dyDescent="0.15">
      <c r="A2856" s="1" t="s">
        <v>22</v>
      </c>
      <c r="B2856" s="1" t="s">
        <v>42</v>
      </c>
      <c r="C2856" s="1" t="s">
        <v>42</v>
      </c>
      <c r="D2856" s="1" t="s">
        <v>39</v>
      </c>
      <c r="E2856" s="1" t="s">
        <v>39</v>
      </c>
      <c r="F2856" s="19">
        <f t="shared" si="572"/>
        <v>-2</v>
      </c>
      <c r="G2856" s="19">
        <f t="shared" si="573"/>
        <v>-4</v>
      </c>
      <c r="H2856" s="20">
        <f t="shared" si="574"/>
        <v>1.7301504000000016E-4</v>
      </c>
      <c r="J2856" s="7">
        <f>IF($A2856="二本差勝",先鋒分析!$D$14,IF($A2856="一本差勝",先鋒分析!$D$15,IF($A2856="引き分け",先鋒分析!$D$16,IF($A2856="一本差負",先鋒分析!$D$17,先鋒分析!$D$18))))</f>
        <v>0.26400000000000001</v>
      </c>
      <c r="K2856" s="19">
        <f t="shared" si="575"/>
        <v>0</v>
      </c>
      <c r="L2856" s="19">
        <f t="shared" si="576"/>
        <v>0</v>
      </c>
      <c r="M2856" s="7">
        <f>IF($B2856="二本差勝",次鋒分析!$D$14,IF($B2856="一本差勝",次鋒分析!$D$15,IF($B2856="引き分け",次鋒分析!$D$16,IF($B2856="一本差負",次鋒分析!$D$17,次鋒分析!$D$18))))</f>
        <v>0.16000000000000003</v>
      </c>
      <c r="N2856" s="1">
        <f t="shared" si="577"/>
        <v>-1</v>
      </c>
      <c r="O2856" s="1">
        <f t="shared" si="578"/>
        <v>-2</v>
      </c>
      <c r="P2856" s="7">
        <f>IF($C2856="二本差勝",中堅分析!$D$14,IF($C2856="一本差勝",中堅分析!$D$15,IF($C2856="引き分け",中堅分析!$D$16,IF($C2856="一本差負",中堅分析!$D$17,中堅分析!$D$18))))</f>
        <v>0.16000000000000003</v>
      </c>
      <c r="Q2856" s="1">
        <f t="shared" si="579"/>
        <v>-1</v>
      </c>
      <c r="R2856" s="1">
        <f t="shared" si="580"/>
        <v>-2</v>
      </c>
      <c r="S2856" s="7">
        <f>IF($D2856="二本差勝",副将分析!$D$14,IF($D2856="一本差勝",副将分析!$D$15,IF($D2856="引き分け",副将分析!$D$16,IF($D2856="一本差負",副将分析!$D$17,副将分析!$D$18))))</f>
        <v>0.16000000000000003</v>
      </c>
      <c r="T2856" s="1">
        <f t="shared" si="581"/>
        <v>1</v>
      </c>
      <c r="U2856" s="1">
        <f t="shared" si="582"/>
        <v>2</v>
      </c>
      <c r="V2856" s="7">
        <f>IF($E2856="二本差勝",大将分析!$D$14,IF($E2856="一本差勝",大将分析!$D$15,IF($E2856="引き分け",大将分析!$D$16,IF($E2856="一本差負",大将分析!$D$17,大将分析!$D$18))))</f>
        <v>0.16000000000000003</v>
      </c>
      <c r="W2856" s="1">
        <f t="shared" si="583"/>
        <v>1</v>
      </c>
      <c r="X2856" s="1">
        <f t="shared" si="584"/>
        <v>2</v>
      </c>
    </row>
    <row r="2857" spans="1:24" x14ac:dyDescent="0.15">
      <c r="A2857" s="1" t="s">
        <v>42</v>
      </c>
      <c r="B2857" s="1" t="s">
        <v>22</v>
      </c>
      <c r="C2857" s="1" t="s">
        <v>42</v>
      </c>
      <c r="D2857" s="1" t="s">
        <v>39</v>
      </c>
      <c r="E2857" s="1" t="s">
        <v>39</v>
      </c>
      <c r="F2857" s="19">
        <f t="shared" si="572"/>
        <v>-2</v>
      </c>
      <c r="G2857" s="19">
        <f t="shared" si="573"/>
        <v>-4</v>
      </c>
      <c r="H2857" s="20">
        <f t="shared" si="574"/>
        <v>1.7301504000000016E-4</v>
      </c>
      <c r="J2857" s="7">
        <f>IF($A2857="二本差勝",先鋒分析!$D$14,IF($A2857="一本差勝",先鋒分析!$D$15,IF($A2857="引き分け",先鋒分析!$D$16,IF($A2857="一本差負",先鋒分析!$D$17,先鋒分析!$D$18))))</f>
        <v>0.16000000000000003</v>
      </c>
      <c r="K2857" s="19">
        <f t="shared" si="575"/>
        <v>-1</v>
      </c>
      <c r="L2857" s="19">
        <f t="shared" si="576"/>
        <v>-2</v>
      </c>
      <c r="M2857" s="7">
        <f>IF($B2857="二本差勝",次鋒分析!$D$14,IF($B2857="一本差勝",次鋒分析!$D$15,IF($B2857="引き分け",次鋒分析!$D$16,IF($B2857="一本差負",次鋒分析!$D$17,次鋒分析!$D$18))))</f>
        <v>0.26400000000000001</v>
      </c>
      <c r="N2857" s="1">
        <f t="shared" si="577"/>
        <v>0</v>
      </c>
      <c r="O2857" s="1">
        <f t="shared" si="578"/>
        <v>0</v>
      </c>
      <c r="P2857" s="7">
        <f>IF($C2857="二本差勝",中堅分析!$D$14,IF($C2857="一本差勝",中堅分析!$D$15,IF($C2857="引き分け",中堅分析!$D$16,IF($C2857="一本差負",中堅分析!$D$17,中堅分析!$D$18))))</f>
        <v>0.16000000000000003</v>
      </c>
      <c r="Q2857" s="1">
        <f t="shared" si="579"/>
        <v>-1</v>
      </c>
      <c r="R2857" s="1">
        <f t="shared" si="580"/>
        <v>-2</v>
      </c>
      <c r="S2857" s="7">
        <f>IF($D2857="二本差勝",副将分析!$D$14,IF($D2857="一本差勝",副将分析!$D$15,IF($D2857="引き分け",副将分析!$D$16,IF($D2857="一本差負",副将分析!$D$17,副将分析!$D$18))))</f>
        <v>0.16000000000000003</v>
      </c>
      <c r="T2857" s="1">
        <f t="shared" si="581"/>
        <v>1</v>
      </c>
      <c r="U2857" s="1">
        <f t="shared" si="582"/>
        <v>2</v>
      </c>
      <c r="V2857" s="7">
        <f>IF($E2857="二本差勝",大将分析!$D$14,IF($E2857="一本差勝",大将分析!$D$15,IF($E2857="引き分け",大将分析!$D$16,IF($E2857="一本差負",大将分析!$D$17,大将分析!$D$18))))</f>
        <v>0.16000000000000003</v>
      </c>
      <c r="W2857" s="1">
        <f t="shared" si="583"/>
        <v>1</v>
      </c>
      <c r="X2857" s="1">
        <f t="shared" si="584"/>
        <v>2</v>
      </c>
    </row>
    <row r="2858" spans="1:24" x14ac:dyDescent="0.15">
      <c r="A2858" s="1" t="s">
        <v>42</v>
      </c>
      <c r="B2858" s="1" t="s">
        <v>42</v>
      </c>
      <c r="C2858" s="1" t="s">
        <v>22</v>
      </c>
      <c r="D2858" s="1" t="s">
        <v>39</v>
      </c>
      <c r="E2858" s="1" t="s">
        <v>39</v>
      </c>
      <c r="F2858" s="19">
        <f t="shared" si="572"/>
        <v>-2</v>
      </c>
      <c r="G2858" s="19">
        <f t="shared" si="573"/>
        <v>-4</v>
      </c>
      <c r="H2858" s="20">
        <f t="shared" si="574"/>
        <v>1.7301504000000016E-4</v>
      </c>
      <c r="J2858" s="7">
        <f>IF($A2858="二本差勝",先鋒分析!$D$14,IF($A2858="一本差勝",先鋒分析!$D$15,IF($A2858="引き分け",先鋒分析!$D$16,IF($A2858="一本差負",先鋒分析!$D$17,先鋒分析!$D$18))))</f>
        <v>0.16000000000000003</v>
      </c>
      <c r="K2858" s="19">
        <f t="shared" si="575"/>
        <v>-1</v>
      </c>
      <c r="L2858" s="19">
        <f t="shared" si="576"/>
        <v>-2</v>
      </c>
      <c r="M2858" s="7">
        <f>IF($B2858="二本差勝",次鋒分析!$D$14,IF($B2858="一本差勝",次鋒分析!$D$15,IF($B2858="引き分け",次鋒分析!$D$16,IF($B2858="一本差負",次鋒分析!$D$17,次鋒分析!$D$18))))</f>
        <v>0.16000000000000003</v>
      </c>
      <c r="N2858" s="1">
        <f t="shared" si="577"/>
        <v>-1</v>
      </c>
      <c r="O2858" s="1">
        <f t="shared" si="578"/>
        <v>-2</v>
      </c>
      <c r="P2858" s="7">
        <f>IF($C2858="二本差勝",中堅分析!$D$14,IF($C2858="一本差勝",中堅分析!$D$15,IF($C2858="引き分け",中堅分析!$D$16,IF($C2858="一本差負",中堅分析!$D$17,中堅分析!$D$18))))</f>
        <v>0.26400000000000001</v>
      </c>
      <c r="Q2858" s="1">
        <f t="shared" si="579"/>
        <v>0</v>
      </c>
      <c r="R2858" s="1">
        <f t="shared" si="580"/>
        <v>0</v>
      </c>
      <c r="S2858" s="7">
        <f>IF($D2858="二本差勝",副将分析!$D$14,IF($D2858="一本差勝",副将分析!$D$15,IF($D2858="引き分け",副将分析!$D$16,IF($D2858="一本差負",副将分析!$D$17,副将分析!$D$18))))</f>
        <v>0.16000000000000003</v>
      </c>
      <c r="T2858" s="1">
        <f t="shared" si="581"/>
        <v>1</v>
      </c>
      <c r="U2858" s="1">
        <f t="shared" si="582"/>
        <v>2</v>
      </c>
      <c r="V2858" s="7">
        <f>IF($E2858="二本差勝",大将分析!$D$14,IF($E2858="一本差勝",大将分析!$D$15,IF($E2858="引き分け",大将分析!$D$16,IF($E2858="一本差負",大将分析!$D$17,大将分析!$D$18))))</f>
        <v>0.16000000000000003</v>
      </c>
      <c r="W2858" s="1">
        <f t="shared" si="583"/>
        <v>1</v>
      </c>
      <c r="X2858" s="1">
        <f t="shared" si="584"/>
        <v>2</v>
      </c>
    </row>
    <row r="2859" spans="1:24" x14ac:dyDescent="0.15">
      <c r="A2859" s="1" t="s">
        <v>22</v>
      </c>
      <c r="B2859" s="1" t="s">
        <v>42</v>
      </c>
      <c r="C2859" s="1" t="s">
        <v>42</v>
      </c>
      <c r="D2859" s="1" t="s">
        <v>39</v>
      </c>
      <c r="E2859" s="1" t="s">
        <v>40</v>
      </c>
      <c r="F2859" s="19">
        <f t="shared" si="572"/>
        <v>-2</v>
      </c>
      <c r="G2859" s="19">
        <f t="shared" si="573"/>
        <v>-4</v>
      </c>
      <c r="H2859" s="20">
        <f t="shared" si="574"/>
        <v>2.2491955200000017E-4</v>
      </c>
      <c r="J2859" s="7">
        <f>IF($A2859="二本差勝",先鋒分析!$D$14,IF($A2859="一本差勝",先鋒分析!$D$15,IF($A2859="引き分け",先鋒分析!$D$16,IF($A2859="一本差負",先鋒分析!$D$17,先鋒分析!$D$18))))</f>
        <v>0.26400000000000001</v>
      </c>
      <c r="K2859" s="19">
        <f t="shared" si="575"/>
        <v>0</v>
      </c>
      <c r="L2859" s="19">
        <f t="shared" si="576"/>
        <v>0</v>
      </c>
      <c r="M2859" s="7">
        <f>IF($B2859="二本差勝",次鋒分析!$D$14,IF($B2859="一本差勝",次鋒分析!$D$15,IF($B2859="引き分け",次鋒分析!$D$16,IF($B2859="一本差負",次鋒分析!$D$17,次鋒分析!$D$18))))</f>
        <v>0.16000000000000003</v>
      </c>
      <c r="N2859" s="1">
        <f t="shared" si="577"/>
        <v>-1</v>
      </c>
      <c r="O2859" s="1">
        <f t="shared" si="578"/>
        <v>-2</v>
      </c>
      <c r="P2859" s="7">
        <f>IF($C2859="二本差勝",中堅分析!$D$14,IF($C2859="一本差勝",中堅分析!$D$15,IF($C2859="引き分け",中堅分析!$D$16,IF($C2859="一本差負",中堅分析!$D$17,中堅分析!$D$18))))</f>
        <v>0.16000000000000003</v>
      </c>
      <c r="Q2859" s="1">
        <f t="shared" si="579"/>
        <v>-1</v>
      </c>
      <c r="R2859" s="1">
        <f t="shared" si="580"/>
        <v>-2</v>
      </c>
      <c r="S2859" s="7">
        <f>IF($D2859="二本差勝",副将分析!$D$14,IF($D2859="一本差勝",副将分析!$D$15,IF($D2859="引き分け",副将分析!$D$16,IF($D2859="一本差負",副将分析!$D$17,副将分析!$D$18))))</f>
        <v>0.16000000000000003</v>
      </c>
      <c r="T2859" s="1">
        <f t="shared" si="581"/>
        <v>1</v>
      </c>
      <c r="U2859" s="1">
        <f t="shared" si="582"/>
        <v>2</v>
      </c>
      <c r="V2859" s="7">
        <f>IF($E2859="二本差勝",大将分析!$D$14,IF($E2859="一本差勝",大将分析!$D$15,IF($E2859="引き分け",大将分析!$D$16,IF($E2859="一本差負",大将分析!$D$17,大将分析!$D$18))))</f>
        <v>0.20800000000000002</v>
      </c>
      <c r="W2859" s="1">
        <f t="shared" si="583"/>
        <v>1</v>
      </c>
      <c r="X2859" s="1">
        <f t="shared" si="584"/>
        <v>1</v>
      </c>
    </row>
    <row r="2860" spans="1:24" x14ac:dyDescent="0.15">
      <c r="A2860" s="1" t="s">
        <v>22</v>
      </c>
      <c r="B2860" s="1" t="s">
        <v>42</v>
      </c>
      <c r="C2860" s="1" t="s">
        <v>42</v>
      </c>
      <c r="D2860" s="1" t="s">
        <v>40</v>
      </c>
      <c r="E2860" s="1" t="s">
        <v>39</v>
      </c>
      <c r="F2860" s="19">
        <f t="shared" si="572"/>
        <v>-2</v>
      </c>
      <c r="G2860" s="19">
        <f t="shared" si="573"/>
        <v>-4</v>
      </c>
      <c r="H2860" s="20">
        <f t="shared" si="574"/>
        <v>2.2491955200000017E-4</v>
      </c>
      <c r="J2860" s="7">
        <f>IF($A2860="二本差勝",先鋒分析!$D$14,IF($A2860="一本差勝",先鋒分析!$D$15,IF($A2860="引き分け",先鋒分析!$D$16,IF($A2860="一本差負",先鋒分析!$D$17,先鋒分析!$D$18))))</f>
        <v>0.26400000000000001</v>
      </c>
      <c r="K2860" s="19">
        <f t="shared" si="575"/>
        <v>0</v>
      </c>
      <c r="L2860" s="19">
        <f t="shared" si="576"/>
        <v>0</v>
      </c>
      <c r="M2860" s="7">
        <f>IF($B2860="二本差勝",次鋒分析!$D$14,IF($B2860="一本差勝",次鋒分析!$D$15,IF($B2860="引き分け",次鋒分析!$D$16,IF($B2860="一本差負",次鋒分析!$D$17,次鋒分析!$D$18))))</f>
        <v>0.16000000000000003</v>
      </c>
      <c r="N2860" s="1">
        <f t="shared" si="577"/>
        <v>-1</v>
      </c>
      <c r="O2860" s="1">
        <f t="shared" si="578"/>
        <v>-2</v>
      </c>
      <c r="P2860" s="7">
        <f>IF($C2860="二本差勝",中堅分析!$D$14,IF($C2860="一本差勝",中堅分析!$D$15,IF($C2860="引き分け",中堅分析!$D$16,IF($C2860="一本差負",中堅分析!$D$17,中堅分析!$D$18))))</f>
        <v>0.16000000000000003</v>
      </c>
      <c r="Q2860" s="1">
        <f t="shared" si="579"/>
        <v>-1</v>
      </c>
      <c r="R2860" s="1">
        <f t="shared" si="580"/>
        <v>-2</v>
      </c>
      <c r="S2860" s="7">
        <f>IF($D2860="二本差勝",副将分析!$D$14,IF($D2860="一本差勝",副将分析!$D$15,IF($D2860="引き分け",副将分析!$D$16,IF($D2860="一本差負",副将分析!$D$17,副将分析!$D$18))))</f>
        <v>0.20800000000000002</v>
      </c>
      <c r="T2860" s="1">
        <f t="shared" si="581"/>
        <v>1</v>
      </c>
      <c r="U2860" s="1">
        <f t="shared" si="582"/>
        <v>1</v>
      </c>
      <c r="V2860" s="7">
        <f>IF($E2860="二本差勝",大将分析!$D$14,IF($E2860="一本差勝",大将分析!$D$15,IF($E2860="引き分け",大将分析!$D$16,IF($E2860="一本差負",大将分析!$D$17,大将分析!$D$18))))</f>
        <v>0.16000000000000003</v>
      </c>
      <c r="W2860" s="1">
        <f t="shared" si="583"/>
        <v>1</v>
      </c>
      <c r="X2860" s="1">
        <f t="shared" si="584"/>
        <v>2</v>
      </c>
    </row>
    <row r="2861" spans="1:24" x14ac:dyDescent="0.15">
      <c r="A2861" s="1" t="s">
        <v>42</v>
      </c>
      <c r="B2861" s="1" t="s">
        <v>22</v>
      </c>
      <c r="C2861" s="1" t="s">
        <v>42</v>
      </c>
      <c r="D2861" s="1" t="s">
        <v>39</v>
      </c>
      <c r="E2861" s="1" t="s">
        <v>40</v>
      </c>
      <c r="F2861" s="19">
        <f t="shared" si="572"/>
        <v>-2</v>
      </c>
      <c r="G2861" s="19">
        <f t="shared" si="573"/>
        <v>-4</v>
      </c>
      <c r="H2861" s="20">
        <f t="shared" si="574"/>
        <v>2.2491955200000017E-4</v>
      </c>
      <c r="J2861" s="7">
        <f>IF($A2861="二本差勝",先鋒分析!$D$14,IF($A2861="一本差勝",先鋒分析!$D$15,IF($A2861="引き分け",先鋒分析!$D$16,IF($A2861="一本差負",先鋒分析!$D$17,先鋒分析!$D$18))))</f>
        <v>0.16000000000000003</v>
      </c>
      <c r="K2861" s="19">
        <f t="shared" si="575"/>
        <v>-1</v>
      </c>
      <c r="L2861" s="19">
        <f t="shared" si="576"/>
        <v>-2</v>
      </c>
      <c r="M2861" s="7">
        <f>IF($B2861="二本差勝",次鋒分析!$D$14,IF($B2861="一本差勝",次鋒分析!$D$15,IF($B2861="引き分け",次鋒分析!$D$16,IF($B2861="一本差負",次鋒分析!$D$17,次鋒分析!$D$18))))</f>
        <v>0.26400000000000001</v>
      </c>
      <c r="N2861" s="1">
        <f t="shared" si="577"/>
        <v>0</v>
      </c>
      <c r="O2861" s="1">
        <f t="shared" si="578"/>
        <v>0</v>
      </c>
      <c r="P2861" s="7">
        <f>IF($C2861="二本差勝",中堅分析!$D$14,IF($C2861="一本差勝",中堅分析!$D$15,IF($C2861="引き分け",中堅分析!$D$16,IF($C2861="一本差負",中堅分析!$D$17,中堅分析!$D$18))))</f>
        <v>0.16000000000000003</v>
      </c>
      <c r="Q2861" s="1">
        <f t="shared" si="579"/>
        <v>-1</v>
      </c>
      <c r="R2861" s="1">
        <f t="shared" si="580"/>
        <v>-2</v>
      </c>
      <c r="S2861" s="7">
        <f>IF($D2861="二本差勝",副将分析!$D$14,IF($D2861="一本差勝",副将分析!$D$15,IF($D2861="引き分け",副将分析!$D$16,IF($D2861="一本差負",副将分析!$D$17,副将分析!$D$18))))</f>
        <v>0.16000000000000003</v>
      </c>
      <c r="T2861" s="1">
        <f t="shared" si="581"/>
        <v>1</v>
      </c>
      <c r="U2861" s="1">
        <f t="shared" si="582"/>
        <v>2</v>
      </c>
      <c r="V2861" s="7">
        <f>IF($E2861="二本差勝",大将分析!$D$14,IF($E2861="一本差勝",大将分析!$D$15,IF($E2861="引き分け",大将分析!$D$16,IF($E2861="一本差負",大将分析!$D$17,大将分析!$D$18))))</f>
        <v>0.20800000000000002</v>
      </c>
      <c r="W2861" s="1">
        <f t="shared" si="583"/>
        <v>1</v>
      </c>
      <c r="X2861" s="1">
        <f t="shared" si="584"/>
        <v>1</v>
      </c>
    </row>
    <row r="2862" spans="1:24" x14ac:dyDescent="0.15">
      <c r="A2862" s="1" t="s">
        <v>42</v>
      </c>
      <c r="B2862" s="1" t="s">
        <v>22</v>
      </c>
      <c r="C2862" s="1" t="s">
        <v>42</v>
      </c>
      <c r="D2862" s="1" t="s">
        <v>40</v>
      </c>
      <c r="E2862" s="1" t="s">
        <v>39</v>
      </c>
      <c r="F2862" s="19">
        <f t="shared" si="572"/>
        <v>-2</v>
      </c>
      <c r="G2862" s="19">
        <f t="shared" si="573"/>
        <v>-4</v>
      </c>
      <c r="H2862" s="20">
        <f t="shared" si="574"/>
        <v>2.2491955200000017E-4</v>
      </c>
      <c r="J2862" s="7">
        <f>IF($A2862="二本差勝",先鋒分析!$D$14,IF($A2862="一本差勝",先鋒分析!$D$15,IF($A2862="引き分け",先鋒分析!$D$16,IF($A2862="一本差負",先鋒分析!$D$17,先鋒分析!$D$18))))</f>
        <v>0.16000000000000003</v>
      </c>
      <c r="K2862" s="19">
        <f t="shared" si="575"/>
        <v>-1</v>
      </c>
      <c r="L2862" s="19">
        <f t="shared" si="576"/>
        <v>-2</v>
      </c>
      <c r="M2862" s="7">
        <f>IF($B2862="二本差勝",次鋒分析!$D$14,IF($B2862="一本差勝",次鋒分析!$D$15,IF($B2862="引き分け",次鋒分析!$D$16,IF($B2862="一本差負",次鋒分析!$D$17,次鋒分析!$D$18))))</f>
        <v>0.26400000000000001</v>
      </c>
      <c r="N2862" s="1">
        <f t="shared" si="577"/>
        <v>0</v>
      </c>
      <c r="O2862" s="1">
        <f t="shared" si="578"/>
        <v>0</v>
      </c>
      <c r="P2862" s="7">
        <f>IF($C2862="二本差勝",中堅分析!$D$14,IF($C2862="一本差勝",中堅分析!$D$15,IF($C2862="引き分け",中堅分析!$D$16,IF($C2862="一本差負",中堅分析!$D$17,中堅分析!$D$18))))</f>
        <v>0.16000000000000003</v>
      </c>
      <c r="Q2862" s="1">
        <f t="shared" si="579"/>
        <v>-1</v>
      </c>
      <c r="R2862" s="1">
        <f t="shared" si="580"/>
        <v>-2</v>
      </c>
      <c r="S2862" s="7">
        <f>IF($D2862="二本差勝",副将分析!$D$14,IF($D2862="一本差勝",副将分析!$D$15,IF($D2862="引き分け",副将分析!$D$16,IF($D2862="一本差負",副将分析!$D$17,副将分析!$D$18))))</f>
        <v>0.20800000000000002</v>
      </c>
      <c r="T2862" s="1">
        <f t="shared" si="581"/>
        <v>1</v>
      </c>
      <c r="U2862" s="1">
        <f t="shared" si="582"/>
        <v>1</v>
      </c>
      <c r="V2862" s="7">
        <f>IF($E2862="二本差勝",大将分析!$D$14,IF($E2862="一本差勝",大将分析!$D$15,IF($E2862="引き分け",大将分析!$D$16,IF($E2862="一本差負",大将分析!$D$17,大将分析!$D$18))))</f>
        <v>0.16000000000000003</v>
      </c>
      <c r="W2862" s="1">
        <f t="shared" si="583"/>
        <v>1</v>
      </c>
      <c r="X2862" s="1">
        <f t="shared" si="584"/>
        <v>2</v>
      </c>
    </row>
    <row r="2863" spans="1:24" x14ac:dyDescent="0.15">
      <c r="A2863" s="1" t="s">
        <v>42</v>
      </c>
      <c r="B2863" s="1" t="s">
        <v>42</v>
      </c>
      <c r="C2863" s="1" t="s">
        <v>22</v>
      </c>
      <c r="D2863" s="1" t="s">
        <v>39</v>
      </c>
      <c r="E2863" s="1" t="s">
        <v>40</v>
      </c>
      <c r="F2863" s="19">
        <f t="shared" si="572"/>
        <v>-2</v>
      </c>
      <c r="G2863" s="19">
        <f t="shared" si="573"/>
        <v>-4</v>
      </c>
      <c r="H2863" s="20">
        <f t="shared" si="574"/>
        <v>2.2491955200000017E-4</v>
      </c>
      <c r="J2863" s="7">
        <f>IF($A2863="二本差勝",先鋒分析!$D$14,IF($A2863="一本差勝",先鋒分析!$D$15,IF($A2863="引き分け",先鋒分析!$D$16,IF($A2863="一本差負",先鋒分析!$D$17,先鋒分析!$D$18))))</f>
        <v>0.16000000000000003</v>
      </c>
      <c r="K2863" s="19">
        <f t="shared" si="575"/>
        <v>-1</v>
      </c>
      <c r="L2863" s="19">
        <f t="shared" si="576"/>
        <v>-2</v>
      </c>
      <c r="M2863" s="7">
        <f>IF($B2863="二本差勝",次鋒分析!$D$14,IF($B2863="一本差勝",次鋒分析!$D$15,IF($B2863="引き分け",次鋒分析!$D$16,IF($B2863="一本差負",次鋒分析!$D$17,次鋒分析!$D$18))))</f>
        <v>0.16000000000000003</v>
      </c>
      <c r="N2863" s="1">
        <f t="shared" si="577"/>
        <v>-1</v>
      </c>
      <c r="O2863" s="1">
        <f t="shared" si="578"/>
        <v>-2</v>
      </c>
      <c r="P2863" s="7">
        <f>IF($C2863="二本差勝",中堅分析!$D$14,IF($C2863="一本差勝",中堅分析!$D$15,IF($C2863="引き分け",中堅分析!$D$16,IF($C2863="一本差負",中堅分析!$D$17,中堅分析!$D$18))))</f>
        <v>0.26400000000000001</v>
      </c>
      <c r="Q2863" s="1">
        <f t="shared" si="579"/>
        <v>0</v>
      </c>
      <c r="R2863" s="1">
        <f t="shared" si="580"/>
        <v>0</v>
      </c>
      <c r="S2863" s="7">
        <f>IF($D2863="二本差勝",副将分析!$D$14,IF($D2863="一本差勝",副将分析!$D$15,IF($D2863="引き分け",副将分析!$D$16,IF($D2863="一本差負",副将分析!$D$17,副将分析!$D$18))))</f>
        <v>0.16000000000000003</v>
      </c>
      <c r="T2863" s="1">
        <f t="shared" si="581"/>
        <v>1</v>
      </c>
      <c r="U2863" s="1">
        <f t="shared" si="582"/>
        <v>2</v>
      </c>
      <c r="V2863" s="7">
        <f>IF($E2863="二本差勝",大将分析!$D$14,IF($E2863="一本差勝",大将分析!$D$15,IF($E2863="引き分け",大将分析!$D$16,IF($E2863="一本差負",大将分析!$D$17,大将分析!$D$18))))</f>
        <v>0.20800000000000002</v>
      </c>
      <c r="W2863" s="1">
        <f t="shared" si="583"/>
        <v>1</v>
      </c>
      <c r="X2863" s="1">
        <f t="shared" si="584"/>
        <v>1</v>
      </c>
    </row>
    <row r="2864" spans="1:24" x14ac:dyDescent="0.15">
      <c r="A2864" s="1" t="s">
        <v>42</v>
      </c>
      <c r="B2864" s="1" t="s">
        <v>42</v>
      </c>
      <c r="C2864" s="1" t="s">
        <v>22</v>
      </c>
      <c r="D2864" s="1" t="s">
        <v>40</v>
      </c>
      <c r="E2864" s="1" t="s">
        <v>39</v>
      </c>
      <c r="F2864" s="19">
        <f t="shared" si="572"/>
        <v>-2</v>
      </c>
      <c r="G2864" s="19">
        <f t="shared" si="573"/>
        <v>-4</v>
      </c>
      <c r="H2864" s="20">
        <f t="shared" si="574"/>
        <v>2.2491955200000017E-4</v>
      </c>
      <c r="J2864" s="7">
        <f>IF($A2864="二本差勝",先鋒分析!$D$14,IF($A2864="一本差勝",先鋒分析!$D$15,IF($A2864="引き分け",先鋒分析!$D$16,IF($A2864="一本差負",先鋒分析!$D$17,先鋒分析!$D$18))))</f>
        <v>0.16000000000000003</v>
      </c>
      <c r="K2864" s="19">
        <f t="shared" si="575"/>
        <v>-1</v>
      </c>
      <c r="L2864" s="19">
        <f t="shared" si="576"/>
        <v>-2</v>
      </c>
      <c r="M2864" s="7">
        <f>IF($B2864="二本差勝",次鋒分析!$D$14,IF($B2864="一本差勝",次鋒分析!$D$15,IF($B2864="引き分け",次鋒分析!$D$16,IF($B2864="一本差負",次鋒分析!$D$17,次鋒分析!$D$18))))</f>
        <v>0.16000000000000003</v>
      </c>
      <c r="N2864" s="1">
        <f t="shared" si="577"/>
        <v>-1</v>
      </c>
      <c r="O2864" s="1">
        <f t="shared" si="578"/>
        <v>-2</v>
      </c>
      <c r="P2864" s="7">
        <f>IF($C2864="二本差勝",中堅分析!$D$14,IF($C2864="一本差勝",中堅分析!$D$15,IF($C2864="引き分け",中堅分析!$D$16,IF($C2864="一本差負",中堅分析!$D$17,中堅分析!$D$18))))</f>
        <v>0.26400000000000001</v>
      </c>
      <c r="Q2864" s="1">
        <f t="shared" si="579"/>
        <v>0</v>
      </c>
      <c r="R2864" s="1">
        <f t="shared" si="580"/>
        <v>0</v>
      </c>
      <c r="S2864" s="7">
        <f>IF($D2864="二本差勝",副将分析!$D$14,IF($D2864="一本差勝",副将分析!$D$15,IF($D2864="引き分け",副将分析!$D$16,IF($D2864="一本差負",副将分析!$D$17,副将分析!$D$18))))</f>
        <v>0.20800000000000002</v>
      </c>
      <c r="T2864" s="1">
        <f t="shared" si="581"/>
        <v>1</v>
      </c>
      <c r="U2864" s="1">
        <f t="shared" si="582"/>
        <v>1</v>
      </c>
      <c r="V2864" s="7">
        <f>IF($E2864="二本差勝",大将分析!$D$14,IF($E2864="一本差勝",大将分析!$D$15,IF($E2864="引き分け",大将分析!$D$16,IF($E2864="一本差負",大将分析!$D$17,大将分析!$D$18))))</f>
        <v>0.16000000000000003</v>
      </c>
      <c r="W2864" s="1">
        <f t="shared" si="583"/>
        <v>1</v>
      </c>
      <c r="X2864" s="1">
        <f t="shared" si="584"/>
        <v>2</v>
      </c>
    </row>
    <row r="2865" spans="1:24" x14ac:dyDescent="0.15">
      <c r="A2865" s="1" t="s">
        <v>22</v>
      </c>
      <c r="B2865" s="1" t="s">
        <v>42</v>
      </c>
      <c r="C2865" s="1" t="s">
        <v>42</v>
      </c>
      <c r="D2865" s="1" t="s">
        <v>40</v>
      </c>
      <c r="E2865" s="1" t="s">
        <v>40</v>
      </c>
      <c r="F2865" s="19">
        <f t="shared" si="572"/>
        <v>-2</v>
      </c>
      <c r="G2865" s="19">
        <f t="shared" si="573"/>
        <v>-4</v>
      </c>
      <c r="H2865" s="20">
        <f t="shared" si="574"/>
        <v>2.9239541760000019E-4</v>
      </c>
      <c r="J2865" s="7">
        <f>IF($A2865="二本差勝",先鋒分析!$D$14,IF($A2865="一本差勝",先鋒分析!$D$15,IF($A2865="引き分け",先鋒分析!$D$16,IF($A2865="一本差負",先鋒分析!$D$17,先鋒分析!$D$18))))</f>
        <v>0.26400000000000001</v>
      </c>
      <c r="K2865" s="19">
        <f t="shared" si="575"/>
        <v>0</v>
      </c>
      <c r="L2865" s="19">
        <f t="shared" si="576"/>
        <v>0</v>
      </c>
      <c r="M2865" s="7">
        <f>IF($B2865="二本差勝",次鋒分析!$D$14,IF($B2865="一本差勝",次鋒分析!$D$15,IF($B2865="引き分け",次鋒分析!$D$16,IF($B2865="一本差負",次鋒分析!$D$17,次鋒分析!$D$18))))</f>
        <v>0.16000000000000003</v>
      </c>
      <c r="N2865" s="1">
        <f t="shared" si="577"/>
        <v>-1</v>
      </c>
      <c r="O2865" s="1">
        <f t="shared" si="578"/>
        <v>-2</v>
      </c>
      <c r="P2865" s="7">
        <f>IF($C2865="二本差勝",中堅分析!$D$14,IF($C2865="一本差勝",中堅分析!$D$15,IF($C2865="引き分け",中堅分析!$D$16,IF($C2865="一本差負",中堅分析!$D$17,中堅分析!$D$18))))</f>
        <v>0.16000000000000003</v>
      </c>
      <c r="Q2865" s="1">
        <f t="shared" si="579"/>
        <v>-1</v>
      </c>
      <c r="R2865" s="1">
        <f t="shared" si="580"/>
        <v>-2</v>
      </c>
      <c r="S2865" s="7">
        <f>IF($D2865="二本差勝",副将分析!$D$14,IF($D2865="一本差勝",副将分析!$D$15,IF($D2865="引き分け",副将分析!$D$16,IF($D2865="一本差負",副将分析!$D$17,副将分析!$D$18))))</f>
        <v>0.20800000000000002</v>
      </c>
      <c r="T2865" s="1">
        <f t="shared" si="581"/>
        <v>1</v>
      </c>
      <c r="U2865" s="1">
        <f t="shared" si="582"/>
        <v>1</v>
      </c>
      <c r="V2865" s="7">
        <f>IF($E2865="二本差勝",大将分析!$D$14,IF($E2865="一本差勝",大将分析!$D$15,IF($E2865="引き分け",大将分析!$D$16,IF($E2865="一本差負",大将分析!$D$17,大将分析!$D$18))))</f>
        <v>0.20800000000000002</v>
      </c>
      <c r="W2865" s="1">
        <f t="shared" si="583"/>
        <v>1</v>
      </c>
      <c r="X2865" s="1">
        <f t="shared" si="584"/>
        <v>1</v>
      </c>
    </row>
    <row r="2866" spans="1:24" x14ac:dyDescent="0.15">
      <c r="A2866" s="1" t="s">
        <v>42</v>
      </c>
      <c r="B2866" s="1" t="s">
        <v>22</v>
      </c>
      <c r="C2866" s="1" t="s">
        <v>42</v>
      </c>
      <c r="D2866" s="1" t="s">
        <v>40</v>
      </c>
      <c r="E2866" s="1" t="s">
        <v>40</v>
      </c>
      <c r="F2866" s="19">
        <f t="shared" si="572"/>
        <v>-2</v>
      </c>
      <c r="G2866" s="19">
        <f t="shared" si="573"/>
        <v>-4</v>
      </c>
      <c r="H2866" s="20">
        <f t="shared" si="574"/>
        <v>2.9239541760000019E-4</v>
      </c>
      <c r="J2866" s="7">
        <f>IF($A2866="二本差勝",先鋒分析!$D$14,IF($A2866="一本差勝",先鋒分析!$D$15,IF($A2866="引き分け",先鋒分析!$D$16,IF($A2866="一本差負",先鋒分析!$D$17,先鋒分析!$D$18))))</f>
        <v>0.16000000000000003</v>
      </c>
      <c r="K2866" s="19">
        <f t="shared" si="575"/>
        <v>-1</v>
      </c>
      <c r="L2866" s="19">
        <f t="shared" si="576"/>
        <v>-2</v>
      </c>
      <c r="M2866" s="7">
        <f>IF($B2866="二本差勝",次鋒分析!$D$14,IF($B2866="一本差勝",次鋒分析!$D$15,IF($B2866="引き分け",次鋒分析!$D$16,IF($B2866="一本差負",次鋒分析!$D$17,次鋒分析!$D$18))))</f>
        <v>0.26400000000000001</v>
      </c>
      <c r="N2866" s="1">
        <f t="shared" si="577"/>
        <v>0</v>
      </c>
      <c r="O2866" s="1">
        <f t="shared" si="578"/>
        <v>0</v>
      </c>
      <c r="P2866" s="7">
        <f>IF($C2866="二本差勝",中堅分析!$D$14,IF($C2866="一本差勝",中堅分析!$D$15,IF($C2866="引き分け",中堅分析!$D$16,IF($C2866="一本差負",中堅分析!$D$17,中堅分析!$D$18))))</f>
        <v>0.16000000000000003</v>
      </c>
      <c r="Q2866" s="1">
        <f t="shared" si="579"/>
        <v>-1</v>
      </c>
      <c r="R2866" s="1">
        <f t="shared" si="580"/>
        <v>-2</v>
      </c>
      <c r="S2866" s="7">
        <f>IF($D2866="二本差勝",副将分析!$D$14,IF($D2866="一本差勝",副将分析!$D$15,IF($D2866="引き分け",副将分析!$D$16,IF($D2866="一本差負",副将分析!$D$17,副将分析!$D$18))))</f>
        <v>0.20800000000000002</v>
      </c>
      <c r="T2866" s="1">
        <f t="shared" si="581"/>
        <v>1</v>
      </c>
      <c r="U2866" s="1">
        <f t="shared" si="582"/>
        <v>1</v>
      </c>
      <c r="V2866" s="7">
        <f>IF($E2866="二本差勝",大将分析!$D$14,IF($E2866="一本差勝",大将分析!$D$15,IF($E2866="引き分け",大将分析!$D$16,IF($E2866="一本差負",大将分析!$D$17,大将分析!$D$18))))</f>
        <v>0.20800000000000002</v>
      </c>
      <c r="W2866" s="1">
        <f t="shared" si="583"/>
        <v>1</v>
      </c>
      <c r="X2866" s="1">
        <f t="shared" si="584"/>
        <v>1</v>
      </c>
    </row>
    <row r="2867" spans="1:24" x14ac:dyDescent="0.15">
      <c r="A2867" s="1" t="s">
        <v>42</v>
      </c>
      <c r="B2867" s="1" t="s">
        <v>42</v>
      </c>
      <c r="C2867" s="1" t="s">
        <v>22</v>
      </c>
      <c r="D2867" s="1" t="s">
        <v>40</v>
      </c>
      <c r="E2867" s="1" t="s">
        <v>40</v>
      </c>
      <c r="F2867" s="19">
        <f t="shared" si="572"/>
        <v>-2</v>
      </c>
      <c r="G2867" s="19">
        <f t="shared" si="573"/>
        <v>-4</v>
      </c>
      <c r="H2867" s="20">
        <f t="shared" si="574"/>
        <v>2.9239541760000019E-4</v>
      </c>
      <c r="J2867" s="7">
        <f>IF($A2867="二本差勝",先鋒分析!$D$14,IF($A2867="一本差勝",先鋒分析!$D$15,IF($A2867="引き分け",先鋒分析!$D$16,IF($A2867="一本差負",先鋒分析!$D$17,先鋒分析!$D$18))))</f>
        <v>0.16000000000000003</v>
      </c>
      <c r="K2867" s="19">
        <f t="shared" si="575"/>
        <v>-1</v>
      </c>
      <c r="L2867" s="19">
        <f t="shared" si="576"/>
        <v>-2</v>
      </c>
      <c r="M2867" s="7">
        <f>IF($B2867="二本差勝",次鋒分析!$D$14,IF($B2867="一本差勝",次鋒分析!$D$15,IF($B2867="引き分け",次鋒分析!$D$16,IF($B2867="一本差負",次鋒分析!$D$17,次鋒分析!$D$18))))</f>
        <v>0.16000000000000003</v>
      </c>
      <c r="N2867" s="1">
        <f t="shared" si="577"/>
        <v>-1</v>
      </c>
      <c r="O2867" s="1">
        <f t="shared" si="578"/>
        <v>-2</v>
      </c>
      <c r="P2867" s="7">
        <f>IF($C2867="二本差勝",中堅分析!$D$14,IF($C2867="一本差勝",中堅分析!$D$15,IF($C2867="引き分け",中堅分析!$D$16,IF($C2867="一本差負",中堅分析!$D$17,中堅分析!$D$18))))</f>
        <v>0.26400000000000001</v>
      </c>
      <c r="Q2867" s="1">
        <f t="shared" si="579"/>
        <v>0</v>
      </c>
      <c r="R2867" s="1">
        <f t="shared" si="580"/>
        <v>0</v>
      </c>
      <c r="S2867" s="7">
        <f>IF($D2867="二本差勝",副将分析!$D$14,IF($D2867="一本差勝",副将分析!$D$15,IF($D2867="引き分け",副将分析!$D$16,IF($D2867="一本差負",副将分析!$D$17,副将分析!$D$18))))</f>
        <v>0.20800000000000002</v>
      </c>
      <c r="T2867" s="1">
        <f t="shared" si="581"/>
        <v>1</v>
      </c>
      <c r="U2867" s="1">
        <f t="shared" si="582"/>
        <v>1</v>
      </c>
      <c r="V2867" s="7">
        <f>IF($E2867="二本差勝",大将分析!$D$14,IF($E2867="一本差勝",大将分析!$D$15,IF($E2867="引き分け",大将分析!$D$16,IF($E2867="一本差負",大将分析!$D$17,大将分析!$D$18))))</f>
        <v>0.20800000000000002</v>
      </c>
      <c r="W2867" s="1">
        <f t="shared" si="583"/>
        <v>1</v>
      </c>
      <c r="X2867" s="1">
        <f t="shared" si="584"/>
        <v>1</v>
      </c>
    </row>
    <row r="2868" spans="1:24" x14ac:dyDescent="0.15">
      <c r="A2868" s="1" t="s">
        <v>22</v>
      </c>
      <c r="B2868" s="1" t="s">
        <v>42</v>
      </c>
      <c r="C2868" s="1" t="s">
        <v>42</v>
      </c>
      <c r="D2868" s="1" t="s">
        <v>39</v>
      </c>
      <c r="E2868" s="1" t="s">
        <v>22</v>
      </c>
      <c r="F2868" s="19">
        <f t="shared" si="572"/>
        <v>-2</v>
      </c>
      <c r="G2868" s="19">
        <f t="shared" si="573"/>
        <v>-4</v>
      </c>
      <c r="H2868" s="20">
        <f t="shared" si="574"/>
        <v>2.8547481600000023E-4</v>
      </c>
      <c r="J2868" s="7">
        <f>IF($A2868="二本差勝",先鋒分析!$D$14,IF($A2868="一本差勝",先鋒分析!$D$15,IF($A2868="引き分け",先鋒分析!$D$16,IF($A2868="一本差負",先鋒分析!$D$17,先鋒分析!$D$18))))</f>
        <v>0.26400000000000001</v>
      </c>
      <c r="K2868" s="19">
        <f t="shared" si="575"/>
        <v>0</v>
      </c>
      <c r="L2868" s="19">
        <f t="shared" si="576"/>
        <v>0</v>
      </c>
      <c r="M2868" s="7">
        <f>IF($B2868="二本差勝",次鋒分析!$D$14,IF($B2868="一本差勝",次鋒分析!$D$15,IF($B2868="引き分け",次鋒分析!$D$16,IF($B2868="一本差負",次鋒分析!$D$17,次鋒分析!$D$18))))</f>
        <v>0.16000000000000003</v>
      </c>
      <c r="N2868" s="1">
        <f t="shared" si="577"/>
        <v>-1</v>
      </c>
      <c r="O2868" s="1">
        <f t="shared" si="578"/>
        <v>-2</v>
      </c>
      <c r="P2868" s="7">
        <f>IF($C2868="二本差勝",中堅分析!$D$14,IF($C2868="一本差勝",中堅分析!$D$15,IF($C2868="引き分け",中堅分析!$D$16,IF($C2868="一本差負",中堅分析!$D$17,中堅分析!$D$18))))</f>
        <v>0.16000000000000003</v>
      </c>
      <c r="Q2868" s="1">
        <f t="shared" si="579"/>
        <v>-1</v>
      </c>
      <c r="R2868" s="1">
        <f t="shared" si="580"/>
        <v>-2</v>
      </c>
      <c r="S2868" s="7">
        <f>IF($D2868="二本差勝",副将分析!$D$14,IF($D2868="一本差勝",副将分析!$D$15,IF($D2868="引き分け",副将分析!$D$16,IF($D2868="一本差負",副将分析!$D$17,副将分析!$D$18))))</f>
        <v>0.16000000000000003</v>
      </c>
      <c r="T2868" s="1">
        <f t="shared" si="581"/>
        <v>1</v>
      </c>
      <c r="U2868" s="1">
        <f t="shared" si="582"/>
        <v>2</v>
      </c>
      <c r="V2868" s="7">
        <f>IF($E2868="二本差勝",大将分析!$D$14,IF($E2868="一本差勝",大将分析!$D$15,IF($E2868="引き分け",大将分析!$D$16,IF($E2868="一本差負",大将分析!$D$17,大将分析!$D$18))))</f>
        <v>0.26400000000000001</v>
      </c>
      <c r="W2868" s="1">
        <f t="shared" si="583"/>
        <v>0</v>
      </c>
      <c r="X2868" s="1">
        <f t="shared" si="584"/>
        <v>0</v>
      </c>
    </row>
    <row r="2869" spans="1:24" x14ac:dyDescent="0.15">
      <c r="A2869" s="1" t="s">
        <v>22</v>
      </c>
      <c r="B2869" s="1" t="s">
        <v>42</v>
      </c>
      <c r="C2869" s="1" t="s">
        <v>42</v>
      </c>
      <c r="D2869" s="1" t="s">
        <v>22</v>
      </c>
      <c r="E2869" s="1" t="s">
        <v>39</v>
      </c>
      <c r="F2869" s="19">
        <f t="shared" si="572"/>
        <v>-2</v>
      </c>
      <c r="G2869" s="19">
        <f t="shared" si="573"/>
        <v>-4</v>
      </c>
      <c r="H2869" s="20">
        <f t="shared" si="574"/>
        <v>2.8547481600000023E-4</v>
      </c>
      <c r="J2869" s="7">
        <f>IF($A2869="二本差勝",先鋒分析!$D$14,IF($A2869="一本差勝",先鋒分析!$D$15,IF($A2869="引き分け",先鋒分析!$D$16,IF($A2869="一本差負",先鋒分析!$D$17,先鋒分析!$D$18))))</f>
        <v>0.26400000000000001</v>
      </c>
      <c r="K2869" s="19">
        <f t="shared" si="575"/>
        <v>0</v>
      </c>
      <c r="L2869" s="19">
        <f t="shared" si="576"/>
        <v>0</v>
      </c>
      <c r="M2869" s="7">
        <f>IF($B2869="二本差勝",次鋒分析!$D$14,IF($B2869="一本差勝",次鋒分析!$D$15,IF($B2869="引き分け",次鋒分析!$D$16,IF($B2869="一本差負",次鋒分析!$D$17,次鋒分析!$D$18))))</f>
        <v>0.16000000000000003</v>
      </c>
      <c r="N2869" s="1">
        <f t="shared" si="577"/>
        <v>-1</v>
      </c>
      <c r="O2869" s="1">
        <f t="shared" si="578"/>
        <v>-2</v>
      </c>
      <c r="P2869" s="7">
        <f>IF($C2869="二本差勝",中堅分析!$D$14,IF($C2869="一本差勝",中堅分析!$D$15,IF($C2869="引き分け",中堅分析!$D$16,IF($C2869="一本差負",中堅分析!$D$17,中堅分析!$D$18))))</f>
        <v>0.16000000000000003</v>
      </c>
      <c r="Q2869" s="1">
        <f t="shared" si="579"/>
        <v>-1</v>
      </c>
      <c r="R2869" s="1">
        <f t="shared" si="580"/>
        <v>-2</v>
      </c>
      <c r="S2869" s="7">
        <f>IF($D2869="二本差勝",副将分析!$D$14,IF($D2869="一本差勝",副将分析!$D$15,IF($D2869="引き分け",副将分析!$D$16,IF($D2869="一本差負",副将分析!$D$17,副将分析!$D$18))))</f>
        <v>0.26400000000000001</v>
      </c>
      <c r="T2869" s="1">
        <f t="shared" si="581"/>
        <v>0</v>
      </c>
      <c r="U2869" s="1">
        <f t="shared" si="582"/>
        <v>0</v>
      </c>
      <c r="V2869" s="7">
        <f>IF($E2869="二本差勝",大将分析!$D$14,IF($E2869="一本差勝",大将分析!$D$15,IF($E2869="引き分け",大将分析!$D$16,IF($E2869="一本差負",大将分析!$D$17,大将分析!$D$18))))</f>
        <v>0.16000000000000003</v>
      </c>
      <c r="W2869" s="1">
        <f t="shared" si="583"/>
        <v>1</v>
      </c>
      <c r="X2869" s="1">
        <f t="shared" si="584"/>
        <v>2</v>
      </c>
    </row>
    <row r="2870" spans="1:24" x14ac:dyDescent="0.15">
      <c r="A2870" s="1" t="s">
        <v>42</v>
      </c>
      <c r="B2870" s="1" t="s">
        <v>22</v>
      </c>
      <c r="C2870" s="1" t="s">
        <v>42</v>
      </c>
      <c r="D2870" s="1" t="s">
        <v>39</v>
      </c>
      <c r="E2870" s="1" t="s">
        <v>22</v>
      </c>
      <c r="F2870" s="19">
        <f t="shared" si="572"/>
        <v>-2</v>
      </c>
      <c r="G2870" s="19">
        <f t="shared" si="573"/>
        <v>-4</v>
      </c>
      <c r="H2870" s="20">
        <f t="shared" si="574"/>
        <v>2.8547481600000023E-4</v>
      </c>
      <c r="J2870" s="7">
        <f>IF($A2870="二本差勝",先鋒分析!$D$14,IF($A2870="一本差勝",先鋒分析!$D$15,IF($A2870="引き分け",先鋒分析!$D$16,IF($A2870="一本差負",先鋒分析!$D$17,先鋒分析!$D$18))))</f>
        <v>0.16000000000000003</v>
      </c>
      <c r="K2870" s="19">
        <f t="shared" si="575"/>
        <v>-1</v>
      </c>
      <c r="L2870" s="19">
        <f t="shared" si="576"/>
        <v>-2</v>
      </c>
      <c r="M2870" s="7">
        <f>IF($B2870="二本差勝",次鋒分析!$D$14,IF($B2870="一本差勝",次鋒分析!$D$15,IF($B2870="引き分け",次鋒分析!$D$16,IF($B2870="一本差負",次鋒分析!$D$17,次鋒分析!$D$18))))</f>
        <v>0.26400000000000001</v>
      </c>
      <c r="N2870" s="1">
        <f t="shared" si="577"/>
        <v>0</v>
      </c>
      <c r="O2870" s="1">
        <f t="shared" si="578"/>
        <v>0</v>
      </c>
      <c r="P2870" s="7">
        <f>IF($C2870="二本差勝",中堅分析!$D$14,IF($C2870="一本差勝",中堅分析!$D$15,IF($C2870="引き分け",中堅分析!$D$16,IF($C2870="一本差負",中堅分析!$D$17,中堅分析!$D$18))))</f>
        <v>0.16000000000000003</v>
      </c>
      <c r="Q2870" s="1">
        <f t="shared" si="579"/>
        <v>-1</v>
      </c>
      <c r="R2870" s="1">
        <f t="shared" si="580"/>
        <v>-2</v>
      </c>
      <c r="S2870" s="7">
        <f>IF($D2870="二本差勝",副将分析!$D$14,IF($D2870="一本差勝",副将分析!$D$15,IF($D2870="引き分け",副将分析!$D$16,IF($D2870="一本差負",副将分析!$D$17,副将分析!$D$18))))</f>
        <v>0.16000000000000003</v>
      </c>
      <c r="T2870" s="1">
        <f t="shared" si="581"/>
        <v>1</v>
      </c>
      <c r="U2870" s="1">
        <f t="shared" si="582"/>
        <v>2</v>
      </c>
      <c r="V2870" s="7">
        <f>IF($E2870="二本差勝",大将分析!$D$14,IF($E2870="一本差勝",大将分析!$D$15,IF($E2870="引き分け",大将分析!$D$16,IF($E2870="一本差負",大将分析!$D$17,大将分析!$D$18))))</f>
        <v>0.26400000000000001</v>
      </c>
      <c r="W2870" s="1">
        <f t="shared" si="583"/>
        <v>0</v>
      </c>
      <c r="X2870" s="1">
        <f t="shared" si="584"/>
        <v>0</v>
      </c>
    </row>
    <row r="2871" spans="1:24" x14ac:dyDescent="0.15">
      <c r="A2871" s="1" t="s">
        <v>42</v>
      </c>
      <c r="B2871" s="1" t="s">
        <v>22</v>
      </c>
      <c r="C2871" s="1" t="s">
        <v>42</v>
      </c>
      <c r="D2871" s="1" t="s">
        <v>22</v>
      </c>
      <c r="E2871" s="1" t="s">
        <v>39</v>
      </c>
      <c r="F2871" s="19">
        <f t="shared" si="572"/>
        <v>-2</v>
      </c>
      <c r="G2871" s="19">
        <f t="shared" si="573"/>
        <v>-4</v>
      </c>
      <c r="H2871" s="20">
        <f t="shared" si="574"/>
        <v>2.8547481600000023E-4</v>
      </c>
      <c r="J2871" s="7">
        <f>IF($A2871="二本差勝",先鋒分析!$D$14,IF($A2871="一本差勝",先鋒分析!$D$15,IF($A2871="引き分け",先鋒分析!$D$16,IF($A2871="一本差負",先鋒分析!$D$17,先鋒分析!$D$18))))</f>
        <v>0.16000000000000003</v>
      </c>
      <c r="K2871" s="19">
        <f t="shared" si="575"/>
        <v>-1</v>
      </c>
      <c r="L2871" s="19">
        <f t="shared" si="576"/>
        <v>-2</v>
      </c>
      <c r="M2871" s="7">
        <f>IF($B2871="二本差勝",次鋒分析!$D$14,IF($B2871="一本差勝",次鋒分析!$D$15,IF($B2871="引き分け",次鋒分析!$D$16,IF($B2871="一本差負",次鋒分析!$D$17,次鋒分析!$D$18))))</f>
        <v>0.26400000000000001</v>
      </c>
      <c r="N2871" s="1">
        <f t="shared" si="577"/>
        <v>0</v>
      </c>
      <c r="O2871" s="1">
        <f t="shared" si="578"/>
        <v>0</v>
      </c>
      <c r="P2871" s="7">
        <f>IF($C2871="二本差勝",中堅分析!$D$14,IF($C2871="一本差勝",中堅分析!$D$15,IF($C2871="引き分け",中堅分析!$D$16,IF($C2871="一本差負",中堅分析!$D$17,中堅分析!$D$18))))</f>
        <v>0.16000000000000003</v>
      </c>
      <c r="Q2871" s="1">
        <f t="shared" si="579"/>
        <v>-1</v>
      </c>
      <c r="R2871" s="1">
        <f t="shared" si="580"/>
        <v>-2</v>
      </c>
      <c r="S2871" s="7">
        <f>IF($D2871="二本差勝",副将分析!$D$14,IF($D2871="一本差勝",副将分析!$D$15,IF($D2871="引き分け",副将分析!$D$16,IF($D2871="一本差負",副将分析!$D$17,副将分析!$D$18))))</f>
        <v>0.26400000000000001</v>
      </c>
      <c r="T2871" s="1">
        <f t="shared" si="581"/>
        <v>0</v>
      </c>
      <c r="U2871" s="1">
        <f t="shared" si="582"/>
        <v>0</v>
      </c>
      <c r="V2871" s="7">
        <f>IF($E2871="二本差勝",大将分析!$D$14,IF($E2871="一本差勝",大将分析!$D$15,IF($E2871="引き分け",大将分析!$D$16,IF($E2871="一本差負",大将分析!$D$17,大将分析!$D$18))))</f>
        <v>0.16000000000000003</v>
      </c>
      <c r="W2871" s="1">
        <f t="shared" si="583"/>
        <v>1</v>
      </c>
      <c r="X2871" s="1">
        <f t="shared" si="584"/>
        <v>2</v>
      </c>
    </row>
    <row r="2872" spans="1:24" x14ac:dyDescent="0.15">
      <c r="A2872" s="1" t="s">
        <v>42</v>
      </c>
      <c r="B2872" s="1" t="s">
        <v>42</v>
      </c>
      <c r="C2872" s="1" t="s">
        <v>22</v>
      </c>
      <c r="D2872" s="1" t="s">
        <v>39</v>
      </c>
      <c r="E2872" s="1" t="s">
        <v>22</v>
      </c>
      <c r="F2872" s="19">
        <f t="shared" si="572"/>
        <v>-2</v>
      </c>
      <c r="G2872" s="19">
        <f t="shared" si="573"/>
        <v>-4</v>
      </c>
      <c r="H2872" s="20">
        <f t="shared" si="574"/>
        <v>2.8547481600000023E-4</v>
      </c>
      <c r="J2872" s="7">
        <f>IF($A2872="二本差勝",先鋒分析!$D$14,IF($A2872="一本差勝",先鋒分析!$D$15,IF($A2872="引き分け",先鋒分析!$D$16,IF($A2872="一本差負",先鋒分析!$D$17,先鋒分析!$D$18))))</f>
        <v>0.16000000000000003</v>
      </c>
      <c r="K2872" s="19">
        <f t="shared" si="575"/>
        <v>-1</v>
      </c>
      <c r="L2872" s="19">
        <f t="shared" si="576"/>
        <v>-2</v>
      </c>
      <c r="M2872" s="7">
        <f>IF($B2872="二本差勝",次鋒分析!$D$14,IF($B2872="一本差勝",次鋒分析!$D$15,IF($B2872="引き分け",次鋒分析!$D$16,IF($B2872="一本差負",次鋒分析!$D$17,次鋒分析!$D$18))))</f>
        <v>0.16000000000000003</v>
      </c>
      <c r="N2872" s="1">
        <f t="shared" si="577"/>
        <v>-1</v>
      </c>
      <c r="O2872" s="1">
        <f t="shared" si="578"/>
        <v>-2</v>
      </c>
      <c r="P2872" s="7">
        <f>IF($C2872="二本差勝",中堅分析!$D$14,IF($C2872="一本差勝",中堅分析!$D$15,IF($C2872="引き分け",中堅分析!$D$16,IF($C2872="一本差負",中堅分析!$D$17,中堅分析!$D$18))))</f>
        <v>0.26400000000000001</v>
      </c>
      <c r="Q2872" s="1">
        <f t="shared" si="579"/>
        <v>0</v>
      </c>
      <c r="R2872" s="1">
        <f t="shared" si="580"/>
        <v>0</v>
      </c>
      <c r="S2872" s="7">
        <f>IF($D2872="二本差勝",副将分析!$D$14,IF($D2872="一本差勝",副将分析!$D$15,IF($D2872="引き分け",副将分析!$D$16,IF($D2872="一本差負",副将分析!$D$17,副将分析!$D$18))))</f>
        <v>0.16000000000000003</v>
      </c>
      <c r="T2872" s="1">
        <f t="shared" si="581"/>
        <v>1</v>
      </c>
      <c r="U2872" s="1">
        <f t="shared" si="582"/>
        <v>2</v>
      </c>
      <c r="V2872" s="7">
        <f>IF($E2872="二本差勝",大将分析!$D$14,IF($E2872="一本差勝",大将分析!$D$15,IF($E2872="引き分け",大将分析!$D$16,IF($E2872="一本差負",大将分析!$D$17,大将分析!$D$18))))</f>
        <v>0.26400000000000001</v>
      </c>
      <c r="W2872" s="1">
        <f t="shared" si="583"/>
        <v>0</v>
      </c>
      <c r="X2872" s="1">
        <f t="shared" si="584"/>
        <v>0</v>
      </c>
    </row>
    <row r="2873" spans="1:24" x14ac:dyDescent="0.15">
      <c r="A2873" s="1" t="s">
        <v>42</v>
      </c>
      <c r="B2873" s="1" t="s">
        <v>42</v>
      </c>
      <c r="C2873" s="1" t="s">
        <v>22</v>
      </c>
      <c r="D2873" s="1" t="s">
        <v>22</v>
      </c>
      <c r="E2873" s="1" t="s">
        <v>39</v>
      </c>
      <c r="F2873" s="19">
        <f t="shared" si="572"/>
        <v>-2</v>
      </c>
      <c r="G2873" s="19">
        <f t="shared" si="573"/>
        <v>-4</v>
      </c>
      <c r="H2873" s="20">
        <f t="shared" si="574"/>
        <v>2.8547481600000023E-4</v>
      </c>
      <c r="J2873" s="7">
        <f>IF($A2873="二本差勝",先鋒分析!$D$14,IF($A2873="一本差勝",先鋒分析!$D$15,IF($A2873="引き分け",先鋒分析!$D$16,IF($A2873="一本差負",先鋒分析!$D$17,先鋒分析!$D$18))))</f>
        <v>0.16000000000000003</v>
      </c>
      <c r="K2873" s="19">
        <f t="shared" si="575"/>
        <v>-1</v>
      </c>
      <c r="L2873" s="19">
        <f t="shared" si="576"/>
        <v>-2</v>
      </c>
      <c r="M2873" s="7">
        <f>IF($B2873="二本差勝",次鋒分析!$D$14,IF($B2873="一本差勝",次鋒分析!$D$15,IF($B2873="引き分け",次鋒分析!$D$16,IF($B2873="一本差負",次鋒分析!$D$17,次鋒分析!$D$18))))</f>
        <v>0.16000000000000003</v>
      </c>
      <c r="N2873" s="1">
        <f t="shared" si="577"/>
        <v>-1</v>
      </c>
      <c r="O2873" s="1">
        <f t="shared" si="578"/>
        <v>-2</v>
      </c>
      <c r="P2873" s="7">
        <f>IF($C2873="二本差勝",中堅分析!$D$14,IF($C2873="一本差勝",中堅分析!$D$15,IF($C2873="引き分け",中堅分析!$D$16,IF($C2873="一本差負",中堅分析!$D$17,中堅分析!$D$18))))</f>
        <v>0.26400000000000001</v>
      </c>
      <c r="Q2873" s="1">
        <f t="shared" si="579"/>
        <v>0</v>
      </c>
      <c r="R2873" s="1">
        <f t="shared" si="580"/>
        <v>0</v>
      </c>
      <c r="S2873" s="7">
        <f>IF($D2873="二本差勝",副将分析!$D$14,IF($D2873="一本差勝",副将分析!$D$15,IF($D2873="引き分け",副将分析!$D$16,IF($D2873="一本差負",副将分析!$D$17,副将分析!$D$18))))</f>
        <v>0.26400000000000001</v>
      </c>
      <c r="T2873" s="1">
        <f t="shared" si="581"/>
        <v>0</v>
      </c>
      <c r="U2873" s="1">
        <f t="shared" si="582"/>
        <v>0</v>
      </c>
      <c r="V2873" s="7">
        <f>IF($E2873="二本差勝",大将分析!$D$14,IF($E2873="一本差勝",大将分析!$D$15,IF($E2873="引き分け",大将分析!$D$16,IF($E2873="一本差負",大将分析!$D$17,大将分析!$D$18))))</f>
        <v>0.16000000000000003</v>
      </c>
      <c r="W2873" s="1">
        <f t="shared" si="583"/>
        <v>1</v>
      </c>
      <c r="X2873" s="1">
        <f t="shared" si="584"/>
        <v>2</v>
      </c>
    </row>
    <row r="2874" spans="1:24" x14ac:dyDescent="0.15">
      <c r="A2874" s="1" t="s">
        <v>22</v>
      </c>
      <c r="B2874" s="1" t="s">
        <v>42</v>
      </c>
      <c r="C2874" s="1" t="s">
        <v>42</v>
      </c>
      <c r="D2874" s="1" t="s">
        <v>40</v>
      </c>
      <c r="E2874" s="1" t="s">
        <v>22</v>
      </c>
      <c r="F2874" s="19">
        <f t="shared" si="572"/>
        <v>-2</v>
      </c>
      <c r="G2874" s="19">
        <f t="shared" si="573"/>
        <v>-4</v>
      </c>
      <c r="H2874" s="20">
        <f t="shared" si="574"/>
        <v>3.7111726080000027E-4</v>
      </c>
      <c r="J2874" s="7">
        <f>IF($A2874="二本差勝",先鋒分析!$D$14,IF($A2874="一本差勝",先鋒分析!$D$15,IF($A2874="引き分け",先鋒分析!$D$16,IF($A2874="一本差負",先鋒分析!$D$17,先鋒分析!$D$18))))</f>
        <v>0.26400000000000001</v>
      </c>
      <c r="K2874" s="19">
        <f t="shared" si="575"/>
        <v>0</v>
      </c>
      <c r="L2874" s="19">
        <f t="shared" si="576"/>
        <v>0</v>
      </c>
      <c r="M2874" s="7">
        <f>IF($B2874="二本差勝",次鋒分析!$D$14,IF($B2874="一本差勝",次鋒分析!$D$15,IF($B2874="引き分け",次鋒分析!$D$16,IF($B2874="一本差負",次鋒分析!$D$17,次鋒分析!$D$18))))</f>
        <v>0.16000000000000003</v>
      </c>
      <c r="N2874" s="1">
        <f t="shared" si="577"/>
        <v>-1</v>
      </c>
      <c r="O2874" s="1">
        <f t="shared" si="578"/>
        <v>-2</v>
      </c>
      <c r="P2874" s="7">
        <f>IF($C2874="二本差勝",中堅分析!$D$14,IF($C2874="一本差勝",中堅分析!$D$15,IF($C2874="引き分け",中堅分析!$D$16,IF($C2874="一本差負",中堅分析!$D$17,中堅分析!$D$18))))</f>
        <v>0.16000000000000003</v>
      </c>
      <c r="Q2874" s="1">
        <f t="shared" si="579"/>
        <v>-1</v>
      </c>
      <c r="R2874" s="1">
        <f t="shared" si="580"/>
        <v>-2</v>
      </c>
      <c r="S2874" s="7">
        <f>IF($D2874="二本差勝",副将分析!$D$14,IF($D2874="一本差勝",副将分析!$D$15,IF($D2874="引き分け",副将分析!$D$16,IF($D2874="一本差負",副将分析!$D$17,副将分析!$D$18))))</f>
        <v>0.20800000000000002</v>
      </c>
      <c r="T2874" s="1">
        <f t="shared" si="581"/>
        <v>1</v>
      </c>
      <c r="U2874" s="1">
        <f t="shared" si="582"/>
        <v>1</v>
      </c>
      <c r="V2874" s="7">
        <f>IF($E2874="二本差勝",大将分析!$D$14,IF($E2874="一本差勝",大将分析!$D$15,IF($E2874="引き分け",大将分析!$D$16,IF($E2874="一本差負",大将分析!$D$17,大将分析!$D$18))))</f>
        <v>0.26400000000000001</v>
      </c>
      <c r="W2874" s="1">
        <f t="shared" si="583"/>
        <v>0</v>
      </c>
      <c r="X2874" s="1">
        <f t="shared" si="584"/>
        <v>0</v>
      </c>
    </row>
    <row r="2875" spans="1:24" x14ac:dyDescent="0.15">
      <c r="A2875" s="1" t="s">
        <v>22</v>
      </c>
      <c r="B2875" s="1" t="s">
        <v>42</v>
      </c>
      <c r="C2875" s="1" t="s">
        <v>42</v>
      </c>
      <c r="D2875" s="1" t="s">
        <v>22</v>
      </c>
      <c r="E2875" s="1" t="s">
        <v>40</v>
      </c>
      <c r="F2875" s="19">
        <f t="shared" si="572"/>
        <v>-2</v>
      </c>
      <c r="G2875" s="19">
        <f t="shared" si="573"/>
        <v>-4</v>
      </c>
      <c r="H2875" s="20">
        <f t="shared" si="574"/>
        <v>3.7111726080000027E-4</v>
      </c>
      <c r="J2875" s="7">
        <f>IF($A2875="二本差勝",先鋒分析!$D$14,IF($A2875="一本差勝",先鋒分析!$D$15,IF($A2875="引き分け",先鋒分析!$D$16,IF($A2875="一本差負",先鋒分析!$D$17,先鋒分析!$D$18))))</f>
        <v>0.26400000000000001</v>
      </c>
      <c r="K2875" s="19">
        <f t="shared" si="575"/>
        <v>0</v>
      </c>
      <c r="L2875" s="19">
        <f t="shared" si="576"/>
        <v>0</v>
      </c>
      <c r="M2875" s="7">
        <f>IF($B2875="二本差勝",次鋒分析!$D$14,IF($B2875="一本差勝",次鋒分析!$D$15,IF($B2875="引き分け",次鋒分析!$D$16,IF($B2875="一本差負",次鋒分析!$D$17,次鋒分析!$D$18))))</f>
        <v>0.16000000000000003</v>
      </c>
      <c r="N2875" s="1">
        <f t="shared" si="577"/>
        <v>-1</v>
      </c>
      <c r="O2875" s="1">
        <f t="shared" si="578"/>
        <v>-2</v>
      </c>
      <c r="P2875" s="7">
        <f>IF($C2875="二本差勝",中堅分析!$D$14,IF($C2875="一本差勝",中堅分析!$D$15,IF($C2875="引き分け",中堅分析!$D$16,IF($C2875="一本差負",中堅分析!$D$17,中堅分析!$D$18))))</f>
        <v>0.16000000000000003</v>
      </c>
      <c r="Q2875" s="1">
        <f t="shared" si="579"/>
        <v>-1</v>
      </c>
      <c r="R2875" s="1">
        <f t="shared" si="580"/>
        <v>-2</v>
      </c>
      <c r="S2875" s="7">
        <f>IF($D2875="二本差勝",副将分析!$D$14,IF($D2875="一本差勝",副将分析!$D$15,IF($D2875="引き分け",副将分析!$D$16,IF($D2875="一本差負",副将分析!$D$17,副将分析!$D$18))))</f>
        <v>0.26400000000000001</v>
      </c>
      <c r="T2875" s="1">
        <f t="shared" si="581"/>
        <v>0</v>
      </c>
      <c r="U2875" s="1">
        <f t="shared" si="582"/>
        <v>0</v>
      </c>
      <c r="V2875" s="7">
        <f>IF($E2875="二本差勝",大将分析!$D$14,IF($E2875="一本差勝",大将分析!$D$15,IF($E2875="引き分け",大将分析!$D$16,IF($E2875="一本差負",大将分析!$D$17,大将分析!$D$18))))</f>
        <v>0.20800000000000002</v>
      </c>
      <c r="W2875" s="1">
        <f t="shared" si="583"/>
        <v>1</v>
      </c>
      <c r="X2875" s="1">
        <f t="shared" si="584"/>
        <v>1</v>
      </c>
    </row>
    <row r="2876" spans="1:24" x14ac:dyDescent="0.15">
      <c r="A2876" s="1" t="s">
        <v>42</v>
      </c>
      <c r="B2876" s="1" t="s">
        <v>22</v>
      </c>
      <c r="C2876" s="1" t="s">
        <v>42</v>
      </c>
      <c r="D2876" s="1" t="s">
        <v>40</v>
      </c>
      <c r="E2876" s="1" t="s">
        <v>22</v>
      </c>
      <c r="F2876" s="19">
        <f t="shared" si="572"/>
        <v>-2</v>
      </c>
      <c r="G2876" s="19">
        <f t="shared" si="573"/>
        <v>-4</v>
      </c>
      <c r="H2876" s="20">
        <f t="shared" si="574"/>
        <v>3.7111726080000027E-4</v>
      </c>
      <c r="J2876" s="7">
        <f>IF($A2876="二本差勝",先鋒分析!$D$14,IF($A2876="一本差勝",先鋒分析!$D$15,IF($A2876="引き分け",先鋒分析!$D$16,IF($A2876="一本差負",先鋒分析!$D$17,先鋒分析!$D$18))))</f>
        <v>0.16000000000000003</v>
      </c>
      <c r="K2876" s="19">
        <f t="shared" si="575"/>
        <v>-1</v>
      </c>
      <c r="L2876" s="19">
        <f t="shared" si="576"/>
        <v>-2</v>
      </c>
      <c r="M2876" s="7">
        <f>IF($B2876="二本差勝",次鋒分析!$D$14,IF($B2876="一本差勝",次鋒分析!$D$15,IF($B2876="引き分け",次鋒分析!$D$16,IF($B2876="一本差負",次鋒分析!$D$17,次鋒分析!$D$18))))</f>
        <v>0.26400000000000001</v>
      </c>
      <c r="N2876" s="1">
        <f t="shared" si="577"/>
        <v>0</v>
      </c>
      <c r="O2876" s="1">
        <f t="shared" si="578"/>
        <v>0</v>
      </c>
      <c r="P2876" s="7">
        <f>IF($C2876="二本差勝",中堅分析!$D$14,IF($C2876="一本差勝",中堅分析!$D$15,IF($C2876="引き分け",中堅分析!$D$16,IF($C2876="一本差負",中堅分析!$D$17,中堅分析!$D$18))))</f>
        <v>0.16000000000000003</v>
      </c>
      <c r="Q2876" s="1">
        <f t="shared" si="579"/>
        <v>-1</v>
      </c>
      <c r="R2876" s="1">
        <f t="shared" si="580"/>
        <v>-2</v>
      </c>
      <c r="S2876" s="7">
        <f>IF($D2876="二本差勝",副将分析!$D$14,IF($D2876="一本差勝",副将分析!$D$15,IF($D2876="引き分け",副将分析!$D$16,IF($D2876="一本差負",副将分析!$D$17,副将分析!$D$18))))</f>
        <v>0.20800000000000002</v>
      </c>
      <c r="T2876" s="1">
        <f t="shared" si="581"/>
        <v>1</v>
      </c>
      <c r="U2876" s="1">
        <f t="shared" si="582"/>
        <v>1</v>
      </c>
      <c r="V2876" s="7">
        <f>IF($E2876="二本差勝",大将分析!$D$14,IF($E2876="一本差勝",大将分析!$D$15,IF($E2876="引き分け",大将分析!$D$16,IF($E2876="一本差負",大将分析!$D$17,大将分析!$D$18))))</f>
        <v>0.26400000000000001</v>
      </c>
      <c r="W2876" s="1">
        <f t="shared" si="583"/>
        <v>0</v>
      </c>
      <c r="X2876" s="1">
        <f t="shared" si="584"/>
        <v>0</v>
      </c>
    </row>
    <row r="2877" spans="1:24" x14ac:dyDescent="0.15">
      <c r="A2877" s="1" t="s">
        <v>42</v>
      </c>
      <c r="B2877" s="1" t="s">
        <v>22</v>
      </c>
      <c r="C2877" s="1" t="s">
        <v>42</v>
      </c>
      <c r="D2877" s="1" t="s">
        <v>22</v>
      </c>
      <c r="E2877" s="1" t="s">
        <v>40</v>
      </c>
      <c r="F2877" s="19">
        <f t="shared" si="572"/>
        <v>-2</v>
      </c>
      <c r="G2877" s="19">
        <f t="shared" si="573"/>
        <v>-4</v>
      </c>
      <c r="H2877" s="20">
        <f t="shared" si="574"/>
        <v>3.7111726080000027E-4</v>
      </c>
      <c r="J2877" s="7">
        <f>IF($A2877="二本差勝",先鋒分析!$D$14,IF($A2877="一本差勝",先鋒分析!$D$15,IF($A2877="引き分け",先鋒分析!$D$16,IF($A2877="一本差負",先鋒分析!$D$17,先鋒分析!$D$18))))</f>
        <v>0.16000000000000003</v>
      </c>
      <c r="K2877" s="19">
        <f t="shared" si="575"/>
        <v>-1</v>
      </c>
      <c r="L2877" s="19">
        <f t="shared" si="576"/>
        <v>-2</v>
      </c>
      <c r="M2877" s="7">
        <f>IF($B2877="二本差勝",次鋒分析!$D$14,IF($B2877="一本差勝",次鋒分析!$D$15,IF($B2877="引き分け",次鋒分析!$D$16,IF($B2877="一本差負",次鋒分析!$D$17,次鋒分析!$D$18))))</f>
        <v>0.26400000000000001</v>
      </c>
      <c r="N2877" s="1">
        <f t="shared" si="577"/>
        <v>0</v>
      </c>
      <c r="O2877" s="1">
        <f t="shared" si="578"/>
        <v>0</v>
      </c>
      <c r="P2877" s="7">
        <f>IF($C2877="二本差勝",中堅分析!$D$14,IF($C2877="一本差勝",中堅分析!$D$15,IF($C2877="引き分け",中堅分析!$D$16,IF($C2877="一本差負",中堅分析!$D$17,中堅分析!$D$18))))</f>
        <v>0.16000000000000003</v>
      </c>
      <c r="Q2877" s="1">
        <f t="shared" si="579"/>
        <v>-1</v>
      </c>
      <c r="R2877" s="1">
        <f t="shared" si="580"/>
        <v>-2</v>
      </c>
      <c r="S2877" s="7">
        <f>IF($D2877="二本差勝",副将分析!$D$14,IF($D2877="一本差勝",副将分析!$D$15,IF($D2877="引き分け",副将分析!$D$16,IF($D2877="一本差負",副将分析!$D$17,副将分析!$D$18))))</f>
        <v>0.26400000000000001</v>
      </c>
      <c r="T2877" s="1">
        <f t="shared" si="581"/>
        <v>0</v>
      </c>
      <c r="U2877" s="1">
        <f t="shared" si="582"/>
        <v>0</v>
      </c>
      <c r="V2877" s="7">
        <f>IF($E2877="二本差勝",大将分析!$D$14,IF($E2877="一本差勝",大将分析!$D$15,IF($E2877="引き分け",大将分析!$D$16,IF($E2877="一本差負",大将分析!$D$17,大将分析!$D$18))))</f>
        <v>0.20800000000000002</v>
      </c>
      <c r="W2877" s="1">
        <f t="shared" si="583"/>
        <v>1</v>
      </c>
      <c r="X2877" s="1">
        <f t="shared" si="584"/>
        <v>1</v>
      </c>
    </row>
    <row r="2878" spans="1:24" x14ac:dyDescent="0.15">
      <c r="A2878" s="1" t="s">
        <v>42</v>
      </c>
      <c r="B2878" s="1" t="s">
        <v>42</v>
      </c>
      <c r="C2878" s="1" t="s">
        <v>22</v>
      </c>
      <c r="D2878" s="1" t="s">
        <v>40</v>
      </c>
      <c r="E2878" s="1" t="s">
        <v>22</v>
      </c>
      <c r="F2878" s="19">
        <f t="shared" si="572"/>
        <v>-2</v>
      </c>
      <c r="G2878" s="19">
        <f t="shared" si="573"/>
        <v>-4</v>
      </c>
      <c r="H2878" s="20">
        <f t="shared" si="574"/>
        <v>3.7111726080000027E-4</v>
      </c>
      <c r="J2878" s="7">
        <f>IF($A2878="二本差勝",先鋒分析!$D$14,IF($A2878="一本差勝",先鋒分析!$D$15,IF($A2878="引き分け",先鋒分析!$D$16,IF($A2878="一本差負",先鋒分析!$D$17,先鋒分析!$D$18))))</f>
        <v>0.16000000000000003</v>
      </c>
      <c r="K2878" s="19">
        <f t="shared" si="575"/>
        <v>-1</v>
      </c>
      <c r="L2878" s="19">
        <f t="shared" si="576"/>
        <v>-2</v>
      </c>
      <c r="M2878" s="7">
        <f>IF($B2878="二本差勝",次鋒分析!$D$14,IF($B2878="一本差勝",次鋒分析!$D$15,IF($B2878="引き分け",次鋒分析!$D$16,IF($B2878="一本差負",次鋒分析!$D$17,次鋒分析!$D$18))))</f>
        <v>0.16000000000000003</v>
      </c>
      <c r="N2878" s="1">
        <f t="shared" si="577"/>
        <v>-1</v>
      </c>
      <c r="O2878" s="1">
        <f t="shared" si="578"/>
        <v>-2</v>
      </c>
      <c r="P2878" s="7">
        <f>IF($C2878="二本差勝",中堅分析!$D$14,IF($C2878="一本差勝",中堅分析!$D$15,IF($C2878="引き分け",中堅分析!$D$16,IF($C2878="一本差負",中堅分析!$D$17,中堅分析!$D$18))))</f>
        <v>0.26400000000000001</v>
      </c>
      <c r="Q2878" s="1">
        <f t="shared" si="579"/>
        <v>0</v>
      </c>
      <c r="R2878" s="1">
        <f t="shared" si="580"/>
        <v>0</v>
      </c>
      <c r="S2878" s="7">
        <f>IF($D2878="二本差勝",副将分析!$D$14,IF($D2878="一本差勝",副将分析!$D$15,IF($D2878="引き分け",副将分析!$D$16,IF($D2878="一本差負",副将分析!$D$17,副将分析!$D$18))))</f>
        <v>0.20800000000000002</v>
      </c>
      <c r="T2878" s="1">
        <f t="shared" si="581"/>
        <v>1</v>
      </c>
      <c r="U2878" s="1">
        <f t="shared" si="582"/>
        <v>1</v>
      </c>
      <c r="V2878" s="7">
        <f>IF($E2878="二本差勝",大将分析!$D$14,IF($E2878="一本差勝",大将分析!$D$15,IF($E2878="引き分け",大将分析!$D$16,IF($E2878="一本差負",大将分析!$D$17,大将分析!$D$18))))</f>
        <v>0.26400000000000001</v>
      </c>
      <c r="W2878" s="1">
        <f t="shared" si="583"/>
        <v>0</v>
      </c>
      <c r="X2878" s="1">
        <f t="shared" si="584"/>
        <v>0</v>
      </c>
    </row>
    <row r="2879" spans="1:24" x14ac:dyDescent="0.15">
      <c r="A2879" s="1" t="s">
        <v>42</v>
      </c>
      <c r="B2879" s="1" t="s">
        <v>42</v>
      </c>
      <c r="C2879" s="1" t="s">
        <v>22</v>
      </c>
      <c r="D2879" s="1" t="s">
        <v>22</v>
      </c>
      <c r="E2879" s="1" t="s">
        <v>40</v>
      </c>
      <c r="F2879" s="19">
        <f t="shared" si="572"/>
        <v>-2</v>
      </c>
      <c r="G2879" s="19">
        <f t="shared" si="573"/>
        <v>-4</v>
      </c>
      <c r="H2879" s="20">
        <f t="shared" si="574"/>
        <v>3.7111726080000027E-4</v>
      </c>
      <c r="J2879" s="7">
        <f>IF($A2879="二本差勝",先鋒分析!$D$14,IF($A2879="一本差勝",先鋒分析!$D$15,IF($A2879="引き分け",先鋒分析!$D$16,IF($A2879="一本差負",先鋒分析!$D$17,先鋒分析!$D$18))))</f>
        <v>0.16000000000000003</v>
      </c>
      <c r="K2879" s="19">
        <f t="shared" si="575"/>
        <v>-1</v>
      </c>
      <c r="L2879" s="19">
        <f t="shared" si="576"/>
        <v>-2</v>
      </c>
      <c r="M2879" s="7">
        <f>IF($B2879="二本差勝",次鋒分析!$D$14,IF($B2879="一本差勝",次鋒分析!$D$15,IF($B2879="引き分け",次鋒分析!$D$16,IF($B2879="一本差負",次鋒分析!$D$17,次鋒分析!$D$18))))</f>
        <v>0.16000000000000003</v>
      </c>
      <c r="N2879" s="1">
        <f t="shared" si="577"/>
        <v>-1</v>
      </c>
      <c r="O2879" s="1">
        <f t="shared" si="578"/>
        <v>-2</v>
      </c>
      <c r="P2879" s="7">
        <f>IF($C2879="二本差勝",中堅分析!$D$14,IF($C2879="一本差勝",中堅分析!$D$15,IF($C2879="引き分け",中堅分析!$D$16,IF($C2879="一本差負",中堅分析!$D$17,中堅分析!$D$18))))</f>
        <v>0.26400000000000001</v>
      </c>
      <c r="Q2879" s="1">
        <f t="shared" si="579"/>
        <v>0</v>
      </c>
      <c r="R2879" s="1">
        <f t="shared" si="580"/>
        <v>0</v>
      </c>
      <c r="S2879" s="7">
        <f>IF($D2879="二本差勝",副将分析!$D$14,IF($D2879="一本差勝",副将分析!$D$15,IF($D2879="引き分け",副将分析!$D$16,IF($D2879="一本差負",副将分析!$D$17,副将分析!$D$18))))</f>
        <v>0.26400000000000001</v>
      </c>
      <c r="T2879" s="1">
        <f t="shared" si="581"/>
        <v>0</v>
      </c>
      <c r="U2879" s="1">
        <f t="shared" si="582"/>
        <v>0</v>
      </c>
      <c r="V2879" s="7">
        <f>IF($E2879="二本差勝",大将分析!$D$14,IF($E2879="一本差勝",大将分析!$D$15,IF($E2879="引き分け",大将分析!$D$16,IF($E2879="一本差負",大将分析!$D$17,大将分析!$D$18))))</f>
        <v>0.20800000000000002</v>
      </c>
      <c r="W2879" s="1">
        <f t="shared" si="583"/>
        <v>1</v>
      </c>
      <c r="X2879" s="1">
        <f t="shared" si="584"/>
        <v>1</v>
      </c>
    </row>
    <row r="2880" spans="1:24" x14ac:dyDescent="0.15">
      <c r="A2880" s="1" t="s">
        <v>22</v>
      </c>
      <c r="B2880" s="1" t="s">
        <v>42</v>
      </c>
      <c r="C2880" s="1" t="s">
        <v>42</v>
      </c>
      <c r="D2880" s="1" t="s">
        <v>39</v>
      </c>
      <c r="E2880" s="1" t="s">
        <v>41</v>
      </c>
      <c r="F2880" s="19">
        <f t="shared" si="572"/>
        <v>-2</v>
      </c>
      <c r="G2880" s="19">
        <f t="shared" si="573"/>
        <v>-4</v>
      </c>
      <c r="H2880" s="20">
        <f t="shared" si="574"/>
        <v>2.2491955200000017E-4</v>
      </c>
      <c r="J2880" s="7">
        <f>IF($A2880="二本差勝",先鋒分析!$D$14,IF($A2880="一本差勝",先鋒分析!$D$15,IF($A2880="引き分け",先鋒分析!$D$16,IF($A2880="一本差負",先鋒分析!$D$17,先鋒分析!$D$18))))</f>
        <v>0.26400000000000001</v>
      </c>
      <c r="K2880" s="19">
        <f t="shared" si="575"/>
        <v>0</v>
      </c>
      <c r="L2880" s="19">
        <f t="shared" si="576"/>
        <v>0</v>
      </c>
      <c r="M2880" s="7">
        <f>IF($B2880="二本差勝",次鋒分析!$D$14,IF($B2880="一本差勝",次鋒分析!$D$15,IF($B2880="引き分け",次鋒分析!$D$16,IF($B2880="一本差負",次鋒分析!$D$17,次鋒分析!$D$18))))</f>
        <v>0.16000000000000003</v>
      </c>
      <c r="N2880" s="1">
        <f t="shared" si="577"/>
        <v>-1</v>
      </c>
      <c r="O2880" s="1">
        <f t="shared" si="578"/>
        <v>-2</v>
      </c>
      <c r="P2880" s="7">
        <f>IF($C2880="二本差勝",中堅分析!$D$14,IF($C2880="一本差勝",中堅分析!$D$15,IF($C2880="引き分け",中堅分析!$D$16,IF($C2880="一本差負",中堅分析!$D$17,中堅分析!$D$18))))</f>
        <v>0.16000000000000003</v>
      </c>
      <c r="Q2880" s="1">
        <f t="shared" si="579"/>
        <v>-1</v>
      </c>
      <c r="R2880" s="1">
        <f t="shared" si="580"/>
        <v>-2</v>
      </c>
      <c r="S2880" s="7">
        <f>IF($D2880="二本差勝",副将分析!$D$14,IF($D2880="一本差勝",副将分析!$D$15,IF($D2880="引き分け",副将分析!$D$16,IF($D2880="一本差負",副将分析!$D$17,副将分析!$D$18))))</f>
        <v>0.16000000000000003</v>
      </c>
      <c r="T2880" s="1">
        <f t="shared" si="581"/>
        <v>1</v>
      </c>
      <c r="U2880" s="1">
        <f t="shared" si="582"/>
        <v>2</v>
      </c>
      <c r="V2880" s="7">
        <f>IF($E2880="二本差勝",大将分析!$D$14,IF($E2880="一本差勝",大将分析!$D$15,IF($E2880="引き分け",大将分析!$D$16,IF($E2880="一本差負",大将分析!$D$17,大将分析!$D$18))))</f>
        <v>0.20800000000000002</v>
      </c>
      <c r="W2880" s="1">
        <f t="shared" si="583"/>
        <v>-1</v>
      </c>
      <c r="X2880" s="1">
        <f t="shared" si="584"/>
        <v>-1</v>
      </c>
    </row>
    <row r="2881" spans="1:24" x14ac:dyDescent="0.15">
      <c r="A2881" s="1" t="s">
        <v>22</v>
      </c>
      <c r="B2881" s="1" t="s">
        <v>42</v>
      </c>
      <c r="C2881" s="1" t="s">
        <v>42</v>
      </c>
      <c r="D2881" s="1" t="s">
        <v>41</v>
      </c>
      <c r="E2881" s="1" t="s">
        <v>39</v>
      </c>
      <c r="F2881" s="19">
        <f t="shared" si="572"/>
        <v>-2</v>
      </c>
      <c r="G2881" s="19">
        <f t="shared" si="573"/>
        <v>-4</v>
      </c>
      <c r="H2881" s="20">
        <f t="shared" si="574"/>
        <v>2.2491955200000017E-4</v>
      </c>
      <c r="J2881" s="7">
        <f>IF($A2881="二本差勝",先鋒分析!$D$14,IF($A2881="一本差勝",先鋒分析!$D$15,IF($A2881="引き分け",先鋒分析!$D$16,IF($A2881="一本差負",先鋒分析!$D$17,先鋒分析!$D$18))))</f>
        <v>0.26400000000000001</v>
      </c>
      <c r="K2881" s="19">
        <f t="shared" si="575"/>
        <v>0</v>
      </c>
      <c r="L2881" s="19">
        <f t="shared" si="576"/>
        <v>0</v>
      </c>
      <c r="M2881" s="7">
        <f>IF($B2881="二本差勝",次鋒分析!$D$14,IF($B2881="一本差勝",次鋒分析!$D$15,IF($B2881="引き分け",次鋒分析!$D$16,IF($B2881="一本差負",次鋒分析!$D$17,次鋒分析!$D$18))))</f>
        <v>0.16000000000000003</v>
      </c>
      <c r="N2881" s="1">
        <f t="shared" si="577"/>
        <v>-1</v>
      </c>
      <c r="O2881" s="1">
        <f t="shared" si="578"/>
        <v>-2</v>
      </c>
      <c r="P2881" s="7">
        <f>IF($C2881="二本差勝",中堅分析!$D$14,IF($C2881="一本差勝",中堅分析!$D$15,IF($C2881="引き分け",中堅分析!$D$16,IF($C2881="一本差負",中堅分析!$D$17,中堅分析!$D$18))))</f>
        <v>0.16000000000000003</v>
      </c>
      <c r="Q2881" s="1">
        <f t="shared" si="579"/>
        <v>-1</v>
      </c>
      <c r="R2881" s="1">
        <f t="shared" si="580"/>
        <v>-2</v>
      </c>
      <c r="S2881" s="7">
        <f>IF($D2881="二本差勝",副将分析!$D$14,IF($D2881="一本差勝",副将分析!$D$15,IF($D2881="引き分け",副将分析!$D$16,IF($D2881="一本差負",副将分析!$D$17,副将分析!$D$18))))</f>
        <v>0.20800000000000002</v>
      </c>
      <c r="T2881" s="1">
        <f t="shared" si="581"/>
        <v>-1</v>
      </c>
      <c r="U2881" s="1">
        <f t="shared" si="582"/>
        <v>-1</v>
      </c>
      <c r="V2881" s="7">
        <f>IF($E2881="二本差勝",大将分析!$D$14,IF($E2881="一本差勝",大将分析!$D$15,IF($E2881="引き分け",大将分析!$D$16,IF($E2881="一本差負",大将分析!$D$17,大将分析!$D$18))))</f>
        <v>0.16000000000000003</v>
      </c>
      <c r="W2881" s="1">
        <f t="shared" si="583"/>
        <v>1</v>
      </c>
      <c r="X2881" s="1">
        <f t="shared" si="584"/>
        <v>2</v>
      </c>
    </row>
    <row r="2882" spans="1:24" x14ac:dyDescent="0.15">
      <c r="A2882" s="1" t="s">
        <v>42</v>
      </c>
      <c r="B2882" s="1" t="s">
        <v>22</v>
      </c>
      <c r="C2882" s="1" t="s">
        <v>42</v>
      </c>
      <c r="D2882" s="1" t="s">
        <v>39</v>
      </c>
      <c r="E2882" s="1" t="s">
        <v>41</v>
      </c>
      <c r="F2882" s="19">
        <f t="shared" si="572"/>
        <v>-2</v>
      </c>
      <c r="G2882" s="19">
        <f t="shared" si="573"/>
        <v>-4</v>
      </c>
      <c r="H2882" s="20">
        <f t="shared" si="574"/>
        <v>2.2491955200000017E-4</v>
      </c>
      <c r="J2882" s="7">
        <f>IF($A2882="二本差勝",先鋒分析!$D$14,IF($A2882="一本差勝",先鋒分析!$D$15,IF($A2882="引き分け",先鋒分析!$D$16,IF($A2882="一本差負",先鋒分析!$D$17,先鋒分析!$D$18))))</f>
        <v>0.16000000000000003</v>
      </c>
      <c r="K2882" s="19">
        <f t="shared" si="575"/>
        <v>-1</v>
      </c>
      <c r="L2882" s="19">
        <f t="shared" si="576"/>
        <v>-2</v>
      </c>
      <c r="M2882" s="7">
        <f>IF($B2882="二本差勝",次鋒分析!$D$14,IF($B2882="一本差勝",次鋒分析!$D$15,IF($B2882="引き分け",次鋒分析!$D$16,IF($B2882="一本差負",次鋒分析!$D$17,次鋒分析!$D$18))))</f>
        <v>0.26400000000000001</v>
      </c>
      <c r="N2882" s="1">
        <f t="shared" si="577"/>
        <v>0</v>
      </c>
      <c r="O2882" s="1">
        <f t="shared" si="578"/>
        <v>0</v>
      </c>
      <c r="P2882" s="7">
        <f>IF($C2882="二本差勝",中堅分析!$D$14,IF($C2882="一本差勝",中堅分析!$D$15,IF($C2882="引き分け",中堅分析!$D$16,IF($C2882="一本差負",中堅分析!$D$17,中堅分析!$D$18))))</f>
        <v>0.16000000000000003</v>
      </c>
      <c r="Q2882" s="1">
        <f t="shared" si="579"/>
        <v>-1</v>
      </c>
      <c r="R2882" s="1">
        <f t="shared" si="580"/>
        <v>-2</v>
      </c>
      <c r="S2882" s="7">
        <f>IF($D2882="二本差勝",副将分析!$D$14,IF($D2882="一本差勝",副将分析!$D$15,IF($D2882="引き分け",副将分析!$D$16,IF($D2882="一本差負",副将分析!$D$17,副将分析!$D$18))))</f>
        <v>0.16000000000000003</v>
      </c>
      <c r="T2882" s="1">
        <f t="shared" si="581"/>
        <v>1</v>
      </c>
      <c r="U2882" s="1">
        <f t="shared" si="582"/>
        <v>2</v>
      </c>
      <c r="V2882" s="7">
        <f>IF($E2882="二本差勝",大将分析!$D$14,IF($E2882="一本差勝",大将分析!$D$15,IF($E2882="引き分け",大将分析!$D$16,IF($E2882="一本差負",大将分析!$D$17,大将分析!$D$18))))</f>
        <v>0.20800000000000002</v>
      </c>
      <c r="W2882" s="1">
        <f t="shared" si="583"/>
        <v>-1</v>
      </c>
      <c r="X2882" s="1">
        <f t="shared" si="584"/>
        <v>-1</v>
      </c>
    </row>
    <row r="2883" spans="1:24" x14ac:dyDescent="0.15">
      <c r="A2883" s="1" t="s">
        <v>42</v>
      </c>
      <c r="B2883" s="1" t="s">
        <v>22</v>
      </c>
      <c r="C2883" s="1" t="s">
        <v>42</v>
      </c>
      <c r="D2883" s="1" t="s">
        <v>41</v>
      </c>
      <c r="E2883" s="1" t="s">
        <v>39</v>
      </c>
      <c r="F2883" s="19">
        <f t="shared" si="572"/>
        <v>-2</v>
      </c>
      <c r="G2883" s="19">
        <f t="shared" si="573"/>
        <v>-4</v>
      </c>
      <c r="H2883" s="20">
        <f t="shared" si="574"/>
        <v>2.2491955200000017E-4</v>
      </c>
      <c r="J2883" s="7">
        <f>IF($A2883="二本差勝",先鋒分析!$D$14,IF($A2883="一本差勝",先鋒分析!$D$15,IF($A2883="引き分け",先鋒分析!$D$16,IF($A2883="一本差負",先鋒分析!$D$17,先鋒分析!$D$18))))</f>
        <v>0.16000000000000003</v>
      </c>
      <c r="K2883" s="19">
        <f t="shared" si="575"/>
        <v>-1</v>
      </c>
      <c r="L2883" s="19">
        <f t="shared" si="576"/>
        <v>-2</v>
      </c>
      <c r="M2883" s="7">
        <f>IF($B2883="二本差勝",次鋒分析!$D$14,IF($B2883="一本差勝",次鋒分析!$D$15,IF($B2883="引き分け",次鋒分析!$D$16,IF($B2883="一本差負",次鋒分析!$D$17,次鋒分析!$D$18))))</f>
        <v>0.26400000000000001</v>
      </c>
      <c r="N2883" s="1">
        <f t="shared" si="577"/>
        <v>0</v>
      </c>
      <c r="O2883" s="1">
        <f t="shared" si="578"/>
        <v>0</v>
      </c>
      <c r="P2883" s="7">
        <f>IF($C2883="二本差勝",中堅分析!$D$14,IF($C2883="一本差勝",中堅分析!$D$15,IF($C2883="引き分け",中堅分析!$D$16,IF($C2883="一本差負",中堅分析!$D$17,中堅分析!$D$18))))</f>
        <v>0.16000000000000003</v>
      </c>
      <c r="Q2883" s="1">
        <f t="shared" si="579"/>
        <v>-1</v>
      </c>
      <c r="R2883" s="1">
        <f t="shared" si="580"/>
        <v>-2</v>
      </c>
      <c r="S2883" s="7">
        <f>IF($D2883="二本差勝",副将分析!$D$14,IF($D2883="一本差勝",副将分析!$D$15,IF($D2883="引き分け",副将分析!$D$16,IF($D2883="一本差負",副将分析!$D$17,副将分析!$D$18))))</f>
        <v>0.20800000000000002</v>
      </c>
      <c r="T2883" s="1">
        <f t="shared" si="581"/>
        <v>-1</v>
      </c>
      <c r="U2883" s="1">
        <f t="shared" si="582"/>
        <v>-1</v>
      </c>
      <c r="V2883" s="7">
        <f>IF($E2883="二本差勝",大将分析!$D$14,IF($E2883="一本差勝",大将分析!$D$15,IF($E2883="引き分け",大将分析!$D$16,IF($E2883="一本差負",大将分析!$D$17,大将分析!$D$18))))</f>
        <v>0.16000000000000003</v>
      </c>
      <c r="W2883" s="1">
        <f t="shared" si="583"/>
        <v>1</v>
      </c>
      <c r="X2883" s="1">
        <f t="shared" si="584"/>
        <v>2</v>
      </c>
    </row>
    <row r="2884" spans="1:24" x14ac:dyDescent="0.15">
      <c r="A2884" s="1" t="s">
        <v>42</v>
      </c>
      <c r="B2884" s="1" t="s">
        <v>42</v>
      </c>
      <c r="C2884" s="1" t="s">
        <v>22</v>
      </c>
      <c r="D2884" s="1" t="s">
        <v>39</v>
      </c>
      <c r="E2884" s="1" t="s">
        <v>41</v>
      </c>
      <c r="F2884" s="19">
        <f t="shared" si="572"/>
        <v>-2</v>
      </c>
      <c r="G2884" s="19">
        <f t="shared" si="573"/>
        <v>-4</v>
      </c>
      <c r="H2884" s="20">
        <f t="shared" si="574"/>
        <v>2.2491955200000017E-4</v>
      </c>
      <c r="J2884" s="7">
        <f>IF($A2884="二本差勝",先鋒分析!$D$14,IF($A2884="一本差勝",先鋒分析!$D$15,IF($A2884="引き分け",先鋒分析!$D$16,IF($A2884="一本差負",先鋒分析!$D$17,先鋒分析!$D$18))))</f>
        <v>0.16000000000000003</v>
      </c>
      <c r="K2884" s="19">
        <f t="shared" si="575"/>
        <v>-1</v>
      </c>
      <c r="L2884" s="19">
        <f t="shared" si="576"/>
        <v>-2</v>
      </c>
      <c r="M2884" s="7">
        <f>IF($B2884="二本差勝",次鋒分析!$D$14,IF($B2884="一本差勝",次鋒分析!$D$15,IF($B2884="引き分け",次鋒分析!$D$16,IF($B2884="一本差負",次鋒分析!$D$17,次鋒分析!$D$18))))</f>
        <v>0.16000000000000003</v>
      </c>
      <c r="N2884" s="1">
        <f t="shared" si="577"/>
        <v>-1</v>
      </c>
      <c r="O2884" s="1">
        <f t="shared" si="578"/>
        <v>-2</v>
      </c>
      <c r="P2884" s="7">
        <f>IF($C2884="二本差勝",中堅分析!$D$14,IF($C2884="一本差勝",中堅分析!$D$15,IF($C2884="引き分け",中堅分析!$D$16,IF($C2884="一本差負",中堅分析!$D$17,中堅分析!$D$18))))</f>
        <v>0.26400000000000001</v>
      </c>
      <c r="Q2884" s="1">
        <f t="shared" si="579"/>
        <v>0</v>
      </c>
      <c r="R2884" s="1">
        <f t="shared" si="580"/>
        <v>0</v>
      </c>
      <c r="S2884" s="7">
        <f>IF($D2884="二本差勝",副将分析!$D$14,IF($D2884="一本差勝",副将分析!$D$15,IF($D2884="引き分け",副将分析!$D$16,IF($D2884="一本差負",副将分析!$D$17,副将分析!$D$18))))</f>
        <v>0.16000000000000003</v>
      </c>
      <c r="T2884" s="1">
        <f t="shared" si="581"/>
        <v>1</v>
      </c>
      <c r="U2884" s="1">
        <f t="shared" si="582"/>
        <v>2</v>
      </c>
      <c r="V2884" s="7">
        <f>IF($E2884="二本差勝",大将分析!$D$14,IF($E2884="一本差勝",大将分析!$D$15,IF($E2884="引き分け",大将分析!$D$16,IF($E2884="一本差負",大将分析!$D$17,大将分析!$D$18))))</f>
        <v>0.20800000000000002</v>
      </c>
      <c r="W2884" s="1">
        <f t="shared" si="583"/>
        <v>-1</v>
      </c>
      <c r="X2884" s="1">
        <f t="shared" si="584"/>
        <v>-1</v>
      </c>
    </row>
    <row r="2885" spans="1:24" x14ac:dyDescent="0.15">
      <c r="A2885" s="1" t="s">
        <v>42</v>
      </c>
      <c r="B2885" s="1" t="s">
        <v>42</v>
      </c>
      <c r="C2885" s="1" t="s">
        <v>22</v>
      </c>
      <c r="D2885" s="1" t="s">
        <v>41</v>
      </c>
      <c r="E2885" s="1" t="s">
        <v>39</v>
      </c>
      <c r="F2885" s="19">
        <f t="shared" si="572"/>
        <v>-2</v>
      </c>
      <c r="G2885" s="19">
        <f t="shared" si="573"/>
        <v>-4</v>
      </c>
      <c r="H2885" s="20">
        <f t="shared" si="574"/>
        <v>2.2491955200000017E-4</v>
      </c>
      <c r="J2885" s="7">
        <f>IF($A2885="二本差勝",先鋒分析!$D$14,IF($A2885="一本差勝",先鋒分析!$D$15,IF($A2885="引き分け",先鋒分析!$D$16,IF($A2885="一本差負",先鋒分析!$D$17,先鋒分析!$D$18))))</f>
        <v>0.16000000000000003</v>
      </c>
      <c r="K2885" s="19">
        <f t="shared" si="575"/>
        <v>-1</v>
      </c>
      <c r="L2885" s="19">
        <f t="shared" si="576"/>
        <v>-2</v>
      </c>
      <c r="M2885" s="7">
        <f>IF($B2885="二本差勝",次鋒分析!$D$14,IF($B2885="一本差勝",次鋒分析!$D$15,IF($B2885="引き分け",次鋒分析!$D$16,IF($B2885="一本差負",次鋒分析!$D$17,次鋒分析!$D$18))))</f>
        <v>0.16000000000000003</v>
      </c>
      <c r="N2885" s="1">
        <f t="shared" si="577"/>
        <v>-1</v>
      </c>
      <c r="O2885" s="1">
        <f t="shared" si="578"/>
        <v>-2</v>
      </c>
      <c r="P2885" s="7">
        <f>IF($C2885="二本差勝",中堅分析!$D$14,IF($C2885="一本差勝",中堅分析!$D$15,IF($C2885="引き分け",中堅分析!$D$16,IF($C2885="一本差負",中堅分析!$D$17,中堅分析!$D$18))))</f>
        <v>0.26400000000000001</v>
      </c>
      <c r="Q2885" s="1">
        <f t="shared" si="579"/>
        <v>0</v>
      </c>
      <c r="R2885" s="1">
        <f t="shared" si="580"/>
        <v>0</v>
      </c>
      <c r="S2885" s="7">
        <f>IF($D2885="二本差勝",副将分析!$D$14,IF($D2885="一本差勝",副将分析!$D$15,IF($D2885="引き分け",副将分析!$D$16,IF($D2885="一本差負",副将分析!$D$17,副将分析!$D$18))))</f>
        <v>0.20800000000000002</v>
      </c>
      <c r="T2885" s="1">
        <f t="shared" si="581"/>
        <v>-1</v>
      </c>
      <c r="U2885" s="1">
        <f t="shared" si="582"/>
        <v>-1</v>
      </c>
      <c r="V2885" s="7">
        <f>IF($E2885="二本差勝",大将分析!$D$14,IF($E2885="一本差勝",大将分析!$D$15,IF($E2885="引き分け",大将分析!$D$16,IF($E2885="一本差負",大将分析!$D$17,大将分析!$D$18))))</f>
        <v>0.16000000000000003</v>
      </c>
      <c r="W2885" s="1">
        <f t="shared" si="583"/>
        <v>1</v>
      </c>
      <c r="X2885" s="1">
        <f t="shared" si="584"/>
        <v>2</v>
      </c>
    </row>
    <row r="2886" spans="1:24" x14ac:dyDescent="0.15">
      <c r="A2886" s="1" t="s">
        <v>22</v>
      </c>
      <c r="B2886" s="1" t="s">
        <v>42</v>
      </c>
      <c r="C2886" s="1" t="s">
        <v>42</v>
      </c>
      <c r="D2886" s="1" t="s">
        <v>39</v>
      </c>
      <c r="E2886" s="1" t="s">
        <v>42</v>
      </c>
      <c r="F2886" s="19">
        <f t="shared" ref="F2886:F2949" si="585">K2886+N2886+Q2886</f>
        <v>-2</v>
      </c>
      <c r="G2886" s="19">
        <f t="shared" ref="G2886:G2949" si="586">L2886+O2886+R2886</f>
        <v>-4</v>
      </c>
      <c r="H2886" s="20">
        <f t="shared" ref="H2886:H2949" si="587">J2886*M2886*P2886*S2886*V2886</f>
        <v>1.7301504000000016E-4</v>
      </c>
      <c r="J2886" s="7">
        <f>IF($A2886="二本差勝",先鋒分析!$D$14,IF($A2886="一本差勝",先鋒分析!$D$15,IF($A2886="引き分け",先鋒分析!$D$16,IF($A2886="一本差負",先鋒分析!$D$17,先鋒分析!$D$18))))</f>
        <v>0.26400000000000001</v>
      </c>
      <c r="K2886" s="19">
        <f t="shared" ref="K2886:K2949" si="588">IF($A2886="二本差勝",1,IF($A2886="一本差勝",1,IF($A2886="引き分け",0,-1)))</f>
        <v>0</v>
      </c>
      <c r="L2886" s="19">
        <f t="shared" ref="L2886:L2949" si="589">IF($A2886="二本差勝",2,IF($A2886="一本差勝",1,IF($A2886="引き分け",0,IF($A2886="一本差負",-1,-2))))</f>
        <v>0</v>
      </c>
      <c r="M2886" s="7">
        <f>IF($B2886="二本差勝",次鋒分析!$D$14,IF($B2886="一本差勝",次鋒分析!$D$15,IF($B2886="引き分け",次鋒分析!$D$16,IF($B2886="一本差負",次鋒分析!$D$17,次鋒分析!$D$18))))</f>
        <v>0.16000000000000003</v>
      </c>
      <c r="N2886" s="1">
        <f t="shared" ref="N2886:N2949" si="590">IF($B2886="二本差勝",1,IF($B2886="一本差勝",1,IF($B2886="引き分け",0,-1)))</f>
        <v>-1</v>
      </c>
      <c r="O2886" s="1">
        <f t="shared" ref="O2886:O2949" si="591">IF($B2886="二本差勝",2,IF($B2886="一本差勝",1,IF($B2886="引き分け",0,IF($B2886="一本差負",-1,-2))))</f>
        <v>-2</v>
      </c>
      <c r="P2886" s="7">
        <f>IF($C2886="二本差勝",中堅分析!$D$14,IF($C2886="一本差勝",中堅分析!$D$15,IF($C2886="引き分け",中堅分析!$D$16,IF($C2886="一本差負",中堅分析!$D$17,中堅分析!$D$18))))</f>
        <v>0.16000000000000003</v>
      </c>
      <c r="Q2886" s="1">
        <f t="shared" ref="Q2886:Q2949" si="592">IF($C2886="二本差勝",1,IF($C2886="一本差勝",1,IF($C2886="引き分け",0,-1)))</f>
        <v>-1</v>
      </c>
      <c r="R2886" s="1">
        <f t="shared" ref="R2886:R2949" si="593">IF($C2886="二本差勝",2,IF($C2886="一本差勝",1,IF($C2886="引き分け",0,IF($C2886="一本差負",-1,-2))))</f>
        <v>-2</v>
      </c>
      <c r="S2886" s="7">
        <f>IF($D2886="二本差勝",副将分析!$D$14,IF($D2886="一本差勝",副将分析!$D$15,IF($D2886="引き分け",副将分析!$D$16,IF($D2886="一本差負",副将分析!$D$17,副将分析!$D$18))))</f>
        <v>0.16000000000000003</v>
      </c>
      <c r="T2886" s="1">
        <f t="shared" ref="T2886:T2949" si="594">IF($D2886="二本差勝",1,IF($D2886="一本差勝",1,IF($D2886="引き分け",0,-1)))</f>
        <v>1</v>
      </c>
      <c r="U2886" s="1">
        <f t="shared" ref="U2886:U2949" si="595">IF($D2886="二本差勝",2,IF($D2886="一本差勝",1,IF($D2886="引き分け",0,IF($D2886="一本差負",-1,-2))))</f>
        <v>2</v>
      </c>
      <c r="V2886" s="7">
        <f>IF($E2886="二本差勝",大将分析!$D$14,IF($E2886="一本差勝",大将分析!$D$15,IF($E2886="引き分け",大将分析!$D$16,IF($E2886="一本差負",大将分析!$D$17,大将分析!$D$18))))</f>
        <v>0.16000000000000003</v>
      </c>
      <c r="W2886" s="1">
        <f t="shared" ref="W2886:W2949" si="596">IF($E2886="二本差勝",1,IF($E2886="一本差勝",1,IF($E2886="引き分け",0,-1)))</f>
        <v>-1</v>
      </c>
      <c r="X2886" s="1">
        <f t="shared" ref="X2886:X2949" si="597">IF($E2886="二本差勝",2,IF($E2886="一本差勝",1,IF($E2886="引き分け",0,IF($E2886="一本差負",-1,-2))))</f>
        <v>-2</v>
      </c>
    </row>
    <row r="2887" spans="1:24" x14ac:dyDescent="0.15">
      <c r="A2887" s="1" t="s">
        <v>22</v>
      </c>
      <c r="B2887" s="1" t="s">
        <v>42</v>
      </c>
      <c r="C2887" s="1" t="s">
        <v>42</v>
      </c>
      <c r="D2887" s="1" t="s">
        <v>40</v>
      </c>
      <c r="E2887" s="1" t="s">
        <v>41</v>
      </c>
      <c r="F2887" s="19">
        <f t="shared" si="585"/>
        <v>-2</v>
      </c>
      <c r="G2887" s="19">
        <f t="shared" si="586"/>
        <v>-4</v>
      </c>
      <c r="H2887" s="20">
        <f t="shared" si="587"/>
        <v>2.9239541760000019E-4</v>
      </c>
      <c r="J2887" s="7">
        <f>IF($A2887="二本差勝",先鋒分析!$D$14,IF($A2887="一本差勝",先鋒分析!$D$15,IF($A2887="引き分け",先鋒分析!$D$16,IF($A2887="一本差負",先鋒分析!$D$17,先鋒分析!$D$18))))</f>
        <v>0.26400000000000001</v>
      </c>
      <c r="K2887" s="19">
        <f t="shared" si="588"/>
        <v>0</v>
      </c>
      <c r="L2887" s="19">
        <f t="shared" si="589"/>
        <v>0</v>
      </c>
      <c r="M2887" s="7">
        <f>IF($B2887="二本差勝",次鋒分析!$D$14,IF($B2887="一本差勝",次鋒分析!$D$15,IF($B2887="引き分け",次鋒分析!$D$16,IF($B2887="一本差負",次鋒分析!$D$17,次鋒分析!$D$18))))</f>
        <v>0.16000000000000003</v>
      </c>
      <c r="N2887" s="1">
        <f t="shared" si="590"/>
        <v>-1</v>
      </c>
      <c r="O2887" s="1">
        <f t="shared" si="591"/>
        <v>-2</v>
      </c>
      <c r="P2887" s="7">
        <f>IF($C2887="二本差勝",中堅分析!$D$14,IF($C2887="一本差勝",中堅分析!$D$15,IF($C2887="引き分け",中堅分析!$D$16,IF($C2887="一本差負",中堅分析!$D$17,中堅分析!$D$18))))</f>
        <v>0.16000000000000003</v>
      </c>
      <c r="Q2887" s="1">
        <f t="shared" si="592"/>
        <v>-1</v>
      </c>
      <c r="R2887" s="1">
        <f t="shared" si="593"/>
        <v>-2</v>
      </c>
      <c r="S2887" s="7">
        <f>IF($D2887="二本差勝",副将分析!$D$14,IF($D2887="一本差勝",副将分析!$D$15,IF($D2887="引き分け",副将分析!$D$16,IF($D2887="一本差負",副将分析!$D$17,副将分析!$D$18))))</f>
        <v>0.20800000000000002</v>
      </c>
      <c r="T2887" s="1">
        <f t="shared" si="594"/>
        <v>1</v>
      </c>
      <c r="U2887" s="1">
        <f t="shared" si="595"/>
        <v>1</v>
      </c>
      <c r="V2887" s="7">
        <f>IF($E2887="二本差勝",大将分析!$D$14,IF($E2887="一本差勝",大将分析!$D$15,IF($E2887="引き分け",大将分析!$D$16,IF($E2887="一本差負",大将分析!$D$17,大将分析!$D$18))))</f>
        <v>0.20800000000000002</v>
      </c>
      <c r="W2887" s="1">
        <f t="shared" si="596"/>
        <v>-1</v>
      </c>
      <c r="X2887" s="1">
        <f t="shared" si="597"/>
        <v>-1</v>
      </c>
    </row>
    <row r="2888" spans="1:24" x14ac:dyDescent="0.15">
      <c r="A2888" s="1" t="s">
        <v>22</v>
      </c>
      <c r="B2888" s="1" t="s">
        <v>42</v>
      </c>
      <c r="C2888" s="1" t="s">
        <v>42</v>
      </c>
      <c r="D2888" s="1" t="s">
        <v>22</v>
      </c>
      <c r="E2888" s="1" t="s">
        <v>22</v>
      </c>
      <c r="F2888" s="19">
        <f t="shared" si="585"/>
        <v>-2</v>
      </c>
      <c r="G2888" s="19">
        <f t="shared" si="586"/>
        <v>-4</v>
      </c>
      <c r="H2888" s="20">
        <f t="shared" si="587"/>
        <v>4.7103344640000034E-4</v>
      </c>
      <c r="J2888" s="7">
        <f>IF($A2888="二本差勝",先鋒分析!$D$14,IF($A2888="一本差勝",先鋒分析!$D$15,IF($A2888="引き分け",先鋒分析!$D$16,IF($A2888="一本差負",先鋒分析!$D$17,先鋒分析!$D$18))))</f>
        <v>0.26400000000000001</v>
      </c>
      <c r="K2888" s="19">
        <f t="shared" si="588"/>
        <v>0</v>
      </c>
      <c r="L2888" s="19">
        <f t="shared" si="589"/>
        <v>0</v>
      </c>
      <c r="M2888" s="7">
        <f>IF($B2888="二本差勝",次鋒分析!$D$14,IF($B2888="一本差勝",次鋒分析!$D$15,IF($B2888="引き分け",次鋒分析!$D$16,IF($B2888="一本差負",次鋒分析!$D$17,次鋒分析!$D$18))))</f>
        <v>0.16000000000000003</v>
      </c>
      <c r="N2888" s="1">
        <f t="shared" si="590"/>
        <v>-1</v>
      </c>
      <c r="O2888" s="1">
        <f t="shared" si="591"/>
        <v>-2</v>
      </c>
      <c r="P2888" s="7">
        <f>IF($C2888="二本差勝",中堅分析!$D$14,IF($C2888="一本差勝",中堅分析!$D$15,IF($C2888="引き分け",中堅分析!$D$16,IF($C2888="一本差負",中堅分析!$D$17,中堅分析!$D$18))))</f>
        <v>0.16000000000000003</v>
      </c>
      <c r="Q2888" s="1">
        <f t="shared" si="592"/>
        <v>-1</v>
      </c>
      <c r="R2888" s="1">
        <f t="shared" si="593"/>
        <v>-2</v>
      </c>
      <c r="S2888" s="7">
        <f>IF($D2888="二本差勝",副将分析!$D$14,IF($D2888="一本差勝",副将分析!$D$15,IF($D2888="引き分け",副将分析!$D$16,IF($D2888="一本差負",副将分析!$D$17,副将分析!$D$18))))</f>
        <v>0.26400000000000001</v>
      </c>
      <c r="T2888" s="1">
        <f t="shared" si="594"/>
        <v>0</v>
      </c>
      <c r="U2888" s="1">
        <f t="shared" si="595"/>
        <v>0</v>
      </c>
      <c r="V2888" s="7">
        <f>IF($E2888="二本差勝",大将分析!$D$14,IF($E2888="一本差勝",大将分析!$D$15,IF($E2888="引き分け",大将分析!$D$16,IF($E2888="一本差負",大将分析!$D$17,大将分析!$D$18))))</f>
        <v>0.26400000000000001</v>
      </c>
      <c r="W2888" s="1">
        <f t="shared" si="596"/>
        <v>0</v>
      </c>
      <c r="X2888" s="1">
        <f t="shared" si="597"/>
        <v>0</v>
      </c>
    </row>
    <row r="2889" spans="1:24" x14ac:dyDescent="0.15">
      <c r="A2889" s="1" t="s">
        <v>22</v>
      </c>
      <c r="B2889" s="1" t="s">
        <v>42</v>
      </c>
      <c r="C2889" s="1" t="s">
        <v>42</v>
      </c>
      <c r="D2889" s="1" t="s">
        <v>41</v>
      </c>
      <c r="E2889" s="1" t="s">
        <v>40</v>
      </c>
      <c r="F2889" s="19">
        <f t="shared" si="585"/>
        <v>-2</v>
      </c>
      <c r="G2889" s="19">
        <f t="shared" si="586"/>
        <v>-4</v>
      </c>
      <c r="H2889" s="20">
        <f t="shared" si="587"/>
        <v>2.9239541760000019E-4</v>
      </c>
      <c r="J2889" s="7">
        <f>IF($A2889="二本差勝",先鋒分析!$D$14,IF($A2889="一本差勝",先鋒分析!$D$15,IF($A2889="引き分け",先鋒分析!$D$16,IF($A2889="一本差負",先鋒分析!$D$17,先鋒分析!$D$18))))</f>
        <v>0.26400000000000001</v>
      </c>
      <c r="K2889" s="19">
        <f t="shared" si="588"/>
        <v>0</v>
      </c>
      <c r="L2889" s="19">
        <f t="shared" si="589"/>
        <v>0</v>
      </c>
      <c r="M2889" s="7">
        <f>IF($B2889="二本差勝",次鋒分析!$D$14,IF($B2889="一本差勝",次鋒分析!$D$15,IF($B2889="引き分け",次鋒分析!$D$16,IF($B2889="一本差負",次鋒分析!$D$17,次鋒分析!$D$18))))</f>
        <v>0.16000000000000003</v>
      </c>
      <c r="N2889" s="1">
        <f t="shared" si="590"/>
        <v>-1</v>
      </c>
      <c r="O2889" s="1">
        <f t="shared" si="591"/>
        <v>-2</v>
      </c>
      <c r="P2889" s="7">
        <f>IF($C2889="二本差勝",中堅分析!$D$14,IF($C2889="一本差勝",中堅分析!$D$15,IF($C2889="引き分け",中堅分析!$D$16,IF($C2889="一本差負",中堅分析!$D$17,中堅分析!$D$18))))</f>
        <v>0.16000000000000003</v>
      </c>
      <c r="Q2889" s="1">
        <f t="shared" si="592"/>
        <v>-1</v>
      </c>
      <c r="R2889" s="1">
        <f t="shared" si="593"/>
        <v>-2</v>
      </c>
      <c r="S2889" s="7">
        <f>IF($D2889="二本差勝",副将分析!$D$14,IF($D2889="一本差勝",副将分析!$D$15,IF($D2889="引き分け",副将分析!$D$16,IF($D2889="一本差負",副将分析!$D$17,副将分析!$D$18))))</f>
        <v>0.20800000000000002</v>
      </c>
      <c r="T2889" s="1">
        <f t="shared" si="594"/>
        <v>-1</v>
      </c>
      <c r="U2889" s="1">
        <f t="shared" si="595"/>
        <v>-1</v>
      </c>
      <c r="V2889" s="7">
        <f>IF($E2889="二本差勝",大将分析!$D$14,IF($E2889="一本差勝",大将分析!$D$15,IF($E2889="引き分け",大将分析!$D$16,IF($E2889="一本差負",大将分析!$D$17,大将分析!$D$18))))</f>
        <v>0.20800000000000002</v>
      </c>
      <c r="W2889" s="1">
        <f t="shared" si="596"/>
        <v>1</v>
      </c>
      <c r="X2889" s="1">
        <f t="shared" si="597"/>
        <v>1</v>
      </c>
    </row>
    <row r="2890" spans="1:24" x14ac:dyDescent="0.15">
      <c r="A2890" s="1" t="s">
        <v>22</v>
      </c>
      <c r="B2890" s="1" t="s">
        <v>42</v>
      </c>
      <c r="C2890" s="1" t="s">
        <v>42</v>
      </c>
      <c r="D2890" s="1" t="s">
        <v>42</v>
      </c>
      <c r="E2890" s="1" t="s">
        <v>39</v>
      </c>
      <c r="F2890" s="19">
        <f t="shared" si="585"/>
        <v>-2</v>
      </c>
      <c r="G2890" s="19">
        <f t="shared" si="586"/>
        <v>-4</v>
      </c>
      <c r="H2890" s="20">
        <f t="shared" si="587"/>
        <v>1.7301504000000016E-4</v>
      </c>
      <c r="J2890" s="7">
        <f>IF($A2890="二本差勝",先鋒分析!$D$14,IF($A2890="一本差勝",先鋒分析!$D$15,IF($A2890="引き分け",先鋒分析!$D$16,IF($A2890="一本差負",先鋒分析!$D$17,先鋒分析!$D$18))))</f>
        <v>0.26400000000000001</v>
      </c>
      <c r="K2890" s="19">
        <f t="shared" si="588"/>
        <v>0</v>
      </c>
      <c r="L2890" s="19">
        <f t="shared" si="589"/>
        <v>0</v>
      </c>
      <c r="M2890" s="7">
        <f>IF($B2890="二本差勝",次鋒分析!$D$14,IF($B2890="一本差勝",次鋒分析!$D$15,IF($B2890="引き分け",次鋒分析!$D$16,IF($B2890="一本差負",次鋒分析!$D$17,次鋒分析!$D$18))))</f>
        <v>0.16000000000000003</v>
      </c>
      <c r="N2890" s="1">
        <f t="shared" si="590"/>
        <v>-1</v>
      </c>
      <c r="O2890" s="1">
        <f t="shared" si="591"/>
        <v>-2</v>
      </c>
      <c r="P2890" s="7">
        <f>IF($C2890="二本差勝",中堅分析!$D$14,IF($C2890="一本差勝",中堅分析!$D$15,IF($C2890="引き分け",中堅分析!$D$16,IF($C2890="一本差負",中堅分析!$D$17,中堅分析!$D$18))))</f>
        <v>0.16000000000000003</v>
      </c>
      <c r="Q2890" s="1">
        <f t="shared" si="592"/>
        <v>-1</v>
      </c>
      <c r="R2890" s="1">
        <f t="shared" si="593"/>
        <v>-2</v>
      </c>
      <c r="S2890" s="7">
        <f>IF($D2890="二本差勝",副将分析!$D$14,IF($D2890="一本差勝",副将分析!$D$15,IF($D2890="引き分け",副将分析!$D$16,IF($D2890="一本差負",副将分析!$D$17,副将分析!$D$18))))</f>
        <v>0.16000000000000003</v>
      </c>
      <c r="T2890" s="1">
        <f t="shared" si="594"/>
        <v>-1</v>
      </c>
      <c r="U2890" s="1">
        <f t="shared" si="595"/>
        <v>-2</v>
      </c>
      <c r="V2890" s="7">
        <f>IF($E2890="二本差勝",大将分析!$D$14,IF($E2890="一本差勝",大将分析!$D$15,IF($E2890="引き分け",大将分析!$D$16,IF($E2890="一本差負",大将分析!$D$17,大将分析!$D$18))))</f>
        <v>0.16000000000000003</v>
      </c>
      <c r="W2890" s="1">
        <f t="shared" si="596"/>
        <v>1</v>
      </c>
      <c r="X2890" s="1">
        <f t="shared" si="597"/>
        <v>2</v>
      </c>
    </row>
    <row r="2891" spans="1:24" x14ac:dyDescent="0.15">
      <c r="A2891" s="1" t="s">
        <v>42</v>
      </c>
      <c r="B2891" s="1" t="s">
        <v>22</v>
      </c>
      <c r="C2891" s="1" t="s">
        <v>42</v>
      </c>
      <c r="D2891" s="1" t="s">
        <v>39</v>
      </c>
      <c r="E2891" s="1" t="s">
        <v>42</v>
      </c>
      <c r="F2891" s="19">
        <f t="shared" si="585"/>
        <v>-2</v>
      </c>
      <c r="G2891" s="19">
        <f t="shared" si="586"/>
        <v>-4</v>
      </c>
      <c r="H2891" s="20">
        <f t="shared" si="587"/>
        <v>1.7301504000000016E-4</v>
      </c>
      <c r="J2891" s="7">
        <f>IF($A2891="二本差勝",先鋒分析!$D$14,IF($A2891="一本差勝",先鋒分析!$D$15,IF($A2891="引き分け",先鋒分析!$D$16,IF($A2891="一本差負",先鋒分析!$D$17,先鋒分析!$D$18))))</f>
        <v>0.16000000000000003</v>
      </c>
      <c r="K2891" s="19">
        <f t="shared" si="588"/>
        <v>-1</v>
      </c>
      <c r="L2891" s="19">
        <f t="shared" si="589"/>
        <v>-2</v>
      </c>
      <c r="M2891" s="7">
        <f>IF($B2891="二本差勝",次鋒分析!$D$14,IF($B2891="一本差勝",次鋒分析!$D$15,IF($B2891="引き分け",次鋒分析!$D$16,IF($B2891="一本差負",次鋒分析!$D$17,次鋒分析!$D$18))))</f>
        <v>0.26400000000000001</v>
      </c>
      <c r="N2891" s="1">
        <f t="shared" si="590"/>
        <v>0</v>
      </c>
      <c r="O2891" s="1">
        <f t="shared" si="591"/>
        <v>0</v>
      </c>
      <c r="P2891" s="7">
        <f>IF($C2891="二本差勝",中堅分析!$D$14,IF($C2891="一本差勝",中堅分析!$D$15,IF($C2891="引き分け",中堅分析!$D$16,IF($C2891="一本差負",中堅分析!$D$17,中堅分析!$D$18))))</f>
        <v>0.16000000000000003</v>
      </c>
      <c r="Q2891" s="1">
        <f t="shared" si="592"/>
        <v>-1</v>
      </c>
      <c r="R2891" s="1">
        <f t="shared" si="593"/>
        <v>-2</v>
      </c>
      <c r="S2891" s="7">
        <f>IF($D2891="二本差勝",副将分析!$D$14,IF($D2891="一本差勝",副将分析!$D$15,IF($D2891="引き分け",副将分析!$D$16,IF($D2891="一本差負",副将分析!$D$17,副将分析!$D$18))))</f>
        <v>0.16000000000000003</v>
      </c>
      <c r="T2891" s="1">
        <f t="shared" si="594"/>
        <v>1</v>
      </c>
      <c r="U2891" s="1">
        <f t="shared" si="595"/>
        <v>2</v>
      </c>
      <c r="V2891" s="7">
        <f>IF($E2891="二本差勝",大将分析!$D$14,IF($E2891="一本差勝",大将分析!$D$15,IF($E2891="引き分け",大将分析!$D$16,IF($E2891="一本差負",大将分析!$D$17,大将分析!$D$18))))</f>
        <v>0.16000000000000003</v>
      </c>
      <c r="W2891" s="1">
        <f t="shared" si="596"/>
        <v>-1</v>
      </c>
      <c r="X2891" s="1">
        <f t="shared" si="597"/>
        <v>-2</v>
      </c>
    </row>
    <row r="2892" spans="1:24" x14ac:dyDescent="0.15">
      <c r="A2892" s="1" t="s">
        <v>42</v>
      </c>
      <c r="B2892" s="1" t="s">
        <v>22</v>
      </c>
      <c r="C2892" s="1" t="s">
        <v>42</v>
      </c>
      <c r="D2892" s="1" t="s">
        <v>40</v>
      </c>
      <c r="E2892" s="1" t="s">
        <v>41</v>
      </c>
      <c r="F2892" s="19">
        <f t="shared" si="585"/>
        <v>-2</v>
      </c>
      <c r="G2892" s="19">
        <f t="shared" si="586"/>
        <v>-4</v>
      </c>
      <c r="H2892" s="20">
        <f t="shared" si="587"/>
        <v>2.9239541760000019E-4</v>
      </c>
      <c r="J2892" s="7">
        <f>IF($A2892="二本差勝",先鋒分析!$D$14,IF($A2892="一本差勝",先鋒分析!$D$15,IF($A2892="引き分け",先鋒分析!$D$16,IF($A2892="一本差負",先鋒分析!$D$17,先鋒分析!$D$18))))</f>
        <v>0.16000000000000003</v>
      </c>
      <c r="K2892" s="19">
        <f t="shared" si="588"/>
        <v>-1</v>
      </c>
      <c r="L2892" s="19">
        <f t="shared" si="589"/>
        <v>-2</v>
      </c>
      <c r="M2892" s="7">
        <f>IF($B2892="二本差勝",次鋒分析!$D$14,IF($B2892="一本差勝",次鋒分析!$D$15,IF($B2892="引き分け",次鋒分析!$D$16,IF($B2892="一本差負",次鋒分析!$D$17,次鋒分析!$D$18))))</f>
        <v>0.26400000000000001</v>
      </c>
      <c r="N2892" s="1">
        <f t="shared" si="590"/>
        <v>0</v>
      </c>
      <c r="O2892" s="1">
        <f t="shared" si="591"/>
        <v>0</v>
      </c>
      <c r="P2892" s="7">
        <f>IF($C2892="二本差勝",中堅分析!$D$14,IF($C2892="一本差勝",中堅分析!$D$15,IF($C2892="引き分け",中堅分析!$D$16,IF($C2892="一本差負",中堅分析!$D$17,中堅分析!$D$18))))</f>
        <v>0.16000000000000003</v>
      </c>
      <c r="Q2892" s="1">
        <f t="shared" si="592"/>
        <v>-1</v>
      </c>
      <c r="R2892" s="1">
        <f t="shared" si="593"/>
        <v>-2</v>
      </c>
      <c r="S2892" s="7">
        <f>IF($D2892="二本差勝",副将分析!$D$14,IF($D2892="一本差勝",副将分析!$D$15,IF($D2892="引き分け",副将分析!$D$16,IF($D2892="一本差負",副将分析!$D$17,副将分析!$D$18))))</f>
        <v>0.20800000000000002</v>
      </c>
      <c r="T2892" s="1">
        <f t="shared" si="594"/>
        <v>1</v>
      </c>
      <c r="U2892" s="1">
        <f t="shared" si="595"/>
        <v>1</v>
      </c>
      <c r="V2892" s="7">
        <f>IF($E2892="二本差勝",大将分析!$D$14,IF($E2892="一本差勝",大将分析!$D$15,IF($E2892="引き分け",大将分析!$D$16,IF($E2892="一本差負",大将分析!$D$17,大将分析!$D$18))))</f>
        <v>0.20800000000000002</v>
      </c>
      <c r="W2892" s="1">
        <f t="shared" si="596"/>
        <v>-1</v>
      </c>
      <c r="X2892" s="1">
        <f t="shared" si="597"/>
        <v>-1</v>
      </c>
    </row>
    <row r="2893" spans="1:24" x14ac:dyDescent="0.15">
      <c r="A2893" s="1" t="s">
        <v>42</v>
      </c>
      <c r="B2893" s="1" t="s">
        <v>22</v>
      </c>
      <c r="C2893" s="1" t="s">
        <v>42</v>
      </c>
      <c r="D2893" s="1" t="s">
        <v>22</v>
      </c>
      <c r="E2893" s="1" t="s">
        <v>22</v>
      </c>
      <c r="F2893" s="19">
        <f t="shared" si="585"/>
        <v>-2</v>
      </c>
      <c r="G2893" s="19">
        <f t="shared" si="586"/>
        <v>-4</v>
      </c>
      <c r="H2893" s="20">
        <f t="shared" si="587"/>
        <v>4.7103344640000034E-4</v>
      </c>
      <c r="J2893" s="7">
        <f>IF($A2893="二本差勝",先鋒分析!$D$14,IF($A2893="一本差勝",先鋒分析!$D$15,IF($A2893="引き分け",先鋒分析!$D$16,IF($A2893="一本差負",先鋒分析!$D$17,先鋒分析!$D$18))))</f>
        <v>0.16000000000000003</v>
      </c>
      <c r="K2893" s="19">
        <f t="shared" si="588"/>
        <v>-1</v>
      </c>
      <c r="L2893" s="19">
        <f t="shared" si="589"/>
        <v>-2</v>
      </c>
      <c r="M2893" s="7">
        <f>IF($B2893="二本差勝",次鋒分析!$D$14,IF($B2893="一本差勝",次鋒分析!$D$15,IF($B2893="引き分け",次鋒分析!$D$16,IF($B2893="一本差負",次鋒分析!$D$17,次鋒分析!$D$18))))</f>
        <v>0.26400000000000001</v>
      </c>
      <c r="N2893" s="1">
        <f t="shared" si="590"/>
        <v>0</v>
      </c>
      <c r="O2893" s="1">
        <f t="shared" si="591"/>
        <v>0</v>
      </c>
      <c r="P2893" s="7">
        <f>IF($C2893="二本差勝",中堅分析!$D$14,IF($C2893="一本差勝",中堅分析!$D$15,IF($C2893="引き分け",中堅分析!$D$16,IF($C2893="一本差負",中堅分析!$D$17,中堅分析!$D$18))))</f>
        <v>0.16000000000000003</v>
      </c>
      <c r="Q2893" s="1">
        <f t="shared" si="592"/>
        <v>-1</v>
      </c>
      <c r="R2893" s="1">
        <f t="shared" si="593"/>
        <v>-2</v>
      </c>
      <c r="S2893" s="7">
        <f>IF($D2893="二本差勝",副将分析!$D$14,IF($D2893="一本差勝",副将分析!$D$15,IF($D2893="引き分け",副将分析!$D$16,IF($D2893="一本差負",副将分析!$D$17,副将分析!$D$18))))</f>
        <v>0.26400000000000001</v>
      </c>
      <c r="T2893" s="1">
        <f t="shared" si="594"/>
        <v>0</v>
      </c>
      <c r="U2893" s="1">
        <f t="shared" si="595"/>
        <v>0</v>
      </c>
      <c r="V2893" s="7">
        <f>IF($E2893="二本差勝",大将分析!$D$14,IF($E2893="一本差勝",大将分析!$D$15,IF($E2893="引き分け",大将分析!$D$16,IF($E2893="一本差負",大将分析!$D$17,大将分析!$D$18))))</f>
        <v>0.26400000000000001</v>
      </c>
      <c r="W2893" s="1">
        <f t="shared" si="596"/>
        <v>0</v>
      </c>
      <c r="X2893" s="1">
        <f t="shared" si="597"/>
        <v>0</v>
      </c>
    </row>
    <row r="2894" spans="1:24" x14ac:dyDescent="0.15">
      <c r="A2894" s="1" t="s">
        <v>42</v>
      </c>
      <c r="B2894" s="1" t="s">
        <v>22</v>
      </c>
      <c r="C2894" s="1" t="s">
        <v>42</v>
      </c>
      <c r="D2894" s="1" t="s">
        <v>41</v>
      </c>
      <c r="E2894" s="1" t="s">
        <v>40</v>
      </c>
      <c r="F2894" s="19">
        <f t="shared" si="585"/>
        <v>-2</v>
      </c>
      <c r="G2894" s="19">
        <f t="shared" si="586"/>
        <v>-4</v>
      </c>
      <c r="H2894" s="20">
        <f t="shared" si="587"/>
        <v>2.9239541760000019E-4</v>
      </c>
      <c r="J2894" s="7">
        <f>IF($A2894="二本差勝",先鋒分析!$D$14,IF($A2894="一本差勝",先鋒分析!$D$15,IF($A2894="引き分け",先鋒分析!$D$16,IF($A2894="一本差負",先鋒分析!$D$17,先鋒分析!$D$18))))</f>
        <v>0.16000000000000003</v>
      </c>
      <c r="K2894" s="19">
        <f t="shared" si="588"/>
        <v>-1</v>
      </c>
      <c r="L2894" s="19">
        <f t="shared" si="589"/>
        <v>-2</v>
      </c>
      <c r="M2894" s="7">
        <f>IF($B2894="二本差勝",次鋒分析!$D$14,IF($B2894="一本差勝",次鋒分析!$D$15,IF($B2894="引き分け",次鋒分析!$D$16,IF($B2894="一本差負",次鋒分析!$D$17,次鋒分析!$D$18))))</f>
        <v>0.26400000000000001</v>
      </c>
      <c r="N2894" s="1">
        <f t="shared" si="590"/>
        <v>0</v>
      </c>
      <c r="O2894" s="1">
        <f t="shared" si="591"/>
        <v>0</v>
      </c>
      <c r="P2894" s="7">
        <f>IF($C2894="二本差勝",中堅分析!$D$14,IF($C2894="一本差勝",中堅分析!$D$15,IF($C2894="引き分け",中堅分析!$D$16,IF($C2894="一本差負",中堅分析!$D$17,中堅分析!$D$18))))</f>
        <v>0.16000000000000003</v>
      </c>
      <c r="Q2894" s="1">
        <f t="shared" si="592"/>
        <v>-1</v>
      </c>
      <c r="R2894" s="1">
        <f t="shared" si="593"/>
        <v>-2</v>
      </c>
      <c r="S2894" s="7">
        <f>IF($D2894="二本差勝",副将分析!$D$14,IF($D2894="一本差勝",副将分析!$D$15,IF($D2894="引き分け",副将分析!$D$16,IF($D2894="一本差負",副将分析!$D$17,副将分析!$D$18))))</f>
        <v>0.20800000000000002</v>
      </c>
      <c r="T2894" s="1">
        <f t="shared" si="594"/>
        <v>-1</v>
      </c>
      <c r="U2894" s="1">
        <f t="shared" si="595"/>
        <v>-1</v>
      </c>
      <c r="V2894" s="7">
        <f>IF($E2894="二本差勝",大将分析!$D$14,IF($E2894="一本差勝",大将分析!$D$15,IF($E2894="引き分け",大将分析!$D$16,IF($E2894="一本差負",大将分析!$D$17,大将分析!$D$18))))</f>
        <v>0.20800000000000002</v>
      </c>
      <c r="W2894" s="1">
        <f t="shared" si="596"/>
        <v>1</v>
      </c>
      <c r="X2894" s="1">
        <f t="shared" si="597"/>
        <v>1</v>
      </c>
    </row>
    <row r="2895" spans="1:24" x14ac:dyDescent="0.15">
      <c r="A2895" s="1" t="s">
        <v>42</v>
      </c>
      <c r="B2895" s="1" t="s">
        <v>22</v>
      </c>
      <c r="C2895" s="1" t="s">
        <v>42</v>
      </c>
      <c r="D2895" s="1" t="s">
        <v>42</v>
      </c>
      <c r="E2895" s="1" t="s">
        <v>39</v>
      </c>
      <c r="F2895" s="19">
        <f t="shared" si="585"/>
        <v>-2</v>
      </c>
      <c r="G2895" s="19">
        <f t="shared" si="586"/>
        <v>-4</v>
      </c>
      <c r="H2895" s="20">
        <f t="shared" si="587"/>
        <v>1.7301504000000016E-4</v>
      </c>
      <c r="J2895" s="7">
        <f>IF($A2895="二本差勝",先鋒分析!$D$14,IF($A2895="一本差勝",先鋒分析!$D$15,IF($A2895="引き分け",先鋒分析!$D$16,IF($A2895="一本差負",先鋒分析!$D$17,先鋒分析!$D$18))))</f>
        <v>0.16000000000000003</v>
      </c>
      <c r="K2895" s="19">
        <f t="shared" si="588"/>
        <v>-1</v>
      </c>
      <c r="L2895" s="19">
        <f t="shared" si="589"/>
        <v>-2</v>
      </c>
      <c r="M2895" s="7">
        <f>IF($B2895="二本差勝",次鋒分析!$D$14,IF($B2895="一本差勝",次鋒分析!$D$15,IF($B2895="引き分け",次鋒分析!$D$16,IF($B2895="一本差負",次鋒分析!$D$17,次鋒分析!$D$18))))</f>
        <v>0.26400000000000001</v>
      </c>
      <c r="N2895" s="1">
        <f t="shared" si="590"/>
        <v>0</v>
      </c>
      <c r="O2895" s="1">
        <f t="shared" si="591"/>
        <v>0</v>
      </c>
      <c r="P2895" s="7">
        <f>IF($C2895="二本差勝",中堅分析!$D$14,IF($C2895="一本差勝",中堅分析!$D$15,IF($C2895="引き分け",中堅分析!$D$16,IF($C2895="一本差負",中堅分析!$D$17,中堅分析!$D$18))))</f>
        <v>0.16000000000000003</v>
      </c>
      <c r="Q2895" s="1">
        <f t="shared" si="592"/>
        <v>-1</v>
      </c>
      <c r="R2895" s="1">
        <f t="shared" si="593"/>
        <v>-2</v>
      </c>
      <c r="S2895" s="7">
        <f>IF($D2895="二本差勝",副将分析!$D$14,IF($D2895="一本差勝",副将分析!$D$15,IF($D2895="引き分け",副将分析!$D$16,IF($D2895="一本差負",副将分析!$D$17,副将分析!$D$18))))</f>
        <v>0.16000000000000003</v>
      </c>
      <c r="T2895" s="1">
        <f t="shared" si="594"/>
        <v>-1</v>
      </c>
      <c r="U2895" s="1">
        <f t="shared" si="595"/>
        <v>-2</v>
      </c>
      <c r="V2895" s="7">
        <f>IF($E2895="二本差勝",大将分析!$D$14,IF($E2895="一本差勝",大将分析!$D$15,IF($E2895="引き分け",大将分析!$D$16,IF($E2895="一本差負",大将分析!$D$17,大将分析!$D$18))))</f>
        <v>0.16000000000000003</v>
      </c>
      <c r="W2895" s="1">
        <f t="shared" si="596"/>
        <v>1</v>
      </c>
      <c r="X2895" s="1">
        <f t="shared" si="597"/>
        <v>2</v>
      </c>
    </row>
    <row r="2896" spans="1:24" x14ac:dyDescent="0.15">
      <c r="A2896" s="1" t="s">
        <v>42</v>
      </c>
      <c r="B2896" s="1" t="s">
        <v>42</v>
      </c>
      <c r="C2896" s="1" t="s">
        <v>22</v>
      </c>
      <c r="D2896" s="1" t="s">
        <v>39</v>
      </c>
      <c r="E2896" s="1" t="s">
        <v>42</v>
      </c>
      <c r="F2896" s="19">
        <f t="shared" si="585"/>
        <v>-2</v>
      </c>
      <c r="G2896" s="19">
        <f t="shared" si="586"/>
        <v>-4</v>
      </c>
      <c r="H2896" s="20">
        <f t="shared" si="587"/>
        <v>1.7301504000000016E-4</v>
      </c>
      <c r="J2896" s="7">
        <f>IF($A2896="二本差勝",先鋒分析!$D$14,IF($A2896="一本差勝",先鋒分析!$D$15,IF($A2896="引き分け",先鋒分析!$D$16,IF($A2896="一本差負",先鋒分析!$D$17,先鋒分析!$D$18))))</f>
        <v>0.16000000000000003</v>
      </c>
      <c r="K2896" s="19">
        <f t="shared" si="588"/>
        <v>-1</v>
      </c>
      <c r="L2896" s="19">
        <f t="shared" si="589"/>
        <v>-2</v>
      </c>
      <c r="M2896" s="7">
        <f>IF($B2896="二本差勝",次鋒分析!$D$14,IF($B2896="一本差勝",次鋒分析!$D$15,IF($B2896="引き分け",次鋒分析!$D$16,IF($B2896="一本差負",次鋒分析!$D$17,次鋒分析!$D$18))))</f>
        <v>0.16000000000000003</v>
      </c>
      <c r="N2896" s="1">
        <f t="shared" si="590"/>
        <v>-1</v>
      </c>
      <c r="O2896" s="1">
        <f t="shared" si="591"/>
        <v>-2</v>
      </c>
      <c r="P2896" s="7">
        <f>IF($C2896="二本差勝",中堅分析!$D$14,IF($C2896="一本差勝",中堅分析!$D$15,IF($C2896="引き分け",中堅分析!$D$16,IF($C2896="一本差負",中堅分析!$D$17,中堅分析!$D$18))))</f>
        <v>0.26400000000000001</v>
      </c>
      <c r="Q2896" s="1">
        <f t="shared" si="592"/>
        <v>0</v>
      </c>
      <c r="R2896" s="1">
        <f t="shared" si="593"/>
        <v>0</v>
      </c>
      <c r="S2896" s="7">
        <f>IF($D2896="二本差勝",副将分析!$D$14,IF($D2896="一本差勝",副将分析!$D$15,IF($D2896="引き分け",副将分析!$D$16,IF($D2896="一本差負",副将分析!$D$17,副将分析!$D$18))))</f>
        <v>0.16000000000000003</v>
      </c>
      <c r="T2896" s="1">
        <f t="shared" si="594"/>
        <v>1</v>
      </c>
      <c r="U2896" s="1">
        <f t="shared" si="595"/>
        <v>2</v>
      </c>
      <c r="V2896" s="7">
        <f>IF($E2896="二本差勝",大将分析!$D$14,IF($E2896="一本差勝",大将分析!$D$15,IF($E2896="引き分け",大将分析!$D$16,IF($E2896="一本差負",大将分析!$D$17,大将分析!$D$18))))</f>
        <v>0.16000000000000003</v>
      </c>
      <c r="W2896" s="1">
        <f t="shared" si="596"/>
        <v>-1</v>
      </c>
      <c r="X2896" s="1">
        <f t="shared" si="597"/>
        <v>-2</v>
      </c>
    </row>
    <row r="2897" spans="1:24" x14ac:dyDescent="0.15">
      <c r="A2897" s="1" t="s">
        <v>42</v>
      </c>
      <c r="B2897" s="1" t="s">
        <v>42</v>
      </c>
      <c r="C2897" s="1" t="s">
        <v>22</v>
      </c>
      <c r="D2897" s="1" t="s">
        <v>40</v>
      </c>
      <c r="E2897" s="1" t="s">
        <v>41</v>
      </c>
      <c r="F2897" s="19">
        <f t="shared" si="585"/>
        <v>-2</v>
      </c>
      <c r="G2897" s="19">
        <f t="shared" si="586"/>
        <v>-4</v>
      </c>
      <c r="H2897" s="20">
        <f t="shared" si="587"/>
        <v>2.9239541760000019E-4</v>
      </c>
      <c r="J2897" s="7">
        <f>IF($A2897="二本差勝",先鋒分析!$D$14,IF($A2897="一本差勝",先鋒分析!$D$15,IF($A2897="引き分け",先鋒分析!$D$16,IF($A2897="一本差負",先鋒分析!$D$17,先鋒分析!$D$18))))</f>
        <v>0.16000000000000003</v>
      </c>
      <c r="K2897" s="19">
        <f t="shared" si="588"/>
        <v>-1</v>
      </c>
      <c r="L2897" s="19">
        <f t="shared" si="589"/>
        <v>-2</v>
      </c>
      <c r="M2897" s="7">
        <f>IF($B2897="二本差勝",次鋒分析!$D$14,IF($B2897="一本差勝",次鋒分析!$D$15,IF($B2897="引き分け",次鋒分析!$D$16,IF($B2897="一本差負",次鋒分析!$D$17,次鋒分析!$D$18))))</f>
        <v>0.16000000000000003</v>
      </c>
      <c r="N2897" s="1">
        <f t="shared" si="590"/>
        <v>-1</v>
      </c>
      <c r="O2897" s="1">
        <f t="shared" si="591"/>
        <v>-2</v>
      </c>
      <c r="P2897" s="7">
        <f>IF($C2897="二本差勝",中堅分析!$D$14,IF($C2897="一本差勝",中堅分析!$D$15,IF($C2897="引き分け",中堅分析!$D$16,IF($C2897="一本差負",中堅分析!$D$17,中堅分析!$D$18))))</f>
        <v>0.26400000000000001</v>
      </c>
      <c r="Q2897" s="1">
        <f t="shared" si="592"/>
        <v>0</v>
      </c>
      <c r="R2897" s="1">
        <f t="shared" si="593"/>
        <v>0</v>
      </c>
      <c r="S2897" s="7">
        <f>IF($D2897="二本差勝",副将分析!$D$14,IF($D2897="一本差勝",副将分析!$D$15,IF($D2897="引き分け",副将分析!$D$16,IF($D2897="一本差負",副将分析!$D$17,副将分析!$D$18))))</f>
        <v>0.20800000000000002</v>
      </c>
      <c r="T2897" s="1">
        <f t="shared" si="594"/>
        <v>1</v>
      </c>
      <c r="U2897" s="1">
        <f t="shared" si="595"/>
        <v>1</v>
      </c>
      <c r="V2897" s="7">
        <f>IF($E2897="二本差勝",大将分析!$D$14,IF($E2897="一本差勝",大将分析!$D$15,IF($E2897="引き分け",大将分析!$D$16,IF($E2897="一本差負",大将分析!$D$17,大将分析!$D$18))))</f>
        <v>0.20800000000000002</v>
      </c>
      <c r="W2897" s="1">
        <f t="shared" si="596"/>
        <v>-1</v>
      </c>
      <c r="X2897" s="1">
        <f t="shared" si="597"/>
        <v>-1</v>
      </c>
    </row>
    <row r="2898" spans="1:24" x14ac:dyDescent="0.15">
      <c r="A2898" s="1" t="s">
        <v>42</v>
      </c>
      <c r="B2898" s="1" t="s">
        <v>42</v>
      </c>
      <c r="C2898" s="1" t="s">
        <v>22</v>
      </c>
      <c r="D2898" s="1" t="s">
        <v>22</v>
      </c>
      <c r="E2898" s="1" t="s">
        <v>22</v>
      </c>
      <c r="F2898" s="19">
        <f t="shared" si="585"/>
        <v>-2</v>
      </c>
      <c r="G2898" s="19">
        <f t="shared" si="586"/>
        <v>-4</v>
      </c>
      <c r="H2898" s="20">
        <f t="shared" si="587"/>
        <v>4.7103344640000034E-4</v>
      </c>
      <c r="J2898" s="7">
        <f>IF($A2898="二本差勝",先鋒分析!$D$14,IF($A2898="一本差勝",先鋒分析!$D$15,IF($A2898="引き分け",先鋒分析!$D$16,IF($A2898="一本差負",先鋒分析!$D$17,先鋒分析!$D$18))))</f>
        <v>0.16000000000000003</v>
      </c>
      <c r="K2898" s="19">
        <f t="shared" si="588"/>
        <v>-1</v>
      </c>
      <c r="L2898" s="19">
        <f t="shared" si="589"/>
        <v>-2</v>
      </c>
      <c r="M2898" s="7">
        <f>IF($B2898="二本差勝",次鋒分析!$D$14,IF($B2898="一本差勝",次鋒分析!$D$15,IF($B2898="引き分け",次鋒分析!$D$16,IF($B2898="一本差負",次鋒分析!$D$17,次鋒分析!$D$18))))</f>
        <v>0.16000000000000003</v>
      </c>
      <c r="N2898" s="1">
        <f t="shared" si="590"/>
        <v>-1</v>
      </c>
      <c r="O2898" s="1">
        <f t="shared" si="591"/>
        <v>-2</v>
      </c>
      <c r="P2898" s="7">
        <f>IF($C2898="二本差勝",中堅分析!$D$14,IF($C2898="一本差勝",中堅分析!$D$15,IF($C2898="引き分け",中堅分析!$D$16,IF($C2898="一本差負",中堅分析!$D$17,中堅分析!$D$18))))</f>
        <v>0.26400000000000001</v>
      </c>
      <c r="Q2898" s="1">
        <f t="shared" si="592"/>
        <v>0</v>
      </c>
      <c r="R2898" s="1">
        <f t="shared" si="593"/>
        <v>0</v>
      </c>
      <c r="S2898" s="7">
        <f>IF($D2898="二本差勝",副将分析!$D$14,IF($D2898="一本差勝",副将分析!$D$15,IF($D2898="引き分け",副将分析!$D$16,IF($D2898="一本差負",副将分析!$D$17,副将分析!$D$18))))</f>
        <v>0.26400000000000001</v>
      </c>
      <c r="T2898" s="1">
        <f t="shared" si="594"/>
        <v>0</v>
      </c>
      <c r="U2898" s="1">
        <f t="shared" si="595"/>
        <v>0</v>
      </c>
      <c r="V2898" s="7">
        <f>IF($E2898="二本差勝",大将分析!$D$14,IF($E2898="一本差勝",大将分析!$D$15,IF($E2898="引き分け",大将分析!$D$16,IF($E2898="一本差負",大将分析!$D$17,大将分析!$D$18))))</f>
        <v>0.26400000000000001</v>
      </c>
      <c r="W2898" s="1">
        <f t="shared" si="596"/>
        <v>0</v>
      </c>
      <c r="X2898" s="1">
        <f t="shared" si="597"/>
        <v>0</v>
      </c>
    </row>
    <row r="2899" spans="1:24" x14ac:dyDescent="0.15">
      <c r="A2899" s="1" t="s">
        <v>42</v>
      </c>
      <c r="B2899" s="1" t="s">
        <v>42</v>
      </c>
      <c r="C2899" s="1" t="s">
        <v>22</v>
      </c>
      <c r="D2899" s="1" t="s">
        <v>41</v>
      </c>
      <c r="E2899" s="1" t="s">
        <v>40</v>
      </c>
      <c r="F2899" s="19">
        <f t="shared" si="585"/>
        <v>-2</v>
      </c>
      <c r="G2899" s="19">
        <f t="shared" si="586"/>
        <v>-4</v>
      </c>
      <c r="H2899" s="20">
        <f t="shared" si="587"/>
        <v>2.9239541760000019E-4</v>
      </c>
      <c r="J2899" s="7">
        <f>IF($A2899="二本差勝",先鋒分析!$D$14,IF($A2899="一本差勝",先鋒分析!$D$15,IF($A2899="引き分け",先鋒分析!$D$16,IF($A2899="一本差負",先鋒分析!$D$17,先鋒分析!$D$18))))</f>
        <v>0.16000000000000003</v>
      </c>
      <c r="K2899" s="19">
        <f t="shared" si="588"/>
        <v>-1</v>
      </c>
      <c r="L2899" s="19">
        <f t="shared" si="589"/>
        <v>-2</v>
      </c>
      <c r="M2899" s="7">
        <f>IF($B2899="二本差勝",次鋒分析!$D$14,IF($B2899="一本差勝",次鋒分析!$D$15,IF($B2899="引き分け",次鋒分析!$D$16,IF($B2899="一本差負",次鋒分析!$D$17,次鋒分析!$D$18))))</f>
        <v>0.16000000000000003</v>
      </c>
      <c r="N2899" s="1">
        <f t="shared" si="590"/>
        <v>-1</v>
      </c>
      <c r="O2899" s="1">
        <f t="shared" si="591"/>
        <v>-2</v>
      </c>
      <c r="P2899" s="7">
        <f>IF($C2899="二本差勝",中堅分析!$D$14,IF($C2899="一本差勝",中堅分析!$D$15,IF($C2899="引き分け",中堅分析!$D$16,IF($C2899="一本差負",中堅分析!$D$17,中堅分析!$D$18))))</f>
        <v>0.26400000000000001</v>
      </c>
      <c r="Q2899" s="1">
        <f t="shared" si="592"/>
        <v>0</v>
      </c>
      <c r="R2899" s="1">
        <f t="shared" si="593"/>
        <v>0</v>
      </c>
      <c r="S2899" s="7">
        <f>IF($D2899="二本差勝",副将分析!$D$14,IF($D2899="一本差勝",副将分析!$D$15,IF($D2899="引き分け",副将分析!$D$16,IF($D2899="一本差負",副将分析!$D$17,副将分析!$D$18))))</f>
        <v>0.20800000000000002</v>
      </c>
      <c r="T2899" s="1">
        <f t="shared" si="594"/>
        <v>-1</v>
      </c>
      <c r="U2899" s="1">
        <f t="shared" si="595"/>
        <v>-1</v>
      </c>
      <c r="V2899" s="7">
        <f>IF($E2899="二本差勝",大将分析!$D$14,IF($E2899="一本差勝",大将分析!$D$15,IF($E2899="引き分け",大将分析!$D$16,IF($E2899="一本差負",大将分析!$D$17,大将分析!$D$18))))</f>
        <v>0.20800000000000002</v>
      </c>
      <c r="W2899" s="1">
        <f t="shared" si="596"/>
        <v>1</v>
      </c>
      <c r="X2899" s="1">
        <f t="shared" si="597"/>
        <v>1</v>
      </c>
    </row>
    <row r="2900" spans="1:24" x14ac:dyDescent="0.15">
      <c r="A2900" s="1" t="s">
        <v>42</v>
      </c>
      <c r="B2900" s="1" t="s">
        <v>42</v>
      </c>
      <c r="C2900" s="1" t="s">
        <v>22</v>
      </c>
      <c r="D2900" s="1" t="s">
        <v>42</v>
      </c>
      <c r="E2900" s="1" t="s">
        <v>39</v>
      </c>
      <c r="F2900" s="19">
        <f t="shared" si="585"/>
        <v>-2</v>
      </c>
      <c r="G2900" s="19">
        <f t="shared" si="586"/>
        <v>-4</v>
      </c>
      <c r="H2900" s="20">
        <f t="shared" si="587"/>
        <v>1.7301504000000016E-4</v>
      </c>
      <c r="J2900" s="7">
        <f>IF($A2900="二本差勝",先鋒分析!$D$14,IF($A2900="一本差勝",先鋒分析!$D$15,IF($A2900="引き分け",先鋒分析!$D$16,IF($A2900="一本差負",先鋒分析!$D$17,先鋒分析!$D$18))))</f>
        <v>0.16000000000000003</v>
      </c>
      <c r="K2900" s="19">
        <f t="shared" si="588"/>
        <v>-1</v>
      </c>
      <c r="L2900" s="19">
        <f t="shared" si="589"/>
        <v>-2</v>
      </c>
      <c r="M2900" s="7">
        <f>IF($B2900="二本差勝",次鋒分析!$D$14,IF($B2900="一本差勝",次鋒分析!$D$15,IF($B2900="引き分け",次鋒分析!$D$16,IF($B2900="一本差負",次鋒分析!$D$17,次鋒分析!$D$18))))</f>
        <v>0.16000000000000003</v>
      </c>
      <c r="N2900" s="1">
        <f t="shared" si="590"/>
        <v>-1</v>
      </c>
      <c r="O2900" s="1">
        <f t="shared" si="591"/>
        <v>-2</v>
      </c>
      <c r="P2900" s="7">
        <f>IF($C2900="二本差勝",中堅分析!$D$14,IF($C2900="一本差勝",中堅分析!$D$15,IF($C2900="引き分け",中堅分析!$D$16,IF($C2900="一本差負",中堅分析!$D$17,中堅分析!$D$18))))</f>
        <v>0.26400000000000001</v>
      </c>
      <c r="Q2900" s="1">
        <f t="shared" si="592"/>
        <v>0</v>
      </c>
      <c r="R2900" s="1">
        <f t="shared" si="593"/>
        <v>0</v>
      </c>
      <c r="S2900" s="7">
        <f>IF($D2900="二本差勝",副将分析!$D$14,IF($D2900="一本差勝",副将分析!$D$15,IF($D2900="引き分け",副将分析!$D$16,IF($D2900="一本差負",副将分析!$D$17,副将分析!$D$18))))</f>
        <v>0.16000000000000003</v>
      </c>
      <c r="T2900" s="1">
        <f t="shared" si="594"/>
        <v>-1</v>
      </c>
      <c r="U2900" s="1">
        <f t="shared" si="595"/>
        <v>-2</v>
      </c>
      <c r="V2900" s="7">
        <f>IF($E2900="二本差勝",大将分析!$D$14,IF($E2900="一本差勝",大将分析!$D$15,IF($E2900="引き分け",大将分析!$D$16,IF($E2900="一本差負",大将分析!$D$17,大将分析!$D$18))))</f>
        <v>0.16000000000000003</v>
      </c>
      <c r="W2900" s="1">
        <f t="shared" si="596"/>
        <v>1</v>
      </c>
      <c r="X2900" s="1">
        <f t="shared" si="597"/>
        <v>2</v>
      </c>
    </row>
    <row r="2901" spans="1:24" x14ac:dyDescent="0.15">
      <c r="A2901" s="1" t="s">
        <v>22</v>
      </c>
      <c r="B2901" s="1" t="s">
        <v>42</v>
      </c>
      <c r="C2901" s="1" t="s">
        <v>42</v>
      </c>
      <c r="D2901" s="1" t="s">
        <v>40</v>
      </c>
      <c r="E2901" s="1" t="s">
        <v>42</v>
      </c>
      <c r="F2901" s="19">
        <f t="shared" si="585"/>
        <v>-2</v>
      </c>
      <c r="G2901" s="19">
        <f t="shared" si="586"/>
        <v>-4</v>
      </c>
      <c r="H2901" s="20">
        <f t="shared" si="587"/>
        <v>2.2491955200000017E-4</v>
      </c>
      <c r="J2901" s="7">
        <f>IF($A2901="二本差勝",先鋒分析!$D$14,IF($A2901="一本差勝",先鋒分析!$D$15,IF($A2901="引き分け",先鋒分析!$D$16,IF($A2901="一本差負",先鋒分析!$D$17,先鋒分析!$D$18))))</f>
        <v>0.26400000000000001</v>
      </c>
      <c r="K2901" s="19">
        <f t="shared" si="588"/>
        <v>0</v>
      </c>
      <c r="L2901" s="19">
        <f t="shared" si="589"/>
        <v>0</v>
      </c>
      <c r="M2901" s="7">
        <f>IF($B2901="二本差勝",次鋒分析!$D$14,IF($B2901="一本差勝",次鋒分析!$D$15,IF($B2901="引き分け",次鋒分析!$D$16,IF($B2901="一本差負",次鋒分析!$D$17,次鋒分析!$D$18))))</f>
        <v>0.16000000000000003</v>
      </c>
      <c r="N2901" s="1">
        <f t="shared" si="590"/>
        <v>-1</v>
      </c>
      <c r="O2901" s="1">
        <f t="shared" si="591"/>
        <v>-2</v>
      </c>
      <c r="P2901" s="7">
        <f>IF($C2901="二本差勝",中堅分析!$D$14,IF($C2901="一本差勝",中堅分析!$D$15,IF($C2901="引き分け",中堅分析!$D$16,IF($C2901="一本差負",中堅分析!$D$17,中堅分析!$D$18))))</f>
        <v>0.16000000000000003</v>
      </c>
      <c r="Q2901" s="1">
        <f t="shared" si="592"/>
        <v>-1</v>
      </c>
      <c r="R2901" s="1">
        <f t="shared" si="593"/>
        <v>-2</v>
      </c>
      <c r="S2901" s="7">
        <f>IF($D2901="二本差勝",副将分析!$D$14,IF($D2901="一本差勝",副将分析!$D$15,IF($D2901="引き分け",副将分析!$D$16,IF($D2901="一本差負",副将分析!$D$17,副将分析!$D$18))))</f>
        <v>0.20800000000000002</v>
      </c>
      <c r="T2901" s="1">
        <f t="shared" si="594"/>
        <v>1</v>
      </c>
      <c r="U2901" s="1">
        <f t="shared" si="595"/>
        <v>1</v>
      </c>
      <c r="V2901" s="7">
        <f>IF($E2901="二本差勝",大将分析!$D$14,IF($E2901="一本差勝",大将分析!$D$15,IF($E2901="引き分け",大将分析!$D$16,IF($E2901="一本差負",大将分析!$D$17,大将分析!$D$18))))</f>
        <v>0.16000000000000003</v>
      </c>
      <c r="W2901" s="1">
        <f t="shared" si="596"/>
        <v>-1</v>
      </c>
      <c r="X2901" s="1">
        <f t="shared" si="597"/>
        <v>-2</v>
      </c>
    </row>
    <row r="2902" spans="1:24" x14ac:dyDescent="0.15">
      <c r="A2902" s="1" t="s">
        <v>22</v>
      </c>
      <c r="B2902" s="1" t="s">
        <v>42</v>
      </c>
      <c r="C2902" s="1" t="s">
        <v>42</v>
      </c>
      <c r="D2902" s="1" t="s">
        <v>42</v>
      </c>
      <c r="E2902" s="1" t="s">
        <v>40</v>
      </c>
      <c r="F2902" s="19">
        <f t="shared" si="585"/>
        <v>-2</v>
      </c>
      <c r="G2902" s="19">
        <f t="shared" si="586"/>
        <v>-4</v>
      </c>
      <c r="H2902" s="20">
        <f t="shared" si="587"/>
        <v>2.2491955200000017E-4</v>
      </c>
      <c r="J2902" s="7">
        <f>IF($A2902="二本差勝",先鋒分析!$D$14,IF($A2902="一本差勝",先鋒分析!$D$15,IF($A2902="引き分け",先鋒分析!$D$16,IF($A2902="一本差負",先鋒分析!$D$17,先鋒分析!$D$18))))</f>
        <v>0.26400000000000001</v>
      </c>
      <c r="K2902" s="19">
        <f t="shared" si="588"/>
        <v>0</v>
      </c>
      <c r="L2902" s="19">
        <f t="shared" si="589"/>
        <v>0</v>
      </c>
      <c r="M2902" s="7">
        <f>IF($B2902="二本差勝",次鋒分析!$D$14,IF($B2902="一本差勝",次鋒分析!$D$15,IF($B2902="引き分け",次鋒分析!$D$16,IF($B2902="一本差負",次鋒分析!$D$17,次鋒分析!$D$18))))</f>
        <v>0.16000000000000003</v>
      </c>
      <c r="N2902" s="1">
        <f t="shared" si="590"/>
        <v>-1</v>
      </c>
      <c r="O2902" s="1">
        <f t="shared" si="591"/>
        <v>-2</v>
      </c>
      <c r="P2902" s="7">
        <f>IF($C2902="二本差勝",中堅分析!$D$14,IF($C2902="一本差勝",中堅分析!$D$15,IF($C2902="引き分け",中堅分析!$D$16,IF($C2902="一本差負",中堅分析!$D$17,中堅分析!$D$18))))</f>
        <v>0.16000000000000003</v>
      </c>
      <c r="Q2902" s="1">
        <f t="shared" si="592"/>
        <v>-1</v>
      </c>
      <c r="R2902" s="1">
        <f t="shared" si="593"/>
        <v>-2</v>
      </c>
      <c r="S2902" s="7">
        <f>IF($D2902="二本差勝",副将分析!$D$14,IF($D2902="一本差勝",副将分析!$D$15,IF($D2902="引き分け",副将分析!$D$16,IF($D2902="一本差負",副将分析!$D$17,副将分析!$D$18))))</f>
        <v>0.16000000000000003</v>
      </c>
      <c r="T2902" s="1">
        <f t="shared" si="594"/>
        <v>-1</v>
      </c>
      <c r="U2902" s="1">
        <f t="shared" si="595"/>
        <v>-2</v>
      </c>
      <c r="V2902" s="7">
        <f>IF($E2902="二本差勝",大将分析!$D$14,IF($E2902="一本差勝",大将分析!$D$15,IF($E2902="引き分け",大将分析!$D$16,IF($E2902="一本差負",大将分析!$D$17,大将分析!$D$18))))</f>
        <v>0.20800000000000002</v>
      </c>
      <c r="W2902" s="1">
        <f t="shared" si="596"/>
        <v>1</v>
      </c>
      <c r="X2902" s="1">
        <f t="shared" si="597"/>
        <v>1</v>
      </c>
    </row>
    <row r="2903" spans="1:24" x14ac:dyDescent="0.15">
      <c r="A2903" s="1" t="s">
        <v>42</v>
      </c>
      <c r="B2903" s="1" t="s">
        <v>22</v>
      </c>
      <c r="C2903" s="1" t="s">
        <v>42</v>
      </c>
      <c r="D2903" s="1" t="s">
        <v>40</v>
      </c>
      <c r="E2903" s="1" t="s">
        <v>42</v>
      </c>
      <c r="F2903" s="19">
        <f t="shared" si="585"/>
        <v>-2</v>
      </c>
      <c r="G2903" s="19">
        <f t="shared" si="586"/>
        <v>-4</v>
      </c>
      <c r="H2903" s="20">
        <f t="shared" si="587"/>
        <v>2.2491955200000017E-4</v>
      </c>
      <c r="J2903" s="7">
        <f>IF($A2903="二本差勝",先鋒分析!$D$14,IF($A2903="一本差勝",先鋒分析!$D$15,IF($A2903="引き分け",先鋒分析!$D$16,IF($A2903="一本差負",先鋒分析!$D$17,先鋒分析!$D$18))))</f>
        <v>0.16000000000000003</v>
      </c>
      <c r="K2903" s="19">
        <f t="shared" si="588"/>
        <v>-1</v>
      </c>
      <c r="L2903" s="19">
        <f t="shared" si="589"/>
        <v>-2</v>
      </c>
      <c r="M2903" s="7">
        <f>IF($B2903="二本差勝",次鋒分析!$D$14,IF($B2903="一本差勝",次鋒分析!$D$15,IF($B2903="引き分け",次鋒分析!$D$16,IF($B2903="一本差負",次鋒分析!$D$17,次鋒分析!$D$18))))</f>
        <v>0.26400000000000001</v>
      </c>
      <c r="N2903" s="1">
        <f t="shared" si="590"/>
        <v>0</v>
      </c>
      <c r="O2903" s="1">
        <f t="shared" si="591"/>
        <v>0</v>
      </c>
      <c r="P2903" s="7">
        <f>IF($C2903="二本差勝",中堅分析!$D$14,IF($C2903="一本差勝",中堅分析!$D$15,IF($C2903="引き分け",中堅分析!$D$16,IF($C2903="一本差負",中堅分析!$D$17,中堅分析!$D$18))))</f>
        <v>0.16000000000000003</v>
      </c>
      <c r="Q2903" s="1">
        <f t="shared" si="592"/>
        <v>-1</v>
      </c>
      <c r="R2903" s="1">
        <f t="shared" si="593"/>
        <v>-2</v>
      </c>
      <c r="S2903" s="7">
        <f>IF($D2903="二本差勝",副将分析!$D$14,IF($D2903="一本差勝",副将分析!$D$15,IF($D2903="引き分け",副将分析!$D$16,IF($D2903="一本差負",副将分析!$D$17,副将分析!$D$18))))</f>
        <v>0.20800000000000002</v>
      </c>
      <c r="T2903" s="1">
        <f t="shared" si="594"/>
        <v>1</v>
      </c>
      <c r="U2903" s="1">
        <f t="shared" si="595"/>
        <v>1</v>
      </c>
      <c r="V2903" s="7">
        <f>IF($E2903="二本差勝",大将分析!$D$14,IF($E2903="一本差勝",大将分析!$D$15,IF($E2903="引き分け",大将分析!$D$16,IF($E2903="一本差負",大将分析!$D$17,大将分析!$D$18))))</f>
        <v>0.16000000000000003</v>
      </c>
      <c r="W2903" s="1">
        <f t="shared" si="596"/>
        <v>-1</v>
      </c>
      <c r="X2903" s="1">
        <f t="shared" si="597"/>
        <v>-2</v>
      </c>
    </row>
    <row r="2904" spans="1:24" x14ac:dyDescent="0.15">
      <c r="A2904" s="1" t="s">
        <v>42</v>
      </c>
      <c r="B2904" s="1" t="s">
        <v>22</v>
      </c>
      <c r="C2904" s="1" t="s">
        <v>42</v>
      </c>
      <c r="D2904" s="1" t="s">
        <v>42</v>
      </c>
      <c r="E2904" s="1" t="s">
        <v>40</v>
      </c>
      <c r="F2904" s="19">
        <f t="shared" si="585"/>
        <v>-2</v>
      </c>
      <c r="G2904" s="19">
        <f t="shared" si="586"/>
        <v>-4</v>
      </c>
      <c r="H2904" s="20">
        <f t="shared" si="587"/>
        <v>2.2491955200000017E-4</v>
      </c>
      <c r="J2904" s="7">
        <f>IF($A2904="二本差勝",先鋒分析!$D$14,IF($A2904="一本差勝",先鋒分析!$D$15,IF($A2904="引き分け",先鋒分析!$D$16,IF($A2904="一本差負",先鋒分析!$D$17,先鋒分析!$D$18))))</f>
        <v>0.16000000000000003</v>
      </c>
      <c r="K2904" s="19">
        <f t="shared" si="588"/>
        <v>-1</v>
      </c>
      <c r="L2904" s="19">
        <f t="shared" si="589"/>
        <v>-2</v>
      </c>
      <c r="M2904" s="7">
        <f>IF($B2904="二本差勝",次鋒分析!$D$14,IF($B2904="一本差勝",次鋒分析!$D$15,IF($B2904="引き分け",次鋒分析!$D$16,IF($B2904="一本差負",次鋒分析!$D$17,次鋒分析!$D$18))))</f>
        <v>0.26400000000000001</v>
      </c>
      <c r="N2904" s="1">
        <f t="shared" si="590"/>
        <v>0</v>
      </c>
      <c r="O2904" s="1">
        <f t="shared" si="591"/>
        <v>0</v>
      </c>
      <c r="P2904" s="7">
        <f>IF($C2904="二本差勝",中堅分析!$D$14,IF($C2904="一本差勝",中堅分析!$D$15,IF($C2904="引き分け",中堅分析!$D$16,IF($C2904="一本差負",中堅分析!$D$17,中堅分析!$D$18))))</f>
        <v>0.16000000000000003</v>
      </c>
      <c r="Q2904" s="1">
        <f t="shared" si="592"/>
        <v>-1</v>
      </c>
      <c r="R2904" s="1">
        <f t="shared" si="593"/>
        <v>-2</v>
      </c>
      <c r="S2904" s="7">
        <f>IF($D2904="二本差勝",副将分析!$D$14,IF($D2904="一本差勝",副将分析!$D$15,IF($D2904="引き分け",副将分析!$D$16,IF($D2904="一本差負",副将分析!$D$17,副将分析!$D$18))))</f>
        <v>0.16000000000000003</v>
      </c>
      <c r="T2904" s="1">
        <f t="shared" si="594"/>
        <v>-1</v>
      </c>
      <c r="U2904" s="1">
        <f t="shared" si="595"/>
        <v>-2</v>
      </c>
      <c r="V2904" s="7">
        <f>IF($E2904="二本差勝",大将分析!$D$14,IF($E2904="一本差勝",大将分析!$D$15,IF($E2904="引き分け",大将分析!$D$16,IF($E2904="一本差負",大将分析!$D$17,大将分析!$D$18))))</f>
        <v>0.20800000000000002</v>
      </c>
      <c r="W2904" s="1">
        <f t="shared" si="596"/>
        <v>1</v>
      </c>
      <c r="X2904" s="1">
        <f t="shared" si="597"/>
        <v>1</v>
      </c>
    </row>
    <row r="2905" spans="1:24" x14ac:dyDescent="0.15">
      <c r="A2905" s="1" t="s">
        <v>42</v>
      </c>
      <c r="B2905" s="1" t="s">
        <v>42</v>
      </c>
      <c r="C2905" s="1" t="s">
        <v>22</v>
      </c>
      <c r="D2905" s="1" t="s">
        <v>40</v>
      </c>
      <c r="E2905" s="1" t="s">
        <v>42</v>
      </c>
      <c r="F2905" s="19">
        <f t="shared" si="585"/>
        <v>-2</v>
      </c>
      <c r="G2905" s="19">
        <f t="shared" si="586"/>
        <v>-4</v>
      </c>
      <c r="H2905" s="20">
        <f t="shared" si="587"/>
        <v>2.2491955200000017E-4</v>
      </c>
      <c r="J2905" s="7">
        <f>IF($A2905="二本差勝",先鋒分析!$D$14,IF($A2905="一本差勝",先鋒分析!$D$15,IF($A2905="引き分け",先鋒分析!$D$16,IF($A2905="一本差負",先鋒分析!$D$17,先鋒分析!$D$18))))</f>
        <v>0.16000000000000003</v>
      </c>
      <c r="K2905" s="19">
        <f t="shared" si="588"/>
        <v>-1</v>
      </c>
      <c r="L2905" s="19">
        <f t="shared" si="589"/>
        <v>-2</v>
      </c>
      <c r="M2905" s="7">
        <f>IF($B2905="二本差勝",次鋒分析!$D$14,IF($B2905="一本差勝",次鋒分析!$D$15,IF($B2905="引き分け",次鋒分析!$D$16,IF($B2905="一本差負",次鋒分析!$D$17,次鋒分析!$D$18))))</f>
        <v>0.16000000000000003</v>
      </c>
      <c r="N2905" s="1">
        <f t="shared" si="590"/>
        <v>-1</v>
      </c>
      <c r="O2905" s="1">
        <f t="shared" si="591"/>
        <v>-2</v>
      </c>
      <c r="P2905" s="7">
        <f>IF($C2905="二本差勝",中堅分析!$D$14,IF($C2905="一本差勝",中堅分析!$D$15,IF($C2905="引き分け",中堅分析!$D$16,IF($C2905="一本差負",中堅分析!$D$17,中堅分析!$D$18))))</f>
        <v>0.26400000000000001</v>
      </c>
      <c r="Q2905" s="1">
        <f t="shared" si="592"/>
        <v>0</v>
      </c>
      <c r="R2905" s="1">
        <f t="shared" si="593"/>
        <v>0</v>
      </c>
      <c r="S2905" s="7">
        <f>IF($D2905="二本差勝",副将分析!$D$14,IF($D2905="一本差勝",副将分析!$D$15,IF($D2905="引き分け",副将分析!$D$16,IF($D2905="一本差負",副将分析!$D$17,副将分析!$D$18))))</f>
        <v>0.20800000000000002</v>
      </c>
      <c r="T2905" s="1">
        <f t="shared" si="594"/>
        <v>1</v>
      </c>
      <c r="U2905" s="1">
        <f t="shared" si="595"/>
        <v>1</v>
      </c>
      <c r="V2905" s="7">
        <f>IF($E2905="二本差勝",大将分析!$D$14,IF($E2905="一本差勝",大将分析!$D$15,IF($E2905="引き分け",大将分析!$D$16,IF($E2905="一本差負",大将分析!$D$17,大将分析!$D$18))))</f>
        <v>0.16000000000000003</v>
      </c>
      <c r="W2905" s="1">
        <f t="shared" si="596"/>
        <v>-1</v>
      </c>
      <c r="X2905" s="1">
        <f t="shared" si="597"/>
        <v>-2</v>
      </c>
    </row>
    <row r="2906" spans="1:24" x14ac:dyDescent="0.15">
      <c r="A2906" s="1" t="s">
        <v>42</v>
      </c>
      <c r="B2906" s="1" t="s">
        <v>42</v>
      </c>
      <c r="C2906" s="1" t="s">
        <v>22</v>
      </c>
      <c r="D2906" s="1" t="s">
        <v>42</v>
      </c>
      <c r="E2906" s="1" t="s">
        <v>40</v>
      </c>
      <c r="F2906" s="19">
        <f t="shared" si="585"/>
        <v>-2</v>
      </c>
      <c r="G2906" s="19">
        <f t="shared" si="586"/>
        <v>-4</v>
      </c>
      <c r="H2906" s="20">
        <f t="shared" si="587"/>
        <v>2.2491955200000017E-4</v>
      </c>
      <c r="J2906" s="7">
        <f>IF($A2906="二本差勝",先鋒分析!$D$14,IF($A2906="一本差勝",先鋒分析!$D$15,IF($A2906="引き分け",先鋒分析!$D$16,IF($A2906="一本差負",先鋒分析!$D$17,先鋒分析!$D$18))))</f>
        <v>0.16000000000000003</v>
      </c>
      <c r="K2906" s="19">
        <f t="shared" si="588"/>
        <v>-1</v>
      </c>
      <c r="L2906" s="19">
        <f t="shared" si="589"/>
        <v>-2</v>
      </c>
      <c r="M2906" s="7">
        <f>IF($B2906="二本差勝",次鋒分析!$D$14,IF($B2906="一本差勝",次鋒分析!$D$15,IF($B2906="引き分け",次鋒分析!$D$16,IF($B2906="一本差負",次鋒分析!$D$17,次鋒分析!$D$18))))</f>
        <v>0.16000000000000003</v>
      </c>
      <c r="N2906" s="1">
        <f t="shared" si="590"/>
        <v>-1</v>
      </c>
      <c r="O2906" s="1">
        <f t="shared" si="591"/>
        <v>-2</v>
      </c>
      <c r="P2906" s="7">
        <f>IF($C2906="二本差勝",中堅分析!$D$14,IF($C2906="一本差勝",中堅分析!$D$15,IF($C2906="引き分け",中堅分析!$D$16,IF($C2906="一本差負",中堅分析!$D$17,中堅分析!$D$18))))</f>
        <v>0.26400000000000001</v>
      </c>
      <c r="Q2906" s="1">
        <f t="shared" si="592"/>
        <v>0</v>
      </c>
      <c r="R2906" s="1">
        <f t="shared" si="593"/>
        <v>0</v>
      </c>
      <c r="S2906" s="7">
        <f>IF($D2906="二本差勝",副将分析!$D$14,IF($D2906="一本差勝",副将分析!$D$15,IF($D2906="引き分け",副将分析!$D$16,IF($D2906="一本差負",副将分析!$D$17,副将分析!$D$18))))</f>
        <v>0.16000000000000003</v>
      </c>
      <c r="T2906" s="1">
        <f t="shared" si="594"/>
        <v>-1</v>
      </c>
      <c r="U2906" s="1">
        <f t="shared" si="595"/>
        <v>-2</v>
      </c>
      <c r="V2906" s="7">
        <f>IF($E2906="二本差勝",大将分析!$D$14,IF($E2906="一本差勝",大将分析!$D$15,IF($E2906="引き分け",大将分析!$D$16,IF($E2906="一本差負",大将分析!$D$17,大将分析!$D$18))))</f>
        <v>0.20800000000000002</v>
      </c>
      <c r="W2906" s="1">
        <f t="shared" si="596"/>
        <v>1</v>
      </c>
      <c r="X2906" s="1">
        <f t="shared" si="597"/>
        <v>1</v>
      </c>
    </row>
    <row r="2907" spans="1:24" x14ac:dyDescent="0.15">
      <c r="A2907" s="1" t="s">
        <v>22</v>
      </c>
      <c r="B2907" s="1" t="s">
        <v>42</v>
      </c>
      <c r="C2907" s="1" t="s">
        <v>42</v>
      </c>
      <c r="D2907" s="1" t="s">
        <v>22</v>
      </c>
      <c r="E2907" s="1" t="s">
        <v>41</v>
      </c>
      <c r="F2907" s="19">
        <f t="shared" si="585"/>
        <v>-2</v>
      </c>
      <c r="G2907" s="19">
        <f t="shared" si="586"/>
        <v>-4</v>
      </c>
      <c r="H2907" s="20">
        <f t="shared" si="587"/>
        <v>3.7111726080000027E-4</v>
      </c>
      <c r="J2907" s="7">
        <f>IF($A2907="二本差勝",先鋒分析!$D$14,IF($A2907="一本差勝",先鋒分析!$D$15,IF($A2907="引き分け",先鋒分析!$D$16,IF($A2907="一本差負",先鋒分析!$D$17,先鋒分析!$D$18))))</f>
        <v>0.26400000000000001</v>
      </c>
      <c r="K2907" s="19">
        <f t="shared" si="588"/>
        <v>0</v>
      </c>
      <c r="L2907" s="19">
        <f t="shared" si="589"/>
        <v>0</v>
      </c>
      <c r="M2907" s="7">
        <f>IF($B2907="二本差勝",次鋒分析!$D$14,IF($B2907="一本差勝",次鋒分析!$D$15,IF($B2907="引き分け",次鋒分析!$D$16,IF($B2907="一本差負",次鋒分析!$D$17,次鋒分析!$D$18))))</f>
        <v>0.16000000000000003</v>
      </c>
      <c r="N2907" s="1">
        <f t="shared" si="590"/>
        <v>-1</v>
      </c>
      <c r="O2907" s="1">
        <f t="shared" si="591"/>
        <v>-2</v>
      </c>
      <c r="P2907" s="7">
        <f>IF($C2907="二本差勝",中堅分析!$D$14,IF($C2907="一本差勝",中堅分析!$D$15,IF($C2907="引き分け",中堅分析!$D$16,IF($C2907="一本差負",中堅分析!$D$17,中堅分析!$D$18))))</f>
        <v>0.16000000000000003</v>
      </c>
      <c r="Q2907" s="1">
        <f t="shared" si="592"/>
        <v>-1</v>
      </c>
      <c r="R2907" s="1">
        <f t="shared" si="593"/>
        <v>-2</v>
      </c>
      <c r="S2907" s="7">
        <f>IF($D2907="二本差勝",副将分析!$D$14,IF($D2907="一本差勝",副将分析!$D$15,IF($D2907="引き分け",副将分析!$D$16,IF($D2907="一本差負",副将分析!$D$17,副将分析!$D$18))))</f>
        <v>0.26400000000000001</v>
      </c>
      <c r="T2907" s="1">
        <f t="shared" si="594"/>
        <v>0</v>
      </c>
      <c r="U2907" s="1">
        <f t="shared" si="595"/>
        <v>0</v>
      </c>
      <c r="V2907" s="7">
        <f>IF($E2907="二本差勝",大将分析!$D$14,IF($E2907="一本差勝",大将分析!$D$15,IF($E2907="引き分け",大将分析!$D$16,IF($E2907="一本差負",大将分析!$D$17,大将分析!$D$18))))</f>
        <v>0.20800000000000002</v>
      </c>
      <c r="W2907" s="1">
        <f t="shared" si="596"/>
        <v>-1</v>
      </c>
      <c r="X2907" s="1">
        <f t="shared" si="597"/>
        <v>-1</v>
      </c>
    </row>
    <row r="2908" spans="1:24" x14ac:dyDescent="0.15">
      <c r="A2908" s="1" t="s">
        <v>22</v>
      </c>
      <c r="B2908" s="1" t="s">
        <v>42</v>
      </c>
      <c r="C2908" s="1" t="s">
        <v>42</v>
      </c>
      <c r="D2908" s="1" t="s">
        <v>41</v>
      </c>
      <c r="E2908" s="1" t="s">
        <v>22</v>
      </c>
      <c r="F2908" s="19">
        <f t="shared" si="585"/>
        <v>-2</v>
      </c>
      <c r="G2908" s="19">
        <f t="shared" si="586"/>
        <v>-4</v>
      </c>
      <c r="H2908" s="20">
        <f t="shared" si="587"/>
        <v>3.7111726080000027E-4</v>
      </c>
      <c r="J2908" s="7">
        <f>IF($A2908="二本差勝",先鋒分析!$D$14,IF($A2908="一本差勝",先鋒分析!$D$15,IF($A2908="引き分け",先鋒分析!$D$16,IF($A2908="一本差負",先鋒分析!$D$17,先鋒分析!$D$18))))</f>
        <v>0.26400000000000001</v>
      </c>
      <c r="K2908" s="19">
        <f t="shared" si="588"/>
        <v>0</v>
      </c>
      <c r="L2908" s="19">
        <f t="shared" si="589"/>
        <v>0</v>
      </c>
      <c r="M2908" s="7">
        <f>IF($B2908="二本差勝",次鋒分析!$D$14,IF($B2908="一本差勝",次鋒分析!$D$15,IF($B2908="引き分け",次鋒分析!$D$16,IF($B2908="一本差負",次鋒分析!$D$17,次鋒分析!$D$18))))</f>
        <v>0.16000000000000003</v>
      </c>
      <c r="N2908" s="1">
        <f t="shared" si="590"/>
        <v>-1</v>
      </c>
      <c r="O2908" s="1">
        <f t="shared" si="591"/>
        <v>-2</v>
      </c>
      <c r="P2908" s="7">
        <f>IF($C2908="二本差勝",中堅分析!$D$14,IF($C2908="一本差勝",中堅分析!$D$15,IF($C2908="引き分け",中堅分析!$D$16,IF($C2908="一本差負",中堅分析!$D$17,中堅分析!$D$18))))</f>
        <v>0.16000000000000003</v>
      </c>
      <c r="Q2908" s="1">
        <f t="shared" si="592"/>
        <v>-1</v>
      </c>
      <c r="R2908" s="1">
        <f t="shared" si="593"/>
        <v>-2</v>
      </c>
      <c r="S2908" s="7">
        <f>IF($D2908="二本差勝",副将分析!$D$14,IF($D2908="一本差勝",副将分析!$D$15,IF($D2908="引き分け",副将分析!$D$16,IF($D2908="一本差負",副将分析!$D$17,副将分析!$D$18))))</f>
        <v>0.20800000000000002</v>
      </c>
      <c r="T2908" s="1">
        <f t="shared" si="594"/>
        <v>-1</v>
      </c>
      <c r="U2908" s="1">
        <f t="shared" si="595"/>
        <v>-1</v>
      </c>
      <c r="V2908" s="7">
        <f>IF($E2908="二本差勝",大将分析!$D$14,IF($E2908="一本差勝",大将分析!$D$15,IF($E2908="引き分け",大将分析!$D$16,IF($E2908="一本差負",大将分析!$D$17,大将分析!$D$18))))</f>
        <v>0.26400000000000001</v>
      </c>
      <c r="W2908" s="1">
        <f t="shared" si="596"/>
        <v>0</v>
      </c>
      <c r="X2908" s="1">
        <f t="shared" si="597"/>
        <v>0</v>
      </c>
    </row>
    <row r="2909" spans="1:24" x14ac:dyDescent="0.15">
      <c r="A2909" s="1" t="s">
        <v>42</v>
      </c>
      <c r="B2909" s="1" t="s">
        <v>22</v>
      </c>
      <c r="C2909" s="1" t="s">
        <v>42</v>
      </c>
      <c r="D2909" s="1" t="s">
        <v>22</v>
      </c>
      <c r="E2909" s="1" t="s">
        <v>41</v>
      </c>
      <c r="F2909" s="19">
        <f t="shared" si="585"/>
        <v>-2</v>
      </c>
      <c r="G2909" s="19">
        <f t="shared" si="586"/>
        <v>-4</v>
      </c>
      <c r="H2909" s="20">
        <f t="shared" si="587"/>
        <v>3.7111726080000027E-4</v>
      </c>
      <c r="J2909" s="7">
        <f>IF($A2909="二本差勝",先鋒分析!$D$14,IF($A2909="一本差勝",先鋒分析!$D$15,IF($A2909="引き分け",先鋒分析!$D$16,IF($A2909="一本差負",先鋒分析!$D$17,先鋒分析!$D$18))))</f>
        <v>0.16000000000000003</v>
      </c>
      <c r="K2909" s="19">
        <f t="shared" si="588"/>
        <v>-1</v>
      </c>
      <c r="L2909" s="19">
        <f t="shared" si="589"/>
        <v>-2</v>
      </c>
      <c r="M2909" s="7">
        <f>IF($B2909="二本差勝",次鋒分析!$D$14,IF($B2909="一本差勝",次鋒分析!$D$15,IF($B2909="引き分け",次鋒分析!$D$16,IF($B2909="一本差負",次鋒分析!$D$17,次鋒分析!$D$18))))</f>
        <v>0.26400000000000001</v>
      </c>
      <c r="N2909" s="1">
        <f t="shared" si="590"/>
        <v>0</v>
      </c>
      <c r="O2909" s="1">
        <f t="shared" si="591"/>
        <v>0</v>
      </c>
      <c r="P2909" s="7">
        <f>IF($C2909="二本差勝",中堅分析!$D$14,IF($C2909="一本差勝",中堅分析!$D$15,IF($C2909="引き分け",中堅分析!$D$16,IF($C2909="一本差負",中堅分析!$D$17,中堅分析!$D$18))))</f>
        <v>0.16000000000000003</v>
      </c>
      <c r="Q2909" s="1">
        <f t="shared" si="592"/>
        <v>-1</v>
      </c>
      <c r="R2909" s="1">
        <f t="shared" si="593"/>
        <v>-2</v>
      </c>
      <c r="S2909" s="7">
        <f>IF($D2909="二本差勝",副将分析!$D$14,IF($D2909="一本差勝",副将分析!$D$15,IF($D2909="引き分け",副将分析!$D$16,IF($D2909="一本差負",副将分析!$D$17,副将分析!$D$18))))</f>
        <v>0.26400000000000001</v>
      </c>
      <c r="T2909" s="1">
        <f t="shared" si="594"/>
        <v>0</v>
      </c>
      <c r="U2909" s="1">
        <f t="shared" si="595"/>
        <v>0</v>
      </c>
      <c r="V2909" s="7">
        <f>IF($E2909="二本差勝",大将分析!$D$14,IF($E2909="一本差勝",大将分析!$D$15,IF($E2909="引き分け",大将分析!$D$16,IF($E2909="一本差負",大将分析!$D$17,大将分析!$D$18))))</f>
        <v>0.20800000000000002</v>
      </c>
      <c r="W2909" s="1">
        <f t="shared" si="596"/>
        <v>-1</v>
      </c>
      <c r="X2909" s="1">
        <f t="shared" si="597"/>
        <v>-1</v>
      </c>
    </row>
    <row r="2910" spans="1:24" x14ac:dyDescent="0.15">
      <c r="A2910" s="1" t="s">
        <v>42</v>
      </c>
      <c r="B2910" s="1" t="s">
        <v>22</v>
      </c>
      <c r="C2910" s="1" t="s">
        <v>42</v>
      </c>
      <c r="D2910" s="1" t="s">
        <v>41</v>
      </c>
      <c r="E2910" s="1" t="s">
        <v>22</v>
      </c>
      <c r="F2910" s="19">
        <f t="shared" si="585"/>
        <v>-2</v>
      </c>
      <c r="G2910" s="19">
        <f t="shared" si="586"/>
        <v>-4</v>
      </c>
      <c r="H2910" s="20">
        <f t="shared" si="587"/>
        <v>3.7111726080000027E-4</v>
      </c>
      <c r="J2910" s="7">
        <f>IF($A2910="二本差勝",先鋒分析!$D$14,IF($A2910="一本差勝",先鋒分析!$D$15,IF($A2910="引き分け",先鋒分析!$D$16,IF($A2910="一本差負",先鋒分析!$D$17,先鋒分析!$D$18))))</f>
        <v>0.16000000000000003</v>
      </c>
      <c r="K2910" s="19">
        <f t="shared" si="588"/>
        <v>-1</v>
      </c>
      <c r="L2910" s="19">
        <f t="shared" si="589"/>
        <v>-2</v>
      </c>
      <c r="M2910" s="7">
        <f>IF($B2910="二本差勝",次鋒分析!$D$14,IF($B2910="一本差勝",次鋒分析!$D$15,IF($B2910="引き分け",次鋒分析!$D$16,IF($B2910="一本差負",次鋒分析!$D$17,次鋒分析!$D$18))))</f>
        <v>0.26400000000000001</v>
      </c>
      <c r="N2910" s="1">
        <f t="shared" si="590"/>
        <v>0</v>
      </c>
      <c r="O2910" s="1">
        <f t="shared" si="591"/>
        <v>0</v>
      </c>
      <c r="P2910" s="7">
        <f>IF($C2910="二本差勝",中堅分析!$D$14,IF($C2910="一本差勝",中堅分析!$D$15,IF($C2910="引き分け",中堅分析!$D$16,IF($C2910="一本差負",中堅分析!$D$17,中堅分析!$D$18))))</f>
        <v>0.16000000000000003</v>
      </c>
      <c r="Q2910" s="1">
        <f t="shared" si="592"/>
        <v>-1</v>
      </c>
      <c r="R2910" s="1">
        <f t="shared" si="593"/>
        <v>-2</v>
      </c>
      <c r="S2910" s="7">
        <f>IF($D2910="二本差勝",副将分析!$D$14,IF($D2910="一本差勝",副将分析!$D$15,IF($D2910="引き分け",副将分析!$D$16,IF($D2910="一本差負",副将分析!$D$17,副将分析!$D$18))))</f>
        <v>0.20800000000000002</v>
      </c>
      <c r="T2910" s="1">
        <f t="shared" si="594"/>
        <v>-1</v>
      </c>
      <c r="U2910" s="1">
        <f t="shared" si="595"/>
        <v>-1</v>
      </c>
      <c r="V2910" s="7">
        <f>IF($E2910="二本差勝",大将分析!$D$14,IF($E2910="一本差勝",大将分析!$D$15,IF($E2910="引き分け",大将分析!$D$16,IF($E2910="一本差負",大将分析!$D$17,大将分析!$D$18))))</f>
        <v>0.26400000000000001</v>
      </c>
      <c r="W2910" s="1">
        <f t="shared" si="596"/>
        <v>0</v>
      </c>
      <c r="X2910" s="1">
        <f t="shared" si="597"/>
        <v>0</v>
      </c>
    </row>
    <row r="2911" spans="1:24" x14ac:dyDescent="0.15">
      <c r="A2911" s="1" t="s">
        <v>42</v>
      </c>
      <c r="B2911" s="1" t="s">
        <v>42</v>
      </c>
      <c r="C2911" s="1" t="s">
        <v>22</v>
      </c>
      <c r="D2911" s="1" t="s">
        <v>22</v>
      </c>
      <c r="E2911" s="1" t="s">
        <v>41</v>
      </c>
      <c r="F2911" s="19">
        <f t="shared" si="585"/>
        <v>-2</v>
      </c>
      <c r="G2911" s="19">
        <f t="shared" si="586"/>
        <v>-4</v>
      </c>
      <c r="H2911" s="20">
        <f t="shared" si="587"/>
        <v>3.7111726080000027E-4</v>
      </c>
      <c r="J2911" s="7">
        <f>IF($A2911="二本差勝",先鋒分析!$D$14,IF($A2911="一本差勝",先鋒分析!$D$15,IF($A2911="引き分け",先鋒分析!$D$16,IF($A2911="一本差負",先鋒分析!$D$17,先鋒分析!$D$18))))</f>
        <v>0.16000000000000003</v>
      </c>
      <c r="K2911" s="19">
        <f t="shared" si="588"/>
        <v>-1</v>
      </c>
      <c r="L2911" s="19">
        <f t="shared" si="589"/>
        <v>-2</v>
      </c>
      <c r="M2911" s="7">
        <f>IF($B2911="二本差勝",次鋒分析!$D$14,IF($B2911="一本差勝",次鋒分析!$D$15,IF($B2911="引き分け",次鋒分析!$D$16,IF($B2911="一本差負",次鋒分析!$D$17,次鋒分析!$D$18))))</f>
        <v>0.16000000000000003</v>
      </c>
      <c r="N2911" s="1">
        <f t="shared" si="590"/>
        <v>-1</v>
      </c>
      <c r="O2911" s="1">
        <f t="shared" si="591"/>
        <v>-2</v>
      </c>
      <c r="P2911" s="7">
        <f>IF($C2911="二本差勝",中堅分析!$D$14,IF($C2911="一本差勝",中堅分析!$D$15,IF($C2911="引き分け",中堅分析!$D$16,IF($C2911="一本差負",中堅分析!$D$17,中堅分析!$D$18))))</f>
        <v>0.26400000000000001</v>
      </c>
      <c r="Q2911" s="1">
        <f t="shared" si="592"/>
        <v>0</v>
      </c>
      <c r="R2911" s="1">
        <f t="shared" si="593"/>
        <v>0</v>
      </c>
      <c r="S2911" s="7">
        <f>IF($D2911="二本差勝",副将分析!$D$14,IF($D2911="一本差勝",副将分析!$D$15,IF($D2911="引き分け",副将分析!$D$16,IF($D2911="一本差負",副将分析!$D$17,副将分析!$D$18))))</f>
        <v>0.26400000000000001</v>
      </c>
      <c r="T2911" s="1">
        <f t="shared" si="594"/>
        <v>0</v>
      </c>
      <c r="U2911" s="1">
        <f t="shared" si="595"/>
        <v>0</v>
      </c>
      <c r="V2911" s="7">
        <f>IF($E2911="二本差勝",大将分析!$D$14,IF($E2911="一本差勝",大将分析!$D$15,IF($E2911="引き分け",大将分析!$D$16,IF($E2911="一本差負",大将分析!$D$17,大将分析!$D$18))))</f>
        <v>0.20800000000000002</v>
      </c>
      <c r="W2911" s="1">
        <f t="shared" si="596"/>
        <v>-1</v>
      </c>
      <c r="X2911" s="1">
        <f t="shared" si="597"/>
        <v>-1</v>
      </c>
    </row>
    <row r="2912" spans="1:24" x14ac:dyDescent="0.15">
      <c r="A2912" s="1" t="s">
        <v>42</v>
      </c>
      <c r="B2912" s="1" t="s">
        <v>42</v>
      </c>
      <c r="C2912" s="1" t="s">
        <v>22</v>
      </c>
      <c r="D2912" s="1" t="s">
        <v>41</v>
      </c>
      <c r="E2912" s="1" t="s">
        <v>22</v>
      </c>
      <c r="F2912" s="19">
        <f t="shared" si="585"/>
        <v>-2</v>
      </c>
      <c r="G2912" s="19">
        <f t="shared" si="586"/>
        <v>-4</v>
      </c>
      <c r="H2912" s="20">
        <f t="shared" si="587"/>
        <v>3.7111726080000027E-4</v>
      </c>
      <c r="J2912" s="7">
        <f>IF($A2912="二本差勝",先鋒分析!$D$14,IF($A2912="一本差勝",先鋒分析!$D$15,IF($A2912="引き分け",先鋒分析!$D$16,IF($A2912="一本差負",先鋒分析!$D$17,先鋒分析!$D$18))))</f>
        <v>0.16000000000000003</v>
      </c>
      <c r="K2912" s="19">
        <f t="shared" si="588"/>
        <v>-1</v>
      </c>
      <c r="L2912" s="19">
        <f t="shared" si="589"/>
        <v>-2</v>
      </c>
      <c r="M2912" s="7">
        <f>IF($B2912="二本差勝",次鋒分析!$D$14,IF($B2912="一本差勝",次鋒分析!$D$15,IF($B2912="引き分け",次鋒分析!$D$16,IF($B2912="一本差負",次鋒分析!$D$17,次鋒分析!$D$18))))</f>
        <v>0.16000000000000003</v>
      </c>
      <c r="N2912" s="1">
        <f t="shared" si="590"/>
        <v>-1</v>
      </c>
      <c r="O2912" s="1">
        <f t="shared" si="591"/>
        <v>-2</v>
      </c>
      <c r="P2912" s="7">
        <f>IF($C2912="二本差勝",中堅分析!$D$14,IF($C2912="一本差勝",中堅分析!$D$15,IF($C2912="引き分け",中堅分析!$D$16,IF($C2912="一本差負",中堅分析!$D$17,中堅分析!$D$18))))</f>
        <v>0.26400000000000001</v>
      </c>
      <c r="Q2912" s="1">
        <f t="shared" si="592"/>
        <v>0</v>
      </c>
      <c r="R2912" s="1">
        <f t="shared" si="593"/>
        <v>0</v>
      </c>
      <c r="S2912" s="7">
        <f>IF($D2912="二本差勝",副将分析!$D$14,IF($D2912="一本差勝",副将分析!$D$15,IF($D2912="引き分け",副将分析!$D$16,IF($D2912="一本差負",副将分析!$D$17,副将分析!$D$18))))</f>
        <v>0.20800000000000002</v>
      </c>
      <c r="T2912" s="1">
        <f t="shared" si="594"/>
        <v>-1</v>
      </c>
      <c r="U2912" s="1">
        <f t="shared" si="595"/>
        <v>-1</v>
      </c>
      <c r="V2912" s="7">
        <f>IF($E2912="二本差勝",大将分析!$D$14,IF($E2912="一本差勝",大将分析!$D$15,IF($E2912="引き分け",大将分析!$D$16,IF($E2912="一本差負",大将分析!$D$17,大将分析!$D$18))))</f>
        <v>0.26400000000000001</v>
      </c>
      <c r="W2912" s="1">
        <f t="shared" si="596"/>
        <v>0</v>
      </c>
      <c r="X2912" s="1">
        <f t="shared" si="597"/>
        <v>0</v>
      </c>
    </row>
    <row r="2913" spans="1:24" x14ac:dyDescent="0.15">
      <c r="A2913" s="1" t="s">
        <v>22</v>
      </c>
      <c r="B2913" s="1" t="s">
        <v>42</v>
      </c>
      <c r="C2913" s="1" t="s">
        <v>42</v>
      </c>
      <c r="D2913" s="1" t="s">
        <v>22</v>
      </c>
      <c r="E2913" s="1" t="s">
        <v>42</v>
      </c>
      <c r="F2913" s="19">
        <f t="shared" si="585"/>
        <v>-2</v>
      </c>
      <c r="G2913" s="19">
        <f t="shared" si="586"/>
        <v>-4</v>
      </c>
      <c r="H2913" s="20">
        <f t="shared" si="587"/>
        <v>2.8547481600000023E-4</v>
      </c>
      <c r="J2913" s="7">
        <f>IF($A2913="二本差勝",先鋒分析!$D$14,IF($A2913="一本差勝",先鋒分析!$D$15,IF($A2913="引き分け",先鋒分析!$D$16,IF($A2913="一本差負",先鋒分析!$D$17,先鋒分析!$D$18))))</f>
        <v>0.26400000000000001</v>
      </c>
      <c r="K2913" s="19">
        <f t="shared" si="588"/>
        <v>0</v>
      </c>
      <c r="L2913" s="19">
        <f t="shared" si="589"/>
        <v>0</v>
      </c>
      <c r="M2913" s="7">
        <f>IF($B2913="二本差勝",次鋒分析!$D$14,IF($B2913="一本差勝",次鋒分析!$D$15,IF($B2913="引き分け",次鋒分析!$D$16,IF($B2913="一本差負",次鋒分析!$D$17,次鋒分析!$D$18))))</f>
        <v>0.16000000000000003</v>
      </c>
      <c r="N2913" s="1">
        <f t="shared" si="590"/>
        <v>-1</v>
      </c>
      <c r="O2913" s="1">
        <f t="shared" si="591"/>
        <v>-2</v>
      </c>
      <c r="P2913" s="7">
        <f>IF($C2913="二本差勝",中堅分析!$D$14,IF($C2913="一本差勝",中堅分析!$D$15,IF($C2913="引き分け",中堅分析!$D$16,IF($C2913="一本差負",中堅分析!$D$17,中堅分析!$D$18))))</f>
        <v>0.16000000000000003</v>
      </c>
      <c r="Q2913" s="1">
        <f t="shared" si="592"/>
        <v>-1</v>
      </c>
      <c r="R2913" s="1">
        <f t="shared" si="593"/>
        <v>-2</v>
      </c>
      <c r="S2913" s="7">
        <f>IF($D2913="二本差勝",副将分析!$D$14,IF($D2913="一本差勝",副将分析!$D$15,IF($D2913="引き分け",副将分析!$D$16,IF($D2913="一本差負",副将分析!$D$17,副将分析!$D$18))))</f>
        <v>0.26400000000000001</v>
      </c>
      <c r="T2913" s="1">
        <f t="shared" si="594"/>
        <v>0</v>
      </c>
      <c r="U2913" s="1">
        <f t="shared" si="595"/>
        <v>0</v>
      </c>
      <c r="V2913" s="7">
        <f>IF($E2913="二本差勝",大将分析!$D$14,IF($E2913="一本差勝",大将分析!$D$15,IF($E2913="引き分け",大将分析!$D$16,IF($E2913="一本差負",大将分析!$D$17,大将分析!$D$18))))</f>
        <v>0.16000000000000003</v>
      </c>
      <c r="W2913" s="1">
        <f t="shared" si="596"/>
        <v>-1</v>
      </c>
      <c r="X2913" s="1">
        <f t="shared" si="597"/>
        <v>-2</v>
      </c>
    </row>
    <row r="2914" spans="1:24" x14ac:dyDescent="0.15">
      <c r="A2914" s="1" t="s">
        <v>22</v>
      </c>
      <c r="B2914" s="1" t="s">
        <v>42</v>
      </c>
      <c r="C2914" s="1" t="s">
        <v>42</v>
      </c>
      <c r="D2914" s="1" t="s">
        <v>42</v>
      </c>
      <c r="E2914" s="1" t="s">
        <v>22</v>
      </c>
      <c r="F2914" s="19">
        <f t="shared" si="585"/>
        <v>-2</v>
      </c>
      <c r="G2914" s="19">
        <f t="shared" si="586"/>
        <v>-4</v>
      </c>
      <c r="H2914" s="20">
        <f t="shared" si="587"/>
        <v>2.8547481600000023E-4</v>
      </c>
      <c r="J2914" s="7">
        <f>IF($A2914="二本差勝",先鋒分析!$D$14,IF($A2914="一本差勝",先鋒分析!$D$15,IF($A2914="引き分け",先鋒分析!$D$16,IF($A2914="一本差負",先鋒分析!$D$17,先鋒分析!$D$18))))</f>
        <v>0.26400000000000001</v>
      </c>
      <c r="K2914" s="19">
        <f t="shared" si="588"/>
        <v>0</v>
      </c>
      <c r="L2914" s="19">
        <f t="shared" si="589"/>
        <v>0</v>
      </c>
      <c r="M2914" s="7">
        <f>IF($B2914="二本差勝",次鋒分析!$D$14,IF($B2914="一本差勝",次鋒分析!$D$15,IF($B2914="引き分け",次鋒分析!$D$16,IF($B2914="一本差負",次鋒分析!$D$17,次鋒分析!$D$18))))</f>
        <v>0.16000000000000003</v>
      </c>
      <c r="N2914" s="1">
        <f t="shared" si="590"/>
        <v>-1</v>
      </c>
      <c r="O2914" s="1">
        <f t="shared" si="591"/>
        <v>-2</v>
      </c>
      <c r="P2914" s="7">
        <f>IF($C2914="二本差勝",中堅分析!$D$14,IF($C2914="一本差勝",中堅分析!$D$15,IF($C2914="引き分け",中堅分析!$D$16,IF($C2914="一本差負",中堅分析!$D$17,中堅分析!$D$18))))</f>
        <v>0.16000000000000003</v>
      </c>
      <c r="Q2914" s="1">
        <f t="shared" si="592"/>
        <v>-1</v>
      </c>
      <c r="R2914" s="1">
        <f t="shared" si="593"/>
        <v>-2</v>
      </c>
      <c r="S2914" s="7">
        <f>IF($D2914="二本差勝",副将分析!$D$14,IF($D2914="一本差勝",副将分析!$D$15,IF($D2914="引き分け",副将分析!$D$16,IF($D2914="一本差負",副将分析!$D$17,副将分析!$D$18))))</f>
        <v>0.16000000000000003</v>
      </c>
      <c r="T2914" s="1">
        <f t="shared" si="594"/>
        <v>-1</v>
      </c>
      <c r="U2914" s="1">
        <f t="shared" si="595"/>
        <v>-2</v>
      </c>
      <c r="V2914" s="7">
        <f>IF($E2914="二本差勝",大将分析!$D$14,IF($E2914="一本差勝",大将分析!$D$15,IF($E2914="引き分け",大将分析!$D$16,IF($E2914="一本差負",大将分析!$D$17,大将分析!$D$18))))</f>
        <v>0.26400000000000001</v>
      </c>
      <c r="W2914" s="1">
        <f t="shared" si="596"/>
        <v>0</v>
      </c>
      <c r="X2914" s="1">
        <f t="shared" si="597"/>
        <v>0</v>
      </c>
    </row>
    <row r="2915" spans="1:24" x14ac:dyDescent="0.15">
      <c r="A2915" s="1" t="s">
        <v>42</v>
      </c>
      <c r="B2915" s="1" t="s">
        <v>22</v>
      </c>
      <c r="C2915" s="1" t="s">
        <v>42</v>
      </c>
      <c r="D2915" s="1" t="s">
        <v>22</v>
      </c>
      <c r="E2915" s="1" t="s">
        <v>42</v>
      </c>
      <c r="F2915" s="19">
        <f t="shared" si="585"/>
        <v>-2</v>
      </c>
      <c r="G2915" s="19">
        <f t="shared" si="586"/>
        <v>-4</v>
      </c>
      <c r="H2915" s="20">
        <f t="shared" si="587"/>
        <v>2.8547481600000023E-4</v>
      </c>
      <c r="J2915" s="7">
        <f>IF($A2915="二本差勝",先鋒分析!$D$14,IF($A2915="一本差勝",先鋒分析!$D$15,IF($A2915="引き分け",先鋒分析!$D$16,IF($A2915="一本差負",先鋒分析!$D$17,先鋒分析!$D$18))))</f>
        <v>0.16000000000000003</v>
      </c>
      <c r="K2915" s="19">
        <f t="shared" si="588"/>
        <v>-1</v>
      </c>
      <c r="L2915" s="19">
        <f t="shared" si="589"/>
        <v>-2</v>
      </c>
      <c r="M2915" s="7">
        <f>IF($B2915="二本差勝",次鋒分析!$D$14,IF($B2915="一本差勝",次鋒分析!$D$15,IF($B2915="引き分け",次鋒分析!$D$16,IF($B2915="一本差負",次鋒分析!$D$17,次鋒分析!$D$18))))</f>
        <v>0.26400000000000001</v>
      </c>
      <c r="N2915" s="1">
        <f t="shared" si="590"/>
        <v>0</v>
      </c>
      <c r="O2915" s="1">
        <f t="shared" si="591"/>
        <v>0</v>
      </c>
      <c r="P2915" s="7">
        <f>IF($C2915="二本差勝",中堅分析!$D$14,IF($C2915="一本差勝",中堅分析!$D$15,IF($C2915="引き分け",中堅分析!$D$16,IF($C2915="一本差負",中堅分析!$D$17,中堅分析!$D$18))))</f>
        <v>0.16000000000000003</v>
      </c>
      <c r="Q2915" s="1">
        <f t="shared" si="592"/>
        <v>-1</v>
      </c>
      <c r="R2915" s="1">
        <f t="shared" si="593"/>
        <v>-2</v>
      </c>
      <c r="S2915" s="7">
        <f>IF($D2915="二本差勝",副将分析!$D$14,IF($D2915="一本差勝",副将分析!$D$15,IF($D2915="引き分け",副将分析!$D$16,IF($D2915="一本差負",副将分析!$D$17,副将分析!$D$18))))</f>
        <v>0.26400000000000001</v>
      </c>
      <c r="T2915" s="1">
        <f t="shared" si="594"/>
        <v>0</v>
      </c>
      <c r="U2915" s="1">
        <f t="shared" si="595"/>
        <v>0</v>
      </c>
      <c r="V2915" s="7">
        <f>IF($E2915="二本差勝",大将分析!$D$14,IF($E2915="一本差勝",大将分析!$D$15,IF($E2915="引き分け",大将分析!$D$16,IF($E2915="一本差負",大将分析!$D$17,大将分析!$D$18))))</f>
        <v>0.16000000000000003</v>
      </c>
      <c r="W2915" s="1">
        <f t="shared" si="596"/>
        <v>-1</v>
      </c>
      <c r="X2915" s="1">
        <f t="shared" si="597"/>
        <v>-2</v>
      </c>
    </row>
    <row r="2916" spans="1:24" x14ac:dyDescent="0.15">
      <c r="A2916" s="1" t="s">
        <v>42</v>
      </c>
      <c r="B2916" s="1" t="s">
        <v>22</v>
      </c>
      <c r="C2916" s="1" t="s">
        <v>42</v>
      </c>
      <c r="D2916" s="1" t="s">
        <v>42</v>
      </c>
      <c r="E2916" s="1" t="s">
        <v>22</v>
      </c>
      <c r="F2916" s="19">
        <f t="shared" si="585"/>
        <v>-2</v>
      </c>
      <c r="G2916" s="19">
        <f t="shared" si="586"/>
        <v>-4</v>
      </c>
      <c r="H2916" s="20">
        <f t="shared" si="587"/>
        <v>2.8547481600000023E-4</v>
      </c>
      <c r="J2916" s="7">
        <f>IF($A2916="二本差勝",先鋒分析!$D$14,IF($A2916="一本差勝",先鋒分析!$D$15,IF($A2916="引き分け",先鋒分析!$D$16,IF($A2916="一本差負",先鋒分析!$D$17,先鋒分析!$D$18))))</f>
        <v>0.16000000000000003</v>
      </c>
      <c r="K2916" s="19">
        <f t="shared" si="588"/>
        <v>-1</v>
      </c>
      <c r="L2916" s="19">
        <f t="shared" si="589"/>
        <v>-2</v>
      </c>
      <c r="M2916" s="7">
        <f>IF($B2916="二本差勝",次鋒分析!$D$14,IF($B2916="一本差勝",次鋒分析!$D$15,IF($B2916="引き分け",次鋒分析!$D$16,IF($B2916="一本差負",次鋒分析!$D$17,次鋒分析!$D$18))))</f>
        <v>0.26400000000000001</v>
      </c>
      <c r="N2916" s="1">
        <f t="shared" si="590"/>
        <v>0</v>
      </c>
      <c r="O2916" s="1">
        <f t="shared" si="591"/>
        <v>0</v>
      </c>
      <c r="P2916" s="7">
        <f>IF($C2916="二本差勝",中堅分析!$D$14,IF($C2916="一本差勝",中堅分析!$D$15,IF($C2916="引き分け",中堅分析!$D$16,IF($C2916="一本差負",中堅分析!$D$17,中堅分析!$D$18))))</f>
        <v>0.16000000000000003</v>
      </c>
      <c r="Q2916" s="1">
        <f t="shared" si="592"/>
        <v>-1</v>
      </c>
      <c r="R2916" s="1">
        <f t="shared" si="593"/>
        <v>-2</v>
      </c>
      <c r="S2916" s="7">
        <f>IF($D2916="二本差勝",副将分析!$D$14,IF($D2916="一本差勝",副将分析!$D$15,IF($D2916="引き分け",副将分析!$D$16,IF($D2916="一本差負",副将分析!$D$17,副将分析!$D$18))))</f>
        <v>0.16000000000000003</v>
      </c>
      <c r="T2916" s="1">
        <f t="shared" si="594"/>
        <v>-1</v>
      </c>
      <c r="U2916" s="1">
        <f t="shared" si="595"/>
        <v>-2</v>
      </c>
      <c r="V2916" s="7">
        <f>IF($E2916="二本差勝",大将分析!$D$14,IF($E2916="一本差勝",大将分析!$D$15,IF($E2916="引き分け",大将分析!$D$16,IF($E2916="一本差負",大将分析!$D$17,大将分析!$D$18))))</f>
        <v>0.26400000000000001</v>
      </c>
      <c r="W2916" s="1">
        <f t="shared" si="596"/>
        <v>0</v>
      </c>
      <c r="X2916" s="1">
        <f t="shared" si="597"/>
        <v>0</v>
      </c>
    </row>
    <row r="2917" spans="1:24" x14ac:dyDescent="0.15">
      <c r="A2917" s="1" t="s">
        <v>42</v>
      </c>
      <c r="B2917" s="1" t="s">
        <v>42</v>
      </c>
      <c r="C2917" s="1" t="s">
        <v>22</v>
      </c>
      <c r="D2917" s="1" t="s">
        <v>22</v>
      </c>
      <c r="E2917" s="1" t="s">
        <v>42</v>
      </c>
      <c r="F2917" s="19">
        <f t="shared" si="585"/>
        <v>-2</v>
      </c>
      <c r="G2917" s="19">
        <f t="shared" si="586"/>
        <v>-4</v>
      </c>
      <c r="H2917" s="20">
        <f t="shared" si="587"/>
        <v>2.8547481600000023E-4</v>
      </c>
      <c r="J2917" s="7">
        <f>IF($A2917="二本差勝",先鋒分析!$D$14,IF($A2917="一本差勝",先鋒分析!$D$15,IF($A2917="引き分け",先鋒分析!$D$16,IF($A2917="一本差負",先鋒分析!$D$17,先鋒分析!$D$18))))</f>
        <v>0.16000000000000003</v>
      </c>
      <c r="K2917" s="19">
        <f t="shared" si="588"/>
        <v>-1</v>
      </c>
      <c r="L2917" s="19">
        <f t="shared" si="589"/>
        <v>-2</v>
      </c>
      <c r="M2917" s="7">
        <f>IF($B2917="二本差勝",次鋒分析!$D$14,IF($B2917="一本差勝",次鋒分析!$D$15,IF($B2917="引き分け",次鋒分析!$D$16,IF($B2917="一本差負",次鋒分析!$D$17,次鋒分析!$D$18))))</f>
        <v>0.16000000000000003</v>
      </c>
      <c r="N2917" s="1">
        <f t="shared" si="590"/>
        <v>-1</v>
      </c>
      <c r="O2917" s="1">
        <f t="shared" si="591"/>
        <v>-2</v>
      </c>
      <c r="P2917" s="7">
        <f>IF($C2917="二本差勝",中堅分析!$D$14,IF($C2917="一本差勝",中堅分析!$D$15,IF($C2917="引き分け",中堅分析!$D$16,IF($C2917="一本差負",中堅分析!$D$17,中堅分析!$D$18))))</f>
        <v>0.26400000000000001</v>
      </c>
      <c r="Q2917" s="1">
        <f t="shared" si="592"/>
        <v>0</v>
      </c>
      <c r="R2917" s="1">
        <f t="shared" si="593"/>
        <v>0</v>
      </c>
      <c r="S2917" s="7">
        <f>IF($D2917="二本差勝",副将分析!$D$14,IF($D2917="一本差勝",副将分析!$D$15,IF($D2917="引き分け",副将分析!$D$16,IF($D2917="一本差負",副将分析!$D$17,副将分析!$D$18))))</f>
        <v>0.26400000000000001</v>
      </c>
      <c r="T2917" s="1">
        <f t="shared" si="594"/>
        <v>0</v>
      </c>
      <c r="U2917" s="1">
        <f t="shared" si="595"/>
        <v>0</v>
      </c>
      <c r="V2917" s="7">
        <f>IF($E2917="二本差勝",大将分析!$D$14,IF($E2917="一本差勝",大将分析!$D$15,IF($E2917="引き分け",大将分析!$D$16,IF($E2917="一本差負",大将分析!$D$17,大将分析!$D$18))))</f>
        <v>0.16000000000000003</v>
      </c>
      <c r="W2917" s="1">
        <f t="shared" si="596"/>
        <v>-1</v>
      </c>
      <c r="X2917" s="1">
        <f t="shared" si="597"/>
        <v>-2</v>
      </c>
    </row>
    <row r="2918" spans="1:24" x14ac:dyDescent="0.15">
      <c r="A2918" s="1" t="s">
        <v>42</v>
      </c>
      <c r="B2918" s="1" t="s">
        <v>42</v>
      </c>
      <c r="C2918" s="1" t="s">
        <v>22</v>
      </c>
      <c r="D2918" s="1" t="s">
        <v>42</v>
      </c>
      <c r="E2918" s="1" t="s">
        <v>22</v>
      </c>
      <c r="F2918" s="19">
        <f t="shared" si="585"/>
        <v>-2</v>
      </c>
      <c r="G2918" s="19">
        <f t="shared" si="586"/>
        <v>-4</v>
      </c>
      <c r="H2918" s="20">
        <f t="shared" si="587"/>
        <v>2.8547481600000023E-4</v>
      </c>
      <c r="J2918" s="7">
        <f>IF($A2918="二本差勝",先鋒分析!$D$14,IF($A2918="一本差勝",先鋒分析!$D$15,IF($A2918="引き分け",先鋒分析!$D$16,IF($A2918="一本差負",先鋒分析!$D$17,先鋒分析!$D$18))))</f>
        <v>0.16000000000000003</v>
      </c>
      <c r="K2918" s="19">
        <f t="shared" si="588"/>
        <v>-1</v>
      </c>
      <c r="L2918" s="19">
        <f t="shared" si="589"/>
        <v>-2</v>
      </c>
      <c r="M2918" s="7">
        <f>IF($B2918="二本差勝",次鋒分析!$D$14,IF($B2918="一本差勝",次鋒分析!$D$15,IF($B2918="引き分け",次鋒分析!$D$16,IF($B2918="一本差負",次鋒分析!$D$17,次鋒分析!$D$18))))</f>
        <v>0.16000000000000003</v>
      </c>
      <c r="N2918" s="1">
        <f t="shared" si="590"/>
        <v>-1</v>
      </c>
      <c r="O2918" s="1">
        <f t="shared" si="591"/>
        <v>-2</v>
      </c>
      <c r="P2918" s="7">
        <f>IF($C2918="二本差勝",中堅分析!$D$14,IF($C2918="一本差勝",中堅分析!$D$15,IF($C2918="引き分け",中堅分析!$D$16,IF($C2918="一本差負",中堅分析!$D$17,中堅分析!$D$18))))</f>
        <v>0.26400000000000001</v>
      </c>
      <c r="Q2918" s="1">
        <f t="shared" si="592"/>
        <v>0</v>
      </c>
      <c r="R2918" s="1">
        <f t="shared" si="593"/>
        <v>0</v>
      </c>
      <c r="S2918" s="7">
        <f>IF($D2918="二本差勝",副将分析!$D$14,IF($D2918="一本差勝",副将分析!$D$15,IF($D2918="引き分け",副将分析!$D$16,IF($D2918="一本差負",副将分析!$D$17,副将分析!$D$18))))</f>
        <v>0.16000000000000003</v>
      </c>
      <c r="T2918" s="1">
        <f t="shared" si="594"/>
        <v>-1</v>
      </c>
      <c r="U2918" s="1">
        <f t="shared" si="595"/>
        <v>-2</v>
      </c>
      <c r="V2918" s="7">
        <f>IF($E2918="二本差勝",大将分析!$D$14,IF($E2918="一本差勝",大将分析!$D$15,IF($E2918="引き分け",大将分析!$D$16,IF($E2918="一本差負",大将分析!$D$17,大将分析!$D$18))))</f>
        <v>0.26400000000000001</v>
      </c>
      <c r="W2918" s="1">
        <f t="shared" si="596"/>
        <v>0</v>
      </c>
      <c r="X2918" s="1">
        <f t="shared" si="597"/>
        <v>0</v>
      </c>
    </row>
    <row r="2919" spans="1:24" x14ac:dyDescent="0.15">
      <c r="A2919" s="1" t="s">
        <v>22</v>
      </c>
      <c r="B2919" s="1" t="s">
        <v>42</v>
      </c>
      <c r="C2919" s="1" t="s">
        <v>42</v>
      </c>
      <c r="D2919" s="1" t="s">
        <v>41</v>
      </c>
      <c r="E2919" s="1" t="s">
        <v>41</v>
      </c>
      <c r="F2919" s="19">
        <f t="shared" si="585"/>
        <v>-2</v>
      </c>
      <c r="G2919" s="19">
        <f t="shared" si="586"/>
        <v>-4</v>
      </c>
      <c r="H2919" s="20">
        <f t="shared" si="587"/>
        <v>2.9239541760000019E-4</v>
      </c>
      <c r="J2919" s="7">
        <f>IF($A2919="二本差勝",先鋒分析!$D$14,IF($A2919="一本差勝",先鋒分析!$D$15,IF($A2919="引き分け",先鋒分析!$D$16,IF($A2919="一本差負",先鋒分析!$D$17,先鋒分析!$D$18))))</f>
        <v>0.26400000000000001</v>
      </c>
      <c r="K2919" s="19">
        <f t="shared" si="588"/>
        <v>0</v>
      </c>
      <c r="L2919" s="19">
        <f t="shared" si="589"/>
        <v>0</v>
      </c>
      <c r="M2919" s="7">
        <f>IF($B2919="二本差勝",次鋒分析!$D$14,IF($B2919="一本差勝",次鋒分析!$D$15,IF($B2919="引き分け",次鋒分析!$D$16,IF($B2919="一本差負",次鋒分析!$D$17,次鋒分析!$D$18))))</f>
        <v>0.16000000000000003</v>
      </c>
      <c r="N2919" s="1">
        <f t="shared" si="590"/>
        <v>-1</v>
      </c>
      <c r="O2919" s="1">
        <f t="shared" si="591"/>
        <v>-2</v>
      </c>
      <c r="P2919" s="7">
        <f>IF($C2919="二本差勝",中堅分析!$D$14,IF($C2919="一本差勝",中堅分析!$D$15,IF($C2919="引き分け",中堅分析!$D$16,IF($C2919="一本差負",中堅分析!$D$17,中堅分析!$D$18))))</f>
        <v>0.16000000000000003</v>
      </c>
      <c r="Q2919" s="1">
        <f t="shared" si="592"/>
        <v>-1</v>
      </c>
      <c r="R2919" s="1">
        <f t="shared" si="593"/>
        <v>-2</v>
      </c>
      <c r="S2919" s="7">
        <f>IF($D2919="二本差勝",副将分析!$D$14,IF($D2919="一本差勝",副将分析!$D$15,IF($D2919="引き分け",副将分析!$D$16,IF($D2919="一本差負",副将分析!$D$17,副将分析!$D$18))))</f>
        <v>0.20800000000000002</v>
      </c>
      <c r="T2919" s="1">
        <f t="shared" si="594"/>
        <v>-1</v>
      </c>
      <c r="U2919" s="1">
        <f t="shared" si="595"/>
        <v>-1</v>
      </c>
      <c r="V2919" s="7">
        <f>IF($E2919="二本差勝",大将分析!$D$14,IF($E2919="一本差勝",大将分析!$D$15,IF($E2919="引き分け",大将分析!$D$16,IF($E2919="一本差負",大将分析!$D$17,大将分析!$D$18))))</f>
        <v>0.20800000000000002</v>
      </c>
      <c r="W2919" s="1">
        <f t="shared" si="596"/>
        <v>-1</v>
      </c>
      <c r="X2919" s="1">
        <f t="shared" si="597"/>
        <v>-1</v>
      </c>
    </row>
    <row r="2920" spans="1:24" x14ac:dyDescent="0.15">
      <c r="A2920" s="1" t="s">
        <v>42</v>
      </c>
      <c r="B2920" s="1" t="s">
        <v>22</v>
      </c>
      <c r="C2920" s="1" t="s">
        <v>42</v>
      </c>
      <c r="D2920" s="1" t="s">
        <v>41</v>
      </c>
      <c r="E2920" s="1" t="s">
        <v>41</v>
      </c>
      <c r="F2920" s="19">
        <f t="shared" si="585"/>
        <v>-2</v>
      </c>
      <c r="G2920" s="19">
        <f t="shared" si="586"/>
        <v>-4</v>
      </c>
      <c r="H2920" s="20">
        <f t="shared" si="587"/>
        <v>2.9239541760000019E-4</v>
      </c>
      <c r="J2920" s="7">
        <f>IF($A2920="二本差勝",先鋒分析!$D$14,IF($A2920="一本差勝",先鋒分析!$D$15,IF($A2920="引き分け",先鋒分析!$D$16,IF($A2920="一本差負",先鋒分析!$D$17,先鋒分析!$D$18))))</f>
        <v>0.16000000000000003</v>
      </c>
      <c r="K2920" s="19">
        <f t="shared" si="588"/>
        <v>-1</v>
      </c>
      <c r="L2920" s="19">
        <f t="shared" si="589"/>
        <v>-2</v>
      </c>
      <c r="M2920" s="7">
        <f>IF($B2920="二本差勝",次鋒分析!$D$14,IF($B2920="一本差勝",次鋒分析!$D$15,IF($B2920="引き分け",次鋒分析!$D$16,IF($B2920="一本差負",次鋒分析!$D$17,次鋒分析!$D$18))))</f>
        <v>0.26400000000000001</v>
      </c>
      <c r="N2920" s="1">
        <f t="shared" si="590"/>
        <v>0</v>
      </c>
      <c r="O2920" s="1">
        <f t="shared" si="591"/>
        <v>0</v>
      </c>
      <c r="P2920" s="7">
        <f>IF($C2920="二本差勝",中堅分析!$D$14,IF($C2920="一本差勝",中堅分析!$D$15,IF($C2920="引き分け",中堅分析!$D$16,IF($C2920="一本差負",中堅分析!$D$17,中堅分析!$D$18))))</f>
        <v>0.16000000000000003</v>
      </c>
      <c r="Q2920" s="1">
        <f t="shared" si="592"/>
        <v>-1</v>
      </c>
      <c r="R2920" s="1">
        <f t="shared" si="593"/>
        <v>-2</v>
      </c>
      <c r="S2920" s="7">
        <f>IF($D2920="二本差勝",副将分析!$D$14,IF($D2920="一本差勝",副将分析!$D$15,IF($D2920="引き分け",副将分析!$D$16,IF($D2920="一本差負",副将分析!$D$17,副将分析!$D$18))))</f>
        <v>0.20800000000000002</v>
      </c>
      <c r="T2920" s="1">
        <f t="shared" si="594"/>
        <v>-1</v>
      </c>
      <c r="U2920" s="1">
        <f t="shared" si="595"/>
        <v>-1</v>
      </c>
      <c r="V2920" s="7">
        <f>IF($E2920="二本差勝",大将分析!$D$14,IF($E2920="一本差勝",大将分析!$D$15,IF($E2920="引き分け",大将分析!$D$16,IF($E2920="一本差負",大将分析!$D$17,大将分析!$D$18))))</f>
        <v>0.20800000000000002</v>
      </c>
      <c r="W2920" s="1">
        <f t="shared" si="596"/>
        <v>-1</v>
      </c>
      <c r="X2920" s="1">
        <f t="shared" si="597"/>
        <v>-1</v>
      </c>
    </row>
    <row r="2921" spans="1:24" x14ac:dyDescent="0.15">
      <c r="A2921" s="1" t="s">
        <v>42</v>
      </c>
      <c r="B2921" s="1" t="s">
        <v>42</v>
      </c>
      <c r="C2921" s="1" t="s">
        <v>22</v>
      </c>
      <c r="D2921" s="1" t="s">
        <v>41</v>
      </c>
      <c r="E2921" s="1" t="s">
        <v>41</v>
      </c>
      <c r="F2921" s="19">
        <f t="shared" si="585"/>
        <v>-2</v>
      </c>
      <c r="G2921" s="19">
        <f t="shared" si="586"/>
        <v>-4</v>
      </c>
      <c r="H2921" s="20">
        <f t="shared" si="587"/>
        <v>2.9239541760000019E-4</v>
      </c>
      <c r="J2921" s="7">
        <f>IF($A2921="二本差勝",先鋒分析!$D$14,IF($A2921="一本差勝",先鋒分析!$D$15,IF($A2921="引き分け",先鋒分析!$D$16,IF($A2921="一本差負",先鋒分析!$D$17,先鋒分析!$D$18))))</f>
        <v>0.16000000000000003</v>
      </c>
      <c r="K2921" s="19">
        <f t="shared" si="588"/>
        <v>-1</v>
      </c>
      <c r="L2921" s="19">
        <f t="shared" si="589"/>
        <v>-2</v>
      </c>
      <c r="M2921" s="7">
        <f>IF($B2921="二本差勝",次鋒分析!$D$14,IF($B2921="一本差勝",次鋒分析!$D$15,IF($B2921="引き分け",次鋒分析!$D$16,IF($B2921="一本差負",次鋒分析!$D$17,次鋒分析!$D$18))))</f>
        <v>0.16000000000000003</v>
      </c>
      <c r="N2921" s="1">
        <f t="shared" si="590"/>
        <v>-1</v>
      </c>
      <c r="O2921" s="1">
        <f t="shared" si="591"/>
        <v>-2</v>
      </c>
      <c r="P2921" s="7">
        <f>IF($C2921="二本差勝",中堅分析!$D$14,IF($C2921="一本差勝",中堅分析!$D$15,IF($C2921="引き分け",中堅分析!$D$16,IF($C2921="一本差負",中堅分析!$D$17,中堅分析!$D$18))))</f>
        <v>0.26400000000000001</v>
      </c>
      <c r="Q2921" s="1">
        <f t="shared" si="592"/>
        <v>0</v>
      </c>
      <c r="R2921" s="1">
        <f t="shared" si="593"/>
        <v>0</v>
      </c>
      <c r="S2921" s="7">
        <f>IF($D2921="二本差勝",副将分析!$D$14,IF($D2921="一本差勝",副将分析!$D$15,IF($D2921="引き分け",副将分析!$D$16,IF($D2921="一本差負",副将分析!$D$17,副将分析!$D$18))))</f>
        <v>0.20800000000000002</v>
      </c>
      <c r="T2921" s="1">
        <f t="shared" si="594"/>
        <v>-1</v>
      </c>
      <c r="U2921" s="1">
        <f t="shared" si="595"/>
        <v>-1</v>
      </c>
      <c r="V2921" s="7">
        <f>IF($E2921="二本差勝",大将分析!$D$14,IF($E2921="一本差勝",大将分析!$D$15,IF($E2921="引き分け",大将分析!$D$16,IF($E2921="一本差負",大将分析!$D$17,大将分析!$D$18))))</f>
        <v>0.20800000000000002</v>
      </c>
      <c r="W2921" s="1">
        <f t="shared" si="596"/>
        <v>-1</v>
      </c>
      <c r="X2921" s="1">
        <f t="shared" si="597"/>
        <v>-1</v>
      </c>
    </row>
    <row r="2922" spans="1:24" x14ac:dyDescent="0.15">
      <c r="A2922" s="1" t="s">
        <v>22</v>
      </c>
      <c r="B2922" s="1" t="s">
        <v>42</v>
      </c>
      <c r="C2922" s="1" t="s">
        <v>42</v>
      </c>
      <c r="D2922" s="1" t="s">
        <v>41</v>
      </c>
      <c r="E2922" s="1" t="s">
        <v>42</v>
      </c>
      <c r="F2922" s="19">
        <f t="shared" si="585"/>
        <v>-2</v>
      </c>
      <c r="G2922" s="19">
        <f t="shared" si="586"/>
        <v>-4</v>
      </c>
      <c r="H2922" s="20">
        <f t="shared" si="587"/>
        <v>2.2491955200000017E-4</v>
      </c>
      <c r="J2922" s="7">
        <f>IF($A2922="二本差勝",先鋒分析!$D$14,IF($A2922="一本差勝",先鋒分析!$D$15,IF($A2922="引き分け",先鋒分析!$D$16,IF($A2922="一本差負",先鋒分析!$D$17,先鋒分析!$D$18))))</f>
        <v>0.26400000000000001</v>
      </c>
      <c r="K2922" s="19">
        <f t="shared" si="588"/>
        <v>0</v>
      </c>
      <c r="L2922" s="19">
        <f t="shared" si="589"/>
        <v>0</v>
      </c>
      <c r="M2922" s="7">
        <f>IF($B2922="二本差勝",次鋒分析!$D$14,IF($B2922="一本差勝",次鋒分析!$D$15,IF($B2922="引き分け",次鋒分析!$D$16,IF($B2922="一本差負",次鋒分析!$D$17,次鋒分析!$D$18))))</f>
        <v>0.16000000000000003</v>
      </c>
      <c r="N2922" s="1">
        <f t="shared" si="590"/>
        <v>-1</v>
      </c>
      <c r="O2922" s="1">
        <f t="shared" si="591"/>
        <v>-2</v>
      </c>
      <c r="P2922" s="7">
        <f>IF($C2922="二本差勝",中堅分析!$D$14,IF($C2922="一本差勝",中堅分析!$D$15,IF($C2922="引き分け",中堅分析!$D$16,IF($C2922="一本差負",中堅分析!$D$17,中堅分析!$D$18))))</f>
        <v>0.16000000000000003</v>
      </c>
      <c r="Q2922" s="1">
        <f t="shared" si="592"/>
        <v>-1</v>
      </c>
      <c r="R2922" s="1">
        <f t="shared" si="593"/>
        <v>-2</v>
      </c>
      <c r="S2922" s="7">
        <f>IF($D2922="二本差勝",副将分析!$D$14,IF($D2922="一本差勝",副将分析!$D$15,IF($D2922="引き分け",副将分析!$D$16,IF($D2922="一本差負",副将分析!$D$17,副将分析!$D$18))))</f>
        <v>0.20800000000000002</v>
      </c>
      <c r="T2922" s="1">
        <f t="shared" si="594"/>
        <v>-1</v>
      </c>
      <c r="U2922" s="1">
        <f t="shared" si="595"/>
        <v>-1</v>
      </c>
      <c r="V2922" s="7">
        <f>IF($E2922="二本差勝",大将分析!$D$14,IF($E2922="一本差勝",大将分析!$D$15,IF($E2922="引き分け",大将分析!$D$16,IF($E2922="一本差負",大将分析!$D$17,大将分析!$D$18))))</f>
        <v>0.16000000000000003</v>
      </c>
      <c r="W2922" s="1">
        <f t="shared" si="596"/>
        <v>-1</v>
      </c>
      <c r="X2922" s="1">
        <f t="shared" si="597"/>
        <v>-2</v>
      </c>
    </row>
    <row r="2923" spans="1:24" x14ac:dyDescent="0.15">
      <c r="A2923" s="1" t="s">
        <v>22</v>
      </c>
      <c r="B2923" s="1" t="s">
        <v>42</v>
      </c>
      <c r="C2923" s="1" t="s">
        <v>42</v>
      </c>
      <c r="D2923" s="1" t="s">
        <v>42</v>
      </c>
      <c r="E2923" s="1" t="s">
        <v>41</v>
      </c>
      <c r="F2923" s="19">
        <f t="shared" si="585"/>
        <v>-2</v>
      </c>
      <c r="G2923" s="19">
        <f t="shared" si="586"/>
        <v>-4</v>
      </c>
      <c r="H2923" s="20">
        <f t="shared" si="587"/>
        <v>2.2491955200000017E-4</v>
      </c>
      <c r="J2923" s="7">
        <f>IF($A2923="二本差勝",先鋒分析!$D$14,IF($A2923="一本差勝",先鋒分析!$D$15,IF($A2923="引き分け",先鋒分析!$D$16,IF($A2923="一本差負",先鋒分析!$D$17,先鋒分析!$D$18))))</f>
        <v>0.26400000000000001</v>
      </c>
      <c r="K2923" s="19">
        <f t="shared" si="588"/>
        <v>0</v>
      </c>
      <c r="L2923" s="19">
        <f t="shared" si="589"/>
        <v>0</v>
      </c>
      <c r="M2923" s="7">
        <f>IF($B2923="二本差勝",次鋒分析!$D$14,IF($B2923="一本差勝",次鋒分析!$D$15,IF($B2923="引き分け",次鋒分析!$D$16,IF($B2923="一本差負",次鋒分析!$D$17,次鋒分析!$D$18))))</f>
        <v>0.16000000000000003</v>
      </c>
      <c r="N2923" s="1">
        <f t="shared" si="590"/>
        <v>-1</v>
      </c>
      <c r="O2923" s="1">
        <f t="shared" si="591"/>
        <v>-2</v>
      </c>
      <c r="P2923" s="7">
        <f>IF($C2923="二本差勝",中堅分析!$D$14,IF($C2923="一本差勝",中堅分析!$D$15,IF($C2923="引き分け",中堅分析!$D$16,IF($C2923="一本差負",中堅分析!$D$17,中堅分析!$D$18))))</f>
        <v>0.16000000000000003</v>
      </c>
      <c r="Q2923" s="1">
        <f t="shared" si="592"/>
        <v>-1</v>
      </c>
      <c r="R2923" s="1">
        <f t="shared" si="593"/>
        <v>-2</v>
      </c>
      <c r="S2923" s="7">
        <f>IF($D2923="二本差勝",副将分析!$D$14,IF($D2923="一本差勝",副将分析!$D$15,IF($D2923="引き分け",副将分析!$D$16,IF($D2923="一本差負",副将分析!$D$17,副将分析!$D$18))))</f>
        <v>0.16000000000000003</v>
      </c>
      <c r="T2923" s="1">
        <f t="shared" si="594"/>
        <v>-1</v>
      </c>
      <c r="U2923" s="1">
        <f t="shared" si="595"/>
        <v>-2</v>
      </c>
      <c r="V2923" s="7">
        <f>IF($E2923="二本差勝",大将分析!$D$14,IF($E2923="一本差勝",大将分析!$D$15,IF($E2923="引き分け",大将分析!$D$16,IF($E2923="一本差負",大将分析!$D$17,大将分析!$D$18))))</f>
        <v>0.20800000000000002</v>
      </c>
      <c r="W2923" s="1">
        <f t="shared" si="596"/>
        <v>-1</v>
      </c>
      <c r="X2923" s="1">
        <f t="shared" si="597"/>
        <v>-1</v>
      </c>
    </row>
    <row r="2924" spans="1:24" x14ac:dyDescent="0.15">
      <c r="A2924" s="1" t="s">
        <v>42</v>
      </c>
      <c r="B2924" s="1" t="s">
        <v>22</v>
      </c>
      <c r="C2924" s="1" t="s">
        <v>42</v>
      </c>
      <c r="D2924" s="1" t="s">
        <v>41</v>
      </c>
      <c r="E2924" s="1" t="s">
        <v>42</v>
      </c>
      <c r="F2924" s="19">
        <f t="shared" si="585"/>
        <v>-2</v>
      </c>
      <c r="G2924" s="19">
        <f t="shared" si="586"/>
        <v>-4</v>
      </c>
      <c r="H2924" s="20">
        <f t="shared" si="587"/>
        <v>2.2491955200000017E-4</v>
      </c>
      <c r="J2924" s="7">
        <f>IF($A2924="二本差勝",先鋒分析!$D$14,IF($A2924="一本差勝",先鋒分析!$D$15,IF($A2924="引き分け",先鋒分析!$D$16,IF($A2924="一本差負",先鋒分析!$D$17,先鋒分析!$D$18))))</f>
        <v>0.16000000000000003</v>
      </c>
      <c r="K2924" s="19">
        <f t="shared" si="588"/>
        <v>-1</v>
      </c>
      <c r="L2924" s="19">
        <f t="shared" si="589"/>
        <v>-2</v>
      </c>
      <c r="M2924" s="7">
        <f>IF($B2924="二本差勝",次鋒分析!$D$14,IF($B2924="一本差勝",次鋒分析!$D$15,IF($B2924="引き分け",次鋒分析!$D$16,IF($B2924="一本差負",次鋒分析!$D$17,次鋒分析!$D$18))))</f>
        <v>0.26400000000000001</v>
      </c>
      <c r="N2924" s="1">
        <f t="shared" si="590"/>
        <v>0</v>
      </c>
      <c r="O2924" s="1">
        <f t="shared" si="591"/>
        <v>0</v>
      </c>
      <c r="P2924" s="7">
        <f>IF($C2924="二本差勝",中堅分析!$D$14,IF($C2924="一本差勝",中堅分析!$D$15,IF($C2924="引き分け",中堅分析!$D$16,IF($C2924="一本差負",中堅分析!$D$17,中堅分析!$D$18))))</f>
        <v>0.16000000000000003</v>
      </c>
      <c r="Q2924" s="1">
        <f t="shared" si="592"/>
        <v>-1</v>
      </c>
      <c r="R2924" s="1">
        <f t="shared" si="593"/>
        <v>-2</v>
      </c>
      <c r="S2924" s="7">
        <f>IF($D2924="二本差勝",副将分析!$D$14,IF($D2924="一本差勝",副将分析!$D$15,IF($D2924="引き分け",副将分析!$D$16,IF($D2924="一本差負",副将分析!$D$17,副将分析!$D$18))))</f>
        <v>0.20800000000000002</v>
      </c>
      <c r="T2924" s="1">
        <f t="shared" si="594"/>
        <v>-1</v>
      </c>
      <c r="U2924" s="1">
        <f t="shared" si="595"/>
        <v>-1</v>
      </c>
      <c r="V2924" s="7">
        <f>IF($E2924="二本差勝",大将分析!$D$14,IF($E2924="一本差勝",大将分析!$D$15,IF($E2924="引き分け",大将分析!$D$16,IF($E2924="一本差負",大将分析!$D$17,大将分析!$D$18))))</f>
        <v>0.16000000000000003</v>
      </c>
      <c r="W2924" s="1">
        <f t="shared" si="596"/>
        <v>-1</v>
      </c>
      <c r="X2924" s="1">
        <f t="shared" si="597"/>
        <v>-2</v>
      </c>
    </row>
    <row r="2925" spans="1:24" x14ac:dyDescent="0.15">
      <c r="A2925" s="1" t="s">
        <v>42</v>
      </c>
      <c r="B2925" s="1" t="s">
        <v>22</v>
      </c>
      <c r="C2925" s="1" t="s">
        <v>42</v>
      </c>
      <c r="D2925" s="1" t="s">
        <v>42</v>
      </c>
      <c r="E2925" s="1" t="s">
        <v>41</v>
      </c>
      <c r="F2925" s="19">
        <f t="shared" si="585"/>
        <v>-2</v>
      </c>
      <c r="G2925" s="19">
        <f t="shared" si="586"/>
        <v>-4</v>
      </c>
      <c r="H2925" s="20">
        <f t="shared" si="587"/>
        <v>2.2491955200000017E-4</v>
      </c>
      <c r="J2925" s="7">
        <f>IF($A2925="二本差勝",先鋒分析!$D$14,IF($A2925="一本差勝",先鋒分析!$D$15,IF($A2925="引き分け",先鋒分析!$D$16,IF($A2925="一本差負",先鋒分析!$D$17,先鋒分析!$D$18))))</f>
        <v>0.16000000000000003</v>
      </c>
      <c r="K2925" s="19">
        <f t="shared" si="588"/>
        <v>-1</v>
      </c>
      <c r="L2925" s="19">
        <f t="shared" si="589"/>
        <v>-2</v>
      </c>
      <c r="M2925" s="7">
        <f>IF($B2925="二本差勝",次鋒分析!$D$14,IF($B2925="一本差勝",次鋒分析!$D$15,IF($B2925="引き分け",次鋒分析!$D$16,IF($B2925="一本差負",次鋒分析!$D$17,次鋒分析!$D$18))))</f>
        <v>0.26400000000000001</v>
      </c>
      <c r="N2925" s="1">
        <f t="shared" si="590"/>
        <v>0</v>
      </c>
      <c r="O2925" s="1">
        <f t="shared" si="591"/>
        <v>0</v>
      </c>
      <c r="P2925" s="7">
        <f>IF($C2925="二本差勝",中堅分析!$D$14,IF($C2925="一本差勝",中堅分析!$D$15,IF($C2925="引き分け",中堅分析!$D$16,IF($C2925="一本差負",中堅分析!$D$17,中堅分析!$D$18))))</f>
        <v>0.16000000000000003</v>
      </c>
      <c r="Q2925" s="1">
        <f t="shared" si="592"/>
        <v>-1</v>
      </c>
      <c r="R2925" s="1">
        <f t="shared" si="593"/>
        <v>-2</v>
      </c>
      <c r="S2925" s="7">
        <f>IF($D2925="二本差勝",副将分析!$D$14,IF($D2925="一本差勝",副将分析!$D$15,IF($D2925="引き分け",副将分析!$D$16,IF($D2925="一本差負",副将分析!$D$17,副将分析!$D$18))))</f>
        <v>0.16000000000000003</v>
      </c>
      <c r="T2925" s="1">
        <f t="shared" si="594"/>
        <v>-1</v>
      </c>
      <c r="U2925" s="1">
        <f t="shared" si="595"/>
        <v>-2</v>
      </c>
      <c r="V2925" s="7">
        <f>IF($E2925="二本差勝",大将分析!$D$14,IF($E2925="一本差勝",大将分析!$D$15,IF($E2925="引き分け",大将分析!$D$16,IF($E2925="一本差負",大将分析!$D$17,大将分析!$D$18))))</f>
        <v>0.20800000000000002</v>
      </c>
      <c r="W2925" s="1">
        <f t="shared" si="596"/>
        <v>-1</v>
      </c>
      <c r="X2925" s="1">
        <f t="shared" si="597"/>
        <v>-1</v>
      </c>
    </row>
    <row r="2926" spans="1:24" x14ac:dyDescent="0.15">
      <c r="A2926" s="1" t="s">
        <v>42</v>
      </c>
      <c r="B2926" s="1" t="s">
        <v>42</v>
      </c>
      <c r="C2926" s="1" t="s">
        <v>22</v>
      </c>
      <c r="D2926" s="1" t="s">
        <v>41</v>
      </c>
      <c r="E2926" s="1" t="s">
        <v>42</v>
      </c>
      <c r="F2926" s="19">
        <f t="shared" si="585"/>
        <v>-2</v>
      </c>
      <c r="G2926" s="19">
        <f t="shared" si="586"/>
        <v>-4</v>
      </c>
      <c r="H2926" s="20">
        <f t="shared" si="587"/>
        <v>2.2491955200000017E-4</v>
      </c>
      <c r="J2926" s="7">
        <f>IF($A2926="二本差勝",先鋒分析!$D$14,IF($A2926="一本差勝",先鋒分析!$D$15,IF($A2926="引き分け",先鋒分析!$D$16,IF($A2926="一本差負",先鋒分析!$D$17,先鋒分析!$D$18))))</f>
        <v>0.16000000000000003</v>
      </c>
      <c r="K2926" s="19">
        <f t="shared" si="588"/>
        <v>-1</v>
      </c>
      <c r="L2926" s="19">
        <f t="shared" si="589"/>
        <v>-2</v>
      </c>
      <c r="M2926" s="7">
        <f>IF($B2926="二本差勝",次鋒分析!$D$14,IF($B2926="一本差勝",次鋒分析!$D$15,IF($B2926="引き分け",次鋒分析!$D$16,IF($B2926="一本差負",次鋒分析!$D$17,次鋒分析!$D$18))))</f>
        <v>0.16000000000000003</v>
      </c>
      <c r="N2926" s="1">
        <f t="shared" si="590"/>
        <v>-1</v>
      </c>
      <c r="O2926" s="1">
        <f t="shared" si="591"/>
        <v>-2</v>
      </c>
      <c r="P2926" s="7">
        <f>IF($C2926="二本差勝",中堅分析!$D$14,IF($C2926="一本差勝",中堅分析!$D$15,IF($C2926="引き分け",中堅分析!$D$16,IF($C2926="一本差負",中堅分析!$D$17,中堅分析!$D$18))))</f>
        <v>0.26400000000000001</v>
      </c>
      <c r="Q2926" s="1">
        <f t="shared" si="592"/>
        <v>0</v>
      </c>
      <c r="R2926" s="1">
        <f t="shared" si="593"/>
        <v>0</v>
      </c>
      <c r="S2926" s="7">
        <f>IF($D2926="二本差勝",副将分析!$D$14,IF($D2926="一本差勝",副将分析!$D$15,IF($D2926="引き分け",副将分析!$D$16,IF($D2926="一本差負",副将分析!$D$17,副将分析!$D$18))))</f>
        <v>0.20800000000000002</v>
      </c>
      <c r="T2926" s="1">
        <f t="shared" si="594"/>
        <v>-1</v>
      </c>
      <c r="U2926" s="1">
        <f t="shared" si="595"/>
        <v>-1</v>
      </c>
      <c r="V2926" s="7">
        <f>IF($E2926="二本差勝",大将分析!$D$14,IF($E2926="一本差勝",大将分析!$D$15,IF($E2926="引き分け",大将分析!$D$16,IF($E2926="一本差負",大将分析!$D$17,大将分析!$D$18))))</f>
        <v>0.16000000000000003</v>
      </c>
      <c r="W2926" s="1">
        <f t="shared" si="596"/>
        <v>-1</v>
      </c>
      <c r="X2926" s="1">
        <f t="shared" si="597"/>
        <v>-2</v>
      </c>
    </row>
    <row r="2927" spans="1:24" x14ac:dyDescent="0.15">
      <c r="A2927" s="1" t="s">
        <v>42</v>
      </c>
      <c r="B2927" s="1" t="s">
        <v>42</v>
      </c>
      <c r="C2927" s="1" t="s">
        <v>22</v>
      </c>
      <c r="D2927" s="1" t="s">
        <v>42</v>
      </c>
      <c r="E2927" s="1" t="s">
        <v>41</v>
      </c>
      <c r="F2927" s="19">
        <f t="shared" si="585"/>
        <v>-2</v>
      </c>
      <c r="G2927" s="19">
        <f t="shared" si="586"/>
        <v>-4</v>
      </c>
      <c r="H2927" s="20">
        <f t="shared" si="587"/>
        <v>2.2491955200000017E-4</v>
      </c>
      <c r="J2927" s="7">
        <f>IF($A2927="二本差勝",先鋒分析!$D$14,IF($A2927="一本差勝",先鋒分析!$D$15,IF($A2927="引き分け",先鋒分析!$D$16,IF($A2927="一本差負",先鋒分析!$D$17,先鋒分析!$D$18))))</f>
        <v>0.16000000000000003</v>
      </c>
      <c r="K2927" s="19">
        <f t="shared" si="588"/>
        <v>-1</v>
      </c>
      <c r="L2927" s="19">
        <f t="shared" si="589"/>
        <v>-2</v>
      </c>
      <c r="M2927" s="7">
        <f>IF($B2927="二本差勝",次鋒分析!$D$14,IF($B2927="一本差勝",次鋒分析!$D$15,IF($B2927="引き分け",次鋒分析!$D$16,IF($B2927="一本差負",次鋒分析!$D$17,次鋒分析!$D$18))))</f>
        <v>0.16000000000000003</v>
      </c>
      <c r="N2927" s="1">
        <f t="shared" si="590"/>
        <v>-1</v>
      </c>
      <c r="O2927" s="1">
        <f t="shared" si="591"/>
        <v>-2</v>
      </c>
      <c r="P2927" s="7">
        <f>IF($C2927="二本差勝",中堅分析!$D$14,IF($C2927="一本差勝",中堅分析!$D$15,IF($C2927="引き分け",中堅分析!$D$16,IF($C2927="一本差負",中堅分析!$D$17,中堅分析!$D$18))))</f>
        <v>0.26400000000000001</v>
      </c>
      <c r="Q2927" s="1">
        <f t="shared" si="592"/>
        <v>0</v>
      </c>
      <c r="R2927" s="1">
        <f t="shared" si="593"/>
        <v>0</v>
      </c>
      <c r="S2927" s="7">
        <f>IF($D2927="二本差勝",副将分析!$D$14,IF($D2927="一本差勝",副将分析!$D$15,IF($D2927="引き分け",副将分析!$D$16,IF($D2927="一本差負",副将分析!$D$17,副将分析!$D$18))))</f>
        <v>0.16000000000000003</v>
      </c>
      <c r="T2927" s="1">
        <f t="shared" si="594"/>
        <v>-1</v>
      </c>
      <c r="U2927" s="1">
        <f t="shared" si="595"/>
        <v>-2</v>
      </c>
      <c r="V2927" s="7">
        <f>IF($E2927="二本差勝",大将分析!$D$14,IF($E2927="一本差勝",大将分析!$D$15,IF($E2927="引き分け",大将分析!$D$16,IF($E2927="一本差負",大将分析!$D$17,大将分析!$D$18))))</f>
        <v>0.20800000000000002</v>
      </c>
      <c r="W2927" s="1">
        <f t="shared" si="596"/>
        <v>-1</v>
      </c>
      <c r="X2927" s="1">
        <f t="shared" si="597"/>
        <v>-1</v>
      </c>
    </row>
    <row r="2928" spans="1:24" x14ac:dyDescent="0.15">
      <c r="A2928" s="1" t="s">
        <v>22</v>
      </c>
      <c r="B2928" s="1" t="s">
        <v>42</v>
      </c>
      <c r="C2928" s="1" t="s">
        <v>42</v>
      </c>
      <c r="D2928" s="1" t="s">
        <v>42</v>
      </c>
      <c r="E2928" s="1" t="s">
        <v>42</v>
      </c>
      <c r="F2928" s="19">
        <f t="shared" si="585"/>
        <v>-2</v>
      </c>
      <c r="G2928" s="19">
        <f t="shared" si="586"/>
        <v>-4</v>
      </c>
      <c r="H2928" s="20">
        <f t="shared" si="587"/>
        <v>1.7301504000000016E-4</v>
      </c>
      <c r="J2928" s="7">
        <f>IF($A2928="二本差勝",先鋒分析!$D$14,IF($A2928="一本差勝",先鋒分析!$D$15,IF($A2928="引き分け",先鋒分析!$D$16,IF($A2928="一本差負",先鋒分析!$D$17,先鋒分析!$D$18))))</f>
        <v>0.26400000000000001</v>
      </c>
      <c r="K2928" s="19">
        <f t="shared" si="588"/>
        <v>0</v>
      </c>
      <c r="L2928" s="19">
        <f t="shared" si="589"/>
        <v>0</v>
      </c>
      <c r="M2928" s="7">
        <f>IF($B2928="二本差勝",次鋒分析!$D$14,IF($B2928="一本差勝",次鋒分析!$D$15,IF($B2928="引き分け",次鋒分析!$D$16,IF($B2928="一本差負",次鋒分析!$D$17,次鋒分析!$D$18))))</f>
        <v>0.16000000000000003</v>
      </c>
      <c r="N2928" s="1">
        <f t="shared" si="590"/>
        <v>-1</v>
      </c>
      <c r="O2928" s="1">
        <f t="shared" si="591"/>
        <v>-2</v>
      </c>
      <c r="P2928" s="7">
        <f>IF($C2928="二本差勝",中堅分析!$D$14,IF($C2928="一本差勝",中堅分析!$D$15,IF($C2928="引き分け",中堅分析!$D$16,IF($C2928="一本差負",中堅分析!$D$17,中堅分析!$D$18))))</f>
        <v>0.16000000000000003</v>
      </c>
      <c r="Q2928" s="1">
        <f t="shared" si="592"/>
        <v>-1</v>
      </c>
      <c r="R2928" s="1">
        <f t="shared" si="593"/>
        <v>-2</v>
      </c>
      <c r="S2928" s="7">
        <f>IF($D2928="二本差勝",副将分析!$D$14,IF($D2928="一本差勝",副将分析!$D$15,IF($D2928="引き分け",副将分析!$D$16,IF($D2928="一本差負",副将分析!$D$17,副将分析!$D$18))))</f>
        <v>0.16000000000000003</v>
      </c>
      <c r="T2928" s="1">
        <f t="shared" si="594"/>
        <v>-1</v>
      </c>
      <c r="U2928" s="1">
        <f t="shared" si="595"/>
        <v>-2</v>
      </c>
      <c r="V2928" s="7">
        <f>IF($E2928="二本差勝",大将分析!$D$14,IF($E2928="一本差勝",大将分析!$D$15,IF($E2928="引き分け",大将分析!$D$16,IF($E2928="一本差負",大将分析!$D$17,大将分析!$D$18))))</f>
        <v>0.16000000000000003</v>
      </c>
      <c r="W2928" s="1">
        <f t="shared" si="596"/>
        <v>-1</v>
      </c>
      <c r="X2928" s="1">
        <f t="shared" si="597"/>
        <v>-2</v>
      </c>
    </row>
    <row r="2929" spans="1:24" x14ac:dyDescent="0.15">
      <c r="A2929" s="1" t="s">
        <v>42</v>
      </c>
      <c r="B2929" s="1" t="s">
        <v>22</v>
      </c>
      <c r="C2929" s="1" t="s">
        <v>42</v>
      </c>
      <c r="D2929" s="1" t="s">
        <v>42</v>
      </c>
      <c r="E2929" s="1" t="s">
        <v>42</v>
      </c>
      <c r="F2929" s="19">
        <f t="shared" si="585"/>
        <v>-2</v>
      </c>
      <c r="G2929" s="19">
        <f t="shared" si="586"/>
        <v>-4</v>
      </c>
      <c r="H2929" s="20">
        <f t="shared" si="587"/>
        <v>1.7301504000000016E-4</v>
      </c>
      <c r="J2929" s="7">
        <f>IF($A2929="二本差勝",先鋒分析!$D$14,IF($A2929="一本差勝",先鋒分析!$D$15,IF($A2929="引き分け",先鋒分析!$D$16,IF($A2929="一本差負",先鋒分析!$D$17,先鋒分析!$D$18))))</f>
        <v>0.16000000000000003</v>
      </c>
      <c r="K2929" s="19">
        <f t="shared" si="588"/>
        <v>-1</v>
      </c>
      <c r="L2929" s="19">
        <f t="shared" si="589"/>
        <v>-2</v>
      </c>
      <c r="M2929" s="7">
        <f>IF($B2929="二本差勝",次鋒分析!$D$14,IF($B2929="一本差勝",次鋒分析!$D$15,IF($B2929="引き分け",次鋒分析!$D$16,IF($B2929="一本差負",次鋒分析!$D$17,次鋒分析!$D$18))))</f>
        <v>0.26400000000000001</v>
      </c>
      <c r="N2929" s="1">
        <f t="shared" si="590"/>
        <v>0</v>
      </c>
      <c r="O2929" s="1">
        <f t="shared" si="591"/>
        <v>0</v>
      </c>
      <c r="P2929" s="7">
        <f>IF($C2929="二本差勝",中堅分析!$D$14,IF($C2929="一本差勝",中堅分析!$D$15,IF($C2929="引き分け",中堅分析!$D$16,IF($C2929="一本差負",中堅分析!$D$17,中堅分析!$D$18))))</f>
        <v>0.16000000000000003</v>
      </c>
      <c r="Q2929" s="1">
        <f t="shared" si="592"/>
        <v>-1</v>
      </c>
      <c r="R2929" s="1">
        <f t="shared" si="593"/>
        <v>-2</v>
      </c>
      <c r="S2929" s="7">
        <f>IF($D2929="二本差勝",副将分析!$D$14,IF($D2929="一本差勝",副将分析!$D$15,IF($D2929="引き分け",副将分析!$D$16,IF($D2929="一本差負",副将分析!$D$17,副将分析!$D$18))))</f>
        <v>0.16000000000000003</v>
      </c>
      <c r="T2929" s="1">
        <f t="shared" si="594"/>
        <v>-1</v>
      </c>
      <c r="U2929" s="1">
        <f t="shared" si="595"/>
        <v>-2</v>
      </c>
      <c r="V2929" s="7">
        <f>IF($E2929="二本差勝",大将分析!$D$14,IF($E2929="一本差勝",大将分析!$D$15,IF($E2929="引き分け",大将分析!$D$16,IF($E2929="一本差負",大将分析!$D$17,大将分析!$D$18))))</f>
        <v>0.16000000000000003</v>
      </c>
      <c r="W2929" s="1">
        <f t="shared" si="596"/>
        <v>-1</v>
      </c>
      <c r="X2929" s="1">
        <f t="shared" si="597"/>
        <v>-2</v>
      </c>
    </row>
    <row r="2930" spans="1:24" x14ac:dyDescent="0.15">
      <c r="A2930" s="1" t="s">
        <v>42</v>
      </c>
      <c r="B2930" s="1" t="s">
        <v>42</v>
      </c>
      <c r="C2930" s="1" t="s">
        <v>22</v>
      </c>
      <c r="D2930" s="1" t="s">
        <v>42</v>
      </c>
      <c r="E2930" s="1" t="s">
        <v>42</v>
      </c>
      <c r="F2930" s="19">
        <f t="shared" si="585"/>
        <v>-2</v>
      </c>
      <c r="G2930" s="19">
        <f t="shared" si="586"/>
        <v>-4</v>
      </c>
      <c r="H2930" s="20">
        <f t="shared" si="587"/>
        <v>1.7301504000000016E-4</v>
      </c>
      <c r="J2930" s="7">
        <f>IF($A2930="二本差勝",先鋒分析!$D$14,IF($A2930="一本差勝",先鋒分析!$D$15,IF($A2930="引き分け",先鋒分析!$D$16,IF($A2930="一本差負",先鋒分析!$D$17,先鋒分析!$D$18))))</f>
        <v>0.16000000000000003</v>
      </c>
      <c r="K2930" s="19">
        <f t="shared" si="588"/>
        <v>-1</v>
      </c>
      <c r="L2930" s="19">
        <f t="shared" si="589"/>
        <v>-2</v>
      </c>
      <c r="M2930" s="7">
        <f>IF($B2930="二本差勝",次鋒分析!$D$14,IF($B2930="一本差勝",次鋒分析!$D$15,IF($B2930="引き分け",次鋒分析!$D$16,IF($B2930="一本差負",次鋒分析!$D$17,次鋒分析!$D$18))))</f>
        <v>0.16000000000000003</v>
      </c>
      <c r="N2930" s="1">
        <f t="shared" si="590"/>
        <v>-1</v>
      </c>
      <c r="O2930" s="1">
        <f t="shared" si="591"/>
        <v>-2</v>
      </c>
      <c r="P2930" s="7">
        <f>IF($C2930="二本差勝",中堅分析!$D$14,IF($C2930="一本差勝",中堅分析!$D$15,IF($C2930="引き分け",中堅分析!$D$16,IF($C2930="一本差負",中堅分析!$D$17,中堅分析!$D$18))))</f>
        <v>0.26400000000000001</v>
      </c>
      <c r="Q2930" s="1">
        <f t="shared" si="592"/>
        <v>0</v>
      </c>
      <c r="R2930" s="1">
        <f t="shared" si="593"/>
        <v>0</v>
      </c>
      <c r="S2930" s="7">
        <f>IF($D2930="二本差勝",副将分析!$D$14,IF($D2930="一本差勝",副将分析!$D$15,IF($D2930="引き分け",副将分析!$D$16,IF($D2930="一本差負",副将分析!$D$17,副将分析!$D$18))))</f>
        <v>0.16000000000000003</v>
      </c>
      <c r="T2930" s="1">
        <f t="shared" si="594"/>
        <v>-1</v>
      </c>
      <c r="U2930" s="1">
        <f t="shared" si="595"/>
        <v>-2</v>
      </c>
      <c r="V2930" s="7">
        <f>IF($E2930="二本差勝",大将分析!$D$14,IF($E2930="一本差勝",大将分析!$D$15,IF($E2930="引き分け",大将分析!$D$16,IF($E2930="一本差負",大将分析!$D$17,大将分析!$D$18))))</f>
        <v>0.16000000000000003</v>
      </c>
      <c r="W2930" s="1">
        <f t="shared" si="596"/>
        <v>-1</v>
      </c>
      <c r="X2930" s="1">
        <f t="shared" si="597"/>
        <v>-2</v>
      </c>
    </row>
    <row r="2931" spans="1:24" x14ac:dyDescent="0.15">
      <c r="A2931" s="1" t="s">
        <v>41</v>
      </c>
      <c r="B2931" s="1" t="s">
        <v>41</v>
      </c>
      <c r="C2931" s="1" t="s">
        <v>41</v>
      </c>
      <c r="D2931" s="1" t="s">
        <v>39</v>
      </c>
      <c r="E2931" s="1" t="s">
        <v>39</v>
      </c>
      <c r="F2931" s="19">
        <f t="shared" si="585"/>
        <v>-3</v>
      </c>
      <c r="G2931" s="19">
        <f t="shared" si="586"/>
        <v>-3</v>
      </c>
      <c r="H2931" s="20">
        <f t="shared" si="587"/>
        <v>2.3037214720000016E-4</v>
      </c>
      <c r="J2931" s="7">
        <f>IF($A2931="二本差勝",先鋒分析!$D$14,IF($A2931="一本差勝",先鋒分析!$D$15,IF($A2931="引き分け",先鋒分析!$D$16,IF($A2931="一本差負",先鋒分析!$D$17,先鋒分析!$D$18))))</f>
        <v>0.20800000000000002</v>
      </c>
      <c r="K2931" s="19">
        <f t="shared" si="588"/>
        <v>-1</v>
      </c>
      <c r="L2931" s="19">
        <f t="shared" si="589"/>
        <v>-1</v>
      </c>
      <c r="M2931" s="7">
        <f>IF($B2931="二本差勝",次鋒分析!$D$14,IF($B2931="一本差勝",次鋒分析!$D$15,IF($B2931="引き分け",次鋒分析!$D$16,IF($B2931="一本差負",次鋒分析!$D$17,次鋒分析!$D$18))))</f>
        <v>0.20800000000000002</v>
      </c>
      <c r="N2931" s="1">
        <f t="shared" si="590"/>
        <v>-1</v>
      </c>
      <c r="O2931" s="1">
        <f t="shared" si="591"/>
        <v>-1</v>
      </c>
      <c r="P2931" s="7">
        <f>IF($C2931="二本差勝",中堅分析!$D$14,IF($C2931="一本差勝",中堅分析!$D$15,IF($C2931="引き分け",中堅分析!$D$16,IF($C2931="一本差負",中堅分析!$D$17,中堅分析!$D$18))))</f>
        <v>0.20800000000000002</v>
      </c>
      <c r="Q2931" s="1">
        <f t="shared" si="592"/>
        <v>-1</v>
      </c>
      <c r="R2931" s="1">
        <f t="shared" si="593"/>
        <v>-1</v>
      </c>
      <c r="S2931" s="7">
        <f>IF($D2931="二本差勝",副将分析!$D$14,IF($D2931="一本差勝",副将分析!$D$15,IF($D2931="引き分け",副将分析!$D$16,IF($D2931="一本差負",副将分析!$D$17,副将分析!$D$18))))</f>
        <v>0.16000000000000003</v>
      </c>
      <c r="T2931" s="1">
        <f t="shared" si="594"/>
        <v>1</v>
      </c>
      <c r="U2931" s="1">
        <f t="shared" si="595"/>
        <v>2</v>
      </c>
      <c r="V2931" s="7">
        <f>IF($E2931="二本差勝",大将分析!$D$14,IF($E2931="一本差勝",大将分析!$D$15,IF($E2931="引き分け",大将分析!$D$16,IF($E2931="一本差負",大将分析!$D$17,大将分析!$D$18))))</f>
        <v>0.16000000000000003</v>
      </c>
      <c r="W2931" s="1">
        <f t="shared" si="596"/>
        <v>1</v>
      </c>
      <c r="X2931" s="1">
        <f t="shared" si="597"/>
        <v>2</v>
      </c>
    </row>
    <row r="2932" spans="1:24" x14ac:dyDescent="0.15">
      <c r="A2932" s="1" t="s">
        <v>41</v>
      </c>
      <c r="B2932" s="1" t="s">
        <v>41</v>
      </c>
      <c r="C2932" s="1" t="s">
        <v>41</v>
      </c>
      <c r="D2932" s="1" t="s">
        <v>39</v>
      </c>
      <c r="E2932" s="1" t="s">
        <v>40</v>
      </c>
      <c r="F2932" s="19">
        <f t="shared" si="585"/>
        <v>-3</v>
      </c>
      <c r="G2932" s="19">
        <f t="shared" si="586"/>
        <v>-3</v>
      </c>
      <c r="H2932" s="20">
        <f t="shared" si="587"/>
        <v>2.9948379136000017E-4</v>
      </c>
      <c r="J2932" s="7">
        <f>IF($A2932="二本差勝",先鋒分析!$D$14,IF($A2932="一本差勝",先鋒分析!$D$15,IF($A2932="引き分け",先鋒分析!$D$16,IF($A2932="一本差負",先鋒分析!$D$17,先鋒分析!$D$18))))</f>
        <v>0.20800000000000002</v>
      </c>
      <c r="K2932" s="19">
        <f t="shared" si="588"/>
        <v>-1</v>
      </c>
      <c r="L2932" s="19">
        <f t="shared" si="589"/>
        <v>-1</v>
      </c>
      <c r="M2932" s="7">
        <f>IF($B2932="二本差勝",次鋒分析!$D$14,IF($B2932="一本差勝",次鋒分析!$D$15,IF($B2932="引き分け",次鋒分析!$D$16,IF($B2932="一本差負",次鋒分析!$D$17,次鋒分析!$D$18))))</f>
        <v>0.20800000000000002</v>
      </c>
      <c r="N2932" s="1">
        <f t="shared" si="590"/>
        <v>-1</v>
      </c>
      <c r="O2932" s="1">
        <f t="shared" si="591"/>
        <v>-1</v>
      </c>
      <c r="P2932" s="7">
        <f>IF($C2932="二本差勝",中堅分析!$D$14,IF($C2932="一本差勝",中堅分析!$D$15,IF($C2932="引き分け",中堅分析!$D$16,IF($C2932="一本差負",中堅分析!$D$17,中堅分析!$D$18))))</f>
        <v>0.20800000000000002</v>
      </c>
      <c r="Q2932" s="1">
        <f t="shared" si="592"/>
        <v>-1</v>
      </c>
      <c r="R2932" s="1">
        <f t="shared" si="593"/>
        <v>-1</v>
      </c>
      <c r="S2932" s="7">
        <f>IF($D2932="二本差勝",副将分析!$D$14,IF($D2932="一本差勝",副将分析!$D$15,IF($D2932="引き分け",副将分析!$D$16,IF($D2932="一本差負",副将分析!$D$17,副将分析!$D$18))))</f>
        <v>0.16000000000000003</v>
      </c>
      <c r="T2932" s="1">
        <f t="shared" si="594"/>
        <v>1</v>
      </c>
      <c r="U2932" s="1">
        <f t="shared" si="595"/>
        <v>2</v>
      </c>
      <c r="V2932" s="7">
        <f>IF($E2932="二本差勝",大将分析!$D$14,IF($E2932="一本差勝",大将分析!$D$15,IF($E2932="引き分け",大将分析!$D$16,IF($E2932="一本差負",大将分析!$D$17,大将分析!$D$18))))</f>
        <v>0.20800000000000002</v>
      </c>
      <c r="W2932" s="1">
        <f t="shared" si="596"/>
        <v>1</v>
      </c>
      <c r="X2932" s="1">
        <f t="shared" si="597"/>
        <v>1</v>
      </c>
    </row>
    <row r="2933" spans="1:24" x14ac:dyDescent="0.15">
      <c r="A2933" s="1" t="s">
        <v>41</v>
      </c>
      <c r="B2933" s="1" t="s">
        <v>41</v>
      </c>
      <c r="C2933" s="1" t="s">
        <v>41</v>
      </c>
      <c r="D2933" s="1" t="s">
        <v>40</v>
      </c>
      <c r="E2933" s="1" t="s">
        <v>39</v>
      </c>
      <c r="F2933" s="19">
        <f t="shared" si="585"/>
        <v>-3</v>
      </c>
      <c r="G2933" s="19">
        <f t="shared" si="586"/>
        <v>-3</v>
      </c>
      <c r="H2933" s="20">
        <f t="shared" si="587"/>
        <v>2.9948379136000017E-4</v>
      </c>
      <c r="J2933" s="7">
        <f>IF($A2933="二本差勝",先鋒分析!$D$14,IF($A2933="一本差勝",先鋒分析!$D$15,IF($A2933="引き分け",先鋒分析!$D$16,IF($A2933="一本差負",先鋒分析!$D$17,先鋒分析!$D$18))))</f>
        <v>0.20800000000000002</v>
      </c>
      <c r="K2933" s="19">
        <f t="shared" si="588"/>
        <v>-1</v>
      </c>
      <c r="L2933" s="19">
        <f t="shared" si="589"/>
        <v>-1</v>
      </c>
      <c r="M2933" s="7">
        <f>IF($B2933="二本差勝",次鋒分析!$D$14,IF($B2933="一本差勝",次鋒分析!$D$15,IF($B2933="引き分け",次鋒分析!$D$16,IF($B2933="一本差負",次鋒分析!$D$17,次鋒分析!$D$18))))</f>
        <v>0.20800000000000002</v>
      </c>
      <c r="N2933" s="1">
        <f t="shared" si="590"/>
        <v>-1</v>
      </c>
      <c r="O2933" s="1">
        <f t="shared" si="591"/>
        <v>-1</v>
      </c>
      <c r="P2933" s="7">
        <f>IF($C2933="二本差勝",中堅分析!$D$14,IF($C2933="一本差勝",中堅分析!$D$15,IF($C2933="引き分け",中堅分析!$D$16,IF($C2933="一本差負",中堅分析!$D$17,中堅分析!$D$18))))</f>
        <v>0.20800000000000002</v>
      </c>
      <c r="Q2933" s="1">
        <f t="shared" si="592"/>
        <v>-1</v>
      </c>
      <c r="R2933" s="1">
        <f t="shared" si="593"/>
        <v>-1</v>
      </c>
      <c r="S2933" s="7">
        <f>IF($D2933="二本差勝",副将分析!$D$14,IF($D2933="一本差勝",副将分析!$D$15,IF($D2933="引き分け",副将分析!$D$16,IF($D2933="一本差負",副将分析!$D$17,副将分析!$D$18))))</f>
        <v>0.20800000000000002</v>
      </c>
      <c r="T2933" s="1">
        <f t="shared" si="594"/>
        <v>1</v>
      </c>
      <c r="U2933" s="1">
        <f t="shared" si="595"/>
        <v>1</v>
      </c>
      <c r="V2933" s="7">
        <f>IF($E2933="二本差勝",大将分析!$D$14,IF($E2933="一本差勝",大将分析!$D$15,IF($E2933="引き分け",大将分析!$D$16,IF($E2933="一本差負",大将分析!$D$17,大将分析!$D$18))))</f>
        <v>0.16000000000000003</v>
      </c>
      <c r="W2933" s="1">
        <f t="shared" si="596"/>
        <v>1</v>
      </c>
      <c r="X2933" s="1">
        <f t="shared" si="597"/>
        <v>2</v>
      </c>
    </row>
    <row r="2934" spans="1:24" x14ac:dyDescent="0.15">
      <c r="A2934" s="1" t="s">
        <v>41</v>
      </c>
      <c r="B2934" s="1" t="s">
        <v>41</v>
      </c>
      <c r="C2934" s="1" t="s">
        <v>41</v>
      </c>
      <c r="D2934" s="1" t="s">
        <v>40</v>
      </c>
      <c r="E2934" s="1" t="s">
        <v>40</v>
      </c>
      <c r="F2934" s="19">
        <f t="shared" si="585"/>
        <v>-3</v>
      </c>
      <c r="G2934" s="19">
        <f t="shared" si="586"/>
        <v>-3</v>
      </c>
      <c r="H2934" s="20">
        <f t="shared" si="587"/>
        <v>3.8932892876800021E-4</v>
      </c>
      <c r="J2934" s="7">
        <f>IF($A2934="二本差勝",先鋒分析!$D$14,IF($A2934="一本差勝",先鋒分析!$D$15,IF($A2934="引き分け",先鋒分析!$D$16,IF($A2934="一本差負",先鋒分析!$D$17,先鋒分析!$D$18))))</f>
        <v>0.20800000000000002</v>
      </c>
      <c r="K2934" s="19">
        <f t="shared" si="588"/>
        <v>-1</v>
      </c>
      <c r="L2934" s="19">
        <f t="shared" si="589"/>
        <v>-1</v>
      </c>
      <c r="M2934" s="7">
        <f>IF($B2934="二本差勝",次鋒分析!$D$14,IF($B2934="一本差勝",次鋒分析!$D$15,IF($B2934="引き分け",次鋒分析!$D$16,IF($B2934="一本差負",次鋒分析!$D$17,次鋒分析!$D$18))))</f>
        <v>0.20800000000000002</v>
      </c>
      <c r="N2934" s="1">
        <f t="shared" si="590"/>
        <v>-1</v>
      </c>
      <c r="O2934" s="1">
        <f t="shared" si="591"/>
        <v>-1</v>
      </c>
      <c r="P2934" s="7">
        <f>IF($C2934="二本差勝",中堅分析!$D$14,IF($C2934="一本差勝",中堅分析!$D$15,IF($C2934="引き分け",中堅分析!$D$16,IF($C2934="一本差負",中堅分析!$D$17,中堅分析!$D$18))))</f>
        <v>0.20800000000000002</v>
      </c>
      <c r="Q2934" s="1">
        <f t="shared" si="592"/>
        <v>-1</v>
      </c>
      <c r="R2934" s="1">
        <f t="shared" si="593"/>
        <v>-1</v>
      </c>
      <c r="S2934" s="7">
        <f>IF($D2934="二本差勝",副将分析!$D$14,IF($D2934="一本差勝",副将分析!$D$15,IF($D2934="引き分け",副将分析!$D$16,IF($D2934="一本差負",副将分析!$D$17,副将分析!$D$18))))</f>
        <v>0.20800000000000002</v>
      </c>
      <c r="T2934" s="1">
        <f t="shared" si="594"/>
        <v>1</v>
      </c>
      <c r="U2934" s="1">
        <f t="shared" si="595"/>
        <v>1</v>
      </c>
      <c r="V2934" s="7">
        <f>IF($E2934="二本差勝",大将分析!$D$14,IF($E2934="一本差勝",大将分析!$D$15,IF($E2934="引き分け",大将分析!$D$16,IF($E2934="一本差負",大将分析!$D$17,大将分析!$D$18))))</f>
        <v>0.20800000000000002</v>
      </c>
      <c r="W2934" s="1">
        <f t="shared" si="596"/>
        <v>1</v>
      </c>
      <c r="X2934" s="1">
        <f t="shared" si="597"/>
        <v>1</v>
      </c>
    </row>
    <row r="2935" spans="1:24" x14ac:dyDescent="0.15">
      <c r="A2935" s="1" t="s">
        <v>41</v>
      </c>
      <c r="B2935" s="1" t="s">
        <v>41</v>
      </c>
      <c r="C2935" s="1" t="s">
        <v>41</v>
      </c>
      <c r="D2935" s="1" t="s">
        <v>39</v>
      </c>
      <c r="E2935" s="1" t="s">
        <v>22</v>
      </c>
      <c r="F2935" s="19">
        <f t="shared" si="585"/>
        <v>-3</v>
      </c>
      <c r="G2935" s="19">
        <f t="shared" si="586"/>
        <v>-3</v>
      </c>
      <c r="H2935" s="20">
        <f t="shared" si="587"/>
        <v>3.801140428800002E-4</v>
      </c>
      <c r="J2935" s="7">
        <f>IF($A2935="二本差勝",先鋒分析!$D$14,IF($A2935="一本差勝",先鋒分析!$D$15,IF($A2935="引き分け",先鋒分析!$D$16,IF($A2935="一本差負",先鋒分析!$D$17,先鋒分析!$D$18))))</f>
        <v>0.20800000000000002</v>
      </c>
      <c r="K2935" s="19">
        <f t="shared" si="588"/>
        <v>-1</v>
      </c>
      <c r="L2935" s="19">
        <f t="shared" si="589"/>
        <v>-1</v>
      </c>
      <c r="M2935" s="7">
        <f>IF($B2935="二本差勝",次鋒分析!$D$14,IF($B2935="一本差勝",次鋒分析!$D$15,IF($B2935="引き分け",次鋒分析!$D$16,IF($B2935="一本差負",次鋒分析!$D$17,次鋒分析!$D$18))))</f>
        <v>0.20800000000000002</v>
      </c>
      <c r="N2935" s="1">
        <f t="shared" si="590"/>
        <v>-1</v>
      </c>
      <c r="O2935" s="1">
        <f t="shared" si="591"/>
        <v>-1</v>
      </c>
      <c r="P2935" s="7">
        <f>IF($C2935="二本差勝",中堅分析!$D$14,IF($C2935="一本差勝",中堅分析!$D$15,IF($C2935="引き分け",中堅分析!$D$16,IF($C2935="一本差負",中堅分析!$D$17,中堅分析!$D$18))))</f>
        <v>0.20800000000000002</v>
      </c>
      <c r="Q2935" s="1">
        <f t="shared" si="592"/>
        <v>-1</v>
      </c>
      <c r="R2935" s="1">
        <f t="shared" si="593"/>
        <v>-1</v>
      </c>
      <c r="S2935" s="7">
        <f>IF($D2935="二本差勝",副将分析!$D$14,IF($D2935="一本差勝",副将分析!$D$15,IF($D2935="引き分け",副将分析!$D$16,IF($D2935="一本差負",副将分析!$D$17,副将分析!$D$18))))</f>
        <v>0.16000000000000003</v>
      </c>
      <c r="T2935" s="1">
        <f t="shared" si="594"/>
        <v>1</v>
      </c>
      <c r="U2935" s="1">
        <f t="shared" si="595"/>
        <v>2</v>
      </c>
      <c r="V2935" s="7">
        <f>IF($E2935="二本差勝",大将分析!$D$14,IF($E2935="一本差勝",大将分析!$D$15,IF($E2935="引き分け",大将分析!$D$16,IF($E2935="一本差負",大将分析!$D$17,大将分析!$D$18))))</f>
        <v>0.26400000000000001</v>
      </c>
      <c r="W2935" s="1">
        <f t="shared" si="596"/>
        <v>0</v>
      </c>
      <c r="X2935" s="1">
        <f t="shared" si="597"/>
        <v>0</v>
      </c>
    </row>
    <row r="2936" spans="1:24" x14ac:dyDescent="0.15">
      <c r="A2936" s="1" t="s">
        <v>41</v>
      </c>
      <c r="B2936" s="1" t="s">
        <v>41</v>
      </c>
      <c r="C2936" s="1" t="s">
        <v>41</v>
      </c>
      <c r="D2936" s="1" t="s">
        <v>22</v>
      </c>
      <c r="E2936" s="1" t="s">
        <v>39</v>
      </c>
      <c r="F2936" s="19">
        <f t="shared" si="585"/>
        <v>-3</v>
      </c>
      <c r="G2936" s="19">
        <f t="shared" si="586"/>
        <v>-3</v>
      </c>
      <c r="H2936" s="20">
        <f t="shared" si="587"/>
        <v>3.801140428800002E-4</v>
      </c>
      <c r="J2936" s="7">
        <f>IF($A2936="二本差勝",先鋒分析!$D$14,IF($A2936="一本差勝",先鋒分析!$D$15,IF($A2936="引き分け",先鋒分析!$D$16,IF($A2936="一本差負",先鋒分析!$D$17,先鋒分析!$D$18))))</f>
        <v>0.20800000000000002</v>
      </c>
      <c r="K2936" s="19">
        <f t="shared" si="588"/>
        <v>-1</v>
      </c>
      <c r="L2936" s="19">
        <f t="shared" si="589"/>
        <v>-1</v>
      </c>
      <c r="M2936" s="7">
        <f>IF($B2936="二本差勝",次鋒分析!$D$14,IF($B2936="一本差勝",次鋒分析!$D$15,IF($B2936="引き分け",次鋒分析!$D$16,IF($B2936="一本差負",次鋒分析!$D$17,次鋒分析!$D$18))))</f>
        <v>0.20800000000000002</v>
      </c>
      <c r="N2936" s="1">
        <f t="shared" si="590"/>
        <v>-1</v>
      </c>
      <c r="O2936" s="1">
        <f t="shared" si="591"/>
        <v>-1</v>
      </c>
      <c r="P2936" s="7">
        <f>IF($C2936="二本差勝",中堅分析!$D$14,IF($C2936="一本差勝",中堅分析!$D$15,IF($C2936="引き分け",中堅分析!$D$16,IF($C2936="一本差負",中堅分析!$D$17,中堅分析!$D$18))))</f>
        <v>0.20800000000000002</v>
      </c>
      <c r="Q2936" s="1">
        <f t="shared" si="592"/>
        <v>-1</v>
      </c>
      <c r="R2936" s="1">
        <f t="shared" si="593"/>
        <v>-1</v>
      </c>
      <c r="S2936" s="7">
        <f>IF($D2936="二本差勝",副将分析!$D$14,IF($D2936="一本差勝",副将分析!$D$15,IF($D2936="引き分け",副将分析!$D$16,IF($D2936="一本差負",副将分析!$D$17,副将分析!$D$18))))</f>
        <v>0.26400000000000001</v>
      </c>
      <c r="T2936" s="1">
        <f t="shared" si="594"/>
        <v>0</v>
      </c>
      <c r="U2936" s="1">
        <f t="shared" si="595"/>
        <v>0</v>
      </c>
      <c r="V2936" s="7">
        <f>IF($E2936="二本差勝",大将分析!$D$14,IF($E2936="一本差勝",大将分析!$D$15,IF($E2936="引き分け",大将分析!$D$16,IF($E2936="一本差負",大将分析!$D$17,大将分析!$D$18))))</f>
        <v>0.16000000000000003</v>
      </c>
      <c r="W2936" s="1">
        <f t="shared" si="596"/>
        <v>1</v>
      </c>
      <c r="X2936" s="1">
        <f t="shared" si="597"/>
        <v>2</v>
      </c>
    </row>
    <row r="2937" spans="1:24" x14ac:dyDescent="0.15">
      <c r="A2937" s="1" t="s">
        <v>41</v>
      </c>
      <c r="B2937" s="1" t="s">
        <v>41</v>
      </c>
      <c r="C2937" s="1" t="s">
        <v>41</v>
      </c>
      <c r="D2937" s="1" t="s">
        <v>40</v>
      </c>
      <c r="E2937" s="1" t="s">
        <v>22</v>
      </c>
      <c r="F2937" s="19">
        <f t="shared" si="585"/>
        <v>-3</v>
      </c>
      <c r="G2937" s="19">
        <f t="shared" si="586"/>
        <v>-3</v>
      </c>
      <c r="H2937" s="20">
        <f t="shared" si="587"/>
        <v>4.9414825574400022E-4</v>
      </c>
      <c r="J2937" s="7">
        <f>IF($A2937="二本差勝",先鋒分析!$D$14,IF($A2937="一本差勝",先鋒分析!$D$15,IF($A2937="引き分け",先鋒分析!$D$16,IF($A2937="一本差負",先鋒分析!$D$17,先鋒分析!$D$18))))</f>
        <v>0.20800000000000002</v>
      </c>
      <c r="K2937" s="19">
        <f t="shared" si="588"/>
        <v>-1</v>
      </c>
      <c r="L2937" s="19">
        <f t="shared" si="589"/>
        <v>-1</v>
      </c>
      <c r="M2937" s="7">
        <f>IF($B2937="二本差勝",次鋒分析!$D$14,IF($B2937="一本差勝",次鋒分析!$D$15,IF($B2937="引き分け",次鋒分析!$D$16,IF($B2937="一本差負",次鋒分析!$D$17,次鋒分析!$D$18))))</f>
        <v>0.20800000000000002</v>
      </c>
      <c r="N2937" s="1">
        <f t="shared" si="590"/>
        <v>-1</v>
      </c>
      <c r="O2937" s="1">
        <f t="shared" si="591"/>
        <v>-1</v>
      </c>
      <c r="P2937" s="7">
        <f>IF($C2937="二本差勝",中堅分析!$D$14,IF($C2937="一本差勝",中堅分析!$D$15,IF($C2937="引き分け",中堅分析!$D$16,IF($C2937="一本差負",中堅分析!$D$17,中堅分析!$D$18))))</f>
        <v>0.20800000000000002</v>
      </c>
      <c r="Q2937" s="1">
        <f t="shared" si="592"/>
        <v>-1</v>
      </c>
      <c r="R2937" s="1">
        <f t="shared" si="593"/>
        <v>-1</v>
      </c>
      <c r="S2937" s="7">
        <f>IF($D2937="二本差勝",副将分析!$D$14,IF($D2937="一本差勝",副将分析!$D$15,IF($D2937="引き分け",副将分析!$D$16,IF($D2937="一本差負",副将分析!$D$17,副将分析!$D$18))))</f>
        <v>0.20800000000000002</v>
      </c>
      <c r="T2937" s="1">
        <f t="shared" si="594"/>
        <v>1</v>
      </c>
      <c r="U2937" s="1">
        <f t="shared" si="595"/>
        <v>1</v>
      </c>
      <c r="V2937" s="7">
        <f>IF($E2937="二本差勝",大将分析!$D$14,IF($E2937="一本差勝",大将分析!$D$15,IF($E2937="引き分け",大将分析!$D$16,IF($E2937="一本差負",大将分析!$D$17,大将分析!$D$18))))</f>
        <v>0.26400000000000001</v>
      </c>
      <c r="W2937" s="1">
        <f t="shared" si="596"/>
        <v>0</v>
      </c>
      <c r="X2937" s="1">
        <f t="shared" si="597"/>
        <v>0</v>
      </c>
    </row>
    <row r="2938" spans="1:24" x14ac:dyDescent="0.15">
      <c r="A2938" s="1" t="s">
        <v>41</v>
      </c>
      <c r="B2938" s="1" t="s">
        <v>41</v>
      </c>
      <c r="C2938" s="1" t="s">
        <v>41</v>
      </c>
      <c r="D2938" s="1" t="s">
        <v>22</v>
      </c>
      <c r="E2938" s="1" t="s">
        <v>40</v>
      </c>
      <c r="F2938" s="19">
        <f t="shared" si="585"/>
        <v>-3</v>
      </c>
      <c r="G2938" s="19">
        <f t="shared" si="586"/>
        <v>-3</v>
      </c>
      <c r="H2938" s="20">
        <f t="shared" si="587"/>
        <v>4.9414825574400022E-4</v>
      </c>
      <c r="J2938" s="7">
        <f>IF($A2938="二本差勝",先鋒分析!$D$14,IF($A2938="一本差勝",先鋒分析!$D$15,IF($A2938="引き分け",先鋒分析!$D$16,IF($A2938="一本差負",先鋒分析!$D$17,先鋒分析!$D$18))))</f>
        <v>0.20800000000000002</v>
      </c>
      <c r="K2938" s="19">
        <f t="shared" si="588"/>
        <v>-1</v>
      </c>
      <c r="L2938" s="19">
        <f t="shared" si="589"/>
        <v>-1</v>
      </c>
      <c r="M2938" s="7">
        <f>IF($B2938="二本差勝",次鋒分析!$D$14,IF($B2938="一本差勝",次鋒分析!$D$15,IF($B2938="引き分け",次鋒分析!$D$16,IF($B2938="一本差負",次鋒分析!$D$17,次鋒分析!$D$18))))</f>
        <v>0.20800000000000002</v>
      </c>
      <c r="N2938" s="1">
        <f t="shared" si="590"/>
        <v>-1</v>
      </c>
      <c r="O2938" s="1">
        <f t="shared" si="591"/>
        <v>-1</v>
      </c>
      <c r="P2938" s="7">
        <f>IF($C2938="二本差勝",中堅分析!$D$14,IF($C2938="一本差勝",中堅分析!$D$15,IF($C2938="引き分け",中堅分析!$D$16,IF($C2938="一本差負",中堅分析!$D$17,中堅分析!$D$18))))</f>
        <v>0.20800000000000002</v>
      </c>
      <c r="Q2938" s="1">
        <f t="shared" si="592"/>
        <v>-1</v>
      </c>
      <c r="R2938" s="1">
        <f t="shared" si="593"/>
        <v>-1</v>
      </c>
      <c r="S2938" s="7">
        <f>IF($D2938="二本差勝",副将分析!$D$14,IF($D2938="一本差勝",副将分析!$D$15,IF($D2938="引き分け",副将分析!$D$16,IF($D2938="一本差負",副将分析!$D$17,副将分析!$D$18))))</f>
        <v>0.26400000000000001</v>
      </c>
      <c r="T2938" s="1">
        <f t="shared" si="594"/>
        <v>0</v>
      </c>
      <c r="U2938" s="1">
        <f t="shared" si="595"/>
        <v>0</v>
      </c>
      <c r="V2938" s="7">
        <f>IF($E2938="二本差勝",大将分析!$D$14,IF($E2938="一本差勝",大将分析!$D$15,IF($E2938="引き分け",大将分析!$D$16,IF($E2938="一本差負",大将分析!$D$17,大将分析!$D$18))))</f>
        <v>0.20800000000000002</v>
      </c>
      <c r="W2938" s="1">
        <f t="shared" si="596"/>
        <v>1</v>
      </c>
      <c r="X2938" s="1">
        <f t="shared" si="597"/>
        <v>1</v>
      </c>
    </row>
    <row r="2939" spans="1:24" x14ac:dyDescent="0.15">
      <c r="A2939" s="1" t="s">
        <v>41</v>
      </c>
      <c r="B2939" s="1" t="s">
        <v>41</v>
      </c>
      <c r="C2939" s="1" t="s">
        <v>41</v>
      </c>
      <c r="D2939" s="1" t="s">
        <v>39</v>
      </c>
      <c r="E2939" s="1" t="s">
        <v>41</v>
      </c>
      <c r="F2939" s="19">
        <f t="shared" si="585"/>
        <v>-3</v>
      </c>
      <c r="G2939" s="19">
        <f t="shared" si="586"/>
        <v>-3</v>
      </c>
      <c r="H2939" s="20">
        <f t="shared" si="587"/>
        <v>2.9948379136000017E-4</v>
      </c>
      <c r="J2939" s="7">
        <f>IF($A2939="二本差勝",先鋒分析!$D$14,IF($A2939="一本差勝",先鋒分析!$D$15,IF($A2939="引き分け",先鋒分析!$D$16,IF($A2939="一本差負",先鋒分析!$D$17,先鋒分析!$D$18))))</f>
        <v>0.20800000000000002</v>
      </c>
      <c r="K2939" s="19">
        <f t="shared" si="588"/>
        <v>-1</v>
      </c>
      <c r="L2939" s="19">
        <f t="shared" si="589"/>
        <v>-1</v>
      </c>
      <c r="M2939" s="7">
        <f>IF($B2939="二本差勝",次鋒分析!$D$14,IF($B2939="一本差勝",次鋒分析!$D$15,IF($B2939="引き分け",次鋒分析!$D$16,IF($B2939="一本差負",次鋒分析!$D$17,次鋒分析!$D$18))))</f>
        <v>0.20800000000000002</v>
      </c>
      <c r="N2939" s="1">
        <f t="shared" si="590"/>
        <v>-1</v>
      </c>
      <c r="O2939" s="1">
        <f t="shared" si="591"/>
        <v>-1</v>
      </c>
      <c r="P2939" s="7">
        <f>IF($C2939="二本差勝",中堅分析!$D$14,IF($C2939="一本差勝",中堅分析!$D$15,IF($C2939="引き分け",中堅分析!$D$16,IF($C2939="一本差負",中堅分析!$D$17,中堅分析!$D$18))))</f>
        <v>0.20800000000000002</v>
      </c>
      <c r="Q2939" s="1">
        <f t="shared" si="592"/>
        <v>-1</v>
      </c>
      <c r="R2939" s="1">
        <f t="shared" si="593"/>
        <v>-1</v>
      </c>
      <c r="S2939" s="7">
        <f>IF($D2939="二本差勝",副将分析!$D$14,IF($D2939="一本差勝",副将分析!$D$15,IF($D2939="引き分け",副将分析!$D$16,IF($D2939="一本差負",副将分析!$D$17,副将分析!$D$18))))</f>
        <v>0.16000000000000003</v>
      </c>
      <c r="T2939" s="1">
        <f t="shared" si="594"/>
        <v>1</v>
      </c>
      <c r="U2939" s="1">
        <f t="shared" si="595"/>
        <v>2</v>
      </c>
      <c r="V2939" s="7">
        <f>IF($E2939="二本差勝",大将分析!$D$14,IF($E2939="一本差勝",大将分析!$D$15,IF($E2939="引き分け",大将分析!$D$16,IF($E2939="一本差負",大将分析!$D$17,大将分析!$D$18))))</f>
        <v>0.20800000000000002</v>
      </c>
      <c r="W2939" s="1">
        <f t="shared" si="596"/>
        <v>-1</v>
      </c>
      <c r="X2939" s="1">
        <f t="shared" si="597"/>
        <v>-1</v>
      </c>
    </row>
    <row r="2940" spans="1:24" x14ac:dyDescent="0.15">
      <c r="A2940" s="1" t="s">
        <v>41</v>
      </c>
      <c r="B2940" s="1" t="s">
        <v>41</v>
      </c>
      <c r="C2940" s="1" t="s">
        <v>41</v>
      </c>
      <c r="D2940" s="1" t="s">
        <v>41</v>
      </c>
      <c r="E2940" s="1" t="s">
        <v>39</v>
      </c>
      <c r="F2940" s="19">
        <f t="shared" si="585"/>
        <v>-3</v>
      </c>
      <c r="G2940" s="19">
        <f t="shared" si="586"/>
        <v>-3</v>
      </c>
      <c r="H2940" s="20">
        <f t="shared" si="587"/>
        <v>2.9948379136000017E-4</v>
      </c>
      <c r="J2940" s="7">
        <f>IF($A2940="二本差勝",先鋒分析!$D$14,IF($A2940="一本差勝",先鋒分析!$D$15,IF($A2940="引き分け",先鋒分析!$D$16,IF($A2940="一本差負",先鋒分析!$D$17,先鋒分析!$D$18))))</f>
        <v>0.20800000000000002</v>
      </c>
      <c r="K2940" s="19">
        <f t="shared" si="588"/>
        <v>-1</v>
      </c>
      <c r="L2940" s="19">
        <f t="shared" si="589"/>
        <v>-1</v>
      </c>
      <c r="M2940" s="7">
        <f>IF($B2940="二本差勝",次鋒分析!$D$14,IF($B2940="一本差勝",次鋒分析!$D$15,IF($B2940="引き分け",次鋒分析!$D$16,IF($B2940="一本差負",次鋒分析!$D$17,次鋒分析!$D$18))))</f>
        <v>0.20800000000000002</v>
      </c>
      <c r="N2940" s="1">
        <f t="shared" si="590"/>
        <v>-1</v>
      </c>
      <c r="O2940" s="1">
        <f t="shared" si="591"/>
        <v>-1</v>
      </c>
      <c r="P2940" s="7">
        <f>IF($C2940="二本差勝",中堅分析!$D$14,IF($C2940="一本差勝",中堅分析!$D$15,IF($C2940="引き分け",中堅分析!$D$16,IF($C2940="一本差負",中堅分析!$D$17,中堅分析!$D$18))))</f>
        <v>0.20800000000000002</v>
      </c>
      <c r="Q2940" s="1">
        <f t="shared" si="592"/>
        <v>-1</v>
      </c>
      <c r="R2940" s="1">
        <f t="shared" si="593"/>
        <v>-1</v>
      </c>
      <c r="S2940" s="7">
        <f>IF($D2940="二本差勝",副将分析!$D$14,IF($D2940="一本差勝",副将分析!$D$15,IF($D2940="引き分け",副将分析!$D$16,IF($D2940="一本差負",副将分析!$D$17,副将分析!$D$18))))</f>
        <v>0.20800000000000002</v>
      </c>
      <c r="T2940" s="1">
        <f t="shared" si="594"/>
        <v>-1</v>
      </c>
      <c r="U2940" s="1">
        <f t="shared" si="595"/>
        <v>-1</v>
      </c>
      <c r="V2940" s="7">
        <f>IF($E2940="二本差勝",大将分析!$D$14,IF($E2940="一本差勝",大将分析!$D$15,IF($E2940="引き分け",大将分析!$D$16,IF($E2940="一本差負",大将分析!$D$17,大将分析!$D$18))))</f>
        <v>0.16000000000000003</v>
      </c>
      <c r="W2940" s="1">
        <f t="shared" si="596"/>
        <v>1</v>
      </c>
      <c r="X2940" s="1">
        <f t="shared" si="597"/>
        <v>2</v>
      </c>
    </row>
    <row r="2941" spans="1:24" x14ac:dyDescent="0.15">
      <c r="A2941" s="1" t="s">
        <v>41</v>
      </c>
      <c r="B2941" s="1" t="s">
        <v>41</v>
      </c>
      <c r="C2941" s="1" t="s">
        <v>41</v>
      </c>
      <c r="D2941" s="1" t="s">
        <v>39</v>
      </c>
      <c r="E2941" s="1" t="s">
        <v>42</v>
      </c>
      <c r="F2941" s="19">
        <f t="shared" si="585"/>
        <v>-3</v>
      </c>
      <c r="G2941" s="19">
        <f t="shared" si="586"/>
        <v>-3</v>
      </c>
      <c r="H2941" s="20">
        <f t="shared" si="587"/>
        <v>2.3037214720000016E-4</v>
      </c>
      <c r="J2941" s="7">
        <f>IF($A2941="二本差勝",先鋒分析!$D$14,IF($A2941="一本差勝",先鋒分析!$D$15,IF($A2941="引き分け",先鋒分析!$D$16,IF($A2941="一本差負",先鋒分析!$D$17,先鋒分析!$D$18))))</f>
        <v>0.20800000000000002</v>
      </c>
      <c r="K2941" s="19">
        <f t="shared" si="588"/>
        <v>-1</v>
      </c>
      <c r="L2941" s="19">
        <f t="shared" si="589"/>
        <v>-1</v>
      </c>
      <c r="M2941" s="7">
        <f>IF($B2941="二本差勝",次鋒分析!$D$14,IF($B2941="一本差勝",次鋒分析!$D$15,IF($B2941="引き分け",次鋒分析!$D$16,IF($B2941="一本差負",次鋒分析!$D$17,次鋒分析!$D$18))))</f>
        <v>0.20800000000000002</v>
      </c>
      <c r="N2941" s="1">
        <f t="shared" si="590"/>
        <v>-1</v>
      </c>
      <c r="O2941" s="1">
        <f t="shared" si="591"/>
        <v>-1</v>
      </c>
      <c r="P2941" s="7">
        <f>IF($C2941="二本差勝",中堅分析!$D$14,IF($C2941="一本差勝",中堅分析!$D$15,IF($C2941="引き分け",中堅分析!$D$16,IF($C2941="一本差負",中堅分析!$D$17,中堅分析!$D$18))))</f>
        <v>0.20800000000000002</v>
      </c>
      <c r="Q2941" s="1">
        <f t="shared" si="592"/>
        <v>-1</v>
      </c>
      <c r="R2941" s="1">
        <f t="shared" si="593"/>
        <v>-1</v>
      </c>
      <c r="S2941" s="7">
        <f>IF($D2941="二本差勝",副将分析!$D$14,IF($D2941="一本差勝",副将分析!$D$15,IF($D2941="引き分け",副将分析!$D$16,IF($D2941="一本差負",副将分析!$D$17,副将分析!$D$18))))</f>
        <v>0.16000000000000003</v>
      </c>
      <c r="T2941" s="1">
        <f t="shared" si="594"/>
        <v>1</v>
      </c>
      <c r="U2941" s="1">
        <f t="shared" si="595"/>
        <v>2</v>
      </c>
      <c r="V2941" s="7">
        <f>IF($E2941="二本差勝",大将分析!$D$14,IF($E2941="一本差勝",大将分析!$D$15,IF($E2941="引き分け",大将分析!$D$16,IF($E2941="一本差負",大将分析!$D$17,大将分析!$D$18))))</f>
        <v>0.16000000000000003</v>
      </c>
      <c r="W2941" s="1">
        <f t="shared" si="596"/>
        <v>-1</v>
      </c>
      <c r="X2941" s="1">
        <f t="shared" si="597"/>
        <v>-2</v>
      </c>
    </row>
    <row r="2942" spans="1:24" x14ac:dyDescent="0.15">
      <c r="A2942" s="1" t="s">
        <v>41</v>
      </c>
      <c r="B2942" s="1" t="s">
        <v>41</v>
      </c>
      <c r="C2942" s="1" t="s">
        <v>41</v>
      </c>
      <c r="D2942" s="1" t="s">
        <v>40</v>
      </c>
      <c r="E2942" s="1" t="s">
        <v>41</v>
      </c>
      <c r="F2942" s="19">
        <f t="shared" si="585"/>
        <v>-3</v>
      </c>
      <c r="G2942" s="19">
        <f t="shared" si="586"/>
        <v>-3</v>
      </c>
      <c r="H2942" s="20">
        <f t="shared" si="587"/>
        <v>3.8932892876800021E-4</v>
      </c>
      <c r="J2942" s="7">
        <f>IF($A2942="二本差勝",先鋒分析!$D$14,IF($A2942="一本差勝",先鋒分析!$D$15,IF($A2942="引き分け",先鋒分析!$D$16,IF($A2942="一本差負",先鋒分析!$D$17,先鋒分析!$D$18))))</f>
        <v>0.20800000000000002</v>
      </c>
      <c r="K2942" s="19">
        <f t="shared" si="588"/>
        <v>-1</v>
      </c>
      <c r="L2942" s="19">
        <f t="shared" si="589"/>
        <v>-1</v>
      </c>
      <c r="M2942" s="7">
        <f>IF($B2942="二本差勝",次鋒分析!$D$14,IF($B2942="一本差勝",次鋒分析!$D$15,IF($B2942="引き分け",次鋒分析!$D$16,IF($B2942="一本差負",次鋒分析!$D$17,次鋒分析!$D$18))))</f>
        <v>0.20800000000000002</v>
      </c>
      <c r="N2942" s="1">
        <f t="shared" si="590"/>
        <v>-1</v>
      </c>
      <c r="O2942" s="1">
        <f t="shared" si="591"/>
        <v>-1</v>
      </c>
      <c r="P2942" s="7">
        <f>IF($C2942="二本差勝",中堅分析!$D$14,IF($C2942="一本差勝",中堅分析!$D$15,IF($C2942="引き分け",中堅分析!$D$16,IF($C2942="一本差負",中堅分析!$D$17,中堅分析!$D$18))))</f>
        <v>0.20800000000000002</v>
      </c>
      <c r="Q2942" s="1">
        <f t="shared" si="592"/>
        <v>-1</v>
      </c>
      <c r="R2942" s="1">
        <f t="shared" si="593"/>
        <v>-1</v>
      </c>
      <c r="S2942" s="7">
        <f>IF($D2942="二本差勝",副将分析!$D$14,IF($D2942="一本差勝",副将分析!$D$15,IF($D2942="引き分け",副将分析!$D$16,IF($D2942="一本差負",副将分析!$D$17,副将分析!$D$18))))</f>
        <v>0.20800000000000002</v>
      </c>
      <c r="T2942" s="1">
        <f t="shared" si="594"/>
        <v>1</v>
      </c>
      <c r="U2942" s="1">
        <f t="shared" si="595"/>
        <v>1</v>
      </c>
      <c r="V2942" s="7">
        <f>IF($E2942="二本差勝",大将分析!$D$14,IF($E2942="一本差勝",大将分析!$D$15,IF($E2942="引き分け",大将分析!$D$16,IF($E2942="一本差負",大将分析!$D$17,大将分析!$D$18))))</f>
        <v>0.20800000000000002</v>
      </c>
      <c r="W2942" s="1">
        <f t="shared" si="596"/>
        <v>-1</v>
      </c>
      <c r="X2942" s="1">
        <f t="shared" si="597"/>
        <v>-1</v>
      </c>
    </row>
    <row r="2943" spans="1:24" x14ac:dyDescent="0.15">
      <c r="A2943" s="1" t="s">
        <v>41</v>
      </c>
      <c r="B2943" s="1" t="s">
        <v>41</v>
      </c>
      <c r="C2943" s="1" t="s">
        <v>41</v>
      </c>
      <c r="D2943" s="1" t="s">
        <v>22</v>
      </c>
      <c r="E2943" s="1" t="s">
        <v>22</v>
      </c>
      <c r="F2943" s="19">
        <f t="shared" si="585"/>
        <v>-3</v>
      </c>
      <c r="G2943" s="19">
        <f t="shared" si="586"/>
        <v>-3</v>
      </c>
      <c r="H2943" s="20">
        <f t="shared" si="587"/>
        <v>6.271881707520002E-4</v>
      </c>
      <c r="J2943" s="7">
        <f>IF($A2943="二本差勝",先鋒分析!$D$14,IF($A2943="一本差勝",先鋒分析!$D$15,IF($A2943="引き分け",先鋒分析!$D$16,IF($A2943="一本差負",先鋒分析!$D$17,先鋒分析!$D$18))))</f>
        <v>0.20800000000000002</v>
      </c>
      <c r="K2943" s="19">
        <f t="shared" si="588"/>
        <v>-1</v>
      </c>
      <c r="L2943" s="19">
        <f t="shared" si="589"/>
        <v>-1</v>
      </c>
      <c r="M2943" s="7">
        <f>IF($B2943="二本差勝",次鋒分析!$D$14,IF($B2943="一本差勝",次鋒分析!$D$15,IF($B2943="引き分け",次鋒分析!$D$16,IF($B2943="一本差負",次鋒分析!$D$17,次鋒分析!$D$18))))</f>
        <v>0.20800000000000002</v>
      </c>
      <c r="N2943" s="1">
        <f t="shared" si="590"/>
        <v>-1</v>
      </c>
      <c r="O2943" s="1">
        <f t="shared" si="591"/>
        <v>-1</v>
      </c>
      <c r="P2943" s="7">
        <f>IF($C2943="二本差勝",中堅分析!$D$14,IF($C2943="一本差勝",中堅分析!$D$15,IF($C2943="引き分け",中堅分析!$D$16,IF($C2943="一本差負",中堅分析!$D$17,中堅分析!$D$18))))</f>
        <v>0.20800000000000002</v>
      </c>
      <c r="Q2943" s="1">
        <f t="shared" si="592"/>
        <v>-1</v>
      </c>
      <c r="R2943" s="1">
        <f t="shared" si="593"/>
        <v>-1</v>
      </c>
      <c r="S2943" s="7">
        <f>IF($D2943="二本差勝",副将分析!$D$14,IF($D2943="一本差勝",副将分析!$D$15,IF($D2943="引き分け",副将分析!$D$16,IF($D2943="一本差負",副将分析!$D$17,副将分析!$D$18))))</f>
        <v>0.26400000000000001</v>
      </c>
      <c r="T2943" s="1">
        <f t="shared" si="594"/>
        <v>0</v>
      </c>
      <c r="U2943" s="1">
        <f t="shared" si="595"/>
        <v>0</v>
      </c>
      <c r="V2943" s="7">
        <f>IF($E2943="二本差勝",大将分析!$D$14,IF($E2943="一本差勝",大将分析!$D$15,IF($E2943="引き分け",大将分析!$D$16,IF($E2943="一本差負",大将分析!$D$17,大将分析!$D$18))))</f>
        <v>0.26400000000000001</v>
      </c>
      <c r="W2943" s="1">
        <f t="shared" si="596"/>
        <v>0</v>
      </c>
      <c r="X2943" s="1">
        <f t="shared" si="597"/>
        <v>0</v>
      </c>
    </row>
    <row r="2944" spans="1:24" x14ac:dyDescent="0.15">
      <c r="A2944" s="1" t="s">
        <v>41</v>
      </c>
      <c r="B2944" s="1" t="s">
        <v>41</v>
      </c>
      <c r="C2944" s="1" t="s">
        <v>41</v>
      </c>
      <c r="D2944" s="1" t="s">
        <v>41</v>
      </c>
      <c r="E2944" s="1" t="s">
        <v>40</v>
      </c>
      <c r="F2944" s="19">
        <f t="shared" si="585"/>
        <v>-3</v>
      </c>
      <c r="G2944" s="19">
        <f t="shared" si="586"/>
        <v>-3</v>
      </c>
      <c r="H2944" s="20">
        <f t="shared" si="587"/>
        <v>3.8932892876800021E-4</v>
      </c>
      <c r="J2944" s="7">
        <f>IF($A2944="二本差勝",先鋒分析!$D$14,IF($A2944="一本差勝",先鋒分析!$D$15,IF($A2944="引き分け",先鋒分析!$D$16,IF($A2944="一本差負",先鋒分析!$D$17,先鋒分析!$D$18))))</f>
        <v>0.20800000000000002</v>
      </c>
      <c r="K2944" s="19">
        <f t="shared" si="588"/>
        <v>-1</v>
      </c>
      <c r="L2944" s="19">
        <f t="shared" si="589"/>
        <v>-1</v>
      </c>
      <c r="M2944" s="7">
        <f>IF($B2944="二本差勝",次鋒分析!$D$14,IF($B2944="一本差勝",次鋒分析!$D$15,IF($B2944="引き分け",次鋒分析!$D$16,IF($B2944="一本差負",次鋒分析!$D$17,次鋒分析!$D$18))))</f>
        <v>0.20800000000000002</v>
      </c>
      <c r="N2944" s="1">
        <f t="shared" si="590"/>
        <v>-1</v>
      </c>
      <c r="O2944" s="1">
        <f t="shared" si="591"/>
        <v>-1</v>
      </c>
      <c r="P2944" s="7">
        <f>IF($C2944="二本差勝",中堅分析!$D$14,IF($C2944="一本差勝",中堅分析!$D$15,IF($C2944="引き分け",中堅分析!$D$16,IF($C2944="一本差負",中堅分析!$D$17,中堅分析!$D$18))))</f>
        <v>0.20800000000000002</v>
      </c>
      <c r="Q2944" s="1">
        <f t="shared" si="592"/>
        <v>-1</v>
      </c>
      <c r="R2944" s="1">
        <f t="shared" si="593"/>
        <v>-1</v>
      </c>
      <c r="S2944" s="7">
        <f>IF($D2944="二本差勝",副将分析!$D$14,IF($D2944="一本差勝",副将分析!$D$15,IF($D2944="引き分け",副将分析!$D$16,IF($D2944="一本差負",副将分析!$D$17,副将分析!$D$18))))</f>
        <v>0.20800000000000002</v>
      </c>
      <c r="T2944" s="1">
        <f t="shared" si="594"/>
        <v>-1</v>
      </c>
      <c r="U2944" s="1">
        <f t="shared" si="595"/>
        <v>-1</v>
      </c>
      <c r="V2944" s="7">
        <f>IF($E2944="二本差勝",大将分析!$D$14,IF($E2944="一本差勝",大将分析!$D$15,IF($E2944="引き分け",大将分析!$D$16,IF($E2944="一本差負",大将分析!$D$17,大将分析!$D$18))))</f>
        <v>0.20800000000000002</v>
      </c>
      <c r="W2944" s="1">
        <f t="shared" si="596"/>
        <v>1</v>
      </c>
      <c r="X2944" s="1">
        <f t="shared" si="597"/>
        <v>1</v>
      </c>
    </row>
    <row r="2945" spans="1:24" x14ac:dyDescent="0.15">
      <c r="A2945" s="1" t="s">
        <v>41</v>
      </c>
      <c r="B2945" s="1" t="s">
        <v>41</v>
      </c>
      <c r="C2945" s="1" t="s">
        <v>41</v>
      </c>
      <c r="D2945" s="1" t="s">
        <v>42</v>
      </c>
      <c r="E2945" s="1" t="s">
        <v>39</v>
      </c>
      <c r="F2945" s="19">
        <f t="shared" si="585"/>
        <v>-3</v>
      </c>
      <c r="G2945" s="19">
        <f t="shared" si="586"/>
        <v>-3</v>
      </c>
      <c r="H2945" s="20">
        <f t="shared" si="587"/>
        <v>2.3037214720000016E-4</v>
      </c>
      <c r="J2945" s="7">
        <f>IF($A2945="二本差勝",先鋒分析!$D$14,IF($A2945="一本差勝",先鋒分析!$D$15,IF($A2945="引き分け",先鋒分析!$D$16,IF($A2945="一本差負",先鋒分析!$D$17,先鋒分析!$D$18))))</f>
        <v>0.20800000000000002</v>
      </c>
      <c r="K2945" s="19">
        <f t="shared" si="588"/>
        <v>-1</v>
      </c>
      <c r="L2945" s="19">
        <f t="shared" si="589"/>
        <v>-1</v>
      </c>
      <c r="M2945" s="7">
        <f>IF($B2945="二本差勝",次鋒分析!$D$14,IF($B2945="一本差勝",次鋒分析!$D$15,IF($B2945="引き分け",次鋒分析!$D$16,IF($B2945="一本差負",次鋒分析!$D$17,次鋒分析!$D$18))))</f>
        <v>0.20800000000000002</v>
      </c>
      <c r="N2945" s="1">
        <f t="shared" si="590"/>
        <v>-1</v>
      </c>
      <c r="O2945" s="1">
        <f t="shared" si="591"/>
        <v>-1</v>
      </c>
      <c r="P2945" s="7">
        <f>IF($C2945="二本差勝",中堅分析!$D$14,IF($C2945="一本差勝",中堅分析!$D$15,IF($C2945="引き分け",中堅分析!$D$16,IF($C2945="一本差負",中堅分析!$D$17,中堅分析!$D$18))))</f>
        <v>0.20800000000000002</v>
      </c>
      <c r="Q2945" s="1">
        <f t="shared" si="592"/>
        <v>-1</v>
      </c>
      <c r="R2945" s="1">
        <f t="shared" si="593"/>
        <v>-1</v>
      </c>
      <c r="S2945" s="7">
        <f>IF($D2945="二本差勝",副将分析!$D$14,IF($D2945="一本差勝",副将分析!$D$15,IF($D2945="引き分け",副将分析!$D$16,IF($D2945="一本差負",副将分析!$D$17,副将分析!$D$18))))</f>
        <v>0.16000000000000003</v>
      </c>
      <c r="T2945" s="1">
        <f t="shared" si="594"/>
        <v>-1</v>
      </c>
      <c r="U2945" s="1">
        <f t="shared" si="595"/>
        <v>-2</v>
      </c>
      <c r="V2945" s="7">
        <f>IF($E2945="二本差勝",大将分析!$D$14,IF($E2945="一本差勝",大将分析!$D$15,IF($E2945="引き分け",大将分析!$D$16,IF($E2945="一本差負",大将分析!$D$17,大将分析!$D$18))))</f>
        <v>0.16000000000000003</v>
      </c>
      <c r="W2945" s="1">
        <f t="shared" si="596"/>
        <v>1</v>
      </c>
      <c r="X2945" s="1">
        <f t="shared" si="597"/>
        <v>2</v>
      </c>
    </row>
    <row r="2946" spans="1:24" x14ac:dyDescent="0.15">
      <c r="A2946" s="1" t="s">
        <v>41</v>
      </c>
      <c r="B2946" s="1" t="s">
        <v>41</v>
      </c>
      <c r="C2946" s="1" t="s">
        <v>41</v>
      </c>
      <c r="D2946" s="1" t="s">
        <v>40</v>
      </c>
      <c r="E2946" s="1" t="s">
        <v>42</v>
      </c>
      <c r="F2946" s="19">
        <f t="shared" si="585"/>
        <v>-3</v>
      </c>
      <c r="G2946" s="19">
        <f t="shared" si="586"/>
        <v>-3</v>
      </c>
      <c r="H2946" s="20">
        <f t="shared" si="587"/>
        <v>2.9948379136000017E-4</v>
      </c>
      <c r="J2946" s="7">
        <f>IF($A2946="二本差勝",先鋒分析!$D$14,IF($A2946="一本差勝",先鋒分析!$D$15,IF($A2946="引き分け",先鋒分析!$D$16,IF($A2946="一本差負",先鋒分析!$D$17,先鋒分析!$D$18))))</f>
        <v>0.20800000000000002</v>
      </c>
      <c r="K2946" s="19">
        <f t="shared" si="588"/>
        <v>-1</v>
      </c>
      <c r="L2946" s="19">
        <f t="shared" si="589"/>
        <v>-1</v>
      </c>
      <c r="M2946" s="7">
        <f>IF($B2946="二本差勝",次鋒分析!$D$14,IF($B2946="一本差勝",次鋒分析!$D$15,IF($B2946="引き分け",次鋒分析!$D$16,IF($B2946="一本差負",次鋒分析!$D$17,次鋒分析!$D$18))))</f>
        <v>0.20800000000000002</v>
      </c>
      <c r="N2946" s="1">
        <f t="shared" si="590"/>
        <v>-1</v>
      </c>
      <c r="O2946" s="1">
        <f t="shared" si="591"/>
        <v>-1</v>
      </c>
      <c r="P2946" s="7">
        <f>IF($C2946="二本差勝",中堅分析!$D$14,IF($C2946="一本差勝",中堅分析!$D$15,IF($C2946="引き分け",中堅分析!$D$16,IF($C2946="一本差負",中堅分析!$D$17,中堅分析!$D$18))))</f>
        <v>0.20800000000000002</v>
      </c>
      <c r="Q2946" s="1">
        <f t="shared" si="592"/>
        <v>-1</v>
      </c>
      <c r="R2946" s="1">
        <f t="shared" si="593"/>
        <v>-1</v>
      </c>
      <c r="S2946" s="7">
        <f>IF($D2946="二本差勝",副将分析!$D$14,IF($D2946="一本差勝",副将分析!$D$15,IF($D2946="引き分け",副将分析!$D$16,IF($D2946="一本差負",副将分析!$D$17,副将分析!$D$18))))</f>
        <v>0.20800000000000002</v>
      </c>
      <c r="T2946" s="1">
        <f t="shared" si="594"/>
        <v>1</v>
      </c>
      <c r="U2946" s="1">
        <f t="shared" si="595"/>
        <v>1</v>
      </c>
      <c r="V2946" s="7">
        <f>IF($E2946="二本差勝",大将分析!$D$14,IF($E2946="一本差勝",大将分析!$D$15,IF($E2946="引き分け",大将分析!$D$16,IF($E2946="一本差負",大将分析!$D$17,大将分析!$D$18))))</f>
        <v>0.16000000000000003</v>
      </c>
      <c r="W2946" s="1">
        <f t="shared" si="596"/>
        <v>-1</v>
      </c>
      <c r="X2946" s="1">
        <f t="shared" si="597"/>
        <v>-2</v>
      </c>
    </row>
    <row r="2947" spans="1:24" x14ac:dyDescent="0.15">
      <c r="A2947" s="1" t="s">
        <v>41</v>
      </c>
      <c r="B2947" s="1" t="s">
        <v>41</v>
      </c>
      <c r="C2947" s="1" t="s">
        <v>41</v>
      </c>
      <c r="D2947" s="1" t="s">
        <v>42</v>
      </c>
      <c r="E2947" s="1" t="s">
        <v>40</v>
      </c>
      <c r="F2947" s="19">
        <f t="shared" si="585"/>
        <v>-3</v>
      </c>
      <c r="G2947" s="19">
        <f t="shared" si="586"/>
        <v>-3</v>
      </c>
      <c r="H2947" s="20">
        <f t="shared" si="587"/>
        <v>2.9948379136000017E-4</v>
      </c>
      <c r="J2947" s="7">
        <f>IF($A2947="二本差勝",先鋒分析!$D$14,IF($A2947="一本差勝",先鋒分析!$D$15,IF($A2947="引き分け",先鋒分析!$D$16,IF($A2947="一本差負",先鋒分析!$D$17,先鋒分析!$D$18))))</f>
        <v>0.20800000000000002</v>
      </c>
      <c r="K2947" s="19">
        <f t="shared" si="588"/>
        <v>-1</v>
      </c>
      <c r="L2947" s="19">
        <f t="shared" si="589"/>
        <v>-1</v>
      </c>
      <c r="M2947" s="7">
        <f>IF($B2947="二本差勝",次鋒分析!$D$14,IF($B2947="一本差勝",次鋒分析!$D$15,IF($B2947="引き分け",次鋒分析!$D$16,IF($B2947="一本差負",次鋒分析!$D$17,次鋒分析!$D$18))))</f>
        <v>0.20800000000000002</v>
      </c>
      <c r="N2947" s="1">
        <f t="shared" si="590"/>
        <v>-1</v>
      </c>
      <c r="O2947" s="1">
        <f t="shared" si="591"/>
        <v>-1</v>
      </c>
      <c r="P2947" s="7">
        <f>IF($C2947="二本差勝",中堅分析!$D$14,IF($C2947="一本差勝",中堅分析!$D$15,IF($C2947="引き分け",中堅分析!$D$16,IF($C2947="一本差負",中堅分析!$D$17,中堅分析!$D$18))))</f>
        <v>0.20800000000000002</v>
      </c>
      <c r="Q2947" s="1">
        <f t="shared" si="592"/>
        <v>-1</v>
      </c>
      <c r="R2947" s="1">
        <f t="shared" si="593"/>
        <v>-1</v>
      </c>
      <c r="S2947" s="7">
        <f>IF($D2947="二本差勝",副将分析!$D$14,IF($D2947="一本差勝",副将分析!$D$15,IF($D2947="引き分け",副将分析!$D$16,IF($D2947="一本差負",副将分析!$D$17,副将分析!$D$18))))</f>
        <v>0.16000000000000003</v>
      </c>
      <c r="T2947" s="1">
        <f t="shared" si="594"/>
        <v>-1</v>
      </c>
      <c r="U2947" s="1">
        <f t="shared" si="595"/>
        <v>-2</v>
      </c>
      <c r="V2947" s="7">
        <f>IF($E2947="二本差勝",大将分析!$D$14,IF($E2947="一本差勝",大将分析!$D$15,IF($E2947="引き分け",大将分析!$D$16,IF($E2947="一本差負",大将分析!$D$17,大将分析!$D$18))))</f>
        <v>0.20800000000000002</v>
      </c>
      <c r="W2947" s="1">
        <f t="shared" si="596"/>
        <v>1</v>
      </c>
      <c r="X2947" s="1">
        <f t="shared" si="597"/>
        <v>1</v>
      </c>
    </row>
    <row r="2948" spans="1:24" x14ac:dyDescent="0.15">
      <c r="A2948" s="1" t="s">
        <v>41</v>
      </c>
      <c r="B2948" s="1" t="s">
        <v>41</v>
      </c>
      <c r="C2948" s="1" t="s">
        <v>41</v>
      </c>
      <c r="D2948" s="1" t="s">
        <v>22</v>
      </c>
      <c r="E2948" s="1" t="s">
        <v>41</v>
      </c>
      <c r="F2948" s="19">
        <f t="shared" si="585"/>
        <v>-3</v>
      </c>
      <c r="G2948" s="19">
        <f t="shared" si="586"/>
        <v>-3</v>
      </c>
      <c r="H2948" s="20">
        <f t="shared" si="587"/>
        <v>4.9414825574400022E-4</v>
      </c>
      <c r="J2948" s="7">
        <f>IF($A2948="二本差勝",先鋒分析!$D$14,IF($A2948="一本差勝",先鋒分析!$D$15,IF($A2948="引き分け",先鋒分析!$D$16,IF($A2948="一本差負",先鋒分析!$D$17,先鋒分析!$D$18))))</f>
        <v>0.20800000000000002</v>
      </c>
      <c r="K2948" s="19">
        <f t="shared" si="588"/>
        <v>-1</v>
      </c>
      <c r="L2948" s="19">
        <f t="shared" si="589"/>
        <v>-1</v>
      </c>
      <c r="M2948" s="7">
        <f>IF($B2948="二本差勝",次鋒分析!$D$14,IF($B2948="一本差勝",次鋒分析!$D$15,IF($B2948="引き分け",次鋒分析!$D$16,IF($B2948="一本差負",次鋒分析!$D$17,次鋒分析!$D$18))))</f>
        <v>0.20800000000000002</v>
      </c>
      <c r="N2948" s="1">
        <f t="shared" si="590"/>
        <v>-1</v>
      </c>
      <c r="O2948" s="1">
        <f t="shared" si="591"/>
        <v>-1</v>
      </c>
      <c r="P2948" s="7">
        <f>IF($C2948="二本差勝",中堅分析!$D$14,IF($C2948="一本差勝",中堅分析!$D$15,IF($C2948="引き分け",中堅分析!$D$16,IF($C2948="一本差負",中堅分析!$D$17,中堅分析!$D$18))))</f>
        <v>0.20800000000000002</v>
      </c>
      <c r="Q2948" s="1">
        <f t="shared" si="592"/>
        <v>-1</v>
      </c>
      <c r="R2948" s="1">
        <f t="shared" si="593"/>
        <v>-1</v>
      </c>
      <c r="S2948" s="7">
        <f>IF($D2948="二本差勝",副将分析!$D$14,IF($D2948="一本差勝",副将分析!$D$15,IF($D2948="引き分け",副将分析!$D$16,IF($D2948="一本差負",副将分析!$D$17,副将分析!$D$18))))</f>
        <v>0.26400000000000001</v>
      </c>
      <c r="T2948" s="1">
        <f t="shared" si="594"/>
        <v>0</v>
      </c>
      <c r="U2948" s="1">
        <f t="shared" si="595"/>
        <v>0</v>
      </c>
      <c r="V2948" s="7">
        <f>IF($E2948="二本差勝",大将分析!$D$14,IF($E2948="一本差勝",大将分析!$D$15,IF($E2948="引き分け",大将分析!$D$16,IF($E2948="一本差負",大将分析!$D$17,大将分析!$D$18))))</f>
        <v>0.20800000000000002</v>
      </c>
      <c r="W2948" s="1">
        <f t="shared" si="596"/>
        <v>-1</v>
      </c>
      <c r="X2948" s="1">
        <f t="shared" si="597"/>
        <v>-1</v>
      </c>
    </row>
    <row r="2949" spans="1:24" x14ac:dyDescent="0.15">
      <c r="A2949" s="1" t="s">
        <v>41</v>
      </c>
      <c r="B2949" s="1" t="s">
        <v>41</v>
      </c>
      <c r="C2949" s="1" t="s">
        <v>41</v>
      </c>
      <c r="D2949" s="1" t="s">
        <v>41</v>
      </c>
      <c r="E2949" s="1" t="s">
        <v>22</v>
      </c>
      <c r="F2949" s="19">
        <f t="shared" si="585"/>
        <v>-3</v>
      </c>
      <c r="G2949" s="19">
        <f t="shared" si="586"/>
        <v>-3</v>
      </c>
      <c r="H2949" s="20">
        <f t="shared" si="587"/>
        <v>4.9414825574400022E-4</v>
      </c>
      <c r="J2949" s="7">
        <f>IF($A2949="二本差勝",先鋒分析!$D$14,IF($A2949="一本差勝",先鋒分析!$D$15,IF($A2949="引き分け",先鋒分析!$D$16,IF($A2949="一本差負",先鋒分析!$D$17,先鋒分析!$D$18))))</f>
        <v>0.20800000000000002</v>
      </c>
      <c r="K2949" s="19">
        <f t="shared" si="588"/>
        <v>-1</v>
      </c>
      <c r="L2949" s="19">
        <f t="shared" si="589"/>
        <v>-1</v>
      </c>
      <c r="M2949" s="7">
        <f>IF($B2949="二本差勝",次鋒分析!$D$14,IF($B2949="一本差勝",次鋒分析!$D$15,IF($B2949="引き分け",次鋒分析!$D$16,IF($B2949="一本差負",次鋒分析!$D$17,次鋒分析!$D$18))))</f>
        <v>0.20800000000000002</v>
      </c>
      <c r="N2949" s="1">
        <f t="shared" si="590"/>
        <v>-1</v>
      </c>
      <c r="O2949" s="1">
        <f t="shared" si="591"/>
        <v>-1</v>
      </c>
      <c r="P2949" s="7">
        <f>IF($C2949="二本差勝",中堅分析!$D$14,IF($C2949="一本差勝",中堅分析!$D$15,IF($C2949="引き分け",中堅分析!$D$16,IF($C2949="一本差負",中堅分析!$D$17,中堅分析!$D$18))))</f>
        <v>0.20800000000000002</v>
      </c>
      <c r="Q2949" s="1">
        <f t="shared" si="592"/>
        <v>-1</v>
      </c>
      <c r="R2949" s="1">
        <f t="shared" si="593"/>
        <v>-1</v>
      </c>
      <c r="S2949" s="7">
        <f>IF($D2949="二本差勝",副将分析!$D$14,IF($D2949="一本差勝",副将分析!$D$15,IF($D2949="引き分け",副将分析!$D$16,IF($D2949="一本差負",副将分析!$D$17,副将分析!$D$18))))</f>
        <v>0.20800000000000002</v>
      </c>
      <c r="T2949" s="1">
        <f t="shared" si="594"/>
        <v>-1</v>
      </c>
      <c r="U2949" s="1">
        <f t="shared" si="595"/>
        <v>-1</v>
      </c>
      <c r="V2949" s="7">
        <f>IF($E2949="二本差勝",大将分析!$D$14,IF($E2949="一本差勝",大将分析!$D$15,IF($E2949="引き分け",大将分析!$D$16,IF($E2949="一本差負",大将分析!$D$17,大将分析!$D$18))))</f>
        <v>0.26400000000000001</v>
      </c>
      <c r="W2949" s="1">
        <f t="shared" si="596"/>
        <v>0</v>
      </c>
      <c r="X2949" s="1">
        <f t="shared" si="597"/>
        <v>0</v>
      </c>
    </row>
    <row r="2950" spans="1:24" x14ac:dyDescent="0.15">
      <c r="A2950" s="1" t="s">
        <v>41</v>
      </c>
      <c r="B2950" s="1" t="s">
        <v>41</v>
      </c>
      <c r="C2950" s="1" t="s">
        <v>41</v>
      </c>
      <c r="D2950" s="1" t="s">
        <v>22</v>
      </c>
      <c r="E2950" s="1" t="s">
        <v>42</v>
      </c>
      <c r="F2950" s="19">
        <f t="shared" ref="F2950:F3013" si="598">K2950+N2950+Q2950</f>
        <v>-3</v>
      </c>
      <c r="G2950" s="19">
        <f t="shared" ref="G2950:G3013" si="599">L2950+O2950+R2950</f>
        <v>-3</v>
      </c>
      <c r="H2950" s="20">
        <f t="shared" ref="H2950:H3013" si="600">J2950*M2950*P2950*S2950*V2950</f>
        <v>3.801140428800002E-4</v>
      </c>
      <c r="J2950" s="7">
        <f>IF($A2950="二本差勝",先鋒分析!$D$14,IF($A2950="一本差勝",先鋒分析!$D$15,IF($A2950="引き分け",先鋒分析!$D$16,IF($A2950="一本差負",先鋒分析!$D$17,先鋒分析!$D$18))))</f>
        <v>0.20800000000000002</v>
      </c>
      <c r="K2950" s="19">
        <f t="shared" ref="K2950:K3013" si="601">IF($A2950="二本差勝",1,IF($A2950="一本差勝",1,IF($A2950="引き分け",0,-1)))</f>
        <v>-1</v>
      </c>
      <c r="L2950" s="19">
        <f t="shared" ref="L2950:L3013" si="602">IF($A2950="二本差勝",2,IF($A2950="一本差勝",1,IF($A2950="引き分け",0,IF($A2950="一本差負",-1,-2))))</f>
        <v>-1</v>
      </c>
      <c r="M2950" s="7">
        <f>IF($B2950="二本差勝",次鋒分析!$D$14,IF($B2950="一本差勝",次鋒分析!$D$15,IF($B2950="引き分け",次鋒分析!$D$16,IF($B2950="一本差負",次鋒分析!$D$17,次鋒分析!$D$18))))</f>
        <v>0.20800000000000002</v>
      </c>
      <c r="N2950" s="1">
        <f t="shared" ref="N2950:N3013" si="603">IF($B2950="二本差勝",1,IF($B2950="一本差勝",1,IF($B2950="引き分け",0,-1)))</f>
        <v>-1</v>
      </c>
      <c r="O2950" s="1">
        <f t="shared" ref="O2950:O3013" si="604">IF($B2950="二本差勝",2,IF($B2950="一本差勝",1,IF($B2950="引き分け",0,IF($B2950="一本差負",-1,-2))))</f>
        <v>-1</v>
      </c>
      <c r="P2950" s="7">
        <f>IF($C2950="二本差勝",中堅分析!$D$14,IF($C2950="一本差勝",中堅分析!$D$15,IF($C2950="引き分け",中堅分析!$D$16,IF($C2950="一本差負",中堅分析!$D$17,中堅分析!$D$18))))</f>
        <v>0.20800000000000002</v>
      </c>
      <c r="Q2950" s="1">
        <f t="shared" ref="Q2950:Q3013" si="605">IF($C2950="二本差勝",1,IF($C2950="一本差勝",1,IF($C2950="引き分け",0,-1)))</f>
        <v>-1</v>
      </c>
      <c r="R2950" s="1">
        <f t="shared" ref="R2950:R3013" si="606">IF($C2950="二本差勝",2,IF($C2950="一本差勝",1,IF($C2950="引き分け",0,IF($C2950="一本差負",-1,-2))))</f>
        <v>-1</v>
      </c>
      <c r="S2950" s="7">
        <f>IF($D2950="二本差勝",副将分析!$D$14,IF($D2950="一本差勝",副将分析!$D$15,IF($D2950="引き分け",副将分析!$D$16,IF($D2950="一本差負",副将分析!$D$17,副将分析!$D$18))))</f>
        <v>0.26400000000000001</v>
      </c>
      <c r="T2950" s="1">
        <f t="shared" ref="T2950:T3013" si="607">IF($D2950="二本差勝",1,IF($D2950="一本差勝",1,IF($D2950="引き分け",0,-1)))</f>
        <v>0</v>
      </c>
      <c r="U2950" s="1">
        <f t="shared" ref="U2950:U3013" si="608">IF($D2950="二本差勝",2,IF($D2950="一本差勝",1,IF($D2950="引き分け",0,IF($D2950="一本差負",-1,-2))))</f>
        <v>0</v>
      </c>
      <c r="V2950" s="7">
        <f>IF($E2950="二本差勝",大将分析!$D$14,IF($E2950="一本差勝",大将分析!$D$15,IF($E2950="引き分け",大将分析!$D$16,IF($E2950="一本差負",大将分析!$D$17,大将分析!$D$18))))</f>
        <v>0.16000000000000003</v>
      </c>
      <c r="W2950" s="1">
        <f t="shared" ref="W2950:W3013" si="609">IF($E2950="二本差勝",1,IF($E2950="一本差勝",1,IF($E2950="引き分け",0,-1)))</f>
        <v>-1</v>
      </c>
      <c r="X2950" s="1">
        <f t="shared" ref="X2950:X3013" si="610">IF($E2950="二本差勝",2,IF($E2950="一本差勝",1,IF($E2950="引き分け",0,IF($E2950="一本差負",-1,-2))))</f>
        <v>-2</v>
      </c>
    </row>
    <row r="2951" spans="1:24" x14ac:dyDescent="0.15">
      <c r="A2951" s="1" t="s">
        <v>41</v>
      </c>
      <c r="B2951" s="1" t="s">
        <v>41</v>
      </c>
      <c r="C2951" s="1" t="s">
        <v>41</v>
      </c>
      <c r="D2951" s="1" t="s">
        <v>42</v>
      </c>
      <c r="E2951" s="1" t="s">
        <v>22</v>
      </c>
      <c r="F2951" s="19">
        <f t="shared" si="598"/>
        <v>-3</v>
      </c>
      <c r="G2951" s="19">
        <f t="shared" si="599"/>
        <v>-3</v>
      </c>
      <c r="H2951" s="20">
        <f t="shared" si="600"/>
        <v>3.801140428800002E-4</v>
      </c>
      <c r="J2951" s="7">
        <f>IF($A2951="二本差勝",先鋒分析!$D$14,IF($A2951="一本差勝",先鋒分析!$D$15,IF($A2951="引き分け",先鋒分析!$D$16,IF($A2951="一本差負",先鋒分析!$D$17,先鋒分析!$D$18))))</f>
        <v>0.20800000000000002</v>
      </c>
      <c r="K2951" s="19">
        <f t="shared" si="601"/>
        <v>-1</v>
      </c>
      <c r="L2951" s="19">
        <f t="shared" si="602"/>
        <v>-1</v>
      </c>
      <c r="M2951" s="7">
        <f>IF($B2951="二本差勝",次鋒分析!$D$14,IF($B2951="一本差勝",次鋒分析!$D$15,IF($B2951="引き分け",次鋒分析!$D$16,IF($B2951="一本差負",次鋒分析!$D$17,次鋒分析!$D$18))))</f>
        <v>0.20800000000000002</v>
      </c>
      <c r="N2951" s="1">
        <f t="shared" si="603"/>
        <v>-1</v>
      </c>
      <c r="O2951" s="1">
        <f t="shared" si="604"/>
        <v>-1</v>
      </c>
      <c r="P2951" s="7">
        <f>IF($C2951="二本差勝",中堅分析!$D$14,IF($C2951="一本差勝",中堅分析!$D$15,IF($C2951="引き分け",中堅分析!$D$16,IF($C2951="一本差負",中堅分析!$D$17,中堅分析!$D$18))))</f>
        <v>0.20800000000000002</v>
      </c>
      <c r="Q2951" s="1">
        <f t="shared" si="605"/>
        <v>-1</v>
      </c>
      <c r="R2951" s="1">
        <f t="shared" si="606"/>
        <v>-1</v>
      </c>
      <c r="S2951" s="7">
        <f>IF($D2951="二本差勝",副将分析!$D$14,IF($D2951="一本差勝",副将分析!$D$15,IF($D2951="引き分け",副将分析!$D$16,IF($D2951="一本差負",副将分析!$D$17,副将分析!$D$18))))</f>
        <v>0.16000000000000003</v>
      </c>
      <c r="T2951" s="1">
        <f t="shared" si="607"/>
        <v>-1</v>
      </c>
      <c r="U2951" s="1">
        <f t="shared" si="608"/>
        <v>-2</v>
      </c>
      <c r="V2951" s="7">
        <f>IF($E2951="二本差勝",大将分析!$D$14,IF($E2951="一本差勝",大将分析!$D$15,IF($E2951="引き分け",大将分析!$D$16,IF($E2951="一本差負",大将分析!$D$17,大将分析!$D$18))))</f>
        <v>0.26400000000000001</v>
      </c>
      <c r="W2951" s="1">
        <f t="shared" si="609"/>
        <v>0</v>
      </c>
      <c r="X2951" s="1">
        <f t="shared" si="610"/>
        <v>0</v>
      </c>
    </row>
    <row r="2952" spans="1:24" x14ac:dyDescent="0.15">
      <c r="A2952" s="1" t="s">
        <v>41</v>
      </c>
      <c r="B2952" s="1" t="s">
        <v>41</v>
      </c>
      <c r="C2952" s="1" t="s">
        <v>41</v>
      </c>
      <c r="D2952" s="1" t="s">
        <v>41</v>
      </c>
      <c r="E2952" s="1" t="s">
        <v>41</v>
      </c>
      <c r="F2952" s="19">
        <f t="shared" si="598"/>
        <v>-3</v>
      </c>
      <c r="G2952" s="19">
        <f t="shared" si="599"/>
        <v>-3</v>
      </c>
      <c r="H2952" s="20">
        <f t="shared" si="600"/>
        <v>3.8932892876800021E-4</v>
      </c>
      <c r="J2952" s="7">
        <f>IF($A2952="二本差勝",先鋒分析!$D$14,IF($A2952="一本差勝",先鋒分析!$D$15,IF($A2952="引き分け",先鋒分析!$D$16,IF($A2952="一本差負",先鋒分析!$D$17,先鋒分析!$D$18))))</f>
        <v>0.20800000000000002</v>
      </c>
      <c r="K2952" s="19">
        <f t="shared" si="601"/>
        <v>-1</v>
      </c>
      <c r="L2952" s="19">
        <f t="shared" si="602"/>
        <v>-1</v>
      </c>
      <c r="M2952" s="7">
        <f>IF($B2952="二本差勝",次鋒分析!$D$14,IF($B2952="一本差勝",次鋒分析!$D$15,IF($B2952="引き分け",次鋒分析!$D$16,IF($B2952="一本差負",次鋒分析!$D$17,次鋒分析!$D$18))))</f>
        <v>0.20800000000000002</v>
      </c>
      <c r="N2952" s="1">
        <f t="shared" si="603"/>
        <v>-1</v>
      </c>
      <c r="O2952" s="1">
        <f t="shared" si="604"/>
        <v>-1</v>
      </c>
      <c r="P2952" s="7">
        <f>IF($C2952="二本差勝",中堅分析!$D$14,IF($C2952="一本差勝",中堅分析!$D$15,IF($C2952="引き分け",中堅分析!$D$16,IF($C2952="一本差負",中堅分析!$D$17,中堅分析!$D$18))))</f>
        <v>0.20800000000000002</v>
      </c>
      <c r="Q2952" s="1">
        <f t="shared" si="605"/>
        <v>-1</v>
      </c>
      <c r="R2952" s="1">
        <f t="shared" si="606"/>
        <v>-1</v>
      </c>
      <c r="S2952" s="7">
        <f>IF($D2952="二本差勝",副将分析!$D$14,IF($D2952="一本差勝",副将分析!$D$15,IF($D2952="引き分け",副将分析!$D$16,IF($D2952="一本差負",副将分析!$D$17,副将分析!$D$18))))</f>
        <v>0.20800000000000002</v>
      </c>
      <c r="T2952" s="1">
        <f t="shared" si="607"/>
        <v>-1</v>
      </c>
      <c r="U2952" s="1">
        <f t="shared" si="608"/>
        <v>-1</v>
      </c>
      <c r="V2952" s="7">
        <f>IF($E2952="二本差勝",大将分析!$D$14,IF($E2952="一本差勝",大将分析!$D$15,IF($E2952="引き分け",大将分析!$D$16,IF($E2952="一本差負",大将分析!$D$17,大将分析!$D$18))))</f>
        <v>0.20800000000000002</v>
      </c>
      <c r="W2952" s="1">
        <f t="shared" si="609"/>
        <v>-1</v>
      </c>
      <c r="X2952" s="1">
        <f t="shared" si="610"/>
        <v>-1</v>
      </c>
    </row>
    <row r="2953" spans="1:24" x14ac:dyDescent="0.15">
      <c r="A2953" s="1" t="s">
        <v>41</v>
      </c>
      <c r="B2953" s="1" t="s">
        <v>41</v>
      </c>
      <c r="C2953" s="1" t="s">
        <v>41</v>
      </c>
      <c r="D2953" s="1" t="s">
        <v>41</v>
      </c>
      <c r="E2953" s="1" t="s">
        <v>42</v>
      </c>
      <c r="F2953" s="19">
        <f t="shared" si="598"/>
        <v>-3</v>
      </c>
      <c r="G2953" s="19">
        <f t="shared" si="599"/>
        <v>-3</v>
      </c>
      <c r="H2953" s="20">
        <f t="shared" si="600"/>
        <v>2.9948379136000017E-4</v>
      </c>
      <c r="J2953" s="7">
        <f>IF($A2953="二本差勝",先鋒分析!$D$14,IF($A2953="一本差勝",先鋒分析!$D$15,IF($A2953="引き分け",先鋒分析!$D$16,IF($A2953="一本差負",先鋒分析!$D$17,先鋒分析!$D$18))))</f>
        <v>0.20800000000000002</v>
      </c>
      <c r="K2953" s="19">
        <f t="shared" si="601"/>
        <v>-1</v>
      </c>
      <c r="L2953" s="19">
        <f t="shared" si="602"/>
        <v>-1</v>
      </c>
      <c r="M2953" s="7">
        <f>IF($B2953="二本差勝",次鋒分析!$D$14,IF($B2953="一本差勝",次鋒分析!$D$15,IF($B2953="引き分け",次鋒分析!$D$16,IF($B2953="一本差負",次鋒分析!$D$17,次鋒分析!$D$18))))</f>
        <v>0.20800000000000002</v>
      </c>
      <c r="N2953" s="1">
        <f t="shared" si="603"/>
        <v>-1</v>
      </c>
      <c r="O2953" s="1">
        <f t="shared" si="604"/>
        <v>-1</v>
      </c>
      <c r="P2953" s="7">
        <f>IF($C2953="二本差勝",中堅分析!$D$14,IF($C2953="一本差勝",中堅分析!$D$15,IF($C2953="引き分け",中堅分析!$D$16,IF($C2953="一本差負",中堅分析!$D$17,中堅分析!$D$18))))</f>
        <v>0.20800000000000002</v>
      </c>
      <c r="Q2953" s="1">
        <f t="shared" si="605"/>
        <v>-1</v>
      </c>
      <c r="R2953" s="1">
        <f t="shared" si="606"/>
        <v>-1</v>
      </c>
      <c r="S2953" s="7">
        <f>IF($D2953="二本差勝",副将分析!$D$14,IF($D2953="一本差勝",副将分析!$D$15,IF($D2953="引き分け",副将分析!$D$16,IF($D2953="一本差負",副将分析!$D$17,副将分析!$D$18))))</f>
        <v>0.20800000000000002</v>
      </c>
      <c r="T2953" s="1">
        <f t="shared" si="607"/>
        <v>-1</v>
      </c>
      <c r="U2953" s="1">
        <f t="shared" si="608"/>
        <v>-1</v>
      </c>
      <c r="V2953" s="7">
        <f>IF($E2953="二本差勝",大将分析!$D$14,IF($E2953="一本差勝",大将分析!$D$15,IF($E2953="引き分け",大将分析!$D$16,IF($E2953="一本差負",大将分析!$D$17,大将分析!$D$18))))</f>
        <v>0.16000000000000003</v>
      </c>
      <c r="W2953" s="1">
        <f t="shared" si="609"/>
        <v>-1</v>
      </c>
      <c r="X2953" s="1">
        <f t="shared" si="610"/>
        <v>-2</v>
      </c>
    </row>
    <row r="2954" spans="1:24" x14ac:dyDescent="0.15">
      <c r="A2954" s="1" t="s">
        <v>41</v>
      </c>
      <c r="B2954" s="1" t="s">
        <v>41</v>
      </c>
      <c r="C2954" s="1" t="s">
        <v>41</v>
      </c>
      <c r="D2954" s="1" t="s">
        <v>42</v>
      </c>
      <c r="E2954" s="1" t="s">
        <v>41</v>
      </c>
      <c r="F2954" s="19">
        <f t="shared" si="598"/>
        <v>-3</v>
      </c>
      <c r="G2954" s="19">
        <f t="shared" si="599"/>
        <v>-3</v>
      </c>
      <c r="H2954" s="20">
        <f t="shared" si="600"/>
        <v>2.9948379136000017E-4</v>
      </c>
      <c r="J2954" s="7">
        <f>IF($A2954="二本差勝",先鋒分析!$D$14,IF($A2954="一本差勝",先鋒分析!$D$15,IF($A2954="引き分け",先鋒分析!$D$16,IF($A2954="一本差負",先鋒分析!$D$17,先鋒分析!$D$18))))</f>
        <v>0.20800000000000002</v>
      </c>
      <c r="K2954" s="19">
        <f t="shared" si="601"/>
        <v>-1</v>
      </c>
      <c r="L2954" s="19">
        <f t="shared" si="602"/>
        <v>-1</v>
      </c>
      <c r="M2954" s="7">
        <f>IF($B2954="二本差勝",次鋒分析!$D$14,IF($B2954="一本差勝",次鋒分析!$D$15,IF($B2954="引き分け",次鋒分析!$D$16,IF($B2954="一本差負",次鋒分析!$D$17,次鋒分析!$D$18))))</f>
        <v>0.20800000000000002</v>
      </c>
      <c r="N2954" s="1">
        <f t="shared" si="603"/>
        <v>-1</v>
      </c>
      <c r="O2954" s="1">
        <f t="shared" si="604"/>
        <v>-1</v>
      </c>
      <c r="P2954" s="7">
        <f>IF($C2954="二本差勝",中堅分析!$D$14,IF($C2954="一本差勝",中堅分析!$D$15,IF($C2954="引き分け",中堅分析!$D$16,IF($C2954="一本差負",中堅分析!$D$17,中堅分析!$D$18))))</f>
        <v>0.20800000000000002</v>
      </c>
      <c r="Q2954" s="1">
        <f t="shared" si="605"/>
        <v>-1</v>
      </c>
      <c r="R2954" s="1">
        <f t="shared" si="606"/>
        <v>-1</v>
      </c>
      <c r="S2954" s="7">
        <f>IF($D2954="二本差勝",副将分析!$D$14,IF($D2954="一本差勝",副将分析!$D$15,IF($D2954="引き分け",副将分析!$D$16,IF($D2954="一本差負",副将分析!$D$17,副将分析!$D$18))))</f>
        <v>0.16000000000000003</v>
      </c>
      <c r="T2954" s="1">
        <f t="shared" si="607"/>
        <v>-1</v>
      </c>
      <c r="U2954" s="1">
        <f t="shared" si="608"/>
        <v>-2</v>
      </c>
      <c r="V2954" s="7">
        <f>IF($E2954="二本差勝",大将分析!$D$14,IF($E2954="一本差勝",大将分析!$D$15,IF($E2954="引き分け",大将分析!$D$16,IF($E2954="一本差負",大将分析!$D$17,大将分析!$D$18))))</f>
        <v>0.20800000000000002</v>
      </c>
      <c r="W2954" s="1">
        <f t="shared" si="609"/>
        <v>-1</v>
      </c>
      <c r="X2954" s="1">
        <f t="shared" si="610"/>
        <v>-1</v>
      </c>
    </row>
    <row r="2955" spans="1:24" x14ac:dyDescent="0.15">
      <c r="A2955" s="1" t="s">
        <v>41</v>
      </c>
      <c r="B2955" s="1" t="s">
        <v>41</v>
      </c>
      <c r="C2955" s="1" t="s">
        <v>41</v>
      </c>
      <c r="D2955" s="1" t="s">
        <v>42</v>
      </c>
      <c r="E2955" s="1" t="s">
        <v>42</v>
      </c>
      <c r="F2955" s="19">
        <f t="shared" si="598"/>
        <v>-3</v>
      </c>
      <c r="G2955" s="19">
        <f t="shared" si="599"/>
        <v>-3</v>
      </c>
      <c r="H2955" s="20">
        <f t="shared" si="600"/>
        <v>2.3037214720000016E-4</v>
      </c>
      <c r="J2955" s="7">
        <f>IF($A2955="二本差勝",先鋒分析!$D$14,IF($A2955="一本差勝",先鋒分析!$D$15,IF($A2955="引き分け",先鋒分析!$D$16,IF($A2955="一本差負",先鋒分析!$D$17,先鋒分析!$D$18))))</f>
        <v>0.20800000000000002</v>
      </c>
      <c r="K2955" s="19">
        <f t="shared" si="601"/>
        <v>-1</v>
      </c>
      <c r="L2955" s="19">
        <f t="shared" si="602"/>
        <v>-1</v>
      </c>
      <c r="M2955" s="7">
        <f>IF($B2955="二本差勝",次鋒分析!$D$14,IF($B2955="一本差勝",次鋒分析!$D$15,IF($B2955="引き分け",次鋒分析!$D$16,IF($B2955="一本差負",次鋒分析!$D$17,次鋒分析!$D$18))))</f>
        <v>0.20800000000000002</v>
      </c>
      <c r="N2955" s="1">
        <f t="shared" si="603"/>
        <v>-1</v>
      </c>
      <c r="O2955" s="1">
        <f t="shared" si="604"/>
        <v>-1</v>
      </c>
      <c r="P2955" s="7">
        <f>IF($C2955="二本差勝",中堅分析!$D$14,IF($C2955="一本差勝",中堅分析!$D$15,IF($C2955="引き分け",中堅分析!$D$16,IF($C2955="一本差負",中堅分析!$D$17,中堅分析!$D$18))))</f>
        <v>0.20800000000000002</v>
      </c>
      <c r="Q2955" s="1">
        <f t="shared" si="605"/>
        <v>-1</v>
      </c>
      <c r="R2955" s="1">
        <f t="shared" si="606"/>
        <v>-1</v>
      </c>
      <c r="S2955" s="7">
        <f>IF($D2955="二本差勝",副将分析!$D$14,IF($D2955="一本差勝",副将分析!$D$15,IF($D2955="引き分け",副将分析!$D$16,IF($D2955="一本差負",副将分析!$D$17,副将分析!$D$18))))</f>
        <v>0.16000000000000003</v>
      </c>
      <c r="T2955" s="1">
        <f t="shared" si="607"/>
        <v>-1</v>
      </c>
      <c r="U2955" s="1">
        <f t="shared" si="608"/>
        <v>-2</v>
      </c>
      <c r="V2955" s="7">
        <f>IF($E2955="二本差勝",大将分析!$D$14,IF($E2955="一本差勝",大将分析!$D$15,IF($E2955="引き分け",大将分析!$D$16,IF($E2955="一本差負",大将分析!$D$17,大将分析!$D$18))))</f>
        <v>0.16000000000000003</v>
      </c>
      <c r="W2955" s="1">
        <f t="shared" si="609"/>
        <v>-1</v>
      </c>
      <c r="X2955" s="1">
        <f t="shared" si="610"/>
        <v>-2</v>
      </c>
    </row>
    <row r="2956" spans="1:24" x14ac:dyDescent="0.15">
      <c r="A2956" s="1" t="s">
        <v>41</v>
      </c>
      <c r="B2956" s="1" t="s">
        <v>41</v>
      </c>
      <c r="C2956" s="1" t="s">
        <v>42</v>
      </c>
      <c r="D2956" s="1" t="s">
        <v>39</v>
      </c>
      <c r="E2956" s="1" t="s">
        <v>39</v>
      </c>
      <c r="F2956" s="19">
        <f t="shared" si="598"/>
        <v>-3</v>
      </c>
      <c r="G2956" s="19">
        <f t="shared" si="599"/>
        <v>-4</v>
      </c>
      <c r="H2956" s="20">
        <f t="shared" si="600"/>
        <v>1.7720934400000017E-4</v>
      </c>
      <c r="J2956" s="7">
        <f>IF($A2956="二本差勝",先鋒分析!$D$14,IF($A2956="一本差勝",先鋒分析!$D$15,IF($A2956="引き分け",先鋒分析!$D$16,IF($A2956="一本差負",先鋒分析!$D$17,先鋒分析!$D$18))))</f>
        <v>0.20800000000000002</v>
      </c>
      <c r="K2956" s="19">
        <f t="shared" si="601"/>
        <v>-1</v>
      </c>
      <c r="L2956" s="19">
        <f t="shared" si="602"/>
        <v>-1</v>
      </c>
      <c r="M2956" s="7">
        <f>IF($B2956="二本差勝",次鋒分析!$D$14,IF($B2956="一本差勝",次鋒分析!$D$15,IF($B2956="引き分け",次鋒分析!$D$16,IF($B2956="一本差負",次鋒分析!$D$17,次鋒分析!$D$18))))</f>
        <v>0.20800000000000002</v>
      </c>
      <c r="N2956" s="1">
        <f t="shared" si="603"/>
        <v>-1</v>
      </c>
      <c r="O2956" s="1">
        <f t="shared" si="604"/>
        <v>-1</v>
      </c>
      <c r="P2956" s="7">
        <f>IF($C2956="二本差勝",中堅分析!$D$14,IF($C2956="一本差勝",中堅分析!$D$15,IF($C2956="引き分け",中堅分析!$D$16,IF($C2956="一本差負",中堅分析!$D$17,中堅分析!$D$18))))</f>
        <v>0.16000000000000003</v>
      </c>
      <c r="Q2956" s="1">
        <f t="shared" si="605"/>
        <v>-1</v>
      </c>
      <c r="R2956" s="1">
        <f t="shared" si="606"/>
        <v>-2</v>
      </c>
      <c r="S2956" s="7">
        <f>IF($D2956="二本差勝",副将分析!$D$14,IF($D2956="一本差勝",副将分析!$D$15,IF($D2956="引き分け",副将分析!$D$16,IF($D2956="一本差負",副将分析!$D$17,副将分析!$D$18))))</f>
        <v>0.16000000000000003</v>
      </c>
      <c r="T2956" s="1">
        <f t="shared" si="607"/>
        <v>1</v>
      </c>
      <c r="U2956" s="1">
        <f t="shared" si="608"/>
        <v>2</v>
      </c>
      <c r="V2956" s="7">
        <f>IF($E2956="二本差勝",大将分析!$D$14,IF($E2956="一本差勝",大将分析!$D$15,IF($E2956="引き分け",大将分析!$D$16,IF($E2956="一本差負",大将分析!$D$17,大将分析!$D$18))))</f>
        <v>0.16000000000000003</v>
      </c>
      <c r="W2956" s="1">
        <f t="shared" si="609"/>
        <v>1</v>
      </c>
      <c r="X2956" s="1">
        <f t="shared" si="610"/>
        <v>2</v>
      </c>
    </row>
    <row r="2957" spans="1:24" x14ac:dyDescent="0.15">
      <c r="A2957" s="1" t="s">
        <v>41</v>
      </c>
      <c r="B2957" s="1" t="s">
        <v>42</v>
      </c>
      <c r="C2957" s="1" t="s">
        <v>41</v>
      </c>
      <c r="D2957" s="1" t="s">
        <v>39</v>
      </c>
      <c r="E2957" s="1" t="s">
        <v>39</v>
      </c>
      <c r="F2957" s="19">
        <f t="shared" si="598"/>
        <v>-3</v>
      </c>
      <c r="G2957" s="19">
        <f t="shared" si="599"/>
        <v>-4</v>
      </c>
      <c r="H2957" s="20">
        <f t="shared" si="600"/>
        <v>1.7720934400000017E-4</v>
      </c>
      <c r="J2957" s="7">
        <f>IF($A2957="二本差勝",先鋒分析!$D$14,IF($A2957="一本差勝",先鋒分析!$D$15,IF($A2957="引き分け",先鋒分析!$D$16,IF($A2957="一本差負",先鋒分析!$D$17,先鋒分析!$D$18))))</f>
        <v>0.20800000000000002</v>
      </c>
      <c r="K2957" s="19">
        <f t="shared" si="601"/>
        <v>-1</v>
      </c>
      <c r="L2957" s="19">
        <f t="shared" si="602"/>
        <v>-1</v>
      </c>
      <c r="M2957" s="7">
        <f>IF($B2957="二本差勝",次鋒分析!$D$14,IF($B2957="一本差勝",次鋒分析!$D$15,IF($B2957="引き分け",次鋒分析!$D$16,IF($B2957="一本差負",次鋒分析!$D$17,次鋒分析!$D$18))))</f>
        <v>0.16000000000000003</v>
      </c>
      <c r="N2957" s="1">
        <f t="shared" si="603"/>
        <v>-1</v>
      </c>
      <c r="O2957" s="1">
        <f t="shared" si="604"/>
        <v>-2</v>
      </c>
      <c r="P2957" s="7">
        <f>IF($C2957="二本差勝",中堅分析!$D$14,IF($C2957="一本差勝",中堅分析!$D$15,IF($C2957="引き分け",中堅分析!$D$16,IF($C2957="一本差負",中堅分析!$D$17,中堅分析!$D$18))))</f>
        <v>0.20800000000000002</v>
      </c>
      <c r="Q2957" s="1">
        <f t="shared" si="605"/>
        <v>-1</v>
      </c>
      <c r="R2957" s="1">
        <f t="shared" si="606"/>
        <v>-1</v>
      </c>
      <c r="S2957" s="7">
        <f>IF($D2957="二本差勝",副将分析!$D$14,IF($D2957="一本差勝",副将分析!$D$15,IF($D2957="引き分け",副将分析!$D$16,IF($D2957="一本差負",副将分析!$D$17,副将分析!$D$18))))</f>
        <v>0.16000000000000003</v>
      </c>
      <c r="T2957" s="1">
        <f t="shared" si="607"/>
        <v>1</v>
      </c>
      <c r="U2957" s="1">
        <f t="shared" si="608"/>
        <v>2</v>
      </c>
      <c r="V2957" s="7">
        <f>IF($E2957="二本差勝",大将分析!$D$14,IF($E2957="一本差勝",大将分析!$D$15,IF($E2957="引き分け",大将分析!$D$16,IF($E2957="一本差負",大将分析!$D$17,大将分析!$D$18))))</f>
        <v>0.16000000000000003</v>
      </c>
      <c r="W2957" s="1">
        <f t="shared" si="609"/>
        <v>1</v>
      </c>
      <c r="X2957" s="1">
        <f t="shared" si="610"/>
        <v>2</v>
      </c>
    </row>
    <row r="2958" spans="1:24" x14ac:dyDescent="0.15">
      <c r="A2958" s="1" t="s">
        <v>42</v>
      </c>
      <c r="B2958" s="1" t="s">
        <v>41</v>
      </c>
      <c r="C2958" s="1" t="s">
        <v>41</v>
      </c>
      <c r="D2958" s="1" t="s">
        <v>39</v>
      </c>
      <c r="E2958" s="1" t="s">
        <v>39</v>
      </c>
      <c r="F2958" s="19">
        <f t="shared" si="598"/>
        <v>-3</v>
      </c>
      <c r="G2958" s="19">
        <f t="shared" si="599"/>
        <v>-4</v>
      </c>
      <c r="H2958" s="20">
        <f t="shared" si="600"/>
        <v>1.7720934400000017E-4</v>
      </c>
      <c r="J2958" s="7">
        <f>IF($A2958="二本差勝",先鋒分析!$D$14,IF($A2958="一本差勝",先鋒分析!$D$15,IF($A2958="引き分け",先鋒分析!$D$16,IF($A2958="一本差負",先鋒分析!$D$17,先鋒分析!$D$18))))</f>
        <v>0.16000000000000003</v>
      </c>
      <c r="K2958" s="19">
        <f t="shared" si="601"/>
        <v>-1</v>
      </c>
      <c r="L2958" s="19">
        <f t="shared" si="602"/>
        <v>-2</v>
      </c>
      <c r="M2958" s="7">
        <f>IF($B2958="二本差勝",次鋒分析!$D$14,IF($B2958="一本差勝",次鋒分析!$D$15,IF($B2958="引き分け",次鋒分析!$D$16,IF($B2958="一本差負",次鋒分析!$D$17,次鋒分析!$D$18))))</f>
        <v>0.20800000000000002</v>
      </c>
      <c r="N2958" s="1">
        <f t="shared" si="603"/>
        <v>-1</v>
      </c>
      <c r="O2958" s="1">
        <f t="shared" si="604"/>
        <v>-1</v>
      </c>
      <c r="P2958" s="7">
        <f>IF($C2958="二本差勝",中堅分析!$D$14,IF($C2958="一本差勝",中堅分析!$D$15,IF($C2958="引き分け",中堅分析!$D$16,IF($C2958="一本差負",中堅分析!$D$17,中堅分析!$D$18))))</f>
        <v>0.20800000000000002</v>
      </c>
      <c r="Q2958" s="1">
        <f t="shared" si="605"/>
        <v>-1</v>
      </c>
      <c r="R2958" s="1">
        <f t="shared" si="606"/>
        <v>-1</v>
      </c>
      <c r="S2958" s="7">
        <f>IF($D2958="二本差勝",副将分析!$D$14,IF($D2958="一本差勝",副将分析!$D$15,IF($D2958="引き分け",副将分析!$D$16,IF($D2958="一本差負",副将分析!$D$17,副将分析!$D$18))))</f>
        <v>0.16000000000000003</v>
      </c>
      <c r="T2958" s="1">
        <f t="shared" si="607"/>
        <v>1</v>
      </c>
      <c r="U2958" s="1">
        <f t="shared" si="608"/>
        <v>2</v>
      </c>
      <c r="V2958" s="7">
        <f>IF($E2958="二本差勝",大将分析!$D$14,IF($E2958="一本差勝",大将分析!$D$15,IF($E2958="引き分け",大将分析!$D$16,IF($E2958="一本差負",大将分析!$D$17,大将分析!$D$18))))</f>
        <v>0.16000000000000003</v>
      </c>
      <c r="W2958" s="1">
        <f t="shared" si="609"/>
        <v>1</v>
      </c>
      <c r="X2958" s="1">
        <f t="shared" si="610"/>
        <v>2</v>
      </c>
    </row>
    <row r="2959" spans="1:24" x14ac:dyDescent="0.15">
      <c r="A2959" s="1" t="s">
        <v>41</v>
      </c>
      <c r="B2959" s="1" t="s">
        <v>41</v>
      </c>
      <c r="C2959" s="1" t="s">
        <v>42</v>
      </c>
      <c r="D2959" s="1" t="s">
        <v>39</v>
      </c>
      <c r="E2959" s="1" t="s">
        <v>40</v>
      </c>
      <c r="F2959" s="19">
        <f t="shared" si="598"/>
        <v>-3</v>
      </c>
      <c r="G2959" s="19">
        <f t="shared" si="599"/>
        <v>-4</v>
      </c>
      <c r="H2959" s="20">
        <f t="shared" si="600"/>
        <v>2.3037214720000019E-4</v>
      </c>
      <c r="J2959" s="7">
        <f>IF($A2959="二本差勝",先鋒分析!$D$14,IF($A2959="一本差勝",先鋒分析!$D$15,IF($A2959="引き分け",先鋒分析!$D$16,IF($A2959="一本差負",先鋒分析!$D$17,先鋒分析!$D$18))))</f>
        <v>0.20800000000000002</v>
      </c>
      <c r="K2959" s="19">
        <f t="shared" si="601"/>
        <v>-1</v>
      </c>
      <c r="L2959" s="19">
        <f t="shared" si="602"/>
        <v>-1</v>
      </c>
      <c r="M2959" s="7">
        <f>IF($B2959="二本差勝",次鋒分析!$D$14,IF($B2959="一本差勝",次鋒分析!$D$15,IF($B2959="引き分け",次鋒分析!$D$16,IF($B2959="一本差負",次鋒分析!$D$17,次鋒分析!$D$18))))</f>
        <v>0.20800000000000002</v>
      </c>
      <c r="N2959" s="1">
        <f t="shared" si="603"/>
        <v>-1</v>
      </c>
      <c r="O2959" s="1">
        <f t="shared" si="604"/>
        <v>-1</v>
      </c>
      <c r="P2959" s="7">
        <f>IF($C2959="二本差勝",中堅分析!$D$14,IF($C2959="一本差勝",中堅分析!$D$15,IF($C2959="引き分け",中堅分析!$D$16,IF($C2959="一本差負",中堅分析!$D$17,中堅分析!$D$18))))</f>
        <v>0.16000000000000003</v>
      </c>
      <c r="Q2959" s="1">
        <f t="shared" si="605"/>
        <v>-1</v>
      </c>
      <c r="R2959" s="1">
        <f t="shared" si="606"/>
        <v>-2</v>
      </c>
      <c r="S2959" s="7">
        <f>IF($D2959="二本差勝",副将分析!$D$14,IF($D2959="一本差勝",副将分析!$D$15,IF($D2959="引き分け",副将分析!$D$16,IF($D2959="一本差負",副将分析!$D$17,副将分析!$D$18))))</f>
        <v>0.16000000000000003</v>
      </c>
      <c r="T2959" s="1">
        <f t="shared" si="607"/>
        <v>1</v>
      </c>
      <c r="U2959" s="1">
        <f t="shared" si="608"/>
        <v>2</v>
      </c>
      <c r="V2959" s="7">
        <f>IF($E2959="二本差勝",大将分析!$D$14,IF($E2959="一本差勝",大将分析!$D$15,IF($E2959="引き分け",大将分析!$D$16,IF($E2959="一本差負",大将分析!$D$17,大将分析!$D$18))))</f>
        <v>0.20800000000000002</v>
      </c>
      <c r="W2959" s="1">
        <f t="shared" si="609"/>
        <v>1</v>
      </c>
      <c r="X2959" s="1">
        <f t="shared" si="610"/>
        <v>1</v>
      </c>
    </row>
    <row r="2960" spans="1:24" x14ac:dyDescent="0.15">
      <c r="A2960" s="1" t="s">
        <v>41</v>
      </c>
      <c r="B2960" s="1" t="s">
        <v>41</v>
      </c>
      <c r="C2960" s="1" t="s">
        <v>42</v>
      </c>
      <c r="D2960" s="1" t="s">
        <v>40</v>
      </c>
      <c r="E2960" s="1" t="s">
        <v>39</v>
      </c>
      <c r="F2960" s="19">
        <f t="shared" si="598"/>
        <v>-3</v>
      </c>
      <c r="G2960" s="19">
        <f t="shared" si="599"/>
        <v>-4</v>
      </c>
      <c r="H2960" s="20">
        <f t="shared" si="600"/>
        <v>2.3037214720000016E-4</v>
      </c>
      <c r="J2960" s="7">
        <f>IF($A2960="二本差勝",先鋒分析!$D$14,IF($A2960="一本差勝",先鋒分析!$D$15,IF($A2960="引き分け",先鋒分析!$D$16,IF($A2960="一本差負",先鋒分析!$D$17,先鋒分析!$D$18))))</f>
        <v>0.20800000000000002</v>
      </c>
      <c r="K2960" s="19">
        <f t="shared" si="601"/>
        <v>-1</v>
      </c>
      <c r="L2960" s="19">
        <f t="shared" si="602"/>
        <v>-1</v>
      </c>
      <c r="M2960" s="7">
        <f>IF($B2960="二本差勝",次鋒分析!$D$14,IF($B2960="一本差勝",次鋒分析!$D$15,IF($B2960="引き分け",次鋒分析!$D$16,IF($B2960="一本差負",次鋒分析!$D$17,次鋒分析!$D$18))))</f>
        <v>0.20800000000000002</v>
      </c>
      <c r="N2960" s="1">
        <f t="shared" si="603"/>
        <v>-1</v>
      </c>
      <c r="O2960" s="1">
        <f t="shared" si="604"/>
        <v>-1</v>
      </c>
      <c r="P2960" s="7">
        <f>IF($C2960="二本差勝",中堅分析!$D$14,IF($C2960="一本差勝",中堅分析!$D$15,IF($C2960="引き分け",中堅分析!$D$16,IF($C2960="一本差負",中堅分析!$D$17,中堅分析!$D$18))))</f>
        <v>0.16000000000000003</v>
      </c>
      <c r="Q2960" s="1">
        <f t="shared" si="605"/>
        <v>-1</v>
      </c>
      <c r="R2960" s="1">
        <f t="shared" si="606"/>
        <v>-2</v>
      </c>
      <c r="S2960" s="7">
        <f>IF($D2960="二本差勝",副将分析!$D$14,IF($D2960="一本差勝",副将分析!$D$15,IF($D2960="引き分け",副将分析!$D$16,IF($D2960="一本差負",副将分析!$D$17,副将分析!$D$18))))</f>
        <v>0.20800000000000002</v>
      </c>
      <c r="T2960" s="1">
        <f t="shared" si="607"/>
        <v>1</v>
      </c>
      <c r="U2960" s="1">
        <f t="shared" si="608"/>
        <v>1</v>
      </c>
      <c r="V2960" s="7">
        <f>IF($E2960="二本差勝",大将分析!$D$14,IF($E2960="一本差勝",大将分析!$D$15,IF($E2960="引き分け",大将分析!$D$16,IF($E2960="一本差負",大将分析!$D$17,大将分析!$D$18))))</f>
        <v>0.16000000000000003</v>
      </c>
      <c r="W2960" s="1">
        <f t="shared" si="609"/>
        <v>1</v>
      </c>
      <c r="X2960" s="1">
        <f t="shared" si="610"/>
        <v>2</v>
      </c>
    </row>
    <row r="2961" spans="1:24" x14ac:dyDescent="0.15">
      <c r="A2961" s="1" t="s">
        <v>41</v>
      </c>
      <c r="B2961" s="1" t="s">
        <v>42</v>
      </c>
      <c r="C2961" s="1" t="s">
        <v>41</v>
      </c>
      <c r="D2961" s="1" t="s">
        <v>39</v>
      </c>
      <c r="E2961" s="1" t="s">
        <v>40</v>
      </c>
      <c r="F2961" s="19">
        <f t="shared" si="598"/>
        <v>-3</v>
      </c>
      <c r="G2961" s="19">
        <f t="shared" si="599"/>
        <v>-4</v>
      </c>
      <c r="H2961" s="20">
        <f t="shared" si="600"/>
        <v>2.3037214720000019E-4</v>
      </c>
      <c r="J2961" s="7">
        <f>IF($A2961="二本差勝",先鋒分析!$D$14,IF($A2961="一本差勝",先鋒分析!$D$15,IF($A2961="引き分け",先鋒分析!$D$16,IF($A2961="一本差負",先鋒分析!$D$17,先鋒分析!$D$18))))</f>
        <v>0.20800000000000002</v>
      </c>
      <c r="K2961" s="19">
        <f t="shared" si="601"/>
        <v>-1</v>
      </c>
      <c r="L2961" s="19">
        <f t="shared" si="602"/>
        <v>-1</v>
      </c>
      <c r="M2961" s="7">
        <f>IF($B2961="二本差勝",次鋒分析!$D$14,IF($B2961="一本差勝",次鋒分析!$D$15,IF($B2961="引き分け",次鋒分析!$D$16,IF($B2961="一本差負",次鋒分析!$D$17,次鋒分析!$D$18))))</f>
        <v>0.16000000000000003</v>
      </c>
      <c r="N2961" s="1">
        <f t="shared" si="603"/>
        <v>-1</v>
      </c>
      <c r="O2961" s="1">
        <f t="shared" si="604"/>
        <v>-2</v>
      </c>
      <c r="P2961" s="7">
        <f>IF($C2961="二本差勝",中堅分析!$D$14,IF($C2961="一本差勝",中堅分析!$D$15,IF($C2961="引き分け",中堅分析!$D$16,IF($C2961="一本差負",中堅分析!$D$17,中堅分析!$D$18))))</f>
        <v>0.20800000000000002</v>
      </c>
      <c r="Q2961" s="1">
        <f t="shared" si="605"/>
        <v>-1</v>
      </c>
      <c r="R2961" s="1">
        <f t="shared" si="606"/>
        <v>-1</v>
      </c>
      <c r="S2961" s="7">
        <f>IF($D2961="二本差勝",副将分析!$D$14,IF($D2961="一本差勝",副将分析!$D$15,IF($D2961="引き分け",副将分析!$D$16,IF($D2961="一本差負",副将分析!$D$17,副将分析!$D$18))))</f>
        <v>0.16000000000000003</v>
      </c>
      <c r="T2961" s="1">
        <f t="shared" si="607"/>
        <v>1</v>
      </c>
      <c r="U2961" s="1">
        <f t="shared" si="608"/>
        <v>2</v>
      </c>
      <c r="V2961" s="7">
        <f>IF($E2961="二本差勝",大将分析!$D$14,IF($E2961="一本差勝",大将分析!$D$15,IF($E2961="引き分け",大将分析!$D$16,IF($E2961="一本差負",大将分析!$D$17,大将分析!$D$18))))</f>
        <v>0.20800000000000002</v>
      </c>
      <c r="W2961" s="1">
        <f t="shared" si="609"/>
        <v>1</v>
      </c>
      <c r="X2961" s="1">
        <f t="shared" si="610"/>
        <v>1</v>
      </c>
    </row>
    <row r="2962" spans="1:24" x14ac:dyDescent="0.15">
      <c r="A2962" s="1" t="s">
        <v>41</v>
      </c>
      <c r="B2962" s="1" t="s">
        <v>42</v>
      </c>
      <c r="C2962" s="1" t="s">
        <v>41</v>
      </c>
      <c r="D2962" s="1" t="s">
        <v>40</v>
      </c>
      <c r="E2962" s="1" t="s">
        <v>39</v>
      </c>
      <c r="F2962" s="19">
        <f t="shared" si="598"/>
        <v>-3</v>
      </c>
      <c r="G2962" s="19">
        <f t="shared" si="599"/>
        <v>-4</v>
      </c>
      <c r="H2962" s="20">
        <f t="shared" si="600"/>
        <v>2.3037214720000016E-4</v>
      </c>
      <c r="J2962" s="7">
        <f>IF($A2962="二本差勝",先鋒分析!$D$14,IF($A2962="一本差勝",先鋒分析!$D$15,IF($A2962="引き分け",先鋒分析!$D$16,IF($A2962="一本差負",先鋒分析!$D$17,先鋒分析!$D$18))))</f>
        <v>0.20800000000000002</v>
      </c>
      <c r="K2962" s="19">
        <f t="shared" si="601"/>
        <v>-1</v>
      </c>
      <c r="L2962" s="19">
        <f t="shared" si="602"/>
        <v>-1</v>
      </c>
      <c r="M2962" s="7">
        <f>IF($B2962="二本差勝",次鋒分析!$D$14,IF($B2962="一本差勝",次鋒分析!$D$15,IF($B2962="引き分け",次鋒分析!$D$16,IF($B2962="一本差負",次鋒分析!$D$17,次鋒分析!$D$18))))</f>
        <v>0.16000000000000003</v>
      </c>
      <c r="N2962" s="1">
        <f t="shared" si="603"/>
        <v>-1</v>
      </c>
      <c r="O2962" s="1">
        <f t="shared" si="604"/>
        <v>-2</v>
      </c>
      <c r="P2962" s="7">
        <f>IF($C2962="二本差勝",中堅分析!$D$14,IF($C2962="一本差勝",中堅分析!$D$15,IF($C2962="引き分け",中堅分析!$D$16,IF($C2962="一本差負",中堅分析!$D$17,中堅分析!$D$18))))</f>
        <v>0.20800000000000002</v>
      </c>
      <c r="Q2962" s="1">
        <f t="shared" si="605"/>
        <v>-1</v>
      </c>
      <c r="R2962" s="1">
        <f t="shared" si="606"/>
        <v>-1</v>
      </c>
      <c r="S2962" s="7">
        <f>IF($D2962="二本差勝",副将分析!$D$14,IF($D2962="一本差勝",副将分析!$D$15,IF($D2962="引き分け",副将分析!$D$16,IF($D2962="一本差負",副将分析!$D$17,副将分析!$D$18))))</f>
        <v>0.20800000000000002</v>
      </c>
      <c r="T2962" s="1">
        <f t="shared" si="607"/>
        <v>1</v>
      </c>
      <c r="U2962" s="1">
        <f t="shared" si="608"/>
        <v>1</v>
      </c>
      <c r="V2962" s="7">
        <f>IF($E2962="二本差勝",大将分析!$D$14,IF($E2962="一本差勝",大将分析!$D$15,IF($E2962="引き分け",大将分析!$D$16,IF($E2962="一本差負",大将分析!$D$17,大将分析!$D$18))))</f>
        <v>0.16000000000000003</v>
      </c>
      <c r="W2962" s="1">
        <f t="shared" si="609"/>
        <v>1</v>
      </c>
      <c r="X2962" s="1">
        <f t="shared" si="610"/>
        <v>2</v>
      </c>
    </row>
    <row r="2963" spans="1:24" x14ac:dyDescent="0.15">
      <c r="A2963" s="1" t="s">
        <v>42</v>
      </c>
      <c r="B2963" s="1" t="s">
        <v>41</v>
      </c>
      <c r="C2963" s="1" t="s">
        <v>41</v>
      </c>
      <c r="D2963" s="1" t="s">
        <v>39</v>
      </c>
      <c r="E2963" s="1" t="s">
        <v>40</v>
      </c>
      <c r="F2963" s="19">
        <f t="shared" si="598"/>
        <v>-3</v>
      </c>
      <c r="G2963" s="19">
        <f t="shared" si="599"/>
        <v>-4</v>
      </c>
      <c r="H2963" s="20">
        <f t="shared" si="600"/>
        <v>2.3037214720000019E-4</v>
      </c>
      <c r="J2963" s="7">
        <f>IF($A2963="二本差勝",先鋒分析!$D$14,IF($A2963="一本差勝",先鋒分析!$D$15,IF($A2963="引き分け",先鋒分析!$D$16,IF($A2963="一本差負",先鋒分析!$D$17,先鋒分析!$D$18))))</f>
        <v>0.16000000000000003</v>
      </c>
      <c r="K2963" s="19">
        <f t="shared" si="601"/>
        <v>-1</v>
      </c>
      <c r="L2963" s="19">
        <f t="shared" si="602"/>
        <v>-2</v>
      </c>
      <c r="M2963" s="7">
        <f>IF($B2963="二本差勝",次鋒分析!$D$14,IF($B2963="一本差勝",次鋒分析!$D$15,IF($B2963="引き分け",次鋒分析!$D$16,IF($B2963="一本差負",次鋒分析!$D$17,次鋒分析!$D$18))))</f>
        <v>0.20800000000000002</v>
      </c>
      <c r="N2963" s="1">
        <f t="shared" si="603"/>
        <v>-1</v>
      </c>
      <c r="O2963" s="1">
        <f t="shared" si="604"/>
        <v>-1</v>
      </c>
      <c r="P2963" s="7">
        <f>IF($C2963="二本差勝",中堅分析!$D$14,IF($C2963="一本差勝",中堅分析!$D$15,IF($C2963="引き分け",中堅分析!$D$16,IF($C2963="一本差負",中堅分析!$D$17,中堅分析!$D$18))))</f>
        <v>0.20800000000000002</v>
      </c>
      <c r="Q2963" s="1">
        <f t="shared" si="605"/>
        <v>-1</v>
      </c>
      <c r="R2963" s="1">
        <f t="shared" si="606"/>
        <v>-1</v>
      </c>
      <c r="S2963" s="7">
        <f>IF($D2963="二本差勝",副将分析!$D$14,IF($D2963="一本差勝",副将分析!$D$15,IF($D2963="引き分け",副将分析!$D$16,IF($D2963="一本差負",副将分析!$D$17,副将分析!$D$18))))</f>
        <v>0.16000000000000003</v>
      </c>
      <c r="T2963" s="1">
        <f t="shared" si="607"/>
        <v>1</v>
      </c>
      <c r="U2963" s="1">
        <f t="shared" si="608"/>
        <v>2</v>
      </c>
      <c r="V2963" s="7">
        <f>IF($E2963="二本差勝",大将分析!$D$14,IF($E2963="一本差勝",大将分析!$D$15,IF($E2963="引き分け",大将分析!$D$16,IF($E2963="一本差負",大将分析!$D$17,大将分析!$D$18))))</f>
        <v>0.20800000000000002</v>
      </c>
      <c r="W2963" s="1">
        <f t="shared" si="609"/>
        <v>1</v>
      </c>
      <c r="X2963" s="1">
        <f t="shared" si="610"/>
        <v>1</v>
      </c>
    </row>
    <row r="2964" spans="1:24" x14ac:dyDescent="0.15">
      <c r="A2964" s="1" t="s">
        <v>42</v>
      </c>
      <c r="B2964" s="1" t="s">
        <v>41</v>
      </c>
      <c r="C2964" s="1" t="s">
        <v>41</v>
      </c>
      <c r="D2964" s="1" t="s">
        <v>40</v>
      </c>
      <c r="E2964" s="1" t="s">
        <v>39</v>
      </c>
      <c r="F2964" s="19">
        <f t="shared" si="598"/>
        <v>-3</v>
      </c>
      <c r="G2964" s="19">
        <f t="shared" si="599"/>
        <v>-4</v>
      </c>
      <c r="H2964" s="20">
        <f t="shared" si="600"/>
        <v>2.3037214720000016E-4</v>
      </c>
      <c r="J2964" s="7">
        <f>IF($A2964="二本差勝",先鋒分析!$D$14,IF($A2964="一本差勝",先鋒分析!$D$15,IF($A2964="引き分け",先鋒分析!$D$16,IF($A2964="一本差負",先鋒分析!$D$17,先鋒分析!$D$18))))</f>
        <v>0.16000000000000003</v>
      </c>
      <c r="K2964" s="19">
        <f t="shared" si="601"/>
        <v>-1</v>
      </c>
      <c r="L2964" s="19">
        <f t="shared" si="602"/>
        <v>-2</v>
      </c>
      <c r="M2964" s="7">
        <f>IF($B2964="二本差勝",次鋒分析!$D$14,IF($B2964="一本差勝",次鋒分析!$D$15,IF($B2964="引き分け",次鋒分析!$D$16,IF($B2964="一本差負",次鋒分析!$D$17,次鋒分析!$D$18))))</f>
        <v>0.20800000000000002</v>
      </c>
      <c r="N2964" s="1">
        <f t="shared" si="603"/>
        <v>-1</v>
      </c>
      <c r="O2964" s="1">
        <f t="shared" si="604"/>
        <v>-1</v>
      </c>
      <c r="P2964" s="7">
        <f>IF($C2964="二本差勝",中堅分析!$D$14,IF($C2964="一本差勝",中堅分析!$D$15,IF($C2964="引き分け",中堅分析!$D$16,IF($C2964="一本差負",中堅分析!$D$17,中堅分析!$D$18))))</f>
        <v>0.20800000000000002</v>
      </c>
      <c r="Q2964" s="1">
        <f t="shared" si="605"/>
        <v>-1</v>
      </c>
      <c r="R2964" s="1">
        <f t="shared" si="606"/>
        <v>-1</v>
      </c>
      <c r="S2964" s="7">
        <f>IF($D2964="二本差勝",副将分析!$D$14,IF($D2964="一本差勝",副将分析!$D$15,IF($D2964="引き分け",副将分析!$D$16,IF($D2964="一本差負",副将分析!$D$17,副将分析!$D$18))))</f>
        <v>0.20800000000000002</v>
      </c>
      <c r="T2964" s="1">
        <f t="shared" si="607"/>
        <v>1</v>
      </c>
      <c r="U2964" s="1">
        <f t="shared" si="608"/>
        <v>1</v>
      </c>
      <c r="V2964" s="7">
        <f>IF($E2964="二本差勝",大将分析!$D$14,IF($E2964="一本差勝",大将分析!$D$15,IF($E2964="引き分け",大将分析!$D$16,IF($E2964="一本差負",大将分析!$D$17,大将分析!$D$18))))</f>
        <v>0.16000000000000003</v>
      </c>
      <c r="W2964" s="1">
        <f t="shared" si="609"/>
        <v>1</v>
      </c>
      <c r="X2964" s="1">
        <f t="shared" si="610"/>
        <v>2</v>
      </c>
    </row>
    <row r="2965" spans="1:24" x14ac:dyDescent="0.15">
      <c r="A2965" s="1" t="s">
        <v>41</v>
      </c>
      <c r="B2965" s="1" t="s">
        <v>41</v>
      </c>
      <c r="C2965" s="1" t="s">
        <v>42</v>
      </c>
      <c r="D2965" s="1" t="s">
        <v>40</v>
      </c>
      <c r="E2965" s="1" t="s">
        <v>40</v>
      </c>
      <c r="F2965" s="19">
        <f t="shared" si="598"/>
        <v>-3</v>
      </c>
      <c r="G2965" s="19">
        <f t="shared" si="599"/>
        <v>-4</v>
      </c>
      <c r="H2965" s="20">
        <f t="shared" si="600"/>
        <v>2.9948379136000017E-4</v>
      </c>
      <c r="J2965" s="7">
        <f>IF($A2965="二本差勝",先鋒分析!$D$14,IF($A2965="一本差勝",先鋒分析!$D$15,IF($A2965="引き分け",先鋒分析!$D$16,IF($A2965="一本差負",先鋒分析!$D$17,先鋒分析!$D$18))))</f>
        <v>0.20800000000000002</v>
      </c>
      <c r="K2965" s="19">
        <f t="shared" si="601"/>
        <v>-1</v>
      </c>
      <c r="L2965" s="19">
        <f t="shared" si="602"/>
        <v>-1</v>
      </c>
      <c r="M2965" s="7">
        <f>IF($B2965="二本差勝",次鋒分析!$D$14,IF($B2965="一本差勝",次鋒分析!$D$15,IF($B2965="引き分け",次鋒分析!$D$16,IF($B2965="一本差負",次鋒分析!$D$17,次鋒分析!$D$18))))</f>
        <v>0.20800000000000002</v>
      </c>
      <c r="N2965" s="1">
        <f t="shared" si="603"/>
        <v>-1</v>
      </c>
      <c r="O2965" s="1">
        <f t="shared" si="604"/>
        <v>-1</v>
      </c>
      <c r="P2965" s="7">
        <f>IF($C2965="二本差勝",中堅分析!$D$14,IF($C2965="一本差勝",中堅分析!$D$15,IF($C2965="引き分け",中堅分析!$D$16,IF($C2965="一本差負",中堅分析!$D$17,中堅分析!$D$18))))</f>
        <v>0.16000000000000003</v>
      </c>
      <c r="Q2965" s="1">
        <f t="shared" si="605"/>
        <v>-1</v>
      </c>
      <c r="R2965" s="1">
        <f t="shared" si="606"/>
        <v>-2</v>
      </c>
      <c r="S2965" s="7">
        <f>IF($D2965="二本差勝",副将分析!$D$14,IF($D2965="一本差勝",副将分析!$D$15,IF($D2965="引き分け",副将分析!$D$16,IF($D2965="一本差負",副将分析!$D$17,副将分析!$D$18))))</f>
        <v>0.20800000000000002</v>
      </c>
      <c r="T2965" s="1">
        <f t="shared" si="607"/>
        <v>1</v>
      </c>
      <c r="U2965" s="1">
        <f t="shared" si="608"/>
        <v>1</v>
      </c>
      <c r="V2965" s="7">
        <f>IF($E2965="二本差勝",大将分析!$D$14,IF($E2965="一本差勝",大将分析!$D$15,IF($E2965="引き分け",大将分析!$D$16,IF($E2965="一本差負",大将分析!$D$17,大将分析!$D$18))))</f>
        <v>0.20800000000000002</v>
      </c>
      <c r="W2965" s="1">
        <f t="shared" si="609"/>
        <v>1</v>
      </c>
      <c r="X2965" s="1">
        <f t="shared" si="610"/>
        <v>1</v>
      </c>
    </row>
    <row r="2966" spans="1:24" x14ac:dyDescent="0.15">
      <c r="A2966" s="1" t="s">
        <v>41</v>
      </c>
      <c r="B2966" s="1" t="s">
        <v>42</v>
      </c>
      <c r="C2966" s="1" t="s">
        <v>41</v>
      </c>
      <c r="D2966" s="1" t="s">
        <v>40</v>
      </c>
      <c r="E2966" s="1" t="s">
        <v>40</v>
      </c>
      <c r="F2966" s="19">
        <f t="shared" si="598"/>
        <v>-3</v>
      </c>
      <c r="G2966" s="19">
        <f t="shared" si="599"/>
        <v>-4</v>
      </c>
      <c r="H2966" s="20">
        <f t="shared" si="600"/>
        <v>2.9948379136000017E-4</v>
      </c>
      <c r="J2966" s="7">
        <f>IF($A2966="二本差勝",先鋒分析!$D$14,IF($A2966="一本差勝",先鋒分析!$D$15,IF($A2966="引き分け",先鋒分析!$D$16,IF($A2966="一本差負",先鋒分析!$D$17,先鋒分析!$D$18))))</f>
        <v>0.20800000000000002</v>
      </c>
      <c r="K2966" s="19">
        <f t="shared" si="601"/>
        <v>-1</v>
      </c>
      <c r="L2966" s="19">
        <f t="shared" si="602"/>
        <v>-1</v>
      </c>
      <c r="M2966" s="7">
        <f>IF($B2966="二本差勝",次鋒分析!$D$14,IF($B2966="一本差勝",次鋒分析!$D$15,IF($B2966="引き分け",次鋒分析!$D$16,IF($B2966="一本差負",次鋒分析!$D$17,次鋒分析!$D$18))))</f>
        <v>0.16000000000000003</v>
      </c>
      <c r="N2966" s="1">
        <f t="shared" si="603"/>
        <v>-1</v>
      </c>
      <c r="O2966" s="1">
        <f t="shared" si="604"/>
        <v>-2</v>
      </c>
      <c r="P2966" s="7">
        <f>IF($C2966="二本差勝",中堅分析!$D$14,IF($C2966="一本差勝",中堅分析!$D$15,IF($C2966="引き分け",中堅分析!$D$16,IF($C2966="一本差負",中堅分析!$D$17,中堅分析!$D$18))))</f>
        <v>0.20800000000000002</v>
      </c>
      <c r="Q2966" s="1">
        <f t="shared" si="605"/>
        <v>-1</v>
      </c>
      <c r="R2966" s="1">
        <f t="shared" si="606"/>
        <v>-1</v>
      </c>
      <c r="S2966" s="7">
        <f>IF($D2966="二本差勝",副将分析!$D$14,IF($D2966="一本差勝",副将分析!$D$15,IF($D2966="引き分け",副将分析!$D$16,IF($D2966="一本差負",副将分析!$D$17,副将分析!$D$18))))</f>
        <v>0.20800000000000002</v>
      </c>
      <c r="T2966" s="1">
        <f t="shared" si="607"/>
        <v>1</v>
      </c>
      <c r="U2966" s="1">
        <f t="shared" si="608"/>
        <v>1</v>
      </c>
      <c r="V2966" s="7">
        <f>IF($E2966="二本差勝",大将分析!$D$14,IF($E2966="一本差勝",大将分析!$D$15,IF($E2966="引き分け",大将分析!$D$16,IF($E2966="一本差負",大将分析!$D$17,大将分析!$D$18))))</f>
        <v>0.20800000000000002</v>
      </c>
      <c r="W2966" s="1">
        <f t="shared" si="609"/>
        <v>1</v>
      </c>
      <c r="X2966" s="1">
        <f t="shared" si="610"/>
        <v>1</v>
      </c>
    </row>
    <row r="2967" spans="1:24" x14ac:dyDescent="0.15">
      <c r="A2967" s="1" t="s">
        <v>42</v>
      </c>
      <c r="B2967" s="1" t="s">
        <v>41</v>
      </c>
      <c r="C2967" s="1" t="s">
        <v>41</v>
      </c>
      <c r="D2967" s="1" t="s">
        <v>40</v>
      </c>
      <c r="E2967" s="1" t="s">
        <v>40</v>
      </c>
      <c r="F2967" s="19">
        <f t="shared" si="598"/>
        <v>-3</v>
      </c>
      <c r="G2967" s="19">
        <f t="shared" si="599"/>
        <v>-4</v>
      </c>
      <c r="H2967" s="20">
        <f t="shared" si="600"/>
        <v>2.9948379136000017E-4</v>
      </c>
      <c r="J2967" s="7">
        <f>IF($A2967="二本差勝",先鋒分析!$D$14,IF($A2967="一本差勝",先鋒分析!$D$15,IF($A2967="引き分け",先鋒分析!$D$16,IF($A2967="一本差負",先鋒分析!$D$17,先鋒分析!$D$18))))</f>
        <v>0.16000000000000003</v>
      </c>
      <c r="K2967" s="19">
        <f t="shared" si="601"/>
        <v>-1</v>
      </c>
      <c r="L2967" s="19">
        <f t="shared" si="602"/>
        <v>-2</v>
      </c>
      <c r="M2967" s="7">
        <f>IF($B2967="二本差勝",次鋒分析!$D$14,IF($B2967="一本差勝",次鋒分析!$D$15,IF($B2967="引き分け",次鋒分析!$D$16,IF($B2967="一本差負",次鋒分析!$D$17,次鋒分析!$D$18))))</f>
        <v>0.20800000000000002</v>
      </c>
      <c r="N2967" s="1">
        <f t="shared" si="603"/>
        <v>-1</v>
      </c>
      <c r="O2967" s="1">
        <f t="shared" si="604"/>
        <v>-1</v>
      </c>
      <c r="P2967" s="7">
        <f>IF($C2967="二本差勝",中堅分析!$D$14,IF($C2967="一本差勝",中堅分析!$D$15,IF($C2967="引き分け",中堅分析!$D$16,IF($C2967="一本差負",中堅分析!$D$17,中堅分析!$D$18))))</f>
        <v>0.20800000000000002</v>
      </c>
      <c r="Q2967" s="1">
        <f t="shared" si="605"/>
        <v>-1</v>
      </c>
      <c r="R2967" s="1">
        <f t="shared" si="606"/>
        <v>-1</v>
      </c>
      <c r="S2967" s="7">
        <f>IF($D2967="二本差勝",副将分析!$D$14,IF($D2967="一本差勝",副将分析!$D$15,IF($D2967="引き分け",副将分析!$D$16,IF($D2967="一本差負",副将分析!$D$17,副将分析!$D$18))))</f>
        <v>0.20800000000000002</v>
      </c>
      <c r="T2967" s="1">
        <f t="shared" si="607"/>
        <v>1</v>
      </c>
      <c r="U2967" s="1">
        <f t="shared" si="608"/>
        <v>1</v>
      </c>
      <c r="V2967" s="7">
        <f>IF($E2967="二本差勝",大将分析!$D$14,IF($E2967="一本差勝",大将分析!$D$15,IF($E2967="引き分け",大将分析!$D$16,IF($E2967="一本差負",大将分析!$D$17,大将分析!$D$18))))</f>
        <v>0.20800000000000002</v>
      </c>
      <c r="W2967" s="1">
        <f t="shared" si="609"/>
        <v>1</v>
      </c>
      <c r="X2967" s="1">
        <f t="shared" si="610"/>
        <v>1</v>
      </c>
    </row>
    <row r="2968" spans="1:24" x14ac:dyDescent="0.15">
      <c r="A2968" s="1" t="s">
        <v>41</v>
      </c>
      <c r="B2968" s="1" t="s">
        <v>41</v>
      </c>
      <c r="C2968" s="1" t="s">
        <v>42</v>
      </c>
      <c r="D2968" s="1" t="s">
        <v>39</v>
      </c>
      <c r="E2968" s="1" t="s">
        <v>22</v>
      </c>
      <c r="F2968" s="19">
        <f t="shared" si="598"/>
        <v>-3</v>
      </c>
      <c r="G2968" s="19">
        <f t="shared" si="599"/>
        <v>-4</v>
      </c>
      <c r="H2968" s="20">
        <f t="shared" si="600"/>
        <v>2.9239541760000024E-4</v>
      </c>
      <c r="J2968" s="7">
        <f>IF($A2968="二本差勝",先鋒分析!$D$14,IF($A2968="一本差勝",先鋒分析!$D$15,IF($A2968="引き分け",先鋒分析!$D$16,IF($A2968="一本差負",先鋒分析!$D$17,先鋒分析!$D$18))))</f>
        <v>0.20800000000000002</v>
      </c>
      <c r="K2968" s="19">
        <f t="shared" si="601"/>
        <v>-1</v>
      </c>
      <c r="L2968" s="19">
        <f t="shared" si="602"/>
        <v>-1</v>
      </c>
      <c r="M2968" s="7">
        <f>IF($B2968="二本差勝",次鋒分析!$D$14,IF($B2968="一本差勝",次鋒分析!$D$15,IF($B2968="引き分け",次鋒分析!$D$16,IF($B2968="一本差負",次鋒分析!$D$17,次鋒分析!$D$18))))</f>
        <v>0.20800000000000002</v>
      </c>
      <c r="N2968" s="1">
        <f t="shared" si="603"/>
        <v>-1</v>
      </c>
      <c r="O2968" s="1">
        <f t="shared" si="604"/>
        <v>-1</v>
      </c>
      <c r="P2968" s="7">
        <f>IF($C2968="二本差勝",中堅分析!$D$14,IF($C2968="一本差勝",中堅分析!$D$15,IF($C2968="引き分け",中堅分析!$D$16,IF($C2968="一本差負",中堅分析!$D$17,中堅分析!$D$18))))</f>
        <v>0.16000000000000003</v>
      </c>
      <c r="Q2968" s="1">
        <f t="shared" si="605"/>
        <v>-1</v>
      </c>
      <c r="R2968" s="1">
        <f t="shared" si="606"/>
        <v>-2</v>
      </c>
      <c r="S2968" s="7">
        <f>IF($D2968="二本差勝",副将分析!$D$14,IF($D2968="一本差勝",副将分析!$D$15,IF($D2968="引き分け",副将分析!$D$16,IF($D2968="一本差負",副将分析!$D$17,副将分析!$D$18))))</f>
        <v>0.16000000000000003</v>
      </c>
      <c r="T2968" s="1">
        <f t="shared" si="607"/>
        <v>1</v>
      </c>
      <c r="U2968" s="1">
        <f t="shared" si="608"/>
        <v>2</v>
      </c>
      <c r="V2968" s="7">
        <f>IF($E2968="二本差勝",大将分析!$D$14,IF($E2968="一本差勝",大将分析!$D$15,IF($E2968="引き分け",大将分析!$D$16,IF($E2968="一本差負",大将分析!$D$17,大将分析!$D$18))))</f>
        <v>0.26400000000000001</v>
      </c>
      <c r="W2968" s="1">
        <f t="shared" si="609"/>
        <v>0</v>
      </c>
      <c r="X2968" s="1">
        <f t="shared" si="610"/>
        <v>0</v>
      </c>
    </row>
    <row r="2969" spans="1:24" x14ac:dyDescent="0.15">
      <c r="A2969" s="1" t="s">
        <v>41</v>
      </c>
      <c r="B2969" s="1" t="s">
        <v>41</v>
      </c>
      <c r="C2969" s="1" t="s">
        <v>42</v>
      </c>
      <c r="D2969" s="1" t="s">
        <v>22</v>
      </c>
      <c r="E2969" s="1" t="s">
        <v>39</v>
      </c>
      <c r="F2969" s="19">
        <f t="shared" si="598"/>
        <v>-3</v>
      </c>
      <c r="G2969" s="19">
        <f t="shared" si="599"/>
        <v>-4</v>
      </c>
      <c r="H2969" s="20">
        <f t="shared" si="600"/>
        <v>2.9239541760000019E-4</v>
      </c>
      <c r="J2969" s="7">
        <f>IF($A2969="二本差勝",先鋒分析!$D$14,IF($A2969="一本差勝",先鋒分析!$D$15,IF($A2969="引き分け",先鋒分析!$D$16,IF($A2969="一本差負",先鋒分析!$D$17,先鋒分析!$D$18))))</f>
        <v>0.20800000000000002</v>
      </c>
      <c r="K2969" s="19">
        <f t="shared" si="601"/>
        <v>-1</v>
      </c>
      <c r="L2969" s="19">
        <f t="shared" si="602"/>
        <v>-1</v>
      </c>
      <c r="M2969" s="7">
        <f>IF($B2969="二本差勝",次鋒分析!$D$14,IF($B2969="一本差勝",次鋒分析!$D$15,IF($B2969="引き分け",次鋒分析!$D$16,IF($B2969="一本差負",次鋒分析!$D$17,次鋒分析!$D$18))))</f>
        <v>0.20800000000000002</v>
      </c>
      <c r="N2969" s="1">
        <f t="shared" si="603"/>
        <v>-1</v>
      </c>
      <c r="O2969" s="1">
        <f t="shared" si="604"/>
        <v>-1</v>
      </c>
      <c r="P2969" s="7">
        <f>IF($C2969="二本差勝",中堅分析!$D$14,IF($C2969="一本差勝",中堅分析!$D$15,IF($C2969="引き分け",中堅分析!$D$16,IF($C2969="一本差負",中堅分析!$D$17,中堅分析!$D$18))))</f>
        <v>0.16000000000000003</v>
      </c>
      <c r="Q2969" s="1">
        <f t="shared" si="605"/>
        <v>-1</v>
      </c>
      <c r="R2969" s="1">
        <f t="shared" si="606"/>
        <v>-2</v>
      </c>
      <c r="S2969" s="7">
        <f>IF($D2969="二本差勝",副将分析!$D$14,IF($D2969="一本差勝",副将分析!$D$15,IF($D2969="引き分け",副将分析!$D$16,IF($D2969="一本差負",副将分析!$D$17,副将分析!$D$18))))</f>
        <v>0.26400000000000001</v>
      </c>
      <c r="T2969" s="1">
        <f t="shared" si="607"/>
        <v>0</v>
      </c>
      <c r="U2969" s="1">
        <f t="shared" si="608"/>
        <v>0</v>
      </c>
      <c r="V2969" s="7">
        <f>IF($E2969="二本差勝",大将分析!$D$14,IF($E2969="一本差勝",大将分析!$D$15,IF($E2969="引き分け",大将分析!$D$16,IF($E2969="一本差負",大将分析!$D$17,大将分析!$D$18))))</f>
        <v>0.16000000000000003</v>
      </c>
      <c r="W2969" s="1">
        <f t="shared" si="609"/>
        <v>1</v>
      </c>
      <c r="X2969" s="1">
        <f t="shared" si="610"/>
        <v>2</v>
      </c>
    </row>
    <row r="2970" spans="1:24" x14ac:dyDescent="0.15">
      <c r="A2970" s="1" t="s">
        <v>41</v>
      </c>
      <c r="B2970" s="1" t="s">
        <v>42</v>
      </c>
      <c r="C2970" s="1" t="s">
        <v>41</v>
      </c>
      <c r="D2970" s="1" t="s">
        <v>39</v>
      </c>
      <c r="E2970" s="1" t="s">
        <v>22</v>
      </c>
      <c r="F2970" s="19">
        <f t="shared" si="598"/>
        <v>-3</v>
      </c>
      <c r="G2970" s="19">
        <f t="shared" si="599"/>
        <v>-4</v>
      </c>
      <c r="H2970" s="20">
        <f t="shared" si="600"/>
        <v>2.9239541760000024E-4</v>
      </c>
      <c r="J2970" s="7">
        <f>IF($A2970="二本差勝",先鋒分析!$D$14,IF($A2970="一本差勝",先鋒分析!$D$15,IF($A2970="引き分け",先鋒分析!$D$16,IF($A2970="一本差負",先鋒分析!$D$17,先鋒分析!$D$18))))</f>
        <v>0.20800000000000002</v>
      </c>
      <c r="K2970" s="19">
        <f t="shared" si="601"/>
        <v>-1</v>
      </c>
      <c r="L2970" s="19">
        <f t="shared" si="602"/>
        <v>-1</v>
      </c>
      <c r="M2970" s="7">
        <f>IF($B2970="二本差勝",次鋒分析!$D$14,IF($B2970="一本差勝",次鋒分析!$D$15,IF($B2970="引き分け",次鋒分析!$D$16,IF($B2970="一本差負",次鋒分析!$D$17,次鋒分析!$D$18))))</f>
        <v>0.16000000000000003</v>
      </c>
      <c r="N2970" s="1">
        <f t="shared" si="603"/>
        <v>-1</v>
      </c>
      <c r="O2970" s="1">
        <f t="shared" si="604"/>
        <v>-2</v>
      </c>
      <c r="P2970" s="7">
        <f>IF($C2970="二本差勝",中堅分析!$D$14,IF($C2970="一本差勝",中堅分析!$D$15,IF($C2970="引き分け",中堅分析!$D$16,IF($C2970="一本差負",中堅分析!$D$17,中堅分析!$D$18))))</f>
        <v>0.20800000000000002</v>
      </c>
      <c r="Q2970" s="1">
        <f t="shared" si="605"/>
        <v>-1</v>
      </c>
      <c r="R2970" s="1">
        <f t="shared" si="606"/>
        <v>-1</v>
      </c>
      <c r="S2970" s="7">
        <f>IF($D2970="二本差勝",副将分析!$D$14,IF($D2970="一本差勝",副将分析!$D$15,IF($D2970="引き分け",副将分析!$D$16,IF($D2970="一本差負",副将分析!$D$17,副将分析!$D$18))))</f>
        <v>0.16000000000000003</v>
      </c>
      <c r="T2970" s="1">
        <f t="shared" si="607"/>
        <v>1</v>
      </c>
      <c r="U2970" s="1">
        <f t="shared" si="608"/>
        <v>2</v>
      </c>
      <c r="V2970" s="7">
        <f>IF($E2970="二本差勝",大将分析!$D$14,IF($E2970="一本差勝",大将分析!$D$15,IF($E2970="引き分け",大将分析!$D$16,IF($E2970="一本差負",大将分析!$D$17,大将分析!$D$18))))</f>
        <v>0.26400000000000001</v>
      </c>
      <c r="W2970" s="1">
        <f t="shared" si="609"/>
        <v>0</v>
      </c>
      <c r="X2970" s="1">
        <f t="shared" si="610"/>
        <v>0</v>
      </c>
    </row>
    <row r="2971" spans="1:24" x14ac:dyDescent="0.15">
      <c r="A2971" s="1" t="s">
        <v>41</v>
      </c>
      <c r="B2971" s="1" t="s">
        <v>42</v>
      </c>
      <c r="C2971" s="1" t="s">
        <v>41</v>
      </c>
      <c r="D2971" s="1" t="s">
        <v>22</v>
      </c>
      <c r="E2971" s="1" t="s">
        <v>39</v>
      </c>
      <c r="F2971" s="19">
        <f t="shared" si="598"/>
        <v>-3</v>
      </c>
      <c r="G2971" s="19">
        <f t="shared" si="599"/>
        <v>-4</v>
      </c>
      <c r="H2971" s="20">
        <f t="shared" si="600"/>
        <v>2.9239541760000019E-4</v>
      </c>
      <c r="J2971" s="7">
        <f>IF($A2971="二本差勝",先鋒分析!$D$14,IF($A2971="一本差勝",先鋒分析!$D$15,IF($A2971="引き分け",先鋒分析!$D$16,IF($A2971="一本差負",先鋒分析!$D$17,先鋒分析!$D$18))))</f>
        <v>0.20800000000000002</v>
      </c>
      <c r="K2971" s="19">
        <f t="shared" si="601"/>
        <v>-1</v>
      </c>
      <c r="L2971" s="19">
        <f t="shared" si="602"/>
        <v>-1</v>
      </c>
      <c r="M2971" s="7">
        <f>IF($B2971="二本差勝",次鋒分析!$D$14,IF($B2971="一本差勝",次鋒分析!$D$15,IF($B2971="引き分け",次鋒分析!$D$16,IF($B2971="一本差負",次鋒分析!$D$17,次鋒分析!$D$18))))</f>
        <v>0.16000000000000003</v>
      </c>
      <c r="N2971" s="1">
        <f t="shared" si="603"/>
        <v>-1</v>
      </c>
      <c r="O2971" s="1">
        <f t="shared" si="604"/>
        <v>-2</v>
      </c>
      <c r="P2971" s="7">
        <f>IF($C2971="二本差勝",中堅分析!$D$14,IF($C2971="一本差勝",中堅分析!$D$15,IF($C2971="引き分け",中堅分析!$D$16,IF($C2971="一本差負",中堅分析!$D$17,中堅分析!$D$18))))</f>
        <v>0.20800000000000002</v>
      </c>
      <c r="Q2971" s="1">
        <f t="shared" si="605"/>
        <v>-1</v>
      </c>
      <c r="R2971" s="1">
        <f t="shared" si="606"/>
        <v>-1</v>
      </c>
      <c r="S2971" s="7">
        <f>IF($D2971="二本差勝",副将分析!$D$14,IF($D2971="一本差勝",副将分析!$D$15,IF($D2971="引き分け",副将分析!$D$16,IF($D2971="一本差負",副将分析!$D$17,副将分析!$D$18))))</f>
        <v>0.26400000000000001</v>
      </c>
      <c r="T2971" s="1">
        <f t="shared" si="607"/>
        <v>0</v>
      </c>
      <c r="U2971" s="1">
        <f t="shared" si="608"/>
        <v>0</v>
      </c>
      <c r="V2971" s="7">
        <f>IF($E2971="二本差勝",大将分析!$D$14,IF($E2971="一本差勝",大将分析!$D$15,IF($E2971="引き分け",大将分析!$D$16,IF($E2971="一本差負",大将分析!$D$17,大将分析!$D$18))))</f>
        <v>0.16000000000000003</v>
      </c>
      <c r="W2971" s="1">
        <f t="shared" si="609"/>
        <v>1</v>
      </c>
      <c r="X2971" s="1">
        <f t="shared" si="610"/>
        <v>2</v>
      </c>
    </row>
    <row r="2972" spans="1:24" x14ac:dyDescent="0.15">
      <c r="A2972" s="1" t="s">
        <v>42</v>
      </c>
      <c r="B2972" s="1" t="s">
        <v>41</v>
      </c>
      <c r="C2972" s="1" t="s">
        <v>41</v>
      </c>
      <c r="D2972" s="1" t="s">
        <v>39</v>
      </c>
      <c r="E2972" s="1" t="s">
        <v>22</v>
      </c>
      <c r="F2972" s="19">
        <f t="shared" si="598"/>
        <v>-3</v>
      </c>
      <c r="G2972" s="19">
        <f t="shared" si="599"/>
        <v>-4</v>
      </c>
      <c r="H2972" s="20">
        <f t="shared" si="600"/>
        <v>2.9239541760000024E-4</v>
      </c>
      <c r="J2972" s="7">
        <f>IF($A2972="二本差勝",先鋒分析!$D$14,IF($A2972="一本差勝",先鋒分析!$D$15,IF($A2972="引き分け",先鋒分析!$D$16,IF($A2972="一本差負",先鋒分析!$D$17,先鋒分析!$D$18))))</f>
        <v>0.16000000000000003</v>
      </c>
      <c r="K2972" s="19">
        <f t="shared" si="601"/>
        <v>-1</v>
      </c>
      <c r="L2972" s="19">
        <f t="shared" si="602"/>
        <v>-2</v>
      </c>
      <c r="M2972" s="7">
        <f>IF($B2972="二本差勝",次鋒分析!$D$14,IF($B2972="一本差勝",次鋒分析!$D$15,IF($B2972="引き分け",次鋒分析!$D$16,IF($B2972="一本差負",次鋒分析!$D$17,次鋒分析!$D$18))))</f>
        <v>0.20800000000000002</v>
      </c>
      <c r="N2972" s="1">
        <f t="shared" si="603"/>
        <v>-1</v>
      </c>
      <c r="O2972" s="1">
        <f t="shared" si="604"/>
        <v>-1</v>
      </c>
      <c r="P2972" s="7">
        <f>IF($C2972="二本差勝",中堅分析!$D$14,IF($C2972="一本差勝",中堅分析!$D$15,IF($C2972="引き分け",中堅分析!$D$16,IF($C2972="一本差負",中堅分析!$D$17,中堅分析!$D$18))))</f>
        <v>0.20800000000000002</v>
      </c>
      <c r="Q2972" s="1">
        <f t="shared" si="605"/>
        <v>-1</v>
      </c>
      <c r="R2972" s="1">
        <f t="shared" si="606"/>
        <v>-1</v>
      </c>
      <c r="S2972" s="7">
        <f>IF($D2972="二本差勝",副将分析!$D$14,IF($D2972="一本差勝",副将分析!$D$15,IF($D2972="引き分け",副将分析!$D$16,IF($D2972="一本差負",副将分析!$D$17,副将分析!$D$18))))</f>
        <v>0.16000000000000003</v>
      </c>
      <c r="T2972" s="1">
        <f t="shared" si="607"/>
        <v>1</v>
      </c>
      <c r="U2972" s="1">
        <f t="shared" si="608"/>
        <v>2</v>
      </c>
      <c r="V2972" s="7">
        <f>IF($E2972="二本差勝",大将分析!$D$14,IF($E2972="一本差勝",大将分析!$D$15,IF($E2972="引き分け",大将分析!$D$16,IF($E2972="一本差負",大将分析!$D$17,大将分析!$D$18))))</f>
        <v>0.26400000000000001</v>
      </c>
      <c r="W2972" s="1">
        <f t="shared" si="609"/>
        <v>0</v>
      </c>
      <c r="X2972" s="1">
        <f t="shared" si="610"/>
        <v>0</v>
      </c>
    </row>
    <row r="2973" spans="1:24" x14ac:dyDescent="0.15">
      <c r="A2973" s="1" t="s">
        <v>42</v>
      </c>
      <c r="B2973" s="1" t="s">
        <v>41</v>
      </c>
      <c r="C2973" s="1" t="s">
        <v>41</v>
      </c>
      <c r="D2973" s="1" t="s">
        <v>22</v>
      </c>
      <c r="E2973" s="1" t="s">
        <v>39</v>
      </c>
      <c r="F2973" s="19">
        <f t="shared" si="598"/>
        <v>-3</v>
      </c>
      <c r="G2973" s="19">
        <f t="shared" si="599"/>
        <v>-4</v>
      </c>
      <c r="H2973" s="20">
        <f t="shared" si="600"/>
        <v>2.9239541760000019E-4</v>
      </c>
      <c r="J2973" s="7">
        <f>IF($A2973="二本差勝",先鋒分析!$D$14,IF($A2973="一本差勝",先鋒分析!$D$15,IF($A2973="引き分け",先鋒分析!$D$16,IF($A2973="一本差負",先鋒分析!$D$17,先鋒分析!$D$18))))</f>
        <v>0.16000000000000003</v>
      </c>
      <c r="K2973" s="19">
        <f t="shared" si="601"/>
        <v>-1</v>
      </c>
      <c r="L2973" s="19">
        <f t="shared" si="602"/>
        <v>-2</v>
      </c>
      <c r="M2973" s="7">
        <f>IF($B2973="二本差勝",次鋒分析!$D$14,IF($B2973="一本差勝",次鋒分析!$D$15,IF($B2973="引き分け",次鋒分析!$D$16,IF($B2973="一本差負",次鋒分析!$D$17,次鋒分析!$D$18))))</f>
        <v>0.20800000000000002</v>
      </c>
      <c r="N2973" s="1">
        <f t="shared" si="603"/>
        <v>-1</v>
      </c>
      <c r="O2973" s="1">
        <f t="shared" si="604"/>
        <v>-1</v>
      </c>
      <c r="P2973" s="7">
        <f>IF($C2973="二本差勝",中堅分析!$D$14,IF($C2973="一本差勝",中堅分析!$D$15,IF($C2973="引き分け",中堅分析!$D$16,IF($C2973="一本差負",中堅分析!$D$17,中堅分析!$D$18))))</f>
        <v>0.20800000000000002</v>
      </c>
      <c r="Q2973" s="1">
        <f t="shared" si="605"/>
        <v>-1</v>
      </c>
      <c r="R2973" s="1">
        <f t="shared" si="606"/>
        <v>-1</v>
      </c>
      <c r="S2973" s="7">
        <f>IF($D2973="二本差勝",副将分析!$D$14,IF($D2973="一本差勝",副将分析!$D$15,IF($D2973="引き分け",副将分析!$D$16,IF($D2973="一本差負",副将分析!$D$17,副将分析!$D$18))))</f>
        <v>0.26400000000000001</v>
      </c>
      <c r="T2973" s="1">
        <f t="shared" si="607"/>
        <v>0</v>
      </c>
      <c r="U2973" s="1">
        <f t="shared" si="608"/>
        <v>0</v>
      </c>
      <c r="V2973" s="7">
        <f>IF($E2973="二本差勝",大将分析!$D$14,IF($E2973="一本差勝",大将分析!$D$15,IF($E2973="引き分け",大将分析!$D$16,IF($E2973="一本差負",大将分析!$D$17,大将分析!$D$18))))</f>
        <v>0.16000000000000003</v>
      </c>
      <c r="W2973" s="1">
        <f t="shared" si="609"/>
        <v>1</v>
      </c>
      <c r="X2973" s="1">
        <f t="shared" si="610"/>
        <v>2</v>
      </c>
    </row>
    <row r="2974" spans="1:24" x14ac:dyDescent="0.15">
      <c r="A2974" s="1" t="s">
        <v>41</v>
      </c>
      <c r="B2974" s="1" t="s">
        <v>41</v>
      </c>
      <c r="C2974" s="1" t="s">
        <v>42</v>
      </c>
      <c r="D2974" s="1" t="s">
        <v>40</v>
      </c>
      <c r="E2974" s="1" t="s">
        <v>22</v>
      </c>
      <c r="F2974" s="19">
        <f t="shared" si="598"/>
        <v>-3</v>
      </c>
      <c r="G2974" s="19">
        <f t="shared" si="599"/>
        <v>-4</v>
      </c>
      <c r="H2974" s="20">
        <f t="shared" si="600"/>
        <v>3.801140428800002E-4</v>
      </c>
      <c r="J2974" s="7">
        <f>IF($A2974="二本差勝",先鋒分析!$D$14,IF($A2974="一本差勝",先鋒分析!$D$15,IF($A2974="引き分け",先鋒分析!$D$16,IF($A2974="一本差負",先鋒分析!$D$17,先鋒分析!$D$18))))</f>
        <v>0.20800000000000002</v>
      </c>
      <c r="K2974" s="19">
        <f t="shared" si="601"/>
        <v>-1</v>
      </c>
      <c r="L2974" s="19">
        <f t="shared" si="602"/>
        <v>-1</v>
      </c>
      <c r="M2974" s="7">
        <f>IF($B2974="二本差勝",次鋒分析!$D$14,IF($B2974="一本差勝",次鋒分析!$D$15,IF($B2974="引き分け",次鋒分析!$D$16,IF($B2974="一本差負",次鋒分析!$D$17,次鋒分析!$D$18))))</f>
        <v>0.20800000000000002</v>
      </c>
      <c r="N2974" s="1">
        <f t="shared" si="603"/>
        <v>-1</v>
      </c>
      <c r="O2974" s="1">
        <f t="shared" si="604"/>
        <v>-1</v>
      </c>
      <c r="P2974" s="7">
        <f>IF($C2974="二本差勝",中堅分析!$D$14,IF($C2974="一本差勝",中堅分析!$D$15,IF($C2974="引き分け",中堅分析!$D$16,IF($C2974="一本差負",中堅分析!$D$17,中堅分析!$D$18))))</f>
        <v>0.16000000000000003</v>
      </c>
      <c r="Q2974" s="1">
        <f t="shared" si="605"/>
        <v>-1</v>
      </c>
      <c r="R2974" s="1">
        <f t="shared" si="606"/>
        <v>-2</v>
      </c>
      <c r="S2974" s="7">
        <f>IF($D2974="二本差勝",副将分析!$D$14,IF($D2974="一本差勝",副将分析!$D$15,IF($D2974="引き分け",副将分析!$D$16,IF($D2974="一本差負",副将分析!$D$17,副将分析!$D$18))))</f>
        <v>0.20800000000000002</v>
      </c>
      <c r="T2974" s="1">
        <f t="shared" si="607"/>
        <v>1</v>
      </c>
      <c r="U2974" s="1">
        <f t="shared" si="608"/>
        <v>1</v>
      </c>
      <c r="V2974" s="7">
        <f>IF($E2974="二本差勝",大将分析!$D$14,IF($E2974="一本差勝",大将分析!$D$15,IF($E2974="引き分け",大将分析!$D$16,IF($E2974="一本差負",大将分析!$D$17,大将分析!$D$18))))</f>
        <v>0.26400000000000001</v>
      </c>
      <c r="W2974" s="1">
        <f t="shared" si="609"/>
        <v>0</v>
      </c>
      <c r="X2974" s="1">
        <f t="shared" si="610"/>
        <v>0</v>
      </c>
    </row>
    <row r="2975" spans="1:24" x14ac:dyDescent="0.15">
      <c r="A2975" s="1" t="s">
        <v>41</v>
      </c>
      <c r="B2975" s="1" t="s">
        <v>41</v>
      </c>
      <c r="C2975" s="1" t="s">
        <v>42</v>
      </c>
      <c r="D2975" s="1" t="s">
        <v>22</v>
      </c>
      <c r="E2975" s="1" t="s">
        <v>40</v>
      </c>
      <c r="F2975" s="19">
        <f t="shared" si="598"/>
        <v>-3</v>
      </c>
      <c r="G2975" s="19">
        <f t="shared" si="599"/>
        <v>-4</v>
      </c>
      <c r="H2975" s="20">
        <f t="shared" si="600"/>
        <v>3.8011404288000025E-4</v>
      </c>
      <c r="J2975" s="7">
        <f>IF($A2975="二本差勝",先鋒分析!$D$14,IF($A2975="一本差勝",先鋒分析!$D$15,IF($A2975="引き分け",先鋒分析!$D$16,IF($A2975="一本差負",先鋒分析!$D$17,先鋒分析!$D$18))))</f>
        <v>0.20800000000000002</v>
      </c>
      <c r="K2975" s="19">
        <f t="shared" si="601"/>
        <v>-1</v>
      </c>
      <c r="L2975" s="19">
        <f t="shared" si="602"/>
        <v>-1</v>
      </c>
      <c r="M2975" s="7">
        <f>IF($B2975="二本差勝",次鋒分析!$D$14,IF($B2975="一本差勝",次鋒分析!$D$15,IF($B2975="引き分け",次鋒分析!$D$16,IF($B2975="一本差負",次鋒分析!$D$17,次鋒分析!$D$18))))</f>
        <v>0.20800000000000002</v>
      </c>
      <c r="N2975" s="1">
        <f t="shared" si="603"/>
        <v>-1</v>
      </c>
      <c r="O2975" s="1">
        <f t="shared" si="604"/>
        <v>-1</v>
      </c>
      <c r="P2975" s="7">
        <f>IF($C2975="二本差勝",中堅分析!$D$14,IF($C2975="一本差勝",中堅分析!$D$15,IF($C2975="引き分け",中堅分析!$D$16,IF($C2975="一本差負",中堅分析!$D$17,中堅分析!$D$18))))</f>
        <v>0.16000000000000003</v>
      </c>
      <c r="Q2975" s="1">
        <f t="shared" si="605"/>
        <v>-1</v>
      </c>
      <c r="R2975" s="1">
        <f t="shared" si="606"/>
        <v>-2</v>
      </c>
      <c r="S2975" s="7">
        <f>IF($D2975="二本差勝",副将分析!$D$14,IF($D2975="一本差勝",副将分析!$D$15,IF($D2975="引き分け",副将分析!$D$16,IF($D2975="一本差負",副将分析!$D$17,副将分析!$D$18))))</f>
        <v>0.26400000000000001</v>
      </c>
      <c r="T2975" s="1">
        <f t="shared" si="607"/>
        <v>0</v>
      </c>
      <c r="U2975" s="1">
        <f t="shared" si="608"/>
        <v>0</v>
      </c>
      <c r="V2975" s="7">
        <f>IF($E2975="二本差勝",大将分析!$D$14,IF($E2975="一本差勝",大将分析!$D$15,IF($E2975="引き分け",大将分析!$D$16,IF($E2975="一本差負",大将分析!$D$17,大将分析!$D$18))))</f>
        <v>0.20800000000000002</v>
      </c>
      <c r="W2975" s="1">
        <f t="shared" si="609"/>
        <v>1</v>
      </c>
      <c r="X2975" s="1">
        <f t="shared" si="610"/>
        <v>1</v>
      </c>
    </row>
    <row r="2976" spans="1:24" x14ac:dyDescent="0.15">
      <c r="A2976" s="1" t="s">
        <v>41</v>
      </c>
      <c r="B2976" s="1" t="s">
        <v>42</v>
      </c>
      <c r="C2976" s="1" t="s">
        <v>41</v>
      </c>
      <c r="D2976" s="1" t="s">
        <v>40</v>
      </c>
      <c r="E2976" s="1" t="s">
        <v>22</v>
      </c>
      <c r="F2976" s="19">
        <f t="shared" si="598"/>
        <v>-3</v>
      </c>
      <c r="G2976" s="19">
        <f t="shared" si="599"/>
        <v>-4</v>
      </c>
      <c r="H2976" s="20">
        <f t="shared" si="600"/>
        <v>3.801140428800002E-4</v>
      </c>
      <c r="J2976" s="7">
        <f>IF($A2976="二本差勝",先鋒分析!$D$14,IF($A2976="一本差勝",先鋒分析!$D$15,IF($A2976="引き分け",先鋒分析!$D$16,IF($A2976="一本差負",先鋒分析!$D$17,先鋒分析!$D$18))))</f>
        <v>0.20800000000000002</v>
      </c>
      <c r="K2976" s="19">
        <f t="shared" si="601"/>
        <v>-1</v>
      </c>
      <c r="L2976" s="19">
        <f t="shared" si="602"/>
        <v>-1</v>
      </c>
      <c r="M2976" s="7">
        <f>IF($B2976="二本差勝",次鋒分析!$D$14,IF($B2976="一本差勝",次鋒分析!$D$15,IF($B2976="引き分け",次鋒分析!$D$16,IF($B2976="一本差負",次鋒分析!$D$17,次鋒分析!$D$18))))</f>
        <v>0.16000000000000003</v>
      </c>
      <c r="N2976" s="1">
        <f t="shared" si="603"/>
        <v>-1</v>
      </c>
      <c r="O2976" s="1">
        <f t="shared" si="604"/>
        <v>-2</v>
      </c>
      <c r="P2976" s="7">
        <f>IF($C2976="二本差勝",中堅分析!$D$14,IF($C2976="一本差勝",中堅分析!$D$15,IF($C2976="引き分け",中堅分析!$D$16,IF($C2976="一本差負",中堅分析!$D$17,中堅分析!$D$18))))</f>
        <v>0.20800000000000002</v>
      </c>
      <c r="Q2976" s="1">
        <f t="shared" si="605"/>
        <v>-1</v>
      </c>
      <c r="R2976" s="1">
        <f t="shared" si="606"/>
        <v>-1</v>
      </c>
      <c r="S2976" s="7">
        <f>IF($D2976="二本差勝",副将分析!$D$14,IF($D2976="一本差勝",副将分析!$D$15,IF($D2976="引き分け",副将分析!$D$16,IF($D2976="一本差負",副将分析!$D$17,副将分析!$D$18))))</f>
        <v>0.20800000000000002</v>
      </c>
      <c r="T2976" s="1">
        <f t="shared" si="607"/>
        <v>1</v>
      </c>
      <c r="U2976" s="1">
        <f t="shared" si="608"/>
        <v>1</v>
      </c>
      <c r="V2976" s="7">
        <f>IF($E2976="二本差勝",大将分析!$D$14,IF($E2976="一本差勝",大将分析!$D$15,IF($E2976="引き分け",大将分析!$D$16,IF($E2976="一本差負",大将分析!$D$17,大将分析!$D$18))))</f>
        <v>0.26400000000000001</v>
      </c>
      <c r="W2976" s="1">
        <f t="shared" si="609"/>
        <v>0</v>
      </c>
      <c r="X2976" s="1">
        <f t="shared" si="610"/>
        <v>0</v>
      </c>
    </row>
    <row r="2977" spans="1:24" x14ac:dyDescent="0.15">
      <c r="A2977" s="1" t="s">
        <v>41</v>
      </c>
      <c r="B2977" s="1" t="s">
        <v>42</v>
      </c>
      <c r="C2977" s="1" t="s">
        <v>41</v>
      </c>
      <c r="D2977" s="1" t="s">
        <v>22</v>
      </c>
      <c r="E2977" s="1" t="s">
        <v>40</v>
      </c>
      <c r="F2977" s="19">
        <f t="shared" si="598"/>
        <v>-3</v>
      </c>
      <c r="G2977" s="19">
        <f t="shared" si="599"/>
        <v>-4</v>
      </c>
      <c r="H2977" s="20">
        <f t="shared" si="600"/>
        <v>3.8011404288000025E-4</v>
      </c>
      <c r="J2977" s="7">
        <f>IF($A2977="二本差勝",先鋒分析!$D$14,IF($A2977="一本差勝",先鋒分析!$D$15,IF($A2977="引き分け",先鋒分析!$D$16,IF($A2977="一本差負",先鋒分析!$D$17,先鋒分析!$D$18))))</f>
        <v>0.20800000000000002</v>
      </c>
      <c r="K2977" s="19">
        <f t="shared" si="601"/>
        <v>-1</v>
      </c>
      <c r="L2977" s="19">
        <f t="shared" si="602"/>
        <v>-1</v>
      </c>
      <c r="M2977" s="7">
        <f>IF($B2977="二本差勝",次鋒分析!$D$14,IF($B2977="一本差勝",次鋒分析!$D$15,IF($B2977="引き分け",次鋒分析!$D$16,IF($B2977="一本差負",次鋒分析!$D$17,次鋒分析!$D$18))))</f>
        <v>0.16000000000000003</v>
      </c>
      <c r="N2977" s="1">
        <f t="shared" si="603"/>
        <v>-1</v>
      </c>
      <c r="O2977" s="1">
        <f t="shared" si="604"/>
        <v>-2</v>
      </c>
      <c r="P2977" s="7">
        <f>IF($C2977="二本差勝",中堅分析!$D$14,IF($C2977="一本差勝",中堅分析!$D$15,IF($C2977="引き分け",中堅分析!$D$16,IF($C2977="一本差負",中堅分析!$D$17,中堅分析!$D$18))))</f>
        <v>0.20800000000000002</v>
      </c>
      <c r="Q2977" s="1">
        <f t="shared" si="605"/>
        <v>-1</v>
      </c>
      <c r="R2977" s="1">
        <f t="shared" si="606"/>
        <v>-1</v>
      </c>
      <c r="S2977" s="7">
        <f>IF($D2977="二本差勝",副将分析!$D$14,IF($D2977="一本差勝",副将分析!$D$15,IF($D2977="引き分け",副将分析!$D$16,IF($D2977="一本差負",副将分析!$D$17,副将分析!$D$18))))</f>
        <v>0.26400000000000001</v>
      </c>
      <c r="T2977" s="1">
        <f t="shared" si="607"/>
        <v>0</v>
      </c>
      <c r="U2977" s="1">
        <f t="shared" si="608"/>
        <v>0</v>
      </c>
      <c r="V2977" s="7">
        <f>IF($E2977="二本差勝",大将分析!$D$14,IF($E2977="一本差勝",大将分析!$D$15,IF($E2977="引き分け",大将分析!$D$16,IF($E2977="一本差負",大将分析!$D$17,大将分析!$D$18))))</f>
        <v>0.20800000000000002</v>
      </c>
      <c r="W2977" s="1">
        <f t="shared" si="609"/>
        <v>1</v>
      </c>
      <c r="X2977" s="1">
        <f t="shared" si="610"/>
        <v>1</v>
      </c>
    </row>
    <row r="2978" spans="1:24" x14ac:dyDescent="0.15">
      <c r="A2978" s="1" t="s">
        <v>42</v>
      </c>
      <c r="B2978" s="1" t="s">
        <v>41</v>
      </c>
      <c r="C2978" s="1" t="s">
        <v>41</v>
      </c>
      <c r="D2978" s="1" t="s">
        <v>40</v>
      </c>
      <c r="E2978" s="1" t="s">
        <v>22</v>
      </c>
      <c r="F2978" s="19">
        <f t="shared" si="598"/>
        <v>-3</v>
      </c>
      <c r="G2978" s="19">
        <f t="shared" si="599"/>
        <v>-4</v>
      </c>
      <c r="H2978" s="20">
        <f t="shared" si="600"/>
        <v>3.801140428800002E-4</v>
      </c>
      <c r="J2978" s="7">
        <f>IF($A2978="二本差勝",先鋒分析!$D$14,IF($A2978="一本差勝",先鋒分析!$D$15,IF($A2978="引き分け",先鋒分析!$D$16,IF($A2978="一本差負",先鋒分析!$D$17,先鋒分析!$D$18))))</f>
        <v>0.16000000000000003</v>
      </c>
      <c r="K2978" s="19">
        <f t="shared" si="601"/>
        <v>-1</v>
      </c>
      <c r="L2978" s="19">
        <f t="shared" si="602"/>
        <v>-2</v>
      </c>
      <c r="M2978" s="7">
        <f>IF($B2978="二本差勝",次鋒分析!$D$14,IF($B2978="一本差勝",次鋒分析!$D$15,IF($B2978="引き分け",次鋒分析!$D$16,IF($B2978="一本差負",次鋒分析!$D$17,次鋒分析!$D$18))))</f>
        <v>0.20800000000000002</v>
      </c>
      <c r="N2978" s="1">
        <f t="shared" si="603"/>
        <v>-1</v>
      </c>
      <c r="O2978" s="1">
        <f t="shared" si="604"/>
        <v>-1</v>
      </c>
      <c r="P2978" s="7">
        <f>IF($C2978="二本差勝",中堅分析!$D$14,IF($C2978="一本差勝",中堅分析!$D$15,IF($C2978="引き分け",中堅分析!$D$16,IF($C2978="一本差負",中堅分析!$D$17,中堅分析!$D$18))))</f>
        <v>0.20800000000000002</v>
      </c>
      <c r="Q2978" s="1">
        <f t="shared" si="605"/>
        <v>-1</v>
      </c>
      <c r="R2978" s="1">
        <f t="shared" si="606"/>
        <v>-1</v>
      </c>
      <c r="S2978" s="7">
        <f>IF($D2978="二本差勝",副将分析!$D$14,IF($D2978="一本差勝",副将分析!$D$15,IF($D2978="引き分け",副将分析!$D$16,IF($D2978="一本差負",副将分析!$D$17,副将分析!$D$18))))</f>
        <v>0.20800000000000002</v>
      </c>
      <c r="T2978" s="1">
        <f t="shared" si="607"/>
        <v>1</v>
      </c>
      <c r="U2978" s="1">
        <f t="shared" si="608"/>
        <v>1</v>
      </c>
      <c r="V2978" s="7">
        <f>IF($E2978="二本差勝",大将分析!$D$14,IF($E2978="一本差勝",大将分析!$D$15,IF($E2978="引き分け",大将分析!$D$16,IF($E2978="一本差負",大将分析!$D$17,大将分析!$D$18))))</f>
        <v>0.26400000000000001</v>
      </c>
      <c r="W2978" s="1">
        <f t="shared" si="609"/>
        <v>0</v>
      </c>
      <c r="X2978" s="1">
        <f t="shared" si="610"/>
        <v>0</v>
      </c>
    </row>
    <row r="2979" spans="1:24" x14ac:dyDescent="0.15">
      <c r="A2979" s="1" t="s">
        <v>42</v>
      </c>
      <c r="B2979" s="1" t="s">
        <v>41</v>
      </c>
      <c r="C2979" s="1" t="s">
        <v>41</v>
      </c>
      <c r="D2979" s="1" t="s">
        <v>22</v>
      </c>
      <c r="E2979" s="1" t="s">
        <v>40</v>
      </c>
      <c r="F2979" s="19">
        <f t="shared" si="598"/>
        <v>-3</v>
      </c>
      <c r="G2979" s="19">
        <f t="shared" si="599"/>
        <v>-4</v>
      </c>
      <c r="H2979" s="20">
        <f t="shared" si="600"/>
        <v>3.8011404288000025E-4</v>
      </c>
      <c r="J2979" s="7">
        <f>IF($A2979="二本差勝",先鋒分析!$D$14,IF($A2979="一本差勝",先鋒分析!$D$15,IF($A2979="引き分け",先鋒分析!$D$16,IF($A2979="一本差負",先鋒分析!$D$17,先鋒分析!$D$18))))</f>
        <v>0.16000000000000003</v>
      </c>
      <c r="K2979" s="19">
        <f t="shared" si="601"/>
        <v>-1</v>
      </c>
      <c r="L2979" s="19">
        <f t="shared" si="602"/>
        <v>-2</v>
      </c>
      <c r="M2979" s="7">
        <f>IF($B2979="二本差勝",次鋒分析!$D$14,IF($B2979="一本差勝",次鋒分析!$D$15,IF($B2979="引き分け",次鋒分析!$D$16,IF($B2979="一本差負",次鋒分析!$D$17,次鋒分析!$D$18))))</f>
        <v>0.20800000000000002</v>
      </c>
      <c r="N2979" s="1">
        <f t="shared" si="603"/>
        <v>-1</v>
      </c>
      <c r="O2979" s="1">
        <f t="shared" si="604"/>
        <v>-1</v>
      </c>
      <c r="P2979" s="7">
        <f>IF($C2979="二本差勝",中堅分析!$D$14,IF($C2979="一本差勝",中堅分析!$D$15,IF($C2979="引き分け",中堅分析!$D$16,IF($C2979="一本差負",中堅分析!$D$17,中堅分析!$D$18))))</f>
        <v>0.20800000000000002</v>
      </c>
      <c r="Q2979" s="1">
        <f t="shared" si="605"/>
        <v>-1</v>
      </c>
      <c r="R2979" s="1">
        <f t="shared" si="606"/>
        <v>-1</v>
      </c>
      <c r="S2979" s="7">
        <f>IF($D2979="二本差勝",副将分析!$D$14,IF($D2979="一本差勝",副将分析!$D$15,IF($D2979="引き分け",副将分析!$D$16,IF($D2979="一本差負",副将分析!$D$17,副将分析!$D$18))))</f>
        <v>0.26400000000000001</v>
      </c>
      <c r="T2979" s="1">
        <f t="shared" si="607"/>
        <v>0</v>
      </c>
      <c r="U2979" s="1">
        <f t="shared" si="608"/>
        <v>0</v>
      </c>
      <c r="V2979" s="7">
        <f>IF($E2979="二本差勝",大将分析!$D$14,IF($E2979="一本差勝",大将分析!$D$15,IF($E2979="引き分け",大将分析!$D$16,IF($E2979="一本差負",大将分析!$D$17,大将分析!$D$18))))</f>
        <v>0.20800000000000002</v>
      </c>
      <c r="W2979" s="1">
        <f t="shared" si="609"/>
        <v>1</v>
      </c>
      <c r="X2979" s="1">
        <f t="shared" si="610"/>
        <v>1</v>
      </c>
    </row>
    <row r="2980" spans="1:24" x14ac:dyDescent="0.15">
      <c r="A2980" s="1" t="s">
        <v>41</v>
      </c>
      <c r="B2980" s="1" t="s">
        <v>41</v>
      </c>
      <c r="C2980" s="1" t="s">
        <v>42</v>
      </c>
      <c r="D2980" s="1" t="s">
        <v>39</v>
      </c>
      <c r="E2980" s="1" t="s">
        <v>41</v>
      </c>
      <c r="F2980" s="19">
        <f t="shared" si="598"/>
        <v>-3</v>
      </c>
      <c r="G2980" s="19">
        <f t="shared" si="599"/>
        <v>-4</v>
      </c>
      <c r="H2980" s="20">
        <f t="shared" si="600"/>
        <v>2.3037214720000019E-4</v>
      </c>
      <c r="J2980" s="7">
        <f>IF($A2980="二本差勝",先鋒分析!$D$14,IF($A2980="一本差勝",先鋒分析!$D$15,IF($A2980="引き分け",先鋒分析!$D$16,IF($A2980="一本差負",先鋒分析!$D$17,先鋒分析!$D$18))))</f>
        <v>0.20800000000000002</v>
      </c>
      <c r="K2980" s="19">
        <f t="shared" si="601"/>
        <v>-1</v>
      </c>
      <c r="L2980" s="19">
        <f t="shared" si="602"/>
        <v>-1</v>
      </c>
      <c r="M2980" s="7">
        <f>IF($B2980="二本差勝",次鋒分析!$D$14,IF($B2980="一本差勝",次鋒分析!$D$15,IF($B2980="引き分け",次鋒分析!$D$16,IF($B2980="一本差負",次鋒分析!$D$17,次鋒分析!$D$18))))</f>
        <v>0.20800000000000002</v>
      </c>
      <c r="N2980" s="1">
        <f t="shared" si="603"/>
        <v>-1</v>
      </c>
      <c r="O2980" s="1">
        <f t="shared" si="604"/>
        <v>-1</v>
      </c>
      <c r="P2980" s="7">
        <f>IF($C2980="二本差勝",中堅分析!$D$14,IF($C2980="一本差勝",中堅分析!$D$15,IF($C2980="引き分け",中堅分析!$D$16,IF($C2980="一本差負",中堅分析!$D$17,中堅分析!$D$18))))</f>
        <v>0.16000000000000003</v>
      </c>
      <c r="Q2980" s="1">
        <f t="shared" si="605"/>
        <v>-1</v>
      </c>
      <c r="R2980" s="1">
        <f t="shared" si="606"/>
        <v>-2</v>
      </c>
      <c r="S2980" s="7">
        <f>IF($D2980="二本差勝",副将分析!$D$14,IF($D2980="一本差勝",副将分析!$D$15,IF($D2980="引き分け",副将分析!$D$16,IF($D2980="一本差負",副将分析!$D$17,副将分析!$D$18))))</f>
        <v>0.16000000000000003</v>
      </c>
      <c r="T2980" s="1">
        <f t="shared" si="607"/>
        <v>1</v>
      </c>
      <c r="U2980" s="1">
        <f t="shared" si="608"/>
        <v>2</v>
      </c>
      <c r="V2980" s="7">
        <f>IF($E2980="二本差勝",大将分析!$D$14,IF($E2980="一本差勝",大将分析!$D$15,IF($E2980="引き分け",大将分析!$D$16,IF($E2980="一本差負",大将分析!$D$17,大将分析!$D$18))))</f>
        <v>0.20800000000000002</v>
      </c>
      <c r="W2980" s="1">
        <f t="shared" si="609"/>
        <v>-1</v>
      </c>
      <c r="X2980" s="1">
        <f t="shared" si="610"/>
        <v>-1</v>
      </c>
    </row>
    <row r="2981" spans="1:24" x14ac:dyDescent="0.15">
      <c r="A2981" s="1" t="s">
        <v>41</v>
      </c>
      <c r="B2981" s="1" t="s">
        <v>41</v>
      </c>
      <c r="C2981" s="1" t="s">
        <v>42</v>
      </c>
      <c r="D2981" s="1" t="s">
        <v>41</v>
      </c>
      <c r="E2981" s="1" t="s">
        <v>39</v>
      </c>
      <c r="F2981" s="19">
        <f t="shared" si="598"/>
        <v>-3</v>
      </c>
      <c r="G2981" s="19">
        <f t="shared" si="599"/>
        <v>-4</v>
      </c>
      <c r="H2981" s="20">
        <f t="shared" si="600"/>
        <v>2.3037214720000016E-4</v>
      </c>
      <c r="J2981" s="7">
        <f>IF($A2981="二本差勝",先鋒分析!$D$14,IF($A2981="一本差勝",先鋒分析!$D$15,IF($A2981="引き分け",先鋒分析!$D$16,IF($A2981="一本差負",先鋒分析!$D$17,先鋒分析!$D$18))))</f>
        <v>0.20800000000000002</v>
      </c>
      <c r="K2981" s="19">
        <f t="shared" si="601"/>
        <v>-1</v>
      </c>
      <c r="L2981" s="19">
        <f t="shared" si="602"/>
        <v>-1</v>
      </c>
      <c r="M2981" s="7">
        <f>IF($B2981="二本差勝",次鋒分析!$D$14,IF($B2981="一本差勝",次鋒分析!$D$15,IF($B2981="引き分け",次鋒分析!$D$16,IF($B2981="一本差負",次鋒分析!$D$17,次鋒分析!$D$18))))</f>
        <v>0.20800000000000002</v>
      </c>
      <c r="N2981" s="1">
        <f t="shared" si="603"/>
        <v>-1</v>
      </c>
      <c r="O2981" s="1">
        <f t="shared" si="604"/>
        <v>-1</v>
      </c>
      <c r="P2981" s="7">
        <f>IF($C2981="二本差勝",中堅分析!$D$14,IF($C2981="一本差勝",中堅分析!$D$15,IF($C2981="引き分け",中堅分析!$D$16,IF($C2981="一本差負",中堅分析!$D$17,中堅分析!$D$18))))</f>
        <v>0.16000000000000003</v>
      </c>
      <c r="Q2981" s="1">
        <f t="shared" si="605"/>
        <v>-1</v>
      </c>
      <c r="R2981" s="1">
        <f t="shared" si="606"/>
        <v>-2</v>
      </c>
      <c r="S2981" s="7">
        <f>IF($D2981="二本差勝",副将分析!$D$14,IF($D2981="一本差勝",副将分析!$D$15,IF($D2981="引き分け",副将分析!$D$16,IF($D2981="一本差負",副将分析!$D$17,副将分析!$D$18))))</f>
        <v>0.20800000000000002</v>
      </c>
      <c r="T2981" s="1">
        <f t="shared" si="607"/>
        <v>-1</v>
      </c>
      <c r="U2981" s="1">
        <f t="shared" si="608"/>
        <v>-1</v>
      </c>
      <c r="V2981" s="7">
        <f>IF($E2981="二本差勝",大将分析!$D$14,IF($E2981="一本差勝",大将分析!$D$15,IF($E2981="引き分け",大将分析!$D$16,IF($E2981="一本差負",大将分析!$D$17,大将分析!$D$18))))</f>
        <v>0.16000000000000003</v>
      </c>
      <c r="W2981" s="1">
        <f t="shared" si="609"/>
        <v>1</v>
      </c>
      <c r="X2981" s="1">
        <f t="shared" si="610"/>
        <v>2</v>
      </c>
    </row>
    <row r="2982" spans="1:24" x14ac:dyDescent="0.15">
      <c r="A2982" s="1" t="s">
        <v>41</v>
      </c>
      <c r="B2982" s="1" t="s">
        <v>42</v>
      </c>
      <c r="C2982" s="1" t="s">
        <v>41</v>
      </c>
      <c r="D2982" s="1" t="s">
        <v>39</v>
      </c>
      <c r="E2982" s="1" t="s">
        <v>41</v>
      </c>
      <c r="F2982" s="19">
        <f t="shared" si="598"/>
        <v>-3</v>
      </c>
      <c r="G2982" s="19">
        <f t="shared" si="599"/>
        <v>-4</v>
      </c>
      <c r="H2982" s="20">
        <f t="shared" si="600"/>
        <v>2.3037214720000019E-4</v>
      </c>
      <c r="J2982" s="7">
        <f>IF($A2982="二本差勝",先鋒分析!$D$14,IF($A2982="一本差勝",先鋒分析!$D$15,IF($A2982="引き分け",先鋒分析!$D$16,IF($A2982="一本差負",先鋒分析!$D$17,先鋒分析!$D$18))))</f>
        <v>0.20800000000000002</v>
      </c>
      <c r="K2982" s="19">
        <f t="shared" si="601"/>
        <v>-1</v>
      </c>
      <c r="L2982" s="19">
        <f t="shared" si="602"/>
        <v>-1</v>
      </c>
      <c r="M2982" s="7">
        <f>IF($B2982="二本差勝",次鋒分析!$D$14,IF($B2982="一本差勝",次鋒分析!$D$15,IF($B2982="引き分け",次鋒分析!$D$16,IF($B2982="一本差負",次鋒分析!$D$17,次鋒分析!$D$18))))</f>
        <v>0.16000000000000003</v>
      </c>
      <c r="N2982" s="1">
        <f t="shared" si="603"/>
        <v>-1</v>
      </c>
      <c r="O2982" s="1">
        <f t="shared" si="604"/>
        <v>-2</v>
      </c>
      <c r="P2982" s="7">
        <f>IF($C2982="二本差勝",中堅分析!$D$14,IF($C2982="一本差勝",中堅分析!$D$15,IF($C2982="引き分け",中堅分析!$D$16,IF($C2982="一本差負",中堅分析!$D$17,中堅分析!$D$18))))</f>
        <v>0.20800000000000002</v>
      </c>
      <c r="Q2982" s="1">
        <f t="shared" si="605"/>
        <v>-1</v>
      </c>
      <c r="R2982" s="1">
        <f t="shared" si="606"/>
        <v>-1</v>
      </c>
      <c r="S2982" s="7">
        <f>IF($D2982="二本差勝",副将分析!$D$14,IF($D2982="一本差勝",副将分析!$D$15,IF($D2982="引き分け",副将分析!$D$16,IF($D2982="一本差負",副将分析!$D$17,副将分析!$D$18))))</f>
        <v>0.16000000000000003</v>
      </c>
      <c r="T2982" s="1">
        <f t="shared" si="607"/>
        <v>1</v>
      </c>
      <c r="U2982" s="1">
        <f t="shared" si="608"/>
        <v>2</v>
      </c>
      <c r="V2982" s="7">
        <f>IF($E2982="二本差勝",大将分析!$D$14,IF($E2982="一本差勝",大将分析!$D$15,IF($E2982="引き分け",大将分析!$D$16,IF($E2982="一本差負",大将分析!$D$17,大将分析!$D$18))))</f>
        <v>0.20800000000000002</v>
      </c>
      <c r="W2982" s="1">
        <f t="shared" si="609"/>
        <v>-1</v>
      </c>
      <c r="X2982" s="1">
        <f t="shared" si="610"/>
        <v>-1</v>
      </c>
    </row>
    <row r="2983" spans="1:24" x14ac:dyDescent="0.15">
      <c r="A2983" s="1" t="s">
        <v>41</v>
      </c>
      <c r="B2983" s="1" t="s">
        <v>42</v>
      </c>
      <c r="C2983" s="1" t="s">
        <v>41</v>
      </c>
      <c r="D2983" s="1" t="s">
        <v>41</v>
      </c>
      <c r="E2983" s="1" t="s">
        <v>39</v>
      </c>
      <c r="F2983" s="19">
        <f t="shared" si="598"/>
        <v>-3</v>
      </c>
      <c r="G2983" s="19">
        <f t="shared" si="599"/>
        <v>-4</v>
      </c>
      <c r="H2983" s="20">
        <f t="shared" si="600"/>
        <v>2.3037214720000016E-4</v>
      </c>
      <c r="J2983" s="7">
        <f>IF($A2983="二本差勝",先鋒分析!$D$14,IF($A2983="一本差勝",先鋒分析!$D$15,IF($A2983="引き分け",先鋒分析!$D$16,IF($A2983="一本差負",先鋒分析!$D$17,先鋒分析!$D$18))))</f>
        <v>0.20800000000000002</v>
      </c>
      <c r="K2983" s="19">
        <f t="shared" si="601"/>
        <v>-1</v>
      </c>
      <c r="L2983" s="19">
        <f t="shared" si="602"/>
        <v>-1</v>
      </c>
      <c r="M2983" s="7">
        <f>IF($B2983="二本差勝",次鋒分析!$D$14,IF($B2983="一本差勝",次鋒分析!$D$15,IF($B2983="引き分け",次鋒分析!$D$16,IF($B2983="一本差負",次鋒分析!$D$17,次鋒分析!$D$18))))</f>
        <v>0.16000000000000003</v>
      </c>
      <c r="N2983" s="1">
        <f t="shared" si="603"/>
        <v>-1</v>
      </c>
      <c r="O2983" s="1">
        <f t="shared" si="604"/>
        <v>-2</v>
      </c>
      <c r="P2983" s="7">
        <f>IF($C2983="二本差勝",中堅分析!$D$14,IF($C2983="一本差勝",中堅分析!$D$15,IF($C2983="引き分け",中堅分析!$D$16,IF($C2983="一本差負",中堅分析!$D$17,中堅分析!$D$18))))</f>
        <v>0.20800000000000002</v>
      </c>
      <c r="Q2983" s="1">
        <f t="shared" si="605"/>
        <v>-1</v>
      </c>
      <c r="R2983" s="1">
        <f t="shared" si="606"/>
        <v>-1</v>
      </c>
      <c r="S2983" s="7">
        <f>IF($D2983="二本差勝",副将分析!$D$14,IF($D2983="一本差勝",副将分析!$D$15,IF($D2983="引き分け",副将分析!$D$16,IF($D2983="一本差負",副将分析!$D$17,副将分析!$D$18))))</f>
        <v>0.20800000000000002</v>
      </c>
      <c r="T2983" s="1">
        <f t="shared" si="607"/>
        <v>-1</v>
      </c>
      <c r="U2983" s="1">
        <f t="shared" si="608"/>
        <v>-1</v>
      </c>
      <c r="V2983" s="7">
        <f>IF($E2983="二本差勝",大将分析!$D$14,IF($E2983="一本差勝",大将分析!$D$15,IF($E2983="引き分け",大将分析!$D$16,IF($E2983="一本差負",大将分析!$D$17,大将分析!$D$18))))</f>
        <v>0.16000000000000003</v>
      </c>
      <c r="W2983" s="1">
        <f t="shared" si="609"/>
        <v>1</v>
      </c>
      <c r="X2983" s="1">
        <f t="shared" si="610"/>
        <v>2</v>
      </c>
    </row>
    <row r="2984" spans="1:24" x14ac:dyDescent="0.15">
      <c r="A2984" s="1" t="s">
        <v>42</v>
      </c>
      <c r="B2984" s="1" t="s">
        <v>41</v>
      </c>
      <c r="C2984" s="1" t="s">
        <v>41</v>
      </c>
      <c r="D2984" s="1" t="s">
        <v>39</v>
      </c>
      <c r="E2984" s="1" t="s">
        <v>41</v>
      </c>
      <c r="F2984" s="19">
        <f t="shared" si="598"/>
        <v>-3</v>
      </c>
      <c r="G2984" s="19">
        <f t="shared" si="599"/>
        <v>-4</v>
      </c>
      <c r="H2984" s="20">
        <f t="shared" si="600"/>
        <v>2.3037214720000019E-4</v>
      </c>
      <c r="J2984" s="7">
        <f>IF($A2984="二本差勝",先鋒分析!$D$14,IF($A2984="一本差勝",先鋒分析!$D$15,IF($A2984="引き分け",先鋒分析!$D$16,IF($A2984="一本差負",先鋒分析!$D$17,先鋒分析!$D$18))))</f>
        <v>0.16000000000000003</v>
      </c>
      <c r="K2984" s="19">
        <f t="shared" si="601"/>
        <v>-1</v>
      </c>
      <c r="L2984" s="19">
        <f t="shared" si="602"/>
        <v>-2</v>
      </c>
      <c r="M2984" s="7">
        <f>IF($B2984="二本差勝",次鋒分析!$D$14,IF($B2984="一本差勝",次鋒分析!$D$15,IF($B2984="引き分け",次鋒分析!$D$16,IF($B2984="一本差負",次鋒分析!$D$17,次鋒分析!$D$18))))</f>
        <v>0.20800000000000002</v>
      </c>
      <c r="N2984" s="1">
        <f t="shared" si="603"/>
        <v>-1</v>
      </c>
      <c r="O2984" s="1">
        <f t="shared" si="604"/>
        <v>-1</v>
      </c>
      <c r="P2984" s="7">
        <f>IF($C2984="二本差勝",中堅分析!$D$14,IF($C2984="一本差勝",中堅分析!$D$15,IF($C2984="引き分け",中堅分析!$D$16,IF($C2984="一本差負",中堅分析!$D$17,中堅分析!$D$18))))</f>
        <v>0.20800000000000002</v>
      </c>
      <c r="Q2984" s="1">
        <f t="shared" si="605"/>
        <v>-1</v>
      </c>
      <c r="R2984" s="1">
        <f t="shared" si="606"/>
        <v>-1</v>
      </c>
      <c r="S2984" s="7">
        <f>IF($D2984="二本差勝",副将分析!$D$14,IF($D2984="一本差勝",副将分析!$D$15,IF($D2984="引き分け",副将分析!$D$16,IF($D2984="一本差負",副将分析!$D$17,副将分析!$D$18))))</f>
        <v>0.16000000000000003</v>
      </c>
      <c r="T2984" s="1">
        <f t="shared" si="607"/>
        <v>1</v>
      </c>
      <c r="U2984" s="1">
        <f t="shared" si="608"/>
        <v>2</v>
      </c>
      <c r="V2984" s="7">
        <f>IF($E2984="二本差勝",大将分析!$D$14,IF($E2984="一本差勝",大将分析!$D$15,IF($E2984="引き分け",大将分析!$D$16,IF($E2984="一本差負",大将分析!$D$17,大将分析!$D$18))))</f>
        <v>0.20800000000000002</v>
      </c>
      <c r="W2984" s="1">
        <f t="shared" si="609"/>
        <v>-1</v>
      </c>
      <c r="X2984" s="1">
        <f t="shared" si="610"/>
        <v>-1</v>
      </c>
    </row>
    <row r="2985" spans="1:24" x14ac:dyDescent="0.15">
      <c r="A2985" s="1" t="s">
        <v>42</v>
      </c>
      <c r="B2985" s="1" t="s">
        <v>41</v>
      </c>
      <c r="C2985" s="1" t="s">
        <v>41</v>
      </c>
      <c r="D2985" s="1" t="s">
        <v>41</v>
      </c>
      <c r="E2985" s="1" t="s">
        <v>39</v>
      </c>
      <c r="F2985" s="19">
        <f t="shared" si="598"/>
        <v>-3</v>
      </c>
      <c r="G2985" s="19">
        <f t="shared" si="599"/>
        <v>-4</v>
      </c>
      <c r="H2985" s="20">
        <f t="shared" si="600"/>
        <v>2.3037214720000016E-4</v>
      </c>
      <c r="J2985" s="7">
        <f>IF($A2985="二本差勝",先鋒分析!$D$14,IF($A2985="一本差勝",先鋒分析!$D$15,IF($A2985="引き分け",先鋒分析!$D$16,IF($A2985="一本差負",先鋒分析!$D$17,先鋒分析!$D$18))))</f>
        <v>0.16000000000000003</v>
      </c>
      <c r="K2985" s="19">
        <f t="shared" si="601"/>
        <v>-1</v>
      </c>
      <c r="L2985" s="19">
        <f t="shared" si="602"/>
        <v>-2</v>
      </c>
      <c r="M2985" s="7">
        <f>IF($B2985="二本差勝",次鋒分析!$D$14,IF($B2985="一本差勝",次鋒分析!$D$15,IF($B2985="引き分け",次鋒分析!$D$16,IF($B2985="一本差負",次鋒分析!$D$17,次鋒分析!$D$18))))</f>
        <v>0.20800000000000002</v>
      </c>
      <c r="N2985" s="1">
        <f t="shared" si="603"/>
        <v>-1</v>
      </c>
      <c r="O2985" s="1">
        <f t="shared" si="604"/>
        <v>-1</v>
      </c>
      <c r="P2985" s="7">
        <f>IF($C2985="二本差勝",中堅分析!$D$14,IF($C2985="一本差勝",中堅分析!$D$15,IF($C2985="引き分け",中堅分析!$D$16,IF($C2985="一本差負",中堅分析!$D$17,中堅分析!$D$18))))</f>
        <v>0.20800000000000002</v>
      </c>
      <c r="Q2985" s="1">
        <f t="shared" si="605"/>
        <v>-1</v>
      </c>
      <c r="R2985" s="1">
        <f t="shared" si="606"/>
        <v>-1</v>
      </c>
      <c r="S2985" s="7">
        <f>IF($D2985="二本差勝",副将分析!$D$14,IF($D2985="一本差勝",副将分析!$D$15,IF($D2985="引き分け",副将分析!$D$16,IF($D2985="一本差負",副将分析!$D$17,副将分析!$D$18))))</f>
        <v>0.20800000000000002</v>
      </c>
      <c r="T2985" s="1">
        <f t="shared" si="607"/>
        <v>-1</v>
      </c>
      <c r="U2985" s="1">
        <f t="shared" si="608"/>
        <v>-1</v>
      </c>
      <c r="V2985" s="7">
        <f>IF($E2985="二本差勝",大将分析!$D$14,IF($E2985="一本差勝",大将分析!$D$15,IF($E2985="引き分け",大将分析!$D$16,IF($E2985="一本差負",大将分析!$D$17,大将分析!$D$18))))</f>
        <v>0.16000000000000003</v>
      </c>
      <c r="W2985" s="1">
        <f t="shared" si="609"/>
        <v>1</v>
      </c>
      <c r="X2985" s="1">
        <f t="shared" si="610"/>
        <v>2</v>
      </c>
    </row>
    <row r="2986" spans="1:24" x14ac:dyDescent="0.15">
      <c r="A2986" s="1" t="s">
        <v>41</v>
      </c>
      <c r="B2986" s="1" t="s">
        <v>41</v>
      </c>
      <c r="C2986" s="1" t="s">
        <v>42</v>
      </c>
      <c r="D2986" s="1" t="s">
        <v>39</v>
      </c>
      <c r="E2986" s="1" t="s">
        <v>42</v>
      </c>
      <c r="F2986" s="19">
        <f t="shared" si="598"/>
        <v>-3</v>
      </c>
      <c r="G2986" s="19">
        <f t="shared" si="599"/>
        <v>-4</v>
      </c>
      <c r="H2986" s="20">
        <f t="shared" si="600"/>
        <v>1.7720934400000017E-4</v>
      </c>
      <c r="J2986" s="7">
        <f>IF($A2986="二本差勝",先鋒分析!$D$14,IF($A2986="一本差勝",先鋒分析!$D$15,IF($A2986="引き分け",先鋒分析!$D$16,IF($A2986="一本差負",先鋒分析!$D$17,先鋒分析!$D$18))))</f>
        <v>0.20800000000000002</v>
      </c>
      <c r="K2986" s="19">
        <f t="shared" si="601"/>
        <v>-1</v>
      </c>
      <c r="L2986" s="19">
        <f t="shared" si="602"/>
        <v>-1</v>
      </c>
      <c r="M2986" s="7">
        <f>IF($B2986="二本差勝",次鋒分析!$D$14,IF($B2986="一本差勝",次鋒分析!$D$15,IF($B2986="引き分け",次鋒分析!$D$16,IF($B2986="一本差負",次鋒分析!$D$17,次鋒分析!$D$18))))</f>
        <v>0.20800000000000002</v>
      </c>
      <c r="N2986" s="1">
        <f t="shared" si="603"/>
        <v>-1</v>
      </c>
      <c r="O2986" s="1">
        <f t="shared" si="604"/>
        <v>-1</v>
      </c>
      <c r="P2986" s="7">
        <f>IF($C2986="二本差勝",中堅分析!$D$14,IF($C2986="一本差勝",中堅分析!$D$15,IF($C2986="引き分け",中堅分析!$D$16,IF($C2986="一本差負",中堅分析!$D$17,中堅分析!$D$18))))</f>
        <v>0.16000000000000003</v>
      </c>
      <c r="Q2986" s="1">
        <f t="shared" si="605"/>
        <v>-1</v>
      </c>
      <c r="R2986" s="1">
        <f t="shared" si="606"/>
        <v>-2</v>
      </c>
      <c r="S2986" s="7">
        <f>IF($D2986="二本差勝",副将分析!$D$14,IF($D2986="一本差勝",副将分析!$D$15,IF($D2986="引き分け",副将分析!$D$16,IF($D2986="一本差負",副将分析!$D$17,副将分析!$D$18))))</f>
        <v>0.16000000000000003</v>
      </c>
      <c r="T2986" s="1">
        <f t="shared" si="607"/>
        <v>1</v>
      </c>
      <c r="U2986" s="1">
        <f t="shared" si="608"/>
        <v>2</v>
      </c>
      <c r="V2986" s="7">
        <f>IF($E2986="二本差勝",大将分析!$D$14,IF($E2986="一本差勝",大将分析!$D$15,IF($E2986="引き分け",大将分析!$D$16,IF($E2986="一本差負",大将分析!$D$17,大将分析!$D$18))))</f>
        <v>0.16000000000000003</v>
      </c>
      <c r="W2986" s="1">
        <f t="shared" si="609"/>
        <v>-1</v>
      </c>
      <c r="X2986" s="1">
        <f t="shared" si="610"/>
        <v>-2</v>
      </c>
    </row>
    <row r="2987" spans="1:24" x14ac:dyDescent="0.15">
      <c r="A2987" s="1" t="s">
        <v>41</v>
      </c>
      <c r="B2987" s="1" t="s">
        <v>41</v>
      </c>
      <c r="C2987" s="1" t="s">
        <v>42</v>
      </c>
      <c r="D2987" s="1" t="s">
        <v>40</v>
      </c>
      <c r="E2987" s="1" t="s">
        <v>41</v>
      </c>
      <c r="F2987" s="19">
        <f t="shared" si="598"/>
        <v>-3</v>
      </c>
      <c r="G2987" s="19">
        <f t="shared" si="599"/>
        <v>-4</v>
      </c>
      <c r="H2987" s="20">
        <f t="shared" si="600"/>
        <v>2.9948379136000017E-4</v>
      </c>
      <c r="J2987" s="7">
        <f>IF($A2987="二本差勝",先鋒分析!$D$14,IF($A2987="一本差勝",先鋒分析!$D$15,IF($A2987="引き分け",先鋒分析!$D$16,IF($A2987="一本差負",先鋒分析!$D$17,先鋒分析!$D$18))))</f>
        <v>0.20800000000000002</v>
      </c>
      <c r="K2987" s="19">
        <f t="shared" si="601"/>
        <v>-1</v>
      </c>
      <c r="L2987" s="19">
        <f t="shared" si="602"/>
        <v>-1</v>
      </c>
      <c r="M2987" s="7">
        <f>IF($B2987="二本差勝",次鋒分析!$D$14,IF($B2987="一本差勝",次鋒分析!$D$15,IF($B2987="引き分け",次鋒分析!$D$16,IF($B2987="一本差負",次鋒分析!$D$17,次鋒分析!$D$18))))</f>
        <v>0.20800000000000002</v>
      </c>
      <c r="N2987" s="1">
        <f t="shared" si="603"/>
        <v>-1</v>
      </c>
      <c r="O2987" s="1">
        <f t="shared" si="604"/>
        <v>-1</v>
      </c>
      <c r="P2987" s="7">
        <f>IF($C2987="二本差勝",中堅分析!$D$14,IF($C2987="一本差勝",中堅分析!$D$15,IF($C2987="引き分け",中堅分析!$D$16,IF($C2987="一本差負",中堅分析!$D$17,中堅分析!$D$18))))</f>
        <v>0.16000000000000003</v>
      </c>
      <c r="Q2987" s="1">
        <f t="shared" si="605"/>
        <v>-1</v>
      </c>
      <c r="R2987" s="1">
        <f t="shared" si="606"/>
        <v>-2</v>
      </c>
      <c r="S2987" s="7">
        <f>IF($D2987="二本差勝",副将分析!$D$14,IF($D2987="一本差勝",副将分析!$D$15,IF($D2987="引き分け",副将分析!$D$16,IF($D2987="一本差負",副将分析!$D$17,副将分析!$D$18))))</f>
        <v>0.20800000000000002</v>
      </c>
      <c r="T2987" s="1">
        <f t="shared" si="607"/>
        <v>1</v>
      </c>
      <c r="U2987" s="1">
        <f t="shared" si="608"/>
        <v>1</v>
      </c>
      <c r="V2987" s="7">
        <f>IF($E2987="二本差勝",大将分析!$D$14,IF($E2987="一本差勝",大将分析!$D$15,IF($E2987="引き分け",大将分析!$D$16,IF($E2987="一本差負",大将分析!$D$17,大将分析!$D$18))))</f>
        <v>0.20800000000000002</v>
      </c>
      <c r="W2987" s="1">
        <f t="shared" si="609"/>
        <v>-1</v>
      </c>
      <c r="X2987" s="1">
        <f t="shared" si="610"/>
        <v>-1</v>
      </c>
    </row>
    <row r="2988" spans="1:24" x14ac:dyDescent="0.15">
      <c r="A2988" s="1" t="s">
        <v>41</v>
      </c>
      <c r="B2988" s="1" t="s">
        <v>41</v>
      </c>
      <c r="C2988" s="1" t="s">
        <v>42</v>
      </c>
      <c r="D2988" s="1" t="s">
        <v>22</v>
      </c>
      <c r="E2988" s="1" t="s">
        <v>22</v>
      </c>
      <c r="F2988" s="19">
        <f t="shared" si="598"/>
        <v>-3</v>
      </c>
      <c r="G2988" s="19">
        <f t="shared" si="599"/>
        <v>-4</v>
      </c>
      <c r="H2988" s="20">
        <f t="shared" si="600"/>
        <v>4.8245243904000029E-4</v>
      </c>
      <c r="J2988" s="7">
        <f>IF($A2988="二本差勝",先鋒分析!$D$14,IF($A2988="一本差勝",先鋒分析!$D$15,IF($A2988="引き分け",先鋒分析!$D$16,IF($A2988="一本差負",先鋒分析!$D$17,先鋒分析!$D$18))))</f>
        <v>0.20800000000000002</v>
      </c>
      <c r="K2988" s="19">
        <f t="shared" si="601"/>
        <v>-1</v>
      </c>
      <c r="L2988" s="19">
        <f t="shared" si="602"/>
        <v>-1</v>
      </c>
      <c r="M2988" s="7">
        <f>IF($B2988="二本差勝",次鋒分析!$D$14,IF($B2988="一本差勝",次鋒分析!$D$15,IF($B2988="引き分け",次鋒分析!$D$16,IF($B2988="一本差負",次鋒分析!$D$17,次鋒分析!$D$18))))</f>
        <v>0.20800000000000002</v>
      </c>
      <c r="N2988" s="1">
        <f t="shared" si="603"/>
        <v>-1</v>
      </c>
      <c r="O2988" s="1">
        <f t="shared" si="604"/>
        <v>-1</v>
      </c>
      <c r="P2988" s="7">
        <f>IF($C2988="二本差勝",中堅分析!$D$14,IF($C2988="一本差勝",中堅分析!$D$15,IF($C2988="引き分け",中堅分析!$D$16,IF($C2988="一本差負",中堅分析!$D$17,中堅分析!$D$18))))</f>
        <v>0.16000000000000003</v>
      </c>
      <c r="Q2988" s="1">
        <f t="shared" si="605"/>
        <v>-1</v>
      </c>
      <c r="R2988" s="1">
        <f t="shared" si="606"/>
        <v>-2</v>
      </c>
      <c r="S2988" s="7">
        <f>IF($D2988="二本差勝",副将分析!$D$14,IF($D2988="一本差勝",副将分析!$D$15,IF($D2988="引き分け",副将分析!$D$16,IF($D2988="一本差負",副将分析!$D$17,副将分析!$D$18))))</f>
        <v>0.26400000000000001</v>
      </c>
      <c r="T2988" s="1">
        <f t="shared" si="607"/>
        <v>0</v>
      </c>
      <c r="U2988" s="1">
        <f t="shared" si="608"/>
        <v>0</v>
      </c>
      <c r="V2988" s="7">
        <f>IF($E2988="二本差勝",大将分析!$D$14,IF($E2988="一本差勝",大将分析!$D$15,IF($E2988="引き分け",大将分析!$D$16,IF($E2988="一本差負",大将分析!$D$17,大将分析!$D$18))))</f>
        <v>0.26400000000000001</v>
      </c>
      <c r="W2988" s="1">
        <f t="shared" si="609"/>
        <v>0</v>
      </c>
      <c r="X2988" s="1">
        <f t="shared" si="610"/>
        <v>0</v>
      </c>
    </row>
    <row r="2989" spans="1:24" x14ac:dyDescent="0.15">
      <c r="A2989" s="1" t="s">
        <v>41</v>
      </c>
      <c r="B2989" s="1" t="s">
        <v>41</v>
      </c>
      <c r="C2989" s="1" t="s">
        <v>42</v>
      </c>
      <c r="D2989" s="1" t="s">
        <v>41</v>
      </c>
      <c r="E2989" s="1" t="s">
        <v>40</v>
      </c>
      <c r="F2989" s="19">
        <f t="shared" si="598"/>
        <v>-3</v>
      </c>
      <c r="G2989" s="19">
        <f t="shared" si="599"/>
        <v>-4</v>
      </c>
      <c r="H2989" s="20">
        <f t="shared" si="600"/>
        <v>2.9948379136000017E-4</v>
      </c>
      <c r="J2989" s="7">
        <f>IF($A2989="二本差勝",先鋒分析!$D$14,IF($A2989="一本差勝",先鋒分析!$D$15,IF($A2989="引き分け",先鋒分析!$D$16,IF($A2989="一本差負",先鋒分析!$D$17,先鋒分析!$D$18))))</f>
        <v>0.20800000000000002</v>
      </c>
      <c r="K2989" s="19">
        <f t="shared" si="601"/>
        <v>-1</v>
      </c>
      <c r="L2989" s="19">
        <f t="shared" si="602"/>
        <v>-1</v>
      </c>
      <c r="M2989" s="7">
        <f>IF($B2989="二本差勝",次鋒分析!$D$14,IF($B2989="一本差勝",次鋒分析!$D$15,IF($B2989="引き分け",次鋒分析!$D$16,IF($B2989="一本差負",次鋒分析!$D$17,次鋒分析!$D$18))))</f>
        <v>0.20800000000000002</v>
      </c>
      <c r="N2989" s="1">
        <f t="shared" si="603"/>
        <v>-1</v>
      </c>
      <c r="O2989" s="1">
        <f t="shared" si="604"/>
        <v>-1</v>
      </c>
      <c r="P2989" s="7">
        <f>IF($C2989="二本差勝",中堅分析!$D$14,IF($C2989="一本差勝",中堅分析!$D$15,IF($C2989="引き分け",中堅分析!$D$16,IF($C2989="一本差負",中堅分析!$D$17,中堅分析!$D$18))))</f>
        <v>0.16000000000000003</v>
      </c>
      <c r="Q2989" s="1">
        <f t="shared" si="605"/>
        <v>-1</v>
      </c>
      <c r="R2989" s="1">
        <f t="shared" si="606"/>
        <v>-2</v>
      </c>
      <c r="S2989" s="7">
        <f>IF($D2989="二本差勝",副将分析!$D$14,IF($D2989="一本差勝",副将分析!$D$15,IF($D2989="引き分け",副将分析!$D$16,IF($D2989="一本差負",副将分析!$D$17,副将分析!$D$18))))</f>
        <v>0.20800000000000002</v>
      </c>
      <c r="T2989" s="1">
        <f t="shared" si="607"/>
        <v>-1</v>
      </c>
      <c r="U2989" s="1">
        <f t="shared" si="608"/>
        <v>-1</v>
      </c>
      <c r="V2989" s="7">
        <f>IF($E2989="二本差勝",大将分析!$D$14,IF($E2989="一本差勝",大将分析!$D$15,IF($E2989="引き分け",大将分析!$D$16,IF($E2989="一本差負",大将分析!$D$17,大将分析!$D$18))))</f>
        <v>0.20800000000000002</v>
      </c>
      <c r="W2989" s="1">
        <f t="shared" si="609"/>
        <v>1</v>
      </c>
      <c r="X2989" s="1">
        <f t="shared" si="610"/>
        <v>1</v>
      </c>
    </row>
    <row r="2990" spans="1:24" x14ac:dyDescent="0.15">
      <c r="A2990" s="1" t="s">
        <v>41</v>
      </c>
      <c r="B2990" s="1" t="s">
        <v>41</v>
      </c>
      <c r="C2990" s="1" t="s">
        <v>42</v>
      </c>
      <c r="D2990" s="1" t="s">
        <v>42</v>
      </c>
      <c r="E2990" s="1" t="s">
        <v>39</v>
      </c>
      <c r="F2990" s="19">
        <f t="shared" si="598"/>
        <v>-3</v>
      </c>
      <c r="G2990" s="19">
        <f t="shared" si="599"/>
        <v>-4</v>
      </c>
      <c r="H2990" s="20">
        <f t="shared" si="600"/>
        <v>1.7720934400000017E-4</v>
      </c>
      <c r="J2990" s="7">
        <f>IF($A2990="二本差勝",先鋒分析!$D$14,IF($A2990="一本差勝",先鋒分析!$D$15,IF($A2990="引き分け",先鋒分析!$D$16,IF($A2990="一本差負",先鋒分析!$D$17,先鋒分析!$D$18))))</f>
        <v>0.20800000000000002</v>
      </c>
      <c r="K2990" s="19">
        <f t="shared" si="601"/>
        <v>-1</v>
      </c>
      <c r="L2990" s="19">
        <f t="shared" si="602"/>
        <v>-1</v>
      </c>
      <c r="M2990" s="7">
        <f>IF($B2990="二本差勝",次鋒分析!$D$14,IF($B2990="一本差勝",次鋒分析!$D$15,IF($B2990="引き分け",次鋒分析!$D$16,IF($B2990="一本差負",次鋒分析!$D$17,次鋒分析!$D$18))))</f>
        <v>0.20800000000000002</v>
      </c>
      <c r="N2990" s="1">
        <f t="shared" si="603"/>
        <v>-1</v>
      </c>
      <c r="O2990" s="1">
        <f t="shared" si="604"/>
        <v>-1</v>
      </c>
      <c r="P2990" s="7">
        <f>IF($C2990="二本差勝",中堅分析!$D$14,IF($C2990="一本差勝",中堅分析!$D$15,IF($C2990="引き分け",中堅分析!$D$16,IF($C2990="一本差負",中堅分析!$D$17,中堅分析!$D$18))))</f>
        <v>0.16000000000000003</v>
      </c>
      <c r="Q2990" s="1">
        <f t="shared" si="605"/>
        <v>-1</v>
      </c>
      <c r="R2990" s="1">
        <f t="shared" si="606"/>
        <v>-2</v>
      </c>
      <c r="S2990" s="7">
        <f>IF($D2990="二本差勝",副将分析!$D$14,IF($D2990="一本差勝",副将分析!$D$15,IF($D2990="引き分け",副将分析!$D$16,IF($D2990="一本差負",副将分析!$D$17,副将分析!$D$18))))</f>
        <v>0.16000000000000003</v>
      </c>
      <c r="T2990" s="1">
        <f t="shared" si="607"/>
        <v>-1</v>
      </c>
      <c r="U2990" s="1">
        <f t="shared" si="608"/>
        <v>-2</v>
      </c>
      <c r="V2990" s="7">
        <f>IF($E2990="二本差勝",大将分析!$D$14,IF($E2990="一本差勝",大将分析!$D$15,IF($E2990="引き分け",大将分析!$D$16,IF($E2990="一本差負",大将分析!$D$17,大将分析!$D$18))))</f>
        <v>0.16000000000000003</v>
      </c>
      <c r="W2990" s="1">
        <f t="shared" si="609"/>
        <v>1</v>
      </c>
      <c r="X2990" s="1">
        <f t="shared" si="610"/>
        <v>2</v>
      </c>
    </row>
    <row r="2991" spans="1:24" x14ac:dyDescent="0.15">
      <c r="A2991" s="1" t="s">
        <v>41</v>
      </c>
      <c r="B2991" s="1" t="s">
        <v>42</v>
      </c>
      <c r="C2991" s="1" t="s">
        <v>41</v>
      </c>
      <c r="D2991" s="1" t="s">
        <v>39</v>
      </c>
      <c r="E2991" s="1" t="s">
        <v>42</v>
      </c>
      <c r="F2991" s="19">
        <f t="shared" si="598"/>
        <v>-3</v>
      </c>
      <c r="G2991" s="19">
        <f t="shared" si="599"/>
        <v>-4</v>
      </c>
      <c r="H2991" s="20">
        <f t="shared" si="600"/>
        <v>1.7720934400000017E-4</v>
      </c>
      <c r="J2991" s="7">
        <f>IF($A2991="二本差勝",先鋒分析!$D$14,IF($A2991="一本差勝",先鋒分析!$D$15,IF($A2991="引き分け",先鋒分析!$D$16,IF($A2991="一本差負",先鋒分析!$D$17,先鋒分析!$D$18))))</f>
        <v>0.20800000000000002</v>
      </c>
      <c r="K2991" s="19">
        <f t="shared" si="601"/>
        <v>-1</v>
      </c>
      <c r="L2991" s="19">
        <f t="shared" si="602"/>
        <v>-1</v>
      </c>
      <c r="M2991" s="7">
        <f>IF($B2991="二本差勝",次鋒分析!$D$14,IF($B2991="一本差勝",次鋒分析!$D$15,IF($B2991="引き分け",次鋒分析!$D$16,IF($B2991="一本差負",次鋒分析!$D$17,次鋒分析!$D$18))))</f>
        <v>0.16000000000000003</v>
      </c>
      <c r="N2991" s="1">
        <f t="shared" si="603"/>
        <v>-1</v>
      </c>
      <c r="O2991" s="1">
        <f t="shared" si="604"/>
        <v>-2</v>
      </c>
      <c r="P2991" s="7">
        <f>IF($C2991="二本差勝",中堅分析!$D$14,IF($C2991="一本差勝",中堅分析!$D$15,IF($C2991="引き分け",中堅分析!$D$16,IF($C2991="一本差負",中堅分析!$D$17,中堅分析!$D$18))))</f>
        <v>0.20800000000000002</v>
      </c>
      <c r="Q2991" s="1">
        <f t="shared" si="605"/>
        <v>-1</v>
      </c>
      <c r="R2991" s="1">
        <f t="shared" si="606"/>
        <v>-1</v>
      </c>
      <c r="S2991" s="7">
        <f>IF($D2991="二本差勝",副将分析!$D$14,IF($D2991="一本差勝",副将分析!$D$15,IF($D2991="引き分け",副将分析!$D$16,IF($D2991="一本差負",副将分析!$D$17,副将分析!$D$18))))</f>
        <v>0.16000000000000003</v>
      </c>
      <c r="T2991" s="1">
        <f t="shared" si="607"/>
        <v>1</v>
      </c>
      <c r="U2991" s="1">
        <f t="shared" si="608"/>
        <v>2</v>
      </c>
      <c r="V2991" s="7">
        <f>IF($E2991="二本差勝",大将分析!$D$14,IF($E2991="一本差勝",大将分析!$D$15,IF($E2991="引き分け",大将分析!$D$16,IF($E2991="一本差負",大将分析!$D$17,大将分析!$D$18))))</f>
        <v>0.16000000000000003</v>
      </c>
      <c r="W2991" s="1">
        <f t="shared" si="609"/>
        <v>-1</v>
      </c>
      <c r="X2991" s="1">
        <f t="shared" si="610"/>
        <v>-2</v>
      </c>
    </row>
    <row r="2992" spans="1:24" x14ac:dyDescent="0.15">
      <c r="A2992" s="1" t="s">
        <v>41</v>
      </c>
      <c r="B2992" s="1" t="s">
        <v>42</v>
      </c>
      <c r="C2992" s="1" t="s">
        <v>41</v>
      </c>
      <c r="D2992" s="1" t="s">
        <v>40</v>
      </c>
      <c r="E2992" s="1" t="s">
        <v>41</v>
      </c>
      <c r="F2992" s="19">
        <f t="shared" si="598"/>
        <v>-3</v>
      </c>
      <c r="G2992" s="19">
        <f t="shared" si="599"/>
        <v>-4</v>
      </c>
      <c r="H2992" s="20">
        <f t="shared" si="600"/>
        <v>2.9948379136000017E-4</v>
      </c>
      <c r="J2992" s="7">
        <f>IF($A2992="二本差勝",先鋒分析!$D$14,IF($A2992="一本差勝",先鋒分析!$D$15,IF($A2992="引き分け",先鋒分析!$D$16,IF($A2992="一本差負",先鋒分析!$D$17,先鋒分析!$D$18))))</f>
        <v>0.20800000000000002</v>
      </c>
      <c r="K2992" s="19">
        <f t="shared" si="601"/>
        <v>-1</v>
      </c>
      <c r="L2992" s="19">
        <f t="shared" si="602"/>
        <v>-1</v>
      </c>
      <c r="M2992" s="7">
        <f>IF($B2992="二本差勝",次鋒分析!$D$14,IF($B2992="一本差勝",次鋒分析!$D$15,IF($B2992="引き分け",次鋒分析!$D$16,IF($B2992="一本差負",次鋒分析!$D$17,次鋒分析!$D$18))))</f>
        <v>0.16000000000000003</v>
      </c>
      <c r="N2992" s="1">
        <f t="shared" si="603"/>
        <v>-1</v>
      </c>
      <c r="O2992" s="1">
        <f t="shared" si="604"/>
        <v>-2</v>
      </c>
      <c r="P2992" s="7">
        <f>IF($C2992="二本差勝",中堅分析!$D$14,IF($C2992="一本差勝",中堅分析!$D$15,IF($C2992="引き分け",中堅分析!$D$16,IF($C2992="一本差負",中堅分析!$D$17,中堅分析!$D$18))))</f>
        <v>0.20800000000000002</v>
      </c>
      <c r="Q2992" s="1">
        <f t="shared" si="605"/>
        <v>-1</v>
      </c>
      <c r="R2992" s="1">
        <f t="shared" si="606"/>
        <v>-1</v>
      </c>
      <c r="S2992" s="7">
        <f>IF($D2992="二本差勝",副将分析!$D$14,IF($D2992="一本差勝",副将分析!$D$15,IF($D2992="引き分け",副将分析!$D$16,IF($D2992="一本差負",副将分析!$D$17,副将分析!$D$18))))</f>
        <v>0.20800000000000002</v>
      </c>
      <c r="T2992" s="1">
        <f t="shared" si="607"/>
        <v>1</v>
      </c>
      <c r="U2992" s="1">
        <f t="shared" si="608"/>
        <v>1</v>
      </c>
      <c r="V2992" s="7">
        <f>IF($E2992="二本差勝",大将分析!$D$14,IF($E2992="一本差勝",大将分析!$D$15,IF($E2992="引き分け",大将分析!$D$16,IF($E2992="一本差負",大将分析!$D$17,大将分析!$D$18))))</f>
        <v>0.20800000000000002</v>
      </c>
      <c r="W2992" s="1">
        <f t="shared" si="609"/>
        <v>-1</v>
      </c>
      <c r="X2992" s="1">
        <f t="shared" si="610"/>
        <v>-1</v>
      </c>
    </row>
    <row r="2993" spans="1:24" x14ac:dyDescent="0.15">
      <c r="A2993" s="1" t="s">
        <v>41</v>
      </c>
      <c r="B2993" s="1" t="s">
        <v>42</v>
      </c>
      <c r="C2993" s="1" t="s">
        <v>41</v>
      </c>
      <c r="D2993" s="1" t="s">
        <v>22</v>
      </c>
      <c r="E2993" s="1" t="s">
        <v>22</v>
      </c>
      <c r="F2993" s="19">
        <f t="shared" si="598"/>
        <v>-3</v>
      </c>
      <c r="G2993" s="19">
        <f t="shared" si="599"/>
        <v>-4</v>
      </c>
      <c r="H2993" s="20">
        <f t="shared" si="600"/>
        <v>4.8245243904000029E-4</v>
      </c>
      <c r="J2993" s="7">
        <f>IF($A2993="二本差勝",先鋒分析!$D$14,IF($A2993="一本差勝",先鋒分析!$D$15,IF($A2993="引き分け",先鋒分析!$D$16,IF($A2993="一本差負",先鋒分析!$D$17,先鋒分析!$D$18))))</f>
        <v>0.20800000000000002</v>
      </c>
      <c r="K2993" s="19">
        <f t="shared" si="601"/>
        <v>-1</v>
      </c>
      <c r="L2993" s="19">
        <f t="shared" si="602"/>
        <v>-1</v>
      </c>
      <c r="M2993" s="7">
        <f>IF($B2993="二本差勝",次鋒分析!$D$14,IF($B2993="一本差勝",次鋒分析!$D$15,IF($B2993="引き分け",次鋒分析!$D$16,IF($B2993="一本差負",次鋒分析!$D$17,次鋒分析!$D$18))))</f>
        <v>0.16000000000000003</v>
      </c>
      <c r="N2993" s="1">
        <f t="shared" si="603"/>
        <v>-1</v>
      </c>
      <c r="O2993" s="1">
        <f t="shared" si="604"/>
        <v>-2</v>
      </c>
      <c r="P2993" s="7">
        <f>IF($C2993="二本差勝",中堅分析!$D$14,IF($C2993="一本差勝",中堅分析!$D$15,IF($C2993="引き分け",中堅分析!$D$16,IF($C2993="一本差負",中堅分析!$D$17,中堅分析!$D$18))))</f>
        <v>0.20800000000000002</v>
      </c>
      <c r="Q2993" s="1">
        <f t="shared" si="605"/>
        <v>-1</v>
      </c>
      <c r="R2993" s="1">
        <f t="shared" si="606"/>
        <v>-1</v>
      </c>
      <c r="S2993" s="7">
        <f>IF($D2993="二本差勝",副将分析!$D$14,IF($D2993="一本差勝",副将分析!$D$15,IF($D2993="引き分け",副将分析!$D$16,IF($D2993="一本差負",副将分析!$D$17,副将分析!$D$18))))</f>
        <v>0.26400000000000001</v>
      </c>
      <c r="T2993" s="1">
        <f t="shared" si="607"/>
        <v>0</v>
      </c>
      <c r="U2993" s="1">
        <f t="shared" si="608"/>
        <v>0</v>
      </c>
      <c r="V2993" s="7">
        <f>IF($E2993="二本差勝",大将分析!$D$14,IF($E2993="一本差勝",大将分析!$D$15,IF($E2993="引き分け",大将分析!$D$16,IF($E2993="一本差負",大将分析!$D$17,大将分析!$D$18))))</f>
        <v>0.26400000000000001</v>
      </c>
      <c r="W2993" s="1">
        <f t="shared" si="609"/>
        <v>0</v>
      </c>
      <c r="X2993" s="1">
        <f t="shared" si="610"/>
        <v>0</v>
      </c>
    </row>
    <row r="2994" spans="1:24" x14ac:dyDescent="0.15">
      <c r="A2994" s="1" t="s">
        <v>41</v>
      </c>
      <c r="B2994" s="1" t="s">
        <v>42</v>
      </c>
      <c r="C2994" s="1" t="s">
        <v>41</v>
      </c>
      <c r="D2994" s="1" t="s">
        <v>41</v>
      </c>
      <c r="E2994" s="1" t="s">
        <v>40</v>
      </c>
      <c r="F2994" s="19">
        <f t="shared" si="598"/>
        <v>-3</v>
      </c>
      <c r="G2994" s="19">
        <f t="shared" si="599"/>
        <v>-4</v>
      </c>
      <c r="H2994" s="20">
        <f t="shared" si="600"/>
        <v>2.9948379136000017E-4</v>
      </c>
      <c r="J2994" s="7">
        <f>IF($A2994="二本差勝",先鋒分析!$D$14,IF($A2994="一本差勝",先鋒分析!$D$15,IF($A2994="引き分け",先鋒分析!$D$16,IF($A2994="一本差負",先鋒分析!$D$17,先鋒分析!$D$18))))</f>
        <v>0.20800000000000002</v>
      </c>
      <c r="K2994" s="19">
        <f t="shared" si="601"/>
        <v>-1</v>
      </c>
      <c r="L2994" s="19">
        <f t="shared" si="602"/>
        <v>-1</v>
      </c>
      <c r="M2994" s="7">
        <f>IF($B2994="二本差勝",次鋒分析!$D$14,IF($B2994="一本差勝",次鋒分析!$D$15,IF($B2994="引き分け",次鋒分析!$D$16,IF($B2994="一本差負",次鋒分析!$D$17,次鋒分析!$D$18))))</f>
        <v>0.16000000000000003</v>
      </c>
      <c r="N2994" s="1">
        <f t="shared" si="603"/>
        <v>-1</v>
      </c>
      <c r="O2994" s="1">
        <f t="shared" si="604"/>
        <v>-2</v>
      </c>
      <c r="P2994" s="7">
        <f>IF($C2994="二本差勝",中堅分析!$D$14,IF($C2994="一本差勝",中堅分析!$D$15,IF($C2994="引き分け",中堅分析!$D$16,IF($C2994="一本差負",中堅分析!$D$17,中堅分析!$D$18))))</f>
        <v>0.20800000000000002</v>
      </c>
      <c r="Q2994" s="1">
        <f t="shared" si="605"/>
        <v>-1</v>
      </c>
      <c r="R2994" s="1">
        <f t="shared" si="606"/>
        <v>-1</v>
      </c>
      <c r="S2994" s="7">
        <f>IF($D2994="二本差勝",副将分析!$D$14,IF($D2994="一本差勝",副将分析!$D$15,IF($D2994="引き分け",副将分析!$D$16,IF($D2994="一本差負",副将分析!$D$17,副将分析!$D$18))))</f>
        <v>0.20800000000000002</v>
      </c>
      <c r="T2994" s="1">
        <f t="shared" si="607"/>
        <v>-1</v>
      </c>
      <c r="U2994" s="1">
        <f t="shared" si="608"/>
        <v>-1</v>
      </c>
      <c r="V2994" s="7">
        <f>IF($E2994="二本差勝",大将分析!$D$14,IF($E2994="一本差勝",大将分析!$D$15,IF($E2994="引き分け",大将分析!$D$16,IF($E2994="一本差負",大将分析!$D$17,大将分析!$D$18))))</f>
        <v>0.20800000000000002</v>
      </c>
      <c r="W2994" s="1">
        <f t="shared" si="609"/>
        <v>1</v>
      </c>
      <c r="X2994" s="1">
        <f t="shared" si="610"/>
        <v>1</v>
      </c>
    </row>
    <row r="2995" spans="1:24" x14ac:dyDescent="0.15">
      <c r="A2995" s="1" t="s">
        <v>41</v>
      </c>
      <c r="B2995" s="1" t="s">
        <v>42</v>
      </c>
      <c r="C2995" s="1" t="s">
        <v>41</v>
      </c>
      <c r="D2995" s="1" t="s">
        <v>42</v>
      </c>
      <c r="E2995" s="1" t="s">
        <v>39</v>
      </c>
      <c r="F2995" s="19">
        <f t="shared" si="598"/>
        <v>-3</v>
      </c>
      <c r="G2995" s="19">
        <f t="shared" si="599"/>
        <v>-4</v>
      </c>
      <c r="H2995" s="20">
        <f t="shared" si="600"/>
        <v>1.7720934400000017E-4</v>
      </c>
      <c r="J2995" s="7">
        <f>IF($A2995="二本差勝",先鋒分析!$D$14,IF($A2995="一本差勝",先鋒分析!$D$15,IF($A2995="引き分け",先鋒分析!$D$16,IF($A2995="一本差負",先鋒分析!$D$17,先鋒分析!$D$18))))</f>
        <v>0.20800000000000002</v>
      </c>
      <c r="K2995" s="19">
        <f t="shared" si="601"/>
        <v>-1</v>
      </c>
      <c r="L2995" s="19">
        <f t="shared" si="602"/>
        <v>-1</v>
      </c>
      <c r="M2995" s="7">
        <f>IF($B2995="二本差勝",次鋒分析!$D$14,IF($B2995="一本差勝",次鋒分析!$D$15,IF($B2995="引き分け",次鋒分析!$D$16,IF($B2995="一本差負",次鋒分析!$D$17,次鋒分析!$D$18))))</f>
        <v>0.16000000000000003</v>
      </c>
      <c r="N2995" s="1">
        <f t="shared" si="603"/>
        <v>-1</v>
      </c>
      <c r="O2995" s="1">
        <f t="shared" si="604"/>
        <v>-2</v>
      </c>
      <c r="P2995" s="7">
        <f>IF($C2995="二本差勝",中堅分析!$D$14,IF($C2995="一本差勝",中堅分析!$D$15,IF($C2995="引き分け",中堅分析!$D$16,IF($C2995="一本差負",中堅分析!$D$17,中堅分析!$D$18))))</f>
        <v>0.20800000000000002</v>
      </c>
      <c r="Q2995" s="1">
        <f t="shared" si="605"/>
        <v>-1</v>
      </c>
      <c r="R2995" s="1">
        <f t="shared" si="606"/>
        <v>-1</v>
      </c>
      <c r="S2995" s="7">
        <f>IF($D2995="二本差勝",副将分析!$D$14,IF($D2995="一本差勝",副将分析!$D$15,IF($D2995="引き分け",副将分析!$D$16,IF($D2995="一本差負",副将分析!$D$17,副将分析!$D$18))))</f>
        <v>0.16000000000000003</v>
      </c>
      <c r="T2995" s="1">
        <f t="shared" si="607"/>
        <v>-1</v>
      </c>
      <c r="U2995" s="1">
        <f t="shared" si="608"/>
        <v>-2</v>
      </c>
      <c r="V2995" s="7">
        <f>IF($E2995="二本差勝",大将分析!$D$14,IF($E2995="一本差勝",大将分析!$D$15,IF($E2995="引き分け",大将分析!$D$16,IF($E2995="一本差負",大将分析!$D$17,大将分析!$D$18))))</f>
        <v>0.16000000000000003</v>
      </c>
      <c r="W2995" s="1">
        <f t="shared" si="609"/>
        <v>1</v>
      </c>
      <c r="X2995" s="1">
        <f t="shared" si="610"/>
        <v>2</v>
      </c>
    </row>
    <row r="2996" spans="1:24" x14ac:dyDescent="0.15">
      <c r="A2996" s="1" t="s">
        <v>42</v>
      </c>
      <c r="B2996" s="1" t="s">
        <v>41</v>
      </c>
      <c r="C2996" s="1" t="s">
        <v>41</v>
      </c>
      <c r="D2996" s="1" t="s">
        <v>39</v>
      </c>
      <c r="E2996" s="1" t="s">
        <v>42</v>
      </c>
      <c r="F2996" s="19">
        <f t="shared" si="598"/>
        <v>-3</v>
      </c>
      <c r="G2996" s="19">
        <f t="shared" si="599"/>
        <v>-4</v>
      </c>
      <c r="H2996" s="20">
        <f t="shared" si="600"/>
        <v>1.7720934400000017E-4</v>
      </c>
      <c r="J2996" s="7">
        <f>IF($A2996="二本差勝",先鋒分析!$D$14,IF($A2996="一本差勝",先鋒分析!$D$15,IF($A2996="引き分け",先鋒分析!$D$16,IF($A2996="一本差負",先鋒分析!$D$17,先鋒分析!$D$18))))</f>
        <v>0.16000000000000003</v>
      </c>
      <c r="K2996" s="19">
        <f t="shared" si="601"/>
        <v>-1</v>
      </c>
      <c r="L2996" s="19">
        <f t="shared" si="602"/>
        <v>-2</v>
      </c>
      <c r="M2996" s="7">
        <f>IF($B2996="二本差勝",次鋒分析!$D$14,IF($B2996="一本差勝",次鋒分析!$D$15,IF($B2996="引き分け",次鋒分析!$D$16,IF($B2996="一本差負",次鋒分析!$D$17,次鋒分析!$D$18))))</f>
        <v>0.20800000000000002</v>
      </c>
      <c r="N2996" s="1">
        <f t="shared" si="603"/>
        <v>-1</v>
      </c>
      <c r="O2996" s="1">
        <f t="shared" si="604"/>
        <v>-1</v>
      </c>
      <c r="P2996" s="7">
        <f>IF($C2996="二本差勝",中堅分析!$D$14,IF($C2996="一本差勝",中堅分析!$D$15,IF($C2996="引き分け",中堅分析!$D$16,IF($C2996="一本差負",中堅分析!$D$17,中堅分析!$D$18))))</f>
        <v>0.20800000000000002</v>
      </c>
      <c r="Q2996" s="1">
        <f t="shared" si="605"/>
        <v>-1</v>
      </c>
      <c r="R2996" s="1">
        <f t="shared" si="606"/>
        <v>-1</v>
      </c>
      <c r="S2996" s="7">
        <f>IF($D2996="二本差勝",副将分析!$D$14,IF($D2996="一本差勝",副将分析!$D$15,IF($D2996="引き分け",副将分析!$D$16,IF($D2996="一本差負",副将分析!$D$17,副将分析!$D$18))))</f>
        <v>0.16000000000000003</v>
      </c>
      <c r="T2996" s="1">
        <f t="shared" si="607"/>
        <v>1</v>
      </c>
      <c r="U2996" s="1">
        <f t="shared" si="608"/>
        <v>2</v>
      </c>
      <c r="V2996" s="7">
        <f>IF($E2996="二本差勝",大将分析!$D$14,IF($E2996="一本差勝",大将分析!$D$15,IF($E2996="引き分け",大将分析!$D$16,IF($E2996="一本差負",大将分析!$D$17,大将分析!$D$18))))</f>
        <v>0.16000000000000003</v>
      </c>
      <c r="W2996" s="1">
        <f t="shared" si="609"/>
        <v>-1</v>
      </c>
      <c r="X2996" s="1">
        <f t="shared" si="610"/>
        <v>-2</v>
      </c>
    </row>
    <row r="2997" spans="1:24" x14ac:dyDescent="0.15">
      <c r="A2997" s="1" t="s">
        <v>42</v>
      </c>
      <c r="B2997" s="1" t="s">
        <v>41</v>
      </c>
      <c r="C2997" s="1" t="s">
        <v>41</v>
      </c>
      <c r="D2997" s="1" t="s">
        <v>40</v>
      </c>
      <c r="E2997" s="1" t="s">
        <v>41</v>
      </c>
      <c r="F2997" s="19">
        <f t="shared" si="598"/>
        <v>-3</v>
      </c>
      <c r="G2997" s="19">
        <f t="shared" si="599"/>
        <v>-4</v>
      </c>
      <c r="H2997" s="20">
        <f t="shared" si="600"/>
        <v>2.9948379136000017E-4</v>
      </c>
      <c r="J2997" s="7">
        <f>IF($A2997="二本差勝",先鋒分析!$D$14,IF($A2997="一本差勝",先鋒分析!$D$15,IF($A2997="引き分け",先鋒分析!$D$16,IF($A2997="一本差負",先鋒分析!$D$17,先鋒分析!$D$18))))</f>
        <v>0.16000000000000003</v>
      </c>
      <c r="K2997" s="19">
        <f t="shared" si="601"/>
        <v>-1</v>
      </c>
      <c r="L2997" s="19">
        <f t="shared" si="602"/>
        <v>-2</v>
      </c>
      <c r="M2997" s="7">
        <f>IF($B2997="二本差勝",次鋒分析!$D$14,IF($B2997="一本差勝",次鋒分析!$D$15,IF($B2997="引き分け",次鋒分析!$D$16,IF($B2997="一本差負",次鋒分析!$D$17,次鋒分析!$D$18))))</f>
        <v>0.20800000000000002</v>
      </c>
      <c r="N2997" s="1">
        <f t="shared" si="603"/>
        <v>-1</v>
      </c>
      <c r="O2997" s="1">
        <f t="shared" si="604"/>
        <v>-1</v>
      </c>
      <c r="P2997" s="7">
        <f>IF($C2997="二本差勝",中堅分析!$D$14,IF($C2997="一本差勝",中堅分析!$D$15,IF($C2997="引き分け",中堅分析!$D$16,IF($C2997="一本差負",中堅分析!$D$17,中堅分析!$D$18))))</f>
        <v>0.20800000000000002</v>
      </c>
      <c r="Q2997" s="1">
        <f t="shared" si="605"/>
        <v>-1</v>
      </c>
      <c r="R2997" s="1">
        <f t="shared" si="606"/>
        <v>-1</v>
      </c>
      <c r="S2997" s="7">
        <f>IF($D2997="二本差勝",副将分析!$D$14,IF($D2997="一本差勝",副将分析!$D$15,IF($D2997="引き分け",副将分析!$D$16,IF($D2997="一本差負",副将分析!$D$17,副将分析!$D$18))))</f>
        <v>0.20800000000000002</v>
      </c>
      <c r="T2997" s="1">
        <f t="shared" si="607"/>
        <v>1</v>
      </c>
      <c r="U2997" s="1">
        <f t="shared" si="608"/>
        <v>1</v>
      </c>
      <c r="V2997" s="7">
        <f>IF($E2997="二本差勝",大将分析!$D$14,IF($E2997="一本差勝",大将分析!$D$15,IF($E2997="引き分け",大将分析!$D$16,IF($E2997="一本差負",大将分析!$D$17,大将分析!$D$18))))</f>
        <v>0.20800000000000002</v>
      </c>
      <c r="W2997" s="1">
        <f t="shared" si="609"/>
        <v>-1</v>
      </c>
      <c r="X2997" s="1">
        <f t="shared" si="610"/>
        <v>-1</v>
      </c>
    </row>
    <row r="2998" spans="1:24" x14ac:dyDescent="0.15">
      <c r="A2998" s="1" t="s">
        <v>42</v>
      </c>
      <c r="B2998" s="1" t="s">
        <v>41</v>
      </c>
      <c r="C2998" s="1" t="s">
        <v>41</v>
      </c>
      <c r="D2998" s="1" t="s">
        <v>22</v>
      </c>
      <c r="E2998" s="1" t="s">
        <v>22</v>
      </c>
      <c r="F2998" s="19">
        <f t="shared" si="598"/>
        <v>-3</v>
      </c>
      <c r="G2998" s="19">
        <f t="shared" si="599"/>
        <v>-4</v>
      </c>
      <c r="H2998" s="20">
        <f t="shared" si="600"/>
        <v>4.8245243904000029E-4</v>
      </c>
      <c r="J2998" s="7">
        <f>IF($A2998="二本差勝",先鋒分析!$D$14,IF($A2998="一本差勝",先鋒分析!$D$15,IF($A2998="引き分け",先鋒分析!$D$16,IF($A2998="一本差負",先鋒分析!$D$17,先鋒分析!$D$18))))</f>
        <v>0.16000000000000003</v>
      </c>
      <c r="K2998" s="19">
        <f t="shared" si="601"/>
        <v>-1</v>
      </c>
      <c r="L2998" s="19">
        <f t="shared" si="602"/>
        <v>-2</v>
      </c>
      <c r="M2998" s="7">
        <f>IF($B2998="二本差勝",次鋒分析!$D$14,IF($B2998="一本差勝",次鋒分析!$D$15,IF($B2998="引き分け",次鋒分析!$D$16,IF($B2998="一本差負",次鋒分析!$D$17,次鋒分析!$D$18))))</f>
        <v>0.20800000000000002</v>
      </c>
      <c r="N2998" s="1">
        <f t="shared" si="603"/>
        <v>-1</v>
      </c>
      <c r="O2998" s="1">
        <f t="shared" si="604"/>
        <v>-1</v>
      </c>
      <c r="P2998" s="7">
        <f>IF($C2998="二本差勝",中堅分析!$D$14,IF($C2998="一本差勝",中堅分析!$D$15,IF($C2998="引き分け",中堅分析!$D$16,IF($C2998="一本差負",中堅分析!$D$17,中堅分析!$D$18))))</f>
        <v>0.20800000000000002</v>
      </c>
      <c r="Q2998" s="1">
        <f t="shared" si="605"/>
        <v>-1</v>
      </c>
      <c r="R2998" s="1">
        <f t="shared" si="606"/>
        <v>-1</v>
      </c>
      <c r="S2998" s="7">
        <f>IF($D2998="二本差勝",副将分析!$D$14,IF($D2998="一本差勝",副将分析!$D$15,IF($D2998="引き分け",副将分析!$D$16,IF($D2998="一本差負",副将分析!$D$17,副将分析!$D$18))))</f>
        <v>0.26400000000000001</v>
      </c>
      <c r="T2998" s="1">
        <f t="shared" si="607"/>
        <v>0</v>
      </c>
      <c r="U2998" s="1">
        <f t="shared" si="608"/>
        <v>0</v>
      </c>
      <c r="V2998" s="7">
        <f>IF($E2998="二本差勝",大将分析!$D$14,IF($E2998="一本差勝",大将分析!$D$15,IF($E2998="引き分け",大将分析!$D$16,IF($E2998="一本差負",大将分析!$D$17,大将分析!$D$18))))</f>
        <v>0.26400000000000001</v>
      </c>
      <c r="W2998" s="1">
        <f t="shared" si="609"/>
        <v>0</v>
      </c>
      <c r="X2998" s="1">
        <f t="shared" si="610"/>
        <v>0</v>
      </c>
    </row>
    <row r="2999" spans="1:24" x14ac:dyDescent="0.15">
      <c r="A2999" s="1" t="s">
        <v>42</v>
      </c>
      <c r="B2999" s="1" t="s">
        <v>41</v>
      </c>
      <c r="C2999" s="1" t="s">
        <v>41</v>
      </c>
      <c r="D2999" s="1" t="s">
        <v>41</v>
      </c>
      <c r="E2999" s="1" t="s">
        <v>40</v>
      </c>
      <c r="F2999" s="19">
        <f t="shared" si="598"/>
        <v>-3</v>
      </c>
      <c r="G2999" s="19">
        <f t="shared" si="599"/>
        <v>-4</v>
      </c>
      <c r="H2999" s="20">
        <f t="shared" si="600"/>
        <v>2.9948379136000017E-4</v>
      </c>
      <c r="J2999" s="7">
        <f>IF($A2999="二本差勝",先鋒分析!$D$14,IF($A2999="一本差勝",先鋒分析!$D$15,IF($A2999="引き分け",先鋒分析!$D$16,IF($A2999="一本差負",先鋒分析!$D$17,先鋒分析!$D$18))))</f>
        <v>0.16000000000000003</v>
      </c>
      <c r="K2999" s="19">
        <f t="shared" si="601"/>
        <v>-1</v>
      </c>
      <c r="L2999" s="19">
        <f t="shared" si="602"/>
        <v>-2</v>
      </c>
      <c r="M2999" s="7">
        <f>IF($B2999="二本差勝",次鋒分析!$D$14,IF($B2999="一本差勝",次鋒分析!$D$15,IF($B2999="引き分け",次鋒分析!$D$16,IF($B2999="一本差負",次鋒分析!$D$17,次鋒分析!$D$18))))</f>
        <v>0.20800000000000002</v>
      </c>
      <c r="N2999" s="1">
        <f t="shared" si="603"/>
        <v>-1</v>
      </c>
      <c r="O2999" s="1">
        <f t="shared" si="604"/>
        <v>-1</v>
      </c>
      <c r="P2999" s="7">
        <f>IF($C2999="二本差勝",中堅分析!$D$14,IF($C2999="一本差勝",中堅分析!$D$15,IF($C2999="引き分け",中堅分析!$D$16,IF($C2999="一本差負",中堅分析!$D$17,中堅分析!$D$18))))</f>
        <v>0.20800000000000002</v>
      </c>
      <c r="Q2999" s="1">
        <f t="shared" si="605"/>
        <v>-1</v>
      </c>
      <c r="R2999" s="1">
        <f t="shared" si="606"/>
        <v>-1</v>
      </c>
      <c r="S2999" s="7">
        <f>IF($D2999="二本差勝",副将分析!$D$14,IF($D2999="一本差勝",副将分析!$D$15,IF($D2999="引き分け",副将分析!$D$16,IF($D2999="一本差負",副将分析!$D$17,副将分析!$D$18))))</f>
        <v>0.20800000000000002</v>
      </c>
      <c r="T2999" s="1">
        <f t="shared" si="607"/>
        <v>-1</v>
      </c>
      <c r="U2999" s="1">
        <f t="shared" si="608"/>
        <v>-1</v>
      </c>
      <c r="V2999" s="7">
        <f>IF($E2999="二本差勝",大将分析!$D$14,IF($E2999="一本差勝",大将分析!$D$15,IF($E2999="引き分け",大将分析!$D$16,IF($E2999="一本差負",大将分析!$D$17,大将分析!$D$18))))</f>
        <v>0.20800000000000002</v>
      </c>
      <c r="W2999" s="1">
        <f t="shared" si="609"/>
        <v>1</v>
      </c>
      <c r="X2999" s="1">
        <f t="shared" si="610"/>
        <v>1</v>
      </c>
    </row>
    <row r="3000" spans="1:24" x14ac:dyDescent="0.15">
      <c r="A3000" s="1" t="s">
        <v>42</v>
      </c>
      <c r="B3000" s="1" t="s">
        <v>41</v>
      </c>
      <c r="C3000" s="1" t="s">
        <v>41</v>
      </c>
      <c r="D3000" s="1" t="s">
        <v>42</v>
      </c>
      <c r="E3000" s="1" t="s">
        <v>39</v>
      </c>
      <c r="F3000" s="19">
        <f t="shared" si="598"/>
        <v>-3</v>
      </c>
      <c r="G3000" s="19">
        <f t="shared" si="599"/>
        <v>-4</v>
      </c>
      <c r="H3000" s="20">
        <f t="shared" si="600"/>
        <v>1.7720934400000017E-4</v>
      </c>
      <c r="J3000" s="7">
        <f>IF($A3000="二本差勝",先鋒分析!$D$14,IF($A3000="一本差勝",先鋒分析!$D$15,IF($A3000="引き分け",先鋒分析!$D$16,IF($A3000="一本差負",先鋒分析!$D$17,先鋒分析!$D$18))))</f>
        <v>0.16000000000000003</v>
      </c>
      <c r="K3000" s="19">
        <f t="shared" si="601"/>
        <v>-1</v>
      </c>
      <c r="L3000" s="19">
        <f t="shared" si="602"/>
        <v>-2</v>
      </c>
      <c r="M3000" s="7">
        <f>IF($B3000="二本差勝",次鋒分析!$D$14,IF($B3000="一本差勝",次鋒分析!$D$15,IF($B3000="引き分け",次鋒分析!$D$16,IF($B3000="一本差負",次鋒分析!$D$17,次鋒分析!$D$18))))</f>
        <v>0.20800000000000002</v>
      </c>
      <c r="N3000" s="1">
        <f t="shared" si="603"/>
        <v>-1</v>
      </c>
      <c r="O3000" s="1">
        <f t="shared" si="604"/>
        <v>-1</v>
      </c>
      <c r="P3000" s="7">
        <f>IF($C3000="二本差勝",中堅分析!$D$14,IF($C3000="一本差勝",中堅分析!$D$15,IF($C3000="引き分け",中堅分析!$D$16,IF($C3000="一本差負",中堅分析!$D$17,中堅分析!$D$18))))</f>
        <v>0.20800000000000002</v>
      </c>
      <c r="Q3000" s="1">
        <f t="shared" si="605"/>
        <v>-1</v>
      </c>
      <c r="R3000" s="1">
        <f t="shared" si="606"/>
        <v>-1</v>
      </c>
      <c r="S3000" s="7">
        <f>IF($D3000="二本差勝",副将分析!$D$14,IF($D3000="一本差勝",副将分析!$D$15,IF($D3000="引き分け",副将分析!$D$16,IF($D3000="一本差負",副将分析!$D$17,副将分析!$D$18))))</f>
        <v>0.16000000000000003</v>
      </c>
      <c r="T3000" s="1">
        <f t="shared" si="607"/>
        <v>-1</v>
      </c>
      <c r="U3000" s="1">
        <f t="shared" si="608"/>
        <v>-2</v>
      </c>
      <c r="V3000" s="7">
        <f>IF($E3000="二本差勝",大将分析!$D$14,IF($E3000="一本差勝",大将分析!$D$15,IF($E3000="引き分け",大将分析!$D$16,IF($E3000="一本差負",大将分析!$D$17,大将分析!$D$18))))</f>
        <v>0.16000000000000003</v>
      </c>
      <c r="W3000" s="1">
        <f t="shared" si="609"/>
        <v>1</v>
      </c>
      <c r="X3000" s="1">
        <f t="shared" si="610"/>
        <v>2</v>
      </c>
    </row>
    <row r="3001" spans="1:24" x14ac:dyDescent="0.15">
      <c r="A3001" s="1" t="s">
        <v>41</v>
      </c>
      <c r="B3001" s="1" t="s">
        <v>41</v>
      </c>
      <c r="C3001" s="1" t="s">
        <v>42</v>
      </c>
      <c r="D3001" s="1" t="s">
        <v>40</v>
      </c>
      <c r="E3001" s="1" t="s">
        <v>42</v>
      </c>
      <c r="F3001" s="19">
        <f t="shared" si="598"/>
        <v>-3</v>
      </c>
      <c r="G3001" s="19">
        <f t="shared" si="599"/>
        <v>-4</v>
      </c>
      <c r="H3001" s="20">
        <f t="shared" si="600"/>
        <v>2.3037214720000016E-4</v>
      </c>
      <c r="J3001" s="7">
        <f>IF($A3001="二本差勝",先鋒分析!$D$14,IF($A3001="一本差勝",先鋒分析!$D$15,IF($A3001="引き分け",先鋒分析!$D$16,IF($A3001="一本差負",先鋒分析!$D$17,先鋒分析!$D$18))))</f>
        <v>0.20800000000000002</v>
      </c>
      <c r="K3001" s="19">
        <f t="shared" si="601"/>
        <v>-1</v>
      </c>
      <c r="L3001" s="19">
        <f t="shared" si="602"/>
        <v>-1</v>
      </c>
      <c r="M3001" s="7">
        <f>IF($B3001="二本差勝",次鋒分析!$D$14,IF($B3001="一本差勝",次鋒分析!$D$15,IF($B3001="引き分け",次鋒分析!$D$16,IF($B3001="一本差負",次鋒分析!$D$17,次鋒分析!$D$18))))</f>
        <v>0.20800000000000002</v>
      </c>
      <c r="N3001" s="1">
        <f t="shared" si="603"/>
        <v>-1</v>
      </c>
      <c r="O3001" s="1">
        <f t="shared" si="604"/>
        <v>-1</v>
      </c>
      <c r="P3001" s="7">
        <f>IF($C3001="二本差勝",中堅分析!$D$14,IF($C3001="一本差勝",中堅分析!$D$15,IF($C3001="引き分け",中堅分析!$D$16,IF($C3001="一本差負",中堅分析!$D$17,中堅分析!$D$18))))</f>
        <v>0.16000000000000003</v>
      </c>
      <c r="Q3001" s="1">
        <f t="shared" si="605"/>
        <v>-1</v>
      </c>
      <c r="R3001" s="1">
        <f t="shared" si="606"/>
        <v>-2</v>
      </c>
      <c r="S3001" s="7">
        <f>IF($D3001="二本差勝",副将分析!$D$14,IF($D3001="一本差勝",副将分析!$D$15,IF($D3001="引き分け",副将分析!$D$16,IF($D3001="一本差負",副将分析!$D$17,副将分析!$D$18))))</f>
        <v>0.20800000000000002</v>
      </c>
      <c r="T3001" s="1">
        <f t="shared" si="607"/>
        <v>1</v>
      </c>
      <c r="U3001" s="1">
        <f t="shared" si="608"/>
        <v>1</v>
      </c>
      <c r="V3001" s="7">
        <f>IF($E3001="二本差勝",大将分析!$D$14,IF($E3001="一本差勝",大将分析!$D$15,IF($E3001="引き分け",大将分析!$D$16,IF($E3001="一本差負",大将分析!$D$17,大将分析!$D$18))))</f>
        <v>0.16000000000000003</v>
      </c>
      <c r="W3001" s="1">
        <f t="shared" si="609"/>
        <v>-1</v>
      </c>
      <c r="X3001" s="1">
        <f t="shared" si="610"/>
        <v>-2</v>
      </c>
    </row>
    <row r="3002" spans="1:24" x14ac:dyDescent="0.15">
      <c r="A3002" s="1" t="s">
        <v>41</v>
      </c>
      <c r="B3002" s="1" t="s">
        <v>41</v>
      </c>
      <c r="C3002" s="1" t="s">
        <v>42</v>
      </c>
      <c r="D3002" s="1" t="s">
        <v>42</v>
      </c>
      <c r="E3002" s="1" t="s">
        <v>40</v>
      </c>
      <c r="F3002" s="19">
        <f t="shared" si="598"/>
        <v>-3</v>
      </c>
      <c r="G3002" s="19">
        <f t="shared" si="599"/>
        <v>-4</v>
      </c>
      <c r="H3002" s="20">
        <f t="shared" si="600"/>
        <v>2.3037214720000019E-4</v>
      </c>
      <c r="J3002" s="7">
        <f>IF($A3002="二本差勝",先鋒分析!$D$14,IF($A3002="一本差勝",先鋒分析!$D$15,IF($A3002="引き分け",先鋒分析!$D$16,IF($A3002="一本差負",先鋒分析!$D$17,先鋒分析!$D$18))))</f>
        <v>0.20800000000000002</v>
      </c>
      <c r="K3002" s="19">
        <f t="shared" si="601"/>
        <v>-1</v>
      </c>
      <c r="L3002" s="19">
        <f t="shared" si="602"/>
        <v>-1</v>
      </c>
      <c r="M3002" s="7">
        <f>IF($B3002="二本差勝",次鋒分析!$D$14,IF($B3002="一本差勝",次鋒分析!$D$15,IF($B3002="引き分け",次鋒分析!$D$16,IF($B3002="一本差負",次鋒分析!$D$17,次鋒分析!$D$18))))</f>
        <v>0.20800000000000002</v>
      </c>
      <c r="N3002" s="1">
        <f t="shared" si="603"/>
        <v>-1</v>
      </c>
      <c r="O3002" s="1">
        <f t="shared" si="604"/>
        <v>-1</v>
      </c>
      <c r="P3002" s="7">
        <f>IF($C3002="二本差勝",中堅分析!$D$14,IF($C3002="一本差勝",中堅分析!$D$15,IF($C3002="引き分け",中堅分析!$D$16,IF($C3002="一本差負",中堅分析!$D$17,中堅分析!$D$18))))</f>
        <v>0.16000000000000003</v>
      </c>
      <c r="Q3002" s="1">
        <f t="shared" si="605"/>
        <v>-1</v>
      </c>
      <c r="R3002" s="1">
        <f t="shared" si="606"/>
        <v>-2</v>
      </c>
      <c r="S3002" s="7">
        <f>IF($D3002="二本差勝",副将分析!$D$14,IF($D3002="一本差勝",副将分析!$D$15,IF($D3002="引き分け",副将分析!$D$16,IF($D3002="一本差負",副将分析!$D$17,副将分析!$D$18))))</f>
        <v>0.16000000000000003</v>
      </c>
      <c r="T3002" s="1">
        <f t="shared" si="607"/>
        <v>-1</v>
      </c>
      <c r="U3002" s="1">
        <f t="shared" si="608"/>
        <v>-2</v>
      </c>
      <c r="V3002" s="7">
        <f>IF($E3002="二本差勝",大将分析!$D$14,IF($E3002="一本差勝",大将分析!$D$15,IF($E3002="引き分け",大将分析!$D$16,IF($E3002="一本差負",大将分析!$D$17,大将分析!$D$18))))</f>
        <v>0.20800000000000002</v>
      </c>
      <c r="W3002" s="1">
        <f t="shared" si="609"/>
        <v>1</v>
      </c>
      <c r="X3002" s="1">
        <f t="shared" si="610"/>
        <v>1</v>
      </c>
    </row>
    <row r="3003" spans="1:24" x14ac:dyDescent="0.15">
      <c r="A3003" s="1" t="s">
        <v>41</v>
      </c>
      <c r="B3003" s="1" t="s">
        <v>42</v>
      </c>
      <c r="C3003" s="1" t="s">
        <v>41</v>
      </c>
      <c r="D3003" s="1" t="s">
        <v>40</v>
      </c>
      <c r="E3003" s="1" t="s">
        <v>42</v>
      </c>
      <c r="F3003" s="19">
        <f t="shared" si="598"/>
        <v>-3</v>
      </c>
      <c r="G3003" s="19">
        <f t="shared" si="599"/>
        <v>-4</v>
      </c>
      <c r="H3003" s="20">
        <f t="shared" si="600"/>
        <v>2.3037214720000016E-4</v>
      </c>
      <c r="J3003" s="7">
        <f>IF($A3003="二本差勝",先鋒分析!$D$14,IF($A3003="一本差勝",先鋒分析!$D$15,IF($A3003="引き分け",先鋒分析!$D$16,IF($A3003="一本差負",先鋒分析!$D$17,先鋒分析!$D$18))))</f>
        <v>0.20800000000000002</v>
      </c>
      <c r="K3003" s="19">
        <f t="shared" si="601"/>
        <v>-1</v>
      </c>
      <c r="L3003" s="19">
        <f t="shared" si="602"/>
        <v>-1</v>
      </c>
      <c r="M3003" s="7">
        <f>IF($B3003="二本差勝",次鋒分析!$D$14,IF($B3003="一本差勝",次鋒分析!$D$15,IF($B3003="引き分け",次鋒分析!$D$16,IF($B3003="一本差負",次鋒分析!$D$17,次鋒分析!$D$18))))</f>
        <v>0.16000000000000003</v>
      </c>
      <c r="N3003" s="1">
        <f t="shared" si="603"/>
        <v>-1</v>
      </c>
      <c r="O3003" s="1">
        <f t="shared" si="604"/>
        <v>-2</v>
      </c>
      <c r="P3003" s="7">
        <f>IF($C3003="二本差勝",中堅分析!$D$14,IF($C3003="一本差勝",中堅分析!$D$15,IF($C3003="引き分け",中堅分析!$D$16,IF($C3003="一本差負",中堅分析!$D$17,中堅分析!$D$18))))</f>
        <v>0.20800000000000002</v>
      </c>
      <c r="Q3003" s="1">
        <f t="shared" si="605"/>
        <v>-1</v>
      </c>
      <c r="R3003" s="1">
        <f t="shared" si="606"/>
        <v>-1</v>
      </c>
      <c r="S3003" s="7">
        <f>IF($D3003="二本差勝",副将分析!$D$14,IF($D3003="一本差勝",副将分析!$D$15,IF($D3003="引き分け",副将分析!$D$16,IF($D3003="一本差負",副将分析!$D$17,副将分析!$D$18))))</f>
        <v>0.20800000000000002</v>
      </c>
      <c r="T3003" s="1">
        <f t="shared" si="607"/>
        <v>1</v>
      </c>
      <c r="U3003" s="1">
        <f t="shared" si="608"/>
        <v>1</v>
      </c>
      <c r="V3003" s="7">
        <f>IF($E3003="二本差勝",大将分析!$D$14,IF($E3003="一本差勝",大将分析!$D$15,IF($E3003="引き分け",大将分析!$D$16,IF($E3003="一本差負",大将分析!$D$17,大将分析!$D$18))))</f>
        <v>0.16000000000000003</v>
      </c>
      <c r="W3003" s="1">
        <f t="shared" si="609"/>
        <v>-1</v>
      </c>
      <c r="X3003" s="1">
        <f t="shared" si="610"/>
        <v>-2</v>
      </c>
    </row>
    <row r="3004" spans="1:24" x14ac:dyDescent="0.15">
      <c r="A3004" s="1" t="s">
        <v>41</v>
      </c>
      <c r="B3004" s="1" t="s">
        <v>42</v>
      </c>
      <c r="C3004" s="1" t="s">
        <v>41</v>
      </c>
      <c r="D3004" s="1" t="s">
        <v>42</v>
      </c>
      <c r="E3004" s="1" t="s">
        <v>40</v>
      </c>
      <c r="F3004" s="19">
        <f t="shared" si="598"/>
        <v>-3</v>
      </c>
      <c r="G3004" s="19">
        <f t="shared" si="599"/>
        <v>-4</v>
      </c>
      <c r="H3004" s="20">
        <f t="shared" si="600"/>
        <v>2.3037214720000019E-4</v>
      </c>
      <c r="J3004" s="7">
        <f>IF($A3004="二本差勝",先鋒分析!$D$14,IF($A3004="一本差勝",先鋒分析!$D$15,IF($A3004="引き分け",先鋒分析!$D$16,IF($A3004="一本差負",先鋒分析!$D$17,先鋒分析!$D$18))))</f>
        <v>0.20800000000000002</v>
      </c>
      <c r="K3004" s="19">
        <f t="shared" si="601"/>
        <v>-1</v>
      </c>
      <c r="L3004" s="19">
        <f t="shared" si="602"/>
        <v>-1</v>
      </c>
      <c r="M3004" s="7">
        <f>IF($B3004="二本差勝",次鋒分析!$D$14,IF($B3004="一本差勝",次鋒分析!$D$15,IF($B3004="引き分け",次鋒分析!$D$16,IF($B3004="一本差負",次鋒分析!$D$17,次鋒分析!$D$18))))</f>
        <v>0.16000000000000003</v>
      </c>
      <c r="N3004" s="1">
        <f t="shared" si="603"/>
        <v>-1</v>
      </c>
      <c r="O3004" s="1">
        <f t="shared" si="604"/>
        <v>-2</v>
      </c>
      <c r="P3004" s="7">
        <f>IF($C3004="二本差勝",中堅分析!$D$14,IF($C3004="一本差勝",中堅分析!$D$15,IF($C3004="引き分け",中堅分析!$D$16,IF($C3004="一本差負",中堅分析!$D$17,中堅分析!$D$18))))</f>
        <v>0.20800000000000002</v>
      </c>
      <c r="Q3004" s="1">
        <f t="shared" si="605"/>
        <v>-1</v>
      </c>
      <c r="R3004" s="1">
        <f t="shared" si="606"/>
        <v>-1</v>
      </c>
      <c r="S3004" s="7">
        <f>IF($D3004="二本差勝",副将分析!$D$14,IF($D3004="一本差勝",副将分析!$D$15,IF($D3004="引き分け",副将分析!$D$16,IF($D3004="一本差負",副将分析!$D$17,副将分析!$D$18))))</f>
        <v>0.16000000000000003</v>
      </c>
      <c r="T3004" s="1">
        <f t="shared" si="607"/>
        <v>-1</v>
      </c>
      <c r="U3004" s="1">
        <f t="shared" si="608"/>
        <v>-2</v>
      </c>
      <c r="V3004" s="7">
        <f>IF($E3004="二本差勝",大将分析!$D$14,IF($E3004="一本差勝",大将分析!$D$15,IF($E3004="引き分け",大将分析!$D$16,IF($E3004="一本差負",大将分析!$D$17,大将分析!$D$18))))</f>
        <v>0.20800000000000002</v>
      </c>
      <c r="W3004" s="1">
        <f t="shared" si="609"/>
        <v>1</v>
      </c>
      <c r="X3004" s="1">
        <f t="shared" si="610"/>
        <v>1</v>
      </c>
    </row>
    <row r="3005" spans="1:24" x14ac:dyDescent="0.15">
      <c r="A3005" s="1" t="s">
        <v>42</v>
      </c>
      <c r="B3005" s="1" t="s">
        <v>41</v>
      </c>
      <c r="C3005" s="1" t="s">
        <v>41</v>
      </c>
      <c r="D3005" s="1" t="s">
        <v>40</v>
      </c>
      <c r="E3005" s="1" t="s">
        <v>42</v>
      </c>
      <c r="F3005" s="19">
        <f t="shared" si="598"/>
        <v>-3</v>
      </c>
      <c r="G3005" s="19">
        <f t="shared" si="599"/>
        <v>-4</v>
      </c>
      <c r="H3005" s="20">
        <f t="shared" si="600"/>
        <v>2.3037214720000016E-4</v>
      </c>
      <c r="J3005" s="7">
        <f>IF($A3005="二本差勝",先鋒分析!$D$14,IF($A3005="一本差勝",先鋒分析!$D$15,IF($A3005="引き分け",先鋒分析!$D$16,IF($A3005="一本差負",先鋒分析!$D$17,先鋒分析!$D$18))))</f>
        <v>0.16000000000000003</v>
      </c>
      <c r="K3005" s="19">
        <f t="shared" si="601"/>
        <v>-1</v>
      </c>
      <c r="L3005" s="19">
        <f t="shared" si="602"/>
        <v>-2</v>
      </c>
      <c r="M3005" s="7">
        <f>IF($B3005="二本差勝",次鋒分析!$D$14,IF($B3005="一本差勝",次鋒分析!$D$15,IF($B3005="引き分け",次鋒分析!$D$16,IF($B3005="一本差負",次鋒分析!$D$17,次鋒分析!$D$18))))</f>
        <v>0.20800000000000002</v>
      </c>
      <c r="N3005" s="1">
        <f t="shared" si="603"/>
        <v>-1</v>
      </c>
      <c r="O3005" s="1">
        <f t="shared" si="604"/>
        <v>-1</v>
      </c>
      <c r="P3005" s="7">
        <f>IF($C3005="二本差勝",中堅分析!$D$14,IF($C3005="一本差勝",中堅分析!$D$15,IF($C3005="引き分け",中堅分析!$D$16,IF($C3005="一本差負",中堅分析!$D$17,中堅分析!$D$18))))</f>
        <v>0.20800000000000002</v>
      </c>
      <c r="Q3005" s="1">
        <f t="shared" si="605"/>
        <v>-1</v>
      </c>
      <c r="R3005" s="1">
        <f t="shared" si="606"/>
        <v>-1</v>
      </c>
      <c r="S3005" s="7">
        <f>IF($D3005="二本差勝",副将分析!$D$14,IF($D3005="一本差勝",副将分析!$D$15,IF($D3005="引き分け",副将分析!$D$16,IF($D3005="一本差負",副将分析!$D$17,副将分析!$D$18))))</f>
        <v>0.20800000000000002</v>
      </c>
      <c r="T3005" s="1">
        <f t="shared" si="607"/>
        <v>1</v>
      </c>
      <c r="U3005" s="1">
        <f t="shared" si="608"/>
        <v>1</v>
      </c>
      <c r="V3005" s="7">
        <f>IF($E3005="二本差勝",大将分析!$D$14,IF($E3005="一本差勝",大将分析!$D$15,IF($E3005="引き分け",大将分析!$D$16,IF($E3005="一本差負",大将分析!$D$17,大将分析!$D$18))))</f>
        <v>0.16000000000000003</v>
      </c>
      <c r="W3005" s="1">
        <f t="shared" si="609"/>
        <v>-1</v>
      </c>
      <c r="X3005" s="1">
        <f t="shared" si="610"/>
        <v>-2</v>
      </c>
    </row>
    <row r="3006" spans="1:24" x14ac:dyDescent="0.15">
      <c r="A3006" s="1" t="s">
        <v>42</v>
      </c>
      <c r="B3006" s="1" t="s">
        <v>41</v>
      </c>
      <c r="C3006" s="1" t="s">
        <v>41</v>
      </c>
      <c r="D3006" s="1" t="s">
        <v>42</v>
      </c>
      <c r="E3006" s="1" t="s">
        <v>40</v>
      </c>
      <c r="F3006" s="19">
        <f t="shared" si="598"/>
        <v>-3</v>
      </c>
      <c r="G3006" s="19">
        <f t="shared" si="599"/>
        <v>-4</v>
      </c>
      <c r="H3006" s="20">
        <f t="shared" si="600"/>
        <v>2.3037214720000019E-4</v>
      </c>
      <c r="J3006" s="7">
        <f>IF($A3006="二本差勝",先鋒分析!$D$14,IF($A3006="一本差勝",先鋒分析!$D$15,IF($A3006="引き分け",先鋒分析!$D$16,IF($A3006="一本差負",先鋒分析!$D$17,先鋒分析!$D$18))))</f>
        <v>0.16000000000000003</v>
      </c>
      <c r="K3006" s="19">
        <f t="shared" si="601"/>
        <v>-1</v>
      </c>
      <c r="L3006" s="19">
        <f t="shared" si="602"/>
        <v>-2</v>
      </c>
      <c r="M3006" s="7">
        <f>IF($B3006="二本差勝",次鋒分析!$D$14,IF($B3006="一本差勝",次鋒分析!$D$15,IF($B3006="引き分け",次鋒分析!$D$16,IF($B3006="一本差負",次鋒分析!$D$17,次鋒分析!$D$18))))</f>
        <v>0.20800000000000002</v>
      </c>
      <c r="N3006" s="1">
        <f t="shared" si="603"/>
        <v>-1</v>
      </c>
      <c r="O3006" s="1">
        <f t="shared" si="604"/>
        <v>-1</v>
      </c>
      <c r="P3006" s="7">
        <f>IF($C3006="二本差勝",中堅分析!$D$14,IF($C3006="一本差勝",中堅分析!$D$15,IF($C3006="引き分け",中堅分析!$D$16,IF($C3006="一本差負",中堅分析!$D$17,中堅分析!$D$18))))</f>
        <v>0.20800000000000002</v>
      </c>
      <c r="Q3006" s="1">
        <f t="shared" si="605"/>
        <v>-1</v>
      </c>
      <c r="R3006" s="1">
        <f t="shared" si="606"/>
        <v>-1</v>
      </c>
      <c r="S3006" s="7">
        <f>IF($D3006="二本差勝",副将分析!$D$14,IF($D3006="一本差勝",副将分析!$D$15,IF($D3006="引き分け",副将分析!$D$16,IF($D3006="一本差負",副将分析!$D$17,副将分析!$D$18))))</f>
        <v>0.16000000000000003</v>
      </c>
      <c r="T3006" s="1">
        <f t="shared" si="607"/>
        <v>-1</v>
      </c>
      <c r="U3006" s="1">
        <f t="shared" si="608"/>
        <v>-2</v>
      </c>
      <c r="V3006" s="7">
        <f>IF($E3006="二本差勝",大将分析!$D$14,IF($E3006="一本差勝",大将分析!$D$15,IF($E3006="引き分け",大将分析!$D$16,IF($E3006="一本差負",大将分析!$D$17,大将分析!$D$18))))</f>
        <v>0.20800000000000002</v>
      </c>
      <c r="W3006" s="1">
        <f t="shared" si="609"/>
        <v>1</v>
      </c>
      <c r="X3006" s="1">
        <f t="shared" si="610"/>
        <v>1</v>
      </c>
    </row>
    <row r="3007" spans="1:24" x14ac:dyDescent="0.15">
      <c r="A3007" s="1" t="s">
        <v>41</v>
      </c>
      <c r="B3007" s="1" t="s">
        <v>41</v>
      </c>
      <c r="C3007" s="1" t="s">
        <v>42</v>
      </c>
      <c r="D3007" s="1" t="s">
        <v>22</v>
      </c>
      <c r="E3007" s="1" t="s">
        <v>41</v>
      </c>
      <c r="F3007" s="19">
        <f t="shared" si="598"/>
        <v>-3</v>
      </c>
      <c r="G3007" s="19">
        <f t="shared" si="599"/>
        <v>-4</v>
      </c>
      <c r="H3007" s="20">
        <f t="shared" si="600"/>
        <v>3.8011404288000025E-4</v>
      </c>
      <c r="J3007" s="7">
        <f>IF($A3007="二本差勝",先鋒分析!$D$14,IF($A3007="一本差勝",先鋒分析!$D$15,IF($A3007="引き分け",先鋒分析!$D$16,IF($A3007="一本差負",先鋒分析!$D$17,先鋒分析!$D$18))))</f>
        <v>0.20800000000000002</v>
      </c>
      <c r="K3007" s="19">
        <f t="shared" si="601"/>
        <v>-1</v>
      </c>
      <c r="L3007" s="19">
        <f t="shared" si="602"/>
        <v>-1</v>
      </c>
      <c r="M3007" s="7">
        <f>IF($B3007="二本差勝",次鋒分析!$D$14,IF($B3007="一本差勝",次鋒分析!$D$15,IF($B3007="引き分け",次鋒分析!$D$16,IF($B3007="一本差負",次鋒分析!$D$17,次鋒分析!$D$18))))</f>
        <v>0.20800000000000002</v>
      </c>
      <c r="N3007" s="1">
        <f t="shared" si="603"/>
        <v>-1</v>
      </c>
      <c r="O3007" s="1">
        <f t="shared" si="604"/>
        <v>-1</v>
      </c>
      <c r="P3007" s="7">
        <f>IF($C3007="二本差勝",中堅分析!$D$14,IF($C3007="一本差勝",中堅分析!$D$15,IF($C3007="引き分け",中堅分析!$D$16,IF($C3007="一本差負",中堅分析!$D$17,中堅分析!$D$18))))</f>
        <v>0.16000000000000003</v>
      </c>
      <c r="Q3007" s="1">
        <f t="shared" si="605"/>
        <v>-1</v>
      </c>
      <c r="R3007" s="1">
        <f t="shared" si="606"/>
        <v>-2</v>
      </c>
      <c r="S3007" s="7">
        <f>IF($D3007="二本差勝",副将分析!$D$14,IF($D3007="一本差勝",副将分析!$D$15,IF($D3007="引き分け",副将分析!$D$16,IF($D3007="一本差負",副将分析!$D$17,副将分析!$D$18))))</f>
        <v>0.26400000000000001</v>
      </c>
      <c r="T3007" s="1">
        <f t="shared" si="607"/>
        <v>0</v>
      </c>
      <c r="U3007" s="1">
        <f t="shared" si="608"/>
        <v>0</v>
      </c>
      <c r="V3007" s="7">
        <f>IF($E3007="二本差勝",大将分析!$D$14,IF($E3007="一本差勝",大将分析!$D$15,IF($E3007="引き分け",大将分析!$D$16,IF($E3007="一本差負",大将分析!$D$17,大将分析!$D$18))))</f>
        <v>0.20800000000000002</v>
      </c>
      <c r="W3007" s="1">
        <f t="shared" si="609"/>
        <v>-1</v>
      </c>
      <c r="X3007" s="1">
        <f t="shared" si="610"/>
        <v>-1</v>
      </c>
    </row>
    <row r="3008" spans="1:24" x14ac:dyDescent="0.15">
      <c r="A3008" s="1" t="s">
        <v>41</v>
      </c>
      <c r="B3008" s="1" t="s">
        <v>41</v>
      </c>
      <c r="C3008" s="1" t="s">
        <v>42</v>
      </c>
      <c r="D3008" s="1" t="s">
        <v>41</v>
      </c>
      <c r="E3008" s="1" t="s">
        <v>22</v>
      </c>
      <c r="F3008" s="19">
        <f t="shared" si="598"/>
        <v>-3</v>
      </c>
      <c r="G3008" s="19">
        <f t="shared" si="599"/>
        <v>-4</v>
      </c>
      <c r="H3008" s="20">
        <f t="shared" si="600"/>
        <v>3.801140428800002E-4</v>
      </c>
      <c r="J3008" s="7">
        <f>IF($A3008="二本差勝",先鋒分析!$D$14,IF($A3008="一本差勝",先鋒分析!$D$15,IF($A3008="引き分け",先鋒分析!$D$16,IF($A3008="一本差負",先鋒分析!$D$17,先鋒分析!$D$18))))</f>
        <v>0.20800000000000002</v>
      </c>
      <c r="K3008" s="19">
        <f t="shared" si="601"/>
        <v>-1</v>
      </c>
      <c r="L3008" s="19">
        <f t="shared" si="602"/>
        <v>-1</v>
      </c>
      <c r="M3008" s="7">
        <f>IF($B3008="二本差勝",次鋒分析!$D$14,IF($B3008="一本差勝",次鋒分析!$D$15,IF($B3008="引き分け",次鋒分析!$D$16,IF($B3008="一本差負",次鋒分析!$D$17,次鋒分析!$D$18))))</f>
        <v>0.20800000000000002</v>
      </c>
      <c r="N3008" s="1">
        <f t="shared" si="603"/>
        <v>-1</v>
      </c>
      <c r="O3008" s="1">
        <f t="shared" si="604"/>
        <v>-1</v>
      </c>
      <c r="P3008" s="7">
        <f>IF($C3008="二本差勝",中堅分析!$D$14,IF($C3008="一本差勝",中堅分析!$D$15,IF($C3008="引き分け",中堅分析!$D$16,IF($C3008="一本差負",中堅分析!$D$17,中堅分析!$D$18))))</f>
        <v>0.16000000000000003</v>
      </c>
      <c r="Q3008" s="1">
        <f t="shared" si="605"/>
        <v>-1</v>
      </c>
      <c r="R3008" s="1">
        <f t="shared" si="606"/>
        <v>-2</v>
      </c>
      <c r="S3008" s="7">
        <f>IF($D3008="二本差勝",副将分析!$D$14,IF($D3008="一本差勝",副将分析!$D$15,IF($D3008="引き分け",副将分析!$D$16,IF($D3008="一本差負",副将分析!$D$17,副将分析!$D$18))))</f>
        <v>0.20800000000000002</v>
      </c>
      <c r="T3008" s="1">
        <f t="shared" si="607"/>
        <v>-1</v>
      </c>
      <c r="U3008" s="1">
        <f t="shared" si="608"/>
        <v>-1</v>
      </c>
      <c r="V3008" s="7">
        <f>IF($E3008="二本差勝",大将分析!$D$14,IF($E3008="一本差勝",大将分析!$D$15,IF($E3008="引き分け",大将分析!$D$16,IF($E3008="一本差負",大将分析!$D$17,大将分析!$D$18))))</f>
        <v>0.26400000000000001</v>
      </c>
      <c r="W3008" s="1">
        <f t="shared" si="609"/>
        <v>0</v>
      </c>
      <c r="X3008" s="1">
        <f t="shared" si="610"/>
        <v>0</v>
      </c>
    </row>
    <row r="3009" spans="1:24" x14ac:dyDescent="0.15">
      <c r="A3009" s="1" t="s">
        <v>41</v>
      </c>
      <c r="B3009" s="1" t="s">
        <v>42</v>
      </c>
      <c r="C3009" s="1" t="s">
        <v>41</v>
      </c>
      <c r="D3009" s="1" t="s">
        <v>22</v>
      </c>
      <c r="E3009" s="1" t="s">
        <v>41</v>
      </c>
      <c r="F3009" s="19">
        <f t="shared" si="598"/>
        <v>-3</v>
      </c>
      <c r="G3009" s="19">
        <f t="shared" si="599"/>
        <v>-4</v>
      </c>
      <c r="H3009" s="20">
        <f t="shared" si="600"/>
        <v>3.8011404288000025E-4</v>
      </c>
      <c r="J3009" s="7">
        <f>IF($A3009="二本差勝",先鋒分析!$D$14,IF($A3009="一本差勝",先鋒分析!$D$15,IF($A3009="引き分け",先鋒分析!$D$16,IF($A3009="一本差負",先鋒分析!$D$17,先鋒分析!$D$18))))</f>
        <v>0.20800000000000002</v>
      </c>
      <c r="K3009" s="19">
        <f t="shared" si="601"/>
        <v>-1</v>
      </c>
      <c r="L3009" s="19">
        <f t="shared" si="602"/>
        <v>-1</v>
      </c>
      <c r="M3009" s="7">
        <f>IF($B3009="二本差勝",次鋒分析!$D$14,IF($B3009="一本差勝",次鋒分析!$D$15,IF($B3009="引き分け",次鋒分析!$D$16,IF($B3009="一本差負",次鋒分析!$D$17,次鋒分析!$D$18))))</f>
        <v>0.16000000000000003</v>
      </c>
      <c r="N3009" s="1">
        <f t="shared" si="603"/>
        <v>-1</v>
      </c>
      <c r="O3009" s="1">
        <f t="shared" si="604"/>
        <v>-2</v>
      </c>
      <c r="P3009" s="7">
        <f>IF($C3009="二本差勝",中堅分析!$D$14,IF($C3009="一本差勝",中堅分析!$D$15,IF($C3009="引き分け",中堅分析!$D$16,IF($C3009="一本差負",中堅分析!$D$17,中堅分析!$D$18))))</f>
        <v>0.20800000000000002</v>
      </c>
      <c r="Q3009" s="1">
        <f t="shared" si="605"/>
        <v>-1</v>
      </c>
      <c r="R3009" s="1">
        <f t="shared" si="606"/>
        <v>-1</v>
      </c>
      <c r="S3009" s="7">
        <f>IF($D3009="二本差勝",副将分析!$D$14,IF($D3009="一本差勝",副将分析!$D$15,IF($D3009="引き分け",副将分析!$D$16,IF($D3009="一本差負",副将分析!$D$17,副将分析!$D$18))))</f>
        <v>0.26400000000000001</v>
      </c>
      <c r="T3009" s="1">
        <f t="shared" si="607"/>
        <v>0</v>
      </c>
      <c r="U3009" s="1">
        <f t="shared" si="608"/>
        <v>0</v>
      </c>
      <c r="V3009" s="7">
        <f>IF($E3009="二本差勝",大将分析!$D$14,IF($E3009="一本差勝",大将分析!$D$15,IF($E3009="引き分け",大将分析!$D$16,IF($E3009="一本差負",大将分析!$D$17,大将分析!$D$18))))</f>
        <v>0.20800000000000002</v>
      </c>
      <c r="W3009" s="1">
        <f t="shared" si="609"/>
        <v>-1</v>
      </c>
      <c r="X3009" s="1">
        <f t="shared" si="610"/>
        <v>-1</v>
      </c>
    </row>
    <row r="3010" spans="1:24" x14ac:dyDescent="0.15">
      <c r="A3010" s="1" t="s">
        <v>41</v>
      </c>
      <c r="B3010" s="1" t="s">
        <v>42</v>
      </c>
      <c r="C3010" s="1" t="s">
        <v>41</v>
      </c>
      <c r="D3010" s="1" t="s">
        <v>41</v>
      </c>
      <c r="E3010" s="1" t="s">
        <v>22</v>
      </c>
      <c r="F3010" s="19">
        <f t="shared" si="598"/>
        <v>-3</v>
      </c>
      <c r="G3010" s="19">
        <f t="shared" si="599"/>
        <v>-4</v>
      </c>
      <c r="H3010" s="20">
        <f t="shared" si="600"/>
        <v>3.801140428800002E-4</v>
      </c>
      <c r="J3010" s="7">
        <f>IF($A3010="二本差勝",先鋒分析!$D$14,IF($A3010="一本差勝",先鋒分析!$D$15,IF($A3010="引き分け",先鋒分析!$D$16,IF($A3010="一本差負",先鋒分析!$D$17,先鋒分析!$D$18))))</f>
        <v>0.20800000000000002</v>
      </c>
      <c r="K3010" s="19">
        <f t="shared" si="601"/>
        <v>-1</v>
      </c>
      <c r="L3010" s="19">
        <f t="shared" si="602"/>
        <v>-1</v>
      </c>
      <c r="M3010" s="7">
        <f>IF($B3010="二本差勝",次鋒分析!$D$14,IF($B3010="一本差勝",次鋒分析!$D$15,IF($B3010="引き分け",次鋒分析!$D$16,IF($B3010="一本差負",次鋒分析!$D$17,次鋒分析!$D$18))))</f>
        <v>0.16000000000000003</v>
      </c>
      <c r="N3010" s="1">
        <f t="shared" si="603"/>
        <v>-1</v>
      </c>
      <c r="O3010" s="1">
        <f t="shared" si="604"/>
        <v>-2</v>
      </c>
      <c r="P3010" s="7">
        <f>IF($C3010="二本差勝",中堅分析!$D$14,IF($C3010="一本差勝",中堅分析!$D$15,IF($C3010="引き分け",中堅分析!$D$16,IF($C3010="一本差負",中堅分析!$D$17,中堅分析!$D$18))))</f>
        <v>0.20800000000000002</v>
      </c>
      <c r="Q3010" s="1">
        <f t="shared" si="605"/>
        <v>-1</v>
      </c>
      <c r="R3010" s="1">
        <f t="shared" si="606"/>
        <v>-1</v>
      </c>
      <c r="S3010" s="7">
        <f>IF($D3010="二本差勝",副将分析!$D$14,IF($D3010="一本差勝",副将分析!$D$15,IF($D3010="引き分け",副将分析!$D$16,IF($D3010="一本差負",副将分析!$D$17,副将分析!$D$18))))</f>
        <v>0.20800000000000002</v>
      </c>
      <c r="T3010" s="1">
        <f t="shared" si="607"/>
        <v>-1</v>
      </c>
      <c r="U3010" s="1">
        <f t="shared" si="608"/>
        <v>-1</v>
      </c>
      <c r="V3010" s="7">
        <f>IF($E3010="二本差勝",大将分析!$D$14,IF($E3010="一本差勝",大将分析!$D$15,IF($E3010="引き分け",大将分析!$D$16,IF($E3010="一本差負",大将分析!$D$17,大将分析!$D$18))))</f>
        <v>0.26400000000000001</v>
      </c>
      <c r="W3010" s="1">
        <f t="shared" si="609"/>
        <v>0</v>
      </c>
      <c r="X3010" s="1">
        <f t="shared" si="610"/>
        <v>0</v>
      </c>
    </row>
    <row r="3011" spans="1:24" x14ac:dyDescent="0.15">
      <c r="A3011" s="1" t="s">
        <v>42</v>
      </c>
      <c r="B3011" s="1" t="s">
        <v>41</v>
      </c>
      <c r="C3011" s="1" t="s">
        <v>41</v>
      </c>
      <c r="D3011" s="1" t="s">
        <v>22</v>
      </c>
      <c r="E3011" s="1" t="s">
        <v>41</v>
      </c>
      <c r="F3011" s="19">
        <f t="shared" si="598"/>
        <v>-3</v>
      </c>
      <c r="G3011" s="19">
        <f t="shared" si="599"/>
        <v>-4</v>
      </c>
      <c r="H3011" s="20">
        <f t="shared" si="600"/>
        <v>3.8011404288000025E-4</v>
      </c>
      <c r="J3011" s="7">
        <f>IF($A3011="二本差勝",先鋒分析!$D$14,IF($A3011="一本差勝",先鋒分析!$D$15,IF($A3011="引き分け",先鋒分析!$D$16,IF($A3011="一本差負",先鋒分析!$D$17,先鋒分析!$D$18))))</f>
        <v>0.16000000000000003</v>
      </c>
      <c r="K3011" s="19">
        <f t="shared" si="601"/>
        <v>-1</v>
      </c>
      <c r="L3011" s="19">
        <f t="shared" si="602"/>
        <v>-2</v>
      </c>
      <c r="M3011" s="7">
        <f>IF($B3011="二本差勝",次鋒分析!$D$14,IF($B3011="一本差勝",次鋒分析!$D$15,IF($B3011="引き分け",次鋒分析!$D$16,IF($B3011="一本差負",次鋒分析!$D$17,次鋒分析!$D$18))))</f>
        <v>0.20800000000000002</v>
      </c>
      <c r="N3011" s="1">
        <f t="shared" si="603"/>
        <v>-1</v>
      </c>
      <c r="O3011" s="1">
        <f t="shared" si="604"/>
        <v>-1</v>
      </c>
      <c r="P3011" s="7">
        <f>IF($C3011="二本差勝",中堅分析!$D$14,IF($C3011="一本差勝",中堅分析!$D$15,IF($C3011="引き分け",中堅分析!$D$16,IF($C3011="一本差負",中堅分析!$D$17,中堅分析!$D$18))))</f>
        <v>0.20800000000000002</v>
      </c>
      <c r="Q3011" s="1">
        <f t="shared" si="605"/>
        <v>-1</v>
      </c>
      <c r="R3011" s="1">
        <f t="shared" si="606"/>
        <v>-1</v>
      </c>
      <c r="S3011" s="7">
        <f>IF($D3011="二本差勝",副将分析!$D$14,IF($D3011="一本差勝",副将分析!$D$15,IF($D3011="引き分け",副将分析!$D$16,IF($D3011="一本差負",副将分析!$D$17,副将分析!$D$18))))</f>
        <v>0.26400000000000001</v>
      </c>
      <c r="T3011" s="1">
        <f t="shared" si="607"/>
        <v>0</v>
      </c>
      <c r="U3011" s="1">
        <f t="shared" si="608"/>
        <v>0</v>
      </c>
      <c r="V3011" s="7">
        <f>IF($E3011="二本差勝",大将分析!$D$14,IF($E3011="一本差勝",大将分析!$D$15,IF($E3011="引き分け",大将分析!$D$16,IF($E3011="一本差負",大将分析!$D$17,大将分析!$D$18))))</f>
        <v>0.20800000000000002</v>
      </c>
      <c r="W3011" s="1">
        <f t="shared" si="609"/>
        <v>-1</v>
      </c>
      <c r="X3011" s="1">
        <f t="shared" si="610"/>
        <v>-1</v>
      </c>
    </row>
    <row r="3012" spans="1:24" x14ac:dyDescent="0.15">
      <c r="A3012" s="1" t="s">
        <v>42</v>
      </c>
      <c r="B3012" s="1" t="s">
        <v>41</v>
      </c>
      <c r="C3012" s="1" t="s">
        <v>41</v>
      </c>
      <c r="D3012" s="1" t="s">
        <v>41</v>
      </c>
      <c r="E3012" s="1" t="s">
        <v>22</v>
      </c>
      <c r="F3012" s="19">
        <f t="shared" si="598"/>
        <v>-3</v>
      </c>
      <c r="G3012" s="19">
        <f t="shared" si="599"/>
        <v>-4</v>
      </c>
      <c r="H3012" s="20">
        <f t="shared" si="600"/>
        <v>3.801140428800002E-4</v>
      </c>
      <c r="J3012" s="7">
        <f>IF($A3012="二本差勝",先鋒分析!$D$14,IF($A3012="一本差勝",先鋒分析!$D$15,IF($A3012="引き分け",先鋒分析!$D$16,IF($A3012="一本差負",先鋒分析!$D$17,先鋒分析!$D$18))))</f>
        <v>0.16000000000000003</v>
      </c>
      <c r="K3012" s="19">
        <f t="shared" si="601"/>
        <v>-1</v>
      </c>
      <c r="L3012" s="19">
        <f t="shared" si="602"/>
        <v>-2</v>
      </c>
      <c r="M3012" s="7">
        <f>IF($B3012="二本差勝",次鋒分析!$D$14,IF($B3012="一本差勝",次鋒分析!$D$15,IF($B3012="引き分け",次鋒分析!$D$16,IF($B3012="一本差負",次鋒分析!$D$17,次鋒分析!$D$18))))</f>
        <v>0.20800000000000002</v>
      </c>
      <c r="N3012" s="1">
        <f t="shared" si="603"/>
        <v>-1</v>
      </c>
      <c r="O3012" s="1">
        <f t="shared" si="604"/>
        <v>-1</v>
      </c>
      <c r="P3012" s="7">
        <f>IF($C3012="二本差勝",中堅分析!$D$14,IF($C3012="一本差勝",中堅分析!$D$15,IF($C3012="引き分け",中堅分析!$D$16,IF($C3012="一本差負",中堅分析!$D$17,中堅分析!$D$18))))</f>
        <v>0.20800000000000002</v>
      </c>
      <c r="Q3012" s="1">
        <f t="shared" si="605"/>
        <v>-1</v>
      </c>
      <c r="R3012" s="1">
        <f t="shared" si="606"/>
        <v>-1</v>
      </c>
      <c r="S3012" s="7">
        <f>IF($D3012="二本差勝",副将分析!$D$14,IF($D3012="一本差勝",副将分析!$D$15,IF($D3012="引き分け",副将分析!$D$16,IF($D3012="一本差負",副将分析!$D$17,副将分析!$D$18))))</f>
        <v>0.20800000000000002</v>
      </c>
      <c r="T3012" s="1">
        <f t="shared" si="607"/>
        <v>-1</v>
      </c>
      <c r="U3012" s="1">
        <f t="shared" si="608"/>
        <v>-1</v>
      </c>
      <c r="V3012" s="7">
        <f>IF($E3012="二本差勝",大将分析!$D$14,IF($E3012="一本差勝",大将分析!$D$15,IF($E3012="引き分け",大将分析!$D$16,IF($E3012="一本差負",大将分析!$D$17,大将分析!$D$18))))</f>
        <v>0.26400000000000001</v>
      </c>
      <c r="W3012" s="1">
        <f t="shared" si="609"/>
        <v>0</v>
      </c>
      <c r="X3012" s="1">
        <f t="shared" si="610"/>
        <v>0</v>
      </c>
    </row>
    <row r="3013" spans="1:24" x14ac:dyDescent="0.15">
      <c r="A3013" s="1" t="s">
        <v>41</v>
      </c>
      <c r="B3013" s="1" t="s">
        <v>41</v>
      </c>
      <c r="C3013" s="1" t="s">
        <v>42</v>
      </c>
      <c r="D3013" s="1" t="s">
        <v>22</v>
      </c>
      <c r="E3013" s="1" t="s">
        <v>42</v>
      </c>
      <c r="F3013" s="19">
        <f t="shared" si="598"/>
        <v>-3</v>
      </c>
      <c r="G3013" s="19">
        <f t="shared" si="599"/>
        <v>-4</v>
      </c>
      <c r="H3013" s="20">
        <f t="shared" si="600"/>
        <v>2.9239541760000019E-4</v>
      </c>
      <c r="J3013" s="7">
        <f>IF($A3013="二本差勝",先鋒分析!$D$14,IF($A3013="一本差勝",先鋒分析!$D$15,IF($A3013="引き分け",先鋒分析!$D$16,IF($A3013="一本差負",先鋒分析!$D$17,先鋒分析!$D$18))))</f>
        <v>0.20800000000000002</v>
      </c>
      <c r="K3013" s="19">
        <f t="shared" si="601"/>
        <v>-1</v>
      </c>
      <c r="L3013" s="19">
        <f t="shared" si="602"/>
        <v>-1</v>
      </c>
      <c r="M3013" s="7">
        <f>IF($B3013="二本差勝",次鋒分析!$D$14,IF($B3013="一本差勝",次鋒分析!$D$15,IF($B3013="引き分け",次鋒分析!$D$16,IF($B3013="一本差負",次鋒分析!$D$17,次鋒分析!$D$18))))</f>
        <v>0.20800000000000002</v>
      </c>
      <c r="N3013" s="1">
        <f t="shared" si="603"/>
        <v>-1</v>
      </c>
      <c r="O3013" s="1">
        <f t="shared" si="604"/>
        <v>-1</v>
      </c>
      <c r="P3013" s="7">
        <f>IF($C3013="二本差勝",中堅分析!$D$14,IF($C3013="一本差勝",中堅分析!$D$15,IF($C3013="引き分け",中堅分析!$D$16,IF($C3013="一本差負",中堅分析!$D$17,中堅分析!$D$18))))</f>
        <v>0.16000000000000003</v>
      </c>
      <c r="Q3013" s="1">
        <f t="shared" si="605"/>
        <v>-1</v>
      </c>
      <c r="R3013" s="1">
        <f t="shared" si="606"/>
        <v>-2</v>
      </c>
      <c r="S3013" s="7">
        <f>IF($D3013="二本差勝",副将分析!$D$14,IF($D3013="一本差勝",副将分析!$D$15,IF($D3013="引き分け",副将分析!$D$16,IF($D3013="一本差負",副将分析!$D$17,副将分析!$D$18))))</f>
        <v>0.26400000000000001</v>
      </c>
      <c r="T3013" s="1">
        <f t="shared" si="607"/>
        <v>0</v>
      </c>
      <c r="U3013" s="1">
        <f t="shared" si="608"/>
        <v>0</v>
      </c>
      <c r="V3013" s="7">
        <f>IF($E3013="二本差勝",大将分析!$D$14,IF($E3013="一本差勝",大将分析!$D$15,IF($E3013="引き分け",大将分析!$D$16,IF($E3013="一本差負",大将分析!$D$17,大将分析!$D$18))))</f>
        <v>0.16000000000000003</v>
      </c>
      <c r="W3013" s="1">
        <f t="shared" si="609"/>
        <v>-1</v>
      </c>
      <c r="X3013" s="1">
        <f t="shared" si="610"/>
        <v>-2</v>
      </c>
    </row>
    <row r="3014" spans="1:24" x14ac:dyDescent="0.15">
      <c r="A3014" s="1" t="s">
        <v>41</v>
      </c>
      <c r="B3014" s="1" t="s">
        <v>41</v>
      </c>
      <c r="C3014" s="1" t="s">
        <v>42</v>
      </c>
      <c r="D3014" s="1" t="s">
        <v>42</v>
      </c>
      <c r="E3014" s="1" t="s">
        <v>22</v>
      </c>
      <c r="F3014" s="19">
        <f t="shared" ref="F3014:F3077" si="611">K3014+N3014+Q3014</f>
        <v>-3</v>
      </c>
      <c r="G3014" s="19">
        <f t="shared" ref="G3014:G3077" si="612">L3014+O3014+R3014</f>
        <v>-4</v>
      </c>
      <c r="H3014" s="20">
        <f t="shared" ref="H3014:H3077" si="613">J3014*M3014*P3014*S3014*V3014</f>
        <v>2.9239541760000024E-4</v>
      </c>
      <c r="J3014" s="7">
        <f>IF($A3014="二本差勝",先鋒分析!$D$14,IF($A3014="一本差勝",先鋒分析!$D$15,IF($A3014="引き分け",先鋒分析!$D$16,IF($A3014="一本差負",先鋒分析!$D$17,先鋒分析!$D$18))))</f>
        <v>0.20800000000000002</v>
      </c>
      <c r="K3014" s="19">
        <f t="shared" ref="K3014:K3077" si="614">IF($A3014="二本差勝",1,IF($A3014="一本差勝",1,IF($A3014="引き分け",0,-1)))</f>
        <v>-1</v>
      </c>
      <c r="L3014" s="19">
        <f t="shared" ref="L3014:L3077" si="615">IF($A3014="二本差勝",2,IF($A3014="一本差勝",1,IF($A3014="引き分け",0,IF($A3014="一本差負",-1,-2))))</f>
        <v>-1</v>
      </c>
      <c r="M3014" s="7">
        <f>IF($B3014="二本差勝",次鋒分析!$D$14,IF($B3014="一本差勝",次鋒分析!$D$15,IF($B3014="引き分け",次鋒分析!$D$16,IF($B3014="一本差負",次鋒分析!$D$17,次鋒分析!$D$18))))</f>
        <v>0.20800000000000002</v>
      </c>
      <c r="N3014" s="1">
        <f t="shared" ref="N3014:N3077" si="616">IF($B3014="二本差勝",1,IF($B3014="一本差勝",1,IF($B3014="引き分け",0,-1)))</f>
        <v>-1</v>
      </c>
      <c r="O3014" s="1">
        <f t="shared" ref="O3014:O3077" si="617">IF($B3014="二本差勝",2,IF($B3014="一本差勝",1,IF($B3014="引き分け",0,IF($B3014="一本差負",-1,-2))))</f>
        <v>-1</v>
      </c>
      <c r="P3014" s="7">
        <f>IF($C3014="二本差勝",中堅分析!$D$14,IF($C3014="一本差勝",中堅分析!$D$15,IF($C3014="引き分け",中堅分析!$D$16,IF($C3014="一本差負",中堅分析!$D$17,中堅分析!$D$18))))</f>
        <v>0.16000000000000003</v>
      </c>
      <c r="Q3014" s="1">
        <f t="shared" ref="Q3014:Q3077" si="618">IF($C3014="二本差勝",1,IF($C3014="一本差勝",1,IF($C3014="引き分け",0,-1)))</f>
        <v>-1</v>
      </c>
      <c r="R3014" s="1">
        <f t="shared" ref="R3014:R3077" si="619">IF($C3014="二本差勝",2,IF($C3014="一本差勝",1,IF($C3014="引き分け",0,IF($C3014="一本差負",-1,-2))))</f>
        <v>-2</v>
      </c>
      <c r="S3014" s="7">
        <f>IF($D3014="二本差勝",副将分析!$D$14,IF($D3014="一本差勝",副将分析!$D$15,IF($D3014="引き分け",副将分析!$D$16,IF($D3014="一本差負",副将分析!$D$17,副将分析!$D$18))))</f>
        <v>0.16000000000000003</v>
      </c>
      <c r="T3014" s="1">
        <f t="shared" ref="T3014:T3077" si="620">IF($D3014="二本差勝",1,IF($D3014="一本差勝",1,IF($D3014="引き分け",0,-1)))</f>
        <v>-1</v>
      </c>
      <c r="U3014" s="1">
        <f t="shared" ref="U3014:U3077" si="621">IF($D3014="二本差勝",2,IF($D3014="一本差勝",1,IF($D3014="引き分け",0,IF($D3014="一本差負",-1,-2))))</f>
        <v>-2</v>
      </c>
      <c r="V3014" s="7">
        <f>IF($E3014="二本差勝",大将分析!$D$14,IF($E3014="一本差勝",大将分析!$D$15,IF($E3014="引き分け",大将分析!$D$16,IF($E3014="一本差負",大将分析!$D$17,大将分析!$D$18))))</f>
        <v>0.26400000000000001</v>
      </c>
      <c r="W3014" s="1">
        <f t="shared" ref="W3014:W3077" si="622">IF($E3014="二本差勝",1,IF($E3014="一本差勝",1,IF($E3014="引き分け",0,-1)))</f>
        <v>0</v>
      </c>
      <c r="X3014" s="1">
        <f t="shared" ref="X3014:X3077" si="623">IF($E3014="二本差勝",2,IF($E3014="一本差勝",1,IF($E3014="引き分け",0,IF($E3014="一本差負",-1,-2))))</f>
        <v>0</v>
      </c>
    </row>
    <row r="3015" spans="1:24" x14ac:dyDescent="0.15">
      <c r="A3015" s="1" t="s">
        <v>41</v>
      </c>
      <c r="B3015" s="1" t="s">
        <v>42</v>
      </c>
      <c r="C3015" s="1" t="s">
        <v>41</v>
      </c>
      <c r="D3015" s="1" t="s">
        <v>22</v>
      </c>
      <c r="E3015" s="1" t="s">
        <v>42</v>
      </c>
      <c r="F3015" s="19">
        <f t="shared" si="611"/>
        <v>-3</v>
      </c>
      <c r="G3015" s="19">
        <f t="shared" si="612"/>
        <v>-4</v>
      </c>
      <c r="H3015" s="20">
        <f t="shared" si="613"/>
        <v>2.9239541760000019E-4</v>
      </c>
      <c r="J3015" s="7">
        <f>IF($A3015="二本差勝",先鋒分析!$D$14,IF($A3015="一本差勝",先鋒分析!$D$15,IF($A3015="引き分け",先鋒分析!$D$16,IF($A3015="一本差負",先鋒分析!$D$17,先鋒分析!$D$18))))</f>
        <v>0.20800000000000002</v>
      </c>
      <c r="K3015" s="19">
        <f t="shared" si="614"/>
        <v>-1</v>
      </c>
      <c r="L3015" s="19">
        <f t="shared" si="615"/>
        <v>-1</v>
      </c>
      <c r="M3015" s="7">
        <f>IF($B3015="二本差勝",次鋒分析!$D$14,IF($B3015="一本差勝",次鋒分析!$D$15,IF($B3015="引き分け",次鋒分析!$D$16,IF($B3015="一本差負",次鋒分析!$D$17,次鋒分析!$D$18))))</f>
        <v>0.16000000000000003</v>
      </c>
      <c r="N3015" s="1">
        <f t="shared" si="616"/>
        <v>-1</v>
      </c>
      <c r="O3015" s="1">
        <f t="shared" si="617"/>
        <v>-2</v>
      </c>
      <c r="P3015" s="7">
        <f>IF($C3015="二本差勝",中堅分析!$D$14,IF($C3015="一本差勝",中堅分析!$D$15,IF($C3015="引き分け",中堅分析!$D$16,IF($C3015="一本差負",中堅分析!$D$17,中堅分析!$D$18))))</f>
        <v>0.20800000000000002</v>
      </c>
      <c r="Q3015" s="1">
        <f t="shared" si="618"/>
        <v>-1</v>
      </c>
      <c r="R3015" s="1">
        <f t="shared" si="619"/>
        <v>-1</v>
      </c>
      <c r="S3015" s="7">
        <f>IF($D3015="二本差勝",副将分析!$D$14,IF($D3015="一本差勝",副将分析!$D$15,IF($D3015="引き分け",副将分析!$D$16,IF($D3015="一本差負",副将分析!$D$17,副将分析!$D$18))))</f>
        <v>0.26400000000000001</v>
      </c>
      <c r="T3015" s="1">
        <f t="shared" si="620"/>
        <v>0</v>
      </c>
      <c r="U3015" s="1">
        <f t="shared" si="621"/>
        <v>0</v>
      </c>
      <c r="V3015" s="7">
        <f>IF($E3015="二本差勝",大将分析!$D$14,IF($E3015="一本差勝",大将分析!$D$15,IF($E3015="引き分け",大将分析!$D$16,IF($E3015="一本差負",大将分析!$D$17,大将分析!$D$18))))</f>
        <v>0.16000000000000003</v>
      </c>
      <c r="W3015" s="1">
        <f t="shared" si="622"/>
        <v>-1</v>
      </c>
      <c r="X3015" s="1">
        <f t="shared" si="623"/>
        <v>-2</v>
      </c>
    </row>
    <row r="3016" spans="1:24" x14ac:dyDescent="0.15">
      <c r="A3016" s="1" t="s">
        <v>41</v>
      </c>
      <c r="B3016" s="1" t="s">
        <v>42</v>
      </c>
      <c r="C3016" s="1" t="s">
        <v>41</v>
      </c>
      <c r="D3016" s="1" t="s">
        <v>42</v>
      </c>
      <c r="E3016" s="1" t="s">
        <v>22</v>
      </c>
      <c r="F3016" s="19">
        <f t="shared" si="611"/>
        <v>-3</v>
      </c>
      <c r="G3016" s="19">
        <f t="shared" si="612"/>
        <v>-4</v>
      </c>
      <c r="H3016" s="20">
        <f t="shared" si="613"/>
        <v>2.9239541760000024E-4</v>
      </c>
      <c r="J3016" s="7">
        <f>IF($A3016="二本差勝",先鋒分析!$D$14,IF($A3016="一本差勝",先鋒分析!$D$15,IF($A3016="引き分け",先鋒分析!$D$16,IF($A3016="一本差負",先鋒分析!$D$17,先鋒分析!$D$18))))</f>
        <v>0.20800000000000002</v>
      </c>
      <c r="K3016" s="19">
        <f t="shared" si="614"/>
        <v>-1</v>
      </c>
      <c r="L3016" s="19">
        <f t="shared" si="615"/>
        <v>-1</v>
      </c>
      <c r="M3016" s="7">
        <f>IF($B3016="二本差勝",次鋒分析!$D$14,IF($B3016="一本差勝",次鋒分析!$D$15,IF($B3016="引き分け",次鋒分析!$D$16,IF($B3016="一本差負",次鋒分析!$D$17,次鋒分析!$D$18))))</f>
        <v>0.16000000000000003</v>
      </c>
      <c r="N3016" s="1">
        <f t="shared" si="616"/>
        <v>-1</v>
      </c>
      <c r="O3016" s="1">
        <f t="shared" si="617"/>
        <v>-2</v>
      </c>
      <c r="P3016" s="7">
        <f>IF($C3016="二本差勝",中堅分析!$D$14,IF($C3016="一本差勝",中堅分析!$D$15,IF($C3016="引き分け",中堅分析!$D$16,IF($C3016="一本差負",中堅分析!$D$17,中堅分析!$D$18))))</f>
        <v>0.20800000000000002</v>
      </c>
      <c r="Q3016" s="1">
        <f t="shared" si="618"/>
        <v>-1</v>
      </c>
      <c r="R3016" s="1">
        <f t="shared" si="619"/>
        <v>-1</v>
      </c>
      <c r="S3016" s="7">
        <f>IF($D3016="二本差勝",副将分析!$D$14,IF($D3016="一本差勝",副将分析!$D$15,IF($D3016="引き分け",副将分析!$D$16,IF($D3016="一本差負",副将分析!$D$17,副将分析!$D$18))))</f>
        <v>0.16000000000000003</v>
      </c>
      <c r="T3016" s="1">
        <f t="shared" si="620"/>
        <v>-1</v>
      </c>
      <c r="U3016" s="1">
        <f t="shared" si="621"/>
        <v>-2</v>
      </c>
      <c r="V3016" s="7">
        <f>IF($E3016="二本差勝",大将分析!$D$14,IF($E3016="一本差勝",大将分析!$D$15,IF($E3016="引き分け",大将分析!$D$16,IF($E3016="一本差負",大将分析!$D$17,大将分析!$D$18))))</f>
        <v>0.26400000000000001</v>
      </c>
      <c r="W3016" s="1">
        <f t="shared" si="622"/>
        <v>0</v>
      </c>
      <c r="X3016" s="1">
        <f t="shared" si="623"/>
        <v>0</v>
      </c>
    </row>
    <row r="3017" spans="1:24" x14ac:dyDescent="0.15">
      <c r="A3017" s="1" t="s">
        <v>42</v>
      </c>
      <c r="B3017" s="1" t="s">
        <v>41</v>
      </c>
      <c r="C3017" s="1" t="s">
        <v>41</v>
      </c>
      <c r="D3017" s="1" t="s">
        <v>22</v>
      </c>
      <c r="E3017" s="1" t="s">
        <v>42</v>
      </c>
      <c r="F3017" s="19">
        <f t="shared" si="611"/>
        <v>-3</v>
      </c>
      <c r="G3017" s="19">
        <f t="shared" si="612"/>
        <v>-4</v>
      </c>
      <c r="H3017" s="20">
        <f t="shared" si="613"/>
        <v>2.9239541760000019E-4</v>
      </c>
      <c r="J3017" s="7">
        <f>IF($A3017="二本差勝",先鋒分析!$D$14,IF($A3017="一本差勝",先鋒分析!$D$15,IF($A3017="引き分け",先鋒分析!$D$16,IF($A3017="一本差負",先鋒分析!$D$17,先鋒分析!$D$18))))</f>
        <v>0.16000000000000003</v>
      </c>
      <c r="K3017" s="19">
        <f t="shared" si="614"/>
        <v>-1</v>
      </c>
      <c r="L3017" s="19">
        <f t="shared" si="615"/>
        <v>-2</v>
      </c>
      <c r="M3017" s="7">
        <f>IF($B3017="二本差勝",次鋒分析!$D$14,IF($B3017="一本差勝",次鋒分析!$D$15,IF($B3017="引き分け",次鋒分析!$D$16,IF($B3017="一本差負",次鋒分析!$D$17,次鋒分析!$D$18))))</f>
        <v>0.20800000000000002</v>
      </c>
      <c r="N3017" s="1">
        <f t="shared" si="616"/>
        <v>-1</v>
      </c>
      <c r="O3017" s="1">
        <f t="shared" si="617"/>
        <v>-1</v>
      </c>
      <c r="P3017" s="7">
        <f>IF($C3017="二本差勝",中堅分析!$D$14,IF($C3017="一本差勝",中堅分析!$D$15,IF($C3017="引き分け",中堅分析!$D$16,IF($C3017="一本差負",中堅分析!$D$17,中堅分析!$D$18))))</f>
        <v>0.20800000000000002</v>
      </c>
      <c r="Q3017" s="1">
        <f t="shared" si="618"/>
        <v>-1</v>
      </c>
      <c r="R3017" s="1">
        <f t="shared" si="619"/>
        <v>-1</v>
      </c>
      <c r="S3017" s="7">
        <f>IF($D3017="二本差勝",副将分析!$D$14,IF($D3017="一本差勝",副将分析!$D$15,IF($D3017="引き分け",副将分析!$D$16,IF($D3017="一本差負",副将分析!$D$17,副将分析!$D$18))))</f>
        <v>0.26400000000000001</v>
      </c>
      <c r="T3017" s="1">
        <f t="shared" si="620"/>
        <v>0</v>
      </c>
      <c r="U3017" s="1">
        <f t="shared" si="621"/>
        <v>0</v>
      </c>
      <c r="V3017" s="7">
        <f>IF($E3017="二本差勝",大将分析!$D$14,IF($E3017="一本差勝",大将分析!$D$15,IF($E3017="引き分け",大将分析!$D$16,IF($E3017="一本差負",大将分析!$D$17,大将分析!$D$18))))</f>
        <v>0.16000000000000003</v>
      </c>
      <c r="W3017" s="1">
        <f t="shared" si="622"/>
        <v>-1</v>
      </c>
      <c r="X3017" s="1">
        <f t="shared" si="623"/>
        <v>-2</v>
      </c>
    </row>
    <row r="3018" spans="1:24" x14ac:dyDescent="0.15">
      <c r="A3018" s="1" t="s">
        <v>42</v>
      </c>
      <c r="B3018" s="1" t="s">
        <v>41</v>
      </c>
      <c r="C3018" s="1" t="s">
        <v>41</v>
      </c>
      <c r="D3018" s="1" t="s">
        <v>42</v>
      </c>
      <c r="E3018" s="1" t="s">
        <v>22</v>
      </c>
      <c r="F3018" s="19">
        <f t="shared" si="611"/>
        <v>-3</v>
      </c>
      <c r="G3018" s="19">
        <f t="shared" si="612"/>
        <v>-4</v>
      </c>
      <c r="H3018" s="20">
        <f t="shared" si="613"/>
        <v>2.9239541760000024E-4</v>
      </c>
      <c r="J3018" s="7">
        <f>IF($A3018="二本差勝",先鋒分析!$D$14,IF($A3018="一本差勝",先鋒分析!$D$15,IF($A3018="引き分け",先鋒分析!$D$16,IF($A3018="一本差負",先鋒分析!$D$17,先鋒分析!$D$18))))</f>
        <v>0.16000000000000003</v>
      </c>
      <c r="K3018" s="19">
        <f t="shared" si="614"/>
        <v>-1</v>
      </c>
      <c r="L3018" s="19">
        <f t="shared" si="615"/>
        <v>-2</v>
      </c>
      <c r="M3018" s="7">
        <f>IF($B3018="二本差勝",次鋒分析!$D$14,IF($B3018="一本差勝",次鋒分析!$D$15,IF($B3018="引き分け",次鋒分析!$D$16,IF($B3018="一本差負",次鋒分析!$D$17,次鋒分析!$D$18))))</f>
        <v>0.20800000000000002</v>
      </c>
      <c r="N3018" s="1">
        <f t="shared" si="616"/>
        <v>-1</v>
      </c>
      <c r="O3018" s="1">
        <f t="shared" si="617"/>
        <v>-1</v>
      </c>
      <c r="P3018" s="7">
        <f>IF($C3018="二本差勝",中堅分析!$D$14,IF($C3018="一本差勝",中堅分析!$D$15,IF($C3018="引き分け",中堅分析!$D$16,IF($C3018="一本差負",中堅分析!$D$17,中堅分析!$D$18))))</f>
        <v>0.20800000000000002</v>
      </c>
      <c r="Q3018" s="1">
        <f t="shared" si="618"/>
        <v>-1</v>
      </c>
      <c r="R3018" s="1">
        <f t="shared" si="619"/>
        <v>-1</v>
      </c>
      <c r="S3018" s="7">
        <f>IF($D3018="二本差勝",副将分析!$D$14,IF($D3018="一本差勝",副将分析!$D$15,IF($D3018="引き分け",副将分析!$D$16,IF($D3018="一本差負",副将分析!$D$17,副将分析!$D$18))))</f>
        <v>0.16000000000000003</v>
      </c>
      <c r="T3018" s="1">
        <f t="shared" si="620"/>
        <v>-1</v>
      </c>
      <c r="U3018" s="1">
        <f t="shared" si="621"/>
        <v>-2</v>
      </c>
      <c r="V3018" s="7">
        <f>IF($E3018="二本差勝",大将分析!$D$14,IF($E3018="一本差勝",大将分析!$D$15,IF($E3018="引き分け",大将分析!$D$16,IF($E3018="一本差負",大将分析!$D$17,大将分析!$D$18))))</f>
        <v>0.26400000000000001</v>
      </c>
      <c r="W3018" s="1">
        <f t="shared" si="622"/>
        <v>0</v>
      </c>
      <c r="X3018" s="1">
        <f t="shared" si="623"/>
        <v>0</v>
      </c>
    </row>
    <row r="3019" spans="1:24" x14ac:dyDescent="0.15">
      <c r="A3019" s="1" t="s">
        <v>41</v>
      </c>
      <c r="B3019" s="1" t="s">
        <v>41</v>
      </c>
      <c r="C3019" s="1" t="s">
        <v>42</v>
      </c>
      <c r="D3019" s="1" t="s">
        <v>41</v>
      </c>
      <c r="E3019" s="1" t="s">
        <v>41</v>
      </c>
      <c r="F3019" s="19">
        <f t="shared" si="611"/>
        <v>-3</v>
      </c>
      <c r="G3019" s="19">
        <f t="shared" si="612"/>
        <v>-4</v>
      </c>
      <c r="H3019" s="20">
        <f t="shared" si="613"/>
        <v>2.9948379136000017E-4</v>
      </c>
      <c r="J3019" s="7">
        <f>IF($A3019="二本差勝",先鋒分析!$D$14,IF($A3019="一本差勝",先鋒分析!$D$15,IF($A3019="引き分け",先鋒分析!$D$16,IF($A3019="一本差負",先鋒分析!$D$17,先鋒分析!$D$18))))</f>
        <v>0.20800000000000002</v>
      </c>
      <c r="K3019" s="19">
        <f t="shared" si="614"/>
        <v>-1</v>
      </c>
      <c r="L3019" s="19">
        <f t="shared" si="615"/>
        <v>-1</v>
      </c>
      <c r="M3019" s="7">
        <f>IF($B3019="二本差勝",次鋒分析!$D$14,IF($B3019="一本差勝",次鋒分析!$D$15,IF($B3019="引き分け",次鋒分析!$D$16,IF($B3019="一本差負",次鋒分析!$D$17,次鋒分析!$D$18))))</f>
        <v>0.20800000000000002</v>
      </c>
      <c r="N3019" s="1">
        <f t="shared" si="616"/>
        <v>-1</v>
      </c>
      <c r="O3019" s="1">
        <f t="shared" si="617"/>
        <v>-1</v>
      </c>
      <c r="P3019" s="7">
        <f>IF($C3019="二本差勝",中堅分析!$D$14,IF($C3019="一本差勝",中堅分析!$D$15,IF($C3019="引き分け",中堅分析!$D$16,IF($C3019="一本差負",中堅分析!$D$17,中堅分析!$D$18))))</f>
        <v>0.16000000000000003</v>
      </c>
      <c r="Q3019" s="1">
        <f t="shared" si="618"/>
        <v>-1</v>
      </c>
      <c r="R3019" s="1">
        <f t="shared" si="619"/>
        <v>-2</v>
      </c>
      <c r="S3019" s="7">
        <f>IF($D3019="二本差勝",副将分析!$D$14,IF($D3019="一本差勝",副将分析!$D$15,IF($D3019="引き分け",副将分析!$D$16,IF($D3019="一本差負",副将分析!$D$17,副将分析!$D$18))))</f>
        <v>0.20800000000000002</v>
      </c>
      <c r="T3019" s="1">
        <f t="shared" si="620"/>
        <v>-1</v>
      </c>
      <c r="U3019" s="1">
        <f t="shared" si="621"/>
        <v>-1</v>
      </c>
      <c r="V3019" s="7">
        <f>IF($E3019="二本差勝",大将分析!$D$14,IF($E3019="一本差勝",大将分析!$D$15,IF($E3019="引き分け",大将分析!$D$16,IF($E3019="一本差負",大将分析!$D$17,大将分析!$D$18))))</f>
        <v>0.20800000000000002</v>
      </c>
      <c r="W3019" s="1">
        <f t="shared" si="622"/>
        <v>-1</v>
      </c>
      <c r="X3019" s="1">
        <f t="shared" si="623"/>
        <v>-1</v>
      </c>
    </row>
    <row r="3020" spans="1:24" x14ac:dyDescent="0.15">
      <c r="A3020" s="1" t="s">
        <v>41</v>
      </c>
      <c r="B3020" s="1" t="s">
        <v>42</v>
      </c>
      <c r="C3020" s="1" t="s">
        <v>41</v>
      </c>
      <c r="D3020" s="1" t="s">
        <v>41</v>
      </c>
      <c r="E3020" s="1" t="s">
        <v>41</v>
      </c>
      <c r="F3020" s="19">
        <f t="shared" si="611"/>
        <v>-3</v>
      </c>
      <c r="G3020" s="19">
        <f t="shared" si="612"/>
        <v>-4</v>
      </c>
      <c r="H3020" s="20">
        <f t="shared" si="613"/>
        <v>2.9948379136000017E-4</v>
      </c>
      <c r="J3020" s="7">
        <f>IF($A3020="二本差勝",先鋒分析!$D$14,IF($A3020="一本差勝",先鋒分析!$D$15,IF($A3020="引き分け",先鋒分析!$D$16,IF($A3020="一本差負",先鋒分析!$D$17,先鋒分析!$D$18))))</f>
        <v>0.20800000000000002</v>
      </c>
      <c r="K3020" s="19">
        <f t="shared" si="614"/>
        <v>-1</v>
      </c>
      <c r="L3020" s="19">
        <f t="shared" si="615"/>
        <v>-1</v>
      </c>
      <c r="M3020" s="7">
        <f>IF($B3020="二本差勝",次鋒分析!$D$14,IF($B3020="一本差勝",次鋒分析!$D$15,IF($B3020="引き分け",次鋒分析!$D$16,IF($B3020="一本差負",次鋒分析!$D$17,次鋒分析!$D$18))))</f>
        <v>0.16000000000000003</v>
      </c>
      <c r="N3020" s="1">
        <f t="shared" si="616"/>
        <v>-1</v>
      </c>
      <c r="O3020" s="1">
        <f t="shared" si="617"/>
        <v>-2</v>
      </c>
      <c r="P3020" s="7">
        <f>IF($C3020="二本差勝",中堅分析!$D$14,IF($C3020="一本差勝",中堅分析!$D$15,IF($C3020="引き分け",中堅分析!$D$16,IF($C3020="一本差負",中堅分析!$D$17,中堅分析!$D$18))))</f>
        <v>0.20800000000000002</v>
      </c>
      <c r="Q3020" s="1">
        <f t="shared" si="618"/>
        <v>-1</v>
      </c>
      <c r="R3020" s="1">
        <f t="shared" si="619"/>
        <v>-1</v>
      </c>
      <c r="S3020" s="7">
        <f>IF($D3020="二本差勝",副将分析!$D$14,IF($D3020="一本差勝",副将分析!$D$15,IF($D3020="引き分け",副将分析!$D$16,IF($D3020="一本差負",副将分析!$D$17,副将分析!$D$18))))</f>
        <v>0.20800000000000002</v>
      </c>
      <c r="T3020" s="1">
        <f t="shared" si="620"/>
        <v>-1</v>
      </c>
      <c r="U3020" s="1">
        <f t="shared" si="621"/>
        <v>-1</v>
      </c>
      <c r="V3020" s="7">
        <f>IF($E3020="二本差勝",大将分析!$D$14,IF($E3020="一本差勝",大将分析!$D$15,IF($E3020="引き分け",大将分析!$D$16,IF($E3020="一本差負",大将分析!$D$17,大将分析!$D$18))))</f>
        <v>0.20800000000000002</v>
      </c>
      <c r="W3020" s="1">
        <f t="shared" si="622"/>
        <v>-1</v>
      </c>
      <c r="X3020" s="1">
        <f t="shared" si="623"/>
        <v>-1</v>
      </c>
    </row>
    <row r="3021" spans="1:24" x14ac:dyDescent="0.15">
      <c r="A3021" s="1" t="s">
        <v>42</v>
      </c>
      <c r="B3021" s="1" t="s">
        <v>41</v>
      </c>
      <c r="C3021" s="1" t="s">
        <v>41</v>
      </c>
      <c r="D3021" s="1" t="s">
        <v>41</v>
      </c>
      <c r="E3021" s="1" t="s">
        <v>41</v>
      </c>
      <c r="F3021" s="19">
        <f t="shared" si="611"/>
        <v>-3</v>
      </c>
      <c r="G3021" s="19">
        <f t="shared" si="612"/>
        <v>-4</v>
      </c>
      <c r="H3021" s="20">
        <f t="shared" si="613"/>
        <v>2.9948379136000017E-4</v>
      </c>
      <c r="J3021" s="7">
        <f>IF($A3021="二本差勝",先鋒分析!$D$14,IF($A3021="一本差勝",先鋒分析!$D$15,IF($A3021="引き分け",先鋒分析!$D$16,IF($A3021="一本差負",先鋒分析!$D$17,先鋒分析!$D$18))))</f>
        <v>0.16000000000000003</v>
      </c>
      <c r="K3021" s="19">
        <f t="shared" si="614"/>
        <v>-1</v>
      </c>
      <c r="L3021" s="19">
        <f t="shared" si="615"/>
        <v>-2</v>
      </c>
      <c r="M3021" s="7">
        <f>IF($B3021="二本差勝",次鋒分析!$D$14,IF($B3021="一本差勝",次鋒分析!$D$15,IF($B3021="引き分け",次鋒分析!$D$16,IF($B3021="一本差負",次鋒分析!$D$17,次鋒分析!$D$18))))</f>
        <v>0.20800000000000002</v>
      </c>
      <c r="N3021" s="1">
        <f t="shared" si="616"/>
        <v>-1</v>
      </c>
      <c r="O3021" s="1">
        <f t="shared" si="617"/>
        <v>-1</v>
      </c>
      <c r="P3021" s="7">
        <f>IF($C3021="二本差勝",中堅分析!$D$14,IF($C3021="一本差勝",中堅分析!$D$15,IF($C3021="引き分け",中堅分析!$D$16,IF($C3021="一本差負",中堅分析!$D$17,中堅分析!$D$18))))</f>
        <v>0.20800000000000002</v>
      </c>
      <c r="Q3021" s="1">
        <f t="shared" si="618"/>
        <v>-1</v>
      </c>
      <c r="R3021" s="1">
        <f t="shared" si="619"/>
        <v>-1</v>
      </c>
      <c r="S3021" s="7">
        <f>IF($D3021="二本差勝",副将分析!$D$14,IF($D3021="一本差勝",副将分析!$D$15,IF($D3021="引き分け",副将分析!$D$16,IF($D3021="一本差負",副将分析!$D$17,副将分析!$D$18))))</f>
        <v>0.20800000000000002</v>
      </c>
      <c r="T3021" s="1">
        <f t="shared" si="620"/>
        <v>-1</v>
      </c>
      <c r="U3021" s="1">
        <f t="shared" si="621"/>
        <v>-1</v>
      </c>
      <c r="V3021" s="7">
        <f>IF($E3021="二本差勝",大将分析!$D$14,IF($E3021="一本差勝",大将分析!$D$15,IF($E3021="引き分け",大将分析!$D$16,IF($E3021="一本差負",大将分析!$D$17,大将分析!$D$18))))</f>
        <v>0.20800000000000002</v>
      </c>
      <c r="W3021" s="1">
        <f t="shared" si="622"/>
        <v>-1</v>
      </c>
      <c r="X3021" s="1">
        <f t="shared" si="623"/>
        <v>-1</v>
      </c>
    </row>
    <row r="3022" spans="1:24" x14ac:dyDescent="0.15">
      <c r="A3022" s="1" t="s">
        <v>41</v>
      </c>
      <c r="B3022" s="1" t="s">
        <v>41</v>
      </c>
      <c r="C3022" s="1" t="s">
        <v>42</v>
      </c>
      <c r="D3022" s="1" t="s">
        <v>41</v>
      </c>
      <c r="E3022" s="1" t="s">
        <v>42</v>
      </c>
      <c r="F3022" s="19">
        <f t="shared" si="611"/>
        <v>-3</v>
      </c>
      <c r="G3022" s="19">
        <f t="shared" si="612"/>
        <v>-4</v>
      </c>
      <c r="H3022" s="20">
        <f t="shared" si="613"/>
        <v>2.3037214720000016E-4</v>
      </c>
      <c r="J3022" s="7">
        <f>IF($A3022="二本差勝",先鋒分析!$D$14,IF($A3022="一本差勝",先鋒分析!$D$15,IF($A3022="引き分け",先鋒分析!$D$16,IF($A3022="一本差負",先鋒分析!$D$17,先鋒分析!$D$18))))</f>
        <v>0.20800000000000002</v>
      </c>
      <c r="K3022" s="19">
        <f t="shared" si="614"/>
        <v>-1</v>
      </c>
      <c r="L3022" s="19">
        <f t="shared" si="615"/>
        <v>-1</v>
      </c>
      <c r="M3022" s="7">
        <f>IF($B3022="二本差勝",次鋒分析!$D$14,IF($B3022="一本差勝",次鋒分析!$D$15,IF($B3022="引き分け",次鋒分析!$D$16,IF($B3022="一本差負",次鋒分析!$D$17,次鋒分析!$D$18))))</f>
        <v>0.20800000000000002</v>
      </c>
      <c r="N3022" s="1">
        <f t="shared" si="616"/>
        <v>-1</v>
      </c>
      <c r="O3022" s="1">
        <f t="shared" si="617"/>
        <v>-1</v>
      </c>
      <c r="P3022" s="7">
        <f>IF($C3022="二本差勝",中堅分析!$D$14,IF($C3022="一本差勝",中堅分析!$D$15,IF($C3022="引き分け",中堅分析!$D$16,IF($C3022="一本差負",中堅分析!$D$17,中堅分析!$D$18))))</f>
        <v>0.16000000000000003</v>
      </c>
      <c r="Q3022" s="1">
        <f t="shared" si="618"/>
        <v>-1</v>
      </c>
      <c r="R3022" s="1">
        <f t="shared" si="619"/>
        <v>-2</v>
      </c>
      <c r="S3022" s="7">
        <f>IF($D3022="二本差勝",副将分析!$D$14,IF($D3022="一本差勝",副将分析!$D$15,IF($D3022="引き分け",副将分析!$D$16,IF($D3022="一本差負",副将分析!$D$17,副将分析!$D$18))))</f>
        <v>0.20800000000000002</v>
      </c>
      <c r="T3022" s="1">
        <f t="shared" si="620"/>
        <v>-1</v>
      </c>
      <c r="U3022" s="1">
        <f t="shared" si="621"/>
        <v>-1</v>
      </c>
      <c r="V3022" s="7">
        <f>IF($E3022="二本差勝",大将分析!$D$14,IF($E3022="一本差勝",大将分析!$D$15,IF($E3022="引き分け",大将分析!$D$16,IF($E3022="一本差負",大将分析!$D$17,大将分析!$D$18))))</f>
        <v>0.16000000000000003</v>
      </c>
      <c r="W3022" s="1">
        <f t="shared" si="622"/>
        <v>-1</v>
      </c>
      <c r="X3022" s="1">
        <f t="shared" si="623"/>
        <v>-2</v>
      </c>
    </row>
    <row r="3023" spans="1:24" x14ac:dyDescent="0.15">
      <c r="A3023" s="1" t="s">
        <v>41</v>
      </c>
      <c r="B3023" s="1" t="s">
        <v>41</v>
      </c>
      <c r="C3023" s="1" t="s">
        <v>42</v>
      </c>
      <c r="D3023" s="1" t="s">
        <v>42</v>
      </c>
      <c r="E3023" s="1" t="s">
        <v>41</v>
      </c>
      <c r="F3023" s="19">
        <f t="shared" si="611"/>
        <v>-3</v>
      </c>
      <c r="G3023" s="19">
        <f t="shared" si="612"/>
        <v>-4</v>
      </c>
      <c r="H3023" s="20">
        <f t="shared" si="613"/>
        <v>2.3037214720000019E-4</v>
      </c>
      <c r="J3023" s="7">
        <f>IF($A3023="二本差勝",先鋒分析!$D$14,IF($A3023="一本差勝",先鋒分析!$D$15,IF($A3023="引き分け",先鋒分析!$D$16,IF($A3023="一本差負",先鋒分析!$D$17,先鋒分析!$D$18))))</f>
        <v>0.20800000000000002</v>
      </c>
      <c r="K3023" s="19">
        <f t="shared" si="614"/>
        <v>-1</v>
      </c>
      <c r="L3023" s="19">
        <f t="shared" si="615"/>
        <v>-1</v>
      </c>
      <c r="M3023" s="7">
        <f>IF($B3023="二本差勝",次鋒分析!$D$14,IF($B3023="一本差勝",次鋒分析!$D$15,IF($B3023="引き分け",次鋒分析!$D$16,IF($B3023="一本差負",次鋒分析!$D$17,次鋒分析!$D$18))))</f>
        <v>0.20800000000000002</v>
      </c>
      <c r="N3023" s="1">
        <f t="shared" si="616"/>
        <v>-1</v>
      </c>
      <c r="O3023" s="1">
        <f t="shared" si="617"/>
        <v>-1</v>
      </c>
      <c r="P3023" s="7">
        <f>IF($C3023="二本差勝",中堅分析!$D$14,IF($C3023="一本差勝",中堅分析!$D$15,IF($C3023="引き分け",中堅分析!$D$16,IF($C3023="一本差負",中堅分析!$D$17,中堅分析!$D$18))))</f>
        <v>0.16000000000000003</v>
      </c>
      <c r="Q3023" s="1">
        <f t="shared" si="618"/>
        <v>-1</v>
      </c>
      <c r="R3023" s="1">
        <f t="shared" si="619"/>
        <v>-2</v>
      </c>
      <c r="S3023" s="7">
        <f>IF($D3023="二本差勝",副将分析!$D$14,IF($D3023="一本差勝",副将分析!$D$15,IF($D3023="引き分け",副将分析!$D$16,IF($D3023="一本差負",副将分析!$D$17,副将分析!$D$18))))</f>
        <v>0.16000000000000003</v>
      </c>
      <c r="T3023" s="1">
        <f t="shared" si="620"/>
        <v>-1</v>
      </c>
      <c r="U3023" s="1">
        <f t="shared" si="621"/>
        <v>-2</v>
      </c>
      <c r="V3023" s="7">
        <f>IF($E3023="二本差勝",大将分析!$D$14,IF($E3023="一本差勝",大将分析!$D$15,IF($E3023="引き分け",大将分析!$D$16,IF($E3023="一本差負",大将分析!$D$17,大将分析!$D$18))))</f>
        <v>0.20800000000000002</v>
      </c>
      <c r="W3023" s="1">
        <f t="shared" si="622"/>
        <v>-1</v>
      </c>
      <c r="X3023" s="1">
        <f t="shared" si="623"/>
        <v>-1</v>
      </c>
    </row>
    <row r="3024" spans="1:24" x14ac:dyDescent="0.15">
      <c r="A3024" s="1" t="s">
        <v>41</v>
      </c>
      <c r="B3024" s="1" t="s">
        <v>42</v>
      </c>
      <c r="C3024" s="1" t="s">
        <v>41</v>
      </c>
      <c r="D3024" s="1" t="s">
        <v>41</v>
      </c>
      <c r="E3024" s="1" t="s">
        <v>42</v>
      </c>
      <c r="F3024" s="19">
        <f t="shared" si="611"/>
        <v>-3</v>
      </c>
      <c r="G3024" s="19">
        <f t="shared" si="612"/>
        <v>-4</v>
      </c>
      <c r="H3024" s="20">
        <f t="shared" si="613"/>
        <v>2.3037214720000016E-4</v>
      </c>
      <c r="J3024" s="7">
        <f>IF($A3024="二本差勝",先鋒分析!$D$14,IF($A3024="一本差勝",先鋒分析!$D$15,IF($A3024="引き分け",先鋒分析!$D$16,IF($A3024="一本差負",先鋒分析!$D$17,先鋒分析!$D$18))))</f>
        <v>0.20800000000000002</v>
      </c>
      <c r="K3024" s="19">
        <f t="shared" si="614"/>
        <v>-1</v>
      </c>
      <c r="L3024" s="19">
        <f t="shared" si="615"/>
        <v>-1</v>
      </c>
      <c r="M3024" s="7">
        <f>IF($B3024="二本差勝",次鋒分析!$D$14,IF($B3024="一本差勝",次鋒分析!$D$15,IF($B3024="引き分け",次鋒分析!$D$16,IF($B3024="一本差負",次鋒分析!$D$17,次鋒分析!$D$18))))</f>
        <v>0.16000000000000003</v>
      </c>
      <c r="N3024" s="1">
        <f t="shared" si="616"/>
        <v>-1</v>
      </c>
      <c r="O3024" s="1">
        <f t="shared" si="617"/>
        <v>-2</v>
      </c>
      <c r="P3024" s="7">
        <f>IF($C3024="二本差勝",中堅分析!$D$14,IF($C3024="一本差勝",中堅分析!$D$15,IF($C3024="引き分け",中堅分析!$D$16,IF($C3024="一本差負",中堅分析!$D$17,中堅分析!$D$18))))</f>
        <v>0.20800000000000002</v>
      </c>
      <c r="Q3024" s="1">
        <f t="shared" si="618"/>
        <v>-1</v>
      </c>
      <c r="R3024" s="1">
        <f t="shared" si="619"/>
        <v>-1</v>
      </c>
      <c r="S3024" s="7">
        <f>IF($D3024="二本差勝",副将分析!$D$14,IF($D3024="一本差勝",副将分析!$D$15,IF($D3024="引き分け",副将分析!$D$16,IF($D3024="一本差負",副将分析!$D$17,副将分析!$D$18))))</f>
        <v>0.20800000000000002</v>
      </c>
      <c r="T3024" s="1">
        <f t="shared" si="620"/>
        <v>-1</v>
      </c>
      <c r="U3024" s="1">
        <f t="shared" si="621"/>
        <v>-1</v>
      </c>
      <c r="V3024" s="7">
        <f>IF($E3024="二本差勝",大将分析!$D$14,IF($E3024="一本差勝",大将分析!$D$15,IF($E3024="引き分け",大将分析!$D$16,IF($E3024="一本差負",大将分析!$D$17,大将分析!$D$18))))</f>
        <v>0.16000000000000003</v>
      </c>
      <c r="W3024" s="1">
        <f t="shared" si="622"/>
        <v>-1</v>
      </c>
      <c r="X3024" s="1">
        <f t="shared" si="623"/>
        <v>-2</v>
      </c>
    </row>
    <row r="3025" spans="1:24" x14ac:dyDescent="0.15">
      <c r="A3025" s="1" t="s">
        <v>41</v>
      </c>
      <c r="B3025" s="1" t="s">
        <v>42</v>
      </c>
      <c r="C3025" s="1" t="s">
        <v>41</v>
      </c>
      <c r="D3025" s="1" t="s">
        <v>42</v>
      </c>
      <c r="E3025" s="1" t="s">
        <v>41</v>
      </c>
      <c r="F3025" s="19">
        <f t="shared" si="611"/>
        <v>-3</v>
      </c>
      <c r="G3025" s="19">
        <f t="shared" si="612"/>
        <v>-4</v>
      </c>
      <c r="H3025" s="20">
        <f t="shared" si="613"/>
        <v>2.3037214720000019E-4</v>
      </c>
      <c r="J3025" s="7">
        <f>IF($A3025="二本差勝",先鋒分析!$D$14,IF($A3025="一本差勝",先鋒分析!$D$15,IF($A3025="引き分け",先鋒分析!$D$16,IF($A3025="一本差負",先鋒分析!$D$17,先鋒分析!$D$18))))</f>
        <v>0.20800000000000002</v>
      </c>
      <c r="K3025" s="19">
        <f t="shared" si="614"/>
        <v>-1</v>
      </c>
      <c r="L3025" s="19">
        <f t="shared" si="615"/>
        <v>-1</v>
      </c>
      <c r="M3025" s="7">
        <f>IF($B3025="二本差勝",次鋒分析!$D$14,IF($B3025="一本差勝",次鋒分析!$D$15,IF($B3025="引き分け",次鋒分析!$D$16,IF($B3025="一本差負",次鋒分析!$D$17,次鋒分析!$D$18))))</f>
        <v>0.16000000000000003</v>
      </c>
      <c r="N3025" s="1">
        <f t="shared" si="616"/>
        <v>-1</v>
      </c>
      <c r="O3025" s="1">
        <f t="shared" si="617"/>
        <v>-2</v>
      </c>
      <c r="P3025" s="7">
        <f>IF($C3025="二本差勝",中堅分析!$D$14,IF($C3025="一本差勝",中堅分析!$D$15,IF($C3025="引き分け",中堅分析!$D$16,IF($C3025="一本差負",中堅分析!$D$17,中堅分析!$D$18))))</f>
        <v>0.20800000000000002</v>
      </c>
      <c r="Q3025" s="1">
        <f t="shared" si="618"/>
        <v>-1</v>
      </c>
      <c r="R3025" s="1">
        <f t="shared" si="619"/>
        <v>-1</v>
      </c>
      <c r="S3025" s="7">
        <f>IF($D3025="二本差勝",副将分析!$D$14,IF($D3025="一本差勝",副将分析!$D$15,IF($D3025="引き分け",副将分析!$D$16,IF($D3025="一本差負",副将分析!$D$17,副将分析!$D$18))))</f>
        <v>0.16000000000000003</v>
      </c>
      <c r="T3025" s="1">
        <f t="shared" si="620"/>
        <v>-1</v>
      </c>
      <c r="U3025" s="1">
        <f t="shared" si="621"/>
        <v>-2</v>
      </c>
      <c r="V3025" s="7">
        <f>IF($E3025="二本差勝",大将分析!$D$14,IF($E3025="一本差勝",大将分析!$D$15,IF($E3025="引き分け",大将分析!$D$16,IF($E3025="一本差負",大将分析!$D$17,大将分析!$D$18))))</f>
        <v>0.20800000000000002</v>
      </c>
      <c r="W3025" s="1">
        <f t="shared" si="622"/>
        <v>-1</v>
      </c>
      <c r="X3025" s="1">
        <f t="shared" si="623"/>
        <v>-1</v>
      </c>
    </row>
    <row r="3026" spans="1:24" x14ac:dyDescent="0.15">
      <c r="A3026" s="1" t="s">
        <v>42</v>
      </c>
      <c r="B3026" s="1" t="s">
        <v>41</v>
      </c>
      <c r="C3026" s="1" t="s">
        <v>41</v>
      </c>
      <c r="D3026" s="1" t="s">
        <v>41</v>
      </c>
      <c r="E3026" s="1" t="s">
        <v>42</v>
      </c>
      <c r="F3026" s="19">
        <f t="shared" si="611"/>
        <v>-3</v>
      </c>
      <c r="G3026" s="19">
        <f t="shared" si="612"/>
        <v>-4</v>
      </c>
      <c r="H3026" s="20">
        <f t="shared" si="613"/>
        <v>2.3037214720000016E-4</v>
      </c>
      <c r="J3026" s="7">
        <f>IF($A3026="二本差勝",先鋒分析!$D$14,IF($A3026="一本差勝",先鋒分析!$D$15,IF($A3026="引き分け",先鋒分析!$D$16,IF($A3026="一本差負",先鋒分析!$D$17,先鋒分析!$D$18))))</f>
        <v>0.16000000000000003</v>
      </c>
      <c r="K3026" s="19">
        <f t="shared" si="614"/>
        <v>-1</v>
      </c>
      <c r="L3026" s="19">
        <f t="shared" si="615"/>
        <v>-2</v>
      </c>
      <c r="M3026" s="7">
        <f>IF($B3026="二本差勝",次鋒分析!$D$14,IF($B3026="一本差勝",次鋒分析!$D$15,IF($B3026="引き分け",次鋒分析!$D$16,IF($B3026="一本差負",次鋒分析!$D$17,次鋒分析!$D$18))))</f>
        <v>0.20800000000000002</v>
      </c>
      <c r="N3026" s="1">
        <f t="shared" si="616"/>
        <v>-1</v>
      </c>
      <c r="O3026" s="1">
        <f t="shared" si="617"/>
        <v>-1</v>
      </c>
      <c r="P3026" s="7">
        <f>IF($C3026="二本差勝",中堅分析!$D$14,IF($C3026="一本差勝",中堅分析!$D$15,IF($C3026="引き分け",中堅分析!$D$16,IF($C3026="一本差負",中堅分析!$D$17,中堅分析!$D$18))))</f>
        <v>0.20800000000000002</v>
      </c>
      <c r="Q3026" s="1">
        <f t="shared" si="618"/>
        <v>-1</v>
      </c>
      <c r="R3026" s="1">
        <f t="shared" si="619"/>
        <v>-1</v>
      </c>
      <c r="S3026" s="7">
        <f>IF($D3026="二本差勝",副将分析!$D$14,IF($D3026="一本差勝",副将分析!$D$15,IF($D3026="引き分け",副将分析!$D$16,IF($D3026="一本差負",副将分析!$D$17,副将分析!$D$18))))</f>
        <v>0.20800000000000002</v>
      </c>
      <c r="T3026" s="1">
        <f t="shared" si="620"/>
        <v>-1</v>
      </c>
      <c r="U3026" s="1">
        <f t="shared" si="621"/>
        <v>-1</v>
      </c>
      <c r="V3026" s="7">
        <f>IF($E3026="二本差勝",大将分析!$D$14,IF($E3026="一本差勝",大将分析!$D$15,IF($E3026="引き分け",大将分析!$D$16,IF($E3026="一本差負",大将分析!$D$17,大将分析!$D$18))))</f>
        <v>0.16000000000000003</v>
      </c>
      <c r="W3026" s="1">
        <f t="shared" si="622"/>
        <v>-1</v>
      </c>
      <c r="X3026" s="1">
        <f t="shared" si="623"/>
        <v>-2</v>
      </c>
    </row>
    <row r="3027" spans="1:24" x14ac:dyDescent="0.15">
      <c r="A3027" s="1" t="s">
        <v>42</v>
      </c>
      <c r="B3027" s="1" t="s">
        <v>41</v>
      </c>
      <c r="C3027" s="1" t="s">
        <v>41</v>
      </c>
      <c r="D3027" s="1" t="s">
        <v>42</v>
      </c>
      <c r="E3027" s="1" t="s">
        <v>41</v>
      </c>
      <c r="F3027" s="19">
        <f t="shared" si="611"/>
        <v>-3</v>
      </c>
      <c r="G3027" s="19">
        <f t="shared" si="612"/>
        <v>-4</v>
      </c>
      <c r="H3027" s="20">
        <f t="shared" si="613"/>
        <v>2.3037214720000019E-4</v>
      </c>
      <c r="J3027" s="7">
        <f>IF($A3027="二本差勝",先鋒分析!$D$14,IF($A3027="一本差勝",先鋒分析!$D$15,IF($A3027="引き分け",先鋒分析!$D$16,IF($A3027="一本差負",先鋒分析!$D$17,先鋒分析!$D$18))))</f>
        <v>0.16000000000000003</v>
      </c>
      <c r="K3027" s="19">
        <f t="shared" si="614"/>
        <v>-1</v>
      </c>
      <c r="L3027" s="19">
        <f t="shared" si="615"/>
        <v>-2</v>
      </c>
      <c r="M3027" s="7">
        <f>IF($B3027="二本差勝",次鋒分析!$D$14,IF($B3027="一本差勝",次鋒分析!$D$15,IF($B3027="引き分け",次鋒分析!$D$16,IF($B3027="一本差負",次鋒分析!$D$17,次鋒分析!$D$18))))</f>
        <v>0.20800000000000002</v>
      </c>
      <c r="N3027" s="1">
        <f t="shared" si="616"/>
        <v>-1</v>
      </c>
      <c r="O3027" s="1">
        <f t="shared" si="617"/>
        <v>-1</v>
      </c>
      <c r="P3027" s="7">
        <f>IF($C3027="二本差勝",中堅分析!$D$14,IF($C3027="一本差勝",中堅分析!$D$15,IF($C3027="引き分け",中堅分析!$D$16,IF($C3027="一本差負",中堅分析!$D$17,中堅分析!$D$18))))</f>
        <v>0.20800000000000002</v>
      </c>
      <c r="Q3027" s="1">
        <f t="shared" si="618"/>
        <v>-1</v>
      </c>
      <c r="R3027" s="1">
        <f t="shared" si="619"/>
        <v>-1</v>
      </c>
      <c r="S3027" s="7">
        <f>IF($D3027="二本差勝",副将分析!$D$14,IF($D3027="一本差勝",副将分析!$D$15,IF($D3027="引き分け",副将分析!$D$16,IF($D3027="一本差負",副将分析!$D$17,副将分析!$D$18))))</f>
        <v>0.16000000000000003</v>
      </c>
      <c r="T3027" s="1">
        <f t="shared" si="620"/>
        <v>-1</v>
      </c>
      <c r="U3027" s="1">
        <f t="shared" si="621"/>
        <v>-2</v>
      </c>
      <c r="V3027" s="7">
        <f>IF($E3027="二本差勝",大将分析!$D$14,IF($E3027="一本差勝",大将分析!$D$15,IF($E3027="引き分け",大将分析!$D$16,IF($E3027="一本差負",大将分析!$D$17,大将分析!$D$18))))</f>
        <v>0.20800000000000002</v>
      </c>
      <c r="W3027" s="1">
        <f t="shared" si="622"/>
        <v>-1</v>
      </c>
      <c r="X3027" s="1">
        <f t="shared" si="623"/>
        <v>-1</v>
      </c>
    </row>
    <row r="3028" spans="1:24" x14ac:dyDescent="0.15">
      <c r="A3028" s="1" t="s">
        <v>41</v>
      </c>
      <c r="B3028" s="1" t="s">
        <v>41</v>
      </c>
      <c r="C3028" s="1" t="s">
        <v>42</v>
      </c>
      <c r="D3028" s="1" t="s">
        <v>42</v>
      </c>
      <c r="E3028" s="1" t="s">
        <v>42</v>
      </c>
      <c r="F3028" s="19">
        <f t="shared" si="611"/>
        <v>-3</v>
      </c>
      <c r="G3028" s="19">
        <f t="shared" si="612"/>
        <v>-4</v>
      </c>
      <c r="H3028" s="20">
        <f t="shared" si="613"/>
        <v>1.7720934400000017E-4</v>
      </c>
      <c r="J3028" s="7">
        <f>IF($A3028="二本差勝",先鋒分析!$D$14,IF($A3028="一本差勝",先鋒分析!$D$15,IF($A3028="引き分け",先鋒分析!$D$16,IF($A3028="一本差負",先鋒分析!$D$17,先鋒分析!$D$18))))</f>
        <v>0.20800000000000002</v>
      </c>
      <c r="K3028" s="19">
        <f t="shared" si="614"/>
        <v>-1</v>
      </c>
      <c r="L3028" s="19">
        <f t="shared" si="615"/>
        <v>-1</v>
      </c>
      <c r="M3028" s="7">
        <f>IF($B3028="二本差勝",次鋒分析!$D$14,IF($B3028="一本差勝",次鋒分析!$D$15,IF($B3028="引き分け",次鋒分析!$D$16,IF($B3028="一本差負",次鋒分析!$D$17,次鋒分析!$D$18))))</f>
        <v>0.20800000000000002</v>
      </c>
      <c r="N3028" s="1">
        <f t="shared" si="616"/>
        <v>-1</v>
      </c>
      <c r="O3028" s="1">
        <f t="shared" si="617"/>
        <v>-1</v>
      </c>
      <c r="P3028" s="7">
        <f>IF($C3028="二本差勝",中堅分析!$D$14,IF($C3028="一本差勝",中堅分析!$D$15,IF($C3028="引き分け",中堅分析!$D$16,IF($C3028="一本差負",中堅分析!$D$17,中堅分析!$D$18))))</f>
        <v>0.16000000000000003</v>
      </c>
      <c r="Q3028" s="1">
        <f t="shared" si="618"/>
        <v>-1</v>
      </c>
      <c r="R3028" s="1">
        <f t="shared" si="619"/>
        <v>-2</v>
      </c>
      <c r="S3028" s="7">
        <f>IF($D3028="二本差勝",副将分析!$D$14,IF($D3028="一本差勝",副将分析!$D$15,IF($D3028="引き分け",副将分析!$D$16,IF($D3028="一本差負",副将分析!$D$17,副将分析!$D$18))))</f>
        <v>0.16000000000000003</v>
      </c>
      <c r="T3028" s="1">
        <f t="shared" si="620"/>
        <v>-1</v>
      </c>
      <c r="U3028" s="1">
        <f t="shared" si="621"/>
        <v>-2</v>
      </c>
      <c r="V3028" s="7">
        <f>IF($E3028="二本差勝",大将分析!$D$14,IF($E3028="一本差勝",大将分析!$D$15,IF($E3028="引き分け",大将分析!$D$16,IF($E3028="一本差負",大将分析!$D$17,大将分析!$D$18))))</f>
        <v>0.16000000000000003</v>
      </c>
      <c r="W3028" s="1">
        <f t="shared" si="622"/>
        <v>-1</v>
      </c>
      <c r="X3028" s="1">
        <f t="shared" si="623"/>
        <v>-2</v>
      </c>
    </row>
    <row r="3029" spans="1:24" x14ac:dyDescent="0.15">
      <c r="A3029" s="1" t="s">
        <v>41</v>
      </c>
      <c r="B3029" s="1" t="s">
        <v>42</v>
      </c>
      <c r="C3029" s="1" t="s">
        <v>41</v>
      </c>
      <c r="D3029" s="1" t="s">
        <v>42</v>
      </c>
      <c r="E3029" s="1" t="s">
        <v>42</v>
      </c>
      <c r="F3029" s="19">
        <f t="shared" si="611"/>
        <v>-3</v>
      </c>
      <c r="G3029" s="19">
        <f t="shared" si="612"/>
        <v>-4</v>
      </c>
      <c r="H3029" s="20">
        <f t="shared" si="613"/>
        <v>1.7720934400000017E-4</v>
      </c>
      <c r="J3029" s="7">
        <f>IF($A3029="二本差勝",先鋒分析!$D$14,IF($A3029="一本差勝",先鋒分析!$D$15,IF($A3029="引き分け",先鋒分析!$D$16,IF($A3029="一本差負",先鋒分析!$D$17,先鋒分析!$D$18))))</f>
        <v>0.20800000000000002</v>
      </c>
      <c r="K3029" s="19">
        <f t="shared" si="614"/>
        <v>-1</v>
      </c>
      <c r="L3029" s="19">
        <f t="shared" si="615"/>
        <v>-1</v>
      </c>
      <c r="M3029" s="7">
        <f>IF($B3029="二本差勝",次鋒分析!$D$14,IF($B3029="一本差勝",次鋒分析!$D$15,IF($B3029="引き分け",次鋒分析!$D$16,IF($B3029="一本差負",次鋒分析!$D$17,次鋒分析!$D$18))))</f>
        <v>0.16000000000000003</v>
      </c>
      <c r="N3029" s="1">
        <f t="shared" si="616"/>
        <v>-1</v>
      </c>
      <c r="O3029" s="1">
        <f t="shared" si="617"/>
        <v>-2</v>
      </c>
      <c r="P3029" s="7">
        <f>IF($C3029="二本差勝",中堅分析!$D$14,IF($C3029="一本差勝",中堅分析!$D$15,IF($C3029="引き分け",中堅分析!$D$16,IF($C3029="一本差負",中堅分析!$D$17,中堅分析!$D$18))))</f>
        <v>0.20800000000000002</v>
      </c>
      <c r="Q3029" s="1">
        <f t="shared" si="618"/>
        <v>-1</v>
      </c>
      <c r="R3029" s="1">
        <f t="shared" si="619"/>
        <v>-1</v>
      </c>
      <c r="S3029" s="7">
        <f>IF($D3029="二本差勝",副将分析!$D$14,IF($D3029="一本差勝",副将分析!$D$15,IF($D3029="引き分け",副将分析!$D$16,IF($D3029="一本差負",副将分析!$D$17,副将分析!$D$18))))</f>
        <v>0.16000000000000003</v>
      </c>
      <c r="T3029" s="1">
        <f t="shared" si="620"/>
        <v>-1</v>
      </c>
      <c r="U3029" s="1">
        <f t="shared" si="621"/>
        <v>-2</v>
      </c>
      <c r="V3029" s="7">
        <f>IF($E3029="二本差勝",大将分析!$D$14,IF($E3029="一本差勝",大将分析!$D$15,IF($E3029="引き分け",大将分析!$D$16,IF($E3029="一本差負",大将分析!$D$17,大将分析!$D$18))))</f>
        <v>0.16000000000000003</v>
      </c>
      <c r="W3029" s="1">
        <f t="shared" si="622"/>
        <v>-1</v>
      </c>
      <c r="X3029" s="1">
        <f t="shared" si="623"/>
        <v>-2</v>
      </c>
    </row>
    <row r="3030" spans="1:24" x14ac:dyDescent="0.15">
      <c r="A3030" s="1" t="s">
        <v>42</v>
      </c>
      <c r="B3030" s="1" t="s">
        <v>41</v>
      </c>
      <c r="C3030" s="1" t="s">
        <v>41</v>
      </c>
      <c r="D3030" s="1" t="s">
        <v>42</v>
      </c>
      <c r="E3030" s="1" t="s">
        <v>42</v>
      </c>
      <c r="F3030" s="19">
        <f t="shared" si="611"/>
        <v>-3</v>
      </c>
      <c r="G3030" s="19">
        <f t="shared" si="612"/>
        <v>-4</v>
      </c>
      <c r="H3030" s="20">
        <f t="shared" si="613"/>
        <v>1.7720934400000017E-4</v>
      </c>
      <c r="J3030" s="7">
        <f>IF($A3030="二本差勝",先鋒分析!$D$14,IF($A3030="一本差勝",先鋒分析!$D$15,IF($A3030="引き分け",先鋒分析!$D$16,IF($A3030="一本差負",先鋒分析!$D$17,先鋒分析!$D$18))))</f>
        <v>0.16000000000000003</v>
      </c>
      <c r="K3030" s="19">
        <f t="shared" si="614"/>
        <v>-1</v>
      </c>
      <c r="L3030" s="19">
        <f t="shared" si="615"/>
        <v>-2</v>
      </c>
      <c r="M3030" s="7">
        <f>IF($B3030="二本差勝",次鋒分析!$D$14,IF($B3030="一本差勝",次鋒分析!$D$15,IF($B3030="引き分け",次鋒分析!$D$16,IF($B3030="一本差負",次鋒分析!$D$17,次鋒分析!$D$18))))</f>
        <v>0.20800000000000002</v>
      </c>
      <c r="N3030" s="1">
        <f t="shared" si="616"/>
        <v>-1</v>
      </c>
      <c r="O3030" s="1">
        <f t="shared" si="617"/>
        <v>-1</v>
      </c>
      <c r="P3030" s="7">
        <f>IF($C3030="二本差勝",中堅分析!$D$14,IF($C3030="一本差勝",中堅分析!$D$15,IF($C3030="引き分け",中堅分析!$D$16,IF($C3030="一本差負",中堅分析!$D$17,中堅分析!$D$18))))</f>
        <v>0.20800000000000002</v>
      </c>
      <c r="Q3030" s="1">
        <f t="shared" si="618"/>
        <v>-1</v>
      </c>
      <c r="R3030" s="1">
        <f t="shared" si="619"/>
        <v>-1</v>
      </c>
      <c r="S3030" s="7">
        <f>IF($D3030="二本差勝",副将分析!$D$14,IF($D3030="一本差勝",副将分析!$D$15,IF($D3030="引き分け",副将分析!$D$16,IF($D3030="一本差負",副将分析!$D$17,副将分析!$D$18))))</f>
        <v>0.16000000000000003</v>
      </c>
      <c r="T3030" s="1">
        <f t="shared" si="620"/>
        <v>-1</v>
      </c>
      <c r="U3030" s="1">
        <f t="shared" si="621"/>
        <v>-2</v>
      </c>
      <c r="V3030" s="7">
        <f>IF($E3030="二本差勝",大将分析!$D$14,IF($E3030="一本差勝",大将分析!$D$15,IF($E3030="引き分け",大将分析!$D$16,IF($E3030="一本差負",大将分析!$D$17,大将分析!$D$18))))</f>
        <v>0.16000000000000003</v>
      </c>
      <c r="W3030" s="1">
        <f t="shared" si="622"/>
        <v>-1</v>
      </c>
      <c r="X3030" s="1">
        <f t="shared" si="623"/>
        <v>-2</v>
      </c>
    </row>
    <row r="3031" spans="1:24" x14ac:dyDescent="0.15">
      <c r="A3031" s="1" t="s">
        <v>41</v>
      </c>
      <c r="B3031" s="1" t="s">
        <v>42</v>
      </c>
      <c r="C3031" s="1" t="s">
        <v>42</v>
      </c>
      <c r="D3031" s="1" t="s">
        <v>39</v>
      </c>
      <c r="E3031" s="1" t="s">
        <v>39</v>
      </c>
      <c r="F3031" s="19">
        <f t="shared" si="611"/>
        <v>-3</v>
      </c>
      <c r="G3031" s="19">
        <f t="shared" si="612"/>
        <v>-5</v>
      </c>
      <c r="H3031" s="20">
        <f t="shared" si="613"/>
        <v>1.3631488000000013E-4</v>
      </c>
      <c r="J3031" s="7">
        <f>IF($A3031="二本差勝",先鋒分析!$D$14,IF($A3031="一本差勝",先鋒分析!$D$15,IF($A3031="引き分け",先鋒分析!$D$16,IF($A3031="一本差負",先鋒分析!$D$17,先鋒分析!$D$18))))</f>
        <v>0.20800000000000002</v>
      </c>
      <c r="K3031" s="19">
        <f t="shared" si="614"/>
        <v>-1</v>
      </c>
      <c r="L3031" s="19">
        <f t="shared" si="615"/>
        <v>-1</v>
      </c>
      <c r="M3031" s="7">
        <f>IF($B3031="二本差勝",次鋒分析!$D$14,IF($B3031="一本差勝",次鋒分析!$D$15,IF($B3031="引き分け",次鋒分析!$D$16,IF($B3031="一本差負",次鋒分析!$D$17,次鋒分析!$D$18))))</f>
        <v>0.16000000000000003</v>
      </c>
      <c r="N3031" s="1">
        <f t="shared" si="616"/>
        <v>-1</v>
      </c>
      <c r="O3031" s="1">
        <f t="shared" si="617"/>
        <v>-2</v>
      </c>
      <c r="P3031" s="7">
        <f>IF($C3031="二本差勝",中堅分析!$D$14,IF($C3031="一本差勝",中堅分析!$D$15,IF($C3031="引き分け",中堅分析!$D$16,IF($C3031="一本差負",中堅分析!$D$17,中堅分析!$D$18))))</f>
        <v>0.16000000000000003</v>
      </c>
      <c r="Q3031" s="1">
        <f t="shared" si="618"/>
        <v>-1</v>
      </c>
      <c r="R3031" s="1">
        <f t="shared" si="619"/>
        <v>-2</v>
      </c>
      <c r="S3031" s="7">
        <f>IF($D3031="二本差勝",副将分析!$D$14,IF($D3031="一本差勝",副将分析!$D$15,IF($D3031="引き分け",副将分析!$D$16,IF($D3031="一本差負",副将分析!$D$17,副将分析!$D$18))))</f>
        <v>0.16000000000000003</v>
      </c>
      <c r="T3031" s="1">
        <f t="shared" si="620"/>
        <v>1</v>
      </c>
      <c r="U3031" s="1">
        <f t="shared" si="621"/>
        <v>2</v>
      </c>
      <c r="V3031" s="7">
        <f>IF($E3031="二本差勝",大将分析!$D$14,IF($E3031="一本差勝",大将分析!$D$15,IF($E3031="引き分け",大将分析!$D$16,IF($E3031="一本差負",大将分析!$D$17,大将分析!$D$18))))</f>
        <v>0.16000000000000003</v>
      </c>
      <c r="W3031" s="1">
        <f t="shared" si="622"/>
        <v>1</v>
      </c>
      <c r="X3031" s="1">
        <f t="shared" si="623"/>
        <v>2</v>
      </c>
    </row>
    <row r="3032" spans="1:24" x14ac:dyDescent="0.15">
      <c r="A3032" s="1" t="s">
        <v>42</v>
      </c>
      <c r="B3032" s="1" t="s">
        <v>41</v>
      </c>
      <c r="C3032" s="1" t="s">
        <v>42</v>
      </c>
      <c r="D3032" s="1" t="s">
        <v>39</v>
      </c>
      <c r="E3032" s="1" t="s">
        <v>39</v>
      </c>
      <c r="F3032" s="19">
        <f t="shared" si="611"/>
        <v>-3</v>
      </c>
      <c r="G3032" s="19">
        <f t="shared" si="612"/>
        <v>-5</v>
      </c>
      <c r="H3032" s="20">
        <f t="shared" si="613"/>
        <v>1.3631488000000013E-4</v>
      </c>
      <c r="J3032" s="7">
        <f>IF($A3032="二本差勝",先鋒分析!$D$14,IF($A3032="一本差勝",先鋒分析!$D$15,IF($A3032="引き分け",先鋒分析!$D$16,IF($A3032="一本差負",先鋒分析!$D$17,先鋒分析!$D$18))))</f>
        <v>0.16000000000000003</v>
      </c>
      <c r="K3032" s="19">
        <f t="shared" si="614"/>
        <v>-1</v>
      </c>
      <c r="L3032" s="19">
        <f t="shared" si="615"/>
        <v>-2</v>
      </c>
      <c r="M3032" s="7">
        <f>IF($B3032="二本差勝",次鋒分析!$D$14,IF($B3032="一本差勝",次鋒分析!$D$15,IF($B3032="引き分け",次鋒分析!$D$16,IF($B3032="一本差負",次鋒分析!$D$17,次鋒分析!$D$18))))</f>
        <v>0.20800000000000002</v>
      </c>
      <c r="N3032" s="1">
        <f t="shared" si="616"/>
        <v>-1</v>
      </c>
      <c r="O3032" s="1">
        <f t="shared" si="617"/>
        <v>-1</v>
      </c>
      <c r="P3032" s="7">
        <f>IF($C3032="二本差勝",中堅分析!$D$14,IF($C3032="一本差勝",中堅分析!$D$15,IF($C3032="引き分け",中堅分析!$D$16,IF($C3032="一本差負",中堅分析!$D$17,中堅分析!$D$18))))</f>
        <v>0.16000000000000003</v>
      </c>
      <c r="Q3032" s="1">
        <f t="shared" si="618"/>
        <v>-1</v>
      </c>
      <c r="R3032" s="1">
        <f t="shared" si="619"/>
        <v>-2</v>
      </c>
      <c r="S3032" s="7">
        <f>IF($D3032="二本差勝",副将分析!$D$14,IF($D3032="一本差勝",副将分析!$D$15,IF($D3032="引き分け",副将分析!$D$16,IF($D3032="一本差負",副将分析!$D$17,副将分析!$D$18))))</f>
        <v>0.16000000000000003</v>
      </c>
      <c r="T3032" s="1">
        <f t="shared" si="620"/>
        <v>1</v>
      </c>
      <c r="U3032" s="1">
        <f t="shared" si="621"/>
        <v>2</v>
      </c>
      <c r="V3032" s="7">
        <f>IF($E3032="二本差勝",大将分析!$D$14,IF($E3032="一本差勝",大将分析!$D$15,IF($E3032="引き分け",大将分析!$D$16,IF($E3032="一本差負",大将分析!$D$17,大将分析!$D$18))))</f>
        <v>0.16000000000000003</v>
      </c>
      <c r="W3032" s="1">
        <f t="shared" si="622"/>
        <v>1</v>
      </c>
      <c r="X3032" s="1">
        <f t="shared" si="623"/>
        <v>2</v>
      </c>
    </row>
    <row r="3033" spans="1:24" x14ac:dyDescent="0.15">
      <c r="A3033" s="1" t="s">
        <v>42</v>
      </c>
      <c r="B3033" s="1" t="s">
        <v>42</v>
      </c>
      <c r="C3033" s="1" t="s">
        <v>41</v>
      </c>
      <c r="D3033" s="1" t="s">
        <v>39</v>
      </c>
      <c r="E3033" s="1" t="s">
        <v>39</v>
      </c>
      <c r="F3033" s="19">
        <f t="shared" si="611"/>
        <v>-3</v>
      </c>
      <c r="G3033" s="19">
        <f t="shared" si="612"/>
        <v>-5</v>
      </c>
      <c r="H3033" s="20">
        <f t="shared" si="613"/>
        <v>1.3631488000000013E-4</v>
      </c>
      <c r="J3033" s="7">
        <f>IF($A3033="二本差勝",先鋒分析!$D$14,IF($A3033="一本差勝",先鋒分析!$D$15,IF($A3033="引き分け",先鋒分析!$D$16,IF($A3033="一本差負",先鋒分析!$D$17,先鋒分析!$D$18))))</f>
        <v>0.16000000000000003</v>
      </c>
      <c r="K3033" s="19">
        <f t="shared" si="614"/>
        <v>-1</v>
      </c>
      <c r="L3033" s="19">
        <f t="shared" si="615"/>
        <v>-2</v>
      </c>
      <c r="M3033" s="7">
        <f>IF($B3033="二本差勝",次鋒分析!$D$14,IF($B3033="一本差勝",次鋒分析!$D$15,IF($B3033="引き分け",次鋒分析!$D$16,IF($B3033="一本差負",次鋒分析!$D$17,次鋒分析!$D$18))))</f>
        <v>0.16000000000000003</v>
      </c>
      <c r="N3033" s="1">
        <f t="shared" si="616"/>
        <v>-1</v>
      </c>
      <c r="O3033" s="1">
        <f t="shared" si="617"/>
        <v>-2</v>
      </c>
      <c r="P3033" s="7">
        <f>IF($C3033="二本差勝",中堅分析!$D$14,IF($C3033="一本差勝",中堅分析!$D$15,IF($C3033="引き分け",中堅分析!$D$16,IF($C3033="一本差負",中堅分析!$D$17,中堅分析!$D$18))))</f>
        <v>0.20800000000000002</v>
      </c>
      <c r="Q3033" s="1">
        <f t="shared" si="618"/>
        <v>-1</v>
      </c>
      <c r="R3033" s="1">
        <f t="shared" si="619"/>
        <v>-1</v>
      </c>
      <c r="S3033" s="7">
        <f>IF($D3033="二本差勝",副将分析!$D$14,IF($D3033="一本差勝",副将分析!$D$15,IF($D3033="引き分け",副将分析!$D$16,IF($D3033="一本差負",副将分析!$D$17,副将分析!$D$18))))</f>
        <v>0.16000000000000003</v>
      </c>
      <c r="T3033" s="1">
        <f t="shared" si="620"/>
        <v>1</v>
      </c>
      <c r="U3033" s="1">
        <f t="shared" si="621"/>
        <v>2</v>
      </c>
      <c r="V3033" s="7">
        <f>IF($E3033="二本差勝",大将分析!$D$14,IF($E3033="一本差勝",大将分析!$D$15,IF($E3033="引き分け",大将分析!$D$16,IF($E3033="一本差負",大将分析!$D$17,大将分析!$D$18))))</f>
        <v>0.16000000000000003</v>
      </c>
      <c r="W3033" s="1">
        <f t="shared" si="622"/>
        <v>1</v>
      </c>
      <c r="X3033" s="1">
        <f t="shared" si="623"/>
        <v>2</v>
      </c>
    </row>
    <row r="3034" spans="1:24" x14ac:dyDescent="0.15">
      <c r="A3034" s="1" t="s">
        <v>41</v>
      </c>
      <c r="B3034" s="1" t="s">
        <v>42</v>
      </c>
      <c r="C3034" s="1" t="s">
        <v>42</v>
      </c>
      <c r="D3034" s="1" t="s">
        <v>39</v>
      </c>
      <c r="E3034" s="1" t="s">
        <v>40</v>
      </c>
      <c r="F3034" s="19">
        <f t="shared" si="611"/>
        <v>-3</v>
      </c>
      <c r="G3034" s="19">
        <f t="shared" si="612"/>
        <v>-5</v>
      </c>
      <c r="H3034" s="20">
        <f t="shared" si="613"/>
        <v>1.7720934400000015E-4</v>
      </c>
      <c r="J3034" s="7">
        <f>IF($A3034="二本差勝",先鋒分析!$D$14,IF($A3034="一本差勝",先鋒分析!$D$15,IF($A3034="引き分け",先鋒分析!$D$16,IF($A3034="一本差負",先鋒分析!$D$17,先鋒分析!$D$18))))</f>
        <v>0.20800000000000002</v>
      </c>
      <c r="K3034" s="19">
        <f t="shared" si="614"/>
        <v>-1</v>
      </c>
      <c r="L3034" s="19">
        <f t="shared" si="615"/>
        <v>-1</v>
      </c>
      <c r="M3034" s="7">
        <f>IF($B3034="二本差勝",次鋒分析!$D$14,IF($B3034="一本差勝",次鋒分析!$D$15,IF($B3034="引き分け",次鋒分析!$D$16,IF($B3034="一本差負",次鋒分析!$D$17,次鋒分析!$D$18))))</f>
        <v>0.16000000000000003</v>
      </c>
      <c r="N3034" s="1">
        <f t="shared" si="616"/>
        <v>-1</v>
      </c>
      <c r="O3034" s="1">
        <f t="shared" si="617"/>
        <v>-2</v>
      </c>
      <c r="P3034" s="7">
        <f>IF($C3034="二本差勝",中堅分析!$D$14,IF($C3034="一本差勝",中堅分析!$D$15,IF($C3034="引き分け",中堅分析!$D$16,IF($C3034="一本差負",中堅分析!$D$17,中堅分析!$D$18))))</f>
        <v>0.16000000000000003</v>
      </c>
      <c r="Q3034" s="1">
        <f t="shared" si="618"/>
        <v>-1</v>
      </c>
      <c r="R3034" s="1">
        <f t="shared" si="619"/>
        <v>-2</v>
      </c>
      <c r="S3034" s="7">
        <f>IF($D3034="二本差勝",副将分析!$D$14,IF($D3034="一本差勝",副将分析!$D$15,IF($D3034="引き分け",副将分析!$D$16,IF($D3034="一本差負",副将分析!$D$17,副将分析!$D$18))))</f>
        <v>0.16000000000000003</v>
      </c>
      <c r="T3034" s="1">
        <f t="shared" si="620"/>
        <v>1</v>
      </c>
      <c r="U3034" s="1">
        <f t="shared" si="621"/>
        <v>2</v>
      </c>
      <c r="V3034" s="7">
        <f>IF($E3034="二本差勝",大将分析!$D$14,IF($E3034="一本差勝",大将分析!$D$15,IF($E3034="引き分け",大将分析!$D$16,IF($E3034="一本差負",大将分析!$D$17,大将分析!$D$18))))</f>
        <v>0.20800000000000002</v>
      </c>
      <c r="W3034" s="1">
        <f t="shared" si="622"/>
        <v>1</v>
      </c>
      <c r="X3034" s="1">
        <f t="shared" si="623"/>
        <v>1</v>
      </c>
    </row>
    <row r="3035" spans="1:24" x14ac:dyDescent="0.15">
      <c r="A3035" s="1" t="s">
        <v>41</v>
      </c>
      <c r="B3035" s="1" t="s">
        <v>42</v>
      </c>
      <c r="C3035" s="1" t="s">
        <v>42</v>
      </c>
      <c r="D3035" s="1" t="s">
        <v>40</v>
      </c>
      <c r="E3035" s="1" t="s">
        <v>39</v>
      </c>
      <c r="F3035" s="19">
        <f t="shared" si="611"/>
        <v>-3</v>
      </c>
      <c r="G3035" s="19">
        <f t="shared" si="612"/>
        <v>-5</v>
      </c>
      <c r="H3035" s="20">
        <f t="shared" si="613"/>
        <v>1.7720934400000012E-4</v>
      </c>
      <c r="J3035" s="7">
        <f>IF($A3035="二本差勝",先鋒分析!$D$14,IF($A3035="一本差勝",先鋒分析!$D$15,IF($A3035="引き分け",先鋒分析!$D$16,IF($A3035="一本差負",先鋒分析!$D$17,先鋒分析!$D$18))))</f>
        <v>0.20800000000000002</v>
      </c>
      <c r="K3035" s="19">
        <f t="shared" si="614"/>
        <v>-1</v>
      </c>
      <c r="L3035" s="19">
        <f t="shared" si="615"/>
        <v>-1</v>
      </c>
      <c r="M3035" s="7">
        <f>IF($B3035="二本差勝",次鋒分析!$D$14,IF($B3035="一本差勝",次鋒分析!$D$15,IF($B3035="引き分け",次鋒分析!$D$16,IF($B3035="一本差負",次鋒分析!$D$17,次鋒分析!$D$18))))</f>
        <v>0.16000000000000003</v>
      </c>
      <c r="N3035" s="1">
        <f t="shared" si="616"/>
        <v>-1</v>
      </c>
      <c r="O3035" s="1">
        <f t="shared" si="617"/>
        <v>-2</v>
      </c>
      <c r="P3035" s="7">
        <f>IF($C3035="二本差勝",中堅分析!$D$14,IF($C3035="一本差勝",中堅分析!$D$15,IF($C3035="引き分け",中堅分析!$D$16,IF($C3035="一本差負",中堅分析!$D$17,中堅分析!$D$18))))</f>
        <v>0.16000000000000003</v>
      </c>
      <c r="Q3035" s="1">
        <f t="shared" si="618"/>
        <v>-1</v>
      </c>
      <c r="R3035" s="1">
        <f t="shared" si="619"/>
        <v>-2</v>
      </c>
      <c r="S3035" s="7">
        <f>IF($D3035="二本差勝",副将分析!$D$14,IF($D3035="一本差勝",副将分析!$D$15,IF($D3035="引き分け",副将分析!$D$16,IF($D3035="一本差負",副将分析!$D$17,副将分析!$D$18))))</f>
        <v>0.20800000000000002</v>
      </c>
      <c r="T3035" s="1">
        <f t="shared" si="620"/>
        <v>1</v>
      </c>
      <c r="U3035" s="1">
        <f t="shared" si="621"/>
        <v>1</v>
      </c>
      <c r="V3035" s="7">
        <f>IF($E3035="二本差勝",大将分析!$D$14,IF($E3035="一本差勝",大将分析!$D$15,IF($E3035="引き分け",大将分析!$D$16,IF($E3035="一本差負",大将分析!$D$17,大将分析!$D$18))))</f>
        <v>0.16000000000000003</v>
      </c>
      <c r="W3035" s="1">
        <f t="shared" si="622"/>
        <v>1</v>
      </c>
      <c r="X3035" s="1">
        <f t="shared" si="623"/>
        <v>2</v>
      </c>
    </row>
    <row r="3036" spans="1:24" x14ac:dyDescent="0.15">
      <c r="A3036" s="1" t="s">
        <v>42</v>
      </c>
      <c r="B3036" s="1" t="s">
        <v>41</v>
      </c>
      <c r="C3036" s="1" t="s">
        <v>42</v>
      </c>
      <c r="D3036" s="1" t="s">
        <v>39</v>
      </c>
      <c r="E3036" s="1" t="s">
        <v>40</v>
      </c>
      <c r="F3036" s="19">
        <f t="shared" si="611"/>
        <v>-3</v>
      </c>
      <c r="G3036" s="19">
        <f t="shared" si="612"/>
        <v>-5</v>
      </c>
      <c r="H3036" s="20">
        <f t="shared" si="613"/>
        <v>1.7720934400000015E-4</v>
      </c>
      <c r="J3036" s="7">
        <f>IF($A3036="二本差勝",先鋒分析!$D$14,IF($A3036="一本差勝",先鋒分析!$D$15,IF($A3036="引き分け",先鋒分析!$D$16,IF($A3036="一本差負",先鋒分析!$D$17,先鋒分析!$D$18))))</f>
        <v>0.16000000000000003</v>
      </c>
      <c r="K3036" s="19">
        <f t="shared" si="614"/>
        <v>-1</v>
      </c>
      <c r="L3036" s="19">
        <f t="shared" si="615"/>
        <v>-2</v>
      </c>
      <c r="M3036" s="7">
        <f>IF($B3036="二本差勝",次鋒分析!$D$14,IF($B3036="一本差勝",次鋒分析!$D$15,IF($B3036="引き分け",次鋒分析!$D$16,IF($B3036="一本差負",次鋒分析!$D$17,次鋒分析!$D$18))))</f>
        <v>0.20800000000000002</v>
      </c>
      <c r="N3036" s="1">
        <f t="shared" si="616"/>
        <v>-1</v>
      </c>
      <c r="O3036" s="1">
        <f t="shared" si="617"/>
        <v>-1</v>
      </c>
      <c r="P3036" s="7">
        <f>IF($C3036="二本差勝",中堅分析!$D$14,IF($C3036="一本差勝",中堅分析!$D$15,IF($C3036="引き分け",中堅分析!$D$16,IF($C3036="一本差負",中堅分析!$D$17,中堅分析!$D$18))))</f>
        <v>0.16000000000000003</v>
      </c>
      <c r="Q3036" s="1">
        <f t="shared" si="618"/>
        <v>-1</v>
      </c>
      <c r="R3036" s="1">
        <f t="shared" si="619"/>
        <v>-2</v>
      </c>
      <c r="S3036" s="7">
        <f>IF($D3036="二本差勝",副将分析!$D$14,IF($D3036="一本差勝",副将分析!$D$15,IF($D3036="引き分け",副将分析!$D$16,IF($D3036="一本差負",副将分析!$D$17,副将分析!$D$18))))</f>
        <v>0.16000000000000003</v>
      </c>
      <c r="T3036" s="1">
        <f t="shared" si="620"/>
        <v>1</v>
      </c>
      <c r="U3036" s="1">
        <f t="shared" si="621"/>
        <v>2</v>
      </c>
      <c r="V3036" s="7">
        <f>IF($E3036="二本差勝",大将分析!$D$14,IF($E3036="一本差勝",大将分析!$D$15,IF($E3036="引き分け",大将分析!$D$16,IF($E3036="一本差負",大将分析!$D$17,大将分析!$D$18))))</f>
        <v>0.20800000000000002</v>
      </c>
      <c r="W3036" s="1">
        <f t="shared" si="622"/>
        <v>1</v>
      </c>
      <c r="X3036" s="1">
        <f t="shared" si="623"/>
        <v>1</v>
      </c>
    </row>
    <row r="3037" spans="1:24" x14ac:dyDescent="0.15">
      <c r="A3037" s="1" t="s">
        <v>42</v>
      </c>
      <c r="B3037" s="1" t="s">
        <v>41</v>
      </c>
      <c r="C3037" s="1" t="s">
        <v>42</v>
      </c>
      <c r="D3037" s="1" t="s">
        <v>40</v>
      </c>
      <c r="E3037" s="1" t="s">
        <v>39</v>
      </c>
      <c r="F3037" s="19">
        <f t="shared" si="611"/>
        <v>-3</v>
      </c>
      <c r="G3037" s="19">
        <f t="shared" si="612"/>
        <v>-5</v>
      </c>
      <c r="H3037" s="20">
        <f t="shared" si="613"/>
        <v>1.7720934400000012E-4</v>
      </c>
      <c r="J3037" s="7">
        <f>IF($A3037="二本差勝",先鋒分析!$D$14,IF($A3037="一本差勝",先鋒分析!$D$15,IF($A3037="引き分け",先鋒分析!$D$16,IF($A3037="一本差負",先鋒分析!$D$17,先鋒分析!$D$18))))</f>
        <v>0.16000000000000003</v>
      </c>
      <c r="K3037" s="19">
        <f t="shared" si="614"/>
        <v>-1</v>
      </c>
      <c r="L3037" s="19">
        <f t="shared" si="615"/>
        <v>-2</v>
      </c>
      <c r="M3037" s="7">
        <f>IF($B3037="二本差勝",次鋒分析!$D$14,IF($B3037="一本差勝",次鋒分析!$D$15,IF($B3037="引き分け",次鋒分析!$D$16,IF($B3037="一本差負",次鋒分析!$D$17,次鋒分析!$D$18))))</f>
        <v>0.20800000000000002</v>
      </c>
      <c r="N3037" s="1">
        <f t="shared" si="616"/>
        <v>-1</v>
      </c>
      <c r="O3037" s="1">
        <f t="shared" si="617"/>
        <v>-1</v>
      </c>
      <c r="P3037" s="7">
        <f>IF($C3037="二本差勝",中堅分析!$D$14,IF($C3037="一本差勝",中堅分析!$D$15,IF($C3037="引き分け",中堅分析!$D$16,IF($C3037="一本差負",中堅分析!$D$17,中堅分析!$D$18))))</f>
        <v>0.16000000000000003</v>
      </c>
      <c r="Q3037" s="1">
        <f t="shared" si="618"/>
        <v>-1</v>
      </c>
      <c r="R3037" s="1">
        <f t="shared" si="619"/>
        <v>-2</v>
      </c>
      <c r="S3037" s="7">
        <f>IF($D3037="二本差勝",副将分析!$D$14,IF($D3037="一本差勝",副将分析!$D$15,IF($D3037="引き分け",副将分析!$D$16,IF($D3037="一本差負",副将分析!$D$17,副将分析!$D$18))))</f>
        <v>0.20800000000000002</v>
      </c>
      <c r="T3037" s="1">
        <f t="shared" si="620"/>
        <v>1</v>
      </c>
      <c r="U3037" s="1">
        <f t="shared" si="621"/>
        <v>1</v>
      </c>
      <c r="V3037" s="7">
        <f>IF($E3037="二本差勝",大将分析!$D$14,IF($E3037="一本差勝",大将分析!$D$15,IF($E3037="引き分け",大将分析!$D$16,IF($E3037="一本差負",大将分析!$D$17,大将分析!$D$18))))</f>
        <v>0.16000000000000003</v>
      </c>
      <c r="W3037" s="1">
        <f t="shared" si="622"/>
        <v>1</v>
      </c>
      <c r="X3037" s="1">
        <f t="shared" si="623"/>
        <v>2</v>
      </c>
    </row>
    <row r="3038" spans="1:24" x14ac:dyDescent="0.15">
      <c r="A3038" s="1" t="s">
        <v>42</v>
      </c>
      <c r="B3038" s="1" t="s">
        <v>42</v>
      </c>
      <c r="C3038" s="1" t="s">
        <v>41</v>
      </c>
      <c r="D3038" s="1" t="s">
        <v>39</v>
      </c>
      <c r="E3038" s="1" t="s">
        <v>40</v>
      </c>
      <c r="F3038" s="19">
        <f t="shared" si="611"/>
        <v>-3</v>
      </c>
      <c r="G3038" s="19">
        <f t="shared" si="612"/>
        <v>-5</v>
      </c>
      <c r="H3038" s="20">
        <f t="shared" si="613"/>
        <v>1.7720934400000015E-4</v>
      </c>
      <c r="J3038" s="7">
        <f>IF($A3038="二本差勝",先鋒分析!$D$14,IF($A3038="一本差勝",先鋒分析!$D$15,IF($A3038="引き分け",先鋒分析!$D$16,IF($A3038="一本差負",先鋒分析!$D$17,先鋒分析!$D$18))))</f>
        <v>0.16000000000000003</v>
      </c>
      <c r="K3038" s="19">
        <f t="shared" si="614"/>
        <v>-1</v>
      </c>
      <c r="L3038" s="19">
        <f t="shared" si="615"/>
        <v>-2</v>
      </c>
      <c r="M3038" s="7">
        <f>IF($B3038="二本差勝",次鋒分析!$D$14,IF($B3038="一本差勝",次鋒分析!$D$15,IF($B3038="引き分け",次鋒分析!$D$16,IF($B3038="一本差負",次鋒分析!$D$17,次鋒分析!$D$18))))</f>
        <v>0.16000000000000003</v>
      </c>
      <c r="N3038" s="1">
        <f t="shared" si="616"/>
        <v>-1</v>
      </c>
      <c r="O3038" s="1">
        <f t="shared" si="617"/>
        <v>-2</v>
      </c>
      <c r="P3038" s="7">
        <f>IF($C3038="二本差勝",中堅分析!$D$14,IF($C3038="一本差勝",中堅分析!$D$15,IF($C3038="引き分け",中堅分析!$D$16,IF($C3038="一本差負",中堅分析!$D$17,中堅分析!$D$18))))</f>
        <v>0.20800000000000002</v>
      </c>
      <c r="Q3038" s="1">
        <f t="shared" si="618"/>
        <v>-1</v>
      </c>
      <c r="R3038" s="1">
        <f t="shared" si="619"/>
        <v>-1</v>
      </c>
      <c r="S3038" s="7">
        <f>IF($D3038="二本差勝",副将分析!$D$14,IF($D3038="一本差勝",副将分析!$D$15,IF($D3038="引き分け",副将分析!$D$16,IF($D3038="一本差負",副将分析!$D$17,副将分析!$D$18))))</f>
        <v>0.16000000000000003</v>
      </c>
      <c r="T3038" s="1">
        <f t="shared" si="620"/>
        <v>1</v>
      </c>
      <c r="U3038" s="1">
        <f t="shared" si="621"/>
        <v>2</v>
      </c>
      <c r="V3038" s="7">
        <f>IF($E3038="二本差勝",大将分析!$D$14,IF($E3038="一本差勝",大将分析!$D$15,IF($E3038="引き分け",大将分析!$D$16,IF($E3038="一本差負",大将分析!$D$17,大将分析!$D$18))))</f>
        <v>0.20800000000000002</v>
      </c>
      <c r="W3038" s="1">
        <f t="shared" si="622"/>
        <v>1</v>
      </c>
      <c r="X3038" s="1">
        <f t="shared" si="623"/>
        <v>1</v>
      </c>
    </row>
    <row r="3039" spans="1:24" x14ac:dyDescent="0.15">
      <c r="A3039" s="1" t="s">
        <v>42</v>
      </c>
      <c r="B3039" s="1" t="s">
        <v>42</v>
      </c>
      <c r="C3039" s="1" t="s">
        <v>41</v>
      </c>
      <c r="D3039" s="1" t="s">
        <v>40</v>
      </c>
      <c r="E3039" s="1" t="s">
        <v>39</v>
      </c>
      <c r="F3039" s="19">
        <f t="shared" si="611"/>
        <v>-3</v>
      </c>
      <c r="G3039" s="19">
        <f t="shared" si="612"/>
        <v>-5</v>
      </c>
      <c r="H3039" s="20">
        <f t="shared" si="613"/>
        <v>1.7720934400000012E-4</v>
      </c>
      <c r="J3039" s="7">
        <f>IF($A3039="二本差勝",先鋒分析!$D$14,IF($A3039="一本差勝",先鋒分析!$D$15,IF($A3039="引き分け",先鋒分析!$D$16,IF($A3039="一本差負",先鋒分析!$D$17,先鋒分析!$D$18))))</f>
        <v>0.16000000000000003</v>
      </c>
      <c r="K3039" s="19">
        <f t="shared" si="614"/>
        <v>-1</v>
      </c>
      <c r="L3039" s="19">
        <f t="shared" si="615"/>
        <v>-2</v>
      </c>
      <c r="M3039" s="7">
        <f>IF($B3039="二本差勝",次鋒分析!$D$14,IF($B3039="一本差勝",次鋒分析!$D$15,IF($B3039="引き分け",次鋒分析!$D$16,IF($B3039="一本差負",次鋒分析!$D$17,次鋒分析!$D$18))))</f>
        <v>0.16000000000000003</v>
      </c>
      <c r="N3039" s="1">
        <f t="shared" si="616"/>
        <v>-1</v>
      </c>
      <c r="O3039" s="1">
        <f t="shared" si="617"/>
        <v>-2</v>
      </c>
      <c r="P3039" s="7">
        <f>IF($C3039="二本差勝",中堅分析!$D$14,IF($C3039="一本差勝",中堅分析!$D$15,IF($C3039="引き分け",中堅分析!$D$16,IF($C3039="一本差負",中堅分析!$D$17,中堅分析!$D$18))))</f>
        <v>0.20800000000000002</v>
      </c>
      <c r="Q3039" s="1">
        <f t="shared" si="618"/>
        <v>-1</v>
      </c>
      <c r="R3039" s="1">
        <f t="shared" si="619"/>
        <v>-1</v>
      </c>
      <c r="S3039" s="7">
        <f>IF($D3039="二本差勝",副将分析!$D$14,IF($D3039="一本差勝",副将分析!$D$15,IF($D3039="引き分け",副将分析!$D$16,IF($D3039="一本差負",副将分析!$D$17,副将分析!$D$18))))</f>
        <v>0.20800000000000002</v>
      </c>
      <c r="T3039" s="1">
        <f t="shared" si="620"/>
        <v>1</v>
      </c>
      <c r="U3039" s="1">
        <f t="shared" si="621"/>
        <v>1</v>
      </c>
      <c r="V3039" s="7">
        <f>IF($E3039="二本差勝",大将分析!$D$14,IF($E3039="一本差勝",大将分析!$D$15,IF($E3039="引き分け",大将分析!$D$16,IF($E3039="一本差負",大将分析!$D$17,大将分析!$D$18))))</f>
        <v>0.16000000000000003</v>
      </c>
      <c r="W3039" s="1">
        <f t="shared" si="622"/>
        <v>1</v>
      </c>
      <c r="X3039" s="1">
        <f t="shared" si="623"/>
        <v>2</v>
      </c>
    </row>
    <row r="3040" spans="1:24" x14ac:dyDescent="0.15">
      <c r="A3040" s="1" t="s">
        <v>41</v>
      </c>
      <c r="B3040" s="1" t="s">
        <v>42</v>
      </c>
      <c r="C3040" s="1" t="s">
        <v>42</v>
      </c>
      <c r="D3040" s="1" t="s">
        <v>40</v>
      </c>
      <c r="E3040" s="1" t="s">
        <v>40</v>
      </c>
      <c r="F3040" s="19">
        <f t="shared" si="611"/>
        <v>-3</v>
      </c>
      <c r="G3040" s="19">
        <f t="shared" si="612"/>
        <v>-5</v>
      </c>
      <c r="H3040" s="20">
        <f t="shared" si="613"/>
        <v>2.3037214720000014E-4</v>
      </c>
      <c r="J3040" s="7">
        <f>IF($A3040="二本差勝",先鋒分析!$D$14,IF($A3040="一本差勝",先鋒分析!$D$15,IF($A3040="引き分け",先鋒分析!$D$16,IF($A3040="一本差負",先鋒分析!$D$17,先鋒分析!$D$18))))</f>
        <v>0.20800000000000002</v>
      </c>
      <c r="K3040" s="19">
        <f t="shared" si="614"/>
        <v>-1</v>
      </c>
      <c r="L3040" s="19">
        <f t="shared" si="615"/>
        <v>-1</v>
      </c>
      <c r="M3040" s="7">
        <f>IF($B3040="二本差勝",次鋒分析!$D$14,IF($B3040="一本差勝",次鋒分析!$D$15,IF($B3040="引き分け",次鋒分析!$D$16,IF($B3040="一本差負",次鋒分析!$D$17,次鋒分析!$D$18))))</f>
        <v>0.16000000000000003</v>
      </c>
      <c r="N3040" s="1">
        <f t="shared" si="616"/>
        <v>-1</v>
      </c>
      <c r="O3040" s="1">
        <f t="shared" si="617"/>
        <v>-2</v>
      </c>
      <c r="P3040" s="7">
        <f>IF($C3040="二本差勝",中堅分析!$D$14,IF($C3040="一本差勝",中堅分析!$D$15,IF($C3040="引き分け",中堅分析!$D$16,IF($C3040="一本差負",中堅分析!$D$17,中堅分析!$D$18))))</f>
        <v>0.16000000000000003</v>
      </c>
      <c r="Q3040" s="1">
        <f t="shared" si="618"/>
        <v>-1</v>
      </c>
      <c r="R3040" s="1">
        <f t="shared" si="619"/>
        <v>-2</v>
      </c>
      <c r="S3040" s="7">
        <f>IF($D3040="二本差勝",副将分析!$D$14,IF($D3040="一本差勝",副将分析!$D$15,IF($D3040="引き分け",副将分析!$D$16,IF($D3040="一本差負",副将分析!$D$17,副将分析!$D$18))))</f>
        <v>0.20800000000000002</v>
      </c>
      <c r="T3040" s="1">
        <f t="shared" si="620"/>
        <v>1</v>
      </c>
      <c r="U3040" s="1">
        <f t="shared" si="621"/>
        <v>1</v>
      </c>
      <c r="V3040" s="7">
        <f>IF($E3040="二本差勝",大将分析!$D$14,IF($E3040="一本差勝",大将分析!$D$15,IF($E3040="引き分け",大将分析!$D$16,IF($E3040="一本差負",大将分析!$D$17,大将分析!$D$18))))</f>
        <v>0.20800000000000002</v>
      </c>
      <c r="W3040" s="1">
        <f t="shared" si="622"/>
        <v>1</v>
      </c>
      <c r="X3040" s="1">
        <f t="shared" si="623"/>
        <v>1</v>
      </c>
    </row>
    <row r="3041" spans="1:24" x14ac:dyDescent="0.15">
      <c r="A3041" s="1" t="s">
        <v>42</v>
      </c>
      <c r="B3041" s="1" t="s">
        <v>41</v>
      </c>
      <c r="C3041" s="1" t="s">
        <v>42</v>
      </c>
      <c r="D3041" s="1" t="s">
        <v>40</v>
      </c>
      <c r="E3041" s="1" t="s">
        <v>40</v>
      </c>
      <c r="F3041" s="19">
        <f t="shared" si="611"/>
        <v>-3</v>
      </c>
      <c r="G3041" s="19">
        <f t="shared" si="612"/>
        <v>-5</v>
      </c>
      <c r="H3041" s="20">
        <f t="shared" si="613"/>
        <v>2.3037214720000014E-4</v>
      </c>
      <c r="J3041" s="7">
        <f>IF($A3041="二本差勝",先鋒分析!$D$14,IF($A3041="一本差勝",先鋒分析!$D$15,IF($A3041="引き分け",先鋒分析!$D$16,IF($A3041="一本差負",先鋒分析!$D$17,先鋒分析!$D$18))))</f>
        <v>0.16000000000000003</v>
      </c>
      <c r="K3041" s="19">
        <f t="shared" si="614"/>
        <v>-1</v>
      </c>
      <c r="L3041" s="19">
        <f t="shared" si="615"/>
        <v>-2</v>
      </c>
      <c r="M3041" s="7">
        <f>IF($B3041="二本差勝",次鋒分析!$D$14,IF($B3041="一本差勝",次鋒分析!$D$15,IF($B3041="引き分け",次鋒分析!$D$16,IF($B3041="一本差負",次鋒分析!$D$17,次鋒分析!$D$18))))</f>
        <v>0.20800000000000002</v>
      </c>
      <c r="N3041" s="1">
        <f t="shared" si="616"/>
        <v>-1</v>
      </c>
      <c r="O3041" s="1">
        <f t="shared" si="617"/>
        <v>-1</v>
      </c>
      <c r="P3041" s="7">
        <f>IF($C3041="二本差勝",中堅分析!$D$14,IF($C3041="一本差勝",中堅分析!$D$15,IF($C3041="引き分け",中堅分析!$D$16,IF($C3041="一本差負",中堅分析!$D$17,中堅分析!$D$18))))</f>
        <v>0.16000000000000003</v>
      </c>
      <c r="Q3041" s="1">
        <f t="shared" si="618"/>
        <v>-1</v>
      </c>
      <c r="R3041" s="1">
        <f t="shared" si="619"/>
        <v>-2</v>
      </c>
      <c r="S3041" s="7">
        <f>IF($D3041="二本差勝",副将分析!$D$14,IF($D3041="一本差勝",副将分析!$D$15,IF($D3041="引き分け",副将分析!$D$16,IF($D3041="一本差負",副将分析!$D$17,副将分析!$D$18))))</f>
        <v>0.20800000000000002</v>
      </c>
      <c r="T3041" s="1">
        <f t="shared" si="620"/>
        <v>1</v>
      </c>
      <c r="U3041" s="1">
        <f t="shared" si="621"/>
        <v>1</v>
      </c>
      <c r="V3041" s="7">
        <f>IF($E3041="二本差勝",大将分析!$D$14,IF($E3041="一本差勝",大将分析!$D$15,IF($E3041="引き分け",大将分析!$D$16,IF($E3041="一本差負",大将分析!$D$17,大将分析!$D$18))))</f>
        <v>0.20800000000000002</v>
      </c>
      <c r="W3041" s="1">
        <f t="shared" si="622"/>
        <v>1</v>
      </c>
      <c r="X3041" s="1">
        <f t="shared" si="623"/>
        <v>1</v>
      </c>
    </row>
    <row r="3042" spans="1:24" x14ac:dyDescent="0.15">
      <c r="A3042" s="1" t="s">
        <v>42</v>
      </c>
      <c r="B3042" s="1" t="s">
        <v>42</v>
      </c>
      <c r="C3042" s="1" t="s">
        <v>41</v>
      </c>
      <c r="D3042" s="1" t="s">
        <v>40</v>
      </c>
      <c r="E3042" s="1" t="s">
        <v>40</v>
      </c>
      <c r="F3042" s="19">
        <f t="shared" si="611"/>
        <v>-3</v>
      </c>
      <c r="G3042" s="19">
        <f t="shared" si="612"/>
        <v>-5</v>
      </c>
      <c r="H3042" s="20">
        <f t="shared" si="613"/>
        <v>2.3037214720000014E-4</v>
      </c>
      <c r="J3042" s="7">
        <f>IF($A3042="二本差勝",先鋒分析!$D$14,IF($A3042="一本差勝",先鋒分析!$D$15,IF($A3042="引き分け",先鋒分析!$D$16,IF($A3042="一本差負",先鋒分析!$D$17,先鋒分析!$D$18))))</f>
        <v>0.16000000000000003</v>
      </c>
      <c r="K3042" s="19">
        <f t="shared" si="614"/>
        <v>-1</v>
      </c>
      <c r="L3042" s="19">
        <f t="shared" si="615"/>
        <v>-2</v>
      </c>
      <c r="M3042" s="7">
        <f>IF($B3042="二本差勝",次鋒分析!$D$14,IF($B3042="一本差勝",次鋒分析!$D$15,IF($B3042="引き分け",次鋒分析!$D$16,IF($B3042="一本差負",次鋒分析!$D$17,次鋒分析!$D$18))))</f>
        <v>0.16000000000000003</v>
      </c>
      <c r="N3042" s="1">
        <f t="shared" si="616"/>
        <v>-1</v>
      </c>
      <c r="O3042" s="1">
        <f t="shared" si="617"/>
        <v>-2</v>
      </c>
      <c r="P3042" s="7">
        <f>IF($C3042="二本差勝",中堅分析!$D$14,IF($C3042="一本差勝",中堅分析!$D$15,IF($C3042="引き分け",中堅分析!$D$16,IF($C3042="一本差負",中堅分析!$D$17,中堅分析!$D$18))))</f>
        <v>0.20800000000000002</v>
      </c>
      <c r="Q3042" s="1">
        <f t="shared" si="618"/>
        <v>-1</v>
      </c>
      <c r="R3042" s="1">
        <f t="shared" si="619"/>
        <v>-1</v>
      </c>
      <c r="S3042" s="7">
        <f>IF($D3042="二本差勝",副将分析!$D$14,IF($D3042="一本差勝",副将分析!$D$15,IF($D3042="引き分け",副将分析!$D$16,IF($D3042="一本差負",副将分析!$D$17,副将分析!$D$18))))</f>
        <v>0.20800000000000002</v>
      </c>
      <c r="T3042" s="1">
        <f t="shared" si="620"/>
        <v>1</v>
      </c>
      <c r="U3042" s="1">
        <f t="shared" si="621"/>
        <v>1</v>
      </c>
      <c r="V3042" s="7">
        <f>IF($E3042="二本差勝",大将分析!$D$14,IF($E3042="一本差勝",大将分析!$D$15,IF($E3042="引き分け",大将分析!$D$16,IF($E3042="一本差負",大将分析!$D$17,大将分析!$D$18))))</f>
        <v>0.20800000000000002</v>
      </c>
      <c r="W3042" s="1">
        <f t="shared" si="622"/>
        <v>1</v>
      </c>
      <c r="X3042" s="1">
        <f t="shared" si="623"/>
        <v>1</v>
      </c>
    </row>
    <row r="3043" spans="1:24" x14ac:dyDescent="0.15">
      <c r="A3043" s="1" t="s">
        <v>41</v>
      </c>
      <c r="B3043" s="1" t="s">
        <v>42</v>
      </c>
      <c r="C3043" s="1" t="s">
        <v>42</v>
      </c>
      <c r="D3043" s="1" t="s">
        <v>39</v>
      </c>
      <c r="E3043" s="1" t="s">
        <v>22</v>
      </c>
      <c r="F3043" s="19">
        <f t="shared" si="611"/>
        <v>-3</v>
      </c>
      <c r="G3043" s="19">
        <f t="shared" si="612"/>
        <v>-5</v>
      </c>
      <c r="H3043" s="20">
        <f t="shared" si="613"/>
        <v>2.2491955200000017E-4</v>
      </c>
      <c r="J3043" s="7">
        <f>IF($A3043="二本差勝",先鋒分析!$D$14,IF($A3043="一本差勝",先鋒分析!$D$15,IF($A3043="引き分け",先鋒分析!$D$16,IF($A3043="一本差負",先鋒分析!$D$17,先鋒分析!$D$18))))</f>
        <v>0.20800000000000002</v>
      </c>
      <c r="K3043" s="19">
        <f t="shared" si="614"/>
        <v>-1</v>
      </c>
      <c r="L3043" s="19">
        <f t="shared" si="615"/>
        <v>-1</v>
      </c>
      <c r="M3043" s="7">
        <f>IF($B3043="二本差勝",次鋒分析!$D$14,IF($B3043="一本差勝",次鋒分析!$D$15,IF($B3043="引き分け",次鋒分析!$D$16,IF($B3043="一本差負",次鋒分析!$D$17,次鋒分析!$D$18))))</f>
        <v>0.16000000000000003</v>
      </c>
      <c r="N3043" s="1">
        <f t="shared" si="616"/>
        <v>-1</v>
      </c>
      <c r="O3043" s="1">
        <f t="shared" si="617"/>
        <v>-2</v>
      </c>
      <c r="P3043" s="7">
        <f>IF($C3043="二本差勝",中堅分析!$D$14,IF($C3043="一本差勝",中堅分析!$D$15,IF($C3043="引き分け",中堅分析!$D$16,IF($C3043="一本差負",中堅分析!$D$17,中堅分析!$D$18))))</f>
        <v>0.16000000000000003</v>
      </c>
      <c r="Q3043" s="1">
        <f t="shared" si="618"/>
        <v>-1</v>
      </c>
      <c r="R3043" s="1">
        <f t="shared" si="619"/>
        <v>-2</v>
      </c>
      <c r="S3043" s="7">
        <f>IF($D3043="二本差勝",副将分析!$D$14,IF($D3043="一本差勝",副将分析!$D$15,IF($D3043="引き分け",副将分析!$D$16,IF($D3043="一本差負",副将分析!$D$17,副将分析!$D$18))))</f>
        <v>0.16000000000000003</v>
      </c>
      <c r="T3043" s="1">
        <f t="shared" si="620"/>
        <v>1</v>
      </c>
      <c r="U3043" s="1">
        <f t="shared" si="621"/>
        <v>2</v>
      </c>
      <c r="V3043" s="7">
        <f>IF($E3043="二本差勝",大将分析!$D$14,IF($E3043="一本差勝",大将分析!$D$15,IF($E3043="引き分け",大将分析!$D$16,IF($E3043="一本差負",大将分析!$D$17,大将分析!$D$18))))</f>
        <v>0.26400000000000001</v>
      </c>
      <c r="W3043" s="1">
        <f t="shared" si="622"/>
        <v>0</v>
      </c>
      <c r="X3043" s="1">
        <f t="shared" si="623"/>
        <v>0</v>
      </c>
    </row>
    <row r="3044" spans="1:24" x14ac:dyDescent="0.15">
      <c r="A3044" s="1" t="s">
        <v>41</v>
      </c>
      <c r="B3044" s="1" t="s">
        <v>42</v>
      </c>
      <c r="C3044" s="1" t="s">
        <v>42</v>
      </c>
      <c r="D3044" s="1" t="s">
        <v>22</v>
      </c>
      <c r="E3044" s="1" t="s">
        <v>39</v>
      </c>
      <c r="F3044" s="19">
        <f t="shared" si="611"/>
        <v>-3</v>
      </c>
      <c r="G3044" s="19">
        <f t="shared" si="612"/>
        <v>-5</v>
      </c>
      <c r="H3044" s="20">
        <f t="shared" si="613"/>
        <v>2.2491955200000017E-4</v>
      </c>
      <c r="J3044" s="7">
        <f>IF($A3044="二本差勝",先鋒分析!$D$14,IF($A3044="一本差勝",先鋒分析!$D$15,IF($A3044="引き分け",先鋒分析!$D$16,IF($A3044="一本差負",先鋒分析!$D$17,先鋒分析!$D$18))))</f>
        <v>0.20800000000000002</v>
      </c>
      <c r="K3044" s="19">
        <f t="shared" si="614"/>
        <v>-1</v>
      </c>
      <c r="L3044" s="19">
        <f t="shared" si="615"/>
        <v>-1</v>
      </c>
      <c r="M3044" s="7">
        <f>IF($B3044="二本差勝",次鋒分析!$D$14,IF($B3044="一本差勝",次鋒分析!$D$15,IF($B3044="引き分け",次鋒分析!$D$16,IF($B3044="一本差負",次鋒分析!$D$17,次鋒分析!$D$18))))</f>
        <v>0.16000000000000003</v>
      </c>
      <c r="N3044" s="1">
        <f t="shared" si="616"/>
        <v>-1</v>
      </c>
      <c r="O3044" s="1">
        <f t="shared" si="617"/>
        <v>-2</v>
      </c>
      <c r="P3044" s="7">
        <f>IF($C3044="二本差勝",中堅分析!$D$14,IF($C3044="一本差勝",中堅分析!$D$15,IF($C3044="引き分け",中堅分析!$D$16,IF($C3044="一本差負",中堅分析!$D$17,中堅分析!$D$18))))</f>
        <v>0.16000000000000003</v>
      </c>
      <c r="Q3044" s="1">
        <f t="shared" si="618"/>
        <v>-1</v>
      </c>
      <c r="R3044" s="1">
        <f t="shared" si="619"/>
        <v>-2</v>
      </c>
      <c r="S3044" s="7">
        <f>IF($D3044="二本差勝",副将分析!$D$14,IF($D3044="一本差勝",副将分析!$D$15,IF($D3044="引き分け",副将分析!$D$16,IF($D3044="一本差負",副将分析!$D$17,副将分析!$D$18))))</f>
        <v>0.26400000000000001</v>
      </c>
      <c r="T3044" s="1">
        <f t="shared" si="620"/>
        <v>0</v>
      </c>
      <c r="U3044" s="1">
        <f t="shared" si="621"/>
        <v>0</v>
      </c>
      <c r="V3044" s="7">
        <f>IF($E3044="二本差勝",大将分析!$D$14,IF($E3044="一本差勝",大将分析!$D$15,IF($E3044="引き分け",大将分析!$D$16,IF($E3044="一本差負",大将分析!$D$17,大将分析!$D$18))))</f>
        <v>0.16000000000000003</v>
      </c>
      <c r="W3044" s="1">
        <f t="shared" si="622"/>
        <v>1</v>
      </c>
      <c r="X3044" s="1">
        <f t="shared" si="623"/>
        <v>2</v>
      </c>
    </row>
    <row r="3045" spans="1:24" x14ac:dyDescent="0.15">
      <c r="A3045" s="1" t="s">
        <v>42</v>
      </c>
      <c r="B3045" s="1" t="s">
        <v>41</v>
      </c>
      <c r="C3045" s="1" t="s">
        <v>42</v>
      </c>
      <c r="D3045" s="1" t="s">
        <v>39</v>
      </c>
      <c r="E3045" s="1" t="s">
        <v>22</v>
      </c>
      <c r="F3045" s="19">
        <f t="shared" si="611"/>
        <v>-3</v>
      </c>
      <c r="G3045" s="19">
        <f t="shared" si="612"/>
        <v>-5</v>
      </c>
      <c r="H3045" s="20">
        <f t="shared" si="613"/>
        <v>2.2491955200000017E-4</v>
      </c>
      <c r="J3045" s="7">
        <f>IF($A3045="二本差勝",先鋒分析!$D$14,IF($A3045="一本差勝",先鋒分析!$D$15,IF($A3045="引き分け",先鋒分析!$D$16,IF($A3045="一本差負",先鋒分析!$D$17,先鋒分析!$D$18))))</f>
        <v>0.16000000000000003</v>
      </c>
      <c r="K3045" s="19">
        <f t="shared" si="614"/>
        <v>-1</v>
      </c>
      <c r="L3045" s="19">
        <f t="shared" si="615"/>
        <v>-2</v>
      </c>
      <c r="M3045" s="7">
        <f>IF($B3045="二本差勝",次鋒分析!$D$14,IF($B3045="一本差勝",次鋒分析!$D$15,IF($B3045="引き分け",次鋒分析!$D$16,IF($B3045="一本差負",次鋒分析!$D$17,次鋒分析!$D$18))))</f>
        <v>0.20800000000000002</v>
      </c>
      <c r="N3045" s="1">
        <f t="shared" si="616"/>
        <v>-1</v>
      </c>
      <c r="O3045" s="1">
        <f t="shared" si="617"/>
        <v>-1</v>
      </c>
      <c r="P3045" s="7">
        <f>IF($C3045="二本差勝",中堅分析!$D$14,IF($C3045="一本差勝",中堅分析!$D$15,IF($C3045="引き分け",中堅分析!$D$16,IF($C3045="一本差負",中堅分析!$D$17,中堅分析!$D$18))))</f>
        <v>0.16000000000000003</v>
      </c>
      <c r="Q3045" s="1">
        <f t="shared" si="618"/>
        <v>-1</v>
      </c>
      <c r="R3045" s="1">
        <f t="shared" si="619"/>
        <v>-2</v>
      </c>
      <c r="S3045" s="7">
        <f>IF($D3045="二本差勝",副将分析!$D$14,IF($D3045="一本差勝",副将分析!$D$15,IF($D3045="引き分け",副将分析!$D$16,IF($D3045="一本差負",副将分析!$D$17,副将分析!$D$18))))</f>
        <v>0.16000000000000003</v>
      </c>
      <c r="T3045" s="1">
        <f t="shared" si="620"/>
        <v>1</v>
      </c>
      <c r="U3045" s="1">
        <f t="shared" si="621"/>
        <v>2</v>
      </c>
      <c r="V3045" s="7">
        <f>IF($E3045="二本差勝",大将分析!$D$14,IF($E3045="一本差勝",大将分析!$D$15,IF($E3045="引き分け",大将分析!$D$16,IF($E3045="一本差負",大将分析!$D$17,大将分析!$D$18))))</f>
        <v>0.26400000000000001</v>
      </c>
      <c r="W3045" s="1">
        <f t="shared" si="622"/>
        <v>0</v>
      </c>
      <c r="X3045" s="1">
        <f t="shared" si="623"/>
        <v>0</v>
      </c>
    </row>
    <row r="3046" spans="1:24" x14ac:dyDescent="0.15">
      <c r="A3046" s="1" t="s">
        <v>42</v>
      </c>
      <c r="B3046" s="1" t="s">
        <v>41</v>
      </c>
      <c r="C3046" s="1" t="s">
        <v>42</v>
      </c>
      <c r="D3046" s="1" t="s">
        <v>22</v>
      </c>
      <c r="E3046" s="1" t="s">
        <v>39</v>
      </c>
      <c r="F3046" s="19">
        <f t="shared" si="611"/>
        <v>-3</v>
      </c>
      <c r="G3046" s="19">
        <f t="shared" si="612"/>
        <v>-5</v>
      </c>
      <c r="H3046" s="20">
        <f t="shared" si="613"/>
        <v>2.2491955200000017E-4</v>
      </c>
      <c r="J3046" s="7">
        <f>IF($A3046="二本差勝",先鋒分析!$D$14,IF($A3046="一本差勝",先鋒分析!$D$15,IF($A3046="引き分け",先鋒分析!$D$16,IF($A3046="一本差負",先鋒分析!$D$17,先鋒分析!$D$18))))</f>
        <v>0.16000000000000003</v>
      </c>
      <c r="K3046" s="19">
        <f t="shared" si="614"/>
        <v>-1</v>
      </c>
      <c r="L3046" s="19">
        <f t="shared" si="615"/>
        <v>-2</v>
      </c>
      <c r="M3046" s="7">
        <f>IF($B3046="二本差勝",次鋒分析!$D$14,IF($B3046="一本差勝",次鋒分析!$D$15,IF($B3046="引き分け",次鋒分析!$D$16,IF($B3046="一本差負",次鋒分析!$D$17,次鋒分析!$D$18))))</f>
        <v>0.20800000000000002</v>
      </c>
      <c r="N3046" s="1">
        <f t="shared" si="616"/>
        <v>-1</v>
      </c>
      <c r="O3046" s="1">
        <f t="shared" si="617"/>
        <v>-1</v>
      </c>
      <c r="P3046" s="7">
        <f>IF($C3046="二本差勝",中堅分析!$D$14,IF($C3046="一本差勝",中堅分析!$D$15,IF($C3046="引き分け",中堅分析!$D$16,IF($C3046="一本差負",中堅分析!$D$17,中堅分析!$D$18))))</f>
        <v>0.16000000000000003</v>
      </c>
      <c r="Q3046" s="1">
        <f t="shared" si="618"/>
        <v>-1</v>
      </c>
      <c r="R3046" s="1">
        <f t="shared" si="619"/>
        <v>-2</v>
      </c>
      <c r="S3046" s="7">
        <f>IF($D3046="二本差勝",副将分析!$D$14,IF($D3046="一本差勝",副将分析!$D$15,IF($D3046="引き分け",副将分析!$D$16,IF($D3046="一本差負",副将分析!$D$17,副将分析!$D$18))))</f>
        <v>0.26400000000000001</v>
      </c>
      <c r="T3046" s="1">
        <f t="shared" si="620"/>
        <v>0</v>
      </c>
      <c r="U3046" s="1">
        <f t="shared" si="621"/>
        <v>0</v>
      </c>
      <c r="V3046" s="7">
        <f>IF($E3046="二本差勝",大将分析!$D$14,IF($E3046="一本差勝",大将分析!$D$15,IF($E3046="引き分け",大将分析!$D$16,IF($E3046="一本差負",大将分析!$D$17,大将分析!$D$18))))</f>
        <v>0.16000000000000003</v>
      </c>
      <c r="W3046" s="1">
        <f t="shared" si="622"/>
        <v>1</v>
      </c>
      <c r="X3046" s="1">
        <f t="shared" si="623"/>
        <v>2</v>
      </c>
    </row>
    <row r="3047" spans="1:24" x14ac:dyDescent="0.15">
      <c r="A3047" s="1" t="s">
        <v>42</v>
      </c>
      <c r="B3047" s="1" t="s">
        <v>42</v>
      </c>
      <c r="C3047" s="1" t="s">
        <v>41</v>
      </c>
      <c r="D3047" s="1" t="s">
        <v>39</v>
      </c>
      <c r="E3047" s="1" t="s">
        <v>22</v>
      </c>
      <c r="F3047" s="19">
        <f t="shared" si="611"/>
        <v>-3</v>
      </c>
      <c r="G3047" s="19">
        <f t="shared" si="612"/>
        <v>-5</v>
      </c>
      <c r="H3047" s="20">
        <f t="shared" si="613"/>
        <v>2.2491955200000017E-4</v>
      </c>
      <c r="J3047" s="7">
        <f>IF($A3047="二本差勝",先鋒分析!$D$14,IF($A3047="一本差勝",先鋒分析!$D$15,IF($A3047="引き分け",先鋒分析!$D$16,IF($A3047="一本差負",先鋒分析!$D$17,先鋒分析!$D$18))))</f>
        <v>0.16000000000000003</v>
      </c>
      <c r="K3047" s="19">
        <f t="shared" si="614"/>
        <v>-1</v>
      </c>
      <c r="L3047" s="19">
        <f t="shared" si="615"/>
        <v>-2</v>
      </c>
      <c r="M3047" s="7">
        <f>IF($B3047="二本差勝",次鋒分析!$D$14,IF($B3047="一本差勝",次鋒分析!$D$15,IF($B3047="引き分け",次鋒分析!$D$16,IF($B3047="一本差負",次鋒分析!$D$17,次鋒分析!$D$18))))</f>
        <v>0.16000000000000003</v>
      </c>
      <c r="N3047" s="1">
        <f t="shared" si="616"/>
        <v>-1</v>
      </c>
      <c r="O3047" s="1">
        <f t="shared" si="617"/>
        <v>-2</v>
      </c>
      <c r="P3047" s="7">
        <f>IF($C3047="二本差勝",中堅分析!$D$14,IF($C3047="一本差勝",中堅分析!$D$15,IF($C3047="引き分け",中堅分析!$D$16,IF($C3047="一本差負",中堅分析!$D$17,中堅分析!$D$18))))</f>
        <v>0.20800000000000002</v>
      </c>
      <c r="Q3047" s="1">
        <f t="shared" si="618"/>
        <v>-1</v>
      </c>
      <c r="R3047" s="1">
        <f t="shared" si="619"/>
        <v>-1</v>
      </c>
      <c r="S3047" s="7">
        <f>IF($D3047="二本差勝",副将分析!$D$14,IF($D3047="一本差勝",副将分析!$D$15,IF($D3047="引き分け",副将分析!$D$16,IF($D3047="一本差負",副将分析!$D$17,副将分析!$D$18))))</f>
        <v>0.16000000000000003</v>
      </c>
      <c r="T3047" s="1">
        <f t="shared" si="620"/>
        <v>1</v>
      </c>
      <c r="U3047" s="1">
        <f t="shared" si="621"/>
        <v>2</v>
      </c>
      <c r="V3047" s="7">
        <f>IF($E3047="二本差勝",大将分析!$D$14,IF($E3047="一本差勝",大将分析!$D$15,IF($E3047="引き分け",大将分析!$D$16,IF($E3047="一本差負",大将分析!$D$17,大将分析!$D$18))))</f>
        <v>0.26400000000000001</v>
      </c>
      <c r="W3047" s="1">
        <f t="shared" si="622"/>
        <v>0</v>
      </c>
      <c r="X3047" s="1">
        <f t="shared" si="623"/>
        <v>0</v>
      </c>
    </row>
    <row r="3048" spans="1:24" x14ac:dyDescent="0.15">
      <c r="A3048" s="1" t="s">
        <v>42</v>
      </c>
      <c r="B3048" s="1" t="s">
        <v>42</v>
      </c>
      <c r="C3048" s="1" t="s">
        <v>41</v>
      </c>
      <c r="D3048" s="1" t="s">
        <v>22</v>
      </c>
      <c r="E3048" s="1" t="s">
        <v>39</v>
      </c>
      <c r="F3048" s="19">
        <f t="shared" si="611"/>
        <v>-3</v>
      </c>
      <c r="G3048" s="19">
        <f t="shared" si="612"/>
        <v>-5</v>
      </c>
      <c r="H3048" s="20">
        <f t="shared" si="613"/>
        <v>2.2491955200000017E-4</v>
      </c>
      <c r="J3048" s="7">
        <f>IF($A3048="二本差勝",先鋒分析!$D$14,IF($A3048="一本差勝",先鋒分析!$D$15,IF($A3048="引き分け",先鋒分析!$D$16,IF($A3048="一本差負",先鋒分析!$D$17,先鋒分析!$D$18))))</f>
        <v>0.16000000000000003</v>
      </c>
      <c r="K3048" s="19">
        <f t="shared" si="614"/>
        <v>-1</v>
      </c>
      <c r="L3048" s="19">
        <f t="shared" si="615"/>
        <v>-2</v>
      </c>
      <c r="M3048" s="7">
        <f>IF($B3048="二本差勝",次鋒分析!$D$14,IF($B3048="一本差勝",次鋒分析!$D$15,IF($B3048="引き分け",次鋒分析!$D$16,IF($B3048="一本差負",次鋒分析!$D$17,次鋒分析!$D$18))))</f>
        <v>0.16000000000000003</v>
      </c>
      <c r="N3048" s="1">
        <f t="shared" si="616"/>
        <v>-1</v>
      </c>
      <c r="O3048" s="1">
        <f t="shared" si="617"/>
        <v>-2</v>
      </c>
      <c r="P3048" s="7">
        <f>IF($C3048="二本差勝",中堅分析!$D$14,IF($C3048="一本差勝",中堅分析!$D$15,IF($C3048="引き分け",中堅分析!$D$16,IF($C3048="一本差負",中堅分析!$D$17,中堅分析!$D$18))))</f>
        <v>0.20800000000000002</v>
      </c>
      <c r="Q3048" s="1">
        <f t="shared" si="618"/>
        <v>-1</v>
      </c>
      <c r="R3048" s="1">
        <f t="shared" si="619"/>
        <v>-1</v>
      </c>
      <c r="S3048" s="7">
        <f>IF($D3048="二本差勝",副将分析!$D$14,IF($D3048="一本差勝",副将分析!$D$15,IF($D3048="引き分け",副将分析!$D$16,IF($D3048="一本差負",副将分析!$D$17,副将分析!$D$18))))</f>
        <v>0.26400000000000001</v>
      </c>
      <c r="T3048" s="1">
        <f t="shared" si="620"/>
        <v>0</v>
      </c>
      <c r="U3048" s="1">
        <f t="shared" si="621"/>
        <v>0</v>
      </c>
      <c r="V3048" s="7">
        <f>IF($E3048="二本差勝",大将分析!$D$14,IF($E3048="一本差勝",大将分析!$D$15,IF($E3048="引き分け",大将分析!$D$16,IF($E3048="一本差負",大将分析!$D$17,大将分析!$D$18))))</f>
        <v>0.16000000000000003</v>
      </c>
      <c r="W3048" s="1">
        <f t="shared" si="622"/>
        <v>1</v>
      </c>
      <c r="X3048" s="1">
        <f t="shared" si="623"/>
        <v>2</v>
      </c>
    </row>
    <row r="3049" spans="1:24" x14ac:dyDescent="0.15">
      <c r="A3049" s="1" t="s">
        <v>41</v>
      </c>
      <c r="B3049" s="1" t="s">
        <v>42</v>
      </c>
      <c r="C3049" s="1" t="s">
        <v>42</v>
      </c>
      <c r="D3049" s="1" t="s">
        <v>40</v>
      </c>
      <c r="E3049" s="1" t="s">
        <v>22</v>
      </c>
      <c r="F3049" s="19">
        <f t="shared" si="611"/>
        <v>-3</v>
      </c>
      <c r="G3049" s="19">
        <f t="shared" si="612"/>
        <v>-5</v>
      </c>
      <c r="H3049" s="20">
        <f t="shared" si="613"/>
        <v>2.9239541760000019E-4</v>
      </c>
      <c r="J3049" s="7">
        <f>IF($A3049="二本差勝",先鋒分析!$D$14,IF($A3049="一本差勝",先鋒分析!$D$15,IF($A3049="引き分け",先鋒分析!$D$16,IF($A3049="一本差負",先鋒分析!$D$17,先鋒分析!$D$18))))</f>
        <v>0.20800000000000002</v>
      </c>
      <c r="K3049" s="19">
        <f t="shared" si="614"/>
        <v>-1</v>
      </c>
      <c r="L3049" s="19">
        <f t="shared" si="615"/>
        <v>-1</v>
      </c>
      <c r="M3049" s="7">
        <f>IF($B3049="二本差勝",次鋒分析!$D$14,IF($B3049="一本差勝",次鋒分析!$D$15,IF($B3049="引き分け",次鋒分析!$D$16,IF($B3049="一本差負",次鋒分析!$D$17,次鋒分析!$D$18))))</f>
        <v>0.16000000000000003</v>
      </c>
      <c r="N3049" s="1">
        <f t="shared" si="616"/>
        <v>-1</v>
      </c>
      <c r="O3049" s="1">
        <f t="shared" si="617"/>
        <v>-2</v>
      </c>
      <c r="P3049" s="7">
        <f>IF($C3049="二本差勝",中堅分析!$D$14,IF($C3049="一本差勝",中堅分析!$D$15,IF($C3049="引き分け",中堅分析!$D$16,IF($C3049="一本差負",中堅分析!$D$17,中堅分析!$D$18))))</f>
        <v>0.16000000000000003</v>
      </c>
      <c r="Q3049" s="1">
        <f t="shared" si="618"/>
        <v>-1</v>
      </c>
      <c r="R3049" s="1">
        <f t="shared" si="619"/>
        <v>-2</v>
      </c>
      <c r="S3049" s="7">
        <f>IF($D3049="二本差勝",副将分析!$D$14,IF($D3049="一本差勝",副将分析!$D$15,IF($D3049="引き分け",副将分析!$D$16,IF($D3049="一本差負",副将分析!$D$17,副将分析!$D$18))))</f>
        <v>0.20800000000000002</v>
      </c>
      <c r="T3049" s="1">
        <f t="shared" si="620"/>
        <v>1</v>
      </c>
      <c r="U3049" s="1">
        <f t="shared" si="621"/>
        <v>1</v>
      </c>
      <c r="V3049" s="7">
        <f>IF($E3049="二本差勝",大将分析!$D$14,IF($E3049="一本差勝",大将分析!$D$15,IF($E3049="引き分け",大将分析!$D$16,IF($E3049="一本差負",大将分析!$D$17,大将分析!$D$18))))</f>
        <v>0.26400000000000001</v>
      </c>
      <c r="W3049" s="1">
        <f t="shared" si="622"/>
        <v>0</v>
      </c>
      <c r="X3049" s="1">
        <f t="shared" si="623"/>
        <v>0</v>
      </c>
    </row>
    <row r="3050" spans="1:24" x14ac:dyDescent="0.15">
      <c r="A3050" s="1" t="s">
        <v>41</v>
      </c>
      <c r="B3050" s="1" t="s">
        <v>42</v>
      </c>
      <c r="C3050" s="1" t="s">
        <v>42</v>
      </c>
      <c r="D3050" s="1" t="s">
        <v>22</v>
      </c>
      <c r="E3050" s="1" t="s">
        <v>40</v>
      </c>
      <c r="F3050" s="19">
        <f t="shared" si="611"/>
        <v>-3</v>
      </c>
      <c r="G3050" s="19">
        <f t="shared" si="612"/>
        <v>-5</v>
      </c>
      <c r="H3050" s="20">
        <f t="shared" si="613"/>
        <v>2.9239541760000019E-4</v>
      </c>
      <c r="J3050" s="7">
        <f>IF($A3050="二本差勝",先鋒分析!$D$14,IF($A3050="一本差勝",先鋒分析!$D$15,IF($A3050="引き分け",先鋒分析!$D$16,IF($A3050="一本差負",先鋒分析!$D$17,先鋒分析!$D$18))))</f>
        <v>0.20800000000000002</v>
      </c>
      <c r="K3050" s="19">
        <f t="shared" si="614"/>
        <v>-1</v>
      </c>
      <c r="L3050" s="19">
        <f t="shared" si="615"/>
        <v>-1</v>
      </c>
      <c r="M3050" s="7">
        <f>IF($B3050="二本差勝",次鋒分析!$D$14,IF($B3050="一本差勝",次鋒分析!$D$15,IF($B3050="引き分け",次鋒分析!$D$16,IF($B3050="一本差負",次鋒分析!$D$17,次鋒分析!$D$18))))</f>
        <v>0.16000000000000003</v>
      </c>
      <c r="N3050" s="1">
        <f t="shared" si="616"/>
        <v>-1</v>
      </c>
      <c r="O3050" s="1">
        <f t="shared" si="617"/>
        <v>-2</v>
      </c>
      <c r="P3050" s="7">
        <f>IF($C3050="二本差勝",中堅分析!$D$14,IF($C3050="一本差勝",中堅分析!$D$15,IF($C3050="引き分け",中堅分析!$D$16,IF($C3050="一本差負",中堅分析!$D$17,中堅分析!$D$18))))</f>
        <v>0.16000000000000003</v>
      </c>
      <c r="Q3050" s="1">
        <f t="shared" si="618"/>
        <v>-1</v>
      </c>
      <c r="R3050" s="1">
        <f t="shared" si="619"/>
        <v>-2</v>
      </c>
      <c r="S3050" s="7">
        <f>IF($D3050="二本差勝",副将分析!$D$14,IF($D3050="一本差勝",副将分析!$D$15,IF($D3050="引き分け",副将分析!$D$16,IF($D3050="一本差負",副将分析!$D$17,副将分析!$D$18))))</f>
        <v>0.26400000000000001</v>
      </c>
      <c r="T3050" s="1">
        <f t="shared" si="620"/>
        <v>0</v>
      </c>
      <c r="U3050" s="1">
        <f t="shared" si="621"/>
        <v>0</v>
      </c>
      <c r="V3050" s="7">
        <f>IF($E3050="二本差勝",大将分析!$D$14,IF($E3050="一本差勝",大将分析!$D$15,IF($E3050="引き分け",大将分析!$D$16,IF($E3050="一本差負",大将分析!$D$17,大将分析!$D$18))))</f>
        <v>0.20800000000000002</v>
      </c>
      <c r="W3050" s="1">
        <f t="shared" si="622"/>
        <v>1</v>
      </c>
      <c r="X3050" s="1">
        <f t="shared" si="623"/>
        <v>1</v>
      </c>
    </row>
    <row r="3051" spans="1:24" x14ac:dyDescent="0.15">
      <c r="A3051" s="1" t="s">
        <v>42</v>
      </c>
      <c r="B3051" s="1" t="s">
        <v>41</v>
      </c>
      <c r="C3051" s="1" t="s">
        <v>42</v>
      </c>
      <c r="D3051" s="1" t="s">
        <v>40</v>
      </c>
      <c r="E3051" s="1" t="s">
        <v>22</v>
      </c>
      <c r="F3051" s="19">
        <f t="shared" si="611"/>
        <v>-3</v>
      </c>
      <c r="G3051" s="19">
        <f t="shared" si="612"/>
        <v>-5</v>
      </c>
      <c r="H3051" s="20">
        <f t="shared" si="613"/>
        <v>2.9239541760000019E-4</v>
      </c>
      <c r="J3051" s="7">
        <f>IF($A3051="二本差勝",先鋒分析!$D$14,IF($A3051="一本差勝",先鋒分析!$D$15,IF($A3051="引き分け",先鋒分析!$D$16,IF($A3051="一本差負",先鋒分析!$D$17,先鋒分析!$D$18))))</f>
        <v>0.16000000000000003</v>
      </c>
      <c r="K3051" s="19">
        <f t="shared" si="614"/>
        <v>-1</v>
      </c>
      <c r="L3051" s="19">
        <f t="shared" si="615"/>
        <v>-2</v>
      </c>
      <c r="M3051" s="7">
        <f>IF($B3051="二本差勝",次鋒分析!$D$14,IF($B3051="一本差勝",次鋒分析!$D$15,IF($B3051="引き分け",次鋒分析!$D$16,IF($B3051="一本差負",次鋒分析!$D$17,次鋒分析!$D$18))))</f>
        <v>0.20800000000000002</v>
      </c>
      <c r="N3051" s="1">
        <f t="shared" si="616"/>
        <v>-1</v>
      </c>
      <c r="O3051" s="1">
        <f t="shared" si="617"/>
        <v>-1</v>
      </c>
      <c r="P3051" s="7">
        <f>IF($C3051="二本差勝",中堅分析!$D$14,IF($C3051="一本差勝",中堅分析!$D$15,IF($C3051="引き分け",中堅分析!$D$16,IF($C3051="一本差負",中堅分析!$D$17,中堅分析!$D$18))))</f>
        <v>0.16000000000000003</v>
      </c>
      <c r="Q3051" s="1">
        <f t="shared" si="618"/>
        <v>-1</v>
      </c>
      <c r="R3051" s="1">
        <f t="shared" si="619"/>
        <v>-2</v>
      </c>
      <c r="S3051" s="7">
        <f>IF($D3051="二本差勝",副将分析!$D$14,IF($D3051="一本差勝",副将分析!$D$15,IF($D3051="引き分け",副将分析!$D$16,IF($D3051="一本差負",副将分析!$D$17,副将分析!$D$18))))</f>
        <v>0.20800000000000002</v>
      </c>
      <c r="T3051" s="1">
        <f t="shared" si="620"/>
        <v>1</v>
      </c>
      <c r="U3051" s="1">
        <f t="shared" si="621"/>
        <v>1</v>
      </c>
      <c r="V3051" s="7">
        <f>IF($E3051="二本差勝",大将分析!$D$14,IF($E3051="一本差勝",大将分析!$D$15,IF($E3051="引き分け",大将分析!$D$16,IF($E3051="一本差負",大将分析!$D$17,大将分析!$D$18))))</f>
        <v>0.26400000000000001</v>
      </c>
      <c r="W3051" s="1">
        <f t="shared" si="622"/>
        <v>0</v>
      </c>
      <c r="X3051" s="1">
        <f t="shared" si="623"/>
        <v>0</v>
      </c>
    </row>
    <row r="3052" spans="1:24" x14ac:dyDescent="0.15">
      <c r="A3052" s="1" t="s">
        <v>42</v>
      </c>
      <c r="B3052" s="1" t="s">
        <v>41</v>
      </c>
      <c r="C3052" s="1" t="s">
        <v>42</v>
      </c>
      <c r="D3052" s="1" t="s">
        <v>22</v>
      </c>
      <c r="E3052" s="1" t="s">
        <v>40</v>
      </c>
      <c r="F3052" s="19">
        <f t="shared" si="611"/>
        <v>-3</v>
      </c>
      <c r="G3052" s="19">
        <f t="shared" si="612"/>
        <v>-5</v>
      </c>
      <c r="H3052" s="20">
        <f t="shared" si="613"/>
        <v>2.9239541760000019E-4</v>
      </c>
      <c r="J3052" s="7">
        <f>IF($A3052="二本差勝",先鋒分析!$D$14,IF($A3052="一本差勝",先鋒分析!$D$15,IF($A3052="引き分け",先鋒分析!$D$16,IF($A3052="一本差負",先鋒分析!$D$17,先鋒分析!$D$18))))</f>
        <v>0.16000000000000003</v>
      </c>
      <c r="K3052" s="19">
        <f t="shared" si="614"/>
        <v>-1</v>
      </c>
      <c r="L3052" s="19">
        <f t="shared" si="615"/>
        <v>-2</v>
      </c>
      <c r="M3052" s="7">
        <f>IF($B3052="二本差勝",次鋒分析!$D$14,IF($B3052="一本差勝",次鋒分析!$D$15,IF($B3052="引き分け",次鋒分析!$D$16,IF($B3052="一本差負",次鋒分析!$D$17,次鋒分析!$D$18))))</f>
        <v>0.20800000000000002</v>
      </c>
      <c r="N3052" s="1">
        <f t="shared" si="616"/>
        <v>-1</v>
      </c>
      <c r="O3052" s="1">
        <f t="shared" si="617"/>
        <v>-1</v>
      </c>
      <c r="P3052" s="7">
        <f>IF($C3052="二本差勝",中堅分析!$D$14,IF($C3052="一本差勝",中堅分析!$D$15,IF($C3052="引き分け",中堅分析!$D$16,IF($C3052="一本差負",中堅分析!$D$17,中堅分析!$D$18))))</f>
        <v>0.16000000000000003</v>
      </c>
      <c r="Q3052" s="1">
        <f t="shared" si="618"/>
        <v>-1</v>
      </c>
      <c r="R3052" s="1">
        <f t="shared" si="619"/>
        <v>-2</v>
      </c>
      <c r="S3052" s="7">
        <f>IF($D3052="二本差勝",副将分析!$D$14,IF($D3052="一本差勝",副将分析!$D$15,IF($D3052="引き分け",副将分析!$D$16,IF($D3052="一本差負",副将分析!$D$17,副将分析!$D$18))))</f>
        <v>0.26400000000000001</v>
      </c>
      <c r="T3052" s="1">
        <f t="shared" si="620"/>
        <v>0</v>
      </c>
      <c r="U3052" s="1">
        <f t="shared" si="621"/>
        <v>0</v>
      </c>
      <c r="V3052" s="7">
        <f>IF($E3052="二本差勝",大将分析!$D$14,IF($E3052="一本差勝",大将分析!$D$15,IF($E3052="引き分け",大将分析!$D$16,IF($E3052="一本差負",大将分析!$D$17,大将分析!$D$18))))</f>
        <v>0.20800000000000002</v>
      </c>
      <c r="W3052" s="1">
        <f t="shared" si="622"/>
        <v>1</v>
      </c>
      <c r="X3052" s="1">
        <f t="shared" si="623"/>
        <v>1</v>
      </c>
    </row>
    <row r="3053" spans="1:24" x14ac:dyDescent="0.15">
      <c r="A3053" s="1" t="s">
        <v>42</v>
      </c>
      <c r="B3053" s="1" t="s">
        <v>42</v>
      </c>
      <c r="C3053" s="1" t="s">
        <v>41</v>
      </c>
      <c r="D3053" s="1" t="s">
        <v>40</v>
      </c>
      <c r="E3053" s="1" t="s">
        <v>22</v>
      </c>
      <c r="F3053" s="19">
        <f t="shared" si="611"/>
        <v>-3</v>
      </c>
      <c r="G3053" s="19">
        <f t="shared" si="612"/>
        <v>-5</v>
      </c>
      <c r="H3053" s="20">
        <f t="shared" si="613"/>
        <v>2.9239541760000019E-4</v>
      </c>
      <c r="J3053" s="7">
        <f>IF($A3053="二本差勝",先鋒分析!$D$14,IF($A3053="一本差勝",先鋒分析!$D$15,IF($A3053="引き分け",先鋒分析!$D$16,IF($A3053="一本差負",先鋒分析!$D$17,先鋒分析!$D$18))))</f>
        <v>0.16000000000000003</v>
      </c>
      <c r="K3053" s="19">
        <f t="shared" si="614"/>
        <v>-1</v>
      </c>
      <c r="L3053" s="19">
        <f t="shared" si="615"/>
        <v>-2</v>
      </c>
      <c r="M3053" s="7">
        <f>IF($B3053="二本差勝",次鋒分析!$D$14,IF($B3053="一本差勝",次鋒分析!$D$15,IF($B3053="引き分け",次鋒分析!$D$16,IF($B3053="一本差負",次鋒分析!$D$17,次鋒分析!$D$18))))</f>
        <v>0.16000000000000003</v>
      </c>
      <c r="N3053" s="1">
        <f t="shared" si="616"/>
        <v>-1</v>
      </c>
      <c r="O3053" s="1">
        <f t="shared" si="617"/>
        <v>-2</v>
      </c>
      <c r="P3053" s="7">
        <f>IF($C3053="二本差勝",中堅分析!$D$14,IF($C3053="一本差勝",中堅分析!$D$15,IF($C3053="引き分け",中堅分析!$D$16,IF($C3053="一本差負",中堅分析!$D$17,中堅分析!$D$18))))</f>
        <v>0.20800000000000002</v>
      </c>
      <c r="Q3053" s="1">
        <f t="shared" si="618"/>
        <v>-1</v>
      </c>
      <c r="R3053" s="1">
        <f t="shared" si="619"/>
        <v>-1</v>
      </c>
      <c r="S3053" s="7">
        <f>IF($D3053="二本差勝",副将分析!$D$14,IF($D3053="一本差勝",副将分析!$D$15,IF($D3053="引き分け",副将分析!$D$16,IF($D3053="一本差負",副将分析!$D$17,副将分析!$D$18))))</f>
        <v>0.20800000000000002</v>
      </c>
      <c r="T3053" s="1">
        <f t="shared" si="620"/>
        <v>1</v>
      </c>
      <c r="U3053" s="1">
        <f t="shared" si="621"/>
        <v>1</v>
      </c>
      <c r="V3053" s="7">
        <f>IF($E3053="二本差勝",大将分析!$D$14,IF($E3053="一本差勝",大将分析!$D$15,IF($E3053="引き分け",大将分析!$D$16,IF($E3053="一本差負",大将分析!$D$17,大将分析!$D$18))))</f>
        <v>0.26400000000000001</v>
      </c>
      <c r="W3053" s="1">
        <f t="shared" si="622"/>
        <v>0</v>
      </c>
      <c r="X3053" s="1">
        <f t="shared" si="623"/>
        <v>0</v>
      </c>
    </row>
    <row r="3054" spans="1:24" x14ac:dyDescent="0.15">
      <c r="A3054" s="1" t="s">
        <v>42</v>
      </c>
      <c r="B3054" s="1" t="s">
        <v>42</v>
      </c>
      <c r="C3054" s="1" t="s">
        <v>41</v>
      </c>
      <c r="D3054" s="1" t="s">
        <v>22</v>
      </c>
      <c r="E3054" s="1" t="s">
        <v>40</v>
      </c>
      <c r="F3054" s="19">
        <f t="shared" si="611"/>
        <v>-3</v>
      </c>
      <c r="G3054" s="19">
        <f t="shared" si="612"/>
        <v>-5</v>
      </c>
      <c r="H3054" s="20">
        <f t="shared" si="613"/>
        <v>2.9239541760000019E-4</v>
      </c>
      <c r="J3054" s="7">
        <f>IF($A3054="二本差勝",先鋒分析!$D$14,IF($A3054="一本差勝",先鋒分析!$D$15,IF($A3054="引き分け",先鋒分析!$D$16,IF($A3054="一本差負",先鋒分析!$D$17,先鋒分析!$D$18))))</f>
        <v>0.16000000000000003</v>
      </c>
      <c r="K3054" s="19">
        <f t="shared" si="614"/>
        <v>-1</v>
      </c>
      <c r="L3054" s="19">
        <f t="shared" si="615"/>
        <v>-2</v>
      </c>
      <c r="M3054" s="7">
        <f>IF($B3054="二本差勝",次鋒分析!$D$14,IF($B3054="一本差勝",次鋒分析!$D$15,IF($B3054="引き分け",次鋒分析!$D$16,IF($B3054="一本差負",次鋒分析!$D$17,次鋒分析!$D$18))))</f>
        <v>0.16000000000000003</v>
      </c>
      <c r="N3054" s="1">
        <f t="shared" si="616"/>
        <v>-1</v>
      </c>
      <c r="O3054" s="1">
        <f t="shared" si="617"/>
        <v>-2</v>
      </c>
      <c r="P3054" s="7">
        <f>IF($C3054="二本差勝",中堅分析!$D$14,IF($C3054="一本差勝",中堅分析!$D$15,IF($C3054="引き分け",中堅分析!$D$16,IF($C3054="一本差負",中堅分析!$D$17,中堅分析!$D$18))))</f>
        <v>0.20800000000000002</v>
      </c>
      <c r="Q3054" s="1">
        <f t="shared" si="618"/>
        <v>-1</v>
      </c>
      <c r="R3054" s="1">
        <f t="shared" si="619"/>
        <v>-1</v>
      </c>
      <c r="S3054" s="7">
        <f>IF($D3054="二本差勝",副将分析!$D$14,IF($D3054="一本差勝",副将分析!$D$15,IF($D3054="引き分け",副将分析!$D$16,IF($D3054="一本差負",副将分析!$D$17,副将分析!$D$18))))</f>
        <v>0.26400000000000001</v>
      </c>
      <c r="T3054" s="1">
        <f t="shared" si="620"/>
        <v>0</v>
      </c>
      <c r="U3054" s="1">
        <f t="shared" si="621"/>
        <v>0</v>
      </c>
      <c r="V3054" s="7">
        <f>IF($E3054="二本差勝",大将分析!$D$14,IF($E3054="一本差勝",大将分析!$D$15,IF($E3054="引き分け",大将分析!$D$16,IF($E3054="一本差負",大将分析!$D$17,大将分析!$D$18))))</f>
        <v>0.20800000000000002</v>
      </c>
      <c r="W3054" s="1">
        <f t="shared" si="622"/>
        <v>1</v>
      </c>
      <c r="X3054" s="1">
        <f t="shared" si="623"/>
        <v>1</v>
      </c>
    </row>
    <row r="3055" spans="1:24" x14ac:dyDescent="0.15">
      <c r="A3055" s="1" t="s">
        <v>41</v>
      </c>
      <c r="B3055" s="1" t="s">
        <v>42</v>
      </c>
      <c r="C3055" s="1" t="s">
        <v>42</v>
      </c>
      <c r="D3055" s="1" t="s">
        <v>39</v>
      </c>
      <c r="E3055" s="1" t="s">
        <v>41</v>
      </c>
      <c r="F3055" s="19">
        <f t="shared" si="611"/>
        <v>-3</v>
      </c>
      <c r="G3055" s="19">
        <f t="shared" si="612"/>
        <v>-5</v>
      </c>
      <c r="H3055" s="20">
        <f t="shared" si="613"/>
        <v>1.7720934400000015E-4</v>
      </c>
      <c r="J3055" s="7">
        <f>IF($A3055="二本差勝",先鋒分析!$D$14,IF($A3055="一本差勝",先鋒分析!$D$15,IF($A3055="引き分け",先鋒分析!$D$16,IF($A3055="一本差負",先鋒分析!$D$17,先鋒分析!$D$18))))</f>
        <v>0.20800000000000002</v>
      </c>
      <c r="K3055" s="19">
        <f t="shared" si="614"/>
        <v>-1</v>
      </c>
      <c r="L3055" s="19">
        <f t="shared" si="615"/>
        <v>-1</v>
      </c>
      <c r="M3055" s="7">
        <f>IF($B3055="二本差勝",次鋒分析!$D$14,IF($B3055="一本差勝",次鋒分析!$D$15,IF($B3055="引き分け",次鋒分析!$D$16,IF($B3055="一本差負",次鋒分析!$D$17,次鋒分析!$D$18))))</f>
        <v>0.16000000000000003</v>
      </c>
      <c r="N3055" s="1">
        <f t="shared" si="616"/>
        <v>-1</v>
      </c>
      <c r="O3055" s="1">
        <f t="shared" si="617"/>
        <v>-2</v>
      </c>
      <c r="P3055" s="7">
        <f>IF($C3055="二本差勝",中堅分析!$D$14,IF($C3055="一本差勝",中堅分析!$D$15,IF($C3055="引き分け",中堅分析!$D$16,IF($C3055="一本差負",中堅分析!$D$17,中堅分析!$D$18))))</f>
        <v>0.16000000000000003</v>
      </c>
      <c r="Q3055" s="1">
        <f t="shared" si="618"/>
        <v>-1</v>
      </c>
      <c r="R3055" s="1">
        <f t="shared" si="619"/>
        <v>-2</v>
      </c>
      <c r="S3055" s="7">
        <f>IF($D3055="二本差勝",副将分析!$D$14,IF($D3055="一本差勝",副将分析!$D$15,IF($D3055="引き分け",副将分析!$D$16,IF($D3055="一本差負",副将分析!$D$17,副将分析!$D$18))))</f>
        <v>0.16000000000000003</v>
      </c>
      <c r="T3055" s="1">
        <f t="shared" si="620"/>
        <v>1</v>
      </c>
      <c r="U3055" s="1">
        <f t="shared" si="621"/>
        <v>2</v>
      </c>
      <c r="V3055" s="7">
        <f>IF($E3055="二本差勝",大将分析!$D$14,IF($E3055="一本差勝",大将分析!$D$15,IF($E3055="引き分け",大将分析!$D$16,IF($E3055="一本差負",大将分析!$D$17,大将分析!$D$18))))</f>
        <v>0.20800000000000002</v>
      </c>
      <c r="W3055" s="1">
        <f t="shared" si="622"/>
        <v>-1</v>
      </c>
      <c r="X3055" s="1">
        <f t="shared" si="623"/>
        <v>-1</v>
      </c>
    </row>
    <row r="3056" spans="1:24" x14ac:dyDescent="0.15">
      <c r="A3056" s="1" t="s">
        <v>41</v>
      </c>
      <c r="B3056" s="1" t="s">
        <v>42</v>
      </c>
      <c r="C3056" s="1" t="s">
        <v>42</v>
      </c>
      <c r="D3056" s="1" t="s">
        <v>41</v>
      </c>
      <c r="E3056" s="1" t="s">
        <v>39</v>
      </c>
      <c r="F3056" s="19">
        <f t="shared" si="611"/>
        <v>-3</v>
      </c>
      <c r="G3056" s="19">
        <f t="shared" si="612"/>
        <v>-5</v>
      </c>
      <c r="H3056" s="20">
        <f t="shared" si="613"/>
        <v>1.7720934400000012E-4</v>
      </c>
      <c r="J3056" s="7">
        <f>IF($A3056="二本差勝",先鋒分析!$D$14,IF($A3056="一本差勝",先鋒分析!$D$15,IF($A3056="引き分け",先鋒分析!$D$16,IF($A3056="一本差負",先鋒分析!$D$17,先鋒分析!$D$18))))</f>
        <v>0.20800000000000002</v>
      </c>
      <c r="K3056" s="19">
        <f t="shared" si="614"/>
        <v>-1</v>
      </c>
      <c r="L3056" s="19">
        <f t="shared" si="615"/>
        <v>-1</v>
      </c>
      <c r="M3056" s="7">
        <f>IF($B3056="二本差勝",次鋒分析!$D$14,IF($B3056="一本差勝",次鋒分析!$D$15,IF($B3056="引き分け",次鋒分析!$D$16,IF($B3056="一本差負",次鋒分析!$D$17,次鋒分析!$D$18))))</f>
        <v>0.16000000000000003</v>
      </c>
      <c r="N3056" s="1">
        <f t="shared" si="616"/>
        <v>-1</v>
      </c>
      <c r="O3056" s="1">
        <f t="shared" si="617"/>
        <v>-2</v>
      </c>
      <c r="P3056" s="7">
        <f>IF($C3056="二本差勝",中堅分析!$D$14,IF($C3056="一本差勝",中堅分析!$D$15,IF($C3056="引き分け",中堅分析!$D$16,IF($C3056="一本差負",中堅分析!$D$17,中堅分析!$D$18))))</f>
        <v>0.16000000000000003</v>
      </c>
      <c r="Q3056" s="1">
        <f t="shared" si="618"/>
        <v>-1</v>
      </c>
      <c r="R3056" s="1">
        <f t="shared" si="619"/>
        <v>-2</v>
      </c>
      <c r="S3056" s="7">
        <f>IF($D3056="二本差勝",副将分析!$D$14,IF($D3056="一本差勝",副将分析!$D$15,IF($D3056="引き分け",副将分析!$D$16,IF($D3056="一本差負",副将分析!$D$17,副将分析!$D$18))))</f>
        <v>0.20800000000000002</v>
      </c>
      <c r="T3056" s="1">
        <f t="shared" si="620"/>
        <v>-1</v>
      </c>
      <c r="U3056" s="1">
        <f t="shared" si="621"/>
        <v>-1</v>
      </c>
      <c r="V3056" s="7">
        <f>IF($E3056="二本差勝",大将分析!$D$14,IF($E3056="一本差勝",大将分析!$D$15,IF($E3056="引き分け",大将分析!$D$16,IF($E3056="一本差負",大将分析!$D$17,大将分析!$D$18))))</f>
        <v>0.16000000000000003</v>
      </c>
      <c r="W3056" s="1">
        <f t="shared" si="622"/>
        <v>1</v>
      </c>
      <c r="X3056" s="1">
        <f t="shared" si="623"/>
        <v>2</v>
      </c>
    </row>
    <row r="3057" spans="1:24" x14ac:dyDescent="0.15">
      <c r="A3057" s="1" t="s">
        <v>42</v>
      </c>
      <c r="B3057" s="1" t="s">
        <v>41</v>
      </c>
      <c r="C3057" s="1" t="s">
        <v>42</v>
      </c>
      <c r="D3057" s="1" t="s">
        <v>39</v>
      </c>
      <c r="E3057" s="1" t="s">
        <v>41</v>
      </c>
      <c r="F3057" s="19">
        <f t="shared" si="611"/>
        <v>-3</v>
      </c>
      <c r="G3057" s="19">
        <f t="shared" si="612"/>
        <v>-5</v>
      </c>
      <c r="H3057" s="20">
        <f t="shared" si="613"/>
        <v>1.7720934400000015E-4</v>
      </c>
      <c r="J3057" s="7">
        <f>IF($A3057="二本差勝",先鋒分析!$D$14,IF($A3057="一本差勝",先鋒分析!$D$15,IF($A3057="引き分け",先鋒分析!$D$16,IF($A3057="一本差負",先鋒分析!$D$17,先鋒分析!$D$18))))</f>
        <v>0.16000000000000003</v>
      </c>
      <c r="K3057" s="19">
        <f t="shared" si="614"/>
        <v>-1</v>
      </c>
      <c r="L3057" s="19">
        <f t="shared" si="615"/>
        <v>-2</v>
      </c>
      <c r="M3057" s="7">
        <f>IF($B3057="二本差勝",次鋒分析!$D$14,IF($B3057="一本差勝",次鋒分析!$D$15,IF($B3057="引き分け",次鋒分析!$D$16,IF($B3057="一本差負",次鋒分析!$D$17,次鋒分析!$D$18))))</f>
        <v>0.20800000000000002</v>
      </c>
      <c r="N3057" s="1">
        <f t="shared" si="616"/>
        <v>-1</v>
      </c>
      <c r="O3057" s="1">
        <f t="shared" si="617"/>
        <v>-1</v>
      </c>
      <c r="P3057" s="7">
        <f>IF($C3057="二本差勝",中堅分析!$D$14,IF($C3057="一本差勝",中堅分析!$D$15,IF($C3057="引き分け",中堅分析!$D$16,IF($C3057="一本差負",中堅分析!$D$17,中堅分析!$D$18))))</f>
        <v>0.16000000000000003</v>
      </c>
      <c r="Q3057" s="1">
        <f t="shared" si="618"/>
        <v>-1</v>
      </c>
      <c r="R3057" s="1">
        <f t="shared" si="619"/>
        <v>-2</v>
      </c>
      <c r="S3057" s="7">
        <f>IF($D3057="二本差勝",副将分析!$D$14,IF($D3057="一本差勝",副将分析!$D$15,IF($D3057="引き分け",副将分析!$D$16,IF($D3057="一本差負",副将分析!$D$17,副将分析!$D$18))))</f>
        <v>0.16000000000000003</v>
      </c>
      <c r="T3057" s="1">
        <f t="shared" si="620"/>
        <v>1</v>
      </c>
      <c r="U3057" s="1">
        <f t="shared" si="621"/>
        <v>2</v>
      </c>
      <c r="V3057" s="7">
        <f>IF($E3057="二本差勝",大将分析!$D$14,IF($E3057="一本差勝",大将分析!$D$15,IF($E3057="引き分け",大将分析!$D$16,IF($E3057="一本差負",大将分析!$D$17,大将分析!$D$18))))</f>
        <v>0.20800000000000002</v>
      </c>
      <c r="W3057" s="1">
        <f t="shared" si="622"/>
        <v>-1</v>
      </c>
      <c r="X3057" s="1">
        <f t="shared" si="623"/>
        <v>-1</v>
      </c>
    </row>
    <row r="3058" spans="1:24" x14ac:dyDescent="0.15">
      <c r="A3058" s="1" t="s">
        <v>42</v>
      </c>
      <c r="B3058" s="1" t="s">
        <v>41</v>
      </c>
      <c r="C3058" s="1" t="s">
        <v>42</v>
      </c>
      <c r="D3058" s="1" t="s">
        <v>41</v>
      </c>
      <c r="E3058" s="1" t="s">
        <v>39</v>
      </c>
      <c r="F3058" s="19">
        <f t="shared" si="611"/>
        <v>-3</v>
      </c>
      <c r="G3058" s="19">
        <f t="shared" si="612"/>
        <v>-5</v>
      </c>
      <c r="H3058" s="20">
        <f t="shared" si="613"/>
        <v>1.7720934400000012E-4</v>
      </c>
      <c r="J3058" s="7">
        <f>IF($A3058="二本差勝",先鋒分析!$D$14,IF($A3058="一本差勝",先鋒分析!$D$15,IF($A3058="引き分け",先鋒分析!$D$16,IF($A3058="一本差負",先鋒分析!$D$17,先鋒分析!$D$18))))</f>
        <v>0.16000000000000003</v>
      </c>
      <c r="K3058" s="19">
        <f t="shared" si="614"/>
        <v>-1</v>
      </c>
      <c r="L3058" s="19">
        <f t="shared" si="615"/>
        <v>-2</v>
      </c>
      <c r="M3058" s="7">
        <f>IF($B3058="二本差勝",次鋒分析!$D$14,IF($B3058="一本差勝",次鋒分析!$D$15,IF($B3058="引き分け",次鋒分析!$D$16,IF($B3058="一本差負",次鋒分析!$D$17,次鋒分析!$D$18))))</f>
        <v>0.20800000000000002</v>
      </c>
      <c r="N3058" s="1">
        <f t="shared" si="616"/>
        <v>-1</v>
      </c>
      <c r="O3058" s="1">
        <f t="shared" si="617"/>
        <v>-1</v>
      </c>
      <c r="P3058" s="7">
        <f>IF($C3058="二本差勝",中堅分析!$D$14,IF($C3058="一本差勝",中堅分析!$D$15,IF($C3058="引き分け",中堅分析!$D$16,IF($C3058="一本差負",中堅分析!$D$17,中堅分析!$D$18))))</f>
        <v>0.16000000000000003</v>
      </c>
      <c r="Q3058" s="1">
        <f t="shared" si="618"/>
        <v>-1</v>
      </c>
      <c r="R3058" s="1">
        <f t="shared" si="619"/>
        <v>-2</v>
      </c>
      <c r="S3058" s="7">
        <f>IF($D3058="二本差勝",副将分析!$D$14,IF($D3058="一本差勝",副将分析!$D$15,IF($D3058="引き分け",副将分析!$D$16,IF($D3058="一本差負",副将分析!$D$17,副将分析!$D$18))))</f>
        <v>0.20800000000000002</v>
      </c>
      <c r="T3058" s="1">
        <f t="shared" si="620"/>
        <v>-1</v>
      </c>
      <c r="U3058" s="1">
        <f t="shared" si="621"/>
        <v>-1</v>
      </c>
      <c r="V3058" s="7">
        <f>IF($E3058="二本差勝",大将分析!$D$14,IF($E3058="一本差勝",大将分析!$D$15,IF($E3058="引き分け",大将分析!$D$16,IF($E3058="一本差負",大将分析!$D$17,大将分析!$D$18))))</f>
        <v>0.16000000000000003</v>
      </c>
      <c r="W3058" s="1">
        <f t="shared" si="622"/>
        <v>1</v>
      </c>
      <c r="X3058" s="1">
        <f t="shared" si="623"/>
        <v>2</v>
      </c>
    </row>
    <row r="3059" spans="1:24" x14ac:dyDescent="0.15">
      <c r="A3059" s="1" t="s">
        <v>42</v>
      </c>
      <c r="B3059" s="1" t="s">
        <v>42</v>
      </c>
      <c r="C3059" s="1" t="s">
        <v>41</v>
      </c>
      <c r="D3059" s="1" t="s">
        <v>39</v>
      </c>
      <c r="E3059" s="1" t="s">
        <v>41</v>
      </c>
      <c r="F3059" s="19">
        <f t="shared" si="611"/>
        <v>-3</v>
      </c>
      <c r="G3059" s="19">
        <f t="shared" si="612"/>
        <v>-5</v>
      </c>
      <c r="H3059" s="20">
        <f t="shared" si="613"/>
        <v>1.7720934400000015E-4</v>
      </c>
      <c r="J3059" s="7">
        <f>IF($A3059="二本差勝",先鋒分析!$D$14,IF($A3059="一本差勝",先鋒分析!$D$15,IF($A3059="引き分け",先鋒分析!$D$16,IF($A3059="一本差負",先鋒分析!$D$17,先鋒分析!$D$18))))</f>
        <v>0.16000000000000003</v>
      </c>
      <c r="K3059" s="19">
        <f t="shared" si="614"/>
        <v>-1</v>
      </c>
      <c r="L3059" s="19">
        <f t="shared" si="615"/>
        <v>-2</v>
      </c>
      <c r="M3059" s="7">
        <f>IF($B3059="二本差勝",次鋒分析!$D$14,IF($B3059="一本差勝",次鋒分析!$D$15,IF($B3059="引き分け",次鋒分析!$D$16,IF($B3059="一本差負",次鋒分析!$D$17,次鋒分析!$D$18))))</f>
        <v>0.16000000000000003</v>
      </c>
      <c r="N3059" s="1">
        <f t="shared" si="616"/>
        <v>-1</v>
      </c>
      <c r="O3059" s="1">
        <f t="shared" si="617"/>
        <v>-2</v>
      </c>
      <c r="P3059" s="7">
        <f>IF($C3059="二本差勝",中堅分析!$D$14,IF($C3059="一本差勝",中堅分析!$D$15,IF($C3059="引き分け",中堅分析!$D$16,IF($C3059="一本差負",中堅分析!$D$17,中堅分析!$D$18))))</f>
        <v>0.20800000000000002</v>
      </c>
      <c r="Q3059" s="1">
        <f t="shared" si="618"/>
        <v>-1</v>
      </c>
      <c r="R3059" s="1">
        <f t="shared" si="619"/>
        <v>-1</v>
      </c>
      <c r="S3059" s="7">
        <f>IF($D3059="二本差勝",副将分析!$D$14,IF($D3059="一本差勝",副将分析!$D$15,IF($D3059="引き分け",副将分析!$D$16,IF($D3059="一本差負",副将分析!$D$17,副将分析!$D$18))))</f>
        <v>0.16000000000000003</v>
      </c>
      <c r="T3059" s="1">
        <f t="shared" si="620"/>
        <v>1</v>
      </c>
      <c r="U3059" s="1">
        <f t="shared" si="621"/>
        <v>2</v>
      </c>
      <c r="V3059" s="7">
        <f>IF($E3059="二本差勝",大将分析!$D$14,IF($E3059="一本差勝",大将分析!$D$15,IF($E3059="引き分け",大将分析!$D$16,IF($E3059="一本差負",大将分析!$D$17,大将分析!$D$18))))</f>
        <v>0.20800000000000002</v>
      </c>
      <c r="W3059" s="1">
        <f t="shared" si="622"/>
        <v>-1</v>
      </c>
      <c r="X3059" s="1">
        <f t="shared" si="623"/>
        <v>-1</v>
      </c>
    </row>
    <row r="3060" spans="1:24" x14ac:dyDescent="0.15">
      <c r="A3060" s="1" t="s">
        <v>42</v>
      </c>
      <c r="B3060" s="1" t="s">
        <v>42</v>
      </c>
      <c r="C3060" s="1" t="s">
        <v>41</v>
      </c>
      <c r="D3060" s="1" t="s">
        <v>41</v>
      </c>
      <c r="E3060" s="1" t="s">
        <v>39</v>
      </c>
      <c r="F3060" s="19">
        <f t="shared" si="611"/>
        <v>-3</v>
      </c>
      <c r="G3060" s="19">
        <f t="shared" si="612"/>
        <v>-5</v>
      </c>
      <c r="H3060" s="20">
        <f t="shared" si="613"/>
        <v>1.7720934400000012E-4</v>
      </c>
      <c r="J3060" s="7">
        <f>IF($A3060="二本差勝",先鋒分析!$D$14,IF($A3060="一本差勝",先鋒分析!$D$15,IF($A3060="引き分け",先鋒分析!$D$16,IF($A3060="一本差負",先鋒分析!$D$17,先鋒分析!$D$18))))</f>
        <v>0.16000000000000003</v>
      </c>
      <c r="K3060" s="19">
        <f t="shared" si="614"/>
        <v>-1</v>
      </c>
      <c r="L3060" s="19">
        <f t="shared" si="615"/>
        <v>-2</v>
      </c>
      <c r="M3060" s="7">
        <f>IF($B3060="二本差勝",次鋒分析!$D$14,IF($B3060="一本差勝",次鋒分析!$D$15,IF($B3060="引き分け",次鋒分析!$D$16,IF($B3060="一本差負",次鋒分析!$D$17,次鋒分析!$D$18))))</f>
        <v>0.16000000000000003</v>
      </c>
      <c r="N3060" s="1">
        <f t="shared" si="616"/>
        <v>-1</v>
      </c>
      <c r="O3060" s="1">
        <f t="shared" si="617"/>
        <v>-2</v>
      </c>
      <c r="P3060" s="7">
        <f>IF($C3060="二本差勝",中堅分析!$D$14,IF($C3060="一本差勝",中堅分析!$D$15,IF($C3060="引き分け",中堅分析!$D$16,IF($C3060="一本差負",中堅分析!$D$17,中堅分析!$D$18))))</f>
        <v>0.20800000000000002</v>
      </c>
      <c r="Q3060" s="1">
        <f t="shared" si="618"/>
        <v>-1</v>
      </c>
      <c r="R3060" s="1">
        <f t="shared" si="619"/>
        <v>-1</v>
      </c>
      <c r="S3060" s="7">
        <f>IF($D3060="二本差勝",副将分析!$D$14,IF($D3060="一本差勝",副将分析!$D$15,IF($D3060="引き分け",副将分析!$D$16,IF($D3060="一本差負",副将分析!$D$17,副将分析!$D$18))))</f>
        <v>0.20800000000000002</v>
      </c>
      <c r="T3060" s="1">
        <f t="shared" si="620"/>
        <v>-1</v>
      </c>
      <c r="U3060" s="1">
        <f t="shared" si="621"/>
        <v>-1</v>
      </c>
      <c r="V3060" s="7">
        <f>IF($E3060="二本差勝",大将分析!$D$14,IF($E3060="一本差勝",大将分析!$D$15,IF($E3060="引き分け",大将分析!$D$16,IF($E3060="一本差負",大将分析!$D$17,大将分析!$D$18))))</f>
        <v>0.16000000000000003</v>
      </c>
      <c r="W3060" s="1">
        <f t="shared" si="622"/>
        <v>1</v>
      </c>
      <c r="X3060" s="1">
        <f t="shared" si="623"/>
        <v>2</v>
      </c>
    </row>
    <row r="3061" spans="1:24" x14ac:dyDescent="0.15">
      <c r="A3061" s="1" t="s">
        <v>41</v>
      </c>
      <c r="B3061" s="1" t="s">
        <v>42</v>
      </c>
      <c r="C3061" s="1" t="s">
        <v>42</v>
      </c>
      <c r="D3061" s="1" t="s">
        <v>39</v>
      </c>
      <c r="E3061" s="1" t="s">
        <v>42</v>
      </c>
      <c r="F3061" s="19">
        <f t="shared" si="611"/>
        <v>-3</v>
      </c>
      <c r="G3061" s="19">
        <f t="shared" si="612"/>
        <v>-5</v>
      </c>
      <c r="H3061" s="20">
        <f t="shared" si="613"/>
        <v>1.3631488000000013E-4</v>
      </c>
      <c r="J3061" s="7">
        <f>IF($A3061="二本差勝",先鋒分析!$D$14,IF($A3061="一本差勝",先鋒分析!$D$15,IF($A3061="引き分け",先鋒分析!$D$16,IF($A3061="一本差負",先鋒分析!$D$17,先鋒分析!$D$18))))</f>
        <v>0.20800000000000002</v>
      </c>
      <c r="K3061" s="19">
        <f t="shared" si="614"/>
        <v>-1</v>
      </c>
      <c r="L3061" s="19">
        <f t="shared" si="615"/>
        <v>-1</v>
      </c>
      <c r="M3061" s="7">
        <f>IF($B3061="二本差勝",次鋒分析!$D$14,IF($B3061="一本差勝",次鋒分析!$D$15,IF($B3061="引き分け",次鋒分析!$D$16,IF($B3061="一本差負",次鋒分析!$D$17,次鋒分析!$D$18))))</f>
        <v>0.16000000000000003</v>
      </c>
      <c r="N3061" s="1">
        <f t="shared" si="616"/>
        <v>-1</v>
      </c>
      <c r="O3061" s="1">
        <f t="shared" si="617"/>
        <v>-2</v>
      </c>
      <c r="P3061" s="7">
        <f>IF($C3061="二本差勝",中堅分析!$D$14,IF($C3061="一本差勝",中堅分析!$D$15,IF($C3061="引き分け",中堅分析!$D$16,IF($C3061="一本差負",中堅分析!$D$17,中堅分析!$D$18))))</f>
        <v>0.16000000000000003</v>
      </c>
      <c r="Q3061" s="1">
        <f t="shared" si="618"/>
        <v>-1</v>
      </c>
      <c r="R3061" s="1">
        <f t="shared" si="619"/>
        <v>-2</v>
      </c>
      <c r="S3061" s="7">
        <f>IF($D3061="二本差勝",副将分析!$D$14,IF($D3061="一本差勝",副将分析!$D$15,IF($D3061="引き分け",副将分析!$D$16,IF($D3061="一本差負",副将分析!$D$17,副将分析!$D$18))))</f>
        <v>0.16000000000000003</v>
      </c>
      <c r="T3061" s="1">
        <f t="shared" si="620"/>
        <v>1</v>
      </c>
      <c r="U3061" s="1">
        <f t="shared" si="621"/>
        <v>2</v>
      </c>
      <c r="V3061" s="7">
        <f>IF($E3061="二本差勝",大将分析!$D$14,IF($E3061="一本差勝",大将分析!$D$15,IF($E3061="引き分け",大将分析!$D$16,IF($E3061="一本差負",大将分析!$D$17,大将分析!$D$18))))</f>
        <v>0.16000000000000003</v>
      </c>
      <c r="W3061" s="1">
        <f t="shared" si="622"/>
        <v>-1</v>
      </c>
      <c r="X3061" s="1">
        <f t="shared" si="623"/>
        <v>-2</v>
      </c>
    </row>
    <row r="3062" spans="1:24" x14ac:dyDescent="0.15">
      <c r="A3062" s="1" t="s">
        <v>41</v>
      </c>
      <c r="B3062" s="1" t="s">
        <v>42</v>
      </c>
      <c r="C3062" s="1" t="s">
        <v>42</v>
      </c>
      <c r="D3062" s="1" t="s">
        <v>40</v>
      </c>
      <c r="E3062" s="1" t="s">
        <v>41</v>
      </c>
      <c r="F3062" s="19">
        <f t="shared" si="611"/>
        <v>-3</v>
      </c>
      <c r="G3062" s="19">
        <f t="shared" si="612"/>
        <v>-5</v>
      </c>
      <c r="H3062" s="20">
        <f t="shared" si="613"/>
        <v>2.3037214720000014E-4</v>
      </c>
      <c r="J3062" s="7">
        <f>IF($A3062="二本差勝",先鋒分析!$D$14,IF($A3062="一本差勝",先鋒分析!$D$15,IF($A3062="引き分け",先鋒分析!$D$16,IF($A3062="一本差負",先鋒分析!$D$17,先鋒分析!$D$18))))</f>
        <v>0.20800000000000002</v>
      </c>
      <c r="K3062" s="19">
        <f t="shared" si="614"/>
        <v>-1</v>
      </c>
      <c r="L3062" s="19">
        <f t="shared" si="615"/>
        <v>-1</v>
      </c>
      <c r="M3062" s="7">
        <f>IF($B3062="二本差勝",次鋒分析!$D$14,IF($B3062="一本差勝",次鋒分析!$D$15,IF($B3062="引き分け",次鋒分析!$D$16,IF($B3062="一本差負",次鋒分析!$D$17,次鋒分析!$D$18))))</f>
        <v>0.16000000000000003</v>
      </c>
      <c r="N3062" s="1">
        <f t="shared" si="616"/>
        <v>-1</v>
      </c>
      <c r="O3062" s="1">
        <f t="shared" si="617"/>
        <v>-2</v>
      </c>
      <c r="P3062" s="7">
        <f>IF($C3062="二本差勝",中堅分析!$D$14,IF($C3062="一本差勝",中堅分析!$D$15,IF($C3062="引き分け",中堅分析!$D$16,IF($C3062="一本差負",中堅分析!$D$17,中堅分析!$D$18))))</f>
        <v>0.16000000000000003</v>
      </c>
      <c r="Q3062" s="1">
        <f t="shared" si="618"/>
        <v>-1</v>
      </c>
      <c r="R3062" s="1">
        <f t="shared" si="619"/>
        <v>-2</v>
      </c>
      <c r="S3062" s="7">
        <f>IF($D3062="二本差勝",副将分析!$D$14,IF($D3062="一本差勝",副将分析!$D$15,IF($D3062="引き分け",副将分析!$D$16,IF($D3062="一本差負",副将分析!$D$17,副将分析!$D$18))))</f>
        <v>0.20800000000000002</v>
      </c>
      <c r="T3062" s="1">
        <f t="shared" si="620"/>
        <v>1</v>
      </c>
      <c r="U3062" s="1">
        <f t="shared" si="621"/>
        <v>1</v>
      </c>
      <c r="V3062" s="7">
        <f>IF($E3062="二本差勝",大将分析!$D$14,IF($E3062="一本差勝",大将分析!$D$15,IF($E3062="引き分け",大将分析!$D$16,IF($E3062="一本差負",大将分析!$D$17,大将分析!$D$18))))</f>
        <v>0.20800000000000002</v>
      </c>
      <c r="W3062" s="1">
        <f t="shared" si="622"/>
        <v>-1</v>
      </c>
      <c r="X3062" s="1">
        <f t="shared" si="623"/>
        <v>-1</v>
      </c>
    </row>
    <row r="3063" spans="1:24" x14ac:dyDescent="0.15">
      <c r="A3063" s="1" t="s">
        <v>41</v>
      </c>
      <c r="B3063" s="1" t="s">
        <v>42</v>
      </c>
      <c r="C3063" s="1" t="s">
        <v>42</v>
      </c>
      <c r="D3063" s="1" t="s">
        <v>22</v>
      </c>
      <c r="E3063" s="1" t="s">
        <v>22</v>
      </c>
      <c r="F3063" s="19">
        <f t="shared" si="611"/>
        <v>-3</v>
      </c>
      <c r="G3063" s="19">
        <f t="shared" si="612"/>
        <v>-5</v>
      </c>
      <c r="H3063" s="20">
        <f t="shared" si="613"/>
        <v>3.7111726080000027E-4</v>
      </c>
      <c r="J3063" s="7">
        <f>IF($A3063="二本差勝",先鋒分析!$D$14,IF($A3063="一本差勝",先鋒分析!$D$15,IF($A3063="引き分け",先鋒分析!$D$16,IF($A3063="一本差負",先鋒分析!$D$17,先鋒分析!$D$18))))</f>
        <v>0.20800000000000002</v>
      </c>
      <c r="K3063" s="19">
        <f t="shared" si="614"/>
        <v>-1</v>
      </c>
      <c r="L3063" s="19">
        <f t="shared" si="615"/>
        <v>-1</v>
      </c>
      <c r="M3063" s="7">
        <f>IF($B3063="二本差勝",次鋒分析!$D$14,IF($B3063="一本差勝",次鋒分析!$D$15,IF($B3063="引き分け",次鋒分析!$D$16,IF($B3063="一本差負",次鋒分析!$D$17,次鋒分析!$D$18))))</f>
        <v>0.16000000000000003</v>
      </c>
      <c r="N3063" s="1">
        <f t="shared" si="616"/>
        <v>-1</v>
      </c>
      <c r="O3063" s="1">
        <f t="shared" si="617"/>
        <v>-2</v>
      </c>
      <c r="P3063" s="7">
        <f>IF($C3063="二本差勝",中堅分析!$D$14,IF($C3063="一本差勝",中堅分析!$D$15,IF($C3063="引き分け",中堅分析!$D$16,IF($C3063="一本差負",中堅分析!$D$17,中堅分析!$D$18))))</f>
        <v>0.16000000000000003</v>
      </c>
      <c r="Q3063" s="1">
        <f t="shared" si="618"/>
        <v>-1</v>
      </c>
      <c r="R3063" s="1">
        <f t="shared" si="619"/>
        <v>-2</v>
      </c>
      <c r="S3063" s="7">
        <f>IF($D3063="二本差勝",副将分析!$D$14,IF($D3063="一本差勝",副将分析!$D$15,IF($D3063="引き分け",副将分析!$D$16,IF($D3063="一本差負",副将分析!$D$17,副将分析!$D$18))))</f>
        <v>0.26400000000000001</v>
      </c>
      <c r="T3063" s="1">
        <f t="shared" si="620"/>
        <v>0</v>
      </c>
      <c r="U3063" s="1">
        <f t="shared" si="621"/>
        <v>0</v>
      </c>
      <c r="V3063" s="7">
        <f>IF($E3063="二本差勝",大将分析!$D$14,IF($E3063="一本差勝",大将分析!$D$15,IF($E3063="引き分け",大将分析!$D$16,IF($E3063="一本差負",大将分析!$D$17,大将分析!$D$18))))</f>
        <v>0.26400000000000001</v>
      </c>
      <c r="W3063" s="1">
        <f t="shared" si="622"/>
        <v>0</v>
      </c>
      <c r="X3063" s="1">
        <f t="shared" si="623"/>
        <v>0</v>
      </c>
    </row>
    <row r="3064" spans="1:24" x14ac:dyDescent="0.15">
      <c r="A3064" s="1" t="s">
        <v>41</v>
      </c>
      <c r="B3064" s="1" t="s">
        <v>42</v>
      </c>
      <c r="C3064" s="1" t="s">
        <v>42</v>
      </c>
      <c r="D3064" s="1" t="s">
        <v>41</v>
      </c>
      <c r="E3064" s="1" t="s">
        <v>40</v>
      </c>
      <c r="F3064" s="19">
        <f t="shared" si="611"/>
        <v>-3</v>
      </c>
      <c r="G3064" s="19">
        <f t="shared" si="612"/>
        <v>-5</v>
      </c>
      <c r="H3064" s="20">
        <f t="shared" si="613"/>
        <v>2.3037214720000014E-4</v>
      </c>
      <c r="J3064" s="7">
        <f>IF($A3064="二本差勝",先鋒分析!$D$14,IF($A3064="一本差勝",先鋒分析!$D$15,IF($A3064="引き分け",先鋒分析!$D$16,IF($A3064="一本差負",先鋒分析!$D$17,先鋒分析!$D$18))))</f>
        <v>0.20800000000000002</v>
      </c>
      <c r="K3064" s="19">
        <f t="shared" si="614"/>
        <v>-1</v>
      </c>
      <c r="L3064" s="19">
        <f t="shared" si="615"/>
        <v>-1</v>
      </c>
      <c r="M3064" s="7">
        <f>IF($B3064="二本差勝",次鋒分析!$D$14,IF($B3064="一本差勝",次鋒分析!$D$15,IF($B3064="引き分け",次鋒分析!$D$16,IF($B3064="一本差負",次鋒分析!$D$17,次鋒分析!$D$18))))</f>
        <v>0.16000000000000003</v>
      </c>
      <c r="N3064" s="1">
        <f t="shared" si="616"/>
        <v>-1</v>
      </c>
      <c r="O3064" s="1">
        <f t="shared" si="617"/>
        <v>-2</v>
      </c>
      <c r="P3064" s="7">
        <f>IF($C3064="二本差勝",中堅分析!$D$14,IF($C3064="一本差勝",中堅分析!$D$15,IF($C3064="引き分け",中堅分析!$D$16,IF($C3064="一本差負",中堅分析!$D$17,中堅分析!$D$18))))</f>
        <v>0.16000000000000003</v>
      </c>
      <c r="Q3064" s="1">
        <f t="shared" si="618"/>
        <v>-1</v>
      </c>
      <c r="R3064" s="1">
        <f t="shared" si="619"/>
        <v>-2</v>
      </c>
      <c r="S3064" s="7">
        <f>IF($D3064="二本差勝",副将分析!$D$14,IF($D3064="一本差勝",副将分析!$D$15,IF($D3064="引き分け",副将分析!$D$16,IF($D3064="一本差負",副将分析!$D$17,副将分析!$D$18))))</f>
        <v>0.20800000000000002</v>
      </c>
      <c r="T3064" s="1">
        <f t="shared" si="620"/>
        <v>-1</v>
      </c>
      <c r="U3064" s="1">
        <f t="shared" si="621"/>
        <v>-1</v>
      </c>
      <c r="V3064" s="7">
        <f>IF($E3064="二本差勝",大将分析!$D$14,IF($E3064="一本差勝",大将分析!$D$15,IF($E3064="引き分け",大将分析!$D$16,IF($E3064="一本差負",大将分析!$D$17,大将分析!$D$18))))</f>
        <v>0.20800000000000002</v>
      </c>
      <c r="W3064" s="1">
        <f t="shared" si="622"/>
        <v>1</v>
      </c>
      <c r="X3064" s="1">
        <f t="shared" si="623"/>
        <v>1</v>
      </c>
    </row>
    <row r="3065" spans="1:24" x14ac:dyDescent="0.15">
      <c r="A3065" s="1" t="s">
        <v>41</v>
      </c>
      <c r="B3065" s="1" t="s">
        <v>42</v>
      </c>
      <c r="C3065" s="1" t="s">
        <v>42</v>
      </c>
      <c r="D3065" s="1" t="s">
        <v>42</v>
      </c>
      <c r="E3065" s="1" t="s">
        <v>39</v>
      </c>
      <c r="F3065" s="19">
        <f t="shared" si="611"/>
        <v>-3</v>
      </c>
      <c r="G3065" s="19">
        <f t="shared" si="612"/>
        <v>-5</v>
      </c>
      <c r="H3065" s="20">
        <f t="shared" si="613"/>
        <v>1.3631488000000013E-4</v>
      </c>
      <c r="J3065" s="7">
        <f>IF($A3065="二本差勝",先鋒分析!$D$14,IF($A3065="一本差勝",先鋒分析!$D$15,IF($A3065="引き分け",先鋒分析!$D$16,IF($A3065="一本差負",先鋒分析!$D$17,先鋒分析!$D$18))))</f>
        <v>0.20800000000000002</v>
      </c>
      <c r="K3065" s="19">
        <f t="shared" si="614"/>
        <v>-1</v>
      </c>
      <c r="L3065" s="19">
        <f t="shared" si="615"/>
        <v>-1</v>
      </c>
      <c r="M3065" s="7">
        <f>IF($B3065="二本差勝",次鋒分析!$D$14,IF($B3065="一本差勝",次鋒分析!$D$15,IF($B3065="引き分け",次鋒分析!$D$16,IF($B3065="一本差負",次鋒分析!$D$17,次鋒分析!$D$18))))</f>
        <v>0.16000000000000003</v>
      </c>
      <c r="N3065" s="1">
        <f t="shared" si="616"/>
        <v>-1</v>
      </c>
      <c r="O3065" s="1">
        <f t="shared" si="617"/>
        <v>-2</v>
      </c>
      <c r="P3065" s="7">
        <f>IF($C3065="二本差勝",中堅分析!$D$14,IF($C3065="一本差勝",中堅分析!$D$15,IF($C3065="引き分け",中堅分析!$D$16,IF($C3065="一本差負",中堅分析!$D$17,中堅分析!$D$18))))</f>
        <v>0.16000000000000003</v>
      </c>
      <c r="Q3065" s="1">
        <f t="shared" si="618"/>
        <v>-1</v>
      </c>
      <c r="R3065" s="1">
        <f t="shared" si="619"/>
        <v>-2</v>
      </c>
      <c r="S3065" s="7">
        <f>IF($D3065="二本差勝",副将分析!$D$14,IF($D3065="一本差勝",副将分析!$D$15,IF($D3065="引き分け",副将分析!$D$16,IF($D3065="一本差負",副将分析!$D$17,副将分析!$D$18))))</f>
        <v>0.16000000000000003</v>
      </c>
      <c r="T3065" s="1">
        <f t="shared" si="620"/>
        <v>-1</v>
      </c>
      <c r="U3065" s="1">
        <f t="shared" si="621"/>
        <v>-2</v>
      </c>
      <c r="V3065" s="7">
        <f>IF($E3065="二本差勝",大将分析!$D$14,IF($E3065="一本差勝",大将分析!$D$15,IF($E3065="引き分け",大将分析!$D$16,IF($E3065="一本差負",大将分析!$D$17,大将分析!$D$18))))</f>
        <v>0.16000000000000003</v>
      </c>
      <c r="W3065" s="1">
        <f t="shared" si="622"/>
        <v>1</v>
      </c>
      <c r="X3065" s="1">
        <f t="shared" si="623"/>
        <v>2</v>
      </c>
    </row>
    <row r="3066" spans="1:24" x14ac:dyDescent="0.15">
      <c r="A3066" s="1" t="s">
        <v>42</v>
      </c>
      <c r="B3066" s="1" t="s">
        <v>41</v>
      </c>
      <c r="C3066" s="1" t="s">
        <v>42</v>
      </c>
      <c r="D3066" s="1" t="s">
        <v>39</v>
      </c>
      <c r="E3066" s="1" t="s">
        <v>42</v>
      </c>
      <c r="F3066" s="19">
        <f t="shared" si="611"/>
        <v>-3</v>
      </c>
      <c r="G3066" s="19">
        <f t="shared" si="612"/>
        <v>-5</v>
      </c>
      <c r="H3066" s="20">
        <f t="shared" si="613"/>
        <v>1.3631488000000013E-4</v>
      </c>
      <c r="J3066" s="7">
        <f>IF($A3066="二本差勝",先鋒分析!$D$14,IF($A3066="一本差勝",先鋒分析!$D$15,IF($A3066="引き分け",先鋒分析!$D$16,IF($A3066="一本差負",先鋒分析!$D$17,先鋒分析!$D$18))))</f>
        <v>0.16000000000000003</v>
      </c>
      <c r="K3066" s="19">
        <f t="shared" si="614"/>
        <v>-1</v>
      </c>
      <c r="L3066" s="19">
        <f t="shared" si="615"/>
        <v>-2</v>
      </c>
      <c r="M3066" s="7">
        <f>IF($B3066="二本差勝",次鋒分析!$D$14,IF($B3066="一本差勝",次鋒分析!$D$15,IF($B3066="引き分け",次鋒分析!$D$16,IF($B3066="一本差負",次鋒分析!$D$17,次鋒分析!$D$18))))</f>
        <v>0.20800000000000002</v>
      </c>
      <c r="N3066" s="1">
        <f t="shared" si="616"/>
        <v>-1</v>
      </c>
      <c r="O3066" s="1">
        <f t="shared" si="617"/>
        <v>-1</v>
      </c>
      <c r="P3066" s="7">
        <f>IF($C3066="二本差勝",中堅分析!$D$14,IF($C3066="一本差勝",中堅分析!$D$15,IF($C3066="引き分け",中堅分析!$D$16,IF($C3066="一本差負",中堅分析!$D$17,中堅分析!$D$18))))</f>
        <v>0.16000000000000003</v>
      </c>
      <c r="Q3066" s="1">
        <f t="shared" si="618"/>
        <v>-1</v>
      </c>
      <c r="R3066" s="1">
        <f t="shared" si="619"/>
        <v>-2</v>
      </c>
      <c r="S3066" s="7">
        <f>IF($D3066="二本差勝",副将分析!$D$14,IF($D3066="一本差勝",副将分析!$D$15,IF($D3066="引き分け",副将分析!$D$16,IF($D3066="一本差負",副将分析!$D$17,副将分析!$D$18))))</f>
        <v>0.16000000000000003</v>
      </c>
      <c r="T3066" s="1">
        <f t="shared" si="620"/>
        <v>1</v>
      </c>
      <c r="U3066" s="1">
        <f t="shared" si="621"/>
        <v>2</v>
      </c>
      <c r="V3066" s="7">
        <f>IF($E3066="二本差勝",大将分析!$D$14,IF($E3066="一本差勝",大将分析!$D$15,IF($E3066="引き分け",大将分析!$D$16,IF($E3066="一本差負",大将分析!$D$17,大将分析!$D$18))))</f>
        <v>0.16000000000000003</v>
      </c>
      <c r="W3066" s="1">
        <f t="shared" si="622"/>
        <v>-1</v>
      </c>
      <c r="X3066" s="1">
        <f t="shared" si="623"/>
        <v>-2</v>
      </c>
    </row>
    <row r="3067" spans="1:24" x14ac:dyDescent="0.15">
      <c r="A3067" s="1" t="s">
        <v>42</v>
      </c>
      <c r="B3067" s="1" t="s">
        <v>41</v>
      </c>
      <c r="C3067" s="1" t="s">
        <v>42</v>
      </c>
      <c r="D3067" s="1" t="s">
        <v>40</v>
      </c>
      <c r="E3067" s="1" t="s">
        <v>41</v>
      </c>
      <c r="F3067" s="19">
        <f t="shared" si="611"/>
        <v>-3</v>
      </c>
      <c r="G3067" s="19">
        <f t="shared" si="612"/>
        <v>-5</v>
      </c>
      <c r="H3067" s="20">
        <f t="shared" si="613"/>
        <v>2.3037214720000014E-4</v>
      </c>
      <c r="J3067" s="7">
        <f>IF($A3067="二本差勝",先鋒分析!$D$14,IF($A3067="一本差勝",先鋒分析!$D$15,IF($A3067="引き分け",先鋒分析!$D$16,IF($A3067="一本差負",先鋒分析!$D$17,先鋒分析!$D$18))))</f>
        <v>0.16000000000000003</v>
      </c>
      <c r="K3067" s="19">
        <f t="shared" si="614"/>
        <v>-1</v>
      </c>
      <c r="L3067" s="19">
        <f t="shared" si="615"/>
        <v>-2</v>
      </c>
      <c r="M3067" s="7">
        <f>IF($B3067="二本差勝",次鋒分析!$D$14,IF($B3067="一本差勝",次鋒分析!$D$15,IF($B3067="引き分け",次鋒分析!$D$16,IF($B3067="一本差負",次鋒分析!$D$17,次鋒分析!$D$18))))</f>
        <v>0.20800000000000002</v>
      </c>
      <c r="N3067" s="1">
        <f t="shared" si="616"/>
        <v>-1</v>
      </c>
      <c r="O3067" s="1">
        <f t="shared" si="617"/>
        <v>-1</v>
      </c>
      <c r="P3067" s="7">
        <f>IF($C3067="二本差勝",中堅分析!$D$14,IF($C3067="一本差勝",中堅分析!$D$15,IF($C3067="引き分け",中堅分析!$D$16,IF($C3067="一本差負",中堅分析!$D$17,中堅分析!$D$18))))</f>
        <v>0.16000000000000003</v>
      </c>
      <c r="Q3067" s="1">
        <f t="shared" si="618"/>
        <v>-1</v>
      </c>
      <c r="R3067" s="1">
        <f t="shared" si="619"/>
        <v>-2</v>
      </c>
      <c r="S3067" s="7">
        <f>IF($D3067="二本差勝",副将分析!$D$14,IF($D3067="一本差勝",副将分析!$D$15,IF($D3067="引き分け",副将分析!$D$16,IF($D3067="一本差負",副将分析!$D$17,副将分析!$D$18))))</f>
        <v>0.20800000000000002</v>
      </c>
      <c r="T3067" s="1">
        <f t="shared" si="620"/>
        <v>1</v>
      </c>
      <c r="U3067" s="1">
        <f t="shared" si="621"/>
        <v>1</v>
      </c>
      <c r="V3067" s="7">
        <f>IF($E3067="二本差勝",大将分析!$D$14,IF($E3067="一本差勝",大将分析!$D$15,IF($E3067="引き分け",大将分析!$D$16,IF($E3067="一本差負",大将分析!$D$17,大将分析!$D$18))))</f>
        <v>0.20800000000000002</v>
      </c>
      <c r="W3067" s="1">
        <f t="shared" si="622"/>
        <v>-1</v>
      </c>
      <c r="X3067" s="1">
        <f t="shared" si="623"/>
        <v>-1</v>
      </c>
    </row>
    <row r="3068" spans="1:24" x14ac:dyDescent="0.15">
      <c r="A3068" s="1" t="s">
        <v>42</v>
      </c>
      <c r="B3068" s="1" t="s">
        <v>41</v>
      </c>
      <c r="C3068" s="1" t="s">
        <v>42</v>
      </c>
      <c r="D3068" s="1" t="s">
        <v>22</v>
      </c>
      <c r="E3068" s="1" t="s">
        <v>22</v>
      </c>
      <c r="F3068" s="19">
        <f t="shared" si="611"/>
        <v>-3</v>
      </c>
      <c r="G3068" s="19">
        <f t="shared" si="612"/>
        <v>-5</v>
      </c>
      <c r="H3068" s="20">
        <f t="shared" si="613"/>
        <v>3.7111726080000027E-4</v>
      </c>
      <c r="J3068" s="7">
        <f>IF($A3068="二本差勝",先鋒分析!$D$14,IF($A3068="一本差勝",先鋒分析!$D$15,IF($A3068="引き分け",先鋒分析!$D$16,IF($A3068="一本差負",先鋒分析!$D$17,先鋒分析!$D$18))))</f>
        <v>0.16000000000000003</v>
      </c>
      <c r="K3068" s="19">
        <f t="shared" si="614"/>
        <v>-1</v>
      </c>
      <c r="L3068" s="19">
        <f t="shared" si="615"/>
        <v>-2</v>
      </c>
      <c r="M3068" s="7">
        <f>IF($B3068="二本差勝",次鋒分析!$D$14,IF($B3068="一本差勝",次鋒分析!$D$15,IF($B3068="引き分け",次鋒分析!$D$16,IF($B3068="一本差負",次鋒分析!$D$17,次鋒分析!$D$18))))</f>
        <v>0.20800000000000002</v>
      </c>
      <c r="N3068" s="1">
        <f t="shared" si="616"/>
        <v>-1</v>
      </c>
      <c r="O3068" s="1">
        <f t="shared" si="617"/>
        <v>-1</v>
      </c>
      <c r="P3068" s="7">
        <f>IF($C3068="二本差勝",中堅分析!$D$14,IF($C3068="一本差勝",中堅分析!$D$15,IF($C3068="引き分け",中堅分析!$D$16,IF($C3068="一本差負",中堅分析!$D$17,中堅分析!$D$18))))</f>
        <v>0.16000000000000003</v>
      </c>
      <c r="Q3068" s="1">
        <f t="shared" si="618"/>
        <v>-1</v>
      </c>
      <c r="R3068" s="1">
        <f t="shared" si="619"/>
        <v>-2</v>
      </c>
      <c r="S3068" s="7">
        <f>IF($D3068="二本差勝",副将分析!$D$14,IF($D3068="一本差勝",副将分析!$D$15,IF($D3068="引き分け",副将分析!$D$16,IF($D3068="一本差負",副将分析!$D$17,副将分析!$D$18))))</f>
        <v>0.26400000000000001</v>
      </c>
      <c r="T3068" s="1">
        <f t="shared" si="620"/>
        <v>0</v>
      </c>
      <c r="U3068" s="1">
        <f t="shared" si="621"/>
        <v>0</v>
      </c>
      <c r="V3068" s="7">
        <f>IF($E3068="二本差勝",大将分析!$D$14,IF($E3068="一本差勝",大将分析!$D$15,IF($E3068="引き分け",大将分析!$D$16,IF($E3068="一本差負",大将分析!$D$17,大将分析!$D$18))))</f>
        <v>0.26400000000000001</v>
      </c>
      <c r="W3068" s="1">
        <f t="shared" si="622"/>
        <v>0</v>
      </c>
      <c r="X3068" s="1">
        <f t="shared" si="623"/>
        <v>0</v>
      </c>
    </row>
    <row r="3069" spans="1:24" x14ac:dyDescent="0.15">
      <c r="A3069" s="1" t="s">
        <v>42</v>
      </c>
      <c r="B3069" s="1" t="s">
        <v>41</v>
      </c>
      <c r="C3069" s="1" t="s">
        <v>42</v>
      </c>
      <c r="D3069" s="1" t="s">
        <v>41</v>
      </c>
      <c r="E3069" s="1" t="s">
        <v>40</v>
      </c>
      <c r="F3069" s="19">
        <f t="shared" si="611"/>
        <v>-3</v>
      </c>
      <c r="G3069" s="19">
        <f t="shared" si="612"/>
        <v>-5</v>
      </c>
      <c r="H3069" s="20">
        <f t="shared" si="613"/>
        <v>2.3037214720000014E-4</v>
      </c>
      <c r="J3069" s="7">
        <f>IF($A3069="二本差勝",先鋒分析!$D$14,IF($A3069="一本差勝",先鋒分析!$D$15,IF($A3069="引き分け",先鋒分析!$D$16,IF($A3069="一本差負",先鋒分析!$D$17,先鋒分析!$D$18))))</f>
        <v>0.16000000000000003</v>
      </c>
      <c r="K3069" s="19">
        <f t="shared" si="614"/>
        <v>-1</v>
      </c>
      <c r="L3069" s="19">
        <f t="shared" si="615"/>
        <v>-2</v>
      </c>
      <c r="M3069" s="7">
        <f>IF($B3069="二本差勝",次鋒分析!$D$14,IF($B3069="一本差勝",次鋒分析!$D$15,IF($B3069="引き分け",次鋒分析!$D$16,IF($B3069="一本差負",次鋒分析!$D$17,次鋒分析!$D$18))))</f>
        <v>0.20800000000000002</v>
      </c>
      <c r="N3069" s="1">
        <f t="shared" si="616"/>
        <v>-1</v>
      </c>
      <c r="O3069" s="1">
        <f t="shared" si="617"/>
        <v>-1</v>
      </c>
      <c r="P3069" s="7">
        <f>IF($C3069="二本差勝",中堅分析!$D$14,IF($C3069="一本差勝",中堅分析!$D$15,IF($C3069="引き分け",中堅分析!$D$16,IF($C3069="一本差負",中堅分析!$D$17,中堅分析!$D$18))))</f>
        <v>0.16000000000000003</v>
      </c>
      <c r="Q3069" s="1">
        <f t="shared" si="618"/>
        <v>-1</v>
      </c>
      <c r="R3069" s="1">
        <f t="shared" si="619"/>
        <v>-2</v>
      </c>
      <c r="S3069" s="7">
        <f>IF($D3069="二本差勝",副将分析!$D$14,IF($D3069="一本差勝",副将分析!$D$15,IF($D3069="引き分け",副将分析!$D$16,IF($D3069="一本差負",副将分析!$D$17,副将分析!$D$18))))</f>
        <v>0.20800000000000002</v>
      </c>
      <c r="T3069" s="1">
        <f t="shared" si="620"/>
        <v>-1</v>
      </c>
      <c r="U3069" s="1">
        <f t="shared" si="621"/>
        <v>-1</v>
      </c>
      <c r="V3069" s="7">
        <f>IF($E3069="二本差勝",大将分析!$D$14,IF($E3069="一本差勝",大将分析!$D$15,IF($E3069="引き分け",大将分析!$D$16,IF($E3069="一本差負",大将分析!$D$17,大将分析!$D$18))))</f>
        <v>0.20800000000000002</v>
      </c>
      <c r="W3069" s="1">
        <f t="shared" si="622"/>
        <v>1</v>
      </c>
      <c r="X3069" s="1">
        <f t="shared" si="623"/>
        <v>1</v>
      </c>
    </row>
    <row r="3070" spans="1:24" x14ac:dyDescent="0.15">
      <c r="A3070" s="1" t="s">
        <v>42</v>
      </c>
      <c r="B3070" s="1" t="s">
        <v>41</v>
      </c>
      <c r="C3070" s="1" t="s">
        <v>42</v>
      </c>
      <c r="D3070" s="1" t="s">
        <v>42</v>
      </c>
      <c r="E3070" s="1" t="s">
        <v>39</v>
      </c>
      <c r="F3070" s="19">
        <f t="shared" si="611"/>
        <v>-3</v>
      </c>
      <c r="G3070" s="19">
        <f t="shared" si="612"/>
        <v>-5</v>
      </c>
      <c r="H3070" s="20">
        <f t="shared" si="613"/>
        <v>1.3631488000000013E-4</v>
      </c>
      <c r="J3070" s="7">
        <f>IF($A3070="二本差勝",先鋒分析!$D$14,IF($A3070="一本差勝",先鋒分析!$D$15,IF($A3070="引き分け",先鋒分析!$D$16,IF($A3070="一本差負",先鋒分析!$D$17,先鋒分析!$D$18))))</f>
        <v>0.16000000000000003</v>
      </c>
      <c r="K3070" s="19">
        <f t="shared" si="614"/>
        <v>-1</v>
      </c>
      <c r="L3070" s="19">
        <f t="shared" si="615"/>
        <v>-2</v>
      </c>
      <c r="M3070" s="7">
        <f>IF($B3070="二本差勝",次鋒分析!$D$14,IF($B3070="一本差勝",次鋒分析!$D$15,IF($B3070="引き分け",次鋒分析!$D$16,IF($B3070="一本差負",次鋒分析!$D$17,次鋒分析!$D$18))))</f>
        <v>0.20800000000000002</v>
      </c>
      <c r="N3070" s="1">
        <f t="shared" si="616"/>
        <v>-1</v>
      </c>
      <c r="O3070" s="1">
        <f t="shared" si="617"/>
        <v>-1</v>
      </c>
      <c r="P3070" s="7">
        <f>IF($C3070="二本差勝",中堅分析!$D$14,IF($C3070="一本差勝",中堅分析!$D$15,IF($C3070="引き分け",中堅分析!$D$16,IF($C3070="一本差負",中堅分析!$D$17,中堅分析!$D$18))))</f>
        <v>0.16000000000000003</v>
      </c>
      <c r="Q3070" s="1">
        <f t="shared" si="618"/>
        <v>-1</v>
      </c>
      <c r="R3070" s="1">
        <f t="shared" si="619"/>
        <v>-2</v>
      </c>
      <c r="S3070" s="7">
        <f>IF($D3070="二本差勝",副将分析!$D$14,IF($D3070="一本差勝",副将分析!$D$15,IF($D3070="引き分け",副将分析!$D$16,IF($D3070="一本差負",副将分析!$D$17,副将分析!$D$18))))</f>
        <v>0.16000000000000003</v>
      </c>
      <c r="T3070" s="1">
        <f t="shared" si="620"/>
        <v>-1</v>
      </c>
      <c r="U3070" s="1">
        <f t="shared" si="621"/>
        <v>-2</v>
      </c>
      <c r="V3070" s="7">
        <f>IF($E3070="二本差勝",大将分析!$D$14,IF($E3070="一本差勝",大将分析!$D$15,IF($E3070="引き分け",大将分析!$D$16,IF($E3070="一本差負",大将分析!$D$17,大将分析!$D$18))))</f>
        <v>0.16000000000000003</v>
      </c>
      <c r="W3070" s="1">
        <f t="shared" si="622"/>
        <v>1</v>
      </c>
      <c r="X3070" s="1">
        <f t="shared" si="623"/>
        <v>2</v>
      </c>
    </row>
    <row r="3071" spans="1:24" x14ac:dyDescent="0.15">
      <c r="A3071" s="1" t="s">
        <v>42</v>
      </c>
      <c r="B3071" s="1" t="s">
        <v>42</v>
      </c>
      <c r="C3071" s="1" t="s">
        <v>41</v>
      </c>
      <c r="D3071" s="1" t="s">
        <v>39</v>
      </c>
      <c r="E3071" s="1" t="s">
        <v>42</v>
      </c>
      <c r="F3071" s="19">
        <f t="shared" si="611"/>
        <v>-3</v>
      </c>
      <c r="G3071" s="19">
        <f t="shared" si="612"/>
        <v>-5</v>
      </c>
      <c r="H3071" s="20">
        <f t="shared" si="613"/>
        <v>1.3631488000000013E-4</v>
      </c>
      <c r="J3071" s="7">
        <f>IF($A3071="二本差勝",先鋒分析!$D$14,IF($A3071="一本差勝",先鋒分析!$D$15,IF($A3071="引き分け",先鋒分析!$D$16,IF($A3071="一本差負",先鋒分析!$D$17,先鋒分析!$D$18))))</f>
        <v>0.16000000000000003</v>
      </c>
      <c r="K3071" s="19">
        <f t="shared" si="614"/>
        <v>-1</v>
      </c>
      <c r="L3071" s="19">
        <f t="shared" si="615"/>
        <v>-2</v>
      </c>
      <c r="M3071" s="7">
        <f>IF($B3071="二本差勝",次鋒分析!$D$14,IF($B3071="一本差勝",次鋒分析!$D$15,IF($B3071="引き分け",次鋒分析!$D$16,IF($B3071="一本差負",次鋒分析!$D$17,次鋒分析!$D$18))))</f>
        <v>0.16000000000000003</v>
      </c>
      <c r="N3071" s="1">
        <f t="shared" si="616"/>
        <v>-1</v>
      </c>
      <c r="O3071" s="1">
        <f t="shared" si="617"/>
        <v>-2</v>
      </c>
      <c r="P3071" s="7">
        <f>IF($C3071="二本差勝",中堅分析!$D$14,IF($C3071="一本差勝",中堅分析!$D$15,IF($C3071="引き分け",中堅分析!$D$16,IF($C3071="一本差負",中堅分析!$D$17,中堅分析!$D$18))))</f>
        <v>0.20800000000000002</v>
      </c>
      <c r="Q3071" s="1">
        <f t="shared" si="618"/>
        <v>-1</v>
      </c>
      <c r="R3071" s="1">
        <f t="shared" si="619"/>
        <v>-1</v>
      </c>
      <c r="S3071" s="7">
        <f>IF($D3071="二本差勝",副将分析!$D$14,IF($D3071="一本差勝",副将分析!$D$15,IF($D3071="引き分け",副将分析!$D$16,IF($D3071="一本差負",副将分析!$D$17,副将分析!$D$18))))</f>
        <v>0.16000000000000003</v>
      </c>
      <c r="T3071" s="1">
        <f t="shared" si="620"/>
        <v>1</v>
      </c>
      <c r="U3071" s="1">
        <f t="shared" si="621"/>
        <v>2</v>
      </c>
      <c r="V3071" s="7">
        <f>IF($E3071="二本差勝",大将分析!$D$14,IF($E3071="一本差勝",大将分析!$D$15,IF($E3071="引き分け",大将分析!$D$16,IF($E3071="一本差負",大将分析!$D$17,大将分析!$D$18))))</f>
        <v>0.16000000000000003</v>
      </c>
      <c r="W3071" s="1">
        <f t="shared" si="622"/>
        <v>-1</v>
      </c>
      <c r="X3071" s="1">
        <f t="shared" si="623"/>
        <v>-2</v>
      </c>
    </row>
    <row r="3072" spans="1:24" x14ac:dyDescent="0.15">
      <c r="A3072" s="1" t="s">
        <v>42</v>
      </c>
      <c r="B3072" s="1" t="s">
        <v>42</v>
      </c>
      <c r="C3072" s="1" t="s">
        <v>41</v>
      </c>
      <c r="D3072" s="1" t="s">
        <v>40</v>
      </c>
      <c r="E3072" s="1" t="s">
        <v>41</v>
      </c>
      <c r="F3072" s="19">
        <f t="shared" si="611"/>
        <v>-3</v>
      </c>
      <c r="G3072" s="19">
        <f t="shared" si="612"/>
        <v>-5</v>
      </c>
      <c r="H3072" s="20">
        <f t="shared" si="613"/>
        <v>2.3037214720000014E-4</v>
      </c>
      <c r="J3072" s="7">
        <f>IF($A3072="二本差勝",先鋒分析!$D$14,IF($A3072="一本差勝",先鋒分析!$D$15,IF($A3072="引き分け",先鋒分析!$D$16,IF($A3072="一本差負",先鋒分析!$D$17,先鋒分析!$D$18))))</f>
        <v>0.16000000000000003</v>
      </c>
      <c r="K3072" s="19">
        <f t="shared" si="614"/>
        <v>-1</v>
      </c>
      <c r="L3072" s="19">
        <f t="shared" si="615"/>
        <v>-2</v>
      </c>
      <c r="M3072" s="7">
        <f>IF($B3072="二本差勝",次鋒分析!$D$14,IF($B3072="一本差勝",次鋒分析!$D$15,IF($B3072="引き分け",次鋒分析!$D$16,IF($B3072="一本差負",次鋒分析!$D$17,次鋒分析!$D$18))))</f>
        <v>0.16000000000000003</v>
      </c>
      <c r="N3072" s="1">
        <f t="shared" si="616"/>
        <v>-1</v>
      </c>
      <c r="O3072" s="1">
        <f t="shared" si="617"/>
        <v>-2</v>
      </c>
      <c r="P3072" s="7">
        <f>IF($C3072="二本差勝",中堅分析!$D$14,IF($C3072="一本差勝",中堅分析!$D$15,IF($C3072="引き分け",中堅分析!$D$16,IF($C3072="一本差負",中堅分析!$D$17,中堅分析!$D$18))))</f>
        <v>0.20800000000000002</v>
      </c>
      <c r="Q3072" s="1">
        <f t="shared" si="618"/>
        <v>-1</v>
      </c>
      <c r="R3072" s="1">
        <f t="shared" si="619"/>
        <v>-1</v>
      </c>
      <c r="S3072" s="7">
        <f>IF($D3072="二本差勝",副将分析!$D$14,IF($D3072="一本差勝",副将分析!$D$15,IF($D3072="引き分け",副将分析!$D$16,IF($D3072="一本差負",副将分析!$D$17,副将分析!$D$18))))</f>
        <v>0.20800000000000002</v>
      </c>
      <c r="T3072" s="1">
        <f t="shared" si="620"/>
        <v>1</v>
      </c>
      <c r="U3072" s="1">
        <f t="shared" si="621"/>
        <v>1</v>
      </c>
      <c r="V3072" s="7">
        <f>IF($E3072="二本差勝",大将分析!$D$14,IF($E3072="一本差勝",大将分析!$D$15,IF($E3072="引き分け",大将分析!$D$16,IF($E3072="一本差負",大将分析!$D$17,大将分析!$D$18))))</f>
        <v>0.20800000000000002</v>
      </c>
      <c r="W3072" s="1">
        <f t="shared" si="622"/>
        <v>-1</v>
      </c>
      <c r="X3072" s="1">
        <f t="shared" si="623"/>
        <v>-1</v>
      </c>
    </row>
    <row r="3073" spans="1:24" x14ac:dyDescent="0.15">
      <c r="A3073" s="1" t="s">
        <v>42</v>
      </c>
      <c r="B3073" s="1" t="s">
        <v>42</v>
      </c>
      <c r="C3073" s="1" t="s">
        <v>41</v>
      </c>
      <c r="D3073" s="1" t="s">
        <v>22</v>
      </c>
      <c r="E3073" s="1" t="s">
        <v>22</v>
      </c>
      <c r="F3073" s="19">
        <f t="shared" si="611"/>
        <v>-3</v>
      </c>
      <c r="G3073" s="19">
        <f t="shared" si="612"/>
        <v>-5</v>
      </c>
      <c r="H3073" s="20">
        <f t="shared" si="613"/>
        <v>3.7111726080000027E-4</v>
      </c>
      <c r="J3073" s="7">
        <f>IF($A3073="二本差勝",先鋒分析!$D$14,IF($A3073="一本差勝",先鋒分析!$D$15,IF($A3073="引き分け",先鋒分析!$D$16,IF($A3073="一本差負",先鋒分析!$D$17,先鋒分析!$D$18))))</f>
        <v>0.16000000000000003</v>
      </c>
      <c r="K3073" s="19">
        <f t="shared" si="614"/>
        <v>-1</v>
      </c>
      <c r="L3073" s="19">
        <f t="shared" si="615"/>
        <v>-2</v>
      </c>
      <c r="M3073" s="7">
        <f>IF($B3073="二本差勝",次鋒分析!$D$14,IF($B3073="一本差勝",次鋒分析!$D$15,IF($B3073="引き分け",次鋒分析!$D$16,IF($B3073="一本差負",次鋒分析!$D$17,次鋒分析!$D$18))))</f>
        <v>0.16000000000000003</v>
      </c>
      <c r="N3073" s="1">
        <f t="shared" si="616"/>
        <v>-1</v>
      </c>
      <c r="O3073" s="1">
        <f t="shared" si="617"/>
        <v>-2</v>
      </c>
      <c r="P3073" s="7">
        <f>IF($C3073="二本差勝",中堅分析!$D$14,IF($C3073="一本差勝",中堅分析!$D$15,IF($C3073="引き分け",中堅分析!$D$16,IF($C3073="一本差負",中堅分析!$D$17,中堅分析!$D$18))))</f>
        <v>0.20800000000000002</v>
      </c>
      <c r="Q3073" s="1">
        <f t="shared" si="618"/>
        <v>-1</v>
      </c>
      <c r="R3073" s="1">
        <f t="shared" si="619"/>
        <v>-1</v>
      </c>
      <c r="S3073" s="7">
        <f>IF($D3073="二本差勝",副将分析!$D$14,IF($D3073="一本差勝",副将分析!$D$15,IF($D3073="引き分け",副将分析!$D$16,IF($D3073="一本差負",副将分析!$D$17,副将分析!$D$18))))</f>
        <v>0.26400000000000001</v>
      </c>
      <c r="T3073" s="1">
        <f t="shared" si="620"/>
        <v>0</v>
      </c>
      <c r="U3073" s="1">
        <f t="shared" si="621"/>
        <v>0</v>
      </c>
      <c r="V3073" s="7">
        <f>IF($E3073="二本差勝",大将分析!$D$14,IF($E3073="一本差勝",大将分析!$D$15,IF($E3073="引き分け",大将分析!$D$16,IF($E3073="一本差負",大将分析!$D$17,大将分析!$D$18))))</f>
        <v>0.26400000000000001</v>
      </c>
      <c r="W3073" s="1">
        <f t="shared" si="622"/>
        <v>0</v>
      </c>
      <c r="X3073" s="1">
        <f t="shared" si="623"/>
        <v>0</v>
      </c>
    </row>
    <row r="3074" spans="1:24" x14ac:dyDescent="0.15">
      <c r="A3074" s="1" t="s">
        <v>42</v>
      </c>
      <c r="B3074" s="1" t="s">
        <v>42</v>
      </c>
      <c r="C3074" s="1" t="s">
        <v>41</v>
      </c>
      <c r="D3074" s="1" t="s">
        <v>41</v>
      </c>
      <c r="E3074" s="1" t="s">
        <v>40</v>
      </c>
      <c r="F3074" s="19">
        <f t="shared" si="611"/>
        <v>-3</v>
      </c>
      <c r="G3074" s="19">
        <f t="shared" si="612"/>
        <v>-5</v>
      </c>
      <c r="H3074" s="20">
        <f t="shared" si="613"/>
        <v>2.3037214720000014E-4</v>
      </c>
      <c r="J3074" s="7">
        <f>IF($A3074="二本差勝",先鋒分析!$D$14,IF($A3074="一本差勝",先鋒分析!$D$15,IF($A3074="引き分け",先鋒分析!$D$16,IF($A3074="一本差負",先鋒分析!$D$17,先鋒分析!$D$18))))</f>
        <v>0.16000000000000003</v>
      </c>
      <c r="K3074" s="19">
        <f t="shared" si="614"/>
        <v>-1</v>
      </c>
      <c r="L3074" s="19">
        <f t="shared" si="615"/>
        <v>-2</v>
      </c>
      <c r="M3074" s="7">
        <f>IF($B3074="二本差勝",次鋒分析!$D$14,IF($B3074="一本差勝",次鋒分析!$D$15,IF($B3074="引き分け",次鋒分析!$D$16,IF($B3074="一本差負",次鋒分析!$D$17,次鋒分析!$D$18))))</f>
        <v>0.16000000000000003</v>
      </c>
      <c r="N3074" s="1">
        <f t="shared" si="616"/>
        <v>-1</v>
      </c>
      <c r="O3074" s="1">
        <f t="shared" si="617"/>
        <v>-2</v>
      </c>
      <c r="P3074" s="7">
        <f>IF($C3074="二本差勝",中堅分析!$D$14,IF($C3074="一本差勝",中堅分析!$D$15,IF($C3074="引き分け",中堅分析!$D$16,IF($C3074="一本差負",中堅分析!$D$17,中堅分析!$D$18))))</f>
        <v>0.20800000000000002</v>
      </c>
      <c r="Q3074" s="1">
        <f t="shared" si="618"/>
        <v>-1</v>
      </c>
      <c r="R3074" s="1">
        <f t="shared" si="619"/>
        <v>-1</v>
      </c>
      <c r="S3074" s="7">
        <f>IF($D3074="二本差勝",副将分析!$D$14,IF($D3074="一本差勝",副将分析!$D$15,IF($D3074="引き分け",副将分析!$D$16,IF($D3074="一本差負",副将分析!$D$17,副将分析!$D$18))))</f>
        <v>0.20800000000000002</v>
      </c>
      <c r="T3074" s="1">
        <f t="shared" si="620"/>
        <v>-1</v>
      </c>
      <c r="U3074" s="1">
        <f t="shared" si="621"/>
        <v>-1</v>
      </c>
      <c r="V3074" s="7">
        <f>IF($E3074="二本差勝",大将分析!$D$14,IF($E3074="一本差勝",大将分析!$D$15,IF($E3074="引き分け",大将分析!$D$16,IF($E3074="一本差負",大将分析!$D$17,大将分析!$D$18))))</f>
        <v>0.20800000000000002</v>
      </c>
      <c r="W3074" s="1">
        <f t="shared" si="622"/>
        <v>1</v>
      </c>
      <c r="X3074" s="1">
        <f t="shared" si="623"/>
        <v>1</v>
      </c>
    </row>
    <row r="3075" spans="1:24" x14ac:dyDescent="0.15">
      <c r="A3075" s="1" t="s">
        <v>42</v>
      </c>
      <c r="B3075" s="1" t="s">
        <v>42</v>
      </c>
      <c r="C3075" s="1" t="s">
        <v>41</v>
      </c>
      <c r="D3075" s="1" t="s">
        <v>42</v>
      </c>
      <c r="E3075" s="1" t="s">
        <v>39</v>
      </c>
      <c r="F3075" s="19">
        <f t="shared" si="611"/>
        <v>-3</v>
      </c>
      <c r="G3075" s="19">
        <f t="shared" si="612"/>
        <v>-5</v>
      </c>
      <c r="H3075" s="20">
        <f t="shared" si="613"/>
        <v>1.3631488000000013E-4</v>
      </c>
      <c r="J3075" s="7">
        <f>IF($A3075="二本差勝",先鋒分析!$D$14,IF($A3075="一本差勝",先鋒分析!$D$15,IF($A3075="引き分け",先鋒分析!$D$16,IF($A3075="一本差負",先鋒分析!$D$17,先鋒分析!$D$18))))</f>
        <v>0.16000000000000003</v>
      </c>
      <c r="K3075" s="19">
        <f t="shared" si="614"/>
        <v>-1</v>
      </c>
      <c r="L3075" s="19">
        <f t="shared" si="615"/>
        <v>-2</v>
      </c>
      <c r="M3075" s="7">
        <f>IF($B3075="二本差勝",次鋒分析!$D$14,IF($B3075="一本差勝",次鋒分析!$D$15,IF($B3075="引き分け",次鋒分析!$D$16,IF($B3075="一本差負",次鋒分析!$D$17,次鋒分析!$D$18))))</f>
        <v>0.16000000000000003</v>
      </c>
      <c r="N3075" s="1">
        <f t="shared" si="616"/>
        <v>-1</v>
      </c>
      <c r="O3075" s="1">
        <f t="shared" si="617"/>
        <v>-2</v>
      </c>
      <c r="P3075" s="7">
        <f>IF($C3075="二本差勝",中堅分析!$D$14,IF($C3075="一本差勝",中堅分析!$D$15,IF($C3075="引き分け",中堅分析!$D$16,IF($C3075="一本差負",中堅分析!$D$17,中堅分析!$D$18))))</f>
        <v>0.20800000000000002</v>
      </c>
      <c r="Q3075" s="1">
        <f t="shared" si="618"/>
        <v>-1</v>
      </c>
      <c r="R3075" s="1">
        <f t="shared" si="619"/>
        <v>-1</v>
      </c>
      <c r="S3075" s="7">
        <f>IF($D3075="二本差勝",副将分析!$D$14,IF($D3075="一本差勝",副将分析!$D$15,IF($D3075="引き分け",副将分析!$D$16,IF($D3075="一本差負",副将分析!$D$17,副将分析!$D$18))))</f>
        <v>0.16000000000000003</v>
      </c>
      <c r="T3075" s="1">
        <f t="shared" si="620"/>
        <v>-1</v>
      </c>
      <c r="U3075" s="1">
        <f t="shared" si="621"/>
        <v>-2</v>
      </c>
      <c r="V3075" s="7">
        <f>IF($E3075="二本差勝",大将分析!$D$14,IF($E3075="一本差勝",大将分析!$D$15,IF($E3075="引き分け",大将分析!$D$16,IF($E3075="一本差負",大将分析!$D$17,大将分析!$D$18))))</f>
        <v>0.16000000000000003</v>
      </c>
      <c r="W3075" s="1">
        <f t="shared" si="622"/>
        <v>1</v>
      </c>
      <c r="X3075" s="1">
        <f t="shared" si="623"/>
        <v>2</v>
      </c>
    </row>
    <row r="3076" spans="1:24" x14ac:dyDescent="0.15">
      <c r="A3076" s="1" t="s">
        <v>41</v>
      </c>
      <c r="B3076" s="1" t="s">
        <v>42</v>
      </c>
      <c r="C3076" s="1" t="s">
        <v>42</v>
      </c>
      <c r="D3076" s="1" t="s">
        <v>40</v>
      </c>
      <c r="E3076" s="1" t="s">
        <v>42</v>
      </c>
      <c r="F3076" s="19">
        <f t="shared" si="611"/>
        <v>-3</v>
      </c>
      <c r="G3076" s="19">
        <f t="shared" si="612"/>
        <v>-5</v>
      </c>
      <c r="H3076" s="20">
        <f t="shared" si="613"/>
        <v>1.7720934400000012E-4</v>
      </c>
      <c r="J3076" s="7">
        <f>IF($A3076="二本差勝",先鋒分析!$D$14,IF($A3076="一本差勝",先鋒分析!$D$15,IF($A3076="引き分け",先鋒分析!$D$16,IF($A3076="一本差負",先鋒分析!$D$17,先鋒分析!$D$18))))</f>
        <v>0.20800000000000002</v>
      </c>
      <c r="K3076" s="19">
        <f t="shared" si="614"/>
        <v>-1</v>
      </c>
      <c r="L3076" s="19">
        <f t="shared" si="615"/>
        <v>-1</v>
      </c>
      <c r="M3076" s="7">
        <f>IF($B3076="二本差勝",次鋒分析!$D$14,IF($B3076="一本差勝",次鋒分析!$D$15,IF($B3076="引き分け",次鋒分析!$D$16,IF($B3076="一本差負",次鋒分析!$D$17,次鋒分析!$D$18))))</f>
        <v>0.16000000000000003</v>
      </c>
      <c r="N3076" s="1">
        <f t="shared" si="616"/>
        <v>-1</v>
      </c>
      <c r="O3076" s="1">
        <f t="shared" si="617"/>
        <v>-2</v>
      </c>
      <c r="P3076" s="7">
        <f>IF($C3076="二本差勝",中堅分析!$D$14,IF($C3076="一本差勝",中堅分析!$D$15,IF($C3076="引き分け",中堅分析!$D$16,IF($C3076="一本差負",中堅分析!$D$17,中堅分析!$D$18))))</f>
        <v>0.16000000000000003</v>
      </c>
      <c r="Q3076" s="1">
        <f t="shared" si="618"/>
        <v>-1</v>
      </c>
      <c r="R3076" s="1">
        <f t="shared" si="619"/>
        <v>-2</v>
      </c>
      <c r="S3076" s="7">
        <f>IF($D3076="二本差勝",副将分析!$D$14,IF($D3076="一本差勝",副将分析!$D$15,IF($D3076="引き分け",副将分析!$D$16,IF($D3076="一本差負",副将分析!$D$17,副将分析!$D$18))))</f>
        <v>0.20800000000000002</v>
      </c>
      <c r="T3076" s="1">
        <f t="shared" si="620"/>
        <v>1</v>
      </c>
      <c r="U3076" s="1">
        <f t="shared" si="621"/>
        <v>1</v>
      </c>
      <c r="V3076" s="7">
        <f>IF($E3076="二本差勝",大将分析!$D$14,IF($E3076="一本差勝",大将分析!$D$15,IF($E3076="引き分け",大将分析!$D$16,IF($E3076="一本差負",大将分析!$D$17,大将分析!$D$18))))</f>
        <v>0.16000000000000003</v>
      </c>
      <c r="W3076" s="1">
        <f t="shared" si="622"/>
        <v>-1</v>
      </c>
      <c r="X3076" s="1">
        <f t="shared" si="623"/>
        <v>-2</v>
      </c>
    </row>
    <row r="3077" spans="1:24" x14ac:dyDescent="0.15">
      <c r="A3077" s="1" t="s">
        <v>41</v>
      </c>
      <c r="B3077" s="1" t="s">
        <v>42</v>
      </c>
      <c r="C3077" s="1" t="s">
        <v>42</v>
      </c>
      <c r="D3077" s="1" t="s">
        <v>42</v>
      </c>
      <c r="E3077" s="1" t="s">
        <v>40</v>
      </c>
      <c r="F3077" s="19">
        <f t="shared" si="611"/>
        <v>-3</v>
      </c>
      <c r="G3077" s="19">
        <f t="shared" si="612"/>
        <v>-5</v>
      </c>
      <c r="H3077" s="20">
        <f t="shared" si="613"/>
        <v>1.7720934400000015E-4</v>
      </c>
      <c r="J3077" s="7">
        <f>IF($A3077="二本差勝",先鋒分析!$D$14,IF($A3077="一本差勝",先鋒分析!$D$15,IF($A3077="引き分け",先鋒分析!$D$16,IF($A3077="一本差負",先鋒分析!$D$17,先鋒分析!$D$18))))</f>
        <v>0.20800000000000002</v>
      </c>
      <c r="K3077" s="19">
        <f t="shared" si="614"/>
        <v>-1</v>
      </c>
      <c r="L3077" s="19">
        <f t="shared" si="615"/>
        <v>-1</v>
      </c>
      <c r="M3077" s="7">
        <f>IF($B3077="二本差勝",次鋒分析!$D$14,IF($B3077="一本差勝",次鋒分析!$D$15,IF($B3077="引き分け",次鋒分析!$D$16,IF($B3077="一本差負",次鋒分析!$D$17,次鋒分析!$D$18))))</f>
        <v>0.16000000000000003</v>
      </c>
      <c r="N3077" s="1">
        <f t="shared" si="616"/>
        <v>-1</v>
      </c>
      <c r="O3077" s="1">
        <f t="shared" si="617"/>
        <v>-2</v>
      </c>
      <c r="P3077" s="7">
        <f>IF($C3077="二本差勝",中堅分析!$D$14,IF($C3077="一本差勝",中堅分析!$D$15,IF($C3077="引き分け",中堅分析!$D$16,IF($C3077="一本差負",中堅分析!$D$17,中堅分析!$D$18))))</f>
        <v>0.16000000000000003</v>
      </c>
      <c r="Q3077" s="1">
        <f t="shared" si="618"/>
        <v>-1</v>
      </c>
      <c r="R3077" s="1">
        <f t="shared" si="619"/>
        <v>-2</v>
      </c>
      <c r="S3077" s="7">
        <f>IF($D3077="二本差勝",副将分析!$D$14,IF($D3077="一本差勝",副将分析!$D$15,IF($D3077="引き分け",副将分析!$D$16,IF($D3077="一本差負",副将分析!$D$17,副将分析!$D$18))))</f>
        <v>0.16000000000000003</v>
      </c>
      <c r="T3077" s="1">
        <f t="shared" si="620"/>
        <v>-1</v>
      </c>
      <c r="U3077" s="1">
        <f t="shared" si="621"/>
        <v>-2</v>
      </c>
      <c r="V3077" s="7">
        <f>IF($E3077="二本差勝",大将分析!$D$14,IF($E3077="一本差勝",大将分析!$D$15,IF($E3077="引き分け",大将分析!$D$16,IF($E3077="一本差負",大将分析!$D$17,大将分析!$D$18))))</f>
        <v>0.20800000000000002</v>
      </c>
      <c r="W3077" s="1">
        <f t="shared" si="622"/>
        <v>1</v>
      </c>
      <c r="X3077" s="1">
        <f t="shared" si="623"/>
        <v>1</v>
      </c>
    </row>
    <row r="3078" spans="1:24" x14ac:dyDescent="0.15">
      <c r="A3078" s="1" t="s">
        <v>42</v>
      </c>
      <c r="B3078" s="1" t="s">
        <v>41</v>
      </c>
      <c r="C3078" s="1" t="s">
        <v>42</v>
      </c>
      <c r="D3078" s="1" t="s">
        <v>40</v>
      </c>
      <c r="E3078" s="1" t="s">
        <v>42</v>
      </c>
      <c r="F3078" s="19">
        <f t="shared" ref="F3078:F3130" si="624">K3078+N3078+Q3078</f>
        <v>-3</v>
      </c>
      <c r="G3078" s="19">
        <f t="shared" ref="G3078:G3130" si="625">L3078+O3078+R3078</f>
        <v>-5</v>
      </c>
      <c r="H3078" s="20">
        <f t="shared" ref="H3078:H3130" si="626">J3078*M3078*P3078*S3078*V3078</f>
        <v>1.7720934400000012E-4</v>
      </c>
      <c r="J3078" s="7">
        <f>IF($A3078="二本差勝",先鋒分析!$D$14,IF($A3078="一本差勝",先鋒分析!$D$15,IF($A3078="引き分け",先鋒分析!$D$16,IF($A3078="一本差負",先鋒分析!$D$17,先鋒分析!$D$18))))</f>
        <v>0.16000000000000003</v>
      </c>
      <c r="K3078" s="19">
        <f t="shared" ref="K3078:K3130" si="627">IF($A3078="二本差勝",1,IF($A3078="一本差勝",1,IF($A3078="引き分け",0,-1)))</f>
        <v>-1</v>
      </c>
      <c r="L3078" s="19">
        <f t="shared" ref="L3078:L3130" si="628">IF($A3078="二本差勝",2,IF($A3078="一本差勝",1,IF($A3078="引き分け",0,IF($A3078="一本差負",-1,-2))))</f>
        <v>-2</v>
      </c>
      <c r="M3078" s="7">
        <f>IF($B3078="二本差勝",次鋒分析!$D$14,IF($B3078="一本差勝",次鋒分析!$D$15,IF($B3078="引き分け",次鋒分析!$D$16,IF($B3078="一本差負",次鋒分析!$D$17,次鋒分析!$D$18))))</f>
        <v>0.20800000000000002</v>
      </c>
      <c r="N3078" s="1">
        <f t="shared" ref="N3078:N3130" si="629">IF($B3078="二本差勝",1,IF($B3078="一本差勝",1,IF($B3078="引き分け",0,-1)))</f>
        <v>-1</v>
      </c>
      <c r="O3078" s="1">
        <f t="shared" ref="O3078:O3130" si="630">IF($B3078="二本差勝",2,IF($B3078="一本差勝",1,IF($B3078="引き分け",0,IF($B3078="一本差負",-1,-2))))</f>
        <v>-1</v>
      </c>
      <c r="P3078" s="7">
        <f>IF($C3078="二本差勝",中堅分析!$D$14,IF($C3078="一本差勝",中堅分析!$D$15,IF($C3078="引き分け",中堅分析!$D$16,IF($C3078="一本差負",中堅分析!$D$17,中堅分析!$D$18))))</f>
        <v>0.16000000000000003</v>
      </c>
      <c r="Q3078" s="1">
        <f t="shared" ref="Q3078:Q3130" si="631">IF($C3078="二本差勝",1,IF($C3078="一本差勝",1,IF($C3078="引き分け",0,-1)))</f>
        <v>-1</v>
      </c>
      <c r="R3078" s="1">
        <f t="shared" ref="R3078:R3130" si="632">IF($C3078="二本差勝",2,IF($C3078="一本差勝",1,IF($C3078="引き分け",0,IF($C3078="一本差負",-1,-2))))</f>
        <v>-2</v>
      </c>
      <c r="S3078" s="7">
        <f>IF($D3078="二本差勝",副将分析!$D$14,IF($D3078="一本差勝",副将分析!$D$15,IF($D3078="引き分け",副将分析!$D$16,IF($D3078="一本差負",副将分析!$D$17,副将分析!$D$18))))</f>
        <v>0.20800000000000002</v>
      </c>
      <c r="T3078" s="1">
        <f t="shared" ref="T3078:T3130" si="633">IF($D3078="二本差勝",1,IF($D3078="一本差勝",1,IF($D3078="引き分け",0,-1)))</f>
        <v>1</v>
      </c>
      <c r="U3078" s="1">
        <f t="shared" ref="U3078:U3130" si="634">IF($D3078="二本差勝",2,IF($D3078="一本差勝",1,IF($D3078="引き分け",0,IF($D3078="一本差負",-1,-2))))</f>
        <v>1</v>
      </c>
      <c r="V3078" s="7">
        <f>IF($E3078="二本差勝",大将分析!$D$14,IF($E3078="一本差勝",大将分析!$D$15,IF($E3078="引き分け",大将分析!$D$16,IF($E3078="一本差負",大将分析!$D$17,大将分析!$D$18))))</f>
        <v>0.16000000000000003</v>
      </c>
      <c r="W3078" s="1">
        <f t="shared" ref="W3078:W3130" si="635">IF($E3078="二本差勝",1,IF($E3078="一本差勝",1,IF($E3078="引き分け",0,-1)))</f>
        <v>-1</v>
      </c>
      <c r="X3078" s="1">
        <f t="shared" ref="X3078:X3130" si="636">IF($E3078="二本差勝",2,IF($E3078="一本差勝",1,IF($E3078="引き分け",0,IF($E3078="一本差負",-1,-2))))</f>
        <v>-2</v>
      </c>
    </row>
    <row r="3079" spans="1:24" x14ac:dyDescent="0.15">
      <c r="A3079" s="1" t="s">
        <v>42</v>
      </c>
      <c r="B3079" s="1" t="s">
        <v>41</v>
      </c>
      <c r="C3079" s="1" t="s">
        <v>42</v>
      </c>
      <c r="D3079" s="1" t="s">
        <v>42</v>
      </c>
      <c r="E3079" s="1" t="s">
        <v>40</v>
      </c>
      <c r="F3079" s="19">
        <f t="shared" si="624"/>
        <v>-3</v>
      </c>
      <c r="G3079" s="19">
        <f t="shared" si="625"/>
        <v>-5</v>
      </c>
      <c r="H3079" s="20">
        <f t="shared" si="626"/>
        <v>1.7720934400000015E-4</v>
      </c>
      <c r="J3079" s="7">
        <f>IF($A3079="二本差勝",先鋒分析!$D$14,IF($A3079="一本差勝",先鋒分析!$D$15,IF($A3079="引き分け",先鋒分析!$D$16,IF($A3079="一本差負",先鋒分析!$D$17,先鋒分析!$D$18))))</f>
        <v>0.16000000000000003</v>
      </c>
      <c r="K3079" s="19">
        <f t="shared" si="627"/>
        <v>-1</v>
      </c>
      <c r="L3079" s="19">
        <f t="shared" si="628"/>
        <v>-2</v>
      </c>
      <c r="M3079" s="7">
        <f>IF($B3079="二本差勝",次鋒分析!$D$14,IF($B3079="一本差勝",次鋒分析!$D$15,IF($B3079="引き分け",次鋒分析!$D$16,IF($B3079="一本差負",次鋒分析!$D$17,次鋒分析!$D$18))))</f>
        <v>0.20800000000000002</v>
      </c>
      <c r="N3079" s="1">
        <f t="shared" si="629"/>
        <v>-1</v>
      </c>
      <c r="O3079" s="1">
        <f t="shared" si="630"/>
        <v>-1</v>
      </c>
      <c r="P3079" s="7">
        <f>IF($C3079="二本差勝",中堅分析!$D$14,IF($C3079="一本差勝",中堅分析!$D$15,IF($C3079="引き分け",中堅分析!$D$16,IF($C3079="一本差負",中堅分析!$D$17,中堅分析!$D$18))))</f>
        <v>0.16000000000000003</v>
      </c>
      <c r="Q3079" s="1">
        <f t="shared" si="631"/>
        <v>-1</v>
      </c>
      <c r="R3079" s="1">
        <f t="shared" si="632"/>
        <v>-2</v>
      </c>
      <c r="S3079" s="7">
        <f>IF($D3079="二本差勝",副将分析!$D$14,IF($D3079="一本差勝",副将分析!$D$15,IF($D3079="引き分け",副将分析!$D$16,IF($D3079="一本差負",副将分析!$D$17,副将分析!$D$18))))</f>
        <v>0.16000000000000003</v>
      </c>
      <c r="T3079" s="1">
        <f t="shared" si="633"/>
        <v>-1</v>
      </c>
      <c r="U3079" s="1">
        <f t="shared" si="634"/>
        <v>-2</v>
      </c>
      <c r="V3079" s="7">
        <f>IF($E3079="二本差勝",大将分析!$D$14,IF($E3079="一本差勝",大将分析!$D$15,IF($E3079="引き分け",大将分析!$D$16,IF($E3079="一本差負",大将分析!$D$17,大将分析!$D$18))))</f>
        <v>0.20800000000000002</v>
      </c>
      <c r="W3079" s="1">
        <f t="shared" si="635"/>
        <v>1</v>
      </c>
      <c r="X3079" s="1">
        <f t="shared" si="636"/>
        <v>1</v>
      </c>
    </row>
    <row r="3080" spans="1:24" x14ac:dyDescent="0.15">
      <c r="A3080" s="1" t="s">
        <v>42</v>
      </c>
      <c r="B3080" s="1" t="s">
        <v>42</v>
      </c>
      <c r="C3080" s="1" t="s">
        <v>41</v>
      </c>
      <c r="D3080" s="1" t="s">
        <v>40</v>
      </c>
      <c r="E3080" s="1" t="s">
        <v>42</v>
      </c>
      <c r="F3080" s="19">
        <f t="shared" si="624"/>
        <v>-3</v>
      </c>
      <c r="G3080" s="19">
        <f t="shared" si="625"/>
        <v>-5</v>
      </c>
      <c r="H3080" s="20">
        <f t="shared" si="626"/>
        <v>1.7720934400000012E-4</v>
      </c>
      <c r="J3080" s="7">
        <f>IF($A3080="二本差勝",先鋒分析!$D$14,IF($A3080="一本差勝",先鋒分析!$D$15,IF($A3080="引き分け",先鋒分析!$D$16,IF($A3080="一本差負",先鋒分析!$D$17,先鋒分析!$D$18))))</f>
        <v>0.16000000000000003</v>
      </c>
      <c r="K3080" s="19">
        <f t="shared" si="627"/>
        <v>-1</v>
      </c>
      <c r="L3080" s="19">
        <f t="shared" si="628"/>
        <v>-2</v>
      </c>
      <c r="M3080" s="7">
        <f>IF($B3080="二本差勝",次鋒分析!$D$14,IF($B3080="一本差勝",次鋒分析!$D$15,IF($B3080="引き分け",次鋒分析!$D$16,IF($B3080="一本差負",次鋒分析!$D$17,次鋒分析!$D$18))))</f>
        <v>0.16000000000000003</v>
      </c>
      <c r="N3080" s="1">
        <f t="shared" si="629"/>
        <v>-1</v>
      </c>
      <c r="O3080" s="1">
        <f t="shared" si="630"/>
        <v>-2</v>
      </c>
      <c r="P3080" s="7">
        <f>IF($C3080="二本差勝",中堅分析!$D$14,IF($C3080="一本差勝",中堅分析!$D$15,IF($C3080="引き分け",中堅分析!$D$16,IF($C3080="一本差負",中堅分析!$D$17,中堅分析!$D$18))))</f>
        <v>0.20800000000000002</v>
      </c>
      <c r="Q3080" s="1">
        <f t="shared" si="631"/>
        <v>-1</v>
      </c>
      <c r="R3080" s="1">
        <f t="shared" si="632"/>
        <v>-1</v>
      </c>
      <c r="S3080" s="7">
        <f>IF($D3080="二本差勝",副将分析!$D$14,IF($D3080="一本差勝",副将分析!$D$15,IF($D3080="引き分け",副将分析!$D$16,IF($D3080="一本差負",副将分析!$D$17,副将分析!$D$18))))</f>
        <v>0.20800000000000002</v>
      </c>
      <c r="T3080" s="1">
        <f t="shared" si="633"/>
        <v>1</v>
      </c>
      <c r="U3080" s="1">
        <f t="shared" si="634"/>
        <v>1</v>
      </c>
      <c r="V3080" s="7">
        <f>IF($E3080="二本差勝",大将分析!$D$14,IF($E3080="一本差勝",大将分析!$D$15,IF($E3080="引き分け",大将分析!$D$16,IF($E3080="一本差負",大将分析!$D$17,大将分析!$D$18))))</f>
        <v>0.16000000000000003</v>
      </c>
      <c r="W3080" s="1">
        <f t="shared" si="635"/>
        <v>-1</v>
      </c>
      <c r="X3080" s="1">
        <f t="shared" si="636"/>
        <v>-2</v>
      </c>
    </row>
    <row r="3081" spans="1:24" x14ac:dyDescent="0.15">
      <c r="A3081" s="1" t="s">
        <v>42</v>
      </c>
      <c r="B3081" s="1" t="s">
        <v>42</v>
      </c>
      <c r="C3081" s="1" t="s">
        <v>41</v>
      </c>
      <c r="D3081" s="1" t="s">
        <v>42</v>
      </c>
      <c r="E3081" s="1" t="s">
        <v>40</v>
      </c>
      <c r="F3081" s="19">
        <f t="shared" si="624"/>
        <v>-3</v>
      </c>
      <c r="G3081" s="19">
        <f t="shared" si="625"/>
        <v>-5</v>
      </c>
      <c r="H3081" s="20">
        <f t="shared" si="626"/>
        <v>1.7720934400000015E-4</v>
      </c>
      <c r="J3081" s="7">
        <f>IF($A3081="二本差勝",先鋒分析!$D$14,IF($A3081="一本差勝",先鋒分析!$D$15,IF($A3081="引き分け",先鋒分析!$D$16,IF($A3081="一本差負",先鋒分析!$D$17,先鋒分析!$D$18))))</f>
        <v>0.16000000000000003</v>
      </c>
      <c r="K3081" s="19">
        <f t="shared" si="627"/>
        <v>-1</v>
      </c>
      <c r="L3081" s="19">
        <f t="shared" si="628"/>
        <v>-2</v>
      </c>
      <c r="M3081" s="7">
        <f>IF($B3081="二本差勝",次鋒分析!$D$14,IF($B3081="一本差勝",次鋒分析!$D$15,IF($B3081="引き分け",次鋒分析!$D$16,IF($B3081="一本差負",次鋒分析!$D$17,次鋒分析!$D$18))))</f>
        <v>0.16000000000000003</v>
      </c>
      <c r="N3081" s="1">
        <f t="shared" si="629"/>
        <v>-1</v>
      </c>
      <c r="O3081" s="1">
        <f t="shared" si="630"/>
        <v>-2</v>
      </c>
      <c r="P3081" s="7">
        <f>IF($C3081="二本差勝",中堅分析!$D$14,IF($C3081="一本差勝",中堅分析!$D$15,IF($C3081="引き分け",中堅分析!$D$16,IF($C3081="一本差負",中堅分析!$D$17,中堅分析!$D$18))))</f>
        <v>0.20800000000000002</v>
      </c>
      <c r="Q3081" s="1">
        <f t="shared" si="631"/>
        <v>-1</v>
      </c>
      <c r="R3081" s="1">
        <f t="shared" si="632"/>
        <v>-1</v>
      </c>
      <c r="S3081" s="7">
        <f>IF($D3081="二本差勝",副将分析!$D$14,IF($D3081="一本差勝",副将分析!$D$15,IF($D3081="引き分け",副将分析!$D$16,IF($D3081="一本差負",副将分析!$D$17,副将分析!$D$18))))</f>
        <v>0.16000000000000003</v>
      </c>
      <c r="T3081" s="1">
        <f t="shared" si="633"/>
        <v>-1</v>
      </c>
      <c r="U3081" s="1">
        <f t="shared" si="634"/>
        <v>-2</v>
      </c>
      <c r="V3081" s="7">
        <f>IF($E3081="二本差勝",大将分析!$D$14,IF($E3081="一本差勝",大将分析!$D$15,IF($E3081="引き分け",大将分析!$D$16,IF($E3081="一本差負",大将分析!$D$17,大将分析!$D$18))))</f>
        <v>0.20800000000000002</v>
      </c>
      <c r="W3081" s="1">
        <f t="shared" si="635"/>
        <v>1</v>
      </c>
      <c r="X3081" s="1">
        <f t="shared" si="636"/>
        <v>1</v>
      </c>
    </row>
    <row r="3082" spans="1:24" x14ac:dyDescent="0.15">
      <c r="A3082" s="1" t="s">
        <v>41</v>
      </c>
      <c r="B3082" s="1" t="s">
        <v>42</v>
      </c>
      <c r="C3082" s="1" t="s">
        <v>42</v>
      </c>
      <c r="D3082" s="1" t="s">
        <v>22</v>
      </c>
      <c r="E3082" s="1" t="s">
        <v>41</v>
      </c>
      <c r="F3082" s="19">
        <f t="shared" si="624"/>
        <v>-3</v>
      </c>
      <c r="G3082" s="19">
        <f t="shared" si="625"/>
        <v>-5</v>
      </c>
      <c r="H3082" s="20">
        <f t="shared" si="626"/>
        <v>2.9239541760000019E-4</v>
      </c>
      <c r="J3082" s="7">
        <f>IF($A3082="二本差勝",先鋒分析!$D$14,IF($A3082="一本差勝",先鋒分析!$D$15,IF($A3082="引き分け",先鋒分析!$D$16,IF($A3082="一本差負",先鋒分析!$D$17,先鋒分析!$D$18))))</f>
        <v>0.20800000000000002</v>
      </c>
      <c r="K3082" s="19">
        <f t="shared" si="627"/>
        <v>-1</v>
      </c>
      <c r="L3082" s="19">
        <f t="shared" si="628"/>
        <v>-1</v>
      </c>
      <c r="M3082" s="7">
        <f>IF($B3082="二本差勝",次鋒分析!$D$14,IF($B3082="一本差勝",次鋒分析!$D$15,IF($B3082="引き分け",次鋒分析!$D$16,IF($B3082="一本差負",次鋒分析!$D$17,次鋒分析!$D$18))))</f>
        <v>0.16000000000000003</v>
      </c>
      <c r="N3082" s="1">
        <f t="shared" si="629"/>
        <v>-1</v>
      </c>
      <c r="O3082" s="1">
        <f t="shared" si="630"/>
        <v>-2</v>
      </c>
      <c r="P3082" s="7">
        <f>IF($C3082="二本差勝",中堅分析!$D$14,IF($C3082="一本差勝",中堅分析!$D$15,IF($C3082="引き分け",中堅分析!$D$16,IF($C3082="一本差負",中堅分析!$D$17,中堅分析!$D$18))))</f>
        <v>0.16000000000000003</v>
      </c>
      <c r="Q3082" s="1">
        <f t="shared" si="631"/>
        <v>-1</v>
      </c>
      <c r="R3082" s="1">
        <f t="shared" si="632"/>
        <v>-2</v>
      </c>
      <c r="S3082" s="7">
        <f>IF($D3082="二本差勝",副将分析!$D$14,IF($D3082="一本差勝",副将分析!$D$15,IF($D3082="引き分け",副将分析!$D$16,IF($D3082="一本差負",副将分析!$D$17,副将分析!$D$18))))</f>
        <v>0.26400000000000001</v>
      </c>
      <c r="T3082" s="1">
        <f t="shared" si="633"/>
        <v>0</v>
      </c>
      <c r="U3082" s="1">
        <f t="shared" si="634"/>
        <v>0</v>
      </c>
      <c r="V3082" s="7">
        <f>IF($E3082="二本差勝",大将分析!$D$14,IF($E3082="一本差勝",大将分析!$D$15,IF($E3082="引き分け",大将分析!$D$16,IF($E3082="一本差負",大将分析!$D$17,大将分析!$D$18))))</f>
        <v>0.20800000000000002</v>
      </c>
      <c r="W3082" s="1">
        <f t="shared" si="635"/>
        <v>-1</v>
      </c>
      <c r="X3082" s="1">
        <f t="shared" si="636"/>
        <v>-1</v>
      </c>
    </row>
    <row r="3083" spans="1:24" x14ac:dyDescent="0.15">
      <c r="A3083" s="1" t="s">
        <v>41</v>
      </c>
      <c r="B3083" s="1" t="s">
        <v>42</v>
      </c>
      <c r="C3083" s="1" t="s">
        <v>42</v>
      </c>
      <c r="D3083" s="1" t="s">
        <v>41</v>
      </c>
      <c r="E3083" s="1" t="s">
        <v>22</v>
      </c>
      <c r="F3083" s="19">
        <f t="shared" si="624"/>
        <v>-3</v>
      </c>
      <c r="G3083" s="19">
        <f t="shared" si="625"/>
        <v>-5</v>
      </c>
      <c r="H3083" s="20">
        <f t="shared" si="626"/>
        <v>2.9239541760000019E-4</v>
      </c>
      <c r="J3083" s="7">
        <f>IF($A3083="二本差勝",先鋒分析!$D$14,IF($A3083="一本差勝",先鋒分析!$D$15,IF($A3083="引き分け",先鋒分析!$D$16,IF($A3083="一本差負",先鋒分析!$D$17,先鋒分析!$D$18))))</f>
        <v>0.20800000000000002</v>
      </c>
      <c r="K3083" s="19">
        <f t="shared" si="627"/>
        <v>-1</v>
      </c>
      <c r="L3083" s="19">
        <f t="shared" si="628"/>
        <v>-1</v>
      </c>
      <c r="M3083" s="7">
        <f>IF($B3083="二本差勝",次鋒分析!$D$14,IF($B3083="一本差勝",次鋒分析!$D$15,IF($B3083="引き分け",次鋒分析!$D$16,IF($B3083="一本差負",次鋒分析!$D$17,次鋒分析!$D$18))))</f>
        <v>0.16000000000000003</v>
      </c>
      <c r="N3083" s="1">
        <f t="shared" si="629"/>
        <v>-1</v>
      </c>
      <c r="O3083" s="1">
        <f t="shared" si="630"/>
        <v>-2</v>
      </c>
      <c r="P3083" s="7">
        <f>IF($C3083="二本差勝",中堅分析!$D$14,IF($C3083="一本差勝",中堅分析!$D$15,IF($C3083="引き分け",中堅分析!$D$16,IF($C3083="一本差負",中堅分析!$D$17,中堅分析!$D$18))))</f>
        <v>0.16000000000000003</v>
      </c>
      <c r="Q3083" s="1">
        <f t="shared" si="631"/>
        <v>-1</v>
      </c>
      <c r="R3083" s="1">
        <f t="shared" si="632"/>
        <v>-2</v>
      </c>
      <c r="S3083" s="7">
        <f>IF($D3083="二本差勝",副将分析!$D$14,IF($D3083="一本差勝",副将分析!$D$15,IF($D3083="引き分け",副将分析!$D$16,IF($D3083="一本差負",副将分析!$D$17,副将分析!$D$18))))</f>
        <v>0.20800000000000002</v>
      </c>
      <c r="T3083" s="1">
        <f t="shared" si="633"/>
        <v>-1</v>
      </c>
      <c r="U3083" s="1">
        <f t="shared" si="634"/>
        <v>-1</v>
      </c>
      <c r="V3083" s="7">
        <f>IF($E3083="二本差勝",大将分析!$D$14,IF($E3083="一本差勝",大将分析!$D$15,IF($E3083="引き分け",大将分析!$D$16,IF($E3083="一本差負",大将分析!$D$17,大将分析!$D$18))))</f>
        <v>0.26400000000000001</v>
      </c>
      <c r="W3083" s="1">
        <f t="shared" si="635"/>
        <v>0</v>
      </c>
      <c r="X3083" s="1">
        <f t="shared" si="636"/>
        <v>0</v>
      </c>
    </row>
    <row r="3084" spans="1:24" x14ac:dyDescent="0.15">
      <c r="A3084" s="1" t="s">
        <v>42</v>
      </c>
      <c r="B3084" s="1" t="s">
        <v>41</v>
      </c>
      <c r="C3084" s="1" t="s">
        <v>42</v>
      </c>
      <c r="D3084" s="1" t="s">
        <v>22</v>
      </c>
      <c r="E3084" s="1" t="s">
        <v>41</v>
      </c>
      <c r="F3084" s="19">
        <f t="shared" si="624"/>
        <v>-3</v>
      </c>
      <c r="G3084" s="19">
        <f t="shared" si="625"/>
        <v>-5</v>
      </c>
      <c r="H3084" s="20">
        <f t="shared" si="626"/>
        <v>2.9239541760000019E-4</v>
      </c>
      <c r="J3084" s="7">
        <f>IF($A3084="二本差勝",先鋒分析!$D$14,IF($A3084="一本差勝",先鋒分析!$D$15,IF($A3084="引き分け",先鋒分析!$D$16,IF($A3084="一本差負",先鋒分析!$D$17,先鋒分析!$D$18))))</f>
        <v>0.16000000000000003</v>
      </c>
      <c r="K3084" s="19">
        <f t="shared" si="627"/>
        <v>-1</v>
      </c>
      <c r="L3084" s="19">
        <f t="shared" si="628"/>
        <v>-2</v>
      </c>
      <c r="M3084" s="7">
        <f>IF($B3084="二本差勝",次鋒分析!$D$14,IF($B3084="一本差勝",次鋒分析!$D$15,IF($B3084="引き分け",次鋒分析!$D$16,IF($B3084="一本差負",次鋒分析!$D$17,次鋒分析!$D$18))))</f>
        <v>0.20800000000000002</v>
      </c>
      <c r="N3084" s="1">
        <f t="shared" si="629"/>
        <v>-1</v>
      </c>
      <c r="O3084" s="1">
        <f t="shared" si="630"/>
        <v>-1</v>
      </c>
      <c r="P3084" s="7">
        <f>IF($C3084="二本差勝",中堅分析!$D$14,IF($C3084="一本差勝",中堅分析!$D$15,IF($C3084="引き分け",中堅分析!$D$16,IF($C3084="一本差負",中堅分析!$D$17,中堅分析!$D$18))))</f>
        <v>0.16000000000000003</v>
      </c>
      <c r="Q3084" s="1">
        <f t="shared" si="631"/>
        <v>-1</v>
      </c>
      <c r="R3084" s="1">
        <f t="shared" si="632"/>
        <v>-2</v>
      </c>
      <c r="S3084" s="7">
        <f>IF($D3084="二本差勝",副将分析!$D$14,IF($D3084="一本差勝",副将分析!$D$15,IF($D3084="引き分け",副将分析!$D$16,IF($D3084="一本差負",副将分析!$D$17,副将分析!$D$18))))</f>
        <v>0.26400000000000001</v>
      </c>
      <c r="T3084" s="1">
        <f t="shared" si="633"/>
        <v>0</v>
      </c>
      <c r="U3084" s="1">
        <f t="shared" si="634"/>
        <v>0</v>
      </c>
      <c r="V3084" s="7">
        <f>IF($E3084="二本差勝",大将分析!$D$14,IF($E3084="一本差勝",大将分析!$D$15,IF($E3084="引き分け",大将分析!$D$16,IF($E3084="一本差負",大将分析!$D$17,大将分析!$D$18))))</f>
        <v>0.20800000000000002</v>
      </c>
      <c r="W3084" s="1">
        <f t="shared" si="635"/>
        <v>-1</v>
      </c>
      <c r="X3084" s="1">
        <f t="shared" si="636"/>
        <v>-1</v>
      </c>
    </row>
    <row r="3085" spans="1:24" x14ac:dyDescent="0.15">
      <c r="A3085" s="1" t="s">
        <v>42</v>
      </c>
      <c r="B3085" s="1" t="s">
        <v>41</v>
      </c>
      <c r="C3085" s="1" t="s">
        <v>42</v>
      </c>
      <c r="D3085" s="1" t="s">
        <v>41</v>
      </c>
      <c r="E3085" s="1" t="s">
        <v>22</v>
      </c>
      <c r="F3085" s="19">
        <f t="shared" si="624"/>
        <v>-3</v>
      </c>
      <c r="G3085" s="19">
        <f t="shared" si="625"/>
        <v>-5</v>
      </c>
      <c r="H3085" s="20">
        <f t="shared" si="626"/>
        <v>2.9239541760000019E-4</v>
      </c>
      <c r="J3085" s="7">
        <f>IF($A3085="二本差勝",先鋒分析!$D$14,IF($A3085="一本差勝",先鋒分析!$D$15,IF($A3085="引き分け",先鋒分析!$D$16,IF($A3085="一本差負",先鋒分析!$D$17,先鋒分析!$D$18))))</f>
        <v>0.16000000000000003</v>
      </c>
      <c r="K3085" s="19">
        <f t="shared" si="627"/>
        <v>-1</v>
      </c>
      <c r="L3085" s="19">
        <f t="shared" si="628"/>
        <v>-2</v>
      </c>
      <c r="M3085" s="7">
        <f>IF($B3085="二本差勝",次鋒分析!$D$14,IF($B3085="一本差勝",次鋒分析!$D$15,IF($B3085="引き分け",次鋒分析!$D$16,IF($B3085="一本差負",次鋒分析!$D$17,次鋒分析!$D$18))))</f>
        <v>0.20800000000000002</v>
      </c>
      <c r="N3085" s="1">
        <f t="shared" si="629"/>
        <v>-1</v>
      </c>
      <c r="O3085" s="1">
        <f t="shared" si="630"/>
        <v>-1</v>
      </c>
      <c r="P3085" s="7">
        <f>IF($C3085="二本差勝",中堅分析!$D$14,IF($C3085="一本差勝",中堅分析!$D$15,IF($C3085="引き分け",中堅分析!$D$16,IF($C3085="一本差負",中堅分析!$D$17,中堅分析!$D$18))))</f>
        <v>0.16000000000000003</v>
      </c>
      <c r="Q3085" s="1">
        <f t="shared" si="631"/>
        <v>-1</v>
      </c>
      <c r="R3085" s="1">
        <f t="shared" si="632"/>
        <v>-2</v>
      </c>
      <c r="S3085" s="7">
        <f>IF($D3085="二本差勝",副将分析!$D$14,IF($D3085="一本差勝",副将分析!$D$15,IF($D3085="引き分け",副将分析!$D$16,IF($D3085="一本差負",副将分析!$D$17,副将分析!$D$18))))</f>
        <v>0.20800000000000002</v>
      </c>
      <c r="T3085" s="1">
        <f t="shared" si="633"/>
        <v>-1</v>
      </c>
      <c r="U3085" s="1">
        <f t="shared" si="634"/>
        <v>-1</v>
      </c>
      <c r="V3085" s="7">
        <f>IF($E3085="二本差勝",大将分析!$D$14,IF($E3085="一本差勝",大将分析!$D$15,IF($E3085="引き分け",大将分析!$D$16,IF($E3085="一本差負",大将分析!$D$17,大将分析!$D$18))))</f>
        <v>0.26400000000000001</v>
      </c>
      <c r="W3085" s="1">
        <f t="shared" si="635"/>
        <v>0</v>
      </c>
      <c r="X3085" s="1">
        <f t="shared" si="636"/>
        <v>0</v>
      </c>
    </row>
    <row r="3086" spans="1:24" x14ac:dyDescent="0.15">
      <c r="A3086" s="1" t="s">
        <v>42</v>
      </c>
      <c r="B3086" s="1" t="s">
        <v>42</v>
      </c>
      <c r="C3086" s="1" t="s">
        <v>41</v>
      </c>
      <c r="D3086" s="1" t="s">
        <v>22</v>
      </c>
      <c r="E3086" s="1" t="s">
        <v>41</v>
      </c>
      <c r="F3086" s="19">
        <f t="shared" si="624"/>
        <v>-3</v>
      </c>
      <c r="G3086" s="19">
        <f t="shared" si="625"/>
        <v>-5</v>
      </c>
      <c r="H3086" s="20">
        <f t="shared" si="626"/>
        <v>2.9239541760000019E-4</v>
      </c>
      <c r="J3086" s="7">
        <f>IF($A3086="二本差勝",先鋒分析!$D$14,IF($A3086="一本差勝",先鋒分析!$D$15,IF($A3086="引き分け",先鋒分析!$D$16,IF($A3086="一本差負",先鋒分析!$D$17,先鋒分析!$D$18))))</f>
        <v>0.16000000000000003</v>
      </c>
      <c r="K3086" s="19">
        <f t="shared" si="627"/>
        <v>-1</v>
      </c>
      <c r="L3086" s="19">
        <f t="shared" si="628"/>
        <v>-2</v>
      </c>
      <c r="M3086" s="7">
        <f>IF($B3086="二本差勝",次鋒分析!$D$14,IF($B3086="一本差勝",次鋒分析!$D$15,IF($B3086="引き分け",次鋒分析!$D$16,IF($B3086="一本差負",次鋒分析!$D$17,次鋒分析!$D$18))))</f>
        <v>0.16000000000000003</v>
      </c>
      <c r="N3086" s="1">
        <f t="shared" si="629"/>
        <v>-1</v>
      </c>
      <c r="O3086" s="1">
        <f t="shared" si="630"/>
        <v>-2</v>
      </c>
      <c r="P3086" s="7">
        <f>IF($C3086="二本差勝",中堅分析!$D$14,IF($C3086="一本差勝",中堅分析!$D$15,IF($C3086="引き分け",中堅分析!$D$16,IF($C3086="一本差負",中堅分析!$D$17,中堅分析!$D$18))))</f>
        <v>0.20800000000000002</v>
      </c>
      <c r="Q3086" s="1">
        <f t="shared" si="631"/>
        <v>-1</v>
      </c>
      <c r="R3086" s="1">
        <f t="shared" si="632"/>
        <v>-1</v>
      </c>
      <c r="S3086" s="7">
        <f>IF($D3086="二本差勝",副将分析!$D$14,IF($D3086="一本差勝",副将分析!$D$15,IF($D3086="引き分け",副将分析!$D$16,IF($D3086="一本差負",副将分析!$D$17,副将分析!$D$18))))</f>
        <v>0.26400000000000001</v>
      </c>
      <c r="T3086" s="1">
        <f t="shared" si="633"/>
        <v>0</v>
      </c>
      <c r="U3086" s="1">
        <f t="shared" si="634"/>
        <v>0</v>
      </c>
      <c r="V3086" s="7">
        <f>IF($E3086="二本差勝",大将分析!$D$14,IF($E3086="一本差勝",大将分析!$D$15,IF($E3086="引き分け",大将分析!$D$16,IF($E3086="一本差負",大将分析!$D$17,大将分析!$D$18))))</f>
        <v>0.20800000000000002</v>
      </c>
      <c r="W3086" s="1">
        <f t="shared" si="635"/>
        <v>-1</v>
      </c>
      <c r="X3086" s="1">
        <f t="shared" si="636"/>
        <v>-1</v>
      </c>
    </row>
    <row r="3087" spans="1:24" x14ac:dyDescent="0.15">
      <c r="A3087" s="1" t="s">
        <v>42</v>
      </c>
      <c r="B3087" s="1" t="s">
        <v>42</v>
      </c>
      <c r="C3087" s="1" t="s">
        <v>41</v>
      </c>
      <c r="D3087" s="1" t="s">
        <v>41</v>
      </c>
      <c r="E3087" s="1" t="s">
        <v>22</v>
      </c>
      <c r="F3087" s="19">
        <f t="shared" si="624"/>
        <v>-3</v>
      </c>
      <c r="G3087" s="19">
        <f t="shared" si="625"/>
        <v>-5</v>
      </c>
      <c r="H3087" s="20">
        <f t="shared" si="626"/>
        <v>2.9239541760000019E-4</v>
      </c>
      <c r="J3087" s="7">
        <f>IF($A3087="二本差勝",先鋒分析!$D$14,IF($A3087="一本差勝",先鋒分析!$D$15,IF($A3087="引き分け",先鋒分析!$D$16,IF($A3087="一本差負",先鋒分析!$D$17,先鋒分析!$D$18))))</f>
        <v>0.16000000000000003</v>
      </c>
      <c r="K3087" s="19">
        <f t="shared" si="627"/>
        <v>-1</v>
      </c>
      <c r="L3087" s="19">
        <f t="shared" si="628"/>
        <v>-2</v>
      </c>
      <c r="M3087" s="7">
        <f>IF($B3087="二本差勝",次鋒分析!$D$14,IF($B3087="一本差勝",次鋒分析!$D$15,IF($B3087="引き分け",次鋒分析!$D$16,IF($B3087="一本差負",次鋒分析!$D$17,次鋒分析!$D$18))))</f>
        <v>0.16000000000000003</v>
      </c>
      <c r="N3087" s="1">
        <f t="shared" si="629"/>
        <v>-1</v>
      </c>
      <c r="O3087" s="1">
        <f t="shared" si="630"/>
        <v>-2</v>
      </c>
      <c r="P3087" s="7">
        <f>IF($C3087="二本差勝",中堅分析!$D$14,IF($C3087="一本差勝",中堅分析!$D$15,IF($C3087="引き分け",中堅分析!$D$16,IF($C3087="一本差負",中堅分析!$D$17,中堅分析!$D$18))))</f>
        <v>0.20800000000000002</v>
      </c>
      <c r="Q3087" s="1">
        <f t="shared" si="631"/>
        <v>-1</v>
      </c>
      <c r="R3087" s="1">
        <f t="shared" si="632"/>
        <v>-1</v>
      </c>
      <c r="S3087" s="7">
        <f>IF($D3087="二本差勝",副将分析!$D$14,IF($D3087="一本差勝",副将分析!$D$15,IF($D3087="引き分け",副将分析!$D$16,IF($D3087="一本差負",副将分析!$D$17,副将分析!$D$18))))</f>
        <v>0.20800000000000002</v>
      </c>
      <c r="T3087" s="1">
        <f t="shared" si="633"/>
        <v>-1</v>
      </c>
      <c r="U3087" s="1">
        <f t="shared" si="634"/>
        <v>-1</v>
      </c>
      <c r="V3087" s="7">
        <f>IF($E3087="二本差勝",大将分析!$D$14,IF($E3087="一本差勝",大将分析!$D$15,IF($E3087="引き分け",大将分析!$D$16,IF($E3087="一本差負",大将分析!$D$17,大将分析!$D$18))))</f>
        <v>0.26400000000000001</v>
      </c>
      <c r="W3087" s="1">
        <f t="shared" si="635"/>
        <v>0</v>
      </c>
      <c r="X3087" s="1">
        <f t="shared" si="636"/>
        <v>0</v>
      </c>
    </row>
    <row r="3088" spans="1:24" x14ac:dyDescent="0.15">
      <c r="A3088" s="1" t="s">
        <v>41</v>
      </c>
      <c r="B3088" s="1" t="s">
        <v>42</v>
      </c>
      <c r="C3088" s="1" t="s">
        <v>42</v>
      </c>
      <c r="D3088" s="1" t="s">
        <v>22</v>
      </c>
      <c r="E3088" s="1" t="s">
        <v>42</v>
      </c>
      <c r="F3088" s="19">
        <f t="shared" si="624"/>
        <v>-3</v>
      </c>
      <c r="G3088" s="19">
        <f t="shared" si="625"/>
        <v>-5</v>
      </c>
      <c r="H3088" s="20">
        <f t="shared" si="626"/>
        <v>2.2491955200000017E-4</v>
      </c>
      <c r="J3088" s="7">
        <f>IF($A3088="二本差勝",先鋒分析!$D$14,IF($A3088="一本差勝",先鋒分析!$D$15,IF($A3088="引き分け",先鋒分析!$D$16,IF($A3088="一本差負",先鋒分析!$D$17,先鋒分析!$D$18))))</f>
        <v>0.20800000000000002</v>
      </c>
      <c r="K3088" s="19">
        <f t="shared" si="627"/>
        <v>-1</v>
      </c>
      <c r="L3088" s="19">
        <f t="shared" si="628"/>
        <v>-1</v>
      </c>
      <c r="M3088" s="7">
        <f>IF($B3088="二本差勝",次鋒分析!$D$14,IF($B3088="一本差勝",次鋒分析!$D$15,IF($B3088="引き分け",次鋒分析!$D$16,IF($B3088="一本差負",次鋒分析!$D$17,次鋒分析!$D$18))))</f>
        <v>0.16000000000000003</v>
      </c>
      <c r="N3088" s="1">
        <f t="shared" si="629"/>
        <v>-1</v>
      </c>
      <c r="O3088" s="1">
        <f t="shared" si="630"/>
        <v>-2</v>
      </c>
      <c r="P3088" s="7">
        <f>IF($C3088="二本差勝",中堅分析!$D$14,IF($C3088="一本差勝",中堅分析!$D$15,IF($C3088="引き分け",中堅分析!$D$16,IF($C3088="一本差負",中堅分析!$D$17,中堅分析!$D$18))))</f>
        <v>0.16000000000000003</v>
      </c>
      <c r="Q3088" s="1">
        <f t="shared" si="631"/>
        <v>-1</v>
      </c>
      <c r="R3088" s="1">
        <f t="shared" si="632"/>
        <v>-2</v>
      </c>
      <c r="S3088" s="7">
        <f>IF($D3088="二本差勝",副将分析!$D$14,IF($D3088="一本差勝",副将分析!$D$15,IF($D3088="引き分け",副将分析!$D$16,IF($D3088="一本差負",副将分析!$D$17,副将分析!$D$18))))</f>
        <v>0.26400000000000001</v>
      </c>
      <c r="T3088" s="1">
        <f t="shared" si="633"/>
        <v>0</v>
      </c>
      <c r="U3088" s="1">
        <f t="shared" si="634"/>
        <v>0</v>
      </c>
      <c r="V3088" s="7">
        <f>IF($E3088="二本差勝",大将分析!$D$14,IF($E3088="一本差勝",大将分析!$D$15,IF($E3088="引き分け",大将分析!$D$16,IF($E3088="一本差負",大将分析!$D$17,大将分析!$D$18))))</f>
        <v>0.16000000000000003</v>
      </c>
      <c r="W3088" s="1">
        <f t="shared" si="635"/>
        <v>-1</v>
      </c>
      <c r="X3088" s="1">
        <f t="shared" si="636"/>
        <v>-2</v>
      </c>
    </row>
    <row r="3089" spans="1:24" x14ac:dyDescent="0.15">
      <c r="A3089" s="1" t="s">
        <v>41</v>
      </c>
      <c r="B3089" s="1" t="s">
        <v>42</v>
      </c>
      <c r="C3089" s="1" t="s">
        <v>42</v>
      </c>
      <c r="D3089" s="1" t="s">
        <v>42</v>
      </c>
      <c r="E3089" s="1" t="s">
        <v>22</v>
      </c>
      <c r="F3089" s="19">
        <f t="shared" si="624"/>
        <v>-3</v>
      </c>
      <c r="G3089" s="19">
        <f t="shared" si="625"/>
        <v>-5</v>
      </c>
      <c r="H3089" s="20">
        <f t="shared" si="626"/>
        <v>2.2491955200000017E-4</v>
      </c>
      <c r="J3089" s="7">
        <f>IF($A3089="二本差勝",先鋒分析!$D$14,IF($A3089="一本差勝",先鋒分析!$D$15,IF($A3089="引き分け",先鋒分析!$D$16,IF($A3089="一本差負",先鋒分析!$D$17,先鋒分析!$D$18))))</f>
        <v>0.20800000000000002</v>
      </c>
      <c r="K3089" s="19">
        <f t="shared" si="627"/>
        <v>-1</v>
      </c>
      <c r="L3089" s="19">
        <f t="shared" si="628"/>
        <v>-1</v>
      </c>
      <c r="M3089" s="7">
        <f>IF($B3089="二本差勝",次鋒分析!$D$14,IF($B3089="一本差勝",次鋒分析!$D$15,IF($B3089="引き分け",次鋒分析!$D$16,IF($B3089="一本差負",次鋒分析!$D$17,次鋒分析!$D$18))))</f>
        <v>0.16000000000000003</v>
      </c>
      <c r="N3089" s="1">
        <f t="shared" si="629"/>
        <v>-1</v>
      </c>
      <c r="O3089" s="1">
        <f t="shared" si="630"/>
        <v>-2</v>
      </c>
      <c r="P3089" s="7">
        <f>IF($C3089="二本差勝",中堅分析!$D$14,IF($C3089="一本差勝",中堅分析!$D$15,IF($C3089="引き分け",中堅分析!$D$16,IF($C3089="一本差負",中堅分析!$D$17,中堅分析!$D$18))))</f>
        <v>0.16000000000000003</v>
      </c>
      <c r="Q3089" s="1">
        <f t="shared" si="631"/>
        <v>-1</v>
      </c>
      <c r="R3089" s="1">
        <f t="shared" si="632"/>
        <v>-2</v>
      </c>
      <c r="S3089" s="7">
        <f>IF($D3089="二本差勝",副将分析!$D$14,IF($D3089="一本差勝",副将分析!$D$15,IF($D3089="引き分け",副将分析!$D$16,IF($D3089="一本差負",副将分析!$D$17,副将分析!$D$18))))</f>
        <v>0.16000000000000003</v>
      </c>
      <c r="T3089" s="1">
        <f t="shared" si="633"/>
        <v>-1</v>
      </c>
      <c r="U3089" s="1">
        <f t="shared" si="634"/>
        <v>-2</v>
      </c>
      <c r="V3089" s="7">
        <f>IF($E3089="二本差勝",大将分析!$D$14,IF($E3089="一本差勝",大将分析!$D$15,IF($E3089="引き分け",大将分析!$D$16,IF($E3089="一本差負",大将分析!$D$17,大将分析!$D$18))))</f>
        <v>0.26400000000000001</v>
      </c>
      <c r="W3089" s="1">
        <f t="shared" si="635"/>
        <v>0</v>
      </c>
      <c r="X3089" s="1">
        <f t="shared" si="636"/>
        <v>0</v>
      </c>
    </row>
    <row r="3090" spans="1:24" x14ac:dyDescent="0.15">
      <c r="A3090" s="1" t="s">
        <v>42</v>
      </c>
      <c r="B3090" s="1" t="s">
        <v>41</v>
      </c>
      <c r="C3090" s="1" t="s">
        <v>42</v>
      </c>
      <c r="D3090" s="1" t="s">
        <v>22</v>
      </c>
      <c r="E3090" s="1" t="s">
        <v>42</v>
      </c>
      <c r="F3090" s="19">
        <f t="shared" si="624"/>
        <v>-3</v>
      </c>
      <c r="G3090" s="19">
        <f t="shared" si="625"/>
        <v>-5</v>
      </c>
      <c r="H3090" s="20">
        <f t="shared" si="626"/>
        <v>2.2491955200000017E-4</v>
      </c>
      <c r="J3090" s="7">
        <f>IF($A3090="二本差勝",先鋒分析!$D$14,IF($A3090="一本差勝",先鋒分析!$D$15,IF($A3090="引き分け",先鋒分析!$D$16,IF($A3090="一本差負",先鋒分析!$D$17,先鋒分析!$D$18))))</f>
        <v>0.16000000000000003</v>
      </c>
      <c r="K3090" s="19">
        <f t="shared" si="627"/>
        <v>-1</v>
      </c>
      <c r="L3090" s="19">
        <f t="shared" si="628"/>
        <v>-2</v>
      </c>
      <c r="M3090" s="7">
        <f>IF($B3090="二本差勝",次鋒分析!$D$14,IF($B3090="一本差勝",次鋒分析!$D$15,IF($B3090="引き分け",次鋒分析!$D$16,IF($B3090="一本差負",次鋒分析!$D$17,次鋒分析!$D$18))))</f>
        <v>0.20800000000000002</v>
      </c>
      <c r="N3090" s="1">
        <f t="shared" si="629"/>
        <v>-1</v>
      </c>
      <c r="O3090" s="1">
        <f t="shared" si="630"/>
        <v>-1</v>
      </c>
      <c r="P3090" s="7">
        <f>IF($C3090="二本差勝",中堅分析!$D$14,IF($C3090="一本差勝",中堅分析!$D$15,IF($C3090="引き分け",中堅分析!$D$16,IF($C3090="一本差負",中堅分析!$D$17,中堅分析!$D$18))))</f>
        <v>0.16000000000000003</v>
      </c>
      <c r="Q3090" s="1">
        <f t="shared" si="631"/>
        <v>-1</v>
      </c>
      <c r="R3090" s="1">
        <f t="shared" si="632"/>
        <v>-2</v>
      </c>
      <c r="S3090" s="7">
        <f>IF($D3090="二本差勝",副将分析!$D$14,IF($D3090="一本差勝",副将分析!$D$15,IF($D3090="引き分け",副将分析!$D$16,IF($D3090="一本差負",副将分析!$D$17,副将分析!$D$18))))</f>
        <v>0.26400000000000001</v>
      </c>
      <c r="T3090" s="1">
        <f t="shared" si="633"/>
        <v>0</v>
      </c>
      <c r="U3090" s="1">
        <f t="shared" si="634"/>
        <v>0</v>
      </c>
      <c r="V3090" s="7">
        <f>IF($E3090="二本差勝",大将分析!$D$14,IF($E3090="一本差勝",大将分析!$D$15,IF($E3090="引き分け",大将分析!$D$16,IF($E3090="一本差負",大将分析!$D$17,大将分析!$D$18))))</f>
        <v>0.16000000000000003</v>
      </c>
      <c r="W3090" s="1">
        <f t="shared" si="635"/>
        <v>-1</v>
      </c>
      <c r="X3090" s="1">
        <f t="shared" si="636"/>
        <v>-2</v>
      </c>
    </row>
    <row r="3091" spans="1:24" x14ac:dyDescent="0.15">
      <c r="A3091" s="1" t="s">
        <v>42</v>
      </c>
      <c r="B3091" s="1" t="s">
        <v>41</v>
      </c>
      <c r="C3091" s="1" t="s">
        <v>42</v>
      </c>
      <c r="D3091" s="1" t="s">
        <v>42</v>
      </c>
      <c r="E3091" s="1" t="s">
        <v>22</v>
      </c>
      <c r="F3091" s="19">
        <f t="shared" si="624"/>
        <v>-3</v>
      </c>
      <c r="G3091" s="19">
        <f t="shared" si="625"/>
        <v>-5</v>
      </c>
      <c r="H3091" s="20">
        <f t="shared" si="626"/>
        <v>2.2491955200000017E-4</v>
      </c>
      <c r="J3091" s="7">
        <f>IF($A3091="二本差勝",先鋒分析!$D$14,IF($A3091="一本差勝",先鋒分析!$D$15,IF($A3091="引き分け",先鋒分析!$D$16,IF($A3091="一本差負",先鋒分析!$D$17,先鋒分析!$D$18))))</f>
        <v>0.16000000000000003</v>
      </c>
      <c r="K3091" s="19">
        <f t="shared" si="627"/>
        <v>-1</v>
      </c>
      <c r="L3091" s="19">
        <f t="shared" si="628"/>
        <v>-2</v>
      </c>
      <c r="M3091" s="7">
        <f>IF($B3091="二本差勝",次鋒分析!$D$14,IF($B3091="一本差勝",次鋒分析!$D$15,IF($B3091="引き分け",次鋒分析!$D$16,IF($B3091="一本差負",次鋒分析!$D$17,次鋒分析!$D$18))))</f>
        <v>0.20800000000000002</v>
      </c>
      <c r="N3091" s="1">
        <f t="shared" si="629"/>
        <v>-1</v>
      </c>
      <c r="O3091" s="1">
        <f t="shared" si="630"/>
        <v>-1</v>
      </c>
      <c r="P3091" s="7">
        <f>IF($C3091="二本差勝",中堅分析!$D$14,IF($C3091="一本差勝",中堅分析!$D$15,IF($C3091="引き分け",中堅分析!$D$16,IF($C3091="一本差負",中堅分析!$D$17,中堅分析!$D$18))))</f>
        <v>0.16000000000000003</v>
      </c>
      <c r="Q3091" s="1">
        <f t="shared" si="631"/>
        <v>-1</v>
      </c>
      <c r="R3091" s="1">
        <f t="shared" si="632"/>
        <v>-2</v>
      </c>
      <c r="S3091" s="7">
        <f>IF($D3091="二本差勝",副将分析!$D$14,IF($D3091="一本差勝",副将分析!$D$15,IF($D3091="引き分け",副将分析!$D$16,IF($D3091="一本差負",副将分析!$D$17,副将分析!$D$18))))</f>
        <v>0.16000000000000003</v>
      </c>
      <c r="T3091" s="1">
        <f t="shared" si="633"/>
        <v>-1</v>
      </c>
      <c r="U3091" s="1">
        <f t="shared" si="634"/>
        <v>-2</v>
      </c>
      <c r="V3091" s="7">
        <f>IF($E3091="二本差勝",大将分析!$D$14,IF($E3091="一本差勝",大将分析!$D$15,IF($E3091="引き分け",大将分析!$D$16,IF($E3091="一本差負",大将分析!$D$17,大将分析!$D$18))))</f>
        <v>0.26400000000000001</v>
      </c>
      <c r="W3091" s="1">
        <f t="shared" si="635"/>
        <v>0</v>
      </c>
      <c r="X3091" s="1">
        <f t="shared" si="636"/>
        <v>0</v>
      </c>
    </row>
    <row r="3092" spans="1:24" x14ac:dyDescent="0.15">
      <c r="A3092" s="1" t="s">
        <v>42</v>
      </c>
      <c r="B3092" s="1" t="s">
        <v>42</v>
      </c>
      <c r="C3092" s="1" t="s">
        <v>41</v>
      </c>
      <c r="D3092" s="1" t="s">
        <v>22</v>
      </c>
      <c r="E3092" s="1" t="s">
        <v>42</v>
      </c>
      <c r="F3092" s="19">
        <f t="shared" si="624"/>
        <v>-3</v>
      </c>
      <c r="G3092" s="19">
        <f t="shared" si="625"/>
        <v>-5</v>
      </c>
      <c r="H3092" s="20">
        <f t="shared" si="626"/>
        <v>2.2491955200000017E-4</v>
      </c>
      <c r="J3092" s="7">
        <f>IF($A3092="二本差勝",先鋒分析!$D$14,IF($A3092="一本差勝",先鋒分析!$D$15,IF($A3092="引き分け",先鋒分析!$D$16,IF($A3092="一本差負",先鋒分析!$D$17,先鋒分析!$D$18))))</f>
        <v>0.16000000000000003</v>
      </c>
      <c r="K3092" s="19">
        <f t="shared" si="627"/>
        <v>-1</v>
      </c>
      <c r="L3092" s="19">
        <f t="shared" si="628"/>
        <v>-2</v>
      </c>
      <c r="M3092" s="7">
        <f>IF($B3092="二本差勝",次鋒分析!$D$14,IF($B3092="一本差勝",次鋒分析!$D$15,IF($B3092="引き分け",次鋒分析!$D$16,IF($B3092="一本差負",次鋒分析!$D$17,次鋒分析!$D$18))))</f>
        <v>0.16000000000000003</v>
      </c>
      <c r="N3092" s="1">
        <f t="shared" si="629"/>
        <v>-1</v>
      </c>
      <c r="O3092" s="1">
        <f t="shared" si="630"/>
        <v>-2</v>
      </c>
      <c r="P3092" s="7">
        <f>IF($C3092="二本差勝",中堅分析!$D$14,IF($C3092="一本差勝",中堅分析!$D$15,IF($C3092="引き分け",中堅分析!$D$16,IF($C3092="一本差負",中堅分析!$D$17,中堅分析!$D$18))))</f>
        <v>0.20800000000000002</v>
      </c>
      <c r="Q3092" s="1">
        <f t="shared" si="631"/>
        <v>-1</v>
      </c>
      <c r="R3092" s="1">
        <f t="shared" si="632"/>
        <v>-1</v>
      </c>
      <c r="S3092" s="7">
        <f>IF($D3092="二本差勝",副将分析!$D$14,IF($D3092="一本差勝",副将分析!$D$15,IF($D3092="引き分け",副将分析!$D$16,IF($D3092="一本差負",副将分析!$D$17,副将分析!$D$18))))</f>
        <v>0.26400000000000001</v>
      </c>
      <c r="T3092" s="1">
        <f t="shared" si="633"/>
        <v>0</v>
      </c>
      <c r="U3092" s="1">
        <f t="shared" si="634"/>
        <v>0</v>
      </c>
      <c r="V3092" s="7">
        <f>IF($E3092="二本差勝",大将分析!$D$14,IF($E3092="一本差勝",大将分析!$D$15,IF($E3092="引き分け",大将分析!$D$16,IF($E3092="一本差負",大将分析!$D$17,大将分析!$D$18))))</f>
        <v>0.16000000000000003</v>
      </c>
      <c r="W3092" s="1">
        <f t="shared" si="635"/>
        <v>-1</v>
      </c>
      <c r="X3092" s="1">
        <f t="shared" si="636"/>
        <v>-2</v>
      </c>
    </row>
    <row r="3093" spans="1:24" x14ac:dyDescent="0.15">
      <c r="A3093" s="1" t="s">
        <v>42</v>
      </c>
      <c r="B3093" s="1" t="s">
        <v>42</v>
      </c>
      <c r="C3093" s="1" t="s">
        <v>41</v>
      </c>
      <c r="D3093" s="1" t="s">
        <v>42</v>
      </c>
      <c r="E3093" s="1" t="s">
        <v>22</v>
      </c>
      <c r="F3093" s="19">
        <f t="shared" si="624"/>
        <v>-3</v>
      </c>
      <c r="G3093" s="19">
        <f t="shared" si="625"/>
        <v>-5</v>
      </c>
      <c r="H3093" s="20">
        <f t="shared" si="626"/>
        <v>2.2491955200000017E-4</v>
      </c>
      <c r="J3093" s="7">
        <f>IF($A3093="二本差勝",先鋒分析!$D$14,IF($A3093="一本差勝",先鋒分析!$D$15,IF($A3093="引き分け",先鋒分析!$D$16,IF($A3093="一本差負",先鋒分析!$D$17,先鋒分析!$D$18))))</f>
        <v>0.16000000000000003</v>
      </c>
      <c r="K3093" s="19">
        <f t="shared" si="627"/>
        <v>-1</v>
      </c>
      <c r="L3093" s="19">
        <f t="shared" si="628"/>
        <v>-2</v>
      </c>
      <c r="M3093" s="7">
        <f>IF($B3093="二本差勝",次鋒分析!$D$14,IF($B3093="一本差勝",次鋒分析!$D$15,IF($B3093="引き分け",次鋒分析!$D$16,IF($B3093="一本差負",次鋒分析!$D$17,次鋒分析!$D$18))))</f>
        <v>0.16000000000000003</v>
      </c>
      <c r="N3093" s="1">
        <f t="shared" si="629"/>
        <v>-1</v>
      </c>
      <c r="O3093" s="1">
        <f t="shared" si="630"/>
        <v>-2</v>
      </c>
      <c r="P3093" s="7">
        <f>IF($C3093="二本差勝",中堅分析!$D$14,IF($C3093="一本差勝",中堅分析!$D$15,IF($C3093="引き分け",中堅分析!$D$16,IF($C3093="一本差負",中堅分析!$D$17,中堅分析!$D$18))))</f>
        <v>0.20800000000000002</v>
      </c>
      <c r="Q3093" s="1">
        <f t="shared" si="631"/>
        <v>-1</v>
      </c>
      <c r="R3093" s="1">
        <f t="shared" si="632"/>
        <v>-1</v>
      </c>
      <c r="S3093" s="7">
        <f>IF($D3093="二本差勝",副将分析!$D$14,IF($D3093="一本差勝",副将分析!$D$15,IF($D3093="引き分け",副将分析!$D$16,IF($D3093="一本差負",副将分析!$D$17,副将分析!$D$18))))</f>
        <v>0.16000000000000003</v>
      </c>
      <c r="T3093" s="1">
        <f t="shared" si="633"/>
        <v>-1</v>
      </c>
      <c r="U3093" s="1">
        <f t="shared" si="634"/>
        <v>-2</v>
      </c>
      <c r="V3093" s="7">
        <f>IF($E3093="二本差勝",大将分析!$D$14,IF($E3093="一本差勝",大将分析!$D$15,IF($E3093="引き分け",大将分析!$D$16,IF($E3093="一本差負",大将分析!$D$17,大将分析!$D$18))))</f>
        <v>0.26400000000000001</v>
      </c>
      <c r="W3093" s="1">
        <f t="shared" si="635"/>
        <v>0</v>
      </c>
      <c r="X3093" s="1">
        <f t="shared" si="636"/>
        <v>0</v>
      </c>
    </row>
    <row r="3094" spans="1:24" x14ac:dyDescent="0.15">
      <c r="A3094" s="1" t="s">
        <v>41</v>
      </c>
      <c r="B3094" s="1" t="s">
        <v>42</v>
      </c>
      <c r="C3094" s="1" t="s">
        <v>42</v>
      </c>
      <c r="D3094" s="1" t="s">
        <v>41</v>
      </c>
      <c r="E3094" s="1" t="s">
        <v>41</v>
      </c>
      <c r="F3094" s="19">
        <f t="shared" si="624"/>
        <v>-3</v>
      </c>
      <c r="G3094" s="19">
        <f t="shared" si="625"/>
        <v>-5</v>
      </c>
      <c r="H3094" s="20">
        <f t="shared" si="626"/>
        <v>2.3037214720000014E-4</v>
      </c>
      <c r="J3094" s="7">
        <f>IF($A3094="二本差勝",先鋒分析!$D$14,IF($A3094="一本差勝",先鋒分析!$D$15,IF($A3094="引き分け",先鋒分析!$D$16,IF($A3094="一本差負",先鋒分析!$D$17,先鋒分析!$D$18))))</f>
        <v>0.20800000000000002</v>
      </c>
      <c r="K3094" s="19">
        <f t="shared" si="627"/>
        <v>-1</v>
      </c>
      <c r="L3094" s="19">
        <f t="shared" si="628"/>
        <v>-1</v>
      </c>
      <c r="M3094" s="7">
        <f>IF($B3094="二本差勝",次鋒分析!$D$14,IF($B3094="一本差勝",次鋒分析!$D$15,IF($B3094="引き分け",次鋒分析!$D$16,IF($B3094="一本差負",次鋒分析!$D$17,次鋒分析!$D$18))))</f>
        <v>0.16000000000000003</v>
      </c>
      <c r="N3094" s="1">
        <f t="shared" si="629"/>
        <v>-1</v>
      </c>
      <c r="O3094" s="1">
        <f t="shared" si="630"/>
        <v>-2</v>
      </c>
      <c r="P3094" s="7">
        <f>IF($C3094="二本差勝",中堅分析!$D$14,IF($C3094="一本差勝",中堅分析!$D$15,IF($C3094="引き分け",中堅分析!$D$16,IF($C3094="一本差負",中堅分析!$D$17,中堅分析!$D$18))))</f>
        <v>0.16000000000000003</v>
      </c>
      <c r="Q3094" s="1">
        <f t="shared" si="631"/>
        <v>-1</v>
      </c>
      <c r="R3094" s="1">
        <f t="shared" si="632"/>
        <v>-2</v>
      </c>
      <c r="S3094" s="7">
        <f>IF($D3094="二本差勝",副将分析!$D$14,IF($D3094="一本差勝",副将分析!$D$15,IF($D3094="引き分け",副将分析!$D$16,IF($D3094="一本差負",副将分析!$D$17,副将分析!$D$18))))</f>
        <v>0.20800000000000002</v>
      </c>
      <c r="T3094" s="1">
        <f t="shared" si="633"/>
        <v>-1</v>
      </c>
      <c r="U3094" s="1">
        <f t="shared" si="634"/>
        <v>-1</v>
      </c>
      <c r="V3094" s="7">
        <f>IF($E3094="二本差勝",大将分析!$D$14,IF($E3094="一本差勝",大将分析!$D$15,IF($E3094="引き分け",大将分析!$D$16,IF($E3094="一本差負",大将分析!$D$17,大将分析!$D$18))))</f>
        <v>0.20800000000000002</v>
      </c>
      <c r="W3094" s="1">
        <f t="shared" si="635"/>
        <v>-1</v>
      </c>
      <c r="X3094" s="1">
        <f t="shared" si="636"/>
        <v>-1</v>
      </c>
    </row>
    <row r="3095" spans="1:24" x14ac:dyDescent="0.15">
      <c r="A3095" s="1" t="s">
        <v>42</v>
      </c>
      <c r="B3095" s="1" t="s">
        <v>41</v>
      </c>
      <c r="C3095" s="1" t="s">
        <v>42</v>
      </c>
      <c r="D3095" s="1" t="s">
        <v>41</v>
      </c>
      <c r="E3095" s="1" t="s">
        <v>41</v>
      </c>
      <c r="F3095" s="19">
        <f t="shared" si="624"/>
        <v>-3</v>
      </c>
      <c r="G3095" s="19">
        <f t="shared" si="625"/>
        <v>-5</v>
      </c>
      <c r="H3095" s="20">
        <f t="shared" si="626"/>
        <v>2.3037214720000014E-4</v>
      </c>
      <c r="J3095" s="7">
        <f>IF($A3095="二本差勝",先鋒分析!$D$14,IF($A3095="一本差勝",先鋒分析!$D$15,IF($A3095="引き分け",先鋒分析!$D$16,IF($A3095="一本差負",先鋒分析!$D$17,先鋒分析!$D$18))))</f>
        <v>0.16000000000000003</v>
      </c>
      <c r="K3095" s="19">
        <f t="shared" si="627"/>
        <v>-1</v>
      </c>
      <c r="L3095" s="19">
        <f t="shared" si="628"/>
        <v>-2</v>
      </c>
      <c r="M3095" s="7">
        <f>IF($B3095="二本差勝",次鋒分析!$D$14,IF($B3095="一本差勝",次鋒分析!$D$15,IF($B3095="引き分け",次鋒分析!$D$16,IF($B3095="一本差負",次鋒分析!$D$17,次鋒分析!$D$18))))</f>
        <v>0.20800000000000002</v>
      </c>
      <c r="N3095" s="1">
        <f t="shared" si="629"/>
        <v>-1</v>
      </c>
      <c r="O3095" s="1">
        <f t="shared" si="630"/>
        <v>-1</v>
      </c>
      <c r="P3095" s="7">
        <f>IF($C3095="二本差勝",中堅分析!$D$14,IF($C3095="一本差勝",中堅分析!$D$15,IF($C3095="引き分け",中堅分析!$D$16,IF($C3095="一本差負",中堅分析!$D$17,中堅分析!$D$18))))</f>
        <v>0.16000000000000003</v>
      </c>
      <c r="Q3095" s="1">
        <f t="shared" si="631"/>
        <v>-1</v>
      </c>
      <c r="R3095" s="1">
        <f t="shared" si="632"/>
        <v>-2</v>
      </c>
      <c r="S3095" s="7">
        <f>IF($D3095="二本差勝",副将分析!$D$14,IF($D3095="一本差勝",副将分析!$D$15,IF($D3095="引き分け",副将分析!$D$16,IF($D3095="一本差負",副将分析!$D$17,副将分析!$D$18))))</f>
        <v>0.20800000000000002</v>
      </c>
      <c r="T3095" s="1">
        <f t="shared" si="633"/>
        <v>-1</v>
      </c>
      <c r="U3095" s="1">
        <f t="shared" si="634"/>
        <v>-1</v>
      </c>
      <c r="V3095" s="7">
        <f>IF($E3095="二本差勝",大将分析!$D$14,IF($E3095="一本差勝",大将分析!$D$15,IF($E3095="引き分け",大将分析!$D$16,IF($E3095="一本差負",大将分析!$D$17,大将分析!$D$18))))</f>
        <v>0.20800000000000002</v>
      </c>
      <c r="W3095" s="1">
        <f t="shared" si="635"/>
        <v>-1</v>
      </c>
      <c r="X3095" s="1">
        <f t="shared" si="636"/>
        <v>-1</v>
      </c>
    </row>
    <row r="3096" spans="1:24" x14ac:dyDescent="0.15">
      <c r="A3096" s="1" t="s">
        <v>42</v>
      </c>
      <c r="B3096" s="1" t="s">
        <v>42</v>
      </c>
      <c r="C3096" s="1" t="s">
        <v>41</v>
      </c>
      <c r="D3096" s="1" t="s">
        <v>41</v>
      </c>
      <c r="E3096" s="1" t="s">
        <v>41</v>
      </c>
      <c r="F3096" s="19">
        <f t="shared" si="624"/>
        <v>-3</v>
      </c>
      <c r="G3096" s="19">
        <f t="shared" si="625"/>
        <v>-5</v>
      </c>
      <c r="H3096" s="20">
        <f t="shared" si="626"/>
        <v>2.3037214720000014E-4</v>
      </c>
      <c r="J3096" s="7">
        <f>IF($A3096="二本差勝",先鋒分析!$D$14,IF($A3096="一本差勝",先鋒分析!$D$15,IF($A3096="引き分け",先鋒分析!$D$16,IF($A3096="一本差負",先鋒分析!$D$17,先鋒分析!$D$18))))</f>
        <v>0.16000000000000003</v>
      </c>
      <c r="K3096" s="19">
        <f t="shared" si="627"/>
        <v>-1</v>
      </c>
      <c r="L3096" s="19">
        <f t="shared" si="628"/>
        <v>-2</v>
      </c>
      <c r="M3096" s="7">
        <f>IF($B3096="二本差勝",次鋒分析!$D$14,IF($B3096="一本差勝",次鋒分析!$D$15,IF($B3096="引き分け",次鋒分析!$D$16,IF($B3096="一本差負",次鋒分析!$D$17,次鋒分析!$D$18))))</f>
        <v>0.16000000000000003</v>
      </c>
      <c r="N3096" s="1">
        <f t="shared" si="629"/>
        <v>-1</v>
      </c>
      <c r="O3096" s="1">
        <f t="shared" si="630"/>
        <v>-2</v>
      </c>
      <c r="P3096" s="7">
        <f>IF($C3096="二本差勝",中堅分析!$D$14,IF($C3096="一本差勝",中堅分析!$D$15,IF($C3096="引き分け",中堅分析!$D$16,IF($C3096="一本差負",中堅分析!$D$17,中堅分析!$D$18))))</f>
        <v>0.20800000000000002</v>
      </c>
      <c r="Q3096" s="1">
        <f t="shared" si="631"/>
        <v>-1</v>
      </c>
      <c r="R3096" s="1">
        <f t="shared" si="632"/>
        <v>-1</v>
      </c>
      <c r="S3096" s="7">
        <f>IF($D3096="二本差勝",副将分析!$D$14,IF($D3096="一本差勝",副将分析!$D$15,IF($D3096="引き分け",副将分析!$D$16,IF($D3096="一本差負",副将分析!$D$17,副将分析!$D$18))))</f>
        <v>0.20800000000000002</v>
      </c>
      <c r="T3096" s="1">
        <f t="shared" si="633"/>
        <v>-1</v>
      </c>
      <c r="U3096" s="1">
        <f t="shared" si="634"/>
        <v>-1</v>
      </c>
      <c r="V3096" s="7">
        <f>IF($E3096="二本差勝",大将分析!$D$14,IF($E3096="一本差勝",大将分析!$D$15,IF($E3096="引き分け",大将分析!$D$16,IF($E3096="一本差負",大将分析!$D$17,大将分析!$D$18))))</f>
        <v>0.20800000000000002</v>
      </c>
      <c r="W3096" s="1">
        <f t="shared" si="635"/>
        <v>-1</v>
      </c>
      <c r="X3096" s="1">
        <f t="shared" si="636"/>
        <v>-1</v>
      </c>
    </row>
    <row r="3097" spans="1:24" x14ac:dyDescent="0.15">
      <c r="A3097" s="1" t="s">
        <v>41</v>
      </c>
      <c r="B3097" s="1" t="s">
        <v>42</v>
      </c>
      <c r="C3097" s="1" t="s">
        <v>42</v>
      </c>
      <c r="D3097" s="1" t="s">
        <v>41</v>
      </c>
      <c r="E3097" s="1" t="s">
        <v>42</v>
      </c>
      <c r="F3097" s="19">
        <f t="shared" si="624"/>
        <v>-3</v>
      </c>
      <c r="G3097" s="19">
        <f t="shared" si="625"/>
        <v>-5</v>
      </c>
      <c r="H3097" s="20">
        <f t="shared" si="626"/>
        <v>1.7720934400000012E-4</v>
      </c>
      <c r="J3097" s="7">
        <f>IF($A3097="二本差勝",先鋒分析!$D$14,IF($A3097="一本差勝",先鋒分析!$D$15,IF($A3097="引き分け",先鋒分析!$D$16,IF($A3097="一本差負",先鋒分析!$D$17,先鋒分析!$D$18))))</f>
        <v>0.20800000000000002</v>
      </c>
      <c r="K3097" s="19">
        <f t="shared" si="627"/>
        <v>-1</v>
      </c>
      <c r="L3097" s="19">
        <f t="shared" si="628"/>
        <v>-1</v>
      </c>
      <c r="M3097" s="7">
        <f>IF($B3097="二本差勝",次鋒分析!$D$14,IF($B3097="一本差勝",次鋒分析!$D$15,IF($B3097="引き分け",次鋒分析!$D$16,IF($B3097="一本差負",次鋒分析!$D$17,次鋒分析!$D$18))))</f>
        <v>0.16000000000000003</v>
      </c>
      <c r="N3097" s="1">
        <f t="shared" si="629"/>
        <v>-1</v>
      </c>
      <c r="O3097" s="1">
        <f t="shared" si="630"/>
        <v>-2</v>
      </c>
      <c r="P3097" s="7">
        <f>IF($C3097="二本差勝",中堅分析!$D$14,IF($C3097="一本差勝",中堅分析!$D$15,IF($C3097="引き分け",中堅分析!$D$16,IF($C3097="一本差負",中堅分析!$D$17,中堅分析!$D$18))))</f>
        <v>0.16000000000000003</v>
      </c>
      <c r="Q3097" s="1">
        <f t="shared" si="631"/>
        <v>-1</v>
      </c>
      <c r="R3097" s="1">
        <f t="shared" si="632"/>
        <v>-2</v>
      </c>
      <c r="S3097" s="7">
        <f>IF($D3097="二本差勝",副将分析!$D$14,IF($D3097="一本差勝",副将分析!$D$15,IF($D3097="引き分け",副将分析!$D$16,IF($D3097="一本差負",副将分析!$D$17,副将分析!$D$18))))</f>
        <v>0.20800000000000002</v>
      </c>
      <c r="T3097" s="1">
        <f t="shared" si="633"/>
        <v>-1</v>
      </c>
      <c r="U3097" s="1">
        <f t="shared" si="634"/>
        <v>-1</v>
      </c>
      <c r="V3097" s="7">
        <f>IF($E3097="二本差勝",大将分析!$D$14,IF($E3097="一本差勝",大将分析!$D$15,IF($E3097="引き分け",大将分析!$D$16,IF($E3097="一本差負",大将分析!$D$17,大将分析!$D$18))))</f>
        <v>0.16000000000000003</v>
      </c>
      <c r="W3097" s="1">
        <f t="shared" si="635"/>
        <v>-1</v>
      </c>
      <c r="X3097" s="1">
        <f t="shared" si="636"/>
        <v>-2</v>
      </c>
    </row>
    <row r="3098" spans="1:24" x14ac:dyDescent="0.15">
      <c r="A3098" s="1" t="s">
        <v>41</v>
      </c>
      <c r="B3098" s="1" t="s">
        <v>42</v>
      </c>
      <c r="C3098" s="1" t="s">
        <v>42</v>
      </c>
      <c r="D3098" s="1" t="s">
        <v>42</v>
      </c>
      <c r="E3098" s="1" t="s">
        <v>41</v>
      </c>
      <c r="F3098" s="19">
        <f t="shared" si="624"/>
        <v>-3</v>
      </c>
      <c r="G3098" s="19">
        <f t="shared" si="625"/>
        <v>-5</v>
      </c>
      <c r="H3098" s="20">
        <f t="shared" si="626"/>
        <v>1.7720934400000015E-4</v>
      </c>
      <c r="J3098" s="7">
        <f>IF($A3098="二本差勝",先鋒分析!$D$14,IF($A3098="一本差勝",先鋒分析!$D$15,IF($A3098="引き分け",先鋒分析!$D$16,IF($A3098="一本差負",先鋒分析!$D$17,先鋒分析!$D$18))))</f>
        <v>0.20800000000000002</v>
      </c>
      <c r="K3098" s="19">
        <f t="shared" si="627"/>
        <v>-1</v>
      </c>
      <c r="L3098" s="19">
        <f t="shared" si="628"/>
        <v>-1</v>
      </c>
      <c r="M3098" s="7">
        <f>IF($B3098="二本差勝",次鋒分析!$D$14,IF($B3098="一本差勝",次鋒分析!$D$15,IF($B3098="引き分け",次鋒分析!$D$16,IF($B3098="一本差負",次鋒分析!$D$17,次鋒分析!$D$18))))</f>
        <v>0.16000000000000003</v>
      </c>
      <c r="N3098" s="1">
        <f t="shared" si="629"/>
        <v>-1</v>
      </c>
      <c r="O3098" s="1">
        <f t="shared" si="630"/>
        <v>-2</v>
      </c>
      <c r="P3098" s="7">
        <f>IF($C3098="二本差勝",中堅分析!$D$14,IF($C3098="一本差勝",中堅分析!$D$15,IF($C3098="引き分け",中堅分析!$D$16,IF($C3098="一本差負",中堅分析!$D$17,中堅分析!$D$18))))</f>
        <v>0.16000000000000003</v>
      </c>
      <c r="Q3098" s="1">
        <f t="shared" si="631"/>
        <v>-1</v>
      </c>
      <c r="R3098" s="1">
        <f t="shared" si="632"/>
        <v>-2</v>
      </c>
      <c r="S3098" s="7">
        <f>IF($D3098="二本差勝",副将分析!$D$14,IF($D3098="一本差勝",副将分析!$D$15,IF($D3098="引き分け",副将分析!$D$16,IF($D3098="一本差負",副将分析!$D$17,副将分析!$D$18))))</f>
        <v>0.16000000000000003</v>
      </c>
      <c r="T3098" s="1">
        <f t="shared" si="633"/>
        <v>-1</v>
      </c>
      <c r="U3098" s="1">
        <f t="shared" si="634"/>
        <v>-2</v>
      </c>
      <c r="V3098" s="7">
        <f>IF($E3098="二本差勝",大将分析!$D$14,IF($E3098="一本差勝",大将分析!$D$15,IF($E3098="引き分け",大将分析!$D$16,IF($E3098="一本差負",大将分析!$D$17,大将分析!$D$18))))</f>
        <v>0.20800000000000002</v>
      </c>
      <c r="W3098" s="1">
        <f t="shared" si="635"/>
        <v>-1</v>
      </c>
      <c r="X3098" s="1">
        <f t="shared" si="636"/>
        <v>-1</v>
      </c>
    </row>
    <row r="3099" spans="1:24" x14ac:dyDescent="0.15">
      <c r="A3099" s="1" t="s">
        <v>42</v>
      </c>
      <c r="B3099" s="1" t="s">
        <v>41</v>
      </c>
      <c r="C3099" s="1" t="s">
        <v>42</v>
      </c>
      <c r="D3099" s="1" t="s">
        <v>41</v>
      </c>
      <c r="E3099" s="1" t="s">
        <v>42</v>
      </c>
      <c r="F3099" s="19">
        <f t="shared" si="624"/>
        <v>-3</v>
      </c>
      <c r="G3099" s="19">
        <f t="shared" si="625"/>
        <v>-5</v>
      </c>
      <c r="H3099" s="20">
        <f t="shared" si="626"/>
        <v>1.7720934400000012E-4</v>
      </c>
      <c r="J3099" s="7">
        <f>IF($A3099="二本差勝",先鋒分析!$D$14,IF($A3099="一本差勝",先鋒分析!$D$15,IF($A3099="引き分け",先鋒分析!$D$16,IF($A3099="一本差負",先鋒分析!$D$17,先鋒分析!$D$18))))</f>
        <v>0.16000000000000003</v>
      </c>
      <c r="K3099" s="19">
        <f t="shared" si="627"/>
        <v>-1</v>
      </c>
      <c r="L3099" s="19">
        <f t="shared" si="628"/>
        <v>-2</v>
      </c>
      <c r="M3099" s="7">
        <f>IF($B3099="二本差勝",次鋒分析!$D$14,IF($B3099="一本差勝",次鋒分析!$D$15,IF($B3099="引き分け",次鋒分析!$D$16,IF($B3099="一本差負",次鋒分析!$D$17,次鋒分析!$D$18))))</f>
        <v>0.20800000000000002</v>
      </c>
      <c r="N3099" s="1">
        <f t="shared" si="629"/>
        <v>-1</v>
      </c>
      <c r="O3099" s="1">
        <f t="shared" si="630"/>
        <v>-1</v>
      </c>
      <c r="P3099" s="7">
        <f>IF($C3099="二本差勝",中堅分析!$D$14,IF($C3099="一本差勝",中堅分析!$D$15,IF($C3099="引き分け",中堅分析!$D$16,IF($C3099="一本差負",中堅分析!$D$17,中堅分析!$D$18))))</f>
        <v>0.16000000000000003</v>
      </c>
      <c r="Q3099" s="1">
        <f t="shared" si="631"/>
        <v>-1</v>
      </c>
      <c r="R3099" s="1">
        <f t="shared" si="632"/>
        <v>-2</v>
      </c>
      <c r="S3099" s="7">
        <f>IF($D3099="二本差勝",副将分析!$D$14,IF($D3099="一本差勝",副将分析!$D$15,IF($D3099="引き分け",副将分析!$D$16,IF($D3099="一本差負",副将分析!$D$17,副将分析!$D$18))))</f>
        <v>0.20800000000000002</v>
      </c>
      <c r="T3099" s="1">
        <f t="shared" si="633"/>
        <v>-1</v>
      </c>
      <c r="U3099" s="1">
        <f t="shared" si="634"/>
        <v>-1</v>
      </c>
      <c r="V3099" s="7">
        <f>IF($E3099="二本差勝",大将分析!$D$14,IF($E3099="一本差勝",大将分析!$D$15,IF($E3099="引き分け",大将分析!$D$16,IF($E3099="一本差負",大将分析!$D$17,大将分析!$D$18))))</f>
        <v>0.16000000000000003</v>
      </c>
      <c r="W3099" s="1">
        <f t="shared" si="635"/>
        <v>-1</v>
      </c>
      <c r="X3099" s="1">
        <f t="shared" si="636"/>
        <v>-2</v>
      </c>
    </row>
    <row r="3100" spans="1:24" x14ac:dyDescent="0.15">
      <c r="A3100" s="1" t="s">
        <v>42</v>
      </c>
      <c r="B3100" s="1" t="s">
        <v>41</v>
      </c>
      <c r="C3100" s="1" t="s">
        <v>42</v>
      </c>
      <c r="D3100" s="1" t="s">
        <v>42</v>
      </c>
      <c r="E3100" s="1" t="s">
        <v>41</v>
      </c>
      <c r="F3100" s="19">
        <f t="shared" si="624"/>
        <v>-3</v>
      </c>
      <c r="G3100" s="19">
        <f t="shared" si="625"/>
        <v>-5</v>
      </c>
      <c r="H3100" s="20">
        <f t="shared" si="626"/>
        <v>1.7720934400000015E-4</v>
      </c>
      <c r="J3100" s="7">
        <f>IF($A3100="二本差勝",先鋒分析!$D$14,IF($A3100="一本差勝",先鋒分析!$D$15,IF($A3100="引き分け",先鋒分析!$D$16,IF($A3100="一本差負",先鋒分析!$D$17,先鋒分析!$D$18))))</f>
        <v>0.16000000000000003</v>
      </c>
      <c r="K3100" s="19">
        <f t="shared" si="627"/>
        <v>-1</v>
      </c>
      <c r="L3100" s="19">
        <f t="shared" si="628"/>
        <v>-2</v>
      </c>
      <c r="M3100" s="7">
        <f>IF($B3100="二本差勝",次鋒分析!$D$14,IF($B3100="一本差勝",次鋒分析!$D$15,IF($B3100="引き分け",次鋒分析!$D$16,IF($B3100="一本差負",次鋒分析!$D$17,次鋒分析!$D$18))))</f>
        <v>0.20800000000000002</v>
      </c>
      <c r="N3100" s="1">
        <f t="shared" si="629"/>
        <v>-1</v>
      </c>
      <c r="O3100" s="1">
        <f t="shared" si="630"/>
        <v>-1</v>
      </c>
      <c r="P3100" s="7">
        <f>IF($C3100="二本差勝",中堅分析!$D$14,IF($C3100="一本差勝",中堅分析!$D$15,IF($C3100="引き分け",中堅分析!$D$16,IF($C3100="一本差負",中堅分析!$D$17,中堅分析!$D$18))))</f>
        <v>0.16000000000000003</v>
      </c>
      <c r="Q3100" s="1">
        <f t="shared" si="631"/>
        <v>-1</v>
      </c>
      <c r="R3100" s="1">
        <f t="shared" si="632"/>
        <v>-2</v>
      </c>
      <c r="S3100" s="7">
        <f>IF($D3100="二本差勝",副将分析!$D$14,IF($D3100="一本差勝",副将分析!$D$15,IF($D3100="引き分け",副将分析!$D$16,IF($D3100="一本差負",副将分析!$D$17,副将分析!$D$18))))</f>
        <v>0.16000000000000003</v>
      </c>
      <c r="T3100" s="1">
        <f t="shared" si="633"/>
        <v>-1</v>
      </c>
      <c r="U3100" s="1">
        <f t="shared" si="634"/>
        <v>-2</v>
      </c>
      <c r="V3100" s="7">
        <f>IF($E3100="二本差勝",大将分析!$D$14,IF($E3100="一本差勝",大将分析!$D$15,IF($E3100="引き分け",大将分析!$D$16,IF($E3100="一本差負",大将分析!$D$17,大将分析!$D$18))))</f>
        <v>0.20800000000000002</v>
      </c>
      <c r="W3100" s="1">
        <f t="shared" si="635"/>
        <v>-1</v>
      </c>
      <c r="X3100" s="1">
        <f t="shared" si="636"/>
        <v>-1</v>
      </c>
    </row>
    <row r="3101" spans="1:24" x14ac:dyDescent="0.15">
      <c r="A3101" s="1" t="s">
        <v>42</v>
      </c>
      <c r="B3101" s="1" t="s">
        <v>42</v>
      </c>
      <c r="C3101" s="1" t="s">
        <v>41</v>
      </c>
      <c r="D3101" s="1" t="s">
        <v>41</v>
      </c>
      <c r="E3101" s="1" t="s">
        <v>42</v>
      </c>
      <c r="F3101" s="19">
        <f t="shared" si="624"/>
        <v>-3</v>
      </c>
      <c r="G3101" s="19">
        <f t="shared" si="625"/>
        <v>-5</v>
      </c>
      <c r="H3101" s="20">
        <f t="shared" si="626"/>
        <v>1.7720934400000012E-4</v>
      </c>
      <c r="J3101" s="7">
        <f>IF($A3101="二本差勝",先鋒分析!$D$14,IF($A3101="一本差勝",先鋒分析!$D$15,IF($A3101="引き分け",先鋒分析!$D$16,IF($A3101="一本差負",先鋒分析!$D$17,先鋒分析!$D$18))))</f>
        <v>0.16000000000000003</v>
      </c>
      <c r="K3101" s="19">
        <f t="shared" si="627"/>
        <v>-1</v>
      </c>
      <c r="L3101" s="19">
        <f t="shared" si="628"/>
        <v>-2</v>
      </c>
      <c r="M3101" s="7">
        <f>IF($B3101="二本差勝",次鋒分析!$D$14,IF($B3101="一本差勝",次鋒分析!$D$15,IF($B3101="引き分け",次鋒分析!$D$16,IF($B3101="一本差負",次鋒分析!$D$17,次鋒分析!$D$18))))</f>
        <v>0.16000000000000003</v>
      </c>
      <c r="N3101" s="1">
        <f t="shared" si="629"/>
        <v>-1</v>
      </c>
      <c r="O3101" s="1">
        <f t="shared" si="630"/>
        <v>-2</v>
      </c>
      <c r="P3101" s="7">
        <f>IF($C3101="二本差勝",中堅分析!$D$14,IF($C3101="一本差勝",中堅分析!$D$15,IF($C3101="引き分け",中堅分析!$D$16,IF($C3101="一本差負",中堅分析!$D$17,中堅分析!$D$18))))</f>
        <v>0.20800000000000002</v>
      </c>
      <c r="Q3101" s="1">
        <f t="shared" si="631"/>
        <v>-1</v>
      </c>
      <c r="R3101" s="1">
        <f t="shared" si="632"/>
        <v>-1</v>
      </c>
      <c r="S3101" s="7">
        <f>IF($D3101="二本差勝",副将分析!$D$14,IF($D3101="一本差勝",副将分析!$D$15,IF($D3101="引き分け",副将分析!$D$16,IF($D3101="一本差負",副将分析!$D$17,副将分析!$D$18))))</f>
        <v>0.20800000000000002</v>
      </c>
      <c r="T3101" s="1">
        <f t="shared" si="633"/>
        <v>-1</v>
      </c>
      <c r="U3101" s="1">
        <f t="shared" si="634"/>
        <v>-1</v>
      </c>
      <c r="V3101" s="7">
        <f>IF($E3101="二本差勝",大将分析!$D$14,IF($E3101="一本差勝",大将分析!$D$15,IF($E3101="引き分け",大将分析!$D$16,IF($E3101="一本差負",大将分析!$D$17,大将分析!$D$18))))</f>
        <v>0.16000000000000003</v>
      </c>
      <c r="W3101" s="1">
        <f t="shared" si="635"/>
        <v>-1</v>
      </c>
      <c r="X3101" s="1">
        <f t="shared" si="636"/>
        <v>-2</v>
      </c>
    </row>
    <row r="3102" spans="1:24" x14ac:dyDescent="0.15">
      <c r="A3102" s="1" t="s">
        <v>42</v>
      </c>
      <c r="B3102" s="1" t="s">
        <v>42</v>
      </c>
      <c r="C3102" s="1" t="s">
        <v>41</v>
      </c>
      <c r="D3102" s="1" t="s">
        <v>42</v>
      </c>
      <c r="E3102" s="1" t="s">
        <v>41</v>
      </c>
      <c r="F3102" s="19">
        <f t="shared" si="624"/>
        <v>-3</v>
      </c>
      <c r="G3102" s="19">
        <f t="shared" si="625"/>
        <v>-5</v>
      </c>
      <c r="H3102" s="20">
        <f t="shared" si="626"/>
        <v>1.7720934400000015E-4</v>
      </c>
      <c r="J3102" s="7">
        <f>IF($A3102="二本差勝",先鋒分析!$D$14,IF($A3102="一本差勝",先鋒分析!$D$15,IF($A3102="引き分け",先鋒分析!$D$16,IF($A3102="一本差負",先鋒分析!$D$17,先鋒分析!$D$18))))</f>
        <v>0.16000000000000003</v>
      </c>
      <c r="K3102" s="19">
        <f t="shared" si="627"/>
        <v>-1</v>
      </c>
      <c r="L3102" s="19">
        <f t="shared" si="628"/>
        <v>-2</v>
      </c>
      <c r="M3102" s="7">
        <f>IF($B3102="二本差勝",次鋒分析!$D$14,IF($B3102="一本差勝",次鋒分析!$D$15,IF($B3102="引き分け",次鋒分析!$D$16,IF($B3102="一本差負",次鋒分析!$D$17,次鋒分析!$D$18))))</f>
        <v>0.16000000000000003</v>
      </c>
      <c r="N3102" s="1">
        <f t="shared" si="629"/>
        <v>-1</v>
      </c>
      <c r="O3102" s="1">
        <f t="shared" si="630"/>
        <v>-2</v>
      </c>
      <c r="P3102" s="7">
        <f>IF($C3102="二本差勝",中堅分析!$D$14,IF($C3102="一本差勝",中堅分析!$D$15,IF($C3102="引き分け",中堅分析!$D$16,IF($C3102="一本差負",中堅分析!$D$17,中堅分析!$D$18))))</f>
        <v>0.20800000000000002</v>
      </c>
      <c r="Q3102" s="1">
        <f t="shared" si="631"/>
        <v>-1</v>
      </c>
      <c r="R3102" s="1">
        <f t="shared" si="632"/>
        <v>-1</v>
      </c>
      <c r="S3102" s="7">
        <f>IF($D3102="二本差勝",副将分析!$D$14,IF($D3102="一本差勝",副将分析!$D$15,IF($D3102="引き分け",副将分析!$D$16,IF($D3102="一本差負",副将分析!$D$17,副将分析!$D$18))))</f>
        <v>0.16000000000000003</v>
      </c>
      <c r="T3102" s="1">
        <f t="shared" si="633"/>
        <v>-1</v>
      </c>
      <c r="U3102" s="1">
        <f t="shared" si="634"/>
        <v>-2</v>
      </c>
      <c r="V3102" s="7">
        <f>IF($E3102="二本差勝",大将分析!$D$14,IF($E3102="一本差勝",大将分析!$D$15,IF($E3102="引き分け",大将分析!$D$16,IF($E3102="一本差負",大将分析!$D$17,大将分析!$D$18))))</f>
        <v>0.20800000000000002</v>
      </c>
      <c r="W3102" s="1">
        <f t="shared" si="635"/>
        <v>-1</v>
      </c>
      <c r="X3102" s="1">
        <f t="shared" si="636"/>
        <v>-1</v>
      </c>
    </row>
    <row r="3103" spans="1:24" x14ac:dyDescent="0.15">
      <c r="A3103" s="1" t="s">
        <v>41</v>
      </c>
      <c r="B3103" s="1" t="s">
        <v>42</v>
      </c>
      <c r="C3103" s="1" t="s">
        <v>42</v>
      </c>
      <c r="D3103" s="1" t="s">
        <v>42</v>
      </c>
      <c r="E3103" s="1" t="s">
        <v>42</v>
      </c>
      <c r="F3103" s="19">
        <f t="shared" si="624"/>
        <v>-3</v>
      </c>
      <c r="G3103" s="19">
        <f t="shared" si="625"/>
        <v>-5</v>
      </c>
      <c r="H3103" s="20">
        <f t="shared" si="626"/>
        <v>1.3631488000000013E-4</v>
      </c>
      <c r="J3103" s="7">
        <f>IF($A3103="二本差勝",先鋒分析!$D$14,IF($A3103="一本差勝",先鋒分析!$D$15,IF($A3103="引き分け",先鋒分析!$D$16,IF($A3103="一本差負",先鋒分析!$D$17,先鋒分析!$D$18))))</f>
        <v>0.20800000000000002</v>
      </c>
      <c r="K3103" s="19">
        <f t="shared" si="627"/>
        <v>-1</v>
      </c>
      <c r="L3103" s="19">
        <f t="shared" si="628"/>
        <v>-1</v>
      </c>
      <c r="M3103" s="7">
        <f>IF($B3103="二本差勝",次鋒分析!$D$14,IF($B3103="一本差勝",次鋒分析!$D$15,IF($B3103="引き分け",次鋒分析!$D$16,IF($B3103="一本差負",次鋒分析!$D$17,次鋒分析!$D$18))))</f>
        <v>0.16000000000000003</v>
      </c>
      <c r="N3103" s="1">
        <f t="shared" si="629"/>
        <v>-1</v>
      </c>
      <c r="O3103" s="1">
        <f t="shared" si="630"/>
        <v>-2</v>
      </c>
      <c r="P3103" s="7">
        <f>IF($C3103="二本差勝",中堅分析!$D$14,IF($C3103="一本差勝",中堅分析!$D$15,IF($C3103="引き分け",中堅分析!$D$16,IF($C3103="一本差負",中堅分析!$D$17,中堅分析!$D$18))))</f>
        <v>0.16000000000000003</v>
      </c>
      <c r="Q3103" s="1">
        <f t="shared" si="631"/>
        <v>-1</v>
      </c>
      <c r="R3103" s="1">
        <f t="shared" si="632"/>
        <v>-2</v>
      </c>
      <c r="S3103" s="7">
        <f>IF($D3103="二本差勝",副将分析!$D$14,IF($D3103="一本差勝",副将分析!$D$15,IF($D3103="引き分け",副将分析!$D$16,IF($D3103="一本差負",副将分析!$D$17,副将分析!$D$18))))</f>
        <v>0.16000000000000003</v>
      </c>
      <c r="T3103" s="1">
        <f t="shared" si="633"/>
        <v>-1</v>
      </c>
      <c r="U3103" s="1">
        <f t="shared" si="634"/>
        <v>-2</v>
      </c>
      <c r="V3103" s="7">
        <f>IF($E3103="二本差勝",大将分析!$D$14,IF($E3103="一本差勝",大将分析!$D$15,IF($E3103="引き分け",大将分析!$D$16,IF($E3103="一本差負",大将分析!$D$17,大将分析!$D$18))))</f>
        <v>0.16000000000000003</v>
      </c>
      <c r="W3103" s="1">
        <f t="shared" si="635"/>
        <v>-1</v>
      </c>
      <c r="X3103" s="1">
        <f t="shared" si="636"/>
        <v>-2</v>
      </c>
    </row>
    <row r="3104" spans="1:24" x14ac:dyDescent="0.15">
      <c r="A3104" s="1" t="s">
        <v>42</v>
      </c>
      <c r="B3104" s="1" t="s">
        <v>41</v>
      </c>
      <c r="C3104" s="1" t="s">
        <v>42</v>
      </c>
      <c r="D3104" s="1" t="s">
        <v>42</v>
      </c>
      <c r="E3104" s="1" t="s">
        <v>42</v>
      </c>
      <c r="F3104" s="19">
        <f t="shared" si="624"/>
        <v>-3</v>
      </c>
      <c r="G3104" s="19">
        <f t="shared" si="625"/>
        <v>-5</v>
      </c>
      <c r="H3104" s="20">
        <f t="shared" si="626"/>
        <v>1.3631488000000013E-4</v>
      </c>
      <c r="J3104" s="7">
        <f>IF($A3104="二本差勝",先鋒分析!$D$14,IF($A3104="一本差勝",先鋒分析!$D$15,IF($A3104="引き分け",先鋒分析!$D$16,IF($A3104="一本差負",先鋒分析!$D$17,先鋒分析!$D$18))))</f>
        <v>0.16000000000000003</v>
      </c>
      <c r="K3104" s="19">
        <f t="shared" si="627"/>
        <v>-1</v>
      </c>
      <c r="L3104" s="19">
        <f t="shared" si="628"/>
        <v>-2</v>
      </c>
      <c r="M3104" s="7">
        <f>IF($B3104="二本差勝",次鋒分析!$D$14,IF($B3104="一本差勝",次鋒分析!$D$15,IF($B3104="引き分け",次鋒分析!$D$16,IF($B3104="一本差負",次鋒分析!$D$17,次鋒分析!$D$18))))</f>
        <v>0.20800000000000002</v>
      </c>
      <c r="N3104" s="1">
        <f t="shared" si="629"/>
        <v>-1</v>
      </c>
      <c r="O3104" s="1">
        <f t="shared" si="630"/>
        <v>-1</v>
      </c>
      <c r="P3104" s="7">
        <f>IF($C3104="二本差勝",中堅分析!$D$14,IF($C3104="一本差勝",中堅分析!$D$15,IF($C3104="引き分け",中堅分析!$D$16,IF($C3104="一本差負",中堅分析!$D$17,中堅分析!$D$18))))</f>
        <v>0.16000000000000003</v>
      </c>
      <c r="Q3104" s="1">
        <f t="shared" si="631"/>
        <v>-1</v>
      </c>
      <c r="R3104" s="1">
        <f t="shared" si="632"/>
        <v>-2</v>
      </c>
      <c r="S3104" s="7">
        <f>IF($D3104="二本差勝",副将分析!$D$14,IF($D3104="一本差勝",副将分析!$D$15,IF($D3104="引き分け",副将分析!$D$16,IF($D3104="一本差負",副将分析!$D$17,副将分析!$D$18))))</f>
        <v>0.16000000000000003</v>
      </c>
      <c r="T3104" s="1">
        <f t="shared" si="633"/>
        <v>-1</v>
      </c>
      <c r="U3104" s="1">
        <f t="shared" si="634"/>
        <v>-2</v>
      </c>
      <c r="V3104" s="7">
        <f>IF($E3104="二本差勝",大将分析!$D$14,IF($E3104="一本差勝",大将分析!$D$15,IF($E3104="引き分け",大将分析!$D$16,IF($E3104="一本差負",大将分析!$D$17,大将分析!$D$18))))</f>
        <v>0.16000000000000003</v>
      </c>
      <c r="W3104" s="1">
        <f t="shared" si="635"/>
        <v>-1</v>
      </c>
      <c r="X3104" s="1">
        <f t="shared" si="636"/>
        <v>-2</v>
      </c>
    </row>
    <row r="3105" spans="1:24" x14ac:dyDescent="0.15">
      <c r="A3105" s="1" t="s">
        <v>42</v>
      </c>
      <c r="B3105" s="1" t="s">
        <v>42</v>
      </c>
      <c r="C3105" s="1" t="s">
        <v>41</v>
      </c>
      <c r="D3105" s="1" t="s">
        <v>42</v>
      </c>
      <c r="E3105" s="1" t="s">
        <v>42</v>
      </c>
      <c r="F3105" s="19">
        <f t="shared" si="624"/>
        <v>-3</v>
      </c>
      <c r="G3105" s="19">
        <f t="shared" si="625"/>
        <v>-5</v>
      </c>
      <c r="H3105" s="20">
        <f t="shared" si="626"/>
        <v>1.3631488000000013E-4</v>
      </c>
      <c r="J3105" s="7">
        <f>IF($A3105="二本差勝",先鋒分析!$D$14,IF($A3105="一本差勝",先鋒分析!$D$15,IF($A3105="引き分け",先鋒分析!$D$16,IF($A3105="一本差負",先鋒分析!$D$17,先鋒分析!$D$18))))</f>
        <v>0.16000000000000003</v>
      </c>
      <c r="K3105" s="19">
        <f t="shared" si="627"/>
        <v>-1</v>
      </c>
      <c r="L3105" s="19">
        <f t="shared" si="628"/>
        <v>-2</v>
      </c>
      <c r="M3105" s="7">
        <f>IF($B3105="二本差勝",次鋒分析!$D$14,IF($B3105="一本差勝",次鋒分析!$D$15,IF($B3105="引き分け",次鋒分析!$D$16,IF($B3105="一本差負",次鋒分析!$D$17,次鋒分析!$D$18))))</f>
        <v>0.16000000000000003</v>
      </c>
      <c r="N3105" s="1">
        <f t="shared" si="629"/>
        <v>-1</v>
      </c>
      <c r="O3105" s="1">
        <f t="shared" si="630"/>
        <v>-2</v>
      </c>
      <c r="P3105" s="7">
        <f>IF($C3105="二本差勝",中堅分析!$D$14,IF($C3105="一本差勝",中堅分析!$D$15,IF($C3105="引き分け",中堅分析!$D$16,IF($C3105="一本差負",中堅分析!$D$17,中堅分析!$D$18))))</f>
        <v>0.20800000000000002</v>
      </c>
      <c r="Q3105" s="1">
        <f t="shared" si="631"/>
        <v>-1</v>
      </c>
      <c r="R3105" s="1">
        <f t="shared" si="632"/>
        <v>-1</v>
      </c>
      <c r="S3105" s="7">
        <f>IF($D3105="二本差勝",副将分析!$D$14,IF($D3105="一本差勝",副将分析!$D$15,IF($D3105="引き分け",副将分析!$D$16,IF($D3105="一本差負",副将分析!$D$17,副将分析!$D$18))))</f>
        <v>0.16000000000000003</v>
      </c>
      <c r="T3105" s="1">
        <f t="shared" si="633"/>
        <v>-1</v>
      </c>
      <c r="U3105" s="1">
        <f t="shared" si="634"/>
        <v>-2</v>
      </c>
      <c r="V3105" s="7">
        <f>IF($E3105="二本差勝",大将分析!$D$14,IF($E3105="一本差勝",大将分析!$D$15,IF($E3105="引き分け",大将分析!$D$16,IF($E3105="一本差負",大将分析!$D$17,大将分析!$D$18))))</f>
        <v>0.16000000000000003</v>
      </c>
      <c r="W3105" s="1">
        <f t="shared" si="635"/>
        <v>-1</v>
      </c>
      <c r="X3105" s="1">
        <f t="shared" si="636"/>
        <v>-2</v>
      </c>
    </row>
    <row r="3106" spans="1:24" x14ac:dyDescent="0.15">
      <c r="A3106" s="1" t="s">
        <v>42</v>
      </c>
      <c r="B3106" s="1" t="s">
        <v>42</v>
      </c>
      <c r="C3106" s="1" t="s">
        <v>42</v>
      </c>
      <c r="D3106" s="1" t="s">
        <v>39</v>
      </c>
      <c r="E3106" s="1" t="s">
        <v>39</v>
      </c>
      <c r="F3106" s="19">
        <f t="shared" si="624"/>
        <v>-3</v>
      </c>
      <c r="G3106" s="19">
        <f t="shared" si="625"/>
        <v>-6</v>
      </c>
      <c r="H3106" s="20">
        <f t="shared" si="626"/>
        <v>1.0485760000000011E-4</v>
      </c>
      <c r="J3106" s="7">
        <f>IF($A3106="二本差勝",先鋒分析!$D$14,IF($A3106="一本差勝",先鋒分析!$D$15,IF($A3106="引き分け",先鋒分析!$D$16,IF($A3106="一本差負",先鋒分析!$D$17,先鋒分析!$D$18))))</f>
        <v>0.16000000000000003</v>
      </c>
      <c r="K3106" s="19">
        <f t="shared" si="627"/>
        <v>-1</v>
      </c>
      <c r="L3106" s="19">
        <f t="shared" si="628"/>
        <v>-2</v>
      </c>
      <c r="M3106" s="7">
        <f>IF($B3106="二本差勝",次鋒分析!$D$14,IF($B3106="一本差勝",次鋒分析!$D$15,IF($B3106="引き分け",次鋒分析!$D$16,IF($B3106="一本差負",次鋒分析!$D$17,次鋒分析!$D$18))))</f>
        <v>0.16000000000000003</v>
      </c>
      <c r="N3106" s="1">
        <f t="shared" si="629"/>
        <v>-1</v>
      </c>
      <c r="O3106" s="1">
        <f t="shared" si="630"/>
        <v>-2</v>
      </c>
      <c r="P3106" s="7">
        <f>IF($C3106="二本差勝",中堅分析!$D$14,IF($C3106="一本差勝",中堅分析!$D$15,IF($C3106="引き分け",中堅分析!$D$16,IF($C3106="一本差負",中堅分析!$D$17,中堅分析!$D$18))))</f>
        <v>0.16000000000000003</v>
      </c>
      <c r="Q3106" s="1">
        <f t="shared" si="631"/>
        <v>-1</v>
      </c>
      <c r="R3106" s="1">
        <f t="shared" si="632"/>
        <v>-2</v>
      </c>
      <c r="S3106" s="7">
        <f>IF($D3106="二本差勝",副将分析!$D$14,IF($D3106="一本差勝",副将分析!$D$15,IF($D3106="引き分け",副将分析!$D$16,IF($D3106="一本差負",副将分析!$D$17,副将分析!$D$18))))</f>
        <v>0.16000000000000003</v>
      </c>
      <c r="T3106" s="1">
        <f t="shared" si="633"/>
        <v>1</v>
      </c>
      <c r="U3106" s="1">
        <f t="shared" si="634"/>
        <v>2</v>
      </c>
      <c r="V3106" s="7">
        <f>IF($E3106="二本差勝",大将分析!$D$14,IF($E3106="一本差勝",大将分析!$D$15,IF($E3106="引き分け",大将分析!$D$16,IF($E3106="一本差負",大将分析!$D$17,大将分析!$D$18))))</f>
        <v>0.16000000000000003</v>
      </c>
      <c r="W3106" s="1">
        <f t="shared" si="635"/>
        <v>1</v>
      </c>
      <c r="X3106" s="1">
        <f t="shared" si="636"/>
        <v>2</v>
      </c>
    </row>
    <row r="3107" spans="1:24" x14ac:dyDescent="0.15">
      <c r="A3107" s="1" t="s">
        <v>42</v>
      </c>
      <c r="B3107" s="1" t="s">
        <v>42</v>
      </c>
      <c r="C3107" s="1" t="s">
        <v>42</v>
      </c>
      <c r="D3107" s="1" t="s">
        <v>39</v>
      </c>
      <c r="E3107" s="1" t="s">
        <v>40</v>
      </c>
      <c r="F3107" s="19">
        <f t="shared" si="624"/>
        <v>-3</v>
      </c>
      <c r="G3107" s="19">
        <f t="shared" si="625"/>
        <v>-6</v>
      </c>
      <c r="H3107" s="20">
        <f t="shared" si="626"/>
        <v>1.3631488000000013E-4</v>
      </c>
      <c r="J3107" s="7">
        <f>IF($A3107="二本差勝",先鋒分析!$D$14,IF($A3107="一本差勝",先鋒分析!$D$15,IF($A3107="引き分け",先鋒分析!$D$16,IF($A3107="一本差負",先鋒分析!$D$17,先鋒分析!$D$18))))</f>
        <v>0.16000000000000003</v>
      </c>
      <c r="K3107" s="19">
        <f t="shared" si="627"/>
        <v>-1</v>
      </c>
      <c r="L3107" s="19">
        <f t="shared" si="628"/>
        <v>-2</v>
      </c>
      <c r="M3107" s="7">
        <f>IF($B3107="二本差勝",次鋒分析!$D$14,IF($B3107="一本差勝",次鋒分析!$D$15,IF($B3107="引き分け",次鋒分析!$D$16,IF($B3107="一本差負",次鋒分析!$D$17,次鋒分析!$D$18))))</f>
        <v>0.16000000000000003</v>
      </c>
      <c r="N3107" s="1">
        <f t="shared" si="629"/>
        <v>-1</v>
      </c>
      <c r="O3107" s="1">
        <f t="shared" si="630"/>
        <v>-2</v>
      </c>
      <c r="P3107" s="7">
        <f>IF($C3107="二本差勝",中堅分析!$D$14,IF($C3107="一本差勝",中堅分析!$D$15,IF($C3107="引き分け",中堅分析!$D$16,IF($C3107="一本差負",中堅分析!$D$17,中堅分析!$D$18))))</f>
        <v>0.16000000000000003</v>
      </c>
      <c r="Q3107" s="1">
        <f t="shared" si="631"/>
        <v>-1</v>
      </c>
      <c r="R3107" s="1">
        <f t="shared" si="632"/>
        <v>-2</v>
      </c>
      <c r="S3107" s="7">
        <f>IF($D3107="二本差勝",副将分析!$D$14,IF($D3107="一本差勝",副将分析!$D$15,IF($D3107="引き分け",副将分析!$D$16,IF($D3107="一本差負",副将分析!$D$17,副将分析!$D$18))))</f>
        <v>0.16000000000000003</v>
      </c>
      <c r="T3107" s="1">
        <f t="shared" si="633"/>
        <v>1</v>
      </c>
      <c r="U3107" s="1">
        <f t="shared" si="634"/>
        <v>2</v>
      </c>
      <c r="V3107" s="7">
        <f>IF($E3107="二本差勝",大将分析!$D$14,IF($E3107="一本差勝",大将分析!$D$15,IF($E3107="引き分け",大将分析!$D$16,IF($E3107="一本差負",大将分析!$D$17,大将分析!$D$18))))</f>
        <v>0.20800000000000002</v>
      </c>
      <c r="W3107" s="1">
        <f t="shared" si="635"/>
        <v>1</v>
      </c>
      <c r="X3107" s="1">
        <f t="shared" si="636"/>
        <v>1</v>
      </c>
    </row>
    <row r="3108" spans="1:24" x14ac:dyDescent="0.15">
      <c r="A3108" s="1" t="s">
        <v>42</v>
      </c>
      <c r="B3108" s="1" t="s">
        <v>42</v>
      </c>
      <c r="C3108" s="1" t="s">
        <v>42</v>
      </c>
      <c r="D3108" s="1" t="s">
        <v>40</v>
      </c>
      <c r="E3108" s="1" t="s">
        <v>39</v>
      </c>
      <c r="F3108" s="19">
        <f t="shared" si="624"/>
        <v>-3</v>
      </c>
      <c r="G3108" s="19">
        <f t="shared" si="625"/>
        <v>-6</v>
      </c>
      <c r="H3108" s="20">
        <f t="shared" si="626"/>
        <v>1.3631488000000013E-4</v>
      </c>
      <c r="J3108" s="7">
        <f>IF($A3108="二本差勝",先鋒分析!$D$14,IF($A3108="一本差勝",先鋒分析!$D$15,IF($A3108="引き分け",先鋒分析!$D$16,IF($A3108="一本差負",先鋒分析!$D$17,先鋒分析!$D$18))))</f>
        <v>0.16000000000000003</v>
      </c>
      <c r="K3108" s="19">
        <f t="shared" si="627"/>
        <v>-1</v>
      </c>
      <c r="L3108" s="19">
        <f t="shared" si="628"/>
        <v>-2</v>
      </c>
      <c r="M3108" s="7">
        <f>IF($B3108="二本差勝",次鋒分析!$D$14,IF($B3108="一本差勝",次鋒分析!$D$15,IF($B3108="引き分け",次鋒分析!$D$16,IF($B3108="一本差負",次鋒分析!$D$17,次鋒分析!$D$18))))</f>
        <v>0.16000000000000003</v>
      </c>
      <c r="N3108" s="1">
        <f t="shared" si="629"/>
        <v>-1</v>
      </c>
      <c r="O3108" s="1">
        <f t="shared" si="630"/>
        <v>-2</v>
      </c>
      <c r="P3108" s="7">
        <f>IF($C3108="二本差勝",中堅分析!$D$14,IF($C3108="一本差勝",中堅分析!$D$15,IF($C3108="引き分け",中堅分析!$D$16,IF($C3108="一本差負",中堅分析!$D$17,中堅分析!$D$18))))</f>
        <v>0.16000000000000003</v>
      </c>
      <c r="Q3108" s="1">
        <f t="shared" si="631"/>
        <v>-1</v>
      </c>
      <c r="R3108" s="1">
        <f t="shared" si="632"/>
        <v>-2</v>
      </c>
      <c r="S3108" s="7">
        <f>IF($D3108="二本差勝",副将分析!$D$14,IF($D3108="一本差勝",副将分析!$D$15,IF($D3108="引き分け",副将分析!$D$16,IF($D3108="一本差負",副将分析!$D$17,副将分析!$D$18))))</f>
        <v>0.20800000000000002</v>
      </c>
      <c r="T3108" s="1">
        <f t="shared" si="633"/>
        <v>1</v>
      </c>
      <c r="U3108" s="1">
        <f t="shared" si="634"/>
        <v>1</v>
      </c>
      <c r="V3108" s="7">
        <f>IF($E3108="二本差勝",大将分析!$D$14,IF($E3108="一本差勝",大将分析!$D$15,IF($E3108="引き分け",大将分析!$D$16,IF($E3108="一本差負",大将分析!$D$17,大将分析!$D$18))))</f>
        <v>0.16000000000000003</v>
      </c>
      <c r="W3108" s="1">
        <f t="shared" si="635"/>
        <v>1</v>
      </c>
      <c r="X3108" s="1">
        <f t="shared" si="636"/>
        <v>2</v>
      </c>
    </row>
    <row r="3109" spans="1:24" x14ac:dyDescent="0.15">
      <c r="A3109" s="1" t="s">
        <v>42</v>
      </c>
      <c r="B3109" s="1" t="s">
        <v>42</v>
      </c>
      <c r="C3109" s="1" t="s">
        <v>42</v>
      </c>
      <c r="D3109" s="1" t="s">
        <v>40</v>
      </c>
      <c r="E3109" s="1" t="s">
        <v>40</v>
      </c>
      <c r="F3109" s="19">
        <f t="shared" si="624"/>
        <v>-3</v>
      </c>
      <c r="G3109" s="19">
        <f t="shared" si="625"/>
        <v>-6</v>
      </c>
      <c r="H3109" s="20">
        <f t="shared" si="626"/>
        <v>1.7720934400000015E-4</v>
      </c>
      <c r="J3109" s="7">
        <f>IF($A3109="二本差勝",先鋒分析!$D$14,IF($A3109="一本差勝",先鋒分析!$D$15,IF($A3109="引き分け",先鋒分析!$D$16,IF($A3109="一本差負",先鋒分析!$D$17,先鋒分析!$D$18))))</f>
        <v>0.16000000000000003</v>
      </c>
      <c r="K3109" s="19">
        <f t="shared" si="627"/>
        <v>-1</v>
      </c>
      <c r="L3109" s="19">
        <f t="shared" si="628"/>
        <v>-2</v>
      </c>
      <c r="M3109" s="7">
        <f>IF($B3109="二本差勝",次鋒分析!$D$14,IF($B3109="一本差勝",次鋒分析!$D$15,IF($B3109="引き分け",次鋒分析!$D$16,IF($B3109="一本差負",次鋒分析!$D$17,次鋒分析!$D$18))))</f>
        <v>0.16000000000000003</v>
      </c>
      <c r="N3109" s="1">
        <f t="shared" si="629"/>
        <v>-1</v>
      </c>
      <c r="O3109" s="1">
        <f t="shared" si="630"/>
        <v>-2</v>
      </c>
      <c r="P3109" s="7">
        <f>IF($C3109="二本差勝",中堅分析!$D$14,IF($C3109="一本差勝",中堅分析!$D$15,IF($C3109="引き分け",中堅分析!$D$16,IF($C3109="一本差負",中堅分析!$D$17,中堅分析!$D$18))))</f>
        <v>0.16000000000000003</v>
      </c>
      <c r="Q3109" s="1">
        <f t="shared" si="631"/>
        <v>-1</v>
      </c>
      <c r="R3109" s="1">
        <f t="shared" si="632"/>
        <v>-2</v>
      </c>
      <c r="S3109" s="7">
        <f>IF($D3109="二本差勝",副将分析!$D$14,IF($D3109="一本差勝",副将分析!$D$15,IF($D3109="引き分け",副将分析!$D$16,IF($D3109="一本差負",副将分析!$D$17,副将分析!$D$18))))</f>
        <v>0.20800000000000002</v>
      </c>
      <c r="T3109" s="1">
        <f t="shared" si="633"/>
        <v>1</v>
      </c>
      <c r="U3109" s="1">
        <f t="shared" si="634"/>
        <v>1</v>
      </c>
      <c r="V3109" s="7">
        <f>IF($E3109="二本差勝",大将分析!$D$14,IF($E3109="一本差勝",大将分析!$D$15,IF($E3109="引き分け",大将分析!$D$16,IF($E3109="一本差負",大将分析!$D$17,大将分析!$D$18))))</f>
        <v>0.20800000000000002</v>
      </c>
      <c r="W3109" s="1">
        <f t="shared" si="635"/>
        <v>1</v>
      </c>
      <c r="X3109" s="1">
        <f t="shared" si="636"/>
        <v>1</v>
      </c>
    </row>
    <row r="3110" spans="1:24" x14ac:dyDescent="0.15">
      <c r="A3110" s="1" t="s">
        <v>42</v>
      </c>
      <c r="B3110" s="1" t="s">
        <v>42</v>
      </c>
      <c r="C3110" s="1" t="s">
        <v>42</v>
      </c>
      <c r="D3110" s="1" t="s">
        <v>39</v>
      </c>
      <c r="E3110" s="1" t="s">
        <v>22</v>
      </c>
      <c r="F3110" s="19">
        <f t="shared" si="624"/>
        <v>-3</v>
      </c>
      <c r="G3110" s="19">
        <f t="shared" si="625"/>
        <v>-6</v>
      </c>
      <c r="H3110" s="20">
        <f t="shared" si="626"/>
        <v>1.7301504000000016E-4</v>
      </c>
      <c r="J3110" s="7">
        <f>IF($A3110="二本差勝",先鋒分析!$D$14,IF($A3110="一本差勝",先鋒分析!$D$15,IF($A3110="引き分け",先鋒分析!$D$16,IF($A3110="一本差負",先鋒分析!$D$17,先鋒分析!$D$18))))</f>
        <v>0.16000000000000003</v>
      </c>
      <c r="K3110" s="19">
        <f t="shared" si="627"/>
        <v>-1</v>
      </c>
      <c r="L3110" s="19">
        <f t="shared" si="628"/>
        <v>-2</v>
      </c>
      <c r="M3110" s="7">
        <f>IF($B3110="二本差勝",次鋒分析!$D$14,IF($B3110="一本差勝",次鋒分析!$D$15,IF($B3110="引き分け",次鋒分析!$D$16,IF($B3110="一本差負",次鋒分析!$D$17,次鋒分析!$D$18))))</f>
        <v>0.16000000000000003</v>
      </c>
      <c r="N3110" s="1">
        <f t="shared" si="629"/>
        <v>-1</v>
      </c>
      <c r="O3110" s="1">
        <f t="shared" si="630"/>
        <v>-2</v>
      </c>
      <c r="P3110" s="7">
        <f>IF($C3110="二本差勝",中堅分析!$D$14,IF($C3110="一本差勝",中堅分析!$D$15,IF($C3110="引き分け",中堅分析!$D$16,IF($C3110="一本差負",中堅分析!$D$17,中堅分析!$D$18))))</f>
        <v>0.16000000000000003</v>
      </c>
      <c r="Q3110" s="1">
        <f t="shared" si="631"/>
        <v>-1</v>
      </c>
      <c r="R3110" s="1">
        <f t="shared" si="632"/>
        <v>-2</v>
      </c>
      <c r="S3110" s="7">
        <f>IF($D3110="二本差勝",副将分析!$D$14,IF($D3110="一本差勝",副将分析!$D$15,IF($D3110="引き分け",副将分析!$D$16,IF($D3110="一本差負",副将分析!$D$17,副将分析!$D$18))))</f>
        <v>0.16000000000000003</v>
      </c>
      <c r="T3110" s="1">
        <f t="shared" si="633"/>
        <v>1</v>
      </c>
      <c r="U3110" s="1">
        <f t="shared" si="634"/>
        <v>2</v>
      </c>
      <c r="V3110" s="7">
        <f>IF($E3110="二本差勝",大将分析!$D$14,IF($E3110="一本差勝",大将分析!$D$15,IF($E3110="引き分け",大将分析!$D$16,IF($E3110="一本差負",大将分析!$D$17,大将分析!$D$18))))</f>
        <v>0.26400000000000001</v>
      </c>
      <c r="W3110" s="1">
        <f t="shared" si="635"/>
        <v>0</v>
      </c>
      <c r="X3110" s="1">
        <f t="shared" si="636"/>
        <v>0</v>
      </c>
    </row>
    <row r="3111" spans="1:24" x14ac:dyDescent="0.15">
      <c r="A3111" s="1" t="s">
        <v>42</v>
      </c>
      <c r="B3111" s="1" t="s">
        <v>42</v>
      </c>
      <c r="C3111" s="1" t="s">
        <v>42</v>
      </c>
      <c r="D3111" s="1" t="s">
        <v>22</v>
      </c>
      <c r="E3111" s="1" t="s">
        <v>39</v>
      </c>
      <c r="F3111" s="19">
        <f t="shared" si="624"/>
        <v>-3</v>
      </c>
      <c r="G3111" s="19">
        <f t="shared" si="625"/>
        <v>-6</v>
      </c>
      <c r="H3111" s="20">
        <f t="shared" si="626"/>
        <v>1.7301504000000016E-4</v>
      </c>
      <c r="J3111" s="7">
        <f>IF($A3111="二本差勝",先鋒分析!$D$14,IF($A3111="一本差勝",先鋒分析!$D$15,IF($A3111="引き分け",先鋒分析!$D$16,IF($A3111="一本差負",先鋒分析!$D$17,先鋒分析!$D$18))))</f>
        <v>0.16000000000000003</v>
      </c>
      <c r="K3111" s="19">
        <f t="shared" si="627"/>
        <v>-1</v>
      </c>
      <c r="L3111" s="19">
        <f t="shared" si="628"/>
        <v>-2</v>
      </c>
      <c r="M3111" s="7">
        <f>IF($B3111="二本差勝",次鋒分析!$D$14,IF($B3111="一本差勝",次鋒分析!$D$15,IF($B3111="引き分け",次鋒分析!$D$16,IF($B3111="一本差負",次鋒分析!$D$17,次鋒分析!$D$18))))</f>
        <v>0.16000000000000003</v>
      </c>
      <c r="N3111" s="1">
        <f t="shared" si="629"/>
        <v>-1</v>
      </c>
      <c r="O3111" s="1">
        <f t="shared" si="630"/>
        <v>-2</v>
      </c>
      <c r="P3111" s="7">
        <f>IF($C3111="二本差勝",中堅分析!$D$14,IF($C3111="一本差勝",中堅分析!$D$15,IF($C3111="引き分け",中堅分析!$D$16,IF($C3111="一本差負",中堅分析!$D$17,中堅分析!$D$18))))</f>
        <v>0.16000000000000003</v>
      </c>
      <c r="Q3111" s="1">
        <f t="shared" si="631"/>
        <v>-1</v>
      </c>
      <c r="R3111" s="1">
        <f t="shared" si="632"/>
        <v>-2</v>
      </c>
      <c r="S3111" s="7">
        <f>IF($D3111="二本差勝",副将分析!$D$14,IF($D3111="一本差勝",副将分析!$D$15,IF($D3111="引き分け",副将分析!$D$16,IF($D3111="一本差負",副将分析!$D$17,副将分析!$D$18))))</f>
        <v>0.26400000000000001</v>
      </c>
      <c r="T3111" s="1">
        <f t="shared" si="633"/>
        <v>0</v>
      </c>
      <c r="U3111" s="1">
        <f t="shared" si="634"/>
        <v>0</v>
      </c>
      <c r="V3111" s="7">
        <f>IF($E3111="二本差勝",大将分析!$D$14,IF($E3111="一本差勝",大将分析!$D$15,IF($E3111="引き分け",大将分析!$D$16,IF($E3111="一本差負",大将分析!$D$17,大将分析!$D$18))))</f>
        <v>0.16000000000000003</v>
      </c>
      <c r="W3111" s="1">
        <f t="shared" si="635"/>
        <v>1</v>
      </c>
      <c r="X3111" s="1">
        <f t="shared" si="636"/>
        <v>2</v>
      </c>
    </row>
    <row r="3112" spans="1:24" x14ac:dyDescent="0.15">
      <c r="A3112" s="1" t="s">
        <v>42</v>
      </c>
      <c r="B3112" s="1" t="s">
        <v>42</v>
      </c>
      <c r="C3112" s="1" t="s">
        <v>42</v>
      </c>
      <c r="D3112" s="1" t="s">
        <v>40</v>
      </c>
      <c r="E3112" s="1" t="s">
        <v>22</v>
      </c>
      <c r="F3112" s="19">
        <f t="shared" si="624"/>
        <v>-3</v>
      </c>
      <c r="G3112" s="19">
        <f t="shared" si="625"/>
        <v>-6</v>
      </c>
      <c r="H3112" s="20">
        <f t="shared" si="626"/>
        <v>2.2491955200000017E-4</v>
      </c>
      <c r="J3112" s="7">
        <f>IF($A3112="二本差勝",先鋒分析!$D$14,IF($A3112="一本差勝",先鋒分析!$D$15,IF($A3112="引き分け",先鋒分析!$D$16,IF($A3112="一本差負",先鋒分析!$D$17,先鋒分析!$D$18))))</f>
        <v>0.16000000000000003</v>
      </c>
      <c r="K3112" s="19">
        <f t="shared" si="627"/>
        <v>-1</v>
      </c>
      <c r="L3112" s="19">
        <f t="shared" si="628"/>
        <v>-2</v>
      </c>
      <c r="M3112" s="7">
        <f>IF($B3112="二本差勝",次鋒分析!$D$14,IF($B3112="一本差勝",次鋒分析!$D$15,IF($B3112="引き分け",次鋒分析!$D$16,IF($B3112="一本差負",次鋒分析!$D$17,次鋒分析!$D$18))))</f>
        <v>0.16000000000000003</v>
      </c>
      <c r="N3112" s="1">
        <f t="shared" si="629"/>
        <v>-1</v>
      </c>
      <c r="O3112" s="1">
        <f t="shared" si="630"/>
        <v>-2</v>
      </c>
      <c r="P3112" s="7">
        <f>IF($C3112="二本差勝",中堅分析!$D$14,IF($C3112="一本差勝",中堅分析!$D$15,IF($C3112="引き分け",中堅分析!$D$16,IF($C3112="一本差負",中堅分析!$D$17,中堅分析!$D$18))))</f>
        <v>0.16000000000000003</v>
      </c>
      <c r="Q3112" s="1">
        <f t="shared" si="631"/>
        <v>-1</v>
      </c>
      <c r="R3112" s="1">
        <f t="shared" si="632"/>
        <v>-2</v>
      </c>
      <c r="S3112" s="7">
        <f>IF($D3112="二本差勝",副将分析!$D$14,IF($D3112="一本差勝",副将分析!$D$15,IF($D3112="引き分け",副将分析!$D$16,IF($D3112="一本差負",副将分析!$D$17,副将分析!$D$18))))</f>
        <v>0.20800000000000002</v>
      </c>
      <c r="T3112" s="1">
        <f t="shared" si="633"/>
        <v>1</v>
      </c>
      <c r="U3112" s="1">
        <f t="shared" si="634"/>
        <v>1</v>
      </c>
      <c r="V3112" s="7">
        <f>IF($E3112="二本差勝",大将分析!$D$14,IF($E3112="一本差勝",大将分析!$D$15,IF($E3112="引き分け",大将分析!$D$16,IF($E3112="一本差負",大将分析!$D$17,大将分析!$D$18))))</f>
        <v>0.26400000000000001</v>
      </c>
      <c r="W3112" s="1">
        <f t="shared" si="635"/>
        <v>0</v>
      </c>
      <c r="X3112" s="1">
        <f t="shared" si="636"/>
        <v>0</v>
      </c>
    </row>
    <row r="3113" spans="1:24" x14ac:dyDescent="0.15">
      <c r="A3113" s="1" t="s">
        <v>42</v>
      </c>
      <c r="B3113" s="1" t="s">
        <v>42</v>
      </c>
      <c r="C3113" s="1" t="s">
        <v>42</v>
      </c>
      <c r="D3113" s="1" t="s">
        <v>22</v>
      </c>
      <c r="E3113" s="1" t="s">
        <v>40</v>
      </c>
      <c r="F3113" s="19">
        <f t="shared" si="624"/>
        <v>-3</v>
      </c>
      <c r="G3113" s="19">
        <f t="shared" si="625"/>
        <v>-6</v>
      </c>
      <c r="H3113" s="20">
        <f t="shared" si="626"/>
        <v>2.2491955200000017E-4</v>
      </c>
      <c r="J3113" s="7">
        <f>IF($A3113="二本差勝",先鋒分析!$D$14,IF($A3113="一本差勝",先鋒分析!$D$15,IF($A3113="引き分け",先鋒分析!$D$16,IF($A3113="一本差負",先鋒分析!$D$17,先鋒分析!$D$18))))</f>
        <v>0.16000000000000003</v>
      </c>
      <c r="K3113" s="19">
        <f t="shared" si="627"/>
        <v>-1</v>
      </c>
      <c r="L3113" s="19">
        <f t="shared" si="628"/>
        <v>-2</v>
      </c>
      <c r="M3113" s="7">
        <f>IF($B3113="二本差勝",次鋒分析!$D$14,IF($B3113="一本差勝",次鋒分析!$D$15,IF($B3113="引き分け",次鋒分析!$D$16,IF($B3113="一本差負",次鋒分析!$D$17,次鋒分析!$D$18))))</f>
        <v>0.16000000000000003</v>
      </c>
      <c r="N3113" s="1">
        <f t="shared" si="629"/>
        <v>-1</v>
      </c>
      <c r="O3113" s="1">
        <f t="shared" si="630"/>
        <v>-2</v>
      </c>
      <c r="P3113" s="7">
        <f>IF($C3113="二本差勝",中堅分析!$D$14,IF($C3113="一本差勝",中堅分析!$D$15,IF($C3113="引き分け",中堅分析!$D$16,IF($C3113="一本差負",中堅分析!$D$17,中堅分析!$D$18))))</f>
        <v>0.16000000000000003</v>
      </c>
      <c r="Q3113" s="1">
        <f t="shared" si="631"/>
        <v>-1</v>
      </c>
      <c r="R3113" s="1">
        <f t="shared" si="632"/>
        <v>-2</v>
      </c>
      <c r="S3113" s="7">
        <f>IF($D3113="二本差勝",副将分析!$D$14,IF($D3113="一本差勝",副将分析!$D$15,IF($D3113="引き分け",副将分析!$D$16,IF($D3113="一本差負",副将分析!$D$17,副将分析!$D$18))))</f>
        <v>0.26400000000000001</v>
      </c>
      <c r="T3113" s="1">
        <f t="shared" si="633"/>
        <v>0</v>
      </c>
      <c r="U3113" s="1">
        <f t="shared" si="634"/>
        <v>0</v>
      </c>
      <c r="V3113" s="7">
        <f>IF($E3113="二本差勝",大将分析!$D$14,IF($E3113="一本差勝",大将分析!$D$15,IF($E3113="引き分け",大将分析!$D$16,IF($E3113="一本差負",大将分析!$D$17,大将分析!$D$18))))</f>
        <v>0.20800000000000002</v>
      </c>
      <c r="W3113" s="1">
        <f t="shared" si="635"/>
        <v>1</v>
      </c>
      <c r="X3113" s="1">
        <f t="shared" si="636"/>
        <v>1</v>
      </c>
    </row>
    <row r="3114" spans="1:24" x14ac:dyDescent="0.15">
      <c r="A3114" s="1" t="s">
        <v>42</v>
      </c>
      <c r="B3114" s="1" t="s">
        <v>42</v>
      </c>
      <c r="C3114" s="1" t="s">
        <v>42</v>
      </c>
      <c r="D3114" s="1" t="s">
        <v>39</v>
      </c>
      <c r="E3114" s="1" t="s">
        <v>41</v>
      </c>
      <c r="F3114" s="19">
        <f t="shared" si="624"/>
        <v>-3</v>
      </c>
      <c r="G3114" s="19">
        <f t="shared" si="625"/>
        <v>-6</v>
      </c>
      <c r="H3114" s="20">
        <f t="shared" si="626"/>
        <v>1.3631488000000013E-4</v>
      </c>
      <c r="J3114" s="7">
        <f>IF($A3114="二本差勝",先鋒分析!$D$14,IF($A3114="一本差勝",先鋒分析!$D$15,IF($A3114="引き分け",先鋒分析!$D$16,IF($A3114="一本差負",先鋒分析!$D$17,先鋒分析!$D$18))))</f>
        <v>0.16000000000000003</v>
      </c>
      <c r="K3114" s="19">
        <f t="shared" si="627"/>
        <v>-1</v>
      </c>
      <c r="L3114" s="19">
        <f t="shared" si="628"/>
        <v>-2</v>
      </c>
      <c r="M3114" s="7">
        <f>IF($B3114="二本差勝",次鋒分析!$D$14,IF($B3114="一本差勝",次鋒分析!$D$15,IF($B3114="引き分け",次鋒分析!$D$16,IF($B3114="一本差負",次鋒分析!$D$17,次鋒分析!$D$18))))</f>
        <v>0.16000000000000003</v>
      </c>
      <c r="N3114" s="1">
        <f t="shared" si="629"/>
        <v>-1</v>
      </c>
      <c r="O3114" s="1">
        <f t="shared" si="630"/>
        <v>-2</v>
      </c>
      <c r="P3114" s="7">
        <f>IF($C3114="二本差勝",中堅分析!$D$14,IF($C3114="一本差勝",中堅分析!$D$15,IF($C3114="引き分け",中堅分析!$D$16,IF($C3114="一本差負",中堅分析!$D$17,中堅分析!$D$18))))</f>
        <v>0.16000000000000003</v>
      </c>
      <c r="Q3114" s="1">
        <f t="shared" si="631"/>
        <v>-1</v>
      </c>
      <c r="R3114" s="1">
        <f t="shared" si="632"/>
        <v>-2</v>
      </c>
      <c r="S3114" s="7">
        <f>IF($D3114="二本差勝",副将分析!$D$14,IF($D3114="一本差勝",副将分析!$D$15,IF($D3114="引き分け",副将分析!$D$16,IF($D3114="一本差負",副将分析!$D$17,副将分析!$D$18))))</f>
        <v>0.16000000000000003</v>
      </c>
      <c r="T3114" s="1">
        <f t="shared" si="633"/>
        <v>1</v>
      </c>
      <c r="U3114" s="1">
        <f t="shared" si="634"/>
        <v>2</v>
      </c>
      <c r="V3114" s="7">
        <f>IF($E3114="二本差勝",大将分析!$D$14,IF($E3114="一本差勝",大将分析!$D$15,IF($E3114="引き分け",大将分析!$D$16,IF($E3114="一本差負",大将分析!$D$17,大将分析!$D$18))))</f>
        <v>0.20800000000000002</v>
      </c>
      <c r="W3114" s="1">
        <f t="shared" si="635"/>
        <v>-1</v>
      </c>
      <c r="X3114" s="1">
        <f t="shared" si="636"/>
        <v>-1</v>
      </c>
    </row>
    <row r="3115" spans="1:24" x14ac:dyDescent="0.15">
      <c r="A3115" s="1" t="s">
        <v>42</v>
      </c>
      <c r="B3115" s="1" t="s">
        <v>42</v>
      </c>
      <c r="C3115" s="1" t="s">
        <v>42</v>
      </c>
      <c r="D3115" s="1" t="s">
        <v>41</v>
      </c>
      <c r="E3115" s="1" t="s">
        <v>39</v>
      </c>
      <c r="F3115" s="19">
        <f t="shared" si="624"/>
        <v>-3</v>
      </c>
      <c r="G3115" s="19">
        <f t="shared" si="625"/>
        <v>-6</v>
      </c>
      <c r="H3115" s="20">
        <f t="shared" si="626"/>
        <v>1.3631488000000013E-4</v>
      </c>
      <c r="J3115" s="7">
        <f>IF($A3115="二本差勝",先鋒分析!$D$14,IF($A3115="一本差勝",先鋒分析!$D$15,IF($A3115="引き分け",先鋒分析!$D$16,IF($A3115="一本差負",先鋒分析!$D$17,先鋒分析!$D$18))))</f>
        <v>0.16000000000000003</v>
      </c>
      <c r="K3115" s="19">
        <f t="shared" si="627"/>
        <v>-1</v>
      </c>
      <c r="L3115" s="19">
        <f t="shared" si="628"/>
        <v>-2</v>
      </c>
      <c r="M3115" s="7">
        <f>IF($B3115="二本差勝",次鋒分析!$D$14,IF($B3115="一本差勝",次鋒分析!$D$15,IF($B3115="引き分け",次鋒分析!$D$16,IF($B3115="一本差負",次鋒分析!$D$17,次鋒分析!$D$18))))</f>
        <v>0.16000000000000003</v>
      </c>
      <c r="N3115" s="1">
        <f t="shared" si="629"/>
        <v>-1</v>
      </c>
      <c r="O3115" s="1">
        <f t="shared" si="630"/>
        <v>-2</v>
      </c>
      <c r="P3115" s="7">
        <f>IF($C3115="二本差勝",中堅分析!$D$14,IF($C3115="一本差勝",中堅分析!$D$15,IF($C3115="引き分け",中堅分析!$D$16,IF($C3115="一本差負",中堅分析!$D$17,中堅分析!$D$18))))</f>
        <v>0.16000000000000003</v>
      </c>
      <c r="Q3115" s="1">
        <f t="shared" si="631"/>
        <v>-1</v>
      </c>
      <c r="R3115" s="1">
        <f t="shared" si="632"/>
        <v>-2</v>
      </c>
      <c r="S3115" s="7">
        <f>IF($D3115="二本差勝",副将分析!$D$14,IF($D3115="一本差勝",副将分析!$D$15,IF($D3115="引き分け",副将分析!$D$16,IF($D3115="一本差負",副将分析!$D$17,副将分析!$D$18))))</f>
        <v>0.20800000000000002</v>
      </c>
      <c r="T3115" s="1">
        <f t="shared" si="633"/>
        <v>-1</v>
      </c>
      <c r="U3115" s="1">
        <f t="shared" si="634"/>
        <v>-1</v>
      </c>
      <c r="V3115" s="7">
        <f>IF($E3115="二本差勝",大将分析!$D$14,IF($E3115="一本差勝",大将分析!$D$15,IF($E3115="引き分け",大将分析!$D$16,IF($E3115="一本差負",大将分析!$D$17,大将分析!$D$18))))</f>
        <v>0.16000000000000003</v>
      </c>
      <c r="W3115" s="1">
        <f t="shared" si="635"/>
        <v>1</v>
      </c>
      <c r="X3115" s="1">
        <f t="shared" si="636"/>
        <v>2</v>
      </c>
    </row>
    <row r="3116" spans="1:24" x14ac:dyDescent="0.15">
      <c r="A3116" s="1" t="s">
        <v>42</v>
      </c>
      <c r="B3116" s="1" t="s">
        <v>42</v>
      </c>
      <c r="C3116" s="1" t="s">
        <v>42</v>
      </c>
      <c r="D3116" s="1" t="s">
        <v>39</v>
      </c>
      <c r="E3116" s="1" t="s">
        <v>42</v>
      </c>
      <c r="F3116" s="19">
        <f t="shared" si="624"/>
        <v>-3</v>
      </c>
      <c r="G3116" s="19">
        <f t="shared" si="625"/>
        <v>-6</v>
      </c>
      <c r="H3116" s="20">
        <f t="shared" si="626"/>
        <v>1.0485760000000011E-4</v>
      </c>
      <c r="J3116" s="7">
        <f>IF($A3116="二本差勝",先鋒分析!$D$14,IF($A3116="一本差勝",先鋒分析!$D$15,IF($A3116="引き分け",先鋒分析!$D$16,IF($A3116="一本差負",先鋒分析!$D$17,先鋒分析!$D$18))))</f>
        <v>0.16000000000000003</v>
      </c>
      <c r="K3116" s="19">
        <f t="shared" si="627"/>
        <v>-1</v>
      </c>
      <c r="L3116" s="19">
        <f t="shared" si="628"/>
        <v>-2</v>
      </c>
      <c r="M3116" s="7">
        <f>IF($B3116="二本差勝",次鋒分析!$D$14,IF($B3116="一本差勝",次鋒分析!$D$15,IF($B3116="引き分け",次鋒分析!$D$16,IF($B3116="一本差負",次鋒分析!$D$17,次鋒分析!$D$18))))</f>
        <v>0.16000000000000003</v>
      </c>
      <c r="N3116" s="1">
        <f t="shared" si="629"/>
        <v>-1</v>
      </c>
      <c r="O3116" s="1">
        <f t="shared" si="630"/>
        <v>-2</v>
      </c>
      <c r="P3116" s="7">
        <f>IF($C3116="二本差勝",中堅分析!$D$14,IF($C3116="一本差勝",中堅分析!$D$15,IF($C3116="引き分け",中堅分析!$D$16,IF($C3116="一本差負",中堅分析!$D$17,中堅分析!$D$18))))</f>
        <v>0.16000000000000003</v>
      </c>
      <c r="Q3116" s="1">
        <f t="shared" si="631"/>
        <v>-1</v>
      </c>
      <c r="R3116" s="1">
        <f t="shared" si="632"/>
        <v>-2</v>
      </c>
      <c r="S3116" s="7">
        <f>IF($D3116="二本差勝",副将分析!$D$14,IF($D3116="一本差勝",副将分析!$D$15,IF($D3116="引き分け",副将分析!$D$16,IF($D3116="一本差負",副将分析!$D$17,副将分析!$D$18))))</f>
        <v>0.16000000000000003</v>
      </c>
      <c r="T3116" s="1">
        <f t="shared" si="633"/>
        <v>1</v>
      </c>
      <c r="U3116" s="1">
        <f t="shared" si="634"/>
        <v>2</v>
      </c>
      <c r="V3116" s="7">
        <f>IF($E3116="二本差勝",大将分析!$D$14,IF($E3116="一本差勝",大将分析!$D$15,IF($E3116="引き分け",大将分析!$D$16,IF($E3116="一本差負",大将分析!$D$17,大将分析!$D$18))))</f>
        <v>0.16000000000000003</v>
      </c>
      <c r="W3116" s="1">
        <f t="shared" si="635"/>
        <v>-1</v>
      </c>
      <c r="X3116" s="1">
        <f t="shared" si="636"/>
        <v>-2</v>
      </c>
    </row>
    <row r="3117" spans="1:24" x14ac:dyDescent="0.15">
      <c r="A3117" s="1" t="s">
        <v>42</v>
      </c>
      <c r="B3117" s="1" t="s">
        <v>42</v>
      </c>
      <c r="C3117" s="1" t="s">
        <v>42</v>
      </c>
      <c r="D3117" s="1" t="s">
        <v>40</v>
      </c>
      <c r="E3117" s="1" t="s">
        <v>41</v>
      </c>
      <c r="F3117" s="19">
        <f t="shared" si="624"/>
        <v>-3</v>
      </c>
      <c r="G3117" s="19">
        <f t="shared" si="625"/>
        <v>-6</v>
      </c>
      <c r="H3117" s="20">
        <f t="shared" si="626"/>
        <v>1.7720934400000015E-4</v>
      </c>
      <c r="J3117" s="7">
        <f>IF($A3117="二本差勝",先鋒分析!$D$14,IF($A3117="一本差勝",先鋒分析!$D$15,IF($A3117="引き分け",先鋒分析!$D$16,IF($A3117="一本差負",先鋒分析!$D$17,先鋒分析!$D$18))))</f>
        <v>0.16000000000000003</v>
      </c>
      <c r="K3117" s="19">
        <f t="shared" si="627"/>
        <v>-1</v>
      </c>
      <c r="L3117" s="19">
        <f t="shared" si="628"/>
        <v>-2</v>
      </c>
      <c r="M3117" s="7">
        <f>IF($B3117="二本差勝",次鋒分析!$D$14,IF($B3117="一本差勝",次鋒分析!$D$15,IF($B3117="引き分け",次鋒分析!$D$16,IF($B3117="一本差負",次鋒分析!$D$17,次鋒分析!$D$18))))</f>
        <v>0.16000000000000003</v>
      </c>
      <c r="N3117" s="1">
        <f t="shared" si="629"/>
        <v>-1</v>
      </c>
      <c r="O3117" s="1">
        <f t="shared" si="630"/>
        <v>-2</v>
      </c>
      <c r="P3117" s="7">
        <f>IF($C3117="二本差勝",中堅分析!$D$14,IF($C3117="一本差勝",中堅分析!$D$15,IF($C3117="引き分け",中堅分析!$D$16,IF($C3117="一本差負",中堅分析!$D$17,中堅分析!$D$18))))</f>
        <v>0.16000000000000003</v>
      </c>
      <c r="Q3117" s="1">
        <f t="shared" si="631"/>
        <v>-1</v>
      </c>
      <c r="R3117" s="1">
        <f t="shared" si="632"/>
        <v>-2</v>
      </c>
      <c r="S3117" s="7">
        <f>IF($D3117="二本差勝",副将分析!$D$14,IF($D3117="一本差勝",副将分析!$D$15,IF($D3117="引き分け",副将分析!$D$16,IF($D3117="一本差負",副将分析!$D$17,副将分析!$D$18))))</f>
        <v>0.20800000000000002</v>
      </c>
      <c r="T3117" s="1">
        <f t="shared" si="633"/>
        <v>1</v>
      </c>
      <c r="U3117" s="1">
        <f t="shared" si="634"/>
        <v>1</v>
      </c>
      <c r="V3117" s="7">
        <f>IF($E3117="二本差勝",大将分析!$D$14,IF($E3117="一本差勝",大将分析!$D$15,IF($E3117="引き分け",大将分析!$D$16,IF($E3117="一本差負",大将分析!$D$17,大将分析!$D$18))))</f>
        <v>0.20800000000000002</v>
      </c>
      <c r="W3117" s="1">
        <f t="shared" si="635"/>
        <v>-1</v>
      </c>
      <c r="X3117" s="1">
        <f t="shared" si="636"/>
        <v>-1</v>
      </c>
    </row>
    <row r="3118" spans="1:24" x14ac:dyDescent="0.15">
      <c r="A3118" s="1" t="s">
        <v>42</v>
      </c>
      <c r="B3118" s="1" t="s">
        <v>42</v>
      </c>
      <c r="C3118" s="1" t="s">
        <v>42</v>
      </c>
      <c r="D3118" s="1" t="s">
        <v>22</v>
      </c>
      <c r="E3118" s="1" t="s">
        <v>22</v>
      </c>
      <c r="F3118" s="19">
        <f t="shared" si="624"/>
        <v>-3</v>
      </c>
      <c r="G3118" s="19">
        <f t="shared" si="625"/>
        <v>-6</v>
      </c>
      <c r="H3118" s="20">
        <f t="shared" si="626"/>
        <v>2.8547481600000023E-4</v>
      </c>
      <c r="J3118" s="7">
        <f>IF($A3118="二本差勝",先鋒分析!$D$14,IF($A3118="一本差勝",先鋒分析!$D$15,IF($A3118="引き分け",先鋒分析!$D$16,IF($A3118="一本差負",先鋒分析!$D$17,先鋒分析!$D$18))))</f>
        <v>0.16000000000000003</v>
      </c>
      <c r="K3118" s="19">
        <f t="shared" si="627"/>
        <v>-1</v>
      </c>
      <c r="L3118" s="19">
        <f t="shared" si="628"/>
        <v>-2</v>
      </c>
      <c r="M3118" s="7">
        <f>IF($B3118="二本差勝",次鋒分析!$D$14,IF($B3118="一本差勝",次鋒分析!$D$15,IF($B3118="引き分け",次鋒分析!$D$16,IF($B3118="一本差負",次鋒分析!$D$17,次鋒分析!$D$18))))</f>
        <v>0.16000000000000003</v>
      </c>
      <c r="N3118" s="1">
        <f t="shared" si="629"/>
        <v>-1</v>
      </c>
      <c r="O3118" s="1">
        <f t="shared" si="630"/>
        <v>-2</v>
      </c>
      <c r="P3118" s="7">
        <f>IF($C3118="二本差勝",中堅分析!$D$14,IF($C3118="一本差勝",中堅分析!$D$15,IF($C3118="引き分け",中堅分析!$D$16,IF($C3118="一本差負",中堅分析!$D$17,中堅分析!$D$18))))</f>
        <v>0.16000000000000003</v>
      </c>
      <c r="Q3118" s="1">
        <f t="shared" si="631"/>
        <v>-1</v>
      </c>
      <c r="R3118" s="1">
        <f t="shared" si="632"/>
        <v>-2</v>
      </c>
      <c r="S3118" s="7">
        <f>IF($D3118="二本差勝",副将分析!$D$14,IF($D3118="一本差勝",副将分析!$D$15,IF($D3118="引き分け",副将分析!$D$16,IF($D3118="一本差負",副将分析!$D$17,副将分析!$D$18))))</f>
        <v>0.26400000000000001</v>
      </c>
      <c r="T3118" s="1">
        <f t="shared" si="633"/>
        <v>0</v>
      </c>
      <c r="U3118" s="1">
        <f t="shared" si="634"/>
        <v>0</v>
      </c>
      <c r="V3118" s="7">
        <f>IF($E3118="二本差勝",大将分析!$D$14,IF($E3118="一本差勝",大将分析!$D$15,IF($E3118="引き分け",大将分析!$D$16,IF($E3118="一本差負",大将分析!$D$17,大将分析!$D$18))))</f>
        <v>0.26400000000000001</v>
      </c>
      <c r="W3118" s="1">
        <f t="shared" si="635"/>
        <v>0</v>
      </c>
      <c r="X3118" s="1">
        <f t="shared" si="636"/>
        <v>0</v>
      </c>
    </row>
    <row r="3119" spans="1:24" x14ac:dyDescent="0.15">
      <c r="A3119" s="1" t="s">
        <v>42</v>
      </c>
      <c r="B3119" s="1" t="s">
        <v>42</v>
      </c>
      <c r="C3119" s="1" t="s">
        <v>42</v>
      </c>
      <c r="D3119" s="1" t="s">
        <v>41</v>
      </c>
      <c r="E3119" s="1" t="s">
        <v>40</v>
      </c>
      <c r="F3119" s="19">
        <f t="shared" si="624"/>
        <v>-3</v>
      </c>
      <c r="G3119" s="19">
        <f t="shared" si="625"/>
        <v>-6</v>
      </c>
      <c r="H3119" s="20">
        <f t="shared" si="626"/>
        <v>1.7720934400000015E-4</v>
      </c>
      <c r="J3119" s="7">
        <f>IF($A3119="二本差勝",先鋒分析!$D$14,IF($A3119="一本差勝",先鋒分析!$D$15,IF($A3119="引き分け",先鋒分析!$D$16,IF($A3119="一本差負",先鋒分析!$D$17,先鋒分析!$D$18))))</f>
        <v>0.16000000000000003</v>
      </c>
      <c r="K3119" s="19">
        <f t="shared" si="627"/>
        <v>-1</v>
      </c>
      <c r="L3119" s="19">
        <f t="shared" si="628"/>
        <v>-2</v>
      </c>
      <c r="M3119" s="7">
        <f>IF($B3119="二本差勝",次鋒分析!$D$14,IF($B3119="一本差勝",次鋒分析!$D$15,IF($B3119="引き分け",次鋒分析!$D$16,IF($B3119="一本差負",次鋒分析!$D$17,次鋒分析!$D$18))))</f>
        <v>0.16000000000000003</v>
      </c>
      <c r="N3119" s="1">
        <f t="shared" si="629"/>
        <v>-1</v>
      </c>
      <c r="O3119" s="1">
        <f t="shared" si="630"/>
        <v>-2</v>
      </c>
      <c r="P3119" s="7">
        <f>IF($C3119="二本差勝",中堅分析!$D$14,IF($C3119="一本差勝",中堅分析!$D$15,IF($C3119="引き分け",中堅分析!$D$16,IF($C3119="一本差負",中堅分析!$D$17,中堅分析!$D$18))))</f>
        <v>0.16000000000000003</v>
      </c>
      <c r="Q3119" s="1">
        <f t="shared" si="631"/>
        <v>-1</v>
      </c>
      <c r="R3119" s="1">
        <f t="shared" si="632"/>
        <v>-2</v>
      </c>
      <c r="S3119" s="7">
        <f>IF($D3119="二本差勝",副将分析!$D$14,IF($D3119="一本差勝",副将分析!$D$15,IF($D3119="引き分け",副将分析!$D$16,IF($D3119="一本差負",副将分析!$D$17,副将分析!$D$18))))</f>
        <v>0.20800000000000002</v>
      </c>
      <c r="T3119" s="1">
        <f t="shared" si="633"/>
        <v>-1</v>
      </c>
      <c r="U3119" s="1">
        <f t="shared" si="634"/>
        <v>-1</v>
      </c>
      <c r="V3119" s="7">
        <f>IF($E3119="二本差勝",大将分析!$D$14,IF($E3119="一本差勝",大将分析!$D$15,IF($E3119="引き分け",大将分析!$D$16,IF($E3119="一本差負",大将分析!$D$17,大将分析!$D$18))))</f>
        <v>0.20800000000000002</v>
      </c>
      <c r="W3119" s="1">
        <f t="shared" si="635"/>
        <v>1</v>
      </c>
      <c r="X3119" s="1">
        <f t="shared" si="636"/>
        <v>1</v>
      </c>
    </row>
    <row r="3120" spans="1:24" x14ac:dyDescent="0.15">
      <c r="A3120" s="1" t="s">
        <v>42</v>
      </c>
      <c r="B3120" s="1" t="s">
        <v>42</v>
      </c>
      <c r="C3120" s="1" t="s">
        <v>42</v>
      </c>
      <c r="D3120" s="1" t="s">
        <v>42</v>
      </c>
      <c r="E3120" s="1" t="s">
        <v>39</v>
      </c>
      <c r="F3120" s="19">
        <f t="shared" si="624"/>
        <v>-3</v>
      </c>
      <c r="G3120" s="19">
        <f t="shared" si="625"/>
        <v>-6</v>
      </c>
      <c r="H3120" s="20">
        <f t="shared" si="626"/>
        <v>1.0485760000000011E-4</v>
      </c>
      <c r="J3120" s="7">
        <f>IF($A3120="二本差勝",先鋒分析!$D$14,IF($A3120="一本差勝",先鋒分析!$D$15,IF($A3120="引き分け",先鋒分析!$D$16,IF($A3120="一本差負",先鋒分析!$D$17,先鋒分析!$D$18))))</f>
        <v>0.16000000000000003</v>
      </c>
      <c r="K3120" s="19">
        <f t="shared" si="627"/>
        <v>-1</v>
      </c>
      <c r="L3120" s="19">
        <f t="shared" si="628"/>
        <v>-2</v>
      </c>
      <c r="M3120" s="7">
        <f>IF($B3120="二本差勝",次鋒分析!$D$14,IF($B3120="一本差勝",次鋒分析!$D$15,IF($B3120="引き分け",次鋒分析!$D$16,IF($B3120="一本差負",次鋒分析!$D$17,次鋒分析!$D$18))))</f>
        <v>0.16000000000000003</v>
      </c>
      <c r="N3120" s="1">
        <f t="shared" si="629"/>
        <v>-1</v>
      </c>
      <c r="O3120" s="1">
        <f t="shared" si="630"/>
        <v>-2</v>
      </c>
      <c r="P3120" s="7">
        <f>IF($C3120="二本差勝",中堅分析!$D$14,IF($C3120="一本差勝",中堅分析!$D$15,IF($C3120="引き分け",中堅分析!$D$16,IF($C3120="一本差負",中堅分析!$D$17,中堅分析!$D$18))))</f>
        <v>0.16000000000000003</v>
      </c>
      <c r="Q3120" s="1">
        <f t="shared" si="631"/>
        <v>-1</v>
      </c>
      <c r="R3120" s="1">
        <f t="shared" si="632"/>
        <v>-2</v>
      </c>
      <c r="S3120" s="7">
        <f>IF($D3120="二本差勝",副将分析!$D$14,IF($D3120="一本差勝",副将分析!$D$15,IF($D3120="引き分け",副将分析!$D$16,IF($D3120="一本差負",副将分析!$D$17,副将分析!$D$18))))</f>
        <v>0.16000000000000003</v>
      </c>
      <c r="T3120" s="1">
        <f t="shared" si="633"/>
        <v>-1</v>
      </c>
      <c r="U3120" s="1">
        <f t="shared" si="634"/>
        <v>-2</v>
      </c>
      <c r="V3120" s="7">
        <f>IF($E3120="二本差勝",大将分析!$D$14,IF($E3120="一本差勝",大将分析!$D$15,IF($E3120="引き分け",大将分析!$D$16,IF($E3120="一本差負",大将分析!$D$17,大将分析!$D$18))))</f>
        <v>0.16000000000000003</v>
      </c>
      <c r="W3120" s="1">
        <f t="shared" si="635"/>
        <v>1</v>
      </c>
      <c r="X3120" s="1">
        <f t="shared" si="636"/>
        <v>2</v>
      </c>
    </row>
    <row r="3121" spans="1:24" x14ac:dyDescent="0.15">
      <c r="A3121" s="1" t="s">
        <v>42</v>
      </c>
      <c r="B3121" s="1" t="s">
        <v>42</v>
      </c>
      <c r="C3121" s="1" t="s">
        <v>42</v>
      </c>
      <c r="D3121" s="1" t="s">
        <v>40</v>
      </c>
      <c r="E3121" s="1" t="s">
        <v>42</v>
      </c>
      <c r="F3121" s="19">
        <f t="shared" si="624"/>
        <v>-3</v>
      </c>
      <c r="G3121" s="19">
        <f t="shared" si="625"/>
        <v>-6</v>
      </c>
      <c r="H3121" s="20">
        <f t="shared" si="626"/>
        <v>1.3631488000000013E-4</v>
      </c>
      <c r="J3121" s="7">
        <f>IF($A3121="二本差勝",先鋒分析!$D$14,IF($A3121="一本差勝",先鋒分析!$D$15,IF($A3121="引き分け",先鋒分析!$D$16,IF($A3121="一本差負",先鋒分析!$D$17,先鋒分析!$D$18))))</f>
        <v>0.16000000000000003</v>
      </c>
      <c r="K3121" s="19">
        <f t="shared" si="627"/>
        <v>-1</v>
      </c>
      <c r="L3121" s="19">
        <f t="shared" si="628"/>
        <v>-2</v>
      </c>
      <c r="M3121" s="7">
        <f>IF($B3121="二本差勝",次鋒分析!$D$14,IF($B3121="一本差勝",次鋒分析!$D$15,IF($B3121="引き分け",次鋒分析!$D$16,IF($B3121="一本差負",次鋒分析!$D$17,次鋒分析!$D$18))))</f>
        <v>0.16000000000000003</v>
      </c>
      <c r="N3121" s="1">
        <f t="shared" si="629"/>
        <v>-1</v>
      </c>
      <c r="O3121" s="1">
        <f t="shared" si="630"/>
        <v>-2</v>
      </c>
      <c r="P3121" s="7">
        <f>IF($C3121="二本差勝",中堅分析!$D$14,IF($C3121="一本差勝",中堅分析!$D$15,IF($C3121="引き分け",中堅分析!$D$16,IF($C3121="一本差負",中堅分析!$D$17,中堅分析!$D$18))))</f>
        <v>0.16000000000000003</v>
      </c>
      <c r="Q3121" s="1">
        <f t="shared" si="631"/>
        <v>-1</v>
      </c>
      <c r="R3121" s="1">
        <f t="shared" si="632"/>
        <v>-2</v>
      </c>
      <c r="S3121" s="7">
        <f>IF($D3121="二本差勝",副将分析!$D$14,IF($D3121="一本差勝",副将分析!$D$15,IF($D3121="引き分け",副将分析!$D$16,IF($D3121="一本差負",副将分析!$D$17,副将分析!$D$18))))</f>
        <v>0.20800000000000002</v>
      </c>
      <c r="T3121" s="1">
        <f t="shared" si="633"/>
        <v>1</v>
      </c>
      <c r="U3121" s="1">
        <f t="shared" si="634"/>
        <v>1</v>
      </c>
      <c r="V3121" s="7">
        <f>IF($E3121="二本差勝",大将分析!$D$14,IF($E3121="一本差勝",大将分析!$D$15,IF($E3121="引き分け",大将分析!$D$16,IF($E3121="一本差負",大将分析!$D$17,大将分析!$D$18))))</f>
        <v>0.16000000000000003</v>
      </c>
      <c r="W3121" s="1">
        <f t="shared" si="635"/>
        <v>-1</v>
      </c>
      <c r="X3121" s="1">
        <f t="shared" si="636"/>
        <v>-2</v>
      </c>
    </row>
    <row r="3122" spans="1:24" x14ac:dyDescent="0.15">
      <c r="A3122" s="1" t="s">
        <v>42</v>
      </c>
      <c r="B3122" s="1" t="s">
        <v>42</v>
      </c>
      <c r="C3122" s="1" t="s">
        <v>42</v>
      </c>
      <c r="D3122" s="1" t="s">
        <v>42</v>
      </c>
      <c r="E3122" s="1" t="s">
        <v>40</v>
      </c>
      <c r="F3122" s="19">
        <f t="shared" si="624"/>
        <v>-3</v>
      </c>
      <c r="G3122" s="19">
        <f t="shared" si="625"/>
        <v>-6</v>
      </c>
      <c r="H3122" s="20">
        <f t="shared" si="626"/>
        <v>1.3631488000000013E-4</v>
      </c>
      <c r="J3122" s="7">
        <f>IF($A3122="二本差勝",先鋒分析!$D$14,IF($A3122="一本差勝",先鋒分析!$D$15,IF($A3122="引き分け",先鋒分析!$D$16,IF($A3122="一本差負",先鋒分析!$D$17,先鋒分析!$D$18))))</f>
        <v>0.16000000000000003</v>
      </c>
      <c r="K3122" s="19">
        <f t="shared" si="627"/>
        <v>-1</v>
      </c>
      <c r="L3122" s="19">
        <f t="shared" si="628"/>
        <v>-2</v>
      </c>
      <c r="M3122" s="7">
        <f>IF($B3122="二本差勝",次鋒分析!$D$14,IF($B3122="一本差勝",次鋒分析!$D$15,IF($B3122="引き分け",次鋒分析!$D$16,IF($B3122="一本差負",次鋒分析!$D$17,次鋒分析!$D$18))))</f>
        <v>0.16000000000000003</v>
      </c>
      <c r="N3122" s="1">
        <f t="shared" si="629"/>
        <v>-1</v>
      </c>
      <c r="O3122" s="1">
        <f t="shared" si="630"/>
        <v>-2</v>
      </c>
      <c r="P3122" s="7">
        <f>IF($C3122="二本差勝",中堅分析!$D$14,IF($C3122="一本差勝",中堅分析!$D$15,IF($C3122="引き分け",中堅分析!$D$16,IF($C3122="一本差負",中堅分析!$D$17,中堅分析!$D$18))))</f>
        <v>0.16000000000000003</v>
      </c>
      <c r="Q3122" s="1">
        <f t="shared" si="631"/>
        <v>-1</v>
      </c>
      <c r="R3122" s="1">
        <f t="shared" si="632"/>
        <v>-2</v>
      </c>
      <c r="S3122" s="7">
        <f>IF($D3122="二本差勝",副将分析!$D$14,IF($D3122="一本差勝",副将分析!$D$15,IF($D3122="引き分け",副将分析!$D$16,IF($D3122="一本差負",副将分析!$D$17,副将分析!$D$18))))</f>
        <v>0.16000000000000003</v>
      </c>
      <c r="T3122" s="1">
        <f t="shared" si="633"/>
        <v>-1</v>
      </c>
      <c r="U3122" s="1">
        <f t="shared" si="634"/>
        <v>-2</v>
      </c>
      <c r="V3122" s="7">
        <f>IF($E3122="二本差勝",大将分析!$D$14,IF($E3122="一本差勝",大将分析!$D$15,IF($E3122="引き分け",大将分析!$D$16,IF($E3122="一本差負",大将分析!$D$17,大将分析!$D$18))))</f>
        <v>0.20800000000000002</v>
      </c>
      <c r="W3122" s="1">
        <f t="shared" si="635"/>
        <v>1</v>
      </c>
      <c r="X3122" s="1">
        <f t="shared" si="636"/>
        <v>1</v>
      </c>
    </row>
    <row r="3123" spans="1:24" x14ac:dyDescent="0.15">
      <c r="A3123" s="1" t="s">
        <v>42</v>
      </c>
      <c r="B3123" s="1" t="s">
        <v>42</v>
      </c>
      <c r="C3123" s="1" t="s">
        <v>42</v>
      </c>
      <c r="D3123" s="1" t="s">
        <v>22</v>
      </c>
      <c r="E3123" s="1" t="s">
        <v>41</v>
      </c>
      <c r="F3123" s="19">
        <f t="shared" si="624"/>
        <v>-3</v>
      </c>
      <c r="G3123" s="19">
        <f t="shared" si="625"/>
        <v>-6</v>
      </c>
      <c r="H3123" s="20">
        <f t="shared" si="626"/>
        <v>2.2491955200000017E-4</v>
      </c>
      <c r="J3123" s="7">
        <f>IF($A3123="二本差勝",先鋒分析!$D$14,IF($A3123="一本差勝",先鋒分析!$D$15,IF($A3123="引き分け",先鋒分析!$D$16,IF($A3123="一本差負",先鋒分析!$D$17,先鋒分析!$D$18))))</f>
        <v>0.16000000000000003</v>
      </c>
      <c r="K3123" s="19">
        <f t="shared" si="627"/>
        <v>-1</v>
      </c>
      <c r="L3123" s="19">
        <f t="shared" si="628"/>
        <v>-2</v>
      </c>
      <c r="M3123" s="7">
        <f>IF($B3123="二本差勝",次鋒分析!$D$14,IF($B3123="一本差勝",次鋒分析!$D$15,IF($B3123="引き分け",次鋒分析!$D$16,IF($B3123="一本差負",次鋒分析!$D$17,次鋒分析!$D$18))))</f>
        <v>0.16000000000000003</v>
      </c>
      <c r="N3123" s="1">
        <f t="shared" si="629"/>
        <v>-1</v>
      </c>
      <c r="O3123" s="1">
        <f t="shared" si="630"/>
        <v>-2</v>
      </c>
      <c r="P3123" s="7">
        <f>IF($C3123="二本差勝",中堅分析!$D$14,IF($C3123="一本差勝",中堅分析!$D$15,IF($C3123="引き分け",中堅分析!$D$16,IF($C3123="一本差負",中堅分析!$D$17,中堅分析!$D$18))))</f>
        <v>0.16000000000000003</v>
      </c>
      <c r="Q3123" s="1">
        <f t="shared" si="631"/>
        <v>-1</v>
      </c>
      <c r="R3123" s="1">
        <f t="shared" si="632"/>
        <v>-2</v>
      </c>
      <c r="S3123" s="7">
        <f>IF($D3123="二本差勝",副将分析!$D$14,IF($D3123="一本差勝",副将分析!$D$15,IF($D3123="引き分け",副将分析!$D$16,IF($D3123="一本差負",副将分析!$D$17,副将分析!$D$18))))</f>
        <v>0.26400000000000001</v>
      </c>
      <c r="T3123" s="1">
        <f t="shared" si="633"/>
        <v>0</v>
      </c>
      <c r="U3123" s="1">
        <f t="shared" si="634"/>
        <v>0</v>
      </c>
      <c r="V3123" s="7">
        <f>IF($E3123="二本差勝",大将分析!$D$14,IF($E3123="一本差勝",大将分析!$D$15,IF($E3123="引き分け",大将分析!$D$16,IF($E3123="一本差負",大将分析!$D$17,大将分析!$D$18))))</f>
        <v>0.20800000000000002</v>
      </c>
      <c r="W3123" s="1">
        <f t="shared" si="635"/>
        <v>-1</v>
      </c>
      <c r="X3123" s="1">
        <f t="shared" si="636"/>
        <v>-1</v>
      </c>
    </row>
    <row r="3124" spans="1:24" x14ac:dyDescent="0.15">
      <c r="A3124" s="1" t="s">
        <v>42</v>
      </c>
      <c r="B3124" s="1" t="s">
        <v>42</v>
      </c>
      <c r="C3124" s="1" t="s">
        <v>42</v>
      </c>
      <c r="D3124" s="1" t="s">
        <v>41</v>
      </c>
      <c r="E3124" s="1" t="s">
        <v>22</v>
      </c>
      <c r="F3124" s="19">
        <f t="shared" si="624"/>
        <v>-3</v>
      </c>
      <c r="G3124" s="19">
        <f t="shared" si="625"/>
        <v>-6</v>
      </c>
      <c r="H3124" s="20">
        <f t="shared" si="626"/>
        <v>2.2491955200000017E-4</v>
      </c>
      <c r="J3124" s="7">
        <f>IF($A3124="二本差勝",先鋒分析!$D$14,IF($A3124="一本差勝",先鋒分析!$D$15,IF($A3124="引き分け",先鋒分析!$D$16,IF($A3124="一本差負",先鋒分析!$D$17,先鋒分析!$D$18))))</f>
        <v>0.16000000000000003</v>
      </c>
      <c r="K3124" s="19">
        <f t="shared" si="627"/>
        <v>-1</v>
      </c>
      <c r="L3124" s="19">
        <f t="shared" si="628"/>
        <v>-2</v>
      </c>
      <c r="M3124" s="7">
        <f>IF($B3124="二本差勝",次鋒分析!$D$14,IF($B3124="一本差勝",次鋒分析!$D$15,IF($B3124="引き分け",次鋒分析!$D$16,IF($B3124="一本差負",次鋒分析!$D$17,次鋒分析!$D$18))))</f>
        <v>0.16000000000000003</v>
      </c>
      <c r="N3124" s="1">
        <f t="shared" si="629"/>
        <v>-1</v>
      </c>
      <c r="O3124" s="1">
        <f t="shared" si="630"/>
        <v>-2</v>
      </c>
      <c r="P3124" s="7">
        <f>IF($C3124="二本差勝",中堅分析!$D$14,IF($C3124="一本差勝",中堅分析!$D$15,IF($C3124="引き分け",中堅分析!$D$16,IF($C3124="一本差負",中堅分析!$D$17,中堅分析!$D$18))))</f>
        <v>0.16000000000000003</v>
      </c>
      <c r="Q3124" s="1">
        <f t="shared" si="631"/>
        <v>-1</v>
      </c>
      <c r="R3124" s="1">
        <f t="shared" si="632"/>
        <v>-2</v>
      </c>
      <c r="S3124" s="7">
        <f>IF($D3124="二本差勝",副将分析!$D$14,IF($D3124="一本差勝",副将分析!$D$15,IF($D3124="引き分け",副将分析!$D$16,IF($D3124="一本差負",副将分析!$D$17,副将分析!$D$18))))</f>
        <v>0.20800000000000002</v>
      </c>
      <c r="T3124" s="1">
        <f t="shared" si="633"/>
        <v>-1</v>
      </c>
      <c r="U3124" s="1">
        <f t="shared" si="634"/>
        <v>-1</v>
      </c>
      <c r="V3124" s="7">
        <f>IF($E3124="二本差勝",大将分析!$D$14,IF($E3124="一本差勝",大将分析!$D$15,IF($E3124="引き分け",大将分析!$D$16,IF($E3124="一本差負",大将分析!$D$17,大将分析!$D$18))))</f>
        <v>0.26400000000000001</v>
      </c>
      <c r="W3124" s="1">
        <f t="shared" si="635"/>
        <v>0</v>
      </c>
      <c r="X3124" s="1">
        <f t="shared" si="636"/>
        <v>0</v>
      </c>
    </row>
    <row r="3125" spans="1:24" x14ac:dyDescent="0.15">
      <c r="A3125" s="1" t="s">
        <v>42</v>
      </c>
      <c r="B3125" s="1" t="s">
        <v>42</v>
      </c>
      <c r="C3125" s="1" t="s">
        <v>42</v>
      </c>
      <c r="D3125" s="1" t="s">
        <v>22</v>
      </c>
      <c r="E3125" s="1" t="s">
        <v>42</v>
      </c>
      <c r="F3125" s="19">
        <f t="shared" si="624"/>
        <v>-3</v>
      </c>
      <c r="G3125" s="19">
        <f t="shared" si="625"/>
        <v>-6</v>
      </c>
      <c r="H3125" s="20">
        <f t="shared" si="626"/>
        <v>1.7301504000000016E-4</v>
      </c>
      <c r="J3125" s="7">
        <f>IF($A3125="二本差勝",先鋒分析!$D$14,IF($A3125="一本差勝",先鋒分析!$D$15,IF($A3125="引き分け",先鋒分析!$D$16,IF($A3125="一本差負",先鋒分析!$D$17,先鋒分析!$D$18))))</f>
        <v>0.16000000000000003</v>
      </c>
      <c r="K3125" s="19">
        <f t="shared" si="627"/>
        <v>-1</v>
      </c>
      <c r="L3125" s="19">
        <f t="shared" si="628"/>
        <v>-2</v>
      </c>
      <c r="M3125" s="7">
        <f>IF($B3125="二本差勝",次鋒分析!$D$14,IF($B3125="一本差勝",次鋒分析!$D$15,IF($B3125="引き分け",次鋒分析!$D$16,IF($B3125="一本差負",次鋒分析!$D$17,次鋒分析!$D$18))))</f>
        <v>0.16000000000000003</v>
      </c>
      <c r="N3125" s="1">
        <f t="shared" si="629"/>
        <v>-1</v>
      </c>
      <c r="O3125" s="1">
        <f t="shared" si="630"/>
        <v>-2</v>
      </c>
      <c r="P3125" s="7">
        <f>IF($C3125="二本差勝",中堅分析!$D$14,IF($C3125="一本差勝",中堅分析!$D$15,IF($C3125="引き分け",中堅分析!$D$16,IF($C3125="一本差負",中堅分析!$D$17,中堅分析!$D$18))))</f>
        <v>0.16000000000000003</v>
      </c>
      <c r="Q3125" s="1">
        <f t="shared" si="631"/>
        <v>-1</v>
      </c>
      <c r="R3125" s="1">
        <f t="shared" si="632"/>
        <v>-2</v>
      </c>
      <c r="S3125" s="7">
        <f>IF($D3125="二本差勝",副将分析!$D$14,IF($D3125="一本差勝",副将分析!$D$15,IF($D3125="引き分け",副将分析!$D$16,IF($D3125="一本差負",副将分析!$D$17,副将分析!$D$18))))</f>
        <v>0.26400000000000001</v>
      </c>
      <c r="T3125" s="1">
        <f t="shared" si="633"/>
        <v>0</v>
      </c>
      <c r="U3125" s="1">
        <f t="shared" si="634"/>
        <v>0</v>
      </c>
      <c r="V3125" s="7">
        <f>IF($E3125="二本差勝",大将分析!$D$14,IF($E3125="一本差勝",大将分析!$D$15,IF($E3125="引き分け",大将分析!$D$16,IF($E3125="一本差負",大将分析!$D$17,大将分析!$D$18))))</f>
        <v>0.16000000000000003</v>
      </c>
      <c r="W3125" s="1">
        <f t="shared" si="635"/>
        <v>-1</v>
      </c>
      <c r="X3125" s="1">
        <f t="shared" si="636"/>
        <v>-2</v>
      </c>
    </row>
    <row r="3126" spans="1:24" x14ac:dyDescent="0.15">
      <c r="A3126" s="1" t="s">
        <v>42</v>
      </c>
      <c r="B3126" s="1" t="s">
        <v>42</v>
      </c>
      <c r="C3126" s="1" t="s">
        <v>42</v>
      </c>
      <c r="D3126" s="1" t="s">
        <v>42</v>
      </c>
      <c r="E3126" s="1" t="s">
        <v>22</v>
      </c>
      <c r="F3126" s="19">
        <f t="shared" si="624"/>
        <v>-3</v>
      </c>
      <c r="G3126" s="19">
        <f t="shared" si="625"/>
        <v>-6</v>
      </c>
      <c r="H3126" s="20">
        <f t="shared" si="626"/>
        <v>1.7301504000000016E-4</v>
      </c>
      <c r="J3126" s="7">
        <f>IF($A3126="二本差勝",先鋒分析!$D$14,IF($A3126="一本差勝",先鋒分析!$D$15,IF($A3126="引き分け",先鋒分析!$D$16,IF($A3126="一本差負",先鋒分析!$D$17,先鋒分析!$D$18))))</f>
        <v>0.16000000000000003</v>
      </c>
      <c r="K3126" s="19">
        <f t="shared" si="627"/>
        <v>-1</v>
      </c>
      <c r="L3126" s="19">
        <f t="shared" si="628"/>
        <v>-2</v>
      </c>
      <c r="M3126" s="7">
        <f>IF($B3126="二本差勝",次鋒分析!$D$14,IF($B3126="一本差勝",次鋒分析!$D$15,IF($B3126="引き分け",次鋒分析!$D$16,IF($B3126="一本差負",次鋒分析!$D$17,次鋒分析!$D$18))))</f>
        <v>0.16000000000000003</v>
      </c>
      <c r="N3126" s="1">
        <f t="shared" si="629"/>
        <v>-1</v>
      </c>
      <c r="O3126" s="1">
        <f t="shared" si="630"/>
        <v>-2</v>
      </c>
      <c r="P3126" s="7">
        <f>IF($C3126="二本差勝",中堅分析!$D$14,IF($C3126="一本差勝",中堅分析!$D$15,IF($C3126="引き分け",中堅分析!$D$16,IF($C3126="一本差負",中堅分析!$D$17,中堅分析!$D$18))))</f>
        <v>0.16000000000000003</v>
      </c>
      <c r="Q3126" s="1">
        <f t="shared" si="631"/>
        <v>-1</v>
      </c>
      <c r="R3126" s="1">
        <f t="shared" si="632"/>
        <v>-2</v>
      </c>
      <c r="S3126" s="7">
        <f>IF($D3126="二本差勝",副将分析!$D$14,IF($D3126="一本差勝",副将分析!$D$15,IF($D3126="引き分け",副将分析!$D$16,IF($D3126="一本差負",副将分析!$D$17,副将分析!$D$18))))</f>
        <v>0.16000000000000003</v>
      </c>
      <c r="T3126" s="1">
        <f t="shared" si="633"/>
        <v>-1</v>
      </c>
      <c r="U3126" s="1">
        <f t="shared" si="634"/>
        <v>-2</v>
      </c>
      <c r="V3126" s="7">
        <f>IF($E3126="二本差勝",大将分析!$D$14,IF($E3126="一本差勝",大将分析!$D$15,IF($E3126="引き分け",大将分析!$D$16,IF($E3126="一本差負",大将分析!$D$17,大将分析!$D$18))))</f>
        <v>0.26400000000000001</v>
      </c>
      <c r="W3126" s="1">
        <f t="shared" si="635"/>
        <v>0</v>
      </c>
      <c r="X3126" s="1">
        <f t="shared" si="636"/>
        <v>0</v>
      </c>
    </row>
    <row r="3127" spans="1:24" x14ac:dyDescent="0.15">
      <c r="A3127" s="1" t="s">
        <v>42</v>
      </c>
      <c r="B3127" s="1" t="s">
        <v>42</v>
      </c>
      <c r="C3127" s="1" t="s">
        <v>42</v>
      </c>
      <c r="D3127" s="1" t="s">
        <v>41</v>
      </c>
      <c r="E3127" s="1" t="s">
        <v>41</v>
      </c>
      <c r="F3127" s="19">
        <f t="shared" si="624"/>
        <v>-3</v>
      </c>
      <c r="G3127" s="19">
        <f t="shared" si="625"/>
        <v>-6</v>
      </c>
      <c r="H3127" s="20">
        <f t="shared" si="626"/>
        <v>1.7720934400000015E-4</v>
      </c>
      <c r="J3127" s="7">
        <f>IF($A3127="二本差勝",先鋒分析!$D$14,IF($A3127="一本差勝",先鋒分析!$D$15,IF($A3127="引き分け",先鋒分析!$D$16,IF($A3127="一本差負",先鋒分析!$D$17,先鋒分析!$D$18))))</f>
        <v>0.16000000000000003</v>
      </c>
      <c r="K3127" s="19">
        <f t="shared" si="627"/>
        <v>-1</v>
      </c>
      <c r="L3127" s="19">
        <f t="shared" si="628"/>
        <v>-2</v>
      </c>
      <c r="M3127" s="7">
        <f>IF($B3127="二本差勝",次鋒分析!$D$14,IF($B3127="一本差勝",次鋒分析!$D$15,IF($B3127="引き分け",次鋒分析!$D$16,IF($B3127="一本差負",次鋒分析!$D$17,次鋒分析!$D$18))))</f>
        <v>0.16000000000000003</v>
      </c>
      <c r="N3127" s="1">
        <f t="shared" si="629"/>
        <v>-1</v>
      </c>
      <c r="O3127" s="1">
        <f t="shared" si="630"/>
        <v>-2</v>
      </c>
      <c r="P3127" s="7">
        <f>IF($C3127="二本差勝",中堅分析!$D$14,IF($C3127="一本差勝",中堅分析!$D$15,IF($C3127="引き分け",中堅分析!$D$16,IF($C3127="一本差負",中堅分析!$D$17,中堅分析!$D$18))))</f>
        <v>0.16000000000000003</v>
      </c>
      <c r="Q3127" s="1">
        <f t="shared" si="631"/>
        <v>-1</v>
      </c>
      <c r="R3127" s="1">
        <f t="shared" si="632"/>
        <v>-2</v>
      </c>
      <c r="S3127" s="7">
        <f>IF($D3127="二本差勝",副将分析!$D$14,IF($D3127="一本差勝",副将分析!$D$15,IF($D3127="引き分け",副将分析!$D$16,IF($D3127="一本差負",副将分析!$D$17,副将分析!$D$18))))</f>
        <v>0.20800000000000002</v>
      </c>
      <c r="T3127" s="1">
        <f t="shared" si="633"/>
        <v>-1</v>
      </c>
      <c r="U3127" s="1">
        <f t="shared" si="634"/>
        <v>-1</v>
      </c>
      <c r="V3127" s="7">
        <f>IF($E3127="二本差勝",大将分析!$D$14,IF($E3127="一本差勝",大将分析!$D$15,IF($E3127="引き分け",大将分析!$D$16,IF($E3127="一本差負",大将分析!$D$17,大将分析!$D$18))))</f>
        <v>0.20800000000000002</v>
      </c>
      <c r="W3127" s="1">
        <f t="shared" si="635"/>
        <v>-1</v>
      </c>
      <c r="X3127" s="1">
        <f t="shared" si="636"/>
        <v>-1</v>
      </c>
    </row>
    <row r="3128" spans="1:24" x14ac:dyDescent="0.15">
      <c r="A3128" s="1" t="s">
        <v>42</v>
      </c>
      <c r="B3128" s="1" t="s">
        <v>42</v>
      </c>
      <c r="C3128" s="1" t="s">
        <v>42</v>
      </c>
      <c r="D3128" s="1" t="s">
        <v>41</v>
      </c>
      <c r="E3128" s="1" t="s">
        <v>42</v>
      </c>
      <c r="F3128" s="19">
        <f t="shared" si="624"/>
        <v>-3</v>
      </c>
      <c r="G3128" s="19">
        <f t="shared" si="625"/>
        <v>-6</v>
      </c>
      <c r="H3128" s="20">
        <f t="shared" si="626"/>
        <v>1.3631488000000013E-4</v>
      </c>
      <c r="J3128" s="7">
        <f>IF($A3128="二本差勝",先鋒分析!$D$14,IF($A3128="一本差勝",先鋒分析!$D$15,IF($A3128="引き分け",先鋒分析!$D$16,IF($A3128="一本差負",先鋒分析!$D$17,先鋒分析!$D$18))))</f>
        <v>0.16000000000000003</v>
      </c>
      <c r="K3128" s="19">
        <f t="shared" si="627"/>
        <v>-1</v>
      </c>
      <c r="L3128" s="19">
        <f t="shared" si="628"/>
        <v>-2</v>
      </c>
      <c r="M3128" s="7">
        <f>IF($B3128="二本差勝",次鋒分析!$D$14,IF($B3128="一本差勝",次鋒分析!$D$15,IF($B3128="引き分け",次鋒分析!$D$16,IF($B3128="一本差負",次鋒分析!$D$17,次鋒分析!$D$18))))</f>
        <v>0.16000000000000003</v>
      </c>
      <c r="N3128" s="1">
        <f t="shared" si="629"/>
        <v>-1</v>
      </c>
      <c r="O3128" s="1">
        <f t="shared" si="630"/>
        <v>-2</v>
      </c>
      <c r="P3128" s="7">
        <f>IF($C3128="二本差勝",中堅分析!$D$14,IF($C3128="一本差勝",中堅分析!$D$15,IF($C3128="引き分け",中堅分析!$D$16,IF($C3128="一本差負",中堅分析!$D$17,中堅分析!$D$18))))</f>
        <v>0.16000000000000003</v>
      </c>
      <c r="Q3128" s="1">
        <f t="shared" si="631"/>
        <v>-1</v>
      </c>
      <c r="R3128" s="1">
        <f t="shared" si="632"/>
        <v>-2</v>
      </c>
      <c r="S3128" s="7">
        <f>IF($D3128="二本差勝",副将分析!$D$14,IF($D3128="一本差勝",副将分析!$D$15,IF($D3128="引き分け",副将分析!$D$16,IF($D3128="一本差負",副将分析!$D$17,副将分析!$D$18))))</f>
        <v>0.20800000000000002</v>
      </c>
      <c r="T3128" s="1">
        <f t="shared" si="633"/>
        <v>-1</v>
      </c>
      <c r="U3128" s="1">
        <f t="shared" si="634"/>
        <v>-1</v>
      </c>
      <c r="V3128" s="7">
        <f>IF($E3128="二本差勝",大将分析!$D$14,IF($E3128="一本差勝",大将分析!$D$15,IF($E3128="引き分け",大将分析!$D$16,IF($E3128="一本差負",大将分析!$D$17,大将分析!$D$18))))</f>
        <v>0.16000000000000003</v>
      </c>
      <c r="W3128" s="1">
        <f t="shared" si="635"/>
        <v>-1</v>
      </c>
      <c r="X3128" s="1">
        <f t="shared" si="636"/>
        <v>-2</v>
      </c>
    </row>
    <row r="3129" spans="1:24" x14ac:dyDescent="0.15">
      <c r="A3129" s="1" t="s">
        <v>42</v>
      </c>
      <c r="B3129" s="1" t="s">
        <v>42</v>
      </c>
      <c r="C3129" s="1" t="s">
        <v>42</v>
      </c>
      <c r="D3129" s="1" t="s">
        <v>42</v>
      </c>
      <c r="E3129" s="1" t="s">
        <v>41</v>
      </c>
      <c r="F3129" s="19">
        <f t="shared" si="624"/>
        <v>-3</v>
      </c>
      <c r="G3129" s="19">
        <f t="shared" si="625"/>
        <v>-6</v>
      </c>
      <c r="H3129" s="20">
        <f t="shared" si="626"/>
        <v>1.3631488000000013E-4</v>
      </c>
      <c r="J3129" s="7">
        <f>IF($A3129="二本差勝",先鋒分析!$D$14,IF($A3129="一本差勝",先鋒分析!$D$15,IF($A3129="引き分け",先鋒分析!$D$16,IF($A3129="一本差負",先鋒分析!$D$17,先鋒分析!$D$18))))</f>
        <v>0.16000000000000003</v>
      </c>
      <c r="K3129" s="19">
        <f t="shared" si="627"/>
        <v>-1</v>
      </c>
      <c r="L3129" s="19">
        <f t="shared" si="628"/>
        <v>-2</v>
      </c>
      <c r="M3129" s="7">
        <f>IF($B3129="二本差勝",次鋒分析!$D$14,IF($B3129="一本差勝",次鋒分析!$D$15,IF($B3129="引き分け",次鋒分析!$D$16,IF($B3129="一本差負",次鋒分析!$D$17,次鋒分析!$D$18))))</f>
        <v>0.16000000000000003</v>
      </c>
      <c r="N3129" s="1">
        <f t="shared" si="629"/>
        <v>-1</v>
      </c>
      <c r="O3129" s="1">
        <f t="shared" si="630"/>
        <v>-2</v>
      </c>
      <c r="P3129" s="7">
        <f>IF($C3129="二本差勝",中堅分析!$D$14,IF($C3129="一本差勝",中堅分析!$D$15,IF($C3129="引き分け",中堅分析!$D$16,IF($C3129="一本差負",中堅分析!$D$17,中堅分析!$D$18))))</f>
        <v>0.16000000000000003</v>
      </c>
      <c r="Q3129" s="1">
        <f t="shared" si="631"/>
        <v>-1</v>
      </c>
      <c r="R3129" s="1">
        <f t="shared" si="632"/>
        <v>-2</v>
      </c>
      <c r="S3129" s="7">
        <f>IF($D3129="二本差勝",副将分析!$D$14,IF($D3129="一本差勝",副将分析!$D$15,IF($D3129="引き分け",副将分析!$D$16,IF($D3129="一本差負",副将分析!$D$17,副将分析!$D$18))))</f>
        <v>0.16000000000000003</v>
      </c>
      <c r="T3129" s="1">
        <f t="shared" si="633"/>
        <v>-1</v>
      </c>
      <c r="U3129" s="1">
        <f t="shared" si="634"/>
        <v>-2</v>
      </c>
      <c r="V3129" s="7">
        <f>IF($E3129="二本差勝",大将分析!$D$14,IF($E3129="一本差勝",大将分析!$D$15,IF($E3129="引き分け",大将分析!$D$16,IF($E3129="一本差負",大将分析!$D$17,大将分析!$D$18))))</f>
        <v>0.20800000000000002</v>
      </c>
      <c r="W3129" s="1">
        <f t="shared" si="635"/>
        <v>-1</v>
      </c>
      <c r="X3129" s="1">
        <f t="shared" si="636"/>
        <v>-1</v>
      </c>
    </row>
    <row r="3130" spans="1:24" x14ac:dyDescent="0.15">
      <c r="A3130" s="1" t="s">
        <v>42</v>
      </c>
      <c r="B3130" s="1" t="s">
        <v>42</v>
      </c>
      <c r="C3130" s="1" t="s">
        <v>42</v>
      </c>
      <c r="D3130" s="1" t="s">
        <v>42</v>
      </c>
      <c r="E3130" s="1" t="s">
        <v>42</v>
      </c>
      <c r="F3130" s="19">
        <f t="shared" si="624"/>
        <v>-3</v>
      </c>
      <c r="G3130" s="19">
        <f t="shared" si="625"/>
        <v>-6</v>
      </c>
      <c r="H3130" s="20">
        <f t="shared" si="626"/>
        <v>1.0485760000000011E-4</v>
      </c>
      <c r="J3130" s="7">
        <f>IF($A3130="二本差勝",先鋒分析!$D$14,IF($A3130="一本差勝",先鋒分析!$D$15,IF($A3130="引き分け",先鋒分析!$D$16,IF($A3130="一本差負",先鋒分析!$D$17,先鋒分析!$D$18))))</f>
        <v>0.16000000000000003</v>
      </c>
      <c r="K3130" s="19">
        <f t="shared" si="627"/>
        <v>-1</v>
      </c>
      <c r="L3130" s="19">
        <f t="shared" si="628"/>
        <v>-2</v>
      </c>
      <c r="M3130" s="7">
        <f>IF($B3130="二本差勝",次鋒分析!$D$14,IF($B3130="一本差勝",次鋒分析!$D$15,IF($B3130="引き分け",次鋒分析!$D$16,IF($B3130="一本差負",次鋒分析!$D$17,次鋒分析!$D$18))))</f>
        <v>0.16000000000000003</v>
      </c>
      <c r="N3130" s="1">
        <f t="shared" si="629"/>
        <v>-1</v>
      </c>
      <c r="O3130" s="1">
        <f t="shared" si="630"/>
        <v>-2</v>
      </c>
      <c r="P3130" s="7">
        <f>IF($C3130="二本差勝",中堅分析!$D$14,IF($C3130="一本差勝",中堅分析!$D$15,IF($C3130="引き分け",中堅分析!$D$16,IF($C3130="一本差負",中堅分析!$D$17,中堅分析!$D$18))))</f>
        <v>0.16000000000000003</v>
      </c>
      <c r="Q3130" s="1">
        <f t="shared" si="631"/>
        <v>-1</v>
      </c>
      <c r="R3130" s="1">
        <f t="shared" si="632"/>
        <v>-2</v>
      </c>
      <c r="S3130" s="7">
        <f>IF($D3130="二本差勝",副将分析!$D$14,IF($D3130="一本差勝",副将分析!$D$15,IF($D3130="引き分け",副将分析!$D$16,IF($D3130="一本差負",副将分析!$D$17,副将分析!$D$18))))</f>
        <v>0.16000000000000003</v>
      </c>
      <c r="T3130" s="1">
        <f t="shared" si="633"/>
        <v>-1</v>
      </c>
      <c r="U3130" s="1">
        <f t="shared" si="634"/>
        <v>-2</v>
      </c>
      <c r="V3130" s="7">
        <f>IF($E3130="二本差勝",大将分析!$D$14,IF($E3130="一本差勝",大将分析!$D$15,IF($E3130="引き分け",大将分析!$D$16,IF($E3130="一本差負",大将分析!$D$17,大将分析!$D$18))))</f>
        <v>0.16000000000000003</v>
      </c>
      <c r="W3130" s="1">
        <f t="shared" si="635"/>
        <v>-1</v>
      </c>
      <c r="X3130" s="1">
        <f t="shared" si="636"/>
        <v>-2</v>
      </c>
    </row>
  </sheetData>
  <sortState ref="A6:H3130">
    <sortCondition descending="1" ref="F6:F3130"/>
    <sortCondition descending="1" ref="G6:G3130"/>
  </sortState>
  <mergeCells count="6">
    <mergeCell ref="V5:X5"/>
    <mergeCell ref="F4:G4"/>
    <mergeCell ref="J5:L5"/>
    <mergeCell ref="M5:O5"/>
    <mergeCell ref="P5:R5"/>
    <mergeCell ref="S5:U5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30"/>
  <sheetViews>
    <sheetView workbookViewId="0">
      <pane xSplit="8" ySplit="5" topLeftCell="I241" activePane="bottomRight" state="frozen"/>
      <selection pane="topRight" activeCell="I1" sqref="I1"/>
      <selection pane="bottomLeft" activeCell="A2" sqref="A2"/>
      <selection pane="bottomRight" activeCell="H2" sqref="H2"/>
    </sheetView>
  </sheetViews>
  <sheetFormatPr defaultRowHeight="13.5" x14ac:dyDescent="0.15"/>
  <cols>
    <col min="1" max="5" width="9" style="1"/>
    <col min="6" max="7" width="9" style="1" customWidth="1"/>
    <col min="8" max="8" width="12.625" style="1" customWidth="1"/>
    <col min="9" max="9" width="3.625" style="1" customWidth="1"/>
    <col min="10" max="10" width="9" style="1"/>
    <col min="11" max="12" width="5.125" style="1" customWidth="1"/>
    <col min="13" max="13" width="9" style="1"/>
    <col min="14" max="15" width="5.125" style="1" customWidth="1"/>
    <col min="16" max="16" width="9" style="1"/>
    <col min="17" max="18" width="5.125" style="1" customWidth="1"/>
    <col min="19" max="19" width="9" style="1"/>
    <col min="20" max="21" width="5.125" style="1" customWidth="1"/>
    <col min="22" max="22" width="9" style="1"/>
    <col min="23" max="24" width="5.125" style="1" customWidth="1"/>
    <col min="25" max="16384" width="9" style="1"/>
  </cols>
  <sheetData>
    <row r="1" spans="1:24" x14ac:dyDescent="0.15">
      <c r="E1" s="1" t="s">
        <v>48</v>
      </c>
      <c r="G1" s="1" t="s">
        <v>33</v>
      </c>
      <c r="H1" s="20">
        <f>SUM(H6:H745)</f>
        <v>0.21782518169599996</v>
      </c>
    </row>
    <row r="2" spans="1:24" x14ac:dyDescent="0.15">
      <c r="G2" s="1" t="s">
        <v>34</v>
      </c>
      <c r="H2" s="20">
        <f>SUM(H2391:H3130)</f>
        <v>0.21782518169600054</v>
      </c>
    </row>
    <row r="3" spans="1:24" x14ac:dyDescent="0.15">
      <c r="H3" s="20"/>
    </row>
    <row r="4" spans="1:24" x14ac:dyDescent="0.15">
      <c r="F4" s="46" t="s">
        <v>49</v>
      </c>
      <c r="G4" s="46"/>
      <c r="H4" s="20"/>
    </row>
    <row r="5" spans="1:24" x14ac:dyDescent="0.15">
      <c r="A5" s="1" t="s">
        <v>2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43</v>
      </c>
      <c r="G5" s="1" t="s">
        <v>20</v>
      </c>
      <c r="H5" s="1" t="s">
        <v>44</v>
      </c>
      <c r="J5" s="46" t="s">
        <v>2</v>
      </c>
      <c r="K5" s="46"/>
      <c r="L5" s="46"/>
      <c r="M5" s="46" t="s">
        <v>5</v>
      </c>
      <c r="N5" s="46"/>
      <c r="O5" s="46"/>
      <c r="P5" s="46" t="s">
        <v>6</v>
      </c>
      <c r="Q5" s="46"/>
      <c r="R5" s="46"/>
      <c r="S5" s="46" t="s">
        <v>7</v>
      </c>
      <c r="T5" s="46"/>
      <c r="U5" s="46"/>
      <c r="V5" s="46" t="s">
        <v>8</v>
      </c>
      <c r="W5" s="46"/>
      <c r="X5" s="46"/>
    </row>
    <row r="6" spans="1:24" x14ac:dyDescent="0.15">
      <c r="A6" s="1" t="s">
        <v>39</v>
      </c>
      <c r="B6" s="1" t="s">
        <v>39</v>
      </c>
      <c r="C6" s="1" t="s">
        <v>39</v>
      </c>
      <c r="D6" s="1" t="s">
        <v>39</v>
      </c>
      <c r="E6" s="1" t="s">
        <v>39</v>
      </c>
      <c r="F6" s="19">
        <f t="shared" ref="F6:F69" si="0">K6+N6+Q6+T6</f>
        <v>4</v>
      </c>
      <c r="G6" s="19">
        <f t="shared" ref="G6:G69" si="1">L6+O6+R6+U6</f>
        <v>8</v>
      </c>
      <c r="H6" s="20">
        <f t="shared" ref="H6:H69" si="2">J6*M6*P6*S6*V6</f>
        <v>1.0485760000000011E-4</v>
      </c>
      <c r="J6" s="7">
        <f>IF($A6="二本差勝",先鋒分析!$D$14,IF($A6="一本差勝",先鋒分析!$D$15,IF($A6="引き分け",先鋒分析!$D$16,IF($A6="一本差負",先鋒分析!$D$17,先鋒分析!$D$18))))</f>
        <v>0.16000000000000003</v>
      </c>
      <c r="K6" s="19">
        <f t="shared" ref="K6:K69" si="3">IF($A6="二本差勝",1,IF($A6="一本差勝",1,IF($A6="引き分け",0,-1)))</f>
        <v>1</v>
      </c>
      <c r="L6" s="19">
        <f t="shared" ref="L6:L69" si="4">IF($A6="二本差勝",2,IF($A6="一本差勝",1,IF($A6="引き分け",0,IF($A6="一本差負",-1,-2))))</f>
        <v>2</v>
      </c>
      <c r="M6" s="7">
        <f>IF($B6="二本差勝",次鋒分析!$D$14,IF($B6="一本差勝",次鋒分析!$D$15,IF($B6="引き分け",次鋒分析!$D$16,IF($B6="一本差負",次鋒分析!$D$17,次鋒分析!$D$18))))</f>
        <v>0.16000000000000003</v>
      </c>
      <c r="N6" s="1">
        <f t="shared" ref="N6:N69" si="5">IF($B6="二本差勝",1,IF($B6="一本差勝",1,IF($B6="引き分け",0,-1)))</f>
        <v>1</v>
      </c>
      <c r="O6" s="1">
        <f t="shared" ref="O6:O69" si="6">IF($B6="二本差勝",2,IF($B6="一本差勝",1,IF($B6="引き分け",0,IF($B6="一本差負",-1,-2))))</f>
        <v>2</v>
      </c>
      <c r="P6" s="7">
        <f>IF($C6="二本差勝",中堅分析!$D$14,IF($C6="一本差勝",中堅分析!$D$15,IF($C6="引き分け",中堅分析!$D$16,IF($C6="一本差負",中堅分析!$D$17,中堅分析!$D$18))))</f>
        <v>0.16000000000000003</v>
      </c>
      <c r="Q6" s="1">
        <f t="shared" ref="Q6:Q69" si="7">IF($C6="二本差勝",1,IF($C6="一本差勝",1,IF($C6="引き分け",0,-1)))</f>
        <v>1</v>
      </c>
      <c r="R6" s="1">
        <f t="shared" ref="R6:R69" si="8">IF($C6="二本差勝",2,IF($C6="一本差勝",1,IF($C6="引き分け",0,IF($C6="一本差負",-1,-2))))</f>
        <v>2</v>
      </c>
      <c r="S6" s="7">
        <f>IF($D6="二本差勝",副将分析!$D$14,IF($D6="一本差勝",副将分析!$D$15,IF($D6="引き分け",副将分析!$D$16,IF($D6="一本差負",副将分析!$D$17,副将分析!$D$18))))</f>
        <v>0.16000000000000003</v>
      </c>
      <c r="T6" s="1">
        <f t="shared" ref="T6:T69" si="9">IF($D6="二本差勝",1,IF($D6="一本差勝",1,IF($D6="引き分け",0,-1)))</f>
        <v>1</v>
      </c>
      <c r="U6" s="1">
        <f t="shared" ref="U6:U69" si="10">IF($D6="二本差勝",2,IF($D6="一本差勝",1,IF($D6="引き分け",0,IF($D6="一本差負",-1,-2))))</f>
        <v>2</v>
      </c>
      <c r="V6" s="7">
        <f>IF($E6="二本差勝",大将分析!$D$14,IF($E6="一本差勝",大将分析!$D$15,IF($E6="引き分け",大将分析!$D$16,IF($E6="一本差負",大将分析!$D$17,大将分析!$D$18))))</f>
        <v>0.16000000000000003</v>
      </c>
      <c r="W6" s="1">
        <f t="shared" ref="W6:W69" si="11">IF($E6="二本差勝",1,IF($E6="一本差勝",1,IF($E6="引き分け",0,-1)))</f>
        <v>1</v>
      </c>
      <c r="X6" s="1">
        <f t="shared" ref="X6:X69" si="12">IF($E6="二本差勝",2,IF($E6="一本差勝",1,IF($E6="引き分け",0,IF($E6="一本差負",-1,-2))))</f>
        <v>2</v>
      </c>
    </row>
    <row r="7" spans="1:24" x14ac:dyDescent="0.15">
      <c r="A7" s="1" t="s">
        <v>39</v>
      </c>
      <c r="B7" s="1" t="s">
        <v>39</v>
      </c>
      <c r="C7" s="1" t="s">
        <v>39</v>
      </c>
      <c r="D7" s="1" t="s">
        <v>39</v>
      </c>
      <c r="E7" s="1" t="s">
        <v>40</v>
      </c>
      <c r="F7" s="19">
        <f t="shared" si="0"/>
        <v>4</v>
      </c>
      <c r="G7" s="19">
        <f t="shared" si="1"/>
        <v>8</v>
      </c>
      <c r="H7" s="20">
        <f t="shared" si="2"/>
        <v>1.3631488000000013E-4</v>
      </c>
      <c r="J7" s="7">
        <f>IF($A7="二本差勝",先鋒分析!$D$14,IF($A7="一本差勝",先鋒分析!$D$15,IF($A7="引き分け",先鋒分析!$D$16,IF($A7="一本差負",先鋒分析!$D$17,先鋒分析!$D$18))))</f>
        <v>0.16000000000000003</v>
      </c>
      <c r="K7" s="19">
        <f t="shared" si="3"/>
        <v>1</v>
      </c>
      <c r="L7" s="19">
        <f t="shared" si="4"/>
        <v>2</v>
      </c>
      <c r="M7" s="7">
        <f>IF($B7="二本差勝",次鋒分析!$D$14,IF($B7="一本差勝",次鋒分析!$D$15,IF($B7="引き分け",次鋒分析!$D$16,IF($B7="一本差負",次鋒分析!$D$17,次鋒分析!$D$18))))</f>
        <v>0.16000000000000003</v>
      </c>
      <c r="N7" s="1">
        <f t="shared" si="5"/>
        <v>1</v>
      </c>
      <c r="O7" s="1">
        <f t="shared" si="6"/>
        <v>2</v>
      </c>
      <c r="P7" s="7">
        <f>IF($C7="二本差勝",中堅分析!$D$14,IF($C7="一本差勝",中堅分析!$D$15,IF($C7="引き分け",中堅分析!$D$16,IF($C7="一本差負",中堅分析!$D$17,中堅分析!$D$18))))</f>
        <v>0.16000000000000003</v>
      </c>
      <c r="Q7" s="1">
        <f t="shared" si="7"/>
        <v>1</v>
      </c>
      <c r="R7" s="1">
        <f t="shared" si="8"/>
        <v>2</v>
      </c>
      <c r="S7" s="7">
        <f>IF($D7="二本差勝",副将分析!$D$14,IF($D7="一本差勝",副将分析!$D$15,IF($D7="引き分け",副将分析!$D$16,IF($D7="一本差負",副将分析!$D$17,副将分析!$D$18))))</f>
        <v>0.16000000000000003</v>
      </c>
      <c r="T7" s="1">
        <f t="shared" si="9"/>
        <v>1</v>
      </c>
      <c r="U7" s="1">
        <f t="shared" si="10"/>
        <v>2</v>
      </c>
      <c r="V7" s="7">
        <f>IF($E7="二本差勝",大将分析!$D$14,IF($E7="一本差勝",大将分析!$D$15,IF($E7="引き分け",大将分析!$D$16,IF($E7="一本差負",大将分析!$D$17,大将分析!$D$18))))</f>
        <v>0.20800000000000002</v>
      </c>
      <c r="W7" s="1">
        <f t="shared" si="11"/>
        <v>1</v>
      </c>
      <c r="X7" s="1">
        <f t="shared" si="12"/>
        <v>1</v>
      </c>
    </row>
    <row r="8" spans="1:24" x14ac:dyDescent="0.15">
      <c r="A8" s="1" t="s">
        <v>39</v>
      </c>
      <c r="B8" s="1" t="s">
        <v>39</v>
      </c>
      <c r="C8" s="1" t="s">
        <v>39</v>
      </c>
      <c r="D8" s="1" t="s">
        <v>39</v>
      </c>
      <c r="E8" s="1" t="s">
        <v>22</v>
      </c>
      <c r="F8" s="19">
        <f t="shared" si="0"/>
        <v>4</v>
      </c>
      <c r="G8" s="19">
        <f t="shared" si="1"/>
        <v>8</v>
      </c>
      <c r="H8" s="20">
        <f t="shared" si="2"/>
        <v>1.7301504000000016E-4</v>
      </c>
      <c r="J8" s="7">
        <f>IF($A8="二本差勝",先鋒分析!$D$14,IF($A8="一本差勝",先鋒分析!$D$15,IF($A8="引き分け",先鋒分析!$D$16,IF($A8="一本差負",先鋒分析!$D$17,先鋒分析!$D$18))))</f>
        <v>0.16000000000000003</v>
      </c>
      <c r="K8" s="19">
        <f t="shared" si="3"/>
        <v>1</v>
      </c>
      <c r="L8" s="19">
        <f t="shared" si="4"/>
        <v>2</v>
      </c>
      <c r="M8" s="7">
        <f>IF($B8="二本差勝",次鋒分析!$D$14,IF($B8="一本差勝",次鋒分析!$D$15,IF($B8="引き分け",次鋒分析!$D$16,IF($B8="一本差負",次鋒分析!$D$17,次鋒分析!$D$18))))</f>
        <v>0.16000000000000003</v>
      </c>
      <c r="N8" s="1">
        <f t="shared" si="5"/>
        <v>1</v>
      </c>
      <c r="O8" s="1">
        <f t="shared" si="6"/>
        <v>2</v>
      </c>
      <c r="P8" s="7">
        <f>IF($C8="二本差勝",中堅分析!$D$14,IF($C8="一本差勝",中堅分析!$D$15,IF($C8="引き分け",中堅分析!$D$16,IF($C8="一本差負",中堅分析!$D$17,中堅分析!$D$18))))</f>
        <v>0.16000000000000003</v>
      </c>
      <c r="Q8" s="1">
        <f t="shared" si="7"/>
        <v>1</v>
      </c>
      <c r="R8" s="1">
        <f t="shared" si="8"/>
        <v>2</v>
      </c>
      <c r="S8" s="7">
        <f>IF($D8="二本差勝",副将分析!$D$14,IF($D8="一本差勝",副将分析!$D$15,IF($D8="引き分け",副将分析!$D$16,IF($D8="一本差負",副将分析!$D$17,副将分析!$D$18))))</f>
        <v>0.16000000000000003</v>
      </c>
      <c r="T8" s="1">
        <f t="shared" si="9"/>
        <v>1</v>
      </c>
      <c r="U8" s="1">
        <f t="shared" si="10"/>
        <v>2</v>
      </c>
      <c r="V8" s="7">
        <f>IF($E8="二本差勝",大将分析!$D$14,IF($E8="一本差勝",大将分析!$D$15,IF($E8="引き分け",大将分析!$D$16,IF($E8="一本差負",大将分析!$D$17,大将分析!$D$18))))</f>
        <v>0.26400000000000001</v>
      </c>
      <c r="W8" s="1">
        <f t="shared" si="11"/>
        <v>0</v>
      </c>
      <c r="X8" s="1">
        <f t="shared" si="12"/>
        <v>0</v>
      </c>
    </row>
    <row r="9" spans="1:24" x14ac:dyDescent="0.15">
      <c r="A9" s="1" t="s">
        <v>39</v>
      </c>
      <c r="B9" s="1" t="s">
        <v>39</v>
      </c>
      <c r="C9" s="1" t="s">
        <v>39</v>
      </c>
      <c r="D9" s="1" t="s">
        <v>39</v>
      </c>
      <c r="E9" s="1" t="s">
        <v>41</v>
      </c>
      <c r="F9" s="19">
        <f t="shared" si="0"/>
        <v>4</v>
      </c>
      <c r="G9" s="19">
        <f t="shared" si="1"/>
        <v>8</v>
      </c>
      <c r="H9" s="20">
        <f t="shared" si="2"/>
        <v>1.3631488000000013E-4</v>
      </c>
      <c r="J9" s="7">
        <f>IF($A9="二本差勝",先鋒分析!$D$14,IF($A9="一本差勝",先鋒分析!$D$15,IF($A9="引き分け",先鋒分析!$D$16,IF($A9="一本差負",先鋒分析!$D$17,先鋒分析!$D$18))))</f>
        <v>0.16000000000000003</v>
      </c>
      <c r="K9" s="19">
        <f t="shared" si="3"/>
        <v>1</v>
      </c>
      <c r="L9" s="19">
        <f t="shared" si="4"/>
        <v>2</v>
      </c>
      <c r="M9" s="7">
        <f>IF($B9="二本差勝",次鋒分析!$D$14,IF($B9="一本差勝",次鋒分析!$D$15,IF($B9="引き分け",次鋒分析!$D$16,IF($B9="一本差負",次鋒分析!$D$17,次鋒分析!$D$18))))</f>
        <v>0.16000000000000003</v>
      </c>
      <c r="N9" s="1">
        <f t="shared" si="5"/>
        <v>1</v>
      </c>
      <c r="O9" s="1">
        <f t="shared" si="6"/>
        <v>2</v>
      </c>
      <c r="P9" s="7">
        <f>IF($C9="二本差勝",中堅分析!$D$14,IF($C9="一本差勝",中堅分析!$D$15,IF($C9="引き分け",中堅分析!$D$16,IF($C9="一本差負",中堅分析!$D$17,中堅分析!$D$18))))</f>
        <v>0.16000000000000003</v>
      </c>
      <c r="Q9" s="1">
        <f t="shared" si="7"/>
        <v>1</v>
      </c>
      <c r="R9" s="1">
        <f t="shared" si="8"/>
        <v>2</v>
      </c>
      <c r="S9" s="7">
        <f>IF($D9="二本差勝",副将分析!$D$14,IF($D9="一本差勝",副将分析!$D$15,IF($D9="引き分け",副将分析!$D$16,IF($D9="一本差負",副将分析!$D$17,副将分析!$D$18))))</f>
        <v>0.16000000000000003</v>
      </c>
      <c r="T9" s="1">
        <f t="shared" si="9"/>
        <v>1</v>
      </c>
      <c r="U9" s="1">
        <f t="shared" si="10"/>
        <v>2</v>
      </c>
      <c r="V9" s="7">
        <f>IF($E9="二本差勝",大将分析!$D$14,IF($E9="一本差勝",大将分析!$D$15,IF($E9="引き分け",大将分析!$D$16,IF($E9="一本差負",大将分析!$D$17,大将分析!$D$18))))</f>
        <v>0.20800000000000002</v>
      </c>
      <c r="W9" s="1">
        <f t="shared" si="11"/>
        <v>-1</v>
      </c>
      <c r="X9" s="1">
        <f t="shared" si="12"/>
        <v>-1</v>
      </c>
    </row>
    <row r="10" spans="1:24" x14ac:dyDescent="0.15">
      <c r="A10" s="1" t="s">
        <v>39</v>
      </c>
      <c r="B10" s="1" t="s">
        <v>39</v>
      </c>
      <c r="C10" s="1" t="s">
        <v>39</v>
      </c>
      <c r="D10" s="1" t="s">
        <v>39</v>
      </c>
      <c r="E10" s="1" t="s">
        <v>42</v>
      </c>
      <c r="F10" s="19">
        <f t="shared" si="0"/>
        <v>4</v>
      </c>
      <c r="G10" s="19">
        <f t="shared" si="1"/>
        <v>8</v>
      </c>
      <c r="H10" s="20">
        <f t="shared" si="2"/>
        <v>1.0485760000000011E-4</v>
      </c>
      <c r="J10" s="7">
        <f>IF($A10="二本差勝",先鋒分析!$D$14,IF($A10="一本差勝",先鋒分析!$D$15,IF($A10="引き分け",先鋒分析!$D$16,IF($A10="一本差負",先鋒分析!$D$17,先鋒分析!$D$18))))</f>
        <v>0.16000000000000003</v>
      </c>
      <c r="K10" s="19">
        <f t="shared" si="3"/>
        <v>1</v>
      </c>
      <c r="L10" s="19">
        <f t="shared" si="4"/>
        <v>2</v>
      </c>
      <c r="M10" s="7">
        <f>IF($B10="二本差勝",次鋒分析!$D$14,IF($B10="一本差勝",次鋒分析!$D$15,IF($B10="引き分け",次鋒分析!$D$16,IF($B10="一本差負",次鋒分析!$D$17,次鋒分析!$D$18))))</f>
        <v>0.16000000000000003</v>
      </c>
      <c r="N10" s="1">
        <f t="shared" si="5"/>
        <v>1</v>
      </c>
      <c r="O10" s="1">
        <f t="shared" si="6"/>
        <v>2</v>
      </c>
      <c r="P10" s="7">
        <f>IF($C10="二本差勝",中堅分析!$D$14,IF($C10="一本差勝",中堅分析!$D$15,IF($C10="引き分け",中堅分析!$D$16,IF($C10="一本差負",中堅分析!$D$17,中堅分析!$D$18))))</f>
        <v>0.16000000000000003</v>
      </c>
      <c r="Q10" s="1">
        <f t="shared" si="7"/>
        <v>1</v>
      </c>
      <c r="R10" s="1">
        <f t="shared" si="8"/>
        <v>2</v>
      </c>
      <c r="S10" s="7">
        <f>IF($D10="二本差勝",副将分析!$D$14,IF($D10="一本差勝",副将分析!$D$15,IF($D10="引き分け",副将分析!$D$16,IF($D10="一本差負",副将分析!$D$17,副将分析!$D$18))))</f>
        <v>0.16000000000000003</v>
      </c>
      <c r="T10" s="1">
        <f t="shared" si="9"/>
        <v>1</v>
      </c>
      <c r="U10" s="1">
        <f t="shared" si="10"/>
        <v>2</v>
      </c>
      <c r="V10" s="7">
        <f>IF($E10="二本差勝",大将分析!$D$14,IF($E10="一本差勝",大将分析!$D$15,IF($E10="引き分け",大将分析!$D$16,IF($E10="一本差負",大将分析!$D$17,大将分析!$D$18))))</f>
        <v>0.16000000000000003</v>
      </c>
      <c r="W10" s="1">
        <f t="shared" si="11"/>
        <v>-1</v>
      </c>
      <c r="X10" s="1">
        <f t="shared" si="12"/>
        <v>-2</v>
      </c>
    </row>
    <row r="11" spans="1:24" x14ac:dyDescent="0.15">
      <c r="A11" s="1" t="s">
        <v>39</v>
      </c>
      <c r="B11" s="1" t="s">
        <v>39</v>
      </c>
      <c r="C11" s="1" t="s">
        <v>39</v>
      </c>
      <c r="D11" s="1" t="s">
        <v>40</v>
      </c>
      <c r="E11" s="1" t="s">
        <v>39</v>
      </c>
      <c r="F11" s="19">
        <f t="shared" si="0"/>
        <v>4</v>
      </c>
      <c r="G11" s="19">
        <f t="shared" si="1"/>
        <v>7</v>
      </c>
      <c r="H11" s="20">
        <f t="shared" si="2"/>
        <v>1.3631488000000013E-4</v>
      </c>
      <c r="J11" s="7">
        <f>IF($A11="二本差勝",先鋒分析!$D$14,IF($A11="一本差勝",先鋒分析!$D$15,IF($A11="引き分け",先鋒分析!$D$16,IF($A11="一本差負",先鋒分析!$D$17,先鋒分析!$D$18))))</f>
        <v>0.16000000000000003</v>
      </c>
      <c r="K11" s="19">
        <f t="shared" si="3"/>
        <v>1</v>
      </c>
      <c r="L11" s="19">
        <f t="shared" si="4"/>
        <v>2</v>
      </c>
      <c r="M11" s="7">
        <f>IF($B11="二本差勝",次鋒分析!$D$14,IF($B11="一本差勝",次鋒分析!$D$15,IF($B11="引き分け",次鋒分析!$D$16,IF($B11="一本差負",次鋒分析!$D$17,次鋒分析!$D$18))))</f>
        <v>0.16000000000000003</v>
      </c>
      <c r="N11" s="1">
        <f t="shared" si="5"/>
        <v>1</v>
      </c>
      <c r="O11" s="1">
        <f t="shared" si="6"/>
        <v>2</v>
      </c>
      <c r="P11" s="7">
        <f>IF($C11="二本差勝",中堅分析!$D$14,IF($C11="一本差勝",中堅分析!$D$15,IF($C11="引き分け",中堅分析!$D$16,IF($C11="一本差負",中堅分析!$D$17,中堅分析!$D$18))))</f>
        <v>0.16000000000000003</v>
      </c>
      <c r="Q11" s="1">
        <f t="shared" si="7"/>
        <v>1</v>
      </c>
      <c r="R11" s="1">
        <f t="shared" si="8"/>
        <v>2</v>
      </c>
      <c r="S11" s="7">
        <f>IF($D11="二本差勝",副将分析!$D$14,IF($D11="一本差勝",副将分析!$D$15,IF($D11="引き分け",副将分析!$D$16,IF($D11="一本差負",副将分析!$D$17,副将分析!$D$18))))</f>
        <v>0.20800000000000002</v>
      </c>
      <c r="T11" s="1">
        <f t="shared" si="9"/>
        <v>1</v>
      </c>
      <c r="U11" s="1">
        <f t="shared" si="10"/>
        <v>1</v>
      </c>
      <c r="V11" s="7">
        <f>IF($E11="二本差勝",大将分析!$D$14,IF($E11="一本差勝",大将分析!$D$15,IF($E11="引き分け",大将分析!$D$16,IF($E11="一本差負",大将分析!$D$17,大将分析!$D$18))))</f>
        <v>0.16000000000000003</v>
      </c>
      <c r="W11" s="1">
        <f t="shared" si="11"/>
        <v>1</v>
      </c>
      <c r="X11" s="1">
        <f t="shared" si="12"/>
        <v>2</v>
      </c>
    </row>
    <row r="12" spans="1:24" x14ac:dyDescent="0.15">
      <c r="A12" s="1" t="s">
        <v>39</v>
      </c>
      <c r="B12" s="1" t="s">
        <v>39</v>
      </c>
      <c r="C12" s="1" t="s">
        <v>39</v>
      </c>
      <c r="D12" s="1" t="s">
        <v>40</v>
      </c>
      <c r="E12" s="1" t="s">
        <v>40</v>
      </c>
      <c r="F12" s="19">
        <f t="shared" si="0"/>
        <v>4</v>
      </c>
      <c r="G12" s="19">
        <f t="shared" si="1"/>
        <v>7</v>
      </c>
      <c r="H12" s="20">
        <f t="shared" si="2"/>
        <v>1.7720934400000015E-4</v>
      </c>
      <c r="J12" s="7">
        <f>IF($A12="二本差勝",先鋒分析!$D$14,IF($A12="一本差勝",先鋒分析!$D$15,IF($A12="引き分け",先鋒分析!$D$16,IF($A12="一本差負",先鋒分析!$D$17,先鋒分析!$D$18))))</f>
        <v>0.16000000000000003</v>
      </c>
      <c r="K12" s="19">
        <f t="shared" si="3"/>
        <v>1</v>
      </c>
      <c r="L12" s="19">
        <f t="shared" si="4"/>
        <v>2</v>
      </c>
      <c r="M12" s="7">
        <f>IF($B12="二本差勝",次鋒分析!$D$14,IF($B12="一本差勝",次鋒分析!$D$15,IF($B12="引き分け",次鋒分析!$D$16,IF($B12="一本差負",次鋒分析!$D$17,次鋒分析!$D$18))))</f>
        <v>0.16000000000000003</v>
      </c>
      <c r="N12" s="1">
        <f t="shared" si="5"/>
        <v>1</v>
      </c>
      <c r="O12" s="1">
        <f t="shared" si="6"/>
        <v>2</v>
      </c>
      <c r="P12" s="7">
        <f>IF($C12="二本差勝",中堅分析!$D$14,IF($C12="一本差勝",中堅分析!$D$15,IF($C12="引き分け",中堅分析!$D$16,IF($C12="一本差負",中堅分析!$D$17,中堅分析!$D$18))))</f>
        <v>0.16000000000000003</v>
      </c>
      <c r="Q12" s="1">
        <f t="shared" si="7"/>
        <v>1</v>
      </c>
      <c r="R12" s="1">
        <f t="shared" si="8"/>
        <v>2</v>
      </c>
      <c r="S12" s="7">
        <f>IF($D12="二本差勝",副将分析!$D$14,IF($D12="一本差勝",副将分析!$D$15,IF($D12="引き分け",副将分析!$D$16,IF($D12="一本差負",副将分析!$D$17,副将分析!$D$18))))</f>
        <v>0.20800000000000002</v>
      </c>
      <c r="T12" s="1">
        <f t="shared" si="9"/>
        <v>1</v>
      </c>
      <c r="U12" s="1">
        <f t="shared" si="10"/>
        <v>1</v>
      </c>
      <c r="V12" s="7">
        <f>IF($E12="二本差勝",大将分析!$D$14,IF($E12="一本差勝",大将分析!$D$15,IF($E12="引き分け",大将分析!$D$16,IF($E12="一本差負",大将分析!$D$17,大将分析!$D$18))))</f>
        <v>0.20800000000000002</v>
      </c>
      <c r="W12" s="1">
        <f t="shared" si="11"/>
        <v>1</v>
      </c>
      <c r="X12" s="1">
        <f t="shared" si="12"/>
        <v>1</v>
      </c>
    </row>
    <row r="13" spans="1:24" x14ac:dyDescent="0.15">
      <c r="A13" s="1" t="s">
        <v>39</v>
      </c>
      <c r="B13" s="1" t="s">
        <v>39</v>
      </c>
      <c r="C13" s="1" t="s">
        <v>39</v>
      </c>
      <c r="D13" s="1" t="s">
        <v>40</v>
      </c>
      <c r="E13" s="1" t="s">
        <v>22</v>
      </c>
      <c r="F13" s="19">
        <f t="shared" si="0"/>
        <v>4</v>
      </c>
      <c r="G13" s="19">
        <f t="shared" si="1"/>
        <v>7</v>
      </c>
      <c r="H13" s="20">
        <f t="shared" si="2"/>
        <v>2.2491955200000017E-4</v>
      </c>
      <c r="J13" s="7">
        <f>IF($A13="二本差勝",先鋒分析!$D$14,IF($A13="一本差勝",先鋒分析!$D$15,IF($A13="引き分け",先鋒分析!$D$16,IF($A13="一本差負",先鋒分析!$D$17,先鋒分析!$D$18))))</f>
        <v>0.16000000000000003</v>
      </c>
      <c r="K13" s="19">
        <f t="shared" si="3"/>
        <v>1</v>
      </c>
      <c r="L13" s="19">
        <f t="shared" si="4"/>
        <v>2</v>
      </c>
      <c r="M13" s="7">
        <f>IF($B13="二本差勝",次鋒分析!$D$14,IF($B13="一本差勝",次鋒分析!$D$15,IF($B13="引き分け",次鋒分析!$D$16,IF($B13="一本差負",次鋒分析!$D$17,次鋒分析!$D$18))))</f>
        <v>0.16000000000000003</v>
      </c>
      <c r="N13" s="1">
        <f t="shared" si="5"/>
        <v>1</v>
      </c>
      <c r="O13" s="1">
        <f t="shared" si="6"/>
        <v>2</v>
      </c>
      <c r="P13" s="7">
        <f>IF($C13="二本差勝",中堅分析!$D$14,IF($C13="一本差勝",中堅分析!$D$15,IF($C13="引き分け",中堅分析!$D$16,IF($C13="一本差負",中堅分析!$D$17,中堅分析!$D$18))))</f>
        <v>0.16000000000000003</v>
      </c>
      <c r="Q13" s="1">
        <f t="shared" si="7"/>
        <v>1</v>
      </c>
      <c r="R13" s="1">
        <f t="shared" si="8"/>
        <v>2</v>
      </c>
      <c r="S13" s="7">
        <f>IF($D13="二本差勝",副将分析!$D$14,IF($D13="一本差勝",副将分析!$D$15,IF($D13="引き分け",副将分析!$D$16,IF($D13="一本差負",副将分析!$D$17,副将分析!$D$18))))</f>
        <v>0.20800000000000002</v>
      </c>
      <c r="T13" s="1">
        <f t="shared" si="9"/>
        <v>1</v>
      </c>
      <c r="U13" s="1">
        <f t="shared" si="10"/>
        <v>1</v>
      </c>
      <c r="V13" s="7">
        <f>IF($E13="二本差勝",大将分析!$D$14,IF($E13="一本差勝",大将分析!$D$15,IF($E13="引き分け",大将分析!$D$16,IF($E13="一本差負",大将分析!$D$17,大将分析!$D$18))))</f>
        <v>0.26400000000000001</v>
      </c>
      <c r="W13" s="1">
        <f t="shared" si="11"/>
        <v>0</v>
      </c>
      <c r="X13" s="1">
        <f t="shared" si="12"/>
        <v>0</v>
      </c>
    </row>
    <row r="14" spans="1:24" x14ac:dyDescent="0.15">
      <c r="A14" s="1" t="s">
        <v>39</v>
      </c>
      <c r="B14" s="1" t="s">
        <v>39</v>
      </c>
      <c r="C14" s="1" t="s">
        <v>39</v>
      </c>
      <c r="D14" s="1" t="s">
        <v>40</v>
      </c>
      <c r="E14" s="1" t="s">
        <v>41</v>
      </c>
      <c r="F14" s="19">
        <f t="shared" si="0"/>
        <v>4</v>
      </c>
      <c r="G14" s="19">
        <f t="shared" si="1"/>
        <v>7</v>
      </c>
      <c r="H14" s="20">
        <f t="shared" si="2"/>
        <v>1.7720934400000015E-4</v>
      </c>
      <c r="J14" s="7">
        <f>IF($A14="二本差勝",先鋒分析!$D$14,IF($A14="一本差勝",先鋒分析!$D$15,IF($A14="引き分け",先鋒分析!$D$16,IF($A14="一本差負",先鋒分析!$D$17,先鋒分析!$D$18))))</f>
        <v>0.16000000000000003</v>
      </c>
      <c r="K14" s="19">
        <f t="shared" si="3"/>
        <v>1</v>
      </c>
      <c r="L14" s="19">
        <f t="shared" si="4"/>
        <v>2</v>
      </c>
      <c r="M14" s="7">
        <f>IF($B14="二本差勝",次鋒分析!$D$14,IF($B14="一本差勝",次鋒分析!$D$15,IF($B14="引き分け",次鋒分析!$D$16,IF($B14="一本差負",次鋒分析!$D$17,次鋒分析!$D$18))))</f>
        <v>0.16000000000000003</v>
      </c>
      <c r="N14" s="1">
        <f t="shared" si="5"/>
        <v>1</v>
      </c>
      <c r="O14" s="1">
        <f t="shared" si="6"/>
        <v>2</v>
      </c>
      <c r="P14" s="7">
        <f>IF($C14="二本差勝",中堅分析!$D$14,IF($C14="一本差勝",中堅分析!$D$15,IF($C14="引き分け",中堅分析!$D$16,IF($C14="一本差負",中堅分析!$D$17,中堅分析!$D$18))))</f>
        <v>0.16000000000000003</v>
      </c>
      <c r="Q14" s="1">
        <f t="shared" si="7"/>
        <v>1</v>
      </c>
      <c r="R14" s="1">
        <f t="shared" si="8"/>
        <v>2</v>
      </c>
      <c r="S14" s="7">
        <f>IF($D14="二本差勝",副将分析!$D$14,IF($D14="一本差勝",副将分析!$D$15,IF($D14="引き分け",副将分析!$D$16,IF($D14="一本差負",副将分析!$D$17,副将分析!$D$18))))</f>
        <v>0.20800000000000002</v>
      </c>
      <c r="T14" s="1">
        <f t="shared" si="9"/>
        <v>1</v>
      </c>
      <c r="U14" s="1">
        <f t="shared" si="10"/>
        <v>1</v>
      </c>
      <c r="V14" s="7">
        <f>IF($E14="二本差勝",大将分析!$D$14,IF($E14="一本差勝",大将分析!$D$15,IF($E14="引き分け",大将分析!$D$16,IF($E14="一本差負",大将分析!$D$17,大将分析!$D$18))))</f>
        <v>0.20800000000000002</v>
      </c>
      <c r="W14" s="1">
        <f t="shared" si="11"/>
        <v>-1</v>
      </c>
      <c r="X14" s="1">
        <f t="shared" si="12"/>
        <v>-1</v>
      </c>
    </row>
    <row r="15" spans="1:24" x14ac:dyDescent="0.15">
      <c r="A15" s="1" t="s">
        <v>39</v>
      </c>
      <c r="B15" s="1" t="s">
        <v>39</v>
      </c>
      <c r="C15" s="1" t="s">
        <v>39</v>
      </c>
      <c r="D15" s="1" t="s">
        <v>40</v>
      </c>
      <c r="E15" s="1" t="s">
        <v>42</v>
      </c>
      <c r="F15" s="19">
        <f t="shared" si="0"/>
        <v>4</v>
      </c>
      <c r="G15" s="19">
        <f t="shared" si="1"/>
        <v>7</v>
      </c>
      <c r="H15" s="20">
        <f t="shared" si="2"/>
        <v>1.3631488000000013E-4</v>
      </c>
      <c r="J15" s="7">
        <f>IF($A15="二本差勝",先鋒分析!$D$14,IF($A15="一本差勝",先鋒分析!$D$15,IF($A15="引き分け",先鋒分析!$D$16,IF($A15="一本差負",先鋒分析!$D$17,先鋒分析!$D$18))))</f>
        <v>0.16000000000000003</v>
      </c>
      <c r="K15" s="19">
        <f t="shared" si="3"/>
        <v>1</v>
      </c>
      <c r="L15" s="19">
        <f t="shared" si="4"/>
        <v>2</v>
      </c>
      <c r="M15" s="7">
        <f>IF($B15="二本差勝",次鋒分析!$D$14,IF($B15="一本差勝",次鋒分析!$D$15,IF($B15="引き分け",次鋒分析!$D$16,IF($B15="一本差負",次鋒分析!$D$17,次鋒分析!$D$18))))</f>
        <v>0.16000000000000003</v>
      </c>
      <c r="N15" s="1">
        <f t="shared" si="5"/>
        <v>1</v>
      </c>
      <c r="O15" s="1">
        <f t="shared" si="6"/>
        <v>2</v>
      </c>
      <c r="P15" s="7">
        <f>IF($C15="二本差勝",中堅分析!$D$14,IF($C15="一本差勝",中堅分析!$D$15,IF($C15="引き分け",中堅分析!$D$16,IF($C15="一本差負",中堅分析!$D$17,中堅分析!$D$18))))</f>
        <v>0.16000000000000003</v>
      </c>
      <c r="Q15" s="1">
        <f t="shared" si="7"/>
        <v>1</v>
      </c>
      <c r="R15" s="1">
        <f t="shared" si="8"/>
        <v>2</v>
      </c>
      <c r="S15" s="7">
        <f>IF($D15="二本差勝",副将分析!$D$14,IF($D15="一本差勝",副将分析!$D$15,IF($D15="引き分け",副将分析!$D$16,IF($D15="一本差負",副将分析!$D$17,副将分析!$D$18))))</f>
        <v>0.20800000000000002</v>
      </c>
      <c r="T15" s="1">
        <f t="shared" si="9"/>
        <v>1</v>
      </c>
      <c r="U15" s="1">
        <f t="shared" si="10"/>
        <v>1</v>
      </c>
      <c r="V15" s="7">
        <f>IF($E15="二本差勝",大将分析!$D$14,IF($E15="一本差勝",大将分析!$D$15,IF($E15="引き分け",大将分析!$D$16,IF($E15="一本差負",大将分析!$D$17,大将分析!$D$18))))</f>
        <v>0.16000000000000003</v>
      </c>
      <c r="W15" s="1">
        <f t="shared" si="11"/>
        <v>-1</v>
      </c>
      <c r="X15" s="1">
        <f t="shared" si="12"/>
        <v>-2</v>
      </c>
    </row>
    <row r="16" spans="1:24" x14ac:dyDescent="0.15">
      <c r="A16" s="1" t="s">
        <v>39</v>
      </c>
      <c r="B16" s="1" t="s">
        <v>39</v>
      </c>
      <c r="C16" s="1" t="s">
        <v>40</v>
      </c>
      <c r="D16" s="1" t="s">
        <v>39</v>
      </c>
      <c r="E16" s="1" t="s">
        <v>39</v>
      </c>
      <c r="F16" s="19">
        <f t="shared" si="0"/>
        <v>4</v>
      </c>
      <c r="G16" s="19">
        <f t="shared" si="1"/>
        <v>7</v>
      </c>
      <c r="H16" s="20">
        <f t="shared" si="2"/>
        <v>1.3631488000000013E-4</v>
      </c>
      <c r="J16" s="7">
        <f>IF($A16="二本差勝",先鋒分析!$D$14,IF($A16="一本差勝",先鋒分析!$D$15,IF($A16="引き分け",先鋒分析!$D$16,IF($A16="一本差負",先鋒分析!$D$17,先鋒分析!$D$18))))</f>
        <v>0.16000000000000003</v>
      </c>
      <c r="K16" s="19">
        <f t="shared" si="3"/>
        <v>1</v>
      </c>
      <c r="L16" s="19">
        <f t="shared" si="4"/>
        <v>2</v>
      </c>
      <c r="M16" s="7">
        <f>IF($B16="二本差勝",次鋒分析!$D$14,IF($B16="一本差勝",次鋒分析!$D$15,IF($B16="引き分け",次鋒分析!$D$16,IF($B16="一本差負",次鋒分析!$D$17,次鋒分析!$D$18))))</f>
        <v>0.16000000000000003</v>
      </c>
      <c r="N16" s="1">
        <f t="shared" si="5"/>
        <v>1</v>
      </c>
      <c r="O16" s="1">
        <f t="shared" si="6"/>
        <v>2</v>
      </c>
      <c r="P16" s="7">
        <f>IF($C16="二本差勝",中堅分析!$D$14,IF($C16="一本差勝",中堅分析!$D$15,IF($C16="引き分け",中堅分析!$D$16,IF($C16="一本差負",中堅分析!$D$17,中堅分析!$D$18))))</f>
        <v>0.20800000000000002</v>
      </c>
      <c r="Q16" s="1">
        <f t="shared" si="7"/>
        <v>1</v>
      </c>
      <c r="R16" s="1">
        <f t="shared" si="8"/>
        <v>1</v>
      </c>
      <c r="S16" s="7">
        <f>IF($D16="二本差勝",副将分析!$D$14,IF($D16="一本差勝",副将分析!$D$15,IF($D16="引き分け",副将分析!$D$16,IF($D16="一本差負",副将分析!$D$17,副将分析!$D$18))))</f>
        <v>0.16000000000000003</v>
      </c>
      <c r="T16" s="1">
        <f t="shared" si="9"/>
        <v>1</v>
      </c>
      <c r="U16" s="1">
        <f t="shared" si="10"/>
        <v>2</v>
      </c>
      <c r="V16" s="7">
        <f>IF($E16="二本差勝",大将分析!$D$14,IF($E16="一本差勝",大将分析!$D$15,IF($E16="引き分け",大将分析!$D$16,IF($E16="一本差負",大将分析!$D$17,大将分析!$D$18))))</f>
        <v>0.16000000000000003</v>
      </c>
      <c r="W16" s="1">
        <f t="shared" si="11"/>
        <v>1</v>
      </c>
      <c r="X16" s="1">
        <f t="shared" si="12"/>
        <v>2</v>
      </c>
    </row>
    <row r="17" spans="1:24" x14ac:dyDescent="0.15">
      <c r="A17" s="1" t="s">
        <v>39</v>
      </c>
      <c r="B17" s="1" t="s">
        <v>40</v>
      </c>
      <c r="C17" s="1" t="s">
        <v>39</v>
      </c>
      <c r="D17" s="1" t="s">
        <v>39</v>
      </c>
      <c r="E17" s="1" t="s">
        <v>39</v>
      </c>
      <c r="F17" s="19">
        <f t="shared" si="0"/>
        <v>4</v>
      </c>
      <c r="G17" s="19">
        <f t="shared" si="1"/>
        <v>7</v>
      </c>
      <c r="H17" s="20">
        <f t="shared" si="2"/>
        <v>1.3631488000000013E-4</v>
      </c>
      <c r="J17" s="7">
        <f>IF($A17="二本差勝",先鋒分析!$D$14,IF($A17="一本差勝",先鋒分析!$D$15,IF($A17="引き分け",先鋒分析!$D$16,IF($A17="一本差負",先鋒分析!$D$17,先鋒分析!$D$18))))</f>
        <v>0.16000000000000003</v>
      </c>
      <c r="K17" s="19">
        <f t="shared" si="3"/>
        <v>1</v>
      </c>
      <c r="L17" s="19">
        <f t="shared" si="4"/>
        <v>2</v>
      </c>
      <c r="M17" s="7">
        <f>IF($B17="二本差勝",次鋒分析!$D$14,IF($B17="一本差勝",次鋒分析!$D$15,IF($B17="引き分け",次鋒分析!$D$16,IF($B17="一本差負",次鋒分析!$D$17,次鋒分析!$D$18))))</f>
        <v>0.20800000000000002</v>
      </c>
      <c r="N17" s="1">
        <f t="shared" si="5"/>
        <v>1</v>
      </c>
      <c r="O17" s="1">
        <f t="shared" si="6"/>
        <v>1</v>
      </c>
      <c r="P17" s="7">
        <f>IF($C17="二本差勝",中堅分析!$D$14,IF($C17="一本差勝",中堅分析!$D$15,IF($C17="引き分け",中堅分析!$D$16,IF($C17="一本差負",中堅分析!$D$17,中堅分析!$D$18))))</f>
        <v>0.16000000000000003</v>
      </c>
      <c r="Q17" s="1">
        <f t="shared" si="7"/>
        <v>1</v>
      </c>
      <c r="R17" s="1">
        <f t="shared" si="8"/>
        <v>2</v>
      </c>
      <c r="S17" s="7">
        <f>IF($D17="二本差勝",副将分析!$D$14,IF($D17="一本差勝",副将分析!$D$15,IF($D17="引き分け",副将分析!$D$16,IF($D17="一本差負",副将分析!$D$17,副将分析!$D$18))))</f>
        <v>0.16000000000000003</v>
      </c>
      <c r="T17" s="1">
        <f t="shared" si="9"/>
        <v>1</v>
      </c>
      <c r="U17" s="1">
        <f t="shared" si="10"/>
        <v>2</v>
      </c>
      <c r="V17" s="7">
        <f>IF($E17="二本差勝",大将分析!$D$14,IF($E17="一本差勝",大将分析!$D$15,IF($E17="引き分け",大将分析!$D$16,IF($E17="一本差負",大将分析!$D$17,大将分析!$D$18))))</f>
        <v>0.16000000000000003</v>
      </c>
      <c r="W17" s="1">
        <f t="shared" si="11"/>
        <v>1</v>
      </c>
      <c r="X17" s="1">
        <f t="shared" si="12"/>
        <v>2</v>
      </c>
    </row>
    <row r="18" spans="1:24" x14ac:dyDescent="0.15">
      <c r="A18" s="1" t="s">
        <v>40</v>
      </c>
      <c r="B18" s="1" t="s">
        <v>39</v>
      </c>
      <c r="C18" s="1" t="s">
        <v>39</v>
      </c>
      <c r="D18" s="1" t="s">
        <v>39</v>
      </c>
      <c r="E18" s="1" t="s">
        <v>39</v>
      </c>
      <c r="F18" s="19">
        <f t="shared" si="0"/>
        <v>4</v>
      </c>
      <c r="G18" s="19">
        <f t="shared" si="1"/>
        <v>7</v>
      </c>
      <c r="H18" s="20">
        <f t="shared" si="2"/>
        <v>1.3631488000000013E-4</v>
      </c>
      <c r="J18" s="7">
        <f>IF($A18="二本差勝",先鋒分析!$D$14,IF($A18="一本差勝",先鋒分析!$D$15,IF($A18="引き分け",先鋒分析!$D$16,IF($A18="一本差負",先鋒分析!$D$17,先鋒分析!$D$18))))</f>
        <v>0.20800000000000002</v>
      </c>
      <c r="K18" s="19">
        <f t="shared" si="3"/>
        <v>1</v>
      </c>
      <c r="L18" s="19">
        <f t="shared" si="4"/>
        <v>1</v>
      </c>
      <c r="M18" s="7">
        <f>IF($B18="二本差勝",次鋒分析!$D$14,IF($B18="一本差勝",次鋒分析!$D$15,IF($B18="引き分け",次鋒分析!$D$16,IF($B18="一本差負",次鋒分析!$D$17,次鋒分析!$D$18))))</f>
        <v>0.16000000000000003</v>
      </c>
      <c r="N18" s="1">
        <f t="shared" si="5"/>
        <v>1</v>
      </c>
      <c r="O18" s="1">
        <f t="shared" si="6"/>
        <v>2</v>
      </c>
      <c r="P18" s="7">
        <f>IF($C18="二本差勝",中堅分析!$D$14,IF($C18="一本差勝",中堅分析!$D$15,IF($C18="引き分け",中堅分析!$D$16,IF($C18="一本差負",中堅分析!$D$17,中堅分析!$D$18))))</f>
        <v>0.16000000000000003</v>
      </c>
      <c r="Q18" s="1">
        <f t="shared" si="7"/>
        <v>1</v>
      </c>
      <c r="R18" s="1">
        <f t="shared" si="8"/>
        <v>2</v>
      </c>
      <c r="S18" s="7">
        <f>IF($D18="二本差勝",副将分析!$D$14,IF($D18="一本差勝",副将分析!$D$15,IF($D18="引き分け",副将分析!$D$16,IF($D18="一本差負",副将分析!$D$17,副将分析!$D$18))))</f>
        <v>0.16000000000000003</v>
      </c>
      <c r="T18" s="1">
        <f t="shared" si="9"/>
        <v>1</v>
      </c>
      <c r="U18" s="1">
        <f t="shared" si="10"/>
        <v>2</v>
      </c>
      <c r="V18" s="7">
        <f>IF($E18="二本差勝",大将分析!$D$14,IF($E18="一本差勝",大将分析!$D$15,IF($E18="引き分け",大将分析!$D$16,IF($E18="一本差負",大将分析!$D$17,大将分析!$D$18))))</f>
        <v>0.16000000000000003</v>
      </c>
      <c r="W18" s="1">
        <f t="shared" si="11"/>
        <v>1</v>
      </c>
      <c r="X18" s="1">
        <f t="shared" si="12"/>
        <v>2</v>
      </c>
    </row>
    <row r="19" spans="1:24" x14ac:dyDescent="0.15">
      <c r="A19" s="1" t="s">
        <v>39</v>
      </c>
      <c r="B19" s="1" t="s">
        <v>39</v>
      </c>
      <c r="C19" s="1" t="s">
        <v>40</v>
      </c>
      <c r="D19" s="1" t="s">
        <v>39</v>
      </c>
      <c r="E19" s="1" t="s">
        <v>40</v>
      </c>
      <c r="F19" s="19">
        <f t="shared" si="0"/>
        <v>4</v>
      </c>
      <c r="G19" s="19">
        <f t="shared" si="1"/>
        <v>7</v>
      </c>
      <c r="H19" s="20">
        <f t="shared" si="2"/>
        <v>1.7720934400000015E-4</v>
      </c>
      <c r="J19" s="7">
        <f>IF($A19="二本差勝",先鋒分析!$D$14,IF($A19="一本差勝",先鋒分析!$D$15,IF($A19="引き分け",先鋒分析!$D$16,IF($A19="一本差負",先鋒分析!$D$17,先鋒分析!$D$18))))</f>
        <v>0.16000000000000003</v>
      </c>
      <c r="K19" s="19">
        <f t="shared" si="3"/>
        <v>1</v>
      </c>
      <c r="L19" s="19">
        <f t="shared" si="4"/>
        <v>2</v>
      </c>
      <c r="M19" s="7">
        <f>IF($B19="二本差勝",次鋒分析!$D$14,IF($B19="一本差勝",次鋒分析!$D$15,IF($B19="引き分け",次鋒分析!$D$16,IF($B19="一本差負",次鋒分析!$D$17,次鋒分析!$D$18))))</f>
        <v>0.16000000000000003</v>
      </c>
      <c r="N19" s="1">
        <f t="shared" si="5"/>
        <v>1</v>
      </c>
      <c r="O19" s="1">
        <f t="shared" si="6"/>
        <v>2</v>
      </c>
      <c r="P19" s="7">
        <f>IF($C19="二本差勝",中堅分析!$D$14,IF($C19="一本差勝",中堅分析!$D$15,IF($C19="引き分け",中堅分析!$D$16,IF($C19="一本差負",中堅分析!$D$17,中堅分析!$D$18))))</f>
        <v>0.20800000000000002</v>
      </c>
      <c r="Q19" s="1">
        <f t="shared" si="7"/>
        <v>1</v>
      </c>
      <c r="R19" s="1">
        <f t="shared" si="8"/>
        <v>1</v>
      </c>
      <c r="S19" s="7">
        <f>IF($D19="二本差勝",副将分析!$D$14,IF($D19="一本差勝",副将分析!$D$15,IF($D19="引き分け",副将分析!$D$16,IF($D19="一本差負",副将分析!$D$17,副将分析!$D$18))))</f>
        <v>0.16000000000000003</v>
      </c>
      <c r="T19" s="1">
        <f t="shared" si="9"/>
        <v>1</v>
      </c>
      <c r="U19" s="1">
        <f t="shared" si="10"/>
        <v>2</v>
      </c>
      <c r="V19" s="7">
        <f>IF($E19="二本差勝",大将分析!$D$14,IF($E19="一本差勝",大将分析!$D$15,IF($E19="引き分け",大将分析!$D$16,IF($E19="一本差負",大将分析!$D$17,大将分析!$D$18))))</f>
        <v>0.20800000000000002</v>
      </c>
      <c r="W19" s="1">
        <f t="shared" si="11"/>
        <v>1</v>
      </c>
      <c r="X19" s="1">
        <f t="shared" si="12"/>
        <v>1</v>
      </c>
    </row>
    <row r="20" spans="1:24" x14ac:dyDescent="0.15">
      <c r="A20" s="1" t="s">
        <v>39</v>
      </c>
      <c r="B20" s="1" t="s">
        <v>40</v>
      </c>
      <c r="C20" s="1" t="s">
        <v>39</v>
      </c>
      <c r="D20" s="1" t="s">
        <v>39</v>
      </c>
      <c r="E20" s="1" t="s">
        <v>40</v>
      </c>
      <c r="F20" s="19">
        <f t="shared" si="0"/>
        <v>4</v>
      </c>
      <c r="G20" s="19">
        <f t="shared" si="1"/>
        <v>7</v>
      </c>
      <c r="H20" s="20">
        <f t="shared" si="2"/>
        <v>1.7720934400000015E-4</v>
      </c>
      <c r="J20" s="7">
        <f>IF($A20="二本差勝",先鋒分析!$D$14,IF($A20="一本差勝",先鋒分析!$D$15,IF($A20="引き分け",先鋒分析!$D$16,IF($A20="一本差負",先鋒分析!$D$17,先鋒分析!$D$18))))</f>
        <v>0.16000000000000003</v>
      </c>
      <c r="K20" s="19">
        <f t="shared" si="3"/>
        <v>1</v>
      </c>
      <c r="L20" s="19">
        <f t="shared" si="4"/>
        <v>2</v>
      </c>
      <c r="M20" s="7">
        <f>IF($B20="二本差勝",次鋒分析!$D$14,IF($B20="一本差勝",次鋒分析!$D$15,IF($B20="引き分け",次鋒分析!$D$16,IF($B20="一本差負",次鋒分析!$D$17,次鋒分析!$D$18))))</f>
        <v>0.20800000000000002</v>
      </c>
      <c r="N20" s="1">
        <f t="shared" si="5"/>
        <v>1</v>
      </c>
      <c r="O20" s="1">
        <f t="shared" si="6"/>
        <v>1</v>
      </c>
      <c r="P20" s="7">
        <f>IF($C20="二本差勝",中堅分析!$D$14,IF($C20="一本差勝",中堅分析!$D$15,IF($C20="引き分け",中堅分析!$D$16,IF($C20="一本差負",中堅分析!$D$17,中堅分析!$D$18))))</f>
        <v>0.16000000000000003</v>
      </c>
      <c r="Q20" s="1">
        <f t="shared" si="7"/>
        <v>1</v>
      </c>
      <c r="R20" s="1">
        <f t="shared" si="8"/>
        <v>2</v>
      </c>
      <c r="S20" s="7">
        <f>IF($D20="二本差勝",副将分析!$D$14,IF($D20="一本差勝",副将分析!$D$15,IF($D20="引き分け",副将分析!$D$16,IF($D20="一本差負",副将分析!$D$17,副将分析!$D$18))))</f>
        <v>0.16000000000000003</v>
      </c>
      <c r="T20" s="1">
        <f t="shared" si="9"/>
        <v>1</v>
      </c>
      <c r="U20" s="1">
        <f t="shared" si="10"/>
        <v>2</v>
      </c>
      <c r="V20" s="7">
        <f>IF($E20="二本差勝",大将分析!$D$14,IF($E20="一本差勝",大将分析!$D$15,IF($E20="引き分け",大将分析!$D$16,IF($E20="一本差負",大将分析!$D$17,大将分析!$D$18))))</f>
        <v>0.20800000000000002</v>
      </c>
      <c r="W20" s="1">
        <f t="shared" si="11"/>
        <v>1</v>
      </c>
      <c r="X20" s="1">
        <f t="shared" si="12"/>
        <v>1</v>
      </c>
    </row>
    <row r="21" spans="1:24" x14ac:dyDescent="0.15">
      <c r="A21" s="1" t="s">
        <v>40</v>
      </c>
      <c r="B21" s="1" t="s">
        <v>39</v>
      </c>
      <c r="C21" s="1" t="s">
        <v>39</v>
      </c>
      <c r="D21" s="1" t="s">
        <v>39</v>
      </c>
      <c r="E21" s="1" t="s">
        <v>40</v>
      </c>
      <c r="F21" s="19">
        <f t="shared" si="0"/>
        <v>4</v>
      </c>
      <c r="G21" s="19">
        <f t="shared" si="1"/>
        <v>7</v>
      </c>
      <c r="H21" s="20">
        <f t="shared" si="2"/>
        <v>1.7720934400000015E-4</v>
      </c>
      <c r="J21" s="7">
        <f>IF($A21="二本差勝",先鋒分析!$D$14,IF($A21="一本差勝",先鋒分析!$D$15,IF($A21="引き分け",先鋒分析!$D$16,IF($A21="一本差負",先鋒分析!$D$17,先鋒分析!$D$18))))</f>
        <v>0.20800000000000002</v>
      </c>
      <c r="K21" s="19">
        <f t="shared" si="3"/>
        <v>1</v>
      </c>
      <c r="L21" s="19">
        <f t="shared" si="4"/>
        <v>1</v>
      </c>
      <c r="M21" s="7">
        <f>IF($B21="二本差勝",次鋒分析!$D$14,IF($B21="一本差勝",次鋒分析!$D$15,IF($B21="引き分け",次鋒分析!$D$16,IF($B21="一本差負",次鋒分析!$D$17,次鋒分析!$D$18))))</f>
        <v>0.16000000000000003</v>
      </c>
      <c r="N21" s="1">
        <f t="shared" si="5"/>
        <v>1</v>
      </c>
      <c r="O21" s="1">
        <f t="shared" si="6"/>
        <v>2</v>
      </c>
      <c r="P21" s="7">
        <f>IF($C21="二本差勝",中堅分析!$D$14,IF($C21="一本差勝",中堅分析!$D$15,IF($C21="引き分け",中堅分析!$D$16,IF($C21="一本差負",中堅分析!$D$17,中堅分析!$D$18))))</f>
        <v>0.16000000000000003</v>
      </c>
      <c r="Q21" s="1">
        <f t="shared" si="7"/>
        <v>1</v>
      </c>
      <c r="R21" s="1">
        <f t="shared" si="8"/>
        <v>2</v>
      </c>
      <c r="S21" s="7">
        <f>IF($D21="二本差勝",副将分析!$D$14,IF($D21="一本差勝",副将分析!$D$15,IF($D21="引き分け",副将分析!$D$16,IF($D21="一本差負",副将分析!$D$17,副将分析!$D$18))))</f>
        <v>0.16000000000000003</v>
      </c>
      <c r="T21" s="1">
        <f t="shared" si="9"/>
        <v>1</v>
      </c>
      <c r="U21" s="1">
        <f t="shared" si="10"/>
        <v>2</v>
      </c>
      <c r="V21" s="7">
        <f>IF($E21="二本差勝",大将分析!$D$14,IF($E21="一本差勝",大将分析!$D$15,IF($E21="引き分け",大将分析!$D$16,IF($E21="一本差負",大将分析!$D$17,大将分析!$D$18))))</f>
        <v>0.20800000000000002</v>
      </c>
      <c r="W21" s="1">
        <f t="shared" si="11"/>
        <v>1</v>
      </c>
      <c r="X21" s="1">
        <f t="shared" si="12"/>
        <v>1</v>
      </c>
    </row>
    <row r="22" spans="1:24" x14ac:dyDescent="0.15">
      <c r="A22" s="1" t="s">
        <v>39</v>
      </c>
      <c r="B22" s="1" t="s">
        <v>39</v>
      </c>
      <c r="C22" s="1" t="s">
        <v>40</v>
      </c>
      <c r="D22" s="1" t="s">
        <v>39</v>
      </c>
      <c r="E22" s="1" t="s">
        <v>22</v>
      </c>
      <c r="F22" s="19">
        <f t="shared" si="0"/>
        <v>4</v>
      </c>
      <c r="G22" s="19">
        <f t="shared" si="1"/>
        <v>7</v>
      </c>
      <c r="H22" s="20">
        <f t="shared" si="2"/>
        <v>2.2491955200000017E-4</v>
      </c>
      <c r="J22" s="7">
        <f>IF($A22="二本差勝",先鋒分析!$D$14,IF($A22="一本差勝",先鋒分析!$D$15,IF($A22="引き分け",先鋒分析!$D$16,IF($A22="一本差負",先鋒分析!$D$17,先鋒分析!$D$18))))</f>
        <v>0.16000000000000003</v>
      </c>
      <c r="K22" s="19">
        <f t="shared" si="3"/>
        <v>1</v>
      </c>
      <c r="L22" s="19">
        <f t="shared" si="4"/>
        <v>2</v>
      </c>
      <c r="M22" s="7">
        <f>IF($B22="二本差勝",次鋒分析!$D$14,IF($B22="一本差勝",次鋒分析!$D$15,IF($B22="引き分け",次鋒分析!$D$16,IF($B22="一本差負",次鋒分析!$D$17,次鋒分析!$D$18))))</f>
        <v>0.16000000000000003</v>
      </c>
      <c r="N22" s="1">
        <f t="shared" si="5"/>
        <v>1</v>
      </c>
      <c r="O22" s="1">
        <f t="shared" si="6"/>
        <v>2</v>
      </c>
      <c r="P22" s="7">
        <f>IF($C22="二本差勝",中堅分析!$D$14,IF($C22="一本差勝",中堅分析!$D$15,IF($C22="引き分け",中堅分析!$D$16,IF($C22="一本差負",中堅分析!$D$17,中堅分析!$D$18))))</f>
        <v>0.20800000000000002</v>
      </c>
      <c r="Q22" s="1">
        <f t="shared" si="7"/>
        <v>1</v>
      </c>
      <c r="R22" s="1">
        <f t="shared" si="8"/>
        <v>1</v>
      </c>
      <c r="S22" s="7">
        <f>IF($D22="二本差勝",副将分析!$D$14,IF($D22="一本差勝",副将分析!$D$15,IF($D22="引き分け",副将分析!$D$16,IF($D22="一本差負",副将分析!$D$17,副将分析!$D$18))))</f>
        <v>0.16000000000000003</v>
      </c>
      <c r="T22" s="1">
        <f t="shared" si="9"/>
        <v>1</v>
      </c>
      <c r="U22" s="1">
        <f t="shared" si="10"/>
        <v>2</v>
      </c>
      <c r="V22" s="7">
        <f>IF($E22="二本差勝",大将分析!$D$14,IF($E22="一本差勝",大将分析!$D$15,IF($E22="引き分け",大将分析!$D$16,IF($E22="一本差負",大将分析!$D$17,大将分析!$D$18))))</f>
        <v>0.26400000000000001</v>
      </c>
      <c r="W22" s="1">
        <f t="shared" si="11"/>
        <v>0</v>
      </c>
      <c r="X22" s="1">
        <f t="shared" si="12"/>
        <v>0</v>
      </c>
    </row>
    <row r="23" spans="1:24" x14ac:dyDescent="0.15">
      <c r="A23" s="1" t="s">
        <v>39</v>
      </c>
      <c r="B23" s="1" t="s">
        <v>40</v>
      </c>
      <c r="C23" s="1" t="s">
        <v>39</v>
      </c>
      <c r="D23" s="1" t="s">
        <v>39</v>
      </c>
      <c r="E23" s="1" t="s">
        <v>22</v>
      </c>
      <c r="F23" s="19">
        <f t="shared" si="0"/>
        <v>4</v>
      </c>
      <c r="G23" s="19">
        <f t="shared" si="1"/>
        <v>7</v>
      </c>
      <c r="H23" s="20">
        <f t="shared" si="2"/>
        <v>2.2491955200000017E-4</v>
      </c>
      <c r="J23" s="7">
        <f>IF($A23="二本差勝",先鋒分析!$D$14,IF($A23="一本差勝",先鋒分析!$D$15,IF($A23="引き分け",先鋒分析!$D$16,IF($A23="一本差負",先鋒分析!$D$17,先鋒分析!$D$18))))</f>
        <v>0.16000000000000003</v>
      </c>
      <c r="K23" s="19">
        <f t="shared" si="3"/>
        <v>1</v>
      </c>
      <c r="L23" s="19">
        <f t="shared" si="4"/>
        <v>2</v>
      </c>
      <c r="M23" s="7">
        <f>IF($B23="二本差勝",次鋒分析!$D$14,IF($B23="一本差勝",次鋒分析!$D$15,IF($B23="引き分け",次鋒分析!$D$16,IF($B23="一本差負",次鋒分析!$D$17,次鋒分析!$D$18))))</f>
        <v>0.20800000000000002</v>
      </c>
      <c r="N23" s="1">
        <f t="shared" si="5"/>
        <v>1</v>
      </c>
      <c r="O23" s="1">
        <f t="shared" si="6"/>
        <v>1</v>
      </c>
      <c r="P23" s="7">
        <f>IF($C23="二本差勝",中堅分析!$D$14,IF($C23="一本差勝",中堅分析!$D$15,IF($C23="引き分け",中堅分析!$D$16,IF($C23="一本差負",中堅分析!$D$17,中堅分析!$D$18))))</f>
        <v>0.16000000000000003</v>
      </c>
      <c r="Q23" s="1">
        <f t="shared" si="7"/>
        <v>1</v>
      </c>
      <c r="R23" s="1">
        <f t="shared" si="8"/>
        <v>2</v>
      </c>
      <c r="S23" s="7">
        <f>IF($D23="二本差勝",副将分析!$D$14,IF($D23="一本差勝",副将分析!$D$15,IF($D23="引き分け",副将分析!$D$16,IF($D23="一本差負",副将分析!$D$17,副将分析!$D$18))))</f>
        <v>0.16000000000000003</v>
      </c>
      <c r="T23" s="1">
        <f t="shared" si="9"/>
        <v>1</v>
      </c>
      <c r="U23" s="1">
        <f t="shared" si="10"/>
        <v>2</v>
      </c>
      <c r="V23" s="7">
        <f>IF($E23="二本差勝",大将分析!$D$14,IF($E23="一本差勝",大将分析!$D$15,IF($E23="引き分け",大将分析!$D$16,IF($E23="一本差負",大将分析!$D$17,大将分析!$D$18))))</f>
        <v>0.26400000000000001</v>
      </c>
      <c r="W23" s="1">
        <f t="shared" si="11"/>
        <v>0</v>
      </c>
      <c r="X23" s="1">
        <f t="shared" si="12"/>
        <v>0</v>
      </c>
    </row>
    <row r="24" spans="1:24" x14ac:dyDescent="0.15">
      <c r="A24" s="1" t="s">
        <v>40</v>
      </c>
      <c r="B24" s="1" t="s">
        <v>39</v>
      </c>
      <c r="C24" s="1" t="s">
        <v>39</v>
      </c>
      <c r="D24" s="1" t="s">
        <v>39</v>
      </c>
      <c r="E24" s="1" t="s">
        <v>22</v>
      </c>
      <c r="F24" s="19">
        <f t="shared" si="0"/>
        <v>4</v>
      </c>
      <c r="G24" s="19">
        <f t="shared" si="1"/>
        <v>7</v>
      </c>
      <c r="H24" s="20">
        <f t="shared" si="2"/>
        <v>2.2491955200000017E-4</v>
      </c>
      <c r="J24" s="7">
        <f>IF($A24="二本差勝",先鋒分析!$D$14,IF($A24="一本差勝",先鋒分析!$D$15,IF($A24="引き分け",先鋒分析!$D$16,IF($A24="一本差負",先鋒分析!$D$17,先鋒分析!$D$18))))</f>
        <v>0.20800000000000002</v>
      </c>
      <c r="K24" s="19">
        <f t="shared" si="3"/>
        <v>1</v>
      </c>
      <c r="L24" s="19">
        <f t="shared" si="4"/>
        <v>1</v>
      </c>
      <c r="M24" s="7">
        <f>IF($B24="二本差勝",次鋒分析!$D$14,IF($B24="一本差勝",次鋒分析!$D$15,IF($B24="引き分け",次鋒分析!$D$16,IF($B24="一本差負",次鋒分析!$D$17,次鋒分析!$D$18))))</f>
        <v>0.16000000000000003</v>
      </c>
      <c r="N24" s="1">
        <f t="shared" si="5"/>
        <v>1</v>
      </c>
      <c r="O24" s="1">
        <f t="shared" si="6"/>
        <v>2</v>
      </c>
      <c r="P24" s="7">
        <f>IF($C24="二本差勝",中堅分析!$D$14,IF($C24="一本差勝",中堅分析!$D$15,IF($C24="引き分け",中堅分析!$D$16,IF($C24="一本差負",中堅分析!$D$17,中堅分析!$D$18))))</f>
        <v>0.16000000000000003</v>
      </c>
      <c r="Q24" s="1">
        <f t="shared" si="7"/>
        <v>1</v>
      </c>
      <c r="R24" s="1">
        <f t="shared" si="8"/>
        <v>2</v>
      </c>
      <c r="S24" s="7">
        <f>IF($D24="二本差勝",副将分析!$D$14,IF($D24="一本差勝",副将分析!$D$15,IF($D24="引き分け",副将分析!$D$16,IF($D24="一本差負",副将分析!$D$17,副将分析!$D$18))))</f>
        <v>0.16000000000000003</v>
      </c>
      <c r="T24" s="1">
        <f t="shared" si="9"/>
        <v>1</v>
      </c>
      <c r="U24" s="1">
        <f t="shared" si="10"/>
        <v>2</v>
      </c>
      <c r="V24" s="7">
        <f>IF($E24="二本差勝",大将分析!$D$14,IF($E24="一本差勝",大将分析!$D$15,IF($E24="引き分け",大将分析!$D$16,IF($E24="一本差負",大将分析!$D$17,大将分析!$D$18))))</f>
        <v>0.26400000000000001</v>
      </c>
      <c r="W24" s="1">
        <f t="shared" si="11"/>
        <v>0</v>
      </c>
      <c r="X24" s="1">
        <f t="shared" si="12"/>
        <v>0</v>
      </c>
    </row>
    <row r="25" spans="1:24" x14ac:dyDescent="0.15">
      <c r="A25" s="1" t="s">
        <v>39</v>
      </c>
      <c r="B25" s="1" t="s">
        <v>39</v>
      </c>
      <c r="C25" s="1" t="s">
        <v>40</v>
      </c>
      <c r="D25" s="1" t="s">
        <v>39</v>
      </c>
      <c r="E25" s="1" t="s">
        <v>41</v>
      </c>
      <c r="F25" s="19">
        <f t="shared" si="0"/>
        <v>4</v>
      </c>
      <c r="G25" s="19">
        <f t="shared" si="1"/>
        <v>7</v>
      </c>
      <c r="H25" s="20">
        <f t="shared" si="2"/>
        <v>1.7720934400000015E-4</v>
      </c>
      <c r="J25" s="7">
        <f>IF($A25="二本差勝",先鋒分析!$D$14,IF($A25="一本差勝",先鋒分析!$D$15,IF($A25="引き分け",先鋒分析!$D$16,IF($A25="一本差負",先鋒分析!$D$17,先鋒分析!$D$18))))</f>
        <v>0.16000000000000003</v>
      </c>
      <c r="K25" s="19">
        <f t="shared" si="3"/>
        <v>1</v>
      </c>
      <c r="L25" s="19">
        <f t="shared" si="4"/>
        <v>2</v>
      </c>
      <c r="M25" s="7">
        <f>IF($B25="二本差勝",次鋒分析!$D$14,IF($B25="一本差勝",次鋒分析!$D$15,IF($B25="引き分け",次鋒分析!$D$16,IF($B25="一本差負",次鋒分析!$D$17,次鋒分析!$D$18))))</f>
        <v>0.16000000000000003</v>
      </c>
      <c r="N25" s="1">
        <f t="shared" si="5"/>
        <v>1</v>
      </c>
      <c r="O25" s="1">
        <f t="shared" si="6"/>
        <v>2</v>
      </c>
      <c r="P25" s="7">
        <f>IF($C25="二本差勝",中堅分析!$D$14,IF($C25="一本差勝",中堅分析!$D$15,IF($C25="引き分け",中堅分析!$D$16,IF($C25="一本差負",中堅分析!$D$17,中堅分析!$D$18))))</f>
        <v>0.20800000000000002</v>
      </c>
      <c r="Q25" s="1">
        <f t="shared" si="7"/>
        <v>1</v>
      </c>
      <c r="R25" s="1">
        <f t="shared" si="8"/>
        <v>1</v>
      </c>
      <c r="S25" s="7">
        <f>IF($D25="二本差勝",副将分析!$D$14,IF($D25="一本差勝",副将分析!$D$15,IF($D25="引き分け",副将分析!$D$16,IF($D25="一本差負",副将分析!$D$17,副将分析!$D$18))))</f>
        <v>0.16000000000000003</v>
      </c>
      <c r="T25" s="1">
        <f t="shared" si="9"/>
        <v>1</v>
      </c>
      <c r="U25" s="1">
        <f t="shared" si="10"/>
        <v>2</v>
      </c>
      <c r="V25" s="7">
        <f>IF($E25="二本差勝",大将分析!$D$14,IF($E25="一本差勝",大将分析!$D$15,IF($E25="引き分け",大将分析!$D$16,IF($E25="一本差負",大将分析!$D$17,大将分析!$D$18))))</f>
        <v>0.20800000000000002</v>
      </c>
      <c r="W25" s="1">
        <f t="shared" si="11"/>
        <v>-1</v>
      </c>
      <c r="X25" s="1">
        <f t="shared" si="12"/>
        <v>-1</v>
      </c>
    </row>
    <row r="26" spans="1:24" x14ac:dyDescent="0.15">
      <c r="A26" s="1" t="s">
        <v>39</v>
      </c>
      <c r="B26" s="1" t="s">
        <v>40</v>
      </c>
      <c r="C26" s="1" t="s">
        <v>39</v>
      </c>
      <c r="D26" s="1" t="s">
        <v>39</v>
      </c>
      <c r="E26" s="1" t="s">
        <v>41</v>
      </c>
      <c r="F26" s="19">
        <f t="shared" si="0"/>
        <v>4</v>
      </c>
      <c r="G26" s="19">
        <f t="shared" si="1"/>
        <v>7</v>
      </c>
      <c r="H26" s="20">
        <f t="shared" si="2"/>
        <v>1.7720934400000015E-4</v>
      </c>
      <c r="J26" s="7">
        <f>IF($A26="二本差勝",先鋒分析!$D$14,IF($A26="一本差勝",先鋒分析!$D$15,IF($A26="引き分け",先鋒分析!$D$16,IF($A26="一本差負",先鋒分析!$D$17,先鋒分析!$D$18))))</f>
        <v>0.16000000000000003</v>
      </c>
      <c r="K26" s="19">
        <f t="shared" si="3"/>
        <v>1</v>
      </c>
      <c r="L26" s="19">
        <f t="shared" si="4"/>
        <v>2</v>
      </c>
      <c r="M26" s="7">
        <f>IF($B26="二本差勝",次鋒分析!$D$14,IF($B26="一本差勝",次鋒分析!$D$15,IF($B26="引き分け",次鋒分析!$D$16,IF($B26="一本差負",次鋒分析!$D$17,次鋒分析!$D$18))))</f>
        <v>0.20800000000000002</v>
      </c>
      <c r="N26" s="1">
        <f t="shared" si="5"/>
        <v>1</v>
      </c>
      <c r="O26" s="1">
        <f t="shared" si="6"/>
        <v>1</v>
      </c>
      <c r="P26" s="7">
        <f>IF($C26="二本差勝",中堅分析!$D$14,IF($C26="一本差勝",中堅分析!$D$15,IF($C26="引き分け",中堅分析!$D$16,IF($C26="一本差負",中堅分析!$D$17,中堅分析!$D$18))))</f>
        <v>0.16000000000000003</v>
      </c>
      <c r="Q26" s="1">
        <f t="shared" si="7"/>
        <v>1</v>
      </c>
      <c r="R26" s="1">
        <f t="shared" si="8"/>
        <v>2</v>
      </c>
      <c r="S26" s="7">
        <f>IF($D26="二本差勝",副将分析!$D$14,IF($D26="一本差勝",副将分析!$D$15,IF($D26="引き分け",副将分析!$D$16,IF($D26="一本差負",副将分析!$D$17,副将分析!$D$18))))</f>
        <v>0.16000000000000003</v>
      </c>
      <c r="T26" s="1">
        <f t="shared" si="9"/>
        <v>1</v>
      </c>
      <c r="U26" s="1">
        <f t="shared" si="10"/>
        <v>2</v>
      </c>
      <c r="V26" s="7">
        <f>IF($E26="二本差勝",大将分析!$D$14,IF($E26="一本差勝",大将分析!$D$15,IF($E26="引き分け",大将分析!$D$16,IF($E26="一本差負",大将分析!$D$17,大将分析!$D$18))))</f>
        <v>0.20800000000000002</v>
      </c>
      <c r="W26" s="1">
        <f t="shared" si="11"/>
        <v>-1</v>
      </c>
      <c r="X26" s="1">
        <f t="shared" si="12"/>
        <v>-1</v>
      </c>
    </row>
    <row r="27" spans="1:24" x14ac:dyDescent="0.15">
      <c r="A27" s="1" t="s">
        <v>40</v>
      </c>
      <c r="B27" s="1" t="s">
        <v>39</v>
      </c>
      <c r="C27" s="1" t="s">
        <v>39</v>
      </c>
      <c r="D27" s="1" t="s">
        <v>39</v>
      </c>
      <c r="E27" s="1" t="s">
        <v>41</v>
      </c>
      <c r="F27" s="19">
        <f t="shared" si="0"/>
        <v>4</v>
      </c>
      <c r="G27" s="19">
        <f t="shared" si="1"/>
        <v>7</v>
      </c>
      <c r="H27" s="20">
        <f t="shared" si="2"/>
        <v>1.7720934400000015E-4</v>
      </c>
      <c r="J27" s="7">
        <f>IF($A27="二本差勝",先鋒分析!$D$14,IF($A27="一本差勝",先鋒分析!$D$15,IF($A27="引き分け",先鋒分析!$D$16,IF($A27="一本差負",先鋒分析!$D$17,先鋒分析!$D$18))))</f>
        <v>0.20800000000000002</v>
      </c>
      <c r="K27" s="19">
        <f t="shared" si="3"/>
        <v>1</v>
      </c>
      <c r="L27" s="19">
        <f t="shared" si="4"/>
        <v>1</v>
      </c>
      <c r="M27" s="7">
        <f>IF($B27="二本差勝",次鋒分析!$D$14,IF($B27="一本差勝",次鋒分析!$D$15,IF($B27="引き分け",次鋒分析!$D$16,IF($B27="一本差負",次鋒分析!$D$17,次鋒分析!$D$18))))</f>
        <v>0.16000000000000003</v>
      </c>
      <c r="N27" s="1">
        <f t="shared" si="5"/>
        <v>1</v>
      </c>
      <c r="O27" s="1">
        <f t="shared" si="6"/>
        <v>2</v>
      </c>
      <c r="P27" s="7">
        <f>IF($C27="二本差勝",中堅分析!$D$14,IF($C27="一本差勝",中堅分析!$D$15,IF($C27="引き分け",中堅分析!$D$16,IF($C27="一本差負",中堅分析!$D$17,中堅分析!$D$18))))</f>
        <v>0.16000000000000003</v>
      </c>
      <c r="Q27" s="1">
        <f t="shared" si="7"/>
        <v>1</v>
      </c>
      <c r="R27" s="1">
        <f t="shared" si="8"/>
        <v>2</v>
      </c>
      <c r="S27" s="7">
        <f>IF($D27="二本差勝",副将分析!$D$14,IF($D27="一本差勝",副将分析!$D$15,IF($D27="引き分け",副将分析!$D$16,IF($D27="一本差負",副将分析!$D$17,副将分析!$D$18))))</f>
        <v>0.16000000000000003</v>
      </c>
      <c r="T27" s="1">
        <f t="shared" si="9"/>
        <v>1</v>
      </c>
      <c r="U27" s="1">
        <f t="shared" si="10"/>
        <v>2</v>
      </c>
      <c r="V27" s="7">
        <f>IF($E27="二本差勝",大将分析!$D$14,IF($E27="一本差勝",大将分析!$D$15,IF($E27="引き分け",大将分析!$D$16,IF($E27="一本差負",大将分析!$D$17,大将分析!$D$18))))</f>
        <v>0.20800000000000002</v>
      </c>
      <c r="W27" s="1">
        <f t="shared" si="11"/>
        <v>-1</v>
      </c>
      <c r="X27" s="1">
        <f t="shared" si="12"/>
        <v>-1</v>
      </c>
    </row>
    <row r="28" spans="1:24" x14ac:dyDescent="0.15">
      <c r="A28" s="1" t="s">
        <v>39</v>
      </c>
      <c r="B28" s="1" t="s">
        <v>39</v>
      </c>
      <c r="C28" s="1" t="s">
        <v>40</v>
      </c>
      <c r="D28" s="1" t="s">
        <v>39</v>
      </c>
      <c r="E28" s="1" t="s">
        <v>42</v>
      </c>
      <c r="F28" s="19">
        <f t="shared" si="0"/>
        <v>4</v>
      </c>
      <c r="G28" s="19">
        <f t="shared" si="1"/>
        <v>7</v>
      </c>
      <c r="H28" s="20">
        <f t="shared" si="2"/>
        <v>1.3631488000000013E-4</v>
      </c>
      <c r="J28" s="7">
        <f>IF($A28="二本差勝",先鋒分析!$D$14,IF($A28="一本差勝",先鋒分析!$D$15,IF($A28="引き分け",先鋒分析!$D$16,IF($A28="一本差負",先鋒分析!$D$17,先鋒分析!$D$18))))</f>
        <v>0.16000000000000003</v>
      </c>
      <c r="K28" s="19">
        <f t="shared" si="3"/>
        <v>1</v>
      </c>
      <c r="L28" s="19">
        <f t="shared" si="4"/>
        <v>2</v>
      </c>
      <c r="M28" s="7">
        <f>IF($B28="二本差勝",次鋒分析!$D$14,IF($B28="一本差勝",次鋒分析!$D$15,IF($B28="引き分け",次鋒分析!$D$16,IF($B28="一本差負",次鋒分析!$D$17,次鋒分析!$D$18))))</f>
        <v>0.16000000000000003</v>
      </c>
      <c r="N28" s="1">
        <f t="shared" si="5"/>
        <v>1</v>
      </c>
      <c r="O28" s="1">
        <f t="shared" si="6"/>
        <v>2</v>
      </c>
      <c r="P28" s="7">
        <f>IF($C28="二本差勝",中堅分析!$D$14,IF($C28="一本差勝",中堅分析!$D$15,IF($C28="引き分け",中堅分析!$D$16,IF($C28="一本差負",中堅分析!$D$17,中堅分析!$D$18))))</f>
        <v>0.20800000000000002</v>
      </c>
      <c r="Q28" s="1">
        <f t="shared" si="7"/>
        <v>1</v>
      </c>
      <c r="R28" s="1">
        <f t="shared" si="8"/>
        <v>1</v>
      </c>
      <c r="S28" s="7">
        <f>IF($D28="二本差勝",副将分析!$D$14,IF($D28="一本差勝",副将分析!$D$15,IF($D28="引き分け",副将分析!$D$16,IF($D28="一本差負",副将分析!$D$17,副将分析!$D$18))))</f>
        <v>0.16000000000000003</v>
      </c>
      <c r="T28" s="1">
        <f t="shared" si="9"/>
        <v>1</v>
      </c>
      <c r="U28" s="1">
        <f t="shared" si="10"/>
        <v>2</v>
      </c>
      <c r="V28" s="7">
        <f>IF($E28="二本差勝",大将分析!$D$14,IF($E28="一本差勝",大将分析!$D$15,IF($E28="引き分け",大将分析!$D$16,IF($E28="一本差負",大将分析!$D$17,大将分析!$D$18))))</f>
        <v>0.16000000000000003</v>
      </c>
      <c r="W28" s="1">
        <f t="shared" si="11"/>
        <v>-1</v>
      </c>
      <c r="X28" s="1">
        <f t="shared" si="12"/>
        <v>-2</v>
      </c>
    </row>
    <row r="29" spans="1:24" x14ac:dyDescent="0.15">
      <c r="A29" s="1" t="s">
        <v>39</v>
      </c>
      <c r="B29" s="1" t="s">
        <v>40</v>
      </c>
      <c r="C29" s="1" t="s">
        <v>39</v>
      </c>
      <c r="D29" s="1" t="s">
        <v>39</v>
      </c>
      <c r="E29" s="1" t="s">
        <v>42</v>
      </c>
      <c r="F29" s="19">
        <f t="shared" si="0"/>
        <v>4</v>
      </c>
      <c r="G29" s="19">
        <f t="shared" si="1"/>
        <v>7</v>
      </c>
      <c r="H29" s="20">
        <f t="shared" si="2"/>
        <v>1.3631488000000013E-4</v>
      </c>
      <c r="J29" s="7">
        <f>IF($A29="二本差勝",先鋒分析!$D$14,IF($A29="一本差勝",先鋒分析!$D$15,IF($A29="引き分け",先鋒分析!$D$16,IF($A29="一本差負",先鋒分析!$D$17,先鋒分析!$D$18))))</f>
        <v>0.16000000000000003</v>
      </c>
      <c r="K29" s="19">
        <f t="shared" si="3"/>
        <v>1</v>
      </c>
      <c r="L29" s="19">
        <f t="shared" si="4"/>
        <v>2</v>
      </c>
      <c r="M29" s="7">
        <f>IF($B29="二本差勝",次鋒分析!$D$14,IF($B29="一本差勝",次鋒分析!$D$15,IF($B29="引き分け",次鋒分析!$D$16,IF($B29="一本差負",次鋒分析!$D$17,次鋒分析!$D$18))))</f>
        <v>0.20800000000000002</v>
      </c>
      <c r="N29" s="1">
        <f t="shared" si="5"/>
        <v>1</v>
      </c>
      <c r="O29" s="1">
        <f t="shared" si="6"/>
        <v>1</v>
      </c>
      <c r="P29" s="7">
        <f>IF($C29="二本差勝",中堅分析!$D$14,IF($C29="一本差勝",中堅分析!$D$15,IF($C29="引き分け",中堅分析!$D$16,IF($C29="一本差負",中堅分析!$D$17,中堅分析!$D$18))))</f>
        <v>0.16000000000000003</v>
      </c>
      <c r="Q29" s="1">
        <f t="shared" si="7"/>
        <v>1</v>
      </c>
      <c r="R29" s="1">
        <f t="shared" si="8"/>
        <v>2</v>
      </c>
      <c r="S29" s="7">
        <f>IF($D29="二本差勝",副将分析!$D$14,IF($D29="一本差勝",副将分析!$D$15,IF($D29="引き分け",副将分析!$D$16,IF($D29="一本差負",副将分析!$D$17,副将分析!$D$18))))</f>
        <v>0.16000000000000003</v>
      </c>
      <c r="T29" s="1">
        <f t="shared" si="9"/>
        <v>1</v>
      </c>
      <c r="U29" s="1">
        <f t="shared" si="10"/>
        <v>2</v>
      </c>
      <c r="V29" s="7">
        <f>IF($E29="二本差勝",大将分析!$D$14,IF($E29="一本差勝",大将分析!$D$15,IF($E29="引き分け",大将分析!$D$16,IF($E29="一本差負",大将分析!$D$17,大将分析!$D$18))))</f>
        <v>0.16000000000000003</v>
      </c>
      <c r="W29" s="1">
        <f t="shared" si="11"/>
        <v>-1</v>
      </c>
      <c r="X29" s="1">
        <f t="shared" si="12"/>
        <v>-2</v>
      </c>
    </row>
    <row r="30" spans="1:24" x14ac:dyDescent="0.15">
      <c r="A30" s="1" t="s">
        <v>40</v>
      </c>
      <c r="B30" s="1" t="s">
        <v>39</v>
      </c>
      <c r="C30" s="1" t="s">
        <v>39</v>
      </c>
      <c r="D30" s="1" t="s">
        <v>39</v>
      </c>
      <c r="E30" s="1" t="s">
        <v>42</v>
      </c>
      <c r="F30" s="19">
        <f t="shared" si="0"/>
        <v>4</v>
      </c>
      <c r="G30" s="19">
        <f t="shared" si="1"/>
        <v>7</v>
      </c>
      <c r="H30" s="20">
        <f t="shared" si="2"/>
        <v>1.3631488000000013E-4</v>
      </c>
      <c r="J30" s="7">
        <f>IF($A30="二本差勝",先鋒分析!$D$14,IF($A30="一本差勝",先鋒分析!$D$15,IF($A30="引き分け",先鋒分析!$D$16,IF($A30="一本差負",先鋒分析!$D$17,先鋒分析!$D$18))))</f>
        <v>0.20800000000000002</v>
      </c>
      <c r="K30" s="19">
        <f t="shared" si="3"/>
        <v>1</v>
      </c>
      <c r="L30" s="19">
        <f t="shared" si="4"/>
        <v>1</v>
      </c>
      <c r="M30" s="7">
        <f>IF($B30="二本差勝",次鋒分析!$D$14,IF($B30="一本差勝",次鋒分析!$D$15,IF($B30="引き分け",次鋒分析!$D$16,IF($B30="一本差負",次鋒分析!$D$17,次鋒分析!$D$18))))</f>
        <v>0.16000000000000003</v>
      </c>
      <c r="N30" s="1">
        <f t="shared" si="5"/>
        <v>1</v>
      </c>
      <c r="O30" s="1">
        <f t="shared" si="6"/>
        <v>2</v>
      </c>
      <c r="P30" s="7">
        <f>IF($C30="二本差勝",中堅分析!$D$14,IF($C30="一本差勝",中堅分析!$D$15,IF($C30="引き分け",中堅分析!$D$16,IF($C30="一本差負",中堅分析!$D$17,中堅分析!$D$18))))</f>
        <v>0.16000000000000003</v>
      </c>
      <c r="Q30" s="1">
        <f t="shared" si="7"/>
        <v>1</v>
      </c>
      <c r="R30" s="1">
        <f t="shared" si="8"/>
        <v>2</v>
      </c>
      <c r="S30" s="7">
        <f>IF($D30="二本差勝",副将分析!$D$14,IF($D30="一本差勝",副将分析!$D$15,IF($D30="引き分け",副将分析!$D$16,IF($D30="一本差負",副将分析!$D$17,副将分析!$D$18))))</f>
        <v>0.16000000000000003</v>
      </c>
      <c r="T30" s="1">
        <f t="shared" si="9"/>
        <v>1</v>
      </c>
      <c r="U30" s="1">
        <f t="shared" si="10"/>
        <v>2</v>
      </c>
      <c r="V30" s="7">
        <f>IF($E30="二本差勝",大将分析!$D$14,IF($E30="一本差勝",大将分析!$D$15,IF($E30="引き分け",大将分析!$D$16,IF($E30="一本差負",大将分析!$D$17,大将分析!$D$18))))</f>
        <v>0.16000000000000003</v>
      </c>
      <c r="W30" s="1">
        <f t="shared" si="11"/>
        <v>-1</v>
      </c>
      <c r="X30" s="1">
        <f t="shared" si="12"/>
        <v>-2</v>
      </c>
    </row>
    <row r="31" spans="1:24" x14ac:dyDescent="0.15">
      <c r="A31" s="1" t="s">
        <v>39</v>
      </c>
      <c r="B31" s="1" t="s">
        <v>39</v>
      </c>
      <c r="C31" s="1" t="s">
        <v>40</v>
      </c>
      <c r="D31" s="1" t="s">
        <v>40</v>
      </c>
      <c r="E31" s="1" t="s">
        <v>39</v>
      </c>
      <c r="F31" s="19">
        <f t="shared" si="0"/>
        <v>4</v>
      </c>
      <c r="G31" s="19">
        <f t="shared" si="1"/>
        <v>6</v>
      </c>
      <c r="H31" s="20">
        <f t="shared" si="2"/>
        <v>1.7720934400000012E-4</v>
      </c>
      <c r="J31" s="7">
        <f>IF($A31="二本差勝",先鋒分析!$D$14,IF($A31="一本差勝",先鋒分析!$D$15,IF($A31="引き分け",先鋒分析!$D$16,IF($A31="一本差負",先鋒分析!$D$17,先鋒分析!$D$18))))</f>
        <v>0.16000000000000003</v>
      </c>
      <c r="K31" s="19">
        <f t="shared" si="3"/>
        <v>1</v>
      </c>
      <c r="L31" s="19">
        <f t="shared" si="4"/>
        <v>2</v>
      </c>
      <c r="M31" s="7">
        <f>IF($B31="二本差勝",次鋒分析!$D$14,IF($B31="一本差勝",次鋒分析!$D$15,IF($B31="引き分け",次鋒分析!$D$16,IF($B31="一本差負",次鋒分析!$D$17,次鋒分析!$D$18))))</f>
        <v>0.16000000000000003</v>
      </c>
      <c r="N31" s="1">
        <f t="shared" si="5"/>
        <v>1</v>
      </c>
      <c r="O31" s="1">
        <f t="shared" si="6"/>
        <v>2</v>
      </c>
      <c r="P31" s="7">
        <f>IF($C31="二本差勝",中堅分析!$D$14,IF($C31="一本差勝",中堅分析!$D$15,IF($C31="引き分け",中堅分析!$D$16,IF($C31="一本差負",中堅分析!$D$17,中堅分析!$D$18))))</f>
        <v>0.20800000000000002</v>
      </c>
      <c r="Q31" s="1">
        <f t="shared" si="7"/>
        <v>1</v>
      </c>
      <c r="R31" s="1">
        <f t="shared" si="8"/>
        <v>1</v>
      </c>
      <c r="S31" s="7">
        <f>IF($D31="二本差勝",副将分析!$D$14,IF($D31="一本差勝",副将分析!$D$15,IF($D31="引き分け",副将分析!$D$16,IF($D31="一本差負",副将分析!$D$17,副将分析!$D$18))))</f>
        <v>0.20800000000000002</v>
      </c>
      <c r="T31" s="1">
        <f t="shared" si="9"/>
        <v>1</v>
      </c>
      <c r="U31" s="1">
        <f t="shared" si="10"/>
        <v>1</v>
      </c>
      <c r="V31" s="7">
        <f>IF($E31="二本差勝",大将分析!$D$14,IF($E31="一本差勝",大将分析!$D$15,IF($E31="引き分け",大将分析!$D$16,IF($E31="一本差負",大将分析!$D$17,大将分析!$D$18))))</f>
        <v>0.16000000000000003</v>
      </c>
      <c r="W31" s="1">
        <f t="shared" si="11"/>
        <v>1</v>
      </c>
      <c r="X31" s="1">
        <f t="shared" si="12"/>
        <v>2</v>
      </c>
    </row>
    <row r="32" spans="1:24" x14ac:dyDescent="0.15">
      <c r="A32" s="1" t="s">
        <v>39</v>
      </c>
      <c r="B32" s="1" t="s">
        <v>40</v>
      </c>
      <c r="C32" s="1" t="s">
        <v>39</v>
      </c>
      <c r="D32" s="1" t="s">
        <v>40</v>
      </c>
      <c r="E32" s="1" t="s">
        <v>39</v>
      </c>
      <c r="F32" s="19">
        <f t="shared" si="0"/>
        <v>4</v>
      </c>
      <c r="G32" s="19">
        <f t="shared" si="1"/>
        <v>6</v>
      </c>
      <c r="H32" s="20">
        <f t="shared" si="2"/>
        <v>1.7720934400000012E-4</v>
      </c>
      <c r="J32" s="7">
        <f>IF($A32="二本差勝",先鋒分析!$D$14,IF($A32="一本差勝",先鋒分析!$D$15,IF($A32="引き分け",先鋒分析!$D$16,IF($A32="一本差負",先鋒分析!$D$17,先鋒分析!$D$18))))</f>
        <v>0.16000000000000003</v>
      </c>
      <c r="K32" s="19">
        <f t="shared" si="3"/>
        <v>1</v>
      </c>
      <c r="L32" s="19">
        <f t="shared" si="4"/>
        <v>2</v>
      </c>
      <c r="M32" s="7">
        <f>IF($B32="二本差勝",次鋒分析!$D$14,IF($B32="一本差勝",次鋒分析!$D$15,IF($B32="引き分け",次鋒分析!$D$16,IF($B32="一本差負",次鋒分析!$D$17,次鋒分析!$D$18))))</f>
        <v>0.20800000000000002</v>
      </c>
      <c r="N32" s="1">
        <f t="shared" si="5"/>
        <v>1</v>
      </c>
      <c r="O32" s="1">
        <f t="shared" si="6"/>
        <v>1</v>
      </c>
      <c r="P32" s="7">
        <f>IF($C32="二本差勝",中堅分析!$D$14,IF($C32="一本差勝",中堅分析!$D$15,IF($C32="引き分け",中堅分析!$D$16,IF($C32="一本差負",中堅分析!$D$17,中堅分析!$D$18))))</f>
        <v>0.16000000000000003</v>
      </c>
      <c r="Q32" s="1">
        <f t="shared" si="7"/>
        <v>1</v>
      </c>
      <c r="R32" s="1">
        <f t="shared" si="8"/>
        <v>2</v>
      </c>
      <c r="S32" s="7">
        <f>IF($D32="二本差勝",副将分析!$D$14,IF($D32="一本差勝",副将分析!$D$15,IF($D32="引き分け",副将分析!$D$16,IF($D32="一本差負",副将分析!$D$17,副将分析!$D$18))))</f>
        <v>0.20800000000000002</v>
      </c>
      <c r="T32" s="1">
        <f t="shared" si="9"/>
        <v>1</v>
      </c>
      <c r="U32" s="1">
        <f t="shared" si="10"/>
        <v>1</v>
      </c>
      <c r="V32" s="7">
        <f>IF($E32="二本差勝",大将分析!$D$14,IF($E32="一本差勝",大将分析!$D$15,IF($E32="引き分け",大将分析!$D$16,IF($E32="一本差負",大将分析!$D$17,大将分析!$D$18))))</f>
        <v>0.16000000000000003</v>
      </c>
      <c r="W32" s="1">
        <f t="shared" si="11"/>
        <v>1</v>
      </c>
      <c r="X32" s="1">
        <f t="shared" si="12"/>
        <v>2</v>
      </c>
    </row>
    <row r="33" spans="1:24" x14ac:dyDescent="0.15">
      <c r="A33" s="1" t="s">
        <v>40</v>
      </c>
      <c r="B33" s="1" t="s">
        <v>39</v>
      </c>
      <c r="C33" s="1" t="s">
        <v>39</v>
      </c>
      <c r="D33" s="1" t="s">
        <v>40</v>
      </c>
      <c r="E33" s="1" t="s">
        <v>39</v>
      </c>
      <c r="F33" s="19">
        <f t="shared" si="0"/>
        <v>4</v>
      </c>
      <c r="G33" s="19">
        <f t="shared" si="1"/>
        <v>6</v>
      </c>
      <c r="H33" s="20">
        <f t="shared" si="2"/>
        <v>1.7720934400000012E-4</v>
      </c>
      <c r="J33" s="7">
        <f>IF($A33="二本差勝",先鋒分析!$D$14,IF($A33="一本差勝",先鋒分析!$D$15,IF($A33="引き分け",先鋒分析!$D$16,IF($A33="一本差負",先鋒分析!$D$17,先鋒分析!$D$18))))</f>
        <v>0.20800000000000002</v>
      </c>
      <c r="K33" s="19">
        <f t="shared" si="3"/>
        <v>1</v>
      </c>
      <c r="L33" s="19">
        <f t="shared" si="4"/>
        <v>1</v>
      </c>
      <c r="M33" s="7">
        <f>IF($B33="二本差勝",次鋒分析!$D$14,IF($B33="一本差勝",次鋒分析!$D$15,IF($B33="引き分け",次鋒分析!$D$16,IF($B33="一本差負",次鋒分析!$D$17,次鋒分析!$D$18))))</f>
        <v>0.16000000000000003</v>
      </c>
      <c r="N33" s="1">
        <f t="shared" si="5"/>
        <v>1</v>
      </c>
      <c r="O33" s="1">
        <f t="shared" si="6"/>
        <v>2</v>
      </c>
      <c r="P33" s="7">
        <f>IF($C33="二本差勝",中堅分析!$D$14,IF($C33="一本差勝",中堅分析!$D$15,IF($C33="引き分け",中堅分析!$D$16,IF($C33="一本差負",中堅分析!$D$17,中堅分析!$D$18))))</f>
        <v>0.16000000000000003</v>
      </c>
      <c r="Q33" s="1">
        <f t="shared" si="7"/>
        <v>1</v>
      </c>
      <c r="R33" s="1">
        <f t="shared" si="8"/>
        <v>2</v>
      </c>
      <c r="S33" s="7">
        <f>IF($D33="二本差勝",副将分析!$D$14,IF($D33="一本差勝",副将分析!$D$15,IF($D33="引き分け",副将分析!$D$16,IF($D33="一本差負",副将分析!$D$17,副将分析!$D$18))))</f>
        <v>0.20800000000000002</v>
      </c>
      <c r="T33" s="1">
        <f t="shared" si="9"/>
        <v>1</v>
      </c>
      <c r="U33" s="1">
        <f t="shared" si="10"/>
        <v>1</v>
      </c>
      <c r="V33" s="7">
        <f>IF($E33="二本差勝",大将分析!$D$14,IF($E33="一本差勝",大将分析!$D$15,IF($E33="引き分け",大将分析!$D$16,IF($E33="一本差負",大将分析!$D$17,大将分析!$D$18))))</f>
        <v>0.16000000000000003</v>
      </c>
      <c r="W33" s="1">
        <f t="shared" si="11"/>
        <v>1</v>
      </c>
      <c r="X33" s="1">
        <f t="shared" si="12"/>
        <v>2</v>
      </c>
    </row>
    <row r="34" spans="1:24" x14ac:dyDescent="0.15">
      <c r="A34" s="1" t="s">
        <v>39</v>
      </c>
      <c r="B34" s="1" t="s">
        <v>39</v>
      </c>
      <c r="C34" s="1" t="s">
        <v>40</v>
      </c>
      <c r="D34" s="1" t="s">
        <v>40</v>
      </c>
      <c r="E34" s="1" t="s">
        <v>40</v>
      </c>
      <c r="F34" s="19">
        <f t="shared" si="0"/>
        <v>4</v>
      </c>
      <c r="G34" s="19">
        <f t="shared" si="1"/>
        <v>6</v>
      </c>
      <c r="H34" s="20">
        <f t="shared" si="2"/>
        <v>2.3037214720000014E-4</v>
      </c>
      <c r="J34" s="7">
        <f>IF($A34="二本差勝",先鋒分析!$D$14,IF($A34="一本差勝",先鋒分析!$D$15,IF($A34="引き分け",先鋒分析!$D$16,IF($A34="一本差負",先鋒分析!$D$17,先鋒分析!$D$18))))</f>
        <v>0.16000000000000003</v>
      </c>
      <c r="K34" s="19">
        <f t="shared" si="3"/>
        <v>1</v>
      </c>
      <c r="L34" s="19">
        <f t="shared" si="4"/>
        <v>2</v>
      </c>
      <c r="M34" s="7">
        <f>IF($B34="二本差勝",次鋒分析!$D$14,IF($B34="一本差勝",次鋒分析!$D$15,IF($B34="引き分け",次鋒分析!$D$16,IF($B34="一本差負",次鋒分析!$D$17,次鋒分析!$D$18))))</f>
        <v>0.16000000000000003</v>
      </c>
      <c r="N34" s="1">
        <f t="shared" si="5"/>
        <v>1</v>
      </c>
      <c r="O34" s="1">
        <f t="shared" si="6"/>
        <v>2</v>
      </c>
      <c r="P34" s="7">
        <f>IF($C34="二本差勝",中堅分析!$D$14,IF($C34="一本差勝",中堅分析!$D$15,IF($C34="引き分け",中堅分析!$D$16,IF($C34="一本差負",中堅分析!$D$17,中堅分析!$D$18))))</f>
        <v>0.20800000000000002</v>
      </c>
      <c r="Q34" s="1">
        <f t="shared" si="7"/>
        <v>1</v>
      </c>
      <c r="R34" s="1">
        <f t="shared" si="8"/>
        <v>1</v>
      </c>
      <c r="S34" s="7">
        <f>IF($D34="二本差勝",副将分析!$D$14,IF($D34="一本差勝",副将分析!$D$15,IF($D34="引き分け",副将分析!$D$16,IF($D34="一本差負",副将分析!$D$17,副将分析!$D$18))))</f>
        <v>0.20800000000000002</v>
      </c>
      <c r="T34" s="1">
        <f t="shared" si="9"/>
        <v>1</v>
      </c>
      <c r="U34" s="1">
        <f t="shared" si="10"/>
        <v>1</v>
      </c>
      <c r="V34" s="7">
        <f>IF($E34="二本差勝",大将分析!$D$14,IF($E34="一本差勝",大将分析!$D$15,IF($E34="引き分け",大将分析!$D$16,IF($E34="一本差負",大将分析!$D$17,大将分析!$D$18))))</f>
        <v>0.20800000000000002</v>
      </c>
      <c r="W34" s="1">
        <f t="shared" si="11"/>
        <v>1</v>
      </c>
      <c r="X34" s="1">
        <f t="shared" si="12"/>
        <v>1</v>
      </c>
    </row>
    <row r="35" spans="1:24" x14ac:dyDescent="0.15">
      <c r="A35" s="1" t="s">
        <v>39</v>
      </c>
      <c r="B35" s="1" t="s">
        <v>40</v>
      </c>
      <c r="C35" s="1" t="s">
        <v>39</v>
      </c>
      <c r="D35" s="1" t="s">
        <v>40</v>
      </c>
      <c r="E35" s="1" t="s">
        <v>40</v>
      </c>
      <c r="F35" s="19">
        <f t="shared" si="0"/>
        <v>4</v>
      </c>
      <c r="G35" s="19">
        <f t="shared" si="1"/>
        <v>6</v>
      </c>
      <c r="H35" s="20">
        <f t="shared" si="2"/>
        <v>2.3037214720000014E-4</v>
      </c>
      <c r="J35" s="7">
        <f>IF($A35="二本差勝",先鋒分析!$D$14,IF($A35="一本差勝",先鋒分析!$D$15,IF($A35="引き分け",先鋒分析!$D$16,IF($A35="一本差負",先鋒分析!$D$17,先鋒分析!$D$18))))</f>
        <v>0.16000000000000003</v>
      </c>
      <c r="K35" s="19">
        <f t="shared" si="3"/>
        <v>1</v>
      </c>
      <c r="L35" s="19">
        <f t="shared" si="4"/>
        <v>2</v>
      </c>
      <c r="M35" s="7">
        <f>IF($B35="二本差勝",次鋒分析!$D$14,IF($B35="一本差勝",次鋒分析!$D$15,IF($B35="引き分け",次鋒分析!$D$16,IF($B35="一本差負",次鋒分析!$D$17,次鋒分析!$D$18))))</f>
        <v>0.20800000000000002</v>
      </c>
      <c r="N35" s="1">
        <f t="shared" si="5"/>
        <v>1</v>
      </c>
      <c r="O35" s="1">
        <f t="shared" si="6"/>
        <v>1</v>
      </c>
      <c r="P35" s="7">
        <f>IF($C35="二本差勝",中堅分析!$D$14,IF($C35="一本差勝",中堅分析!$D$15,IF($C35="引き分け",中堅分析!$D$16,IF($C35="一本差負",中堅分析!$D$17,中堅分析!$D$18))))</f>
        <v>0.16000000000000003</v>
      </c>
      <c r="Q35" s="1">
        <f t="shared" si="7"/>
        <v>1</v>
      </c>
      <c r="R35" s="1">
        <f t="shared" si="8"/>
        <v>2</v>
      </c>
      <c r="S35" s="7">
        <f>IF($D35="二本差勝",副将分析!$D$14,IF($D35="一本差勝",副将分析!$D$15,IF($D35="引き分け",副将分析!$D$16,IF($D35="一本差負",副将分析!$D$17,副将分析!$D$18))))</f>
        <v>0.20800000000000002</v>
      </c>
      <c r="T35" s="1">
        <f t="shared" si="9"/>
        <v>1</v>
      </c>
      <c r="U35" s="1">
        <f t="shared" si="10"/>
        <v>1</v>
      </c>
      <c r="V35" s="7">
        <f>IF($E35="二本差勝",大将分析!$D$14,IF($E35="一本差勝",大将分析!$D$15,IF($E35="引き分け",大将分析!$D$16,IF($E35="一本差負",大将分析!$D$17,大将分析!$D$18))))</f>
        <v>0.20800000000000002</v>
      </c>
      <c r="W35" s="1">
        <f t="shared" si="11"/>
        <v>1</v>
      </c>
      <c r="X35" s="1">
        <f t="shared" si="12"/>
        <v>1</v>
      </c>
    </row>
    <row r="36" spans="1:24" x14ac:dyDescent="0.15">
      <c r="A36" s="1" t="s">
        <v>40</v>
      </c>
      <c r="B36" s="1" t="s">
        <v>39</v>
      </c>
      <c r="C36" s="1" t="s">
        <v>39</v>
      </c>
      <c r="D36" s="1" t="s">
        <v>40</v>
      </c>
      <c r="E36" s="1" t="s">
        <v>40</v>
      </c>
      <c r="F36" s="19">
        <f t="shared" si="0"/>
        <v>4</v>
      </c>
      <c r="G36" s="19">
        <f t="shared" si="1"/>
        <v>6</v>
      </c>
      <c r="H36" s="20">
        <f t="shared" si="2"/>
        <v>2.3037214720000014E-4</v>
      </c>
      <c r="J36" s="7">
        <f>IF($A36="二本差勝",先鋒分析!$D$14,IF($A36="一本差勝",先鋒分析!$D$15,IF($A36="引き分け",先鋒分析!$D$16,IF($A36="一本差負",先鋒分析!$D$17,先鋒分析!$D$18))))</f>
        <v>0.20800000000000002</v>
      </c>
      <c r="K36" s="19">
        <f t="shared" si="3"/>
        <v>1</v>
      </c>
      <c r="L36" s="19">
        <f t="shared" si="4"/>
        <v>1</v>
      </c>
      <c r="M36" s="7">
        <f>IF($B36="二本差勝",次鋒分析!$D$14,IF($B36="一本差勝",次鋒分析!$D$15,IF($B36="引き分け",次鋒分析!$D$16,IF($B36="一本差負",次鋒分析!$D$17,次鋒分析!$D$18))))</f>
        <v>0.16000000000000003</v>
      </c>
      <c r="N36" s="1">
        <f t="shared" si="5"/>
        <v>1</v>
      </c>
      <c r="O36" s="1">
        <f t="shared" si="6"/>
        <v>2</v>
      </c>
      <c r="P36" s="7">
        <f>IF($C36="二本差勝",中堅分析!$D$14,IF($C36="一本差勝",中堅分析!$D$15,IF($C36="引き分け",中堅分析!$D$16,IF($C36="一本差負",中堅分析!$D$17,中堅分析!$D$18))))</f>
        <v>0.16000000000000003</v>
      </c>
      <c r="Q36" s="1">
        <f t="shared" si="7"/>
        <v>1</v>
      </c>
      <c r="R36" s="1">
        <f t="shared" si="8"/>
        <v>2</v>
      </c>
      <c r="S36" s="7">
        <f>IF($D36="二本差勝",副将分析!$D$14,IF($D36="一本差勝",副将分析!$D$15,IF($D36="引き分け",副将分析!$D$16,IF($D36="一本差負",副将分析!$D$17,副将分析!$D$18))))</f>
        <v>0.20800000000000002</v>
      </c>
      <c r="T36" s="1">
        <f t="shared" si="9"/>
        <v>1</v>
      </c>
      <c r="U36" s="1">
        <f t="shared" si="10"/>
        <v>1</v>
      </c>
      <c r="V36" s="7">
        <f>IF($E36="二本差勝",大将分析!$D$14,IF($E36="一本差勝",大将分析!$D$15,IF($E36="引き分け",大将分析!$D$16,IF($E36="一本差負",大将分析!$D$17,大将分析!$D$18))))</f>
        <v>0.20800000000000002</v>
      </c>
      <c r="W36" s="1">
        <f t="shared" si="11"/>
        <v>1</v>
      </c>
      <c r="X36" s="1">
        <f t="shared" si="12"/>
        <v>1</v>
      </c>
    </row>
    <row r="37" spans="1:24" x14ac:dyDescent="0.15">
      <c r="A37" s="1" t="s">
        <v>39</v>
      </c>
      <c r="B37" s="1" t="s">
        <v>39</v>
      </c>
      <c r="C37" s="1" t="s">
        <v>40</v>
      </c>
      <c r="D37" s="1" t="s">
        <v>40</v>
      </c>
      <c r="E37" s="1" t="s">
        <v>22</v>
      </c>
      <c r="F37" s="19">
        <f t="shared" si="0"/>
        <v>4</v>
      </c>
      <c r="G37" s="19">
        <f t="shared" si="1"/>
        <v>6</v>
      </c>
      <c r="H37" s="20">
        <f t="shared" si="2"/>
        <v>2.9239541760000019E-4</v>
      </c>
      <c r="J37" s="7">
        <f>IF($A37="二本差勝",先鋒分析!$D$14,IF($A37="一本差勝",先鋒分析!$D$15,IF($A37="引き分け",先鋒分析!$D$16,IF($A37="一本差負",先鋒分析!$D$17,先鋒分析!$D$18))))</f>
        <v>0.16000000000000003</v>
      </c>
      <c r="K37" s="19">
        <f t="shared" si="3"/>
        <v>1</v>
      </c>
      <c r="L37" s="19">
        <f t="shared" si="4"/>
        <v>2</v>
      </c>
      <c r="M37" s="7">
        <f>IF($B37="二本差勝",次鋒分析!$D$14,IF($B37="一本差勝",次鋒分析!$D$15,IF($B37="引き分け",次鋒分析!$D$16,IF($B37="一本差負",次鋒分析!$D$17,次鋒分析!$D$18))))</f>
        <v>0.16000000000000003</v>
      </c>
      <c r="N37" s="1">
        <f t="shared" si="5"/>
        <v>1</v>
      </c>
      <c r="O37" s="1">
        <f t="shared" si="6"/>
        <v>2</v>
      </c>
      <c r="P37" s="7">
        <f>IF($C37="二本差勝",中堅分析!$D$14,IF($C37="一本差勝",中堅分析!$D$15,IF($C37="引き分け",中堅分析!$D$16,IF($C37="一本差負",中堅分析!$D$17,中堅分析!$D$18))))</f>
        <v>0.20800000000000002</v>
      </c>
      <c r="Q37" s="1">
        <f t="shared" si="7"/>
        <v>1</v>
      </c>
      <c r="R37" s="1">
        <f t="shared" si="8"/>
        <v>1</v>
      </c>
      <c r="S37" s="7">
        <f>IF($D37="二本差勝",副将分析!$D$14,IF($D37="一本差勝",副将分析!$D$15,IF($D37="引き分け",副将分析!$D$16,IF($D37="一本差負",副将分析!$D$17,副将分析!$D$18))))</f>
        <v>0.20800000000000002</v>
      </c>
      <c r="T37" s="1">
        <f t="shared" si="9"/>
        <v>1</v>
      </c>
      <c r="U37" s="1">
        <f t="shared" si="10"/>
        <v>1</v>
      </c>
      <c r="V37" s="7">
        <f>IF($E37="二本差勝",大将分析!$D$14,IF($E37="一本差勝",大将分析!$D$15,IF($E37="引き分け",大将分析!$D$16,IF($E37="一本差負",大将分析!$D$17,大将分析!$D$18))))</f>
        <v>0.26400000000000001</v>
      </c>
      <c r="W37" s="1">
        <f t="shared" si="11"/>
        <v>0</v>
      </c>
      <c r="X37" s="1">
        <f t="shared" si="12"/>
        <v>0</v>
      </c>
    </row>
    <row r="38" spans="1:24" x14ac:dyDescent="0.15">
      <c r="A38" s="1" t="s">
        <v>39</v>
      </c>
      <c r="B38" s="1" t="s">
        <v>40</v>
      </c>
      <c r="C38" s="1" t="s">
        <v>39</v>
      </c>
      <c r="D38" s="1" t="s">
        <v>40</v>
      </c>
      <c r="E38" s="1" t="s">
        <v>22</v>
      </c>
      <c r="F38" s="19">
        <f t="shared" si="0"/>
        <v>4</v>
      </c>
      <c r="G38" s="19">
        <f t="shared" si="1"/>
        <v>6</v>
      </c>
      <c r="H38" s="20">
        <f t="shared" si="2"/>
        <v>2.9239541760000019E-4</v>
      </c>
      <c r="J38" s="7">
        <f>IF($A38="二本差勝",先鋒分析!$D$14,IF($A38="一本差勝",先鋒分析!$D$15,IF($A38="引き分け",先鋒分析!$D$16,IF($A38="一本差負",先鋒分析!$D$17,先鋒分析!$D$18))))</f>
        <v>0.16000000000000003</v>
      </c>
      <c r="K38" s="19">
        <f t="shared" si="3"/>
        <v>1</v>
      </c>
      <c r="L38" s="19">
        <f t="shared" si="4"/>
        <v>2</v>
      </c>
      <c r="M38" s="7">
        <f>IF($B38="二本差勝",次鋒分析!$D$14,IF($B38="一本差勝",次鋒分析!$D$15,IF($B38="引き分け",次鋒分析!$D$16,IF($B38="一本差負",次鋒分析!$D$17,次鋒分析!$D$18))))</f>
        <v>0.20800000000000002</v>
      </c>
      <c r="N38" s="1">
        <f t="shared" si="5"/>
        <v>1</v>
      </c>
      <c r="O38" s="1">
        <f t="shared" si="6"/>
        <v>1</v>
      </c>
      <c r="P38" s="7">
        <f>IF($C38="二本差勝",中堅分析!$D$14,IF($C38="一本差勝",中堅分析!$D$15,IF($C38="引き分け",中堅分析!$D$16,IF($C38="一本差負",中堅分析!$D$17,中堅分析!$D$18))))</f>
        <v>0.16000000000000003</v>
      </c>
      <c r="Q38" s="1">
        <f t="shared" si="7"/>
        <v>1</v>
      </c>
      <c r="R38" s="1">
        <f t="shared" si="8"/>
        <v>2</v>
      </c>
      <c r="S38" s="7">
        <f>IF($D38="二本差勝",副将分析!$D$14,IF($D38="一本差勝",副将分析!$D$15,IF($D38="引き分け",副将分析!$D$16,IF($D38="一本差負",副将分析!$D$17,副将分析!$D$18))))</f>
        <v>0.20800000000000002</v>
      </c>
      <c r="T38" s="1">
        <f t="shared" si="9"/>
        <v>1</v>
      </c>
      <c r="U38" s="1">
        <f t="shared" si="10"/>
        <v>1</v>
      </c>
      <c r="V38" s="7">
        <f>IF($E38="二本差勝",大将分析!$D$14,IF($E38="一本差勝",大将分析!$D$15,IF($E38="引き分け",大将分析!$D$16,IF($E38="一本差負",大将分析!$D$17,大将分析!$D$18))))</f>
        <v>0.26400000000000001</v>
      </c>
      <c r="W38" s="1">
        <f t="shared" si="11"/>
        <v>0</v>
      </c>
      <c r="X38" s="1">
        <f t="shared" si="12"/>
        <v>0</v>
      </c>
    </row>
    <row r="39" spans="1:24" x14ac:dyDescent="0.15">
      <c r="A39" s="1" t="s">
        <v>40</v>
      </c>
      <c r="B39" s="1" t="s">
        <v>39</v>
      </c>
      <c r="C39" s="1" t="s">
        <v>39</v>
      </c>
      <c r="D39" s="1" t="s">
        <v>40</v>
      </c>
      <c r="E39" s="1" t="s">
        <v>22</v>
      </c>
      <c r="F39" s="19">
        <f t="shared" si="0"/>
        <v>4</v>
      </c>
      <c r="G39" s="19">
        <f t="shared" si="1"/>
        <v>6</v>
      </c>
      <c r="H39" s="20">
        <f t="shared" si="2"/>
        <v>2.9239541760000019E-4</v>
      </c>
      <c r="J39" s="7">
        <f>IF($A39="二本差勝",先鋒分析!$D$14,IF($A39="一本差勝",先鋒分析!$D$15,IF($A39="引き分け",先鋒分析!$D$16,IF($A39="一本差負",先鋒分析!$D$17,先鋒分析!$D$18))))</f>
        <v>0.20800000000000002</v>
      </c>
      <c r="K39" s="19">
        <f t="shared" si="3"/>
        <v>1</v>
      </c>
      <c r="L39" s="19">
        <f t="shared" si="4"/>
        <v>1</v>
      </c>
      <c r="M39" s="7">
        <f>IF($B39="二本差勝",次鋒分析!$D$14,IF($B39="一本差勝",次鋒分析!$D$15,IF($B39="引き分け",次鋒分析!$D$16,IF($B39="一本差負",次鋒分析!$D$17,次鋒分析!$D$18))))</f>
        <v>0.16000000000000003</v>
      </c>
      <c r="N39" s="1">
        <f t="shared" si="5"/>
        <v>1</v>
      </c>
      <c r="O39" s="1">
        <f t="shared" si="6"/>
        <v>2</v>
      </c>
      <c r="P39" s="7">
        <f>IF($C39="二本差勝",中堅分析!$D$14,IF($C39="一本差勝",中堅分析!$D$15,IF($C39="引き分け",中堅分析!$D$16,IF($C39="一本差負",中堅分析!$D$17,中堅分析!$D$18))))</f>
        <v>0.16000000000000003</v>
      </c>
      <c r="Q39" s="1">
        <f t="shared" si="7"/>
        <v>1</v>
      </c>
      <c r="R39" s="1">
        <f t="shared" si="8"/>
        <v>2</v>
      </c>
      <c r="S39" s="7">
        <f>IF($D39="二本差勝",副将分析!$D$14,IF($D39="一本差勝",副将分析!$D$15,IF($D39="引き分け",副将分析!$D$16,IF($D39="一本差負",副将分析!$D$17,副将分析!$D$18))))</f>
        <v>0.20800000000000002</v>
      </c>
      <c r="T39" s="1">
        <f t="shared" si="9"/>
        <v>1</v>
      </c>
      <c r="U39" s="1">
        <f t="shared" si="10"/>
        <v>1</v>
      </c>
      <c r="V39" s="7">
        <f>IF($E39="二本差勝",大将分析!$D$14,IF($E39="一本差勝",大将分析!$D$15,IF($E39="引き分け",大将分析!$D$16,IF($E39="一本差負",大将分析!$D$17,大将分析!$D$18))))</f>
        <v>0.26400000000000001</v>
      </c>
      <c r="W39" s="1">
        <f t="shared" si="11"/>
        <v>0</v>
      </c>
      <c r="X39" s="1">
        <f t="shared" si="12"/>
        <v>0</v>
      </c>
    </row>
    <row r="40" spans="1:24" x14ac:dyDescent="0.15">
      <c r="A40" s="1" t="s">
        <v>39</v>
      </c>
      <c r="B40" s="1" t="s">
        <v>39</v>
      </c>
      <c r="C40" s="1" t="s">
        <v>40</v>
      </c>
      <c r="D40" s="1" t="s">
        <v>40</v>
      </c>
      <c r="E40" s="1" t="s">
        <v>41</v>
      </c>
      <c r="F40" s="19">
        <f t="shared" si="0"/>
        <v>4</v>
      </c>
      <c r="G40" s="19">
        <f t="shared" si="1"/>
        <v>6</v>
      </c>
      <c r="H40" s="20">
        <f t="shared" si="2"/>
        <v>2.3037214720000014E-4</v>
      </c>
      <c r="J40" s="7">
        <f>IF($A40="二本差勝",先鋒分析!$D$14,IF($A40="一本差勝",先鋒分析!$D$15,IF($A40="引き分け",先鋒分析!$D$16,IF($A40="一本差負",先鋒分析!$D$17,先鋒分析!$D$18))))</f>
        <v>0.16000000000000003</v>
      </c>
      <c r="K40" s="19">
        <f t="shared" si="3"/>
        <v>1</v>
      </c>
      <c r="L40" s="19">
        <f t="shared" si="4"/>
        <v>2</v>
      </c>
      <c r="M40" s="7">
        <f>IF($B40="二本差勝",次鋒分析!$D$14,IF($B40="一本差勝",次鋒分析!$D$15,IF($B40="引き分け",次鋒分析!$D$16,IF($B40="一本差負",次鋒分析!$D$17,次鋒分析!$D$18))))</f>
        <v>0.16000000000000003</v>
      </c>
      <c r="N40" s="1">
        <f t="shared" si="5"/>
        <v>1</v>
      </c>
      <c r="O40" s="1">
        <f t="shared" si="6"/>
        <v>2</v>
      </c>
      <c r="P40" s="7">
        <f>IF($C40="二本差勝",中堅分析!$D$14,IF($C40="一本差勝",中堅分析!$D$15,IF($C40="引き分け",中堅分析!$D$16,IF($C40="一本差負",中堅分析!$D$17,中堅分析!$D$18))))</f>
        <v>0.20800000000000002</v>
      </c>
      <c r="Q40" s="1">
        <f t="shared" si="7"/>
        <v>1</v>
      </c>
      <c r="R40" s="1">
        <f t="shared" si="8"/>
        <v>1</v>
      </c>
      <c r="S40" s="7">
        <f>IF($D40="二本差勝",副将分析!$D$14,IF($D40="一本差勝",副将分析!$D$15,IF($D40="引き分け",副将分析!$D$16,IF($D40="一本差負",副将分析!$D$17,副将分析!$D$18))))</f>
        <v>0.20800000000000002</v>
      </c>
      <c r="T40" s="1">
        <f t="shared" si="9"/>
        <v>1</v>
      </c>
      <c r="U40" s="1">
        <f t="shared" si="10"/>
        <v>1</v>
      </c>
      <c r="V40" s="7">
        <f>IF($E40="二本差勝",大将分析!$D$14,IF($E40="一本差勝",大将分析!$D$15,IF($E40="引き分け",大将分析!$D$16,IF($E40="一本差負",大将分析!$D$17,大将分析!$D$18))))</f>
        <v>0.20800000000000002</v>
      </c>
      <c r="W40" s="1">
        <f t="shared" si="11"/>
        <v>-1</v>
      </c>
      <c r="X40" s="1">
        <f t="shared" si="12"/>
        <v>-1</v>
      </c>
    </row>
    <row r="41" spans="1:24" x14ac:dyDescent="0.15">
      <c r="A41" s="1" t="s">
        <v>39</v>
      </c>
      <c r="B41" s="1" t="s">
        <v>40</v>
      </c>
      <c r="C41" s="1" t="s">
        <v>39</v>
      </c>
      <c r="D41" s="1" t="s">
        <v>40</v>
      </c>
      <c r="E41" s="1" t="s">
        <v>41</v>
      </c>
      <c r="F41" s="19">
        <f t="shared" si="0"/>
        <v>4</v>
      </c>
      <c r="G41" s="19">
        <f t="shared" si="1"/>
        <v>6</v>
      </c>
      <c r="H41" s="20">
        <f t="shared" si="2"/>
        <v>2.3037214720000014E-4</v>
      </c>
      <c r="J41" s="7">
        <f>IF($A41="二本差勝",先鋒分析!$D$14,IF($A41="一本差勝",先鋒分析!$D$15,IF($A41="引き分け",先鋒分析!$D$16,IF($A41="一本差負",先鋒分析!$D$17,先鋒分析!$D$18))))</f>
        <v>0.16000000000000003</v>
      </c>
      <c r="K41" s="19">
        <f t="shared" si="3"/>
        <v>1</v>
      </c>
      <c r="L41" s="19">
        <f t="shared" si="4"/>
        <v>2</v>
      </c>
      <c r="M41" s="7">
        <f>IF($B41="二本差勝",次鋒分析!$D$14,IF($B41="一本差勝",次鋒分析!$D$15,IF($B41="引き分け",次鋒分析!$D$16,IF($B41="一本差負",次鋒分析!$D$17,次鋒分析!$D$18))))</f>
        <v>0.20800000000000002</v>
      </c>
      <c r="N41" s="1">
        <f t="shared" si="5"/>
        <v>1</v>
      </c>
      <c r="O41" s="1">
        <f t="shared" si="6"/>
        <v>1</v>
      </c>
      <c r="P41" s="7">
        <f>IF($C41="二本差勝",中堅分析!$D$14,IF($C41="一本差勝",中堅分析!$D$15,IF($C41="引き分け",中堅分析!$D$16,IF($C41="一本差負",中堅分析!$D$17,中堅分析!$D$18))))</f>
        <v>0.16000000000000003</v>
      </c>
      <c r="Q41" s="1">
        <f t="shared" si="7"/>
        <v>1</v>
      </c>
      <c r="R41" s="1">
        <f t="shared" si="8"/>
        <v>2</v>
      </c>
      <c r="S41" s="7">
        <f>IF($D41="二本差勝",副将分析!$D$14,IF($D41="一本差勝",副将分析!$D$15,IF($D41="引き分け",副将分析!$D$16,IF($D41="一本差負",副将分析!$D$17,副将分析!$D$18))))</f>
        <v>0.20800000000000002</v>
      </c>
      <c r="T41" s="1">
        <f t="shared" si="9"/>
        <v>1</v>
      </c>
      <c r="U41" s="1">
        <f t="shared" si="10"/>
        <v>1</v>
      </c>
      <c r="V41" s="7">
        <f>IF($E41="二本差勝",大将分析!$D$14,IF($E41="一本差勝",大将分析!$D$15,IF($E41="引き分け",大将分析!$D$16,IF($E41="一本差負",大将分析!$D$17,大将分析!$D$18))))</f>
        <v>0.20800000000000002</v>
      </c>
      <c r="W41" s="1">
        <f t="shared" si="11"/>
        <v>-1</v>
      </c>
      <c r="X41" s="1">
        <f t="shared" si="12"/>
        <v>-1</v>
      </c>
    </row>
    <row r="42" spans="1:24" x14ac:dyDescent="0.15">
      <c r="A42" s="1" t="s">
        <v>40</v>
      </c>
      <c r="B42" s="1" t="s">
        <v>39</v>
      </c>
      <c r="C42" s="1" t="s">
        <v>39</v>
      </c>
      <c r="D42" s="1" t="s">
        <v>40</v>
      </c>
      <c r="E42" s="1" t="s">
        <v>41</v>
      </c>
      <c r="F42" s="19">
        <f t="shared" si="0"/>
        <v>4</v>
      </c>
      <c r="G42" s="19">
        <f t="shared" si="1"/>
        <v>6</v>
      </c>
      <c r="H42" s="20">
        <f t="shared" si="2"/>
        <v>2.3037214720000014E-4</v>
      </c>
      <c r="J42" s="7">
        <f>IF($A42="二本差勝",先鋒分析!$D$14,IF($A42="一本差勝",先鋒分析!$D$15,IF($A42="引き分け",先鋒分析!$D$16,IF($A42="一本差負",先鋒分析!$D$17,先鋒分析!$D$18))))</f>
        <v>0.20800000000000002</v>
      </c>
      <c r="K42" s="19">
        <f t="shared" si="3"/>
        <v>1</v>
      </c>
      <c r="L42" s="19">
        <f t="shared" si="4"/>
        <v>1</v>
      </c>
      <c r="M42" s="7">
        <f>IF($B42="二本差勝",次鋒分析!$D$14,IF($B42="一本差勝",次鋒分析!$D$15,IF($B42="引き分け",次鋒分析!$D$16,IF($B42="一本差負",次鋒分析!$D$17,次鋒分析!$D$18))))</f>
        <v>0.16000000000000003</v>
      </c>
      <c r="N42" s="1">
        <f t="shared" si="5"/>
        <v>1</v>
      </c>
      <c r="O42" s="1">
        <f t="shared" si="6"/>
        <v>2</v>
      </c>
      <c r="P42" s="7">
        <f>IF($C42="二本差勝",中堅分析!$D$14,IF($C42="一本差勝",中堅分析!$D$15,IF($C42="引き分け",中堅分析!$D$16,IF($C42="一本差負",中堅分析!$D$17,中堅分析!$D$18))))</f>
        <v>0.16000000000000003</v>
      </c>
      <c r="Q42" s="1">
        <f t="shared" si="7"/>
        <v>1</v>
      </c>
      <c r="R42" s="1">
        <f t="shared" si="8"/>
        <v>2</v>
      </c>
      <c r="S42" s="7">
        <f>IF($D42="二本差勝",副将分析!$D$14,IF($D42="一本差勝",副将分析!$D$15,IF($D42="引き分け",副将分析!$D$16,IF($D42="一本差負",副将分析!$D$17,副将分析!$D$18))))</f>
        <v>0.20800000000000002</v>
      </c>
      <c r="T42" s="1">
        <f t="shared" si="9"/>
        <v>1</v>
      </c>
      <c r="U42" s="1">
        <f t="shared" si="10"/>
        <v>1</v>
      </c>
      <c r="V42" s="7">
        <f>IF($E42="二本差勝",大将分析!$D$14,IF($E42="一本差勝",大将分析!$D$15,IF($E42="引き分け",大将分析!$D$16,IF($E42="一本差負",大将分析!$D$17,大将分析!$D$18))))</f>
        <v>0.20800000000000002</v>
      </c>
      <c r="W42" s="1">
        <f t="shared" si="11"/>
        <v>-1</v>
      </c>
      <c r="X42" s="1">
        <f t="shared" si="12"/>
        <v>-1</v>
      </c>
    </row>
    <row r="43" spans="1:24" x14ac:dyDescent="0.15">
      <c r="A43" s="1" t="s">
        <v>39</v>
      </c>
      <c r="B43" s="1" t="s">
        <v>39</v>
      </c>
      <c r="C43" s="1" t="s">
        <v>40</v>
      </c>
      <c r="D43" s="1" t="s">
        <v>40</v>
      </c>
      <c r="E43" s="1" t="s">
        <v>42</v>
      </c>
      <c r="F43" s="19">
        <f t="shared" si="0"/>
        <v>4</v>
      </c>
      <c r="G43" s="19">
        <f t="shared" si="1"/>
        <v>6</v>
      </c>
      <c r="H43" s="20">
        <f t="shared" si="2"/>
        <v>1.7720934400000012E-4</v>
      </c>
      <c r="J43" s="7">
        <f>IF($A43="二本差勝",先鋒分析!$D$14,IF($A43="一本差勝",先鋒分析!$D$15,IF($A43="引き分け",先鋒分析!$D$16,IF($A43="一本差負",先鋒分析!$D$17,先鋒分析!$D$18))))</f>
        <v>0.16000000000000003</v>
      </c>
      <c r="K43" s="19">
        <f t="shared" si="3"/>
        <v>1</v>
      </c>
      <c r="L43" s="19">
        <f t="shared" si="4"/>
        <v>2</v>
      </c>
      <c r="M43" s="7">
        <f>IF($B43="二本差勝",次鋒分析!$D$14,IF($B43="一本差勝",次鋒分析!$D$15,IF($B43="引き分け",次鋒分析!$D$16,IF($B43="一本差負",次鋒分析!$D$17,次鋒分析!$D$18))))</f>
        <v>0.16000000000000003</v>
      </c>
      <c r="N43" s="1">
        <f t="shared" si="5"/>
        <v>1</v>
      </c>
      <c r="O43" s="1">
        <f t="shared" si="6"/>
        <v>2</v>
      </c>
      <c r="P43" s="7">
        <f>IF($C43="二本差勝",中堅分析!$D$14,IF($C43="一本差勝",中堅分析!$D$15,IF($C43="引き分け",中堅分析!$D$16,IF($C43="一本差負",中堅分析!$D$17,中堅分析!$D$18))))</f>
        <v>0.20800000000000002</v>
      </c>
      <c r="Q43" s="1">
        <f t="shared" si="7"/>
        <v>1</v>
      </c>
      <c r="R43" s="1">
        <f t="shared" si="8"/>
        <v>1</v>
      </c>
      <c r="S43" s="7">
        <f>IF($D43="二本差勝",副将分析!$D$14,IF($D43="一本差勝",副将分析!$D$15,IF($D43="引き分け",副将分析!$D$16,IF($D43="一本差負",副将分析!$D$17,副将分析!$D$18))))</f>
        <v>0.20800000000000002</v>
      </c>
      <c r="T43" s="1">
        <f t="shared" si="9"/>
        <v>1</v>
      </c>
      <c r="U43" s="1">
        <f t="shared" si="10"/>
        <v>1</v>
      </c>
      <c r="V43" s="7">
        <f>IF($E43="二本差勝",大将分析!$D$14,IF($E43="一本差勝",大将分析!$D$15,IF($E43="引き分け",大将分析!$D$16,IF($E43="一本差負",大将分析!$D$17,大将分析!$D$18))))</f>
        <v>0.16000000000000003</v>
      </c>
      <c r="W43" s="1">
        <f t="shared" si="11"/>
        <v>-1</v>
      </c>
      <c r="X43" s="1">
        <f t="shared" si="12"/>
        <v>-2</v>
      </c>
    </row>
    <row r="44" spans="1:24" x14ac:dyDescent="0.15">
      <c r="A44" s="1" t="s">
        <v>39</v>
      </c>
      <c r="B44" s="1" t="s">
        <v>40</v>
      </c>
      <c r="C44" s="1" t="s">
        <v>39</v>
      </c>
      <c r="D44" s="1" t="s">
        <v>40</v>
      </c>
      <c r="E44" s="1" t="s">
        <v>42</v>
      </c>
      <c r="F44" s="19">
        <f t="shared" si="0"/>
        <v>4</v>
      </c>
      <c r="G44" s="19">
        <f t="shared" si="1"/>
        <v>6</v>
      </c>
      <c r="H44" s="20">
        <f t="shared" si="2"/>
        <v>1.7720934400000012E-4</v>
      </c>
      <c r="J44" s="7">
        <f>IF($A44="二本差勝",先鋒分析!$D$14,IF($A44="一本差勝",先鋒分析!$D$15,IF($A44="引き分け",先鋒分析!$D$16,IF($A44="一本差負",先鋒分析!$D$17,先鋒分析!$D$18))))</f>
        <v>0.16000000000000003</v>
      </c>
      <c r="K44" s="19">
        <f t="shared" si="3"/>
        <v>1</v>
      </c>
      <c r="L44" s="19">
        <f t="shared" si="4"/>
        <v>2</v>
      </c>
      <c r="M44" s="7">
        <f>IF($B44="二本差勝",次鋒分析!$D$14,IF($B44="一本差勝",次鋒分析!$D$15,IF($B44="引き分け",次鋒分析!$D$16,IF($B44="一本差負",次鋒分析!$D$17,次鋒分析!$D$18))))</f>
        <v>0.20800000000000002</v>
      </c>
      <c r="N44" s="1">
        <f t="shared" si="5"/>
        <v>1</v>
      </c>
      <c r="O44" s="1">
        <f t="shared" si="6"/>
        <v>1</v>
      </c>
      <c r="P44" s="7">
        <f>IF($C44="二本差勝",中堅分析!$D$14,IF($C44="一本差勝",中堅分析!$D$15,IF($C44="引き分け",中堅分析!$D$16,IF($C44="一本差負",中堅分析!$D$17,中堅分析!$D$18))))</f>
        <v>0.16000000000000003</v>
      </c>
      <c r="Q44" s="1">
        <f t="shared" si="7"/>
        <v>1</v>
      </c>
      <c r="R44" s="1">
        <f t="shared" si="8"/>
        <v>2</v>
      </c>
      <c r="S44" s="7">
        <f>IF($D44="二本差勝",副将分析!$D$14,IF($D44="一本差勝",副将分析!$D$15,IF($D44="引き分け",副将分析!$D$16,IF($D44="一本差負",副将分析!$D$17,副将分析!$D$18))))</f>
        <v>0.20800000000000002</v>
      </c>
      <c r="T44" s="1">
        <f t="shared" si="9"/>
        <v>1</v>
      </c>
      <c r="U44" s="1">
        <f t="shared" si="10"/>
        <v>1</v>
      </c>
      <c r="V44" s="7">
        <f>IF($E44="二本差勝",大将分析!$D$14,IF($E44="一本差勝",大将分析!$D$15,IF($E44="引き分け",大将分析!$D$16,IF($E44="一本差負",大将分析!$D$17,大将分析!$D$18))))</f>
        <v>0.16000000000000003</v>
      </c>
      <c r="W44" s="1">
        <f t="shared" si="11"/>
        <v>-1</v>
      </c>
      <c r="X44" s="1">
        <f t="shared" si="12"/>
        <v>-2</v>
      </c>
    </row>
    <row r="45" spans="1:24" x14ac:dyDescent="0.15">
      <c r="A45" s="1" t="s">
        <v>40</v>
      </c>
      <c r="B45" s="1" t="s">
        <v>39</v>
      </c>
      <c r="C45" s="1" t="s">
        <v>39</v>
      </c>
      <c r="D45" s="1" t="s">
        <v>40</v>
      </c>
      <c r="E45" s="1" t="s">
        <v>42</v>
      </c>
      <c r="F45" s="19">
        <f t="shared" si="0"/>
        <v>4</v>
      </c>
      <c r="G45" s="19">
        <f t="shared" si="1"/>
        <v>6</v>
      </c>
      <c r="H45" s="20">
        <f t="shared" si="2"/>
        <v>1.7720934400000012E-4</v>
      </c>
      <c r="J45" s="7">
        <f>IF($A45="二本差勝",先鋒分析!$D$14,IF($A45="一本差勝",先鋒分析!$D$15,IF($A45="引き分け",先鋒分析!$D$16,IF($A45="一本差負",先鋒分析!$D$17,先鋒分析!$D$18))))</f>
        <v>0.20800000000000002</v>
      </c>
      <c r="K45" s="19">
        <f t="shared" si="3"/>
        <v>1</v>
      </c>
      <c r="L45" s="19">
        <f t="shared" si="4"/>
        <v>1</v>
      </c>
      <c r="M45" s="7">
        <f>IF($B45="二本差勝",次鋒分析!$D$14,IF($B45="一本差勝",次鋒分析!$D$15,IF($B45="引き分け",次鋒分析!$D$16,IF($B45="一本差負",次鋒分析!$D$17,次鋒分析!$D$18))))</f>
        <v>0.16000000000000003</v>
      </c>
      <c r="N45" s="1">
        <f t="shared" si="5"/>
        <v>1</v>
      </c>
      <c r="O45" s="1">
        <f t="shared" si="6"/>
        <v>2</v>
      </c>
      <c r="P45" s="7">
        <f>IF($C45="二本差勝",中堅分析!$D$14,IF($C45="一本差勝",中堅分析!$D$15,IF($C45="引き分け",中堅分析!$D$16,IF($C45="一本差負",中堅分析!$D$17,中堅分析!$D$18))))</f>
        <v>0.16000000000000003</v>
      </c>
      <c r="Q45" s="1">
        <f t="shared" si="7"/>
        <v>1</v>
      </c>
      <c r="R45" s="1">
        <f t="shared" si="8"/>
        <v>2</v>
      </c>
      <c r="S45" s="7">
        <f>IF($D45="二本差勝",副将分析!$D$14,IF($D45="一本差勝",副将分析!$D$15,IF($D45="引き分け",副将分析!$D$16,IF($D45="一本差負",副将分析!$D$17,副将分析!$D$18))))</f>
        <v>0.20800000000000002</v>
      </c>
      <c r="T45" s="1">
        <f t="shared" si="9"/>
        <v>1</v>
      </c>
      <c r="U45" s="1">
        <f t="shared" si="10"/>
        <v>1</v>
      </c>
      <c r="V45" s="7">
        <f>IF($E45="二本差勝",大将分析!$D$14,IF($E45="一本差勝",大将分析!$D$15,IF($E45="引き分け",大将分析!$D$16,IF($E45="一本差負",大将分析!$D$17,大将分析!$D$18))))</f>
        <v>0.16000000000000003</v>
      </c>
      <c r="W45" s="1">
        <f t="shared" si="11"/>
        <v>-1</v>
      </c>
      <c r="X45" s="1">
        <f t="shared" si="12"/>
        <v>-2</v>
      </c>
    </row>
    <row r="46" spans="1:24" x14ac:dyDescent="0.15">
      <c r="A46" s="1" t="s">
        <v>39</v>
      </c>
      <c r="B46" s="1" t="s">
        <v>40</v>
      </c>
      <c r="C46" s="1" t="s">
        <v>40</v>
      </c>
      <c r="D46" s="1" t="s">
        <v>39</v>
      </c>
      <c r="E46" s="1" t="s">
        <v>39</v>
      </c>
      <c r="F46" s="19">
        <f t="shared" si="0"/>
        <v>4</v>
      </c>
      <c r="G46" s="19">
        <f t="shared" si="1"/>
        <v>6</v>
      </c>
      <c r="H46" s="20">
        <f t="shared" si="2"/>
        <v>1.7720934400000017E-4</v>
      </c>
      <c r="J46" s="7">
        <f>IF($A46="二本差勝",先鋒分析!$D$14,IF($A46="一本差勝",先鋒分析!$D$15,IF($A46="引き分け",先鋒分析!$D$16,IF($A46="一本差負",先鋒分析!$D$17,先鋒分析!$D$18))))</f>
        <v>0.16000000000000003</v>
      </c>
      <c r="K46" s="19">
        <f t="shared" si="3"/>
        <v>1</v>
      </c>
      <c r="L46" s="19">
        <f t="shared" si="4"/>
        <v>2</v>
      </c>
      <c r="M46" s="7">
        <f>IF($B46="二本差勝",次鋒分析!$D$14,IF($B46="一本差勝",次鋒分析!$D$15,IF($B46="引き分け",次鋒分析!$D$16,IF($B46="一本差負",次鋒分析!$D$17,次鋒分析!$D$18))))</f>
        <v>0.20800000000000002</v>
      </c>
      <c r="N46" s="1">
        <f t="shared" si="5"/>
        <v>1</v>
      </c>
      <c r="O46" s="1">
        <f t="shared" si="6"/>
        <v>1</v>
      </c>
      <c r="P46" s="7">
        <f>IF($C46="二本差勝",中堅分析!$D$14,IF($C46="一本差勝",中堅分析!$D$15,IF($C46="引き分け",中堅分析!$D$16,IF($C46="一本差負",中堅分析!$D$17,中堅分析!$D$18))))</f>
        <v>0.20800000000000002</v>
      </c>
      <c r="Q46" s="1">
        <f t="shared" si="7"/>
        <v>1</v>
      </c>
      <c r="R46" s="1">
        <f t="shared" si="8"/>
        <v>1</v>
      </c>
      <c r="S46" s="7">
        <f>IF($D46="二本差勝",副将分析!$D$14,IF($D46="一本差勝",副将分析!$D$15,IF($D46="引き分け",副将分析!$D$16,IF($D46="一本差負",副将分析!$D$17,副将分析!$D$18))))</f>
        <v>0.16000000000000003</v>
      </c>
      <c r="T46" s="1">
        <f t="shared" si="9"/>
        <v>1</v>
      </c>
      <c r="U46" s="1">
        <f t="shared" si="10"/>
        <v>2</v>
      </c>
      <c r="V46" s="7">
        <f>IF($E46="二本差勝",大将分析!$D$14,IF($E46="一本差勝",大将分析!$D$15,IF($E46="引き分け",大将分析!$D$16,IF($E46="一本差負",大将分析!$D$17,大将分析!$D$18))))</f>
        <v>0.16000000000000003</v>
      </c>
      <c r="W46" s="1">
        <f t="shared" si="11"/>
        <v>1</v>
      </c>
      <c r="X46" s="1">
        <f t="shared" si="12"/>
        <v>2</v>
      </c>
    </row>
    <row r="47" spans="1:24" x14ac:dyDescent="0.15">
      <c r="A47" s="1" t="s">
        <v>40</v>
      </c>
      <c r="B47" s="1" t="s">
        <v>39</v>
      </c>
      <c r="C47" s="1" t="s">
        <v>40</v>
      </c>
      <c r="D47" s="1" t="s">
        <v>39</v>
      </c>
      <c r="E47" s="1" t="s">
        <v>39</v>
      </c>
      <c r="F47" s="19">
        <f t="shared" si="0"/>
        <v>4</v>
      </c>
      <c r="G47" s="19">
        <f t="shared" si="1"/>
        <v>6</v>
      </c>
      <c r="H47" s="20">
        <f t="shared" si="2"/>
        <v>1.7720934400000017E-4</v>
      </c>
      <c r="J47" s="7">
        <f>IF($A47="二本差勝",先鋒分析!$D$14,IF($A47="一本差勝",先鋒分析!$D$15,IF($A47="引き分け",先鋒分析!$D$16,IF($A47="一本差負",先鋒分析!$D$17,先鋒分析!$D$18))))</f>
        <v>0.20800000000000002</v>
      </c>
      <c r="K47" s="19">
        <f t="shared" si="3"/>
        <v>1</v>
      </c>
      <c r="L47" s="19">
        <f t="shared" si="4"/>
        <v>1</v>
      </c>
      <c r="M47" s="7">
        <f>IF($B47="二本差勝",次鋒分析!$D$14,IF($B47="一本差勝",次鋒分析!$D$15,IF($B47="引き分け",次鋒分析!$D$16,IF($B47="一本差負",次鋒分析!$D$17,次鋒分析!$D$18))))</f>
        <v>0.16000000000000003</v>
      </c>
      <c r="N47" s="1">
        <f t="shared" si="5"/>
        <v>1</v>
      </c>
      <c r="O47" s="1">
        <f t="shared" si="6"/>
        <v>2</v>
      </c>
      <c r="P47" s="7">
        <f>IF($C47="二本差勝",中堅分析!$D$14,IF($C47="一本差勝",中堅分析!$D$15,IF($C47="引き分け",中堅分析!$D$16,IF($C47="一本差負",中堅分析!$D$17,中堅分析!$D$18))))</f>
        <v>0.20800000000000002</v>
      </c>
      <c r="Q47" s="1">
        <f t="shared" si="7"/>
        <v>1</v>
      </c>
      <c r="R47" s="1">
        <f t="shared" si="8"/>
        <v>1</v>
      </c>
      <c r="S47" s="7">
        <f>IF($D47="二本差勝",副将分析!$D$14,IF($D47="一本差勝",副将分析!$D$15,IF($D47="引き分け",副将分析!$D$16,IF($D47="一本差負",副将分析!$D$17,副将分析!$D$18))))</f>
        <v>0.16000000000000003</v>
      </c>
      <c r="T47" s="1">
        <f t="shared" si="9"/>
        <v>1</v>
      </c>
      <c r="U47" s="1">
        <f t="shared" si="10"/>
        <v>2</v>
      </c>
      <c r="V47" s="7">
        <f>IF($E47="二本差勝",大将分析!$D$14,IF($E47="一本差勝",大将分析!$D$15,IF($E47="引き分け",大将分析!$D$16,IF($E47="一本差負",大将分析!$D$17,大将分析!$D$18))))</f>
        <v>0.16000000000000003</v>
      </c>
      <c r="W47" s="1">
        <f t="shared" si="11"/>
        <v>1</v>
      </c>
      <c r="X47" s="1">
        <f t="shared" si="12"/>
        <v>2</v>
      </c>
    </row>
    <row r="48" spans="1:24" x14ac:dyDescent="0.15">
      <c r="A48" s="1" t="s">
        <v>40</v>
      </c>
      <c r="B48" s="1" t="s">
        <v>40</v>
      </c>
      <c r="C48" s="1" t="s">
        <v>39</v>
      </c>
      <c r="D48" s="1" t="s">
        <v>39</v>
      </c>
      <c r="E48" s="1" t="s">
        <v>39</v>
      </c>
      <c r="F48" s="19">
        <f t="shared" si="0"/>
        <v>4</v>
      </c>
      <c r="G48" s="19">
        <f t="shared" si="1"/>
        <v>6</v>
      </c>
      <c r="H48" s="20">
        <f t="shared" si="2"/>
        <v>1.7720934400000017E-4</v>
      </c>
      <c r="J48" s="7">
        <f>IF($A48="二本差勝",先鋒分析!$D$14,IF($A48="一本差勝",先鋒分析!$D$15,IF($A48="引き分け",先鋒分析!$D$16,IF($A48="一本差負",先鋒分析!$D$17,先鋒分析!$D$18))))</f>
        <v>0.20800000000000002</v>
      </c>
      <c r="K48" s="19">
        <f t="shared" si="3"/>
        <v>1</v>
      </c>
      <c r="L48" s="19">
        <f t="shared" si="4"/>
        <v>1</v>
      </c>
      <c r="M48" s="7">
        <f>IF($B48="二本差勝",次鋒分析!$D$14,IF($B48="一本差勝",次鋒分析!$D$15,IF($B48="引き分け",次鋒分析!$D$16,IF($B48="一本差負",次鋒分析!$D$17,次鋒分析!$D$18))))</f>
        <v>0.20800000000000002</v>
      </c>
      <c r="N48" s="1">
        <f t="shared" si="5"/>
        <v>1</v>
      </c>
      <c r="O48" s="1">
        <f t="shared" si="6"/>
        <v>1</v>
      </c>
      <c r="P48" s="7">
        <f>IF($C48="二本差勝",中堅分析!$D$14,IF($C48="一本差勝",中堅分析!$D$15,IF($C48="引き分け",中堅分析!$D$16,IF($C48="一本差負",中堅分析!$D$17,中堅分析!$D$18))))</f>
        <v>0.16000000000000003</v>
      </c>
      <c r="Q48" s="1">
        <f t="shared" si="7"/>
        <v>1</v>
      </c>
      <c r="R48" s="1">
        <f t="shared" si="8"/>
        <v>2</v>
      </c>
      <c r="S48" s="7">
        <f>IF($D48="二本差勝",副将分析!$D$14,IF($D48="一本差勝",副将分析!$D$15,IF($D48="引き分け",副将分析!$D$16,IF($D48="一本差負",副将分析!$D$17,副将分析!$D$18))))</f>
        <v>0.16000000000000003</v>
      </c>
      <c r="T48" s="1">
        <f t="shared" si="9"/>
        <v>1</v>
      </c>
      <c r="U48" s="1">
        <f t="shared" si="10"/>
        <v>2</v>
      </c>
      <c r="V48" s="7">
        <f>IF($E48="二本差勝",大将分析!$D$14,IF($E48="一本差勝",大将分析!$D$15,IF($E48="引き分け",大将分析!$D$16,IF($E48="一本差負",大将分析!$D$17,大将分析!$D$18))))</f>
        <v>0.16000000000000003</v>
      </c>
      <c r="W48" s="1">
        <f t="shared" si="11"/>
        <v>1</v>
      </c>
      <c r="X48" s="1">
        <f t="shared" si="12"/>
        <v>2</v>
      </c>
    </row>
    <row r="49" spans="1:24" x14ac:dyDescent="0.15">
      <c r="A49" s="1" t="s">
        <v>39</v>
      </c>
      <c r="B49" s="1" t="s">
        <v>40</v>
      </c>
      <c r="C49" s="1" t="s">
        <v>40</v>
      </c>
      <c r="D49" s="1" t="s">
        <v>39</v>
      </c>
      <c r="E49" s="1" t="s">
        <v>40</v>
      </c>
      <c r="F49" s="19">
        <f t="shared" si="0"/>
        <v>4</v>
      </c>
      <c r="G49" s="19">
        <f t="shared" si="1"/>
        <v>6</v>
      </c>
      <c r="H49" s="20">
        <f t="shared" si="2"/>
        <v>2.3037214720000019E-4</v>
      </c>
      <c r="J49" s="7">
        <f>IF($A49="二本差勝",先鋒分析!$D$14,IF($A49="一本差勝",先鋒分析!$D$15,IF($A49="引き分け",先鋒分析!$D$16,IF($A49="一本差負",先鋒分析!$D$17,先鋒分析!$D$18))))</f>
        <v>0.16000000000000003</v>
      </c>
      <c r="K49" s="19">
        <f t="shared" si="3"/>
        <v>1</v>
      </c>
      <c r="L49" s="19">
        <f t="shared" si="4"/>
        <v>2</v>
      </c>
      <c r="M49" s="7">
        <f>IF($B49="二本差勝",次鋒分析!$D$14,IF($B49="一本差勝",次鋒分析!$D$15,IF($B49="引き分け",次鋒分析!$D$16,IF($B49="一本差負",次鋒分析!$D$17,次鋒分析!$D$18))))</f>
        <v>0.20800000000000002</v>
      </c>
      <c r="N49" s="1">
        <f t="shared" si="5"/>
        <v>1</v>
      </c>
      <c r="O49" s="1">
        <f t="shared" si="6"/>
        <v>1</v>
      </c>
      <c r="P49" s="7">
        <f>IF($C49="二本差勝",中堅分析!$D$14,IF($C49="一本差勝",中堅分析!$D$15,IF($C49="引き分け",中堅分析!$D$16,IF($C49="一本差負",中堅分析!$D$17,中堅分析!$D$18))))</f>
        <v>0.20800000000000002</v>
      </c>
      <c r="Q49" s="1">
        <f t="shared" si="7"/>
        <v>1</v>
      </c>
      <c r="R49" s="1">
        <f t="shared" si="8"/>
        <v>1</v>
      </c>
      <c r="S49" s="7">
        <f>IF($D49="二本差勝",副将分析!$D$14,IF($D49="一本差勝",副将分析!$D$15,IF($D49="引き分け",副将分析!$D$16,IF($D49="一本差負",副将分析!$D$17,副将分析!$D$18))))</f>
        <v>0.16000000000000003</v>
      </c>
      <c r="T49" s="1">
        <f t="shared" si="9"/>
        <v>1</v>
      </c>
      <c r="U49" s="1">
        <f t="shared" si="10"/>
        <v>2</v>
      </c>
      <c r="V49" s="7">
        <f>IF($E49="二本差勝",大将分析!$D$14,IF($E49="一本差勝",大将分析!$D$15,IF($E49="引き分け",大将分析!$D$16,IF($E49="一本差負",大将分析!$D$17,大将分析!$D$18))))</f>
        <v>0.20800000000000002</v>
      </c>
      <c r="W49" s="1">
        <f t="shared" si="11"/>
        <v>1</v>
      </c>
      <c r="X49" s="1">
        <f t="shared" si="12"/>
        <v>1</v>
      </c>
    </row>
    <row r="50" spans="1:24" x14ac:dyDescent="0.15">
      <c r="A50" s="1" t="s">
        <v>40</v>
      </c>
      <c r="B50" s="1" t="s">
        <v>39</v>
      </c>
      <c r="C50" s="1" t="s">
        <v>40</v>
      </c>
      <c r="D50" s="1" t="s">
        <v>39</v>
      </c>
      <c r="E50" s="1" t="s">
        <v>40</v>
      </c>
      <c r="F50" s="19">
        <f t="shared" si="0"/>
        <v>4</v>
      </c>
      <c r="G50" s="19">
        <f t="shared" si="1"/>
        <v>6</v>
      </c>
      <c r="H50" s="20">
        <f t="shared" si="2"/>
        <v>2.3037214720000019E-4</v>
      </c>
      <c r="J50" s="7">
        <f>IF($A50="二本差勝",先鋒分析!$D$14,IF($A50="一本差勝",先鋒分析!$D$15,IF($A50="引き分け",先鋒分析!$D$16,IF($A50="一本差負",先鋒分析!$D$17,先鋒分析!$D$18))))</f>
        <v>0.20800000000000002</v>
      </c>
      <c r="K50" s="19">
        <f t="shared" si="3"/>
        <v>1</v>
      </c>
      <c r="L50" s="19">
        <f t="shared" si="4"/>
        <v>1</v>
      </c>
      <c r="M50" s="7">
        <f>IF($B50="二本差勝",次鋒分析!$D$14,IF($B50="一本差勝",次鋒分析!$D$15,IF($B50="引き分け",次鋒分析!$D$16,IF($B50="一本差負",次鋒分析!$D$17,次鋒分析!$D$18))))</f>
        <v>0.16000000000000003</v>
      </c>
      <c r="N50" s="1">
        <f t="shared" si="5"/>
        <v>1</v>
      </c>
      <c r="O50" s="1">
        <f t="shared" si="6"/>
        <v>2</v>
      </c>
      <c r="P50" s="7">
        <f>IF($C50="二本差勝",中堅分析!$D$14,IF($C50="一本差勝",中堅分析!$D$15,IF($C50="引き分け",中堅分析!$D$16,IF($C50="一本差負",中堅分析!$D$17,中堅分析!$D$18))))</f>
        <v>0.20800000000000002</v>
      </c>
      <c r="Q50" s="1">
        <f t="shared" si="7"/>
        <v>1</v>
      </c>
      <c r="R50" s="1">
        <f t="shared" si="8"/>
        <v>1</v>
      </c>
      <c r="S50" s="7">
        <f>IF($D50="二本差勝",副将分析!$D$14,IF($D50="一本差勝",副将分析!$D$15,IF($D50="引き分け",副将分析!$D$16,IF($D50="一本差負",副将分析!$D$17,副将分析!$D$18))))</f>
        <v>0.16000000000000003</v>
      </c>
      <c r="T50" s="1">
        <f t="shared" si="9"/>
        <v>1</v>
      </c>
      <c r="U50" s="1">
        <f t="shared" si="10"/>
        <v>2</v>
      </c>
      <c r="V50" s="7">
        <f>IF($E50="二本差勝",大将分析!$D$14,IF($E50="一本差勝",大将分析!$D$15,IF($E50="引き分け",大将分析!$D$16,IF($E50="一本差負",大将分析!$D$17,大将分析!$D$18))))</f>
        <v>0.20800000000000002</v>
      </c>
      <c r="W50" s="1">
        <f t="shared" si="11"/>
        <v>1</v>
      </c>
      <c r="X50" s="1">
        <f t="shared" si="12"/>
        <v>1</v>
      </c>
    </row>
    <row r="51" spans="1:24" x14ac:dyDescent="0.15">
      <c r="A51" s="1" t="s">
        <v>40</v>
      </c>
      <c r="B51" s="1" t="s">
        <v>40</v>
      </c>
      <c r="C51" s="1" t="s">
        <v>39</v>
      </c>
      <c r="D51" s="1" t="s">
        <v>39</v>
      </c>
      <c r="E51" s="1" t="s">
        <v>40</v>
      </c>
      <c r="F51" s="19">
        <f t="shared" si="0"/>
        <v>4</v>
      </c>
      <c r="G51" s="19">
        <f t="shared" si="1"/>
        <v>6</v>
      </c>
      <c r="H51" s="20">
        <f t="shared" si="2"/>
        <v>2.3037214720000019E-4</v>
      </c>
      <c r="J51" s="7">
        <f>IF($A51="二本差勝",先鋒分析!$D$14,IF($A51="一本差勝",先鋒分析!$D$15,IF($A51="引き分け",先鋒分析!$D$16,IF($A51="一本差負",先鋒分析!$D$17,先鋒分析!$D$18))))</f>
        <v>0.20800000000000002</v>
      </c>
      <c r="K51" s="19">
        <f t="shared" si="3"/>
        <v>1</v>
      </c>
      <c r="L51" s="19">
        <f t="shared" si="4"/>
        <v>1</v>
      </c>
      <c r="M51" s="7">
        <f>IF($B51="二本差勝",次鋒分析!$D$14,IF($B51="一本差勝",次鋒分析!$D$15,IF($B51="引き分け",次鋒分析!$D$16,IF($B51="一本差負",次鋒分析!$D$17,次鋒分析!$D$18))))</f>
        <v>0.20800000000000002</v>
      </c>
      <c r="N51" s="1">
        <f t="shared" si="5"/>
        <v>1</v>
      </c>
      <c r="O51" s="1">
        <f t="shared" si="6"/>
        <v>1</v>
      </c>
      <c r="P51" s="7">
        <f>IF($C51="二本差勝",中堅分析!$D$14,IF($C51="一本差勝",中堅分析!$D$15,IF($C51="引き分け",中堅分析!$D$16,IF($C51="一本差負",中堅分析!$D$17,中堅分析!$D$18))))</f>
        <v>0.16000000000000003</v>
      </c>
      <c r="Q51" s="1">
        <f t="shared" si="7"/>
        <v>1</v>
      </c>
      <c r="R51" s="1">
        <f t="shared" si="8"/>
        <v>2</v>
      </c>
      <c r="S51" s="7">
        <f>IF($D51="二本差勝",副将分析!$D$14,IF($D51="一本差勝",副将分析!$D$15,IF($D51="引き分け",副将分析!$D$16,IF($D51="一本差負",副将分析!$D$17,副将分析!$D$18))))</f>
        <v>0.16000000000000003</v>
      </c>
      <c r="T51" s="1">
        <f t="shared" si="9"/>
        <v>1</v>
      </c>
      <c r="U51" s="1">
        <f t="shared" si="10"/>
        <v>2</v>
      </c>
      <c r="V51" s="7">
        <f>IF($E51="二本差勝",大将分析!$D$14,IF($E51="一本差勝",大将分析!$D$15,IF($E51="引き分け",大将分析!$D$16,IF($E51="一本差負",大将分析!$D$17,大将分析!$D$18))))</f>
        <v>0.20800000000000002</v>
      </c>
      <c r="W51" s="1">
        <f t="shared" si="11"/>
        <v>1</v>
      </c>
      <c r="X51" s="1">
        <f t="shared" si="12"/>
        <v>1</v>
      </c>
    </row>
    <row r="52" spans="1:24" x14ac:dyDescent="0.15">
      <c r="A52" s="1" t="s">
        <v>39</v>
      </c>
      <c r="B52" s="1" t="s">
        <v>40</v>
      </c>
      <c r="C52" s="1" t="s">
        <v>40</v>
      </c>
      <c r="D52" s="1" t="s">
        <v>39</v>
      </c>
      <c r="E52" s="1" t="s">
        <v>22</v>
      </c>
      <c r="F52" s="19">
        <f t="shared" si="0"/>
        <v>4</v>
      </c>
      <c r="G52" s="19">
        <f t="shared" si="1"/>
        <v>6</v>
      </c>
      <c r="H52" s="20">
        <f t="shared" si="2"/>
        <v>2.9239541760000024E-4</v>
      </c>
      <c r="J52" s="7">
        <f>IF($A52="二本差勝",先鋒分析!$D$14,IF($A52="一本差勝",先鋒分析!$D$15,IF($A52="引き分け",先鋒分析!$D$16,IF($A52="一本差負",先鋒分析!$D$17,先鋒分析!$D$18))))</f>
        <v>0.16000000000000003</v>
      </c>
      <c r="K52" s="19">
        <f t="shared" si="3"/>
        <v>1</v>
      </c>
      <c r="L52" s="19">
        <f t="shared" si="4"/>
        <v>2</v>
      </c>
      <c r="M52" s="7">
        <f>IF($B52="二本差勝",次鋒分析!$D$14,IF($B52="一本差勝",次鋒分析!$D$15,IF($B52="引き分け",次鋒分析!$D$16,IF($B52="一本差負",次鋒分析!$D$17,次鋒分析!$D$18))))</f>
        <v>0.20800000000000002</v>
      </c>
      <c r="N52" s="1">
        <f t="shared" si="5"/>
        <v>1</v>
      </c>
      <c r="O52" s="1">
        <f t="shared" si="6"/>
        <v>1</v>
      </c>
      <c r="P52" s="7">
        <f>IF($C52="二本差勝",中堅分析!$D$14,IF($C52="一本差勝",中堅分析!$D$15,IF($C52="引き分け",中堅分析!$D$16,IF($C52="一本差負",中堅分析!$D$17,中堅分析!$D$18))))</f>
        <v>0.20800000000000002</v>
      </c>
      <c r="Q52" s="1">
        <f t="shared" si="7"/>
        <v>1</v>
      </c>
      <c r="R52" s="1">
        <f t="shared" si="8"/>
        <v>1</v>
      </c>
      <c r="S52" s="7">
        <f>IF($D52="二本差勝",副将分析!$D$14,IF($D52="一本差勝",副将分析!$D$15,IF($D52="引き分け",副将分析!$D$16,IF($D52="一本差負",副将分析!$D$17,副将分析!$D$18))))</f>
        <v>0.16000000000000003</v>
      </c>
      <c r="T52" s="1">
        <f t="shared" si="9"/>
        <v>1</v>
      </c>
      <c r="U52" s="1">
        <f t="shared" si="10"/>
        <v>2</v>
      </c>
      <c r="V52" s="7">
        <f>IF($E52="二本差勝",大将分析!$D$14,IF($E52="一本差勝",大将分析!$D$15,IF($E52="引き分け",大将分析!$D$16,IF($E52="一本差負",大将分析!$D$17,大将分析!$D$18))))</f>
        <v>0.26400000000000001</v>
      </c>
      <c r="W52" s="1">
        <f t="shared" si="11"/>
        <v>0</v>
      </c>
      <c r="X52" s="1">
        <f t="shared" si="12"/>
        <v>0</v>
      </c>
    </row>
    <row r="53" spans="1:24" x14ac:dyDescent="0.15">
      <c r="A53" s="1" t="s">
        <v>40</v>
      </c>
      <c r="B53" s="1" t="s">
        <v>39</v>
      </c>
      <c r="C53" s="1" t="s">
        <v>40</v>
      </c>
      <c r="D53" s="1" t="s">
        <v>39</v>
      </c>
      <c r="E53" s="1" t="s">
        <v>22</v>
      </c>
      <c r="F53" s="19">
        <f t="shared" si="0"/>
        <v>4</v>
      </c>
      <c r="G53" s="19">
        <f t="shared" si="1"/>
        <v>6</v>
      </c>
      <c r="H53" s="20">
        <f t="shared" si="2"/>
        <v>2.9239541760000024E-4</v>
      </c>
      <c r="J53" s="7">
        <f>IF($A53="二本差勝",先鋒分析!$D$14,IF($A53="一本差勝",先鋒分析!$D$15,IF($A53="引き分け",先鋒分析!$D$16,IF($A53="一本差負",先鋒分析!$D$17,先鋒分析!$D$18))))</f>
        <v>0.20800000000000002</v>
      </c>
      <c r="K53" s="19">
        <f t="shared" si="3"/>
        <v>1</v>
      </c>
      <c r="L53" s="19">
        <f t="shared" si="4"/>
        <v>1</v>
      </c>
      <c r="M53" s="7">
        <f>IF($B53="二本差勝",次鋒分析!$D$14,IF($B53="一本差勝",次鋒分析!$D$15,IF($B53="引き分け",次鋒分析!$D$16,IF($B53="一本差負",次鋒分析!$D$17,次鋒分析!$D$18))))</f>
        <v>0.16000000000000003</v>
      </c>
      <c r="N53" s="1">
        <f t="shared" si="5"/>
        <v>1</v>
      </c>
      <c r="O53" s="1">
        <f t="shared" si="6"/>
        <v>2</v>
      </c>
      <c r="P53" s="7">
        <f>IF($C53="二本差勝",中堅分析!$D$14,IF($C53="一本差勝",中堅分析!$D$15,IF($C53="引き分け",中堅分析!$D$16,IF($C53="一本差負",中堅分析!$D$17,中堅分析!$D$18))))</f>
        <v>0.20800000000000002</v>
      </c>
      <c r="Q53" s="1">
        <f t="shared" si="7"/>
        <v>1</v>
      </c>
      <c r="R53" s="1">
        <f t="shared" si="8"/>
        <v>1</v>
      </c>
      <c r="S53" s="7">
        <f>IF($D53="二本差勝",副将分析!$D$14,IF($D53="一本差勝",副将分析!$D$15,IF($D53="引き分け",副将分析!$D$16,IF($D53="一本差負",副将分析!$D$17,副将分析!$D$18))))</f>
        <v>0.16000000000000003</v>
      </c>
      <c r="T53" s="1">
        <f t="shared" si="9"/>
        <v>1</v>
      </c>
      <c r="U53" s="1">
        <f t="shared" si="10"/>
        <v>2</v>
      </c>
      <c r="V53" s="7">
        <f>IF($E53="二本差勝",大将分析!$D$14,IF($E53="一本差勝",大将分析!$D$15,IF($E53="引き分け",大将分析!$D$16,IF($E53="一本差負",大将分析!$D$17,大将分析!$D$18))))</f>
        <v>0.26400000000000001</v>
      </c>
      <c r="W53" s="1">
        <f t="shared" si="11"/>
        <v>0</v>
      </c>
      <c r="X53" s="1">
        <f t="shared" si="12"/>
        <v>0</v>
      </c>
    </row>
    <row r="54" spans="1:24" x14ac:dyDescent="0.15">
      <c r="A54" s="1" t="s">
        <v>40</v>
      </c>
      <c r="B54" s="1" t="s">
        <v>40</v>
      </c>
      <c r="C54" s="1" t="s">
        <v>39</v>
      </c>
      <c r="D54" s="1" t="s">
        <v>39</v>
      </c>
      <c r="E54" s="1" t="s">
        <v>22</v>
      </c>
      <c r="F54" s="19">
        <f t="shared" si="0"/>
        <v>4</v>
      </c>
      <c r="G54" s="19">
        <f t="shared" si="1"/>
        <v>6</v>
      </c>
      <c r="H54" s="20">
        <f t="shared" si="2"/>
        <v>2.9239541760000024E-4</v>
      </c>
      <c r="J54" s="7">
        <f>IF($A54="二本差勝",先鋒分析!$D$14,IF($A54="一本差勝",先鋒分析!$D$15,IF($A54="引き分け",先鋒分析!$D$16,IF($A54="一本差負",先鋒分析!$D$17,先鋒分析!$D$18))))</f>
        <v>0.20800000000000002</v>
      </c>
      <c r="K54" s="19">
        <f t="shared" si="3"/>
        <v>1</v>
      </c>
      <c r="L54" s="19">
        <f t="shared" si="4"/>
        <v>1</v>
      </c>
      <c r="M54" s="7">
        <f>IF($B54="二本差勝",次鋒分析!$D$14,IF($B54="一本差勝",次鋒分析!$D$15,IF($B54="引き分け",次鋒分析!$D$16,IF($B54="一本差負",次鋒分析!$D$17,次鋒分析!$D$18))))</f>
        <v>0.20800000000000002</v>
      </c>
      <c r="N54" s="1">
        <f t="shared" si="5"/>
        <v>1</v>
      </c>
      <c r="O54" s="1">
        <f t="shared" si="6"/>
        <v>1</v>
      </c>
      <c r="P54" s="7">
        <f>IF($C54="二本差勝",中堅分析!$D$14,IF($C54="一本差勝",中堅分析!$D$15,IF($C54="引き分け",中堅分析!$D$16,IF($C54="一本差負",中堅分析!$D$17,中堅分析!$D$18))))</f>
        <v>0.16000000000000003</v>
      </c>
      <c r="Q54" s="1">
        <f t="shared" si="7"/>
        <v>1</v>
      </c>
      <c r="R54" s="1">
        <f t="shared" si="8"/>
        <v>2</v>
      </c>
      <c r="S54" s="7">
        <f>IF($D54="二本差勝",副将分析!$D$14,IF($D54="一本差勝",副将分析!$D$15,IF($D54="引き分け",副将分析!$D$16,IF($D54="一本差負",副将分析!$D$17,副将分析!$D$18))))</f>
        <v>0.16000000000000003</v>
      </c>
      <c r="T54" s="1">
        <f t="shared" si="9"/>
        <v>1</v>
      </c>
      <c r="U54" s="1">
        <f t="shared" si="10"/>
        <v>2</v>
      </c>
      <c r="V54" s="7">
        <f>IF($E54="二本差勝",大将分析!$D$14,IF($E54="一本差勝",大将分析!$D$15,IF($E54="引き分け",大将分析!$D$16,IF($E54="一本差負",大将分析!$D$17,大将分析!$D$18))))</f>
        <v>0.26400000000000001</v>
      </c>
      <c r="W54" s="1">
        <f t="shared" si="11"/>
        <v>0</v>
      </c>
      <c r="X54" s="1">
        <f t="shared" si="12"/>
        <v>0</v>
      </c>
    </row>
    <row r="55" spans="1:24" x14ac:dyDescent="0.15">
      <c r="A55" s="1" t="s">
        <v>39</v>
      </c>
      <c r="B55" s="1" t="s">
        <v>40</v>
      </c>
      <c r="C55" s="1" t="s">
        <v>40</v>
      </c>
      <c r="D55" s="1" t="s">
        <v>39</v>
      </c>
      <c r="E55" s="1" t="s">
        <v>41</v>
      </c>
      <c r="F55" s="19">
        <f t="shared" si="0"/>
        <v>4</v>
      </c>
      <c r="G55" s="19">
        <f t="shared" si="1"/>
        <v>6</v>
      </c>
      <c r="H55" s="20">
        <f t="shared" si="2"/>
        <v>2.3037214720000019E-4</v>
      </c>
      <c r="J55" s="7">
        <f>IF($A55="二本差勝",先鋒分析!$D$14,IF($A55="一本差勝",先鋒分析!$D$15,IF($A55="引き分け",先鋒分析!$D$16,IF($A55="一本差負",先鋒分析!$D$17,先鋒分析!$D$18))))</f>
        <v>0.16000000000000003</v>
      </c>
      <c r="K55" s="19">
        <f t="shared" si="3"/>
        <v>1</v>
      </c>
      <c r="L55" s="19">
        <f t="shared" si="4"/>
        <v>2</v>
      </c>
      <c r="M55" s="7">
        <f>IF($B55="二本差勝",次鋒分析!$D$14,IF($B55="一本差勝",次鋒分析!$D$15,IF($B55="引き分け",次鋒分析!$D$16,IF($B55="一本差負",次鋒分析!$D$17,次鋒分析!$D$18))))</f>
        <v>0.20800000000000002</v>
      </c>
      <c r="N55" s="1">
        <f t="shared" si="5"/>
        <v>1</v>
      </c>
      <c r="O55" s="1">
        <f t="shared" si="6"/>
        <v>1</v>
      </c>
      <c r="P55" s="7">
        <f>IF($C55="二本差勝",中堅分析!$D$14,IF($C55="一本差勝",中堅分析!$D$15,IF($C55="引き分け",中堅分析!$D$16,IF($C55="一本差負",中堅分析!$D$17,中堅分析!$D$18))))</f>
        <v>0.20800000000000002</v>
      </c>
      <c r="Q55" s="1">
        <f t="shared" si="7"/>
        <v>1</v>
      </c>
      <c r="R55" s="1">
        <f t="shared" si="8"/>
        <v>1</v>
      </c>
      <c r="S55" s="7">
        <f>IF($D55="二本差勝",副将分析!$D$14,IF($D55="一本差勝",副将分析!$D$15,IF($D55="引き分け",副将分析!$D$16,IF($D55="一本差負",副将分析!$D$17,副将分析!$D$18))))</f>
        <v>0.16000000000000003</v>
      </c>
      <c r="T55" s="1">
        <f t="shared" si="9"/>
        <v>1</v>
      </c>
      <c r="U55" s="1">
        <f t="shared" si="10"/>
        <v>2</v>
      </c>
      <c r="V55" s="7">
        <f>IF($E55="二本差勝",大将分析!$D$14,IF($E55="一本差勝",大将分析!$D$15,IF($E55="引き分け",大将分析!$D$16,IF($E55="一本差負",大将分析!$D$17,大将分析!$D$18))))</f>
        <v>0.20800000000000002</v>
      </c>
      <c r="W55" s="1">
        <f t="shared" si="11"/>
        <v>-1</v>
      </c>
      <c r="X55" s="1">
        <f t="shared" si="12"/>
        <v>-1</v>
      </c>
    </row>
    <row r="56" spans="1:24" x14ac:dyDescent="0.15">
      <c r="A56" s="1" t="s">
        <v>40</v>
      </c>
      <c r="B56" s="1" t="s">
        <v>39</v>
      </c>
      <c r="C56" s="1" t="s">
        <v>40</v>
      </c>
      <c r="D56" s="1" t="s">
        <v>39</v>
      </c>
      <c r="E56" s="1" t="s">
        <v>41</v>
      </c>
      <c r="F56" s="19">
        <f t="shared" si="0"/>
        <v>4</v>
      </c>
      <c r="G56" s="19">
        <f t="shared" si="1"/>
        <v>6</v>
      </c>
      <c r="H56" s="20">
        <f t="shared" si="2"/>
        <v>2.3037214720000019E-4</v>
      </c>
      <c r="J56" s="7">
        <f>IF($A56="二本差勝",先鋒分析!$D$14,IF($A56="一本差勝",先鋒分析!$D$15,IF($A56="引き分け",先鋒分析!$D$16,IF($A56="一本差負",先鋒分析!$D$17,先鋒分析!$D$18))))</f>
        <v>0.20800000000000002</v>
      </c>
      <c r="K56" s="19">
        <f t="shared" si="3"/>
        <v>1</v>
      </c>
      <c r="L56" s="19">
        <f t="shared" si="4"/>
        <v>1</v>
      </c>
      <c r="M56" s="7">
        <f>IF($B56="二本差勝",次鋒分析!$D$14,IF($B56="一本差勝",次鋒分析!$D$15,IF($B56="引き分け",次鋒分析!$D$16,IF($B56="一本差負",次鋒分析!$D$17,次鋒分析!$D$18))))</f>
        <v>0.16000000000000003</v>
      </c>
      <c r="N56" s="1">
        <f t="shared" si="5"/>
        <v>1</v>
      </c>
      <c r="O56" s="1">
        <f t="shared" si="6"/>
        <v>2</v>
      </c>
      <c r="P56" s="7">
        <f>IF($C56="二本差勝",中堅分析!$D$14,IF($C56="一本差勝",中堅分析!$D$15,IF($C56="引き分け",中堅分析!$D$16,IF($C56="一本差負",中堅分析!$D$17,中堅分析!$D$18))))</f>
        <v>0.20800000000000002</v>
      </c>
      <c r="Q56" s="1">
        <f t="shared" si="7"/>
        <v>1</v>
      </c>
      <c r="R56" s="1">
        <f t="shared" si="8"/>
        <v>1</v>
      </c>
      <c r="S56" s="7">
        <f>IF($D56="二本差勝",副将分析!$D$14,IF($D56="一本差勝",副将分析!$D$15,IF($D56="引き分け",副将分析!$D$16,IF($D56="一本差負",副将分析!$D$17,副将分析!$D$18))))</f>
        <v>0.16000000000000003</v>
      </c>
      <c r="T56" s="1">
        <f t="shared" si="9"/>
        <v>1</v>
      </c>
      <c r="U56" s="1">
        <f t="shared" si="10"/>
        <v>2</v>
      </c>
      <c r="V56" s="7">
        <f>IF($E56="二本差勝",大将分析!$D$14,IF($E56="一本差勝",大将分析!$D$15,IF($E56="引き分け",大将分析!$D$16,IF($E56="一本差負",大将分析!$D$17,大将分析!$D$18))))</f>
        <v>0.20800000000000002</v>
      </c>
      <c r="W56" s="1">
        <f t="shared" si="11"/>
        <v>-1</v>
      </c>
      <c r="X56" s="1">
        <f t="shared" si="12"/>
        <v>-1</v>
      </c>
    </row>
    <row r="57" spans="1:24" x14ac:dyDescent="0.15">
      <c r="A57" s="1" t="s">
        <v>40</v>
      </c>
      <c r="B57" s="1" t="s">
        <v>40</v>
      </c>
      <c r="C57" s="1" t="s">
        <v>39</v>
      </c>
      <c r="D57" s="1" t="s">
        <v>39</v>
      </c>
      <c r="E57" s="1" t="s">
        <v>41</v>
      </c>
      <c r="F57" s="19">
        <f t="shared" si="0"/>
        <v>4</v>
      </c>
      <c r="G57" s="19">
        <f t="shared" si="1"/>
        <v>6</v>
      </c>
      <c r="H57" s="20">
        <f t="shared" si="2"/>
        <v>2.3037214720000019E-4</v>
      </c>
      <c r="J57" s="7">
        <f>IF($A57="二本差勝",先鋒分析!$D$14,IF($A57="一本差勝",先鋒分析!$D$15,IF($A57="引き分け",先鋒分析!$D$16,IF($A57="一本差負",先鋒分析!$D$17,先鋒分析!$D$18))))</f>
        <v>0.20800000000000002</v>
      </c>
      <c r="K57" s="19">
        <f t="shared" si="3"/>
        <v>1</v>
      </c>
      <c r="L57" s="19">
        <f t="shared" si="4"/>
        <v>1</v>
      </c>
      <c r="M57" s="7">
        <f>IF($B57="二本差勝",次鋒分析!$D$14,IF($B57="一本差勝",次鋒分析!$D$15,IF($B57="引き分け",次鋒分析!$D$16,IF($B57="一本差負",次鋒分析!$D$17,次鋒分析!$D$18))))</f>
        <v>0.20800000000000002</v>
      </c>
      <c r="N57" s="1">
        <f t="shared" si="5"/>
        <v>1</v>
      </c>
      <c r="O57" s="1">
        <f t="shared" si="6"/>
        <v>1</v>
      </c>
      <c r="P57" s="7">
        <f>IF($C57="二本差勝",中堅分析!$D$14,IF($C57="一本差勝",中堅分析!$D$15,IF($C57="引き分け",中堅分析!$D$16,IF($C57="一本差負",中堅分析!$D$17,中堅分析!$D$18))))</f>
        <v>0.16000000000000003</v>
      </c>
      <c r="Q57" s="1">
        <f t="shared" si="7"/>
        <v>1</v>
      </c>
      <c r="R57" s="1">
        <f t="shared" si="8"/>
        <v>2</v>
      </c>
      <c r="S57" s="7">
        <f>IF($D57="二本差勝",副将分析!$D$14,IF($D57="一本差勝",副将分析!$D$15,IF($D57="引き分け",副将分析!$D$16,IF($D57="一本差負",副将分析!$D$17,副将分析!$D$18))))</f>
        <v>0.16000000000000003</v>
      </c>
      <c r="T57" s="1">
        <f t="shared" si="9"/>
        <v>1</v>
      </c>
      <c r="U57" s="1">
        <f t="shared" si="10"/>
        <v>2</v>
      </c>
      <c r="V57" s="7">
        <f>IF($E57="二本差勝",大将分析!$D$14,IF($E57="一本差勝",大将分析!$D$15,IF($E57="引き分け",大将分析!$D$16,IF($E57="一本差負",大将分析!$D$17,大将分析!$D$18))))</f>
        <v>0.20800000000000002</v>
      </c>
      <c r="W57" s="1">
        <f t="shared" si="11"/>
        <v>-1</v>
      </c>
      <c r="X57" s="1">
        <f t="shared" si="12"/>
        <v>-1</v>
      </c>
    </row>
    <row r="58" spans="1:24" x14ac:dyDescent="0.15">
      <c r="A58" s="1" t="s">
        <v>39</v>
      </c>
      <c r="B58" s="1" t="s">
        <v>40</v>
      </c>
      <c r="C58" s="1" t="s">
        <v>40</v>
      </c>
      <c r="D58" s="1" t="s">
        <v>39</v>
      </c>
      <c r="E58" s="1" t="s">
        <v>42</v>
      </c>
      <c r="F58" s="19">
        <f t="shared" si="0"/>
        <v>4</v>
      </c>
      <c r="G58" s="19">
        <f t="shared" si="1"/>
        <v>6</v>
      </c>
      <c r="H58" s="20">
        <f t="shared" si="2"/>
        <v>1.7720934400000017E-4</v>
      </c>
      <c r="J58" s="7">
        <f>IF($A58="二本差勝",先鋒分析!$D$14,IF($A58="一本差勝",先鋒分析!$D$15,IF($A58="引き分け",先鋒分析!$D$16,IF($A58="一本差負",先鋒分析!$D$17,先鋒分析!$D$18))))</f>
        <v>0.16000000000000003</v>
      </c>
      <c r="K58" s="19">
        <f t="shared" si="3"/>
        <v>1</v>
      </c>
      <c r="L58" s="19">
        <f t="shared" si="4"/>
        <v>2</v>
      </c>
      <c r="M58" s="7">
        <f>IF($B58="二本差勝",次鋒分析!$D$14,IF($B58="一本差勝",次鋒分析!$D$15,IF($B58="引き分け",次鋒分析!$D$16,IF($B58="一本差負",次鋒分析!$D$17,次鋒分析!$D$18))))</f>
        <v>0.20800000000000002</v>
      </c>
      <c r="N58" s="1">
        <f t="shared" si="5"/>
        <v>1</v>
      </c>
      <c r="O58" s="1">
        <f t="shared" si="6"/>
        <v>1</v>
      </c>
      <c r="P58" s="7">
        <f>IF($C58="二本差勝",中堅分析!$D$14,IF($C58="一本差勝",中堅分析!$D$15,IF($C58="引き分け",中堅分析!$D$16,IF($C58="一本差負",中堅分析!$D$17,中堅分析!$D$18))))</f>
        <v>0.20800000000000002</v>
      </c>
      <c r="Q58" s="1">
        <f t="shared" si="7"/>
        <v>1</v>
      </c>
      <c r="R58" s="1">
        <f t="shared" si="8"/>
        <v>1</v>
      </c>
      <c r="S58" s="7">
        <f>IF($D58="二本差勝",副将分析!$D$14,IF($D58="一本差勝",副将分析!$D$15,IF($D58="引き分け",副将分析!$D$16,IF($D58="一本差負",副将分析!$D$17,副将分析!$D$18))))</f>
        <v>0.16000000000000003</v>
      </c>
      <c r="T58" s="1">
        <f t="shared" si="9"/>
        <v>1</v>
      </c>
      <c r="U58" s="1">
        <f t="shared" si="10"/>
        <v>2</v>
      </c>
      <c r="V58" s="7">
        <f>IF($E58="二本差勝",大将分析!$D$14,IF($E58="一本差勝",大将分析!$D$15,IF($E58="引き分け",大将分析!$D$16,IF($E58="一本差負",大将分析!$D$17,大将分析!$D$18))))</f>
        <v>0.16000000000000003</v>
      </c>
      <c r="W58" s="1">
        <f t="shared" si="11"/>
        <v>-1</v>
      </c>
      <c r="X58" s="1">
        <f t="shared" si="12"/>
        <v>-2</v>
      </c>
    </row>
    <row r="59" spans="1:24" x14ac:dyDescent="0.15">
      <c r="A59" s="1" t="s">
        <v>40</v>
      </c>
      <c r="B59" s="1" t="s">
        <v>39</v>
      </c>
      <c r="C59" s="1" t="s">
        <v>40</v>
      </c>
      <c r="D59" s="1" t="s">
        <v>39</v>
      </c>
      <c r="E59" s="1" t="s">
        <v>42</v>
      </c>
      <c r="F59" s="19">
        <f t="shared" si="0"/>
        <v>4</v>
      </c>
      <c r="G59" s="19">
        <f t="shared" si="1"/>
        <v>6</v>
      </c>
      <c r="H59" s="20">
        <f t="shared" si="2"/>
        <v>1.7720934400000017E-4</v>
      </c>
      <c r="J59" s="7">
        <f>IF($A59="二本差勝",先鋒分析!$D$14,IF($A59="一本差勝",先鋒分析!$D$15,IF($A59="引き分け",先鋒分析!$D$16,IF($A59="一本差負",先鋒分析!$D$17,先鋒分析!$D$18))))</f>
        <v>0.20800000000000002</v>
      </c>
      <c r="K59" s="19">
        <f t="shared" si="3"/>
        <v>1</v>
      </c>
      <c r="L59" s="19">
        <f t="shared" si="4"/>
        <v>1</v>
      </c>
      <c r="M59" s="7">
        <f>IF($B59="二本差勝",次鋒分析!$D$14,IF($B59="一本差勝",次鋒分析!$D$15,IF($B59="引き分け",次鋒分析!$D$16,IF($B59="一本差負",次鋒分析!$D$17,次鋒分析!$D$18))))</f>
        <v>0.16000000000000003</v>
      </c>
      <c r="N59" s="1">
        <f t="shared" si="5"/>
        <v>1</v>
      </c>
      <c r="O59" s="1">
        <f t="shared" si="6"/>
        <v>2</v>
      </c>
      <c r="P59" s="7">
        <f>IF($C59="二本差勝",中堅分析!$D$14,IF($C59="一本差勝",中堅分析!$D$15,IF($C59="引き分け",中堅分析!$D$16,IF($C59="一本差負",中堅分析!$D$17,中堅分析!$D$18))))</f>
        <v>0.20800000000000002</v>
      </c>
      <c r="Q59" s="1">
        <f t="shared" si="7"/>
        <v>1</v>
      </c>
      <c r="R59" s="1">
        <f t="shared" si="8"/>
        <v>1</v>
      </c>
      <c r="S59" s="7">
        <f>IF($D59="二本差勝",副将分析!$D$14,IF($D59="一本差勝",副将分析!$D$15,IF($D59="引き分け",副将分析!$D$16,IF($D59="一本差負",副将分析!$D$17,副将分析!$D$18))))</f>
        <v>0.16000000000000003</v>
      </c>
      <c r="T59" s="1">
        <f t="shared" si="9"/>
        <v>1</v>
      </c>
      <c r="U59" s="1">
        <f t="shared" si="10"/>
        <v>2</v>
      </c>
      <c r="V59" s="7">
        <f>IF($E59="二本差勝",大将分析!$D$14,IF($E59="一本差勝",大将分析!$D$15,IF($E59="引き分け",大将分析!$D$16,IF($E59="一本差負",大将分析!$D$17,大将分析!$D$18))))</f>
        <v>0.16000000000000003</v>
      </c>
      <c r="W59" s="1">
        <f t="shared" si="11"/>
        <v>-1</v>
      </c>
      <c r="X59" s="1">
        <f t="shared" si="12"/>
        <v>-2</v>
      </c>
    </row>
    <row r="60" spans="1:24" x14ac:dyDescent="0.15">
      <c r="A60" s="1" t="s">
        <v>40</v>
      </c>
      <c r="B60" s="1" t="s">
        <v>40</v>
      </c>
      <c r="C60" s="1" t="s">
        <v>39</v>
      </c>
      <c r="D60" s="1" t="s">
        <v>39</v>
      </c>
      <c r="E60" s="1" t="s">
        <v>42</v>
      </c>
      <c r="F60" s="19">
        <f t="shared" si="0"/>
        <v>4</v>
      </c>
      <c r="G60" s="19">
        <f t="shared" si="1"/>
        <v>6</v>
      </c>
      <c r="H60" s="20">
        <f t="shared" si="2"/>
        <v>1.7720934400000017E-4</v>
      </c>
      <c r="J60" s="7">
        <f>IF($A60="二本差勝",先鋒分析!$D$14,IF($A60="一本差勝",先鋒分析!$D$15,IF($A60="引き分け",先鋒分析!$D$16,IF($A60="一本差負",先鋒分析!$D$17,先鋒分析!$D$18))))</f>
        <v>0.20800000000000002</v>
      </c>
      <c r="K60" s="19">
        <f t="shared" si="3"/>
        <v>1</v>
      </c>
      <c r="L60" s="19">
        <f t="shared" si="4"/>
        <v>1</v>
      </c>
      <c r="M60" s="7">
        <f>IF($B60="二本差勝",次鋒分析!$D$14,IF($B60="一本差勝",次鋒分析!$D$15,IF($B60="引き分け",次鋒分析!$D$16,IF($B60="一本差負",次鋒分析!$D$17,次鋒分析!$D$18))))</f>
        <v>0.20800000000000002</v>
      </c>
      <c r="N60" s="1">
        <f t="shared" si="5"/>
        <v>1</v>
      </c>
      <c r="O60" s="1">
        <f t="shared" si="6"/>
        <v>1</v>
      </c>
      <c r="P60" s="7">
        <f>IF($C60="二本差勝",中堅分析!$D$14,IF($C60="一本差勝",中堅分析!$D$15,IF($C60="引き分け",中堅分析!$D$16,IF($C60="一本差負",中堅分析!$D$17,中堅分析!$D$18))))</f>
        <v>0.16000000000000003</v>
      </c>
      <c r="Q60" s="1">
        <f t="shared" si="7"/>
        <v>1</v>
      </c>
      <c r="R60" s="1">
        <f t="shared" si="8"/>
        <v>2</v>
      </c>
      <c r="S60" s="7">
        <f>IF($D60="二本差勝",副将分析!$D$14,IF($D60="一本差勝",副将分析!$D$15,IF($D60="引き分け",副将分析!$D$16,IF($D60="一本差負",副将分析!$D$17,副将分析!$D$18))))</f>
        <v>0.16000000000000003</v>
      </c>
      <c r="T60" s="1">
        <f t="shared" si="9"/>
        <v>1</v>
      </c>
      <c r="U60" s="1">
        <f t="shared" si="10"/>
        <v>2</v>
      </c>
      <c r="V60" s="7">
        <f>IF($E60="二本差勝",大将分析!$D$14,IF($E60="一本差勝",大将分析!$D$15,IF($E60="引き分け",大将分析!$D$16,IF($E60="一本差負",大将分析!$D$17,大将分析!$D$18))))</f>
        <v>0.16000000000000003</v>
      </c>
      <c r="W60" s="1">
        <f t="shared" si="11"/>
        <v>-1</v>
      </c>
      <c r="X60" s="1">
        <f t="shared" si="12"/>
        <v>-2</v>
      </c>
    </row>
    <row r="61" spans="1:24" x14ac:dyDescent="0.15">
      <c r="A61" s="1" t="s">
        <v>39</v>
      </c>
      <c r="B61" s="1" t="s">
        <v>40</v>
      </c>
      <c r="C61" s="1" t="s">
        <v>40</v>
      </c>
      <c r="D61" s="1" t="s">
        <v>40</v>
      </c>
      <c r="E61" s="1" t="s">
        <v>39</v>
      </c>
      <c r="F61" s="19">
        <f t="shared" si="0"/>
        <v>4</v>
      </c>
      <c r="G61" s="19">
        <f t="shared" si="1"/>
        <v>5</v>
      </c>
      <c r="H61" s="20">
        <f t="shared" si="2"/>
        <v>2.3037214720000016E-4</v>
      </c>
      <c r="J61" s="7">
        <f>IF($A61="二本差勝",先鋒分析!$D$14,IF($A61="一本差勝",先鋒分析!$D$15,IF($A61="引き分け",先鋒分析!$D$16,IF($A61="一本差負",先鋒分析!$D$17,先鋒分析!$D$18))))</f>
        <v>0.16000000000000003</v>
      </c>
      <c r="K61" s="19">
        <f t="shared" si="3"/>
        <v>1</v>
      </c>
      <c r="L61" s="19">
        <f t="shared" si="4"/>
        <v>2</v>
      </c>
      <c r="M61" s="7">
        <f>IF($B61="二本差勝",次鋒分析!$D$14,IF($B61="一本差勝",次鋒分析!$D$15,IF($B61="引き分け",次鋒分析!$D$16,IF($B61="一本差負",次鋒分析!$D$17,次鋒分析!$D$18))))</f>
        <v>0.20800000000000002</v>
      </c>
      <c r="N61" s="1">
        <f t="shared" si="5"/>
        <v>1</v>
      </c>
      <c r="O61" s="1">
        <f t="shared" si="6"/>
        <v>1</v>
      </c>
      <c r="P61" s="7">
        <f>IF($C61="二本差勝",中堅分析!$D$14,IF($C61="一本差勝",中堅分析!$D$15,IF($C61="引き分け",中堅分析!$D$16,IF($C61="一本差負",中堅分析!$D$17,中堅分析!$D$18))))</f>
        <v>0.20800000000000002</v>
      </c>
      <c r="Q61" s="1">
        <f t="shared" si="7"/>
        <v>1</v>
      </c>
      <c r="R61" s="1">
        <f t="shared" si="8"/>
        <v>1</v>
      </c>
      <c r="S61" s="7">
        <f>IF($D61="二本差勝",副将分析!$D$14,IF($D61="一本差勝",副将分析!$D$15,IF($D61="引き分け",副将分析!$D$16,IF($D61="一本差負",副将分析!$D$17,副将分析!$D$18))))</f>
        <v>0.20800000000000002</v>
      </c>
      <c r="T61" s="1">
        <f t="shared" si="9"/>
        <v>1</v>
      </c>
      <c r="U61" s="1">
        <f t="shared" si="10"/>
        <v>1</v>
      </c>
      <c r="V61" s="7">
        <f>IF($E61="二本差勝",大将分析!$D$14,IF($E61="一本差勝",大将分析!$D$15,IF($E61="引き分け",大将分析!$D$16,IF($E61="一本差負",大将分析!$D$17,大将分析!$D$18))))</f>
        <v>0.16000000000000003</v>
      </c>
      <c r="W61" s="1">
        <f t="shared" si="11"/>
        <v>1</v>
      </c>
      <c r="X61" s="1">
        <f t="shared" si="12"/>
        <v>2</v>
      </c>
    </row>
    <row r="62" spans="1:24" x14ac:dyDescent="0.15">
      <c r="A62" s="1" t="s">
        <v>40</v>
      </c>
      <c r="B62" s="1" t="s">
        <v>39</v>
      </c>
      <c r="C62" s="1" t="s">
        <v>40</v>
      </c>
      <c r="D62" s="1" t="s">
        <v>40</v>
      </c>
      <c r="E62" s="1" t="s">
        <v>39</v>
      </c>
      <c r="F62" s="19">
        <f t="shared" si="0"/>
        <v>4</v>
      </c>
      <c r="G62" s="19">
        <f t="shared" si="1"/>
        <v>5</v>
      </c>
      <c r="H62" s="20">
        <f t="shared" si="2"/>
        <v>2.3037214720000016E-4</v>
      </c>
      <c r="J62" s="7">
        <f>IF($A62="二本差勝",先鋒分析!$D$14,IF($A62="一本差勝",先鋒分析!$D$15,IF($A62="引き分け",先鋒分析!$D$16,IF($A62="一本差負",先鋒分析!$D$17,先鋒分析!$D$18))))</f>
        <v>0.20800000000000002</v>
      </c>
      <c r="K62" s="19">
        <f t="shared" si="3"/>
        <v>1</v>
      </c>
      <c r="L62" s="19">
        <f t="shared" si="4"/>
        <v>1</v>
      </c>
      <c r="M62" s="7">
        <f>IF($B62="二本差勝",次鋒分析!$D$14,IF($B62="一本差勝",次鋒分析!$D$15,IF($B62="引き分け",次鋒分析!$D$16,IF($B62="一本差負",次鋒分析!$D$17,次鋒分析!$D$18))))</f>
        <v>0.16000000000000003</v>
      </c>
      <c r="N62" s="1">
        <f t="shared" si="5"/>
        <v>1</v>
      </c>
      <c r="O62" s="1">
        <f t="shared" si="6"/>
        <v>2</v>
      </c>
      <c r="P62" s="7">
        <f>IF($C62="二本差勝",中堅分析!$D$14,IF($C62="一本差勝",中堅分析!$D$15,IF($C62="引き分け",中堅分析!$D$16,IF($C62="一本差負",中堅分析!$D$17,中堅分析!$D$18))))</f>
        <v>0.20800000000000002</v>
      </c>
      <c r="Q62" s="1">
        <f t="shared" si="7"/>
        <v>1</v>
      </c>
      <c r="R62" s="1">
        <f t="shared" si="8"/>
        <v>1</v>
      </c>
      <c r="S62" s="7">
        <f>IF($D62="二本差勝",副将分析!$D$14,IF($D62="一本差勝",副将分析!$D$15,IF($D62="引き分け",副将分析!$D$16,IF($D62="一本差負",副将分析!$D$17,副将分析!$D$18))))</f>
        <v>0.20800000000000002</v>
      </c>
      <c r="T62" s="1">
        <f t="shared" si="9"/>
        <v>1</v>
      </c>
      <c r="U62" s="1">
        <f t="shared" si="10"/>
        <v>1</v>
      </c>
      <c r="V62" s="7">
        <f>IF($E62="二本差勝",大将分析!$D$14,IF($E62="一本差勝",大将分析!$D$15,IF($E62="引き分け",大将分析!$D$16,IF($E62="一本差負",大将分析!$D$17,大将分析!$D$18))))</f>
        <v>0.16000000000000003</v>
      </c>
      <c r="W62" s="1">
        <f t="shared" si="11"/>
        <v>1</v>
      </c>
      <c r="X62" s="1">
        <f t="shared" si="12"/>
        <v>2</v>
      </c>
    </row>
    <row r="63" spans="1:24" x14ac:dyDescent="0.15">
      <c r="A63" s="1" t="s">
        <v>40</v>
      </c>
      <c r="B63" s="1" t="s">
        <v>40</v>
      </c>
      <c r="C63" s="1" t="s">
        <v>39</v>
      </c>
      <c r="D63" s="1" t="s">
        <v>40</v>
      </c>
      <c r="E63" s="1" t="s">
        <v>39</v>
      </c>
      <c r="F63" s="19">
        <f t="shared" si="0"/>
        <v>4</v>
      </c>
      <c r="G63" s="19">
        <f t="shared" si="1"/>
        <v>5</v>
      </c>
      <c r="H63" s="20">
        <f t="shared" si="2"/>
        <v>2.3037214720000016E-4</v>
      </c>
      <c r="J63" s="7">
        <f>IF($A63="二本差勝",先鋒分析!$D$14,IF($A63="一本差勝",先鋒分析!$D$15,IF($A63="引き分け",先鋒分析!$D$16,IF($A63="一本差負",先鋒分析!$D$17,先鋒分析!$D$18))))</f>
        <v>0.20800000000000002</v>
      </c>
      <c r="K63" s="19">
        <f t="shared" si="3"/>
        <v>1</v>
      </c>
      <c r="L63" s="19">
        <f t="shared" si="4"/>
        <v>1</v>
      </c>
      <c r="M63" s="7">
        <f>IF($B63="二本差勝",次鋒分析!$D$14,IF($B63="一本差勝",次鋒分析!$D$15,IF($B63="引き分け",次鋒分析!$D$16,IF($B63="一本差負",次鋒分析!$D$17,次鋒分析!$D$18))))</f>
        <v>0.20800000000000002</v>
      </c>
      <c r="N63" s="1">
        <f t="shared" si="5"/>
        <v>1</v>
      </c>
      <c r="O63" s="1">
        <f t="shared" si="6"/>
        <v>1</v>
      </c>
      <c r="P63" s="7">
        <f>IF($C63="二本差勝",中堅分析!$D$14,IF($C63="一本差勝",中堅分析!$D$15,IF($C63="引き分け",中堅分析!$D$16,IF($C63="一本差負",中堅分析!$D$17,中堅分析!$D$18))))</f>
        <v>0.16000000000000003</v>
      </c>
      <c r="Q63" s="1">
        <f t="shared" si="7"/>
        <v>1</v>
      </c>
      <c r="R63" s="1">
        <f t="shared" si="8"/>
        <v>2</v>
      </c>
      <c r="S63" s="7">
        <f>IF($D63="二本差勝",副将分析!$D$14,IF($D63="一本差勝",副将分析!$D$15,IF($D63="引き分け",副将分析!$D$16,IF($D63="一本差負",副将分析!$D$17,副将分析!$D$18))))</f>
        <v>0.20800000000000002</v>
      </c>
      <c r="T63" s="1">
        <f t="shared" si="9"/>
        <v>1</v>
      </c>
      <c r="U63" s="1">
        <f t="shared" si="10"/>
        <v>1</v>
      </c>
      <c r="V63" s="7">
        <f>IF($E63="二本差勝",大将分析!$D$14,IF($E63="一本差勝",大将分析!$D$15,IF($E63="引き分け",大将分析!$D$16,IF($E63="一本差負",大将分析!$D$17,大将分析!$D$18))))</f>
        <v>0.16000000000000003</v>
      </c>
      <c r="W63" s="1">
        <f t="shared" si="11"/>
        <v>1</v>
      </c>
      <c r="X63" s="1">
        <f t="shared" si="12"/>
        <v>2</v>
      </c>
    </row>
    <row r="64" spans="1:24" x14ac:dyDescent="0.15">
      <c r="A64" s="1" t="s">
        <v>39</v>
      </c>
      <c r="B64" s="1" t="s">
        <v>40</v>
      </c>
      <c r="C64" s="1" t="s">
        <v>40</v>
      </c>
      <c r="D64" s="1" t="s">
        <v>40</v>
      </c>
      <c r="E64" s="1" t="s">
        <v>40</v>
      </c>
      <c r="F64" s="19">
        <f t="shared" si="0"/>
        <v>4</v>
      </c>
      <c r="G64" s="19">
        <f t="shared" si="1"/>
        <v>5</v>
      </c>
      <c r="H64" s="20">
        <f t="shared" si="2"/>
        <v>2.9948379136000017E-4</v>
      </c>
      <c r="J64" s="7">
        <f>IF($A64="二本差勝",先鋒分析!$D$14,IF($A64="一本差勝",先鋒分析!$D$15,IF($A64="引き分け",先鋒分析!$D$16,IF($A64="一本差負",先鋒分析!$D$17,先鋒分析!$D$18))))</f>
        <v>0.16000000000000003</v>
      </c>
      <c r="K64" s="19">
        <f t="shared" si="3"/>
        <v>1</v>
      </c>
      <c r="L64" s="19">
        <f t="shared" si="4"/>
        <v>2</v>
      </c>
      <c r="M64" s="7">
        <f>IF($B64="二本差勝",次鋒分析!$D$14,IF($B64="一本差勝",次鋒分析!$D$15,IF($B64="引き分け",次鋒分析!$D$16,IF($B64="一本差負",次鋒分析!$D$17,次鋒分析!$D$18))))</f>
        <v>0.20800000000000002</v>
      </c>
      <c r="N64" s="1">
        <f t="shared" si="5"/>
        <v>1</v>
      </c>
      <c r="O64" s="1">
        <f t="shared" si="6"/>
        <v>1</v>
      </c>
      <c r="P64" s="7">
        <f>IF($C64="二本差勝",中堅分析!$D$14,IF($C64="一本差勝",中堅分析!$D$15,IF($C64="引き分け",中堅分析!$D$16,IF($C64="一本差負",中堅分析!$D$17,中堅分析!$D$18))))</f>
        <v>0.20800000000000002</v>
      </c>
      <c r="Q64" s="1">
        <f t="shared" si="7"/>
        <v>1</v>
      </c>
      <c r="R64" s="1">
        <f t="shared" si="8"/>
        <v>1</v>
      </c>
      <c r="S64" s="7">
        <f>IF($D64="二本差勝",副将分析!$D$14,IF($D64="一本差勝",副将分析!$D$15,IF($D64="引き分け",副将分析!$D$16,IF($D64="一本差負",副将分析!$D$17,副将分析!$D$18))))</f>
        <v>0.20800000000000002</v>
      </c>
      <c r="T64" s="1">
        <f t="shared" si="9"/>
        <v>1</v>
      </c>
      <c r="U64" s="1">
        <f t="shared" si="10"/>
        <v>1</v>
      </c>
      <c r="V64" s="7">
        <f>IF($E64="二本差勝",大将分析!$D$14,IF($E64="一本差勝",大将分析!$D$15,IF($E64="引き分け",大将分析!$D$16,IF($E64="一本差負",大将分析!$D$17,大将分析!$D$18))))</f>
        <v>0.20800000000000002</v>
      </c>
      <c r="W64" s="1">
        <f t="shared" si="11"/>
        <v>1</v>
      </c>
      <c r="X64" s="1">
        <f t="shared" si="12"/>
        <v>1</v>
      </c>
    </row>
    <row r="65" spans="1:24" x14ac:dyDescent="0.15">
      <c r="A65" s="1" t="s">
        <v>40</v>
      </c>
      <c r="B65" s="1" t="s">
        <v>39</v>
      </c>
      <c r="C65" s="1" t="s">
        <v>40</v>
      </c>
      <c r="D65" s="1" t="s">
        <v>40</v>
      </c>
      <c r="E65" s="1" t="s">
        <v>40</v>
      </c>
      <c r="F65" s="19">
        <f t="shared" si="0"/>
        <v>4</v>
      </c>
      <c r="G65" s="19">
        <f t="shared" si="1"/>
        <v>5</v>
      </c>
      <c r="H65" s="20">
        <f t="shared" si="2"/>
        <v>2.9948379136000017E-4</v>
      </c>
      <c r="J65" s="7">
        <f>IF($A65="二本差勝",先鋒分析!$D$14,IF($A65="一本差勝",先鋒分析!$D$15,IF($A65="引き分け",先鋒分析!$D$16,IF($A65="一本差負",先鋒分析!$D$17,先鋒分析!$D$18))))</f>
        <v>0.20800000000000002</v>
      </c>
      <c r="K65" s="19">
        <f t="shared" si="3"/>
        <v>1</v>
      </c>
      <c r="L65" s="19">
        <f t="shared" si="4"/>
        <v>1</v>
      </c>
      <c r="M65" s="7">
        <f>IF($B65="二本差勝",次鋒分析!$D$14,IF($B65="一本差勝",次鋒分析!$D$15,IF($B65="引き分け",次鋒分析!$D$16,IF($B65="一本差負",次鋒分析!$D$17,次鋒分析!$D$18))))</f>
        <v>0.16000000000000003</v>
      </c>
      <c r="N65" s="1">
        <f t="shared" si="5"/>
        <v>1</v>
      </c>
      <c r="O65" s="1">
        <f t="shared" si="6"/>
        <v>2</v>
      </c>
      <c r="P65" s="7">
        <f>IF($C65="二本差勝",中堅分析!$D$14,IF($C65="一本差勝",中堅分析!$D$15,IF($C65="引き分け",中堅分析!$D$16,IF($C65="一本差負",中堅分析!$D$17,中堅分析!$D$18))))</f>
        <v>0.20800000000000002</v>
      </c>
      <c r="Q65" s="1">
        <f t="shared" si="7"/>
        <v>1</v>
      </c>
      <c r="R65" s="1">
        <f t="shared" si="8"/>
        <v>1</v>
      </c>
      <c r="S65" s="7">
        <f>IF($D65="二本差勝",副将分析!$D$14,IF($D65="一本差勝",副将分析!$D$15,IF($D65="引き分け",副将分析!$D$16,IF($D65="一本差負",副将分析!$D$17,副将分析!$D$18))))</f>
        <v>0.20800000000000002</v>
      </c>
      <c r="T65" s="1">
        <f t="shared" si="9"/>
        <v>1</v>
      </c>
      <c r="U65" s="1">
        <f t="shared" si="10"/>
        <v>1</v>
      </c>
      <c r="V65" s="7">
        <f>IF($E65="二本差勝",大将分析!$D$14,IF($E65="一本差勝",大将分析!$D$15,IF($E65="引き分け",大将分析!$D$16,IF($E65="一本差負",大将分析!$D$17,大将分析!$D$18))))</f>
        <v>0.20800000000000002</v>
      </c>
      <c r="W65" s="1">
        <f t="shared" si="11"/>
        <v>1</v>
      </c>
      <c r="X65" s="1">
        <f t="shared" si="12"/>
        <v>1</v>
      </c>
    </row>
    <row r="66" spans="1:24" x14ac:dyDescent="0.15">
      <c r="A66" s="1" t="s">
        <v>40</v>
      </c>
      <c r="B66" s="1" t="s">
        <v>40</v>
      </c>
      <c r="C66" s="1" t="s">
        <v>39</v>
      </c>
      <c r="D66" s="1" t="s">
        <v>40</v>
      </c>
      <c r="E66" s="1" t="s">
        <v>40</v>
      </c>
      <c r="F66" s="19">
        <f t="shared" si="0"/>
        <v>4</v>
      </c>
      <c r="G66" s="19">
        <f t="shared" si="1"/>
        <v>5</v>
      </c>
      <c r="H66" s="20">
        <f t="shared" si="2"/>
        <v>2.9948379136000017E-4</v>
      </c>
      <c r="J66" s="7">
        <f>IF($A66="二本差勝",先鋒分析!$D$14,IF($A66="一本差勝",先鋒分析!$D$15,IF($A66="引き分け",先鋒分析!$D$16,IF($A66="一本差負",先鋒分析!$D$17,先鋒分析!$D$18))))</f>
        <v>0.20800000000000002</v>
      </c>
      <c r="K66" s="19">
        <f t="shared" si="3"/>
        <v>1</v>
      </c>
      <c r="L66" s="19">
        <f t="shared" si="4"/>
        <v>1</v>
      </c>
      <c r="M66" s="7">
        <f>IF($B66="二本差勝",次鋒分析!$D$14,IF($B66="一本差勝",次鋒分析!$D$15,IF($B66="引き分け",次鋒分析!$D$16,IF($B66="一本差負",次鋒分析!$D$17,次鋒分析!$D$18))))</f>
        <v>0.20800000000000002</v>
      </c>
      <c r="N66" s="1">
        <f t="shared" si="5"/>
        <v>1</v>
      </c>
      <c r="O66" s="1">
        <f t="shared" si="6"/>
        <v>1</v>
      </c>
      <c r="P66" s="7">
        <f>IF($C66="二本差勝",中堅分析!$D$14,IF($C66="一本差勝",中堅分析!$D$15,IF($C66="引き分け",中堅分析!$D$16,IF($C66="一本差負",中堅分析!$D$17,中堅分析!$D$18))))</f>
        <v>0.16000000000000003</v>
      </c>
      <c r="Q66" s="1">
        <f t="shared" si="7"/>
        <v>1</v>
      </c>
      <c r="R66" s="1">
        <f t="shared" si="8"/>
        <v>2</v>
      </c>
      <c r="S66" s="7">
        <f>IF($D66="二本差勝",副将分析!$D$14,IF($D66="一本差勝",副将分析!$D$15,IF($D66="引き分け",副将分析!$D$16,IF($D66="一本差負",副将分析!$D$17,副将分析!$D$18))))</f>
        <v>0.20800000000000002</v>
      </c>
      <c r="T66" s="1">
        <f t="shared" si="9"/>
        <v>1</v>
      </c>
      <c r="U66" s="1">
        <f t="shared" si="10"/>
        <v>1</v>
      </c>
      <c r="V66" s="7">
        <f>IF($E66="二本差勝",大将分析!$D$14,IF($E66="一本差勝",大将分析!$D$15,IF($E66="引き分け",大将分析!$D$16,IF($E66="一本差負",大将分析!$D$17,大将分析!$D$18))))</f>
        <v>0.20800000000000002</v>
      </c>
      <c r="W66" s="1">
        <f t="shared" si="11"/>
        <v>1</v>
      </c>
      <c r="X66" s="1">
        <f t="shared" si="12"/>
        <v>1</v>
      </c>
    </row>
    <row r="67" spans="1:24" x14ac:dyDescent="0.15">
      <c r="A67" s="1" t="s">
        <v>39</v>
      </c>
      <c r="B67" s="1" t="s">
        <v>40</v>
      </c>
      <c r="C67" s="1" t="s">
        <v>40</v>
      </c>
      <c r="D67" s="1" t="s">
        <v>40</v>
      </c>
      <c r="E67" s="1" t="s">
        <v>22</v>
      </c>
      <c r="F67" s="19">
        <f t="shared" si="0"/>
        <v>4</v>
      </c>
      <c r="G67" s="19">
        <f t="shared" si="1"/>
        <v>5</v>
      </c>
      <c r="H67" s="20">
        <f t="shared" si="2"/>
        <v>3.801140428800002E-4</v>
      </c>
      <c r="J67" s="7">
        <f>IF($A67="二本差勝",先鋒分析!$D$14,IF($A67="一本差勝",先鋒分析!$D$15,IF($A67="引き分け",先鋒分析!$D$16,IF($A67="一本差負",先鋒分析!$D$17,先鋒分析!$D$18))))</f>
        <v>0.16000000000000003</v>
      </c>
      <c r="K67" s="19">
        <f t="shared" si="3"/>
        <v>1</v>
      </c>
      <c r="L67" s="19">
        <f t="shared" si="4"/>
        <v>2</v>
      </c>
      <c r="M67" s="7">
        <f>IF($B67="二本差勝",次鋒分析!$D$14,IF($B67="一本差勝",次鋒分析!$D$15,IF($B67="引き分け",次鋒分析!$D$16,IF($B67="一本差負",次鋒分析!$D$17,次鋒分析!$D$18))))</f>
        <v>0.20800000000000002</v>
      </c>
      <c r="N67" s="1">
        <f t="shared" si="5"/>
        <v>1</v>
      </c>
      <c r="O67" s="1">
        <f t="shared" si="6"/>
        <v>1</v>
      </c>
      <c r="P67" s="7">
        <f>IF($C67="二本差勝",中堅分析!$D$14,IF($C67="一本差勝",中堅分析!$D$15,IF($C67="引き分け",中堅分析!$D$16,IF($C67="一本差負",中堅分析!$D$17,中堅分析!$D$18))))</f>
        <v>0.20800000000000002</v>
      </c>
      <c r="Q67" s="1">
        <f t="shared" si="7"/>
        <v>1</v>
      </c>
      <c r="R67" s="1">
        <f t="shared" si="8"/>
        <v>1</v>
      </c>
      <c r="S67" s="7">
        <f>IF($D67="二本差勝",副将分析!$D$14,IF($D67="一本差勝",副将分析!$D$15,IF($D67="引き分け",副将分析!$D$16,IF($D67="一本差負",副将分析!$D$17,副将分析!$D$18))))</f>
        <v>0.20800000000000002</v>
      </c>
      <c r="T67" s="1">
        <f t="shared" si="9"/>
        <v>1</v>
      </c>
      <c r="U67" s="1">
        <f t="shared" si="10"/>
        <v>1</v>
      </c>
      <c r="V67" s="7">
        <f>IF($E67="二本差勝",大将分析!$D$14,IF($E67="一本差勝",大将分析!$D$15,IF($E67="引き分け",大将分析!$D$16,IF($E67="一本差負",大将分析!$D$17,大将分析!$D$18))))</f>
        <v>0.26400000000000001</v>
      </c>
      <c r="W67" s="1">
        <f t="shared" si="11"/>
        <v>0</v>
      </c>
      <c r="X67" s="1">
        <f t="shared" si="12"/>
        <v>0</v>
      </c>
    </row>
    <row r="68" spans="1:24" x14ac:dyDescent="0.15">
      <c r="A68" s="1" t="s">
        <v>40</v>
      </c>
      <c r="B68" s="1" t="s">
        <v>39</v>
      </c>
      <c r="C68" s="1" t="s">
        <v>40</v>
      </c>
      <c r="D68" s="1" t="s">
        <v>40</v>
      </c>
      <c r="E68" s="1" t="s">
        <v>22</v>
      </c>
      <c r="F68" s="19">
        <f t="shared" si="0"/>
        <v>4</v>
      </c>
      <c r="G68" s="19">
        <f t="shared" si="1"/>
        <v>5</v>
      </c>
      <c r="H68" s="20">
        <f t="shared" si="2"/>
        <v>3.801140428800002E-4</v>
      </c>
      <c r="J68" s="7">
        <f>IF($A68="二本差勝",先鋒分析!$D$14,IF($A68="一本差勝",先鋒分析!$D$15,IF($A68="引き分け",先鋒分析!$D$16,IF($A68="一本差負",先鋒分析!$D$17,先鋒分析!$D$18))))</f>
        <v>0.20800000000000002</v>
      </c>
      <c r="K68" s="19">
        <f t="shared" si="3"/>
        <v>1</v>
      </c>
      <c r="L68" s="19">
        <f t="shared" si="4"/>
        <v>1</v>
      </c>
      <c r="M68" s="7">
        <f>IF($B68="二本差勝",次鋒分析!$D$14,IF($B68="一本差勝",次鋒分析!$D$15,IF($B68="引き分け",次鋒分析!$D$16,IF($B68="一本差負",次鋒分析!$D$17,次鋒分析!$D$18))))</f>
        <v>0.16000000000000003</v>
      </c>
      <c r="N68" s="1">
        <f t="shared" si="5"/>
        <v>1</v>
      </c>
      <c r="O68" s="1">
        <f t="shared" si="6"/>
        <v>2</v>
      </c>
      <c r="P68" s="7">
        <f>IF($C68="二本差勝",中堅分析!$D$14,IF($C68="一本差勝",中堅分析!$D$15,IF($C68="引き分け",中堅分析!$D$16,IF($C68="一本差負",中堅分析!$D$17,中堅分析!$D$18))))</f>
        <v>0.20800000000000002</v>
      </c>
      <c r="Q68" s="1">
        <f t="shared" si="7"/>
        <v>1</v>
      </c>
      <c r="R68" s="1">
        <f t="shared" si="8"/>
        <v>1</v>
      </c>
      <c r="S68" s="7">
        <f>IF($D68="二本差勝",副将分析!$D$14,IF($D68="一本差勝",副将分析!$D$15,IF($D68="引き分け",副将分析!$D$16,IF($D68="一本差負",副将分析!$D$17,副将分析!$D$18))))</f>
        <v>0.20800000000000002</v>
      </c>
      <c r="T68" s="1">
        <f t="shared" si="9"/>
        <v>1</v>
      </c>
      <c r="U68" s="1">
        <f t="shared" si="10"/>
        <v>1</v>
      </c>
      <c r="V68" s="7">
        <f>IF($E68="二本差勝",大将分析!$D$14,IF($E68="一本差勝",大将分析!$D$15,IF($E68="引き分け",大将分析!$D$16,IF($E68="一本差負",大将分析!$D$17,大将分析!$D$18))))</f>
        <v>0.26400000000000001</v>
      </c>
      <c r="W68" s="1">
        <f t="shared" si="11"/>
        <v>0</v>
      </c>
      <c r="X68" s="1">
        <f t="shared" si="12"/>
        <v>0</v>
      </c>
    </row>
    <row r="69" spans="1:24" x14ac:dyDescent="0.15">
      <c r="A69" s="1" t="s">
        <v>40</v>
      </c>
      <c r="B69" s="1" t="s">
        <v>40</v>
      </c>
      <c r="C69" s="1" t="s">
        <v>39</v>
      </c>
      <c r="D69" s="1" t="s">
        <v>40</v>
      </c>
      <c r="E69" s="1" t="s">
        <v>22</v>
      </c>
      <c r="F69" s="19">
        <f t="shared" si="0"/>
        <v>4</v>
      </c>
      <c r="G69" s="19">
        <f t="shared" si="1"/>
        <v>5</v>
      </c>
      <c r="H69" s="20">
        <f t="shared" si="2"/>
        <v>3.801140428800002E-4</v>
      </c>
      <c r="J69" s="7">
        <f>IF($A69="二本差勝",先鋒分析!$D$14,IF($A69="一本差勝",先鋒分析!$D$15,IF($A69="引き分け",先鋒分析!$D$16,IF($A69="一本差負",先鋒分析!$D$17,先鋒分析!$D$18))))</f>
        <v>0.20800000000000002</v>
      </c>
      <c r="K69" s="19">
        <f t="shared" si="3"/>
        <v>1</v>
      </c>
      <c r="L69" s="19">
        <f t="shared" si="4"/>
        <v>1</v>
      </c>
      <c r="M69" s="7">
        <f>IF($B69="二本差勝",次鋒分析!$D$14,IF($B69="一本差勝",次鋒分析!$D$15,IF($B69="引き分け",次鋒分析!$D$16,IF($B69="一本差負",次鋒分析!$D$17,次鋒分析!$D$18))))</f>
        <v>0.20800000000000002</v>
      </c>
      <c r="N69" s="1">
        <f t="shared" si="5"/>
        <v>1</v>
      </c>
      <c r="O69" s="1">
        <f t="shared" si="6"/>
        <v>1</v>
      </c>
      <c r="P69" s="7">
        <f>IF($C69="二本差勝",中堅分析!$D$14,IF($C69="一本差勝",中堅分析!$D$15,IF($C69="引き分け",中堅分析!$D$16,IF($C69="一本差負",中堅分析!$D$17,中堅分析!$D$18))))</f>
        <v>0.16000000000000003</v>
      </c>
      <c r="Q69" s="1">
        <f t="shared" si="7"/>
        <v>1</v>
      </c>
      <c r="R69" s="1">
        <f t="shared" si="8"/>
        <v>2</v>
      </c>
      <c r="S69" s="7">
        <f>IF($D69="二本差勝",副将分析!$D$14,IF($D69="一本差勝",副将分析!$D$15,IF($D69="引き分け",副将分析!$D$16,IF($D69="一本差負",副将分析!$D$17,副将分析!$D$18))))</f>
        <v>0.20800000000000002</v>
      </c>
      <c r="T69" s="1">
        <f t="shared" si="9"/>
        <v>1</v>
      </c>
      <c r="U69" s="1">
        <f t="shared" si="10"/>
        <v>1</v>
      </c>
      <c r="V69" s="7">
        <f>IF($E69="二本差勝",大将分析!$D$14,IF($E69="一本差勝",大将分析!$D$15,IF($E69="引き分け",大将分析!$D$16,IF($E69="一本差負",大将分析!$D$17,大将分析!$D$18))))</f>
        <v>0.26400000000000001</v>
      </c>
      <c r="W69" s="1">
        <f t="shared" si="11"/>
        <v>0</v>
      </c>
      <c r="X69" s="1">
        <f t="shared" si="12"/>
        <v>0</v>
      </c>
    </row>
    <row r="70" spans="1:24" x14ac:dyDescent="0.15">
      <c r="A70" s="1" t="s">
        <v>39</v>
      </c>
      <c r="B70" s="1" t="s">
        <v>40</v>
      </c>
      <c r="C70" s="1" t="s">
        <v>40</v>
      </c>
      <c r="D70" s="1" t="s">
        <v>40</v>
      </c>
      <c r="E70" s="1" t="s">
        <v>41</v>
      </c>
      <c r="F70" s="19">
        <f t="shared" ref="F70:F133" si="13">K70+N70+Q70+T70</f>
        <v>4</v>
      </c>
      <c r="G70" s="19">
        <f t="shared" ref="G70:G133" si="14">L70+O70+R70+U70</f>
        <v>5</v>
      </c>
      <c r="H70" s="20">
        <f t="shared" ref="H70:H133" si="15">J70*M70*P70*S70*V70</f>
        <v>2.9948379136000017E-4</v>
      </c>
      <c r="J70" s="7">
        <f>IF($A70="二本差勝",先鋒分析!$D$14,IF($A70="一本差勝",先鋒分析!$D$15,IF($A70="引き分け",先鋒分析!$D$16,IF($A70="一本差負",先鋒分析!$D$17,先鋒分析!$D$18))))</f>
        <v>0.16000000000000003</v>
      </c>
      <c r="K70" s="19">
        <f t="shared" ref="K70:K133" si="16">IF($A70="二本差勝",1,IF($A70="一本差勝",1,IF($A70="引き分け",0,-1)))</f>
        <v>1</v>
      </c>
      <c r="L70" s="19">
        <f t="shared" ref="L70:L133" si="17">IF($A70="二本差勝",2,IF($A70="一本差勝",1,IF($A70="引き分け",0,IF($A70="一本差負",-1,-2))))</f>
        <v>2</v>
      </c>
      <c r="M70" s="7">
        <f>IF($B70="二本差勝",次鋒分析!$D$14,IF($B70="一本差勝",次鋒分析!$D$15,IF($B70="引き分け",次鋒分析!$D$16,IF($B70="一本差負",次鋒分析!$D$17,次鋒分析!$D$18))))</f>
        <v>0.20800000000000002</v>
      </c>
      <c r="N70" s="1">
        <f t="shared" ref="N70:N133" si="18">IF($B70="二本差勝",1,IF($B70="一本差勝",1,IF($B70="引き分け",0,-1)))</f>
        <v>1</v>
      </c>
      <c r="O70" s="1">
        <f t="shared" ref="O70:O133" si="19">IF($B70="二本差勝",2,IF($B70="一本差勝",1,IF($B70="引き分け",0,IF($B70="一本差負",-1,-2))))</f>
        <v>1</v>
      </c>
      <c r="P70" s="7">
        <f>IF($C70="二本差勝",中堅分析!$D$14,IF($C70="一本差勝",中堅分析!$D$15,IF($C70="引き分け",中堅分析!$D$16,IF($C70="一本差負",中堅分析!$D$17,中堅分析!$D$18))))</f>
        <v>0.20800000000000002</v>
      </c>
      <c r="Q70" s="1">
        <f t="shared" ref="Q70:Q133" si="20">IF($C70="二本差勝",1,IF($C70="一本差勝",1,IF($C70="引き分け",0,-1)))</f>
        <v>1</v>
      </c>
      <c r="R70" s="1">
        <f t="shared" ref="R70:R133" si="21">IF($C70="二本差勝",2,IF($C70="一本差勝",1,IF($C70="引き分け",0,IF($C70="一本差負",-1,-2))))</f>
        <v>1</v>
      </c>
      <c r="S70" s="7">
        <f>IF($D70="二本差勝",副将分析!$D$14,IF($D70="一本差勝",副将分析!$D$15,IF($D70="引き分け",副将分析!$D$16,IF($D70="一本差負",副将分析!$D$17,副将分析!$D$18))))</f>
        <v>0.20800000000000002</v>
      </c>
      <c r="T70" s="1">
        <f t="shared" ref="T70:T133" si="22">IF($D70="二本差勝",1,IF($D70="一本差勝",1,IF($D70="引き分け",0,-1)))</f>
        <v>1</v>
      </c>
      <c r="U70" s="1">
        <f t="shared" ref="U70:U133" si="23">IF($D70="二本差勝",2,IF($D70="一本差勝",1,IF($D70="引き分け",0,IF($D70="一本差負",-1,-2))))</f>
        <v>1</v>
      </c>
      <c r="V70" s="7">
        <f>IF($E70="二本差勝",大将分析!$D$14,IF($E70="一本差勝",大将分析!$D$15,IF($E70="引き分け",大将分析!$D$16,IF($E70="一本差負",大将分析!$D$17,大将分析!$D$18))))</f>
        <v>0.20800000000000002</v>
      </c>
      <c r="W70" s="1">
        <f t="shared" ref="W70:W133" si="24">IF($E70="二本差勝",1,IF($E70="一本差勝",1,IF($E70="引き分け",0,-1)))</f>
        <v>-1</v>
      </c>
      <c r="X70" s="1">
        <f t="shared" ref="X70:X133" si="25">IF($E70="二本差勝",2,IF($E70="一本差勝",1,IF($E70="引き分け",0,IF($E70="一本差負",-1,-2))))</f>
        <v>-1</v>
      </c>
    </row>
    <row r="71" spans="1:24" x14ac:dyDescent="0.15">
      <c r="A71" s="1" t="s">
        <v>40</v>
      </c>
      <c r="B71" s="1" t="s">
        <v>39</v>
      </c>
      <c r="C71" s="1" t="s">
        <v>40</v>
      </c>
      <c r="D71" s="1" t="s">
        <v>40</v>
      </c>
      <c r="E71" s="1" t="s">
        <v>41</v>
      </c>
      <c r="F71" s="19">
        <f t="shared" si="13"/>
        <v>4</v>
      </c>
      <c r="G71" s="19">
        <f t="shared" si="14"/>
        <v>5</v>
      </c>
      <c r="H71" s="20">
        <f t="shared" si="15"/>
        <v>2.9948379136000017E-4</v>
      </c>
      <c r="J71" s="7">
        <f>IF($A71="二本差勝",先鋒分析!$D$14,IF($A71="一本差勝",先鋒分析!$D$15,IF($A71="引き分け",先鋒分析!$D$16,IF($A71="一本差負",先鋒分析!$D$17,先鋒分析!$D$18))))</f>
        <v>0.20800000000000002</v>
      </c>
      <c r="K71" s="19">
        <f t="shared" si="16"/>
        <v>1</v>
      </c>
      <c r="L71" s="19">
        <f t="shared" si="17"/>
        <v>1</v>
      </c>
      <c r="M71" s="7">
        <f>IF($B71="二本差勝",次鋒分析!$D$14,IF($B71="一本差勝",次鋒分析!$D$15,IF($B71="引き分け",次鋒分析!$D$16,IF($B71="一本差負",次鋒分析!$D$17,次鋒分析!$D$18))))</f>
        <v>0.16000000000000003</v>
      </c>
      <c r="N71" s="1">
        <f t="shared" si="18"/>
        <v>1</v>
      </c>
      <c r="O71" s="1">
        <f t="shared" si="19"/>
        <v>2</v>
      </c>
      <c r="P71" s="7">
        <f>IF($C71="二本差勝",中堅分析!$D$14,IF($C71="一本差勝",中堅分析!$D$15,IF($C71="引き分け",中堅分析!$D$16,IF($C71="一本差負",中堅分析!$D$17,中堅分析!$D$18))))</f>
        <v>0.20800000000000002</v>
      </c>
      <c r="Q71" s="1">
        <f t="shared" si="20"/>
        <v>1</v>
      </c>
      <c r="R71" s="1">
        <f t="shared" si="21"/>
        <v>1</v>
      </c>
      <c r="S71" s="7">
        <f>IF($D71="二本差勝",副将分析!$D$14,IF($D71="一本差勝",副将分析!$D$15,IF($D71="引き分け",副将分析!$D$16,IF($D71="一本差負",副将分析!$D$17,副将分析!$D$18))))</f>
        <v>0.20800000000000002</v>
      </c>
      <c r="T71" s="1">
        <f t="shared" si="22"/>
        <v>1</v>
      </c>
      <c r="U71" s="1">
        <f t="shared" si="23"/>
        <v>1</v>
      </c>
      <c r="V71" s="7">
        <f>IF($E71="二本差勝",大将分析!$D$14,IF($E71="一本差勝",大将分析!$D$15,IF($E71="引き分け",大将分析!$D$16,IF($E71="一本差負",大将分析!$D$17,大将分析!$D$18))))</f>
        <v>0.20800000000000002</v>
      </c>
      <c r="W71" s="1">
        <f t="shared" si="24"/>
        <v>-1</v>
      </c>
      <c r="X71" s="1">
        <f t="shared" si="25"/>
        <v>-1</v>
      </c>
    </row>
    <row r="72" spans="1:24" x14ac:dyDescent="0.15">
      <c r="A72" s="1" t="s">
        <v>40</v>
      </c>
      <c r="B72" s="1" t="s">
        <v>40</v>
      </c>
      <c r="C72" s="1" t="s">
        <v>39</v>
      </c>
      <c r="D72" s="1" t="s">
        <v>40</v>
      </c>
      <c r="E72" s="1" t="s">
        <v>41</v>
      </c>
      <c r="F72" s="19">
        <f t="shared" si="13"/>
        <v>4</v>
      </c>
      <c r="G72" s="19">
        <f t="shared" si="14"/>
        <v>5</v>
      </c>
      <c r="H72" s="20">
        <f t="shared" si="15"/>
        <v>2.9948379136000017E-4</v>
      </c>
      <c r="J72" s="7">
        <f>IF($A72="二本差勝",先鋒分析!$D$14,IF($A72="一本差勝",先鋒分析!$D$15,IF($A72="引き分け",先鋒分析!$D$16,IF($A72="一本差負",先鋒分析!$D$17,先鋒分析!$D$18))))</f>
        <v>0.20800000000000002</v>
      </c>
      <c r="K72" s="19">
        <f t="shared" si="16"/>
        <v>1</v>
      </c>
      <c r="L72" s="19">
        <f t="shared" si="17"/>
        <v>1</v>
      </c>
      <c r="M72" s="7">
        <f>IF($B72="二本差勝",次鋒分析!$D$14,IF($B72="一本差勝",次鋒分析!$D$15,IF($B72="引き分け",次鋒分析!$D$16,IF($B72="一本差負",次鋒分析!$D$17,次鋒分析!$D$18))))</f>
        <v>0.20800000000000002</v>
      </c>
      <c r="N72" s="1">
        <f t="shared" si="18"/>
        <v>1</v>
      </c>
      <c r="O72" s="1">
        <f t="shared" si="19"/>
        <v>1</v>
      </c>
      <c r="P72" s="7">
        <f>IF($C72="二本差勝",中堅分析!$D$14,IF($C72="一本差勝",中堅分析!$D$15,IF($C72="引き分け",中堅分析!$D$16,IF($C72="一本差負",中堅分析!$D$17,中堅分析!$D$18))))</f>
        <v>0.16000000000000003</v>
      </c>
      <c r="Q72" s="1">
        <f t="shared" si="20"/>
        <v>1</v>
      </c>
      <c r="R72" s="1">
        <f t="shared" si="21"/>
        <v>2</v>
      </c>
      <c r="S72" s="7">
        <f>IF($D72="二本差勝",副将分析!$D$14,IF($D72="一本差勝",副将分析!$D$15,IF($D72="引き分け",副将分析!$D$16,IF($D72="一本差負",副将分析!$D$17,副将分析!$D$18))))</f>
        <v>0.20800000000000002</v>
      </c>
      <c r="T72" s="1">
        <f t="shared" si="22"/>
        <v>1</v>
      </c>
      <c r="U72" s="1">
        <f t="shared" si="23"/>
        <v>1</v>
      </c>
      <c r="V72" s="7">
        <f>IF($E72="二本差勝",大将分析!$D$14,IF($E72="一本差勝",大将分析!$D$15,IF($E72="引き分け",大将分析!$D$16,IF($E72="一本差負",大将分析!$D$17,大将分析!$D$18))))</f>
        <v>0.20800000000000002</v>
      </c>
      <c r="W72" s="1">
        <f t="shared" si="24"/>
        <v>-1</v>
      </c>
      <c r="X72" s="1">
        <f t="shared" si="25"/>
        <v>-1</v>
      </c>
    </row>
    <row r="73" spans="1:24" x14ac:dyDescent="0.15">
      <c r="A73" s="1" t="s">
        <v>39</v>
      </c>
      <c r="B73" s="1" t="s">
        <v>40</v>
      </c>
      <c r="C73" s="1" t="s">
        <v>40</v>
      </c>
      <c r="D73" s="1" t="s">
        <v>40</v>
      </c>
      <c r="E73" s="1" t="s">
        <v>42</v>
      </c>
      <c r="F73" s="19">
        <f t="shared" si="13"/>
        <v>4</v>
      </c>
      <c r="G73" s="19">
        <f t="shared" si="14"/>
        <v>5</v>
      </c>
      <c r="H73" s="20">
        <f t="shared" si="15"/>
        <v>2.3037214720000016E-4</v>
      </c>
      <c r="J73" s="7">
        <f>IF($A73="二本差勝",先鋒分析!$D$14,IF($A73="一本差勝",先鋒分析!$D$15,IF($A73="引き分け",先鋒分析!$D$16,IF($A73="一本差負",先鋒分析!$D$17,先鋒分析!$D$18))))</f>
        <v>0.16000000000000003</v>
      </c>
      <c r="K73" s="19">
        <f t="shared" si="16"/>
        <v>1</v>
      </c>
      <c r="L73" s="19">
        <f t="shared" si="17"/>
        <v>2</v>
      </c>
      <c r="M73" s="7">
        <f>IF($B73="二本差勝",次鋒分析!$D$14,IF($B73="一本差勝",次鋒分析!$D$15,IF($B73="引き分け",次鋒分析!$D$16,IF($B73="一本差負",次鋒分析!$D$17,次鋒分析!$D$18))))</f>
        <v>0.20800000000000002</v>
      </c>
      <c r="N73" s="1">
        <f t="shared" si="18"/>
        <v>1</v>
      </c>
      <c r="O73" s="1">
        <f t="shared" si="19"/>
        <v>1</v>
      </c>
      <c r="P73" s="7">
        <f>IF($C73="二本差勝",中堅分析!$D$14,IF($C73="一本差勝",中堅分析!$D$15,IF($C73="引き分け",中堅分析!$D$16,IF($C73="一本差負",中堅分析!$D$17,中堅分析!$D$18))))</f>
        <v>0.20800000000000002</v>
      </c>
      <c r="Q73" s="1">
        <f t="shared" si="20"/>
        <v>1</v>
      </c>
      <c r="R73" s="1">
        <f t="shared" si="21"/>
        <v>1</v>
      </c>
      <c r="S73" s="7">
        <f>IF($D73="二本差勝",副将分析!$D$14,IF($D73="一本差勝",副将分析!$D$15,IF($D73="引き分け",副将分析!$D$16,IF($D73="一本差負",副将分析!$D$17,副将分析!$D$18))))</f>
        <v>0.20800000000000002</v>
      </c>
      <c r="T73" s="1">
        <f t="shared" si="22"/>
        <v>1</v>
      </c>
      <c r="U73" s="1">
        <f t="shared" si="23"/>
        <v>1</v>
      </c>
      <c r="V73" s="7">
        <f>IF($E73="二本差勝",大将分析!$D$14,IF($E73="一本差勝",大将分析!$D$15,IF($E73="引き分け",大将分析!$D$16,IF($E73="一本差負",大将分析!$D$17,大将分析!$D$18))))</f>
        <v>0.16000000000000003</v>
      </c>
      <c r="W73" s="1">
        <f t="shared" si="24"/>
        <v>-1</v>
      </c>
      <c r="X73" s="1">
        <f t="shared" si="25"/>
        <v>-2</v>
      </c>
    </row>
    <row r="74" spans="1:24" x14ac:dyDescent="0.15">
      <c r="A74" s="1" t="s">
        <v>40</v>
      </c>
      <c r="B74" s="1" t="s">
        <v>39</v>
      </c>
      <c r="C74" s="1" t="s">
        <v>40</v>
      </c>
      <c r="D74" s="1" t="s">
        <v>40</v>
      </c>
      <c r="E74" s="1" t="s">
        <v>42</v>
      </c>
      <c r="F74" s="19">
        <f t="shared" si="13"/>
        <v>4</v>
      </c>
      <c r="G74" s="19">
        <f t="shared" si="14"/>
        <v>5</v>
      </c>
      <c r="H74" s="20">
        <f t="shared" si="15"/>
        <v>2.3037214720000016E-4</v>
      </c>
      <c r="J74" s="7">
        <f>IF($A74="二本差勝",先鋒分析!$D$14,IF($A74="一本差勝",先鋒分析!$D$15,IF($A74="引き分け",先鋒分析!$D$16,IF($A74="一本差負",先鋒分析!$D$17,先鋒分析!$D$18))))</f>
        <v>0.20800000000000002</v>
      </c>
      <c r="K74" s="19">
        <f t="shared" si="16"/>
        <v>1</v>
      </c>
      <c r="L74" s="19">
        <f t="shared" si="17"/>
        <v>1</v>
      </c>
      <c r="M74" s="7">
        <f>IF($B74="二本差勝",次鋒分析!$D$14,IF($B74="一本差勝",次鋒分析!$D$15,IF($B74="引き分け",次鋒分析!$D$16,IF($B74="一本差負",次鋒分析!$D$17,次鋒分析!$D$18))))</f>
        <v>0.16000000000000003</v>
      </c>
      <c r="N74" s="1">
        <f t="shared" si="18"/>
        <v>1</v>
      </c>
      <c r="O74" s="1">
        <f t="shared" si="19"/>
        <v>2</v>
      </c>
      <c r="P74" s="7">
        <f>IF($C74="二本差勝",中堅分析!$D$14,IF($C74="一本差勝",中堅分析!$D$15,IF($C74="引き分け",中堅分析!$D$16,IF($C74="一本差負",中堅分析!$D$17,中堅分析!$D$18))))</f>
        <v>0.20800000000000002</v>
      </c>
      <c r="Q74" s="1">
        <f t="shared" si="20"/>
        <v>1</v>
      </c>
      <c r="R74" s="1">
        <f t="shared" si="21"/>
        <v>1</v>
      </c>
      <c r="S74" s="7">
        <f>IF($D74="二本差勝",副将分析!$D$14,IF($D74="一本差勝",副将分析!$D$15,IF($D74="引き分け",副将分析!$D$16,IF($D74="一本差負",副将分析!$D$17,副将分析!$D$18))))</f>
        <v>0.20800000000000002</v>
      </c>
      <c r="T74" s="1">
        <f t="shared" si="22"/>
        <v>1</v>
      </c>
      <c r="U74" s="1">
        <f t="shared" si="23"/>
        <v>1</v>
      </c>
      <c r="V74" s="7">
        <f>IF($E74="二本差勝",大将分析!$D$14,IF($E74="一本差勝",大将分析!$D$15,IF($E74="引き分け",大将分析!$D$16,IF($E74="一本差負",大将分析!$D$17,大将分析!$D$18))))</f>
        <v>0.16000000000000003</v>
      </c>
      <c r="W74" s="1">
        <f t="shared" si="24"/>
        <v>-1</v>
      </c>
      <c r="X74" s="1">
        <f t="shared" si="25"/>
        <v>-2</v>
      </c>
    </row>
    <row r="75" spans="1:24" x14ac:dyDescent="0.15">
      <c r="A75" s="1" t="s">
        <v>40</v>
      </c>
      <c r="B75" s="1" t="s">
        <v>40</v>
      </c>
      <c r="C75" s="1" t="s">
        <v>39</v>
      </c>
      <c r="D75" s="1" t="s">
        <v>40</v>
      </c>
      <c r="E75" s="1" t="s">
        <v>42</v>
      </c>
      <c r="F75" s="19">
        <f t="shared" si="13"/>
        <v>4</v>
      </c>
      <c r="G75" s="19">
        <f t="shared" si="14"/>
        <v>5</v>
      </c>
      <c r="H75" s="20">
        <f t="shared" si="15"/>
        <v>2.3037214720000016E-4</v>
      </c>
      <c r="J75" s="7">
        <f>IF($A75="二本差勝",先鋒分析!$D$14,IF($A75="一本差勝",先鋒分析!$D$15,IF($A75="引き分け",先鋒分析!$D$16,IF($A75="一本差負",先鋒分析!$D$17,先鋒分析!$D$18))))</f>
        <v>0.20800000000000002</v>
      </c>
      <c r="K75" s="19">
        <f t="shared" si="16"/>
        <v>1</v>
      </c>
      <c r="L75" s="19">
        <f t="shared" si="17"/>
        <v>1</v>
      </c>
      <c r="M75" s="7">
        <f>IF($B75="二本差勝",次鋒分析!$D$14,IF($B75="一本差勝",次鋒分析!$D$15,IF($B75="引き分け",次鋒分析!$D$16,IF($B75="一本差負",次鋒分析!$D$17,次鋒分析!$D$18))))</f>
        <v>0.20800000000000002</v>
      </c>
      <c r="N75" s="1">
        <f t="shared" si="18"/>
        <v>1</v>
      </c>
      <c r="O75" s="1">
        <f t="shared" si="19"/>
        <v>1</v>
      </c>
      <c r="P75" s="7">
        <f>IF($C75="二本差勝",中堅分析!$D$14,IF($C75="一本差勝",中堅分析!$D$15,IF($C75="引き分け",中堅分析!$D$16,IF($C75="一本差負",中堅分析!$D$17,中堅分析!$D$18))))</f>
        <v>0.16000000000000003</v>
      </c>
      <c r="Q75" s="1">
        <f t="shared" si="20"/>
        <v>1</v>
      </c>
      <c r="R75" s="1">
        <f t="shared" si="21"/>
        <v>2</v>
      </c>
      <c r="S75" s="7">
        <f>IF($D75="二本差勝",副将分析!$D$14,IF($D75="一本差勝",副将分析!$D$15,IF($D75="引き分け",副将分析!$D$16,IF($D75="一本差負",副将分析!$D$17,副将分析!$D$18))))</f>
        <v>0.20800000000000002</v>
      </c>
      <c r="T75" s="1">
        <f t="shared" si="22"/>
        <v>1</v>
      </c>
      <c r="U75" s="1">
        <f t="shared" si="23"/>
        <v>1</v>
      </c>
      <c r="V75" s="7">
        <f>IF($E75="二本差勝",大将分析!$D$14,IF($E75="一本差勝",大将分析!$D$15,IF($E75="引き分け",大将分析!$D$16,IF($E75="一本差負",大将分析!$D$17,大将分析!$D$18))))</f>
        <v>0.16000000000000003</v>
      </c>
      <c r="W75" s="1">
        <f t="shared" si="24"/>
        <v>-1</v>
      </c>
      <c r="X75" s="1">
        <f t="shared" si="25"/>
        <v>-2</v>
      </c>
    </row>
    <row r="76" spans="1:24" x14ac:dyDescent="0.15">
      <c r="A76" s="1" t="s">
        <v>40</v>
      </c>
      <c r="B76" s="1" t="s">
        <v>40</v>
      </c>
      <c r="C76" s="1" t="s">
        <v>40</v>
      </c>
      <c r="D76" s="1" t="s">
        <v>39</v>
      </c>
      <c r="E76" s="1" t="s">
        <v>39</v>
      </c>
      <c r="F76" s="19">
        <f t="shared" si="13"/>
        <v>4</v>
      </c>
      <c r="G76" s="19">
        <f t="shared" si="14"/>
        <v>5</v>
      </c>
      <c r="H76" s="20">
        <f t="shared" si="15"/>
        <v>2.3037214720000016E-4</v>
      </c>
      <c r="J76" s="7">
        <f>IF($A76="二本差勝",先鋒分析!$D$14,IF($A76="一本差勝",先鋒分析!$D$15,IF($A76="引き分け",先鋒分析!$D$16,IF($A76="一本差負",先鋒分析!$D$17,先鋒分析!$D$18))))</f>
        <v>0.20800000000000002</v>
      </c>
      <c r="K76" s="19">
        <f t="shared" si="16"/>
        <v>1</v>
      </c>
      <c r="L76" s="19">
        <f t="shared" si="17"/>
        <v>1</v>
      </c>
      <c r="M76" s="7">
        <f>IF($B76="二本差勝",次鋒分析!$D$14,IF($B76="一本差勝",次鋒分析!$D$15,IF($B76="引き分け",次鋒分析!$D$16,IF($B76="一本差負",次鋒分析!$D$17,次鋒分析!$D$18))))</f>
        <v>0.20800000000000002</v>
      </c>
      <c r="N76" s="1">
        <f t="shared" si="18"/>
        <v>1</v>
      </c>
      <c r="O76" s="1">
        <f t="shared" si="19"/>
        <v>1</v>
      </c>
      <c r="P76" s="7">
        <f>IF($C76="二本差勝",中堅分析!$D$14,IF($C76="一本差勝",中堅分析!$D$15,IF($C76="引き分け",中堅分析!$D$16,IF($C76="一本差負",中堅分析!$D$17,中堅分析!$D$18))))</f>
        <v>0.20800000000000002</v>
      </c>
      <c r="Q76" s="1">
        <f t="shared" si="20"/>
        <v>1</v>
      </c>
      <c r="R76" s="1">
        <f t="shared" si="21"/>
        <v>1</v>
      </c>
      <c r="S76" s="7">
        <f>IF($D76="二本差勝",副将分析!$D$14,IF($D76="一本差勝",副将分析!$D$15,IF($D76="引き分け",副将分析!$D$16,IF($D76="一本差負",副将分析!$D$17,副将分析!$D$18))))</f>
        <v>0.16000000000000003</v>
      </c>
      <c r="T76" s="1">
        <f t="shared" si="22"/>
        <v>1</v>
      </c>
      <c r="U76" s="1">
        <f t="shared" si="23"/>
        <v>2</v>
      </c>
      <c r="V76" s="7">
        <f>IF($E76="二本差勝",大将分析!$D$14,IF($E76="一本差勝",大将分析!$D$15,IF($E76="引き分け",大将分析!$D$16,IF($E76="一本差負",大将分析!$D$17,大将分析!$D$18))))</f>
        <v>0.16000000000000003</v>
      </c>
      <c r="W76" s="1">
        <f t="shared" si="24"/>
        <v>1</v>
      </c>
      <c r="X76" s="1">
        <f t="shared" si="25"/>
        <v>2</v>
      </c>
    </row>
    <row r="77" spans="1:24" x14ac:dyDescent="0.15">
      <c r="A77" s="1" t="s">
        <v>40</v>
      </c>
      <c r="B77" s="1" t="s">
        <v>40</v>
      </c>
      <c r="C77" s="1" t="s">
        <v>40</v>
      </c>
      <c r="D77" s="1" t="s">
        <v>39</v>
      </c>
      <c r="E77" s="1" t="s">
        <v>40</v>
      </c>
      <c r="F77" s="19">
        <f t="shared" si="13"/>
        <v>4</v>
      </c>
      <c r="G77" s="19">
        <f t="shared" si="14"/>
        <v>5</v>
      </c>
      <c r="H77" s="20">
        <f t="shared" si="15"/>
        <v>2.9948379136000017E-4</v>
      </c>
      <c r="J77" s="7">
        <f>IF($A77="二本差勝",先鋒分析!$D$14,IF($A77="一本差勝",先鋒分析!$D$15,IF($A77="引き分け",先鋒分析!$D$16,IF($A77="一本差負",先鋒分析!$D$17,先鋒分析!$D$18))))</f>
        <v>0.20800000000000002</v>
      </c>
      <c r="K77" s="19">
        <f t="shared" si="16"/>
        <v>1</v>
      </c>
      <c r="L77" s="19">
        <f t="shared" si="17"/>
        <v>1</v>
      </c>
      <c r="M77" s="7">
        <f>IF($B77="二本差勝",次鋒分析!$D$14,IF($B77="一本差勝",次鋒分析!$D$15,IF($B77="引き分け",次鋒分析!$D$16,IF($B77="一本差負",次鋒分析!$D$17,次鋒分析!$D$18))))</f>
        <v>0.20800000000000002</v>
      </c>
      <c r="N77" s="1">
        <f t="shared" si="18"/>
        <v>1</v>
      </c>
      <c r="O77" s="1">
        <f t="shared" si="19"/>
        <v>1</v>
      </c>
      <c r="P77" s="7">
        <f>IF($C77="二本差勝",中堅分析!$D$14,IF($C77="一本差勝",中堅分析!$D$15,IF($C77="引き分け",中堅分析!$D$16,IF($C77="一本差負",中堅分析!$D$17,中堅分析!$D$18))))</f>
        <v>0.20800000000000002</v>
      </c>
      <c r="Q77" s="1">
        <f t="shared" si="20"/>
        <v>1</v>
      </c>
      <c r="R77" s="1">
        <f t="shared" si="21"/>
        <v>1</v>
      </c>
      <c r="S77" s="7">
        <f>IF($D77="二本差勝",副将分析!$D$14,IF($D77="一本差勝",副将分析!$D$15,IF($D77="引き分け",副将分析!$D$16,IF($D77="一本差負",副将分析!$D$17,副将分析!$D$18))))</f>
        <v>0.16000000000000003</v>
      </c>
      <c r="T77" s="1">
        <f t="shared" si="22"/>
        <v>1</v>
      </c>
      <c r="U77" s="1">
        <f t="shared" si="23"/>
        <v>2</v>
      </c>
      <c r="V77" s="7">
        <f>IF($E77="二本差勝",大将分析!$D$14,IF($E77="一本差勝",大将分析!$D$15,IF($E77="引き分け",大将分析!$D$16,IF($E77="一本差負",大将分析!$D$17,大将分析!$D$18))))</f>
        <v>0.20800000000000002</v>
      </c>
      <c r="W77" s="1">
        <f t="shared" si="24"/>
        <v>1</v>
      </c>
      <c r="X77" s="1">
        <f t="shared" si="25"/>
        <v>1</v>
      </c>
    </row>
    <row r="78" spans="1:24" x14ac:dyDescent="0.15">
      <c r="A78" s="1" t="s">
        <v>40</v>
      </c>
      <c r="B78" s="1" t="s">
        <v>40</v>
      </c>
      <c r="C78" s="1" t="s">
        <v>40</v>
      </c>
      <c r="D78" s="1" t="s">
        <v>39</v>
      </c>
      <c r="E78" s="1" t="s">
        <v>22</v>
      </c>
      <c r="F78" s="19">
        <f t="shared" si="13"/>
        <v>4</v>
      </c>
      <c r="G78" s="19">
        <f t="shared" si="14"/>
        <v>5</v>
      </c>
      <c r="H78" s="20">
        <f t="shared" si="15"/>
        <v>3.801140428800002E-4</v>
      </c>
      <c r="J78" s="7">
        <f>IF($A78="二本差勝",先鋒分析!$D$14,IF($A78="一本差勝",先鋒分析!$D$15,IF($A78="引き分け",先鋒分析!$D$16,IF($A78="一本差負",先鋒分析!$D$17,先鋒分析!$D$18))))</f>
        <v>0.20800000000000002</v>
      </c>
      <c r="K78" s="19">
        <f t="shared" si="16"/>
        <v>1</v>
      </c>
      <c r="L78" s="19">
        <f t="shared" si="17"/>
        <v>1</v>
      </c>
      <c r="M78" s="7">
        <f>IF($B78="二本差勝",次鋒分析!$D$14,IF($B78="一本差勝",次鋒分析!$D$15,IF($B78="引き分け",次鋒分析!$D$16,IF($B78="一本差負",次鋒分析!$D$17,次鋒分析!$D$18))))</f>
        <v>0.20800000000000002</v>
      </c>
      <c r="N78" s="1">
        <f t="shared" si="18"/>
        <v>1</v>
      </c>
      <c r="O78" s="1">
        <f t="shared" si="19"/>
        <v>1</v>
      </c>
      <c r="P78" s="7">
        <f>IF($C78="二本差勝",中堅分析!$D$14,IF($C78="一本差勝",中堅分析!$D$15,IF($C78="引き分け",中堅分析!$D$16,IF($C78="一本差負",中堅分析!$D$17,中堅分析!$D$18))))</f>
        <v>0.20800000000000002</v>
      </c>
      <c r="Q78" s="1">
        <f t="shared" si="20"/>
        <v>1</v>
      </c>
      <c r="R78" s="1">
        <f t="shared" si="21"/>
        <v>1</v>
      </c>
      <c r="S78" s="7">
        <f>IF($D78="二本差勝",副将分析!$D$14,IF($D78="一本差勝",副将分析!$D$15,IF($D78="引き分け",副将分析!$D$16,IF($D78="一本差負",副将分析!$D$17,副将分析!$D$18))))</f>
        <v>0.16000000000000003</v>
      </c>
      <c r="T78" s="1">
        <f t="shared" si="22"/>
        <v>1</v>
      </c>
      <c r="U78" s="1">
        <f t="shared" si="23"/>
        <v>2</v>
      </c>
      <c r="V78" s="7">
        <f>IF($E78="二本差勝",大将分析!$D$14,IF($E78="一本差勝",大将分析!$D$15,IF($E78="引き分け",大将分析!$D$16,IF($E78="一本差負",大将分析!$D$17,大将分析!$D$18))))</f>
        <v>0.26400000000000001</v>
      </c>
      <c r="W78" s="1">
        <f t="shared" si="24"/>
        <v>0</v>
      </c>
      <c r="X78" s="1">
        <f t="shared" si="25"/>
        <v>0</v>
      </c>
    </row>
    <row r="79" spans="1:24" x14ac:dyDescent="0.15">
      <c r="A79" s="1" t="s">
        <v>40</v>
      </c>
      <c r="B79" s="1" t="s">
        <v>40</v>
      </c>
      <c r="C79" s="1" t="s">
        <v>40</v>
      </c>
      <c r="D79" s="1" t="s">
        <v>39</v>
      </c>
      <c r="E79" s="1" t="s">
        <v>41</v>
      </c>
      <c r="F79" s="19">
        <f t="shared" si="13"/>
        <v>4</v>
      </c>
      <c r="G79" s="19">
        <f t="shared" si="14"/>
        <v>5</v>
      </c>
      <c r="H79" s="20">
        <f t="shared" si="15"/>
        <v>2.9948379136000017E-4</v>
      </c>
      <c r="J79" s="7">
        <f>IF($A79="二本差勝",先鋒分析!$D$14,IF($A79="一本差勝",先鋒分析!$D$15,IF($A79="引き分け",先鋒分析!$D$16,IF($A79="一本差負",先鋒分析!$D$17,先鋒分析!$D$18))))</f>
        <v>0.20800000000000002</v>
      </c>
      <c r="K79" s="19">
        <f t="shared" si="16"/>
        <v>1</v>
      </c>
      <c r="L79" s="19">
        <f t="shared" si="17"/>
        <v>1</v>
      </c>
      <c r="M79" s="7">
        <f>IF($B79="二本差勝",次鋒分析!$D$14,IF($B79="一本差勝",次鋒分析!$D$15,IF($B79="引き分け",次鋒分析!$D$16,IF($B79="一本差負",次鋒分析!$D$17,次鋒分析!$D$18))))</f>
        <v>0.20800000000000002</v>
      </c>
      <c r="N79" s="1">
        <f t="shared" si="18"/>
        <v>1</v>
      </c>
      <c r="O79" s="1">
        <f t="shared" si="19"/>
        <v>1</v>
      </c>
      <c r="P79" s="7">
        <f>IF($C79="二本差勝",中堅分析!$D$14,IF($C79="一本差勝",中堅分析!$D$15,IF($C79="引き分け",中堅分析!$D$16,IF($C79="一本差負",中堅分析!$D$17,中堅分析!$D$18))))</f>
        <v>0.20800000000000002</v>
      </c>
      <c r="Q79" s="1">
        <f t="shared" si="20"/>
        <v>1</v>
      </c>
      <c r="R79" s="1">
        <f t="shared" si="21"/>
        <v>1</v>
      </c>
      <c r="S79" s="7">
        <f>IF($D79="二本差勝",副将分析!$D$14,IF($D79="一本差勝",副将分析!$D$15,IF($D79="引き分け",副将分析!$D$16,IF($D79="一本差負",副将分析!$D$17,副将分析!$D$18))))</f>
        <v>0.16000000000000003</v>
      </c>
      <c r="T79" s="1">
        <f t="shared" si="22"/>
        <v>1</v>
      </c>
      <c r="U79" s="1">
        <f t="shared" si="23"/>
        <v>2</v>
      </c>
      <c r="V79" s="7">
        <f>IF($E79="二本差勝",大将分析!$D$14,IF($E79="一本差勝",大将分析!$D$15,IF($E79="引き分け",大将分析!$D$16,IF($E79="一本差負",大将分析!$D$17,大将分析!$D$18))))</f>
        <v>0.20800000000000002</v>
      </c>
      <c r="W79" s="1">
        <f t="shared" si="24"/>
        <v>-1</v>
      </c>
      <c r="X79" s="1">
        <f t="shared" si="25"/>
        <v>-1</v>
      </c>
    </row>
    <row r="80" spans="1:24" x14ac:dyDescent="0.15">
      <c r="A80" s="1" t="s">
        <v>40</v>
      </c>
      <c r="B80" s="1" t="s">
        <v>40</v>
      </c>
      <c r="C80" s="1" t="s">
        <v>40</v>
      </c>
      <c r="D80" s="1" t="s">
        <v>39</v>
      </c>
      <c r="E80" s="1" t="s">
        <v>42</v>
      </c>
      <c r="F80" s="19">
        <f t="shared" si="13"/>
        <v>4</v>
      </c>
      <c r="G80" s="19">
        <f t="shared" si="14"/>
        <v>5</v>
      </c>
      <c r="H80" s="20">
        <f t="shared" si="15"/>
        <v>2.3037214720000016E-4</v>
      </c>
      <c r="J80" s="7">
        <f>IF($A80="二本差勝",先鋒分析!$D$14,IF($A80="一本差勝",先鋒分析!$D$15,IF($A80="引き分け",先鋒分析!$D$16,IF($A80="一本差負",先鋒分析!$D$17,先鋒分析!$D$18))))</f>
        <v>0.20800000000000002</v>
      </c>
      <c r="K80" s="19">
        <f t="shared" si="16"/>
        <v>1</v>
      </c>
      <c r="L80" s="19">
        <f t="shared" si="17"/>
        <v>1</v>
      </c>
      <c r="M80" s="7">
        <f>IF($B80="二本差勝",次鋒分析!$D$14,IF($B80="一本差勝",次鋒分析!$D$15,IF($B80="引き分け",次鋒分析!$D$16,IF($B80="一本差負",次鋒分析!$D$17,次鋒分析!$D$18))))</f>
        <v>0.20800000000000002</v>
      </c>
      <c r="N80" s="1">
        <f t="shared" si="18"/>
        <v>1</v>
      </c>
      <c r="O80" s="1">
        <f t="shared" si="19"/>
        <v>1</v>
      </c>
      <c r="P80" s="7">
        <f>IF($C80="二本差勝",中堅分析!$D$14,IF($C80="一本差勝",中堅分析!$D$15,IF($C80="引き分け",中堅分析!$D$16,IF($C80="一本差負",中堅分析!$D$17,中堅分析!$D$18))))</f>
        <v>0.20800000000000002</v>
      </c>
      <c r="Q80" s="1">
        <f t="shared" si="20"/>
        <v>1</v>
      </c>
      <c r="R80" s="1">
        <f t="shared" si="21"/>
        <v>1</v>
      </c>
      <c r="S80" s="7">
        <f>IF($D80="二本差勝",副将分析!$D$14,IF($D80="一本差勝",副将分析!$D$15,IF($D80="引き分け",副将分析!$D$16,IF($D80="一本差負",副将分析!$D$17,副将分析!$D$18))))</f>
        <v>0.16000000000000003</v>
      </c>
      <c r="T80" s="1">
        <f t="shared" si="22"/>
        <v>1</v>
      </c>
      <c r="U80" s="1">
        <f t="shared" si="23"/>
        <v>2</v>
      </c>
      <c r="V80" s="7">
        <f>IF($E80="二本差勝",大将分析!$D$14,IF($E80="一本差勝",大将分析!$D$15,IF($E80="引き分け",大将分析!$D$16,IF($E80="一本差負",大将分析!$D$17,大将分析!$D$18))))</f>
        <v>0.16000000000000003</v>
      </c>
      <c r="W80" s="1">
        <f t="shared" si="24"/>
        <v>-1</v>
      </c>
      <c r="X80" s="1">
        <f t="shared" si="25"/>
        <v>-2</v>
      </c>
    </row>
    <row r="81" spans="1:24" x14ac:dyDescent="0.15">
      <c r="A81" s="1" t="s">
        <v>40</v>
      </c>
      <c r="B81" s="1" t="s">
        <v>40</v>
      </c>
      <c r="C81" s="1" t="s">
        <v>40</v>
      </c>
      <c r="D81" s="1" t="s">
        <v>40</v>
      </c>
      <c r="E81" s="1" t="s">
        <v>39</v>
      </c>
      <c r="F81" s="19">
        <f t="shared" si="13"/>
        <v>4</v>
      </c>
      <c r="G81" s="19">
        <f t="shared" si="14"/>
        <v>4</v>
      </c>
      <c r="H81" s="20">
        <f t="shared" si="15"/>
        <v>2.9948379136000017E-4</v>
      </c>
      <c r="J81" s="7">
        <f>IF($A81="二本差勝",先鋒分析!$D$14,IF($A81="一本差勝",先鋒分析!$D$15,IF($A81="引き分け",先鋒分析!$D$16,IF($A81="一本差負",先鋒分析!$D$17,先鋒分析!$D$18))))</f>
        <v>0.20800000000000002</v>
      </c>
      <c r="K81" s="19">
        <f t="shared" si="16"/>
        <v>1</v>
      </c>
      <c r="L81" s="19">
        <f t="shared" si="17"/>
        <v>1</v>
      </c>
      <c r="M81" s="7">
        <f>IF($B81="二本差勝",次鋒分析!$D$14,IF($B81="一本差勝",次鋒分析!$D$15,IF($B81="引き分け",次鋒分析!$D$16,IF($B81="一本差負",次鋒分析!$D$17,次鋒分析!$D$18))))</f>
        <v>0.20800000000000002</v>
      </c>
      <c r="N81" s="1">
        <f t="shared" si="18"/>
        <v>1</v>
      </c>
      <c r="O81" s="1">
        <f t="shared" si="19"/>
        <v>1</v>
      </c>
      <c r="P81" s="7">
        <f>IF($C81="二本差勝",中堅分析!$D$14,IF($C81="一本差勝",中堅分析!$D$15,IF($C81="引き分け",中堅分析!$D$16,IF($C81="一本差負",中堅分析!$D$17,中堅分析!$D$18))))</f>
        <v>0.20800000000000002</v>
      </c>
      <c r="Q81" s="1">
        <f t="shared" si="20"/>
        <v>1</v>
      </c>
      <c r="R81" s="1">
        <f t="shared" si="21"/>
        <v>1</v>
      </c>
      <c r="S81" s="7">
        <f>IF($D81="二本差勝",副将分析!$D$14,IF($D81="一本差勝",副将分析!$D$15,IF($D81="引き分け",副将分析!$D$16,IF($D81="一本差負",副将分析!$D$17,副将分析!$D$18))))</f>
        <v>0.20800000000000002</v>
      </c>
      <c r="T81" s="1">
        <f t="shared" si="22"/>
        <v>1</v>
      </c>
      <c r="U81" s="1">
        <f t="shared" si="23"/>
        <v>1</v>
      </c>
      <c r="V81" s="7">
        <f>IF($E81="二本差勝",大将分析!$D$14,IF($E81="一本差勝",大将分析!$D$15,IF($E81="引き分け",大将分析!$D$16,IF($E81="一本差負",大将分析!$D$17,大将分析!$D$18))))</f>
        <v>0.16000000000000003</v>
      </c>
      <c r="W81" s="1">
        <f t="shared" si="24"/>
        <v>1</v>
      </c>
      <c r="X81" s="1">
        <f t="shared" si="25"/>
        <v>2</v>
      </c>
    </row>
    <row r="82" spans="1:24" x14ac:dyDescent="0.15">
      <c r="A82" s="1" t="s">
        <v>40</v>
      </c>
      <c r="B82" s="1" t="s">
        <v>40</v>
      </c>
      <c r="C82" s="1" t="s">
        <v>40</v>
      </c>
      <c r="D82" s="1" t="s">
        <v>40</v>
      </c>
      <c r="E82" s="1" t="s">
        <v>40</v>
      </c>
      <c r="F82" s="19">
        <f t="shared" si="13"/>
        <v>4</v>
      </c>
      <c r="G82" s="19">
        <f t="shared" si="14"/>
        <v>4</v>
      </c>
      <c r="H82" s="20">
        <f t="shared" si="15"/>
        <v>3.8932892876800021E-4</v>
      </c>
      <c r="J82" s="7">
        <f>IF($A82="二本差勝",先鋒分析!$D$14,IF($A82="一本差勝",先鋒分析!$D$15,IF($A82="引き分け",先鋒分析!$D$16,IF($A82="一本差負",先鋒分析!$D$17,先鋒分析!$D$18))))</f>
        <v>0.20800000000000002</v>
      </c>
      <c r="K82" s="19">
        <f t="shared" si="16"/>
        <v>1</v>
      </c>
      <c r="L82" s="19">
        <f t="shared" si="17"/>
        <v>1</v>
      </c>
      <c r="M82" s="7">
        <f>IF($B82="二本差勝",次鋒分析!$D$14,IF($B82="一本差勝",次鋒分析!$D$15,IF($B82="引き分け",次鋒分析!$D$16,IF($B82="一本差負",次鋒分析!$D$17,次鋒分析!$D$18))))</f>
        <v>0.20800000000000002</v>
      </c>
      <c r="N82" s="1">
        <f t="shared" si="18"/>
        <v>1</v>
      </c>
      <c r="O82" s="1">
        <f t="shared" si="19"/>
        <v>1</v>
      </c>
      <c r="P82" s="7">
        <f>IF($C82="二本差勝",中堅分析!$D$14,IF($C82="一本差勝",中堅分析!$D$15,IF($C82="引き分け",中堅分析!$D$16,IF($C82="一本差負",中堅分析!$D$17,中堅分析!$D$18))))</f>
        <v>0.20800000000000002</v>
      </c>
      <c r="Q82" s="1">
        <f t="shared" si="20"/>
        <v>1</v>
      </c>
      <c r="R82" s="1">
        <f t="shared" si="21"/>
        <v>1</v>
      </c>
      <c r="S82" s="7">
        <f>IF($D82="二本差勝",副将分析!$D$14,IF($D82="一本差勝",副将分析!$D$15,IF($D82="引き分け",副将分析!$D$16,IF($D82="一本差負",副将分析!$D$17,副将分析!$D$18))))</f>
        <v>0.20800000000000002</v>
      </c>
      <c r="T82" s="1">
        <f t="shared" si="22"/>
        <v>1</v>
      </c>
      <c r="U82" s="1">
        <f t="shared" si="23"/>
        <v>1</v>
      </c>
      <c r="V82" s="7">
        <f>IF($E82="二本差勝",大将分析!$D$14,IF($E82="一本差勝",大将分析!$D$15,IF($E82="引き分け",大将分析!$D$16,IF($E82="一本差負",大将分析!$D$17,大将分析!$D$18))))</f>
        <v>0.20800000000000002</v>
      </c>
      <c r="W82" s="1">
        <f t="shared" si="24"/>
        <v>1</v>
      </c>
      <c r="X82" s="1">
        <f t="shared" si="25"/>
        <v>1</v>
      </c>
    </row>
    <row r="83" spans="1:24" x14ac:dyDescent="0.15">
      <c r="A83" s="1" t="s">
        <v>40</v>
      </c>
      <c r="B83" s="1" t="s">
        <v>40</v>
      </c>
      <c r="C83" s="1" t="s">
        <v>40</v>
      </c>
      <c r="D83" s="1" t="s">
        <v>40</v>
      </c>
      <c r="E83" s="1" t="s">
        <v>22</v>
      </c>
      <c r="F83" s="19">
        <f t="shared" si="13"/>
        <v>4</v>
      </c>
      <c r="G83" s="19">
        <f t="shared" si="14"/>
        <v>4</v>
      </c>
      <c r="H83" s="20">
        <f t="shared" si="15"/>
        <v>4.9414825574400022E-4</v>
      </c>
      <c r="J83" s="7">
        <f>IF($A83="二本差勝",先鋒分析!$D$14,IF($A83="一本差勝",先鋒分析!$D$15,IF($A83="引き分け",先鋒分析!$D$16,IF($A83="一本差負",先鋒分析!$D$17,先鋒分析!$D$18))))</f>
        <v>0.20800000000000002</v>
      </c>
      <c r="K83" s="19">
        <f t="shared" si="16"/>
        <v>1</v>
      </c>
      <c r="L83" s="19">
        <f t="shared" si="17"/>
        <v>1</v>
      </c>
      <c r="M83" s="7">
        <f>IF($B83="二本差勝",次鋒分析!$D$14,IF($B83="一本差勝",次鋒分析!$D$15,IF($B83="引き分け",次鋒分析!$D$16,IF($B83="一本差負",次鋒分析!$D$17,次鋒分析!$D$18))))</f>
        <v>0.20800000000000002</v>
      </c>
      <c r="N83" s="1">
        <f t="shared" si="18"/>
        <v>1</v>
      </c>
      <c r="O83" s="1">
        <f t="shared" si="19"/>
        <v>1</v>
      </c>
      <c r="P83" s="7">
        <f>IF($C83="二本差勝",中堅分析!$D$14,IF($C83="一本差勝",中堅分析!$D$15,IF($C83="引き分け",中堅分析!$D$16,IF($C83="一本差負",中堅分析!$D$17,中堅分析!$D$18))))</f>
        <v>0.20800000000000002</v>
      </c>
      <c r="Q83" s="1">
        <f t="shared" si="20"/>
        <v>1</v>
      </c>
      <c r="R83" s="1">
        <f t="shared" si="21"/>
        <v>1</v>
      </c>
      <c r="S83" s="7">
        <f>IF($D83="二本差勝",副将分析!$D$14,IF($D83="一本差勝",副将分析!$D$15,IF($D83="引き分け",副将分析!$D$16,IF($D83="一本差負",副将分析!$D$17,副将分析!$D$18))))</f>
        <v>0.20800000000000002</v>
      </c>
      <c r="T83" s="1">
        <f t="shared" si="22"/>
        <v>1</v>
      </c>
      <c r="U83" s="1">
        <f t="shared" si="23"/>
        <v>1</v>
      </c>
      <c r="V83" s="7">
        <f>IF($E83="二本差勝",大将分析!$D$14,IF($E83="一本差勝",大将分析!$D$15,IF($E83="引き分け",大将分析!$D$16,IF($E83="一本差負",大将分析!$D$17,大将分析!$D$18))))</f>
        <v>0.26400000000000001</v>
      </c>
      <c r="W83" s="1">
        <f t="shared" si="24"/>
        <v>0</v>
      </c>
      <c r="X83" s="1">
        <f t="shared" si="25"/>
        <v>0</v>
      </c>
    </row>
    <row r="84" spans="1:24" x14ac:dyDescent="0.15">
      <c r="A84" s="1" t="s">
        <v>40</v>
      </c>
      <c r="B84" s="1" t="s">
        <v>40</v>
      </c>
      <c r="C84" s="1" t="s">
        <v>40</v>
      </c>
      <c r="D84" s="1" t="s">
        <v>40</v>
      </c>
      <c r="E84" s="1" t="s">
        <v>41</v>
      </c>
      <c r="F84" s="19">
        <f t="shared" si="13"/>
        <v>4</v>
      </c>
      <c r="G84" s="19">
        <f t="shared" si="14"/>
        <v>4</v>
      </c>
      <c r="H84" s="20">
        <f t="shared" si="15"/>
        <v>3.8932892876800021E-4</v>
      </c>
      <c r="J84" s="7">
        <f>IF($A84="二本差勝",先鋒分析!$D$14,IF($A84="一本差勝",先鋒分析!$D$15,IF($A84="引き分け",先鋒分析!$D$16,IF($A84="一本差負",先鋒分析!$D$17,先鋒分析!$D$18))))</f>
        <v>0.20800000000000002</v>
      </c>
      <c r="K84" s="19">
        <f t="shared" si="16"/>
        <v>1</v>
      </c>
      <c r="L84" s="19">
        <f t="shared" si="17"/>
        <v>1</v>
      </c>
      <c r="M84" s="7">
        <f>IF($B84="二本差勝",次鋒分析!$D$14,IF($B84="一本差勝",次鋒分析!$D$15,IF($B84="引き分け",次鋒分析!$D$16,IF($B84="一本差負",次鋒分析!$D$17,次鋒分析!$D$18))))</f>
        <v>0.20800000000000002</v>
      </c>
      <c r="N84" s="1">
        <f t="shared" si="18"/>
        <v>1</v>
      </c>
      <c r="O84" s="1">
        <f t="shared" si="19"/>
        <v>1</v>
      </c>
      <c r="P84" s="7">
        <f>IF($C84="二本差勝",中堅分析!$D$14,IF($C84="一本差勝",中堅分析!$D$15,IF($C84="引き分け",中堅分析!$D$16,IF($C84="一本差負",中堅分析!$D$17,中堅分析!$D$18))))</f>
        <v>0.20800000000000002</v>
      </c>
      <c r="Q84" s="1">
        <f t="shared" si="20"/>
        <v>1</v>
      </c>
      <c r="R84" s="1">
        <f t="shared" si="21"/>
        <v>1</v>
      </c>
      <c r="S84" s="7">
        <f>IF($D84="二本差勝",副将分析!$D$14,IF($D84="一本差勝",副将分析!$D$15,IF($D84="引き分け",副将分析!$D$16,IF($D84="一本差負",副将分析!$D$17,副将分析!$D$18))))</f>
        <v>0.20800000000000002</v>
      </c>
      <c r="T84" s="1">
        <f t="shared" si="22"/>
        <v>1</v>
      </c>
      <c r="U84" s="1">
        <f t="shared" si="23"/>
        <v>1</v>
      </c>
      <c r="V84" s="7">
        <f>IF($E84="二本差勝",大将分析!$D$14,IF($E84="一本差勝",大将分析!$D$15,IF($E84="引き分け",大将分析!$D$16,IF($E84="一本差負",大将分析!$D$17,大将分析!$D$18))))</f>
        <v>0.20800000000000002</v>
      </c>
      <c r="W84" s="1">
        <f t="shared" si="24"/>
        <v>-1</v>
      </c>
      <c r="X84" s="1">
        <f t="shared" si="25"/>
        <v>-1</v>
      </c>
    </row>
    <row r="85" spans="1:24" x14ac:dyDescent="0.15">
      <c r="A85" s="1" t="s">
        <v>40</v>
      </c>
      <c r="B85" s="1" t="s">
        <v>40</v>
      </c>
      <c r="C85" s="1" t="s">
        <v>40</v>
      </c>
      <c r="D85" s="1" t="s">
        <v>40</v>
      </c>
      <c r="E85" s="1" t="s">
        <v>42</v>
      </c>
      <c r="F85" s="19">
        <f t="shared" si="13"/>
        <v>4</v>
      </c>
      <c r="G85" s="19">
        <f t="shared" si="14"/>
        <v>4</v>
      </c>
      <c r="H85" s="20">
        <f t="shared" si="15"/>
        <v>2.9948379136000017E-4</v>
      </c>
      <c r="J85" s="7">
        <f>IF($A85="二本差勝",先鋒分析!$D$14,IF($A85="一本差勝",先鋒分析!$D$15,IF($A85="引き分け",先鋒分析!$D$16,IF($A85="一本差負",先鋒分析!$D$17,先鋒分析!$D$18))))</f>
        <v>0.20800000000000002</v>
      </c>
      <c r="K85" s="19">
        <f t="shared" si="16"/>
        <v>1</v>
      </c>
      <c r="L85" s="19">
        <f t="shared" si="17"/>
        <v>1</v>
      </c>
      <c r="M85" s="7">
        <f>IF($B85="二本差勝",次鋒分析!$D$14,IF($B85="一本差勝",次鋒分析!$D$15,IF($B85="引き分け",次鋒分析!$D$16,IF($B85="一本差負",次鋒分析!$D$17,次鋒分析!$D$18))))</f>
        <v>0.20800000000000002</v>
      </c>
      <c r="N85" s="1">
        <f t="shared" si="18"/>
        <v>1</v>
      </c>
      <c r="O85" s="1">
        <f t="shared" si="19"/>
        <v>1</v>
      </c>
      <c r="P85" s="7">
        <f>IF($C85="二本差勝",中堅分析!$D$14,IF($C85="一本差勝",中堅分析!$D$15,IF($C85="引き分け",中堅分析!$D$16,IF($C85="一本差負",中堅分析!$D$17,中堅分析!$D$18))))</f>
        <v>0.20800000000000002</v>
      </c>
      <c r="Q85" s="1">
        <f t="shared" si="20"/>
        <v>1</v>
      </c>
      <c r="R85" s="1">
        <f t="shared" si="21"/>
        <v>1</v>
      </c>
      <c r="S85" s="7">
        <f>IF($D85="二本差勝",副将分析!$D$14,IF($D85="一本差勝",副将分析!$D$15,IF($D85="引き分け",副将分析!$D$16,IF($D85="一本差負",副将分析!$D$17,副将分析!$D$18))))</f>
        <v>0.20800000000000002</v>
      </c>
      <c r="T85" s="1">
        <f t="shared" si="22"/>
        <v>1</v>
      </c>
      <c r="U85" s="1">
        <f t="shared" si="23"/>
        <v>1</v>
      </c>
      <c r="V85" s="7">
        <f>IF($E85="二本差勝",大将分析!$D$14,IF($E85="一本差勝",大将分析!$D$15,IF($E85="引き分け",大将分析!$D$16,IF($E85="一本差負",大将分析!$D$17,大将分析!$D$18))))</f>
        <v>0.16000000000000003</v>
      </c>
      <c r="W85" s="1">
        <f t="shared" si="24"/>
        <v>-1</v>
      </c>
      <c r="X85" s="1">
        <f t="shared" si="25"/>
        <v>-2</v>
      </c>
    </row>
    <row r="86" spans="1:24" x14ac:dyDescent="0.15">
      <c r="A86" s="1" t="s">
        <v>39</v>
      </c>
      <c r="B86" s="1" t="s">
        <v>39</v>
      </c>
      <c r="C86" s="1" t="s">
        <v>39</v>
      </c>
      <c r="D86" s="1" t="s">
        <v>22</v>
      </c>
      <c r="E86" s="1" t="s">
        <v>39</v>
      </c>
      <c r="F86" s="19">
        <f t="shared" si="13"/>
        <v>3</v>
      </c>
      <c r="G86" s="19">
        <f t="shared" si="14"/>
        <v>6</v>
      </c>
      <c r="H86" s="20">
        <f t="shared" si="15"/>
        <v>1.7301504000000016E-4</v>
      </c>
      <c r="J86" s="7">
        <f>IF($A86="二本差勝",先鋒分析!$D$14,IF($A86="一本差勝",先鋒分析!$D$15,IF($A86="引き分け",先鋒分析!$D$16,IF($A86="一本差負",先鋒分析!$D$17,先鋒分析!$D$18))))</f>
        <v>0.16000000000000003</v>
      </c>
      <c r="K86" s="19">
        <f t="shared" si="16"/>
        <v>1</v>
      </c>
      <c r="L86" s="19">
        <f t="shared" si="17"/>
        <v>2</v>
      </c>
      <c r="M86" s="7">
        <f>IF($B86="二本差勝",次鋒分析!$D$14,IF($B86="一本差勝",次鋒分析!$D$15,IF($B86="引き分け",次鋒分析!$D$16,IF($B86="一本差負",次鋒分析!$D$17,次鋒分析!$D$18))))</f>
        <v>0.16000000000000003</v>
      </c>
      <c r="N86" s="1">
        <f t="shared" si="18"/>
        <v>1</v>
      </c>
      <c r="O86" s="1">
        <f t="shared" si="19"/>
        <v>2</v>
      </c>
      <c r="P86" s="7">
        <f>IF($C86="二本差勝",中堅分析!$D$14,IF($C86="一本差勝",中堅分析!$D$15,IF($C86="引き分け",中堅分析!$D$16,IF($C86="一本差負",中堅分析!$D$17,中堅分析!$D$18))))</f>
        <v>0.16000000000000003</v>
      </c>
      <c r="Q86" s="1">
        <f t="shared" si="20"/>
        <v>1</v>
      </c>
      <c r="R86" s="1">
        <f t="shared" si="21"/>
        <v>2</v>
      </c>
      <c r="S86" s="7">
        <f>IF($D86="二本差勝",副将分析!$D$14,IF($D86="一本差勝",副将分析!$D$15,IF($D86="引き分け",副将分析!$D$16,IF($D86="一本差負",副将分析!$D$17,副将分析!$D$18))))</f>
        <v>0.26400000000000001</v>
      </c>
      <c r="T86" s="1">
        <f t="shared" si="22"/>
        <v>0</v>
      </c>
      <c r="U86" s="1">
        <f t="shared" si="23"/>
        <v>0</v>
      </c>
      <c r="V86" s="7">
        <f>IF($E86="二本差勝",大将分析!$D$14,IF($E86="一本差勝",大将分析!$D$15,IF($E86="引き分け",大将分析!$D$16,IF($E86="一本差負",大将分析!$D$17,大将分析!$D$18))))</f>
        <v>0.16000000000000003</v>
      </c>
      <c r="W86" s="1">
        <f t="shared" si="24"/>
        <v>1</v>
      </c>
      <c r="X86" s="1">
        <f t="shared" si="25"/>
        <v>2</v>
      </c>
    </row>
    <row r="87" spans="1:24" x14ac:dyDescent="0.15">
      <c r="A87" s="1" t="s">
        <v>39</v>
      </c>
      <c r="B87" s="1" t="s">
        <v>39</v>
      </c>
      <c r="C87" s="1" t="s">
        <v>39</v>
      </c>
      <c r="D87" s="1" t="s">
        <v>22</v>
      </c>
      <c r="E87" s="1" t="s">
        <v>40</v>
      </c>
      <c r="F87" s="19">
        <f t="shared" si="13"/>
        <v>3</v>
      </c>
      <c r="G87" s="19">
        <f t="shared" si="14"/>
        <v>6</v>
      </c>
      <c r="H87" s="20">
        <f t="shared" si="15"/>
        <v>2.2491955200000017E-4</v>
      </c>
      <c r="J87" s="7">
        <f>IF($A87="二本差勝",先鋒分析!$D$14,IF($A87="一本差勝",先鋒分析!$D$15,IF($A87="引き分け",先鋒分析!$D$16,IF($A87="一本差負",先鋒分析!$D$17,先鋒分析!$D$18))))</f>
        <v>0.16000000000000003</v>
      </c>
      <c r="K87" s="19">
        <f t="shared" si="16"/>
        <v>1</v>
      </c>
      <c r="L87" s="19">
        <f t="shared" si="17"/>
        <v>2</v>
      </c>
      <c r="M87" s="7">
        <f>IF($B87="二本差勝",次鋒分析!$D$14,IF($B87="一本差勝",次鋒分析!$D$15,IF($B87="引き分け",次鋒分析!$D$16,IF($B87="一本差負",次鋒分析!$D$17,次鋒分析!$D$18))))</f>
        <v>0.16000000000000003</v>
      </c>
      <c r="N87" s="1">
        <f t="shared" si="18"/>
        <v>1</v>
      </c>
      <c r="O87" s="1">
        <f t="shared" si="19"/>
        <v>2</v>
      </c>
      <c r="P87" s="7">
        <f>IF($C87="二本差勝",中堅分析!$D$14,IF($C87="一本差勝",中堅分析!$D$15,IF($C87="引き分け",中堅分析!$D$16,IF($C87="一本差負",中堅分析!$D$17,中堅分析!$D$18))))</f>
        <v>0.16000000000000003</v>
      </c>
      <c r="Q87" s="1">
        <f t="shared" si="20"/>
        <v>1</v>
      </c>
      <c r="R87" s="1">
        <f t="shared" si="21"/>
        <v>2</v>
      </c>
      <c r="S87" s="7">
        <f>IF($D87="二本差勝",副将分析!$D$14,IF($D87="一本差勝",副将分析!$D$15,IF($D87="引き分け",副将分析!$D$16,IF($D87="一本差負",副将分析!$D$17,副将分析!$D$18))))</f>
        <v>0.26400000000000001</v>
      </c>
      <c r="T87" s="1">
        <f t="shared" si="22"/>
        <v>0</v>
      </c>
      <c r="U87" s="1">
        <f t="shared" si="23"/>
        <v>0</v>
      </c>
      <c r="V87" s="7">
        <f>IF($E87="二本差勝",大将分析!$D$14,IF($E87="一本差勝",大将分析!$D$15,IF($E87="引き分け",大将分析!$D$16,IF($E87="一本差負",大将分析!$D$17,大将分析!$D$18))))</f>
        <v>0.20800000000000002</v>
      </c>
      <c r="W87" s="1">
        <f t="shared" si="24"/>
        <v>1</v>
      </c>
      <c r="X87" s="1">
        <f t="shared" si="25"/>
        <v>1</v>
      </c>
    </row>
    <row r="88" spans="1:24" x14ac:dyDescent="0.15">
      <c r="A88" s="1" t="s">
        <v>39</v>
      </c>
      <c r="B88" s="1" t="s">
        <v>39</v>
      </c>
      <c r="C88" s="1" t="s">
        <v>39</v>
      </c>
      <c r="D88" s="1" t="s">
        <v>22</v>
      </c>
      <c r="E88" s="1" t="s">
        <v>22</v>
      </c>
      <c r="F88" s="19">
        <f t="shared" si="13"/>
        <v>3</v>
      </c>
      <c r="G88" s="19">
        <f t="shared" si="14"/>
        <v>6</v>
      </c>
      <c r="H88" s="20">
        <f t="shared" si="15"/>
        <v>2.8547481600000023E-4</v>
      </c>
      <c r="J88" s="7">
        <f>IF($A88="二本差勝",先鋒分析!$D$14,IF($A88="一本差勝",先鋒分析!$D$15,IF($A88="引き分け",先鋒分析!$D$16,IF($A88="一本差負",先鋒分析!$D$17,先鋒分析!$D$18))))</f>
        <v>0.16000000000000003</v>
      </c>
      <c r="K88" s="19">
        <f t="shared" si="16"/>
        <v>1</v>
      </c>
      <c r="L88" s="19">
        <f t="shared" si="17"/>
        <v>2</v>
      </c>
      <c r="M88" s="7">
        <f>IF($B88="二本差勝",次鋒分析!$D$14,IF($B88="一本差勝",次鋒分析!$D$15,IF($B88="引き分け",次鋒分析!$D$16,IF($B88="一本差負",次鋒分析!$D$17,次鋒分析!$D$18))))</f>
        <v>0.16000000000000003</v>
      </c>
      <c r="N88" s="1">
        <f t="shared" si="18"/>
        <v>1</v>
      </c>
      <c r="O88" s="1">
        <f t="shared" si="19"/>
        <v>2</v>
      </c>
      <c r="P88" s="7">
        <f>IF($C88="二本差勝",中堅分析!$D$14,IF($C88="一本差勝",中堅分析!$D$15,IF($C88="引き分け",中堅分析!$D$16,IF($C88="一本差負",中堅分析!$D$17,中堅分析!$D$18))))</f>
        <v>0.16000000000000003</v>
      </c>
      <c r="Q88" s="1">
        <f t="shared" si="20"/>
        <v>1</v>
      </c>
      <c r="R88" s="1">
        <f t="shared" si="21"/>
        <v>2</v>
      </c>
      <c r="S88" s="7">
        <f>IF($D88="二本差勝",副将分析!$D$14,IF($D88="一本差勝",副将分析!$D$15,IF($D88="引き分け",副将分析!$D$16,IF($D88="一本差負",副将分析!$D$17,副将分析!$D$18))))</f>
        <v>0.26400000000000001</v>
      </c>
      <c r="T88" s="1">
        <f t="shared" si="22"/>
        <v>0</v>
      </c>
      <c r="U88" s="1">
        <f t="shared" si="23"/>
        <v>0</v>
      </c>
      <c r="V88" s="7">
        <f>IF($E88="二本差勝",大将分析!$D$14,IF($E88="一本差勝",大将分析!$D$15,IF($E88="引き分け",大将分析!$D$16,IF($E88="一本差負",大将分析!$D$17,大将分析!$D$18))))</f>
        <v>0.26400000000000001</v>
      </c>
      <c r="W88" s="1">
        <f t="shared" si="24"/>
        <v>0</v>
      </c>
      <c r="X88" s="1">
        <f t="shared" si="25"/>
        <v>0</v>
      </c>
    </row>
    <row r="89" spans="1:24" x14ac:dyDescent="0.15">
      <c r="A89" s="1" t="s">
        <v>39</v>
      </c>
      <c r="B89" s="1" t="s">
        <v>39</v>
      </c>
      <c r="C89" s="1" t="s">
        <v>39</v>
      </c>
      <c r="D89" s="1" t="s">
        <v>22</v>
      </c>
      <c r="E89" s="1" t="s">
        <v>41</v>
      </c>
      <c r="F89" s="19">
        <f t="shared" si="13"/>
        <v>3</v>
      </c>
      <c r="G89" s="19">
        <f t="shared" si="14"/>
        <v>6</v>
      </c>
      <c r="H89" s="20">
        <f t="shared" si="15"/>
        <v>2.2491955200000017E-4</v>
      </c>
      <c r="J89" s="7">
        <f>IF($A89="二本差勝",先鋒分析!$D$14,IF($A89="一本差勝",先鋒分析!$D$15,IF($A89="引き分け",先鋒分析!$D$16,IF($A89="一本差負",先鋒分析!$D$17,先鋒分析!$D$18))))</f>
        <v>0.16000000000000003</v>
      </c>
      <c r="K89" s="19">
        <f t="shared" si="16"/>
        <v>1</v>
      </c>
      <c r="L89" s="19">
        <f t="shared" si="17"/>
        <v>2</v>
      </c>
      <c r="M89" s="7">
        <f>IF($B89="二本差勝",次鋒分析!$D$14,IF($B89="一本差勝",次鋒分析!$D$15,IF($B89="引き分け",次鋒分析!$D$16,IF($B89="一本差負",次鋒分析!$D$17,次鋒分析!$D$18))))</f>
        <v>0.16000000000000003</v>
      </c>
      <c r="N89" s="1">
        <f t="shared" si="18"/>
        <v>1</v>
      </c>
      <c r="O89" s="1">
        <f t="shared" si="19"/>
        <v>2</v>
      </c>
      <c r="P89" s="7">
        <f>IF($C89="二本差勝",中堅分析!$D$14,IF($C89="一本差勝",中堅分析!$D$15,IF($C89="引き分け",中堅分析!$D$16,IF($C89="一本差負",中堅分析!$D$17,中堅分析!$D$18))))</f>
        <v>0.16000000000000003</v>
      </c>
      <c r="Q89" s="1">
        <f t="shared" si="20"/>
        <v>1</v>
      </c>
      <c r="R89" s="1">
        <f t="shared" si="21"/>
        <v>2</v>
      </c>
      <c r="S89" s="7">
        <f>IF($D89="二本差勝",副将分析!$D$14,IF($D89="一本差勝",副将分析!$D$15,IF($D89="引き分け",副将分析!$D$16,IF($D89="一本差負",副将分析!$D$17,副将分析!$D$18))))</f>
        <v>0.26400000000000001</v>
      </c>
      <c r="T89" s="1">
        <f t="shared" si="22"/>
        <v>0</v>
      </c>
      <c r="U89" s="1">
        <f t="shared" si="23"/>
        <v>0</v>
      </c>
      <c r="V89" s="7">
        <f>IF($E89="二本差勝",大将分析!$D$14,IF($E89="一本差勝",大将分析!$D$15,IF($E89="引き分け",大将分析!$D$16,IF($E89="一本差負",大将分析!$D$17,大将分析!$D$18))))</f>
        <v>0.20800000000000002</v>
      </c>
      <c r="W89" s="1">
        <f t="shared" si="24"/>
        <v>-1</v>
      </c>
      <c r="X89" s="1">
        <f t="shared" si="25"/>
        <v>-1</v>
      </c>
    </row>
    <row r="90" spans="1:24" x14ac:dyDescent="0.15">
      <c r="A90" s="1" t="s">
        <v>39</v>
      </c>
      <c r="B90" s="1" t="s">
        <v>39</v>
      </c>
      <c r="C90" s="1" t="s">
        <v>39</v>
      </c>
      <c r="D90" s="1" t="s">
        <v>22</v>
      </c>
      <c r="E90" s="1" t="s">
        <v>42</v>
      </c>
      <c r="F90" s="19">
        <f t="shared" si="13"/>
        <v>3</v>
      </c>
      <c r="G90" s="19">
        <f t="shared" si="14"/>
        <v>6</v>
      </c>
      <c r="H90" s="20">
        <f t="shared" si="15"/>
        <v>1.7301504000000016E-4</v>
      </c>
      <c r="J90" s="7">
        <f>IF($A90="二本差勝",先鋒分析!$D$14,IF($A90="一本差勝",先鋒分析!$D$15,IF($A90="引き分け",先鋒分析!$D$16,IF($A90="一本差負",先鋒分析!$D$17,先鋒分析!$D$18))))</f>
        <v>0.16000000000000003</v>
      </c>
      <c r="K90" s="19">
        <f t="shared" si="16"/>
        <v>1</v>
      </c>
      <c r="L90" s="19">
        <f t="shared" si="17"/>
        <v>2</v>
      </c>
      <c r="M90" s="7">
        <f>IF($B90="二本差勝",次鋒分析!$D$14,IF($B90="一本差勝",次鋒分析!$D$15,IF($B90="引き分け",次鋒分析!$D$16,IF($B90="一本差負",次鋒分析!$D$17,次鋒分析!$D$18))))</f>
        <v>0.16000000000000003</v>
      </c>
      <c r="N90" s="1">
        <f t="shared" si="18"/>
        <v>1</v>
      </c>
      <c r="O90" s="1">
        <f t="shared" si="19"/>
        <v>2</v>
      </c>
      <c r="P90" s="7">
        <f>IF($C90="二本差勝",中堅分析!$D$14,IF($C90="一本差勝",中堅分析!$D$15,IF($C90="引き分け",中堅分析!$D$16,IF($C90="一本差負",中堅分析!$D$17,中堅分析!$D$18))))</f>
        <v>0.16000000000000003</v>
      </c>
      <c r="Q90" s="1">
        <f t="shared" si="20"/>
        <v>1</v>
      </c>
      <c r="R90" s="1">
        <f t="shared" si="21"/>
        <v>2</v>
      </c>
      <c r="S90" s="7">
        <f>IF($D90="二本差勝",副将分析!$D$14,IF($D90="一本差勝",副将分析!$D$15,IF($D90="引き分け",副将分析!$D$16,IF($D90="一本差負",副将分析!$D$17,副将分析!$D$18))))</f>
        <v>0.26400000000000001</v>
      </c>
      <c r="T90" s="1">
        <f t="shared" si="22"/>
        <v>0</v>
      </c>
      <c r="U90" s="1">
        <f t="shared" si="23"/>
        <v>0</v>
      </c>
      <c r="V90" s="7">
        <f>IF($E90="二本差勝",大将分析!$D$14,IF($E90="一本差勝",大将分析!$D$15,IF($E90="引き分け",大将分析!$D$16,IF($E90="一本差負",大将分析!$D$17,大将分析!$D$18))))</f>
        <v>0.16000000000000003</v>
      </c>
      <c r="W90" s="1">
        <f t="shared" si="24"/>
        <v>-1</v>
      </c>
      <c r="X90" s="1">
        <f t="shared" si="25"/>
        <v>-2</v>
      </c>
    </row>
    <row r="91" spans="1:24" x14ac:dyDescent="0.15">
      <c r="A91" s="1" t="s">
        <v>39</v>
      </c>
      <c r="B91" s="1" t="s">
        <v>39</v>
      </c>
      <c r="C91" s="1" t="s">
        <v>22</v>
      </c>
      <c r="D91" s="1" t="s">
        <v>39</v>
      </c>
      <c r="E91" s="1" t="s">
        <v>39</v>
      </c>
      <c r="F91" s="19">
        <f t="shared" si="13"/>
        <v>3</v>
      </c>
      <c r="G91" s="19">
        <f t="shared" si="14"/>
        <v>6</v>
      </c>
      <c r="H91" s="20">
        <f t="shared" si="15"/>
        <v>1.7301504000000016E-4</v>
      </c>
      <c r="J91" s="7">
        <f>IF($A91="二本差勝",先鋒分析!$D$14,IF($A91="一本差勝",先鋒分析!$D$15,IF($A91="引き分け",先鋒分析!$D$16,IF($A91="一本差負",先鋒分析!$D$17,先鋒分析!$D$18))))</f>
        <v>0.16000000000000003</v>
      </c>
      <c r="K91" s="19">
        <f t="shared" si="16"/>
        <v>1</v>
      </c>
      <c r="L91" s="19">
        <f t="shared" si="17"/>
        <v>2</v>
      </c>
      <c r="M91" s="7">
        <f>IF($B91="二本差勝",次鋒分析!$D$14,IF($B91="一本差勝",次鋒分析!$D$15,IF($B91="引き分け",次鋒分析!$D$16,IF($B91="一本差負",次鋒分析!$D$17,次鋒分析!$D$18))))</f>
        <v>0.16000000000000003</v>
      </c>
      <c r="N91" s="1">
        <f t="shared" si="18"/>
        <v>1</v>
      </c>
      <c r="O91" s="1">
        <f t="shared" si="19"/>
        <v>2</v>
      </c>
      <c r="P91" s="7">
        <f>IF($C91="二本差勝",中堅分析!$D$14,IF($C91="一本差勝",中堅分析!$D$15,IF($C91="引き分け",中堅分析!$D$16,IF($C91="一本差負",中堅分析!$D$17,中堅分析!$D$18))))</f>
        <v>0.26400000000000001</v>
      </c>
      <c r="Q91" s="1">
        <f t="shared" si="20"/>
        <v>0</v>
      </c>
      <c r="R91" s="1">
        <f t="shared" si="21"/>
        <v>0</v>
      </c>
      <c r="S91" s="7">
        <f>IF($D91="二本差勝",副将分析!$D$14,IF($D91="一本差勝",副将分析!$D$15,IF($D91="引き分け",副将分析!$D$16,IF($D91="一本差負",副将分析!$D$17,副将分析!$D$18))))</f>
        <v>0.16000000000000003</v>
      </c>
      <c r="T91" s="1">
        <f t="shared" si="22"/>
        <v>1</v>
      </c>
      <c r="U91" s="1">
        <f t="shared" si="23"/>
        <v>2</v>
      </c>
      <c r="V91" s="7">
        <f>IF($E91="二本差勝",大将分析!$D$14,IF($E91="一本差勝",大将分析!$D$15,IF($E91="引き分け",大将分析!$D$16,IF($E91="一本差負",大将分析!$D$17,大将分析!$D$18))))</f>
        <v>0.16000000000000003</v>
      </c>
      <c r="W91" s="1">
        <f t="shared" si="24"/>
        <v>1</v>
      </c>
      <c r="X91" s="1">
        <f t="shared" si="25"/>
        <v>2</v>
      </c>
    </row>
    <row r="92" spans="1:24" x14ac:dyDescent="0.15">
      <c r="A92" s="1" t="s">
        <v>39</v>
      </c>
      <c r="B92" s="1" t="s">
        <v>22</v>
      </c>
      <c r="C92" s="1" t="s">
        <v>39</v>
      </c>
      <c r="D92" s="1" t="s">
        <v>39</v>
      </c>
      <c r="E92" s="1" t="s">
        <v>39</v>
      </c>
      <c r="F92" s="19">
        <f t="shared" si="13"/>
        <v>3</v>
      </c>
      <c r="G92" s="19">
        <f t="shared" si="14"/>
        <v>6</v>
      </c>
      <c r="H92" s="20">
        <f t="shared" si="15"/>
        <v>1.7301504000000016E-4</v>
      </c>
      <c r="J92" s="7">
        <f>IF($A92="二本差勝",先鋒分析!$D$14,IF($A92="一本差勝",先鋒分析!$D$15,IF($A92="引き分け",先鋒分析!$D$16,IF($A92="一本差負",先鋒分析!$D$17,先鋒分析!$D$18))))</f>
        <v>0.16000000000000003</v>
      </c>
      <c r="K92" s="19">
        <f t="shared" si="16"/>
        <v>1</v>
      </c>
      <c r="L92" s="19">
        <f t="shared" si="17"/>
        <v>2</v>
      </c>
      <c r="M92" s="7">
        <f>IF($B92="二本差勝",次鋒分析!$D$14,IF($B92="一本差勝",次鋒分析!$D$15,IF($B92="引き分け",次鋒分析!$D$16,IF($B92="一本差負",次鋒分析!$D$17,次鋒分析!$D$18))))</f>
        <v>0.26400000000000001</v>
      </c>
      <c r="N92" s="1">
        <f t="shared" si="18"/>
        <v>0</v>
      </c>
      <c r="O92" s="1">
        <f t="shared" si="19"/>
        <v>0</v>
      </c>
      <c r="P92" s="7">
        <f>IF($C92="二本差勝",中堅分析!$D$14,IF($C92="一本差勝",中堅分析!$D$15,IF($C92="引き分け",中堅分析!$D$16,IF($C92="一本差負",中堅分析!$D$17,中堅分析!$D$18))))</f>
        <v>0.16000000000000003</v>
      </c>
      <c r="Q92" s="1">
        <f t="shared" si="20"/>
        <v>1</v>
      </c>
      <c r="R92" s="1">
        <f t="shared" si="21"/>
        <v>2</v>
      </c>
      <c r="S92" s="7">
        <f>IF($D92="二本差勝",副将分析!$D$14,IF($D92="一本差勝",副将分析!$D$15,IF($D92="引き分け",副将分析!$D$16,IF($D92="一本差負",副将分析!$D$17,副将分析!$D$18))))</f>
        <v>0.16000000000000003</v>
      </c>
      <c r="T92" s="1">
        <f t="shared" si="22"/>
        <v>1</v>
      </c>
      <c r="U92" s="1">
        <f t="shared" si="23"/>
        <v>2</v>
      </c>
      <c r="V92" s="7">
        <f>IF($E92="二本差勝",大将分析!$D$14,IF($E92="一本差勝",大将分析!$D$15,IF($E92="引き分け",大将分析!$D$16,IF($E92="一本差負",大将分析!$D$17,大将分析!$D$18))))</f>
        <v>0.16000000000000003</v>
      </c>
      <c r="W92" s="1">
        <f t="shared" si="24"/>
        <v>1</v>
      </c>
      <c r="X92" s="1">
        <f t="shared" si="25"/>
        <v>2</v>
      </c>
    </row>
    <row r="93" spans="1:24" x14ac:dyDescent="0.15">
      <c r="A93" s="1" t="s">
        <v>22</v>
      </c>
      <c r="B93" s="1" t="s">
        <v>39</v>
      </c>
      <c r="C93" s="1" t="s">
        <v>39</v>
      </c>
      <c r="D93" s="1" t="s">
        <v>39</v>
      </c>
      <c r="E93" s="1" t="s">
        <v>39</v>
      </c>
      <c r="F93" s="19">
        <f t="shared" si="13"/>
        <v>3</v>
      </c>
      <c r="G93" s="19">
        <f t="shared" si="14"/>
        <v>6</v>
      </c>
      <c r="H93" s="20">
        <f t="shared" si="15"/>
        <v>1.7301504000000016E-4</v>
      </c>
      <c r="J93" s="7">
        <f>IF($A93="二本差勝",先鋒分析!$D$14,IF($A93="一本差勝",先鋒分析!$D$15,IF($A93="引き分け",先鋒分析!$D$16,IF($A93="一本差負",先鋒分析!$D$17,先鋒分析!$D$18))))</f>
        <v>0.26400000000000001</v>
      </c>
      <c r="K93" s="19">
        <f t="shared" si="16"/>
        <v>0</v>
      </c>
      <c r="L93" s="19">
        <f t="shared" si="17"/>
        <v>0</v>
      </c>
      <c r="M93" s="7">
        <f>IF($B93="二本差勝",次鋒分析!$D$14,IF($B93="一本差勝",次鋒分析!$D$15,IF($B93="引き分け",次鋒分析!$D$16,IF($B93="一本差負",次鋒分析!$D$17,次鋒分析!$D$18))))</f>
        <v>0.16000000000000003</v>
      </c>
      <c r="N93" s="1">
        <f t="shared" si="18"/>
        <v>1</v>
      </c>
      <c r="O93" s="1">
        <f t="shared" si="19"/>
        <v>2</v>
      </c>
      <c r="P93" s="7">
        <f>IF($C93="二本差勝",中堅分析!$D$14,IF($C93="一本差勝",中堅分析!$D$15,IF($C93="引き分け",中堅分析!$D$16,IF($C93="一本差負",中堅分析!$D$17,中堅分析!$D$18))))</f>
        <v>0.16000000000000003</v>
      </c>
      <c r="Q93" s="1">
        <f t="shared" si="20"/>
        <v>1</v>
      </c>
      <c r="R93" s="1">
        <f t="shared" si="21"/>
        <v>2</v>
      </c>
      <c r="S93" s="7">
        <f>IF($D93="二本差勝",副将分析!$D$14,IF($D93="一本差勝",副将分析!$D$15,IF($D93="引き分け",副将分析!$D$16,IF($D93="一本差負",副将分析!$D$17,副将分析!$D$18))))</f>
        <v>0.16000000000000003</v>
      </c>
      <c r="T93" s="1">
        <f t="shared" si="22"/>
        <v>1</v>
      </c>
      <c r="U93" s="1">
        <f t="shared" si="23"/>
        <v>2</v>
      </c>
      <c r="V93" s="7">
        <f>IF($E93="二本差勝",大将分析!$D$14,IF($E93="一本差勝",大将分析!$D$15,IF($E93="引き分け",大将分析!$D$16,IF($E93="一本差負",大将分析!$D$17,大将分析!$D$18))))</f>
        <v>0.16000000000000003</v>
      </c>
      <c r="W93" s="1">
        <f t="shared" si="24"/>
        <v>1</v>
      </c>
      <c r="X93" s="1">
        <f t="shared" si="25"/>
        <v>2</v>
      </c>
    </row>
    <row r="94" spans="1:24" x14ac:dyDescent="0.15">
      <c r="A94" s="1" t="s">
        <v>39</v>
      </c>
      <c r="B94" s="1" t="s">
        <v>39</v>
      </c>
      <c r="C94" s="1" t="s">
        <v>22</v>
      </c>
      <c r="D94" s="1" t="s">
        <v>39</v>
      </c>
      <c r="E94" s="1" t="s">
        <v>40</v>
      </c>
      <c r="F94" s="19">
        <f t="shared" si="13"/>
        <v>3</v>
      </c>
      <c r="G94" s="19">
        <f t="shared" si="14"/>
        <v>6</v>
      </c>
      <c r="H94" s="20">
        <f t="shared" si="15"/>
        <v>2.2491955200000017E-4</v>
      </c>
      <c r="J94" s="7">
        <f>IF($A94="二本差勝",先鋒分析!$D$14,IF($A94="一本差勝",先鋒分析!$D$15,IF($A94="引き分け",先鋒分析!$D$16,IF($A94="一本差負",先鋒分析!$D$17,先鋒分析!$D$18))))</f>
        <v>0.16000000000000003</v>
      </c>
      <c r="K94" s="19">
        <f t="shared" si="16"/>
        <v>1</v>
      </c>
      <c r="L94" s="19">
        <f t="shared" si="17"/>
        <v>2</v>
      </c>
      <c r="M94" s="7">
        <f>IF($B94="二本差勝",次鋒分析!$D$14,IF($B94="一本差勝",次鋒分析!$D$15,IF($B94="引き分け",次鋒分析!$D$16,IF($B94="一本差負",次鋒分析!$D$17,次鋒分析!$D$18))))</f>
        <v>0.16000000000000003</v>
      </c>
      <c r="N94" s="1">
        <f t="shared" si="18"/>
        <v>1</v>
      </c>
      <c r="O94" s="1">
        <f t="shared" si="19"/>
        <v>2</v>
      </c>
      <c r="P94" s="7">
        <f>IF($C94="二本差勝",中堅分析!$D$14,IF($C94="一本差勝",中堅分析!$D$15,IF($C94="引き分け",中堅分析!$D$16,IF($C94="一本差負",中堅分析!$D$17,中堅分析!$D$18))))</f>
        <v>0.26400000000000001</v>
      </c>
      <c r="Q94" s="1">
        <f t="shared" si="20"/>
        <v>0</v>
      </c>
      <c r="R94" s="1">
        <f t="shared" si="21"/>
        <v>0</v>
      </c>
      <c r="S94" s="7">
        <f>IF($D94="二本差勝",副将分析!$D$14,IF($D94="一本差勝",副将分析!$D$15,IF($D94="引き分け",副将分析!$D$16,IF($D94="一本差負",副将分析!$D$17,副将分析!$D$18))))</f>
        <v>0.16000000000000003</v>
      </c>
      <c r="T94" s="1">
        <f t="shared" si="22"/>
        <v>1</v>
      </c>
      <c r="U94" s="1">
        <f t="shared" si="23"/>
        <v>2</v>
      </c>
      <c r="V94" s="7">
        <f>IF($E94="二本差勝",大将分析!$D$14,IF($E94="一本差勝",大将分析!$D$15,IF($E94="引き分け",大将分析!$D$16,IF($E94="一本差負",大将分析!$D$17,大将分析!$D$18))))</f>
        <v>0.20800000000000002</v>
      </c>
      <c r="W94" s="1">
        <f t="shared" si="24"/>
        <v>1</v>
      </c>
      <c r="X94" s="1">
        <f t="shared" si="25"/>
        <v>1</v>
      </c>
    </row>
    <row r="95" spans="1:24" x14ac:dyDescent="0.15">
      <c r="A95" s="1" t="s">
        <v>39</v>
      </c>
      <c r="B95" s="1" t="s">
        <v>22</v>
      </c>
      <c r="C95" s="1" t="s">
        <v>39</v>
      </c>
      <c r="D95" s="1" t="s">
        <v>39</v>
      </c>
      <c r="E95" s="1" t="s">
        <v>40</v>
      </c>
      <c r="F95" s="19">
        <f t="shared" si="13"/>
        <v>3</v>
      </c>
      <c r="G95" s="19">
        <f t="shared" si="14"/>
        <v>6</v>
      </c>
      <c r="H95" s="20">
        <f t="shared" si="15"/>
        <v>2.2491955200000017E-4</v>
      </c>
      <c r="J95" s="7">
        <f>IF($A95="二本差勝",先鋒分析!$D$14,IF($A95="一本差勝",先鋒分析!$D$15,IF($A95="引き分け",先鋒分析!$D$16,IF($A95="一本差負",先鋒分析!$D$17,先鋒分析!$D$18))))</f>
        <v>0.16000000000000003</v>
      </c>
      <c r="K95" s="19">
        <f t="shared" si="16"/>
        <v>1</v>
      </c>
      <c r="L95" s="19">
        <f t="shared" si="17"/>
        <v>2</v>
      </c>
      <c r="M95" s="7">
        <f>IF($B95="二本差勝",次鋒分析!$D$14,IF($B95="一本差勝",次鋒分析!$D$15,IF($B95="引き分け",次鋒分析!$D$16,IF($B95="一本差負",次鋒分析!$D$17,次鋒分析!$D$18))))</f>
        <v>0.26400000000000001</v>
      </c>
      <c r="N95" s="1">
        <f t="shared" si="18"/>
        <v>0</v>
      </c>
      <c r="O95" s="1">
        <f t="shared" si="19"/>
        <v>0</v>
      </c>
      <c r="P95" s="7">
        <f>IF($C95="二本差勝",中堅分析!$D$14,IF($C95="一本差勝",中堅分析!$D$15,IF($C95="引き分け",中堅分析!$D$16,IF($C95="一本差負",中堅分析!$D$17,中堅分析!$D$18))))</f>
        <v>0.16000000000000003</v>
      </c>
      <c r="Q95" s="1">
        <f t="shared" si="20"/>
        <v>1</v>
      </c>
      <c r="R95" s="1">
        <f t="shared" si="21"/>
        <v>2</v>
      </c>
      <c r="S95" s="7">
        <f>IF($D95="二本差勝",副将分析!$D$14,IF($D95="一本差勝",副将分析!$D$15,IF($D95="引き分け",副将分析!$D$16,IF($D95="一本差負",副将分析!$D$17,副将分析!$D$18))))</f>
        <v>0.16000000000000003</v>
      </c>
      <c r="T95" s="1">
        <f t="shared" si="22"/>
        <v>1</v>
      </c>
      <c r="U95" s="1">
        <f t="shared" si="23"/>
        <v>2</v>
      </c>
      <c r="V95" s="7">
        <f>IF($E95="二本差勝",大将分析!$D$14,IF($E95="一本差勝",大将分析!$D$15,IF($E95="引き分け",大将分析!$D$16,IF($E95="一本差負",大将分析!$D$17,大将分析!$D$18))))</f>
        <v>0.20800000000000002</v>
      </c>
      <c r="W95" s="1">
        <f t="shared" si="24"/>
        <v>1</v>
      </c>
      <c r="X95" s="1">
        <f t="shared" si="25"/>
        <v>1</v>
      </c>
    </row>
    <row r="96" spans="1:24" x14ac:dyDescent="0.15">
      <c r="A96" s="1" t="s">
        <v>22</v>
      </c>
      <c r="B96" s="1" t="s">
        <v>39</v>
      </c>
      <c r="C96" s="1" t="s">
        <v>39</v>
      </c>
      <c r="D96" s="1" t="s">
        <v>39</v>
      </c>
      <c r="E96" s="1" t="s">
        <v>40</v>
      </c>
      <c r="F96" s="19">
        <f t="shared" si="13"/>
        <v>3</v>
      </c>
      <c r="G96" s="19">
        <f t="shared" si="14"/>
        <v>6</v>
      </c>
      <c r="H96" s="20">
        <f t="shared" si="15"/>
        <v>2.2491955200000017E-4</v>
      </c>
      <c r="J96" s="7">
        <f>IF($A96="二本差勝",先鋒分析!$D$14,IF($A96="一本差勝",先鋒分析!$D$15,IF($A96="引き分け",先鋒分析!$D$16,IF($A96="一本差負",先鋒分析!$D$17,先鋒分析!$D$18))))</f>
        <v>0.26400000000000001</v>
      </c>
      <c r="K96" s="19">
        <f t="shared" si="16"/>
        <v>0</v>
      </c>
      <c r="L96" s="19">
        <f t="shared" si="17"/>
        <v>0</v>
      </c>
      <c r="M96" s="7">
        <f>IF($B96="二本差勝",次鋒分析!$D$14,IF($B96="一本差勝",次鋒分析!$D$15,IF($B96="引き分け",次鋒分析!$D$16,IF($B96="一本差負",次鋒分析!$D$17,次鋒分析!$D$18))))</f>
        <v>0.16000000000000003</v>
      </c>
      <c r="N96" s="1">
        <f t="shared" si="18"/>
        <v>1</v>
      </c>
      <c r="O96" s="1">
        <f t="shared" si="19"/>
        <v>2</v>
      </c>
      <c r="P96" s="7">
        <f>IF($C96="二本差勝",中堅分析!$D$14,IF($C96="一本差勝",中堅分析!$D$15,IF($C96="引き分け",中堅分析!$D$16,IF($C96="一本差負",中堅分析!$D$17,中堅分析!$D$18))))</f>
        <v>0.16000000000000003</v>
      </c>
      <c r="Q96" s="1">
        <f t="shared" si="20"/>
        <v>1</v>
      </c>
      <c r="R96" s="1">
        <f t="shared" si="21"/>
        <v>2</v>
      </c>
      <c r="S96" s="7">
        <f>IF($D96="二本差勝",副将分析!$D$14,IF($D96="一本差勝",副将分析!$D$15,IF($D96="引き分け",副将分析!$D$16,IF($D96="一本差負",副将分析!$D$17,副将分析!$D$18))))</f>
        <v>0.16000000000000003</v>
      </c>
      <c r="T96" s="1">
        <f t="shared" si="22"/>
        <v>1</v>
      </c>
      <c r="U96" s="1">
        <f t="shared" si="23"/>
        <v>2</v>
      </c>
      <c r="V96" s="7">
        <f>IF($E96="二本差勝",大将分析!$D$14,IF($E96="一本差勝",大将分析!$D$15,IF($E96="引き分け",大将分析!$D$16,IF($E96="一本差負",大将分析!$D$17,大将分析!$D$18))))</f>
        <v>0.20800000000000002</v>
      </c>
      <c r="W96" s="1">
        <f t="shared" si="24"/>
        <v>1</v>
      </c>
      <c r="X96" s="1">
        <f t="shared" si="25"/>
        <v>1</v>
      </c>
    </row>
    <row r="97" spans="1:24" x14ac:dyDescent="0.15">
      <c r="A97" s="1" t="s">
        <v>39</v>
      </c>
      <c r="B97" s="1" t="s">
        <v>39</v>
      </c>
      <c r="C97" s="1" t="s">
        <v>22</v>
      </c>
      <c r="D97" s="1" t="s">
        <v>39</v>
      </c>
      <c r="E97" s="1" t="s">
        <v>22</v>
      </c>
      <c r="F97" s="19">
        <f t="shared" si="13"/>
        <v>3</v>
      </c>
      <c r="G97" s="19">
        <f t="shared" si="14"/>
        <v>6</v>
      </c>
      <c r="H97" s="20">
        <f t="shared" si="15"/>
        <v>2.8547481600000023E-4</v>
      </c>
      <c r="J97" s="7">
        <f>IF($A97="二本差勝",先鋒分析!$D$14,IF($A97="一本差勝",先鋒分析!$D$15,IF($A97="引き分け",先鋒分析!$D$16,IF($A97="一本差負",先鋒分析!$D$17,先鋒分析!$D$18))))</f>
        <v>0.16000000000000003</v>
      </c>
      <c r="K97" s="19">
        <f t="shared" si="16"/>
        <v>1</v>
      </c>
      <c r="L97" s="19">
        <f t="shared" si="17"/>
        <v>2</v>
      </c>
      <c r="M97" s="7">
        <f>IF($B97="二本差勝",次鋒分析!$D$14,IF($B97="一本差勝",次鋒分析!$D$15,IF($B97="引き分け",次鋒分析!$D$16,IF($B97="一本差負",次鋒分析!$D$17,次鋒分析!$D$18))))</f>
        <v>0.16000000000000003</v>
      </c>
      <c r="N97" s="1">
        <f t="shared" si="18"/>
        <v>1</v>
      </c>
      <c r="O97" s="1">
        <f t="shared" si="19"/>
        <v>2</v>
      </c>
      <c r="P97" s="7">
        <f>IF($C97="二本差勝",中堅分析!$D$14,IF($C97="一本差勝",中堅分析!$D$15,IF($C97="引き分け",中堅分析!$D$16,IF($C97="一本差負",中堅分析!$D$17,中堅分析!$D$18))))</f>
        <v>0.26400000000000001</v>
      </c>
      <c r="Q97" s="1">
        <f t="shared" si="20"/>
        <v>0</v>
      </c>
      <c r="R97" s="1">
        <f t="shared" si="21"/>
        <v>0</v>
      </c>
      <c r="S97" s="7">
        <f>IF($D97="二本差勝",副将分析!$D$14,IF($D97="一本差勝",副将分析!$D$15,IF($D97="引き分け",副将分析!$D$16,IF($D97="一本差負",副将分析!$D$17,副将分析!$D$18))))</f>
        <v>0.16000000000000003</v>
      </c>
      <c r="T97" s="1">
        <f t="shared" si="22"/>
        <v>1</v>
      </c>
      <c r="U97" s="1">
        <f t="shared" si="23"/>
        <v>2</v>
      </c>
      <c r="V97" s="7">
        <f>IF($E97="二本差勝",大将分析!$D$14,IF($E97="一本差勝",大将分析!$D$15,IF($E97="引き分け",大将分析!$D$16,IF($E97="一本差負",大将分析!$D$17,大将分析!$D$18))))</f>
        <v>0.26400000000000001</v>
      </c>
      <c r="W97" s="1">
        <f t="shared" si="24"/>
        <v>0</v>
      </c>
      <c r="X97" s="1">
        <f t="shared" si="25"/>
        <v>0</v>
      </c>
    </row>
    <row r="98" spans="1:24" x14ac:dyDescent="0.15">
      <c r="A98" s="1" t="s">
        <v>39</v>
      </c>
      <c r="B98" s="1" t="s">
        <v>22</v>
      </c>
      <c r="C98" s="1" t="s">
        <v>39</v>
      </c>
      <c r="D98" s="1" t="s">
        <v>39</v>
      </c>
      <c r="E98" s="1" t="s">
        <v>22</v>
      </c>
      <c r="F98" s="19">
        <f t="shared" si="13"/>
        <v>3</v>
      </c>
      <c r="G98" s="19">
        <f t="shared" si="14"/>
        <v>6</v>
      </c>
      <c r="H98" s="20">
        <f t="shared" si="15"/>
        <v>2.8547481600000023E-4</v>
      </c>
      <c r="J98" s="7">
        <f>IF($A98="二本差勝",先鋒分析!$D$14,IF($A98="一本差勝",先鋒分析!$D$15,IF($A98="引き分け",先鋒分析!$D$16,IF($A98="一本差負",先鋒分析!$D$17,先鋒分析!$D$18))))</f>
        <v>0.16000000000000003</v>
      </c>
      <c r="K98" s="19">
        <f t="shared" si="16"/>
        <v>1</v>
      </c>
      <c r="L98" s="19">
        <f t="shared" si="17"/>
        <v>2</v>
      </c>
      <c r="M98" s="7">
        <f>IF($B98="二本差勝",次鋒分析!$D$14,IF($B98="一本差勝",次鋒分析!$D$15,IF($B98="引き分け",次鋒分析!$D$16,IF($B98="一本差負",次鋒分析!$D$17,次鋒分析!$D$18))))</f>
        <v>0.26400000000000001</v>
      </c>
      <c r="N98" s="1">
        <f t="shared" si="18"/>
        <v>0</v>
      </c>
      <c r="O98" s="1">
        <f t="shared" si="19"/>
        <v>0</v>
      </c>
      <c r="P98" s="7">
        <f>IF($C98="二本差勝",中堅分析!$D$14,IF($C98="一本差勝",中堅分析!$D$15,IF($C98="引き分け",中堅分析!$D$16,IF($C98="一本差負",中堅分析!$D$17,中堅分析!$D$18))))</f>
        <v>0.16000000000000003</v>
      </c>
      <c r="Q98" s="1">
        <f t="shared" si="20"/>
        <v>1</v>
      </c>
      <c r="R98" s="1">
        <f t="shared" si="21"/>
        <v>2</v>
      </c>
      <c r="S98" s="7">
        <f>IF($D98="二本差勝",副将分析!$D$14,IF($D98="一本差勝",副将分析!$D$15,IF($D98="引き分け",副将分析!$D$16,IF($D98="一本差負",副将分析!$D$17,副将分析!$D$18))))</f>
        <v>0.16000000000000003</v>
      </c>
      <c r="T98" s="1">
        <f t="shared" si="22"/>
        <v>1</v>
      </c>
      <c r="U98" s="1">
        <f t="shared" si="23"/>
        <v>2</v>
      </c>
      <c r="V98" s="7">
        <f>IF($E98="二本差勝",大将分析!$D$14,IF($E98="一本差勝",大将分析!$D$15,IF($E98="引き分け",大将分析!$D$16,IF($E98="一本差負",大将分析!$D$17,大将分析!$D$18))))</f>
        <v>0.26400000000000001</v>
      </c>
      <c r="W98" s="1">
        <f t="shared" si="24"/>
        <v>0</v>
      </c>
      <c r="X98" s="1">
        <f t="shared" si="25"/>
        <v>0</v>
      </c>
    </row>
    <row r="99" spans="1:24" x14ac:dyDescent="0.15">
      <c r="A99" s="1" t="s">
        <v>22</v>
      </c>
      <c r="B99" s="1" t="s">
        <v>39</v>
      </c>
      <c r="C99" s="1" t="s">
        <v>39</v>
      </c>
      <c r="D99" s="1" t="s">
        <v>39</v>
      </c>
      <c r="E99" s="1" t="s">
        <v>22</v>
      </c>
      <c r="F99" s="19">
        <f t="shared" si="13"/>
        <v>3</v>
      </c>
      <c r="G99" s="19">
        <f t="shared" si="14"/>
        <v>6</v>
      </c>
      <c r="H99" s="20">
        <f t="shared" si="15"/>
        <v>2.8547481600000023E-4</v>
      </c>
      <c r="J99" s="7">
        <f>IF($A99="二本差勝",先鋒分析!$D$14,IF($A99="一本差勝",先鋒分析!$D$15,IF($A99="引き分け",先鋒分析!$D$16,IF($A99="一本差負",先鋒分析!$D$17,先鋒分析!$D$18))))</f>
        <v>0.26400000000000001</v>
      </c>
      <c r="K99" s="19">
        <f t="shared" si="16"/>
        <v>0</v>
      </c>
      <c r="L99" s="19">
        <f t="shared" si="17"/>
        <v>0</v>
      </c>
      <c r="M99" s="7">
        <f>IF($B99="二本差勝",次鋒分析!$D$14,IF($B99="一本差勝",次鋒分析!$D$15,IF($B99="引き分け",次鋒分析!$D$16,IF($B99="一本差負",次鋒分析!$D$17,次鋒分析!$D$18))))</f>
        <v>0.16000000000000003</v>
      </c>
      <c r="N99" s="1">
        <f t="shared" si="18"/>
        <v>1</v>
      </c>
      <c r="O99" s="1">
        <f t="shared" si="19"/>
        <v>2</v>
      </c>
      <c r="P99" s="7">
        <f>IF($C99="二本差勝",中堅分析!$D$14,IF($C99="一本差勝",中堅分析!$D$15,IF($C99="引き分け",中堅分析!$D$16,IF($C99="一本差負",中堅分析!$D$17,中堅分析!$D$18))))</f>
        <v>0.16000000000000003</v>
      </c>
      <c r="Q99" s="1">
        <f t="shared" si="20"/>
        <v>1</v>
      </c>
      <c r="R99" s="1">
        <f t="shared" si="21"/>
        <v>2</v>
      </c>
      <c r="S99" s="7">
        <f>IF($D99="二本差勝",副将分析!$D$14,IF($D99="一本差勝",副将分析!$D$15,IF($D99="引き分け",副将分析!$D$16,IF($D99="一本差負",副将分析!$D$17,副将分析!$D$18))))</f>
        <v>0.16000000000000003</v>
      </c>
      <c r="T99" s="1">
        <f t="shared" si="22"/>
        <v>1</v>
      </c>
      <c r="U99" s="1">
        <f t="shared" si="23"/>
        <v>2</v>
      </c>
      <c r="V99" s="7">
        <f>IF($E99="二本差勝",大将分析!$D$14,IF($E99="一本差勝",大将分析!$D$15,IF($E99="引き分け",大将分析!$D$16,IF($E99="一本差負",大将分析!$D$17,大将分析!$D$18))))</f>
        <v>0.26400000000000001</v>
      </c>
      <c r="W99" s="1">
        <f t="shared" si="24"/>
        <v>0</v>
      </c>
      <c r="X99" s="1">
        <f t="shared" si="25"/>
        <v>0</v>
      </c>
    </row>
    <row r="100" spans="1:24" x14ac:dyDescent="0.15">
      <c r="A100" s="1" t="s">
        <v>39</v>
      </c>
      <c r="B100" s="1" t="s">
        <v>39</v>
      </c>
      <c r="C100" s="1" t="s">
        <v>22</v>
      </c>
      <c r="D100" s="1" t="s">
        <v>39</v>
      </c>
      <c r="E100" s="1" t="s">
        <v>41</v>
      </c>
      <c r="F100" s="19">
        <f t="shared" si="13"/>
        <v>3</v>
      </c>
      <c r="G100" s="19">
        <f t="shared" si="14"/>
        <v>6</v>
      </c>
      <c r="H100" s="20">
        <f t="shared" si="15"/>
        <v>2.2491955200000017E-4</v>
      </c>
      <c r="J100" s="7">
        <f>IF($A100="二本差勝",先鋒分析!$D$14,IF($A100="一本差勝",先鋒分析!$D$15,IF($A100="引き分け",先鋒分析!$D$16,IF($A100="一本差負",先鋒分析!$D$17,先鋒分析!$D$18))))</f>
        <v>0.16000000000000003</v>
      </c>
      <c r="K100" s="19">
        <f t="shared" si="16"/>
        <v>1</v>
      </c>
      <c r="L100" s="19">
        <f t="shared" si="17"/>
        <v>2</v>
      </c>
      <c r="M100" s="7">
        <f>IF($B100="二本差勝",次鋒分析!$D$14,IF($B100="一本差勝",次鋒分析!$D$15,IF($B100="引き分け",次鋒分析!$D$16,IF($B100="一本差負",次鋒分析!$D$17,次鋒分析!$D$18))))</f>
        <v>0.16000000000000003</v>
      </c>
      <c r="N100" s="1">
        <f t="shared" si="18"/>
        <v>1</v>
      </c>
      <c r="O100" s="1">
        <f t="shared" si="19"/>
        <v>2</v>
      </c>
      <c r="P100" s="7">
        <f>IF($C100="二本差勝",中堅分析!$D$14,IF($C100="一本差勝",中堅分析!$D$15,IF($C100="引き分け",中堅分析!$D$16,IF($C100="一本差負",中堅分析!$D$17,中堅分析!$D$18))))</f>
        <v>0.26400000000000001</v>
      </c>
      <c r="Q100" s="1">
        <f t="shared" si="20"/>
        <v>0</v>
      </c>
      <c r="R100" s="1">
        <f t="shared" si="21"/>
        <v>0</v>
      </c>
      <c r="S100" s="7">
        <f>IF($D100="二本差勝",副将分析!$D$14,IF($D100="一本差勝",副将分析!$D$15,IF($D100="引き分け",副将分析!$D$16,IF($D100="一本差負",副将分析!$D$17,副将分析!$D$18))))</f>
        <v>0.16000000000000003</v>
      </c>
      <c r="T100" s="1">
        <f t="shared" si="22"/>
        <v>1</v>
      </c>
      <c r="U100" s="1">
        <f t="shared" si="23"/>
        <v>2</v>
      </c>
      <c r="V100" s="7">
        <f>IF($E100="二本差勝",大将分析!$D$14,IF($E100="一本差勝",大将分析!$D$15,IF($E100="引き分け",大将分析!$D$16,IF($E100="一本差負",大将分析!$D$17,大将分析!$D$18))))</f>
        <v>0.20800000000000002</v>
      </c>
      <c r="W100" s="1">
        <f t="shared" si="24"/>
        <v>-1</v>
      </c>
      <c r="X100" s="1">
        <f t="shared" si="25"/>
        <v>-1</v>
      </c>
    </row>
    <row r="101" spans="1:24" x14ac:dyDescent="0.15">
      <c r="A101" s="1" t="s">
        <v>39</v>
      </c>
      <c r="B101" s="1" t="s">
        <v>22</v>
      </c>
      <c r="C101" s="1" t="s">
        <v>39</v>
      </c>
      <c r="D101" s="1" t="s">
        <v>39</v>
      </c>
      <c r="E101" s="1" t="s">
        <v>41</v>
      </c>
      <c r="F101" s="19">
        <f t="shared" si="13"/>
        <v>3</v>
      </c>
      <c r="G101" s="19">
        <f t="shared" si="14"/>
        <v>6</v>
      </c>
      <c r="H101" s="20">
        <f t="shared" si="15"/>
        <v>2.2491955200000017E-4</v>
      </c>
      <c r="J101" s="7">
        <f>IF($A101="二本差勝",先鋒分析!$D$14,IF($A101="一本差勝",先鋒分析!$D$15,IF($A101="引き分け",先鋒分析!$D$16,IF($A101="一本差負",先鋒分析!$D$17,先鋒分析!$D$18))))</f>
        <v>0.16000000000000003</v>
      </c>
      <c r="K101" s="19">
        <f t="shared" si="16"/>
        <v>1</v>
      </c>
      <c r="L101" s="19">
        <f t="shared" si="17"/>
        <v>2</v>
      </c>
      <c r="M101" s="7">
        <f>IF($B101="二本差勝",次鋒分析!$D$14,IF($B101="一本差勝",次鋒分析!$D$15,IF($B101="引き分け",次鋒分析!$D$16,IF($B101="一本差負",次鋒分析!$D$17,次鋒分析!$D$18))))</f>
        <v>0.26400000000000001</v>
      </c>
      <c r="N101" s="1">
        <f t="shared" si="18"/>
        <v>0</v>
      </c>
      <c r="O101" s="1">
        <f t="shared" si="19"/>
        <v>0</v>
      </c>
      <c r="P101" s="7">
        <f>IF($C101="二本差勝",中堅分析!$D$14,IF($C101="一本差勝",中堅分析!$D$15,IF($C101="引き分け",中堅分析!$D$16,IF($C101="一本差負",中堅分析!$D$17,中堅分析!$D$18))))</f>
        <v>0.16000000000000003</v>
      </c>
      <c r="Q101" s="1">
        <f t="shared" si="20"/>
        <v>1</v>
      </c>
      <c r="R101" s="1">
        <f t="shared" si="21"/>
        <v>2</v>
      </c>
      <c r="S101" s="7">
        <f>IF($D101="二本差勝",副将分析!$D$14,IF($D101="一本差勝",副将分析!$D$15,IF($D101="引き分け",副将分析!$D$16,IF($D101="一本差負",副将分析!$D$17,副将分析!$D$18))))</f>
        <v>0.16000000000000003</v>
      </c>
      <c r="T101" s="1">
        <f t="shared" si="22"/>
        <v>1</v>
      </c>
      <c r="U101" s="1">
        <f t="shared" si="23"/>
        <v>2</v>
      </c>
      <c r="V101" s="7">
        <f>IF($E101="二本差勝",大将分析!$D$14,IF($E101="一本差勝",大将分析!$D$15,IF($E101="引き分け",大将分析!$D$16,IF($E101="一本差負",大将分析!$D$17,大将分析!$D$18))))</f>
        <v>0.20800000000000002</v>
      </c>
      <c r="W101" s="1">
        <f t="shared" si="24"/>
        <v>-1</v>
      </c>
      <c r="X101" s="1">
        <f t="shared" si="25"/>
        <v>-1</v>
      </c>
    </row>
    <row r="102" spans="1:24" x14ac:dyDescent="0.15">
      <c r="A102" s="1" t="s">
        <v>22</v>
      </c>
      <c r="B102" s="1" t="s">
        <v>39</v>
      </c>
      <c r="C102" s="1" t="s">
        <v>39</v>
      </c>
      <c r="D102" s="1" t="s">
        <v>39</v>
      </c>
      <c r="E102" s="1" t="s">
        <v>41</v>
      </c>
      <c r="F102" s="19">
        <f t="shared" si="13"/>
        <v>3</v>
      </c>
      <c r="G102" s="19">
        <f t="shared" si="14"/>
        <v>6</v>
      </c>
      <c r="H102" s="20">
        <f t="shared" si="15"/>
        <v>2.2491955200000017E-4</v>
      </c>
      <c r="J102" s="7">
        <f>IF($A102="二本差勝",先鋒分析!$D$14,IF($A102="一本差勝",先鋒分析!$D$15,IF($A102="引き分け",先鋒分析!$D$16,IF($A102="一本差負",先鋒分析!$D$17,先鋒分析!$D$18))))</f>
        <v>0.26400000000000001</v>
      </c>
      <c r="K102" s="19">
        <f t="shared" si="16"/>
        <v>0</v>
      </c>
      <c r="L102" s="19">
        <f t="shared" si="17"/>
        <v>0</v>
      </c>
      <c r="M102" s="7">
        <f>IF($B102="二本差勝",次鋒分析!$D$14,IF($B102="一本差勝",次鋒分析!$D$15,IF($B102="引き分け",次鋒分析!$D$16,IF($B102="一本差負",次鋒分析!$D$17,次鋒分析!$D$18))))</f>
        <v>0.16000000000000003</v>
      </c>
      <c r="N102" s="1">
        <f t="shared" si="18"/>
        <v>1</v>
      </c>
      <c r="O102" s="1">
        <f t="shared" si="19"/>
        <v>2</v>
      </c>
      <c r="P102" s="7">
        <f>IF($C102="二本差勝",中堅分析!$D$14,IF($C102="一本差勝",中堅分析!$D$15,IF($C102="引き分け",中堅分析!$D$16,IF($C102="一本差負",中堅分析!$D$17,中堅分析!$D$18))))</f>
        <v>0.16000000000000003</v>
      </c>
      <c r="Q102" s="1">
        <f t="shared" si="20"/>
        <v>1</v>
      </c>
      <c r="R102" s="1">
        <f t="shared" si="21"/>
        <v>2</v>
      </c>
      <c r="S102" s="7">
        <f>IF($D102="二本差勝",副将分析!$D$14,IF($D102="一本差勝",副将分析!$D$15,IF($D102="引き分け",副将分析!$D$16,IF($D102="一本差負",副将分析!$D$17,副将分析!$D$18))))</f>
        <v>0.16000000000000003</v>
      </c>
      <c r="T102" s="1">
        <f t="shared" si="22"/>
        <v>1</v>
      </c>
      <c r="U102" s="1">
        <f t="shared" si="23"/>
        <v>2</v>
      </c>
      <c r="V102" s="7">
        <f>IF($E102="二本差勝",大将分析!$D$14,IF($E102="一本差勝",大将分析!$D$15,IF($E102="引き分け",大将分析!$D$16,IF($E102="一本差負",大将分析!$D$17,大将分析!$D$18))))</f>
        <v>0.20800000000000002</v>
      </c>
      <c r="W102" s="1">
        <f t="shared" si="24"/>
        <v>-1</v>
      </c>
      <c r="X102" s="1">
        <f t="shared" si="25"/>
        <v>-1</v>
      </c>
    </row>
    <row r="103" spans="1:24" x14ac:dyDescent="0.15">
      <c r="A103" s="1" t="s">
        <v>39</v>
      </c>
      <c r="B103" s="1" t="s">
        <v>39</v>
      </c>
      <c r="C103" s="1" t="s">
        <v>22</v>
      </c>
      <c r="D103" s="1" t="s">
        <v>39</v>
      </c>
      <c r="E103" s="1" t="s">
        <v>42</v>
      </c>
      <c r="F103" s="19">
        <f t="shared" si="13"/>
        <v>3</v>
      </c>
      <c r="G103" s="19">
        <f t="shared" si="14"/>
        <v>6</v>
      </c>
      <c r="H103" s="20">
        <f t="shared" si="15"/>
        <v>1.7301504000000016E-4</v>
      </c>
      <c r="J103" s="7">
        <f>IF($A103="二本差勝",先鋒分析!$D$14,IF($A103="一本差勝",先鋒分析!$D$15,IF($A103="引き分け",先鋒分析!$D$16,IF($A103="一本差負",先鋒分析!$D$17,先鋒分析!$D$18))))</f>
        <v>0.16000000000000003</v>
      </c>
      <c r="K103" s="19">
        <f t="shared" si="16"/>
        <v>1</v>
      </c>
      <c r="L103" s="19">
        <f t="shared" si="17"/>
        <v>2</v>
      </c>
      <c r="M103" s="7">
        <f>IF($B103="二本差勝",次鋒分析!$D$14,IF($B103="一本差勝",次鋒分析!$D$15,IF($B103="引き分け",次鋒分析!$D$16,IF($B103="一本差負",次鋒分析!$D$17,次鋒分析!$D$18))))</f>
        <v>0.16000000000000003</v>
      </c>
      <c r="N103" s="1">
        <f t="shared" si="18"/>
        <v>1</v>
      </c>
      <c r="O103" s="1">
        <f t="shared" si="19"/>
        <v>2</v>
      </c>
      <c r="P103" s="7">
        <f>IF($C103="二本差勝",中堅分析!$D$14,IF($C103="一本差勝",中堅分析!$D$15,IF($C103="引き分け",中堅分析!$D$16,IF($C103="一本差負",中堅分析!$D$17,中堅分析!$D$18))))</f>
        <v>0.26400000000000001</v>
      </c>
      <c r="Q103" s="1">
        <f t="shared" si="20"/>
        <v>0</v>
      </c>
      <c r="R103" s="1">
        <f t="shared" si="21"/>
        <v>0</v>
      </c>
      <c r="S103" s="7">
        <f>IF($D103="二本差勝",副将分析!$D$14,IF($D103="一本差勝",副将分析!$D$15,IF($D103="引き分け",副将分析!$D$16,IF($D103="一本差負",副将分析!$D$17,副将分析!$D$18))))</f>
        <v>0.16000000000000003</v>
      </c>
      <c r="T103" s="1">
        <f t="shared" si="22"/>
        <v>1</v>
      </c>
      <c r="U103" s="1">
        <f t="shared" si="23"/>
        <v>2</v>
      </c>
      <c r="V103" s="7">
        <f>IF($E103="二本差勝",大将分析!$D$14,IF($E103="一本差勝",大将分析!$D$15,IF($E103="引き分け",大将分析!$D$16,IF($E103="一本差負",大将分析!$D$17,大将分析!$D$18))))</f>
        <v>0.16000000000000003</v>
      </c>
      <c r="W103" s="1">
        <f t="shared" si="24"/>
        <v>-1</v>
      </c>
      <c r="X103" s="1">
        <f t="shared" si="25"/>
        <v>-2</v>
      </c>
    </row>
    <row r="104" spans="1:24" x14ac:dyDescent="0.15">
      <c r="A104" s="1" t="s">
        <v>39</v>
      </c>
      <c r="B104" s="1" t="s">
        <v>22</v>
      </c>
      <c r="C104" s="1" t="s">
        <v>39</v>
      </c>
      <c r="D104" s="1" t="s">
        <v>39</v>
      </c>
      <c r="E104" s="1" t="s">
        <v>42</v>
      </c>
      <c r="F104" s="19">
        <f t="shared" si="13"/>
        <v>3</v>
      </c>
      <c r="G104" s="19">
        <f t="shared" si="14"/>
        <v>6</v>
      </c>
      <c r="H104" s="20">
        <f t="shared" si="15"/>
        <v>1.7301504000000016E-4</v>
      </c>
      <c r="J104" s="7">
        <f>IF($A104="二本差勝",先鋒分析!$D$14,IF($A104="一本差勝",先鋒分析!$D$15,IF($A104="引き分け",先鋒分析!$D$16,IF($A104="一本差負",先鋒分析!$D$17,先鋒分析!$D$18))))</f>
        <v>0.16000000000000003</v>
      </c>
      <c r="K104" s="19">
        <f t="shared" si="16"/>
        <v>1</v>
      </c>
      <c r="L104" s="19">
        <f t="shared" si="17"/>
        <v>2</v>
      </c>
      <c r="M104" s="7">
        <f>IF($B104="二本差勝",次鋒分析!$D$14,IF($B104="一本差勝",次鋒分析!$D$15,IF($B104="引き分け",次鋒分析!$D$16,IF($B104="一本差負",次鋒分析!$D$17,次鋒分析!$D$18))))</f>
        <v>0.26400000000000001</v>
      </c>
      <c r="N104" s="1">
        <f t="shared" si="18"/>
        <v>0</v>
      </c>
      <c r="O104" s="1">
        <f t="shared" si="19"/>
        <v>0</v>
      </c>
      <c r="P104" s="7">
        <f>IF($C104="二本差勝",中堅分析!$D$14,IF($C104="一本差勝",中堅分析!$D$15,IF($C104="引き分け",中堅分析!$D$16,IF($C104="一本差負",中堅分析!$D$17,中堅分析!$D$18))))</f>
        <v>0.16000000000000003</v>
      </c>
      <c r="Q104" s="1">
        <f t="shared" si="20"/>
        <v>1</v>
      </c>
      <c r="R104" s="1">
        <f t="shared" si="21"/>
        <v>2</v>
      </c>
      <c r="S104" s="7">
        <f>IF($D104="二本差勝",副将分析!$D$14,IF($D104="一本差勝",副将分析!$D$15,IF($D104="引き分け",副将分析!$D$16,IF($D104="一本差負",副将分析!$D$17,副将分析!$D$18))))</f>
        <v>0.16000000000000003</v>
      </c>
      <c r="T104" s="1">
        <f t="shared" si="22"/>
        <v>1</v>
      </c>
      <c r="U104" s="1">
        <f t="shared" si="23"/>
        <v>2</v>
      </c>
      <c r="V104" s="7">
        <f>IF($E104="二本差勝",大将分析!$D$14,IF($E104="一本差勝",大将分析!$D$15,IF($E104="引き分け",大将分析!$D$16,IF($E104="一本差負",大将分析!$D$17,大将分析!$D$18))))</f>
        <v>0.16000000000000003</v>
      </c>
      <c r="W104" s="1">
        <f t="shared" si="24"/>
        <v>-1</v>
      </c>
      <c r="X104" s="1">
        <f t="shared" si="25"/>
        <v>-2</v>
      </c>
    </row>
    <row r="105" spans="1:24" x14ac:dyDescent="0.15">
      <c r="A105" s="1" t="s">
        <v>22</v>
      </c>
      <c r="B105" s="1" t="s">
        <v>39</v>
      </c>
      <c r="C105" s="1" t="s">
        <v>39</v>
      </c>
      <c r="D105" s="1" t="s">
        <v>39</v>
      </c>
      <c r="E105" s="1" t="s">
        <v>42</v>
      </c>
      <c r="F105" s="19">
        <f t="shared" si="13"/>
        <v>3</v>
      </c>
      <c r="G105" s="19">
        <f t="shared" si="14"/>
        <v>6</v>
      </c>
      <c r="H105" s="20">
        <f t="shared" si="15"/>
        <v>1.7301504000000016E-4</v>
      </c>
      <c r="J105" s="7">
        <f>IF($A105="二本差勝",先鋒分析!$D$14,IF($A105="一本差勝",先鋒分析!$D$15,IF($A105="引き分け",先鋒分析!$D$16,IF($A105="一本差負",先鋒分析!$D$17,先鋒分析!$D$18))))</f>
        <v>0.26400000000000001</v>
      </c>
      <c r="K105" s="19">
        <f t="shared" si="16"/>
        <v>0</v>
      </c>
      <c r="L105" s="19">
        <f t="shared" si="17"/>
        <v>0</v>
      </c>
      <c r="M105" s="7">
        <f>IF($B105="二本差勝",次鋒分析!$D$14,IF($B105="一本差勝",次鋒分析!$D$15,IF($B105="引き分け",次鋒分析!$D$16,IF($B105="一本差負",次鋒分析!$D$17,次鋒分析!$D$18))))</f>
        <v>0.16000000000000003</v>
      </c>
      <c r="N105" s="1">
        <f t="shared" si="18"/>
        <v>1</v>
      </c>
      <c r="O105" s="1">
        <f t="shared" si="19"/>
        <v>2</v>
      </c>
      <c r="P105" s="7">
        <f>IF($C105="二本差勝",中堅分析!$D$14,IF($C105="一本差勝",中堅分析!$D$15,IF($C105="引き分け",中堅分析!$D$16,IF($C105="一本差負",中堅分析!$D$17,中堅分析!$D$18))))</f>
        <v>0.16000000000000003</v>
      </c>
      <c r="Q105" s="1">
        <f t="shared" si="20"/>
        <v>1</v>
      </c>
      <c r="R105" s="1">
        <f t="shared" si="21"/>
        <v>2</v>
      </c>
      <c r="S105" s="7">
        <f>IF($D105="二本差勝",副将分析!$D$14,IF($D105="一本差勝",副将分析!$D$15,IF($D105="引き分け",副将分析!$D$16,IF($D105="一本差負",副将分析!$D$17,副将分析!$D$18))))</f>
        <v>0.16000000000000003</v>
      </c>
      <c r="T105" s="1">
        <f t="shared" si="22"/>
        <v>1</v>
      </c>
      <c r="U105" s="1">
        <f t="shared" si="23"/>
        <v>2</v>
      </c>
      <c r="V105" s="7">
        <f>IF($E105="二本差勝",大将分析!$D$14,IF($E105="一本差勝",大将分析!$D$15,IF($E105="引き分け",大将分析!$D$16,IF($E105="一本差負",大将分析!$D$17,大将分析!$D$18))))</f>
        <v>0.16000000000000003</v>
      </c>
      <c r="W105" s="1">
        <f t="shared" si="24"/>
        <v>-1</v>
      </c>
      <c r="X105" s="1">
        <f t="shared" si="25"/>
        <v>-2</v>
      </c>
    </row>
    <row r="106" spans="1:24" x14ac:dyDescent="0.15">
      <c r="A106" s="1" t="s">
        <v>39</v>
      </c>
      <c r="B106" s="1" t="s">
        <v>39</v>
      </c>
      <c r="C106" s="1" t="s">
        <v>40</v>
      </c>
      <c r="D106" s="1" t="s">
        <v>22</v>
      </c>
      <c r="E106" s="1" t="s">
        <v>39</v>
      </c>
      <c r="F106" s="19">
        <f t="shared" si="13"/>
        <v>3</v>
      </c>
      <c r="G106" s="19">
        <f t="shared" si="14"/>
        <v>5</v>
      </c>
      <c r="H106" s="20">
        <f t="shared" si="15"/>
        <v>2.2491955200000017E-4</v>
      </c>
      <c r="J106" s="7">
        <f>IF($A106="二本差勝",先鋒分析!$D$14,IF($A106="一本差勝",先鋒分析!$D$15,IF($A106="引き分け",先鋒分析!$D$16,IF($A106="一本差負",先鋒分析!$D$17,先鋒分析!$D$18))))</f>
        <v>0.16000000000000003</v>
      </c>
      <c r="K106" s="19">
        <f t="shared" si="16"/>
        <v>1</v>
      </c>
      <c r="L106" s="19">
        <f t="shared" si="17"/>
        <v>2</v>
      </c>
      <c r="M106" s="7">
        <f>IF($B106="二本差勝",次鋒分析!$D$14,IF($B106="一本差勝",次鋒分析!$D$15,IF($B106="引き分け",次鋒分析!$D$16,IF($B106="一本差負",次鋒分析!$D$17,次鋒分析!$D$18))))</f>
        <v>0.16000000000000003</v>
      </c>
      <c r="N106" s="1">
        <f t="shared" si="18"/>
        <v>1</v>
      </c>
      <c r="O106" s="1">
        <f t="shared" si="19"/>
        <v>2</v>
      </c>
      <c r="P106" s="7">
        <f>IF($C106="二本差勝",中堅分析!$D$14,IF($C106="一本差勝",中堅分析!$D$15,IF($C106="引き分け",中堅分析!$D$16,IF($C106="一本差負",中堅分析!$D$17,中堅分析!$D$18))))</f>
        <v>0.20800000000000002</v>
      </c>
      <c r="Q106" s="1">
        <f t="shared" si="20"/>
        <v>1</v>
      </c>
      <c r="R106" s="1">
        <f t="shared" si="21"/>
        <v>1</v>
      </c>
      <c r="S106" s="7">
        <f>IF($D106="二本差勝",副将分析!$D$14,IF($D106="一本差勝",副将分析!$D$15,IF($D106="引き分け",副将分析!$D$16,IF($D106="一本差負",副将分析!$D$17,副将分析!$D$18))))</f>
        <v>0.26400000000000001</v>
      </c>
      <c r="T106" s="1">
        <f t="shared" si="22"/>
        <v>0</v>
      </c>
      <c r="U106" s="1">
        <f t="shared" si="23"/>
        <v>0</v>
      </c>
      <c r="V106" s="7">
        <f>IF($E106="二本差勝",大将分析!$D$14,IF($E106="一本差勝",大将分析!$D$15,IF($E106="引き分け",大将分析!$D$16,IF($E106="一本差負",大将分析!$D$17,大将分析!$D$18))))</f>
        <v>0.16000000000000003</v>
      </c>
      <c r="W106" s="1">
        <f t="shared" si="24"/>
        <v>1</v>
      </c>
      <c r="X106" s="1">
        <f t="shared" si="25"/>
        <v>2</v>
      </c>
    </row>
    <row r="107" spans="1:24" x14ac:dyDescent="0.15">
      <c r="A107" s="1" t="s">
        <v>39</v>
      </c>
      <c r="B107" s="1" t="s">
        <v>40</v>
      </c>
      <c r="C107" s="1" t="s">
        <v>39</v>
      </c>
      <c r="D107" s="1" t="s">
        <v>22</v>
      </c>
      <c r="E107" s="1" t="s">
        <v>39</v>
      </c>
      <c r="F107" s="19">
        <f t="shared" si="13"/>
        <v>3</v>
      </c>
      <c r="G107" s="19">
        <f t="shared" si="14"/>
        <v>5</v>
      </c>
      <c r="H107" s="20">
        <f t="shared" si="15"/>
        <v>2.2491955200000017E-4</v>
      </c>
      <c r="J107" s="7">
        <f>IF($A107="二本差勝",先鋒分析!$D$14,IF($A107="一本差勝",先鋒分析!$D$15,IF($A107="引き分け",先鋒分析!$D$16,IF($A107="一本差負",先鋒分析!$D$17,先鋒分析!$D$18))))</f>
        <v>0.16000000000000003</v>
      </c>
      <c r="K107" s="19">
        <f t="shared" si="16"/>
        <v>1</v>
      </c>
      <c r="L107" s="19">
        <f t="shared" si="17"/>
        <v>2</v>
      </c>
      <c r="M107" s="7">
        <f>IF($B107="二本差勝",次鋒分析!$D$14,IF($B107="一本差勝",次鋒分析!$D$15,IF($B107="引き分け",次鋒分析!$D$16,IF($B107="一本差負",次鋒分析!$D$17,次鋒分析!$D$18))))</f>
        <v>0.20800000000000002</v>
      </c>
      <c r="N107" s="1">
        <f t="shared" si="18"/>
        <v>1</v>
      </c>
      <c r="O107" s="1">
        <f t="shared" si="19"/>
        <v>1</v>
      </c>
      <c r="P107" s="7">
        <f>IF($C107="二本差勝",中堅分析!$D$14,IF($C107="一本差勝",中堅分析!$D$15,IF($C107="引き分け",中堅分析!$D$16,IF($C107="一本差負",中堅分析!$D$17,中堅分析!$D$18))))</f>
        <v>0.16000000000000003</v>
      </c>
      <c r="Q107" s="1">
        <f t="shared" si="20"/>
        <v>1</v>
      </c>
      <c r="R107" s="1">
        <f t="shared" si="21"/>
        <v>2</v>
      </c>
      <c r="S107" s="7">
        <f>IF($D107="二本差勝",副将分析!$D$14,IF($D107="一本差勝",副将分析!$D$15,IF($D107="引き分け",副将分析!$D$16,IF($D107="一本差負",副将分析!$D$17,副将分析!$D$18))))</f>
        <v>0.26400000000000001</v>
      </c>
      <c r="T107" s="1">
        <f t="shared" si="22"/>
        <v>0</v>
      </c>
      <c r="U107" s="1">
        <f t="shared" si="23"/>
        <v>0</v>
      </c>
      <c r="V107" s="7">
        <f>IF($E107="二本差勝",大将分析!$D$14,IF($E107="一本差勝",大将分析!$D$15,IF($E107="引き分け",大将分析!$D$16,IF($E107="一本差負",大将分析!$D$17,大将分析!$D$18))))</f>
        <v>0.16000000000000003</v>
      </c>
      <c r="W107" s="1">
        <f t="shared" si="24"/>
        <v>1</v>
      </c>
      <c r="X107" s="1">
        <f t="shared" si="25"/>
        <v>2</v>
      </c>
    </row>
    <row r="108" spans="1:24" x14ac:dyDescent="0.15">
      <c r="A108" s="1" t="s">
        <v>40</v>
      </c>
      <c r="B108" s="1" t="s">
        <v>39</v>
      </c>
      <c r="C108" s="1" t="s">
        <v>39</v>
      </c>
      <c r="D108" s="1" t="s">
        <v>22</v>
      </c>
      <c r="E108" s="1" t="s">
        <v>39</v>
      </c>
      <c r="F108" s="19">
        <f t="shared" si="13"/>
        <v>3</v>
      </c>
      <c r="G108" s="19">
        <f t="shared" si="14"/>
        <v>5</v>
      </c>
      <c r="H108" s="20">
        <f t="shared" si="15"/>
        <v>2.2491955200000017E-4</v>
      </c>
      <c r="J108" s="7">
        <f>IF($A108="二本差勝",先鋒分析!$D$14,IF($A108="一本差勝",先鋒分析!$D$15,IF($A108="引き分け",先鋒分析!$D$16,IF($A108="一本差負",先鋒分析!$D$17,先鋒分析!$D$18))))</f>
        <v>0.20800000000000002</v>
      </c>
      <c r="K108" s="19">
        <f t="shared" si="16"/>
        <v>1</v>
      </c>
      <c r="L108" s="19">
        <f t="shared" si="17"/>
        <v>1</v>
      </c>
      <c r="M108" s="7">
        <f>IF($B108="二本差勝",次鋒分析!$D$14,IF($B108="一本差勝",次鋒分析!$D$15,IF($B108="引き分け",次鋒分析!$D$16,IF($B108="一本差負",次鋒分析!$D$17,次鋒分析!$D$18))))</f>
        <v>0.16000000000000003</v>
      </c>
      <c r="N108" s="1">
        <f t="shared" si="18"/>
        <v>1</v>
      </c>
      <c r="O108" s="1">
        <f t="shared" si="19"/>
        <v>2</v>
      </c>
      <c r="P108" s="7">
        <f>IF($C108="二本差勝",中堅分析!$D$14,IF($C108="一本差勝",中堅分析!$D$15,IF($C108="引き分け",中堅分析!$D$16,IF($C108="一本差負",中堅分析!$D$17,中堅分析!$D$18))))</f>
        <v>0.16000000000000003</v>
      </c>
      <c r="Q108" s="1">
        <f t="shared" si="20"/>
        <v>1</v>
      </c>
      <c r="R108" s="1">
        <f t="shared" si="21"/>
        <v>2</v>
      </c>
      <c r="S108" s="7">
        <f>IF($D108="二本差勝",副将分析!$D$14,IF($D108="一本差勝",副将分析!$D$15,IF($D108="引き分け",副将分析!$D$16,IF($D108="一本差負",副将分析!$D$17,副将分析!$D$18))))</f>
        <v>0.26400000000000001</v>
      </c>
      <c r="T108" s="1">
        <f t="shared" si="22"/>
        <v>0</v>
      </c>
      <c r="U108" s="1">
        <f t="shared" si="23"/>
        <v>0</v>
      </c>
      <c r="V108" s="7">
        <f>IF($E108="二本差勝",大将分析!$D$14,IF($E108="一本差勝",大将分析!$D$15,IF($E108="引き分け",大将分析!$D$16,IF($E108="一本差負",大将分析!$D$17,大将分析!$D$18))))</f>
        <v>0.16000000000000003</v>
      </c>
      <c r="W108" s="1">
        <f t="shared" si="24"/>
        <v>1</v>
      </c>
      <c r="X108" s="1">
        <f t="shared" si="25"/>
        <v>2</v>
      </c>
    </row>
    <row r="109" spans="1:24" x14ac:dyDescent="0.15">
      <c r="A109" s="1" t="s">
        <v>39</v>
      </c>
      <c r="B109" s="1" t="s">
        <v>39</v>
      </c>
      <c r="C109" s="1" t="s">
        <v>40</v>
      </c>
      <c r="D109" s="1" t="s">
        <v>22</v>
      </c>
      <c r="E109" s="1" t="s">
        <v>40</v>
      </c>
      <c r="F109" s="19">
        <f t="shared" si="13"/>
        <v>3</v>
      </c>
      <c r="G109" s="19">
        <f t="shared" si="14"/>
        <v>5</v>
      </c>
      <c r="H109" s="20">
        <f t="shared" si="15"/>
        <v>2.9239541760000019E-4</v>
      </c>
      <c r="J109" s="7">
        <f>IF($A109="二本差勝",先鋒分析!$D$14,IF($A109="一本差勝",先鋒分析!$D$15,IF($A109="引き分け",先鋒分析!$D$16,IF($A109="一本差負",先鋒分析!$D$17,先鋒分析!$D$18))))</f>
        <v>0.16000000000000003</v>
      </c>
      <c r="K109" s="19">
        <f t="shared" si="16"/>
        <v>1</v>
      </c>
      <c r="L109" s="19">
        <f t="shared" si="17"/>
        <v>2</v>
      </c>
      <c r="M109" s="7">
        <f>IF($B109="二本差勝",次鋒分析!$D$14,IF($B109="一本差勝",次鋒分析!$D$15,IF($B109="引き分け",次鋒分析!$D$16,IF($B109="一本差負",次鋒分析!$D$17,次鋒分析!$D$18))))</f>
        <v>0.16000000000000003</v>
      </c>
      <c r="N109" s="1">
        <f t="shared" si="18"/>
        <v>1</v>
      </c>
      <c r="O109" s="1">
        <f t="shared" si="19"/>
        <v>2</v>
      </c>
      <c r="P109" s="7">
        <f>IF($C109="二本差勝",中堅分析!$D$14,IF($C109="一本差勝",中堅分析!$D$15,IF($C109="引き分け",中堅分析!$D$16,IF($C109="一本差負",中堅分析!$D$17,中堅分析!$D$18))))</f>
        <v>0.20800000000000002</v>
      </c>
      <c r="Q109" s="1">
        <f t="shared" si="20"/>
        <v>1</v>
      </c>
      <c r="R109" s="1">
        <f t="shared" si="21"/>
        <v>1</v>
      </c>
      <c r="S109" s="7">
        <f>IF($D109="二本差勝",副将分析!$D$14,IF($D109="一本差勝",副将分析!$D$15,IF($D109="引き分け",副将分析!$D$16,IF($D109="一本差負",副将分析!$D$17,副将分析!$D$18))))</f>
        <v>0.26400000000000001</v>
      </c>
      <c r="T109" s="1">
        <f t="shared" si="22"/>
        <v>0</v>
      </c>
      <c r="U109" s="1">
        <f t="shared" si="23"/>
        <v>0</v>
      </c>
      <c r="V109" s="7">
        <f>IF($E109="二本差勝",大将分析!$D$14,IF($E109="一本差勝",大将分析!$D$15,IF($E109="引き分け",大将分析!$D$16,IF($E109="一本差負",大将分析!$D$17,大将分析!$D$18))))</f>
        <v>0.20800000000000002</v>
      </c>
      <c r="W109" s="1">
        <f t="shared" si="24"/>
        <v>1</v>
      </c>
      <c r="X109" s="1">
        <f t="shared" si="25"/>
        <v>1</v>
      </c>
    </row>
    <row r="110" spans="1:24" x14ac:dyDescent="0.15">
      <c r="A110" s="1" t="s">
        <v>39</v>
      </c>
      <c r="B110" s="1" t="s">
        <v>40</v>
      </c>
      <c r="C110" s="1" t="s">
        <v>39</v>
      </c>
      <c r="D110" s="1" t="s">
        <v>22</v>
      </c>
      <c r="E110" s="1" t="s">
        <v>40</v>
      </c>
      <c r="F110" s="19">
        <f t="shared" si="13"/>
        <v>3</v>
      </c>
      <c r="G110" s="19">
        <f t="shared" si="14"/>
        <v>5</v>
      </c>
      <c r="H110" s="20">
        <f t="shared" si="15"/>
        <v>2.9239541760000019E-4</v>
      </c>
      <c r="J110" s="7">
        <f>IF($A110="二本差勝",先鋒分析!$D$14,IF($A110="一本差勝",先鋒分析!$D$15,IF($A110="引き分け",先鋒分析!$D$16,IF($A110="一本差負",先鋒分析!$D$17,先鋒分析!$D$18))))</f>
        <v>0.16000000000000003</v>
      </c>
      <c r="K110" s="19">
        <f t="shared" si="16"/>
        <v>1</v>
      </c>
      <c r="L110" s="19">
        <f t="shared" si="17"/>
        <v>2</v>
      </c>
      <c r="M110" s="7">
        <f>IF($B110="二本差勝",次鋒分析!$D$14,IF($B110="一本差勝",次鋒分析!$D$15,IF($B110="引き分け",次鋒分析!$D$16,IF($B110="一本差負",次鋒分析!$D$17,次鋒分析!$D$18))))</f>
        <v>0.20800000000000002</v>
      </c>
      <c r="N110" s="1">
        <f t="shared" si="18"/>
        <v>1</v>
      </c>
      <c r="O110" s="1">
        <f t="shared" si="19"/>
        <v>1</v>
      </c>
      <c r="P110" s="7">
        <f>IF($C110="二本差勝",中堅分析!$D$14,IF($C110="一本差勝",中堅分析!$D$15,IF($C110="引き分け",中堅分析!$D$16,IF($C110="一本差負",中堅分析!$D$17,中堅分析!$D$18))))</f>
        <v>0.16000000000000003</v>
      </c>
      <c r="Q110" s="1">
        <f t="shared" si="20"/>
        <v>1</v>
      </c>
      <c r="R110" s="1">
        <f t="shared" si="21"/>
        <v>2</v>
      </c>
      <c r="S110" s="7">
        <f>IF($D110="二本差勝",副将分析!$D$14,IF($D110="一本差勝",副将分析!$D$15,IF($D110="引き分け",副将分析!$D$16,IF($D110="一本差負",副将分析!$D$17,副将分析!$D$18))))</f>
        <v>0.26400000000000001</v>
      </c>
      <c r="T110" s="1">
        <f t="shared" si="22"/>
        <v>0</v>
      </c>
      <c r="U110" s="1">
        <f t="shared" si="23"/>
        <v>0</v>
      </c>
      <c r="V110" s="7">
        <f>IF($E110="二本差勝",大将分析!$D$14,IF($E110="一本差勝",大将分析!$D$15,IF($E110="引き分け",大将分析!$D$16,IF($E110="一本差負",大将分析!$D$17,大将分析!$D$18))))</f>
        <v>0.20800000000000002</v>
      </c>
      <c r="W110" s="1">
        <f t="shared" si="24"/>
        <v>1</v>
      </c>
      <c r="X110" s="1">
        <f t="shared" si="25"/>
        <v>1</v>
      </c>
    </row>
    <row r="111" spans="1:24" x14ac:dyDescent="0.15">
      <c r="A111" s="1" t="s">
        <v>40</v>
      </c>
      <c r="B111" s="1" t="s">
        <v>39</v>
      </c>
      <c r="C111" s="1" t="s">
        <v>39</v>
      </c>
      <c r="D111" s="1" t="s">
        <v>22</v>
      </c>
      <c r="E111" s="1" t="s">
        <v>40</v>
      </c>
      <c r="F111" s="19">
        <f t="shared" si="13"/>
        <v>3</v>
      </c>
      <c r="G111" s="19">
        <f t="shared" si="14"/>
        <v>5</v>
      </c>
      <c r="H111" s="20">
        <f t="shared" si="15"/>
        <v>2.9239541760000019E-4</v>
      </c>
      <c r="J111" s="7">
        <f>IF($A111="二本差勝",先鋒分析!$D$14,IF($A111="一本差勝",先鋒分析!$D$15,IF($A111="引き分け",先鋒分析!$D$16,IF($A111="一本差負",先鋒分析!$D$17,先鋒分析!$D$18))))</f>
        <v>0.20800000000000002</v>
      </c>
      <c r="K111" s="19">
        <f t="shared" si="16"/>
        <v>1</v>
      </c>
      <c r="L111" s="19">
        <f t="shared" si="17"/>
        <v>1</v>
      </c>
      <c r="M111" s="7">
        <f>IF($B111="二本差勝",次鋒分析!$D$14,IF($B111="一本差勝",次鋒分析!$D$15,IF($B111="引き分け",次鋒分析!$D$16,IF($B111="一本差負",次鋒分析!$D$17,次鋒分析!$D$18))))</f>
        <v>0.16000000000000003</v>
      </c>
      <c r="N111" s="1">
        <f t="shared" si="18"/>
        <v>1</v>
      </c>
      <c r="O111" s="1">
        <f t="shared" si="19"/>
        <v>2</v>
      </c>
      <c r="P111" s="7">
        <f>IF($C111="二本差勝",中堅分析!$D$14,IF($C111="一本差勝",中堅分析!$D$15,IF($C111="引き分け",中堅分析!$D$16,IF($C111="一本差負",中堅分析!$D$17,中堅分析!$D$18))))</f>
        <v>0.16000000000000003</v>
      </c>
      <c r="Q111" s="1">
        <f t="shared" si="20"/>
        <v>1</v>
      </c>
      <c r="R111" s="1">
        <f t="shared" si="21"/>
        <v>2</v>
      </c>
      <c r="S111" s="7">
        <f>IF($D111="二本差勝",副将分析!$D$14,IF($D111="一本差勝",副将分析!$D$15,IF($D111="引き分け",副将分析!$D$16,IF($D111="一本差負",副将分析!$D$17,副将分析!$D$18))))</f>
        <v>0.26400000000000001</v>
      </c>
      <c r="T111" s="1">
        <f t="shared" si="22"/>
        <v>0</v>
      </c>
      <c r="U111" s="1">
        <f t="shared" si="23"/>
        <v>0</v>
      </c>
      <c r="V111" s="7">
        <f>IF($E111="二本差勝",大将分析!$D$14,IF($E111="一本差勝",大将分析!$D$15,IF($E111="引き分け",大将分析!$D$16,IF($E111="一本差負",大将分析!$D$17,大将分析!$D$18))))</f>
        <v>0.20800000000000002</v>
      </c>
      <c r="W111" s="1">
        <f t="shared" si="24"/>
        <v>1</v>
      </c>
      <c r="X111" s="1">
        <f t="shared" si="25"/>
        <v>1</v>
      </c>
    </row>
    <row r="112" spans="1:24" x14ac:dyDescent="0.15">
      <c r="A112" s="1" t="s">
        <v>39</v>
      </c>
      <c r="B112" s="1" t="s">
        <v>39</v>
      </c>
      <c r="C112" s="1" t="s">
        <v>40</v>
      </c>
      <c r="D112" s="1" t="s">
        <v>22</v>
      </c>
      <c r="E112" s="1" t="s">
        <v>22</v>
      </c>
      <c r="F112" s="19">
        <f t="shared" si="13"/>
        <v>3</v>
      </c>
      <c r="G112" s="19">
        <f t="shared" si="14"/>
        <v>5</v>
      </c>
      <c r="H112" s="20">
        <f t="shared" si="15"/>
        <v>3.7111726080000027E-4</v>
      </c>
      <c r="J112" s="7">
        <f>IF($A112="二本差勝",先鋒分析!$D$14,IF($A112="一本差勝",先鋒分析!$D$15,IF($A112="引き分け",先鋒分析!$D$16,IF($A112="一本差負",先鋒分析!$D$17,先鋒分析!$D$18))))</f>
        <v>0.16000000000000003</v>
      </c>
      <c r="K112" s="19">
        <f t="shared" si="16"/>
        <v>1</v>
      </c>
      <c r="L112" s="19">
        <f t="shared" si="17"/>
        <v>2</v>
      </c>
      <c r="M112" s="7">
        <f>IF($B112="二本差勝",次鋒分析!$D$14,IF($B112="一本差勝",次鋒分析!$D$15,IF($B112="引き分け",次鋒分析!$D$16,IF($B112="一本差負",次鋒分析!$D$17,次鋒分析!$D$18))))</f>
        <v>0.16000000000000003</v>
      </c>
      <c r="N112" s="1">
        <f t="shared" si="18"/>
        <v>1</v>
      </c>
      <c r="O112" s="1">
        <f t="shared" si="19"/>
        <v>2</v>
      </c>
      <c r="P112" s="7">
        <f>IF($C112="二本差勝",中堅分析!$D$14,IF($C112="一本差勝",中堅分析!$D$15,IF($C112="引き分け",中堅分析!$D$16,IF($C112="一本差負",中堅分析!$D$17,中堅分析!$D$18))))</f>
        <v>0.20800000000000002</v>
      </c>
      <c r="Q112" s="1">
        <f t="shared" si="20"/>
        <v>1</v>
      </c>
      <c r="R112" s="1">
        <f t="shared" si="21"/>
        <v>1</v>
      </c>
      <c r="S112" s="7">
        <f>IF($D112="二本差勝",副将分析!$D$14,IF($D112="一本差勝",副将分析!$D$15,IF($D112="引き分け",副将分析!$D$16,IF($D112="一本差負",副将分析!$D$17,副将分析!$D$18))))</f>
        <v>0.26400000000000001</v>
      </c>
      <c r="T112" s="1">
        <f t="shared" si="22"/>
        <v>0</v>
      </c>
      <c r="U112" s="1">
        <f t="shared" si="23"/>
        <v>0</v>
      </c>
      <c r="V112" s="7">
        <f>IF($E112="二本差勝",大将分析!$D$14,IF($E112="一本差勝",大将分析!$D$15,IF($E112="引き分け",大将分析!$D$16,IF($E112="一本差負",大将分析!$D$17,大将分析!$D$18))))</f>
        <v>0.26400000000000001</v>
      </c>
      <c r="W112" s="1">
        <f t="shared" si="24"/>
        <v>0</v>
      </c>
      <c r="X112" s="1">
        <f t="shared" si="25"/>
        <v>0</v>
      </c>
    </row>
    <row r="113" spans="1:24" x14ac:dyDescent="0.15">
      <c r="A113" s="1" t="s">
        <v>39</v>
      </c>
      <c r="B113" s="1" t="s">
        <v>40</v>
      </c>
      <c r="C113" s="1" t="s">
        <v>39</v>
      </c>
      <c r="D113" s="1" t="s">
        <v>22</v>
      </c>
      <c r="E113" s="1" t="s">
        <v>22</v>
      </c>
      <c r="F113" s="19">
        <f t="shared" si="13"/>
        <v>3</v>
      </c>
      <c r="G113" s="19">
        <f t="shared" si="14"/>
        <v>5</v>
      </c>
      <c r="H113" s="20">
        <f t="shared" si="15"/>
        <v>3.7111726080000027E-4</v>
      </c>
      <c r="J113" s="7">
        <f>IF($A113="二本差勝",先鋒分析!$D$14,IF($A113="一本差勝",先鋒分析!$D$15,IF($A113="引き分け",先鋒分析!$D$16,IF($A113="一本差負",先鋒分析!$D$17,先鋒分析!$D$18))))</f>
        <v>0.16000000000000003</v>
      </c>
      <c r="K113" s="19">
        <f t="shared" si="16"/>
        <v>1</v>
      </c>
      <c r="L113" s="19">
        <f t="shared" si="17"/>
        <v>2</v>
      </c>
      <c r="M113" s="7">
        <f>IF($B113="二本差勝",次鋒分析!$D$14,IF($B113="一本差勝",次鋒分析!$D$15,IF($B113="引き分け",次鋒分析!$D$16,IF($B113="一本差負",次鋒分析!$D$17,次鋒分析!$D$18))))</f>
        <v>0.20800000000000002</v>
      </c>
      <c r="N113" s="1">
        <f t="shared" si="18"/>
        <v>1</v>
      </c>
      <c r="O113" s="1">
        <f t="shared" si="19"/>
        <v>1</v>
      </c>
      <c r="P113" s="7">
        <f>IF($C113="二本差勝",中堅分析!$D$14,IF($C113="一本差勝",中堅分析!$D$15,IF($C113="引き分け",中堅分析!$D$16,IF($C113="一本差負",中堅分析!$D$17,中堅分析!$D$18))))</f>
        <v>0.16000000000000003</v>
      </c>
      <c r="Q113" s="1">
        <f t="shared" si="20"/>
        <v>1</v>
      </c>
      <c r="R113" s="1">
        <f t="shared" si="21"/>
        <v>2</v>
      </c>
      <c r="S113" s="7">
        <f>IF($D113="二本差勝",副将分析!$D$14,IF($D113="一本差勝",副将分析!$D$15,IF($D113="引き分け",副将分析!$D$16,IF($D113="一本差負",副将分析!$D$17,副将分析!$D$18))))</f>
        <v>0.26400000000000001</v>
      </c>
      <c r="T113" s="1">
        <f t="shared" si="22"/>
        <v>0</v>
      </c>
      <c r="U113" s="1">
        <f t="shared" si="23"/>
        <v>0</v>
      </c>
      <c r="V113" s="7">
        <f>IF($E113="二本差勝",大将分析!$D$14,IF($E113="一本差勝",大将分析!$D$15,IF($E113="引き分け",大将分析!$D$16,IF($E113="一本差負",大将分析!$D$17,大将分析!$D$18))))</f>
        <v>0.26400000000000001</v>
      </c>
      <c r="W113" s="1">
        <f t="shared" si="24"/>
        <v>0</v>
      </c>
      <c r="X113" s="1">
        <f t="shared" si="25"/>
        <v>0</v>
      </c>
    </row>
    <row r="114" spans="1:24" x14ac:dyDescent="0.15">
      <c r="A114" s="1" t="s">
        <v>40</v>
      </c>
      <c r="B114" s="1" t="s">
        <v>39</v>
      </c>
      <c r="C114" s="1" t="s">
        <v>39</v>
      </c>
      <c r="D114" s="1" t="s">
        <v>22</v>
      </c>
      <c r="E114" s="1" t="s">
        <v>22</v>
      </c>
      <c r="F114" s="19">
        <f t="shared" si="13"/>
        <v>3</v>
      </c>
      <c r="G114" s="19">
        <f t="shared" si="14"/>
        <v>5</v>
      </c>
      <c r="H114" s="20">
        <f t="shared" si="15"/>
        <v>3.7111726080000027E-4</v>
      </c>
      <c r="J114" s="7">
        <f>IF($A114="二本差勝",先鋒分析!$D$14,IF($A114="一本差勝",先鋒分析!$D$15,IF($A114="引き分け",先鋒分析!$D$16,IF($A114="一本差負",先鋒分析!$D$17,先鋒分析!$D$18))))</f>
        <v>0.20800000000000002</v>
      </c>
      <c r="K114" s="19">
        <f t="shared" si="16"/>
        <v>1</v>
      </c>
      <c r="L114" s="19">
        <f t="shared" si="17"/>
        <v>1</v>
      </c>
      <c r="M114" s="7">
        <f>IF($B114="二本差勝",次鋒分析!$D$14,IF($B114="一本差勝",次鋒分析!$D$15,IF($B114="引き分け",次鋒分析!$D$16,IF($B114="一本差負",次鋒分析!$D$17,次鋒分析!$D$18))))</f>
        <v>0.16000000000000003</v>
      </c>
      <c r="N114" s="1">
        <f t="shared" si="18"/>
        <v>1</v>
      </c>
      <c r="O114" s="1">
        <f t="shared" si="19"/>
        <v>2</v>
      </c>
      <c r="P114" s="7">
        <f>IF($C114="二本差勝",中堅分析!$D$14,IF($C114="一本差勝",中堅分析!$D$15,IF($C114="引き分け",中堅分析!$D$16,IF($C114="一本差負",中堅分析!$D$17,中堅分析!$D$18))))</f>
        <v>0.16000000000000003</v>
      </c>
      <c r="Q114" s="1">
        <f t="shared" si="20"/>
        <v>1</v>
      </c>
      <c r="R114" s="1">
        <f t="shared" si="21"/>
        <v>2</v>
      </c>
      <c r="S114" s="7">
        <f>IF($D114="二本差勝",副将分析!$D$14,IF($D114="一本差勝",副将分析!$D$15,IF($D114="引き分け",副将分析!$D$16,IF($D114="一本差負",副将分析!$D$17,副将分析!$D$18))))</f>
        <v>0.26400000000000001</v>
      </c>
      <c r="T114" s="1">
        <f t="shared" si="22"/>
        <v>0</v>
      </c>
      <c r="U114" s="1">
        <f t="shared" si="23"/>
        <v>0</v>
      </c>
      <c r="V114" s="7">
        <f>IF($E114="二本差勝",大将分析!$D$14,IF($E114="一本差勝",大将分析!$D$15,IF($E114="引き分け",大将分析!$D$16,IF($E114="一本差負",大将分析!$D$17,大将分析!$D$18))))</f>
        <v>0.26400000000000001</v>
      </c>
      <c r="W114" s="1">
        <f t="shared" si="24"/>
        <v>0</v>
      </c>
      <c r="X114" s="1">
        <f t="shared" si="25"/>
        <v>0</v>
      </c>
    </row>
    <row r="115" spans="1:24" x14ac:dyDescent="0.15">
      <c r="A115" s="1" t="s">
        <v>39</v>
      </c>
      <c r="B115" s="1" t="s">
        <v>39</v>
      </c>
      <c r="C115" s="1" t="s">
        <v>40</v>
      </c>
      <c r="D115" s="1" t="s">
        <v>22</v>
      </c>
      <c r="E115" s="1" t="s">
        <v>41</v>
      </c>
      <c r="F115" s="19">
        <f t="shared" si="13"/>
        <v>3</v>
      </c>
      <c r="G115" s="19">
        <f t="shared" si="14"/>
        <v>5</v>
      </c>
      <c r="H115" s="20">
        <f t="shared" si="15"/>
        <v>2.9239541760000019E-4</v>
      </c>
      <c r="J115" s="7">
        <f>IF($A115="二本差勝",先鋒分析!$D$14,IF($A115="一本差勝",先鋒分析!$D$15,IF($A115="引き分け",先鋒分析!$D$16,IF($A115="一本差負",先鋒分析!$D$17,先鋒分析!$D$18))))</f>
        <v>0.16000000000000003</v>
      </c>
      <c r="K115" s="19">
        <f t="shared" si="16"/>
        <v>1</v>
      </c>
      <c r="L115" s="19">
        <f t="shared" si="17"/>
        <v>2</v>
      </c>
      <c r="M115" s="7">
        <f>IF($B115="二本差勝",次鋒分析!$D$14,IF($B115="一本差勝",次鋒分析!$D$15,IF($B115="引き分け",次鋒分析!$D$16,IF($B115="一本差負",次鋒分析!$D$17,次鋒分析!$D$18))))</f>
        <v>0.16000000000000003</v>
      </c>
      <c r="N115" s="1">
        <f t="shared" si="18"/>
        <v>1</v>
      </c>
      <c r="O115" s="1">
        <f t="shared" si="19"/>
        <v>2</v>
      </c>
      <c r="P115" s="7">
        <f>IF($C115="二本差勝",中堅分析!$D$14,IF($C115="一本差勝",中堅分析!$D$15,IF($C115="引き分け",中堅分析!$D$16,IF($C115="一本差負",中堅分析!$D$17,中堅分析!$D$18))))</f>
        <v>0.20800000000000002</v>
      </c>
      <c r="Q115" s="1">
        <f t="shared" si="20"/>
        <v>1</v>
      </c>
      <c r="R115" s="1">
        <f t="shared" si="21"/>
        <v>1</v>
      </c>
      <c r="S115" s="7">
        <f>IF($D115="二本差勝",副将分析!$D$14,IF($D115="一本差勝",副将分析!$D$15,IF($D115="引き分け",副将分析!$D$16,IF($D115="一本差負",副将分析!$D$17,副将分析!$D$18))))</f>
        <v>0.26400000000000001</v>
      </c>
      <c r="T115" s="1">
        <f t="shared" si="22"/>
        <v>0</v>
      </c>
      <c r="U115" s="1">
        <f t="shared" si="23"/>
        <v>0</v>
      </c>
      <c r="V115" s="7">
        <f>IF($E115="二本差勝",大将分析!$D$14,IF($E115="一本差勝",大将分析!$D$15,IF($E115="引き分け",大将分析!$D$16,IF($E115="一本差負",大将分析!$D$17,大将分析!$D$18))))</f>
        <v>0.20800000000000002</v>
      </c>
      <c r="W115" s="1">
        <f t="shared" si="24"/>
        <v>-1</v>
      </c>
      <c r="X115" s="1">
        <f t="shared" si="25"/>
        <v>-1</v>
      </c>
    </row>
    <row r="116" spans="1:24" x14ac:dyDescent="0.15">
      <c r="A116" s="1" t="s">
        <v>39</v>
      </c>
      <c r="B116" s="1" t="s">
        <v>40</v>
      </c>
      <c r="C116" s="1" t="s">
        <v>39</v>
      </c>
      <c r="D116" s="1" t="s">
        <v>22</v>
      </c>
      <c r="E116" s="1" t="s">
        <v>41</v>
      </c>
      <c r="F116" s="19">
        <f t="shared" si="13"/>
        <v>3</v>
      </c>
      <c r="G116" s="19">
        <f t="shared" si="14"/>
        <v>5</v>
      </c>
      <c r="H116" s="20">
        <f t="shared" si="15"/>
        <v>2.9239541760000019E-4</v>
      </c>
      <c r="J116" s="7">
        <f>IF($A116="二本差勝",先鋒分析!$D$14,IF($A116="一本差勝",先鋒分析!$D$15,IF($A116="引き分け",先鋒分析!$D$16,IF($A116="一本差負",先鋒分析!$D$17,先鋒分析!$D$18))))</f>
        <v>0.16000000000000003</v>
      </c>
      <c r="K116" s="19">
        <f t="shared" si="16"/>
        <v>1</v>
      </c>
      <c r="L116" s="19">
        <f t="shared" si="17"/>
        <v>2</v>
      </c>
      <c r="M116" s="7">
        <f>IF($B116="二本差勝",次鋒分析!$D$14,IF($B116="一本差勝",次鋒分析!$D$15,IF($B116="引き分け",次鋒分析!$D$16,IF($B116="一本差負",次鋒分析!$D$17,次鋒分析!$D$18))))</f>
        <v>0.20800000000000002</v>
      </c>
      <c r="N116" s="1">
        <f t="shared" si="18"/>
        <v>1</v>
      </c>
      <c r="O116" s="1">
        <f t="shared" si="19"/>
        <v>1</v>
      </c>
      <c r="P116" s="7">
        <f>IF($C116="二本差勝",中堅分析!$D$14,IF($C116="一本差勝",中堅分析!$D$15,IF($C116="引き分け",中堅分析!$D$16,IF($C116="一本差負",中堅分析!$D$17,中堅分析!$D$18))))</f>
        <v>0.16000000000000003</v>
      </c>
      <c r="Q116" s="1">
        <f t="shared" si="20"/>
        <v>1</v>
      </c>
      <c r="R116" s="1">
        <f t="shared" si="21"/>
        <v>2</v>
      </c>
      <c r="S116" s="7">
        <f>IF($D116="二本差勝",副将分析!$D$14,IF($D116="一本差勝",副将分析!$D$15,IF($D116="引き分け",副将分析!$D$16,IF($D116="一本差負",副将分析!$D$17,副将分析!$D$18))))</f>
        <v>0.26400000000000001</v>
      </c>
      <c r="T116" s="1">
        <f t="shared" si="22"/>
        <v>0</v>
      </c>
      <c r="U116" s="1">
        <f t="shared" si="23"/>
        <v>0</v>
      </c>
      <c r="V116" s="7">
        <f>IF($E116="二本差勝",大将分析!$D$14,IF($E116="一本差勝",大将分析!$D$15,IF($E116="引き分け",大将分析!$D$16,IF($E116="一本差負",大将分析!$D$17,大将分析!$D$18))))</f>
        <v>0.20800000000000002</v>
      </c>
      <c r="W116" s="1">
        <f t="shared" si="24"/>
        <v>-1</v>
      </c>
      <c r="X116" s="1">
        <f t="shared" si="25"/>
        <v>-1</v>
      </c>
    </row>
    <row r="117" spans="1:24" x14ac:dyDescent="0.15">
      <c r="A117" s="1" t="s">
        <v>40</v>
      </c>
      <c r="B117" s="1" t="s">
        <v>39</v>
      </c>
      <c r="C117" s="1" t="s">
        <v>39</v>
      </c>
      <c r="D117" s="1" t="s">
        <v>22</v>
      </c>
      <c r="E117" s="1" t="s">
        <v>41</v>
      </c>
      <c r="F117" s="19">
        <f t="shared" si="13"/>
        <v>3</v>
      </c>
      <c r="G117" s="19">
        <f t="shared" si="14"/>
        <v>5</v>
      </c>
      <c r="H117" s="20">
        <f t="shared" si="15"/>
        <v>2.9239541760000019E-4</v>
      </c>
      <c r="J117" s="7">
        <f>IF($A117="二本差勝",先鋒分析!$D$14,IF($A117="一本差勝",先鋒分析!$D$15,IF($A117="引き分け",先鋒分析!$D$16,IF($A117="一本差負",先鋒分析!$D$17,先鋒分析!$D$18))))</f>
        <v>0.20800000000000002</v>
      </c>
      <c r="K117" s="19">
        <f t="shared" si="16"/>
        <v>1</v>
      </c>
      <c r="L117" s="19">
        <f t="shared" si="17"/>
        <v>1</v>
      </c>
      <c r="M117" s="7">
        <f>IF($B117="二本差勝",次鋒分析!$D$14,IF($B117="一本差勝",次鋒分析!$D$15,IF($B117="引き分け",次鋒分析!$D$16,IF($B117="一本差負",次鋒分析!$D$17,次鋒分析!$D$18))))</f>
        <v>0.16000000000000003</v>
      </c>
      <c r="N117" s="1">
        <f t="shared" si="18"/>
        <v>1</v>
      </c>
      <c r="O117" s="1">
        <f t="shared" si="19"/>
        <v>2</v>
      </c>
      <c r="P117" s="7">
        <f>IF($C117="二本差勝",中堅分析!$D$14,IF($C117="一本差勝",中堅分析!$D$15,IF($C117="引き分け",中堅分析!$D$16,IF($C117="一本差負",中堅分析!$D$17,中堅分析!$D$18))))</f>
        <v>0.16000000000000003</v>
      </c>
      <c r="Q117" s="1">
        <f t="shared" si="20"/>
        <v>1</v>
      </c>
      <c r="R117" s="1">
        <f t="shared" si="21"/>
        <v>2</v>
      </c>
      <c r="S117" s="7">
        <f>IF($D117="二本差勝",副将分析!$D$14,IF($D117="一本差勝",副将分析!$D$15,IF($D117="引き分け",副将分析!$D$16,IF($D117="一本差負",副将分析!$D$17,副将分析!$D$18))))</f>
        <v>0.26400000000000001</v>
      </c>
      <c r="T117" s="1">
        <f t="shared" si="22"/>
        <v>0</v>
      </c>
      <c r="U117" s="1">
        <f t="shared" si="23"/>
        <v>0</v>
      </c>
      <c r="V117" s="7">
        <f>IF($E117="二本差勝",大将分析!$D$14,IF($E117="一本差勝",大将分析!$D$15,IF($E117="引き分け",大将分析!$D$16,IF($E117="一本差負",大将分析!$D$17,大将分析!$D$18))))</f>
        <v>0.20800000000000002</v>
      </c>
      <c r="W117" s="1">
        <f t="shared" si="24"/>
        <v>-1</v>
      </c>
      <c r="X117" s="1">
        <f t="shared" si="25"/>
        <v>-1</v>
      </c>
    </row>
    <row r="118" spans="1:24" x14ac:dyDescent="0.15">
      <c r="A118" s="1" t="s">
        <v>39</v>
      </c>
      <c r="B118" s="1" t="s">
        <v>39</v>
      </c>
      <c r="C118" s="1" t="s">
        <v>40</v>
      </c>
      <c r="D118" s="1" t="s">
        <v>22</v>
      </c>
      <c r="E118" s="1" t="s">
        <v>42</v>
      </c>
      <c r="F118" s="19">
        <f t="shared" si="13"/>
        <v>3</v>
      </c>
      <c r="G118" s="19">
        <f t="shared" si="14"/>
        <v>5</v>
      </c>
      <c r="H118" s="20">
        <f t="shared" si="15"/>
        <v>2.2491955200000017E-4</v>
      </c>
      <c r="J118" s="7">
        <f>IF($A118="二本差勝",先鋒分析!$D$14,IF($A118="一本差勝",先鋒分析!$D$15,IF($A118="引き分け",先鋒分析!$D$16,IF($A118="一本差負",先鋒分析!$D$17,先鋒分析!$D$18))))</f>
        <v>0.16000000000000003</v>
      </c>
      <c r="K118" s="19">
        <f t="shared" si="16"/>
        <v>1</v>
      </c>
      <c r="L118" s="19">
        <f t="shared" si="17"/>
        <v>2</v>
      </c>
      <c r="M118" s="7">
        <f>IF($B118="二本差勝",次鋒分析!$D$14,IF($B118="一本差勝",次鋒分析!$D$15,IF($B118="引き分け",次鋒分析!$D$16,IF($B118="一本差負",次鋒分析!$D$17,次鋒分析!$D$18))))</f>
        <v>0.16000000000000003</v>
      </c>
      <c r="N118" s="1">
        <f t="shared" si="18"/>
        <v>1</v>
      </c>
      <c r="O118" s="1">
        <f t="shared" si="19"/>
        <v>2</v>
      </c>
      <c r="P118" s="7">
        <f>IF($C118="二本差勝",中堅分析!$D$14,IF($C118="一本差勝",中堅分析!$D$15,IF($C118="引き分け",中堅分析!$D$16,IF($C118="一本差負",中堅分析!$D$17,中堅分析!$D$18))))</f>
        <v>0.20800000000000002</v>
      </c>
      <c r="Q118" s="1">
        <f t="shared" si="20"/>
        <v>1</v>
      </c>
      <c r="R118" s="1">
        <f t="shared" si="21"/>
        <v>1</v>
      </c>
      <c r="S118" s="7">
        <f>IF($D118="二本差勝",副将分析!$D$14,IF($D118="一本差勝",副将分析!$D$15,IF($D118="引き分け",副将分析!$D$16,IF($D118="一本差負",副将分析!$D$17,副将分析!$D$18))))</f>
        <v>0.26400000000000001</v>
      </c>
      <c r="T118" s="1">
        <f t="shared" si="22"/>
        <v>0</v>
      </c>
      <c r="U118" s="1">
        <f t="shared" si="23"/>
        <v>0</v>
      </c>
      <c r="V118" s="7">
        <f>IF($E118="二本差勝",大将分析!$D$14,IF($E118="一本差勝",大将分析!$D$15,IF($E118="引き分け",大将分析!$D$16,IF($E118="一本差負",大将分析!$D$17,大将分析!$D$18))))</f>
        <v>0.16000000000000003</v>
      </c>
      <c r="W118" s="1">
        <f t="shared" si="24"/>
        <v>-1</v>
      </c>
      <c r="X118" s="1">
        <f t="shared" si="25"/>
        <v>-2</v>
      </c>
    </row>
    <row r="119" spans="1:24" x14ac:dyDescent="0.15">
      <c r="A119" s="1" t="s">
        <v>39</v>
      </c>
      <c r="B119" s="1" t="s">
        <v>40</v>
      </c>
      <c r="C119" s="1" t="s">
        <v>39</v>
      </c>
      <c r="D119" s="1" t="s">
        <v>22</v>
      </c>
      <c r="E119" s="1" t="s">
        <v>42</v>
      </c>
      <c r="F119" s="19">
        <f t="shared" si="13"/>
        <v>3</v>
      </c>
      <c r="G119" s="19">
        <f t="shared" si="14"/>
        <v>5</v>
      </c>
      <c r="H119" s="20">
        <f t="shared" si="15"/>
        <v>2.2491955200000017E-4</v>
      </c>
      <c r="J119" s="7">
        <f>IF($A119="二本差勝",先鋒分析!$D$14,IF($A119="一本差勝",先鋒分析!$D$15,IF($A119="引き分け",先鋒分析!$D$16,IF($A119="一本差負",先鋒分析!$D$17,先鋒分析!$D$18))))</f>
        <v>0.16000000000000003</v>
      </c>
      <c r="K119" s="19">
        <f t="shared" si="16"/>
        <v>1</v>
      </c>
      <c r="L119" s="19">
        <f t="shared" si="17"/>
        <v>2</v>
      </c>
      <c r="M119" s="7">
        <f>IF($B119="二本差勝",次鋒分析!$D$14,IF($B119="一本差勝",次鋒分析!$D$15,IF($B119="引き分け",次鋒分析!$D$16,IF($B119="一本差負",次鋒分析!$D$17,次鋒分析!$D$18))))</f>
        <v>0.20800000000000002</v>
      </c>
      <c r="N119" s="1">
        <f t="shared" si="18"/>
        <v>1</v>
      </c>
      <c r="O119" s="1">
        <f t="shared" si="19"/>
        <v>1</v>
      </c>
      <c r="P119" s="7">
        <f>IF($C119="二本差勝",中堅分析!$D$14,IF($C119="一本差勝",中堅分析!$D$15,IF($C119="引き分け",中堅分析!$D$16,IF($C119="一本差負",中堅分析!$D$17,中堅分析!$D$18))))</f>
        <v>0.16000000000000003</v>
      </c>
      <c r="Q119" s="1">
        <f t="shared" si="20"/>
        <v>1</v>
      </c>
      <c r="R119" s="1">
        <f t="shared" si="21"/>
        <v>2</v>
      </c>
      <c r="S119" s="7">
        <f>IF($D119="二本差勝",副将分析!$D$14,IF($D119="一本差勝",副将分析!$D$15,IF($D119="引き分け",副将分析!$D$16,IF($D119="一本差負",副将分析!$D$17,副将分析!$D$18))))</f>
        <v>0.26400000000000001</v>
      </c>
      <c r="T119" s="1">
        <f t="shared" si="22"/>
        <v>0</v>
      </c>
      <c r="U119" s="1">
        <f t="shared" si="23"/>
        <v>0</v>
      </c>
      <c r="V119" s="7">
        <f>IF($E119="二本差勝",大将分析!$D$14,IF($E119="一本差勝",大将分析!$D$15,IF($E119="引き分け",大将分析!$D$16,IF($E119="一本差負",大将分析!$D$17,大将分析!$D$18))))</f>
        <v>0.16000000000000003</v>
      </c>
      <c r="W119" s="1">
        <f t="shared" si="24"/>
        <v>-1</v>
      </c>
      <c r="X119" s="1">
        <f t="shared" si="25"/>
        <v>-2</v>
      </c>
    </row>
    <row r="120" spans="1:24" x14ac:dyDescent="0.15">
      <c r="A120" s="1" t="s">
        <v>40</v>
      </c>
      <c r="B120" s="1" t="s">
        <v>39</v>
      </c>
      <c r="C120" s="1" t="s">
        <v>39</v>
      </c>
      <c r="D120" s="1" t="s">
        <v>22</v>
      </c>
      <c r="E120" s="1" t="s">
        <v>42</v>
      </c>
      <c r="F120" s="19">
        <f t="shared" si="13"/>
        <v>3</v>
      </c>
      <c r="G120" s="19">
        <f t="shared" si="14"/>
        <v>5</v>
      </c>
      <c r="H120" s="20">
        <f t="shared" si="15"/>
        <v>2.2491955200000017E-4</v>
      </c>
      <c r="J120" s="7">
        <f>IF($A120="二本差勝",先鋒分析!$D$14,IF($A120="一本差勝",先鋒分析!$D$15,IF($A120="引き分け",先鋒分析!$D$16,IF($A120="一本差負",先鋒分析!$D$17,先鋒分析!$D$18))))</f>
        <v>0.20800000000000002</v>
      </c>
      <c r="K120" s="19">
        <f t="shared" si="16"/>
        <v>1</v>
      </c>
      <c r="L120" s="19">
        <f t="shared" si="17"/>
        <v>1</v>
      </c>
      <c r="M120" s="7">
        <f>IF($B120="二本差勝",次鋒分析!$D$14,IF($B120="一本差勝",次鋒分析!$D$15,IF($B120="引き分け",次鋒分析!$D$16,IF($B120="一本差負",次鋒分析!$D$17,次鋒分析!$D$18))))</f>
        <v>0.16000000000000003</v>
      </c>
      <c r="N120" s="1">
        <f t="shared" si="18"/>
        <v>1</v>
      </c>
      <c r="O120" s="1">
        <f t="shared" si="19"/>
        <v>2</v>
      </c>
      <c r="P120" s="7">
        <f>IF($C120="二本差勝",中堅分析!$D$14,IF($C120="一本差勝",中堅分析!$D$15,IF($C120="引き分け",中堅分析!$D$16,IF($C120="一本差負",中堅分析!$D$17,中堅分析!$D$18))))</f>
        <v>0.16000000000000003</v>
      </c>
      <c r="Q120" s="1">
        <f t="shared" si="20"/>
        <v>1</v>
      </c>
      <c r="R120" s="1">
        <f t="shared" si="21"/>
        <v>2</v>
      </c>
      <c r="S120" s="7">
        <f>IF($D120="二本差勝",副将分析!$D$14,IF($D120="一本差勝",副将分析!$D$15,IF($D120="引き分け",副将分析!$D$16,IF($D120="一本差負",副将分析!$D$17,副将分析!$D$18))))</f>
        <v>0.26400000000000001</v>
      </c>
      <c r="T120" s="1">
        <f t="shared" si="22"/>
        <v>0</v>
      </c>
      <c r="U120" s="1">
        <f t="shared" si="23"/>
        <v>0</v>
      </c>
      <c r="V120" s="7">
        <f>IF($E120="二本差勝",大将分析!$D$14,IF($E120="一本差勝",大将分析!$D$15,IF($E120="引き分け",大将分析!$D$16,IF($E120="一本差負",大将分析!$D$17,大将分析!$D$18))))</f>
        <v>0.16000000000000003</v>
      </c>
      <c r="W120" s="1">
        <f t="shared" si="24"/>
        <v>-1</v>
      </c>
      <c r="X120" s="1">
        <f t="shared" si="25"/>
        <v>-2</v>
      </c>
    </row>
    <row r="121" spans="1:24" x14ac:dyDescent="0.15">
      <c r="A121" s="1" t="s">
        <v>39</v>
      </c>
      <c r="B121" s="1" t="s">
        <v>39</v>
      </c>
      <c r="C121" s="1" t="s">
        <v>22</v>
      </c>
      <c r="D121" s="1" t="s">
        <v>40</v>
      </c>
      <c r="E121" s="1" t="s">
        <v>39</v>
      </c>
      <c r="F121" s="19">
        <f t="shared" si="13"/>
        <v>3</v>
      </c>
      <c r="G121" s="19">
        <f t="shared" si="14"/>
        <v>5</v>
      </c>
      <c r="H121" s="20">
        <f t="shared" si="15"/>
        <v>2.2491955200000017E-4</v>
      </c>
      <c r="J121" s="7">
        <f>IF($A121="二本差勝",先鋒分析!$D$14,IF($A121="一本差勝",先鋒分析!$D$15,IF($A121="引き分け",先鋒分析!$D$16,IF($A121="一本差負",先鋒分析!$D$17,先鋒分析!$D$18))))</f>
        <v>0.16000000000000003</v>
      </c>
      <c r="K121" s="19">
        <f t="shared" si="16"/>
        <v>1</v>
      </c>
      <c r="L121" s="19">
        <f t="shared" si="17"/>
        <v>2</v>
      </c>
      <c r="M121" s="7">
        <f>IF($B121="二本差勝",次鋒分析!$D$14,IF($B121="一本差勝",次鋒分析!$D$15,IF($B121="引き分け",次鋒分析!$D$16,IF($B121="一本差負",次鋒分析!$D$17,次鋒分析!$D$18))))</f>
        <v>0.16000000000000003</v>
      </c>
      <c r="N121" s="1">
        <f t="shared" si="18"/>
        <v>1</v>
      </c>
      <c r="O121" s="1">
        <f t="shared" si="19"/>
        <v>2</v>
      </c>
      <c r="P121" s="7">
        <f>IF($C121="二本差勝",中堅分析!$D$14,IF($C121="一本差勝",中堅分析!$D$15,IF($C121="引き分け",中堅分析!$D$16,IF($C121="一本差負",中堅分析!$D$17,中堅分析!$D$18))))</f>
        <v>0.26400000000000001</v>
      </c>
      <c r="Q121" s="1">
        <f t="shared" si="20"/>
        <v>0</v>
      </c>
      <c r="R121" s="1">
        <f t="shared" si="21"/>
        <v>0</v>
      </c>
      <c r="S121" s="7">
        <f>IF($D121="二本差勝",副将分析!$D$14,IF($D121="一本差勝",副将分析!$D$15,IF($D121="引き分け",副将分析!$D$16,IF($D121="一本差負",副将分析!$D$17,副将分析!$D$18))))</f>
        <v>0.20800000000000002</v>
      </c>
      <c r="T121" s="1">
        <f t="shared" si="22"/>
        <v>1</v>
      </c>
      <c r="U121" s="1">
        <f t="shared" si="23"/>
        <v>1</v>
      </c>
      <c r="V121" s="7">
        <f>IF($E121="二本差勝",大将分析!$D$14,IF($E121="一本差勝",大将分析!$D$15,IF($E121="引き分け",大将分析!$D$16,IF($E121="一本差負",大将分析!$D$17,大将分析!$D$18))))</f>
        <v>0.16000000000000003</v>
      </c>
      <c r="W121" s="1">
        <f t="shared" si="24"/>
        <v>1</v>
      </c>
      <c r="X121" s="1">
        <f t="shared" si="25"/>
        <v>2</v>
      </c>
    </row>
    <row r="122" spans="1:24" x14ac:dyDescent="0.15">
      <c r="A122" s="1" t="s">
        <v>39</v>
      </c>
      <c r="B122" s="1" t="s">
        <v>22</v>
      </c>
      <c r="C122" s="1" t="s">
        <v>39</v>
      </c>
      <c r="D122" s="1" t="s">
        <v>40</v>
      </c>
      <c r="E122" s="1" t="s">
        <v>39</v>
      </c>
      <c r="F122" s="19">
        <f t="shared" si="13"/>
        <v>3</v>
      </c>
      <c r="G122" s="19">
        <f t="shared" si="14"/>
        <v>5</v>
      </c>
      <c r="H122" s="20">
        <f t="shared" si="15"/>
        <v>2.2491955200000017E-4</v>
      </c>
      <c r="J122" s="7">
        <f>IF($A122="二本差勝",先鋒分析!$D$14,IF($A122="一本差勝",先鋒分析!$D$15,IF($A122="引き分け",先鋒分析!$D$16,IF($A122="一本差負",先鋒分析!$D$17,先鋒分析!$D$18))))</f>
        <v>0.16000000000000003</v>
      </c>
      <c r="K122" s="19">
        <f t="shared" si="16"/>
        <v>1</v>
      </c>
      <c r="L122" s="19">
        <f t="shared" si="17"/>
        <v>2</v>
      </c>
      <c r="M122" s="7">
        <f>IF($B122="二本差勝",次鋒分析!$D$14,IF($B122="一本差勝",次鋒分析!$D$15,IF($B122="引き分け",次鋒分析!$D$16,IF($B122="一本差負",次鋒分析!$D$17,次鋒分析!$D$18))))</f>
        <v>0.26400000000000001</v>
      </c>
      <c r="N122" s="1">
        <f t="shared" si="18"/>
        <v>0</v>
      </c>
      <c r="O122" s="1">
        <f t="shared" si="19"/>
        <v>0</v>
      </c>
      <c r="P122" s="7">
        <f>IF($C122="二本差勝",中堅分析!$D$14,IF($C122="一本差勝",中堅分析!$D$15,IF($C122="引き分け",中堅分析!$D$16,IF($C122="一本差負",中堅分析!$D$17,中堅分析!$D$18))))</f>
        <v>0.16000000000000003</v>
      </c>
      <c r="Q122" s="1">
        <f t="shared" si="20"/>
        <v>1</v>
      </c>
      <c r="R122" s="1">
        <f t="shared" si="21"/>
        <v>2</v>
      </c>
      <c r="S122" s="7">
        <f>IF($D122="二本差勝",副将分析!$D$14,IF($D122="一本差勝",副将分析!$D$15,IF($D122="引き分け",副将分析!$D$16,IF($D122="一本差負",副将分析!$D$17,副将分析!$D$18))))</f>
        <v>0.20800000000000002</v>
      </c>
      <c r="T122" s="1">
        <f t="shared" si="22"/>
        <v>1</v>
      </c>
      <c r="U122" s="1">
        <f t="shared" si="23"/>
        <v>1</v>
      </c>
      <c r="V122" s="7">
        <f>IF($E122="二本差勝",大将分析!$D$14,IF($E122="一本差勝",大将分析!$D$15,IF($E122="引き分け",大将分析!$D$16,IF($E122="一本差負",大将分析!$D$17,大将分析!$D$18))))</f>
        <v>0.16000000000000003</v>
      </c>
      <c r="W122" s="1">
        <f t="shared" si="24"/>
        <v>1</v>
      </c>
      <c r="X122" s="1">
        <f t="shared" si="25"/>
        <v>2</v>
      </c>
    </row>
    <row r="123" spans="1:24" x14ac:dyDescent="0.15">
      <c r="A123" s="1" t="s">
        <v>22</v>
      </c>
      <c r="B123" s="1" t="s">
        <v>39</v>
      </c>
      <c r="C123" s="1" t="s">
        <v>39</v>
      </c>
      <c r="D123" s="1" t="s">
        <v>40</v>
      </c>
      <c r="E123" s="1" t="s">
        <v>39</v>
      </c>
      <c r="F123" s="19">
        <f t="shared" si="13"/>
        <v>3</v>
      </c>
      <c r="G123" s="19">
        <f t="shared" si="14"/>
        <v>5</v>
      </c>
      <c r="H123" s="20">
        <f t="shared" si="15"/>
        <v>2.2491955200000017E-4</v>
      </c>
      <c r="J123" s="7">
        <f>IF($A123="二本差勝",先鋒分析!$D$14,IF($A123="一本差勝",先鋒分析!$D$15,IF($A123="引き分け",先鋒分析!$D$16,IF($A123="一本差負",先鋒分析!$D$17,先鋒分析!$D$18))))</f>
        <v>0.26400000000000001</v>
      </c>
      <c r="K123" s="19">
        <f t="shared" si="16"/>
        <v>0</v>
      </c>
      <c r="L123" s="19">
        <f t="shared" si="17"/>
        <v>0</v>
      </c>
      <c r="M123" s="7">
        <f>IF($B123="二本差勝",次鋒分析!$D$14,IF($B123="一本差勝",次鋒分析!$D$15,IF($B123="引き分け",次鋒分析!$D$16,IF($B123="一本差負",次鋒分析!$D$17,次鋒分析!$D$18))))</f>
        <v>0.16000000000000003</v>
      </c>
      <c r="N123" s="1">
        <f t="shared" si="18"/>
        <v>1</v>
      </c>
      <c r="O123" s="1">
        <f t="shared" si="19"/>
        <v>2</v>
      </c>
      <c r="P123" s="7">
        <f>IF($C123="二本差勝",中堅分析!$D$14,IF($C123="一本差勝",中堅分析!$D$15,IF($C123="引き分け",中堅分析!$D$16,IF($C123="一本差負",中堅分析!$D$17,中堅分析!$D$18))))</f>
        <v>0.16000000000000003</v>
      </c>
      <c r="Q123" s="1">
        <f t="shared" si="20"/>
        <v>1</v>
      </c>
      <c r="R123" s="1">
        <f t="shared" si="21"/>
        <v>2</v>
      </c>
      <c r="S123" s="7">
        <f>IF($D123="二本差勝",副将分析!$D$14,IF($D123="一本差勝",副将分析!$D$15,IF($D123="引き分け",副将分析!$D$16,IF($D123="一本差負",副将分析!$D$17,副将分析!$D$18))))</f>
        <v>0.20800000000000002</v>
      </c>
      <c r="T123" s="1">
        <f t="shared" si="22"/>
        <v>1</v>
      </c>
      <c r="U123" s="1">
        <f t="shared" si="23"/>
        <v>1</v>
      </c>
      <c r="V123" s="7">
        <f>IF($E123="二本差勝",大将分析!$D$14,IF($E123="一本差勝",大将分析!$D$15,IF($E123="引き分け",大将分析!$D$16,IF($E123="一本差負",大将分析!$D$17,大将分析!$D$18))))</f>
        <v>0.16000000000000003</v>
      </c>
      <c r="W123" s="1">
        <f t="shared" si="24"/>
        <v>1</v>
      </c>
      <c r="X123" s="1">
        <f t="shared" si="25"/>
        <v>2</v>
      </c>
    </row>
    <row r="124" spans="1:24" x14ac:dyDescent="0.15">
      <c r="A124" s="1" t="s">
        <v>39</v>
      </c>
      <c r="B124" s="1" t="s">
        <v>39</v>
      </c>
      <c r="C124" s="1" t="s">
        <v>22</v>
      </c>
      <c r="D124" s="1" t="s">
        <v>40</v>
      </c>
      <c r="E124" s="1" t="s">
        <v>40</v>
      </c>
      <c r="F124" s="19">
        <f t="shared" si="13"/>
        <v>3</v>
      </c>
      <c r="G124" s="19">
        <f t="shared" si="14"/>
        <v>5</v>
      </c>
      <c r="H124" s="20">
        <f t="shared" si="15"/>
        <v>2.9239541760000019E-4</v>
      </c>
      <c r="J124" s="7">
        <f>IF($A124="二本差勝",先鋒分析!$D$14,IF($A124="一本差勝",先鋒分析!$D$15,IF($A124="引き分け",先鋒分析!$D$16,IF($A124="一本差負",先鋒分析!$D$17,先鋒分析!$D$18))))</f>
        <v>0.16000000000000003</v>
      </c>
      <c r="K124" s="19">
        <f t="shared" si="16"/>
        <v>1</v>
      </c>
      <c r="L124" s="19">
        <f t="shared" si="17"/>
        <v>2</v>
      </c>
      <c r="M124" s="7">
        <f>IF($B124="二本差勝",次鋒分析!$D$14,IF($B124="一本差勝",次鋒分析!$D$15,IF($B124="引き分け",次鋒分析!$D$16,IF($B124="一本差負",次鋒分析!$D$17,次鋒分析!$D$18))))</f>
        <v>0.16000000000000003</v>
      </c>
      <c r="N124" s="1">
        <f t="shared" si="18"/>
        <v>1</v>
      </c>
      <c r="O124" s="1">
        <f t="shared" si="19"/>
        <v>2</v>
      </c>
      <c r="P124" s="7">
        <f>IF($C124="二本差勝",中堅分析!$D$14,IF($C124="一本差勝",中堅分析!$D$15,IF($C124="引き分け",中堅分析!$D$16,IF($C124="一本差負",中堅分析!$D$17,中堅分析!$D$18))))</f>
        <v>0.26400000000000001</v>
      </c>
      <c r="Q124" s="1">
        <f t="shared" si="20"/>
        <v>0</v>
      </c>
      <c r="R124" s="1">
        <f t="shared" si="21"/>
        <v>0</v>
      </c>
      <c r="S124" s="7">
        <f>IF($D124="二本差勝",副将分析!$D$14,IF($D124="一本差勝",副将分析!$D$15,IF($D124="引き分け",副将分析!$D$16,IF($D124="一本差負",副将分析!$D$17,副将分析!$D$18))))</f>
        <v>0.20800000000000002</v>
      </c>
      <c r="T124" s="1">
        <f t="shared" si="22"/>
        <v>1</v>
      </c>
      <c r="U124" s="1">
        <f t="shared" si="23"/>
        <v>1</v>
      </c>
      <c r="V124" s="7">
        <f>IF($E124="二本差勝",大将分析!$D$14,IF($E124="一本差勝",大将分析!$D$15,IF($E124="引き分け",大将分析!$D$16,IF($E124="一本差負",大将分析!$D$17,大将分析!$D$18))))</f>
        <v>0.20800000000000002</v>
      </c>
      <c r="W124" s="1">
        <f t="shared" si="24"/>
        <v>1</v>
      </c>
      <c r="X124" s="1">
        <f t="shared" si="25"/>
        <v>1</v>
      </c>
    </row>
    <row r="125" spans="1:24" x14ac:dyDescent="0.15">
      <c r="A125" s="1" t="s">
        <v>39</v>
      </c>
      <c r="B125" s="1" t="s">
        <v>22</v>
      </c>
      <c r="C125" s="1" t="s">
        <v>39</v>
      </c>
      <c r="D125" s="1" t="s">
        <v>40</v>
      </c>
      <c r="E125" s="1" t="s">
        <v>40</v>
      </c>
      <c r="F125" s="19">
        <f t="shared" si="13"/>
        <v>3</v>
      </c>
      <c r="G125" s="19">
        <f t="shared" si="14"/>
        <v>5</v>
      </c>
      <c r="H125" s="20">
        <f t="shared" si="15"/>
        <v>2.9239541760000019E-4</v>
      </c>
      <c r="J125" s="7">
        <f>IF($A125="二本差勝",先鋒分析!$D$14,IF($A125="一本差勝",先鋒分析!$D$15,IF($A125="引き分け",先鋒分析!$D$16,IF($A125="一本差負",先鋒分析!$D$17,先鋒分析!$D$18))))</f>
        <v>0.16000000000000003</v>
      </c>
      <c r="K125" s="19">
        <f t="shared" si="16"/>
        <v>1</v>
      </c>
      <c r="L125" s="19">
        <f t="shared" si="17"/>
        <v>2</v>
      </c>
      <c r="M125" s="7">
        <f>IF($B125="二本差勝",次鋒分析!$D$14,IF($B125="一本差勝",次鋒分析!$D$15,IF($B125="引き分け",次鋒分析!$D$16,IF($B125="一本差負",次鋒分析!$D$17,次鋒分析!$D$18))))</f>
        <v>0.26400000000000001</v>
      </c>
      <c r="N125" s="1">
        <f t="shared" si="18"/>
        <v>0</v>
      </c>
      <c r="O125" s="1">
        <f t="shared" si="19"/>
        <v>0</v>
      </c>
      <c r="P125" s="7">
        <f>IF($C125="二本差勝",中堅分析!$D$14,IF($C125="一本差勝",中堅分析!$D$15,IF($C125="引き分け",中堅分析!$D$16,IF($C125="一本差負",中堅分析!$D$17,中堅分析!$D$18))))</f>
        <v>0.16000000000000003</v>
      </c>
      <c r="Q125" s="1">
        <f t="shared" si="20"/>
        <v>1</v>
      </c>
      <c r="R125" s="1">
        <f t="shared" si="21"/>
        <v>2</v>
      </c>
      <c r="S125" s="7">
        <f>IF($D125="二本差勝",副将分析!$D$14,IF($D125="一本差勝",副将分析!$D$15,IF($D125="引き分け",副将分析!$D$16,IF($D125="一本差負",副将分析!$D$17,副将分析!$D$18))))</f>
        <v>0.20800000000000002</v>
      </c>
      <c r="T125" s="1">
        <f t="shared" si="22"/>
        <v>1</v>
      </c>
      <c r="U125" s="1">
        <f t="shared" si="23"/>
        <v>1</v>
      </c>
      <c r="V125" s="7">
        <f>IF($E125="二本差勝",大将分析!$D$14,IF($E125="一本差勝",大将分析!$D$15,IF($E125="引き分け",大将分析!$D$16,IF($E125="一本差負",大将分析!$D$17,大将分析!$D$18))))</f>
        <v>0.20800000000000002</v>
      </c>
      <c r="W125" s="1">
        <f t="shared" si="24"/>
        <v>1</v>
      </c>
      <c r="X125" s="1">
        <f t="shared" si="25"/>
        <v>1</v>
      </c>
    </row>
    <row r="126" spans="1:24" x14ac:dyDescent="0.15">
      <c r="A126" s="1" t="s">
        <v>22</v>
      </c>
      <c r="B126" s="1" t="s">
        <v>39</v>
      </c>
      <c r="C126" s="1" t="s">
        <v>39</v>
      </c>
      <c r="D126" s="1" t="s">
        <v>40</v>
      </c>
      <c r="E126" s="1" t="s">
        <v>40</v>
      </c>
      <c r="F126" s="19">
        <f t="shared" si="13"/>
        <v>3</v>
      </c>
      <c r="G126" s="19">
        <f t="shared" si="14"/>
        <v>5</v>
      </c>
      <c r="H126" s="20">
        <f t="shared" si="15"/>
        <v>2.9239541760000019E-4</v>
      </c>
      <c r="J126" s="7">
        <f>IF($A126="二本差勝",先鋒分析!$D$14,IF($A126="一本差勝",先鋒分析!$D$15,IF($A126="引き分け",先鋒分析!$D$16,IF($A126="一本差負",先鋒分析!$D$17,先鋒分析!$D$18))))</f>
        <v>0.26400000000000001</v>
      </c>
      <c r="K126" s="19">
        <f t="shared" si="16"/>
        <v>0</v>
      </c>
      <c r="L126" s="19">
        <f t="shared" si="17"/>
        <v>0</v>
      </c>
      <c r="M126" s="7">
        <f>IF($B126="二本差勝",次鋒分析!$D$14,IF($B126="一本差勝",次鋒分析!$D$15,IF($B126="引き分け",次鋒分析!$D$16,IF($B126="一本差負",次鋒分析!$D$17,次鋒分析!$D$18))))</f>
        <v>0.16000000000000003</v>
      </c>
      <c r="N126" s="1">
        <f t="shared" si="18"/>
        <v>1</v>
      </c>
      <c r="O126" s="1">
        <f t="shared" si="19"/>
        <v>2</v>
      </c>
      <c r="P126" s="7">
        <f>IF($C126="二本差勝",中堅分析!$D$14,IF($C126="一本差勝",中堅分析!$D$15,IF($C126="引き分け",中堅分析!$D$16,IF($C126="一本差負",中堅分析!$D$17,中堅分析!$D$18))))</f>
        <v>0.16000000000000003</v>
      </c>
      <c r="Q126" s="1">
        <f t="shared" si="20"/>
        <v>1</v>
      </c>
      <c r="R126" s="1">
        <f t="shared" si="21"/>
        <v>2</v>
      </c>
      <c r="S126" s="7">
        <f>IF($D126="二本差勝",副将分析!$D$14,IF($D126="一本差勝",副将分析!$D$15,IF($D126="引き分け",副将分析!$D$16,IF($D126="一本差負",副将分析!$D$17,副将分析!$D$18))))</f>
        <v>0.20800000000000002</v>
      </c>
      <c r="T126" s="1">
        <f t="shared" si="22"/>
        <v>1</v>
      </c>
      <c r="U126" s="1">
        <f t="shared" si="23"/>
        <v>1</v>
      </c>
      <c r="V126" s="7">
        <f>IF($E126="二本差勝",大将分析!$D$14,IF($E126="一本差勝",大将分析!$D$15,IF($E126="引き分け",大将分析!$D$16,IF($E126="一本差負",大将分析!$D$17,大将分析!$D$18))))</f>
        <v>0.20800000000000002</v>
      </c>
      <c r="W126" s="1">
        <f t="shared" si="24"/>
        <v>1</v>
      </c>
      <c r="X126" s="1">
        <f t="shared" si="25"/>
        <v>1</v>
      </c>
    </row>
    <row r="127" spans="1:24" x14ac:dyDescent="0.15">
      <c r="A127" s="1" t="s">
        <v>39</v>
      </c>
      <c r="B127" s="1" t="s">
        <v>39</v>
      </c>
      <c r="C127" s="1" t="s">
        <v>22</v>
      </c>
      <c r="D127" s="1" t="s">
        <v>40</v>
      </c>
      <c r="E127" s="1" t="s">
        <v>22</v>
      </c>
      <c r="F127" s="19">
        <f t="shared" si="13"/>
        <v>3</v>
      </c>
      <c r="G127" s="19">
        <f t="shared" si="14"/>
        <v>5</v>
      </c>
      <c r="H127" s="20">
        <f t="shared" si="15"/>
        <v>3.7111726080000027E-4</v>
      </c>
      <c r="J127" s="7">
        <f>IF($A127="二本差勝",先鋒分析!$D$14,IF($A127="一本差勝",先鋒分析!$D$15,IF($A127="引き分け",先鋒分析!$D$16,IF($A127="一本差負",先鋒分析!$D$17,先鋒分析!$D$18))))</f>
        <v>0.16000000000000003</v>
      </c>
      <c r="K127" s="19">
        <f t="shared" si="16"/>
        <v>1</v>
      </c>
      <c r="L127" s="19">
        <f t="shared" si="17"/>
        <v>2</v>
      </c>
      <c r="M127" s="7">
        <f>IF($B127="二本差勝",次鋒分析!$D$14,IF($B127="一本差勝",次鋒分析!$D$15,IF($B127="引き分け",次鋒分析!$D$16,IF($B127="一本差負",次鋒分析!$D$17,次鋒分析!$D$18))))</f>
        <v>0.16000000000000003</v>
      </c>
      <c r="N127" s="1">
        <f t="shared" si="18"/>
        <v>1</v>
      </c>
      <c r="O127" s="1">
        <f t="shared" si="19"/>
        <v>2</v>
      </c>
      <c r="P127" s="7">
        <f>IF($C127="二本差勝",中堅分析!$D$14,IF($C127="一本差勝",中堅分析!$D$15,IF($C127="引き分け",中堅分析!$D$16,IF($C127="一本差負",中堅分析!$D$17,中堅分析!$D$18))))</f>
        <v>0.26400000000000001</v>
      </c>
      <c r="Q127" s="1">
        <f t="shared" si="20"/>
        <v>0</v>
      </c>
      <c r="R127" s="1">
        <f t="shared" si="21"/>
        <v>0</v>
      </c>
      <c r="S127" s="7">
        <f>IF($D127="二本差勝",副将分析!$D$14,IF($D127="一本差勝",副将分析!$D$15,IF($D127="引き分け",副将分析!$D$16,IF($D127="一本差負",副将分析!$D$17,副将分析!$D$18))))</f>
        <v>0.20800000000000002</v>
      </c>
      <c r="T127" s="1">
        <f t="shared" si="22"/>
        <v>1</v>
      </c>
      <c r="U127" s="1">
        <f t="shared" si="23"/>
        <v>1</v>
      </c>
      <c r="V127" s="7">
        <f>IF($E127="二本差勝",大将分析!$D$14,IF($E127="一本差勝",大将分析!$D$15,IF($E127="引き分け",大将分析!$D$16,IF($E127="一本差負",大将分析!$D$17,大将分析!$D$18))))</f>
        <v>0.26400000000000001</v>
      </c>
      <c r="W127" s="1">
        <f t="shared" si="24"/>
        <v>0</v>
      </c>
      <c r="X127" s="1">
        <f t="shared" si="25"/>
        <v>0</v>
      </c>
    </row>
    <row r="128" spans="1:24" x14ac:dyDescent="0.15">
      <c r="A128" s="1" t="s">
        <v>39</v>
      </c>
      <c r="B128" s="1" t="s">
        <v>22</v>
      </c>
      <c r="C128" s="1" t="s">
        <v>39</v>
      </c>
      <c r="D128" s="1" t="s">
        <v>40</v>
      </c>
      <c r="E128" s="1" t="s">
        <v>22</v>
      </c>
      <c r="F128" s="19">
        <f t="shared" si="13"/>
        <v>3</v>
      </c>
      <c r="G128" s="19">
        <f t="shared" si="14"/>
        <v>5</v>
      </c>
      <c r="H128" s="20">
        <f t="shared" si="15"/>
        <v>3.7111726080000027E-4</v>
      </c>
      <c r="J128" s="7">
        <f>IF($A128="二本差勝",先鋒分析!$D$14,IF($A128="一本差勝",先鋒分析!$D$15,IF($A128="引き分け",先鋒分析!$D$16,IF($A128="一本差負",先鋒分析!$D$17,先鋒分析!$D$18))))</f>
        <v>0.16000000000000003</v>
      </c>
      <c r="K128" s="19">
        <f t="shared" si="16"/>
        <v>1</v>
      </c>
      <c r="L128" s="19">
        <f t="shared" si="17"/>
        <v>2</v>
      </c>
      <c r="M128" s="7">
        <f>IF($B128="二本差勝",次鋒分析!$D$14,IF($B128="一本差勝",次鋒分析!$D$15,IF($B128="引き分け",次鋒分析!$D$16,IF($B128="一本差負",次鋒分析!$D$17,次鋒分析!$D$18))))</f>
        <v>0.26400000000000001</v>
      </c>
      <c r="N128" s="1">
        <f t="shared" si="18"/>
        <v>0</v>
      </c>
      <c r="O128" s="1">
        <f t="shared" si="19"/>
        <v>0</v>
      </c>
      <c r="P128" s="7">
        <f>IF($C128="二本差勝",中堅分析!$D$14,IF($C128="一本差勝",中堅分析!$D$15,IF($C128="引き分け",中堅分析!$D$16,IF($C128="一本差負",中堅分析!$D$17,中堅分析!$D$18))))</f>
        <v>0.16000000000000003</v>
      </c>
      <c r="Q128" s="1">
        <f t="shared" si="20"/>
        <v>1</v>
      </c>
      <c r="R128" s="1">
        <f t="shared" si="21"/>
        <v>2</v>
      </c>
      <c r="S128" s="7">
        <f>IF($D128="二本差勝",副将分析!$D$14,IF($D128="一本差勝",副将分析!$D$15,IF($D128="引き分け",副将分析!$D$16,IF($D128="一本差負",副将分析!$D$17,副将分析!$D$18))))</f>
        <v>0.20800000000000002</v>
      </c>
      <c r="T128" s="1">
        <f t="shared" si="22"/>
        <v>1</v>
      </c>
      <c r="U128" s="1">
        <f t="shared" si="23"/>
        <v>1</v>
      </c>
      <c r="V128" s="7">
        <f>IF($E128="二本差勝",大将分析!$D$14,IF($E128="一本差勝",大将分析!$D$15,IF($E128="引き分け",大将分析!$D$16,IF($E128="一本差負",大将分析!$D$17,大将分析!$D$18))))</f>
        <v>0.26400000000000001</v>
      </c>
      <c r="W128" s="1">
        <f t="shared" si="24"/>
        <v>0</v>
      </c>
      <c r="X128" s="1">
        <f t="shared" si="25"/>
        <v>0</v>
      </c>
    </row>
    <row r="129" spans="1:24" x14ac:dyDescent="0.15">
      <c r="A129" s="1" t="s">
        <v>22</v>
      </c>
      <c r="B129" s="1" t="s">
        <v>39</v>
      </c>
      <c r="C129" s="1" t="s">
        <v>39</v>
      </c>
      <c r="D129" s="1" t="s">
        <v>40</v>
      </c>
      <c r="E129" s="1" t="s">
        <v>22</v>
      </c>
      <c r="F129" s="19">
        <f t="shared" si="13"/>
        <v>3</v>
      </c>
      <c r="G129" s="19">
        <f t="shared" si="14"/>
        <v>5</v>
      </c>
      <c r="H129" s="20">
        <f t="shared" si="15"/>
        <v>3.7111726080000027E-4</v>
      </c>
      <c r="J129" s="7">
        <f>IF($A129="二本差勝",先鋒分析!$D$14,IF($A129="一本差勝",先鋒分析!$D$15,IF($A129="引き分け",先鋒分析!$D$16,IF($A129="一本差負",先鋒分析!$D$17,先鋒分析!$D$18))))</f>
        <v>0.26400000000000001</v>
      </c>
      <c r="K129" s="19">
        <f t="shared" si="16"/>
        <v>0</v>
      </c>
      <c r="L129" s="19">
        <f t="shared" si="17"/>
        <v>0</v>
      </c>
      <c r="M129" s="7">
        <f>IF($B129="二本差勝",次鋒分析!$D$14,IF($B129="一本差勝",次鋒分析!$D$15,IF($B129="引き分け",次鋒分析!$D$16,IF($B129="一本差負",次鋒分析!$D$17,次鋒分析!$D$18))))</f>
        <v>0.16000000000000003</v>
      </c>
      <c r="N129" s="1">
        <f t="shared" si="18"/>
        <v>1</v>
      </c>
      <c r="O129" s="1">
        <f t="shared" si="19"/>
        <v>2</v>
      </c>
      <c r="P129" s="7">
        <f>IF($C129="二本差勝",中堅分析!$D$14,IF($C129="一本差勝",中堅分析!$D$15,IF($C129="引き分け",中堅分析!$D$16,IF($C129="一本差負",中堅分析!$D$17,中堅分析!$D$18))))</f>
        <v>0.16000000000000003</v>
      </c>
      <c r="Q129" s="1">
        <f t="shared" si="20"/>
        <v>1</v>
      </c>
      <c r="R129" s="1">
        <f t="shared" si="21"/>
        <v>2</v>
      </c>
      <c r="S129" s="7">
        <f>IF($D129="二本差勝",副将分析!$D$14,IF($D129="一本差勝",副将分析!$D$15,IF($D129="引き分け",副将分析!$D$16,IF($D129="一本差負",副将分析!$D$17,副将分析!$D$18))))</f>
        <v>0.20800000000000002</v>
      </c>
      <c r="T129" s="1">
        <f t="shared" si="22"/>
        <v>1</v>
      </c>
      <c r="U129" s="1">
        <f t="shared" si="23"/>
        <v>1</v>
      </c>
      <c r="V129" s="7">
        <f>IF($E129="二本差勝",大将分析!$D$14,IF($E129="一本差勝",大将分析!$D$15,IF($E129="引き分け",大将分析!$D$16,IF($E129="一本差負",大将分析!$D$17,大将分析!$D$18))))</f>
        <v>0.26400000000000001</v>
      </c>
      <c r="W129" s="1">
        <f t="shared" si="24"/>
        <v>0</v>
      </c>
      <c r="X129" s="1">
        <f t="shared" si="25"/>
        <v>0</v>
      </c>
    </row>
    <row r="130" spans="1:24" x14ac:dyDescent="0.15">
      <c r="A130" s="1" t="s">
        <v>39</v>
      </c>
      <c r="B130" s="1" t="s">
        <v>39</v>
      </c>
      <c r="C130" s="1" t="s">
        <v>22</v>
      </c>
      <c r="D130" s="1" t="s">
        <v>40</v>
      </c>
      <c r="E130" s="1" t="s">
        <v>41</v>
      </c>
      <c r="F130" s="19">
        <f t="shared" si="13"/>
        <v>3</v>
      </c>
      <c r="G130" s="19">
        <f t="shared" si="14"/>
        <v>5</v>
      </c>
      <c r="H130" s="20">
        <f t="shared" si="15"/>
        <v>2.9239541760000019E-4</v>
      </c>
      <c r="J130" s="7">
        <f>IF($A130="二本差勝",先鋒分析!$D$14,IF($A130="一本差勝",先鋒分析!$D$15,IF($A130="引き分け",先鋒分析!$D$16,IF($A130="一本差負",先鋒分析!$D$17,先鋒分析!$D$18))))</f>
        <v>0.16000000000000003</v>
      </c>
      <c r="K130" s="19">
        <f t="shared" si="16"/>
        <v>1</v>
      </c>
      <c r="L130" s="19">
        <f t="shared" si="17"/>
        <v>2</v>
      </c>
      <c r="M130" s="7">
        <f>IF($B130="二本差勝",次鋒分析!$D$14,IF($B130="一本差勝",次鋒分析!$D$15,IF($B130="引き分け",次鋒分析!$D$16,IF($B130="一本差負",次鋒分析!$D$17,次鋒分析!$D$18))))</f>
        <v>0.16000000000000003</v>
      </c>
      <c r="N130" s="1">
        <f t="shared" si="18"/>
        <v>1</v>
      </c>
      <c r="O130" s="1">
        <f t="shared" si="19"/>
        <v>2</v>
      </c>
      <c r="P130" s="7">
        <f>IF($C130="二本差勝",中堅分析!$D$14,IF($C130="一本差勝",中堅分析!$D$15,IF($C130="引き分け",中堅分析!$D$16,IF($C130="一本差負",中堅分析!$D$17,中堅分析!$D$18))))</f>
        <v>0.26400000000000001</v>
      </c>
      <c r="Q130" s="1">
        <f t="shared" si="20"/>
        <v>0</v>
      </c>
      <c r="R130" s="1">
        <f t="shared" si="21"/>
        <v>0</v>
      </c>
      <c r="S130" s="7">
        <f>IF($D130="二本差勝",副将分析!$D$14,IF($D130="一本差勝",副将分析!$D$15,IF($D130="引き分け",副将分析!$D$16,IF($D130="一本差負",副将分析!$D$17,副将分析!$D$18))))</f>
        <v>0.20800000000000002</v>
      </c>
      <c r="T130" s="1">
        <f t="shared" si="22"/>
        <v>1</v>
      </c>
      <c r="U130" s="1">
        <f t="shared" si="23"/>
        <v>1</v>
      </c>
      <c r="V130" s="7">
        <f>IF($E130="二本差勝",大将分析!$D$14,IF($E130="一本差勝",大将分析!$D$15,IF($E130="引き分け",大将分析!$D$16,IF($E130="一本差負",大将分析!$D$17,大将分析!$D$18))))</f>
        <v>0.20800000000000002</v>
      </c>
      <c r="W130" s="1">
        <f t="shared" si="24"/>
        <v>-1</v>
      </c>
      <c r="X130" s="1">
        <f t="shared" si="25"/>
        <v>-1</v>
      </c>
    </row>
    <row r="131" spans="1:24" x14ac:dyDescent="0.15">
      <c r="A131" s="1" t="s">
        <v>39</v>
      </c>
      <c r="B131" s="1" t="s">
        <v>22</v>
      </c>
      <c r="C131" s="1" t="s">
        <v>39</v>
      </c>
      <c r="D131" s="1" t="s">
        <v>40</v>
      </c>
      <c r="E131" s="1" t="s">
        <v>41</v>
      </c>
      <c r="F131" s="19">
        <f t="shared" si="13"/>
        <v>3</v>
      </c>
      <c r="G131" s="19">
        <f t="shared" si="14"/>
        <v>5</v>
      </c>
      <c r="H131" s="20">
        <f t="shared" si="15"/>
        <v>2.9239541760000019E-4</v>
      </c>
      <c r="J131" s="7">
        <f>IF($A131="二本差勝",先鋒分析!$D$14,IF($A131="一本差勝",先鋒分析!$D$15,IF($A131="引き分け",先鋒分析!$D$16,IF($A131="一本差負",先鋒分析!$D$17,先鋒分析!$D$18))))</f>
        <v>0.16000000000000003</v>
      </c>
      <c r="K131" s="19">
        <f t="shared" si="16"/>
        <v>1</v>
      </c>
      <c r="L131" s="19">
        <f t="shared" si="17"/>
        <v>2</v>
      </c>
      <c r="M131" s="7">
        <f>IF($B131="二本差勝",次鋒分析!$D$14,IF($B131="一本差勝",次鋒分析!$D$15,IF($B131="引き分け",次鋒分析!$D$16,IF($B131="一本差負",次鋒分析!$D$17,次鋒分析!$D$18))))</f>
        <v>0.26400000000000001</v>
      </c>
      <c r="N131" s="1">
        <f t="shared" si="18"/>
        <v>0</v>
      </c>
      <c r="O131" s="1">
        <f t="shared" si="19"/>
        <v>0</v>
      </c>
      <c r="P131" s="7">
        <f>IF($C131="二本差勝",中堅分析!$D$14,IF($C131="一本差勝",中堅分析!$D$15,IF($C131="引き分け",中堅分析!$D$16,IF($C131="一本差負",中堅分析!$D$17,中堅分析!$D$18))))</f>
        <v>0.16000000000000003</v>
      </c>
      <c r="Q131" s="1">
        <f t="shared" si="20"/>
        <v>1</v>
      </c>
      <c r="R131" s="1">
        <f t="shared" si="21"/>
        <v>2</v>
      </c>
      <c r="S131" s="7">
        <f>IF($D131="二本差勝",副将分析!$D$14,IF($D131="一本差勝",副将分析!$D$15,IF($D131="引き分け",副将分析!$D$16,IF($D131="一本差負",副将分析!$D$17,副将分析!$D$18))))</f>
        <v>0.20800000000000002</v>
      </c>
      <c r="T131" s="1">
        <f t="shared" si="22"/>
        <v>1</v>
      </c>
      <c r="U131" s="1">
        <f t="shared" si="23"/>
        <v>1</v>
      </c>
      <c r="V131" s="7">
        <f>IF($E131="二本差勝",大将分析!$D$14,IF($E131="一本差勝",大将分析!$D$15,IF($E131="引き分け",大将分析!$D$16,IF($E131="一本差負",大将分析!$D$17,大将分析!$D$18))))</f>
        <v>0.20800000000000002</v>
      </c>
      <c r="W131" s="1">
        <f t="shared" si="24"/>
        <v>-1</v>
      </c>
      <c r="X131" s="1">
        <f t="shared" si="25"/>
        <v>-1</v>
      </c>
    </row>
    <row r="132" spans="1:24" x14ac:dyDescent="0.15">
      <c r="A132" s="1" t="s">
        <v>22</v>
      </c>
      <c r="B132" s="1" t="s">
        <v>39</v>
      </c>
      <c r="C132" s="1" t="s">
        <v>39</v>
      </c>
      <c r="D132" s="1" t="s">
        <v>40</v>
      </c>
      <c r="E132" s="1" t="s">
        <v>41</v>
      </c>
      <c r="F132" s="19">
        <f t="shared" si="13"/>
        <v>3</v>
      </c>
      <c r="G132" s="19">
        <f t="shared" si="14"/>
        <v>5</v>
      </c>
      <c r="H132" s="20">
        <f t="shared" si="15"/>
        <v>2.9239541760000019E-4</v>
      </c>
      <c r="J132" s="7">
        <f>IF($A132="二本差勝",先鋒分析!$D$14,IF($A132="一本差勝",先鋒分析!$D$15,IF($A132="引き分け",先鋒分析!$D$16,IF($A132="一本差負",先鋒分析!$D$17,先鋒分析!$D$18))))</f>
        <v>0.26400000000000001</v>
      </c>
      <c r="K132" s="19">
        <f t="shared" si="16"/>
        <v>0</v>
      </c>
      <c r="L132" s="19">
        <f t="shared" si="17"/>
        <v>0</v>
      </c>
      <c r="M132" s="7">
        <f>IF($B132="二本差勝",次鋒分析!$D$14,IF($B132="一本差勝",次鋒分析!$D$15,IF($B132="引き分け",次鋒分析!$D$16,IF($B132="一本差負",次鋒分析!$D$17,次鋒分析!$D$18))))</f>
        <v>0.16000000000000003</v>
      </c>
      <c r="N132" s="1">
        <f t="shared" si="18"/>
        <v>1</v>
      </c>
      <c r="O132" s="1">
        <f t="shared" si="19"/>
        <v>2</v>
      </c>
      <c r="P132" s="7">
        <f>IF($C132="二本差勝",中堅分析!$D$14,IF($C132="一本差勝",中堅分析!$D$15,IF($C132="引き分け",中堅分析!$D$16,IF($C132="一本差負",中堅分析!$D$17,中堅分析!$D$18))))</f>
        <v>0.16000000000000003</v>
      </c>
      <c r="Q132" s="1">
        <f t="shared" si="20"/>
        <v>1</v>
      </c>
      <c r="R132" s="1">
        <f t="shared" si="21"/>
        <v>2</v>
      </c>
      <c r="S132" s="7">
        <f>IF($D132="二本差勝",副将分析!$D$14,IF($D132="一本差勝",副将分析!$D$15,IF($D132="引き分け",副将分析!$D$16,IF($D132="一本差負",副将分析!$D$17,副将分析!$D$18))))</f>
        <v>0.20800000000000002</v>
      </c>
      <c r="T132" s="1">
        <f t="shared" si="22"/>
        <v>1</v>
      </c>
      <c r="U132" s="1">
        <f t="shared" si="23"/>
        <v>1</v>
      </c>
      <c r="V132" s="7">
        <f>IF($E132="二本差勝",大将分析!$D$14,IF($E132="一本差勝",大将分析!$D$15,IF($E132="引き分け",大将分析!$D$16,IF($E132="一本差負",大将分析!$D$17,大将分析!$D$18))))</f>
        <v>0.20800000000000002</v>
      </c>
      <c r="W132" s="1">
        <f t="shared" si="24"/>
        <v>-1</v>
      </c>
      <c r="X132" s="1">
        <f t="shared" si="25"/>
        <v>-1</v>
      </c>
    </row>
    <row r="133" spans="1:24" x14ac:dyDescent="0.15">
      <c r="A133" s="1" t="s">
        <v>39</v>
      </c>
      <c r="B133" s="1" t="s">
        <v>39</v>
      </c>
      <c r="C133" s="1" t="s">
        <v>22</v>
      </c>
      <c r="D133" s="1" t="s">
        <v>40</v>
      </c>
      <c r="E133" s="1" t="s">
        <v>42</v>
      </c>
      <c r="F133" s="19">
        <f t="shared" si="13"/>
        <v>3</v>
      </c>
      <c r="G133" s="19">
        <f t="shared" si="14"/>
        <v>5</v>
      </c>
      <c r="H133" s="20">
        <f t="shared" si="15"/>
        <v>2.2491955200000017E-4</v>
      </c>
      <c r="J133" s="7">
        <f>IF($A133="二本差勝",先鋒分析!$D$14,IF($A133="一本差勝",先鋒分析!$D$15,IF($A133="引き分け",先鋒分析!$D$16,IF($A133="一本差負",先鋒分析!$D$17,先鋒分析!$D$18))))</f>
        <v>0.16000000000000003</v>
      </c>
      <c r="K133" s="19">
        <f t="shared" si="16"/>
        <v>1</v>
      </c>
      <c r="L133" s="19">
        <f t="shared" si="17"/>
        <v>2</v>
      </c>
      <c r="M133" s="7">
        <f>IF($B133="二本差勝",次鋒分析!$D$14,IF($B133="一本差勝",次鋒分析!$D$15,IF($B133="引き分け",次鋒分析!$D$16,IF($B133="一本差負",次鋒分析!$D$17,次鋒分析!$D$18))))</f>
        <v>0.16000000000000003</v>
      </c>
      <c r="N133" s="1">
        <f t="shared" si="18"/>
        <v>1</v>
      </c>
      <c r="O133" s="1">
        <f t="shared" si="19"/>
        <v>2</v>
      </c>
      <c r="P133" s="7">
        <f>IF($C133="二本差勝",中堅分析!$D$14,IF($C133="一本差勝",中堅分析!$D$15,IF($C133="引き分け",中堅分析!$D$16,IF($C133="一本差負",中堅分析!$D$17,中堅分析!$D$18))))</f>
        <v>0.26400000000000001</v>
      </c>
      <c r="Q133" s="1">
        <f t="shared" si="20"/>
        <v>0</v>
      </c>
      <c r="R133" s="1">
        <f t="shared" si="21"/>
        <v>0</v>
      </c>
      <c r="S133" s="7">
        <f>IF($D133="二本差勝",副将分析!$D$14,IF($D133="一本差勝",副将分析!$D$15,IF($D133="引き分け",副将分析!$D$16,IF($D133="一本差負",副将分析!$D$17,副将分析!$D$18))))</f>
        <v>0.20800000000000002</v>
      </c>
      <c r="T133" s="1">
        <f t="shared" si="22"/>
        <v>1</v>
      </c>
      <c r="U133" s="1">
        <f t="shared" si="23"/>
        <v>1</v>
      </c>
      <c r="V133" s="7">
        <f>IF($E133="二本差勝",大将分析!$D$14,IF($E133="一本差勝",大将分析!$D$15,IF($E133="引き分け",大将分析!$D$16,IF($E133="一本差負",大将分析!$D$17,大将分析!$D$18))))</f>
        <v>0.16000000000000003</v>
      </c>
      <c r="W133" s="1">
        <f t="shared" si="24"/>
        <v>-1</v>
      </c>
      <c r="X133" s="1">
        <f t="shared" si="25"/>
        <v>-2</v>
      </c>
    </row>
    <row r="134" spans="1:24" x14ac:dyDescent="0.15">
      <c r="A134" s="1" t="s">
        <v>39</v>
      </c>
      <c r="B134" s="1" t="s">
        <v>22</v>
      </c>
      <c r="C134" s="1" t="s">
        <v>39</v>
      </c>
      <c r="D134" s="1" t="s">
        <v>40</v>
      </c>
      <c r="E134" s="1" t="s">
        <v>42</v>
      </c>
      <c r="F134" s="19">
        <f t="shared" ref="F134:F197" si="26">K134+N134+Q134+T134</f>
        <v>3</v>
      </c>
      <c r="G134" s="19">
        <f t="shared" ref="G134:G197" si="27">L134+O134+R134+U134</f>
        <v>5</v>
      </c>
      <c r="H134" s="20">
        <f t="shared" ref="H134:H197" si="28">J134*M134*P134*S134*V134</f>
        <v>2.2491955200000017E-4</v>
      </c>
      <c r="J134" s="7">
        <f>IF($A134="二本差勝",先鋒分析!$D$14,IF($A134="一本差勝",先鋒分析!$D$15,IF($A134="引き分け",先鋒分析!$D$16,IF($A134="一本差負",先鋒分析!$D$17,先鋒分析!$D$18))))</f>
        <v>0.16000000000000003</v>
      </c>
      <c r="K134" s="19">
        <f t="shared" ref="K134:K197" si="29">IF($A134="二本差勝",1,IF($A134="一本差勝",1,IF($A134="引き分け",0,-1)))</f>
        <v>1</v>
      </c>
      <c r="L134" s="19">
        <f t="shared" ref="L134:L197" si="30">IF($A134="二本差勝",2,IF($A134="一本差勝",1,IF($A134="引き分け",0,IF($A134="一本差負",-1,-2))))</f>
        <v>2</v>
      </c>
      <c r="M134" s="7">
        <f>IF($B134="二本差勝",次鋒分析!$D$14,IF($B134="一本差勝",次鋒分析!$D$15,IF($B134="引き分け",次鋒分析!$D$16,IF($B134="一本差負",次鋒分析!$D$17,次鋒分析!$D$18))))</f>
        <v>0.26400000000000001</v>
      </c>
      <c r="N134" s="1">
        <f t="shared" ref="N134:N197" si="31">IF($B134="二本差勝",1,IF($B134="一本差勝",1,IF($B134="引き分け",0,-1)))</f>
        <v>0</v>
      </c>
      <c r="O134" s="1">
        <f t="shared" ref="O134:O197" si="32">IF($B134="二本差勝",2,IF($B134="一本差勝",1,IF($B134="引き分け",0,IF($B134="一本差負",-1,-2))))</f>
        <v>0</v>
      </c>
      <c r="P134" s="7">
        <f>IF($C134="二本差勝",中堅分析!$D$14,IF($C134="一本差勝",中堅分析!$D$15,IF($C134="引き分け",中堅分析!$D$16,IF($C134="一本差負",中堅分析!$D$17,中堅分析!$D$18))))</f>
        <v>0.16000000000000003</v>
      </c>
      <c r="Q134" s="1">
        <f t="shared" ref="Q134:Q197" si="33">IF($C134="二本差勝",1,IF($C134="一本差勝",1,IF($C134="引き分け",0,-1)))</f>
        <v>1</v>
      </c>
      <c r="R134" s="1">
        <f t="shared" ref="R134:R197" si="34">IF($C134="二本差勝",2,IF($C134="一本差勝",1,IF($C134="引き分け",0,IF($C134="一本差負",-1,-2))))</f>
        <v>2</v>
      </c>
      <c r="S134" s="7">
        <f>IF($D134="二本差勝",副将分析!$D$14,IF($D134="一本差勝",副将分析!$D$15,IF($D134="引き分け",副将分析!$D$16,IF($D134="一本差負",副将分析!$D$17,副将分析!$D$18))))</f>
        <v>0.20800000000000002</v>
      </c>
      <c r="T134" s="1">
        <f t="shared" ref="T134:T197" si="35">IF($D134="二本差勝",1,IF($D134="一本差勝",1,IF($D134="引き分け",0,-1)))</f>
        <v>1</v>
      </c>
      <c r="U134" s="1">
        <f t="shared" ref="U134:U197" si="36">IF($D134="二本差勝",2,IF($D134="一本差勝",1,IF($D134="引き分け",0,IF($D134="一本差負",-1,-2))))</f>
        <v>1</v>
      </c>
      <c r="V134" s="7">
        <f>IF($E134="二本差勝",大将分析!$D$14,IF($E134="一本差勝",大将分析!$D$15,IF($E134="引き分け",大将分析!$D$16,IF($E134="一本差負",大将分析!$D$17,大将分析!$D$18))))</f>
        <v>0.16000000000000003</v>
      </c>
      <c r="W134" s="1">
        <f t="shared" ref="W134:W197" si="37">IF($E134="二本差勝",1,IF($E134="一本差勝",1,IF($E134="引き分け",0,-1)))</f>
        <v>-1</v>
      </c>
      <c r="X134" s="1">
        <f t="shared" ref="X134:X197" si="38">IF($E134="二本差勝",2,IF($E134="一本差勝",1,IF($E134="引き分け",0,IF($E134="一本差負",-1,-2))))</f>
        <v>-2</v>
      </c>
    </row>
    <row r="135" spans="1:24" x14ac:dyDescent="0.15">
      <c r="A135" s="1" t="s">
        <v>22</v>
      </c>
      <c r="B135" s="1" t="s">
        <v>39</v>
      </c>
      <c r="C135" s="1" t="s">
        <v>39</v>
      </c>
      <c r="D135" s="1" t="s">
        <v>40</v>
      </c>
      <c r="E135" s="1" t="s">
        <v>42</v>
      </c>
      <c r="F135" s="19">
        <f t="shared" si="26"/>
        <v>3</v>
      </c>
      <c r="G135" s="19">
        <f t="shared" si="27"/>
        <v>5</v>
      </c>
      <c r="H135" s="20">
        <f t="shared" si="28"/>
        <v>2.2491955200000017E-4</v>
      </c>
      <c r="J135" s="7">
        <f>IF($A135="二本差勝",先鋒分析!$D$14,IF($A135="一本差勝",先鋒分析!$D$15,IF($A135="引き分け",先鋒分析!$D$16,IF($A135="一本差負",先鋒分析!$D$17,先鋒分析!$D$18))))</f>
        <v>0.26400000000000001</v>
      </c>
      <c r="K135" s="19">
        <f t="shared" si="29"/>
        <v>0</v>
      </c>
      <c r="L135" s="19">
        <f t="shared" si="30"/>
        <v>0</v>
      </c>
      <c r="M135" s="7">
        <f>IF($B135="二本差勝",次鋒分析!$D$14,IF($B135="一本差勝",次鋒分析!$D$15,IF($B135="引き分け",次鋒分析!$D$16,IF($B135="一本差負",次鋒分析!$D$17,次鋒分析!$D$18))))</f>
        <v>0.16000000000000003</v>
      </c>
      <c r="N135" s="1">
        <f t="shared" si="31"/>
        <v>1</v>
      </c>
      <c r="O135" s="1">
        <f t="shared" si="32"/>
        <v>2</v>
      </c>
      <c r="P135" s="7">
        <f>IF($C135="二本差勝",中堅分析!$D$14,IF($C135="一本差勝",中堅分析!$D$15,IF($C135="引き分け",中堅分析!$D$16,IF($C135="一本差負",中堅分析!$D$17,中堅分析!$D$18))))</f>
        <v>0.16000000000000003</v>
      </c>
      <c r="Q135" s="1">
        <f t="shared" si="33"/>
        <v>1</v>
      </c>
      <c r="R135" s="1">
        <f t="shared" si="34"/>
        <v>2</v>
      </c>
      <c r="S135" s="7">
        <f>IF($D135="二本差勝",副将分析!$D$14,IF($D135="一本差勝",副将分析!$D$15,IF($D135="引き分け",副将分析!$D$16,IF($D135="一本差負",副将分析!$D$17,副将分析!$D$18))))</f>
        <v>0.20800000000000002</v>
      </c>
      <c r="T135" s="1">
        <f t="shared" si="35"/>
        <v>1</v>
      </c>
      <c r="U135" s="1">
        <f t="shared" si="36"/>
        <v>1</v>
      </c>
      <c r="V135" s="7">
        <f>IF($E135="二本差勝",大将分析!$D$14,IF($E135="一本差勝",大将分析!$D$15,IF($E135="引き分け",大将分析!$D$16,IF($E135="一本差負",大将分析!$D$17,大将分析!$D$18))))</f>
        <v>0.16000000000000003</v>
      </c>
      <c r="W135" s="1">
        <f t="shared" si="37"/>
        <v>-1</v>
      </c>
      <c r="X135" s="1">
        <f t="shared" si="38"/>
        <v>-2</v>
      </c>
    </row>
    <row r="136" spans="1:24" x14ac:dyDescent="0.15">
      <c r="A136" s="1" t="s">
        <v>39</v>
      </c>
      <c r="B136" s="1" t="s">
        <v>40</v>
      </c>
      <c r="C136" s="1" t="s">
        <v>22</v>
      </c>
      <c r="D136" s="1" t="s">
        <v>39</v>
      </c>
      <c r="E136" s="1" t="s">
        <v>39</v>
      </c>
      <c r="F136" s="19">
        <f t="shared" si="26"/>
        <v>3</v>
      </c>
      <c r="G136" s="19">
        <f t="shared" si="27"/>
        <v>5</v>
      </c>
      <c r="H136" s="20">
        <f t="shared" si="28"/>
        <v>2.2491955200000014E-4</v>
      </c>
      <c r="J136" s="7">
        <f>IF($A136="二本差勝",先鋒分析!$D$14,IF($A136="一本差勝",先鋒分析!$D$15,IF($A136="引き分け",先鋒分析!$D$16,IF($A136="一本差負",先鋒分析!$D$17,先鋒分析!$D$18))))</f>
        <v>0.16000000000000003</v>
      </c>
      <c r="K136" s="19">
        <f t="shared" si="29"/>
        <v>1</v>
      </c>
      <c r="L136" s="19">
        <f t="shared" si="30"/>
        <v>2</v>
      </c>
      <c r="M136" s="7">
        <f>IF($B136="二本差勝",次鋒分析!$D$14,IF($B136="一本差勝",次鋒分析!$D$15,IF($B136="引き分け",次鋒分析!$D$16,IF($B136="一本差負",次鋒分析!$D$17,次鋒分析!$D$18))))</f>
        <v>0.20800000000000002</v>
      </c>
      <c r="N136" s="1">
        <f t="shared" si="31"/>
        <v>1</v>
      </c>
      <c r="O136" s="1">
        <f t="shared" si="32"/>
        <v>1</v>
      </c>
      <c r="P136" s="7">
        <f>IF($C136="二本差勝",中堅分析!$D$14,IF($C136="一本差勝",中堅分析!$D$15,IF($C136="引き分け",中堅分析!$D$16,IF($C136="一本差負",中堅分析!$D$17,中堅分析!$D$18))))</f>
        <v>0.26400000000000001</v>
      </c>
      <c r="Q136" s="1">
        <f t="shared" si="33"/>
        <v>0</v>
      </c>
      <c r="R136" s="1">
        <f t="shared" si="34"/>
        <v>0</v>
      </c>
      <c r="S136" s="7">
        <f>IF($D136="二本差勝",副将分析!$D$14,IF($D136="一本差勝",副将分析!$D$15,IF($D136="引き分け",副将分析!$D$16,IF($D136="一本差負",副将分析!$D$17,副将分析!$D$18))))</f>
        <v>0.16000000000000003</v>
      </c>
      <c r="T136" s="1">
        <f t="shared" si="35"/>
        <v>1</v>
      </c>
      <c r="U136" s="1">
        <f t="shared" si="36"/>
        <v>2</v>
      </c>
      <c r="V136" s="7">
        <f>IF($E136="二本差勝",大将分析!$D$14,IF($E136="一本差勝",大将分析!$D$15,IF($E136="引き分け",大将分析!$D$16,IF($E136="一本差負",大将分析!$D$17,大将分析!$D$18))))</f>
        <v>0.16000000000000003</v>
      </c>
      <c r="W136" s="1">
        <f t="shared" si="37"/>
        <v>1</v>
      </c>
      <c r="X136" s="1">
        <f t="shared" si="38"/>
        <v>2</v>
      </c>
    </row>
    <row r="137" spans="1:24" x14ac:dyDescent="0.15">
      <c r="A137" s="1" t="s">
        <v>39</v>
      </c>
      <c r="B137" s="1" t="s">
        <v>22</v>
      </c>
      <c r="C137" s="1" t="s">
        <v>40</v>
      </c>
      <c r="D137" s="1" t="s">
        <v>39</v>
      </c>
      <c r="E137" s="1" t="s">
        <v>39</v>
      </c>
      <c r="F137" s="19">
        <f t="shared" si="26"/>
        <v>3</v>
      </c>
      <c r="G137" s="19">
        <f t="shared" si="27"/>
        <v>5</v>
      </c>
      <c r="H137" s="20">
        <f t="shared" si="28"/>
        <v>2.2491955200000017E-4</v>
      </c>
      <c r="J137" s="7">
        <f>IF($A137="二本差勝",先鋒分析!$D$14,IF($A137="一本差勝",先鋒分析!$D$15,IF($A137="引き分け",先鋒分析!$D$16,IF($A137="一本差負",先鋒分析!$D$17,先鋒分析!$D$18))))</f>
        <v>0.16000000000000003</v>
      </c>
      <c r="K137" s="19">
        <f t="shared" si="29"/>
        <v>1</v>
      </c>
      <c r="L137" s="19">
        <f t="shared" si="30"/>
        <v>2</v>
      </c>
      <c r="M137" s="7">
        <f>IF($B137="二本差勝",次鋒分析!$D$14,IF($B137="一本差勝",次鋒分析!$D$15,IF($B137="引き分け",次鋒分析!$D$16,IF($B137="一本差負",次鋒分析!$D$17,次鋒分析!$D$18))))</f>
        <v>0.26400000000000001</v>
      </c>
      <c r="N137" s="1">
        <f t="shared" si="31"/>
        <v>0</v>
      </c>
      <c r="O137" s="1">
        <f t="shared" si="32"/>
        <v>0</v>
      </c>
      <c r="P137" s="7">
        <f>IF($C137="二本差勝",中堅分析!$D$14,IF($C137="一本差勝",中堅分析!$D$15,IF($C137="引き分け",中堅分析!$D$16,IF($C137="一本差負",中堅分析!$D$17,中堅分析!$D$18))))</f>
        <v>0.20800000000000002</v>
      </c>
      <c r="Q137" s="1">
        <f t="shared" si="33"/>
        <v>1</v>
      </c>
      <c r="R137" s="1">
        <f t="shared" si="34"/>
        <v>1</v>
      </c>
      <c r="S137" s="7">
        <f>IF($D137="二本差勝",副将分析!$D$14,IF($D137="一本差勝",副将分析!$D$15,IF($D137="引き分け",副将分析!$D$16,IF($D137="一本差負",副将分析!$D$17,副将分析!$D$18))))</f>
        <v>0.16000000000000003</v>
      </c>
      <c r="T137" s="1">
        <f t="shared" si="35"/>
        <v>1</v>
      </c>
      <c r="U137" s="1">
        <f t="shared" si="36"/>
        <v>2</v>
      </c>
      <c r="V137" s="7">
        <f>IF($E137="二本差勝",大将分析!$D$14,IF($E137="一本差勝",大将分析!$D$15,IF($E137="引き分け",大将分析!$D$16,IF($E137="一本差負",大将分析!$D$17,大将分析!$D$18))))</f>
        <v>0.16000000000000003</v>
      </c>
      <c r="W137" s="1">
        <f t="shared" si="37"/>
        <v>1</v>
      </c>
      <c r="X137" s="1">
        <f t="shared" si="38"/>
        <v>2</v>
      </c>
    </row>
    <row r="138" spans="1:24" x14ac:dyDescent="0.15">
      <c r="A138" s="1" t="s">
        <v>40</v>
      </c>
      <c r="B138" s="1" t="s">
        <v>39</v>
      </c>
      <c r="C138" s="1" t="s">
        <v>22</v>
      </c>
      <c r="D138" s="1" t="s">
        <v>39</v>
      </c>
      <c r="E138" s="1" t="s">
        <v>39</v>
      </c>
      <c r="F138" s="19">
        <f t="shared" si="26"/>
        <v>3</v>
      </c>
      <c r="G138" s="19">
        <f t="shared" si="27"/>
        <v>5</v>
      </c>
      <c r="H138" s="20">
        <f t="shared" si="28"/>
        <v>2.2491955200000014E-4</v>
      </c>
      <c r="J138" s="7">
        <f>IF($A138="二本差勝",先鋒分析!$D$14,IF($A138="一本差勝",先鋒分析!$D$15,IF($A138="引き分け",先鋒分析!$D$16,IF($A138="一本差負",先鋒分析!$D$17,先鋒分析!$D$18))))</f>
        <v>0.20800000000000002</v>
      </c>
      <c r="K138" s="19">
        <f t="shared" si="29"/>
        <v>1</v>
      </c>
      <c r="L138" s="19">
        <f t="shared" si="30"/>
        <v>1</v>
      </c>
      <c r="M138" s="7">
        <f>IF($B138="二本差勝",次鋒分析!$D$14,IF($B138="一本差勝",次鋒分析!$D$15,IF($B138="引き分け",次鋒分析!$D$16,IF($B138="一本差負",次鋒分析!$D$17,次鋒分析!$D$18))))</f>
        <v>0.16000000000000003</v>
      </c>
      <c r="N138" s="1">
        <f t="shared" si="31"/>
        <v>1</v>
      </c>
      <c r="O138" s="1">
        <f t="shared" si="32"/>
        <v>2</v>
      </c>
      <c r="P138" s="7">
        <f>IF($C138="二本差勝",中堅分析!$D$14,IF($C138="一本差勝",中堅分析!$D$15,IF($C138="引き分け",中堅分析!$D$16,IF($C138="一本差負",中堅分析!$D$17,中堅分析!$D$18))))</f>
        <v>0.26400000000000001</v>
      </c>
      <c r="Q138" s="1">
        <f t="shared" si="33"/>
        <v>0</v>
      </c>
      <c r="R138" s="1">
        <f t="shared" si="34"/>
        <v>0</v>
      </c>
      <c r="S138" s="7">
        <f>IF($D138="二本差勝",副将分析!$D$14,IF($D138="一本差勝",副将分析!$D$15,IF($D138="引き分け",副将分析!$D$16,IF($D138="一本差負",副将分析!$D$17,副将分析!$D$18))))</f>
        <v>0.16000000000000003</v>
      </c>
      <c r="T138" s="1">
        <f t="shared" si="35"/>
        <v>1</v>
      </c>
      <c r="U138" s="1">
        <f t="shared" si="36"/>
        <v>2</v>
      </c>
      <c r="V138" s="7">
        <f>IF($E138="二本差勝",大将分析!$D$14,IF($E138="一本差勝",大将分析!$D$15,IF($E138="引き分け",大将分析!$D$16,IF($E138="一本差負",大将分析!$D$17,大将分析!$D$18))))</f>
        <v>0.16000000000000003</v>
      </c>
      <c r="W138" s="1">
        <f t="shared" si="37"/>
        <v>1</v>
      </c>
      <c r="X138" s="1">
        <f t="shared" si="38"/>
        <v>2</v>
      </c>
    </row>
    <row r="139" spans="1:24" x14ac:dyDescent="0.15">
      <c r="A139" s="1" t="s">
        <v>40</v>
      </c>
      <c r="B139" s="1" t="s">
        <v>22</v>
      </c>
      <c r="C139" s="1" t="s">
        <v>39</v>
      </c>
      <c r="D139" s="1" t="s">
        <v>39</v>
      </c>
      <c r="E139" s="1" t="s">
        <v>39</v>
      </c>
      <c r="F139" s="19">
        <f t="shared" si="26"/>
        <v>3</v>
      </c>
      <c r="G139" s="19">
        <f t="shared" si="27"/>
        <v>5</v>
      </c>
      <c r="H139" s="20">
        <f t="shared" si="28"/>
        <v>2.2491955200000014E-4</v>
      </c>
      <c r="J139" s="7">
        <f>IF($A139="二本差勝",先鋒分析!$D$14,IF($A139="一本差勝",先鋒分析!$D$15,IF($A139="引き分け",先鋒分析!$D$16,IF($A139="一本差負",先鋒分析!$D$17,先鋒分析!$D$18))))</f>
        <v>0.20800000000000002</v>
      </c>
      <c r="K139" s="19">
        <f t="shared" si="29"/>
        <v>1</v>
      </c>
      <c r="L139" s="19">
        <f t="shared" si="30"/>
        <v>1</v>
      </c>
      <c r="M139" s="7">
        <f>IF($B139="二本差勝",次鋒分析!$D$14,IF($B139="一本差勝",次鋒分析!$D$15,IF($B139="引き分け",次鋒分析!$D$16,IF($B139="一本差負",次鋒分析!$D$17,次鋒分析!$D$18))))</f>
        <v>0.26400000000000001</v>
      </c>
      <c r="N139" s="1">
        <f t="shared" si="31"/>
        <v>0</v>
      </c>
      <c r="O139" s="1">
        <f t="shared" si="32"/>
        <v>0</v>
      </c>
      <c r="P139" s="7">
        <f>IF($C139="二本差勝",中堅分析!$D$14,IF($C139="一本差勝",中堅分析!$D$15,IF($C139="引き分け",中堅分析!$D$16,IF($C139="一本差負",中堅分析!$D$17,中堅分析!$D$18))))</f>
        <v>0.16000000000000003</v>
      </c>
      <c r="Q139" s="1">
        <f t="shared" si="33"/>
        <v>1</v>
      </c>
      <c r="R139" s="1">
        <f t="shared" si="34"/>
        <v>2</v>
      </c>
      <c r="S139" s="7">
        <f>IF($D139="二本差勝",副将分析!$D$14,IF($D139="一本差勝",副将分析!$D$15,IF($D139="引き分け",副将分析!$D$16,IF($D139="一本差負",副将分析!$D$17,副将分析!$D$18))))</f>
        <v>0.16000000000000003</v>
      </c>
      <c r="T139" s="1">
        <f t="shared" si="35"/>
        <v>1</v>
      </c>
      <c r="U139" s="1">
        <f t="shared" si="36"/>
        <v>2</v>
      </c>
      <c r="V139" s="7">
        <f>IF($E139="二本差勝",大将分析!$D$14,IF($E139="一本差勝",大将分析!$D$15,IF($E139="引き分け",大将分析!$D$16,IF($E139="一本差負",大将分析!$D$17,大将分析!$D$18))))</f>
        <v>0.16000000000000003</v>
      </c>
      <c r="W139" s="1">
        <f t="shared" si="37"/>
        <v>1</v>
      </c>
      <c r="X139" s="1">
        <f t="shared" si="38"/>
        <v>2</v>
      </c>
    </row>
    <row r="140" spans="1:24" x14ac:dyDescent="0.15">
      <c r="A140" s="1" t="s">
        <v>22</v>
      </c>
      <c r="B140" s="1" t="s">
        <v>39</v>
      </c>
      <c r="C140" s="1" t="s">
        <v>40</v>
      </c>
      <c r="D140" s="1" t="s">
        <v>39</v>
      </c>
      <c r="E140" s="1" t="s">
        <v>39</v>
      </c>
      <c r="F140" s="19">
        <f t="shared" si="26"/>
        <v>3</v>
      </c>
      <c r="G140" s="19">
        <f t="shared" si="27"/>
        <v>5</v>
      </c>
      <c r="H140" s="20">
        <f t="shared" si="28"/>
        <v>2.2491955200000017E-4</v>
      </c>
      <c r="J140" s="7">
        <f>IF($A140="二本差勝",先鋒分析!$D$14,IF($A140="一本差勝",先鋒分析!$D$15,IF($A140="引き分け",先鋒分析!$D$16,IF($A140="一本差負",先鋒分析!$D$17,先鋒分析!$D$18))))</f>
        <v>0.26400000000000001</v>
      </c>
      <c r="K140" s="19">
        <f t="shared" si="29"/>
        <v>0</v>
      </c>
      <c r="L140" s="19">
        <f t="shared" si="30"/>
        <v>0</v>
      </c>
      <c r="M140" s="7">
        <f>IF($B140="二本差勝",次鋒分析!$D$14,IF($B140="一本差勝",次鋒分析!$D$15,IF($B140="引き分け",次鋒分析!$D$16,IF($B140="一本差負",次鋒分析!$D$17,次鋒分析!$D$18))))</f>
        <v>0.16000000000000003</v>
      </c>
      <c r="N140" s="1">
        <f t="shared" si="31"/>
        <v>1</v>
      </c>
      <c r="O140" s="1">
        <f t="shared" si="32"/>
        <v>2</v>
      </c>
      <c r="P140" s="7">
        <f>IF($C140="二本差勝",中堅分析!$D$14,IF($C140="一本差勝",中堅分析!$D$15,IF($C140="引き分け",中堅分析!$D$16,IF($C140="一本差負",中堅分析!$D$17,中堅分析!$D$18))))</f>
        <v>0.20800000000000002</v>
      </c>
      <c r="Q140" s="1">
        <f t="shared" si="33"/>
        <v>1</v>
      </c>
      <c r="R140" s="1">
        <f t="shared" si="34"/>
        <v>1</v>
      </c>
      <c r="S140" s="7">
        <f>IF($D140="二本差勝",副将分析!$D$14,IF($D140="一本差勝",副将分析!$D$15,IF($D140="引き分け",副将分析!$D$16,IF($D140="一本差負",副将分析!$D$17,副将分析!$D$18))))</f>
        <v>0.16000000000000003</v>
      </c>
      <c r="T140" s="1">
        <f t="shared" si="35"/>
        <v>1</v>
      </c>
      <c r="U140" s="1">
        <f t="shared" si="36"/>
        <v>2</v>
      </c>
      <c r="V140" s="7">
        <f>IF($E140="二本差勝",大将分析!$D$14,IF($E140="一本差勝",大将分析!$D$15,IF($E140="引き分け",大将分析!$D$16,IF($E140="一本差負",大将分析!$D$17,大将分析!$D$18))))</f>
        <v>0.16000000000000003</v>
      </c>
      <c r="W140" s="1">
        <f t="shared" si="37"/>
        <v>1</v>
      </c>
      <c r="X140" s="1">
        <f t="shared" si="38"/>
        <v>2</v>
      </c>
    </row>
    <row r="141" spans="1:24" x14ac:dyDescent="0.15">
      <c r="A141" s="1" t="s">
        <v>22</v>
      </c>
      <c r="B141" s="1" t="s">
        <v>40</v>
      </c>
      <c r="C141" s="1" t="s">
        <v>39</v>
      </c>
      <c r="D141" s="1" t="s">
        <v>39</v>
      </c>
      <c r="E141" s="1" t="s">
        <v>39</v>
      </c>
      <c r="F141" s="19">
        <f t="shared" si="26"/>
        <v>3</v>
      </c>
      <c r="G141" s="19">
        <f t="shared" si="27"/>
        <v>5</v>
      </c>
      <c r="H141" s="20">
        <f t="shared" si="28"/>
        <v>2.2491955200000014E-4</v>
      </c>
      <c r="J141" s="7">
        <f>IF($A141="二本差勝",先鋒分析!$D$14,IF($A141="一本差勝",先鋒分析!$D$15,IF($A141="引き分け",先鋒分析!$D$16,IF($A141="一本差負",先鋒分析!$D$17,先鋒分析!$D$18))))</f>
        <v>0.26400000000000001</v>
      </c>
      <c r="K141" s="19">
        <f t="shared" si="29"/>
        <v>0</v>
      </c>
      <c r="L141" s="19">
        <f t="shared" si="30"/>
        <v>0</v>
      </c>
      <c r="M141" s="7">
        <f>IF($B141="二本差勝",次鋒分析!$D$14,IF($B141="一本差勝",次鋒分析!$D$15,IF($B141="引き分け",次鋒分析!$D$16,IF($B141="一本差負",次鋒分析!$D$17,次鋒分析!$D$18))))</f>
        <v>0.20800000000000002</v>
      </c>
      <c r="N141" s="1">
        <f t="shared" si="31"/>
        <v>1</v>
      </c>
      <c r="O141" s="1">
        <f t="shared" si="32"/>
        <v>1</v>
      </c>
      <c r="P141" s="7">
        <f>IF($C141="二本差勝",中堅分析!$D$14,IF($C141="一本差勝",中堅分析!$D$15,IF($C141="引き分け",中堅分析!$D$16,IF($C141="一本差負",中堅分析!$D$17,中堅分析!$D$18))))</f>
        <v>0.16000000000000003</v>
      </c>
      <c r="Q141" s="1">
        <f t="shared" si="33"/>
        <v>1</v>
      </c>
      <c r="R141" s="1">
        <f t="shared" si="34"/>
        <v>2</v>
      </c>
      <c r="S141" s="7">
        <f>IF($D141="二本差勝",副将分析!$D$14,IF($D141="一本差勝",副将分析!$D$15,IF($D141="引き分け",副将分析!$D$16,IF($D141="一本差負",副将分析!$D$17,副将分析!$D$18))))</f>
        <v>0.16000000000000003</v>
      </c>
      <c r="T141" s="1">
        <f t="shared" si="35"/>
        <v>1</v>
      </c>
      <c r="U141" s="1">
        <f t="shared" si="36"/>
        <v>2</v>
      </c>
      <c r="V141" s="7">
        <f>IF($E141="二本差勝",大将分析!$D$14,IF($E141="一本差勝",大将分析!$D$15,IF($E141="引き分け",大将分析!$D$16,IF($E141="一本差負",大将分析!$D$17,大将分析!$D$18))))</f>
        <v>0.16000000000000003</v>
      </c>
      <c r="W141" s="1">
        <f t="shared" si="37"/>
        <v>1</v>
      </c>
      <c r="X141" s="1">
        <f t="shared" si="38"/>
        <v>2</v>
      </c>
    </row>
    <row r="142" spans="1:24" x14ac:dyDescent="0.15">
      <c r="A142" s="1" t="s">
        <v>39</v>
      </c>
      <c r="B142" s="1" t="s">
        <v>40</v>
      </c>
      <c r="C142" s="1" t="s">
        <v>22</v>
      </c>
      <c r="D142" s="1" t="s">
        <v>39</v>
      </c>
      <c r="E142" s="1" t="s">
        <v>40</v>
      </c>
      <c r="F142" s="19">
        <f t="shared" si="26"/>
        <v>3</v>
      </c>
      <c r="G142" s="19">
        <f t="shared" si="27"/>
        <v>5</v>
      </c>
      <c r="H142" s="20">
        <f t="shared" si="28"/>
        <v>2.9239541760000019E-4</v>
      </c>
      <c r="J142" s="7">
        <f>IF($A142="二本差勝",先鋒分析!$D$14,IF($A142="一本差勝",先鋒分析!$D$15,IF($A142="引き分け",先鋒分析!$D$16,IF($A142="一本差負",先鋒分析!$D$17,先鋒分析!$D$18))))</f>
        <v>0.16000000000000003</v>
      </c>
      <c r="K142" s="19">
        <f t="shared" si="29"/>
        <v>1</v>
      </c>
      <c r="L142" s="19">
        <f t="shared" si="30"/>
        <v>2</v>
      </c>
      <c r="M142" s="7">
        <f>IF($B142="二本差勝",次鋒分析!$D$14,IF($B142="一本差勝",次鋒分析!$D$15,IF($B142="引き分け",次鋒分析!$D$16,IF($B142="一本差負",次鋒分析!$D$17,次鋒分析!$D$18))))</f>
        <v>0.20800000000000002</v>
      </c>
      <c r="N142" s="1">
        <f t="shared" si="31"/>
        <v>1</v>
      </c>
      <c r="O142" s="1">
        <f t="shared" si="32"/>
        <v>1</v>
      </c>
      <c r="P142" s="7">
        <f>IF($C142="二本差勝",中堅分析!$D$14,IF($C142="一本差勝",中堅分析!$D$15,IF($C142="引き分け",中堅分析!$D$16,IF($C142="一本差負",中堅分析!$D$17,中堅分析!$D$18))))</f>
        <v>0.26400000000000001</v>
      </c>
      <c r="Q142" s="1">
        <f t="shared" si="33"/>
        <v>0</v>
      </c>
      <c r="R142" s="1">
        <f t="shared" si="34"/>
        <v>0</v>
      </c>
      <c r="S142" s="7">
        <f>IF($D142="二本差勝",副将分析!$D$14,IF($D142="一本差勝",副将分析!$D$15,IF($D142="引き分け",副将分析!$D$16,IF($D142="一本差負",副将分析!$D$17,副将分析!$D$18))))</f>
        <v>0.16000000000000003</v>
      </c>
      <c r="T142" s="1">
        <f t="shared" si="35"/>
        <v>1</v>
      </c>
      <c r="U142" s="1">
        <f t="shared" si="36"/>
        <v>2</v>
      </c>
      <c r="V142" s="7">
        <f>IF($E142="二本差勝",大将分析!$D$14,IF($E142="一本差勝",大将分析!$D$15,IF($E142="引き分け",大将分析!$D$16,IF($E142="一本差負",大将分析!$D$17,大将分析!$D$18))))</f>
        <v>0.20800000000000002</v>
      </c>
      <c r="W142" s="1">
        <f t="shared" si="37"/>
        <v>1</v>
      </c>
      <c r="X142" s="1">
        <f t="shared" si="38"/>
        <v>1</v>
      </c>
    </row>
    <row r="143" spans="1:24" x14ac:dyDescent="0.15">
      <c r="A143" s="1" t="s">
        <v>39</v>
      </c>
      <c r="B143" s="1" t="s">
        <v>22</v>
      </c>
      <c r="C143" s="1" t="s">
        <v>40</v>
      </c>
      <c r="D143" s="1" t="s">
        <v>39</v>
      </c>
      <c r="E143" s="1" t="s">
        <v>40</v>
      </c>
      <c r="F143" s="19">
        <f t="shared" si="26"/>
        <v>3</v>
      </c>
      <c r="G143" s="19">
        <f t="shared" si="27"/>
        <v>5</v>
      </c>
      <c r="H143" s="20">
        <f t="shared" si="28"/>
        <v>2.9239541760000019E-4</v>
      </c>
      <c r="J143" s="7">
        <f>IF($A143="二本差勝",先鋒分析!$D$14,IF($A143="一本差勝",先鋒分析!$D$15,IF($A143="引き分け",先鋒分析!$D$16,IF($A143="一本差負",先鋒分析!$D$17,先鋒分析!$D$18))))</f>
        <v>0.16000000000000003</v>
      </c>
      <c r="K143" s="19">
        <f t="shared" si="29"/>
        <v>1</v>
      </c>
      <c r="L143" s="19">
        <f t="shared" si="30"/>
        <v>2</v>
      </c>
      <c r="M143" s="7">
        <f>IF($B143="二本差勝",次鋒分析!$D$14,IF($B143="一本差勝",次鋒分析!$D$15,IF($B143="引き分け",次鋒分析!$D$16,IF($B143="一本差負",次鋒分析!$D$17,次鋒分析!$D$18))))</f>
        <v>0.26400000000000001</v>
      </c>
      <c r="N143" s="1">
        <f t="shared" si="31"/>
        <v>0</v>
      </c>
      <c r="O143" s="1">
        <f t="shared" si="32"/>
        <v>0</v>
      </c>
      <c r="P143" s="7">
        <f>IF($C143="二本差勝",中堅分析!$D$14,IF($C143="一本差勝",中堅分析!$D$15,IF($C143="引き分け",中堅分析!$D$16,IF($C143="一本差負",中堅分析!$D$17,中堅分析!$D$18))))</f>
        <v>0.20800000000000002</v>
      </c>
      <c r="Q143" s="1">
        <f t="shared" si="33"/>
        <v>1</v>
      </c>
      <c r="R143" s="1">
        <f t="shared" si="34"/>
        <v>1</v>
      </c>
      <c r="S143" s="7">
        <f>IF($D143="二本差勝",副将分析!$D$14,IF($D143="一本差勝",副将分析!$D$15,IF($D143="引き分け",副将分析!$D$16,IF($D143="一本差負",副将分析!$D$17,副将分析!$D$18))))</f>
        <v>0.16000000000000003</v>
      </c>
      <c r="T143" s="1">
        <f t="shared" si="35"/>
        <v>1</v>
      </c>
      <c r="U143" s="1">
        <f t="shared" si="36"/>
        <v>2</v>
      </c>
      <c r="V143" s="7">
        <f>IF($E143="二本差勝",大将分析!$D$14,IF($E143="一本差勝",大将分析!$D$15,IF($E143="引き分け",大将分析!$D$16,IF($E143="一本差負",大将分析!$D$17,大将分析!$D$18))))</f>
        <v>0.20800000000000002</v>
      </c>
      <c r="W143" s="1">
        <f t="shared" si="37"/>
        <v>1</v>
      </c>
      <c r="X143" s="1">
        <f t="shared" si="38"/>
        <v>1</v>
      </c>
    </row>
    <row r="144" spans="1:24" x14ac:dyDescent="0.15">
      <c r="A144" s="1" t="s">
        <v>40</v>
      </c>
      <c r="B144" s="1" t="s">
        <v>39</v>
      </c>
      <c r="C144" s="1" t="s">
        <v>22</v>
      </c>
      <c r="D144" s="1" t="s">
        <v>39</v>
      </c>
      <c r="E144" s="1" t="s">
        <v>40</v>
      </c>
      <c r="F144" s="19">
        <f t="shared" si="26"/>
        <v>3</v>
      </c>
      <c r="G144" s="19">
        <f t="shared" si="27"/>
        <v>5</v>
      </c>
      <c r="H144" s="20">
        <f t="shared" si="28"/>
        <v>2.9239541760000019E-4</v>
      </c>
      <c r="J144" s="7">
        <f>IF($A144="二本差勝",先鋒分析!$D$14,IF($A144="一本差勝",先鋒分析!$D$15,IF($A144="引き分け",先鋒分析!$D$16,IF($A144="一本差負",先鋒分析!$D$17,先鋒分析!$D$18))))</f>
        <v>0.20800000000000002</v>
      </c>
      <c r="K144" s="19">
        <f t="shared" si="29"/>
        <v>1</v>
      </c>
      <c r="L144" s="19">
        <f t="shared" si="30"/>
        <v>1</v>
      </c>
      <c r="M144" s="7">
        <f>IF($B144="二本差勝",次鋒分析!$D$14,IF($B144="一本差勝",次鋒分析!$D$15,IF($B144="引き分け",次鋒分析!$D$16,IF($B144="一本差負",次鋒分析!$D$17,次鋒分析!$D$18))))</f>
        <v>0.16000000000000003</v>
      </c>
      <c r="N144" s="1">
        <f t="shared" si="31"/>
        <v>1</v>
      </c>
      <c r="O144" s="1">
        <f t="shared" si="32"/>
        <v>2</v>
      </c>
      <c r="P144" s="7">
        <f>IF($C144="二本差勝",中堅分析!$D$14,IF($C144="一本差勝",中堅分析!$D$15,IF($C144="引き分け",中堅分析!$D$16,IF($C144="一本差負",中堅分析!$D$17,中堅分析!$D$18))))</f>
        <v>0.26400000000000001</v>
      </c>
      <c r="Q144" s="1">
        <f t="shared" si="33"/>
        <v>0</v>
      </c>
      <c r="R144" s="1">
        <f t="shared" si="34"/>
        <v>0</v>
      </c>
      <c r="S144" s="7">
        <f>IF($D144="二本差勝",副将分析!$D$14,IF($D144="一本差勝",副将分析!$D$15,IF($D144="引き分け",副将分析!$D$16,IF($D144="一本差負",副将分析!$D$17,副将分析!$D$18))))</f>
        <v>0.16000000000000003</v>
      </c>
      <c r="T144" s="1">
        <f t="shared" si="35"/>
        <v>1</v>
      </c>
      <c r="U144" s="1">
        <f t="shared" si="36"/>
        <v>2</v>
      </c>
      <c r="V144" s="7">
        <f>IF($E144="二本差勝",大将分析!$D$14,IF($E144="一本差勝",大将分析!$D$15,IF($E144="引き分け",大将分析!$D$16,IF($E144="一本差負",大将分析!$D$17,大将分析!$D$18))))</f>
        <v>0.20800000000000002</v>
      </c>
      <c r="W144" s="1">
        <f t="shared" si="37"/>
        <v>1</v>
      </c>
      <c r="X144" s="1">
        <f t="shared" si="38"/>
        <v>1</v>
      </c>
    </row>
    <row r="145" spans="1:24" x14ac:dyDescent="0.15">
      <c r="A145" s="1" t="s">
        <v>40</v>
      </c>
      <c r="B145" s="1" t="s">
        <v>22</v>
      </c>
      <c r="C145" s="1" t="s">
        <v>39</v>
      </c>
      <c r="D145" s="1" t="s">
        <v>39</v>
      </c>
      <c r="E145" s="1" t="s">
        <v>40</v>
      </c>
      <c r="F145" s="19">
        <f t="shared" si="26"/>
        <v>3</v>
      </c>
      <c r="G145" s="19">
        <f t="shared" si="27"/>
        <v>5</v>
      </c>
      <c r="H145" s="20">
        <f t="shared" si="28"/>
        <v>2.9239541760000019E-4</v>
      </c>
      <c r="J145" s="7">
        <f>IF($A145="二本差勝",先鋒分析!$D$14,IF($A145="一本差勝",先鋒分析!$D$15,IF($A145="引き分け",先鋒分析!$D$16,IF($A145="一本差負",先鋒分析!$D$17,先鋒分析!$D$18))))</f>
        <v>0.20800000000000002</v>
      </c>
      <c r="K145" s="19">
        <f t="shared" si="29"/>
        <v>1</v>
      </c>
      <c r="L145" s="19">
        <f t="shared" si="30"/>
        <v>1</v>
      </c>
      <c r="M145" s="7">
        <f>IF($B145="二本差勝",次鋒分析!$D$14,IF($B145="一本差勝",次鋒分析!$D$15,IF($B145="引き分け",次鋒分析!$D$16,IF($B145="一本差負",次鋒分析!$D$17,次鋒分析!$D$18))))</f>
        <v>0.26400000000000001</v>
      </c>
      <c r="N145" s="1">
        <f t="shared" si="31"/>
        <v>0</v>
      </c>
      <c r="O145" s="1">
        <f t="shared" si="32"/>
        <v>0</v>
      </c>
      <c r="P145" s="7">
        <f>IF($C145="二本差勝",中堅分析!$D$14,IF($C145="一本差勝",中堅分析!$D$15,IF($C145="引き分け",中堅分析!$D$16,IF($C145="一本差負",中堅分析!$D$17,中堅分析!$D$18))))</f>
        <v>0.16000000000000003</v>
      </c>
      <c r="Q145" s="1">
        <f t="shared" si="33"/>
        <v>1</v>
      </c>
      <c r="R145" s="1">
        <f t="shared" si="34"/>
        <v>2</v>
      </c>
      <c r="S145" s="7">
        <f>IF($D145="二本差勝",副将分析!$D$14,IF($D145="一本差勝",副将分析!$D$15,IF($D145="引き分け",副将分析!$D$16,IF($D145="一本差負",副将分析!$D$17,副将分析!$D$18))))</f>
        <v>0.16000000000000003</v>
      </c>
      <c r="T145" s="1">
        <f t="shared" si="35"/>
        <v>1</v>
      </c>
      <c r="U145" s="1">
        <f t="shared" si="36"/>
        <v>2</v>
      </c>
      <c r="V145" s="7">
        <f>IF($E145="二本差勝",大将分析!$D$14,IF($E145="一本差勝",大将分析!$D$15,IF($E145="引き分け",大将分析!$D$16,IF($E145="一本差負",大将分析!$D$17,大将分析!$D$18))))</f>
        <v>0.20800000000000002</v>
      </c>
      <c r="W145" s="1">
        <f t="shared" si="37"/>
        <v>1</v>
      </c>
      <c r="X145" s="1">
        <f t="shared" si="38"/>
        <v>1</v>
      </c>
    </row>
    <row r="146" spans="1:24" x14ac:dyDescent="0.15">
      <c r="A146" s="1" t="s">
        <v>22</v>
      </c>
      <c r="B146" s="1" t="s">
        <v>39</v>
      </c>
      <c r="C146" s="1" t="s">
        <v>40</v>
      </c>
      <c r="D146" s="1" t="s">
        <v>39</v>
      </c>
      <c r="E146" s="1" t="s">
        <v>40</v>
      </c>
      <c r="F146" s="19">
        <f t="shared" si="26"/>
        <v>3</v>
      </c>
      <c r="G146" s="19">
        <f t="shared" si="27"/>
        <v>5</v>
      </c>
      <c r="H146" s="20">
        <f t="shared" si="28"/>
        <v>2.9239541760000019E-4</v>
      </c>
      <c r="J146" s="7">
        <f>IF($A146="二本差勝",先鋒分析!$D$14,IF($A146="一本差勝",先鋒分析!$D$15,IF($A146="引き分け",先鋒分析!$D$16,IF($A146="一本差負",先鋒分析!$D$17,先鋒分析!$D$18))))</f>
        <v>0.26400000000000001</v>
      </c>
      <c r="K146" s="19">
        <f t="shared" si="29"/>
        <v>0</v>
      </c>
      <c r="L146" s="19">
        <f t="shared" si="30"/>
        <v>0</v>
      </c>
      <c r="M146" s="7">
        <f>IF($B146="二本差勝",次鋒分析!$D$14,IF($B146="一本差勝",次鋒分析!$D$15,IF($B146="引き分け",次鋒分析!$D$16,IF($B146="一本差負",次鋒分析!$D$17,次鋒分析!$D$18))))</f>
        <v>0.16000000000000003</v>
      </c>
      <c r="N146" s="1">
        <f t="shared" si="31"/>
        <v>1</v>
      </c>
      <c r="O146" s="1">
        <f t="shared" si="32"/>
        <v>2</v>
      </c>
      <c r="P146" s="7">
        <f>IF($C146="二本差勝",中堅分析!$D$14,IF($C146="一本差勝",中堅分析!$D$15,IF($C146="引き分け",中堅分析!$D$16,IF($C146="一本差負",中堅分析!$D$17,中堅分析!$D$18))))</f>
        <v>0.20800000000000002</v>
      </c>
      <c r="Q146" s="1">
        <f t="shared" si="33"/>
        <v>1</v>
      </c>
      <c r="R146" s="1">
        <f t="shared" si="34"/>
        <v>1</v>
      </c>
      <c r="S146" s="7">
        <f>IF($D146="二本差勝",副将分析!$D$14,IF($D146="一本差勝",副将分析!$D$15,IF($D146="引き分け",副将分析!$D$16,IF($D146="一本差負",副将分析!$D$17,副将分析!$D$18))))</f>
        <v>0.16000000000000003</v>
      </c>
      <c r="T146" s="1">
        <f t="shared" si="35"/>
        <v>1</v>
      </c>
      <c r="U146" s="1">
        <f t="shared" si="36"/>
        <v>2</v>
      </c>
      <c r="V146" s="7">
        <f>IF($E146="二本差勝",大将分析!$D$14,IF($E146="一本差勝",大将分析!$D$15,IF($E146="引き分け",大将分析!$D$16,IF($E146="一本差負",大将分析!$D$17,大将分析!$D$18))))</f>
        <v>0.20800000000000002</v>
      </c>
      <c r="W146" s="1">
        <f t="shared" si="37"/>
        <v>1</v>
      </c>
      <c r="X146" s="1">
        <f t="shared" si="38"/>
        <v>1</v>
      </c>
    </row>
    <row r="147" spans="1:24" x14ac:dyDescent="0.15">
      <c r="A147" s="1" t="s">
        <v>22</v>
      </c>
      <c r="B147" s="1" t="s">
        <v>40</v>
      </c>
      <c r="C147" s="1" t="s">
        <v>39</v>
      </c>
      <c r="D147" s="1" t="s">
        <v>39</v>
      </c>
      <c r="E147" s="1" t="s">
        <v>40</v>
      </c>
      <c r="F147" s="19">
        <f t="shared" si="26"/>
        <v>3</v>
      </c>
      <c r="G147" s="19">
        <f t="shared" si="27"/>
        <v>5</v>
      </c>
      <c r="H147" s="20">
        <f t="shared" si="28"/>
        <v>2.9239541760000019E-4</v>
      </c>
      <c r="J147" s="7">
        <f>IF($A147="二本差勝",先鋒分析!$D$14,IF($A147="一本差勝",先鋒分析!$D$15,IF($A147="引き分け",先鋒分析!$D$16,IF($A147="一本差負",先鋒分析!$D$17,先鋒分析!$D$18))))</f>
        <v>0.26400000000000001</v>
      </c>
      <c r="K147" s="19">
        <f t="shared" si="29"/>
        <v>0</v>
      </c>
      <c r="L147" s="19">
        <f t="shared" si="30"/>
        <v>0</v>
      </c>
      <c r="M147" s="7">
        <f>IF($B147="二本差勝",次鋒分析!$D$14,IF($B147="一本差勝",次鋒分析!$D$15,IF($B147="引き分け",次鋒分析!$D$16,IF($B147="一本差負",次鋒分析!$D$17,次鋒分析!$D$18))))</f>
        <v>0.20800000000000002</v>
      </c>
      <c r="N147" s="1">
        <f t="shared" si="31"/>
        <v>1</v>
      </c>
      <c r="O147" s="1">
        <f t="shared" si="32"/>
        <v>1</v>
      </c>
      <c r="P147" s="7">
        <f>IF($C147="二本差勝",中堅分析!$D$14,IF($C147="一本差勝",中堅分析!$D$15,IF($C147="引き分け",中堅分析!$D$16,IF($C147="一本差負",中堅分析!$D$17,中堅分析!$D$18))))</f>
        <v>0.16000000000000003</v>
      </c>
      <c r="Q147" s="1">
        <f t="shared" si="33"/>
        <v>1</v>
      </c>
      <c r="R147" s="1">
        <f t="shared" si="34"/>
        <v>2</v>
      </c>
      <c r="S147" s="7">
        <f>IF($D147="二本差勝",副将分析!$D$14,IF($D147="一本差勝",副将分析!$D$15,IF($D147="引き分け",副将分析!$D$16,IF($D147="一本差負",副将分析!$D$17,副将分析!$D$18))))</f>
        <v>0.16000000000000003</v>
      </c>
      <c r="T147" s="1">
        <f t="shared" si="35"/>
        <v>1</v>
      </c>
      <c r="U147" s="1">
        <f t="shared" si="36"/>
        <v>2</v>
      </c>
      <c r="V147" s="7">
        <f>IF($E147="二本差勝",大将分析!$D$14,IF($E147="一本差勝",大将分析!$D$15,IF($E147="引き分け",大将分析!$D$16,IF($E147="一本差負",大将分析!$D$17,大将分析!$D$18))))</f>
        <v>0.20800000000000002</v>
      </c>
      <c r="W147" s="1">
        <f t="shared" si="37"/>
        <v>1</v>
      </c>
      <c r="X147" s="1">
        <f t="shared" si="38"/>
        <v>1</v>
      </c>
    </row>
    <row r="148" spans="1:24" x14ac:dyDescent="0.15">
      <c r="A148" s="1" t="s">
        <v>39</v>
      </c>
      <c r="B148" s="1" t="s">
        <v>40</v>
      </c>
      <c r="C148" s="1" t="s">
        <v>22</v>
      </c>
      <c r="D148" s="1" t="s">
        <v>39</v>
      </c>
      <c r="E148" s="1" t="s">
        <v>22</v>
      </c>
      <c r="F148" s="19">
        <f t="shared" si="26"/>
        <v>3</v>
      </c>
      <c r="G148" s="19">
        <f t="shared" si="27"/>
        <v>5</v>
      </c>
      <c r="H148" s="20">
        <f t="shared" si="28"/>
        <v>3.7111726080000021E-4</v>
      </c>
      <c r="J148" s="7">
        <f>IF($A148="二本差勝",先鋒分析!$D$14,IF($A148="一本差勝",先鋒分析!$D$15,IF($A148="引き分け",先鋒分析!$D$16,IF($A148="一本差負",先鋒分析!$D$17,先鋒分析!$D$18))))</f>
        <v>0.16000000000000003</v>
      </c>
      <c r="K148" s="19">
        <f t="shared" si="29"/>
        <v>1</v>
      </c>
      <c r="L148" s="19">
        <f t="shared" si="30"/>
        <v>2</v>
      </c>
      <c r="M148" s="7">
        <f>IF($B148="二本差勝",次鋒分析!$D$14,IF($B148="一本差勝",次鋒分析!$D$15,IF($B148="引き分け",次鋒分析!$D$16,IF($B148="一本差負",次鋒分析!$D$17,次鋒分析!$D$18))))</f>
        <v>0.20800000000000002</v>
      </c>
      <c r="N148" s="1">
        <f t="shared" si="31"/>
        <v>1</v>
      </c>
      <c r="O148" s="1">
        <f t="shared" si="32"/>
        <v>1</v>
      </c>
      <c r="P148" s="7">
        <f>IF($C148="二本差勝",中堅分析!$D$14,IF($C148="一本差勝",中堅分析!$D$15,IF($C148="引き分け",中堅分析!$D$16,IF($C148="一本差負",中堅分析!$D$17,中堅分析!$D$18))))</f>
        <v>0.26400000000000001</v>
      </c>
      <c r="Q148" s="1">
        <f t="shared" si="33"/>
        <v>0</v>
      </c>
      <c r="R148" s="1">
        <f t="shared" si="34"/>
        <v>0</v>
      </c>
      <c r="S148" s="7">
        <f>IF($D148="二本差勝",副将分析!$D$14,IF($D148="一本差勝",副将分析!$D$15,IF($D148="引き分け",副将分析!$D$16,IF($D148="一本差負",副将分析!$D$17,副将分析!$D$18))))</f>
        <v>0.16000000000000003</v>
      </c>
      <c r="T148" s="1">
        <f t="shared" si="35"/>
        <v>1</v>
      </c>
      <c r="U148" s="1">
        <f t="shared" si="36"/>
        <v>2</v>
      </c>
      <c r="V148" s="7">
        <f>IF($E148="二本差勝",大将分析!$D$14,IF($E148="一本差勝",大将分析!$D$15,IF($E148="引き分け",大将分析!$D$16,IF($E148="一本差負",大将分析!$D$17,大将分析!$D$18))))</f>
        <v>0.26400000000000001</v>
      </c>
      <c r="W148" s="1">
        <f t="shared" si="37"/>
        <v>0</v>
      </c>
      <c r="X148" s="1">
        <f t="shared" si="38"/>
        <v>0</v>
      </c>
    </row>
    <row r="149" spans="1:24" x14ac:dyDescent="0.15">
      <c r="A149" s="1" t="s">
        <v>39</v>
      </c>
      <c r="B149" s="1" t="s">
        <v>22</v>
      </c>
      <c r="C149" s="1" t="s">
        <v>40</v>
      </c>
      <c r="D149" s="1" t="s">
        <v>39</v>
      </c>
      <c r="E149" s="1" t="s">
        <v>22</v>
      </c>
      <c r="F149" s="19">
        <f t="shared" si="26"/>
        <v>3</v>
      </c>
      <c r="G149" s="19">
        <f t="shared" si="27"/>
        <v>5</v>
      </c>
      <c r="H149" s="20">
        <f t="shared" si="28"/>
        <v>3.7111726080000027E-4</v>
      </c>
      <c r="J149" s="7">
        <f>IF($A149="二本差勝",先鋒分析!$D$14,IF($A149="一本差勝",先鋒分析!$D$15,IF($A149="引き分け",先鋒分析!$D$16,IF($A149="一本差負",先鋒分析!$D$17,先鋒分析!$D$18))))</f>
        <v>0.16000000000000003</v>
      </c>
      <c r="K149" s="19">
        <f t="shared" si="29"/>
        <v>1</v>
      </c>
      <c r="L149" s="19">
        <f t="shared" si="30"/>
        <v>2</v>
      </c>
      <c r="M149" s="7">
        <f>IF($B149="二本差勝",次鋒分析!$D$14,IF($B149="一本差勝",次鋒分析!$D$15,IF($B149="引き分け",次鋒分析!$D$16,IF($B149="一本差負",次鋒分析!$D$17,次鋒分析!$D$18))))</f>
        <v>0.26400000000000001</v>
      </c>
      <c r="N149" s="1">
        <f t="shared" si="31"/>
        <v>0</v>
      </c>
      <c r="O149" s="1">
        <f t="shared" si="32"/>
        <v>0</v>
      </c>
      <c r="P149" s="7">
        <f>IF($C149="二本差勝",中堅分析!$D$14,IF($C149="一本差勝",中堅分析!$D$15,IF($C149="引き分け",中堅分析!$D$16,IF($C149="一本差負",中堅分析!$D$17,中堅分析!$D$18))))</f>
        <v>0.20800000000000002</v>
      </c>
      <c r="Q149" s="1">
        <f t="shared" si="33"/>
        <v>1</v>
      </c>
      <c r="R149" s="1">
        <f t="shared" si="34"/>
        <v>1</v>
      </c>
      <c r="S149" s="7">
        <f>IF($D149="二本差勝",副将分析!$D$14,IF($D149="一本差勝",副将分析!$D$15,IF($D149="引き分け",副将分析!$D$16,IF($D149="一本差負",副将分析!$D$17,副将分析!$D$18))))</f>
        <v>0.16000000000000003</v>
      </c>
      <c r="T149" s="1">
        <f t="shared" si="35"/>
        <v>1</v>
      </c>
      <c r="U149" s="1">
        <f t="shared" si="36"/>
        <v>2</v>
      </c>
      <c r="V149" s="7">
        <f>IF($E149="二本差勝",大将分析!$D$14,IF($E149="一本差勝",大将分析!$D$15,IF($E149="引き分け",大将分析!$D$16,IF($E149="一本差負",大将分析!$D$17,大将分析!$D$18))))</f>
        <v>0.26400000000000001</v>
      </c>
      <c r="W149" s="1">
        <f t="shared" si="37"/>
        <v>0</v>
      </c>
      <c r="X149" s="1">
        <f t="shared" si="38"/>
        <v>0</v>
      </c>
    </row>
    <row r="150" spans="1:24" x14ac:dyDescent="0.15">
      <c r="A150" s="1" t="s">
        <v>40</v>
      </c>
      <c r="B150" s="1" t="s">
        <v>39</v>
      </c>
      <c r="C150" s="1" t="s">
        <v>22</v>
      </c>
      <c r="D150" s="1" t="s">
        <v>39</v>
      </c>
      <c r="E150" s="1" t="s">
        <v>22</v>
      </c>
      <c r="F150" s="19">
        <f t="shared" si="26"/>
        <v>3</v>
      </c>
      <c r="G150" s="19">
        <f t="shared" si="27"/>
        <v>5</v>
      </c>
      <c r="H150" s="20">
        <f t="shared" si="28"/>
        <v>3.7111726080000021E-4</v>
      </c>
      <c r="J150" s="7">
        <f>IF($A150="二本差勝",先鋒分析!$D$14,IF($A150="一本差勝",先鋒分析!$D$15,IF($A150="引き分け",先鋒分析!$D$16,IF($A150="一本差負",先鋒分析!$D$17,先鋒分析!$D$18))))</f>
        <v>0.20800000000000002</v>
      </c>
      <c r="K150" s="19">
        <f t="shared" si="29"/>
        <v>1</v>
      </c>
      <c r="L150" s="19">
        <f t="shared" si="30"/>
        <v>1</v>
      </c>
      <c r="M150" s="7">
        <f>IF($B150="二本差勝",次鋒分析!$D$14,IF($B150="一本差勝",次鋒分析!$D$15,IF($B150="引き分け",次鋒分析!$D$16,IF($B150="一本差負",次鋒分析!$D$17,次鋒分析!$D$18))))</f>
        <v>0.16000000000000003</v>
      </c>
      <c r="N150" s="1">
        <f t="shared" si="31"/>
        <v>1</v>
      </c>
      <c r="O150" s="1">
        <f t="shared" si="32"/>
        <v>2</v>
      </c>
      <c r="P150" s="7">
        <f>IF($C150="二本差勝",中堅分析!$D$14,IF($C150="一本差勝",中堅分析!$D$15,IF($C150="引き分け",中堅分析!$D$16,IF($C150="一本差負",中堅分析!$D$17,中堅分析!$D$18))))</f>
        <v>0.26400000000000001</v>
      </c>
      <c r="Q150" s="1">
        <f t="shared" si="33"/>
        <v>0</v>
      </c>
      <c r="R150" s="1">
        <f t="shared" si="34"/>
        <v>0</v>
      </c>
      <c r="S150" s="7">
        <f>IF($D150="二本差勝",副将分析!$D$14,IF($D150="一本差勝",副将分析!$D$15,IF($D150="引き分け",副将分析!$D$16,IF($D150="一本差負",副将分析!$D$17,副将分析!$D$18))))</f>
        <v>0.16000000000000003</v>
      </c>
      <c r="T150" s="1">
        <f t="shared" si="35"/>
        <v>1</v>
      </c>
      <c r="U150" s="1">
        <f t="shared" si="36"/>
        <v>2</v>
      </c>
      <c r="V150" s="7">
        <f>IF($E150="二本差勝",大将分析!$D$14,IF($E150="一本差勝",大将分析!$D$15,IF($E150="引き分け",大将分析!$D$16,IF($E150="一本差負",大将分析!$D$17,大将分析!$D$18))))</f>
        <v>0.26400000000000001</v>
      </c>
      <c r="W150" s="1">
        <f t="shared" si="37"/>
        <v>0</v>
      </c>
      <c r="X150" s="1">
        <f t="shared" si="38"/>
        <v>0</v>
      </c>
    </row>
    <row r="151" spans="1:24" x14ac:dyDescent="0.15">
      <c r="A151" s="1" t="s">
        <v>40</v>
      </c>
      <c r="B151" s="1" t="s">
        <v>22</v>
      </c>
      <c r="C151" s="1" t="s">
        <v>39</v>
      </c>
      <c r="D151" s="1" t="s">
        <v>39</v>
      </c>
      <c r="E151" s="1" t="s">
        <v>22</v>
      </c>
      <c r="F151" s="19">
        <f t="shared" si="26"/>
        <v>3</v>
      </c>
      <c r="G151" s="19">
        <f t="shared" si="27"/>
        <v>5</v>
      </c>
      <c r="H151" s="20">
        <f t="shared" si="28"/>
        <v>3.7111726080000021E-4</v>
      </c>
      <c r="J151" s="7">
        <f>IF($A151="二本差勝",先鋒分析!$D$14,IF($A151="一本差勝",先鋒分析!$D$15,IF($A151="引き分け",先鋒分析!$D$16,IF($A151="一本差負",先鋒分析!$D$17,先鋒分析!$D$18))))</f>
        <v>0.20800000000000002</v>
      </c>
      <c r="K151" s="19">
        <f t="shared" si="29"/>
        <v>1</v>
      </c>
      <c r="L151" s="19">
        <f t="shared" si="30"/>
        <v>1</v>
      </c>
      <c r="M151" s="7">
        <f>IF($B151="二本差勝",次鋒分析!$D$14,IF($B151="一本差勝",次鋒分析!$D$15,IF($B151="引き分け",次鋒分析!$D$16,IF($B151="一本差負",次鋒分析!$D$17,次鋒分析!$D$18))))</f>
        <v>0.26400000000000001</v>
      </c>
      <c r="N151" s="1">
        <f t="shared" si="31"/>
        <v>0</v>
      </c>
      <c r="O151" s="1">
        <f t="shared" si="32"/>
        <v>0</v>
      </c>
      <c r="P151" s="7">
        <f>IF($C151="二本差勝",中堅分析!$D$14,IF($C151="一本差勝",中堅分析!$D$15,IF($C151="引き分け",中堅分析!$D$16,IF($C151="一本差負",中堅分析!$D$17,中堅分析!$D$18))))</f>
        <v>0.16000000000000003</v>
      </c>
      <c r="Q151" s="1">
        <f t="shared" si="33"/>
        <v>1</v>
      </c>
      <c r="R151" s="1">
        <f t="shared" si="34"/>
        <v>2</v>
      </c>
      <c r="S151" s="7">
        <f>IF($D151="二本差勝",副将分析!$D$14,IF($D151="一本差勝",副将分析!$D$15,IF($D151="引き分け",副将分析!$D$16,IF($D151="一本差負",副将分析!$D$17,副将分析!$D$18))))</f>
        <v>0.16000000000000003</v>
      </c>
      <c r="T151" s="1">
        <f t="shared" si="35"/>
        <v>1</v>
      </c>
      <c r="U151" s="1">
        <f t="shared" si="36"/>
        <v>2</v>
      </c>
      <c r="V151" s="7">
        <f>IF($E151="二本差勝",大将分析!$D$14,IF($E151="一本差勝",大将分析!$D$15,IF($E151="引き分け",大将分析!$D$16,IF($E151="一本差負",大将分析!$D$17,大将分析!$D$18))))</f>
        <v>0.26400000000000001</v>
      </c>
      <c r="W151" s="1">
        <f t="shared" si="37"/>
        <v>0</v>
      </c>
      <c r="X151" s="1">
        <f t="shared" si="38"/>
        <v>0</v>
      </c>
    </row>
    <row r="152" spans="1:24" x14ac:dyDescent="0.15">
      <c r="A152" s="1" t="s">
        <v>22</v>
      </c>
      <c r="B152" s="1" t="s">
        <v>39</v>
      </c>
      <c r="C152" s="1" t="s">
        <v>40</v>
      </c>
      <c r="D152" s="1" t="s">
        <v>39</v>
      </c>
      <c r="E152" s="1" t="s">
        <v>22</v>
      </c>
      <c r="F152" s="19">
        <f t="shared" si="26"/>
        <v>3</v>
      </c>
      <c r="G152" s="19">
        <f t="shared" si="27"/>
        <v>5</v>
      </c>
      <c r="H152" s="20">
        <f t="shared" si="28"/>
        <v>3.7111726080000027E-4</v>
      </c>
      <c r="J152" s="7">
        <f>IF($A152="二本差勝",先鋒分析!$D$14,IF($A152="一本差勝",先鋒分析!$D$15,IF($A152="引き分け",先鋒分析!$D$16,IF($A152="一本差負",先鋒分析!$D$17,先鋒分析!$D$18))))</f>
        <v>0.26400000000000001</v>
      </c>
      <c r="K152" s="19">
        <f t="shared" si="29"/>
        <v>0</v>
      </c>
      <c r="L152" s="19">
        <f t="shared" si="30"/>
        <v>0</v>
      </c>
      <c r="M152" s="7">
        <f>IF($B152="二本差勝",次鋒分析!$D$14,IF($B152="一本差勝",次鋒分析!$D$15,IF($B152="引き分け",次鋒分析!$D$16,IF($B152="一本差負",次鋒分析!$D$17,次鋒分析!$D$18))))</f>
        <v>0.16000000000000003</v>
      </c>
      <c r="N152" s="1">
        <f t="shared" si="31"/>
        <v>1</v>
      </c>
      <c r="O152" s="1">
        <f t="shared" si="32"/>
        <v>2</v>
      </c>
      <c r="P152" s="7">
        <f>IF($C152="二本差勝",中堅分析!$D$14,IF($C152="一本差勝",中堅分析!$D$15,IF($C152="引き分け",中堅分析!$D$16,IF($C152="一本差負",中堅分析!$D$17,中堅分析!$D$18))))</f>
        <v>0.20800000000000002</v>
      </c>
      <c r="Q152" s="1">
        <f t="shared" si="33"/>
        <v>1</v>
      </c>
      <c r="R152" s="1">
        <f t="shared" si="34"/>
        <v>1</v>
      </c>
      <c r="S152" s="7">
        <f>IF($D152="二本差勝",副将分析!$D$14,IF($D152="一本差勝",副将分析!$D$15,IF($D152="引き分け",副将分析!$D$16,IF($D152="一本差負",副将分析!$D$17,副将分析!$D$18))))</f>
        <v>0.16000000000000003</v>
      </c>
      <c r="T152" s="1">
        <f t="shared" si="35"/>
        <v>1</v>
      </c>
      <c r="U152" s="1">
        <f t="shared" si="36"/>
        <v>2</v>
      </c>
      <c r="V152" s="7">
        <f>IF($E152="二本差勝",大将分析!$D$14,IF($E152="一本差勝",大将分析!$D$15,IF($E152="引き分け",大将分析!$D$16,IF($E152="一本差負",大将分析!$D$17,大将分析!$D$18))))</f>
        <v>0.26400000000000001</v>
      </c>
      <c r="W152" s="1">
        <f t="shared" si="37"/>
        <v>0</v>
      </c>
      <c r="X152" s="1">
        <f t="shared" si="38"/>
        <v>0</v>
      </c>
    </row>
    <row r="153" spans="1:24" x14ac:dyDescent="0.15">
      <c r="A153" s="1" t="s">
        <v>22</v>
      </c>
      <c r="B153" s="1" t="s">
        <v>40</v>
      </c>
      <c r="C153" s="1" t="s">
        <v>39</v>
      </c>
      <c r="D153" s="1" t="s">
        <v>39</v>
      </c>
      <c r="E153" s="1" t="s">
        <v>22</v>
      </c>
      <c r="F153" s="19">
        <f t="shared" si="26"/>
        <v>3</v>
      </c>
      <c r="G153" s="19">
        <f t="shared" si="27"/>
        <v>5</v>
      </c>
      <c r="H153" s="20">
        <f t="shared" si="28"/>
        <v>3.7111726080000021E-4</v>
      </c>
      <c r="J153" s="7">
        <f>IF($A153="二本差勝",先鋒分析!$D$14,IF($A153="一本差勝",先鋒分析!$D$15,IF($A153="引き分け",先鋒分析!$D$16,IF($A153="一本差負",先鋒分析!$D$17,先鋒分析!$D$18))))</f>
        <v>0.26400000000000001</v>
      </c>
      <c r="K153" s="19">
        <f t="shared" si="29"/>
        <v>0</v>
      </c>
      <c r="L153" s="19">
        <f t="shared" si="30"/>
        <v>0</v>
      </c>
      <c r="M153" s="7">
        <f>IF($B153="二本差勝",次鋒分析!$D$14,IF($B153="一本差勝",次鋒分析!$D$15,IF($B153="引き分け",次鋒分析!$D$16,IF($B153="一本差負",次鋒分析!$D$17,次鋒分析!$D$18))))</f>
        <v>0.20800000000000002</v>
      </c>
      <c r="N153" s="1">
        <f t="shared" si="31"/>
        <v>1</v>
      </c>
      <c r="O153" s="1">
        <f t="shared" si="32"/>
        <v>1</v>
      </c>
      <c r="P153" s="7">
        <f>IF($C153="二本差勝",中堅分析!$D$14,IF($C153="一本差勝",中堅分析!$D$15,IF($C153="引き分け",中堅分析!$D$16,IF($C153="一本差負",中堅分析!$D$17,中堅分析!$D$18))))</f>
        <v>0.16000000000000003</v>
      </c>
      <c r="Q153" s="1">
        <f t="shared" si="33"/>
        <v>1</v>
      </c>
      <c r="R153" s="1">
        <f t="shared" si="34"/>
        <v>2</v>
      </c>
      <c r="S153" s="7">
        <f>IF($D153="二本差勝",副将分析!$D$14,IF($D153="一本差勝",副将分析!$D$15,IF($D153="引き分け",副将分析!$D$16,IF($D153="一本差負",副将分析!$D$17,副将分析!$D$18))))</f>
        <v>0.16000000000000003</v>
      </c>
      <c r="T153" s="1">
        <f t="shared" si="35"/>
        <v>1</v>
      </c>
      <c r="U153" s="1">
        <f t="shared" si="36"/>
        <v>2</v>
      </c>
      <c r="V153" s="7">
        <f>IF($E153="二本差勝",大将分析!$D$14,IF($E153="一本差勝",大将分析!$D$15,IF($E153="引き分け",大将分析!$D$16,IF($E153="一本差負",大将分析!$D$17,大将分析!$D$18))))</f>
        <v>0.26400000000000001</v>
      </c>
      <c r="W153" s="1">
        <f t="shared" si="37"/>
        <v>0</v>
      </c>
      <c r="X153" s="1">
        <f t="shared" si="38"/>
        <v>0</v>
      </c>
    </row>
    <row r="154" spans="1:24" x14ac:dyDescent="0.15">
      <c r="A154" s="1" t="s">
        <v>39</v>
      </c>
      <c r="B154" s="1" t="s">
        <v>40</v>
      </c>
      <c r="C154" s="1" t="s">
        <v>22</v>
      </c>
      <c r="D154" s="1" t="s">
        <v>39</v>
      </c>
      <c r="E154" s="1" t="s">
        <v>41</v>
      </c>
      <c r="F154" s="19">
        <f t="shared" si="26"/>
        <v>3</v>
      </c>
      <c r="G154" s="19">
        <f t="shared" si="27"/>
        <v>5</v>
      </c>
      <c r="H154" s="20">
        <f t="shared" si="28"/>
        <v>2.9239541760000019E-4</v>
      </c>
      <c r="J154" s="7">
        <f>IF($A154="二本差勝",先鋒分析!$D$14,IF($A154="一本差勝",先鋒分析!$D$15,IF($A154="引き分け",先鋒分析!$D$16,IF($A154="一本差負",先鋒分析!$D$17,先鋒分析!$D$18))))</f>
        <v>0.16000000000000003</v>
      </c>
      <c r="K154" s="19">
        <f t="shared" si="29"/>
        <v>1</v>
      </c>
      <c r="L154" s="19">
        <f t="shared" si="30"/>
        <v>2</v>
      </c>
      <c r="M154" s="7">
        <f>IF($B154="二本差勝",次鋒分析!$D$14,IF($B154="一本差勝",次鋒分析!$D$15,IF($B154="引き分け",次鋒分析!$D$16,IF($B154="一本差負",次鋒分析!$D$17,次鋒分析!$D$18))))</f>
        <v>0.20800000000000002</v>
      </c>
      <c r="N154" s="1">
        <f t="shared" si="31"/>
        <v>1</v>
      </c>
      <c r="O154" s="1">
        <f t="shared" si="32"/>
        <v>1</v>
      </c>
      <c r="P154" s="7">
        <f>IF($C154="二本差勝",中堅分析!$D$14,IF($C154="一本差勝",中堅分析!$D$15,IF($C154="引き分け",中堅分析!$D$16,IF($C154="一本差負",中堅分析!$D$17,中堅分析!$D$18))))</f>
        <v>0.26400000000000001</v>
      </c>
      <c r="Q154" s="1">
        <f t="shared" si="33"/>
        <v>0</v>
      </c>
      <c r="R154" s="1">
        <f t="shared" si="34"/>
        <v>0</v>
      </c>
      <c r="S154" s="7">
        <f>IF($D154="二本差勝",副将分析!$D$14,IF($D154="一本差勝",副将分析!$D$15,IF($D154="引き分け",副将分析!$D$16,IF($D154="一本差負",副将分析!$D$17,副将分析!$D$18))))</f>
        <v>0.16000000000000003</v>
      </c>
      <c r="T154" s="1">
        <f t="shared" si="35"/>
        <v>1</v>
      </c>
      <c r="U154" s="1">
        <f t="shared" si="36"/>
        <v>2</v>
      </c>
      <c r="V154" s="7">
        <f>IF($E154="二本差勝",大将分析!$D$14,IF($E154="一本差勝",大将分析!$D$15,IF($E154="引き分け",大将分析!$D$16,IF($E154="一本差負",大将分析!$D$17,大将分析!$D$18))))</f>
        <v>0.20800000000000002</v>
      </c>
      <c r="W154" s="1">
        <f t="shared" si="37"/>
        <v>-1</v>
      </c>
      <c r="X154" s="1">
        <f t="shared" si="38"/>
        <v>-1</v>
      </c>
    </row>
    <row r="155" spans="1:24" x14ac:dyDescent="0.15">
      <c r="A155" s="1" t="s">
        <v>39</v>
      </c>
      <c r="B155" s="1" t="s">
        <v>22</v>
      </c>
      <c r="C155" s="1" t="s">
        <v>40</v>
      </c>
      <c r="D155" s="1" t="s">
        <v>39</v>
      </c>
      <c r="E155" s="1" t="s">
        <v>41</v>
      </c>
      <c r="F155" s="19">
        <f t="shared" si="26"/>
        <v>3</v>
      </c>
      <c r="G155" s="19">
        <f t="shared" si="27"/>
        <v>5</v>
      </c>
      <c r="H155" s="20">
        <f t="shared" si="28"/>
        <v>2.9239541760000019E-4</v>
      </c>
      <c r="J155" s="7">
        <f>IF($A155="二本差勝",先鋒分析!$D$14,IF($A155="一本差勝",先鋒分析!$D$15,IF($A155="引き分け",先鋒分析!$D$16,IF($A155="一本差負",先鋒分析!$D$17,先鋒分析!$D$18))))</f>
        <v>0.16000000000000003</v>
      </c>
      <c r="K155" s="19">
        <f t="shared" si="29"/>
        <v>1</v>
      </c>
      <c r="L155" s="19">
        <f t="shared" si="30"/>
        <v>2</v>
      </c>
      <c r="M155" s="7">
        <f>IF($B155="二本差勝",次鋒分析!$D$14,IF($B155="一本差勝",次鋒分析!$D$15,IF($B155="引き分け",次鋒分析!$D$16,IF($B155="一本差負",次鋒分析!$D$17,次鋒分析!$D$18))))</f>
        <v>0.26400000000000001</v>
      </c>
      <c r="N155" s="1">
        <f t="shared" si="31"/>
        <v>0</v>
      </c>
      <c r="O155" s="1">
        <f t="shared" si="32"/>
        <v>0</v>
      </c>
      <c r="P155" s="7">
        <f>IF($C155="二本差勝",中堅分析!$D$14,IF($C155="一本差勝",中堅分析!$D$15,IF($C155="引き分け",中堅分析!$D$16,IF($C155="一本差負",中堅分析!$D$17,中堅分析!$D$18))))</f>
        <v>0.20800000000000002</v>
      </c>
      <c r="Q155" s="1">
        <f t="shared" si="33"/>
        <v>1</v>
      </c>
      <c r="R155" s="1">
        <f t="shared" si="34"/>
        <v>1</v>
      </c>
      <c r="S155" s="7">
        <f>IF($D155="二本差勝",副将分析!$D$14,IF($D155="一本差勝",副将分析!$D$15,IF($D155="引き分け",副将分析!$D$16,IF($D155="一本差負",副将分析!$D$17,副将分析!$D$18))))</f>
        <v>0.16000000000000003</v>
      </c>
      <c r="T155" s="1">
        <f t="shared" si="35"/>
        <v>1</v>
      </c>
      <c r="U155" s="1">
        <f t="shared" si="36"/>
        <v>2</v>
      </c>
      <c r="V155" s="7">
        <f>IF($E155="二本差勝",大将分析!$D$14,IF($E155="一本差勝",大将分析!$D$15,IF($E155="引き分け",大将分析!$D$16,IF($E155="一本差負",大将分析!$D$17,大将分析!$D$18))))</f>
        <v>0.20800000000000002</v>
      </c>
      <c r="W155" s="1">
        <f t="shared" si="37"/>
        <v>-1</v>
      </c>
      <c r="X155" s="1">
        <f t="shared" si="38"/>
        <v>-1</v>
      </c>
    </row>
    <row r="156" spans="1:24" x14ac:dyDescent="0.15">
      <c r="A156" s="1" t="s">
        <v>40</v>
      </c>
      <c r="B156" s="1" t="s">
        <v>39</v>
      </c>
      <c r="C156" s="1" t="s">
        <v>22</v>
      </c>
      <c r="D156" s="1" t="s">
        <v>39</v>
      </c>
      <c r="E156" s="1" t="s">
        <v>41</v>
      </c>
      <c r="F156" s="19">
        <f t="shared" si="26"/>
        <v>3</v>
      </c>
      <c r="G156" s="19">
        <f t="shared" si="27"/>
        <v>5</v>
      </c>
      <c r="H156" s="20">
        <f t="shared" si="28"/>
        <v>2.9239541760000019E-4</v>
      </c>
      <c r="J156" s="7">
        <f>IF($A156="二本差勝",先鋒分析!$D$14,IF($A156="一本差勝",先鋒分析!$D$15,IF($A156="引き分け",先鋒分析!$D$16,IF($A156="一本差負",先鋒分析!$D$17,先鋒分析!$D$18))))</f>
        <v>0.20800000000000002</v>
      </c>
      <c r="K156" s="19">
        <f t="shared" si="29"/>
        <v>1</v>
      </c>
      <c r="L156" s="19">
        <f t="shared" si="30"/>
        <v>1</v>
      </c>
      <c r="M156" s="7">
        <f>IF($B156="二本差勝",次鋒分析!$D$14,IF($B156="一本差勝",次鋒分析!$D$15,IF($B156="引き分け",次鋒分析!$D$16,IF($B156="一本差負",次鋒分析!$D$17,次鋒分析!$D$18))))</f>
        <v>0.16000000000000003</v>
      </c>
      <c r="N156" s="1">
        <f t="shared" si="31"/>
        <v>1</v>
      </c>
      <c r="O156" s="1">
        <f t="shared" si="32"/>
        <v>2</v>
      </c>
      <c r="P156" s="7">
        <f>IF($C156="二本差勝",中堅分析!$D$14,IF($C156="一本差勝",中堅分析!$D$15,IF($C156="引き分け",中堅分析!$D$16,IF($C156="一本差負",中堅分析!$D$17,中堅分析!$D$18))))</f>
        <v>0.26400000000000001</v>
      </c>
      <c r="Q156" s="1">
        <f t="shared" si="33"/>
        <v>0</v>
      </c>
      <c r="R156" s="1">
        <f t="shared" si="34"/>
        <v>0</v>
      </c>
      <c r="S156" s="7">
        <f>IF($D156="二本差勝",副将分析!$D$14,IF($D156="一本差勝",副将分析!$D$15,IF($D156="引き分け",副将分析!$D$16,IF($D156="一本差負",副将分析!$D$17,副将分析!$D$18))))</f>
        <v>0.16000000000000003</v>
      </c>
      <c r="T156" s="1">
        <f t="shared" si="35"/>
        <v>1</v>
      </c>
      <c r="U156" s="1">
        <f t="shared" si="36"/>
        <v>2</v>
      </c>
      <c r="V156" s="7">
        <f>IF($E156="二本差勝",大将分析!$D$14,IF($E156="一本差勝",大将分析!$D$15,IF($E156="引き分け",大将分析!$D$16,IF($E156="一本差負",大将分析!$D$17,大将分析!$D$18))))</f>
        <v>0.20800000000000002</v>
      </c>
      <c r="W156" s="1">
        <f t="shared" si="37"/>
        <v>-1</v>
      </c>
      <c r="X156" s="1">
        <f t="shared" si="38"/>
        <v>-1</v>
      </c>
    </row>
    <row r="157" spans="1:24" x14ac:dyDescent="0.15">
      <c r="A157" s="1" t="s">
        <v>40</v>
      </c>
      <c r="B157" s="1" t="s">
        <v>22</v>
      </c>
      <c r="C157" s="1" t="s">
        <v>39</v>
      </c>
      <c r="D157" s="1" t="s">
        <v>39</v>
      </c>
      <c r="E157" s="1" t="s">
        <v>41</v>
      </c>
      <c r="F157" s="19">
        <f t="shared" si="26"/>
        <v>3</v>
      </c>
      <c r="G157" s="19">
        <f t="shared" si="27"/>
        <v>5</v>
      </c>
      <c r="H157" s="20">
        <f t="shared" si="28"/>
        <v>2.9239541760000019E-4</v>
      </c>
      <c r="J157" s="7">
        <f>IF($A157="二本差勝",先鋒分析!$D$14,IF($A157="一本差勝",先鋒分析!$D$15,IF($A157="引き分け",先鋒分析!$D$16,IF($A157="一本差負",先鋒分析!$D$17,先鋒分析!$D$18))))</f>
        <v>0.20800000000000002</v>
      </c>
      <c r="K157" s="19">
        <f t="shared" si="29"/>
        <v>1</v>
      </c>
      <c r="L157" s="19">
        <f t="shared" si="30"/>
        <v>1</v>
      </c>
      <c r="M157" s="7">
        <f>IF($B157="二本差勝",次鋒分析!$D$14,IF($B157="一本差勝",次鋒分析!$D$15,IF($B157="引き分け",次鋒分析!$D$16,IF($B157="一本差負",次鋒分析!$D$17,次鋒分析!$D$18))))</f>
        <v>0.26400000000000001</v>
      </c>
      <c r="N157" s="1">
        <f t="shared" si="31"/>
        <v>0</v>
      </c>
      <c r="O157" s="1">
        <f t="shared" si="32"/>
        <v>0</v>
      </c>
      <c r="P157" s="7">
        <f>IF($C157="二本差勝",中堅分析!$D$14,IF($C157="一本差勝",中堅分析!$D$15,IF($C157="引き分け",中堅分析!$D$16,IF($C157="一本差負",中堅分析!$D$17,中堅分析!$D$18))))</f>
        <v>0.16000000000000003</v>
      </c>
      <c r="Q157" s="1">
        <f t="shared" si="33"/>
        <v>1</v>
      </c>
      <c r="R157" s="1">
        <f t="shared" si="34"/>
        <v>2</v>
      </c>
      <c r="S157" s="7">
        <f>IF($D157="二本差勝",副将分析!$D$14,IF($D157="一本差勝",副将分析!$D$15,IF($D157="引き分け",副将分析!$D$16,IF($D157="一本差負",副将分析!$D$17,副将分析!$D$18))))</f>
        <v>0.16000000000000003</v>
      </c>
      <c r="T157" s="1">
        <f t="shared" si="35"/>
        <v>1</v>
      </c>
      <c r="U157" s="1">
        <f t="shared" si="36"/>
        <v>2</v>
      </c>
      <c r="V157" s="7">
        <f>IF($E157="二本差勝",大将分析!$D$14,IF($E157="一本差勝",大将分析!$D$15,IF($E157="引き分け",大将分析!$D$16,IF($E157="一本差負",大将分析!$D$17,大将分析!$D$18))))</f>
        <v>0.20800000000000002</v>
      </c>
      <c r="W157" s="1">
        <f t="shared" si="37"/>
        <v>-1</v>
      </c>
      <c r="X157" s="1">
        <f t="shared" si="38"/>
        <v>-1</v>
      </c>
    </row>
    <row r="158" spans="1:24" x14ac:dyDescent="0.15">
      <c r="A158" s="1" t="s">
        <v>22</v>
      </c>
      <c r="B158" s="1" t="s">
        <v>39</v>
      </c>
      <c r="C158" s="1" t="s">
        <v>40</v>
      </c>
      <c r="D158" s="1" t="s">
        <v>39</v>
      </c>
      <c r="E158" s="1" t="s">
        <v>41</v>
      </c>
      <c r="F158" s="19">
        <f t="shared" si="26"/>
        <v>3</v>
      </c>
      <c r="G158" s="19">
        <f t="shared" si="27"/>
        <v>5</v>
      </c>
      <c r="H158" s="20">
        <f t="shared" si="28"/>
        <v>2.9239541760000019E-4</v>
      </c>
      <c r="J158" s="7">
        <f>IF($A158="二本差勝",先鋒分析!$D$14,IF($A158="一本差勝",先鋒分析!$D$15,IF($A158="引き分け",先鋒分析!$D$16,IF($A158="一本差負",先鋒分析!$D$17,先鋒分析!$D$18))))</f>
        <v>0.26400000000000001</v>
      </c>
      <c r="K158" s="19">
        <f t="shared" si="29"/>
        <v>0</v>
      </c>
      <c r="L158" s="19">
        <f t="shared" si="30"/>
        <v>0</v>
      </c>
      <c r="M158" s="7">
        <f>IF($B158="二本差勝",次鋒分析!$D$14,IF($B158="一本差勝",次鋒分析!$D$15,IF($B158="引き分け",次鋒分析!$D$16,IF($B158="一本差負",次鋒分析!$D$17,次鋒分析!$D$18))))</f>
        <v>0.16000000000000003</v>
      </c>
      <c r="N158" s="1">
        <f t="shared" si="31"/>
        <v>1</v>
      </c>
      <c r="O158" s="1">
        <f t="shared" si="32"/>
        <v>2</v>
      </c>
      <c r="P158" s="7">
        <f>IF($C158="二本差勝",中堅分析!$D$14,IF($C158="一本差勝",中堅分析!$D$15,IF($C158="引き分け",中堅分析!$D$16,IF($C158="一本差負",中堅分析!$D$17,中堅分析!$D$18))))</f>
        <v>0.20800000000000002</v>
      </c>
      <c r="Q158" s="1">
        <f t="shared" si="33"/>
        <v>1</v>
      </c>
      <c r="R158" s="1">
        <f t="shared" si="34"/>
        <v>1</v>
      </c>
      <c r="S158" s="7">
        <f>IF($D158="二本差勝",副将分析!$D$14,IF($D158="一本差勝",副将分析!$D$15,IF($D158="引き分け",副将分析!$D$16,IF($D158="一本差負",副将分析!$D$17,副将分析!$D$18))))</f>
        <v>0.16000000000000003</v>
      </c>
      <c r="T158" s="1">
        <f t="shared" si="35"/>
        <v>1</v>
      </c>
      <c r="U158" s="1">
        <f t="shared" si="36"/>
        <v>2</v>
      </c>
      <c r="V158" s="7">
        <f>IF($E158="二本差勝",大将分析!$D$14,IF($E158="一本差勝",大将分析!$D$15,IF($E158="引き分け",大将分析!$D$16,IF($E158="一本差負",大将分析!$D$17,大将分析!$D$18))))</f>
        <v>0.20800000000000002</v>
      </c>
      <c r="W158" s="1">
        <f t="shared" si="37"/>
        <v>-1</v>
      </c>
      <c r="X158" s="1">
        <f t="shared" si="38"/>
        <v>-1</v>
      </c>
    </row>
    <row r="159" spans="1:24" x14ac:dyDescent="0.15">
      <c r="A159" s="1" t="s">
        <v>22</v>
      </c>
      <c r="B159" s="1" t="s">
        <v>40</v>
      </c>
      <c r="C159" s="1" t="s">
        <v>39</v>
      </c>
      <c r="D159" s="1" t="s">
        <v>39</v>
      </c>
      <c r="E159" s="1" t="s">
        <v>41</v>
      </c>
      <c r="F159" s="19">
        <f t="shared" si="26"/>
        <v>3</v>
      </c>
      <c r="G159" s="19">
        <f t="shared" si="27"/>
        <v>5</v>
      </c>
      <c r="H159" s="20">
        <f t="shared" si="28"/>
        <v>2.9239541760000019E-4</v>
      </c>
      <c r="J159" s="7">
        <f>IF($A159="二本差勝",先鋒分析!$D$14,IF($A159="一本差勝",先鋒分析!$D$15,IF($A159="引き分け",先鋒分析!$D$16,IF($A159="一本差負",先鋒分析!$D$17,先鋒分析!$D$18))))</f>
        <v>0.26400000000000001</v>
      </c>
      <c r="K159" s="19">
        <f t="shared" si="29"/>
        <v>0</v>
      </c>
      <c r="L159" s="19">
        <f t="shared" si="30"/>
        <v>0</v>
      </c>
      <c r="M159" s="7">
        <f>IF($B159="二本差勝",次鋒分析!$D$14,IF($B159="一本差勝",次鋒分析!$D$15,IF($B159="引き分け",次鋒分析!$D$16,IF($B159="一本差負",次鋒分析!$D$17,次鋒分析!$D$18))))</f>
        <v>0.20800000000000002</v>
      </c>
      <c r="N159" s="1">
        <f t="shared" si="31"/>
        <v>1</v>
      </c>
      <c r="O159" s="1">
        <f t="shared" si="32"/>
        <v>1</v>
      </c>
      <c r="P159" s="7">
        <f>IF($C159="二本差勝",中堅分析!$D$14,IF($C159="一本差勝",中堅分析!$D$15,IF($C159="引き分け",中堅分析!$D$16,IF($C159="一本差負",中堅分析!$D$17,中堅分析!$D$18))))</f>
        <v>0.16000000000000003</v>
      </c>
      <c r="Q159" s="1">
        <f t="shared" si="33"/>
        <v>1</v>
      </c>
      <c r="R159" s="1">
        <f t="shared" si="34"/>
        <v>2</v>
      </c>
      <c r="S159" s="7">
        <f>IF($D159="二本差勝",副将分析!$D$14,IF($D159="一本差勝",副将分析!$D$15,IF($D159="引き分け",副将分析!$D$16,IF($D159="一本差負",副将分析!$D$17,副将分析!$D$18))))</f>
        <v>0.16000000000000003</v>
      </c>
      <c r="T159" s="1">
        <f t="shared" si="35"/>
        <v>1</v>
      </c>
      <c r="U159" s="1">
        <f t="shared" si="36"/>
        <v>2</v>
      </c>
      <c r="V159" s="7">
        <f>IF($E159="二本差勝",大将分析!$D$14,IF($E159="一本差勝",大将分析!$D$15,IF($E159="引き分け",大将分析!$D$16,IF($E159="一本差負",大将分析!$D$17,大将分析!$D$18))))</f>
        <v>0.20800000000000002</v>
      </c>
      <c r="W159" s="1">
        <f t="shared" si="37"/>
        <v>-1</v>
      </c>
      <c r="X159" s="1">
        <f t="shared" si="38"/>
        <v>-1</v>
      </c>
    </row>
    <row r="160" spans="1:24" x14ac:dyDescent="0.15">
      <c r="A160" s="1" t="s">
        <v>39</v>
      </c>
      <c r="B160" s="1" t="s">
        <v>40</v>
      </c>
      <c r="C160" s="1" t="s">
        <v>22</v>
      </c>
      <c r="D160" s="1" t="s">
        <v>39</v>
      </c>
      <c r="E160" s="1" t="s">
        <v>42</v>
      </c>
      <c r="F160" s="19">
        <f t="shared" si="26"/>
        <v>3</v>
      </c>
      <c r="G160" s="19">
        <f t="shared" si="27"/>
        <v>5</v>
      </c>
      <c r="H160" s="20">
        <f t="shared" si="28"/>
        <v>2.2491955200000014E-4</v>
      </c>
      <c r="J160" s="7">
        <f>IF($A160="二本差勝",先鋒分析!$D$14,IF($A160="一本差勝",先鋒分析!$D$15,IF($A160="引き分け",先鋒分析!$D$16,IF($A160="一本差負",先鋒分析!$D$17,先鋒分析!$D$18))))</f>
        <v>0.16000000000000003</v>
      </c>
      <c r="K160" s="19">
        <f t="shared" si="29"/>
        <v>1</v>
      </c>
      <c r="L160" s="19">
        <f t="shared" si="30"/>
        <v>2</v>
      </c>
      <c r="M160" s="7">
        <f>IF($B160="二本差勝",次鋒分析!$D$14,IF($B160="一本差勝",次鋒分析!$D$15,IF($B160="引き分け",次鋒分析!$D$16,IF($B160="一本差負",次鋒分析!$D$17,次鋒分析!$D$18))))</f>
        <v>0.20800000000000002</v>
      </c>
      <c r="N160" s="1">
        <f t="shared" si="31"/>
        <v>1</v>
      </c>
      <c r="O160" s="1">
        <f t="shared" si="32"/>
        <v>1</v>
      </c>
      <c r="P160" s="7">
        <f>IF($C160="二本差勝",中堅分析!$D$14,IF($C160="一本差勝",中堅分析!$D$15,IF($C160="引き分け",中堅分析!$D$16,IF($C160="一本差負",中堅分析!$D$17,中堅分析!$D$18))))</f>
        <v>0.26400000000000001</v>
      </c>
      <c r="Q160" s="1">
        <f t="shared" si="33"/>
        <v>0</v>
      </c>
      <c r="R160" s="1">
        <f t="shared" si="34"/>
        <v>0</v>
      </c>
      <c r="S160" s="7">
        <f>IF($D160="二本差勝",副将分析!$D$14,IF($D160="一本差勝",副将分析!$D$15,IF($D160="引き分け",副将分析!$D$16,IF($D160="一本差負",副将分析!$D$17,副将分析!$D$18))))</f>
        <v>0.16000000000000003</v>
      </c>
      <c r="T160" s="1">
        <f t="shared" si="35"/>
        <v>1</v>
      </c>
      <c r="U160" s="1">
        <f t="shared" si="36"/>
        <v>2</v>
      </c>
      <c r="V160" s="7">
        <f>IF($E160="二本差勝",大将分析!$D$14,IF($E160="一本差勝",大将分析!$D$15,IF($E160="引き分け",大将分析!$D$16,IF($E160="一本差負",大将分析!$D$17,大将分析!$D$18))))</f>
        <v>0.16000000000000003</v>
      </c>
      <c r="W160" s="1">
        <f t="shared" si="37"/>
        <v>-1</v>
      </c>
      <c r="X160" s="1">
        <f t="shared" si="38"/>
        <v>-2</v>
      </c>
    </row>
    <row r="161" spans="1:24" x14ac:dyDescent="0.15">
      <c r="A161" s="1" t="s">
        <v>39</v>
      </c>
      <c r="B161" s="1" t="s">
        <v>22</v>
      </c>
      <c r="C161" s="1" t="s">
        <v>40</v>
      </c>
      <c r="D161" s="1" t="s">
        <v>39</v>
      </c>
      <c r="E161" s="1" t="s">
        <v>42</v>
      </c>
      <c r="F161" s="19">
        <f t="shared" si="26"/>
        <v>3</v>
      </c>
      <c r="G161" s="19">
        <f t="shared" si="27"/>
        <v>5</v>
      </c>
      <c r="H161" s="20">
        <f t="shared" si="28"/>
        <v>2.2491955200000017E-4</v>
      </c>
      <c r="J161" s="7">
        <f>IF($A161="二本差勝",先鋒分析!$D$14,IF($A161="一本差勝",先鋒分析!$D$15,IF($A161="引き分け",先鋒分析!$D$16,IF($A161="一本差負",先鋒分析!$D$17,先鋒分析!$D$18))))</f>
        <v>0.16000000000000003</v>
      </c>
      <c r="K161" s="19">
        <f t="shared" si="29"/>
        <v>1</v>
      </c>
      <c r="L161" s="19">
        <f t="shared" si="30"/>
        <v>2</v>
      </c>
      <c r="M161" s="7">
        <f>IF($B161="二本差勝",次鋒分析!$D$14,IF($B161="一本差勝",次鋒分析!$D$15,IF($B161="引き分け",次鋒分析!$D$16,IF($B161="一本差負",次鋒分析!$D$17,次鋒分析!$D$18))))</f>
        <v>0.26400000000000001</v>
      </c>
      <c r="N161" s="1">
        <f t="shared" si="31"/>
        <v>0</v>
      </c>
      <c r="O161" s="1">
        <f t="shared" si="32"/>
        <v>0</v>
      </c>
      <c r="P161" s="7">
        <f>IF($C161="二本差勝",中堅分析!$D$14,IF($C161="一本差勝",中堅分析!$D$15,IF($C161="引き分け",中堅分析!$D$16,IF($C161="一本差負",中堅分析!$D$17,中堅分析!$D$18))))</f>
        <v>0.20800000000000002</v>
      </c>
      <c r="Q161" s="1">
        <f t="shared" si="33"/>
        <v>1</v>
      </c>
      <c r="R161" s="1">
        <f t="shared" si="34"/>
        <v>1</v>
      </c>
      <c r="S161" s="7">
        <f>IF($D161="二本差勝",副将分析!$D$14,IF($D161="一本差勝",副将分析!$D$15,IF($D161="引き分け",副将分析!$D$16,IF($D161="一本差負",副将分析!$D$17,副将分析!$D$18))))</f>
        <v>0.16000000000000003</v>
      </c>
      <c r="T161" s="1">
        <f t="shared" si="35"/>
        <v>1</v>
      </c>
      <c r="U161" s="1">
        <f t="shared" si="36"/>
        <v>2</v>
      </c>
      <c r="V161" s="7">
        <f>IF($E161="二本差勝",大将分析!$D$14,IF($E161="一本差勝",大将分析!$D$15,IF($E161="引き分け",大将分析!$D$16,IF($E161="一本差負",大将分析!$D$17,大将分析!$D$18))))</f>
        <v>0.16000000000000003</v>
      </c>
      <c r="W161" s="1">
        <f t="shared" si="37"/>
        <v>-1</v>
      </c>
      <c r="X161" s="1">
        <f t="shared" si="38"/>
        <v>-2</v>
      </c>
    </row>
    <row r="162" spans="1:24" x14ac:dyDescent="0.15">
      <c r="A162" s="1" t="s">
        <v>40</v>
      </c>
      <c r="B162" s="1" t="s">
        <v>39</v>
      </c>
      <c r="C162" s="1" t="s">
        <v>22</v>
      </c>
      <c r="D162" s="1" t="s">
        <v>39</v>
      </c>
      <c r="E162" s="1" t="s">
        <v>42</v>
      </c>
      <c r="F162" s="19">
        <f t="shared" si="26"/>
        <v>3</v>
      </c>
      <c r="G162" s="19">
        <f t="shared" si="27"/>
        <v>5</v>
      </c>
      <c r="H162" s="20">
        <f t="shared" si="28"/>
        <v>2.2491955200000014E-4</v>
      </c>
      <c r="J162" s="7">
        <f>IF($A162="二本差勝",先鋒分析!$D$14,IF($A162="一本差勝",先鋒分析!$D$15,IF($A162="引き分け",先鋒分析!$D$16,IF($A162="一本差負",先鋒分析!$D$17,先鋒分析!$D$18))))</f>
        <v>0.20800000000000002</v>
      </c>
      <c r="K162" s="19">
        <f t="shared" si="29"/>
        <v>1</v>
      </c>
      <c r="L162" s="19">
        <f t="shared" si="30"/>
        <v>1</v>
      </c>
      <c r="M162" s="7">
        <f>IF($B162="二本差勝",次鋒分析!$D$14,IF($B162="一本差勝",次鋒分析!$D$15,IF($B162="引き分け",次鋒分析!$D$16,IF($B162="一本差負",次鋒分析!$D$17,次鋒分析!$D$18))))</f>
        <v>0.16000000000000003</v>
      </c>
      <c r="N162" s="1">
        <f t="shared" si="31"/>
        <v>1</v>
      </c>
      <c r="O162" s="1">
        <f t="shared" si="32"/>
        <v>2</v>
      </c>
      <c r="P162" s="7">
        <f>IF($C162="二本差勝",中堅分析!$D$14,IF($C162="一本差勝",中堅分析!$D$15,IF($C162="引き分け",中堅分析!$D$16,IF($C162="一本差負",中堅分析!$D$17,中堅分析!$D$18))))</f>
        <v>0.26400000000000001</v>
      </c>
      <c r="Q162" s="1">
        <f t="shared" si="33"/>
        <v>0</v>
      </c>
      <c r="R162" s="1">
        <f t="shared" si="34"/>
        <v>0</v>
      </c>
      <c r="S162" s="7">
        <f>IF($D162="二本差勝",副将分析!$D$14,IF($D162="一本差勝",副将分析!$D$15,IF($D162="引き分け",副将分析!$D$16,IF($D162="一本差負",副将分析!$D$17,副将分析!$D$18))))</f>
        <v>0.16000000000000003</v>
      </c>
      <c r="T162" s="1">
        <f t="shared" si="35"/>
        <v>1</v>
      </c>
      <c r="U162" s="1">
        <f t="shared" si="36"/>
        <v>2</v>
      </c>
      <c r="V162" s="7">
        <f>IF($E162="二本差勝",大将分析!$D$14,IF($E162="一本差勝",大将分析!$D$15,IF($E162="引き分け",大将分析!$D$16,IF($E162="一本差負",大将分析!$D$17,大将分析!$D$18))))</f>
        <v>0.16000000000000003</v>
      </c>
      <c r="W162" s="1">
        <f t="shared" si="37"/>
        <v>-1</v>
      </c>
      <c r="X162" s="1">
        <f t="shared" si="38"/>
        <v>-2</v>
      </c>
    </row>
    <row r="163" spans="1:24" x14ac:dyDescent="0.15">
      <c r="A163" s="1" t="s">
        <v>40</v>
      </c>
      <c r="B163" s="1" t="s">
        <v>22</v>
      </c>
      <c r="C163" s="1" t="s">
        <v>39</v>
      </c>
      <c r="D163" s="1" t="s">
        <v>39</v>
      </c>
      <c r="E163" s="1" t="s">
        <v>42</v>
      </c>
      <c r="F163" s="19">
        <f t="shared" si="26"/>
        <v>3</v>
      </c>
      <c r="G163" s="19">
        <f t="shared" si="27"/>
        <v>5</v>
      </c>
      <c r="H163" s="20">
        <f t="shared" si="28"/>
        <v>2.2491955200000014E-4</v>
      </c>
      <c r="J163" s="7">
        <f>IF($A163="二本差勝",先鋒分析!$D$14,IF($A163="一本差勝",先鋒分析!$D$15,IF($A163="引き分け",先鋒分析!$D$16,IF($A163="一本差負",先鋒分析!$D$17,先鋒分析!$D$18))))</f>
        <v>0.20800000000000002</v>
      </c>
      <c r="K163" s="19">
        <f t="shared" si="29"/>
        <v>1</v>
      </c>
      <c r="L163" s="19">
        <f t="shared" si="30"/>
        <v>1</v>
      </c>
      <c r="M163" s="7">
        <f>IF($B163="二本差勝",次鋒分析!$D$14,IF($B163="一本差勝",次鋒分析!$D$15,IF($B163="引き分け",次鋒分析!$D$16,IF($B163="一本差負",次鋒分析!$D$17,次鋒分析!$D$18))))</f>
        <v>0.26400000000000001</v>
      </c>
      <c r="N163" s="1">
        <f t="shared" si="31"/>
        <v>0</v>
      </c>
      <c r="O163" s="1">
        <f t="shared" si="32"/>
        <v>0</v>
      </c>
      <c r="P163" s="7">
        <f>IF($C163="二本差勝",中堅分析!$D$14,IF($C163="一本差勝",中堅分析!$D$15,IF($C163="引き分け",中堅分析!$D$16,IF($C163="一本差負",中堅分析!$D$17,中堅分析!$D$18))))</f>
        <v>0.16000000000000003</v>
      </c>
      <c r="Q163" s="1">
        <f t="shared" si="33"/>
        <v>1</v>
      </c>
      <c r="R163" s="1">
        <f t="shared" si="34"/>
        <v>2</v>
      </c>
      <c r="S163" s="7">
        <f>IF($D163="二本差勝",副将分析!$D$14,IF($D163="一本差勝",副将分析!$D$15,IF($D163="引き分け",副将分析!$D$16,IF($D163="一本差負",副将分析!$D$17,副将分析!$D$18))))</f>
        <v>0.16000000000000003</v>
      </c>
      <c r="T163" s="1">
        <f t="shared" si="35"/>
        <v>1</v>
      </c>
      <c r="U163" s="1">
        <f t="shared" si="36"/>
        <v>2</v>
      </c>
      <c r="V163" s="7">
        <f>IF($E163="二本差勝",大将分析!$D$14,IF($E163="一本差勝",大将分析!$D$15,IF($E163="引き分け",大将分析!$D$16,IF($E163="一本差負",大将分析!$D$17,大将分析!$D$18))))</f>
        <v>0.16000000000000003</v>
      </c>
      <c r="W163" s="1">
        <f t="shared" si="37"/>
        <v>-1</v>
      </c>
      <c r="X163" s="1">
        <f t="shared" si="38"/>
        <v>-2</v>
      </c>
    </row>
    <row r="164" spans="1:24" x14ac:dyDescent="0.15">
      <c r="A164" s="1" t="s">
        <v>22</v>
      </c>
      <c r="B164" s="1" t="s">
        <v>39</v>
      </c>
      <c r="C164" s="1" t="s">
        <v>40</v>
      </c>
      <c r="D164" s="1" t="s">
        <v>39</v>
      </c>
      <c r="E164" s="1" t="s">
        <v>42</v>
      </c>
      <c r="F164" s="19">
        <f t="shared" si="26"/>
        <v>3</v>
      </c>
      <c r="G164" s="19">
        <f t="shared" si="27"/>
        <v>5</v>
      </c>
      <c r="H164" s="20">
        <f t="shared" si="28"/>
        <v>2.2491955200000017E-4</v>
      </c>
      <c r="J164" s="7">
        <f>IF($A164="二本差勝",先鋒分析!$D$14,IF($A164="一本差勝",先鋒分析!$D$15,IF($A164="引き分け",先鋒分析!$D$16,IF($A164="一本差負",先鋒分析!$D$17,先鋒分析!$D$18))))</f>
        <v>0.26400000000000001</v>
      </c>
      <c r="K164" s="19">
        <f t="shared" si="29"/>
        <v>0</v>
      </c>
      <c r="L164" s="19">
        <f t="shared" si="30"/>
        <v>0</v>
      </c>
      <c r="M164" s="7">
        <f>IF($B164="二本差勝",次鋒分析!$D$14,IF($B164="一本差勝",次鋒分析!$D$15,IF($B164="引き分け",次鋒分析!$D$16,IF($B164="一本差負",次鋒分析!$D$17,次鋒分析!$D$18))))</f>
        <v>0.16000000000000003</v>
      </c>
      <c r="N164" s="1">
        <f t="shared" si="31"/>
        <v>1</v>
      </c>
      <c r="O164" s="1">
        <f t="shared" si="32"/>
        <v>2</v>
      </c>
      <c r="P164" s="7">
        <f>IF($C164="二本差勝",中堅分析!$D$14,IF($C164="一本差勝",中堅分析!$D$15,IF($C164="引き分け",中堅分析!$D$16,IF($C164="一本差負",中堅分析!$D$17,中堅分析!$D$18))))</f>
        <v>0.20800000000000002</v>
      </c>
      <c r="Q164" s="1">
        <f t="shared" si="33"/>
        <v>1</v>
      </c>
      <c r="R164" s="1">
        <f t="shared" si="34"/>
        <v>1</v>
      </c>
      <c r="S164" s="7">
        <f>IF($D164="二本差勝",副将分析!$D$14,IF($D164="一本差勝",副将分析!$D$15,IF($D164="引き分け",副将分析!$D$16,IF($D164="一本差負",副将分析!$D$17,副将分析!$D$18))))</f>
        <v>0.16000000000000003</v>
      </c>
      <c r="T164" s="1">
        <f t="shared" si="35"/>
        <v>1</v>
      </c>
      <c r="U164" s="1">
        <f t="shared" si="36"/>
        <v>2</v>
      </c>
      <c r="V164" s="7">
        <f>IF($E164="二本差勝",大将分析!$D$14,IF($E164="一本差勝",大将分析!$D$15,IF($E164="引き分け",大将分析!$D$16,IF($E164="一本差負",大将分析!$D$17,大将分析!$D$18))))</f>
        <v>0.16000000000000003</v>
      </c>
      <c r="W164" s="1">
        <f t="shared" si="37"/>
        <v>-1</v>
      </c>
      <c r="X164" s="1">
        <f t="shared" si="38"/>
        <v>-2</v>
      </c>
    </row>
    <row r="165" spans="1:24" x14ac:dyDescent="0.15">
      <c r="A165" s="1" t="s">
        <v>22</v>
      </c>
      <c r="B165" s="1" t="s">
        <v>40</v>
      </c>
      <c r="C165" s="1" t="s">
        <v>39</v>
      </c>
      <c r="D165" s="1" t="s">
        <v>39</v>
      </c>
      <c r="E165" s="1" t="s">
        <v>42</v>
      </c>
      <c r="F165" s="19">
        <f t="shared" si="26"/>
        <v>3</v>
      </c>
      <c r="G165" s="19">
        <f t="shared" si="27"/>
        <v>5</v>
      </c>
      <c r="H165" s="20">
        <f t="shared" si="28"/>
        <v>2.2491955200000014E-4</v>
      </c>
      <c r="J165" s="7">
        <f>IF($A165="二本差勝",先鋒分析!$D$14,IF($A165="一本差勝",先鋒分析!$D$15,IF($A165="引き分け",先鋒分析!$D$16,IF($A165="一本差負",先鋒分析!$D$17,先鋒分析!$D$18))))</f>
        <v>0.26400000000000001</v>
      </c>
      <c r="K165" s="19">
        <f t="shared" si="29"/>
        <v>0</v>
      </c>
      <c r="L165" s="19">
        <f t="shared" si="30"/>
        <v>0</v>
      </c>
      <c r="M165" s="7">
        <f>IF($B165="二本差勝",次鋒分析!$D$14,IF($B165="一本差勝",次鋒分析!$D$15,IF($B165="引き分け",次鋒分析!$D$16,IF($B165="一本差負",次鋒分析!$D$17,次鋒分析!$D$18))))</f>
        <v>0.20800000000000002</v>
      </c>
      <c r="N165" s="1">
        <f t="shared" si="31"/>
        <v>1</v>
      </c>
      <c r="O165" s="1">
        <f t="shared" si="32"/>
        <v>1</v>
      </c>
      <c r="P165" s="7">
        <f>IF($C165="二本差勝",中堅分析!$D$14,IF($C165="一本差勝",中堅分析!$D$15,IF($C165="引き分け",中堅分析!$D$16,IF($C165="一本差負",中堅分析!$D$17,中堅分析!$D$18))))</f>
        <v>0.16000000000000003</v>
      </c>
      <c r="Q165" s="1">
        <f t="shared" si="33"/>
        <v>1</v>
      </c>
      <c r="R165" s="1">
        <f t="shared" si="34"/>
        <v>2</v>
      </c>
      <c r="S165" s="7">
        <f>IF($D165="二本差勝",副将分析!$D$14,IF($D165="一本差勝",副将分析!$D$15,IF($D165="引き分け",副将分析!$D$16,IF($D165="一本差負",副将分析!$D$17,副将分析!$D$18))))</f>
        <v>0.16000000000000003</v>
      </c>
      <c r="T165" s="1">
        <f t="shared" si="35"/>
        <v>1</v>
      </c>
      <c r="U165" s="1">
        <f t="shared" si="36"/>
        <v>2</v>
      </c>
      <c r="V165" s="7">
        <f>IF($E165="二本差勝",大将分析!$D$14,IF($E165="一本差勝",大将分析!$D$15,IF($E165="引き分け",大将分析!$D$16,IF($E165="一本差負",大将分析!$D$17,大将分析!$D$18))))</f>
        <v>0.16000000000000003</v>
      </c>
      <c r="W165" s="1">
        <f t="shared" si="37"/>
        <v>-1</v>
      </c>
      <c r="X165" s="1">
        <f t="shared" si="38"/>
        <v>-2</v>
      </c>
    </row>
    <row r="166" spans="1:24" x14ac:dyDescent="0.15">
      <c r="A166" s="1" t="s">
        <v>39</v>
      </c>
      <c r="B166" s="1" t="s">
        <v>40</v>
      </c>
      <c r="C166" s="1" t="s">
        <v>40</v>
      </c>
      <c r="D166" s="1" t="s">
        <v>22</v>
      </c>
      <c r="E166" s="1" t="s">
        <v>39</v>
      </c>
      <c r="F166" s="19">
        <f t="shared" si="26"/>
        <v>3</v>
      </c>
      <c r="G166" s="19">
        <f t="shared" si="27"/>
        <v>4</v>
      </c>
      <c r="H166" s="20">
        <f t="shared" si="28"/>
        <v>2.9239541760000019E-4</v>
      </c>
      <c r="J166" s="7">
        <f>IF($A166="二本差勝",先鋒分析!$D$14,IF($A166="一本差勝",先鋒分析!$D$15,IF($A166="引き分け",先鋒分析!$D$16,IF($A166="一本差負",先鋒分析!$D$17,先鋒分析!$D$18))))</f>
        <v>0.16000000000000003</v>
      </c>
      <c r="K166" s="19">
        <f t="shared" si="29"/>
        <v>1</v>
      </c>
      <c r="L166" s="19">
        <f t="shared" si="30"/>
        <v>2</v>
      </c>
      <c r="M166" s="7">
        <f>IF($B166="二本差勝",次鋒分析!$D$14,IF($B166="一本差勝",次鋒分析!$D$15,IF($B166="引き分け",次鋒分析!$D$16,IF($B166="一本差負",次鋒分析!$D$17,次鋒分析!$D$18))))</f>
        <v>0.20800000000000002</v>
      </c>
      <c r="N166" s="1">
        <f t="shared" si="31"/>
        <v>1</v>
      </c>
      <c r="O166" s="1">
        <f t="shared" si="32"/>
        <v>1</v>
      </c>
      <c r="P166" s="7">
        <f>IF($C166="二本差勝",中堅分析!$D$14,IF($C166="一本差勝",中堅分析!$D$15,IF($C166="引き分け",中堅分析!$D$16,IF($C166="一本差負",中堅分析!$D$17,中堅分析!$D$18))))</f>
        <v>0.20800000000000002</v>
      </c>
      <c r="Q166" s="1">
        <f t="shared" si="33"/>
        <v>1</v>
      </c>
      <c r="R166" s="1">
        <f t="shared" si="34"/>
        <v>1</v>
      </c>
      <c r="S166" s="7">
        <f>IF($D166="二本差勝",副将分析!$D$14,IF($D166="一本差勝",副将分析!$D$15,IF($D166="引き分け",副将分析!$D$16,IF($D166="一本差負",副将分析!$D$17,副将分析!$D$18))))</f>
        <v>0.26400000000000001</v>
      </c>
      <c r="T166" s="1">
        <f t="shared" si="35"/>
        <v>0</v>
      </c>
      <c r="U166" s="1">
        <f t="shared" si="36"/>
        <v>0</v>
      </c>
      <c r="V166" s="7">
        <f>IF($E166="二本差勝",大将分析!$D$14,IF($E166="一本差勝",大将分析!$D$15,IF($E166="引き分け",大将分析!$D$16,IF($E166="一本差負",大将分析!$D$17,大将分析!$D$18))))</f>
        <v>0.16000000000000003</v>
      </c>
      <c r="W166" s="1">
        <f t="shared" si="37"/>
        <v>1</v>
      </c>
      <c r="X166" s="1">
        <f t="shared" si="38"/>
        <v>2</v>
      </c>
    </row>
    <row r="167" spans="1:24" x14ac:dyDescent="0.15">
      <c r="A167" s="1" t="s">
        <v>40</v>
      </c>
      <c r="B167" s="1" t="s">
        <v>39</v>
      </c>
      <c r="C167" s="1" t="s">
        <v>40</v>
      </c>
      <c r="D167" s="1" t="s">
        <v>22</v>
      </c>
      <c r="E167" s="1" t="s">
        <v>39</v>
      </c>
      <c r="F167" s="19">
        <f t="shared" si="26"/>
        <v>3</v>
      </c>
      <c r="G167" s="19">
        <f t="shared" si="27"/>
        <v>4</v>
      </c>
      <c r="H167" s="20">
        <f t="shared" si="28"/>
        <v>2.9239541760000019E-4</v>
      </c>
      <c r="J167" s="7">
        <f>IF($A167="二本差勝",先鋒分析!$D$14,IF($A167="一本差勝",先鋒分析!$D$15,IF($A167="引き分け",先鋒分析!$D$16,IF($A167="一本差負",先鋒分析!$D$17,先鋒分析!$D$18))))</f>
        <v>0.20800000000000002</v>
      </c>
      <c r="K167" s="19">
        <f t="shared" si="29"/>
        <v>1</v>
      </c>
      <c r="L167" s="19">
        <f t="shared" si="30"/>
        <v>1</v>
      </c>
      <c r="M167" s="7">
        <f>IF($B167="二本差勝",次鋒分析!$D$14,IF($B167="一本差勝",次鋒分析!$D$15,IF($B167="引き分け",次鋒分析!$D$16,IF($B167="一本差負",次鋒分析!$D$17,次鋒分析!$D$18))))</f>
        <v>0.16000000000000003</v>
      </c>
      <c r="N167" s="1">
        <f t="shared" si="31"/>
        <v>1</v>
      </c>
      <c r="O167" s="1">
        <f t="shared" si="32"/>
        <v>2</v>
      </c>
      <c r="P167" s="7">
        <f>IF($C167="二本差勝",中堅分析!$D$14,IF($C167="一本差勝",中堅分析!$D$15,IF($C167="引き分け",中堅分析!$D$16,IF($C167="一本差負",中堅分析!$D$17,中堅分析!$D$18))))</f>
        <v>0.20800000000000002</v>
      </c>
      <c r="Q167" s="1">
        <f t="shared" si="33"/>
        <v>1</v>
      </c>
      <c r="R167" s="1">
        <f t="shared" si="34"/>
        <v>1</v>
      </c>
      <c r="S167" s="7">
        <f>IF($D167="二本差勝",副将分析!$D$14,IF($D167="一本差勝",副将分析!$D$15,IF($D167="引き分け",副将分析!$D$16,IF($D167="一本差負",副将分析!$D$17,副将分析!$D$18))))</f>
        <v>0.26400000000000001</v>
      </c>
      <c r="T167" s="1">
        <f t="shared" si="35"/>
        <v>0</v>
      </c>
      <c r="U167" s="1">
        <f t="shared" si="36"/>
        <v>0</v>
      </c>
      <c r="V167" s="7">
        <f>IF($E167="二本差勝",大将分析!$D$14,IF($E167="一本差勝",大将分析!$D$15,IF($E167="引き分け",大将分析!$D$16,IF($E167="一本差負",大将分析!$D$17,大将分析!$D$18))))</f>
        <v>0.16000000000000003</v>
      </c>
      <c r="W167" s="1">
        <f t="shared" si="37"/>
        <v>1</v>
      </c>
      <c r="X167" s="1">
        <f t="shared" si="38"/>
        <v>2</v>
      </c>
    </row>
    <row r="168" spans="1:24" x14ac:dyDescent="0.15">
      <c r="A168" s="1" t="s">
        <v>40</v>
      </c>
      <c r="B168" s="1" t="s">
        <v>40</v>
      </c>
      <c r="C168" s="1" t="s">
        <v>39</v>
      </c>
      <c r="D168" s="1" t="s">
        <v>22</v>
      </c>
      <c r="E168" s="1" t="s">
        <v>39</v>
      </c>
      <c r="F168" s="19">
        <f t="shared" si="26"/>
        <v>3</v>
      </c>
      <c r="G168" s="19">
        <f t="shared" si="27"/>
        <v>4</v>
      </c>
      <c r="H168" s="20">
        <f t="shared" si="28"/>
        <v>2.9239541760000019E-4</v>
      </c>
      <c r="J168" s="7">
        <f>IF($A168="二本差勝",先鋒分析!$D$14,IF($A168="一本差勝",先鋒分析!$D$15,IF($A168="引き分け",先鋒分析!$D$16,IF($A168="一本差負",先鋒分析!$D$17,先鋒分析!$D$18))))</f>
        <v>0.20800000000000002</v>
      </c>
      <c r="K168" s="19">
        <f t="shared" si="29"/>
        <v>1</v>
      </c>
      <c r="L168" s="19">
        <f t="shared" si="30"/>
        <v>1</v>
      </c>
      <c r="M168" s="7">
        <f>IF($B168="二本差勝",次鋒分析!$D$14,IF($B168="一本差勝",次鋒分析!$D$15,IF($B168="引き分け",次鋒分析!$D$16,IF($B168="一本差負",次鋒分析!$D$17,次鋒分析!$D$18))))</f>
        <v>0.20800000000000002</v>
      </c>
      <c r="N168" s="1">
        <f t="shared" si="31"/>
        <v>1</v>
      </c>
      <c r="O168" s="1">
        <f t="shared" si="32"/>
        <v>1</v>
      </c>
      <c r="P168" s="7">
        <f>IF($C168="二本差勝",中堅分析!$D$14,IF($C168="一本差勝",中堅分析!$D$15,IF($C168="引き分け",中堅分析!$D$16,IF($C168="一本差負",中堅分析!$D$17,中堅分析!$D$18))))</f>
        <v>0.16000000000000003</v>
      </c>
      <c r="Q168" s="1">
        <f t="shared" si="33"/>
        <v>1</v>
      </c>
      <c r="R168" s="1">
        <f t="shared" si="34"/>
        <v>2</v>
      </c>
      <c r="S168" s="7">
        <f>IF($D168="二本差勝",副将分析!$D$14,IF($D168="一本差勝",副将分析!$D$15,IF($D168="引き分け",副将分析!$D$16,IF($D168="一本差負",副将分析!$D$17,副将分析!$D$18))))</f>
        <v>0.26400000000000001</v>
      </c>
      <c r="T168" s="1">
        <f t="shared" si="35"/>
        <v>0</v>
      </c>
      <c r="U168" s="1">
        <f t="shared" si="36"/>
        <v>0</v>
      </c>
      <c r="V168" s="7">
        <f>IF($E168="二本差勝",大将分析!$D$14,IF($E168="一本差勝",大将分析!$D$15,IF($E168="引き分け",大将分析!$D$16,IF($E168="一本差負",大将分析!$D$17,大将分析!$D$18))))</f>
        <v>0.16000000000000003</v>
      </c>
      <c r="W168" s="1">
        <f t="shared" si="37"/>
        <v>1</v>
      </c>
      <c r="X168" s="1">
        <f t="shared" si="38"/>
        <v>2</v>
      </c>
    </row>
    <row r="169" spans="1:24" x14ac:dyDescent="0.15">
      <c r="A169" s="1" t="s">
        <v>39</v>
      </c>
      <c r="B169" s="1" t="s">
        <v>40</v>
      </c>
      <c r="C169" s="1" t="s">
        <v>40</v>
      </c>
      <c r="D169" s="1" t="s">
        <v>22</v>
      </c>
      <c r="E169" s="1" t="s">
        <v>40</v>
      </c>
      <c r="F169" s="19">
        <f t="shared" si="26"/>
        <v>3</v>
      </c>
      <c r="G169" s="19">
        <f t="shared" si="27"/>
        <v>4</v>
      </c>
      <c r="H169" s="20">
        <f t="shared" si="28"/>
        <v>3.8011404288000025E-4</v>
      </c>
      <c r="J169" s="7">
        <f>IF($A169="二本差勝",先鋒分析!$D$14,IF($A169="一本差勝",先鋒分析!$D$15,IF($A169="引き分け",先鋒分析!$D$16,IF($A169="一本差負",先鋒分析!$D$17,先鋒分析!$D$18))))</f>
        <v>0.16000000000000003</v>
      </c>
      <c r="K169" s="19">
        <f t="shared" si="29"/>
        <v>1</v>
      </c>
      <c r="L169" s="19">
        <f t="shared" si="30"/>
        <v>2</v>
      </c>
      <c r="M169" s="7">
        <f>IF($B169="二本差勝",次鋒分析!$D$14,IF($B169="一本差勝",次鋒分析!$D$15,IF($B169="引き分け",次鋒分析!$D$16,IF($B169="一本差負",次鋒分析!$D$17,次鋒分析!$D$18))))</f>
        <v>0.20800000000000002</v>
      </c>
      <c r="N169" s="1">
        <f t="shared" si="31"/>
        <v>1</v>
      </c>
      <c r="O169" s="1">
        <f t="shared" si="32"/>
        <v>1</v>
      </c>
      <c r="P169" s="7">
        <f>IF($C169="二本差勝",中堅分析!$D$14,IF($C169="一本差勝",中堅分析!$D$15,IF($C169="引き分け",中堅分析!$D$16,IF($C169="一本差負",中堅分析!$D$17,中堅分析!$D$18))))</f>
        <v>0.20800000000000002</v>
      </c>
      <c r="Q169" s="1">
        <f t="shared" si="33"/>
        <v>1</v>
      </c>
      <c r="R169" s="1">
        <f t="shared" si="34"/>
        <v>1</v>
      </c>
      <c r="S169" s="7">
        <f>IF($D169="二本差勝",副将分析!$D$14,IF($D169="一本差勝",副将分析!$D$15,IF($D169="引き分け",副将分析!$D$16,IF($D169="一本差負",副将分析!$D$17,副将分析!$D$18))))</f>
        <v>0.26400000000000001</v>
      </c>
      <c r="T169" s="1">
        <f t="shared" si="35"/>
        <v>0</v>
      </c>
      <c r="U169" s="1">
        <f t="shared" si="36"/>
        <v>0</v>
      </c>
      <c r="V169" s="7">
        <f>IF($E169="二本差勝",大将分析!$D$14,IF($E169="一本差勝",大将分析!$D$15,IF($E169="引き分け",大将分析!$D$16,IF($E169="一本差負",大将分析!$D$17,大将分析!$D$18))))</f>
        <v>0.20800000000000002</v>
      </c>
      <c r="W169" s="1">
        <f t="shared" si="37"/>
        <v>1</v>
      </c>
      <c r="X169" s="1">
        <f t="shared" si="38"/>
        <v>1</v>
      </c>
    </row>
    <row r="170" spans="1:24" x14ac:dyDescent="0.15">
      <c r="A170" s="1" t="s">
        <v>40</v>
      </c>
      <c r="B170" s="1" t="s">
        <v>39</v>
      </c>
      <c r="C170" s="1" t="s">
        <v>40</v>
      </c>
      <c r="D170" s="1" t="s">
        <v>22</v>
      </c>
      <c r="E170" s="1" t="s">
        <v>40</v>
      </c>
      <c r="F170" s="19">
        <f t="shared" si="26"/>
        <v>3</v>
      </c>
      <c r="G170" s="19">
        <f t="shared" si="27"/>
        <v>4</v>
      </c>
      <c r="H170" s="20">
        <f t="shared" si="28"/>
        <v>3.8011404288000025E-4</v>
      </c>
      <c r="J170" s="7">
        <f>IF($A170="二本差勝",先鋒分析!$D$14,IF($A170="一本差勝",先鋒分析!$D$15,IF($A170="引き分け",先鋒分析!$D$16,IF($A170="一本差負",先鋒分析!$D$17,先鋒分析!$D$18))))</f>
        <v>0.20800000000000002</v>
      </c>
      <c r="K170" s="19">
        <f t="shared" si="29"/>
        <v>1</v>
      </c>
      <c r="L170" s="19">
        <f t="shared" si="30"/>
        <v>1</v>
      </c>
      <c r="M170" s="7">
        <f>IF($B170="二本差勝",次鋒分析!$D$14,IF($B170="一本差勝",次鋒分析!$D$15,IF($B170="引き分け",次鋒分析!$D$16,IF($B170="一本差負",次鋒分析!$D$17,次鋒分析!$D$18))))</f>
        <v>0.16000000000000003</v>
      </c>
      <c r="N170" s="1">
        <f t="shared" si="31"/>
        <v>1</v>
      </c>
      <c r="O170" s="1">
        <f t="shared" si="32"/>
        <v>2</v>
      </c>
      <c r="P170" s="7">
        <f>IF($C170="二本差勝",中堅分析!$D$14,IF($C170="一本差勝",中堅分析!$D$15,IF($C170="引き分け",中堅分析!$D$16,IF($C170="一本差負",中堅分析!$D$17,中堅分析!$D$18))))</f>
        <v>0.20800000000000002</v>
      </c>
      <c r="Q170" s="1">
        <f t="shared" si="33"/>
        <v>1</v>
      </c>
      <c r="R170" s="1">
        <f t="shared" si="34"/>
        <v>1</v>
      </c>
      <c r="S170" s="7">
        <f>IF($D170="二本差勝",副将分析!$D$14,IF($D170="一本差勝",副将分析!$D$15,IF($D170="引き分け",副将分析!$D$16,IF($D170="一本差負",副将分析!$D$17,副将分析!$D$18))))</f>
        <v>0.26400000000000001</v>
      </c>
      <c r="T170" s="1">
        <f t="shared" si="35"/>
        <v>0</v>
      </c>
      <c r="U170" s="1">
        <f t="shared" si="36"/>
        <v>0</v>
      </c>
      <c r="V170" s="7">
        <f>IF($E170="二本差勝",大将分析!$D$14,IF($E170="一本差勝",大将分析!$D$15,IF($E170="引き分け",大将分析!$D$16,IF($E170="一本差負",大将分析!$D$17,大将分析!$D$18))))</f>
        <v>0.20800000000000002</v>
      </c>
      <c r="W170" s="1">
        <f t="shared" si="37"/>
        <v>1</v>
      </c>
      <c r="X170" s="1">
        <f t="shared" si="38"/>
        <v>1</v>
      </c>
    </row>
    <row r="171" spans="1:24" x14ac:dyDescent="0.15">
      <c r="A171" s="1" t="s">
        <v>40</v>
      </c>
      <c r="B171" s="1" t="s">
        <v>40</v>
      </c>
      <c r="C171" s="1" t="s">
        <v>39</v>
      </c>
      <c r="D171" s="1" t="s">
        <v>22</v>
      </c>
      <c r="E171" s="1" t="s">
        <v>40</v>
      </c>
      <c r="F171" s="19">
        <f t="shared" si="26"/>
        <v>3</v>
      </c>
      <c r="G171" s="19">
        <f t="shared" si="27"/>
        <v>4</v>
      </c>
      <c r="H171" s="20">
        <f t="shared" si="28"/>
        <v>3.8011404288000025E-4</v>
      </c>
      <c r="J171" s="7">
        <f>IF($A171="二本差勝",先鋒分析!$D$14,IF($A171="一本差勝",先鋒分析!$D$15,IF($A171="引き分け",先鋒分析!$D$16,IF($A171="一本差負",先鋒分析!$D$17,先鋒分析!$D$18))))</f>
        <v>0.20800000000000002</v>
      </c>
      <c r="K171" s="19">
        <f t="shared" si="29"/>
        <v>1</v>
      </c>
      <c r="L171" s="19">
        <f t="shared" si="30"/>
        <v>1</v>
      </c>
      <c r="M171" s="7">
        <f>IF($B171="二本差勝",次鋒分析!$D$14,IF($B171="一本差勝",次鋒分析!$D$15,IF($B171="引き分け",次鋒分析!$D$16,IF($B171="一本差負",次鋒分析!$D$17,次鋒分析!$D$18))))</f>
        <v>0.20800000000000002</v>
      </c>
      <c r="N171" s="1">
        <f t="shared" si="31"/>
        <v>1</v>
      </c>
      <c r="O171" s="1">
        <f t="shared" si="32"/>
        <v>1</v>
      </c>
      <c r="P171" s="7">
        <f>IF($C171="二本差勝",中堅分析!$D$14,IF($C171="一本差勝",中堅分析!$D$15,IF($C171="引き分け",中堅分析!$D$16,IF($C171="一本差負",中堅分析!$D$17,中堅分析!$D$18))))</f>
        <v>0.16000000000000003</v>
      </c>
      <c r="Q171" s="1">
        <f t="shared" si="33"/>
        <v>1</v>
      </c>
      <c r="R171" s="1">
        <f t="shared" si="34"/>
        <v>2</v>
      </c>
      <c r="S171" s="7">
        <f>IF($D171="二本差勝",副将分析!$D$14,IF($D171="一本差勝",副将分析!$D$15,IF($D171="引き分け",副将分析!$D$16,IF($D171="一本差負",副将分析!$D$17,副将分析!$D$18))))</f>
        <v>0.26400000000000001</v>
      </c>
      <c r="T171" s="1">
        <f t="shared" si="35"/>
        <v>0</v>
      </c>
      <c r="U171" s="1">
        <f t="shared" si="36"/>
        <v>0</v>
      </c>
      <c r="V171" s="7">
        <f>IF($E171="二本差勝",大将分析!$D$14,IF($E171="一本差勝",大将分析!$D$15,IF($E171="引き分け",大将分析!$D$16,IF($E171="一本差負",大将分析!$D$17,大将分析!$D$18))))</f>
        <v>0.20800000000000002</v>
      </c>
      <c r="W171" s="1">
        <f t="shared" si="37"/>
        <v>1</v>
      </c>
      <c r="X171" s="1">
        <f t="shared" si="38"/>
        <v>1</v>
      </c>
    </row>
    <row r="172" spans="1:24" x14ac:dyDescent="0.15">
      <c r="A172" s="1" t="s">
        <v>39</v>
      </c>
      <c r="B172" s="1" t="s">
        <v>40</v>
      </c>
      <c r="C172" s="1" t="s">
        <v>40</v>
      </c>
      <c r="D172" s="1" t="s">
        <v>22</v>
      </c>
      <c r="E172" s="1" t="s">
        <v>22</v>
      </c>
      <c r="F172" s="19">
        <f t="shared" si="26"/>
        <v>3</v>
      </c>
      <c r="G172" s="19">
        <f t="shared" si="27"/>
        <v>4</v>
      </c>
      <c r="H172" s="20">
        <f t="shared" si="28"/>
        <v>4.8245243904000029E-4</v>
      </c>
      <c r="J172" s="7">
        <f>IF($A172="二本差勝",先鋒分析!$D$14,IF($A172="一本差勝",先鋒分析!$D$15,IF($A172="引き分け",先鋒分析!$D$16,IF($A172="一本差負",先鋒分析!$D$17,先鋒分析!$D$18))))</f>
        <v>0.16000000000000003</v>
      </c>
      <c r="K172" s="19">
        <f t="shared" si="29"/>
        <v>1</v>
      </c>
      <c r="L172" s="19">
        <f t="shared" si="30"/>
        <v>2</v>
      </c>
      <c r="M172" s="7">
        <f>IF($B172="二本差勝",次鋒分析!$D$14,IF($B172="一本差勝",次鋒分析!$D$15,IF($B172="引き分け",次鋒分析!$D$16,IF($B172="一本差負",次鋒分析!$D$17,次鋒分析!$D$18))))</f>
        <v>0.20800000000000002</v>
      </c>
      <c r="N172" s="1">
        <f t="shared" si="31"/>
        <v>1</v>
      </c>
      <c r="O172" s="1">
        <f t="shared" si="32"/>
        <v>1</v>
      </c>
      <c r="P172" s="7">
        <f>IF($C172="二本差勝",中堅分析!$D$14,IF($C172="一本差勝",中堅分析!$D$15,IF($C172="引き分け",中堅分析!$D$16,IF($C172="一本差負",中堅分析!$D$17,中堅分析!$D$18))))</f>
        <v>0.20800000000000002</v>
      </c>
      <c r="Q172" s="1">
        <f t="shared" si="33"/>
        <v>1</v>
      </c>
      <c r="R172" s="1">
        <f t="shared" si="34"/>
        <v>1</v>
      </c>
      <c r="S172" s="7">
        <f>IF($D172="二本差勝",副将分析!$D$14,IF($D172="一本差勝",副将分析!$D$15,IF($D172="引き分け",副将分析!$D$16,IF($D172="一本差負",副将分析!$D$17,副将分析!$D$18))))</f>
        <v>0.26400000000000001</v>
      </c>
      <c r="T172" s="1">
        <f t="shared" si="35"/>
        <v>0</v>
      </c>
      <c r="U172" s="1">
        <f t="shared" si="36"/>
        <v>0</v>
      </c>
      <c r="V172" s="7">
        <f>IF($E172="二本差勝",大将分析!$D$14,IF($E172="一本差勝",大将分析!$D$15,IF($E172="引き分け",大将分析!$D$16,IF($E172="一本差負",大将分析!$D$17,大将分析!$D$18))))</f>
        <v>0.26400000000000001</v>
      </c>
      <c r="W172" s="1">
        <f t="shared" si="37"/>
        <v>0</v>
      </c>
      <c r="X172" s="1">
        <f t="shared" si="38"/>
        <v>0</v>
      </c>
    </row>
    <row r="173" spans="1:24" x14ac:dyDescent="0.15">
      <c r="A173" s="1" t="s">
        <v>40</v>
      </c>
      <c r="B173" s="1" t="s">
        <v>39</v>
      </c>
      <c r="C173" s="1" t="s">
        <v>40</v>
      </c>
      <c r="D173" s="1" t="s">
        <v>22</v>
      </c>
      <c r="E173" s="1" t="s">
        <v>22</v>
      </c>
      <c r="F173" s="19">
        <f t="shared" si="26"/>
        <v>3</v>
      </c>
      <c r="G173" s="19">
        <f t="shared" si="27"/>
        <v>4</v>
      </c>
      <c r="H173" s="20">
        <f t="shared" si="28"/>
        <v>4.8245243904000029E-4</v>
      </c>
      <c r="J173" s="7">
        <f>IF($A173="二本差勝",先鋒分析!$D$14,IF($A173="一本差勝",先鋒分析!$D$15,IF($A173="引き分け",先鋒分析!$D$16,IF($A173="一本差負",先鋒分析!$D$17,先鋒分析!$D$18))))</f>
        <v>0.20800000000000002</v>
      </c>
      <c r="K173" s="19">
        <f t="shared" si="29"/>
        <v>1</v>
      </c>
      <c r="L173" s="19">
        <f t="shared" si="30"/>
        <v>1</v>
      </c>
      <c r="M173" s="7">
        <f>IF($B173="二本差勝",次鋒分析!$D$14,IF($B173="一本差勝",次鋒分析!$D$15,IF($B173="引き分け",次鋒分析!$D$16,IF($B173="一本差負",次鋒分析!$D$17,次鋒分析!$D$18))))</f>
        <v>0.16000000000000003</v>
      </c>
      <c r="N173" s="1">
        <f t="shared" si="31"/>
        <v>1</v>
      </c>
      <c r="O173" s="1">
        <f t="shared" si="32"/>
        <v>2</v>
      </c>
      <c r="P173" s="7">
        <f>IF($C173="二本差勝",中堅分析!$D$14,IF($C173="一本差勝",中堅分析!$D$15,IF($C173="引き分け",中堅分析!$D$16,IF($C173="一本差負",中堅分析!$D$17,中堅分析!$D$18))))</f>
        <v>0.20800000000000002</v>
      </c>
      <c r="Q173" s="1">
        <f t="shared" si="33"/>
        <v>1</v>
      </c>
      <c r="R173" s="1">
        <f t="shared" si="34"/>
        <v>1</v>
      </c>
      <c r="S173" s="7">
        <f>IF($D173="二本差勝",副将分析!$D$14,IF($D173="一本差勝",副将分析!$D$15,IF($D173="引き分け",副将分析!$D$16,IF($D173="一本差負",副将分析!$D$17,副将分析!$D$18))))</f>
        <v>0.26400000000000001</v>
      </c>
      <c r="T173" s="1">
        <f t="shared" si="35"/>
        <v>0</v>
      </c>
      <c r="U173" s="1">
        <f t="shared" si="36"/>
        <v>0</v>
      </c>
      <c r="V173" s="7">
        <f>IF($E173="二本差勝",大将分析!$D$14,IF($E173="一本差勝",大将分析!$D$15,IF($E173="引き分け",大将分析!$D$16,IF($E173="一本差負",大将分析!$D$17,大将分析!$D$18))))</f>
        <v>0.26400000000000001</v>
      </c>
      <c r="W173" s="1">
        <f t="shared" si="37"/>
        <v>0</v>
      </c>
      <c r="X173" s="1">
        <f t="shared" si="38"/>
        <v>0</v>
      </c>
    </row>
    <row r="174" spans="1:24" x14ac:dyDescent="0.15">
      <c r="A174" s="1" t="s">
        <v>40</v>
      </c>
      <c r="B174" s="1" t="s">
        <v>40</v>
      </c>
      <c r="C174" s="1" t="s">
        <v>39</v>
      </c>
      <c r="D174" s="1" t="s">
        <v>22</v>
      </c>
      <c r="E174" s="1" t="s">
        <v>22</v>
      </c>
      <c r="F174" s="19">
        <f t="shared" si="26"/>
        <v>3</v>
      </c>
      <c r="G174" s="19">
        <f t="shared" si="27"/>
        <v>4</v>
      </c>
      <c r="H174" s="20">
        <f t="shared" si="28"/>
        <v>4.8245243904000029E-4</v>
      </c>
      <c r="J174" s="7">
        <f>IF($A174="二本差勝",先鋒分析!$D$14,IF($A174="一本差勝",先鋒分析!$D$15,IF($A174="引き分け",先鋒分析!$D$16,IF($A174="一本差負",先鋒分析!$D$17,先鋒分析!$D$18))))</f>
        <v>0.20800000000000002</v>
      </c>
      <c r="K174" s="19">
        <f t="shared" si="29"/>
        <v>1</v>
      </c>
      <c r="L174" s="19">
        <f t="shared" si="30"/>
        <v>1</v>
      </c>
      <c r="M174" s="7">
        <f>IF($B174="二本差勝",次鋒分析!$D$14,IF($B174="一本差勝",次鋒分析!$D$15,IF($B174="引き分け",次鋒分析!$D$16,IF($B174="一本差負",次鋒分析!$D$17,次鋒分析!$D$18))))</f>
        <v>0.20800000000000002</v>
      </c>
      <c r="N174" s="1">
        <f t="shared" si="31"/>
        <v>1</v>
      </c>
      <c r="O174" s="1">
        <f t="shared" si="32"/>
        <v>1</v>
      </c>
      <c r="P174" s="7">
        <f>IF($C174="二本差勝",中堅分析!$D$14,IF($C174="一本差勝",中堅分析!$D$15,IF($C174="引き分け",中堅分析!$D$16,IF($C174="一本差負",中堅分析!$D$17,中堅分析!$D$18))))</f>
        <v>0.16000000000000003</v>
      </c>
      <c r="Q174" s="1">
        <f t="shared" si="33"/>
        <v>1</v>
      </c>
      <c r="R174" s="1">
        <f t="shared" si="34"/>
        <v>2</v>
      </c>
      <c r="S174" s="7">
        <f>IF($D174="二本差勝",副将分析!$D$14,IF($D174="一本差勝",副将分析!$D$15,IF($D174="引き分け",副将分析!$D$16,IF($D174="一本差負",副将分析!$D$17,副将分析!$D$18))))</f>
        <v>0.26400000000000001</v>
      </c>
      <c r="T174" s="1">
        <f t="shared" si="35"/>
        <v>0</v>
      </c>
      <c r="U174" s="1">
        <f t="shared" si="36"/>
        <v>0</v>
      </c>
      <c r="V174" s="7">
        <f>IF($E174="二本差勝",大将分析!$D$14,IF($E174="一本差勝",大将分析!$D$15,IF($E174="引き分け",大将分析!$D$16,IF($E174="一本差負",大将分析!$D$17,大将分析!$D$18))))</f>
        <v>0.26400000000000001</v>
      </c>
      <c r="W174" s="1">
        <f t="shared" si="37"/>
        <v>0</v>
      </c>
      <c r="X174" s="1">
        <f t="shared" si="38"/>
        <v>0</v>
      </c>
    </row>
    <row r="175" spans="1:24" x14ac:dyDescent="0.15">
      <c r="A175" s="1" t="s">
        <v>39</v>
      </c>
      <c r="B175" s="1" t="s">
        <v>40</v>
      </c>
      <c r="C175" s="1" t="s">
        <v>40</v>
      </c>
      <c r="D175" s="1" t="s">
        <v>22</v>
      </c>
      <c r="E175" s="1" t="s">
        <v>41</v>
      </c>
      <c r="F175" s="19">
        <f t="shared" si="26"/>
        <v>3</v>
      </c>
      <c r="G175" s="19">
        <f t="shared" si="27"/>
        <v>4</v>
      </c>
      <c r="H175" s="20">
        <f t="shared" si="28"/>
        <v>3.8011404288000025E-4</v>
      </c>
      <c r="J175" s="7">
        <f>IF($A175="二本差勝",先鋒分析!$D$14,IF($A175="一本差勝",先鋒分析!$D$15,IF($A175="引き分け",先鋒分析!$D$16,IF($A175="一本差負",先鋒分析!$D$17,先鋒分析!$D$18))))</f>
        <v>0.16000000000000003</v>
      </c>
      <c r="K175" s="19">
        <f t="shared" si="29"/>
        <v>1</v>
      </c>
      <c r="L175" s="19">
        <f t="shared" si="30"/>
        <v>2</v>
      </c>
      <c r="M175" s="7">
        <f>IF($B175="二本差勝",次鋒分析!$D$14,IF($B175="一本差勝",次鋒分析!$D$15,IF($B175="引き分け",次鋒分析!$D$16,IF($B175="一本差負",次鋒分析!$D$17,次鋒分析!$D$18))))</f>
        <v>0.20800000000000002</v>
      </c>
      <c r="N175" s="1">
        <f t="shared" si="31"/>
        <v>1</v>
      </c>
      <c r="O175" s="1">
        <f t="shared" si="32"/>
        <v>1</v>
      </c>
      <c r="P175" s="7">
        <f>IF($C175="二本差勝",中堅分析!$D$14,IF($C175="一本差勝",中堅分析!$D$15,IF($C175="引き分け",中堅分析!$D$16,IF($C175="一本差負",中堅分析!$D$17,中堅分析!$D$18))))</f>
        <v>0.20800000000000002</v>
      </c>
      <c r="Q175" s="1">
        <f t="shared" si="33"/>
        <v>1</v>
      </c>
      <c r="R175" s="1">
        <f t="shared" si="34"/>
        <v>1</v>
      </c>
      <c r="S175" s="7">
        <f>IF($D175="二本差勝",副将分析!$D$14,IF($D175="一本差勝",副将分析!$D$15,IF($D175="引き分け",副将分析!$D$16,IF($D175="一本差負",副将分析!$D$17,副将分析!$D$18))))</f>
        <v>0.26400000000000001</v>
      </c>
      <c r="T175" s="1">
        <f t="shared" si="35"/>
        <v>0</v>
      </c>
      <c r="U175" s="1">
        <f t="shared" si="36"/>
        <v>0</v>
      </c>
      <c r="V175" s="7">
        <f>IF($E175="二本差勝",大将分析!$D$14,IF($E175="一本差勝",大将分析!$D$15,IF($E175="引き分け",大将分析!$D$16,IF($E175="一本差負",大将分析!$D$17,大将分析!$D$18))))</f>
        <v>0.20800000000000002</v>
      </c>
      <c r="W175" s="1">
        <f t="shared" si="37"/>
        <v>-1</v>
      </c>
      <c r="X175" s="1">
        <f t="shared" si="38"/>
        <v>-1</v>
      </c>
    </row>
    <row r="176" spans="1:24" x14ac:dyDescent="0.15">
      <c r="A176" s="1" t="s">
        <v>40</v>
      </c>
      <c r="B176" s="1" t="s">
        <v>39</v>
      </c>
      <c r="C176" s="1" t="s">
        <v>40</v>
      </c>
      <c r="D176" s="1" t="s">
        <v>22</v>
      </c>
      <c r="E176" s="1" t="s">
        <v>41</v>
      </c>
      <c r="F176" s="19">
        <f t="shared" si="26"/>
        <v>3</v>
      </c>
      <c r="G176" s="19">
        <f t="shared" si="27"/>
        <v>4</v>
      </c>
      <c r="H176" s="20">
        <f t="shared" si="28"/>
        <v>3.8011404288000025E-4</v>
      </c>
      <c r="J176" s="7">
        <f>IF($A176="二本差勝",先鋒分析!$D$14,IF($A176="一本差勝",先鋒分析!$D$15,IF($A176="引き分け",先鋒分析!$D$16,IF($A176="一本差負",先鋒分析!$D$17,先鋒分析!$D$18))))</f>
        <v>0.20800000000000002</v>
      </c>
      <c r="K176" s="19">
        <f t="shared" si="29"/>
        <v>1</v>
      </c>
      <c r="L176" s="19">
        <f t="shared" si="30"/>
        <v>1</v>
      </c>
      <c r="M176" s="7">
        <f>IF($B176="二本差勝",次鋒分析!$D$14,IF($B176="一本差勝",次鋒分析!$D$15,IF($B176="引き分け",次鋒分析!$D$16,IF($B176="一本差負",次鋒分析!$D$17,次鋒分析!$D$18))))</f>
        <v>0.16000000000000003</v>
      </c>
      <c r="N176" s="1">
        <f t="shared" si="31"/>
        <v>1</v>
      </c>
      <c r="O176" s="1">
        <f t="shared" si="32"/>
        <v>2</v>
      </c>
      <c r="P176" s="7">
        <f>IF($C176="二本差勝",中堅分析!$D$14,IF($C176="一本差勝",中堅分析!$D$15,IF($C176="引き分け",中堅分析!$D$16,IF($C176="一本差負",中堅分析!$D$17,中堅分析!$D$18))))</f>
        <v>0.20800000000000002</v>
      </c>
      <c r="Q176" s="1">
        <f t="shared" si="33"/>
        <v>1</v>
      </c>
      <c r="R176" s="1">
        <f t="shared" si="34"/>
        <v>1</v>
      </c>
      <c r="S176" s="7">
        <f>IF($D176="二本差勝",副将分析!$D$14,IF($D176="一本差勝",副将分析!$D$15,IF($D176="引き分け",副将分析!$D$16,IF($D176="一本差負",副将分析!$D$17,副将分析!$D$18))))</f>
        <v>0.26400000000000001</v>
      </c>
      <c r="T176" s="1">
        <f t="shared" si="35"/>
        <v>0</v>
      </c>
      <c r="U176" s="1">
        <f t="shared" si="36"/>
        <v>0</v>
      </c>
      <c r="V176" s="7">
        <f>IF($E176="二本差勝",大将分析!$D$14,IF($E176="一本差勝",大将分析!$D$15,IF($E176="引き分け",大将分析!$D$16,IF($E176="一本差負",大将分析!$D$17,大将分析!$D$18))))</f>
        <v>0.20800000000000002</v>
      </c>
      <c r="W176" s="1">
        <f t="shared" si="37"/>
        <v>-1</v>
      </c>
      <c r="X176" s="1">
        <f t="shared" si="38"/>
        <v>-1</v>
      </c>
    </row>
    <row r="177" spans="1:24" x14ac:dyDescent="0.15">
      <c r="A177" s="1" t="s">
        <v>40</v>
      </c>
      <c r="B177" s="1" t="s">
        <v>40</v>
      </c>
      <c r="C177" s="1" t="s">
        <v>39</v>
      </c>
      <c r="D177" s="1" t="s">
        <v>22</v>
      </c>
      <c r="E177" s="1" t="s">
        <v>41</v>
      </c>
      <c r="F177" s="19">
        <f t="shared" si="26"/>
        <v>3</v>
      </c>
      <c r="G177" s="19">
        <f t="shared" si="27"/>
        <v>4</v>
      </c>
      <c r="H177" s="20">
        <f t="shared" si="28"/>
        <v>3.8011404288000025E-4</v>
      </c>
      <c r="J177" s="7">
        <f>IF($A177="二本差勝",先鋒分析!$D$14,IF($A177="一本差勝",先鋒分析!$D$15,IF($A177="引き分け",先鋒分析!$D$16,IF($A177="一本差負",先鋒分析!$D$17,先鋒分析!$D$18))))</f>
        <v>0.20800000000000002</v>
      </c>
      <c r="K177" s="19">
        <f t="shared" si="29"/>
        <v>1</v>
      </c>
      <c r="L177" s="19">
        <f t="shared" si="30"/>
        <v>1</v>
      </c>
      <c r="M177" s="7">
        <f>IF($B177="二本差勝",次鋒分析!$D$14,IF($B177="一本差勝",次鋒分析!$D$15,IF($B177="引き分け",次鋒分析!$D$16,IF($B177="一本差負",次鋒分析!$D$17,次鋒分析!$D$18))))</f>
        <v>0.20800000000000002</v>
      </c>
      <c r="N177" s="1">
        <f t="shared" si="31"/>
        <v>1</v>
      </c>
      <c r="O177" s="1">
        <f t="shared" si="32"/>
        <v>1</v>
      </c>
      <c r="P177" s="7">
        <f>IF($C177="二本差勝",中堅分析!$D$14,IF($C177="一本差勝",中堅分析!$D$15,IF($C177="引き分け",中堅分析!$D$16,IF($C177="一本差負",中堅分析!$D$17,中堅分析!$D$18))))</f>
        <v>0.16000000000000003</v>
      </c>
      <c r="Q177" s="1">
        <f t="shared" si="33"/>
        <v>1</v>
      </c>
      <c r="R177" s="1">
        <f t="shared" si="34"/>
        <v>2</v>
      </c>
      <c r="S177" s="7">
        <f>IF($D177="二本差勝",副将分析!$D$14,IF($D177="一本差勝",副将分析!$D$15,IF($D177="引き分け",副将分析!$D$16,IF($D177="一本差負",副将分析!$D$17,副将分析!$D$18))))</f>
        <v>0.26400000000000001</v>
      </c>
      <c r="T177" s="1">
        <f t="shared" si="35"/>
        <v>0</v>
      </c>
      <c r="U177" s="1">
        <f t="shared" si="36"/>
        <v>0</v>
      </c>
      <c r="V177" s="7">
        <f>IF($E177="二本差勝",大将分析!$D$14,IF($E177="一本差勝",大将分析!$D$15,IF($E177="引き分け",大将分析!$D$16,IF($E177="一本差負",大将分析!$D$17,大将分析!$D$18))))</f>
        <v>0.20800000000000002</v>
      </c>
      <c r="W177" s="1">
        <f t="shared" si="37"/>
        <v>-1</v>
      </c>
      <c r="X177" s="1">
        <f t="shared" si="38"/>
        <v>-1</v>
      </c>
    </row>
    <row r="178" spans="1:24" x14ac:dyDescent="0.15">
      <c r="A178" s="1" t="s">
        <v>39</v>
      </c>
      <c r="B178" s="1" t="s">
        <v>40</v>
      </c>
      <c r="C178" s="1" t="s">
        <v>40</v>
      </c>
      <c r="D178" s="1" t="s">
        <v>22</v>
      </c>
      <c r="E178" s="1" t="s">
        <v>42</v>
      </c>
      <c r="F178" s="19">
        <f t="shared" si="26"/>
        <v>3</v>
      </c>
      <c r="G178" s="19">
        <f t="shared" si="27"/>
        <v>4</v>
      </c>
      <c r="H178" s="20">
        <f t="shared" si="28"/>
        <v>2.9239541760000019E-4</v>
      </c>
      <c r="J178" s="7">
        <f>IF($A178="二本差勝",先鋒分析!$D$14,IF($A178="一本差勝",先鋒分析!$D$15,IF($A178="引き分け",先鋒分析!$D$16,IF($A178="一本差負",先鋒分析!$D$17,先鋒分析!$D$18))))</f>
        <v>0.16000000000000003</v>
      </c>
      <c r="K178" s="19">
        <f t="shared" si="29"/>
        <v>1</v>
      </c>
      <c r="L178" s="19">
        <f t="shared" si="30"/>
        <v>2</v>
      </c>
      <c r="M178" s="7">
        <f>IF($B178="二本差勝",次鋒分析!$D$14,IF($B178="一本差勝",次鋒分析!$D$15,IF($B178="引き分け",次鋒分析!$D$16,IF($B178="一本差負",次鋒分析!$D$17,次鋒分析!$D$18))))</f>
        <v>0.20800000000000002</v>
      </c>
      <c r="N178" s="1">
        <f t="shared" si="31"/>
        <v>1</v>
      </c>
      <c r="O178" s="1">
        <f t="shared" si="32"/>
        <v>1</v>
      </c>
      <c r="P178" s="7">
        <f>IF($C178="二本差勝",中堅分析!$D$14,IF($C178="一本差勝",中堅分析!$D$15,IF($C178="引き分け",中堅分析!$D$16,IF($C178="一本差負",中堅分析!$D$17,中堅分析!$D$18))))</f>
        <v>0.20800000000000002</v>
      </c>
      <c r="Q178" s="1">
        <f t="shared" si="33"/>
        <v>1</v>
      </c>
      <c r="R178" s="1">
        <f t="shared" si="34"/>
        <v>1</v>
      </c>
      <c r="S178" s="7">
        <f>IF($D178="二本差勝",副将分析!$D$14,IF($D178="一本差勝",副将分析!$D$15,IF($D178="引き分け",副将分析!$D$16,IF($D178="一本差負",副将分析!$D$17,副将分析!$D$18))))</f>
        <v>0.26400000000000001</v>
      </c>
      <c r="T178" s="1">
        <f t="shared" si="35"/>
        <v>0</v>
      </c>
      <c r="U178" s="1">
        <f t="shared" si="36"/>
        <v>0</v>
      </c>
      <c r="V178" s="7">
        <f>IF($E178="二本差勝",大将分析!$D$14,IF($E178="一本差勝",大将分析!$D$15,IF($E178="引き分け",大将分析!$D$16,IF($E178="一本差負",大将分析!$D$17,大将分析!$D$18))))</f>
        <v>0.16000000000000003</v>
      </c>
      <c r="W178" s="1">
        <f t="shared" si="37"/>
        <v>-1</v>
      </c>
      <c r="X178" s="1">
        <f t="shared" si="38"/>
        <v>-2</v>
      </c>
    </row>
    <row r="179" spans="1:24" x14ac:dyDescent="0.15">
      <c r="A179" s="1" t="s">
        <v>40</v>
      </c>
      <c r="B179" s="1" t="s">
        <v>39</v>
      </c>
      <c r="C179" s="1" t="s">
        <v>40</v>
      </c>
      <c r="D179" s="1" t="s">
        <v>22</v>
      </c>
      <c r="E179" s="1" t="s">
        <v>42</v>
      </c>
      <c r="F179" s="19">
        <f t="shared" si="26"/>
        <v>3</v>
      </c>
      <c r="G179" s="19">
        <f t="shared" si="27"/>
        <v>4</v>
      </c>
      <c r="H179" s="20">
        <f t="shared" si="28"/>
        <v>2.9239541760000019E-4</v>
      </c>
      <c r="J179" s="7">
        <f>IF($A179="二本差勝",先鋒分析!$D$14,IF($A179="一本差勝",先鋒分析!$D$15,IF($A179="引き分け",先鋒分析!$D$16,IF($A179="一本差負",先鋒分析!$D$17,先鋒分析!$D$18))))</f>
        <v>0.20800000000000002</v>
      </c>
      <c r="K179" s="19">
        <f t="shared" si="29"/>
        <v>1</v>
      </c>
      <c r="L179" s="19">
        <f t="shared" si="30"/>
        <v>1</v>
      </c>
      <c r="M179" s="7">
        <f>IF($B179="二本差勝",次鋒分析!$D$14,IF($B179="一本差勝",次鋒分析!$D$15,IF($B179="引き分け",次鋒分析!$D$16,IF($B179="一本差負",次鋒分析!$D$17,次鋒分析!$D$18))))</f>
        <v>0.16000000000000003</v>
      </c>
      <c r="N179" s="1">
        <f t="shared" si="31"/>
        <v>1</v>
      </c>
      <c r="O179" s="1">
        <f t="shared" si="32"/>
        <v>2</v>
      </c>
      <c r="P179" s="7">
        <f>IF($C179="二本差勝",中堅分析!$D$14,IF($C179="一本差勝",中堅分析!$D$15,IF($C179="引き分け",中堅分析!$D$16,IF($C179="一本差負",中堅分析!$D$17,中堅分析!$D$18))))</f>
        <v>0.20800000000000002</v>
      </c>
      <c r="Q179" s="1">
        <f t="shared" si="33"/>
        <v>1</v>
      </c>
      <c r="R179" s="1">
        <f t="shared" si="34"/>
        <v>1</v>
      </c>
      <c r="S179" s="7">
        <f>IF($D179="二本差勝",副将分析!$D$14,IF($D179="一本差勝",副将分析!$D$15,IF($D179="引き分け",副将分析!$D$16,IF($D179="一本差負",副将分析!$D$17,副将分析!$D$18))))</f>
        <v>0.26400000000000001</v>
      </c>
      <c r="T179" s="1">
        <f t="shared" si="35"/>
        <v>0</v>
      </c>
      <c r="U179" s="1">
        <f t="shared" si="36"/>
        <v>0</v>
      </c>
      <c r="V179" s="7">
        <f>IF($E179="二本差勝",大将分析!$D$14,IF($E179="一本差勝",大将分析!$D$15,IF($E179="引き分け",大将分析!$D$16,IF($E179="一本差負",大将分析!$D$17,大将分析!$D$18))))</f>
        <v>0.16000000000000003</v>
      </c>
      <c r="W179" s="1">
        <f t="shared" si="37"/>
        <v>-1</v>
      </c>
      <c r="X179" s="1">
        <f t="shared" si="38"/>
        <v>-2</v>
      </c>
    </row>
    <row r="180" spans="1:24" x14ac:dyDescent="0.15">
      <c r="A180" s="1" t="s">
        <v>40</v>
      </c>
      <c r="B180" s="1" t="s">
        <v>40</v>
      </c>
      <c r="C180" s="1" t="s">
        <v>39</v>
      </c>
      <c r="D180" s="1" t="s">
        <v>22</v>
      </c>
      <c r="E180" s="1" t="s">
        <v>42</v>
      </c>
      <c r="F180" s="19">
        <f t="shared" si="26"/>
        <v>3</v>
      </c>
      <c r="G180" s="19">
        <f t="shared" si="27"/>
        <v>4</v>
      </c>
      <c r="H180" s="20">
        <f t="shared" si="28"/>
        <v>2.9239541760000019E-4</v>
      </c>
      <c r="J180" s="7">
        <f>IF($A180="二本差勝",先鋒分析!$D$14,IF($A180="一本差勝",先鋒分析!$D$15,IF($A180="引き分け",先鋒分析!$D$16,IF($A180="一本差負",先鋒分析!$D$17,先鋒分析!$D$18))))</f>
        <v>0.20800000000000002</v>
      </c>
      <c r="K180" s="19">
        <f t="shared" si="29"/>
        <v>1</v>
      </c>
      <c r="L180" s="19">
        <f t="shared" si="30"/>
        <v>1</v>
      </c>
      <c r="M180" s="7">
        <f>IF($B180="二本差勝",次鋒分析!$D$14,IF($B180="一本差勝",次鋒分析!$D$15,IF($B180="引き分け",次鋒分析!$D$16,IF($B180="一本差負",次鋒分析!$D$17,次鋒分析!$D$18))))</f>
        <v>0.20800000000000002</v>
      </c>
      <c r="N180" s="1">
        <f t="shared" si="31"/>
        <v>1</v>
      </c>
      <c r="O180" s="1">
        <f t="shared" si="32"/>
        <v>1</v>
      </c>
      <c r="P180" s="7">
        <f>IF($C180="二本差勝",中堅分析!$D$14,IF($C180="一本差勝",中堅分析!$D$15,IF($C180="引き分け",中堅分析!$D$16,IF($C180="一本差負",中堅分析!$D$17,中堅分析!$D$18))))</f>
        <v>0.16000000000000003</v>
      </c>
      <c r="Q180" s="1">
        <f t="shared" si="33"/>
        <v>1</v>
      </c>
      <c r="R180" s="1">
        <f t="shared" si="34"/>
        <v>2</v>
      </c>
      <c r="S180" s="7">
        <f>IF($D180="二本差勝",副将分析!$D$14,IF($D180="一本差勝",副将分析!$D$15,IF($D180="引き分け",副将分析!$D$16,IF($D180="一本差負",副将分析!$D$17,副将分析!$D$18))))</f>
        <v>0.26400000000000001</v>
      </c>
      <c r="T180" s="1">
        <f t="shared" si="35"/>
        <v>0</v>
      </c>
      <c r="U180" s="1">
        <f t="shared" si="36"/>
        <v>0</v>
      </c>
      <c r="V180" s="7">
        <f>IF($E180="二本差勝",大将分析!$D$14,IF($E180="一本差勝",大将分析!$D$15,IF($E180="引き分け",大将分析!$D$16,IF($E180="一本差負",大将分析!$D$17,大将分析!$D$18))))</f>
        <v>0.16000000000000003</v>
      </c>
      <c r="W180" s="1">
        <f t="shared" si="37"/>
        <v>-1</v>
      </c>
      <c r="X180" s="1">
        <f t="shared" si="38"/>
        <v>-2</v>
      </c>
    </row>
    <row r="181" spans="1:24" x14ac:dyDescent="0.15">
      <c r="A181" s="1" t="s">
        <v>39</v>
      </c>
      <c r="B181" s="1" t="s">
        <v>40</v>
      </c>
      <c r="C181" s="1" t="s">
        <v>22</v>
      </c>
      <c r="D181" s="1" t="s">
        <v>40</v>
      </c>
      <c r="E181" s="1" t="s">
        <v>39</v>
      </c>
      <c r="F181" s="19">
        <f t="shared" si="26"/>
        <v>3</v>
      </c>
      <c r="G181" s="19">
        <f t="shared" si="27"/>
        <v>4</v>
      </c>
      <c r="H181" s="20">
        <f t="shared" si="28"/>
        <v>2.9239541760000019E-4</v>
      </c>
      <c r="J181" s="7">
        <f>IF($A181="二本差勝",先鋒分析!$D$14,IF($A181="一本差勝",先鋒分析!$D$15,IF($A181="引き分け",先鋒分析!$D$16,IF($A181="一本差負",先鋒分析!$D$17,先鋒分析!$D$18))))</f>
        <v>0.16000000000000003</v>
      </c>
      <c r="K181" s="19">
        <f t="shared" si="29"/>
        <v>1</v>
      </c>
      <c r="L181" s="19">
        <f t="shared" si="30"/>
        <v>2</v>
      </c>
      <c r="M181" s="7">
        <f>IF($B181="二本差勝",次鋒分析!$D$14,IF($B181="一本差勝",次鋒分析!$D$15,IF($B181="引き分け",次鋒分析!$D$16,IF($B181="一本差負",次鋒分析!$D$17,次鋒分析!$D$18))))</f>
        <v>0.20800000000000002</v>
      </c>
      <c r="N181" s="1">
        <f t="shared" si="31"/>
        <v>1</v>
      </c>
      <c r="O181" s="1">
        <f t="shared" si="32"/>
        <v>1</v>
      </c>
      <c r="P181" s="7">
        <f>IF($C181="二本差勝",中堅分析!$D$14,IF($C181="一本差勝",中堅分析!$D$15,IF($C181="引き分け",中堅分析!$D$16,IF($C181="一本差負",中堅分析!$D$17,中堅分析!$D$18))))</f>
        <v>0.26400000000000001</v>
      </c>
      <c r="Q181" s="1">
        <f t="shared" si="33"/>
        <v>0</v>
      </c>
      <c r="R181" s="1">
        <f t="shared" si="34"/>
        <v>0</v>
      </c>
      <c r="S181" s="7">
        <f>IF($D181="二本差勝",副将分析!$D$14,IF($D181="一本差勝",副将分析!$D$15,IF($D181="引き分け",副将分析!$D$16,IF($D181="一本差負",副将分析!$D$17,副将分析!$D$18))))</f>
        <v>0.20800000000000002</v>
      </c>
      <c r="T181" s="1">
        <f t="shared" si="35"/>
        <v>1</v>
      </c>
      <c r="U181" s="1">
        <f t="shared" si="36"/>
        <v>1</v>
      </c>
      <c r="V181" s="7">
        <f>IF($E181="二本差勝",大将分析!$D$14,IF($E181="一本差勝",大将分析!$D$15,IF($E181="引き分け",大将分析!$D$16,IF($E181="一本差負",大将分析!$D$17,大将分析!$D$18))))</f>
        <v>0.16000000000000003</v>
      </c>
      <c r="W181" s="1">
        <f t="shared" si="37"/>
        <v>1</v>
      </c>
      <c r="X181" s="1">
        <f t="shared" si="38"/>
        <v>2</v>
      </c>
    </row>
    <row r="182" spans="1:24" x14ac:dyDescent="0.15">
      <c r="A182" s="1" t="s">
        <v>39</v>
      </c>
      <c r="B182" s="1" t="s">
        <v>22</v>
      </c>
      <c r="C182" s="1" t="s">
        <v>40</v>
      </c>
      <c r="D182" s="1" t="s">
        <v>40</v>
      </c>
      <c r="E182" s="1" t="s">
        <v>39</v>
      </c>
      <c r="F182" s="19">
        <f t="shared" si="26"/>
        <v>3</v>
      </c>
      <c r="G182" s="19">
        <f t="shared" si="27"/>
        <v>4</v>
      </c>
      <c r="H182" s="20">
        <f t="shared" si="28"/>
        <v>2.9239541760000024E-4</v>
      </c>
      <c r="J182" s="7">
        <f>IF($A182="二本差勝",先鋒分析!$D$14,IF($A182="一本差勝",先鋒分析!$D$15,IF($A182="引き分け",先鋒分析!$D$16,IF($A182="一本差負",先鋒分析!$D$17,先鋒分析!$D$18))))</f>
        <v>0.16000000000000003</v>
      </c>
      <c r="K182" s="19">
        <f t="shared" si="29"/>
        <v>1</v>
      </c>
      <c r="L182" s="19">
        <f t="shared" si="30"/>
        <v>2</v>
      </c>
      <c r="M182" s="7">
        <f>IF($B182="二本差勝",次鋒分析!$D$14,IF($B182="一本差勝",次鋒分析!$D$15,IF($B182="引き分け",次鋒分析!$D$16,IF($B182="一本差負",次鋒分析!$D$17,次鋒分析!$D$18))))</f>
        <v>0.26400000000000001</v>
      </c>
      <c r="N182" s="1">
        <f t="shared" si="31"/>
        <v>0</v>
      </c>
      <c r="O182" s="1">
        <f t="shared" si="32"/>
        <v>0</v>
      </c>
      <c r="P182" s="7">
        <f>IF($C182="二本差勝",中堅分析!$D$14,IF($C182="一本差勝",中堅分析!$D$15,IF($C182="引き分け",中堅分析!$D$16,IF($C182="一本差負",中堅分析!$D$17,中堅分析!$D$18))))</f>
        <v>0.20800000000000002</v>
      </c>
      <c r="Q182" s="1">
        <f t="shared" si="33"/>
        <v>1</v>
      </c>
      <c r="R182" s="1">
        <f t="shared" si="34"/>
        <v>1</v>
      </c>
      <c r="S182" s="7">
        <f>IF($D182="二本差勝",副将分析!$D$14,IF($D182="一本差勝",副将分析!$D$15,IF($D182="引き分け",副将分析!$D$16,IF($D182="一本差負",副将分析!$D$17,副将分析!$D$18))))</f>
        <v>0.20800000000000002</v>
      </c>
      <c r="T182" s="1">
        <f t="shared" si="35"/>
        <v>1</v>
      </c>
      <c r="U182" s="1">
        <f t="shared" si="36"/>
        <v>1</v>
      </c>
      <c r="V182" s="7">
        <f>IF($E182="二本差勝",大将分析!$D$14,IF($E182="一本差勝",大将分析!$D$15,IF($E182="引き分け",大将分析!$D$16,IF($E182="一本差負",大将分析!$D$17,大将分析!$D$18))))</f>
        <v>0.16000000000000003</v>
      </c>
      <c r="W182" s="1">
        <f t="shared" si="37"/>
        <v>1</v>
      </c>
      <c r="X182" s="1">
        <f t="shared" si="38"/>
        <v>2</v>
      </c>
    </row>
    <row r="183" spans="1:24" x14ac:dyDescent="0.15">
      <c r="A183" s="1" t="s">
        <v>40</v>
      </c>
      <c r="B183" s="1" t="s">
        <v>39</v>
      </c>
      <c r="C183" s="1" t="s">
        <v>22</v>
      </c>
      <c r="D183" s="1" t="s">
        <v>40</v>
      </c>
      <c r="E183" s="1" t="s">
        <v>39</v>
      </c>
      <c r="F183" s="19">
        <f t="shared" si="26"/>
        <v>3</v>
      </c>
      <c r="G183" s="19">
        <f t="shared" si="27"/>
        <v>4</v>
      </c>
      <c r="H183" s="20">
        <f t="shared" si="28"/>
        <v>2.9239541760000019E-4</v>
      </c>
      <c r="J183" s="7">
        <f>IF($A183="二本差勝",先鋒分析!$D$14,IF($A183="一本差勝",先鋒分析!$D$15,IF($A183="引き分け",先鋒分析!$D$16,IF($A183="一本差負",先鋒分析!$D$17,先鋒分析!$D$18))))</f>
        <v>0.20800000000000002</v>
      </c>
      <c r="K183" s="19">
        <f t="shared" si="29"/>
        <v>1</v>
      </c>
      <c r="L183" s="19">
        <f t="shared" si="30"/>
        <v>1</v>
      </c>
      <c r="M183" s="7">
        <f>IF($B183="二本差勝",次鋒分析!$D$14,IF($B183="一本差勝",次鋒分析!$D$15,IF($B183="引き分け",次鋒分析!$D$16,IF($B183="一本差負",次鋒分析!$D$17,次鋒分析!$D$18))))</f>
        <v>0.16000000000000003</v>
      </c>
      <c r="N183" s="1">
        <f t="shared" si="31"/>
        <v>1</v>
      </c>
      <c r="O183" s="1">
        <f t="shared" si="32"/>
        <v>2</v>
      </c>
      <c r="P183" s="7">
        <f>IF($C183="二本差勝",中堅分析!$D$14,IF($C183="一本差勝",中堅分析!$D$15,IF($C183="引き分け",中堅分析!$D$16,IF($C183="一本差負",中堅分析!$D$17,中堅分析!$D$18))))</f>
        <v>0.26400000000000001</v>
      </c>
      <c r="Q183" s="1">
        <f t="shared" si="33"/>
        <v>0</v>
      </c>
      <c r="R183" s="1">
        <f t="shared" si="34"/>
        <v>0</v>
      </c>
      <c r="S183" s="7">
        <f>IF($D183="二本差勝",副将分析!$D$14,IF($D183="一本差勝",副将分析!$D$15,IF($D183="引き分け",副将分析!$D$16,IF($D183="一本差負",副将分析!$D$17,副将分析!$D$18))))</f>
        <v>0.20800000000000002</v>
      </c>
      <c r="T183" s="1">
        <f t="shared" si="35"/>
        <v>1</v>
      </c>
      <c r="U183" s="1">
        <f t="shared" si="36"/>
        <v>1</v>
      </c>
      <c r="V183" s="7">
        <f>IF($E183="二本差勝",大将分析!$D$14,IF($E183="一本差勝",大将分析!$D$15,IF($E183="引き分け",大将分析!$D$16,IF($E183="一本差負",大将分析!$D$17,大将分析!$D$18))))</f>
        <v>0.16000000000000003</v>
      </c>
      <c r="W183" s="1">
        <f t="shared" si="37"/>
        <v>1</v>
      </c>
      <c r="X183" s="1">
        <f t="shared" si="38"/>
        <v>2</v>
      </c>
    </row>
    <row r="184" spans="1:24" x14ac:dyDescent="0.15">
      <c r="A184" s="1" t="s">
        <v>40</v>
      </c>
      <c r="B184" s="1" t="s">
        <v>22</v>
      </c>
      <c r="C184" s="1" t="s">
        <v>39</v>
      </c>
      <c r="D184" s="1" t="s">
        <v>40</v>
      </c>
      <c r="E184" s="1" t="s">
        <v>39</v>
      </c>
      <c r="F184" s="19">
        <f t="shared" si="26"/>
        <v>3</v>
      </c>
      <c r="G184" s="19">
        <f t="shared" si="27"/>
        <v>4</v>
      </c>
      <c r="H184" s="20">
        <f t="shared" si="28"/>
        <v>2.9239541760000019E-4</v>
      </c>
      <c r="J184" s="7">
        <f>IF($A184="二本差勝",先鋒分析!$D$14,IF($A184="一本差勝",先鋒分析!$D$15,IF($A184="引き分け",先鋒分析!$D$16,IF($A184="一本差負",先鋒分析!$D$17,先鋒分析!$D$18))))</f>
        <v>0.20800000000000002</v>
      </c>
      <c r="K184" s="19">
        <f t="shared" si="29"/>
        <v>1</v>
      </c>
      <c r="L184" s="19">
        <f t="shared" si="30"/>
        <v>1</v>
      </c>
      <c r="M184" s="7">
        <f>IF($B184="二本差勝",次鋒分析!$D$14,IF($B184="一本差勝",次鋒分析!$D$15,IF($B184="引き分け",次鋒分析!$D$16,IF($B184="一本差負",次鋒分析!$D$17,次鋒分析!$D$18))))</f>
        <v>0.26400000000000001</v>
      </c>
      <c r="N184" s="1">
        <f t="shared" si="31"/>
        <v>0</v>
      </c>
      <c r="O184" s="1">
        <f t="shared" si="32"/>
        <v>0</v>
      </c>
      <c r="P184" s="7">
        <f>IF($C184="二本差勝",中堅分析!$D$14,IF($C184="一本差勝",中堅分析!$D$15,IF($C184="引き分け",中堅分析!$D$16,IF($C184="一本差負",中堅分析!$D$17,中堅分析!$D$18))))</f>
        <v>0.16000000000000003</v>
      </c>
      <c r="Q184" s="1">
        <f t="shared" si="33"/>
        <v>1</v>
      </c>
      <c r="R184" s="1">
        <f t="shared" si="34"/>
        <v>2</v>
      </c>
      <c r="S184" s="7">
        <f>IF($D184="二本差勝",副将分析!$D$14,IF($D184="一本差勝",副将分析!$D$15,IF($D184="引き分け",副将分析!$D$16,IF($D184="一本差負",副将分析!$D$17,副将分析!$D$18))))</f>
        <v>0.20800000000000002</v>
      </c>
      <c r="T184" s="1">
        <f t="shared" si="35"/>
        <v>1</v>
      </c>
      <c r="U184" s="1">
        <f t="shared" si="36"/>
        <v>1</v>
      </c>
      <c r="V184" s="7">
        <f>IF($E184="二本差勝",大将分析!$D$14,IF($E184="一本差勝",大将分析!$D$15,IF($E184="引き分け",大将分析!$D$16,IF($E184="一本差負",大将分析!$D$17,大将分析!$D$18))))</f>
        <v>0.16000000000000003</v>
      </c>
      <c r="W184" s="1">
        <f t="shared" si="37"/>
        <v>1</v>
      </c>
      <c r="X184" s="1">
        <f t="shared" si="38"/>
        <v>2</v>
      </c>
    </row>
    <row r="185" spans="1:24" x14ac:dyDescent="0.15">
      <c r="A185" s="1" t="s">
        <v>22</v>
      </c>
      <c r="B185" s="1" t="s">
        <v>39</v>
      </c>
      <c r="C185" s="1" t="s">
        <v>40</v>
      </c>
      <c r="D185" s="1" t="s">
        <v>40</v>
      </c>
      <c r="E185" s="1" t="s">
        <v>39</v>
      </c>
      <c r="F185" s="19">
        <f t="shared" si="26"/>
        <v>3</v>
      </c>
      <c r="G185" s="19">
        <f t="shared" si="27"/>
        <v>4</v>
      </c>
      <c r="H185" s="20">
        <f t="shared" si="28"/>
        <v>2.9239541760000024E-4</v>
      </c>
      <c r="J185" s="7">
        <f>IF($A185="二本差勝",先鋒分析!$D$14,IF($A185="一本差勝",先鋒分析!$D$15,IF($A185="引き分け",先鋒分析!$D$16,IF($A185="一本差負",先鋒分析!$D$17,先鋒分析!$D$18))))</f>
        <v>0.26400000000000001</v>
      </c>
      <c r="K185" s="19">
        <f t="shared" si="29"/>
        <v>0</v>
      </c>
      <c r="L185" s="19">
        <f t="shared" si="30"/>
        <v>0</v>
      </c>
      <c r="M185" s="7">
        <f>IF($B185="二本差勝",次鋒分析!$D$14,IF($B185="一本差勝",次鋒分析!$D$15,IF($B185="引き分け",次鋒分析!$D$16,IF($B185="一本差負",次鋒分析!$D$17,次鋒分析!$D$18))))</f>
        <v>0.16000000000000003</v>
      </c>
      <c r="N185" s="1">
        <f t="shared" si="31"/>
        <v>1</v>
      </c>
      <c r="O185" s="1">
        <f t="shared" si="32"/>
        <v>2</v>
      </c>
      <c r="P185" s="7">
        <f>IF($C185="二本差勝",中堅分析!$D$14,IF($C185="一本差勝",中堅分析!$D$15,IF($C185="引き分け",中堅分析!$D$16,IF($C185="一本差負",中堅分析!$D$17,中堅分析!$D$18))))</f>
        <v>0.20800000000000002</v>
      </c>
      <c r="Q185" s="1">
        <f t="shared" si="33"/>
        <v>1</v>
      </c>
      <c r="R185" s="1">
        <f t="shared" si="34"/>
        <v>1</v>
      </c>
      <c r="S185" s="7">
        <f>IF($D185="二本差勝",副将分析!$D$14,IF($D185="一本差勝",副将分析!$D$15,IF($D185="引き分け",副将分析!$D$16,IF($D185="一本差負",副将分析!$D$17,副将分析!$D$18))))</f>
        <v>0.20800000000000002</v>
      </c>
      <c r="T185" s="1">
        <f t="shared" si="35"/>
        <v>1</v>
      </c>
      <c r="U185" s="1">
        <f t="shared" si="36"/>
        <v>1</v>
      </c>
      <c r="V185" s="7">
        <f>IF($E185="二本差勝",大将分析!$D$14,IF($E185="一本差勝",大将分析!$D$15,IF($E185="引き分け",大将分析!$D$16,IF($E185="一本差負",大将分析!$D$17,大将分析!$D$18))))</f>
        <v>0.16000000000000003</v>
      </c>
      <c r="W185" s="1">
        <f t="shared" si="37"/>
        <v>1</v>
      </c>
      <c r="X185" s="1">
        <f t="shared" si="38"/>
        <v>2</v>
      </c>
    </row>
    <row r="186" spans="1:24" x14ac:dyDescent="0.15">
      <c r="A186" s="1" t="s">
        <v>22</v>
      </c>
      <c r="B186" s="1" t="s">
        <v>40</v>
      </c>
      <c r="C186" s="1" t="s">
        <v>39</v>
      </c>
      <c r="D186" s="1" t="s">
        <v>40</v>
      </c>
      <c r="E186" s="1" t="s">
        <v>39</v>
      </c>
      <c r="F186" s="19">
        <f t="shared" si="26"/>
        <v>3</v>
      </c>
      <c r="G186" s="19">
        <f t="shared" si="27"/>
        <v>4</v>
      </c>
      <c r="H186" s="20">
        <f t="shared" si="28"/>
        <v>2.9239541760000019E-4</v>
      </c>
      <c r="J186" s="7">
        <f>IF($A186="二本差勝",先鋒分析!$D$14,IF($A186="一本差勝",先鋒分析!$D$15,IF($A186="引き分け",先鋒分析!$D$16,IF($A186="一本差負",先鋒分析!$D$17,先鋒分析!$D$18))))</f>
        <v>0.26400000000000001</v>
      </c>
      <c r="K186" s="19">
        <f t="shared" si="29"/>
        <v>0</v>
      </c>
      <c r="L186" s="19">
        <f t="shared" si="30"/>
        <v>0</v>
      </c>
      <c r="M186" s="7">
        <f>IF($B186="二本差勝",次鋒分析!$D$14,IF($B186="一本差勝",次鋒分析!$D$15,IF($B186="引き分け",次鋒分析!$D$16,IF($B186="一本差負",次鋒分析!$D$17,次鋒分析!$D$18))))</f>
        <v>0.20800000000000002</v>
      </c>
      <c r="N186" s="1">
        <f t="shared" si="31"/>
        <v>1</v>
      </c>
      <c r="O186" s="1">
        <f t="shared" si="32"/>
        <v>1</v>
      </c>
      <c r="P186" s="7">
        <f>IF($C186="二本差勝",中堅分析!$D$14,IF($C186="一本差勝",中堅分析!$D$15,IF($C186="引き分け",中堅分析!$D$16,IF($C186="一本差負",中堅分析!$D$17,中堅分析!$D$18))))</f>
        <v>0.16000000000000003</v>
      </c>
      <c r="Q186" s="1">
        <f t="shared" si="33"/>
        <v>1</v>
      </c>
      <c r="R186" s="1">
        <f t="shared" si="34"/>
        <v>2</v>
      </c>
      <c r="S186" s="7">
        <f>IF($D186="二本差勝",副将分析!$D$14,IF($D186="一本差勝",副将分析!$D$15,IF($D186="引き分け",副将分析!$D$16,IF($D186="一本差負",副将分析!$D$17,副将分析!$D$18))))</f>
        <v>0.20800000000000002</v>
      </c>
      <c r="T186" s="1">
        <f t="shared" si="35"/>
        <v>1</v>
      </c>
      <c r="U186" s="1">
        <f t="shared" si="36"/>
        <v>1</v>
      </c>
      <c r="V186" s="7">
        <f>IF($E186="二本差勝",大将分析!$D$14,IF($E186="一本差勝",大将分析!$D$15,IF($E186="引き分け",大将分析!$D$16,IF($E186="一本差負",大将分析!$D$17,大将分析!$D$18))))</f>
        <v>0.16000000000000003</v>
      </c>
      <c r="W186" s="1">
        <f t="shared" si="37"/>
        <v>1</v>
      </c>
      <c r="X186" s="1">
        <f t="shared" si="38"/>
        <v>2</v>
      </c>
    </row>
    <row r="187" spans="1:24" x14ac:dyDescent="0.15">
      <c r="A187" s="1" t="s">
        <v>39</v>
      </c>
      <c r="B187" s="1" t="s">
        <v>40</v>
      </c>
      <c r="C187" s="1" t="s">
        <v>22</v>
      </c>
      <c r="D187" s="1" t="s">
        <v>40</v>
      </c>
      <c r="E187" s="1" t="s">
        <v>40</v>
      </c>
      <c r="F187" s="19">
        <f t="shared" si="26"/>
        <v>3</v>
      </c>
      <c r="G187" s="19">
        <f t="shared" si="27"/>
        <v>4</v>
      </c>
      <c r="H187" s="20">
        <f t="shared" si="28"/>
        <v>3.801140428800002E-4</v>
      </c>
      <c r="J187" s="7">
        <f>IF($A187="二本差勝",先鋒分析!$D$14,IF($A187="一本差勝",先鋒分析!$D$15,IF($A187="引き分け",先鋒分析!$D$16,IF($A187="一本差負",先鋒分析!$D$17,先鋒分析!$D$18))))</f>
        <v>0.16000000000000003</v>
      </c>
      <c r="K187" s="19">
        <f t="shared" si="29"/>
        <v>1</v>
      </c>
      <c r="L187" s="19">
        <f t="shared" si="30"/>
        <v>2</v>
      </c>
      <c r="M187" s="7">
        <f>IF($B187="二本差勝",次鋒分析!$D$14,IF($B187="一本差勝",次鋒分析!$D$15,IF($B187="引き分け",次鋒分析!$D$16,IF($B187="一本差負",次鋒分析!$D$17,次鋒分析!$D$18))))</f>
        <v>0.20800000000000002</v>
      </c>
      <c r="N187" s="1">
        <f t="shared" si="31"/>
        <v>1</v>
      </c>
      <c r="O187" s="1">
        <f t="shared" si="32"/>
        <v>1</v>
      </c>
      <c r="P187" s="7">
        <f>IF($C187="二本差勝",中堅分析!$D$14,IF($C187="一本差勝",中堅分析!$D$15,IF($C187="引き分け",中堅分析!$D$16,IF($C187="一本差負",中堅分析!$D$17,中堅分析!$D$18))))</f>
        <v>0.26400000000000001</v>
      </c>
      <c r="Q187" s="1">
        <f t="shared" si="33"/>
        <v>0</v>
      </c>
      <c r="R187" s="1">
        <f t="shared" si="34"/>
        <v>0</v>
      </c>
      <c r="S187" s="7">
        <f>IF($D187="二本差勝",副将分析!$D$14,IF($D187="一本差勝",副将分析!$D$15,IF($D187="引き分け",副将分析!$D$16,IF($D187="一本差負",副将分析!$D$17,副将分析!$D$18))))</f>
        <v>0.20800000000000002</v>
      </c>
      <c r="T187" s="1">
        <f t="shared" si="35"/>
        <v>1</v>
      </c>
      <c r="U187" s="1">
        <f t="shared" si="36"/>
        <v>1</v>
      </c>
      <c r="V187" s="7">
        <f>IF($E187="二本差勝",大将分析!$D$14,IF($E187="一本差勝",大将分析!$D$15,IF($E187="引き分け",大将分析!$D$16,IF($E187="一本差負",大将分析!$D$17,大将分析!$D$18))))</f>
        <v>0.20800000000000002</v>
      </c>
      <c r="W187" s="1">
        <f t="shared" si="37"/>
        <v>1</v>
      </c>
      <c r="X187" s="1">
        <f t="shared" si="38"/>
        <v>1</v>
      </c>
    </row>
    <row r="188" spans="1:24" x14ac:dyDescent="0.15">
      <c r="A188" s="1" t="s">
        <v>39</v>
      </c>
      <c r="B188" s="1" t="s">
        <v>22</v>
      </c>
      <c r="C188" s="1" t="s">
        <v>40</v>
      </c>
      <c r="D188" s="1" t="s">
        <v>40</v>
      </c>
      <c r="E188" s="1" t="s">
        <v>40</v>
      </c>
      <c r="F188" s="19">
        <f t="shared" si="26"/>
        <v>3</v>
      </c>
      <c r="G188" s="19">
        <f t="shared" si="27"/>
        <v>4</v>
      </c>
      <c r="H188" s="20">
        <f t="shared" si="28"/>
        <v>3.8011404288000025E-4</v>
      </c>
      <c r="J188" s="7">
        <f>IF($A188="二本差勝",先鋒分析!$D$14,IF($A188="一本差勝",先鋒分析!$D$15,IF($A188="引き分け",先鋒分析!$D$16,IF($A188="一本差負",先鋒分析!$D$17,先鋒分析!$D$18))))</f>
        <v>0.16000000000000003</v>
      </c>
      <c r="K188" s="19">
        <f t="shared" si="29"/>
        <v>1</v>
      </c>
      <c r="L188" s="19">
        <f t="shared" si="30"/>
        <v>2</v>
      </c>
      <c r="M188" s="7">
        <f>IF($B188="二本差勝",次鋒分析!$D$14,IF($B188="一本差勝",次鋒分析!$D$15,IF($B188="引き分け",次鋒分析!$D$16,IF($B188="一本差負",次鋒分析!$D$17,次鋒分析!$D$18))))</f>
        <v>0.26400000000000001</v>
      </c>
      <c r="N188" s="1">
        <f t="shared" si="31"/>
        <v>0</v>
      </c>
      <c r="O188" s="1">
        <f t="shared" si="32"/>
        <v>0</v>
      </c>
      <c r="P188" s="7">
        <f>IF($C188="二本差勝",中堅分析!$D$14,IF($C188="一本差勝",中堅分析!$D$15,IF($C188="引き分け",中堅分析!$D$16,IF($C188="一本差負",中堅分析!$D$17,中堅分析!$D$18))))</f>
        <v>0.20800000000000002</v>
      </c>
      <c r="Q188" s="1">
        <f t="shared" si="33"/>
        <v>1</v>
      </c>
      <c r="R188" s="1">
        <f t="shared" si="34"/>
        <v>1</v>
      </c>
      <c r="S188" s="7">
        <f>IF($D188="二本差勝",副将分析!$D$14,IF($D188="一本差勝",副将分析!$D$15,IF($D188="引き分け",副将分析!$D$16,IF($D188="一本差負",副将分析!$D$17,副将分析!$D$18))))</f>
        <v>0.20800000000000002</v>
      </c>
      <c r="T188" s="1">
        <f t="shared" si="35"/>
        <v>1</v>
      </c>
      <c r="U188" s="1">
        <f t="shared" si="36"/>
        <v>1</v>
      </c>
      <c r="V188" s="7">
        <f>IF($E188="二本差勝",大将分析!$D$14,IF($E188="一本差勝",大将分析!$D$15,IF($E188="引き分け",大将分析!$D$16,IF($E188="一本差負",大将分析!$D$17,大将分析!$D$18))))</f>
        <v>0.20800000000000002</v>
      </c>
      <c r="W188" s="1">
        <f t="shared" si="37"/>
        <v>1</v>
      </c>
      <c r="X188" s="1">
        <f t="shared" si="38"/>
        <v>1</v>
      </c>
    </row>
    <row r="189" spans="1:24" x14ac:dyDescent="0.15">
      <c r="A189" s="1" t="s">
        <v>40</v>
      </c>
      <c r="B189" s="1" t="s">
        <v>39</v>
      </c>
      <c r="C189" s="1" t="s">
        <v>22</v>
      </c>
      <c r="D189" s="1" t="s">
        <v>40</v>
      </c>
      <c r="E189" s="1" t="s">
        <v>40</v>
      </c>
      <c r="F189" s="19">
        <f t="shared" si="26"/>
        <v>3</v>
      </c>
      <c r="G189" s="19">
        <f t="shared" si="27"/>
        <v>4</v>
      </c>
      <c r="H189" s="20">
        <f t="shared" si="28"/>
        <v>3.801140428800002E-4</v>
      </c>
      <c r="J189" s="7">
        <f>IF($A189="二本差勝",先鋒分析!$D$14,IF($A189="一本差勝",先鋒分析!$D$15,IF($A189="引き分け",先鋒分析!$D$16,IF($A189="一本差負",先鋒分析!$D$17,先鋒分析!$D$18))))</f>
        <v>0.20800000000000002</v>
      </c>
      <c r="K189" s="19">
        <f t="shared" si="29"/>
        <v>1</v>
      </c>
      <c r="L189" s="19">
        <f t="shared" si="30"/>
        <v>1</v>
      </c>
      <c r="M189" s="7">
        <f>IF($B189="二本差勝",次鋒分析!$D$14,IF($B189="一本差勝",次鋒分析!$D$15,IF($B189="引き分け",次鋒分析!$D$16,IF($B189="一本差負",次鋒分析!$D$17,次鋒分析!$D$18))))</f>
        <v>0.16000000000000003</v>
      </c>
      <c r="N189" s="1">
        <f t="shared" si="31"/>
        <v>1</v>
      </c>
      <c r="O189" s="1">
        <f t="shared" si="32"/>
        <v>2</v>
      </c>
      <c r="P189" s="7">
        <f>IF($C189="二本差勝",中堅分析!$D$14,IF($C189="一本差勝",中堅分析!$D$15,IF($C189="引き分け",中堅分析!$D$16,IF($C189="一本差負",中堅分析!$D$17,中堅分析!$D$18))))</f>
        <v>0.26400000000000001</v>
      </c>
      <c r="Q189" s="1">
        <f t="shared" si="33"/>
        <v>0</v>
      </c>
      <c r="R189" s="1">
        <f t="shared" si="34"/>
        <v>0</v>
      </c>
      <c r="S189" s="7">
        <f>IF($D189="二本差勝",副将分析!$D$14,IF($D189="一本差勝",副将分析!$D$15,IF($D189="引き分け",副将分析!$D$16,IF($D189="一本差負",副将分析!$D$17,副将分析!$D$18))))</f>
        <v>0.20800000000000002</v>
      </c>
      <c r="T189" s="1">
        <f t="shared" si="35"/>
        <v>1</v>
      </c>
      <c r="U189" s="1">
        <f t="shared" si="36"/>
        <v>1</v>
      </c>
      <c r="V189" s="7">
        <f>IF($E189="二本差勝",大将分析!$D$14,IF($E189="一本差勝",大将分析!$D$15,IF($E189="引き分け",大将分析!$D$16,IF($E189="一本差負",大将分析!$D$17,大将分析!$D$18))))</f>
        <v>0.20800000000000002</v>
      </c>
      <c r="W189" s="1">
        <f t="shared" si="37"/>
        <v>1</v>
      </c>
      <c r="X189" s="1">
        <f t="shared" si="38"/>
        <v>1</v>
      </c>
    </row>
    <row r="190" spans="1:24" x14ac:dyDescent="0.15">
      <c r="A190" s="1" t="s">
        <v>40</v>
      </c>
      <c r="B190" s="1" t="s">
        <v>22</v>
      </c>
      <c r="C190" s="1" t="s">
        <v>39</v>
      </c>
      <c r="D190" s="1" t="s">
        <v>40</v>
      </c>
      <c r="E190" s="1" t="s">
        <v>40</v>
      </c>
      <c r="F190" s="19">
        <f t="shared" si="26"/>
        <v>3</v>
      </c>
      <c r="G190" s="19">
        <f t="shared" si="27"/>
        <v>4</v>
      </c>
      <c r="H190" s="20">
        <f t="shared" si="28"/>
        <v>3.801140428800002E-4</v>
      </c>
      <c r="J190" s="7">
        <f>IF($A190="二本差勝",先鋒分析!$D$14,IF($A190="一本差勝",先鋒分析!$D$15,IF($A190="引き分け",先鋒分析!$D$16,IF($A190="一本差負",先鋒分析!$D$17,先鋒分析!$D$18))))</f>
        <v>0.20800000000000002</v>
      </c>
      <c r="K190" s="19">
        <f t="shared" si="29"/>
        <v>1</v>
      </c>
      <c r="L190" s="19">
        <f t="shared" si="30"/>
        <v>1</v>
      </c>
      <c r="M190" s="7">
        <f>IF($B190="二本差勝",次鋒分析!$D$14,IF($B190="一本差勝",次鋒分析!$D$15,IF($B190="引き分け",次鋒分析!$D$16,IF($B190="一本差負",次鋒分析!$D$17,次鋒分析!$D$18))))</f>
        <v>0.26400000000000001</v>
      </c>
      <c r="N190" s="1">
        <f t="shared" si="31"/>
        <v>0</v>
      </c>
      <c r="O190" s="1">
        <f t="shared" si="32"/>
        <v>0</v>
      </c>
      <c r="P190" s="7">
        <f>IF($C190="二本差勝",中堅分析!$D$14,IF($C190="一本差勝",中堅分析!$D$15,IF($C190="引き分け",中堅分析!$D$16,IF($C190="一本差負",中堅分析!$D$17,中堅分析!$D$18))))</f>
        <v>0.16000000000000003</v>
      </c>
      <c r="Q190" s="1">
        <f t="shared" si="33"/>
        <v>1</v>
      </c>
      <c r="R190" s="1">
        <f t="shared" si="34"/>
        <v>2</v>
      </c>
      <c r="S190" s="7">
        <f>IF($D190="二本差勝",副将分析!$D$14,IF($D190="一本差勝",副将分析!$D$15,IF($D190="引き分け",副将分析!$D$16,IF($D190="一本差負",副将分析!$D$17,副将分析!$D$18))))</f>
        <v>0.20800000000000002</v>
      </c>
      <c r="T190" s="1">
        <f t="shared" si="35"/>
        <v>1</v>
      </c>
      <c r="U190" s="1">
        <f t="shared" si="36"/>
        <v>1</v>
      </c>
      <c r="V190" s="7">
        <f>IF($E190="二本差勝",大将分析!$D$14,IF($E190="一本差勝",大将分析!$D$15,IF($E190="引き分け",大将分析!$D$16,IF($E190="一本差負",大将分析!$D$17,大将分析!$D$18))))</f>
        <v>0.20800000000000002</v>
      </c>
      <c r="W190" s="1">
        <f t="shared" si="37"/>
        <v>1</v>
      </c>
      <c r="X190" s="1">
        <f t="shared" si="38"/>
        <v>1</v>
      </c>
    </row>
    <row r="191" spans="1:24" x14ac:dyDescent="0.15">
      <c r="A191" s="1" t="s">
        <v>22</v>
      </c>
      <c r="B191" s="1" t="s">
        <v>39</v>
      </c>
      <c r="C191" s="1" t="s">
        <v>40</v>
      </c>
      <c r="D191" s="1" t="s">
        <v>40</v>
      </c>
      <c r="E191" s="1" t="s">
        <v>40</v>
      </c>
      <c r="F191" s="19">
        <f t="shared" si="26"/>
        <v>3</v>
      </c>
      <c r="G191" s="19">
        <f t="shared" si="27"/>
        <v>4</v>
      </c>
      <c r="H191" s="20">
        <f t="shared" si="28"/>
        <v>3.8011404288000025E-4</v>
      </c>
      <c r="J191" s="7">
        <f>IF($A191="二本差勝",先鋒分析!$D$14,IF($A191="一本差勝",先鋒分析!$D$15,IF($A191="引き分け",先鋒分析!$D$16,IF($A191="一本差負",先鋒分析!$D$17,先鋒分析!$D$18))))</f>
        <v>0.26400000000000001</v>
      </c>
      <c r="K191" s="19">
        <f t="shared" si="29"/>
        <v>0</v>
      </c>
      <c r="L191" s="19">
        <f t="shared" si="30"/>
        <v>0</v>
      </c>
      <c r="M191" s="7">
        <f>IF($B191="二本差勝",次鋒分析!$D$14,IF($B191="一本差勝",次鋒分析!$D$15,IF($B191="引き分け",次鋒分析!$D$16,IF($B191="一本差負",次鋒分析!$D$17,次鋒分析!$D$18))))</f>
        <v>0.16000000000000003</v>
      </c>
      <c r="N191" s="1">
        <f t="shared" si="31"/>
        <v>1</v>
      </c>
      <c r="O191" s="1">
        <f t="shared" si="32"/>
        <v>2</v>
      </c>
      <c r="P191" s="7">
        <f>IF($C191="二本差勝",中堅分析!$D$14,IF($C191="一本差勝",中堅分析!$D$15,IF($C191="引き分け",中堅分析!$D$16,IF($C191="一本差負",中堅分析!$D$17,中堅分析!$D$18))))</f>
        <v>0.20800000000000002</v>
      </c>
      <c r="Q191" s="1">
        <f t="shared" si="33"/>
        <v>1</v>
      </c>
      <c r="R191" s="1">
        <f t="shared" si="34"/>
        <v>1</v>
      </c>
      <c r="S191" s="7">
        <f>IF($D191="二本差勝",副将分析!$D$14,IF($D191="一本差勝",副将分析!$D$15,IF($D191="引き分け",副将分析!$D$16,IF($D191="一本差負",副将分析!$D$17,副将分析!$D$18))))</f>
        <v>0.20800000000000002</v>
      </c>
      <c r="T191" s="1">
        <f t="shared" si="35"/>
        <v>1</v>
      </c>
      <c r="U191" s="1">
        <f t="shared" si="36"/>
        <v>1</v>
      </c>
      <c r="V191" s="7">
        <f>IF($E191="二本差勝",大将分析!$D$14,IF($E191="一本差勝",大将分析!$D$15,IF($E191="引き分け",大将分析!$D$16,IF($E191="一本差負",大将分析!$D$17,大将分析!$D$18))))</f>
        <v>0.20800000000000002</v>
      </c>
      <c r="W191" s="1">
        <f t="shared" si="37"/>
        <v>1</v>
      </c>
      <c r="X191" s="1">
        <f t="shared" si="38"/>
        <v>1</v>
      </c>
    </row>
    <row r="192" spans="1:24" x14ac:dyDescent="0.15">
      <c r="A192" s="1" t="s">
        <v>22</v>
      </c>
      <c r="B192" s="1" t="s">
        <v>40</v>
      </c>
      <c r="C192" s="1" t="s">
        <v>39</v>
      </c>
      <c r="D192" s="1" t="s">
        <v>40</v>
      </c>
      <c r="E192" s="1" t="s">
        <v>40</v>
      </c>
      <c r="F192" s="19">
        <f t="shared" si="26"/>
        <v>3</v>
      </c>
      <c r="G192" s="19">
        <f t="shared" si="27"/>
        <v>4</v>
      </c>
      <c r="H192" s="20">
        <f t="shared" si="28"/>
        <v>3.801140428800002E-4</v>
      </c>
      <c r="J192" s="7">
        <f>IF($A192="二本差勝",先鋒分析!$D$14,IF($A192="一本差勝",先鋒分析!$D$15,IF($A192="引き分け",先鋒分析!$D$16,IF($A192="一本差負",先鋒分析!$D$17,先鋒分析!$D$18))))</f>
        <v>0.26400000000000001</v>
      </c>
      <c r="K192" s="19">
        <f t="shared" si="29"/>
        <v>0</v>
      </c>
      <c r="L192" s="19">
        <f t="shared" si="30"/>
        <v>0</v>
      </c>
      <c r="M192" s="7">
        <f>IF($B192="二本差勝",次鋒分析!$D$14,IF($B192="一本差勝",次鋒分析!$D$15,IF($B192="引き分け",次鋒分析!$D$16,IF($B192="一本差負",次鋒分析!$D$17,次鋒分析!$D$18))))</f>
        <v>0.20800000000000002</v>
      </c>
      <c r="N192" s="1">
        <f t="shared" si="31"/>
        <v>1</v>
      </c>
      <c r="O192" s="1">
        <f t="shared" si="32"/>
        <v>1</v>
      </c>
      <c r="P192" s="7">
        <f>IF($C192="二本差勝",中堅分析!$D$14,IF($C192="一本差勝",中堅分析!$D$15,IF($C192="引き分け",中堅分析!$D$16,IF($C192="一本差負",中堅分析!$D$17,中堅分析!$D$18))))</f>
        <v>0.16000000000000003</v>
      </c>
      <c r="Q192" s="1">
        <f t="shared" si="33"/>
        <v>1</v>
      </c>
      <c r="R192" s="1">
        <f t="shared" si="34"/>
        <v>2</v>
      </c>
      <c r="S192" s="7">
        <f>IF($D192="二本差勝",副将分析!$D$14,IF($D192="一本差勝",副将分析!$D$15,IF($D192="引き分け",副将分析!$D$16,IF($D192="一本差負",副将分析!$D$17,副将分析!$D$18))))</f>
        <v>0.20800000000000002</v>
      </c>
      <c r="T192" s="1">
        <f t="shared" si="35"/>
        <v>1</v>
      </c>
      <c r="U192" s="1">
        <f t="shared" si="36"/>
        <v>1</v>
      </c>
      <c r="V192" s="7">
        <f>IF($E192="二本差勝",大将分析!$D$14,IF($E192="一本差勝",大将分析!$D$15,IF($E192="引き分け",大将分析!$D$16,IF($E192="一本差負",大将分析!$D$17,大将分析!$D$18))))</f>
        <v>0.20800000000000002</v>
      </c>
      <c r="W192" s="1">
        <f t="shared" si="37"/>
        <v>1</v>
      </c>
      <c r="X192" s="1">
        <f t="shared" si="38"/>
        <v>1</v>
      </c>
    </row>
    <row r="193" spans="1:24" x14ac:dyDescent="0.15">
      <c r="A193" s="1" t="s">
        <v>39</v>
      </c>
      <c r="B193" s="1" t="s">
        <v>40</v>
      </c>
      <c r="C193" s="1" t="s">
        <v>22</v>
      </c>
      <c r="D193" s="1" t="s">
        <v>40</v>
      </c>
      <c r="E193" s="1" t="s">
        <v>22</v>
      </c>
      <c r="F193" s="19">
        <f t="shared" si="26"/>
        <v>3</v>
      </c>
      <c r="G193" s="19">
        <f t="shared" si="27"/>
        <v>4</v>
      </c>
      <c r="H193" s="20">
        <f t="shared" si="28"/>
        <v>4.8245243904000023E-4</v>
      </c>
      <c r="J193" s="7">
        <f>IF($A193="二本差勝",先鋒分析!$D$14,IF($A193="一本差勝",先鋒分析!$D$15,IF($A193="引き分け",先鋒分析!$D$16,IF($A193="一本差負",先鋒分析!$D$17,先鋒分析!$D$18))))</f>
        <v>0.16000000000000003</v>
      </c>
      <c r="K193" s="19">
        <f t="shared" si="29"/>
        <v>1</v>
      </c>
      <c r="L193" s="19">
        <f t="shared" si="30"/>
        <v>2</v>
      </c>
      <c r="M193" s="7">
        <f>IF($B193="二本差勝",次鋒分析!$D$14,IF($B193="一本差勝",次鋒分析!$D$15,IF($B193="引き分け",次鋒分析!$D$16,IF($B193="一本差負",次鋒分析!$D$17,次鋒分析!$D$18))))</f>
        <v>0.20800000000000002</v>
      </c>
      <c r="N193" s="1">
        <f t="shared" si="31"/>
        <v>1</v>
      </c>
      <c r="O193" s="1">
        <f t="shared" si="32"/>
        <v>1</v>
      </c>
      <c r="P193" s="7">
        <f>IF($C193="二本差勝",中堅分析!$D$14,IF($C193="一本差勝",中堅分析!$D$15,IF($C193="引き分け",中堅分析!$D$16,IF($C193="一本差負",中堅分析!$D$17,中堅分析!$D$18))))</f>
        <v>0.26400000000000001</v>
      </c>
      <c r="Q193" s="1">
        <f t="shared" si="33"/>
        <v>0</v>
      </c>
      <c r="R193" s="1">
        <f t="shared" si="34"/>
        <v>0</v>
      </c>
      <c r="S193" s="7">
        <f>IF($D193="二本差勝",副将分析!$D$14,IF($D193="一本差勝",副将分析!$D$15,IF($D193="引き分け",副将分析!$D$16,IF($D193="一本差負",副将分析!$D$17,副将分析!$D$18))))</f>
        <v>0.20800000000000002</v>
      </c>
      <c r="T193" s="1">
        <f t="shared" si="35"/>
        <v>1</v>
      </c>
      <c r="U193" s="1">
        <f t="shared" si="36"/>
        <v>1</v>
      </c>
      <c r="V193" s="7">
        <f>IF($E193="二本差勝",大将分析!$D$14,IF($E193="一本差勝",大将分析!$D$15,IF($E193="引き分け",大将分析!$D$16,IF($E193="一本差負",大将分析!$D$17,大将分析!$D$18))))</f>
        <v>0.26400000000000001</v>
      </c>
      <c r="W193" s="1">
        <f t="shared" si="37"/>
        <v>0</v>
      </c>
      <c r="X193" s="1">
        <f t="shared" si="38"/>
        <v>0</v>
      </c>
    </row>
    <row r="194" spans="1:24" x14ac:dyDescent="0.15">
      <c r="A194" s="1" t="s">
        <v>39</v>
      </c>
      <c r="B194" s="1" t="s">
        <v>22</v>
      </c>
      <c r="C194" s="1" t="s">
        <v>40</v>
      </c>
      <c r="D194" s="1" t="s">
        <v>40</v>
      </c>
      <c r="E194" s="1" t="s">
        <v>22</v>
      </c>
      <c r="F194" s="19">
        <f t="shared" si="26"/>
        <v>3</v>
      </c>
      <c r="G194" s="19">
        <f t="shared" si="27"/>
        <v>4</v>
      </c>
      <c r="H194" s="20">
        <f t="shared" si="28"/>
        <v>4.8245243904000034E-4</v>
      </c>
      <c r="J194" s="7">
        <f>IF($A194="二本差勝",先鋒分析!$D$14,IF($A194="一本差勝",先鋒分析!$D$15,IF($A194="引き分け",先鋒分析!$D$16,IF($A194="一本差負",先鋒分析!$D$17,先鋒分析!$D$18))))</f>
        <v>0.16000000000000003</v>
      </c>
      <c r="K194" s="19">
        <f t="shared" si="29"/>
        <v>1</v>
      </c>
      <c r="L194" s="19">
        <f t="shared" si="30"/>
        <v>2</v>
      </c>
      <c r="M194" s="7">
        <f>IF($B194="二本差勝",次鋒分析!$D$14,IF($B194="一本差勝",次鋒分析!$D$15,IF($B194="引き分け",次鋒分析!$D$16,IF($B194="一本差負",次鋒分析!$D$17,次鋒分析!$D$18))))</f>
        <v>0.26400000000000001</v>
      </c>
      <c r="N194" s="1">
        <f t="shared" si="31"/>
        <v>0</v>
      </c>
      <c r="O194" s="1">
        <f t="shared" si="32"/>
        <v>0</v>
      </c>
      <c r="P194" s="7">
        <f>IF($C194="二本差勝",中堅分析!$D$14,IF($C194="一本差勝",中堅分析!$D$15,IF($C194="引き分け",中堅分析!$D$16,IF($C194="一本差負",中堅分析!$D$17,中堅分析!$D$18))))</f>
        <v>0.20800000000000002</v>
      </c>
      <c r="Q194" s="1">
        <f t="shared" si="33"/>
        <v>1</v>
      </c>
      <c r="R194" s="1">
        <f t="shared" si="34"/>
        <v>1</v>
      </c>
      <c r="S194" s="7">
        <f>IF($D194="二本差勝",副将分析!$D$14,IF($D194="一本差勝",副将分析!$D$15,IF($D194="引き分け",副将分析!$D$16,IF($D194="一本差負",副将分析!$D$17,副将分析!$D$18))))</f>
        <v>0.20800000000000002</v>
      </c>
      <c r="T194" s="1">
        <f t="shared" si="35"/>
        <v>1</v>
      </c>
      <c r="U194" s="1">
        <f t="shared" si="36"/>
        <v>1</v>
      </c>
      <c r="V194" s="7">
        <f>IF($E194="二本差勝",大将分析!$D$14,IF($E194="一本差勝",大将分析!$D$15,IF($E194="引き分け",大将分析!$D$16,IF($E194="一本差負",大将分析!$D$17,大将分析!$D$18))))</f>
        <v>0.26400000000000001</v>
      </c>
      <c r="W194" s="1">
        <f t="shared" si="37"/>
        <v>0</v>
      </c>
      <c r="X194" s="1">
        <f t="shared" si="38"/>
        <v>0</v>
      </c>
    </row>
    <row r="195" spans="1:24" x14ac:dyDescent="0.15">
      <c r="A195" s="1" t="s">
        <v>40</v>
      </c>
      <c r="B195" s="1" t="s">
        <v>39</v>
      </c>
      <c r="C195" s="1" t="s">
        <v>22</v>
      </c>
      <c r="D195" s="1" t="s">
        <v>40</v>
      </c>
      <c r="E195" s="1" t="s">
        <v>22</v>
      </c>
      <c r="F195" s="19">
        <f t="shared" si="26"/>
        <v>3</v>
      </c>
      <c r="G195" s="19">
        <f t="shared" si="27"/>
        <v>4</v>
      </c>
      <c r="H195" s="20">
        <f t="shared" si="28"/>
        <v>4.8245243904000023E-4</v>
      </c>
      <c r="J195" s="7">
        <f>IF($A195="二本差勝",先鋒分析!$D$14,IF($A195="一本差勝",先鋒分析!$D$15,IF($A195="引き分け",先鋒分析!$D$16,IF($A195="一本差負",先鋒分析!$D$17,先鋒分析!$D$18))))</f>
        <v>0.20800000000000002</v>
      </c>
      <c r="K195" s="19">
        <f t="shared" si="29"/>
        <v>1</v>
      </c>
      <c r="L195" s="19">
        <f t="shared" si="30"/>
        <v>1</v>
      </c>
      <c r="M195" s="7">
        <f>IF($B195="二本差勝",次鋒分析!$D$14,IF($B195="一本差勝",次鋒分析!$D$15,IF($B195="引き分け",次鋒分析!$D$16,IF($B195="一本差負",次鋒分析!$D$17,次鋒分析!$D$18))))</f>
        <v>0.16000000000000003</v>
      </c>
      <c r="N195" s="1">
        <f t="shared" si="31"/>
        <v>1</v>
      </c>
      <c r="O195" s="1">
        <f t="shared" si="32"/>
        <v>2</v>
      </c>
      <c r="P195" s="7">
        <f>IF($C195="二本差勝",中堅分析!$D$14,IF($C195="一本差勝",中堅分析!$D$15,IF($C195="引き分け",中堅分析!$D$16,IF($C195="一本差負",中堅分析!$D$17,中堅分析!$D$18))))</f>
        <v>0.26400000000000001</v>
      </c>
      <c r="Q195" s="1">
        <f t="shared" si="33"/>
        <v>0</v>
      </c>
      <c r="R195" s="1">
        <f t="shared" si="34"/>
        <v>0</v>
      </c>
      <c r="S195" s="7">
        <f>IF($D195="二本差勝",副将分析!$D$14,IF($D195="一本差勝",副将分析!$D$15,IF($D195="引き分け",副将分析!$D$16,IF($D195="一本差負",副将分析!$D$17,副将分析!$D$18))))</f>
        <v>0.20800000000000002</v>
      </c>
      <c r="T195" s="1">
        <f t="shared" si="35"/>
        <v>1</v>
      </c>
      <c r="U195" s="1">
        <f t="shared" si="36"/>
        <v>1</v>
      </c>
      <c r="V195" s="7">
        <f>IF($E195="二本差勝",大将分析!$D$14,IF($E195="一本差勝",大将分析!$D$15,IF($E195="引き分け",大将分析!$D$16,IF($E195="一本差負",大将分析!$D$17,大将分析!$D$18))))</f>
        <v>0.26400000000000001</v>
      </c>
      <c r="W195" s="1">
        <f t="shared" si="37"/>
        <v>0</v>
      </c>
      <c r="X195" s="1">
        <f t="shared" si="38"/>
        <v>0</v>
      </c>
    </row>
    <row r="196" spans="1:24" x14ac:dyDescent="0.15">
      <c r="A196" s="1" t="s">
        <v>40</v>
      </c>
      <c r="B196" s="1" t="s">
        <v>22</v>
      </c>
      <c r="C196" s="1" t="s">
        <v>39</v>
      </c>
      <c r="D196" s="1" t="s">
        <v>40</v>
      </c>
      <c r="E196" s="1" t="s">
        <v>22</v>
      </c>
      <c r="F196" s="19">
        <f t="shared" si="26"/>
        <v>3</v>
      </c>
      <c r="G196" s="19">
        <f t="shared" si="27"/>
        <v>4</v>
      </c>
      <c r="H196" s="20">
        <f t="shared" si="28"/>
        <v>4.8245243904000023E-4</v>
      </c>
      <c r="J196" s="7">
        <f>IF($A196="二本差勝",先鋒分析!$D$14,IF($A196="一本差勝",先鋒分析!$D$15,IF($A196="引き分け",先鋒分析!$D$16,IF($A196="一本差負",先鋒分析!$D$17,先鋒分析!$D$18))))</f>
        <v>0.20800000000000002</v>
      </c>
      <c r="K196" s="19">
        <f t="shared" si="29"/>
        <v>1</v>
      </c>
      <c r="L196" s="19">
        <f t="shared" si="30"/>
        <v>1</v>
      </c>
      <c r="M196" s="7">
        <f>IF($B196="二本差勝",次鋒分析!$D$14,IF($B196="一本差勝",次鋒分析!$D$15,IF($B196="引き分け",次鋒分析!$D$16,IF($B196="一本差負",次鋒分析!$D$17,次鋒分析!$D$18))))</f>
        <v>0.26400000000000001</v>
      </c>
      <c r="N196" s="1">
        <f t="shared" si="31"/>
        <v>0</v>
      </c>
      <c r="O196" s="1">
        <f t="shared" si="32"/>
        <v>0</v>
      </c>
      <c r="P196" s="7">
        <f>IF($C196="二本差勝",中堅分析!$D$14,IF($C196="一本差勝",中堅分析!$D$15,IF($C196="引き分け",中堅分析!$D$16,IF($C196="一本差負",中堅分析!$D$17,中堅分析!$D$18))))</f>
        <v>0.16000000000000003</v>
      </c>
      <c r="Q196" s="1">
        <f t="shared" si="33"/>
        <v>1</v>
      </c>
      <c r="R196" s="1">
        <f t="shared" si="34"/>
        <v>2</v>
      </c>
      <c r="S196" s="7">
        <f>IF($D196="二本差勝",副将分析!$D$14,IF($D196="一本差勝",副将分析!$D$15,IF($D196="引き分け",副将分析!$D$16,IF($D196="一本差負",副将分析!$D$17,副将分析!$D$18))))</f>
        <v>0.20800000000000002</v>
      </c>
      <c r="T196" s="1">
        <f t="shared" si="35"/>
        <v>1</v>
      </c>
      <c r="U196" s="1">
        <f t="shared" si="36"/>
        <v>1</v>
      </c>
      <c r="V196" s="7">
        <f>IF($E196="二本差勝",大将分析!$D$14,IF($E196="一本差勝",大将分析!$D$15,IF($E196="引き分け",大将分析!$D$16,IF($E196="一本差負",大将分析!$D$17,大将分析!$D$18))))</f>
        <v>0.26400000000000001</v>
      </c>
      <c r="W196" s="1">
        <f t="shared" si="37"/>
        <v>0</v>
      </c>
      <c r="X196" s="1">
        <f t="shared" si="38"/>
        <v>0</v>
      </c>
    </row>
    <row r="197" spans="1:24" x14ac:dyDescent="0.15">
      <c r="A197" s="1" t="s">
        <v>22</v>
      </c>
      <c r="B197" s="1" t="s">
        <v>39</v>
      </c>
      <c r="C197" s="1" t="s">
        <v>40</v>
      </c>
      <c r="D197" s="1" t="s">
        <v>40</v>
      </c>
      <c r="E197" s="1" t="s">
        <v>22</v>
      </c>
      <c r="F197" s="19">
        <f t="shared" si="26"/>
        <v>3</v>
      </c>
      <c r="G197" s="19">
        <f t="shared" si="27"/>
        <v>4</v>
      </c>
      <c r="H197" s="20">
        <f t="shared" si="28"/>
        <v>4.8245243904000034E-4</v>
      </c>
      <c r="J197" s="7">
        <f>IF($A197="二本差勝",先鋒分析!$D$14,IF($A197="一本差勝",先鋒分析!$D$15,IF($A197="引き分け",先鋒分析!$D$16,IF($A197="一本差負",先鋒分析!$D$17,先鋒分析!$D$18))))</f>
        <v>0.26400000000000001</v>
      </c>
      <c r="K197" s="19">
        <f t="shared" si="29"/>
        <v>0</v>
      </c>
      <c r="L197" s="19">
        <f t="shared" si="30"/>
        <v>0</v>
      </c>
      <c r="M197" s="7">
        <f>IF($B197="二本差勝",次鋒分析!$D$14,IF($B197="一本差勝",次鋒分析!$D$15,IF($B197="引き分け",次鋒分析!$D$16,IF($B197="一本差負",次鋒分析!$D$17,次鋒分析!$D$18))))</f>
        <v>0.16000000000000003</v>
      </c>
      <c r="N197" s="1">
        <f t="shared" si="31"/>
        <v>1</v>
      </c>
      <c r="O197" s="1">
        <f t="shared" si="32"/>
        <v>2</v>
      </c>
      <c r="P197" s="7">
        <f>IF($C197="二本差勝",中堅分析!$D$14,IF($C197="一本差勝",中堅分析!$D$15,IF($C197="引き分け",中堅分析!$D$16,IF($C197="一本差負",中堅分析!$D$17,中堅分析!$D$18))))</f>
        <v>0.20800000000000002</v>
      </c>
      <c r="Q197" s="1">
        <f t="shared" si="33"/>
        <v>1</v>
      </c>
      <c r="R197" s="1">
        <f t="shared" si="34"/>
        <v>1</v>
      </c>
      <c r="S197" s="7">
        <f>IF($D197="二本差勝",副将分析!$D$14,IF($D197="一本差勝",副将分析!$D$15,IF($D197="引き分け",副将分析!$D$16,IF($D197="一本差負",副将分析!$D$17,副将分析!$D$18))))</f>
        <v>0.20800000000000002</v>
      </c>
      <c r="T197" s="1">
        <f t="shared" si="35"/>
        <v>1</v>
      </c>
      <c r="U197" s="1">
        <f t="shared" si="36"/>
        <v>1</v>
      </c>
      <c r="V197" s="7">
        <f>IF($E197="二本差勝",大将分析!$D$14,IF($E197="一本差勝",大将分析!$D$15,IF($E197="引き分け",大将分析!$D$16,IF($E197="一本差負",大将分析!$D$17,大将分析!$D$18))))</f>
        <v>0.26400000000000001</v>
      </c>
      <c r="W197" s="1">
        <f t="shared" si="37"/>
        <v>0</v>
      </c>
      <c r="X197" s="1">
        <f t="shared" si="38"/>
        <v>0</v>
      </c>
    </row>
    <row r="198" spans="1:24" x14ac:dyDescent="0.15">
      <c r="A198" s="1" t="s">
        <v>22</v>
      </c>
      <c r="B198" s="1" t="s">
        <v>40</v>
      </c>
      <c r="C198" s="1" t="s">
        <v>39</v>
      </c>
      <c r="D198" s="1" t="s">
        <v>40</v>
      </c>
      <c r="E198" s="1" t="s">
        <v>22</v>
      </c>
      <c r="F198" s="19">
        <f t="shared" ref="F198:F261" si="39">K198+N198+Q198+T198</f>
        <v>3</v>
      </c>
      <c r="G198" s="19">
        <f t="shared" ref="G198:G261" si="40">L198+O198+R198+U198</f>
        <v>4</v>
      </c>
      <c r="H198" s="20">
        <f t="shared" ref="H198:H261" si="41">J198*M198*P198*S198*V198</f>
        <v>4.8245243904000023E-4</v>
      </c>
      <c r="J198" s="7">
        <f>IF($A198="二本差勝",先鋒分析!$D$14,IF($A198="一本差勝",先鋒分析!$D$15,IF($A198="引き分け",先鋒分析!$D$16,IF($A198="一本差負",先鋒分析!$D$17,先鋒分析!$D$18))))</f>
        <v>0.26400000000000001</v>
      </c>
      <c r="K198" s="19">
        <f t="shared" ref="K198:K261" si="42">IF($A198="二本差勝",1,IF($A198="一本差勝",1,IF($A198="引き分け",0,-1)))</f>
        <v>0</v>
      </c>
      <c r="L198" s="19">
        <f t="shared" ref="L198:L261" si="43">IF($A198="二本差勝",2,IF($A198="一本差勝",1,IF($A198="引き分け",0,IF($A198="一本差負",-1,-2))))</f>
        <v>0</v>
      </c>
      <c r="M198" s="7">
        <f>IF($B198="二本差勝",次鋒分析!$D$14,IF($B198="一本差勝",次鋒分析!$D$15,IF($B198="引き分け",次鋒分析!$D$16,IF($B198="一本差負",次鋒分析!$D$17,次鋒分析!$D$18))))</f>
        <v>0.20800000000000002</v>
      </c>
      <c r="N198" s="1">
        <f t="shared" ref="N198:N261" si="44">IF($B198="二本差勝",1,IF($B198="一本差勝",1,IF($B198="引き分け",0,-1)))</f>
        <v>1</v>
      </c>
      <c r="O198" s="1">
        <f t="shared" ref="O198:O261" si="45">IF($B198="二本差勝",2,IF($B198="一本差勝",1,IF($B198="引き分け",0,IF($B198="一本差負",-1,-2))))</f>
        <v>1</v>
      </c>
      <c r="P198" s="7">
        <f>IF($C198="二本差勝",中堅分析!$D$14,IF($C198="一本差勝",中堅分析!$D$15,IF($C198="引き分け",中堅分析!$D$16,IF($C198="一本差負",中堅分析!$D$17,中堅分析!$D$18))))</f>
        <v>0.16000000000000003</v>
      </c>
      <c r="Q198" s="1">
        <f t="shared" ref="Q198:Q261" si="46">IF($C198="二本差勝",1,IF($C198="一本差勝",1,IF($C198="引き分け",0,-1)))</f>
        <v>1</v>
      </c>
      <c r="R198" s="1">
        <f t="shared" ref="R198:R261" si="47">IF($C198="二本差勝",2,IF($C198="一本差勝",1,IF($C198="引き分け",0,IF($C198="一本差負",-1,-2))))</f>
        <v>2</v>
      </c>
      <c r="S198" s="7">
        <f>IF($D198="二本差勝",副将分析!$D$14,IF($D198="一本差勝",副将分析!$D$15,IF($D198="引き分け",副将分析!$D$16,IF($D198="一本差負",副将分析!$D$17,副将分析!$D$18))))</f>
        <v>0.20800000000000002</v>
      </c>
      <c r="T198" s="1">
        <f t="shared" ref="T198:T261" si="48">IF($D198="二本差勝",1,IF($D198="一本差勝",1,IF($D198="引き分け",0,-1)))</f>
        <v>1</v>
      </c>
      <c r="U198" s="1">
        <f t="shared" ref="U198:U261" si="49">IF($D198="二本差勝",2,IF($D198="一本差勝",1,IF($D198="引き分け",0,IF($D198="一本差負",-1,-2))))</f>
        <v>1</v>
      </c>
      <c r="V198" s="7">
        <f>IF($E198="二本差勝",大将分析!$D$14,IF($E198="一本差勝",大将分析!$D$15,IF($E198="引き分け",大将分析!$D$16,IF($E198="一本差負",大将分析!$D$17,大将分析!$D$18))))</f>
        <v>0.26400000000000001</v>
      </c>
      <c r="W198" s="1">
        <f t="shared" ref="W198:W261" si="50">IF($E198="二本差勝",1,IF($E198="一本差勝",1,IF($E198="引き分け",0,-1)))</f>
        <v>0</v>
      </c>
      <c r="X198" s="1">
        <f t="shared" ref="X198:X261" si="51">IF($E198="二本差勝",2,IF($E198="一本差勝",1,IF($E198="引き分け",0,IF($E198="一本差負",-1,-2))))</f>
        <v>0</v>
      </c>
    </row>
    <row r="199" spans="1:24" x14ac:dyDescent="0.15">
      <c r="A199" s="1" t="s">
        <v>39</v>
      </c>
      <c r="B199" s="1" t="s">
        <v>40</v>
      </c>
      <c r="C199" s="1" t="s">
        <v>22</v>
      </c>
      <c r="D199" s="1" t="s">
        <v>40</v>
      </c>
      <c r="E199" s="1" t="s">
        <v>41</v>
      </c>
      <c r="F199" s="19">
        <f t="shared" si="39"/>
        <v>3</v>
      </c>
      <c r="G199" s="19">
        <f t="shared" si="40"/>
        <v>4</v>
      </c>
      <c r="H199" s="20">
        <f t="shared" si="41"/>
        <v>3.801140428800002E-4</v>
      </c>
      <c r="J199" s="7">
        <f>IF($A199="二本差勝",先鋒分析!$D$14,IF($A199="一本差勝",先鋒分析!$D$15,IF($A199="引き分け",先鋒分析!$D$16,IF($A199="一本差負",先鋒分析!$D$17,先鋒分析!$D$18))))</f>
        <v>0.16000000000000003</v>
      </c>
      <c r="K199" s="19">
        <f t="shared" si="42"/>
        <v>1</v>
      </c>
      <c r="L199" s="19">
        <f t="shared" si="43"/>
        <v>2</v>
      </c>
      <c r="M199" s="7">
        <f>IF($B199="二本差勝",次鋒分析!$D$14,IF($B199="一本差勝",次鋒分析!$D$15,IF($B199="引き分け",次鋒分析!$D$16,IF($B199="一本差負",次鋒分析!$D$17,次鋒分析!$D$18))))</f>
        <v>0.20800000000000002</v>
      </c>
      <c r="N199" s="1">
        <f t="shared" si="44"/>
        <v>1</v>
      </c>
      <c r="O199" s="1">
        <f t="shared" si="45"/>
        <v>1</v>
      </c>
      <c r="P199" s="7">
        <f>IF($C199="二本差勝",中堅分析!$D$14,IF($C199="一本差勝",中堅分析!$D$15,IF($C199="引き分け",中堅分析!$D$16,IF($C199="一本差負",中堅分析!$D$17,中堅分析!$D$18))))</f>
        <v>0.26400000000000001</v>
      </c>
      <c r="Q199" s="1">
        <f t="shared" si="46"/>
        <v>0</v>
      </c>
      <c r="R199" s="1">
        <f t="shared" si="47"/>
        <v>0</v>
      </c>
      <c r="S199" s="7">
        <f>IF($D199="二本差勝",副将分析!$D$14,IF($D199="一本差勝",副将分析!$D$15,IF($D199="引き分け",副将分析!$D$16,IF($D199="一本差負",副将分析!$D$17,副将分析!$D$18))))</f>
        <v>0.20800000000000002</v>
      </c>
      <c r="T199" s="1">
        <f t="shared" si="48"/>
        <v>1</v>
      </c>
      <c r="U199" s="1">
        <f t="shared" si="49"/>
        <v>1</v>
      </c>
      <c r="V199" s="7">
        <f>IF($E199="二本差勝",大将分析!$D$14,IF($E199="一本差勝",大将分析!$D$15,IF($E199="引き分け",大将分析!$D$16,IF($E199="一本差負",大将分析!$D$17,大将分析!$D$18))))</f>
        <v>0.20800000000000002</v>
      </c>
      <c r="W199" s="1">
        <f t="shared" si="50"/>
        <v>-1</v>
      </c>
      <c r="X199" s="1">
        <f t="shared" si="51"/>
        <v>-1</v>
      </c>
    </row>
    <row r="200" spans="1:24" x14ac:dyDescent="0.15">
      <c r="A200" s="1" t="s">
        <v>39</v>
      </c>
      <c r="B200" s="1" t="s">
        <v>22</v>
      </c>
      <c r="C200" s="1" t="s">
        <v>40</v>
      </c>
      <c r="D200" s="1" t="s">
        <v>40</v>
      </c>
      <c r="E200" s="1" t="s">
        <v>41</v>
      </c>
      <c r="F200" s="19">
        <f t="shared" si="39"/>
        <v>3</v>
      </c>
      <c r="G200" s="19">
        <f t="shared" si="40"/>
        <v>4</v>
      </c>
      <c r="H200" s="20">
        <f t="shared" si="41"/>
        <v>3.8011404288000025E-4</v>
      </c>
      <c r="J200" s="7">
        <f>IF($A200="二本差勝",先鋒分析!$D$14,IF($A200="一本差勝",先鋒分析!$D$15,IF($A200="引き分け",先鋒分析!$D$16,IF($A200="一本差負",先鋒分析!$D$17,先鋒分析!$D$18))))</f>
        <v>0.16000000000000003</v>
      </c>
      <c r="K200" s="19">
        <f t="shared" si="42"/>
        <v>1</v>
      </c>
      <c r="L200" s="19">
        <f t="shared" si="43"/>
        <v>2</v>
      </c>
      <c r="M200" s="7">
        <f>IF($B200="二本差勝",次鋒分析!$D$14,IF($B200="一本差勝",次鋒分析!$D$15,IF($B200="引き分け",次鋒分析!$D$16,IF($B200="一本差負",次鋒分析!$D$17,次鋒分析!$D$18))))</f>
        <v>0.26400000000000001</v>
      </c>
      <c r="N200" s="1">
        <f t="shared" si="44"/>
        <v>0</v>
      </c>
      <c r="O200" s="1">
        <f t="shared" si="45"/>
        <v>0</v>
      </c>
      <c r="P200" s="7">
        <f>IF($C200="二本差勝",中堅分析!$D$14,IF($C200="一本差勝",中堅分析!$D$15,IF($C200="引き分け",中堅分析!$D$16,IF($C200="一本差負",中堅分析!$D$17,中堅分析!$D$18))))</f>
        <v>0.20800000000000002</v>
      </c>
      <c r="Q200" s="1">
        <f t="shared" si="46"/>
        <v>1</v>
      </c>
      <c r="R200" s="1">
        <f t="shared" si="47"/>
        <v>1</v>
      </c>
      <c r="S200" s="7">
        <f>IF($D200="二本差勝",副将分析!$D$14,IF($D200="一本差勝",副将分析!$D$15,IF($D200="引き分け",副将分析!$D$16,IF($D200="一本差負",副将分析!$D$17,副将分析!$D$18))))</f>
        <v>0.20800000000000002</v>
      </c>
      <c r="T200" s="1">
        <f t="shared" si="48"/>
        <v>1</v>
      </c>
      <c r="U200" s="1">
        <f t="shared" si="49"/>
        <v>1</v>
      </c>
      <c r="V200" s="7">
        <f>IF($E200="二本差勝",大将分析!$D$14,IF($E200="一本差勝",大将分析!$D$15,IF($E200="引き分け",大将分析!$D$16,IF($E200="一本差負",大将分析!$D$17,大将分析!$D$18))))</f>
        <v>0.20800000000000002</v>
      </c>
      <c r="W200" s="1">
        <f t="shared" si="50"/>
        <v>-1</v>
      </c>
      <c r="X200" s="1">
        <f t="shared" si="51"/>
        <v>-1</v>
      </c>
    </row>
    <row r="201" spans="1:24" x14ac:dyDescent="0.15">
      <c r="A201" s="1" t="s">
        <v>40</v>
      </c>
      <c r="B201" s="1" t="s">
        <v>39</v>
      </c>
      <c r="C201" s="1" t="s">
        <v>22</v>
      </c>
      <c r="D201" s="1" t="s">
        <v>40</v>
      </c>
      <c r="E201" s="1" t="s">
        <v>41</v>
      </c>
      <c r="F201" s="19">
        <f t="shared" si="39"/>
        <v>3</v>
      </c>
      <c r="G201" s="19">
        <f t="shared" si="40"/>
        <v>4</v>
      </c>
      <c r="H201" s="20">
        <f t="shared" si="41"/>
        <v>3.801140428800002E-4</v>
      </c>
      <c r="J201" s="7">
        <f>IF($A201="二本差勝",先鋒分析!$D$14,IF($A201="一本差勝",先鋒分析!$D$15,IF($A201="引き分け",先鋒分析!$D$16,IF($A201="一本差負",先鋒分析!$D$17,先鋒分析!$D$18))))</f>
        <v>0.20800000000000002</v>
      </c>
      <c r="K201" s="19">
        <f t="shared" si="42"/>
        <v>1</v>
      </c>
      <c r="L201" s="19">
        <f t="shared" si="43"/>
        <v>1</v>
      </c>
      <c r="M201" s="7">
        <f>IF($B201="二本差勝",次鋒分析!$D$14,IF($B201="一本差勝",次鋒分析!$D$15,IF($B201="引き分け",次鋒分析!$D$16,IF($B201="一本差負",次鋒分析!$D$17,次鋒分析!$D$18))))</f>
        <v>0.16000000000000003</v>
      </c>
      <c r="N201" s="1">
        <f t="shared" si="44"/>
        <v>1</v>
      </c>
      <c r="O201" s="1">
        <f t="shared" si="45"/>
        <v>2</v>
      </c>
      <c r="P201" s="7">
        <f>IF($C201="二本差勝",中堅分析!$D$14,IF($C201="一本差勝",中堅分析!$D$15,IF($C201="引き分け",中堅分析!$D$16,IF($C201="一本差負",中堅分析!$D$17,中堅分析!$D$18))))</f>
        <v>0.26400000000000001</v>
      </c>
      <c r="Q201" s="1">
        <f t="shared" si="46"/>
        <v>0</v>
      </c>
      <c r="R201" s="1">
        <f t="shared" si="47"/>
        <v>0</v>
      </c>
      <c r="S201" s="7">
        <f>IF($D201="二本差勝",副将分析!$D$14,IF($D201="一本差勝",副将分析!$D$15,IF($D201="引き分け",副将分析!$D$16,IF($D201="一本差負",副将分析!$D$17,副将分析!$D$18))))</f>
        <v>0.20800000000000002</v>
      </c>
      <c r="T201" s="1">
        <f t="shared" si="48"/>
        <v>1</v>
      </c>
      <c r="U201" s="1">
        <f t="shared" si="49"/>
        <v>1</v>
      </c>
      <c r="V201" s="7">
        <f>IF($E201="二本差勝",大将分析!$D$14,IF($E201="一本差勝",大将分析!$D$15,IF($E201="引き分け",大将分析!$D$16,IF($E201="一本差負",大将分析!$D$17,大将分析!$D$18))))</f>
        <v>0.20800000000000002</v>
      </c>
      <c r="W201" s="1">
        <f t="shared" si="50"/>
        <v>-1</v>
      </c>
      <c r="X201" s="1">
        <f t="shared" si="51"/>
        <v>-1</v>
      </c>
    </row>
    <row r="202" spans="1:24" x14ac:dyDescent="0.15">
      <c r="A202" s="1" t="s">
        <v>40</v>
      </c>
      <c r="B202" s="1" t="s">
        <v>22</v>
      </c>
      <c r="C202" s="1" t="s">
        <v>39</v>
      </c>
      <c r="D202" s="1" t="s">
        <v>40</v>
      </c>
      <c r="E202" s="1" t="s">
        <v>41</v>
      </c>
      <c r="F202" s="19">
        <f t="shared" si="39"/>
        <v>3</v>
      </c>
      <c r="G202" s="19">
        <f t="shared" si="40"/>
        <v>4</v>
      </c>
      <c r="H202" s="20">
        <f t="shared" si="41"/>
        <v>3.801140428800002E-4</v>
      </c>
      <c r="J202" s="7">
        <f>IF($A202="二本差勝",先鋒分析!$D$14,IF($A202="一本差勝",先鋒分析!$D$15,IF($A202="引き分け",先鋒分析!$D$16,IF($A202="一本差負",先鋒分析!$D$17,先鋒分析!$D$18))))</f>
        <v>0.20800000000000002</v>
      </c>
      <c r="K202" s="19">
        <f t="shared" si="42"/>
        <v>1</v>
      </c>
      <c r="L202" s="19">
        <f t="shared" si="43"/>
        <v>1</v>
      </c>
      <c r="M202" s="7">
        <f>IF($B202="二本差勝",次鋒分析!$D$14,IF($B202="一本差勝",次鋒分析!$D$15,IF($B202="引き分け",次鋒分析!$D$16,IF($B202="一本差負",次鋒分析!$D$17,次鋒分析!$D$18))))</f>
        <v>0.26400000000000001</v>
      </c>
      <c r="N202" s="1">
        <f t="shared" si="44"/>
        <v>0</v>
      </c>
      <c r="O202" s="1">
        <f t="shared" si="45"/>
        <v>0</v>
      </c>
      <c r="P202" s="7">
        <f>IF($C202="二本差勝",中堅分析!$D$14,IF($C202="一本差勝",中堅分析!$D$15,IF($C202="引き分け",中堅分析!$D$16,IF($C202="一本差負",中堅分析!$D$17,中堅分析!$D$18))))</f>
        <v>0.16000000000000003</v>
      </c>
      <c r="Q202" s="1">
        <f t="shared" si="46"/>
        <v>1</v>
      </c>
      <c r="R202" s="1">
        <f t="shared" si="47"/>
        <v>2</v>
      </c>
      <c r="S202" s="7">
        <f>IF($D202="二本差勝",副将分析!$D$14,IF($D202="一本差勝",副将分析!$D$15,IF($D202="引き分け",副将分析!$D$16,IF($D202="一本差負",副将分析!$D$17,副将分析!$D$18))))</f>
        <v>0.20800000000000002</v>
      </c>
      <c r="T202" s="1">
        <f t="shared" si="48"/>
        <v>1</v>
      </c>
      <c r="U202" s="1">
        <f t="shared" si="49"/>
        <v>1</v>
      </c>
      <c r="V202" s="7">
        <f>IF($E202="二本差勝",大将分析!$D$14,IF($E202="一本差勝",大将分析!$D$15,IF($E202="引き分け",大将分析!$D$16,IF($E202="一本差負",大将分析!$D$17,大将分析!$D$18))))</f>
        <v>0.20800000000000002</v>
      </c>
      <c r="W202" s="1">
        <f t="shared" si="50"/>
        <v>-1</v>
      </c>
      <c r="X202" s="1">
        <f t="shared" si="51"/>
        <v>-1</v>
      </c>
    </row>
    <row r="203" spans="1:24" x14ac:dyDescent="0.15">
      <c r="A203" s="1" t="s">
        <v>22</v>
      </c>
      <c r="B203" s="1" t="s">
        <v>39</v>
      </c>
      <c r="C203" s="1" t="s">
        <v>40</v>
      </c>
      <c r="D203" s="1" t="s">
        <v>40</v>
      </c>
      <c r="E203" s="1" t="s">
        <v>41</v>
      </c>
      <c r="F203" s="19">
        <f t="shared" si="39"/>
        <v>3</v>
      </c>
      <c r="G203" s="19">
        <f t="shared" si="40"/>
        <v>4</v>
      </c>
      <c r="H203" s="20">
        <f t="shared" si="41"/>
        <v>3.8011404288000025E-4</v>
      </c>
      <c r="J203" s="7">
        <f>IF($A203="二本差勝",先鋒分析!$D$14,IF($A203="一本差勝",先鋒分析!$D$15,IF($A203="引き分け",先鋒分析!$D$16,IF($A203="一本差負",先鋒分析!$D$17,先鋒分析!$D$18))))</f>
        <v>0.26400000000000001</v>
      </c>
      <c r="K203" s="19">
        <f t="shared" si="42"/>
        <v>0</v>
      </c>
      <c r="L203" s="19">
        <f t="shared" si="43"/>
        <v>0</v>
      </c>
      <c r="M203" s="7">
        <f>IF($B203="二本差勝",次鋒分析!$D$14,IF($B203="一本差勝",次鋒分析!$D$15,IF($B203="引き分け",次鋒分析!$D$16,IF($B203="一本差負",次鋒分析!$D$17,次鋒分析!$D$18))))</f>
        <v>0.16000000000000003</v>
      </c>
      <c r="N203" s="1">
        <f t="shared" si="44"/>
        <v>1</v>
      </c>
      <c r="O203" s="1">
        <f t="shared" si="45"/>
        <v>2</v>
      </c>
      <c r="P203" s="7">
        <f>IF($C203="二本差勝",中堅分析!$D$14,IF($C203="一本差勝",中堅分析!$D$15,IF($C203="引き分け",中堅分析!$D$16,IF($C203="一本差負",中堅分析!$D$17,中堅分析!$D$18))))</f>
        <v>0.20800000000000002</v>
      </c>
      <c r="Q203" s="1">
        <f t="shared" si="46"/>
        <v>1</v>
      </c>
      <c r="R203" s="1">
        <f t="shared" si="47"/>
        <v>1</v>
      </c>
      <c r="S203" s="7">
        <f>IF($D203="二本差勝",副将分析!$D$14,IF($D203="一本差勝",副将分析!$D$15,IF($D203="引き分け",副将分析!$D$16,IF($D203="一本差負",副将分析!$D$17,副将分析!$D$18))))</f>
        <v>0.20800000000000002</v>
      </c>
      <c r="T203" s="1">
        <f t="shared" si="48"/>
        <v>1</v>
      </c>
      <c r="U203" s="1">
        <f t="shared" si="49"/>
        <v>1</v>
      </c>
      <c r="V203" s="7">
        <f>IF($E203="二本差勝",大将分析!$D$14,IF($E203="一本差勝",大将分析!$D$15,IF($E203="引き分け",大将分析!$D$16,IF($E203="一本差負",大将分析!$D$17,大将分析!$D$18))))</f>
        <v>0.20800000000000002</v>
      </c>
      <c r="W203" s="1">
        <f t="shared" si="50"/>
        <v>-1</v>
      </c>
      <c r="X203" s="1">
        <f t="shared" si="51"/>
        <v>-1</v>
      </c>
    </row>
    <row r="204" spans="1:24" x14ac:dyDescent="0.15">
      <c r="A204" s="1" t="s">
        <v>22</v>
      </c>
      <c r="B204" s="1" t="s">
        <v>40</v>
      </c>
      <c r="C204" s="1" t="s">
        <v>39</v>
      </c>
      <c r="D204" s="1" t="s">
        <v>40</v>
      </c>
      <c r="E204" s="1" t="s">
        <v>41</v>
      </c>
      <c r="F204" s="19">
        <f t="shared" si="39"/>
        <v>3</v>
      </c>
      <c r="G204" s="19">
        <f t="shared" si="40"/>
        <v>4</v>
      </c>
      <c r="H204" s="20">
        <f t="shared" si="41"/>
        <v>3.801140428800002E-4</v>
      </c>
      <c r="J204" s="7">
        <f>IF($A204="二本差勝",先鋒分析!$D$14,IF($A204="一本差勝",先鋒分析!$D$15,IF($A204="引き分け",先鋒分析!$D$16,IF($A204="一本差負",先鋒分析!$D$17,先鋒分析!$D$18))))</f>
        <v>0.26400000000000001</v>
      </c>
      <c r="K204" s="19">
        <f t="shared" si="42"/>
        <v>0</v>
      </c>
      <c r="L204" s="19">
        <f t="shared" si="43"/>
        <v>0</v>
      </c>
      <c r="M204" s="7">
        <f>IF($B204="二本差勝",次鋒分析!$D$14,IF($B204="一本差勝",次鋒分析!$D$15,IF($B204="引き分け",次鋒分析!$D$16,IF($B204="一本差負",次鋒分析!$D$17,次鋒分析!$D$18))))</f>
        <v>0.20800000000000002</v>
      </c>
      <c r="N204" s="1">
        <f t="shared" si="44"/>
        <v>1</v>
      </c>
      <c r="O204" s="1">
        <f t="shared" si="45"/>
        <v>1</v>
      </c>
      <c r="P204" s="7">
        <f>IF($C204="二本差勝",中堅分析!$D$14,IF($C204="一本差勝",中堅分析!$D$15,IF($C204="引き分け",中堅分析!$D$16,IF($C204="一本差負",中堅分析!$D$17,中堅分析!$D$18))))</f>
        <v>0.16000000000000003</v>
      </c>
      <c r="Q204" s="1">
        <f t="shared" si="46"/>
        <v>1</v>
      </c>
      <c r="R204" s="1">
        <f t="shared" si="47"/>
        <v>2</v>
      </c>
      <c r="S204" s="7">
        <f>IF($D204="二本差勝",副将分析!$D$14,IF($D204="一本差勝",副将分析!$D$15,IF($D204="引き分け",副将分析!$D$16,IF($D204="一本差負",副将分析!$D$17,副将分析!$D$18))))</f>
        <v>0.20800000000000002</v>
      </c>
      <c r="T204" s="1">
        <f t="shared" si="48"/>
        <v>1</v>
      </c>
      <c r="U204" s="1">
        <f t="shared" si="49"/>
        <v>1</v>
      </c>
      <c r="V204" s="7">
        <f>IF($E204="二本差勝",大将分析!$D$14,IF($E204="一本差勝",大将分析!$D$15,IF($E204="引き分け",大将分析!$D$16,IF($E204="一本差負",大将分析!$D$17,大将分析!$D$18))))</f>
        <v>0.20800000000000002</v>
      </c>
      <c r="W204" s="1">
        <f t="shared" si="50"/>
        <v>-1</v>
      </c>
      <c r="X204" s="1">
        <f t="shared" si="51"/>
        <v>-1</v>
      </c>
    </row>
    <row r="205" spans="1:24" x14ac:dyDescent="0.15">
      <c r="A205" s="1" t="s">
        <v>39</v>
      </c>
      <c r="B205" s="1" t="s">
        <v>40</v>
      </c>
      <c r="C205" s="1" t="s">
        <v>22</v>
      </c>
      <c r="D205" s="1" t="s">
        <v>40</v>
      </c>
      <c r="E205" s="1" t="s">
        <v>42</v>
      </c>
      <c r="F205" s="19">
        <f t="shared" si="39"/>
        <v>3</v>
      </c>
      <c r="G205" s="19">
        <f t="shared" si="40"/>
        <v>4</v>
      </c>
      <c r="H205" s="20">
        <f t="shared" si="41"/>
        <v>2.9239541760000019E-4</v>
      </c>
      <c r="J205" s="7">
        <f>IF($A205="二本差勝",先鋒分析!$D$14,IF($A205="一本差勝",先鋒分析!$D$15,IF($A205="引き分け",先鋒分析!$D$16,IF($A205="一本差負",先鋒分析!$D$17,先鋒分析!$D$18))))</f>
        <v>0.16000000000000003</v>
      </c>
      <c r="K205" s="19">
        <f t="shared" si="42"/>
        <v>1</v>
      </c>
      <c r="L205" s="19">
        <f t="shared" si="43"/>
        <v>2</v>
      </c>
      <c r="M205" s="7">
        <f>IF($B205="二本差勝",次鋒分析!$D$14,IF($B205="一本差勝",次鋒分析!$D$15,IF($B205="引き分け",次鋒分析!$D$16,IF($B205="一本差負",次鋒分析!$D$17,次鋒分析!$D$18))))</f>
        <v>0.20800000000000002</v>
      </c>
      <c r="N205" s="1">
        <f t="shared" si="44"/>
        <v>1</v>
      </c>
      <c r="O205" s="1">
        <f t="shared" si="45"/>
        <v>1</v>
      </c>
      <c r="P205" s="7">
        <f>IF($C205="二本差勝",中堅分析!$D$14,IF($C205="一本差勝",中堅分析!$D$15,IF($C205="引き分け",中堅分析!$D$16,IF($C205="一本差負",中堅分析!$D$17,中堅分析!$D$18))))</f>
        <v>0.26400000000000001</v>
      </c>
      <c r="Q205" s="1">
        <f t="shared" si="46"/>
        <v>0</v>
      </c>
      <c r="R205" s="1">
        <f t="shared" si="47"/>
        <v>0</v>
      </c>
      <c r="S205" s="7">
        <f>IF($D205="二本差勝",副将分析!$D$14,IF($D205="一本差勝",副将分析!$D$15,IF($D205="引き分け",副将分析!$D$16,IF($D205="一本差負",副将分析!$D$17,副将分析!$D$18))))</f>
        <v>0.20800000000000002</v>
      </c>
      <c r="T205" s="1">
        <f t="shared" si="48"/>
        <v>1</v>
      </c>
      <c r="U205" s="1">
        <f t="shared" si="49"/>
        <v>1</v>
      </c>
      <c r="V205" s="7">
        <f>IF($E205="二本差勝",大将分析!$D$14,IF($E205="一本差勝",大将分析!$D$15,IF($E205="引き分け",大将分析!$D$16,IF($E205="一本差負",大将分析!$D$17,大将分析!$D$18))))</f>
        <v>0.16000000000000003</v>
      </c>
      <c r="W205" s="1">
        <f t="shared" si="50"/>
        <v>-1</v>
      </c>
      <c r="X205" s="1">
        <f t="shared" si="51"/>
        <v>-2</v>
      </c>
    </row>
    <row r="206" spans="1:24" x14ac:dyDescent="0.15">
      <c r="A206" s="1" t="s">
        <v>39</v>
      </c>
      <c r="B206" s="1" t="s">
        <v>22</v>
      </c>
      <c r="C206" s="1" t="s">
        <v>40</v>
      </c>
      <c r="D206" s="1" t="s">
        <v>40</v>
      </c>
      <c r="E206" s="1" t="s">
        <v>42</v>
      </c>
      <c r="F206" s="19">
        <f t="shared" si="39"/>
        <v>3</v>
      </c>
      <c r="G206" s="19">
        <f t="shared" si="40"/>
        <v>4</v>
      </c>
      <c r="H206" s="20">
        <f t="shared" si="41"/>
        <v>2.9239541760000024E-4</v>
      </c>
      <c r="J206" s="7">
        <f>IF($A206="二本差勝",先鋒分析!$D$14,IF($A206="一本差勝",先鋒分析!$D$15,IF($A206="引き分け",先鋒分析!$D$16,IF($A206="一本差負",先鋒分析!$D$17,先鋒分析!$D$18))))</f>
        <v>0.16000000000000003</v>
      </c>
      <c r="K206" s="19">
        <f t="shared" si="42"/>
        <v>1</v>
      </c>
      <c r="L206" s="19">
        <f t="shared" si="43"/>
        <v>2</v>
      </c>
      <c r="M206" s="7">
        <f>IF($B206="二本差勝",次鋒分析!$D$14,IF($B206="一本差勝",次鋒分析!$D$15,IF($B206="引き分け",次鋒分析!$D$16,IF($B206="一本差負",次鋒分析!$D$17,次鋒分析!$D$18))))</f>
        <v>0.26400000000000001</v>
      </c>
      <c r="N206" s="1">
        <f t="shared" si="44"/>
        <v>0</v>
      </c>
      <c r="O206" s="1">
        <f t="shared" si="45"/>
        <v>0</v>
      </c>
      <c r="P206" s="7">
        <f>IF($C206="二本差勝",中堅分析!$D$14,IF($C206="一本差勝",中堅分析!$D$15,IF($C206="引き分け",中堅分析!$D$16,IF($C206="一本差負",中堅分析!$D$17,中堅分析!$D$18))))</f>
        <v>0.20800000000000002</v>
      </c>
      <c r="Q206" s="1">
        <f t="shared" si="46"/>
        <v>1</v>
      </c>
      <c r="R206" s="1">
        <f t="shared" si="47"/>
        <v>1</v>
      </c>
      <c r="S206" s="7">
        <f>IF($D206="二本差勝",副将分析!$D$14,IF($D206="一本差勝",副将分析!$D$15,IF($D206="引き分け",副将分析!$D$16,IF($D206="一本差負",副将分析!$D$17,副将分析!$D$18))))</f>
        <v>0.20800000000000002</v>
      </c>
      <c r="T206" s="1">
        <f t="shared" si="48"/>
        <v>1</v>
      </c>
      <c r="U206" s="1">
        <f t="shared" si="49"/>
        <v>1</v>
      </c>
      <c r="V206" s="7">
        <f>IF($E206="二本差勝",大将分析!$D$14,IF($E206="一本差勝",大将分析!$D$15,IF($E206="引き分け",大将分析!$D$16,IF($E206="一本差負",大将分析!$D$17,大将分析!$D$18))))</f>
        <v>0.16000000000000003</v>
      </c>
      <c r="W206" s="1">
        <f t="shared" si="50"/>
        <v>-1</v>
      </c>
      <c r="X206" s="1">
        <f t="shared" si="51"/>
        <v>-2</v>
      </c>
    </row>
    <row r="207" spans="1:24" x14ac:dyDescent="0.15">
      <c r="A207" s="1" t="s">
        <v>40</v>
      </c>
      <c r="B207" s="1" t="s">
        <v>39</v>
      </c>
      <c r="C207" s="1" t="s">
        <v>22</v>
      </c>
      <c r="D207" s="1" t="s">
        <v>40</v>
      </c>
      <c r="E207" s="1" t="s">
        <v>42</v>
      </c>
      <c r="F207" s="19">
        <f t="shared" si="39"/>
        <v>3</v>
      </c>
      <c r="G207" s="19">
        <f t="shared" si="40"/>
        <v>4</v>
      </c>
      <c r="H207" s="20">
        <f t="shared" si="41"/>
        <v>2.9239541760000019E-4</v>
      </c>
      <c r="J207" s="7">
        <f>IF($A207="二本差勝",先鋒分析!$D$14,IF($A207="一本差勝",先鋒分析!$D$15,IF($A207="引き分け",先鋒分析!$D$16,IF($A207="一本差負",先鋒分析!$D$17,先鋒分析!$D$18))))</f>
        <v>0.20800000000000002</v>
      </c>
      <c r="K207" s="19">
        <f t="shared" si="42"/>
        <v>1</v>
      </c>
      <c r="L207" s="19">
        <f t="shared" si="43"/>
        <v>1</v>
      </c>
      <c r="M207" s="7">
        <f>IF($B207="二本差勝",次鋒分析!$D$14,IF($B207="一本差勝",次鋒分析!$D$15,IF($B207="引き分け",次鋒分析!$D$16,IF($B207="一本差負",次鋒分析!$D$17,次鋒分析!$D$18))))</f>
        <v>0.16000000000000003</v>
      </c>
      <c r="N207" s="1">
        <f t="shared" si="44"/>
        <v>1</v>
      </c>
      <c r="O207" s="1">
        <f t="shared" si="45"/>
        <v>2</v>
      </c>
      <c r="P207" s="7">
        <f>IF($C207="二本差勝",中堅分析!$D$14,IF($C207="一本差勝",中堅分析!$D$15,IF($C207="引き分け",中堅分析!$D$16,IF($C207="一本差負",中堅分析!$D$17,中堅分析!$D$18))))</f>
        <v>0.26400000000000001</v>
      </c>
      <c r="Q207" s="1">
        <f t="shared" si="46"/>
        <v>0</v>
      </c>
      <c r="R207" s="1">
        <f t="shared" si="47"/>
        <v>0</v>
      </c>
      <c r="S207" s="7">
        <f>IF($D207="二本差勝",副将分析!$D$14,IF($D207="一本差勝",副将分析!$D$15,IF($D207="引き分け",副将分析!$D$16,IF($D207="一本差負",副将分析!$D$17,副将分析!$D$18))))</f>
        <v>0.20800000000000002</v>
      </c>
      <c r="T207" s="1">
        <f t="shared" si="48"/>
        <v>1</v>
      </c>
      <c r="U207" s="1">
        <f t="shared" si="49"/>
        <v>1</v>
      </c>
      <c r="V207" s="7">
        <f>IF($E207="二本差勝",大将分析!$D$14,IF($E207="一本差勝",大将分析!$D$15,IF($E207="引き分け",大将分析!$D$16,IF($E207="一本差負",大将分析!$D$17,大将分析!$D$18))))</f>
        <v>0.16000000000000003</v>
      </c>
      <c r="W207" s="1">
        <f t="shared" si="50"/>
        <v>-1</v>
      </c>
      <c r="X207" s="1">
        <f t="shared" si="51"/>
        <v>-2</v>
      </c>
    </row>
    <row r="208" spans="1:24" x14ac:dyDescent="0.15">
      <c r="A208" s="1" t="s">
        <v>40</v>
      </c>
      <c r="B208" s="1" t="s">
        <v>22</v>
      </c>
      <c r="C208" s="1" t="s">
        <v>39</v>
      </c>
      <c r="D208" s="1" t="s">
        <v>40</v>
      </c>
      <c r="E208" s="1" t="s">
        <v>42</v>
      </c>
      <c r="F208" s="19">
        <f t="shared" si="39"/>
        <v>3</v>
      </c>
      <c r="G208" s="19">
        <f t="shared" si="40"/>
        <v>4</v>
      </c>
      <c r="H208" s="20">
        <f t="shared" si="41"/>
        <v>2.9239541760000019E-4</v>
      </c>
      <c r="J208" s="7">
        <f>IF($A208="二本差勝",先鋒分析!$D$14,IF($A208="一本差勝",先鋒分析!$D$15,IF($A208="引き分け",先鋒分析!$D$16,IF($A208="一本差負",先鋒分析!$D$17,先鋒分析!$D$18))))</f>
        <v>0.20800000000000002</v>
      </c>
      <c r="K208" s="19">
        <f t="shared" si="42"/>
        <v>1</v>
      </c>
      <c r="L208" s="19">
        <f t="shared" si="43"/>
        <v>1</v>
      </c>
      <c r="M208" s="7">
        <f>IF($B208="二本差勝",次鋒分析!$D$14,IF($B208="一本差勝",次鋒分析!$D$15,IF($B208="引き分け",次鋒分析!$D$16,IF($B208="一本差負",次鋒分析!$D$17,次鋒分析!$D$18))))</f>
        <v>0.26400000000000001</v>
      </c>
      <c r="N208" s="1">
        <f t="shared" si="44"/>
        <v>0</v>
      </c>
      <c r="O208" s="1">
        <f t="shared" si="45"/>
        <v>0</v>
      </c>
      <c r="P208" s="7">
        <f>IF($C208="二本差勝",中堅分析!$D$14,IF($C208="一本差勝",中堅分析!$D$15,IF($C208="引き分け",中堅分析!$D$16,IF($C208="一本差負",中堅分析!$D$17,中堅分析!$D$18))))</f>
        <v>0.16000000000000003</v>
      </c>
      <c r="Q208" s="1">
        <f t="shared" si="46"/>
        <v>1</v>
      </c>
      <c r="R208" s="1">
        <f t="shared" si="47"/>
        <v>2</v>
      </c>
      <c r="S208" s="7">
        <f>IF($D208="二本差勝",副将分析!$D$14,IF($D208="一本差勝",副将分析!$D$15,IF($D208="引き分け",副将分析!$D$16,IF($D208="一本差負",副将分析!$D$17,副将分析!$D$18))))</f>
        <v>0.20800000000000002</v>
      </c>
      <c r="T208" s="1">
        <f t="shared" si="48"/>
        <v>1</v>
      </c>
      <c r="U208" s="1">
        <f t="shared" si="49"/>
        <v>1</v>
      </c>
      <c r="V208" s="7">
        <f>IF($E208="二本差勝",大将分析!$D$14,IF($E208="一本差勝",大将分析!$D$15,IF($E208="引き分け",大将分析!$D$16,IF($E208="一本差負",大将分析!$D$17,大将分析!$D$18))))</f>
        <v>0.16000000000000003</v>
      </c>
      <c r="W208" s="1">
        <f t="shared" si="50"/>
        <v>-1</v>
      </c>
      <c r="X208" s="1">
        <f t="shared" si="51"/>
        <v>-2</v>
      </c>
    </row>
    <row r="209" spans="1:24" x14ac:dyDescent="0.15">
      <c r="A209" s="1" t="s">
        <v>22</v>
      </c>
      <c r="B209" s="1" t="s">
        <v>39</v>
      </c>
      <c r="C209" s="1" t="s">
        <v>40</v>
      </c>
      <c r="D209" s="1" t="s">
        <v>40</v>
      </c>
      <c r="E209" s="1" t="s">
        <v>42</v>
      </c>
      <c r="F209" s="19">
        <f t="shared" si="39"/>
        <v>3</v>
      </c>
      <c r="G209" s="19">
        <f t="shared" si="40"/>
        <v>4</v>
      </c>
      <c r="H209" s="20">
        <f t="shared" si="41"/>
        <v>2.9239541760000024E-4</v>
      </c>
      <c r="J209" s="7">
        <f>IF($A209="二本差勝",先鋒分析!$D$14,IF($A209="一本差勝",先鋒分析!$D$15,IF($A209="引き分け",先鋒分析!$D$16,IF($A209="一本差負",先鋒分析!$D$17,先鋒分析!$D$18))))</f>
        <v>0.26400000000000001</v>
      </c>
      <c r="K209" s="19">
        <f t="shared" si="42"/>
        <v>0</v>
      </c>
      <c r="L209" s="19">
        <f t="shared" si="43"/>
        <v>0</v>
      </c>
      <c r="M209" s="7">
        <f>IF($B209="二本差勝",次鋒分析!$D$14,IF($B209="一本差勝",次鋒分析!$D$15,IF($B209="引き分け",次鋒分析!$D$16,IF($B209="一本差負",次鋒分析!$D$17,次鋒分析!$D$18))))</f>
        <v>0.16000000000000003</v>
      </c>
      <c r="N209" s="1">
        <f t="shared" si="44"/>
        <v>1</v>
      </c>
      <c r="O209" s="1">
        <f t="shared" si="45"/>
        <v>2</v>
      </c>
      <c r="P209" s="7">
        <f>IF($C209="二本差勝",中堅分析!$D$14,IF($C209="一本差勝",中堅分析!$D$15,IF($C209="引き分け",中堅分析!$D$16,IF($C209="一本差負",中堅分析!$D$17,中堅分析!$D$18))))</f>
        <v>0.20800000000000002</v>
      </c>
      <c r="Q209" s="1">
        <f t="shared" si="46"/>
        <v>1</v>
      </c>
      <c r="R209" s="1">
        <f t="shared" si="47"/>
        <v>1</v>
      </c>
      <c r="S209" s="7">
        <f>IF($D209="二本差勝",副将分析!$D$14,IF($D209="一本差勝",副将分析!$D$15,IF($D209="引き分け",副将分析!$D$16,IF($D209="一本差負",副将分析!$D$17,副将分析!$D$18))))</f>
        <v>0.20800000000000002</v>
      </c>
      <c r="T209" s="1">
        <f t="shared" si="48"/>
        <v>1</v>
      </c>
      <c r="U209" s="1">
        <f t="shared" si="49"/>
        <v>1</v>
      </c>
      <c r="V209" s="7">
        <f>IF($E209="二本差勝",大将分析!$D$14,IF($E209="一本差勝",大将分析!$D$15,IF($E209="引き分け",大将分析!$D$16,IF($E209="一本差負",大将分析!$D$17,大将分析!$D$18))))</f>
        <v>0.16000000000000003</v>
      </c>
      <c r="W209" s="1">
        <f t="shared" si="50"/>
        <v>-1</v>
      </c>
      <c r="X209" s="1">
        <f t="shared" si="51"/>
        <v>-2</v>
      </c>
    </row>
    <row r="210" spans="1:24" x14ac:dyDescent="0.15">
      <c r="A210" s="1" t="s">
        <v>22</v>
      </c>
      <c r="B210" s="1" t="s">
        <v>40</v>
      </c>
      <c r="C210" s="1" t="s">
        <v>39</v>
      </c>
      <c r="D210" s="1" t="s">
        <v>40</v>
      </c>
      <c r="E210" s="1" t="s">
        <v>42</v>
      </c>
      <c r="F210" s="19">
        <f t="shared" si="39"/>
        <v>3</v>
      </c>
      <c r="G210" s="19">
        <f t="shared" si="40"/>
        <v>4</v>
      </c>
      <c r="H210" s="20">
        <f t="shared" si="41"/>
        <v>2.9239541760000019E-4</v>
      </c>
      <c r="J210" s="7">
        <f>IF($A210="二本差勝",先鋒分析!$D$14,IF($A210="一本差勝",先鋒分析!$D$15,IF($A210="引き分け",先鋒分析!$D$16,IF($A210="一本差負",先鋒分析!$D$17,先鋒分析!$D$18))))</f>
        <v>0.26400000000000001</v>
      </c>
      <c r="K210" s="19">
        <f t="shared" si="42"/>
        <v>0</v>
      </c>
      <c r="L210" s="19">
        <f t="shared" si="43"/>
        <v>0</v>
      </c>
      <c r="M210" s="7">
        <f>IF($B210="二本差勝",次鋒分析!$D$14,IF($B210="一本差勝",次鋒分析!$D$15,IF($B210="引き分け",次鋒分析!$D$16,IF($B210="一本差負",次鋒分析!$D$17,次鋒分析!$D$18))))</f>
        <v>0.20800000000000002</v>
      </c>
      <c r="N210" s="1">
        <f t="shared" si="44"/>
        <v>1</v>
      </c>
      <c r="O210" s="1">
        <f t="shared" si="45"/>
        <v>1</v>
      </c>
      <c r="P210" s="7">
        <f>IF($C210="二本差勝",中堅分析!$D$14,IF($C210="一本差勝",中堅分析!$D$15,IF($C210="引き分け",中堅分析!$D$16,IF($C210="一本差負",中堅分析!$D$17,中堅分析!$D$18))))</f>
        <v>0.16000000000000003</v>
      </c>
      <c r="Q210" s="1">
        <f t="shared" si="46"/>
        <v>1</v>
      </c>
      <c r="R210" s="1">
        <f t="shared" si="47"/>
        <v>2</v>
      </c>
      <c r="S210" s="7">
        <f>IF($D210="二本差勝",副将分析!$D$14,IF($D210="一本差勝",副将分析!$D$15,IF($D210="引き分け",副将分析!$D$16,IF($D210="一本差負",副将分析!$D$17,副将分析!$D$18))))</f>
        <v>0.20800000000000002</v>
      </c>
      <c r="T210" s="1">
        <f t="shared" si="48"/>
        <v>1</v>
      </c>
      <c r="U210" s="1">
        <f t="shared" si="49"/>
        <v>1</v>
      </c>
      <c r="V210" s="7">
        <f>IF($E210="二本差勝",大将分析!$D$14,IF($E210="一本差勝",大将分析!$D$15,IF($E210="引き分け",大将分析!$D$16,IF($E210="一本差負",大将分析!$D$17,大将分析!$D$18))))</f>
        <v>0.16000000000000003</v>
      </c>
      <c r="W210" s="1">
        <f t="shared" si="50"/>
        <v>-1</v>
      </c>
      <c r="X210" s="1">
        <f t="shared" si="51"/>
        <v>-2</v>
      </c>
    </row>
    <row r="211" spans="1:24" x14ac:dyDescent="0.15">
      <c r="A211" s="1" t="s">
        <v>40</v>
      </c>
      <c r="B211" s="1" t="s">
        <v>40</v>
      </c>
      <c r="C211" s="1" t="s">
        <v>22</v>
      </c>
      <c r="D211" s="1" t="s">
        <v>39</v>
      </c>
      <c r="E211" s="1" t="s">
        <v>39</v>
      </c>
      <c r="F211" s="19">
        <f t="shared" si="39"/>
        <v>3</v>
      </c>
      <c r="G211" s="19">
        <f t="shared" si="40"/>
        <v>4</v>
      </c>
      <c r="H211" s="20">
        <f t="shared" si="41"/>
        <v>2.9239541760000019E-4</v>
      </c>
      <c r="J211" s="7">
        <f>IF($A211="二本差勝",先鋒分析!$D$14,IF($A211="一本差勝",先鋒分析!$D$15,IF($A211="引き分け",先鋒分析!$D$16,IF($A211="一本差負",先鋒分析!$D$17,先鋒分析!$D$18))))</f>
        <v>0.20800000000000002</v>
      </c>
      <c r="K211" s="19">
        <f t="shared" si="42"/>
        <v>1</v>
      </c>
      <c r="L211" s="19">
        <f t="shared" si="43"/>
        <v>1</v>
      </c>
      <c r="M211" s="7">
        <f>IF($B211="二本差勝",次鋒分析!$D$14,IF($B211="一本差勝",次鋒分析!$D$15,IF($B211="引き分け",次鋒分析!$D$16,IF($B211="一本差負",次鋒分析!$D$17,次鋒分析!$D$18))))</f>
        <v>0.20800000000000002</v>
      </c>
      <c r="N211" s="1">
        <f t="shared" si="44"/>
        <v>1</v>
      </c>
      <c r="O211" s="1">
        <f t="shared" si="45"/>
        <v>1</v>
      </c>
      <c r="P211" s="7">
        <f>IF($C211="二本差勝",中堅分析!$D$14,IF($C211="一本差勝",中堅分析!$D$15,IF($C211="引き分け",中堅分析!$D$16,IF($C211="一本差負",中堅分析!$D$17,中堅分析!$D$18))))</f>
        <v>0.26400000000000001</v>
      </c>
      <c r="Q211" s="1">
        <f t="shared" si="46"/>
        <v>0</v>
      </c>
      <c r="R211" s="1">
        <f t="shared" si="47"/>
        <v>0</v>
      </c>
      <c r="S211" s="7">
        <f>IF($D211="二本差勝",副将分析!$D$14,IF($D211="一本差勝",副将分析!$D$15,IF($D211="引き分け",副将分析!$D$16,IF($D211="一本差負",副将分析!$D$17,副将分析!$D$18))))</f>
        <v>0.16000000000000003</v>
      </c>
      <c r="T211" s="1">
        <f t="shared" si="48"/>
        <v>1</v>
      </c>
      <c r="U211" s="1">
        <f t="shared" si="49"/>
        <v>2</v>
      </c>
      <c r="V211" s="7">
        <f>IF($E211="二本差勝",大将分析!$D$14,IF($E211="一本差勝",大将分析!$D$15,IF($E211="引き分け",大将分析!$D$16,IF($E211="一本差負",大将分析!$D$17,大将分析!$D$18))))</f>
        <v>0.16000000000000003</v>
      </c>
      <c r="W211" s="1">
        <f t="shared" si="50"/>
        <v>1</v>
      </c>
      <c r="X211" s="1">
        <f t="shared" si="51"/>
        <v>2</v>
      </c>
    </row>
    <row r="212" spans="1:24" x14ac:dyDescent="0.15">
      <c r="A212" s="1" t="s">
        <v>40</v>
      </c>
      <c r="B212" s="1" t="s">
        <v>22</v>
      </c>
      <c r="C212" s="1" t="s">
        <v>40</v>
      </c>
      <c r="D212" s="1" t="s">
        <v>39</v>
      </c>
      <c r="E212" s="1" t="s">
        <v>39</v>
      </c>
      <c r="F212" s="19">
        <f t="shared" si="39"/>
        <v>3</v>
      </c>
      <c r="G212" s="19">
        <f t="shared" si="40"/>
        <v>4</v>
      </c>
      <c r="H212" s="20">
        <f t="shared" si="41"/>
        <v>2.9239541760000019E-4</v>
      </c>
      <c r="J212" s="7">
        <f>IF($A212="二本差勝",先鋒分析!$D$14,IF($A212="一本差勝",先鋒分析!$D$15,IF($A212="引き分け",先鋒分析!$D$16,IF($A212="一本差負",先鋒分析!$D$17,先鋒分析!$D$18))))</f>
        <v>0.20800000000000002</v>
      </c>
      <c r="K212" s="19">
        <f t="shared" si="42"/>
        <v>1</v>
      </c>
      <c r="L212" s="19">
        <f t="shared" si="43"/>
        <v>1</v>
      </c>
      <c r="M212" s="7">
        <f>IF($B212="二本差勝",次鋒分析!$D$14,IF($B212="一本差勝",次鋒分析!$D$15,IF($B212="引き分け",次鋒分析!$D$16,IF($B212="一本差負",次鋒分析!$D$17,次鋒分析!$D$18))))</f>
        <v>0.26400000000000001</v>
      </c>
      <c r="N212" s="1">
        <f t="shared" si="44"/>
        <v>0</v>
      </c>
      <c r="O212" s="1">
        <f t="shared" si="45"/>
        <v>0</v>
      </c>
      <c r="P212" s="7">
        <f>IF($C212="二本差勝",中堅分析!$D$14,IF($C212="一本差勝",中堅分析!$D$15,IF($C212="引き分け",中堅分析!$D$16,IF($C212="一本差負",中堅分析!$D$17,中堅分析!$D$18))))</f>
        <v>0.20800000000000002</v>
      </c>
      <c r="Q212" s="1">
        <f t="shared" si="46"/>
        <v>1</v>
      </c>
      <c r="R212" s="1">
        <f t="shared" si="47"/>
        <v>1</v>
      </c>
      <c r="S212" s="7">
        <f>IF($D212="二本差勝",副将分析!$D$14,IF($D212="一本差勝",副将分析!$D$15,IF($D212="引き分け",副将分析!$D$16,IF($D212="一本差負",副将分析!$D$17,副将分析!$D$18))))</f>
        <v>0.16000000000000003</v>
      </c>
      <c r="T212" s="1">
        <f t="shared" si="48"/>
        <v>1</v>
      </c>
      <c r="U212" s="1">
        <f t="shared" si="49"/>
        <v>2</v>
      </c>
      <c r="V212" s="7">
        <f>IF($E212="二本差勝",大将分析!$D$14,IF($E212="一本差勝",大将分析!$D$15,IF($E212="引き分け",大将分析!$D$16,IF($E212="一本差負",大将分析!$D$17,大将分析!$D$18))))</f>
        <v>0.16000000000000003</v>
      </c>
      <c r="W212" s="1">
        <f t="shared" si="50"/>
        <v>1</v>
      </c>
      <c r="X212" s="1">
        <f t="shared" si="51"/>
        <v>2</v>
      </c>
    </row>
    <row r="213" spans="1:24" x14ac:dyDescent="0.15">
      <c r="A213" s="1" t="s">
        <v>22</v>
      </c>
      <c r="B213" s="1" t="s">
        <v>40</v>
      </c>
      <c r="C213" s="1" t="s">
        <v>40</v>
      </c>
      <c r="D213" s="1" t="s">
        <v>39</v>
      </c>
      <c r="E213" s="1" t="s">
        <v>39</v>
      </c>
      <c r="F213" s="19">
        <f t="shared" si="39"/>
        <v>3</v>
      </c>
      <c r="G213" s="19">
        <f t="shared" si="40"/>
        <v>4</v>
      </c>
      <c r="H213" s="20">
        <f t="shared" si="41"/>
        <v>2.9239541760000019E-4</v>
      </c>
      <c r="J213" s="7">
        <f>IF($A213="二本差勝",先鋒分析!$D$14,IF($A213="一本差勝",先鋒分析!$D$15,IF($A213="引き分け",先鋒分析!$D$16,IF($A213="一本差負",先鋒分析!$D$17,先鋒分析!$D$18))))</f>
        <v>0.26400000000000001</v>
      </c>
      <c r="K213" s="19">
        <f t="shared" si="42"/>
        <v>0</v>
      </c>
      <c r="L213" s="19">
        <f t="shared" si="43"/>
        <v>0</v>
      </c>
      <c r="M213" s="7">
        <f>IF($B213="二本差勝",次鋒分析!$D$14,IF($B213="一本差勝",次鋒分析!$D$15,IF($B213="引き分け",次鋒分析!$D$16,IF($B213="一本差負",次鋒分析!$D$17,次鋒分析!$D$18))))</f>
        <v>0.20800000000000002</v>
      </c>
      <c r="N213" s="1">
        <f t="shared" si="44"/>
        <v>1</v>
      </c>
      <c r="O213" s="1">
        <f t="shared" si="45"/>
        <v>1</v>
      </c>
      <c r="P213" s="7">
        <f>IF($C213="二本差勝",中堅分析!$D$14,IF($C213="一本差勝",中堅分析!$D$15,IF($C213="引き分け",中堅分析!$D$16,IF($C213="一本差負",中堅分析!$D$17,中堅分析!$D$18))))</f>
        <v>0.20800000000000002</v>
      </c>
      <c r="Q213" s="1">
        <f t="shared" si="46"/>
        <v>1</v>
      </c>
      <c r="R213" s="1">
        <f t="shared" si="47"/>
        <v>1</v>
      </c>
      <c r="S213" s="7">
        <f>IF($D213="二本差勝",副将分析!$D$14,IF($D213="一本差勝",副将分析!$D$15,IF($D213="引き分け",副将分析!$D$16,IF($D213="一本差負",副将分析!$D$17,副将分析!$D$18))))</f>
        <v>0.16000000000000003</v>
      </c>
      <c r="T213" s="1">
        <f t="shared" si="48"/>
        <v>1</v>
      </c>
      <c r="U213" s="1">
        <f t="shared" si="49"/>
        <v>2</v>
      </c>
      <c r="V213" s="7">
        <f>IF($E213="二本差勝",大将分析!$D$14,IF($E213="一本差勝",大将分析!$D$15,IF($E213="引き分け",大将分析!$D$16,IF($E213="一本差負",大将分析!$D$17,大将分析!$D$18))))</f>
        <v>0.16000000000000003</v>
      </c>
      <c r="W213" s="1">
        <f t="shared" si="50"/>
        <v>1</v>
      </c>
      <c r="X213" s="1">
        <f t="shared" si="51"/>
        <v>2</v>
      </c>
    </row>
    <row r="214" spans="1:24" x14ac:dyDescent="0.15">
      <c r="A214" s="1" t="s">
        <v>40</v>
      </c>
      <c r="B214" s="1" t="s">
        <v>40</v>
      </c>
      <c r="C214" s="1" t="s">
        <v>22</v>
      </c>
      <c r="D214" s="1" t="s">
        <v>39</v>
      </c>
      <c r="E214" s="1" t="s">
        <v>40</v>
      </c>
      <c r="F214" s="19">
        <f t="shared" si="39"/>
        <v>3</v>
      </c>
      <c r="G214" s="19">
        <f t="shared" si="40"/>
        <v>4</v>
      </c>
      <c r="H214" s="20">
        <f t="shared" si="41"/>
        <v>3.8011404288000025E-4</v>
      </c>
      <c r="J214" s="7">
        <f>IF($A214="二本差勝",先鋒分析!$D$14,IF($A214="一本差勝",先鋒分析!$D$15,IF($A214="引き分け",先鋒分析!$D$16,IF($A214="一本差負",先鋒分析!$D$17,先鋒分析!$D$18))))</f>
        <v>0.20800000000000002</v>
      </c>
      <c r="K214" s="19">
        <f t="shared" si="42"/>
        <v>1</v>
      </c>
      <c r="L214" s="19">
        <f t="shared" si="43"/>
        <v>1</v>
      </c>
      <c r="M214" s="7">
        <f>IF($B214="二本差勝",次鋒分析!$D$14,IF($B214="一本差勝",次鋒分析!$D$15,IF($B214="引き分け",次鋒分析!$D$16,IF($B214="一本差負",次鋒分析!$D$17,次鋒分析!$D$18))))</f>
        <v>0.20800000000000002</v>
      </c>
      <c r="N214" s="1">
        <f t="shared" si="44"/>
        <v>1</v>
      </c>
      <c r="O214" s="1">
        <f t="shared" si="45"/>
        <v>1</v>
      </c>
      <c r="P214" s="7">
        <f>IF($C214="二本差勝",中堅分析!$D$14,IF($C214="一本差勝",中堅分析!$D$15,IF($C214="引き分け",中堅分析!$D$16,IF($C214="一本差負",中堅分析!$D$17,中堅分析!$D$18))))</f>
        <v>0.26400000000000001</v>
      </c>
      <c r="Q214" s="1">
        <f t="shared" si="46"/>
        <v>0</v>
      </c>
      <c r="R214" s="1">
        <f t="shared" si="47"/>
        <v>0</v>
      </c>
      <c r="S214" s="7">
        <f>IF($D214="二本差勝",副将分析!$D$14,IF($D214="一本差勝",副将分析!$D$15,IF($D214="引き分け",副将分析!$D$16,IF($D214="一本差負",副将分析!$D$17,副将分析!$D$18))))</f>
        <v>0.16000000000000003</v>
      </c>
      <c r="T214" s="1">
        <f t="shared" si="48"/>
        <v>1</v>
      </c>
      <c r="U214" s="1">
        <f t="shared" si="49"/>
        <v>2</v>
      </c>
      <c r="V214" s="7">
        <f>IF($E214="二本差勝",大将分析!$D$14,IF($E214="一本差勝",大将分析!$D$15,IF($E214="引き分け",大将分析!$D$16,IF($E214="一本差負",大将分析!$D$17,大将分析!$D$18))))</f>
        <v>0.20800000000000002</v>
      </c>
      <c r="W214" s="1">
        <f t="shared" si="50"/>
        <v>1</v>
      </c>
      <c r="X214" s="1">
        <f t="shared" si="51"/>
        <v>1</v>
      </c>
    </row>
    <row r="215" spans="1:24" x14ac:dyDescent="0.15">
      <c r="A215" s="1" t="s">
        <v>40</v>
      </c>
      <c r="B215" s="1" t="s">
        <v>22</v>
      </c>
      <c r="C215" s="1" t="s">
        <v>40</v>
      </c>
      <c r="D215" s="1" t="s">
        <v>39</v>
      </c>
      <c r="E215" s="1" t="s">
        <v>40</v>
      </c>
      <c r="F215" s="19">
        <f t="shared" si="39"/>
        <v>3</v>
      </c>
      <c r="G215" s="19">
        <f t="shared" si="40"/>
        <v>4</v>
      </c>
      <c r="H215" s="20">
        <f t="shared" si="41"/>
        <v>3.8011404288000025E-4</v>
      </c>
      <c r="J215" s="7">
        <f>IF($A215="二本差勝",先鋒分析!$D$14,IF($A215="一本差勝",先鋒分析!$D$15,IF($A215="引き分け",先鋒分析!$D$16,IF($A215="一本差負",先鋒分析!$D$17,先鋒分析!$D$18))))</f>
        <v>0.20800000000000002</v>
      </c>
      <c r="K215" s="19">
        <f t="shared" si="42"/>
        <v>1</v>
      </c>
      <c r="L215" s="19">
        <f t="shared" si="43"/>
        <v>1</v>
      </c>
      <c r="M215" s="7">
        <f>IF($B215="二本差勝",次鋒分析!$D$14,IF($B215="一本差勝",次鋒分析!$D$15,IF($B215="引き分け",次鋒分析!$D$16,IF($B215="一本差負",次鋒分析!$D$17,次鋒分析!$D$18))))</f>
        <v>0.26400000000000001</v>
      </c>
      <c r="N215" s="1">
        <f t="shared" si="44"/>
        <v>0</v>
      </c>
      <c r="O215" s="1">
        <f t="shared" si="45"/>
        <v>0</v>
      </c>
      <c r="P215" s="7">
        <f>IF($C215="二本差勝",中堅分析!$D$14,IF($C215="一本差勝",中堅分析!$D$15,IF($C215="引き分け",中堅分析!$D$16,IF($C215="一本差負",中堅分析!$D$17,中堅分析!$D$18))))</f>
        <v>0.20800000000000002</v>
      </c>
      <c r="Q215" s="1">
        <f t="shared" si="46"/>
        <v>1</v>
      </c>
      <c r="R215" s="1">
        <f t="shared" si="47"/>
        <v>1</v>
      </c>
      <c r="S215" s="7">
        <f>IF($D215="二本差勝",副将分析!$D$14,IF($D215="一本差勝",副将分析!$D$15,IF($D215="引き分け",副将分析!$D$16,IF($D215="一本差負",副将分析!$D$17,副将分析!$D$18))))</f>
        <v>0.16000000000000003</v>
      </c>
      <c r="T215" s="1">
        <f t="shared" si="48"/>
        <v>1</v>
      </c>
      <c r="U215" s="1">
        <f t="shared" si="49"/>
        <v>2</v>
      </c>
      <c r="V215" s="7">
        <f>IF($E215="二本差勝",大将分析!$D$14,IF($E215="一本差勝",大将分析!$D$15,IF($E215="引き分け",大将分析!$D$16,IF($E215="一本差負",大将分析!$D$17,大将分析!$D$18))))</f>
        <v>0.20800000000000002</v>
      </c>
      <c r="W215" s="1">
        <f t="shared" si="50"/>
        <v>1</v>
      </c>
      <c r="X215" s="1">
        <f t="shared" si="51"/>
        <v>1</v>
      </c>
    </row>
    <row r="216" spans="1:24" x14ac:dyDescent="0.15">
      <c r="A216" s="1" t="s">
        <v>22</v>
      </c>
      <c r="B216" s="1" t="s">
        <v>40</v>
      </c>
      <c r="C216" s="1" t="s">
        <v>40</v>
      </c>
      <c r="D216" s="1" t="s">
        <v>39</v>
      </c>
      <c r="E216" s="1" t="s">
        <v>40</v>
      </c>
      <c r="F216" s="19">
        <f t="shared" si="39"/>
        <v>3</v>
      </c>
      <c r="G216" s="19">
        <f t="shared" si="40"/>
        <v>4</v>
      </c>
      <c r="H216" s="20">
        <f t="shared" si="41"/>
        <v>3.8011404288000025E-4</v>
      </c>
      <c r="J216" s="7">
        <f>IF($A216="二本差勝",先鋒分析!$D$14,IF($A216="一本差勝",先鋒分析!$D$15,IF($A216="引き分け",先鋒分析!$D$16,IF($A216="一本差負",先鋒分析!$D$17,先鋒分析!$D$18))))</f>
        <v>0.26400000000000001</v>
      </c>
      <c r="K216" s="19">
        <f t="shared" si="42"/>
        <v>0</v>
      </c>
      <c r="L216" s="19">
        <f t="shared" si="43"/>
        <v>0</v>
      </c>
      <c r="M216" s="7">
        <f>IF($B216="二本差勝",次鋒分析!$D$14,IF($B216="一本差勝",次鋒分析!$D$15,IF($B216="引き分け",次鋒分析!$D$16,IF($B216="一本差負",次鋒分析!$D$17,次鋒分析!$D$18))))</f>
        <v>0.20800000000000002</v>
      </c>
      <c r="N216" s="1">
        <f t="shared" si="44"/>
        <v>1</v>
      </c>
      <c r="O216" s="1">
        <f t="shared" si="45"/>
        <v>1</v>
      </c>
      <c r="P216" s="7">
        <f>IF($C216="二本差勝",中堅分析!$D$14,IF($C216="一本差勝",中堅分析!$D$15,IF($C216="引き分け",中堅分析!$D$16,IF($C216="一本差負",中堅分析!$D$17,中堅分析!$D$18))))</f>
        <v>0.20800000000000002</v>
      </c>
      <c r="Q216" s="1">
        <f t="shared" si="46"/>
        <v>1</v>
      </c>
      <c r="R216" s="1">
        <f t="shared" si="47"/>
        <v>1</v>
      </c>
      <c r="S216" s="7">
        <f>IF($D216="二本差勝",副将分析!$D$14,IF($D216="一本差勝",副将分析!$D$15,IF($D216="引き分け",副将分析!$D$16,IF($D216="一本差負",副将分析!$D$17,副将分析!$D$18))))</f>
        <v>0.16000000000000003</v>
      </c>
      <c r="T216" s="1">
        <f t="shared" si="48"/>
        <v>1</v>
      </c>
      <c r="U216" s="1">
        <f t="shared" si="49"/>
        <v>2</v>
      </c>
      <c r="V216" s="7">
        <f>IF($E216="二本差勝",大将分析!$D$14,IF($E216="一本差勝",大将分析!$D$15,IF($E216="引き分け",大将分析!$D$16,IF($E216="一本差負",大将分析!$D$17,大将分析!$D$18))))</f>
        <v>0.20800000000000002</v>
      </c>
      <c r="W216" s="1">
        <f t="shared" si="50"/>
        <v>1</v>
      </c>
      <c r="X216" s="1">
        <f t="shared" si="51"/>
        <v>1</v>
      </c>
    </row>
    <row r="217" spans="1:24" x14ac:dyDescent="0.15">
      <c r="A217" s="1" t="s">
        <v>40</v>
      </c>
      <c r="B217" s="1" t="s">
        <v>40</v>
      </c>
      <c r="C217" s="1" t="s">
        <v>22</v>
      </c>
      <c r="D217" s="1" t="s">
        <v>39</v>
      </c>
      <c r="E217" s="1" t="s">
        <v>22</v>
      </c>
      <c r="F217" s="19">
        <f t="shared" si="39"/>
        <v>3</v>
      </c>
      <c r="G217" s="19">
        <f t="shared" si="40"/>
        <v>4</v>
      </c>
      <c r="H217" s="20">
        <f t="shared" si="41"/>
        <v>4.8245243904000029E-4</v>
      </c>
      <c r="J217" s="7">
        <f>IF($A217="二本差勝",先鋒分析!$D$14,IF($A217="一本差勝",先鋒分析!$D$15,IF($A217="引き分け",先鋒分析!$D$16,IF($A217="一本差負",先鋒分析!$D$17,先鋒分析!$D$18))))</f>
        <v>0.20800000000000002</v>
      </c>
      <c r="K217" s="19">
        <f t="shared" si="42"/>
        <v>1</v>
      </c>
      <c r="L217" s="19">
        <f t="shared" si="43"/>
        <v>1</v>
      </c>
      <c r="M217" s="7">
        <f>IF($B217="二本差勝",次鋒分析!$D$14,IF($B217="一本差勝",次鋒分析!$D$15,IF($B217="引き分け",次鋒分析!$D$16,IF($B217="一本差負",次鋒分析!$D$17,次鋒分析!$D$18))))</f>
        <v>0.20800000000000002</v>
      </c>
      <c r="N217" s="1">
        <f t="shared" si="44"/>
        <v>1</v>
      </c>
      <c r="O217" s="1">
        <f t="shared" si="45"/>
        <v>1</v>
      </c>
      <c r="P217" s="7">
        <f>IF($C217="二本差勝",中堅分析!$D$14,IF($C217="一本差勝",中堅分析!$D$15,IF($C217="引き分け",中堅分析!$D$16,IF($C217="一本差負",中堅分析!$D$17,中堅分析!$D$18))))</f>
        <v>0.26400000000000001</v>
      </c>
      <c r="Q217" s="1">
        <f t="shared" si="46"/>
        <v>0</v>
      </c>
      <c r="R217" s="1">
        <f t="shared" si="47"/>
        <v>0</v>
      </c>
      <c r="S217" s="7">
        <f>IF($D217="二本差勝",副将分析!$D$14,IF($D217="一本差勝",副将分析!$D$15,IF($D217="引き分け",副将分析!$D$16,IF($D217="一本差負",副将分析!$D$17,副将分析!$D$18))))</f>
        <v>0.16000000000000003</v>
      </c>
      <c r="T217" s="1">
        <f t="shared" si="48"/>
        <v>1</v>
      </c>
      <c r="U217" s="1">
        <f t="shared" si="49"/>
        <v>2</v>
      </c>
      <c r="V217" s="7">
        <f>IF($E217="二本差勝",大将分析!$D$14,IF($E217="一本差勝",大将分析!$D$15,IF($E217="引き分け",大将分析!$D$16,IF($E217="一本差負",大将分析!$D$17,大将分析!$D$18))))</f>
        <v>0.26400000000000001</v>
      </c>
      <c r="W217" s="1">
        <f t="shared" si="50"/>
        <v>0</v>
      </c>
      <c r="X217" s="1">
        <f t="shared" si="51"/>
        <v>0</v>
      </c>
    </row>
    <row r="218" spans="1:24" x14ac:dyDescent="0.15">
      <c r="A218" s="1" t="s">
        <v>40</v>
      </c>
      <c r="B218" s="1" t="s">
        <v>22</v>
      </c>
      <c r="C218" s="1" t="s">
        <v>40</v>
      </c>
      <c r="D218" s="1" t="s">
        <v>39</v>
      </c>
      <c r="E218" s="1" t="s">
        <v>22</v>
      </c>
      <c r="F218" s="19">
        <f t="shared" si="39"/>
        <v>3</v>
      </c>
      <c r="G218" s="19">
        <f t="shared" si="40"/>
        <v>4</v>
      </c>
      <c r="H218" s="20">
        <f t="shared" si="41"/>
        <v>4.8245243904000029E-4</v>
      </c>
      <c r="J218" s="7">
        <f>IF($A218="二本差勝",先鋒分析!$D$14,IF($A218="一本差勝",先鋒分析!$D$15,IF($A218="引き分け",先鋒分析!$D$16,IF($A218="一本差負",先鋒分析!$D$17,先鋒分析!$D$18))))</f>
        <v>0.20800000000000002</v>
      </c>
      <c r="K218" s="19">
        <f t="shared" si="42"/>
        <v>1</v>
      </c>
      <c r="L218" s="19">
        <f t="shared" si="43"/>
        <v>1</v>
      </c>
      <c r="M218" s="7">
        <f>IF($B218="二本差勝",次鋒分析!$D$14,IF($B218="一本差勝",次鋒分析!$D$15,IF($B218="引き分け",次鋒分析!$D$16,IF($B218="一本差負",次鋒分析!$D$17,次鋒分析!$D$18))))</f>
        <v>0.26400000000000001</v>
      </c>
      <c r="N218" s="1">
        <f t="shared" si="44"/>
        <v>0</v>
      </c>
      <c r="O218" s="1">
        <f t="shared" si="45"/>
        <v>0</v>
      </c>
      <c r="P218" s="7">
        <f>IF($C218="二本差勝",中堅分析!$D$14,IF($C218="一本差勝",中堅分析!$D$15,IF($C218="引き分け",中堅分析!$D$16,IF($C218="一本差負",中堅分析!$D$17,中堅分析!$D$18))))</f>
        <v>0.20800000000000002</v>
      </c>
      <c r="Q218" s="1">
        <f t="shared" si="46"/>
        <v>1</v>
      </c>
      <c r="R218" s="1">
        <f t="shared" si="47"/>
        <v>1</v>
      </c>
      <c r="S218" s="7">
        <f>IF($D218="二本差勝",副将分析!$D$14,IF($D218="一本差勝",副将分析!$D$15,IF($D218="引き分け",副将分析!$D$16,IF($D218="一本差負",副将分析!$D$17,副将分析!$D$18))))</f>
        <v>0.16000000000000003</v>
      </c>
      <c r="T218" s="1">
        <f t="shared" si="48"/>
        <v>1</v>
      </c>
      <c r="U218" s="1">
        <f t="shared" si="49"/>
        <v>2</v>
      </c>
      <c r="V218" s="7">
        <f>IF($E218="二本差勝",大将分析!$D$14,IF($E218="一本差勝",大将分析!$D$15,IF($E218="引き分け",大将分析!$D$16,IF($E218="一本差負",大将分析!$D$17,大将分析!$D$18))))</f>
        <v>0.26400000000000001</v>
      </c>
      <c r="W218" s="1">
        <f t="shared" si="50"/>
        <v>0</v>
      </c>
      <c r="X218" s="1">
        <f t="shared" si="51"/>
        <v>0</v>
      </c>
    </row>
    <row r="219" spans="1:24" x14ac:dyDescent="0.15">
      <c r="A219" s="1" t="s">
        <v>22</v>
      </c>
      <c r="B219" s="1" t="s">
        <v>40</v>
      </c>
      <c r="C219" s="1" t="s">
        <v>40</v>
      </c>
      <c r="D219" s="1" t="s">
        <v>39</v>
      </c>
      <c r="E219" s="1" t="s">
        <v>22</v>
      </c>
      <c r="F219" s="19">
        <f t="shared" si="39"/>
        <v>3</v>
      </c>
      <c r="G219" s="19">
        <f t="shared" si="40"/>
        <v>4</v>
      </c>
      <c r="H219" s="20">
        <f t="shared" si="41"/>
        <v>4.8245243904000029E-4</v>
      </c>
      <c r="J219" s="7">
        <f>IF($A219="二本差勝",先鋒分析!$D$14,IF($A219="一本差勝",先鋒分析!$D$15,IF($A219="引き分け",先鋒分析!$D$16,IF($A219="一本差負",先鋒分析!$D$17,先鋒分析!$D$18))))</f>
        <v>0.26400000000000001</v>
      </c>
      <c r="K219" s="19">
        <f t="shared" si="42"/>
        <v>0</v>
      </c>
      <c r="L219" s="19">
        <f t="shared" si="43"/>
        <v>0</v>
      </c>
      <c r="M219" s="7">
        <f>IF($B219="二本差勝",次鋒分析!$D$14,IF($B219="一本差勝",次鋒分析!$D$15,IF($B219="引き分け",次鋒分析!$D$16,IF($B219="一本差負",次鋒分析!$D$17,次鋒分析!$D$18))))</f>
        <v>0.20800000000000002</v>
      </c>
      <c r="N219" s="1">
        <f t="shared" si="44"/>
        <v>1</v>
      </c>
      <c r="O219" s="1">
        <f t="shared" si="45"/>
        <v>1</v>
      </c>
      <c r="P219" s="7">
        <f>IF($C219="二本差勝",中堅分析!$D$14,IF($C219="一本差勝",中堅分析!$D$15,IF($C219="引き分け",中堅分析!$D$16,IF($C219="一本差負",中堅分析!$D$17,中堅分析!$D$18))))</f>
        <v>0.20800000000000002</v>
      </c>
      <c r="Q219" s="1">
        <f t="shared" si="46"/>
        <v>1</v>
      </c>
      <c r="R219" s="1">
        <f t="shared" si="47"/>
        <v>1</v>
      </c>
      <c r="S219" s="7">
        <f>IF($D219="二本差勝",副将分析!$D$14,IF($D219="一本差勝",副将分析!$D$15,IF($D219="引き分け",副将分析!$D$16,IF($D219="一本差負",副将分析!$D$17,副将分析!$D$18))))</f>
        <v>0.16000000000000003</v>
      </c>
      <c r="T219" s="1">
        <f t="shared" si="48"/>
        <v>1</v>
      </c>
      <c r="U219" s="1">
        <f t="shared" si="49"/>
        <v>2</v>
      </c>
      <c r="V219" s="7">
        <f>IF($E219="二本差勝",大将分析!$D$14,IF($E219="一本差勝",大将分析!$D$15,IF($E219="引き分け",大将分析!$D$16,IF($E219="一本差負",大将分析!$D$17,大将分析!$D$18))))</f>
        <v>0.26400000000000001</v>
      </c>
      <c r="W219" s="1">
        <f t="shared" si="50"/>
        <v>0</v>
      </c>
      <c r="X219" s="1">
        <f t="shared" si="51"/>
        <v>0</v>
      </c>
    </row>
    <row r="220" spans="1:24" x14ac:dyDescent="0.15">
      <c r="A220" s="1" t="s">
        <v>40</v>
      </c>
      <c r="B220" s="1" t="s">
        <v>40</v>
      </c>
      <c r="C220" s="1" t="s">
        <v>22</v>
      </c>
      <c r="D220" s="1" t="s">
        <v>39</v>
      </c>
      <c r="E220" s="1" t="s">
        <v>41</v>
      </c>
      <c r="F220" s="19">
        <f t="shared" si="39"/>
        <v>3</v>
      </c>
      <c r="G220" s="19">
        <f t="shared" si="40"/>
        <v>4</v>
      </c>
      <c r="H220" s="20">
        <f t="shared" si="41"/>
        <v>3.8011404288000025E-4</v>
      </c>
      <c r="J220" s="7">
        <f>IF($A220="二本差勝",先鋒分析!$D$14,IF($A220="一本差勝",先鋒分析!$D$15,IF($A220="引き分け",先鋒分析!$D$16,IF($A220="一本差負",先鋒分析!$D$17,先鋒分析!$D$18))))</f>
        <v>0.20800000000000002</v>
      </c>
      <c r="K220" s="19">
        <f t="shared" si="42"/>
        <v>1</v>
      </c>
      <c r="L220" s="19">
        <f t="shared" si="43"/>
        <v>1</v>
      </c>
      <c r="M220" s="7">
        <f>IF($B220="二本差勝",次鋒分析!$D$14,IF($B220="一本差勝",次鋒分析!$D$15,IF($B220="引き分け",次鋒分析!$D$16,IF($B220="一本差負",次鋒分析!$D$17,次鋒分析!$D$18))))</f>
        <v>0.20800000000000002</v>
      </c>
      <c r="N220" s="1">
        <f t="shared" si="44"/>
        <v>1</v>
      </c>
      <c r="O220" s="1">
        <f t="shared" si="45"/>
        <v>1</v>
      </c>
      <c r="P220" s="7">
        <f>IF($C220="二本差勝",中堅分析!$D$14,IF($C220="一本差勝",中堅分析!$D$15,IF($C220="引き分け",中堅分析!$D$16,IF($C220="一本差負",中堅分析!$D$17,中堅分析!$D$18))))</f>
        <v>0.26400000000000001</v>
      </c>
      <c r="Q220" s="1">
        <f t="shared" si="46"/>
        <v>0</v>
      </c>
      <c r="R220" s="1">
        <f t="shared" si="47"/>
        <v>0</v>
      </c>
      <c r="S220" s="7">
        <f>IF($D220="二本差勝",副将分析!$D$14,IF($D220="一本差勝",副将分析!$D$15,IF($D220="引き分け",副将分析!$D$16,IF($D220="一本差負",副将分析!$D$17,副将分析!$D$18))))</f>
        <v>0.16000000000000003</v>
      </c>
      <c r="T220" s="1">
        <f t="shared" si="48"/>
        <v>1</v>
      </c>
      <c r="U220" s="1">
        <f t="shared" si="49"/>
        <v>2</v>
      </c>
      <c r="V220" s="7">
        <f>IF($E220="二本差勝",大将分析!$D$14,IF($E220="一本差勝",大将分析!$D$15,IF($E220="引き分け",大将分析!$D$16,IF($E220="一本差負",大将分析!$D$17,大将分析!$D$18))))</f>
        <v>0.20800000000000002</v>
      </c>
      <c r="W220" s="1">
        <f t="shared" si="50"/>
        <v>-1</v>
      </c>
      <c r="X220" s="1">
        <f t="shared" si="51"/>
        <v>-1</v>
      </c>
    </row>
    <row r="221" spans="1:24" x14ac:dyDescent="0.15">
      <c r="A221" s="1" t="s">
        <v>40</v>
      </c>
      <c r="B221" s="1" t="s">
        <v>22</v>
      </c>
      <c r="C221" s="1" t="s">
        <v>40</v>
      </c>
      <c r="D221" s="1" t="s">
        <v>39</v>
      </c>
      <c r="E221" s="1" t="s">
        <v>41</v>
      </c>
      <c r="F221" s="19">
        <f t="shared" si="39"/>
        <v>3</v>
      </c>
      <c r="G221" s="19">
        <f t="shared" si="40"/>
        <v>4</v>
      </c>
      <c r="H221" s="20">
        <f t="shared" si="41"/>
        <v>3.8011404288000025E-4</v>
      </c>
      <c r="J221" s="7">
        <f>IF($A221="二本差勝",先鋒分析!$D$14,IF($A221="一本差勝",先鋒分析!$D$15,IF($A221="引き分け",先鋒分析!$D$16,IF($A221="一本差負",先鋒分析!$D$17,先鋒分析!$D$18))))</f>
        <v>0.20800000000000002</v>
      </c>
      <c r="K221" s="19">
        <f t="shared" si="42"/>
        <v>1</v>
      </c>
      <c r="L221" s="19">
        <f t="shared" si="43"/>
        <v>1</v>
      </c>
      <c r="M221" s="7">
        <f>IF($B221="二本差勝",次鋒分析!$D$14,IF($B221="一本差勝",次鋒分析!$D$15,IF($B221="引き分け",次鋒分析!$D$16,IF($B221="一本差負",次鋒分析!$D$17,次鋒分析!$D$18))))</f>
        <v>0.26400000000000001</v>
      </c>
      <c r="N221" s="1">
        <f t="shared" si="44"/>
        <v>0</v>
      </c>
      <c r="O221" s="1">
        <f t="shared" si="45"/>
        <v>0</v>
      </c>
      <c r="P221" s="7">
        <f>IF($C221="二本差勝",中堅分析!$D$14,IF($C221="一本差勝",中堅分析!$D$15,IF($C221="引き分け",中堅分析!$D$16,IF($C221="一本差負",中堅分析!$D$17,中堅分析!$D$18))))</f>
        <v>0.20800000000000002</v>
      </c>
      <c r="Q221" s="1">
        <f t="shared" si="46"/>
        <v>1</v>
      </c>
      <c r="R221" s="1">
        <f t="shared" si="47"/>
        <v>1</v>
      </c>
      <c r="S221" s="7">
        <f>IF($D221="二本差勝",副将分析!$D$14,IF($D221="一本差勝",副将分析!$D$15,IF($D221="引き分け",副将分析!$D$16,IF($D221="一本差負",副将分析!$D$17,副将分析!$D$18))))</f>
        <v>0.16000000000000003</v>
      </c>
      <c r="T221" s="1">
        <f t="shared" si="48"/>
        <v>1</v>
      </c>
      <c r="U221" s="1">
        <f t="shared" si="49"/>
        <v>2</v>
      </c>
      <c r="V221" s="7">
        <f>IF($E221="二本差勝",大将分析!$D$14,IF($E221="一本差勝",大将分析!$D$15,IF($E221="引き分け",大将分析!$D$16,IF($E221="一本差負",大将分析!$D$17,大将分析!$D$18))))</f>
        <v>0.20800000000000002</v>
      </c>
      <c r="W221" s="1">
        <f t="shared" si="50"/>
        <v>-1</v>
      </c>
      <c r="X221" s="1">
        <f t="shared" si="51"/>
        <v>-1</v>
      </c>
    </row>
    <row r="222" spans="1:24" x14ac:dyDescent="0.15">
      <c r="A222" s="1" t="s">
        <v>22</v>
      </c>
      <c r="B222" s="1" t="s">
        <v>40</v>
      </c>
      <c r="C222" s="1" t="s">
        <v>40</v>
      </c>
      <c r="D222" s="1" t="s">
        <v>39</v>
      </c>
      <c r="E222" s="1" t="s">
        <v>41</v>
      </c>
      <c r="F222" s="19">
        <f t="shared" si="39"/>
        <v>3</v>
      </c>
      <c r="G222" s="19">
        <f t="shared" si="40"/>
        <v>4</v>
      </c>
      <c r="H222" s="20">
        <f t="shared" si="41"/>
        <v>3.8011404288000025E-4</v>
      </c>
      <c r="J222" s="7">
        <f>IF($A222="二本差勝",先鋒分析!$D$14,IF($A222="一本差勝",先鋒分析!$D$15,IF($A222="引き分け",先鋒分析!$D$16,IF($A222="一本差負",先鋒分析!$D$17,先鋒分析!$D$18))))</f>
        <v>0.26400000000000001</v>
      </c>
      <c r="K222" s="19">
        <f t="shared" si="42"/>
        <v>0</v>
      </c>
      <c r="L222" s="19">
        <f t="shared" si="43"/>
        <v>0</v>
      </c>
      <c r="M222" s="7">
        <f>IF($B222="二本差勝",次鋒分析!$D$14,IF($B222="一本差勝",次鋒分析!$D$15,IF($B222="引き分け",次鋒分析!$D$16,IF($B222="一本差負",次鋒分析!$D$17,次鋒分析!$D$18))))</f>
        <v>0.20800000000000002</v>
      </c>
      <c r="N222" s="1">
        <f t="shared" si="44"/>
        <v>1</v>
      </c>
      <c r="O222" s="1">
        <f t="shared" si="45"/>
        <v>1</v>
      </c>
      <c r="P222" s="7">
        <f>IF($C222="二本差勝",中堅分析!$D$14,IF($C222="一本差勝",中堅分析!$D$15,IF($C222="引き分け",中堅分析!$D$16,IF($C222="一本差負",中堅分析!$D$17,中堅分析!$D$18))))</f>
        <v>0.20800000000000002</v>
      </c>
      <c r="Q222" s="1">
        <f t="shared" si="46"/>
        <v>1</v>
      </c>
      <c r="R222" s="1">
        <f t="shared" si="47"/>
        <v>1</v>
      </c>
      <c r="S222" s="7">
        <f>IF($D222="二本差勝",副将分析!$D$14,IF($D222="一本差勝",副将分析!$D$15,IF($D222="引き分け",副将分析!$D$16,IF($D222="一本差負",副将分析!$D$17,副将分析!$D$18))))</f>
        <v>0.16000000000000003</v>
      </c>
      <c r="T222" s="1">
        <f t="shared" si="48"/>
        <v>1</v>
      </c>
      <c r="U222" s="1">
        <f t="shared" si="49"/>
        <v>2</v>
      </c>
      <c r="V222" s="7">
        <f>IF($E222="二本差勝",大将分析!$D$14,IF($E222="一本差勝",大将分析!$D$15,IF($E222="引き分け",大将分析!$D$16,IF($E222="一本差負",大将分析!$D$17,大将分析!$D$18))))</f>
        <v>0.20800000000000002</v>
      </c>
      <c r="W222" s="1">
        <f t="shared" si="50"/>
        <v>-1</v>
      </c>
      <c r="X222" s="1">
        <f t="shared" si="51"/>
        <v>-1</v>
      </c>
    </row>
    <row r="223" spans="1:24" x14ac:dyDescent="0.15">
      <c r="A223" s="1" t="s">
        <v>40</v>
      </c>
      <c r="B223" s="1" t="s">
        <v>40</v>
      </c>
      <c r="C223" s="1" t="s">
        <v>22</v>
      </c>
      <c r="D223" s="1" t="s">
        <v>39</v>
      </c>
      <c r="E223" s="1" t="s">
        <v>42</v>
      </c>
      <c r="F223" s="19">
        <f t="shared" si="39"/>
        <v>3</v>
      </c>
      <c r="G223" s="19">
        <f t="shared" si="40"/>
        <v>4</v>
      </c>
      <c r="H223" s="20">
        <f t="shared" si="41"/>
        <v>2.9239541760000019E-4</v>
      </c>
      <c r="J223" s="7">
        <f>IF($A223="二本差勝",先鋒分析!$D$14,IF($A223="一本差勝",先鋒分析!$D$15,IF($A223="引き分け",先鋒分析!$D$16,IF($A223="一本差負",先鋒分析!$D$17,先鋒分析!$D$18))))</f>
        <v>0.20800000000000002</v>
      </c>
      <c r="K223" s="19">
        <f t="shared" si="42"/>
        <v>1</v>
      </c>
      <c r="L223" s="19">
        <f t="shared" si="43"/>
        <v>1</v>
      </c>
      <c r="M223" s="7">
        <f>IF($B223="二本差勝",次鋒分析!$D$14,IF($B223="一本差勝",次鋒分析!$D$15,IF($B223="引き分け",次鋒分析!$D$16,IF($B223="一本差負",次鋒分析!$D$17,次鋒分析!$D$18))))</f>
        <v>0.20800000000000002</v>
      </c>
      <c r="N223" s="1">
        <f t="shared" si="44"/>
        <v>1</v>
      </c>
      <c r="O223" s="1">
        <f t="shared" si="45"/>
        <v>1</v>
      </c>
      <c r="P223" s="7">
        <f>IF($C223="二本差勝",中堅分析!$D$14,IF($C223="一本差勝",中堅分析!$D$15,IF($C223="引き分け",中堅分析!$D$16,IF($C223="一本差負",中堅分析!$D$17,中堅分析!$D$18))))</f>
        <v>0.26400000000000001</v>
      </c>
      <c r="Q223" s="1">
        <f t="shared" si="46"/>
        <v>0</v>
      </c>
      <c r="R223" s="1">
        <f t="shared" si="47"/>
        <v>0</v>
      </c>
      <c r="S223" s="7">
        <f>IF($D223="二本差勝",副将分析!$D$14,IF($D223="一本差勝",副将分析!$D$15,IF($D223="引き分け",副将分析!$D$16,IF($D223="一本差負",副将分析!$D$17,副将分析!$D$18))))</f>
        <v>0.16000000000000003</v>
      </c>
      <c r="T223" s="1">
        <f t="shared" si="48"/>
        <v>1</v>
      </c>
      <c r="U223" s="1">
        <f t="shared" si="49"/>
        <v>2</v>
      </c>
      <c r="V223" s="7">
        <f>IF($E223="二本差勝",大将分析!$D$14,IF($E223="一本差勝",大将分析!$D$15,IF($E223="引き分け",大将分析!$D$16,IF($E223="一本差負",大将分析!$D$17,大将分析!$D$18))))</f>
        <v>0.16000000000000003</v>
      </c>
      <c r="W223" s="1">
        <f t="shared" si="50"/>
        <v>-1</v>
      </c>
      <c r="X223" s="1">
        <f t="shared" si="51"/>
        <v>-2</v>
      </c>
    </row>
    <row r="224" spans="1:24" x14ac:dyDescent="0.15">
      <c r="A224" s="1" t="s">
        <v>40</v>
      </c>
      <c r="B224" s="1" t="s">
        <v>22</v>
      </c>
      <c r="C224" s="1" t="s">
        <v>40</v>
      </c>
      <c r="D224" s="1" t="s">
        <v>39</v>
      </c>
      <c r="E224" s="1" t="s">
        <v>42</v>
      </c>
      <c r="F224" s="19">
        <f t="shared" si="39"/>
        <v>3</v>
      </c>
      <c r="G224" s="19">
        <f t="shared" si="40"/>
        <v>4</v>
      </c>
      <c r="H224" s="20">
        <f t="shared" si="41"/>
        <v>2.9239541760000019E-4</v>
      </c>
      <c r="J224" s="7">
        <f>IF($A224="二本差勝",先鋒分析!$D$14,IF($A224="一本差勝",先鋒分析!$D$15,IF($A224="引き分け",先鋒分析!$D$16,IF($A224="一本差負",先鋒分析!$D$17,先鋒分析!$D$18))))</f>
        <v>0.20800000000000002</v>
      </c>
      <c r="K224" s="19">
        <f t="shared" si="42"/>
        <v>1</v>
      </c>
      <c r="L224" s="19">
        <f t="shared" si="43"/>
        <v>1</v>
      </c>
      <c r="M224" s="7">
        <f>IF($B224="二本差勝",次鋒分析!$D$14,IF($B224="一本差勝",次鋒分析!$D$15,IF($B224="引き分け",次鋒分析!$D$16,IF($B224="一本差負",次鋒分析!$D$17,次鋒分析!$D$18))))</f>
        <v>0.26400000000000001</v>
      </c>
      <c r="N224" s="1">
        <f t="shared" si="44"/>
        <v>0</v>
      </c>
      <c r="O224" s="1">
        <f t="shared" si="45"/>
        <v>0</v>
      </c>
      <c r="P224" s="7">
        <f>IF($C224="二本差勝",中堅分析!$D$14,IF($C224="一本差勝",中堅分析!$D$15,IF($C224="引き分け",中堅分析!$D$16,IF($C224="一本差負",中堅分析!$D$17,中堅分析!$D$18))))</f>
        <v>0.20800000000000002</v>
      </c>
      <c r="Q224" s="1">
        <f t="shared" si="46"/>
        <v>1</v>
      </c>
      <c r="R224" s="1">
        <f t="shared" si="47"/>
        <v>1</v>
      </c>
      <c r="S224" s="7">
        <f>IF($D224="二本差勝",副将分析!$D$14,IF($D224="一本差勝",副将分析!$D$15,IF($D224="引き分け",副将分析!$D$16,IF($D224="一本差負",副将分析!$D$17,副将分析!$D$18))))</f>
        <v>0.16000000000000003</v>
      </c>
      <c r="T224" s="1">
        <f t="shared" si="48"/>
        <v>1</v>
      </c>
      <c r="U224" s="1">
        <f t="shared" si="49"/>
        <v>2</v>
      </c>
      <c r="V224" s="7">
        <f>IF($E224="二本差勝",大将分析!$D$14,IF($E224="一本差勝",大将分析!$D$15,IF($E224="引き分け",大将分析!$D$16,IF($E224="一本差負",大将分析!$D$17,大将分析!$D$18))))</f>
        <v>0.16000000000000003</v>
      </c>
      <c r="W224" s="1">
        <f t="shared" si="50"/>
        <v>-1</v>
      </c>
      <c r="X224" s="1">
        <f t="shared" si="51"/>
        <v>-2</v>
      </c>
    </row>
    <row r="225" spans="1:24" x14ac:dyDescent="0.15">
      <c r="A225" s="1" t="s">
        <v>22</v>
      </c>
      <c r="B225" s="1" t="s">
        <v>40</v>
      </c>
      <c r="C225" s="1" t="s">
        <v>40</v>
      </c>
      <c r="D225" s="1" t="s">
        <v>39</v>
      </c>
      <c r="E225" s="1" t="s">
        <v>42</v>
      </c>
      <c r="F225" s="19">
        <f t="shared" si="39"/>
        <v>3</v>
      </c>
      <c r="G225" s="19">
        <f t="shared" si="40"/>
        <v>4</v>
      </c>
      <c r="H225" s="20">
        <f t="shared" si="41"/>
        <v>2.9239541760000019E-4</v>
      </c>
      <c r="J225" s="7">
        <f>IF($A225="二本差勝",先鋒分析!$D$14,IF($A225="一本差勝",先鋒分析!$D$15,IF($A225="引き分け",先鋒分析!$D$16,IF($A225="一本差負",先鋒分析!$D$17,先鋒分析!$D$18))))</f>
        <v>0.26400000000000001</v>
      </c>
      <c r="K225" s="19">
        <f t="shared" si="42"/>
        <v>0</v>
      </c>
      <c r="L225" s="19">
        <f t="shared" si="43"/>
        <v>0</v>
      </c>
      <c r="M225" s="7">
        <f>IF($B225="二本差勝",次鋒分析!$D$14,IF($B225="一本差勝",次鋒分析!$D$15,IF($B225="引き分け",次鋒分析!$D$16,IF($B225="一本差負",次鋒分析!$D$17,次鋒分析!$D$18))))</f>
        <v>0.20800000000000002</v>
      </c>
      <c r="N225" s="1">
        <f t="shared" si="44"/>
        <v>1</v>
      </c>
      <c r="O225" s="1">
        <f t="shared" si="45"/>
        <v>1</v>
      </c>
      <c r="P225" s="7">
        <f>IF($C225="二本差勝",中堅分析!$D$14,IF($C225="一本差勝",中堅分析!$D$15,IF($C225="引き分け",中堅分析!$D$16,IF($C225="一本差負",中堅分析!$D$17,中堅分析!$D$18))))</f>
        <v>0.20800000000000002</v>
      </c>
      <c r="Q225" s="1">
        <f t="shared" si="46"/>
        <v>1</v>
      </c>
      <c r="R225" s="1">
        <f t="shared" si="47"/>
        <v>1</v>
      </c>
      <c r="S225" s="7">
        <f>IF($D225="二本差勝",副将分析!$D$14,IF($D225="一本差勝",副将分析!$D$15,IF($D225="引き分け",副将分析!$D$16,IF($D225="一本差負",副将分析!$D$17,副将分析!$D$18))))</f>
        <v>0.16000000000000003</v>
      </c>
      <c r="T225" s="1">
        <f t="shared" si="48"/>
        <v>1</v>
      </c>
      <c r="U225" s="1">
        <f t="shared" si="49"/>
        <v>2</v>
      </c>
      <c r="V225" s="7">
        <f>IF($E225="二本差勝",大将分析!$D$14,IF($E225="一本差勝",大将分析!$D$15,IF($E225="引き分け",大将分析!$D$16,IF($E225="一本差負",大将分析!$D$17,大将分析!$D$18))))</f>
        <v>0.16000000000000003</v>
      </c>
      <c r="W225" s="1">
        <f t="shared" si="50"/>
        <v>-1</v>
      </c>
      <c r="X225" s="1">
        <f t="shared" si="51"/>
        <v>-2</v>
      </c>
    </row>
    <row r="226" spans="1:24" x14ac:dyDescent="0.15">
      <c r="A226" s="1" t="s">
        <v>40</v>
      </c>
      <c r="B226" s="1" t="s">
        <v>40</v>
      </c>
      <c r="C226" s="1" t="s">
        <v>40</v>
      </c>
      <c r="D226" s="1" t="s">
        <v>22</v>
      </c>
      <c r="E226" s="1" t="s">
        <v>39</v>
      </c>
      <c r="F226" s="19">
        <f t="shared" si="39"/>
        <v>3</v>
      </c>
      <c r="G226" s="19">
        <f t="shared" si="40"/>
        <v>3</v>
      </c>
      <c r="H226" s="20">
        <f t="shared" si="41"/>
        <v>3.801140428800002E-4</v>
      </c>
      <c r="J226" s="7">
        <f>IF($A226="二本差勝",先鋒分析!$D$14,IF($A226="一本差勝",先鋒分析!$D$15,IF($A226="引き分け",先鋒分析!$D$16,IF($A226="一本差負",先鋒分析!$D$17,先鋒分析!$D$18))))</f>
        <v>0.20800000000000002</v>
      </c>
      <c r="K226" s="19">
        <f t="shared" si="42"/>
        <v>1</v>
      </c>
      <c r="L226" s="19">
        <f t="shared" si="43"/>
        <v>1</v>
      </c>
      <c r="M226" s="7">
        <f>IF($B226="二本差勝",次鋒分析!$D$14,IF($B226="一本差勝",次鋒分析!$D$15,IF($B226="引き分け",次鋒分析!$D$16,IF($B226="一本差負",次鋒分析!$D$17,次鋒分析!$D$18))))</f>
        <v>0.20800000000000002</v>
      </c>
      <c r="N226" s="1">
        <f t="shared" si="44"/>
        <v>1</v>
      </c>
      <c r="O226" s="1">
        <f t="shared" si="45"/>
        <v>1</v>
      </c>
      <c r="P226" s="7">
        <f>IF($C226="二本差勝",中堅分析!$D$14,IF($C226="一本差勝",中堅分析!$D$15,IF($C226="引き分け",中堅分析!$D$16,IF($C226="一本差負",中堅分析!$D$17,中堅分析!$D$18))))</f>
        <v>0.20800000000000002</v>
      </c>
      <c r="Q226" s="1">
        <f t="shared" si="46"/>
        <v>1</v>
      </c>
      <c r="R226" s="1">
        <f t="shared" si="47"/>
        <v>1</v>
      </c>
      <c r="S226" s="7">
        <f>IF($D226="二本差勝",副将分析!$D$14,IF($D226="一本差勝",副将分析!$D$15,IF($D226="引き分け",副将分析!$D$16,IF($D226="一本差負",副将分析!$D$17,副将分析!$D$18))))</f>
        <v>0.26400000000000001</v>
      </c>
      <c r="T226" s="1">
        <f t="shared" si="48"/>
        <v>0</v>
      </c>
      <c r="U226" s="1">
        <f t="shared" si="49"/>
        <v>0</v>
      </c>
      <c r="V226" s="7">
        <f>IF($E226="二本差勝",大将分析!$D$14,IF($E226="一本差勝",大将分析!$D$15,IF($E226="引き分け",大将分析!$D$16,IF($E226="一本差負",大将分析!$D$17,大将分析!$D$18))))</f>
        <v>0.16000000000000003</v>
      </c>
      <c r="W226" s="1">
        <f t="shared" si="50"/>
        <v>1</v>
      </c>
      <c r="X226" s="1">
        <f t="shared" si="51"/>
        <v>2</v>
      </c>
    </row>
    <row r="227" spans="1:24" x14ac:dyDescent="0.15">
      <c r="A227" s="1" t="s">
        <v>40</v>
      </c>
      <c r="B227" s="1" t="s">
        <v>40</v>
      </c>
      <c r="C227" s="1" t="s">
        <v>40</v>
      </c>
      <c r="D227" s="1" t="s">
        <v>22</v>
      </c>
      <c r="E227" s="1" t="s">
        <v>40</v>
      </c>
      <c r="F227" s="19">
        <f t="shared" si="39"/>
        <v>3</v>
      </c>
      <c r="G227" s="19">
        <f t="shared" si="40"/>
        <v>3</v>
      </c>
      <c r="H227" s="20">
        <f t="shared" si="41"/>
        <v>4.9414825574400022E-4</v>
      </c>
      <c r="J227" s="7">
        <f>IF($A227="二本差勝",先鋒分析!$D$14,IF($A227="一本差勝",先鋒分析!$D$15,IF($A227="引き分け",先鋒分析!$D$16,IF($A227="一本差負",先鋒分析!$D$17,先鋒分析!$D$18))))</f>
        <v>0.20800000000000002</v>
      </c>
      <c r="K227" s="19">
        <f t="shared" si="42"/>
        <v>1</v>
      </c>
      <c r="L227" s="19">
        <f t="shared" si="43"/>
        <v>1</v>
      </c>
      <c r="M227" s="7">
        <f>IF($B227="二本差勝",次鋒分析!$D$14,IF($B227="一本差勝",次鋒分析!$D$15,IF($B227="引き分け",次鋒分析!$D$16,IF($B227="一本差負",次鋒分析!$D$17,次鋒分析!$D$18))))</f>
        <v>0.20800000000000002</v>
      </c>
      <c r="N227" s="1">
        <f t="shared" si="44"/>
        <v>1</v>
      </c>
      <c r="O227" s="1">
        <f t="shared" si="45"/>
        <v>1</v>
      </c>
      <c r="P227" s="7">
        <f>IF($C227="二本差勝",中堅分析!$D$14,IF($C227="一本差勝",中堅分析!$D$15,IF($C227="引き分け",中堅分析!$D$16,IF($C227="一本差負",中堅分析!$D$17,中堅分析!$D$18))))</f>
        <v>0.20800000000000002</v>
      </c>
      <c r="Q227" s="1">
        <f t="shared" si="46"/>
        <v>1</v>
      </c>
      <c r="R227" s="1">
        <f t="shared" si="47"/>
        <v>1</v>
      </c>
      <c r="S227" s="7">
        <f>IF($D227="二本差勝",副将分析!$D$14,IF($D227="一本差勝",副将分析!$D$15,IF($D227="引き分け",副将分析!$D$16,IF($D227="一本差負",副将分析!$D$17,副将分析!$D$18))))</f>
        <v>0.26400000000000001</v>
      </c>
      <c r="T227" s="1">
        <f t="shared" si="48"/>
        <v>0</v>
      </c>
      <c r="U227" s="1">
        <f t="shared" si="49"/>
        <v>0</v>
      </c>
      <c r="V227" s="7">
        <f>IF($E227="二本差勝",大将分析!$D$14,IF($E227="一本差勝",大将分析!$D$15,IF($E227="引き分け",大将分析!$D$16,IF($E227="一本差負",大将分析!$D$17,大将分析!$D$18))))</f>
        <v>0.20800000000000002</v>
      </c>
      <c r="W227" s="1">
        <f t="shared" si="50"/>
        <v>1</v>
      </c>
      <c r="X227" s="1">
        <f t="shared" si="51"/>
        <v>1</v>
      </c>
    </row>
    <row r="228" spans="1:24" x14ac:dyDescent="0.15">
      <c r="A228" s="1" t="s">
        <v>40</v>
      </c>
      <c r="B228" s="1" t="s">
        <v>40</v>
      </c>
      <c r="C228" s="1" t="s">
        <v>40</v>
      </c>
      <c r="D228" s="1" t="s">
        <v>22</v>
      </c>
      <c r="E228" s="1" t="s">
        <v>22</v>
      </c>
      <c r="F228" s="19">
        <f t="shared" si="39"/>
        <v>3</v>
      </c>
      <c r="G228" s="19">
        <f t="shared" si="40"/>
        <v>3</v>
      </c>
      <c r="H228" s="20">
        <f t="shared" si="41"/>
        <v>6.271881707520002E-4</v>
      </c>
      <c r="J228" s="7">
        <f>IF($A228="二本差勝",先鋒分析!$D$14,IF($A228="一本差勝",先鋒分析!$D$15,IF($A228="引き分け",先鋒分析!$D$16,IF($A228="一本差負",先鋒分析!$D$17,先鋒分析!$D$18))))</f>
        <v>0.20800000000000002</v>
      </c>
      <c r="K228" s="19">
        <f t="shared" si="42"/>
        <v>1</v>
      </c>
      <c r="L228" s="19">
        <f t="shared" si="43"/>
        <v>1</v>
      </c>
      <c r="M228" s="7">
        <f>IF($B228="二本差勝",次鋒分析!$D$14,IF($B228="一本差勝",次鋒分析!$D$15,IF($B228="引き分け",次鋒分析!$D$16,IF($B228="一本差負",次鋒分析!$D$17,次鋒分析!$D$18))))</f>
        <v>0.20800000000000002</v>
      </c>
      <c r="N228" s="1">
        <f t="shared" si="44"/>
        <v>1</v>
      </c>
      <c r="O228" s="1">
        <f t="shared" si="45"/>
        <v>1</v>
      </c>
      <c r="P228" s="7">
        <f>IF($C228="二本差勝",中堅分析!$D$14,IF($C228="一本差勝",中堅分析!$D$15,IF($C228="引き分け",中堅分析!$D$16,IF($C228="一本差負",中堅分析!$D$17,中堅分析!$D$18))))</f>
        <v>0.20800000000000002</v>
      </c>
      <c r="Q228" s="1">
        <f t="shared" si="46"/>
        <v>1</v>
      </c>
      <c r="R228" s="1">
        <f t="shared" si="47"/>
        <v>1</v>
      </c>
      <c r="S228" s="7">
        <f>IF($D228="二本差勝",副将分析!$D$14,IF($D228="一本差勝",副将分析!$D$15,IF($D228="引き分け",副将分析!$D$16,IF($D228="一本差負",副将分析!$D$17,副将分析!$D$18))))</f>
        <v>0.26400000000000001</v>
      </c>
      <c r="T228" s="1">
        <f t="shared" si="48"/>
        <v>0</v>
      </c>
      <c r="U228" s="1">
        <f t="shared" si="49"/>
        <v>0</v>
      </c>
      <c r="V228" s="7">
        <f>IF($E228="二本差勝",大将分析!$D$14,IF($E228="一本差勝",大将分析!$D$15,IF($E228="引き分け",大将分析!$D$16,IF($E228="一本差負",大将分析!$D$17,大将分析!$D$18))))</f>
        <v>0.26400000000000001</v>
      </c>
      <c r="W228" s="1">
        <f t="shared" si="50"/>
        <v>0</v>
      </c>
      <c r="X228" s="1">
        <f t="shared" si="51"/>
        <v>0</v>
      </c>
    </row>
    <row r="229" spans="1:24" x14ac:dyDescent="0.15">
      <c r="A229" s="1" t="s">
        <v>40</v>
      </c>
      <c r="B229" s="1" t="s">
        <v>40</v>
      </c>
      <c r="C229" s="1" t="s">
        <v>40</v>
      </c>
      <c r="D229" s="1" t="s">
        <v>22</v>
      </c>
      <c r="E229" s="1" t="s">
        <v>41</v>
      </c>
      <c r="F229" s="19">
        <f t="shared" si="39"/>
        <v>3</v>
      </c>
      <c r="G229" s="19">
        <f t="shared" si="40"/>
        <v>3</v>
      </c>
      <c r="H229" s="20">
        <f t="shared" si="41"/>
        <v>4.9414825574400022E-4</v>
      </c>
      <c r="J229" s="7">
        <f>IF($A229="二本差勝",先鋒分析!$D$14,IF($A229="一本差勝",先鋒分析!$D$15,IF($A229="引き分け",先鋒分析!$D$16,IF($A229="一本差負",先鋒分析!$D$17,先鋒分析!$D$18))))</f>
        <v>0.20800000000000002</v>
      </c>
      <c r="K229" s="19">
        <f t="shared" si="42"/>
        <v>1</v>
      </c>
      <c r="L229" s="19">
        <f t="shared" si="43"/>
        <v>1</v>
      </c>
      <c r="M229" s="7">
        <f>IF($B229="二本差勝",次鋒分析!$D$14,IF($B229="一本差勝",次鋒分析!$D$15,IF($B229="引き分け",次鋒分析!$D$16,IF($B229="一本差負",次鋒分析!$D$17,次鋒分析!$D$18))))</f>
        <v>0.20800000000000002</v>
      </c>
      <c r="N229" s="1">
        <f t="shared" si="44"/>
        <v>1</v>
      </c>
      <c r="O229" s="1">
        <f t="shared" si="45"/>
        <v>1</v>
      </c>
      <c r="P229" s="7">
        <f>IF($C229="二本差勝",中堅分析!$D$14,IF($C229="一本差勝",中堅分析!$D$15,IF($C229="引き分け",中堅分析!$D$16,IF($C229="一本差負",中堅分析!$D$17,中堅分析!$D$18))))</f>
        <v>0.20800000000000002</v>
      </c>
      <c r="Q229" s="1">
        <f t="shared" si="46"/>
        <v>1</v>
      </c>
      <c r="R229" s="1">
        <f t="shared" si="47"/>
        <v>1</v>
      </c>
      <c r="S229" s="7">
        <f>IF($D229="二本差勝",副将分析!$D$14,IF($D229="一本差勝",副将分析!$D$15,IF($D229="引き分け",副将分析!$D$16,IF($D229="一本差負",副将分析!$D$17,副将分析!$D$18))))</f>
        <v>0.26400000000000001</v>
      </c>
      <c r="T229" s="1">
        <f t="shared" si="48"/>
        <v>0</v>
      </c>
      <c r="U229" s="1">
        <f t="shared" si="49"/>
        <v>0</v>
      </c>
      <c r="V229" s="7">
        <f>IF($E229="二本差勝",大将分析!$D$14,IF($E229="一本差勝",大将分析!$D$15,IF($E229="引き分け",大将分析!$D$16,IF($E229="一本差負",大将分析!$D$17,大将分析!$D$18))))</f>
        <v>0.20800000000000002</v>
      </c>
      <c r="W229" s="1">
        <f t="shared" si="50"/>
        <v>-1</v>
      </c>
      <c r="X229" s="1">
        <f t="shared" si="51"/>
        <v>-1</v>
      </c>
    </row>
    <row r="230" spans="1:24" x14ac:dyDescent="0.15">
      <c r="A230" s="1" t="s">
        <v>40</v>
      </c>
      <c r="B230" s="1" t="s">
        <v>40</v>
      </c>
      <c r="C230" s="1" t="s">
        <v>40</v>
      </c>
      <c r="D230" s="1" t="s">
        <v>22</v>
      </c>
      <c r="E230" s="1" t="s">
        <v>42</v>
      </c>
      <c r="F230" s="19">
        <f t="shared" si="39"/>
        <v>3</v>
      </c>
      <c r="G230" s="19">
        <f t="shared" si="40"/>
        <v>3</v>
      </c>
      <c r="H230" s="20">
        <f t="shared" si="41"/>
        <v>3.801140428800002E-4</v>
      </c>
      <c r="J230" s="7">
        <f>IF($A230="二本差勝",先鋒分析!$D$14,IF($A230="一本差勝",先鋒分析!$D$15,IF($A230="引き分け",先鋒分析!$D$16,IF($A230="一本差負",先鋒分析!$D$17,先鋒分析!$D$18))))</f>
        <v>0.20800000000000002</v>
      </c>
      <c r="K230" s="19">
        <f t="shared" si="42"/>
        <v>1</v>
      </c>
      <c r="L230" s="19">
        <f t="shared" si="43"/>
        <v>1</v>
      </c>
      <c r="M230" s="7">
        <f>IF($B230="二本差勝",次鋒分析!$D$14,IF($B230="一本差勝",次鋒分析!$D$15,IF($B230="引き分け",次鋒分析!$D$16,IF($B230="一本差負",次鋒分析!$D$17,次鋒分析!$D$18))))</f>
        <v>0.20800000000000002</v>
      </c>
      <c r="N230" s="1">
        <f t="shared" si="44"/>
        <v>1</v>
      </c>
      <c r="O230" s="1">
        <f t="shared" si="45"/>
        <v>1</v>
      </c>
      <c r="P230" s="7">
        <f>IF($C230="二本差勝",中堅分析!$D$14,IF($C230="一本差勝",中堅分析!$D$15,IF($C230="引き分け",中堅分析!$D$16,IF($C230="一本差負",中堅分析!$D$17,中堅分析!$D$18))))</f>
        <v>0.20800000000000002</v>
      </c>
      <c r="Q230" s="1">
        <f t="shared" si="46"/>
        <v>1</v>
      </c>
      <c r="R230" s="1">
        <f t="shared" si="47"/>
        <v>1</v>
      </c>
      <c r="S230" s="7">
        <f>IF($D230="二本差勝",副将分析!$D$14,IF($D230="一本差勝",副将分析!$D$15,IF($D230="引き分け",副将分析!$D$16,IF($D230="一本差負",副将分析!$D$17,副将分析!$D$18))))</f>
        <v>0.26400000000000001</v>
      </c>
      <c r="T230" s="1">
        <f t="shared" si="48"/>
        <v>0</v>
      </c>
      <c r="U230" s="1">
        <f t="shared" si="49"/>
        <v>0</v>
      </c>
      <c r="V230" s="7">
        <f>IF($E230="二本差勝",大将分析!$D$14,IF($E230="一本差勝",大将分析!$D$15,IF($E230="引き分け",大将分析!$D$16,IF($E230="一本差負",大将分析!$D$17,大将分析!$D$18))))</f>
        <v>0.16000000000000003</v>
      </c>
      <c r="W230" s="1">
        <f t="shared" si="50"/>
        <v>-1</v>
      </c>
      <c r="X230" s="1">
        <f t="shared" si="51"/>
        <v>-2</v>
      </c>
    </row>
    <row r="231" spans="1:24" x14ac:dyDescent="0.15">
      <c r="A231" s="1" t="s">
        <v>40</v>
      </c>
      <c r="B231" s="1" t="s">
        <v>40</v>
      </c>
      <c r="C231" s="1" t="s">
        <v>22</v>
      </c>
      <c r="D231" s="1" t="s">
        <v>40</v>
      </c>
      <c r="E231" s="1" t="s">
        <v>39</v>
      </c>
      <c r="F231" s="19">
        <f t="shared" si="39"/>
        <v>3</v>
      </c>
      <c r="G231" s="19">
        <f t="shared" si="40"/>
        <v>3</v>
      </c>
      <c r="H231" s="20">
        <f t="shared" si="41"/>
        <v>3.8011404288000025E-4</v>
      </c>
      <c r="J231" s="7">
        <f>IF($A231="二本差勝",先鋒分析!$D$14,IF($A231="一本差勝",先鋒分析!$D$15,IF($A231="引き分け",先鋒分析!$D$16,IF($A231="一本差負",先鋒分析!$D$17,先鋒分析!$D$18))))</f>
        <v>0.20800000000000002</v>
      </c>
      <c r="K231" s="19">
        <f t="shared" si="42"/>
        <v>1</v>
      </c>
      <c r="L231" s="19">
        <f t="shared" si="43"/>
        <v>1</v>
      </c>
      <c r="M231" s="7">
        <f>IF($B231="二本差勝",次鋒分析!$D$14,IF($B231="一本差勝",次鋒分析!$D$15,IF($B231="引き分け",次鋒分析!$D$16,IF($B231="一本差負",次鋒分析!$D$17,次鋒分析!$D$18))))</f>
        <v>0.20800000000000002</v>
      </c>
      <c r="N231" s="1">
        <f t="shared" si="44"/>
        <v>1</v>
      </c>
      <c r="O231" s="1">
        <f t="shared" si="45"/>
        <v>1</v>
      </c>
      <c r="P231" s="7">
        <f>IF($C231="二本差勝",中堅分析!$D$14,IF($C231="一本差勝",中堅分析!$D$15,IF($C231="引き分け",中堅分析!$D$16,IF($C231="一本差負",中堅分析!$D$17,中堅分析!$D$18))))</f>
        <v>0.26400000000000001</v>
      </c>
      <c r="Q231" s="1">
        <f t="shared" si="46"/>
        <v>0</v>
      </c>
      <c r="R231" s="1">
        <f t="shared" si="47"/>
        <v>0</v>
      </c>
      <c r="S231" s="7">
        <f>IF($D231="二本差勝",副将分析!$D$14,IF($D231="一本差勝",副将分析!$D$15,IF($D231="引き分け",副将分析!$D$16,IF($D231="一本差負",副将分析!$D$17,副将分析!$D$18))))</f>
        <v>0.20800000000000002</v>
      </c>
      <c r="T231" s="1">
        <f t="shared" si="48"/>
        <v>1</v>
      </c>
      <c r="U231" s="1">
        <f t="shared" si="49"/>
        <v>1</v>
      </c>
      <c r="V231" s="7">
        <f>IF($E231="二本差勝",大将分析!$D$14,IF($E231="一本差勝",大将分析!$D$15,IF($E231="引き分け",大将分析!$D$16,IF($E231="一本差負",大将分析!$D$17,大将分析!$D$18))))</f>
        <v>0.16000000000000003</v>
      </c>
      <c r="W231" s="1">
        <f t="shared" si="50"/>
        <v>1</v>
      </c>
      <c r="X231" s="1">
        <f t="shared" si="51"/>
        <v>2</v>
      </c>
    </row>
    <row r="232" spans="1:24" x14ac:dyDescent="0.15">
      <c r="A232" s="1" t="s">
        <v>40</v>
      </c>
      <c r="B232" s="1" t="s">
        <v>22</v>
      </c>
      <c r="C232" s="1" t="s">
        <v>40</v>
      </c>
      <c r="D232" s="1" t="s">
        <v>40</v>
      </c>
      <c r="E232" s="1" t="s">
        <v>39</v>
      </c>
      <c r="F232" s="19">
        <f t="shared" si="39"/>
        <v>3</v>
      </c>
      <c r="G232" s="19">
        <f t="shared" si="40"/>
        <v>3</v>
      </c>
      <c r="H232" s="20">
        <f t="shared" si="41"/>
        <v>3.8011404288000025E-4</v>
      </c>
      <c r="J232" s="7">
        <f>IF($A232="二本差勝",先鋒分析!$D$14,IF($A232="一本差勝",先鋒分析!$D$15,IF($A232="引き分け",先鋒分析!$D$16,IF($A232="一本差負",先鋒分析!$D$17,先鋒分析!$D$18))))</f>
        <v>0.20800000000000002</v>
      </c>
      <c r="K232" s="19">
        <f t="shared" si="42"/>
        <v>1</v>
      </c>
      <c r="L232" s="19">
        <f t="shared" si="43"/>
        <v>1</v>
      </c>
      <c r="M232" s="7">
        <f>IF($B232="二本差勝",次鋒分析!$D$14,IF($B232="一本差勝",次鋒分析!$D$15,IF($B232="引き分け",次鋒分析!$D$16,IF($B232="一本差負",次鋒分析!$D$17,次鋒分析!$D$18))))</f>
        <v>0.26400000000000001</v>
      </c>
      <c r="N232" s="1">
        <f t="shared" si="44"/>
        <v>0</v>
      </c>
      <c r="O232" s="1">
        <f t="shared" si="45"/>
        <v>0</v>
      </c>
      <c r="P232" s="7">
        <f>IF($C232="二本差勝",中堅分析!$D$14,IF($C232="一本差勝",中堅分析!$D$15,IF($C232="引き分け",中堅分析!$D$16,IF($C232="一本差負",中堅分析!$D$17,中堅分析!$D$18))))</f>
        <v>0.20800000000000002</v>
      </c>
      <c r="Q232" s="1">
        <f t="shared" si="46"/>
        <v>1</v>
      </c>
      <c r="R232" s="1">
        <f t="shared" si="47"/>
        <v>1</v>
      </c>
      <c r="S232" s="7">
        <f>IF($D232="二本差勝",副将分析!$D$14,IF($D232="一本差勝",副将分析!$D$15,IF($D232="引き分け",副将分析!$D$16,IF($D232="一本差負",副将分析!$D$17,副将分析!$D$18))))</f>
        <v>0.20800000000000002</v>
      </c>
      <c r="T232" s="1">
        <f t="shared" si="48"/>
        <v>1</v>
      </c>
      <c r="U232" s="1">
        <f t="shared" si="49"/>
        <v>1</v>
      </c>
      <c r="V232" s="7">
        <f>IF($E232="二本差勝",大将分析!$D$14,IF($E232="一本差勝",大将分析!$D$15,IF($E232="引き分け",大将分析!$D$16,IF($E232="一本差負",大将分析!$D$17,大将分析!$D$18))))</f>
        <v>0.16000000000000003</v>
      </c>
      <c r="W232" s="1">
        <f t="shared" si="50"/>
        <v>1</v>
      </c>
      <c r="X232" s="1">
        <f t="shared" si="51"/>
        <v>2</v>
      </c>
    </row>
    <row r="233" spans="1:24" x14ac:dyDescent="0.15">
      <c r="A233" s="1" t="s">
        <v>22</v>
      </c>
      <c r="B233" s="1" t="s">
        <v>40</v>
      </c>
      <c r="C233" s="1" t="s">
        <v>40</v>
      </c>
      <c r="D233" s="1" t="s">
        <v>40</v>
      </c>
      <c r="E233" s="1" t="s">
        <v>39</v>
      </c>
      <c r="F233" s="19">
        <f t="shared" si="39"/>
        <v>3</v>
      </c>
      <c r="G233" s="19">
        <f t="shared" si="40"/>
        <v>3</v>
      </c>
      <c r="H233" s="20">
        <f t="shared" si="41"/>
        <v>3.8011404288000025E-4</v>
      </c>
      <c r="J233" s="7">
        <f>IF($A233="二本差勝",先鋒分析!$D$14,IF($A233="一本差勝",先鋒分析!$D$15,IF($A233="引き分け",先鋒分析!$D$16,IF($A233="一本差負",先鋒分析!$D$17,先鋒分析!$D$18))))</f>
        <v>0.26400000000000001</v>
      </c>
      <c r="K233" s="19">
        <f t="shared" si="42"/>
        <v>0</v>
      </c>
      <c r="L233" s="19">
        <f t="shared" si="43"/>
        <v>0</v>
      </c>
      <c r="M233" s="7">
        <f>IF($B233="二本差勝",次鋒分析!$D$14,IF($B233="一本差勝",次鋒分析!$D$15,IF($B233="引き分け",次鋒分析!$D$16,IF($B233="一本差負",次鋒分析!$D$17,次鋒分析!$D$18))))</f>
        <v>0.20800000000000002</v>
      </c>
      <c r="N233" s="1">
        <f t="shared" si="44"/>
        <v>1</v>
      </c>
      <c r="O233" s="1">
        <f t="shared" si="45"/>
        <v>1</v>
      </c>
      <c r="P233" s="7">
        <f>IF($C233="二本差勝",中堅分析!$D$14,IF($C233="一本差勝",中堅分析!$D$15,IF($C233="引き分け",中堅分析!$D$16,IF($C233="一本差負",中堅分析!$D$17,中堅分析!$D$18))))</f>
        <v>0.20800000000000002</v>
      </c>
      <c r="Q233" s="1">
        <f t="shared" si="46"/>
        <v>1</v>
      </c>
      <c r="R233" s="1">
        <f t="shared" si="47"/>
        <v>1</v>
      </c>
      <c r="S233" s="7">
        <f>IF($D233="二本差勝",副将分析!$D$14,IF($D233="一本差勝",副将分析!$D$15,IF($D233="引き分け",副将分析!$D$16,IF($D233="一本差負",副将分析!$D$17,副将分析!$D$18))))</f>
        <v>0.20800000000000002</v>
      </c>
      <c r="T233" s="1">
        <f t="shared" si="48"/>
        <v>1</v>
      </c>
      <c r="U233" s="1">
        <f t="shared" si="49"/>
        <v>1</v>
      </c>
      <c r="V233" s="7">
        <f>IF($E233="二本差勝",大将分析!$D$14,IF($E233="一本差勝",大将分析!$D$15,IF($E233="引き分け",大将分析!$D$16,IF($E233="一本差負",大将分析!$D$17,大将分析!$D$18))))</f>
        <v>0.16000000000000003</v>
      </c>
      <c r="W233" s="1">
        <f t="shared" si="50"/>
        <v>1</v>
      </c>
      <c r="X233" s="1">
        <f t="shared" si="51"/>
        <v>2</v>
      </c>
    </row>
    <row r="234" spans="1:24" x14ac:dyDescent="0.15">
      <c r="A234" s="1" t="s">
        <v>40</v>
      </c>
      <c r="B234" s="1" t="s">
        <v>40</v>
      </c>
      <c r="C234" s="1" t="s">
        <v>22</v>
      </c>
      <c r="D234" s="1" t="s">
        <v>40</v>
      </c>
      <c r="E234" s="1" t="s">
        <v>40</v>
      </c>
      <c r="F234" s="19">
        <f t="shared" si="39"/>
        <v>3</v>
      </c>
      <c r="G234" s="19">
        <f t="shared" si="40"/>
        <v>3</v>
      </c>
      <c r="H234" s="20">
        <f t="shared" si="41"/>
        <v>4.9414825574400033E-4</v>
      </c>
      <c r="J234" s="7">
        <f>IF($A234="二本差勝",先鋒分析!$D$14,IF($A234="一本差勝",先鋒分析!$D$15,IF($A234="引き分け",先鋒分析!$D$16,IF($A234="一本差負",先鋒分析!$D$17,先鋒分析!$D$18))))</f>
        <v>0.20800000000000002</v>
      </c>
      <c r="K234" s="19">
        <f t="shared" si="42"/>
        <v>1</v>
      </c>
      <c r="L234" s="19">
        <f t="shared" si="43"/>
        <v>1</v>
      </c>
      <c r="M234" s="7">
        <f>IF($B234="二本差勝",次鋒分析!$D$14,IF($B234="一本差勝",次鋒分析!$D$15,IF($B234="引き分け",次鋒分析!$D$16,IF($B234="一本差負",次鋒分析!$D$17,次鋒分析!$D$18))))</f>
        <v>0.20800000000000002</v>
      </c>
      <c r="N234" s="1">
        <f t="shared" si="44"/>
        <v>1</v>
      </c>
      <c r="O234" s="1">
        <f t="shared" si="45"/>
        <v>1</v>
      </c>
      <c r="P234" s="7">
        <f>IF($C234="二本差勝",中堅分析!$D$14,IF($C234="一本差勝",中堅分析!$D$15,IF($C234="引き分け",中堅分析!$D$16,IF($C234="一本差負",中堅分析!$D$17,中堅分析!$D$18))))</f>
        <v>0.26400000000000001</v>
      </c>
      <c r="Q234" s="1">
        <f t="shared" si="46"/>
        <v>0</v>
      </c>
      <c r="R234" s="1">
        <f t="shared" si="47"/>
        <v>0</v>
      </c>
      <c r="S234" s="7">
        <f>IF($D234="二本差勝",副将分析!$D$14,IF($D234="一本差勝",副将分析!$D$15,IF($D234="引き分け",副将分析!$D$16,IF($D234="一本差負",副将分析!$D$17,副将分析!$D$18))))</f>
        <v>0.20800000000000002</v>
      </c>
      <c r="T234" s="1">
        <f t="shared" si="48"/>
        <v>1</v>
      </c>
      <c r="U234" s="1">
        <f t="shared" si="49"/>
        <v>1</v>
      </c>
      <c r="V234" s="7">
        <f>IF($E234="二本差勝",大将分析!$D$14,IF($E234="一本差勝",大将分析!$D$15,IF($E234="引き分け",大将分析!$D$16,IF($E234="一本差負",大将分析!$D$17,大将分析!$D$18))))</f>
        <v>0.20800000000000002</v>
      </c>
      <c r="W234" s="1">
        <f t="shared" si="50"/>
        <v>1</v>
      </c>
      <c r="X234" s="1">
        <f t="shared" si="51"/>
        <v>1</v>
      </c>
    </row>
    <row r="235" spans="1:24" x14ac:dyDescent="0.15">
      <c r="A235" s="1" t="s">
        <v>40</v>
      </c>
      <c r="B235" s="1" t="s">
        <v>22</v>
      </c>
      <c r="C235" s="1" t="s">
        <v>40</v>
      </c>
      <c r="D235" s="1" t="s">
        <v>40</v>
      </c>
      <c r="E235" s="1" t="s">
        <v>40</v>
      </c>
      <c r="F235" s="19">
        <f t="shared" si="39"/>
        <v>3</v>
      </c>
      <c r="G235" s="19">
        <f t="shared" si="40"/>
        <v>3</v>
      </c>
      <c r="H235" s="20">
        <f t="shared" si="41"/>
        <v>4.9414825574400033E-4</v>
      </c>
      <c r="J235" s="7">
        <f>IF($A235="二本差勝",先鋒分析!$D$14,IF($A235="一本差勝",先鋒分析!$D$15,IF($A235="引き分け",先鋒分析!$D$16,IF($A235="一本差負",先鋒分析!$D$17,先鋒分析!$D$18))))</f>
        <v>0.20800000000000002</v>
      </c>
      <c r="K235" s="19">
        <f t="shared" si="42"/>
        <v>1</v>
      </c>
      <c r="L235" s="19">
        <f t="shared" si="43"/>
        <v>1</v>
      </c>
      <c r="M235" s="7">
        <f>IF($B235="二本差勝",次鋒分析!$D$14,IF($B235="一本差勝",次鋒分析!$D$15,IF($B235="引き分け",次鋒分析!$D$16,IF($B235="一本差負",次鋒分析!$D$17,次鋒分析!$D$18))))</f>
        <v>0.26400000000000001</v>
      </c>
      <c r="N235" s="1">
        <f t="shared" si="44"/>
        <v>0</v>
      </c>
      <c r="O235" s="1">
        <f t="shared" si="45"/>
        <v>0</v>
      </c>
      <c r="P235" s="7">
        <f>IF($C235="二本差勝",中堅分析!$D$14,IF($C235="一本差勝",中堅分析!$D$15,IF($C235="引き分け",中堅分析!$D$16,IF($C235="一本差負",中堅分析!$D$17,中堅分析!$D$18))))</f>
        <v>0.20800000000000002</v>
      </c>
      <c r="Q235" s="1">
        <f t="shared" si="46"/>
        <v>1</v>
      </c>
      <c r="R235" s="1">
        <f t="shared" si="47"/>
        <v>1</v>
      </c>
      <c r="S235" s="7">
        <f>IF($D235="二本差勝",副将分析!$D$14,IF($D235="一本差勝",副将分析!$D$15,IF($D235="引き分け",副将分析!$D$16,IF($D235="一本差負",副将分析!$D$17,副将分析!$D$18))))</f>
        <v>0.20800000000000002</v>
      </c>
      <c r="T235" s="1">
        <f t="shared" si="48"/>
        <v>1</v>
      </c>
      <c r="U235" s="1">
        <f t="shared" si="49"/>
        <v>1</v>
      </c>
      <c r="V235" s="7">
        <f>IF($E235="二本差勝",大将分析!$D$14,IF($E235="一本差勝",大将分析!$D$15,IF($E235="引き分け",大将分析!$D$16,IF($E235="一本差負",大将分析!$D$17,大将分析!$D$18))))</f>
        <v>0.20800000000000002</v>
      </c>
      <c r="W235" s="1">
        <f t="shared" si="50"/>
        <v>1</v>
      </c>
      <c r="X235" s="1">
        <f t="shared" si="51"/>
        <v>1</v>
      </c>
    </row>
    <row r="236" spans="1:24" x14ac:dyDescent="0.15">
      <c r="A236" s="1" t="s">
        <v>22</v>
      </c>
      <c r="B236" s="1" t="s">
        <v>40</v>
      </c>
      <c r="C236" s="1" t="s">
        <v>40</v>
      </c>
      <c r="D236" s="1" t="s">
        <v>40</v>
      </c>
      <c r="E236" s="1" t="s">
        <v>40</v>
      </c>
      <c r="F236" s="19">
        <f t="shared" si="39"/>
        <v>3</v>
      </c>
      <c r="G236" s="19">
        <f t="shared" si="40"/>
        <v>3</v>
      </c>
      <c r="H236" s="20">
        <f t="shared" si="41"/>
        <v>4.9414825574400033E-4</v>
      </c>
      <c r="J236" s="7">
        <f>IF($A236="二本差勝",先鋒分析!$D$14,IF($A236="一本差勝",先鋒分析!$D$15,IF($A236="引き分け",先鋒分析!$D$16,IF($A236="一本差負",先鋒分析!$D$17,先鋒分析!$D$18))))</f>
        <v>0.26400000000000001</v>
      </c>
      <c r="K236" s="19">
        <f t="shared" si="42"/>
        <v>0</v>
      </c>
      <c r="L236" s="19">
        <f t="shared" si="43"/>
        <v>0</v>
      </c>
      <c r="M236" s="7">
        <f>IF($B236="二本差勝",次鋒分析!$D$14,IF($B236="一本差勝",次鋒分析!$D$15,IF($B236="引き分け",次鋒分析!$D$16,IF($B236="一本差負",次鋒分析!$D$17,次鋒分析!$D$18))))</f>
        <v>0.20800000000000002</v>
      </c>
      <c r="N236" s="1">
        <f t="shared" si="44"/>
        <v>1</v>
      </c>
      <c r="O236" s="1">
        <f t="shared" si="45"/>
        <v>1</v>
      </c>
      <c r="P236" s="7">
        <f>IF($C236="二本差勝",中堅分析!$D$14,IF($C236="一本差勝",中堅分析!$D$15,IF($C236="引き分け",中堅分析!$D$16,IF($C236="一本差負",中堅分析!$D$17,中堅分析!$D$18))))</f>
        <v>0.20800000000000002</v>
      </c>
      <c r="Q236" s="1">
        <f t="shared" si="46"/>
        <v>1</v>
      </c>
      <c r="R236" s="1">
        <f t="shared" si="47"/>
        <v>1</v>
      </c>
      <c r="S236" s="7">
        <f>IF($D236="二本差勝",副将分析!$D$14,IF($D236="一本差勝",副将分析!$D$15,IF($D236="引き分け",副将分析!$D$16,IF($D236="一本差負",副将分析!$D$17,副将分析!$D$18))))</f>
        <v>0.20800000000000002</v>
      </c>
      <c r="T236" s="1">
        <f t="shared" si="48"/>
        <v>1</v>
      </c>
      <c r="U236" s="1">
        <f t="shared" si="49"/>
        <v>1</v>
      </c>
      <c r="V236" s="7">
        <f>IF($E236="二本差勝",大将分析!$D$14,IF($E236="一本差勝",大将分析!$D$15,IF($E236="引き分け",大将分析!$D$16,IF($E236="一本差負",大将分析!$D$17,大将分析!$D$18))))</f>
        <v>0.20800000000000002</v>
      </c>
      <c r="W236" s="1">
        <f t="shared" si="50"/>
        <v>1</v>
      </c>
      <c r="X236" s="1">
        <f t="shared" si="51"/>
        <v>1</v>
      </c>
    </row>
    <row r="237" spans="1:24" x14ac:dyDescent="0.15">
      <c r="A237" s="1" t="s">
        <v>40</v>
      </c>
      <c r="B237" s="1" t="s">
        <v>40</v>
      </c>
      <c r="C237" s="1" t="s">
        <v>22</v>
      </c>
      <c r="D237" s="1" t="s">
        <v>40</v>
      </c>
      <c r="E237" s="1" t="s">
        <v>22</v>
      </c>
      <c r="F237" s="19">
        <f t="shared" si="39"/>
        <v>3</v>
      </c>
      <c r="G237" s="19">
        <f t="shared" si="40"/>
        <v>3</v>
      </c>
      <c r="H237" s="20">
        <f t="shared" si="41"/>
        <v>6.2718817075200031E-4</v>
      </c>
      <c r="J237" s="7">
        <f>IF($A237="二本差勝",先鋒分析!$D$14,IF($A237="一本差勝",先鋒分析!$D$15,IF($A237="引き分け",先鋒分析!$D$16,IF($A237="一本差負",先鋒分析!$D$17,先鋒分析!$D$18))))</f>
        <v>0.20800000000000002</v>
      </c>
      <c r="K237" s="19">
        <f t="shared" si="42"/>
        <v>1</v>
      </c>
      <c r="L237" s="19">
        <f t="shared" si="43"/>
        <v>1</v>
      </c>
      <c r="M237" s="7">
        <f>IF($B237="二本差勝",次鋒分析!$D$14,IF($B237="一本差勝",次鋒分析!$D$15,IF($B237="引き分け",次鋒分析!$D$16,IF($B237="一本差負",次鋒分析!$D$17,次鋒分析!$D$18))))</f>
        <v>0.20800000000000002</v>
      </c>
      <c r="N237" s="1">
        <f t="shared" si="44"/>
        <v>1</v>
      </c>
      <c r="O237" s="1">
        <f t="shared" si="45"/>
        <v>1</v>
      </c>
      <c r="P237" s="7">
        <f>IF($C237="二本差勝",中堅分析!$D$14,IF($C237="一本差勝",中堅分析!$D$15,IF($C237="引き分け",中堅分析!$D$16,IF($C237="一本差負",中堅分析!$D$17,中堅分析!$D$18))))</f>
        <v>0.26400000000000001</v>
      </c>
      <c r="Q237" s="1">
        <f t="shared" si="46"/>
        <v>0</v>
      </c>
      <c r="R237" s="1">
        <f t="shared" si="47"/>
        <v>0</v>
      </c>
      <c r="S237" s="7">
        <f>IF($D237="二本差勝",副将分析!$D$14,IF($D237="一本差勝",副将分析!$D$15,IF($D237="引き分け",副将分析!$D$16,IF($D237="一本差負",副将分析!$D$17,副将分析!$D$18))))</f>
        <v>0.20800000000000002</v>
      </c>
      <c r="T237" s="1">
        <f t="shared" si="48"/>
        <v>1</v>
      </c>
      <c r="U237" s="1">
        <f t="shared" si="49"/>
        <v>1</v>
      </c>
      <c r="V237" s="7">
        <f>IF($E237="二本差勝",大将分析!$D$14,IF($E237="一本差勝",大将分析!$D$15,IF($E237="引き分け",大将分析!$D$16,IF($E237="一本差負",大将分析!$D$17,大将分析!$D$18))))</f>
        <v>0.26400000000000001</v>
      </c>
      <c r="W237" s="1">
        <f t="shared" si="50"/>
        <v>0</v>
      </c>
      <c r="X237" s="1">
        <f t="shared" si="51"/>
        <v>0</v>
      </c>
    </row>
    <row r="238" spans="1:24" x14ac:dyDescent="0.15">
      <c r="A238" s="1" t="s">
        <v>40</v>
      </c>
      <c r="B238" s="1" t="s">
        <v>22</v>
      </c>
      <c r="C238" s="1" t="s">
        <v>40</v>
      </c>
      <c r="D238" s="1" t="s">
        <v>40</v>
      </c>
      <c r="E238" s="1" t="s">
        <v>22</v>
      </c>
      <c r="F238" s="19">
        <f t="shared" si="39"/>
        <v>3</v>
      </c>
      <c r="G238" s="19">
        <f t="shared" si="40"/>
        <v>3</v>
      </c>
      <c r="H238" s="20">
        <f t="shared" si="41"/>
        <v>6.2718817075200031E-4</v>
      </c>
      <c r="J238" s="7">
        <f>IF($A238="二本差勝",先鋒分析!$D$14,IF($A238="一本差勝",先鋒分析!$D$15,IF($A238="引き分け",先鋒分析!$D$16,IF($A238="一本差負",先鋒分析!$D$17,先鋒分析!$D$18))))</f>
        <v>0.20800000000000002</v>
      </c>
      <c r="K238" s="19">
        <f t="shared" si="42"/>
        <v>1</v>
      </c>
      <c r="L238" s="19">
        <f t="shared" si="43"/>
        <v>1</v>
      </c>
      <c r="M238" s="7">
        <f>IF($B238="二本差勝",次鋒分析!$D$14,IF($B238="一本差勝",次鋒分析!$D$15,IF($B238="引き分け",次鋒分析!$D$16,IF($B238="一本差負",次鋒分析!$D$17,次鋒分析!$D$18))))</f>
        <v>0.26400000000000001</v>
      </c>
      <c r="N238" s="1">
        <f t="shared" si="44"/>
        <v>0</v>
      </c>
      <c r="O238" s="1">
        <f t="shared" si="45"/>
        <v>0</v>
      </c>
      <c r="P238" s="7">
        <f>IF($C238="二本差勝",中堅分析!$D$14,IF($C238="一本差勝",中堅分析!$D$15,IF($C238="引き分け",中堅分析!$D$16,IF($C238="一本差負",中堅分析!$D$17,中堅分析!$D$18))))</f>
        <v>0.20800000000000002</v>
      </c>
      <c r="Q238" s="1">
        <f t="shared" si="46"/>
        <v>1</v>
      </c>
      <c r="R238" s="1">
        <f t="shared" si="47"/>
        <v>1</v>
      </c>
      <c r="S238" s="7">
        <f>IF($D238="二本差勝",副将分析!$D$14,IF($D238="一本差勝",副将分析!$D$15,IF($D238="引き分け",副将分析!$D$16,IF($D238="一本差負",副将分析!$D$17,副将分析!$D$18))))</f>
        <v>0.20800000000000002</v>
      </c>
      <c r="T238" s="1">
        <f t="shared" si="48"/>
        <v>1</v>
      </c>
      <c r="U238" s="1">
        <f t="shared" si="49"/>
        <v>1</v>
      </c>
      <c r="V238" s="7">
        <f>IF($E238="二本差勝",大将分析!$D$14,IF($E238="一本差勝",大将分析!$D$15,IF($E238="引き分け",大将分析!$D$16,IF($E238="一本差負",大将分析!$D$17,大将分析!$D$18))))</f>
        <v>0.26400000000000001</v>
      </c>
      <c r="W238" s="1">
        <f t="shared" si="50"/>
        <v>0</v>
      </c>
      <c r="X238" s="1">
        <f t="shared" si="51"/>
        <v>0</v>
      </c>
    </row>
    <row r="239" spans="1:24" x14ac:dyDescent="0.15">
      <c r="A239" s="1" t="s">
        <v>22</v>
      </c>
      <c r="B239" s="1" t="s">
        <v>40</v>
      </c>
      <c r="C239" s="1" t="s">
        <v>40</v>
      </c>
      <c r="D239" s="1" t="s">
        <v>40</v>
      </c>
      <c r="E239" s="1" t="s">
        <v>22</v>
      </c>
      <c r="F239" s="19">
        <f t="shared" si="39"/>
        <v>3</v>
      </c>
      <c r="G239" s="19">
        <f t="shared" si="40"/>
        <v>3</v>
      </c>
      <c r="H239" s="20">
        <f t="shared" si="41"/>
        <v>6.2718817075200031E-4</v>
      </c>
      <c r="J239" s="7">
        <f>IF($A239="二本差勝",先鋒分析!$D$14,IF($A239="一本差勝",先鋒分析!$D$15,IF($A239="引き分け",先鋒分析!$D$16,IF($A239="一本差負",先鋒分析!$D$17,先鋒分析!$D$18))))</f>
        <v>0.26400000000000001</v>
      </c>
      <c r="K239" s="19">
        <f t="shared" si="42"/>
        <v>0</v>
      </c>
      <c r="L239" s="19">
        <f t="shared" si="43"/>
        <v>0</v>
      </c>
      <c r="M239" s="7">
        <f>IF($B239="二本差勝",次鋒分析!$D$14,IF($B239="一本差勝",次鋒分析!$D$15,IF($B239="引き分け",次鋒分析!$D$16,IF($B239="一本差負",次鋒分析!$D$17,次鋒分析!$D$18))))</f>
        <v>0.20800000000000002</v>
      </c>
      <c r="N239" s="1">
        <f t="shared" si="44"/>
        <v>1</v>
      </c>
      <c r="O239" s="1">
        <f t="shared" si="45"/>
        <v>1</v>
      </c>
      <c r="P239" s="7">
        <f>IF($C239="二本差勝",中堅分析!$D$14,IF($C239="一本差勝",中堅分析!$D$15,IF($C239="引き分け",中堅分析!$D$16,IF($C239="一本差負",中堅分析!$D$17,中堅分析!$D$18))))</f>
        <v>0.20800000000000002</v>
      </c>
      <c r="Q239" s="1">
        <f t="shared" si="46"/>
        <v>1</v>
      </c>
      <c r="R239" s="1">
        <f t="shared" si="47"/>
        <v>1</v>
      </c>
      <c r="S239" s="7">
        <f>IF($D239="二本差勝",副将分析!$D$14,IF($D239="一本差勝",副将分析!$D$15,IF($D239="引き分け",副将分析!$D$16,IF($D239="一本差負",副将分析!$D$17,副将分析!$D$18))))</f>
        <v>0.20800000000000002</v>
      </c>
      <c r="T239" s="1">
        <f t="shared" si="48"/>
        <v>1</v>
      </c>
      <c r="U239" s="1">
        <f t="shared" si="49"/>
        <v>1</v>
      </c>
      <c r="V239" s="7">
        <f>IF($E239="二本差勝",大将分析!$D$14,IF($E239="一本差勝",大将分析!$D$15,IF($E239="引き分け",大将分析!$D$16,IF($E239="一本差負",大将分析!$D$17,大将分析!$D$18))))</f>
        <v>0.26400000000000001</v>
      </c>
      <c r="W239" s="1">
        <f t="shared" si="50"/>
        <v>0</v>
      </c>
      <c r="X239" s="1">
        <f t="shared" si="51"/>
        <v>0</v>
      </c>
    </row>
    <row r="240" spans="1:24" x14ac:dyDescent="0.15">
      <c r="A240" s="1" t="s">
        <v>40</v>
      </c>
      <c r="B240" s="1" t="s">
        <v>40</v>
      </c>
      <c r="C240" s="1" t="s">
        <v>22</v>
      </c>
      <c r="D240" s="1" t="s">
        <v>40</v>
      </c>
      <c r="E240" s="1" t="s">
        <v>41</v>
      </c>
      <c r="F240" s="19">
        <f t="shared" si="39"/>
        <v>3</v>
      </c>
      <c r="G240" s="19">
        <f t="shared" si="40"/>
        <v>3</v>
      </c>
      <c r="H240" s="20">
        <f t="shared" si="41"/>
        <v>4.9414825574400033E-4</v>
      </c>
      <c r="J240" s="7">
        <f>IF($A240="二本差勝",先鋒分析!$D$14,IF($A240="一本差勝",先鋒分析!$D$15,IF($A240="引き分け",先鋒分析!$D$16,IF($A240="一本差負",先鋒分析!$D$17,先鋒分析!$D$18))))</f>
        <v>0.20800000000000002</v>
      </c>
      <c r="K240" s="19">
        <f t="shared" si="42"/>
        <v>1</v>
      </c>
      <c r="L240" s="19">
        <f t="shared" si="43"/>
        <v>1</v>
      </c>
      <c r="M240" s="7">
        <f>IF($B240="二本差勝",次鋒分析!$D$14,IF($B240="一本差勝",次鋒分析!$D$15,IF($B240="引き分け",次鋒分析!$D$16,IF($B240="一本差負",次鋒分析!$D$17,次鋒分析!$D$18))))</f>
        <v>0.20800000000000002</v>
      </c>
      <c r="N240" s="1">
        <f t="shared" si="44"/>
        <v>1</v>
      </c>
      <c r="O240" s="1">
        <f t="shared" si="45"/>
        <v>1</v>
      </c>
      <c r="P240" s="7">
        <f>IF($C240="二本差勝",中堅分析!$D$14,IF($C240="一本差勝",中堅分析!$D$15,IF($C240="引き分け",中堅分析!$D$16,IF($C240="一本差負",中堅分析!$D$17,中堅分析!$D$18))))</f>
        <v>0.26400000000000001</v>
      </c>
      <c r="Q240" s="1">
        <f t="shared" si="46"/>
        <v>0</v>
      </c>
      <c r="R240" s="1">
        <f t="shared" si="47"/>
        <v>0</v>
      </c>
      <c r="S240" s="7">
        <f>IF($D240="二本差勝",副将分析!$D$14,IF($D240="一本差勝",副将分析!$D$15,IF($D240="引き分け",副将分析!$D$16,IF($D240="一本差負",副将分析!$D$17,副将分析!$D$18))))</f>
        <v>0.20800000000000002</v>
      </c>
      <c r="T240" s="1">
        <f t="shared" si="48"/>
        <v>1</v>
      </c>
      <c r="U240" s="1">
        <f t="shared" si="49"/>
        <v>1</v>
      </c>
      <c r="V240" s="7">
        <f>IF($E240="二本差勝",大将分析!$D$14,IF($E240="一本差勝",大将分析!$D$15,IF($E240="引き分け",大将分析!$D$16,IF($E240="一本差負",大将分析!$D$17,大将分析!$D$18))))</f>
        <v>0.20800000000000002</v>
      </c>
      <c r="W240" s="1">
        <f t="shared" si="50"/>
        <v>-1</v>
      </c>
      <c r="X240" s="1">
        <f t="shared" si="51"/>
        <v>-1</v>
      </c>
    </row>
    <row r="241" spans="1:24" x14ac:dyDescent="0.15">
      <c r="A241" s="1" t="s">
        <v>40</v>
      </c>
      <c r="B241" s="1" t="s">
        <v>22</v>
      </c>
      <c r="C241" s="1" t="s">
        <v>40</v>
      </c>
      <c r="D241" s="1" t="s">
        <v>40</v>
      </c>
      <c r="E241" s="1" t="s">
        <v>41</v>
      </c>
      <c r="F241" s="19">
        <f t="shared" si="39"/>
        <v>3</v>
      </c>
      <c r="G241" s="19">
        <f t="shared" si="40"/>
        <v>3</v>
      </c>
      <c r="H241" s="20">
        <f t="shared" si="41"/>
        <v>4.9414825574400033E-4</v>
      </c>
      <c r="J241" s="7">
        <f>IF($A241="二本差勝",先鋒分析!$D$14,IF($A241="一本差勝",先鋒分析!$D$15,IF($A241="引き分け",先鋒分析!$D$16,IF($A241="一本差負",先鋒分析!$D$17,先鋒分析!$D$18))))</f>
        <v>0.20800000000000002</v>
      </c>
      <c r="K241" s="19">
        <f t="shared" si="42"/>
        <v>1</v>
      </c>
      <c r="L241" s="19">
        <f t="shared" si="43"/>
        <v>1</v>
      </c>
      <c r="M241" s="7">
        <f>IF($B241="二本差勝",次鋒分析!$D$14,IF($B241="一本差勝",次鋒分析!$D$15,IF($B241="引き分け",次鋒分析!$D$16,IF($B241="一本差負",次鋒分析!$D$17,次鋒分析!$D$18))))</f>
        <v>0.26400000000000001</v>
      </c>
      <c r="N241" s="1">
        <f t="shared" si="44"/>
        <v>0</v>
      </c>
      <c r="O241" s="1">
        <f t="shared" si="45"/>
        <v>0</v>
      </c>
      <c r="P241" s="7">
        <f>IF($C241="二本差勝",中堅分析!$D$14,IF($C241="一本差勝",中堅分析!$D$15,IF($C241="引き分け",中堅分析!$D$16,IF($C241="一本差負",中堅分析!$D$17,中堅分析!$D$18))))</f>
        <v>0.20800000000000002</v>
      </c>
      <c r="Q241" s="1">
        <f t="shared" si="46"/>
        <v>1</v>
      </c>
      <c r="R241" s="1">
        <f t="shared" si="47"/>
        <v>1</v>
      </c>
      <c r="S241" s="7">
        <f>IF($D241="二本差勝",副将分析!$D$14,IF($D241="一本差勝",副将分析!$D$15,IF($D241="引き分け",副将分析!$D$16,IF($D241="一本差負",副将分析!$D$17,副将分析!$D$18))))</f>
        <v>0.20800000000000002</v>
      </c>
      <c r="T241" s="1">
        <f t="shared" si="48"/>
        <v>1</v>
      </c>
      <c r="U241" s="1">
        <f t="shared" si="49"/>
        <v>1</v>
      </c>
      <c r="V241" s="7">
        <f>IF($E241="二本差勝",大将分析!$D$14,IF($E241="一本差勝",大将分析!$D$15,IF($E241="引き分け",大将分析!$D$16,IF($E241="一本差負",大将分析!$D$17,大将分析!$D$18))))</f>
        <v>0.20800000000000002</v>
      </c>
      <c r="W241" s="1">
        <f t="shared" si="50"/>
        <v>-1</v>
      </c>
      <c r="X241" s="1">
        <f t="shared" si="51"/>
        <v>-1</v>
      </c>
    </row>
    <row r="242" spans="1:24" x14ac:dyDescent="0.15">
      <c r="A242" s="1" t="s">
        <v>22</v>
      </c>
      <c r="B242" s="1" t="s">
        <v>40</v>
      </c>
      <c r="C242" s="1" t="s">
        <v>40</v>
      </c>
      <c r="D242" s="1" t="s">
        <v>40</v>
      </c>
      <c r="E242" s="1" t="s">
        <v>41</v>
      </c>
      <c r="F242" s="19">
        <f t="shared" si="39"/>
        <v>3</v>
      </c>
      <c r="G242" s="19">
        <f t="shared" si="40"/>
        <v>3</v>
      </c>
      <c r="H242" s="20">
        <f t="shared" si="41"/>
        <v>4.9414825574400033E-4</v>
      </c>
      <c r="J242" s="7">
        <f>IF($A242="二本差勝",先鋒分析!$D$14,IF($A242="一本差勝",先鋒分析!$D$15,IF($A242="引き分け",先鋒分析!$D$16,IF($A242="一本差負",先鋒分析!$D$17,先鋒分析!$D$18))))</f>
        <v>0.26400000000000001</v>
      </c>
      <c r="K242" s="19">
        <f t="shared" si="42"/>
        <v>0</v>
      </c>
      <c r="L242" s="19">
        <f t="shared" si="43"/>
        <v>0</v>
      </c>
      <c r="M242" s="7">
        <f>IF($B242="二本差勝",次鋒分析!$D$14,IF($B242="一本差勝",次鋒分析!$D$15,IF($B242="引き分け",次鋒分析!$D$16,IF($B242="一本差負",次鋒分析!$D$17,次鋒分析!$D$18))))</f>
        <v>0.20800000000000002</v>
      </c>
      <c r="N242" s="1">
        <f t="shared" si="44"/>
        <v>1</v>
      </c>
      <c r="O242" s="1">
        <f t="shared" si="45"/>
        <v>1</v>
      </c>
      <c r="P242" s="7">
        <f>IF($C242="二本差勝",中堅分析!$D$14,IF($C242="一本差勝",中堅分析!$D$15,IF($C242="引き分け",中堅分析!$D$16,IF($C242="一本差負",中堅分析!$D$17,中堅分析!$D$18))))</f>
        <v>0.20800000000000002</v>
      </c>
      <c r="Q242" s="1">
        <f t="shared" si="46"/>
        <v>1</v>
      </c>
      <c r="R242" s="1">
        <f t="shared" si="47"/>
        <v>1</v>
      </c>
      <c r="S242" s="7">
        <f>IF($D242="二本差勝",副将分析!$D$14,IF($D242="一本差勝",副将分析!$D$15,IF($D242="引き分け",副将分析!$D$16,IF($D242="一本差負",副将分析!$D$17,副将分析!$D$18))))</f>
        <v>0.20800000000000002</v>
      </c>
      <c r="T242" s="1">
        <f t="shared" si="48"/>
        <v>1</v>
      </c>
      <c r="U242" s="1">
        <f t="shared" si="49"/>
        <v>1</v>
      </c>
      <c r="V242" s="7">
        <f>IF($E242="二本差勝",大将分析!$D$14,IF($E242="一本差勝",大将分析!$D$15,IF($E242="引き分け",大将分析!$D$16,IF($E242="一本差負",大将分析!$D$17,大将分析!$D$18))))</f>
        <v>0.20800000000000002</v>
      </c>
      <c r="W242" s="1">
        <f t="shared" si="50"/>
        <v>-1</v>
      </c>
      <c r="X242" s="1">
        <f t="shared" si="51"/>
        <v>-1</v>
      </c>
    </row>
    <row r="243" spans="1:24" x14ac:dyDescent="0.15">
      <c r="A243" s="1" t="s">
        <v>40</v>
      </c>
      <c r="B243" s="1" t="s">
        <v>40</v>
      </c>
      <c r="C243" s="1" t="s">
        <v>22</v>
      </c>
      <c r="D243" s="1" t="s">
        <v>40</v>
      </c>
      <c r="E243" s="1" t="s">
        <v>42</v>
      </c>
      <c r="F243" s="19">
        <f t="shared" si="39"/>
        <v>3</v>
      </c>
      <c r="G243" s="19">
        <f t="shared" si="40"/>
        <v>3</v>
      </c>
      <c r="H243" s="20">
        <f t="shared" si="41"/>
        <v>3.8011404288000025E-4</v>
      </c>
      <c r="J243" s="7">
        <f>IF($A243="二本差勝",先鋒分析!$D$14,IF($A243="一本差勝",先鋒分析!$D$15,IF($A243="引き分け",先鋒分析!$D$16,IF($A243="一本差負",先鋒分析!$D$17,先鋒分析!$D$18))))</f>
        <v>0.20800000000000002</v>
      </c>
      <c r="K243" s="19">
        <f t="shared" si="42"/>
        <v>1</v>
      </c>
      <c r="L243" s="19">
        <f t="shared" si="43"/>
        <v>1</v>
      </c>
      <c r="M243" s="7">
        <f>IF($B243="二本差勝",次鋒分析!$D$14,IF($B243="一本差勝",次鋒分析!$D$15,IF($B243="引き分け",次鋒分析!$D$16,IF($B243="一本差負",次鋒分析!$D$17,次鋒分析!$D$18))))</f>
        <v>0.20800000000000002</v>
      </c>
      <c r="N243" s="1">
        <f t="shared" si="44"/>
        <v>1</v>
      </c>
      <c r="O243" s="1">
        <f t="shared" si="45"/>
        <v>1</v>
      </c>
      <c r="P243" s="7">
        <f>IF($C243="二本差勝",中堅分析!$D$14,IF($C243="一本差勝",中堅分析!$D$15,IF($C243="引き分け",中堅分析!$D$16,IF($C243="一本差負",中堅分析!$D$17,中堅分析!$D$18))))</f>
        <v>0.26400000000000001</v>
      </c>
      <c r="Q243" s="1">
        <f t="shared" si="46"/>
        <v>0</v>
      </c>
      <c r="R243" s="1">
        <f t="shared" si="47"/>
        <v>0</v>
      </c>
      <c r="S243" s="7">
        <f>IF($D243="二本差勝",副将分析!$D$14,IF($D243="一本差勝",副将分析!$D$15,IF($D243="引き分け",副将分析!$D$16,IF($D243="一本差負",副将分析!$D$17,副将分析!$D$18))))</f>
        <v>0.20800000000000002</v>
      </c>
      <c r="T243" s="1">
        <f t="shared" si="48"/>
        <v>1</v>
      </c>
      <c r="U243" s="1">
        <f t="shared" si="49"/>
        <v>1</v>
      </c>
      <c r="V243" s="7">
        <f>IF($E243="二本差勝",大将分析!$D$14,IF($E243="一本差勝",大将分析!$D$15,IF($E243="引き分け",大将分析!$D$16,IF($E243="一本差負",大将分析!$D$17,大将分析!$D$18))))</f>
        <v>0.16000000000000003</v>
      </c>
      <c r="W243" s="1">
        <f t="shared" si="50"/>
        <v>-1</v>
      </c>
      <c r="X243" s="1">
        <f t="shared" si="51"/>
        <v>-2</v>
      </c>
    </row>
    <row r="244" spans="1:24" x14ac:dyDescent="0.15">
      <c r="A244" s="1" t="s">
        <v>40</v>
      </c>
      <c r="B244" s="1" t="s">
        <v>22</v>
      </c>
      <c r="C244" s="1" t="s">
        <v>40</v>
      </c>
      <c r="D244" s="1" t="s">
        <v>40</v>
      </c>
      <c r="E244" s="1" t="s">
        <v>42</v>
      </c>
      <c r="F244" s="19">
        <f t="shared" si="39"/>
        <v>3</v>
      </c>
      <c r="G244" s="19">
        <f t="shared" si="40"/>
        <v>3</v>
      </c>
      <c r="H244" s="20">
        <f t="shared" si="41"/>
        <v>3.8011404288000025E-4</v>
      </c>
      <c r="J244" s="7">
        <f>IF($A244="二本差勝",先鋒分析!$D$14,IF($A244="一本差勝",先鋒分析!$D$15,IF($A244="引き分け",先鋒分析!$D$16,IF($A244="一本差負",先鋒分析!$D$17,先鋒分析!$D$18))))</f>
        <v>0.20800000000000002</v>
      </c>
      <c r="K244" s="19">
        <f t="shared" si="42"/>
        <v>1</v>
      </c>
      <c r="L244" s="19">
        <f t="shared" si="43"/>
        <v>1</v>
      </c>
      <c r="M244" s="7">
        <f>IF($B244="二本差勝",次鋒分析!$D$14,IF($B244="一本差勝",次鋒分析!$D$15,IF($B244="引き分け",次鋒分析!$D$16,IF($B244="一本差負",次鋒分析!$D$17,次鋒分析!$D$18))))</f>
        <v>0.26400000000000001</v>
      </c>
      <c r="N244" s="1">
        <f t="shared" si="44"/>
        <v>0</v>
      </c>
      <c r="O244" s="1">
        <f t="shared" si="45"/>
        <v>0</v>
      </c>
      <c r="P244" s="7">
        <f>IF($C244="二本差勝",中堅分析!$D$14,IF($C244="一本差勝",中堅分析!$D$15,IF($C244="引き分け",中堅分析!$D$16,IF($C244="一本差負",中堅分析!$D$17,中堅分析!$D$18))))</f>
        <v>0.20800000000000002</v>
      </c>
      <c r="Q244" s="1">
        <f t="shared" si="46"/>
        <v>1</v>
      </c>
      <c r="R244" s="1">
        <f t="shared" si="47"/>
        <v>1</v>
      </c>
      <c r="S244" s="7">
        <f>IF($D244="二本差勝",副将分析!$D$14,IF($D244="一本差勝",副将分析!$D$15,IF($D244="引き分け",副将分析!$D$16,IF($D244="一本差負",副将分析!$D$17,副将分析!$D$18))))</f>
        <v>0.20800000000000002</v>
      </c>
      <c r="T244" s="1">
        <f t="shared" si="48"/>
        <v>1</v>
      </c>
      <c r="U244" s="1">
        <f t="shared" si="49"/>
        <v>1</v>
      </c>
      <c r="V244" s="7">
        <f>IF($E244="二本差勝",大将分析!$D$14,IF($E244="一本差勝",大将分析!$D$15,IF($E244="引き分け",大将分析!$D$16,IF($E244="一本差負",大将分析!$D$17,大将分析!$D$18))))</f>
        <v>0.16000000000000003</v>
      </c>
      <c r="W244" s="1">
        <f t="shared" si="50"/>
        <v>-1</v>
      </c>
      <c r="X244" s="1">
        <f t="shared" si="51"/>
        <v>-2</v>
      </c>
    </row>
    <row r="245" spans="1:24" x14ac:dyDescent="0.15">
      <c r="A245" s="1" t="s">
        <v>22</v>
      </c>
      <c r="B245" s="1" t="s">
        <v>40</v>
      </c>
      <c r="C245" s="1" t="s">
        <v>40</v>
      </c>
      <c r="D245" s="1" t="s">
        <v>40</v>
      </c>
      <c r="E245" s="1" t="s">
        <v>42</v>
      </c>
      <c r="F245" s="19">
        <f t="shared" si="39"/>
        <v>3</v>
      </c>
      <c r="G245" s="19">
        <f t="shared" si="40"/>
        <v>3</v>
      </c>
      <c r="H245" s="20">
        <f t="shared" si="41"/>
        <v>3.8011404288000025E-4</v>
      </c>
      <c r="J245" s="7">
        <f>IF($A245="二本差勝",先鋒分析!$D$14,IF($A245="一本差勝",先鋒分析!$D$15,IF($A245="引き分け",先鋒分析!$D$16,IF($A245="一本差負",先鋒分析!$D$17,先鋒分析!$D$18))))</f>
        <v>0.26400000000000001</v>
      </c>
      <c r="K245" s="19">
        <f t="shared" si="42"/>
        <v>0</v>
      </c>
      <c r="L245" s="19">
        <f t="shared" si="43"/>
        <v>0</v>
      </c>
      <c r="M245" s="7">
        <f>IF($B245="二本差勝",次鋒分析!$D$14,IF($B245="一本差勝",次鋒分析!$D$15,IF($B245="引き分け",次鋒分析!$D$16,IF($B245="一本差負",次鋒分析!$D$17,次鋒分析!$D$18))))</f>
        <v>0.20800000000000002</v>
      </c>
      <c r="N245" s="1">
        <f t="shared" si="44"/>
        <v>1</v>
      </c>
      <c r="O245" s="1">
        <f t="shared" si="45"/>
        <v>1</v>
      </c>
      <c r="P245" s="7">
        <f>IF($C245="二本差勝",中堅分析!$D$14,IF($C245="一本差勝",中堅分析!$D$15,IF($C245="引き分け",中堅分析!$D$16,IF($C245="一本差負",中堅分析!$D$17,中堅分析!$D$18))))</f>
        <v>0.20800000000000002</v>
      </c>
      <c r="Q245" s="1">
        <f t="shared" si="46"/>
        <v>1</v>
      </c>
      <c r="R245" s="1">
        <f t="shared" si="47"/>
        <v>1</v>
      </c>
      <c r="S245" s="7">
        <f>IF($D245="二本差勝",副将分析!$D$14,IF($D245="一本差勝",副将分析!$D$15,IF($D245="引き分け",副将分析!$D$16,IF($D245="一本差負",副将分析!$D$17,副将分析!$D$18))))</f>
        <v>0.20800000000000002</v>
      </c>
      <c r="T245" s="1">
        <f t="shared" si="48"/>
        <v>1</v>
      </c>
      <c r="U245" s="1">
        <f t="shared" si="49"/>
        <v>1</v>
      </c>
      <c r="V245" s="7">
        <f>IF($E245="二本差勝",大将分析!$D$14,IF($E245="一本差勝",大将分析!$D$15,IF($E245="引き分け",大将分析!$D$16,IF($E245="一本差負",大将分析!$D$17,大将分析!$D$18))))</f>
        <v>0.16000000000000003</v>
      </c>
      <c r="W245" s="1">
        <f t="shared" si="50"/>
        <v>-1</v>
      </c>
      <c r="X245" s="1">
        <f t="shared" si="51"/>
        <v>-2</v>
      </c>
    </row>
    <row r="246" spans="1:24" x14ac:dyDescent="0.15">
      <c r="A246" s="1" t="s">
        <v>39</v>
      </c>
      <c r="B246" s="1" t="s">
        <v>39</v>
      </c>
      <c r="C246" s="1" t="s">
        <v>39</v>
      </c>
      <c r="D246" s="1" t="s">
        <v>41</v>
      </c>
      <c r="E246" s="1" t="s">
        <v>39</v>
      </c>
      <c r="F246" s="19">
        <f t="shared" si="39"/>
        <v>2</v>
      </c>
      <c r="G246" s="19">
        <f t="shared" si="40"/>
        <v>5</v>
      </c>
      <c r="H246" s="20">
        <f t="shared" si="41"/>
        <v>1.3631488000000013E-4</v>
      </c>
      <c r="J246" s="7">
        <f>IF($A246="二本差勝",先鋒分析!$D$14,IF($A246="一本差勝",先鋒分析!$D$15,IF($A246="引き分け",先鋒分析!$D$16,IF($A246="一本差負",先鋒分析!$D$17,先鋒分析!$D$18))))</f>
        <v>0.16000000000000003</v>
      </c>
      <c r="K246" s="19">
        <f t="shared" si="42"/>
        <v>1</v>
      </c>
      <c r="L246" s="19">
        <f t="shared" si="43"/>
        <v>2</v>
      </c>
      <c r="M246" s="7">
        <f>IF($B246="二本差勝",次鋒分析!$D$14,IF($B246="一本差勝",次鋒分析!$D$15,IF($B246="引き分け",次鋒分析!$D$16,IF($B246="一本差負",次鋒分析!$D$17,次鋒分析!$D$18))))</f>
        <v>0.16000000000000003</v>
      </c>
      <c r="N246" s="1">
        <f t="shared" si="44"/>
        <v>1</v>
      </c>
      <c r="O246" s="1">
        <f t="shared" si="45"/>
        <v>2</v>
      </c>
      <c r="P246" s="7">
        <f>IF($C246="二本差勝",中堅分析!$D$14,IF($C246="一本差勝",中堅分析!$D$15,IF($C246="引き分け",中堅分析!$D$16,IF($C246="一本差負",中堅分析!$D$17,中堅分析!$D$18))))</f>
        <v>0.16000000000000003</v>
      </c>
      <c r="Q246" s="1">
        <f t="shared" si="46"/>
        <v>1</v>
      </c>
      <c r="R246" s="1">
        <f t="shared" si="47"/>
        <v>2</v>
      </c>
      <c r="S246" s="7">
        <f>IF($D246="二本差勝",副将分析!$D$14,IF($D246="一本差勝",副将分析!$D$15,IF($D246="引き分け",副将分析!$D$16,IF($D246="一本差負",副将分析!$D$17,副将分析!$D$18))))</f>
        <v>0.20800000000000002</v>
      </c>
      <c r="T246" s="1">
        <f t="shared" si="48"/>
        <v>-1</v>
      </c>
      <c r="U246" s="1">
        <f t="shared" si="49"/>
        <v>-1</v>
      </c>
      <c r="V246" s="7">
        <f>IF($E246="二本差勝",大将分析!$D$14,IF($E246="一本差勝",大将分析!$D$15,IF($E246="引き分け",大将分析!$D$16,IF($E246="一本差負",大将分析!$D$17,大将分析!$D$18))))</f>
        <v>0.16000000000000003</v>
      </c>
      <c r="W246" s="1">
        <f t="shared" si="50"/>
        <v>1</v>
      </c>
      <c r="X246" s="1">
        <f t="shared" si="51"/>
        <v>2</v>
      </c>
    </row>
    <row r="247" spans="1:24" x14ac:dyDescent="0.15">
      <c r="A247" s="1" t="s">
        <v>39</v>
      </c>
      <c r="B247" s="1" t="s">
        <v>39</v>
      </c>
      <c r="C247" s="1" t="s">
        <v>39</v>
      </c>
      <c r="D247" s="1" t="s">
        <v>41</v>
      </c>
      <c r="E247" s="1" t="s">
        <v>40</v>
      </c>
      <c r="F247" s="19">
        <f t="shared" si="39"/>
        <v>2</v>
      </c>
      <c r="G247" s="19">
        <f t="shared" si="40"/>
        <v>5</v>
      </c>
      <c r="H247" s="20">
        <f t="shared" si="41"/>
        <v>1.7720934400000015E-4</v>
      </c>
      <c r="J247" s="7">
        <f>IF($A247="二本差勝",先鋒分析!$D$14,IF($A247="一本差勝",先鋒分析!$D$15,IF($A247="引き分け",先鋒分析!$D$16,IF($A247="一本差負",先鋒分析!$D$17,先鋒分析!$D$18))))</f>
        <v>0.16000000000000003</v>
      </c>
      <c r="K247" s="19">
        <f t="shared" si="42"/>
        <v>1</v>
      </c>
      <c r="L247" s="19">
        <f t="shared" si="43"/>
        <v>2</v>
      </c>
      <c r="M247" s="7">
        <f>IF($B247="二本差勝",次鋒分析!$D$14,IF($B247="一本差勝",次鋒分析!$D$15,IF($B247="引き分け",次鋒分析!$D$16,IF($B247="一本差負",次鋒分析!$D$17,次鋒分析!$D$18))))</f>
        <v>0.16000000000000003</v>
      </c>
      <c r="N247" s="1">
        <f t="shared" si="44"/>
        <v>1</v>
      </c>
      <c r="O247" s="1">
        <f t="shared" si="45"/>
        <v>2</v>
      </c>
      <c r="P247" s="7">
        <f>IF($C247="二本差勝",中堅分析!$D$14,IF($C247="一本差勝",中堅分析!$D$15,IF($C247="引き分け",中堅分析!$D$16,IF($C247="一本差負",中堅分析!$D$17,中堅分析!$D$18))))</f>
        <v>0.16000000000000003</v>
      </c>
      <c r="Q247" s="1">
        <f t="shared" si="46"/>
        <v>1</v>
      </c>
      <c r="R247" s="1">
        <f t="shared" si="47"/>
        <v>2</v>
      </c>
      <c r="S247" s="7">
        <f>IF($D247="二本差勝",副将分析!$D$14,IF($D247="一本差勝",副将分析!$D$15,IF($D247="引き分け",副将分析!$D$16,IF($D247="一本差負",副将分析!$D$17,副将分析!$D$18))))</f>
        <v>0.20800000000000002</v>
      </c>
      <c r="T247" s="1">
        <f t="shared" si="48"/>
        <v>-1</v>
      </c>
      <c r="U247" s="1">
        <f t="shared" si="49"/>
        <v>-1</v>
      </c>
      <c r="V247" s="7">
        <f>IF($E247="二本差勝",大将分析!$D$14,IF($E247="一本差勝",大将分析!$D$15,IF($E247="引き分け",大将分析!$D$16,IF($E247="一本差負",大将分析!$D$17,大将分析!$D$18))))</f>
        <v>0.20800000000000002</v>
      </c>
      <c r="W247" s="1">
        <f t="shared" si="50"/>
        <v>1</v>
      </c>
      <c r="X247" s="1">
        <f t="shared" si="51"/>
        <v>1</v>
      </c>
    </row>
    <row r="248" spans="1:24" x14ac:dyDescent="0.15">
      <c r="A248" s="1" t="s">
        <v>39</v>
      </c>
      <c r="B248" s="1" t="s">
        <v>39</v>
      </c>
      <c r="C248" s="1" t="s">
        <v>39</v>
      </c>
      <c r="D248" s="1" t="s">
        <v>41</v>
      </c>
      <c r="E248" s="1" t="s">
        <v>22</v>
      </c>
      <c r="F248" s="19">
        <f t="shared" si="39"/>
        <v>2</v>
      </c>
      <c r="G248" s="19">
        <f t="shared" si="40"/>
        <v>5</v>
      </c>
      <c r="H248" s="20">
        <f t="shared" si="41"/>
        <v>2.2491955200000017E-4</v>
      </c>
      <c r="J248" s="7">
        <f>IF($A248="二本差勝",先鋒分析!$D$14,IF($A248="一本差勝",先鋒分析!$D$15,IF($A248="引き分け",先鋒分析!$D$16,IF($A248="一本差負",先鋒分析!$D$17,先鋒分析!$D$18))))</f>
        <v>0.16000000000000003</v>
      </c>
      <c r="K248" s="19">
        <f t="shared" si="42"/>
        <v>1</v>
      </c>
      <c r="L248" s="19">
        <f t="shared" si="43"/>
        <v>2</v>
      </c>
      <c r="M248" s="7">
        <f>IF($B248="二本差勝",次鋒分析!$D$14,IF($B248="一本差勝",次鋒分析!$D$15,IF($B248="引き分け",次鋒分析!$D$16,IF($B248="一本差負",次鋒分析!$D$17,次鋒分析!$D$18))))</f>
        <v>0.16000000000000003</v>
      </c>
      <c r="N248" s="1">
        <f t="shared" si="44"/>
        <v>1</v>
      </c>
      <c r="O248" s="1">
        <f t="shared" si="45"/>
        <v>2</v>
      </c>
      <c r="P248" s="7">
        <f>IF($C248="二本差勝",中堅分析!$D$14,IF($C248="一本差勝",中堅分析!$D$15,IF($C248="引き分け",中堅分析!$D$16,IF($C248="一本差負",中堅分析!$D$17,中堅分析!$D$18))))</f>
        <v>0.16000000000000003</v>
      </c>
      <c r="Q248" s="1">
        <f t="shared" si="46"/>
        <v>1</v>
      </c>
      <c r="R248" s="1">
        <f t="shared" si="47"/>
        <v>2</v>
      </c>
      <c r="S248" s="7">
        <f>IF($D248="二本差勝",副将分析!$D$14,IF($D248="一本差勝",副将分析!$D$15,IF($D248="引き分け",副将分析!$D$16,IF($D248="一本差負",副将分析!$D$17,副将分析!$D$18))))</f>
        <v>0.20800000000000002</v>
      </c>
      <c r="T248" s="1">
        <f t="shared" si="48"/>
        <v>-1</v>
      </c>
      <c r="U248" s="1">
        <f t="shared" si="49"/>
        <v>-1</v>
      </c>
      <c r="V248" s="7">
        <f>IF($E248="二本差勝",大将分析!$D$14,IF($E248="一本差勝",大将分析!$D$15,IF($E248="引き分け",大将分析!$D$16,IF($E248="一本差負",大将分析!$D$17,大将分析!$D$18))))</f>
        <v>0.26400000000000001</v>
      </c>
      <c r="W248" s="1">
        <f t="shared" si="50"/>
        <v>0</v>
      </c>
      <c r="X248" s="1">
        <f t="shared" si="51"/>
        <v>0</v>
      </c>
    </row>
    <row r="249" spans="1:24" x14ac:dyDescent="0.15">
      <c r="A249" s="1" t="s">
        <v>39</v>
      </c>
      <c r="B249" s="1" t="s">
        <v>39</v>
      </c>
      <c r="C249" s="1" t="s">
        <v>39</v>
      </c>
      <c r="D249" s="1" t="s">
        <v>41</v>
      </c>
      <c r="E249" s="1" t="s">
        <v>41</v>
      </c>
      <c r="F249" s="19">
        <f t="shared" si="39"/>
        <v>2</v>
      </c>
      <c r="G249" s="19">
        <f t="shared" si="40"/>
        <v>5</v>
      </c>
      <c r="H249" s="20">
        <f t="shared" si="41"/>
        <v>1.7720934400000015E-4</v>
      </c>
      <c r="J249" s="7">
        <f>IF($A249="二本差勝",先鋒分析!$D$14,IF($A249="一本差勝",先鋒分析!$D$15,IF($A249="引き分け",先鋒分析!$D$16,IF($A249="一本差負",先鋒分析!$D$17,先鋒分析!$D$18))))</f>
        <v>0.16000000000000003</v>
      </c>
      <c r="K249" s="19">
        <f t="shared" si="42"/>
        <v>1</v>
      </c>
      <c r="L249" s="19">
        <f t="shared" si="43"/>
        <v>2</v>
      </c>
      <c r="M249" s="7">
        <f>IF($B249="二本差勝",次鋒分析!$D$14,IF($B249="一本差勝",次鋒分析!$D$15,IF($B249="引き分け",次鋒分析!$D$16,IF($B249="一本差負",次鋒分析!$D$17,次鋒分析!$D$18))))</f>
        <v>0.16000000000000003</v>
      </c>
      <c r="N249" s="1">
        <f t="shared" si="44"/>
        <v>1</v>
      </c>
      <c r="O249" s="1">
        <f t="shared" si="45"/>
        <v>2</v>
      </c>
      <c r="P249" s="7">
        <f>IF($C249="二本差勝",中堅分析!$D$14,IF($C249="一本差勝",中堅分析!$D$15,IF($C249="引き分け",中堅分析!$D$16,IF($C249="一本差負",中堅分析!$D$17,中堅分析!$D$18))))</f>
        <v>0.16000000000000003</v>
      </c>
      <c r="Q249" s="1">
        <f t="shared" si="46"/>
        <v>1</v>
      </c>
      <c r="R249" s="1">
        <f t="shared" si="47"/>
        <v>2</v>
      </c>
      <c r="S249" s="7">
        <f>IF($D249="二本差勝",副将分析!$D$14,IF($D249="一本差勝",副将分析!$D$15,IF($D249="引き分け",副将分析!$D$16,IF($D249="一本差負",副将分析!$D$17,副将分析!$D$18))))</f>
        <v>0.20800000000000002</v>
      </c>
      <c r="T249" s="1">
        <f t="shared" si="48"/>
        <v>-1</v>
      </c>
      <c r="U249" s="1">
        <f t="shared" si="49"/>
        <v>-1</v>
      </c>
      <c r="V249" s="7">
        <f>IF($E249="二本差勝",大将分析!$D$14,IF($E249="一本差勝",大将分析!$D$15,IF($E249="引き分け",大将分析!$D$16,IF($E249="一本差負",大将分析!$D$17,大将分析!$D$18))))</f>
        <v>0.20800000000000002</v>
      </c>
      <c r="W249" s="1">
        <f t="shared" si="50"/>
        <v>-1</v>
      </c>
      <c r="X249" s="1">
        <f t="shared" si="51"/>
        <v>-1</v>
      </c>
    </row>
    <row r="250" spans="1:24" x14ac:dyDescent="0.15">
      <c r="A250" s="1" t="s">
        <v>39</v>
      </c>
      <c r="B250" s="1" t="s">
        <v>39</v>
      </c>
      <c r="C250" s="1" t="s">
        <v>39</v>
      </c>
      <c r="D250" s="1" t="s">
        <v>41</v>
      </c>
      <c r="E250" s="1" t="s">
        <v>42</v>
      </c>
      <c r="F250" s="19">
        <f t="shared" si="39"/>
        <v>2</v>
      </c>
      <c r="G250" s="19">
        <f t="shared" si="40"/>
        <v>5</v>
      </c>
      <c r="H250" s="20">
        <f t="shared" si="41"/>
        <v>1.3631488000000013E-4</v>
      </c>
      <c r="J250" s="7">
        <f>IF($A250="二本差勝",先鋒分析!$D$14,IF($A250="一本差勝",先鋒分析!$D$15,IF($A250="引き分け",先鋒分析!$D$16,IF($A250="一本差負",先鋒分析!$D$17,先鋒分析!$D$18))))</f>
        <v>0.16000000000000003</v>
      </c>
      <c r="K250" s="19">
        <f t="shared" si="42"/>
        <v>1</v>
      </c>
      <c r="L250" s="19">
        <f t="shared" si="43"/>
        <v>2</v>
      </c>
      <c r="M250" s="7">
        <f>IF($B250="二本差勝",次鋒分析!$D$14,IF($B250="一本差勝",次鋒分析!$D$15,IF($B250="引き分け",次鋒分析!$D$16,IF($B250="一本差負",次鋒分析!$D$17,次鋒分析!$D$18))))</f>
        <v>0.16000000000000003</v>
      </c>
      <c r="N250" s="1">
        <f t="shared" si="44"/>
        <v>1</v>
      </c>
      <c r="O250" s="1">
        <f t="shared" si="45"/>
        <v>2</v>
      </c>
      <c r="P250" s="7">
        <f>IF($C250="二本差勝",中堅分析!$D$14,IF($C250="一本差勝",中堅分析!$D$15,IF($C250="引き分け",中堅分析!$D$16,IF($C250="一本差負",中堅分析!$D$17,中堅分析!$D$18))))</f>
        <v>0.16000000000000003</v>
      </c>
      <c r="Q250" s="1">
        <f t="shared" si="46"/>
        <v>1</v>
      </c>
      <c r="R250" s="1">
        <f t="shared" si="47"/>
        <v>2</v>
      </c>
      <c r="S250" s="7">
        <f>IF($D250="二本差勝",副将分析!$D$14,IF($D250="一本差勝",副将分析!$D$15,IF($D250="引き分け",副将分析!$D$16,IF($D250="一本差負",副将分析!$D$17,副将分析!$D$18))))</f>
        <v>0.20800000000000002</v>
      </c>
      <c r="T250" s="1">
        <f t="shared" si="48"/>
        <v>-1</v>
      </c>
      <c r="U250" s="1">
        <f t="shared" si="49"/>
        <v>-1</v>
      </c>
      <c r="V250" s="7">
        <f>IF($E250="二本差勝",大将分析!$D$14,IF($E250="一本差勝",大将分析!$D$15,IF($E250="引き分け",大将分析!$D$16,IF($E250="一本差負",大将分析!$D$17,大将分析!$D$18))))</f>
        <v>0.16000000000000003</v>
      </c>
      <c r="W250" s="1">
        <f t="shared" si="50"/>
        <v>-1</v>
      </c>
      <c r="X250" s="1">
        <f t="shared" si="51"/>
        <v>-2</v>
      </c>
    </row>
    <row r="251" spans="1:24" x14ac:dyDescent="0.15">
      <c r="A251" s="1" t="s">
        <v>39</v>
      </c>
      <c r="B251" s="1" t="s">
        <v>39</v>
      </c>
      <c r="C251" s="1" t="s">
        <v>41</v>
      </c>
      <c r="D251" s="1" t="s">
        <v>39</v>
      </c>
      <c r="E251" s="1" t="s">
        <v>39</v>
      </c>
      <c r="F251" s="19">
        <f t="shared" si="39"/>
        <v>2</v>
      </c>
      <c r="G251" s="19">
        <f t="shared" si="40"/>
        <v>5</v>
      </c>
      <c r="H251" s="20">
        <f t="shared" si="41"/>
        <v>1.3631488000000013E-4</v>
      </c>
      <c r="J251" s="7">
        <f>IF($A251="二本差勝",先鋒分析!$D$14,IF($A251="一本差勝",先鋒分析!$D$15,IF($A251="引き分け",先鋒分析!$D$16,IF($A251="一本差負",先鋒分析!$D$17,先鋒分析!$D$18))))</f>
        <v>0.16000000000000003</v>
      </c>
      <c r="K251" s="19">
        <f t="shared" si="42"/>
        <v>1</v>
      </c>
      <c r="L251" s="19">
        <f t="shared" si="43"/>
        <v>2</v>
      </c>
      <c r="M251" s="7">
        <f>IF($B251="二本差勝",次鋒分析!$D$14,IF($B251="一本差勝",次鋒分析!$D$15,IF($B251="引き分け",次鋒分析!$D$16,IF($B251="一本差負",次鋒分析!$D$17,次鋒分析!$D$18))))</f>
        <v>0.16000000000000003</v>
      </c>
      <c r="N251" s="1">
        <f t="shared" si="44"/>
        <v>1</v>
      </c>
      <c r="O251" s="1">
        <f t="shared" si="45"/>
        <v>2</v>
      </c>
      <c r="P251" s="7">
        <f>IF($C251="二本差勝",中堅分析!$D$14,IF($C251="一本差勝",中堅分析!$D$15,IF($C251="引き分け",中堅分析!$D$16,IF($C251="一本差負",中堅分析!$D$17,中堅分析!$D$18))))</f>
        <v>0.20800000000000002</v>
      </c>
      <c r="Q251" s="1">
        <f t="shared" si="46"/>
        <v>-1</v>
      </c>
      <c r="R251" s="1">
        <f t="shared" si="47"/>
        <v>-1</v>
      </c>
      <c r="S251" s="7">
        <f>IF($D251="二本差勝",副将分析!$D$14,IF($D251="一本差勝",副将分析!$D$15,IF($D251="引き分け",副将分析!$D$16,IF($D251="一本差負",副将分析!$D$17,副将分析!$D$18))))</f>
        <v>0.16000000000000003</v>
      </c>
      <c r="T251" s="1">
        <f t="shared" si="48"/>
        <v>1</v>
      </c>
      <c r="U251" s="1">
        <f t="shared" si="49"/>
        <v>2</v>
      </c>
      <c r="V251" s="7">
        <f>IF($E251="二本差勝",大将分析!$D$14,IF($E251="一本差勝",大将分析!$D$15,IF($E251="引き分け",大将分析!$D$16,IF($E251="一本差負",大将分析!$D$17,大将分析!$D$18))))</f>
        <v>0.16000000000000003</v>
      </c>
      <c r="W251" s="1">
        <f t="shared" si="50"/>
        <v>1</v>
      </c>
      <c r="X251" s="1">
        <f t="shared" si="51"/>
        <v>2</v>
      </c>
    </row>
    <row r="252" spans="1:24" x14ac:dyDescent="0.15">
      <c r="A252" s="1" t="s">
        <v>39</v>
      </c>
      <c r="B252" s="1" t="s">
        <v>41</v>
      </c>
      <c r="C252" s="1" t="s">
        <v>39</v>
      </c>
      <c r="D252" s="1" t="s">
        <v>39</v>
      </c>
      <c r="E252" s="1" t="s">
        <v>39</v>
      </c>
      <c r="F252" s="19">
        <f t="shared" si="39"/>
        <v>2</v>
      </c>
      <c r="G252" s="19">
        <f t="shared" si="40"/>
        <v>5</v>
      </c>
      <c r="H252" s="20">
        <f t="shared" si="41"/>
        <v>1.3631488000000013E-4</v>
      </c>
      <c r="J252" s="7">
        <f>IF($A252="二本差勝",先鋒分析!$D$14,IF($A252="一本差勝",先鋒分析!$D$15,IF($A252="引き分け",先鋒分析!$D$16,IF($A252="一本差負",先鋒分析!$D$17,先鋒分析!$D$18))))</f>
        <v>0.16000000000000003</v>
      </c>
      <c r="K252" s="19">
        <f t="shared" si="42"/>
        <v>1</v>
      </c>
      <c r="L252" s="19">
        <f t="shared" si="43"/>
        <v>2</v>
      </c>
      <c r="M252" s="7">
        <f>IF($B252="二本差勝",次鋒分析!$D$14,IF($B252="一本差勝",次鋒分析!$D$15,IF($B252="引き分け",次鋒分析!$D$16,IF($B252="一本差負",次鋒分析!$D$17,次鋒分析!$D$18))))</f>
        <v>0.20800000000000002</v>
      </c>
      <c r="N252" s="1">
        <f t="shared" si="44"/>
        <v>-1</v>
      </c>
      <c r="O252" s="1">
        <f t="shared" si="45"/>
        <v>-1</v>
      </c>
      <c r="P252" s="7">
        <f>IF($C252="二本差勝",中堅分析!$D$14,IF($C252="一本差勝",中堅分析!$D$15,IF($C252="引き分け",中堅分析!$D$16,IF($C252="一本差負",中堅分析!$D$17,中堅分析!$D$18))))</f>
        <v>0.16000000000000003</v>
      </c>
      <c r="Q252" s="1">
        <f t="shared" si="46"/>
        <v>1</v>
      </c>
      <c r="R252" s="1">
        <f t="shared" si="47"/>
        <v>2</v>
      </c>
      <c r="S252" s="7">
        <f>IF($D252="二本差勝",副将分析!$D$14,IF($D252="一本差勝",副将分析!$D$15,IF($D252="引き分け",副将分析!$D$16,IF($D252="一本差負",副将分析!$D$17,副将分析!$D$18))))</f>
        <v>0.16000000000000003</v>
      </c>
      <c r="T252" s="1">
        <f t="shared" si="48"/>
        <v>1</v>
      </c>
      <c r="U252" s="1">
        <f t="shared" si="49"/>
        <v>2</v>
      </c>
      <c r="V252" s="7">
        <f>IF($E252="二本差勝",大将分析!$D$14,IF($E252="一本差勝",大将分析!$D$15,IF($E252="引き分け",大将分析!$D$16,IF($E252="一本差負",大将分析!$D$17,大将分析!$D$18))))</f>
        <v>0.16000000000000003</v>
      </c>
      <c r="W252" s="1">
        <f t="shared" si="50"/>
        <v>1</v>
      </c>
      <c r="X252" s="1">
        <f t="shared" si="51"/>
        <v>2</v>
      </c>
    </row>
    <row r="253" spans="1:24" x14ac:dyDescent="0.15">
      <c r="A253" s="1" t="s">
        <v>41</v>
      </c>
      <c r="B253" s="1" t="s">
        <v>39</v>
      </c>
      <c r="C253" s="1" t="s">
        <v>39</v>
      </c>
      <c r="D253" s="1" t="s">
        <v>39</v>
      </c>
      <c r="E253" s="1" t="s">
        <v>39</v>
      </c>
      <c r="F253" s="19">
        <f t="shared" si="39"/>
        <v>2</v>
      </c>
      <c r="G253" s="19">
        <f t="shared" si="40"/>
        <v>5</v>
      </c>
      <c r="H253" s="20">
        <f t="shared" si="41"/>
        <v>1.3631488000000013E-4</v>
      </c>
      <c r="J253" s="7">
        <f>IF($A253="二本差勝",先鋒分析!$D$14,IF($A253="一本差勝",先鋒分析!$D$15,IF($A253="引き分け",先鋒分析!$D$16,IF($A253="一本差負",先鋒分析!$D$17,先鋒分析!$D$18))))</f>
        <v>0.20800000000000002</v>
      </c>
      <c r="K253" s="19">
        <f t="shared" si="42"/>
        <v>-1</v>
      </c>
      <c r="L253" s="19">
        <f t="shared" si="43"/>
        <v>-1</v>
      </c>
      <c r="M253" s="7">
        <f>IF($B253="二本差勝",次鋒分析!$D$14,IF($B253="一本差勝",次鋒分析!$D$15,IF($B253="引き分け",次鋒分析!$D$16,IF($B253="一本差負",次鋒分析!$D$17,次鋒分析!$D$18))))</f>
        <v>0.16000000000000003</v>
      </c>
      <c r="N253" s="1">
        <f t="shared" si="44"/>
        <v>1</v>
      </c>
      <c r="O253" s="1">
        <f t="shared" si="45"/>
        <v>2</v>
      </c>
      <c r="P253" s="7">
        <f>IF($C253="二本差勝",中堅分析!$D$14,IF($C253="一本差勝",中堅分析!$D$15,IF($C253="引き分け",中堅分析!$D$16,IF($C253="一本差負",中堅分析!$D$17,中堅分析!$D$18))))</f>
        <v>0.16000000000000003</v>
      </c>
      <c r="Q253" s="1">
        <f t="shared" si="46"/>
        <v>1</v>
      </c>
      <c r="R253" s="1">
        <f t="shared" si="47"/>
        <v>2</v>
      </c>
      <c r="S253" s="7">
        <f>IF($D253="二本差勝",副将分析!$D$14,IF($D253="一本差勝",副将分析!$D$15,IF($D253="引き分け",副将分析!$D$16,IF($D253="一本差負",副将分析!$D$17,副将分析!$D$18))))</f>
        <v>0.16000000000000003</v>
      </c>
      <c r="T253" s="1">
        <f t="shared" si="48"/>
        <v>1</v>
      </c>
      <c r="U253" s="1">
        <f t="shared" si="49"/>
        <v>2</v>
      </c>
      <c r="V253" s="7">
        <f>IF($E253="二本差勝",大将分析!$D$14,IF($E253="一本差勝",大将分析!$D$15,IF($E253="引き分け",大将分析!$D$16,IF($E253="一本差負",大将分析!$D$17,大将分析!$D$18))))</f>
        <v>0.16000000000000003</v>
      </c>
      <c r="W253" s="1">
        <f t="shared" si="50"/>
        <v>1</v>
      </c>
      <c r="X253" s="1">
        <f t="shared" si="51"/>
        <v>2</v>
      </c>
    </row>
    <row r="254" spans="1:24" x14ac:dyDescent="0.15">
      <c r="A254" s="1" t="s">
        <v>39</v>
      </c>
      <c r="B254" s="1" t="s">
        <v>39</v>
      </c>
      <c r="C254" s="1" t="s">
        <v>41</v>
      </c>
      <c r="D254" s="1" t="s">
        <v>39</v>
      </c>
      <c r="E254" s="1" t="s">
        <v>40</v>
      </c>
      <c r="F254" s="19">
        <f t="shared" si="39"/>
        <v>2</v>
      </c>
      <c r="G254" s="19">
        <f t="shared" si="40"/>
        <v>5</v>
      </c>
      <c r="H254" s="20">
        <f t="shared" si="41"/>
        <v>1.7720934400000015E-4</v>
      </c>
      <c r="J254" s="7">
        <f>IF($A254="二本差勝",先鋒分析!$D$14,IF($A254="一本差勝",先鋒分析!$D$15,IF($A254="引き分け",先鋒分析!$D$16,IF($A254="一本差負",先鋒分析!$D$17,先鋒分析!$D$18))))</f>
        <v>0.16000000000000003</v>
      </c>
      <c r="K254" s="19">
        <f t="shared" si="42"/>
        <v>1</v>
      </c>
      <c r="L254" s="19">
        <f t="shared" si="43"/>
        <v>2</v>
      </c>
      <c r="M254" s="7">
        <f>IF($B254="二本差勝",次鋒分析!$D$14,IF($B254="一本差勝",次鋒分析!$D$15,IF($B254="引き分け",次鋒分析!$D$16,IF($B254="一本差負",次鋒分析!$D$17,次鋒分析!$D$18))))</f>
        <v>0.16000000000000003</v>
      </c>
      <c r="N254" s="1">
        <f t="shared" si="44"/>
        <v>1</v>
      </c>
      <c r="O254" s="1">
        <f t="shared" si="45"/>
        <v>2</v>
      </c>
      <c r="P254" s="7">
        <f>IF($C254="二本差勝",中堅分析!$D$14,IF($C254="一本差勝",中堅分析!$D$15,IF($C254="引き分け",中堅分析!$D$16,IF($C254="一本差負",中堅分析!$D$17,中堅分析!$D$18))))</f>
        <v>0.20800000000000002</v>
      </c>
      <c r="Q254" s="1">
        <f t="shared" si="46"/>
        <v>-1</v>
      </c>
      <c r="R254" s="1">
        <f t="shared" si="47"/>
        <v>-1</v>
      </c>
      <c r="S254" s="7">
        <f>IF($D254="二本差勝",副将分析!$D$14,IF($D254="一本差勝",副将分析!$D$15,IF($D254="引き分け",副将分析!$D$16,IF($D254="一本差負",副将分析!$D$17,副将分析!$D$18))))</f>
        <v>0.16000000000000003</v>
      </c>
      <c r="T254" s="1">
        <f t="shared" si="48"/>
        <v>1</v>
      </c>
      <c r="U254" s="1">
        <f t="shared" si="49"/>
        <v>2</v>
      </c>
      <c r="V254" s="7">
        <f>IF($E254="二本差勝",大将分析!$D$14,IF($E254="一本差勝",大将分析!$D$15,IF($E254="引き分け",大将分析!$D$16,IF($E254="一本差負",大将分析!$D$17,大将分析!$D$18))))</f>
        <v>0.20800000000000002</v>
      </c>
      <c r="W254" s="1">
        <f t="shared" si="50"/>
        <v>1</v>
      </c>
      <c r="X254" s="1">
        <f t="shared" si="51"/>
        <v>1</v>
      </c>
    </row>
    <row r="255" spans="1:24" x14ac:dyDescent="0.15">
      <c r="A255" s="1" t="s">
        <v>39</v>
      </c>
      <c r="B255" s="1" t="s">
        <v>41</v>
      </c>
      <c r="C255" s="1" t="s">
        <v>39</v>
      </c>
      <c r="D255" s="1" t="s">
        <v>39</v>
      </c>
      <c r="E255" s="1" t="s">
        <v>40</v>
      </c>
      <c r="F255" s="19">
        <f t="shared" si="39"/>
        <v>2</v>
      </c>
      <c r="G255" s="19">
        <f t="shared" si="40"/>
        <v>5</v>
      </c>
      <c r="H255" s="20">
        <f t="shared" si="41"/>
        <v>1.7720934400000015E-4</v>
      </c>
      <c r="J255" s="7">
        <f>IF($A255="二本差勝",先鋒分析!$D$14,IF($A255="一本差勝",先鋒分析!$D$15,IF($A255="引き分け",先鋒分析!$D$16,IF($A255="一本差負",先鋒分析!$D$17,先鋒分析!$D$18))))</f>
        <v>0.16000000000000003</v>
      </c>
      <c r="K255" s="19">
        <f t="shared" si="42"/>
        <v>1</v>
      </c>
      <c r="L255" s="19">
        <f t="shared" si="43"/>
        <v>2</v>
      </c>
      <c r="M255" s="7">
        <f>IF($B255="二本差勝",次鋒分析!$D$14,IF($B255="一本差勝",次鋒分析!$D$15,IF($B255="引き分け",次鋒分析!$D$16,IF($B255="一本差負",次鋒分析!$D$17,次鋒分析!$D$18))))</f>
        <v>0.20800000000000002</v>
      </c>
      <c r="N255" s="1">
        <f t="shared" si="44"/>
        <v>-1</v>
      </c>
      <c r="O255" s="1">
        <f t="shared" si="45"/>
        <v>-1</v>
      </c>
      <c r="P255" s="7">
        <f>IF($C255="二本差勝",中堅分析!$D$14,IF($C255="一本差勝",中堅分析!$D$15,IF($C255="引き分け",中堅分析!$D$16,IF($C255="一本差負",中堅分析!$D$17,中堅分析!$D$18))))</f>
        <v>0.16000000000000003</v>
      </c>
      <c r="Q255" s="1">
        <f t="shared" si="46"/>
        <v>1</v>
      </c>
      <c r="R255" s="1">
        <f t="shared" si="47"/>
        <v>2</v>
      </c>
      <c r="S255" s="7">
        <f>IF($D255="二本差勝",副将分析!$D$14,IF($D255="一本差勝",副将分析!$D$15,IF($D255="引き分け",副将分析!$D$16,IF($D255="一本差負",副将分析!$D$17,副将分析!$D$18))))</f>
        <v>0.16000000000000003</v>
      </c>
      <c r="T255" s="1">
        <f t="shared" si="48"/>
        <v>1</v>
      </c>
      <c r="U255" s="1">
        <f t="shared" si="49"/>
        <v>2</v>
      </c>
      <c r="V255" s="7">
        <f>IF($E255="二本差勝",大将分析!$D$14,IF($E255="一本差勝",大将分析!$D$15,IF($E255="引き分け",大将分析!$D$16,IF($E255="一本差負",大将分析!$D$17,大将分析!$D$18))))</f>
        <v>0.20800000000000002</v>
      </c>
      <c r="W255" s="1">
        <f t="shared" si="50"/>
        <v>1</v>
      </c>
      <c r="X255" s="1">
        <f t="shared" si="51"/>
        <v>1</v>
      </c>
    </row>
    <row r="256" spans="1:24" x14ac:dyDescent="0.15">
      <c r="A256" s="1" t="s">
        <v>41</v>
      </c>
      <c r="B256" s="1" t="s">
        <v>39</v>
      </c>
      <c r="C256" s="1" t="s">
        <v>39</v>
      </c>
      <c r="D256" s="1" t="s">
        <v>39</v>
      </c>
      <c r="E256" s="1" t="s">
        <v>40</v>
      </c>
      <c r="F256" s="19">
        <f t="shared" si="39"/>
        <v>2</v>
      </c>
      <c r="G256" s="19">
        <f t="shared" si="40"/>
        <v>5</v>
      </c>
      <c r="H256" s="20">
        <f t="shared" si="41"/>
        <v>1.7720934400000015E-4</v>
      </c>
      <c r="J256" s="7">
        <f>IF($A256="二本差勝",先鋒分析!$D$14,IF($A256="一本差勝",先鋒分析!$D$15,IF($A256="引き分け",先鋒分析!$D$16,IF($A256="一本差負",先鋒分析!$D$17,先鋒分析!$D$18))))</f>
        <v>0.20800000000000002</v>
      </c>
      <c r="K256" s="19">
        <f t="shared" si="42"/>
        <v>-1</v>
      </c>
      <c r="L256" s="19">
        <f t="shared" si="43"/>
        <v>-1</v>
      </c>
      <c r="M256" s="7">
        <f>IF($B256="二本差勝",次鋒分析!$D$14,IF($B256="一本差勝",次鋒分析!$D$15,IF($B256="引き分け",次鋒分析!$D$16,IF($B256="一本差負",次鋒分析!$D$17,次鋒分析!$D$18))))</f>
        <v>0.16000000000000003</v>
      </c>
      <c r="N256" s="1">
        <f t="shared" si="44"/>
        <v>1</v>
      </c>
      <c r="O256" s="1">
        <f t="shared" si="45"/>
        <v>2</v>
      </c>
      <c r="P256" s="7">
        <f>IF($C256="二本差勝",中堅分析!$D$14,IF($C256="一本差勝",中堅分析!$D$15,IF($C256="引き分け",中堅分析!$D$16,IF($C256="一本差負",中堅分析!$D$17,中堅分析!$D$18))))</f>
        <v>0.16000000000000003</v>
      </c>
      <c r="Q256" s="1">
        <f t="shared" si="46"/>
        <v>1</v>
      </c>
      <c r="R256" s="1">
        <f t="shared" si="47"/>
        <v>2</v>
      </c>
      <c r="S256" s="7">
        <f>IF($D256="二本差勝",副将分析!$D$14,IF($D256="一本差勝",副将分析!$D$15,IF($D256="引き分け",副将分析!$D$16,IF($D256="一本差負",副将分析!$D$17,副将分析!$D$18))))</f>
        <v>0.16000000000000003</v>
      </c>
      <c r="T256" s="1">
        <f t="shared" si="48"/>
        <v>1</v>
      </c>
      <c r="U256" s="1">
        <f t="shared" si="49"/>
        <v>2</v>
      </c>
      <c r="V256" s="7">
        <f>IF($E256="二本差勝",大将分析!$D$14,IF($E256="一本差勝",大将分析!$D$15,IF($E256="引き分け",大将分析!$D$16,IF($E256="一本差負",大将分析!$D$17,大将分析!$D$18))))</f>
        <v>0.20800000000000002</v>
      </c>
      <c r="W256" s="1">
        <f t="shared" si="50"/>
        <v>1</v>
      </c>
      <c r="X256" s="1">
        <f t="shared" si="51"/>
        <v>1</v>
      </c>
    </row>
    <row r="257" spans="1:24" x14ac:dyDescent="0.15">
      <c r="A257" s="1" t="s">
        <v>39</v>
      </c>
      <c r="B257" s="1" t="s">
        <v>39</v>
      </c>
      <c r="C257" s="1" t="s">
        <v>41</v>
      </c>
      <c r="D257" s="1" t="s">
        <v>39</v>
      </c>
      <c r="E257" s="1" t="s">
        <v>22</v>
      </c>
      <c r="F257" s="19">
        <f t="shared" si="39"/>
        <v>2</v>
      </c>
      <c r="G257" s="19">
        <f t="shared" si="40"/>
        <v>5</v>
      </c>
      <c r="H257" s="20">
        <f t="shared" si="41"/>
        <v>2.2491955200000017E-4</v>
      </c>
      <c r="J257" s="7">
        <f>IF($A257="二本差勝",先鋒分析!$D$14,IF($A257="一本差勝",先鋒分析!$D$15,IF($A257="引き分け",先鋒分析!$D$16,IF($A257="一本差負",先鋒分析!$D$17,先鋒分析!$D$18))))</f>
        <v>0.16000000000000003</v>
      </c>
      <c r="K257" s="19">
        <f t="shared" si="42"/>
        <v>1</v>
      </c>
      <c r="L257" s="19">
        <f t="shared" si="43"/>
        <v>2</v>
      </c>
      <c r="M257" s="7">
        <f>IF($B257="二本差勝",次鋒分析!$D$14,IF($B257="一本差勝",次鋒分析!$D$15,IF($B257="引き分け",次鋒分析!$D$16,IF($B257="一本差負",次鋒分析!$D$17,次鋒分析!$D$18))))</f>
        <v>0.16000000000000003</v>
      </c>
      <c r="N257" s="1">
        <f t="shared" si="44"/>
        <v>1</v>
      </c>
      <c r="O257" s="1">
        <f t="shared" si="45"/>
        <v>2</v>
      </c>
      <c r="P257" s="7">
        <f>IF($C257="二本差勝",中堅分析!$D$14,IF($C257="一本差勝",中堅分析!$D$15,IF($C257="引き分け",中堅分析!$D$16,IF($C257="一本差負",中堅分析!$D$17,中堅分析!$D$18))))</f>
        <v>0.20800000000000002</v>
      </c>
      <c r="Q257" s="1">
        <f t="shared" si="46"/>
        <v>-1</v>
      </c>
      <c r="R257" s="1">
        <f t="shared" si="47"/>
        <v>-1</v>
      </c>
      <c r="S257" s="7">
        <f>IF($D257="二本差勝",副将分析!$D$14,IF($D257="一本差勝",副将分析!$D$15,IF($D257="引き分け",副将分析!$D$16,IF($D257="一本差負",副将分析!$D$17,副将分析!$D$18))))</f>
        <v>0.16000000000000003</v>
      </c>
      <c r="T257" s="1">
        <f t="shared" si="48"/>
        <v>1</v>
      </c>
      <c r="U257" s="1">
        <f t="shared" si="49"/>
        <v>2</v>
      </c>
      <c r="V257" s="7">
        <f>IF($E257="二本差勝",大将分析!$D$14,IF($E257="一本差勝",大将分析!$D$15,IF($E257="引き分け",大将分析!$D$16,IF($E257="一本差負",大将分析!$D$17,大将分析!$D$18))))</f>
        <v>0.26400000000000001</v>
      </c>
      <c r="W257" s="1">
        <f t="shared" si="50"/>
        <v>0</v>
      </c>
      <c r="X257" s="1">
        <f t="shared" si="51"/>
        <v>0</v>
      </c>
    </row>
    <row r="258" spans="1:24" x14ac:dyDescent="0.15">
      <c r="A258" s="1" t="s">
        <v>39</v>
      </c>
      <c r="B258" s="1" t="s">
        <v>41</v>
      </c>
      <c r="C258" s="1" t="s">
        <v>39</v>
      </c>
      <c r="D258" s="1" t="s">
        <v>39</v>
      </c>
      <c r="E258" s="1" t="s">
        <v>22</v>
      </c>
      <c r="F258" s="19">
        <f t="shared" si="39"/>
        <v>2</v>
      </c>
      <c r="G258" s="19">
        <f t="shared" si="40"/>
        <v>5</v>
      </c>
      <c r="H258" s="20">
        <f t="shared" si="41"/>
        <v>2.2491955200000017E-4</v>
      </c>
      <c r="J258" s="7">
        <f>IF($A258="二本差勝",先鋒分析!$D$14,IF($A258="一本差勝",先鋒分析!$D$15,IF($A258="引き分け",先鋒分析!$D$16,IF($A258="一本差負",先鋒分析!$D$17,先鋒分析!$D$18))))</f>
        <v>0.16000000000000003</v>
      </c>
      <c r="K258" s="19">
        <f t="shared" si="42"/>
        <v>1</v>
      </c>
      <c r="L258" s="19">
        <f t="shared" si="43"/>
        <v>2</v>
      </c>
      <c r="M258" s="7">
        <f>IF($B258="二本差勝",次鋒分析!$D$14,IF($B258="一本差勝",次鋒分析!$D$15,IF($B258="引き分け",次鋒分析!$D$16,IF($B258="一本差負",次鋒分析!$D$17,次鋒分析!$D$18))))</f>
        <v>0.20800000000000002</v>
      </c>
      <c r="N258" s="1">
        <f t="shared" si="44"/>
        <v>-1</v>
      </c>
      <c r="O258" s="1">
        <f t="shared" si="45"/>
        <v>-1</v>
      </c>
      <c r="P258" s="7">
        <f>IF($C258="二本差勝",中堅分析!$D$14,IF($C258="一本差勝",中堅分析!$D$15,IF($C258="引き分け",中堅分析!$D$16,IF($C258="一本差負",中堅分析!$D$17,中堅分析!$D$18))))</f>
        <v>0.16000000000000003</v>
      </c>
      <c r="Q258" s="1">
        <f t="shared" si="46"/>
        <v>1</v>
      </c>
      <c r="R258" s="1">
        <f t="shared" si="47"/>
        <v>2</v>
      </c>
      <c r="S258" s="7">
        <f>IF($D258="二本差勝",副将分析!$D$14,IF($D258="一本差勝",副将分析!$D$15,IF($D258="引き分け",副将分析!$D$16,IF($D258="一本差負",副将分析!$D$17,副将分析!$D$18))))</f>
        <v>0.16000000000000003</v>
      </c>
      <c r="T258" s="1">
        <f t="shared" si="48"/>
        <v>1</v>
      </c>
      <c r="U258" s="1">
        <f t="shared" si="49"/>
        <v>2</v>
      </c>
      <c r="V258" s="7">
        <f>IF($E258="二本差勝",大将分析!$D$14,IF($E258="一本差勝",大将分析!$D$15,IF($E258="引き分け",大将分析!$D$16,IF($E258="一本差負",大将分析!$D$17,大将分析!$D$18))))</f>
        <v>0.26400000000000001</v>
      </c>
      <c r="W258" s="1">
        <f t="shared" si="50"/>
        <v>0</v>
      </c>
      <c r="X258" s="1">
        <f t="shared" si="51"/>
        <v>0</v>
      </c>
    </row>
    <row r="259" spans="1:24" x14ac:dyDescent="0.15">
      <c r="A259" s="1" t="s">
        <v>41</v>
      </c>
      <c r="B259" s="1" t="s">
        <v>39</v>
      </c>
      <c r="C259" s="1" t="s">
        <v>39</v>
      </c>
      <c r="D259" s="1" t="s">
        <v>39</v>
      </c>
      <c r="E259" s="1" t="s">
        <v>22</v>
      </c>
      <c r="F259" s="19">
        <f t="shared" si="39"/>
        <v>2</v>
      </c>
      <c r="G259" s="19">
        <f t="shared" si="40"/>
        <v>5</v>
      </c>
      <c r="H259" s="20">
        <f t="shared" si="41"/>
        <v>2.2491955200000017E-4</v>
      </c>
      <c r="J259" s="7">
        <f>IF($A259="二本差勝",先鋒分析!$D$14,IF($A259="一本差勝",先鋒分析!$D$15,IF($A259="引き分け",先鋒分析!$D$16,IF($A259="一本差負",先鋒分析!$D$17,先鋒分析!$D$18))))</f>
        <v>0.20800000000000002</v>
      </c>
      <c r="K259" s="19">
        <f t="shared" si="42"/>
        <v>-1</v>
      </c>
      <c r="L259" s="19">
        <f t="shared" si="43"/>
        <v>-1</v>
      </c>
      <c r="M259" s="7">
        <f>IF($B259="二本差勝",次鋒分析!$D$14,IF($B259="一本差勝",次鋒分析!$D$15,IF($B259="引き分け",次鋒分析!$D$16,IF($B259="一本差負",次鋒分析!$D$17,次鋒分析!$D$18))))</f>
        <v>0.16000000000000003</v>
      </c>
      <c r="N259" s="1">
        <f t="shared" si="44"/>
        <v>1</v>
      </c>
      <c r="O259" s="1">
        <f t="shared" si="45"/>
        <v>2</v>
      </c>
      <c r="P259" s="7">
        <f>IF($C259="二本差勝",中堅分析!$D$14,IF($C259="一本差勝",中堅分析!$D$15,IF($C259="引き分け",中堅分析!$D$16,IF($C259="一本差負",中堅分析!$D$17,中堅分析!$D$18))))</f>
        <v>0.16000000000000003</v>
      </c>
      <c r="Q259" s="1">
        <f t="shared" si="46"/>
        <v>1</v>
      </c>
      <c r="R259" s="1">
        <f t="shared" si="47"/>
        <v>2</v>
      </c>
      <c r="S259" s="7">
        <f>IF($D259="二本差勝",副将分析!$D$14,IF($D259="一本差勝",副将分析!$D$15,IF($D259="引き分け",副将分析!$D$16,IF($D259="一本差負",副将分析!$D$17,副将分析!$D$18))))</f>
        <v>0.16000000000000003</v>
      </c>
      <c r="T259" s="1">
        <f t="shared" si="48"/>
        <v>1</v>
      </c>
      <c r="U259" s="1">
        <f t="shared" si="49"/>
        <v>2</v>
      </c>
      <c r="V259" s="7">
        <f>IF($E259="二本差勝",大将分析!$D$14,IF($E259="一本差勝",大将分析!$D$15,IF($E259="引き分け",大将分析!$D$16,IF($E259="一本差負",大将分析!$D$17,大将分析!$D$18))))</f>
        <v>0.26400000000000001</v>
      </c>
      <c r="W259" s="1">
        <f t="shared" si="50"/>
        <v>0</v>
      </c>
      <c r="X259" s="1">
        <f t="shared" si="51"/>
        <v>0</v>
      </c>
    </row>
    <row r="260" spans="1:24" x14ac:dyDescent="0.15">
      <c r="A260" s="1" t="s">
        <v>39</v>
      </c>
      <c r="B260" s="1" t="s">
        <v>39</v>
      </c>
      <c r="C260" s="1" t="s">
        <v>41</v>
      </c>
      <c r="D260" s="1" t="s">
        <v>39</v>
      </c>
      <c r="E260" s="1" t="s">
        <v>41</v>
      </c>
      <c r="F260" s="19">
        <f t="shared" si="39"/>
        <v>2</v>
      </c>
      <c r="G260" s="19">
        <f t="shared" si="40"/>
        <v>5</v>
      </c>
      <c r="H260" s="20">
        <f t="shared" si="41"/>
        <v>1.7720934400000015E-4</v>
      </c>
      <c r="J260" s="7">
        <f>IF($A260="二本差勝",先鋒分析!$D$14,IF($A260="一本差勝",先鋒分析!$D$15,IF($A260="引き分け",先鋒分析!$D$16,IF($A260="一本差負",先鋒分析!$D$17,先鋒分析!$D$18))))</f>
        <v>0.16000000000000003</v>
      </c>
      <c r="K260" s="19">
        <f t="shared" si="42"/>
        <v>1</v>
      </c>
      <c r="L260" s="19">
        <f t="shared" si="43"/>
        <v>2</v>
      </c>
      <c r="M260" s="7">
        <f>IF($B260="二本差勝",次鋒分析!$D$14,IF($B260="一本差勝",次鋒分析!$D$15,IF($B260="引き分け",次鋒分析!$D$16,IF($B260="一本差負",次鋒分析!$D$17,次鋒分析!$D$18))))</f>
        <v>0.16000000000000003</v>
      </c>
      <c r="N260" s="1">
        <f t="shared" si="44"/>
        <v>1</v>
      </c>
      <c r="O260" s="1">
        <f t="shared" si="45"/>
        <v>2</v>
      </c>
      <c r="P260" s="7">
        <f>IF($C260="二本差勝",中堅分析!$D$14,IF($C260="一本差勝",中堅分析!$D$15,IF($C260="引き分け",中堅分析!$D$16,IF($C260="一本差負",中堅分析!$D$17,中堅分析!$D$18))))</f>
        <v>0.20800000000000002</v>
      </c>
      <c r="Q260" s="1">
        <f t="shared" si="46"/>
        <v>-1</v>
      </c>
      <c r="R260" s="1">
        <f t="shared" si="47"/>
        <v>-1</v>
      </c>
      <c r="S260" s="7">
        <f>IF($D260="二本差勝",副将分析!$D$14,IF($D260="一本差勝",副将分析!$D$15,IF($D260="引き分け",副将分析!$D$16,IF($D260="一本差負",副将分析!$D$17,副将分析!$D$18))))</f>
        <v>0.16000000000000003</v>
      </c>
      <c r="T260" s="1">
        <f t="shared" si="48"/>
        <v>1</v>
      </c>
      <c r="U260" s="1">
        <f t="shared" si="49"/>
        <v>2</v>
      </c>
      <c r="V260" s="7">
        <f>IF($E260="二本差勝",大将分析!$D$14,IF($E260="一本差勝",大将分析!$D$15,IF($E260="引き分け",大将分析!$D$16,IF($E260="一本差負",大将分析!$D$17,大将分析!$D$18))))</f>
        <v>0.20800000000000002</v>
      </c>
      <c r="W260" s="1">
        <f t="shared" si="50"/>
        <v>-1</v>
      </c>
      <c r="X260" s="1">
        <f t="shared" si="51"/>
        <v>-1</v>
      </c>
    </row>
    <row r="261" spans="1:24" x14ac:dyDescent="0.15">
      <c r="A261" s="1" t="s">
        <v>39</v>
      </c>
      <c r="B261" s="1" t="s">
        <v>41</v>
      </c>
      <c r="C261" s="1" t="s">
        <v>39</v>
      </c>
      <c r="D261" s="1" t="s">
        <v>39</v>
      </c>
      <c r="E261" s="1" t="s">
        <v>41</v>
      </c>
      <c r="F261" s="19">
        <f t="shared" si="39"/>
        <v>2</v>
      </c>
      <c r="G261" s="19">
        <f t="shared" si="40"/>
        <v>5</v>
      </c>
      <c r="H261" s="20">
        <f t="shared" si="41"/>
        <v>1.7720934400000015E-4</v>
      </c>
      <c r="J261" s="7">
        <f>IF($A261="二本差勝",先鋒分析!$D$14,IF($A261="一本差勝",先鋒分析!$D$15,IF($A261="引き分け",先鋒分析!$D$16,IF($A261="一本差負",先鋒分析!$D$17,先鋒分析!$D$18))))</f>
        <v>0.16000000000000003</v>
      </c>
      <c r="K261" s="19">
        <f t="shared" si="42"/>
        <v>1</v>
      </c>
      <c r="L261" s="19">
        <f t="shared" si="43"/>
        <v>2</v>
      </c>
      <c r="M261" s="7">
        <f>IF($B261="二本差勝",次鋒分析!$D$14,IF($B261="一本差勝",次鋒分析!$D$15,IF($B261="引き分け",次鋒分析!$D$16,IF($B261="一本差負",次鋒分析!$D$17,次鋒分析!$D$18))))</f>
        <v>0.20800000000000002</v>
      </c>
      <c r="N261" s="1">
        <f t="shared" si="44"/>
        <v>-1</v>
      </c>
      <c r="O261" s="1">
        <f t="shared" si="45"/>
        <v>-1</v>
      </c>
      <c r="P261" s="7">
        <f>IF($C261="二本差勝",中堅分析!$D$14,IF($C261="一本差勝",中堅分析!$D$15,IF($C261="引き分け",中堅分析!$D$16,IF($C261="一本差負",中堅分析!$D$17,中堅分析!$D$18))))</f>
        <v>0.16000000000000003</v>
      </c>
      <c r="Q261" s="1">
        <f t="shared" si="46"/>
        <v>1</v>
      </c>
      <c r="R261" s="1">
        <f t="shared" si="47"/>
        <v>2</v>
      </c>
      <c r="S261" s="7">
        <f>IF($D261="二本差勝",副将分析!$D$14,IF($D261="一本差勝",副将分析!$D$15,IF($D261="引き分け",副将分析!$D$16,IF($D261="一本差負",副将分析!$D$17,副将分析!$D$18))))</f>
        <v>0.16000000000000003</v>
      </c>
      <c r="T261" s="1">
        <f t="shared" si="48"/>
        <v>1</v>
      </c>
      <c r="U261" s="1">
        <f t="shared" si="49"/>
        <v>2</v>
      </c>
      <c r="V261" s="7">
        <f>IF($E261="二本差勝",大将分析!$D$14,IF($E261="一本差勝",大将分析!$D$15,IF($E261="引き分け",大将分析!$D$16,IF($E261="一本差負",大将分析!$D$17,大将分析!$D$18))))</f>
        <v>0.20800000000000002</v>
      </c>
      <c r="W261" s="1">
        <f t="shared" si="50"/>
        <v>-1</v>
      </c>
      <c r="X261" s="1">
        <f t="shared" si="51"/>
        <v>-1</v>
      </c>
    </row>
    <row r="262" spans="1:24" x14ac:dyDescent="0.15">
      <c r="A262" s="1" t="s">
        <v>41</v>
      </c>
      <c r="B262" s="1" t="s">
        <v>39</v>
      </c>
      <c r="C262" s="1" t="s">
        <v>39</v>
      </c>
      <c r="D262" s="1" t="s">
        <v>39</v>
      </c>
      <c r="E262" s="1" t="s">
        <v>41</v>
      </c>
      <c r="F262" s="19">
        <f t="shared" ref="F262:F325" si="52">K262+N262+Q262+T262</f>
        <v>2</v>
      </c>
      <c r="G262" s="19">
        <f t="shared" ref="G262:G325" si="53">L262+O262+R262+U262</f>
        <v>5</v>
      </c>
      <c r="H262" s="20">
        <f t="shared" ref="H262:H325" si="54">J262*M262*P262*S262*V262</f>
        <v>1.7720934400000015E-4</v>
      </c>
      <c r="J262" s="7">
        <f>IF($A262="二本差勝",先鋒分析!$D$14,IF($A262="一本差勝",先鋒分析!$D$15,IF($A262="引き分け",先鋒分析!$D$16,IF($A262="一本差負",先鋒分析!$D$17,先鋒分析!$D$18))))</f>
        <v>0.20800000000000002</v>
      </c>
      <c r="K262" s="19">
        <f t="shared" ref="K262:K325" si="55">IF($A262="二本差勝",1,IF($A262="一本差勝",1,IF($A262="引き分け",0,-1)))</f>
        <v>-1</v>
      </c>
      <c r="L262" s="19">
        <f t="shared" ref="L262:L325" si="56">IF($A262="二本差勝",2,IF($A262="一本差勝",1,IF($A262="引き分け",0,IF($A262="一本差負",-1,-2))))</f>
        <v>-1</v>
      </c>
      <c r="M262" s="7">
        <f>IF($B262="二本差勝",次鋒分析!$D$14,IF($B262="一本差勝",次鋒分析!$D$15,IF($B262="引き分け",次鋒分析!$D$16,IF($B262="一本差負",次鋒分析!$D$17,次鋒分析!$D$18))))</f>
        <v>0.16000000000000003</v>
      </c>
      <c r="N262" s="1">
        <f t="shared" ref="N262:N325" si="57">IF($B262="二本差勝",1,IF($B262="一本差勝",1,IF($B262="引き分け",0,-1)))</f>
        <v>1</v>
      </c>
      <c r="O262" s="1">
        <f t="shared" ref="O262:O325" si="58">IF($B262="二本差勝",2,IF($B262="一本差勝",1,IF($B262="引き分け",0,IF($B262="一本差負",-1,-2))))</f>
        <v>2</v>
      </c>
      <c r="P262" s="7">
        <f>IF($C262="二本差勝",中堅分析!$D$14,IF($C262="一本差勝",中堅分析!$D$15,IF($C262="引き分け",中堅分析!$D$16,IF($C262="一本差負",中堅分析!$D$17,中堅分析!$D$18))))</f>
        <v>0.16000000000000003</v>
      </c>
      <c r="Q262" s="1">
        <f t="shared" ref="Q262:Q325" si="59">IF($C262="二本差勝",1,IF($C262="一本差勝",1,IF($C262="引き分け",0,-1)))</f>
        <v>1</v>
      </c>
      <c r="R262" s="1">
        <f t="shared" ref="R262:R325" si="60">IF($C262="二本差勝",2,IF($C262="一本差勝",1,IF($C262="引き分け",0,IF($C262="一本差負",-1,-2))))</f>
        <v>2</v>
      </c>
      <c r="S262" s="7">
        <f>IF($D262="二本差勝",副将分析!$D$14,IF($D262="一本差勝",副将分析!$D$15,IF($D262="引き分け",副将分析!$D$16,IF($D262="一本差負",副将分析!$D$17,副将分析!$D$18))))</f>
        <v>0.16000000000000003</v>
      </c>
      <c r="T262" s="1">
        <f t="shared" ref="T262:T325" si="61">IF($D262="二本差勝",1,IF($D262="一本差勝",1,IF($D262="引き分け",0,-1)))</f>
        <v>1</v>
      </c>
      <c r="U262" s="1">
        <f t="shared" ref="U262:U325" si="62">IF($D262="二本差勝",2,IF($D262="一本差勝",1,IF($D262="引き分け",0,IF($D262="一本差負",-1,-2))))</f>
        <v>2</v>
      </c>
      <c r="V262" s="7">
        <f>IF($E262="二本差勝",大将分析!$D$14,IF($E262="一本差勝",大将分析!$D$15,IF($E262="引き分け",大将分析!$D$16,IF($E262="一本差負",大将分析!$D$17,大将分析!$D$18))))</f>
        <v>0.20800000000000002</v>
      </c>
      <c r="W262" s="1">
        <f t="shared" ref="W262:W325" si="63">IF($E262="二本差勝",1,IF($E262="一本差勝",1,IF($E262="引き分け",0,-1)))</f>
        <v>-1</v>
      </c>
      <c r="X262" s="1">
        <f t="shared" ref="X262:X325" si="64">IF($E262="二本差勝",2,IF($E262="一本差勝",1,IF($E262="引き分け",0,IF($E262="一本差負",-1,-2))))</f>
        <v>-1</v>
      </c>
    </row>
    <row r="263" spans="1:24" x14ac:dyDescent="0.15">
      <c r="A263" s="1" t="s">
        <v>39</v>
      </c>
      <c r="B263" s="1" t="s">
        <v>39</v>
      </c>
      <c r="C263" s="1" t="s">
        <v>41</v>
      </c>
      <c r="D263" s="1" t="s">
        <v>39</v>
      </c>
      <c r="E263" s="1" t="s">
        <v>42</v>
      </c>
      <c r="F263" s="19">
        <f t="shared" si="52"/>
        <v>2</v>
      </c>
      <c r="G263" s="19">
        <f t="shared" si="53"/>
        <v>5</v>
      </c>
      <c r="H263" s="20">
        <f t="shared" si="54"/>
        <v>1.3631488000000013E-4</v>
      </c>
      <c r="J263" s="7">
        <f>IF($A263="二本差勝",先鋒分析!$D$14,IF($A263="一本差勝",先鋒分析!$D$15,IF($A263="引き分け",先鋒分析!$D$16,IF($A263="一本差負",先鋒分析!$D$17,先鋒分析!$D$18))))</f>
        <v>0.16000000000000003</v>
      </c>
      <c r="K263" s="19">
        <f t="shared" si="55"/>
        <v>1</v>
      </c>
      <c r="L263" s="19">
        <f t="shared" si="56"/>
        <v>2</v>
      </c>
      <c r="M263" s="7">
        <f>IF($B263="二本差勝",次鋒分析!$D$14,IF($B263="一本差勝",次鋒分析!$D$15,IF($B263="引き分け",次鋒分析!$D$16,IF($B263="一本差負",次鋒分析!$D$17,次鋒分析!$D$18))))</f>
        <v>0.16000000000000003</v>
      </c>
      <c r="N263" s="1">
        <f t="shared" si="57"/>
        <v>1</v>
      </c>
      <c r="O263" s="1">
        <f t="shared" si="58"/>
        <v>2</v>
      </c>
      <c r="P263" s="7">
        <f>IF($C263="二本差勝",中堅分析!$D$14,IF($C263="一本差勝",中堅分析!$D$15,IF($C263="引き分け",中堅分析!$D$16,IF($C263="一本差負",中堅分析!$D$17,中堅分析!$D$18))))</f>
        <v>0.20800000000000002</v>
      </c>
      <c r="Q263" s="1">
        <f t="shared" si="59"/>
        <v>-1</v>
      </c>
      <c r="R263" s="1">
        <f t="shared" si="60"/>
        <v>-1</v>
      </c>
      <c r="S263" s="7">
        <f>IF($D263="二本差勝",副将分析!$D$14,IF($D263="一本差勝",副将分析!$D$15,IF($D263="引き分け",副将分析!$D$16,IF($D263="一本差負",副将分析!$D$17,副将分析!$D$18))))</f>
        <v>0.16000000000000003</v>
      </c>
      <c r="T263" s="1">
        <f t="shared" si="61"/>
        <v>1</v>
      </c>
      <c r="U263" s="1">
        <f t="shared" si="62"/>
        <v>2</v>
      </c>
      <c r="V263" s="7">
        <f>IF($E263="二本差勝",大将分析!$D$14,IF($E263="一本差勝",大将分析!$D$15,IF($E263="引き分け",大将分析!$D$16,IF($E263="一本差負",大将分析!$D$17,大将分析!$D$18))))</f>
        <v>0.16000000000000003</v>
      </c>
      <c r="W263" s="1">
        <f t="shared" si="63"/>
        <v>-1</v>
      </c>
      <c r="X263" s="1">
        <f t="shared" si="64"/>
        <v>-2</v>
      </c>
    </row>
    <row r="264" spans="1:24" x14ac:dyDescent="0.15">
      <c r="A264" s="1" t="s">
        <v>39</v>
      </c>
      <c r="B264" s="1" t="s">
        <v>41</v>
      </c>
      <c r="C264" s="1" t="s">
        <v>39</v>
      </c>
      <c r="D264" s="1" t="s">
        <v>39</v>
      </c>
      <c r="E264" s="1" t="s">
        <v>42</v>
      </c>
      <c r="F264" s="19">
        <f t="shared" si="52"/>
        <v>2</v>
      </c>
      <c r="G264" s="19">
        <f t="shared" si="53"/>
        <v>5</v>
      </c>
      <c r="H264" s="20">
        <f t="shared" si="54"/>
        <v>1.3631488000000013E-4</v>
      </c>
      <c r="J264" s="7">
        <f>IF($A264="二本差勝",先鋒分析!$D$14,IF($A264="一本差勝",先鋒分析!$D$15,IF($A264="引き分け",先鋒分析!$D$16,IF($A264="一本差負",先鋒分析!$D$17,先鋒分析!$D$18))))</f>
        <v>0.16000000000000003</v>
      </c>
      <c r="K264" s="19">
        <f t="shared" si="55"/>
        <v>1</v>
      </c>
      <c r="L264" s="19">
        <f t="shared" si="56"/>
        <v>2</v>
      </c>
      <c r="M264" s="7">
        <f>IF($B264="二本差勝",次鋒分析!$D$14,IF($B264="一本差勝",次鋒分析!$D$15,IF($B264="引き分け",次鋒分析!$D$16,IF($B264="一本差負",次鋒分析!$D$17,次鋒分析!$D$18))))</f>
        <v>0.20800000000000002</v>
      </c>
      <c r="N264" s="1">
        <f t="shared" si="57"/>
        <v>-1</v>
      </c>
      <c r="O264" s="1">
        <f t="shared" si="58"/>
        <v>-1</v>
      </c>
      <c r="P264" s="7">
        <f>IF($C264="二本差勝",中堅分析!$D$14,IF($C264="一本差勝",中堅分析!$D$15,IF($C264="引き分け",中堅分析!$D$16,IF($C264="一本差負",中堅分析!$D$17,中堅分析!$D$18))))</f>
        <v>0.16000000000000003</v>
      </c>
      <c r="Q264" s="1">
        <f t="shared" si="59"/>
        <v>1</v>
      </c>
      <c r="R264" s="1">
        <f t="shared" si="60"/>
        <v>2</v>
      </c>
      <c r="S264" s="7">
        <f>IF($D264="二本差勝",副将分析!$D$14,IF($D264="一本差勝",副将分析!$D$15,IF($D264="引き分け",副将分析!$D$16,IF($D264="一本差負",副将分析!$D$17,副将分析!$D$18))))</f>
        <v>0.16000000000000003</v>
      </c>
      <c r="T264" s="1">
        <f t="shared" si="61"/>
        <v>1</v>
      </c>
      <c r="U264" s="1">
        <f t="shared" si="62"/>
        <v>2</v>
      </c>
      <c r="V264" s="7">
        <f>IF($E264="二本差勝",大将分析!$D$14,IF($E264="一本差勝",大将分析!$D$15,IF($E264="引き分け",大将分析!$D$16,IF($E264="一本差負",大将分析!$D$17,大将分析!$D$18))))</f>
        <v>0.16000000000000003</v>
      </c>
      <c r="W264" s="1">
        <f t="shared" si="63"/>
        <v>-1</v>
      </c>
      <c r="X264" s="1">
        <f t="shared" si="64"/>
        <v>-2</v>
      </c>
    </row>
    <row r="265" spans="1:24" x14ac:dyDescent="0.15">
      <c r="A265" s="1" t="s">
        <v>41</v>
      </c>
      <c r="B265" s="1" t="s">
        <v>39</v>
      </c>
      <c r="C265" s="1" t="s">
        <v>39</v>
      </c>
      <c r="D265" s="1" t="s">
        <v>39</v>
      </c>
      <c r="E265" s="1" t="s">
        <v>42</v>
      </c>
      <c r="F265" s="19">
        <f t="shared" si="52"/>
        <v>2</v>
      </c>
      <c r="G265" s="19">
        <f t="shared" si="53"/>
        <v>5</v>
      </c>
      <c r="H265" s="20">
        <f t="shared" si="54"/>
        <v>1.3631488000000013E-4</v>
      </c>
      <c r="J265" s="7">
        <f>IF($A265="二本差勝",先鋒分析!$D$14,IF($A265="一本差勝",先鋒分析!$D$15,IF($A265="引き分け",先鋒分析!$D$16,IF($A265="一本差負",先鋒分析!$D$17,先鋒分析!$D$18))))</f>
        <v>0.20800000000000002</v>
      </c>
      <c r="K265" s="19">
        <f t="shared" si="55"/>
        <v>-1</v>
      </c>
      <c r="L265" s="19">
        <f t="shared" si="56"/>
        <v>-1</v>
      </c>
      <c r="M265" s="7">
        <f>IF($B265="二本差勝",次鋒分析!$D$14,IF($B265="一本差勝",次鋒分析!$D$15,IF($B265="引き分け",次鋒分析!$D$16,IF($B265="一本差負",次鋒分析!$D$17,次鋒分析!$D$18))))</f>
        <v>0.16000000000000003</v>
      </c>
      <c r="N265" s="1">
        <f t="shared" si="57"/>
        <v>1</v>
      </c>
      <c r="O265" s="1">
        <f t="shared" si="58"/>
        <v>2</v>
      </c>
      <c r="P265" s="7">
        <f>IF($C265="二本差勝",中堅分析!$D$14,IF($C265="一本差勝",中堅分析!$D$15,IF($C265="引き分け",中堅分析!$D$16,IF($C265="一本差負",中堅分析!$D$17,中堅分析!$D$18))))</f>
        <v>0.16000000000000003</v>
      </c>
      <c r="Q265" s="1">
        <f t="shared" si="59"/>
        <v>1</v>
      </c>
      <c r="R265" s="1">
        <f t="shared" si="60"/>
        <v>2</v>
      </c>
      <c r="S265" s="7">
        <f>IF($D265="二本差勝",副将分析!$D$14,IF($D265="一本差勝",副将分析!$D$15,IF($D265="引き分け",副将分析!$D$16,IF($D265="一本差負",副将分析!$D$17,副将分析!$D$18))))</f>
        <v>0.16000000000000003</v>
      </c>
      <c r="T265" s="1">
        <f t="shared" si="61"/>
        <v>1</v>
      </c>
      <c r="U265" s="1">
        <f t="shared" si="62"/>
        <v>2</v>
      </c>
      <c r="V265" s="7">
        <f>IF($E265="二本差勝",大将分析!$D$14,IF($E265="一本差勝",大将分析!$D$15,IF($E265="引き分け",大将分析!$D$16,IF($E265="一本差負",大将分析!$D$17,大将分析!$D$18))))</f>
        <v>0.16000000000000003</v>
      </c>
      <c r="W265" s="1">
        <f t="shared" si="63"/>
        <v>-1</v>
      </c>
      <c r="X265" s="1">
        <f t="shared" si="64"/>
        <v>-2</v>
      </c>
    </row>
    <row r="266" spans="1:24" x14ac:dyDescent="0.15">
      <c r="A266" s="1" t="s">
        <v>39</v>
      </c>
      <c r="B266" s="1" t="s">
        <v>39</v>
      </c>
      <c r="C266" s="1" t="s">
        <v>39</v>
      </c>
      <c r="D266" s="1" t="s">
        <v>42</v>
      </c>
      <c r="E266" s="1" t="s">
        <v>39</v>
      </c>
      <c r="F266" s="19">
        <f t="shared" si="52"/>
        <v>2</v>
      </c>
      <c r="G266" s="19">
        <f t="shared" si="53"/>
        <v>4</v>
      </c>
      <c r="H266" s="20">
        <f t="shared" si="54"/>
        <v>1.0485760000000011E-4</v>
      </c>
      <c r="J266" s="7">
        <f>IF($A266="二本差勝",先鋒分析!$D$14,IF($A266="一本差勝",先鋒分析!$D$15,IF($A266="引き分け",先鋒分析!$D$16,IF($A266="一本差負",先鋒分析!$D$17,先鋒分析!$D$18))))</f>
        <v>0.16000000000000003</v>
      </c>
      <c r="K266" s="19">
        <f t="shared" si="55"/>
        <v>1</v>
      </c>
      <c r="L266" s="19">
        <f t="shared" si="56"/>
        <v>2</v>
      </c>
      <c r="M266" s="7">
        <f>IF($B266="二本差勝",次鋒分析!$D$14,IF($B266="一本差勝",次鋒分析!$D$15,IF($B266="引き分け",次鋒分析!$D$16,IF($B266="一本差負",次鋒分析!$D$17,次鋒分析!$D$18))))</f>
        <v>0.16000000000000003</v>
      </c>
      <c r="N266" s="1">
        <f t="shared" si="57"/>
        <v>1</v>
      </c>
      <c r="O266" s="1">
        <f t="shared" si="58"/>
        <v>2</v>
      </c>
      <c r="P266" s="7">
        <f>IF($C266="二本差勝",中堅分析!$D$14,IF($C266="一本差勝",中堅分析!$D$15,IF($C266="引き分け",中堅分析!$D$16,IF($C266="一本差負",中堅分析!$D$17,中堅分析!$D$18))))</f>
        <v>0.16000000000000003</v>
      </c>
      <c r="Q266" s="1">
        <f t="shared" si="59"/>
        <v>1</v>
      </c>
      <c r="R266" s="1">
        <f t="shared" si="60"/>
        <v>2</v>
      </c>
      <c r="S266" s="7">
        <f>IF($D266="二本差勝",副将分析!$D$14,IF($D266="一本差勝",副将分析!$D$15,IF($D266="引き分け",副将分析!$D$16,IF($D266="一本差負",副将分析!$D$17,副将分析!$D$18))))</f>
        <v>0.16000000000000003</v>
      </c>
      <c r="T266" s="1">
        <f t="shared" si="61"/>
        <v>-1</v>
      </c>
      <c r="U266" s="1">
        <f t="shared" si="62"/>
        <v>-2</v>
      </c>
      <c r="V266" s="7">
        <f>IF($E266="二本差勝",大将分析!$D$14,IF($E266="一本差勝",大将分析!$D$15,IF($E266="引き分け",大将分析!$D$16,IF($E266="一本差負",大将分析!$D$17,大将分析!$D$18))))</f>
        <v>0.16000000000000003</v>
      </c>
      <c r="W266" s="1">
        <f t="shared" si="63"/>
        <v>1</v>
      </c>
      <c r="X266" s="1">
        <f t="shared" si="64"/>
        <v>2</v>
      </c>
    </row>
    <row r="267" spans="1:24" x14ac:dyDescent="0.15">
      <c r="A267" s="1" t="s">
        <v>39</v>
      </c>
      <c r="B267" s="1" t="s">
        <v>39</v>
      </c>
      <c r="C267" s="1" t="s">
        <v>39</v>
      </c>
      <c r="D267" s="1" t="s">
        <v>42</v>
      </c>
      <c r="E267" s="1" t="s">
        <v>40</v>
      </c>
      <c r="F267" s="19">
        <f t="shared" si="52"/>
        <v>2</v>
      </c>
      <c r="G267" s="19">
        <f t="shared" si="53"/>
        <v>4</v>
      </c>
      <c r="H267" s="20">
        <f t="shared" si="54"/>
        <v>1.3631488000000013E-4</v>
      </c>
      <c r="J267" s="7">
        <f>IF($A267="二本差勝",先鋒分析!$D$14,IF($A267="一本差勝",先鋒分析!$D$15,IF($A267="引き分け",先鋒分析!$D$16,IF($A267="一本差負",先鋒分析!$D$17,先鋒分析!$D$18))))</f>
        <v>0.16000000000000003</v>
      </c>
      <c r="K267" s="19">
        <f t="shared" si="55"/>
        <v>1</v>
      </c>
      <c r="L267" s="19">
        <f t="shared" si="56"/>
        <v>2</v>
      </c>
      <c r="M267" s="7">
        <f>IF($B267="二本差勝",次鋒分析!$D$14,IF($B267="一本差勝",次鋒分析!$D$15,IF($B267="引き分け",次鋒分析!$D$16,IF($B267="一本差負",次鋒分析!$D$17,次鋒分析!$D$18))))</f>
        <v>0.16000000000000003</v>
      </c>
      <c r="N267" s="1">
        <f t="shared" si="57"/>
        <v>1</v>
      </c>
      <c r="O267" s="1">
        <f t="shared" si="58"/>
        <v>2</v>
      </c>
      <c r="P267" s="7">
        <f>IF($C267="二本差勝",中堅分析!$D$14,IF($C267="一本差勝",中堅分析!$D$15,IF($C267="引き分け",中堅分析!$D$16,IF($C267="一本差負",中堅分析!$D$17,中堅分析!$D$18))))</f>
        <v>0.16000000000000003</v>
      </c>
      <c r="Q267" s="1">
        <f t="shared" si="59"/>
        <v>1</v>
      </c>
      <c r="R267" s="1">
        <f t="shared" si="60"/>
        <v>2</v>
      </c>
      <c r="S267" s="7">
        <f>IF($D267="二本差勝",副将分析!$D$14,IF($D267="一本差勝",副将分析!$D$15,IF($D267="引き分け",副将分析!$D$16,IF($D267="一本差負",副将分析!$D$17,副将分析!$D$18))))</f>
        <v>0.16000000000000003</v>
      </c>
      <c r="T267" s="1">
        <f t="shared" si="61"/>
        <v>-1</v>
      </c>
      <c r="U267" s="1">
        <f t="shared" si="62"/>
        <v>-2</v>
      </c>
      <c r="V267" s="7">
        <f>IF($E267="二本差勝",大将分析!$D$14,IF($E267="一本差勝",大将分析!$D$15,IF($E267="引き分け",大将分析!$D$16,IF($E267="一本差負",大将分析!$D$17,大将分析!$D$18))))</f>
        <v>0.20800000000000002</v>
      </c>
      <c r="W267" s="1">
        <f t="shared" si="63"/>
        <v>1</v>
      </c>
      <c r="X267" s="1">
        <f t="shared" si="64"/>
        <v>1</v>
      </c>
    </row>
    <row r="268" spans="1:24" x14ac:dyDescent="0.15">
      <c r="A268" s="1" t="s">
        <v>39</v>
      </c>
      <c r="B268" s="1" t="s">
        <v>39</v>
      </c>
      <c r="C268" s="1" t="s">
        <v>39</v>
      </c>
      <c r="D268" s="1" t="s">
        <v>42</v>
      </c>
      <c r="E268" s="1" t="s">
        <v>22</v>
      </c>
      <c r="F268" s="19">
        <f t="shared" si="52"/>
        <v>2</v>
      </c>
      <c r="G268" s="19">
        <f t="shared" si="53"/>
        <v>4</v>
      </c>
      <c r="H268" s="20">
        <f t="shared" si="54"/>
        <v>1.7301504000000016E-4</v>
      </c>
      <c r="J268" s="7">
        <f>IF($A268="二本差勝",先鋒分析!$D$14,IF($A268="一本差勝",先鋒分析!$D$15,IF($A268="引き分け",先鋒分析!$D$16,IF($A268="一本差負",先鋒分析!$D$17,先鋒分析!$D$18))))</f>
        <v>0.16000000000000003</v>
      </c>
      <c r="K268" s="19">
        <f t="shared" si="55"/>
        <v>1</v>
      </c>
      <c r="L268" s="19">
        <f t="shared" si="56"/>
        <v>2</v>
      </c>
      <c r="M268" s="7">
        <f>IF($B268="二本差勝",次鋒分析!$D$14,IF($B268="一本差勝",次鋒分析!$D$15,IF($B268="引き分け",次鋒分析!$D$16,IF($B268="一本差負",次鋒分析!$D$17,次鋒分析!$D$18))))</f>
        <v>0.16000000000000003</v>
      </c>
      <c r="N268" s="1">
        <f t="shared" si="57"/>
        <v>1</v>
      </c>
      <c r="O268" s="1">
        <f t="shared" si="58"/>
        <v>2</v>
      </c>
      <c r="P268" s="7">
        <f>IF($C268="二本差勝",中堅分析!$D$14,IF($C268="一本差勝",中堅分析!$D$15,IF($C268="引き分け",中堅分析!$D$16,IF($C268="一本差負",中堅分析!$D$17,中堅分析!$D$18))))</f>
        <v>0.16000000000000003</v>
      </c>
      <c r="Q268" s="1">
        <f t="shared" si="59"/>
        <v>1</v>
      </c>
      <c r="R268" s="1">
        <f t="shared" si="60"/>
        <v>2</v>
      </c>
      <c r="S268" s="7">
        <f>IF($D268="二本差勝",副将分析!$D$14,IF($D268="一本差勝",副将分析!$D$15,IF($D268="引き分け",副将分析!$D$16,IF($D268="一本差負",副将分析!$D$17,副将分析!$D$18))))</f>
        <v>0.16000000000000003</v>
      </c>
      <c r="T268" s="1">
        <f t="shared" si="61"/>
        <v>-1</v>
      </c>
      <c r="U268" s="1">
        <f t="shared" si="62"/>
        <v>-2</v>
      </c>
      <c r="V268" s="7">
        <f>IF($E268="二本差勝",大将分析!$D$14,IF($E268="一本差勝",大将分析!$D$15,IF($E268="引き分け",大将分析!$D$16,IF($E268="一本差負",大将分析!$D$17,大将分析!$D$18))))</f>
        <v>0.26400000000000001</v>
      </c>
      <c r="W268" s="1">
        <f t="shared" si="63"/>
        <v>0</v>
      </c>
      <c r="X268" s="1">
        <f t="shared" si="64"/>
        <v>0</v>
      </c>
    </row>
    <row r="269" spans="1:24" x14ac:dyDescent="0.15">
      <c r="A269" s="1" t="s">
        <v>39</v>
      </c>
      <c r="B269" s="1" t="s">
        <v>39</v>
      </c>
      <c r="C269" s="1" t="s">
        <v>39</v>
      </c>
      <c r="D269" s="1" t="s">
        <v>42</v>
      </c>
      <c r="E269" s="1" t="s">
        <v>41</v>
      </c>
      <c r="F269" s="19">
        <f t="shared" si="52"/>
        <v>2</v>
      </c>
      <c r="G269" s="19">
        <f t="shared" si="53"/>
        <v>4</v>
      </c>
      <c r="H269" s="20">
        <f t="shared" si="54"/>
        <v>1.3631488000000013E-4</v>
      </c>
      <c r="J269" s="7">
        <f>IF($A269="二本差勝",先鋒分析!$D$14,IF($A269="一本差勝",先鋒分析!$D$15,IF($A269="引き分け",先鋒分析!$D$16,IF($A269="一本差負",先鋒分析!$D$17,先鋒分析!$D$18))))</f>
        <v>0.16000000000000003</v>
      </c>
      <c r="K269" s="19">
        <f t="shared" si="55"/>
        <v>1</v>
      </c>
      <c r="L269" s="19">
        <f t="shared" si="56"/>
        <v>2</v>
      </c>
      <c r="M269" s="7">
        <f>IF($B269="二本差勝",次鋒分析!$D$14,IF($B269="一本差勝",次鋒分析!$D$15,IF($B269="引き分け",次鋒分析!$D$16,IF($B269="一本差負",次鋒分析!$D$17,次鋒分析!$D$18))))</f>
        <v>0.16000000000000003</v>
      </c>
      <c r="N269" s="1">
        <f t="shared" si="57"/>
        <v>1</v>
      </c>
      <c r="O269" s="1">
        <f t="shared" si="58"/>
        <v>2</v>
      </c>
      <c r="P269" s="7">
        <f>IF($C269="二本差勝",中堅分析!$D$14,IF($C269="一本差勝",中堅分析!$D$15,IF($C269="引き分け",中堅分析!$D$16,IF($C269="一本差負",中堅分析!$D$17,中堅分析!$D$18))))</f>
        <v>0.16000000000000003</v>
      </c>
      <c r="Q269" s="1">
        <f t="shared" si="59"/>
        <v>1</v>
      </c>
      <c r="R269" s="1">
        <f t="shared" si="60"/>
        <v>2</v>
      </c>
      <c r="S269" s="7">
        <f>IF($D269="二本差勝",副将分析!$D$14,IF($D269="一本差勝",副将分析!$D$15,IF($D269="引き分け",副将分析!$D$16,IF($D269="一本差負",副将分析!$D$17,副将分析!$D$18))))</f>
        <v>0.16000000000000003</v>
      </c>
      <c r="T269" s="1">
        <f t="shared" si="61"/>
        <v>-1</v>
      </c>
      <c r="U269" s="1">
        <f t="shared" si="62"/>
        <v>-2</v>
      </c>
      <c r="V269" s="7">
        <f>IF($E269="二本差勝",大将分析!$D$14,IF($E269="一本差勝",大将分析!$D$15,IF($E269="引き分け",大将分析!$D$16,IF($E269="一本差負",大将分析!$D$17,大将分析!$D$18))))</f>
        <v>0.20800000000000002</v>
      </c>
      <c r="W269" s="1">
        <f t="shared" si="63"/>
        <v>-1</v>
      </c>
      <c r="X269" s="1">
        <f t="shared" si="64"/>
        <v>-1</v>
      </c>
    </row>
    <row r="270" spans="1:24" x14ac:dyDescent="0.15">
      <c r="A270" s="1" t="s">
        <v>39</v>
      </c>
      <c r="B270" s="1" t="s">
        <v>39</v>
      </c>
      <c r="C270" s="1" t="s">
        <v>39</v>
      </c>
      <c r="D270" s="1" t="s">
        <v>42</v>
      </c>
      <c r="E270" s="1" t="s">
        <v>42</v>
      </c>
      <c r="F270" s="19">
        <f t="shared" si="52"/>
        <v>2</v>
      </c>
      <c r="G270" s="19">
        <f t="shared" si="53"/>
        <v>4</v>
      </c>
      <c r="H270" s="20">
        <f t="shared" si="54"/>
        <v>1.0485760000000011E-4</v>
      </c>
      <c r="J270" s="7">
        <f>IF($A270="二本差勝",先鋒分析!$D$14,IF($A270="一本差勝",先鋒分析!$D$15,IF($A270="引き分け",先鋒分析!$D$16,IF($A270="一本差負",先鋒分析!$D$17,先鋒分析!$D$18))))</f>
        <v>0.16000000000000003</v>
      </c>
      <c r="K270" s="19">
        <f t="shared" si="55"/>
        <v>1</v>
      </c>
      <c r="L270" s="19">
        <f t="shared" si="56"/>
        <v>2</v>
      </c>
      <c r="M270" s="7">
        <f>IF($B270="二本差勝",次鋒分析!$D$14,IF($B270="一本差勝",次鋒分析!$D$15,IF($B270="引き分け",次鋒分析!$D$16,IF($B270="一本差負",次鋒分析!$D$17,次鋒分析!$D$18))))</f>
        <v>0.16000000000000003</v>
      </c>
      <c r="N270" s="1">
        <f t="shared" si="57"/>
        <v>1</v>
      </c>
      <c r="O270" s="1">
        <f t="shared" si="58"/>
        <v>2</v>
      </c>
      <c r="P270" s="7">
        <f>IF($C270="二本差勝",中堅分析!$D$14,IF($C270="一本差勝",中堅分析!$D$15,IF($C270="引き分け",中堅分析!$D$16,IF($C270="一本差負",中堅分析!$D$17,中堅分析!$D$18))))</f>
        <v>0.16000000000000003</v>
      </c>
      <c r="Q270" s="1">
        <f t="shared" si="59"/>
        <v>1</v>
      </c>
      <c r="R270" s="1">
        <f t="shared" si="60"/>
        <v>2</v>
      </c>
      <c r="S270" s="7">
        <f>IF($D270="二本差勝",副将分析!$D$14,IF($D270="一本差勝",副将分析!$D$15,IF($D270="引き分け",副将分析!$D$16,IF($D270="一本差負",副将分析!$D$17,副将分析!$D$18))))</f>
        <v>0.16000000000000003</v>
      </c>
      <c r="T270" s="1">
        <f t="shared" si="61"/>
        <v>-1</v>
      </c>
      <c r="U270" s="1">
        <f t="shared" si="62"/>
        <v>-2</v>
      </c>
      <c r="V270" s="7">
        <f>IF($E270="二本差勝",大将分析!$D$14,IF($E270="一本差勝",大将分析!$D$15,IF($E270="引き分け",大将分析!$D$16,IF($E270="一本差負",大将分析!$D$17,大将分析!$D$18))))</f>
        <v>0.16000000000000003</v>
      </c>
      <c r="W270" s="1">
        <f t="shared" si="63"/>
        <v>-1</v>
      </c>
      <c r="X270" s="1">
        <f t="shared" si="64"/>
        <v>-2</v>
      </c>
    </row>
    <row r="271" spans="1:24" x14ac:dyDescent="0.15">
      <c r="A271" s="1" t="s">
        <v>39</v>
      </c>
      <c r="B271" s="1" t="s">
        <v>39</v>
      </c>
      <c r="C271" s="1" t="s">
        <v>40</v>
      </c>
      <c r="D271" s="1" t="s">
        <v>41</v>
      </c>
      <c r="E271" s="1" t="s">
        <v>39</v>
      </c>
      <c r="F271" s="19">
        <f t="shared" si="52"/>
        <v>2</v>
      </c>
      <c r="G271" s="19">
        <f t="shared" si="53"/>
        <v>4</v>
      </c>
      <c r="H271" s="20">
        <f t="shared" si="54"/>
        <v>1.7720934400000012E-4</v>
      </c>
      <c r="J271" s="7">
        <f>IF($A271="二本差勝",先鋒分析!$D$14,IF($A271="一本差勝",先鋒分析!$D$15,IF($A271="引き分け",先鋒分析!$D$16,IF($A271="一本差負",先鋒分析!$D$17,先鋒分析!$D$18))))</f>
        <v>0.16000000000000003</v>
      </c>
      <c r="K271" s="19">
        <f t="shared" si="55"/>
        <v>1</v>
      </c>
      <c r="L271" s="19">
        <f t="shared" si="56"/>
        <v>2</v>
      </c>
      <c r="M271" s="7">
        <f>IF($B271="二本差勝",次鋒分析!$D$14,IF($B271="一本差勝",次鋒分析!$D$15,IF($B271="引き分け",次鋒分析!$D$16,IF($B271="一本差負",次鋒分析!$D$17,次鋒分析!$D$18))))</f>
        <v>0.16000000000000003</v>
      </c>
      <c r="N271" s="1">
        <f t="shared" si="57"/>
        <v>1</v>
      </c>
      <c r="O271" s="1">
        <f t="shared" si="58"/>
        <v>2</v>
      </c>
      <c r="P271" s="7">
        <f>IF($C271="二本差勝",中堅分析!$D$14,IF($C271="一本差勝",中堅分析!$D$15,IF($C271="引き分け",中堅分析!$D$16,IF($C271="一本差負",中堅分析!$D$17,中堅分析!$D$18))))</f>
        <v>0.20800000000000002</v>
      </c>
      <c r="Q271" s="1">
        <f t="shared" si="59"/>
        <v>1</v>
      </c>
      <c r="R271" s="1">
        <f t="shared" si="60"/>
        <v>1</v>
      </c>
      <c r="S271" s="7">
        <f>IF($D271="二本差勝",副将分析!$D$14,IF($D271="一本差勝",副将分析!$D$15,IF($D271="引き分け",副将分析!$D$16,IF($D271="一本差負",副将分析!$D$17,副将分析!$D$18))))</f>
        <v>0.20800000000000002</v>
      </c>
      <c r="T271" s="1">
        <f t="shared" si="61"/>
        <v>-1</v>
      </c>
      <c r="U271" s="1">
        <f t="shared" si="62"/>
        <v>-1</v>
      </c>
      <c r="V271" s="7">
        <f>IF($E271="二本差勝",大将分析!$D$14,IF($E271="一本差勝",大将分析!$D$15,IF($E271="引き分け",大将分析!$D$16,IF($E271="一本差負",大将分析!$D$17,大将分析!$D$18))))</f>
        <v>0.16000000000000003</v>
      </c>
      <c r="W271" s="1">
        <f t="shared" si="63"/>
        <v>1</v>
      </c>
      <c r="X271" s="1">
        <f t="shared" si="64"/>
        <v>2</v>
      </c>
    </row>
    <row r="272" spans="1:24" x14ac:dyDescent="0.15">
      <c r="A272" s="1" t="s">
        <v>39</v>
      </c>
      <c r="B272" s="1" t="s">
        <v>40</v>
      </c>
      <c r="C272" s="1" t="s">
        <v>39</v>
      </c>
      <c r="D272" s="1" t="s">
        <v>41</v>
      </c>
      <c r="E272" s="1" t="s">
        <v>39</v>
      </c>
      <c r="F272" s="19">
        <f t="shared" si="52"/>
        <v>2</v>
      </c>
      <c r="G272" s="19">
        <f t="shared" si="53"/>
        <v>4</v>
      </c>
      <c r="H272" s="20">
        <f t="shared" si="54"/>
        <v>1.7720934400000012E-4</v>
      </c>
      <c r="J272" s="7">
        <f>IF($A272="二本差勝",先鋒分析!$D$14,IF($A272="一本差勝",先鋒分析!$D$15,IF($A272="引き分け",先鋒分析!$D$16,IF($A272="一本差負",先鋒分析!$D$17,先鋒分析!$D$18))))</f>
        <v>0.16000000000000003</v>
      </c>
      <c r="K272" s="19">
        <f t="shared" si="55"/>
        <v>1</v>
      </c>
      <c r="L272" s="19">
        <f t="shared" si="56"/>
        <v>2</v>
      </c>
      <c r="M272" s="7">
        <f>IF($B272="二本差勝",次鋒分析!$D$14,IF($B272="一本差勝",次鋒分析!$D$15,IF($B272="引き分け",次鋒分析!$D$16,IF($B272="一本差負",次鋒分析!$D$17,次鋒分析!$D$18))))</f>
        <v>0.20800000000000002</v>
      </c>
      <c r="N272" s="1">
        <f t="shared" si="57"/>
        <v>1</v>
      </c>
      <c r="O272" s="1">
        <f t="shared" si="58"/>
        <v>1</v>
      </c>
      <c r="P272" s="7">
        <f>IF($C272="二本差勝",中堅分析!$D$14,IF($C272="一本差勝",中堅分析!$D$15,IF($C272="引き分け",中堅分析!$D$16,IF($C272="一本差負",中堅分析!$D$17,中堅分析!$D$18))))</f>
        <v>0.16000000000000003</v>
      </c>
      <c r="Q272" s="1">
        <f t="shared" si="59"/>
        <v>1</v>
      </c>
      <c r="R272" s="1">
        <f t="shared" si="60"/>
        <v>2</v>
      </c>
      <c r="S272" s="7">
        <f>IF($D272="二本差勝",副将分析!$D$14,IF($D272="一本差勝",副将分析!$D$15,IF($D272="引き分け",副将分析!$D$16,IF($D272="一本差負",副将分析!$D$17,副将分析!$D$18))))</f>
        <v>0.20800000000000002</v>
      </c>
      <c r="T272" s="1">
        <f t="shared" si="61"/>
        <v>-1</v>
      </c>
      <c r="U272" s="1">
        <f t="shared" si="62"/>
        <v>-1</v>
      </c>
      <c r="V272" s="7">
        <f>IF($E272="二本差勝",大将分析!$D$14,IF($E272="一本差勝",大将分析!$D$15,IF($E272="引き分け",大将分析!$D$16,IF($E272="一本差負",大将分析!$D$17,大将分析!$D$18))))</f>
        <v>0.16000000000000003</v>
      </c>
      <c r="W272" s="1">
        <f t="shared" si="63"/>
        <v>1</v>
      </c>
      <c r="X272" s="1">
        <f t="shared" si="64"/>
        <v>2</v>
      </c>
    </row>
    <row r="273" spans="1:24" x14ac:dyDescent="0.15">
      <c r="A273" s="1" t="s">
        <v>40</v>
      </c>
      <c r="B273" s="1" t="s">
        <v>39</v>
      </c>
      <c r="C273" s="1" t="s">
        <v>39</v>
      </c>
      <c r="D273" s="1" t="s">
        <v>41</v>
      </c>
      <c r="E273" s="1" t="s">
        <v>39</v>
      </c>
      <c r="F273" s="19">
        <f t="shared" si="52"/>
        <v>2</v>
      </c>
      <c r="G273" s="19">
        <f t="shared" si="53"/>
        <v>4</v>
      </c>
      <c r="H273" s="20">
        <f t="shared" si="54"/>
        <v>1.7720934400000012E-4</v>
      </c>
      <c r="J273" s="7">
        <f>IF($A273="二本差勝",先鋒分析!$D$14,IF($A273="一本差勝",先鋒分析!$D$15,IF($A273="引き分け",先鋒分析!$D$16,IF($A273="一本差負",先鋒分析!$D$17,先鋒分析!$D$18))))</f>
        <v>0.20800000000000002</v>
      </c>
      <c r="K273" s="19">
        <f t="shared" si="55"/>
        <v>1</v>
      </c>
      <c r="L273" s="19">
        <f t="shared" si="56"/>
        <v>1</v>
      </c>
      <c r="M273" s="7">
        <f>IF($B273="二本差勝",次鋒分析!$D$14,IF($B273="一本差勝",次鋒分析!$D$15,IF($B273="引き分け",次鋒分析!$D$16,IF($B273="一本差負",次鋒分析!$D$17,次鋒分析!$D$18))))</f>
        <v>0.16000000000000003</v>
      </c>
      <c r="N273" s="1">
        <f t="shared" si="57"/>
        <v>1</v>
      </c>
      <c r="O273" s="1">
        <f t="shared" si="58"/>
        <v>2</v>
      </c>
      <c r="P273" s="7">
        <f>IF($C273="二本差勝",中堅分析!$D$14,IF($C273="一本差勝",中堅分析!$D$15,IF($C273="引き分け",中堅分析!$D$16,IF($C273="一本差負",中堅分析!$D$17,中堅分析!$D$18))))</f>
        <v>0.16000000000000003</v>
      </c>
      <c r="Q273" s="1">
        <f t="shared" si="59"/>
        <v>1</v>
      </c>
      <c r="R273" s="1">
        <f t="shared" si="60"/>
        <v>2</v>
      </c>
      <c r="S273" s="7">
        <f>IF($D273="二本差勝",副将分析!$D$14,IF($D273="一本差勝",副将分析!$D$15,IF($D273="引き分け",副将分析!$D$16,IF($D273="一本差負",副将分析!$D$17,副将分析!$D$18))))</f>
        <v>0.20800000000000002</v>
      </c>
      <c r="T273" s="1">
        <f t="shared" si="61"/>
        <v>-1</v>
      </c>
      <c r="U273" s="1">
        <f t="shared" si="62"/>
        <v>-1</v>
      </c>
      <c r="V273" s="7">
        <f>IF($E273="二本差勝",大将分析!$D$14,IF($E273="一本差勝",大将分析!$D$15,IF($E273="引き分け",大将分析!$D$16,IF($E273="一本差負",大将分析!$D$17,大将分析!$D$18))))</f>
        <v>0.16000000000000003</v>
      </c>
      <c r="W273" s="1">
        <f t="shared" si="63"/>
        <v>1</v>
      </c>
      <c r="X273" s="1">
        <f t="shared" si="64"/>
        <v>2</v>
      </c>
    </row>
    <row r="274" spans="1:24" x14ac:dyDescent="0.15">
      <c r="A274" s="1" t="s">
        <v>39</v>
      </c>
      <c r="B274" s="1" t="s">
        <v>39</v>
      </c>
      <c r="C274" s="1" t="s">
        <v>40</v>
      </c>
      <c r="D274" s="1" t="s">
        <v>41</v>
      </c>
      <c r="E274" s="1" t="s">
        <v>40</v>
      </c>
      <c r="F274" s="19">
        <f t="shared" si="52"/>
        <v>2</v>
      </c>
      <c r="G274" s="19">
        <f t="shared" si="53"/>
        <v>4</v>
      </c>
      <c r="H274" s="20">
        <f t="shared" si="54"/>
        <v>2.3037214720000014E-4</v>
      </c>
      <c r="J274" s="7">
        <f>IF($A274="二本差勝",先鋒分析!$D$14,IF($A274="一本差勝",先鋒分析!$D$15,IF($A274="引き分け",先鋒分析!$D$16,IF($A274="一本差負",先鋒分析!$D$17,先鋒分析!$D$18))))</f>
        <v>0.16000000000000003</v>
      </c>
      <c r="K274" s="19">
        <f t="shared" si="55"/>
        <v>1</v>
      </c>
      <c r="L274" s="19">
        <f t="shared" si="56"/>
        <v>2</v>
      </c>
      <c r="M274" s="7">
        <f>IF($B274="二本差勝",次鋒分析!$D$14,IF($B274="一本差勝",次鋒分析!$D$15,IF($B274="引き分け",次鋒分析!$D$16,IF($B274="一本差負",次鋒分析!$D$17,次鋒分析!$D$18))))</f>
        <v>0.16000000000000003</v>
      </c>
      <c r="N274" s="1">
        <f t="shared" si="57"/>
        <v>1</v>
      </c>
      <c r="O274" s="1">
        <f t="shared" si="58"/>
        <v>2</v>
      </c>
      <c r="P274" s="7">
        <f>IF($C274="二本差勝",中堅分析!$D$14,IF($C274="一本差勝",中堅分析!$D$15,IF($C274="引き分け",中堅分析!$D$16,IF($C274="一本差負",中堅分析!$D$17,中堅分析!$D$18))))</f>
        <v>0.20800000000000002</v>
      </c>
      <c r="Q274" s="1">
        <f t="shared" si="59"/>
        <v>1</v>
      </c>
      <c r="R274" s="1">
        <f t="shared" si="60"/>
        <v>1</v>
      </c>
      <c r="S274" s="7">
        <f>IF($D274="二本差勝",副将分析!$D$14,IF($D274="一本差勝",副将分析!$D$15,IF($D274="引き分け",副将分析!$D$16,IF($D274="一本差負",副将分析!$D$17,副将分析!$D$18))))</f>
        <v>0.20800000000000002</v>
      </c>
      <c r="T274" s="1">
        <f t="shared" si="61"/>
        <v>-1</v>
      </c>
      <c r="U274" s="1">
        <f t="shared" si="62"/>
        <v>-1</v>
      </c>
      <c r="V274" s="7">
        <f>IF($E274="二本差勝",大将分析!$D$14,IF($E274="一本差勝",大将分析!$D$15,IF($E274="引き分け",大将分析!$D$16,IF($E274="一本差負",大将分析!$D$17,大将分析!$D$18))))</f>
        <v>0.20800000000000002</v>
      </c>
      <c r="W274" s="1">
        <f t="shared" si="63"/>
        <v>1</v>
      </c>
      <c r="X274" s="1">
        <f t="shared" si="64"/>
        <v>1</v>
      </c>
    </row>
    <row r="275" spans="1:24" x14ac:dyDescent="0.15">
      <c r="A275" s="1" t="s">
        <v>39</v>
      </c>
      <c r="B275" s="1" t="s">
        <v>40</v>
      </c>
      <c r="C275" s="1" t="s">
        <v>39</v>
      </c>
      <c r="D275" s="1" t="s">
        <v>41</v>
      </c>
      <c r="E275" s="1" t="s">
        <v>40</v>
      </c>
      <c r="F275" s="19">
        <f t="shared" si="52"/>
        <v>2</v>
      </c>
      <c r="G275" s="19">
        <f t="shared" si="53"/>
        <v>4</v>
      </c>
      <c r="H275" s="20">
        <f t="shared" si="54"/>
        <v>2.3037214720000014E-4</v>
      </c>
      <c r="J275" s="7">
        <f>IF($A275="二本差勝",先鋒分析!$D$14,IF($A275="一本差勝",先鋒分析!$D$15,IF($A275="引き分け",先鋒分析!$D$16,IF($A275="一本差負",先鋒分析!$D$17,先鋒分析!$D$18))))</f>
        <v>0.16000000000000003</v>
      </c>
      <c r="K275" s="19">
        <f t="shared" si="55"/>
        <v>1</v>
      </c>
      <c r="L275" s="19">
        <f t="shared" si="56"/>
        <v>2</v>
      </c>
      <c r="M275" s="7">
        <f>IF($B275="二本差勝",次鋒分析!$D$14,IF($B275="一本差勝",次鋒分析!$D$15,IF($B275="引き分け",次鋒分析!$D$16,IF($B275="一本差負",次鋒分析!$D$17,次鋒分析!$D$18))))</f>
        <v>0.20800000000000002</v>
      </c>
      <c r="N275" s="1">
        <f t="shared" si="57"/>
        <v>1</v>
      </c>
      <c r="O275" s="1">
        <f t="shared" si="58"/>
        <v>1</v>
      </c>
      <c r="P275" s="7">
        <f>IF($C275="二本差勝",中堅分析!$D$14,IF($C275="一本差勝",中堅分析!$D$15,IF($C275="引き分け",中堅分析!$D$16,IF($C275="一本差負",中堅分析!$D$17,中堅分析!$D$18))))</f>
        <v>0.16000000000000003</v>
      </c>
      <c r="Q275" s="1">
        <f t="shared" si="59"/>
        <v>1</v>
      </c>
      <c r="R275" s="1">
        <f t="shared" si="60"/>
        <v>2</v>
      </c>
      <c r="S275" s="7">
        <f>IF($D275="二本差勝",副将分析!$D$14,IF($D275="一本差勝",副将分析!$D$15,IF($D275="引き分け",副将分析!$D$16,IF($D275="一本差負",副将分析!$D$17,副将分析!$D$18))))</f>
        <v>0.20800000000000002</v>
      </c>
      <c r="T275" s="1">
        <f t="shared" si="61"/>
        <v>-1</v>
      </c>
      <c r="U275" s="1">
        <f t="shared" si="62"/>
        <v>-1</v>
      </c>
      <c r="V275" s="7">
        <f>IF($E275="二本差勝",大将分析!$D$14,IF($E275="一本差勝",大将分析!$D$15,IF($E275="引き分け",大将分析!$D$16,IF($E275="一本差負",大将分析!$D$17,大将分析!$D$18))))</f>
        <v>0.20800000000000002</v>
      </c>
      <c r="W275" s="1">
        <f t="shared" si="63"/>
        <v>1</v>
      </c>
      <c r="X275" s="1">
        <f t="shared" si="64"/>
        <v>1</v>
      </c>
    </row>
    <row r="276" spans="1:24" x14ac:dyDescent="0.15">
      <c r="A276" s="1" t="s">
        <v>40</v>
      </c>
      <c r="B276" s="1" t="s">
        <v>39</v>
      </c>
      <c r="C276" s="1" t="s">
        <v>39</v>
      </c>
      <c r="D276" s="1" t="s">
        <v>41</v>
      </c>
      <c r="E276" s="1" t="s">
        <v>40</v>
      </c>
      <c r="F276" s="19">
        <f t="shared" si="52"/>
        <v>2</v>
      </c>
      <c r="G276" s="19">
        <f t="shared" si="53"/>
        <v>4</v>
      </c>
      <c r="H276" s="20">
        <f t="shared" si="54"/>
        <v>2.3037214720000014E-4</v>
      </c>
      <c r="J276" s="7">
        <f>IF($A276="二本差勝",先鋒分析!$D$14,IF($A276="一本差勝",先鋒分析!$D$15,IF($A276="引き分け",先鋒分析!$D$16,IF($A276="一本差負",先鋒分析!$D$17,先鋒分析!$D$18))))</f>
        <v>0.20800000000000002</v>
      </c>
      <c r="K276" s="19">
        <f t="shared" si="55"/>
        <v>1</v>
      </c>
      <c r="L276" s="19">
        <f t="shared" si="56"/>
        <v>1</v>
      </c>
      <c r="M276" s="7">
        <f>IF($B276="二本差勝",次鋒分析!$D$14,IF($B276="一本差勝",次鋒分析!$D$15,IF($B276="引き分け",次鋒分析!$D$16,IF($B276="一本差負",次鋒分析!$D$17,次鋒分析!$D$18))))</f>
        <v>0.16000000000000003</v>
      </c>
      <c r="N276" s="1">
        <f t="shared" si="57"/>
        <v>1</v>
      </c>
      <c r="O276" s="1">
        <f t="shared" si="58"/>
        <v>2</v>
      </c>
      <c r="P276" s="7">
        <f>IF($C276="二本差勝",中堅分析!$D$14,IF($C276="一本差勝",中堅分析!$D$15,IF($C276="引き分け",中堅分析!$D$16,IF($C276="一本差負",中堅分析!$D$17,中堅分析!$D$18))))</f>
        <v>0.16000000000000003</v>
      </c>
      <c r="Q276" s="1">
        <f t="shared" si="59"/>
        <v>1</v>
      </c>
      <c r="R276" s="1">
        <f t="shared" si="60"/>
        <v>2</v>
      </c>
      <c r="S276" s="7">
        <f>IF($D276="二本差勝",副将分析!$D$14,IF($D276="一本差勝",副将分析!$D$15,IF($D276="引き分け",副将分析!$D$16,IF($D276="一本差負",副将分析!$D$17,副将分析!$D$18))))</f>
        <v>0.20800000000000002</v>
      </c>
      <c r="T276" s="1">
        <f t="shared" si="61"/>
        <v>-1</v>
      </c>
      <c r="U276" s="1">
        <f t="shared" si="62"/>
        <v>-1</v>
      </c>
      <c r="V276" s="7">
        <f>IF($E276="二本差勝",大将分析!$D$14,IF($E276="一本差勝",大将分析!$D$15,IF($E276="引き分け",大将分析!$D$16,IF($E276="一本差負",大将分析!$D$17,大将分析!$D$18))))</f>
        <v>0.20800000000000002</v>
      </c>
      <c r="W276" s="1">
        <f t="shared" si="63"/>
        <v>1</v>
      </c>
      <c r="X276" s="1">
        <f t="shared" si="64"/>
        <v>1</v>
      </c>
    </row>
    <row r="277" spans="1:24" x14ac:dyDescent="0.15">
      <c r="A277" s="1" t="s">
        <v>39</v>
      </c>
      <c r="B277" s="1" t="s">
        <v>39</v>
      </c>
      <c r="C277" s="1" t="s">
        <v>40</v>
      </c>
      <c r="D277" s="1" t="s">
        <v>41</v>
      </c>
      <c r="E277" s="1" t="s">
        <v>22</v>
      </c>
      <c r="F277" s="19">
        <f t="shared" si="52"/>
        <v>2</v>
      </c>
      <c r="G277" s="19">
        <f t="shared" si="53"/>
        <v>4</v>
      </c>
      <c r="H277" s="20">
        <f t="shared" si="54"/>
        <v>2.9239541760000019E-4</v>
      </c>
      <c r="J277" s="7">
        <f>IF($A277="二本差勝",先鋒分析!$D$14,IF($A277="一本差勝",先鋒分析!$D$15,IF($A277="引き分け",先鋒分析!$D$16,IF($A277="一本差負",先鋒分析!$D$17,先鋒分析!$D$18))))</f>
        <v>0.16000000000000003</v>
      </c>
      <c r="K277" s="19">
        <f t="shared" si="55"/>
        <v>1</v>
      </c>
      <c r="L277" s="19">
        <f t="shared" si="56"/>
        <v>2</v>
      </c>
      <c r="M277" s="7">
        <f>IF($B277="二本差勝",次鋒分析!$D$14,IF($B277="一本差勝",次鋒分析!$D$15,IF($B277="引き分け",次鋒分析!$D$16,IF($B277="一本差負",次鋒分析!$D$17,次鋒分析!$D$18))))</f>
        <v>0.16000000000000003</v>
      </c>
      <c r="N277" s="1">
        <f t="shared" si="57"/>
        <v>1</v>
      </c>
      <c r="O277" s="1">
        <f t="shared" si="58"/>
        <v>2</v>
      </c>
      <c r="P277" s="7">
        <f>IF($C277="二本差勝",中堅分析!$D$14,IF($C277="一本差勝",中堅分析!$D$15,IF($C277="引き分け",中堅分析!$D$16,IF($C277="一本差負",中堅分析!$D$17,中堅分析!$D$18))))</f>
        <v>0.20800000000000002</v>
      </c>
      <c r="Q277" s="1">
        <f t="shared" si="59"/>
        <v>1</v>
      </c>
      <c r="R277" s="1">
        <f t="shared" si="60"/>
        <v>1</v>
      </c>
      <c r="S277" s="7">
        <f>IF($D277="二本差勝",副将分析!$D$14,IF($D277="一本差勝",副将分析!$D$15,IF($D277="引き分け",副将分析!$D$16,IF($D277="一本差負",副将分析!$D$17,副将分析!$D$18))))</f>
        <v>0.20800000000000002</v>
      </c>
      <c r="T277" s="1">
        <f t="shared" si="61"/>
        <v>-1</v>
      </c>
      <c r="U277" s="1">
        <f t="shared" si="62"/>
        <v>-1</v>
      </c>
      <c r="V277" s="7">
        <f>IF($E277="二本差勝",大将分析!$D$14,IF($E277="一本差勝",大将分析!$D$15,IF($E277="引き分け",大将分析!$D$16,IF($E277="一本差負",大将分析!$D$17,大将分析!$D$18))))</f>
        <v>0.26400000000000001</v>
      </c>
      <c r="W277" s="1">
        <f t="shared" si="63"/>
        <v>0</v>
      </c>
      <c r="X277" s="1">
        <f t="shared" si="64"/>
        <v>0</v>
      </c>
    </row>
    <row r="278" spans="1:24" x14ac:dyDescent="0.15">
      <c r="A278" s="1" t="s">
        <v>39</v>
      </c>
      <c r="B278" s="1" t="s">
        <v>40</v>
      </c>
      <c r="C278" s="1" t="s">
        <v>39</v>
      </c>
      <c r="D278" s="1" t="s">
        <v>41</v>
      </c>
      <c r="E278" s="1" t="s">
        <v>22</v>
      </c>
      <c r="F278" s="19">
        <f t="shared" si="52"/>
        <v>2</v>
      </c>
      <c r="G278" s="19">
        <f t="shared" si="53"/>
        <v>4</v>
      </c>
      <c r="H278" s="20">
        <f t="shared" si="54"/>
        <v>2.9239541760000019E-4</v>
      </c>
      <c r="J278" s="7">
        <f>IF($A278="二本差勝",先鋒分析!$D$14,IF($A278="一本差勝",先鋒分析!$D$15,IF($A278="引き分け",先鋒分析!$D$16,IF($A278="一本差負",先鋒分析!$D$17,先鋒分析!$D$18))))</f>
        <v>0.16000000000000003</v>
      </c>
      <c r="K278" s="19">
        <f t="shared" si="55"/>
        <v>1</v>
      </c>
      <c r="L278" s="19">
        <f t="shared" si="56"/>
        <v>2</v>
      </c>
      <c r="M278" s="7">
        <f>IF($B278="二本差勝",次鋒分析!$D$14,IF($B278="一本差勝",次鋒分析!$D$15,IF($B278="引き分け",次鋒分析!$D$16,IF($B278="一本差負",次鋒分析!$D$17,次鋒分析!$D$18))))</f>
        <v>0.20800000000000002</v>
      </c>
      <c r="N278" s="1">
        <f t="shared" si="57"/>
        <v>1</v>
      </c>
      <c r="O278" s="1">
        <f t="shared" si="58"/>
        <v>1</v>
      </c>
      <c r="P278" s="7">
        <f>IF($C278="二本差勝",中堅分析!$D$14,IF($C278="一本差勝",中堅分析!$D$15,IF($C278="引き分け",中堅分析!$D$16,IF($C278="一本差負",中堅分析!$D$17,中堅分析!$D$18))))</f>
        <v>0.16000000000000003</v>
      </c>
      <c r="Q278" s="1">
        <f t="shared" si="59"/>
        <v>1</v>
      </c>
      <c r="R278" s="1">
        <f t="shared" si="60"/>
        <v>2</v>
      </c>
      <c r="S278" s="7">
        <f>IF($D278="二本差勝",副将分析!$D$14,IF($D278="一本差勝",副将分析!$D$15,IF($D278="引き分け",副将分析!$D$16,IF($D278="一本差負",副将分析!$D$17,副将分析!$D$18))))</f>
        <v>0.20800000000000002</v>
      </c>
      <c r="T278" s="1">
        <f t="shared" si="61"/>
        <v>-1</v>
      </c>
      <c r="U278" s="1">
        <f t="shared" si="62"/>
        <v>-1</v>
      </c>
      <c r="V278" s="7">
        <f>IF($E278="二本差勝",大将分析!$D$14,IF($E278="一本差勝",大将分析!$D$15,IF($E278="引き分け",大将分析!$D$16,IF($E278="一本差負",大将分析!$D$17,大将分析!$D$18))))</f>
        <v>0.26400000000000001</v>
      </c>
      <c r="W278" s="1">
        <f t="shared" si="63"/>
        <v>0</v>
      </c>
      <c r="X278" s="1">
        <f t="shared" si="64"/>
        <v>0</v>
      </c>
    </row>
    <row r="279" spans="1:24" x14ac:dyDescent="0.15">
      <c r="A279" s="1" t="s">
        <v>40</v>
      </c>
      <c r="B279" s="1" t="s">
        <v>39</v>
      </c>
      <c r="C279" s="1" t="s">
        <v>39</v>
      </c>
      <c r="D279" s="1" t="s">
        <v>41</v>
      </c>
      <c r="E279" s="1" t="s">
        <v>22</v>
      </c>
      <c r="F279" s="19">
        <f t="shared" si="52"/>
        <v>2</v>
      </c>
      <c r="G279" s="19">
        <f t="shared" si="53"/>
        <v>4</v>
      </c>
      <c r="H279" s="20">
        <f t="shared" si="54"/>
        <v>2.9239541760000019E-4</v>
      </c>
      <c r="J279" s="7">
        <f>IF($A279="二本差勝",先鋒分析!$D$14,IF($A279="一本差勝",先鋒分析!$D$15,IF($A279="引き分け",先鋒分析!$D$16,IF($A279="一本差負",先鋒分析!$D$17,先鋒分析!$D$18))))</f>
        <v>0.20800000000000002</v>
      </c>
      <c r="K279" s="19">
        <f t="shared" si="55"/>
        <v>1</v>
      </c>
      <c r="L279" s="19">
        <f t="shared" si="56"/>
        <v>1</v>
      </c>
      <c r="M279" s="7">
        <f>IF($B279="二本差勝",次鋒分析!$D$14,IF($B279="一本差勝",次鋒分析!$D$15,IF($B279="引き分け",次鋒分析!$D$16,IF($B279="一本差負",次鋒分析!$D$17,次鋒分析!$D$18))))</f>
        <v>0.16000000000000003</v>
      </c>
      <c r="N279" s="1">
        <f t="shared" si="57"/>
        <v>1</v>
      </c>
      <c r="O279" s="1">
        <f t="shared" si="58"/>
        <v>2</v>
      </c>
      <c r="P279" s="7">
        <f>IF($C279="二本差勝",中堅分析!$D$14,IF($C279="一本差勝",中堅分析!$D$15,IF($C279="引き分け",中堅分析!$D$16,IF($C279="一本差負",中堅分析!$D$17,中堅分析!$D$18))))</f>
        <v>0.16000000000000003</v>
      </c>
      <c r="Q279" s="1">
        <f t="shared" si="59"/>
        <v>1</v>
      </c>
      <c r="R279" s="1">
        <f t="shared" si="60"/>
        <v>2</v>
      </c>
      <c r="S279" s="7">
        <f>IF($D279="二本差勝",副将分析!$D$14,IF($D279="一本差勝",副将分析!$D$15,IF($D279="引き分け",副将分析!$D$16,IF($D279="一本差負",副将分析!$D$17,副将分析!$D$18))))</f>
        <v>0.20800000000000002</v>
      </c>
      <c r="T279" s="1">
        <f t="shared" si="61"/>
        <v>-1</v>
      </c>
      <c r="U279" s="1">
        <f t="shared" si="62"/>
        <v>-1</v>
      </c>
      <c r="V279" s="7">
        <f>IF($E279="二本差勝",大将分析!$D$14,IF($E279="一本差勝",大将分析!$D$15,IF($E279="引き分け",大将分析!$D$16,IF($E279="一本差負",大将分析!$D$17,大将分析!$D$18))))</f>
        <v>0.26400000000000001</v>
      </c>
      <c r="W279" s="1">
        <f t="shared" si="63"/>
        <v>0</v>
      </c>
      <c r="X279" s="1">
        <f t="shared" si="64"/>
        <v>0</v>
      </c>
    </row>
    <row r="280" spans="1:24" x14ac:dyDescent="0.15">
      <c r="A280" s="1" t="s">
        <v>39</v>
      </c>
      <c r="B280" s="1" t="s">
        <v>39</v>
      </c>
      <c r="C280" s="1" t="s">
        <v>40</v>
      </c>
      <c r="D280" s="1" t="s">
        <v>41</v>
      </c>
      <c r="E280" s="1" t="s">
        <v>41</v>
      </c>
      <c r="F280" s="19">
        <f t="shared" si="52"/>
        <v>2</v>
      </c>
      <c r="G280" s="19">
        <f t="shared" si="53"/>
        <v>4</v>
      </c>
      <c r="H280" s="20">
        <f t="shared" si="54"/>
        <v>2.3037214720000014E-4</v>
      </c>
      <c r="J280" s="7">
        <f>IF($A280="二本差勝",先鋒分析!$D$14,IF($A280="一本差勝",先鋒分析!$D$15,IF($A280="引き分け",先鋒分析!$D$16,IF($A280="一本差負",先鋒分析!$D$17,先鋒分析!$D$18))))</f>
        <v>0.16000000000000003</v>
      </c>
      <c r="K280" s="19">
        <f t="shared" si="55"/>
        <v>1</v>
      </c>
      <c r="L280" s="19">
        <f t="shared" si="56"/>
        <v>2</v>
      </c>
      <c r="M280" s="7">
        <f>IF($B280="二本差勝",次鋒分析!$D$14,IF($B280="一本差勝",次鋒分析!$D$15,IF($B280="引き分け",次鋒分析!$D$16,IF($B280="一本差負",次鋒分析!$D$17,次鋒分析!$D$18))))</f>
        <v>0.16000000000000003</v>
      </c>
      <c r="N280" s="1">
        <f t="shared" si="57"/>
        <v>1</v>
      </c>
      <c r="O280" s="1">
        <f t="shared" si="58"/>
        <v>2</v>
      </c>
      <c r="P280" s="7">
        <f>IF($C280="二本差勝",中堅分析!$D$14,IF($C280="一本差勝",中堅分析!$D$15,IF($C280="引き分け",中堅分析!$D$16,IF($C280="一本差負",中堅分析!$D$17,中堅分析!$D$18))))</f>
        <v>0.20800000000000002</v>
      </c>
      <c r="Q280" s="1">
        <f t="shared" si="59"/>
        <v>1</v>
      </c>
      <c r="R280" s="1">
        <f t="shared" si="60"/>
        <v>1</v>
      </c>
      <c r="S280" s="7">
        <f>IF($D280="二本差勝",副将分析!$D$14,IF($D280="一本差勝",副将分析!$D$15,IF($D280="引き分け",副将分析!$D$16,IF($D280="一本差負",副将分析!$D$17,副将分析!$D$18))))</f>
        <v>0.20800000000000002</v>
      </c>
      <c r="T280" s="1">
        <f t="shared" si="61"/>
        <v>-1</v>
      </c>
      <c r="U280" s="1">
        <f t="shared" si="62"/>
        <v>-1</v>
      </c>
      <c r="V280" s="7">
        <f>IF($E280="二本差勝",大将分析!$D$14,IF($E280="一本差勝",大将分析!$D$15,IF($E280="引き分け",大将分析!$D$16,IF($E280="一本差負",大将分析!$D$17,大将分析!$D$18))))</f>
        <v>0.20800000000000002</v>
      </c>
      <c r="W280" s="1">
        <f t="shared" si="63"/>
        <v>-1</v>
      </c>
      <c r="X280" s="1">
        <f t="shared" si="64"/>
        <v>-1</v>
      </c>
    </row>
    <row r="281" spans="1:24" x14ac:dyDescent="0.15">
      <c r="A281" s="1" t="s">
        <v>39</v>
      </c>
      <c r="B281" s="1" t="s">
        <v>40</v>
      </c>
      <c r="C281" s="1" t="s">
        <v>39</v>
      </c>
      <c r="D281" s="1" t="s">
        <v>41</v>
      </c>
      <c r="E281" s="1" t="s">
        <v>41</v>
      </c>
      <c r="F281" s="19">
        <f t="shared" si="52"/>
        <v>2</v>
      </c>
      <c r="G281" s="19">
        <f t="shared" si="53"/>
        <v>4</v>
      </c>
      <c r="H281" s="20">
        <f t="shared" si="54"/>
        <v>2.3037214720000014E-4</v>
      </c>
      <c r="J281" s="7">
        <f>IF($A281="二本差勝",先鋒分析!$D$14,IF($A281="一本差勝",先鋒分析!$D$15,IF($A281="引き分け",先鋒分析!$D$16,IF($A281="一本差負",先鋒分析!$D$17,先鋒分析!$D$18))))</f>
        <v>0.16000000000000003</v>
      </c>
      <c r="K281" s="19">
        <f t="shared" si="55"/>
        <v>1</v>
      </c>
      <c r="L281" s="19">
        <f t="shared" si="56"/>
        <v>2</v>
      </c>
      <c r="M281" s="7">
        <f>IF($B281="二本差勝",次鋒分析!$D$14,IF($B281="一本差勝",次鋒分析!$D$15,IF($B281="引き分け",次鋒分析!$D$16,IF($B281="一本差負",次鋒分析!$D$17,次鋒分析!$D$18))))</f>
        <v>0.20800000000000002</v>
      </c>
      <c r="N281" s="1">
        <f t="shared" si="57"/>
        <v>1</v>
      </c>
      <c r="O281" s="1">
        <f t="shared" si="58"/>
        <v>1</v>
      </c>
      <c r="P281" s="7">
        <f>IF($C281="二本差勝",中堅分析!$D$14,IF($C281="一本差勝",中堅分析!$D$15,IF($C281="引き分け",中堅分析!$D$16,IF($C281="一本差負",中堅分析!$D$17,中堅分析!$D$18))))</f>
        <v>0.16000000000000003</v>
      </c>
      <c r="Q281" s="1">
        <f t="shared" si="59"/>
        <v>1</v>
      </c>
      <c r="R281" s="1">
        <f t="shared" si="60"/>
        <v>2</v>
      </c>
      <c r="S281" s="7">
        <f>IF($D281="二本差勝",副将分析!$D$14,IF($D281="一本差勝",副将分析!$D$15,IF($D281="引き分け",副将分析!$D$16,IF($D281="一本差負",副将分析!$D$17,副将分析!$D$18))))</f>
        <v>0.20800000000000002</v>
      </c>
      <c r="T281" s="1">
        <f t="shared" si="61"/>
        <v>-1</v>
      </c>
      <c r="U281" s="1">
        <f t="shared" si="62"/>
        <v>-1</v>
      </c>
      <c r="V281" s="7">
        <f>IF($E281="二本差勝",大将分析!$D$14,IF($E281="一本差勝",大将分析!$D$15,IF($E281="引き分け",大将分析!$D$16,IF($E281="一本差負",大将分析!$D$17,大将分析!$D$18))))</f>
        <v>0.20800000000000002</v>
      </c>
      <c r="W281" s="1">
        <f t="shared" si="63"/>
        <v>-1</v>
      </c>
      <c r="X281" s="1">
        <f t="shared" si="64"/>
        <v>-1</v>
      </c>
    </row>
    <row r="282" spans="1:24" x14ac:dyDescent="0.15">
      <c r="A282" s="1" t="s">
        <v>40</v>
      </c>
      <c r="B282" s="1" t="s">
        <v>39</v>
      </c>
      <c r="C282" s="1" t="s">
        <v>39</v>
      </c>
      <c r="D282" s="1" t="s">
        <v>41</v>
      </c>
      <c r="E282" s="1" t="s">
        <v>41</v>
      </c>
      <c r="F282" s="19">
        <f t="shared" si="52"/>
        <v>2</v>
      </c>
      <c r="G282" s="19">
        <f t="shared" si="53"/>
        <v>4</v>
      </c>
      <c r="H282" s="20">
        <f t="shared" si="54"/>
        <v>2.3037214720000014E-4</v>
      </c>
      <c r="J282" s="7">
        <f>IF($A282="二本差勝",先鋒分析!$D$14,IF($A282="一本差勝",先鋒分析!$D$15,IF($A282="引き分け",先鋒分析!$D$16,IF($A282="一本差負",先鋒分析!$D$17,先鋒分析!$D$18))))</f>
        <v>0.20800000000000002</v>
      </c>
      <c r="K282" s="19">
        <f t="shared" si="55"/>
        <v>1</v>
      </c>
      <c r="L282" s="19">
        <f t="shared" si="56"/>
        <v>1</v>
      </c>
      <c r="M282" s="7">
        <f>IF($B282="二本差勝",次鋒分析!$D$14,IF($B282="一本差勝",次鋒分析!$D$15,IF($B282="引き分け",次鋒分析!$D$16,IF($B282="一本差負",次鋒分析!$D$17,次鋒分析!$D$18))))</f>
        <v>0.16000000000000003</v>
      </c>
      <c r="N282" s="1">
        <f t="shared" si="57"/>
        <v>1</v>
      </c>
      <c r="O282" s="1">
        <f t="shared" si="58"/>
        <v>2</v>
      </c>
      <c r="P282" s="7">
        <f>IF($C282="二本差勝",中堅分析!$D$14,IF($C282="一本差勝",中堅分析!$D$15,IF($C282="引き分け",中堅分析!$D$16,IF($C282="一本差負",中堅分析!$D$17,中堅分析!$D$18))))</f>
        <v>0.16000000000000003</v>
      </c>
      <c r="Q282" s="1">
        <f t="shared" si="59"/>
        <v>1</v>
      </c>
      <c r="R282" s="1">
        <f t="shared" si="60"/>
        <v>2</v>
      </c>
      <c r="S282" s="7">
        <f>IF($D282="二本差勝",副将分析!$D$14,IF($D282="一本差勝",副将分析!$D$15,IF($D282="引き分け",副将分析!$D$16,IF($D282="一本差負",副将分析!$D$17,副将分析!$D$18))))</f>
        <v>0.20800000000000002</v>
      </c>
      <c r="T282" s="1">
        <f t="shared" si="61"/>
        <v>-1</v>
      </c>
      <c r="U282" s="1">
        <f t="shared" si="62"/>
        <v>-1</v>
      </c>
      <c r="V282" s="7">
        <f>IF($E282="二本差勝",大将分析!$D$14,IF($E282="一本差勝",大将分析!$D$15,IF($E282="引き分け",大将分析!$D$16,IF($E282="一本差負",大将分析!$D$17,大将分析!$D$18))))</f>
        <v>0.20800000000000002</v>
      </c>
      <c r="W282" s="1">
        <f t="shared" si="63"/>
        <v>-1</v>
      </c>
      <c r="X282" s="1">
        <f t="shared" si="64"/>
        <v>-1</v>
      </c>
    </row>
    <row r="283" spans="1:24" x14ac:dyDescent="0.15">
      <c r="A283" s="1" t="s">
        <v>39</v>
      </c>
      <c r="B283" s="1" t="s">
        <v>39</v>
      </c>
      <c r="C283" s="1" t="s">
        <v>40</v>
      </c>
      <c r="D283" s="1" t="s">
        <v>41</v>
      </c>
      <c r="E283" s="1" t="s">
        <v>42</v>
      </c>
      <c r="F283" s="19">
        <f t="shared" si="52"/>
        <v>2</v>
      </c>
      <c r="G283" s="19">
        <f t="shared" si="53"/>
        <v>4</v>
      </c>
      <c r="H283" s="20">
        <f t="shared" si="54"/>
        <v>1.7720934400000012E-4</v>
      </c>
      <c r="J283" s="7">
        <f>IF($A283="二本差勝",先鋒分析!$D$14,IF($A283="一本差勝",先鋒分析!$D$15,IF($A283="引き分け",先鋒分析!$D$16,IF($A283="一本差負",先鋒分析!$D$17,先鋒分析!$D$18))))</f>
        <v>0.16000000000000003</v>
      </c>
      <c r="K283" s="19">
        <f t="shared" si="55"/>
        <v>1</v>
      </c>
      <c r="L283" s="19">
        <f t="shared" si="56"/>
        <v>2</v>
      </c>
      <c r="M283" s="7">
        <f>IF($B283="二本差勝",次鋒分析!$D$14,IF($B283="一本差勝",次鋒分析!$D$15,IF($B283="引き分け",次鋒分析!$D$16,IF($B283="一本差負",次鋒分析!$D$17,次鋒分析!$D$18))))</f>
        <v>0.16000000000000003</v>
      </c>
      <c r="N283" s="1">
        <f t="shared" si="57"/>
        <v>1</v>
      </c>
      <c r="O283" s="1">
        <f t="shared" si="58"/>
        <v>2</v>
      </c>
      <c r="P283" s="7">
        <f>IF($C283="二本差勝",中堅分析!$D$14,IF($C283="一本差勝",中堅分析!$D$15,IF($C283="引き分け",中堅分析!$D$16,IF($C283="一本差負",中堅分析!$D$17,中堅分析!$D$18))))</f>
        <v>0.20800000000000002</v>
      </c>
      <c r="Q283" s="1">
        <f t="shared" si="59"/>
        <v>1</v>
      </c>
      <c r="R283" s="1">
        <f t="shared" si="60"/>
        <v>1</v>
      </c>
      <c r="S283" s="7">
        <f>IF($D283="二本差勝",副将分析!$D$14,IF($D283="一本差勝",副将分析!$D$15,IF($D283="引き分け",副将分析!$D$16,IF($D283="一本差負",副将分析!$D$17,副将分析!$D$18))))</f>
        <v>0.20800000000000002</v>
      </c>
      <c r="T283" s="1">
        <f t="shared" si="61"/>
        <v>-1</v>
      </c>
      <c r="U283" s="1">
        <f t="shared" si="62"/>
        <v>-1</v>
      </c>
      <c r="V283" s="7">
        <f>IF($E283="二本差勝",大将分析!$D$14,IF($E283="一本差勝",大将分析!$D$15,IF($E283="引き分け",大将分析!$D$16,IF($E283="一本差負",大将分析!$D$17,大将分析!$D$18))))</f>
        <v>0.16000000000000003</v>
      </c>
      <c r="W283" s="1">
        <f t="shared" si="63"/>
        <v>-1</v>
      </c>
      <c r="X283" s="1">
        <f t="shared" si="64"/>
        <v>-2</v>
      </c>
    </row>
    <row r="284" spans="1:24" x14ac:dyDescent="0.15">
      <c r="A284" s="1" t="s">
        <v>39</v>
      </c>
      <c r="B284" s="1" t="s">
        <v>40</v>
      </c>
      <c r="C284" s="1" t="s">
        <v>39</v>
      </c>
      <c r="D284" s="1" t="s">
        <v>41</v>
      </c>
      <c r="E284" s="1" t="s">
        <v>42</v>
      </c>
      <c r="F284" s="19">
        <f t="shared" si="52"/>
        <v>2</v>
      </c>
      <c r="G284" s="19">
        <f t="shared" si="53"/>
        <v>4</v>
      </c>
      <c r="H284" s="20">
        <f t="shared" si="54"/>
        <v>1.7720934400000012E-4</v>
      </c>
      <c r="J284" s="7">
        <f>IF($A284="二本差勝",先鋒分析!$D$14,IF($A284="一本差勝",先鋒分析!$D$15,IF($A284="引き分け",先鋒分析!$D$16,IF($A284="一本差負",先鋒分析!$D$17,先鋒分析!$D$18))))</f>
        <v>0.16000000000000003</v>
      </c>
      <c r="K284" s="19">
        <f t="shared" si="55"/>
        <v>1</v>
      </c>
      <c r="L284" s="19">
        <f t="shared" si="56"/>
        <v>2</v>
      </c>
      <c r="M284" s="7">
        <f>IF($B284="二本差勝",次鋒分析!$D$14,IF($B284="一本差勝",次鋒分析!$D$15,IF($B284="引き分け",次鋒分析!$D$16,IF($B284="一本差負",次鋒分析!$D$17,次鋒分析!$D$18))))</f>
        <v>0.20800000000000002</v>
      </c>
      <c r="N284" s="1">
        <f t="shared" si="57"/>
        <v>1</v>
      </c>
      <c r="O284" s="1">
        <f t="shared" si="58"/>
        <v>1</v>
      </c>
      <c r="P284" s="7">
        <f>IF($C284="二本差勝",中堅分析!$D$14,IF($C284="一本差勝",中堅分析!$D$15,IF($C284="引き分け",中堅分析!$D$16,IF($C284="一本差負",中堅分析!$D$17,中堅分析!$D$18))))</f>
        <v>0.16000000000000003</v>
      </c>
      <c r="Q284" s="1">
        <f t="shared" si="59"/>
        <v>1</v>
      </c>
      <c r="R284" s="1">
        <f t="shared" si="60"/>
        <v>2</v>
      </c>
      <c r="S284" s="7">
        <f>IF($D284="二本差勝",副将分析!$D$14,IF($D284="一本差勝",副将分析!$D$15,IF($D284="引き分け",副将分析!$D$16,IF($D284="一本差負",副将分析!$D$17,副将分析!$D$18))))</f>
        <v>0.20800000000000002</v>
      </c>
      <c r="T284" s="1">
        <f t="shared" si="61"/>
        <v>-1</v>
      </c>
      <c r="U284" s="1">
        <f t="shared" si="62"/>
        <v>-1</v>
      </c>
      <c r="V284" s="7">
        <f>IF($E284="二本差勝",大将分析!$D$14,IF($E284="一本差勝",大将分析!$D$15,IF($E284="引き分け",大将分析!$D$16,IF($E284="一本差負",大将分析!$D$17,大将分析!$D$18))))</f>
        <v>0.16000000000000003</v>
      </c>
      <c r="W284" s="1">
        <f t="shared" si="63"/>
        <v>-1</v>
      </c>
      <c r="X284" s="1">
        <f t="shared" si="64"/>
        <v>-2</v>
      </c>
    </row>
    <row r="285" spans="1:24" x14ac:dyDescent="0.15">
      <c r="A285" s="1" t="s">
        <v>40</v>
      </c>
      <c r="B285" s="1" t="s">
        <v>39</v>
      </c>
      <c r="C285" s="1" t="s">
        <v>39</v>
      </c>
      <c r="D285" s="1" t="s">
        <v>41</v>
      </c>
      <c r="E285" s="1" t="s">
        <v>42</v>
      </c>
      <c r="F285" s="19">
        <f t="shared" si="52"/>
        <v>2</v>
      </c>
      <c r="G285" s="19">
        <f t="shared" si="53"/>
        <v>4</v>
      </c>
      <c r="H285" s="20">
        <f t="shared" si="54"/>
        <v>1.7720934400000012E-4</v>
      </c>
      <c r="J285" s="7">
        <f>IF($A285="二本差勝",先鋒分析!$D$14,IF($A285="一本差勝",先鋒分析!$D$15,IF($A285="引き分け",先鋒分析!$D$16,IF($A285="一本差負",先鋒分析!$D$17,先鋒分析!$D$18))))</f>
        <v>0.20800000000000002</v>
      </c>
      <c r="K285" s="19">
        <f t="shared" si="55"/>
        <v>1</v>
      </c>
      <c r="L285" s="19">
        <f t="shared" si="56"/>
        <v>1</v>
      </c>
      <c r="M285" s="7">
        <f>IF($B285="二本差勝",次鋒分析!$D$14,IF($B285="一本差勝",次鋒分析!$D$15,IF($B285="引き分け",次鋒分析!$D$16,IF($B285="一本差負",次鋒分析!$D$17,次鋒分析!$D$18))))</f>
        <v>0.16000000000000003</v>
      </c>
      <c r="N285" s="1">
        <f t="shared" si="57"/>
        <v>1</v>
      </c>
      <c r="O285" s="1">
        <f t="shared" si="58"/>
        <v>2</v>
      </c>
      <c r="P285" s="7">
        <f>IF($C285="二本差勝",中堅分析!$D$14,IF($C285="一本差勝",中堅分析!$D$15,IF($C285="引き分け",中堅分析!$D$16,IF($C285="一本差負",中堅分析!$D$17,中堅分析!$D$18))))</f>
        <v>0.16000000000000003</v>
      </c>
      <c r="Q285" s="1">
        <f t="shared" si="59"/>
        <v>1</v>
      </c>
      <c r="R285" s="1">
        <f t="shared" si="60"/>
        <v>2</v>
      </c>
      <c r="S285" s="7">
        <f>IF($D285="二本差勝",副将分析!$D$14,IF($D285="一本差勝",副将分析!$D$15,IF($D285="引き分け",副将分析!$D$16,IF($D285="一本差負",副将分析!$D$17,副将分析!$D$18))))</f>
        <v>0.20800000000000002</v>
      </c>
      <c r="T285" s="1">
        <f t="shared" si="61"/>
        <v>-1</v>
      </c>
      <c r="U285" s="1">
        <f t="shared" si="62"/>
        <v>-1</v>
      </c>
      <c r="V285" s="7">
        <f>IF($E285="二本差勝",大将分析!$D$14,IF($E285="一本差勝",大将分析!$D$15,IF($E285="引き分け",大将分析!$D$16,IF($E285="一本差負",大将分析!$D$17,大将分析!$D$18))))</f>
        <v>0.16000000000000003</v>
      </c>
      <c r="W285" s="1">
        <f t="shared" si="63"/>
        <v>-1</v>
      </c>
      <c r="X285" s="1">
        <f t="shared" si="64"/>
        <v>-2</v>
      </c>
    </row>
    <row r="286" spans="1:24" x14ac:dyDescent="0.15">
      <c r="A286" s="1" t="s">
        <v>39</v>
      </c>
      <c r="B286" s="1" t="s">
        <v>39</v>
      </c>
      <c r="C286" s="1" t="s">
        <v>22</v>
      </c>
      <c r="D286" s="1" t="s">
        <v>22</v>
      </c>
      <c r="E286" s="1" t="s">
        <v>39</v>
      </c>
      <c r="F286" s="19">
        <f t="shared" si="52"/>
        <v>2</v>
      </c>
      <c r="G286" s="19">
        <f t="shared" si="53"/>
        <v>4</v>
      </c>
      <c r="H286" s="20">
        <f t="shared" si="54"/>
        <v>2.8547481600000023E-4</v>
      </c>
      <c r="J286" s="7">
        <f>IF($A286="二本差勝",先鋒分析!$D$14,IF($A286="一本差勝",先鋒分析!$D$15,IF($A286="引き分け",先鋒分析!$D$16,IF($A286="一本差負",先鋒分析!$D$17,先鋒分析!$D$18))))</f>
        <v>0.16000000000000003</v>
      </c>
      <c r="K286" s="19">
        <f t="shared" si="55"/>
        <v>1</v>
      </c>
      <c r="L286" s="19">
        <f t="shared" si="56"/>
        <v>2</v>
      </c>
      <c r="M286" s="7">
        <f>IF($B286="二本差勝",次鋒分析!$D$14,IF($B286="一本差勝",次鋒分析!$D$15,IF($B286="引き分け",次鋒分析!$D$16,IF($B286="一本差負",次鋒分析!$D$17,次鋒分析!$D$18))))</f>
        <v>0.16000000000000003</v>
      </c>
      <c r="N286" s="1">
        <f t="shared" si="57"/>
        <v>1</v>
      </c>
      <c r="O286" s="1">
        <f t="shared" si="58"/>
        <v>2</v>
      </c>
      <c r="P286" s="7">
        <f>IF($C286="二本差勝",中堅分析!$D$14,IF($C286="一本差勝",中堅分析!$D$15,IF($C286="引き分け",中堅分析!$D$16,IF($C286="一本差負",中堅分析!$D$17,中堅分析!$D$18))))</f>
        <v>0.26400000000000001</v>
      </c>
      <c r="Q286" s="1">
        <f t="shared" si="59"/>
        <v>0</v>
      </c>
      <c r="R286" s="1">
        <f t="shared" si="60"/>
        <v>0</v>
      </c>
      <c r="S286" s="7">
        <f>IF($D286="二本差勝",副将分析!$D$14,IF($D286="一本差勝",副将分析!$D$15,IF($D286="引き分け",副将分析!$D$16,IF($D286="一本差負",副将分析!$D$17,副将分析!$D$18))))</f>
        <v>0.26400000000000001</v>
      </c>
      <c r="T286" s="1">
        <f t="shared" si="61"/>
        <v>0</v>
      </c>
      <c r="U286" s="1">
        <f t="shared" si="62"/>
        <v>0</v>
      </c>
      <c r="V286" s="7">
        <f>IF($E286="二本差勝",大将分析!$D$14,IF($E286="一本差勝",大将分析!$D$15,IF($E286="引き分け",大将分析!$D$16,IF($E286="一本差負",大将分析!$D$17,大将分析!$D$18))))</f>
        <v>0.16000000000000003</v>
      </c>
      <c r="W286" s="1">
        <f t="shared" si="63"/>
        <v>1</v>
      </c>
      <c r="X286" s="1">
        <f t="shared" si="64"/>
        <v>2</v>
      </c>
    </row>
    <row r="287" spans="1:24" x14ac:dyDescent="0.15">
      <c r="A287" s="1" t="s">
        <v>39</v>
      </c>
      <c r="B287" s="1" t="s">
        <v>22</v>
      </c>
      <c r="C287" s="1" t="s">
        <v>39</v>
      </c>
      <c r="D287" s="1" t="s">
        <v>22</v>
      </c>
      <c r="E287" s="1" t="s">
        <v>39</v>
      </c>
      <c r="F287" s="19">
        <f t="shared" si="52"/>
        <v>2</v>
      </c>
      <c r="G287" s="19">
        <f t="shared" si="53"/>
        <v>4</v>
      </c>
      <c r="H287" s="20">
        <f t="shared" si="54"/>
        <v>2.8547481600000023E-4</v>
      </c>
      <c r="J287" s="7">
        <f>IF($A287="二本差勝",先鋒分析!$D$14,IF($A287="一本差勝",先鋒分析!$D$15,IF($A287="引き分け",先鋒分析!$D$16,IF($A287="一本差負",先鋒分析!$D$17,先鋒分析!$D$18))))</f>
        <v>0.16000000000000003</v>
      </c>
      <c r="K287" s="19">
        <f t="shared" si="55"/>
        <v>1</v>
      </c>
      <c r="L287" s="19">
        <f t="shared" si="56"/>
        <v>2</v>
      </c>
      <c r="M287" s="7">
        <f>IF($B287="二本差勝",次鋒分析!$D$14,IF($B287="一本差勝",次鋒分析!$D$15,IF($B287="引き分け",次鋒分析!$D$16,IF($B287="一本差負",次鋒分析!$D$17,次鋒分析!$D$18))))</f>
        <v>0.26400000000000001</v>
      </c>
      <c r="N287" s="1">
        <f t="shared" si="57"/>
        <v>0</v>
      </c>
      <c r="O287" s="1">
        <f t="shared" si="58"/>
        <v>0</v>
      </c>
      <c r="P287" s="7">
        <f>IF($C287="二本差勝",中堅分析!$D$14,IF($C287="一本差勝",中堅分析!$D$15,IF($C287="引き分け",中堅分析!$D$16,IF($C287="一本差負",中堅分析!$D$17,中堅分析!$D$18))))</f>
        <v>0.16000000000000003</v>
      </c>
      <c r="Q287" s="1">
        <f t="shared" si="59"/>
        <v>1</v>
      </c>
      <c r="R287" s="1">
        <f t="shared" si="60"/>
        <v>2</v>
      </c>
      <c r="S287" s="7">
        <f>IF($D287="二本差勝",副将分析!$D$14,IF($D287="一本差勝",副将分析!$D$15,IF($D287="引き分け",副将分析!$D$16,IF($D287="一本差負",副将分析!$D$17,副将分析!$D$18))))</f>
        <v>0.26400000000000001</v>
      </c>
      <c r="T287" s="1">
        <f t="shared" si="61"/>
        <v>0</v>
      </c>
      <c r="U287" s="1">
        <f t="shared" si="62"/>
        <v>0</v>
      </c>
      <c r="V287" s="7">
        <f>IF($E287="二本差勝",大将分析!$D$14,IF($E287="一本差勝",大将分析!$D$15,IF($E287="引き分け",大将分析!$D$16,IF($E287="一本差負",大将分析!$D$17,大将分析!$D$18))))</f>
        <v>0.16000000000000003</v>
      </c>
      <c r="W287" s="1">
        <f t="shared" si="63"/>
        <v>1</v>
      </c>
      <c r="X287" s="1">
        <f t="shared" si="64"/>
        <v>2</v>
      </c>
    </row>
    <row r="288" spans="1:24" x14ac:dyDescent="0.15">
      <c r="A288" s="1" t="s">
        <v>22</v>
      </c>
      <c r="B288" s="1" t="s">
        <v>39</v>
      </c>
      <c r="C288" s="1" t="s">
        <v>39</v>
      </c>
      <c r="D288" s="1" t="s">
        <v>22</v>
      </c>
      <c r="E288" s="1" t="s">
        <v>39</v>
      </c>
      <c r="F288" s="19">
        <f t="shared" si="52"/>
        <v>2</v>
      </c>
      <c r="G288" s="19">
        <f t="shared" si="53"/>
        <v>4</v>
      </c>
      <c r="H288" s="20">
        <f t="shared" si="54"/>
        <v>2.8547481600000023E-4</v>
      </c>
      <c r="J288" s="7">
        <f>IF($A288="二本差勝",先鋒分析!$D$14,IF($A288="一本差勝",先鋒分析!$D$15,IF($A288="引き分け",先鋒分析!$D$16,IF($A288="一本差負",先鋒分析!$D$17,先鋒分析!$D$18))))</f>
        <v>0.26400000000000001</v>
      </c>
      <c r="K288" s="19">
        <f t="shared" si="55"/>
        <v>0</v>
      </c>
      <c r="L288" s="19">
        <f t="shared" si="56"/>
        <v>0</v>
      </c>
      <c r="M288" s="7">
        <f>IF($B288="二本差勝",次鋒分析!$D$14,IF($B288="一本差勝",次鋒分析!$D$15,IF($B288="引き分け",次鋒分析!$D$16,IF($B288="一本差負",次鋒分析!$D$17,次鋒分析!$D$18))))</f>
        <v>0.16000000000000003</v>
      </c>
      <c r="N288" s="1">
        <f t="shared" si="57"/>
        <v>1</v>
      </c>
      <c r="O288" s="1">
        <f t="shared" si="58"/>
        <v>2</v>
      </c>
      <c r="P288" s="7">
        <f>IF($C288="二本差勝",中堅分析!$D$14,IF($C288="一本差勝",中堅分析!$D$15,IF($C288="引き分け",中堅分析!$D$16,IF($C288="一本差負",中堅分析!$D$17,中堅分析!$D$18))))</f>
        <v>0.16000000000000003</v>
      </c>
      <c r="Q288" s="1">
        <f t="shared" si="59"/>
        <v>1</v>
      </c>
      <c r="R288" s="1">
        <f t="shared" si="60"/>
        <v>2</v>
      </c>
      <c r="S288" s="7">
        <f>IF($D288="二本差勝",副将分析!$D$14,IF($D288="一本差勝",副将分析!$D$15,IF($D288="引き分け",副将分析!$D$16,IF($D288="一本差負",副将分析!$D$17,副将分析!$D$18))))</f>
        <v>0.26400000000000001</v>
      </c>
      <c r="T288" s="1">
        <f t="shared" si="61"/>
        <v>0</v>
      </c>
      <c r="U288" s="1">
        <f t="shared" si="62"/>
        <v>0</v>
      </c>
      <c r="V288" s="7">
        <f>IF($E288="二本差勝",大将分析!$D$14,IF($E288="一本差勝",大将分析!$D$15,IF($E288="引き分け",大将分析!$D$16,IF($E288="一本差負",大将分析!$D$17,大将分析!$D$18))))</f>
        <v>0.16000000000000003</v>
      </c>
      <c r="W288" s="1">
        <f t="shared" si="63"/>
        <v>1</v>
      </c>
      <c r="X288" s="1">
        <f t="shared" si="64"/>
        <v>2</v>
      </c>
    </row>
    <row r="289" spans="1:24" x14ac:dyDescent="0.15">
      <c r="A289" s="1" t="s">
        <v>39</v>
      </c>
      <c r="B289" s="1" t="s">
        <v>39</v>
      </c>
      <c r="C289" s="1" t="s">
        <v>22</v>
      </c>
      <c r="D289" s="1" t="s">
        <v>22</v>
      </c>
      <c r="E289" s="1" t="s">
        <v>40</v>
      </c>
      <c r="F289" s="19">
        <f t="shared" si="52"/>
        <v>2</v>
      </c>
      <c r="G289" s="19">
        <f t="shared" si="53"/>
        <v>4</v>
      </c>
      <c r="H289" s="20">
        <f t="shared" si="54"/>
        <v>3.7111726080000027E-4</v>
      </c>
      <c r="J289" s="7">
        <f>IF($A289="二本差勝",先鋒分析!$D$14,IF($A289="一本差勝",先鋒分析!$D$15,IF($A289="引き分け",先鋒分析!$D$16,IF($A289="一本差負",先鋒分析!$D$17,先鋒分析!$D$18))))</f>
        <v>0.16000000000000003</v>
      </c>
      <c r="K289" s="19">
        <f t="shared" si="55"/>
        <v>1</v>
      </c>
      <c r="L289" s="19">
        <f t="shared" si="56"/>
        <v>2</v>
      </c>
      <c r="M289" s="7">
        <f>IF($B289="二本差勝",次鋒分析!$D$14,IF($B289="一本差勝",次鋒分析!$D$15,IF($B289="引き分け",次鋒分析!$D$16,IF($B289="一本差負",次鋒分析!$D$17,次鋒分析!$D$18))))</f>
        <v>0.16000000000000003</v>
      </c>
      <c r="N289" s="1">
        <f t="shared" si="57"/>
        <v>1</v>
      </c>
      <c r="O289" s="1">
        <f t="shared" si="58"/>
        <v>2</v>
      </c>
      <c r="P289" s="7">
        <f>IF($C289="二本差勝",中堅分析!$D$14,IF($C289="一本差勝",中堅分析!$D$15,IF($C289="引き分け",中堅分析!$D$16,IF($C289="一本差負",中堅分析!$D$17,中堅分析!$D$18))))</f>
        <v>0.26400000000000001</v>
      </c>
      <c r="Q289" s="1">
        <f t="shared" si="59"/>
        <v>0</v>
      </c>
      <c r="R289" s="1">
        <f t="shared" si="60"/>
        <v>0</v>
      </c>
      <c r="S289" s="7">
        <f>IF($D289="二本差勝",副将分析!$D$14,IF($D289="一本差勝",副将分析!$D$15,IF($D289="引き分け",副将分析!$D$16,IF($D289="一本差負",副将分析!$D$17,副将分析!$D$18))))</f>
        <v>0.26400000000000001</v>
      </c>
      <c r="T289" s="1">
        <f t="shared" si="61"/>
        <v>0</v>
      </c>
      <c r="U289" s="1">
        <f t="shared" si="62"/>
        <v>0</v>
      </c>
      <c r="V289" s="7">
        <f>IF($E289="二本差勝",大将分析!$D$14,IF($E289="一本差勝",大将分析!$D$15,IF($E289="引き分け",大将分析!$D$16,IF($E289="一本差負",大将分析!$D$17,大将分析!$D$18))))</f>
        <v>0.20800000000000002</v>
      </c>
      <c r="W289" s="1">
        <f t="shared" si="63"/>
        <v>1</v>
      </c>
      <c r="X289" s="1">
        <f t="shared" si="64"/>
        <v>1</v>
      </c>
    </row>
    <row r="290" spans="1:24" x14ac:dyDescent="0.15">
      <c r="A290" s="1" t="s">
        <v>39</v>
      </c>
      <c r="B290" s="1" t="s">
        <v>22</v>
      </c>
      <c r="C290" s="1" t="s">
        <v>39</v>
      </c>
      <c r="D290" s="1" t="s">
        <v>22</v>
      </c>
      <c r="E290" s="1" t="s">
        <v>40</v>
      </c>
      <c r="F290" s="19">
        <f t="shared" si="52"/>
        <v>2</v>
      </c>
      <c r="G290" s="19">
        <f t="shared" si="53"/>
        <v>4</v>
      </c>
      <c r="H290" s="20">
        <f t="shared" si="54"/>
        <v>3.7111726080000027E-4</v>
      </c>
      <c r="J290" s="7">
        <f>IF($A290="二本差勝",先鋒分析!$D$14,IF($A290="一本差勝",先鋒分析!$D$15,IF($A290="引き分け",先鋒分析!$D$16,IF($A290="一本差負",先鋒分析!$D$17,先鋒分析!$D$18))))</f>
        <v>0.16000000000000003</v>
      </c>
      <c r="K290" s="19">
        <f t="shared" si="55"/>
        <v>1</v>
      </c>
      <c r="L290" s="19">
        <f t="shared" si="56"/>
        <v>2</v>
      </c>
      <c r="M290" s="7">
        <f>IF($B290="二本差勝",次鋒分析!$D$14,IF($B290="一本差勝",次鋒分析!$D$15,IF($B290="引き分け",次鋒分析!$D$16,IF($B290="一本差負",次鋒分析!$D$17,次鋒分析!$D$18))))</f>
        <v>0.26400000000000001</v>
      </c>
      <c r="N290" s="1">
        <f t="shared" si="57"/>
        <v>0</v>
      </c>
      <c r="O290" s="1">
        <f t="shared" si="58"/>
        <v>0</v>
      </c>
      <c r="P290" s="7">
        <f>IF($C290="二本差勝",中堅分析!$D$14,IF($C290="一本差勝",中堅分析!$D$15,IF($C290="引き分け",中堅分析!$D$16,IF($C290="一本差負",中堅分析!$D$17,中堅分析!$D$18))))</f>
        <v>0.16000000000000003</v>
      </c>
      <c r="Q290" s="1">
        <f t="shared" si="59"/>
        <v>1</v>
      </c>
      <c r="R290" s="1">
        <f t="shared" si="60"/>
        <v>2</v>
      </c>
      <c r="S290" s="7">
        <f>IF($D290="二本差勝",副将分析!$D$14,IF($D290="一本差勝",副将分析!$D$15,IF($D290="引き分け",副将分析!$D$16,IF($D290="一本差負",副将分析!$D$17,副将分析!$D$18))))</f>
        <v>0.26400000000000001</v>
      </c>
      <c r="T290" s="1">
        <f t="shared" si="61"/>
        <v>0</v>
      </c>
      <c r="U290" s="1">
        <f t="shared" si="62"/>
        <v>0</v>
      </c>
      <c r="V290" s="7">
        <f>IF($E290="二本差勝",大将分析!$D$14,IF($E290="一本差勝",大将分析!$D$15,IF($E290="引き分け",大将分析!$D$16,IF($E290="一本差負",大将分析!$D$17,大将分析!$D$18))))</f>
        <v>0.20800000000000002</v>
      </c>
      <c r="W290" s="1">
        <f t="shared" si="63"/>
        <v>1</v>
      </c>
      <c r="X290" s="1">
        <f t="shared" si="64"/>
        <v>1</v>
      </c>
    </row>
    <row r="291" spans="1:24" x14ac:dyDescent="0.15">
      <c r="A291" s="1" t="s">
        <v>22</v>
      </c>
      <c r="B291" s="1" t="s">
        <v>39</v>
      </c>
      <c r="C291" s="1" t="s">
        <v>39</v>
      </c>
      <c r="D291" s="1" t="s">
        <v>22</v>
      </c>
      <c r="E291" s="1" t="s">
        <v>40</v>
      </c>
      <c r="F291" s="19">
        <f t="shared" si="52"/>
        <v>2</v>
      </c>
      <c r="G291" s="19">
        <f t="shared" si="53"/>
        <v>4</v>
      </c>
      <c r="H291" s="20">
        <f t="shared" si="54"/>
        <v>3.7111726080000027E-4</v>
      </c>
      <c r="J291" s="7">
        <f>IF($A291="二本差勝",先鋒分析!$D$14,IF($A291="一本差勝",先鋒分析!$D$15,IF($A291="引き分け",先鋒分析!$D$16,IF($A291="一本差負",先鋒分析!$D$17,先鋒分析!$D$18))))</f>
        <v>0.26400000000000001</v>
      </c>
      <c r="K291" s="19">
        <f t="shared" si="55"/>
        <v>0</v>
      </c>
      <c r="L291" s="19">
        <f t="shared" si="56"/>
        <v>0</v>
      </c>
      <c r="M291" s="7">
        <f>IF($B291="二本差勝",次鋒分析!$D$14,IF($B291="一本差勝",次鋒分析!$D$15,IF($B291="引き分け",次鋒分析!$D$16,IF($B291="一本差負",次鋒分析!$D$17,次鋒分析!$D$18))))</f>
        <v>0.16000000000000003</v>
      </c>
      <c r="N291" s="1">
        <f t="shared" si="57"/>
        <v>1</v>
      </c>
      <c r="O291" s="1">
        <f t="shared" si="58"/>
        <v>2</v>
      </c>
      <c r="P291" s="7">
        <f>IF($C291="二本差勝",中堅分析!$D$14,IF($C291="一本差勝",中堅分析!$D$15,IF($C291="引き分け",中堅分析!$D$16,IF($C291="一本差負",中堅分析!$D$17,中堅分析!$D$18))))</f>
        <v>0.16000000000000003</v>
      </c>
      <c r="Q291" s="1">
        <f t="shared" si="59"/>
        <v>1</v>
      </c>
      <c r="R291" s="1">
        <f t="shared" si="60"/>
        <v>2</v>
      </c>
      <c r="S291" s="7">
        <f>IF($D291="二本差勝",副将分析!$D$14,IF($D291="一本差勝",副将分析!$D$15,IF($D291="引き分け",副将分析!$D$16,IF($D291="一本差負",副将分析!$D$17,副将分析!$D$18))))</f>
        <v>0.26400000000000001</v>
      </c>
      <c r="T291" s="1">
        <f t="shared" si="61"/>
        <v>0</v>
      </c>
      <c r="U291" s="1">
        <f t="shared" si="62"/>
        <v>0</v>
      </c>
      <c r="V291" s="7">
        <f>IF($E291="二本差勝",大将分析!$D$14,IF($E291="一本差勝",大将分析!$D$15,IF($E291="引き分け",大将分析!$D$16,IF($E291="一本差負",大将分析!$D$17,大将分析!$D$18))))</f>
        <v>0.20800000000000002</v>
      </c>
      <c r="W291" s="1">
        <f t="shared" si="63"/>
        <v>1</v>
      </c>
      <c r="X291" s="1">
        <f t="shared" si="64"/>
        <v>1</v>
      </c>
    </row>
    <row r="292" spans="1:24" x14ac:dyDescent="0.15">
      <c r="A292" s="1" t="s">
        <v>39</v>
      </c>
      <c r="B292" s="1" t="s">
        <v>39</v>
      </c>
      <c r="C292" s="1" t="s">
        <v>22</v>
      </c>
      <c r="D292" s="1" t="s">
        <v>22</v>
      </c>
      <c r="E292" s="1" t="s">
        <v>22</v>
      </c>
      <c r="F292" s="19">
        <f t="shared" si="52"/>
        <v>2</v>
      </c>
      <c r="G292" s="19">
        <f t="shared" si="53"/>
        <v>4</v>
      </c>
      <c r="H292" s="20">
        <f t="shared" si="54"/>
        <v>4.7103344640000034E-4</v>
      </c>
      <c r="J292" s="7">
        <f>IF($A292="二本差勝",先鋒分析!$D$14,IF($A292="一本差勝",先鋒分析!$D$15,IF($A292="引き分け",先鋒分析!$D$16,IF($A292="一本差負",先鋒分析!$D$17,先鋒分析!$D$18))))</f>
        <v>0.16000000000000003</v>
      </c>
      <c r="K292" s="19">
        <f t="shared" si="55"/>
        <v>1</v>
      </c>
      <c r="L292" s="19">
        <f t="shared" si="56"/>
        <v>2</v>
      </c>
      <c r="M292" s="7">
        <f>IF($B292="二本差勝",次鋒分析!$D$14,IF($B292="一本差勝",次鋒分析!$D$15,IF($B292="引き分け",次鋒分析!$D$16,IF($B292="一本差負",次鋒分析!$D$17,次鋒分析!$D$18))))</f>
        <v>0.16000000000000003</v>
      </c>
      <c r="N292" s="1">
        <f t="shared" si="57"/>
        <v>1</v>
      </c>
      <c r="O292" s="1">
        <f t="shared" si="58"/>
        <v>2</v>
      </c>
      <c r="P292" s="7">
        <f>IF($C292="二本差勝",中堅分析!$D$14,IF($C292="一本差勝",中堅分析!$D$15,IF($C292="引き分け",中堅分析!$D$16,IF($C292="一本差負",中堅分析!$D$17,中堅分析!$D$18))))</f>
        <v>0.26400000000000001</v>
      </c>
      <c r="Q292" s="1">
        <f t="shared" si="59"/>
        <v>0</v>
      </c>
      <c r="R292" s="1">
        <f t="shared" si="60"/>
        <v>0</v>
      </c>
      <c r="S292" s="7">
        <f>IF($D292="二本差勝",副将分析!$D$14,IF($D292="一本差勝",副将分析!$D$15,IF($D292="引き分け",副将分析!$D$16,IF($D292="一本差負",副将分析!$D$17,副将分析!$D$18))))</f>
        <v>0.26400000000000001</v>
      </c>
      <c r="T292" s="1">
        <f t="shared" si="61"/>
        <v>0</v>
      </c>
      <c r="U292" s="1">
        <f t="shared" si="62"/>
        <v>0</v>
      </c>
      <c r="V292" s="7">
        <f>IF($E292="二本差勝",大将分析!$D$14,IF($E292="一本差勝",大将分析!$D$15,IF($E292="引き分け",大将分析!$D$16,IF($E292="一本差負",大将分析!$D$17,大将分析!$D$18))))</f>
        <v>0.26400000000000001</v>
      </c>
      <c r="W292" s="1">
        <f t="shared" si="63"/>
        <v>0</v>
      </c>
      <c r="X292" s="1">
        <f t="shared" si="64"/>
        <v>0</v>
      </c>
    </row>
    <row r="293" spans="1:24" x14ac:dyDescent="0.15">
      <c r="A293" s="1" t="s">
        <v>39</v>
      </c>
      <c r="B293" s="1" t="s">
        <v>22</v>
      </c>
      <c r="C293" s="1" t="s">
        <v>39</v>
      </c>
      <c r="D293" s="1" t="s">
        <v>22</v>
      </c>
      <c r="E293" s="1" t="s">
        <v>22</v>
      </c>
      <c r="F293" s="19">
        <f t="shared" si="52"/>
        <v>2</v>
      </c>
      <c r="G293" s="19">
        <f t="shared" si="53"/>
        <v>4</v>
      </c>
      <c r="H293" s="20">
        <f t="shared" si="54"/>
        <v>4.7103344640000034E-4</v>
      </c>
      <c r="J293" s="7">
        <f>IF($A293="二本差勝",先鋒分析!$D$14,IF($A293="一本差勝",先鋒分析!$D$15,IF($A293="引き分け",先鋒分析!$D$16,IF($A293="一本差負",先鋒分析!$D$17,先鋒分析!$D$18))))</f>
        <v>0.16000000000000003</v>
      </c>
      <c r="K293" s="19">
        <f t="shared" si="55"/>
        <v>1</v>
      </c>
      <c r="L293" s="19">
        <f t="shared" si="56"/>
        <v>2</v>
      </c>
      <c r="M293" s="7">
        <f>IF($B293="二本差勝",次鋒分析!$D$14,IF($B293="一本差勝",次鋒分析!$D$15,IF($B293="引き分け",次鋒分析!$D$16,IF($B293="一本差負",次鋒分析!$D$17,次鋒分析!$D$18))))</f>
        <v>0.26400000000000001</v>
      </c>
      <c r="N293" s="1">
        <f t="shared" si="57"/>
        <v>0</v>
      </c>
      <c r="O293" s="1">
        <f t="shared" si="58"/>
        <v>0</v>
      </c>
      <c r="P293" s="7">
        <f>IF($C293="二本差勝",中堅分析!$D$14,IF($C293="一本差勝",中堅分析!$D$15,IF($C293="引き分け",中堅分析!$D$16,IF($C293="一本差負",中堅分析!$D$17,中堅分析!$D$18))))</f>
        <v>0.16000000000000003</v>
      </c>
      <c r="Q293" s="1">
        <f t="shared" si="59"/>
        <v>1</v>
      </c>
      <c r="R293" s="1">
        <f t="shared" si="60"/>
        <v>2</v>
      </c>
      <c r="S293" s="7">
        <f>IF($D293="二本差勝",副将分析!$D$14,IF($D293="一本差勝",副将分析!$D$15,IF($D293="引き分け",副将分析!$D$16,IF($D293="一本差負",副将分析!$D$17,副将分析!$D$18))))</f>
        <v>0.26400000000000001</v>
      </c>
      <c r="T293" s="1">
        <f t="shared" si="61"/>
        <v>0</v>
      </c>
      <c r="U293" s="1">
        <f t="shared" si="62"/>
        <v>0</v>
      </c>
      <c r="V293" s="7">
        <f>IF($E293="二本差勝",大将分析!$D$14,IF($E293="一本差勝",大将分析!$D$15,IF($E293="引き分け",大将分析!$D$16,IF($E293="一本差負",大将分析!$D$17,大将分析!$D$18))))</f>
        <v>0.26400000000000001</v>
      </c>
      <c r="W293" s="1">
        <f t="shared" si="63"/>
        <v>0</v>
      </c>
      <c r="X293" s="1">
        <f t="shared" si="64"/>
        <v>0</v>
      </c>
    </row>
    <row r="294" spans="1:24" x14ac:dyDescent="0.15">
      <c r="A294" s="1" t="s">
        <v>22</v>
      </c>
      <c r="B294" s="1" t="s">
        <v>39</v>
      </c>
      <c r="C294" s="1" t="s">
        <v>39</v>
      </c>
      <c r="D294" s="1" t="s">
        <v>22</v>
      </c>
      <c r="E294" s="1" t="s">
        <v>22</v>
      </c>
      <c r="F294" s="19">
        <f t="shared" si="52"/>
        <v>2</v>
      </c>
      <c r="G294" s="19">
        <f t="shared" si="53"/>
        <v>4</v>
      </c>
      <c r="H294" s="20">
        <f t="shared" si="54"/>
        <v>4.7103344640000034E-4</v>
      </c>
      <c r="J294" s="7">
        <f>IF($A294="二本差勝",先鋒分析!$D$14,IF($A294="一本差勝",先鋒分析!$D$15,IF($A294="引き分け",先鋒分析!$D$16,IF($A294="一本差負",先鋒分析!$D$17,先鋒分析!$D$18))))</f>
        <v>0.26400000000000001</v>
      </c>
      <c r="K294" s="19">
        <f t="shared" si="55"/>
        <v>0</v>
      </c>
      <c r="L294" s="19">
        <f t="shared" si="56"/>
        <v>0</v>
      </c>
      <c r="M294" s="7">
        <f>IF($B294="二本差勝",次鋒分析!$D$14,IF($B294="一本差勝",次鋒分析!$D$15,IF($B294="引き分け",次鋒分析!$D$16,IF($B294="一本差負",次鋒分析!$D$17,次鋒分析!$D$18))))</f>
        <v>0.16000000000000003</v>
      </c>
      <c r="N294" s="1">
        <f t="shared" si="57"/>
        <v>1</v>
      </c>
      <c r="O294" s="1">
        <f t="shared" si="58"/>
        <v>2</v>
      </c>
      <c r="P294" s="7">
        <f>IF($C294="二本差勝",中堅分析!$D$14,IF($C294="一本差勝",中堅分析!$D$15,IF($C294="引き分け",中堅分析!$D$16,IF($C294="一本差負",中堅分析!$D$17,中堅分析!$D$18))))</f>
        <v>0.16000000000000003</v>
      </c>
      <c r="Q294" s="1">
        <f t="shared" si="59"/>
        <v>1</v>
      </c>
      <c r="R294" s="1">
        <f t="shared" si="60"/>
        <v>2</v>
      </c>
      <c r="S294" s="7">
        <f>IF($D294="二本差勝",副将分析!$D$14,IF($D294="一本差勝",副将分析!$D$15,IF($D294="引き分け",副将分析!$D$16,IF($D294="一本差負",副将分析!$D$17,副将分析!$D$18))))</f>
        <v>0.26400000000000001</v>
      </c>
      <c r="T294" s="1">
        <f t="shared" si="61"/>
        <v>0</v>
      </c>
      <c r="U294" s="1">
        <f t="shared" si="62"/>
        <v>0</v>
      </c>
      <c r="V294" s="7">
        <f>IF($E294="二本差勝",大将分析!$D$14,IF($E294="一本差勝",大将分析!$D$15,IF($E294="引き分け",大将分析!$D$16,IF($E294="一本差負",大将分析!$D$17,大将分析!$D$18))))</f>
        <v>0.26400000000000001</v>
      </c>
      <c r="W294" s="1">
        <f t="shared" si="63"/>
        <v>0</v>
      </c>
      <c r="X294" s="1">
        <f t="shared" si="64"/>
        <v>0</v>
      </c>
    </row>
    <row r="295" spans="1:24" x14ac:dyDescent="0.15">
      <c r="A295" s="1" t="s">
        <v>39</v>
      </c>
      <c r="B295" s="1" t="s">
        <v>39</v>
      </c>
      <c r="C295" s="1" t="s">
        <v>22</v>
      </c>
      <c r="D295" s="1" t="s">
        <v>22</v>
      </c>
      <c r="E295" s="1" t="s">
        <v>41</v>
      </c>
      <c r="F295" s="19">
        <f t="shared" si="52"/>
        <v>2</v>
      </c>
      <c r="G295" s="19">
        <f t="shared" si="53"/>
        <v>4</v>
      </c>
      <c r="H295" s="20">
        <f t="shared" si="54"/>
        <v>3.7111726080000027E-4</v>
      </c>
      <c r="J295" s="7">
        <f>IF($A295="二本差勝",先鋒分析!$D$14,IF($A295="一本差勝",先鋒分析!$D$15,IF($A295="引き分け",先鋒分析!$D$16,IF($A295="一本差負",先鋒分析!$D$17,先鋒分析!$D$18))))</f>
        <v>0.16000000000000003</v>
      </c>
      <c r="K295" s="19">
        <f t="shared" si="55"/>
        <v>1</v>
      </c>
      <c r="L295" s="19">
        <f t="shared" si="56"/>
        <v>2</v>
      </c>
      <c r="M295" s="7">
        <f>IF($B295="二本差勝",次鋒分析!$D$14,IF($B295="一本差勝",次鋒分析!$D$15,IF($B295="引き分け",次鋒分析!$D$16,IF($B295="一本差負",次鋒分析!$D$17,次鋒分析!$D$18))))</f>
        <v>0.16000000000000003</v>
      </c>
      <c r="N295" s="1">
        <f t="shared" si="57"/>
        <v>1</v>
      </c>
      <c r="O295" s="1">
        <f t="shared" si="58"/>
        <v>2</v>
      </c>
      <c r="P295" s="7">
        <f>IF($C295="二本差勝",中堅分析!$D$14,IF($C295="一本差勝",中堅分析!$D$15,IF($C295="引き分け",中堅分析!$D$16,IF($C295="一本差負",中堅分析!$D$17,中堅分析!$D$18))))</f>
        <v>0.26400000000000001</v>
      </c>
      <c r="Q295" s="1">
        <f t="shared" si="59"/>
        <v>0</v>
      </c>
      <c r="R295" s="1">
        <f t="shared" si="60"/>
        <v>0</v>
      </c>
      <c r="S295" s="7">
        <f>IF($D295="二本差勝",副将分析!$D$14,IF($D295="一本差勝",副将分析!$D$15,IF($D295="引き分け",副将分析!$D$16,IF($D295="一本差負",副将分析!$D$17,副将分析!$D$18))))</f>
        <v>0.26400000000000001</v>
      </c>
      <c r="T295" s="1">
        <f t="shared" si="61"/>
        <v>0</v>
      </c>
      <c r="U295" s="1">
        <f t="shared" si="62"/>
        <v>0</v>
      </c>
      <c r="V295" s="7">
        <f>IF($E295="二本差勝",大将分析!$D$14,IF($E295="一本差勝",大将分析!$D$15,IF($E295="引き分け",大将分析!$D$16,IF($E295="一本差負",大将分析!$D$17,大将分析!$D$18))))</f>
        <v>0.20800000000000002</v>
      </c>
      <c r="W295" s="1">
        <f t="shared" si="63"/>
        <v>-1</v>
      </c>
      <c r="X295" s="1">
        <f t="shared" si="64"/>
        <v>-1</v>
      </c>
    </row>
    <row r="296" spans="1:24" x14ac:dyDescent="0.15">
      <c r="A296" s="1" t="s">
        <v>39</v>
      </c>
      <c r="B296" s="1" t="s">
        <v>22</v>
      </c>
      <c r="C296" s="1" t="s">
        <v>39</v>
      </c>
      <c r="D296" s="1" t="s">
        <v>22</v>
      </c>
      <c r="E296" s="1" t="s">
        <v>41</v>
      </c>
      <c r="F296" s="19">
        <f t="shared" si="52"/>
        <v>2</v>
      </c>
      <c r="G296" s="19">
        <f t="shared" si="53"/>
        <v>4</v>
      </c>
      <c r="H296" s="20">
        <f t="shared" si="54"/>
        <v>3.7111726080000027E-4</v>
      </c>
      <c r="J296" s="7">
        <f>IF($A296="二本差勝",先鋒分析!$D$14,IF($A296="一本差勝",先鋒分析!$D$15,IF($A296="引き分け",先鋒分析!$D$16,IF($A296="一本差負",先鋒分析!$D$17,先鋒分析!$D$18))))</f>
        <v>0.16000000000000003</v>
      </c>
      <c r="K296" s="19">
        <f t="shared" si="55"/>
        <v>1</v>
      </c>
      <c r="L296" s="19">
        <f t="shared" si="56"/>
        <v>2</v>
      </c>
      <c r="M296" s="7">
        <f>IF($B296="二本差勝",次鋒分析!$D$14,IF($B296="一本差勝",次鋒分析!$D$15,IF($B296="引き分け",次鋒分析!$D$16,IF($B296="一本差負",次鋒分析!$D$17,次鋒分析!$D$18))))</f>
        <v>0.26400000000000001</v>
      </c>
      <c r="N296" s="1">
        <f t="shared" si="57"/>
        <v>0</v>
      </c>
      <c r="O296" s="1">
        <f t="shared" si="58"/>
        <v>0</v>
      </c>
      <c r="P296" s="7">
        <f>IF($C296="二本差勝",中堅分析!$D$14,IF($C296="一本差勝",中堅分析!$D$15,IF($C296="引き分け",中堅分析!$D$16,IF($C296="一本差負",中堅分析!$D$17,中堅分析!$D$18))))</f>
        <v>0.16000000000000003</v>
      </c>
      <c r="Q296" s="1">
        <f t="shared" si="59"/>
        <v>1</v>
      </c>
      <c r="R296" s="1">
        <f t="shared" si="60"/>
        <v>2</v>
      </c>
      <c r="S296" s="7">
        <f>IF($D296="二本差勝",副将分析!$D$14,IF($D296="一本差勝",副将分析!$D$15,IF($D296="引き分け",副将分析!$D$16,IF($D296="一本差負",副将分析!$D$17,副将分析!$D$18))))</f>
        <v>0.26400000000000001</v>
      </c>
      <c r="T296" s="1">
        <f t="shared" si="61"/>
        <v>0</v>
      </c>
      <c r="U296" s="1">
        <f t="shared" si="62"/>
        <v>0</v>
      </c>
      <c r="V296" s="7">
        <f>IF($E296="二本差勝",大将分析!$D$14,IF($E296="一本差勝",大将分析!$D$15,IF($E296="引き分け",大将分析!$D$16,IF($E296="一本差負",大将分析!$D$17,大将分析!$D$18))))</f>
        <v>0.20800000000000002</v>
      </c>
      <c r="W296" s="1">
        <f t="shared" si="63"/>
        <v>-1</v>
      </c>
      <c r="X296" s="1">
        <f t="shared" si="64"/>
        <v>-1</v>
      </c>
    </row>
    <row r="297" spans="1:24" x14ac:dyDescent="0.15">
      <c r="A297" s="1" t="s">
        <v>22</v>
      </c>
      <c r="B297" s="1" t="s">
        <v>39</v>
      </c>
      <c r="C297" s="1" t="s">
        <v>39</v>
      </c>
      <c r="D297" s="1" t="s">
        <v>22</v>
      </c>
      <c r="E297" s="1" t="s">
        <v>41</v>
      </c>
      <c r="F297" s="19">
        <f t="shared" si="52"/>
        <v>2</v>
      </c>
      <c r="G297" s="19">
        <f t="shared" si="53"/>
        <v>4</v>
      </c>
      <c r="H297" s="20">
        <f t="shared" si="54"/>
        <v>3.7111726080000027E-4</v>
      </c>
      <c r="J297" s="7">
        <f>IF($A297="二本差勝",先鋒分析!$D$14,IF($A297="一本差勝",先鋒分析!$D$15,IF($A297="引き分け",先鋒分析!$D$16,IF($A297="一本差負",先鋒分析!$D$17,先鋒分析!$D$18))))</f>
        <v>0.26400000000000001</v>
      </c>
      <c r="K297" s="19">
        <f t="shared" si="55"/>
        <v>0</v>
      </c>
      <c r="L297" s="19">
        <f t="shared" si="56"/>
        <v>0</v>
      </c>
      <c r="M297" s="7">
        <f>IF($B297="二本差勝",次鋒分析!$D$14,IF($B297="一本差勝",次鋒分析!$D$15,IF($B297="引き分け",次鋒分析!$D$16,IF($B297="一本差負",次鋒分析!$D$17,次鋒分析!$D$18))))</f>
        <v>0.16000000000000003</v>
      </c>
      <c r="N297" s="1">
        <f t="shared" si="57"/>
        <v>1</v>
      </c>
      <c r="O297" s="1">
        <f t="shared" si="58"/>
        <v>2</v>
      </c>
      <c r="P297" s="7">
        <f>IF($C297="二本差勝",中堅分析!$D$14,IF($C297="一本差勝",中堅分析!$D$15,IF($C297="引き分け",中堅分析!$D$16,IF($C297="一本差負",中堅分析!$D$17,中堅分析!$D$18))))</f>
        <v>0.16000000000000003</v>
      </c>
      <c r="Q297" s="1">
        <f t="shared" si="59"/>
        <v>1</v>
      </c>
      <c r="R297" s="1">
        <f t="shared" si="60"/>
        <v>2</v>
      </c>
      <c r="S297" s="7">
        <f>IF($D297="二本差勝",副将分析!$D$14,IF($D297="一本差勝",副将分析!$D$15,IF($D297="引き分け",副将分析!$D$16,IF($D297="一本差負",副将分析!$D$17,副将分析!$D$18))))</f>
        <v>0.26400000000000001</v>
      </c>
      <c r="T297" s="1">
        <f t="shared" si="61"/>
        <v>0</v>
      </c>
      <c r="U297" s="1">
        <f t="shared" si="62"/>
        <v>0</v>
      </c>
      <c r="V297" s="7">
        <f>IF($E297="二本差勝",大将分析!$D$14,IF($E297="一本差勝",大将分析!$D$15,IF($E297="引き分け",大将分析!$D$16,IF($E297="一本差負",大将分析!$D$17,大将分析!$D$18))))</f>
        <v>0.20800000000000002</v>
      </c>
      <c r="W297" s="1">
        <f t="shared" si="63"/>
        <v>-1</v>
      </c>
      <c r="X297" s="1">
        <f t="shared" si="64"/>
        <v>-1</v>
      </c>
    </row>
    <row r="298" spans="1:24" x14ac:dyDescent="0.15">
      <c r="A298" s="1" t="s">
        <v>39</v>
      </c>
      <c r="B298" s="1" t="s">
        <v>39</v>
      </c>
      <c r="C298" s="1" t="s">
        <v>22</v>
      </c>
      <c r="D298" s="1" t="s">
        <v>22</v>
      </c>
      <c r="E298" s="1" t="s">
        <v>42</v>
      </c>
      <c r="F298" s="19">
        <f t="shared" si="52"/>
        <v>2</v>
      </c>
      <c r="G298" s="19">
        <f t="shared" si="53"/>
        <v>4</v>
      </c>
      <c r="H298" s="20">
        <f t="shared" si="54"/>
        <v>2.8547481600000023E-4</v>
      </c>
      <c r="J298" s="7">
        <f>IF($A298="二本差勝",先鋒分析!$D$14,IF($A298="一本差勝",先鋒分析!$D$15,IF($A298="引き分け",先鋒分析!$D$16,IF($A298="一本差負",先鋒分析!$D$17,先鋒分析!$D$18))))</f>
        <v>0.16000000000000003</v>
      </c>
      <c r="K298" s="19">
        <f t="shared" si="55"/>
        <v>1</v>
      </c>
      <c r="L298" s="19">
        <f t="shared" si="56"/>
        <v>2</v>
      </c>
      <c r="M298" s="7">
        <f>IF($B298="二本差勝",次鋒分析!$D$14,IF($B298="一本差勝",次鋒分析!$D$15,IF($B298="引き分け",次鋒分析!$D$16,IF($B298="一本差負",次鋒分析!$D$17,次鋒分析!$D$18))))</f>
        <v>0.16000000000000003</v>
      </c>
      <c r="N298" s="1">
        <f t="shared" si="57"/>
        <v>1</v>
      </c>
      <c r="O298" s="1">
        <f t="shared" si="58"/>
        <v>2</v>
      </c>
      <c r="P298" s="7">
        <f>IF($C298="二本差勝",中堅分析!$D$14,IF($C298="一本差勝",中堅分析!$D$15,IF($C298="引き分け",中堅分析!$D$16,IF($C298="一本差負",中堅分析!$D$17,中堅分析!$D$18))))</f>
        <v>0.26400000000000001</v>
      </c>
      <c r="Q298" s="1">
        <f t="shared" si="59"/>
        <v>0</v>
      </c>
      <c r="R298" s="1">
        <f t="shared" si="60"/>
        <v>0</v>
      </c>
      <c r="S298" s="7">
        <f>IF($D298="二本差勝",副将分析!$D$14,IF($D298="一本差勝",副将分析!$D$15,IF($D298="引き分け",副将分析!$D$16,IF($D298="一本差負",副将分析!$D$17,副将分析!$D$18))))</f>
        <v>0.26400000000000001</v>
      </c>
      <c r="T298" s="1">
        <f t="shared" si="61"/>
        <v>0</v>
      </c>
      <c r="U298" s="1">
        <f t="shared" si="62"/>
        <v>0</v>
      </c>
      <c r="V298" s="7">
        <f>IF($E298="二本差勝",大将分析!$D$14,IF($E298="一本差勝",大将分析!$D$15,IF($E298="引き分け",大将分析!$D$16,IF($E298="一本差負",大将分析!$D$17,大将分析!$D$18))))</f>
        <v>0.16000000000000003</v>
      </c>
      <c r="W298" s="1">
        <f t="shared" si="63"/>
        <v>-1</v>
      </c>
      <c r="X298" s="1">
        <f t="shared" si="64"/>
        <v>-2</v>
      </c>
    </row>
    <row r="299" spans="1:24" x14ac:dyDescent="0.15">
      <c r="A299" s="1" t="s">
        <v>39</v>
      </c>
      <c r="B299" s="1" t="s">
        <v>22</v>
      </c>
      <c r="C299" s="1" t="s">
        <v>39</v>
      </c>
      <c r="D299" s="1" t="s">
        <v>22</v>
      </c>
      <c r="E299" s="1" t="s">
        <v>42</v>
      </c>
      <c r="F299" s="19">
        <f t="shared" si="52"/>
        <v>2</v>
      </c>
      <c r="G299" s="19">
        <f t="shared" si="53"/>
        <v>4</v>
      </c>
      <c r="H299" s="20">
        <f t="shared" si="54"/>
        <v>2.8547481600000023E-4</v>
      </c>
      <c r="J299" s="7">
        <f>IF($A299="二本差勝",先鋒分析!$D$14,IF($A299="一本差勝",先鋒分析!$D$15,IF($A299="引き分け",先鋒分析!$D$16,IF($A299="一本差負",先鋒分析!$D$17,先鋒分析!$D$18))))</f>
        <v>0.16000000000000003</v>
      </c>
      <c r="K299" s="19">
        <f t="shared" si="55"/>
        <v>1</v>
      </c>
      <c r="L299" s="19">
        <f t="shared" si="56"/>
        <v>2</v>
      </c>
      <c r="M299" s="7">
        <f>IF($B299="二本差勝",次鋒分析!$D$14,IF($B299="一本差勝",次鋒分析!$D$15,IF($B299="引き分け",次鋒分析!$D$16,IF($B299="一本差負",次鋒分析!$D$17,次鋒分析!$D$18))))</f>
        <v>0.26400000000000001</v>
      </c>
      <c r="N299" s="1">
        <f t="shared" si="57"/>
        <v>0</v>
      </c>
      <c r="O299" s="1">
        <f t="shared" si="58"/>
        <v>0</v>
      </c>
      <c r="P299" s="7">
        <f>IF($C299="二本差勝",中堅分析!$D$14,IF($C299="一本差勝",中堅分析!$D$15,IF($C299="引き分け",中堅分析!$D$16,IF($C299="一本差負",中堅分析!$D$17,中堅分析!$D$18))))</f>
        <v>0.16000000000000003</v>
      </c>
      <c r="Q299" s="1">
        <f t="shared" si="59"/>
        <v>1</v>
      </c>
      <c r="R299" s="1">
        <f t="shared" si="60"/>
        <v>2</v>
      </c>
      <c r="S299" s="7">
        <f>IF($D299="二本差勝",副将分析!$D$14,IF($D299="一本差勝",副将分析!$D$15,IF($D299="引き分け",副将分析!$D$16,IF($D299="一本差負",副将分析!$D$17,副将分析!$D$18))))</f>
        <v>0.26400000000000001</v>
      </c>
      <c r="T299" s="1">
        <f t="shared" si="61"/>
        <v>0</v>
      </c>
      <c r="U299" s="1">
        <f t="shared" si="62"/>
        <v>0</v>
      </c>
      <c r="V299" s="7">
        <f>IF($E299="二本差勝",大将分析!$D$14,IF($E299="一本差勝",大将分析!$D$15,IF($E299="引き分け",大将分析!$D$16,IF($E299="一本差負",大将分析!$D$17,大将分析!$D$18))))</f>
        <v>0.16000000000000003</v>
      </c>
      <c r="W299" s="1">
        <f t="shared" si="63"/>
        <v>-1</v>
      </c>
      <c r="X299" s="1">
        <f t="shared" si="64"/>
        <v>-2</v>
      </c>
    </row>
    <row r="300" spans="1:24" x14ac:dyDescent="0.15">
      <c r="A300" s="1" t="s">
        <v>22</v>
      </c>
      <c r="B300" s="1" t="s">
        <v>39</v>
      </c>
      <c r="C300" s="1" t="s">
        <v>39</v>
      </c>
      <c r="D300" s="1" t="s">
        <v>22</v>
      </c>
      <c r="E300" s="1" t="s">
        <v>42</v>
      </c>
      <c r="F300" s="19">
        <f t="shared" si="52"/>
        <v>2</v>
      </c>
      <c r="G300" s="19">
        <f t="shared" si="53"/>
        <v>4</v>
      </c>
      <c r="H300" s="20">
        <f t="shared" si="54"/>
        <v>2.8547481600000023E-4</v>
      </c>
      <c r="J300" s="7">
        <f>IF($A300="二本差勝",先鋒分析!$D$14,IF($A300="一本差勝",先鋒分析!$D$15,IF($A300="引き分け",先鋒分析!$D$16,IF($A300="一本差負",先鋒分析!$D$17,先鋒分析!$D$18))))</f>
        <v>0.26400000000000001</v>
      </c>
      <c r="K300" s="19">
        <f t="shared" si="55"/>
        <v>0</v>
      </c>
      <c r="L300" s="19">
        <f t="shared" si="56"/>
        <v>0</v>
      </c>
      <c r="M300" s="7">
        <f>IF($B300="二本差勝",次鋒分析!$D$14,IF($B300="一本差勝",次鋒分析!$D$15,IF($B300="引き分け",次鋒分析!$D$16,IF($B300="一本差負",次鋒分析!$D$17,次鋒分析!$D$18))))</f>
        <v>0.16000000000000003</v>
      </c>
      <c r="N300" s="1">
        <f t="shared" si="57"/>
        <v>1</v>
      </c>
      <c r="O300" s="1">
        <f t="shared" si="58"/>
        <v>2</v>
      </c>
      <c r="P300" s="7">
        <f>IF($C300="二本差勝",中堅分析!$D$14,IF($C300="一本差勝",中堅分析!$D$15,IF($C300="引き分け",中堅分析!$D$16,IF($C300="一本差負",中堅分析!$D$17,中堅分析!$D$18))))</f>
        <v>0.16000000000000003</v>
      </c>
      <c r="Q300" s="1">
        <f t="shared" si="59"/>
        <v>1</v>
      </c>
      <c r="R300" s="1">
        <f t="shared" si="60"/>
        <v>2</v>
      </c>
      <c r="S300" s="7">
        <f>IF($D300="二本差勝",副将分析!$D$14,IF($D300="一本差勝",副将分析!$D$15,IF($D300="引き分け",副将分析!$D$16,IF($D300="一本差負",副将分析!$D$17,副将分析!$D$18))))</f>
        <v>0.26400000000000001</v>
      </c>
      <c r="T300" s="1">
        <f t="shared" si="61"/>
        <v>0</v>
      </c>
      <c r="U300" s="1">
        <f t="shared" si="62"/>
        <v>0</v>
      </c>
      <c r="V300" s="7">
        <f>IF($E300="二本差勝",大将分析!$D$14,IF($E300="一本差勝",大将分析!$D$15,IF($E300="引き分け",大将分析!$D$16,IF($E300="一本差負",大将分析!$D$17,大将分析!$D$18))))</f>
        <v>0.16000000000000003</v>
      </c>
      <c r="W300" s="1">
        <f t="shared" si="63"/>
        <v>-1</v>
      </c>
      <c r="X300" s="1">
        <f t="shared" si="64"/>
        <v>-2</v>
      </c>
    </row>
    <row r="301" spans="1:24" x14ac:dyDescent="0.15">
      <c r="A301" s="1" t="s">
        <v>39</v>
      </c>
      <c r="B301" s="1" t="s">
        <v>39</v>
      </c>
      <c r="C301" s="1" t="s">
        <v>41</v>
      </c>
      <c r="D301" s="1" t="s">
        <v>40</v>
      </c>
      <c r="E301" s="1" t="s">
        <v>39</v>
      </c>
      <c r="F301" s="19">
        <f t="shared" si="52"/>
        <v>2</v>
      </c>
      <c r="G301" s="19">
        <f t="shared" si="53"/>
        <v>4</v>
      </c>
      <c r="H301" s="20">
        <f t="shared" si="54"/>
        <v>1.7720934400000012E-4</v>
      </c>
      <c r="J301" s="7">
        <f>IF($A301="二本差勝",先鋒分析!$D$14,IF($A301="一本差勝",先鋒分析!$D$15,IF($A301="引き分け",先鋒分析!$D$16,IF($A301="一本差負",先鋒分析!$D$17,先鋒分析!$D$18))))</f>
        <v>0.16000000000000003</v>
      </c>
      <c r="K301" s="19">
        <f t="shared" si="55"/>
        <v>1</v>
      </c>
      <c r="L301" s="19">
        <f t="shared" si="56"/>
        <v>2</v>
      </c>
      <c r="M301" s="7">
        <f>IF($B301="二本差勝",次鋒分析!$D$14,IF($B301="一本差勝",次鋒分析!$D$15,IF($B301="引き分け",次鋒分析!$D$16,IF($B301="一本差負",次鋒分析!$D$17,次鋒分析!$D$18))))</f>
        <v>0.16000000000000003</v>
      </c>
      <c r="N301" s="1">
        <f t="shared" si="57"/>
        <v>1</v>
      </c>
      <c r="O301" s="1">
        <f t="shared" si="58"/>
        <v>2</v>
      </c>
      <c r="P301" s="7">
        <f>IF($C301="二本差勝",中堅分析!$D$14,IF($C301="一本差勝",中堅分析!$D$15,IF($C301="引き分け",中堅分析!$D$16,IF($C301="一本差負",中堅分析!$D$17,中堅分析!$D$18))))</f>
        <v>0.20800000000000002</v>
      </c>
      <c r="Q301" s="1">
        <f t="shared" si="59"/>
        <v>-1</v>
      </c>
      <c r="R301" s="1">
        <f t="shared" si="60"/>
        <v>-1</v>
      </c>
      <c r="S301" s="7">
        <f>IF($D301="二本差勝",副将分析!$D$14,IF($D301="一本差勝",副将分析!$D$15,IF($D301="引き分け",副将分析!$D$16,IF($D301="一本差負",副将分析!$D$17,副将分析!$D$18))))</f>
        <v>0.20800000000000002</v>
      </c>
      <c r="T301" s="1">
        <f t="shared" si="61"/>
        <v>1</v>
      </c>
      <c r="U301" s="1">
        <f t="shared" si="62"/>
        <v>1</v>
      </c>
      <c r="V301" s="7">
        <f>IF($E301="二本差勝",大将分析!$D$14,IF($E301="一本差勝",大将分析!$D$15,IF($E301="引き分け",大将分析!$D$16,IF($E301="一本差負",大将分析!$D$17,大将分析!$D$18))))</f>
        <v>0.16000000000000003</v>
      </c>
      <c r="W301" s="1">
        <f t="shared" si="63"/>
        <v>1</v>
      </c>
      <c r="X301" s="1">
        <f t="shared" si="64"/>
        <v>2</v>
      </c>
    </row>
    <row r="302" spans="1:24" x14ac:dyDescent="0.15">
      <c r="A302" s="1" t="s">
        <v>39</v>
      </c>
      <c r="B302" s="1" t="s">
        <v>41</v>
      </c>
      <c r="C302" s="1" t="s">
        <v>39</v>
      </c>
      <c r="D302" s="1" t="s">
        <v>40</v>
      </c>
      <c r="E302" s="1" t="s">
        <v>39</v>
      </c>
      <c r="F302" s="19">
        <f t="shared" si="52"/>
        <v>2</v>
      </c>
      <c r="G302" s="19">
        <f t="shared" si="53"/>
        <v>4</v>
      </c>
      <c r="H302" s="20">
        <f t="shared" si="54"/>
        <v>1.7720934400000012E-4</v>
      </c>
      <c r="J302" s="7">
        <f>IF($A302="二本差勝",先鋒分析!$D$14,IF($A302="一本差勝",先鋒分析!$D$15,IF($A302="引き分け",先鋒分析!$D$16,IF($A302="一本差負",先鋒分析!$D$17,先鋒分析!$D$18))))</f>
        <v>0.16000000000000003</v>
      </c>
      <c r="K302" s="19">
        <f t="shared" si="55"/>
        <v>1</v>
      </c>
      <c r="L302" s="19">
        <f t="shared" si="56"/>
        <v>2</v>
      </c>
      <c r="M302" s="7">
        <f>IF($B302="二本差勝",次鋒分析!$D$14,IF($B302="一本差勝",次鋒分析!$D$15,IF($B302="引き分け",次鋒分析!$D$16,IF($B302="一本差負",次鋒分析!$D$17,次鋒分析!$D$18))))</f>
        <v>0.20800000000000002</v>
      </c>
      <c r="N302" s="1">
        <f t="shared" si="57"/>
        <v>-1</v>
      </c>
      <c r="O302" s="1">
        <f t="shared" si="58"/>
        <v>-1</v>
      </c>
      <c r="P302" s="7">
        <f>IF($C302="二本差勝",中堅分析!$D$14,IF($C302="一本差勝",中堅分析!$D$15,IF($C302="引き分け",中堅分析!$D$16,IF($C302="一本差負",中堅分析!$D$17,中堅分析!$D$18))))</f>
        <v>0.16000000000000003</v>
      </c>
      <c r="Q302" s="1">
        <f t="shared" si="59"/>
        <v>1</v>
      </c>
      <c r="R302" s="1">
        <f t="shared" si="60"/>
        <v>2</v>
      </c>
      <c r="S302" s="7">
        <f>IF($D302="二本差勝",副将分析!$D$14,IF($D302="一本差勝",副将分析!$D$15,IF($D302="引き分け",副将分析!$D$16,IF($D302="一本差負",副将分析!$D$17,副将分析!$D$18))))</f>
        <v>0.20800000000000002</v>
      </c>
      <c r="T302" s="1">
        <f t="shared" si="61"/>
        <v>1</v>
      </c>
      <c r="U302" s="1">
        <f t="shared" si="62"/>
        <v>1</v>
      </c>
      <c r="V302" s="7">
        <f>IF($E302="二本差勝",大将分析!$D$14,IF($E302="一本差勝",大将分析!$D$15,IF($E302="引き分け",大将分析!$D$16,IF($E302="一本差負",大将分析!$D$17,大将分析!$D$18))))</f>
        <v>0.16000000000000003</v>
      </c>
      <c r="W302" s="1">
        <f t="shared" si="63"/>
        <v>1</v>
      </c>
      <c r="X302" s="1">
        <f t="shared" si="64"/>
        <v>2</v>
      </c>
    </row>
    <row r="303" spans="1:24" x14ac:dyDescent="0.15">
      <c r="A303" s="1" t="s">
        <v>41</v>
      </c>
      <c r="B303" s="1" t="s">
        <v>39</v>
      </c>
      <c r="C303" s="1" t="s">
        <v>39</v>
      </c>
      <c r="D303" s="1" t="s">
        <v>40</v>
      </c>
      <c r="E303" s="1" t="s">
        <v>39</v>
      </c>
      <c r="F303" s="19">
        <f t="shared" si="52"/>
        <v>2</v>
      </c>
      <c r="G303" s="19">
        <f t="shared" si="53"/>
        <v>4</v>
      </c>
      <c r="H303" s="20">
        <f t="shared" si="54"/>
        <v>1.7720934400000012E-4</v>
      </c>
      <c r="J303" s="7">
        <f>IF($A303="二本差勝",先鋒分析!$D$14,IF($A303="一本差勝",先鋒分析!$D$15,IF($A303="引き分け",先鋒分析!$D$16,IF($A303="一本差負",先鋒分析!$D$17,先鋒分析!$D$18))))</f>
        <v>0.20800000000000002</v>
      </c>
      <c r="K303" s="19">
        <f t="shared" si="55"/>
        <v>-1</v>
      </c>
      <c r="L303" s="19">
        <f t="shared" si="56"/>
        <v>-1</v>
      </c>
      <c r="M303" s="7">
        <f>IF($B303="二本差勝",次鋒分析!$D$14,IF($B303="一本差勝",次鋒分析!$D$15,IF($B303="引き分け",次鋒分析!$D$16,IF($B303="一本差負",次鋒分析!$D$17,次鋒分析!$D$18))))</f>
        <v>0.16000000000000003</v>
      </c>
      <c r="N303" s="1">
        <f t="shared" si="57"/>
        <v>1</v>
      </c>
      <c r="O303" s="1">
        <f t="shared" si="58"/>
        <v>2</v>
      </c>
      <c r="P303" s="7">
        <f>IF($C303="二本差勝",中堅分析!$D$14,IF($C303="一本差勝",中堅分析!$D$15,IF($C303="引き分け",中堅分析!$D$16,IF($C303="一本差負",中堅分析!$D$17,中堅分析!$D$18))))</f>
        <v>0.16000000000000003</v>
      </c>
      <c r="Q303" s="1">
        <f t="shared" si="59"/>
        <v>1</v>
      </c>
      <c r="R303" s="1">
        <f t="shared" si="60"/>
        <v>2</v>
      </c>
      <c r="S303" s="7">
        <f>IF($D303="二本差勝",副将分析!$D$14,IF($D303="一本差勝",副将分析!$D$15,IF($D303="引き分け",副将分析!$D$16,IF($D303="一本差負",副将分析!$D$17,副将分析!$D$18))))</f>
        <v>0.20800000000000002</v>
      </c>
      <c r="T303" s="1">
        <f t="shared" si="61"/>
        <v>1</v>
      </c>
      <c r="U303" s="1">
        <f t="shared" si="62"/>
        <v>1</v>
      </c>
      <c r="V303" s="7">
        <f>IF($E303="二本差勝",大将分析!$D$14,IF($E303="一本差勝",大将分析!$D$15,IF($E303="引き分け",大将分析!$D$16,IF($E303="一本差負",大将分析!$D$17,大将分析!$D$18))))</f>
        <v>0.16000000000000003</v>
      </c>
      <c r="W303" s="1">
        <f t="shared" si="63"/>
        <v>1</v>
      </c>
      <c r="X303" s="1">
        <f t="shared" si="64"/>
        <v>2</v>
      </c>
    </row>
    <row r="304" spans="1:24" x14ac:dyDescent="0.15">
      <c r="A304" s="1" t="s">
        <v>39</v>
      </c>
      <c r="B304" s="1" t="s">
        <v>39</v>
      </c>
      <c r="C304" s="1" t="s">
        <v>41</v>
      </c>
      <c r="D304" s="1" t="s">
        <v>40</v>
      </c>
      <c r="E304" s="1" t="s">
        <v>40</v>
      </c>
      <c r="F304" s="19">
        <f t="shared" si="52"/>
        <v>2</v>
      </c>
      <c r="G304" s="19">
        <f t="shared" si="53"/>
        <v>4</v>
      </c>
      <c r="H304" s="20">
        <f t="shared" si="54"/>
        <v>2.3037214720000014E-4</v>
      </c>
      <c r="J304" s="7">
        <f>IF($A304="二本差勝",先鋒分析!$D$14,IF($A304="一本差勝",先鋒分析!$D$15,IF($A304="引き分け",先鋒分析!$D$16,IF($A304="一本差負",先鋒分析!$D$17,先鋒分析!$D$18))))</f>
        <v>0.16000000000000003</v>
      </c>
      <c r="K304" s="19">
        <f t="shared" si="55"/>
        <v>1</v>
      </c>
      <c r="L304" s="19">
        <f t="shared" si="56"/>
        <v>2</v>
      </c>
      <c r="M304" s="7">
        <f>IF($B304="二本差勝",次鋒分析!$D$14,IF($B304="一本差勝",次鋒分析!$D$15,IF($B304="引き分け",次鋒分析!$D$16,IF($B304="一本差負",次鋒分析!$D$17,次鋒分析!$D$18))))</f>
        <v>0.16000000000000003</v>
      </c>
      <c r="N304" s="1">
        <f t="shared" si="57"/>
        <v>1</v>
      </c>
      <c r="O304" s="1">
        <f t="shared" si="58"/>
        <v>2</v>
      </c>
      <c r="P304" s="7">
        <f>IF($C304="二本差勝",中堅分析!$D$14,IF($C304="一本差勝",中堅分析!$D$15,IF($C304="引き分け",中堅分析!$D$16,IF($C304="一本差負",中堅分析!$D$17,中堅分析!$D$18))))</f>
        <v>0.20800000000000002</v>
      </c>
      <c r="Q304" s="1">
        <f t="shared" si="59"/>
        <v>-1</v>
      </c>
      <c r="R304" s="1">
        <f t="shared" si="60"/>
        <v>-1</v>
      </c>
      <c r="S304" s="7">
        <f>IF($D304="二本差勝",副将分析!$D$14,IF($D304="一本差勝",副将分析!$D$15,IF($D304="引き分け",副将分析!$D$16,IF($D304="一本差負",副将分析!$D$17,副将分析!$D$18))))</f>
        <v>0.20800000000000002</v>
      </c>
      <c r="T304" s="1">
        <f t="shared" si="61"/>
        <v>1</v>
      </c>
      <c r="U304" s="1">
        <f t="shared" si="62"/>
        <v>1</v>
      </c>
      <c r="V304" s="7">
        <f>IF($E304="二本差勝",大将分析!$D$14,IF($E304="一本差勝",大将分析!$D$15,IF($E304="引き分け",大将分析!$D$16,IF($E304="一本差負",大将分析!$D$17,大将分析!$D$18))))</f>
        <v>0.20800000000000002</v>
      </c>
      <c r="W304" s="1">
        <f t="shared" si="63"/>
        <v>1</v>
      </c>
      <c r="X304" s="1">
        <f t="shared" si="64"/>
        <v>1</v>
      </c>
    </row>
    <row r="305" spans="1:24" x14ac:dyDescent="0.15">
      <c r="A305" s="1" t="s">
        <v>39</v>
      </c>
      <c r="B305" s="1" t="s">
        <v>41</v>
      </c>
      <c r="C305" s="1" t="s">
        <v>39</v>
      </c>
      <c r="D305" s="1" t="s">
        <v>40</v>
      </c>
      <c r="E305" s="1" t="s">
        <v>40</v>
      </c>
      <c r="F305" s="19">
        <f t="shared" si="52"/>
        <v>2</v>
      </c>
      <c r="G305" s="19">
        <f t="shared" si="53"/>
        <v>4</v>
      </c>
      <c r="H305" s="20">
        <f t="shared" si="54"/>
        <v>2.3037214720000014E-4</v>
      </c>
      <c r="J305" s="7">
        <f>IF($A305="二本差勝",先鋒分析!$D$14,IF($A305="一本差勝",先鋒分析!$D$15,IF($A305="引き分け",先鋒分析!$D$16,IF($A305="一本差負",先鋒分析!$D$17,先鋒分析!$D$18))))</f>
        <v>0.16000000000000003</v>
      </c>
      <c r="K305" s="19">
        <f t="shared" si="55"/>
        <v>1</v>
      </c>
      <c r="L305" s="19">
        <f t="shared" si="56"/>
        <v>2</v>
      </c>
      <c r="M305" s="7">
        <f>IF($B305="二本差勝",次鋒分析!$D$14,IF($B305="一本差勝",次鋒分析!$D$15,IF($B305="引き分け",次鋒分析!$D$16,IF($B305="一本差負",次鋒分析!$D$17,次鋒分析!$D$18))))</f>
        <v>0.20800000000000002</v>
      </c>
      <c r="N305" s="1">
        <f t="shared" si="57"/>
        <v>-1</v>
      </c>
      <c r="O305" s="1">
        <f t="shared" si="58"/>
        <v>-1</v>
      </c>
      <c r="P305" s="7">
        <f>IF($C305="二本差勝",中堅分析!$D$14,IF($C305="一本差勝",中堅分析!$D$15,IF($C305="引き分け",中堅分析!$D$16,IF($C305="一本差負",中堅分析!$D$17,中堅分析!$D$18))))</f>
        <v>0.16000000000000003</v>
      </c>
      <c r="Q305" s="1">
        <f t="shared" si="59"/>
        <v>1</v>
      </c>
      <c r="R305" s="1">
        <f t="shared" si="60"/>
        <v>2</v>
      </c>
      <c r="S305" s="7">
        <f>IF($D305="二本差勝",副将分析!$D$14,IF($D305="一本差勝",副将分析!$D$15,IF($D305="引き分け",副将分析!$D$16,IF($D305="一本差負",副将分析!$D$17,副将分析!$D$18))))</f>
        <v>0.20800000000000002</v>
      </c>
      <c r="T305" s="1">
        <f t="shared" si="61"/>
        <v>1</v>
      </c>
      <c r="U305" s="1">
        <f t="shared" si="62"/>
        <v>1</v>
      </c>
      <c r="V305" s="7">
        <f>IF($E305="二本差勝",大将分析!$D$14,IF($E305="一本差勝",大将分析!$D$15,IF($E305="引き分け",大将分析!$D$16,IF($E305="一本差負",大将分析!$D$17,大将分析!$D$18))))</f>
        <v>0.20800000000000002</v>
      </c>
      <c r="W305" s="1">
        <f t="shared" si="63"/>
        <v>1</v>
      </c>
      <c r="X305" s="1">
        <f t="shared" si="64"/>
        <v>1</v>
      </c>
    </row>
    <row r="306" spans="1:24" x14ac:dyDescent="0.15">
      <c r="A306" s="1" t="s">
        <v>41</v>
      </c>
      <c r="B306" s="1" t="s">
        <v>39</v>
      </c>
      <c r="C306" s="1" t="s">
        <v>39</v>
      </c>
      <c r="D306" s="1" t="s">
        <v>40</v>
      </c>
      <c r="E306" s="1" t="s">
        <v>40</v>
      </c>
      <c r="F306" s="19">
        <f t="shared" si="52"/>
        <v>2</v>
      </c>
      <c r="G306" s="19">
        <f t="shared" si="53"/>
        <v>4</v>
      </c>
      <c r="H306" s="20">
        <f t="shared" si="54"/>
        <v>2.3037214720000014E-4</v>
      </c>
      <c r="J306" s="7">
        <f>IF($A306="二本差勝",先鋒分析!$D$14,IF($A306="一本差勝",先鋒分析!$D$15,IF($A306="引き分け",先鋒分析!$D$16,IF($A306="一本差負",先鋒分析!$D$17,先鋒分析!$D$18))))</f>
        <v>0.20800000000000002</v>
      </c>
      <c r="K306" s="19">
        <f t="shared" si="55"/>
        <v>-1</v>
      </c>
      <c r="L306" s="19">
        <f t="shared" si="56"/>
        <v>-1</v>
      </c>
      <c r="M306" s="7">
        <f>IF($B306="二本差勝",次鋒分析!$D$14,IF($B306="一本差勝",次鋒分析!$D$15,IF($B306="引き分け",次鋒分析!$D$16,IF($B306="一本差負",次鋒分析!$D$17,次鋒分析!$D$18))))</f>
        <v>0.16000000000000003</v>
      </c>
      <c r="N306" s="1">
        <f t="shared" si="57"/>
        <v>1</v>
      </c>
      <c r="O306" s="1">
        <f t="shared" si="58"/>
        <v>2</v>
      </c>
      <c r="P306" s="7">
        <f>IF($C306="二本差勝",中堅分析!$D$14,IF($C306="一本差勝",中堅分析!$D$15,IF($C306="引き分け",中堅分析!$D$16,IF($C306="一本差負",中堅分析!$D$17,中堅分析!$D$18))))</f>
        <v>0.16000000000000003</v>
      </c>
      <c r="Q306" s="1">
        <f t="shared" si="59"/>
        <v>1</v>
      </c>
      <c r="R306" s="1">
        <f t="shared" si="60"/>
        <v>2</v>
      </c>
      <c r="S306" s="7">
        <f>IF($D306="二本差勝",副将分析!$D$14,IF($D306="一本差勝",副将分析!$D$15,IF($D306="引き分け",副将分析!$D$16,IF($D306="一本差負",副将分析!$D$17,副将分析!$D$18))))</f>
        <v>0.20800000000000002</v>
      </c>
      <c r="T306" s="1">
        <f t="shared" si="61"/>
        <v>1</v>
      </c>
      <c r="U306" s="1">
        <f t="shared" si="62"/>
        <v>1</v>
      </c>
      <c r="V306" s="7">
        <f>IF($E306="二本差勝",大将分析!$D$14,IF($E306="一本差勝",大将分析!$D$15,IF($E306="引き分け",大将分析!$D$16,IF($E306="一本差負",大将分析!$D$17,大将分析!$D$18))))</f>
        <v>0.20800000000000002</v>
      </c>
      <c r="W306" s="1">
        <f t="shared" si="63"/>
        <v>1</v>
      </c>
      <c r="X306" s="1">
        <f t="shared" si="64"/>
        <v>1</v>
      </c>
    </row>
    <row r="307" spans="1:24" x14ac:dyDescent="0.15">
      <c r="A307" s="1" t="s">
        <v>39</v>
      </c>
      <c r="B307" s="1" t="s">
        <v>39</v>
      </c>
      <c r="C307" s="1" t="s">
        <v>41</v>
      </c>
      <c r="D307" s="1" t="s">
        <v>40</v>
      </c>
      <c r="E307" s="1" t="s">
        <v>22</v>
      </c>
      <c r="F307" s="19">
        <f t="shared" si="52"/>
        <v>2</v>
      </c>
      <c r="G307" s="19">
        <f t="shared" si="53"/>
        <v>4</v>
      </c>
      <c r="H307" s="20">
        <f t="shared" si="54"/>
        <v>2.9239541760000019E-4</v>
      </c>
      <c r="J307" s="7">
        <f>IF($A307="二本差勝",先鋒分析!$D$14,IF($A307="一本差勝",先鋒分析!$D$15,IF($A307="引き分け",先鋒分析!$D$16,IF($A307="一本差負",先鋒分析!$D$17,先鋒分析!$D$18))))</f>
        <v>0.16000000000000003</v>
      </c>
      <c r="K307" s="19">
        <f t="shared" si="55"/>
        <v>1</v>
      </c>
      <c r="L307" s="19">
        <f t="shared" si="56"/>
        <v>2</v>
      </c>
      <c r="M307" s="7">
        <f>IF($B307="二本差勝",次鋒分析!$D$14,IF($B307="一本差勝",次鋒分析!$D$15,IF($B307="引き分け",次鋒分析!$D$16,IF($B307="一本差負",次鋒分析!$D$17,次鋒分析!$D$18))))</f>
        <v>0.16000000000000003</v>
      </c>
      <c r="N307" s="1">
        <f t="shared" si="57"/>
        <v>1</v>
      </c>
      <c r="O307" s="1">
        <f t="shared" si="58"/>
        <v>2</v>
      </c>
      <c r="P307" s="7">
        <f>IF($C307="二本差勝",中堅分析!$D$14,IF($C307="一本差勝",中堅分析!$D$15,IF($C307="引き分け",中堅分析!$D$16,IF($C307="一本差負",中堅分析!$D$17,中堅分析!$D$18))))</f>
        <v>0.20800000000000002</v>
      </c>
      <c r="Q307" s="1">
        <f t="shared" si="59"/>
        <v>-1</v>
      </c>
      <c r="R307" s="1">
        <f t="shared" si="60"/>
        <v>-1</v>
      </c>
      <c r="S307" s="7">
        <f>IF($D307="二本差勝",副将分析!$D$14,IF($D307="一本差勝",副将分析!$D$15,IF($D307="引き分け",副将分析!$D$16,IF($D307="一本差負",副将分析!$D$17,副将分析!$D$18))))</f>
        <v>0.20800000000000002</v>
      </c>
      <c r="T307" s="1">
        <f t="shared" si="61"/>
        <v>1</v>
      </c>
      <c r="U307" s="1">
        <f t="shared" si="62"/>
        <v>1</v>
      </c>
      <c r="V307" s="7">
        <f>IF($E307="二本差勝",大将分析!$D$14,IF($E307="一本差勝",大将分析!$D$15,IF($E307="引き分け",大将分析!$D$16,IF($E307="一本差負",大将分析!$D$17,大将分析!$D$18))))</f>
        <v>0.26400000000000001</v>
      </c>
      <c r="W307" s="1">
        <f t="shared" si="63"/>
        <v>0</v>
      </c>
      <c r="X307" s="1">
        <f t="shared" si="64"/>
        <v>0</v>
      </c>
    </row>
    <row r="308" spans="1:24" x14ac:dyDescent="0.15">
      <c r="A308" s="1" t="s">
        <v>39</v>
      </c>
      <c r="B308" s="1" t="s">
        <v>41</v>
      </c>
      <c r="C308" s="1" t="s">
        <v>39</v>
      </c>
      <c r="D308" s="1" t="s">
        <v>40</v>
      </c>
      <c r="E308" s="1" t="s">
        <v>22</v>
      </c>
      <c r="F308" s="19">
        <f t="shared" si="52"/>
        <v>2</v>
      </c>
      <c r="G308" s="19">
        <f t="shared" si="53"/>
        <v>4</v>
      </c>
      <c r="H308" s="20">
        <f t="shared" si="54"/>
        <v>2.9239541760000019E-4</v>
      </c>
      <c r="J308" s="7">
        <f>IF($A308="二本差勝",先鋒分析!$D$14,IF($A308="一本差勝",先鋒分析!$D$15,IF($A308="引き分け",先鋒分析!$D$16,IF($A308="一本差負",先鋒分析!$D$17,先鋒分析!$D$18))))</f>
        <v>0.16000000000000003</v>
      </c>
      <c r="K308" s="19">
        <f t="shared" si="55"/>
        <v>1</v>
      </c>
      <c r="L308" s="19">
        <f t="shared" si="56"/>
        <v>2</v>
      </c>
      <c r="M308" s="7">
        <f>IF($B308="二本差勝",次鋒分析!$D$14,IF($B308="一本差勝",次鋒分析!$D$15,IF($B308="引き分け",次鋒分析!$D$16,IF($B308="一本差負",次鋒分析!$D$17,次鋒分析!$D$18))))</f>
        <v>0.20800000000000002</v>
      </c>
      <c r="N308" s="1">
        <f t="shared" si="57"/>
        <v>-1</v>
      </c>
      <c r="O308" s="1">
        <f t="shared" si="58"/>
        <v>-1</v>
      </c>
      <c r="P308" s="7">
        <f>IF($C308="二本差勝",中堅分析!$D$14,IF($C308="一本差勝",中堅分析!$D$15,IF($C308="引き分け",中堅分析!$D$16,IF($C308="一本差負",中堅分析!$D$17,中堅分析!$D$18))))</f>
        <v>0.16000000000000003</v>
      </c>
      <c r="Q308" s="1">
        <f t="shared" si="59"/>
        <v>1</v>
      </c>
      <c r="R308" s="1">
        <f t="shared" si="60"/>
        <v>2</v>
      </c>
      <c r="S308" s="7">
        <f>IF($D308="二本差勝",副将分析!$D$14,IF($D308="一本差勝",副将分析!$D$15,IF($D308="引き分け",副将分析!$D$16,IF($D308="一本差負",副将分析!$D$17,副将分析!$D$18))))</f>
        <v>0.20800000000000002</v>
      </c>
      <c r="T308" s="1">
        <f t="shared" si="61"/>
        <v>1</v>
      </c>
      <c r="U308" s="1">
        <f t="shared" si="62"/>
        <v>1</v>
      </c>
      <c r="V308" s="7">
        <f>IF($E308="二本差勝",大将分析!$D$14,IF($E308="一本差勝",大将分析!$D$15,IF($E308="引き分け",大将分析!$D$16,IF($E308="一本差負",大将分析!$D$17,大将分析!$D$18))))</f>
        <v>0.26400000000000001</v>
      </c>
      <c r="W308" s="1">
        <f t="shared" si="63"/>
        <v>0</v>
      </c>
      <c r="X308" s="1">
        <f t="shared" si="64"/>
        <v>0</v>
      </c>
    </row>
    <row r="309" spans="1:24" x14ac:dyDescent="0.15">
      <c r="A309" s="1" t="s">
        <v>41</v>
      </c>
      <c r="B309" s="1" t="s">
        <v>39</v>
      </c>
      <c r="C309" s="1" t="s">
        <v>39</v>
      </c>
      <c r="D309" s="1" t="s">
        <v>40</v>
      </c>
      <c r="E309" s="1" t="s">
        <v>22</v>
      </c>
      <c r="F309" s="19">
        <f t="shared" si="52"/>
        <v>2</v>
      </c>
      <c r="G309" s="19">
        <f t="shared" si="53"/>
        <v>4</v>
      </c>
      <c r="H309" s="20">
        <f t="shared" si="54"/>
        <v>2.9239541760000019E-4</v>
      </c>
      <c r="J309" s="7">
        <f>IF($A309="二本差勝",先鋒分析!$D$14,IF($A309="一本差勝",先鋒分析!$D$15,IF($A309="引き分け",先鋒分析!$D$16,IF($A309="一本差負",先鋒分析!$D$17,先鋒分析!$D$18))))</f>
        <v>0.20800000000000002</v>
      </c>
      <c r="K309" s="19">
        <f t="shared" si="55"/>
        <v>-1</v>
      </c>
      <c r="L309" s="19">
        <f t="shared" si="56"/>
        <v>-1</v>
      </c>
      <c r="M309" s="7">
        <f>IF($B309="二本差勝",次鋒分析!$D$14,IF($B309="一本差勝",次鋒分析!$D$15,IF($B309="引き分け",次鋒分析!$D$16,IF($B309="一本差負",次鋒分析!$D$17,次鋒分析!$D$18))))</f>
        <v>0.16000000000000003</v>
      </c>
      <c r="N309" s="1">
        <f t="shared" si="57"/>
        <v>1</v>
      </c>
      <c r="O309" s="1">
        <f t="shared" si="58"/>
        <v>2</v>
      </c>
      <c r="P309" s="7">
        <f>IF($C309="二本差勝",中堅分析!$D$14,IF($C309="一本差勝",中堅分析!$D$15,IF($C309="引き分け",中堅分析!$D$16,IF($C309="一本差負",中堅分析!$D$17,中堅分析!$D$18))))</f>
        <v>0.16000000000000003</v>
      </c>
      <c r="Q309" s="1">
        <f t="shared" si="59"/>
        <v>1</v>
      </c>
      <c r="R309" s="1">
        <f t="shared" si="60"/>
        <v>2</v>
      </c>
      <c r="S309" s="7">
        <f>IF($D309="二本差勝",副将分析!$D$14,IF($D309="一本差勝",副将分析!$D$15,IF($D309="引き分け",副将分析!$D$16,IF($D309="一本差負",副将分析!$D$17,副将分析!$D$18))))</f>
        <v>0.20800000000000002</v>
      </c>
      <c r="T309" s="1">
        <f t="shared" si="61"/>
        <v>1</v>
      </c>
      <c r="U309" s="1">
        <f t="shared" si="62"/>
        <v>1</v>
      </c>
      <c r="V309" s="7">
        <f>IF($E309="二本差勝",大将分析!$D$14,IF($E309="一本差勝",大将分析!$D$15,IF($E309="引き分け",大将分析!$D$16,IF($E309="一本差負",大将分析!$D$17,大将分析!$D$18))))</f>
        <v>0.26400000000000001</v>
      </c>
      <c r="W309" s="1">
        <f t="shared" si="63"/>
        <v>0</v>
      </c>
      <c r="X309" s="1">
        <f t="shared" si="64"/>
        <v>0</v>
      </c>
    </row>
    <row r="310" spans="1:24" x14ac:dyDescent="0.15">
      <c r="A310" s="1" t="s">
        <v>39</v>
      </c>
      <c r="B310" s="1" t="s">
        <v>39</v>
      </c>
      <c r="C310" s="1" t="s">
        <v>41</v>
      </c>
      <c r="D310" s="1" t="s">
        <v>40</v>
      </c>
      <c r="E310" s="1" t="s">
        <v>41</v>
      </c>
      <c r="F310" s="19">
        <f t="shared" si="52"/>
        <v>2</v>
      </c>
      <c r="G310" s="19">
        <f t="shared" si="53"/>
        <v>4</v>
      </c>
      <c r="H310" s="20">
        <f t="shared" si="54"/>
        <v>2.3037214720000014E-4</v>
      </c>
      <c r="J310" s="7">
        <f>IF($A310="二本差勝",先鋒分析!$D$14,IF($A310="一本差勝",先鋒分析!$D$15,IF($A310="引き分け",先鋒分析!$D$16,IF($A310="一本差負",先鋒分析!$D$17,先鋒分析!$D$18))))</f>
        <v>0.16000000000000003</v>
      </c>
      <c r="K310" s="19">
        <f t="shared" si="55"/>
        <v>1</v>
      </c>
      <c r="L310" s="19">
        <f t="shared" si="56"/>
        <v>2</v>
      </c>
      <c r="M310" s="7">
        <f>IF($B310="二本差勝",次鋒分析!$D$14,IF($B310="一本差勝",次鋒分析!$D$15,IF($B310="引き分け",次鋒分析!$D$16,IF($B310="一本差負",次鋒分析!$D$17,次鋒分析!$D$18))))</f>
        <v>0.16000000000000003</v>
      </c>
      <c r="N310" s="1">
        <f t="shared" si="57"/>
        <v>1</v>
      </c>
      <c r="O310" s="1">
        <f t="shared" si="58"/>
        <v>2</v>
      </c>
      <c r="P310" s="7">
        <f>IF($C310="二本差勝",中堅分析!$D$14,IF($C310="一本差勝",中堅分析!$D$15,IF($C310="引き分け",中堅分析!$D$16,IF($C310="一本差負",中堅分析!$D$17,中堅分析!$D$18))))</f>
        <v>0.20800000000000002</v>
      </c>
      <c r="Q310" s="1">
        <f t="shared" si="59"/>
        <v>-1</v>
      </c>
      <c r="R310" s="1">
        <f t="shared" si="60"/>
        <v>-1</v>
      </c>
      <c r="S310" s="7">
        <f>IF($D310="二本差勝",副将分析!$D$14,IF($D310="一本差勝",副将分析!$D$15,IF($D310="引き分け",副将分析!$D$16,IF($D310="一本差負",副将分析!$D$17,副将分析!$D$18))))</f>
        <v>0.20800000000000002</v>
      </c>
      <c r="T310" s="1">
        <f t="shared" si="61"/>
        <v>1</v>
      </c>
      <c r="U310" s="1">
        <f t="shared" si="62"/>
        <v>1</v>
      </c>
      <c r="V310" s="7">
        <f>IF($E310="二本差勝",大将分析!$D$14,IF($E310="一本差勝",大将分析!$D$15,IF($E310="引き分け",大将分析!$D$16,IF($E310="一本差負",大将分析!$D$17,大将分析!$D$18))))</f>
        <v>0.20800000000000002</v>
      </c>
      <c r="W310" s="1">
        <f t="shared" si="63"/>
        <v>-1</v>
      </c>
      <c r="X310" s="1">
        <f t="shared" si="64"/>
        <v>-1</v>
      </c>
    </row>
    <row r="311" spans="1:24" x14ac:dyDescent="0.15">
      <c r="A311" s="1" t="s">
        <v>39</v>
      </c>
      <c r="B311" s="1" t="s">
        <v>41</v>
      </c>
      <c r="C311" s="1" t="s">
        <v>39</v>
      </c>
      <c r="D311" s="1" t="s">
        <v>40</v>
      </c>
      <c r="E311" s="1" t="s">
        <v>41</v>
      </c>
      <c r="F311" s="19">
        <f t="shared" si="52"/>
        <v>2</v>
      </c>
      <c r="G311" s="19">
        <f t="shared" si="53"/>
        <v>4</v>
      </c>
      <c r="H311" s="20">
        <f t="shared" si="54"/>
        <v>2.3037214720000014E-4</v>
      </c>
      <c r="J311" s="7">
        <f>IF($A311="二本差勝",先鋒分析!$D$14,IF($A311="一本差勝",先鋒分析!$D$15,IF($A311="引き分け",先鋒分析!$D$16,IF($A311="一本差負",先鋒分析!$D$17,先鋒分析!$D$18))))</f>
        <v>0.16000000000000003</v>
      </c>
      <c r="K311" s="19">
        <f t="shared" si="55"/>
        <v>1</v>
      </c>
      <c r="L311" s="19">
        <f t="shared" si="56"/>
        <v>2</v>
      </c>
      <c r="M311" s="7">
        <f>IF($B311="二本差勝",次鋒分析!$D$14,IF($B311="一本差勝",次鋒分析!$D$15,IF($B311="引き分け",次鋒分析!$D$16,IF($B311="一本差負",次鋒分析!$D$17,次鋒分析!$D$18))))</f>
        <v>0.20800000000000002</v>
      </c>
      <c r="N311" s="1">
        <f t="shared" si="57"/>
        <v>-1</v>
      </c>
      <c r="O311" s="1">
        <f t="shared" si="58"/>
        <v>-1</v>
      </c>
      <c r="P311" s="7">
        <f>IF($C311="二本差勝",中堅分析!$D$14,IF($C311="一本差勝",中堅分析!$D$15,IF($C311="引き分け",中堅分析!$D$16,IF($C311="一本差負",中堅分析!$D$17,中堅分析!$D$18))))</f>
        <v>0.16000000000000003</v>
      </c>
      <c r="Q311" s="1">
        <f t="shared" si="59"/>
        <v>1</v>
      </c>
      <c r="R311" s="1">
        <f t="shared" si="60"/>
        <v>2</v>
      </c>
      <c r="S311" s="7">
        <f>IF($D311="二本差勝",副将分析!$D$14,IF($D311="一本差勝",副将分析!$D$15,IF($D311="引き分け",副将分析!$D$16,IF($D311="一本差負",副将分析!$D$17,副将分析!$D$18))))</f>
        <v>0.20800000000000002</v>
      </c>
      <c r="T311" s="1">
        <f t="shared" si="61"/>
        <v>1</v>
      </c>
      <c r="U311" s="1">
        <f t="shared" si="62"/>
        <v>1</v>
      </c>
      <c r="V311" s="7">
        <f>IF($E311="二本差勝",大将分析!$D$14,IF($E311="一本差勝",大将分析!$D$15,IF($E311="引き分け",大将分析!$D$16,IF($E311="一本差負",大将分析!$D$17,大将分析!$D$18))))</f>
        <v>0.20800000000000002</v>
      </c>
      <c r="W311" s="1">
        <f t="shared" si="63"/>
        <v>-1</v>
      </c>
      <c r="X311" s="1">
        <f t="shared" si="64"/>
        <v>-1</v>
      </c>
    </row>
    <row r="312" spans="1:24" x14ac:dyDescent="0.15">
      <c r="A312" s="1" t="s">
        <v>41</v>
      </c>
      <c r="B312" s="1" t="s">
        <v>39</v>
      </c>
      <c r="C312" s="1" t="s">
        <v>39</v>
      </c>
      <c r="D312" s="1" t="s">
        <v>40</v>
      </c>
      <c r="E312" s="1" t="s">
        <v>41</v>
      </c>
      <c r="F312" s="19">
        <f t="shared" si="52"/>
        <v>2</v>
      </c>
      <c r="G312" s="19">
        <f t="shared" si="53"/>
        <v>4</v>
      </c>
      <c r="H312" s="20">
        <f t="shared" si="54"/>
        <v>2.3037214720000014E-4</v>
      </c>
      <c r="J312" s="7">
        <f>IF($A312="二本差勝",先鋒分析!$D$14,IF($A312="一本差勝",先鋒分析!$D$15,IF($A312="引き分け",先鋒分析!$D$16,IF($A312="一本差負",先鋒分析!$D$17,先鋒分析!$D$18))))</f>
        <v>0.20800000000000002</v>
      </c>
      <c r="K312" s="19">
        <f t="shared" si="55"/>
        <v>-1</v>
      </c>
      <c r="L312" s="19">
        <f t="shared" si="56"/>
        <v>-1</v>
      </c>
      <c r="M312" s="7">
        <f>IF($B312="二本差勝",次鋒分析!$D$14,IF($B312="一本差勝",次鋒分析!$D$15,IF($B312="引き分け",次鋒分析!$D$16,IF($B312="一本差負",次鋒分析!$D$17,次鋒分析!$D$18))))</f>
        <v>0.16000000000000003</v>
      </c>
      <c r="N312" s="1">
        <f t="shared" si="57"/>
        <v>1</v>
      </c>
      <c r="O312" s="1">
        <f t="shared" si="58"/>
        <v>2</v>
      </c>
      <c r="P312" s="7">
        <f>IF($C312="二本差勝",中堅分析!$D$14,IF($C312="一本差勝",中堅分析!$D$15,IF($C312="引き分け",中堅分析!$D$16,IF($C312="一本差負",中堅分析!$D$17,中堅分析!$D$18))))</f>
        <v>0.16000000000000003</v>
      </c>
      <c r="Q312" s="1">
        <f t="shared" si="59"/>
        <v>1</v>
      </c>
      <c r="R312" s="1">
        <f t="shared" si="60"/>
        <v>2</v>
      </c>
      <c r="S312" s="7">
        <f>IF($D312="二本差勝",副将分析!$D$14,IF($D312="一本差勝",副将分析!$D$15,IF($D312="引き分け",副将分析!$D$16,IF($D312="一本差負",副将分析!$D$17,副将分析!$D$18))))</f>
        <v>0.20800000000000002</v>
      </c>
      <c r="T312" s="1">
        <f t="shared" si="61"/>
        <v>1</v>
      </c>
      <c r="U312" s="1">
        <f t="shared" si="62"/>
        <v>1</v>
      </c>
      <c r="V312" s="7">
        <f>IF($E312="二本差勝",大将分析!$D$14,IF($E312="一本差勝",大将分析!$D$15,IF($E312="引き分け",大将分析!$D$16,IF($E312="一本差負",大将分析!$D$17,大将分析!$D$18))))</f>
        <v>0.20800000000000002</v>
      </c>
      <c r="W312" s="1">
        <f t="shared" si="63"/>
        <v>-1</v>
      </c>
      <c r="X312" s="1">
        <f t="shared" si="64"/>
        <v>-1</v>
      </c>
    </row>
    <row r="313" spans="1:24" x14ac:dyDescent="0.15">
      <c r="A313" s="1" t="s">
        <v>39</v>
      </c>
      <c r="B313" s="1" t="s">
        <v>39</v>
      </c>
      <c r="C313" s="1" t="s">
        <v>41</v>
      </c>
      <c r="D313" s="1" t="s">
        <v>40</v>
      </c>
      <c r="E313" s="1" t="s">
        <v>42</v>
      </c>
      <c r="F313" s="19">
        <f t="shared" si="52"/>
        <v>2</v>
      </c>
      <c r="G313" s="19">
        <f t="shared" si="53"/>
        <v>4</v>
      </c>
      <c r="H313" s="20">
        <f t="shared" si="54"/>
        <v>1.7720934400000012E-4</v>
      </c>
      <c r="J313" s="7">
        <f>IF($A313="二本差勝",先鋒分析!$D$14,IF($A313="一本差勝",先鋒分析!$D$15,IF($A313="引き分け",先鋒分析!$D$16,IF($A313="一本差負",先鋒分析!$D$17,先鋒分析!$D$18))))</f>
        <v>0.16000000000000003</v>
      </c>
      <c r="K313" s="19">
        <f t="shared" si="55"/>
        <v>1</v>
      </c>
      <c r="L313" s="19">
        <f t="shared" si="56"/>
        <v>2</v>
      </c>
      <c r="M313" s="7">
        <f>IF($B313="二本差勝",次鋒分析!$D$14,IF($B313="一本差勝",次鋒分析!$D$15,IF($B313="引き分け",次鋒分析!$D$16,IF($B313="一本差負",次鋒分析!$D$17,次鋒分析!$D$18))))</f>
        <v>0.16000000000000003</v>
      </c>
      <c r="N313" s="1">
        <f t="shared" si="57"/>
        <v>1</v>
      </c>
      <c r="O313" s="1">
        <f t="shared" si="58"/>
        <v>2</v>
      </c>
      <c r="P313" s="7">
        <f>IF($C313="二本差勝",中堅分析!$D$14,IF($C313="一本差勝",中堅分析!$D$15,IF($C313="引き分け",中堅分析!$D$16,IF($C313="一本差負",中堅分析!$D$17,中堅分析!$D$18))))</f>
        <v>0.20800000000000002</v>
      </c>
      <c r="Q313" s="1">
        <f t="shared" si="59"/>
        <v>-1</v>
      </c>
      <c r="R313" s="1">
        <f t="shared" si="60"/>
        <v>-1</v>
      </c>
      <c r="S313" s="7">
        <f>IF($D313="二本差勝",副将分析!$D$14,IF($D313="一本差勝",副将分析!$D$15,IF($D313="引き分け",副将分析!$D$16,IF($D313="一本差負",副将分析!$D$17,副将分析!$D$18))))</f>
        <v>0.20800000000000002</v>
      </c>
      <c r="T313" s="1">
        <f t="shared" si="61"/>
        <v>1</v>
      </c>
      <c r="U313" s="1">
        <f t="shared" si="62"/>
        <v>1</v>
      </c>
      <c r="V313" s="7">
        <f>IF($E313="二本差勝",大将分析!$D$14,IF($E313="一本差勝",大将分析!$D$15,IF($E313="引き分け",大将分析!$D$16,IF($E313="一本差負",大将分析!$D$17,大将分析!$D$18))))</f>
        <v>0.16000000000000003</v>
      </c>
      <c r="W313" s="1">
        <f t="shared" si="63"/>
        <v>-1</v>
      </c>
      <c r="X313" s="1">
        <f t="shared" si="64"/>
        <v>-2</v>
      </c>
    </row>
    <row r="314" spans="1:24" x14ac:dyDescent="0.15">
      <c r="A314" s="1" t="s">
        <v>39</v>
      </c>
      <c r="B314" s="1" t="s">
        <v>41</v>
      </c>
      <c r="C314" s="1" t="s">
        <v>39</v>
      </c>
      <c r="D314" s="1" t="s">
        <v>40</v>
      </c>
      <c r="E314" s="1" t="s">
        <v>42</v>
      </c>
      <c r="F314" s="19">
        <f t="shared" si="52"/>
        <v>2</v>
      </c>
      <c r="G314" s="19">
        <f t="shared" si="53"/>
        <v>4</v>
      </c>
      <c r="H314" s="20">
        <f t="shared" si="54"/>
        <v>1.7720934400000012E-4</v>
      </c>
      <c r="J314" s="7">
        <f>IF($A314="二本差勝",先鋒分析!$D$14,IF($A314="一本差勝",先鋒分析!$D$15,IF($A314="引き分け",先鋒分析!$D$16,IF($A314="一本差負",先鋒分析!$D$17,先鋒分析!$D$18))))</f>
        <v>0.16000000000000003</v>
      </c>
      <c r="K314" s="19">
        <f t="shared" si="55"/>
        <v>1</v>
      </c>
      <c r="L314" s="19">
        <f t="shared" si="56"/>
        <v>2</v>
      </c>
      <c r="M314" s="7">
        <f>IF($B314="二本差勝",次鋒分析!$D$14,IF($B314="一本差勝",次鋒分析!$D$15,IF($B314="引き分け",次鋒分析!$D$16,IF($B314="一本差負",次鋒分析!$D$17,次鋒分析!$D$18))))</f>
        <v>0.20800000000000002</v>
      </c>
      <c r="N314" s="1">
        <f t="shared" si="57"/>
        <v>-1</v>
      </c>
      <c r="O314" s="1">
        <f t="shared" si="58"/>
        <v>-1</v>
      </c>
      <c r="P314" s="7">
        <f>IF($C314="二本差勝",中堅分析!$D$14,IF($C314="一本差勝",中堅分析!$D$15,IF($C314="引き分け",中堅分析!$D$16,IF($C314="一本差負",中堅分析!$D$17,中堅分析!$D$18))))</f>
        <v>0.16000000000000003</v>
      </c>
      <c r="Q314" s="1">
        <f t="shared" si="59"/>
        <v>1</v>
      </c>
      <c r="R314" s="1">
        <f t="shared" si="60"/>
        <v>2</v>
      </c>
      <c r="S314" s="7">
        <f>IF($D314="二本差勝",副将分析!$D$14,IF($D314="一本差勝",副将分析!$D$15,IF($D314="引き分け",副将分析!$D$16,IF($D314="一本差負",副将分析!$D$17,副将分析!$D$18))))</f>
        <v>0.20800000000000002</v>
      </c>
      <c r="T314" s="1">
        <f t="shared" si="61"/>
        <v>1</v>
      </c>
      <c r="U314" s="1">
        <f t="shared" si="62"/>
        <v>1</v>
      </c>
      <c r="V314" s="7">
        <f>IF($E314="二本差勝",大将分析!$D$14,IF($E314="一本差勝",大将分析!$D$15,IF($E314="引き分け",大将分析!$D$16,IF($E314="一本差負",大将分析!$D$17,大将分析!$D$18))))</f>
        <v>0.16000000000000003</v>
      </c>
      <c r="W314" s="1">
        <f t="shared" si="63"/>
        <v>-1</v>
      </c>
      <c r="X314" s="1">
        <f t="shared" si="64"/>
        <v>-2</v>
      </c>
    </row>
    <row r="315" spans="1:24" x14ac:dyDescent="0.15">
      <c r="A315" s="1" t="s">
        <v>41</v>
      </c>
      <c r="B315" s="1" t="s">
        <v>39</v>
      </c>
      <c r="C315" s="1" t="s">
        <v>39</v>
      </c>
      <c r="D315" s="1" t="s">
        <v>40</v>
      </c>
      <c r="E315" s="1" t="s">
        <v>42</v>
      </c>
      <c r="F315" s="19">
        <f t="shared" si="52"/>
        <v>2</v>
      </c>
      <c r="G315" s="19">
        <f t="shared" si="53"/>
        <v>4</v>
      </c>
      <c r="H315" s="20">
        <f t="shared" si="54"/>
        <v>1.7720934400000012E-4</v>
      </c>
      <c r="J315" s="7">
        <f>IF($A315="二本差勝",先鋒分析!$D$14,IF($A315="一本差勝",先鋒分析!$D$15,IF($A315="引き分け",先鋒分析!$D$16,IF($A315="一本差負",先鋒分析!$D$17,先鋒分析!$D$18))))</f>
        <v>0.20800000000000002</v>
      </c>
      <c r="K315" s="19">
        <f t="shared" si="55"/>
        <v>-1</v>
      </c>
      <c r="L315" s="19">
        <f t="shared" si="56"/>
        <v>-1</v>
      </c>
      <c r="M315" s="7">
        <f>IF($B315="二本差勝",次鋒分析!$D$14,IF($B315="一本差勝",次鋒分析!$D$15,IF($B315="引き分け",次鋒分析!$D$16,IF($B315="一本差負",次鋒分析!$D$17,次鋒分析!$D$18))))</f>
        <v>0.16000000000000003</v>
      </c>
      <c r="N315" s="1">
        <f t="shared" si="57"/>
        <v>1</v>
      </c>
      <c r="O315" s="1">
        <f t="shared" si="58"/>
        <v>2</v>
      </c>
      <c r="P315" s="7">
        <f>IF($C315="二本差勝",中堅分析!$D$14,IF($C315="一本差勝",中堅分析!$D$15,IF($C315="引き分け",中堅分析!$D$16,IF($C315="一本差負",中堅分析!$D$17,中堅分析!$D$18))))</f>
        <v>0.16000000000000003</v>
      </c>
      <c r="Q315" s="1">
        <f t="shared" si="59"/>
        <v>1</v>
      </c>
      <c r="R315" s="1">
        <f t="shared" si="60"/>
        <v>2</v>
      </c>
      <c r="S315" s="7">
        <f>IF($D315="二本差勝",副将分析!$D$14,IF($D315="一本差勝",副将分析!$D$15,IF($D315="引き分け",副将分析!$D$16,IF($D315="一本差負",副将分析!$D$17,副将分析!$D$18))))</f>
        <v>0.20800000000000002</v>
      </c>
      <c r="T315" s="1">
        <f t="shared" si="61"/>
        <v>1</v>
      </c>
      <c r="U315" s="1">
        <f t="shared" si="62"/>
        <v>1</v>
      </c>
      <c r="V315" s="7">
        <f>IF($E315="二本差勝",大将分析!$D$14,IF($E315="一本差勝",大将分析!$D$15,IF($E315="引き分け",大将分析!$D$16,IF($E315="一本差負",大将分析!$D$17,大将分析!$D$18))))</f>
        <v>0.16000000000000003</v>
      </c>
      <c r="W315" s="1">
        <f t="shared" si="63"/>
        <v>-1</v>
      </c>
      <c r="X315" s="1">
        <f t="shared" si="64"/>
        <v>-2</v>
      </c>
    </row>
    <row r="316" spans="1:24" x14ac:dyDescent="0.15">
      <c r="A316" s="1" t="s">
        <v>39</v>
      </c>
      <c r="B316" s="1" t="s">
        <v>39</v>
      </c>
      <c r="C316" s="1" t="s">
        <v>42</v>
      </c>
      <c r="D316" s="1" t="s">
        <v>39</v>
      </c>
      <c r="E316" s="1" t="s">
        <v>39</v>
      </c>
      <c r="F316" s="19">
        <f t="shared" si="52"/>
        <v>2</v>
      </c>
      <c r="G316" s="19">
        <f t="shared" si="53"/>
        <v>4</v>
      </c>
      <c r="H316" s="20">
        <f t="shared" si="54"/>
        <v>1.0485760000000011E-4</v>
      </c>
      <c r="J316" s="7">
        <f>IF($A316="二本差勝",先鋒分析!$D$14,IF($A316="一本差勝",先鋒分析!$D$15,IF($A316="引き分け",先鋒分析!$D$16,IF($A316="一本差負",先鋒分析!$D$17,先鋒分析!$D$18))))</f>
        <v>0.16000000000000003</v>
      </c>
      <c r="K316" s="19">
        <f t="shared" si="55"/>
        <v>1</v>
      </c>
      <c r="L316" s="19">
        <f t="shared" si="56"/>
        <v>2</v>
      </c>
      <c r="M316" s="7">
        <f>IF($B316="二本差勝",次鋒分析!$D$14,IF($B316="一本差勝",次鋒分析!$D$15,IF($B316="引き分け",次鋒分析!$D$16,IF($B316="一本差負",次鋒分析!$D$17,次鋒分析!$D$18))))</f>
        <v>0.16000000000000003</v>
      </c>
      <c r="N316" s="1">
        <f t="shared" si="57"/>
        <v>1</v>
      </c>
      <c r="O316" s="1">
        <f t="shared" si="58"/>
        <v>2</v>
      </c>
      <c r="P316" s="7">
        <f>IF($C316="二本差勝",中堅分析!$D$14,IF($C316="一本差勝",中堅分析!$D$15,IF($C316="引き分け",中堅分析!$D$16,IF($C316="一本差負",中堅分析!$D$17,中堅分析!$D$18))))</f>
        <v>0.16000000000000003</v>
      </c>
      <c r="Q316" s="1">
        <f t="shared" si="59"/>
        <v>-1</v>
      </c>
      <c r="R316" s="1">
        <f t="shared" si="60"/>
        <v>-2</v>
      </c>
      <c r="S316" s="7">
        <f>IF($D316="二本差勝",副将分析!$D$14,IF($D316="一本差勝",副将分析!$D$15,IF($D316="引き分け",副将分析!$D$16,IF($D316="一本差負",副将分析!$D$17,副将分析!$D$18))))</f>
        <v>0.16000000000000003</v>
      </c>
      <c r="T316" s="1">
        <f t="shared" si="61"/>
        <v>1</v>
      </c>
      <c r="U316" s="1">
        <f t="shared" si="62"/>
        <v>2</v>
      </c>
      <c r="V316" s="7">
        <f>IF($E316="二本差勝",大将分析!$D$14,IF($E316="一本差勝",大将分析!$D$15,IF($E316="引き分け",大将分析!$D$16,IF($E316="一本差負",大将分析!$D$17,大将分析!$D$18))))</f>
        <v>0.16000000000000003</v>
      </c>
      <c r="W316" s="1">
        <f t="shared" si="63"/>
        <v>1</v>
      </c>
      <c r="X316" s="1">
        <f t="shared" si="64"/>
        <v>2</v>
      </c>
    </row>
    <row r="317" spans="1:24" x14ac:dyDescent="0.15">
      <c r="A317" s="1" t="s">
        <v>39</v>
      </c>
      <c r="B317" s="1" t="s">
        <v>40</v>
      </c>
      <c r="C317" s="1" t="s">
        <v>41</v>
      </c>
      <c r="D317" s="1" t="s">
        <v>39</v>
      </c>
      <c r="E317" s="1" t="s">
        <v>39</v>
      </c>
      <c r="F317" s="19">
        <f t="shared" si="52"/>
        <v>2</v>
      </c>
      <c r="G317" s="19">
        <f t="shared" si="53"/>
        <v>4</v>
      </c>
      <c r="H317" s="20">
        <f t="shared" si="54"/>
        <v>1.7720934400000017E-4</v>
      </c>
      <c r="J317" s="7">
        <f>IF($A317="二本差勝",先鋒分析!$D$14,IF($A317="一本差勝",先鋒分析!$D$15,IF($A317="引き分け",先鋒分析!$D$16,IF($A317="一本差負",先鋒分析!$D$17,先鋒分析!$D$18))))</f>
        <v>0.16000000000000003</v>
      </c>
      <c r="K317" s="19">
        <f t="shared" si="55"/>
        <v>1</v>
      </c>
      <c r="L317" s="19">
        <f t="shared" si="56"/>
        <v>2</v>
      </c>
      <c r="M317" s="7">
        <f>IF($B317="二本差勝",次鋒分析!$D$14,IF($B317="一本差勝",次鋒分析!$D$15,IF($B317="引き分け",次鋒分析!$D$16,IF($B317="一本差負",次鋒分析!$D$17,次鋒分析!$D$18))))</f>
        <v>0.20800000000000002</v>
      </c>
      <c r="N317" s="1">
        <f t="shared" si="57"/>
        <v>1</v>
      </c>
      <c r="O317" s="1">
        <f t="shared" si="58"/>
        <v>1</v>
      </c>
      <c r="P317" s="7">
        <f>IF($C317="二本差勝",中堅分析!$D$14,IF($C317="一本差勝",中堅分析!$D$15,IF($C317="引き分け",中堅分析!$D$16,IF($C317="一本差負",中堅分析!$D$17,中堅分析!$D$18))))</f>
        <v>0.20800000000000002</v>
      </c>
      <c r="Q317" s="1">
        <f t="shared" si="59"/>
        <v>-1</v>
      </c>
      <c r="R317" s="1">
        <f t="shared" si="60"/>
        <v>-1</v>
      </c>
      <c r="S317" s="7">
        <f>IF($D317="二本差勝",副将分析!$D$14,IF($D317="一本差勝",副将分析!$D$15,IF($D317="引き分け",副将分析!$D$16,IF($D317="一本差負",副将分析!$D$17,副将分析!$D$18))))</f>
        <v>0.16000000000000003</v>
      </c>
      <c r="T317" s="1">
        <f t="shared" si="61"/>
        <v>1</v>
      </c>
      <c r="U317" s="1">
        <f t="shared" si="62"/>
        <v>2</v>
      </c>
      <c r="V317" s="7">
        <f>IF($E317="二本差勝",大将分析!$D$14,IF($E317="一本差勝",大将分析!$D$15,IF($E317="引き分け",大将分析!$D$16,IF($E317="一本差負",大将分析!$D$17,大将分析!$D$18))))</f>
        <v>0.16000000000000003</v>
      </c>
      <c r="W317" s="1">
        <f t="shared" si="63"/>
        <v>1</v>
      </c>
      <c r="X317" s="1">
        <f t="shared" si="64"/>
        <v>2</v>
      </c>
    </row>
    <row r="318" spans="1:24" x14ac:dyDescent="0.15">
      <c r="A318" s="1" t="s">
        <v>39</v>
      </c>
      <c r="B318" s="1" t="s">
        <v>22</v>
      </c>
      <c r="C318" s="1" t="s">
        <v>22</v>
      </c>
      <c r="D318" s="1" t="s">
        <v>39</v>
      </c>
      <c r="E318" s="1" t="s">
        <v>39</v>
      </c>
      <c r="F318" s="19">
        <f t="shared" si="52"/>
        <v>2</v>
      </c>
      <c r="G318" s="19">
        <f t="shared" si="53"/>
        <v>4</v>
      </c>
      <c r="H318" s="20">
        <f t="shared" si="54"/>
        <v>2.8547481600000023E-4</v>
      </c>
      <c r="J318" s="7">
        <f>IF($A318="二本差勝",先鋒分析!$D$14,IF($A318="一本差勝",先鋒分析!$D$15,IF($A318="引き分け",先鋒分析!$D$16,IF($A318="一本差負",先鋒分析!$D$17,先鋒分析!$D$18))))</f>
        <v>0.16000000000000003</v>
      </c>
      <c r="K318" s="19">
        <f t="shared" si="55"/>
        <v>1</v>
      </c>
      <c r="L318" s="19">
        <f t="shared" si="56"/>
        <v>2</v>
      </c>
      <c r="M318" s="7">
        <f>IF($B318="二本差勝",次鋒分析!$D$14,IF($B318="一本差勝",次鋒分析!$D$15,IF($B318="引き分け",次鋒分析!$D$16,IF($B318="一本差負",次鋒分析!$D$17,次鋒分析!$D$18))))</f>
        <v>0.26400000000000001</v>
      </c>
      <c r="N318" s="1">
        <f t="shared" si="57"/>
        <v>0</v>
      </c>
      <c r="O318" s="1">
        <f t="shared" si="58"/>
        <v>0</v>
      </c>
      <c r="P318" s="7">
        <f>IF($C318="二本差勝",中堅分析!$D$14,IF($C318="一本差勝",中堅分析!$D$15,IF($C318="引き分け",中堅分析!$D$16,IF($C318="一本差負",中堅分析!$D$17,中堅分析!$D$18))))</f>
        <v>0.26400000000000001</v>
      </c>
      <c r="Q318" s="1">
        <f t="shared" si="59"/>
        <v>0</v>
      </c>
      <c r="R318" s="1">
        <f t="shared" si="60"/>
        <v>0</v>
      </c>
      <c r="S318" s="7">
        <f>IF($D318="二本差勝",副将分析!$D$14,IF($D318="一本差勝",副将分析!$D$15,IF($D318="引き分け",副将分析!$D$16,IF($D318="一本差負",副将分析!$D$17,副将分析!$D$18))))</f>
        <v>0.16000000000000003</v>
      </c>
      <c r="T318" s="1">
        <f t="shared" si="61"/>
        <v>1</v>
      </c>
      <c r="U318" s="1">
        <f t="shared" si="62"/>
        <v>2</v>
      </c>
      <c r="V318" s="7">
        <f>IF($E318="二本差勝",大将分析!$D$14,IF($E318="一本差勝",大将分析!$D$15,IF($E318="引き分け",大将分析!$D$16,IF($E318="一本差負",大将分析!$D$17,大将分析!$D$18))))</f>
        <v>0.16000000000000003</v>
      </c>
      <c r="W318" s="1">
        <f t="shared" si="63"/>
        <v>1</v>
      </c>
      <c r="X318" s="1">
        <f t="shared" si="64"/>
        <v>2</v>
      </c>
    </row>
    <row r="319" spans="1:24" x14ac:dyDescent="0.15">
      <c r="A319" s="1" t="s">
        <v>39</v>
      </c>
      <c r="B319" s="1" t="s">
        <v>41</v>
      </c>
      <c r="C319" s="1" t="s">
        <v>40</v>
      </c>
      <c r="D319" s="1" t="s">
        <v>39</v>
      </c>
      <c r="E319" s="1" t="s">
        <v>39</v>
      </c>
      <c r="F319" s="19">
        <f t="shared" si="52"/>
        <v>2</v>
      </c>
      <c r="G319" s="19">
        <f t="shared" si="53"/>
        <v>4</v>
      </c>
      <c r="H319" s="20">
        <f t="shared" si="54"/>
        <v>1.7720934400000017E-4</v>
      </c>
      <c r="J319" s="7">
        <f>IF($A319="二本差勝",先鋒分析!$D$14,IF($A319="一本差勝",先鋒分析!$D$15,IF($A319="引き分け",先鋒分析!$D$16,IF($A319="一本差負",先鋒分析!$D$17,先鋒分析!$D$18))))</f>
        <v>0.16000000000000003</v>
      </c>
      <c r="K319" s="19">
        <f t="shared" si="55"/>
        <v>1</v>
      </c>
      <c r="L319" s="19">
        <f t="shared" si="56"/>
        <v>2</v>
      </c>
      <c r="M319" s="7">
        <f>IF($B319="二本差勝",次鋒分析!$D$14,IF($B319="一本差勝",次鋒分析!$D$15,IF($B319="引き分け",次鋒分析!$D$16,IF($B319="一本差負",次鋒分析!$D$17,次鋒分析!$D$18))))</f>
        <v>0.20800000000000002</v>
      </c>
      <c r="N319" s="1">
        <f t="shared" si="57"/>
        <v>-1</v>
      </c>
      <c r="O319" s="1">
        <f t="shared" si="58"/>
        <v>-1</v>
      </c>
      <c r="P319" s="7">
        <f>IF($C319="二本差勝",中堅分析!$D$14,IF($C319="一本差勝",中堅分析!$D$15,IF($C319="引き分け",中堅分析!$D$16,IF($C319="一本差負",中堅分析!$D$17,中堅分析!$D$18))))</f>
        <v>0.20800000000000002</v>
      </c>
      <c r="Q319" s="1">
        <f t="shared" si="59"/>
        <v>1</v>
      </c>
      <c r="R319" s="1">
        <f t="shared" si="60"/>
        <v>1</v>
      </c>
      <c r="S319" s="7">
        <f>IF($D319="二本差勝",副将分析!$D$14,IF($D319="一本差勝",副将分析!$D$15,IF($D319="引き分け",副将分析!$D$16,IF($D319="一本差負",副将分析!$D$17,副将分析!$D$18))))</f>
        <v>0.16000000000000003</v>
      </c>
      <c r="T319" s="1">
        <f t="shared" si="61"/>
        <v>1</v>
      </c>
      <c r="U319" s="1">
        <f t="shared" si="62"/>
        <v>2</v>
      </c>
      <c r="V319" s="7">
        <f>IF($E319="二本差勝",大将分析!$D$14,IF($E319="一本差勝",大将分析!$D$15,IF($E319="引き分け",大将分析!$D$16,IF($E319="一本差負",大将分析!$D$17,大将分析!$D$18))))</f>
        <v>0.16000000000000003</v>
      </c>
      <c r="W319" s="1">
        <f t="shared" si="63"/>
        <v>1</v>
      </c>
      <c r="X319" s="1">
        <f t="shared" si="64"/>
        <v>2</v>
      </c>
    </row>
    <row r="320" spans="1:24" x14ac:dyDescent="0.15">
      <c r="A320" s="1" t="s">
        <v>39</v>
      </c>
      <c r="B320" s="1" t="s">
        <v>42</v>
      </c>
      <c r="C320" s="1" t="s">
        <v>39</v>
      </c>
      <c r="D320" s="1" t="s">
        <v>39</v>
      </c>
      <c r="E320" s="1" t="s">
        <v>39</v>
      </c>
      <c r="F320" s="19">
        <f t="shared" si="52"/>
        <v>2</v>
      </c>
      <c r="G320" s="19">
        <f t="shared" si="53"/>
        <v>4</v>
      </c>
      <c r="H320" s="20">
        <f t="shared" si="54"/>
        <v>1.0485760000000011E-4</v>
      </c>
      <c r="J320" s="7">
        <f>IF($A320="二本差勝",先鋒分析!$D$14,IF($A320="一本差勝",先鋒分析!$D$15,IF($A320="引き分け",先鋒分析!$D$16,IF($A320="一本差負",先鋒分析!$D$17,先鋒分析!$D$18))))</f>
        <v>0.16000000000000003</v>
      </c>
      <c r="K320" s="19">
        <f t="shared" si="55"/>
        <v>1</v>
      </c>
      <c r="L320" s="19">
        <f t="shared" si="56"/>
        <v>2</v>
      </c>
      <c r="M320" s="7">
        <f>IF($B320="二本差勝",次鋒分析!$D$14,IF($B320="一本差勝",次鋒分析!$D$15,IF($B320="引き分け",次鋒分析!$D$16,IF($B320="一本差負",次鋒分析!$D$17,次鋒分析!$D$18))))</f>
        <v>0.16000000000000003</v>
      </c>
      <c r="N320" s="1">
        <f t="shared" si="57"/>
        <v>-1</v>
      </c>
      <c r="O320" s="1">
        <f t="shared" si="58"/>
        <v>-2</v>
      </c>
      <c r="P320" s="7">
        <f>IF($C320="二本差勝",中堅分析!$D$14,IF($C320="一本差勝",中堅分析!$D$15,IF($C320="引き分け",中堅分析!$D$16,IF($C320="一本差負",中堅分析!$D$17,中堅分析!$D$18))))</f>
        <v>0.16000000000000003</v>
      </c>
      <c r="Q320" s="1">
        <f t="shared" si="59"/>
        <v>1</v>
      </c>
      <c r="R320" s="1">
        <f t="shared" si="60"/>
        <v>2</v>
      </c>
      <c r="S320" s="7">
        <f>IF($D320="二本差勝",副将分析!$D$14,IF($D320="一本差勝",副将分析!$D$15,IF($D320="引き分け",副将分析!$D$16,IF($D320="一本差負",副将分析!$D$17,副将分析!$D$18))))</f>
        <v>0.16000000000000003</v>
      </c>
      <c r="T320" s="1">
        <f t="shared" si="61"/>
        <v>1</v>
      </c>
      <c r="U320" s="1">
        <f t="shared" si="62"/>
        <v>2</v>
      </c>
      <c r="V320" s="7">
        <f>IF($E320="二本差勝",大将分析!$D$14,IF($E320="一本差勝",大将分析!$D$15,IF($E320="引き分け",大将分析!$D$16,IF($E320="一本差負",大将分析!$D$17,大将分析!$D$18))))</f>
        <v>0.16000000000000003</v>
      </c>
      <c r="W320" s="1">
        <f t="shared" si="63"/>
        <v>1</v>
      </c>
      <c r="X320" s="1">
        <f t="shared" si="64"/>
        <v>2</v>
      </c>
    </row>
    <row r="321" spans="1:24" x14ac:dyDescent="0.15">
      <c r="A321" s="1" t="s">
        <v>40</v>
      </c>
      <c r="B321" s="1" t="s">
        <v>39</v>
      </c>
      <c r="C321" s="1" t="s">
        <v>41</v>
      </c>
      <c r="D321" s="1" t="s">
        <v>39</v>
      </c>
      <c r="E321" s="1" t="s">
        <v>39</v>
      </c>
      <c r="F321" s="19">
        <f t="shared" si="52"/>
        <v>2</v>
      </c>
      <c r="G321" s="19">
        <f t="shared" si="53"/>
        <v>4</v>
      </c>
      <c r="H321" s="20">
        <f t="shared" si="54"/>
        <v>1.7720934400000017E-4</v>
      </c>
      <c r="J321" s="7">
        <f>IF($A321="二本差勝",先鋒分析!$D$14,IF($A321="一本差勝",先鋒分析!$D$15,IF($A321="引き分け",先鋒分析!$D$16,IF($A321="一本差負",先鋒分析!$D$17,先鋒分析!$D$18))))</f>
        <v>0.20800000000000002</v>
      </c>
      <c r="K321" s="19">
        <f t="shared" si="55"/>
        <v>1</v>
      </c>
      <c r="L321" s="19">
        <f t="shared" si="56"/>
        <v>1</v>
      </c>
      <c r="M321" s="7">
        <f>IF($B321="二本差勝",次鋒分析!$D$14,IF($B321="一本差勝",次鋒分析!$D$15,IF($B321="引き分け",次鋒分析!$D$16,IF($B321="一本差負",次鋒分析!$D$17,次鋒分析!$D$18))))</f>
        <v>0.16000000000000003</v>
      </c>
      <c r="N321" s="1">
        <f t="shared" si="57"/>
        <v>1</v>
      </c>
      <c r="O321" s="1">
        <f t="shared" si="58"/>
        <v>2</v>
      </c>
      <c r="P321" s="7">
        <f>IF($C321="二本差勝",中堅分析!$D$14,IF($C321="一本差勝",中堅分析!$D$15,IF($C321="引き分け",中堅分析!$D$16,IF($C321="一本差負",中堅分析!$D$17,中堅分析!$D$18))))</f>
        <v>0.20800000000000002</v>
      </c>
      <c r="Q321" s="1">
        <f t="shared" si="59"/>
        <v>-1</v>
      </c>
      <c r="R321" s="1">
        <f t="shared" si="60"/>
        <v>-1</v>
      </c>
      <c r="S321" s="7">
        <f>IF($D321="二本差勝",副将分析!$D$14,IF($D321="一本差勝",副将分析!$D$15,IF($D321="引き分け",副将分析!$D$16,IF($D321="一本差負",副将分析!$D$17,副将分析!$D$18))))</f>
        <v>0.16000000000000003</v>
      </c>
      <c r="T321" s="1">
        <f t="shared" si="61"/>
        <v>1</v>
      </c>
      <c r="U321" s="1">
        <f t="shared" si="62"/>
        <v>2</v>
      </c>
      <c r="V321" s="7">
        <f>IF($E321="二本差勝",大将分析!$D$14,IF($E321="一本差勝",大将分析!$D$15,IF($E321="引き分け",大将分析!$D$16,IF($E321="一本差負",大将分析!$D$17,大将分析!$D$18))))</f>
        <v>0.16000000000000003</v>
      </c>
      <c r="W321" s="1">
        <f t="shared" si="63"/>
        <v>1</v>
      </c>
      <c r="X321" s="1">
        <f t="shared" si="64"/>
        <v>2</v>
      </c>
    </row>
    <row r="322" spans="1:24" x14ac:dyDescent="0.15">
      <c r="A322" s="1" t="s">
        <v>40</v>
      </c>
      <c r="B322" s="1" t="s">
        <v>41</v>
      </c>
      <c r="C322" s="1" t="s">
        <v>39</v>
      </c>
      <c r="D322" s="1" t="s">
        <v>39</v>
      </c>
      <c r="E322" s="1" t="s">
        <v>39</v>
      </c>
      <c r="F322" s="19">
        <f t="shared" si="52"/>
        <v>2</v>
      </c>
      <c r="G322" s="19">
        <f t="shared" si="53"/>
        <v>4</v>
      </c>
      <c r="H322" s="20">
        <f t="shared" si="54"/>
        <v>1.7720934400000017E-4</v>
      </c>
      <c r="J322" s="7">
        <f>IF($A322="二本差勝",先鋒分析!$D$14,IF($A322="一本差勝",先鋒分析!$D$15,IF($A322="引き分け",先鋒分析!$D$16,IF($A322="一本差負",先鋒分析!$D$17,先鋒分析!$D$18))))</f>
        <v>0.20800000000000002</v>
      </c>
      <c r="K322" s="19">
        <f t="shared" si="55"/>
        <v>1</v>
      </c>
      <c r="L322" s="19">
        <f t="shared" si="56"/>
        <v>1</v>
      </c>
      <c r="M322" s="7">
        <f>IF($B322="二本差勝",次鋒分析!$D$14,IF($B322="一本差勝",次鋒分析!$D$15,IF($B322="引き分け",次鋒分析!$D$16,IF($B322="一本差負",次鋒分析!$D$17,次鋒分析!$D$18))))</f>
        <v>0.20800000000000002</v>
      </c>
      <c r="N322" s="1">
        <f t="shared" si="57"/>
        <v>-1</v>
      </c>
      <c r="O322" s="1">
        <f t="shared" si="58"/>
        <v>-1</v>
      </c>
      <c r="P322" s="7">
        <f>IF($C322="二本差勝",中堅分析!$D$14,IF($C322="一本差勝",中堅分析!$D$15,IF($C322="引き分け",中堅分析!$D$16,IF($C322="一本差負",中堅分析!$D$17,中堅分析!$D$18))))</f>
        <v>0.16000000000000003</v>
      </c>
      <c r="Q322" s="1">
        <f t="shared" si="59"/>
        <v>1</v>
      </c>
      <c r="R322" s="1">
        <f t="shared" si="60"/>
        <v>2</v>
      </c>
      <c r="S322" s="7">
        <f>IF($D322="二本差勝",副将分析!$D$14,IF($D322="一本差勝",副将分析!$D$15,IF($D322="引き分け",副将分析!$D$16,IF($D322="一本差負",副将分析!$D$17,副将分析!$D$18))))</f>
        <v>0.16000000000000003</v>
      </c>
      <c r="T322" s="1">
        <f t="shared" si="61"/>
        <v>1</v>
      </c>
      <c r="U322" s="1">
        <f t="shared" si="62"/>
        <v>2</v>
      </c>
      <c r="V322" s="7">
        <f>IF($E322="二本差勝",大将分析!$D$14,IF($E322="一本差勝",大将分析!$D$15,IF($E322="引き分け",大将分析!$D$16,IF($E322="一本差負",大将分析!$D$17,大将分析!$D$18))))</f>
        <v>0.16000000000000003</v>
      </c>
      <c r="W322" s="1">
        <f t="shared" si="63"/>
        <v>1</v>
      </c>
      <c r="X322" s="1">
        <f t="shared" si="64"/>
        <v>2</v>
      </c>
    </row>
    <row r="323" spans="1:24" x14ac:dyDescent="0.15">
      <c r="A323" s="1" t="s">
        <v>22</v>
      </c>
      <c r="B323" s="1" t="s">
        <v>39</v>
      </c>
      <c r="C323" s="1" t="s">
        <v>22</v>
      </c>
      <c r="D323" s="1" t="s">
        <v>39</v>
      </c>
      <c r="E323" s="1" t="s">
        <v>39</v>
      </c>
      <c r="F323" s="19">
        <f t="shared" si="52"/>
        <v>2</v>
      </c>
      <c r="G323" s="19">
        <f t="shared" si="53"/>
        <v>4</v>
      </c>
      <c r="H323" s="20">
        <f t="shared" si="54"/>
        <v>2.8547481600000023E-4</v>
      </c>
      <c r="J323" s="7">
        <f>IF($A323="二本差勝",先鋒分析!$D$14,IF($A323="一本差勝",先鋒分析!$D$15,IF($A323="引き分け",先鋒分析!$D$16,IF($A323="一本差負",先鋒分析!$D$17,先鋒分析!$D$18))))</f>
        <v>0.26400000000000001</v>
      </c>
      <c r="K323" s="19">
        <f t="shared" si="55"/>
        <v>0</v>
      </c>
      <c r="L323" s="19">
        <f t="shared" si="56"/>
        <v>0</v>
      </c>
      <c r="M323" s="7">
        <f>IF($B323="二本差勝",次鋒分析!$D$14,IF($B323="一本差勝",次鋒分析!$D$15,IF($B323="引き分け",次鋒分析!$D$16,IF($B323="一本差負",次鋒分析!$D$17,次鋒分析!$D$18))))</f>
        <v>0.16000000000000003</v>
      </c>
      <c r="N323" s="1">
        <f t="shared" si="57"/>
        <v>1</v>
      </c>
      <c r="O323" s="1">
        <f t="shared" si="58"/>
        <v>2</v>
      </c>
      <c r="P323" s="7">
        <f>IF($C323="二本差勝",中堅分析!$D$14,IF($C323="一本差勝",中堅分析!$D$15,IF($C323="引き分け",中堅分析!$D$16,IF($C323="一本差負",中堅分析!$D$17,中堅分析!$D$18))))</f>
        <v>0.26400000000000001</v>
      </c>
      <c r="Q323" s="1">
        <f t="shared" si="59"/>
        <v>0</v>
      </c>
      <c r="R323" s="1">
        <f t="shared" si="60"/>
        <v>0</v>
      </c>
      <c r="S323" s="7">
        <f>IF($D323="二本差勝",副将分析!$D$14,IF($D323="一本差勝",副将分析!$D$15,IF($D323="引き分け",副将分析!$D$16,IF($D323="一本差負",副将分析!$D$17,副将分析!$D$18))))</f>
        <v>0.16000000000000003</v>
      </c>
      <c r="T323" s="1">
        <f t="shared" si="61"/>
        <v>1</v>
      </c>
      <c r="U323" s="1">
        <f t="shared" si="62"/>
        <v>2</v>
      </c>
      <c r="V323" s="7">
        <f>IF($E323="二本差勝",大将分析!$D$14,IF($E323="一本差勝",大将分析!$D$15,IF($E323="引き分け",大将分析!$D$16,IF($E323="一本差負",大将分析!$D$17,大将分析!$D$18))))</f>
        <v>0.16000000000000003</v>
      </c>
      <c r="W323" s="1">
        <f t="shared" si="63"/>
        <v>1</v>
      </c>
      <c r="X323" s="1">
        <f t="shared" si="64"/>
        <v>2</v>
      </c>
    </row>
    <row r="324" spans="1:24" x14ac:dyDescent="0.15">
      <c r="A324" s="1" t="s">
        <v>22</v>
      </c>
      <c r="B324" s="1" t="s">
        <v>22</v>
      </c>
      <c r="C324" s="1" t="s">
        <v>39</v>
      </c>
      <c r="D324" s="1" t="s">
        <v>39</v>
      </c>
      <c r="E324" s="1" t="s">
        <v>39</v>
      </c>
      <c r="F324" s="19">
        <f t="shared" si="52"/>
        <v>2</v>
      </c>
      <c r="G324" s="19">
        <f t="shared" si="53"/>
        <v>4</v>
      </c>
      <c r="H324" s="20">
        <f t="shared" si="54"/>
        <v>2.8547481600000023E-4</v>
      </c>
      <c r="J324" s="7">
        <f>IF($A324="二本差勝",先鋒分析!$D$14,IF($A324="一本差勝",先鋒分析!$D$15,IF($A324="引き分け",先鋒分析!$D$16,IF($A324="一本差負",先鋒分析!$D$17,先鋒分析!$D$18))))</f>
        <v>0.26400000000000001</v>
      </c>
      <c r="K324" s="19">
        <f t="shared" si="55"/>
        <v>0</v>
      </c>
      <c r="L324" s="19">
        <f t="shared" si="56"/>
        <v>0</v>
      </c>
      <c r="M324" s="7">
        <f>IF($B324="二本差勝",次鋒分析!$D$14,IF($B324="一本差勝",次鋒分析!$D$15,IF($B324="引き分け",次鋒分析!$D$16,IF($B324="一本差負",次鋒分析!$D$17,次鋒分析!$D$18))))</f>
        <v>0.26400000000000001</v>
      </c>
      <c r="N324" s="1">
        <f t="shared" si="57"/>
        <v>0</v>
      </c>
      <c r="O324" s="1">
        <f t="shared" si="58"/>
        <v>0</v>
      </c>
      <c r="P324" s="7">
        <f>IF($C324="二本差勝",中堅分析!$D$14,IF($C324="一本差勝",中堅分析!$D$15,IF($C324="引き分け",中堅分析!$D$16,IF($C324="一本差負",中堅分析!$D$17,中堅分析!$D$18))))</f>
        <v>0.16000000000000003</v>
      </c>
      <c r="Q324" s="1">
        <f t="shared" si="59"/>
        <v>1</v>
      </c>
      <c r="R324" s="1">
        <f t="shared" si="60"/>
        <v>2</v>
      </c>
      <c r="S324" s="7">
        <f>IF($D324="二本差勝",副将分析!$D$14,IF($D324="一本差勝",副将分析!$D$15,IF($D324="引き分け",副将分析!$D$16,IF($D324="一本差負",副将分析!$D$17,副将分析!$D$18))))</f>
        <v>0.16000000000000003</v>
      </c>
      <c r="T324" s="1">
        <f t="shared" si="61"/>
        <v>1</v>
      </c>
      <c r="U324" s="1">
        <f t="shared" si="62"/>
        <v>2</v>
      </c>
      <c r="V324" s="7">
        <f>IF($E324="二本差勝",大将分析!$D$14,IF($E324="一本差勝",大将分析!$D$15,IF($E324="引き分け",大将分析!$D$16,IF($E324="一本差負",大将分析!$D$17,大将分析!$D$18))))</f>
        <v>0.16000000000000003</v>
      </c>
      <c r="W324" s="1">
        <f t="shared" si="63"/>
        <v>1</v>
      </c>
      <c r="X324" s="1">
        <f t="shared" si="64"/>
        <v>2</v>
      </c>
    </row>
    <row r="325" spans="1:24" x14ac:dyDescent="0.15">
      <c r="A325" s="1" t="s">
        <v>41</v>
      </c>
      <c r="B325" s="1" t="s">
        <v>39</v>
      </c>
      <c r="C325" s="1" t="s">
        <v>40</v>
      </c>
      <c r="D325" s="1" t="s">
        <v>39</v>
      </c>
      <c r="E325" s="1" t="s">
        <v>39</v>
      </c>
      <c r="F325" s="19">
        <f t="shared" si="52"/>
        <v>2</v>
      </c>
      <c r="G325" s="19">
        <f t="shared" si="53"/>
        <v>4</v>
      </c>
      <c r="H325" s="20">
        <f t="shared" si="54"/>
        <v>1.7720934400000017E-4</v>
      </c>
      <c r="J325" s="7">
        <f>IF($A325="二本差勝",先鋒分析!$D$14,IF($A325="一本差勝",先鋒分析!$D$15,IF($A325="引き分け",先鋒分析!$D$16,IF($A325="一本差負",先鋒分析!$D$17,先鋒分析!$D$18))))</f>
        <v>0.20800000000000002</v>
      </c>
      <c r="K325" s="19">
        <f t="shared" si="55"/>
        <v>-1</v>
      </c>
      <c r="L325" s="19">
        <f t="shared" si="56"/>
        <v>-1</v>
      </c>
      <c r="M325" s="7">
        <f>IF($B325="二本差勝",次鋒分析!$D$14,IF($B325="一本差勝",次鋒分析!$D$15,IF($B325="引き分け",次鋒分析!$D$16,IF($B325="一本差負",次鋒分析!$D$17,次鋒分析!$D$18))))</f>
        <v>0.16000000000000003</v>
      </c>
      <c r="N325" s="1">
        <f t="shared" si="57"/>
        <v>1</v>
      </c>
      <c r="O325" s="1">
        <f t="shared" si="58"/>
        <v>2</v>
      </c>
      <c r="P325" s="7">
        <f>IF($C325="二本差勝",中堅分析!$D$14,IF($C325="一本差勝",中堅分析!$D$15,IF($C325="引き分け",中堅分析!$D$16,IF($C325="一本差負",中堅分析!$D$17,中堅分析!$D$18))))</f>
        <v>0.20800000000000002</v>
      </c>
      <c r="Q325" s="1">
        <f t="shared" si="59"/>
        <v>1</v>
      </c>
      <c r="R325" s="1">
        <f t="shared" si="60"/>
        <v>1</v>
      </c>
      <c r="S325" s="7">
        <f>IF($D325="二本差勝",副将分析!$D$14,IF($D325="一本差勝",副将分析!$D$15,IF($D325="引き分け",副将分析!$D$16,IF($D325="一本差負",副将分析!$D$17,副将分析!$D$18))))</f>
        <v>0.16000000000000003</v>
      </c>
      <c r="T325" s="1">
        <f t="shared" si="61"/>
        <v>1</v>
      </c>
      <c r="U325" s="1">
        <f t="shared" si="62"/>
        <v>2</v>
      </c>
      <c r="V325" s="7">
        <f>IF($E325="二本差勝",大将分析!$D$14,IF($E325="一本差勝",大将分析!$D$15,IF($E325="引き分け",大将分析!$D$16,IF($E325="一本差負",大将分析!$D$17,大将分析!$D$18))))</f>
        <v>0.16000000000000003</v>
      </c>
      <c r="W325" s="1">
        <f t="shared" si="63"/>
        <v>1</v>
      </c>
      <c r="X325" s="1">
        <f t="shared" si="64"/>
        <v>2</v>
      </c>
    </row>
    <row r="326" spans="1:24" x14ac:dyDescent="0.15">
      <c r="A326" s="1" t="s">
        <v>41</v>
      </c>
      <c r="B326" s="1" t="s">
        <v>40</v>
      </c>
      <c r="C326" s="1" t="s">
        <v>39</v>
      </c>
      <c r="D326" s="1" t="s">
        <v>39</v>
      </c>
      <c r="E326" s="1" t="s">
        <v>39</v>
      </c>
      <c r="F326" s="19">
        <f t="shared" ref="F326:F389" si="65">K326+N326+Q326+T326</f>
        <v>2</v>
      </c>
      <c r="G326" s="19">
        <f t="shared" ref="G326:G389" si="66">L326+O326+R326+U326</f>
        <v>4</v>
      </c>
      <c r="H326" s="20">
        <f t="shared" ref="H326:H389" si="67">J326*M326*P326*S326*V326</f>
        <v>1.7720934400000017E-4</v>
      </c>
      <c r="J326" s="7">
        <f>IF($A326="二本差勝",先鋒分析!$D$14,IF($A326="一本差勝",先鋒分析!$D$15,IF($A326="引き分け",先鋒分析!$D$16,IF($A326="一本差負",先鋒分析!$D$17,先鋒分析!$D$18))))</f>
        <v>0.20800000000000002</v>
      </c>
      <c r="K326" s="19">
        <f t="shared" ref="K326:K389" si="68">IF($A326="二本差勝",1,IF($A326="一本差勝",1,IF($A326="引き分け",0,-1)))</f>
        <v>-1</v>
      </c>
      <c r="L326" s="19">
        <f t="shared" ref="L326:L389" si="69">IF($A326="二本差勝",2,IF($A326="一本差勝",1,IF($A326="引き分け",0,IF($A326="一本差負",-1,-2))))</f>
        <v>-1</v>
      </c>
      <c r="M326" s="7">
        <f>IF($B326="二本差勝",次鋒分析!$D$14,IF($B326="一本差勝",次鋒分析!$D$15,IF($B326="引き分け",次鋒分析!$D$16,IF($B326="一本差負",次鋒分析!$D$17,次鋒分析!$D$18))))</f>
        <v>0.20800000000000002</v>
      </c>
      <c r="N326" s="1">
        <f t="shared" ref="N326:N389" si="70">IF($B326="二本差勝",1,IF($B326="一本差勝",1,IF($B326="引き分け",0,-1)))</f>
        <v>1</v>
      </c>
      <c r="O326" s="1">
        <f t="shared" ref="O326:O389" si="71">IF($B326="二本差勝",2,IF($B326="一本差勝",1,IF($B326="引き分け",0,IF($B326="一本差負",-1,-2))))</f>
        <v>1</v>
      </c>
      <c r="P326" s="7">
        <f>IF($C326="二本差勝",中堅分析!$D$14,IF($C326="一本差勝",中堅分析!$D$15,IF($C326="引き分け",中堅分析!$D$16,IF($C326="一本差負",中堅分析!$D$17,中堅分析!$D$18))))</f>
        <v>0.16000000000000003</v>
      </c>
      <c r="Q326" s="1">
        <f t="shared" ref="Q326:Q389" si="72">IF($C326="二本差勝",1,IF($C326="一本差勝",1,IF($C326="引き分け",0,-1)))</f>
        <v>1</v>
      </c>
      <c r="R326" s="1">
        <f t="shared" ref="R326:R389" si="73">IF($C326="二本差勝",2,IF($C326="一本差勝",1,IF($C326="引き分け",0,IF($C326="一本差負",-1,-2))))</f>
        <v>2</v>
      </c>
      <c r="S326" s="7">
        <f>IF($D326="二本差勝",副将分析!$D$14,IF($D326="一本差勝",副将分析!$D$15,IF($D326="引き分け",副将分析!$D$16,IF($D326="一本差負",副将分析!$D$17,副将分析!$D$18))))</f>
        <v>0.16000000000000003</v>
      </c>
      <c r="T326" s="1">
        <f t="shared" ref="T326:T389" si="74">IF($D326="二本差勝",1,IF($D326="一本差勝",1,IF($D326="引き分け",0,-1)))</f>
        <v>1</v>
      </c>
      <c r="U326" s="1">
        <f t="shared" ref="U326:U389" si="75">IF($D326="二本差勝",2,IF($D326="一本差勝",1,IF($D326="引き分け",0,IF($D326="一本差負",-1,-2))))</f>
        <v>2</v>
      </c>
      <c r="V326" s="7">
        <f>IF($E326="二本差勝",大将分析!$D$14,IF($E326="一本差勝",大将分析!$D$15,IF($E326="引き分け",大将分析!$D$16,IF($E326="一本差負",大将分析!$D$17,大将分析!$D$18))))</f>
        <v>0.16000000000000003</v>
      </c>
      <c r="W326" s="1">
        <f t="shared" ref="W326:W389" si="76">IF($E326="二本差勝",1,IF($E326="一本差勝",1,IF($E326="引き分け",0,-1)))</f>
        <v>1</v>
      </c>
      <c r="X326" s="1">
        <f t="shared" ref="X326:X389" si="77">IF($E326="二本差勝",2,IF($E326="一本差勝",1,IF($E326="引き分け",0,IF($E326="一本差負",-1,-2))))</f>
        <v>2</v>
      </c>
    </row>
    <row r="327" spans="1:24" x14ac:dyDescent="0.15">
      <c r="A327" s="1" t="s">
        <v>42</v>
      </c>
      <c r="B327" s="1" t="s">
        <v>39</v>
      </c>
      <c r="C327" s="1" t="s">
        <v>39</v>
      </c>
      <c r="D327" s="1" t="s">
        <v>39</v>
      </c>
      <c r="E327" s="1" t="s">
        <v>39</v>
      </c>
      <c r="F327" s="19">
        <f t="shared" si="65"/>
        <v>2</v>
      </c>
      <c r="G327" s="19">
        <f t="shared" si="66"/>
        <v>4</v>
      </c>
      <c r="H327" s="20">
        <f t="shared" si="67"/>
        <v>1.0485760000000011E-4</v>
      </c>
      <c r="J327" s="7">
        <f>IF($A327="二本差勝",先鋒分析!$D$14,IF($A327="一本差勝",先鋒分析!$D$15,IF($A327="引き分け",先鋒分析!$D$16,IF($A327="一本差負",先鋒分析!$D$17,先鋒分析!$D$18))))</f>
        <v>0.16000000000000003</v>
      </c>
      <c r="K327" s="19">
        <f t="shared" si="68"/>
        <v>-1</v>
      </c>
      <c r="L327" s="19">
        <f t="shared" si="69"/>
        <v>-2</v>
      </c>
      <c r="M327" s="7">
        <f>IF($B327="二本差勝",次鋒分析!$D$14,IF($B327="一本差勝",次鋒分析!$D$15,IF($B327="引き分け",次鋒分析!$D$16,IF($B327="一本差負",次鋒分析!$D$17,次鋒分析!$D$18))))</f>
        <v>0.16000000000000003</v>
      </c>
      <c r="N327" s="1">
        <f t="shared" si="70"/>
        <v>1</v>
      </c>
      <c r="O327" s="1">
        <f t="shared" si="71"/>
        <v>2</v>
      </c>
      <c r="P327" s="7">
        <f>IF($C327="二本差勝",中堅分析!$D$14,IF($C327="一本差勝",中堅分析!$D$15,IF($C327="引き分け",中堅分析!$D$16,IF($C327="一本差負",中堅分析!$D$17,中堅分析!$D$18))))</f>
        <v>0.16000000000000003</v>
      </c>
      <c r="Q327" s="1">
        <f t="shared" si="72"/>
        <v>1</v>
      </c>
      <c r="R327" s="1">
        <f t="shared" si="73"/>
        <v>2</v>
      </c>
      <c r="S327" s="7">
        <f>IF($D327="二本差勝",副将分析!$D$14,IF($D327="一本差勝",副将分析!$D$15,IF($D327="引き分け",副将分析!$D$16,IF($D327="一本差負",副将分析!$D$17,副将分析!$D$18))))</f>
        <v>0.16000000000000003</v>
      </c>
      <c r="T327" s="1">
        <f t="shared" si="74"/>
        <v>1</v>
      </c>
      <c r="U327" s="1">
        <f t="shared" si="75"/>
        <v>2</v>
      </c>
      <c r="V327" s="7">
        <f>IF($E327="二本差勝",大将分析!$D$14,IF($E327="一本差勝",大将分析!$D$15,IF($E327="引き分け",大将分析!$D$16,IF($E327="一本差負",大将分析!$D$17,大将分析!$D$18))))</f>
        <v>0.16000000000000003</v>
      </c>
      <c r="W327" s="1">
        <f t="shared" si="76"/>
        <v>1</v>
      </c>
      <c r="X327" s="1">
        <f t="shared" si="77"/>
        <v>2</v>
      </c>
    </row>
    <row r="328" spans="1:24" x14ac:dyDescent="0.15">
      <c r="A328" s="1" t="s">
        <v>39</v>
      </c>
      <c r="B328" s="1" t="s">
        <v>39</v>
      </c>
      <c r="C328" s="1" t="s">
        <v>42</v>
      </c>
      <c r="D328" s="1" t="s">
        <v>39</v>
      </c>
      <c r="E328" s="1" t="s">
        <v>40</v>
      </c>
      <c r="F328" s="19">
        <f t="shared" si="65"/>
        <v>2</v>
      </c>
      <c r="G328" s="19">
        <f t="shared" si="66"/>
        <v>4</v>
      </c>
      <c r="H328" s="20">
        <f t="shared" si="67"/>
        <v>1.3631488000000013E-4</v>
      </c>
      <c r="J328" s="7">
        <f>IF($A328="二本差勝",先鋒分析!$D$14,IF($A328="一本差勝",先鋒分析!$D$15,IF($A328="引き分け",先鋒分析!$D$16,IF($A328="一本差負",先鋒分析!$D$17,先鋒分析!$D$18))))</f>
        <v>0.16000000000000003</v>
      </c>
      <c r="K328" s="19">
        <f t="shared" si="68"/>
        <v>1</v>
      </c>
      <c r="L328" s="19">
        <f t="shared" si="69"/>
        <v>2</v>
      </c>
      <c r="M328" s="7">
        <f>IF($B328="二本差勝",次鋒分析!$D$14,IF($B328="一本差勝",次鋒分析!$D$15,IF($B328="引き分け",次鋒分析!$D$16,IF($B328="一本差負",次鋒分析!$D$17,次鋒分析!$D$18))))</f>
        <v>0.16000000000000003</v>
      </c>
      <c r="N328" s="1">
        <f t="shared" si="70"/>
        <v>1</v>
      </c>
      <c r="O328" s="1">
        <f t="shared" si="71"/>
        <v>2</v>
      </c>
      <c r="P328" s="7">
        <f>IF($C328="二本差勝",中堅分析!$D$14,IF($C328="一本差勝",中堅分析!$D$15,IF($C328="引き分け",中堅分析!$D$16,IF($C328="一本差負",中堅分析!$D$17,中堅分析!$D$18))))</f>
        <v>0.16000000000000003</v>
      </c>
      <c r="Q328" s="1">
        <f t="shared" si="72"/>
        <v>-1</v>
      </c>
      <c r="R328" s="1">
        <f t="shared" si="73"/>
        <v>-2</v>
      </c>
      <c r="S328" s="7">
        <f>IF($D328="二本差勝",副将分析!$D$14,IF($D328="一本差勝",副将分析!$D$15,IF($D328="引き分け",副将分析!$D$16,IF($D328="一本差負",副将分析!$D$17,副将分析!$D$18))))</f>
        <v>0.16000000000000003</v>
      </c>
      <c r="T328" s="1">
        <f t="shared" si="74"/>
        <v>1</v>
      </c>
      <c r="U328" s="1">
        <f t="shared" si="75"/>
        <v>2</v>
      </c>
      <c r="V328" s="7">
        <f>IF($E328="二本差勝",大将分析!$D$14,IF($E328="一本差勝",大将分析!$D$15,IF($E328="引き分け",大将分析!$D$16,IF($E328="一本差負",大将分析!$D$17,大将分析!$D$18))))</f>
        <v>0.20800000000000002</v>
      </c>
      <c r="W328" s="1">
        <f t="shared" si="76"/>
        <v>1</v>
      </c>
      <c r="X328" s="1">
        <f t="shared" si="77"/>
        <v>1</v>
      </c>
    </row>
    <row r="329" spans="1:24" x14ac:dyDescent="0.15">
      <c r="A329" s="1" t="s">
        <v>39</v>
      </c>
      <c r="B329" s="1" t="s">
        <v>40</v>
      </c>
      <c r="C329" s="1" t="s">
        <v>41</v>
      </c>
      <c r="D329" s="1" t="s">
        <v>39</v>
      </c>
      <c r="E329" s="1" t="s">
        <v>40</v>
      </c>
      <c r="F329" s="19">
        <f t="shared" si="65"/>
        <v>2</v>
      </c>
      <c r="G329" s="19">
        <f t="shared" si="66"/>
        <v>4</v>
      </c>
      <c r="H329" s="20">
        <f t="shared" si="67"/>
        <v>2.3037214720000019E-4</v>
      </c>
      <c r="J329" s="7">
        <f>IF($A329="二本差勝",先鋒分析!$D$14,IF($A329="一本差勝",先鋒分析!$D$15,IF($A329="引き分け",先鋒分析!$D$16,IF($A329="一本差負",先鋒分析!$D$17,先鋒分析!$D$18))))</f>
        <v>0.16000000000000003</v>
      </c>
      <c r="K329" s="19">
        <f t="shared" si="68"/>
        <v>1</v>
      </c>
      <c r="L329" s="19">
        <f t="shared" si="69"/>
        <v>2</v>
      </c>
      <c r="M329" s="7">
        <f>IF($B329="二本差勝",次鋒分析!$D$14,IF($B329="一本差勝",次鋒分析!$D$15,IF($B329="引き分け",次鋒分析!$D$16,IF($B329="一本差負",次鋒分析!$D$17,次鋒分析!$D$18))))</f>
        <v>0.20800000000000002</v>
      </c>
      <c r="N329" s="1">
        <f t="shared" si="70"/>
        <v>1</v>
      </c>
      <c r="O329" s="1">
        <f t="shared" si="71"/>
        <v>1</v>
      </c>
      <c r="P329" s="7">
        <f>IF($C329="二本差勝",中堅分析!$D$14,IF($C329="一本差勝",中堅分析!$D$15,IF($C329="引き分け",中堅分析!$D$16,IF($C329="一本差負",中堅分析!$D$17,中堅分析!$D$18))))</f>
        <v>0.20800000000000002</v>
      </c>
      <c r="Q329" s="1">
        <f t="shared" si="72"/>
        <v>-1</v>
      </c>
      <c r="R329" s="1">
        <f t="shared" si="73"/>
        <v>-1</v>
      </c>
      <c r="S329" s="7">
        <f>IF($D329="二本差勝",副将分析!$D$14,IF($D329="一本差勝",副将分析!$D$15,IF($D329="引き分け",副将分析!$D$16,IF($D329="一本差負",副将分析!$D$17,副将分析!$D$18))))</f>
        <v>0.16000000000000003</v>
      </c>
      <c r="T329" s="1">
        <f t="shared" si="74"/>
        <v>1</v>
      </c>
      <c r="U329" s="1">
        <f t="shared" si="75"/>
        <v>2</v>
      </c>
      <c r="V329" s="7">
        <f>IF($E329="二本差勝",大将分析!$D$14,IF($E329="一本差勝",大将分析!$D$15,IF($E329="引き分け",大将分析!$D$16,IF($E329="一本差負",大将分析!$D$17,大将分析!$D$18))))</f>
        <v>0.20800000000000002</v>
      </c>
      <c r="W329" s="1">
        <f t="shared" si="76"/>
        <v>1</v>
      </c>
      <c r="X329" s="1">
        <f t="shared" si="77"/>
        <v>1</v>
      </c>
    </row>
    <row r="330" spans="1:24" x14ac:dyDescent="0.15">
      <c r="A330" s="1" t="s">
        <v>39</v>
      </c>
      <c r="B330" s="1" t="s">
        <v>22</v>
      </c>
      <c r="C330" s="1" t="s">
        <v>22</v>
      </c>
      <c r="D330" s="1" t="s">
        <v>39</v>
      </c>
      <c r="E330" s="1" t="s">
        <v>40</v>
      </c>
      <c r="F330" s="19">
        <f t="shared" si="65"/>
        <v>2</v>
      </c>
      <c r="G330" s="19">
        <f t="shared" si="66"/>
        <v>4</v>
      </c>
      <c r="H330" s="20">
        <f t="shared" si="67"/>
        <v>3.7111726080000027E-4</v>
      </c>
      <c r="J330" s="7">
        <f>IF($A330="二本差勝",先鋒分析!$D$14,IF($A330="一本差勝",先鋒分析!$D$15,IF($A330="引き分け",先鋒分析!$D$16,IF($A330="一本差負",先鋒分析!$D$17,先鋒分析!$D$18))))</f>
        <v>0.16000000000000003</v>
      </c>
      <c r="K330" s="19">
        <f t="shared" si="68"/>
        <v>1</v>
      </c>
      <c r="L330" s="19">
        <f t="shared" si="69"/>
        <v>2</v>
      </c>
      <c r="M330" s="7">
        <f>IF($B330="二本差勝",次鋒分析!$D$14,IF($B330="一本差勝",次鋒分析!$D$15,IF($B330="引き分け",次鋒分析!$D$16,IF($B330="一本差負",次鋒分析!$D$17,次鋒分析!$D$18))))</f>
        <v>0.26400000000000001</v>
      </c>
      <c r="N330" s="1">
        <f t="shared" si="70"/>
        <v>0</v>
      </c>
      <c r="O330" s="1">
        <f t="shared" si="71"/>
        <v>0</v>
      </c>
      <c r="P330" s="7">
        <f>IF($C330="二本差勝",中堅分析!$D$14,IF($C330="一本差勝",中堅分析!$D$15,IF($C330="引き分け",中堅分析!$D$16,IF($C330="一本差負",中堅分析!$D$17,中堅分析!$D$18))))</f>
        <v>0.26400000000000001</v>
      </c>
      <c r="Q330" s="1">
        <f t="shared" si="72"/>
        <v>0</v>
      </c>
      <c r="R330" s="1">
        <f t="shared" si="73"/>
        <v>0</v>
      </c>
      <c r="S330" s="7">
        <f>IF($D330="二本差勝",副将分析!$D$14,IF($D330="一本差勝",副将分析!$D$15,IF($D330="引き分け",副将分析!$D$16,IF($D330="一本差負",副将分析!$D$17,副将分析!$D$18))))</f>
        <v>0.16000000000000003</v>
      </c>
      <c r="T330" s="1">
        <f t="shared" si="74"/>
        <v>1</v>
      </c>
      <c r="U330" s="1">
        <f t="shared" si="75"/>
        <v>2</v>
      </c>
      <c r="V330" s="7">
        <f>IF($E330="二本差勝",大将分析!$D$14,IF($E330="一本差勝",大将分析!$D$15,IF($E330="引き分け",大将分析!$D$16,IF($E330="一本差負",大将分析!$D$17,大将分析!$D$18))))</f>
        <v>0.20800000000000002</v>
      </c>
      <c r="W330" s="1">
        <f t="shared" si="76"/>
        <v>1</v>
      </c>
      <c r="X330" s="1">
        <f t="shared" si="77"/>
        <v>1</v>
      </c>
    </row>
    <row r="331" spans="1:24" x14ac:dyDescent="0.15">
      <c r="A331" s="1" t="s">
        <v>39</v>
      </c>
      <c r="B331" s="1" t="s">
        <v>41</v>
      </c>
      <c r="C331" s="1" t="s">
        <v>40</v>
      </c>
      <c r="D331" s="1" t="s">
        <v>39</v>
      </c>
      <c r="E331" s="1" t="s">
        <v>40</v>
      </c>
      <c r="F331" s="19">
        <f t="shared" si="65"/>
        <v>2</v>
      </c>
      <c r="G331" s="19">
        <f t="shared" si="66"/>
        <v>4</v>
      </c>
      <c r="H331" s="20">
        <f t="shared" si="67"/>
        <v>2.3037214720000019E-4</v>
      </c>
      <c r="J331" s="7">
        <f>IF($A331="二本差勝",先鋒分析!$D$14,IF($A331="一本差勝",先鋒分析!$D$15,IF($A331="引き分け",先鋒分析!$D$16,IF($A331="一本差負",先鋒分析!$D$17,先鋒分析!$D$18))))</f>
        <v>0.16000000000000003</v>
      </c>
      <c r="K331" s="19">
        <f t="shared" si="68"/>
        <v>1</v>
      </c>
      <c r="L331" s="19">
        <f t="shared" si="69"/>
        <v>2</v>
      </c>
      <c r="M331" s="7">
        <f>IF($B331="二本差勝",次鋒分析!$D$14,IF($B331="一本差勝",次鋒分析!$D$15,IF($B331="引き分け",次鋒分析!$D$16,IF($B331="一本差負",次鋒分析!$D$17,次鋒分析!$D$18))))</f>
        <v>0.20800000000000002</v>
      </c>
      <c r="N331" s="1">
        <f t="shared" si="70"/>
        <v>-1</v>
      </c>
      <c r="O331" s="1">
        <f t="shared" si="71"/>
        <v>-1</v>
      </c>
      <c r="P331" s="7">
        <f>IF($C331="二本差勝",中堅分析!$D$14,IF($C331="一本差勝",中堅分析!$D$15,IF($C331="引き分け",中堅分析!$D$16,IF($C331="一本差負",中堅分析!$D$17,中堅分析!$D$18))))</f>
        <v>0.20800000000000002</v>
      </c>
      <c r="Q331" s="1">
        <f t="shared" si="72"/>
        <v>1</v>
      </c>
      <c r="R331" s="1">
        <f t="shared" si="73"/>
        <v>1</v>
      </c>
      <c r="S331" s="7">
        <f>IF($D331="二本差勝",副将分析!$D$14,IF($D331="一本差勝",副将分析!$D$15,IF($D331="引き分け",副将分析!$D$16,IF($D331="一本差負",副将分析!$D$17,副将分析!$D$18))))</f>
        <v>0.16000000000000003</v>
      </c>
      <c r="T331" s="1">
        <f t="shared" si="74"/>
        <v>1</v>
      </c>
      <c r="U331" s="1">
        <f t="shared" si="75"/>
        <v>2</v>
      </c>
      <c r="V331" s="7">
        <f>IF($E331="二本差勝",大将分析!$D$14,IF($E331="一本差勝",大将分析!$D$15,IF($E331="引き分け",大将分析!$D$16,IF($E331="一本差負",大将分析!$D$17,大将分析!$D$18))))</f>
        <v>0.20800000000000002</v>
      </c>
      <c r="W331" s="1">
        <f t="shared" si="76"/>
        <v>1</v>
      </c>
      <c r="X331" s="1">
        <f t="shared" si="77"/>
        <v>1</v>
      </c>
    </row>
    <row r="332" spans="1:24" x14ac:dyDescent="0.15">
      <c r="A332" s="1" t="s">
        <v>39</v>
      </c>
      <c r="B332" s="1" t="s">
        <v>42</v>
      </c>
      <c r="C332" s="1" t="s">
        <v>39</v>
      </c>
      <c r="D332" s="1" t="s">
        <v>39</v>
      </c>
      <c r="E332" s="1" t="s">
        <v>40</v>
      </c>
      <c r="F332" s="19">
        <f t="shared" si="65"/>
        <v>2</v>
      </c>
      <c r="G332" s="19">
        <f t="shared" si="66"/>
        <v>4</v>
      </c>
      <c r="H332" s="20">
        <f t="shared" si="67"/>
        <v>1.3631488000000013E-4</v>
      </c>
      <c r="J332" s="7">
        <f>IF($A332="二本差勝",先鋒分析!$D$14,IF($A332="一本差勝",先鋒分析!$D$15,IF($A332="引き分け",先鋒分析!$D$16,IF($A332="一本差負",先鋒分析!$D$17,先鋒分析!$D$18))))</f>
        <v>0.16000000000000003</v>
      </c>
      <c r="K332" s="19">
        <f t="shared" si="68"/>
        <v>1</v>
      </c>
      <c r="L332" s="19">
        <f t="shared" si="69"/>
        <v>2</v>
      </c>
      <c r="M332" s="7">
        <f>IF($B332="二本差勝",次鋒分析!$D$14,IF($B332="一本差勝",次鋒分析!$D$15,IF($B332="引き分け",次鋒分析!$D$16,IF($B332="一本差負",次鋒分析!$D$17,次鋒分析!$D$18))))</f>
        <v>0.16000000000000003</v>
      </c>
      <c r="N332" s="1">
        <f t="shared" si="70"/>
        <v>-1</v>
      </c>
      <c r="O332" s="1">
        <f t="shared" si="71"/>
        <v>-2</v>
      </c>
      <c r="P332" s="7">
        <f>IF($C332="二本差勝",中堅分析!$D$14,IF($C332="一本差勝",中堅分析!$D$15,IF($C332="引き分け",中堅分析!$D$16,IF($C332="一本差負",中堅分析!$D$17,中堅分析!$D$18))))</f>
        <v>0.16000000000000003</v>
      </c>
      <c r="Q332" s="1">
        <f t="shared" si="72"/>
        <v>1</v>
      </c>
      <c r="R332" s="1">
        <f t="shared" si="73"/>
        <v>2</v>
      </c>
      <c r="S332" s="7">
        <f>IF($D332="二本差勝",副将分析!$D$14,IF($D332="一本差勝",副将分析!$D$15,IF($D332="引き分け",副将分析!$D$16,IF($D332="一本差負",副将分析!$D$17,副将分析!$D$18))))</f>
        <v>0.16000000000000003</v>
      </c>
      <c r="T332" s="1">
        <f t="shared" si="74"/>
        <v>1</v>
      </c>
      <c r="U332" s="1">
        <f t="shared" si="75"/>
        <v>2</v>
      </c>
      <c r="V332" s="7">
        <f>IF($E332="二本差勝",大将分析!$D$14,IF($E332="一本差勝",大将分析!$D$15,IF($E332="引き分け",大将分析!$D$16,IF($E332="一本差負",大将分析!$D$17,大将分析!$D$18))))</f>
        <v>0.20800000000000002</v>
      </c>
      <c r="W332" s="1">
        <f t="shared" si="76"/>
        <v>1</v>
      </c>
      <c r="X332" s="1">
        <f t="shared" si="77"/>
        <v>1</v>
      </c>
    </row>
    <row r="333" spans="1:24" x14ac:dyDescent="0.15">
      <c r="A333" s="1" t="s">
        <v>40</v>
      </c>
      <c r="B333" s="1" t="s">
        <v>39</v>
      </c>
      <c r="C333" s="1" t="s">
        <v>41</v>
      </c>
      <c r="D333" s="1" t="s">
        <v>39</v>
      </c>
      <c r="E333" s="1" t="s">
        <v>40</v>
      </c>
      <c r="F333" s="19">
        <f t="shared" si="65"/>
        <v>2</v>
      </c>
      <c r="G333" s="19">
        <f t="shared" si="66"/>
        <v>4</v>
      </c>
      <c r="H333" s="20">
        <f t="shared" si="67"/>
        <v>2.3037214720000019E-4</v>
      </c>
      <c r="J333" s="7">
        <f>IF($A333="二本差勝",先鋒分析!$D$14,IF($A333="一本差勝",先鋒分析!$D$15,IF($A333="引き分け",先鋒分析!$D$16,IF($A333="一本差負",先鋒分析!$D$17,先鋒分析!$D$18))))</f>
        <v>0.20800000000000002</v>
      </c>
      <c r="K333" s="19">
        <f t="shared" si="68"/>
        <v>1</v>
      </c>
      <c r="L333" s="19">
        <f t="shared" si="69"/>
        <v>1</v>
      </c>
      <c r="M333" s="7">
        <f>IF($B333="二本差勝",次鋒分析!$D$14,IF($B333="一本差勝",次鋒分析!$D$15,IF($B333="引き分け",次鋒分析!$D$16,IF($B333="一本差負",次鋒分析!$D$17,次鋒分析!$D$18))))</f>
        <v>0.16000000000000003</v>
      </c>
      <c r="N333" s="1">
        <f t="shared" si="70"/>
        <v>1</v>
      </c>
      <c r="O333" s="1">
        <f t="shared" si="71"/>
        <v>2</v>
      </c>
      <c r="P333" s="7">
        <f>IF($C333="二本差勝",中堅分析!$D$14,IF($C333="一本差勝",中堅分析!$D$15,IF($C333="引き分け",中堅分析!$D$16,IF($C333="一本差負",中堅分析!$D$17,中堅分析!$D$18))))</f>
        <v>0.20800000000000002</v>
      </c>
      <c r="Q333" s="1">
        <f t="shared" si="72"/>
        <v>-1</v>
      </c>
      <c r="R333" s="1">
        <f t="shared" si="73"/>
        <v>-1</v>
      </c>
      <c r="S333" s="7">
        <f>IF($D333="二本差勝",副将分析!$D$14,IF($D333="一本差勝",副将分析!$D$15,IF($D333="引き分け",副将分析!$D$16,IF($D333="一本差負",副将分析!$D$17,副将分析!$D$18))))</f>
        <v>0.16000000000000003</v>
      </c>
      <c r="T333" s="1">
        <f t="shared" si="74"/>
        <v>1</v>
      </c>
      <c r="U333" s="1">
        <f t="shared" si="75"/>
        <v>2</v>
      </c>
      <c r="V333" s="7">
        <f>IF($E333="二本差勝",大将分析!$D$14,IF($E333="一本差勝",大将分析!$D$15,IF($E333="引き分け",大将分析!$D$16,IF($E333="一本差負",大将分析!$D$17,大将分析!$D$18))))</f>
        <v>0.20800000000000002</v>
      </c>
      <c r="W333" s="1">
        <f t="shared" si="76"/>
        <v>1</v>
      </c>
      <c r="X333" s="1">
        <f t="shared" si="77"/>
        <v>1</v>
      </c>
    </row>
    <row r="334" spans="1:24" x14ac:dyDescent="0.15">
      <c r="A334" s="1" t="s">
        <v>40</v>
      </c>
      <c r="B334" s="1" t="s">
        <v>41</v>
      </c>
      <c r="C334" s="1" t="s">
        <v>39</v>
      </c>
      <c r="D334" s="1" t="s">
        <v>39</v>
      </c>
      <c r="E334" s="1" t="s">
        <v>40</v>
      </c>
      <c r="F334" s="19">
        <f t="shared" si="65"/>
        <v>2</v>
      </c>
      <c r="G334" s="19">
        <f t="shared" si="66"/>
        <v>4</v>
      </c>
      <c r="H334" s="20">
        <f t="shared" si="67"/>
        <v>2.3037214720000019E-4</v>
      </c>
      <c r="J334" s="7">
        <f>IF($A334="二本差勝",先鋒分析!$D$14,IF($A334="一本差勝",先鋒分析!$D$15,IF($A334="引き分け",先鋒分析!$D$16,IF($A334="一本差負",先鋒分析!$D$17,先鋒分析!$D$18))))</f>
        <v>0.20800000000000002</v>
      </c>
      <c r="K334" s="19">
        <f t="shared" si="68"/>
        <v>1</v>
      </c>
      <c r="L334" s="19">
        <f t="shared" si="69"/>
        <v>1</v>
      </c>
      <c r="M334" s="7">
        <f>IF($B334="二本差勝",次鋒分析!$D$14,IF($B334="一本差勝",次鋒分析!$D$15,IF($B334="引き分け",次鋒分析!$D$16,IF($B334="一本差負",次鋒分析!$D$17,次鋒分析!$D$18))))</f>
        <v>0.20800000000000002</v>
      </c>
      <c r="N334" s="1">
        <f t="shared" si="70"/>
        <v>-1</v>
      </c>
      <c r="O334" s="1">
        <f t="shared" si="71"/>
        <v>-1</v>
      </c>
      <c r="P334" s="7">
        <f>IF($C334="二本差勝",中堅分析!$D$14,IF($C334="一本差勝",中堅分析!$D$15,IF($C334="引き分け",中堅分析!$D$16,IF($C334="一本差負",中堅分析!$D$17,中堅分析!$D$18))))</f>
        <v>0.16000000000000003</v>
      </c>
      <c r="Q334" s="1">
        <f t="shared" si="72"/>
        <v>1</v>
      </c>
      <c r="R334" s="1">
        <f t="shared" si="73"/>
        <v>2</v>
      </c>
      <c r="S334" s="7">
        <f>IF($D334="二本差勝",副将分析!$D$14,IF($D334="一本差勝",副将分析!$D$15,IF($D334="引き分け",副将分析!$D$16,IF($D334="一本差負",副将分析!$D$17,副将分析!$D$18))))</f>
        <v>0.16000000000000003</v>
      </c>
      <c r="T334" s="1">
        <f t="shared" si="74"/>
        <v>1</v>
      </c>
      <c r="U334" s="1">
        <f t="shared" si="75"/>
        <v>2</v>
      </c>
      <c r="V334" s="7">
        <f>IF($E334="二本差勝",大将分析!$D$14,IF($E334="一本差勝",大将分析!$D$15,IF($E334="引き分け",大将分析!$D$16,IF($E334="一本差負",大将分析!$D$17,大将分析!$D$18))))</f>
        <v>0.20800000000000002</v>
      </c>
      <c r="W334" s="1">
        <f t="shared" si="76"/>
        <v>1</v>
      </c>
      <c r="X334" s="1">
        <f t="shared" si="77"/>
        <v>1</v>
      </c>
    </row>
    <row r="335" spans="1:24" x14ac:dyDescent="0.15">
      <c r="A335" s="1" t="s">
        <v>22</v>
      </c>
      <c r="B335" s="1" t="s">
        <v>39</v>
      </c>
      <c r="C335" s="1" t="s">
        <v>22</v>
      </c>
      <c r="D335" s="1" t="s">
        <v>39</v>
      </c>
      <c r="E335" s="1" t="s">
        <v>40</v>
      </c>
      <c r="F335" s="19">
        <f t="shared" si="65"/>
        <v>2</v>
      </c>
      <c r="G335" s="19">
        <f t="shared" si="66"/>
        <v>4</v>
      </c>
      <c r="H335" s="20">
        <f t="shared" si="67"/>
        <v>3.7111726080000027E-4</v>
      </c>
      <c r="J335" s="7">
        <f>IF($A335="二本差勝",先鋒分析!$D$14,IF($A335="一本差勝",先鋒分析!$D$15,IF($A335="引き分け",先鋒分析!$D$16,IF($A335="一本差負",先鋒分析!$D$17,先鋒分析!$D$18))))</f>
        <v>0.26400000000000001</v>
      </c>
      <c r="K335" s="19">
        <f t="shared" si="68"/>
        <v>0</v>
      </c>
      <c r="L335" s="19">
        <f t="shared" si="69"/>
        <v>0</v>
      </c>
      <c r="M335" s="7">
        <f>IF($B335="二本差勝",次鋒分析!$D$14,IF($B335="一本差勝",次鋒分析!$D$15,IF($B335="引き分け",次鋒分析!$D$16,IF($B335="一本差負",次鋒分析!$D$17,次鋒分析!$D$18))))</f>
        <v>0.16000000000000003</v>
      </c>
      <c r="N335" s="1">
        <f t="shared" si="70"/>
        <v>1</v>
      </c>
      <c r="O335" s="1">
        <f t="shared" si="71"/>
        <v>2</v>
      </c>
      <c r="P335" s="7">
        <f>IF($C335="二本差勝",中堅分析!$D$14,IF($C335="一本差勝",中堅分析!$D$15,IF($C335="引き分け",中堅分析!$D$16,IF($C335="一本差負",中堅分析!$D$17,中堅分析!$D$18))))</f>
        <v>0.26400000000000001</v>
      </c>
      <c r="Q335" s="1">
        <f t="shared" si="72"/>
        <v>0</v>
      </c>
      <c r="R335" s="1">
        <f t="shared" si="73"/>
        <v>0</v>
      </c>
      <c r="S335" s="7">
        <f>IF($D335="二本差勝",副将分析!$D$14,IF($D335="一本差勝",副将分析!$D$15,IF($D335="引き分け",副将分析!$D$16,IF($D335="一本差負",副将分析!$D$17,副将分析!$D$18))))</f>
        <v>0.16000000000000003</v>
      </c>
      <c r="T335" s="1">
        <f t="shared" si="74"/>
        <v>1</v>
      </c>
      <c r="U335" s="1">
        <f t="shared" si="75"/>
        <v>2</v>
      </c>
      <c r="V335" s="7">
        <f>IF($E335="二本差勝",大将分析!$D$14,IF($E335="一本差勝",大将分析!$D$15,IF($E335="引き分け",大将分析!$D$16,IF($E335="一本差負",大将分析!$D$17,大将分析!$D$18))))</f>
        <v>0.20800000000000002</v>
      </c>
      <c r="W335" s="1">
        <f t="shared" si="76"/>
        <v>1</v>
      </c>
      <c r="X335" s="1">
        <f t="shared" si="77"/>
        <v>1</v>
      </c>
    </row>
    <row r="336" spans="1:24" x14ac:dyDescent="0.15">
      <c r="A336" s="1" t="s">
        <v>22</v>
      </c>
      <c r="B336" s="1" t="s">
        <v>22</v>
      </c>
      <c r="C336" s="1" t="s">
        <v>39</v>
      </c>
      <c r="D336" s="1" t="s">
        <v>39</v>
      </c>
      <c r="E336" s="1" t="s">
        <v>40</v>
      </c>
      <c r="F336" s="19">
        <f t="shared" si="65"/>
        <v>2</v>
      </c>
      <c r="G336" s="19">
        <f t="shared" si="66"/>
        <v>4</v>
      </c>
      <c r="H336" s="20">
        <f t="shared" si="67"/>
        <v>3.7111726080000027E-4</v>
      </c>
      <c r="J336" s="7">
        <f>IF($A336="二本差勝",先鋒分析!$D$14,IF($A336="一本差勝",先鋒分析!$D$15,IF($A336="引き分け",先鋒分析!$D$16,IF($A336="一本差負",先鋒分析!$D$17,先鋒分析!$D$18))))</f>
        <v>0.26400000000000001</v>
      </c>
      <c r="K336" s="19">
        <f t="shared" si="68"/>
        <v>0</v>
      </c>
      <c r="L336" s="19">
        <f t="shared" si="69"/>
        <v>0</v>
      </c>
      <c r="M336" s="7">
        <f>IF($B336="二本差勝",次鋒分析!$D$14,IF($B336="一本差勝",次鋒分析!$D$15,IF($B336="引き分け",次鋒分析!$D$16,IF($B336="一本差負",次鋒分析!$D$17,次鋒分析!$D$18))))</f>
        <v>0.26400000000000001</v>
      </c>
      <c r="N336" s="1">
        <f t="shared" si="70"/>
        <v>0</v>
      </c>
      <c r="O336" s="1">
        <f t="shared" si="71"/>
        <v>0</v>
      </c>
      <c r="P336" s="7">
        <f>IF($C336="二本差勝",中堅分析!$D$14,IF($C336="一本差勝",中堅分析!$D$15,IF($C336="引き分け",中堅分析!$D$16,IF($C336="一本差負",中堅分析!$D$17,中堅分析!$D$18))))</f>
        <v>0.16000000000000003</v>
      </c>
      <c r="Q336" s="1">
        <f t="shared" si="72"/>
        <v>1</v>
      </c>
      <c r="R336" s="1">
        <f t="shared" si="73"/>
        <v>2</v>
      </c>
      <c r="S336" s="7">
        <f>IF($D336="二本差勝",副将分析!$D$14,IF($D336="一本差勝",副将分析!$D$15,IF($D336="引き分け",副将分析!$D$16,IF($D336="一本差負",副将分析!$D$17,副将分析!$D$18))))</f>
        <v>0.16000000000000003</v>
      </c>
      <c r="T336" s="1">
        <f t="shared" si="74"/>
        <v>1</v>
      </c>
      <c r="U336" s="1">
        <f t="shared" si="75"/>
        <v>2</v>
      </c>
      <c r="V336" s="7">
        <f>IF($E336="二本差勝",大将分析!$D$14,IF($E336="一本差勝",大将分析!$D$15,IF($E336="引き分け",大将分析!$D$16,IF($E336="一本差負",大将分析!$D$17,大将分析!$D$18))))</f>
        <v>0.20800000000000002</v>
      </c>
      <c r="W336" s="1">
        <f t="shared" si="76"/>
        <v>1</v>
      </c>
      <c r="X336" s="1">
        <f t="shared" si="77"/>
        <v>1</v>
      </c>
    </row>
    <row r="337" spans="1:24" x14ac:dyDescent="0.15">
      <c r="A337" s="1" t="s">
        <v>41</v>
      </c>
      <c r="B337" s="1" t="s">
        <v>39</v>
      </c>
      <c r="C337" s="1" t="s">
        <v>40</v>
      </c>
      <c r="D337" s="1" t="s">
        <v>39</v>
      </c>
      <c r="E337" s="1" t="s">
        <v>40</v>
      </c>
      <c r="F337" s="19">
        <f t="shared" si="65"/>
        <v>2</v>
      </c>
      <c r="G337" s="19">
        <f t="shared" si="66"/>
        <v>4</v>
      </c>
      <c r="H337" s="20">
        <f t="shared" si="67"/>
        <v>2.3037214720000019E-4</v>
      </c>
      <c r="J337" s="7">
        <f>IF($A337="二本差勝",先鋒分析!$D$14,IF($A337="一本差勝",先鋒分析!$D$15,IF($A337="引き分け",先鋒分析!$D$16,IF($A337="一本差負",先鋒分析!$D$17,先鋒分析!$D$18))))</f>
        <v>0.20800000000000002</v>
      </c>
      <c r="K337" s="19">
        <f t="shared" si="68"/>
        <v>-1</v>
      </c>
      <c r="L337" s="19">
        <f t="shared" si="69"/>
        <v>-1</v>
      </c>
      <c r="M337" s="7">
        <f>IF($B337="二本差勝",次鋒分析!$D$14,IF($B337="一本差勝",次鋒分析!$D$15,IF($B337="引き分け",次鋒分析!$D$16,IF($B337="一本差負",次鋒分析!$D$17,次鋒分析!$D$18))))</f>
        <v>0.16000000000000003</v>
      </c>
      <c r="N337" s="1">
        <f t="shared" si="70"/>
        <v>1</v>
      </c>
      <c r="O337" s="1">
        <f t="shared" si="71"/>
        <v>2</v>
      </c>
      <c r="P337" s="7">
        <f>IF($C337="二本差勝",中堅分析!$D$14,IF($C337="一本差勝",中堅分析!$D$15,IF($C337="引き分け",中堅分析!$D$16,IF($C337="一本差負",中堅分析!$D$17,中堅分析!$D$18))))</f>
        <v>0.20800000000000002</v>
      </c>
      <c r="Q337" s="1">
        <f t="shared" si="72"/>
        <v>1</v>
      </c>
      <c r="R337" s="1">
        <f t="shared" si="73"/>
        <v>1</v>
      </c>
      <c r="S337" s="7">
        <f>IF($D337="二本差勝",副将分析!$D$14,IF($D337="一本差勝",副将分析!$D$15,IF($D337="引き分け",副将分析!$D$16,IF($D337="一本差負",副将分析!$D$17,副将分析!$D$18))))</f>
        <v>0.16000000000000003</v>
      </c>
      <c r="T337" s="1">
        <f t="shared" si="74"/>
        <v>1</v>
      </c>
      <c r="U337" s="1">
        <f t="shared" si="75"/>
        <v>2</v>
      </c>
      <c r="V337" s="7">
        <f>IF($E337="二本差勝",大将分析!$D$14,IF($E337="一本差勝",大将分析!$D$15,IF($E337="引き分け",大将分析!$D$16,IF($E337="一本差負",大将分析!$D$17,大将分析!$D$18))))</f>
        <v>0.20800000000000002</v>
      </c>
      <c r="W337" s="1">
        <f t="shared" si="76"/>
        <v>1</v>
      </c>
      <c r="X337" s="1">
        <f t="shared" si="77"/>
        <v>1</v>
      </c>
    </row>
    <row r="338" spans="1:24" x14ac:dyDescent="0.15">
      <c r="A338" s="1" t="s">
        <v>41</v>
      </c>
      <c r="B338" s="1" t="s">
        <v>40</v>
      </c>
      <c r="C338" s="1" t="s">
        <v>39</v>
      </c>
      <c r="D338" s="1" t="s">
        <v>39</v>
      </c>
      <c r="E338" s="1" t="s">
        <v>40</v>
      </c>
      <c r="F338" s="19">
        <f t="shared" si="65"/>
        <v>2</v>
      </c>
      <c r="G338" s="19">
        <f t="shared" si="66"/>
        <v>4</v>
      </c>
      <c r="H338" s="20">
        <f t="shared" si="67"/>
        <v>2.3037214720000019E-4</v>
      </c>
      <c r="J338" s="7">
        <f>IF($A338="二本差勝",先鋒分析!$D$14,IF($A338="一本差勝",先鋒分析!$D$15,IF($A338="引き分け",先鋒分析!$D$16,IF($A338="一本差負",先鋒分析!$D$17,先鋒分析!$D$18))))</f>
        <v>0.20800000000000002</v>
      </c>
      <c r="K338" s="19">
        <f t="shared" si="68"/>
        <v>-1</v>
      </c>
      <c r="L338" s="19">
        <f t="shared" si="69"/>
        <v>-1</v>
      </c>
      <c r="M338" s="7">
        <f>IF($B338="二本差勝",次鋒分析!$D$14,IF($B338="一本差勝",次鋒分析!$D$15,IF($B338="引き分け",次鋒分析!$D$16,IF($B338="一本差負",次鋒分析!$D$17,次鋒分析!$D$18))))</f>
        <v>0.20800000000000002</v>
      </c>
      <c r="N338" s="1">
        <f t="shared" si="70"/>
        <v>1</v>
      </c>
      <c r="O338" s="1">
        <f t="shared" si="71"/>
        <v>1</v>
      </c>
      <c r="P338" s="7">
        <f>IF($C338="二本差勝",中堅分析!$D$14,IF($C338="一本差勝",中堅分析!$D$15,IF($C338="引き分け",中堅分析!$D$16,IF($C338="一本差負",中堅分析!$D$17,中堅分析!$D$18))))</f>
        <v>0.16000000000000003</v>
      </c>
      <c r="Q338" s="1">
        <f t="shared" si="72"/>
        <v>1</v>
      </c>
      <c r="R338" s="1">
        <f t="shared" si="73"/>
        <v>2</v>
      </c>
      <c r="S338" s="7">
        <f>IF($D338="二本差勝",副将分析!$D$14,IF($D338="一本差勝",副将分析!$D$15,IF($D338="引き分け",副将分析!$D$16,IF($D338="一本差負",副将分析!$D$17,副将分析!$D$18))))</f>
        <v>0.16000000000000003</v>
      </c>
      <c r="T338" s="1">
        <f t="shared" si="74"/>
        <v>1</v>
      </c>
      <c r="U338" s="1">
        <f t="shared" si="75"/>
        <v>2</v>
      </c>
      <c r="V338" s="7">
        <f>IF($E338="二本差勝",大将分析!$D$14,IF($E338="一本差勝",大将分析!$D$15,IF($E338="引き分け",大将分析!$D$16,IF($E338="一本差負",大将分析!$D$17,大将分析!$D$18))))</f>
        <v>0.20800000000000002</v>
      </c>
      <c r="W338" s="1">
        <f t="shared" si="76"/>
        <v>1</v>
      </c>
      <c r="X338" s="1">
        <f t="shared" si="77"/>
        <v>1</v>
      </c>
    </row>
    <row r="339" spans="1:24" x14ac:dyDescent="0.15">
      <c r="A339" s="1" t="s">
        <v>42</v>
      </c>
      <c r="B339" s="1" t="s">
        <v>39</v>
      </c>
      <c r="C339" s="1" t="s">
        <v>39</v>
      </c>
      <c r="D339" s="1" t="s">
        <v>39</v>
      </c>
      <c r="E339" s="1" t="s">
        <v>40</v>
      </c>
      <c r="F339" s="19">
        <f t="shared" si="65"/>
        <v>2</v>
      </c>
      <c r="G339" s="19">
        <f t="shared" si="66"/>
        <v>4</v>
      </c>
      <c r="H339" s="20">
        <f t="shared" si="67"/>
        <v>1.3631488000000013E-4</v>
      </c>
      <c r="J339" s="7">
        <f>IF($A339="二本差勝",先鋒分析!$D$14,IF($A339="一本差勝",先鋒分析!$D$15,IF($A339="引き分け",先鋒分析!$D$16,IF($A339="一本差負",先鋒分析!$D$17,先鋒分析!$D$18))))</f>
        <v>0.16000000000000003</v>
      </c>
      <c r="K339" s="19">
        <f t="shared" si="68"/>
        <v>-1</v>
      </c>
      <c r="L339" s="19">
        <f t="shared" si="69"/>
        <v>-2</v>
      </c>
      <c r="M339" s="7">
        <f>IF($B339="二本差勝",次鋒分析!$D$14,IF($B339="一本差勝",次鋒分析!$D$15,IF($B339="引き分け",次鋒分析!$D$16,IF($B339="一本差負",次鋒分析!$D$17,次鋒分析!$D$18))))</f>
        <v>0.16000000000000003</v>
      </c>
      <c r="N339" s="1">
        <f t="shared" si="70"/>
        <v>1</v>
      </c>
      <c r="O339" s="1">
        <f t="shared" si="71"/>
        <v>2</v>
      </c>
      <c r="P339" s="7">
        <f>IF($C339="二本差勝",中堅分析!$D$14,IF($C339="一本差勝",中堅分析!$D$15,IF($C339="引き分け",中堅分析!$D$16,IF($C339="一本差負",中堅分析!$D$17,中堅分析!$D$18))))</f>
        <v>0.16000000000000003</v>
      </c>
      <c r="Q339" s="1">
        <f t="shared" si="72"/>
        <v>1</v>
      </c>
      <c r="R339" s="1">
        <f t="shared" si="73"/>
        <v>2</v>
      </c>
      <c r="S339" s="7">
        <f>IF($D339="二本差勝",副将分析!$D$14,IF($D339="一本差勝",副将分析!$D$15,IF($D339="引き分け",副将分析!$D$16,IF($D339="一本差負",副将分析!$D$17,副将分析!$D$18))))</f>
        <v>0.16000000000000003</v>
      </c>
      <c r="T339" s="1">
        <f t="shared" si="74"/>
        <v>1</v>
      </c>
      <c r="U339" s="1">
        <f t="shared" si="75"/>
        <v>2</v>
      </c>
      <c r="V339" s="7">
        <f>IF($E339="二本差勝",大将分析!$D$14,IF($E339="一本差勝",大将分析!$D$15,IF($E339="引き分け",大将分析!$D$16,IF($E339="一本差負",大将分析!$D$17,大将分析!$D$18))))</f>
        <v>0.20800000000000002</v>
      </c>
      <c r="W339" s="1">
        <f t="shared" si="76"/>
        <v>1</v>
      </c>
      <c r="X339" s="1">
        <f t="shared" si="77"/>
        <v>1</v>
      </c>
    </row>
    <row r="340" spans="1:24" x14ac:dyDescent="0.15">
      <c r="A340" s="1" t="s">
        <v>39</v>
      </c>
      <c r="B340" s="1" t="s">
        <v>39</v>
      </c>
      <c r="C340" s="1" t="s">
        <v>42</v>
      </c>
      <c r="D340" s="1" t="s">
        <v>39</v>
      </c>
      <c r="E340" s="1" t="s">
        <v>22</v>
      </c>
      <c r="F340" s="19">
        <f t="shared" si="65"/>
        <v>2</v>
      </c>
      <c r="G340" s="19">
        <f t="shared" si="66"/>
        <v>4</v>
      </c>
      <c r="H340" s="20">
        <f t="shared" si="67"/>
        <v>1.7301504000000016E-4</v>
      </c>
      <c r="J340" s="7">
        <f>IF($A340="二本差勝",先鋒分析!$D$14,IF($A340="一本差勝",先鋒分析!$D$15,IF($A340="引き分け",先鋒分析!$D$16,IF($A340="一本差負",先鋒分析!$D$17,先鋒分析!$D$18))))</f>
        <v>0.16000000000000003</v>
      </c>
      <c r="K340" s="19">
        <f t="shared" si="68"/>
        <v>1</v>
      </c>
      <c r="L340" s="19">
        <f t="shared" si="69"/>
        <v>2</v>
      </c>
      <c r="M340" s="7">
        <f>IF($B340="二本差勝",次鋒分析!$D$14,IF($B340="一本差勝",次鋒分析!$D$15,IF($B340="引き分け",次鋒分析!$D$16,IF($B340="一本差負",次鋒分析!$D$17,次鋒分析!$D$18))))</f>
        <v>0.16000000000000003</v>
      </c>
      <c r="N340" s="1">
        <f t="shared" si="70"/>
        <v>1</v>
      </c>
      <c r="O340" s="1">
        <f t="shared" si="71"/>
        <v>2</v>
      </c>
      <c r="P340" s="7">
        <f>IF($C340="二本差勝",中堅分析!$D$14,IF($C340="一本差勝",中堅分析!$D$15,IF($C340="引き分け",中堅分析!$D$16,IF($C340="一本差負",中堅分析!$D$17,中堅分析!$D$18))))</f>
        <v>0.16000000000000003</v>
      </c>
      <c r="Q340" s="1">
        <f t="shared" si="72"/>
        <v>-1</v>
      </c>
      <c r="R340" s="1">
        <f t="shared" si="73"/>
        <v>-2</v>
      </c>
      <c r="S340" s="7">
        <f>IF($D340="二本差勝",副将分析!$D$14,IF($D340="一本差勝",副将分析!$D$15,IF($D340="引き分け",副将分析!$D$16,IF($D340="一本差負",副将分析!$D$17,副将分析!$D$18))))</f>
        <v>0.16000000000000003</v>
      </c>
      <c r="T340" s="1">
        <f t="shared" si="74"/>
        <v>1</v>
      </c>
      <c r="U340" s="1">
        <f t="shared" si="75"/>
        <v>2</v>
      </c>
      <c r="V340" s="7">
        <f>IF($E340="二本差勝",大将分析!$D$14,IF($E340="一本差勝",大将分析!$D$15,IF($E340="引き分け",大将分析!$D$16,IF($E340="一本差負",大将分析!$D$17,大将分析!$D$18))))</f>
        <v>0.26400000000000001</v>
      </c>
      <c r="W340" s="1">
        <f t="shared" si="76"/>
        <v>0</v>
      </c>
      <c r="X340" s="1">
        <f t="shared" si="77"/>
        <v>0</v>
      </c>
    </row>
    <row r="341" spans="1:24" x14ac:dyDescent="0.15">
      <c r="A341" s="1" t="s">
        <v>39</v>
      </c>
      <c r="B341" s="1" t="s">
        <v>40</v>
      </c>
      <c r="C341" s="1" t="s">
        <v>41</v>
      </c>
      <c r="D341" s="1" t="s">
        <v>39</v>
      </c>
      <c r="E341" s="1" t="s">
        <v>22</v>
      </c>
      <c r="F341" s="19">
        <f t="shared" si="65"/>
        <v>2</v>
      </c>
      <c r="G341" s="19">
        <f t="shared" si="66"/>
        <v>4</v>
      </c>
      <c r="H341" s="20">
        <f t="shared" si="67"/>
        <v>2.9239541760000024E-4</v>
      </c>
      <c r="J341" s="7">
        <f>IF($A341="二本差勝",先鋒分析!$D$14,IF($A341="一本差勝",先鋒分析!$D$15,IF($A341="引き分け",先鋒分析!$D$16,IF($A341="一本差負",先鋒分析!$D$17,先鋒分析!$D$18))))</f>
        <v>0.16000000000000003</v>
      </c>
      <c r="K341" s="19">
        <f t="shared" si="68"/>
        <v>1</v>
      </c>
      <c r="L341" s="19">
        <f t="shared" si="69"/>
        <v>2</v>
      </c>
      <c r="M341" s="7">
        <f>IF($B341="二本差勝",次鋒分析!$D$14,IF($B341="一本差勝",次鋒分析!$D$15,IF($B341="引き分け",次鋒分析!$D$16,IF($B341="一本差負",次鋒分析!$D$17,次鋒分析!$D$18))))</f>
        <v>0.20800000000000002</v>
      </c>
      <c r="N341" s="1">
        <f t="shared" si="70"/>
        <v>1</v>
      </c>
      <c r="O341" s="1">
        <f t="shared" si="71"/>
        <v>1</v>
      </c>
      <c r="P341" s="7">
        <f>IF($C341="二本差勝",中堅分析!$D$14,IF($C341="一本差勝",中堅分析!$D$15,IF($C341="引き分け",中堅分析!$D$16,IF($C341="一本差負",中堅分析!$D$17,中堅分析!$D$18))))</f>
        <v>0.20800000000000002</v>
      </c>
      <c r="Q341" s="1">
        <f t="shared" si="72"/>
        <v>-1</v>
      </c>
      <c r="R341" s="1">
        <f t="shared" si="73"/>
        <v>-1</v>
      </c>
      <c r="S341" s="7">
        <f>IF($D341="二本差勝",副将分析!$D$14,IF($D341="一本差勝",副将分析!$D$15,IF($D341="引き分け",副将分析!$D$16,IF($D341="一本差負",副将分析!$D$17,副将分析!$D$18))))</f>
        <v>0.16000000000000003</v>
      </c>
      <c r="T341" s="1">
        <f t="shared" si="74"/>
        <v>1</v>
      </c>
      <c r="U341" s="1">
        <f t="shared" si="75"/>
        <v>2</v>
      </c>
      <c r="V341" s="7">
        <f>IF($E341="二本差勝",大将分析!$D$14,IF($E341="一本差勝",大将分析!$D$15,IF($E341="引き分け",大将分析!$D$16,IF($E341="一本差負",大将分析!$D$17,大将分析!$D$18))))</f>
        <v>0.26400000000000001</v>
      </c>
      <c r="W341" s="1">
        <f t="shared" si="76"/>
        <v>0</v>
      </c>
      <c r="X341" s="1">
        <f t="shared" si="77"/>
        <v>0</v>
      </c>
    </row>
    <row r="342" spans="1:24" x14ac:dyDescent="0.15">
      <c r="A342" s="1" t="s">
        <v>39</v>
      </c>
      <c r="B342" s="1" t="s">
        <v>22</v>
      </c>
      <c r="C342" s="1" t="s">
        <v>22</v>
      </c>
      <c r="D342" s="1" t="s">
        <v>39</v>
      </c>
      <c r="E342" s="1" t="s">
        <v>22</v>
      </c>
      <c r="F342" s="19">
        <f t="shared" si="65"/>
        <v>2</v>
      </c>
      <c r="G342" s="19">
        <f t="shared" si="66"/>
        <v>4</v>
      </c>
      <c r="H342" s="20">
        <f t="shared" si="67"/>
        <v>4.7103344640000034E-4</v>
      </c>
      <c r="J342" s="7">
        <f>IF($A342="二本差勝",先鋒分析!$D$14,IF($A342="一本差勝",先鋒分析!$D$15,IF($A342="引き分け",先鋒分析!$D$16,IF($A342="一本差負",先鋒分析!$D$17,先鋒分析!$D$18))))</f>
        <v>0.16000000000000003</v>
      </c>
      <c r="K342" s="19">
        <f t="shared" si="68"/>
        <v>1</v>
      </c>
      <c r="L342" s="19">
        <f t="shared" si="69"/>
        <v>2</v>
      </c>
      <c r="M342" s="7">
        <f>IF($B342="二本差勝",次鋒分析!$D$14,IF($B342="一本差勝",次鋒分析!$D$15,IF($B342="引き分け",次鋒分析!$D$16,IF($B342="一本差負",次鋒分析!$D$17,次鋒分析!$D$18))))</f>
        <v>0.26400000000000001</v>
      </c>
      <c r="N342" s="1">
        <f t="shared" si="70"/>
        <v>0</v>
      </c>
      <c r="O342" s="1">
        <f t="shared" si="71"/>
        <v>0</v>
      </c>
      <c r="P342" s="7">
        <f>IF($C342="二本差勝",中堅分析!$D$14,IF($C342="一本差勝",中堅分析!$D$15,IF($C342="引き分け",中堅分析!$D$16,IF($C342="一本差負",中堅分析!$D$17,中堅分析!$D$18))))</f>
        <v>0.26400000000000001</v>
      </c>
      <c r="Q342" s="1">
        <f t="shared" si="72"/>
        <v>0</v>
      </c>
      <c r="R342" s="1">
        <f t="shared" si="73"/>
        <v>0</v>
      </c>
      <c r="S342" s="7">
        <f>IF($D342="二本差勝",副将分析!$D$14,IF($D342="一本差勝",副将分析!$D$15,IF($D342="引き分け",副将分析!$D$16,IF($D342="一本差負",副将分析!$D$17,副将分析!$D$18))))</f>
        <v>0.16000000000000003</v>
      </c>
      <c r="T342" s="1">
        <f t="shared" si="74"/>
        <v>1</v>
      </c>
      <c r="U342" s="1">
        <f t="shared" si="75"/>
        <v>2</v>
      </c>
      <c r="V342" s="7">
        <f>IF($E342="二本差勝",大将分析!$D$14,IF($E342="一本差勝",大将分析!$D$15,IF($E342="引き分け",大将分析!$D$16,IF($E342="一本差負",大将分析!$D$17,大将分析!$D$18))))</f>
        <v>0.26400000000000001</v>
      </c>
      <c r="W342" s="1">
        <f t="shared" si="76"/>
        <v>0</v>
      </c>
      <c r="X342" s="1">
        <f t="shared" si="77"/>
        <v>0</v>
      </c>
    </row>
    <row r="343" spans="1:24" x14ac:dyDescent="0.15">
      <c r="A343" s="1" t="s">
        <v>39</v>
      </c>
      <c r="B343" s="1" t="s">
        <v>41</v>
      </c>
      <c r="C343" s="1" t="s">
        <v>40</v>
      </c>
      <c r="D343" s="1" t="s">
        <v>39</v>
      </c>
      <c r="E343" s="1" t="s">
        <v>22</v>
      </c>
      <c r="F343" s="19">
        <f t="shared" si="65"/>
        <v>2</v>
      </c>
      <c r="G343" s="19">
        <f t="shared" si="66"/>
        <v>4</v>
      </c>
      <c r="H343" s="20">
        <f t="shared" si="67"/>
        <v>2.9239541760000024E-4</v>
      </c>
      <c r="J343" s="7">
        <f>IF($A343="二本差勝",先鋒分析!$D$14,IF($A343="一本差勝",先鋒分析!$D$15,IF($A343="引き分け",先鋒分析!$D$16,IF($A343="一本差負",先鋒分析!$D$17,先鋒分析!$D$18))))</f>
        <v>0.16000000000000003</v>
      </c>
      <c r="K343" s="19">
        <f t="shared" si="68"/>
        <v>1</v>
      </c>
      <c r="L343" s="19">
        <f t="shared" si="69"/>
        <v>2</v>
      </c>
      <c r="M343" s="7">
        <f>IF($B343="二本差勝",次鋒分析!$D$14,IF($B343="一本差勝",次鋒分析!$D$15,IF($B343="引き分け",次鋒分析!$D$16,IF($B343="一本差負",次鋒分析!$D$17,次鋒分析!$D$18))))</f>
        <v>0.20800000000000002</v>
      </c>
      <c r="N343" s="1">
        <f t="shared" si="70"/>
        <v>-1</v>
      </c>
      <c r="O343" s="1">
        <f t="shared" si="71"/>
        <v>-1</v>
      </c>
      <c r="P343" s="7">
        <f>IF($C343="二本差勝",中堅分析!$D$14,IF($C343="一本差勝",中堅分析!$D$15,IF($C343="引き分け",中堅分析!$D$16,IF($C343="一本差負",中堅分析!$D$17,中堅分析!$D$18))))</f>
        <v>0.20800000000000002</v>
      </c>
      <c r="Q343" s="1">
        <f t="shared" si="72"/>
        <v>1</v>
      </c>
      <c r="R343" s="1">
        <f t="shared" si="73"/>
        <v>1</v>
      </c>
      <c r="S343" s="7">
        <f>IF($D343="二本差勝",副将分析!$D$14,IF($D343="一本差勝",副将分析!$D$15,IF($D343="引き分け",副将分析!$D$16,IF($D343="一本差負",副将分析!$D$17,副将分析!$D$18))))</f>
        <v>0.16000000000000003</v>
      </c>
      <c r="T343" s="1">
        <f t="shared" si="74"/>
        <v>1</v>
      </c>
      <c r="U343" s="1">
        <f t="shared" si="75"/>
        <v>2</v>
      </c>
      <c r="V343" s="7">
        <f>IF($E343="二本差勝",大将分析!$D$14,IF($E343="一本差勝",大将分析!$D$15,IF($E343="引き分け",大将分析!$D$16,IF($E343="一本差負",大将分析!$D$17,大将分析!$D$18))))</f>
        <v>0.26400000000000001</v>
      </c>
      <c r="W343" s="1">
        <f t="shared" si="76"/>
        <v>0</v>
      </c>
      <c r="X343" s="1">
        <f t="shared" si="77"/>
        <v>0</v>
      </c>
    </row>
    <row r="344" spans="1:24" x14ac:dyDescent="0.15">
      <c r="A344" s="1" t="s">
        <v>39</v>
      </c>
      <c r="B344" s="1" t="s">
        <v>42</v>
      </c>
      <c r="C344" s="1" t="s">
        <v>39</v>
      </c>
      <c r="D344" s="1" t="s">
        <v>39</v>
      </c>
      <c r="E344" s="1" t="s">
        <v>22</v>
      </c>
      <c r="F344" s="19">
        <f t="shared" si="65"/>
        <v>2</v>
      </c>
      <c r="G344" s="19">
        <f t="shared" si="66"/>
        <v>4</v>
      </c>
      <c r="H344" s="20">
        <f t="shared" si="67"/>
        <v>1.7301504000000016E-4</v>
      </c>
      <c r="J344" s="7">
        <f>IF($A344="二本差勝",先鋒分析!$D$14,IF($A344="一本差勝",先鋒分析!$D$15,IF($A344="引き分け",先鋒分析!$D$16,IF($A344="一本差負",先鋒分析!$D$17,先鋒分析!$D$18))))</f>
        <v>0.16000000000000003</v>
      </c>
      <c r="K344" s="19">
        <f t="shared" si="68"/>
        <v>1</v>
      </c>
      <c r="L344" s="19">
        <f t="shared" si="69"/>
        <v>2</v>
      </c>
      <c r="M344" s="7">
        <f>IF($B344="二本差勝",次鋒分析!$D$14,IF($B344="一本差勝",次鋒分析!$D$15,IF($B344="引き分け",次鋒分析!$D$16,IF($B344="一本差負",次鋒分析!$D$17,次鋒分析!$D$18))))</f>
        <v>0.16000000000000003</v>
      </c>
      <c r="N344" s="1">
        <f t="shared" si="70"/>
        <v>-1</v>
      </c>
      <c r="O344" s="1">
        <f t="shared" si="71"/>
        <v>-2</v>
      </c>
      <c r="P344" s="7">
        <f>IF($C344="二本差勝",中堅分析!$D$14,IF($C344="一本差勝",中堅分析!$D$15,IF($C344="引き分け",中堅分析!$D$16,IF($C344="一本差負",中堅分析!$D$17,中堅分析!$D$18))))</f>
        <v>0.16000000000000003</v>
      </c>
      <c r="Q344" s="1">
        <f t="shared" si="72"/>
        <v>1</v>
      </c>
      <c r="R344" s="1">
        <f t="shared" si="73"/>
        <v>2</v>
      </c>
      <c r="S344" s="7">
        <f>IF($D344="二本差勝",副将分析!$D$14,IF($D344="一本差勝",副将分析!$D$15,IF($D344="引き分け",副将分析!$D$16,IF($D344="一本差負",副将分析!$D$17,副将分析!$D$18))))</f>
        <v>0.16000000000000003</v>
      </c>
      <c r="T344" s="1">
        <f t="shared" si="74"/>
        <v>1</v>
      </c>
      <c r="U344" s="1">
        <f t="shared" si="75"/>
        <v>2</v>
      </c>
      <c r="V344" s="7">
        <f>IF($E344="二本差勝",大将分析!$D$14,IF($E344="一本差勝",大将分析!$D$15,IF($E344="引き分け",大将分析!$D$16,IF($E344="一本差負",大将分析!$D$17,大将分析!$D$18))))</f>
        <v>0.26400000000000001</v>
      </c>
      <c r="W344" s="1">
        <f t="shared" si="76"/>
        <v>0</v>
      </c>
      <c r="X344" s="1">
        <f t="shared" si="77"/>
        <v>0</v>
      </c>
    </row>
    <row r="345" spans="1:24" x14ac:dyDescent="0.15">
      <c r="A345" s="1" t="s">
        <v>40</v>
      </c>
      <c r="B345" s="1" t="s">
        <v>39</v>
      </c>
      <c r="C345" s="1" t="s">
        <v>41</v>
      </c>
      <c r="D345" s="1" t="s">
        <v>39</v>
      </c>
      <c r="E345" s="1" t="s">
        <v>22</v>
      </c>
      <c r="F345" s="19">
        <f t="shared" si="65"/>
        <v>2</v>
      </c>
      <c r="G345" s="19">
        <f t="shared" si="66"/>
        <v>4</v>
      </c>
      <c r="H345" s="20">
        <f t="shared" si="67"/>
        <v>2.9239541760000024E-4</v>
      </c>
      <c r="J345" s="7">
        <f>IF($A345="二本差勝",先鋒分析!$D$14,IF($A345="一本差勝",先鋒分析!$D$15,IF($A345="引き分け",先鋒分析!$D$16,IF($A345="一本差負",先鋒分析!$D$17,先鋒分析!$D$18))))</f>
        <v>0.20800000000000002</v>
      </c>
      <c r="K345" s="19">
        <f t="shared" si="68"/>
        <v>1</v>
      </c>
      <c r="L345" s="19">
        <f t="shared" si="69"/>
        <v>1</v>
      </c>
      <c r="M345" s="7">
        <f>IF($B345="二本差勝",次鋒分析!$D$14,IF($B345="一本差勝",次鋒分析!$D$15,IF($B345="引き分け",次鋒分析!$D$16,IF($B345="一本差負",次鋒分析!$D$17,次鋒分析!$D$18))))</f>
        <v>0.16000000000000003</v>
      </c>
      <c r="N345" s="1">
        <f t="shared" si="70"/>
        <v>1</v>
      </c>
      <c r="O345" s="1">
        <f t="shared" si="71"/>
        <v>2</v>
      </c>
      <c r="P345" s="7">
        <f>IF($C345="二本差勝",中堅分析!$D$14,IF($C345="一本差勝",中堅分析!$D$15,IF($C345="引き分け",中堅分析!$D$16,IF($C345="一本差負",中堅分析!$D$17,中堅分析!$D$18))))</f>
        <v>0.20800000000000002</v>
      </c>
      <c r="Q345" s="1">
        <f t="shared" si="72"/>
        <v>-1</v>
      </c>
      <c r="R345" s="1">
        <f t="shared" si="73"/>
        <v>-1</v>
      </c>
      <c r="S345" s="7">
        <f>IF($D345="二本差勝",副将分析!$D$14,IF($D345="一本差勝",副将分析!$D$15,IF($D345="引き分け",副将分析!$D$16,IF($D345="一本差負",副将分析!$D$17,副将分析!$D$18))))</f>
        <v>0.16000000000000003</v>
      </c>
      <c r="T345" s="1">
        <f t="shared" si="74"/>
        <v>1</v>
      </c>
      <c r="U345" s="1">
        <f t="shared" si="75"/>
        <v>2</v>
      </c>
      <c r="V345" s="7">
        <f>IF($E345="二本差勝",大将分析!$D$14,IF($E345="一本差勝",大将分析!$D$15,IF($E345="引き分け",大将分析!$D$16,IF($E345="一本差負",大将分析!$D$17,大将分析!$D$18))))</f>
        <v>0.26400000000000001</v>
      </c>
      <c r="W345" s="1">
        <f t="shared" si="76"/>
        <v>0</v>
      </c>
      <c r="X345" s="1">
        <f t="shared" si="77"/>
        <v>0</v>
      </c>
    </row>
    <row r="346" spans="1:24" x14ac:dyDescent="0.15">
      <c r="A346" s="1" t="s">
        <v>40</v>
      </c>
      <c r="B346" s="1" t="s">
        <v>41</v>
      </c>
      <c r="C346" s="1" t="s">
        <v>39</v>
      </c>
      <c r="D346" s="1" t="s">
        <v>39</v>
      </c>
      <c r="E346" s="1" t="s">
        <v>22</v>
      </c>
      <c r="F346" s="19">
        <f t="shared" si="65"/>
        <v>2</v>
      </c>
      <c r="G346" s="19">
        <f t="shared" si="66"/>
        <v>4</v>
      </c>
      <c r="H346" s="20">
        <f t="shared" si="67"/>
        <v>2.9239541760000024E-4</v>
      </c>
      <c r="J346" s="7">
        <f>IF($A346="二本差勝",先鋒分析!$D$14,IF($A346="一本差勝",先鋒分析!$D$15,IF($A346="引き分け",先鋒分析!$D$16,IF($A346="一本差負",先鋒分析!$D$17,先鋒分析!$D$18))))</f>
        <v>0.20800000000000002</v>
      </c>
      <c r="K346" s="19">
        <f t="shared" si="68"/>
        <v>1</v>
      </c>
      <c r="L346" s="19">
        <f t="shared" si="69"/>
        <v>1</v>
      </c>
      <c r="M346" s="7">
        <f>IF($B346="二本差勝",次鋒分析!$D$14,IF($B346="一本差勝",次鋒分析!$D$15,IF($B346="引き分け",次鋒分析!$D$16,IF($B346="一本差負",次鋒分析!$D$17,次鋒分析!$D$18))))</f>
        <v>0.20800000000000002</v>
      </c>
      <c r="N346" s="1">
        <f t="shared" si="70"/>
        <v>-1</v>
      </c>
      <c r="O346" s="1">
        <f t="shared" si="71"/>
        <v>-1</v>
      </c>
      <c r="P346" s="7">
        <f>IF($C346="二本差勝",中堅分析!$D$14,IF($C346="一本差勝",中堅分析!$D$15,IF($C346="引き分け",中堅分析!$D$16,IF($C346="一本差負",中堅分析!$D$17,中堅分析!$D$18))))</f>
        <v>0.16000000000000003</v>
      </c>
      <c r="Q346" s="1">
        <f t="shared" si="72"/>
        <v>1</v>
      </c>
      <c r="R346" s="1">
        <f t="shared" si="73"/>
        <v>2</v>
      </c>
      <c r="S346" s="7">
        <f>IF($D346="二本差勝",副将分析!$D$14,IF($D346="一本差勝",副将分析!$D$15,IF($D346="引き分け",副将分析!$D$16,IF($D346="一本差負",副将分析!$D$17,副将分析!$D$18))))</f>
        <v>0.16000000000000003</v>
      </c>
      <c r="T346" s="1">
        <f t="shared" si="74"/>
        <v>1</v>
      </c>
      <c r="U346" s="1">
        <f t="shared" si="75"/>
        <v>2</v>
      </c>
      <c r="V346" s="7">
        <f>IF($E346="二本差勝",大将分析!$D$14,IF($E346="一本差勝",大将分析!$D$15,IF($E346="引き分け",大将分析!$D$16,IF($E346="一本差負",大将分析!$D$17,大将分析!$D$18))))</f>
        <v>0.26400000000000001</v>
      </c>
      <c r="W346" s="1">
        <f t="shared" si="76"/>
        <v>0</v>
      </c>
      <c r="X346" s="1">
        <f t="shared" si="77"/>
        <v>0</v>
      </c>
    </row>
    <row r="347" spans="1:24" x14ac:dyDescent="0.15">
      <c r="A347" s="1" t="s">
        <v>22</v>
      </c>
      <c r="B347" s="1" t="s">
        <v>39</v>
      </c>
      <c r="C347" s="1" t="s">
        <v>22</v>
      </c>
      <c r="D347" s="1" t="s">
        <v>39</v>
      </c>
      <c r="E347" s="1" t="s">
        <v>22</v>
      </c>
      <c r="F347" s="19">
        <f t="shared" si="65"/>
        <v>2</v>
      </c>
      <c r="G347" s="19">
        <f t="shared" si="66"/>
        <v>4</v>
      </c>
      <c r="H347" s="20">
        <f t="shared" si="67"/>
        <v>4.7103344640000034E-4</v>
      </c>
      <c r="J347" s="7">
        <f>IF($A347="二本差勝",先鋒分析!$D$14,IF($A347="一本差勝",先鋒分析!$D$15,IF($A347="引き分け",先鋒分析!$D$16,IF($A347="一本差負",先鋒分析!$D$17,先鋒分析!$D$18))))</f>
        <v>0.26400000000000001</v>
      </c>
      <c r="K347" s="19">
        <f t="shared" si="68"/>
        <v>0</v>
      </c>
      <c r="L347" s="19">
        <f t="shared" si="69"/>
        <v>0</v>
      </c>
      <c r="M347" s="7">
        <f>IF($B347="二本差勝",次鋒分析!$D$14,IF($B347="一本差勝",次鋒分析!$D$15,IF($B347="引き分け",次鋒分析!$D$16,IF($B347="一本差負",次鋒分析!$D$17,次鋒分析!$D$18))))</f>
        <v>0.16000000000000003</v>
      </c>
      <c r="N347" s="1">
        <f t="shared" si="70"/>
        <v>1</v>
      </c>
      <c r="O347" s="1">
        <f t="shared" si="71"/>
        <v>2</v>
      </c>
      <c r="P347" s="7">
        <f>IF($C347="二本差勝",中堅分析!$D$14,IF($C347="一本差勝",中堅分析!$D$15,IF($C347="引き分け",中堅分析!$D$16,IF($C347="一本差負",中堅分析!$D$17,中堅分析!$D$18))))</f>
        <v>0.26400000000000001</v>
      </c>
      <c r="Q347" s="1">
        <f t="shared" si="72"/>
        <v>0</v>
      </c>
      <c r="R347" s="1">
        <f t="shared" si="73"/>
        <v>0</v>
      </c>
      <c r="S347" s="7">
        <f>IF($D347="二本差勝",副将分析!$D$14,IF($D347="一本差勝",副将分析!$D$15,IF($D347="引き分け",副将分析!$D$16,IF($D347="一本差負",副将分析!$D$17,副将分析!$D$18))))</f>
        <v>0.16000000000000003</v>
      </c>
      <c r="T347" s="1">
        <f t="shared" si="74"/>
        <v>1</v>
      </c>
      <c r="U347" s="1">
        <f t="shared" si="75"/>
        <v>2</v>
      </c>
      <c r="V347" s="7">
        <f>IF($E347="二本差勝",大将分析!$D$14,IF($E347="一本差勝",大将分析!$D$15,IF($E347="引き分け",大将分析!$D$16,IF($E347="一本差負",大将分析!$D$17,大将分析!$D$18))))</f>
        <v>0.26400000000000001</v>
      </c>
      <c r="W347" s="1">
        <f t="shared" si="76"/>
        <v>0</v>
      </c>
      <c r="X347" s="1">
        <f t="shared" si="77"/>
        <v>0</v>
      </c>
    </row>
    <row r="348" spans="1:24" x14ac:dyDescent="0.15">
      <c r="A348" s="1" t="s">
        <v>22</v>
      </c>
      <c r="B348" s="1" t="s">
        <v>22</v>
      </c>
      <c r="C348" s="1" t="s">
        <v>39</v>
      </c>
      <c r="D348" s="1" t="s">
        <v>39</v>
      </c>
      <c r="E348" s="1" t="s">
        <v>22</v>
      </c>
      <c r="F348" s="19">
        <f t="shared" si="65"/>
        <v>2</v>
      </c>
      <c r="G348" s="19">
        <f t="shared" si="66"/>
        <v>4</v>
      </c>
      <c r="H348" s="20">
        <f t="shared" si="67"/>
        <v>4.7103344640000034E-4</v>
      </c>
      <c r="J348" s="7">
        <f>IF($A348="二本差勝",先鋒分析!$D$14,IF($A348="一本差勝",先鋒分析!$D$15,IF($A348="引き分け",先鋒分析!$D$16,IF($A348="一本差負",先鋒分析!$D$17,先鋒分析!$D$18))))</f>
        <v>0.26400000000000001</v>
      </c>
      <c r="K348" s="19">
        <f t="shared" si="68"/>
        <v>0</v>
      </c>
      <c r="L348" s="19">
        <f t="shared" si="69"/>
        <v>0</v>
      </c>
      <c r="M348" s="7">
        <f>IF($B348="二本差勝",次鋒分析!$D$14,IF($B348="一本差勝",次鋒分析!$D$15,IF($B348="引き分け",次鋒分析!$D$16,IF($B348="一本差負",次鋒分析!$D$17,次鋒分析!$D$18))))</f>
        <v>0.26400000000000001</v>
      </c>
      <c r="N348" s="1">
        <f t="shared" si="70"/>
        <v>0</v>
      </c>
      <c r="O348" s="1">
        <f t="shared" si="71"/>
        <v>0</v>
      </c>
      <c r="P348" s="7">
        <f>IF($C348="二本差勝",中堅分析!$D$14,IF($C348="一本差勝",中堅分析!$D$15,IF($C348="引き分け",中堅分析!$D$16,IF($C348="一本差負",中堅分析!$D$17,中堅分析!$D$18))))</f>
        <v>0.16000000000000003</v>
      </c>
      <c r="Q348" s="1">
        <f t="shared" si="72"/>
        <v>1</v>
      </c>
      <c r="R348" s="1">
        <f t="shared" si="73"/>
        <v>2</v>
      </c>
      <c r="S348" s="7">
        <f>IF($D348="二本差勝",副将分析!$D$14,IF($D348="一本差勝",副将分析!$D$15,IF($D348="引き分け",副将分析!$D$16,IF($D348="一本差負",副将分析!$D$17,副将分析!$D$18))))</f>
        <v>0.16000000000000003</v>
      </c>
      <c r="T348" s="1">
        <f t="shared" si="74"/>
        <v>1</v>
      </c>
      <c r="U348" s="1">
        <f t="shared" si="75"/>
        <v>2</v>
      </c>
      <c r="V348" s="7">
        <f>IF($E348="二本差勝",大将分析!$D$14,IF($E348="一本差勝",大将分析!$D$15,IF($E348="引き分け",大将分析!$D$16,IF($E348="一本差負",大将分析!$D$17,大将分析!$D$18))))</f>
        <v>0.26400000000000001</v>
      </c>
      <c r="W348" s="1">
        <f t="shared" si="76"/>
        <v>0</v>
      </c>
      <c r="X348" s="1">
        <f t="shared" si="77"/>
        <v>0</v>
      </c>
    </row>
    <row r="349" spans="1:24" x14ac:dyDescent="0.15">
      <c r="A349" s="1" t="s">
        <v>41</v>
      </c>
      <c r="B349" s="1" t="s">
        <v>39</v>
      </c>
      <c r="C349" s="1" t="s">
        <v>40</v>
      </c>
      <c r="D349" s="1" t="s">
        <v>39</v>
      </c>
      <c r="E349" s="1" t="s">
        <v>22</v>
      </c>
      <c r="F349" s="19">
        <f t="shared" si="65"/>
        <v>2</v>
      </c>
      <c r="G349" s="19">
        <f t="shared" si="66"/>
        <v>4</v>
      </c>
      <c r="H349" s="20">
        <f t="shared" si="67"/>
        <v>2.9239541760000024E-4</v>
      </c>
      <c r="J349" s="7">
        <f>IF($A349="二本差勝",先鋒分析!$D$14,IF($A349="一本差勝",先鋒分析!$D$15,IF($A349="引き分け",先鋒分析!$D$16,IF($A349="一本差負",先鋒分析!$D$17,先鋒分析!$D$18))))</f>
        <v>0.20800000000000002</v>
      </c>
      <c r="K349" s="19">
        <f t="shared" si="68"/>
        <v>-1</v>
      </c>
      <c r="L349" s="19">
        <f t="shared" si="69"/>
        <v>-1</v>
      </c>
      <c r="M349" s="7">
        <f>IF($B349="二本差勝",次鋒分析!$D$14,IF($B349="一本差勝",次鋒分析!$D$15,IF($B349="引き分け",次鋒分析!$D$16,IF($B349="一本差負",次鋒分析!$D$17,次鋒分析!$D$18))))</f>
        <v>0.16000000000000003</v>
      </c>
      <c r="N349" s="1">
        <f t="shared" si="70"/>
        <v>1</v>
      </c>
      <c r="O349" s="1">
        <f t="shared" si="71"/>
        <v>2</v>
      </c>
      <c r="P349" s="7">
        <f>IF($C349="二本差勝",中堅分析!$D$14,IF($C349="一本差勝",中堅分析!$D$15,IF($C349="引き分け",中堅分析!$D$16,IF($C349="一本差負",中堅分析!$D$17,中堅分析!$D$18))))</f>
        <v>0.20800000000000002</v>
      </c>
      <c r="Q349" s="1">
        <f t="shared" si="72"/>
        <v>1</v>
      </c>
      <c r="R349" s="1">
        <f t="shared" si="73"/>
        <v>1</v>
      </c>
      <c r="S349" s="7">
        <f>IF($D349="二本差勝",副将分析!$D$14,IF($D349="一本差勝",副将分析!$D$15,IF($D349="引き分け",副将分析!$D$16,IF($D349="一本差負",副将分析!$D$17,副将分析!$D$18))))</f>
        <v>0.16000000000000003</v>
      </c>
      <c r="T349" s="1">
        <f t="shared" si="74"/>
        <v>1</v>
      </c>
      <c r="U349" s="1">
        <f t="shared" si="75"/>
        <v>2</v>
      </c>
      <c r="V349" s="7">
        <f>IF($E349="二本差勝",大将分析!$D$14,IF($E349="一本差勝",大将分析!$D$15,IF($E349="引き分け",大将分析!$D$16,IF($E349="一本差負",大将分析!$D$17,大将分析!$D$18))))</f>
        <v>0.26400000000000001</v>
      </c>
      <c r="W349" s="1">
        <f t="shared" si="76"/>
        <v>0</v>
      </c>
      <c r="X349" s="1">
        <f t="shared" si="77"/>
        <v>0</v>
      </c>
    </row>
    <row r="350" spans="1:24" x14ac:dyDescent="0.15">
      <c r="A350" s="1" t="s">
        <v>41</v>
      </c>
      <c r="B350" s="1" t="s">
        <v>40</v>
      </c>
      <c r="C350" s="1" t="s">
        <v>39</v>
      </c>
      <c r="D350" s="1" t="s">
        <v>39</v>
      </c>
      <c r="E350" s="1" t="s">
        <v>22</v>
      </c>
      <c r="F350" s="19">
        <f t="shared" si="65"/>
        <v>2</v>
      </c>
      <c r="G350" s="19">
        <f t="shared" si="66"/>
        <v>4</v>
      </c>
      <c r="H350" s="20">
        <f t="shared" si="67"/>
        <v>2.9239541760000024E-4</v>
      </c>
      <c r="J350" s="7">
        <f>IF($A350="二本差勝",先鋒分析!$D$14,IF($A350="一本差勝",先鋒分析!$D$15,IF($A350="引き分け",先鋒分析!$D$16,IF($A350="一本差負",先鋒分析!$D$17,先鋒分析!$D$18))))</f>
        <v>0.20800000000000002</v>
      </c>
      <c r="K350" s="19">
        <f t="shared" si="68"/>
        <v>-1</v>
      </c>
      <c r="L350" s="19">
        <f t="shared" si="69"/>
        <v>-1</v>
      </c>
      <c r="M350" s="7">
        <f>IF($B350="二本差勝",次鋒分析!$D$14,IF($B350="一本差勝",次鋒分析!$D$15,IF($B350="引き分け",次鋒分析!$D$16,IF($B350="一本差負",次鋒分析!$D$17,次鋒分析!$D$18))))</f>
        <v>0.20800000000000002</v>
      </c>
      <c r="N350" s="1">
        <f t="shared" si="70"/>
        <v>1</v>
      </c>
      <c r="O350" s="1">
        <f t="shared" si="71"/>
        <v>1</v>
      </c>
      <c r="P350" s="7">
        <f>IF($C350="二本差勝",中堅分析!$D$14,IF($C350="一本差勝",中堅分析!$D$15,IF($C350="引き分け",中堅分析!$D$16,IF($C350="一本差負",中堅分析!$D$17,中堅分析!$D$18))))</f>
        <v>0.16000000000000003</v>
      </c>
      <c r="Q350" s="1">
        <f t="shared" si="72"/>
        <v>1</v>
      </c>
      <c r="R350" s="1">
        <f t="shared" si="73"/>
        <v>2</v>
      </c>
      <c r="S350" s="7">
        <f>IF($D350="二本差勝",副将分析!$D$14,IF($D350="一本差勝",副将分析!$D$15,IF($D350="引き分け",副将分析!$D$16,IF($D350="一本差負",副将分析!$D$17,副将分析!$D$18))))</f>
        <v>0.16000000000000003</v>
      </c>
      <c r="T350" s="1">
        <f t="shared" si="74"/>
        <v>1</v>
      </c>
      <c r="U350" s="1">
        <f t="shared" si="75"/>
        <v>2</v>
      </c>
      <c r="V350" s="7">
        <f>IF($E350="二本差勝",大将分析!$D$14,IF($E350="一本差勝",大将分析!$D$15,IF($E350="引き分け",大将分析!$D$16,IF($E350="一本差負",大将分析!$D$17,大将分析!$D$18))))</f>
        <v>0.26400000000000001</v>
      </c>
      <c r="W350" s="1">
        <f t="shared" si="76"/>
        <v>0</v>
      </c>
      <c r="X350" s="1">
        <f t="shared" si="77"/>
        <v>0</v>
      </c>
    </row>
    <row r="351" spans="1:24" x14ac:dyDescent="0.15">
      <c r="A351" s="1" t="s">
        <v>42</v>
      </c>
      <c r="B351" s="1" t="s">
        <v>39</v>
      </c>
      <c r="C351" s="1" t="s">
        <v>39</v>
      </c>
      <c r="D351" s="1" t="s">
        <v>39</v>
      </c>
      <c r="E351" s="1" t="s">
        <v>22</v>
      </c>
      <c r="F351" s="19">
        <f t="shared" si="65"/>
        <v>2</v>
      </c>
      <c r="G351" s="19">
        <f t="shared" si="66"/>
        <v>4</v>
      </c>
      <c r="H351" s="20">
        <f t="shared" si="67"/>
        <v>1.7301504000000016E-4</v>
      </c>
      <c r="J351" s="7">
        <f>IF($A351="二本差勝",先鋒分析!$D$14,IF($A351="一本差勝",先鋒分析!$D$15,IF($A351="引き分け",先鋒分析!$D$16,IF($A351="一本差負",先鋒分析!$D$17,先鋒分析!$D$18))))</f>
        <v>0.16000000000000003</v>
      </c>
      <c r="K351" s="19">
        <f t="shared" si="68"/>
        <v>-1</v>
      </c>
      <c r="L351" s="19">
        <f t="shared" si="69"/>
        <v>-2</v>
      </c>
      <c r="M351" s="7">
        <f>IF($B351="二本差勝",次鋒分析!$D$14,IF($B351="一本差勝",次鋒分析!$D$15,IF($B351="引き分け",次鋒分析!$D$16,IF($B351="一本差負",次鋒分析!$D$17,次鋒分析!$D$18))))</f>
        <v>0.16000000000000003</v>
      </c>
      <c r="N351" s="1">
        <f t="shared" si="70"/>
        <v>1</v>
      </c>
      <c r="O351" s="1">
        <f t="shared" si="71"/>
        <v>2</v>
      </c>
      <c r="P351" s="7">
        <f>IF($C351="二本差勝",中堅分析!$D$14,IF($C351="一本差勝",中堅分析!$D$15,IF($C351="引き分け",中堅分析!$D$16,IF($C351="一本差負",中堅分析!$D$17,中堅分析!$D$18))))</f>
        <v>0.16000000000000003</v>
      </c>
      <c r="Q351" s="1">
        <f t="shared" si="72"/>
        <v>1</v>
      </c>
      <c r="R351" s="1">
        <f t="shared" si="73"/>
        <v>2</v>
      </c>
      <c r="S351" s="7">
        <f>IF($D351="二本差勝",副将分析!$D$14,IF($D351="一本差勝",副将分析!$D$15,IF($D351="引き分け",副将分析!$D$16,IF($D351="一本差負",副将分析!$D$17,副将分析!$D$18))))</f>
        <v>0.16000000000000003</v>
      </c>
      <c r="T351" s="1">
        <f t="shared" si="74"/>
        <v>1</v>
      </c>
      <c r="U351" s="1">
        <f t="shared" si="75"/>
        <v>2</v>
      </c>
      <c r="V351" s="7">
        <f>IF($E351="二本差勝",大将分析!$D$14,IF($E351="一本差勝",大将分析!$D$15,IF($E351="引き分け",大将分析!$D$16,IF($E351="一本差負",大将分析!$D$17,大将分析!$D$18))))</f>
        <v>0.26400000000000001</v>
      </c>
      <c r="W351" s="1">
        <f t="shared" si="76"/>
        <v>0</v>
      </c>
      <c r="X351" s="1">
        <f t="shared" si="77"/>
        <v>0</v>
      </c>
    </row>
    <row r="352" spans="1:24" x14ac:dyDescent="0.15">
      <c r="A352" s="1" t="s">
        <v>39</v>
      </c>
      <c r="B352" s="1" t="s">
        <v>39</v>
      </c>
      <c r="C352" s="1" t="s">
        <v>42</v>
      </c>
      <c r="D352" s="1" t="s">
        <v>39</v>
      </c>
      <c r="E352" s="1" t="s">
        <v>41</v>
      </c>
      <c r="F352" s="19">
        <f t="shared" si="65"/>
        <v>2</v>
      </c>
      <c r="G352" s="19">
        <f t="shared" si="66"/>
        <v>4</v>
      </c>
      <c r="H352" s="20">
        <f t="shared" si="67"/>
        <v>1.3631488000000013E-4</v>
      </c>
      <c r="J352" s="7">
        <f>IF($A352="二本差勝",先鋒分析!$D$14,IF($A352="一本差勝",先鋒分析!$D$15,IF($A352="引き分け",先鋒分析!$D$16,IF($A352="一本差負",先鋒分析!$D$17,先鋒分析!$D$18))))</f>
        <v>0.16000000000000003</v>
      </c>
      <c r="K352" s="19">
        <f t="shared" si="68"/>
        <v>1</v>
      </c>
      <c r="L352" s="19">
        <f t="shared" si="69"/>
        <v>2</v>
      </c>
      <c r="M352" s="7">
        <f>IF($B352="二本差勝",次鋒分析!$D$14,IF($B352="一本差勝",次鋒分析!$D$15,IF($B352="引き分け",次鋒分析!$D$16,IF($B352="一本差負",次鋒分析!$D$17,次鋒分析!$D$18))))</f>
        <v>0.16000000000000003</v>
      </c>
      <c r="N352" s="1">
        <f t="shared" si="70"/>
        <v>1</v>
      </c>
      <c r="O352" s="1">
        <f t="shared" si="71"/>
        <v>2</v>
      </c>
      <c r="P352" s="7">
        <f>IF($C352="二本差勝",中堅分析!$D$14,IF($C352="一本差勝",中堅分析!$D$15,IF($C352="引き分け",中堅分析!$D$16,IF($C352="一本差負",中堅分析!$D$17,中堅分析!$D$18))))</f>
        <v>0.16000000000000003</v>
      </c>
      <c r="Q352" s="1">
        <f t="shared" si="72"/>
        <v>-1</v>
      </c>
      <c r="R352" s="1">
        <f t="shared" si="73"/>
        <v>-2</v>
      </c>
      <c r="S352" s="7">
        <f>IF($D352="二本差勝",副将分析!$D$14,IF($D352="一本差勝",副将分析!$D$15,IF($D352="引き分け",副将分析!$D$16,IF($D352="一本差負",副将分析!$D$17,副将分析!$D$18))))</f>
        <v>0.16000000000000003</v>
      </c>
      <c r="T352" s="1">
        <f t="shared" si="74"/>
        <v>1</v>
      </c>
      <c r="U352" s="1">
        <f t="shared" si="75"/>
        <v>2</v>
      </c>
      <c r="V352" s="7">
        <f>IF($E352="二本差勝",大将分析!$D$14,IF($E352="一本差勝",大将分析!$D$15,IF($E352="引き分け",大将分析!$D$16,IF($E352="一本差負",大将分析!$D$17,大将分析!$D$18))))</f>
        <v>0.20800000000000002</v>
      </c>
      <c r="W352" s="1">
        <f t="shared" si="76"/>
        <v>-1</v>
      </c>
      <c r="X352" s="1">
        <f t="shared" si="77"/>
        <v>-1</v>
      </c>
    </row>
    <row r="353" spans="1:24" x14ac:dyDescent="0.15">
      <c r="A353" s="1" t="s">
        <v>39</v>
      </c>
      <c r="B353" s="1" t="s">
        <v>40</v>
      </c>
      <c r="C353" s="1" t="s">
        <v>41</v>
      </c>
      <c r="D353" s="1" t="s">
        <v>39</v>
      </c>
      <c r="E353" s="1" t="s">
        <v>41</v>
      </c>
      <c r="F353" s="19">
        <f t="shared" si="65"/>
        <v>2</v>
      </c>
      <c r="G353" s="19">
        <f t="shared" si="66"/>
        <v>4</v>
      </c>
      <c r="H353" s="20">
        <f t="shared" si="67"/>
        <v>2.3037214720000019E-4</v>
      </c>
      <c r="J353" s="7">
        <f>IF($A353="二本差勝",先鋒分析!$D$14,IF($A353="一本差勝",先鋒分析!$D$15,IF($A353="引き分け",先鋒分析!$D$16,IF($A353="一本差負",先鋒分析!$D$17,先鋒分析!$D$18))))</f>
        <v>0.16000000000000003</v>
      </c>
      <c r="K353" s="19">
        <f t="shared" si="68"/>
        <v>1</v>
      </c>
      <c r="L353" s="19">
        <f t="shared" si="69"/>
        <v>2</v>
      </c>
      <c r="M353" s="7">
        <f>IF($B353="二本差勝",次鋒分析!$D$14,IF($B353="一本差勝",次鋒分析!$D$15,IF($B353="引き分け",次鋒分析!$D$16,IF($B353="一本差負",次鋒分析!$D$17,次鋒分析!$D$18))))</f>
        <v>0.20800000000000002</v>
      </c>
      <c r="N353" s="1">
        <f t="shared" si="70"/>
        <v>1</v>
      </c>
      <c r="O353" s="1">
        <f t="shared" si="71"/>
        <v>1</v>
      </c>
      <c r="P353" s="7">
        <f>IF($C353="二本差勝",中堅分析!$D$14,IF($C353="一本差勝",中堅分析!$D$15,IF($C353="引き分け",中堅分析!$D$16,IF($C353="一本差負",中堅分析!$D$17,中堅分析!$D$18))))</f>
        <v>0.20800000000000002</v>
      </c>
      <c r="Q353" s="1">
        <f t="shared" si="72"/>
        <v>-1</v>
      </c>
      <c r="R353" s="1">
        <f t="shared" si="73"/>
        <v>-1</v>
      </c>
      <c r="S353" s="7">
        <f>IF($D353="二本差勝",副将分析!$D$14,IF($D353="一本差勝",副将分析!$D$15,IF($D353="引き分け",副将分析!$D$16,IF($D353="一本差負",副将分析!$D$17,副将分析!$D$18))))</f>
        <v>0.16000000000000003</v>
      </c>
      <c r="T353" s="1">
        <f t="shared" si="74"/>
        <v>1</v>
      </c>
      <c r="U353" s="1">
        <f t="shared" si="75"/>
        <v>2</v>
      </c>
      <c r="V353" s="7">
        <f>IF($E353="二本差勝",大将分析!$D$14,IF($E353="一本差勝",大将分析!$D$15,IF($E353="引き分け",大将分析!$D$16,IF($E353="一本差負",大将分析!$D$17,大将分析!$D$18))))</f>
        <v>0.20800000000000002</v>
      </c>
      <c r="W353" s="1">
        <f t="shared" si="76"/>
        <v>-1</v>
      </c>
      <c r="X353" s="1">
        <f t="shared" si="77"/>
        <v>-1</v>
      </c>
    </row>
    <row r="354" spans="1:24" x14ac:dyDescent="0.15">
      <c r="A354" s="1" t="s">
        <v>39</v>
      </c>
      <c r="B354" s="1" t="s">
        <v>22</v>
      </c>
      <c r="C354" s="1" t="s">
        <v>22</v>
      </c>
      <c r="D354" s="1" t="s">
        <v>39</v>
      </c>
      <c r="E354" s="1" t="s">
        <v>41</v>
      </c>
      <c r="F354" s="19">
        <f t="shared" si="65"/>
        <v>2</v>
      </c>
      <c r="G354" s="19">
        <f t="shared" si="66"/>
        <v>4</v>
      </c>
      <c r="H354" s="20">
        <f t="shared" si="67"/>
        <v>3.7111726080000027E-4</v>
      </c>
      <c r="J354" s="7">
        <f>IF($A354="二本差勝",先鋒分析!$D$14,IF($A354="一本差勝",先鋒分析!$D$15,IF($A354="引き分け",先鋒分析!$D$16,IF($A354="一本差負",先鋒分析!$D$17,先鋒分析!$D$18))))</f>
        <v>0.16000000000000003</v>
      </c>
      <c r="K354" s="19">
        <f t="shared" si="68"/>
        <v>1</v>
      </c>
      <c r="L354" s="19">
        <f t="shared" si="69"/>
        <v>2</v>
      </c>
      <c r="M354" s="7">
        <f>IF($B354="二本差勝",次鋒分析!$D$14,IF($B354="一本差勝",次鋒分析!$D$15,IF($B354="引き分け",次鋒分析!$D$16,IF($B354="一本差負",次鋒分析!$D$17,次鋒分析!$D$18))))</f>
        <v>0.26400000000000001</v>
      </c>
      <c r="N354" s="1">
        <f t="shared" si="70"/>
        <v>0</v>
      </c>
      <c r="O354" s="1">
        <f t="shared" si="71"/>
        <v>0</v>
      </c>
      <c r="P354" s="7">
        <f>IF($C354="二本差勝",中堅分析!$D$14,IF($C354="一本差勝",中堅分析!$D$15,IF($C354="引き分け",中堅分析!$D$16,IF($C354="一本差負",中堅分析!$D$17,中堅分析!$D$18))))</f>
        <v>0.26400000000000001</v>
      </c>
      <c r="Q354" s="1">
        <f t="shared" si="72"/>
        <v>0</v>
      </c>
      <c r="R354" s="1">
        <f t="shared" si="73"/>
        <v>0</v>
      </c>
      <c r="S354" s="7">
        <f>IF($D354="二本差勝",副将分析!$D$14,IF($D354="一本差勝",副将分析!$D$15,IF($D354="引き分け",副将分析!$D$16,IF($D354="一本差負",副将分析!$D$17,副将分析!$D$18))))</f>
        <v>0.16000000000000003</v>
      </c>
      <c r="T354" s="1">
        <f t="shared" si="74"/>
        <v>1</v>
      </c>
      <c r="U354" s="1">
        <f t="shared" si="75"/>
        <v>2</v>
      </c>
      <c r="V354" s="7">
        <f>IF($E354="二本差勝",大将分析!$D$14,IF($E354="一本差勝",大将分析!$D$15,IF($E354="引き分け",大将分析!$D$16,IF($E354="一本差負",大将分析!$D$17,大将分析!$D$18))))</f>
        <v>0.20800000000000002</v>
      </c>
      <c r="W354" s="1">
        <f t="shared" si="76"/>
        <v>-1</v>
      </c>
      <c r="X354" s="1">
        <f t="shared" si="77"/>
        <v>-1</v>
      </c>
    </row>
    <row r="355" spans="1:24" x14ac:dyDescent="0.15">
      <c r="A355" s="1" t="s">
        <v>39</v>
      </c>
      <c r="B355" s="1" t="s">
        <v>41</v>
      </c>
      <c r="C355" s="1" t="s">
        <v>40</v>
      </c>
      <c r="D355" s="1" t="s">
        <v>39</v>
      </c>
      <c r="E355" s="1" t="s">
        <v>41</v>
      </c>
      <c r="F355" s="19">
        <f t="shared" si="65"/>
        <v>2</v>
      </c>
      <c r="G355" s="19">
        <f t="shared" si="66"/>
        <v>4</v>
      </c>
      <c r="H355" s="20">
        <f t="shared" si="67"/>
        <v>2.3037214720000019E-4</v>
      </c>
      <c r="J355" s="7">
        <f>IF($A355="二本差勝",先鋒分析!$D$14,IF($A355="一本差勝",先鋒分析!$D$15,IF($A355="引き分け",先鋒分析!$D$16,IF($A355="一本差負",先鋒分析!$D$17,先鋒分析!$D$18))))</f>
        <v>0.16000000000000003</v>
      </c>
      <c r="K355" s="19">
        <f t="shared" si="68"/>
        <v>1</v>
      </c>
      <c r="L355" s="19">
        <f t="shared" si="69"/>
        <v>2</v>
      </c>
      <c r="M355" s="7">
        <f>IF($B355="二本差勝",次鋒分析!$D$14,IF($B355="一本差勝",次鋒分析!$D$15,IF($B355="引き分け",次鋒分析!$D$16,IF($B355="一本差負",次鋒分析!$D$17,次鋒分析!$D$18))))</f>
        <v>0.20800000000000002</v>
      </c>
      <c r="N355" s="1">
        <f t="shared" si="70"/>
        <v>-1</v>
      </c>
      <c r="O355" s="1">
        <f t="shared" si="71"/>
        <v>-1</v>
      </c>
      <c r="P355" s="7">
        <f>IF($C355="二本差勝",中堅分析!$D$14,IF($C355="一本差勝",中堅分析!$D$15,IF($C355="引き分け",中堅分析!$D$16,IF($C355="一本差負",中堅分析!$D$17,中堅分析!$D$18))))</f>
        <v>0.20800000000000002</v>
      </c>
      <c r="Q355" s="1">
        <f t="shared" si="72"/>
        <v>1</v>
      </c>
      <c r="R355" s="1">
        <f t="shared" si="73"/>
        <v>1</v>
      </c>
      <c r="S355" s="7">
        <f>IF($D355="二本差勝",副将分析!$D$14,IF($D355="一本差勝",副将分析!$D$15,IF($D355="引き分け",副将分析!$D$16,IF($D355="一本差負",副将分析!$D$17,副将分析!$D$18))))</f>
        <v>0.16000000000000003</v>
      </c>
      <c r="T355" s="1">
        <f t="shared" si="74"/>
        <v>1</v>
      </c>
      <c r="U355" s="1">
        <f t="shared" si="75"/>
        <v>2</v>
      </c>
      <c r="V355" s="7">
        <f>IF($E355="二本差勝",大将分析!$D$14,IF($E355="一本差勝",大将分析!$D$15,IF($E355="引き分け",大将分析!$D$16,IF($E355="一本差負",大将分析!$D$17,大将分析!$D$18))))</f>
        <v>0.20800000000000002</v>
      </c>
      <c r="W355" s="1">
        <f t="shared" si="76"/>
        <v>-1</v>
      </c>
      <c r="X355" s="1">
        <f t="shared" si="77"/>
        <v>-1</v>
      </c>
    </row>
    <row r="356" spans="1:24" x14ac:dyDescent="0.15">
      <c r="A356" s="1" t="s">
        <v>39</v>
      </c>
      <c r="B356" s="1" t="s">
        <v>42</v>
      </c>
      <c r="C356" s="1" t="s">
        <v>39</v>
      </c>
      <c r="D356" s="1" t="s">
        <v>39</v>
      </c>
      <c r="E356" s="1" t="s">
        <v>41</v>
      </c>
      <c r="F356" s="19">
        <f t="shared" si="65"/>
        <v>2</v>
      </c>
      <c r="G356" s="19">
        <f t="shared" si="66"/>
        <v>4</v>
      </c>
      <c r="H356" s="20">
        <f t="shared" si="67"/>
        <v>1.3631488000000013E-4</v>
      </c>
      <c r="J356" s="7">
        <f>IF($A356="二本差勝",先鋒分析!$D$14,IF($A356="一本差勝",先鋒分析!$D$15,IF($A356="引き分け",先鋒分析!$D$16,IF($A356="一本差負",先鋒分析!$D$17,先鋒分析!$D$18))))</f>
        <v>0.16000000000000003</v>
      </c>
      <c r="K356" s="19">
        <f t="shared" si="68"/>
        <v>1</v>
      </c>
      <c r="L356" s="19">
        <f t="shared" si="69"/>
        <v>2</v>
      </c>
      <c r="M356" s="7">
        <f>IF($B356="二本差勝",次鋒分析!$D$14,IF($B356="一本差勝",次鋒分析!$D$15,IF($B356="引き分け",次鋒分析!$D$16,IF($B356="一本差負",次鋒分析!$D$17,次鋒分析!$D$18))))</f>
        <v>0.16000000000000003</v>
      </c>
      <c r="N356" s="1">
        <f t="shared" si="70"/>
        <v>-1</v>
      </c>
      <c r="O356" s="1">
        <f t="shared" si="71"/>
        <v>-2</v>
      </c>
      <c r="P356" s="7">
        <f>IF($C356="二本差勝",中堅分析!$D$14,IF($C356="一本差勝",中堅分析!$D$15,IF($C356="引き分け",中堅分析!$D$16,IF($C356="一本差負",中堅分析!$D$17,中堅分析!$D$18))))</f>
        <v>0.16000000000000003</v>
      </c>
      <c r="Q356" s="1">
        <f t="shared" si="72"/>
        <v>1</v>
      </c>
      <c r="R356" s="1">
        <f t="shared" si="73"/>
        <v>2</v>
      </c>
      <c r="S356" s="7">
        <f>IF($D356="二本差勝",副将分析!$D$14,IF($D356="一本差勝",副将分析!$D$15,IF($D356="引き分け",副将分析!$D$16,IF($D356="一本差負",副将分析!$D$17,副将分析!$D$18))))</f>
        <v>0.16000000000000003</v>
      </c>
      <c r="T356" s="1">
        <f t="shared" si="74"/>
        <v>1</v>
      </c>
      <c r="U356" s="1">
        <f t="shared" si="75"/>
        <v>2</v>
      </c>
      <c r="V356" s="7">
        <f>IF($E356="二本差勝",大将分析!$D$14,IF($E356="一本差勝",大将分析!$D$15,IF($E356="引き分け",大将分析!$D$16,IF($E356="一本差負",大将分析!$D$17,大将分析!$D$18))))</f>
        <v>0.20800000000000002</v>
      </c>
      <c r="W356" s="1">
        <f t="shared" si="76"/>
        <v>-1</v>
      </c>
      <c r="X356" s="1">
        <f t="shared" si="77"/>
        <v>-1</v>
      </c>
    </row>
    <row r="357" spans="1:24" x14ac:dyDescent="0.15">
      <c r="A357" s="1" t="s">
        <v>40</v>
      </c>
      <c r="B357" s="1" t="s">
        <v>39</v>
      </c>
      <c r="C357" s="1" t="s">
        <v>41</v>
      </c>
      <c r="D357" s="1" t="s">
        <v>39</v>
      </c>
      <c r="E357" s="1" t="s">
        <v>41</v>
      </c>
      <c r="F357" s="19">
        <f t="shared" si="65"/>
        <v>2</v>
      </c>
      <c r="G357" s="19">
        <f t="shared" si="66"/>
        <v>4</v>
      </c>
      <c r="H357" s="20">
        <f t="shared" si="67"/>
        <v>2.3037214720000019E-4</v>
      </c>
      <c r="J357" s="7">
        <f>IF($A357="二本差勝",先鋒分析!$D$14,IF($A357="一本差勝",先鋒分析!$D$15,IF($A357="引き分け",先鋒分析!$D$16,IF($A357="一本差負",先鋒分析!$D$17,先鋒分析!$D$18))))</f>
        <v>0.20800000000000002</v>
      </c>
      <c r="K357" s="19">
        <f t="shared" si="68"/>
        <v>1</v>
      </c>
      <c r="L357" s="19">
        <f t="shared" si="69"/>
        <v>1</v>
      </c>
      <c r="M357" s="7">
        <f>IF($B357="二本差勝",次鋒分析!$D$14,IF($B357="一本差勝",次鋒分析!$D$15,IF($B357="引き分け",次鋒分析!$D$16,IF($B357="一本差負",次鋒分析!$D$17,次鋒分析!$D$18))))</f>
        <v>0.16000000000000003</v>
      </c>
      <c r="N357" s="1">
        <f t="shared" si="70"/>
        <v>1</v>
      </c>
      <c r="O357" s="1">
        <f t="shared" si="71"/>
        <v>2</v>
      </c>
      <c r="P357" s="7">
        <f>IF($C357="二本差勝",中堅分析!$D$14,IF($C357="一本差勝",中堅分析!$D$15,IF($C357="引き分け",中堅分析!$D$16,IF($C357="一本差負",中堅分析!$D$17,中堅分析!$D$18))))</f>
        <v>0.20800000000000002</v>
      </c>
      <c r="Q357" s="1">
        <f t="shared" si="72"/>
        <v>-1</v>
      </c>
      <c r="R357" s="1">
        <f t="shared" si="73"/>
        <v>-1</v>
      </c>
      <c r="S357" s="7">
        <f>IF($D357="二本差勝",副将分析!$D$14,IF($D357="一本差勝",副将分析!$D$15,IF($D357="引き分け",副将分析!$D$16,IF($D357="一本差負",副将分析!$D$17,副将分析!$D$18))))</f>
        <v>0.16000000000000003</v>
      </c>
      <c r="T357" s="1">
        <f t="shared" si="74"/>
        <v>1</v>
      </c>
      <c r="U357" s="1">
        <f t="shared" si="75"/>
        <v>2</v>
      </c>
      <c r="V357" s="7">
        <f>IF($E357="二本差勝",大将分析!$D$14,IF($E357="一本差勝",大将分析!$D$15,IF($E357="引き分け",大将分析!$D$16,IF($E357="一本差負",大将分析!$D$17,大将分析!$D$18))))</f>
        <v>0.20800000000000002</v>
      </c>
      <c r="W357" s="1">
        <f t="shared" si="76"/>
        <v>-1</v>
      </c>
      <c r="X357" s="1">
        <f t="shared" si="77"/>
        <v>-1</v>
      </c>
    </row>
    <row r="358" spans="1:24" x14ac:dyDescent="0.15">
      <c r="A358" s="1" t="s">
        <v>40</v>
      </c>
      <c r="B358" s="1" t="s">
        <v>41</v>
      </c>
      <c r="C358" s="1" t="s">
        <v>39</v>
      </c>
      <c r="D358" s="1" t="s">
        <v>39</v>
      </c>
      <c r="E358" s="1" t="s">
        <v>41</v>
      </c>
      <c r="F358" s="19">
        <f t="shared" si="65"/>
        <v>2</v>
      </c>
      <c r="G358" s="19">
        <f t="shared" si="66"/>
        <v>4</v>
      </c>
      <c r="H358" s="20">
        <f t="shared" si="67"/>
        <v>2.3037214720000019E-4</v>
      </c>
      <c r="J358" s="7">
        <f>IF($A358="二本差勝",先鋒分析!$D$14,IF($A358="一本差勝",先鋒分析!$D$15,IF($A358="引き分け",先鋒分析!$D$16,IF($A358="一本差負",先鋒分析!$D$17,先鋒分析!$D$18))))</f>
        <v>0.20800000000000002</v>
      </c>
      <c r="K358" s="19">
        <f t="shared" si="68"/>
        <v>1</v>
      </c>
      <c r="L358" s="19">
        <f t="shared" si="69"/>
        <v>1</v>
      </c>
      <c r="M358" s="7">
        <f>IF($B358="二本差勝",次鋒分析!$D$14,IF($B358="一本差勝",次鋒分析!$D$15,IF($B358="引き分け",次鋒分析!$D$16,IF($B358="一本差負",次鋒分析!$D$17,次鋒分析!$D$18))))</f>
        <v>0.20800000000000002</v>
      </c>
      <c r="N358" s="1">
        <f t="shared" si="70"/>
        <v>-1</v>
      </c>
      <c r="O358" s="1">
        <f t="shared" si="71"/>
        <v>-1</v>
      </c>
      <c r="P358" s="7">
        <f>IF($C358="二本差勝",中堅分析!$D$14,IF($C358="一本差勝",中堅分析!$D$15,IF($C358="引き分け",中堅分析!$D$16,IF($C358="一本差負",中堅分析!$D$17,中堅分析!$D$18))))</f>
        <v>0.16000000000000003</v>
      </c>
      <c r="Q358" s="1">
        <f t="shared" si="72"/>
        <v>1</v>
      </c>
      <c r="R358" s="1">
        <f t="shared" si="73"/>
        <v>2</v>
      </c>
      <c r="S358" s="7">
        <f>IF($D358="二本差勝",副将分析!$D$14,IF($D358="一本差勝",副将分析!$D$15,IF($D358="引き分け",副将分析!$D$16,IF($D358="一本差負",副将分析!$D$17,副将分析!$D$18))))</f>
        <v>0.16000000000000003</v>
      </c>
      <c r="T358" s="1">
        <f t="shared" si="74"/>
        <v>1</v>
      </c>
      <c r="U358" s="1">
        <f t="shared" si="75"/>
        <v>2</v>
      </c>
      <c r="V358" s="7">
        <f>IF($E358="二本差勝",大将分析!$D$14,IF($E358="一本差勝",大将分析!$D$15,IF($E358="引き分け",大将分析!$D$16,IF($E358="一本差負",大将分析!$D$17,大将分析!$D$18))))</f>
        <v>0.20800000000000002</v>
      </c>
      <c r="W358" s="1">
        <f t="shared" si="76"/>
        <v>-1</v>
      </c>
      <c r="X358" s="1">
        <f t="shared" si="77"/>
        <v>-1</v>
      </c>
    </row>
    <row r="359" spans="1:24" x14ac:dyDescent="0.15">
      <c r="A359" s="1" t="s">
        <v>22</v>
      </c>
      <c r="B359" s="1" t="s">
        <v>39</v>
      </c>
      <c r="C359" s="1" t="s">
        <v>22</v>
      </c>
      <c r="D359" s="1" t="s">
        <v>39</v>
      </c>
      <c r="E359" s="1" t="s">
        <v>41</v>
      </c>
      <c r="F359" s="19">
        <f t="shared" si="65"/>
        <v>2</v>
      </c>
      <c r="G359" s="19">
        <f t="shared" si="66"/>
        <v>4</v>
      </c>
      <c r="H359" s="20">
        <f t="shared" si="67"/>
        <v>3.7111726080000027E-4</v>
      </c>
      <c r="J359" s="7">
        <f>IF($A359="二本差勝",先鋒分析!$D$14,IF($A359="一本差勝",先鋒分析!$D$15,IF($A359="引き分け",先鋒分析!$D$16,IF($A359="一本差負",先鋒分析!$D$17,先鋒分析!$D$18))))</f>
        <v>0.26400000000000001</v>
      </c>
      <c r="K359" s="19">
        <f t="shared" si="68"/>
        <v>0</v>
      </c>
      <c r="L359" s="19">
        <f t="shared" si="69"/>
        <v>0</v>
      </c>
      <c r="M359" s="7">
        <f>IF($B359="二本差勝",次鋒分析!$D$14,IF($B359="一本差勝",次鋒分析!$D$15,IF($B359="引き分け",次鋒分析!$D$16,IF($B359="一本差負",次鋒分析!$D$17,次鋒分析!$D$18))))</f>
        <v>0.16000000000000003</v>
      </c>
      <c r="N359" s="1">
        <f t="shared" si="70"/>
        <v>1</v>
      </c>
      <c r="O359" s="1">
        <f t="shared" si="71"/>
        <v>2</v>
      </c>
      <c r="P359" s="7">
        <f>IF($C359="二本差勝",中堅分析!$D$14,IF($C359="一本差勝",中堅分析!$D$15,IF($C359="引き分け",中堅分析!$D$16,IF($C359="一本差負",中堅分析!$D$17,中堅分析!$D$18))))</f>
        <v>0.26400000000000001</v>
      </c>
      <c r="Q359" s="1">
        <f t="shared" si="72"/>
        <v>0</v>
      </c>
      <c r="R359" s="1">
        <f t="shared" si="73"/>
        <v>0</v>
      </c>
      <c r="S359" s="7">
        <f>IF($D359="二本差勝",副将分析!$D$14,IF($D359="一本差勝",副将分析!$D$15,IF($D359="引き分け",副将分析!$D$16,IF($D359="一本差負",副将分析!$D$17,副将分析!$D$18))))</f>
        <v>0.16000000000000003</v>
      </c>
      <c r="T359" s="1">
        <f t="shared" si="74"/>
        <v>1</v>
      </c>
      <c r="U359" s="1">
        <f t="shared" si="75"/>
        <v>2</v>
      </c>
      <c r="V359" s="7">
        <f>IF($E359="二本差勝",大将分析!$D$14,IF($E359="一本差勝",大将分析!$D$15,IF($E359="引き分け",大将分析!$D$16,IF($E359="一本差負",大将分析!$D$17,大将分析!$D$18))))</f>
        <v>0.20800000000000002</v>
      </c>
      <c r="W359" s="1">
        <f t="shared" si="76"/>
        <v>-1</v>
      </c>
      <c r="X359" s="1">
        <f t="shared" si="77"/>
        <v>-1</v>
      </c>
    </row>
    <row r="360" spans="1:24" x14ac:dyDescent="0.15">
      <c r="A360" s="1" t="s">
        <v>22</v>
      </c>
      <c r="B360" s="1" t="s">
        <v>22</v>
      </c>
      <c r="C360" s="1" t="s">
        <v>39</v>
      </c>
      <c r="D360" s="1" t="s">
        <v>39</v>
      </c>
      <c r="E360" s="1" t="s">
        <v>41</v>
      </c>
      <c r="F360" s="19">
        <f t="shared" si="65"/>
        <v>2</v>
      </c>
      <c r="G360" s="19">
        <f t="shared" si="66"/>
        <v>4</v>
      </c>
      <c r="H360" s="20">
        <f t="shared" si="67"/>
        <v>3.7111726080000027E-4</v>
      </c>
      <c r="J360" s="7">
        <f>IF($A360="二本差勝",先鋒分析!$D$14,IF($A360="一本差勝",先鋒分析!$D$15,IF($A360="引き分け",先鋒分析!$D$16,IF($A360="一本差負",先鋒分析!$D$17,先鋒分析!$D$18))))</f>
        <v>0.26400000000000001</v>
      </c>
      <c r="K360" s="19">
        <f t="shared" si="68"/>
        <v>0</v>
      </c>
      <c r="L360" s="19">
        <f t="shared" si="69"/>
        <v>0</v>
      </c>
      <c r="M360" s="7">
        <f>IF($B360="二本差勝",次鋒分析!$D$14,IF($B360="一本差勝",次鋒分析!$D$15,IF($B360="引き分け",次鋒分析!$D$16,IF($B360="一本差負",次鋒分析!$D$17,次鋒分析!$D$18))))</f>
        <v>0.26400000000000001</v>
      </c>
      <c r="N360" s="1">
        <f t="shared" si="70"/>
        <v>0</v>
      </c>
      <c r="O360" s="1">
        <f t="shared" si="71"/>
        <v>0</v>
      </c>
      <c r="P360" s="7">
        <f>IF($C360="二本差勝",中堅分析!$D$14,IF($C360="一本差勝",中堅分析!$D$15,IF($C360="引き分け",中堅分析!$D$16,IF($C360="一本差負",中堅分析!$D$17,中堅分析!$D$18))))</f>
        <v>0.16000000000000003</v>
      </c>
      <c r="Q360" s="1">
        <f t="shared" si="72"/>
        <v>1</v>
      </c>
      <c r="R360" s="1">
        <f t="shared" si="73"/>
        <v>2</v>
      </c>
      <c r="S360" s="7">
        <f>IF($D360="二本差勝",副将分析!$D$14,IF($D360="一本差勝",副将分析!$D$15,IF($D360="引き分け",副将分析!$D$16,IF($D360="一本差負",副将分析!$D$17,副将分析!$D$18))))</f>
        <v>0.16000000000000003</v>
      </c>
      <c r="T360" s="1">
        <f t="shared" si="74"/>
        <v>1</v>
      </c>
      <c r="U360" s="1">
        <f t="shared" si="75"/>
        <v>2</v>
      </c>
      <c r="V360" s="7">
        <f>IF($E360="二本差勝",大将分析!$D$14,IF($E360="一本差勝",大将分析!$D$15,IF($E360="引き分け",大将分析!$D$16,IF($E360="一本差負",大将分析!$D$17,大将分析!$D$18))))</f>
        <v>0.20800000000000002</v>
      </c>
      <c r="W360" s="1">
        <f t="shared" si="76"/>
        <v>-1</v>
      </c>
      <c r="X360" s="1">
        <f t="shared" si="77"/>
        <v>-1</v>
      </c>
    </row>
    <row r="361" spans="1:24" x14ac:dyDescent="0.15">
      <c r="A361" s="1" t="s">
        <v>41</v>
      </c>
      <c r="B361" s="1" t="s">
        <v>39</v>
      </c>
      <c r="C361" s="1" t="s">
        <v>40</v>
      </c>
      <c r="D361" s="1" t="s">
        <v>39</v>
      </c>
      <c r="E361" s="1" t="s">
        <v>41</v>
      </c>
      <c r="F361" s="19">
        <f t="shared" si="65"/>
        <v>2</v>
      </c>
      <c r="G361" s="19">
        <f t="shared" si="66"/>
        <v>4</v>
      </c>
      <c r="H361" s="20">
        <f t="shared" si="67"/>
        <v>2.3037214720000019E-4</v>
      </c>
      <c r="J361" s="7">
        <f>IF($A361="二本差勝",先鋒分析!$D$14,IF($A361="一本差勝",先鋒分析!$D$15,IF($A361="引き分け",先鋒分析!$D$16,IF($A361="一本差負",先鋒分析!$D$17,先鋒分析!$D$18))))</f>
        <v>0.20800000000000002</v>
      </c>
      <c r="K361" s="19">
        <f t="shared" si="68"/>
        <v>-1</v>
      </c>
      <c r="L361" s="19">
        <f t="shared" si="69"/>
        <v>-1</v>
      </c>
      <c r="M361" s="7">
        <f>IF($B361="二本差勝",次鋒分析!$D$14,IF($B361="一本差勝",次鋒分析!$D$15,IF($B361="引き分け",次鋒分析!$D$16,IF($B361="一本差負",次鋒分析!$D$17,次鋒分析!$D$18))))</f>
        <v>0.16000000000000003</v>
      </c>
      <c r="N361" s="1">
        <f t="shared" si="70"/>
        <v>1</v>
      </c>
      <c r="O361" s="1">
        <f t="shared" si="71"/>
        <v>2</v>
      </c>
      <c r="P361" s="7">
        <f>IF($C361="二本差勝",中堅分析!$D$14,IF($C361="一本差勝",中堅分析!$D$15,IF($C361="引き分け",中堅分析!$D$16,IF($C361="一本差負",中堅分析!$D$17,中堅分析!$D$18))))</f>
        <v>0.20800000000000002</v>
      </c>
      <c r="Q361" s="1">
        <f t="shared" si="72"/>
        <v>1</v>
      </c>
      <c r="R361" s="1">
        <f t="shared" si="73"/>
        <v>1</v>
      </c>
      <c r="S361" s="7">
        <f>IF($D361="二本差勝",副将分析!$D$14,IF($D361="一本差勝",副将分析!$D$15,IF($D361="引き分け",副将分析!$D$16,IF($D361="一本差負",副将分析!$D$17,副将分析!$D$18))))</f>
        <v>0.16000000000000003</v>
      </c>
      <c r="T361" s="1">
        <f t="shared" si="74"/>
        <v>1</v>
      </c>
      <c r="U361" s="1">
        <f t="shared" si="75"/>
        <v>2</v>
      </c>
      <c r="V361" s="7">
        <f>IF($E361="二本差勝",大将分析!$D$14,IF($E361="一本差勝",大将分析!$D$15,IF($E361="引き分け",大将分析!$D$16,IF($E361="一本差負",大将分析!$D$17,大将分析!$D$18))))</f>
        <v>0.20800000000000002</v>
      </c>
      <c r="W361" s="1">
        <f t="shared" si="76"/>
        <v>-1</v>
      </c>
      <c r="X361" s="1">
        <f t="shared" si="77"/>
        <v>-1</v>
      </c>
    </row>
    <row r="362" spans="1:24" x14ac:dyDescent="0.15">
      <c r="A362" s="1" t="s">
        <v>41</v>
      </c>
      <c r="B362" s="1" t="s">
        <v>40</v>
      </c>
      <c r="C362" s="1" t="s">
        <v>39</v>
      </c>
      <c r="D362" s="1" t="s">
        <v>39</v>
      </c>
      <c r="E362" s="1" t="s">
        <v>41</v>
      </c>
      <c r="F362" s="19">
        <f t="shared" si="65"/>
        <v>2</v>
      </c>
      <c r="G362" s="19">
        <f t="shared" si="66"/>
        <v>4</v>
      </c>
      <c r="H362" s="20">
        <f t="shared" si="67"/>
        <v>2.3037214720000019E-4</v>
      </c>
      <c r="J362" s="7">
        <f>IF($A362="二本差勝",先鋒分析!$D$14,IF($A362="一本差勝",先鋒分析!$D$15,IF($A362="引き分け",先鋒分析!$D$16,IF($A362="一本差負",先鋒分析!$D$17,先鋒分析!$D$18))))</f>
        <v>0.20800000000000002</v>
      </c>
      <c r="K362" s="19">
        <f t="shared" si="68"/>
        <v>-1</v>
      </c>
      <c r="L362" s="19">
        <f t="shared" si="69"/>
        <v>-1</v>
      </c>
      <c r="M362" s="7">
        <f>IF($B362="二本差勝",次鋒分析!$D$14,IF($B362="一本差勝",次鋒分析!$D$15,IF($B362="引き分け",次鋒分析!$D$16,IF($B362="一本差負",次鋒分析!$D$17,次鋒分析!$D$18))))</f>
        <v>0.20800000000000002</v>
      </c>
      <c r="N362" s="1">
        <f t="shared" si="70"/>
        <v>1</v>
      </c>
      <c r="O362" s="1">
        <f t="shared" si="71"/>
        <v>1</v>
      </c>
      <c r="P362" s="7">
        <f>IF($C362="二本差勝",中堅分析!$D$14,IF($C362="一本差勝",中堅分析!$D$15,IF($C362="引き分け",中堅分析!$D$16,IF($C362="一本差負",中堅分析!$D$17,中堅分析!$D$18))))</f>
        <v>0.16000000000000003</v>
      </c>
      <c r="Q362" s="1">
        <f t="shared" si="72"/>
        <v>1</v>
      </c>
      <c r="R362" s="1">
        <f t="shared" si="73"/>
        <v>2</v>
      </c>
      <c r="S362" s="7">
        <f>IF($D362="二本差勝",副将分析!$D$14,IF($D362="一本差勝",副将分析!$D$15,IF($D362="引き分け",副将分析!$D$16,IF($D362="一本差負",副将分析!$D$17,副将分析!$D$18))))</f>
        <v>0.16000000000000003</v>
      </c>
      <c r="T362" s="1">
        <f t="shared" si="74"/>
        <v>1</v>
      </c>
      <c r="U362" s="1">
        <f t="shared" si="75"/>
        <v>2</v>
      </c>
      <c r="V362" s="7">
        <f>IF($E362="二本差勝",大将分析!$D$14,IF($E362="一本差勝",大将分析!$D$15,IF($E362="引き分け",大将分析!$D$16,IF($E362="一本差負",大将分析!$D$17,大将分析!$D$18))))</f>
        <v>0.20800000000000002</v>
      </c>
      <c r="W362" s="1">
        <f t="shared" si="76"/>
        <v>-1</v>
      </c>
      <c r="X362" s="1">
        <f t="shared" si="77"/>
        <v>-1</v>
      </c>
    </row>
    <row r="363" spans="1:24" x14ac:dyDescent="0.15">
      <c r="A363" s="1" t="s">
        <v>42</v>
      </c>
      <c r="B363" s="1" t="s">
        <v>39</v>
      </c>
      <c r="C363" s="1" t="s">
        <v>39</v>
      </c>
      <c r="D363" s="1" t="s">
        <v>39</v>
      </c>
      <c r="E363" s="1" t="s">
        <v>41</v>
      </c>
      <c r="F363" s="19">
        <f t="shared" si="65"/>
        <v>2</v>
      </c>
      <c r="G363" s="19">
        <f t="shared" si="66"/>
        <v>4</v>
      </c>
      <c r="H363" s="20">
        <f t="shared" si="67"/>
        <v>1.3631488000000013E-4</v>
      </c>
      <c r="J363" s="7">
        <f>IF($A363="二本差勝",先鋒分析!$D$14,IF($A363="一本差勝",先鋒分析!$D$15,IF($A363="引き分け",先鋒分析!$D$16,IF($A363="一本差負",先鋒分析!$D$17,先鋒分析!$D$18))))</f>
        <v>0.16000000000000003</v>
      </c>
      <c r="K363" s="19">
        <f t="shared" si="68"/>
        <v>-1</v>
      </c>
      <c r="L363" s="19">
        <f t="shared" si="69"/>
        <v>-2</v>
      </c>
      <c r="M363" s="7">
        <f>IF($B363="二本差勝",次鋒分析!$D$14,IF($B363="一本差勝",次鋒分析!$D$15,IF($B363="引き分け",次鋒分析!$D$16,IF($B363="一本差負",次鋒分析!$D$17,次鋒分析!$D$18))))</f>
        <v>0.16000000000000003</v>
      </c>
      <c r="N363" s="1">
        <f t="shared" si="70"/>
        <v>1</v>
      </c>
      <c r="O363" s="1">
        <f t="shared" si="71"/>
        <v>2</v>
      </c>
      <c r="P363" s="7">
        <f>IF($C363="二本差勝",中堅分析!$D$14,IF($C363="一本差勝",中堅分析!$D$15,IF($C363="引き分け",中堅分析!$D$16,IF($C363="一本差負",中堅分析!$D$17,中堅分析!$D$18))))</f>
        <v>0.16000000000000003</v>
      </c>
      <c r="Q363" s="1">
        <f t="shared" si="72"/>
        <v>1</v>
      </c>
      <c r="R363" s="1">
        <f t="shared" si="73"/>
        <v>2</v>
      </c>
      <c r="S363" s="7">
        <f>IF($D363="二本差勝",副将分析!$D$14,IF($D363="一本差勝",副将分析!$D$15,IF($D363="引き分け",副将分析!$D$16,IF($D363="一本差負",副将分析!$D$17,副将分析!$D$18))))</f>
        <v>0.16000000000000003</v>
      </c>
      <c r="T363" s="1">
        <f t="shared" si="74"/>
        <v>1</v>
      </c>
      <c r="U363" s="1">
        <f t="shared" si="75"/>
        <v>2</v>
      </c>
      <c r="V363" s="7">
        <f>IF($E363="二本差勝",大将分析!$D$14,IF($E363="一本差勝",大将分析!$D$15,IF($E363="引き分け",大将分析!$D$16,IF($E363="一本差負",大将分析!$D$17,大将分析!$D$18))))</f>
        <v>0.20800000000000002</v>
      </c>
      <c r="W363" s="1">
        <f t="shared" si="76"/>
        <v>-1</v>
      </c>
      <c r="X363" s="1">
        <f t="shared" si="77"/>
        <v>-1</v>
      </c>
    </row>
    <row r="364" spans="1:24" x14ac:dyDescent="0.15">
      <c r="A364" s="1" t="s">
        <v>39</v>
      </c>
      <c r="B364" s="1" t="s">
        <v>39</v>
      </c>
      <c r="C364" s="1" t="s">
        <v>42</v>
      </c>
      <c r="D364" s="1" t="s">
        <v>39</v>
      </c>
      <c r="E364" s="1" t="s">
        <v>42</v>
      </c>
      <c r="F364" s="19">
        <f t="shared" si="65"/>
        <v>2</v>
      </c>
      <c r="G364" s="19">
        <f t="shared" si="66"/>
        <v>4</v>
      </c>
      <c r="H364" s="20">
        <f t="shared" si="67"/>
        <v>1.0485760000000011E-4</v>
      </c>
      <c r="J364" s="7">
        <f>IF($A364="二本差勝",先鋒分析!$D$14,IF($A364="一本差勝",先鋒分析!$D$15,IF($A364="引き分け",先鋒分析!$D$16,IF($A364="一本差負",先鋒分析!$D$17,先鋒分析!$D$18))))</f>
        <v>0.16000000000000003</v>
      </c>
      <c r="K364" s="19">
        <f t="shared" si="68"/>
        <v>1</v>
      </c>
      <c r="L364" s="19">
        <f t="shared" si="69"/>
        <v>2</v>
      </c>
      <c r="M364" s="7">
        <f>IF($B364="二本差勝",次鋒分析!$D$14,IF($B364="一本差勝",次鋒分析!$D$15,IF($B364="引き分け",次鋒分析!$D$16,IF($B364="一本差負",次鋒分析!$D$17,次鋒分析!$D$18))))</f>
        <v>0.16000000000000003</v>
      </c>
      <c r="N364" s="1">
        <f t="shared" si="70"/>
        <v>1</v>
      </c>
      <c r="O364" s="1">
        <f t="shared" si="71"/>
        <v>2</v>
      </c>
      <c r="P364" s="7">
        <f>IF($C364="二本差勝",中堅分析!$D$14,IF($C364="一本差勝",中堅分析!$D$15,IF($C364="引き分け",中堅分析!$D$16,IF($C364="一本差負",中堅分析!$D$17,中堅分析!$D$18))))</f>
        <v>0.16000000000000003</v>
      </c>
      <c r="Q364" s="1">
        <f t="shared" si="72"/>
        <v>-1</v>
      </c>
      <c r="R364" s="1">
        <f t="shared" si="73"/>
        <v>-2</v>
      </c>
      <c r="S364" s="7">
        <f>IF($D364="二本差勝",副将分析!$D$14,IF($D364="一本差勝",副将分析!$D$15,IF($D364="引き分け",副将分析!$D$16,IF($D364="一本差負",副将分析!$D$17,副将分析!$D$18))))</f>
        <v>0.16000000000000003</v>
      </c>
      <c r="T364" s="1">
        <f t="shared" si="74"/>
        <v>1</v>
      </c>
      <c r="U364" s="1">
        <f t="shared" si="75"/>
        <v>2</v>
      </c>
      <c r="V364" s="7">
        <f>IF($E364="二本差勝",大将分析!$D$14,IF($E364="一本差勝",大将分析!$D$15,IF($E364="引き分け",大将分析!$D$16,IF($E364="一本差負",大将分析!$D$17,大将分析!$D$18))))</f>
        <v>0.16000000000000003</v>
      </c>
      <c r="W364" s="1">
        <f t="shared" si="76"/>
        <v>-1</v>
      </c>
      <c r="X364" s="1">
        <f t="shared" si="77"/>
        <v>-2</v>
      </c>
    </row>
    <row r="365" spans="1:24" x14ac:dyDescent="0.15">
      <c r="A365" s="1" t="s">
        <v>39</v>
      </c>
      <c r="B365" s="1" t="s">
        <v>40</v>
      </c>
      <c r="C365" s="1" t="s">
        <v>41</v>
      </c>
      <c r="D365" s="1" t="s">
        <v>39</v>
      </c>
      <c r="E365" s="1" t="s">
        <v>42</v>
      </c>
      <c r="F365" s="19">
        <f t="shared" si="65"/>
        <v>2</v>
      </c>
      <c r="G365" s="19">
        <f t="shared" si="66"/>
        <v>4</v>
      </c>
      <c r="H365" s="20">
        <f t="shared" si="67"/>
        <v>1.7720934400000017E-4</v>
      </c>
      <c r="J365" s="7">
        <f>IF($A365="二本差勝",先鋒分析!$D$14,IF($A365="一本差勝",先鋒分析!$D$15,IF($A365="引き分け",先鋒分析!$D$16,IF($A365="一本差負",先鋒分析!$D$17,先鋒分析!$D$18))))</f>
        <v>0.16000000000000003</v>
      </c>
      <c r="K365" s="19">
        <f t="shared" si="68"/>
        <v>1</v>
      </c>
      <c r="L365" s="19">
        <f t="shared" si="69"/>
        <v>2</v>
      </c>
      <c r="M365" s="7">
        <f>IF($B365="二本差勝",次鋒分析!$D$14,IF($B365="一本差勝",次鋒分析!$D$15,IF($B365="引き分け",次鋒分析!$D$16,IF($B365="一本差負",次鋒分析!$D$17,次鋒分析!$D$18))))</f>
        <v>0.20800000000000002</v>
      </c>
      <c r="N365" s="1">
        <f t="shared" si="70"/>
        <v>1</v>
      </c>
      <c r="O365" s="1">
        <f t="shared" si="71"/>
        <v>1</v>
      </c>
      <c r="P365" s="7">
        <f>IF($C365="二本差勝",中堅分析!$D$14,IF($C365="一本差勝",中堅分析!$D$15,IF($C365="引き分け",中堅分析!$D$16,IF($C365="一本差負",中堅分析!$D$17,中堅分析!$D$18))))</f>
        <v>0.20800000000000002</v>
      </c>
      <c r="Q365" s="1">
        <f t="shared" si="72"/>
        <v>-1</v>
      </c>
      <c r="R365" s="1">
        <f t="shared" si="73"/>
        <v>-1</v>
      </c>
      <c r="S365" s="7">
        <f>IF($D365="二本差勝",副将分析!$D$14,IF($D365="一本差勝",副将分析!$D$15,IF($D365="引き分け",副将分析!$D$16,IF($D365="一本差負",副将分析!$D$17,副将分析!$D$18))))</f>
        <v>0.16000000000000003</v>
      </c>
      <c r="T365" s="1">
        <f t="shared" si="74"/>
        <v>1</v>
      </c>
      <c r="U365" s="1">
        <f t="shared" si="75"/>
        <v>2</v>
      </c>
      <c r="V365" s="7">
        <f>IF($E365="二本差勝",大将分析!$D$14,IF($E365="一本差勝",大将分析!$D$15,IF($E365="引き分け",大将分析!$D$16,IF($E365="一本差負",大将分析!$D$17,大将分析!$D$18))))</f>
        <v>0.16000000000000003</v>
      </c>
      <c r="W365" s="1">
        <f t="shared" si="76"/>
        <v>-1</v>
      </c>
      <c r="X365" s="1">
        <f t="shared" si="77"/>
        <v>-2</v>
      </c>
    </row>
    <row r="366" spans="1:24" x14ac:dyDescent="0.15">
      <c r="A366" s="1" t="s">
        <v>39</v>
      </c>
      <c r="B366" s="1" t="s">
        <v>22</v>
      </c>
      <c r="C366" s="1" t="s">
        <v>22</v>
      </c>
      <c r="D366" s="1" t="s">
        <v>39</v>
      </c>
      <c r="E366" s="1" t="s">
        <v>42</v>
      </c>
      <c r="F366" s="19">
        <f t="shared" si="65"/>
        <v>2</v>
      </c>
      <c r="G366" s="19">
        <f t="shared" si="66"/>
        <v>4</v>
      </c>
      <c r="H366" s="20">
        <f t="shared" si="67"/>
        <v>2.8547481600000023E-4</v>
      </c>
      <c r="J366" s="7">
        <f>IF($A366="二本差勝",先鋒分析!$D$14,IF($A366="一本差勝",先鋒分析!$D$15,IF($A366="引き分け",先鋒分析!$D$16,IF($A366="一本差負",先鋒分析!$D$17,先鋒分析!$D$18))))</f>
        <v>0.16000000000000003</v>
      </c>
      <c r="K366" s="19">
        <f t="shared" si="68"/>
        <v>1</v>
      </c>
      <c r="L366" s="19">
        <f t="shared" si="69"/>
        <v>2</v>
      </c>
      <c r="M366" s="7">
        <f>IF($B366="二本差勝",次鋒分析!$D$14,IF($B366="一本差勝",次鋒分析!$D$15,IF($B366="引き分け",次鋒分析!$D$16,IF($B366="一本差負",次鋒分析!$D$17,次鋒分析!$D$18))))</f>
        <v>0.26400000000000001</v>
      </c>
      <c r="N366" s="1">
        <f t="shared" si="70"/>
        <v>0</v>
      </c>
      <c r="O366" s="1">
        <f t="shared" si="71"/>
        <v>0</v>
      </c>
      <c r="P366" s="7">
        <f>IF($C366="二本差勝",中堅分析!$D$14,IF($C366="一本差勝",中堅分析!$D$15,IF($C366="引き分け",中堅分析!$D$16,IF($C366="一本差負",中堅分析!$D$17,中堅分析!$D$18))))</f>
        <v>0.26400000000000001</v>
      </c>
      <c r="Q366" s="1">
        <f t="shared" si="72"/>
        <v>0</v>
      </c>
      <c r="R366" s="1">
        <f t="shared" si="73"/>
        <v>0</v>
      </c>
      <c r="S366" s="7">
        <f>IF($D366="二本差勝",副将分析!$D$14,IF($D366="一本差勝",副将分析!$D$15,IF($D366="引き分け",副将分析!$D$16,IF($D366="一本差負",副将分析!$D$17,副将分析!$D$18))))</f>
        <v>0.16000000000000003</v>
      </c>
      <c r="T366" s="1">
        <f t="shared" si="74"/>
        <v>1</v>
      </c>
      <c r="U366" s="1">
        <f t="shared" si="75"/>
        <v>2</v>
      </c>
      <c r="V366" s="7">
        <f>IF($E366="二本差勝",大将分析!$D$14,IF($E366="一本差勝",大将分析!$D$15,IF($E366="引き分け",大将分析!$D$16,IF($E366="一本差負",大将分析!$D$17,大将分析!$D$18))))</f>
        <v>0.16000000000000003</v>
      </c>
      <c r="W366" s="1">
        <f t="shared" si="76"/>
        <v>-1</v>
      </c>
      <c r="X366" s="1">
        <f t="shared" si="77"/>
        <v>-2</v>
      </c>
    </row>
    <row r="367" spans="1:24" x14ac:dyDescent="0.15">
      <c r="A367" s="1" t="s">
        <v>39</v>
      </c>
      <c r="B367" s="1" t="s">
        <v>41</v>
      </c>
      <c r="C367" s="1" t="s">
        <v>40</v>
      </c>
      <c r="D367" s="1" t="s">
        <v>39</v>
      </c>
      <c r="E367" s="1" t="s">
        <v>42</v>
      </c>
      <c r="F367" s="19">
        <f t="shared" si="65"/>
        <v>2</v>
      </c>
      <c r="G367" s="19">
        <f t="shared" si="66"/>
        <v>4</v>
      </c>
      <c r="H367" s="20">
        <f t="shared" si="67"/>
        <v>1.7720934400000017E-4</v>
      </c>
      <c r="J367" s="7">
        <f>IF($A367="二本差勝",先鋒分析!$D$14,IF($A367="一本差勝",先鋒分析!$D$15,IF($A367="引き分け",先鋒分析!$D$16,IF($A367="一本差負",先鋒分析!$D$17,先鋒分析!$D$18))))</f>
        <v>0.16000000000000003</v>
      </c>
      <c r="K367" s="19">
        <f t="shared" si="68"/>
        <v>1</v>
      </c>
      <c r="L367" s="19">
        <f t="shared" si="69"/>
        <v>2</v>
      </c>
      <c r="M367" s="7">
        <f>IF($B367="二本差勝",次鋒分析!$D$14,IF($B367="一本差勝",次鋒分析!$D$15,IF($B367="引き分け",次鋒分析!$D$16,IF($B367="一本差負",次鋒分析!$D$17,次鋒分析!$D$18))))</f>
        <v>0.20800000000000002</v>
      </c>
      <c r="N367" s="1">
        <f t="shared" si="70"/>
        <v>-1</v>
      </c>
      <c r="O367" s="1">
        <f t="shared" si="71"/>
        <v>-1</v>
      </c>
      <c r="P367" s="7">
        <f>IF($C367="二本差勝",中堅分析!$D$14,IF($C367="一本差勝",中堅分析!$D$15,IF($C367="引き分け",中堅分析!$D$16,IF($C367="一本差負",中堅分析!$D$17,中堅分析!$D$18))))</f>
        <v>0.20800000000000002</v>
      </c>
      <c r="Q367" s="1">
        <f t="shared" si="72"/>
        <v>1</v>
      </c>
      <c r="R367" s="1">
        <f t="shared" si="73"/>
        <v>1</v>
      </c>
      <c r="S367" s="7">
        <f>IF($D367="二本差勝",副将分析!$D$14,IF($D367="一本差勝",副将分析!$D$15,IF($D367="引き分け",副将分析!$D$16,IF($D367="一本差負",副将分析!$D$17,副将分析!$D$18))))</f>
        <v>0.16000000000000003</v>
      </c>
      <c r="T367" s="1">
        <f t="shared" si="74"/>
        <v>1</v>
      </c>
      <c r="U367" s="1">
        <f t="shared" si="75"/>
        <v>2</v>
      </c>
      <c r="V367" s="7">
        <f>IF($E367="二本差勝",大将分析!$D$14,IF($E367="一本差勝",大将分析!$D$15,IF($E367="引き分け",大将分析!$D$16,IF($E367="一本差負",大将分析!$D$17,大将分析!$D$18))))</f>
        <v>0.16000000000000003</v>
      </c>
      <c r="W367" s="1">
        <f t="shared" si="76"/>
        <v>-1</v>
      </c>
      <c r="X367" s="1">
        <f t="shared" si="77"/>
        <v>-2</v>
      </c>
    </row>
    <row r="368" spans="1:24" x14ac:dyDescent="0.15">
      <c r="A368" s="1" t="s">
        <v>39</v>
      </c>
      <c r="B368" s="1" t="s">
        <v>42</v>
      </c>
      <c r="C368" s="1" t="s">
        <v>39</v>
      </c>
      <c r="D368" s="1" t="s">
        <v>39</v>
      </c>
      <c r="E368" s="1" t="s">
        <v>42</v>
      </c>
      <c r="F368" s="19">
        <f t="shared" si="65"/>
        <v>2</v>
      </c>
      <c r="G368" s="19">
        <f t="shared" si="66"/>
        <v>4</v>
      </c>
      <c r="H368" s="20">
        <f t="shared" si="67"/>
        <v>1.0485760000000011E-4</v>
      </c>
      <c r="J368" s="7">
        <f>IF($A368="二本差勝",先鋒分析!$D$14,IF($A368="一本差勝",先鋒分析!$D$15,IF($A368="引き分け",先鋒分析!$D$16,IF($A368="一本差負",先鋒分析!$D$17,先鋒分析!$D$18))))</f>
        <v>0.16000000000000003</v>
      </c>
      <c r="K368" s="19">
        <f t="shared" si="68"/>
        <v>1</v>
      </c>
      <c r="L368" s="19">
        <f t="shared" si="69"/>
        <v>2</v>
      </c>
      <c r="M368" s="7">
        <f>IF($B368="二本差勝",次鋒分析!$D$14,IF($B368="一本差勝",次鋒分析!$D$15,IF($B368="引き分け",次鋒分析!$D$16,IF($B368="一本差負",次鋒分析!$D$17,次鋒分析!$D$18))))</f>
        <v>0.16000000000000003</v>
      </c>
      <c r="N368" s="1">
        <f t="shared" si="70"/>
        <v>-1</v>
      </c>
      <c r="O368" s="1">
        <f t="shared" si="71"/>
        <v>-2</v>
      </c>
      <c r="P368" s="7">
        <f>IF($C368="二本差勝",中堅分析!$D$14,IF($C368="一本差勝",中堅分析!$D$15,IF($C368="引き分け",中堅分析!$D$16,IF($C368="一本差負",中堅分析!$D$17,中堅分析!$D$18))))</f>
        <v>0.16000000000000003</v>
      </c>
      <c r="Q368" s="1">
        <f t="shared" si="72"/>
        <v>1</v>
      </c>
      <c r="R368" s="1">
        <f t="shared" si="73"/>
        <v>2</v>
      </c>
      <c r="S368" s="7">
        <f>IF($D368="二本差勝",副将分析!$D$14,IF($D368="一本差勝",副将分析!$D$15,IF($D368="引き分け",副将分析!$D$16,IF($D368="一本差負",副将分析!$D$17,副将分析!$D$18))))</f>
        <v>0.16000000000000003</v>
      </c>
      <c r="T368" s="1">
        <f t="shared" si="74"/>
        <v>1</v>
      </c>
      <c r="U368" s="1">
        <f t="shared" si="75"/>
        <v>2</v>
      </c>
      <c r="V368" s="7">
        <f>IF($E368="二本差勝",大将分析!$D$14,IF($E368="一本差勝",大将分析!$D$15,IF($E368="引き分け",大将分析!$D$16,IF($E368="一本差負",大将分析!$D$17,大将分析!$D$18))))</f>
        <v>0.16000000000000003</v>
      </c>
      <c r="W368" s="1">
        <f t="shared" si="76"/>
        <v>-1</v>
      </c>
      <c r="X368" s="1">
        <f t="shared" si="77"/>
        <v>-2</v>
      </c>
    </row>
    <row r="369" spans="1:24" x14ac:dyDescent="0.15">
      <c r="A369" s="1" t="s">
        <v>40</v>
      </c>
      <c r="B369" s="1" t="s">
        <v>39</v>
      </c>
      <c r="C369" s="1" t="s">
        <v>41</v>
      </c>
      <c r="D369" s="1" t="s">
        <v>39</v>
      </c>
      <c r="E369" s="1" t="s">
        <v>42</v>
      </c>
      <c r="F369" s="19">
        <f t="shared" si="65"/>
        <v>2</v>
      </c>
      <c r="G369" s="19">
        <f t="shared" si="66"/>
        <v>4</v>
      </c>
      <c r="H369" s="20">
        <f t="shared" si="67"/>
        <v>1.7720934400000017E-4</v>
      </c>
      <c r="J369" s="7">
        <f>IF($A369="二本差勝",先鋒分析!$D$14,IF($A369="一本差勝",先鋒分析!$D$15,IF($A369="引き分け",先鋒分析!$D$16,IF($A369="一本差負",先鋒分析!$D$17,先鋒分析!$D$18))))</f>
        <v>0.20800000000000002</v>
      </c>
      <c r="K369" s="19">
        <f t="shared" si="68"/>
        <v>1</v>
      </c>
      <c r="L369" s="19">
        <f t="shared" si="69"/>
        <v>1</v>
      </c>
      <c r="M369" s="7">
        <f>IF($B369="二本差勝",次鋒分析!$D$14,IF($B369="一本差勝",次鋒分析!$D$15,IF($B369="引き分け",次鋒分析!$D$16,IF($B369="一本差負",次鋒分析!$D$17,次鋒分析!$D$18))))</f>
        <v>0.16000000000000003</v>
      </c>
      <c r="N369" s="1">
        <f t="shared" si="70"/>
        <v>1</v>
      </c>
      <c r="O369" s="1">
        <f t="shared" si="71"/>
        <v>2</v>
      </c>
      <c r="P369" s="7">
        <f>IF($C369="二本差勝",中堅分析!$D$14,IF($C369="一本差勝",中堅分析!$D$15,IF($C369="引き分け",中堅分析!$D$16,IF($C369="一本差負",中堅分析!$D$17,中堅分析!$D$18))))</f>
        <v>0.20800000000000002</v>
      </c>
      <c r="Q369" s="1">
        <f t="shared" si="72"/>
        <v>-1</v>
      </c>
      <c r="R369" s="1">
        <f t="shared" si="73"/>
        <v>-1</v>
      </c>
      <c r="S369" s="7">
        <f>IF($D369="二本差勝",副将分析!$D$14,IF($D369="一本差勝",副将分析!$D$15,IF($D369="引き分け",副将分析!$D$16,IF($D369="一本差負",副将分析!$D$17,副将分析!$D$18))))</f>
        <v>0.16000000000000003</v>
      </c>
      <c r="T369" s="1">
        <f t="shared" si="74"/>
        <v>1</v>
      </c>
      <c r="U369" s="1">
        <f t="shared" si="75"/>
        <v>2</v>
      </c>
      <c r="V369" s="7">
        <f>IF($E369="二本差勝",大将分析!$D$14,IF($E369="一本差勝",大将分析!$D$15,IF($E369="引き分け",大将分析!$D$16,IF($E369="一本差負",大将分析!$D$17,大将分析!$D$18))))</f>
        <v>0.16000000000000003</v>
      </c>
      <c r="W369" s="1">
        <f t="shared" si="76"/>
        <v>-1</v>
      </c>
      <c r="X369" s="1">
        <f t="shared" si="77"/>
        <v>-2</v>
      </c>
    </row>
    <row r="370" spans="1:24" x14ac:dyDescent="0.15">
      <c r="A370" s="1" t="s">
        <v>40</v>
      </c>
      <c r="B370" s="1" t="s">
        <v>41</v>
      </c>
      <c r="C370" s="1" t="s">
        <v>39</v>
      </c>
      <c r="D370" s="1" t="s">
        <v>39</v>
      </c>
      <c r="E370" s="1" t="s">
        <v>42</v>
      </c>
      <c r="F370" s="19">
        <f t="shared" si="65"/>
        <v>2</v>
      </c>
      <c r="G370" s="19">
        <f t="shared" si="66"/>
        <v>4</v>
      </c>
      <c r="H370" s="20">
        <f t="shared" si="67"/>
        <v>1.7720934400000017E-4</v>
      </c>
      <c r="J370" s="7">
        <f>IF($A370="二本差勝",先鋒分析!$D$14,IF($A370="一本差勝",先鋒分析!$D$15,IF($A370="引き分け",先鋒分析!$D$16,IF($A370="一本差負",先鋒分析!$D$17,先鋒分析!$D$18))))</f>
        <v>0.20800000000000002</v>
      </c>
      <c r="K370" s="19">
        <f t="shared" si="68"/>
        <v>1</v>
      </c>
      <c r="L370" s="19">
        <f t="shared" si="69"/>
        <v>1</v>
      </c>
      <c r="M370" s="7">
        <f>IF($B370="二本差勝",次鋒分析!$D$14,IF($B370="一本差勝",次鋒分析!$D$15,IF($B370="引き分け",次鋒分析!$D$16,IF($B370="一本差負",次鋒分析!$D$17,次鋒分析!$D$18))))</f>
        <v>0.20800000000000002</v>
      </c>
      <c r="N370" s="1">
        <f t="shared" si="70"/>
        <v>-1</v>
      </c>
      <c r="O370" s="1">
        <f t="shared" si="71"/>
        <v>-1</v>
      </c>
      <c r="P370" s="7">
        <f>IF($C370="二本差勝",中堅分析!$D$14,IF($C370="一本差勝",中堅分析!$D$15,IF($C370="引き分け",中堅分析!$D$16,IF($C370="一本差負",中堅分析!$D$17,中堅分析!$D$18))))</f>
        <v>0.16000000000000003</v>
      </c>
      <c r="Q370" s="1">
        <f t="shared" si="72"/>
        <v>1</v>
      </c>
      <c r="R370" s="1">
        <f t="shared" si="73"/>
        <v>2</v>
      </c>
      <c r="S370" s="7">
        <f>IF($D370="二本差勝",副将分析!$D$14,IF($D370="一本差勝",副将分析!$D$15,IF($D370="引き分け",副将分析!$D$16,IF($D370="一本差負",副将分析!$D$17,副将分析!$D$18))))</f>
        <v>0.16000000000000003</v>
      </c>
      <c r="T370" s="1">
        <f t="shared" si="74"/>
        <v>1</v>
      </c>
      <c r="U370" s="1">
        <f t="shared" si="75"/>
        <v>2</v>
      </c>
      <c r="V370" s="7">
        <f>IF($E370="二本差勝",大将分析!$D$14,IF($E370="一本差勝",大将分析!$D$15,IF($E370="引き分け",大将分析!$D$16,IF($E370="一本差負",大将分析!$D$17,大将分析!$D$18))))</f>
        <v>0.16000000000000003</v>
      </c>
      <c r="W370" s="1">
        <f t="shared" si="76"/>
        <v>-1</v>
      </c>
      <c r="X370" s="1">
        <f t="shared" si="77"/>
        <v>-2</v>
      </c>
    </row>
    <row r="371" spans="1:24" x14ac:dyDescent="0.15">
      <c r="A371" s="1" t="s">
        <v>22</v>
      </c>
      <c r="B371" s="1" t="s">
        <v>39</v>
      </c>
      <c r="C371" s="1" t="s">
        <v>22</v>
      </c>
      <c r="D371" s="1" t="s">
        <v>39</v>
      </c>
      <c r="E371" s="1" t="s">
        <v>42</v>
      </c>
      <c r="F371" s="19">
        <f t="shared" si="65"/>
        <v>2</v>
      </c>
      <c r="G371" s="19">
        <f t="shared" si="66"/>
        <v>4</v>
      </c>
      <c r="H371" s="20">
        <f t="shared" si="67"/>
        <v>2.8547481600000023E-4</v>
      </c>
      <c r="J371" s="7">
        <f>IF($A371="二本差勝",先鋒分析!$D$14,IF($A371="一本差勝",先鋒分析!$D$15,IF($A371="引き分け",先鋒分析!$D$16,IF($A371="一本差負",先鋒分析!$D$17,先鋒分析!$D$18))))</f>
        <v>0.26400000000000001</v>
      </c>
      <c r="K371" s="19">
        <f t="shared" si="68"/>
        <v>0</v>
      </c>
      <c r="L371" s="19">
        <f t="shared" si="69"/>
        <v>0</v>
      </c>
      <c r="M371" s="7">
        <f>IF($B371="二本差勝",次鋒分析!$D$14,IF($B371="一本差勝",次鋒分析!$D$15,IF($B371="引き分け",次鋒分析!$D$16,IF($B371="一本差負",次鋒分析!$D$17,次鋒分析!$D$18))))</f>
        <v>0.16000000000000003</v>
      </c>
      <c r="N371" s="1">
        <f t="shared" si="70"/>
        <v>1</v>
      </c>
      <c r="O371" s="1">
        <f t="shared" si="71"/>
        <v>2</v>
      </c>
      <c r="P371" s="7">
        <f>IF($C371="二本差勝",中堅分析!$D$14,IF($C371="一本差勝",中堅分析!$D$15,IF($C371="引き分け",中堅分析!$D$16,IF($C371="一本差負",中堅分析!$D$17,中堅分析!$D$18))))</f>
        <v>0.26400000000000001</v>
      </c>
      <c r="Q371" s="1">
        <f t="shared" si="72"/>
        <v>0</v>
      </c>
      <c r="R371" s="1">
        <f t="shared" si="73"/>
        <v>0</v>
      </c>
      <c r="S371" s="7">
        <f>IF($D371="二本差勝",副将分析!$D$14,IF($D371="一本差勝",副将分析!$D$15,IF($D371="引き分け",副将分析!$D$16,IF($D371="一本差負",副将分析!$D$17,副将分析!$D$18))))</f>
        <v>0.16000000000000003</v>
      </c>
      <c r="T371" s="1">
        <f t="shared" si="74"/>
        <v>1</v>
      </c>
      <c r="U371" s="1">
        <f t="shared" si="75"/>
        <v>2</v>
      </c>
      <c r="V371" s="7">
        <f>IF($E371="二本差勝",大将分析!$D$14,IF($E371="一本差勝",大将分析!$D$15,IF($E371="引き分け",大将分析!$D$16,IF($E371="一本差負",大将分析!$D$17,大将分析!$D$18))))</f>
        <v>0.16000000000000003</v>
      </c>
      <c r="W371" s="1">
        <f t="shared" si="76"/>
        <v>-1</v>
      </c>
      <c r="X371" s="1">
        <f t="shared" si="77"/>
        <v>-2</v>
      </c>
    </row>
    <row r="372" spans="1:24" x14ac:dyDescent="0.15">
      <c r="A372" s="1" t="s">
        <v>22</v>
      </c>
      <c r="B372" s="1" t="s">
        <v>22</v>
      </c>
      <c r="C372" s="1" t="s">
        <v>39</v>
      </c>
      <c r="D372" s="1" t="s">
        <v>39</v>
      </c>
      <c r="E372" s="1" t="s">
        <v>42</v>
      </c>
      <c r="F372" s="19">
        <f t="shared" si="65"/>
        <v>2</v>
      </c>
      <c r="G372" s="19">
        <f t="shared" si="66"/>
        <v>4</v>
      </c>
      <c r="H372" s="20">
        <f t="shared" si="67"/>
        <v>2.8547481600000023E-4</v>
      </c>
      <c r="J372" s="7">
        <f>IF($A372="二本差勝",先鋒分析!$D$14,IF($A372="一本差勝",先鋒分析!$D$15,IF($A372="引き分け",先鋒分析!$D$16,IF($A372="一本差負",先鋒分析!$D$17,先鋒分析!$D$18))))</f>
        <v>0.26400000000000001</v>
      </c>
      <c r="K372" s="19">
        <f t="shared" si="68"/>
        <v>0</v>
      </c>
      <c r="L372" s="19">
        <f t="shared" si="69"/>
        <v>0</v>
      </c>
      <c r="M372" s="7">
        <f>IF($B372="二本差勝",次鋒分析!$D$14,IF($B372="一本差勝",次鋒分析!$D$15,IF($B372="引き分け",次鋒分析!$D$16,IF($B372="一本差負",次鋒分析!$D$17,次鋒分析!$D$18))))</f>
        <v>0.26400000000000001</v>
      </c>
      <c r="N372" s="1">
        <f t="shared" si="70"/>
        <v>0</v>
      </c>
      <c r="O372" s="1">
        <f t="shared" si="71"/>
        <v>0</v>
      </c>
      <c r="P372" s="7">
        <f>IF($C372="二本差勝",中堅分析!$D$14,IF($C372="一本差勝",中堅分析!$D$15,IF($C372="引き分け",中堅分析!$D$16,IF($C372="一本差負",中堅分析!$D$17,中堅分析!$D$18))))</f>
        <v>0.16000000000000003</v>
      </c>
      <c r="Q372" s="1">
        <f t="shared" si="72"/>
        <v>1</v>
      </c>
      <c r="R372" s="1">
        <f t="shared" si="73"/>
        <v>2</v>
      </c>
      <c r="S372" s="7">
        <f>IF($D372="二本差勝",副将分析!$D$14,IF($D372="一本差勝",副将分析!$D$15,IF($D372="引き分け",副将分析!$D$16,IF($D372="一本差負",副将分析!$D$17,副将分析!$D$18))))</f>
        <v>0.16000000000000003</v>
      </c>
      <c r="T372" s="1">
        <f t="shared" si="74"/>
        <v>1</v>
      </c>
      <c r="U372" s="1">
        <f t="shared" si="75"/>
        <v>2</v>
      </c>
      <c r="V372" s="7">
        <f>IF($E372="二本差勝",大将分析!$D$14,IF($E372="一本差勝",大将分析!$D$15,IF($E372="引き分け",大将分析!$D$16,IF($E372="一本差負",大将分析!$D$17,大将分析!$D$18))))</f>
        <v>0.16000000000000003</v>
      </c>
      <c r="W372" s="1">
        <f t="shared" si="76"/>
        <v>-1</v>
      </c>
      <c r="X372" s="1">
        <f t="shared" si="77"/>
        <v>-2</v>
      </c>
    </row>
    <row r="373" spans="1:24" x14ac:dyDescent="0.15">
      <c r="A373" s="1" t="s">
        <v>41</v>
      </c>
      <c r="B373" s="1" t="s">
        <v>39</v>
      </c>
      <c r="C373" s="1" t="s">
        <v>40</v>
      </c>
      <c r="D373" s="1" t="s">
        <v>39</v>
      </c>
      <c r="E373" s="1" t="s">
        <v>42</v>
      </c>
      <c r="F373" s="19">
        <f t="shared" si="65"/>
        <v>2</v>
      </c>
      <c r="G373" s="19">
        <f t="shared" si="66"/>
        <v>4</v>
      </c>
      <c r="H373" s="20">
        <f t="shared" si="67"/>
        <v>1.7720934400000017E-4</v>
      </c>
      <c r="J373" s="7">
        <f>IF($A373="二本差勝",先鋒分析!$D$14,IF($A373="一本差勝",先鋒分析!$D$15,IF($A373="引き分け",先鋒分析!$D$16,IF($A373="一本差負",先鋒分析!$D$17,先鋒分析!$D$18))))</f>
        <v>0.20800000000000002</v>
      </c>
      <c r="K373" s="19">
        <f t="shared" si="68"/>
        <v>-1</v>
      </c>
      <c r="L373" s="19">
        <f t="shared" si="69"/>
        <v>-1</v>
      </c>
      <c r="M373" s="7">
        <f>IF($B373="二本差勝",次鋒分析!$D$14,IF($B373="一本差勝",次鋒分析!$D$15,IF($B373="引き分け",次鋒分析!$D$16,IF($B373="一本差負",次鋒分析!$D$17,次鋒分析!$D$18))))</f>
        <v>0.16000000000000003</v>
      </c>
      <c r="N373" s="1">
        <f t="shared" si="70"/>
        <v>1</v>
      </c>
      <c r="O373" s="1">
        <f t="shared" si="71"/>
        <v>2</v>
      </c>
      <c r="P373" s="7">
        <f>IF($C373="二本差勝",中堅分析!$D$14,IF($C373="一本差勝",中堅分析!$D$15,IF($C373="引き分け",中堅分析!$D$16,IF($C373="一本差負",中堅分析!$D$17,中堅分析!$D$18))))</f>
        <v>0.20800000000000002</v>
      </c>
      <c r="Q373" s="1">
        <f t="shared" si="72"/>
        <v>1</v>
      </c>
      <c r="R373" s="1">
        <f t="shared" si="73"/>
        <v>1</v>
      </c>
      <c r="S373" s="7">
        <f>IF($D373="二本差勝",副将分析!$D$14,IF($D373="一本差勝",副将分析!$D$15,IF($D373="引き分け",副将分析!$D$16,IF($D373="一本差負",副将分析!$D$17,副将分析!$D$18))))</f>
        <v>0.16000000000000003</v>
      </c>
      <c r="T373" s="1">
        <f t="shared" si="74"/>
        <v>1</v>
      </c>
      <c r="U373" s="1">
        <f t="shared" si="75"/>
        <v>2</v>
      </c>
      <c r="V373" s="7">
        <f>IF($E373="二本差勝",大将分析!$D$14,IF($E373="一本差勝",大将分析!$D$15,IF($E373="引き分け",大将分析!$D$16,IF($E373="一本差負",大将分析!$D$17,大将分析!$D$18))))</f>
        <v>0.16000000000000003</v>
      </c>
      <c r="W373" s="1">
        <f t="shared" si="76"/>
        <v>-1</v>
      </c>
      <c r="X373" s="1">
        <f t="shared" si="77"/>
        <v>-2</v>
      </c>
    </row>
    <row r="374" spans="1:24" x14ac:dyDescent="0.15">
      <c r="A374" s="1" t="s">
        <v>41</v>
      </c>
      <c r="B374" s="1" t="s">
        <v>40</v>
      </c>
      <c r="C374" s="1" t="s">
        <v>39</v>
      </c>
      <c r="D374" s="1" t="s">
        <v>39</v>
      </c>
      <c r="E374" s="1" t="s">
        <v>42</v>
      </c>
      <c r="F374" s="19">
        <f t="shared" si="65"/>
        <v>2</v>
      </c>
      <c r="G374" s="19">
        <f t="shared" si="66"/>
        <v>4</v>
      </c>
      <c r="H374" s="20">
        <f t="shared" si="67"/>
        <v>1.7720934400000017E-4</v>
      </c>
      <c r="J374" s="7">
        <f>IF($A374="二本差勝",先鋒分析!$D$14,IF($A374="一本差勝",先鋒分析!$D$15,IF($A374="引き分け",先鋒分析!$D$16,IF($A374="一本差負",先鋒分析!$D$17,先鋒分析!$D$18))))</f>
        <v>0.20800000000000002</v>
      </c>
      <c r="K374" s="19">
        <f t="shared" si="68"/>
        <v>-1</v>
      </c>
      <c r="L374" s="19">
        <f t="shared" si="69"/>
        <v>-1</v>
      </c>
      <c r="M374" s="7">
        <f>IF($B374="二本差勝",次鋒分析!$D$14,IF($B374="一本差勝",次鋒分析!$D$15,IF($B374="引き分け",次鋒分析!$D$16,IF($B374="一本差負",次鋒分析!$D$17,次鋒分析!$D$18))))</f>
        <v>0.20800000000000002</v>
      </c>
      <c r="N374" s="1">
        <f t="shared" si="70"/>
        <v>1</v>
      </c>
      <c r="O374" s="1">
        <f t="shared" si="71"/>
        <v>1</v>
      </c>
      <c r="P374" s="7">
        <f>IF($C374="二本差勝",中堅分析!$D$14,IF($C374="一本差勝",中堅分析!$D$15,IF($C374="引き分け",中堅分析!$D$16,IF($C374="一本差負",中堅分析!$D$17,中堅分析!$D$18))))</f>
        <v>0.16000000000000003</v>
      </c>
      <c r="Q374" s="1">
        <f t="shared" si="72"/>
        <v>1</v>
      </c>
      <c r="R374" s="1">
        <f t="shared" si="73"/>
        <v>2</v>
      </c>
      <c r="S374" s="7">
        <f>IF($D374="二本差勝",副将分析!$D$14,IF($D374="一本差勝",副将分析!$D$15,IF($D374="引き分け",副将分析!$D$16,IF($D374="一本差負",副将分析!$D$17,副将分析!$D$18))))</f>
        <v>0.16000000000000003</v>
      </c>
      <c r="T374" s="1">
        <f t="shared" si="74"/>
        <v>1</v>
      </c>
      <c r="U374" s="1">
        <f t="shared" si="75"/>
        <v>2</v>
      </c>
      <c r="V374" s="7">
        <f>IF($E374="二本差勝",大将分析!$D$14,IF($E374="一本差勝",大将分析!$D$15,IF($E374="引き分け",大将分析!$D$16,IF($E374="一本差負",大将分析!$D$17,大将分析!$D$18))))</f>
        <v>0.16000000000000003</v>
      </c>
      <c r="W374" s="1">
        <f t="shared" si="76"/>
        <v>-1</v>
      </c>
      <c r="X374" s="1">
        <f t="shared" si="77"/>
        <v>-2</v>
      </c>
    </row>
    <row r="375" spans="1:24" x14ac:dyDescent="0.15">
      <c r="A375" s="1" t="s">
        <v>42</v>
      </c>
      <c r="B375" s="1" t="s">
        <v>39</v>
      </c>
      <c r="C375" s="1" t="s">
        <v>39</v>
      </c>
      <c r="D375" s="1" t="s">
        <v>39</v>
      </c>
      <c r="E375" s="1" t="s">
        <v>42</v>
      </c>
      <c r="F375" s="19">
        <f t="shared" si="65"/>
        <v>2</v>
      </c>
      <c r="G375" s="19">
        <f t="shared" si="66"/>
        <v>4</v>
      </c>
      <c r="H375" s="20">
        <f t="shared" si="67"/>
        <v>1.0485760000000011E-4</v>
      </c>
      <c r="J375" s="7">
        <f>IF($A375="二本差勝",先鋒分析!$D$14,IF($A375="一本差勝",先鋒分析!$D$15,IF($A375="引き分け",先鋒分析!$D$16,IF($A375="一本差負",先鋒分析!$D$17,先鋒分析!$D$18))))</f>
        <v>0.16000000000000003</v>
      </c>
      <c r="K375" s="19">
        <f t="shared" si="68"/>
        <v>-1</v>
      </c>
      <c r="L375" s="19">
        <f t="shared" si="69"/>
        <v>-2</v>
      </c>
      <c r="M375" s="7">
        <f>IF($B375="二本差勝",次鋒分析!$D$14,IF($B375="一本差勝",次鋒分析!$D$15,IF($B375="引き分け",次鋒分析!$D$16,IF($B375="一本差負",次鋒分析!$D$17,次鋒分析!$D$18))))</f>
        <v>0.16000000000000003</v>
      </c>
      <c r="N375" s="1">
        <f t="shared" si="70"/>
        <v>1</v>
      </c>
      <c r="O375" s="1">
        <f t="shared" si="71"/>
        <v>2</v>
      </c>
      <c r="P375" s="7">
        <f>IF($C375="二本差勝",中堅分析!$D$14,IF($C375="一本差勝",中堅分析!$D$15,IF($C375="引き分け",中堅分析!$D$16,IF($C375="一本差負",中堅分析!$D$17,中堅分析!$D$18))))</f>
        <v>0.16000000000000003</v>
      </c>
      <c r="Q375" s="1">
        <f t="shared" si="72"/>
        <v>1</v>
      </c>
      <c r="R375" s="1">
        <f t="shared" si="73"/>
        <v>2</v>
      </c>
      <c r="S375" s="7">
        <f>IF($D375="二本差勝",副将分析!$D$14,IF($D375="一本差勝",副将分析!$D$15,IF($D375="引き分け",副将分析!$D$16,IF($D375="一本差負",副将分析!$D$17,副将分析!$D$18))))</f>
        <v>0.16000000000000003</v>
      </c>
      <c r="T375" s="1">
        <f t="shared" si="74"/>
        <v>1</v>
      </c>
      <c r="U375" s="1">
        <f t="shared" si="75"/>
        <v>2</v>
      </c>
      <c r="V375" s="7">
        <f>IF($E375="二本差勝",大将分析!$D$14,IF($E375="一本差勝",大将分析!$D$15,IF($E375="引き分け",大将分析!$D$16,IF($E375="一本差負",大将分析!$D$17,大将分析!$D$18))))</f>
        <v>0.16000000000000003</v>
      </c>
      <c r="W375" s="1">
        <f t="shared" si="76"/>
        <v>-1</v>
      </c>
      <c r="X375" s="1">
        <f t="shared" si="77"/>
        <v>-2</v>
      </c>
    </row>
    <row r="376" spans="1:24" x14ac:dyDescent="0.15">
      <c r="A376" s="1" t="s">
        <v>39</v>
      </c>
      <c r="B376" s="1" t="s">
        <v>39</v>
      </c>
      <c r="C376" s="1" t="s">
        <v>40</v>
      </c>
      <c r="D376" s="1" t="s">
        <v>42</v>
      </c>
      <c r="E376" s="1" t="s">
        <v>39</v>
      </c>
      <c r="F376" s="19">
        <f t="shared" si="65"/>
        <v>2</v>
      </c>
      <c r="G376" s="19">
        <f t="shared" si="66"/>
        <v>3</v>
      </c>
      <c r="H376" s="20">
        <f t="shared" si="67"/>
        <v>1.3631488000000013E-4</v>
      </c>
      <c r="J376" s="7">
        <f>IF($A376="二本差勝",先鋒分析!$D$14,IF($A376="一本差勝",先鋒分析!$D$15,IF($A376="引き分け",先鋒分析!$D$16,IF($A376="一本差負",先鋒分析!$D$17,先鋒分析!$D$18))))</f>
        <v>0.16000000000000003</v>
      </c>
      <c r="K376" s="19">
        <f t="shared" si="68"/>
        <v>1</v>
      </c>
      <c r="L376" s="19">
        <f t="shared" si="69"/>
        <v>2</v>
      </c>
      <c r="M376" s="7">
        <f>IF($B376="二本差勝",次鋒分析!$D$14,IF($B376="一本差勝",次鋒分析!$D$15,IF($B376="引き分け",次鋒分析!$D$16,IF($B376="一本差負",次鋒分析!$D$17,次鋒分析!$D$18))))</f>
        <v>0.16000000000000003</v>
      </c>
      <c r="N376" s="1">
        <f t="shared" si="70"/>
        <v>1</v>
      </c>
      <c r="O376" s="1">
        <f t="shared" si="71"/>
        <v>2</v>
      </c>
      <c r="P376" s="7">
        <f>IF($C376="二本差勝",中堅分析!$D$14,IF($C376="一本差勝",中堅分析!$D$15,IF($C376="引き分け",中堅分析!$D$16,IF($C376="一本差負",中堅分析!$D$17,中堅分析!$D$18))))</f>
        <v>0.20800000000000002</v>
      </c>
      <c r="Q376" s="1">
        <f t="shared" si="72"/>
        <v>1</v>
      </c>
      <c r="R376" s="1">
        <f t="shared" si="73"/>
        <v>1</v>
      </c>
      <c r="S376" s="7">
        <f>IF($D376="二本差勝",副将分析!$D$14,IF($D376="一本差勝",副将分析!$D$15,IF($D376="引き分け",副将分析!$D$16,IF($D376="一本差負",副将分析!$D$17,副将分析!$D$18))))</f>
        <v>0.16000000000000003</v>
      </c>
      <c r="T376" s="1">
        <f t="shared" si="74"/>
        <v>-1</v>
      </c>
      <c r="U376" s="1">
        <f t="shared" si="75"/>
        <v>-2</v>
      </c>
      <c r="V376" s="7">
        <f>IF($E376="二本差勝",大将分析!$D$14,IF($E376="一本差勝",大将分析!$D$15,IF($E376="引き分け",大将分析!$D$16,IF($E376="一本差負",大将分析!$D$17,大将分析!$D$18))))</f>
        <v>0.16000000000000003</v>
      </c>
      <c r="W376" s="1">
        <f t="shared" si="76"/>
        <v>1</v>
      </c>
      <c r="X376" s="1">
        <f t="shared" si="77"/>
        <v>2</v>
      </c>
    </row>
    <row r="377" spans="1:24" x14ac:dyDescent="0.15">
      <c r="A377" s="1" t="s">
        <v>39</v>
      </c>
      <c r="B377" s="1" t="s">
        <v>40</v>
      </c>
      <c r="C377" s="1" t="s">
        <v>39</v>
      </c>
      <c r="D377" s="1" t="s">
        <v>42</v>
      </c>
      <c r="E377" s="1" t="s">
        <v>39</v>
      </c>
      <c r="F377" s="19">
        <f t="shared" si="65"/>
        <v>2</v>
      </c>
      <c r="G377" s="19">
        <f t="shared" si="66"/>
        <v>3</v>
      </c>
      <c r="H377" s="20">
        <f t="shared" si="67"/>
        <v>1.3631488000000013E-4</v>
      </c>
      <c r="J377" s="7">
        <f>IF($A377="二本差勝",先鋒分析!$D$14,IF($A377="一本差勝",先鋒分析!$D$15,IF($A377="引き分け",先鋒分析!$D$16,IF($A377="一本差負",先鋒分析!$D$17,先鋒分析!$D$18))))</f>
        <v>0.16000000000000003</v>
      </c>
      <c r="K377" s="19">
        <f t="shared" si="68"/>
        <v>1</v>
      </c>
      <c r="L377" s="19">
        <f t="shared" si="69"/>
        <v>2</v>
      </c>
      <c r="M377" s="7">
        <f>IF($B377="二本差勝",次鋒分析!$D$14,IF($B377="一本差勝",次鋒分析!$D$15,IF($B377="引き分け",次鋒分析!$D$16,IF($B377="一本差負",次鋒分析!$D$17,次鋒分析!$D$18))))</f>
        <v>0.20800000000000002</v>
      </c>
      <c r="N377" s="1">
        <f t="shared" si="70"/>
        <v>1</v>
      </c>
      <c r="O377" s="1">
        <f t="shared" si="71"/>
        <v>1</v>
      </c>
      <c r="P377" s="7">
        <f>IF($C377="二本差勝",中堅分析!$D$14,IF($C377="一本差勝",中堅分析!$D$15,IF($C377="引き分け",中堅分析!$D$16,IF($C377="一本差負",中堅分析!$D$17,中堅分析!$D$18))))</f>
        <v>0.16000000000000003</v>
      </c>
      <c r="Q377" s="1">
        <f t="shared" si="72"/>
        <v>1</v>
      </c>
      <c r="R377" s="1">
        <f t="shared" si="73"/>
        <v>2</v>
      </c>
      <c r="S377" s="7">
        <f>IF($D377="二本差勝",副将分析!$D$14,IF($D377="一本差勝",副将分析!$D$15,IF($D377="引き分け",副将分析!$D$16,IF($D377="一本差負",副将分析!$D$17,副将分析!$D$18))))</f>
        <v>0.16000000000000003</v>
      </c>
      <c r="T377" s="1">
        <f t="shared" si="74"/>
        <v>-1</v>
      </c>
      <c r="U377" s="1">
        <f t="shared" si="75"/>
        <v>-2</v>
      </c>
      <c r="V377" s="7">
        <f>IF($E377="二本差勝",大将分析!$D$14,IF($E377="一本差勝",大将分析!$D$15,IF($E377="引き分け",大将分析!$D$16,IF($E377="一本差負",大将分析!$D$17,大将分析!$D$18))))</f>
        <v>0.16000000000000003</v>
      </c>
      <c r="W377" s="1">
        <f t="shared" si="76"/>
        <v>1</v>
      </c>
      <c r="X377" s="1">
        <f t="shared" si="77"/>
        <v>2</v>
      </c>
    </row>
    <row r="378" spans="1:24" x14ac:dyDescent="0.15">
      <c r="A378" s="1" t="s">
        <v>40</v>
      </c>
      <c r="B378" s="1" t="s">
        <v>39</v>
      </c>
      <c r="C378" s="1" t="s">
        <v>39</v>
      </c>
      <c r="D378" s="1" t="s">
        <v>42</v>
      </c>
      <c r="E378" s="1" t="s">
        <v>39</v>
      </c>
      <c r="F378" s="19">
        <f t="shared" si="65"/>
        <v>2</v>
      </c>
      <c r="G378" s="19">
        <f t="shared" si="66"/>
        <v>3</v>
      </c>
      <c r="H378" s="20">
        <f t="shared" si="67"/>
        <v>1.3631488000000013E-4</v>
      </c>
      <c r="J378" s="7">
        <f>IF($A378="二本差勝",先鋒分析!$D$14,IF($A378="一本差勝",先鋒分析!$D$15,IF($A378="引き分け",先鋒分析!$D$16,IF($A378="一本差負",先鋒分析!$D$17,先鋒分析!$D$18))))</f>
        <v>0.20800000000000002</v>
      </c>
      <c r="K378" s="19">
        <f t="shared" si="68"/>
        <v>1</v>
      </c>
      <c r="L378" s="19">
        <f t="shared" si="69"/>
        <v>1</v>
      </c>
      <c r="M378" s="7">
        <f>IF($B378="二本差勝",次鋒分析!$D$14,IF($B378="一本差勝",次鋒分析!$D$15,IF($B378="引き分け",次鋒分析!$D$16,IF($B378="一本差負",次鋒分析!$D$17,次鋒分析!$D$18))))</f>
        <v>0.16000000000000003</v>
      </c>
      <c r="N378" s="1">
        <f t="shared" si="70"/>
        <v>1</v>
      </c>
      <c r="O378" s="1">
        <f t="shared" si="71"/>
        <v>2</v>
      </c>
      <c r="P378" s="7">
        <f>IF($C378="二本差勝",中堅分析!$D$14,IF($C378="一本差勝",中堅分析!$D$15,IF($C378="引き分け",中堅分析!$D$16,IF($C378="一本差負",中堅分析!$D$17,中堅分析!$D$18))))</f>
        <v>0.16000000000000003</v>
      </c>
      <c r="Q378" s="1">
        <f t="shared" si="72"/>
        <v>1</v>
      </c>
      <c r="R378" s="1">
        <f t="shared" si="73"/>
        <v>2</v>
      </c>
      <c r="S378" s="7">
        <f>IF($D378="二本差勝",副将分析!$D$14,IF($D378="一本差勝",副将分析!$D$15,IF($D378="引き分け",副将分析!$D$16,IF($D378="一本差負",副将分析!$D$17,副将分析!$D$18))))</f>
        <v>0.16000000000000003</v>
      </c>
      <c r="T378" s="1">
        <f t="shared" si="74"/>
        <v>-1</v>
      </c>
      <c r="U378" s="1">
        <f t="shared" si="75"/>
        <v>-2</v>
      </c>
      <c r="V378" s="7">
        <f>IF($E378="二本差勝",大将分析!$D$14,IF($E378="一本差勝",大将分析!$D$15,IF($E378="引き分け",大将分析!$D$16,IF($E378="一本差負",大将分析!$D$17,大将分析!$D$18))))</f>
        <v>0.16000000000000003</v>
      </c>
      <c r="W378" s="1">
        <f t="shared" si="76"/>
        <v>1</v>
      </c>
      <c r="X378" s="1">
        <f t="shared" si="77"/>
        <v>2</v>
      </c>
    </row>
    <row r="379" spans="1:24" x14ac:dyDescent="0.15">
      <c r="A379" s="1" t="s">
        <v>39</v>
      </c>
      <c r="B379" s="1" t="s">
        <v>39</v>
      </c>
      <c r="C379" s="1" t="s">
        <v>40</v>
      </c>
      <c r="D379" s="1" t="s">
        <v>42</v>
      </c>
      <c r="E379" s="1" t="s">
        <v>40</v>
      </c>
      <c r="F379" s="19">
        <f t="shared" si="65"/>
        <v>2</v>
      </c>
      <c r="G379" s="19">
        <f t="shared" si="66"/>
        <v>3</v>
      </c>
      <c r="H379" s="20">
        <f t="shared" si="67"/>
        <v>1.7720934400000015E-4</v>
      </c>
      <c r="J379" s="7">
        <f>IF($A379="二本差勝",先鋒分析!$D$14,IF($A379="一本差勝",先鋒分析!$D$15,IF($A379="引き分け",先鋒分析!$D$16,IF($A379="一本差負",先鋒分析!$D$17,先鋒分析!$D$18))))</f>
        <v>0.16000000000000003</v>
      </c>
      <c r="K379" s="19">
        <f t="shared" si="68"/>
        <v>1</v>
      </c>
      <c r="L379" s="19">
        <f t="shared" si="69"/>
        <v>2</v>
      </c>
      <c r="M379" s="7">
        <f>IF($B379="二本差勝",次鋒分析!$D$14,IF($B379="一本差勝",次鋒分析!$D$15,IF($B379="引き分け",次鋒分析!$D$16,IF($B379="一本差負",次鋒分析!$D$17,次鋒分析!$D$18))))</f>
        <v>0.16000000000000003</v>
      </c>
      <c r="N379" s="1">
        <f t="shared" si="70"/>
        <v>1</v>
      </c>
      <c r="O379" s="1">
        <f t="shared" si="71"/>
        <v>2</v>
      </c>
      <c r="P379" s="7">
        <f>IF($C379="二本差勝",中堅分析!$D$14,IF($C379="一本差勝",中堅分析!$D$15,IF($C379="引き分け",中堅分析!$D$16,IF($C379="一本差負",中堅分析!$D$17,中堅分析!$D$18))))</f>
        <v>0.20800000000000002</v>
      </c>
      <c r="Q379" s="1">
        <f t="shared" si="72"/>
        <v>1</v>
      </c>
      <c r="R379" s="1">
        <f t="shared" si="73"/>
        <v>1</v>
      </c>
      <c r="S379" s="7">
        <f>IF($D379="二本差勝",副将分析!$D$14,IF($D379="一本差勝",副将分析!$D$15,IF($D379="引き分け",副将分析!$D$16,IF($D379="一本差負",副将分析!$D$17,副将分析!$D$18))))</f>
        <v>0.16000000000000003</v>
      </c>
      <c r="T379" s="1">
        <f t="shared" si="74"/>
        <v>-1</v>
      </c>
      <c r="U379" s="1">
        <f t="shared" si="75"/>
        <v>-2</v>
      </c>
      <c r="V379" s="7">
        <f>IF($E379="二本差勝",大将分析!$D$14,IF($E379="一本差勝",大将分析!$D$15,IF($E379="引き分け",大将分析!$D$16,IF($E379="一本差負",大将分析!$D$17,大将分析!$D$18))))</f>
        <v>0.20800000000000002</v>
      </c>
      <c r="W379" s="1">
        <f t="shared" si="76"/>
        <v>1</v>
      </c>
      <c r="X379" s="1">
        <f t="shared" si="77"/>
        <v>1</v>
      </c>
    </row>
    <row r="380" spans="1:24" x14ac:dyDescent="0.15">
      <c r="A380" s="1" t="s">
        <v>39</v>
      </c>
      <c r="B380" s="1" t="s">
        <v>40</v>
      </c>
      <c r="C380" s="1" t="s">
        <v>39</v>
      </c>
      <c r="D380" s="1" t="s">
        <v>42</v>
      </c>
      <c r="E380" s="1" t="s">
        <v>40</v>
      </c>
      <c r="F380" s="19">
        <f t="shared" si="65"/>
        <v>2</v>
      </c>
      <c r="G380" s="19">
        <f t="shared" si="66"/>
        <v>3</v>
      </c>
      <c r="H380" s="20">
        <f t="shared" si="67"/>
        <v>1.7720934400000015E-4</v>
      </c>
      <c r="J380" s="7">
        <f>IF($A380="二本差勝",先鋒分析!$D$14,IF($A380="一本差勝",先鋒分析!$D$15,IF($A380="引き分け",先鋒分析!$D$16,IF($A380="一本差負",先鋒分析!$D$17,先鋒分析!$D$18))))</f>
        <v>0.16000000000000003</v>
      </c>
      <c r="K380" s="19">
        <f t="shared" si="68"/>
        <v>1</v>
      </c>
      <c r="L380" s="19">
        <f t="shared" si="69"/>
        <v>2</v>
      </c>
      <c r="M380" s="7">
        <f>IF($B380="二本差勝",次鋒分析!$D$14,IF($B380="一本差勝",次鋒分析!$D$15,IF($B380="引き分け",次鋒分析!$D$16,IF($B380="一本差負",次鋒分析!$D$17,次鋒分析!$D$18))))</f>
        <v>0.20800000000000002</v>
      </c>
      <c r="N380" s="1">
        <f t="shared" si="70"/>
        <v>1</v>
      </c>
      <c r="O380" s="1">
        <f t="shared" si="71"/>
        <v>1</v>
      </c>
      <c r="P380" s="7">
        <f>IF($C380="二本差勝",中堅分析!$D$14,IF($C380="一本差勝",中堅分析!$D$15,IF($C380="引き分け",中堅分析!$D$16,IF($C380="一本差負",中堅分析!$D$17,中堅分析!$D$18))))</f>
        <v>0.16000000000000003</v>
      </c>
      <c r="Q380" s="1">
        <f t="shared" si="72"/>
        <v>1</v>
      </c>
      <c r="R380" s="1">
        <f t="shared" si="73"/>
        <v>2</v>
      </c>
      <c r="S380" s="7">
        <f>IF($D380="二本差勝",副将分析!$D$14,IF($D380="一本差勝",副将分析!$D$15,IF($D380="引き分け",副将分析!$D$16,IF($D380="一本差負",副将分析!$D$17,副将分析!$D$18))))</f>
        <v>0.16000000000000003</v>
      </c>
      <c r="T380" s="1">
        <f t="shared" si="74"/>
        <v>-1</v>
      </c>
      <c r="U380" s="1">
        <f t="shared" si="75"/>
        <v>-2</v>
      </c>
      <c r="V380" s="7">
        <f>IF($E380="二本差勝",大将分析!$D$14,IF($E380="一本差勝",大将分析!$D$15,IF($E380="引き分け",大将分析!$D$16,IF($E380="一本差負",大将分析!$D$17,大将分析!$D$18))))</f>
        <v>0.20800000000000002</v>
      </c>
      <c r="W380" s="1">
        <f t="shared" si="76"/>
        <v>1</v>
      </c>
      <c r="X380" s="1">
        <f t="shared" si="77"/>
        <v>1</v>
      </c>
    </row>
    <row r="381" spans="1:24" x14ac:dyDescent="0.15">
      <c r="A381" s="1" t="s">
        <v>40</v>
      </c>
      <c r="B381" s="1" t="s">
        <v>39</v>
      </c>
      <c r="C381" s="1" t="s">
        <v>39</v>
      </c>
      <c r="D381" s="1" t="s">
        <v>42</v>
      </c>
      <c r="E381" s="1" t="s">
        <v>40</v>
      </c>
      <c r="F381" s="19">
        <f t="shared" si="65"/>
        <v>2</v>
      </c>
      <c r="G381" s="19">
        <f t="shared" si="66"/>
        <v>3</v>
      </c>
      <c r="H381" s="20">
        <f t="shared" si="67"/>
        <v>1.7720934400000015E-4</v>
      </c>
      <c r="J381" s="7">
        <f>IF($A381="二本差勝",先鋒分析!$D$14,IF($A381="一本差勝",先鋒分析!$D$15,IF($A381="引き分け",先鋒分析!$D$16,IF($A381="一本差負",先鋒分析!$D$17,先鋒分析!$D$18))))</f>
        <v>0.20800000000000002</v>
      </c>
      <c r="K381" s="19">
        <f t="shared" si="68"/>
        <v>1</v>
      </c>
      <c r="L381" s="19">
        <f t="shared" si="69"/>
        <v>1</v>
      </c>
      <c r="M381" s="7">
        <f>IF($B381="二本差勝",次鋒分析!$D$14,IF($B381="一本差勝",次鋒分析!$D$15,IF($B381="引き分け",次鋒分析!$D$16,IF($B381="一本差負",次鋒分析!$D$17,次鋒分析!$D$18))))</f>
        <v>0.16000000000000003</v>
      </c>
      <c r="N381" s="1">
        <f t="shared" si="70"/>
        <v>1</v>
      </c>
      <c r="O381" s="1">
        <f t="shared" si="71"/>
        <v>2</v>
      </c>
      <c r="P381" s="7">
        <f>IF($C381="二本差勝",中堅分析!$D$14,IF($C381="一本差勝",中堅分析!$D$15,IF($C381="引き分け",中堅分析!$D$16,IF($C381="一本差負",中堅分析!$D$17,中堅分析!$D$18))))</f>
        <v>0.16000000000000003</v>
      </c>
      <c r="Q381" s="1">
        <f t="shared" si="72"/>
        <v>1</v>
      </c>
      <c r="R381" s="1">
        <f t="shared" si="73"/>
        <v>2</v>
      </c>
      <c r="S381" s="7">
        <f>IF($D381="二本差勝",副将分析!$D$14,IF($D381="一本差勝",副将分析!$D$15,IF($D381="引き分け",副将分析!$D$16,IF($D381="一本差負",副将分析!$D$17,副将分析!$D$18))))</f>
        <v>0.16000000000000003</v>
      </c>
      <c r="T381" s="1">
        <f t="shared" si="74"/>
        <v>-1</v>
      </c>
      <c r="U381" s="1">
        <f t="shared" si="75"/>
        <v>-2</v>
      </c>
      <c r="V381" s="7">
        <f>IF($E381="二本差勝",大将分析!$D$14,IF($E381="一本差勝",大将分析!$D$15,IF($E381="引き分け",大将分析!$D$16,IF($E381="一本差負",大将分析!$D$17,大将分析!$D$18))))</f>
        <v>0.20800000000000002</v>
      </c>
      <c r="W381" s="1">
        <f t="shared" si="76"/>
        <v>1</v>
      </c>
      <c r="X381" s="1">
        <f t="shared" si="77"/>
        <v>1</v>
      </c>
    </row>
    <row r="382" spans="1:24" x14ac:dyDescent="0.15">
      <c r="A382" s="1" t="s">
        <v>39</v>
      </c>
      <c r="B382" s="1" t="s">
        <v>39</v>
      </c>
      <c r="C382" s="1" t="s">
        <v>40</v>
      </c>
      <c r="D382" s="1" t="s">
        <v>42</v>
      </c>
      <c r="E382" s="1" t="s">
        <v>22</v>
      </c>
      <c r="F382" s="19">
        <f t="shared" si="65"/>
        <v>2</v>
      </c>
      <c r="G382" s="19">
        <f t="shared" si="66"/>
        <v>3</v>
      </c>
      <c r="H382" s="20">
        <f t="shared" si="67"/>
        <v>2.2491955200000017E-4</v>
      </c>
      <c r="J382" s="7">
        <f>IF($A382="二本差勝",先鋒分析!$D$14,IF($A382="一本差勝",先鋒分析!$D$15,IF($A382="引き分け",先鋒分析!$D$16,IF($A382="一本差負",先鋒分析!$D$17,先鋒分析!$D$18))))</f>
        <v>0.16000000000000003</v>
      </c>
      <c r="K382" s="19">
        <f t="shared" si="68"/>
        <v>1</v>
      </c>
      <c r="L382" s="19">
        <f t="shared" si="69"/>
        <v>2</v>
      </c>
      <c r="M382" s="7">
        <f>IF($B382="二本差勝",次鋒分析!$D$14,IF($B382="一本差勝",次鋒分析!$D$15,IF($B382="引き分け",次鋒分析!$D$16,IF($B382="一本差負",次鋒分析!$D$17,次鋒分析!$D$18))))</f>
        <v>0.16000000000000003</v>
      </c>
      <c r="N382" s="1">
        <f t="shared" si="70"/>
        <v>1</v>
      </c>
      <c r="O382" s="1">
        <f t="shared" si="71"/>
        <v>2</v>
      </c>
      <c r="P382" s="7">
        <f>IF($C382="二本差勝",中堅分析!$D$14,IF($C382="一本差勝",中堅分析!$D$15,IF($C382="引き分け",中堅分析!$D$16,IF($C382="一本差負",中堅分析!$D$17,中堅分析!$D$18))))</f>
        <v>0.20800000000000002</v>
      </c>
      <c r="Q382" s="1">
        <f t="shared" si="72"/>
        <v>1</v>
      </c>
      <c r="R382" s="1">
        <f t="shared" si="73"/>
        <v>1</v>
      </c>
      <c r="S382" s="7">
        <f>IF($D382="二本差勝",副将分析!$D$14,IF($D382="一本差勝",副将分析!$D$15,IF($D382="引き分け",副将分析!$D$16,IF($D382="一本差負",副将分析!$D$17,副将分析!$D$18))))</f>
        <v>0.16000000000000003</v>
      </c>
      <c r="T382" s="1">
        <f t="shared" si="74"/>
        <v>-1</v>
      </c>
      <c r="U382" s="1">
        <f t="shared" si="75"/>
        <v>-2</v>
      </c>
      <c r="V382" s="7">
        <f>IF($E382="二本差勝",大将分析!$D$14,IF($E382="一本差勝",大将分析!$D$15,IF($E382="引き分け",大将分析!$D$16,IF($E382="一本差負",大将分析!$D$17,大将分析!$D$18))))</f>
        <v>0.26400000000000001</v>
      </c>
      <c r="W382" s="1">
        <f t="shared" si="76"/>
        <v>0</v>
      </c>
      <c r="X382" s="1">
        <f t="shared" si="77"/>
        <v>0</v>
      </c>
    </row>
    <row r="383" spans="1:24" x14ac:dyDescent="0.15">
      <c r="A383" s="1" t="s">
        <v>39</v>
      </c>
      <c r="B383" s="1" t="s">
        <v>40</v>
      </c>
      <c r="C383" s="1" t="s">
        <v>39</v>
      </c>
      <c r="D383" s="1" t="s">
        <v>42</v>
      </c>
      <c r="E383" s="1" t="s">
        <v>22</v>
      </c>
      <c r="F383" s="19">
        <f t="shared" si="65"/>
        <v>2</v>
      </c>
      <c r="G383" s="19">
        <f t="shared" si="66"/>
        <v>3</v>
      </c>
      <c r="H383" s="20">
        <f t="shared" si="67"/>
        <v>2.2491955200000017E-4</v>
      </c>
      <c r="J383" s="7">
        <f>IF($A383="二本差勝",先鋒分析!$D$14,IF($A383="一本差勝",先鋒分析!$D$15,IF($A383="引き分け",先鋒分析!$D$16,IF($A383="一本差負",先鋒分析!$D$17,先鋒分析!$D$18))))</f>
        <v>0.16000000000000003</v>
      </c>
      <c r="K383" s="19">
        <f t="shared" si="68"/>
        <v>1</v>
      </c>
      <c r="L383" s="19">
        <f t="shared" si="69"/>
        <v>2</v>
      </c>
      <c r="M383" s="7">
        <f>IF($B383="二本差勝",次鋒分析!$D$14,IF($B383="一本差勝",次鋒分析!$D$15,IF($B383="引き分け",次鋒分析!$D$16,IF($B383="一本差負",次鋒分析!$D$17,次鋒分析!$D$18))))</f>
        <v>0.20800000000000002</v>
      </c>
      <c r="N383" s="1">
        <f t="shared" si="70"/>
        <v>1</v>
      </c>
      <c r="O383" s="1">
        <f t="shared" si="71"/>
        <v>1</v>
      </c>
      <c r="P383" s="7">
        <f>IF($C383="二本差勝",中堅分析!$D$14,IF($C383="一本差勝",中堅分析!$D$15,IF($C383="引き分け",中堅分析!$D$16,IF($C383="一本差負",中堅分析!$D$17,中堅分析!$D$18))))</f>
        <v>0.16000000000000003</v>
      </c>
      <c r="Q383" s="1">
        <f t="shared" si="72"/>
        <v>1</v>
      </c>
      <c r="R383" s="1">
        <f t="shared" si="73"/>
        <v>2</v>
      </c>
      <c r="S383" s="7">
        <f>IF($D383="二本差勝",副将分析!$D$14,IF($D383="一本差勝",副将分析!$D$15,IF($D383="引き分け",副将分析!$D$16,IF($D383="一本差負",副将分析!$D$17,副将分析!$D$18))))</f>
        <v>0.16000000000000003</v>
      </c>
      <c r="T383" s="1">
        <f t="shared" si="74"/>
        <v>-1</v>
      </c>
      <c r="U383" s="1">
        <f t="shared" si="75"/>
        <v>-2</v>
      </c>
      <c r="V383" s="7">
        <f>IF($E383="二本差勝",大将分析!$D$14,IF($E383="一本差勝",大将分析!$D$15,IF($E383="引き分け",大将分析!$D$16,IF($E383="一本差負",大将分析!$D$17,大将分析!$D$18))))</f>
        <v>0.26400000000000001</v>
      </c>
      <c r="W383" s="1">
        <f t="shared" si="76"/>
        <v>0</v>
      </c>
      <c r="X383" s="1">
        <f t="shared" si="77"/>
        <v>0</v>
      </c>
    </row>
    <row r="384" spans="1:24" x14ac:dyDescent="0.15">
      <c r="A384" s="1" t="s">
        <v>40</v>
      </c>
      <c r="B384" s="1" t="s">
        <v>39</v>
      </c>
      <c r="C384" s="1" t="s">
        <v>39</v>
      </c>
      <c r="D384" s="1" t="s">
        <v>42</v>
      </c>
      <c r="E384" s="1" t="s">
        <v>22</v>
      </c>
      <c r="F384" s="19">
        <f t="shared" si="65"/>
        <v>2</v>
      </c>
      <c r="G384" s="19">
        <f t="shared" si="66"/>
        <v>3</v>
      </c>
      <c r="H384" s="20">
        <f t="shared" si="67"/>
        <v>2.2491955200000017E-4</v>
      </c>
      <c r="J384" s="7">
        <f>IF($A384="二本差勝",先鋒分析!$D$14,IF($A384="一本差勝",先鋒分析!$D$15,IF($A384="引き分け",先鋒分析!$D$16,IF($A384="一本差負",先鋒分析!$D$17,先鋒分析!$D$18))))</f>
        <v>0.20800000000000002</v>
      </c>
      <c r="K384" s="19">
        <f t="shared" si="68"/>
        <v>1</v>
      </c>
      <c r="L384" s="19">
        <f t="shared" si="69"/>
        <v>1</v>
      </c>
      <c r="M384" s="7">
        <f>IF($B384="二本差勝",次鋒分析!$D$14,IF($B384="一本差勝",次鋒分析!$D$15,IF($B384="引き分け",次鋒分析!$D$16,IF($B384="一本差負",次鋒分析!$D$17,次鋒分析!$D$18))))</f>
        <v>0.16000000000000003</v>
      </c>
      <c r="N384" s="1">
        <f t="shared" si="70"/>
        <v>1</v>
      </c>
      <c r="O384" s="1">
        <f t="shared" si="71"/>
        <v>2</v>
      </c>
      <c r="P384" s="7">
        <f>IF($C384="二本差勝",中堅分析!$D$14,IF($C384="一本差勝",中堅分析!$D$15,IF($C384="引き分け",中堅分析!$D$16,IF($C384="一本差負",中堅分析!$D$17,中堅分析!$D$18))))</f>
        <v>0.16000000000000003</v>
      </c>
      <c r="Q384" s="1">
        <f t="shared" si="72"/>
        <v>1</v>
      </c>
      <c r="R384" s="1">
        <f t="shared" si="73"/>
        <v>2</v>
      </c>
      <c r="S384" s="7">
        <f>IF($D384="二本差勝",副将分析!$D$14,IF($D384="一本差勝",副将分析!$D$15,IF($D384="引き分け",副将分析!$D$16,IF($D384="一本差負",副将分析!$D$17,副将分析!$D$18))))</f>
        <v>0.16000000000000003</v>
      </c>
      <c r="T384" s="1">
        <f t="shared" si="74"/>
        <v>-1</v>
      </c>
      <c r="U384" s="1">
        <f t="shared" si="75"/>
        <v>-2</v>
      </c>
      <c r="V384" s="7">
        <f>IF($E384="二本差勝",大将分析!$D$14,IF($E384="一本差勝",大将分析!$D$15,IF($E384="引き分け",大将分析!$D$16,IF($E384="一本差負",大将分析!$D$17,大将分析!$D$18))))</f>
        <v>0.26400000000000001</v>
      </c>
      <c r="W384" s="1">
        <f t="shared" si="76"/>
        <v>0</v>
      </c>
      <c r="X384" s="1">
        <f t="shared" si="77"/>
        <v>0</v>
      </c>
    </row>
    <row r="385" spans="1:24" x14ac:dyDescent="0.15">
      <c r="A385" s="1" t="s">
        <v>39</v>
      </c>
      <c r="B385" s="1" t="s">
        <v>39</v>
      </c>
      <c r="C385" s="1" t="s">
        <v>40</v>
      </c>
      <c r="D385" s="1" t="s">
        <v>42</v>
      </c>
      <c r="E385" s="1" t="s">
        <v>41</v>
      </c>
      <c r="F385" s="19">
        <f t="shared" si="65"/>
        <v>2</v>
      </c>
      <c r="G385" s="19">
        <f t="shared" si="66"/>
        <v>3</v>
      </c>
      <c r="H385" s="20">
        <f t="shared" si="67"/>
        <v>1.7720934400000015E-4</v>
      </c>
      <c r="J385" s="7">
        <f>IF($A385="二本差勝",先鋒分析!$D$14,IF($A385="一本差勝",先鋒分析!$D$15,IF($A385="引き分け",先鋒分析!$D$16,IF($A385="一本差負",先鋒分析!$D$17,先鋒分析!$D$18))))</f>
        <v>0.16000000000000003</v>
      </c>
      <c r="K385" s="19">
        <f t="shared" si="68"/>
        <v>1</v>
      </c>
      <c r="L385" s="19">
        <f t="shared" si="69"/>
        <v>2</v>
      </c>
      <c r="M385" s="7">
        <f>IF($B385="二本差勝",次鋒分析!$D$14,IF($B385="一本差勝",次鋒分析!$D$15,IF($B385="引き分け",次鋒分析!$D$16,IF($B385="一本差負",次鋒分析!$D$17,次鋒分析!$D$18))))</f>
        <v>0.16000000000000003</v>
      </c>
      <c r="N385" s="1">
        <f t="shared" si="70"/>
        <v>1</v>
      </c>
      <c r="O385" s="1">
        <f t="shared" si="71"/>
        <v>2</v>
      </c>
      <c r="P385" s="7">
        <f>IF($C385="二本差勝",中堅分析!$D$14,IF($C385="一本差勝",中堅分析!$D$15,IF($C385="引き分け",中堅分析!$D$16,IF($C385="一本差負",中堅分析!$D$17,中堅分析!$D$18))))</f>
        <v>0.20800000000000002</v>
      </c>
      <c r="Q385" s="1">
        <f t="shared" si="72"/>
        <v>1</v>
      </c>
      <c r="R385" s="1">
        <f t="shared" si="73"/>
        <v>1</v>
      </c>
      <c r="S385" s="7">
        <f>IF($D385="二本差勝",副将分析!$D$14,IF($D385="一本差勝",副将分析!$D$15,IF($D385="引き分け",副将分析!$D$16,IF($D385="一本差負",副将分析!$D$17,副将分析!$D$18))))</f>
        <v>0.16000000000000003</v>
      </c>
      <c r="T385" s="1">
        <f t="shared" si="74"/>
        <v>-1</v>
      </c>
      <c r="U385" s="1">
        <f t="shared" si="75"/>
        <v>-2</v>
      </c>
      <c r="V385" s="7">
        <f>IF($E385="二本差勝",大将分析!$D$14,IF($E385="一本差勝",大将分析!$D$15,IF($E385="引き分け",大将分析!$D$16,IF($E385="一本差負",大将分析!$D$17,大将分析!$D$18))))</f>
        <v>0.20800000000000002</v>
      </c>
      <c r="W385" s="1">
        <f t="shared" si="76"/>
        <v>-1</v>
      </c>
      <c r="X385" s="1">
        <f t="shared" si="77"/>
        <v>-1</v>
      </c>
    </row>
    <row r="386" spans="1:24" x14ac:dyDescent="0.15">
      <c r="A386" s="1" t="s">
        <v>39</v>
      </c>
      <c r="B386" s="1" t="s">
        <v>40</v>
      </c>
      <c r="C386" s="1" t="s">
        <v>39</v>
      </c>
      <c r="D386" s="1" t="s">
        <v>42</v>
      </c>
      <c r="E386" s="1" t="s">
        <v>41</v>
      </c>
      <c r="F386" s="19">
        <f t="shared" si="65"/>
        <v>2</v>
      </c>
      <c r="G386" s="19">
        <f t="shared" si="66"/>
        <v>3</v>
      </c>
      <c r="H386" s="20">
        <f t="shared" si="67"/>
        <v>1.7720934400000015E-4</v>
      </c>
      <c r="J386" s="7">
        <f>IF($A386="二本差勝",先鋒分析!$D$14,IF($A386="一本差勝",先鋒分析!$D$15,IF($A386="引き分け",先鋒分析!$D$16,IF($A386="一本差負",先鋒分析!$D$17,先鋒分析!$D$18))))</f>
        <v>0.16000000000000003</v>
      </c>
      <c r="K386" s="19">
        <f t="shared" si="68"/>
        <v>1</v>
      </c>
      <c r="L386" s="19">
        <f t="shared" si="69"/>
        <v>2</v>
      </c>
      <c r="M386" s="7">
        <f>IF($B386="二本差勝",次鋒分析!$D$14,IF($B386="一本差勝",次鋒分析!$D$15,IF($B386="引き分け",次鋒分析!$D$16,IF($B386="一本差負",次鋒分析!$D$17,次鋒分析!$D$18))))</f>
        <v>0.20800000000000002</v>
      </c>
      <c r="N386" s="1">
        <f t="shared" si="70"/>
        <v>1</v>
      </c>
      <c r="O386" s="1">
        <f t="shared" si="71"/>
        <v>1</v>
      </c>
      <c r="P386" s="7">
        <f>IF($C386="二本差勝",中堅分析!$D$14,IF($C386="一本差勝",中堅分析!$D$15,IF($C386="引き分け",中堅分析!$D$16,IF($C386="一本差負",中堅分析!$D$17,中堅分析!$D$18))))</f>
        <v>0.16000000000000003</v>
      </c>
      <c r="Q386" s="1">
        <f t="shared" si="72"/>
        <v>1</v>
      </c>
      <c r="R386" s="1">
        <f t="shared" si="73"/>
        <v>2</v>
      </c>
      <c r="S386" s="7">
        <f>IF($D386="二本差勝",副将分析!$D$14,IF($D386="一本差勝",副将分析!$D$15,IF($D386="引き分け",副将分析!$D$16,IF($D386="一本差負",副将分析!$D$17,副将分析!$D$18))))</f>
        <v>0.16000000000000003</v>
      </c>
      <c r="T386" s="1">
        <f t="shared" si="74"/>
        <v>-1</v>
      </c>
      <c r="U386" s="1">
        <f t="shared" si="75"/>
        <v>-2</v>
      </c>
      <c r="V386" s="7">
        <f>IF($E386="二本差勝",大将分析!$D$14,IF($E386="一本差勝",大将分析!$D$15,IF($E386="引き分け",大将分析!$D$16,IF($E386="一本差負",大将分析!$D$17,大将分析!$D$18))))</f>
        <v>0.20800000000000002</v>
      </c>
      <c r="W386" s="1">
        <f t="shared" si="76"/>
        <v>-1</v>
      </c>
      <c r="X386" s="1">
        <f t="shared" si="77"/>
        <v>-1</v>
      </c>
    </row>
    <row r="387" spans="1:24" x14ac:dyDescent="0.15">
      <c r="A387" s="1" t="s">
        <v>40</v>
      </c>
      <c r="B387" s="1" t="s">
        <v>39</v>
      </c>
      <c r="C387" s="1" t="s">
        <v>39</v>
      </c>
      <c r="D387" s="1" t="s">
        <v>42</v>
      </c>
      <c r="E387" s="1" t="s">
        <v>41</v>
      </c>
      <c r="F387" s="19">
        <f t="shared" si="65"/>
        <v>2</v>
      </c>
      <c r="G387" s="19">
        <f t="shared" si="66"/>
        <v>3</v>
      </c>
      <c r="H387" s="20">
        <f t="shared" si="67"/>
        <v>1.7720934400000015E-4</v>
      </c>
      <c r="J387" s="7">
        <f>IF($A387="二本差勝",先鋒分析!$D$14,IF($A387="一本差勝",先鋒分析!$D$15,IF($A387="引き分け",先鋒分析!$D$16,IF($A387="一本差負",先鋒分析!$D$17,先鋒分析!$D$18))))</f>
        <v>0.20800000000000002</v>
      </c>
      <c r="K387" s="19">
        <f t="shared" si="68"/>
        <v>1</v>
      </c>
      <c r="L387" s="19">
        <f t="shared" si="69"/>
        <v>1</v>
      </c>
      <c r="M387" s="7">
        <f>IF($B387="二本差勝",次鋒分析!$D$14,IF($B387="一本差勝",次鋒分析!$D$15,IF($B387="引き分け",次鋒分析!$D$16,IF($B387="一本差負",次鋒分析!$D$17,次鋒分析!$D$18))))</f>
        <v>0.16000000000000003</v>
      </c>
      <c r="N387" s="1">
        <f t="shared" si="70"/>
        <v>1</v>
      </c>
      <c r="O387" s="1">
        <f t="shared" si="71"/>
        <v>2</v>
      </c>
      <c r="P387" s="7">
        <f>IF($C387="二本差勝",中堅分析!$D$14,IF($C387="一本差勝",中堅分析!$D$15,IF($C387="引き分け",中堅分析!$D$16,IF($C387="一本差負",中堅分析!$D$17,中堅分析!$D$18))))</f>
        <v>0.16000000000000003</v>
      </c>
      <c r="Q387" s="1">
        <f t="shared" si="72"/>
        <v>1</v>
      </c>
      <c r="R387" s="1">
        <f t="shared" si="73"/>
        <v>2</v>
      </c>
      <c r="S387" s="7">
        <f>IF($D387="二本差勝",副将分析!$D$14,IF($D387="一本差勝",副将分析!$D$15,IF($D387="引き分け",副将分析!$D$16,IF($D387="一本差負",副将分析!$D$17,副将分析!$D$18))))</f>
        <v>0.16000000000000003</v>
      </c>
      <c r="T387" s="1">
        <f t="shared" si="74"/>
        <v>-1</v>
      </c>
      <c r="U387" s="1">
        <f t="shared" si="75"/>
        <v>-2</v>
      </c>
      <c r="V387" s="7">
        <f>IF($E387="二本差勝",大将分析!$D$14,IF($E387="一本差勝",大将分析!$D$15,IF($E387="引き分け",大将分析!$D$16,IF($E387="一本差負",大将分析!$D$17,大将分析!$D$18))))</f>
        <v>0.20800000000000002</v>
      </c>
      <c r="W387" s="1">
        <f t="shared" si="76"/>
        <v>-1</v>
      </c>
      <c r="X387" s="1">
        <f t="shared" si="77"/>
        <v>-1</v>
      </c>
    </row>
    <row r="388" spans="1:24" x14ac:dyDescent="0.15">
      <c r="A388" s="1" t="s">
        <v>39</v>
      </c>
      <c r="B388" s="1" t="s">
        <v>39</v>
      </c>
      <c r="C388" s="1" t="s">
        <v>40</v>
      </c>
      <c r="D388" s="1" t="s">
        <v>42</v>
      </c>
      <c r="E388" s="1" t="s">
        <v>42</v>
      </c>
      <c r="F388" s="19">
        <f t="shared" si="65"/>
        <v>2</v>
      </c>
      <c r="G388" s="19">
        <f t="shared" si="66"/>
        <v>3</v>
      </c>
      <c r="H388" s="20">
        <f t="shared" si="67"/>
        <v>1.3631488000000013E-4</v>
      </c>
      <c r="J388" s="7">
        <f>IF($A388="二本差勝",先鋒分析!$D$14,IF($A388="一本差勝",先鋒分析!$D$15,IF($A388="引き分け",先鋒分析!$D$16,IF($A388="一本差負",先鋒分析!$D$17,先鋒分析!$D$18))))</f>
        <v>0.16000000000000003</v>
      </c>
      <c r="K388" s="19">
        <f t="shared" si="68"/>
        <v>1</v>
      </c>
      <c r="L388" s="19">
        <f t="shared" si="69"/>
        <v>2</v>
      </c>
      <c r="M388" s="7">
        <f>IF($B388="二本差勝",次鋒分析!$D$14,IF($B388="一本差勝",次鋒分析!$D$15,IF($B388="引き分け",次鋒分析!$D$16,IF($B388="一本差負",次鋒分析!$D$17,次鋒分析!$D$18))))</f>
        <v>0.16000000000000003</v>
      </c>
      <c r="N388" s="1">
        <f t="shared" si="70"/>
        <v>1</v>
      </c>
      <c r="O388" s="1">
        <f t="shared" si="71"/>
        <v>2</v>
      </c>
      <c r="P388" s="7">
        <f>IF($C388="二本差勝",中堅分析!$D$14,IF($C388="一本差勝",中堅分析!$D$15,IF($C388="引き分け",中堅分析!$D$16,IF($C388="一本差負",中堅分析!$D$17,中堅分析!$D$18))))</f>
        <v>0.20800000000000002</v>
      </c>
      <c r="Q388" s="1">
        <f t="shared" si="72"/>
        <v>1</v>
      </c>
      <c r="R388" s="1">
        <f t="shared" si="73"/>
        <v>1</v>
      </c>
      <c r="S388" s="7">
        <f>IF($D388="二本差勝",副将分析!$D$14,IF($D388="一本差勝",副将分析!$D$15,IF($D388="引き分け",副将分析!$D$16,IF($D388="一本差負",副将分析!$D$17,副将分析!$D$18))))</f>
        <v>0.16000000000000003</v>
      </c>
      <c r="T388" s="1">
        <f t="shared" si="74"/>
        <v>-1</v>
      </c>
      <c r="U388" s="1">
        <f t="shared" si="75"/>
        <v>-2</v>
      </c>
      <c r="V388" s="7">
        <f>IF($E388="二本差勝",大将分析!$D$14,IF($E388="一本差勝",大将分析!$D$15,IF($E388="引き分け",大将分析!$D$16,IF($E388="一本差負",大将分析!$D$17,大将分析!$D$18))))</f>
        <v>0.16000000000000003</v>
      </c>
      <c r="W388" s="1">
        <f t="shared" si="76"/>
        <v>-1</v>
      </c>
      <c r="X388" s="1">
        <f t="shared" si="77"/>
        <v>-2</v>
      </c>
    </row>
    <row r="389" spans="1:24" x14ac:dyDescent="0.15">
      <c r="A389" s="1" t="s">
        <v>39</v>
      </c>
      <c r="B389" s="1" t="s">
        <v>40</v>
      </c>
      <c r="C389" s="1" t="s">
        <v>39</v>
      </c>
      <c r="D389" s="1" t="s">
        <v>42</v>
      </c>
      <c r="E389" s="1" t="s">
        <v>42</v>
      </c>
      <c r="F389" s="19">
        <f t="shared" si="65"/>
        <v>2</v>
      </c>
      <c r="G389" s="19">
        <f t="shared" si="66"/>
        <v>3</v>
      </c>
      <c r="H389" s="20">
        <f t="shared" si="67"/>
        <v>1.3631488000000013E-4</v>
      </c>
      <c r="J389" s="7">
        <f>IF($A389="二本差勝",先鋒分析!$D$14,IF($A389="一本差勝",先鋒分析!$D$15,IF($A389="引き分け",先鋒分析!$D$16,IF($A389="一本差負",先鋒分析!$D$17,先鋒分析!$D$18))))</f>
        <v>0.16000000000000003</v>
      </c>
      <c r="K389" s="19">
        <f t="shared" si="68"/>
        <v>1</v>
      </c>
      <c r="L389" s="19">
        <f t="shared" si="69"/>
        <v>2</v>
      </c>
      <c r="M389" s="7">
        <f>IF($B389="二本差勝",次鋒分析!$D$14,IF($B389="一本差勝",次鋒分析!$D$15,IF($B389="引き分け",次鋒分析!$D$16,IF($B389="一本差負",次鋒分析!$D$17,次鋒分析!$D$18))))</f>
        <v>0.20800000000000002</v>
      </c>
      <c r="N389" s="1">
        <f t="shared" si="70"/>
        <v>1</v>
      </c>
      <c r="O389" s="1">
        <f t="shared" si="71"/>
        <v>1</v>
      </c>
      <c r="P389" s="7">
        <f>IF($C389="二本差勝",中堅分析!$D$14,IF($C389="一本差勝",中堅分析!$D$15,IF($C389="引き分け",中堅分析!$D$16,IF($C389="一本差負",中堅分析!$D$17,中堅分析!$D$18))))</f>
        <v>0.16000000000000003</v>
      </c>
      <c r="Q389" s="1">
        <f t="shared" si="72"/>
        <v>1</v>
      </c>
      <c r="R389" s="1">
        <f t="shared" si="73"/>
        <v>2</v>
      </c>
      <c r="S389" s="7">
        <f>IF($D389="二本差勝",副将分析!$D$14,IF($D389="一本差勝",副将分析!$D$15,IF($D389="引き分け",副将分析!$D$16,IF($D389="一本差負",副将分析!$D$17,副将分析!$D$18))))</f>
        <v>0.16000000000000003</v>
      </c>
      <c r="T389" s="1">
        <f t="shared" si="74"/>
        <v>-1</v>
      </c>
      <c r="U389" s="1">
        <f t="shared" si="75"/>
        <v>-2</v>
      </c>
      <c r="V389" s="7">
        <f>IF($E389="二本差勝",大将分析!$D$14,IF($E389="一本差勝",大将分析!$D$15,IF($E389="引き分け",大将分析!$D$16,IF($E389="一本差負",大将分析!$D$17,大将分析!$D$18))))</f>
        <v>0.16000000000000003</v>
      </c>
      <c r="W389" s="1">
        <f t="shared" si="76"/>
        <v>-1</v>
      </c>
      <c r="X389" s="1">
        <f t="shared" si="77"/>
        <v>-2</v>
      </c>
    </row>
    <row r="390" spans="1:24" x14ac:dyDescent="0.15">
      <c r="A390" s="1" t="s">
        <v>40</v>
      </c>
      <c r="B390" s="1" t="s">
        <v>39</v>
      </c>
      <c r="C390" s="1" t="s">
        <v>39</v>
      </c>
      <c r="D390" s="1" t="s">
        <v>42</v>
      </c>
      <c r="E390" s="1" t="s">
        <v>42</v>
      </c>
      <c r="F390" s="19">
        <f t="shared" ref="F390:F453" si="78">K390+N390+Q390+T390</f>
        <v>2</v>
      </c>
      <c r="G390" s="19">
        <f t="shared" ref="G390:G453" si="79">L390+O390+R390+U390</f>
        <v>3</v>
      </c>
      <c r="H390" s="20">
        <f t="shared" ref="H390:H453" si="80">J390*M390*P390*S390*V390</f>
        <v>1.3631488000000013E-4</v>
      </c>
      <c r="J390" s="7">
        <f>IF($A390="二本差勝",先鋒分析!$D$14,IF($A390="一本差勝",先鋒分析!$D$15,IF($A390="引き分け",先鋒分析!$D$16,IF($A390="一本差負",先鋒分析!$D$17,先鋒分析!$D$18))))</f>
        <v>0.20800000000000002</v>
      </c>
      <c r="K390" s="19">
        <f t="shared" ref="K390:K453" si="81">IF($A390="二本差勝",1,IF($A390="一本差勝",1,IF($A390="引き分け",0,-1)))</f>
        <v>1</v>
      </c>
      <c r="L390" s="19">
        <f t="shared" ref="L390:L453" si="82">IF($A390="二本差勝",2,IF($A390="一本差勝",1,IF($A390="引き分け",0,IF($A390="一本差負",-1,-2))))</f>
        <v>1</v>
      </c>
      <c r="M390" s="7">
        <f>IF($B390="二本差勝",次鋒分析!$D$14,IF($B390="一本差勝",次鋒分析!$D$15,IF($B390="引き分け",次鋒分析!$D$16,IF($B390="一本差負",次鋒分析!$D$17,次鋒分析!$D$18))))</f>
        <v>0.16000000000000003</v>
      </c>
      <c r="N390" s="1">
        <f t="shared" ref="N390:N453" si="83">IF($B390="二本差勝",1,IF($B390="一本差勝",1,IF($B390="引き分け",0,-1)))</f>
        <v>1</v>
      </c>
      <c r="O390" s="1">
        <f t="shared" ref="O390:O453" si="84">IF($B390="二本差勝",2,IF($B390="一本差勝",1,IF($B390="引き分け",0,IF($B390="一本差負",-1,-2))))</f>
        <v>2</v>
      </c>
      <c r="P390" s="7">
        <f>IF($C390="二本差勝",中堅分析!$D$14,IF($C390="一本差勝",中堅分析!$D$15,IF($C390="引き分け",中堅分析!$D$16,IF($C390="一本差負",中堅分析!$D$17,中堅分析!$D$18))))</f>
        <v>0.16000000000000003</v>
      </c>
      <c r="Q390" s="1">
        <f t="shared" ref="Q390:Q453" si="85">IF($C390="二本差勝",1,IF($C390="一本差勝",1,IF($C390="引き分け",0,-1)))</f>
        <v>1</v>
      </c>
      <c r="R390" s="1">
        <f t="shared" ref="R390:R453" si="86">IF($C390="二本差勝",2,IF($C390="一本差勝",1,IF($C390="引き分け",0,IF($C390="一本差負",-1,-2))))</f>
        <v>2</v>
      </c>
      <c r="S390" s="7">
        <f>IF($D390="二本差勝",副将分析!$D$14,IF($D390="一本差勝",副将分析!$D$15,IF($D390="引き分け",副将分析!$D$16,IF($D390="一本差負",副将分析!$D$17,副将分析!$D$18))))</f>
        <v>0.16000000000000003</v>
      </c>
      <c r="T390" s="1">
        <f t="shared" ref="T390:T453" si="87">IF($D390="二本差勝",1,IF($D390="一本差勝",1,IF($D390="引き分け",0,-1)))</f>
        <v>-1</v>
      </c>
      <c r="U390" s="1">
        <f t="shared" ref="U390:U453" si="88">IF($D390="二本差勝",2,IF($D390="一本差勝",1,IF($D390="引き分け",0,IF($D390="一本差負",-1,-2))))</f>
        <v>-2</v>
      </c>
      <c r="V390" s="7">
        <f>IF($E390="二本差勝",大将分析!$D$14,IF($E390="一本差勝",大将分析!$D$15,IF($E390="引き分け",大将分析!$D$16,IF($E390="一本差負",大将分析!$D$17,大将分析!$D$18))))</f>
        <v>0.16000000000000003</v>
      </c>
      <c r="W390" s="1">
        <f t="shared" ref="W390:W453" si="89">IF($E390="二本差勝",1,IF($E390="一本差勝",1,IF($E390="引き分け",0,-1)))</f>
        <v>-1</v>
      </c>
      <c r="X390" s="1">
        <f t="shared" ref="X390:X453" si="90">IF($E390="二本差勝",2,IF($E390="一本差勝",1,IF($E390="引き分け",0,IF($E390="一本差負",-1,-2))))</f>
        <v>-2</v>
      </c>
    </row>
    <row r="391" spans="1:24" x14ac:dyDescent="0.15">
      <c r="A391" s="1" t="s">
        <v>39</v>
      </c>
      <c r="B391" s="1" t="s">
        <v>40</v>
      </c>
      <c r="C391" s="1" t="s">
        <v>40</v>
      </c>
      <c r="D391" s="1" t="s">
        <v>41</v>
      </c>
      <c r="E391" s="1" t="s">
        <v>39</v>
      </c>
      <c r="F391" s="19">
        <f t="shared" si="78"/>
        <v>2</v>
      </c>
      <c r="G391" s="19">
        <f t="shared" si="79"/>
        <v>3</v>
      </c>
      <c r="H391" s="20">
        <f t="shared" si="80"/>
        <v>2.3037214720000016E-4</v>
      </c>
      <c r="J391" s="7">
        <f>IF($A391="二本差勝",先鋒分析!$D$14,IF($A391="一本差勝",先鋒分析!$D$15,IF($A391="引き分け",先鋒分析!$D$16,IF($A391="一本差負",先鋒分析!$D$17,先鋒分析!$D$18))))</f>
        <v>0.16000000000000003</v>
      </c>
      <c r="K391" s="19">
        <f t="shared" si="81"/>
        <v>1</v>
      </c>
      <c r="L391" s="19">
        <f t="shared" si="82"/>
        <v>2</v>
      </c>
      <c r="M391" s="7">
        <f>IF($B391="二本差勝",次鋒分析!$D$14,IF($B391="一本差勝",次鋒分析!$D$15,IF($B391="引き分け",次鋒分析!$D$16,IF($B391="一本差負",次鋒分析!$D$17,次鋒分析!$D$18))))</f>
        <v>0.20800000000000002</v>
      </c>
      <c r="N391" s="1">
        <f t="shared" si="83"/>
        <v>1</v>
      </c>
      <c r="O391" s="1">
        <f t="shared" si="84"/>
        <v>1</v>
      </c>
      <c r="P391" s="7">
        <f>IF($C391="二本差勝",中堅分析!$D$14,IF($C391="一本差勝",中堅分析!$D$15,IF($C391="引き分け",中堅分析!$D$16,IF($C391="一本差負",中堅分析!$D$17,中堅分析!$D$18))))</f>
        <v>0.20800000000000002</v>
      </c>
      <c r="Q391" s="1">
        <f t="shared" si="85"/>
        <v>1</v>
      </c>
      <c r="R391" s="1">
        <f t="shared" si="86"/>
        <v>1</v>
      </c>
      <c r="S391" s="7">
        <f>IF($D391="二本差勝",副将分析!$D$14,IF($D391="一本差勝",副将分析!$D$15,IF($D391="引き分け",副将分析!$D$16,IF($D391="一本差負",副将分析!$D$17,副将分析!$D$18))))</f>
        <v>0.20800000000000002</v>
      </c>
      <c r="T391" s="1">
        <f t="shared" si="87"/>
        <v>-1</v>
      </c>
      <c r="U391" s="1">
        <f t="shared" si="88"/>
        <v>-1</v>
      </c>
      <c r="V391" s="7">
        <f>IF($E391="二本差勝",大将分析!$D$14,IF($E391="一本差勝",大将分析!$D$15,IF($E391="引き分け",大将分析!$D$16,IF($E391="一本差負",大将分析!$D$17,大将分析!$D$18))))</f>
        <v>0.16000000000000003</v>
      </c>
      <c r="W391" s="1">
        <f t="shared" si="89"/>
        <v>1</v>
      </c>
      <c r="X391" s="1">
        <f t="shared" si="90"/>
        <v>2</v>
      </c>
    </row>
    <row r="392" spans="1:24" x14ac:dyDescent="0.15">
      <c r="A392" s="1" t="s">
        <v>40</v>
      </c>
      <c r="B392" s="1" t="s">
        <v>39</v>
      </c>
      <c r="C392" s="1" t="s">
        <v>40</v>
      </c>
      <c r="D392" s="1" t="s">
        <v>41</v>
      </c>
      <c r="E392" s="1" t="s">
        <v>39</v>
      </c>
      <c r="F392" s="19">
        <f t="shared" si="78"/>
        <v>2</v>
      </c>
      <c r="G392" s="19">
        <f t="shared" si="79"/>
        <v>3</v>
      </c>
      <c r="H392" s="20">
        <f t="shared" si="80"/>
        <v>2.3037214720000016E-4</v>
      </c>
      <c r="J392" s="7">
        <f>IF($A392="二本差勝",先鋒分析!$D$14,IF($A392="一本差勝",先鋒分析!$D$15,IF($A392="引き分け",先鋒分析!$D$16,IF($A392="一本差負",先鋒分析!$D$17,先鋒分析!$D$18))))</f>
        <v>0.20800000000000002</v>
      </c>
      <c r="K392" s="19">
        <f t="shared" si="81"/>
        <v>1</v>
      </c>
      <c r="L392" s="19">
        <f t="shared" si="82"/>
        <v>1</v>
      </c>
      <c r="M392" s="7">
        <f>IF($B392="二本差勝",次鋒分析!$D$14,IF($B392="一本差勝",次鋒分析!$D$15,IF($B392="引き分け",次鋒分析!$D$16,IF($B392="一本差負",次鋒分析!$D$17,次鋒分析!$D$18))))</f>
        <v>0.16000000000000003</v>
      </c>
      <c r="N392" s="1">
        <f t="shared" si="83"/>
        <v>1</v>
      </c>
      <c r="O392" s="1">
        <f t="shared" si="84"/>
        <v>2</v>
      </c>
      <c r="P392" s="7">
        <f>IF($C392="二本差勝",中堅分析!$D$14,IF($C392="一本差勝",中堅分析!$D$15,IF($C392="引き分け",中堅分析!$D$16,IF($C392="一本差負",中堅分析!$D$17,中堅分析!$D$18))))</f>
        <v>0.20800000000000002</v>
      </c>
      <c r="Q392" s="1">
        <f t="shared" si="85"/>
        <v>1</v>
      </c>
      <c r="R392" s="1">
        <f t="shared" si="86"/>
        <v>1</v>
      </c>
      <c r="S392" s="7">
        <f>IF($D392="二本差勝",副将分析!$D$14,IF($D392="一本差勝",副将分析!$D$15,IF($D392="引き分け",副将分析!$D$16,IF($D392="一本差負",副将分析!$D$17,副将分析!$D$18))))</f>
        <v>0.20800000000000002</v>
      </c>
      <c r="T392" s="1">
        <f t="shared" si="87"/>
        <v>-1</v>
      </c>
      <c r="U392" s="1">
        <f t="shared" si="88"/>
        <v>-1</v>
      </c>
      <c r="V392" s="7">
        <f>IF($E392="二本差勝",大将分析!$D$14,IF($E392="一本差勝",大将分析!$D$15,IF($E392="引き分け",大将分析!$D$16,IF($E392="一本差負",大将分析!$D$17,大将分析!$D$18))))</f>
        <v>0.16000000000000003</v>
      </c>
      <c r="W392" s="1">
        <f t="shared" si="89"/>
        <v>1</v>
      </c>
      <c r="X392" s="1">
        <f t="shared" si="90"/>
        <v>2</v>
      </c>
    </row>
    <row r="393" spans="1:24" x14ac:dyDescent="0.15">
      <c r="A393" s="1" t="s">
        <v>40</v>
      </c>
      <c r="B393" s="1" t="s">
        <v>40</v>
      </c>
      <c r="C393" s="1" t="s">
        <v>39</v>
      </c>
      <c r="D393" s="1" t="s">
        <v>41</v>
      </c>
      <c r="E393" s="1" t="s">
        <v>39</v>
      </c>
      <c r="F393" s="19">
        <f t="shared" si="78"/>
        <v>2</v>
      </c>
      <c r="G393" s="19">
        <f t="shared" si="79"/>
        <v>3</v>
      </c>
      <c r="H393" s="20">
        <f t="shared" si="80"/>
        <v>2.3037214720000016E-4</v>
      </c>
      <c r="J393" s="7">
        <f>IF($A393="二本差勝",先鋒分析!$D$14,IF($A393="一本差勝",先鋒分析!$D$15,IF($A393="引き分け",先鋒分析!$D$16,IF($A393="一本差負",先鋒分析!$D$17,先鋒分析!$D$18))))</f>
        <v>0.20800000000000002</v>
      </c>
      <c r="K393" s="19">
        <f t="shared" si="81"/>
        <v>1</v>
      </c>
      <c r="L393" s="19">
        <f t="shared" si="82"/>
        <v>1</v>
      </c>
      <c r="M393" s="7">
        <f>IF($B393="二本差勝",次鋒分析!$D$14,IF($B393="一本差勝",次鋒分析!$D$15,IF($B393="引き分け",次鋒分析!$D$16,IF($B393="一本差負",次鋒分析!$D$17,次鋒分析!$D$18))))</f>
        <v>0.20800000000000002</v>
      </c>
      <c r="N393" s="1">
        <f t="shared" si="83"/>
        <v>1</v>
      </c>
      <c r="O393" s="1">
        <f t="shared" si="84"/>
        <v>1</v>
      </c>
      <c r="P393" s="7">
        <f>IF($C393="二本差勝",中堅分析!$D$14,IF($C393="一本差勝",中堅分析!$D$15,IF($C393="引き分け",中堅分析!$D$16,IF($C393="一本差負",中堅分析!$D$17,中堅分析!$D$18))))</f>
        <v>0.16000000000000003</v>
      </c>
      <c r="Q393" s="1">
        <f t="shared" si="85"/>
        <v>1</v>
      </c>
      <c r="R393" s="1">
        <f t="shared" si="86"/>
        <v>2</v>
      </c>
      <c r="S393" s="7">
        <f>IF($D393="二本差勝",副将分析!$D$14,IF($D393="一本差勝",副将分析!$D$15,IF($D393="引き分け",副将分析!$D$16,IF($D393="一本差負",副将分析!$D$17,副将分析!$D$18))))</f>
        <v>0.20800000000000002</v>
      </c>
      <c r="T393" s="1">
        <f t="shared" si="87"/>
        <v>-1</v>
      </c>
      <c r="U393" s="1">
        <f t="shared" si="88"/>
        <v>-1</v>
      </c>
      <c r="V393" s="7">
        <f>IF($E393="二本差勝",大将分析!$D$14,IF($E393="一本差勝",大将分析!$D$15,IF($E393="引き分け",大将分析!$D$16,IF($E393="一本差負",大将分析!$D$17,大将分析!$D$18))))</f>
        <v>0.16000000000000003</v>
      </c>
      <c r="W393" s="1">
        <f t="shared" si="89"/>
        <v>1</v>
      </c>
      <c r="X393" s="1">
        <f t="shared" si="90"/>
        <v>2</v>
      </c>
    </row>
    <row r="394" spans="1:24" x14ac:dyDescent="0.15">
      <c r="A394" s="1" t="s">
        <v>39</v>
      </c>
      <c r="B394" s="1" t="s">
        <v>40</v>
      </c>
      <c r="C394" s="1" t="s">
        <v>40</v>
      </c>
      <c r="D394" s="1" t="s">
        <v>41</v>
      </c>
      <c r="E394" s="1" t="s">
        <v>40</v>
      </c>
      <c r="F394" s="19">
        <f t="shared" si="78"/>
        <v>2</v>
      </c>
      <c r="G394" s="19">
        <f t="shared" si="79"/>
        <v>3</v>
      </c>
      <c r="H394" s="20">
        <f t="shared" si="80"/>
        <v>2.9948379136000017E-4</v>
      </c>
      <c r="J394" s="7">
        <f>IF($A394="二本差勝",先鋒分析!$D$14,IF($A394="一本差勝",先鋒分析!$D$15,IF($A394="引き分け",先鋒分析!$D$16,IF($A394="一本差負",先鋒分析!$D$17,先鋒分析!$D$18))))</f>
        <v>0.16000000000000003</v>
      </c>
      <c r="K394" s="19">
        <f t="shared" si="81"/>
        <v>1</v>
      </c>
      <c r="L394" s="19">
        <f t="shared" si="82"/>
        <v>2</v>
      </c>
      <c r="M394" s="7">
        <f>IF($B394="二本差勝",次鋒分析!$D$14,IF($B394="一本差勝",次鋒分析!$D$15,IF($B394="引き分け",次鋒分析!$D$16,IF($B394="一本差負",次鋒分析!$D$17,次鋒分析!$D$18))))</f>
        <v>0.20800000000000002</v>
      </c>
      <c r="N394" s="1">
        <f t="shared" si="83"/>
        <v>1</v>
      </c>
      <c r="O394" s="1">
        <f t="shared" si="84"/>
        <v>1</v>
      </c>
      <c r="P394" s="7">
        <f>IF($C394="二本差勝",中堅分析!$D$14,IF($C394="一本差勝",中堅分析!$D$15,IF($C394="引き分け",中堅分析!$D$16,IF($C394="一本差負",中堅分析!$D$17,中堅分析!$D$18))))</f>
        <v>0.20800000000000002</v>
      </c>
      <c r="Q394" s="1">
        <f t="shared" si="85"/>
        <v>1</v>
      </c>
      <c r="R394" s="1">
        <f t="shared" si="86"/>
        <v>1</v>
      </c>
      <c r="S394" s="7">
        <f>IF($D394="二本差勝",副将分析!$D$14,IF($D394="一本差勝",副将分析!$D$15,IF($D394="引き分け",副将分析!$D$16,IF($D394="一本差負",副将分析!$D$17,副将分析!$D$18))))</f>
        <v>0.20800000000000002</v>
      </c>
      <c r="T394" s="1">
        <f t="shared" si="87"/>
        <v>-1</v>
      </c>
      <c r="U394" s="1">
        <f t="shared" si="88"/>
        <v>-1</v>
      </c>
      <c r="V394" s="7">
        <f>IF($E394="二本差勝",大将分析!$D$14,IF($E394="一本差勝",大将分析!$D$15,IF($E394="引き分け",大将分析!$D$16,IF($E394="一本差負",大将分析!$D$17,大将分析!$D$18))))</f>
        <v>0.20800000000000002</v>
      </c>
      <c r="W394" s="1">
        <f t="shared" si="89"/>
        <v>1</v>
      </c>
      <c r="X394" s="1">
        <f t="shared" si="90"/>
        <v>1</v>
      </c>
    </row>
    <row r="395" spans="1:24" x14ac:dyDescent="0.15">
      <c r="A395" s="1" t="s">
        <v>40</v>
      </c>
      <c r="B395" s="1" t="s">
        <v>39</v>
      </c>
      <c r="C395" s="1" t="s">
        <v>40</v>
      </c>
      <c r="D395" s="1" t="s">
        <v>41</v>
      </c>
      <c r="E395" s="1" t="s">
        <v>40</v>
      </c>
      <c r="F395" s="19">
        <f t="shared" si="78"/>
        <v>2</v>
      </c>
      <c r="G395" s="19">
        <f t="shared" si="79"/>
        <v>3</v>
      </c>
      <c r="H395" s="20">
        <f t="shared" si="80"/>
        <v>2.9948379136000017E-4</v>
      </c>
      <c r="J395" s="7">
        <f>IF($A395="二本差勝",先鋒分析!$D$14,IF($A395="一本差勝",先鋒分析!$D$15,IF($A395="引き分け",先鋒分析!$D$16,IF($A395="一本差負",先鋒分析!$D$17,先鋒分析!$D$18))))</f>
        <v>0.20800000000000002</v>
      </c>
      <c r="K395" s="19">
        <f t="shared" si="81"/>
        <v>1</v>
      </c>
      <c r="L395" s="19">
        <f t="shared" si="82"/>
        <v>1</v>
      </c>
      <c r="M395" s="7">
        <f>IF($B395="二本差勝",次鋒分析!$D$14,IF($B395="一本差勝",次鋒分析!$D$15,IF($B395="引き分け",次鋒分析!$D$16,IF($B395="一本差負",次鋒分析!$D$17,次鋒分析!$D$18))))</f>
        <v>0.16000000000000003</v>
      </c>
      <c r="N395" s="1">
        <f t="shared" si="83"/>
        <v>1</v>
      </c>
      <c r="O395" s="1">
        <f t="shared" si="84"/>
        <v>2</v>
      </c>
      <c r="P395" s="7">
        <f>IF($C395="二本差勝",中堅分析!$D$14,IF($C395="一本差勝",中堅分析!$D$15,IF($C395="引き分け",中堅分析!$D$16,IF($C395="一本差負",中堅分析!$D$17,中堅分析!$D$18))))</f>
        <v>0.20800000000000002</v>
      </c>
      <c r="Q395" s="1">
        <f t="shared" si="85"/>
        <v>1</v>
      </c>
      <c r="R395" s="1">
        <f t="shared" si="86"/>
        <v>1</v>
      </c>
      <c r="S395" s="7">
        <f>IF($D395="二本差勝",副将分析!$D$14,IF($D395="一本差勝",副将分析!$D$15,IF($D395="引き分け",副将分析!$D$16,IF($D395="一本差負",副将分析!$D$17,副将分析!$D$18))))</f>
        <v>0.20800000000000002</v>
      </c>
      <c r="T395" s="1">
        <f t="shared" si="87"/>
        <v>-1</v>
      </c>
      <c r="U395" s="1">
        <f t="shared" si="88"/>
        <v>-1</v>
      </c>
      <c r="V395" s="7">
        <f>IF($E395="二本差勝",大将分析!$D$14,IF($E395="一本差勝",大将分析!$D$15,IF($E395="引き分け",大将分析!$D$16,IF($E395="一本差負",大将分析!$D$17,大将分析!$D$18))))</f>
        <v>0.20800000000000002</v>
      </c>
      <c r="W395" s="1">
        <f t="shared" si="89"/>
        <v>1</v>
      </c>
      <c r="X395" s="1">
        <f t="shared" si="90"/>
        <v>1</v>
      </c>
    </row>
    <row r="396" spans="1:24" x14ac:dyDescent="0.15">
      <c r="A396" s="1" t="s">
        <v>40</v>
      </c>
      <c r="B396" s="1" t="s">
        <v>40</v>
      </c>
      <c r="C396" s="1" t="s">
        <v>39</v>
      </c>
      <c r="D396" s="1" t="s">
        <v>41</v>
      </c>
      <c r="E396" s="1" t="s">
        <v>40</v>
      </c>
      <c r="F396" s="19">
        <f t="shared" si="78"/>
        <v>2</v>
      </c>
      <c r="G396" s="19">
        <f t="shared" si="79"/>
        <v>3</v>
      </c>
      <c r="H396" s="20">
        <f t="shared" si="80"/>
        <v>2.9948379136000017E-4</v>
      </c>
      <c r="J396" s="7">
        <f>IF($A396="二本差勝",先鋒分析!$D$14,IF($A396="一本差勝",先鋒分析!$D$15,IF($A396="引き分け",先鋒分析!$D$16,IF($A396="一本差負",先鋒分析!$D$17,先鋒分析!$D$18))))</f>
        <v>0.20800000000000002</v>
      </c>
      <c r="K396" s="19">
        <f t="shared" si="81"/>
        <v>1</v>
      </c>
      <c r="L396" s="19">
        <f t="shared" si="82"/>
        <v>1</v>
      </c>
      <c r="M396" s="7">
        <f>IF($B396="二本差勝",次鋒分析!$D$14,IF($B396="一本差勝",次鋒分析!$D$15,IF($B396="引き分け",次鋒分析!$D$16,IF($B396="一本差負",次鋒分析!$D$17,次鋒分析!$D$18))))</f>
        <v>0.20800000000000002</v>
      </c>
      <c r="N396" s="1">
        <f t="shared" si="83"/>
        <v>1</v>
      </c>
      <c r="O396" s="1">
        <f t="shared" si="84"/>
        <v>1</v>
      </c>
      <c r="P396" s="7">
        <f>IF($C396="二本差勝",中堅分析!$D$14,IF($C396="一本差勝",中堅分析!$D$15,IF($C396="引き分け",中堅分析!$D$16,IF($C396="一本差負",中堅分析!$D$17,中堅分析!$D$18))))</f>
        <v>0.16000000000000003</v>
      </c>
      <c r="Q396" s="1">
        <f t="shared" si="85"/>
        <v>1</v>
      </c>
      <c r="R396" s="1">
        <f t="shared" si="86"/>
        <v>2</v>
      </c>
      <c r="S396" s="7">
        <f>IF($D396="二本差勝",副将分析!$D$14,IF($D396="一本差勝",副将分析!$D$15,IF($D396="引き分け",副将分析!$D$16,IF($D396="一本差負",副将分析!$D$17,副将分析!$D$18))))</f>
        <v>0.20800000000000002</v>
      </c>
      <c r="T396" s="1">
        <f t="shared" si="87"/>
        <v>-1</v>
      </c>
      <c r="U396" s="1">
        <f t="shared" si="88"/>
        <v>-1</v>
      </c>
      <c r="V396" s="7">
        <f>IF($E396="二本差勝",大将分析!$D$14,IF($E396="一本差勝",大将分析!$D$15,IF($E396="引き分け",大将分析!$D$16,IF($E396="一本差負",大将分析!$D$17,大将分析!$D$18))))</f>
        <v>0.20800000000000002</v>
      </c>
      <c r="W396" s="1">
        <f t="shared" si="89"/>
        <v>1</v>
      </c>
      <c r="X396" s="1">
        <f t="shared" si="90"/>
        <v>1</v>
      </c>
    </row>
    <row r="397" spans="1:24" x14ac:dyDescent="0.15">
      <c r="A397" s="1" t="s">
        <v>39</v>
      </c>
      <c r="B397" s="1" t="s">
        <v>40</v>
      </c>
      <c r="C397" s="1" t="s">
        <v>40</v>
      </c>
      <c r="D397" s="1" t="s">
        <v>41</v>
      </c>
      <c r="E397" s="1" t="s">
        <v>22</v>
      </c>
      <c r="F397" s="19">
        <f t="shared" si="78"/>
        <v>2</v>
      </c>
      <c r="G397" s="19">
        <f t="shared" si="79"/>
        <v>3</v>
      </c>
      <c r="H397" s="20">
        <f t="shared" si="80"/>
        <v>3.801140428800002E-4</v>
      </c>
      <c r="J397" s="7">
        <f>IF($A397="二本差勝",先鋒分析!$D$14,IF($A397="一本差勝",先鋒分析!$D$15,IF($A397="引き分け",先鋒分析!$D$16,IF($A397="一本差負",先鋒分析!$D$17,先鋒分析!$D$18))))</f>
        <v>0.16000000000000003</v>
      </c>
      <c r="K397" s="19">
        <f t="shared" si="81"/>
        <v>1</v>
      </c>
      <c r="L397" s="19">
        <f t="shared" si="82"/>
        <v>2</v>
      </c>
      <c r="M397" s="7">
        <f>IF($B397="二本差勝",次鋒分析!$D$14,IF($B397="一本差勝",次鋒分析!$D$15,IF($B397="引き分け",次鋒分析!$D$16,IF($B397="一本差負",次鋒分析!$D$17,次鋒分析!$D$18))))</f>
        <v>0.20800000000000002</v>
      </c>
      <c r="N397" s="1">
        <f t="shared" si="83"/>
        <v>1</v>
      </c>
      <c r="O397" s="1">
        <f t="shared" si="84"/>
        <v>1</v>
      </c>
      <c r="P397" s="7">
        <f>IF($C397="二本差勝",中堅分析!$D$14,IF($C397="一本差勝",中堅分析!$D$15,IF($C397="引き分け",中堅分析!$D$16,IF($C397="一本差負",中堅分析!$D$17,中堅分析!$D$18))))</f>
        <v>0.20800000000000002</v>
      </c>
      <c r="Q397" s="1">
        <f t="shared" si="85"/>
        <v>1</v>
      </c>
      <c r="R397" s="1">
        <f t="shared" si="86"/>
        <v>1</v>
      </c>
      <c r="S397" s="7">
        <f>IF($D397="二本差勝",副将分析!$D$14,IF($D397="一本差勝",副将分析!$D$15,IF($D397="引き分け",副将分析!$D$16,IF($D397="一本差負",副将分析!$D$17,副将分析!$D$18))))</f>
        <v>0.20800000000000002</v>
      </c>
      <c r="T397" s="1">
        <f t="shared" si="87"/>
        <v>-1</v>
      </c>
      <c r="U397" s="1">
        <f t="shared" si="88"/>
        <v>-1</v>
      </c>
      <c r="V397" s="7">
        <f>IF($E397="二本差勝",大将分析!$D$14,IF($E397="一本差勝",大将分析!$D$15,IF($E397="引き分け",大将分析!$D$16,IF($E397="一本差負",大将分析!$D$17,大将分析!$D$18))))</f>
        <v>0.26400000000000001</v>
      </c>
      <c r="W397" s="1">
        <f t="shared" si="89"/>
        <v>0</v>
      </c>
      <c r="X397" s="1">
        <f t="shared" si="90"/>
        <v>0</v>
      </c>
    </row>
    <row r="398" spans="1:24" x14ac:dyDescent="0.15">
      <c r="A398" s="1" t="s">
        <v>40</v>
      </c>
      <c r="B398" s="1" t="s">
        <v>39</v>
      </c>
      <c r="C398" s="1" t="s">
        <v>40</v>
      </c>
      <c r="D398" s="1" t="s">
        <v>41</v>
      </c>
      <c r="E398" s="1" t="s">
        <v>22</v>
      </c>
      <c r="F398" s="19">
        <f t="shared" si="78"/>
        <v>2</v>
      </c>
      <c r="G398" s="19">
        <f t="shared" si="79"/>
        <v>3</v>
      </c>
      <c r="H398" s="20">
        <f t="shared" si="80"/>
        <v>3.801140428800002E-4</v>
      </c>
      <c r="J398" s="7">
        <f>IF($A398="二本差勝",先鋒分析!$D$14,IF($A398="一本差勝",先鋒分析!$D$15,IF($A398="引き分け",先鋒分析!$D$16,IF($A398="一本差負",先鋒分析!$D$17,先鋒分析!$D$18))))</f>
        <v>0.20800000000000002</v>
      </c>
      <c r="K398" s="19">
        <f t="shared" si="81"/>
        <v>1</v>
      </c>
      <c r="L398" s="19">
        <f t="shared" si="82"/>
        <v>1</v>
      </c>
      <c r="M398" s="7">
        <f>IF($B398="二本差勝",次鋒分析!$D$14,IF($B398="一本差勝",次鋒分析!$D$15,IF($B398="引き分け",次鋒分析!$D$16,IF($B398="一本差負",次鋒分析!$D$17,次鋒分析!$D$18))))</f>
        <v>0.16000000000000003</v>
      </c>
      <c r="N398" s="1">
        <f t="shared" si="83"/>
        <v>1</v>
      </c>
      <c r="O398" s="1">
        <f t="shared" si="84"/>
        <v>2</v>
      </c>
      <c r="P398" s="7">
        <f>IF($C398="二本差勝",中堅分析!$D$14,IF($C398="一本差勝",中堅分析!$D$15,IF($C398="引き分け",中堅分析!$D$16,IF($C398="一本差負",中堅分析!$D$17,中堅分析!$D$18))))</f>
        <v>0.20800000000000002</v>
      </c>
      <c r="Q398" s="1">
        <f t="shared" si="85"/>
        <v>1</v>
      </c>
      <c r="R398" s="1">
        <f t="shared" si="86"/>
        <v>1</v>
      </c>
      <c r="S398" s="7">
        <f>IF($D398="二本差勝",副将分析!$D$14,IF($D398="一本差勝",副将分析!$D$15,IF($D398="引き分け",副将分析!$D$16,IF($D398="一本差負",副将分析!$D$17,副将分析!$D$18))))</f>
        <v>0.20800000000000002</v>
      </c>
      <c r="T398" s="1">
        <f t="shared" si="87"/>
        <v>-1</v>
      </c>
      <c r="U398" s="1">
        <f t="shared" si="88"/>
        <v>-1</v>
      </c>
      <c r="V398" s="7">
        <f>IF($E398="二本差勝",大将分析!$D$14,IF($E398="一本差勝",大将分析!$D$15,IF($E398="引き分け",大将分析!$D$16,IF($E398="一本差負",大将分析!$D$17,大将分析!$D$18))))</f>
        <v>0.26400000000000001</v>
      </c>
      <c r="W398" s="1">
        <f t="shared" si="89"/>
        <v>0</v>
      </c>
      <c r="X398" s="1">
        <f t="shared" si="90"/>
        <v>0</v>
      </c>
    </row>
    <row r="399" spans="1:24" x14ac:dyDescent="0.15">
      <c r="A399" s="1" t="s">
        <v>40</v>
      </c>
      <c r="B399" s="1" t="s">
        <v>40</v>
      </c>
      <c r="C399" s="1" t="s">
        <v>39</v>
      </c>
      <c r="D399" s="1" t="s">
        <v>41</v>
      </c>
      <c r="E399" s="1" t="s">
        <v>22</v>
      </c>
      <c r="F399" s="19">
        <f t="shared" si="78"/>
        <v>2</v>
      </c>
      <c r="G399" s="19">
        <f t="shared" si="79"/>
        <v>3</v>
      </c>
      <c r="H399" s="20">
        <f t="shared" si="80"/>
        <v>3.801140428800002E-4</v>
      </c>
      <c r="J399" s="7">
        <f>IF($A399="二本差勝",先鋒分析!$D$14,IF($A399="一本差勝",先鋒分析!$D$15,IF($A399="引き分け",先鋒分析!$D$16,IF($A399="一本差負",先鋒分析!$D$17,先鋒分析!$D$18))))</f>
        <v>0.20800000000000002</v>
      </c>
      <c r="K399" s="19">
        <f t="shared" si="81"/>
        <v>1</v>
      </c>
      <c r="L399" s="19">
        <f t="shared" si="82"/>
        <v>1</v>
      </c>
      <c r="M399" s="7">
        <f>IF($B399="二本差勝",次鋒分析!$D$14,IF($B399="一本差勝",次鋒分析!$D$15,IF($B399="引き分け",次鋒分析!$D$16,IF($B399="一本差負",次鋒分析!$D$17,次鋒分析!$D$18))))</f>
        <v>0.20800000000000002</v>
      </c>
      <c r="N399" s="1">
        <f t="shared" si="83"/>
        <v>1</v>
      </c>
      <c r="O399" s="1">
        <f t="shared" si="84"/>
        <v>1</v>
      </c>
      <c r="P399" s="7">
        <f>IF($C399="二本差勝",中堅分析!$D$14,IF($C399="一本差勝",中堅分析!$D$15,IF($C399="引き分け",中堅分析!$D$16,IF($C399="一本差負",中堅分析!$D$17,中堅分析!$D$18))))</f>
        <v>0.16000000000000003</v>
      </c>
      <c r="Q399" s="1">
        <f t="shared" si="85"/>
        <v>1</v>
      </c>
      <c r="R399" s="1">
        <f t="shared" si="86"/>
        <v>2</v>
      </c>
      <c r="S399" s="7">
        <f>IF($D399="二本差勝",副将分析!$D$14,IF($D399="一本差勝",副将分析!$D$15,IF($D399="引き分け",副将分析!$D$16,IF($D399="一本差負",副将分析!$D$17,副将分析!$D$18))))</f>
        <v>0.20800000000000002</v>
      </c>
      <c r="T399" s="1">
        <f t="shared" si="87"/>
        <v>-1</v>
      </c>
      <c r="U399" s="1">
        <f t="shared" si="88"/>
        <v>-1</v>
      </c>
      <c r="V399" s="7">
        <f>IF($E399="二本差勝",大将分析!$D$14,IF($E399="一本差勝",大将分析!$D$15,IF($E399="引き分け",大将分析!$D$16,IF($E399="一本差負",大将分析!$D$17,大将分析!$D$18))))</f>
        <v>0.26400000000000001</v>
      </c>
      <c r="W399" s="1">
        <f t="shared" si="89"/>
        <v>0</v>
      </c>
      <c r="X399" s="1">
        <f t="shared" si="90"/>
        <v>0</v>
      </c>
    </row>
    <row r="400" spans="1:24" x14ac:dyDescent="0.15">
      <c r="A400" s="1" t="s">
        <v>39</v>
      </c>
      <c r="B400" s="1" t="s">
        <v>40</v>
      </c>
      <c r="C400" s="1" t="s">
        <v>40</v>
      </c>
      <c r="D400" s="1" t="s">
        <v>41</v>
      </c>
      <c r="E400" s="1" t="s">
        <v>41</v>
      </c>
      <c r="F400" s="19">
        <f t="shared" si="78"/>
        <v>2</v>
      </c>
      <c r="G400" s="19">
        <f t="shared" si="79"/>
        <v>3</v>
      </c>
      <c r="H400" s="20">
        <f t="shared" si="80"/>
        <v>2.9948379136000017E-4</v>
      </c>
      <c r="J400" s="7">
        <f>IF($A400="二本差勝",先鋒分析!$D$14,IF($A400="一本差勝",先鋒分析!$D$15,IF($A400="引き分け",先鋒分析!$D$16,IF($A400="一本差負",先鋒分析!$D$17,先鋒分析!$D$18))))</f>
        <v>0.16000000000000003</v>
      </c>
      <c r="K400" s="19">
        <f t="shared" si="81"/>
        <v>1</v>
      </c>
      <c r="L400" s="19">
        <f t="shared" si="82"/>
        <v>2</v>
      </c>
      <c r="M400" s="7">
        <f>IF($B400="二本差勝",次鋒分析!$D$14,IF($B400="一本差勝",次鋒分析!$D$15,IF($B400="引き分け",次鋒分析!$D$16,IF($B400="一本差負",次鋒分析!$D$17,次鋒分析!$D$18))))</f>
        <v>0.20800000000000002</v>
      </c>
      <c r="N400" s="1">
        <f t="shared" si="83"/>
        <v>1</v>
      </c>
      <c r="O400" s="1">
        <f t="shared" si="84"/>
        <v>1</v>
      </c>
      <c r="P400" s="7">
        <f>IF($C400="二本差勝",中堅分析!$D$14,IF($C400="一本差勝",中堅分析!$D$15,IF($C400="引き分け",中堅分析!$D$16,IF($C400="一本差負",中堅分析!$D$17,中堅分析!$D$18))))</f>
        <v>0.20800000000000002</v>
      </c>
      <c r="Q400" s="1">
        <f t="shared" si="85"/>
        <v>1</v>
      </c>
      <c r="R400" s="1">
        <f t="shared" si="86"/>
        <v>1</v>
      </c>
      <c r="S400" s="7">
        <f>IF($D400="二本差勝",副将分析!$D$14,IF($D400="一本差勝",副将分析!$D$15,IF($D400="引き分け",副将分析!$D$16,IF($D400="一本差負",副将分析!$D$17,副将分析!$D$18))))</f>
        <v>0.20800000000000002</v>
      </c>
      <c r="T400" s="1">
        <f t="shared" si="87"/>
        <v>-1</v>
      </c>
      <c r="U400" s="1">
        <f t="shared" si="88"/>
        <v>-1</v>
      </c>
      <c r="V400" s="7">
        <f>IF($E400="二本差勝",大将分析!$D$14,IF($E400="一本差勝",大将分析!$D$15,IF($E400="引き分け",大将分析!$D$16,IF($E400="一本差負",大将分析!$D$17,大将分析!$D$18))))</f>
        <v>0.20800000000000002</v>
      </c>
      <c r="W400" s="1">
        <f t="shared" si="89"/>
        <v>-1</v>
      </c>
      <c r="X400" s="1">
        <f t="shared" si="90"/>
        <v>-1</v>
      </c>
    </row>
    <row r="401" spans="1:24" x14ac:dyDescent="0.15">
      <c r="A401" s="1" t="s">
        <v>40</v>
      </c>
      <c r="B401" s="1" t="s">
        <v>39</v>
      </c>
      <c r="C401" s="1" t="s">
        <v>40</v>
      </c>
      <c r="D401" s="1" t="s">
        <v>41</v>
      </c>
      <c r="E401" s="1" t="s">
        <v>41</v>
      </c>
      <c r="F401" s="19">
        <f t="shared" si="78"/>
        <v>2</v>
      </c>
      <c r="G401" s="19">
        <f t="shared" si="79"/>
        <v>3</v>
      </c>
      <c r="H401" s="20">
        <f t="shared" si="80"/>
        <v>2.9948379136000017E-4</v>
      </c>
      <c r="J401" s="7">
        <f>IF($A401="二本差勝",先鋒分析!$D$14,IF($A401="一本差勝",先鋒分析!$D$15,IF($A401="引き分け",先鋒分析!$D$16,IF($A401="一本差負",先鋒分析!$D$17,先鋒分析!$D$18))))</f>
        <v>0.20800000000000002</v>
      </c>
      <c r="K401" s="19">
        <f t="shared" si="81"/>
        <v>1</v>
      </c>
      <c r="L401" s="19">
        <f t="shared" si="82"/>
        <v>1</v>
      </c>
      <c r="M401" s="7">
        <f>IF($B401="二本差勝",次鋒分析!$D$14,IF($B401="一本差勝",次鋒分析!$D$15,IF($B401="引き分け",次鋒分析!$D$16,IF($B401="一本差負",次鋒分析!$D$17,次鋒分析!$D$18))))</f>
        <v>0.16000000000000003</v>
      </c>
      <c r="N401" s="1">
        <f t="shared" si="83"/>
        <v>1</v>
      </c>
      <c r="O401" s="1">
        <f t="shared" si="84"/>
        <v>2</v>
      </c>
      <c r="P401" s="7">
        <f>IF($C401="二本差勝",中堅分析!$D$14,IF($C401="一本差勝",中堅分析!$D$15,IF($C401="引き分け",中堅分析!$D$16,IF($C401="一本差負",中堅分析!$D$17,中堅分析!$D$18))))</f>
        <v>0.20800000000000002</v>
      </c>
      <c r="Q401" s="1">
        <f t="shared" si="85"/>
        <v>1</v>
      </c>
      <c r="R401" s="1">
        <f t="shared" si="86"/>
        <v>1</v>
      </c>
      <c r="S401" s="7">
        <f>IF($D401="二本差勝",副将分析!$D$14,IF($D401="一本差勝",副将分析!$D$15,IF($D401="引き分け",副将分析!$D$16,IF($D401="一本差負",副将分析!$D$17,副将分析!$D$18))))</f>
        <v>0.20800000000000002</v>
      </c>
      <c r="T401" s="1">
        <f t="shared" si="87"/>
        <v>-1</v>
      </c>
      <c r="U401" s="1">
        <f t="shared" si="88"/>
        <v>-1</v>
      </c>
      <c r="V401" s="7">
        <f>IF($E401="二本差勝",大将分析!$D$14,IF($E401="一本差勝",大将分析!$D$15,IF($E401="引き分け",大将分析!$D$16,IF($E401="一本差負",大将分析!$D$17,大将分析!$D$18))))</f>
        <v>0.20800000000000002</v>
      </c>
      <c r="W401" s="1">
        <f t="shared" si="89"/>
        <v>-1</v>
      </c>
      <c r="X401" s="1">
        <f t="shared" si="90"/>
        <v>-1</v>
      </c>
    </row>
    <row r="402" spans="1:24" x14ac:dyDescent="0.15">
      <c r="A402" s="1" t="s">
        <v>40</v>
      </c>
      <c r="B402" s="1" t="s">
        <v>40</v>
      </c>
      <c r="C402" s="1" t="s">
        <v>39</v>
      </c>
      <c r="D402" s="1" t="s">
        <v>41</v>
      </c>
      <c r="E402" s="1" t="s">
        <v>41</v>
      </c>
      <c r="F402" s="19">
        <f t="shared" si="78"/>
        <v>2</v>
      </c>
      <c r="G402" s="19">
        <f t="shared" si="79"/>
        <v>3</v>
      </c>
      <c r="H402" s="20">
        <f t="shared" si="80"/>
        <v>2.9948379136000017E-4</v>
      </c>
      <c r="J402" s="7">
        <f>IF($A402="二本差勝",先鋒分析!$D$14,IF($A402="一本差勝",先鋒分析!$D$15,IF($A402="引き分け",先鋒分析!$D$16,IF($A402="一本差負",先鋒分析!$D$17,先鋒分析!$D$18))))</f>
        <v>0.20800000000000002</v>
      </c>
      <c r="K402" s="19">
        <f t="shared" si="81"/>
        <v>1</v>
      </c>
      <c r="L402" s="19">
        <f t="shared" si="82"/>
        <v>1</v>
      </c>
      <c r="M402" s="7">
        <f>IF($B402="二本差勝",次鋒分析!$D$14,IF($B402="一本差勝",次鋒分析!$D$15,IF($B402="引き分け",次鋒分析!$D$16,IF($B402="一本差負",次鋒分析!$D$17,次鋒分析!$D$18))))</f>
        <v>0.20800000000000002</v>
      </c>
      <c r="N402" s="1">
        <f t="shared" si="83"/>
        <v>1</v>
      </c>
      <c r="O402" s="1">
        <f t="shared" si="84"/>
        <v>1</v>
      </c>
      <c r="P402" s="7">
        <f>IF($C402="二本差勝",中堅分析!$D$14,IF($C402="一本差勝",中堅分析!$D$15,IF($C402="引き分け",中堅分析!$D$16,IF($C402="一本差負",中堅分析!$D$17,中堅分析!$D$18))))</f>
        <v>0.16000000000000003</v>
      </c>
      <c r="Q402" s="1">
        <f t="shared" si="85"/>
        <v>1</v>
      </c>
      <c r="R402" s="1">
        <f t="shared" si="86"/>
        <v>2</v>
      </c>
      <c r="S402" s="7">
        <f>IF($D402="二本差勝",副将分析!$D$14,IF($D402="一本差勝",副将分析!$D$15,IF($D402="引き分け",副将分析!$D$16,IF($D402="一本差負",副将分析!$D$17,副将分析!$D$18))))</f>
        <v>0.20800000000000002</v>
      </c>
      <c r="T402" s="1">
        <f t="shared" si="87"/>
        <v>-1</v>
      </c>
      <c r="U402" s="1">
        <f t="shared" si="88"/>
        <v>-1</v>
      </c>
      <c r="V402" s="7">
        <f>IF($E402="二本差勝",大将分析!$D$14,IF($E402="一本差勝",大将分析!$D$15,IF($E402="引き分け",大将分析!$D$16,IF($E402="一本差負",大将分析!$D$17,大将分析!$D$18))))</f>
        <v>0.20800000000000002</v>
      </c>
      <c r="W402" s="1">
        <f t="shared" si="89"/>
        <v>-1</v>
      </c>
      <c r="X402" s="1">
        <f t="shared" si="90"/>
        <v>-1</v>
      </c>
    </row>
    <row r="403" spans="1:24" x14ac:dyDescent="0.15">
      <c r="A403" s="1" t="s">
        <v>39</v>
      </c>
      <c r="B403" s="1" t="s">
        <v>40</v>
      </c>
      <c r="C403" s="1" t="s">
        <v>40</v>
      </c>
      <c r="D403" s="1" t="s">
        <v>41</v>
      </c>
      <c r="E403" s="1" t="s">
        <v>42</v>
      </c>
      <c r="F403" s="19">
        <f t="shared" si="78"/>
        <v>2</v>
      </c>
      <c r="G403" s="19">
        <f t="shared" si="79"/>
        <v>3</v>
      </c>
      <c r="H403" s="20">
        <f t="shared" si="80"/>
        <v>2.3037214720000016E-4</v>
      </c>
      <c r="J403" s="7">
        <f>IF($A403="二本差勝",先鋒分析!$D$14,IF($A403="一本差勝",先鋒分析!$D$15,IF($A403="引き分け",先鋒分析!$D$16,IF($A403="一本差負",先鋒分析!$D$17,先鋒分析!$D$18))))</f>
        <v>0.16000000000000003</v>
      </c>
      <c r="K403" s="19">
        <f t="shared" si="81"/>
        <v>1</v>
      </c>
      <c r="L403" s="19">
        <f t="shared" si="82"/>
        <v>2</v>
      </c>
      <c r="M403" s="7">
        <f>IF($B403="二本差勝",次鋒分析!$D$14,IF($B403="一本差勝",次鋒分析!$D$15,IF($B403="引き分け",次鋒分析!$D$16,IF($B403="一本差負",次鋒分析!$D$17,次鋒分析!$D$18))))</f>
        <v>0.20800000000000002</v>
      </c>
      <c r="N403" s="1">
        <f t="shared" si="83"/>
        <v>1</v>
      </c>
      <c r="O403" s="1">
        <f t="shared" si="84"/>
        <v>1</v>
      </c>
      <c r="P403" s="7">
        <f>IF($C403="二本差勝",中堅分析!$D$14,IF($C403="一本差勝",中堅分析!$D$15,IF($C403="引き分け",中堅分析!$D$16,IF($C403="一本差負",中堅分析!$D$17,中堅分析!$D$18))))</f>
        <v>0.20800000000000002</v>
      </c>
      <c r="Q403" s="1">
        <f t="shared" si="85"/>
        <v>1</v>
      </c>
      <c r="R403" s="1">
        <f t="shared" si="86"/>
        <v>1</v>
      </c>
      <c r="S403" s="7">
        <f>IF($D403="二本差勝",副将分析!$D$14,IF($D403="一本差勝",副将分析!$D$15,IF($D403="引き分け",副将分析!$D$16,IF($D403="一本差負",副将分析!$D$17,副将分析!$D$18))))</f>
        <v>0.20800000000000002</v>
      </c>
      <c r="T403" s="1">
        <f t="shared" si="87"/>
        <v>-1</v>
      </c>
      <c r="U403" s="1">
        <f t="shared" si="88"/>
        <v>-1</v>
      </c>
      <c r="V403" s="7">
        <f>IF($E403="二本差勝",大将分析!$D$14,IF($E403="一本差勝",大将分析!$D$15,IF($E403="引き分け",大将分析!$D$16,IF($E403="一本差負",大将分析!$D$17,大将分析!$D$18))))</f>
        <v>0.16000000000000003</v>
      </c>
      <c r="W403" s="1">
        <f t="shared" si="89"/>
        <v>-1</v>
      </c>
      <c r="X403" s="1">
        <f t="shared" si="90"/>
        <v>-2</v>
      </c>
    </row>
    <row r="404" spans="1:24" x14ac:dyDescent="0.15">
      <c r="A404" s="1" t="s">
        <v>40</v>
      </c>
      <c r="B404" s="1" t="s">
        <v>39</v>
      </c>
      <c r="C404" s="1" t="s">
        <v>40</v>
      </c>
      <c r="D404" s="1" t="s">
        <v>41</v>
      </c>
      <c r="E404" s="1" t="s">
        <v>42</v>
      </c>
      <c r="F404" s="19">
        <f t="shared" si="78"/>
        <v>2</v>
      </c>
      <c r="G404" s="19">
        <f t="shared" si="79"/>
        <v>3</v>
      </c>
      <c r="H404" s="20">
        <f t="shared" si="80"/>
        <v>2.3037214720000016E-4</v>
      </c>
      <c r="J404" s="7">
        <f>IF($A404="二本差勝",先鋒分析!$D$14,IF($A404="一本差勝",先鋒分析!$D$15,IF($A404="引き分け",先鋒分析!$D$16,IF($A404="一本差負",先鋒分析!$D$17,先鋒分析!$D$18))))</f>
        <v>0.20800000000000002</v>
      </c>
      <c r="K404" s="19">
        <f t="shared" si="81"/>
        <v>1</v>
      </c>
      <c r="L404" s="19">
        <f t="shared" si="82"/>
        <v>1</v>
      </c>
      <c r="M404" s="7">
        <f>IF($B404="二本差勝",次鋒分析!$D$14,IF($B404="一本差勝",次鋒分析!$D$15,IF($B404="引き分け",次鋒分析!$D$16,IF($B404="一本差負",次鋒分析!$D$17,次鋒分析!$D$18))))</f>
        <v>0.16000000000000003</v>
      </c>
      <c r="N404" s="1">
        <f t="shared" si="83"/>
        <v>1</v>
      </c>
      <c r="O404" s="1">
        <f t="shared" si="84"/>
        <v>2</v>
      </c>
      <c r="P404" s="7">
        <f>IF($C404="二本差勝",中堅分析!$D$14,IF($C404="一本差勝",中堅分析!$D$15,IF($C404="引き分け",中堅分析!$D$16,IF($C404="一本差負",中堅分析!$D$17,中堅分析!$D$18))))</f>
        <v>0.20800000000000002</v>
      </c>
      <c r="Q404" s="1">
        <f t="shared" si="85"/>
        <v>1</v>
      </c>
      <c r="R404" s="1">
        <f t="shared" si="86"/>
        <v>1</v>
      </c>
      <c r="S404" s="7">
        <f>IF($D404="二本差勝",副将分析!$D$14,IF($D404="一本差勝",副将分析!$D$15,IF($D404="引き分け",副将分析!$D$16,IF($D404="一本差負",副将分析!$D$17,副将分析!$D$18))))</f>
        <v>0.20800000000000002</v>
      </c>
      <c r="T404" s="1">
        <f t="shared" si="87"/>
        <v>-1</v>
      </c>
      <c r="U404" s="1">
        <f t="shared" si="88"/>
        <v>-1</v>
      </c>
      <c r="V404" s="7">
        <f>IF($E404="二本差勝",大将分析!$D$14,IF($E404="一本差勝",大将分析!$D$15,IF($E404="引き分け",大将分析!$D$16,IF($E404="一本差負",大将分析!$D$17,大将分析!$D$18))))</f>
        <v>0.16000000000000003</v>
      </c>
      <c r="W404" s="1">
        <f t="shared" si="89"/>
        <v>-1</v>
      </c>
      <c r="X404" s="1">
        <f t="shared" si="90"/>
        <v>-2</v>
      </c>
    </row>
    <row r="405" spans="1:24" x14ac:dyDescent="0.15">
      <c r="A405" s="1" t="s">
        <v>40</v>
      </c>
      <c r="B405" s="1" t="s">
        <v>40</v>
      </c>
      <c r="C405" s="1" t="s">
        <v>39</v>
      </c>
      <c r="D405" s="1" t="s">
        <v>41</v>
      </c>
      <c r="E405" s="1" t="s">
        <v>42</v>
      </c>
      <c r="F405" s="19">
        <f t="shared" si="78"/>
        <v>2</v>
      </c>
      <c r="G405" s="19">
        <f t="shared" si="79"/>
        <v>3</v>
      </c>
      <c r="H405" s="20">
        <f t="shared" si="80"/>
        <v>2.3037214720000016E-4</v>
      </c>
      <c r="J405" s="7">
        <f>IF($A405="二本差勝",先鋒分析!$D$14,IF($A405="一本差勝",先鋒分析!$D$15,IF($A405="引き分け",先鋒分析!$D$16,IF($A405="一本差負",先鋒分析!$D$17,先鋒分析!$D$18))))</f>
        <v>0.20800000000000002</v>
      </c>
      <c r="K405" s="19">
        <f t="shared" si="81"/>
        <v>1</v>
      </c>
      <c r="L405" s="19">
        <f t="shared" si="82"/>
        <v>1</v>
      </c>
      <c r="M405" s="7">
        <f>IF($B405="二本差勝",次鋒分析!$D$14,IF($B405="一本差勝",次鋒分析!$D$15,IF($B405="引き分け",次鋒分析!$D$16,IF($B405="一本差負",次鋒分析!$D$17,次鋒分析!$D$18))))</f>
        <v>0.20800000000000002</v>
      </c>
      <c r="N405" s="1">
        <f t="shared" si="83"/>
        <v>1</v>
      </c>
      <c r="O405" s="1">
        <f t="shared" si="84"/>
        <v>1</v>
      </c>
      <c r="P405" s="7">
        <f>IF($C405="二本差勝",中堅分析!$D$14,IF($C405="一本差勝",中堅分析!$D$15,IF($C405="引き分け",中堅分析!$D$16,IF($C405="一本差負",中堅分析!$D$17,中堅分析!$D$18))))</f>
        <v>0.16000000000000003</v>
      </c>
      <c r="Q405" s="1">
        <f t="shared" si="85"/>
        <v>1</v>
      </c>
      <c r="R405" s="1">
        <f t="shared" si="86"/>
        <v>2</v>
      </c>
      <c r="S405" s="7">
        <f>IF($D405="二本差勝",副将分析!$D$14,IF($D405="一本差勝",副将分析!$D$15,IF($D405="引き分け",副将分析!$D$16,IF($D405="一本差負",副将分析!$D$17,副将分析!$D$18))))</f>
        <v>0.20800000000000002</v>
      </c>
      <c r="T405" s="1">
        <f t="shared" si="87"/>
        <v>-1</v>
      </c>
      <c r="U405" s="1">
        <f t="shared" si="88"/>
        <v>-1</v>
      </c>
      <c r="V405" s="7">
        <f>IF($E405="二本差勝",大将分析!$D$14,IF($E405="一本差勝",大将分析!$D$15,IF($E405="引き分け",大将分析!$D$16,IF($E405="一本差負",大将分析!$D$17,大将分析!$D$18))))</f>
        <v>0.16000000000000003</v>
      </c>
      <c r="W405" s="1">
        <f t="shared" si="89"/>
        <v>-1</v>
      </c>
      <c r="X405" s="1">
        <f t="shared" si="90"/>
        <v>-2</v>
      </c>
    </row>
    <row r="406" spans="1:24" x14ac:dyDescent="0.15">
      <c r="A406" s="1" t="s">
        <v>39</v>
      </c>
      <c r="B406" s="1" t="s">
        <v>40</v>
      </c>
      <c r="C406" s="1" t="s">
        <v>22</v>
      </c>
      <c r="D406" s="1" t="s">
        <v>22</v>
      </c>
      <c r="E406" s="1" t="s">
        <v>39</v>
      </c>
      <c r="F406" s="19">
        <f t="shared" si="78"/>
        <v>2</v>
      </c>
      <c r="G406" s="19">
        <f t="shared" si="79"/>
        <v>3</v>
      </c>
      <c r="H406" s="20">
        <f t="shared" si="80"/>
        <v>3.7111726080000016E-4</v>
      </c>
      <c r="J406" s="7">
        <f>IF($A406="二本差勝",先鋒分析!$D$14,IF($A406="一本差勝",先鋒分析!$D$15,IF($A406="引き分け",先鋒分析!$D$16,IF($A406="一本差負",先鋒分析!$D$17,先鋒分析!$D$18))))</f>
        <v>0.16000000000000003</v>
      </c>
      <c r="K406" s="19">
        <f t="shared" si="81"/>
        <v>1</v>
      </c>
      <c r="L406" s="19">
        <f t="shared" si="82"/>
        <v>2</v>
      </c>
      <c r="M406" s="7">
        <f>IF($B406="二本差勝",次鋒分析!$D$14,IF($B406="一本差勝",次鋒分析!$D$15,IF($B406="引き分け",次鋒分析!$D$16,IF($B406="一本差負",次鋒分析!$D$17,次鋒分析!$D$18))))</f>
        <v>0.20800000000000002</v>
      </c>
      <c r="N406" s="1">
        <f t="shared" si="83"/>
        <v>1</v>
      </c>
      <c r="O406" s="1">
        <f t="shared" si="84"/>
        <v>1</v>
      </c>
      <c r="P406" s="7">
        <f>IF($C406="二本差勝",中堅分析!$D$14,IF($C406="一本差勝",中堅分析!$D$15,IF($C406="引き分け",中堅分析!$D$16,IF($C406="一本差負",中堅分析!$D$17,中堅分析!$D$18))))</f>
        <v>0.26400000000000001</v>
      </c>
      <c r="Q406" s="1">
        <f t="shared" si="85"/>
        <v>0</v>
      </c>
      <c r="R406" s="1">
        <f t="shared" si="86"/>
        <v>0</v>
      </c>
      <c r="S406" s="7">
        <f>IF($D406="二本差勝",副将分析!$D$14,IF($D406="一本差勝",副将分析!$D$15,IF($D406="引き分け",副将分析!$D$16,IF($D406="一本差負",副将分析!$D$17,副将分析!$D$18))))</f>
        <v>0.26400000000000001</v>
      </c>
      <c r="T406" s="1">
        <f t="shared" si="87"/>
        <v>0</v>
      </c>
      <c r="U406" s="1">
        <f t="shared" si="88"/>
        <v>0</v>
      </c>
      <c r="V406" s="7">
        <f>IF($E406="二本差勝",大将分析!$D$14,IF($E406="一本差勝",大将分析!$D$15,IF($E406="引き分け",大将分析!$D$16,IF($E406="一本差負",大将分析!$D$17,大将分析!$D$18))))</f>
        <v>0.16000000000000003</v>
      </c>
      <c r="W406" s="1">
        <f t="shared" si="89"/>
        <v>1</v>
      </c>
      <c r="X406" s="1">
        <f t="shared" si="90"/>
        <v>2</v>
      </c>
    </row>
    <row r="407" spans="1:24" x14ac:dyDescent="0.15">
      <c r="A407" s="1" t="s">
        <v>39</v>
      </c>
      <c r="B407" s="1" t="s">
        <v>22</v>
      </c>
      <c r="C407" s="1" t="s">
        <v>40</v>
      </c>
      <c r="D407" s="1" t="s">
        <v>22</v>
      </c>
      <c r="E407" s="1" t="s">
        <v>39</v>
      </c>
      <c r="F407" s="19">
        <f t="shared" si="78"/>
        <v>2</v>
      </c>
      <c r="G407" s="19">
        <f t="shared" si="79"/>
        <v>3</v>
      </c>
      <c r="H407" s="20">
        <f t="shared" si="80"/>
        <v>3.7111726080000027E-4</v>
      </c>
      <c r="J407" s="7">
        <f>IF($A407="二本差勝",先鋒分析!$D$14,IF($A407="一本差勝",先鋒分析!$D$15,IF($A407="引き分け",先鋒分析!$D$16,IF($A407="一本差負",先鋒分析!$D$17,先鋒分析!$D$18))))</f>
        <v>0.16000000000000003</v>
      </c>
      <c r="K407" s="19">
        <f t="shared" si="81"/>
        <v>1</v>
      </c>
      <c r="L407" s="19">
        <f t="shared" si="82"/>
        <v>2</v>
      </c>
      <c r="M407" s="7">
        <f>IF($B407="二本差勝",次鋒分析!$D$14,IF($B407="一本差勝",次鋒分析!$D$15,IF($B407="引き分け",次鋒分析!$D$16,IF($B407="一本差負",次鋒分析!$D$17,次鋒分析!$D$18))))</f>
        <v>0.26400000000000001</v>
      </c>
      <c r="N407" s="1">
        <f t="shared" si="83"/>
        <v>0</v>
      </c>
      <c r="O407" s="1">
        <f t="shared" si="84"/>
        <v>0</v>
      </c>
      <c r="P407" s="7">
        <f>IF($C407="二本差勝",中堅分析!$D$14,IF($C407="一本差勝",中堅分析!$D$15,IF($C407="引き分け",中堅分析!$D$16,IF($C407="一本差負",中堅分析!$D$17,中堅分析!$D$18))))</f>
        <v>0.20800000000000002</v>
      </c>
      <c r="Q407" s="1">
        <f t="shared" si="85"/>
        <v>1</v>
      </c>
      <c r="R407" s="1">
        <f t="shared" si="86"/>
        <v>1</v>
      </c>
      <c r="S407" s="7">
        <f>IF($D407="二本差勝",副将分析!$D$14,IF($D407="一本差勝",副将分析!$D$15,IF($D407="引き分け",副将分析!$D$16,IF($D407="一本差負",副将分析!$D$17,副将分析!$D$18))))</f>
        <v>0.26400000000000001</v>
      </c>
      <c r="T407" s="1">
        <f t="shared" si="87"/>
        <v>0</v>
      </c>
      <c r="U407" s="1">
        <f t="shared" si="88"/>
        <v>0</v>
      </c>
      <c r="V407" s="7">
        <f>IF($E407="二本差勝",大将分析!$D$14,IF($E407="一本差勝",大将分析!$D$15,IF($E407="引き分け",大将分析!$D$16,IF($E407="一本差負",大将分析!$D$17,大将分析!$D$18))))</f>
        <v>0.16000000000000003</v>
      </c>
      <c r="W407" s="1">
        <f t="shared" si="89"/>
        <v>1</v>
      </c>
      <c r="X407" s="1">
        <f t="shared" si="90"/>
        <v>2</v>
      </c>
    </row>
    <row r="408" spans="1:24" x14ac:dyDescent="0.15">
      <c r="A408" s="1" t="s">
        <v>40</v>
      </c>
      <c r="B408" s="1" t="s">
        <v>39</v>
      </c>
      <c r="C408" s="1" t="s">
        <v>22</v>
      </c>
      <c r="D408" s="1" t="s">
        <v>22</v>
      </c>
      <c r="E408" s="1" t="s">
        <v>39</v>
      </c>
      <c r="F408" s="19">
        <f t="shared" si="78"/>
        <v>2</v>
      </c>
      <c r="G408" s="19">
        <f t="shared" si="79"/>
        <v>3</v>
      </c>
      <c r="H408" s="20">
        <f t="shared" si="80"/>
        <v>3.7111726080000016E-4</v>
      </c>
      <c r="J408" s="7">
        <f>IF($A408="二本差勝",先鋒分析!$D$14,IF($A408="一本差勝",先鋒分析!$D$15,IF($A408="引き分け",先鋒分析!$D$16,IF($A408="一本差負",先鋒分析!$D$17,先鋒分析!$D$18))))</f>
        <v>0.20800000000000002</v>
      </c>
      <c r="K408" s="19">
        <f t="shared" si="81"/>
        <v>1</v>
      </c>
      <c r="L408" s="19">
        <f t="shared" si="82"/>
        <v>1</v>
      </c>
      <c r="M408" s="7">
        <f>IF($B408="二本差勝",次鋒分析!$D$14,IF($B408="一本差勝",次鋒分析!$D$15,IF($B408="引き分け",次鋒分析!$D$16,IF($B408="一本差負",次鋒分析!$D$17,次鋒分析!$D$18))))</f>
        <v>0.16000000000000003</v>
      </c>
      <c r="N408" s="1">
        <f t="shared" si="83"/>
        <v>1</v>
      </c>
      <c r="O408" s="1">
        <f t="shared" si="84"/>
        <v>2</v>
      </c>
      <c r="P408" s="7">
        <f>IF($C408="二本差勝",中堅分析!$D$14,IF($C408="一本差勝",中堅分析!$D$15,IF($C408="引き分け",中堅分析!$D$16,IF($C408="一本差負",中堅分析!$D$17,中堅分析!$D$18))))</f>
        <v>0.26400000000000001</v>
      </c>
      <c r="Q408" s="1">
        <f t="shared" si="85"/>
        <v>0</v>
      </c>
      <c r="R408" s="1">
        <f t="shared" si="86"/>
        <v>0</v>
      </c>
      <c r="S408" s="7">
        <f>IF($D408="二本差勝",副将分析!$D$14,IF($D408="一本差勝",副将分析!$D$15,IF($D408="引き分け",副将分析!$D$16,IF($D408="一本差負",副将分析!$D$17,副将分析!$D$18))))</f>
        <v>0.26400000000000001</v>
      </c>
      <c r="T408" s="1">
        <f t="shared" si="87"/>
        <v>0</v>
      </c>
      <c r="U408" s="1">
        <f t="shared" si="88"/>
        <v>0</v>
      </c>
      <c r="V408" s="7">
        <f>IF($E408="二本差勝",大将分析!$D$14,IF($E408="一本差勝",大将分析!$D$15,IF($E408="引き分け",大将分析!$D$16,IF($E408="一本差負",大将分析!$D$17,大将分析!$D$18))))</f>
        <v>0.16000000000000003</v>
      </c>
      <c r="W408" s="1">
        <f t="shared" si="89"/>
        <v>1</v>
      </c>
      <c r="X408" s="1">
        <f t="shared" si="90"/>
        <v>2</v>
      </c>
    </row>
    <row r="409" spans="1:24" x14ac:dyDescent="0.15">
      <c r="A409" s="1" t="s">
        <v>40</v>
      </c>
      <c r="B409" s="1" t="s">
        <v>22</v>
      </c>
      <c r="C409" s="1" t="s">
        <v>39</v>
      </c>
      <c r="D409" s="1" t="s">
        <v>22</v>
      </c>
      <c r="E409" s="1" t="s">
        <v>39</v>
      </c>
      <c r="F409" s="19">
        <f t="shared" si="78"/>
        <v>2</v>
      </c>
      <c r="G409" s="19">
        <f t="shared" si="79"/>
        <v>3</v>
      </c>
      <c r="H409" s="20">
        <f t="shared" si="80"/>
        <v>3.7111726080000016E-4</v>
      </c>
      <c r="J409" s="7">
        <f>IF($A409="二本差勝",先鋒分析!$D$14,IF($A409="一本差勝",先鋒分析!$D$15,IF($A409="引き分け",先鋒分析!$D$16,IF($A409="一本差負",先鋒分析!$D$17,先鋒分析!$D$18))))</f>
        <v>0.20800000000000002</v>
      </c>
      <c r="K409" s="19">
        <f t="shared" si="81"/>
        <v>1</v>
      </c>
      <c r="L409" s="19">
        <f t="shared" si="82"/>
        <v>1</v>
      </c>
      <c r="M409" s="7">
        <f>IF($B409="二本差勝",次鋒分析!$D$14,IF($B409="一本差勝",次鋒分析!$D$15,IF($B409="引き分け",次鋒分析!$D$16,IF($B409="一本差負",次鋒分析!$D$17,次鋒分析!$D$18))))</f>
        <v>0.26400000000000001</v>
      </c>
      <c r="N409" s="1">
        <f t="shared" si="83"/>
        <v>0</v>
      </c>
      <c r="O409" s="1">
        <f t="shared" si="84"/>
        <v>0</v>
      </c>
      <c r="P409" s="7">
        <f>IF($C409="二本差勝",中堅分析!$D$14,IF($C409="一本差勝",中堅分析!$D$15,IF($C409="引き分け",中堅分析!$D$16,IF($C409="一本差負",中堅分析!$D$17,中堅分析!$D$18))))</f>
        <v>0.16000000000000003</v>
      </c>
      <c r="Q409" s="1">
        <f t="shared" si="85"/>
        <v>1</v>
      </c>
      <c r="R409" s="1">
        <f t="shared" si="86"/>
        <v>2</v>
      </c>
      <c r="S409" s="7">
        <f>IF($D409="二本差勝",副将分析!$D$14,IF($D409="一本差勝",副将分析!$D$15,IF($D409="引き分け",副将分析!$D$16,IF($D409="一本差負",副将分析!$D$17,副将分析!$D$18))))</f>
        <v>0.26400000000000001</v>
      </c>
      <c r="T409" s="1">
        <f t="shared" si="87"/>
        <v>0</v>
      </c>
      <c r="U409" s="1">
        <f t="shared" si="88"/>
        <v>0</v>
      </c>
      <c r="V409" s="7">
        <f>IF($E409="二本差勝",大将分析!$D$14,IF($E409="一本差勝",大将分析!$D$15,IF($E409="引き分け",大将分析!$D$16,IF($E409="一本差負",大将分析!$D$17,大将分析!$D$18))))</f>
        <v>0.16000000000000003</v>
      </c>
      <c r="W409" s="1">
        <f t="shared" si="89"/>
        <v>1</v>
      </c>
      <c r="X409" s="1">
        <f t="shared" si="90"/>
        <v>2</v>
      </c>
    </row>
    <row r="410" spans="1:24" x14ac:dyDescent="0.15">
      <c r="A410" s="1" t="s">
        <v>22</v>
      </c>
      <c r="B410" s="1" t="s">
        <v>39</v>
      </c>
      <c r="C410" s="1" t="s">
        <v>40</v>
      </c>
      <c r="D410" s="1" t="s">
        <v>22</v>
      </c>
      <c r="E410" s="1" t="s">
        <v>39</v>
      </c>
      <c r="F410" s="19">
        <f t="shared" si="78"/>
        <v>2</v>
      </c>
      <c r="G410" s="19">
        <f t="shared" si="79"/>
        <v>3</v>
      </c>
      <c r="H410" s="20">
        <f t="shared" si="80"/>
        <v>3.7111726080000027E-4</v>
      </c>
      <c r="J410" s="7">
        <f>IF($A410="二本差勝",先鋒分析!$D$14,IF($A410="一本差勝",先鋒分析!$D$15,IF($A410="引き分け",先鋒分析!$D$16,IF($A410="一本差負",先鋒分析!$D$17,先鋒分析!$D$18))))</f>
        <v>0.26400000000000001</v>
      </c>
      <c r="K410" s="19">
        <f t="shared" si="81"/>
        <v>0</v>
      </c>
      <c r="L410" s="19">
        <f t="shared" si="82"/>
        <v>0</v>
      </c>
      <c r="M410" s="7">
        <f>IF($B410="二本差勝",次鋒分析!$D$14,IF($B410="一本差勝",次鋒分析!$D$15,IF($B410="引き分け",次鋒分析!$D$16,IF($B410="一本差負",次鋒分析!$D$17,次鋒分析!$D$18))))</f>
        <v>0.16000000000000003</v>
      </c>
      <c r="N410" s="1">
        <f t="shared" si="83"/>
        <v>1</v>
      </c>
      <c r="O410" s="1">
        <f t="shared" si="84"/>
        <v>2</v>
      </c>
      <c r="P410" s="7">
        <f>IF($C410="二本差勝",中堅分析!$D$14,IF($C410="一本差勝",中堅分析!$D$15,IF($C410="引き分け",中堅分析!$D$16,IF($C410="一本差負",中堅分析!$D$17,中堅分析!$D$18))))</f>
        <v>0.20800000000000002</v>
      </c>
      <c r="Q410" s="1">
        <f t="shared" si="85"/>
        <v>1</v>
      </c>
      <c r="R410" s="1">
        <f t="shared" si="86"/>
        <v>1</v>
      </c>
      <c r="S410" s="7">
        <f>IF($D410="二本差勝",副将分析!$D$14,IF($D410="一本差勝",副将分析!$D$15,IF($D410="引き分け",副将分析!$D$16,IF($D410="一本差負",副将分析!$D$17,副将分析!$D$18))))</f>
        <v>0.26400000000000001</v>
      </c>
      <c r="T410" s="1">
        <f t="shared" si="87"/>
        <v>0</v>
      </c>
      <c r="U410" s="1">
        <f t="shared" si="88"/>
        <v>0</v>
      </c>
      <c r="V410" s="7">
        <f>IF($E410="二本差勝",大将分析!$D$14,IF($E410="一本差勝",大将分析!$D$15,IF($E410="引き分け",大将分析!$D$16,IF($E410="一本差負",大将分析!$D$17,大将分析!$D$18))))</f>
        <v>0.16000000000000003</v>
      </c>
      <c r="W410" s="1">
        <f t="shared" si="89"/>
        <v>1</v>
      </c>
      <c r="X410" s="1">
        <f t="shared" si="90"/>
        <v>2</v>
      </c>
    </row>
    <row r="411" spans="1:24" x14ac:dyDescent="0.15">
      <c r="A411" s="1" t="s">
        <v>22</v>
      </c>
      <c r="B411" s="1" t="s">
        <v>40</v>
      </c>
      <c r="C411" s="1" t="s">
        <v>39</v>
      </c>
      <c r="D411" s="1" t="s">
        <v>22</v>
      </c>
      <c r="E411" s="1" t="s">
        <v>39</v>
      </c>
      <c r="F411" s="19">
        <f t="shared" si="78"/>
        <v>2</v>
      </c>
      <c r="G411" s="19">
        <f t="shared" si="79"/>
        <v>3</v>
      </c>
      <c r="H411" s="20">
        <f t="shared" si="80"/>
        <v>3.7111726080000016E-4</v>
      </c>
      <c r="J411" s="7">
        <f>IF($A411="二本差勝",先鋒分析!$D$14,IF($A411="一本差勝",先鋒分析!$D$15,IF($A411="引き分け",先鋒分析!$D$16,IF($A411="一本差負",先鋒分析!$D$17,先鋒分析!$D$18))))</f>
        <v>0.26400000000000001</v>
      </c>
      <c r="K411" s="19">
        <f t="shared" si="81"/>
        <v>0</v>
      </c>
      <c r="L411" s="19">
        <f t="shared" si="82"/>
        <v>0</v>
      </c>
      <c r="M411" s="7">
        <f>IF($B411="二本差勝",次鋒分析!$D$14,IF($B411="一本差勝",次鋒分析!$D$15,IF($B411="引き分け",次鋒分析!$D$16,IF($B411="一本差負",次鋒分析!$D$17,次鋒分析!$D$18))))</f>
        <v>0.20800000000000002</v>
      </c>
      <c r="N411" s="1">
        <f t="shared" si="83"/>
        <v>1</v>
      </c>
      <c r="O411" s="1">
        <f t="shared" si="84"/>
        <v>1</v>
      </c>
      <c r="P411" s="7">
        <f>IF($C411="二本差勝",中堅分析!$D$14,IF($C411="一本差勝",中堅分析!$D$15,IF($C411="引き分け",中堅分析!$D$16,IF($C411="一本差負",中堅分析!$D$17,中堅分析!$D$18))))</f>
        <v>0.16000000000000003</v>
      </c>
      <c r="Q411" s="1">
        <f t="shared" si="85"/>
        <v>1</v>
      </c>
      <c r="R411" s="1">
        <f t="shared" si="86"/>
        <v>2</v>
      </c>
      <c r="S411" s="7">
        <f>IF($D411="二本差勝",副将分析!$D$14,IF($D411="一本差勝",副将分析!$D$15,IF($D411="引き分け",副将分析!$D$16,IF($D411="一本差負",副将分析!$D$17,副将分析!$D$18))))</f>
        <v>0.26400000000000001</v>
      </c>
      <c r="T411" s="1">
        <f t="shared" si="87"/>
        <v>0</v>
      </c>
      <c r="U411" s="1">
        <f t="shared" si="88"/>
        <v>0</v>
      </c>
      <c r="V411" s="7">
        <f>IF($E411="二本差勝",大将分析!$D$14,IF($E411="一本差勝",大将分析!$D$15,IF($E411="引き分け",大将分析!$D$16,IF($E411="一本差負",大将分析!$D$17,大将分析!$D$18))))</f>
        <v>0.16000000000000003</v>
      </c>
      <c r="W411" s="1">
        <f t="shared" si="89"/>
        <v>1</v>
      </c>
      <c r="X411" s="1">
        <f t="shared" si="90"/>
        <v>2</v>
      </c>
    </row>
    <row r="412" spans="1:24" x14ac:dyDescent="0.15">
      <c r="A412" s="1" t="s">
        <v>39</v>
      </c>
      <c r="B412" s="1" t="s">
        <v>40</v>
      </c>
      <c r="C412" s="1" t="s">
        <v>22</v>
      </c>
      <c r="D412" s="1" t="s">
        <v>22</v>
      </c>
      <c r="E412" s="1" t="s">
        <v>40</v>
      </c>
      <c r="F412" s="19">
        <f t="shared" si="78"/>
        <v>2</v>
      </c>
      <c r="G412" s="19">
        <f t="shared" si="79"/>
        <v>3</v>
      </c>
      <c r="H412" s="20">
        <f t="shared" si="80"/>
        <v>4.8245243904000018E-4</v>
      </c>
      <c r="J412" s="7">
        <f>IF($A412="二本差勝",先鋒分析!$D$14,IF($A412="一本差勝",先鋒分析!$D$15,IF($A412="引き分け",先鋒分析!$D$16,IF($A412="一本差負",先鋒分析!$D$17,先鋒分析!$D$18))))</f>
        <v>0.16000000000000003</v>
      </c>
      <c r="K412" s="19">
        <f t="shared" si="81"/>
        <v>1</v>
      </c>
      <c r="L412" s="19">
        <f t="shared" si="82"/>
        <v>2</v>
      </c>
      <c r="M412" s="7">
        <f>IF($B412="二本差勝",次鋒分析!$D$14,IF($B412="一本差勝",次鋒分析!$D$15,IF($B412="引き分け",次鋒分析!$D$16,IF($B412="一本差負",次鋒分析!$D$17,次鋒分析!$D$18))))</f>
        <v>0.20800000000000002</v>
      </c>
      <c r="N412" s="1">
        <f t="shared" si="83"/>
        <v>1</v>
      </c>
      <c r="O412" s="1">
        <f t="shared" si="84"/>
        <v>1</v>
      </c>
      <c r="P412" s="7">
        <f>IF($C412="二本差勝",中堅分析!$D$14,IF($C412="一本差勝",中堅分析!$D$15,IF($C412="引き分け",中堅分析!$D$16,IF($C412="一本差負",中堅分析!$D$17,中堅分析!$D$18))))</f>
        <v>0.26400000000000001</v>
      </c>
      <c r="Q412" s="1">
        <f t="shared" si="85"/>
        <v>0</v>
      </c>
      <c r="R412" s="1">
        <f t="shared" si="86"/>
        <v>0</v>
      </c>
      <c r="S412" s="7">
        <f>IF($D412="二本差勝",副将分析!$D$14,IF($D412="一本差勝",副将分析!$D$15,IF($D412="引き分け",副将分析!$D$16,IF($D412="一本差負",副将分析!$D$17,副将分析!$D$18))))</f>
        <v>0.26400000000000001</v>
      </c>
      <c r="T412" s="1">
        <f t="shared" si="87"/>
        <v>0</v>
      </c>
      <c r="U412" s="1">
        <f t="shared" si="88"/>
        <v>0</v>
      </c>
      <c r="V412" s="7">
        <f>IF($E412="二本差勝",大将分析!$D$14,IF($E412="一本差勝",大将分析!$D$15,IF($E412="引き分け",大将分析!$D$16,IF($E412="一本差負",大将分析!$D$17,大将分析!$D$18))))</f>
        <v>0.20800000000000002</v>
      </c>
      <c r="W412" s="1">
        <f t="shared" si="89"/>
        <v>1</v>
      </c>
      <c r="X412" s="1">
        <f t="shared" si="90"/>
        <v>1</v>
      </c>
    </row>
    <row r="413" spans="1:24" x14ac:dyDescent="0.15">
      <c r="A413" s="1" t="s">
        <v>39</v>
      </c>
      <c r="B413" s="1" t="s">
        <v>22</v>
      </c>
      <c r="C413" s="1" t="s">
        <v>40</v>
      </c>
      <c r="D413" s="1" t="s">
        <v>22</v>
      </c>
      <c r="E413" s="1" t="s">
        <v>40</v>
      </c>
      <c r="F413" s="19">
        <f t="shared" si="78"/>
        <v>2</v>
      </c>
      <c r="G413" s="19">
        <f t="shared" si="79"/>
        <v>3</v>
      </c>
      <c r="H413" s="20">
        <f t="shared" si="80"/>
        <v>4.8245243904000029E-4</v>
      </c>
      <c r="J413" s="7">
        <f>IF($A413="二本差勝",先鋒分析!$D$14,IF($A413="一本差勝",先鋒分析!$D$15,IF($A413="引き分け",先鋒分析!$D$16,IF($A413="一本差負",先鋒分析!$D$17,先鋒分析!$D$18))))</f>
        <v>0.16000000000000003</v>
      </c>
      <c r="K413" s="19">
        <f t="shared" si="81"/>
        <v>1</v>
      </c>
      <c r="L413" s="19">
        <f t="shared" si="82"/>
        <v>2</v>
      </c>
      <c r="M413" s="7">
        <f>IF($B413="二本差勝",次鋒分析!$D$14,IF($B413="一本差勝",次鋒分析!$D$15,IF($B413="引き分け",次鋒分析!$D$16,IF($B413="一本差負",次鋒分析!$D$17,次鋒分析!$D$18))))</f>
        <v>0.26400000000000001</v>
      </c>
      <c r="N413" s="1">
        <f t="shared" si="83"/>
        <v>0</v>
      </c>
      <c r="O413" s="1">
        <f t="shared" si="84"/>
        <v>0</v>
      </c>
      <c r="P413" s="7">
        <f>IF($C413="二本差勝",中堅分析!$D$14,IF($C413="一本差勝",中堅分析!$D$15,IF($C413="引き分け",中堅分析!$D$16,IF($C413="一本差負",中堅分析!$D$17,中堅分析!$D$18))))</f>
        <v>0.20800000000000002</v>
      </c>
      <c r="Q413" s="1">
        <f t="shared" si="85"/>
        <v>1</v>
      </c>
      <c r="R413" s="1">
        <f t="shared" si="86"/>
        <v>1</v>
      </c>
      <c r="S413" s="7">
        <f>IF($D413="二本差勝",副将分析!$D$14,IF($D413="一本差勝",副将分析!$D$15,IF($D413="引き分け",副将分析!$D$16,IF($D413="一本差負",副将分析!$D$17,副将分析!$D$18))))</f>
        <v>0.26400000000000001</v>
      </c>
      <c r="T413" s="1">
        <f t="shared" si="87"/>
        <v>0</v>
      </c>
      <c r="U413" s="1">
        <f t="shared" si="88"/>
        <v>0</v>
      </c>
      <c r="V413" s="7">
        <f>IF($E413="二本差勝",大将分析!$D$14,IF($E413="一本差勝",大将分析!$D$15,IF($E413="引き分け",大将分析!$D$16,IF($E413="一本差負",大将分析!$D$17,大将分析!$D$18))))</f>
        <v>0.20800000000000002</v>
      </c>
      <c r="W413" s="1">
        <f t="shared" si="89"/>
        <v>1</v>
      </c>
      <c r="X413" s="1">
        <f t="shared" si="90"/>
        <v>1</v>
      </c>
    </row>
    <row r="414" spans="1:24" x14ac:dyDescent="0.15">
      <c r="A414" s="1" t="s">
        <v>40</v>
      </c>
      <c r="B414" s="1" t="s">
        <v>39</v>
      </c>
      <c r="C414" s="1" t="s">
        <v>22</v>
      </c>
      <c r="D414" s="1" t="s">
        <v>22</v>
      </c>
      <c r="E414" s="1" t="s">
        <v>40</v>
      </c>
      <c r="F414" s="19">
        <f t="shared" si="78"/>
        <v>2</v>
      </c>
      <c r="G414" s="19">
        <f t="shared" si="79"/>
        <v>3</v>
      </c>
      <c r="H414" s="20">
        <f t="shared" si="80"/>
        <v>4.8245243904000018E-4</v>
      </c>
      <c r="J414" s="7">
        <f>IF($A414="二本差勝",先鋒分析!$D$14,IF($A414="一本差勝",先鋒分析!$D$15,IF($A414="引き分け",先鋒分析!$D$16,IF($A414="一本差負",先鋒分析!$D$17,先鋒分析!$D$18))))</f>
        <v>0.20800000000000002</v>
      </c>
      <c r="K414" s="19">
        <f t="shared" si="81"/>
        <v>1</v>
      </c>
      <c r="L414" s="19">
        <f t="shared" si="82"/>
        <v>1</v>
      </c>
      <c r="M414" s="7">
        <f>IF($B414="二本差勝",次鋒分析!$D$14,IF($B414="一本差勝",次鋒分析!$D$15,IF($B414="引き分け",次鋒分析!$D$16,IF($B414="一本差負",次鋒分析!$D$17,次鋒分析!$D$18))))</f>
        <v>0.16000000000000003</v>
      </c>
      <c r="N414" s="1">
        <f t="shared" si="83"/>
        <v>1</v>
      </c>
      <c r="O414" s="1">
        <f t="shared" si="84"/>
        <v>2</v>
      </c>
      <c r="P414" s="7">
        <f>IF($C414="二本差勝",中堅分析!$D$14,IF($C414="一本差勝",中堅分析!$D$15,IF($C414="引き分け",中堅分析!$D$16,IF($C414="一本差負",中堅分析!$D$17,中堅分析!$D$18))))</f>
        <v>0.26400000000000001</v>
      </c>
      <c r="Q414" s="1">
        <f t="shared" si="85"/>
        <v>0</v>
      </c>
      <c r="R414" s="1">
        <f t="shared" si="86"/>
        <v>0</v>
      </c>
      <c r="S414" s="7">
        <f>IF($D414="二本差勝",副将分析!$D$14,IF($D414="一本差勝",副将分析!$D$15,IF($D414="引き分け",副将分析!$D$16,IF($D414="一本差負",副将分析!$D$17,副将分析!$D$18))))</f>
        <v>0.26400000000000001</v>
      </c>
      <c r="T414" s="1">
        <f t="shared" si="87"/>
        <v>0</v>
      </c>
      <c r="U414" s="1">
        <f t="shared" si="88"/>
        <v>0</v>
      </c>
      <c r="V414" s="7">
        <f>IF($E414="二本差勝",大将分析!$D$14,IF($E414="一本差勝",大将分析!$D$15,IF($E414="引き分け",大将分析!$D$16,IF($E414="一本差負",大将分析!$D$17,大将分析!$D$18))))</f>
        <v>0.20800000000000002</v>
      </c>
      <c r="W414" s="1">
        <f t="shared" si="89"/>
        <v>1</v>
      </c>
      <c r="X414" s="1">
        <f t="shared" si="90"/>
        <v>1</v>
      </c>
    </row>
    <row r="415" spans="1:24" x14ac:dyDescent="0.15">
      <c r="A415" s="1" t="s">
        <v>40</v>
      </c>
      <c r="B415" s="1" t="s">
        <v>22</v>
      </c>
      <c r="C415" s="1" t="s">
        <v>39</v>
      </c>
      <c r="D415" s="1" t="s">
        <v>22</v>
      </c>
      <c r="E415" s="1" t="s">
        <v>40</v>
      </c>
      <c r="F415" s="19">
        <f t="shared" si="78"/>
        <v>2</v>
      </c>
      <c r="G415" s="19">
        <f t="shared" si="79"/>
        <v>3</v>
      </c>
      <c r="H415" s="20">
        <f t="shared" si="80"/>
        <v>4.8245243904000018E-4</v>
      </c>
      <c r="J415" s="7">
        <f>IF($A415="二本差勝",先鋒分析!$D$14,IF($A415="一本差勝",先鋒分析!$D$15,IF($A415="引き分け",先鋒分析!$D$16,IF($A415="一本差負",先鋒分析!$D$17,先鋒分析!$D$18))))</f>
        <v>0.20800000000000002</v>
      </c>
      <c r="K415" s="19">
        <f t="shared" si="81"/>
        <v>1</v>
      </c>
      <c r="L415" s="19">
        <f t="shared" si="82"/>
        <v>1</v>
      </c>
      <c r="M415" s="7">
        <f>IF($B415="二本差勝",次鋒分析!$D$14,IF($B415="一本差勝",次鋒分析!$D$15,IF($B415="引き分け",次鋒分析!$D$16,IF($B415="一本差負",次鋒分析!$D$17,次鋒分析!$D$18))))</f>
        <v>0.26400000000000001</v>
      </c>
      <c r="N415" s="1">
        <f t="shared" si="83"/>
        <v>0</v>
      </c>
      <c r="O415" s="1">
        <f t="shared" si="84"/>
        <v>0</v>
      </c>
      <c r="P415" s="7">
        <f>IF($C415="二本差勝",中堅分析!$D$14,IF($C415="一本差勝",中堅分析!$D$15,IF($C415="引き分け",中堅分析!$D$16,IF($C415="一本差負",中堅分析!$D$17,中堅分析!$D$18))))</f>
        <v>0.16000000000000003</v>
      </c>
      <c r="Q415" s="1">
        <f t="shared" si="85"/>
        <v>1</v>
      </c>
      <c r="R415" s="1">
        <f t="shared" si="86"/>
        <v>2</v>
      </c>
      <c r="S415" s="7">
        <f>IF($D415="二本差勝",副将分析!$D$14,IF($D415="一本差勝",副将分析!$D$15,IF($D415="引き分け",副将分析!$D$16,IF($D415="一本差負",副将分析!$D$17,副将分析!$D$18))))</f>
        <v>0.26400000000000001</v>
      </c>
      <c r="T415" s="1">
        <f t="shared" si="87"/>
        <v>0</v>
      </c>
      <c r="U415" s="1">
        <f t="shared" si="88"/>
        <v>0</v>
      </c>
      <c r="V415" s="7">
        <f>IF($E415="二本差勝",大将分析!$D$14,IF($E415="一本差勝",大将分析!$D$15,IF($E415="引き分け",大将分析!$D$16,IF($E415="一本差負",大将分析!$D$17,大将分析!$D$18))))</f>
        <v>0.20800000000000002</v>
      </c>
      <c r="W415" s="1">
        <f t="shared" si="89"/>
        <v>1</v>
      </c>
      <c r="X415" s="1">
        <f t="shared" si="90"/>
        <v>1</v>
      </c>
    </row>
    <row r="416" spans="1:24" x14ac:dyDescent="0.15">
      <c r="A416" s="1" t="s">
        <v>22</v>
      </c>
      <c r="B416" s="1" t="s">
        <v>39</v>
      </c>
      <c r="C416" s="1" t="s">
        <v>40</v>
      </c>
      <c r="D416" s="1" t="s">
        <v>22</v>
      </c>
      <c r="E416" s="1" t="s">
        <v>40</v>
      </c>
      <c r="F416" s="19">
        <f t="shared" si="78"/>
        <v>2</v>
      </c>
      <c r="G416" s="19">
        <f t="shared" si="79"/>
        <v>3</v>
      </c>
      <c r="H416" s="20">
        <f t="shared" si="80"/>
        <v>4.8245243904000029E-4</v>
      </c>
      <c r="J416" s="7">
        <f>IF($A416="二本差勝",先鋒分析!$D$14,IF($A416="一本差勝",先鋒分析!$D$15,IF($A416="引き分け",先鋒分析!$D$16,IF($A416="一本差負",先鋒分析!$D$17,先鋒分析!$D$18))))</f>
        <v>0.26400000000000001</v>
      </c>
      <c r="K416" s="19">
        <f t="shared" si="81"/>
        <v>0</v>
      </c>
      <c r="L416" s="19">
        <f t="shared" si="82"/>
        <v>0</v>
      </c>
      <c r="M416" s="7">
        <f>IF($B416="二本差勝",次鋒分析!$D$14,IF($B416="一本差勝",次鋒分析!$D$15,IF($B416="引き分け",次鋒分析!$D$16,IF($B416="一本差負",次鋒分析!$D$17,次鋒分析!$D$18))))</f>
        <v>0.16000000000000003</v>
      </c>
      <c r="N416" s="1">
        <f t="shared" si="83"/>
        <v>1</v>
      </c>
      <c r="O416" s="1">
        <f t="shared" si="84"/>
        <v>2</v>
      </c>
      <c r="P416" s="7">
        <f>IF($C416="二本差勝",中堅分析!$D$14,IF($C416="一本差勝",中堅分析!$D$15,IF($C416="引き分け",中堅分析!$D$16,IF($C416="一本差負",中堅分析!$D$17,中堅分析!$D$18))))</f>
        <v>0.20800000000000002</v>
      </c>
      <c r="Q416" s="1">
        <f t="shared" si="85"/>
        <v>1</v>
      </c>
      <c r="R416" s="1">
        <f t="shared" si="86"/>
        <v>1</v>
      </c>
      <c r="S416" s="7">
        <f>IF($D416="二本差勝",副将分析!$D$14,IF($D416="一本差勝",副将分析!$D$15,IF($D416="引き分け",副将分析!$D$16,IF($D416="一本差負",副将分析!$D$17,副将分析!$D$18))))</f>
        <v>0.26400000000000001</v>
      </c>
      <c r="T416" s="1">
        <f t="shared" si="87"/>
        <v>0</v>
      </c>
      <c r="U416" s="1">
        <f t="shared" si="88"/>
        <v>0</v>
      </c>
      <c r="V416" s="7">
        <f>IF($E416="二本差勝",大将分析!$D$14,IF($E416="一本差勝",大将分析!$D$15,IF($E416="引き分け",大将分析!$D$16,IF($E416="一本差負",大将分析!$D$17,大将分析!$D$18))))</f>
        <v>0.20800000000000002</v>
      </c>
      <c r="W416" s="1">
        <f t="shared" si="89"/>
        <v>1</v>
      </c>
      <c r="X416" s="1">
        <f t="shared" si="90"/>
        <v>1</v>
      </c>
    </row>
    <row r="417" spans="1:24" x14ac:dyDescent="0.15">
      <c r="A417" s="1" t="s">
        <v>22</v>
      </c>
      <c r="B417" s="1" t="s">
        <v>40</v>
      </c>
      <c r="C417" s="1" t="s">
        <v>39</v>
      </c>
      <c r="D417" s="1" t="s">
        <v>22</v>
      </c>
      <c r="E417" s="1" t="s">
        <v>40</v>
      </c>
      <c r="F417" s="19">
        <f t="shared" si="78"/>
        <v>2</v>
      </c>
      <c r="G417" s="19">
        <f t="shared" si="79"/>
        <v>3</v>
      </c>
      <c r="H417" s="20">
        <f t="shared" si="80"/>
        <v>4.8245243904000018E-4</v>
      </c>
      <c r="J417" s="7">
        <f>IF($A417="二本差勝",先鋒分析!$D$14,IF($A417="一本差勝",先鋒分析!$D$15,IF($A417="引き分け",先鋒分析!$D$16,IF($A417="一本差負",先鋒分析!$D$17,先鋒分析!$D$18))))</f>
        <v>0.26400000000000001</v>
      </c>
      <c r="K417" s="19">
        <f t="shared" si="81"/>
        <v>0</v>
      </c>
      <c r="L417" s="19">
        <f t="shared" si="82"/>
        <v>0</v>
      </c>
      <c r="M417" s="7">
        <f>IF($B417="二本差勝",次鋒分析!$D$14,IF($B417="一本差勝",次鋒分析!$D$15,IF($B417="引き分け",次鋒分析!$D$16,IF($B417="一本差負",次鋒分析!$D$17,次鋒分析!$D$18))))</f>
        <v>0.20800000000000002</v>
      </c>
      <c r="N417" s="1">
        <f t="shared" si="83"/>
        <v>1</v>
      </c>
      <c r="O417" s="1">
        <f t="shared" si="84"/>
        <v>1</v>
      </c>
      <c r="P417" s="7">
        <f>IF($C417="二本差勝",中堅分析!$D$14,IF($C417="一本差勝",中堅分析!$D$15,IF($C417="引き分け",中堅分析!$D$16,IF($C417="一本差負",中堅分析!$D$17,中堅分析!$D$18))))</f>
        <v>0.16000000000000003</v>
      </c>
      <c r="Q417" s="1">
        <f t="shared" si="85"/>
        <v>1</v>
      </c>
      <c r="R417" s="1">
        <f t="shared" si="86"/>
        <v>2</v>
      </c>
      <c r="S417" s="7">
        <f>IF($D417="二本差勝",副将分析!$D$14,IF($D417="一本差勝",副将分析!$D$15,IF($D417="引き分け",副将分析!$D$16,IF($D417="一本差負",副将分析!$D$17,副将分析!$D$18))))</f>
        <v>0.26400000000000001</v>
      </c>
      <c r="T417" s="1">
        <f t="shared" si="87"/>
        <v>0</v>
      </c>
      <c r="U417" s="1">
        <f t="shared" si="88"/>
        <v>0</v>
      </c>
      <c r="V417" s="7">
        <f>IF($E417="二本差勝",大将分析!$D$14,IF($E417="一本差勝",大将分析!$D$15,IF($E417="引き分け",大将分析!$D$16,IF($E417="一本差負",大将分析!$D$17,大将分析!$D$18))))</f>
        <v>0.20800000000000002</v>
      </c>
      <c r="W417" s="1">
        <f t="shared" si="89"/>
        <v>1</v>
      </c>
      <c r="X417" s="1">
        <f t="shared" si="90"/>
        <v>1</v>
      </c>
    </row>
    <row r="418" spans="1:24" x14ac:dyDescent="0.15">
      <c r="A418" s="1" t="s">
        <v>39</v>
      </c>
      <c r="B418" s="1" t="s">
        <v>40</v>
      </c>
      <c r="C418" s="1" t="s">
        <v>22</v>
      </c>
      <c r="D418" s="1" t="s">
        <v>22</v>
      </c>
      <c r="E418" s="1" t="s">
        <v>22</v>
      </c>
      <c r="F418" s="19">
        <f t="shared" si="78"/>
        <v>2</v>
      </c>
      <c r="G418" s="19">
        <f t="shared" si="79"/>
        <v>3</v>
      </c>
      <c r="H418" s="20">
        <f t="shared" si="80"/>
        <v>6.1234348032000025E-4</v>
      </c>
      <c r="J418" s="7">
        <f>IF($A418="二本差勝",先鋒分析!$D$14,IF($A418="一本差勝",先鋒分析!$D$15,IF($A418="引き分け",先鋒分析!$D$16,IF($A418="一本差負",先鋒分析!$D$17,先鋒分析!$D$18))))</f>
        <v>0.16000000000000003</v>
      </c>
      <c r="K418" s="19">
        <f t="shared" si="81"/>
        <v>1</v>
      </c>
      <c r="L418" s="19">
        <f t="shared" si="82"/>
        <v>2</v>
      </c>
      <c r="M418" s="7">
        <f>IF($B418="二本差勝",次鋒分析!$D$14,IF($B418="一本差勝",次鋒分析!$D$15,IF($B418="引き分け",次鋒分析!$D$16,IF($B418="一本差負",次鋒分析!$D$17,次鋒分析!$D$18))))</f>
        <v>0.20800000000000002</v>
      </c>
      <c r="N418" s="1">
        <f t="shared" si="83"/>
        <v>1</v>
      </c>
      <c r="O418" s="1">
        <f t="shared" si="84"/>
        <v>1</v>
      </c>
      <c r="P418" s="7">
        <f>IF($C418="二本差勝",中堅分析!$D$14,IF($C418="一本差勝",中堅分析!$D$15,IF($C418="引き分け",中堅分析!$D$16,IF($C418="一本差負",中堅分析!$D$17,中堅分析!$D$18))))</f>
        <v>0.26400000000000001</v>
      </c>
      <c r="Q418" s="1">
        <f t="shared" si="85"/>
        <v>0</v>
      </c>
      <c r="R418" s="1">
        <f t="shared" si="86"/>
        <v>0</v>
      </c>
      <c r="S418" s="7">
        <f>IF($D418="二本差勝",副将分析!$D$14,IF($D418="一本差勝",副将分析!$D$15,IF($D418="引き分け",副将分析!$D$16,IF($D418="一本差負",副将分析!$D$17,副将分析!$D$18))))</f>
        <v>0.26400000000000001</v>
      </c>
      <c r="T418" s="1">
        <f t="shared" si="87"/>
        <v>0</v>
      </c>
      <c r="U418" s="1">
        <f t="shared" si="88"/>
        <v>0</v>
      </c>
      <c r="V418" s="7">
        <f>IF($E418="二本差勝",大将分析!$D$14,IF($E418="一本差勝",大将分析!$D$15,IF($E418="引き分け",大将分析!$D$16,IF($E418="一本差負",大将分析!$D$17,大将分析!$D$18))))</f>
        <v>0.26400000000000001</v>
      </c>
      <c r="W418" s="1">
        <f t="shared" si="89"/>
        <v>0</v>
      </c>
      <c r="X418" s="1">
        <f t="shared" si="90"/>
        <v>0</v>
      </c>
    </row>
    <row r="419" spans="1:24" x14ac:dyDescent="0.15">
      <c r="A419" s="1" t="s">
        <v>39</v>
      </c>
      <c r="B419" s="1" t="s">
        <v>22</v>
      </c>
      <c r="C419" s="1" t="s">
        <v>40</v>
      </c>
      <c r="D419" s="1" t="s">
        <v>22</v>
      </c>
      <c r="E419" s="1" t="s">
        <v>22</v>
      </c>
      <c r="F419" s="19">
        <f t="shared" si="78"/>
        <v>2</v>
      </c>
      <c r="G419" s="19">
        <f t="shared" si="79"/>
        <v>3</v>
      </c>
      <c r="H419" s="20">
        <f t="shared" si="80"/>
        <v>6.1234348032000036E-4</v>
      </c>
      <c r="J419" s="7">
        <f>IF($A419="二本差勝",先鋒分析!$D$14,IF($A419="一本差勝",先鋒分析!$D$15,IF($A419="引き分け",先鋒分析!$D$16,IF($A419="一本差負",先鋒分析!$D$17,先鋒分析!$D$18))))</f>
        <v>0.16000000000000003</v>
      </c>
      <c r="K419" s="19">
        <f t="shared" si="81"/>
        <v>1</v>
      </c>
      <c r="L419" s="19">
        <f t="shared" si="82"/>
        <v>2</v>
      </c>
      <c r="M419" s="7">
        <f>IF($B419="二本差勝",次鋒分析!$D$14,IF($B419="一本差勝",次鋒分析!$D$15,IF($B419="引き分け",次鋒分析!$D$16,IF($B419="一本差負",次鋒分析!$D$17,次鋒分析!$D$18))))</f>
        <v>0.26400000000000001</v>
      </c>
      <c r="N419" s="1">
        <f t="shared" si="83"/>
        <v>0</v>
      </c>
      <c r="O419" s="1">
        <f t="shared" si="84"/>
        <v>0</v>
      </c>
      <c r="P419" s="7">
        <f>IF($C419="二本差勝",中堅分析!$D$14,IF($C419="一本差勝",中堅分析!$D$15,IF($C419="引き分け",中堅分析!$D$16,IF($C419="一本差負",中堅分析!$D$17,中堅分析!$D$18))))</f>
        <v>0.20800000000000002</v>
      </c>
      <c r="Q419" s="1">
        <f t="shared" si="85"/>
        <v>1</v>
      </c>
      <c r="R419" s="1">
        <f t="shared" si="86"/>
        <v>1</v>
      </c>
      <c r="S419" s="7">
        <f>IF($D419="二本差勝",副将分析!$D$14,IF($D419="一本差勝",副将分析!$D$15,IF($D419="引き分け",副将分析!$D$16,IF($D419="一本差負",副将分析!$D$17,副将分析!$D$18))))</f>
        <v>0.26400000000000001</v>
      </c>
      <c r="T419" s="1">
        <f t="shared" si="87"/>
        <v>0</v>
      </c>
      <c r="U419" s="1">
        <f t="shared" si="88"/>
        <v>0</v>
      </c>
      <c r="V419" s="7">
        <f>IF($E419="二本差勝",大将分析!$D$14,IF($E419="一本差勝",大将分析!$D$15,IF($E419="引き分け",大将分析!$D$16,IF($E419="一本差負",大将分析!$D$17,大将分析!$D$18))))</f>
        <v>0.26400000000000001</v>
      </c>
      <c r="W419" s="1">
        <f t="shared" si="89"/>
        <v>0</v>
      </c>
      <c r="X419" s="1">
        <f t="shared" si="90"/>
        <v>0</v>
      </c>
    </row>
    <row r="420" spans="1:24" x14ac:dyDescent="0.15">
      <c r="A420" s="1" t="s">
        <v>40</v>
      </c>
      <c r="B420" s="1" t="s">
        <v>39</v>
      </c>
      <c r="C420" s="1" t="s">
        <v>22</v>
      </c>
      <c r="D420" s="1" t="s">
        <v>22</v>
      </c>
      <c r="E420" s="1" t="s">
        <v>22</v>
      </c>
      <c r="F420" s="19">
        <f t="shared" si="78"/>
        <v>2</v>
      </c>
      <c r="G420" s="19">
        <f t="shared" si="79"/>
        <v>3</v>
      </c>
      <c r="H420" s="20">
        <f t="shared" si="80"/>
        <v>6.1234348032000025E-4</v>
      </c>
      <c r="J420" s="7">
        <f>IF($A420="二本差勝",先鋒分析!$D$14,IF($A420="一本差勝",先鋒分析!$D$15,IF($A420="引き分け",先鋒分析!$D$16,IF($A420="一本差負",先鋒分析!$D$17,先鋒分析!$D$18))))</f>
        <v>0.20800000000000002</v>
      </c>
      <c r="K420" s="19">
        <f t="shared" si="81"/>
        <v>1</v>
      </c>
      <c r="L420" s="19">
        <f t="shared" si="82"/>
        <v>1</v>
      </c>
      <c r="M420" s="7">
        <f>IF($B420="二本差勝",次鋒分析!$D$14,IF($B420="一本差勝",次鋒分析!$D$15,IF($B420="引き分け",次鋒分析!$D$16,IF($B420="一本差負",次鋒分析!$D$17,次鋒分析!$D$18))))</f>
        <v>0.16000000000000003</v>
      </c>
      <c r="N420" s="1">
        <f t="shared" si="83"/>
        <v>1</v>
      </c>
      <c r="O420" s="1">
        <f t="shared" si="84"/>
        <v>2</v>
      </c>
      <c r="P420" s="7">
        <f>IF($C420="二本差勝",中堅分析!$D$14,IF($C420="一本差勝",中堅分析!$D$15,IF($C420="引き分け",中堅分析!$D$16,IF($C420="一本差負",中堅分析!$D$17,中堅分析!$D$18))))</f>
        <v>0.26400000000000001</v>
      </c>
      <c r="Q420" s="1">
        <f t="shared" si="85"/>
        <v>0</v>
      </c>
      <c r="R420" s="1">
        <f t="shared" si="86"/>
        <v>0</v>
      </c>
      <c r="S420" s="7">
        <f>IF($D420="二本差勝",副将分析!$D$14,IF($D420="一本差勝",副将分析!$D$15,IF($D420="引き分け",副将分析!$D$16,IF($D420="一本差負",副将分析!$D$17,副将分析!$D$18))))</f>
        <v>0.26400000000000001</v>
      </c>
      <c r="T420" s="1">
        <f t="shared" si="87"/>
        <v>0</v>
      </c>
      <c r="U420" s="1">
        <f t="shared" si="88"/>
        <v>0</v>
      </c>
      <c r="V420" s="7">
        <f>IF($E420="二本差勝",大将分析!$D$14,IF($E420="一本差勝",大将分析!$D$15,IF($E420="引き分け",大将分析!$D$16,IF($E420="一本差負",大将分析!$D$17,大将分析!$D$18))))</f>
        <v>0.26400000000000001</v>
      </c>
      <c r="W420" s="1">
        <f t="shared" si="89"/>
        <v>0</v>
      </c>
      <c r="X420" s="1">
        <f t="shared" si="90"/>
        <v>0</v>
      </c>
    </row>
    <row r="421" spans="1:24" x14ac:dyDescent="0.15">
      <c r="A421" s="1" t="s">
        <v>40</v>
      </c>
      <c r="B421" s="1" t="s">
        <v>22</v>
      </c>
      <c r="C421" s="1" t="s">
        <v>39</v>
      </c>
      <c r="D421" s="1" t="s">
        <v>22</v>
      </c>
      <c r="E421" s="1" t="s">
        <v>22</v>
      </c>
      <c r="F421" s="19">
        <f t="shared" si="78"/>
        <v>2</v>
      </c>
      <c r="G421" s="19">
        <f t="shared" si="79"/>
        <v>3</v>
      </c>
      <c r="H421" s="20">
        <f t="shared" si="80"/>
        <v>6.1234348032000025E-4</v>
      </c>
      <c r="J421" s="7">
        <f>IF($A421="二本差勝",先鋒分析!$D$14,IF($A421="一本差勝",先鋒分析!$D$15,IF($A421="引き分け",先鋒分析!$D$16,IF($A421="一本差負",先鋒分析!$D$17,先鋒分析!$D$18))))</f>
        <v>0.20800000000000002</v>
      </c>
      <c r="K421" s="19">
        <f t="shared" si="81"/>
        <v>1</v>
      </c>
      <c r="L421" s="19">
        <f t="shared" si="82"/>
        <v>1</v>
      </c>
      <c r="M421" s="7">
        <f>IF($B421="二本差勝",次鋒分析!$D$14,IF($B421="一本差勝",次鋒分析!$D$15,IF($B421="引き分け",次鋒分析!$D$16,IF($B421="一本差負",次鋒分析!$D$17,次鋒分析!$D$18))))</f>
        <v>0.26400000000000001</v>
      </c>
      <c r="N421" s="1">
        <f t="shared" si="83"/>
        <v>0</v>
      </c>
      <c r="O421" s="1">
        <f t="shared" si="84"/>
        <v>0</v>
      </c>
      <c r="P421" s="7">
        <f>IF($C421="二本差勝",中堅分析!$D$14,IF($C421="一本差勝",中堅分析!$D$15,IF($C421="引き分け",中堅分析!$D$16,IF($C421="一本差負",中堅分析!$D$17,中堅分析!$D$18))))</f>
        <v>0.16000000000000003</v>
      </c>
      <c r="Q421" s="1">
        <f t="shared" si="85"/>
        <v>1</v>
      </c>
      <c r="R421" s="1">
        <f t="shared" si="86"/>
        <v>2</v>
      </c>
      <c r="S421" s="7">
        <f>IF($D421="二本差勝",副将分析!$D$14,IF($D421="一本差勝",副将分析!$D$15,IF($D421="引き分け",副将分析!$D$16,IF($D421="一本差負",副将分析!$D$17,副将分析!$D$18))))</f>
        <v>0.26400000000000001</v>
      </c>
      <c r="T421" s="1">
        <f t="shared" si="87"/>
        <v>0</v>
      </c>
      <c r="U421" s="1">
        <f t="shared" si="88"/>
        <v>0</v>
      </c>
      <c r="V421" s="7">
        <f>IF($E421="二本差勝",大将分析!$D$14,IF($E421="一本差勝",大将分析!$D$15,IF($E421="引き分け",大将分析!$D$16,IF($E421="一本差負",大将分析!$D$17,大将分析!$D$18))))</f>
        <v>0.26400000000000001</v>
      </c>
      <c r="W421" s="1">
        <f t="shared" si="89"/>
        <v>0</v>
      </c>
      <c r="X421" s="1">
        <f t="shared" si="90"/>
        <v>0</v>
      </c>
    </row>
    <row r="422" spans="1:24" x14ac:dyDescent="0.15">
      <c r="A422" s="1" t="s">
        <v>22</v>
      </c>
      <c r="B422" s="1" t="s">
        <v>39</v>
      </c>
      <c r="C422" s="1" t="s">
        <v>40</v>
      </c>
      <c r="D422" s="1" t="s">
        <v>22</v>
      </c>
      <c r="E422" s="1" t="s">
        <v>22</v>
      </c>
      <c r="F422" s="19">
        <f t="shared" si="78"/>
        <v>2</v>
      </c>
      <c r="G422" s="19">
        <f t="shared" si="79"/>
        <v>3</v>
      </c>
      <c r="H422" s="20">
        <f t="shared" si="80"/>
        <v>6.1234348032000036E-4</v>
      </c>
      <c r="J422" s="7">
        <f>IF($A422="二本差勝",先鋒分析!$D$14,IF($A422="一本差勝",先鋒分析!$D$15,IF($A422="引き分け",先鋒分析!$D$16,IF($A422="一本差負",先鋒分析!$D$17,先鋒分析!$D$18))))</f>
        <v>0.26400000000000001</v>
      </c>
      <c r="K422" s="19">
        <f t="shared" si="81"/>
        <v>0</v>
      </c>
      <c r="L422" s="19">
        <f t="shared" si="82"/>
        <v>0</v>
      </c>
      <c r="M422" s="7">
        <f>IF($B422="二本差勝",次鋒分析!$D$14,IF($B422="一本差勝",次鋒分析!$D$15,IF($B422="引き分け",次鋒分析!$D$16,IF($B422="一本差負",次鋒分析!$D$17,次鋒分析!$D$18))))</f>
        <v>0.16000000000000003</v>
      </c>
      <c r="N422" s="1">
        <f t="shared" si="83"/>
        <v>1</v>
      </c>
      <c r="O422" s="1">
        <f t="shared" si="84"/>
        <v>2</v>
      </c>
      <c r="P422" s="7">
        <f>IF($C422="二本差勝",中堅分析!$D$14,IF($C422="一本差勝",中堅分析!$D$15,IF($C422="引き分け",中堅分析!$D$16,IF($C422="一本差負",中堅分析!$D$17,中堅分析!$D$18))))</f>
        <v>0.20800000000000002</v>
      </c>
      <c r="Q422" s="1">
        <f t="shared" si="85"/>
        <v>1</v>
      </c>
      <c r="R422" s="1">
        <f t="shared" si="86"/>
        <v>1</v>
      </c>
      <c r="S422" s="7">
        <f>IF($D422="二本差勝",副将分析!$D$14,IF($D422="一本差勝",副将分析!$D$15,IF($D422="引き分け",副将分析!$D$16,IF($D422="一本差負",副将分析!$D$17,副将分析!$D$18))))</f>
        <v>0.26400000000000001</v>
      </c>
      <c r="T422" s="1">
        <f t="shared" si="87"/>
        <v>0</v>
      </c>
      <c r="U422" s="1">
        <f t="shared" si="88"/>
        <v>0</v>
      </c>
      <c r="V422" s="7">
        <f>IF($E422="二本差勝",大将分析!$D$14,IF($E422="一本差勝",大将分析!$D$15,IF($E422="引き分け",大将分析!$D$16,IF($E422="一本差負",大将分析!$D$17,大将分析!$D$18))))</f>
        <v>0.26400000000000001</v>
      </c>
      <c r="W422" s="1">
        <f t="shared" si="89"/>
        <v>0</v>
      </c>
      <c r="X422" s="1">
        <f t="shared" si="90"/>
        <v>0</v>
      </c>
    </row>
    <row r="423" spans="1:24" x14ac:dyDescent="0.15">
      <c r="A423" s="1" t="s">
        <v>22</v>
      </c>
      <c r="B423" s="1" t="s">
        <v>40</v>
      </c>
      <c r="C423" s="1" t="s">
        <v>39</v>
      </c>
      <c r="D423" s="1" t="s">
        <v>22</v>
      </c>
      <c r="E423" s="1" t="s">
        <v>22</v>
      </c>
      <c r="F423" s="19">
        <f t="shared" si="78"/>
        <v>2</v>
      </c>
      <c r="G423" s="19">
        <f t="shared" si="79"/>
        <v>3</v>
      </c>
      <c r="H423" s="20">
        <f t="shared" si="80"/>
        <v>6.1234348032000025E-4</v>
      </c>
      <c r="J423" s="7">
        <f>IF($A423="二本差勝",先鋒分析!$D$14,IF($A423="一本差勝",先鋒分析!$D$15,IF($A423="引き分け",先鋒分析!$D$16,IF($A423="一本差負",先鋒分析!$D$17,先鋒分析!$D$18))))</f>
        <v>0.26400000000000001</v>
      </c>
      <c r="K423" s="19">
        <f t="shared" si="81"/>
        <v>0</v>
      </c>
      <c r="L423" s="19">
        <f t="shared" si="82"/>
        <v>0</v>
      </c>
      <c r="M423" s="7">
        <f>IF($B423="二本差勝",次鋒分析!$D$14,IF($B423="一本差勝",次鋒分析!$D$15,IF($B423="引き分け",次鋒分析!$D$16,IF($B423="一本差負",次鋒分析!$D$17,次鋒分析!$D$18))))</f>
        <v>0.20800000000000002</v>
      </c>
      <c r="N423" s="1">
        <f t="shared" si="83"/>
        <v>1</v>
      </c>
      <c r="O423" s="1">
        <f t="shared" si="84"/>
        <v>1</v>
      </c>
      <c r="P423" s="7">
        <f>IF($C423="二本差勝",中堅分析!$D$14,IF($C423="一本差勝",中堅分析!$D$15,IF($C423="引き分け",中堅分析!$D$16,IF($C423="一本差負",中堅分析!$D$17,中堅分析!$D$18))))</f>
        <v>0.16000000000000003</v>
      </c>
      <c r="Q423" s="1">
        <f t="shared" si="85"/>
        <v>1</v>
      </c>
      <c r="R423" s="1">
        <f t="shared" si="86"/>
        <v>2</v>
      </c>
      <c r="S423" s="7">
        <f>IF($D423="二本差勝",副将分析!$D$14,IF($D423="一本差勝",副将分析!$D$15,IF($D423="引き分け",副将分析!$D$16,IF($D423="一本差負",副将分析!$D$17,副将分析!$D$18))))</f>
        <v>0.26400000000000001</v>
      </c>
      <c r="T423" s="1">
        <f t="shared" si="87"/>
        <v>0</v>
      </c>
      <c r="U423" s="1">
        <f t="shared" si="88"/>
        <v>0</v>
      </c>
      <c r="V423" s="7">
        <f>IF($E423="二本差勝",大将分析!$D$14,IF($E423="一本差勝",大将分析!$D$15,IF($E423="引き分け",大将分析!$D$16,IF($E423="一本差負",大将分析!$D$17,大将分析!$D$18))))</f>
        <v>0.26400000000000001</v>
      </c>
      <c r="W423" s="1">
        <f t="shared" si="89"/>
        <v>0</v>
      </c>
      <c r="X423" s="1">
        <f t="shared" si="90"/>
        <v>0</v>
      </c>
    </row>
    <row r="424" spans="1:24" x14ac:dyDescent="0.15">
      <c r="A424" s="1" t="s">
        <v>39</v>
      </c>
      <c r="B424" s="1" t="s">
        <v>40</v>
      </c>
      <c r="C424" s="1" t="s">
        <v>22</v>
      </c>
      <c r="D424" s="1" t="s">
        <v>22</v>
      </c>
      <c r="E424" s="1" t="s">
        <v>41</v>
      </c>
      <c r="F424" s="19">
        <f t="shared" si="78"/>
        <v>2</v>
      </c>
      <c r="G424" s="19">
        <f t="shared" si="79"/>
        <v>3</v>
      </c>
      <c r="H424" s="20">
        <f t="shared" si="80"/>
        <v>4.8245243904000018E-4</v>
      </c>
      <c r="J424" s="7">
        <f>IF($A424="二本差勝",先鋒分析!$D$14,IF($A424="一本差勝",先鋒分析!$D$15,IF($A424="引き分け",先鋒分析!$D$16,IF($A424="一本差負",先鋒分析!$D$17,先鋒分析!$D$18))))</f>
        <v>0.16000000000000003</v>
      </c>
      <c r="K424" s="19">
        <f t="shared" si="81"/>
        <v>1</v>
      </c>
      <c r="L424" s="19">
        <f t="shared" si="82"/>
        <v>2</v>
      </c>
      <c r="M424" s="7">
        <f>IF($B424="二本差勝",次鋒分析!$D$14,IF($B424="一本差勝",次鋒分析!$D$15,IF($B424="引き分け",次鋒分析!$D$16,IF($B424="一本差負",次鋒分析!$D$17,次鋒分析!$D$18))))</f>
        <v>0.20800000000000002</v>
      </c>
      <c r="N424" s="1">
        <f t="shared" si="83"/>
        <v>1</v>
      </c>
      <c r="O424" s="1">
        <f t="shared" si="84"/>
        <v>1</v>
      </c>
      <c r="P424" s="7">
        <f>IF($C424="二本差勝",中堅分析!$D$14,IF($C424="一本差勝",中堅分析!$D$15,IF($C424="引き分け",中堅分析!$D$16,IF($C424="一本差負",中堅分析!$D$17,中堅分析!$D$18))))</f>
        <v>0.26400000000000001</v>
      </c>
      <c r="Q424" s="1">
        <f t="shared" si="85"/>
        <v>0</v>
      </c>
      <c r="R424" s="1">
        <f t="shared" si="86"/>
        <v>0</v>
      </c>
      <c r="S424" s="7">
        <f>IF($D424="二本差勝",副将分析!$D$14,IF($D424="一本差勝",副将分析!$D$15,IF($D424="引き分け",副将分析!$D$16,IF($D424="一本差負",副将分析!$D$17,副将分析!$D$18))))</f>
        <v>0.26400000000000001</v>
      </c>
      <c r="T424" s="1">
        <f t="shared" si="87"/>
        <v>0</v>
      </c>
      <c r="U424" s="1">
        <f t="shared" si="88"/>
        <v>0</v>
      </c>
      <c r="V424" s="7">
        <f>IF($E424="二本差勝",大将分析!$D$14,IF($E424="一本差勝",大将分析!$D$15,IF($E424="引き分け",大将分析!$D$16,IF($E424="一本差負",大将分析!$D$17,大将分析!$D$18))))</f>
        <v>0.20800000000000002</v>
      </c>
      <c r="W424" s="1">
        <f t="shared" si="89"/>
        <v>-1</v>
      </c>
      <c r="X424" s="1">
        <f t="shared" si="90"/>
        <v>-1</v>
      </c>
    </row>
    <row r="425" spans="1:24" x14ac:dyDescent="0.15">
      <c r="A425" s="1" t="s">
        <v>39</v>
      </c>
      <c r="B425" s="1" t="s">
        <v>22</v>
      </c>
      <c r="C425" s="1" t="s">
        <v>40</v>
      </c>
      <c r="D425" s="1" t="s">
        <v>22</v>
      </c>
      <c r="E425" s="1" t="s">
        <v>41</v>
      </c>
      <c r="F425" s="19">
        <f t="shared" si="78"/>
        <v>2</v>
      </c>
      <c r="G425" s="19">
        <f t="shared" si="79"/>
        <v>3</v>
      </c>
      <c r="H425" s="20">
        <f t="shared" si="80"/>
        <v>4.8245243904000029E-4</v>
      </c>
      <c r="J425" s="7">
        <f>IF($A425="二本差勝",先鋒分析!$D$14,IF($A425="一本差勝",先鋒分析!$D$15,IF($A425="引き分け",先鋒分析!$D$16,IF($A425="一本差負",先鋒分析!$D$17,先鋒分析!$D$18))))</f>
        <v>0.16000000000000003</v>
      </c>
      <c r="K425" s="19">
        <f t="shared" si="81"/>
        <v>1</v>
      </c>
      <c r="L425" s="19">
        <f t="shared" si="82"/>
        <v>2</v>
      </c>
      <c r="M425" s="7">
        <f>IF($B425="二本差勝",次鋒分析!$D$14,IF($B425="一本差勝",次鋒分析!$D$15,IF($B425="引き分け",次鋒分析!$D$16,IF($B425="一本差負",次鋒分析!$D$17,次鋒分析!$D$18))))</f>
        <v>0.26400000000000001</v>
      </c>
      <c r="N425" s="1">
        <f t="shared" si="83"/>
        <v>0</v>
      </c>
      <c r="O425" s="1">
        <f t="shared" si="84"/>
        <v>0</v>
      </c>
      <c r="P425" s="7">
        <f>IF($C425="二本差勝",中堅分析!$D$14,IF($C425="一本差勝",中堅分析!$D$15,IF($C425="引き分け",中堅分析!$D$16,IF($C425="一本差負",中堅分析!$D$17,中堅分析!$D$18))))</f>
        <v>0.20800000000000002</v>
      </c>
      <c r="Q425" s="1">
        <f t="shared" si="85"/>
        <v>1</v>
      </c>
      <c r="R425" s="1">
        <f t="shared" si="86"/>
        <v>1</v>
      </c>
      <c r="S425" s="7">
        <f>IF($D425="二本差勝",副将分析!$D$14,IF($D425="一本差勝",副将分析!$D$15,IF($D425="引き分け",副将分析!$D$16,IF($D425="一本差負",副将分析!$D$17,副将分析!$D$18))))</f>
        <v>0.26400000000000001</v>
      </c>
      <c r="T425" s="1">
        <f t="shared" si="87"/>
        <v>0</v>
      </c>
      <c r="U425" s="1">
        <f t="shared" si="88"/>
        <v>0</v>
      </c>
      <c r="V425" s="7">
        <f>IF($E425="二本差勝",大将分析!$D$14,IF($E425="一本差勝",大将分析!$D$15,IF($E425="引き分け",大将分析!$D$16,IF($E425="一本差負",大将分析!$D$17,大将分析!$D$18))))</f>
        <v>0.20800000000000002</v>
      </c>
      <c r="W425" s="1">
        <f t="shared" si="89"/>
        <v>-1</v>
      </c>
      <c r="X425" s="1">
        <f t="shared" si="90"/>
        <v>-1</v>
      </c>
    </row>
    <row r="426" spans="1:24" x14ac:dyDescent="0.15">
      <c r="A426" s="1" t="s">
        <v>40</v>
      </c>
      <c r="B426" s="1" t="s">
        <v>39</v>
      </c>
      <c r="C426" s="1" t="s">
        <v>22</v>
      </c>
      <c r="D426" s="1" t="s">
        <v>22</v>
      </c>
      <c r="E426" s="1" t="s">
        <v>41</v>
      </c>
      <c r="F426" s="19">
        <f t="shared" si="78"/>
        <v>2</v>
      </c>
      <c r="G426" s="19">
        <f t="shared" si="79"/>
        <v>3</v>
      </c>
      <c r="H426" s="20">
        <f t="shared" si="80"/>
        <v>4.8245243904000018E-4</v>
      </c>
      <c r="J426" s="7">
        <f>IF($A426="二本差勝",先鋒分析!$D$14,IF($A426="一本差勝",先鋒分析!$D$15,IF($A426="引き分け",先鋒分析!$D$16,IF($A426="一本差負",先鋒分析!$D$17,先鋒分析!$D$18))))</f>
        <v>0.20800000000000002</v>
      </c>
      <c r="K426" s="19">
        <f t="shared" si="81"/>
        <v>1</v>
      </c>
      <c r="L426" s="19">
        <f t="shared" si="82"/>
        <v>1</v>
      </c>
      <c r="M426" s="7">
        <f>IF($B426="二本差勝",次鋒分析!$D$14,IF($B426="一本差勝",次鋒分析!$D$15,IF($B426="引き分け",次鋒分析!$D$16,IF($B426="一本差負",次鋒分析!$D$17,次鋒分析!$D$18))))</f>
        <v>0.16000000000000003</v>
      </c>
      <c r="N426" s="1">
        <f t="shared" si="83"/>
        <v>1</v>
      </c>
      <c r="O426" s="1">
        <f t="shared" si="84"/>
        <v>2</v>
      </c>
      <c r="P426" s="7">
        <f>IF($C426="二本差勝",中堅分析!$D$14,IF($C426="一本差勝",中堅分析!$D$15,IF($C426="引き分け",中堅分析!$D$16,IF($C426="一本差負",中堅分析!$D$17,中堅分析!$D$18))))</f>
        <v>0.26400000000000001</v>
      </c>
      <c r="Q426" s="1">
        <f t="shared" si="85"/>
        <v>0</v>
      </c>
      <c r="R426" s="1">
        <f t="shared" si="86"/>
        <v>0</v>
      </c>
      <c r="S426" s="7">
        <f>IF($D426="二本差勝",副将分析!$D$14,IF($D426="一本差勝",副将分析!$D$15,IF($D426="引き分け",副将分析!$D$16,IF($D426="一本差負",副将分析!$D$17,副将分析!$D$18))))</f>
        <v>0.26400000000000001</v>
      </c>
      <c r="T426" s="1">
        <f t="shared" si="87"/>
        <v>0</v>
      </c>
      <c r="U426" s="1">
        <f t="shared" si="88"/>
        <v>0</v>
      </c>
      <c r="V426" s="7">
        <f>IF($E426="二本差勝",大将分析!$D$14,IF($E426="一本差勝",大将分析!$D$15,IF($E426="引き分け",大将分析!$D$16,IF($E426="一本差負",大将分析!$D$17,大将分析!$D$18))))</f>
        <v>0.20800000000000002</v>
      </c>
      <c r="W426" s="1">
        <f t="shared" si="89"/>
        <v>-1</v>
      </c>
      <c r="X426" s="1">
        <f t="shared" si="90"/>
        <v>-1</v>
      </c>
    </row>
    <row r="427" spans="1:24" x14ac:dyDescent="0.15">
      <c r="A427" s="1" t="s">
        <v>40</v>
      </c>
      <c r="B427" s="1" t="s">
        <v>22</v>
      </c>
      <c r="C427" s="1" t="s">
        <v>39</v>
      </c>
      <c r="D427" s="1" t="s">
        <v>22</v>
      </c>
      <c r="E427" s="1" t="s">
        <v>41</v>
      </c>
      <c r="F427" s="19">
        <f t="shared" si="78"/>
        <v>2</v>
      </c>
      <c r="G427" s="19">
        <f t="shared" si="79"/>
        <v>3</v>
      </c>
      <c r="H427" s="20">
        <f t="shared" si="80"/>
        <v>4.8245243904000018E-4</v>
      </c>
      <c r="J427" s="7">
        <f>IF($A427="二本差勝",先鋒分析!$D$14,IF($A427="一本差勝",先鋒分析!$D$15,IF($A427="引き分け",先鋒分析!$D$16,IF($A427="一本差負",先鋒分析!$D$17,先鋒分析!$D$18))))</f>
        <v>0.20800000000000002</v>
      </c>
      <c r="K427" s="19">
        <f t="shared" si="81"/>
        <v>1</v>
      </c>
      <c r="L427" s="19">
        <f t="shared" si="82"/>
        <v>1</v>
      </c>
      <c r="M427" s="7">
        <f>IF($B427="二本差勝",次鋒分析!$D$14,IF($B427="一本差勝",次鋒分析!$D$15,IF($B427="引き分け",次鋒分析!$D$16,IF($B427="一本差負",次鋒分析!$D$17,次鋒分析!$D$18))))</f>
        <v>0.26400000000000001</v>
      </c>
      <c r="N427" s="1">
        <f t="shared" si="83"/>
        <v>0</v>
      </c>
      <c r="O427" s="1">
        <f t="shared" si="84"/>
        <v>0</v>
      </c>
      <c r="P427" s="7">
        <f>IF($C427="二本差勝",中堅分析!$D$14,IF($C427="一本差勝",中堅分析!$D$15,IF($C427="引き分け",中堅分析!$D$16,IF($C427="一本差負",中堅分析!$D$17,中堅分析!$D$18))))</f>
        <v>0.16000000000000003</v>
      </c>
      <c r="Q427" s="1">
        <f t="shared" si="85"/>
        <v>1</v>
      </c>
      <c r="R427" s="1">
        <f t="shared" si="86"/>
        <v>2</v>
      </c>
      <c r="S427" s="7">
        <f>IF($D427="二本差勝",副将分析!$D$14,IF($D427="一本差勝",副将分析!$D$15,IF($D427="引き分け",副将分析!$D$16,IF($D427="一本差負",副将分析!$D$17,副将分析!$D$18))))</f>
        <v>0.26400000000000001</v>
      </c>
      <c r="T427" s="1">
        <f t="shared" si="87"/>
        <v>0</v>
      </c>
      <c r="U427" s="1">
        <f t="shared" si="88"/>
        <v>0</v>
      </c>
      <c r="V427" s="7">
        <f>IF($E427="二本差勝",大将分析!$D$14,IF($E427="一本差勝",大将分析!$D$15,IF($E427="引き分け",大将分析!$D$16,IF($E427="一本差負",大将分析!$D$17,大将分析!$D$18))))</f>
        <v>0.20800000000000002</v>
      </c>
      <c r="W427" s="1">
        <f t="shared" si="89"/>
        <v>-1</v>
      </c>
      <c r="X427" s="1">
        <f t="shared" si="90"/>
        <v>-1</v>
      </c>
    </row>
    <row r="428" spans="1:24" x14ac:dyDescent="0.15">
      <c r="A428" s="1" t="s">
        <v>22</v>
      </c>
      <c r="B428" s="1" t="s">
        <v>39</v>
      </c>
      <c r="C428" s="1" t="s">
        <v>40</v>
      </c>
      <c r="D428" s="1" t="s">
        <v>22</v>
      </c>
      <c r="E428" s="1" t="s">
        <v>41</v>
      </c>
      <c r="F428" s="19">
        <f t="shared" si="78"/>
        <v>2</v>
      </c>
      <c r="G428" s="19">
        <f t="shared" si="79"/>
        <v>3</v>
      </c>
      <c r="H428" s="20">
        <f t="shared" si="80"/>
        <v>4.8245243904000029E-4</v>
      </c>
      <c r="J428" s="7">
        <f>IF($A428="二本差勝",先鋒分析!$D$14,IF($A428="一本差勝",先鋒分析!$D$15,IF($A428="引き分け",先鋒分析!$D$16,IF($A428="一本差負",先鋒分析!$D$17,先鋒分析!$D$18))))</f>
        <v>0.26400000000000001</v>
      </c>
      <c r="K428" s="19">
        <f t="shared" si="81"/>
        <v>0</v>
      </c>
      <c r="L428" s="19">
        <f t="shared" si="82"/>
        <v>0</v>
      </c>
      <c r="M428" s="7">
        <f>IF($B428="二本差勝",次鋒分析!$D$14,IF($B428="一本差勝",次鋒分析!$D$15,IF($B428="引き分け",次鋒分析!$D$16,IF($B428="一本差負",次鋒分析!$D$17,次鋒分析!$D$18))))</f>
        <v>0.16000000000000003</v>
      </c>
      <c r="N428" s="1">
        <f t="shared" si="83"/>
        <v>1</v>
      </c>
      <c r="O428" s="1">
        <f t="shared" si="84"/>
        <v>2</v>
      </c>
      <c r="P428" s="7">
        <f>IF($C428="二本差勝",中堅分析!$D$14,IF($C428="一本差勝",中堅分析!$D$15,IF($C428="引き分け",中堅分析!$D$16,IF($C428="一本差負",中堅分析!$D$17,中堅分析!$D$18))))</f>
        <v>0.20800000000000002</v>
      </c>
      <c r="Q428" s="1">
        <f t="shared" si="85"/>
        <v>1</v>
      </c>
      <c r="R428" s="1">
        <f t="shared" si="86"/>
        <v>1</v>
      </c>
      <c r="S428" s="7">
        <f>IF($D428="二本差勝",副将分析!$D$14,IF($D428="一本差勝",副将分析!$D$15,IF($D428="引き分け",副将分析!$D$16,IF($D428="一本差負",副将分析!$D$17,副将分析!$D$18))))</f>
        <v>0.26400000000000001</v>
      </c>
      <c r="T428" s="1">
        <f t="shared" si="87"/>
        <v>0</v>
      </c>
      <c r="U428" s="1">
        <f t="shared" si="88"/>
        <v>0</v>
      </c>
      <c r="V428" s="7">
        <f>IF($E428="二本差勝",大将分析!$D$14,IF($E428="一本差勝",大将分析!$D$15,IF($E428="引き分け",大将分析!$D$16,IF($E428="一本差負",大将分析!$D$17,大将分析!$D$18))))</f>
        <v>0.20800000000000002</v>
      </c>
      <c r="W428" s="1">
        <f t="shared" si="89"/>
        <v>-1</v>
      </c>
      <c r="X428" s="1">
        <f t="shared" si="90"/>
        <v>-1</v>
      </c>
    </row>
    <row r="429" spans="1:24" x14ac:dyDescent="0.15">
      <c r="A429" s="1" t="s">
        <v>22</v>
      </c>
      <c r="B429" s="1" t="s">
        <v>40</v>
      </c>
      <c r="C429" s="1" t="s">
        <v>39</v>
      </c>
      <c r="D429" s="1" t="s">
        <v>22</v>
      </c>
      <c r="E429" s="1" t="s">
        <v>41</v>
      </c>
      <c r="F429" s="19">
        <f t="shared" si="78"/>
        <v>2</v>
      </c>
      <c r="G429" s="19">
        <f t="shared" si="79"/>
        <v>3</v>
      </c>
      <c r="H429" s="20">
        <f t="shared" si="80"/>
        <v>4.8245243904000018E-4</v>
      </c>
      <c r="J429" s="7">
        <f>IF($A429="二本差勝",先鋒分析!$D$14,IF($A429="一本差勝",先鋒分析!$D$15,IF($A429="引き分け",先鋒分析!$D$16,IF($A429="一本差負",先鋒分析!$D$17,先鋒分析!$D$18))))</f>
        <v>0.26400000000000001</v>
      </c>
      <c r="K429" s="19">
        <f t="shared" si="81"/>
        <v>0</v>
      </c>
      <c r="L429" s="19">
        <f t="shared" si="82"/>
        <v>0</v>
      </c>
      <c r="M429" s="7">
        <f>IF($B429="二本差勝",次鋒分析!$D$14,IF($B429="一本差勝",次鋒分析!$D$15,IF($B429="引き分け",次鋒分析!$D$16,IF($B429="一本差負",次鋒分析!$D$17,次鋒分析!$D$18))))</f>
        <v>0.20800000000000002</v>
      </c>
      <c r="N429" s="1">
        <f t="shared" si="83"/>
        <v>1</v>
      </c>
      <c r="O429" s="1">
        <f t="shared" si="84"/>
        <v>1</v>
      </c>
      <c r="P429" s="7">
        <f>IF($C429="二本差勝",中堅分析!$D$14,IF($C429="一本差勝",中堅分析!$D$15,IF($C429="引き分け",中堅分析!$D$16,IF($C429="一本差負",中堅分析!$D$17,中堅分析!$D$18))))</f>
        <v>0.16000000000000003</v>
      </c>
      <c r="Q429" s="1">
        <f t="shared" si="85"/>
        <v>1</v>
      </c>
      <c r="R429" s="1">
        <f t="shared" si="86"/>
        <v>2</v>
      </c>
      <c r="S429" s="7">
        <f>IF($D429="二本差勝",副将分析!$D$14,IF($D429="一本差勝",副将分析!$D$15,IF($D429="引き分け",副将分析!$D$16,IF($D429="一本差負",副将分析!$D$17,副将分析!$D$18))))</f>
        <v>0.26400000000000001</v>
      </c>
      <c r="T429" s="1">
        <f t="shared" si="87"/>
        <v>0</v>
      </c>
      <c r="U429" s="1">
        <f t="shared" si="88"/>
        <v>0</v>
      </c>
      <c r="V429" s="7">
        <f>IF($E429="二本差勝",大将分析!$D$14,IF($E429="一本差勝",大将分析!$D$15,IF($E429="引き分け",大将分析!$D$16,IF($E429="一本差負",大将分析!$D$17,大将分析!$D$18))))</f>
        <v>0.20800000000000002</v>
      </c>
      <c r="W429" s="1">
        <f t="shared" si="89"/>
        <v>-1</v>
      </c>
      <c r="X429" s="1">
        <f t="shared" si="90"/>
        <v>-1</v>
      </c>
    </row>
    <row r="430" spans="1:24" x14ac:dyDescent="0.15">
      <c r="A430" s="1" t="s">
        <v>39</v>
      </c>
      <c r="B430" s="1" t="s">
        <v>40</v>
      </c>
      <c r="C430" s="1" t="s">
        <v>22</v>
      </c>
      <c r="D430" s="1" t="s">
        <v>22</v>
      </c>
      <c r="E430" s="1" t="s">
        <v>42</v>
      </c>
      <c r="F430" s="19">
        <f t="shared" si="78"/>
        <v>2</v>
      </c>
      <c r="G430" s="19">
        <f t="shared" si="79"/>
        <v>3</v>
      </c>
      <c r="H430" s="20">
        <f t="shared" si="80"/>
        <v>3.7111726080000016E-4</v>
      </c>
      <c r="J430" s="7">
        <f>IF($A430="二本差勝",先鋒分析!$D$14,IF($A430="一本差勝",先鋒分析!$D$15,IF($A430="引き分け",先鋒分析!$D$16,IF($A430="一本差負",先鋒分析!$D$17,先鋒分析!$D$18))))</f>
        <v>0.16000000000000003</v>
      </c>
      <c r="K430" s="19">
        <f t="shared" si="81"/>
        <v>1</v>
      </c>
      <c r="L430" s="19">
        <f t="shared" si="82"/>
        <v>2</v>
      </c>
      <c r="M430" s="7">
        <f>IF($B430="二本差勝",次鋒分析!$D$14,IF($B430="一本差勝",次鋒分析!$D$15,IF($B430="引き分け",次鋒分析!$D$16,IF($B430="一本差負",次鋒分析!$D$17,次鋒分析!$D$18))))</f>
        <v>0.20800000000000002</v>
      </c>
      <c r="N430" s="1">
        <f t="shared" si="83"/>
        <v>1</v>
      </c>
      <c r="O430" s="1">
        <f t="shared" si="84"/>
        <v>1</v>
      </c>
      <c r="P430" s="7">
        <f>IF($C430="二本差勝",中堅分析!$D$14,IF($C430="一本差勝",中堅分析!$D$15,IF($C430="引き分け",中堅分析!$D$16,IF($C430="一本差負",中堅分析!$D$17,中堅分析!$D$18))))</f>
        <v>0.26400000000000001</v>
      </c>
      <c r="Q430" s="1">
        <f t="shared" si="85"/>
        <v>0</v>
      </c>
      <c r="R430" s="1">
        <f t="shared" si="86"/>
        <v>0</v>
      </c>
      <c r="S430" s="7">
        <f>IF($D430="二本差勝",副将分析!$D$14,IF($D430="一本差勝",副将分析!$D$15,IF($D430="引き分け",副将分析!$D$16,IF($D430="一本差負",副将分析!$D$17,副将分析!$D$18))))</f>
        <v>0.26400000000000001</v>
      </c>
      <c r="T430" s="1">
        <f t="shared" si="87"/>
        <v>0</v>
      </c>
      <c r="U430" s="1">
        <f t="shared" si="88"/>
        <v>0</v>
      </c>
      <c r="V430" s="7">
        <f>IF($E430="二本差勝",大将分析!$D$14,IF($E430="一本差勝",大将分析!$D$15,IF($E430="引き分け",大将分析!$D$16,IF($E430="一本差負",大将分析!$D$17,大将分析!$D$18))))</f>
        <v>0.16000000000000003</v>
      </c>
      <c r="W430" s="1">
        <f t="shared" si="89"/>
        <v>-1</v>
      </c>
      <c r="X430" s="1">
        <f t="shared" si="90"/>
        <v>-2</v>
      </c>
    </row>
    <row r="431" spans="1:24" x14ac:dyDescent="0.15">
      <c r="A431" s="1" t="s">
        <v>39</v>
      </c>
      <c r="B431" s="1" t="s">
        <v>22</v>
      </c>
      <c r="C431" s="1" t="s">
        <v>40</v>
      </c>
      <c r="D431" s="1" t="s">
        <v>22</v>
      </c>
      <c r="E431" s="1" t="s">
        <v>42</v>
      </c>
      <c r="F431" s="19">
        <f t="shared" si="78"/>
        <v>2</v>
      </c>
      <c r="G431" s="19">
        <f t="shared" si="79"/>
        <v>3</v>
      </c>
      <c r="H431" s="20">
        <f t="shared" si="80"/>
        <v>3.7111726080000027E-4</v>
      </c>
      <c r="J431" s="7">
        <f>IF($A431="二本差勝",先鋒分析!$D$14,IF($A431="一本差勝",先鋒分析!$D$15,IF($A431="引き分け",先鋒分析!$D$16,IF($A431="一本差負",先鋒分析!$D$17,先鋒分析!$D$18))))</f>
        <v>0.16000000000000003</v>
      </c>
      <c r="K431" s="19">
        <f t="shared" si="81"/>
        <v>1</v>
      </c>
      <c r="L431" s="19">
        <f t="shared" si="82"/>
        <v>2</v>
      </c>
      <c r="M431" s="7">
        <f>IF($B431="二本差勝",次鋒分析!$D$14,IF($B431="一本差勝",次鋒分析!$D$15,IF($B431="引き分け",次鋒分析!$D$16,IF($B431="一本差負",次鋒分析!$D$17,次鋒分析!$D$18))))</f>
        <v>0.26400000000000001</v>
      </c>
      <c r="N431" s="1">
        <f t="shared" si="83"/>
        <v>0</v>
      </c>
      <c r="O431" s="1">
        <f t="shared" si="84"/>
        <v>0</v>
      </c>
      <c r="P431" s="7">
        <f>IF($C431="二本差勝",中堅分析!$D$14,IF($C431="一本差勝",中堅分析!$D$15,IF($C431="引き分け",中堅分析!$D$16,IF($C431="一本差負",中堅分析!$D$17,中堅分析!$D$18))))</f>
        <v>0.20800000000000002</v>
      </c>
      <c r="Q431" s="1">
        <f t="shared" si="85"/>
        <v>1</v>
      </c>
      <c r="R431" s="1">
        <f t="shared" si="86"/>
        <v>1</v>
      </c>
      <c r="S431" s="7">
        <f>IF($D431="二本差勝",副将分析!$D$14,IF($D431="一本差勝",副将分析!$D$15,IF($D431="引き分け",副将分析!$D$16,IF($D431="一本差負",副将分析!$D$17,副将分析!$D$18))))</f>
        <v>0.26400000000000001</v>
      </c>
      <c r="T431" s="1">
        <f t="shared" si="87"/>
        <v>0</v>
      </c>
      <c r="U431" s="1">
        <f t="shared" si="88"/>
        <v>0</v>
      </c>
      <c r="V431" s="7">
        <f>IF($E431="二本差勝",大将分析!$D$14,IF($E431="一本差勝",大将分析!$D$15,IF($E431="引き分け",大将分析!$D$16,IF($E431="一本差負",大将分析!$D$17,大将分析!$D$18))))</f>
        <v>0.16000000000000003</v>
      </c>
      <c r="W431" s="1">
        <f t="shared" si="89"/>
        <v>-1</v>
      </c>
      <c r="X431" s="1">
        <f t="shared" si="90"/>
        <v>-2</v>
      </c>
    </row>
    <row r="432" spans="1:24" x14ac:dyDescent="0.15">
      <c r="A432" s="1" t="s">
        <v>40</v>
      </c>
      <c r="B432" s="1" t="s">
        <v>39</v>
      </c>
      <c r="C432" s="1" t="s">
        <v>22</v>
      </c>
      <c r="D432" s="1" t="s">
        <v>22</v>
      </c>
      <c r="E432" s="1" t="s">
        <v>42</v>
      </c>
      <c r="F432" s="19">
        <f t="shared" si="78"/>
        <v>2</v>
      </c>
      <c r="G432" s="19">
        <f t="shared" si="79"/>
        <v>3</v>
      </c>
      <c r="H432" s="20">
        <f t="shared" si="80"/>
        <v>3.7111726080000016E-4</v>
      </c>
      <c r="J432" s="7">
        <f>IF($A432="二本差勝",先鋒分析!$D$14,IF($A432="一本差勝",先鋒分析!$D$15,IF($A432="引き分け",先鋒分析!$D$16,IF($A432="一本差負",先鋒分析!$D$17,先鋒分析!$D$18))))</f>
        <v>0.20800000000000002</v>
      </c>
      <c r="K432" s="19">
        <f t="shared" si="81"/>
        <v>1</v>
      </c>
      <c r="L432" s="19">
        <f t="shared" si="82"/>
        <v>1</v>
      </c>
      <c r="M432" s="7">
        <f>IF($B432="二本差勝",次鋒分析!$D$14,IF($B432="一本差勝",次鋒分析!$D$15,IF($B432="引き分け",次鋒分析!$D$16,IF($B432="一本差負",次鋒分析!$D$17,次鋒分析!$D$18))))</f>
        <v>0.16000000000000003</v>
      </c>
      <c r="N432" s="1">
        <f t="shared" si="83"/>
        <v>1</v>
      </c>
      <c r="O432" s="1">
        <f t="shared" si="84"/>
        <v>2</v>
      </c>
      <c r="P432" s="7">
        <f>IF($C432="二本差勝",中堅分析!$D$14,IF($C432="一本差勝",中堅分析!$D$15,IF($C432="引き分け",中堅分析!$D$16,IF($C432="一本差負",中堅分析!$D$17,中堅分析!$D$18))))</f>
        <v>0.26400000000000001</v>
      </c>
      <c r="Q432" s="1">
        <f t="shared" si="85"/>
        <v>0</v>
      </c>
      <c r="R432" s="1">
        <f t="shared" si="86"/>
        <v>0</v>
      </c>
      <c r="S432" s="7">
        <f>IF($D432="二本差勝",副将分析!$D$14,IF($D432="一本差勝",副将分析!$D$15,IF($D432="引き分け",副将分析!$D$16,IF($D432="一本差負",副将分析!$D$17,副将分析!$D$18))))</f>
        <v>0.26400000000000001</v>
      </c>
      <c r="T432" s="1">
        <f t="shared" si="87"/>
        <v>0</v>
      </c>
      <c r="U432" s="1">
        <f t="shared" si="88"/>
        <v>0</v>
      </c>
      <c r="V432" s="7">
        <f>IF($E432="二本差勝",大将分析!$D$14,IF($E432="一本差勝",大将分析!$D$15,IF($E432="引き分け",大将分析!$D$16,IF($E432="一本差負",大将分析!$D$17,大将分析!$D$18))))</f>
        <v>0.16000000000000003</v>
      </c>
      <c r="W432" s="1">
        <f t="shared" si="89"/>
        <v>-1</v>
      </c>
      <c r="X432" s="1">
        <f t="shared" si="90"/>
        <v>-2</v>
      </c>
    </row>
    <row r="433" spans="1:24" x14ac:dyDescent="0.15">
      <c r="A433" s="1" t="s">
        <v>40</v>
      </c>
      <c r="B433" s="1" t="s">
        <v>22</v>
      </c>
      <c r="C433" s="1" t="s">
        <v>39</v>
      </c>
      <c r="D433" s="1" t="s">
        <v>22</v>
      </c>
      <c r="E433" s="1" t="s">
        <v>42</v>
      </c>
      <c r="F433" s="19">
        <f t="shared" si="78"/>
        <v>2</v>
      </c>
      <c r="G433" s="19">
        <f t="shared" si="79"/>
        <v>3</v>
      </c>
      <c r="H433" s="20">
        <f t="shared" si="80"/>
        <v>3.7111726080000016E-4</v>
      </c>
      <c r="J433" s="7">
        <f>IF($A433="二本差勝",先鋒分析!$D$14,IF($A433="一本差勝",先鋒分析!$D$15,IF($A433="引き分け",先鋒分析!$D$16,IF($A433="一本差負",先鋒分析!$D$17,先鋒分析!$D$18))))</f>
        <v>0.20800000000000002</v>
      </c>
      <c r="K433" s="19">
        <f t="shared" si="81"/>
        <v>1</v>
      </c>
      <c r="L433" s="19">
        <f t="shared" si="82"/>
        <v>1</v>
      </c>
      <c r="M433" s="7">
        <f>IF($B433="二本差勝",次鋒分析!$D$14,IF($B433="一本差勝",次鋒分析!$D$15,IF($B433="引き分け",次鋒分析!$D$16,IF($B433="一本差負",次鋒分析!$D$17,次鋒分析!$D$18))))</f>
        <v>0.26400000000000001</v>
      </c>
      <c r="N433" s="1">
        <f t="shared" si="83"/>
        <v>0</v>
      </c>
      <c r="O433" s="1">
        <f t="shared" si="84"/>
        <v>0</v>
      </c>
      <c r="P433" s="7">
        <f>IF($C433="二本差勝",中堅分析!$D$14,IF($C433="一本差勝",中堅分析!$D$15,IF($C433="引き分け",中堅分析!$D$16,IF($C433="一本差負",中堅分析!$D$17,中堅分析!$D$18))))</f>
        <v>0.16000000000000003</v>
      </c>
      <c r="Q433" s="1">
        <f t="shared" si="85"/>
        <v>1</v>
      </c>
      <c r="R433" s="1">
        <f t="shared" si="86"/>
        <v>2</v>
      </c>
      <c r="S433" s="7">
        <f>IF($D433="二本差勝",副将分析!$D$14,IF($D433="一本差勝",副将分析!$D$15,IF($D433="引き分け",副将分析!$D$16,IF($D433="一本差負",副将分析!$D$17,副将分析!$D$18))))</f>
        <v>0.26400000000000001</v>
      </c>
      <c r="T433" s="1">
        <f t="shared" si="87"/>
        <v>0</v>
      </c>
      <c r="U433" s="1">
        <f t="shared" si="88"/>
        <v>0</v>
      </c>
      <c r="V433" s="7">
        <f>IF($E433="二本差勝",大将分析!$D$14,IF($E433="一本差勝",大将分析!$D$15,IF($E433="引き分け",大将分析!$D$16,IF($E433="一本差負",大将分析!$D$17,大将分析!$D$18))))</f>
        <v>0.16000000000000003</v>
      </c>
      <c r="W433" s="1">
        <f t="shared" si="89"/>
        <v>-1</v>
      </c>
      <c r="X433" s="1">
        <f t="shared" si="90"/>
        <v>-2</v>
      </c>
    </row>
    <row r="434" spans="1:24" x14ac:dyDescent="0.15">
      <c r="A434" s="1" t="s">
        <v>22</v>
      </c>
      <c r="B434" s="1" t="s">
        <v>39</v>
      </c>
      <c r="C434" s="1" t="s">
        <v>40</v>
      </c>
      <c r="D434" s="1" t="s">
        <v>22</v>
      </c>
      <c r="E434" s="1" t="s">
        <v>42</v>
      </c>
      <c r="F434" s="19">
        <f t="shared" si="78"/>
        <v>2</v>
      </c>
      <c r="G434" s="19">
        <f t="shared" si="79"/>
        <v>3</v>
      </c>
      <c r="H434" s="20">
        <f t="shared" si="80"/>
        <v>3.7111726080000027E-4</v>
      </c>
      <c r="J434" s="7">
        <f>IF($A434="二本差勝",先鋒分析!$D$14,IF($A434="一本差勝",先鋒分析!$D$15,IF($A434="引き分け",先鋒分析!$D$16,IF($A434="一本差負",先鋒分析!$D$17,先鋒分析!$D$18))))</f>
        <v>0.26400000000000001</v>
      </c>
      <c r="K434" s="19">
        <f t="shared" si="81"/>
        <v>0</v>
      </c>
      <c r="L434" s="19">
        <f t="shared" si="82"/>
        <v>0</v>
      </c>
      <c r="M434" s="7">
        <f>IF($B434="二本差勝",次鋒分析!$D$14,IF($B434="一本差勝",次鋒分析!$D$15,IF($B434="引き分け",次鋒分析!$D$16,IF($B434="一本差負",次鋒分析!$D$17,次鋒分析!$D$18))))</f>
        <v>0.16000000000000003</v>
      </c>
      <c r="N434" s="1">
        <f t="shared" si="83"/>
        <v>1</v>
      </c>
      <c r="O434" s="1">
        <f t="shared" si="84"/>
        <v>2</v>
      </c>
      <c r="P434" s="7">
        <f>IF($C434="二本差勝",中堅分析!$D$14,IF($C434="一本差勝",中堅分析!$D$15,IF($C434="引き分け",中堅分析!$D$16,IF($C434="一本差負",中堅分析!$D$17,中堅分析!$D$18))))</f>
        <v>0.20800000000000002</v>
      </c>
      <c r="Q434" s="1">
        <f t="shared" si="85"/>
        <v>1</v>
      </c>
      <c r="R434" s="1">
        <f t="shared" si="86"/>
        <v>1</v>
      </c>
      <c r="S434" s="7">
        <f>IF($D434="二本差勝",副将分析!$D$14,IF($D434="一本差勝",副将分析!$D$15,IF($D434="引き分け",副将分析!$D$16,IF($D434="一本差負",副将分析!$D$17,副将分析!$D$18))))</f>
        <v>0.26400000000000001</v>
      </c>
      <c r="T434" s="1">
        <f t="shared" si="87"/>
        <v>0</v>
      </c>
      <c r="U434" s="1">
        <f t="shared" si="88"/>
        <v>0</v>
      </c>
      <c r="V434" s="7">
        <f>IF($E434="二本差勝",大将分析!$D$14,IF($E434="一本差勝",大将分析!$D$15,IF($E434="引き分け",大将分析!$D$16,IF($E434="一本差負",大将分析!$D$17,大将分析!$D$18))))</f>
        <v>0.16000000000000003</v>
      </c>
      <c r="W434" s="1">
        <f t="shared" si="89"/>
        <v>-1</v>
      </c>
      <c r="X434" s="1">
        <f t="shared" si="90"/>
        <v>-2</v>
      </c>
    </row>
    <row r="435" spans="1:24" x14ac:dyDescent="0.15">
      <c r="A435" s="1" t="s">
        <v>22</v>
      </c>
      <c r="B435" s="1" t="s">
        <v>40</v>
      </c>
      <c r="C435" s="1" t="s">
        <v>39</v>
      </c>
      <c r="D435" s="1" t="s">
        <v>22</v>
      </c>
      <c r="E435" s="1" t="s">
        <v>42</v>
      </c>
      <c r="F435" s="19">
        <f t="shared" si="78"/>
        <v>2</v>
      </c>
      <c r="G435" s="19">
        <f t="shared" si="79"/>
        <v>3</v>
      </c>
      <c r="H435" s="20">
        <f t="shared" si="80"/>
        <v>3.7111726080000016E-4</v>
      </c>
      <c r="J435" s="7">
        <f>IF($A435="二本差勝",先鋒分析!$D$14,IF($A435="一本差勝",先鋒分析!$D$15,IF($A435="引き分け",先鋒分析!$D$16,IF($A435="一本差負",先鋒分析!$D$17,先鋒分析!$D$18))))</f>
        <v>0.26400000000000001</v>
      </c>
      <c r="K435" s="19">
        <f t="shared" si="81"/>
        <v>0</v>
      </c>
      <c r="L435" s="19">
        <f t="shared" si="82"/>
        <v>0</v>
      </c>
      <c r="M435" s="7">
        <f>IF($B435="二本差勝",次鋒分析!$D$14,IF($B435="一本差勝",次鋒分析!$D$15,IF($B435="引き分け",次鋒分析!$D$16,IF($B435="一本差負",次鋒分析!$D$17,次鋒分析!$D$18))))</f>
        <v>0.20800000000000002</v>
      </c>
      <c r="N435" s="1">
        <f t="shared" si="83"/>
        <v>1</v>
      </c>
      <c r="O435" s="1">
        <f t="shared" si="84"/>
        <v>1</v>
      </c>
      <c r="P435" s="7">
        <f>IF($C435="二本差勝",中堅分析!$D$14,IF($C435="一本差勝",中堅分析!$D$15,IF($C435="引き分け",中堅分析!$D$16,IF($C435="一本差負",中堅分析!$D$17,中堅分析!$D$18))))</f>
        <v>0.16000000000000003</v>
      </c>
      <c r="Q435" s="1">
        <f t="shared" si="85"/>
        <v>1</v>
      </c>
      <c r="R435" s="1">
        <f t="shared" si="86"/>
        <v>2</v>
      </c>
      <c r="S435" s="7">
        <f>IF($D435="二本差勝",副将分析!$D$14,IF($D435="一本差勝",副将分析!$D$15,IF($D435="引き分け",副将分析!$D$16,IF($D435="一本差負",副将分析!$D$17,副将分析!$D$18))))</f>
        <v>0.26400000000000001</v>
      </c>
      <c r="T435" s="1">
        <f t="shared" si="87"/>
        <v>0</v>
      </c>
      <c r="U435" s="1">
        <f t="shared" si="88"/>
        <v>0</v>
      </c>
      <c r="V435" s="7">
        <f>IF($E435="二本差勝",大将分析!$D$14,IF($E435="一本差勝",大将分析!$D$15,IF($E435="引き分け",大将分析!$D$16,IF($E435="一本差負",大将分析!$D$17,大将分析!$D$18))))</f>
        <v>0.16000000000000003</v>
      </c>
      <c r="W435" s="1">
        <f t="shared" si="89"/>
        <v>-1</v>
      </c>
      <c r="X435" s="1">
        <f t="shared" si="90"/>
        <v>-2</v>
      </c>
    </row>
    <row r="436" spans="1:24" x14ac:dyDescent="0.15">
      <c r="A436" s="1" t="s">
        <v>39</v>
      </c>
      <c r="B436" s="1" t="s">
        <v>39</v>
      </c>
      <c r="C436" s="1" t="s">
        <v>42</v>
      </c>
      <c r="D436" s="1" t="s">
        <v>40</v>
      </c>
      <c r="E436" s="1" t="s">
        <v>39</v>
      </c>
      <c r="F436" s="19">
        <f t="shared" si="78"/>
        <v>2</v>
      </c>
      <c r="G436" s="19">
        <f t="shared" si="79"/>
        <v>3</v>
      </c>
      <c r="H436" s="20">
        <f t="shared" si="80"/>
        <v>1.3631488000000013E-4</v>
      </c>
      <c r="J436" s="7">
        <f>IF($A436="二本差勝",先鋒分析!$D$14,IF($A436="一本差勝",先鋒分析!$D$15,IF($A436="引き分け",先鋒分析!$D$16,IF($A436="一本差負",先鋒分析!$D$17,先鋒分析!$D$18))))</f>
        <v>0.16000000000000003</v>
      </c>
      <c r="K436" s="19">
        <f t="shared" si="81"/>
        <v>1</v>
      </c>
      <c r="L436" s="19">
        <f t="shared" si="82"/>
        <v>2</v>
      </c>
      <c r="M436" s="7">
        <f>IF($B436="二本差勝",次鋒分析!$D$14,IF($B436="一本差勝",次鋒分析!$D$15,IF($B436="引き分け",次鋒分析!$D$16,IF($B436="一本差負",次鋒分析!$D$17,次鋒分析!$D$18))))</f>
        <v>0.16000000000000003</v>
      </c>
      <c r="N436" s="1">
        <f t="shared" si="83"/>
        <v>1</v>
      </c>
      <c r="O436" s="1">
        <f t="shared" si="84"/>
        <v>2</v>
      </c>
      <c r="P436" s="7">
        <f>IF($C436="二本差勝",中堅分析!$D$14,IF($C436="一本差勝",中堅分析!$D$15,IF($C436="引き分け",中堅分析!$D$16,IF($C436="一本差負",中堅分析!$D$17,中堅分析!$D$18))))</f>
        <v>0.16000000000000003</v>
      </c>
      <c r="Q436" s="1">
        <f t="shared" si="85"/>
        <v>-1</v>
      </c>
      <c r="R436" s="1">
        <f t="shared" si="86"/>
        <v>-2</v>
      </c>
      <c r="S436" s="7">
        <f>IF($D436="二本差勝",副将分析!$D$14,IF($D436="一本差勝",副将分析!$D$15,IF($D436="引き分け",副将分析!$D$16,IF($D436="一本差負",副将分析!$D$17,副将分析!$D$18))))</f>
        <v>0.20800000000000002</v>
      </c>
      <c r="T436" s="1">
        <f t="shared" si="87"/>
        <v>1</v>
      </c>
      <c r="U436" s="1">
        <f t="shared" si="88"/>
        <v>1</v>
      </c>
      <c r="V436" s="7">
        <f>IF($E436="二本差勝",大将分析!$D$14,IF($E436="一本差勝",大将分析!$D$15,IF($E436="引き分け",大将分析!$D$16,IF($E436="一本差負",大将分析!$D$17,大将分析!$D$18))))</f>
        <v>0.16000000000000003</v>
      </c>
      <c r="W436" s="1">
        <f t="shared" si="89"/>
        <v>1</v>
      </c>
      <c r="X436" s="1">
        <f t="shared" si="90"/>
        <v>2</v>
      </c>
    </row>
    <row r="437" spans="1:24" x14ac:dyDescent="0.15">
      <c r="A437" s="1" t="s">
        <v>39</v>
      </c>
      <c r="B437" s="1" t="s">
        <v>40</v>
      </c>
      <c r="C437" s="1" t="s">
        <v>41</v>
      </c>
      <c r="D437" s="1" t="s">
        <v>40</v>
      </c>
      <c r="E437" s="1" t="s">
        <v>39</v>
      </c>
      <c r="F437" s="19">
        <f t="shared" si="78"/>
        <v>2</v>
      </c>
      <c r="G437" s="19">
        <f t="shared" si="79"/>
        <v>3</v>
      </c>
      <c r="H437" s="20">
        <f t="shared" si="80"/>
        <v>2.3037214720000016E-4</v>
      </c>
      <c r="J437" s="7">
        <f>IF($A437="二本差勝",先鋒分析!$D$14,IF($A437="一本差勝",先鋒分析!$D$15,IF($A437="引き分け",先鋒分析!$D$16,IF($A437="一本差負",先鋒分析!$D$17,先鋒分析!$D$18))))</f>
        <v>0.16000000000000003</v>
      </c>
      <c r="K437" s="19">
        <f t="shared" si="81"/>
        <v>1</v>
      </c>
      <c r="L437" s="19">
        <f t="shared" si="82"/>
        <v>2</v>
      </c>
      <c r="M437" s="7">
        <f>IF($B437="二本差勝",次鋒分析!$D$14,IF($B437="一本差勝",次鋒分析!$D$15,IF($B437="引き分け",次鋒分析!$D$16,IF($B437="一本差負",次鋒分析!$D$17,次鋒分析!$D$18))))</f>
        <v>0.20800000000000002</v>
      </c>
      <c r="N437" s="1">
        <f t="shared" si="83"/>
        <v>1</v>
      </c>
      <c r="O437" s="1">
        <f t="shared" si="84"/>
        <v>1</v>
      </c>
      <c r="P437" s="7">
        <f>IF($C437="二本差勝",中堅分析!$D$14,IF($C437="一本差勝",中堅分析!$D$15,IF($C437="引き分け",中堅分析!$D$16,IF($C437="一本差負",中堅分析!$D$17,中堅分析!$D$18))))</f>
        <v>0.20800000000000002</v>
      </c>
      <c r="Q437" s="1">
        <f t="shared" si="85"/>
        <v>-1</v>
      </c>
      <c r="R437" s="1">
        <f t="shared" si="86"/>
        <v>-1</v>
      </c>
      <c r="S437" s="7">
        <f>IF($D437="二本差勝",副将分析!$D$14,IF($D437="一本差勝",副将分析!$D$15,IF($D437="引き分け",副将分析!$D$16,IF($D437="一本差負",副将分析!$D$17,副将分析!$D$18))))</f>
        <v>0.20800000000000002</v>
      </c>
      <c r="T437" s="1">
        <f t="shared" si="87"/>
        <v>1</v>
      </c>
      <c r="U437" s="1">
        <f t="shared" si="88"/>
        <v>1</v>
      </c>
      <c r="V437" s="7">
        <f>IF($E437="二本差勝",大将分析!$D$14,IF($E437="一本差勝",大将分析!$D$15,IF($E437="引き分け",大将分析!$D$16,IF($E437="一本差負",大将分析!$D$17,大将分析!$D$18))))</f>
        <v>0.16000000000000003</v>
      </c>
      <c r="W437" s="1">
        <f t="shared" si="89"/>
        <v>1</v>
      </c>
      <c r="X437" s="1">
        <f t="shared" si="90"/>
        <v>2</v>
      </c>
    </row>
    <row r="438" spans="1:24" x14ac:dyDescent="0.15">
      <c r="A438" s="1" t="s">
        <v>39</v>
      </c>
      <c r="B438" s="1" t="s">
        <v>22</v>
      </c>
      <c r="C438" s="1" t="s">
        <v>22</v>
      </c>
      <c r="D438" s="1" t="s">
        <v>40</v>
      </c>
      <c r="E438" s="1" t="s">
        <v>39</v>
      </c>
      <c r="F438" s="19">
        <f t="shared" si="78"/>
        <v>2</v>
      </c>
      <c r="G438" s="19">
        <f t="shared" si="79"/>
        <v>3</v>
      </c>
      <c r="H438" s="20">
        <f t="shared" si="80"/>
        <v>3.7111726080000027E-4</v>
      </c>
      <c r="J438" s="7">
        <f>IF($A438="二本差勝",先鋒分析!$D$14,IF($A438="一本差勝",先鋒分析!$D$15,IF($A438="引き分け",先鋒分析!$D$16,IF($A438="一本差負",先鋒分析!$D$17,先鋒分析!$D$18))))</f>
        <v>0.16000000000000003</v>
      </c>
      <c r="K438" s="19">
        <f t="shared" si="81"/>
        <v>1</v>
      </c>
      <c r="L438" s="19">
        <f t="shared" si="82"/>
        <v>2</v>
      </c>
      <c r="M438" s="7">
        <f>IF($B438="二本差勝",次鋒分析!$D$14,IF($B438="一本差勝",次鋒分析!$D$15,IF($B438="引き分け",次鋒分析!$D$16,IF($B438="一本差負",次鋒分析!$D$17,次鋒分析!$D$18))))</f>
        <v>0.26400000000000001</v>
      </c>
      <c r="N438" s="1">
        <f t="shared" si="83"/>
        <v>0</v>
      </c>
      <c r="O438" s="1">
        <f t="shared" si="84"/>
        <v>0</v>
      </c>
      <c r="P438" s="7">
        <f>IF($C438="二本差勝",中堅分析!$D$14,IF($C438="一本差勝",中堅分析!$D$15,IF($C438="引き分け",中堅分析!$D$16,IF($C438="一本差負",中堅分析!$D$17,中堅分析!$D$18))))</f>
        <v>0.26400000000000001</v>
      </c>
      <c r="Q438" s="1">
        <f t="shared" si="85"/>
        <v>0</v>
      </c>
      <c r="R438" s="1">
        <f t="shared" si="86"/>
        <v>0</v>
      </c>
      <c r="S438" s="7">
        <f>IF($D438="二本差勝",副将分析!$D$14,IF($D438="一本差勝",副将分析!$D$15,IF($D438="引き分け",副将分析!$D$16,IF($D438="一本差負",副将分析!$D$17,副将分析!$D$18))))</f>
        <v>0.20800000000000002</v>
      </c>
      <c r="T438" s="1">
        <f t="shared" si="87"/>
        <v>1</v>
      </c>
      <c r="U438" s="1">
        <f t="shared" si="88"/>
        <v>1</v>
      </c>
      <c r="V438" s="7">
        <f>IF($E438="二本差勝",大将分析!$D$14,IF($E438="一本差勝",大将分析!$D$15,IF($E438="引き分け",大将分析!$D$16,IF($E438="一本差負",大将分析!$D$17,大将分析!$D$18))))</f>
        <v>0.16000000000000003</v>
      </c>
      <c r="W438" s="1">
        <f t="shared" si="89"/>
        <v>1</v>
      </c>
      <c r="X438" s="1">
        <f t="shared" si="90"/>
        <v>2</v>
      </c>
    </row>
    <row r="439" spans="1:24" x14ac:dyDescent="0.15">
      <c r="A439" s="1" t="s">
        <v>39</v>
      </c>
      <c r="B439" s="1" t="s">
        <v>41</v>
      </c>
      <c r="C439" s="1" t="s">
        <v>40</v>
      </c>
      <c r="D439" s="1" t="s">
        <v>40</v>
      </c>
      <c r="E439" s="1" t="s">
        <v>39</v>
      </c>
      <c r="F439" s="19">
        <f t="shared" si="78"/>
        <v>2</v>
      </c>
      <c r="G439" s="19">
        <f t="shared" si="79"/>
        <v>3</v>
      </c>
      <c r="H439" s="20">
        <f t="shared" si="80"/>
        <v>2.3037214720000016E-4</v>
      </c>
      <c r="J439" s="7">
        <f>IF($A439="二本差勝",先鋒分析!$D$14,IF($A439="一本差勝",先鋒分析!$D$15,IF($A439="引き分け",先鋒分析!$D$16,IF($A439="一本差負",先鋒分析!$D$17,先鋒分析!$D$18))))</f>
        <v>0.16000000000000003</v>
      </c>
      <c r="K439" s="19">
        <f t="shared" si="81"/>
        <v>1</v>
      </c>
      <c r="L439" s="19">
        <f t="shared" si="82"/>
        <v>2</v>
      </c>
      <c r="M439" s="7">
        <f>IF($B439="二本差勝",次鋒分析!$D$14,IF($B439="一本差勝",次鋒分析!$D$15,IF($B439="引き分け",次鋒分析!$D$16,IF($B439="一本差負",次鋒分析!$D$17,次鋒分析!$D$18))))</f>
        <v>0.20800000000000002</v>
      </c>
      <c r="N439" s="1">
        <f t="shared" si="83"/>
        <v>-1</v>
      </c>
      <c r="O439" s="1">
        <f t="shared" si="84"/>
        <v>-1</v>
      </c>
      <c r="P439" s="7">
        <f>IF($C439="二本差勝",中堅分析!$D$14,IF($C439="一本差勝",中堅分析!$D$15,IF($C439="引き分け",中堅分析!$D$16,IF($C439="一本差負",中堅分析!$D$17,中堅分析!$D$18))))</f>
        <v>0.20800000000000002</v>
      </c>
      <c r="Q439" s="1">
        <f t="shared" si="85"/>
        <v>1</v>
      </c>
      <c r="R439" s="1">
        <f t="shared" si="86"/>
        <v>1</v>
      </c>
      <c r="S439" s="7">
        <f>IF($D439="二本差勝",副将分析!$D$14,IF($D439="一本差勝",副将分析!$D$15,IF($D439="引き分け",副将分析!$D$16,IF($D439="一本差負",副将分析!$D$17,副将分析!$D$18))))</f>
        <v>0.20800000000000002</v>
      </c>
      <c r="T439" s="1">
        <f t="shared" si="87"/>
        <v>1</v>
      </c>
      <c r="U439" s="1">
        <f t="shared" si="88"/>
        <v>1</v>
      </c>
      <c r="V439" s="7">
        <f>IF($E439="二本差勝",大将分析!$D$14,IF($E439="一本差勝",大将分析!$D$15,IF($E439="引き分け",大将分析!$D$16,IF($E439="一本差負",大将分析!$D$17,大将分析!$D$18))))</f>
        <v>0.16000000000000003</v>
      </c>
      <c r="W439" s="1">
        <f t="shared" si="89"/>
        <v>1</v>
      </c>
      <c r="X439" s="1">
        <f t="shared" si="90"/>
        <v>2</v>
      </c>
    </row>
    <row r="440" spans="1:24" x14ac:dyDescent="0.15">
      <c r="A440" s="1" t="s">
        <v>39</v>
      </c>
      <c r="B440" s="1" t="s">
        <v>42</v>
      </c>
      <c r="C440" s="1" t="s">
        <v>39</v>
      </c>
      <c r="D440" s="1" t="s">
        <v>40</v>
      </c>
      <c r="E440" s="1" t="s">
        <v>39</v>
      </c>
      <c r="F440" s="19">
        <f t="shared" si="78"/>
        <v>2</v>
      </c>
      <c r="G440" s="19">
        <f t="shared" si="79"/>
        <v>3</v>
      </c>
      <c r="H440" s="20">
        <f t="shared" si="80"/>
        <v>1.3631488000000013E-4</v>
      </c>
      <c r="J440" s="7">
        <f>IF($A440="二本差勝",先鋒分析!$D$14,IF($A440="一本差勝",先鋒分析!$D$15,IF($A440="引き分け",先鋒分析!$D$16,IF($A440="一本差負",先鋒分析!$D$17,先鋒分析!$D$18))))</f>
        <v>0.16000000000000003</v>
      </c>
      <c r="K440" s="19">
        <f t="shared" si="81"/>
        <v>1</v>
      </c>
      <c r="L440" s="19">
        <f t="shared" si="82"/>
        <v>2</v>
      </c>
      <c r="M440" s="7">
        <f>IF($B440="二本差勝",次鋒分析!$D$14,IF($B440="一本差勝",次鋒分析!$D$15,IF($B440="引き分け",次鋒分析!$D$16,IF($B440="一本差負",次鋒分析!$D$17,次鋒分析!$D$18))))</f>
        <v>0.16000000000000003</v>
      </c>
      <c r="N440" s="1">
        <f t="shared" si="83"/>
        <v>-1</v>
      </c>
      <c r="O440" s="1">
        <f t="shared" si="84"/>
        <v>-2</v>
      </c>
      <c r="P440" s="7">
        <f>IF($C440="二本差勝",中堅分析!$D$14,IF($C440="一本差勝",中堅分析!$D$15,IF($C440="引き分け",中堅分析!$D$16,IF($C440="一本差負",中堅分析!$D$17,中堅分析!$D$18))))</f>
        <v>0.16000000000000003</v>
      </c>
      <c r="Q440" s="1">
        <f t="shared" si="85"/>
        <v>1</v>
      </c>
      <c r="R440" s="1">
        <f t="shared" si="86"/>
        <v>2</v>
      </c>
      <c r="S440" s="7">
        <f>IF($D440="二本差勝",副将分析!$D$14,IF($D440="一本差勝",副将分析!$D$15,IF($D440="引き分け",副将分析!$D$16,IF($D440="一本差負",副将分析!$D$17,副将分析!$D$18))))</f>
        <v>0.20800000000000002</v>
      </c>
      <c r="T440" s="1">
        <f t="shared" si="87"/>
        <v>1</v>
      </c>
      <c r="U440" s="1">
        <f t="shared" si="88"/>
        <v>1</v>
      </c>
      <c r="V440" s="7">
        <f>IF($E440="二本差勝",大将分析!$D$14,IF($E440="一本差勝",大将分析!$D$15,IF($E440="引き分け",大将分析!$D$16,IF($E440="一本差負",大将分析!$D$17,大将分析!$D$18))))</f>
        <v>0.16000000000000003</v>
      </c>
      <c r="W440" s="1">
        <f t="shared" si="89"/>
        <v>1</v>
      </c>
      <c r="X440" s="1">
        <f t="shared" si="90"/>
        <v>2</v>
      </c>
    </row>
    <row r="441" spans="1:24" x14ac:dyDescent="0.15">
      <c r="A441" s="1" t="s">
        <v>40</v>
      </c>
      <c r="B441" s="1" t="s">
        <v>39</v>
      </c>
      <c r="C441" s="1" t="s">
        <v>41</v>
      </c>
      <c r="D441" s="1" t="s">
        <v>40</v>
      </c>
      <c r="E441" s="1" t="s">
        <v>39</v>
      </c>
      <c r="F441" s="19">
        <f t="shared" si="78"/>
        <v>2</v>
      </c>
      <c r="G441" s="19">
        <f t="shared" si="79"/>
        <v>3</v>
      </c>
      <c r="H441" s="20">
        <f t="shared" si="80"/>
        <v>2.3037214720000016E-4</v>
      </c>
      <c r="J441" s="7">
        <f>IF($A441="二本差勝",先鋒分析!$D$14,IF($A441="一本差勝",先鋒分析!$D$15,IF($A441="引き分け",先鋒分析!$D$16,IF($A441="一本差負",先鋒分析!$D$17,先鋒分析!$D$18))))</f>
        <v>0.20800000000000002</v>
      </c>
      <c r="K441" s="19">
        <f t="shared" si="81"/>
        <v>1</v>
      </c>
      <c r="L441" s="19">
        <f t="shared" si="82"/>
        <v>1</v>
      </c>
      <c r="M441" s="7">
        <f>IF($B441="二本差勝",次鋒分析!$D$14,IF($B441="一本差勝",次鋒分析!$D$15,IF($B441="引き分け",次鋒分析!$D$16,IF($B441="一本差負",次鋒分析!$D$17,次鋒分析!$D$18))))</f>
        <v>0.16000000000000003</v>
      </c>
      <c r="N441" s="1">
        <f t="shared" si="83"/>
        <v>1</v>
      </c>
      <c r="O441" s="1">
        <f t="shared" si="84"/>
        <v>2</v>
      </c>
      <c r="P441" s="7">
        <f>IF($C441="二本差勝",中堅分析!$D$14,IF($C441="一本差勝",中堅分析!$D$15,IF($C441="引き分け",中堅分析!$D$16,IF($C441="一本差負",中堅分析!$D$17,中堅分析!$D$18))))</f>
        <v>0.20800000000000002</v>
      </c>
      <c r="Q441" s="1">
        <f t="shared" si="85"/>
        <v>-1</v>
      </c>
      <c r="R441" s="1">
        <f t="shared" si="86"/>
        <v>-1</v>
      </c>
      <c r="S441" s="7">
        <f>IF($D441="二本差勝",副将分析!$D$14,IF($D441="一本差勝",副将分析!$D$15,IF($D441="引き分け",副将分析!$D$16,IF($D441="一本差負",副将分析!$D$17,副将分析!$D$18))))</f>
        <v>0.20800000000000002</v>
      </c>
      <c r="T441" s="1">
        <f t="shared" si="87"/>
        <v>1</v>
      </c>
      <c r="U441" s="1">
        <f t="shared" si="88"/>
        <v>1</v>
      </c>
      <c r="V441" s="7">
        <f>IF($E441="二本差勝",大将分析!$D$14,IF($E441="一本差勝",大将分析!$D$15,IF($E441="引き分け",大将分析!$D$16,IF($E441="一本差負",大将分析!$D$17,大将分析!$D$18))))</f>
        <v>0.16000000000000003</v>
      </c>
      <c r="W441" s="1">
        <f t="shared" si="89"/>
        <v>1</v>
      </c>
      <c r="X441" s="1">
        <f t="shared" si="90"/>
        <v>2</v>
      </c>
    </row>
    <row r="442" spans="1:24" x14ac:dyDescent="0.15">
      <c r="A442" s="1" t="s">
        <v>40</v>
      </c>
      <c r="B442" s="1" t="s">
        <v>41</v>
      </c>
      <c r="C442" s="1" t="s">
        <v>39</v>
      </c>
      <c r="D442" s="1" t="s">
        <v>40</v>
      </c>
      <c r="E442" s="1" t="s">
        <v>39</v>
      </c>
      <c r="F442" s="19">
        <f t="shared" si="78"/>
        <v>2</v>
      </c>
      <c r="G442" s="19">
        <f t="shared" si="79"/>
        <v>3</v>
      </c>
      <c r="H442" s="20">
        <f t="shared" si="80"/>
        <v>2.3037214720000016E-4</v>
      </c>
      <c r="J442" s="7">
        <f>IF($A442="二本差勝",先鋒分析!$D$14,IF($A442="一本差勝",先鋒分析!$D$15,IF($A442="引き分け",先鋒分析!$D$16,IF($A442="一本差負",先鋒分析!$D$17,先鋒分析!$D$18))))</f>
        <v>0.20800000000000002</v>
      </c>
      <c r="K442" s="19">
        <f t="shared" si="81"/>
        <v>1</v>
      </c>
      <c r="L442" s="19">
        <f t="shared" si="82"/>
        <v>1</v>
      </c>
      <c r="M442" s="7">
        <f>IF($B442="二本差勝",次鋒分析!$D$14,IF($B442="一本差勝",次鋒分析!$D$15,IF($B442="引き分け",次鋒分析!$D$16,IF($B442="一本差負",次鋒分析!$D$17,次鋒分析!$D$18))))</f>
        <v>0.20800000000000002</v>
      </c>
      <c r="N442" s="1">
        <f t="shared" si="83"/>
        <v>-1</v>
      </c>
      <c r="O442" s="1">
        <f t="shared" si="84"/>
        <v>-1</v>
      </c>
      <c r="P442" s="7">
        <f>IF($C442="二本差勝",中堅分析!$D$14,IF($C442="一本差勝",中堅分析!$D$15,IF($C442="引き分け",中堅分析!$D$16,IF($C442="一本差負",中堅分析!$D$17,中堅分析!$D$18))))</f>
        <v>0.16000000000000003</v>
      </c>
      <c r="Q442" s="1">
        <f t="shared" si="85"/>
        <v>1</v>
      </c>
      <c r="R442" s="1">
        <f t="shared" si="86"/>
        <v>2</v>
      </c>
      <c r="S442" s="7">
        <f>IF($D442="二本差勝",副将分析!$D$14,IF($D442="一本差勝",副将分析!$D$15,IF($D442="引き分け",副将分析!$D$16,IF($D442="一本差負",副将分析!$D$17,副将分析!$D$18))))</f>
        <v>0.20800000000000002</v>
      </c>
      <c r="T442" s="1">
        <f t="shared" si="87"/>
        <v>1</v>
      </c>
      <c r="U442" s="1">
        <f t="shared" si="88"/>
        <v>1</v>
      </c>
      <c r="V442" s="7">
        <f>IF($E442="二本差勝",大将分析!$D$14,IF($E442="一本差勝",大将分析!$D$15,IF($E442="引き分け",大将分析!$D$16,IF($E442="一本差負",大将分析!$D$17,大将分析!$D$18))))</f>
        <v>0.16000000000000003</v>
      </c>
      <c r="W442" s="1">
        <f t="shared" si="89"/>
        <v>1</v>
      </c>
      <c r="X442" s="1">
        <f t="shared" si="90"/>
        <v>2</v>
      </c>
    </row>
    <row r="443" spans="1:24" x14ac:dyDescent="0.15">
      <c r="A443" s="1" t="s">
        <v>22</v>
      </c>
      <c r="B443" s="1" t="s">
        <v>39</v>
      </c>
      <c r="C443" s="1" t="s">
        <v>22</v>
      </c>
      <c r="D443" s="1" t="s">
        <v>40</v>
      </c>
      <c r="E443" s="1" t="s">
        <v>39</v>
      </c>
      <c r="F443" s="19">
        <f t="shared" si="78"/>
        <v>2</v>
      </c>
      <c r="G443" s="19">
        <f t="shared" si="79"/>
        <v>3</v>
      </c>
      <c r="H443" s="20">
        <f t="shared" si="80"/>
        <v>3.7111726080000027E-4</v>
      </c>
      <c r="J443" s="7">
        <f>IF($A443="二本差勝",先鋒分析!$D$14,IF($A443="一本差勝",先鋒分析!$D$15,IF($A443="引き分け",先鋒分析!$D$16,IF($A443="一本差負",先鋒分析!$D$17,先鋒分析!$D$18))))</f>
        <v>0.26400000000000001</v>
      </c>
      <c r="K443" s="19">
        <f t="shared" si="81"/>
        <v>0</v>
      </c>
      <c r="L443" s="19">
        <f t="shared" si="82"/>
        <v>0</v>
      </c>
      <c r="M443" s="7">
        <f>IF($B443="二本差勝",次鋒分析!$D$14,IF($B443="一本差勝",次鋒分析!$D$15,IF($B443="引き分け",次鋒分析!$D$16,IF($B443="一本差負",次鋒分析!$D$17,次鋒分析!$D$18))))</f>
        <v>0.16000000000000003</v>
      </c>
      <c r="N443" s="1">
        <f t="shared" si="83"/>
        <v>1</v>
      </c>
      <c r="O443" s="1">
        <f t="shared" si="84"/>
        <v>2</v>
      </c>
      <c r="P443" s="7">
        <f>IF($C443="二本差勝",中堅分析!$D$14,IF($C443="一本差勝",中堅分析!$D$15,IF($C443="引き分け",中堅分析!$D$16,IF($C443="一本差負",中堅分析!$D$17,中堅分析!$D$18))))</f>
        <v>0.26400000000000001</v>
      </c>
      <c r="Q443" s="1">
        <f t="shared" si="85"/>
        <v>0</v>
      </c>
      <c r="R443" s="1">
        <f t="shared" si="86"/>
        <v>0</v>
      </c>
      <c r="S443" s="7">
        <f>IF($D443="二本差勝",副将分析!$D$14,IF($D443="一本差勝",副将分析!$D$15,IF($D443="引き分け",副将分析!$D$16,IF($D443="一本差負",副将分析!$D$17,副将分析!$D$18))))</f>
        <v>0.20800000000000002</v>
      </c>
      <c r="T443" s="1">
        <f t="shared" si="87"/>
        <v>1</v>
      </c>
      <c r="U443" s="1">
        <f t="shared" si="88"/>
        <v>1</v>
      </c>
      <c r="V443" s="7">
        <f>IF($E443="二本差勝",大将分析!$D$14,IF($E443="一本差勝",大将分析!$D$15,IF($E443="引き分け",大将分析!$D$16,IF($E443="一本差負",大将分析!$D$17,大将分析!$D$18))))</f>
        <v>0.16000000000000003</v>
      </c>
      <c r="W443" s="1">
        <f t="shared" si="89"/>
        <v>1</v>
      </c>
      <c r="X443" s="1">
        <f t="shared" si="90"/>
        <v>2</v>
      </c>
    </row>
    <row r="444" spans="1:24" x14ac:dyDescent="0.15">
      <c r="A444" s="1" t="s">
        <v>22</v>
      </c>
      <c r="B444" s="1" t="s">
        <v>22</v>
      </c>
      <c r="C444" s="1" t="s">
        <v>39</v>
      </c>
      <c r="D444" s="1" t="s">
        <v>40</v>
      </c>
      <c r="E444" s="1" t="s">
        <v>39</v>
      </c>
      <c r="F444" s="19">
        <f t="shared" si="78"/>
        <v>2</v>
      </c>
      <c r="G444" s="19">
        <f t="shared" si="79"/>
        <v>3</v>
      </c>
      <c r="H444" s="20">
        <f t="shared" si="80"/>
        <v>3.7111726080000027E-4</v>
      </c>
      <c r="J444" s="7">
        <f>IF($A444="二本差勝",先鋒分析!$D$14,IF($A444="一本差勝",先鋒分析!$D$15,IF($A444="引き分け",先鋒分析!$D$16,IF($A444="一本差負",先鋒分析!$D$17,先鋒分析!$D$18))))</f>
        <v>0.26400000000000001</v>
      </c>
      <c r="K444" s="19">
        <f t="shared" si="81"/>
        <v>0</v>
      </c>
      <c r="L444" s="19">
        <f t="shared" si="82"/>
        <v>0</v>
      </c>
      <c r="M444" s="7">
        <f>IF($B444="二本差勝",次鋒分析!$D$14,IF($B444="一本差勝",次鋒分析!$D$15,IF($B444="引き分け",次鋒分析!$D$16,IF($B444="一本差負",次鋒分析!$D$17,次鋒分析!$D$18))))</f>
        <v>0.26400000000000001</v>
      </c>
      <c r="N444" s="1">
        <f t="shared" si="83"/>
        <v>0</v>
      </c>
      <c r="O444" s="1">
        <f t="shared" si="84"/>
        <v>0</v>
      </c>
      <c r="P444" s="7">
        <f>IF($C444="二本差勝",中堅分析!$D$14,IF($C444="一本差勝",中堅分析!$D$15,IF($C444="引き分け",中堅分析!$D$16,IF($C444="一本差負",中堅分析!$D$17,中堅分析!$D$18))))</f>
        <v>0.16000000000000003</v>
      </c>
      <c r="Q444" s="1">
        <f t="shared" si="85"/>
        <v>1</v>
      </c>
      <c r="R444" s="1">
        <f t="shared" si="86"/>
        <v>2</v>
      </c>
      <c r="S444" s="7">
        <f>IF($D444="二本差勝",副将分析!$D$14,IF($D444="一本差勝",副将分析!$D$15,IF($D444="引き分け",副将分析!$D$16,IF($D444="一本差負",副将分析!$D$17,副将分析!$D$18))))</f>
        <v>0.20800000000000002</v>
      </c>
      <c r="T444" s="1">
        <f t="shared" si="87"/>
        <v>1</v>
      </c>
      <c r="U444" s="1">
        <f t="shared" si="88"/>
        <v>1</v>
      </c>
      <c r="V444" s="7">
        <f>IF($E444="二本差勝",大将分析!$D$14,IF($E444="一本差勝",大将分析!$D$15,IF($E444="引き分け",大将分析!$D$16,IF($E444="一本差負",大将分析!$D$17,大将分析!$D$18))))</f>
        <v>0.16000000000000003</v>
      </c>
      <c r="W444" s="1">
        <f t="shared" si="89"/>
        <v>1</v>
      </c>
      <c r="X444" s="1">
        <f t="shared" si="90"/>
        <v>2</v>
      </c>
    </row>
    <row r="445" spans="1:24" x14ac:dyDescent="0.15">
      <c r="A445" s="1" t="s">
        <v>41</v>
      </c>
      <c r="B445" s="1" t="s">
        <v>39</v>
      </c>
      <c r="C445" s="1" t="s">
        <v>40</v>
      </c>
      <c r="D445" s="1" t="s">
        <v>40</v>
      </c>
      <c r="E445" s="1" t="s">
        <v>39</v>
      </c>
      <c r="F445" s="19">
        <f t="shared" si="78"/>
        <v>2</v>
      </c>
      <c r="G445" s="19">
        <f t="shared" si="79"/>
        <v>3</v>
      </c>
      <c r="H445" s="20">
        <f t="shared" si="80"/>
        <v>2.3037214720000016E-4</v>
      </c>
      <c r="J445" s="7">
        <f>IF($A445="二本差勝",先鋒分析!$D$14,IF($A445="一本差勝",先鋒分析!$D$15,IF($A445="引き分け",先鋒分析!$D$16,IF($A445="一本差負",先鋒分析!$D$17,先鋒分析!$D$18))))</f>
        <v>0.20800000000000002</v>
      </c>
      <c r="K445" s="19">
        <f t="shared" si="81"/>
        <v>-1</v>
      </c>
      <c r="L445" s="19">
        <f t="shared" si="82"/>
        <v>-1</v>
      </c>
      <c r="M445" s="7">
        <f>IF($B445="二本差勝",次鋒分析!$D$14,IF($B445="一本差勝",次鋒分析!$D$15,IF($B445="引き分け",次鋒分析!$D$16,IF($B445="一本差負",次鋒分析!$D$17,次鋒分析!$D$18))))</f>
        <v>0.16000000000000003</v>
      </c>
      <c r="N445" s="1">
        <f t="shared" si="83"/>
        <v>1</v>
      </c>
      <c r="O445" s="1">
        <f t="shared" si="84"/>
        <v>2</v>
      </c>
      <c r="P445" s="7">
        <f>IF($C445="二本差勝",中堅分析!$D$14,IF($C445="一本差勝",中堅分析!$D$15,IF($C445="引き分け",中堅分析!$D$16,IF($C445="一本差負",中堅分析!$D$17,中堅分析!$D$18))))</f>
        <v>0.20800000000000002</v>
      </c>
      <c r="Q445" s="1">
        <f t="shared" si="85"/>
        <v>1</v>
      </c>
      <c r="R445" s="1">
        <f t="shared" si="86"/>
        <v>1</v>
      </c>
      <c r="S445" s="7">
        <f>IF($D445="二本差勝",副将分析!$D$14,IF($D445="一本差勝",副将分析!$D$15,IF($D445="引き分け",副将分析!$D$16,IF($D445="一本差負",副将分析!$D$17,副将分析!$D$18))))</f>
        <v>0.20800000000000002</v>
      </c>
      <c r="T445" s="1">
        <f t="shared" si="87"/>
        <v>1</v>
      </c>
      <c r="U445" s="1">
        <f t="shared" si="88"/>
        <v>1</v>
      </c>
      <c r="V445" s="7">
        <f>IF($E445="二本差勝",大将分析!$D$14,IF($E445="一本差勝",大将分析!$D$15,IF($E445="引き分け",大将分析!$D$16,IF($E445="一本差負",大将分析!$D$17,大将分析!$D$18))))</f>
        <v>0.16000000000000003</v>
      </c>
      <c r="W445" s="1">
        <f t="shared" si="89"/>
        <v>1</v>
      </c>
      <c r="X445" s="1">
        <f t="shared" si="90"/>
        <v>2</v>
      </c>
    </row>
    <row r="446" spans="1:24" x14ac:dyDescent="0.15">
      <c r="A446" s="1" t="s">
        <v>41</v>
      </c>
      <c r="B446" s="1" t="s">
        <v>40</v>
      </c>
      <c r="C446" s="1" t="s">
        <v>39</v>
      </c>
      <c r="D446" s="1" t="s">
        <v>40</v>
      </c>
      <c r="E446" s="1" t="s">
        <v>39</v>
      </c>
      <c r="F446" s="19">
        <f t="shared" si="78"/>
        <v>2</v>
      </c>
      <c r="G446" s="19">
        <f t="shared" si="79"/>
        <v>3</v>
      </c>
      <c r="H446" s="20">
        <f t="shared" si="80"/>
        <v>2.3037214720000016E-4</v>
      </c>
      <c r="J446" s="7">
        <f>IF($A446="二本差勝",先鋒分析!$D$14,IF($A446="一本差勝",先鋒分析!$D$15,IF($A446="引き分け",先鋒分析!$D$16,IF($A446="一本差負",先鋒分析!$D$17,先鋒分析!$D$18))))</f>
        <v>0.20800000000000002</v>
      </c>
      <c r="K446" s="19">
        <f t="shared" si="81"/>
        <v>-1</v>
      </c>
      <c r="L446" s="19">
        <f t="shared" si="82"/>
        <v>-1</v>
      </c>
      <c r="M446" s="7">
        <f>IF($B446="二本差勝",次鋒分析!$D$14,IF($B446="一本差勝",次鋒分析!$D$15,IF($B446="引き分け",次鋒分析!$D$16,IF($B446="一本差負",次鋒分析!$D$17,次鋒分析!$D$18))))</f>
        <v>0.20800000000000002</v>
      </c>
      <c r="N446" s="1">
        <f t="shared" si="83"/>
        <v>1</v>
      </c>
      <c r="O446" s="1">
        <f t="shared" si="84"/>
        <v>1</v>
      </c>
      <c r="P446" s="7">
        <f>IF($C446="二本差勝",中堅分析!$D$14,IF($C446="一本差勝",中堅分析!$D$15,IF($C446="引き分け",中堅分析!$D$16,IF($C446="一本差負",中堅分析!$D$17,中堅分析!$D$18))))</f>
        <v>0.16000000000000003</v>
      </c>
      <c r="Q446" s="1">
        <f t="shared" si="85"/>
        <v>1</v>
      </c>
      <c r="R446" s="1">
        <f t="shared" si="86"/>
        <v>2</v>
      </c>
      <c r="S446" s="7">
        <f>IF($D446="二本差勝",副将分析!$D$14,IF($D446="一本差勝",副将分析!$D$15,IF($D446="引き分け",副将分析!$D$16,IF($D446="一本差負",副将分析!$D$17,副将分析!$D$18))))</f>
        <v>0.20800000000000002</v>
      </c>
      <c r="T446" s="1">
        <f t="shared" si="87"/>
        <v>1</v>
      </c>
      <c r="U446" s="1">
        <f t="shared" si="88"/>
        <v>1</v>
      </c>
      <c r="V446" s="7">
        <f>IF($E446="二本差勝",大将分析!$D$14,IF($E446="一本差勝",大将分析!$D$15,IF($E446="引き分け",大将分析!$D$16,IF($E446="一本差負",大将分析!$D$17,大将分析!$D$18))))</f>
        <v>0.16000000000000003</v>
      </c>
      <c r="W446" s="1">
        <f t="shared" si="89"/>
        <v>1</v>
      </c>
      <c r="X446" s="1">
        <f t="shared" si="90"/>
        <v>2</v>
      </c>
    </row>
    <row r="447" spans="1:24" x14ac:dyDescent="0.15">
      <c r="A447" s="1" t="s">
        <v>42</v>
      </c>
      <c r="B447" s="1" t="s">
        <v>39</v>
      </c>
      <c r="C447" s="1" t="s">
        <v>39</v>
      </c>
      <c r="D447" s="1" t="s">
        <v>40</v>
      </c>
      <c r="E447" s="1" t="s">
        <v>39</v>
      </c>
      <c r="F447" s="19">
        <f t="shared" si="78"/>
        <v>2</v>
      </c>
      <c r="G447" s="19">
        <f t="shared" si="79"/>
        <v>3</v>
      </c>
      <c r="H447" s="20">
        <f t="shared" si="80"/>
        <v>1.3631488000000013E-4</v>
      </c>
      <c r="J447" s="7">
        <f>IF($A447="二本差勝",先鋒分析!$D$14,IF($A447="一本差勝",先鋒分析!$D$15,IF($A447="引き分け",先鋒分析!$D$16,IF($A447="一本差負",先鋒分析!$D$17,先鋒分析!$D$18))))</f>
        <v>0.16000000000000003</v>
      </c>
      <c r="K447" s="19">
        <f t="shared" si="81"/>
        <v>-1</v>
      </c>
      <c r="L447" s="19">
        <f t="shared" si="82"/>
        <v>-2</v>
      </c>
      <c r="M447" s="7">
        <f>IF($B447="二本差勝",次鋒分析!$D$14,IF($B447="一本差勝",次鋒分析!$D$15,IF($B447="引き分け",次鋒分析!$D$16,IF($B447="一本差負",次鋒分析!$D$17,次鋒分析!$D$18))))</f>
        <v>0.16000000000000003</v>
      </c>
      <c r="N447" s="1">
        <f t="shared" si="83"/>
        <v>1</v>
      </c>
      <c r="O447" s="1">
        <f t="shared" si="84"/>
        <v>2</v>
      </c>
      <c r="P447" s="7">
        <f>IF($C447="二本差勝",中堅分析!$D$14,IF($C447="一本差勝",中堅分析!$D$15,IF($C447="引き分け",中堅分析!$D$16,IF($C447="一本差負",中堅分析!$D$17,中堅分析!$D$18))))</f>
        <v>0.16000000000000003</v>
      </c>
      <c r="Q447" s="1">
        <f t="shared" si="85"/>
        <v>1</v>
      </c>
      <c r="R447" s="1">
        <f t="shared" si="86"/>
        <v>2</v>
      </c>
      <c r="S447" s="7">
        <f>IF($D447="二本差勝",副将分析!$D$14,IF($D447="一本差勝",副将分析!$D$15,IF($D447="引き分け",副将分析!$D$16,IF($D447="一本差負",副将分析!$D$17,副将分析!$D$18))))</f>
        <v>0.20800000000000002</v>
      </c>
      <c r="T447" s="1">
        <f t="shared" si="87"/>
        <v>1</v>
      </c>
      <c r="U447" s="1">
        <f t="shared" si="88"/>
        <v>1</v>
      </c>
      <c r="V447" s="7">
        <f>IF($E447="二本差勝",大将分析!$D$14,IF($E447="一本差勝",大将分析!$D$15,IF($E447="引き分け",大将分析!$D$16,IF($E447="一本差負",大将分析!$D$17,大将分析!$D$18))))</f>
        <v>0.16000000000000003</v>
      </c>
      <c r="W447" s="1">
        <f t="shared" si="89"/>
        <v>1</v>
      </c>
      <c r="X447" s="1">
        <f t="shared" si="90"/>
        <v>2</v>
      </c>
    </row>
    <row r="448" spans="1:24" x14ac:dyDescent="0.15">
      <c r="A448" s="1" t="s">
        <v>39</v>
      </c>
      <c r="B448" s="1" t="s">
        <v>39</v>
      </c>
      <c r="C448" s="1" t="s">
        <v>42</v>
      </c>
      <c r="D448" s="1" t="s">
        <v>40</v>
      </c>
      <c r="E448" s="1" t="s">
        <v>40</v>
      </c>
      <c r="F448" s="19">
        <f t="shared" si="78"/>
        <v>2</v>
      </c>
      <c r="G448" s="19">
        <f t="shared" si="79"/>
        <v>3</v>
      </c>
      <c r="H448" s="20">
        <f t="shared" si="80"/>
        <v>1.7720934400000015E-4</v>
      </c>
      <c r="J448" s="7">
        <f>IF($A448="二本差勝",先鋒分析!$D$14,IF($A448="一本差勝",先鋒分析!$D$15,IF($A448="引き分け",先鋒分析!$D$16,IF($A448="一本差負",先鋒分析!$D$17,先鋒分析!$D$18))))</f>
        <v>0.16000000000000003</v>
      </c>
      <c r="K448" s="19">
        <f t="shared" si="81"/>
        <v>1</v>
      </c>
      <c r="L448" s="19">
        <f t="shared" si="82"/>
        <v>2</v>
      </c>
      <c r="M448" s="7">
        <f>IF($B448="二本差勝",次鋒分析!$D$14,IF($B448="一本差勝",次鋒分析!$D$15,IF($B448="引き分け",次鋒分析!$D$16,IF($B448="一本差負",次鋒分析!$D$17,次鋒分析!$D$18))))</f>
        <v>0.16000000000000003</v>
      </c>
      <c r="N448" s="1">
        <f t="shared" si="83"/>
        <v>1</v>
      </c>
      <c r="O448" s="1">
        <f t="shared" si="84"/>
        <v>2</v>
      </c>
      <c r="P448" s="7">
        <f>IF($C448="二本差勝",中堅分析!$D$14,IF($C448="一本差勝",中堅分析!$D$15,IF($C448="引き分け",中堅分析!$D$16,IF($C448="一本差負",中堅分析!$D$17,中堅分析!$D$18))))</f>
        <v>0.16000000000000003</v>
      </c>
      <c r="Q448" s="1">
        <f t="shared" si="85"/>
        <v>-1</v>
      </c>
      <c r="R448" s="1">
        <f t="shared" si="86"/>
        <v>-2</v>
      </c>
      <c r="S448" s="7">
        <f>IF($D448="二本差勝",副将分析!$D$14,IF($D448="一本差勝",副将分析!$D$15,IF($D448="引き分け",副将分析!$D$16,IF($D448="一本差負",副将分析!$D$17,副将分析!$D$18))))</f>
        <v>0.20800000000000002</v>
      </c>
      <c r="T448" s="1">
        <f t="shared" si="87"/>
        <v>1</v>
      </c>
      <c r="U448" s="1">
        <f t="shared" si="88"/>
        <v>1</v>
      </c>
      <c r="V448" s="7">
        <f>IF($E448="二本差勝",大将分析!$D$14,IF($E448="一本差勝",大将分析!$D$15,IF($E448="引き分け",大将分析!$D$16,IF($E448="一本差負",大将分析!$D$17,大将分析!$D$18))))</f>
        <v>0.20800000000000002</v>
      </c>
      <c r="W448" s="1">
        <f t="shared" si="89"/>
        <v>1</v>
      </c>
      <c r="X448" s="1">
        <f t="shared" si="90"/>
        <v>1</v>
      </c>
    </row>
    <row r="449" spans="1:24" x14ac:dyDescent="0.15">
      <c r="A449" s="1" t="s">
        <v>39</v>
      </c>
      <c r="B449" s="1" t="s">
        <v>40</v>
      </c>
      <c r="C449" s="1" t="s">
        <v>41</v>
      </c>
      <c r="D449" s="1" t="s">
        <v>40</v>
      </c>
      <c r="E449" s="1" t="s">
        <v>40</v>
      </c>
      <c r="F449" s="19">
        <f t="shared" si="78"/>
        <v>2</v>
      </c>
      <c r="G449" s="19">
        <f t="shared" si="79"/>
        <v>3</v>
      </c>
      <c r="H449" s="20">
        <f t="shared" si="80"/>
        <v>2.9948379136000017E-4</v>
      </c>
      <c r="J449" s="7">
        <f>IF($A449="二本差勝",先鋒分析!$D$14,IF($A449="一本差勝",先鋒分析!$D$15,IF($A449="引き分け",先鋒分析!$D$16,IF($A449="一本差負",先鋒分析!$D$17,先鋒分析!$D$18))))</f>
        <v>0.16000000000000003</v>
      </c>
      <c r="K449" s="19">
        <f t="shared" si="81"/>
        <v>1</v>
      </c>
      <c r="L449" s="19">
        <f t="shared" si="82"/>
        <v>2</v>
      </c>
      <c r="M449" s="7">
        <f>IF($B449="二本差勝",次鋒分析!$D$14,IF($B449="一本差勝",次鋒分析!$D$15,IF($B449="引き分け",次鋒分析!$D$16,IF($B449="一本差負",次鋒分析!$D$17,次鋒分析!$D$18))))</f>
        <v>0.20800000000000002</v>
      </c>
      <c r="N449" s="1">
        <f t="shared" si="83"/>
        <v>1</v>
      </c>
      <c r="O449" s="1">
        <f t="shared" si="84"/>
        <v>1</v>
      </c>
      <c r="P449" s="7">
        <f>IF($C449="二本差勝",中堅分析!$D$14,IF($C449="一本差勝",中堅分析!$D$15,IF($C449="引き分け",中堅分析!$D$16,IF($C449="一本差負",中堅分析!$D$17,中堅分析!$D$18))))</f>
        <v>0.20800000000000002</v>
      </c>
      <c r="Q449" s="1">
        <f t="shared" si="85"/>
        <v>-1</v>
      </c>
      <c r="R449" s="1">
        <f t="shared" si="86"/>
        <v>-1</v>
      </c>
      <c r="S449" s="7">
        <f>IF($D449="二本差勝",副将分析!$D$14,IF($D449="一本差勝",副将分析!$D$15,IF($D449="引き分け",副将分析!$D$16,IF($D449="一本差負",副将分析!$D$17,副将分析!$D$18))))</f>
        <v>0.20800000000000002</v>
      </c>
      <c r="T449" s="1">
        <f t="shared" si="87"/>
        <v>1</v>
      </c>
      <c r="U449" s="1">
        <f t="shared" si="88"/>
        <v>1</v>
      </c>
      <c r="V449" s="7">
        <f>IF($E449="二本差勝",大将分析!$D$14,IF($E449="一本差勝",大将分析!$D$15,IF($E449="引き分け",大将分析!$D$16,IF($E449="一本差負",大将分析!$D$17,大将分析!$D$18))))</f>
        <v>0.20800000000000002</v>
      </c>
      <c r="W449" s="1">
        <f t="shared" si="89"/>
        <v>1</v>
      </c>
      <c r="X449" s="1">
        <f t="shared" si="90"/>
        <v>1</v>
      </c>
    </row>
    <row r="450" spans="1:24" x14ac:dyDescent="0.15">
      <c r="A450" s="1" t="s">
        <v>39</v>
      </c>
      <c r="B450" s="1" t="s">
        <v>22</v>
      </c>
      <c r="C450" s="1" t="s">
        <v>22</v>
      </c>
      <c r="D450" s="1" t="s">
        <v>40</v>
      </c>
      <c r="E450" s="1" t="s">
        <v>40</v>
      </c>
      <c r="F450" s="19">
        <f t="shared" si="78"/>
        <v>2</v>
      </c>
      <c r="G450" s="19">
        <f t="shared" si="79"/>
        <v>3</v>
      </c>
      <c r="H450" s="20">
        <f t="shared" si="80"/>
        <v>4.8245243904000029E-4</v>
      </c>
      <c r="J450" s="7">
        <f>IF($A450="二本差勝",先鋒分析!$D$14,IF($A450="一本差勝",先鋒分析!$D$15,IF($A450="引き分け",先鋒分析!$D$16,IF($A450="一本差負",先鋒分析!$D$17,先鋒分析!$D$18))))</f>
        <v>0.16000000000000003</v>
      </c>
      <c r="K450" s="19">
        <f t="shared" si="81"/>
        <v>1</v>
      </c>
      <c r="L450" s="19">
        <f t="shared" si="82"/>
        <v>2</v>
      </c>
      <c r="M450" s="7">
        <f>IF($B450="二本差勝",次鋒分析!$D$14,IF($B450="一本差勝",次鋒分析!$D$15,IF($B450="引き分け",次鋒分析!$D$16,IF($B450="一本差負",次鋒分析!$D$17,次鋒分析!$D$18))))</f>
        <v>0.26400000000000001</v>
      </c>
      <c r="N450" s="1">
        <f t="shared" si="83"/>
        <v>0</v>
      </c>
      <c r="O450" s="1">
        <f t="shared" si="84"/>
        <v>0</v>
      </c>
      <c r="P450" s="7">
        <f>IF($C450="二本差勝",中堅分析!$D$14,IF($C450="一本差勝",中堅分析!$D$15,IF($C450="引き分け",中堅分析!$D$16,IF($C450="一本差負",中堅分析!$D$17,中堅分析!$D$18))))</f>
        <v>0.26400000000000001</v>
      </c>
      <c r="Q450" s="1">
        <f t="shared" si="85"/>
        <v>0</v>
      </c>
      <c r="R450" s="1">
        <f t="shared" si="86"/>
        <v>0</v>
      </c>
      <c r="S450" s="7">
        <f>IF($D450="二本差勝",副将分析!$D$14,IF($D450="一本差勝",副将分析!$D$15,IF($D450="引き分け",副将分析!$D$16,IF($D450="一本差負",副将分析!$D$17,副将分析!$D$18))))</f>
        <v>0.20800000000000002</v>
      </c>
      <c r="T450" s="1">
        <f t="shared" si="87"/>
        <v>1</v>
      </c>
      <c r="U450" s="1">
        <f t="shared" si="88"/>
        <v>1</v>
      </c>
      <c r="V450" s="7">
        <f>IF($E450="二本差勝",大将分析!$D$14,IF($E450="一本差勝",大将分析!$D$15,IF($E450="引き分け",大将分析!$D$16,IF($E450="一本差負",大将分析!$D$17,大将分析!$D$18))))</f>
        <v>0.20800000000000002</v>
      </c>
      <c r="W450" s="1">
        <f t="shared" si="89"/>
        <v>1</v>
      </c>
      <c r="X450" s="1">
        <f t="shared" si="90"/>
        <v>1</v>
      </c>
    </row>
    <row r="451" spans="1:24" x14ac:dyDescent="0.15">
      <c r="A451" s="1" t="s">
        <v>39</v>
      </c>
      <c r="B451" s="1" t="s">
        <v>41</v>
      </c>
      <c r="C451" s="1" t="s">
        <v>40</v>
      </c>
      <c r="D451" s="1" t="s">
        <v>40</v>
      </c>
      <c r="E451" s="1" t="s">
        <v>40</v>
      </c>
      <c r="F451" s="19">
        <f t="shared" si="78"/>
        <v>2</v>
      </c>
      <c r="G451" s="19">
        <f t="shared" si="79"/>
        <v>3</v>
      </c>
      <c r="H451" s="20">
        <f t="shared" si="80"/>
        <v>2.9948379136000017E-4</v>
      </c>
      <c r="J451" s="7">
        <f>IF($A451="二本差勝",先鋒分析!$D$14,IF($A451="一本差勝",先鋒分析!$D$15,IF($A451="引き分け",先鋒分析!$D$16,IF($A451="一本差負",先鋒分析!$D$17,先鋒分析!$D$18))))</f>
        <v>0.16000000000000003</v>
      </c>
      <c r="K451" s="19">
        <f t="shared" si="81"/>
        <v>1</v>
      </c>
      <c r="L451" s="19">
        <f t="shared" si="82"/>
        <v>2</v>
      </c>
      <c r="M451" s="7">
        <f>IF($B451="二本差勝",次鋒分析!$D$14,IF($B451="一本差勝",次鋒分析!$D$15,IF($B451="引き分け",次鋒分析!$D$16,IF($B451="一本差負",次鋒分析!$D$17,次鋒分析!$D$18))))</f>
        <v>0.20800000000000002</v>
      </c>
      <c r="N451" s="1">
        <f t="shared" si="83"/>
        <v>-1</v>
      </c>
      <c r="O451" s="1">
        <f t="shared" si="84"/>
        <v>-1</v>
      </c>
      <c r="P451" s="7">
        <f>IF($C451="二本差勝",中堅分析!$D$14,IF($C451="一本差勝",中堅分析!$D$15,IF($C451="引き分け",中堅分析!$D$16,IF($C451="一本差負",中堅分析!$D$17,中堅分析!$D$18))))</f>
        <v>0.20800000000000002</v>
      </c>
      <c r="Q451" s="1">
        <f t="shared" si="85"/>
        <v>1</v>
      </c>
      <c r="R451" s="1">
        <f t="shared" si="86"/>
        <v>1</v>
      </c>
      <c r="S451" s="7">
        <f>IF($D451="二本差勝",副将分析!$D$14,IF($D451="一本差勝",副将分析!$D$15,IF($D451="引き分け",副将分析!$D$16,IF($D451="一本差負",副将分析!$D$17,副将分析!$D$18))))</f>
        <v>0.20800000000000002</v>
      </c>
      <c r="T451" s="1">
        <f t="shared" si="87"/>
        <v>1</v>
      </c>
      <c r="U451" s="1">
        <f t="shared" si="88"/>
        <v>1</v>
      </c>
      <c r="V451" s="7">
        <f>IF($E451="二本差勝",大将分析!$D$14,IF($E451="一本差勝",大将分析!$D$15,IF($E451="引き分け",大将分析!$D$16,IF($E451="一本差負",大将分析!$D$17,大将分析!$D$18))))</f>
        <v>0.20800000000000002</v>
      </c>
      <c r="W451" s="1">
        <f t="shared" si="89"/>
        <v>1</v>
      </c>
      <c r="X451" s="1">
        <f t="shared" si="90"/>
        <v>1</v>
      </c>
    </row>
    <row r="452" spans="1:24" x14ac:dyDescent="0.15">
      <c r="A452" s="1" t="s">
        <v>39</v>
      </c>
      <c r="B452" s="1" t="s">
        <v>42</v>
      </c>
      <c r="C452" s="1" t="s">
        <v>39</v>
      </c>
      <c r="D452" s="1" t="s">
        <v>40</v>
      </c>
      <c r="E452" s="1" t="s">
        <v>40</v>
      </c>
      <c r="F452" s="19">
        <f t="shared" si="78"/>
        <v>2</v>
      </c>
      <c r="G452" s="19">
        <f t="shared" si="79"/>
        <v>3</v>
      </c>
      <c r="H452" s="20">
        <f t="shared" si="80"/>
        <v>1.7720934400000015E-4</v>
      </c>
      <c r="J452" s="7">
        <f>IF($A452="二本差勝",先鋒分析!$D$14,IF($A452="一本差勝",先鋒分析!$D$15,IF($A452="引き分け",先鋒分析!$D$16,IF($A452="一本差負",先鋒分析!$D$17,先鋒分析!$D$18))))</f>
        <v>0.16000000000000003</v>
      </c>
      <c r="K452" s="19">
        <f t="shared" si="81"/>
        <v>1</v>
      </c>
      <c r="L452" s="19">
        <f t="shared" si="82"/>
        <v>2</v>
      </c>
      <c r="M452" s="7">
        <f>IF($B452="二本差勝",次鋒分析!$D$14,IF($B452="一本差勝",次鋒分析!$D$15,IF($B452="引き分け",次鋒分析!$D$16,IF($B452="一本差負",次鋒分析!$D$17,次鋒分析!$D$18))))</f>
        <v>0.16000000000000003</v>
      </c>
      <c r="N452" s="1">
        <f t="shared" si="83"/>
        <v>-1</v>
      </c>
      <c r="O452" s="1">
        <f t="shared" si="84"/>
        <v>-2</v>
      </c>
      <c r="P452" s="7">
        <f>IF($C452="二本差勝",中堅分析!$D$14,IF($C452="一本差勝",中堅分析!$D$15,IF($C452="引き分け",中堅分析!$D$16,IF($C452="一本差負",中堅分析!$D$17,中堅分析!$D$18))))</f>
        <v>0.16000000000000003</v>
      </c>
      <c r="Q452" s="1">
        <f t="shared" si="85"/>
        <v>1</v>
      </c>
      <c r="R452" s="1">
        <f t="shared" si="86"/>
        <v>2</v>
      </c>
      <c r="S452" s="7">
        <f>IF($D452="二本差勝",副将分析!$D$14,IF($D452="一本差勝",副将分析!$D$15,IF($D452="引き分け",副将分析!$D$16,IF($D452="一本差負",副将分析!$D$17,副将分析!$D$18))))</f>
        <v>0.20800000000000002</v>
      </c>
      <c r="T452" s="1">
        <f t="shared" si="87"/>
        <v>1</v>
      </c>
      <c r="U452" s="1">
        <f t="shared" si="88"/>
        <v>1</v>
      </c>
      <c r="V452" s="7">
        <f>IF($E452="二本差勝",大将分析!$D$14,IF($E452="一本差勝",大将分析!$D$15,IF($E452="引き分け",大将分析!$D$16,IF($E452="一本差負",大将分析!$D$17,大将分析!$D$18))))</f>
        <v>0.20800000000000002</v>
      </c>
      <c r="W452" s="1">
        <f t="shared" si="89"/>
        <v>1</v>
      </c>
      <c r="X452" s="1">
        <f t="shared" si="90"/>
        <v>1</v>
      </c>
    </row>
    <row r="453" spans="1:24" x14ac:dyDescent="0.15">
      <c r="A453" s="1" t="s">
        <v>40</v>
      </c>
      <c r="B453" s="1" t="s">
        <v>39</v>
      </c>
      <c r="C453" s="1" t="s">
        <v>41</v>
      </c>
      <c r="D453" s="1" t="s">
        <v>40</v>
      </c>
      <c r="E453" s="1" t="s">
        <v>40</v>
      </c>
      <c r="F453" s="19">
        <f t="shared" si="78"/>
        <v>2</v>
      </c>
      <c r="G453" s="19">
        <f t="shared" si="79"/>
        <v>3</v>
      </c>
      <c r="H453" s="20">
        <f t="shared" si="80"/>
        <v>2.9948379136000017E-4</v>
      </c>
      <c r="J453" s="7">
        <f>IF($A453="二本差勝",先鋒分析!$D$14,IF($A453="一本差勝",先鋒分析!$D$15,IF($A453="引き分け",先鋒分析!$D$16,IF($A453="一本差負",先鋒分析!$D$17,先鋒分析!$D$18))))</f>
        <v>0.20800000000000002</v>
      </c>
      <c r="K453" s="19">
        <f t="shared" si="81"/>
        <v>1</v>
      </c>
      <c r="L453" s="19">
        <f t="shared" si="82"/>
        <v>1</v>
      </c>
      <c r="M453" s="7">
        <f>IF($B453="二本差勝",次鋒分析!$D$14,IF($B453="一本差勝",次鋒分析!$D$15,IF($B453="引き分け",次鋒分析!$D$16,IF($B453="一本差負",次鋒分析!$D$17,次鋒分析!$D$18))))</f>
        <v>0.16000000000000003</v>
      </c>
      <c r="N453" s="1">
        <f t="shared" si="83"/>
        <v>1</v>
      </c>
      <c r="O453" s="1">
        <f t="shared" si="84"/>
        <v>2</v>
      </c>
      <c r="P453" s="7">
        <f>IF($C453="二本差勝",中堅分析!$D$14,IF($C453="一本差勝",中堅分析!$D$15,IF($C453="引き分け",中堅分析!$D$16,IF($C453="一本差負",中堅分析!$D$17,中堅分析!$D$18))))</f>
        <v>0.20800000000000002</v>
      </c>
      <c r="Q453" s="1">
        <f t="shared" si="85"/>
        <v>-1</v>
      </c>
      <c r="R453" s="1">
        <f t="shared" si="86"/>
        <v>-1</v>
      </c>
      <c r="S453" s="7">
        <f>IF($D453="二本差勝",副将分析!$D$14,IF($D453="一本差勝",副将分析!$D$15,IF($D453="引き分け",副将分析!$D$16,IF($D453="一本差負",副将分析!$D$17,副将分析!$D$18))))</f>
        <v>0.20800000000000002</v>
      </c>
      <c r="T453" s="1">
        <f t="shared" si="87"/>
        <v>1</v>
      </c>
      <c r="U453" s="1">
        <f t="shared" si="88"/>
        <v>1</v>
      </c>
      <c r="V453" s="7">
        <f>IF($E453="二本差勝",大将分析!$D$14,IF($E453="一本差勝",大将分析!$D$15,IF($E453="引き分け",大将分析!$D$16,IF($E453="一本差負",大将分析!$D$17,大将分析!$D$18))))</f>
        <v>0.20800000000000002</v>
      </c>
      <c r="W453" s="1">
        <f t="shared" si="89"/>
        <v>1</v>
      </c>
      <c r="X453" s="1">
        <f t="shared" si="90"/>
        <v>1</v>
      </c>
    </row>
    <row r="454" spans="1:24" x14ac:dyDescent="0.15">
      <c r="A454" s="1" t="s">
        <v>40</v>
      </c>
      <c r="B454" s="1" t="s">
        <v>41</v>
      </c>
      <c r="C454" s="1" t="s">
        <v>39</v>
      </c>
      <c r="D454" s="1" t="s">
        <v>40</v>
      </c>
      <c r="E454" s="1" t="s">
        <v>40</v>
      </c>
      <c r="F454" s="19">
        <f t="shared" ref="F454:F517" si="91">K454+N454+Q454+T454</f>
        <v>2</v>
      </c>
      <c r="G454" s="19">
        <f t="shared" ref="G454:G517" si="92">L454+O454+R454+U454</f>
        <v>3</v>
      </c>
      <c r="H454" s="20">
        <f t="shared" ref="H454:H517" si="93">J454*M454*P454*S454*V454</f>
        <v>2.9948379136000017E-4</v>
      </c>
      <c r="J454" s="7">
        <f>IF($A454="二本差勝",先鋒分析!$D$14,IF($A454="一本差勝",先鋒分析!$D$15,IF($A454="引き分け",先鋒分析!$D$16,IF($A454="一本差負",先鋒分析!$D$17,先鋒分析!$D$18))))</f>
        <v>0.20800000000000002</v>
      </c>
      <c r="K454" s="19">
        <f t="shared" ref="K454:K517" si="94">IF($A454="二本差勝",1,IF($A454="一本差勝",1,IF($A454="引き分け",0,-1)))</f>
        <v>1</v>
      </c>
      <c r="L454" s="19">
        <f t="shared" ref="L454:L517" si="95">IF($A454="二本差勝",2,IF($A454="一本差勝",1,IF($A454="引き分け",0,IF($A454="一本差負",-1,-2))))</f>
        <v>1</v>
      </c>
      <c r="M454" s="7">
        <f>IF($B454="二本差勝",次鋒分析!$D$14,IF($B454="一本差勝",次鋒分析!$D$15,IF($B454="引き分け",次鋒分析!$D$16,IF($B454="一本差負",次鋒分析!$D$17,次鋒分析!$D$18))))</f>
        <v>0.20800000000000002</v>
      </c>
      <c r="N454" s="1">
        <f t="shared" ref="N454:N517" si="96">IF($B454="二本差勝",1,IF($B454="一本差勝",1,IF($B454="引き分け",0,-1)))</f>
        <v>-1</v>
      </c>
      <c r="O454" s="1">
        <f t="shared" ref="O454:O517" si="97">IF($B454="二本差勝",2,IF($B454="一本差勝",1,IF($B454="引き分け",0,IF($B454="一本差負",-1,-2))))</f>
        <v>-1</v>
      </c>
      <c r="P454" s="7">
        <f>IF($C454="二本差勝",中堅分析!$D$14,IF($C454="一本差勝",中堅分析!$D$15,IF($C454="引き分け",中堅分析!$D$16,IF($C454="一本差負",中堅分析!$D$17,中堅分析!$D$18))))</f>
        <v>0.16000000000000003</v>
      </c>
      <c r="Q454" s="1">
        <f t="shared" ref="Q454:Q517" si="98">IF($C454="二本差勝",1,IF($C454="一本差勝",1,IF($C454="引き分け",0,-1)))</f>
        <v>1</v>
      </c>
      <c r="R454" s="1">
        <f t="shared" ref="R454:R517" si="99">IF($C454="二本差勝",2,IF($C454="一本差勝",1,IF($C454="引き分け",0,IF($C454="一本差負",-1,-2))))</f>
        <v>2</v>
      </c>
      <c r="S454" s="7">
        <f>IF($D454="二本差勝",副将分析!$D$14,IF($D454="一本差勝",副将分析!$D$15,IF($D454="引き分け",副将分析!$D$16,IF($D454="一本差負",副将分析!$D$17,副将分析!$D$18))))</f>
        <v>0.20800000000000002</v>
      </c>
      <c r="T454" s="1">
        <f t="shared" ref="T454:T517" si="100">IF($D454="二本差勝",1,IF($D454="一本差勝",1,IF($D454="引き分け",0,-1)))</f>
        <v>1</v>
      </c>
      <c r="U454" s="1">
        <f t="shared" ref="U454:U517" si="101">IF($D454="二本差勝",2,IF($D454="一本差勝",1,IF($D454="引き分け",0,IF($D454="一本差負",-1,-2))))</f>
        <v>1</v>
      </c>
      <c r="V454" s="7">
        <f>IF($E454="二本差勝",大将分析!$D$14,IF($E454="一本差勝",大将分析!$D$15,IF($E454="引き分け",大将分析!$D$16,IF($E454="一本差負",大将分析!$D$17,大将分析!$D$18))))</f>
        <v>0.20800000000000002</v>
      </c>
      <c r="W454" s="1">
        <f t="shared" ref="W454:W517" si="102">IF($E454="二本差勝",1,IF($E454="一本差勝",1,IF($E454="引き分け",0,-1)))</f>
        <v>1</v>
      </c>
      <c r="X454" s="1">
        <f t="shared" ref="X454:X517" si="103">IF($E454="二本差勝",2,IF($E454="一本差勝",1,IF($E454="引き分け",0,IF($E454="一本差負",-1,-2))))</f>
        <v>1</v>
      </c>
    </row>
    <row r="455" spans="1:24" x14ac:dyDescent="0.15">
      <c r="A455" s="1" t="s">
        <v>22</v>
      </c>
      <c r="B455" s="1" t="s">
        <v>39</v>
      </c>
      <c r="C455" s="1" t="s">
        <v>22</v>
      </c>
      <c r="D455" s="1" t="s">
        <v>40</v>
      </c>
      <c r="E455" s="1" t="s">
        <v>40</v>
      </c>
      <c r="F455" s="19">
        <f t="shared" si="91"/>
        <v>2</v>
      </c>
      <c r="G455" s="19">
        <f t="shared" si="92"/>
        <v>3</v>
      </c>
      <c r="H455" s="20">
        <f t="shared" si="93"/>
        <v>4.8245243904000029E-4</v>
      </c>
      <c r="J455" s="7">
        <f>IF($A455="二本差勝",先鋒分析!$D$14,IF($A455="一本差勝",先鋒分析!$D$15,IF($A455="引き分け",先鋒分析!$D$16,IF($A455="一本差負",先鋒分析!$D$17,先鋒分析!$D$18))))</f>
        <v>0.26400000000000001</v>
      </c>
      <c r="K455" s="19">
        <f t="shared" si="94"/>
        <v>0</v>
      </c>
      <c r="L455" s="19">
        <f t="shared" si="95"/>
        <v>0</v>
      </c>
      <c r="M455" s="7">
        <f>IF($B455="二本差勝",次鋒分析!$D$14,IF($B455="一本差勝",次鋒分析!$D$15,IF($B455="引き分け",次鋒分析!$D$16,IF($B455="一本差負",次鋒分析!$D$17,次鋒分析!$D$18))))</f>
        <v>0.16000000000000003</v>
      </c>
      <c r="N455" s="1">
        <f t="shared" si="96"/>
        <v>1</v>
      </c>
      <c r="O455" s="1">
        <f t="shared" si="97"/>
        <v>2</v>
      </c>
      <c r="P455" s="7">
        <f>IF($C455="二本差勝",中堅分析!$D$14,IF($C455="一本差勝",中堅分析!$D$15,IF($C455="引き分け",中堅分析!$D$16,IF($C455="一本差負",中堅分析!$D$17,中堅分析!$D$18))))</f>
        <v>0.26400000000000001</v>
      </c>
      <c r="Q455" s="1">
        <f t="shared" si="98"/>
        <v>0</v>
      </c>
      <c r="R455" s="1">
        <f t="shared" si="99"/>
        <v>0</v>
      </c>
      <c r="S455" s="7">
        <f>IF($D455="二本差勝",副将分析!$D$14,IF($D455="一本差勝",副将分析!$D$15,IF($D455="引き分け",副将分析!$D$16,IF($D455="一本差負",副将分析!$D$17,副将分析!$D$18))))</f>
        <v>0.20800000000000002</v>
      </c>
      <c r="T455" s="1">
        <f t="shared" si="100"/>
        <v>1</v>
      </c>
      <c r="U455" s="1">
        <f t="shared" si="101"/>
        <v>1</v>
      </c>
      <c r="V455" s="7">
        <f>IF($E455="二本差勝",大将分析!$D$14,IF($E455="一本差勝",大将分析!$D$15,IF($E455="引き分け",大将分析!$D$16,IF($E455="一本差負",大将分析!$D$17,大将分析!$D$18))))</f>
        <v>0.20800000000000002</v>
      </c>
      <c r="W455" s="1">
        <f t="shared" si="102"/>
        <v>1</v>
      </c>
      <c r="X455" s="1">
        <f t="shared" si="103"/>
        <v>1</v>
      </c>
    </row>
    <row r="456" spans="1:24" x14ac:dyDescent="0.15">
      <c r="A456" s="1" t="s">
        <v>22</v>
      </c>
      <c r="B456" s="1" t="s">
        <v>22</v>
      </c>
      <c r="C456" s="1" t="s">
        <v>39</v>
      </c>
      <c r="D456" s="1" t="s">
        <v>40</v>
      </c>
      <c r="E456" s="1" t="s">
        <v>40</v>
      </c>
      <c r="F456" s="19">
        <f t="shared" si="91"/>
        <v>2</v>
      </c>
      <c r="G456" s="19">
        <f t="shared" si="92"/>
        <v>3</v>
      </c>
      <c r="H456" s="20">
        <f t="shared" si="93"/>
        <v>4.8245243904000029E-4</v>
      </c>
      <c r="J456" s="7">
        <f>IF($A456="二本差勝",先鋒分析!$D$14,IF($A456="一本差勝",先鋒分析!$D$15,IF($A456="引き分け",先鋒分析!$D$16,IF($A456="一本差負",先鋒分析!$D$17,先鋒分析!$D$18))))</f>
        <v>0.26400000000000001</v>
      </c>
      <c r="K456" s="19">
        <f t="shared" si="94"/>
        <v>0</v>
      </c>
      <c r="L456" s="19">
        <f t="shared" si="95"/>
        <v>0</v>
      </c>
      <c r="M456" s="7">
        <f>IF($B456="二本差勝",次鋒分析!$D$14,IF($B456="一本差勝",次鋒分析!$D$15,IF($B456="引き分け",次鋒分析!$D$16,IF($B456="一本差負",次鋒分析!$D$17,次鋒分析!$D$18))))</f>
        <v>0.26400000000000001</v>
      </c>
      <c r="N456" s="1">
        <f t="shared" si="96"/>
        <v>0</v>
      </c>
      <c r="O456" s="1">
        <f t="shared" si="97"/>
        <v>0</v>
      </c>
      <c r="P456" s="7">
        <f>IF($C456="二本差勝",中堅分析!$D$14,IF($C456="一本差勝",中堅分析!$D$15,IF($C456="引き分け",中堅分析!$D$16,IF($C456="一本差負",中堅分析!$D$17,中堅分析!$D$18))))</f>
        <v>0.16000000000000003</v>
      </c>
      <c r="Q456" s="1">
        <f t="shared" si="98"/>
        <v>1</v>
      </c>
      <c r="R456" s="1">
        <f t="shared" si="99"/>
        <v>2</v>
      </c>
      <c r="S456" s="7">
        <f>IF($D456="二本差勝",副将分析!$D$14,IF($D456="一本差勝",副将分析!$D$15,IF($D456="引き分け",副将分析!$D$16,IF($D456="一本差負",副将分析!$D$17,副将分析!$D$18))))</f>
        <v>0.20800000000000002</v>
      </c>
      <c r="T456" s="1">
        <f t="shared" si="100"/>
        <v>1</v>
      </c>
      <c r="U456" s="1">
        <f t="shared" si="101"/>
        <v>1</v>
      </c>
      <c r="V456" s="7">
        <f>IF($E456="二本差勝",大将分析!$D$14,IF($E456="一本差勝",大将分析!$D$15,IF($E456="引き分け",大将分析!$D$16,IF($E456="一本差負",大将分析!$D$17,大将分析!$D$18))))</f>
        <v>0.20800000000000002</v>
      </c>
      <c r="W456" s="1">
        <f t="shared" si="102"/>
        <v>1</v>
      </c>
      <c r="X456" s="1">
        <f t="shared" si="103"/>
        <v>1</v>
      </c>
    </row>
    <row r="457" spans="1:24" x14ac:dyDescent="0.15">
      <c r="A457" s="1" t="s">
        <v>41</v>
      </c>
      <c r="B457" s="1" t="s">
        <v>39</v>
      </c>
      <c r="C457" s="1" t="s">
        <v>40</v>
      </c>
      <c r="D457" s="1" t="s">
        <v>40</v>
      </c>
      <c r="E457" s="1" t="s">
        <v>40</v>
      </c>
      <c r="F457" s="19">
        <f t="shared" si="91"/>
        <v>2</v>
      </c>
      <c r="G457" s="19">
        <f t="shared" si="92"/>
        <v>3</v>
      </c>
      <c r="H457" s="20">
        <f t="shared" si="93"/>
        <v>2.9948379136000017E-4</v>
      </c>
      <c r="J457" s="7">
        <f>IF($A457="二本差勝",先鋒分析!$D$14,IF($A457="一本差勝",先鋒分析!$D$15,IF($A457="引き分け",先鋒分析!$D$16,IF($A457="一本差負",先鋒分析!$D$17,先鋒分析!$D$18))))</f>
        <v>0.20800000000000002</v>
      </c>
      <c r="K457" s="19">
        <f t="shared" si="94"/>
        <v>-1</v>
      </c>
      <c r="L457" s="19">
        <f t="shared" si="95"/>
        <v>-1</v>
      </c>
      <c r="M457" s="7">
        <f>IF($B457="二本差勝",次鋒分析!$D$14,IF($B457="一本差勝",次鋒分析!$D$15,IF($B457="引き分け",次鋒分析!$D$16,IF($B457="一本差負",次鋒分析!$D$17,次鋒分析!$D$18))))</f>
        <v>0.16000000000000003</v>
      </c>
      <c r="N457" s="1">
        <f t="shared" si="96"/>
        <v>1</v>
      </c>
      <c r="O457" s="1">
        <f t="shared" si="97"/>
        <v>2</v>
      </c>
      <c r="P457" s="7">
        <f>IF($C457="二本差勝",中堅分析!$D$14,IF($C457="一本差勝",中堅分析!$D$15,IF($C457="引き分け",中堅分析!$D$16,IF($C457="一本差負",中堅分析!$D$17,中堅分析!$D$18))))</f>
        <v>0.20800000000000002</v>
      </c>
      <c r="Q457" s="1">
        <f t="shared" si="98"/>
        <v>1</v>
      </c>
      <c r="R457" s="1">
        <f t="shared" si="99"/>
        <v>1</v>
      </c>
      <c r="S457" s="7">
        <f>IF($D457="二本差勝",副将分析!$D$14,IF($D457="一本差勝",副将分析!$D$15,IF($D457="引き分け",副将分析!$D$16,IF($D457="一本差負",副将分析!$D$17,副将分析!$D$18))))</f>
        <v>0.20800000000000002</v>
      </c>
      <c r="T457" s="1">
        <f t="shared" si="100"/>
        <v>1</v>
      </c>
      <c r="U457" s="1">
        <f t="shared" si="101"/>
        <v>1</v>
      </c>
      <c r="V457" s="7">
        <f>IF($E457="二本差勝",大将分析!$D$14,IF($E457="一本差勝",大将分析!$D$15,IF($E457="引き分け",大将分析!$D$16,IF($E457="一本差負",大将分析!$D$17,大将分析!$D$18))))</f>
        <v>0.20800000000000002</v>
      </c>
      <c r="W457" s="1">
        <f t="shared" si="102"/>
        <v>1</v>
      </c>
      <c r="X457" s="1">
        <f t="shared" si="103"/>
        <v>1</v>
      </c>
    </row>
    <row r="458" spans="1:24" x14ac:dyDescent="0.15">
      <c r="A458" s="1" t="s">
        <v>41</v>
      </c>
      <c r="B458" s="1" t="s">
        <v>40</v>
      </c>
      <c r="C458" s="1" t="s">
        <v>39</v>
      </c>
      <c r="D458" s="1" t="s">
        <v>40</v>
      </c>
      <c r="E458" s="1" t="s">
        <v>40</v>
      </c>
      <c r="F458" s="19">
        <f t="shared" si="91"/>
        <v>2</v>
      </c>
      <c r="G458" s="19">
        <f t="shared" si="92"/>
        <v>3</v>
      </c>
      <c r="H458" s="20">
        <f t="shared" si="93"/>
        <v>2.9948379136000017E-4</v>
      </c>
      <c r="J458" s="7">
        <f>IF($A458="二本差勝",先鋒分析!$D$14,IF($A458="一本差勝",先鋒分析!$D$15,IF($A458="引き分け",先鋒分析!$D$16,IF($A458="一本差負",先鋒分析!$D$17,先鋒分析!$D$18))))</f>
        <v>0.20800000000000002</v>
      </c>
      <c r="K458" s="19">
        <f t="shared" si="94"/>
        <v>-1</v>
      </c>
      <c r="L458" s="19">
        <f t="shared" si="95"/>
        <v>-1</v>
      </c>
      <c r="M458" s="7">
        <f>IF($B458="二本差勝",次鋒分析!$D$14,IF($B458="一本差勝",次鋒分析!$D$15,IF($B458="引き分け",次鋒分析!$D$16,IF($B458="一本差負",次鋒分析!$D$17,次鋒分析!$D$18))))</f>
        <v>0.20800000000000002</v>
      </c>
      <c r="N458" s="1">
        <f t="shared" si="96"/>
        <v>1</v>
      </c>
      <c r="O458" s="1">
        <f t="shared" si="97"/>
        <v>1</v>
      </c>
      <c r="P458" s="7">
        <f>IF($C458="二本差勝",中堅分析!$D$14,IF($C458="一本差勝",中堅分析!$D$15,IF($C458="引き分け",中堅分析!$D$16,IF($C458="一本差負",中堅分析!$D$17,中堅分析!$D$18))))</f>
        <v>0.16000000000000003</v>
      </c>
      <c r="Q458" s="1">
        <f t="shared" si="98"/>
        <v>1</v>
      </c>
      <c r="R458" s="1">
        <f t="shared" si="99"/>
        <v>2</v>
      </c>
      <c r="S458" s="7">
        <f>IF($D458="二本差勝",副将分析!$D$14,IF($D458="一本差勝",副将分析!$D$15,IF($D458="引き分け",副将分析!$D$16,IF($D458="一本差負",副将分析!$D$17,副将分析!$D$18))))</f>
        <v>0.20800000000000002</v>
      </c>
      <c r="T458" s="1">
        <f t="shared" si="100"/>
        <v>1</v>
      </c>
      <c r="U458" s="1">
        <f t="shared" si="101"/>
        <v>1</v>
      </c>
      <c r="V458" s="7">
        <f>IF($E458="二本差勝",大将分析!$D$14,IF($E458="一本差勝",大将分析!$D$15,IF($E458="引き分け",大将分析!$D$16,IF($E458="一本差負",大将分析!$D$17,大将分析!$D$18))))</f>
        <v>0.20800000000000002</v>
      </c>
      <c r="W458" s="1">
        <f t="shared" si="102"/>
        <v>1</v>
      </c>
      <c r="X458" s="1">
        <f t="shared" si="103"/>
        <v>1</v>
      </c>
    </row>
    <row r="459" spans="1:24" x14ac:dyDescent="0.15">
      <c r="A459" s="1" t="s">
        <v>42</v>
      </c>
      <c r="B459" s="1" t="s">
        <v>39</v>
      </c>
      <c r="C459" s="1" t="s">
        <v>39</v>
      </c>
      <c r="D459" s="1" t="s">
        <v>40</v>
      </c>
      <c r="E459" s="1" t="s">
        <v>40</v>
      </c>
      <c r="F459" s="19">
        <f t="shared" si="91"/>
        <v>2</v>
      </c>
      <c r="G459" s="19">
        <f t="shared" si="92"/>
        <v>3</v>
      </c>
      <c r="H459" s="20">
        <f t="shared" si="93"/>
        <v>1.7720934400000015E-4</v>
      </c>
      <c r="J459" s="7">
        <f>IF($A459="二本差勝",先鋒分析!$D$14,IF($A459="一本差勝",先鋒分析!$D$15,IF($A459="引き分け",先鋒分析!$D$16,IF($A459="一本差負",先鋒分析!$D$17,先鋒分析!$D$18))))</f>
        <v>0.16000000000000003</v>
      </c>
      <c r="K459" s="19">
        <f t="shared" si="94"/>
        <v>-1</v>
      </c>
      <c r="L459" s="19">
        <f t="shared" si="95"/>
        <v>-2</v>
      </c>
      <c r="M459" s="7">
        <f>IF($B459="二本差勝",次鋒分析!$D$14,IF($B459="一本差勝",次鋒分析!$D$15,IF($B459="引き分け",次鋒分析!$D$16,IF($B459="一本差負",次鋒分析!$D$17,次鋒分析!$D$18))))</f>
        <v>0.16000000000000003</v>
      </c>
      <c r="N459" s="1">
        <f t="shared" si="96"/>
        <v>1</v>
      </c>
      <c r="O459" s="1">
        <f t="shared" si="97"/>
        <v>2</v>
      </c>
      <c r="P459" s="7">
        <f>IF($C459="二本差勝",中堅分析!$D$14,IF($C459="一本差勝",中堅分析!$D$15,IF($C459="引き分け",中堅分析!$D$16,IF($C459="一本差負",中堅分析!$D$17,中堅分析!$D$18))))</f>
        <v>0.16000000000000003</v>
      </c>
      <c r="Q459" s="1">
        <f t="shared" si="98"/>
        <v>1</v>
      </c>
      <c r="R459" s="1">
        <f t="shared" si="99"/>
        <v>2</v>
      </c>
      <c r="S459" s="7">
        <f>IF($D459="二本差勝",副将分析!$D$14,IF($D459="一本差勝",副将分析!$D$15,IF($D459="引き分け",副将分析!$D$16,IF($D459="一本差負",副将分析!$D$17,副将分析!$D$18))))</f>
        <v>0.20800000000000002</v>
      </c>
      <c r="T459" s="1">
        <f t="shared" si="100"/>
        <v>1</v>
      </c>
      <c r="U459" s="1">
        <f t="shared" si="101"/>
        <v>1</v>
      </c>
      <c r="V459" s="7">
        <f>IF($E459="二本差勝",大将分析!$D$14,IF($E459="一本差勝",大将分析!$D$15,IF($E459="引き分け",大将分析!$D$16,IF($E459="一本差負",大将分析!$D$17,大将分析!$D$18))))</f>
        <v>0.20800000000000002</v>
      </c>
      <c r="W459" s="1">
        <f t="shared" si="102"/>
        <v>1</v>
      </c>
      <c r="X459" s="1">
        <f t="shared" si="103"/>
        <v>1</v>
      </c>
    </row>
    <row r="460" spans="1:24" x14ac:dyDescent="0.15">
      <c r="A460" s="1" t="s">
        <v>39</v>
      </c>
      <c r="B460" s="1" t="s">
        <v>39</v>
      </c>
      <c r="C460" s="1" t="s">
        <v>42</v>
      </c>
      <c r="D460" s="1" t="s">
        <v>40</v>
      </c>
      <c r="E460" s="1" t="s">
        <v>22</v>
      </c>
      <c r="F460" s="19">
        <f t="shared" si="91"/>
        <v>2</v>
      </c>
      <c r="G460" s="19">
        <f t="shared" si="92"/>
        <v>3</v>
      </c>
      <c r="H460" s="20">
        <f t="shared" si="93"/>
        <v>2.2491955200000017E-4</v>
      </c>
      <c r="J460" s="7">
        <f>IF($A460="二本差勝",先鋒分析!$D$14,IF($A460="一本差勝",先鋒分析!$D$15,IF($A460="引き分け",先鋒分析!$D$16,IF($A460="一本差負",先鋒分析!$D$17,先鋒分析!$D$18))))</f>
        <v>0.16000000000000003</v>
      </c>
      <c r="K460" s="19">
        <f t="shared" si="94"/>
        <v>1</v>
      </c>
      <c r="L460" s="19">
        <f t="shared" si="95"/>
        <v>2</v>
      </c>
      <c r="M460" s="7">
        <f>IF($B460="二本差勝",次鋒分析!$D$14,IF($B460="一本差勝",次鋒分析!$D$15,IF($B460="引き分け",次鋒分析!$D$16,IF($B460="一本差負",次鋒分析!$D$17,次鋒分析!$D$18))))</f>
        <v>0.16000000000000003</v>
      </c>
      <c r="N460" s="1">
        <f t="shared" si="96"/>
        <v>1</v>
      </c>
      <c r="O460" s="1">
        <f t="shared" si="97"/>
        <v>2</v>
      </c>
      <c r="P460" s="7">
        <f>IF($C460="二本差勝",中堅分析!$D$14,IF($C460="一本差勝",中堅分析!$D$15,IF($C460="引き分け",中堅分析!$D$16,IF($C460="一本差負",中堅分析!$D$17,中堅分析!$D$18))))</f>
        <v>0.16000000000000003</v>
      </c>
      <c r="Q460" s="1">
        <f t="shared" si="98"/>
        <v>-1</v>
      </c>
      <c r="R460" s="1">
        <f t="shared" si="99"/>
        <v>-2</v>
      </c>
      <c r="S460" s="7">
        <f>IF($D460="二本差勝",副将分析!$D$14,IF($D460="一本差勝",副将分析!$D$15,IF($D460="引き分け",副将分析!$D$16,IF($D460="一本差負",副将分析!$D$17,副将分析!$D$18))))</f>
        <v>0.20800000000000002</v>
      </c>
      <c r="T460" s="1">
        <f t="shared" si="100"/>
        <v>1</v>
      </c>
      <c r="U460" s="1">
        <f t="shared" si="101"/>
        <v>1</v>
      </c>
      <c r="V460" s="7">
        <f>IF($E460="二本差勝",大将分析!$D$14,IF($E460="一本差勝",大将分析!$D$15,IF($E460="引き分け",大将分析!$D$16,IF($E460="一本差負",大将分析!$D$17,大将分析!$D$18))))</f>
        <v>0.26400000000000001</v>
      </c>
      <c r="W460" s="1">
        <f t="shared" si="102"/>
        <v>0</v>
      </c>
      <c r="X460" s="1">
        <f t="shared" si="103"/>
        <v>0</v>
      </c>
    </row>
    <row r="461" spans="1:24" x14ac:dyDescent="0.15">
      <c r="A461" s="1" t="s">
        <v>39</v>
      </c>
      <c r="B461" s="1" t="s">
        <v>40</v>
      </c>
      <c r="C461" s="1" t="s">
        <v>41</v>
      </c>
      <c r="D461" s="1" t="s">
        <v>40</v>
      </c>
      <c r="E461" s="1" t="s">
        <v>22</v>
      </c>
      <c r="F461" s="19">
        <f t="shared" si="91"/>
        <v>2</v>
      </c>
      <c r="G461" s="19">
        <f t="shared" si="92"/>
        <v>3</v>
      </c>
      <c r="H461" s="20">
        <f t="shared" si="93"/>
        <v>3.801140428800002E-4</v>
      </c>
      <c r="J461" s="7">
        <f>IF($A461="二本差勝",先鋒分析!$D$14,IF($A461="一本差勝",先鋒分析!$D$15,IF($A461="引き分け",先鋒分析!$D$16,IF($A461="一本差負",先鋒分析!$D$17,先鋒分析!$D$18))))</f>
        <v>0.16000000000000003</v>
      </c>
      <c r="K461" s="19">
        <f t="shared" si="94"/>
        <v>1</v>
      </c>
      <c r="L461" s="19">
        <f t="shared" si="95"/>
        <v>2</v>
      </c>
      <c r="M461" s="7">
        <f>IF($B461="二本差勝",次鋒分析!$D$14,IF($B461="一本差勝",次鋒分析!$D$15,IF($B461="引き分け",次鋒分析!$D$16,IF($B461="一本差負",次鋒分析!$D$17,次鋒分析!$D$18))))</f>
        <v>0.20800000000000002</v>
      </c>
      <c r="N461" s="1">
        <f t="shared" si="96"/>
        <v>1</v>
      </c>
      <c r="O461" s="1">
        <f t="shared" si="97"/>
        <v>1</v>
      </c>
      <c r="P461" s="7">
        <f>IF($C461="二本差勝",中堅分析!$D$14,IF($C461="一本差勝",中堅分析!$D$15,IF($C461="引き分け",中堅分析!$D$16,IF($C461="一本差負",中堅分析!$D$17,中堅分析!$D$18))))</f>
        <v>0.20800000000000002</v>
      </c>
      <c r="Q461" s="1">
        <f t="shared" si="98"/>
        <v>-1</v>
      </c>
      <c r="R461" s="1">
        <f t="shared" si="99"/>
        <v>-1</v>
      </c>
      <c r="S461" s="7">
        <f>IF($D461="二本差勝",副将分析!$D$14,IF($D461="一本差勝",副将分析!$D$15,IF($D461="引き分け",副将分析!$D$16,IF($D461="一本差負",副将分析!$D$17,副将分析!$D$18))))</f>
        <v>0.20800000000000002</v>
      </c>
      <c r="T461" s="1">
        <f t="shared" si="100"/>
        <v>1</v>
      </c>
      <c r="U461" s="1">
        <f t="shared" si="101"/>
        <v>1</v>
      </c>
      <c r="V461" s="7">
        <f>IF($E461="二本差勝",大将分析!$D$14,IF($E461="一本差勝",大将分析!$D$15,IF($E461="引き分け",大将分析!$D$16,IF($E461="一本差負",大将分析!$D$17,大将分析!$D$18))))</f>
        <v>0.26400000000000001</v>
      </c>
      <c r="W461" s="1">
        <f t="shared" si="102"/>
        <v>0</v>
      </c>
      <c r="X461" s="1">
        <f t="shared" si="103"/>
        <v>0</v>
      </c>
    </row>
    <row r="462" spans="1:24" x14ac:dyDescent="0.15">
      <c r="A462" s="1" t="s">
        <v>39</v>
      </c>
      <c r="B462" s="1" t="s">
        <v>22</v>
      </c>
      <c r="C462" s="1" t="s">
        <v>22</v>
      </c>
      <c r="D462" s="1" t="s">
        <v>40</v>
      </c>
      <c r="E462" s="1" t="s">
        <v>22</v>
      </c>
      <c r="F462" s="19">
        <f t="shared" si="91"/>
        <v>2</v>
      </c>
      <c r="G462" s="19">
        <f t="shared" si="92"/>
        <v>3</v>
      </c>
      <c r="H462" s="20">
        <f t="shared" si="93"/>
        <v>6.1234348032000036E-4</v>
      </c>
      <c r="J462" s="7">
        <f>IF($A462="二本差勝",先鋒分析!$D$14,IF($A462="一本差勝",先鋒分析!$D$15,IF($A462="引き分け",先鋒分析!$D$16,IF($A462="一本差負",先鋒分析!$D$17,先鋒分析!$D$18))))</f>
        <v>0.16000000000000003</v>
      </c>
      <c r="K462" s="19">
        <f t="shared" si="94"/>
        <v>1</v>
      </c>
      <c r="L462" s="19">
        <f t="shared" si="95"/>
        <v>2</v>
      </c>
      <c r="M462" s="7">
        <f>IF($B462="二本差勝",次鋒分析!$D$14,IF($B462="一本差勝",次鋒分析!$D$15,IF($B462="引き分け",次鋒分析!$D$16,IF($B462="一本差負",次鋒分析!$D$17,次鋒分析!$D$18))))</f>
        <v>0.26400000000000001</v>
      </c>
      <c r="N462" s="1">
        <f t="shared" si="96"/>
        <v>0</v>
      </c>
      <c r="O462" s="1">
        <f t="shared" si="97"/>
        <v>0</v>
      </c>
      <c r="P462" s="7">
        <f>IF($C462="二本差勝",中堅分析!$D$14,IF($C462="一本差勝",中堅分析!$D$15,IF($C462="引き分け",中堅分析!$D$16,IF($C462="一本差負",中堅分析!$D$17,中堅分析!$D$18))))</f>
        <v>0.26400000000000001</v>
      </c>
      <c r="Q462" s="1">
        <f t="shared" si="98"/>
        <v>0</v>
      </c>
      <c r="R462" s="1">
        <f t="shared" si="99"/>
        <v>0</v>
      </c>
      <c r="S462" s="7">
        <f>IF($D462="二本差勝",副将分析!$D$14,IF($D462="一本差勝",副将分析!$D$15,IF($D462="引き分け",副将分析!$D$16,IF($D462="一本差負",副将分析!$D$17,副将分析!$D$18))))</f>
        <v>0.20800000000000002</v>
      </c>
      <c r="T462" s="1">
        <f t="shared" si="100"/>
        <v>1</v>
      </c>
      <c r="U462" s="1">
        <f t="shared" si="101"/>
        <v>1</v>
      </c>
      <c r="V462" s="7">
        <f>IF($E462="二本差勝",大将分析!$D$14,IF($E462="一本差勝",大将分析!$D$15,IF($E462="引き分け",大将分析!$D$16,IF($E462="一本差負",大将分析!$D$17,大将分析!$D$18))))</f>
        <v>0.26400000000000001</v>
      </c>
      <c r="W462" s="1">
        <f t="shared" si="102"/>
        <v>0</v>
      </c>
      <c r="X462" s="1">
        <f t="shared" si="103"/>
        <v>0</v>
      </c>
    </row>
    <row r="463" spans="1:24" x14ac:dyDescent="0.15">
      <c r="A463" s="1" t="s">
        <v>39</v>
      </c>
      <c r="B463" s="1" t="s">
        <v>41</v>
      </c>
      <c r="C463" s="1" t="s">
        <v>40</v>
      </c>
      <c r="D463" s="1" t="s">
        <v>40</v>
      </c>
      <c r="E463" s="1" t="s">
        <v>22</v>
      </c>
      <c r="F463" s="19">
        <f t="shared" si="91"/>
        <v>2</v>
      </c>
      <c r="G463" s="19">
        <f t="shared" si="92"/>
        <v>3</v>
      </c>
      <c r="H463" s="20">
        <f t="shared" si="93"/>
        <v>3.801140428800002E-4</v>
      </c>
      <c r="J463" s="7">
        <f>IF($A463="二本差勝",先鋒分析!$D$14,IF($A463="一本差勝",先鋒分析!$D$15,IF($A463="引き分け",先鋒分析!$D$16,IF($A463="一本差負",先鋒分析!$D$17,先鋒分析!$D$18))))</f>
        <v>0.16000000000000003</v>
      </c>
      <c r="K463" s="19">
        <f t="shared" si="94"/>
        <v>1</v>
      </c>
      <c r="L463" s="19">
        <f t="shared" si="95"/>
        <v>2</v>
      </c>
      <c r="M463" s="7">
        <f>IF($B463="二本差勝",次鋒分析!$D$14,IF($B463="一本差勝",次鋒分析!$D$15,IF($B463="引き分け",次鋒分析!$D$16,IF($B463="一本差負",次鋒分析!$D$17,次鋒分析!$D$18))))</f>
        <v>0.20800000000000002</v>
      </c>
      <c r="N463" s="1">
        <f t="shared" si="96"/>
        <v>-1</v>
      </c>
      <c r="O463" s="1">
        <f t="shared" si="97"/>
        <v>-1</v>
      </c>
      <c r="P463" s="7">
        <f>IF($C463="二本差勝",中堅分析!$D$14,IF($C463="一本差勝",中堅分析!$D$15,IF($C463="引き分け",中堅分析!$D$16,IF($C463="一本差負",中堅分析!$D$17,中堅分析!$D$18))))</f>
        <v>0.20800000000000002</v>
      </c>
      <c r="Q463" s="1">
        <f t="shared" si="98"/>
        <v>1</v>
      </c>
      <c r="R463" s="1">
        <f t="shared" si="99"/>
        <v>1</v>
      </c>
      <c r="S463" s="7">
        <f>IF($D463="二本差勝",副将分析!$D$14,IF($D463="一本差勝",副将分析!$D$15,IF($D463="引き分け",副将分析!$D$16,IF($D463="一本差負",副将分析!$D$17,副将分析!$D$18))))</f>
        <v>0.20800000000000002</v>
      </c>
      <c r="T463" s="1">
        <f t="shared" si="100"/>
        <v>1</v>
      </c>
      <c r="U463" s="1">
        <f t="shared" si="101"/>
        <v>1</v>
      </c>
      <c r="V463" s="7">
        <f>IF($E463="二本差勝",大将分析!$D$14,IF($E463="一本差勝",大将分析!$D$15,IF($E463="引き分け",大将分析!$D$16,IF($E463="一本差負",大将分析!$D$17,大将分析!$D$18))))</f>
        <v>0.26400000000000001</v>
      </c>
      <c r="W463" s="1">
        <f t="shared" si="102"/>
        <v>0</v>
      </c>
      <c r="X463" s="1">
        <f t="shared" si="103"/>
        <v>0</v>
      </c>
    </row>
    <row r="464" spans="1:24" x14ac:dyDescent="0.15">
      <c r="A464" s="1" t="s">
        <v>39</v>
      </c>
      <c r="B464" s="1" t="s">
        <v>42</v>
      </c>
      <c r="C464" s="1" t="s">
        <v>39</v>
      </c>
      <c r="D464" s="1" t="s">
        <v>40</v>
      </c>
      <c r="E464" s="1" t="s">
        <v>22</v>
      </c>
      <c r="F464" s="19">
        <f t="shared" si="91"/>
        <v>2</v>
      </c>
      <c r="G464" s="19">
        <f t="shared" si="92"/>
        <v>3</v>
      </c>
      <c r="H464" s="20">
        <f t="shared" si="93"/>
        <v>2.2491955200000017E-4</v>
      </c>
      <c r="J464" s="7">
        <f>IF($A464="二本差勝",先鋒分析!$D$14,IF($A464="一本差勝",先鋒分析!$D$15,IF($A464="引き分け",先鋒分析!$D$16,IF($A464="一本差負",先鋒分析!$D$17,先鋒分析!$D$18))))</f>
        <v>0.16000000000000003</v>
      </c>
      <c r="K464" s="19">
        <f t="shared" si="94"/>
        <v>1</v>
      </c>
      <c r="L464" s="19">
        <f t="shared" si="95"/>
        <v>2</v>
      </c>
      <c r="M464" s="7">
        <f>IF($B464="二本差勝",次鋒分析!$D$14,IF($B464="一本差勝",次鋒分析!$D$15,IF($B464="引き分け",次鋒分析!$D$16,IF($B464="一本差負",次鋒分析!$D$17,次鋒分析!$D$18))))</f>
        <v>0.16000000000000003</v>
      </c>
      <c r="N464" s="1">
        <f t="shared" si="96"/>
        <v>-1</v>
      </c>
      <c r="O464" s="1">
        <f t="shared" si="97"/>
        <v>-2</v>
      </c>
      <c r="P464" s="7">
        <f>IF($C464="二本差勝",中堅分析!$D$14,IF($C464="一本差勝",中堅分析!$D$15,IF($C464="引き分け",中堅分析!$D$16,IF($C464="一本差負",中堅分析!$D$17,中堅分析!$D$18))))</f>
        <v>0.16000000000000003</v>
      </c>
      <c r="Q464" s="1">
        <f t="shared" si="98"/>
        <v>1</v>
      </c>
      <c r="R464" s="1">
        <f t="shared" si="99"/>
        <v>2</v>
      </c>
      <c r="S464" s="7">
        <f>IF($D464="二本差勝",副将分析!$D$14,IF($D464="一本差勝",副将分析!$D$15,IF($D464="引き分け",副将分析!$D$16,IF($D464="一本差負",副将分析!$D$17,副将分析!$D$18))))</f>
        <v>0.20800000000000002</v>
      </c>
      <c r="T464" s="1">
        <f t="shared" si="100"/>
        <v>1</v>
      </c>
      <c r="U464" s="1">
        <f t="shared" si="101"/>
        <v>1</v>
      </c>
      <c r="V464" s="7">
        <f>IF($E464="二本差勝",大将分析!$D$14,IF($E464="一本差勝",大将分析!$D$15,IF($E464="引き分け",大将分析!$D$16,IF($E464="一本差負",大将分析!$D$17,大将分析!$D$18))))</f>
        <v>0.26400000000000001</v>
      </c>
      <c r="W464" s="1">
        <f t="shared" si="102"/>
        <v>0</v>
      </c>
      <c r="X464" s="1">
        <f t="shared" si="103"/>
        <v>0</v>
      </c>
    </row>
    <row r="465" spans="1:24" x14ac:dyDescent="0.15">
      <c r="A465" s="1" t="s">
        <v>40</v>
      </c>
      <c r="B465" s="1" t="s">
        <v>39</v>
      </c>
      <c r="C465" s="1" t="s">
        <v>41</v>
      </c>
      <c r="D465" s="1" t="s">
        <v>40</v>
      </c>
      <c r="E465" s="1" t="s">
        <v>22</v>
      </c>
      <c r="F465" s="19">
        <f t="shared" si="91"/>
        <v>2</v>
      </c>
      <c r="G465" s="19">
        <f t="shared" si="92"/>
        <v>3</v>
      </c>
      <c r="H465" s="20">
        <f t="shared" si="93"/>
        <v>3.801140428800002E-4</v>
      </c>
      <c r="J465" s="7">
        <f>IF($A465="二本差勝",先鋒分析!$D$14,IF($A465="一本差勝",先鋒分析!$D$15,IF($A465="引き分け",先鋒分析!$D$16,IF($A465="一本差負",先鋒分析!$D$17,先鋒分析!$D$18))))</f>
        <v>0.20800000000000002</v>
      </c>
      <c r="K465" s="19">
        <f t="shared" si="94"/>
        <v>1</v>
      </c>
      <c r="L465" s="19">
        <f t="shared" si="95"/>
        <v>1</v>
      </c>
      <c r="M465" s="7">
        <f>IF($B465="二本差勝",次鋒分析!$D$14,IF($B465="一本差勝",次鋒分析!$D$15,IF($B465="引き分け",次鋒分析!$D$16,IF($B465="一本差負",次鋒分析!$D$17,次鋒分析!$D$18))))</f>
        <v>0.16000000000000003</v>
      </c>
      <c r="N465" s="1">
        <f t="shared" si="96"/>
        <v>1</v>
      </c>
      <c r="O465" s="1">
        <f t="shared" si="97"/>
        <v>2</v>
      </c>
      <c r="P465" s="7">
        <f>IF($C465="二本差勝",中堅分析!$D$14,IF($C465="一本差勝",中堅分析!$D$15,IF($C465="引き分け",中堅分析!$D$16,IF($C465="一本差負",中堅分析!$D$17,中堅分析!$D$18))))</f>
        <v>0.20800000000000002</v>
      </c>
      <c r="Q465" s="1">
        <f t="shared" si="98"/>
        <v>-1</v>
      </c>
      <c r="R465" s="1">
        <f t="shared" si="99"/>
        <v>-1</v>
      </c>
      <c r="S465" s="7">
        <f>IF($D465="二本差勝",副将分析!$D$14,IF($D465="一本差勝",副将分析!$D$15,IF($D465="引き分け",副将分析!$D$16,IF($D465="一本差負",副将分析!$D$17,副将分析!$D$18))))</f>
        <v>0.20800000000000002</v>
      </c>
      <c r="T465" s="1">
        <f t="shared" si="100"/>
        <v>1</v>
      </c>
      <c r="U465" s="1">
        <f t="shared" si="101"/>
        <v>1</v>
      </c>
      <c r="V465" s="7">
        <f>IF($E465="二本差勝",大将分析!$D$14,IF($E465="一本差勝",大将分析!$D$15,IF($E465="引き分け",大将分析!$D$16,IF($E465="一本差負",大将分析!$D$17,大将分析!$D$18))))</f>
        <v>0.26400000000000001</v>
      </c>
      <c r="W465" s="1">
        <f t="shared" si="102"/>
        <v>0</v>
      </c>
      <c r="X465" s="1">
        <f t="shared" si="103"/>
        <v>0</v>
      </c>
    </row>
    <row r="466" spans="1:24" x14ac:dyDescent="0.15">
      <c r="A466" s="1" t="s">
        <v>40</v>
      </c>
      <c r="B466" s="1" t="s">
        <v>41</v>
      </c>
      <c r="C466" s="1" t="s">
        <v>39</v>
      </c>
      <c r="D466" s="1" t="s">
        <v>40</v>
      </c>
      <c r="E466" s="1" t="s">
        <v>22</v>
      </c>
      <c r="F466" s="19">
        <f t="shared" si="91"/>
        <v>2</v>
      </c>
      <c r="G466" s="19">
        <f t="shared" si="92"/>
        <v>3</v>
      </c>
      <c r="H466" s="20">
        <f t="shared" si="93"/>
        <v>3.801140428800002E-4</v>
      </c>
      <c r="J466" s="7">
        <f>IF($A466="二本差勝",先鋒分析!$D$14,IF($A466="一本差勝",先鋒分析!$D$15,IF($A466="引き分け",先鋒分析!$D$16,IF($A466="一本差負",先鋒分析!$D$17,先鋒分析!$D$18))))</f>
        <v>0.20800000000000002</v>
      </c>
      <c r="K466" s="19">
        <f t="shared" si="94"/>
        <v>1</v>
      </c>
      <c r="L466" s="19">
        <f t="shared" si="95"/>
        <v>1</v>
      </c>
      <c r="M466" s="7">
        <f>IF($B466="二本差勝",次鋒分析!$D$14,IF($B466="一本差勝",次鋒分析!$D$15,IF($B466="引き分け",次鋒分析!$D$16,IF($B466="一本差負",次鋒分析!$D$17,次鋒分析!$D$18))))</f>
        <v>0.20800000000000002</v>
      </c>
      <c r="N466" s="1">
        <f t="shared" si="96"/>
        <v>-1</v>
      </c>
      <c r="O466" s="1">
        <f t="shared" si="97"/>
        <v>-1</v>
      </c>
      <c r="P466" s="7">
        <f>IF($C466="二本差勝",中堅分析!$D$14,IF($C466="一本差勝",中堅分析!$D$15,IF($C466="引き分け",中堅分析!$D$16,IF($C466="一本差負",中堅分析!$D$17,中堅分析!$D$18))))</f>
        <v>0.16000000000000003</v>
      </c>
      <c r="Q466" s="1">
        <f t="shared" si="98"/>
        <v>1</v>
      </c>
      <c r="R466" s="1">
        <f t="shared" si="99"/>
        <v>2</v>
      </c>
      <c r="S466" s="7">
        <f>IF($D466="二本差勝",副将分析!$D$14,IF($D466="一本差勝",副将分析!$D$15,IF($D466="引き分け",副将分析!$D$16,IF($D466="一本差負",副将分析!$D$17,副将分析!$D$18))))</f>
        <v>0.20800000000000002</v>
      </c>
      <c r="T466" s="1">
        <f t="shared" si="100"/>
        <v>1</v>
      </c>
      <c r="U466" s="1">
        <f t="shared" si="101"/>
        <v>1</v>
      </c>
      <c r="V466" s="7">
        <f>IF($E466="二本差勝",大将分析!$D$14,IF($E466="一本差勝",大将分析!$D$15,IF($E466="引き分け",大将分析!$D$16,IF($E466="一本差負",大将分析!$D$17,大将分析!$D$18))))</f>
        <v>0.26400000000000001</v>
      </c>
      <c r="W466" s="1">
        <f t="shared" si="102"/>
        <v>0</v>
      </c>
      <c r="X466" s="1">
        <f t="shared" si="103"/>
        <v>0</v>
      </c>
    </row>
    <row r="467" spans="1:24" x14ac:dyDescent="0.15">
      <c r="A467" s="1" t="s">
        <v>22</v>
      </c>
      <c r="B467" s="1" t="s">
        <v>39</v>
      </c>
      <c r="C467" s="1" t="s">
        <v>22</v>
      </c>
      <c r="D467" s="1" t="s">
        <v>40</v>
      </c>
      <c r="E467" s="1" t="s">
        <v>22</v>
      </c>
      <c r="F467" s="19">
        <f t="shared" si="91"/>
        <v>2</v>
      </c>
      <c r="G467" s="19">
        <f t="shared" si="92"/>
        <v>3</v>
      </c>
      <c r="H467" s="20">
        <f t="shared" si="93"/>
        <v>6.1234348032000036E-4</v>
      </c>
      <c r="J467" s="7">
        <f>IF($A467="二本差勝",先鋒分析!$D$14,IF($A467="一本差勝",先鋒分析!$D$15,IF($A467="引き分け",先鋒分析!$D$16,IF($A467="一本差負",先鋒分析!$D$17,先鋒分析!$D$18))))</f>
        <v>0.26400000000000001</v>
      </c>
      <c r="K467" s="19">
        <f t="shared" si="94"/>
        <v>0</v>
      </c>
      <c r="L467" s="19">
        <f t="shared" si="95"/>
        <v>0</v>
      </c>
      <c r="M467" s="7">
        <f>IF($B467="二本差勝",次鋒分析!$D$14,IF($B467="一本差勝",次鋒分析!$D$15,IF($B467="引き分け",次鋒分析!$D$16,IF($B467="一本差負",次鋒分析!$D$17,次鋒分析!$D$18))))</f>
        <v>0.16000000000000003</v>
      </c>
      <c r="N467" s="1">
        <f t="shared" si="96"/>
        <v>1</v>
      </c>
      <c r="O467" s="1">
        <f t="shared" si="97"/>
        <v>2</v>
      </c>
      <c r="P467" s="7">
        <f>IF($C467="二本差勝",中堅分析!$D$14,IF($C467="一本差勝",中堅分析!$D$15,IF($C467="引き分け",中堅分析!$D$16,IF($C467="一本差負",中堅分析!$D$17,中堅分析!$D$18))))</f>
        <v>0.26400000000000001</v>
      </c>
      <c r="Q467" s="1">
        <f t="shared" si="98"/>
        <v>0</v>
      </c>
      <c r="R467" s="1">
        <f t="shared" si="99"/>
        <v>0</v>
      </c>
      <c r="S467" s="7">
        <f>IF($D467="二本差勝",副将分析!$D$14,IF($D467="一本差勝",副将分析!$D$15,IF($D467="引き分け",副将分析!$D$16,IF($D467="一本差負",副将分析!$D$17,副将分析!$D$18))))</f>
        <v>0.20800000000000002</v>
      </c>
      <c r="T467" s="1">
        <f t="shared" si="100"/>
        <v>1</v>
      </c>
      <c r="U467" s="1">
        <f t="shared" si="101"/>
        <v>1</v>
      </c>
      <c r="V467" s="7">
        <f>IF($E467="二本差勝",大将分析!$D$14,IF($E467="一本差勝",大将分析!$D$15,IF($E467="引き分け",大将分析!$D$16,IF($E467="一本差負",大将分析!$D$17,大将分析!$D$18))))</f>
        <v>0.26400000000000001</v>
      </c>
      <c r="W467" s="1">
        <f t="shared" si="102"/>
        <v>0</v>
      </c>
      <c r="X467" s="1">
        <f t="shared" si="103"/>
        <v>0</v>
      </c>
    </row>
    <row r="468" spans="1:24" x14ac:dyDescent="0.15">
      <c r="A468" s="1" t="s">
        <v>22</v>
      </c>
      <c r="B468" s="1" t="s">
        <v>22</v>
      </c>
      <c r="C468" s="1" t="s">
        <v>39</v>
      </c>
      <c r="D468" s="1" t="s">
        <v>40</v>
      </c>
      <c r="E468" s="1" t="s">
        <v>22</v>
      </c>
      <c r="F468" s="19">
        <f t="shared" si="91"/>
        <v>2</v>
      </c>
      <c r="G468" s="19">
        <f t="shared" si="92"/>
        <v>3</v>
      </c>
      <c r="H468" s="20">
        <f t="shared" si="93"/>
        <v>6.1234348032000036E-4</v>
      </c>
      <c r="J468" s="7">
        <f>IF($A468="二本差勝",先鋒分析!$D$14,IF($A468="一本差勝",先鋒分析!$D$15,IF($A468="引き分け",先鋒分析!$D$16,IF($A468="一本差負",先鋒分析!$D$17,先鋒分析!$D$18))))</f>
        <v>0.26400000000000001</v>
      </c>
      <c r="K468" s="19">
        <f t="shared" si="94"/>
        <v>0</v>
      </c>
      <c r="L468" s="19">
        <f t="shared" si="95"/>
        <v>0</v>
      </c>
      <c r="M468" s="7">
        <f>IF($B468="二本差勝",次鋒分析!$D$14,IF($B468="一本差勝",次鋒分析!$D$15,IF($B468="引き分け",次鋒分析!$D$16,IF($B468="一本差負",次鋒分析!$D$17,次鋒分析!$D$18))))</f>
        <v>0.26400000000000001</v>
      </c>
      <c r="N468" s="1">
        <f t="shared" si="96"/>
        <v>0</v>
      </c>
      <c r="O468" s="1">
        <f t="shared" si="97"/>
        <v>0</v>
      </c>
      <c r="P468" s="7">
        <f>IF($C468="二本差勝",中堅分析!$D$14,IF($C468="一本差勝",中堅分析!$D$15,IF($C468="引き分け",中堅分析!$D$16,IF($C468="一本差負",中堅分析!$D$17,中堅分析!$D$18))))</f>
        <v>0.16000000000000003</v>
      </c>
      <c r="Q468" s="1">
        <f t="shared" si="98"/>
        <v>1</v>
      </c>
      <c r="R468" s="1">
        <f t="shared" si="99"/>
        <v>2</v>
      </c>
      <c r="S468" s="7">
        <f>IF($D468="二本差勝",副将分析!$D$14,IF($D468="一本差勝",副将分析!$D$15,IF($D468="引き分け",副将分析!$D$16,IF($D468="一本差負",副将分析!$D$17,副将分析!$D$18))))</f>
        <v>0.20800000000000002</v>
      </c>
      <c r="T468" s="1">
        <f t="shared" si="100"/>
        <v>1</v>
      </c>
      <c r="U468" s="1">
        <f t="shared" si="101"/>
        <v>1</v>
      </c>
      <c r="V468" s="7">
        <f>IF($E468="二本差勝",大将分析!$D$14,IF($E468="一本差勝",大将分析!$D$15,IF($E468="引き分け",大将分析!$D$16,IF($E468="一本差負",大将分析!$D$17,大将分析!$D$18))))</f>
        <v>0.26400000000000001</v>
      </c>
      <c r="W468" s="1">
        <f t="shared" si="102"/>
        <v>0</v>
      </c>
      <c r="X468" s="1">
        <f t="shared" si="103"/>
        <v>0</v>
      </c>
    </row>
    <row r="469" spans="1:24" x14ac:dyDescent="0.15">
      <c r="A469" s="1" t="s">
        <v>41</v>
      </c>
      <c r="B469" s="1" t="s">
        <v>39</v>
      </c>
      <c r="C469" s="1" t="s">
        <v>40</v>
      </c>
      <c r="D469" s="1" t="s">
        <v>40</v>
      </c>
      <c r="E469" s="1" t="s">
        <v>22</v>
      </c>
      <c r="F469" s="19">
        <f t="shared" si="91"/>
        <v>2</v>
      </c>
      <c r="G469" s="19">
        <f t="shared" si="92"/>
        <v>3</v>
      </c>
      <c r="H469" s="20">
        <f t="shared" si="93"/>
        <v>3.801140428800002E-4</v>
      </c>
      <c r="J469" s="7">
        <f>IF($A469="二本差勝",先鋒分析!$D$14,IF($A469="一本差勝",先鋒分析!$D$15,IF($A469="引き分け",先鋒分析!$D$16,IF($A469="一本差負",先鋒分析!$D$17,先鋒分析!$D$18))))</f>
        <v>0.20800000000000002</v>
      </c>
      <c r="K469" s="19">
        <f t="shared" si="94"/>
        <v>-1</v>
      </c>
      <c r="L469" s="19">
        <f t="shared" si="95"/>
        <v>-1</v>
      </c>
      <c r="M469" s="7">
        <f>IF($B469="二本差勝",次鋒分析!$D$14,IF($B469="一本差勝",次鋒分析!$D$15,IF($B469="引き分け",次鋒分析!$D$16,IF($B469="一本差負",次鋒分析!$D$17,次鋒分析!$D$18))))</f>
        <v>0.16000000000000003</v>
      </c>
      <c r="N469" s="1">
        <f t="shared" si="96"/>
        <v>1</v>
      </c>
      <c r="O469" s="1">
        <f t="shared" si="97"/>
        <v>2</v>
      </c>
      <c r="P469" s="7">
        <f>IF($C469="二本差勝",中堅分析!$D$14,IF($C469="一本差勝",中堅分析!$D$15,IF($C469="引き分け",中堅分析!$D$16,IF($C469="一本差負",中堅分析!$D$17,中堅分析!$D$18))))</f>
        <v>0.20800000000000002</v>
      </c>
      <c r="Q469" s="1">
        <f t="shared" si="98"/>
        <v>1</v>
      </c>
      <c r="R469" s="1">
        <f t="shared" si="99"/>
        <v>1</v>
      </c>
      <c r="S469" s="7">
        <f>IF($D469="二本差勝",副将分析!$D$14,IF($D469="一本差勝",副将分析!$D$15,IF($D469="引き分け",副将分析!$D$16,IF($D469="一本差負",副将分析!$D$17,副将分析!$D$18))))</f>
        <v>0.20800000000000002</v>
      </c>
      <c r="T469" s="1">
        <f t="shared" si="100"/>
        <v>1</v>
      </c>
      <c r="U469" s="1">
        <f t="shared" si="101"/>
        <v>1</v>
      </c>
      <c r="V469" s="7">
        <f>IF($E469="二本差勝",大将分析!$D$14,IF($E469="一本差勝",大将分析!$D$15,IF($E469="引き分け",大将分析!$D$16,IF($E469="一本差負",大将分析!$D$17,大将分析!$D$18))))</f>
        <v>0.26400000000000001</v>
      </c>
      <c r="W469" s="1">
        <f t="shared" si="102"/>
        <v>0</v>
      </c>
      <c r="X469" s="1">
        <f t="shared" si="103"/>
        <v>0</v>
      </c>
    </row>
    <row r="470" spans="1:24" x14ac:dyDescent="0.15">
      <c r="A470" s="1" t="s">
        <v>41</v>
      </c>
      <c r="B470" s="1" t="s">
        <v>40</v>
      </c>
      <c r="C470" s="1" t="s">
        <v>39</v>
      </c>
      <c r="D470" s="1" t="s">
        <v>40</v>
      </c>
      <c r="E470" s="1" t="s">
        <v>22</v>
      </c>
      <c r="F470" s="19">
        <f t="shared" si="91"/>
        <v>2</v>
      </c>
      <c r="G470" s="19">
        <f t="shared" si="92"/>
        <v>3</v>
      </c>
      <c r="H470" s="20">
        <f t="shared" si="93"/>
        <v>3.801140428800002E-4</v>
      </c>
      <c r="J470" s="7">
        <f>IF($A470="二本差勝",先鋒分析!$D$14,IF($A470="一本差勝",先鋒分析!$D$15,IF($A470="引き分け",先鋒分析!$D$16,IF($A470="一本差負",先鋒分析!$D$17,先鋒分析!$D$18))))</f>
        <v>0.20800000000000002</v>
      </c>
      <c r="K470" s="19">
        <f t="shared" si="94"/>
        <v>-1</v>
      </c>
      <c r="L470" s="19">
        <f t="shared" si="95"/>
        <v>-1</v>
      </c>
      <c r="M470" s="7">
        <f>IF($B470="二本差勝",次鋒分析!$D$14,IF($B470="一本差勝",次鋒分析!$D$15,IF($B470="引き分け",次鋒分析!$D$16,IF($B470="一本差負",次鋒分析!$D$17,次鋒分析!$D$18))))</f>
        <v>0.20800000000000002</v>
      </c>
      <c r="N470" s="1">
        <f t="shared" si="96"/>
        <v>1</v>
      </c>
      <c r="O470" s="1">
        <f t="shared" si="97"/>
        <v>1</v>
      </c>
      <c r="P470" s="7">
        <f>IF($C470="二本差勝",中堅分析!$D$14,IF($C470="一本差勝",中堅分析!$D$15,IF($C470="引き分け",中堅分析!$D$16,IF($C470="一本差負",中堅分析!$D$17,中堅分析!$D$18))))</f>
        <v>0.16000000000000003</v>
      </c>
      <c r="Q470" s="1">
        <f t="shared" si="98"/>
        <v>1</v>
      </c>
      <c r="R470" s="1">
        <f t="shared" si="99"/>
        <v>2</v>
      </c>
      <c r="S470" s="7">
        <f>IF($D470="二本差勝",副将分析!$D$14,IF($D470="一本差勝",副将分析!$D$15,IF($D470="引き分け",副将分析!$D$16,IF($D470="一本差負",副将分析!$D$17,副将分析!$D$18))))</f>
        <v>0.20800000000000002</v>
      </c>
      <c r="T470" s="1">
        <f t="shared" si="100"/>
        <v>1</v>
      </c>
      <c r="U470" s="1">
        <f t="shared" si="101"/>
        <v>1</v>
      </c>
      <c r="V470" s="7">
        <f>IF($E470="二本差勝",大将分析!$D$14,IF($E470="一本差勝",大将分析!$D$15,IF($E470="引き分け",大将分析!$D$16,IF($E470="一本差負",大将分析!$D$17,大将分析!$D$18))))</f>
        <v>0.26400000000000001</v>
      </c>
      <c r="W470" s="1">
        <f t="shared" si="102"/>
        <v>0</v>
      </c>
      <c r="X470" s="1">
        <f t="shared" si="103"/>
        <v>0</v>
      </c>
    </row>
    <row r="471" spans="1:24" x14ac:dyDescent="0.15">
      <c r="A471" s="1" t="s">
        <v>42</v>
      </c>
      <c r="B471" s="1" t="s">
        <v>39</v>
      </c>
      <c r="C471" s="1" t="s">
        <v>39</v>
      </c>
      <c r="D471" s="1" t="s">
        <v>40</v>
      </c>
      <c r="E471" s="1" t="s">
        <v>22</v>
      </c>
      <c r="F471" s="19">
        <f t="shared" si="91"/>
        <v>2</v>
      </c>
      <c r="G471" s="19">
        <f t="shared" si="92"/>
        <v>3</v>
      </c>
      <c r="H471" s="20">
        <f t="shared" si="93"/>
        <v>2.2491955200000017E-4</v>
      </c>
      <c r="J471" s="7">
        <f>IF($A471="二本差勝",先鋒分析!$D$14,IF($A471="一本差勝",先鋒分析!$D$15,IF($A471="引き分け",先鋒分析!$D$16,IF($A471="一本差負",先鋒分析!$D$17,先鋒分析!$D$18))))</f>
        <v>0.16000000000000003</v>
      </c>
      <c r="K471" s="19">
        <f t="shared" si="94"/>
        <v>-1</v>
      </c>
      <c r="L471" s="19">
        <f t="shared" si="95"/>
        <v>-2</v>
      </c>
      <c r="M471" s="7">
        <f>IF($B471="二本差勝",次鋒分析!$D$14,IF($B471="一本差勝",次鋒分析!$D$15,IF($B471="引き分け",次鋒分析!$D$16,IF($B471="一本差負",次鋒分析!$D$17,次鋒分析!$D$18))))</f>
        <v>0.16000000000000003</v>
      </c>
      <c r="N471" s="1">
        <f t="shared" si="96"/>
        <v>1</v>
      </c>
      <c r="O471" s="1">
        <f t="shared" si="97"/>
        <v>2</v>
      </c>
      <c r="P471" s="7">
        <f>IF($C471="二本差勝",中堅分析!$D$14,IF($C471="一本差勝",中堅分析!$D$15,IF($C471="引き分け",中堅分析!$D$16,IF($C471="一本差負",中堅分析!$D$17,中堅分析!$D$18))))</f>
        <v>0.16000000000000003</v>
      </c>
      <c r="Q471" s="1">
        <f t="shared" si="98"/>
        <v>1</v>
      </c>
      <c r="R471" s="1">
        <f t="shared" si="99"/>
        <v>2</v>
      </c>
      <c r="S471" s="7">
        <f>IF($D471="二本差勝",副将分析!$D$14,IF($D471="一本差勝",副将分析!$D$15,IF($D471="引き分け",副将分析!$D$16,IF($D471="一本差負",副将分析!$D$17,副将分析!$D$18))))</f>
        <v>0.20800000000000002</v>
      </c>
      <c r="T471" s="1">
        <f t="shared" si="100"/>
        <v>1</v>
      </c>
      <c r="U471" s="1">
        <f t="shared" si="101"/>
        <v>1</v>
      </c>
      <c r="V471" s="7">
        <f>IF($E471="二本差勝",大将分析!$D$14,IF($E471="一本差勝",大将分析!$D$15,IF($E471="引き分け",大将分析!$D$16,IF($E471="一本差負",大将分析!$D$17,大将分析!$D$18))))</f>
        <v>0.26400000000000001</v>
      </c>
      <c r="W471" s="1">
        <f t="shared" si="102"/>
        <v>0</v>
      </c>
      <c r="X471" s="1">
        <f t="shared" si="103"/>
        <v>0</v>
      </c>
    </row>
    <row r="472" spans="1:24" x14ac:dyDescent="0.15">
      <c r="A472" s="1" t="s">
        <v>39</v>
      </c>
      <c r="B472" s="1" t="s">
        <v>39</v>
      </c>
      <c r="C472" s="1" t="s">
        <v>42</v>
      </c>
      <c r="D472" s="1" t="s">
        <v>40</v>
      </c>
      <c r="E472" s="1" t="s">
        <v>41</v>
      </c>
      <c r="F472" s="19">
        <f t="shared" si="91"/>
        <v>2</v>
      </c>
      <c r="G472" s="19">
        <f t="shared" si="92"/>
        <v>3</v>
      </c>
      <c r="H472" s="20">
        <f t="shared" si="93"/>
        <v>1.7720934400000015E-4</v>
      </c>
      <c r="J472" s="7">
        <f>IF($A472="二本差勝",先鋒分析!$D$14,IF($A472="一本差勝",先鋒分析!$D$15,IF($A472="引き分け",先鋒分析!$D$16,IF($A472="一本差負",先鋒分析!$D$17,先鋒分析!$D$18))))</f>
        <v>0.16000000000000003</v>
      </c>
      <c r="K472" s="19">
        <f t="shared" si="94"/>
        <v>1</v>
      </c>
      <c r="L472" s="19">
        <f t="shared" si="95"/>
        <v>2</v>
      </c>
      <c r="M472" s="7">
        <f>IF($B472="二本差勝",次鋒分析!$D$14,IF($B472="一本差勝",次鋒分析!$D$15,IF($B472="引き分け",次鋒分析!$D$16,IF($B472="一本差負",次鋒分析!$D$17,次鋒分析!$D$18))))</f>
        <v>0.16000000000000003</v>
      </c>
      <c r="N472" s="1">
        <f t="shared" si="96"/>
        <v>1</v>
      </c>
      <c r="O472" s="1">
        <f t="shared" si="97"/>
        <v>2</v>
      </c>
      <c r="P472" s="7">
        <f>IF($C472="二本差勝",中堅分析!$D$14,IF($C472="一本差勝",中堅分析!$D$15,IF($C472="引き分け",中堅分析!$D$16,IF($C472="一本差負",中堅分析!$D$17,中堅分析!$D$18))))</f>
        <v>0.16000000000000003</v>
      </c>
      <c r="Q472" s="1">
        <f t="shared" si="98"/>
        <v>-1</v>
      </c>
      <c r="R472" s="1">
        <f t="shared" si="99"/>
        <v>-2</v>
      </c>
      <c r="S472" s="7">
        <f>IF($D472="二本差勝",副将分析!$D$14,IF($D472="一本差勝",副将分析!$D$15,IF($D472="引き分け",副将分析!$D$16,IF($D472="一本差負",副将分析!$D$17,副将分析!$D$18))))</f>
        <v>0.20800000000000002</v>
      </c>
      <c r="T472" s="1">
        <f t="shared" si="100"/>
        <v>1</v>
      </c>
      <c r="U472" s="1">
        <f t="shared" si="101"/>
        <v>1</v>
      </c>
      <c r="V472" s="7">
        <f>IF($E472="二本差勝",大将分析!$D$14,IF($E472="一本差勝",大将分析!$D$15,IF($E472="引き分け",大将分析!$D$16,IF($E472="一本差負",大将分析!$D$17,大将分析!$D$18))))</f>
        <v>0.20800000000000002</v>
      </c>
      <c r="W472" s="1">
        <f t="shared" si="102"/>
        <v>-1</v>
      </c>
      <c r="X472" s="1">
        <f t="shared" si="103"/>
        <v>-1</v>
      </c>
    </row>
    <row r="473" spans="1:24" x14ac:dyDescent="0.15">
      <c r="A473" s="1" t="s">
        <v>39</v>
      </c>
      <c r="B473" s="1" t="s">
        <v>40</v>
      </c>
      <c r="C473" s="1" t="s">
        <v>41</v>
      </c>
      <c r="D473" s="1" t="s">
        <v>40</v>
      </c>
      <c r="E473" s="1" t="s">
        <v>41</v>
      </c>
      <c r="F473" s="19">
        <f t="shared" si="91"/>
        <v>2</v>
      </c>
      <c r="G473" s="19">
        <f t="shared" si="92"/>
        <v>3</v>
      </c>
      <c r="H473" s="20">
        <f t="shared" si="93"/>
        <v>2.9948379136000017E-4</v>
      </c>
      <c r="J473" s="7">
        <f>IF($A473="二本差勝",先鋒分析!$D$14,IF($A473="一本差勝",先鋒分析!$D$15,IF($A473="引き分け",先鋒分析!$D$16,IF($A473="一本差負",先鋒分析!$D$17,先鋒分析!$D$18))))</f>
        <v>0.16000000000000003</v>
      </c>
      <c r="K473" s="19">
        <f t="shared" si="94"/>
        <v>1</v>
      </c>
      <c r="L473" s="19">
        <f t="shared" si="95"/>
        <v>2</v>
      </c>
      <c r="M473" s="7">
        <f>IF($B473="二本差勝",次鋒分析!$D$14,IF($B473="一本差勝",次鋒分析!$D$15,IF($B473="引き分け",次鋒分析!$D$16,IF($B473="一本差負",次鋒分析!$D$17,次鋒分析!$D$18))))</f>
        <v>0.20800000000000002</v>
      </c>
      <c r="N473" s="1">
        <f t="shared" si="96"/>
        <v>1</v>
      </c>
      <c r="O473" s="1">
        <f t="shared" si="97"/>
        <v>1</v>
      </c>
      <c r="P473" s="7">
        <f>IF($C473="二本差勝",中堅分析!$D$14,IF($C473="一本差勝",中堅分析!$D$15,IF($C473="引き分け",中堅分析!$D$16,IF($C473="一本差負",中堅分析!$D$17,中堅分析!$D$18))))</f>
        <v>0.20800000000000002</v>
      </c>
      <c r="Q473" s="1">
        <f t="shared" si="98"/>
        <v>-1</v>
      </c>
      <c r="R473" s="1">
        <f t="shared" si="99"/>
        <v>-1</v>
      </c>
      <c r="S473" s="7">
        <f>IF($D473="二本差勝",副将分析!$D$14,IF($D473="一本差勝",副将分析!$D$15,IF($D473="引き分け",副将分析!$D$16,IF($D473="一本差負",副将分析!$D$17,副将分析!$D$18))))</f>
        <v>0.20800000000000002</v>
      </c>
      <c r="T473" s="1">
        <f t="shared" si="100"/>
        <v>1</v>
      </c>
      <c r="U473" s="1">
        <f t="shared" si="101"/>
        <v>1</v>
      </c>
      <c r="V473" s="7">
        <f>IF($E473="二本差勝",大将分析!$D$14,IF($E473="一本差勝",大将分析!$D$15,IF($E473="引き分け",大将分析!$D$16,IF($E473="一本差負",大将分析!$D$17,大将分析!$D$18))))</f>
        <v>0.20800000000000002</v>
      </c>
      <c r="W473" s="1">
        <f t="shared" si="102"/>
        <v>-1</v>
      </c>
      <c r="X473" s="1">
        <f t="shared" si="103"/>
        <v>-1</v>
      </c>
    </row>
    <row r="474" spans="1:24" x14ac:dyDescent="0.15">
      <c r="A474" s="1" t="s">
        <v>39</v>
      </c>
      <c r="B474" s="1" t="s">
        <v>22</v>
      </c>
      <c r="C474" s="1" t="s">
        <v>22</v>
      </c>
      <c r="D474" s="1" t="s">
        <v>40</v>
      </c>
      <c r="E474" s="1" t="s">
        <v>41</v>
      </c>
      <c r="F474" s="19">
        <f t="shared" si="91"/>
        <v>2</v>
      </c>
      <c r="G474" s="19">
        <f t="shared" si="92"/>
        <v>3</v>
      </c>
      <c r="H474" s="20">
        <f t="shared" si="93"/>
        <v>4.8245243904000029E-4</v>
      </c>
      <c r="J474" s="7">
        <f>IF($A474="二本差勝",先鋒分析!$D$14,IF($A474="一本差勝",先鋒分析!$D$15,IF($A474="引き分け",先鋒分析!$D$16,IF($A474="一本差負",先鋒分析!$D$17,先鋒分析!$D$18))))</f>
        <v>0.16000000000000003</v>
      </c>
      <c r="K474" s="19">
        <f t="shared" si="94"/>
        <v>1</v>
      </c>
      <c r="L474" s="19">
        <f t="shared" si="95"/>
        <v>2</v>
      </c>
      <c r="M474" s="7">
        <f>IF($B474="二本差勝",次鋒分析!$D$14,IF($B474="一本差勝",次鋒分析!$D$15,IF($B474="引き分け",次鋒分析!$D$16,IF($B474="一本差負",次鋒分析!$D$17,次鋒分析!$D$18))))</f>
        <v>0.26400000000000001</v>
      </c>
      <c r="N474" s="1">
        <f t="shared" si="96"/>
        <v>0</v>
      </c>
      <c r="O474" s="1">
        <f t="shared" si="97"/>
        <v>0</v>
      </c>
      <c r="P474" s="7">
        <f>IF($C474="二本差勝",中堅分析!$D$14,IF($C474="一本差勝",中堅分析!$D$15,IF($C474="引き分け",中堅分析!$D$16,IF($C474="一本差負",中堅分析!$D$17,中堅分析!$D$18))))</f>
        <v>0.26400000000000001</v>
      </c>
      <c r="Q474" s="1">
        <f t="shared" si="98"/>
        <v>0</v>
      </c>
      <c r="R474" s="1">
        <f t="shared" si="99"/>
        <v>0</v>
      </c>
      <c r="S474" s="7">
        <f>IF($D474="二本差勝",副将分析!$D$14,IF($D474="一本差勝",副将分析!$D$15,IF($D474="引き分け",副将分析!$D$16,IF($D474="一本差負",副将分析!$D$17,副将分析!$D$18))))</f>
        <v>0.20800000000000002</v>
      </c>
      <c r="T474" s="1">
        <f t="shared" si="100"/>
        <v>1</v>
      </c>
      <c r="U474" s="1">
        <f t="shared" si="101"/>
        <v>1</v>
      </c>
      <c r="V474" s="7">
        <f>IF($E474="二本差勝",大将分析!$D$14,IF($E474="一本差勝",大将分析!$D$15,IF($E474="引き分け",大将分析!$D$16,IF($E474="一本差負",大将分析!$D$17,大将分析!$D$18))))</f>
        <v>0.20800000000000002</v>
      </c>
      <c r="W474" s="1">
        <f t="shared" si="102"/>
        <v>-1</v>
      </c>
      <c r="X474" s="1">
        <f t="shared" si="103"/>
        <v>-1</v>
      </c>
    </row>
    <row r="475" spans="1:24" x14ac:dyDescent="0.15">
      <c r="A475" s="1" t="s">
        <v>39</v>
      </c>
      <c r="B475" s="1" t="s">
        <v>41</v>
      </c>
      <c r="C475" s="1" t="s">
        <v>40</v>
      </c>
      <c r="D475" s="1" t="s">
        <v>40</v>
      </c>
      <c r="E475" s="1" t="s">
        <v>41</v>
      </c>
      <c r="F475" s="19">
        <f t="shared" si="91"/>
        <v>2</v>
      </c>
      <c r="G475" s="19">
        <f t="shared" si="92"/>
        <v>3</v>
      </c>
      <c r="H475" s="20">
        <f t="shared" si="93"/>
        <v>2.9948379136000017E-4</v>
      </c>
      <c r="J475" s="7">
        <f>IF($A475="二本差勝",先鋒分析!$D$14,IF($A475="一本差勝",先鋒分析!$D$15,IF($A475="引き分け",先鋒分析!$D$16,IF($A475="一本差負",先鋒分析!$D$17,先鋒分析!$D$18))))</f>
        <v>0.16000000000000003</v>
      </c>
      <c r="K475" s="19">
        <f t="shared" si="94"/>
        <v>1</v>
      </c>
      <c r="L475" s="19">
        <f t="shared" si="95"/>
        <v>2</v>
      </c>
      <c r="M475" s="7">
        <f>IF($B475="二本差勝",次鋒分析!$D$14,IF($B475="一本差勝",次鋒分析!$D$15,IF($B475="引き分け",次鋒分析!$D$16,IF($B475="一本差負",次鋒分析!$D$17,次鋒分析!$D$18))))</f>
        <v>0.20800000000000002</v>
      </c>
      <c r="N475" s="1">
        <f t="shared" si="96"/>
        <v>-1</v>
      </c>
      <c r="O475" s="1">
        <f t="shared" si="97"/>
        <v>-1</v>
      </c>
      <c r="P475" s="7">
        <f>IF($C475="二本差勝",中堅分析!$D$14,IF($C475="一本差勝",中堅分析!$D$15,IF($C475="引き分け",中堅分析!$D$16,IF($C475="一本差負",中堅分析!$D$17,中堅分析!$D$18))))</f>
        <v>0.20800000000000002</v>
      </c>
      <c r="Q475" s="1">
        <f t="shared" si="98"/>
        <v>1</v>
      </c>
      <c r="R475" s="1">
        <f t="shared" si="99"/>
        <v>1</v>
      </c>
      <c r="S475" s="7">
        <f>IF($D475="二本差勝",副将分析!$D$14,IF($D475="一本差勝",副将分析!$D$15,IF($D475="引き分け",副将分析!$D$16,IF($D475="一本差負",副将分析!$D$17,副将分析!$D$18))))</f>
        <v>0.20800000000000002</v>
      </c>
      <c r="T475" s="1">
        <f t="shared" si="100"/>
        <v>1</v>
      </c>
      <c r="U475" s="1">
        <f t="shared" si="101"/>
        <v>1</v>
      </c>
      <c r="V475" s="7">
        <f>IF($E475="二本差勝",大将分析!$D$14,IF($E475="一本差勝",大将分析!$D$15,IF($E475="引き分け",大将分析!$D$16,IF($E475="一本差負",大将分析!$D$17,大将分析!$D$18))))</f>
        <v>0.20800000000000002</v>
      </c>
      <c r="W475" s="1">
        <f t="shared" si="102"/>
        <v>-1</v>
      </c>
      <c r="X475" s="1">
        <f t="shared" si="103"/>
        <v>-1</v>
      </c>
    </row>
    <row r="476" spans="1:24" x14ac:dyDescent="0.15">
      <c r="A476" s="1" t="s">
        <v>39</v>
      </c>
      <c r="B476" s="1" t="s">
        <v>42</v>
      </c>
      <c r="C476" s="1" t="s">
        <v>39</v>
      </c>
      <c r="D476" s="1" t="s">
        <v>40</v>
      </c>
      <c r="E476" s="1" t="s">
        <v>41</v>
      </c>
      <c r="F476" s="19">
        <f t="shared" si="91"/>
        <v>2</v>
      </c>
      <c r="G476" s="19">
        <f t="shared" si="92"/>
        <v>3</v>
      </c>
      <c r="H476" s="20">
        <f t="shared" si="93"/>
        <v>1.7720934400000015E-4</v>
      </c>
      <c r="J476" s="7">
        <f>IF($A476="二本差勝",先鋒分析!$D$14,IF($A476="一本差勝",先鋒分析!$D$15,IF($A476="引き分け",先鋒分析!$D$16,IF($A476="一本差負",先鋒分析!$D$17,先鋒分析!$D$18))))</f>
        <v>0.16000000000000003</v>
      </c>
      <c r="K476" s="19">
        <f t="shared" si="94"/>
        <v>1</v>
      </c>
      <c r="L476" s="19">
        <f t="shared" si="95"/>
        <v>2</v>
      </c>
      <c r="M476" s="7">
        <f>IF($B476="二本差勝",次鋒分析!$D$14,IF($B476="一本差勝",次鋒分析!$D$15,IF($B476="引き分け",次鋒分析!$D$16,IF($B476="一本差負",次鋒分析!$D$17,次鋒分析!$D$18))))</f>
        <v>0.16000000000000003</v>
      </c>
      <c r="N476" s="1">
        <f t="shared" si="96"/>
        <v>-1</v>
      </c>
      <c r="O476" s="1">
        <f t="shared" si="97"/>
        <v>-2</v>
      </c>
      <c r="P476" s="7">
        <f>IF($C476="二本差勝",中堅分析!$D$14,IF($C476="一本差勝",中堅分析!$D$15,IF($C476="引き分け",中堅分析!$D$16,IF($C476="一本差負",中堅分析!$D$17,中堅分析!$D$18))))</f>
        <v>0.16000000000000003</v>
      </c>
      <c r="Q476" s="1">
        <f t="shared" si="98"/>
        <v>1</v>
      </c>
      <c r="R476" s="1">
        <f t="shared" si="99"/>
        <v>2</v>
      </c>
      <c r="S476" s="7">
        <f>IF($D476="二本差勝",副将分析!$D$14,IF($D476="一本差勝",副将分析!$D$15,IF($D476="引き分け",副将分析!$D$16,IF($D476="一本差負",副将分析!$D$17,副将分析!$D$18))))</f>
        <v>0.20800000000000002</v>
      </c>
      <c r="T476" s="1">
        <f t="shared" si="100"/>
        <v>1</v>
      </c>
      <c r="U476" s="1">
        <f t="shared" si="101"/>
        <v>1</v>
      </c>
      <c r="V476" s="7">
        <f>IF($E476="二本差勝",大将分析!$D$14,IF($E476="一本差勝",大将分析!$D$15,IF($E476="引き分け",大将分析!$D$16,IF($E476="一本差負",大将分析!$D$17,大将分析!$D$18))))</f>
        <v>0.20800000000000002</v>
      </c>
      <c r="W476" s="1">
        <f t="shared" si="102"/>
        <v>-1</v>
      </c>
      <c r="X476" s="1">
        <f t="shared" si="103"/>
        <v>-1</v>
      </c>
    </row>
    <row r="477" spans="1:24" x14ac:dyDescent="0.15">
      <c r="A477" s="1" t="s">
        <v>40</v>
      </c>
      <c r="B477" s="1" t="s">
        <v>39</v>
      </c>
      <c r="C477" s="1" t="s">
        <v>41</v>
      </c>
      <c r="D477" s="1" t="s">
        <v>40</v>
      </c>
      <c r="E477" s="1" t="s">
        <v>41</v>
      </c>
      <c r="F477" s="19">
        <f t="shared" si="91"/>
        <v>2</v>
      </c>
      <c r="G477" s="19">
        <f t="shared" si="92"/>
        <v>3</v>
      </c>
      <c r="H477" s="20">
        <f t="shared" si="93"/>
        <v>2.9948379136000017E-4</v>
      </c>
      <c r="J477" s="7">
        <f>IF($A477="二本差勝",先鋒分析!$D$14,IF($A477="一本差勝",先鋒分析!$D$15,IF($A477="引き分け",先鋒分析!$D$16,IF($A477="一本差負",先鋒分析!$D$17,先鋒分析!$D$18))))</f>
        <v>0.20800000000000002</v>
      </c>
      <c r="K477" s="19">
        <f t="shared" si="94"/>
        <v>1</v>
      </c>
      <c r="L477" s="19">
        <f t="shared" si="95"/>
        <v>1</v>
      </c>
      <c r="M477" s="7">
        <f>IF($B477="二本差勝",次鋒分析!$D$14,IF($B477="一本差勝",次鋒分析!$D$15,IF($B477="引き分け",次鋒分析!$D$16,IF($B477="一本差負",次鋒分析!$D$17,次鋒分析!$D$18))))</f>
        <v>0.16000000000000003</v>
      </c>
      <c r="N477" s="1">
        <f t="shared" si="96"/>
        <v>1</v>
      </c>
      <c r="O477" s="1">
        <f t="shared" si="97"/>
        <v>2</v>
      </c>
      <c r="P477" s="7">
        <f>IF($C477="二本差勝",中堅分析!$D$14,IF($C477="一本差勝",中堅分析!$D$15,IF($C477="引き分け",中堅分析!$D$16,IF($C477="一本差負",中堅分析!$D$17,中堅分析!$D$18))))</f>
        <v>0.20800000000000002</v>
      </c>
      <c r="Q477" s="1">
        <f t="shared" si="98"/>
        <v>-1</v>
      </c>
      <c r="R477" s="1">
        <f t="shared" si="99"/>
        <v>-1</v>
      </c>
      <c r="S477" s="7">
        <f>IF($D477="二本差勝",副将分析!$D$14,IF($D477="一本差勝",副将分析!$D$15,IF($D477="引き分け",副将分析!$D$16,IF($D477="一本差負",副将分析!$D$17,副将分析!$D$18))))</f>
        <v>0.20800000000000002</v>
      </c>
      <c r="T477" s="1">
        <f t="shared" si="100"/>
        <v>1</v>
      </c>
      <c r="U477" s="1">
        <f t="shared" si="101"/>
        <v>1</v>
      </c>
      <c r="V477" s="7">
        <f>IF($E477="二本差勝",大将分析!$D$14,IF($E477="一本差勝",大将分析!$D$15,IF($E477="引き分け",大将分析!$D$16,IF($E477="一本差負",大将分析!$D$17,大将分析!$D$18))))</f>
        <v>0.20800000000000002</v>
      </c>
      <c r="W477" s="1">
        <f t="shared" si="102"/>
        <v>-1</v>
      </c>
      <c r="X477" s="1">
        <f t="shared" si="103"/>
        <v>-1</v>
      </c>
    </row>
    <row r="478" spans="1:24" x14ac:dyDescent="0.15">
      <c r="A478" s="1" t="s">
        <v>40</v>
      </c>
      <c r="B478" s="1" t="s">
        <v>41</v>
      </c>
      <c r="C478" s="1" t="s">
        <v>39</v>
      </c>
      <c r="D478" s="1" t="s">
        <v>40</v>
      </c>
      <c r="E478" s="1" t="s">
        <v>41</v>
      </c>
      <c r="F478" s="19">
        <f t="shared" si="91"/>
        <v>2</v>
      </c>
      <c r="G478" s="19">
        <f t="shared" si="92"/>
        <v>3</v>
      </c>
      <c r="H478" s="20">
        <f t="shared" si="93"/>
        <v>2.9948379136000017E-4</v>
      </c>
      <c r="J478" s="7">
        <f>IF($A478="二本差勝",先鋒分析!$D$14,IF($A478="一本差勝",先鋒分析!$D$15,IF($A478="引き分け",先鋒分析!$D$16,IF($A478="一本差負",先鋒分析!$D$17,先鋒分析!$D$18))))</f>
        <v>0.20800000000000002</v>
      </c>
      <c r="K478" s="19">
        <f t="shared" si="94"/>
        <v>1</v>
      </c>
      <c r="L478" s="19">
        <f t="shared" si="95"/>
        <v>1</v>
      </c>
      <c r="M478" s="7">
        <f>IF($B478="二本差勝",次鋒分析!$D$14,IF($B478="一本差勝",次鋒分析!$D$15,IF($B478="引き分け",次鋒分析!$D$16,IF($B478="一本差負",次鋒分析!$D$17,次鋒分析!$D$18))))</f>
        <v>0.20800000000000002</v>
      </c>
      <c r="N478" s="1">
        <f t="shared" si="96"/>
        <v>-1</v>
      </c>
      <c r="O478" s="1">
        <f t="shared" si="97"/>
        <v>-1</v>
      </c>
      <c r="P478" s="7">
        <f>IF($C478="二本差勝",中堅分析!$D$14,IF($C478="一本差勝",中堅分析!$D$15,IF($C478="引き分け",中堅分析!$D$16,IF($C478="一本差負",中堅分析!$D$17,中堅分析!$D$18))))</f>
        <v>0.16000000000000003</v>
      </c>
      <c r="Q478" s="1">
        <f t="shared" si="98"/>
        <v>1</v>
      </c>
      <c r="R478" s="1">
        <f t="shared" si="99"/>
        <v>2</v>
      </c>
      <c r="S478" s="7">
        <f>IF($D478="二本差勝",副将分析!$D$14,IF($D478="一本差勝",副将分析!$D$15,IF($D478="引き分け",副将分析!$D$16,IF($D478="一本差負",副将分析!$D$17,副将分析!$D$18))))</f>
        <v>0.20800000000000002</v>
      </c>
      <c r="T478" s="1">
        <f t="shared" si="100"/>
        <v>1</v>
      </c>
      <c r="U478" s="1">
        <f t="shared" si="101"/>
        <v>1</v>
      </c>
      <c r="V478" s="7">
        <f>IF($E478="二本差勝",大将分析!$D$14,IF($E478="一本差勝",大将分析!$D$15,IF($E478="引き分け",大将分析!$D$16,IF($E478="一本差負",大将分析!$D$17,大将分析!$D$18))))</f>
        <v>0.20800000000000002</v>
      </c>
      <c r="W478" s="1">
        <f t="shared" si="102"/>
        <v>-1</v>
      </c>
      <c r="X478" s="1">
        <f t="shared" si="103"/>
        <v>-1</v>
      </c>
    </row>
    <row r="479" spans="1:24" x14ac:dyDescent="0.15">
      <c r="A479" s="1" t="s">
        <v>22</v>
      </c>
      <c r="B479" s="1" t="s">
        <v>39</v>
      </c>
      <c r="C479" s="1" t="s">
        <v>22</v>
      </c>
      <c r="D479" s="1" t="s">
        <v>40</v>
      </c>
      <c r="E479" s="1" t="s">
        <v>41</v>
      </c>
      <c r="F479" s="19">
        <f t="shared" si="91"/>
        <v>2</v>
      </c>
      <c r="G479" s="19">
        <f t="shared" si="92"/>
        <v>3</v>
      </c>
      <c r="H479" s="20">
        <f t="shared" si="93"/>
        <v>4.8245243904000029E-4</v>
      </c>
      <c r="J479" s="7">
        <f>IF($A479="二本差勝",先鋒分析!$D$14,IF($A479="一本差勝",先鋒分析!$D$15,IF($A479="引き分け",先鋒分析!$D$16,IF($A479="一本差負",先鋒分析!$D$17,先鋒分析!$D$18))))</f>
        <v>0.26400000000000001</v>
      </c>
      <c r="K479" s="19">
        <f t="shared" si="94"/>
        <v>0</v>
      </c>
      <c r="L479" s="19">
        <f t="shared" si="95"/>
        <v>0</v>
      </c>
      <c r="M479" s="7">
        <f>IF($B479="二本差勝",次鋒分析!$D$14,IF($B479="一本差勝",次鋒分析!$D$15,IF($B479="引き分け",次鋒分析!$D$16,IF($B479="一本差負",次鋒分析!$D$17,次鋒分析!$D$18))))</f>
        <v>0.16000000000000003</v>
      </c>
      <c r="N479" s="1">
        <f t="shared" si="96"/>
        <v>1</v>
      </c>
      <c r="O479" s="1">
        <f t="shared" si="97"/>
        <v>2</v>
      </c>
      <c r="P479" s="7">
        <f>IF($C479="二本差勝",中堅分析!$D$14,IF($C479="一本差勝",中堅分析!$D$15,IF($C479="引き分け",中堅分析!$D$16,IF($C479="一本差負",中堅分析!$D$17,中堅分析!$D$18))))</f>
        <v>0.26400000000000001</v>
      </c>
      <c r="Q479" s="1">
        <f t="shared" si="98"/>
        <v>0</v>
      </c>
      <c r="R479" s="1">
        <f t="shared" si="99"/>
        <v>0</v>
      </c>
      <c r="S479" s="7">
        <f>IF($D479="二本差勝",副将分析!$D$14,IF($D479="一本差勝",副将分析!$D$15,IF($D479="引き分け",副将分析!$D$16,IF($D479="一本差負",副将分析!$D$17,副将分析!$D$18))))</f>
        <v>0.20800000000000002</v>
      </c>
      <c r="T479" s="1">
        <f t="shared" si="100"/>
        <v>1</v>
      </c>
      <c r="U479" s="1">
        <f t="shared" si="101"/>
        <v>1</v>
      </c>
      <c r="V479" s="7">
        <f>IF($E479="二本差勝",大将分析!$D$14,IF($E479="一本差勝",大将分析!$D$15,IF($E479="引き分け",大将分析!$D$16,IF($E479="一本差負",大将分析!$D$17,大将分析!$D$18))))</f>
        <v>0.20800000000000002</v>
      </c>
      <c r="W479" s="1">
        <f t="shared" si="102"/>
        <v>-1</v>
      </c>
      <c r="X479" s="1">
        <f t="shared" si="103"/>
        <v>-1</v>
      </c>
    </row>
    <row r="480" spans="1:24" x14ac:dyDescent="0.15">
      <c r="A480" s="1" t="s">
        <v>22</v>
      </c>
      <c r="B480" s="1" t="s">
        <v>22</v>
      </c>
      <c r="C480" s="1" t="s">
        <v>39</v>
      </c>
      <c r="D480" s="1" t="s">
        <v>40</v>
      </c>
      <c r="E480" s="1" t="s">
        <v>41</v>
      </c>
      <c r="F480" s="19">
        <f t="shared" si="91"/>
        <v>2</v>
      </c>
      <c r="G480" s="19">
        <f t="shared" si="92"/>
        <v>3</v>
      </c>
      <c r="H480" s="20">
        <f t="shared" si="93"/>
        <v>4.8245243904000029E-4</v>
      </c>
      <c r="J480" s="7">
        <f>IF($A480="二本差勝",先鋒分析!$D$14,IF($A480="一本差勝",先鋒分析!$D$15,IF($A480="引き分け",先鋒分析!$D$16,IF($A480="一本差負",先鋒分析!$D$17,先鋒分析!$D$18))))</f>
        <v>0.26400000000000001</v>
      </c>
      <c r="K480" s="19">
        <f t="shared" si="94"/>
        <v>0</v>
      </c>
      <c r="L480" s="19">
        <f t="shared" si="95"/>
        <v>0</v>
      </c>
      <c r="M480" s="7">
        <f>IF($B480="二本差勝",次鋒分析!$D$14,IF($B480="一本差勝",次鋒分析!$D$15,IF($B480="引き分け",次鋒分析!$D$16,IF($B480="一本差負",次鋒分析!$D$17,次鋒分析!$D$18))))</f>
        <v>0.26400000000000001</v>
      </c>
      <c r="N480" s="1">
        <f t="shared" si="96"/>
        <v>0</v>
      </c>
      <c r="O480" s="1">
        <f t="shared" si="97"/>
        <v>0</v>
      </c>
      <c r="P480" s="7">
        <f>IF($C480="二本差勝",中堅分析!$D$14,IF($C480="一本差勝",中堅分析!$D$15,IF($C480="引き分け",中堅分析!$D$16,IF($C480="一本差負",中堅分析!$D$17,中堅分析!$D$18))))</f>
        <v>0.16000000000000003</v>
      </c>
      <c r="Q480" s="1">
        <f t="shared" si="98"/>
        <v>1</v>
      </c>
      <c r="R480" s="1">
        <f t="shared" si="99"/>
        <v>2</v>
      </c>
      <c r="S480" s="7">
        <f>IF($D480="二本差勝",副将分析!$D$14,IF($D480="一本差勝",副将分析!$D$15,IF($D480="引き分け",副将分析!$D$16,IF($D480="一本差負",副将分析!$D$17,副将分析!$D$18))))</f>
        <v>0.20800000000000002</v>
      </c>
      <c r="T480" s="1">
        <f t="shared" si="100"/>
        <v>1</v>
      </c>
      <c r="U480" s="1">
        <f t="shared" si="101"/>
        <v>1</v>
      </c>
      <c r="V480" s="7">
        <f>IF($E480="二本差勝",大将分析!$D$14,IF($E480="一本差勝",大将分析!$D$15,IF($E480="引き分け",大将分析!$D$16,IF($E480="一本差負",大将分析!$D$17,大将分析!$D$18))))</f>
        <v>0.20800000000000002</v>
      </c>
      <c r="W480" s="1">
        <f t="shared" si="102"/>
        <v>-1</v>
      </c>
      <c r="X480" s="1">
        <f t="shared" si="103"/>
        <v>-1</v>
      </c>
    </row>
    <row r="481" spans="1:24" x14ac:dyDescent="0.15">
      <c r="A481" s="1" t="s">
        <v>41</v>
      </c>
      <c r="B481" s="1" t="s">
        <v>39</v>
      </c>
      <c r="C481" s="1" t="s">
        <v>40</v>
      </c>
      <c r="D481" s="1" t="s">
        <v>40</v>
      </c>
      <c r="E481" s="1" t="s">
        <v>41</v>
      </c>
      <c r="F481" s="19">
        <f t="shared" si="91"/>
        <v>2</v>
      </c>
      <c r="G481" s="19">
        <f t="shared" si="92"/>
        <v>3</v>
      </c>
      <c r="H481" s="20">
        <f t="shared" si="93"/>
        <v>2.9948379136000017E-4</v>
      </c>
      <c r="J481" s="7">
        <f>IF($A481="二本差勝",先鋒分析!$D$14,IF($A481="一本差勝",先鋒分析!$D$15,IF($A481="引き分け",先鋒分析!$D$16,IF($A481="一本差負",先鋒分析!$D$17,先鋒分析!$D$18))))</f>
        <v>0.20800000000000002</v>
      </c>
      <c r="K481" s="19">
        <f t="shared" si="94"/>
        <v>-1</v>
      </c>
      <c r="L481" s="19">
        <f t="shared" si="95"/>
        <v>-1</v>
      </c>
      <c r="M481" s="7">
        <f>IF($B481="二本差勝",次鋒分析!$D$14,IF($B481="一本差勝",次鋒分析!$D$15,IF($B481="引き分け",次鋒分析!$D$16,IF($B481="一本差負",次鋒分析!$D$17,次鋒分析!$D$18))))</f>
        <v>0.16000000000000003</v>
      </c>
      <c r="N481" s="1">
        <f t="shared" si="96"/>
        <v>1</v>
      </c>
      <c r="O481" s="1">
        <f t="shared" si="97"/>
        <v>2</v>
      </c>
      <c r="P481" s="7">
        <f>IF($C481="二本差勝",中堅分析!$D$14,IF($C481="一本差勝",中堅分析!$D$15,IF($C481="引き分け",中堅分析!$D$16,IF($C481="一本差負",中堅分析!$D$17,中堅分析!$D$18))))</f>
        <v>0.20800000000000002</v>
      </c>
      <c r="Q481" s="1">
        <f t="shared" si="98"/>
        <v>1</v>
      </c>
      <c r="R481" s="1">
        <f t="shared" si="99"/>
        <v>1</v>
      </c>
      <c r="S481" s="7">
        <f>IF($D481="二本差勝",副将分析!$D$14,IF($D481="一本差勝",副将分析!$D$15,IF($D481="引き分け",副将分析!$D$16,IF($D481="一本差負",副将分析!$D$17,副将分析!$D$18))))</f>
        <v>0.20800000000000002</v>
      </c>
      <c r="T481" s="1">
        <f t="shared" si="100"/>
        <v>1</v>
      </c>
      <c r="U481" s="1">
        <f t="shared" si="101"/>
        <v>1</v>
      </c>
      <c r="V481" s="7">
        <f>IF($E481="二本差勝",大将分析!$D$14,IF($E481="一本差勝",大将分析!$D$15,IF($E481="引き分け",大将分析!$D$16,IF($E481="一本差負",大将分析!$D$17,大将分析!$D$18))))</f>
        <v>0.20800000000000002</v>
      </c>
      <c r="W481" s="1">
        <f t="shared" si="102"/>
        <v>-1</v>
      </c>
      <c r="X481" s="1">
        <f t="shared" si="103"/>
        <v>-1</v>
      </c>
    </row>
    <row r="482" spans="1:24" x14ac:dyDescent="0.15">
      <c r="A482" s="1" t="s">
        <v>41</v>
      </c>
      <c r="B482" s="1" t="s">
        <v>40</v>
      </c>
      <c r="C482" s="1" t="s">
        <v>39</v>
      </c>
      <c r="D482" s="1" t="s">
        <v>40</v>
      </c>
      <c r="E482" s="1" t="s">
        <v>41</v>
      </c>
      <c r="F482" s="19">
        <f t="shared" si="91"/>
        <v>2</v>
      </c>
      <c r="G482" s="19">
        <f t="shared" si="92"/>
        <v>3</v>
      </c>
      <c r="H482" s="20">
        <f t="shared" si="93"/>
        <v>2.9948379136000017E-4</v>
      </c>
      <c r="J482" s="7">
        <f>IF($A482="二本差勝",先鋒分析!$D$14,IF($A482="一本差勝",先鋒分析!$D$15,IF($A482="引き分け",先鋒分析!$D$16,IF($A482="一本差負",先鋒分析!$D$17,先鋒分析!$D$18))))</f>
        <v>0.20800000000000002</v>
      </c>
      <c r="K482" s="19">
        <f t="shared" si="94"/>
        <v>-1</v>
      </c>
      <c r="L482" s="19">
        <f t="shared" si="95"/>
        <v>-1</v>
      </c>
      <c r="M482" s="7">
        <f>IF($B482="二本差勝",次鋒分析!$D$14,IF($B482="一本差勝",次鋒分析!$D$15,IF($B482="引き分け",次鋒分析!$D$16,IF($B482="一本差負",次鋒分析!$D$17,次鋒分析!$D$18))))</f>
        <v>0.20800000000000002</v>
      </c>
      <c r="N482" s="1">
        <f t="shared" si="96"/>
        <v>1</v>
      </c>
      <c r="O482" s="1">
        <f t="shared" si="97"/>
        <v>1</v>
      </c>
      <c r="P482" s="7">
        <f>IF($C482="二本差勝",中堅分析!$D$14,IF($C482="一本差勝",中堅分析!$D$15,IF($C482="引き分け",中堅分析!$D$16,IF($C482="一本差負",中堅分析!$D$17,中堅分析!$D$18))))</f>
        <v>0.16000000000000003</v>
      </c>
      <c r="Q482" s="1">
        <f t="shared" si="98"/>
        <v>1</v>
      </c>
      <c r="R482" s="1">
        <f t="shared" si="99"/>
        <v>2</v>
      </c>
      <c r="S482" s="7">
        <f>IF($D482="二本差勝",副将分析!$D$14,IF($D482="一本差勝",副将分析!$D$15,IF($D482="引き分け",副将分析!$D$16,IF($D482="一本差負",副将分析!$D$17,副将分析!$D$18))))</f>
        <v>0.20800000000000002</v>
      </c>
      <c r="T482" s="1">
        <f t="shared" si="100"/>
        <v>1</v>
      </c>
      <c r="U482" s="1">
        <f t="shared" si="101"/>
        <v>1</v>
      </c>
      <c r="V482" s="7">
        <f>IF($E482="二本差勝",大将分析!$D$14,IF($E482="一本差勝",大将分析!$D$15,IF($E482="引き分け",大将分析!$D$16,IF($E482="一本差負",大将分析!$D$17,大将分析!$D$18))))</f>
        <v>0.20800000000000002</v>
      </c>
      <c r="W482" s="1">
        <f t="shared" si="102"/>
        <v>-1</v>
      </c>
      <c r="X482" s="1">
        <f t="shared" si="103"/>
        <v>-1</v>
      </c>
    </row>
    <row r="483" spans="1:24" x14ac:dyDescent="0.15">
      <c r="A483" s="1" t="s">
        <v>42</v>
      </c>
      <c r="B483" s="1" t="s">
        <v>39</v>
      </c>
      <c r="C483" s="1" t="s">
        <v>39</v>
      </c>
      <c r="D483" s="1" t="s">
        <v>40</v>
      </c>
      <c r="E483" s="1" t="s">
        <v>41</v>
      </c>
      <c r="F483" s="19">
        <f t="shared" si="91"/>
        <v>2</v>
      </c>
      <c r="G483" s="19">
        <f t="shared" si="92"/>
        <v>3</v>
      </c>
      <c r="H483" s="20">
        <f t="shared" si="93"/>
        <v>1.7720934400000015E-4</v>
      </c>
      <c r="J483" s="7">
        <f>IF($A483="二本差勝",先鋒分析!$D$14,IF($A483="一本差勝",先鋒分析!$D$15,IF($A483="引き分け",先鋒分析!$D$16,IF($A483="一本差負",先鋒分析!$D$17,先鋒分析!$D$18))))</f>
        <v>0.16000000000000003</v>
      </c>
      <c r="K483" s="19">
        <f t="shared" si="94"/>
        <v>-1</v>
      </c>
      <c r="L483" s="19">
        <f t="shared" si="95"/>
        <v>-2</v>
      </c>
      <c r="M483" s="7">
        <f>IF($B483="二本差勝",次鋒分析!$D$14,IF($B483="一本差勝",次鋒分析!$D$15,IF($B483="引き分け",次鋒分析!$D$16,IF($B483="一本差負",次鋒分析!$D$17,次鋒分析!$D$18))))</f>
        <v>0.16000000000000003</v>
      </c>
      <c r="N483" s="1">
        <f t="shared" si="96"/>
        <v>1</v>
      </c>
      <c r="O483" s="1">
        <f t="shared" si="97"/>
        <v>2</v>
      </c>
      <c r="P483" s="7">
        <f>IF($C483="二本差勝",中堅分析!$D$14,IF($C483="一本差勝",中堅分析!$D$15,IF($C483="引き分け",中堅分析!$D$16,IF($C483="一本差負",中堅分析!$D$17,中堅分析!$D$18))))</f>
        <v>0.16000000000000003</v>
      </c>
      <c r="Q483" s="1">
        <f t="shared" si="98"/>
        <v>1</v>
      </c>
      <c r="R483" s="1">
        <f t="shared" si="99"/>
        <v>2</v>
      </c>
      <c r="S483" s="7">
        <f>IF($D483="二本差勝",副将分析!$D$14,IF($D483="一本差勝",副将分析!$D$15,IF($D483="引き分け",副将分析!$D$16,IF($D483="一本差負",副将分析!$D$17,副将分析!$D$18))))</f>
        <v>0.20800000000000002</v>
      </c>
      <c r="T483" s="1">
        <f t="shared" si="100"/>
        <v>1</v>
      </c>
      <c r="U483" s="1">
        <f t="shared" si="101"/>
        <v>1</v>
      </c>
      <c r="V483" s="7">
        <f>IF($E483="二本差勝",大将分析!$D$14,IF($E483="一本差勝",大将分析!$D$15,IF($E483="引き分け",大将分析!$D$16,IF($E483="一本差負",大将分析!$D$17,大将分析!$D$18))))</f>
        <v>0.20800000000000002</v>
      </c>
      <c r="W483" s="1">
        <f t="shared" si="102"/>
        <v>-1</v>
      </c>
      <c r="X483" s="1">
        <f t="shared" si="103"/>
        <v>-1</v>
      </c>
    </row>
    <row r="484" spans="1:24" x14ac:dyDescent="0.15">
      <c r="A484" s="1" t="s">
        <v>39</v>
      </c>
      <c r="B484" s="1" t="s">
        <v>39</v>
      </c>
      <c r="C484" s="1" t="s">
        <v>42</v>
      </c>
      <c r="D484" s="1" t="s">
        <v>40</v>
      </c>
      <c r="E484" s="1" t="s">
        <v>42</v>
      </c>
      <c r="F484" s="19">
        <f t="shared" si="91"/>
        <v>2</v>
      </c>
      <c r="G484" s="19">
        <f t="shared" si="92"/>
        <v>3</v>
      </c>
      <c r="H484" s="20">
        <f t="shared" si="93"/>
        <v>1.3631488000000013E-4</v>
      </c>
      <c r="J484" s="7">
        <f>IF($A484="二本差勝",先鋒分析!$D$14,IF($A484="一本差勝",先鋒分析!$D$15,IF($A484="引き分け",先鋒分析!$D$16,IF($A484="一本差負",先鋒分析!$D$17,先鋒分析!$D$18))))</f>
        <v>0.16000000000000003</v>
      </c>
      <c r="K484" s="19">
        <f t="shared" si="94"/>
        <v>1</v>
      </c>
      <c r="L484" s="19">
        <f t="shared" si="95"/>
        <v>2</v>
      </c>
      <c r="M484" s="7">
        <f>IF($B484="二本差勝",次鋒分析!$D$14,IF($B484="一本差勝",次鋒分析!$D$15,IF($B484="引き分け",次鋒分析!$D$16,IF($B484="一本差負",次鋒分析!$D$17,次鋒分析!$D$18))))</f>
        <v>0.16000000000000003</v>
      </c>
      <c r="N484" s="1">
        <f t="shared" si="96"/>
        <v>1</v>
      </c>
      <c r="O484" s="1">
        <f t="shared" si="97"/>
        <v>2</v>
      </c>
      <c r="P484" s="7">
        <f>IF($C484="二本差勝",中堅分析!$D$14,IF($C484="一本差勝",中堅分析!$D$15,IF($C484="引き分け",中堅分析!$D$16,IF($C484="一本差負",中堅分析!$D$17,中堅分析!$D$18))))</f>
        <v>0.16000000000000003</v>
      </c>
      <c r="Q484" s="1">
        <f t="shared" si="98"/>
        <v>-1</v>
      </c>
      <c r="R484" s="1">
        <f t="shared" si="99"/>
        <v>-2</v>
      </c>
      <c r="S484" s="7">
        <f>IF($D484="二本差勝",副将分析!$D$14,IF($D484="一本差勝",副将分析!$D$15,IF($D484="引き分け",副将分析!$D$16,IF($D484="一本差負",副将分析!$D$17,副将分析!$D$18))))</f>
        <v>0.20800000000000002</v>
      </c>
      <c r="T484" s="1">
        <f t="shared" si="100"/>
        <v>1</v>
      </c>
      <c r="U484" s="1">
        <f t="shared" si="101"/>
        <v>1</v>
      </c>
      <c r="V484" s="7">
        <f>IF($E484="二本差勝",大将分析!$D$14,IF($E484="一本差勝",大将分析!$D$15,IF($E484="引き分け",大将分析!$D$16,IF($E484="一本差負",大将分析!$D$17,大将分析!$D$18))))</f>
        <v>0.16000000000000003</v>
      </c>
      <c r="W484" s="1">
        <f t="shared" si="102"/>
        <v>-1</v>
      </c>
      <c r="X484" s="1">
        <f t="shared" si="103"/>
        <v>-2</v>
      </c>
    </row>
    <row r="485" spans="1:24" x14ac:dyDescent="0.15">
      <c r="A485" s="1" t="s">
        <v>39</v>
      </c>
      <c r="B485" s="1" t="s">
        <v>40</v>
      </c>
      <c r="C485" s="1" t="s">
        <v>41</v>
      </c>
      <c r="D485" s="1" t="s">
        <v>40</v>
      </c>
      <c r="E485" s="1" t="s">
        <v>42</v>
      </c>
      <c r="F485" s="19">
        <f t="shared" si="91"/>
        <v>2</v>
      </c>
      <c r="G485" s="19">
        <f t="shared" si="92"/>
        <v>3</v>
      </c>
      <c r="H485" s="20">
        <f t="shared" si="93"/>
        <v>2.3037214720000016E-4</v>
      </c>
      <c r="J485" s="7">
        <f>IF($A485="二本差勝",先鋒分析!$D$14,IF($A485="一本差勝",先鋒分析!$D$15,IF($A485="引き分け",先鋒分析!$D$16,IF($A485="一本差負",先鋒分析!$D$17,先鋒分析!$D$18))))</f>
        <v>0.16000000000000003</v>
      </c>
      <c r="K485" s="19">
        <f t="shared" si="94"/>
        <v>1</v>
      </c>
      <c r="L485" s="19">
        <f t="shared" si="95"/>
        <v>2</v>
      </c>
      <c r="M485" s="7">
        <f>IF($B485="二本差勝",次鋒分析!$D$14,IF($B485="一本差勝",次鋒分析!$D$15,IF($B485="引き分け",次鋒分析!$D$16,IF($B485="一本差負",次鋒分析!$D$17,次鋒分析!$D$18))))</f>
        <v>0.20800000000000002</v>
      </c>
      <c r="N485" s="1">
        <f t="shared" si="96"/>
        <v>1</v>
      </c>
      <c r="O485" s="1">
        <f t="shared" si="97"/>
        <v>1</v>
      </c>
      <c r="P485" s="7">
        <f>IF($C485="二本差勝",中堅分析!$D$14,IF($C485="一本差勝",中堅分析!$D$15,IF($C485="引き分け",中堅分析!$D$16,IF($C485="一本差負",中堅分析!$D$17,中堅分析!$D$18))))</f>
        <v>0.20800000000000002</v>
      </c>
      <c r="Q485" s="1">
        <f t="shared" si="98"/>
        <v>-1</v>
      </c>
      <c r="R485" s="1">
        <f t="shared" si="99"/>
        <v>-1</v>
      </c>
      <c r="S485" s="7">
        <f>IF($D485="二本差勝",副将分析!$D$14,IF($D485="一本差勝",副将分析!$D$15,IF($D485="引き分け",副将分析!$D$16,IF($D485="一本差負",副将分析!$D$17,副将分析!$D$18))))</f>
        <v>0.20800000000000002</v>
      </c>
      <c r="T485" s="1">
        <f t="shared" si="100"/>
        <v>1</v>
      </c>
      <c r="U485" s="1">
        <f t="shared" si="101"/>
        <v>1</v>
      </c>
      <c r="V485" s="7">
        <f>IF($E485="二本差勝",大将分析!$D$14,IF($E485="一本差勝",大将分析!$D$15,IF($E485="引き分け",大将分析!$D$16,IF($E485="一本差負",大将分析!$D$17,大将分析!$D$18))))</f>
        <v>0.16000000000000003</v>
      </c>
      <c r="W485" s="1">
        <f t="shared" si="102"/>
        <v>-1</v>
      </c>
      <c r="X485" s="1">
        <f t="shared" si="103"/>
        <v>-2</v>
      </c>
    </row>
    <row r="486" spans="1:24" x14ac:dyDescent="0.15">
      <c r="A486" s="1" t="s">
        <v>39</v>
      </c>
      <c r="B486" s="1" t="s">
        <v>22</v>
      </c>
      <c r="C486" s="1" t="s">
        <v>22</v>
      </c>
      <c r="D486" s="1" t="s">
        <v>40</v>
      </c>
      <c r="E486" s="1" t="s">
        <v>42</v>
      </c>
      <c r="F486" s="19">
        <f t="shared" si="91"/>
        <v>2</v>
      </c>
      <c r="G486" s="19">
        <f t="shared" si="92"/>
        <v>3</v>
      </c>
      <c r="H486" s="20">
        <f t="shared" si="93"/>
        <v>3.7111726080000027E-4</v>
      </c>
      <c r="J486" s="7">
        <f>IF($A486="二本差勝",先鋒分析!$D$14,IF($A486="一本差勝",先鋒分析!$D$15,IF($A486="引き分け",先鋒分析!$D$16,IF($A486="一本差負",先鋒分析!$D$17,先鋒分析!$D$18))))</f>
        <v>0.16000000000000003</v>
      </c>
      <c r="K486" s="19">
        <f t="shared" si="94"/>
        <v>1</v>
      </c>
      <c r="L486" s="19">
        <f t="shared" si="95"/>
        <v>2</v>
      </c>
      <c r="M486" s="7">
        <f>IF($B486="二本差勝",次鋒分析!$D$14,IF($B486="一本差勝",次鋒分析!$D$15,IF($B486="引き分け",次鋒分析!$D$16,IF($B486="一本差負",次鋒分析!$D$17,次鋒分析!$D$18))))</f>
        <v>0.26400000000000001</v>
      </c>
      <c r="N486" s="1">
        <f t="shared" si="96"/>
        <v>0</v>
      </c>
      <c r="O486" s="1">
        <f t="shared" si="97"/>
        <v>0</v>
      </c>
      <c r="P486" s="7">
        <f>IF($C486="二本差勝",中堅分析!$D$14,IF($C486="一本差勝",中堅分析!$D$15,IF($C486="引き分け",中堅分析!$D$16,IF($C486="一本差負",中堅分析!$D$17,中堅分析!$D$18))))</f>
        <v>0.26400000000000001</v>
      </c>
      <c r="Q486" s="1">
        <f t="shared" si="98"/>
        <v>0</v>
      </c>
      <c r="R486" s="1">
        <f t="shared" si="99"/>
        <v>0</v>
      </c>
      <c r="S486" s="7">
        <f>IF($D486="二本差勝",副将分析!$D$14,IF($D486="一本差勝",副将分析!$D$15,IF($D486="引き分け",副将分析!$D$16,IF($D486="一本差負",副将分析!$D$17,副将分析!$D$18))))</f>
        <v>0.20800000000000002</v>
      </c>
      <c r="T486" s="1">
        <f t="shared" si="100"/>
        <v>1</v>
      </c>
      <c r="U486" s="1">
        <f t="shared" si="101"/>
        <v>1</v>
      </c>
      <c r="V486" s="7">
        <f>IF($E486="二本差勝",大将分析!$D$14,IF($E486="一本差勝",大将分析!$D$15,IF($E486="引き分け",大将分析!$D$16,IF($E486="一本差負",大将分析!$D$17,大将分析!$D$18))))</f>
        <v>0.16000000000000003</v>
      </c>
      <c r="W486" s="1">
        <f t="shared" si="102"/>
        <v>-1</v>
      </c>
      <c r="X486" s="1">
        <f t="shared" si="103"/>
        <v>-2</v>
      </c>
    </row>
    <row r="487" spans="1:24" x14ac:dyDescent="0.15">
      <c r="A487" s="1" t="s">
        <v>39</v>
      </c>
      <c r="B487" s="1" t="s">
        <v>41</v>
      </c>
      <c r="C487" s="1" t="s">
        <v>40</v>
      </c>
      <c r="D487" s="1" t="s">
        <v>40</v>
      </c>
      <c r="E487" s="1" t="s">
        <v>42</v>
      </c>
      <c r="F487" s="19">
        <f t="shared" si="91"/>
        <v>2</v>
      </c>
      <c r="G487" s="19">
        <f t="shared" si="92"/>
        <v>3</v>
      </c>
      <c r="H487" s="20">
        <f t="shared" si="93"/>
        <v>2.3037214720000016E-4</v>
      </c>
      <c r="J487" s="7">
        <f>IF($A487="二本差勝",先鋒分析!$D$14,IF($A487="一本差勝",先鋒分析!$D$15,IF($A487="引き分け",先鋒分析!$D$16,IF($A487="一本差負",先鋒分析!$D$17,先鋒分析!$D$18))))</f>
        <v>0.16000000000000003</v>
      </c>
      <c r="K487" s="19">
        <f t="shared" si="94"/>
        <v>1</v>
      </c>
      <c r="L487" s="19">
        <f t="shared" si="95"/>
        <v>2</v>
      </c>
      <c r="M487" s="7">
        <f>IF($B487="二本差勝",次鋒分析!$D$14,IF($B487="一本差勝",次鋒分析!$D$15,IF($B487="引き分け",次鋒分析!$D$16,IF($B487="一本差負",次鋒分析!$D$17,次鋒分析!$D$18))))</f>
        <v>0.20800000000000002</v>
      </c>
      <c r="N487" s="1">
        <f t="shared" si="96"/>
        <v>-1</v>
      </c>
      <c r="O487" s="1">
        <f t="shared" si="97"/>
        <v>-1</v>
      </c>
      <c r="P487" s="7">
        <f>IF($C487="二本差勝",中堅分析!$D$14,IF($C487="一本差勝",中堅分析!$D$15,IF($C487="引き分け",中堅分析!$D$16,IF($C487="一本差負",中堅分析!$D$17,中堅分析!$D$18))))</f>
        <v>0.20800000000000002</v>
      </c>
      <c r="Q487" s="1">
        <f t="shared" si="98"/>
        <v>1</v>
      </c>
      <c r="R487" s="1">
        <f t="shared" si="99"/>
        <v>1</v>
      </c>
      <c r="S487" s="7">
        <f>IF($D487="二本差勝",副将分析!$D$14,IF($D487="一本差勝",副将分析!$D$15,IF($D487="引き分け",副将分析!$D$16,IF($D487="一本差負",副将分析!$D$17,副将分析!$D$18))))</f>
        <v>0.20800000000000002</v>
      </c>
      <c r="T487" s="1">
        <f t="shared" si="100"/>
        <v>1</v>
      </c>
      <c r="U487" s="1">
        <f t="shared" si="101"/>
        <v>1</v>
      </c>
      <c r="V487" s="7">
        <f>IF($E487="二本差勝",大将分析!$D$14,IF($E487="一本差勝",大将分析!$D$15,IF($E487="引き分け",大将分析!$D$16,IF($E487="一本差負",大将分析!$D$17,大将分析!$D$18))))</f>
        <v>0.16000000000000003</v>
      </c>
      <c r="W487" s="1">
        <f t="shared" si="102"/>
        <v>-1</v>
      </c>
      <c r="X487" s="1">
        <f t="shared" si="103"/>
        <v>-2</v>
      </c>
    </row>
    <row r="488" spans="1:24" x14ac:dyDescent="0.15">
      <c r="A488" s="1" t="s">
        <v>39</v>
      </c>
      <c r="B488" s="1" t="s">
        <v>42</v>
      </c>
      <c r="C488" s="1" t="s">
        <v>39</v>
      </c>
      <c r="D488" s="1" t="s">
        <v>40</v>
      </c>
      <c r="E488" s="1" t="s">
        <v>42</v>
      </c>
      <c r="F488" s="19">
        <f t="shared" si="91"/>
        <v>2</v>
      </c>
      <c r="G488" s="19">
        <f t="shared" si="92"/>
        <v>3</v>
      </c>
      <c r="H488" s="20">
        <f t="shared" si="93"/>
        <v>1.3631488000000013E-4</v>
      </c>
      <c r="J488" s="7">
        <f>IF($A488="二本差勝",先鋒分析!$D$14,IF($A488="一本差勝",先鋒分析!$D$15,IF($A488="引き分け",先鋒分析!$D$16,IF($A488="一本差負",先鋒分析!$D$17,先鋒分析!$D$18))))</f>
        <v>0.16000000000000003</v>
      </c>
      <c r="K488" s="19">
        <f t="shared" si="94"/>
        <v>1</v>
      </c>
      <c r="L488" s="19">
        <f t="shared" si="95"/>
        <v>2</v>
      </c>
      <c r="M488" s="7">
        <f>IF($B488="二本差勝",次鋒分析!$D$14,IF($B488="一本差勝",次鋒分析!$D$15,IF($B488="引き分け",次鋒分析!$D$16,IF($B488="一本差負",次鋒分析!$D$17,次鋒分析!$D$18))))</f>
        <v>0.16000000000000003</v>
      </c>
      <c r="N488" s="1">
        <f t="shared" si="96"/>
        <v>-1</v>
      </c>
      <c r="O488" s="1">
        <f t="shared" si="97"/>
        <v>-2</v>
      </c>
      <c r="P488" s="7">
        <f>IF($C488="二本差勝",中堅分析!$D$14,IF($C488="一本差勝",中堅分析!$D$15,IF($C488="引き分け",中堅分析!$D$16,IF($C488="一本差負",中堅分析!$D$17,中堅分析!$D$18))))</f>
        <v>0.16000000000000003</v>
      </c>
      <c r="Q488" s="1">
        <f t="shared" si="98"/>
        <v>1</v>
      </c>
      <c r="R488" s="1">
        <f t="shared" si="99"/>
        <v>2</v>
      </c>
      <c r="S488" s="7">
        <f>IF($D488="二本差勝",副将分析!$D$14,IF($D488="一本差勝",副将分析!$D$15,IF($D488="引き分け",副将分析!$D$16,IF($D488="一本差負",副将分析!$D$17,副将分析!$D$18))))</f>
        <v>0.20800000000000002</v>
      </c>
      <c r="T488" s="1">
        <f t="shared" si="100"/>
        <v>1</v>
      </c>
      <c r="U488" s="1">
        <f t="shared" si="101"/>
        <v>1</v>
      </c>
      <c r="V488" s="7">
        <f>IF($E488="二本差勝",大将分析!$D$14,IF($E488="一本差勝",大将分析!$D$15,IF($E488="引き分け",大将分析!$D$16,IF($E488="一本差負",大将分析!$D$17,大将分析!$D$18))))</f>
        <v>0.16000000000000003</v>
      </c>
      <c r="W488" s="1">
        <f t="shared" si="102"/>
        <v>-1</v>
      </c>
      <c r="X488" s="1">
        <f t="shared" si="103"/>
        <v>-2</v>
      </c>
    </row>
    <row r="489" spans="1:24" x14ac:dyDescent="0.15">
      <c r="A489" s="1" t="s">
        <v>40</v>
      </c>
      <c r="B489" s="1" t="s">
        <v>39</v>
      </c>
      <c r="C489" s="1" t="s">
        <v>41</v>
      </c>
      <c r="D489" s="1" t="s">
        <v>40</v>
      </c>
      <c r="E489" s="1" t="s">
        <v>42</v>
      </c>
      <c r="F489" s="19">
        <f t="shared" si="91"/>
        <v>2</v>
      </c>
      <c r="G489" s="19">
        <f t="shared" si="92"/>
        <v>3</v>
      </c>
      <c r="H489" s="20">
        <f t="shared" si="93"/>
        <v>2.3037214720000016E-4</v>
      </c>
      <c r="J489" s="7">
        <f>IF($A489="二本差勝",先鋒分析!$D$14,IF($A489="一本差勝",先鋒分析!$D$15,IF($A489="引き分け",先鋒分析!$D$16,IF($A489="一本差負",先鋒分析!$D$17,先鋒分析!$D$18))))</f>
        <v>0.20800000000000002</v>
      </c>
      <c r="K489" s="19">
        <f t="shared" si="94"/>
        <v>1</v>
      </c>
      <c r="L489" s="19">
        <f t="shared" si="95"/>
        <v>1</v>
      </c>
      <c r="M489" s="7">
        <f>IF($B489="二本差勝",次鋒分析!$D$14,IF($B489="一本差勝",次鋒分析!$D$15,IF($B489="引き分け",次鋒分析!$D$16,IF($B489="一本差負",次鋒分析!$D$17,次鋒分析!$D$18))))</f>
        <v>0.16000000000000003</v>
      </c>
      <c r="N489" s="1">
        <f t="shared" si="96"/>
        <v>1</v>
      </c>
      <c r="O489" s="1">
        <f t="shared" si="97"/>
        <v>2</v>
      </c>
      <c r="P489" s="7">
        <f>IF($C489="二本差勝",中堅分析!$D$14,IF($C489="一本差勝",中堅分析!$D$15,IF($C489="引き分け",中堅分析!$D$16,IF($C489="一本差負",中堅分析!$D$17,中堅分析!$D$18))))</f>
        <v>0.20800000000000002</v>
      </c>
      <c r="Q489" s="1">
        <f t="shared" si="98"/>
        <v>-1</v>
      </c>
      <c r="R489" s="1">
        <f t="shared" si="99"/>
        <v>-1</v>
      </c>
      <c r="S489" s="7">
        <f>IF($D489="二本差勝",副将分析!$D$14,IF($D489="一本差勝",副将分析!$D$15,IF($D489="引き分け",副将分析!$D$16,IF($D489="一本差負",副将分析!$D$17,副将分析!$D$18))))</f>
        <v>0.20800000000000002</v>
      </c>
      <c r="T489" s="1">
        <f t="shared" si="100"/>
        <v>1</v>
      </c>
      <c r="U489" s="1">
        <f t="shared" si="101"/>
        <v>1</v>
      </c>
      <c r="V489" s="7">
        <f>IF($E489="二本差勝",大将分析!$D$14,IF($E489="一本差勝",大将分析!$D$15,IF($E489="引き分け",大将分析!$D$16,IF($E489="一本差負",大将分析!$D$17,大将分析!$D$18))))</f>
        <v>0.16000000000000003</v>
      </c>
      <c r="W489" s="1">
        <f t="shared" si="102"/>
        <v>-1</v>
      </c>
      <c r="X489" s="1">
        <f t="shared" si="103"/>
        <v>-2</v>
      </c>
    </row>
    <row r="490" spans="1:24" x14ac:dyDescent="0.15">
      <c r="A490" s="1" t="s">
        <v>40</v>
      </c>
      <c r="B490" s="1" t="s">
        <v>41</v>
      </c>
      <c r="C490" s="1" t="s">
        <v>39</v>
      </c>
      <c r="D490" s="1" t="s">
        <v>40</v>
      </c>
      <c r="E490" s="1" t="s">
        <v>42</v>
      </c>
      <c r="F490" s="19">
        <f t="shared" si="91"/>
        <v>2</v>
      </c>
      <c r="G490" s="19">
        <f t="shared" si="92"/>
        <v>3</v>
      </c>
      <c r="H490" s="20">
        <f t="shared" si="93"/>
        <v>2.3037214720000016E-4</v>
      </c>
      <c r="J490" s="7">
        <f>IF($A490="二本差勝",先鋒分析!$D$14,IF($A490="一本差勝",先鋒分析!$D$15,IF($A490="引き分け",先鋒分析!$D$16,IF($A490="一本差負",先鋒分析!$D$17,先鋒分析!$D$18))))</f>
        <v>0.20800000000000002</v>
      </c>
      <c r="K490" s="19">
        <f t="shared" si="94"/>
        <v>1</v>
      </c>
      <c r="L490" s="19">
        <f t="shared" si="95"/>
        <v>1</v>
      </c>
      <c r="M490" s="7">
        <f>IF($B490="二本差勝",次鋒分析!$D$14,IF($B490="一本差勝",次鋒分析!$D$15,IF($B490="引き分け",次鋒分析!$D$16,IF($B490="一本差負",次鋒分析!$D$17,次鋒分析!$D$18))))</f>
        <v>0.20800000000000002</v>
      </c>
      <c r="N490" s="1">
        <f t="shared" si="96"/>
        <v>-1</v>
      </c>
      <c r="O490" s="1">
        <f t="shared" si="97"/>
        <v>-1</v>
      </c>
      <c r="P490" s="7">
        <f>IF($C490="二本差勝",中堅分析!$D$14,IF($C490="一本差勝",中堅分析!$D$15,IF($C490="引き分け",中堅分析!$D$16,IF($C490="一本差負",中堅分析!$D$17,中堅分析!$D$18))))</f>
        <v>0.16000000000000003</v>
      </c>
      <c r="Q490" s="1">
        <f t="shared" si="98"/>
        <v>1</v>
      </c>
      <c r="R490" s="1">
        <f t="shared" si="99"/>
        <v>2</v>
      </c>
      <c r="S490" s="7">
        <f>IF($D490="二本差勝",副将分析!$D$14,IF($D490="一本差勝",副将分析!$D$15,IF($D490="引き分け",副将分析!$D$16,IF($D490="一本差負",副将分析!$D$17,副将分析!$D$18))))</f>
        <v>0.20800000000000002</v>
      </c>
      <c r="T490" s="1">
        <f t="shared" si="100"/>
        <v>1</v>
      </c>
      <c r="U490" s="1">
        <f t="shared" si="101"/>
        <v>1</v>
      </c>
      <c r="V490" s="7">
        <f>IF($E490="二本差勝",大将分析!$D$14,IF($E490="一本差勝",大将分析!$D$15,IF($E490="引き分け",大将分析!$D$16,IF($E490="一本差負",大将分析!$D$17,大将分析!$D$18))))</f>
        <v>0.16000000000000003</v>
      </c>
      <c r="W490" s="1">
        <f t="shared" si="102"/>
        <v>-1</v>
      </c>
      <c r="X490" s="1">
        <f t="shared" si="103"/>
        <v>-2</v>
      </c>
    </row>
    <row r="491" spans="1:24" x14ac:dyDescent="0.15">
      <c r="A491" s="1" t="s">
        <v>22</v>
      </c>
      <c r="B491" s="1" t="s">
        <v>39</v>
      </c>
      <c r="C491" s="1" t="s">
        <v>22</v>
      </c>
      <c r="D491" s="1" t="s">
        <v>40</v>
      </c>
      <c r="E491" s="1" t="s">
        <v>42</v>
      </c>
      <c r="F491" s="19">
        <f t="shared" si="91"/>
        <v>2</v>
      </c>
      <c r="G491" s="19">
        <f t="shared" si="92"/>
        <v>3</v>
      </c>
      <c r="H491" s="20">
        <f t="shared" si="93"/>
        <v>3.7111726080000027E-4</v>
      </c>
      <c r="J491" s="7">
        <f>IF($A491="二本差勝",先鋒分析!$D$14,IF($A491="一本差勝",先鋒分析!$D$15,IF($A491="引き分け",先鋒分析!$D$16,IF($A491="一本差負",先鋒分析!$D$17,先鋒分析!$D$18))))</f>
        <v>0.26400000000000001</v>
      </c>
      <c r="K491" s="19">
        <f t="shared" si="94"/>
        <v>0</v>
      </c>
      <c r="L491" s="19">
        <f t="shared" si="95"/>
        <v>0</v>
      </c>
      <c r="M491" s="7">
        <f>IF($B491="二本差勝",次鋒分析!$D$14,IF($B491="一本差勝",次鋒分析!$D$15,IF($B491="引き分け",次鋒分析!$D$16,IF($B491="一本差負",次鋒分析!$D$17,次鋒分析!$D$18))))</f>
        <v>0.16000000000000003</v>
      </c>
      <c r="N491" s="1">
        <f t="shared" si="96"/>
        <v>1</v>
      </c>
      <c r="O491" s="1">
        <f t="shared" si="97"/>
        <v>2</v>
      </c>
      <c r="P491" s="7">
        <f>IF($C491="二本差勝",中堅分析!$D$14,IF($C491="一本差勝",中堅分析!$D$15,IF($C491="引き分け",中堅分析!$D$16,IF($C491="一本差負",中堅分析!$D$17,中堅分析!$D$18))))</f>
        <v>0.26400000000000001</v>
      </c>
      <c r="Q491" s="1">
        <f t="shared" si="98"/>
        <v>0</v>
      </c>
      <c r="R491" s="1">
        <f t="shared" si="99"/>
        <v>0</v>
      </c>
      <c r="S491" s="7">
        <f>IF($D491="二本差勝",副将分析!$D$14,IF($D491="一本差勝",副将分析!$D$15,IF($D491="引き分け",副将分析!$D$16,IF($D491="一本差負",副将分析!$D$17,副将分析!$D$18))))</f>
        <v>0.20800000000000002</v>
      </c>
      <c r="T491" s="1">
        <f t="shared" si="100"/>
        <v>1</v>
      </c>
      <c r="U491" s="1">
        <f t="shared" si="101"/>
        <v>1</v>
      </c>
      <c r="V491" s="7">
        <f>IF($E491="二本差勝",大将分析!$D$14,IF($E491="一本差勝",大将分析!$D$15,IF($E491="引き分け",大将分析!$D$16,IF($E491="一本差負",大将分析!$D$17,大将分析!$D$18))))</f>
        <v>0.16000000000000003</v>
      </c>
      <c r="W491" s="1">
        <f t="shared" si="102"/>
        <v>-1</v>
      </c>
      <c r="X491" s="1">
        <f t="shared" si="103"/>
        <v>-2</v>
      </c>
    </row>
    <row r="492" spans="1:24" x14ac:dyDescent="0.15">
      <c r="A492" s="1" t="s">
        <v>22</v>
      </c>
      <c r="B492" s="1" t="s">
        <v>22</v>
      </c>
      <c r="C492" s="1" t="s">
        <v>39</v>
      </c>
      <c r="D492" s="1" t="s">
        <v>40</v>
      </c>
      <c r="E492" s="1" t="s">
        <v>42</v>
      </c>
      <c r="F492" s="19">
        <f t="shared" si="91"/>
        <v>2</v>
      </c>
      <c r="G492" s="19">
        <f t="shared" si="92"/>
        <v>3</v>
      </c>
      <c r="H492" s="20">
        <f t="shared" si="93"/>
        <v>3.7111726080000027E-4</v>
      </c>
      <c r="J492" s="7">
        <f>IF($A492="二本差勝",先鋒分析!$D$14,IF($A492="一本差勝",先鋒分析!$D$15,IF($A492="引き分け",先鋒分析!$D$16,IF($A492="一本差負",先鋒分析!$D$17,先鋒分析!$D$18))))</f>
        <v>0.26400000000000001</v>
      </c>
      <c r="K492" s="19">
        <f t="shared" si="94"/>
        <v>0</v>
      </c>
      <c r="L492" s="19">
        <f t="shared" si="95"/>
        <v>0</v>
      </c>
      <c r="M492" s="7">
        <f>IF($B492="二本差勝",次鋒分析!$D$14,IF($B492="一本差勝",次鋒分析!$D$15,IF($B492="引き分け",次鋒分析!$D$16,IF($B492="一本差負",次鋒分析!$D$17,次鋒分析!$D$18))))</f>
        <v>0.26400000000000001</v>
      </c>
      <c r="N492" s="1">
        <f t="shared" si="96"/>
        <v>0</v>
      </c>
      <c r="O492" s="1">
        <f t="shared" si="97"/>
        <v>0</v>
      </c>
      <c r="P492" s="7">
        <f>IF($C492="二本差勝",中堅分析!$D$14,IF($C492="一本差勝",中堅分析!$D$15,IF($C492="引き分け",中堅分析!$D$16,IF($C492="一本差負",中堅分析!$D$17,中堅分析!$D$18))))</f>
        <v>0.16000000000000003</v>
      </c>
      <c r="Q492" s="1">
        <f t="shared" si="98"/>
        <v>1</v>
      </c>
      <c r="R492" s="1">
        <f t="shared" si="99"/>
        <v>2</v>
      </c>
      <c r="S492" s="7">
        <f>IF($D492="二本差勝",副将分析!$D$14,IF($D492="一本差勝",副将分析!$D$15,IF($D492="引き分け",副将分析!$D$16,IF($D492="一本差負",副将分析!$D$17,副将分析!$D$18))))</f>
        <v>0.20800000000000002</v>
      </c>
      <c r="T492" s="1">
        <f t="shared" si="100"/>
        <v>1</v>
      </c>
      <c r="U492" s="1">
        <f t="shared" si="101"/>
        <v>1</v>
      </c>
      <c r="V492" s="7">
        <f>IF($E492="二本差勝",大将分析!$D$14,IF($E492="一本差勝",大将分析!$D$15,IF($E492="引き分け",大将分析!$D$16,IF($E492="一本差負",大将分析!$D$17,大将分析!$D$18))))</f>
        <v>0.16000000000000003</v>
      </c>
      <c r="W492" s="1">
        <f t="shared" si="102"/>
        <v>-1</v>
      </c>
      <c r="X492" s="1">
        <f t="shared" si="103"/>
        <v>-2</v>
      </c>
    </row>
    <row r="493" spans="1:24" x14ac:dyDescent="0.15">
      <c r="A493" s="1" t="s">
        <v>41</v>
      </c>
      <c r="B493" s="1" t="s">
        <v>39</v>
      </c>
      <c r="C493" s="1" t="s">
        <v>40</v>
      </c>
      <c r="D493" s="1" t="s">
        <v>40</v>
      </c>
      <c r="E493" s="1" t="s">
        <v>42</v>
      </c>
      <c r="F493" s="19">
        <f t="shared" si="91"/>
        <v>2</v>
      </c>
      <c r="G493" s="19">
        <f t="shared" si="92"/>
        <v>3</v>
      </c>
      <c r="H493" s="20">
        <f t="shared" si="93"/>
        <v>2.3037214720000016E-4</v>
      </c>
      <c r="J493" s="7">
        <f>IF($A493="二本差勝",先鋒分析!$D$14,IF($A493="一本差勝",先鋒分析!$D$15,IF($A493="引き分け",先鋒分析!$D$16,IF($A493="一本差負",先鋒分析!$D$17,先鋒分析!$D$18))))</f>
        <v>0.20800000000000002</v>
      </c>
      <c r="K493" s="19">
        <f t="shared" si="94"/>
        <v>-1</v>
      </c>
      <c r="L493" s="19">
        <f t="shared" si="95"/>
        <v>-1</v>
      </c>
      <c r="M493" s="7">
        <f>IF($B493="二本差勝",次鋒分析!$D$14,IF($B493="一本差勝",次鋒分析!$D$15,IF($B493="引き分け",次鋒分析!$D$16,IF($B493="一本差負",次鋒分析!$D$17,次鋒分析!$D$18))))</f>
        <v>0.16000000000000003</v>
      </c>
      <c r="N493" s="1">
        <f t="shared" si="96"/>
        <v>1</v>
      </c>
      <c r="O493" s="1">
        <f t="shared" si="97"/>
        <v>2</v>
      </c>
      <c r="P493" s="7">
        <f>IF($C493="二本差勝",中堅分析!$D$14,IF($C493="一本差勝",中堅分析!$D$15,IF($C493="引き分け",中堅分析!$D$16,IF($C493="一本差負",中堅分析!$D$17,中堅分析!$D$18))))</f>
        <v>0.20800000000000002</v>
      </c>
      <c r="Q493" s="1">
        <f t="shared" si="98"/>
        <v>1</v>
      </c>
      <c r="R493" s="1">
        <f t="shared" si="99"/>
        <v>1</v>
      </c>
      <c r="S493" s="7">
        <f>IF($D493="二本差勝",副将分析!$D$14,IF($D493="一本差勝",副将分析!$D$15,IF($D493="引き分け",副将分析!$D$16,IF($D493="一本差負",副将分析!$D$17,副将分析!$D$18))))</f>
        <v>0.20800000000000002</v>
      </c>
      <c r="T493" s="1">
        <f t="shared" si="100"/>
        <v>1</v>
      </c>
      <c r="U493" s="1">
        <f t="shared" si="101"/>
        <v>1</v>
      </c>
      <c r="V493" s="7">
        <f>IF($E493="二本差勝",大将分析!$D$14,IF($E493="一本差勝",大将分析!$D$15,IF($E493="引き分け",大将分析!$D$16,IF($E493="一本差負",大将分析!$D$17,大将分析!$D$18))))</f>
        <v>0.16000000000000003</v>
      </c>
      <c r="W493" s="1">
        <f t="shared" si="102"/>
        <v>-1</v>
      </c>
      <c r="X493" s="1">
        <f t="shared" si="103"/>
        <v>-2</v>
      </c>
    </row>
    <row r="494" spans="1:24" x14ac:dyDescent="0.15">
      <c r="A494" s="1" t="s">
        <v>41</v>
      </c>
      <c r="B494" s="1" t="s">
        <v>40</v>
      </c>
      <c r="C494" s="1" t="s">
        <v>39</v>
      </c>
      <c r="D494" s="1" t="s">
        <v>40</v>
      </c>
      <c r="E494" s="1" t="s">
        <v>42</v>
      </c>
      <c r="F494" s="19">
        <f t="shared" si="91"/>
        <v>2</v>
      </c>
      <c r="G494" s="19">
        <f t="shared" si="92"/>
        <v>3</v>
      </c>
      <c r="H494" s="20">
        <f t="shared" si="93"/>
        <v>2.3037214720000016E-4</v>
      </c>
      <c r="J494" s="7">
        <f>IF($A494="二本差勝",先鋒分析!$D$14,IF($A494="一本差勝",先鋒分析!$D$15,IF($A494="引き分け",先鋒分析!$D$16,IF($A494="一本差負",先鋒分析!$D$17,先鋒分析!$D$18))))</f>
        <v>0.20800000000000002</v>
      </c>
      <c r="K494" s="19">
        <f t="shared" si="94"/>
        <v>-1</v>
      </c>
      <c r="L494" s="19">
        <f t="shared" si="95"/>
        <v>-1</v>
      </c>
      <c r="M494" s="7">
        <f>IF($B494="二本差勝",次鋒分析!$D$14,IF($B494="一本差勝",次鋒分析!$D$15,IF($B494="引き分け",次鋒分析!$D$16,IF($B494="一本差負",次鋒分析!$D$17,次鋒分析!$D$18))))</f>
        <v>0.20800000000000002</v>
      </c>
      <c r="N494" s="1">
        <f t="shared" si="96"/>
        <v>1</v>
      </c>
      <c r="O494" s="1">
        <f t="shared" si="97"/>
        <v>1</v>
      </c>
      <c r="P494" s="7">
        <f>IF($C494="二本差勝",中堅分析!$D$14,IF($C494="一本差勝",中堅分析!$D$15,IF($C494="引き分け",中堅分析!$D$16,IF($C494="一本差負",中堅分析!$D$17,中堅分析!$D$18))))</f>
        <v>0.16000000000000003</v>
      </c>
      <c r="Q494" s="1">
        <f t="shared" si="98"/>
        <v>1</v>
      </c>
      <c r="R494" s="1">
        <f t="shared" si="99"/>
        <v>2</v>
      </c>
      <c r="S494" s="7">
        <f>IF($D494="二本差勝",副将分析!$D$14,IF($D494="一本差勝",副将分析!$D$15,IF($D494="引き分け",副将分析!$D$16,IF($D494="一本差負",副将分析!$D$17,副将分析!$D$18))))</f>
        <v>0.20800000000000002</v>
      </c>
      <c r="T494" s="1">
        <f t="shared" si="100"/>
        <v>1</v>
      </c>
      <c r="U494" s="1">
        <f t="shared" si="101"/>
        <v>1</v>
      </c>
      <c r="V494" s="7">
        <f>IF($E494="二本差勝",大将分析!$D$14,IF($E494="一本差勝",大将分析!$D$15,IF($E494="引き分け",大将分析!$D$16,IF($E494="一本差負",大将分析!$D$17,大将分析!$D$18))))</f>
        <v>0.16000000000000003</v>
      </c>
      <c r="W494" s="1">
        <f t="shared" si="102"/>
        <v>-1</v>
      </c>
      <c r="X494" s="1">
        <f t="shared" si="103"/>
        <v>-2</v>
      </c>
    </row>
    <row r="495" spans="1:24" x14ac:dyDescent="0.15">
      <c r="A495" s="1" t="s">
        <v>42</v>
      </c>
      <c r="B495" s="1" t="s">
        <v>39</v>
      </c>
      <c r="C495" s="1" t="s">
        <v>39</v>
      </c>
      <c r="D495" s="1" t="s">
        <v>40</v>
      </c>
      <c r="E495" s="1" t="s">
        <v>42</v>
      </c>
      <c r="F495" s="19">
        <f t="shared" si="91"/>
        <v>2</v>
      </c>
      <c r="G495" s="19">
        <f t="shared" si="92"/>
        <v>3</v>
      </c>
      <c r="H495" s="20">
        <f t="shared" si="93"/>
        <v>1.3631488000000013E-4</v>
      </c>
      <c r="J495" s="7">
        <f>IF($A495="二本差勝",先鋒分析!$D$14,IF($A495="一本差勝",先鋒分析!$D$15,IF($A495="引き分け",先鋒分析!$D$16,IF($A495="一本差負",先鋒分析!$D$17,先鋒分析!$D$18))))</f>
        <v>0.16000000000000003</v>
      </c>
      <c r="K495" s="19">
        <f t="shared" si="94"/>
        <v>-1</v>
      </c>
      <c r="L495" s="19">
        <f t="shared" si="95"/>
        <v>-2</v>
      </c>
      <c r="M495" s="7">
        <f>IF($B495="二本差勝",次鋒分析!$D$14,IF($B495="一本差勝",次鋒分析!$D$15,IF($B495="引き分け",次鋒分析!$D$16,IF($B495="一本差負",次鋒分析!$D$17,次鋒分析!$D$18))))</f>
        <v>0.16000000000000003</v>
      </c>
      <c r="N495" s="1">
        <f t="shared" si="96"/>
        <v>1</v>
      </c>
      <c r="O495" s="1">
        <f t="shared" si="97"/>
        <v>2</v>
      </c>
      <c r="P495" s="7">
        <f>IF($C495="二本差勝",中堅分析!$D$14,IF($C495="一本差勝",中堅分析!$D$15,IF($C495="引き分け",中堅分析!$D$16,IF($C495="一本差負",中堅分析!$D$17,中堅分析!$D$18))))</f>
        <v>0.16000000000000003</v>
      </c>
      <c r="Q495" s="1">
        <f t="shared" si="98"/>
        <v>1</v>
      </c>
      <c r="R495" s="1">
        <f t="shared" si="99"/>
        <v>2</v>
      </c>
      <c r="S495" s="7">
        <f>IF($D495="二本差勝",副将分析!$D$14,IF($D495="一本差勝",副将分析!$D$15,IF($D495="引き分け",副将分析!$D$16,IF($D495="一本差負",副将分析!$D$17,副将分析!$D$18))))</f>
        <v>0.20800000000000002</v>
      </c>
      <c r="T495" s="1">
        <f t="shared" si="100"/>
        <v>1</v>
      </c>
      <c r="U495" s="1">
        <f t="shared" si="101"/>
        <v>1</v>
      </c>
      <c r="V495" s="7">
        <f>IF($E495="二本差勝",大将分析!$D$14,IF($E495="一本差勝",大将分析!$D$15,IF($E495="引き分け",大将分析!$D$16,IF($E495="一本差負",大将分析!$D$17,大将分析!$D$18))))</f>
        <v>0.16000000000000003</v>
      </c>
      <c r="W495" s="1">
        <f t="shared" si="102"/>
        <v>-1</v>
      </c>
      <c r="X495" s="1">
        <f t="shared" si="103"/>
        <v>-2</v>
      </c>
    </row>
    <row r="496" spans="1:24" x14ac:dyDescent="0.15">
      <c r="A496" s="1" t="s">
        <v>39</v>
      </c>
      <c r="B496" s="1" t="s">
        <v>40</v>
      </c>
      <c r="C496" s="1" t="s">
        <v>42</v>
      </c>
      <c r="D496" s="1" t="s">
        <v>39</v>
      </c>
      <c r="E496" s="1" t="s">
        <v>39</v>
      </c>
      <c r="F496" s="19">
        <f t="shared" si="91"/>
        <v>2</v>
      </c>
      <c r="G496" s="19">
        <f t="shared" si="92"/>
        <v>3</v>
      </c>
      <c r="H496" s="20">
        <f t="shared" si="93"/>
        <v>1.3631488000000013E-4</v>
      </c>
      <c r="J496" s="7">
        <f>IF($A496="二本差勝",先鋒分析!$D$14,IF($A496="一本差勝",先鋒分析!$D$15,IF($A496="引き分け",先鋒分析!$D$16,IF($A496="一本差負",先鋒分析!$D$17,先鋒分析!$D$18))))</f>
        <v>0.16000000000000003</v>
      </c>
      <c r="K496" s="19">
        <f t="shared" si="94"/>
        <v>1</v>
      </c>
      <c r="L496" s="19">
        <f t="shared" si="95"/>
        <v>2</v>
      </c>
      <c r="M496" s="7">
        <f>IF($B496="二本差勝",次鋒分析!$D$14,IF($B496="一本差勝",次鋒分析!$D$15,IF($B496="引き分け",次鋒分析!$D$16,IF($B496="一本差負",次鋒分析!$D$17,次鋒分析!$D$18))))</f>
        <v>0.20800000000000002</v>
      </c>
      <c r="N496" s="1">
        <f t="shared" si="96"/>
        <v>1</v>
      </c>
      <c r="O496" s="1">
        <f t="shared" si="97"/>
        <v>1</v>
      </c>
      <c r="P496" s="7">
        <f>IF($C496="二本差勝",中堅分析!$D$14,IF($C496="一本差勝",中堅分析!$D$15,IF($C496="引き分け",中堅分析!$D$16,IF($C496="一本差負",中堅分析!$D$17,中堅分析!$D$18))))</f>
        <v>0.16000000000000003</v>
      </c>
      <c r="Q496" s="1">
        <f t="shared" si="98"/>
        <v>-1</v>
      </c>
      <c r="R496" s="1">
        <f t="shared" si="99"/>
        <v>-2</v>
      </c>
      <c r="S496" s="7">
        <f>IF($D496="二本差勝",副将分析!$D$14,IF($D496="一本差勝",副将分析!$D$15,IF($D496="引き分け",副将分析!$D$16,IF($D496="一本差負",副将分析!$D$17,副将分析!$D$18))))</f>
        <v>0.16000000000000003</v>
      </c>
      <c r="T496" s="1">
        <f t="shared" si="100"/>
        <v>1</v>
      </c>
      <c r="U496" s="1">
        <f t="shared" si="101"/>
        <v>2</v>
      </c>
      <c r="V496" s="7">
        <f>IF($E496="二本差勝",大将分析!$D$14,IF($E496="一本差勝",大将分析!$D$15,IF($E496="引き分け",大将分析!$D$16,IF($E496="一本差負",大将分析!$D$17,大将分析!$D$18))))</f>
        <v>0.16000000000000003</v>
      </c>
      <c r="W496" s="1">
        <f t="shared" si="102"/>
        <v>1</v>
      </c>
      <c r="X496" s="1">
        <f t="shared" si="103"/>
        <v>2</v>
      </c>
    </row>
    <row r="497" spans="1:24" x14ac:dyDescent="0.15">
      <c r="A497" s="1" t="s">
        <v>39</v>
      </c>
      <c r="B497" s="1" t="s">
        <v>42</v>
      </c>
      <c r="C497" s="1" t="s">
        <v>40</v>
      </c>
      <c r="D497" s="1" t="s">
        <v>39</v>
      </c>
      <c r="E497" s="1" t="s">
        <v>39</v>
      </c>
      <c r="F497" s="19">
        <f t="shared" si="91"/>
        <v>2</v>
      </c>
      <c r="G497" s="19">
        <f t="shared" si="92"/>
        <v>3</v>
      </c>
      <c r="H497" s="20">
        <f t="shared" si="93"/>
        <v>1.3631488000000013E-4</v>
      </c>
      <c r="J497" s="7">
        <f>IF($A497="二本差勝",先鋒分析!$D$14,IF($A497="一本差勝",先鋒分析!$D$15,IF($A497="引き分け",先鋒分析!$D$16,IF($A497="一本差負",先鋒分析!$D$17,先鋒分析!$D$18))))</f>
        <v>0.16000000000000003</v>
      </c>
      <c r="K497" s="19">
        <f t="shared" si="94"/>
        <v>1</v>
      </c>
      <c r="L497" s="19">
        <f t="shared" si="95"/>
        <v>2</v>
      </c>
      <c r="M497" s="7">
        <f>IF($B497="二本差勝",次鋒分析!$D$14,IF($B497="一本差勝",次鋒分析!$D$15,IF($B497="引き分け",次鋒分析!$D$16,IF($B497="一本差負",次鋒分析!$D$17,次鋒分析!$D$18))))</f>
        <v>0.16000000000000003</v>
      </c>
      <c r="N497" s="1">
        <f t="shared" si="96"/>
        <v>-1</v>
      </c>
      <c r="O497" s="1">
        <f t="shared" si="97"/>
        <v>-2</v>
      </c>
      <c r="P497" s="7">
        <f>IF($C497="二本差勝",中堅分析!$D$14,IF($C497="一本差勝",中堅分析!$D$15,IF($C497="引き分け",中堅分析!$D$16,IF($C497="一本差負",中堅分析!$D$17,中堅分析!$D$18))))</f>
        <v>0.20800000000000002</v>
      </c>
      <c r="Q497" s="1">
        <f t="shared" si="98"/>
        <v>1</v>
      </c>
      <c r="R497" s="1">
        <f t="shared" si="99"/>
        <v>1</v>
      </c>
      <c r="S497" s="7">
        <f>IF($D497="二本差勝",副将分析!$D$14,IF($D497="一本差勝",副将分析!$D$15,IF($D497="引き分け",副将分析!$D$16,IF($D497="一本差負",副将分析!$D$17,副将分析!$D$18))))</f>
        <v>0.16000000000000003</v>
      </c>
      <c r="T497" s="1">
        <f t="shared" si="100"/>
        <v>1</v>
      </c>
      <c r="U497" s="1">
        <f t="shared" si="101"/>
        <v>2</v>
      </c>
      <c r="V497" s="7">
        <f>IF($E497="二本差勝",大将分析!$D$14,IF($E497="一本差勝",大将分析!$D$15,IF($E497="引き分け",大将分析!$D$16,IF($E497="一本差負",大将分析!$D$17,大将分析!$D$18))))</f>
        <v>0.16000000000000003</v>
      </c>
      <c r="W497" s="1">
        <f t="shared" si="102"/>
        <v>1</v>
      </c>
      <c r="X497" s="1">
        <f t="shared" si="103"/>
        <v>2</v>
      </c>
    </row>
    <row r="498" spans="1:24" x14ac:dyDescent="0.15">
      <c r="A498" s="1" t="s">
        <v>40</v>
      </c>
      <c r="B498" s="1" t="s">
        <v>39</v>
      </c>
      <c r="C498" s="1" t="s">
        <v>42</v>
      </c>
      <c r="D498" s="1" t="s">
        <v>39</v>
      </c>
      <c r="E498" s="1" t="s">
        <v>39</v>
      </c>
      <c r="F498" s="19">
        <f t="shared" si="91"/>
        <v>2</v>
      </c>
      <c r="G498" s="19">
        <f t="shared" si="92"/>
        <v>3</v>
      </c>
      <c r="H498" s="20">
        <f t="shared" si="93"/>
        <v>1.3631488000000013E-4</v>
      </c>
      <c r="J498" s="7">
        <f>IF($A498="二本差勝",先鋒分析!$D$14,IF($A498="一本差勝",先鋒分析!$D$15,IF($A498="引き分け",先鋒分析!$D$16,IF($A498="一本差負",先鋒分析!$D$17,先鋒分析!$D$18))))</f>
        <v>0.20800000000000002</v>
      </c>
      <c r="K498" s="19">
        <f t="shared" si="94"/>
        <v>1</v>
      </c>
      <c r="L498" s="19">
        <f t="shared" si="95"/>
        <v>1</v>
      </c>
      <c r="M498" s="7">
        <f>IF($B498="二本差勝",次鋒分析!$D$14,IF($B498="一本差勝",次鋒分析!$D$15,IF($B498="引き分け",次鋒分析!$D$16,IF($B498="一本差負",次鋒分析!$D$17,次鋒分析!$D$18))))</f>
        <v>0.16000000000000003</v>
      </c>
      <c r="N498" s="1">
        <f t="shared" si="96"/>
        <v>1</v>
      </c>
      <c r="O498" s="1">
        <f t="shared" si="97"/>
        <v>2</v>
      </c>
      <c r="P498" s="7">
        <f>IF($C498="二本差勝",中堅分析!$D$14,IF($C498="一本差勝",中堅分析!$D$15,IF($C498="引き分け",中堅分析!$D$16,IF($C498="一本差負",中堅分析!$D$17,中堅分析!$D$18))))</f>
        <v>0.16000000000000003</v>
      </c>
      <c r="Q498" s="1">
        <f t="shared" si="98"/>
        <v>-1</v>
      </c>
      <c r="R498" s="1">
        <f t="shared" si="99"/>
        <v>-2</v>
      </c>
      <c r="S498" s="7">
        <f>IF($D498="二本差勝",副将分析!$D$14,IF($D498="一本差勝",副将分析!$D$15,IF($D498="引き分け",副将分析!$D$16,IF($D498="一本差負",副将分析!$D$17,副将分析!$D$18))))</f>
        <v>0.16000000000000003</v>
      </c>
      <c r="T498" s="1">
        <f t="shared" si="100"/>
        <v>1</v>
      </c>
      <c r="U498" s="1">
        <f t="shared" si="101"/>
        <v>2</v>
      </c>
      <c r="V498" s="7">
        <f>IF($E498="二本差勝",大将分析!$D$14,IF($E498="一本差勝",大将分析!$D$15,IF($E498="引き分け",大将分析!$D$16,IF($E498="一本差負",大将分析!$D$17,大将分析!$D$18))))</f>
        <v>0.16000000000000003</v>
      </c>
      <c r="W498" s="1">
        <f t="shared" si="102"/>
        <v>1</v>
      </c>
      <c r="X498" s="1">
        <f t="shared" si="103"/>
        <v>2</v>
      </c>
    </row>
    <row r="499" spans="1:24" x14ac:dyDescent="0.15">
      <c r="A499" s="1" t="s">
        <v>40</v>
      </c>
      <c r="B499" s="1" t="s">
        <v>40</v>
      </c>
      <c r="C499" s="1" t="s">
        <v>41</v>
      </c>
      <c r="D499" s="1" t="s">
        <v>39</v>
      </c>
      <c r="E499" s="1" t="s">
        <v>39</v>
      </c>
      <c r="F499" s="19">
        <f t="shared" si="91"/>
        <v>2</v>
      </c>
      <c r="G499" s="19">
        <f t="shared" si="92"/>
        <v>3</v>
      </c>
      <c r="H499" s="20">
        <f t="shared" si="93"/>
        <v>2.3037214720000016E-4</v>
      </c>
      <c r="J499" s="7">
        <f>IF($A499="二本差勝",先鋒分析!$D$14,IF($A499="一本差勝",先鋒分析!$D$15,IF($A499="引き分け",先鋒分析!$D$16,IF($A499="一本差負",先鋒分析!$D$17,先鋒分析!$D$18))))</f>
        <v>0.20800000000000002</v>
      </c>
      <c r="K499" s="19">
        <f t="shared" si="94"/>
        <v>1</v>
      </c>
      <c r="L499" s="19">
        <f t="shared" si="95"/>
        <v>1</v>
      </c>
      <c r="M499" s="7">
        <f>IF($B499="二本差勝",次鋒分析!$D$14,IF($B499="一本差勝",次鋒分析!$D$15,IF($B499="引き分け",次鋒分析!$D$16,IF($B499="一本差負",次鋒分析!$D$17,次鋒分析!$D$18))))</f>
        <v>0.20800000000000002</v>
      </c>
      <c r="N499" s="1">
        <f t="shared" si="96"/>
        <v>1</v>
      </c>
      <c r="O499" s="1">
        <f t="shared" si="97"/>
        <v>1</v>
      </c>
      <c r="P499" s="7">
        <f>IF($C499="二本差勝",中堅分析!$D$14,IF($C499="一本差勝",中堅分析!$D$15,IF($C499="引き分け",中堅分析!$D$16,IF($C499="一本差負",中堅分析!$D$17,中堅分析!$D$18))))</f>
        <v>0.20800000000000002</v>
      </c>
      <c r="Q499" s="1">
        <f t="shared" si="98"/>
        <v>-1</v>
      </c>
      <c r="R499" s="1">
        <f t="shared" si="99"/>
        <v>-1</v>
      </c>
      <c r="S499" s="7">
        <f>IF($D499="二本差勝",副将分析!$D$14,IF($D499="一本差勝",副将分析!$D$15,IF($D499="引き分け",副将分析!$D$16,IF($D499="一本差負",副将分析!$D$17,副将分析!$D$18))))</f>
        <v>0.16000000000000003</v>
      </c>
      <c r="T499" s="1">
        <f t="shared" si="100"/>
        <v>1</v>
      </c>
      <c r="U499" s="1">
        <f t="shared" si="101"/>
        <v>2</v>
      </c>
      <c r="V499" s="7">
        <f>IF($E499="二本差勝",大将分析!$D$14,IF($E499="一本差勝",大将分析!$D$15,IF($E499="引き分け",大将分析!$D$16,IF($E499="一本差負",大将分析!$D$17,大将分析!$D$18))))</f>
        <v>0.16000000000000003</v>
      </c>
      <c r="W499" s="1">
        <f t="shared" si="102"/>
        <v>1</v>
      </c>
      <c r="X499" s="1">
        <f t="shared" si="103"/>
        <v>2</v>
      </c>
    </row>
    <row r="500" spans="1:24" x14ac:dyDescent="0.15">
      <c r="A500" s="1" t="s">
        <v>40</v>
      </c>
      <c r="B500" s="1" t="s">
        <v>22</v>
      </c>
      <c r="C500" s="1" t="s">
        <v>22</v>
      </c>
      <c r="D500" s="1" t="s">
        <v>39</v>
      </c>
      <c r="E500" s="1" t="s">
        <v>39</v>
      </c>
      <c r="F500" s="19">
        <f t="shared" si="91"/>
        <v>2</v>
      </c>
      <c r="G500" s="19">
        <f t="shared" si="92"/>
        <v>3</v>
      </c>
      <c r="H500" s="20">
        <f t="shared" si="93"/>
        <v>3.7111726080000027E-4</v>
      </c>
      <c r="J500" s="7">
        <f>IF($A500="二本差勝",先鋒分析!$D$14,IF($A500="一本差勝",先鋒分析!$D$15,IF($A500="引き分け",先鋒分析!$D$16,IF($A500="一本差負",先鋒分析!$D$17,先鋒分析!$D$18))))</f>
        <v>0.20800000000000002</v>
      </c>
      <c r="K500" s="19">
        <f t="shared" si="94"/>
        <v>1</v>
      </c>
      <c r="L500" s="19">
        <f t="shared" si="95"/>
        <v>1</v>
      </c>
      <c r="M500" s="7">
        <f>IF($B500="二本差勝",次鋒分析!$D$14,IF($B500="一本差勝",次鋒分析!$D$15,IF($B500="引き分け",次鋒分析!$D$16,IF($B500="一本差負",次鋒分析!$D$17,次鋒分析!$D$18))))</f>
        <v>0.26400000000000001</v>
      </c>
      <c r="N500" s="1">
        <f t="shared" si="96"/>
        <v>0</v>
      </c>
      <c r="O500" s="1">
        <f t="shared" si="97"/>
        <v>0</v>
      </c>
      <c r="P500" s="7">
        <f>IF($C500="二本差勝",中堅分析!$D$14,IF($C500="一本差勝",中堅分析!$D$15,IF($C500="引き分け",中堅分析!$D$16,IF($C500="一本差負",中堅分析!$D$17,中堅分析!$D$18))))</f>
        <v>0.26400000000000001</v>
      </c>
      <c r="Q500" s="1">
        <f t="shared" si="98"/>
        <v>0</v>
      </c>
      <c r="R500" s="1">
        <f t="shared" si="99"/>
        <v>0</v>
      </c>
      <c r="S500" s="7">
        <f>IF($D500="二本差勝",副将分析!$D$14,IF($D500="一本差勝",副将分析!$D$15,IF($D500="引き分け",副将分析!$D$16,IF($D500="一本差負",副将分析!$D$17,副将分析!$D$18))))</f>
        <v>0.16000000000000003</v>
      </c>
      <c r="T500" s="1">
        <f t="shared" si="100"/>
        <v>1</v>
      </c>
      <c r="U500" s="1">
        <f t="shared" si="101"/>
        <v>2</v>
      </c>
      <c r="V500" s="7">
        <f>IF($E500="二本差勝",大将分析!$D$14,IF($E500="一本差勝",大将分析!$D$15,IF($E500="引き分け",大将分析!$D$16,IF($E500="一本差負",大将分析!$D$17,大将分析!$D$18))))</f>
        <v>0.16000000000000003</v>
      </c>
      <c r="W500" s="1">
        <f t="shared" si="102"/>
        <v>1</v>
      </c>
      <c r="X500" s="1">
        <f t="shared" si="103"/>
        <v>2</v>
      </c>
    </row>
    <row r="501" spans="1:24" x14ac:dyDescent="0.15">
      <c r="A501" s="1" t="s">
        <v>40</v>
      </c>
      <c r="B501" s="1" t="s">
        <v>41</v>
      </c>
      <c r="C501" s="1" t="s">
        <v>40</v>
      </c>
      <c r="D501" s="1" t="s">
        <v>39</v>
      </c>
      <c r="E501" s="1" t="s">
        <v>39</v>
      </c>
      <c r="F501" s="19">
        <f t="shared" si="91"/>
        <v>2</v>
      </c>
      <c r="G501" s="19">
        <f t="shared" si="92"/>
        <v>3</v>
      </c>
      <c r="H501" s="20">
        <f t="shared" si="93"/>
        <v>2.3037214720000016E-4</v>
      </c>
      <c r="J501" s="7">
        <f>IF($A501="二本差勝",先鋒分析!$D$14,IF($A501="一本差勝",先鋒分析!$D$15,IF($A501="引き分け",先鋒分析!$D$16,IF($A501="一本差負",先鋒分析!$D$17,先鋒分析!$D$18))))</f>
        <v>0.20800000000000002</v>
      </c>
      <c r="K501" s="19">
        <f t="shared" si="94"/>
        <v>1</v>
      </c>
      <c r="L501" s="19">
        <f t="shared" si="95"/>
        <v>1</v>
      </c>
      <c r="M501" s="7">
        <f>IF($B501="二本差勝",次鋒分析!$D$14,IF($B501="一本差勝",次鋒分析!$D$15,IF($B501="引き分け",次鋒分析!$D$16,IF($B501="一本差負",次鋒分析!$D$17,次鋒分析!$D$18))))</f>
        <v>0.20800000000000002</v>
      </c>
      <c r="N501" s="1">
        <f t="shared" si="96"/>
        <v>-1</v>
      </c>
      <c r="O501" s="1">
        <f t="shared" si="97"/>
        <v>-1</v>
      </c>
      <c r="P501" s="7">
        <f>IF($C501="二本差勝",中堅分析!$D$14,IF($C501="一本差勝",中堅分析!$D$15,IF($C501="引き分け",中堅分析!$D$16,IF($C501="一本差負",中堅分析!$D$17,中堅分析!$D$18))))</f>
        <v>0.20800000000000002</v>
      </c>
      <c r="Q501" s="1">
        <f t="shared" si="98"/>
        <v>1</v>
      </c>
      <c r="R501" s="1">
        <f t="shared" si="99"/>
        <v>1</v>
      </c>
      <c r="S501" s="7">
        <f>IF($D501="二本差勝",副将分析!$D$14,IF($D501="一本差勝",副将分析!$D$15,IF($D501="引き分け",副将分析!$D$16,IF($D501="一本差負",副将分析!$D$17,副将分析!$D$18))))</f>
        <v>0.16000000000000003</v>
      </c>
      <c r="T501" s="1">
        <f t="shared" si="100"/>
        <v>1</v>
      </c>
      <c r="U501" s="1">
        <f t="shared" si="101"/>
        <v>2</v>
      </c>
      <c r="V501" s="7">
        <f>IF($E501="二本差勝",大将分析!$D$14,IF($E501="一本差勝",大将分析!$D$15,IF($E501="引き分け",大将分析!$D$16,IF($E501="一本差負",大将分析!$D$17,大将分析!$D$18))))</f>
        <v>0.16000000000000003</v>
      </c>
      <c r="W501" s="1">
        <f t="shared" si="102"/>
        <v>1</v>
      </c>
      <c r="X501" s="1">
        <f t="shared" si="103"/>
        <v>2</v>
      </c>
    </row>
    <row r="502" spans="1:24" x14ac:dyDescent="0.15">
      <c r="A502" s="1" t="s">
        <v>40</v>
      </c>
      <c r="B502" s="1" t="s">
        <v>42</v>
      </c>
      <c r="C502" s="1" t="s">
        <v>39</v>
      </c>
      <c r="D502" s="1" t="s">
        <v>39</v>
      </c>
      <c r="E502" s="1" t="s">
        <v>39</v>
      </c>
      <c r="F502" s="19">
        <f t="shared" si="91"/>
        <v>2</v>
      </c>
      <c r="G502" s="19">
        <f t="shared" si="92"/>
        <v>3</v>
      </c>
      <c r="H502" s="20">
        <f t="shared" si="93"/>
        <v>1.3631488000000013E-4</v>
      </c>
      <c r="J502" s="7">
        <f>IF($A502="二本差勝",先鋒分析!$D$14,IF($A502="一本差勝",先鋒分析!$D$15,IF($A502="引き分け",先鋒分析!$D$16,IF($A502="一本差負",先鋒分析!$D$17,先鋒分析!$D$18))))</f>
        <v>0.20800000000000002</v>
      </c>
      <c r="K502" s="19">
        <f t="shared" si="94"/>
        <v>1</v>
      </c>
      <c r="L502" s="19">
        <f t="shared" si="95"/>
        <v>1</v>
      </c>
      <c r="M502" s="7">
        <f>IF($B502="二本差勝",次鋒分析!$D$14,IF($B502="一本差勝",次鋒分析!$D$15,IF($B502="引き分け",次鋒分析!$D$16,IF($B502="一本差負",次鋒分析!$D$17,次鋒分析!$D$18))))</f>
        <v>0.16000000000000003</v>
      </c>
      <c r="N502" s="1">
        <f t="shared" si="96"/>
        <v>-1</v>
      </c>
      <c r="O502" s="1">
        <f t="shared" si="97"/>
        <v>-2</v>
      </c>
      <c r="P502" s="7">
        <f>IF($C502="二本差勝",中堅分析!$D$14,IF($C502="一本差勝",中堅分析!$D$15,IF($C502="引き分け",中堅分析!$D$16,IF($C502="一本差負",中堅分析!$D$17,中堅分析!$D$18))))</f>
        <v>0.16000000000000003</v>
      </c>
      <c r="Q502" s="1">
        <f t="shared" si="98"/>
        <v>1</v>
      </c>
      <c r="R502" s="1">
        <f t="shared" si="99"/>
        <v>2</v>
      </c>
      <c r="S502" s="7">
        <f>IF($D502="二本差勝",副将分析!$D$14,IF($D502="一本差勝",副将分析!$D$15,IF($D502="引き分け",副将分析!$D$16,IF($D502="一本差負",副将分析!$D$17,副将分析!$D$18))))</f>
        <v>0.16000000000000003</v>
      </c>
      <c r="T502" s="1">
        <f t="shared" si="100"/>
        <v>1</v>
      </c>
      <c r="U502" s="1">
        <f t="shared" si="101"/>
        <v>2</v>
      </c>
      <c r="V502" s="7">
        <f>IF($E502="二本差勝",大将分析!$D$14,IF($E502="一本差勝",大将分析!$D$15,IF($E502="引き分け",大将分析!$D$16,IF($E502="一本差負",大将分析!$D$17,大将分析!$D$18))))</f>
        <v>0.16000000000000003</v>
      </c>
      <c r="W502" s="1">
        <f t="shared" si="102"/>
        <v>1</v>
      </c>
      <c r="X502" s="1">
        <f t="shared" si="103"/>
        <v>2</v>
      </c>
    </row>
    <row r="503" spans="1:24" x14ac:dyDescent="0.15">
      <c r="A503" s="1" t="s">
        <v>22</v>
      </c>
      <c r="B503" s="1" t="s">
        <v>40</v>
      </c>
      <c r="C503" s="1" t="s">
        <v>22</v>
      </c>
      <c r="D503" s="1" t="s">
        <v>39</v>
      </c>
      <c r="E503" s="1" t="s">
        <v>39</v>
      </c>
      <c r="F503" s="19">
        <f t="shared" si="91"/>
        <v>2</v>
      </c>
      <c r="G503" s="19">
        <f t="shared" si="92"/>
        <v>3</v>
      </c>
      <c r="H503" s="20">
        <f t="shared" si="93"/>
        <v>3.7111726080000027E-4</v>
      </c>
      <c r="J503" s="7">
        <f>IF($A503="二本差勝",先鋒分析!$D$14,IF($A503="一本差勝",先鋒分析!$D$15,IF($A503="引き分け",先鋒分析!$D$16,IF($A503="一本差負",先鋒分析!$D$17,先鋒分析!$D$18))))</f>
        <v>0.26400000000000001</v>
      </c>
      <c r="K503" s="19">
        <f t="shared" si="94"/>
        <v>0</v>
      </c>
      <c r="L503" s="19">
        <f t="shared" si="95"/>
        <v>0</v>
      </c>
      <c r="M503" s="7">
        <f>IF($B503="二本差勝",次鋒分析!$D$14,IF($B503="一本差勝",次鋒分析!$D$15,IF($B503="引き分け",次鋒分析!$D$16,IF($B503="一本差負",次鋒分析!$D$17,次鋒分析!$D$18))))</f>
        <v>0.20800000000000002</v>
      </c>
      <c r="N503" s="1">
        <f t="shared" si="96"/>
        <v>1</v>
      </c>
      <c r="O503" s="1">
        <f t="shared" si="97"/>
        <v>1</v>
      </c>
      <c r="P503" s="7">
        <f>IF($C503="二本差勝",中堅分析!$D$14,IF($C503="一本差勝",中堅分析!$D$15,IF($C503="引き分け",中堅分析!$D$16,IF($C503="一本差負",中堅分析!$D$17,中堅分析!$D$18))))</f>
        <v>0.26400000000000001</v>
      </c>
      <c r="Q503" s="1">
        <f t="shared" si="98"/>
        <v>0</v>
      </c>
      <c r="R503" s="1">
        <f t="shared" si="99"/>
        <v>0</v>
      </c>
      <c r="S503" s="7">
        <f>IF($D503="二本差勝",副将分析!$D$14,IF($D503="一本差勝",副将分析!$D$15,IF($D503="引き分け",副将分析!$D$16,IF($D503="一本差負",副将分析!$D$17,副将分析!$D$18))))</f>
        <v>0.16000000000000003</v>
      </c>
      <c r="T503" s="1">
        <f t="shared" si="100"/>
        <v>1</v>
      </c>
      <c r="U503" s="1">
        <f t="shared" si="101"/>
        <v>2</v>
      </c>
      <c r="V503" s="7">
        <f>IF($E503="二本差勝",大将分析!$D$14,IF($E503="一本差勝",大将分析!$D$15,IF($E503="引き分け",大将分析!$D$16,IF($E503="一本差負",大将分析!$D$17,大将分析!$D$18))))</f>
        <v>0.16000000000000003</v>
      </c>
      <c r="W503" s="1">
        <f t="shared" si="102"/>
        <v>1</v>
      </c>
      <c r="X503" s="1">
        <f t="shared" si="103"/>
        <v>2</v>
      </c>
    </row>
    <row r="504" spans="1:24" x14ac:dyDescent="0.15">
      <c r="A504" s="1" t="s">
        <v>22</v>
      </c>
      <c r="B504" s="1" t="s">
        <v>22</v>
      </c>
      <c r="C504" s="1" t="s">
        <v>40</v>
      </c>
      <c r="D504" s="1" t="s">
        <v>39</v>
      </c>
      <c r="E504" s="1" t="s">
        <v>39</v>
      </c>
      <c r="F504" s="19">
        <f t="shared" si="91"/>
        <v>2</v>
      </c>
      <c r="G504" s="19">
        <f t="shared" si="92"/>
        <v>3</v>
      </c>
      <c r="H504" s="20">
        <f t="shared" si="93"/>
        <v>3.7111726080000027E-4</v>
      </c>
      <c r="J504" s="7">
        <f>IF($A504="二本差勝",先鋒分析!$D$14,IF($A504="一本差勝",先鋒分析!$D$15,IF($A504="引き分け",先鋒分析!$D$16,IF($A504="一本差負",先鋒分析!$D$17,先鋒分析!$D$18))))</f>
        <v>0.26400000000000001</v>
      </c>
      <c r="K504" s="19">
        <f t="shared" si="94"/>
        <v>0</v>
      </c>
      <c r="L504" s="19">
        <f t="shared" si="95"/>
        <v>0</v>
      </c>
      <c r="M504" s="7">
        <f>IF($B504="二本差勝",次鋒分析!$D$14,IF($B504="一本差勝",次鋒分析!$D$15,IF($B504="引き分け",次鋒分析!$D$16,IF($B504="一本差負",次鋒分析!$D$17,次鋒分析!$D$18))))</f>
        <v>0.26400000000000001</v>
      </c>
      <c r="N504" s="1">
        <f t="shared" si="96"/>
        <v>0</v>
      </c>
      <c r="O504" s="1">
        <f t="shared" si="97"/>
        <v>0</v>
      </c>
      <c r="P504" s="7">
        <f>IF($C504="二本差勝",中堅分析!$D$14,IF($C504="一本差勝",中堅分析!$D$15,IF($C504="引き分け",中堅分析!$D$16,IF($C504="一本差負",中堅分析!$D$17,中堅分析!$D$18))))</f>
        <v>0.20800000000000002</v>
      </c>
      <c r="Q504" s="1">
        <f t="shared" si="98"/>
        <v>1</v>
      </c>
      <c r="R504" s="1">
        <f t="shared" si="99"/>
        <v>1</v>
      </c>
      <c r="S504" s="7">
        <f>IF($D504="二本差勝",副将分析!$D$14,IF($D504="一本差勝",副将分析!$D$15,IF($D504="引き分け",副将分析!$D$16,IF($D504="一本差負",副将分析!$D$17,副将分析!$D$18))))</f>
        <v>0.16000000000000003</v>
      </c>
      <c r="T504" s="1">
        <f t="shared" si="100"/>
        <v>1</v>
      </c>
      <c r="U504" s="1">
        <f t="shared" si="101"/>
        <v>2</v>
      </c>
      <c r="V504" s="7">
        <f>IF($E504="二本差勝",大将分析!$D$14,IF($E504="一本差勝",大将分析!$D$15,IF($E504="引き分け",大将分析!$D$16,IF($E504="一本差負",大将分析!$D$17,大将分析!$D$18))))</f>
        <v>0.16000000000000003</v>
      </c>
      <c r="W504" s="1">
        <f t="shared" si="102"/>
        <v>1</v>
      </c>
      <c r="X504" s="1">
        <f t="shared" si="103"/>
        <v>2</v>
      </c>
    </row>
    <row r="505" spans="1:24" x14ac:dyDescent="0.15">
      <c r="A505" s="1" t="s">
        <v>41</v>
      </c>
      <c r="B505" s="1" t="s">
        <v>40</v>
      </c>
      <c r="C505" s="1" t="s">
        <v>40</v>
      </c>
      <c r="D505" s="1" t="s">
        <v>39</v>
      </c>
      <c r="E505" s="1" t="s">
        <v>39</v>
      </c>
      <c r="F505" s="19">
        <f t="shared" si="91"/>
        <v>2</v>
      </c>
      <c r="G505" s="19">
        <f t="shared" si="92"/>
        <v>3</v>
      </c>
      <c r="H505" s="20">
        <f t="shared" si="93"/>
        <v>2.3037214720000016E-4</v>
      </c>
      <c r="J505" s="7">
        <f>IF($A505="二本差勝",先鋒分析!$D$14,IF($A505="一本差勝",先鋒分析!$D$15,IF($A505="引き分け",先鋒分析!$D$16,IF($A505="一本差負",先鋒分析!$D$17,先鋒分析!$D$18))))</f>
        <v>0.20800000000000002</v>
      </c>
      <c r="K505" s="19">
        <f t="shared" si="94"/>
        <v>-1</v>
      </c>
      <c r="L505" s="19">
        <f t="shared" si="95"/>
        <v>-1</v>
      </c>
      <c r="M505" s="7">
        <f>IF($B505="二本差勝",次鋒分析!$D$14,IF($B505="一本差勝",次鋒分析!$D$15,IF($B505="引き分け",次鋒分析!$D$16,IF($B505="一本差負",次鋒分析!$D$17,次鋒分析!$D$18))))</f>
        <v>0.20800000000000002</v>
      </c>
      <c r="N505" s="1">
        <f t="shared" si="96"/>
        <v>1</v>
      </c>
      <c r="O505" s="1">
        <f t="shared" si="97"/>
        <v>1</v>
      </c>
      <c r="P505" s="7">
        <f>IF($C505="二本差勝",中堅分析!$D$14,IF($C505="一本差勝",中堅分析!$D$15,IF($C505="引き分け",中堅分析!$D$16,IF($C505="一本差負",中堅分析!$D$17,中堅分析!$D$18))))</f>
        <v>0.20800000000000002</v>
      </c>
      <c r="Q505" s="1">
        <f t="shared" si="98"/>
        <v>1</v>
      </c>
      <c r="R505" s="1">
        <f t="shared" si="99"/>
        <v>1</v>
      </c>
      <c r="S505" s="7">
        <f>IF($D505="二本差勝",副将分析!$D$14,IF($D505="一本差勝",副将分析!$D$15,IF($D505="引き分け",副将分析!$D$16,IF($D505="一本差負",副将分析!$D$17,副将分析!$D$18))))</f>
        <v>0.16000000000000003</v>
      </c>
      <c r="T505" s="1">
        <f t="shared" si="100"/>
        <v>1</v>
      </c>
      <c r="U505" s="1">
        <f t="shared" si="101"/>
        <v>2</v>
      </c>
      <c r="V505" s="7">
        <f>IF($E505="二本差勝",大将分析!$D$14,IF($E505="一本差勝",大将分析!$D$15,IF($E505="引き分け",大将分析!$D$16,IF($E505="一本差負",大将分析!$D$17,大将分析!$D$18))))</f>
        <v>0.16000000000000003</v>
      </c>
      <c r="W505" s="1">
        <f t="shared" si="102"/>
        <v>1</v>
      </c>
      <c r="X505" s="1">
        <f t="shared" si="103"/>
        <v>2</v>
      </c>
    </row>
    <row r="506" spans="1:24" x14ac:dyDescent="0.15">
      <c r="A506" s="1" t="s">
        <v>42</v>
      </c>
      <c r="B506" s="1" t="s">
        <v>39</v>
      </c>
      <c r="C506" s="1" t="s">
        <v>40</v>
      </c>
      <c r="D506" s="1" t="s">
        <v>39</v>
      </c>
      <c r="E506" s="1" t="s">
        <v>39</v>
      </c>
      <c r="F506" s="19">
        <f t="shared" si="91"/>
        <v>2</v>
      </c>
      <c r="G506" s="19">
        <f t="shared" si="92"/>
        <v>3</v>
      </c>
      <c r="H506" s="20">
        <f t="shared" si="93"/>
        <v>1.3631488000000013E-4</v>
      </c>
      <c r="J506" s="7">
        <f>IF($A506="二本差勝",先鋒分析!$D$14,IF($A506="一本差勝",先鋒分析!$D$15,IF($A506="引き分け",先鋒分析!$D$16,IF($A506="一本差負",先鋒分析!$D$17,先鋒分析!$D$18))))</f>
        <v>0.16000000000000003</v>
      </c>
      <c r="K506" s="19">
        <f t="shared" si="94"/>
        <v>-1</v>
      </c>
      <c r="L506" s="19">
        <f t="shared" si="95"/>
        <v>-2</v>
      </c>
      <c r="M506" s="7">
        <f>IF($B506="二本差勝",次鋒分析!$D$14,IF($B506="一本差勝",次鋒分析!$D$15,IF($B506="引き分け",次鋒分析!$D$16,IF($B506="一本差負",次鋒分析!$D$17,次鋒分析!$D$18))))</f>
        <v>0.16000000000000003</v>
      </c>
      <c r="N506" s="1">
        <f t="shared" si="96"/>
        <v>1</v>
      </c>
      <c r="O506" s="1">
        <f t="shared" si="97"/>
        <v>2</v>
      </c>
      <c r="P506" s="7">
        <f>IF($C506="二本差勝",中堅分析!$D$14,IF($C506="一本差勝",中堅分析!$D$15,IF($C506="引き分け",中堅分析!$D$16,IF($C506="一本差負",中堅分析!$D$17,中堅分析!$D$18))))</f>
        <v>0.20800000000000002</v>
      </c>
      <c r="Q506" s="1">
        <f t="shared" si="98"/>
        <v>1</v>
      </c>
      <c r="R506" s="1">
        <f t="shared" si="99"/>
        <v>1</v>
      </c>
      <c r="S506" s="7">
        <f>IF($D506="二本差勝",副将分析!$D$14,IF($D506="一本差勝",副将分析!$D$15,IF($D506="引き分け",副将分析!$D$16,IF($D506="一本差負",副将分析!$D$17,副将分析!$D$18))))</f>
        <v>0.16000000000000003</v>
      </c>
      <c r="T506" s="1">
        <f t="shared" si="100"/>
        <v>1</v>
      </c>
      <c r="U506" s="1">
        <f t="shared" si="101"/>
        <v>2</v>
      </c>
      <c r="V506" s="7">
        <f>IF($E506="二本差勝",大将分析!$D$14,IF($E506="一本差勝",大将分析!$D$15,IF($E506="引き分け",大将分析!$D$16,IF($E506="一本差負",大将分析!$D$17,大将分析!$D$18))))</f>
        <v>0.16000000000000003</v>
      </c>
      <c r="W506" s="1">
        <f t="shared" si="102"/>
        <v>1</v>
      </c>
      <c r="X506" s="1">
        <f t="shared" si="103"/>
        <v>2</v>
      </c>
    </row>
    <row r="507" spans="1:24" x14ac:dyDescent="0.15">
      <c r="A507" s="1" t="s">
        <v>42</v>
      </c>
      <c r="B507" s="1" t="s">
        <v>40</v>
      </c>
      <c r="C507" s="1" t="s">
        <v>39</v>
      </c>
      <c r="D507" s="1" t="s">
        <v>39</v>
      </c>
      <c r="E507" s="1" t="s">
        <v>39</v>
      </c>
      <c r="F507" s="19">
        <f t="shared" si="91"/>
        <v>2</v>
      </c>
      <c r="G507" s="19">
        <f t="shared" si="92"/>
        <v>3</v>
      </c>
      <c r="H507" s="20">
        <f t="shared" si="93"/>
        <v>1.3631488000000013E-4</v>
      </c>
      <c r="J507" s="7">
        <f>IF($A507="二本差勝",先鋒分析!$D$14,IF($A507="一本差勝",先鋒分析!$D$15,IF($A507="引き分け",先鋒分析!$D$16,IF($A507="一本差負",先鋒分析!$D$17,先鋒分析!$D$18))))</f>
        <v>0.16000000000000003</v>
      </c>
      <c r="K507" s="19">
        <f t="shared" si="94"/>
        <v>-1</v>
      </c>
      <c r="L507" s="19">
        <f t="shared" si="95"/>
        <v>-2</v>
      </c>
      <c r="M507" s="7">
        <f>IF($B507="二本差勝",次鋒分析!$D$14,IF($B507="一本差勝",次鋒分析!$D$15,IF($B507="引き分け",次鋒分析!$D$16,IF($B507="一本差負",次鋒分析!$D$17,次鋒分析!$D$18))))</f>
        <v>0.20800000000000002</v>
      </c>
      <c r="N507" s="1">
        <f t="shared" si="96"/>
        <v>1</v>
      </c>
      <c r="O507" s="1">
        <f t="shared" si="97"/>
        <v>1</v>
      </c>
      <c r="P507" s="7">
        <f>IF($C507="二本差勝",中堅分析!$D$14,IF($C507="一本差勝",中堅分析!$D$15,IF($C507="引き分け",中堅分析!$D$16,IF($C507="一本差負",中堅分析!$D$17,中堅分析!$D$18))))</f>
        <v>0.16000000000000003</v>
      </c>
      <c r="Q507" s="1">
        <f t="shared" si="98"/>
        <v>1</v>
      </c>
      <c r="R507" s="1">
        <f t="shared" si="99"/>
        <v>2</v>
      </c>
      <c r="S507" s="7">
        <f>IF($D507="二本差勝",副将分析!$D$14,IF($D507="一本差勝",副将分析!$D$15,IF($D507="引き分け",副将分析!$D$16,IF($D507="一本差負",副将分析!$D$17,副将分析!$D$18))))</f>
        <v>0.16000000000000003</v>
      </c>
      <c r="T507" s="1">
        <f t="shared" si="100"/>
        <v>1</v>
      </c>
      <c r="U507" s="1">
        <f t="shared" si="101"/>
        <v>2</v>
      </c>
      <c r="V507" s="7">
        <f>IF($E507="二本差勝",大将分析!$D$14,IF($E507="一本差勝",大将分析!$D$15,IF($E507="引き分け",大将分析!$D$16,IF($E507="一本差負",大将分析!$D$17,大将分析!$D$18))))</f>
        <v>0.16000000000000003</v>
      </c>
      <c r="W507" s="1">
        <f t="shared" si="102"/>
        <v>1</v>
      </c>
      <c r="X507" s="1">
        <f t="shared" si="103"/>
        <v>2</v>
      </c>
    </row>
    <row r="508" spans="1:24" x14ac:dyDescent="0.15">
      <c r="A508" s="1" t="s">
        <v>39</v>
      </c>
      <c r="B508" s="1" t="s">
        <v>40</v>
      </c>
      <c r="C508" s="1" t="s">
        <v>42</v>
      </c>
      <c r="D508" s="1" t="s">
        <v>39</v>
      </c>
      <c r="E508" s="1" t="s">
        <v>40</v>
      </c>
      <c r="F508" s="19">
        <f t="shared" si="91"/>
        <v>2</v>
      </c>
      <c r="G508" s="19">
        <f t="shared" si="92"/>
        <v>3</v>
      </c>
      <c r="H508" s="20">
        <f t="shared" si="93"/>
        <v>1.7720934400000015E-4</v>
      </c>
      <c r="J508" s="7">
        <f>IF($A508="二本差勝",先鋒分析!$D$14,IF($A508="一本差勝",先鋒分析!$D$15,IF($A508="引き分け",先鋒分析!$D$16,IF($A508="一本差負",先鋒分析!$D$17,先鋒分析!$D$18))))</f>
        <v>0.16000000000000003</v>
      </c>
      <c r="K508" s="19">
        <f t="shared" si="94"/>
        <v>1</v>
      </c>
      <c r="L508" s="19">
        <f t="shared" si="95"/>
        <v>2</v>
      </c>
      <c r="M508" s="7">
        <f>IF($B508="二本差勝",次鋒分析!$D$14,IF($B508="一本差勝",次鋒分析!$D$15,IF($B508="引き分け",次鋒分析!$D$16,IF($B508="一本差負",次鋒分析!$D$17,次鋒分析!$D$18))))</f>
        <v>0.20800000000000002</v>
      </c>
      <c r="N508" s="1">
        <f t="shared" si="96"/>
        <v>1</v>
      </c>
      <c r="O508" s="1">
        <f t="shared" si="97"/>
        <v>1</v>
      </c>
      <c r="P508" s="7">
        <f>IF($C508="二本差勝",中堅分析!$D$14,IF($C508="一本差勝",中堅分析!$D$15,IF($C508="引き分け",中堅分析!$D$16,IF($C508="一本差負",中堅分析!$D$17,中堅分析!$D$18))))</f>
        <v>0.16000000000000003</v>
      </c>
      <c r="Q508" s="1">
        <f t="shared" si="98"/>
        <v>-1</v>
      </c>
      <c r="R508" s="1">
        <f t="shared" si="99"/>
        <v>-2</v>
      </c>
      <c r="S508" s="7">
        <f>IF($D508="二本差勝",副将分析!$D$14,IF($D508="一本差勝",副将分析!$D$15,IF($D508="引き分け",副将分析!$D$16,IF($D508="一本差負",副将分析!$D$17,副将分析!$D$18))))</f>
        <v>0.16000000000000003</v>
      </c>
      <c r="T508" s="1">
        <f t="shared" si="100"/>
        <v>1</v>
      </c>
      <c r="U508" s="1">
        <f t="shared" si="101"/>
        <v>2</v>
      </c>
      <c r="V508" s="7">
        <f>IF($E508="二本差勝",大将分析!$D$14,IF($E508="一本差勝",大将分析!$D$15,IF($E508="引き分け",大将分析!$D$16,IF($E508="一本差負",大将分析!$D$17,大将分析!$D$18))))</f>
        <v>0.20800000000000002</v>
      </c>
      <c r="W508" s="1">
        <f t="shared" si="102"/>
        <v>1</v>
      </c>
      <c r="X508" s="1">
        <f t="shared" si="103"/>
        <v>1</v>
      </c>
    </row>
    <row r="509" spans="1:24" x14ac:dyDescent="0.15">
      <c r="A509" s="1" t="s">
        <v>39</v>
      </c>
      <c r="B509" s="1" t="s">
        <v>42</v>
      </c>
      <c r="C509" s="1" t="s">
        <v>40</v>
      </c>
      <c r="D509" s="1" t="s">
        <v>39</v>
      </c>
      <c r="E509" s="1" t="s">
        <v>40</v>
      </c>
      <c r="F509" s="19">
        <f t="shared" si="91"/>
        <v>2</v>
      </c>
      <c r="G509" s="19">
        <f t="shared" si="92"/>
        <v>3</v>
      </c>
      <c r="H509" s="20">
        <f t="shared" si="93"/>
        <v>1.7720934400000015E-4</v>
      </c>
      <c r="J509" s="7">
        <f>IF($A509="二本差勝",先鋒分析!$D$14,IF($A509="一本差勝",先鋒分析!$D$15,IF($A509="引き分け",先鋒分析!$D$16,IF($A509="一本差負",先鋒分析!$D$17,先鋒分析!$D$18))))</f>
        <v>0.16000000000000003</v>
      </c>
      <c r="K509" s="19">
        <f t="shared" si="94"/>
        <v>1</v>
      </c>
      <c r="L509" s="19">
        <f t="shared" si="95"/>
        <v>2</v>
      </c>
      <c r="M509" s="7">
        <f>IF($B509="二本差勝",次鋒分析!$D$14,IF($B509="一本差勝",次鋒分析!$D$15,IF($B509="引き分け",次鋒分析!$D$16,IF($B509="一本差負",次鋒分析!$D$17,次鋒分析!$D$18))))</f>
        <v>0.16000000000000003</v>
      </c>
      <c r="N509" s="1">
        <f t="shared" si="96"/>
        <v>-1</v>
      </c>
      <c r="O509" s="1">
        <f t="shared" si="97"/>
        <v>-2</v>
      </c>
      <c r="P509" s="7">
        <f>IF($C509="二本差勝",中堅分析!$D$14,IF($C509="一本差勝",中堅分析!$D$15,IF($C509="引き分け",中堅分析!$D$16,IF($C509="一本差負",中堅分析!$D$17,中堅分析!$D$18))))</f>
        <v>0.20800000000000002</v>
      </c>
      <c r="Q509" s="1">
        <f t="shared" si="98"/>
        <v>1</v>
      </c>
      <c r="R509" s="1">
        <f t="shared" si="99"/>
        <v>1</v>
      </c>
      <c r="S509" s="7">
        <f>IF($D509="二本差勝",副将分析!$D$14,IF($D509="一本差勝",副将分析!$D$15,IF($D509="引き分け",副将分析!$D$16,IF($D509="一本差負",副将分析!$D$17,副将分析!$D$18))))</f>
        <v>0.16000000000000003</v>
      </c>
      <c r="T509" s="1">
        <f t="shared" si="100"/>
        <v>1</v>
      </c>
      <c r="U509" s="1">
        <f t="shared" si="101"/>
        <v>2</v>
      </c>
      <c r="V509" s="7">
        <f>IF($E509="二本差勝",大将分析!$D$14,IF($E509="一本差勝",大将分析!$D$15,IF($E509="引き分け",大将分析!$D$16,IF($E509="一本差負",大将分析!$D$17,大将分析!$D$18))))</f>
        <v>0.20800000000000002</v>
      </c>
      <c r="W509" s="1">
        <f t="shared" si="102"/>
        <v>1</v>
      </c>
      <c r="X509" s="1">
        <f t="shared" si="103"/>
        <v>1</v>
      </c>
    </row>
    <row r="510" spans="1:24" x14ac:dyDescent="0.15">
      <c r="A510" s="1" t="s">
        <v>40</v>
      </c>
      <c r="B510" s="1" t="s">
        <v>39</v>
      </c>
      <c r="C510" s="1" t="s">
        <v>42</v>
      </c>
      <c r="D510" s="1" t="s">
        <v>39</v>
      </c>
      <c r="E510" s="1" t="s">
        <v>40</v>
      </c>
      <c r="F510" s="19">
        <f t="shared" si="91"/>
        <v>2</v>
      </c>
      <c r="G510" s="19">
        <f t="shared" si="92"/>
        <v>3</v>
      </c>
      <c r="H510" s="20">
        <f t="shared" si="93"/>
        <v>1.7720934400000015E-4</v>
      </c>
      <c r="J510" s="7">
        <f>IF($A510="二本差勝",先鋒分析!$D$14,IF($A510="一本差勝",先鋒分析!$D$15,IF($A510="引き分け",先鋒分析!$D$16,IF($A510="一本差負",先鋒分析!$D$17,先鋒分析!$D$18))))</f>
        <v>0.20800000000000002</v>
      </c>
      <c r="K510" s="19">
        <f t="shared" si="94"/>
        <v>1</v>
      </c>
      <c r="L510" s="19">
        <f t="shared" si="95"/>
        <v>1</v>
      </c>
      <c r="M510" s="7">
        <f>IF($B510="二本差勝",次鋒分析!$D$14,IF($B510="一本差勝",次鋒分析!$D$15,IF($B510="引き分け",次鋒分析!$D$16,IF($B510="一本差負",次鋒分析!$D$17,次鋒分析!$D$18))))</f>
        <v>0.16000000000000003</v>
      </c>
      <c r="N510" s="1">
        <f t="shared" si="96"/>
        <v>1</v>
      </c>
      <c r="O510" s="1">
        <f t="shared" si="97"/>
        <v>2</v>
      </c>
      <c r="P510" s="7">
        <f>IF($C510="二本差勝",中堅分析!$D$14,IF($C510="一本差勝",中堅分析!$D$15,IF($C510="引き分け",中堅分析!$D$16,IF($C510="一本差負",中堅分析!$D$17,中堅分析!$D$18))))</f>
        <v>0.16000000000000003</v>
      </c>
      <c r="Q510" s="1">
        <f t="shared" si="98"/>
        <v>-1</v>
      </c>
      <c r="R510" s="1">
        <f t="shared" si="99"/>
        <v>-2</v>
      </c>
      <c r="S510" s="7">
        <f>IF($D510="二本差勝",副将分析!$D$14,IF($D510="一本差勝",副将分析!$D$15,IF($D510="引き分け",副将分析!$D$16,IF($D510="一本差負",副将分析!$D$17,副将分析!$D$18))))</f>
        <v>0.16000000000000003</v>
      </c>
      <c r="T510" s="1">
        <f t="shared" si="100"/>
        <v>1</v>
      </c>
      <c r="U510" s="1">
        <f t="shared" si="101"/>
        <v>2</v>
      </c>
      <c r="V510" s="7">
        <f>IF($E510="二本差勝",大将分析!$D$14,IF($E510="一本差勝",大将分析!$D$15,IF($E510="引き分け",大将分析!$D$16,IF($E510="一本差負",大将分析!$D$17,大将分析!$D$18))))</f>
        <v>0.20800000000000002</v>
      </c>
      <c r="W510" s="1">
        <f t="shared" si="102"/>
        <v>1</v>
      </c>
      <c r="X510" s="1">
        <f t="shared" si="103"/>
        <v>1</v>
      </c>
    </row>
    <row r="511" spans="1:24" x14ac:dyDescent="0.15">
      <c r="A511" s="1" t="s">
        <v>40</v>
      </c>
      <c r="B511" s="1" t="s">
        <v>40</v>
      </c>
      <c r="C511" s="1" t="s">
        <v>41</v>
      </c>
      <c r="D511" s="1" t="s">
        <v>39</v>
      </c>
      <c r="E511" s="1" t="s">
        <v>40</v>
      </c>
      <c r="F511" s="19">
        <f t="shared" si="91"/>
        <v>2</v>
      </c>
      <c r="G511" s="19">
        <f t="shared" si="92"/>
        <v>3</v>
      </c>
      <c r="H511" s="20">
        <f t="shared" si="93"/>
        <v>2.9948379136000017E-4</v>
      </c>
      <c r="J511" s="7">
        <f>IF($A511="二本差勝",先鋒分析!$D$14,IF($A511="一本差勝",先鋒分析!$D$15,IF($A511="引き分け",先鋒分析!$D$16,IF($A511="一本差負",先鋒分析!$D$17,先鋒分析!$D$18))))</f>
        <v>0.20800000000000002</v>
      </c>
      <c r="K511" s="19">
        <f t="shared" si="94"/>
        <v>1</v>
      </c>
      <c r="L511" s="19">
        <f t="shared" si="95"/>
        <v>1</v>
      </c>
      <c r="M511" s="7">
        <f>IF($B511="二本差勝",次鋒分析!$D$14,IF($B511="一本差勝",次鋒分析!$D$15,IF($B511="引き分け",次鋒分析!$D$16,IF($B511="一本差負",次鋒分析!$D$17,次鋒分析!$D$18))))</f>
        <v>0.20800000000000002</v>
      </c>
      <c r="N511" s="1">
        <f t="shared" si="96"/>
        <v>1</v>
      </c>
      <c r="O511" s="1">
        <f t="shared" si="97"/>
        <v>1</v>
      </c>
      <c r="P511" s="7">
        <f>IF($C511="二本差勝",中堅分析!$D$14,IF($C511="一本差勝",中堅分析!$D$15,IF($C511="引き分け",中堅分析!$D$16,IF($C511="一本差負",中堅分析!$D$17,中堅分析!$D$18))))</f>
        <v>0.20800000000000002</v>
      </c>
      <c r="Q511" s="1">
        <f t="shared" si="98"/>
        <v>-1</v>
      </c>
      <c r="R511" s="1">
        <f t="shared" si="99"/>
        <v>-1</v>
      </c>
      <c r="S511" s="7">
        <f>IF($D511="二本差勝",副将分析!$D$14,IF($D511="一本差勝",副将分析!$D$15,IF($D511="引き分け",副将分析!$D$16,IF($D511="一本差負",副将分析!$D$17,副将分析!$D$18))))</f>
        <v>0.16000000000000003</v>
      </c>
      <c r="T511" s="1">
        <f t="shared" si="100"/>
        <v>1</v>
      </c>
      <c r="U511" s="1">
        <f t="shared" si="101"/>
        <v>2</v>
      </c>
      <c r="V511" s="7">
        <f>IF($E511="二本差勝",大将分析!$D$14,IF($E511="一本差勝",大将分析!$D$15,IF($E511="引き分け",大将分析!$D$16,IF($E511="一本差負",大将分析!$D$17,大将分析!$D$18))))</f>
        <v>0.20800000000000002</v>
      </c>
      <c r="W511" s="1">
        <f t="shared" si="102"/>
        <v>1</v>
      </c>
      <c r="X511" s="1">
        <f t="shared" si="103"/>
        <v>1</v>
      </c>
    </row>
    <row r="512" spans="1:24" x14ac:dyDescent="0.15">
      <c r="A512" s="1" t="s">
        <v>40</v>
      </c>
      <c r="B512" s="1" t="s">
        <v>22</v>
      </c>
      <c r="C512" s="1" t="s">
        <v>22</v>
      </c>
      <c r="D512" s="1" t="s">
        <v>39</v>
      </c>
      <c r="E512" s="1" t="s">
        <v>40</v>
      </c>
      <c r="F512" s="19">
        <f t="shared" si="91"/>
        <v>2</v>
      </c>
      <c r="G512" s="19">
        <f t="shared" si="92"/>
        <v>3</v>
      </c>
      <c r="H512" s="20">
        <f t="shared" si="93"/>
        <v>4.8245243904000029E-4</v>
      </c>
      <c r="J512" s="7">
        <f>IF($A512="二本差勝",先鋒分析!$D$14,IF($A512="一本差勝",先鋒分析!$D$15,IF($A512="引き分け",先鋒分析!$D$16,IF($A512="一本差負",先鋒分析!$D$17,先鋒分析!$D$18))))</f>
        <v>0.20800000000000002</v>
      </c>
      <c r="K512" s="19">
        <f t="shared" si="94"/>
        <v>1</v>
      </c>
      <c r="L512" s="19">
        <f t="shared" si="95"/>
        <v>1</v>
      </c>
      <c r="M512" s="7">
        <f>IF($B512="二本差勝",次鋒分析!$D$14,IF($B512="一本差勝",次鋒分析!$D$15,IF($B512="引き分け",次鋒分析!$D$16,IF($B512="一本差負",次鋒分析!$D$17,次鋒分析!$D$18))))</f>
        <v>0.26400000000000001</v>
      </c>
      <c r="N512" s="1">
        <f t="shared" si="96"/>
        <v>0</v>
      </c>
      <c r="O512" s="1">
        <f t="shared" si="97"/>
        <v>0</v>
      </c>
      <c r="P512" s="7">
        <f>IF($C512="二本差勝",中堅分析!$D$14,IF($C512="一本差勝",中堅分析!$D$15,IF($C512="引き分け",中堅分析!$D$16,IF($C512="一本差負",中堅分析!$D$17,中堅分析!$D$18))))</f>
        <v>0.26400000000000001</v>
      </c>
      <c r="Q512" s="1">
        <f t="shared" si="98"/>
        <v>0</v>
      </c>
      <c r="R512" s="1">
        <f t="shared" si="99"/>
        <v>0</v>
      </c>
      <c r="S512" s="7">
        <f>IF($D512="二本差勝",副将分析!$D$14,IF($D512="一本差勝",副将分析!$D$15,IF($D512="引き分け",副将分析!$D$16,IF($D512="一本差負",副将分析!$D$17,副将分析!$D$18))))</f>
        <v>0.16000000000000003</v>
      </c>
      <c r="T512" s="1">
        <f t="shared" si="100"/>
        <v>1</v>
      </c>
      <c r="U512" s="1">
        <f t="shared" si="101"/>
        <v>2</v>
      </c>
      <c r="V512" s="7">
        <f>IF($E512="二本差勝",大将分析!$D$14,IF($E512="一本差勝",大将分析!$D$15,IF($E512="引き分け",大将分析!$D$16,IF($E512="一本差負",大将分析!$D$17,大将分析!$D$18))))</f>
        <v>0.20800000000000002</v>
      </c>
      <c r="W512" s="1">
        <f t="shared" si="102"/>
        <v>1</v>
      </c>
      <c r="X512" s="1">
        <f t="shared" si="103"/>
        <v>1</v>
      </c>
    </row>
    <row r="513" spans="1:24" x14ac:dyDescent="0.15">
      <c r="A513" s="1" t="s">
        <v>40</v>
      </c>
      <c r="B513" s="1" t="s">
        <v>41</v>
      </c>
      <c r="C513" s="1" t="s">
        <v>40</v>
      </c>
      <c r="D513" s="1" t="s">
        <v>39</v>
      </c>
      <c r="E513" s="1" t="s">
        <v>40</v>
      </c>
      <c r="F513" s="19">
        <f t="shared" si="91"/>
        <v>2</v>
      </c>
      <c r="G513" s="19">
        <f t="shared" si="92"/>
        <v>3</v>
      </c>
      <c r="H513" s="20">
        <f t="shared" si="93"/>
        <v>2.9948379136000017E-4</v>
      </c>
      <c r="J513" s="7">
        <f>IF($A513="二本差勝",先鋒分析!$D$14,IF($A513="一本差勝",先鋒分析!$D$15,IF($A513="引き分け",先鋒分析!$D$16,IF($A513="一本差負",先鋒分析!$D$17,先鋒分析!$D$18))))</f>
        <v>0.20800000000000002</v>
      </c>
      <c r="K513" s="19">
        <f t="shared" si="94"/>
        <v>1</v>
      </c>
      <c r="L513" s="19">
        <f t="shared" si="95"/>
        <v>1</v>
      </c>
      <c r="M513" s="7">
        <f>IF($B513="二本差勝",次鋒分析!$D$14,IF($B513="一本差勝",次鋒分析!$D$15,IF($B513="引き分け",次鋒分析!$D$16,IF($B513="一本差負",次鋒分析!$D$17,次鋒分析!$D$18))))</f>
        <v>0.20800000000000002</v>
      </c>
      <c r="N513" s="1">
        <f t="shared" si="96"/>
        <v>-1</v>
      </c>
      <c r="O513" s="1">
        <f t="shared" si="97"/>
        <v>-1</v>
      </c>
      <c r="P513" s="7">
        <f>IF($C513="二本差勝",中堅分析!$D$14,IF($C513="一本差勝",中堅分析!$D$15,IF($C513="引き分け",中堅分析!$D$16,IF($C513="一本差負",中堅分析!$D$17,中堅分析!$D$18))))</f>
        <v>0.20800000000000002</v>
      </c>
      <c r="Q513" s="1">
        <f t="shared" si="98"/>
        <v>1</v>
      </c>
      <c r="R513" s="1">
        <f t="shared" si="99"/>
        <v>1</v>
      </c>
      <c r="S513" s="7">
        <f>IF($D513="二本差勝",副将分析!$D$14,IF($D513="一本差勝",副将分析!$D$15,IF($D513="引き分け",副将分析!$D$16,IF($D513="一本差負",副将分析!$D$17,副将分析!$D$18))))</f>
        <v>0.16000000000000003</v>
      </c>
      <c r="T513" s="1">
        <f t="shared" si="100"/>
        <v>1</v>
      </c>
      <c r="U513" s="1">
        <f t="shared" si="101"/>
        <v>2</v>
      </c>
      <c r="V513" s="7">
        <f>IF($E513="二本差勝",大将分析!$D$14,IF($E513="一本差勝",大将分析!$D$15,IF($E513="引き分け",大将分析!$D$16,IF($E513="一本差負",大将分析!$D$17,大将分析!$D$18))))</f>
        <v>0.20800000000000002</v>
      </c>
      <c r="W513" s="1">
        <f t="shared" si="102"/>
        <v>1</v>
      </c>
      <c r="X513" s="1">
        <f t="shared" si="103"/>
        <v>1</v>
      </c>
    </row>
    <row r="514" spans="1:24" x14ac:dyDescent="0.15">
      <c r="A514" s="1" t="s">
        <v>40</v>
      </c>
      <c r="B514" s="1" t="s">
        <v>42</v>
      </c>
      <c r="C514" s="1" t="s">
        <v>39</v>
      </c>
      <c r="D514" s="1" t="s">
        <v>39</v>
      </c>
      <c r="E514" s="1" t="s">
        <v>40</v>
      </c>
      <c r="F514" s="19">
        <f t="shared" si="91"/>
        <v>2</v>
      </c>
      <c r="G514" s="19">
        <f t="shared" si="92"/>
        <v>3</v>
      </c>
      <c r="H514" s="20">
        <f t="shared" si="93"/>
        <v>1.7720934400000015E-4</v>
      </c>
      <c r="J514" s="7">
        <f>IF($A514="二本差勝",先鋒分析!$D$14,IF($A514="一本差勝",先鋒分析!$D$15,IF($A514="引き分け",先鋒分析!$D$16,IF($A514="一本差負",先鋒分析!$D$17,先鋒分析!$D$18))))</f>
        <v>0.20800000000000002</v>
      </c>
      <c r="K514" s="19">
        <f t="shared" si="94"/>
        <v>1</v>
      </c>
      <c r="L514" s="19">
        <f t="shared" si="95"/>
        <v>1</v>
      </c>
      <c r="M514" s="7">
        <f>IF($B514="二本差勝",次鋒分析!$D$14,IF($B514="一本差勝",次鋒分析!$D$15,IF($B514="引き分け",次鋒分析!$D$16,IF($B514="一本差負",次鋒分析!$D$17,次鋒分析!$D$18))))</f>
        <v>0.16000000000000003</v>
      </c>
      <c r="N514" s="1">
        <f t="shared" si="96"/>
        <v>-1</v>
      </c>
      <c r="O514" s="1">
        <f t="shared" si="97"/>
        <v>-2</v>
      </c>
      <c r="P514" s="7">
        <f>IF($C514="二本差勝",中堅分析!$D$14,IF($C514="一本差勝",中堅分析!$D$15,IF($C514="引き分け",中堅分析!$D$16,IF($C514="一本差負",中堅分析!$D$17,中堅分析!$D$18))))</f>
        <v>0.16000000000000003</v>
      </c>
      <c r="Q514" s="1">
        <f t="shared" si="98"/>
        <v>1</v>
      </c>
      <c r="R514" s="1">
        <f t="shared" si="99"/>
        <v>2</v>
      </c>
      <c r="S514" s="7">
        <f>IF($D514="二本差勝",副将分析!$D$14,IF($D514="一本差勝",副将分析!$D$15,IF($D514="引き分け",副将分析!$D$16,IF($D514="一本差負",副将分析!$D$17,副将分析!$D$18))))</f>
        <v>0.16000000000000003</v>
      </c>
      <c r="T514" s="1">
        <f t="shared" si="100"/>
        <v>1</v>
      </c>
      <c r="U514" s="1">
        <f t="shared" si="101"/>
        <v>2</v>
      </c>
      <c r="V514" s="7">
        <f>IF($E514="二本差勝",大将分析!$D$14,IF($E514="一本差勝",大将分析!$D$15,IF($E514="引き分け",大将分析!$D$16,IF($E514="一本差負",大将分析!$D$17,大将分析!$D$18))))</f>
        <v>0.20800000000000002</v>
      </c>
      <c r="W514" s="1">
        <f t="shared" si="102"/>
        <v>1</v>
      </c>
      <c r="X514" s="1">
        <f t="shared" si="103"/>
        <v>1</v>
      </c>
    </row>
    <row r="515" spans="1:24" x14ac:dyDescent="0.15">
      <c r="A515" s="1" t="s">
        <v>22</v>
      </c>
      <c r="B515" s="1" t="s">
        <v>40</v>
      </c>
      <c r="C515" s="1" t="s">
        <v>22</v>
      </c>
      <c r="D515" s="1" t="s">
        <v>39</v>
      </c>
      <c r="E515" s="1" t="s">
        <v>40</v>
      </c>
      <c r="F515" s="19">
        <f t="shared" si="91"/>
        <v>2</v>
      </c>
      <c r="G515" s="19">
        <f t="shared" si="92"/>
        <v>3</v>
      </c>
      <c r="H515" s="20">
        <f t="shared" si="93"/>
        <v>4.8245243904000029E-4</v>
      </c>
      <c r="J515" s="7">
        <f>IF($A515="二本差勝",先鋒分析!$D$14,IF($A515="一本差勝",先鋒分析!$D$15,IF($A515="引き分け",先鋒分析!$D$16,IF($A515="一本差負",先鋒分析!$D$17,先鋒分析!$D$18))))</f>
        <v>0.26400000000000001</v>
      </c>
      <c r="K515" s="19">
        <f t="shared" si="94"/>
        <v>0</v>
      </c>
      <c r="L515" s="19">
        <f t="shared" si="95"/>
        <v>0</v>
      </c>
      <c r="M515" s="7">
        <f>IF($B515="二本差勝",次鋒分析!$D$14,IF($B515="一本差勝",次鋒分析!$D$15,IF($B515="引き分け",次鋒分析!$D$16,IF($B515="一本差負",次鋒分析!$D$17,次鋒分析!$D$18))))</f>
        <v>0.20800000000000002</v>
      </c>
      <c r="N515" s="1">
        <f t="shared" si="96"/>
        <v>1</v>
      </c>
      <c r="O515" s="1">
        <f t="shared" si="97"/>
        <v>1</v>
      </c>
      <c r="P515" s="7">
        <f>IF($C515="二本差勝",中堅分析!$D$14,IF($C515="一本差勝",中堅分析!$D$15,IF($C515="引き分け",中堅分析!$D$16,IF($C515="一本差負",中堅分析!$D$17,中堅分析!$D$18))))</f>
        <v>0.26400000000000001</v>
      </c>
      <c r="Q515" s="1">
        <f t="shared" si="98"/>
        <v>0</v>
      </c>
      <c r="R515" s="1">
        <f t="shared" si="99"/>
        <v>0</v>
      </c>
      <c r="S515" s="7">
        <f>IF($D515="二本差勝",副将分析!$D$14,IF($D515="一本差勝",副将分析!$D$15,IF($D515="引き分け",副将分析!$D$16,IF($D515="一本差負",副将分析!$D$17,副将分析!$D$18))))</f>
        <v>0.16000000000000003</v>
      </c>
      <c r="T515" s="1">
        <f t="shared" si="100"/>
        <v>1</v>
      </c>
      <c r="U515" s="1">
        <f t="shared" si="101"/>
        <v>2</v>
      </c>
      <c r="V515" s="7">
        <f>IF($E515="二本差勝",大将分析!$D$14,IF($E515="一本差勝",大将分析!$D$15,IF($E515="引き分け",大将分析!$D$16,IF($E515="一本差負",大将分析!$D$17,大将分析!$D$18))))</f>
        <v>0.20800000000000002</v>
      </c>
      <c r="W515" s="1">
        <f t="shared" si="102"/>
        <v>1</v>
      </c>
      <c r="X515" s="1">
        <f t="shared" si="103"/>
        <v>1</v>
      </c>
    </row>
    <row r="516" spans="1:24" x14ac:dyDescent="0.15">
      <c r="A516" s="1" t="s">
        <v>22</v>
      </c>
      <c r="B516" s="1" t="s">
        <v>22</v>
      </c>
      <c r="C516" s="1" t="s">
        <v>40</v>
      </c>
      <c r="D516" s="1" t="s">
        <v>39</v>
      </c>
      <c r="E516" s="1" t="s">
        <v>40</v>
      </c>
      <c r="F516" s="19">
        <f t="shared" si="91"/>
        <v>2</v>
      </c>
      <c r="G516" s="19">
        <f t="shared" si="92"/>
        <v>3</v>
      </c>
      <c r="H516" s="20">
        <f t="shared" si="93"/>
        <v>4.8245243904000029E-4</v>
      </c>
      <c r="J516" s="7">
        <f>IF($A516="二本差勝",先鋒分析!$D$14,IF($A516="一本差勝",先鋒分析!$D$15,IF($A516="引き分け",先鋒分析!$D$16,IF($A516="一本差負",先鋒分析!$D$17,先鋒分析!$D$18))))</f>
        <v>0.26400000000000001</v>
      </c>
      <c r="K516" s="19">
        <f t="shared" si="94"/>
        <v>0</v>
      </c>
      <c r="L516" s="19">
        <f t="shared" si="95"/>
        <v>0</v>
      </c>
      <c r="M516" s="7">
        <f>IF($B516="二本差勝",次鋒分析!$D$14,IF($B516="一本差勝",次鋒分析!$D$15,IF($B516="引き分け",次鋒分析!$D$16,IF($B516="一本差負",次鋒分析!$D$17,次鋒分析!$D$18))))</f>
        <v>0.26400000000000001</v>
      </c>
      <c r="N516" s="1">
        <f t="shared" si="96"/>
        <v>0</v>
      </c>
      <c r="O516" s="1">
        <f t="shared" si="97"/>
        <v>0</v>
      </c>
      <c r="P516" s="7">
        <f>IF($C516="二本差勝",中堅分析!$D$14,IF($C516="一本差勝",中堅分析!$D$15,IF($C516="引き分け",中堅分析!$D$16,IF($C516="一本差負",中堅分析!$D$17,中堅分析!$D$18))))</f>
        <v>0.20800000000000002</v>
      </c>
      <c r="Q516" s="1">
        <f t="shared" si="98"/>
        <v>1</v>
      </c>
      <c r="R516" s="1">
        <f t="shared" si="99"/>
        <v>1</v>
      </c>
      <c r="S516" s="7">
        <f>IF($D516="二本差勝",副将分析!$D$14,IF($D516="一本差勝",副将分析!$D$15,IF($D516="引き分け",副将分析!$D$16,IF($D516="一本差負",副将分析!$D$17,副将分析!$D$18))))</f>
        <v>0.16000000000000003</v>
      </c>
      <c r="T516" s="1">
        <f t="shared" si="100"/>
        <v>1</v>
      </c>
      <c r="U516" s="1">
        <f t="shared" si="101"/>
        <v>2</v>
      </c>
      <c r="V516" s="7">
        <f>IF($E516="二本差勝",大将分析!$D$14,IF($E516="一本差勝",大将分析!$D$15,IF($E516="引き分け",大将分析!$D$16,IF($E516="一本差負",大将分析!$D$17,大将分析!$D$18))))</f>
        <v>0.20800000000000002</v>
      </c>
      <c r="W516" s="1">
        <f t="shared" si="102"/>
        <v>1</v>
      </c>
      <c r="X516" s="1">
        <f t="shared" si="103"/>
        <v>1</v>
      </c>
    </row>
    <row r="517" spans="1:24" x14ac:dyDescent="0.15">
      <c r="A517" s="1" t="s">
        <v>41</v>
      </c>
      <c r="B517" s="1" t="s">
        <v>40</v>
      </c>
      <c r="C517" s="1" t="s">
        <v>40</v>
      </c>
      <c r="D517" s="1" t="s">
        <v>39</v>
      </c>
      <c r="E517" s="1" t="s">
        <v>40</v>
      </c>
      <c r="F517" s="19">
        <f t="shared" si="91"/>
        <v>2</v>
      </c>
      <c r="G517" s="19">
        <f t="shared" si="92"/>
        <v>3</v>
      </c>
      <c r="H517" s="20">
        <f t="shared" si="93"/>
        <v>2.9948379136000017E-4</v>
      </c>
      <c r="J517" s="7">
        <f>IF($A517="二本差勝",先鋒分析!$D$14,IF($A517="一本差勝",先鋒分析!$D$15,IF($A517="引き分け",先鋒分析!$D$16,IF($A517="一本差負",先鋒分析!$D$17,先鋒分析!$D$18))))</f>
        <v>0.20800000000000002</v>
      </c>
      <c r="K517" s="19">
        <f t="shared" si="94"/>
        <v>-1</v>
      </c>
      <c r="L517" s="19">
        <f t="shared" si="95"/>
        <v>-1</v>
      </c>
      <c r="M517" s="7">
        <f>IF($B517="二本差勝",次鋒分析!$D$14,IF($B517="一本差勝",次鋒分析!$D$15,IF($B517="引き分け",次鋒分析!$D$16,IF($B517="一本差負",次鋒分析!$D$17,次鋒分析!$D$18))))</f>
        <v>0.20800000000000002</v>
      </c>
      <c r="N517" s="1">
        <f t="shared" si="96"/>
        <v>1</v>
      </c>
      <c r="O517" s="1">
        <f t="shared" si="97"/>
        <v>1</v>
      </c>
      <c r="P517" s="7">
        <f>IF($C517="二本差勝",中堅分析!$D$14,IF($C517="一本差勝",中堅分析!$D$15,IF($C517="引き分け",中堅分析!$D$16,IF($C517="一本差負",中堅分析!$D$17,中堅分析!$D$18))))</f>
        <v>0.20800000000000002</v>
      </c>
      <c r="Q517" s="1">
        <f t="shared" si="98"/>
        <v>1</v>
      </c>
      <c r="R517" s="1">
        <f t="shared" si="99"/>
        <v>1</v>
      </c>
      <c r="S517" s="7">
        <f>IF($D517="二本差勝",副将分析!$D$14,IF($D517="一本差勝",副将分析!$D$15,IF($D517="引き分け",副将分析!$D$16,IF($D517="一本差負",副将分析!$D$17,副将分析!$D$18))))</f>
        <v>0.16000000000000003</v>
      </c>
      <c r="T517" s="1">
        <f t="shared" si="100"/>
        <v>1</v>
      </c>
      <c r="U517" s="1">
        <f t="shared" si="101"/>
        <v>2</v>
      </c>
      <c r="V517" s="7">
        <f>IF($E517="二本差勝",大将分析!$D$14,IF($E517="一本差勝",大将分析!$D$15,IF($E517="引き分け",大将分析!$D$16,IF($E517="一本差負",大将分析!$D$17,大将分析!$D$18))))</f>
        <v>0.20800000000000002</v>
      </c>
      <c r="W517" s="1">
        <f t="shared" si="102"/>
        <v>1</v>
      </c>
      <c r="X517" s="1">
        <f t="shared" si="103"/>
        <v>1</v>
      </c>
    </row>
    <row r="518" spans="1:24" x14ac:dyDescent="0.15">
      <c r="A518" s="1" t="s">
        <v>42</v>
      </c>
      <c r="B518" s="1" t="s">
        <v>39</v>
      </c>
      <c r="C518" s="1" t="s">
        <v>40</v>
      </c>
      <c r="D518" s="1" t="s">
        <v>39</v>
      </c>
      <c r="E518" s="1" t="s">
        <v>40</v>
      </c>
      <c r="F518" s="19">
        <f t="shared" ref="F518:F581" si="104">K518+N518+Q518+T518</f>
        <v>2</v>
      </c>
      <c r="G518" s="19">
        <f t="shared" ref="G518:G581" si="105">L518+O518+R518+U518</f>
        <v>3</v>
      </c>
      <c r="H518" s="20">
        <f t="shared" ref="H518:H581" si="106">J518*M518*P518*S518*V518</f>
        <v>1.7720934400000015E-4</v>
      </c>
      <c r="J518" s="7">
        <f>IF($A518="二本差勝",先鋒分析!$D$14,IF($A518="一本差勝",先鋒分析!$D$15,IF($A518="引き分け",先鋒分析!$D$16,IF($A518="一本差負",先鋒分析!$D$17,先鋒分析!$D$18))))</f>
        <v>0.16000000000000003</v>
      </c>
      <c r="K518" s="19">
        <f t="shared" ref="K518:K581" si="107">IF($A518="二本差勝",1,IF($A518="一本差勝",1,IF($A518="引き分け",0,-1)))</f>
        <v>-1</v>
      </c>
      <c r="L518" s="19">
        <f t="shared" ref="L518:L581" si="108">IF($A518="二本差勝",2,IF($A518="一本差勝",1,IF($A518="引き分け",0,IF($A518="一本差負",-1,-2))))</f>
        <v>-2</v>
      </c>
      <c r="M518" s="7">
        <f>IF($B518="二本差勝",次鋒分析!$D$14,IF($B518="一本差勝",次鋒分析!$D$15,IF($B518="引き分け",次鋒分析!$D$16,IF($B518="一本差負",次鋒分析!$D$17,次鋒分析!$D$18))))</f>
        <v>0.16000000000000003</v>
      </c>
      <c r="N518" s="1">
        <f t="shared" ref="N518:N581" si="109">IF($B518="二本差勝",1,IF($B518="一本差勝",1,IF($B518="引き分け",0,-1)))</f>
        <v>1</v>
      </c>
      <c r="O518" s="1">
        <f t="shared" ref="O518:O581" si="110">IF($B518="二本差勝",2,IF($B518="一本差勝",1,IF($B518="引き分け",0,IF($B518="一本差負",-1,-2))))</f>
        <v>2</v>
      </c>
      <c r="P518" s="7">
        <f>IF($C518="二本差勝",中堅分析!$D$14,IF($C518="一本差勝",中堅分析!$D$15,IF($C518="引き分け",中堅分析!$D$16,IF($C518="一本差負",中堅分析!$D$17,中堅分析!$D$18))))</f>
        <v>0.20800000000000002</v>
      </c>
      <c r="Q518" s="1">
        <f t="shared" ref="Q518:Q581" si="111">IF($C518="二本差勝",1,IF($C518="一本差勝",1,IF($C518="引き分け",0,-1)))</f>
        <v>1</v>
      </c>
      <c r="R518" s="1">
        <f t="shared" ref="R518:R581" si="112">IF($C518="二本差勝",2,IF($C518="一本差勝",1,IF($C518="引き分け",0,IF($C518="一本差負",-1,-2))))</f>
        <v>1</v>
      </c>
      <c r="S518" s="7">
        <f>IF($D518="二本差勝",副将分析!$D$14,IF($D518="一本差勝",副将分析!$D$15,IF($D518="引き分け",副将分析!$D$16,IF($D518="一本差負",副将分析!$D$17,副将分析!$D$18))))</f>
        <v>0.16000000000000003</v>
      </c>
      <c r="T518" s="1">
        <f t="shared" ref="T518:T581" si="113">IF($D518="二本差勝",1,IF($D518="一本差勝",1,IF($D518="引き分け",0,-1)))</f>
        <v>1</v>
      </c>
      <c r="U518" s="1">
        <f t="shared" ref="U518:U581" si="114">IF($D518="二本差勝",2,IF($D518="一本差勝",1,IF($D518="引き分け",0,IF($D518="一本差負",-1,-2))))</f>
        <v>2</v>
      </c>
      <c r="V518" s="7">
        <f>IF($E518="二本差勝",大将分析!$D$14,IF($E518="一本差勝",大将分析!$D$15,IF($E518="引き分け",大将分析!$D$16,IF($E518="一本差負",大将分析!$D$17,大将分析!$D$18))))</f>
        <v>0.20800000000000002</v>
      </c>
      <c r="W518" s="1">
        <f t="shared" ref="W518:W581" si="115">IF($E518="二本差勝",1,IF($E518="一本差勝",1,IF($E518="引き分け",0,-1)))</f>
        <v>1</v>
      </c>
      <c r="X518" s="1">
        <f t="shared" ref="X518:X581" si="116">IF($E518="二本差勝",2,IF($E518="一本差勝",1,IF($E518="引き分け",0,IF($E518="一本差負",-1,-2))))</f>
        <v>1</v>
      </c>
    </row>
    <row r="519" spans="1:24" x14ac:dyDescent="0.15">
      <c r="A519" s="1" t="s">
        <v>42</v>
      </c>
      <c r="B519" s="1" t="s">
        <v>40</v>
      </c>
      <c r="C519" s="1" t="s">
        <v>39</v>
      </c>
      <c r="D519" s="1" t="s">
        <v>39</v>
      </c>
      <c r="E519" s="1" t="s">
        <v>40</v>
      </c>
      <c r="F519" s="19">
        <f t="shared" si="104"/>
        <v>2</v>
      </c>
      <c r="G519" s="19">
        <f t="shared" si="105"/>
        <v>3</v>
      </c>
      <c r="H519" s="20">
        <f t="shared" si="106"/>
        <v>1.7720934400000015E-4</v>
      </c>
      <c r="J519" s="7">
        <f>IF($A519="二本差勝",先鋒分析!$D$14,IF($A519="一本差勝",先鋒分析!$D$15,IF($A519="引き分け",先鋒分析!$D$16,IF($A519="一本差負",先鋒分析!$D$17,先鋒分析!$D$18))))</f>
        <v>0.16000000000000003</v>
      </c>
      <c r="K519" s="19">
        <f t="shared" si="107"/>
        <v>-1</v>
      </c>
      <c r="L519" s="19">
        <f t="shared" si="108"/>
        <v>-2</v>
      </c>
      <c r="M519" s="7">
        <f>IF($B519="二本差勝",次鋒分析!$D$14,IF($B519="一本差勝",次鋒分析!$D$15,IF($B519="引き分け",次鋒分析!$D$16,IF($B519="一本差負",次鋒分析!$D$17,次鋒分析!$D$18))))</f>
        <v>0.20800000000000002</v>
      </c>
      <c r="N519" s="1">
        <f t="shared" si="109"/>
        <v>1</v>
      </c>
      <c r="O519" s="1">
        <f t="shared" si="110"/>
        <v>1</v>
      </c>
      <c r="P519" s="7">
        <f>IF($C519="二本差勝",中堅分析!$D$14,IF($C519="一本差勝",中堅分析!$D$15,IF($C519="引き分け",中堅分析!$D$16,IF($C519="一本差負",中堅分析!$D$17,中堅分析!$D$18))))</f>
        <v>0.16000000000000003</v>
      </c>
      <c r="Q519" s="1">
        <f t="shared" si="111"/>
        <v>1</v>
      </c>
      <c r="R519" s="1">
        <f t="shared" si="112"/>
        <v>2</v>
      </c>
      <c r="S519" s="7">
        <f>IF($D519="二本差勝",副将分析!$D$14,IF($D519="一本差勝",副将分析!$D$15,IF($D519="引き分け",副将分析!$D$16,IF($D519="一本差負",副将分析!$D$17,副将分析!$D$18))))</f>
        <v>0.16000000000000003</v>
      </c>
      <c r="T519" s="1">
        <f t="shared" si="113"/>
        <v>1</v>
      </c>
      <c r="U519" s="1">
        <f t="shared" si="114"/>
        <v>2</v>
      </c>
      <c r="V519" s="7">
        <f>IF($E519="二本差勝",大将分析!$D$14,IF($E519="一本差勝",大将分析!$D$15,IF($E519="引き分け",大将分析!$D$16,IF($E519="一本差負",大将分析!$D$17,大将分析!$D$18))))</f>
        <v>0.20800000000000002</v>
      </c>
      <c r="W519" s="1">
        <f t="shared" si="115"/>
        <v>1</v>
      </c>
      <c r="X519" s="1">
        <f t="shared" si="116"/>
        <v>1</v>
      </c>
    </row>
    <row r="520" spans="1:24" x14ac:dyDescent="0.15">
      <c r="A520" s="1" t="s">
        <v>39</v>
      </c>
      <c r="B520" s="1" t="s">
        <v>40</v>
      </c>
      <c r="C520" s="1" t="s">
        <v>42</v>
      </c>
      <c r="D520" s="1" t="s">
        <v>39</v>
      </c>
      <c r="E520" s="1" t="s">
        <v>22</v>
      </c>
      <c r="F520" s="19">
        <f t="shared" si="104"/>
        <v>2</v>
      </c>
      <c r="G520" s="19">
        <f t="shared" si="105"/>
        <v>3</v>
      </c>
      <c r="H520" s="20">
        <f t="shared" si="106"/>
        <v>2.2491955200000017E-4</v>
      </c>
      <c r="J520" s="7">
        <f>IF($A520="二本差勝",先鋒分析!$D$14,IF($A520="一本差勝",先鋒分析!$D$15,IF($A520="引き分け",先鋒分析!$D$16,IF($A520="一本差負",先鋒分析!$D$17,先鋒分析!$D$18))))</f>
        <v>0.16000000000000003</v>
      </c>
      <c r="K520" s="19">
        <f t="shared" si="107"/>
        <v>1</v>
      </c>
      <c r="L520" s="19">
        <f t="shared" si="108"/>
        <v>2</v>
      </c>
      <c r="M520" s="7">
        <f>IF($B520="二本差勝",次鋒分析!$D$14,IF($B520="一本差勝",次鋒分析!$D$15,IF($B520="引き分け",次鋒分析!$D$16,IF($B520="一本差負",次鋒分析!$D$17,次鋒分析!$D$18))))</f>
        <v>0.20800000000000002</v>
      </c>
      <c r="N520" s="1">
        <f t="shared" si="109"/>
        <v>1</v>
      </c>
      <c r="O520" s="1">
        <f t="shared" si="110"/>
        <v>1</v>
      </c>
      <c r="P520" s="7">
        <f>IF($C520="二本差勝",中堅分析!$D$14,IF($C520="一本差勝",中堅分析!$D$15,IF($C520="引き分け",中堅分析!$D$16,IF($C520="一本差負",中堅分析!$D$17,中堅分析!$D$18))))</f>
        <v>0.16000000000000003</v>
      </c>
      <c r="Q520" s="1">
        <f t="shared" si="111"/>
        <v>-1</v>
      </c>
      <c r="R520" s="1">
        <f t="shared" si="112"/>
        <v>-2</v>
      </c>
      <c r="S520" s="7">
        <f>IF($D520="二本差勝",副将分析!$D$14,IF($D520="一本差勝",副将分析!$D$15,IF($D520="引き分け",副将分析!$D$16,IF($D520="一本差負",副将分析!$D$17,副将分析!$D$18))))</f>
        <v>0.16000000000000003</v>
      </c>
      <c r="T520" s="1">
        <f t="shared" si="113"/>
        <v>1</v>
      </c>
      <c r="U520" s="1">
        <f t="shared" si="114"/>
        <v>2</v>
      </c>
      <c r="V520" s="7">
        <f>IF($E520="二本差勝",大将分析!$D$14,IF($E520="一本差勝",大将分析!$D$15,IF($E520="引き分け",大将分析!$D$16,IF($E520="一本差負",大将分析!$D$17,大将分析!$D$18))))</f>
        <v>0.26400000000000001</v>
      </c>
      <c r="W520" s="1">
        <f t="shared" si="115"/>
        <v>0</v>
      </c>
      <c r="X520" s="1">
        <f t="shared" si="116"/>
        <v>0</v>
      </c>
    </row>
    <row r="521" spans="1:24" x14ac:dyDescent="0.15">
      <c r="A521" s="1" t="s">
        <v>39</v>
      </c>
      <c r="B521" s="1" t="s">
        <v>42</v>
      </c>
      <c r="C521" s="1" t="s">
        <v>40</v>
      </c>
      <c r="D521" s="1" t="s">
        <v>39</v>
      </c>
      <c r="E521" s="1" t="s">
        <v>22</v>
      </c>
      <c r="F521" s="19">
        <f t="shared" si="104"/>
        <v>2</v>
      </c>
      <c r="G521" s="19">
        <f t="shared" si="105"/>
        <v>3</v>
      </c>
      <c r="H521" s="20">
        <f t="shared" si="106"/>
        <v>2.2491955200000017E-4</v>
      </c>
      <c r="J521" s="7">
        <f>IF($A521="二本差勝",先鋒分析!$D$14,IF($A521="一本差勝",先鋒分析!$D$15,IF($A521="引き分け",先鋒分析!$D$16,IF($A521="一本差負",先鋒分析!$D$17,先鋒分析!$D$18))))</f>
        <v>0.16000000000000003</v>
      </c>
      <c r="K521" s="19">
        <f t="shared" si="107"/>
        <v>1</v>
      </c>
      <c r="L521" s="19">
        <f t="shared" si="108"/>
        <v>2</v>
      </c>
      <c r="M521" s="7">
        <f>IF($B521="二本差勝",次鋒分析!$D$14,IF($B521="一本差勝",次鋒分析!$D$15,IF($B521="引き分け",次鋒分析!$D$16,IF($B521="一本差負",次鋒分析!$D$17,次鋒分析!$D$18))))</f>
        <v>0.16000000000000003</v>
      </c>
      <c r="N521" s="1">
        <f t="shared" si="109"/>
        <v>-1</v>
      </c>
      <c r="O521" s="1">
        <f t="shared" si="110"/>
        <v>-2</v>
      </c>
      <c r="P521" s="7">
        <f>IF($C521="二本差勝",中堅分析!$D$14,IF($C521="一本差勝",中堅分析!$D$15,IF($C521="引き分け",中堅分析!$D$16,IF($C521="一本差負",中堅分析!$D$17,中堅分析!$D$18))))</f>
        <v>0.20800000000000002</v>
      </c>
      <c r="Q521" s="1">
        <f t="shared" si="111"/>
        <v>1</v>
      </c>
      <c r="R521" s="1">
        <f t="shared" si="112"/>
        <v>1</v>
      </c>
      <c r="S521" s="7">
        <f>IF($D521="二本差勝",副将分析!$D$14,IF($D521="一本差勝",副将分析!$D$15,IF($D521="引き分け",副将分析!$D$16,IF($D521="一本差負",副将分析!$D$17,副将分析!$D$18))))</f>
        <v>0.16000000000000003</v>
      </c>
      <c r="T521" s="1">
        <f t="shared" si="113"/>
        <v>1</v>
      </c>
      <c r="U521" s="1">
        <f t="shared" si="114"/>
        <v>2</v>
      </c>
      <c r="V521" s="7">
        <f>IF($E521="二本差勝",大将分析!$D$14,IF($E521="一本差勝",大将分析!$D$15,IF($E521="引き分け",大将分析!$D$16,IF($E521="一本差負",大将分析!$D$17,大将分析!$D$18))))</f>
        <v>0.26400000000000001</v>
      </c>
      <c r="W521" s="1">
        <f t="shared" si="115"/>
        <v>0</v>
      </c>
      <c r="X521" s="1">
        <f t="shared" si="116"/>
        <v>0</v>
      </c>
    </row>
    <row r="522" spans="1:24" x14ac:dyDescent="0.15">
      <c r="A522" s="1" t="s">
        <v>40</v>
      </c>
      <c r="B522" s="1" t="s">
        <v>39</v>
      </c>
      <c r="C522" s="1" t="s">
        <v>42</v>
      </c>
      <c r="D522" s="1" t="s">
        <v>39</v>
      </c>
      <c r="E522" s="1" t="s">
        <v>22</v>
      </c>
      <c r="F522" s="19">
        <f t="shared" si="104"/>
        <v>2</v>
      </c>
      <c r="G522" s="19">
        <f t="shared" si="105"/>
        <v>3</v>
      </c>
      <c r="H522" s="20">
        <f t="shared" si="106"/>
        <v>2.2491955200000017E-4</v>
      </c>
      <c r="J522" s="7">
        <f>IF($A522="二本差勝",先鋒分析!$D$14,IF($A522="一本差勝",先鋒分析!$D$15,IF($A522="引き分け",先鋒分析!$D$16,IF($A522="一本差負",先鋒分析!$D$17,先鋒分析!$D$18))))</f>
        <v>0.20800000000000002</v>
      </c>
      <c r="K522" s="19">
        <f t="shared" si="107"/>
        <v>1</v>
      </c>
      <c r="L522" s="19">
        <f t="shared" si="108"/>
        <v>1</v>
      </c>
      <c r="M522" s="7">
        <f>IF($B522="二本差勝",次鋒分析!$D$14,IF($B522="一本差勝",次鋒分析!$D$15,IF($B522="引き分け",次鋒分析!$D$16,IF($B522="一本差負",次鋒分析!$D$17,次鋒分析!$D$18))))</f>
        <v>0.16000000000000003</v>
      </c>
      <c r="N522" s="1">
        <f t="shared" si="109"/>
        <v>1</v>
      </c>
      <c r="O522" s="1">
        <f t="shared" si="110"/>
        <v>2</v>
      </c>
      <c r="P522" s="7">
        <f>IF($C522="二本差勝",中堅分析!$D$14,IF($C522="一本差勝",中堅分析!$D$15,IF($C522="引き分け",中堅分析!$D$16,IF($C522="一本差負",中堅分析!$D$17,中堅分析!$D$18))))</f>
        <v>0.16000000000000003</v>
      </c>
      <c r="Q522" s="1">
        <f t="shared" si="111"/>
        <v>-1</v>
      </c>
      <c r="R522" s="1">
        <f t="shared" si="112"/>
        <v>-2</v>
      </c>
      <c r="S522" s="7">
        <f>IF($D522="二本差勝",副将分析!$D$14,IF($D522="一本差勝",副将分析!$D$15,IF($D522="引き分け",副将分析!$D$16,IF($D522="一本差負",副将分析!$D$17,副将分析!$D$18))))</f>
        <v>0.16000000000000003</v>
      </c>
      <c r="T522" s="1">
        <f t="shared" si="113"/>
        <v>1</v>
      </c>
      <c r="U522" s="1">
        <f t="shared" si="114"/>
        <v>2</v>
      </c>
      <c r="V522" s="7">
        <f>IF($E522="二本差勝",大将分析!$D$14,IF($E522="一本差勝",大将分析!$D$15,IF($E522="引き分け",大将分析!$D$16,IF($E522="一本差負",大将分析!$D$17,大将分析!$D$18))))</f>
        <v>0.26400000000000001</v>
      </c>
      <c r="W522" s="1">
        <f t="shared" si="115"/>
        <v>0</v>
      </c>
      <c r="X522" s="1">
        <f t="shared" si="116"/>
        <v>0</v>
      </c>
    </row>
    <row r="523" spans="1:24" x14ac:dyDescent="0.15">
      <c r="A523" s="1" t="s">
        <v>40</v>
      </c>
      <c r="B523" s="1" t="s">
        <v>40</v>
      </c>
      <c r="C523" s="1" t="s">
        <v>41</v>
      </c>
      <c r="D523" s="1" t="s">
        <v>39</v>
      </c>
      <c r="E523" s="1" t="s">
        <v>22</v>
      </c>
      <c r="F523" s="19">
        <f t="shared" si="104"/>
        <v>2</v>
      </c>
      <c r="G523" s="19">
        <f t="shared" si="105"/>
        <v>3</v>
      </c>
      <c r="H523" s="20">
        <f t="shared" si="106"/>
        <v>3.801140428800002E-4</v>
      </c>
      <c r="J523" s="7">
        <f>IF($A523="二本差勝",先鋒分析!$D$14,IF($A523="一本差勝",先鋒分析!$D$15,IF($A523="引き分け",先鋒分析!$D$16,IF($A523="一本差負",先鋒分析!$D$17,先鋒分析!$D$18))))</f>
        <v>0.20800000000000002</v>
      </c>
      <c r="K523" s="19">
        <f t="shared" si="107"/>
        <v>1</v>
      </c>
      <c r="L523" s="19">
        <f t="shared" si="108"/>
        <v>1</v>
      </c>
      <c r="M523" s="7">
        <f>IF($B523="二本差勝",次鋒分析!$D$14,IF($B523="一本差勝",次鋒分析!$D$15,IF($B523="引き分け",次鋒分析!$D$16,IF($B523="一本差負",次鋒分析!$D$17,次鋒分析!$D$18))))</f>
        <v>0.20800000000000002</v>
      </c>
      <c r="N523" s="1">
        <f t="shared" si="109"/>
        <v>1</v>
      </c>
      <c r="O523" s="1">
        <f t="shared" si="110"/>
        <v>1</v>
      </c>
      <c r="P523" s="7">
        <f>IF($C523="二本差勝",中堅分析!$D$14,IF($C523="一本差勝",中堅分析!$D$15,IF($C523="引き分け",中堅分析!$D$16,IF($C523="一本差負",中堅分析!$D$17,中堅分析!$D$18))))</f>
        <v>0.20800000000000002</v>
      </c>
      <c r="Q523" s="1">
        <f t="shared" si="111"/>
        <v>-1</v>
      </c>
      <c r="R523" s="1">
        <f t="shared" si="112"/>
        <v>-1</v>
      </c>
      <c r="S523" s="7">
        <f>IF($D523="二本差勝",副将分析!$D$14,IF($D523="一本差勝",副将分析!$D$15,IF($D523="引き分け",副将分析!$D$16,IF($D523="一本差負",副将分析!$D$17,副将分析!$D$18))))</f>
        <v>0.16000000000000003</v>
      </c>
      <c r="T523" s="1">
        <f t="shared" si="113"/>
        <v>1</v>
      </c>
      <c r="U523" s="1">
        <f t="shared" si="114"/>
        <v>2</v>
      </c>
      <c r="V523" s="7">
        <f>IF($E523="二本差勝",大将分析!$D$14,IF($E523="一本差勝",大将分析!$D$15,IF($E523="引き分け",大将分析!$D$16,IF($E523="一本差負",大将分析!$D$17,大将分析!$D$18))))</f>
        <v>0.26400000000000001</v>
      </c>
      <c r="W523" s="1">
        <f t="shared" si="115"/>
        <v>0</v>
      </c>
      <c r="X523" s="1">
        <f t="shared" si="116"/>
        <v>0</v>
      </c>
    </row>
    <row r="524" spans="1:24" x14ac:dyDescent="0.15">
      <c r="A524" s="1" t="s">
        <v>40</v>
      </c>
      <c r="B524" s="1" t="s">
        <v>22</v>
      </c>
      <c r="C524" s="1" t="s">
        <v>22</v>
      </c>
      <c r="D524" s="1" t="s">
        <v>39</v>
      </c>
      <c r="E524" s="1" t="s">
        <v>22</v>
      </c>
      <c r="F524" s="19">
        <f t="shared" si="104"/>
        <v>2</v>
      </c>
      <c r="G524" s="19">
        <f t="shared" si="105"/>
        <v>3</v>
      </c>
      <c r="H524" s="20">
        <f t="shared" si="106"/>
        <v>6.1234348032000036E-4</v>
      </c>
      <c r="J524" s="7">
        <f>IF($A524="二本差勝",先鋒分析!$D$14,IF($A524="一本差勝",先鋒分析!$D$15,IF($A524="引き分け",先鋒分析!$D$16,IF($A524="一本差負",先鋒分析!$D$17,先鋒分析!$D$18))))</f>
        <v>0.20800000000000002</v>
      </c>
      <c r="K524" s="19">
        <f t="shared" si="107"/>
        <v>1</v>
      </c>
      <c r="L524" s="19">
        <f t="shared" si="108"/>
        <v>1</v>
      </c>
      <c r="M524" s="7">
        <f>IF($B524="二本差勝",次鋒分析!$D$14,IF($B524="一本差勝",次鋒分析!$D$15,IF($B524="引き分け",次鋒分析!$D$16,IF($B524="一本差負",次鋒分析!$D$17,次鋒分析!$D$18))))</f>
        <v>0.26400000000000001</v>
      </c>
      <c r="N524" s="1">
        <f t="shared" si="109"/>
        <v>0</v>
      </c>
      <c r="O524" s="1">
        <f t="shared" si="110"/>
        <v>0</v>
      </c>
      <c r="P524" s="7">
        <f>IF($C524="二本差勝",中堅分析!$D$14,IF($C524="一本差勝",中堅分析!$D$15,IF($C524="引き分け",中堅分析!$D$16,IF($C524="一本差負",中堅分析!$D$17,中堅分析!$D$18))))</f>
        <v>0.26400000000000001</v>
      </c>
      <c r="Q524" s="1">
        <f t="shared" si="111"/>
        <v>0</v>
      </c>
      <c r="R524" s="1">
        <f t="shared" si="112"/>
        <v>0</v>
      </c>
      <c r="S524" s="7">
        <f>IF($D524="二本差勝",副将分析!$D$14,IF($D524="一本差勝",副将分析!$D$15,IF($D524="引き分け",副将分析!$D$16,IF($D524="一本差負",副将分析!$D$17,副将分析!$D$18))))</f>
        <v>0.16000000000000003</v>
      </c>
      <c r="T524" s="1">
        <f t="shared" si="113"/>
        <v>1</v>
      </c>
      <c r="U524" s="1">
        <f t="shared" si="114"/>
        <v>2</v>
      </c>
      <c r="V524" s="7">
        <f>IF($E524="二本差勝",大将分析!$D$14,IF($E524="一本差勝",大将分析!$D$15,IF($E524="引き分け",大将分析!$D$16,IF($E524="一本差負",大将分析!$D$17,大将分析!$D$18))))</f>
        <v>0.26400000000000001</v>
      </c>
      <c r="W524" s="1">
        <f t="shared" si="115"/>
        <v>0</v>
      </c>
      <c r="X524" s="1">
        <f t="shared" si="116"/>
        <v>0</v>
      </c>
    </row>
    <row r="525" spans="1:24" x14ac:dyDescent="0.15">
      <c r="A525" s="1" t="s">
        <v>40</v>
      </c>
      <c r="B525" s="1" t="s">
        <v>41</v>
      </c>
      <c r="C525" s="1" t="s">
        <v>40</v>
      </c>
      <c r="D525" s="1" t="s">
        <v>39</v>
      </c>
      <c r="E525" s="1" t="s">
        <v>22</v>
      </c>
      <c r="F525" s="19">
        <f t="shared" si="104"/>
        <v>2</v>
      </c>
      <c r="G525" s="19">
        <f t="shared" si="105"/>
        <v>3</v>
      </c>
      <c r="H525" s="20">
        <f t="shared" si="106"/>
        <v>3.801140428800002E-4</v>
      </c>
      <c r="J525" s="7">
        <f>IF($A525="二本差勝",先鋒分析!$D$14,IF($A525="一本差勝",先鋒分析!$D$15,IF($A525="引き分け",先鋒分析!$D$16,IF($A525="一本差負",先鋒分析!$D$17,先鋒分析!$D$18))))</f>
        <v>0.20800000000000002</v>
      </c>
      <c r="K525" s="19">
        <f t="shared" si="107"/>
        <v>1</v>
      </c>
      <c r="L525" s="19">
        <f t="shared" si="108"/>
        <v>1</v>
      </c>
      <c r="M525" s="7">
        <f>IF($B525="二本差勝",次鋒分析!$D$14,IF($B525="一本差勝",次鋒分析!$D$15,IF($B525="引き分け",次鋒分析!$D$16,IF($B525="一本差負",次鋒分析!$D$17,次鋒分析!$D$18))))</f>
        <v>0.20800000000000002</v>
      </c>
      <c r="N525" s="1">
        <f t="shared" si="109"/>
        <v>-1</v>
      </c>
      <c r="O525" s="1">
        <f t="shared" si="110"/>
        <v>-1</v>
      </c>
      <c r="P525" s="7">
        <f>IF($C525="二本差勝",中堅分析!$D$14,IF($C525="一本差勝",中堅分析!$D$15,IF($C525="引き分け",中堅分析!$D$16,IF($C525="一本差負",中堅分析!$D$17,中堅分析!$D$18))))</f>
        <v>0.20800000000000002</v>
      </c>
      <c r="Q525" s="1">
        <f t="shared" si="111"/>
        <v>1</v>
      </c>
      <c r="R525" s="1">
        <f t="shared" si="112"/>
        <v>1</v>
      </c>
      <c r="S525" s="7">
        <f>IF($D525="二本差勝",副将分析!$D$14,IF($D525="一本差勝",副将分析!$D$15,IF($D525="引き分け",副将分析!$D$16,IF($D525="一本差負",副将分析!$D$17,副将分析!$D$18))))</f>
        <v>0.16000000000000003</v>
      </c>
      <c r="T525" s="1">
        <f t="shared" si="113"/>
        <v>1</v>
      </c>
      <c r="U525" s="1">
        <f t="shared" si="114"/>
        <v>2</v>
      </c>
      <c r="V525" s="7">
        <f>IF($E525="二本差勝",大将分析!$D$14,IF($E525="一本差勝",大将分析!$D$15,IF($E525="引き分け",大将分析!$D$16,IF($E525="一本差負",大将分析!$D$17,大将分析!$D$18))))</f>
        <v>0.26400000000000001</v>
      </c>
      <c r="W525" s="1">
        <f t="shared" si="115"/>
        <v>0</v>
      </c>
      <c r="X525" s="1">
        <f t="shared" si="116"/>
        <v>0</v>
      </c>
    </row>
    <row r="526" spans="1:24" x14ac:dyDescent="0.15">
      <c r="A526" s="1" t="s">
        <v>40</v>
      </c>
      <c r="B526" s="1" t="s">
        <v>42</v>
      </c>
      <c r="C526" s="1" t="s">
        <v>39</v>
      </c>
      <c r="D526" s="1" t="s">
        <v>39</v>
      </c>
      <c r="E526" s="1" t="s">
        <v>22</v>
      </c>
      <c r="F526" s="19">
        <f t="shared" si="104"/>
        <v>2</v>
      </c>
      <c r="G526" s="19">
        <f t="shared" si="105"/>
        <v>3</v>
      </c>
      <c r="H526" s="20">
        <f t="shared" si="106"/>
        <v>2.2491955200000017E-4</v>
      </c>
      <c r="J526" s="7">
        <f>IF($A526="二本差勝",先鋒分析!$D$14,IF($A526="一本差勝",先鋒分析!$D$15,IF($A526="引き分け",先鋒分析!$D$16,IF($A526="一本差負",先鋒分析!$D$17,先鋒分析!$D$18))))</f>
        <v>0.20800000000000002</v>
      </c>
      <c r="K526" s="19">
        <f t="shared" si="107"/>
        <v>1</v>
      </c>
      <c r="L526" s="19">
        <f t="shared" si="108"/>
        <v>1</v>
      </c>
      <c r="M526" s="7">
        <f>IF($B526="二本差勝",次鋒分析!$D$14,IF($B526="一本差勝",次鋒分析!$D$15,IF($B526="引き分け",次鋒分析!$D$16,IF($B526="一本差負",次鋒分析!$D$17,次鋒分析!$D$18))))</f>
        <v>0.16000000000000003</v>
      </c>
      <c r="N526" s="1">
        <f t="shared" si="109"/>
        <v>-1</v>
      </c>
      <c r="O526" s="1">
        <f t="shared" si="110"/>
        <v>-2</v>
      </c>
      <c r="P526" s="7">
        <f>IF($C526="二本差勝",中堅分析!$D$14,IF($C526="一本差勝",中堅分析!$D$15,IF($C526="引き分け",中堅分析!$D$16,IF($C526="一本差負",中堅分析!$D$17,中堅分析!$D$18))))</f>
        <v>0.16000000000000003</v>
      </c>
      <c r="Q526" s="1">
        <f t="shared" si="111"/>
        <v>1</v>
      </c>
      <c r="R526" s="1">
        <f t="shared" si="112"/>
        <v>2</v>
      </c>
      <c r="S526" s="7">
        <f>IF($D526="二本差勝",副将分析!$D$14,IF($D526="一本差勝",副将分析!$D$15,IF($D526="引き分け",副将分析!$D$16,IF($D526="一本差負",副将分析!$D$17,副将分析!$D$18))))</f>
        <v>0.16000000000000003</v>
      </c>
      <c r="T526" s="1">
        <f t="shared" si="113"/>
        <v>1</v>
      </c>
      <c r="U526" s="1">
        <f t="shared" si="114"/>
        <v>2</v>
      </c>
      <c r="V526" s="7">
        <f>IF($E526="二本差勝",大将分析!$D$14,IF($E526="一本差勝",大将分析!$D$15,IF($E526="引き分け",大将分析!$D$16,IF($E526="一本差負",大将分析!$D$17,大将分析!$D$18))))</f>
        <v>0.26400000000000001</v>
      </c>
      <c r="W526" s="1">
        <f t="shared" si="115"/>
        <v>0</v>
      </c>
      <c r="X526" s="1">
        <f t="shared" si="116"/>
        <v>0</v>
      </c>
    </row>
    <row r="527" spans="1:24" x14ac:dyDescent="0.15">
      <c r="A527" s="1" t="s">
        <v>22</v>
      </c>
      <c r="B527" s="1" t="s">
        <v>40</v>
      </c>
      <c r="C527" s="1" t="s">
        <v>22</v>
      </c>
      <c r="D527" s="1" t="s">
        <v>39</v>
      </c>
      <c r="E527" s="1" t="s">
        <v>22</v>
      </c>
      <c r="F527" s="19">
        <f t="shared" si="104"/>
        <v>2</v>
      </c>
      <c r="G527" s="19">
        <f t="shared" si="105"/>
        <v>3</v>
      </c>
      <c r="H527" s="20">
        <f t="shared" si="106"/>
        <v>6.1234348032000036E-4</v>
      </c>
      <c r="J527" s="7">
        <f>IF($A527="二本差勝",先鋒分析!$D$14,IF($A527="一本差勝",先鋒分析!$D$15,IF($A527="引き分け",先鋒分析!$D$16,IF($A527="一本差負",先鋒分析!$D$17,先鋒分析!$D$18))))</f>
        <v>0.26400000000000001</v>
      </c>
      <c r="K527" s="19">
        <f t="shared" si="107"/>
        <v>0</v>
      </c>
      <c r="L527" s="19">
        <f t="shared" si="108"/>
        <v>0</v>
      </c>
      <c r="M527" s="7">
        <f>IF($B527="二本差勝",次鋒分析!$D$14,IF($B527="一本差勝",次鋒分析!$D$15,IF($B527="引き分け",次鋒分析!$D$16,IF($B527="一本差負",次鋒分析!$D$17,次鋒分析!$D$18))))</f>
        <v>0.20800000000000002</v>
      </c>
      <c r="N527" s="1">
        <f t="shared" si="109"/>
        <v>1</v>
      </c>
      <c r="O527" s="1">
        <f t="shared" si="110"/>
        <v>1</v>
      </c>
      <c r="P527" s="7">
        <f>IF($C527="二本差勝",中堅分析!$D$14,IF($C527="一本差勝",中堅分析!$D$15,IF($C527="引き分け",中堅分析!$D$16,IF($C527="一本差負",中堅分析!$D$17,中堅分析!$D$18))))</f>
        <v>0.26400000000000001</v>
      </c>
      <c r="Q527" s="1">
        <f t="shared" si="111"/>
        <v>0</v>
      </c>
      <c r="R527" s="1">
        <f t="shared" si="112"/>
        <v>0</v>
      </c>
      <c r="S527" s="7">
        <f>IF($D527="二本差勝",副将分析!$D$14,IF($D527="一本差勝",副将分析!$D$15,IF($D527="引き分け",副将分析!$D$16,IF($D527="一本差負",副将分析!$D$17,副将分析!$D$18))))</f>
        <v>0.16000000000000003</v>
      </c>
      <c r="T527" s="1">
        <f t="shared" si="113"/>
        <v>1</v>
      </c>
      <c r="U527" s="1">
        <f t="shared" si="114"/>
        <v>2</v>
      </c>
      <c r="V527" s="7">
        <f>IF($E527="二本差勝",大将分析!$D$14,IF($E527="一本差勝",大将分析!$D$15,IF($E527="引き分け",大将分析!$D$16,IF($E527="一本差負",大将分析!$D$17,大将分析!$D$18))))</f>
        <v>0.26400000000000001</v>
      </c>
      <c r="W527" s="1">
        <f t="shared" si="115"/>
        <v>0</v>
      </c>
      <c r="X527" s="1">
        <f t="shared" si="116"/>
        <v>0</v>
      </c>
    </row>
    <row r="528" spans="1:24" x14ac:dyDescent="0.15">
      <c r="A528" s="1" t="s">
        <v>22</v>
      </c>
      <c r="B528" s="1" t="s">
        <v>22</v>
      </c>
      <c r="C528" s="1" t="s">
        <v>40</v>
      </c>
      <c r="D528" s="1" t="s">
        <v>39</v>
      </c>
      <c r="E528" s="1" t="s">
        <v>22</v>
      </c>
      <c r="F528" s="19">
        <f t="shared" si="104"/>
        <v>2</v>
      </c>
      <c r="G528" s="19">
        <f t="shared" si="105"/>
        <v>3</v>
      </c>
      <c r="H528" s="20">
        <f t="shared" si="106"/>
        <v>6.1234348032000036E-4</v>
      </c>
      <c r="J528" s="7">
        <f>IF($A528="二本差勝",先鋒分析!$D$14,IF($A528="一本差勝",先鋒分析!$D$15,IF($A528="引き分け",先鋒分析!$D$16,IF($A528="一本差負",先鋒分析!$D$17,先鋒分析!$D$18))))</f>
        <v>0.26400000000000001</v>
      </c>
      <c r="K528" s="19">
        <f t="shared" si="107"/>
        <v>0</v>
      </c>
      <c r="L528" s="19">
        <f t="shared" si="108"/>
        <v>0</v>
      </c>
      <c r="M528" s="7">
        <f>IF($B528="二本差勝",次鋒分析!$D$14,IF($B528="一本差勝",次鋒分析!$D$15,IF($B528="引き分け",次鋒分析!$D$16,IF($B528="一本差負",次鋒分析!$D$17,次鋒分析!$D$18))))</f>
        <v>0.26400000000000001</v>
      </c>
      <c r="N528" s="1">
        <f t="shared" si="109"/>
        <v>0</v>
      </c>
      <c r="O528" s="1">
        <f t="shared" si="110"/>
        <v>0</v>
      </c>
      <c r="P528" s="7">
        <f>IF($C528="二本差勝",中堅分析!$D$14,IF($C528="一本差勝",中堅分析!$D$15,IF($C528="引き分け",中堅分析!$D$16,IF($C528="一本差負",中堅分析!$D$17,中堅分析!$D$18))))</f>
        <v>0.20800000000000002</v>
      </c>
      <c r="Q528" s="1">
        <f t="shared" si="111"/>
        <v>1</v>
      </c>
      <c r="R528" s="1">
        <f t="shared" si="112"/>
        <v>1</v>
      </c>
      <c r="S528" s="7">
        <f>IF($D528="二本差勝",副将分析!$D$14,IF($D528="一本差勝",副将分析!$D$15,IF($D528="引き分け",副将分析!$D$16,IF($D528="一本差負",副将分析!$D$17,副将分析!$D$18))))</f>
        <v>0.16000000000000003</v>
      </c>
      <c r="T528" s="1">
        <f t="shared" si="113"/>
        <v>1</v>
      </c>
      <c r="U528" s="1">
        <f t="shared" si="114"/>
        <v>2</v>
      </c>
      <c r="V528" s="7">
        <f>IF($E528="二本差勝",大将分析!$D$14,IF($E528="一本差勝",大将分析!$D$15,IF($E528="引き分け",大将分析!$D$16,IF($E528="一本差負",大将分析!$D$17,大将分析!$D$18))))</f>
        <v>0.26400000000000001</v>
      </c>
      <c r="W528" s="1">
        <f t="shared" si="115"/>
        <v>0</v>
      </c>
      <c r="X528" s="1">
        <f t="shared" si="116"/>
        <v>0</v>
      </c>
    </row>
    <row r="529" spans="1:24" x14ac:dyDescent="0.15">
      <c r="A529" s="1" t="s">
        <v>41</v>
      </c>
      <c r="B529" s="1" t="s">
        <v>40</v>
      </c>
      <c r="C529" s="1" t="s">
        <v>40</v>
      </c>
      <c r="D529" s="1" t="s">
        <v>39</v>
      </c>
      <c r="E529" s="1" t="s">
        <v>22</v>
      </c>
      <c r="F529" s="19">
        <f t="shared" si="104"/>
        <v>2</v>
      </c>
      <c r="G529" s="19">
        <f t="shared" si="105"/>
        <v>3</v>
      </c>
      <c r="H529" s="20">
        <f t="shared" si="106"/>
        <v>3.801140428800002E-4</v>
      </c>
      <c r="J529" s="7">
        <f>IF($A529="二本差勝",先鋒分析!$D$14,IF($A529="一本差勝",先鋒分析!$D$15,IF($A529="引き分け",先鋒分析!$D$16,IF($A529="一本差負",先鋒分析!$D$17,先鋒分析!$D$18))))</f>
        <v>0.20800000000000002</v>
      </c>
      <c r="K529" s="19">
        <f t="shared" si="107"/>
        <v>-1</v>
      </c>
      <c r="L529" s="19">
        <f t="shared" si="108"/>
        <v>-1</v>
      </c>
      <c r="M529" s="7">
        <f>IF($B529="二本差勝",次鋒分析!$D$14,IF($B529="一本差勝",次鋒分析!$D$15,IF($B529="引き分け",次鋒分析!$D$16,IF($B529="一本差負",次鋒分析!$D$17,次鋒分析!$D$18))))</f>
        <v>0.20800000000000002</v>
      </c>
      <c r="N529" s="1">
        <f t="shared" si="109"/>
        <v>1</v>
      </c>
      <c r="O529" s="1">
        <f t="shared" si="110"/>
        <v>1</v>
      </c>
      <c r="P529" s="7">
        <f>IF($C529="二本差勝",中堅分析!$D$14,IF($C529="一本差勝",中堅分析!$D$15,IF($C529="引き分け",中堅分析!$D$16,IF($C529="一本差負",中堅分析!$D$17,中堅分析!$D$18))))</f>
        <v>0.20800000000000002</v>
      </c>
      <c r="Q529" s="1">
        <f t="shared" si="111"/>
        <v>1</v>
      </c>
      <c r="R529" s="1">
        <f t="shared" si="112"/>
        <v>1</v>
      </c>
      <c r="S529" s="7">
        <f>IF($D529="二本差勝",副将分析!$D$14,IF($D529="一本差勝",副将分析!$D$15,IF($D529="引き分け",副将分析!$D$16,IF($D529="一本差負",副将分析!$D$17,副将分析!$D$18))))</f>
        <v>0.16000000000000003</v>
      </c>
      <c r="T529" s="1">
        <f t="shared" si="113"/>
        <v>1</v>
      </c>
      <c r="U529" s="1">
        <f t="shared" si="114"/>
        <v>2</v>
      </c>
      <c r="V529" s="7">
        <f>IF($E529="二本差勝",大将分析!$D$14,IF($E529="一本差勝",大将分析!$D$15,IF($E529="引き分け",大将分析!$D$16,IF($E529="一本差負",大将分析!$D$17,大将分析!$D$18))))</f>
        <v>0.26400000000000001</v>
      </c>
      <c r="W529" s="1">
        <f t="shared" si="115"/>
        <v>0</v>
      </c>
      <c r="X529" s="1">
        <f t="shared" si="116"/>
        <v>0</v>
      </c>
    </row>
    <row r="530" spans="1:24" x14ac:dyDescent="0.15">
      <c r="A530" s="1" t="s">
        <v>42</v>
      </c>
      <c r="B530" s="1" t="s">
        <v>39</v>
      </c>
      <c r="C530" s="1" t="s">
        <v>40</v>
      </c>
      <c r="D530" s="1" t="s">
        <v>39</v>
      </c>
      <c r="E530" s="1" t="s">
        <v>22</v>
      </c>
      <c r="F530" s="19">
        <f t="shared" si="104"/>
        <v>2</v>
      </c>
      <c r="G530" s="19">
        <f t="shared" si="105"/>
        <v>3</v>
      </c>
      <c r="H530" s="20">
        <f t="shared" si="106"/>
        <v>2.2491955200000017E-4</v>
      </c>
      <c r="J530" s="7">
        <f>IF($A530="二本差勝",先鋒分析!$D$14,IF($A530="一本差勝",先鋒分析!$D$15,IF($A530="引き分け",先鋒分析!$D$16,IF($A530="一本差負",先鋒分析!$D$17,先鋒分析!$D$18))))</f>
        <v>0.16000000000000003</v>
      </c>
      <c r="K530" s="19">
        <f t="shared" si="107"/>
        <v>-1</v>
      </c>
      <c r="L530" s="19">
        <f t="shared" si="108"/>
        <v>-2</v>
      </c>
      <c r="M530" s="7">
        <f>IF($B530="二本差勝",次鋒分析!$D$14,IF($B530="一本差勝",次鋒分析!$D$15,IF($B530="引き分け",次鋒分析!$D$16,IF($B530="一本差負",次鋒分析!$D$17,次鋒分析!$D$18))))</f>
        <v>0.16000000000000003</v>
      </c>
      <c r="N530" s="1">
        <f t="shared" si="109"/>
        <v>1</v>
      </c>
      <c r="O530" s="1">
        <f t="shared" si="110"/>
        <v>2</v>
      </c>
      <c r="P530" s="7">
        <f>IF($C530="二本差勝",中堅分析!$D$14,IF($C530="一本差勝",中堅分析!$D$15,IF($C530="引き分け",中堅分析!$D$16,IF($C530="一本差負",中堅分析!$D$17,中堅分析!$D$18))))</f>
        <v>0.20800000000000002</v>
      </c>
      <c r="Q530" s="1">
        <f t="shared" si="111"/>
        <v>1</v>
      </c>
      <c r="R530" s="1">
        <f t="shared" si="112"/>
        <v>1</v>
      </c>
      <c r="S530" s="7">
        <f>IF($D530="二本差勝",副将分析!$D$14,IF($D530="一本差勝",副将分析!$D$15,IF($D530="引き分け",副将分析!$D$16,IF($D530="一本差負",副将分析!$D$17,副将分析!$D$18))))</f>
        <v>0.16000000000000003</v>
      </c>
      <c r="T530" s="1">
        <f t="shared" si="113"/>
        <v>1</v>
      </c>
      <c r="U530" s="1">
        <f t="shared" si="114"/>
        <v>2</v>
      </c>
      <c r="V530" s="7">
        <f>IF($E530="二本差勝",大将分析!$D$14,IF($E530="一本差勝",大将分析!$D$15,IF($E530="引き分け",大将分析!$D$16,IF($E530="一本差負",大将分析!$D$17,大将分析!$D$18))))</f>
        <v>0.26400000000000001</v>
      </c>
      <c r="W530" s="1">
        <f t="shared" si="115"/>
        <v>0</v>
      </c>
      <c r="X530" s="1">
        <f t="shared" si="116"/>
        <v>0</v>
      </c>
    </row>
    <row r="531" spans="1:24" x14ac:dyDescent="0.15">
      <c r="A531" s="1" t="s">
        <v>42</v>
      </c>
      <c r="B531" s="1" t="s">
        <v>40</v>
      </c>
      <c r="C531" s="1" t="s">
        <v>39</v>
      </c>
      <c r="D531" s="1" t="s">
        <v>39</v>
      </c>
      <c r="E531" s="1" t="s">
        <v>22</v>
      </c>
      <c r="F531" s="19">
        <f t="shared" si="104"/>
        <v>2</v>
      </c>
      <c r="G531" s="19">
        <f t="shared" si="105"/>
        <v>3</v>
      </c>
      <c r="H531" s="20">
        <f t="shared" si="106"/>
        <v>2.2491955200000017E-4</v>
      </c>
      <c r="J531" s="7">
        <f>IF($A531="二本差勝",先鋒分析!$D$14,IF($A531="一本差勝",先鋒分析!$D$15,IF($A531="引き分け",先鋒分析!$D$16,IF($A531="一本差負",先鋒分析!$D$17,先鋒分析!$D$18))))</f>
        <v>0.16000000000000003</v>
      </c>
      <c r="K531" s="19">
        <f t="shared" si="107"/>
        <v>-1</v>
      </c>
      <c r="L531" s="19">
        <f t="shared" si="108"/>
        <v>-2</v>
      </c>
      <c r="M531" s="7">
        <f>IF($B531="二本差勝",次鋒分析!$D$14,IF($B531="一本差勝",次鋒分析!$D$15,IF($B531="引き分け",次鋒分析!$D$16,IF($B531="一本差負",次鋒分析!$D$17,次鋒分析!$D$18))))</f>
        <v>0.20800000000000002</v>
      </c>
      <c r="N531" s="1">
        <f t="shared" si="109"/>
        <v>1</v>
      </c>
      <c r="O531" s="1">
        <f t="shared" si="110"/>
        <v>1</v>
      </c>
      <c r="P531" s="7">
        <f>IF($C531="二本差勝",中堅分析!$D$14,IF($C531="一本差勝",中堅分析!$D$15,IF($C531="引き分け",中堅分析!$D$16,IF($C531="一本差負",中堅分析!$D$17,中堅分析!$D$18))))</f>
        <v>0.16000000000000003</v>
      </c>
      <c r="Q531" s="1">
        <f t="shared" si="111"/>
        <v>1</v>
      </c>
      <c r="R531" s="1">
        <f t="shared" si="112"/>
        <v>2</v>
      </c>
      <c r="S531" s="7">
        <f>IF($D531="二本差勝",副将分析!$D$14,IF($D531="一本差勝",副将分析!$D$15,IF($D531="引き分け",副将分析!$D$16,IF($D531="一本差負",副将分析!$D$17,副将分析!$D$18))))</f>
        <v>0.16000000000000003</v>
      </c>
      <c r="T531" s="1">
        <f t="shared" si="113"/>
        <v>1</v>
      </c>
      <c r="U531" s="1">
        <f t="shared" si="114"/>
        <v>2</v>
      </c>
      <c r="V531" s="7">
        <f>IF($E531="二本差勝",大将分析!$D$14,IF($E531="一本差勝",大将分析!$D$15,IF($E531="引き分け",大将分析!$D$16,IF($E531="一本差負",大将分析!$D$17,大将分析!$D$18))))</f>
        <v>0.26400000000000001</v>
      </c>
      <c r="W531" s="1">
        <f t="shared" si="115"/>
        <v>0</v>
      </c>
      <c r="X531" s="1">
        <f t="shared" si="116"/>
        <v>0</v>
      </c>
    </row>
    <row r="532" spans="1:24" x14ac:dyDescent="0.15">
      <c r="A532" s="1" t="s">
        <v>39</v>
      </c>
      <c r="B532" s="1" t="s">
        <v>40</v>
      </c>
      <c r="C532" s="1" t="s">
        <v>42</v>
      </c>
      <c r="D532" s="1" t="s">
        <v>39</v>
      </c>
      <c r="E532" s="1" t="s">
        <v>41</v>
      </c>
      <c r="F532" s="19">
        <f t="shared" si="104"/>
        <v>2</v>
      </c>
      <c r="G532" s="19">
        <f t="shared" si="105"/>
        <v>3</v>
      </c>
      <c r="H532" s="20">
        <f t="shared" si="106"/>
        <v>1.7720934400000015E-4</v>
      </c>
      <c r="J532" s="7">
        <f>IF($A532="二本差勝",先鋒分析!$D$14,IF($A532="一本差勝",先鋒分析!$D$15,IF($A532="引き分け",先鋒分析!$D$16,IF($A532="一本差負",先鋒分析!$D$17,先鋒分析!$D$18))))</f>
        <v>0.16000000000000003</v>
      </c>
      <c r="K532" s="19">
        <f t="shared" si="107"/>
        <v>1</v>
      </c>
      <c r="L532" s="19">
        <f t="shared" si="108"/>
        <v>2</v>
      </c>
      <c r="M532" s="7">
        <f>IF($B532="二本差勝",次鋒分析!$D$14,IF($B532="一本差勝",次鋒分析!$D$15,IF($B532="引き分け",次鋒分析!$D$16,IF($B532="一本差負",次鋒分析!$D$17,次鋒分析!$D$18))))</f>
        <v>0.20800000000000002</v>
      </c>
      <c r="N532" s="1">
        <f t="shared" si="109"/>
        <v>1</v>
      </c>
      <c r="O532" s="1">
        <f t="shared" si="110"/>
        <v>1</v>
      </c>
      <c r="P532" s="7">
        <f>IF($C532="二本差勝",中堅分析!$D$14,IF($C532="一本差勝",中堅分析!$D$15,IF($C532="引き分け",中堅分析!$D$16,IF($C532="一本差負",中堅分析!$D$17,中堅分析!$D$18))))</f>
        <v>0.16000000000000003</v>
      </c>
      <c r="Q532" s="1">
        <f t="shared" si="111"/>
        <v>-1</v>
      </c>
      <c r="R532" s="1">
        <f t="shared" si="112"/>
        <v>-2</v>
      </c>
      <c r="S532" s="7">
        <f>IF($D532="二本差勝",副将分析!$D$14,IF($D532="一本差勝",副将分析!$D$15,IF($D532="引き分け",副将分析!$D$16,IF($D532="一本差負",副将分析!$D$17,副将分析!$D$18))))</f>
        <v>0.16000000000000003</v>
      </c>
      <c r="T532" s="1">
        <f t="shared" si="113"/>
        <v>1</v>
      </c>
      <c r="U532" s="1">
        <f t="shared" si="114"/>
        <v>2</v>
      </c>
      <c r="V532" s="7">
        <f>IF($E532="二本差勝",大将分析!$D$14,IF($E532="一本差勝",大将分析!$D$15,IF($E532="引き分け",大将分析!$D$16,IF($E532="一本差負",大将分析!$D$17,大将分析!$D$18))))</f>
        <v>0.20800000000000002</v>
      </c>
      <c r="W532" s="1">
        <f t="shared" si="115"/>
        <v>-1</v>
      </c>
      <c r="X532" s="1">
        <f t="shared" si="116"/>
        <v>-1</v>
      </c>
    </row>
    <row r="533" spans="1:24" x14ac:dyDescent="0.15">
      <c r="A533" s="1" t="s">
        <v>39</v>
      </c>
      <c r="B533" s="1" t="s">
        <v>42</v>
      </c>
      <c r="C533" s="1" t="s">
        <v>40</v>
      </c>
      <c r="D533" s="1" t="s">
        <v>39</v>
      </c>
      <c r="E533" s="1" t="s">
        <v>41</v>
      </c>
      <c r="F533" s="19">
        <f t="shared" si="104"/>
        <v>2</v>
      </c>
      <c r="G533" s="19">
        <f t="shared" si="105"/>
        <v>3</v>
      </c>
      <c r="H533" s="20">
        <f t="shared" si="106"/>
        <v>1.7720934400000015E-4</v>
      </c>
      <c r="J533" s="7">
        <f>IF($A533="二本差勝",先鋒分析!$D$14,IF($A533="一本差勝",先鋒分析!$D$15,IF($A533="引き分け",先鋒分析!$D$16,IF($A533="一本差負",先鋒分析!$D$17,先鋒分析!$D$18))))</f>
        <v>0.16000000000000003</v>
      </c>
      <c r="K533" s="19">
        <f t="shared" si="107"/>
        <v>1</v>
      </c>
      <c r="L533" s="19">
        <f t="shared" si="108"/>
        <v>2</v>
      </c>
      <c r="M533" s="7">
        <f>IF($B533="二本差勝",次鋒分析!$D$14,IF($B533="一本差勝",次鋒分析!$D$15,IF($B533="引き分け",次鋒分析!$D$16,IF($B533="一本差負",次鋒分析!$D$17,次鋒分析!$D$18))))</f>
        <v>0.16000000000000003</v>
      </c>
      <c r="N533" s="1">
        <f t="shared" si="109"/>
        <v>-1</v>
      </c>
      <c r="O533" s="1">
        <f t="shared" si="110"/>
        <v>-2</v>
      </c>
      <c r="P533" s="7">
        <f>IF($C533="二本差勝",中堅分析!$D$14,IF($C533="一本差勝",中堅分析!$D$15,IF($C533="引き分け",中堅分析!$D$16,IF($C533="一本差負",中堅分析!$D$17,中堅分析!$D$18))))</f>
        <v>0.20800000000000002</v>
      </c>
      <c r="Q533" s="1">
        <f t="shared" si="111"/>
        <v>1</v>
      </c>
      <c r="R533" s="1">
        <f t="shared" si="112"/>
        <v>1</v>
      </c>
      <c r="S533" s="7">
        <f>IF($D533="二本差勝",副将分析!$D$14,IF($D533="一本差勝",副将分析!$D$15,IF($D533="引き分け",副将分析!$D$16,IF($D533="一本差負",副将分析!$D$17,副将分析!$D$18))))</f>
        <v>0.16000000000000003</v>
      </c>
      <c r="T533" s="1">
        <f t="shared" si="113"/>
        <v>1</v>
      </c>
      <c r="U533" s="1">
        <f t="shared" si="114"/>
        <v>2</v>
      </c>
      <c r="V533" s="7">
        <f>IF($E533="二本差勝",大将分析!$D$14,IF($E533="一本差勝",大将分析!$D$15,IF($E533="引き分け",大将分析!$D$16,IF($E533="一本差負",大将分析!$D$17,大将分析!$D$18))))</f>
        <v>0.20800000000000002</v>
      </c>
      <c r="W533" s="1">
        <f t="shared" si="115"/>
        <v>-1</v>
      </c>
      <c r="X533" s="1">
        <f t="shared" si="116"/>
        <v>-1</v>
      </c>
    </row>
    <row r="534" spans="1:24" x14ac:dyDescent="0.15">
      <c r="A534" s="1" t="s">
        <v>40</v>
      </c>
      <c r="B534" s="1" t="s">
        <v>39</v>
      </c>
      <c r="C534" s="1" t="s">
        <v>42</v>
      </c>
      <c r="D534" s="1" t="s">
        <v>39</v>
      </c>
      <c r="E534" s="1" t="s">
        <v>41</v>
      </c>
      <c r="F534" s="19">
        <f t="shared" si="104"/>
        <v>2</v>
      </c>
      <c r="G534" s="19">
        <f t="shared" si="105"/>
        <v>3</v>
      </c>
      <c r="H534" s="20">
        <f t="shared" si="106"/>
        <v>1.7720934400000015E-4</v>
      </c>
      <c r="J534" s="7">
        <f>IF($A534="二本差勝",先鋒分析!$D$14,IF($A534="一本差勝",先鋒分析!$D$15,IF($A534="引き分け",先鋒分析!$D$16,IF($A534="一本差負",先鋒分析!$D$17,先鋒分析!$D$18))))</f>
        <v>0.20800000000000002</v>
      </c>
      <c r="K534" s="19">
        <f t="shared" si="107"/>
        <v>1</v>
      </c>
      <c r="L534" s="19">
        <f t="shared" si="108"/>
        <v>1</v>
      </c>
      <c r="M534" s="7">
        <f>IF($B534="二本差勝",次鋒分析!$D$14,IF($B534="一本差勝",次鋒分析!$D$15,IF($B534="引き分け",次鋒分析!$D$16,IF($B534="一本差負",次鋒分析!$D$17,次鋒分析!$D$18))))</f>
        <v>0.16000000000000003</v>
      </c>
      <c r="N534" s="1">
        <f t="shared" si="109"/>
        <v>1</v>
      </c>
      <c r="O534" s="1">
        <f t="shared" si="110"/>
        <v>2</v>
      </c>
      <c r="P534" s="7">
        <f>IF($C534="二本差勝",中堅分析!$D$14,IF($C534="一本差勝",中堅分析!$D$15,IF($C534="引き分け",中堅分析!$D$16,IF($C534="一本差負",中堅分析!$D$17,中堅分析!$D$18))))</f>
        <v>0.16000000000000003</v>
      </c>
      <c r="Q534" s="1">
        <f t="shared" si="111"/>
        <v>-1</v>
      </c>
      <c r="R534" s="1">
        <f t="shared" si="112"/>
        <v>-2</v>
      </c>
      <c r="S534" s="7">
        <f>IF($D534="二本差勝",副将分析!$D$14,IF($D534="一本差勝",副将分析!$D$15,IF($D534="引き分け",副将分析!$D$16,IF($D534="一本差負",副将分析!$D$17,副将分析!$D$18))))</f>
        <v>0.16000000000000003</v>
      </c>
      <c r="T534" s="1">
        <f t="shared" si="113"/>
        <v>1</v>
      </c>
      <c r="U534" s="1">
        <f t="shared" si="114"/>
        <v>2</v>
      </c>
      <c r="V534" s="7">
        <f>IF($E534="二本差勝",大将分析!$D$14,IF($E534="一本差勝",大将分析!$D$15,IF($E534="引き分け",大将分析!$D$16,IF($E534="一本差負",大将分析!$D$17,大将分析!$D$18))))</f>
        <v>0.20800000000000002</v>
      </c>
      <c r="W534" s="1">
        <f t="shared" si="115"/>
        <v>-1</v>
      </c>
      <c r="X534" s="1">
        <f t="shared" si="116"/>
        <v>-1</v>
      </c>
    </row>
    <row r="535" spans="1:24" x14ac:dyDescent="0.15">
      <c r="A535" s="1" t="s">
        <v>40</v>
      </c>
      <c r="B535" s="1" t="s">
        <v>40</v>
      </c>
      <c r="C535" s="1" t="s">
        <v>41</v>
      </c>
      <c r="D535" s="1" t="s">
        <v>39</v>
      </c>
      <c r="E535" s="1" t="s">
        <v>41</v>
      </c>
      <c r="F535" s="19">
        <f t="shared" si="104"/>
        <v>2</v>
      </c>
      <c r="G535" s="19">
        <f t="shared" si="105"/>
        <v>3</v>
      </c>
      <c r="H535" s="20">
        <f t="shared" si="106"/>
        <v>2.9948379136000017E-4</v>
      </c>
      <c r="J535" s="7">
        <f>IF($A535="二本差勝",先鋒分析!$D$14,IF($A535="一本差勝",先鋒分析!$D$15,IF($A535="引き分け",先鋒分析!$D$16,IF($A535="一本差負",先鋒分析!$D$17,先鋒分析!$D$18))))</f>
        <v>0.20800000000000002</v>
      </c>
      <c r="K535" s="19">
        <f t="shared" si="107"/>
        <v>1</v>
      </c>
      <c r="L535" s="19">
        <f t="shared" si="108"/>
        <v>1</v>
      </c>
      <c r="M535" s="7">
        <f>IF($B535="二本差勝",次鋒分析!$D$14,IF($B535="一本差勝",次鋒分析!$D$15,IF($B535="引き分け",次鋒分析!$D$16,IF($B535="一本差負",次鋒分析!$D$17,次鋒分析!$D$18))))</f>
        <v>0.20800000000000002</v>
      </c>
      <c r="N535" s="1">
        <f t="shared" si="109"/>
        <v>1</v>
      </c>
      <c r="O535" s="1">
        <f t="shared" si="110"/>
        <v>1</v>
      </c>
      <c r="P535" s="7">
        <f>IF($C535="二本差勝",中堅分析!$D$14,IF($C535="一本差勝",中堅分析!$D$15,IF($C535="引き分け",中堅分析!$D$16,IF($C535="一本差負",中堅分析!$D$17,中堅分析!$D$18))))</f>
        <v>0.20800000000000002</v>
      </c>
      <c r="Q535" s="1">
        <f t="shared" si="111"/>
        <v>-1</v>
      </c>
      <c r="R535" s="1">
        <f t="shared" si="112"/>
        <v>-1</v>
      </c>
      <c r="S535" s="7">
        <f>IF($D535="二本差勝",副将分析!$D$14,IF($D535="一本差勝",副将分析!$D$15,IF($D535="引き分け",副将分析!$D$16,IF($D535="一本差負",副将分析!$D$17,副将分析!$D$18))))</f>
        <v>0.16000000000000003</v>
      </c>
      <c r="T535" s="1">
        <f t="shared" si="113"/>
        <v>1</v>
      </c>
      <c r="U535" s="1">
        <f t="shared" si="114"/>
        <v>2</v>
      </c>
      <c r="V535" s="7">
        <f>IF($E535="二本差勝",大将分析!$D$14,IF($E535="一本差勝",大将分析!$D$15,IF($E535="引き分け",大将分析!$D$16,IF($E535="一本差負",大将分析!$D$17,大将分析!$D$18))))</f>
        <v>0.20800000000000002</v>
      </c>
      <c r="W535" s="1">
        <f t="shared" si="115"/>
        <v>-1</v>
      </c>
      <c r="X535" s="1">
        <f t="shared" si="116"/>
        <v>-1</v>
      </c>
    </row>
    <row r="536" spans="1:24" x14ac:dyDescent="0.15">
      <c r="A536" s="1" t="s">
        <v>40</v>
      </c>
      <c r="B536" s="1" t="s">
        <v>22</v>
      </c>
      <c r="C536" s="1" t="s">
        <v>22</v>
      </c>
      <c r="D536" s="1" t="s">
        <v>39</v>
      </c>
      <c r="E536" s="1" t="s">
        <v>41</v>
      </c>
      <c r="F536" s="19">
        <f t="shared" si="104"/>
        <v>2</v>
      </c>
      <c r="G536" s="19">
        <f t="shared" si="105"/>
        <v>3</v>
      </c>
      <c r="H536" s="20">
        <f t="shared" si="106"/>
        <v>4.8245243904000029E-4</v>
      </c>
      <c r="J536" s="7">
        <f>IF($A536="二本差勝",先鋒分析!$D$14,IF($A536="一本差勝",先鋒分析!$D$15,IF($A536="引き分け",先鋒分析!$D$16,IF($A536="一本差負",先鋒分析!$D$17,先鋒分析!$D$18))))</f>
        <v>0.20800000000000002</v>
      </c>
      <c r="K536" s="19">
        <f t="shared" si="107"/>
        <v>1</v>
      </c>
      <c r="L536" s="19">
        <f t="shared" si="108"/>
        <v>1</v>
      </c>
      <c r="M536" s="7">
        <f>IF($B536="二本差勝",次鋒分析!$D$14,IF($B536="一本差勝",次鋒分析!$D$15,IF($B536="引き分け",次鋒分析!$D$16,IF($B536="一本差負",次鋒分析!$D$17,次鋒分析!$D$18))))</f>
        <v>0.26400000000000001</v>
      </c>
      <c r="N536" s="1">
        <f t="shared" si="109"/>
        <v>0</v>
      </c>
      <c r="O536" s="1">
        <f t="shared" si="110"/>
        <v>0</v>
      </c>
      <c r="P536" s="7">
        <f>IF($C536="二本差勝",中堅分析!$D$14,IF($C536="一本差勝",中堅分析!$D$15,IF($C536="引き分け",中堅分析!$D$16,IF($C536="一本差負",中堅分析!$D$17,中堅分析!$D$18))))</f>
        <v>0.26400000000000001</v>
      </c>
      <c r="Q536" s="1">
        <f t="shared" si="111"/>
        <v>0</v>
      </c>
      <c r="R536" s="1">
        <f t="shared" si="112"/>
        <v>0</v>
      </c>
      <c r="S536" s="7">
        <f>IF($D536="二本差勝",副将分析!$D$14,IF($D536="一本差勝",副将分析!$D$15,IF($D536="引き分け",副将分析!$D$16,IF($D536="一本差負",副将分析!$D$17,副将分析!$D$18))))</f>
        <v>0.16000000000000003</v>
      </c>
      <c r="T536" s="1">
        <f t="shared" si="113"/>
        <v>1</v>
      </c>
      <c r="U536" s="1">
        <f t="shared" si="114"/>
        <v>2</v>
      </c>
      <c r="V536" s="7">
        <f>IF($E536="二本差勝",大将分析!$D$14,IF($E536="一本差勝",大将分析!$D$15,IF($E536="引き分け",大将分析!$D$16,IF($E536="一本差負",大将分析!$D$17,大将分析!$D$18))))</f>
        <v>0.20800000000000002</v>
      </c>
      <c r="W536" s="1">
        <f t="shared" si="115"/>
        <v>-1</v>
      </c>
      <c r="X536" s="1">
        <f t="shared" si="116"/>
        <v>-1</v>
      </c>
    </row>
    <row r="537" spans="1:24" x14ac:dyDescent="0.15">
      <c r="A537" s="1" t="s">
        <v>40</v>
      </c>
      <c r="B537" s="1" t="s">
        <v>41</v>
      </c>
      <c r="C537" s="1" t="s">
        <v>40</v>
      </c>
      <c r="D537" s="1" t="s">
        <v>39</v>
      </c>
      <c r="E537" s="1" t="s">
        <v>41</v>
      </c>
      <c r="F537" s="19">
        <f t="shared" si="104"/>
        <v>2</v>
      </c>
      <c r="G537" s="19">
        <f t="shared" si="105"/>
        <v>3</v>
      </c>
      <c r="H537" s="20">
        <f t="shared" si="106"/>
        <v>2.9948379136000017E-4</v>
      </c>
      <c r="J537" s="7">
        <f>IF($A537="二本差勝",先鋒分析!$D$14,IF($A537="一本差勝",先鋒分析!$D$15,IF($A537="引き分け",先鋒分析!$D$16,IF($A537="一本差負",先鋒分析!$D$17,先鋒分析!$D$18))))</f>
        <v>0.20800000000000002</v>
      </c>
      <c r="K537" s="19">
        <f t="shared" si="107"/>
        <v>1</v>
      </c>
      <c r="L537" s="19">
        <f t="shared" si="108"/>
        <v>1</v>
      </c>
      <c r="M537" s="7">
        <f>IF($B537="二本差勝",次鋒分析!$D$14,IF($B537="一本差勝",次鋒分析!$D$15,IF($B537="引き分け",次鋒分析!$D$16,IF($B537="一本差負",次鋒分析!$D$17,次鋒分析!$D$18))))</f>
        <v>0.20800000000000002</v>
      </c>
      <c r="N537" s="1">
        <f t="shared" si="109"/>
        <v>-1</v>
      </c>
      <c r="O537" s="1">
        <f t="shared" si="110"/>
        <v>-1</v>
      </c>
      <c r="P537" s="7">
        <f>IF($C537="二本差勝",中堅分析!$D$14,IF($C537="一本差勝",中堅分析!$D$15,IF($C537="引き分け",中堅分析!$D$16,IF($C537="一本差負",中堅分析!$D$17,中堅分析!$D$18))))</f>
        <v>0.20800000000000002</v>
      </c>
      <c r="Q537" s="1">
        <f t="shared" si="111"/>
        <v>1</v>
      </c>
      <c r="R537" s="1">
        <f t="shared" si="112"/>
        <v>1</v>
      </c>
      <c r="S537" s="7">
        <f>IF($D537="二本差勝",副将分析!$D$14,IF($D537="一本差勝",副将分析!$D$15,IF($D537="引き分け",副将分析!$D$16,IF($D537="一本差負",副将分析!$D$17,副将分析!$D$18))))</f>
        <v>0.16000000000000003</v>
      </c>
      <c r="T537" s="1">
        <f t="shared" si="113"/>
        <v>1</v>
      </c>
      <c r="U537" s="1">
        <f t="shared" si="114"/>
        <v>2</v>
      </c>
      <c r="V537" s="7">
        <f>IF($E537="二本差勝",大将分析!$D$14,IF($E537="一本差勝",大将分析!$D$15,IF($E537="引き分け",大将分析!$D$16,IF($E537="一本差負",大将分析!$D$17,大将分析!$D$18))))</f>
        <v>0.20800000000000002</v>
      </c>
      <c r="W537" s="1">
        <f t="shared" si="115"/>
        <v>-1</v>
      </c>
      <c r="X537" s="1">
        <f t="shared" si="116"/>
        <v>-1</v>
      </c>
    </row>
    <row r="538" spans="1:24" x14ac:dyDescent="0.15">
      <c r="A538" s="1" t="s">
        <v>40</v>
      </c>
      <c r="B538" s="1" t="s">
        <v>42</v>
      </c>
      <c r="C538" s="1" t="s">
        <v>39</v>
      </c>
      <c r="D538" s="1" t="s">
        <v>39</v>
      </c>
      <c r="E538" s="1" t="s">
        <v>41</v>
      </c>
      <c r="F538" s="19">
        <f t="shared" si="104"/>
        <v>2</v>
      </c>
      <c r="G538" s="19">
        <f t="shared" si="105"/>
        <v>3</v>
      </c>
      <c r="H538" s="20">
        <f t="shared" si="106"/>
        <v>1.7720934400000015E-4</v>
      </c>
      <c r="J538" s="7">
        <f>IF($A538="二本差勝",先鋒分析!$D$14,IF($A538="一本差勝",先鋒分析!$D$15,IF($A538="引き分け",先鋒分析!$D$16,IF($A538="一本差負",先鋒分析!$D$17,先鋒分析!$D$18))))</f>
        <v>0.20800000000000002</v>
      </c>
      <c r="K538" s="19">
        <f t="shared" si="107"/>
        <v>1</v>
      </c>
      <c r="L538" s="19">
        <f t="shared" si="108"/>
        <v>1</v>
      </c>
      <c r="M538" s="7">
        <f>IF($B538="二本差勝",次鋒分析!$D$14,IF($B538="一本差勝",次鋒分析!$D$15,IF($B538="引き分け",次鋒分析!$D$16,IF($B538="一本差負",次鋒分析!$D$17,次鋒分析!$D$18))))</f>
        <v>0.16000000000000003</v>
      </c>
      <c r="N538" s="1">
        <f t="shared" si="109"/>
        <v>-1</v>
      </c>
      <c r="O538" s="1">
        <f t="shared" si="110"/>
        <v>-2</v>
      </c>
      <c r="P538" s="7">
        <f>IF($C538="二本差勝",中堅分析!$D$14,IF($C538="一本差勝",中堅分析!$D$15,IF($C538="引き分け",中堅分析!$D$16,IF($C538="一本差負",中堅分析!$D$17,中堅分析!$D$18))))</f>
        <v>0.16000000000000003</v>
      </c>
      <c r="Q538" s="1">
        <f t="shared" si="111"/>
        <v>1</v>
      </c>
      <c r="R538" s="1">
        <f t="shared" si="112"/>
        <v>2</v>
      </c>
      <c r="S538" s="7">
        <f>IF($D538="二本差勝",副将分析!$D$14,IF($D538="一本差勝",副将分析!$D$15,IF($D538="引き分け",副将分析!$D$16,IF($D538="一本差負",副将分析!$D$17,副将分析!$D$18))))</f>
        <v>0.16000000000000003</v>
      </c>
      <c r="T538" s="1">
        <f t="shared" si="113"/>
        <v>1</v>
      </c>
      <c r="U538" s="1">
        <f t="shared" si="114"/>
        <v>2</v>
      </c>
      <c r="V538" s="7">
        <f>IF($E538="二本差勝",大将分析!$D$14,IF($E538="一本差勝",大将分析!$D$15,IF($E538="引き分け",大将分析!$D$16,IF($E538="一本差負",大将分析!$D$17,大将分析!$D$18))))</f>
        <v>0.20800000000000002</v>
      </c>
      <c r="W538" s="1">
        <f t="shared" si="115"/>
        <v>-1</v>
      </c>
      <c r="X538" s="1">
        <f t="shared" si="116"/>
        <v>-1</v>
      </c>
    </row>
    <row r="539" spans="1:24" x14ac:dyDescent="0.15">
      <c r="A539" s="1" t="s">
        <v>22</v>
      </c>
      <c r="B539" s="1" t="s">
        <v>40</v>
      </c>
      <c r="C539" s="1" t="s">
        <v>22</v>
      </c>
      <c r="D539" s="1" t="s">
        <v>39</v>
      </c>
      <c r="E539" s="1" t="s">
        <v>41</v>
      </c>
      <c r="F539" s="19">
        <f t="shared" si="104"/>
        <v>2</v>
      </c>
      <c r="G539" s="19">
        <f t="shared" si="105"/>
        <v>3</v>
      </c>
      <c r="H539" s="20">
        <f t="shared" si="106"/>
        <v>4.8245243904000029E-4</v>
      </c>
      <c r="J539" s="7">
        <f>IF($A539="二本差勝",先鋒分析!$D$14,IF($A539="一本差勝",先鋒分析!$D$15,IF($A539="引き分け",先鋒分析!$D$16,IF($A539="一本差負",先鋒分析!$D$17,先鋒分析!$D$18))))</f>
        <v>0.26400000000000001</v>
      </c>
      <c r="K539" s="19">
        <f t="shared" si="107"/>
        <v>0</v>
      </c>
      <c r="L539" s="19">
        <f t="shared" si="108"/>
        <v>0</v>
      </c>
      <c r="M539" s="7">
        <f>IF($B539="二本差勝",次鋒分析!$D$14,IF($B539="一本差勝",次鋒分析!$D$15,IF($B539="引き分け",次鋒分析!$D$16,IF($B539="一本差負",次鋒分析!$D$17,次鋒分析!$D$18))))</f>
        <v>0.20800000000000002</v>
      </c>
      <c r="N539" s="1">
        <f t="shared" si="109"/>
        <v>1</v>
      </c>
      <c r="O539" s="1">
        <f t="shared" si="110"/>
        <v>1</v>
      </c>
      <c r="P539" s="7">
        <f>IF($C539="二本差勝",中堅分析!$D$14,IF($C539="一本差勝",中堅分析!$D$15,IF($C539="引き分け",中堅分析!$D$16,IF($C539="一本差負",中堅分析!$D$17,中堅分析!$D$18))))</f>
        <v>0.26400000000000001</v>
      </c>
      <c r="Q539" s="1">
        <f t="shared" si="111"/>
        <v>0</v>
      </c>
      <c r="R539" s="1">
        <f t="shared" si="112"/>
        <v>0</v>
      </c>
      <c r="S539" s="7">
        <f>IF($D539="二本差勝",副将分析!$D$14,IF($D539="一本差勝",副将分析!$D$15,IF($D539="引き分け",副将分析!$D$16,IF($D539="一本差負",副将分析!$D$17,副将分析!$D$18))))</f>
        <v>0.16000000000000003</v>
      </c>
      <c r="T539" s="1">
        <f t="shared" si="113"/>
        <v>1</v>
      </c>
      <c r="U539" s="1">
        <f t="shared" si="114"/>
        <v>2</v>
      </c>
      <c r="V539" s="7">
        <f>IF($E539="二本差勝",大将分析!$D$14,IF($E539="一本差勝",大将分析!$D$15,IF($E539="引き分け",大将分析!$D$16,IF($E539="一本差負",大将分析!$D$17,大将分析!$D$18))))</f>
        <v>0.20800000000000002</v>
      </c>
      <c r="W539" s="1">
        <f t="shared" si="115"/>
        <v>-1</v>
      </c>
      <c r="X539" s="1">
        <f t="shared" si="116"/>
        <v>-1</v>
      </c>
    </row>
    <row r="540" spans="1:24" x14ac:dyDescent="0.15">
      <c r="A540" s="1" t="s">
        <v>22</v>
      </c>
      <c r="B540" s="1" t="s">
        <v>22</v>
      </c>
      <c r="C540" s="1" t="s">
        <v>40</v>
      </c>
      <c r="D540" s="1" t="s">
        <v>39</v>
      </c>
      <c r="E540" s="1" t="s">
        <v>41</v>
      </c>
      <c r="F540" s="19">
        <f t="shared" si="104"/>
        <v>2</v>
      </c>
      <c r="G540" s="19">
        <f t="shared" si="105"/>
        <v>3</v>
      </c>
      <c r="H540" s="20">
        <f t="shared" si="106"/>
        <v>4.8245243904000029E-4</v>
      </c>
      <c r="J540" s="7">
        <f>IF($A540="二本差勝",先鋒分析!$D$14,IF($A540="一本差勝",先鋒分析!$D$15,IF($A540="引き分け",先鋒分析!$D$16,IF($A540="一本差負",先鋒分析!$D$17,先鋒分析!$D$18))))</f>
        <v>0.26400000000000001</v>
      </c>
      <c r="K540" s="19">
        <f t="shared" si="107"/>
        <v>0</v>
      </c>
      <c r="L540" s="19">
        <f t="shared" si="108"/>
        <v>0</v>
      </c>
      <c r="M540" s="7">
        <f>IF($B540="二本差勝",次鋒分析!$D$14,IF($B540="一本差勝",次鋒分析!$D$15,IF($B540="引き分け",次鋒分析!$D$16,IF($B540="一本差負",次鋒分析!$D$17,次鋒分析!$D$18))))</f>
        <v>0.26400000000000001</v>
      </c>
      <c r="N540" s="1">
        <f t="shared" si="109"/>
        <v>0</v>
      </c>
      <c r="O540" s="1">
        <f t="shared" si="110"/>
        <v>0</v>
      </c>
      <c r="P540" s="7">
        <f>IF($C540="二本差勝",中堅分析!$D$14,IF($C540="一本差勝",中堅分析!$D$15,IF($C540="引き分け",中堅分析!$D$16,IF($C540="一本差負",中堅分析!$D$17,中堅分析!$D$18))))</f>
        <v>0.20800000000000002</v>
      </c>
      <c r="Q540" s="1">
        <f t="shared" si="111"/>
        <v>1</v>
      </c>
      <c r="R540" s="1">
        <f t="shared" si="112"/>
        <v>1</v>
      </c>
      <c r="S540" s="7">
        <f>IF($D540="二本差勝",副将分析!$D$14,IF($D540="一本差勝",副将分析!$D$15,IF($D540="引き分け",副将分析!$D$16,IF($D540="一本差負",副将分析!$D$17,副将分析!$D$18))))</f>
        <v>0.16000000000000003</v>
      </c>
      <c r="T540" s="1">
        <f t="shared" si="113"/>
        <v>1</v>
      </c>
      <c r="U540" s="1">
        <f t="shared" si="114"/>
        <v>2</v>
      </c>
      <c r="V540" s="7">
        <f>IF($E540="二本差勝",大将分析!$D$14,IF($E540="一本差勝",大将分析!$D$15,IF($E540="引き分け",大将分析!$D$16,IF($E540="一本差負",大将分析!$D$17,大将分析!$D$18))))</f>
        <v>0.20800000000000002</v>
      </c>
      <c r="W540" s="1">
        <f t="shared" si="115"/>
        <v>-1</v>
      </c>
      <c r="X540" s="1">
        <f t="shared" si="116"/>
        <v>-1</v>
      </c>
    </row>
    <row r="541" spans="1:24" x14ac:dyDescent="0.15">
      <c r="A541" s="1" t="s">
        <v>41</v>
      </c>
      <c r="B541" s="1" t="s">
        <v>40</v>
      </c>
      <c r="C541" s="1" t="s">
        <v>40</v>
      </c>
      <c r="D541" s="1" t="s">
        <v>39</v>
      </c>
      <c r="E541" s="1" t="s">
        <v>41</v>
      </c>
      <c r="F541" s="19">
        <f t="shared" si="104"/>
        <v>2</v>
      </c>
      <c r="G541" s="19">
        <f t="shared" si="105"/>
        <v>3</v>
      </c>
      <c r="H541" s="20">
        <f t="shared" si="106"/>
        <v>2.9948379136000017E-4</v>
      </c>
      <c r="J541" s="7">
        <f>IF($A541="二本差勝",先鋒分析!$D$14,IF($A541="一本差勝",先鋒分析!$D$15,IF($A541="引き分け",先鋒分析!$D$16,IF($A541="一本差負",先鋒分析!$D$17,先鋒分析!$D$18))))</f>
        <v>0.20800000000000002</v>
      </c>
      <c r="K541" s="19">
        <f t="shared" si="107"/>
        <v>-1</v>
      </c>
      <c r="L541" s="19">
        <f t="shared" si="108"/>
        <v>-1</v>
      </c>
      <c r="M541" s="7">
        <f>IF($B541="二本差勝",次鋒分析!$D$14,IF($B541="一本差勝",次鋒分析!$D$15,IF($B541="引き分け",次鋒分析!$D$16,IF($B541="一本差負",次鋒分析!$D$17,次鋒分析!$D$18))))</f>
        <v>0.20800000000000002</v>
      </c>
      <c r="N541" s="1">
        <f t="shared" si="109"/>
        <v>1</v>
      </c>
      <c r="O541" s="1">
        <f t="shared" si="110"/>
        <v>1</v>
      </c>
      <c r="P541" s="7">
        <f>IF($C541="二本差勝",中堅分析!$D$14,IF($C541="一本差勝",中堅分析!$D$15,IF($C541="引き分け",中堅分析!$D$16,IF($C541="一本差負",中堅分析!$D$17,中堅分析!$D$18))))</f>
        <v>0.20800000000000002</v>
      </c>
      <c r="Q541" s="1">
        <f t="shared" si="111"/>
        <v>1</v>
      </c>
      <c r="R541" s="1">
        <f t="shared" si="112"/>
        <v>1</v>
      </c>
      <c r="S541" s="7">
        <f>IF($D541="二本差勝",副将分析!$D$14,IF($D541="一本差勝",副将分析!$D$15,IF($D541="引き分け",副将分析!$D$16,IF($D541="一本差負",副将分析!$D$17,副将分析!$D$18))))</f>
        <v>0.16000000000000003</v>
      </c>
      <c r="T541" s="1">
        <f t="shared" si="113"/>
        <v>1</v>
      </c>
      <c r="U541" s="1">
        <f t="shared" si="114"/>
        <v>2</v>
      </c>
      <c r="V541" s="7">
        <f>IF($E541="二本差勝",大将分析!$D$14,IF($E541="一本差勝",大将分析!$D$15,IF($E541="引き分け",大将分析!$D$16,IF($E541="一本差負",大将分析!$D$17,大将分析!$D$18))))</f>
        <v>0.20800000000000002</v>
      </c>
      <c r="W541" s="1">
        <f t="shared" si="115"/>
        <v>-1</v>
      </c>
      <c r="X541" s="1">
        <f t="shared" si="116"/>
        <v>-1</v>
      </c>
    </row>
    <row r="542" spans="1:24" x14ac:dyDescent="0.15">
      <c r="A542" s="1" t="s">
        <v>42</v>
      </c>
      <c r="B542" s="1" t="s">
        <v>39</v>
      </c>
      <c r="C542" s="1" t="s">
        <v>40</v>
      </c>
      <c r="D542" s="1" t="s">
        <v>39</v>
      </c>
      <c r="E542" s="1" t="s">
        <v>41</v>
      </c>
      <c r="F542" s="19">
        <f t="shared" si="104"/>
        <v>2</v>
      </c>
      <c r="G542" s="19">
        <f t="shared" si="105"/>
        <v>3</v>
      </c>
      <c r="H542" s="20">
        <f t="shared" si="106"/>
        <v>1.7720934400000015E-4</v>
      </c>
      <c r="J542" s="7">
        <f>IF($A542="二本差勝",先鋒分析!$D$14,IF($A542="一本差勝",先鋒分析!$D$15,IF($A542="引き分け",先鋒分析!$D$16,IF($A542="一本差負",先鋒分析!$D$17,先鋒分析!$D$18))))</f>
        <v>0.16000000000000003</v>
      </c>
      <c r="K542" s="19">
        <f t="shared" si="107"/>
        <v>-1</v>
      </c>
      <c r="L542" s="19">
        <f t="shared" si="108"/>
        <v>-2</v>
      </c>
      <c r="M542" s="7">
        <f>IF($B542="二本差勝",次鋒分析!$D$14,IF($B542="一本差勝",次鋒分析!$D$15,IF($B542="引き分け",次鋒分析!$D$16,IF($B542="一本差負",次鋒分析!$D$17,次鋒分析!$D$18))))</f>
        <v>0.16000000000000003</v>
      </c>
      <c r="N542" s="1">
        <f t="shared" si="109"/>
        <v>1</v>
      </c>
      <c r="O542" s="1">
        <f t="shared" si="110"/>
        <v>2</v>
      </c>
      <c r="P542" s="7">
        <f>IF($C542="二本差勝",中堅分析!$D$14,IF($C542="一本差勝",中堅分析!$D$15,IF($C542="引き分け",中堅分析!$D$16,IF($C542="一本差負",中堅分析!$D$17,中堅分析!$D$18))))</f>
        <v>0.20800000000000002</v>
      </c>
      <c r="Q542" s="1">
        <f t="shared" si="111"/>
        <v>1</v>
      </c>
      <c r="R542" s="1">
        <f t="shared" si="112"/>
        <v>1</v>
      </c>
      <c r="S542" s="7">
        <f>IF($D542="二本差勝",副将分析!$D$14,IF($D542="一本差勝",副将分析!$D$15,IF($D542="引き分け",副将分析!$D$16,IF($D542="一本差負",副将分析!$D$17,副将分析!$D$18))))</f>
        <v>0.16000000000000003</v>
      </c>
      <c r="T542" s="1">
        <f t="shared" si="113"/>
        <v>1</v>
      </c>
      <c r="U542" s="1">
        <f t="shared" si="114"/>
        <v>2</v>
      </c>
      <c r="V542" s="7">
        <f>IF($E542="二本差勝",大将分析!$D$14,IF($E542="一本差勝",大将分析!$D$15,IF($E542="引き分け",大将分析!$D$16,IF($E542="一本差負",大将分析!$D$17,大将分析!$D$18))))</f>
        <v>0.20800000000000002</v>
      </c>
      <c r="W542" s="1">
        <f t="shared" si="115"/>
        <v>-1</v>
      </c>
      <c r="X542" s="1">
        <f t="shared" si="116"/>
        <v>-1</v>
      </c>
    </row>
    <row r="543" spans="1:24" x14ac:dyDescent="0.15">
      <c r="A543" s="1" t="s">
        <v>42</v>
      </c>
      <c r="B543" s="1" t="s">
        <v>40</v>
      </c>
      <c r="C543" s="1" t="s">
        <v>39</v>
      </c>
      <c r="D543" s="1" t="s">
        <v>39</v>
      </c>
      <c r="E543" s="1" t="s">
        <v>41</v>
      </c>
      <c r="F543" s="19">
        <f t="shared" si="104"/>
        <v>2</v>
      </c>
      <c r="G543" s="19">
        <f t="shared" si="105"/>
        <v>3</v>
      </c>
      <c r="H543" s="20">
        <f t="shared" si="106"/>
        <v>1.7720934400000015E-4</v>
      </c>
      <c r="J543" s="7">
        <f>IF($A543="二本差勝",先鋒分析!$D$14,IF($A543="一本差勝",先鋒分析!$D$15,IF($A543="引き分け",先鋒分析!$D$16,IF($A543="一本差負",先鋒分析!$D$17,先鋒分析!$D$18))))</f>
        <v>0.16000000000000003</v>
      </c>
      <c r="K543" s="19">
        <f t="shared" si="107"/>
        <v>-1</v>
      </c>
      <c r="L543" s="19">
        <f t="shared" si="108"/>
        <v>-2</v>
      </c>
      <c r="M543" s="7">
        <f>IF($B543="二本差勝",次鋒分析!$D$14,IF($B543="一本差勝",次鋒分析!$D$15,IF($B543="引き分け",次鋒分析!$D$16,IF($B543="一本差負",次鋒分析!$D$17,次鋒分析!$D$18))))</f>
        <v>0.20800000000000002</v>
      </c>
      <c r="N543" s="1">
        <f t="shared" si="109"/>
        <v>1</v>
      </c>
      <c r="O543" s="1">
        <f t="shared" si="110"/>
        <v>1</v>
      </c>
      <c r="P543" s="7">
        <f>IF($C543="二本差勝",中堅分析!$D$14,IF($C543="一本差勝",中堅分析!$D$15,IF($C543="引き分け",中堅分析!$D$16,IF($C543="一本差負",中堅分析!$D$17,中堅分析!$D$18))))</f>
        <v>0.16000000000000003</v>
      </c>
      <c r="Q543" s="1">
        <f t="shared" si="111"/>
        <v>1</v>
      </c>
      <c r="R543" s="1">
        <f t="shared" si="112"/>
        <v>2</v>
      </c>
      <c r="S543" s="7">
        <f>IF($D543="二本差勝",副将分析!$D$14,IF($D543="一本差勝",副将分析!$D$15,IF($D543="引き分け",副将分析!$D$16,IF($D543="一本差負",副将分析!$D$17,副将分析!$D$18))))</f>
        <v>0.16000000000000003</v>
      </c>
      <c r="T543" s="1">
        <f t="shared" si="113"/>
        <v>1</v>
      </c>
      <c r="U543" s="1">
        <f t="shared" si="114"/>
        <v>2</v>
      </c>
      <c r="V543" s="7">
        <f>IF($E543="二本差勝",大将分析!$D$14,IF($E543="一本差勝",大将分析!$D$15,IF($E543="引き分け",大将分析!$D$16,IF($E543="一本差負",大将分析!$D$17,大将分析!$D$18))))</f>
        <v>0.20800000000000002</v>
      </c>
      <c r="W543" s="1">
        <f t="shared" si="115"/>
        <v>-1</v>
      </c>
      <c r="X543" s="1">
        <f t="shared" si="116"/>
        <v>-1</v>
      </c>
    </row>
    <row r="544" spans="1:24" x14ac:dyDescent="0.15">
      <c r="A544" s="1" t="s">
        <v>39</v>
      </c>
      <c r="B544" s="1" t="s">
        <v>40</v>
      </c>
      <c r="C544" s="1" t="s">
        <v>42</v>
      </c>
      <c r="D544" s="1" t="s">
        <v>39</v>
      </c>
      <c r="E544" s="1" t="s">
        <v>42</v>
      </c>
      <c r="F544" s="19">
        <f t="shared" si="104"/>
        <v>2</v>
      </c>
      <c r="G544" s="19">
        <f t="shared" si="105"/>
        <v>3</v>
      </c>
      <c r="H544" s="20">
        <f t="shared" si="106"/>
        <v>1.3631488000000013E-4</v>
      </c>
      <c r="J544" s="7">
        <f>IF($A544="二本差勝",先鋒分析!$D$14,IF($A544="一本差勝",先鋒分析!$D$15,IF($A544="引き分け",先鋒分析!$D$16,IF($A544="一本差負",先鋒分析!$D$17,先鋒分析!$D$18))))</f>
        <v>0.16000000000000003</v>
      </c>
      <c r="K544" s="19">
        <f t="shared" si="107"/>
        <v>1</v>
      </c>
      <c r="L544" s="19">
        <f t="shared" si="108"/>
        <v>2</v>
      </c>
      <c r="M544" s="7">
        <f>IF($B544="二本差勝",次鋒分析!$D$14,IF($B544="一本差勝",次鋒分析!$D$15,IF($B544="引き分け",次鋒分析!$D$16,IF($B544="一本差負",次鋒分析!$D$17,次鋒分析!$D$18))))</f>
        <v>0.20800000000000002</v>
      </c>
      <c r="N544" s="1">
        <f t="shared" si="109"/>
        <v>1</v>
      </c>
      <c r="O544" s="1">
        <f t="shared" si="110"/>
        <v>1</v>
      </c>
      <c r="P544" s="7">
        <f>IF($C544="二本差勝",中堅分析!$D$14,IF($C544="一本差勝",中堅分析!$D$15,IF($C544="引き分け",中堅分析!$D$16,IF($C544="一本差負",中堅分析!$D$17,中堅分析!$D$18))))</f>
        <v>0.16000000000000003</v>
      </c>
      <c r="Q544" s="1">
        <f t="shared" si="111"/>
        <v>-1</v>
      </c>
      <c r="R544" s="1">
        <f t="shared" si="112"/>
        <v>-2</v>
      </c>
      <c r="S544" s="7">
        <f>IF($D544="二本差勝",副将分析!$D$14,IF($D544="一本差勝",副将分析!$D$15,IF($D544="引き分け",副将分析!$D$16,IF($D544="一本差負",副将分析!$D$17,副将分析!$D$18))))</f>
        <v>0.16000000000000003</v>
      </c>
      <c r="T544" s="1">
        <f t="shared" si="113"/>
        <v>1</v>
      </c>
      <c r="U544" s="1">
        <f t="shared" si="114"/>
        <v>2</v>
      </c>
      <c r="V544" s="7">
        <f>IF($E544="二本差勝",大将分析!$D$14,IF($E544="一本差勝",大将分析!$D$15,IF($E544="引き分け",大将分析!$D$16,IF($E544="一本差負",大将分析!$D$17,大将分析!$D$18))))</f>
        <v>0.16000000000000003</v>
      </c>
      <c r="W544" s="1">
        <f t="shared" si="115"/>
        <v>-1</v>
      </c>
      <c r="X544" s="1">
        <f t="shared" si="116"/>
        <v>-2</v>
      </c>
    </row>
    <row r="545" spans="1:24" x14ac:dyDescent="0.15">
      <c r="A545" s="1" t="s">
        <v>39</v>
      </c>
      <c r="B545" s="1" t="s">
        <v>42</v>
      </c>
      <c r="C545" s="1" t="s">
        <v>40</v>
      </c>
      <c r="D545" s="1" t="s">
        <v>39</v>
      </c>
      <c r="E545" s="1" t="s">
        <v>42</v>
      </c>
      <c r="F545" s="19">
        <f t="shared" si="104"/>
        <v>2</v>
      </c>
      <c r="G545" s="19">
        <f t="shared" si="105"/>
        <v>3</v>
      </c>
      <c r="H545" s="20">
        <f t="shared" si="106"/>
        <v>1.3631488000000013E-4</v>
      </c>
      <c r="J545" s="7">
        <f>IF($A545="二本差勝",先鋒分析!$D$14,IF($A545="一本差勝",先鋒分析!$D$15,IF($A545="引き分け",先鋒分析!$D$16,IF($A545="一本差負",先鋒分析!$D$17,先鋒分析!$D$18))))</f>
        <v>0.16000000000000003</v>
      </c>
      <c r="K545" s="19">
        <f t="shared" si="107"/>
        <v>1</v>
      </c>
      <c r="L545" s="19">
        <f t="shared" si="108"/>
        <v>2</v>
      </c>
      <c r="M545" s="7">
        <f>IF($B545="二本差勝",次鋒分析!$D$14,IF($B545="一本差勝",次鋒分析!$D$15,IF($B545="引き分け",次鋒分析!$D$16,IF($B545="一本差負",次鋒分析!$D$17,次鋒分析!$D$18))))</f>
        <v>0.16000000000000003</v>
      </c>
      <c r="N545" s="1">
        <f t="shared" si="109"/>
        <v>-1</v>
      </c>
      <c r="O545" s="1">
        <f t="shared" si="110"/>
        <v>-2</v>
      </c>
      <c r="P545" s="7">
        <f>IF($C545="二本差勝",中堅分析!$D$14,IF($C545="一本差勝",中堅分析!$D$15,IF($C545="引き分け",中堅分析!$D$16,IF($C545="一本差負",中堅分析!$D$17,中堅分析!$D$18))))</f>
        <v>0.20800000000000002</v>
      </c>
      <c r="Q545" s="1">
        <f t="shared" si="111"/>
        <v>1</v>
      </c>
      <c r="R545" s="1">
        <f t="shared" si="112"/>
        <v>1</v>
      </c>
      <c r="S545" s="7">
        <f>IF($D545="二本差勝",副将分析!$D$14,IF($D545="一本差勝",副将分析!$D$15,IF($D545="引き分け",副将分析!$D$16,IF($D545="一本差負",副将分析!$D$17,副将分析!$D$18))))</f>
        <v>0.16000000000000003</v>
      </c>
      <c r="T545" s="1">
        <f t="shared" si="113"/>
        <v>1</v>
      </c>
      <c r="U545" s="1">
        <f t="shared" si="114"/>
        <v>2</v>
      </c>
      <c r="V545" s="7">
        <f>IF($E545="二本差勝",大将分析!$D$14,IF($E545="一本差勝",大将分析!$D$15,IF($E545="引き分け",大将分析!$D$16,IF($E545="一本差負",大将分析!$D$17,大将分析!$D$18))))</f>
        <v>0.16000000000000003</v>
      </c>
      <c r="W545" s="1">
        <f t="shared" si="115"/>
        <v>-1</v>
      </c>
      <c r="X545" s="1">
        <f t="shared" si="116"/>
        <v>-2</v>
      </c>
    </row>
    <row r="546" spans="1:24" x14ac:dyDescent="0.15">
      <c r="A546" s="1" t="s">
        <v>40</v>
      </c>
      <c r="B546" s="1" t="s">
        <v>39</v>
      </c>
      <c r="C546" s="1" t="s">
        <v>42</v>
      </c>
      <c r="D546" s="1" t="s">
        <v>39</v>
      </c>
      <c r="E546" s="1" t="s">
        <v>42</v>
      </c>
      <c r="F546" s="19">
        <f t="shared" si="104"/>
        <v>2</v>
      </c>
      <c r="G546" s="19">
        <f t="shared" si="105"/>
        <v>3</v>
      </c>
      <c r="H546" s="20">
        <f t="shared" si="106"/>
        <v>1.3631488000000013E-4</v>
      </c>
      <c r="J546" s="7">
        <f>IF($A546="二本差勝",先鋒分析!$D$14,IF($A546="一本差勝",先鋒分析!$D$15,IF($A546="引き分け",先鋒分析!$D$16,IF($A546="一本差負",先鋒分析!$D$17,先鋒分析!$D$18))))</f>
        <v>0.20800000000000002</v>
      </c>
      <c r="K546" s="19">
        <f t="shared" si="107"/>
        <v>1</v>
      </c>
      <c r="L546" s="19">
        <f t="shared" si="108"/>
        <v>1</v>
      </c>
      <c r="M546" s="7">
        <f>IF($B546="二本差勝",次鋒分析!$D$14,IF($B546="一本差勝",次鋒分析!$D$15,IF($B546="引き分け",次鋒分析!$D$16,IF($B546="一本差負",次鋒分析!$D$17,次鋒分析!$D$18))))</f>
        <v>0.16000000000000003</v>
      </c>
      <c r="N546" s="1">
        <f t="shared" si="109"/>
        <v>1</v>
      </c>
      <c r="O546" s="1">
        <f t="shared" si="110"/>
        <v>2</v>
      </c>
      <c r="P546" s="7">
        <f>IF($C546="二本差勝",中堅分析!$D$14,IF($C546="一本差勝",中堅分析!$D$15,IF($C546="引き分け",中堅分析!$D$16,IF($C546="一本差負",中堅分析!$D$17,中堅分析!$D$18))))</f>
        <v>0.16000000000000003</v>
      </c>
      <c r="Q546" s="1">
        <f t="shared" si="111"/>
        <v>-1</v>
      </c>
      <c r="R546" s="1">
        <f t="shared" si="112"/>
        <v>-2</v>
      </c>
      <c r="S546" s="7">
        <f>IF($D546="二本差勝",副将分析!$D$14,IF($D546="一本差勝",副将分析!$D$15,IF($D546="引き分け",副将分析!$D$16,IF($D546="一本差負",副将分析!$D$17,副将分析!$D$18))))</f>
        <v>0.16000000000000003</v>
      </c>
      <c r="T546" s="1">
        <f t="shared" si="113"/>
        <v>1</v>
      </c>
      <c r="U546" s="1">
        <f t="shared" si="114"/>
        <v>2</v>
      </c>
      <c r="V546" s="7">
        <f>IF($E546="二本差勝",大将分析!$D$14,IF($E546="一本差勝",大将分析!$D$15,IF($E546="引き分け",大将分析!$D$16,IF($E546="一本差負",大将分析!$D$17,大将分析!$D$18))))</f>
        <v>0.16000000000000003</v>
      </c>
      <c r="W546" s="1">
        <f t="shared" si="115"/>
        <v>-1</v>
      </c>
      <c r="X546" s="1">
        <f t="shared" si="116"/>
        <v>-2</v>
      </c>
    </row>
    <row r="547" spans="1:24" x14ac:dyDescent="0.15">
      <c r="A547" s="1" t="s">
        <v>40</v>
      </c>
      <c r="B547" s="1" t="s">
        <v>40</v>
      </c>
      <c r="C547" s="1" t="s">
        <v>41</v>
      </c>
      <c r="D547" s="1" t="s">
        <v>39</v>
      </c>
      <c r="E547" s="1" t="s">
        <v>42</v>
      </c>
      <c r="F547" s="19">
        <f t="shared" si="104"/>
        <v>2</v>
      </c>
      <c r="G547" s="19">
        <f t="shared" si="105"/>
        <v>3</v>
      </c>
      <c r="H547" s="20">
        <f t="shared" si="106"/>
        <v>2.3037214720000016E-4</v>
      </c>
      <c r="J547" s="7">
        <f>IF($A547="二本差勝",先鋒分析!$D$14,IF($A547="一本差勝",先鋒分析!$D$15,IF($A547="引き分け",先鋒分析!$D$16,IF($A547="一本差負",先鋒分析!$D$17,先鋒分析!$D$18))))</f>
        <v>0.20800000000000002</v>
      </c>
      <c r="K547" s="19">
        <f t="shared" si="107"/>
        <v>1</v>
      </c>
      <c r="L547" s="19">
        <f t="shared" si="108"/>
        <v>1</v>
      </c>
      <c r="M547" s="7">
        <f>IF($B547="二本差勝",次鋒分析!$D$14,IF($B547="一本差勝",次鋒分析!$D$15,IF($B547="引き分け",次鋒分析!$D$16,IF($B547="一本差負",次鋒分析!$D$17,次鋒分析!$D$18))))</f>
        <v>0.20800000000000002</v>
      </c>
      <c r="N547" s="1">
        <f t="shared" si="109"/>
        <v>1</v>
      </c>
      <c r="O547" s="1">
        <f t="shared" si="110"/>
        <v>1</v>
      </c>
      <c r="P547" s="7">
        <f>IF($C547="二本差勝",中堅分析!$D$14,IF($C547="一本差勝",中堅分析!$D$15,IF($C547="引き分け",中堅分析!$D$16,IF($C547="一本差負",中堅分析!$D$17,中堅分析!$D$18))))</f>
        <v>0.20800000000000002</v>
      </c>
      <c r="Q547" s="1">
        <f t="shared" si="111"/>
        <v>-1</v>
      </c>
      <c r="R547" s="1">
        <f t="shared" si="112"/>
        <v>-1</v>
      </c>
      <c r="S547" s="7">
        <f>IF($D547="二本差勝",副将分析!$D$14,IF($D547="一本差勝",副将分析!$D$15,IF($D547="引き分け",副将分析!$D$16,IF($D547="一本差負",副将分析!$D$17,副将分析!$D$18))))</f>
        <v>0.16000000000000003</v>
      </c>
      <c r="T547" s="1">
        <f t="shared" si="113"/>
        <v>1</v>
      </c>
      <c r="U547" s="1">
        <f t="shared" si="114"/>
        <v>2</v>
      </c>
      <c r="V547" s="7">
        <f>IF($E547="二本差勝",大将分析!$D$14,IF($E547="一本差勝",大将分析!$D$15,IF($E547="引き分け",大将分析!$D$16,IF($E547="一本差負",大将分析!$D$17,大将分析!$D$18))))</f>
        <v>0.16000000000000003</v>
      </c>
      <c r="W547" s="1">
        <f t="shared" si="115"/>
        <v>-1</v>
      </c>
      <c r="X547" s="1">
        <f t="shared" si="116"/>
        <v>-2</v>
      </c>
    </row>
    <row r="548" spans="1:24" x14ac:dyDescent="0.15">
      <c r="A548" s="1" t="s">
        <v>40</v>
      </c>
      <c r="B548" s="1" t="s">
        <v>22</v>
      </c>
      <c r="C548" s="1" t="s">
        <v>22</v>
      </c>
      <c r="D548" s="1" t="s">
        <v>39</v>
      </c>
      <c r="E548" s="1" t="s">
        <v>42</v>
      </c>
      <c r="F548" s="19">
        <f t="shared" si="104"/>
        <v>2</v>
      </c>
      <c r="G548" s="19">
        <f t="shared" si="105"/>
        <v>3</v>
      </c>
      <c r="H548" s="20">
        <f t="shared" si="106"/>
        <v>3.7111726080000027E-4</v>
      </c>
      <c r="J548" s="7">
        <f>IF($A548="二本差勝",先鋒分析!$D$14,IF($A548="一本差勝",先鋒分析!$D$15,IF($A548="引き分け",先鋒分析!$D$16,IF($A548="一本差負",先鋒分析!$D$17,先鋒分析!$D$18))))</f>
        <v>0.20800000000000002</v>
      </c>
      <c r="K548" s="19">
        <f t="shared" si="107"/>
        <v>1</v>
      </c>
      <c r="L548" s="19">
        <f t="shared" si="108"/>
        <v>1</v>
      </c>
      <c r="M548" s="7">
        <f>IF($B548="二本差勝",次鋒分析!$D$14,IF($B548="一本差勝",次鋒分析!$D$15,IF($B548="引き分け",次鋒分析!$D$16,IF($B548="一本差負",次鋒分析!$D$17,次鋒分析!$D$18))))</f>
        <v>0.26400000000000001</v>
      </c>
      <c r="N548" s="1">
        <f t="shared" si="109"/>
        <v>0</v>
      </c>
      <c r="O548" s="1">
        <f t="shared" si="110"/>
        <v>0</v>
      </c>
      <c r="P548" s="7">
        <f>IF($C548="二本差勝",中堅分析!$D$14,IF($C548="一本差勝",中堅分析!$D$15,IF($C548="引き分け",中堅分析!$D$16,IF($C548="一本差負",中堅分析!$D$17,中堅分析!$D$18))))</f>
        <v>0.26400000000000001</v>
      </c>
      <c r="Q548" s="1">
        <f t="shared" si="111"/>
        <v>0</v>
      </c>
      <c r="R548" s="1">
        <f t="shared" si="112"/>
        <v>0</v>
      </c>
      <c r="S548" s="7">
        <f>IF($D548="二本差勝",副将分析!$D$14,IF($D548="一本差勝",副将分析!$D$15,IF($D548="引き分け",副将分析!$D$16,IF($D548="一本差負",副将分析!$D$17,副将分析!$D$18))))</f>
        <v>0.16000000000000003</v>
      </c>
      <c r="T548" s="1">
        <f t="shared" si="113"/>
        <v>1</v>
      </c>
      <c r="U548" s="1">
        <f t="shared" si="114"/>
        <v>2</v>
      </c>
      <c r="V548" s="7">
        <f>IF($E548="二本差勝",大将分析!$D$14,IF($E548="一本差勝",大将分析!$D$15,IF($E548="引き分け",大将分析!$D$16,IF($E548="一本差負",大将分析!$D$17,大将分析!$D$18))))</f>
        <v>0.16000000000000003</v>
      </c>
      <c r="W548" s="1">
        <f t="shared" si="115"/>
        <v>-1</v>
      </c>
      <c r="X548" s="1">
        <f t="shared" si="116"/>
        <v>-2</v>
      </c>
    </row>
    <row r="549" spans="1:24" x14ac:dyDescent="0.15">
      <c r="A549" s="1" t="s">
        <v>40</v>
      </c>
      <c r="B549" s="1" t="s">
        <v>41</v>
      </c>
      <c r="C549" s="1" t="s">
        <v>40</v>
      </c>
      <c r="D549" s="1" t="s">
        <v>39</v>
      </c>
      <c r="E549" s="1" t="s">
        <v>42</v>
      </c>
      <c r="F549" s="19">
        <f t="shared" si="104"/>
        <v>2</v>
      </c>
      <c r="G549" s="19">
        <f t="shared" si="105"/>
        <v>3</v>
      </c>
      <c r="H549" s="20">
        <f t="shared" si="106"/>
        <v>2.3037214720000016E-4</v>
      </c>
      <c r="J549" s="7">
        <f>IF($A549="二本差勝",先鋒分析!$D$14,IF($A549="一本差勝",先鋒分析!$D$15,IF($A549="引き分け",先鋒分析!$D$16,IF($A549="一本差負",先鋒分析!$D$17,先鋒分析!$D$18))))</f>
        <v>0.20800000000000002</v>
      </c>
      <c r="K549" s="19">
        <f t="shared" si="107"/>
        <v>1</v>
      </c>
      <c r="L549" s="19">
        <f t="shared" si="108"/>
        <v>1</v>
      </c>
      <c r="M549" s="7">
        <f>IF($B549="二本差勝",次鋒分析!$D$14,IF($B549="一本差勝",次鋒分析!$D$15,IF($B549="引き分け",次鋒分析!$D$16,IF($B549="一本差負",次鋒分析!$D$17,次鋒分析!$D$18))))</f>
        <v>0.20800000000000002</v>
      </c>
      <c r="N549" s="1">
        <f t="shared" si="109"/>
        <v>-1</v>
      </c>
      <c r="O549" s="1">
        <f t="shared" si="110"/>
        <v>-1</v>
      </c>
      <c r="P549" s="7">
        <f>IF($C549="二本差勝",中堅分析!$D$14,IF($C549="一本差勝",中堅分析!$D$15,IF($C549="引き分け",中堅分析!$D$16,IF($C549="一本差負",中堅分析!$D$17,中堅分析!$D$18))))</f>
        <v>0.20800000000000002</v>
      </c>
      <c r="Q549" s="1">
        <f t="shared" si="111"/>
        <v>1</v>
      </c>
      <c r="R549" s="1">
        <f t="shared" si="112"/>
        <v>1</v>
      </c>
      <c r="S549" s="7">
        <f>IF($D549="二本差勝",副将分析!$D$14,IF($D549="一本差勝",副将分析!$D$15,IF($D549="引き分け",副将分析!$D$16,IF($D549="一本差負",副将分析!$D$17,副将分析!$D$18))))</f>
        <v>0.16000000000000003</v>
      </c>
      <c r="T549" s="1">
        <f t="shared" si="113"/>
        <v>1</v>
      </c>
      <c r="U549" s="1">
        <f t="shared" si="114"/>
        <v>2</v>
      </c>
      <c r="V549" s="7">
        <f>IF($E549="二本差勝",大将分析!$D$14,IF($E549="一本差勝",大将分析!$D$15,IF($E549="引き分け",大将分析!$D$16,IF($E549="一本差負",大将分析!$D$17,大将分析!$D$18))))</f>
        <v>0.16000000000000003</v>
      </c>
      <c r="W549" s="1">
        <f t="shared" si="115"/>
        <v>-1</v>
      </c>
      <c r="X549" s="1">
        <f t="shared" si="116"/>
        <v>-2</v>
      </c>
    </row>
    <row r="550" spans="1:24" x14ac:dyDescent="0.15">
      <c r="A550" s="1" t="s">
        <v>40</v>
      </c>
      <c r="B550" s="1" t="s">
        <v>42</v>
      </c>
      <c r="C550" s="1" t="s">
        <v>39</v>
      </c>
      <c r="D550" s="1" t="s">
        <v>39</v>
      </c>
      <c r="E550" s="1" t="s">
        <v>42</v>
      </c>
      <c r="F550" s="19">
        <f t="shared" si="104"/>
        <v>2</v>
      </c>
      <c r="G550" s="19">
        <f t="shared" si="105"/>
        <v>3</v>
      </c>
      <c r="H550" s="20">
        <f t="shared" si="106"/>
        <v>1.3631488000000013E-4</v>
      </c>
      <c r="J550" s="7">
        <f>IF($A550="二本差勝",先鋒分析!$D$14,IF($A550="一本差勝",先鋒分析!$D$15,IF($A550="引き分け",先鋒分析!$D$16,IF($A550="一本差負",先鋒分析!$D$17,先鋒分析!$D$18))))</f>
        <v>0.20800000000000002</v>
      </c>
      <c r="K550" s="19">
        <f t="shared" si="107"/>
        <v>1</v>
      </c>
      <c r="L550" s="19">
        <f t="shared" si="108"/>
        <v>1</v>
      </c>
      <c r="M550" s="7">
        <f>IF($B550="二本差勝",次鋒分析!$D$14,IF($B550="一本差勝",次鋒分析!$D$15,IF($B550="引き分け",次鋒分析!$D$16,IF($B550="一本差負",次鋒分析!$D$17,次鋒分析!$D$18))))</f>
        <v>0.16000000000000003</v>
      </c>
      <c r="N550" s="1">
        <f t="shared" si="109"/>
        <v>-1</v>
      </c>
      <c r="O550" s="1">
        <f t="shared" si="110"/>
        <v>-2</v>
      </c>
      <c r="P550" s="7">
        <f>IF($C550="二本差勝",中堅分析!$D$14,IF($C550="一本差勝",中堅分析!$D$15,IF($C550="引き分け",中堅分析!$D$16,IF($C550="一本差負",中堅分析!$D$17,中堅分析!$D$18))))</f>
        <v>0.16000000000000003</v>
      </c>
      <c r="Q550" s="1">
        <f t="shared" si="111"/>
        <v>1</v>
      </c>
      <c r="R550" s="1">
        <f t="shared" si="112"/>
        <v>2</v>
      </c>
      <c r="S550" s="7">
        <f>IF($D550="二本差勝",副将分析!$D$14,IF($D550="一本差勝",副将分析!$D$15,IF($D550="引き分け",副将分析!$D$16,IF($D550="一本差負",副将分析!$D$17,副将分析!$D$18))))</f>
        <v>0.16000000000000003</v>
      </c>
      <c r="T550" s="1">
        <f t="shared" si="113"/>
        <v>1</v>
      </c>
      <c r="U550" s="1">
        <f t="shared" si="114"/>
        <v>2</v>
      </c>
      <c r="V550" s="7">
        <f>IF($E550="二本差勝",大将分析!$D$14,IF($E550="一本差勝",大将分析!$D$15,IF($E550="引き分け",大将分析!$D$16,IF($E550="一本差負",大将分析!$D$17,大将分析!$D$18))))</f>
        <v>0.16000000000000003</v>
      </c>
      <c r="W550" s="1">
        <f t="shared" si="115"/>
        <v>-1</v>
      </c>
      <c r="X550" s="1">
        <f t="shared" si="116"/>
        <v>-2</v>
      </c>
    </row>
    <row r="551" spans="1:24" x14ac:dyDescent="0.15">
      <c r="A551" s="1" t="s">
        <v>22</v>
      </c>
      <c r="B551" s="1" t="s">
        <v>40</v>
      </c>
      <c r="C551" s="1" t="s">
        <v>22</v>
      </c>
      <c r="D551" s="1" t="s">
        <v>39</v>
      </c>
      <c r="E551" s="1" t="s">
        <v>42</v>
      </c>
      <c r="F551" s="19">
        <f t="shared" si="104"/>
        <v>2</v>
      </c>
      <c r="G551" s="19">
        <f t="shared" si="105"/>
        <v>3</v>
      </c>
      <c r="H551" s="20">
        <f t="shared" si="106"/>
        <v>3.7111726080000027E-4</v>
      </c>
      <c r="J551" s="7">
        <f>IF($A551="二本差勝",先鋒分析!$D$14,IF($A551="一本差勝",先鋒分析!$D$15,IF($A551="引き分け",先鋒分析!$D$16,IF($A551="一本差負",先鋒分析!$D$17,先鋒分析!$D$18))))</f>
        <v>0.26400000000000001</v>
      </c>
      <c r="K551" s="19">
        <f t="shared" si="107"/>
        <v>0</v>
      </c>
      <c r="L551" s="19">
        <f t="shared" si="108"/>
        <v>0</v>
      </c>
      <c r="M551" s="7">
        <f>IF($B551="二本差勝",次鋒分析!$D$14,IF($B551="一本差勝",次鋒分析!$D$15,IF($B551="引き分け",次鋒分析!$D$16,IF($B551="一本差負",次鋒分析!$D$17,次鋒分析!$D$18))))</f>
        <v>0.20800000000000002</v>
      </c>
      <c r="N551" s="1">
        <f t="shared" si="109"/>
        <v>1</v>
      </c>
      <c r="O551" s="1">
        <f t="shared" si="110"/>
        <v>1</v>
      </c>
      <c r="P551" s="7">
        <f>IF($C551="二本差勝",中堅分析!$D$14,IF($C551="一本差勝",中堅分析!$D$15,IF($C551="引き分け",中堅分析!$D$16,IF($C551="一本差負",中堅分析!$D$17,中堅分析!$D$18))))</f>
        <v>0.26400000000000001</v>
      </c>
      <c r="Q551" s="1">
        <f t="shared" si="111"/>
        <v>0</v>
      </c>
      <c r="R551" s="1">
        <f t="shared" si="112"/>
        <v>0</v>
      </c>
      <c r="S551" s="7">
        <f>IF($D551="二本差勝",副将分析!$D$14,IF($D551="一本差勝",副将分析!$D$15,IF($D551="引き分け",副将分析!$D$16,IF($D551="一本差負",副将分析!$D$17,副将分析!$D$18))))</f>
        <v>0.16000000000000003</v>
      </c>
      <c r="T551" s="1">
        <f t="shared" si="113"/>
        <v>1</v>
      </c>
      <c r="U551" s="1">
        <f t="shared" si="114"/>
        <v>2</v>
      </c>
      <c r="V551" s="7">
        <f>IF($E551="二本差勝",大将分析!$D$14,IF($E551="一本差勝",大将分析!$D$15,IF($E551="引き分け",大将分析!$D$16,IF($E551="一本差負",大将分析!$D$17,大将分析!$D$18))))</f>
        <v>0.16000000000000003</v>
      </c>
      <c r="W551" s="1">
        <f t="shared" si="115"/>
        <v>-1</v>
      </c>
      <c r="X551" s="1">
        <f t="shared" si="116"/>
        <v>-2</v>
      </c>
    </row>
    <row r="552" spans="1:24" x14ac:dyDescent="0.15">
      <c r="A552" s="1" t="s">
        <v>22</v>
      </c>
      <c r="B552" s="1" t="s">
        <v>22</v>
      </c>
      <c r="C552" s="1" t="s">
        <v>40</v>
      </c>
      <c r="D552" s="1" t="s">
        <v>39</v>
      </c>
      <c r="E552" s="1" t="s">
        <v>42</v>
      </c>
      <c r="F552" s="19">
        <f t="shared" si="104"/>
        <v>2</v>
      </c>
      <c r="G552" s="19">
        <f t="shared" si="105"/>
        <v>3</v>
      </c>
      <c r="H552" s="20">
        <f t="shared" si="106"/>
        <v>3.7111726080000027E-4</v>
      </c>
      <c r="J552" s="7">
        <f>IF($A552="二本差勝",先鋒分析!$D$14,IF($A552="一本差勝",先鋒分析!$D$15,IF($A552="引き分け",先鋒分析!$D$16,IF($A552="一本差負",先鋒分析!$D$17,先鋒分析!$D$18))))</f>
        <v>0.26400000000000001</v>
      </c>
      <c r="K552" s="19">
        <f t="shared" si="107"/>
        <v>0</v>
      </c>
      <c r="L552" s="19">
        <f t="shared" si="108"/>
        <v>0</v>
      </c>
      <c r="M552" s="7">
        <f>IF($B552="二本差勝",次鋒分析!$D$14,IF($B552="一本差勝",次鋒分析!$D$15,IF($B552="引き分け",次鋒分析!$D$16,IF($B552="一本差負",次鋒分析!$D$17,次鋒分析!$D$18))))</f>
        <v>0.26400000000000001</v>
      </c>
      <c r="N552" s="1">
        <f t="shared" si="109"/>
        <v>0</v>
      </c>
      <c r="O552" s="1">
        <f t="shared" si="110"/>
        <v>0</v>
      </c>
      <c r="P552" s="7">
        <f>IF($C552="二本差勝",中堅分析!$D$14,IF($C552="一本差勝",中堅分析!$D$15,IF($C552="引き分け",中堅分析!$D$16,IF($C552="一本差負",中堅分析!$D$17,中堅分析!$D$18))))</f>
        <v>0.20800000000000002</v>
      </c>
      <c r="Q552" s="1">
        <f t="shared" si="111"/>
        <v>1</v>
      </c>
      <c r="R552" s="1">
        <f t="shared" si="112"/>
        <v>1</v>
      </c>
      <c r="S552" s="7">
        <f>IF($D552="二本差勝",副将分析!$D$14,IF($D552="一本差勝",副将分析!$D$15,IF($D552="引き分け",副将分析!$D$16,IF($D552="一本差負",副将分析!$D$17,副将分析!$D$18))))</f>
        <v>0.16000000000000003</v>
      </c>
      <c r="T552" s="1">
        <f t="shared" si="113"/>
        <v>1</v>
      </c>
      <c r="U552" s="1">
        <f t="shared" si="114"/>
        <v>2</v>
      </c>
      <c r="V552" s="7">
        <f>IF($E552="二本差勝",大将分析!$D$14,IF($E552="一本差勝",大将分析!$D$15,IF($E552="引き分け",大将分析!$D$16,IF($E552="一本差負",大将分析!$D$17,大将分析!$D$18))))</f>
        <v>0.16000000000000003</v>
      </c>
      <c r="W552" s="1">
        <f t="shared" si="115"/>
        <v>-1</v>
      </c>
      <c r="X552" s="1">
        <f t="shared" si="116"/>
        <v>-2</v>
      </c>
    </row>
    <row r="553" spans="1:24" x14ac:dyDescent="0.15">
      <c r="A553" s="1" t="s">
        <v>41</v>
      </c>
      <c r="B553" s="1" t="s">
        <v>40</v>
      </c>
      <c r="C553" s="1" t="s">
        <v>40</v>
      </c>
      <c r="D553" s="1" t="s">
        <v>39</v>
      </c>
      <c r="E553" s="1" t="s">
        <v>42</v>
      </c>
      <c r="F553" s="19">
        <f t="shared" si="104"/>
        <v>2</v>
      </c>
      <c r="G553" s="19">
        <f t="shared" si="105"/>
        <v>3</v>
      </c>
      <c r="H553" s="20">
        <f t="shared" si="106"/>
        <v>2.3037214720000016E-4</v>
      </c>
      <c r="J553" s="7">
        <f>IF($A553="二本差勝",先鋒分析!$D$14,IF($A553="一本差勝",先鋒分析!$D$15,IF($A553="引き分け",先鋒分析!$D$16,IF($A553="一本差負",先鋒分析!$D$17,先鋒分析!$D$18))))</f>
        <v>0.20800000000000002</v>
      </c>
      <c r="K553" s="19">
        <f t="shared" si="107"/>
        <v>-1</v>
      </c>
      <c r="L553" s="19">
        <f t="shared" si="108"/>
        <v>-1</v>
      </c>
      <c r="M553" s="7">
        <f>IF($B553="二本差勝",次鋒分析!$D$14,IF($B553="一本差勝",次鋒分析!$D$15,IF($B553="引き分け",次鋒分析!$D$16,IF($B553="一本差負",次鋒分析!$D$17,次鋒分析!$D$18))))</f>
        <v>0.20800000000000002</v>
      </c>
      <c r="N553" s="1">
        <f t="shared" si="109"/>
        <v>1</v>
      </c>
      <c r="O553" s="1">
        <f t="shared" si="110"/>
        <v>1</v>
      </c>
      <c r="P553" s="7">
        <f>IF($C553="二本差勝",中堅分析!$D$14,IF($C553="一本差勝",中堅分析!$D$15,IF($C553="引き分け",中堅分析!$D$16,IF($C553="一本差負",中堅分析!$D$17,中堅分析!$D$18))))</f>
        <v>0.20800000000000002</v>
      </c>
      <c r="Q553" s="1">
        <f t="shared" si="111"/>
        <v>1</v>
      </c>
      <c r="R553" s="1">
        <f t="shared" si="112"/>
        <v>1</v>
      </c>
      <c r="S553" s="7">
        <f>IF($D553="二本差勝",副将分析!$D$14,IF($D553="一本差勝",副将分析!$D$15,IF($D553="引き分け",副将分析!$D$16,IF($D553="一本差負",副将分析!$D$17,副将分析!$D$18))))</f>
        <v>0.16000000000000003</v>
      </c>
      <c r="T553" s="1">
        <f t="shared" si="113"/>
        <v>1</v>
      </c>
      <c r="U553" s="1">
        <f t="shared" si="114"/>
        <v>2</v>
      </c>
      <c r="V553" s="7">
        <f>IF($E553="二本差勝",大将分析!$D$14,IF($E553="一本差勝",大将分析!$D$15,IF($E553="引き分け",大将分析!$D$16,IF($E553="一本差負",大将分析!$D$17,大将分析!$D$18))))</f>
        <v>0.16000000000000003</v>
      </c>
      <c r="W553" s="1">
        <f t="shared" si="115"/>
        <v>-1</v>
      </c>
      <c r="X553" s="1">
        <f t="shared" si="116"/>
        <v>-2</v>
      </c>
    </row>
    <row r="554" spans="1:24" x14ac:dyDescent="0.15">
      <c r="A554" s="1" t="s">
        <v>42</v>
      </c>
      <c r="B554" s="1" t="s">
        <v>39</v>
      </c>
      <c r="C554" s="1" t="s">
        <v>40</v>
      </c>
      <c r="D554" s="1" t="s">
        <v>39</v>
      </c>
      <c r="E554" s="1" t="s">
        <v>42</v>
      </c>
      <c r="F554" s="19">
        <f t="shared" si="104"/>
        <v>2</v>
      </c>
      <c r="G554" s="19">
        <f t="shared" si="105"/>
        <v>3</v>
      </c>
      <c r="H554" s="20">
        <f t="shared" si="106"/>
        <v>1.3631488000000013E-4</v>
      </c>
      <c r="J554" s="7">
        <f>IF($A554="二本差勝",先鋒分析!$D$14,IF($A554="一本差勝",先鋒分析!$D$15,IF($A554="引き分け",先鋒分析!$D$16,IF($A554="一本差負",先鋒分析!$D$17,先鋒分析!$D$18))))</f>
        <v>0.16000000000000003</v>
      </c>
      <c r="K554" s="19">
        <f t="shared" si="107"/>
        <v>-1</v>
      </c>
      <c r="L554" s="19">
        <f t="shared" si="108"/>
        <v>-2</v>
      </c>
      <c r="M554" s="7">
        <f>IF($B554="二本差勝",次鋒分析!$D$14,IF($B554="一本差勝",次鋒分析!$D$15,IF($B554="引き分け",次鋒分析!$D$16,IF($B554="一本差負",次鋒分析!$D$17,次鋒分析!$D$18))))</f>
        <v>0.16000000000000003</v>
      </c>
      <c r="N554" s="1">
        <f t="shared" si="109"/>
        <v>1</v>
      </c>
      <c r="O554" s="1">
        <f t="shared" si="110"/>
        <v>2</v>
      </c>
      <c r="P554" s="7">
        <f>IF($C554="二本差勝",中堅分析!$D$14,IF($C554="一本差勝",中堅分析!$D$15,IF($C554="引き分け",中堅分析!$D$16,IF($C554="一本差負",中堅分析!$D$17,中堅分析!$D$18))))</f>
        <v>0.20800000000000002</v>
      </c>
      <c r="Q554" s="1">
        <f t="shared" si="111"/>
        <v>1</v>
      </c>
      <c r="R554" s="1">
        <f t="shared" si="112"/>
        <v>1</v>
      </c>
      <c r="S554" s="7">
        <f>IF($D554="二本差勝",副将分析!$D$14,IF($D554="一本差勝",副将分析!$D$15,IF($D554="引き分け",副将分析!$D$16,IF($D554="一本差負",副将分析!$D$17,副将分析!$D$18))))</f>
        <v>0.16000000000000003</v>
      </c>
      <c r="T554" s="1">
        <f t="shared" si="113"/>
        <v>1</v>
      </c>
      <c r="U554" s="1">
        <f t="shared" si="114"/>
        <v>2</v>
      </c>
      <c r="V554" s="7">
        <f>IF($E554="二本差勝",大将分析!$D$14,IF($E554="一本差勝",大将分析!$D$15,IF($E554="引き分け",大将分析!$D$16,IF($E554="一本差負",大将分析!$D$17,大将分析!$D$18))))</f>
        <v>0.16000000000000003</v>
      </c>
      <c r="W554" s="1">
        <f t="shared" si="115"/>
        <v>-1</v>
      </c>
      <c r="X554" s="1">
        <f t="shared" si="116"/>
        <v>-2</v>
      </c>
    </row>
    <row r="555" spans="1:24" x14ac:dyDescent="0.15">
      <c r="A555" s="1" t="s">
        <v>42</v>
      </c>
      <c r="B555" s="1" t="s">
        <v>40</v>
      </c>
      <c r="C555" s="1" t="s">
        <v>39</v>
      </c>
      <c r="D555" s="1" t="s">
        <v>39</v>
      </c>
      <c r="E555" s="1" t="s">
        <v>42</v>
      </c>
      <c r="F555" s="19">
        <f t="shared" si="104"/>
        <v>2</v>
      </c>
      <c r="G555" s="19">
        <f t="shared" si="105"/>
        <v>3</v>
      </c>
      <c r="H555" s="20">
        <f t="shared" si="106"/>
        <v>1.3631488000000013E-4</v>
      </c>
      <c r="J555" s="7">
        <f>IF($A555="二本差勝",先鋒分析!$D$14,IF($A555="一本差勝",先鋒分析!$D$15,IF($A555="引き分け",先鋒分析!$D$16,IF($A555="一本差負",先鋒分析!$D$17,先鋒分析!$D$18))))</f>
        <v>0.16000000000000003</v>
      </c>
      <c r="K555" s="19">
        <f t="shared" si="107"/>
        <v>-1</v>
      </c>
      <c r="L555" s="19">
        <f t="shared" si="108"/>
        <v>-2</v>
      </c>
      <c r="M555" s="7">
        <f>IF($B555="二本差勝",次鋒分析!$D$14,IF($B555="一本差勝",次鋒分析!$D$15,IF($B555="引き分け",次鋒分析!$D$16,IF($B555="一本差負",次鋒分析!$D$17,次鋒分析!$D$18))))</f>
        <v>0.20800000000000002</v>
      </c>
      <c r="N555" s="1">
        <f t="shared" si="109"/>
        <v>1</v>
      </c>
      <c r="O555" s="1">
        <f t="shared" si="110"/>
        <v>1</v>
      </c>
      <c r="P555" s="7">
        <f>IF($C555="二本差勝",中堅分析!$D$14,IF($C555="一本差勝",中堅分析!$D$15,IF($C555="引き分け",中堅分析!$D$16,IF($C555="一本差負",中堅分析!$D$17,中堅分析!$D$18))))</f>
        <v>0.16000000000000003</v>
      </c>
      <c r="Q555" s="1">
        <f t="shared" si="111"/>
        <v>1</v>
      </c>
      <c r="R555" s="1">
        <f t="shared" si="112"/>
        <v>2</v>
      </c>
      <c r="S555" s="7">
        <f>IF($D555="二本差勝",副将分析!$D$14,IF($D555="一本差勝",副将分析!$D$15,IF($D555="引き分け",副将分析!$D$16,IF($D555="一本差負",副将分析!$D$17,副将分析!$D$18))))</f>
        <v>0.16000000000000003</v>
      </c>
      <c r="T555" s="1">
        <f t="shared" si="113"/>
        <v>1</v>
      </c>
      <c r="U555" s="1">
        <f t="shared" si="114"/>
        <v>2</v>
      </c>
      <c r="V555" s="7">
        <f>IF($E555="二本差勝",大将分析!$D$14,IF($E555="一本差勝",大将分析!$D$15,IF($E555="引き分け",大将分析!$D$16,IF($E555="一本差負",大将分析!$D$17,大将分析!$D$18))))</f>
        <v>0.16000000000000003</v>
      </c>
      <c r="W555" s="1">
        <f t="shared" si="115"/>
        <v>-1</v>
      </c>
      <c r="X555" s="1">
        <f t="shared" si="116"/>
        <v>-2</v>
      </c>
    </row>
    <row r="556" spans="1:24" x14ac:dyDescent="0.15">
      <c r="A556" s="1" t="s">
        <v>39</v>
      </c>
      <c r="B556" s="1" t="s">
        <v>40</v>
      </c>
      <c r="C556" s="1" t="s">
        <v>40</v>
      </c>
      <c r="D556" s="1" t="s">
        <v>42</v>
      </c>
      <c r="E556" s="1" t="s">
        <v>39</v>
      </c>
      <c r="F556" s="19">
        <f t="shared" si="104"/>
        <v>2</v>
      </c>
      <c r="G556" s="19">
        <f t="shared" si="105"/>
        <v>2</v>
      </c>
      <c r="H556" s="20">
        <f t="shared" si="106"/>
        <v>1.7720934400000017E-4</v>
      </c>
      <c r="J556" s="7">
        <f>IF($A556="二本差勝",先鋒分析!$D$14,IF($A556="一本差勝",先鋒分析!$D$15,IF($A556="引き分け",先鋒分析!$D$16,IF($A556="一本差負",先鋒分析!$D$17,先鋒分析!$D$18))))</f>
        <v>0.16000000000000003</v>
      </c>
      <c r="K556" s="19">
        <f t="shared" si="107"/>
        <v>1</v>
      </c>
      <c r="L556" s="19">
        <f t="shared" si="108"/>
        <v>2</v>
      </c>
      <c r="M556" s="7">
        <f>IF($B556="二本差勝",次鋒分析!$D$14,IF($B556="一本差勝",次鋒分析!$D$15,IF($B556="引き分け",次鋒分析!$D$16,IF($B556="一本差負",次鋒分析!$D$17,次鋒分析!$D$18))))</f>
        <v>0.20800000000000002</v>
      </c>
      <c r="N556" s="1">
        <f t="shared" si="109"/>
        <v>1</v>
      </c>
      <c r="O556" s="1">
        <f t="shared" si="110"/>
        <v>1</v>
      </c>
      <c r="P556" s="7">
        <f>IF($C556="二本差勝",中堅分析!$D$14,IF($C556="一本差勝",中堅分析!$D$15,IF($C556="引き分け",中堅分析!$D$16,IF($C556="一本差負",中堅分析!$D$17,中堅分析!$D$18))))</f>
        <v>0.20800000000000002</v>
      </c>
      <c r="Q556" s="1">
        <f t="shared" si="111"/>
        <v>1</v>
      </c>
      <c r="R556" s="1">
        <f t="shared" si="112"/>
        <v>1</v>
      </c>
      <c r="S556" s="7">
        <f>IF($D556="二本差勝",副将分析!$D$14,IF($D556="一本差勝",副将分析!$D$15,IF($D556="引き分け",副将分析!$D$16,IF($D556="一本差負",副将分析!$D$17,副将分析!$D$18))))</f>
        <v>0.16000000000000003</v>
      </c>
      <c r="T556" s="1">
        <f t="shared" si="113"/>
        <v>-1</v>
      </c>
      <c r="U556" s="1">
        <f t="shared" si="114"/>
        <v>-2</v>
      </c>
      <c r="V556" s="7">
        <f>IF($E556="二本差勝",大将分析!$D$14,IF($E556="一本差勝",大将分析!$D$15,IF($E556="引き分け",大将分析!$D$16,IF($E556="一本差負",大将分析!$D$17,大将分析!$D$18))))</f>
        <v>0.16000000000000003</v>
      </c>
      <c r="W556" s="1">
        <f t="shared" si="115"/>
        <v>1</v>
      </c>
      <c r="X556" s="1">
        <f t="shared" si="116"/>
        <v>2</v>
      </c>
    </row>
    <row r="557" spans="1:24" x14ac:dyDescent="0.15">
      <c r="A557" s="1" t="s">
        <v>40</v>
      </c>
      <c r="B557" s="1" t="s">
        <v>39</v>
      </c>
      <c r="C557" s="1" t="s">
        <v>40</v>
      </c>
      <c r="D557" s="1" t="s">
        <v>42</v>
      </c>
      <c r="E557" s="1" t="s">
        <v>39</v>
      </c>
      <c r="F557" s="19">
        <f t="shared" si="104"/>
        <v>2</v>
      </c>
      <c r="G557" s="19">
        <f t="shared" si="105"/>
        <v>2</v>
      </c>
      <c r="H557" s="20">
        <f t="shared" si="106"/>
        <v>1.7720934400000017E-4</v>
      </c>
      <c r="J557" s="7">
        <f>IF($A557="二本差勝",先鋒分析!$D$14,IF($A557="一本差勝",先鋒分析!$D$15,IF($A557="引き分け",先鋒分析!$D$16,IF($A557="一本差負",先鋒分析!$D$17,先鋒分析!$D$18))))</f>
        <v>0.20800000000000002</v>
      </c>
      <c r="K557" s="19">
        <f t="shared" si="107"/>
        <v>1</v>
      </c>
      <c r="L557" s="19">
        <f t="shared" si="108"/>
        <v>1</v>
      </c>
      <c r="M557" s="7">
        <f>IF($B557="二本差勝",次鋒分析!$D$14,IF($B557="一本差勝",次鋒分析!$D$15,IF($B557="引き分け",次鋒分析!$D$16,IF($B557="一本差負",次鋒分析!$D$17,次鋒分析!$D$18))))</f>
        <v>0.16000000000000003</v>
      </c>
      <c r="N557" s="1">
        <f t="shared" si="109"/>
        <v>1</v>
      </c>
      <c r="O557" s="1">
        <f t="shared" si="110"/>
        <v>2</v>
      </c>
      <c r="P557" s="7">
        <f>IF($C557="二本差勝",中堅分析!$D$14,IF($C557="一本差勝",中堅分析!$D$15,IF($C557="引き分け",中堅分析!$D$16,IF($C557="一本差負",中堅分析!$D$17,中堅分析!$D$18))))</f>
        <v>0.20800000000000002</v>
      </c>
      <c r="Q557" s="1">
        <f t="shared" si="111"/>
        <v>1</v>
      </c>
      <c r="R557" s="1">
        <f t="shared" si="112"/>
        <v>1</v>
      </c>
      <c r="S557" s="7">
        <f>IF($D557="二本差勝",副将分析!$D$14,IF($D557="一本差勝",副将分析!$D$15,IF($D557="引き分け",副将分析!$D$16,IF($D557="一本差負",副将分析!$D$17,副将分析!$D$18))))</f>
        <v>0.16000000000000003</v>
      </c>
      <c r="T557" s="1">
        <f t="shared" si="113"/>
        <v>-1</v>
      </c>
      <c r="U557" s="1">
        <f t="shared" si="114"/>
        <v>-2</v>
      </c>
      <c r="V557" s="7">
        <f>IF($E557="二本差勝",大将分析!$D$14,IF($E557="一本差勝",大将分析!$D$15,IF($E557="引き分け",大将分析!$D$16,IF($E557="一本差負",大将分析!$D$17,大将分析!$D$18))))</f>
        <v>0.16000000000000003</v>
      </c>
      <c r="W557" s="1">
        <f t="shared" si="115"/>
        <v>1</v>
      </c>
      <c r="X557" s="1">
        <f t="shared" si="116"/>
        <v>2</v>
      </c>
    </row>
    <row r="558" spans="1:24" x14ac:dyDescent="0.15">
      <c r="A558" s="1" t="s">
        <v>40</v>
      </c>
      <c r="B558" s="1" t="s">
        <v>40</v>
      </c>
      <c r="C558" s="1" t="s">
        <v>39</v>
      </c>
      <c r="D558" s="1" t="s">
        <v>42</v>
      </c>
      <c r="E558" s="1" t="s">
        <v>39</v>
      </c>
      <c r="F558" s="19">
        <f t="shared" si="104"/>
        <v>2</v>
      </c>
      <c r="G558" s="19">
        <f t="shared" si="105"/>
        <v>2</v>
      </c>
      <c r="H558" s="20">
        <f t="shared" si="106"/>
        <v>1.7720934400000017E-4</v>
      </c>
      <c r="J558" s="7">
        <f>IF($A558="二本差勝",先鋒分析!$D$14,IF($A558="一本差勝",先鋒分析!$D$15,IF($A558="引き分け",先鋒分析!$D$16,IF($A558="一本差負",先鋒分析!$D$17,先鋒分析!$D$18))))</f>
        <v>0.20800000000000002</v>
      </c>
      <c r="K558" s="19">
        <f t="shared" si="107"/>
        <v>1</v>
      </c>
      <c r="L558" s="19">
        <f t="shared" si="108"/>
        <v>1</v>
      </c>
      <c r="M558" s="7">
        <f>IF($B558="二本差勝",次鋒分析!$D$14,IF($B558="一本差勝",次鋒分析!$D$15,IF($B558="引き分け",次鋒分析!$D$16,IF($B558="一本差負",次鋒分析!$D$17,次鋒分析!$D$18))))</f>
        <v>0.20800000000000002</v>
      </c>
      <c r="N558" s="1">
        <f t="shared" si="109"/>
        <v>1</v>
      </c>
      <c r="O558" s="1">
        <f t="shared" si="110"/>
        <v>1</v>
      </c>
      <c r="P558" s="7">
        <f>IF($C558="二本差勝",中堅分析!$D$14,IF($C558="一本差勝",中堅分析!$D$15,IF($C558="引き分け",中堅分析!$D$16,IF($C558="一本差負",中堅分析!$D$17,中堅分析!$D$18))))</f>
        <v>0.16000000000000003</v>
      </c>
      <c r="Q558" s="1">
        <f t="shared" si="111"/>
        <v>1</v>
      </c>
      <c r="R558" s="1">
        <f t="shared" si="112"/>
        <v>2</v>
      </c>
      <c r="S558" s="7">
        <f>IF($D558="二本差勝",副将分析!$D$14,IF($D558="一本差勝",副将分析!$D$15,IF($D558="引き分け",副将分析!$D$16,IF($D558="一本差負",副将分析!$D$17,副将分析!$D$18))))</f>
        <v>0.16000000000000003</v>
      </c>
      <c r="T558" s="1">
        <f t="shared" si="113"/>
        <v>-1</v>
      </c>
      <c r="U558" s="1">
        <f t="shared" si="114"/>
        <v>-2</v>
      </c>
      <c r="V558" s="7">
        <f>IF($E558="二本差勝",大将分析!$D$14,IF($E558="一本差勝",大将分析!$D$15,IF($E558="引き分け",大将分析!$D$16,IF($E558="一本差負",大将分析!$D$17,大将分析!$D$18))))</f>
        <v>0.16000000000000003</v>
      </c>
      <c r="W558" s="1">
        <f t="shared" si="115"/>
        <v>1</v>
      </c>
      <c r="X558" s="1">
        <f t="shared" si="116"/>
        <v>2</v>
      </c>
    </row>
    <row r="559" spans="1:24" x14ac:dyDescent="0.15">
      <c r="A559" s="1" t="s">
        <v>39</v>
      </c>
      <c r="B559" s="1" t="s">
        <v>40</v>
      </c>
      <c r="C559" s="1" t="s">
        <v>40</v>
      </c>
      <c r="D559" s="1" t="s">
        <v>42</v>
      </c>
      <c r="E559" s="1" t="s">
        <v>40</v>
      </c>
      <c r="F559" s="19">
        <f t="shared" si="104"/>
        <v>2</v>
      </c>
      <c r="G559" s="19">
        <f t="shared" si="105"/>
        <v>2</v>
      </c>
      <c r="H559" s="20">
        <f t="shared" si="106"/>
        <v>2.3037214720000019E-4</v>
      </c>
      <c r="J559" s="7">
        <f>IF($A559="二本差勝",先鋒分析!$D$14,IF($A559="一本差勝",先鋒分析!$D$15,IF($A559="引き分け",先鋒分析!$D$16,IF($A559="一本差負",先鋒分析!$D$17,先鋒分析!$D$18))))</f>
        <v>0.16000000000000003</v>
      </c>
      <c r="K559" s="19">
        <f t="shared" si="107"/>
        <v>1</v>
      </c>
      <c r="L559" s="19">
        <f t="shared" si="108"/>
        <v>2</v>
      </c>
      <c r="M559" s="7">
        <f>IF($B559="二本差勝",次鋒分析!$D$14,IF($B559="一本差勝",次鋒分析!$D$15,IF($B559="引き分け",次鋒分析!$D$16,IF($B559="一本差負",次鋒分析!$D$17,次鋒分析!$D$18))))</f>
        <v>0.20800000000000002</v>
      </c>
      <c r="N559" s="1">
        <f t="shared" si="109"/>
        <v>1</v>
      </c>
      <c r="O559" s="1">
        <f t="shared" si="110"/>
        <v>1</v>
      </c>
      <c r="P559" s="7">
        <f>IF($C559="二本差勝",中堅分析!$D$14,IF($C559="一本差勝",中堅分析!$D$15,IF($C559="引き分け",中堅分析!$D$16,IF($C559="一本差負",中堅分析!$D$17,中堅分析!$D$18))))</f>
        <v>0.20800000000000002</v>
      </c>
      <c r="Q559" s="1">
        <f t="shared" si="111"/>
        <v>1</v>
      </c>
      <c r="R559" s="1">
        <f t="shared" si="112"/>
        <v>1</v>
      </c>
      <c r="S559" s="7">
        <f>IF($D559="二本差勝",副将分析!$D$14,IF($D559="一本差勝",副将分析!$D$15,IF($D559="引き分け",副将分析!$D$16,IF($D559="一本差負",副将分析!$D$17,副将分析!$D$18))))</f>
        <v>0.16000000000000003</v>
      </c>
      <c r="T559" s="1">
        <f t="shared" si="113"/>
        <v>-1</v>
      </c>
      <c r="U559" s="1">
        <f t="shared" si="114"/>
        <v>-2</v>
      </c>
      <c r="V559" s="7">
        <f>IF($E559="二本差勝",大将分析!$D$14,IF($E559="一本差勝",大将分析!$D$15,IF($E559="引き分け",大将分析!$D$16,IF($E559="一本差負",大将分析!$D$17,大将分析!$D$18))))</f>
        <v>0.20800000000000002</v>
      </c>
      <c r="W559" s="1">
        <f t="shared" si="115"/>
        <v>1</v>
      </c>
      <c r="X559" s="1">
        <f t="shared" si="116"/>
        <v>1</v>
      </c>
    </row>
    <row r="560" spans="1:24" x14ac:dyDescent="0.15">
      <c r="A560" s="1" t="s">
        <v>40</v>
      </c>
      <c r="B560" s="1" t="s">
        <v>39</v>
      </c>
      <c r="C560" s="1" t="s">
        <v>40</v>
      </c>
      <c r="D560" s="1" t="s">
        <v>42</v>
      </c>
      <c r="E560" s="1" t="s">
        <v>40</v>
      </c>
      <c r="F560" s="19">
        <f t="shared" si="104"/>
        <v>2</v>
      </c>
      <c r="G560" s="19">
        <f t="shared" si="105"/>
        <v>2</v>
      </c>
      <c r="H560" s="20">
        <f t="shared" si="106"/>
        <v>2.3037214720000019E-4</v>
      </c>
      <c r="J560" s="7">
        <f>IF($A560="二本差勝",先鋒分析!$D$14,IF($A560="一本差勝",先鋒分析!$D$15,IF($A560="引き分け",先鋒分析!$D$16,IF($A560="一本差負",先鋒分析!$D$17,先鋒分析!$D$18))))</f>
        <v>0.20800000000000002</v>
      </c>
      <c r="K560" s="19">
        <f t="shared" si="107"/>
        <v>1</v>
      </c>
      <c r="L560" s="19">
        <f t="shared" si="108"/>
        <v>1</v>
      </c>
      <c r="M560" s="7">
        <f>IF($B560="二本差勝",次鋒分析!$D$14,IF($B560="一本差勝",次鋒分析!$D$15,IF($B560="引き分け",次鋒分析!$D$16,IF($B560="一本差負",次鋒分析!$D$17,次鋒分析!$D$18))))</f>
        <v>0.16000000000000003</v>
      </c>
      <c r="N560" s="1">
        <f t="shared" si="109"/>
        <v>1</v>
      </c>
      <c r="O560" s="1">
        <f t="shared" si="110"/>
        <v>2</v>
      </c>
      <c r="P560" s="7">
        <f>IF($C560="二本差勝",中堅分析!$D$14,IF($C560="一本差勝",中堅分析!$D$15,IF($C560="引き分け",中堅分析!$D$16,IF($C560="一本差負",中堅分析!$D$17,中堅分析!$D$18))))</f>
        <v>0.20800000000000002</v>
      </c>
      <c r="Q560" s="1">
        <f t="shared" si="111"/>
        <v>1</v>
      </c>
      <c r="R560" s="1">
        <f t="shared" si="112"/>
        <v>1</v>
      </c>
      <c r="S560" s="7">
        <f>IF($D560="二本差勝",副将分析!$D$14,IF($D560="一本差勝",副将分析!$D$15,IF($D560="引き分け",副将分析!$D$16,IF($D560="一本差負",副将分析!$D$17,副将分析!$D$18))))</f>
        <v>0.16000000000000003</v>
      </c>
      <c r="T560" s="1">
        <f t="shared" si="113"/>
        <v>-1</v>
      </c>
      <c r="U560" s="1">
        <f t="shared" si="114"/>
        <v>-2</v>
      </c>
      <c r="V560" s="7">
        <f>IF($E560="二本差勝",大将分析!$D$14,IF($E560="一本差勝",大将分析!$D$15,IF($E560="引き分け",大将分析!$D$16,IF($E560="一本差負",大将分析!$D$17,大将分析!$D$18))))</f>
        <v>0.20800000000000002</v>
      </c>
      <c r="W560" s="1">
        <f t="shared" si="115"/>
        <v>1</v>
      </c>
      <c r="X560" s="1">
        <f t="shared" si="116"/>
        <v>1</v>
      </c>
    </row>
    <row r="561" spans="1:24" x14ac:dyDescent="0.15">
      <c r="A561" s="1" t="s">
        <v>40</v>
      </c>
      <c r="B561" s="1" t="s">
        <v>40</v>
      </c>
      <c r="C561" s="1" t="s">
        <v>39</v>
      </c>
      <c r="D561" s="1" t="s">
        <v>42</v>
      </c>
      <c r="E561" s="1" t="s">
        <v>40</v>
      </c>
      <c r="F561" s="19">
        <f t="shared" si="104"/>
        <v>2</v>
      </c>
      <c r="G561" s="19">
        <f t="shared" si="105"/>
        <v>2</v>
      </c>
      <c r="H561" s="20">
        <f t="shared" si="106"/>
        <v>2.3037214720000019E-4</v>
      </c>
      <c r="J561" s="7">
        <f>IF($A561="二本差勝",先鋒分析!$D$14,IF($A561="一本差勝",先鋒分析!$D$15,IF($A561="引き分け",先鋒分析!$D$16,IF($A561="一本差負",先鋒分析!$D$17,先鋒分析!$D$18))))</f>
        <v>0.20800000000000002</v>
      </c>
      <c r="K561" s="19">
        <f t="shared" si="107"/>
        <v>1</v>
      </c>
      <c r="L561" s="19">
        <f t="shared" si="108"/>
        <v>1</v>
      </c>
      <c r="M561" s="7">
        <f>IF($B561="二本差勝",次鋒分析!$D$14,IF($B561="一本差勝",次鋒分析!$D$15,IF($B561="引き分け",次鋒分析!$D$16,IF($B561="一本差負",次鋒分析!$D$17,次鋒分析!$D$18))))</f>
        <v>0.20800000000000002</v>
      </c>
      <c r="N561" s="1">
        <f t="shared" si="109"/>
        <v>1</v>
      </c>
      <c r="O561" s="1">
        <f t="shared" si="110"/>
        <v>1</v>
      </c>
      <c r="P561" s="7">
        <f>IF($C561="二本差勝",中堅分析!$D$14,IF($C561="一本差勝",中堅分析!$D$15,IF($C561="引き分け",中堅分析!$D$16,IF($C561="一本差負",中堅分析!$D$17,中堅分析!$D$18))))</f>
        <v>0.16000000000000003</v>
      </c>
      <c r="Q561" s="1">
        <f t="shared" si="111"/>
        <v>1</v>
      </c>
      <c r="R561" s="1">
        <f t="shared" si="112"/>
        <v>2</v>
      </c>
      <c r="S561" s="7">
        <f>IF($D561="二本差勝",副将分析!$D$14,IF($D561="一本差勝",副将分析!$D$15,IF($D561="引き分け",副将分析!$D$16,IF($D561="一本差負",副将分析!$D$17,副将分析!$D$18))))</f>
        <v>0.16000000000000003</v>
      </c>
      <c r="T561" s="1">
        <f t="shared" si="113"/>
        <v>-1</v>
      </c>
      <c r="U561" s="1">
        <f t="shared" si="114"/>
        <v>-2</v>
      </c>
      <c r="V561" s="7">
        <f>IF($E561="二本差勝",大将分析!$D$14,IF($E561="一本差勝",大将分析!$D$15,IF($E561="引き分け",大将分析!$D$16,IF($E561="一本差負",大将分析!$D$17,大将分析!$D$18))))</f>
        <v>0.20800000000000002</v>
      </c>
      <c r="W561" s="1">
        <f t="shared" si="115"/>
        <v>1</v>
      </c>
      <c r="X561" s="1">
        <f t="shared" si="116"/>
        <v>1</v>
      </c>
    </row>
    <row r="562" spans="1:24" x14ac:dyDescent="0.15">
      <c r="A562" s="1" t="s">
        <v>39</v>
      </c>
      <c r="B562" s="1" t="s">
        <v>40</v>
      </c>
      <c r="C562" s="1" t="s">
        <v>40</v>
      </c>
      <c r="D562" s="1" t="s">
        <v>42</v>
      </c>
      <c r="E562" s="1" t="s">
        <v>22</v>
      </c>
      <c r="F562" s="19">
        <f t="shared" si="104"/>
        <v>2</v>
      </c>
      <c r="G562" s="19">
        <f t="shared" si="105"/>
        <v>2</v>
      </c>
      <c r="H562" s="20">
        <f t="shared" si="106"/>
        <v>2.9239541760000024E-4</v>
      </c>
      <c r="J562" s="7">
        <f>IF($A562="二本差勝",先鋒分析!$D$14,IF($A562="一本差勝",先鋒分析!$D$15,IF($A562="引き分け",先鋒分析!$D$16,IF($A562="一本差負",先鋒分析!$D$17,先鋒分析!$D$18))))</f>
        <v>0.16000000000000003</v>
      </c>
      <c r="K562" s="19">
        <f t="shared" si="107"/>
        <v>1</v>
      </c>
      <c r="L562" s="19">
        <f t="shared" si="108"/>
        <v>2</v>
      </c>
      <c r="M562" s="7">
        <f>IF($B562="二本差勝",次鋒分析!$D$14,IF($B562="一本差勝",次鋒分析!$D$15,IF($B562="引き分け",次鋒分析!$D$16,IF($B562="一本差負",次鋒分析!$D$17,次鋒分析!$D$18))))</f>
        <v>0.20800000000000002</v>
      </c>
      <c r="N562" s="1">
        <f t="shared" si="109"/>
        <v>1</v>
      </c>
      <c r="O562" s="1">
        <f t="shared" si="110"/>
        <v>1</v>
      </c>
      <c r="P562" s="7">
        <f>IF($C562="二本差勝",中堅分析!$D$14,IF($C562="一本差勝",中堅分析!$D$15,IF($C562="引き分け",中堅分析!$D$16,IF($C562="一本差負",中堅分析!$D$17,中堅分析!$D$18))))</f>
        <v>0.20800000000000002</v>
      </c>
      <c r="Q562" s="1">
        <f t="shared" si="111"/>
        <v>1</v>
      </c>
      <c r="R562" s="1">
        <f t="shared" si="112"/>
        <v>1</v>
      </c>
      <c r="S562" s="7">
        <f>IF($D562="二本差勝",副将分析!$D$14,IF($D562="一本差勝",副将分析!$D$15,IF($D562="引き分け",副将分析!$D$16,IF($D562="一本差負",副将分析!$D$17,副将分析!$D$18))))</f>
        <v>0.16000000000000003</v>
      </c>
      <c r="T562" s="1">
        <f t="shared" si="113"/>
        <v>-1</v>
      </c>
      <c r="U562" s="1">
        <f t="shared" si="114"/>
        <v>-2</v>
      </c>
      <c r="V562" s="7">
        <f>IF($E562="二本差勝",大将分析!$D$14,IF($E562="一本差勝",大将分析!$D$15,IF($E562="引き分け",大将分析!$D$16,IF($E562="一本差負",大将分析!$D$17,大将分析!$D$18))))</f>
        <v>0.26400000000000001</v>
      </c>
      <c r="W562" s="1">
        <f t="shared" si="115"/>
        <v>0</v>
      </c>
      <c r="X562" s="1">
        <f t="shared" si="116"/>
        <v>0</v>
      </c>
    </row>
    <row r="563" spans="1:24" x14ac:dyDescent="0.15">
      <c r="A563" s="1" t="s">
        <v>40</v>
      </c>
      <c r="B563" s="1" t="s">
        <v>39</v>
      </c>
      <c r="C563" s="1" t="s">
        <v>40</v>
      </c>
      <c r="D563" s="1" t="s">
        <v>42</v>
      </c>
      <c r="E563" s="1" t="s">
        <v>22</v>
      </c>
      <c r="F563" s="19">
        <f t="shared" si="104"/>
        <v>2</v>
      </c>
      <c r="G563" s="19">
        <f t="shared" si="105"/>
        <v>2</v>
      </c>
      <c r="H563" s="20">
        <f t="shared" si="106"/>
        <v>2.9239541760000024E-4</v>
      </c>
      <c r="J563" s="7">
        <f>IF($A563="二本差勝",先鋒分析!$D$14,IF($A563="一本差勝",先鋒分析!$D$15,IF($A563="引き分け",先鋒分析!$D$16,IF($A563="一本差負",先鋒分析!$D$17,先鋒分析!$D$18))))</f>
        <v>0.20800000000000002</v>
      </c>
      <c r="K563" s="19">
        <f t="shared" si="107"/>
        <v>1</v>
      </c>
      <c r="L563" s="19">
        <f t="shared" si="108"/>
        <v>1</v>
      </c>
      <c r="M563" s="7">
        <f>IF($B563="二本差勝",次鋒分析!$D$14,IF($B563="一本差勝",次鋒分析!$D$15,IF($B563="引き分け",次鋒分析!$D$16,IF($B563="一本差負",次鋒分析!$D$17,次鋒分析!$D$18))))</f>
        <v>0.16000000000000003</v>
      </c>
      <c r="N563" s="1">
        <f t="shared" si="109"/>
        <v>1</v>
      </c>
      <c r="O563" s="1">
        <f t="shared" si="110"/>
        <v>2</v>
      </c>
      <c r="P563" s="7">
        <f>IF($C563="二本差勝",中堅分析!$D$14,IF($C563="一本差勝",中堅分析!$D$15,IF($C563="引き分け",中堅分析!$D$16,IF($C563="一本差負",中堅分析!$D$17,中堅分析!$D$18))))</f>
        <v>0.20800000000000002</v>
      </c>
      <c r="Q563" s="1">
        <f t="shared" si="111"/>
        <v>1</v>
      </c>
      <c r="R563" s="1">
        <f t="shared" si="112"/>
        <v>1</v>
      </c>
      <c r="S563" s="7">
        <f>IF($D563="二本差勝",副将分析!$D$14,IF($D563="一本差勝",副将分析!$D$15,IF($D563="引き分け",副将分析!$D$16,IF($D563="一本差負",副将分析!$D$17,副将分析!$D$18))))</f>
        <v>0.16000000000000003</v>
      </c>
      <c r="T563" s="1">
        <f t="shared" si="113"/>
        <v>-1</v>
      </c>
      <c r="U563" s="1">
        <f t="shared" si="114"/>
        <v>-2</v>
      </c>
      <c r="V563" s="7">
        <f>IF($E563="二本差勝",大将分析!$D$14,IF($E563="一本差勝",大将分析!$D$15,IF($E563="引き分け",大将分析!$D$16,IF($E563="一本差負",大将分析!$D$17,大将分析!$D$18))))</f>
        <v>0.26400000000000001</v>
      </c>
      <c r="W563" s="1">
        <f t="shared" si="115"/>
        <v>0</v>
      </c>
      <c r="X563" s="1">
        <f t="shared" si="116"/>
        <v>0</v>
      </c>
    </row>
    <row r="564" spans="1:24" x14ac:dyDescent="0.15">
      <c r="A564" s="1" t="s">
        <v>40</v>
      </c>
      <c r="B564" s="1" t="s">
        <v>40</v>
      </c>
      <c r="C564" s="1" t="s">
        <v>39</v>
      </c>
      <c r="D564" s="1" t="s">
        <v>42</v>
      </c>
      <c r="E564" s="1" t="s">
        <v>22</v>
      </c>
      <c r="F564" s="19">
        <f t="shared" si="104"/>
        <v>2</v>
      </c>
      <c r="G564" s="19">
        <f t="shared" si="105"/>
        <v>2</v>
      </c>
      <c r="H564" s="20">
        <f t="shared" si="106"/>
        <v>2.9239541760000024E-4</v>
      </c>
      <c r="J564" s="7">
        <f>IF($A564="二本差勝",先鋒分析!$D$14,IF($A564="一本差勝",先鋒分析!$D$15,IF($A564="引き分け",先鋒分析!$D$16,IF($A564="一本差負",先鋒分析!$D$17,先鋒分析!$D$18))))</f>
        <v>0.20800000000000002</v>
      </c>
      <c r="K564" s="19">
        <f t="shared" si="107"/>
        <v>1</v>
      </c>
      <c r="L564" s="19">
        <f t="shared" si="108"/>
        <v>1</v>
      </c>
      <c r="M564" s="7">
        <f>IF($B564="二本差勝",次鋒分析!$D$14,IF($B564="一本差勝",次鋒分析!$D$15,IF($B564="引き分け",次鋒分析!$D$16,IF($B564="一本差負",次鋒分析!$D$17,次鋒分析!$D$18))))</f>
        <v>0.20800000000000002</v>
      </c>
      <c r="N564" s="1">
        <f t="shared" si="109"/>
        <v>1</v>
      </c>
      <c r="O564" s="1">
        <f t="shared" si="110"/>
        <v>1</v>
      </c>
      <c r="P564" s="7">
        <f>IF($C564="二本差勝",中堅分析!$D$14,IF($C564="一本差勝",中堅分析!$D$15,IF($C564="引き分け",中堅分析!$D$16,IF($C564="一本差負",中堅分析!$D$17,中堅分析!$D$18))))</f>
        <v>0.16000000000000003</v>
      </c>
      <c r="Q564" s="1">
        <f t="shared" si="111"/>
        <v>1</v>
      </c>
      <c r="R564" s="1">
        <f t="shared" si="112"/>
        <v>2</v>
      </c>
      <c r="S564" s="7">
        <f>IF($D564="二本差勝",副将分析!$D$14,IF($D564="一本差勝",副将分析!$D$15,IF($D564="引き分け",副将分析!$D$16,IF($D564="一本差負",副将分析!$D$17,副将分析!$D$18))))</f>
        <v>0.16000000000000003</v>
      </c>
      <c r="T564" s="1">
        <f t="shared" si="113"/>
        <v>-1</v>
      </c>
      <c r="U564" s="1">
        <f t="shared" si="114"/>
        <v>-2</v>
      </c>
      <c r="V564" s="7">
        <f>IF($E564="二本差勝",大将分析!$D$14,IF($E564="一本差勝",大将分析!$D$15,IF($E564="引き分け",大将分析!$D$16,IF($E564="一本差負",大将分析!$D$17,大将分析!$D$18))))</f>
        <v>0.26400000000000001</v>
      </c>
      <c r="W564" s="1">
        <f t="shared" si="115"/>
        <v>0</v>
      </c>
      <c r="X564" s="1">
        <f t="shared" si="116"/>
        <v>0</v>
      </c>
    </row>
    <row r="565" spans="1:24" x14ac:dyDescent="0.15">
      <c r="A565" s="1" t="s">
        <v>39</v>
      </c>
      <c r="B565" s="1" t="s">
        <v>40</v>
      </c>
      <c r="C565" s="1" t="s">
        <v>40</v>
      </c>
      <c r="D565" s="1" t="s">
        <v>42</v>
      </c>
      <c r="E565" s="1" t="s">
        <v>41</v>
      </c>
      <c r="F565" s="19">
        <f t="shared" si="104"/>
        <v>2</v>
      </c>
      <c r="G565" s="19">
        <f t="shared" si="105"/>
        <v>2</v>
      </c>
      <c r="H565" s="20">
        <f t="shared" si="106"/>
        <v>2.3037214720000019E-4</v>
      </c>
      <c r="J565" s="7">
        <f>IF($A565="二本差勝",先鋒分析!$D$14,IF($A565="一本差勝",先鋒分析!$D$15,IF($A565="引き分け",先鋒分析!$D$16,IF($A565="一本差負",先鋒分析!$D$17,先鋒分析!$D$18))))</f>
        <v>0.16000000000000003</v>
      </c>
      <c r="K565" s="19">
        <f t="shared" si="107"/>
        <v>1</v>
      </c>
      <c r="L565" s="19">
        <f t="shared" si="108"/>
        <v>2</v>
      </c>
      <c r="M565" s="7">
        <f>IF($B565="二本差勝",次鋒分析!$D$14,IF($B565="一本差勝",次鋒分析!$D$15,IF($B565="引き分け",次鋒分析!$D$16,IF($B565="一本差負",次鋒分析!$D$17,次鋒分析!$D$18))))</f>
        <v>0.20800000000000002</v>
      </c>
      <c r="N565" s="1">
        <f t="shared" si="109"/>
        <v>1</v>
      </c>
      <c r="O565" s="1">
        <f t="shared" si="110"/>
        <v>1</v>
      </c>
      <c r="P565" s="7">
        <f>IF($C565="二本差勝",中堅分析!$D$14,IF($C565="一本差勝",中堅分析!$D$15,IF($C565="引き分け",中堅分析!$D$16,IF($C565="一本差負",中堅分析!$D$17,中堅分析!$D$18))))</f>
        <v>0.20800000000000002</v>
      </c>
      <c r="Q565" s="1">
        <f t="shared" si="111"/>
        <v>1</v>
      </c>
      <c r="R565" s="1">
        <f t="shared" si="112"/>
        <v>1</v>
      </c>
      <c r="S565" s="7">
        <f>IF($D565="二本差勝",副将分析!$D$14,IF($D565="一本差勝",副将分析!$D$15,IF($D565="引き分け",副将分析!$D$16,IF($D565="一本差負",副将分析!$D$17,副将分析!$D$18))))</f>
        <v>0.16000000000000003</v>
      </c>
      <c r="T565" s="1">
        <f t="shared" si="113"/>
        <v>-1</v>
      </c>
      <c r="U565" s="1">
        <f t="shared" si="114"/>
        <v>-2</v>
      </c>
      <c r="V565" s="7">
        <f>IF($E565="二本差勝",大将分析!$D$14,IF($E565="一本差勝",大将分析!$D$15,IF($E565="引き分け",大将分析!$D$16,IF($E565="一本差負",大将分析!$D$17,大将分析!$D$18))))</f>
        <v>0.20800000000000002</v>
      </c>
      <c r="W565" s="1">
        <f t="shared" si="115"/>
        <v>-1</v>
      </c>
      <c r="X565" s="1">
        <f t="shared" si="116"/>
        <v>-1</v>
      </c>
    </row>
    <row r="566" spans="1:24" x14ac:dyDescent="0.15">
      <c r="A566" s="1" t="s">
        <v>40</v>
      </c>
      <c r="B566" s="1" t="s">
        <v>39</v>
      </c>
      <c r="C566" s="1" t="s">
        <v>40</v>
      </c>
      <c r="D566" s="1" t="s">
        <v>42</v>
      </c>
      <c r="E566" s="1" t="s">
        <v>41</v>
      </c>
      <c r="F566" s="19">
        <f t="shared" si="104"/>
        <v>2</v>
      </c>
      <c r="G566" s="19">
        <f t="shared" si="105"/>
        <v>2</v>
      </c>
      <c r="H566" s="20">
        <f t="shared" si="106"/>
        <v>2.3037214720000019E-4</v>
      </c>
      <c r="J566" s="7">
        <f>IF($A566="二本差勝",先鋒分析!$D$14,IF($A566="一本差勝",先鋒分析!$D$15,IF($A566="引き分け",先鋒分析!$D$16,IF($A566="一本差負",先鋒分析!$D$17,先鋒分析!$D$18))))</f>
        <v>0.20800000000000002</v>
      </c>
      <c r="K566" s="19">
        <f t="shared" si="107"/>
        <v>1</v>
      </c>
      <c r="L566" s="19">
        <f t="shared" si="108"/>
        <v>1</v>
      </c>
      <c r="M566" s="7">
        <f>IF($B566="二本差勝",次鋒分析!$D$14,IF($B566="一本差勝",次鋒分析!$D$15,IF($B566="引き分け",次鋒分析!$D$16,IF($B566="一本差負",次鋒分析!$D$17,次鋒分析!$D$18))))</f>
        <v>0.16000000000000003</v>
      </c>
      <c r="N566" s="1">
        <f t="shared" si="109"/>
        <v>1</v>
      </c>
      <c r="O566" s="1">
        <f t="shared" si="110"/>
        <v>2</v>
      </c>
      <c r="P566" s="7">
        <f>IF($C566="二本差勝",中堅分析!$D$14,IF($C566="一本差勝",中堅分析!$D$15,IF($C566="引き分け",中堅分析!$D$16,IF($C566="一本差負",中堅分析!$D$17,中堅分析!$D$18))))</f>
        <v>0.20800000000000002</v>
      </c>
      <c r="Q566" s="1">
        <f t="shared" si="111"/>
        <v>1</v>
      </c>
      <c r="R566" s="1">
        <f t="shared" si="112"/>
        <v>1</v>
      </c>
      <c r="S566" s="7">
        <f>IF($D566="二本差勝",副将分析!$D$14,IF($D566="一本差勝",副将分析!$D$15,IF($D566="引き分け",副将分析!$D$16,IF($D566="一本差負",副将分析!$D$17,副将分析!$D$18))))</f>
        <v>0.16000000000000003</v>
      </c>
      <c r="T566" s="1">
        <f t="shared" si="113"/>
        <v>-1</v>
      </c>
      <c r="U566" s="1">
        <f t="shared" si="114"/>
        <v>-2</v>
      </c>
      <c r="V566" s="7">
        <f>IF($E566="二本差勝",大将分析!$D$14,IF($E566="一本差勝",大将分析!$D$15,IF($E566="引き分け",大将分析!$D$16,IF($E566="一本差負",大将分析!$D$17,大将分析!$D$18))))</f>
        <v>0.20800000000000002</v>
      </c>
      <c r="W566" s="1">
        <f t="shared" si="115"/>
        <v>-1</v>
      </c>
      <c r="X566" s="1">
        <f t="shared" si="116"/>
        <v>-1</v>
      </c>
    </row>
    <row r="567" spans="1:24" x14ac:dyDescent="0.15">
      <c r="A567" s="1" t="s">
        <v>40</v>
      </c>
      <c r="B567" s="1" t="s">
        <v>40</v>
      </c>
      <c r="C567" s="1" t="s">
        <v>39</v>
      </c>
      <c r="D567" s="1" t="s">
        <v>42</v>
      </c>
      <c r="E567" s="1" t="s">
        <v>41</v>
      </c>
      <c r="F567" s="19">
        <f t="shared" si="104"/>
        <v>2</v>
      </c>
      <c r="G567" s="19">
        <f t="shared" si="105"/>
        <v>2</v>
      </c>
      <c r="H567" s="20">
        <f t="shared" si="106"/>
        <v>2.3037214720000019E-4</v>
      </c>
      <c r="J567" s="7">
        <f>IF($A567="二本差勝",先鋒分析!$D$14,IF($A567="一本差勝",先鋒分析!$D$15,IF($A567="引き分け",先鋒分析!$D$16,IF($A567="一本差負",先鋒分析!$D$17,先鋒分析!$D$18))))</f>
        <v>0.20800000000000002</v>
      </c>
      <c r="K567" s="19">
        <f t="shared" si="107"/>
        <v>1</v>
      </c>
      <c r="L567" s="19">
        <f t="shared" si="108"/>
        <v>1</v>
      </c>
      <c r="M567" s="7">
        <f>IF($B567="二本差勝",次鋒分析!$D$14,IF($B567="一本差勝",次鋒分析!$D$15,IF($B567="引き分け",次鋒分析!$D$16,IF($B567="一本差負",次鋒分析!$D$17,次鋒分析!$D$18))))</f>
        <v>0.20800000000000002</v>
      </c>
      <c r="N567" s="1">
        <f t="shared" si="109"/>
        <v>1</v>
      </c>
      <c r="O567" s="1">
        <f t="shared" si="110"/>
        <v>1</v>
      </c>
      <c r="P567" s="7">
        <f>IF($C567="二本差勝",中堅分析!$D$14,IF($C567="一本差勝",中堅分析!$D$15,IF($C567="引き分け",中堅分析!$D$16,IF($C567="一本差負",中堅分析!$D$17,中堅分析!$D$18))))</f>
        <v>0.16000000000000003</v>
      </c>
      <c r="Q567" s="1">
        <f t="shared" si="111"/>
        <v>1</v>
      </c>
      <c r="R567" s="1">
        <f t="shared" si="112"/>
        <v>2</v>
      </c>
      <c r="S567" s="7">
        <f>IF($D567="二本差勝",副将分析!$D$14,IF($D567="一本差勝",副将分析!$D$15,IF($D567="引き分け",副将分析!$D$16,IF($D567="一本差負",副将分析!$D$17,副将分析!$D$18))))</f>
        <v>0.16000000000000003</v>
      </c>
      <c r="T567" s="1">
        <f t="shared" si="113"/>
        <v>-1</v>
      </c>
      <c r="U567" s="1">
        <f t="shared" si="114"/>
        <v>-2</v>
      </c>
      <c r="V567" s="7">
        <f>IF($E567="二本差勝",大将分析!$D$14,IF($E567="一本差勝",大将分析!$D$15,IF($E567="引き分け",大将分析!$D$16,IF($E567="一本差負",大将分析!$D$17,大将分析!$D$18))))</f>
        <v>0.20800000000000002</v>
      </c>
      <c r="W567" s="1">
        <f t="shared" si="115"/>
        <v>-1</v>
      </c>
      <c r="X567" s="1">
        <f t="shared" si="116"/>
        <v>-1</v>
      </c>
    </row>
    <row r="568" spans="1:24" x14ac:dyDescent="0.15">
      <c r="A568" s="1" t="s">
        <v>39</v>
      </c>
      <c r="B568" s="1" t="s">
        <v>40</v>
      </c>
      <c r="C568" s="1" t="s">
        <v>40</v>
      </c>
      <c r="D568" s="1" t="s">
        <v>42</v>
      </c>
      <c r="E568" s="1" t="s">
        <v>42</v>
      </c>
      <c r="F568" s="19">
        <f t="shared" si="104"/>
        <v>2</v>
      </c>
      <c r="G568" s="19">
        <f t="shared" si="105"/>
        <v>2</v>
      </c>
      <c r="H568" s="20">
        <f t="shared" si="106"/>
        <v>1.7720934400000017E-4</v>
      </c>
      <c r="J568" s="7">
        <f>IF($A568="二本差勝",先鋒分析!$D$14,IF($A568="一本差勝",先鋒分析!$D$15,IF($A568="引き分け",先鋒分析!$D$16,IF($A568="一本差負",先鋒分析!$D$17,先鋒分析!$D$18))))</f>
        <v>0.16000000000000003</v>
      </c>
      <c r="K568" s="19">
        <f t="shared" si="107"/>
        <v>1</v>
      </c>
      <c r="L568" s="19">
        <f t="shared" si="108"/>
        <v>2</v>
      </c>
      <c r="M568" s="7">
        <f>IF($B568="二本差勝",次鋒分析!$D$14,IF($B568="一本差勝",次鋒分析!$D$15,IF($B568="引き分け",次鋒分析!$D$16,IF($B568="一本差負",次鋒分析!$D$17,次鋒分析!$D$18))))</f>
        <v>0.20800000000000002</v>
      </c>
      <c r="N568" s="1">
        <f t="shared" si="109"/>
        <v>1</v>
      </c>
      <c r="O568" s="1">
        <f t="shared" si="110"/>
        <v>1</v>
      </c>
      <c r="P568" s="7">
        <f>IF($C568="二本差勝",中堅分析!$D$14,IF($C568="一本差勝",中堅分析!$D$15,IF($C568="引き分け",中堅分析!$D$16,IF($C568="一本差負",中堅分析!$D$17,中堅分析!$D$18))))</f>
        <v>0.20800000000000002</v>
      </c>
      <c r="Q568" s="1">
        <f t="shared" si="111"/>
        <v>1</v>
      </c>
      <c r="R568" s="1">
        <f t="shared" si="112"/>
        <v>1</v>
      </c>
      <c r="S568" s="7">
        <f>IF($D568="二本差勝",副将分析!$D$14,IF($D568="一本差勝",副将分析!$D$15,IF($D568="引き分け",副将分析!$D$16,IF($D568="一本差負",副将分析!$D$17,副将分析!$D$18))))</f>
        <v>0.16000000000000003</v>
      </c>
      <c r="T568" s="1">
        <f t="shared" si="113"/>
        <v>-1</v>
      </c>
      <c r="U568" s="1">
        <f t="shared" si="114"/>
        <v>-2</v>
      </c>
      <c r="V568" s="7">
        <f>IF($E568="二本差勝",大将分析!$D$14,IF($E568="一本差勝",大将分析!$D$15,IF($E568="引き分け",大将分析!$D$16,IF($E568="一本差負",大将分析!$D$17,大将分析!$D$18))))</f>
        <v>0.16000000000000003</v>
      </c>
      <c r="W568" s="1">
        <f t="shared" si="115"/>
        <v>-1</v>
      </c>
      <c r="X568" s="1">
        <f t="shared" si="116"/>
        <v>-2</v>
      </c>
    </row>
    <row r="569" spans="1:24" x14ac:dyDescent="0.15">
      <c r="A569" s="1" t="s">
        <v>40</v>
      </c>
      <c r="B569" s="1" t="s">
        <v>39</v>
      </c>
      <c r="C569" s="1" t="s">
        <v>40</v>
      </c>
      <c r="D569" s="1" t="s">
        <v>42</v>
      </c>
      <c r="E569" s="1" t="s">
        <v>42</v>
      </c>
      <c r="F569" s="19">
        <f t="shared" si="104"/>
        <v>2</v>
      </c>
      <c r="G569" s="19">
        <f t="shared" si="105"/>
        <v>2</v>
      </c>
      <c r="H569" s="20">
        <f t="shared" si="106"/>
        <v>1.7720934400000017E-4</v>
      </c>
      <c r="J569" s="7">
        <f>IF($A569="二本差勝",先鋒分析!$D$14,IF($A569="一本差勝",先鋒分析!$D$15,IF($A569="引き分け",先鋒分析!$D$16,IF($A569="一本差負",先鋒分析!$D$17,先鋒分析!$D$18))))</f>
        <v>0.20800000000000002</v>
      </c>
      <c r="K569" s="19">
        <f t="shared" si="107"/>
        <v>1</v>
      </c>
      <c r="L569" s="19">
        <f t="shared" si="108"/>
        <v>1</v>
      </c>
      <c r="M569" s="7">
        <f>IF($B569="二本差勝",次鋒分析!$D$14,IF($B569="一本差勝",次鋒分析!$D$15,IF($B569="引き分け",次鋒分析!$D$16,IF($B569="一本差負",次鋒分析!$D$17,次鋒分析!$D$18))))</f>
        <v>0.16000000000000003</v>
      </c>
      <c r="N569" s="1">
        <f t="shared" si="109"/>
        <v>1</v>
      </c>
      <c r="O569" s="1">
        <f t="shared" si="110"/>
        <v>2</v>
      </c>
      <c r="P569" s="7">
        <f>IF($C569="二本差勝",中堅分析!$D$14,IF($C569="一本差勝",中堅分析!$D$15,IF($C569="引き分け",中堅分析!$D$16,IF($C569="一本差負",中堅分析!$D$17,中堅分析!$D$18))))</f>
        <v>0.20800000000000002</v>
      </c>
      <c r="Q569" s="1">
        <f t="shared" si="111"/>
        <v>1</v>
      </c>
      <c r="R569" s="1">
        <f t="shared" si="112"/>
        <v>1</v>
      </c>
      <c r="S569" s="7">
        <f>IF($D569="二本差勝",副将分析!$D$14,IF($D569="一本差勝",副将分析!$D$15,IF($D569="引き分け",副将分析!$D$16,IF($D569="一本差負",副将分析!$D$17,副将分析!$D$18))))</f>
        <v>0.16000000000000003</v>
      </c>
      <c r="T569" s="1">
        <f t="shared" si="113"/>
        <v>-1</v>
      </c>
      <c r="U569" s="1">
        <f t="shared" si="114"/>
        <v>-2</v>
      </c>
      <c r="V569" s="7">
        <f>IF($E569="二本差勝",大将分析!$D$14,IF($E569="一本差勝",大将分析!$D$15,IF($E569="引き分け",大将分析!$D$16,IF($E569="一本差負",大将分析!$D$17,大将分析!$D$18))))</f>
        <v>0.16000000000000003</v>
      </c>
      <c r="W569" s="1">
        <f t="shared" si="115"/>
        <v>-1</v>
      </c>
      <c r="X569" s="1">
        <f t="shared" si="116"/>
        <v>-2</v>
      </c>
    </row>
    <row r="570" spans="1:24" x14ac:dyDescent="0.15">
      <c r="A570" s="1" t="s">
        <v>40</v>
      </c>
      <c r="B570" s="1" t="s">
        <v>40</v>
      </c>
      <c r="C570" s="1" t="s">
        <v>39</v>
      </c>
      <c r="D570" s="1" t="s">
        <v>42</v>
      </c>
      <c r="E570" s="1" t="s">
        <v>42</v>
      </c>
      <c r="F570" s="19">
        <f t="shared" si="104"/>
        <v>2</v>
      </c>
      <c r="G570" s="19">
        <f t="shared" si="105"/>
        <v>2</v>
      </c>
      <c r="H570" s="20">
        <f t="shared" si="106"/>
        <v>1.7720934400000017E-4</v>
      </c>
      <c r="J570" s="7">
        <f>IF($A570="二本差勝",先鋒分析!$D$14,IF($A570="一本差勝",先鋒分析!$D$15,IF($A570="引き分け",先鋒分析!$D$16,IF($A570="一本差負",先鋒分析!$D$17,先鋒分析!$D$18))))</f>
        <v>0.20800000000000002</v>
      </c>
      <c r="K570" s="19">
        <f t="shared" si="107"/>
        <v>1</v>
      </c>
      <c r="L570" s="19">
        <f t="shared" si="108"/>
        <v>1</v>
      </c>
      <c r="M570" s="7">
        <f>IF($B570="二本差勝",次鋒分析!$D$14,IF($B570="一本差勝",次鋒分析!$D$15,IF($B570="引き分け",次鋒分析!$D$16,IF($B570="一本差負",次鋒分析!$D$17,次鋒分析!$D$18))))</f>
        <v>0.20800000000000002</v>
      </c>
      <c r="N570" s="1">
        <f t="shared" si="109"/>
        <v>1</v>
      </c>
      <c r="O570" s="1">
        <f t="shared" si="110"/>
        <v>1</v>
      </c>
      <c r="P570" s="7">
        <f>IF($C570="二本差勝",中堅分析!$D$14,IF($C570="一本差勝",中堅分析!$D$15,IF($C570="引き分け",中堅分析!$D$16,IF($C570="一本差負",中堅分析!$D$17,中堅分析!$D$18))))</f>
        <v>0.16000000000000003</v>
      </c>
      <c r="Q570" s="1">
        <f t="shared" si="111"/>
        <v>1</v>
      </c>
      <c r="R570" s="1">
        <f t="shared" si="112"/>
        <v>2</v>
      </c>
      <c r="S570" s="7">
        <f>IF($D570="二本差勝",副将分析!$D$14,IF($D570="一本差勝",副将分析!$D$15,IF($D570="引き分け",副将分析!$D$16,IF($D570="一本差負",副将分析!$D$17,副将分析!$D$18))))</f>
        <v>0.16000000000000003</v>
      </c>
      <c r="T570" s="1">
        <f t="shared" si="113"/>
        <v>-1</v>
      </c>
      <c r="U570" s="1">
        <f t="shared" si="114"/>
        <v>-2</v>
      </c>
      <c r="V570" s="7">
        <f>IF($E570="二本差勝",大将分析!$D$14,IF($E570="一本差勝",大将分析!$D$15,IF($E570="引き分け",大将分析!$D$16,IF($E570="一本差負",大将分析!$D$17,大将分析!$D$18))))</f>
        <v>0.16000000000000003</v>
      </c>
      <c r="W570" s="1">
        <f t="shared" si="115"/>
        <v>-1</v>
      </c>
      <c r="X570" s="1">
        <f t="shared" si="116"/>
        <v>-2</v>
      </c>
    </row>
    <row r="571" spans="1:24" x14ac:dyDescent="0.15">
      <c r="A571" s="1" t="s">
        <v>40</v>
      </c>
      <c r="B571" s="1" t="s">
        <v>40</v>
      </c>
      <c r="C571" s="1" t="s">
        <v>40</v>
      </c>
      <c r="D571" s="1" t="s">
        <v>41</v>
      </c>
      <c r="E571" s="1" t="s">
        <v>39</v>
      </c>
      <c r="F571" s="19">
        <f t="shared" si="104"/>
        <v>2</v>
      </c>
      <c r="G571" s="19">
        <f t="shared" si="105"/>
        <v>2</v>
      </c>
      <c r="H571" s="20">
        <f t="shared" si="106"/>
        <v>2.9948379136000017E-4</v>
      </c>
      <c r="J571" s="7">
        <f>IF($A571="二本差勝",先鋒分析!$D$14,IF($A571="一本差勝",先鋒分析!$D$15,IF($A571="引き分け",先鋒分析!$D$16,IF($A571="一本差負",先鋒分析!$D$17,先鋒分析!$D$18))))</f>
        <v>0.20800000000000002</v>
      </c>
      <c r="K571" s="19">
        <f t="shared" si="107"/>
        <v>1</v>
      </c>
      <c r="L571" s="19">
        <f t="shared" si="108"/>
        <v>1</v>
      </c>
      <c r="M571" s="7">
        <f>IF($B571="二本差勝",次鋒分析!$D$14,IF($B571="一本差勝",次鋒分析!$D$15,IF($B571="引き分け",次鋒分析!$D$16,IF($B571="一本差負",次鋒分析!$D$17,次鋒分析!$D$18))))</f>
        <v>0.20800000000000002</v>
      </c>
      <c r="N571" s="1">
        <f t="shared" si="109"/>
        <v>1</v>
      </c>
      <c r="O571" s="1">
        <f t="shared" si="110"/>
        <v>1</v>
      </c>
      <c r="P571" s="7">
        <f>IF($C571="二本差勝",中堅分析!$D$14,IF($C571="一本差勝",中堅分析!$D$15,IF($C571="引き分け",中堅分析!$D$16,IF($C571="一本差負",中堅分析!$D$17,中堅分析!$D$18))))</f>
        <v>0.20800000000000002</v>
      </c>
      <c r="Q571" s="1">
        <f t="shared" si="111"/>
        <v>1</v>
      </c>
      <c r="R571" s="1">
        <f t="shared" si="112"/>
        <v>1</v>
      </c>
      <c r="S571" s="7">
        <f>IF($D571="二本差勝",副将分析!$D$14,IF($D571="一本差勝",副将分析!$D$15,IF($D571="引き分け",副将分析!$D$16,IF($D571="一本差負",副将分析!$D$17,副将分析!$D$18))))</f>
        <v>0.20800000000000002</v>
      </c>
      <c r="T571" s="1">
        <f t="shared" si="113"/>
        <v>-1</v>
      </c>
      <c r="U571" s="1">
        <f t="shared" si="114"/>
        <v>-1</v>
      </c>
      <c r="V571" s="7">
        <f>IF($E571="二本差勝",大将分析!$D$14,IF($E571="一本差勝",大将分析!$D$15,IF($E571="引き分け",大将分析!$D$16,IF($E571="一本差負",大将分析!$D$17,大将分析!$D$18))))</f>
        <v>0.16000000000000003</v>
      </c>
      <c r="W571" s="1">
        <f t="shared" si="115"/>
        <v>1</v>
      </c>
      <c r="X571" s="1">
        <f t="shared" si="116"/>
        <v>2</v>
      </c>
    </row>
    <row r="572" spans="1:24" x14ac:dyDescent="0.15">
      <c r="A572" s="1" t="s">
        <v>40</v>
      </c>
      <c r="B572" s="1" t="s">
        <v>40</v>
      </c>
      <c r="C572" s="1" t="s">
        <v>40</v>
      </c>
      <c r="D572" s="1" t="s">
        <v>41</v>
      </c>
      <c r="E572" s="1" t="s">
        <v>40</v>
      </c>
      <c r="F572" s="19">
        <f t="shared" si="104"/>
        <v>2</v>
      </c>
      <c r="G572" s="19">
        <f t="shared" si="105"/>
        <v>2</v>
      </c>
      <c r="H572" s="20">
        <f t="shared" si="106"/>
        <v>3.8932892876800021E-4</v>
      </c>
      <c r="J572" s="7">
        <f>IF($A572="二本差勝",先鋒分析!$D$14,IF($A572="一本差勝",先鋒分析!$D$15,IF($A572="引き分け",先鋒分析!$D$16,IF($A572="一本差負",先鋒分析!$D$17,先鋒分析!$D$18))))</f>
        <v>0.20800000000000002</v>
      </c>
      <c r="K572" s="19">
        <f t="shared" si="107"/>
        <v>1</v>
      </c>
      <c r="L572" s="19">
        <f t="shared" si="108"/>
        <v>1</v>
      </c>
      <c r="M572" s="7">
        <f>IF($B572="二本差勝",次鋒分析!$D$14,IF($B572="一本差勝",次鋒分析!$D$15,IF($B572="引き分け",次鋒分析!$D$16,IF($B572="一本差負",次鋒分析!$D$17,次鋒分析!$D$18))))</f>
        <v>0.20800000000000002</v>
      </c>
      <c r="N572" s="1">
        <f t="shared" si="109"/>
        <v>1</v>
      </c>
      <c r="O572" s="1">
        <f t="shared" si="110"/>
        <v>1</v>
      </c>
      <c r="P572" s="7">
        <f>IF($C572="二本差勝",中堅分析!$D$14,IF($C572="一本差勝",中堅分析!$D$15,IF($C572="引き分け",中堅分析!$D$16,IF($C572="一本差負",中堅分析!$D$17,中堅分析!$D$18))))</f>
        <v>0.20800000000000002</v>
      </c>
      <c r="Q572" s="1">
        <f t="shared" si="111"/>
        <v>1</v>
      </c>
      <c r="R572" s="1">
        <f t="shared" si="112"/>
        <v>1</v>
      </c>
      <c r="S572" s="7">
        <f>IF($D572="二本差勝",副将分析!$D$14,IF($D572="一本差勝",副将分析!$D$15,IF($D572="引き分け",副将分析!$D$16,IF($D572="一本差負",副将分析!$D$17,副将分析!$D$18))))</f>
        <v>0.20800000000000002</v>
      </c>
      <c r="T572" s="1">
        <f t="shared" si="113"/>
        <v>-1</v>
      </c>
      <c r="U572" s="1">
        <f t="shared" si="114"/>
        <v>-1</v>
      </c>
      <c r="V572" s="7">
        <f>IF($E572="二本差勝",大将分析!$D$14,IF($E572="一本差勝",大将分析!$D$15,IF($E572="引き分け",大将分析!$D$16,IF($E572="一本差負",大将分析!$D$17,大将分析!$D$18))))</f>
        <v>0.20800000000000002</v>
      </c>
      <c r="W572" s="1">
        <f t="shared" si="115"/>
        <v>1</v>
      </c>
      <c r="X572" s="1">
        <f t="shared" si="116"/>
        <v>1</v>
      </c>
    </row>
    <row r="573" spans="1:24" x14ac:dyDescent="0.15">
      <c r="A573" s="1" t="s">
        <v>40</v>
      </c>
      <c r="B573" s="1" t="s">
        <v>40</v>
      </c>
      <c r="C573" s="1" t="s">
        <v>40</v>
      </c>
      <c r="D573" s="1" t="s">
        <v>41</v>
      </c>
      <c r="E573" s="1" t="s">
        <v>22</v>
      </c>
      <c r="F573" s="19">
        <f t="shared" si="104"/>
        <v>2</v>
      </c>
      <c r="G573" s="19">
        <f t="shared" si="105"/>
        <v>2</v>
      </c>
      <c r="H573" s="20">
        <f t="shared" si="106"/>
        <v>4.9414825574400022E-4</v>
      </c>
      <c r="J573" s="7">
        <f>IF($A573="二本差勝",先鋒分析!$D$14,IF($A573="一本差勝",先鋒分析!$D$15,IF($A573="引き分け",先鋒分析!$D$16,IF($A573="一本差負",先鋒分析!$D$17,先鋒分析!$D$18))))</f>
        <v>0.20800000000000002</v>
      </c>
      <c r="K573" s="19">
        <f t="shared" si="107"/>
        <v>1</v>
      </c>
      <c r="L573" s="19">
        <f t="shared" si="108"/>
        <v>1</v>
      </c>
      <c r="M573" s="7">
        <f>IF($B573="二本差勝",次鋒分析!$D$14,IF($B573="一本差勝",次鋒分析!$D$15,IF($B573="引き分け",次鋒分析!$D$16,IF($B573="一本差負",次鋒分析!$D$17,次鋒分析!$D$18))))</f>
        <v>0.20800000000000002</v>
      </c>
      <c r="N573" s="1">
        <f t="shared" si="109"/>
        <v>1</v>
      </c>
      <c r="O573" s="1">
        <f t="shared" si="110"/>
        <v>1</v>
      </c>
      <c r="P573" s="7">
        <f>IF($C573="二本差勝",中堅分析!$D$14,IF($C573="一本差勝",中堅分析!$D$15,IF($C573="引き分け",中堅分析!$D$16,IF($C573="一本差負",中堅分析!$D$17,中堅分析!$D$18))))</f>
        <v>0.20800000000000002</v>
      </c>
      <c r="Q573" s="1">
        <f t="shared" si="111"/>
        <v>1</v>
      </c>
      <c r="R573" s="1">
        <f t="shared" si="112"/>
        <v>1</v>
      </c>
      <c r="S573" s="7">
        <f>IF($D573="二本差勝",副将分析!$D$14,IF($D573="一本差勝",副将分析!$D$15,IF($D573="引き分け",副将分析!$D$16,IF($D573="一本差負",副将分析!$D$17,副将分析!$D$18))))</f>
        <v>0.20800000000000002</v>
      </c>
      <c r="T573" s="1">
        <f t="shared" si="113"/>
        <v>-1</v>
      </c>
      <c r="U573" s="1">
        <f t="shared" si="114"/>
        <v>-1</v>
      </c>
      <c r="V573" s="7">
        <f>IF($E573="二本差勝",大将分析!$D$14,IF($E573="一本差勝",大将分析!$D$15,IF($E573="引き分け",大将分析!$D$16,IF($E573="一本差負",大将分析!$D$17,大将分析!$D$18))))</f>
        <v>0.26400000000000001</v>
      </c>
      <c r="W573" s="1">
        <f t="shared" si="115"/>
        <v>0</v>
      </c>
      <c r="X573" s="1">
        <f t="shared" si="116"/>
        <v>0</v>
      </c>
    </row>
    <row r="574" spans="1:24" x14ac:dyDescent="0.15">
      <c r="A574" s="1" t="s">
        <v>40</v>
      </c>
      <c r="B574" s="1" t="s">
        <v>40</v>
      </c>
      <c r="C574" s="1" t="s">
        <v>40</v>
      </c>
      <c r="D574" s="1" t="s">
        <v>41</v>
      </c>
      <c r="E574" s="1" t="s">
        <v>41</v>
      </c>
      <c r="F574" s="19">
        <f t="shared" si="104"/>
        <v>2</v>
      </c>
      <c r="G574" s="19">
        <f t="shared" si="105"/>
        <v>2</v>
      </c>
      <c r="H574" s="20">
        <f t="shared" si="106"/>
        <v>3.8932892876800021E-4</v>
      </c>
      <c r="J574" s="7">
        <f>IF($A574="二本差勝",先鋒分析!$D$14,IF($A574="一本差勝",先鋒分析!$D$15,IF($A574="引き分け",先鋒分析!$D$16,IF($A574="一本差負",先鋒分析!$D$17,先鋒分析!$D$18))))</f>
        <v>0.20800000000000002</v>
      </c>
      <c r="K574" s="19">
        <f t="shared" si="107"/>
        <v>1</v>
      </c>
      <c r="L574" s="19">
        <f t="shared" si="108"/>
        <v>1</v>
      </c>
      <c r="M574" s="7">
        <f>IF($B574="二本差勝",次鋒分析!$D$14,IF($B574="一本差勝",次鋒分析!$D$15,IF($B574="引き分け",次鋒分析!$D$16,IF($B574="一本差負",次鋒分析!$D$17,次鋒分析!$D$18))))</f>
        <v>0.20800000000000002</v>
      </c>
      <c r="N574" s="1">
        <f t="shared" si="109"/>
        <v>1</v>
      </c>
      <c r="O574" s="1">
        <f t="shared" si="110"/>
        <v>1</v>
      </c>
      <c r="P574" s="7">
        <f>IF($C574="二本差勝",中堅分析!$D$14,IF($C574="一本差勝",中堅分析!$D$15,IF($C574="引き分け",中堅分析!$D$16,IF($C574="一本差負",中堅分析!$D$17,中堅分析!$D$18))))</f>
        <v>0.20800000000000002</v>
      </c>
      <c r="Q574" s="1">
        <f t="shared" si="111"/>
        <v>1</v>
      </c>
      <c r="R574" s="1">
        <f t="shared" si="112"/>
        <v>1</v>
      </c>
      <c r="S574" s="7">
        <f>IF($D574="二本差勝",副将分析!$D$14,IF($D574="一本差勝",副将分析!$D$15,IF($D574="引き分け",副将分析!$D$16,IF($D574="一本差負",副将分析!$D$17,副将分析!$D$18))))</f>
        <v>0.20800000000000002</v>
      </c>
      <c r="T574" s="1">
        <f t="shared" si="113"/>
        <v>-1</v>
      </c>
      <c r="U574" s="1">
        <f t="shared" si="114"/>
        <v>-1</v>
      </c>
      <c r="V574" s="7">
        <f>IF($E574="二本差勝",大将分析!$D$14,IF($E574="一本差勝",大将分析!$D$15,IF($E574="引き分け",大将分析!$D$16,IF($E574="一本差負",大将分析!$D$17,大将分析!$D$18))))</f>
        <v>0.20800000000000002</v>
      </c>
      <c r="W574" s="1">
        <f t="shared" si="115"/>
        <v>-1</v>
      </c>
      <c r="X574" s="1">
        <f t="shared" si="116"/>
        <v>-1</v>
      </c>
    </row>
    <row r="575" spans="1:24" x14ac:dyDescent="0.15">
      <c r="A575" s="1" t="s">
        <v>40</v>
      </c>
      <c r="B575" s="1" t="s">
        <v>40</v>
      </c>
      <c r="C575" s="1" t="s">
        <v>40</v>
      </c>
      <c r="D575" s="1" t="s">
        <v>41</v>
      </c>
      <c r="E575" s="1" t="s">
        <v>42</v>
      </c>
      <c r="F575" s="19">
        <f t="shared" si="104"/>
        <v>2</v>
      </c>
      <c r="G575" s="19">
        <f t="shared" si="105"/>
        <v>2</v>
      </c>
      <c r="H575" s="20">
        <f t="shared" si="106"/>
        <v>2.9948379136000017E-4</v>
      </c>
      <c r="J575" s="7">
        <f>IF($A575="二本差勝",先鋒分析!$D$14,IF($A575="一本差勝",先鋒分析!$D$15,IF($A575="引き分け",先鋒分析!$D$16,IF($A575="一本差負",先鋒分析!$D$17,先鋒分析!$D$18))))</f>
        <v>0.20800000000000002</v>
      </c>
      <c r="K575" s="19">
        <f t="shared" si="107"/>
        <v>1</v>
      </c>
      <c r="L575" s="19">
        <f t="shared" si="108"/>
        <v>1</v>
      </c>
      <c r="M575" s="7">
        <f>IF($B575="二本差勝",次鋒分析!$D$14,IF($B575="一本差勝",次鋒分析!$D$15,IF($B575="引き分け",次鋒分析!$D$16,IF($B575="一本差負",次鋒分析!$D$17,次鋒分析!$D$18))))</f>
        <v>0.20800000000000002</v>
      </c>
      <c r="N575" s="1">
        <f t="shared" si="109"/>
        <v>1</v>
      </c>
      <c r="O575" s="1">
        <f t="shared" si="110"/>
        <v>1</v>
      </c>
      <c r="P575" s="7">
        <f>IF($C575="二本差勝",中堅分析!$D$14,IF($C575="一本差勝",中堅分析!$D$15,IF($C575="引き分け",中堅分析!$D$16,IF($C575="一本差負",中堅分析!$D$17,中堅分析!$D$18))))</f>
        <v>0.20800000000000002</v>
      </c>
      <c r="Q575" s="1">
        <f t="shared" si="111"/>
        <v>1</v>
      </c>
      <c r="R575" s="1">
        <f t="shared" si="112"/>
        <v>1</v>
      </c>
      <c r="S575" s="7">
        <f>IF($D575="二本差勝",副将分析!$D$14,IF($D575="一本差勝",副将分析!$D$15,IF($D575="引き分け",副将分析!$D$16,IF($D575="一本差負",副将分析!$D$17,副将分析!$D$18))))</f>
        <v>0.20800000000000002</v>
      </c>
      <c r="T575" s="1">
        <f t="shared" si="113"/>
        <v>-1</v>
      </c>
      <c r="U575" s="1">
        <f t="shared" si="114"/>
        <v>-1</v>
      </c>
      <c r="V575" s="7">
        <f>IF($E575="二本差勝",大将分析!$D$14,IF($E575="一本差勝",大将分析!$D$15,IF($E575="引き分け",大将分析!$D$16,IF($E575="一本差負",大将分析!$D$17,大将分析!$D$18))))</f>
        <v>0.16000000000000003</v>
      </c>
      <c r="W575" s="1">
        <f t="shared" si="115"/>
        <v>-1</v>
      </c>
      <c r="X575" s="1">
        <f t="shared" si="116"/>
        <v>-2</v>
      </c>
    </row>
    <row r="576" spans="1:24" x14ac:dyDescent="0.15">
      <c r="A576" s="1" t="s">
        <v>40</v>
      </c>
      <c r="B576" s="1" t="s">
        <v>40</v>
      </c>
      <c r="C576" s="1" t="s">
        <v>22</v>
      </c>
      <c r="D576" s="1" t="s">
        <v>22</v>
      </c>
      <c r="E576" s="1" t="s">
        <v>39</v>
      </c>
      <c r="F576" s="19">
        <f t="shared" si="104"/>
        <v>2</v>
      </c>
      <c r="G576" s="19">
        <f t="shared" si="105"/>
        <v>2</v>
      </c>
      <c r="H576" s="20">
        <f t="shared" si="106"/>
        <v>4.8245243904000029E-4</v>
      </c>
      <c r="J576" s="7">
        <f>IF($A576="二本差勝",先鋒分析!$D$14,IF($A576="一本差勝",先鋒分析!$D$15,IF($A576="引き分け",先鋒分析!$D$16,IF($A576="一本差負",先鋒分析!$D$17,先鋒分析!$D$18))))</f>
        <v>0.20800000000000002</v>
      </c>
      <c r="K576" s="19">
        <f t="shared" si="107"/>
        <v>1</v>
      </c>
      <c r="L576" s="19">
        <f t="shared" si="108"/>
        <v>1</v>
      </c>
      <c r="M576" s="7">
        <f>IF($B576="二本差勝",次鋒分析!$D$14,IF($B576="一本差勝",次鋒分析!$D$15,IF($B576="引き分け",次鋒分析!$D$16,IF($B576="一本差負",次鋒分析!$D$17,次鋒分析!$D$18))))</f>
        <v>0.20800000000000002</v>
      </c>
      <c r="N576" s="1">
        <f t="shared" si="109"/>
        <v>1</v>
      </c>
      <c r="O576" s="1">
        <f t="shared" si="110"/>
        <v>1</v>
      </c>
      <c r="P576" s="7">
        <f>IF($C576="二本差勝",中堅分析!$D$14,IF($C576="一本差勝",中堅分析!$D$15,IF($C576="引き分け",中堅分析!$D$16,IF($C576="一本差負",中堅分析!$D$17,中堅分析!$D$18))))</f>
        <v>0.26400000000000001</v>
      </c>
      <c r="Q576" s="1">
        <f t="shared" si="111"/>
        <v>0</v>
      </c>
      <c r="R576" s="1">
        <f t="shared" si="112"/>
        <v>0</v>
      </c>
      <c r="S576" s="7">
        <f>IF($D576="二本差勝",副将分析!$D$14,IF($D576="一本差勝",副将分析!$D$15,IF($D576="引き分け",副将分析!$D$16,IF($D576="一本差負",副将分析!$D$17,副将分析!$D$18))))</f>
        <v>0.26400000000000001</v>
      </c>
      <c r="T576" s="1">
        <f t="shared" si="113"/>
        <v>0</v>
      </c>
      <c r="U576" s="1">
        <f t="shared" si="114"/>
        <v>0</v>
      </c>
      <c r="V576" s="7">
        <f>IF($E576="二本差勝",大将分析!$D$14,IF($E576="一本差勝",大将分析!$D$15,IF($E576="引き分け",大将分析!$D$16,IF($E576="一本差負",大将分析!$D$17,大将分析!$D$18))))</f>
        <v>0.16000000000000003</v>
      </c>
      <c r="W576" s="1">
        <f t="shared" si="115"/>
        <v>1</v>
      </c>
      <c r="X576" s="1">
        <f t="shared" si="116"/>
        <v>2</v>
      </c>
    </row>
    <row r="577" spans="1:24" x14ac:dyDescent="0.15">
      <c r="A577" s="1" t="s">
        <v>40</v>
      </c>
      <c r="B577" s="1" t="s">
        <v>22</v>
      </c>
      <c r="C577" s="1" t="s">
        <v>40</v>
      </c>
      <c r="D577" s="1" t="s">
        <v>22</v>
      </c>
      <c r="E577" s="1" t="s">
        <v>39</v>
      </c>
      <c r="F577" s="19">
        <f t="shared" si="104"/>
        <v>2</v>
      </c>
      <c r="G577" s="19">
        <f t="shared" si="105"/>
        <v>2</v>
      </c>
      <c r="H577" s="20">
        <f t="shared" si="106"/>
        <v>4.8245243904000029E-4</v>
      </c>
      <c r="J577" s="7">
        <f>IF($A577="二本差勝",先鋒分析!$D$14,IF($A577="一本差勝",先鋒分析!$D$15,IF($A577="引き分け",先鋒分析!$D$16,IF($A577="一本差負",先鋒分析!$D$17,先鋒分析!$D$18))))</f>
        <v>0.20800000000000002</v>
      </c>
      <c r="K577" s="19">
        <f t="shared" si="107"/>
        <v>1</v>
      </c>
      <c r="L577" s="19">
        <f t="shared" si="108"/>
        <v>1</v>
      </c>
      <c r="M577" s="7">
        <f>IF($B577="二本差勝",次鋒分析!$D$14,IF($B577="一本差勝",次鋒分析!$D$15,IF($B577="引き分け",次鋒分析!$D$16,IF($B577="一本差負",次鋒分析!$D$17,次鋒分析!$D$18))))</f>
        <v>0.26400000000000001</v>
      </c>
      <c r="N577" s="1">
        <f t="shared" si="109"/>
        <v>0</v>
      </c>
      <c r="O577" s="1">
        <f t="shared" si="110"/>
        <v>0</v>
      </c>
      <c r="P577" s="7">
        <f>IF($C577="二本差勝",中堅分析!$D$14,IF($C577="一本差勝",中堅分析!$D$15,IF($C577="引き分け",中堅分析!$D$16,IF($C577="一本差負",中堅分析!$D$17,中堅分析!$D$18))))</f>
        <v>0.20800000000000002</v>
      </c>
      <c r="Q577" s="1">
        <f t="shared" si="111"/>
        <v>1</v>
      </c>
      <c r="R577" s="1">
        <f t="shared" si="112"/>
        <v>1</v>
      </c>
      <c r="S577" s="7">
        <f>IF($D577="二本差勝",副将分析!$D$14,IF($D577="一本差勝",副将分析!$D$15,IF($D577="引き分け",副将分析!$D$16,IF($D577="一本差負",副将分析!$D$17,副将分析!$D$18))))</f>
        <v>0.26400000000000001</v>
      </c>
      <c r="T577" s="1">
        <f t="shared" si="113"/>
        <v>0</v>
      </c>
      <c r="U577" s="1">
        <f t="shared" si="114"/>
        <v>0</v>
      </c>
      <c r="V577" s="7">
        <f>IF($E577="二本差勝",大将分析!$D$14,IF($E577="一本差勝",大将分析!$D$15,IF($E577="引き分け",大将分析!$D$16,IF($E577="一本差負",大将分析!$D$17,大将分析!$D$18))))</f>
        <v>0.16000000000000003</v>
      </c>
      <c r="W577" s="1">
        <f t="shared" si="115"/>
        <v>1</v>
      </c>
      <c r="X577" s="1">
        <f t="shared" si="116"/>
        <v>2</v>
      </c>
    </row>
    <row r="578" spans="1:24" x14ac:dyDescent="0.15">
      <c r="A578" s="1" t="s">
        <v>22</v>
      </c>
      <c r="B578" s="1" t="s">
        <v>40</v>
      </c>
      <c r="C578" s="1" t="s">
        <v>40</v>
      </c>
      <c r="D578" s="1" t="s">
        <v>22</v>
      </c>
      <c r="E578" s="1" t="s">
        <v>39</v>
      </c>
      <c r="F578" s="19">
        <f t="shared" si="104"/>
        <v>2</v>
      </c>
      <c r="G578" s="19">
        <f t="shared" si="105"/>
        <v>2</v>
      </c>
      <c r="H578" s="20">
        <f t="shared" si="106"/>
        <v>4.8245243904000029E-4</v>
      </c>
      <c r="J578" s="7">
        <f>IF($A578="二本差勝",先鋒分析!$D$14,IF($A578="一本差勝",先鋒分析!$D$15,IF($A578="引き分け",先鋒分析!$D$16,IF($A578="一本差負",先鋒分析!$D$17,先鋒分析!$D$18))))</f>
        <v>0.26400000000000001</v>
      </c>
      <c r="K578" s="19">
        <f t="shared" si="107"/>
        <v>0</v>
      </c>
      <c r="L578" s="19">
        <f t="shared" si="108"/>
        <v>0</v>
      </c>
      <c r="M578" s="7">
        <f>IF($B578="二本差勝",次鋒分析!$D$14,IF($B578="一本差勝",次鋒分析!$D$15,IF($B578="引き分け",次鋒分析!$D$16,IF($B578="一本差負",次鋒分析!$D$17,次鋒分析!$D$18))))</f>
        <v>0.20800000000000002</v>
      </c>
      <c r="N578" s="1">
        <f t="shared" si="109"/>
        <v>1</v>
      </c>
      <c r="O578" s="1">
        <f t="shared" si="110"/>
        <v>1</v>
      </c>
      <c r="P578" s="7">
        <f>IF($C578="二本差勝",中堅分析!$D$14,IF($C578="一本差勝",中堅分析!$D$15,IF($C578="引き分け",中堅分析!$D$16,IF($C578="一本差負",中堅分析!$D$17,中堅分析!$D$18))))</f>
        <v>0.20800000000000002</v>
      </c>
      <c r="Q578" s="1">
        <f t="shared" si="111"/>
        <v>1</v>
      </c>
      <c r="R578" s="1">
        <f t="shared" si="112"/>
        <v>1</v>
      </c>
      <c r="S578" s="7">
        <f>IF($D578="二本差勝",副将分析!$D$14,IF($D578="一本差勝",副将分析!$D$15,IF($D578="引き分け",副将分析!$D$16,IF($D578="一本差負",副将分析!$D$17,副将分析!$D$18))))</f>
        <v>0.26400000000000001</v>
      </c>
      <c r="T578" s="1">
        <f t="shared" si="113"/>
        <v>0</v>
      </c>
      <c r="U578" s="1">
        <f t="shared" si="114"/>
        <v>0</v>
      </c>
      <c r="V578" s="7">
        <f>IF($E578="二本差勝",大将分析!$D$14,IF($E578="一本差勝",大将分析!$D$15,IF($E578="引き分け",大将分析!$D$16,IF($E578="一本差負",大将分析!$D$17,大将分析!$D$18))))</f>
        <v>0.16000000000000003</v>
      </c>
      <c r="W578" s="1">
        <f t="shared" si="115"/>
        <v>1</v>
      </c>
      <c r="X578" s="1">
        <f t="shared" si="116"/>
        <v>2</v>
      </c>
    </row>
    <row r="579" spans="1:24" x14ac:dyDescent="0.15">
      <c r="A579" s="1" t="s">
        <v>40</v>
      </c>
      <c r="B579" s="1" t="s">
        <v>40</v>
      </c>
      <c r="C579" s="1" t="s">
        <v>22</v>
      </c>
      <c r="D579" s="1" t="s">
        <v>22</v>
      </c>
      <c r="E579" s="1" t="s">
        <v>40</v>
      </c>
      <c r="F579" s="19">
        <f t="shared" si="104"/>
        <v>2</v>
      </c>
      <c r="G579" s="19">
        <f t="shared" si="105"/>
        <v>2</v>
      </c>
      <c r="H579" s="20">
        <f t="shared" si="106"/>
        <v>6.2718817075200031E-4</v>
      </c>
      <c r="J579" s="7">
        <f>IF($A579="二本差勝",先鋒分析!$D$14,IF($A579="一本差勝",先鋒分析!$D$15,IF($A579="引き分け",先鋒分析!$D$16,IF($A579="一本差負",先鋒分析!$D$17,先鋒分析!$D$18))))</f>
        <v>0.20800000000000002</v>
      </c>
      <c r="K579" s="19">
        <f t="shared" si="107"/>
        <v>1</v>
      </c>
      <c r="L579" s="19">
        <f t="shared" si="108"/>
        <v>1</v>
      </c>
      <c r="M579" s="7">
        <f>IF($B579="二本差勝",次鋒分析!$D$14,IF($B579="一本差勝",次鋒分析!$D$15,IF($B579="引き分け",次鋒分析!$D$16,IF($B579="一本差負",次鋒分析!$D$17,次鋒分析!$D$18))))</f>
        <v>0.20800000000000002</v>
      </c>
      <c r="N579" s="1">
        <f t="shared" si="109"/>
        <v>1</v>
      </c>
      <c r="O579" s="1">
        <f t="shared" si="110"/>
        <v>1</v>
      </c>
      <c r="P579" s="7">
        <f>IF($C579="二本差勝",中堅分析!$D$14,IF($C579="一本差勝",中堅分析!$D$15,IF($C579="引き分け",中堅分析!$D$16,IF($C579="一本差負",中堅分析!$D$17,中堅分析!$D$18))))</f>
        <v>0.26400000000000001</v>
      </c>
      <c r="Q579" s="1">
        <f t="shared" si="111"/>
        <v>0</v>
      </c>
      <c r="R579" s="1">
        <f t="shared" si="112"/>
        <v>0</v>
      </c>
      <c r="S579" s="7">
        <f>IF($D579="二本差勝",副将分析!$D$14,IF($D579="一本差勝",副将分析!$D$15,IF($D579="引き分け",副将分析!$D$16,IF($D579="一本差負",副将分析!$D$17,副将分析!$D$18))))</f>
        <v>0.26400000000000001</v>
      </c>
      <c r="T579" s="1">
        <f t="shared" si="113"/>
        <v>0</v>
      </c>
      <c r="U579" s="1">
        <f t="shared" si="114"/>
        <v>0</v>
      </c>
      <c r="V579" s="7">
        <f>IF($E579="二本差勝",大将分析!$D$14,IF($E579="一本差勝",大将分析!$D$15,IF($E579="引き分け",大将分析!$D$16,IF($E579="一本差負",大将分析!$D$17,大将分析!$D$18))))</f>
        <v>0.20800000000000002</v>
      </c>
      <c r="W579" s="1">
        <f t="shared" si="115"/>
        <v>1</v>
      </c>
      <c r="X579" s="1">
        <f t="shared" si="116"/>
        <v>1</v>
      </c>
    </row>
    <row r="580" spans="1:24" x14ac:dyDescent="0.15">
      <c r="A580" s="1" t="s">
        <v>40</v>
      </c>
      <c r="B580" s="1" t="s">
        <v>22</v>
      </c>
      <c r="C580" s="1" t="s">
        <v>40</v>
      </c>
      <c r="D580" s="1" t="s">
        <v>22</v>
      </c>
      <c r="E580" s="1" t="s">
        <v>40</v>
      </c>
      <c r="F580" s="19">
        <f t="shared" si="104"/>
        <v>2</v>
      </c>
      <c r="G580" s="19">
        <f t="shared" si="105"/>
        <v>2</v>
      </c>
      <c r="H580" s="20">
        <f t="shared" si="106"/>
        <v>6.2718817075200031E-4</v>
      </c>
      <c r="J580" s="7">
        <f>IF($A580="二本差勝",先鋒分析!$D$14,IF($A580="一本差勝",先鋒分析!$D$15,IF($A580="引き分け",先鋒分析!$D$16,IF($A580="一本差負",先鋒分析!$D$17,先鋒分析!$D$18))))</f>
        <v>0.20800000000000002</v>
      </c>
      <c r="K580" s="19">
        <f t="shared" si="107"/>
        <v>1</v>
      </c>
      <c r="L580" s="19">
        <f t="shared" si="108"/>
        <v>1</v>
      </c>
      <c r="M580" s="7">
        <f>IF($B580="二本差勝",次鋒分析!$D$14,IF($B580="一本差勝",次鋒分析!$D$15,IF($B580="引き分け",次鋒分析!$D$16,IF($B580="一本差負",次鋒分析!$D$17,次鋒分析!$D$18))))</f>
        <v>0.26400000000000001</v>
      </c>
      <c r="N580" s="1">
        <f t="shared" si="109"/>
        <v>0</v>
      </c>
      <c r="O580" s="1">
        <f t="shared" si="110"/>
        <v>0</v>
      </c>
      <c r="P580" s="7">
        <f>IF($C580="二本差勝",中堅分析!$D$14,IF($C580="一本差勝",中堅分析!$D$15,IF($C580="引き分け",中堅分析!$D$16,IF($C580="一本差負",中堅分析!$D$17,中堅分析!$D$18))))</f>
        <v>0.20800000000000002</v>
      </c>
      <c r="Q580" s="1">
        <f t="shared" si="111"/>
        <v>1</v>
      </c>
      <c r="R580" s="1">
        <f t="shared" si="112"/>
        <v>1</v>
      </c>
      <c r="S580" s="7">
        <f>IF($D580="二本差勝",副将分析!$D$14,IF($D580="一本差勝",副将分析!$D$15,IF($D580="引き分け",副将分析!$D$16,IF($D580="一本差負",副将分析!$D$17,副将分析!$D$18))))</f>
        <v>0.26400000000000001</v>
      </c>
      <c r="T580" s="1">
        <f t="shared" si="113"/>
        <v>0</v>
      </c>
      <c r="U580" s="1">
        <f t="shared" si="114"/>
        <v>0</v>
      </c>
      <c r="V580" s="7">
        <f>IF($E580="二本差勝",大将分析!$D$14,IF($E580="一本差勝",大将分析!$D$15,IF($E580="引き分け",大将分析!$D$16,IF($E580="一本差負",大将分析!$D$17,大将分析!$D$18))))</f>
        <v>0.20800000000000002</v>
      </c>
      <c r="W580" s="1">
        <f t="shared" si="115"/>
        <v>1</v>
      </c>
      <c r="X580" s="1">
        <f t="shared" si="116"/>
        <v>1</v>
      </c>
    </row>
    <row r="581" spans="1:24" x14ac:dyDescent="0.15">
      <c r="A581" s="1" t="s">
        <v>22</v>
      </c>
      <c r="B581" s="1" t="s">
        <v>40</v>
      </c>
      <c r="C581" s="1" t="s">
        <v>40</v>
      </c>
      <c r="D581" s="1" t="s">
        <v>22</v>
      </c>
      <c r="E581" s="1" t="s">
        <v>40</v>
      </c>
      <c r="F581" s="19">
        <f t="shared" si="104"/>
        <v>2</v>
      </c>
      <c r="G581" s="19">
        <f t="shared" si="105"/>
        <v>2</v>
      </c>
      <c r="H581" s="20">
        <f t="shared" si="106"/>
        <v>6.2718817075200031E-4</v>
      </c>
      <c r="J581" s="7">
        <f>IF($A581="二本差勝",先鋒分析!$D$14,IF($A581="一本差勝",先鋒分析!$D$15,IF($A581="引き分け",先鋒分析!$D$16,IF($A581="一本差負",先鋒分析!$D$17,先鋒分析!$D$18))))</f>
        <v>0.26400000000000001</v>
      </c>
      <c r="K581" s="19">
        <f t="shared" si="107"/>
        <v>0</v>
      </c>
      <c r="L581" s="19">
        <f t="shared" si="108"/>
        <v>0</v>
      </c>
      <c r="M581" s="7">
        <f>IF($B581="二本差勝",次鋒分析!$D$14,IF($B581="一本差勝",次鋒分析!$D$15,IF($B581="引き分け",次鋒分析!$D$16,IF($B581="一本差負",次鋒分析!$D$17,次鋒分析!$D$18))))</f>
        <v>0.20800000000000002</v>
      </c>
      <c r="N581" s="1">
        <f t="shared" si="109"/>
        <v>1</v>
      </c>
      <c r="O581" s="1">
        <f t="shared" si="110"/>
        <v>1</v>
      </c>
      <c r="P581" s="7">
        <f>IF($C581="二本差勝",中堅分析!$D$14,IF($C581="一本差勝",中堅分析!$D$15,IF($C581="引き分け",中堅分析!$D$16,IF($C581="一本差負",中堅分析!$D$17,中堅分析!$D$18))))</f>
        <v>0.20800000000000002</v>
      </c>
      <c r="Q581" s="1">
        <f t="shared" si="111"/>
        <v>1</v>
      </c>
      <c r="R581" s="1">
        <f t="shared" si="112"/>
        <v>1</v>
      </c>
      <c r="S581" s="7">
        <f>IF($D581="二本差勝",副将分析!$D$14,IF($D581="一本差勝",副将分析!$D$15,IF($D581="引き分け",副将分析!$D$16,IF($D581="一本差負",副将分析!$D$17,副将分析!$D$18))))</f>
        <v>0.26400000000000001</v>
      </c>
      <c r="T581" s="1">
        <f t="shared" si="113"/>
        <v>0</v>
      </c>
      <c r="U581" s="1">
        <f t="shared" si="114"/>
        <v>0</v>
      </c>
      <c r="V581" s="7">
        <f>IF($E581="二本差勝",大将分析!$D$14,IF($E581="一本差勝",大将分析!$D$15,IF($E581="引き分け",大将分析!$D$16,IF($E581="一本差負",大将分析!$D$17,大将分析!$D$18))))</f>
        <v>0.20800000000000002</v>
      </c>
      <c r="W581" s="1">
        <f t="shared" si="115"/>
        <v>1</v>
      </c>
      <c r="X581" s="1">
        <f t="shared" si="116"/>
        <v>1</v>
      </c>
    </row>
    <row r="582" spans="1:24" x14ac:dyDescent="0.15">
      <c r="A582" s="1" t="s">
        <v>40</v>
      </c>
      <c r="B582" s="1" t="s">
        <v>40</v>
      </c>
      <c r="C582" s="1" t="s">
        <v>22</v>
      </c>
      <c r="D582" s="1" t="s">
        <v>22</v>
      </c>
      <c r="E582" s="1" t="s">
        <v>22</v>
      </c>
      <c r="F582" s="19">
        <f t="shared" ref="F582:F645" si="117">K582+N582+Q582+T582</f>
        <v>2</v>
      </c>
      <c r="G582" s="19">
        <f t="shared" ref="G582:G645" si="118">L582+O582+R582+U582</f>
        <v>2</v>
      </c>
      <c r="H582" s="20">
        <f t="shared" ref="H582:H645" si="119">J582*M582*P582*S582*V582</f>
        <v>7.9604652441600033E-4</v>
      </c>
      <c r="J582" s="7">
        <f>IF($A582="二本差勝",先鋒分析!$D$14,IF($A582="一本差勝",先鋒分析!$D$15,IF($A582="引き分け",先鋒分析!$D$16,IF($A582="一本差負",先鋒分析!$D$17,先鋒分析!$D$18))))</f>
        <v>0.20800000000000002</v>
      </c>
      <c r="K582" s="19">
        <f t="shared" ref="K582:K645" si="120">IF($A582="二本差勝",1,IF($A582="一本差勝",1,IF($A582="引き分け",0,-1)))</f>
        <v>1</v>
      </c>
      <c r="L582" s="19">
        <f t="shared" ref="L582:L645" si="121">IF($A582="二本差勝",2,IF($A582="一本差勝",1,IF($A582="引き分け",0,IF($A582="一本差負",-1,-2))))</f>
        <v>1</v>
      </c>
      <c r="M582" s="7">
        <f>IF($B582="二本差勝",次鋒分析!$D$14,IF($B582="一本差勝",次鋒分析!$D$15,IF($B582="引き分け",次鋒分析!$D$16,IF($B582="一本差負",次鋒分析!$D$17,次鋒分析!$D$18))))</f>
        <v>0.20800000000000002</v>
      </c>
      <c r="N582" s="1">
        <f t="shared" ref="N582:N645" si="122">IF($B582="二本差勝",1,IF($B582="一本差勝",1,IF($B582="引き分け",0,-1)))</f>
        <v>1</v>
      </c>
      <c r="O582" s="1">
        <f t="shared" ref="O582:O645" si="123">IF($B582="二本差勝",2,IF($B582="一本差勝",1,IF($B582="引き分け",0,IF($B582="一本差負",-1,-2))))</f>
        <v>1</v>
      </c>
      <c r="P582" s="7">
        <f>IF($C582="二本差勝",中堅分析!$D$14,IF($C582="一本差勝",中堅分析!$D$15,IF($C582="引き分け",中堅分析!$D$16,IF($C582="一本差負",中堅分析!$D$17,中堅分析!$D$18))))</f>
        <v>0.26400000000000001</v>
      </c>
      <c r="Q582" s="1">
        <f t="shared" ref="Q582:Q645" si="124">IF($C582="二本差勝",1,IF($C582="一本差勝",1,IF($C582="引き分け",0,-1)))</f>
        <v>0</v>
      </c>
      <c r="R582" s="1">
        <f t="shared" ref="R582:R645" si="125">IF($C582="二本差勝",2,IF($C582="一本差勝",1,IF($C582="引き分け",0,IF($C582="一本差負",-1,-2))))</f>
        <v>0</v>
      </c>
      <c r="S582" s="7">
        <f>IF($D582="二本差勝",副将分析!$D$14,IF($D582="一本差勝",副将分析!$D$15,IF($D582="引き分け",副将分析!$D$16,IF($D582="一本差負",副将分析!$D$17,副将分析!$D$18))))</f>
        <v>0.26400000000000001</v>
      </c>
      <c r="T582" s="1">
        <f t="shared" ref="T582:T645" si="126">IF($D582="二本差勝",1,IF($D582="一本差勝",1,IF($D582="引き分け",0,-1)))</f>
        <v>0</v>
      </c>
      <c r="U582" s="1">
        <f t="shared" ref="U582:U645" si="127">IF($D582="二本差勝",2,IF($D582="一本差勝",1,IF($D582="引き分け",0,IF($D582="一本差負",-1,-2))))</f>
        <v>0</v>
      </c>
      <c r="V582" s="7">
        <f>IF($E582="二本差勝",大将分析!$D$14,IF($E582="一本差勝",大将分析!$D$15,IF($E582="引き分け",大将分析!$D$16,IF($E582="一本差負",大将分析!$D$17,大将分析!$D$18))))</f>
        <v>0.26400000000000001</v>
      </c>
      <c r="W582" s="1">
        <f t="shared" ref="W582:W645" si="128">IF($E582="二本差勝",1,IF($E582="一本差勝",1,IF($E582="引き分け",0,-1)))</f>
        <v>0</v>
      </c>
      <c r="X582" s="1">
        <f t="shared" ref="X582:X645" si="129">IF($E582="二本差勝",2,IF($E582="一本差勝",1,IF($E582="引き分け",0,IF($E582="一本差負",-1,-2))))</f>
        <v>0</v>
      </c>
    </row>
    <row r="583" spans="1:24" x14ac:dyDescent="0.15">
      <c r="A583" s="1" t="s">
        <v>40</v>
      </c>
      <c r="B583" s="1" t="s">
        <v>22</v>
      </c>
      <c r="C583" s="1" t="s">
        <v>40</v>
      </c>
      <c r="D583" s="1" t="s">
        <v>22</v>
      </c>
      <c r="E583" s="1" t="s">
        <v>22</v>
      </c>
      <c r="F583" s="19">
        <f t="shared" si="117"/>
        <v>2</v>
      </c>
      <c r="G583" s="19">
        <f t="shared" si="118"/>
        <v>2</v>
      </c>
      <c r="H583" s="20">
        <f t="shared" si="119"/>
        <v>7.9604652441600033E-4</v>
      </c>
      <c r="J583" s="7">
        <f>IF($A583="二本差勝",先鋒分析!$D$14,IF($A583="一本差勝",先鋒分析!$D$15,IF($A583="引き分け",先鋒分析!$D$16,IF($A583="一本差負",先鋒分析!$D$17,先鋒分析!$D$18))))</f>
        <v>0.20800000000000002</v>
      </c>
      <c r="K583" s="19">
        <f t="shared" si="120"/>
        <v>1</v>
      </c>
      <c r="L583" s="19">
        <f t="shared" si="121"/>
        <v>1</v>
      </c>
      <c r="M583" s="7">
        <f>IF($B583="二本差勝",次鋒分析!$D$14,IF($B583="一本差勝",次鋒分析!$D$15,IF($B583="引き分け",次鋒分析!$D$16,IF($B583="一本差負",次鋒分析!$D$17,次鋒分析!$D$18))))</f>
        <v>0.26400000000000001</v>
      </c>
      <c r="N583" s="1">
        <f t="shared" si="122"/>
        <v>0</v>
      </c>
      <c r="O583" s="1">
        <f t="shared" si="123"/>
        <v>0</v>
      </c>
      <c r="P583" s="7">
        <f>IF($C583="二本差勝",中堅分析!$D$14,IF($C583="一本差勝",中堅分析!$D$15,IF($C583="引き分け",中堅分析!$D$16,IF($C583="一本差負",中堅分析!$D$17,中堅分析!$D$18))))</f>
        <v>0.20800000000000002</v>
      </c>
      <c r="Q583" s="1">
        <f t="shared" si="124"/>
        <v>1</v>
      </c>
      <c r="R583" s="1">
        <f t="shared" si="125"/>
        <v>1</v>
      </c>
      <c r="S583" s="7">
        <f>IF($D583="二本差勝",副将分析!$D$14,IF($D583="一本差勝",副将分析!$D$15,IF($D583="引き分け",副将分析!$D$16,IF($D583="一本差負",副将分析!$D$17,副将分析!$D$18))))</f>
        <v>0.26400000000000001</v>
      </c>
      <c r="T583" s="1">
        <f t="shared" si="126"/>
        <v>0</v>
      </c>
      <c r="U583" s="1">
        <f t="shared" si="127"/>
        <v>0</v>
      </c>
      <c r="V583" s="7">
        <f>IF($E583="二本差勝",大将分析!$D$14,IF($E583="一本差勝",大将分析!$D$15,IF($E583="引き分け",大将分析!$D$16,IF($E583="一本差負",大将分析!$D$17,大将分析!$D$18))))</f>
        <v>0.26400000000000001</v>
      </c>
      <c r="W583" s="1">
        <f t="shared" si="128"/>
        <v>0</v>
      </c>
      <c r="X583" s="1">
        <f t="shared" si="129"/>
        <v>0</v>
      </c>
    </row>
    <row r="584" spans="1:24" x14ac:dyDescent="0.15">
      <c r="A584" s="1" t="s">
        <v>22</v>
      </c>
      <c r="B584" s="1" t="s">
        <v>40</v>
      </c>
      <c r="C584" s="1" t="s">
        <v>40</v>
      </c>
      <c r="D584" s="1" t="s">
        <v>22</v>
      </c>
      <c r="E584" s="1" t="s">
        <v>22</v>
      </c>
      <c r="F584" s="19">
        <f t="shared" si="117"/>
        <v>2</v>
      </c>
      <c r="G584" s="19">
        <f t="shared" si="118"/>
        <v>2</v>
      </c>
      <c r="H584" s="20">
        <f t="shared" si="119"/>
        <v>7.9604652441600033E-4</v>
      </c>
      <c r="J584" s="7">
        <f>IF($A584="二本差勝",先鋒分析!$D$14,IF($A584="一本差勝",先鋒分析!$D$15,IF($A584="引き分け",先鋒分析!$D$16,IF($A584="一本差負",先鋒分析!$D$17,先鋒分析!$D$18))))</f>
        <v>0.26400000000000001</v>
      </c>
      <c r="K584" s="19">
        <f t="shared" si="120"/>
        <v>0</v>
      </c>
      <c r="L584" s="19">
        <f t="shared" si="121"/>
        <v>0</v>
      </c>
      <c r="M584" s="7">
        <f>IF($B584="二本差勝",次鋒分析!$D$14,IF($B584="一本差勝",次鋒分析!$D$15,IF($B584="引き分け",次鋒分析!$D$16,IF($B584="一本差負",次鋒分析!$D$17,次鋒分析!$D$18))))</f>
        <v>0.20800000000000002</v>
      </c>
      <c r="N584" s="1">
        <f t="shared" si="122"/>
        <v>1</v>
      </c>
      <c r="O584" s="1">
        <f t="shared" si="123"/>
        <v>1</v>
      </c>
      <c r="P584" s="7">
        <f>IF($C584="二本差勝",中堅分析!$D$14,IF($C584="一本差勝",中堅分析!$D$15,IF($C584="引き分け",中堅分析!$D$16,IF($C584="一本差負",中堅分析!$D$17,中堅分析!$D$18))))</f>
        <v>0.20800000000000002</v>
      </c>
      <c r="Q584" s="1">
        <f t="shared" si="124"/>
        <v>1</v>
      </c>
      <c r="R584" s="1">
        <f t="shared" si="125"/>
        <v>1</v>
      </c>
      <c r="S584" s="7">
        <f>IF($D584="二本差勝",副将分析!$D$14,IF($D584="一本差勝",副将分析!$D$15,IF($D584="引き分け",副将分析!$D$16,IF($D584="一本差負",副将分析!$D$17,副将分析!$D$18))))</f>
        <v>0.26400000000000001</v>
      </c>
      <c r="T584" s="1">
        <f t="shared" si="126"/>
        <v>0</v>
      </c>
      <c r="U584" s="1">
        <f t="shared" si="127"/>
        <v>0</v>
      </c>
      <c r="V584" s="7">
        <f>IF($E584="二本差勝",大将分析!$D$14,IF($E584="一本差勝",大将分析!$D$15,IF($E584="引き分け",大将分析!$D$16,IF($E584="一本差負",大将分析!$D$17,大将分析!$D$18))))</f>
        <v>0.26400000000000001</v>
      </c>
      <c r="W584" s="1">
        <f t="shared" si="128"/>
        <v>0</v>
      </c>
      <c r="X584" s="1">
        <f t="shared" si="129"/>
        <v>0</v>
      </c>
    </row>
    <row r="585" spans="1:24" x14ac:dyDescent="0.15">
      <c r="A585" s="1" t="s">
        <v>40</v>
      </c>
      <c r="B585" s="1" t="s">
        <v>40</v>
      </c>
      <c r="C585" s="1" t="s">
        <v>22</v>
      </c>
      <c r="D585" s="1" t="s">
        <v>22</v>
      </c>
      <c r="E585" s="1" t="s">
        <v>41</v>
      </c>
      <c r="F585" s="19">
        <f t="shared" si="117"/>
        <v>2</v>
      </c>
      <c r="G585" s="19">
        <f t="shared" si="118"/>
        <v>2</v>
      </c>
      <c r="H585" s="20">
        <f t="shared" si="119"/>
        <v>6.2718817075200031E-4</v>
      </c>
      <c r="J585" s="7">
        <f>IF($A585="二本差勝",先鋒分析!$D$14,IF($A585="一本差勝",先鋒分析!$D$15,IF($A585="引き分け",先鋒分析!$D$16,IF($A585="一本差負",先鋒分析!$D$17,先鋒分析!$D$18))))</f>
        <v>0.20800000000000002</v>
      </c>
      <c r="K585" s="19">
        <f t="shared" si="120"/>
        <v>1</v>
      </c>
      <c r="L585" s="19">
        <f t="shared" si="121"/>
        <v>1</v>
      </c>
      <c r="M585" s="7">
        <f>IF($B585="二本差勝",次鋒分析!$D$14,IF($B585="一本差勝",次鋒分析!$D$15,IF($B585="引き分け",次鋒分析!$D$16,IF($B585="一本差負",次鋒分析!$D$17,次鋒分析!$D$18))))</f>
        <v>0.20800000000000002</v>
      </c>
      <c r="N585" s="1">
        <f t="shared" si="122"/>
        <v>1</v>
      </c>
      <c r="O585" s="1">
        <f t="shared" si="123"/>
        <v>1</v>
      </c>
      <c r="P585" s="7">
        <f>IF($C585="二本差勝",中堅分析!$D$14,IF($C585="一本差勝",中堅分析!$D$15,IF($C585="引き分け",中堅分析!$D$16,IF($C585="一本差負",中堅分析!$D$17,中堅分析!$D$18))))</f>
        <v>0.26400000000000001</v>
      </c>
      <c r="Q585" s="1">
        <f t="shared" si="124"/>
        <v>0</v>
      </c>
      <c r="R585" s="1">
        <f t="shared" si="125"/>
        <v>0</v>
      </c>
      <c r="S585" s="7">
        <f>IF($D585="二本差勝",副将分析!$D$14,IF($D585="一本差勝",副将分析!$D$15,IF($D585="引き分け",副将分析!$D$16,IF($D585="一本差負",副将分析!$D$17,副将分析!$D$18))))</f>
        <v>0.26400000000000001</v>
      </c>
      <c r="T585" s="1">
        <f t="shared" si="126"/>
        <v>0</v>
      </c>
      <c r="U585" s="1">
        <f t="shared" si="127"/>
        <v>0</v>
      </c>
      <c r="V585" s="7">
        <f>IF($E585="二本差勝",大将分析!$D$14,IF($E585="一本差勝",大将分析!$D$15,IF($E585="引き分け",大将分析!$D$16,IF($E585="一本差負",大将分析!$D$17,大将分析!$D$18))))</f>
        <v>0.20800000000000002</v>
      </c>
      <c r="W585" s="1">
        <f t="shared" si="128"/>
        <v>-1</v>
      </c>
      <c r="X585" s="1">
        <f t="shared" si="129"/>
        <v>-1</v>
      </c>
    </row>
    <row r="586" spans="1:24" x14ac:dyDescent="0.15">
      <c r="A586" s="1" t="s">
        <v>40</v>
      </c>
      <c r="B586" s="1" t="s">
        <v>22</v>
      </c>
      <c r="C586" s="1" t="s">
        <v>40</v>
      </c>
      <c r="D586" s="1" t="s">
        <v>22</v>
      </c>
      <c r="E586" s="1" t="s">
        <v>41</v>
      </c>
      <c r="F586" s="19">
        <f t="shared" si="117"/>
        <v>2</v>
      </c>
      <c r="G586" s="19">
        <f t="shared" si="118"/>
        <v>2</v>
      </c>
      <c r="H586" s="20">
        <f t="shared" si="119"/>
        <v>6.2718817075200031E-4</v>
      </c>
      <c r="J586" s="7">
        <f>IF($A586="二本差勝",先鋒分析!$D$14,IF($A586="一本差勝",先鋒分析!$D$15,IF($A586="引き分け",先鋒分析!$D$16,IF($A586="一本差負",先鋒分析!$D$17,先鋒分析!$D$18))))</f>
        <v>0.20800000000000002</v>
      </c>
      <c r="K586" s="19">
        <f t="shared" si="120"/>
        <v>1</v>
      </c>
      <c r="L586" s="19">
        <f t="shared" si="121"/>
        <v>1</v>
      </c>
      <c r="M586" s="7">
        <f>IF($B586="二本差勝",次鋒分析!$D$14,IF($B586="一本差勝",次鋒分析!$D$15,IF($B586="引き分け",次鋒分析!$D$16,IF($B586="一本差負",次鋒分析!$D$17,次鋒分析!$D$18))))</f>
        <v>0.26400000000000001</v>
      </c>
      <c r="N586" s="1">
        <f t="shared" si="122"/>
        <v>0</v>
      </c>
      <c r="O586" s="1">
        <f t="shared" si="123"/>
        <v>0</v>
      </c>
      <c r="P586" s="7">
        <f>IF($C586="二本差勝",中堅分析!$D$14,IF($C586="一本差勝",中堅分析!$D$15,IF($C586="引き分け",中堅分析!$D$16,IF($C586="一本差負",中堅分析!$D$17,中堅分析!$D$18))))</f>
        <v>0.20800000000000002</v>
      </c>
      <c r="Q586" s="1">
        <f t="shared" si="124"/>
        <v>1</v>
      </c>
      <c r="R586" s="1">
        <f t="shared" si="125"/>
        <v>1</v>
      </c>
      <c r="S586" s="7">
        <f>IF($D586="二本差勝",副将分析!$D$14,IF($D586="一本差勝",副将分析!$D$15,IF($D586="引き分け",副将分析!$D$16,IF($D586="一本差負",副将分析!$D$17,副将分析!$D$18))))</f>
        <v>0.26400000000000001</v>
      </c>
      <c r="T586" s="1">
        <f t="shared" si="126"/>
        <v>0</v>
      </c>
      <c r="U586" s="1">
        <f t="shared" si="127"/>
        <v>0</v>
      </c>
      <c r="V586" s="7">
        <f>IF($E586="二本差勝",大将分析!$D$14,IF($E586="一本差勝",大将分析!$D$15,IF($E586="引き分け",大将分析!$D$16,IF($E586="一本差負",大将分析!$D$17,大将分析!$D$18))))</f>
        <v>0.20800000000000002</v>
      </c>
      <c r="W586" s="1">
        <f t="shared" si="128"/>
        <v>-1</v>
      </c>
      <c r="X586" s="1">
        <f t="shared" si="129"/>
        <v>-1</v>
      </c>
    </row>
    <row r="587" spans="1:24" x14ac:dyDescent="0.15">
      <c r="A587" s="1" t="s">
        <v>22</v>
      </c>
      <c r="B587" s="1" t="s">
        <v>40</v>
      </c>
      <c r="C587" s="1" t="s">
        <v>40</v>
      </c>
      <c r="D587" s="1" t="s">
        <v>22</v>
      </c>
      <c r="E587" s="1" t="s">
        <v>41</v>
      </c>
      <c r="F587" s="19">
        <f t="shared" si="117"/>
        <v>2</v>
      </c>
      <c r="G587" s="19">
        <f t="shared" si="118"/>
        <v>2</v>
      </c>
      <c r="H587" s="20">
        <f t="shared" si="119"/>
        <v>6.2718817075200031E-4</v>
      </c>
      <c r="J587" s="7">
        <f>IF($A587="二本差勝",先鋒分析!$D$14,IF($A587="一本差勝",先鋒分析!$D$15,IF($A587="引き分け",先鋒分析!$D$16,IF($A587="一本差負",先鋒分析!$D$17,先鋒分析!$D$18))))</f>
        <v>0.26400000000000001</v>
      </c>
      <c r="K587" s="19">
        <f t="shared" si="120"/>
        <v>0</v>
      </c>
      <c r="L587" s="19">
        <f t="shared" si="121"/>
        <v>0</v>
      </c>
      <c r="M587" s="7">
        <f>IF($B587="二本差勝",次鋒分析!$D$14,IF($B587="一本差勝",次鋒分析!$D$15,IF($B587="引き分け",次鋒分析!$D$16,IF($B587="一本差負",次鋒分析!$D$17,次鋒分析!$D$18))))</f>
        <v>0.20800000000000002</v>
      </c>
      <c r="N587" s="1">
        <f t="shared" si="122"/>
        <v>1</v>
      </c>
      <c r="O587" s="1">
        <f t="shared" si="123"/>
        <v>1</v>
      </c>
      <c r="P587" s="7">
        <f>IF($C587="二本差勝",中堅分析!$D$14,IF($C587="一本差勝",中堅分析!$D$15,IF($C587="引き分け",中堅分析!$D$16,IF($C587="一本差負",中堅分析!$D$17,中堅分析!$D$18))))</f>
        <v>0.20800000000000002</v>
      </c>
      <c r="Q587" s="1">
        <f t="shared" si="124"/>
        <v>1</v>
      </c>
      <c r="R587" s="1">
        <f t="shared" si="125"/>
        <v>1</v>
      </c>
      <c r="S587" s="7">
        <f>IF($D587="二本差勝",副将分析!$D$14,IF($D587="一本差勝",副将分析!$D$15,IF($D587="引き分け",副将分析!$D$16,IF($D587="一本差負",副将分析!$D$17,副将分析!$D$18))))</f>
        <v>0.26400000000000001</v>
      </c>
      <c r="T587" s="1">
        <f t="shared" si="126"/>
        <v>0</v>
      </c>
      <c r="U587" s="1">
        <f t="shared" si="127"/>
        <v>0</v>
      </c>
      <c r="V587" s="7">
        <f>IF($E587="二本差勝",大将分析!$D$14,IF($E587="一本差勝",大将分析!$D$15,IF($E587="引き分け",大将分析!$D$16,IF($E587="一本差負",大将分析!$D$17,大将分析!$D$18))))</f>
        <v>0.20800000000000002</v>
      </c>
      <c r="W587" s="1">
        <f t="shared" si="128"/>
        <v>-1</v>
      </c>
      <c r="X587" s="1">
        <f t="shared" si="129"/>
        <v>-1</v>
      </c>
    </row>
    <row r="588" spans="1:24" x14ac:dyDescent="0.15">
      <c r="A588" s="1" t="s">
        <v>40</v>
      </c>
      <c r="B588" s="1" t="s">
        <v>40</v>
      </c>
      <c r="C588" s="1" t="s">
        <v>22</v>
      </c>
      <c r="D588" s="1" t="s">
        <v>22</v>
      </c>
      <c r="E588" s="1" t="s">
        <v>42</v>
      </c>
      <c r="F588" s="19">
        <f t="shared" si="117"/>
        <v>2</v>
      </c>
      <c r="G588" s="19">
        <f t="shared" si="118"/>
        <v>2</v>
      </c>
      <c r="H588" s="20">
        <f t="shared" si="119"/>
        <v>4.8245243904000029E-4</v>
      </c>
      <c r="J588" s="7">
        <f>IF($A588="二本差勝",先鋒分析!$D$14,IF($A588="一本差勝",先鋒分析!$D$15,IF($A588="引き分け",先鋒分析!$D$16,IF($A588="一本差負",先鋒分析!$D$17,先鋒分析!$D$18))))</f>
        <v>0.20800000000000002</v>
      </c>
      <c r="K588" s="19">
        <f t="shared" si="120"/>
        <v>1</v>
      </c>
      <c r="L588" s="19">
        <f t="shared" si="121"/>
        <v>1</v>
      </c>
      <c r="M588" s="7">
        <f>IF($B588="二本差勝",次鋒分析!$D$14,IF($B588="一本差勝",次鋒分析!$D$15,IF($B588="引き分け",次鋒分析!$D$16,IF($B588="一本差負",次鋒分析!$D$17,次鋒分析!$D$18))))</f>
        <v>0.20800000000000002</v>
      </c>
      <c r="N588" s="1">
        <f t="shared" si="122"/>
        <v>1</v>
      </c>
      <c r="O588" s="1">
        <f t="shared" si="123"/>
        <v>1</v>
      </c>
      <c r="P588" s="7">
        <f>IF($C588="二本差勝",中堅分析!$D$14,IF($C588="一本差勝",中堅分析!$D$15,IF($C588="引き分け",中堅分析!$D$16,IF($C588="一本差負",中堅分析!$D$17,中堅分析!$D$18))))</f>
        <v>0.26400000000000001</v>
      </c>
      <c r="Q588" s="1">
        <f t="shared" si="124"/>
        <v>0</v>
      </c>
      <c r="R588" s="1">
        <f t="shared" si="125"/>
        <v>0</v>
      </c>
      <c r="S588" s="7">
        <f>IF($D588="二本差勝",副将分析!$D$14,IF($D588="一本差勝",副将分析!$D$15,IF($D588="引き分け",副将分析!$D$16,IF($D588="一本差負",副将分析!$D$17,副将分析!$D$18))))</f>
        <v>0.26400000000000001</v>
      </c>
      <c r="T588" s="1">
        <f t="shared" si="126"/>
        <v>0</v>
      </c>
      <c r="U588" s="1">
        <f t="shared" si="127"/>
        <v>0</v>
      </c>
      <c r="V588" s="7">
        <f>IF($E588="二本差勝",大将分析!$D$14,IF($E588="一本差勝",大将分析!$D$15,IF($E588="引き分け",大将分析!$D$16,IF($E588="一本差負",大将分析!$D$17,大将分析!$D$18))))</f>
        <v>0.16000000000000003</v>
      </c>
      <c r="W588" s="1">
        <f t="shared" si="128"/>
        <v>-1</v>
      </c>
      <c r="X588" s="1">
        <f t="shared" si="129"/>
        <v>-2</v>
      </c>
    </row>
    <row r="589" spans="1:24" x14ac:dyDescent="0.15">
      <c r="A589" s="1" t="s">
        <v>40</v>
      </c>
      <c r="B589" s="1" t="s">
        <v>22</v>
      </c>
      <c r="C589" s="1" t="s">
        <v>40</v>
      </c>
      <c r="D589" s="1" t="s">
        <v>22</v>
      </c>
      <c r="E589" s="1" t="s">
        <v>42</v>
      </c>
      <c r="F589" s="19">
        <f t="shared" si="117"/>
        <v>2</v>
      </c>
      <c r="G589" s="19">
        <f t="shared" si="118"/>
        <v>2</v>
      </c>
      <c r="H589" s="20">
        <f t="shared" si="119"/>
        <v>4.8245243904000029E-4</v>
      </c>
      <c r="J589" s="7">
        <f>IF($A589="二本差勝",先鋒分析!$D$14,IF($A589="一本差勝",先鋒分析!$D$15,IF($A589="引き分け",先鋒分析!$D$16,IF($A589="一本差負",先鋒分析!$D$17,先鋒分析!$D$18))))</f>
        <v>0.20800000000000002</v>
      </c>
      <c r="K589" s="19">
        <f t="shared" si="120"/>
        <v>1</v>
      </c>
      <c r="L589" s="19">
        <f t="shared" si="121"/>
        <v>1</v>
      </c>
      <c r="M589" s="7">
        <f>IF($B589="二本差勝",次鋒分析!$D$14,IF($B589="一本差勝",次鋒分析!$D$15,IF($B589="引き分け",次鋒分析!$D$16,IF($B589="一本差負",次鋒分析!$D$17,次鋒分析!$D$18))))</f>
        <v>0.26400000000000001</v>
      </c>
      <c r="N589" s="1">
        <f t="shared" si="122"/>
        <v>0</v>
      </c>
      <c r="O589" s="1">
        <f t="shared" si="123"/>
        <v>0</v>
      </c>
      <c r="P589" s="7">
        <f>IF($C589="二本差勝",中堅分析!$D$14,IF($C589="一本差勝",中堅分析!$D$15,IF($C589="引き分け",中堅分析!$D$16,IF($C589="一本差負",中堅分析!$D$17,中堅分析!$D$18))))</f>
        <v>0.20800000000000002</v>
      </c>
      <c r="Q589" s="1">
        <f t="shared" si="124"/>
        <v>1</v>
      </c>
      <c r="R589" s="1">
        <f t="shared" si="125"/>
        <v>1</v>
      </c>
      <c r="S589" s="7">
        <f>IF($D589="二本差勝",副将分析!$D$14,IF($D589="一本差勝",副将分析!$D$15,IF($D589="引き分け",副将分析!$D$16,IF($D589="一本差負",副将分析!$D$17,副将分析!$D$18))))</f>
        <v>0.26400000000000001</v>
      </c>
      <c r="T589" s="1">
        <f t="shared" si="126"/>
        <v>0</v>
      </c>
      <c r="U589" s="1">
        <f t="shared" si="127"/>
        <v>0</v>
      </c>
      <c r="V589" s="7">
        <f>IF($E589="二本差勝",大将分析!$D$14,IF($E589="一本差勝",大将分析!$D$15,IF($E589="引き分け",大将分析!$D$16,IF($E589="一本差負",大将分析!$D$17,大将分析!$D$18))))</f>
        <v>0.16000000000000003</v>
      </c>
      <c r="W589" s="1">
        <f t="shared" si="128"/>
        <v>-1</v>
      </c>
      <c r="X589" s="1">
        <f t="shared" si="129"/>
        <v>-2</v>
      </c>
    </row>
    <row r="590" spans="1:24" x14ac:dyDescent="0.15">
      <c r="A590" s="1" t="s">
        <v>22</v>
      </c>
      <c r="B590" s="1" t="s">
        <v>40</v>
      </c>
      <c r="C590" s="1" t="s">
        <v>40</v>
      </c>
      <c r="D590" s="1" t="s">
        <v>22</v>
      </c>
      <c r="E590" s="1" t="s">
        <v>42</v>
      </c>
      <c r="F590" s="19">
        <f t="shared" si="117"/>
        <v>2</v>
      </c>
      <c r="G590" s="19">
        <f t="shared" si="118"/>
        <v>2</v>
      </c>
      <c r="H590" s="20">
        <f t="shared" si="119"/>
        <v>4.8245243904000029E-4</v>
      </c>
      <c r="J590" s="7">
        <f>IF($A590="二本差勝",先鋒分析!$D$14,IF($A590="一本差勝",先鋒分析!$D$15,IF($A590="引き分け",先鋒分析!$D$16,IF($A590="一本差負",先鋒分析!$D$17,先鋒分析!$D$18))))</f>
        <v>0.26400000000000001</v>
      </c>
      <c r="K590" s="19">
        <f t="shared" si="120"/>
        <v>0</v>
      </c>
      <c r="L590" s="19">
        <f t="shared" si="121"/>
        <v>0</v>
      </c>
      <c r="M590" s="7">
        <f>IF($B590="二本差勝",次鋒分析!$D$14,IF($B590="一本差勝",次鋒分析!$D$15,IF($B590="引き分け",次鋒分析!$D$16,IF($B590="一本差負",次鋒分析!$D$17,次鋒分析!$D$18))))</f>
        <v>0.20800000000000002</v>
      </c>
      <c r="N590" s="1">
        <f t="shared" si="122"/>
        <v>1</v>
      </c>
      <c r="O590" s="1">
        <f t="shared" si="123"/>
        <v>1</v>
      </c>
      <c r="P590" s="7">
        <f>IF($C590="二本差勝",中堅分析!$D$14,IF($C590="一本差勝",中堅分析!$D$15,IF($C590="引き分け",中堅分析!$D$16,IF($C590="一本差負",中堅分析!$D$17,中堅分析!$D$18))))</f>
        <v>0.20800000000000002</v>
      </c>
      <c r="Q590" s="1">
        <f t="shared" si="124"/>
        <v>1</v>
      </c>
      <c r="R590" s="1">
        <f t="shared" si="125"/>
        <v>1</v>
      </c>
      <c r="S590" s="7">
        <f>IF($D590="二本差勝",副将分析!$D$14,IF($D590="一本差勝",副将分析!$D$15,IF($D590="引き分け",副将分析!$D$16,IF($D590="一本差負",副将分析!$D$17,副将分析!$D$18))))</f>
        <v>0.26400000000000001</v>
      </c>
      <c r="T590" s="1">
        <f t="shared" si="126"/>
        <v>0</v>
      </c>
      <c r="U590" s="1">
        <f t="shared" si="127"/>
        <v>0</v>
      </c>
      <c r="V590" s="7">
        <f>IF($E590="二本差勝",大将分析!$D$14,IF($E590="一本差勝",大将分析!$D$15,IF($E590="引き分け",大将分析!$D$16,IF($E590="一本差負",大将分析!$D$17,大将分析!$D$18))))</f>
        <v>0.16000000000000003</v>
      </c>
      <c r="W590" s="1">
        <f t="shared" si="128"/>
        <v>-1</v>
      </c>
      <c r="X590" s="1">
        <f t="shared" si="129"/>
        <v>-2</v>
      </c>
    </row>
    <row r="591" spans="1:24" x14ac:dyDescent="0.15">
      <c r="A591" s="1" t="s">
        <v>39</v>
      </c>
      <c r="B591" s="1" t="s">
        <v>40</v>
      </c>
      <c r="C591" s="1" t="s">
        <v>42</v>
      </c>
      <c r="D591" s="1" t="s">
        <v>40</v>
      </c>
      <c r="E591" s="1" t="s">
        <v>39</v>
      </c>
      <c r="F591" s="19">
        <f t="shared" si="117"/>
        <v>2</v>
      </c>
      <c r="G591" s="19">
        <f t="shared" si="118"/>
        <v>2</v>
      </c>
      <c r="H591" s="20">
        <f t="shared" si="119"/>
        <v>1.7720934400000012E-4</v>
      </c>
      <c r="J591" s="7">
        <f>IF($A591="二本差勝",先鋒分析!$D$14,IF($A591="一本差勝",先鋒分析!$D$15,IF($A591="引き分け",先鋒分析!$D$16,IF($A591="一本差負",先鋒分析!$D$17,先鋒分析!$D$18))))</f>
        <v>0.16000000000000003</v>
      </c>
      <c r="K591" s="19">
        <f t="shared" si="120"/>
        <v>1</v>
      </c>
      <c r="L591" s="19">
        <f t="shared" si="121"/>
        <v>2</v>
      </c>
      <c r="M591" s="7">
        <f>IF($B591="二本差勝",次鋒分析!$D$14,IF($B591="一本差勝",次鋒分析!$D$15,IF($B591="引き分け",次鋒分析!$D$16,IF($B591="一本差負",次鋒分析!$D$17,次鋒分析!$D$18))))</f>
        <v>0.20800000000000002</v>
      </c>
      <c r="N591" s="1">
        <f t="shared" si="122"/>
        <v>1</v>
      </c>
      <c r="O591" s="1">
        <f t="shared" si="123"/>
        <v>1</v>
      </c>
      <c r="P591" s="7">
        <f>IF($C591="二本差勝",中堅分析!$D$14,IF($C591="一本差勝",中堅分析!$D$15,IF($C591="引き分け",中堅分析!$D$16,IF($C591="一本差負",中堅分析!$D$17,中堅分析!$D$18))))</f>
        <v>0.16000000000000003</v>
      </c>
      <c r="Q591" s="1">
        <f t="shared" si="124"/>
        <v>-1</v>
      </c>
      <c r="R591" s="1">
        <f t="shared" si="125"/>
        <v>-2</v>
      </c>
      <c r="S591" s="7">
        <f>IF($D591="二本差勝",副将分析!$D$14,IF($D591="一本差勝",副将分析!$D$15,IF($D591="引き分け",副将分析!$D$16,IF($D591="一本差負",副将分析!$D$17,副将分析!$D$18))))</f>
        <v>0.20800000000000002</v>
      </c>
      <c r="T591" s="1">
        <f t="shared" si="126"/>
        <v>1</v>
      </c>
      <c r="U591" s="1">
        <f t="shared" si="127"/>
        <v>1</v>
      </c>
      <c r="V591" s="7">
        <f>IF($E591="二本差勝",大将分析!$D$14,IF($E591="一本差勝",大将分析!$D$15,IF($E591="引き分け",大将分析!$D$16,IF($E591="一本差負",大将分析!$D$17,大将分析!$D$18))))</f>
        <v>0.16000000000000003</v>
      </c>
      <c r="W591" s="1">
        <f t="shared" si="128"/>
        <v>1</v>
      </c>
      <c r="X591" s="1">
        <f t="shared" si="129"/>
        <v>2</v>
      </c>
    </row>
    <row r="592" spans="1:24" x14ac:dyDescent="0.15">
      <c r="A592" s="1" t="s">
        <v>39</v>
      </c>
      <c r="B592" s="1" t="s">
        <v>42</v>
      </c>
      <c r="C592" s="1" t="s">
        <v>40</v>
      </c>
      <c r="D592" s="1" t="s">
        <v>40</v>
      </c>
      <c r="E592" s="1" t="s">
        <v>39</v>
      </c>
      <c r="F592" s="19">
        <f t="shared" si="117"/>
        <v>2</v>
      </c>
      <c r="G592" s="19">
        <f t="shared" si="118"/>
        <v>2</v>
      </c>
      <c r="H592" s="20">
        <f t="shared" si="119"/>
        <v>1.7720934400000012E-4</v>
      </c>
      <c r="J592" s="7">
        <f>IF($A592="二本差勝",先鋒分析!$D$14,IF($A592="一本差勝",先鋒分析!$D$15,IF($A592="引き分け",先鋒分析!$D$16,IF($A592="一本差負",先鋒分析!$D$17,先鋒分析!$D$18))))</f>
        <v>0.16000000000000003</v>
      </c>
      <c r="K592" s="19">
        <f t="shared" si="120"/>
        <v>1</v>
      </c>
      <c r="L592" s="19">
        <f t="shared" si="121"/>
        <v>2</v>
      </c>
      <c r="M592" s="7">
        <f>IF($B592="二本差勝",次鋒分析!$D$14,IF($B592="一本差勝",次鋒分析!$D$15,IF($B592="引き分け",次鋒分析!$D$16,IF($B592="一本差負",次鋒分析!$D$17,次鋒分析!$D$18))))</f>
        <v>0.16000000000000003</v>
      </c>
      <c r="N592" s="1">
        <f t="shared" si="122"/>
        <v>-1</v>
      </c>
      <c r="O592" s="1">
        <f t="shared" si="123"/>
        <v>-2</v>
      </c>
      <c r="P592" s="7">
        <f>IF($C592="二本差勝",中堅分析!$D$14,IF($C592="一本差勝",中堅分析!$D$15,IF($C592="引き分け",中堅分析!$D$16,IF($C592="一本差負",中堅分析!$D$17,中堅分析!$D$18))))</f>
        <v>0.20800000000000002</v>
      </c>
      <c r="Q592" s="1">
        <f t="shared" si="124"/>
        <v>1</v>
      </c>
      <c r="R592" s="1">
        <f t="shared" si="125"/>
        <v>1</v>
      </c>
      <c r="S592" s="7">
        <f>IF($D592="二本差勝",副将分析!$D$14,IF($D592="一本差勝",副将分析!$D$15,IF($D592="引き分け",副将分析!$D$16,IF($D592="一本差負",副将分析!$D$17,副将分析!$D$18))))</f>
        <v>0.20800000000000002</v>
      </c>
      <c r="T592" s="1">
        <f t="shared" si="126"/>
        <v>1</v>
      </c>
      <c r="U592" s="1">
        <f t="shared" si="127"/>
        <v>1</v>
      </c>
      <c r="V592" s="7">
        <f>IF($E592="二本差勝",大将分析!$D$14,IF($E592="一本差勝",大将分析!$D$15,IF($E592="引き分け",大将分析!$D$16,IF($E592="一本差負",大将分析!$D$17,大将分析!$D$18))))</f>
        <v>0.16000000000000003</v>
      </c>
      <c r="W592" s="1">
        <f t="shared" si="128"/>
        <v>1</v>
      </c>
      <c r="X592" s="1">
        <f t="shared" si="129"/>
        <v>2</v>
      </c>
    </row>
    <row r="593" spans="1:24" x14ac:dyDescent="0.15">
      <c r="A593" s="1" t="s">
        <v>40</v>
      </c>
      <c r="B593" s="1" t="s">
        <v>39</v>
      </c>
      <c r="C593" s="1" t="s">
        <v>42</v>
      </c>
      <c r="D593" s="1" t="s">
        <v>40</v>
      </c>
      <c r="E593" s="1" t="s">
        <v>39</v>
      </c>
      <c r="F593" s="19">
        <f t="shared" si="117"/>
        <v>2</v>
      </c>
      <c r="G593" s="19">
        <f t="shared" si="118"/>
        <v>2</v>
      </c>
      <c r="H593" s="20">
        <f t="shared" si="119"/>
        <v>1.7720934400000012E-4</v>
      </c>
      <c r="J593" s="7">
        <f>IF($A593="二本差勝",先鋒分析!$D$14,IF($A593="一本差勝",先鋒分析!$D$15,IF($A593="引き分け",先鋒分析!$D$16,IF($A593="一本差負",先鋒分析!$D$17,先鋒分析!$D$18))))</f>
        <v>0.20800000000000002</v>
      </c>
      <c r="K593" s="19">
        <f t="shared" si="120"/>
        <v>1</v>
      </c>
      <c r="L593" s="19">
        <f t="shared" si="121"/>
        <v>1</v>
      </c>
      <c r="M593" s="7">
        <f>IF($B593="二本差勝",次鋒分析!$D$14,IF($B593="一本差勝",次鋒分析!$D$15,IF($B593="引き分け",次鋒分析!$D$16,IF($B593="一本差負",次鋒分析!$D$17,次鋒分析!$D$18))))</f>
        <v>0.16000000000000003</v>
      </c>
      <c r="N593" s="1">
        <f t="shared" si="122"/>
        <v>1</v>
      </c>
      <c r="O593" s="1">
        <f t="shared" si="123"/>
        <v>2</v>
      </c>
      <c r="P593" s="7">
        <f>IF($C593="二本差勝",中堅分析!$D$14,IF($C593="一本差勝",中堅分析!$D$15,IF($C593="引き分け",中堅分析!$D$16,IF($C593="一本差負",中堅分析!$D$17,中堅分析!$D$18))))</f>
        <v>0.16000000000000003</v>
      </c>
      <c r="Q593" s="1">
        <f t="shared" si="124"/>
        <v>-1</v>
      </c>
      <c r="R593" s="1">
        <f t="shared" si="125"/>
        <v>-2</v>
      </c>
      <c r="S593" s="7">
        <f>IF($D593="二本差勝",副将分析!$D$14,IF($D593="一本差勝",副将分析!$D$15,IF($D593="引き分け",副将分析!$D$16,IF($D593="一本差負",副将分析!$D$17,副将分析!$D$18))))</f>
        <v>0.20800000000000002</v>
      </c>
      <c r="T593" s="1">
        <f t="shared" si="126"/>
        <v>1</v>
      </c>
      <c r="U593" s="1">
        <f t="shared" si="127"/>
        <v>1</v>
      </c>
      <c r="V593" s="7">
        <f>IF($E593="二本差勝",大将分析!$D$14,IF($E593="一本差勝",大将分析!$D$15,IF($E593="引き分け",大将分析!$D$16,IF($E593="一本差負",大将分析!$D$17,大将分析!$D$18))))</f>
        <v>0.16000000000000003</v>
      </c>
      <c r="W593" s="1">
        <f t="shared" si="128"/>
        <v>1</v>
      </c>
      <c r="X593" s="1">
        <f t="shared" si="129"/>
        <v>2</v>
      </c>
    </row>
    <row r="594" spans="1:24" x14ac:dyDescent="0.15">
      <c r="A594" s="1" t="s">
        <v>40</v>
      </c>
      <c r="B594" s="1" t="s">
        <v>40</v>
      </c>
      <c r="C594" s="1" t="s">
        <v>41</v>
      </c>
      <c r="D594" s="1" t="s">
        <v>40</v>
      </c>
      <c r="E594" s="1" t="s">
        <v>39</v>
      </c>
      <c r="F594" s="19">
        <f t="shared" si="117"/>
        <v>2</v>
      </c>
      <c r="G594" s="19">
        <f t="shared" si="118"/>
        <v>2</v>
      </c>
      <c r="H594" s="20">
        <f t="shared" si="119"/>
        <v>2.9948379136000017E-4</v>
      </c>
      <c r="J594" s="7">
        <f>IF($A594="二本差勝",先鋒分析!$D$14,IF($A594="一本差勝",先鋒分析!$D$15,IF($A594="引き分け",先鋒分析!$D$16,IF($A594="一本差負",先鋒分析!$D$17,先鋒分析!$D$18))))</f>
        <v>0.20800000000000002</v>
      </c>
      <c r="K594" s="19">
        <f t="shared" si="120"/>
        <v>1</v>
      </c>
      <c r="L594" s="19">
        <f t="shared" si="121"/>
        <v>1</v>
      </c>
      <c r="M594" s="7">
        <f>IF($B594="二本差勝",次鋒分析!$D$14,IF($B594="一本差勝",次鋒分析!$D$15,IF($B594="引き分け",次鋒分析!$D$16,IF($B594="一本差負",次鋒分析!$D$17,次鋒分析!$D$18))))</f>
        <v>0.20800000000000002</v>
      </c>
      <c r="N594" s="1">
        <f t="shared" si="122"/>
        <v>1</v>
      </c>
      <c r="O594" s="1">
        <f t="shared" si="123"/>
        <v>1</v>
      </c>
      <c r="P594" s="7">
        <f>IF($C594="二本差勝",中堅分析!$D$14,IF($C594="一本差勝",中堅分析!$D$15,IF($C594="引き分け",中堅分析!$D$16,IF($C594="一本差負",中堅分析!$D$17,中堅分析!$D$18))))</f>
        <v>0.20800000000000002</v>
      </c>
      <c r="Q594" s="1">
        <f t="shared" si="124"/>
        <v>-1</v>
      </c>
      <c r="R594" s="1">
        <f t="shared" si="125"/>
        <v>-1</v>
      </c>
      <c r="S594" s="7">
        <f>IF($D594="二本差勝",副将分析!$D$14,IF($D594="一本差勝",副将分析!$D$15,IF($D594="引き分け",副将分析!$D$16,IF($D594="一本差負",副将分析!$D$17,副将分析!$D$18))))</f>
        <v>0.20800000000000002</v>
      </c>
      <c r="T594" s="1">
        <f t="shared" si="126"/>
        <v>1</v>
      </c>
      <c r="U594" s="1">
        <f t="shared" si="127"/>
        <v>1</v>
      </c>
      <c r="V594" s="7">
        <f>IF($E594="二本差勝",大将分析!$D$14,IF($E594="一本差勝",大将分析!$D$15,IF($E594="引き分け",大将分析!$D$16,IF($E594="一本差負",大将分析!$D$17,大将分析!$D$18))))</f>
        <v>0.16000000000000003</v>
      </c>
      <c r="W594" s="1">
        <f t="shared" si="128"/>
        <v>1</v>
      </c>
      <c r="X594" s="1">
        <f t="shared" si="129"/>
        <v>2</v>
      </c>
    </row>
    <row r="595" spans="1:24" x14ac:dyDescent="0.15">
      <c r="A595" s="1" t="s">
        <v>40</v>
      </c>
      <c r="B595" s="1" t="s">
        <v>22</v>
      </c>
      <c r="C595" s="1" t="s">
        <v>22</v>
      </c>
      <c r="D595" s="1" t="s">
        <v>40</v>
      </c>
      <c r="E595" s="1" t="s">
        <v>39</v>
      </c>
      <c r="F595" s="19">
        <f t="shared" si="117"/>
        <v>2</v>
      </c>
      <c r="G595" s="19">
        <f t="shared" si="118"/>
        <v>2</v>
      </c>
      <c r="H595" s="20">
        <f t="shared" si="119"/>
        <v>4.8245243904000023E-4</v>
      </c>
      <c r="J595" s="7">
        <f>IF($A595="二本差勝",先鋒分析!$D$14,IF($A595="一本差勝",先鋒分析!$D$15,IF($A595="引き分け",先鋒分析!$D$16,IF($A595="一本差負",先鋒分析!$D$17,先鋒分析!$D$18))))</f>
        <v>0.20800000000000002</v>
      </c>
      <c r="K595" s="19">
        <f t="shared" si="120"/>
        <v>1</v>
      </c>
      <c r="L595" s="19">
        <f t="shared" si="121"/>
        <v>1</v>
      </c>
      <c r="M595" s="7">
        <f>IF($B595="二本差勝",次鋒分析!$D$14,IF($B595="一本差勝",次鋒分析!$D$15,IF($B595="引き分け",次鋒分析!$D$16,IF($B595="一本差負",次鋒分析!$D$17,次鋒分析!$D$18))))</f>
        <v>0.26400000000000001</v>
      </c>
      <c r="N595" s="1">
        <f t="shared" si="122"/>
        <v>0</v>
      </c>
      <c r="O595" s="1">
        <f t="shared" si="123"/>
        <v>0</v>
      </c>
      <c r="P595" s="7">
        <f>IF($C595="二本差勝",中堅分析!$D$14,IF($C595="一本差勝",中堅分析!$D$15,IF($C595="引き分け",中堅分析!$D$16,IF($C595="一本差負",中堅分析!$D$17,中堅分析!$D$18))))</f>
        <v>0.26400000000000001</v>
      </c>
      <c r="Q595" s="1">
        <f t="shared" si="124"/>
        <v>0</v>
      </c>
      <c r="R595" s="1">
        <f t="shared" si="125"/>
        <v>0</v>
      </c>
      <c r="S595" s="7">
        <f>IF($D595="二本差勝",副将分析!$D$14,IF($D595="一本差勝",副将分析!$D$15,IF($D595="引き分け",副将分析!$D$16,IF($D595="一本差負",副将分析!$D$17,副将分析!$D$18))))</f>
        <v>0.20800000000000002</v>
      </c>
      <c r="T595" s="1">
        <f t="shared" si="126"/>
        <v>1</v>
      </c>
      <c r="U595" s="1">
        <f t="shared" si="127"/>
        <v>1</v>
      </c>
      <c r="V595" s="7">
        <f>IF($E595="二本差勝",大将分析!$D$14,IF($E595="一本差勝",大将分析!$D$15,IF($E595="引き分け",大将分析!$D$16,IF($E595="一本差負",大将分析!$D$17,大将分析!$D$18))))</f>
        <v>0.16000000000000003</v>
      </c>
      <c r="W595" s="1">
        <f t="shared" si="128"/>
        <v>1</v>
      </c>
      <c r="X595" s="1">
        <f t="shared" si="129"/>
        <v>2</v>
      </c>
    </row>
    <row r="596" spans="1:24" x14ac:dyDescent="0.15">
      <c r="A596" s="1" t="s">
        <v>40</v>
      </c>
      <c r="B596" s="1" t="s">
        <v>41</v>
      </c>
      <c r="C596" s="1" t="s">
        <v>40</v>
      </c>
      <c r="D596" s="1" t="s">
        <v>40</v>
      </c>
      <c r="E596" s="1" t="s">
        <v>39</v>
      </c>
      <c r="F596" s="19">
        <f t="shared" si="117"/>
        <v>2</v>
      </c>
      <c r="G596" s="19">
        <f t="shared" si="118"/>
        <v>2</v>
      </c>
      <c r="H596" s="20">
        <f t="shared" si="119"/>
        <v>2.9948379136000017E-4</v>
      </c>
      <c r="J596" s="7">
        <f>IF($A596="二本差勝",先鋒分析!$D$14,IF($A596="一本差勝",先鋒分析!$D$15,IF($A596="引き分け",先鋒分析!$D$16,IF($A596="一本差負",先鋒分析!$D$17,先鋒分析!$D$18))))</f>
        <v>0.20800000000000002</v>
      </c>
      <c r="K596" s="19">
        <f t="shared" si="120"/>
        <v>1</v>
      </c>
      <c r="L596" s="19">
        <f t="shared" si="121"/>
        <v>1</v>
      </c>
      <c r="M596" s="7">
        <f>IF($B596="二本差勝",次鋒分析!$D$14,IF($B596="一本差勝",次鋒分析!$D$15,IF($B596="引き分け",次鋒分析!$D$16,IF($B596="一本差負",次鋒分析!$D$17,次鋒分析!$D$18))))</f>
        <v>0.20800000000000002</v>
      </c>
      <c r="N596" s="1">
        <f t="shared" si="122"/>
        <v>-1</v>
      </c>
      <c r="O596" s="1">
        <f t="shared" si="123"/>
        <v>-1</v>
      </c>
      <c r="P596" s="7">
        <f>IF($C596="二本差勝",中堅分析!$D$14,IF($C596="一本差勝",中堅分析!$D$15,IF($C596="引き分け",中堅分析!$D$16,IF($C596="一本差負",中堅分析!$D$17,中堅分析!$D$18))))</f>
        <v>0.20800000000000002</v>
      </c>
      <c r="Q596" s="1">
        <f t="shared" si="124"/>
        <v>1</v>
      </c>
      <c r="R596" s="1">
        <f t="shared" si="125"/>
        <v>1</v>
      </c>
      <c r="S596" s="7">
        <f>IF($D596="二本差勝",副将分析!$D$14,IF($D596="一本差勝",副将分析!$D$15,IF($D596="引き分け",副将分析!$D$16,IF($D596="一本差負",副将分析!$D$17,副将分析!$D$18))))</f>
        <v>0.20800000000000002</v>
      </c>
      <c r="T596" s="1">
        <f t="shared" si="126"/>
        <v>1</v>
      </c>
      <c r="U596" s="1">
        <f t="shared" si="127"/>
        <v>1</v>
      </c>
      <c r="V596" s="7">
        <f>IF($E596="二本差勝",大将分析!$D$14,IF($E596="一本差勝",大将分析!$D$15,IF($E596="引き分け",大将分析!$D$16,IF($E596="一本差負",大将分析!$D$17,大将分析!$D$18))))</f>
        <v>0.16000000000000003</v>
      </c>
      <c r="W596" s="1">
        <f t="shared" si="128"/>
        <v>1</v>
      </c>
      <c r="X596" s="1">
        <f t="shared" si="129"/>
        <v>2</v>
      </c>
    </row>
    <row r="597" spans="1:24" x14ac:dyDescent="0.15">
      <c r="A597" s="1" t="s">
        <v>40</v>
      </c>
      <c r="B597" s="1" t="s">
        <v>42</v>
      </c>
      <c r="C597" s="1" t="s">
        <v>39</v>
      </c>
      <c r="D597" s="1" t="s">
        <v>40</v>
      </c>
      <c r="E597" s="1" t="s">
        <v>39</v>
      </c>
      <c r="F597" s="19">
        <f t="shared" si="117"/>
        <v>2</v>
      </c>
      <c r="G597" s="19">
        <f t="shared" si="118"/>
        <v>2</v>
      </c>
      <c r="H597" s="20">
        <f t="shared" si="119"/>
        <v>1.7720934400000012E-4</v>
      </c>
      <c r="J597" s="7">
        <f>IF($A597="二本差勝",先鋒分析!$D$14,IF($A597="一本差勝",先鋒分析!$D$15,IF($A597="引き分け",先鋒分析!$D$16,IF($A597="一本差負",先鋒分析!$D$17,先鋒分析!$D$18))))</f>
        <v>0.20800000000000002</v>
      </c>
      <c r="K597" s="19">
        <f t="shared" si="120"/>
        <v>1</v>
      </c>
      <c r="L597" s="19">
        <f t="shared" si="121"/>
        <v>1</v>
      </c>
      <c r="M597" s="7">
        <f>IF($B597="二本差勝",次鋒分析!$D$14,IF($B597="一本差勝",次鋒分析!$D$15,IF($B597="引き分け",次鋒分析!$D$16,IF($B597="一本差負",次鋒分析!$D$17,次鋒分析!$D$18))))</f>
        <v>0.16000000000000003</v>
      </c>
      <c r="N597" s="1">
        <f t="shared" si="122"/>
        <v>-1</v>
      </c>
      <c r="O597" s="1">
        <f t="shared" si="123"/>
        <v>-2</v>
      </c>
      <c r="P597" s="7">
        <f>IF($C597="二本差勝",中堅分析!$D$14,IF($C597="一本差勝",中堅分析!$D$15,IF($C597="引き分け",中堅分析!$D$16,IF($C597="一本差負",中堅分析!$D$17,中堅分析!$D$18))))</f>
        <v>0.16000000000000003</v>
      </c>
      <c r="Q597" s="1">
        <f t="shared" si="124"/>
        <v>1</v>
      </c>
      <c r="R597" s="1">
        <f t="shared" si="125"/>
        <v>2</v>
      </c>
      <c r="S597" s="7">
        <f>IF($D597="二本差勝",副将分析!$D$14,IF($D597="一本差勝",副将分析!$D$15,IF($D597="引き分け",副将分析!$D$16,IF($D597="一本差負",副将分析!$D$17,副将分析!$D$18))))</f>
        <v>0.20800000000000002</v>
      </c>
      <c r="T597" s="1">
        <f t="shared" si="126"/>
        <v>1</v>
      </c>
      <c r="U597" s="1">
        <f t="shared" si="127"/>
        <v>1</v>
      </c>
      <c r="V597" s="7">
        <f>IF($E597="二本差勝",大将分析!$D$14,IF($E597="一本差勝",大将分析!$D$15,IF($E597="引き分け",大将分析!$D$16,IF($E597="一本差負",大将分析!$D$17,大将分析!$D$18))))</f>
        <v>0.16000000000000003</v>
      </c>
      <c r="W597" s="1">
        <f t="shared" si="128"/>
        <v>1</v>
      </c>
      <c r="X597" s="1">
        <f t="shared" si="129"/>
        <v>2</v>
      </c>
    </row>
    <row r="598" spans="1:24" x14ac:dyDescent="0.15">
      <c r="A598" s="1" t="s">
        <v>22</v>
      </c>
      <c r="B598" s="1" t="s">
        <v>40</v>
      </c>
      <c r="C598" s="1" t="s">
        <v>22</v>
      </c>
      <c r="D598" s="1" t="s">
        <v>40</v>
      </c>
      <c r="E598" s="1" t="s">
        <v>39</v>
      </c>
      <c r="F598" s="19">
        <f t="shared" si="117"/>
        <v>2</v>
      </c>
      <c r="G598" s="19">
        <f t="shared" si="118"/>
        <v>2</v>
      </c>
      <c r="H598" s="20">
        <f t="shared" si="119"/>
        <v>4.8245243904000023E-4</v>
      </c>
      <c r="J598" s="7">
        <f>IF($A598="二本差勝",先鋒分析!$D$14,IF($A598="一本差勝",先鋒分析!$D$15,IF($A598="引き分け",先鋒分析!$D$16,IF($A598="一本差負",先鋒分析!$D$17,先鋒分析!$D$18))))</f>
        <v>0.26400000000000001</v>
      </c>
      <c r="K598" s="19">
        <f t="shared" si="120"/>
        <v>0</v>
      </c>
      <c r="L598" s="19">
        <f t="shared" si="121"/>
        <v>0</v>
      </c>
      <c r="M598" s="7">
        <f>IF($B598="二本差勝",次鋒分析!$D$14,IF($B598="一本差勝",次鋒分析!$D$15,IF($B598="引き分け",次鋒分析!$D$16,IF($B598="一本差負",次鋒分析!$D$17,次鋒分析!$D$18))))</f>
        <v>0.20800000000000002</v>
      </c>
      <c r="N598" s="1">
        <f t="shared" si="122"/>
        <v>1</v>
      </c>
      <c r="O598" s="1">
        <f t="shared" si="123"/>
        <v>1</v>
      </c>
      <c r="P598" s="7">
        <f>IF($C598="二本差勝",中堅分析!$D$14,IF($C598="一本差勝",中堅分析!$D$15,IF($C598="引き分け",中堅分析!$D$16,IF($C598="一本差負",中堅分析!$D$17,中堅分析!$D$18))))</f>
        <v>0.26400000000000001</v>
      </c>
      <c r="Q598" s="1">
        <f t="shared" si="124"/>
        <v>0</v>
      </c>
      <c r="R598" s="1">
        <f t="shared" si="125"/>
        <v>0</v>
      </c>
      <c r="S598" s="7">
        <f>IF($D598="二本差勝",副将分析!$D$14,IF($D598="一本差勝",副将分析!$D$15,IF($D598="引き分け",副将分析!$D$16,IF($D598="一本差負",副将分析!$D$17,副将分析!$D$18))))</f>
        <v>0.20800000000000002</v>
      </c>
      <c r="T598" s="1">
        <f t="shared" si="126"/>
        <v>1</v>
      </c>
      <c r="U598" s="1">
        <f t="shared" si="127"/>
        <v>1</v>
      </c>
      <c r="V598" s="7">
        <f>IF($E598="二本差勝",大将分析!$D$14,IF($E598="一本差勝",大将分析!$D$15,IF($E598="引き分け",大将分析!$D$16,IF($E598="一本差負",大将分析!$D$17,大将分析!$D$18))))</f>
        <v>0.16000000000000003</v>
      </c>
      <c r="W598" s="1">
        <f t="shared" si="128"/>
        <v>1</v>
      </c>
      <c r="X598" s="1">
        <f t="shared" si="129"/>
        <v>2</v>
      </c>
    </row>
    <row r="599" spans="1:24" x14ac:dyDescent="0.15">
      <c r="A599" s="1" t="s">
        <v>22</v>
      </c>
      <c r="B599" s="1" t="s">
        <v>22</v>
      </c>
      <c r="C599" s="1" t="s">
        <v>40</v>
      </c>
      <c r="D599" s="1" t="s">
        <v>40</v>
      </c>
      <c r="E599" s="1" t="s">
        <v>39</v>
      </c>
      <c r="F599" s="19">
        <f t="shared" si="117"/>
        <v>2</v>
      </c>
      <c r="G599" s="19">
        <f t="shared" si="118"/>
        <v>2</v>
      </c>
      <c r="H599" s="20">
        <f t="shared" si="119"/>
        <v>4.8245243904000023E-4</v>
      </c>
      <c r="J599" s="7">
        <f>IF($A599="二本差勝",先鋒分析!$D$14,IF($A599="一本差勝",先鋒分析!$D$15,IF($A599="引き分け",先鋒分析!$D$16,IF($A599="一本差負",先鋒分析!$D$17,先鋒分析!$D$18))))</f>
        <v>0.26400000000000001</v>
      </c>
      <c r="K599" s="19">
        <f t="shared" si="120"/>
        <v>0</v>
      </c>
      <c r="L599" s="19">
        <f t="shared" si="121"/>
        <v>0</v>
      </c>
      <c r="M599" s="7">
        <f>IF($B599="二本差勝",次鋒分析!$D$14,IF($B599="一本差勝",次鋒分析!$D$15,IF($B599="引き分け",次鋒分析!$D$16,IF($B599="一本差負",次鋒分析!$D$17,次鋒分析!$D$18))))</f>
        <v>0.26400000000000001</v>
      </c>
      <c r="N599" s="1">
        <f t="shared" si="122"/>
        <v>0</v>
      </c>
      <c r="O599" s="1">
        <f t="shared" si="123"/>
        <v>0</v>
      </c>
      <c r="P599" s="7">
        <f>IF($C599="二本差勝",中堅分析!$D$14,IF($C599="一本差勝",中堅分析!$D$15,IF($C599="引き分け",中堅分析!$D$16,IF($C599="一本差負",中堅分析!$D$17,中堅分析!$D$18))))</f>
        <v>0.20800000000000002</v>
      </c>
      <c r="Q599" s="1">
        <f t="shared" si="124"/>
        <v>1</v>
      </c>
      <c r="R599" s="1">
        <f t="shared" si="125"/>
        <v>1</v>
      </c>
      <c r="S599" s="7">
        <f>IF($D599="二本差勝",副将分析!$D$14,IF($D599="一本差勝",副将分析!$D$15,IF($D599="引き分け",副将分析!$D$16,IF($D599="一本差負",副将分析!$D$17,副将分析!$D$18))))</f>
        <v>0.20800000000000002</v>
      </c>
      <c r="T599" s="1">
        <f t="shared" si="126"/>
        <v>1</v>
      </c>
      <c r="U599" s="1">
        <f t="shared" si="127"/>
        <v>1</v>
      </c>
      <c r="V599" s="7">
        <f>IF($E599="二本差勝",大将分析!$D$14,IF($E599="一本差勝",大将分析!$D$15,IF($E599="引き分け",大将分析!$D$16,IF($E599="一本差負",大将分析!$D$17,大将分析!$D$18))))</f>
        <v>0.16000000000000003</v>
      </c>
      <c r="W599" s="1">
        <f t="shared" si="128"/>
        <v>1</v>
      </c>
      <c r="X599" s="1">
        <f t="shared" si="129"/>
        <v>2</v>
      </c>
    </row>
    <row r="600" spans="1:24" x14ac:dyDescent="0.15">
      <c r="A600" s="1" t="s">
        <v>41</v>
      </c>
      <c r="B600" s="1" t="s">
        <v>40</v>
      </c>
      <c r="C600" s="1" t="s">
        <v>40</v>
      </c>
      <c r="D600" s="1" t="s">
        <v>40</v>
      </c>
      <c r="E600" s="1" t="s">
        <v>39</v>
      </c>
      <c r="F600" s="19">
        <f t="shared" si="117"/>
        <v>2</v>
      </c>
      <c r="G600" s="19">
        <f t="shared" si="118"/>
        <v>2</v>
      </c>
      <c r="H600" s="20">
        <f t="shared" si="119"/>
        <v>2.9948379136000017E-4</v>
      </c>
      <c r="J600" s="7">
        <f>IF($A600="二本差勝",先鋒分析!$D$14,IF($A600="一本差勝",先鋒分析!$D$15,IF($A600="引き分け",先鋒分析!$D$16,IF($A600="一本差負",先鋒分析!$D$17,先鋒分析!$D$18))))</f>
        <v>0.20800000000000002</v>
      </c>
      <c r="K600" s="19">
        <f t="shared" si="120"/>
        <v>-1</v>
      </c>
      <c r="L600" s="19">
        <f t="shared" si="121"/>
        <v>-1</v>
      </c>
      <c r="M600" s="7">
        <f>IF($B600="二本差勝",次鋒分析!$D$14,IF($B600="一本差勝",次鋒分析!$D$15,IF($B600="引き分け",次鋒分析!$D$16,IF($B600="一本差負",次鋒分析!$D$17,次鋒分析!$D$18))))</f>
        <v>0.20800000000000002</v>
      </c>
      <c r="N600" s="1">
        <f t="shared" si="122"/>
        <v>1</v>
      </c>
      <c r="O600" s="1">
        <f t="shared" si="123"/>
        <v>1</v>
      </c>
      <c r="P600" s="7">
        <f>IF($C600="二本差勝",中堅分析!$D$14,IF($C600="一本差勝",中堅分析!$D$15,IF($C600="引き分け",中堅分析!$D$16,IF($C600="一本差負",中堅分析!$D$17,中堅分析!$D$18))))</f>
        <v>0.20800000000000002</v>
      </c>
      <c r="Q600" s="1">
        <f t="shared" si="124"/>
        <v>1</v>
      </c>
      <c r="R600" s="1">
        <f t="shared" si="125"/>
        <v>1</v>
      </c>
      <c r="S600" s="7">
        <f>IF($D600="二本差勝",副将分析!$D$14,IF($D600="一本差勝",副将分析!$D$15,IF($D600="引き分け",副将分析!$D$16,IF($D600="一本差負",副将分析!$D$17,副将分析!$D$18))))</f>
        <v>0.20800000000000002</v>
      </c>
      <c r="T600" s="1">
        <f t="shared" si="126"/>
        <v>1</v>
      </c>
      <c r="U600" s="1">
        <f t="shared" si="127"/>
        <v>1</v>
      </c>
      <c r="V600" s="7">
        <f>IF($E600="二本差勝",大将分析!$D$14,IF($E600="一本差勝",大将分析!$D$15,IF($E600="引き分け",大将分析!$D$16,IF($E600="一本差負",大将分析!$D$17,大将分析!$D$18))))</f>
        <v>0.16000000000000003</v>
      </c>
      <c r="W600" s="1">
        <f t="shared" si="128"/>
        <v>1</v>
      </c>
      <c r="X600" s="1">
        <f t="shared" si="129"/>
        <v>2</v>
      </c>
    </row>
    <row r="601" spans="1:24" x14ac:dyDescent="0.15">
      <c r="A601" s="1" t="s">
        <v>42</v>
      </c>
      <c r="B601" s="1" t="s">
        <v>39</v>
      </c>
      <c r="C601" s="1" t="s">
        <v>40</v>
      </c>
      <c r="D601" s="1" t="s">
        <v>40</v>
      </c>
      <c r="E601" s="1" t="s">
        <v>39</v>
      </c>
      <c r="F601" s="19">
        <f t="shared" si="117"/>
        <v>2</v>
      </c>
      <c r="G601" s="19">
        <f t="shared" si="118"/>
        <v>2</v>
      </c>
      <c r="H601" s="20">
        <f t="shared" si="119"/>
        <v>1.7720934400000012E-4</v>
      </c>
      <c r="J601" s="7">
        <f>IF($A601="二本差勝",先鋒分析!$D$14,IF($A601="一本差勝",先鋒分析!$D$15,IF($A601="引き分け",先鋒分析!$D$16,IF($A601="一本差負",先鋒分析!$D$17,先鋒分析!$D$18))))</f>
        <v>0.16000000000000003</v>
      </c>
      <c r="K601" s="19">
        <f t="shared" si="120"/>
        <v>-1</v>
      </c>
      <c r="L601" s="19">
        <f t="shared" si="121"/>
        <v>-2</v>
      </c>
      <c r="M601" s="7">
        <f>IF($B601="二本差勝",次鋒分析!$D$14,IF($B601="一本差勝",次鋒分析!$D$15,IF($B601="引き分け",次鋒分析!$D$16,IF($B601="一本差負",次鋒分析!$D$17,次鋒分析!$D$18))))</f>
        <v>0.16000000000000003</v>
      </c>
      <c r="N601" s="1">
        <f t="shared" si="122"/>
        <v>1</v>
      </c>
      <c r="O601" s="1">
        <f t="shared" si="123"/>
        <v>2</v>
      </c>
      <c r="P601" s="7">
        <f>IF($C601="二本差勝",中堅分析!$D$14,IF($C601="一本差勝",中堅分析!$D$15,IF($C601="引き分け",中堅分析!$D$16,IF($C601="一本差負",中堅分析!$D$17,中堅分析!$D$18))))</f>
        <v>0.20800000000000002</v>
      </c>
      <c r="Q601" s="1">
        <f t="shared" si="124"/>
        <v>1</v>
      </c>
      <c r="R601" s="1">
        <f t="shared" si="125"/>
        <v>1</v>
      </c>
      <c r="S601" s="7">
        <f>IF($D601="二本差勝",副将分析!$D$14,IF($D601="一本差勝",副将分析!$D$15,IF($D601="引き分け",副将分析!$D$16,IF($D601="一本差負",副将分析!$D$17,副将分析!$D$18))))</f>
        <v>0.20800000000000002</v>
      </c>
      <c r="T601" s="1">
        <f t="shared" si="126"/>
        <v>1</v>
      </c>
      <c r="U601" s="1">
        <f t="shared" si="127"/>
        <v>1</v>
      </c>
      <c r="V601" s="7">
        <f>IF($E601="二本差勝",大将分析!$D$14,IF($E601="一本差勝",大将分析!$D$15,IF($E601="引き分け",大将分析!$D$16,IF($E601="一本差負",大将分析!$D$17,大将分析!$D$18))))</f>
        <v>0.16000000000000003</v>
      </c>
      <c r="W601" s="1">
        <f t="shared" si="128"/>
        <v>1</v>
      </c>
      <c r="X601" s="1">
        <f t="shared" si="129"/>
        <v>2</v>
      </c>
    </row>
    <row r="602" spans="1:24" x14ac:dyDescent="0.15">
      <c r="A602" s="1" t="s">
        <v>42</v>
      </c>
      <c r="B602" s="1" t="s">
        <v>40</v>
      </c>
      <c r="C602" s="1" t="s">
        <v>39</v>
      </c>
      <c r="D602" s="1" t="s">
        <v>40</v>
      </c>
      <c r="E602" s="1" t="s">
        <v>39</v>
      </c>
      <c r="F602" s="19">
        <f t="shared" si="117"/>
        <v>2</v>
      </c>
      <c r="G602" s="19">
        <f t="shared" si="118"/>
        <v>2</v>
      </c>
      <c r="H602" s="20">
        <f t="shared" si="119"/>
        <v>1.7720934400000012E-4</v>
      </c>
      <c r="J602" s="7">
        <f>IF($A602="二本差勝",先鋒分析!$D$14,IF($A602="一本差勝",先鋒分析!$D$15,IF($A602="引き分け",先鋒分析!$D$16,IF($A602="一本差負",先鋒分析!$D$17,先鋒分析!$D$18))))</f>
        <v>0.16000000000000003</v>
      </c>
      <c r="K602" s="19">
        <f t="shared" si="120"/>
        <v>-1</v>
      </c>
      <c r="L602" s="19">
        <f t="shared" si="121"/>
        <v>-2</v>
      </c>
      <c r="M602" s="7">
        <f>IF($B602="二本差勝",次鋒分析!$D$14,IF($B602="一本差勝",次鋒分析!$D$15,IF($B602="引き分け",次鋒分析!$D$16,IF($B602="一本差負",次鋒分析!$D$17,次鋒分析!$D$18))))</f>
        <v>0.20800000000000002</v>
      </c>
      <c r="N602" s="1">
        <f t="shared" si="122"/>
        <v>1</v>
      </c>
      <c r="O602" s="1">
        <f t="shared" si="123"/>
        <v>1</v>
      </c>
      <c r="P602" s="7">
        <f>IF($C602="二本差勝",中堅分析!$D$14,IF($C602="一本差勝",中堅分析!$D$15,IF($C602="引き分け",中堅分析!$D$16,IF($C602="一本差負",中堅分析!$D$17,中堅分析!$D$18))))</f>
        <v>0.16000000000000003</v>
      </c>
      <c r="Q602" s="1">
        <f t="shared" si="124"/>
        <v>1</v>
      </c>
      <c r="R602" s="1">
        <f t="shared" si="125"/>
        <v>2</v>
      </c>
      <c r="S602" s="7">
        <f>IF($D602="二本差勝",副将分析!$D$14,IF($D602="一本差勝",副将分析!$D$15,IF($D602="引き分け",副将分析!$D$16,IF($D602="一本差負",副将分析!$D$17,副将分析!$D$18))))</f>
        <v>0.20800000000000002</v>
      </c>
      <c r="T602" s="1">
        <f t="shared" si="126"/>
        <v>1</v>
      </c>
      <c r="U602" s="1">
        <f t="shared" si="127"/>
        <v>1</v>
      </c>
      <c r="V602" s="7">
        <f>IF($E602="二本差勝",大将分析!$D$14,IF($E602="一本差勝",大将分析!$D$15,IF($E602="引き分け",大将分析!$D$16,IF($E602="一本差負",大将分析!$D$17,大将分析!$D$18))))</f>
        <v>0.16000000000000003</v>
      </c>
      <c r="W602" s="1">
        <f t="shared" si="128"/>
        <v>1</v>
      </c>
      <c r="X602" s="1">
        <f t="shared" si="129"/>
        <v>2</v>
      </c>
    </row>
    <row r="603" spans="1:24" x14ac:dyDescent="0.15">
      <c r="A603" s="1" t="s">
        <v>39</v>
      </c>
      <c r="B603" s="1" t="s">
        <v>40</v>
      </c>
      <c r="C603" s="1" t="s">
        <v>42</v>
      </c>
      <c r="D603" s="1" t="s">
        <v>40</v>
      </c>
      <c r="E603" s="1" t="s">
        <v>40</v>
      </c>
      <c r="F603" s="19">
        <f t="shared" si="117"/>
        <v>2</v>
      </c>
      <c r="G603" s="19">
        <f t="shared" si="118"/>
        <v>2</v>
      </c>
      <c r="H603" s="20">
        <f t="shared" si="119"/>
        <v>2.3037214720000014E-4</v>
      </c>
      <c r="J603" s="7">
        <f>IF($A603="二本差勝",先鋒分析!$D$14,IF($A603="一本差勝",先鋒分析!$D$15,IF($A603="引き分け",先鋒分析!$D$16,IF($A603="一本差負",先鋒分析!$D$17,先鋒分析!$D$18))))</f>
        <v>0.16000000000000003</v>
      </c>
      <c r="K603" s="19">
        <f t="shared" si="120"/>
        <v>1</v>
      </c>
      <c r="L603" s="19">
        <f t="shared" si="121"/>
        <v>2</v>
      </c>
      <c r="M603" s="7">
        <f>IF($B603="二本差勝",次鋒分析!$D$14,IF($B603="一本差勝",次鋒分析!$D$15,IF($B603="引き分け",次鋒分析!$D$16,IF($B603="一本差負",次鋒分析!$D$17,次鋒分析!$D$18))))</f>
        <v>0.20800000000000002</v>
      </c>
      <c r="N603" s="1">
        <f t="shared" si="122"/>
        <v>1</v>
      </c>
      <c r="O603" s="1">
        <f t="shared" si="123"/>
        <v>1</v>
      </c>
      <c r="P603" s="7">
        <f>IF($C603="二本差勝",中堅分析!$D$14,IF($C603="一本差勝",中堅分析!$D$15,IF($C603="引き分け",中堅分析!$D$16,IF($C603="一本差負",中堅分析!$D$17,中堅分析!$D$18))))</f>
        <v>0.16000000000000003</v>
      </c>
      <c r="Q603" s="1">
        <f t="shared" si="124"/>
        <v>-1</v>
      </c>
      <c r="R603" s="1">
        <f t="shared" si="125"/>
        <v>-2</v>
      </c>
      <c r="S603" s="7">
        <f>IF($D603="二本差勝",副将分析!$D$14,IF($D603="一本差勝",副将分析!$D$15,IF($D603="引き分け",副将分析!$D$16,IF($D603="一本差負",副将分析!$D$17,副将分析!$D$18))))</f>
        <v>0.20800000000000002</v>
      </c>
      <c r="T603" s="1">
        <f t="shared" si="126"/>
        <v>1</v>
      </c>
      <c r="U603" s="1">
        <f t="shared" si="127"/>
        <v>1</v>
      </c>
      <c r="V603" s="7">
        <f>IF($E603="二本差勝",大将分析!$D$14,IF($E603="一本差勝",大将分析!$D$15,IF($E603="引き分け",大将分析!$D$16,IF($E603="一本差負",大将分析!$D$17,大将分析!$D$18))))</f>
        <v>0.20800000000000002</v>
      </c>
      <c r="W603" s="1">
        <f t="shared" si="128"/>
        <v>1</v>
      </c>
      <c r="X603" s="1">
        <f t="shared" si="129"/>
        <v>1</v>
      </c>
    </row>
    <row r="604" spans="1:24" x14ac:dyDescent="0.15">
      <c r="A604" s="1" t="s">
        <v>39</v>
      </c>
      <c r="B604" s="1" t="s">
        <v>42</v>
      </c>
      <c r="C604" s="1" t="s">
        <v>40</v>
      </c>
      <c r="D604" s="1" t="s">
        <v>40</v>
      </c>
      <c r="E604" s="1" t="s">
        <v>40</v>
      </c>
      <c r="F604" s="19">
        <f t="shared" si="117"/>
        <v>2</v>
      </c>
      <c r="G604" s="19">
        <f t="shared" si="118"/>
        <v>2</v>
      </c>
      <c r="H604" s="20">
        <f t="shared" si="119"/>
        <v>2.3037214720000014E-4</v>
      </c>
      <c r="J604" s="7">
        <f>IF($A604="二本差勝",先鋒分析!$D$14,IF($A604="一本差勝",先鋒分析!$D$15,IF($A604="引き分け",先鋒分析!$D$16,IF($A604="一本差負",先鋒分析!$D$17,先鋒分析!$D$18))))</f>
        <v>0.16000000000000003</v>
      </c>
      <c r="K604" s="19">
        <f t="shared" si="120"/>
        <v>1</v>
      </c>
      <c r="L604" s="19">
        <f t="shared" si="121"/>
        <v>2</v>
      </c>
      <c r="M604" s="7">
        <f>IF($B604="二本差勝",次鋒分析!$D$14,IF($B604="一本差勝",次鋒分析!$D$15,IF($B604="引き分け",次鋒分析!$D$16,IF($B604="一本差負",次鋒分析!$D$17,次鋒分析!$D$18))))</f>
        <v>0.16000000000000003</v>
      </c>
      <c r="N604" s="1">
        <f t="shared" si="122"/>
        <v>-1</v>
      </c>
      <c r="O604" s="1">
        <f t="shared" si="123"/>
        <v>-2</v>
      </c>
      <c r="P604" s="7">
        <f>IF($C604="二本差勝",中堅分析!$D$14,IF($C604="一本差勝",中堅分析!$D$15,IF($C604="引き分け",中堅分析!$D$16,IF($C604="一本差負",中堅分析!$D$17,中堅分析!$D$18))))</f>
        <v>0.20800000000000002</v>
      </c>
      <c r="Q604" s="1">
        <f t="shared" si="124"/>
        <v>1</v>
      </c>
      <c r="R604" s="1">
        <f t="shared" si="125"/>
        <v>1</v>
      </c>
      <c r="S604" s="7">
        <f>IF($D604="二本差勝",副将分析!$D$14,IF($D604="一本差勝",副将分析!$D$15,IF($D604="引き分け",副将分析!$D$16,IF($D604="一本差負",副将分析!$D$17,副将分析!$D$18))))</f>
        <v>0.20800000000000002</v>
      </c>
      <c r="T604" s="1">
        <f t="shared" si="126"/>
        <v>1</v>
      </c>
      <c r="U604" s="1">
        <f t="shared" si="127"/>
        <v>1</v>
      </c>
      <c r="V604" s="7">
        <f>IF($E604="二本差勝",大将分析!$D$14,IF($E604="一本差勝",大将分析!$D$15,IF($E604="引き分け",大将分析!$D$16,IF($E604="一本差負",大将分析!$D$17,大将分析!$D$18))))</f>
        <v>0.20800000000000002</v>
      </c>
      <c r="W604" s="1">
        <f t="shared" si="128"/>
        <v>1</v>
      </c>
      <c r="X604" s="1">
        <f t="shared" si="129"/>
        <v>1</v>
      </c>
    </row>
    <row r="605" spans="1:24" x14ac:dyDescent="0.15">
      <c r="A605" s="1" t="s">
        <v>40</v>
      </c>
      <c r="B605" s="1" t="s">
        <v>39</v>
      </c>
      <c r="C605" s="1" t="s">
        <v>42</v>
      </c>
      <c r="D605" s="1" t="s">
        <v>40</v>
      </c>
      <c r="E605" s="1" t="s">
        <v>40</v>
      </c>
      <c r="F605" s="19">
        <f t="shared" si="117"/>
        <v>2</v>
      </c>
      <c r="G605" s="19">
        <f t="shared" si="118"/>
        <v>2</v>
      </c>
      <c r="H605" s="20">
        <f t="shared" si="119"/>
        <v>2.3037214720000014E-4</v>
      </c>
      <c r="J605" s="7">
        <f>IF($A605="二本差勝",先鋒分析!$D$14,IF($A605="一本差勝",先鋒分析!$D$15,IF($A605="引き分け",先鋒分析!$D$16,IF($A605="一本差負",先鋒分析!$D$17,先鋒分析!$D$18))))</f>
        <v>0.20800000000000002</v>
      </c>
      <c r="K605" s="19">
        <f t="shared" si="120"/>
        <v>1</v>
      </c>
      <c r="L605" s="19">
        <f t="shared" si="121"/>
        <v>1</v>
      </c>
      <c r="M605" s="7">
        <f>IF($B605="二本差勝",次鋒分析!$D$14,IF($B605="一本差勝",次鋒分析!$D$15,IF($B605="引き分け",次鋒分析!$D$16,IF($B605="一本差負",次鋒分析!$D$17,次鋒分析!$D$18))))</f>
        <v>0.16000000000000003</v>
      </c>
      <c r="N605" s="1">
        <f t="shared" si="122"/>
        <v>1</v>
      </c>
      <c r="O605" s="1">
        <f t="shared" si="123"/>
        <v>2</v>
      </c>
      <c r="P605" s="7">
        <f>IF($C605="二本差勝",中堅分析!$D$14,IF($C605="一本差勝",中堅分析!$D$15,IF($C605="引き分け",中堅分析!$D$16,IF($C605="一本差負",中堅分析!$D$17,中堅分析!$D$18))))</f>
        <v>0.16000000000000003</v>
      </c>
      <c r="Q605" s="1">
        <f t="shared" si="124"/>
        <v>-1</v>
      </c>
      <c r="R605" s="1">
        <f t="shared" si="125"/>
        <v>-2</v>
      </c>
      <c r="S605" s="7">
        <f>IF($D605="二本差勝",副将分析!$D$14,IF($D605="一本差勝",副将分析!$D$15,IF($D605="引き分け",副将分析!$D$16,IF($D605="一本差負",副将分析!$D$17,副将分析!$D$18))))</f>
        <v>0.20800000000000002</v>
      </c>
      <c r="T605" s="1">
        <f t="shared" si="126"/>
        <v>1</v>
      </c>
      <c r="U605" s="1">
        <f t="shared" si="127"/>
        <v>1</v>
      </c>
      <c r="V605" s="7">
        <f>IF($E605="二本差勝",大将分析!$D$14,IF($E605="一本差勝",大将分析!$D$15,IF($E605="引き分け",大将分析!$D$16,IF($E605="一本差負",大将分析!$D$17,大将分析!$D$18))))</f>
        <v>0.20800000000000002</v>
      </c>
      <c r="W605" s="1">
        <f t="shared" si="128"/>
        <v>1</v>
      </c>
      <c r="X605" s="1">
        <f t="shared" si="129"/>
        <v>1</v>
      </c>
    </row>
    <row r="606" spans="1:24" x14ac:dyDescent="0.15">
      <c r="A606" s="1" t="s">
        <v>40</v>
      </c>
      <c r="B606" s="1" t="s">
        <v>40</v>
      </c>
      <c r="C606" s="1" t="s">
        <v>41</v>
      </c>
      <c r="D606" s="1" t="s">
        <v>40</v>
      </c>
      <c r="E606" s="1" t="s">
        <v>40</v>
      </c>
      <c r="F606" s="19">
        <f t="shared" si="117"/>
        <v>2</v>
      </c>
      <c r="G606" s="19">
        <f t="shared" si="118"/>
        <v>2</v>
      </c>
      <c r="H606" s="20">
        <f t="shared" si="119"/>
        <v>3.8932892876800021E-4</v>
      </c>
      <c r="J606" s="7">
        <f>IF($A606="二本差勝",先鋒分析!$D$14,IF($A606="一本差勝",先鋒分析!$D$15,IF($A606="引き分け",先鋒分析!$D$16,IF($A606="一本差負",先鋒分析!$D$17,先鋒分析!$D$18))))</f>
        <v>0.20800000000000002</v>
      </c>
      <c r="K606" s="19">
        <f t="shared" si="120"/>
        <v>1</v>
      </c>
      <c r="L606" s="19">
        <f t="shared" si="121"/>
        <v>1</v>
      </c>
      <c r="M606" s="7">
        <f>IF($B606="二本差勝",次鋒分析!$D$14,IF($B606="一本差勝",次鋒分析!$D$15,IF($B606="引き分け",次鋒分析!$D$16,IF($B606="一本差負",次鋒分析!$D$17,次鋒分析!$D$18))))</f>
        <v>0.20800000000000002</v>
      </c>
      <c r="N606" s="1">
        <f t="shared" si="122"/>
        <v>1</v>
      </c>
      <c r="O606" s="1">
        <f t="shared" si="123"/>
        <v>1</v>
      </c>
      <c r="P606" s="7">
        <f>IF($C606="二本差勝",中堅分析!$D$14,IF($C606="一本差勝",中堅分析!$D$15,IF($C606="引き分け",中堅分析!$D$16,IF($C606="一本差負",中堅分析!$D$17,中堅分析!$D$18))))</f>
        <v>0.20800000000000002</v>
      </c>
      <c r="Q606" s="1">
        <f t="shared" si="124"/>
        <v>-1</v>
      </c>
      <c r="R606" s="1">
        <f t="shared" si="125"/>
        <v>-1</v>
      </c>
      <c r="S606" s="7">
        <f>IF($D606="二本差勝",副将分析!$D$14,IF($D606="一本差勝",副将分析!$D$15,IF($D606="引き分け",副将分析!$D$16,IF($D606="一本差負",副将分析!$D$17,副将分析!$D$18))))</f>
        <v>0.20800000000000002</v>
      </c>
      <c r="T606" s="1">
        <f t="shared" si="126"/>
        <v>1</v>
      </c>
      <c r="U606" s="1">
        <f t="shared" si="127"/>
        <v>1</v>
      </c>
      <c r="V606" s="7">
        <f>IF($E606="二本差勝",大将分析!$D$14,IF($E606="一本差勝",大将分析!$D$15,IF($E606="引き分け",大将分析!$D$16,IF($E606="一本差負",大将分析!$D$17,大将分析!$D$18))))</f>
        <v>0.20800000000000002</v>
      </c>
      <c r="W606" s="1">
        <f t="shared" si="128"/>
        <v>1</v>
      </c>
      <c r="X606" s="1">
        <f t="shared" si="129"/>
        <v>1</v>
      </c>
    </row>
    <row r="607" spans="1:24" x14ac:dyDescent="0.15">
      <c r="A607" s="1" t="s">
        <v>40</v>
      </c>
      <c r="B607" s="1" t="s">
        <v>22</v>
      </c>
      <c r="C607" s="1" t="s">
        <v>22</v>
      </c>
      <c r="D607" s="1" t="s">
        <v>40</v>
      </c>
      <c r="E607" s="1" t="s">
        <v>40</v>
      </c>
      <c r="F607" s="19">
        <f t="shared" si="117"/>
        <v>2</v>
      </c>
      <c r="G607" s="19">
        <f t="shared" si="118"/>
        <v>2</v>
      </c>
      <c r="H607" s="20">
        <f t="shared" si="119"/>
        <v>6.271881707520002E-4</v>
      </c>
      <c r="J607" s="7">
        <f>IF($A607="二本差勝",先鋒分析!$D$14,IF($A607="一本差勝",先鋒分析!$D$15,IF($A607="引き分け",先鋒分析!$D$16,IF($A607="一本差負",先鋒分析!$D$17,先鋒分析!$D$18))))</f>
        <v>0.20800000000000002</v>
      </c>
      <c r="K607" s="19">
        <f t="shared" si="120"/>
        <v>1</v>
      </c>
      <c r="L607" s="19">
        <f t="shared" si="121"/>
        <v>1</v>
      </c>
      <c r="M607" s="7">
        <f>IF($B607="二本差勝",次鋒分析!$D$14,IF($B607="一本差勝",次鋒分析!$D$15,IF($B607="引き分け",次鋒分析!$D$16,IF($B607="一本差負",次鋒分析!$D$17,次鋒分析!$D$18))))</f>
        <v>0.26400000000000001</v>
      </c>
      <c r="N607" s="1">
        <f t="shared" si="122"/>
        <v>0</v>
      </c>
      <c r="O607" s="1">
        <f t="shared" si="123"/>
        <v>0</v>
      </c>
      <c r="P607" s="7">
        <f>IF($C607="二本差勝",中堅分析!$D$14,IF($C607="一本差勝",中堅分析!$D$15,IF($C607="引き分け",中堅分析!$D$16,IF($C607="一本差負",中堅分析!$D$17,中堅分析!$D$18))))</f>
        <v>0.26400000000000001</v>
      </c>
      <c r="Q607" s="1">
        <f t="shared" si="124"/>
        <v>0</v>
      </c>
      <c r="R607" s="1">
        <f t="shared" si="125"/>
        <v>0</v>
      </c>
      <c r="S607" s="7">
        <f>IF($D607="二本差勝",副将分析!$D$14,IF($D607="一本差勝",副将分析!$D$15,IF($D607="引き分け",副将分析!$D$16,IF($D607="一本差負",副将分析!$D$17,副将分析!$D$18))))</f>
        <v>0.20800000000000002</v>
      </c>
      <c r="T607" s="1">
        <f t="shared" si="126"/>
        <v>1</v>
      </c>
      <c r="U607" s="1">
        <f t="shared" si="127"/>
        <v>1</v>
      </c>
      <c r="V607" s="7">
        <f>IF($E607="二本差勝",大将分析!$D$14,IF($E607="一本差勝",大将分析!$D$15,IF($E607="引き分け",大将分析!$D$16,IF($E607="一本差負",大将分析!$D$17,大将分析!$D$18))))</f>
        <v>0.20800000000000002</v>
      </c>
      <c r="W607" s="1">
        <f t="shared" si="128"/>
        <v>1</v>
      </c>
      <c r="X607" s="1">
        <f t="shared" si="129"/>
        <v>1</v>
      </c>
    </row>
    <row r="608" spans="1:24" x14ac:dyDescent="0.15">
      <c r="A608" s="1" t="s">
        <v>40</v>
      </c>
      <c r="B608" s="1" t="s">
        <v>41</v>
      </c>
      <c r="C608" s="1" t="s">
        <v>40</v>
      </c>
      <c r="D608" s="1" t="s">
        <v>40</v>
      </c>
      <c r="E608" s="1" t="s">
        <v>40</v>
      </c>
      <c r="F608" s="19">
        <f t="shared" si="117"/>
        <v>2</v>
      </c>
      <c r="G608" s="19">
        <f t="shared" si="118"/>
        <v>2</v>
      </c>
      <c r="H608" s="20">
        <f t="shared" si="119"/>
        <v>3.8932892876800021E-4</v>
      </c>
      <c r="J608" s="7">
        <f>IF($A608="二本差勝",先鋒分析!$D$14,IF($A608="一本差勝",先鋒分析!$D$15,IF($A608="引き分け",先鋒分析!$D$16,IF($A608="一本差負",先鋒分析!$D$17,先鋒分析!$D$18))))</f>
        <v>0.20800000000000002</v>
      </c>
      <c r="K608" s="19">
        <f t="shared" si="120"/>
        <v>1</v>
      </c>
      <c r="L608" s="19">
        <f t="shared" si="121"/>
        <v>1</v>
      </c>
      <c r="M608" s="7">
        <f>IF($B608="二本差勝",次鋒分析!$D$14,IF($B608="一本差勝",次鋒分析!$D$15,IF($B608="引き分け",次鋒分析!$D$16,IF($B608="一本差負",次鋒分析!$D$17,次鋒分析!$D$18))))</f>
        <v>0.20800000000000002</v>
      </c>
      <c r="N608" s="1">
        <f t="shared" si="122"/>
        <v>-1</v>
      </c>
      <c r="O608" s="1">
        <f t="shared" si="123"/>
        <v>-1</v>
      </c>
      <c r="P608" s="7">
        <f>IF($C608="二本差勝",中堅分析!$D$14,IF($C608="一本差勝",中堅分析!$D$15,IF($C608="引き分け",中堅分析!$D$16,IF($C608="一本差負",中堅分析!$D$17,中堅分析!$D$18))))</f>
        <v>0.20800000000000002</v>
      </c>
      <c r="Q608" s="1">
        <f t="shared" si="124"/>
        <v>1</v>
      </c>
      <c r="R608" s="1">
        <f t="shared" si="125"/>
        <v>1</v>
      </c>
      <c r="S608" s="7">
        <f>IF($D608="二本差勝",副将分析!$D$14,IF($D608="一本差勝",副将分析!$D$15,IF($D608="引き分け",副将分析!$D$16,IF($D608="一本差負",副将分析!$D$17,副将分析!$D$18))))</f>
        <v>0.20800000000000002</v>
      </c>
      <c r="T608" s="1">
        <f t="shared" si="126"/>
        <v>1</v>
      </c>
      <c r="U608" s="1">
        <f t="shared" si="127"/>
        <v>1</v>
      </c>
      <c r="V608" s="7">
        <f>IF($E608="二本差勝",大将分析!$D$14,IF($E608="一本差勝",大将分析!$D$15,IF($E608="引き分け",大将分析!$D$16,IF($E608="一本差負",大将分析!$D$17,大将分析!$D$18))))</f>
        <v>0.20800000000000002</v>
      </c>
      <c r="W608" s="1">
        <f t="shared" si="128"/>
        <v>1</v>
      </c>
      <c r="X608" s="1">
        <f t="shared" si="129"/>
        <v>1</v>
      </c>
    </row>
    <row r="609" spans="1:24" x14ac:dyDescent="0.15">
      <c r="A609" s="1" t="s">
        <v>40</v>
      </c>
      <c r="B609" s="1" t="s">
        <v>42</v>
      </c>
      <c r="C609" s="1" t="s">
        <v>39</v>
      </c>
      <c r="D609" s="1" t="s">
        <v>40</v>
      </c>
      <c r="E609" s="1" t="s">
        <v>40</v>
      </c>
      <c r="F609" s="19">
        <f t="shared" si="117"/>
        <v>2</v>
      </c>
      <c r="G609" s="19">
        <f t="shared" si="118"/>
        <v>2</v>
      </c>
      <c r="H609" s="20">
        <f t="shared" si="119"/>
        <v>2.3037214720000014E-4</v>
      </c>
      <c r="J609" s="7">
        <f>IF($A609="二本差勝",先鋒分析!$D$14,IF($A609="一本差勝",先鋒分析!$D$15,IF($A609="引き分け",先鋒分析!$D$16,IF($A609="一本差負",先鋒分析!$D$17,先鋒分析!$D$18))))</f>
        <v>0.20800000000000002</v>
      </c>
      <c r="K609" s="19">
        <f t="shared" si="120"/>
        <v>1</v>
      </c>
      <c r="L609" s="19">
        <f t="shared" si="121"/>
        <v>1</v>
      </c>
      <c r="M609" s="7">
        <f>IF($B609="二本差勝",次鋒分析!$D$14,IF($B609="一本差勝",次鋒分析!$D$15,IF($B609="引き分け",次鋒分析!$D$16,IF($B609="一本差負",次鋒分析!$D$17,次鋒分析!$D$18))))</f>
        <v>0.16000000000000003</v>
      </c>
      <c r="N609" s="1">
        <f t="shared" si="122"/>
        <v>-1</v>
      </c>
      <c r="O609" s="1">
        <f t="shared" si="123"/>
        <v>-2</v>
      </c>
      <c r="P609" s="7">
        <f>IF($C609="二本差勝",中堅分析!$D$14,IF($C609="一本差勝",中堅分析!$D$15,IF($C609="引き分け",中堅分析!$D$16,IF($C609="一本差負",中堅分析!$D$17,中堅分析!$D$18))))</f>
        <v>0.16000000000000003</v>
      </c>
      <c r="Q609" s="1">
        <f t="shared" si="124"/>
        <v>1</v>
      </c>
      <c r="R609" s="1">
        <f t="shared" si="125"/>
        <v>2</v>
      </c>
      <c r="S609" s="7">
        <f>IF($D609="二本差勝",副将分析!$D$14,IF($D609="一本差勝",副将分析!$D$15,IF($D609="引き分け",副将分析!$D$16,IF($D609="一本差負",副将分析!$D$17,副将分析!$D$18))))</f>
        <v>0.20800000000000002</v>
      </c>
      <c r="T609" s="1">
        <f t="shared" si="126"/>
        <v>1</v>
      </c>
      <c r="U609" s="1">
        <f t="shared" si="127"/>
        <v>1</v>
      </c>
      <c r="V609" s="7">
        <f>IF($E609="二本差勝",大将分析!$D$14,IF($E609="一本差勝",大将分析!$D$15,IF($E609="引き分け",大将分析!$D$16,IF($E609="一本差負",大将分析!$D$17,大将分析!$D$18))))</f>
        <v>0.20800000000000002</v>
      </c>
      <c r="W609" s="1">
        <f t="shared" si="128"/>
        <v>1</v>
      </c>
      <c r="X609" s="1">
        <f t="shared" si="129"/>
        <v>1</v>
      </c>
    </row>
    <row r="610" spans="1:24" x14ac:dyDescent="0.15">
      <c r="A610" s="1" t="s">
        <v>22</v>
      </c>
      <c r="B610" s="1" t="s">
        <v>40</v>
      </c>
      <c r="C610" s="1" t="s">
        <v>22</v>
      </c>
      <c r="D610" s="1" t="s">
        <v>40</v>
      </c>
      <c r="E610" s="1" t="s">
        <v>40</v>
      </c>
      <c r="F610" s="19">
        <f t="shared" si="117"/>
        <v>2</v>
      </c>
      <c r="G610" s="19">
        <f t="shared" si="118"/>
        <v>2</v>
      </c>
      <c r="H610" s="20">
        <f t="shared" si="119"/>
        <v>6.271881707520002E-4</v>
      </c>
      <c r="J610" s="7">
        <f>IF($A610="二本差勝",先鋒分析!$D$14,IF($A610="一本差勝",先鋒分析!$D$15,IF($A610="引き分け",先鋒分析!$D$16,IF($A610="一本差負",先鋒分析!$D$17,先鋒分析!$D$18))))</f>
        <v>0.26400000000000001</v>
      </c>
      <c r="K610" s="19">
        <f t="shared" si="120"/>
        <v>0</v>
      </c>
      <c r="L610" s="19">
        <f t="shared" si="121"/>
        <v>0</v>
      </c>
      <c r="M610" s="7">
        <f>IF($B610="二本差勝",次鋒分析!$D$14,IF($B610="一本差勝",次鋒分析!$D$15,IF($B610="引き分け",次鋒分析!$D$16,IF($B610="一本差負",次鋒分析!$D$17,次鋒分析!$D$18))))</f>
        <v>0.20800000000000002</v>
      </c>
      <c r="N610" s="1">
        <f t="shared" si="122"/>
        <v>1</v>
      </c>
      <c r="O610" s="1">
        <f t="shared" si="123"/>
        <v>1</v>
      </c>
      <c r="P610" s="7">
        <f>IF($C610="二本差勝",中堅分析!$D$14,IF($C610="一本差勝",中堅分析!$D$15,IF($C610="引き分け",中堅分析!$D$16,IF($C610="一本差負",中堅分析!$D$17,中堅分析!$D$18))))</f>
        <v>0.26400000000000001</v>
      </c>
      <c r="Q610" s="1">
        <f t="shared" si="124"/>
        <v>0</v>
      </c>
      <c r="R610" s="1">
        <f t="shared" si="125"/>
        <v>0</v>
      </c>
      <c r="S610" s="7">
        <f>IF($D610="二本差勝",副将分析!$D$14,IF($D610="一本差勝",副将分析!$D$15,IF($D610="引き分け",副将分析!$D$16,IF($D610="一本差負",副将分析!$D$17,副将分析!$D$18))))</f>
        <v>0.20800000000000002</v>
      </c>
      <c r="T610" s="1">
        <f t="shared" si="126"/>
        <v>1</v>
      </c>
      <c r="U610" s="1">
        <f t="shared" si="127"/>
        <v>1</v>
      </c>
      <c r="V610" s="7">
        <f>IF($E610="二本差勝",大将分析!$D$14,IF($E610="一本差勝",大将分析!$D$15,IF($E610="引き分け",大将分析!$D$16,IF($E610="一本差負",大将分析!$D$17,大将分析!$D$18))))</f>
        <v>0.20800000000000002</v>
      </c>
      <c r="W610" s="1">
        <f t="shared" si="128"/>
        <v>1</v>
      </c>
      <c r="X610" s="1">
        <f t="shared" si="129"/>
        <v>1</v>
      </c>
    </row>
    <row r="611" spans="1:24" x14ac:dyDescent="0.15">
      <c r="A611" s="1" t="s">
        <v>22</v>
      </c>
      <c r="B611" s="1" t="s">
        <v>22</v>
      </c>
      <c r="C611" s="1" t="s">
        <v>40</v>
      </c>
      <c r="D611" s="1" t="s">
        <v>40</v>
      </c>
      <c r="E611" s="1" t="s">
        <v>40</v>
      </c>
      <c r="F611" s="19">
        <f t="shared" si="117"/>
        <v>2</v>
      </c>
      <c r="G611" s="19">
        <f t="shared" si="118"/>
        <v>2</v>
      </c>
      <c r="H611" s="20">
        <f t="shared" si="119"/>
        <v>6.271881707520002E-4</v>
      </c>
      <c r="J611" s="7">
        <f>IF($A611="二本差勝",先鋒分析!$D$14,IF($A611="一本差勝",先鋒分析!$D$15,IF($A611="引き分け",先鋒分析!$D$16,IF($A611="一本差負",先鋒分析!$D$17,先鋒分析!$D$18))))</f>
        <v>0.26400000000000001</v>
      </c>
      <c r="K611" s="19">
        <f t="shared" si="120"/>
        <v>0</v>
      </c>
      <c r="L611" s="19">
        <f t="shared" si="121"/>
        <v>0</v>
      </c>
      <c r="M611" s="7">
        <f>IF($B611="二本差勝",次鋒分析!$D$14,IF($B611="一本差勝",次鋒分析!$D$15,IF($B611="引き分け",次鋒分析!$D$16,IF($B611="一本差負",次鋒分析!$D$17,次鋒分析!$D$18))))</f>
        <v>0.26400000000000001</v>
      </c>
      <c r="N611" s="1">
        <f t="shared" si="122"/>
        <v>0</v>
      </c>
      <c r="O611" s="1">
        <f t="shared" si="123"/>
        <v>0</v>
      </c>
      <c r="P611" s="7">
        <f>IF($C611="二本差勝",中堅分析!$D$14,IF($C611="一本差勝",中堅分析!$D$15,IF($C611="引き分け",中堅分析!$D$16,IF($C611="一本差負",中堅分析!$D$17,中堅分析!$D$18))))</f>
        <v>0.20800000000000002</v>
      </c>
      <c r="Q611" s="1">
        <f t="shared" si="124"/>
        <v>1</v>
      </c>
      <c r="R611" s="1">
        <f t="shared" si="125"/>
        <v>1</v>
      </c>
      <c r="S611" s="7">
        <f>IF($D611="二本差勝",副将分析!$D$14,IF($D611="一本差勝",副将分析!$D$15,IF($D611="引き分け",副将分析!$D$16,IF($D611="一本差負",副将分析!$D$17,副将分析!$D$18))))</f>
        <v>0.20800000000000002</v>
      </c>
      <c r="T611" s="1">
        <f t="shared" si="126"/>
        <v>1</v>
      </c>
      <c r="U611" s="1">
        <f t="shared" si="127"/>
        <v>1</v>
      </c>
      <c r="V611" s="7">
        <f>IF($E611="二本差勝",大将分析!$D$14,IF($E611="一本差勝",大将分析!$D$15,IF($E611="引き分け",大将分析!$D$16,IF($E611="一本差負",大将分析!$D$17,大将分析!$D$18))))</f>
        <v>0.20800000000000002</v>
      </c>
      <c r="W611" s="1">
        <f t="shared" si="128"/>
        <v>1</v>
      </c>
      <c r="X611" s="1">
        <f t="shared" si="129"/>
        <v>1</v>
      </c>
    </row>
    <row r="612" spans="1:24" x14ac:dyDescent="0.15">
      <c r="A612" s="1" t="s">
        <v>41</v>
      </c>
      <c r="B612" s="1" t="s">
        <v>40</v>
      </c>
      <c r="C612" s="1" t="s">
        <v>40</v>
      </c>
      <c r="D612" s="1" t="s">
        <v>40</v>
      </c>
      <c r="E612" s="1" t="s">
        <v>40</v>
      </c>
      <c r="F612" s="19">
        <f t="shared" si="117"/>
        <v>2</v>
      </c>
      <c r="G612" s="19">
        <f t="shared" si="118"/>
        <v>2</v>
      </c>
      <c r="H612" s="20">
        <f t="shared" si="119"/>
        <v>3.8932892876800021E-4</v>
      </c>
      <c r="J612" s="7">
        <f>IF($A612="二本差勝",先鋒分析!$D$14,IF($A612="一本差勝",先鋒分析!$D$15,IF($A612="引き分け",先鋒分析!$D$16,IF($A612="一本差負",先鋒分析!$D$17,先鋒分析!$D$18))))</f>
        <v>0.20800000000000002</v>
      </c>
      <c r="K612" s="19">
        <f t="shared" si="120"/>
        <v>-1</v>
      </c>
      <c r="L612" s="19">
        <f t="shared" si="121"/>
        <v>-1</v>
      </c>
      <c r="M612" s="7">
        <f>IF($B612="二本差勝",次鋒分析!$D$14,IF($B612="一本差勝",次鋒分析!$D$15,IF($B612="引き分け",次鋒分析!$D$16,IF($B612="一本差負",次鋒分析!$D$17,次鋒分析!$D$18))))</f>
        <v>0.20800000000000002</v>
      </c>
      <c r="N612" s="1">
        <f t="shared" si="122"/>
        <v>1</v>
      </c>
      <c r="O612" s="1">
        <f t="shared" si="123"/>
        <v>1</v>
      </c>
      <c r="P612" s="7">
        <f>IF($C612="二本差勝",中堅分析!$D$14,IF($C612="一本差勝",中堅分析!$D$15,IF($C612="引き分け",中堅分析!$D$16,IF($C612="一本差負",中堅分析!$D$17,中堅分析!$D$18))))</f>
        <v>0.20800000000000002</v>
      </c>
      <c r="Q612" s="1">
        <f t="shared" si="124"/>
        <v>1</v>
      </c>
      <c r="R612" s="1">
        <f t="shared" si="125"/>
        <v>1</v>
      </c>
      <c r="S612" s="7">
        <f>IF($D612="二本差勝",副将分析!$D$14,IF($D612="一本差勝",副将分析!$D$15,IF($D612="引き分け",副将分析!$D$16,IF($D612="一本差負",副将分析!$D$17,副将分析!$D$18))))</f>
        <v>0.20800000000000002</v>
      </c>
      <c r="T612" s="1">
        <f t="shared" si="126"/>
        <v>1</v>
      </c>
      <c r="U612" s="1">
        <f t="shared" si="127"/>
        <v>1</v>
      </c>
      <c r="V612" s="7">
        <f>IF($E612="二本差勝",大将分析!$D$14,IF($E612="一本差勝",大将分析!$D$15,IF($E612="引き分け",大将分析!$D$16,IF($E612="一本差負",大将分析!$D$17,大将分析!$D$18))))</f>
        <v>0.20800000000000002</v>
      </c>
      <c r="W612" s="1">
        <f t="shared" si="128"/>
        <v>1</v>
      </c>
      <c r="X612" s="1">
        <f t="shared" si="129"/>
        <v>1</v>
      </c>
    </row>
    <row r="613" spans="1:24" x14ac:dyDescent="0.15">
      <c r="A613" s="1" t="s">
        <v>42</v>
      </c>
      <c r="B613" s="1" t="s">
        <v>39</v>
      </c>
      <c r="C613" s="1" t="s">
        <v>40</v>
      </c>
      <c r="D613" s="1" t="s">
        <v>40</v>
      </c>
      <c r="E613" s="1" t="s">
        <v>40</v>
      </c>
      <c r="F613" s="19">
        <f t="shared" si="117"/>
        <v>2</v>
      </c>
      <c r="G613" s="19">
        <f t="shared" si="118"/>
        <v>2</v>
      </c>
      <c r="H613" s="20">
        <f t="shared" si="119"/>
        <v>2.3037214720000014E-4</v>
      </c>
      <c r="J613" s="7">
        <f>IF($A613="二本差勝",先鋒分析!$D$14,IF($A613="一本差勝",先鋒分析!$D$15,IF($A613="引き分け",先鋒分析!$D$16,IF($A613="一本差負",先鋒分析!$D$17,先鋒分析!$D$18))))</f>
        <v>0.16000000000000003</v>
      </c>
      <c r="K613" s="19">
        <f t="shared" si="120"/>
        <v>-1</v>
      </c>
      <c r="L613" s="19">
        <f t="shared" si="121"/>
        <v>-2</v>
      </c>
      <c r="M613" s="7">
        <f>IF($B613="二本差勝",次鋒分析!$D$14,IF($B613="一本差勝",次鋒分析!$D$15,IF($B613="引き分け",次鋒分析!$D$16,IF($B613="一本差負",次鋒分析!$D$17,次鋒分析!$D$18))))</f>
        <v>0.16000000000000003</v>
      </c>
      <c r="N613" s="1">
        <f t="shared" si="122"/>
        <v>1</v>
      </c>
      <c r="O613" s="1">
        <f t="shared" si="123"/>
        <v>2</v>
      </c>
      <c r="P613" s="7">
        <f>IF($C613="二本差勝",中堅分析!$D$14,IF($C613="一本差勝",中堅分析!$D$15,IF($C613="引き分け",中堅分析!$D$16,IF($C613="一本差負",中堅分析!$D$17,中堅分析!$D$18))))</f>
        <v>0.20800000000000002</v>
      </c>
      <c r="Q613" s="1">
        <f t="shared" si="124"/>
        <v>1</v>
      </c>
      <c r="R613" s="1">
        <f t="shared" si="125"/>
        <v>1</v>
      </c>
      <c r="S613" s="7">
        <f>IF($D613="二本差勝",副将分析!$D$14,IF($D613="一本差勝",副将分析!$D$15,IF($D613="引き分け",副将分析!$D$16,IF($D613="一本差負",副将分析!$D$17,副将分析!$D$18))))</f>
        <v>0.20800000000000002</v>
      </c>
      <c r="T613" s="1">
        <f t="shared" si="126"/>
        <v>1</v>
      </c>
      <c r="U613" s="1">
        <f t="shared" si="127"/>
        <v>1</v>
      </c>
      <c r="V613" s="7">
        <f>IF($E613="二本差勝",大将分析!$D$14,IF($E613="一本差勝",大将分析!$D$15,IF($E613="引き分け",大将分析!$D$16,IF($E613="一本差負",大将分析!$D$17,大将分析!$D$18))))</f>
        <v>0.20800000000000002</v>
      </c>
      <c r="W613" s="1">
        <f t="shared" si="128"/>
        <v>1</v>
      </c>
      <c r="X613" s="1">
        <f t="shared" si="129"/>
        <v>1</v>
      </c>
    </row>
    <row r="614" spans="1:24" x14ac:dyDescent="0.15">
      <c r="A614" s="1" t="s">
        <v>42</v>
      </c>
      <c r="B614" s="1" t="s">
        <v>40</v>
      </c>
      <c r="C614" s="1" t="s">
        <v>39</v>
      </c>
      <c r="D614" s="1" t="s">
        <v>40</v>
      </c>
      <c r="E614" s="1" t="s">
        <v>40</v>
      </c>
      <c r="F614" s="19">
        <f t="shared" si="117"/>
        <v>2</v>
      </c>
      <c r="G614" s="19">
        <f t="shared" si="118"/>
        <v>2</v>
      </c>
      <c r="H614" s="20">
        <f t="shared" si="119"/>
        <v>2.3037214720000014E-4</v>
      </c>
      <c r="J614" s="7">
        <f>IF($A614="二本差勝",先鋒分析!$D$14,IF($A614="一本差勝",先鋒分析!$D$15,IF($A614="引き分け",先鋒分析!$D$16,IF($A614="一本差負",先鋒分析!$D$17,先鋒分析!$D$18))))</f>
        <v>0.16000000000000003</v>
      </c>
      <c r="K614" s="19">
        <f t="shared" si="120"/>
        <v>-1</v>
      </c>
      <c r="L614" s="19">
        <f t="shared" si="121"/>
        <v>-2</v>
      </c>
      <c r="M614" s="7">
        <f>IF($B614="二本差勝",次鋒分析!$D$14,IF($B614="一本差勝",次鋒分析!$D$15,IF($B614="引き分け",次鋒分析!$D$16,IF($B614="一本差負",次鋒分析!$D$17,次鋒分析!$D$18))))</f>
        <v>0.20800000000000002</v>
      </c>
      <c r="N614" s="1">
        <f t="shared" si="122"/>
        <v>1</v>
      </c>
      <c r="O614" s="1">
        <f t="shared" si="123"/>
        <v>1</v>
      </c>
      <c r="P614" s="7">
        <f>IF($C614="二本差勝",中堅分析!$D$14,IF($C614="一本差勝",中堅分析!$D$15,IF($C614="引き分け",中堅分析!$D$16,IF($C614="一本差負",中堅分析!$D$17,中堅分析!$D$18))))</f>
        <v>0.16000000000000003</v>
      </c>
      <c r="Q614" s="1">
        <f t="shared" si="124"/>
        <v>1</v>
      </c>
      <c r="R614" s="1">
        <f t="shared" si="125"/>
        <v>2</v>
      </c>
      <c r="S614" s="7">
        <f>IF($D614="二本差勝",副将分析!$D$14,IF($D614="一本差勝",副将分析!$D$15,IF($D614="引き分け",副将分析!$D$16,IF($D614="一本差負",副将分析!$D$17,副将分析!$D$18))))</f>
        <v>0.20800000000000002</v>
      </c>
      <c r="T614" s="1">
        <f t="shared" si="126"/>
        <v>1</v>
      </c>
      <c r="U614" s="1">
        <f t="shared" si="127"/>
        <v>1</v>
      </c>
      <c r="V614" s="7">
        <f>IF($E614="二本差勝",大将分析!$D$14,IF($E614="一本差勝",大将分析!$D$15,IF($E614="引き分け",大将分析!$D$16,IF($E614="一本差負",大将分析!$D$17,大将分析!$D$18))))</f>
        <v>0.20800000000000002</v>
      </c>
      <c r="W614" s="1">
        <f t="shared" si="128"/>
        <v>1</v>
      </c>
      <c r="X614" s="1">
        <f t="shared" si="129"/>
        <v>1</v>
      </c>
    </row>
    <row r="615" spans="1:24" x14ac:dyDescent="0.15">
      <c r="A615" s="1" t="s">
        <v>39</v>
      </c>
      <c r="B615" s="1" t="s">
        <v>40</v>
      </c>
      <c r="C615" s="1" t="s">
        <v>42</v>
      </c>
      <c r="D615" s="1" t="s">
        <v>40</v>
      </c>
      <c r="E615" s="1" t="s">
        <v>22</v>
      </c>
      <c r="F615" s="19">
        <f t="shared" si="117"/>
        <v>2</v>
      </c>
      <c r="G615" s="19">
        <f t="shared" si="118"/>
        <v>2</v>
      </c>
      <c r="H615" s="20">
        <f t="shared" si="119"/>
        <v>2.9239541760000019E-4</v>
      </c>
      <c r="J615" s="7">
        <f>IF($A615="二本差勝",先鋒分析!$D$14,IF($A615="一本差勝",先鋒分析!$D$15,IF($A615="引き分け",先鋒分析!$D$16,IF($A615="一本差負",先鋒分析!$D$17,先鋒分析!$D$18))))</f>
        <v>0.16000000000000003</v>
      </c>
      <c r="K615" s="19">
        <f t="shared" si="120"/>
        <v>1</v>
      </c>
      <c r="L615" s="19">
        <f t="shared" si="121"/>
        <v>2</v>
      </c>
      <c r="M615" s="7">
        <f>IF($B615="二本差勝",次鋒分析!$D$14,IF($B615="一本差勝",次鋒分析!$D$15,IF($B615="引き分け",次鋒分析!$D$16,IF($B615="一本差負",次鋒分析!$D$17,次鋒分析!$D$18))))</f>
        <v>0.20800000000000002</v>
      </c>
      <c r="N615" s="1">
        <f t="shared" si="122"/>
        <v>1</v>
      </c>
      <c r="O615" s="1">
        <f t="shared" si="123"/>
        <v>1</v>
      </c>
      <c r="P615" s="7">
        <f>IF($C615="二本差勝",中堅分析!$D$14,IF($C615="一本差勝",中堅分析!$D$15,IF($C615="引き分け",中堅分析!$D$16,IF($C615="一本差負",中堅分析!$D$17,中堅分析!$D$18))))</f>
        <v>0.16000000000000003</v>
      </c>
      <c r="Q615" s="1">
        <f t="shared" si="124"/>
        <v>-1</v>
      </c>
      <c r="R615" s="1">
        <f t="shared" si="125"/>
        <v>-2</v>
      </c>
      <c r="S615" s="7">
        <f>IF($D615="二本差勝",副将分析!$D$14,IF($D615="一本差勝",副将分析!$D$15,IF($D615="引き分け",副将分析!$D$16,IF($D615="一本差負",副将分析!$D$17,副将分析!$D$18))))</f>
        <v>0.20800000000000002</v>
      </c>
      <c r="T615" s="1">
        <f t="shared" si="126"/>
        <v>1</v>
      </c>
      <c r="U615" s="1">
        <f t="shared" si="127"/>
        <v>1</v>
      </c>
      <c r="V615" s="7">
        <f>IF($E615="二本差勝",大将分析!$D$14,IF($E615="一本差勝",大将分析!$D$15,IF($E615="引き分け",大将分析!$D$16,IF($E615="一本差負",大将分析!$D$17,大将分析!$D$18))))</f>
        <v>0.26400000000000001</v>
      </c>
      <c r="W615" s="1">
        <f t="shared" si="128"/>
        <v>0</v>
      </c>
      <c r="X615" s="1">
        <f t="shared" si="129"/>
        <v>0</v>
      </c>
    </row>
    <row r="616" spans="1:24" x14ac:dyDescent="0.15">
      <c r="A616" s="1" t="s">
        <v>39</v>
      </c>
      <c r="B616" s="1" t="s">
        <v>42</v>
      </c>
      <c r="C616" s="1" t="s">
        <v>40</v>
      </c>
      <c r="D616" s="1" t="s">
        <v>40</v>
      </c>
      <c r="E616" s="1" t="s">
        <v>22</v>
      </c>
      <c r="F616" s="19">
        <f t="shared" si="117"/>
        <v>2</v>
      </c>
      <c r="G616" s="19">
        <f t="shared" si="118"/>
        <v>2</v>
      </c>
      <c r="H616" s="20">
        <f t="shared" si="119"/>
        <v>2.9239541760000019E-4</v>
      </c>
      <c r="J616" s="7">
        <f>IF($A616="二本差勝",先鋒分析!$D$14,IF($A616="一本差勝",先鋒分析!$D$15,IF($A616="引き分け",先鋒分析!$D$16,IF($A616="一本差負",先鋒分析!$D$17,先鋒分析!$D$18))))</f>
        <v>0.16000000000000003</v>
      </c>
      <c r="K616" s="19">
        <f t="shared" si="120"/>
        <v>1</v>
      </c>
      <c r="L616" s="19">
        <f t="shared" si="121"/>
        <v>2</v>
      </c>
      <c r="M616" s="7">
        <f>IF($B616="二本差勝",次鋒分析!$D$14,IF($B616="一本差勝",次鋒分析!$D$15,IF($B616="引き分け",次鋒分析!$D$16,IF($B616="一本差負",次鋒分析!$D$17,次鋒分析!$D$18))))</f>
        <v>0.16000000000000003</v>
      </c>
      <c r="N616" s="1">
        <f t="shared" si="122"/>
        <v>-1</v>
      </c>
      <c r="O616" s="1">
        <f t="shared" si="123"/>
        <v>-2</v>
      </c>
      <c r="P616" s="7">
        <f>IF($C616="二本差勝",中堅分析!$D$14,IF($C616="一本差勝",中堅分析!$D$15,IF($C616="引き分け",中堅分析!$D$16,IF($C616="一本差負",中堅分析!$D$17,中堅分析!$D$18))))</f>
        <v>0.20800000000000002</v>
      </c>
      <c r="Q616" s="1">
        <f t="shared" si="124"/>
        <v>1</v>
      </c>
      <c r="R616" s="1">
        <f t="shared" si="125"/>
        <v>1</v>
      </c>
      <c r="S616" s="7">
        <f>IF($D616="二本差勝",副将分析!$D$14,IF($D616="一本差勝",副将分析!$D$15,IF($D616="引き分け",副将分析!$D$16,IF($D616="一本差負",副将分析!$D$17,副将分析!$D$18))))</f>
        <v>0.20800000000000002</v>
      </c>
      <c r="T616" s="1">
        <f t="shared" si="126"/>
        <v>1</v>
      </c>
      <c r="U616" s="1">
        <f t="shared" si="127"/>
        <v>1</v>
      </c>
      <c r="V616" s="7">
        <f>IF($E616="二本差勝",大将分析!$D$14,IF($E616="一本差勝",大将分析!$D$15,IF($E616="引き分け",大将分析!$D$16,IF($E616="一本差負",大将分析!$D$17,大将分析!$D$18))))</f>
        <v>0.26400000000000001</v>
      </c>
      <c r="W616" s="1">
        <f t="shared" si="128"/>
        <v>0</v>
      </c>
      <c r="X616" s="1">
        <f t="shared" si="129"/>
        <v>0</v>
      </c>
    </row>
    <row r="617" spans="1:24" x14ac:dyDescent="0.15">
      <c r="A617" s="1" t="s">
        <v>40</v>
      </c>
      <c r="B617" s="1" t="s">
        <v>39</v>
      </c>
      <c r="C617" s="1" t="s">
        <v>42</v>
      </c>
      <c r="D617" s="1" t="s">
        <v>40</v>
      </c>
      <c r="E617" s="1" t="s">
        <v>22</v>
      </c>
      <c r="F617" s="19">
        <f t="shared" si="117"/>
        <v>2</v>
      </c>
      <c r="G617" s="19">
        <f t="shared" si="118"/>
        <v>2</v>
      </c>
      <c r="H617" s="20">
        <f t="shared" si="119"/>
        <v>2.9239541760000019E-4</v>
      </c>
      <c r="J617" s="7">
        <f>IF($A617="二本差勝",先鋒分析!$D$14,IF($A617="一本差勝",先鋒分析!$D$15,IF($A617="引き分け",先鋒分析!$D$16,IF($A617="一本差負",先鋒分析!$D$17,先鋒分析!$D$18))))</f>
        <v>0.20800000000000002</v>
      </c>
      <c r="K617" s="19">
        <f t="shared" si="120"/>
        <v>1</v>
      </c>
      <c r="L617" s="19">
        <f t="shared" si="121"/>
        <v>1</v>
      </c>
      <c r="M617" s="7">
        <f>IF($B617="二本差勝",次鋒分析!$D$14,IF($B617="一本差勝",次鋒分析!$D$15,IF($B617="引き分け",次鋒分析!$D$16,IF($B617="一本差負",次鋒分析!$D$17,次鋒分析!$D$18))))</f>
        <v>0.16000000000000003</v>
      </c>
      <c r="N617" s="1">
        <f t="shared" si="122"/>
        <v>1</v>
      </c>
      <c r="O617" s="1">
        <f t="shared" si="123"/>
        <v>2</v>
      </c>
      <c r="P617" s="7">
        <f>IF($C617="二本差勝",中堅分析!$D$14,IF($C617="一本差勝",中堅分析!$D$15,IF($C617="引き分け",中堅分析!$D$16,IF($C617="一本差負",中堅分析!$D$17,中堅分析!$D$18))))</f>
        <v>0.16000000000000003</v>
      </c>
      <c r="Q617" s="1">
        <f t="shared" si="124"/>
        <v>-1</v>
      </c>
      <c r="R617" s="1">
        <f t="shared" si="125"/>
        <v>-2</v>
      </c>
      <c r="S617" s="7">
        <f>IF($D617="二本差勝",副将分析!$D$14,IF($D617="一本差勝",副将分析!$D$15,IF($D617="引き分け",副将分析!$D$16,IF($D617="一本差負",副将分析!$D$17,副将分析!$D$18))))</f>
        <v>0.20800000000000002</v>
      </c>
      <c r="T617" s="1">
        <f t="shared" si="126"/>
        <v>1</v>
      </c>
      <c r="U617" s="1">
        <f t="shared" si="127"/>
        <v>1</v>
      </c>
      <c r="V617" s="7">
        <f>IF($E617="二本差勝",大将分析!$D$14,IF($E617="一本差勝",大将分析!$D$15,IF($E617="引き分け",大将分析!$D$16,IF($E617="一本差負",大将分析!$D$17,大将分析!$D$18))))</f>
        <v>0.26400000000000001</v>
      </c>
      <c r="W617" s="1">
        <f t="shared" si="128"/>
        <v>0</v>
      </c>
      <c r="X617" s="1">
        <f t="shared" si="129"/>
        <v>0</v>
      </c>
    </row>
    <row r="618" spans="1:24" x14ac:dyDescent="0.15">
      <c r="A618" s="1" t="s">
        <v>40</v>
      </c>
      <c r="B618" s="1" t="s">
        <v>40</v>
      </c>
      <c r="C618" s="1" t="s">
        <v>41</v>
      </c>
      <c r="D618" s="1" t="s">
        <v>40</v>
      </c>
      <c r="E618" s="1" t="s">
        <v>22</v>
      </c>
      <c r="F618" s="19">
        <f t="shared" si="117"/>
        <v>2</v>
      </c>
      <c r="G618" s="19">
        <f t="shared" si="118"/>
        <v>2</v>
      </c>
      <c r="H618" s="20">
        <f t="shared" si="119"/>
        <v>4.9414825574400022E-4</v>
      </c>
      <c r="J618" s="7">
        <f>IF($A618="二本差勝",先鋒分析!$D$14,IF($A618="一本差勝",先鋒分析!$D$15,IF($A618="引き分け",先鋒分析!$D$16,IF($A618="一本差負",先鋒分析!$D$17,先鋒分析!$D$18))))</f>
        <v>0.20800000000000002</v>
      </c>
      <c r="K618" s="19">
        <f t="shared" si="120"/>
        <v>1</v>
      </c>
      <c r="L618" s="19">
        <f t="shared" si="121"/>
        <v>1</v>
      </c>
      <c r="M618" s="7">
        <f>IF($B618="二本差勝",次鋒分析!$D$14,IF($B618="一本差勝",次鋒分析!$D$15,IF($B618="引き分け",次鋒分析!$D$16,IF($B618="一本差負",次鋒分析!$D$17,次鋒分析!$D$18))))</f>
        <v>0.20800000000000002</v>
      </c>
      <c r="N618" s="1">
        <f t="shared" si="122"/>
        <v>1</v>
      </c>
      <c r="O618" s="1">
        <f t="shared" si="123"/>
        <v>1</v>
      </c>
      <c r="P618" s="7">
        <f>IF($C618="二本差勝",中堅分析!$D$14,IF($C618="一本差勝",中堅分析!$D$15,IF($C618="引き分け",中堅分析!$D$16,IF($C618="一本差負",中堅分析!$D$17,中堅分析!$D$18))))</f>
        <v>0.20800000000000002</v>
      </c>
      <c r="Q618" s="1">
        <f t="shared" si="124"/>
        <v>-1</v>
      </c>
      <c r="R618" s="1">
        <f t="shared" si="125"/>
        <v>-1</v>
      </c>
      <c r="S618" s="7">
        <f>IF($D618="二本差勝",副将分析!$D$14,IF($D618="一本差勝",副将分析!$D$15,IF($D618="引き分け",副将分析!$D$16,IF($D618="一本差負",副将分析!$D$17,副将分析!$D$18))))</f>
        <v>0.20800000000000002</v>
      </c>
      <c r="T618" s="1">
        <f t="shared" si="126"/>
        <v>1</v>
      </c>
      <c r="U618" s="1">
        <f t="shared" si="127"/>
        <v>1</v>
      </c>
      <c r="V618" s="7">
        <f>IF($E618="二本差勝",大将分析!$D$14,IF($E618="一本差勝",大将分析!$D$15,IF($E618="引き分け",大将分析!$D$16,IF($E618="一本差負",大将分析!$D$17,大将分析!$D$18))))</f>
        <v>0.26400000000000001</v>
      </c>
      <c r="W618" s="1">
        <f t="shared" si="128"/>
        <v>0</v>
      </c>
      <c r="X618" s="1">
        <f t="shared" si="129"/>
        <v>0</v>
      </c>
    </row>
    <row r="619" spans="1:24" x14ac:dyDescent="0.15">
      <c r="A619" s="1" t="s">
        <v>40</v>
      </c>
      <c r="B619" s="1" t="s">
        <v>22</v>
      </c>
      <c r="C619" s="1" t="s">
        <v>22</v>
      </c>
      <c r="D619" s="1" t="s">
        <v>40</v>
      </c>
      <c r="E619" s="1" t="s">
        <v>22</v>
      </c>
      <c r="F619" s="19">
        <f t="shared" si="117"/>
        <v>2</v>
      </c>
      <c r="G619" s="19">
        <f t="shared" si="118"/>
        <v>2</v>
      </c>
      <c r="H619" s="20">
        <f t="shared" si="119"/>
        <v>7.9604652441600022E-4</v>
      </c>
      <c r="J619" s="7">
        <f>IF($A619="二本差勝",先鋒分析!$D$14,IF($A619="一本差勝",先鋒分析!$D$15,IF($A619="引き分け",先鋒分析!$D$16,IF($A619="一本差負",先鋒分析!$D$17,先鋒分析!$D$18))))</f>
        <v>0.20800000000000002</v>
      </c>
      <c r="K619" s="19">
        <f t="shared" si="120"/>
        <v>1</v>
      </c>
      <c r="L619" s="19">
        <f t="shared" si="121"/>
        <v>1</v>
      </c>
      <c r="M619" s="7">
        <f>IF($B619="二本差勝",次鋒分析!$D$14,IF($B619="一本差勝",次鋒分析!$D$15,IF($B619="引き分け",次鋒分析!$D$16,IF($B619="一本差負",次鋒分析!$D$17,次鋒分析!$D$18))))</f>
        <v>0.26400000000000001</v>
      </c>
      <c r="N619" s="1">
        <f t="shared" si="122"/>
        <v>0</v>
      </c>
      <c r="O619" s="1">
        <f t="shared" si="123"/>
        <v>0</v>
      </c>
      <c r="P619" s="7">
        <f>IF($C619="二本差勝",中堅分析!$D$14,IF($C619="一本差勝",中堅分析!$D$15,IF($C619="引き分け",中堅分析!$D$16,IF($C619="一本差負",中堅分析!$D$17,中堅分析!$D$18))))</f>
        <v>0.26400000000000001</v>
      </c>
      <c r="Q619" s="1">
        <f t="shared" si="124"/>
        <v>0</v>
      </c>
      <c r="R619" s="1">
        <f t="shared" si="125"/>
        <v>0</v>
      </c>
      <c r="S619" s="7">
        <f>IF($D619="二本差勝",副将分析!$D$14,IF($D619="一本差勝",副将分析!$D$15,IF($D619="引き分け",副将分析!$D$16,IF($D619="一本差負",副将分析!$D$17,副将分析!$D$18))))</f>
        <v>0.20800000000000002</v>
      </c>
      <c r="T619" s="1">
        <f t="shared" si="126"/>
        <v>1</v>
      </c>
      <c r="U619" s="1">
        <f t="shared" si="127"/>
        <v>1</v>
      </c>
      <c r="V619" s="7">
        <f>IF($E619="二本差勝",大将分析!$D$14,IF($E619="一本差勝",大将分析!$D$15,IF($E619="引き分け",大将分析!$D$16,IF($E619="一本差負",大将分析!$D$17,大将分析!$D$18))))</f>
        <v>0.26400000000000001</v>
      </c>
      <c r="W619" s="1">
        <f t="shared" si="128"/>
        <v>0</v>
      </c>
      <c r="X619" s="1">
        <f t="shared" si="129"/>
        <v>0</v>
      </c>
    </row>
    <row r="620" spans="1:24" x14ac:dyDescent="0.15">
      <c r="A620" s="1" t="s">
        <v>40</v>
      </c>
      <c r="B620" s="1" t="s">
        <v>41</v>
      </c>
      <c r="C620" s="1" t="s">
        <v>40</v>
      </c>
      <c r="D620" s="1" t="s">
        <v>40</v>
      </c>
      <c r="E620" s="1" t="s">
        <v>22</v>
      </c>
      <c r="F620" s="19">
        <f t="shared" si="117"/>
        <v>2</v>
      </c>
      <c r="G620" s="19">
        <f t="shared" si="118"/>
        <v>2</v>
      </c>
      <c r="H620" s="20">
        <f t="shared" si="119"/>
        <v>4.9414825574400022E-4</v>
      </c>
      <c r="J620" s="7">
        <f>IF($A620="二本差勝",先鋒分析!$D$14,IF($A620="一本差勝",先鋒分析!$D$15,IF($A620="引き分け",先鋒分析!$D$16,IF($A620="一本差負",先鋒分析!$D$17,先鋒分析!$D$18))))</f>
        <v>0.20800000000000002</v>
      </c>
      <c r="K620" s="19">
        <f t="shared" si="120"/>
        <v>1</v>
      </c>
      <c r="L620" s="19">
        <f t="shared" si="121"/>
        <v>1</v>
      </c>
      <c r="M620" s="7">
        <f>IF($B620="二本差勝",次鋒分析!$D$14,IF($B620="一本差勝",次鋒分析!$D$15,IF($B620="引き分け",次鋒分析!$D$16,IF($B620="一本差負",次鋒分析!$D$17,次鋒分析!$D$18))))</f>
        <v>0.20800000000000002</v>
      </c>
      <c r="N620" s="1">
        <f t="shared" si="122"/>
        <v>-1</v>
      </c>
      <c r="O620" s="1">
        <f t="shared" si="123"/>
        <v>-1</v>
      </c>
      <c r="P620" s="7">
        <f>IF($C620="二本差勝",中堅分析!$D$14,IF($C620="一本差勝",中堅分析!$D$15,IF($C620="引き分け",中堅分析!$D$16,IF($C620="一本差負",中堅分析!$D$17,中堅分析!$D$18))))</f>
        <v>0.20800000000000002</v>
      </c>
      <c r="Q620" s="1">
        <f t="shared" si="124"/>
        <v>1</v>
      </c>
      <c r="R620" s="1">
        <f t="shared" si="125"/>
        <v>1</v>
      </c>
      <c r="S620" s="7">
        <f>IF($D620="二本差勝",副将分析!$D$14,IF($D620="一本差勝",副将分析!$D$15,IF($D620="引き分け",副将分析!$D$16,IF($D620="一本差負",副将分析!$D$17,副将分析!$D$18))))</f>
        <v>0.20800000000000002</v>
      </c>
      <c r="T620" s="1">
        <f t="shared" si="126"/>
        <v>1</v>
      </c>
      <c r="U620" s="1">
        <f t="shared" si="127"/>
        <v>1</v>
      </c>
      <c r="V620" s="7">
        <f>IF($E620="二本差勝",大将分析!$D$14,IF($E620="一本差勝",大将分析!$D$15,IF($E620="引き分け",大将分析!$D$16,IF($E620="一本差負",大将分析!$D$17,大将分析!$D$18))))</f>
        <v>0.26400000000000001</v>
      </c>
      <c r="W620" s="1">
        <f t="shared" si="128"/>
        <v>0</v>
      </c>
      <c r="X620" s="1">
        <f t="shared" si="129"/>
        <v>0</v>
      </c>
    </row>
    <row r="621" spans="1:24" x14ac:dyDescent="0.15">
      <c r="A621" s="1" t="s">
        <v>40</v>
      </c>
      <c r="B621" s="1" t="s">
        <v>42</v>
      </c>
      <c r="C621" s="1" t="s">
        <v>39</v>
      </c>
      <c r="D621" s="1" t="s">
        <v>40</v>
      </c>
      <c r="E621" s="1" t="s">
        <v>22</v>
      </c>
      <c r="F621" s="19">
        <f t="shared" si="117"/>
        <v>2</v>
      </c>
      <c r="G621" s="19">
        <f t="shared" si="118"/>
        <v>2</v>
      </c>
      <c r="H621" s="20">
        <f t="shared" si="119"/>
        <v>2.9239541760000019E-4</v>
      </c>
      <c r="J621" s="7">
        <f>IF($A621="二本差勝",先鋒分析!$D$14,IF($A621="一本差勝",先鋒分析!$D$15,IF($A621="引き分け",先鋒分析!$D$16,IF($A621="一本差負",先鋒分析!$D$17,先鋒分析!$D$18))))</f>
        <v>0.20800000000000002</v>
      </c>
      <c r="K621" s="19">
        <f t="shared" si="120"/>
        <v>1</v>
      </c>
      <c r="L621" s="19">
        <f t="shared" si="121"/>
        <v>1</v>
      </c>
      <c r="M621" s="7">
        <f>IF($B621="二本差勝",次鋒分析!$D$14,IF($B621="一本差勝",次鋒分析!$D$15,IF($B621="引き分け",次鋒分析!$D$16,IF($B621="一本差負",次鋒分析!$D$17,次鋒分析!$D$18))))</f>
        <v>0.16000000000000003</v>
      </c>
      <c r="N621" s="1">
        <f t="shared" si="122"/>
        <v>-1</v>
      </c>
      <c r="O621" s="1">
        <f t="shared" si="123"/>
        <v>-2</v>
      </c>
      <c r="P621" s="7">
        <f>IF($C621="二本差勝",中堅分析!$D$14,IF($C621="一本差勝",中堅分析!$D$15,IF($C621="引き分け",中堅分析!$D$16,IF($C621="一本差負",中堅分析!$D$17,中堅分析!$D$18))))</f>
        <v>0.16000000000000003</v>
      </c>
      <c r="Q621" s="1">
        <f t="shared" si="124"/>
        <v>1</v>
      </c>
      <c r="R621" s="1">
        <f t="shared" si="125"/>
        <v>2</v>
      </c>
      <c r="S621" s="7">
        <f>IF($D621="二本差勝",副将分析!$D$14,IF($D621="一本差勝",副将分析!$D$15,IF($D621="引き分け",副将分析!$D$16,IF($D621="一本差負",副将分析!$D$17,副将分析!$D$18))))</f>
        <v>0.20800000000000002</v>
      </c>
      <c r="T621" s="1">
        <f t="shared" si="126"/>
        <v>1</v>
      </c>
      <c r="U621" s="1">
        <f t="shared" si="127"/>
        <v>1</v>
      </c>
      <c r="V621" s="7">
        <f>IF($E621="二本差勝",大将分析!$D$14,IF($E621="一本差勝",大将分析!$D$15,IF($E621="引き分け",大将分析!$D$16,IF($E621="一本差負",大将分析!$D$17,大将分析!$D$18))))</f>
        <v>0.26400000000000001</v>
      </c>
      <c r="W621" s="1">
        <f t="shared" si="128"/>
        <v>0</v>
      </c>
      <c r="X621" s="1">
        <f t="shared" si="129"/>
        <v>0</v>
      </c>
    </row>
    <row r="622" spans="1:24" x14ac:dyDescent="0.15">
      <c r="A622" s="1" t="s">
        <v>22</v>
      </c>
      <c r="B622" s="1" t="s">
        <v>40</v>
      </c>
      <c r="C622" s="1" t="s">
        <v>22</v>
      </c>
      <c r="D622" s="1" t="s">
        <v>40</v>
      </c>
      <c r="E622" s="1" t="s">
        <v>22</v>
      </c>
      <c r="F622" s="19">
        <f t="shared" si="117"/>
        <v>2</v>
      </c>
      <c r="G622" s="19">
        <f t="shared" si="118"/>
        <v>2</v>
      </c>
      <c r="H622" s="20">
        <f t="shared" si="119"/>
        <v>7.9604652441600022E-4</v>
      </c>
      <c r="J622" s="7">
        <f>IF($A622="二本差勝",先鋒分析!$D$14,IF($A622="一本差勝",先鋒分析!$D$15,IF($A622="引き分け",先鋒分析!$D$16,IF($A622="一本差負",先鋒分析!$D$17,先鋒分析!$D$18))))</f>
        <v>0.26400000000000001</v>
      </c>
      <c r="K622" s="19">
        <f t="shared" si="120"/>
        <v>0</v>
      </c>
      <c r="L622" s="19">
        <f t="shared" si="121"/>
        <v>0</v>
      </c>
      <c r="M622" s="7">
        <f>IF($B622="二本差勝",次鋒分析!$D$14,IF($B622="一本差勝",次鋒分析!$D$15,IF($B622="引き分け",次鋒分析!$D$16,IF($B622="一本差負",次鋒分析!$D$17,次鋒分析!$D$18))))</f>
        <v>0.20800000000000002</v>
      </c>
      <c r="N622" s="1">
        <f t="shared" si="122"/>
        <v>1</v>
      </c>
      <c r="O622" s="1">
        <f t="shared" si="123"/>
        <v>1</v>
      </c>
      <c r="P622" s="7">
        <f>IF($C622="二本差勝",中堅分析!$D$14,IF($C622="一本差勝",中堅分析!$D$15,IF($C622="引き分け",中堅分析!$D$16,IF($C622="一本差負",中堅分析!$D$17,中堅分析!$D$18))))</f>
        <v>0.26400000000000001</v>
      </c>
      <c r="Q622" s="1">
        <f t="shared" si="124"/>
        <v>0</v>
      </c>
      <c r="R622" s="1">
        <f t="shared" si="125"/>
        <v>0</v>
      </c>
      <c r="S622" s="7">
        <f>IF($D622="二本差勝",副将分析!$D$14,IF($D622="一本差勝",副将分析!$D$15,IF($D622="引き分け",副将分析!$D$16,IF($D622="一本差負",副将分析!$D$17,副将分析!$D$18))))</f>
        <v>0.20800000000000002</v>
      </c>
      <c r="T622" s="1">
        <f t="shared" si="126"/>
        <v>1</v>
      </c>
      <c r="U622" s="1">
        <f t="shared" si="127"/>
        <v>1</v>
      </c>
      <c r="V622" s="7">
        <f>IF($E622="二本差勝",大将分析!$D$14,IF($E622="一本差勝",大将分析!$D$15,IF($E622="引き分け",大将分析!$D$16,IF($E622="一本差負",大将分析!$D$17,大将分析!$D$18))))</f>
        <v>0.26400000000000001</v>
      </c>
      <c r="W622" s="1">
        <f t="shared" si="128"/>
        <v>0</v>
      </c>
      <c r="X622" s="1">
        <f t="shared" si="129"/>
        <v>0</v>
      </c>
    </row>
    <row r="623" spans="1:24" x14ac:dyDescent="0.15">
      <c r="A623" s="1" t="s">
        <v>22</v>
      </c>
      <c r="B623" s="1" t="s">
        <v>22</v>
      </c>
      <c r="C623" s="1" t="s">
        <v>40</v>
      </c>
      <c r="D623" s="1" t="s">
        <v>40</v>
      </c>
      <c r="E623" s="1" t="s">
        <v>22</v>
      </c>
      <c r="F623" s="19">
        <f t="shared" si="117"/>
        <v>2</v>
      </c>
      <c r="G623" s="19">
        <f t="shared" si="118"/>
        <v>2</v>
      </c>
      <c r="H623" s="20">
        <f t="shared" si="119"/>
        <v>7.9604652441600022E-4</v>
      </c>
      <c r="J623" s="7">
        <f>IF($A623="二本差勝",先鋒分析!$D$14,IF($A623="一本差勝",先鋒分析!$D$15,IF($A623="引き分け",先鋒分析!$D$16,IF($A623="一本差負",先鋒分析!$D$17,先鋒分析!$D$18))))</f>
        <v>0.26400000000000001</v>
      </c>
      <c r="K623" s="19">
        <f t="shared" si="120"/>
        <v>0</v>
      </c>
      <c r="L623" s="19">
        <f t="shared" si="121"/>
        <v>0</v>
      </c>
      <c r="M623" s="7">
        <f>IF($B623="二本差勝",次鋒分析!$D$14,IF($B623="一本差勝",次鋒分析!$D$15,IF($B623="引き分け",次鋒分析!$D$16,IF($B623="一本差負",次鋒分析!$D$17,次鋒分析!$D$18))))</f>
        <v>0.26400000000000001</v>
      </c>
      <c r="N623" s="1">
        <f t="shared" si="122"/>
        <v>0</v>
      </c>
      <c r="O623" s="1">
        <f t="shared" si="123"/>
        <v>0</v>
      </c>
      <c r="P623" s="7">
        <f>IF($C623="二本差勝",中堅分析!$D$14,IF($C623="一本差勝",中堅分析!$D$15,IF($C623="引き分け",中堅分析!$D$16,IF($C623="一本差負",中堅分析!$D$17,中堅分析!$D$18))))</f>
        <v>0.20800000000000002</v>
      </c>
      <c r="Q623" s="1">
        <f t="shared" si="124"/>
        <v>1</v>
      </c>
      <c r="R623" s="1">
        <f t="shared" si="125"/>
        <v>1</v>
      </c>
      <c r="S623" s="7">
        <f>IF($D623="二本差勝",副将分析!$D$14,IF($D623="一本差勝",副将分析!$D$15,IF($D623="引き分け",副将分析!$D$16,IF($D623="一本差負",副将分析!$D$17,副将分析!$D$18))))</f>
        <v>0.20800000000000002</v>
      </c>
      <c r="T623" s="1">
        <f t="shared" si="126"/>
        <v>1</v>
      </c>
      <c r="U623" s="1">
        <f t="shared" si="127"/>
        <v>1</v>
      </c>
      <c r="V623" s="7">
        <f>IF($E623="二本差勝",大将分析!$D$14,IF($E623="一本差勝",大将分析!$D$15,IF($E623="引き分け",大将分析!$D$16,IF($E623="一本差負",大将分析!$D$17,大将分析!$D$18))))</f>
        <v>0.26400000000000001</v>
      </c>
      <c r="W623" s="1">
        <f t="shared" si="128"/>
        <v>0</v>
      </c>
      <c r="X623" s="1">
        <f t="shared" si="129"/>
        <v>0</v>
      </c>
    </row>
    <row r="624" spans="1:24" x14ac:dyDescent="0.15">
      <c r="A624" s="1" t="s">
        <v>41</v>
      </c>
      <c r="B624" s="1" t="s">
        <v>40</v>
      </c>
      <c r="C624" s="1" t="s">
        <v>40</v>
      </c>
      <c r="D624" s="1" t="s">
        <v>40</v>
      </c>
      <c r="E624" s="1" t="s">
        <v>22</v>
      </c>
      <c r="F624" s="19">
        <f t="shared" si="117"/>
        <v>2</v>
      </c>
      <c r="G624" s="19">
        <f t="shared" si="118"/>
        <v>2</v>
      </c>
      <c r="H624" s="20">
        <f t="shared" si="119"/>
        <v>4.9414825574400022E-4</v>
      </c>
      <c r="J624" s="7">
        <f>IF($A624="二本差勝",先鋒分析!$D$14,IF($A624="一本差勝",先鋒分析!$D$15,IF($A624="引き分け",先鋒分析!$D$16,IF($A624="一本差負",先鋒分析!$D$17,先鋒分析!$D$18))))</f>
        <v>0.20800000000000002</v>
      </c>
      <c r="K624" s="19">
        <f t="shared" si="120"/>
        <v>-1</v>
      </c>
      <c r="L624" s="19">
        <f t="shared" si="121"/>
        <v>-1</v>
      </c>
      <c r="M624" s="7">
        <f>IF($B624="二本差勝",次鋒分析!$D$14,IF($B624="一本差勝",次鋒分析!$D$15,IF($B624="引き分け",次鋒分析!$D$16,IF($B624="一本差負",次鋒分析!$D$17,次鋒分析!$D$18))))</f>
        <v>0.20800000000000002</v>
      </c>
      <c r="N624" s="1">
        <f t="shared" si="122"/>
        <v>1</v>
      </c>
      <c r="O624" s="1">
        <f t="shared" si="123"/>
        <v>1</v>
      </c>
      <c r="P624" s="7">
        <f>IF($C624="二本差勝",中堅分析!$D$14,IF($C624="一本差勝",中堅分析!$D$15,IF($C624="引き分け",中堅分析!$D$16,IF($C624="一本差負",中堅分析!$D$17,中堅分析!$D$18))))</f>
        <v>0.20800000000000002</v>
      </c>
      <c r="Q624" s="1">
        <f t="shared" si="124"/>
        <v>1</v>
      </c>
      <c r="R624" s="1">
        <f t="shared" si="125"/>
        <v>1</v>
      </c>
      <c r="S624" s="7">
        <f>IF($D624="二本差勝",副将分析!$D$14,IF($D624="一本差勝",副将分析!$D$15,IF($D624="引き分け",副将分析!$D$16,IF($D624="一本差負",副将分析!$D$17,副将分析!$D$18))))</f>
        <v>0.20800000000000002</v>
      </c>
      <c r="T624" s="1">
        <f t="shared" si="126"/>
        <v>1</v>
      </c>
      <c r="U624" s="1">
        <f t="shared" si="127"/>
        <v>1</v>
      </c>
      <c r="V624" s="7">
        <f>IF($E624="二本差勝",大将分析!$D$14,IF($E624="一本差勝",大将分析!$D$15,IF($E624="引き分け",大将分析!$D$16,IF($E624="一本差負",大将分析!$D$17,大将分析!$D$18))))</f>
        <v>0.26400000000000001</v>
      </c>
      <c r="W624" s="1">
        <f t="shared" si="128"/>
        <v>0</v>
      </c>
      <c r="X624" s="1">
        <f t="shared" si="129"/>
        <v>0</v>
      </c>
    </row>
    <row r="625" spans="1:24" x14ac:dyDescent="0.15">
      <c r="A625" s="1" t="s">
        <v>42</v>
      </c>
      <c r="B625" s="1" t="s">
        <v>39</v>
      </c>
      <c r="C625" s="1" t="s">
        <v>40</v>
      </c>
      <c r="D625" s="1" t="s">
        <v>40</v>
      </c>
      <c r="E625" s="1" t="s">
        <v>22</v>
      </c>
      <c r="F625" s="19">
        <f t="shared" si="117"/>
        <v>2</v>
      </c>
      <c r="G625" s="19">
        <f t="shared" si="118"/>
        <v>2</v>
      </c>
      <c r="H625" s="20">
        <f t="shared" si="119"/>
        <v>2.9239541760000019E-4</v>
      </c>
      <c r="J625" s="7">
        <f>IF($A625="二本差勝",先鋒分析!$D$14,IF($A625="一本差勝",先鋒分析!$D$15,IF($A625="引き分け",先鋒分析!$D$16,IF($A625="一本差負",先鋒分析!$D$17,先鋒分析!$D$18))))</f>
        <v>0.16000000000000003</v>
      </c>
      <c r="K625" s="19">
        <f t="shared" si="120"/>
        <v>-1</v>
      </c>
      <c r="L625" s="19">
        <f t="shared" si="121"/>
        <v>-2</v>
      </c>
      <c r="M625" s="7">
        <f>IF($B625="二本差勝",次鋒分析!$D$14,IF($B625="一本差勝",次鋒分析!$D$15,IF($B625="引き分け",次鋒分析!$D$16,IF($B625="一本差負",次鋒分析!$D$17,次鋒分析!$D$18))))</f>
        <v>0.16000000000000003</v>
      </c>
      <c r="N625" s="1">
        <f t="shared" si="122"/>
        <v>1</v>
      </c>
      <c r="O625" s="1">
        <f t="shared" si="123"/>
        <v>2</v>
      </c>
      <c r="P625" s="7">
        <f>IF($C625="二本差勝",中堅分析!$D$14,IF($C625="一本差勝",中堅分析!$D$15,IF($C625="引き分け",中堅分析!$D$16,IF($C625="一本差負",中堅分析!$D$17,中堅分析!$D$18))))</f>
        <v>0.20800000000000002</v>
      </c>
      <c r="Q625" s="1">
        <f t="shared" si="124"/>
        <v>1</v>
      </c>
      <c r="R625" s="1">
        <f t="shared" si="125"/>
        <v>1</v>
      </c>
      <c r="S625" s="7">
        <f>IF($D625="二本差勝",副将分析!$D$14,IF($D625="一本差勝",副将分析!$D$15,IF($D625="引き分け",副将分析!$D$16,IF($D625="一本差負",副将分析!$D$17,副将分析!$D$18))))</f>
        <v>0.20800000000000002</v>
      </c>
      <c r="T625" s="1">
        <f t="shared" si="126"/>
        <v>1</v>
      </c>
      <c r="U625" s="1">
        <f t="shared" si="127"/>
        <v>1</v>
      </c>
      <c r="V625" s="7">
        <f>IF($E625="二本差勝",大将分析!$D$14,IF($E625="一本差勝",大将分析!$D$15,IF($E625="引き分け",大将分析!$D$16,IF($E625="一本差負",大将分析!$D$17,大将分析!$D$18))))</f>
        <v>0.26400000000000001</v>
      </c>
      <c r="W625" s="1">
        <f t="shared" si="128"/>
        <v>0</v>
      </c>
      <c r="X625" s="1">
        <f t="shared" si="129"/>
        <v>0</v>
      </c>
    </row>
    <row r="626" spans="1:24" x14ac:dyDescent="0.15">
      <c r="A626" s="1" t="s">
        <v>42</v>
      </c>
      <c r="B626" s="1" t="s">
        <v>40</v>
      </c>
      <c r="C626" s="1" t="s">
        <v>39</v>
      </c>
      <c r="D626" s="1" t="s">
        <v>40</v>
      </c>
      <c r="E626" s="1" t="s">
        <v>22</v>
      </c>
      <c r="F626" s="19">
        <f t="shared" si="117"/>
        <v>2</v>
      </c>
      <c r="G626" s="19">
        <f t="shared" si="118"/>
        <v>2</v>
      </c>
      <c r="H626" s="20">
        <f t="shared" si="119"/>
        <v>2.9239541760000019E-4</v>
      </c>
      <c r="J626" s="7">
        <f>IF($A626="二本差勝",先鋒分析!$D$14,IF($A626="一本差勝",先鋒分析!$D$15,IF($A626="引き分け",先鋒分析!$D$16,IF($A626="一本差負",先鋒分析!$D$17,先鋒分析!$D$18))))</f>
        <v>0.16000000000000003</v>
      </c>
      <c r="K626" s="19">
        <f t="shared" si="120"/>
        <v>-1</v>
      </c>
      <c r="L626" s="19">
        <f t="shared" si="121"/>
        <v>-2</v>
      </c>
      <c r="M626" s="7">
        <f>IF($B626="二本差勝",次鋒分析!$D$14,IF($B626="一本差勝",次鋒分析!$D$15,IF($B626="引き分け",次鋒分析!$D$16,IF($B626="一本差負",次鋒分析!$D$17,次鋒分析!$D$18))))</f>
        <v>0.20800000000000002</v>
      </c>
      <c r="N626" s="1">
        <f t="shared" si="122"/>
        <v>1</v>
      </c>
      <c r="O626" s="1">
        <f t="shared" si="123"/>
        <v>1</v>
      </c>
      <c r="P626" s="7">
        <f>IF($C626="二本差勝",中堅分析!$D$14,IF($C626="一本差勝",中堅分析!$D$15,IF($C626="引き分け",中堅分析!$D$16,IF($C626="一本差負",中堅分析!$D$17,中堅分析!$D$18))))</f>
        <v>0.16000000000000003</v>
      </c>
      <c r="Q626" s="1">
        <f t="shared" si="124"/>
        <v>1</v>
      </c>
      <c r="R626" s="1">
        <f t="shared" si="125"/>
        <v>2</v>
      </c>
      <c r="S626" s="7">
        <f>IF($D626="二本差勝",副将分析!$D$14,IF($D626="一本差勝",副将分析!$D$15,IF($D626="引き分け",副将分析!$D$16,IF($D626="一本差負",副将分析!$D$17,副将分析!$D$18))))</f>
        <v>0.20800000000000002</v>
      </c>
      <c r="T626" s="1">
        <f t="shared" si="126"/>
        <v>1</v>
      </c>
      <c r="U626" s="1">
        <f t="shared" si="127"/>
        <v>1</v>
      </c>
      <c r="V626" s="7">
        <f>IF($E626="二本差勝",大将分析!$D$14,IF($E626="一本差勝",大将分析!$D$15,IF($E626="引き分け",大将分析!$D$16,IF($E626="一本差負",大将分析!$D$17,大将分析!$D$18))))</f>
        <v>0.26400000000000001</v>
      </c>
      <c r="W626" s="1">
        <f t="shared" si="128"/>
        <v>0</v>
      </c>
      <c r="X626" s="1">
        <f t="shared" si="129"/>
        <v>0</v>
      </c>
    </row>
    <row r="627" spans="1:24" x14ac:dyDescent="0.15">
      <c r="A627" s="1" t="s">
        <v>39</v>
      </c>
      <c r="B627" s="1" t="s">
        <v>40</v>
      </c>
      <c r="C627" s="1" t="s">
        <v>42</v>
      </c>
      <c r="D627" s="1" t="s">
        <v>40</v>
      </c>
      <c r="E627" s="1" t="s">
        <v>41</v>
      </c>
      <c r="F627" s="19">
        <f t="shared" si="117"/>
        <v>2</v>
      </c>
      <c r="G627" s="19">
        <f t="shared" si="118"/>
        <v>2</v>
      </c>
      <c r="H627" s="20">
        <f t="shared" si="119"/>
        <v>2.3037214720000014E-4</v>
      </c>
      <c r="J627" s="7">
        <f>IF($A627="二本差勝",先鋒分析!$D$14,IF($A627="一本差勝",先鋒分析!$D$15,IF($A627="引き分け",先鋒分析!$D$16,IF($A627="一本差負",先鋒分析!$D$17,先鋒分析!$D$18))))</f>
        <v>0.16000000000000003</v>
      </c>
      <c r="K627" s="19">
        <f t="shared" si="120"/>
        <v>1</v>
      </c>
      <c r="L627" s="19">
        <f t="shared" si="121"/>
        <v>2</v>
      </c>
      <c r="M627" s="7">
        <f>IF($B627="二本差勝",次鋒分析!$D$14,IF($B627="一本差勝",次鋒分析!$D$15,IF($B627="引き分け",次鋒分析!$D$16,IF($B627="一本差負",次鋒分析!$D$17,次鋒分析!$D$18))))</f>
        <v>0.20800000000000002</v>
      </c>
      <c r="N627" s="1">
        <f t="shared" si="122"/>
        <v>1</v>
      </c>
      <c r="O627" s="1">
        <f t="shared" si="123"/>
        <v>1</v>
      </c>
      <c r="P627" s="7">
        <f>IF($C627="二本差勝",中堅分析!$D$14,IF($C627="一本差勝",中堅分析!$D$15,IF($C627="引き分け",中堅分析!$D$16,IF($C627="一本差負",中堅分析!$D$17,中堅分析!$D$18))))</f>
        <v>0.16000000000000003</v>
      </c>
      <c r="Q627" s="1">
        <f t="shared" si="124"/>
        <v>-1</v>
      </c>
      <c r="R627" s="1">
        <f t="shared" si="125"/>
        <v>-2</v>
      </c>
      <c r="S627" s="7">
        <f>IF($D627="二本差勝",副将分析!$D$14,IF($D627="一本差勝",副将分析!$D$15,IF($D627="引き分け",副将分析!$D$16,IF($D627="一本差負",副将分析!$D$17,副将分析!$D$18))))</f>
        <v>0.20800000000000002</v>
      </c>
      <c r="T627" s="1">
        <f t="shared" si="126"/>
        <v>1</v>
      </c>
      <c r="U627" s="1">
        <f t="shared" si="127"/>
        <v>1</v>
      </c>
      <c r="V627" s="7">
        <f>IF($E627="二本差勝",大将分析!$D$14,IF($E627="一本差勝",大将分析!$D$15,IF($E627="引き分け",大将分析!$D$16,IF($E627="一本差負",大将分析!$D$17,大将分析!$D$18))))</f>
        <v>0.20800000000000002</v>
      </c>
      <c r="W627" s="1">
        <f t="shared" si="128"/>
        <v>-1</v>
      </c>
      <c r="X627" s="1">
        <f t="shared" si="129"/>
        <v>-1</v>
      </c>
    </row>
    <row r="628" spans="1:24" x14ac:dyDescent="0.15">
      <c r="A628" s="1" t="s">
        <v>39</v>
      </c>
      <c r="B628" s="1" t="s">
        <v>42</v>
      </c>
      <c r="C628" s="1" t="s">
        <v>40</v>
      </c>
      <c r="D628" s="1" t="s">
        <v>40</v>
      </c>
      <c r="E628" s="1" t="s">
        <v>41</v>
      </c>
      <c r="F628" s="19">
        <f t="shared" si="117"/>
        <v>2</v>
      </c>
      <c r="G628" s="19">
        <f t="shared" si="118"/>
        <v>2</v>
      </c>
      <c r="H628" s="20">
        <f t="shared" si="119"/>
        <v>2.3037214720000014E-4</v>
      </c>
      <c r="J628" s="7">
        <f>IF($A628="二本差勝",先鋒分析!$D$14,IF($A628="一本差勝",先鋒分析!$D$15,IF($A628="引き分け",先鋒分析!$D$16,IF($A628="一本差負",先鋒分析!$D$17,先鋒分析!$D$18))))</f>
        <v>0.16000000000000003</v>
      </c>
      <c r="K628" s="19">
        <f t="shared" si="120"/>
        <v>1</v>
      </c>
      <c r="L628" s="19">
        <f t="shared" si="121"/>
        <v>2</v>
      </c>
      <c r="M628" s="7">
        <f>IF($B628="二本差勝",次鋒分析!$D$14,IF($B628="一本差勝",次鋒分析!$D$15,IF($B628="引き分け",次鋒分析!$D$16,IF($B628="一本差負",次鋒分析!$D$17,次鋒分析!$D$18))))</f>
        <v>0.16000000000000003</v>
      </c>
      <c r="N628" s="1">
        <f t="shared" si="122"/>
        <v>-1</v>
      </c>
      <c r="O628" s="1">
        <f t="shared" si="123"/>
        <v>-2</v>
      </c>
      <c r="P628" s="7">
        <f>IF($C628="二本差勝",中堅分析!$D$14,IF($C628="一本差勝",中堅分析!$D$15,IF($C628="引き分け",中堅分析!$D$16,IF($C628="一本差負",中堅分析!$D$17,中堅分析!$D$18))))</f>
        <v>0.20800000000000002</v>
      </c>
      <c r="Q628" s="1">
        <f t="shared" si="124"/>
        <v>1</v>
      </c>
      <c r="R628" s="1">
        <f t="shared" si="125"/>
        <v>1</v>
      </c>
      <c r="S628" s="7">
        <f>IF($D628="二本差勝",副将分析!$D$14,IF($D628="一本差勝",副将分析!$D$15,IF($D628="引き分け",副将分析!$D$16,IF($D628="一本差負",副将分析!$D$17,副将分析!$D$18))))</f>
        <v>0.20800000000000002</v>
      </c>
      <c r="T628" s="1">
        <f t="shared" si="126"/>
        <v>1</v>
      </c>
      <c r="U628" s="1">
        <f t="shared" si="127"/>
        <v>1</v>
      </c>
      <c r="V628" s="7">
        <f>IF($E628="二本差勝",大将分析!$D$14,IF($E628="一本差勝",大将分析!$D$15,IF($E628="引き分け",大将分析!$D$16,IF($E628="一本差負",大将分析!$D$17,大将分析!$D$18))))</f>
        <v>0.20800000000000002</v>
      </c>
      <c r="W628" s="1">
        <f t="shared" si="128"/>
        <v>-1</v>
      </c>
      <c r="X628" s="1">
        <f t="shared" si="129"/>
        <v>-1</v>
      </c>
    </row>
    <row r="629" spans="1:24" x14ac:dyDescent="0.15">
      <c r="A629" s="1" t="s">
        <v>40</v>
      </c>
      <c r="B629" s="1" t="s">
        <v>39</v>
      </c>
      <c r="C629" s="1" t="s">
        <v>42</v>
      </c>
      <c r="D629" s="1" t="s">
        <v>40</v>
      </c>
      <c r="E629" s="1" t="s">
        <v>41</v>
      </c>
      <c r="F629" s="19">
        <f t="shared" si="117"/>
        <v>2</v>
      </c>
      <c r="G629" s="19">
        <f t="shared" si="118"/>
        <v>2</v>
      </c>
      <c r="H629" s="20">
        <f t="shared" si="119"/>
        <v>2.3037214720000014E-4</v>
      </c>
      <c r="J629" s="7">
        <f>IF($A629="二本差勝",先鋒分析!$D$14,IF($A629="一本差勝",先鋒分析!$D$15,IF($A629="引き分け",先鋒分析!$D$16,IF($A629="一本差負",先鋒分析!$D$17,先鋒分析!$D$18))))</f>
        <v>0.20800000000000002</v>
      </c>
      <c r="K629" s="19">
        <f t="shared" si="120"/>
        <v>1</v>
      </c>
      <c r="L629" s="19">
        <f t="shared" si="121"/>
        <v>1</v>
      </c>
      <c r="M629" s="7">
        <f>IF($B629="二本差勝",次鋒分析!$D$14,IF($B629="一本差勝",次鋒分析!$D$15,IF($B629="引き分け",次鋒分析!$D$16,IF($B629="一本差負",次鋒分析!$D$17,次鋒分析!$D$18))))</f>
        <v>0.16000000000000003</v>
      </c>
      <c r="N629" s="1">
        <f t="shared" si="122"/>
        <v>1</v>
      </c>
      <c r="O629" s="1">
        <f t="shared" si="123"/>
        <v>2</v>
      </c>
      <c r="P629" s="7">
        <f>IF($C629="二本差勝",中堅分析!$D$14,IF($C629="一本差勝",中堅分析!$D$15,IF($C629="引き分け",中堅分析!$D$16,IF($C629="一本差負",中堅分析!$D$17,中堅分析!$D$18))))</f>
        <v>0.16000000000000003</v>
      </c>
      <c r="Q629" s="1">
        <f t="shared" si="124"/>
        <v>-1</v>
      </c>
      <c r="R629" s="1">
        <f t="shared" si="125"/>
        <v>-2</v>
      </c>
      <c r="S629" s="7">
        <f>IF($D629="二本差勝",副将分析!$D$14,IF($D629="一本差勝",副将分析!$D$15,IF($D629="引き分け",副将分析!$D$16,IF($D629="一本差負",副将分析!$D$17,副将分析!$D$18))))</f>
        <v>0.20800000000000002</v>
      </c>
      <c r="T629" s="1">
        <f t="shared" si="126"/>
        <v>1</v>
      </c>
      <c r="U629" s="1">
        <f t="shared" si="127"/>
        <v>1</v>
      </c>
      <c r="V629" s="7">
        <f>IF($E629="二本差勝",大将分析!$D$14,IF($E629="一本差勝",大将分析!$D$15,IF($E629="引き分け",大将分析!$D$16,IF($E629="一本差負",大将分析!$D$17,大将分析!$D$18))))</f>
        <v>0.20800000000000002</v>
      </c>
      <c r="W629" s="1">
        <f t="shared" si="128"/>
        <v>-1</v>
      </c>
      <c r="X629" s="1">
        <f t="shared" si="129"/>
        <v>-1</v>
      </c>
    </row>
    <row r="630" spans="1:24" x14ac:dyDescent="0.15">
      <c r="A630" s="1" t="s">
        <v>40</v>
      </c>
      <c r="B630" s="1" t="s">
        <v>40</v>
      </c>
      <c r="C630" s="1" t="s">
        <v>41</v>
      </c>
      <c r="D630" s="1" t="s">
        <v>40</v>
      </c>
      <c r="E630" s="1" t="s">
        <v>41</v>
      </c>
      <c r="F630" s="19">
        <f t="shared" si="117"/>
        <v>2</v>
      </c>
      <c r="G630" s="19">
        <f t="shared" si="118"/>
        <v>2</v>
      </c>
      <c r="H630" s="20">
        <f t="shared" si="119"/>
        <v>3.8932892876800021E-4</v>
      </c>
      <c r="J630" s="7">
        <f>IF($A630="二本差勝",先鋒分析!$D$14,IF($A630="一本差勝",先鋒分析!$D$15,IF($A630="引き分け",先鋒分析!$D$16,IF($A630="一本差負",先鋒分析!$D$17,先鋒分析!$D$18))))</f>
        <v>0.20800000000000002</v>
      </c>
      <c r="K630" s="19">
        <f t="shared" si="120"/>
        <v>1</v>
      </c>
      <c r="L630" s="19">
        <f t="shared" si="121"/>
        <v>1</v>
      </c>
      <c r="M630" s="7">
        <f>IF($B630="二本差勝",次鋒分析!$D$14,IF($B630="一本差勝",次鋒分析!$D$15,IF($B630="引き分け",次鋒分析!$D$16,IF($B630="一本差負",次鋒分析!$D$17,次鋒分析!$D$18))))</f>
        <v>0.20800000000000002</v>
      </c>
      <c r="N630" s="1">
        <f t="shared" si="122"/>
        <v>1</v>
      </c>
      <c r="O630" s="1">
        <f t="shared" si="123"/>
        <v>1</v>
      </c>
      <c r="P630" s="7">
        <f>IF($C630="二本差勝",中堅分析!$D$14,IF($C630="一本差勝",中堅分析!$D$15,IF($C630="引き分け",中堅分析!$D$16,IF($C630="一本差負",中堅分析!$D$17,中堅分析!$D$18))))</f>
        <v>0.20800000000000002</v>
      </c>
      <c r="Q630" s="1">
        <f t="shared" si="124"/>
        <v>-1</v>
      </c>
      <c r="R630" s="1">
        <f t="shared" si="125"/>
        <v>-1</v>
      </c>
      <c r="S630" s="7">
        <f>IF($D630="二本差勝",副将分析!$D$14,IF($D630="一本差勝",副将分析!$D$15,IF($D630="引き分け",副将分析!$D$16,IF($D630="一本差負",副将分析!$D$17,副将分析!$D$18))))</f>
        <v>0.20800000000000002</v>
      </c>
      <c r="T630" s="1">
        <f t="shared" si="126"/>
        <v>1</v>
      </c>
      <c r="U630" s="1">
        <f t="shared" si="127"/>
        <v>1</v>
      </c>
      <c r="V630" s="7">
        <f>IF($E630="二本差勝",大将分析!$D$14,IF($E630="一本差勝",大将分析!$D$15,IF($E630="引き分け",大将分析!$D$16,IF($E630="一本差負",大将分析!$D$17,大将分析!$D$18))))</f>
        <v>0.20800000000000002</v>
      </c>
      <c r="W630" s="1">
        <f t="shared" si="128"/>
        <v>-1</v>
      </c>
      <c r="X630" s="1">
        <f t="shared" si="129"/>
        <v>-1</v>
      </c>
    </row>
    <row r="631" spans="1:24" x14ac:dyDescent="0.15">
      <c r="A631" s="1" t="s">
        <v>40</v>
      </c>
      <c r="B631" s="1" t="s">
        <v>22</v>
      </c>
      <c r="C631" s="1" t="s">
        <v>22</v>
      </c>
      <c r="D631" s="1" t="s">
        <v>40</v>
      </c>
      <c r="E631" s="1" t="s">
        <v>41</v>
      </c>
      <c r="F631" s="19">
        <f t="shared" si="117"/>
        <v>2</v>
      </c>
      <c r="G631" s="19">
        <f t="shared" si="118"/>
        <v>2</v>
      </c>
      <c r="H631" s="20">
        <f t="shared" si="119"/>
        <v>6.271881707520002E-4</v>
      </c>
      <c r="J631" s="7">
        <f>IF($A631="二本差勝",先鋒分析!$D$14,IF($A631="一本差勝",先鋒分析!$D$15,IF($A631="引き分け",先鋒分析!$D$16,IF($A631="一本差負",先鋒分析!$D$17,先鋒分析!$D$18))))</f>
        <v>0.20800000000000002</v>
      </c>
      <c r="K631" s="19">
        <f t="shared" si="120"/>
        <v>1</v>
      </c>
      <c r="L631" s="19">
        <f t="shared" si="121"/>
        <v>1</v>
      </c>
      <c r="M631" s="7">
        <f>IF($B631="二本差勝",次鋒分析!$D$14,IF($B631="一本差勝",次鋒分析!$D$15,IF($B631="引き分け",次鋒分析!$D$16,IF($B631="一本差負",次鋒分析!$D$17,次鋒分析!$D$18))))</f>
        <v>0.26400000000000001</v>
      </c>
      <c r="N631" s="1">
        <f t="shared" si="122"/>
        <v>0</v>
      </c>
      <c r="O631" s="1">
        <f t="shared" si="123"/>
        <v>0</v>
      </c>
      <c r="P631" s="7">
        <f>IF($C631="二本差勝",中堅分析!$D$14,IF($C631="一本差勝",中堅分析!$D$15,IF($C631="引き分け",中堅分析!$D$16,IF($C631="一本差負",中堅分析!$D$17,中堅分析!$D$18))))</f>
        <v>0.26400000000000001</v>
      </c>
      <c r="Q631" s="1">
        <f t="shared" si="124"/>
        <v>0</v>
      </c>
      <c r="R631" s="1">
        <f t="shared" si="125"/>
        <v>0</v>
      </c>
      <c r="S631" s="7">
        <f>IF($D631="二本差勝",副将分析!$D$14,IF($D631="一本差勝",副将分析!$D$15,IF($D631="引き分け",副将分析!$D$16,IF($D631="一本差負",副将分析!$D$17,副将分析!$D$18))))</f>
        <v>0.20800000000000002</v>
      </c>
      <c r="T631" s="1">
        <f t="shared" si="126"/>
        <v>1</v>
      </c>
      <c r="U631" s="1">
        <f t="shared" si="127"/>
        <v>1</v>
      </c>
      <c r="V631" s="7">
        <f>IF($E631="二本差勝",大将分析!$D$14,IF($E631="一本差勝",大将分析!$D$15,IF($E631="引き分け",大将分析!$D$16,IF($E631="一本差負",大将分析!$D$17,大将分析!$D$18))))</f>
        <v>0.20800000000000002</v>
      </c>
      <c r="W631" s="1">
        <f t="shared" si="128"/>
        <v>-1</v>
      </c>
      <c r="X631" s="1">
        <f t="shared" si="129"/>
        <v>-1</v>
      </c>
    </row>
    <row r="632" spans="1:24" x14ac:dyDescent="0.15">
      <c r="A632" s="1" t="s">
        <v>40</v>
      </c>
      <c r="B632" s="1" t="s">
        <v>41</v>
      </c>
      <c r="C632" s="1" t="s">
        <v>40</v>
      </c>
      <c r="D632" s="1" t="s">
        <v>40</v>
      </c>
      <c r="E632" s="1" t="s">
        <v>41</v>
      </c>
      <c r="F632" s="19">
        <f t="shared" si="117"/>
        <v>2</v>
      </c>
      <c r="G632" s="19">
        <f t="shared" si="118"/>
        <v>2</v>
      </c>
      <c r="H632" s="20">
        <f t="shared" si="119"/>
        <v>3.8932892876800021E-4</v>
      </c>
      <c r="J632" s="7">
        <f>IF($A632="二本差勝",先鋒分析!$D$14,IF($A632="一本差勝",先鋒分析!$D$15,IF($A632="引き分け",先鋒分析!$D$16,IF($A632="一本差負",先鋒分析!$D$17,先鋒分析!$D$18))))</f>
        <v>0.20800000000000002</v>
      </c>
      <c r="K632" s="19">
        <f t="shared" si="120"/>
        <v>1</v>
      </c>
      <c r="L632" s="19">
        <f t="shared" si="121"/>
        <v>1</v>
      </c>
      <c r="M632" s="7">
        <f>IF($B632="二本差勝",次鋒分析!$D$14,IF($B632="一本差勝",次鋒分析!$D$15,IF($B632="引き分け",次鋒分析!$D$16,IF($B632="一本差負",次鋒分析!$D$17,次鋒分析!$D$18))))</f>
        <v>0.20800000000000002</v>
      </c>
      <c r="N632" s="1">
        <f t="shared" si="122"/>
        <v>-1</v>
      </c>
      <c r="O632" s="1">
        <f t="shared" si="123"/>
        <v>-1</v>
      </c>
      <c r="P632" s="7">
        <f>IF($C632="二本差勝",中堅分析!$D$14,IF($C632="一本差勝",中堅分析!$D$15,IF($C632="引き分け",中堅分析!$D$16,IF($C632="一本差負",中堅分析!$D$17,中堅分析!$D$18))))</f>
        <v>0.20800000000000002</v>
      </c>
      <c r="Q632" s="1">
        <f t="shared" si="124"/>
        <v>1</v>
      </c>
      <c r="R632" s="1">
        <f t="shared" si="125"/>
        <v>1</v>
      </c>
      <c r="S632" s="7">
        <f>IF($D632="二本差勝",副将分析!$D$14,IF($D632="一本差勝",副将分析!$D$15,IF($D632="引き分け",副将分析!$D$16,IF($D632="一本差負",副将分析!$D$17,副将分析!$D$18))))</f>
        <v>0.20800000000000002</v>
      </c>
      <c r="T632" s="1">
        <f t="shared" si="126"/>
        <v>1</v>
      </c>
      <c r="U632" s="1">
        <f t="shared" si="127"/>
        <v>1</v>
      </c>
      <c r="V632" s="7">
        <f>IF($E632="二本差勝",大将分析!$D$14,IF($E632="一本差勝",大将分析!$D$15,IF($E632="引き分け",大将分析!$D$16,IF($E632="一本差負",大将分析!$D$17,大将分析!$D$18))))</f>
        <v>0.20800000000000002</v>
      </c>
      <c r="W632" s="1">
        <f t="shared" si="128"/>
        <v>-1</v>
      </c>
      <c r="X632" s="1">
        <f t="shared" si="129"/>
        <v>-1</v>
      </c>
    </row>
    <row r="633" spans="1:24" x14ac:dyDescent="0.15">
      <c r="A633" s="1" t="s">
        <v>40</v>
      </c>
      <c r="B633" s="1" t="s">
        <v>42</v>
      </c>
      <c r="C633" s="1" t="s">
        <v>39</v>
      </c>
      <c r="D633" s="1" t="s">
        <v>40</v>
      </c>
      <c r="E633" s="1" t="s">
        <v>41</v>
      </c>
      <c r="F633" s="19">
        <f t="shared" si="117"/>
        <v>2</v>
      </c>
      <c r="G633" s="19">
        <f t="shared" si="118"/>
        <v>2</v>
      </c>
      <c r="H633" s="20">
        <f t="shared" si="119"/>
        <v>2.3037214720000014E-4</v>
      </c>
      <c r="J633" s="7">
        <f>IF($A633="二本差勝",先鋒分析!$D$14,IF($A633="一本差勝",先鋒分析!$D$15,IF($A633="引き分け",先鋒分析!$D$16,IF($A633="一本差負",先鋒分析!$D$17,先鋒分析!$D$18))))</f>
        <v>0.20800000000000002</v>
      </c>
      <c r="K633" s="19">
        <f t="shared" si="120"/>
        <v>1</v>
      </c>
      <c r="L633" s="19">
        <f t="shared" si="121"/>
        <v>1</v>
      </c>
      <c r="M633" s="7">
        <f>IF($B633="二本差勝",次鋒分析!$D$14,IF($B633="一本差勝",次鋒分析!$D$15,IF($B633="引き分け",次鋒分析!$D$16,IF($B633="一本差負",次鋒分析!$D$17,次鋒分析!$D$18))))</f>
        <v>0.16000000000000003</v>
      </c>
      <c r="N633" s="1">
        <f t="shared" si="122"/>
        <v>-1</v>
      </c>
      <c r="O633" s="1">
        <f t="shared" si="123"/>
        <v>-2</v>
      </c>
      <c r="P633" s="7">
        <f>IF($C633="二本差勝",中堅分析!$D$14,IF($C633="一本差勝",中堅分析!$D$15,IF($C633="引き分け",中堅分析!$D$16,IF($C633="一本差負",中堅分析!$D$17,中堅分析!$D$18))))</f>
        <v>0.16000000000000003</v>
      </c>
      <c r="Q633" s="1">
        <f t="shared" si="124"/>
        <v>1</v>
      </c>
      <c r="R633" s="1">
        <f t="shared" si="125"/>
        <v>2</v>
      </c>
      <c r="S633" s="7">
        <f>IF($D633="二本差勝",副将分析!$D$14,IF($D633="一本差勝",副将分析!$D$15,IF($D633="引き分け",副将分析!$D$16,IF($D633="一本差負",副将分析!$D$17,副将分析!$D$18))))</f>
        <v>0.20800000000000002</v>
      </c>
      <c r="T633" s="1">
        <f t="shared" si="126"/>
        <v>1</v>
      </c>
      <c r="U633" s="1">
        <f t="shared" si="127"/>
        <v>1</v>
      </c>
      <c r="V633" s="7">
        <f>IF($E633="二本差勝",大将分析!$D$14,IF($E633="一本差勝",大将分析!$D$15,IF($E633="引き分け",大将分析!$D$16,IF($E633="一本差負",大将分析!$D$17,大将分析!$D$18))))</f>
        <v>0.20800000000000002</v>
      </c>
      <c r="W633" s="1">
        <f t="shared" si="128"/>
        <v>-1</v>
      </c>
      <c r="X633" s="1">
        <f t="shared" si="129"/>
        <v>-1</v>
      </c>
    </row>
    <row r="634" spans="1:24" x14ac:dyDescent="0.15">
      <c r="A634" s="1" t="s">
        <v>22</v>
      </c>
      <c r="B634" s="1" t="s">
        <v>40</v>
      </c>
      <c r="C634" s="1" t="s">
        <v>22</v>
      </c>
      <c r="D634" s="1" t="s">
        <v>40</v>
      </c>
      <c r="E634" s="1" t="s">
        <v>41</v>
      </c>
      <c r="F634" s="19">
        <f t="shared" si="117"/>
        <v>2</v>
      </c>
      <c r="G634" s="19">
        <f t="shared" si="118"/>
        <v>2</v>
      </c>
      <c r="H634" s="20">
        <f t="shared" si="119"/>
        <v>6.271881707520002E-4</v>
      </c>
      <c r="J634" s="7">
        <f>IF($A634="二本差勝",先鋒分析!$D$14,IF($A634="一本差勝",先鋒分析!$D$15,IF($A634="引き分け",先鋒分析!$D$16,IF($A634="一本差負",先鋒分析!$D$17,先鋒分析!$D$18))))</f>
        <v>0.26400000000000001</v>
      </c>
      <c r="K634" s="19">
        <f t="shared" si="120"/>
        <v>0</v>
      </c>
      <c r="L634" s="19">
        <f t="shared" si="121"/>
        <v>0</v>
      </c>
      <c r="M634" s="7">
        <f>IF($B634="二本差勝",次鋒分析!$D$14,IF($B634="一本差勝",次鋒分析!$D$15,IF($B634="引き分け",次鋒分析!$D$16,IF($B634="一本差負",次鋒分析!$D$17,次鋒分析!$D$18))))</f>
        <v>0.20800000000000002</v>
      </c>
      <c r="N634" s="1">
        <f t="shared" si="122"/>
        <v>1</v>
      </c>
      <c r="O634" s="1">
        <f t="shared" si="123"/>
        <v>1</v>
      </c>
      <c r="P634" s="7">
        <f>IF($C634="二本差勝",中堅分析!$D$14,IF($C634="一本差勝",中堅分析!$D$15,IF($C634="引き分け",中堅分析!$D$16,IF($C634="一本差負",中堅分析!$D$17,中堅分析!$D$18))))</f>
        <v>0.26400000000000001</v>
      </c>
      <c r="Q634" s="1">
        <f t="shared" si="124"/>
        <v>0</v>
      </c>
      <c r="R634" s="1">
        <f t="shared" si="125"/>
        <v>0</v>
      </c>
      <c r="S634" s="7">
        <f>IF($D634="二本差勝",副将分析!$D$14,IF($D634="一本差勝",副将分析!$D$15,IF($D634="引き分け",副将分析!$D$16,IF($D634="一本差負",副将分析!$D$17,副将分析!$D$18))))</f>
        <v>0.20800000000000002</v>
      </c>
      <c r="T634" s="1">
        <f t="shared" si="126"/>
        <v>1</v>
      </c>
      <c r="U634" s="1">
        <f t="shared" si="127"/>
        <v>1</v>
      </c>
      <c r="V634" s="7">
        <f>IF($E634="二本差勝",大将分析!$D$14,IF($E634="一本差勝",大将分析!$D$15,IF($E634="引き分け",大将分析!$D$16,IF($E634="一本差負",大将分析!$D$17,大将分析!$D$18))))</f>
        <v>0.20800000000000002</v>
      </c>
      <c r="W634" s="1">
        <f t="shared" si="128"/>
        <v>-1</v>
      </c>
      <c r="X634" s="1">
        <f t="shared" si="129"/>
        <v>-1</v>
      </c>
    </row>
    <row r="635" spans="1:24" x14ac:dyDescent="0.15">
      <c r="A635" s="1" t="s">
        <v>22</v>
      </c>
      <c r="B635" s="1" t="s">
        <v>22</v>
      </c>
      <c r="C635" s="1" t="s">
        <v>40</v>
      </c>
      <c r="D635" s="1" t="s">
        <v>40</v>
      </c>
      <c r="E635" s="1" t="s">
        <v>41</v>
      </c>
      <c r="F635" s="19">
        <f t="shared" si="117"/>
        <v>2</v>
      </c>
      <c r="G635" s="19">
        <f t="shared" si="118"/>
        <v>2</v>
      </c>
      <c r="H635" s="20">
        <f t="shared" si="119"/>
        <v>6.271881707520002E-4</v>
      </c>
      <c r="J635" s="7">
        <f>IF($A635="二本差勝",先鋒分析!$D$14,IF($A635="一本差勝",先鋒分析!$D$15,IF($A635="引き分け",先鋒分析!$D$16,IF($A635="一本差負",先鋒分析!$D$17,先鋒分析!$D$18))))</f>
        <v>0.26400000000000001</v>
      </c>
      <c r="K635" s="19">
        <f t="shared" si="120"/>
        <v>0</v>
      </c>
      <c r="L635" s="19">
        <f t="shared" si="121"/>
        <v>0</v>
      </c>
      <c r="M635" s="7">
        <f>IF($B635="二本差勝",次鋒分析!$D$14,IF($B635="一本差勝",次鋒分析!$D$15,IF($B635="引き分け",次鋒分析!$D$16,IF($B635="一本差負",次鋒分析!$D$17,次鋒分析!$D$18))))</f>
        <v>0.26400000000000001</v>
      </c>
      <c r="N635" s="1">
        <f t="shared" si="122"/>
        <v>0</v>
      </c>
      <c r="O635" s="1">
        <f t="shared" si="123"/>
        <v>0</v>
      </c>
      <c r="P635" s="7">
        <f>IF($C635="二本差勝",中堅分析!$D$14,IF($C635="一本差勝",中堅分析!$D$15,IF($C635="引き分け",中堅分析!$D$16,IF($C635="一本差負",中堅分析!$D$17,中堅分析!$D$18))))</f>
        <v>0.20800000000000002</v>
      </c>
      <c r="Q635" s="1">
        <f t="shared" si="124"/>
        <v>1</v>
      </c>
      <c r="R635" s="1">
        <f t="shared" si="125"/>
        <v>1</v>
      </c>
      <c r="S635" s="7">
        <f>IF($D635="二本差勝",副将分析!$D$14,IF($D635="一本差勝",副将分析!$D$15,IF($D635="引き分け",副将分析!$D$16,IF($D635="一本差負",副将分析!$D$17,副将分析!$D$18))))</f>
        <v>0.20800000000000002</v>
      </c>
      <c r="T635" s="1">
        <f t="shared" si="126"/>
        <v>1</v>
      </c>
      <c r="U635" s="1">
        <f t="shared" si="127"/>
        <v>1</v>
      </c>
      <c r="V635" s="7">
        <f>IF($E635="二本差勝",大将分析!$D$14,IF($E635="一本差勝",大将分析!$D$15,IF($E635="引き分け",大将分析!$D$16,IF($E635="一本差負",大将分析!$D$17,大将分析!$D$18))))</f>
        <v>0.20800000000000002</v>
      </c>
      <c r="W635" s="1">
        <f t="shared" si="128"/>
        <v>-1</v>
      </c>
      <c r="X635" s="1">
        <f t="shared" si="129"/>
        <v>-1</v>
      </c>
    </row>
    <row r="636" spans="1:24" x14ac:dyDescent="0.15">
      <c r="A636" s="1" t="s">
        <v>41</v>
      </c>
      <c r="B636" s="1" t="s">
        <v>40</v>
      </c>
      <c r="C636" s="1" t="s">
        <v>40</v>
      </c>
      <c r="D636" s="1" t="s">
        <v>40</v>
      </c>
      <c r="E636" s="1" t="s">
        <v>41</v>
      </c>
      <c r="F636" s="19">
        <f t="shared" si="117"/>
        <v>2</v>
      </c>
      <c r="G636" s="19">
        <f t="shared" si="118"/>
        <v>2</v>
      </c>
      <c r="H636" s="20">
        <f t="shared" si="119"/>
        <v>3.8932892876800021E-4</v>
      </c>
      <c r="J636" s="7">
        <f>IF($A636="二本差勝",先鋒分析!$D$14,IF($A636="一本差勝",先鋒分析!$D$15,IF($A636="引き分け",先鋒分析!$D$16,IF($A636="一本差負",先鋒分析!$D$17,先鋒分析!$D$18))))</f>
        <v>0.20800000000000002</v>
      </c>
      <c r="K636" s="19">
        <f t="shared" si="120"/>
        <v>-1</v>
      </c>
      <c r="L636" s="19">
        <f t="shared" si="121"/>
        <v>-1</v>
      </c>
      <c r="M636" s="7">
        <f>IF($B636="二本差勝",次鋒分析!$D$14,IF($B636="一本差勝",次鋒分析!$D$15,IF($B636="引き分け",次鋒分析!$D$16,IF($B636="一本差負",次鋒分析!$D$17,次鋒分析!$D$18))))</f>
        <v>0.20800000000000002</v>
      </c>
      <c r="N636" s="1">
        <f t="shared" si="122"/>
        <v>1</v>
      </c>
      <c r="O636" s="1">
        <f t="shared" si="123"/>
        <v>1</v>
      </c>
      <c r="P636" s="7">
        <f>IF($C636="二本差勝",中堅分析!$D$14,IF($C636="一本差勝",中堅分析!$D$15,IF($C636="引き分け",中堅分析!$D$16,IF($C636="一本差負",中堅分析!$D$17,中堅分析!$D$18))))</f>
        <v>0.20800000000000002</v>
      </c>
      <c r="Q636" s="1">
        <f t="shared" si="124"/>
        <v>1</v>
      </c>
      <c r="R636" s="1">
        <f t="shared" si="125"/>
        <v>1</v>
      </c>
      <c r="S636" s="7">
        <f>IF($D636="二本差勝",副将分析!$D$14,IF($D636="一本差勝",副将分析!$D$15,IF($D636="引き分け",副将分析!$D$16,IF($D636="一本差負",副将分析!$D$17,副将分析!$D$18))))</f>
        <v>0.20800000000000002</v>
      </c>
      <c r="T636" s="1">
        <f t="shared" si="126"/>
        <v>1</v>
      </c>
      <c r="U636" s="1">
        <f t="shared" si="127"/>
        <v>1</v>
      </c>
      <c r="V636" s="7">
        <f>IF($E636="二本差勝",大将分析!$D$14,IF($E636="一本差勝",大将分析!$D$15,IF($E636="引き分け",大将分析!$D$16,IF($E636="一本差負",大将分析!$D$17,大将分析!$D$18))))</f>
        <v>0.20800000000000002</v>
      </c>
      <c r="W636" s="1">
        <f t="shared" si="128"/>
        <v>-1</v>
      </c>
      <c r="X636" s="1">
        <f t="shared" si="129"/>
        <v>-1</v>
      </c>
    </row>
    <row r="637" spans="1:24" x14ac:dyDescent="0.15">
      <c r="A637" s="1" t="s">
        <v>42</v>
      </c>
      <c r="B637" s="1" t="s">
        <v>39</v>
      </c>
      <c r="C637" s="1" t="s">
        <v>40</v>
      </c>
      <c r="D637" s="1" t="s">
        <v>40</v>
      </c>
      <c r="E637" s="1" t="s">
        <v>41</v>
      </c>
      <c r="F637" s="19">
        <f t="shared" si="117"/>
        <v>2</v>
      </c>
      <c r="G637" s="19">
        <f t="shared" si="118"/>
        <v>2</v>
      </c>
      <c r="H637" s="20">
        <f t="shared" si="119"/>
        <v>2.3037214720000014E-4</v>
      </c>
      <c r="J637" s="7">
        <f>IF($A637="二本差勝",先鋒分析!$D$14,IF($A637="一本差勝",先鋒分析!$D$15,IF($A637="引き分け",先鋒分析!$D$16,IF($A637="一本差負",先鋒分析!$D$17,先鋒分析!$D$18))))</f>
        <v>0.16000000000000003</v>
      </c>
      <c r="K637" s="19">
        <f t="shared" si="120"/>
        <v>-1</v>
      </c>
      <c r="L637" s="19">
        <f t="shared" si="121"/>
        <v>-2</v>
      </c>
      <c r="M637" s="7">
        <f>IF($B637="二本差勝",次鋒分析!$D$14,IF($B637="一本差勝",次鋒分析!$D$15,IF($B637="引き分け",次鋒分析!$D$16,IF($B637="一本差負",次鋒分析!$D$17,次鋒分析!$D$18))))</f>
        <v>0.16000000000000003</v>
      </c>
      <c r="N637" s="1">
        <f t="shared" si="122"/>
        <v>1</v>
      </c>
      <c r="O637" s="1">
        <f t="shared" si="123"/>
        <v>2</v>
      </c>
      <c r="P637" s="7">
        <f>IF($C637="二本差勝",中堅分析!$D$14,IF($C637="一本差勝",中堅分析!$D$15,IF($C637="引き分け",中堅分析!$D$16,IF($C637="一本差負",中堅分析!$D$17,中堅分析!$D$18))))</f>
        <v>0.20800000000000002</v>
      </c>
      <c r="Q637" s="1">
        <f t="shared" si="124"/>
        <v>1</v>
      </c>
      <c r="R637" s="1">
        <f t="shared" si="125"/>
        <v>1</v>
      </c>
      <c r="S637" s="7">
        <f>IF($D637="二本差勝",副将分析!$D$14,IF($D637="一本差勝",副将分析!$D$15,IF($D637="引き分け",副将分析!$D$16,IF($D637="一本差負",副将分析!$D$17,副将分析!$D$18))))</f>
        <v>0.20800000000000002</v>
      </c>
      <c r="T637" s="1">
        <f t="shared" si="126"/>
        <v>1</v>
      </c>
      <c r="U637" s="1">
        <f t="shared" si="127"/>
        <v>1</v>
      </c>
      <c r="V637" s="7">
        <f>IF($E637="二本差勝",大将分析!$D$14,IF($E637="一本差勝",大将分析!$D$15,IF($E637="引き分け",大将分析!$D$16,IF($E637="一本差負",大将分析!$D$17,大将分析!$D$18))))</f>
        <v>0.20800000000000002</v>
      </c>
      <c r="W637" s="1">
        <f t="shared" si="128"/>
        <v>-1</v>
      </c>
      <c r="X637" s="1">
        <f t="shared" si="129"/>
        <v>-1</v>
      </c>
    </row>
    <row r="638" spans="1:24" x14ac:dyDescent="0.15">
      <c r="A638" s="1" t="s">
        <v>42</v>
      </c>
      <c r="B638" s="1" t="s">
        <v>40</v>
      </c>
      <c r="C638" s="1" t="s">
        <v>39</v>
      </c>
      <c r="D638" s="1" t="s">
        <v>40</v>
      </c>
      <c r="E638" s="1" t="s">
        <v>41</v>
      </c>
      <c r="F638" s="19">
        <f t="shared" si="117"/>
        <v>2</v>
      </c>
      <c r="G638" s="19">
        <f t="shared" si="118"/>
        <v>2</v>
      </c>
      <c r="H638" s="20">
        <f t="shared" si="119"/>
        <v>2.3037214720000014E-4</v>
      </c>
      <c r="J638" s="7">
        <f>IF($A638="二本差勝",先鋒分析!$D$14,IF($A638="一本差勝",先鋒分析!$D$15,IF($A638="引き分け",先鋒分析!$D$16,IF($A638="一本差負",先鋒分析!$D$17,先鋒分析!$D$18))))</f>
        <v>0.16000000000000003</v>
      </c>
      <c r="K638" s="19">
        <f t="shared" si="120"/>
        <v>-1</v>
      </c>
      <c r="L638" s="19">
        <f t="shared" si="121"/>
        <v>-2</v>
      </c>
      <c r="M638" s="7">
        <f>IF($B638="二本差勝",次鋒分析!$D$14,IF($B638="一本差勝",次鋒分析!$D$15,IF($B638="引き分け",次鋒分析!$D$16,IF($B638="一本差負",次鋒分析!$D$17,次鋒分析!$D$18))))</f>
        <v>0.20800000000000002</v>
      </c>
      <c r="N638" s="1">
        <f t="shared" si="122"/>
        <v>1</v>
      </c>
      <c r="O638" s="1">
        <f t="shared" si="123"/>
        <v>1</v>
      </c>
      <c r="P638" s="7">
        <f>IF($C638="二本差勝",中堅分析!$D$14,IF($C638="一本差勝",中堅分析!$D$15,IF($C638="引き分け",中堅分析!$D$16,IF($C638="一本差負",中堅分析!$D$17,中堅分析!$D$18))))</f>
        <v>0.16000000000000003</v>
      </c>
      <c r="Q638" s="1">
        <f t="shared" si="124"/>
        <v>1</v>
      </c>
      <c r="R638" s="1">
        <f t="shared" si="125"/>
        <v>2</v>
      </c>
      <c r="S638" s="7">
        <f>IF($D638="二本差勝",副将分析!$D$14,IF($D638="一本差勝",副将分析!$D$15,IF($D638="引き分け",副将分析!$D$16,IF($D638="一本差負",副将分析!$D$17,副将分析!$D$18))))</f>
        <v>0.20800000000000002</v>
      </c>
      <c r="T638" s="1">
        <f t="shared" si="126"/>
        <v>1</v>
      </c>
      <c r="U638" s="1">
        <f t="shared" si="127"/>
        <v>1</v>
      </c>
      <c r="V638" s="7">
        <f>IF($E638="二本差勝",大将分析!$D$14,IF($E638="一本差勝",大将分析!$D$15,IF($E638="引き分け",大将分析!$D$16,IF($E638="一本差負",大将分析!$D$17,大将分析!$D$18))))</f>
        <v>0.20800000000000002</v>
      </c>
      <c r="W638" s="1">
        <f t="shared" si="128"/>
        <v>-1</v>
      </c>
      <c r="X638" s="1">
        <f t="shared" si="129"/>
        <v>-1</v>
      </c>
    </row>
    <row r="639" spans="1:24" x14ac:dyDescent="0.15">
      <c r="A639" s="1" t="s">
        <v>39</v>
      </c>
      <c r="B639" s="1" t="s">
        <v>40</v>
      </c>
      <c r="C639" s="1" t="s">
        <v>42</v>
      </c>
      <c r="D639" s="1" t="s">
        <v>40</v>
      </c>
      <c r="E639" s="1" t="s">
        <v>42</v>
      </c>
      <c r="F639" s="19">
        <f t="shared" si="117"/>
        <v>2</v>
      </c>
      <c r="G639" s="19">
        <f t="shared" si="118"/>
        <v>2</v>
      </c>
      <c r="H639" s="20">
        <f t="shared" si="119"/>
        <v>1.7720934400000012E-4</v>
      </c>
      <c r="J639" s="7">
        <f>IF($A639="二本差勝",先鋒分析!$D$14,IF($A639="一本差勝",先鋒分析!$D$15,IF($A639="引き分け",先鋒分析!$D$16,IF($A639="一本差負",先鋒分析!$D$17,先鋒分析!$D$18))))</f>
        <v>0.16000000000000003</v>
      </c>
      <c r="K639" s="19">
        <f t="shared" si="120"/>
        <v>1</v>
      </c>
      <c r="L639" s="19">
        <f t="shared" si="121"/>
        <v>2</v>
      </c>
      <c r="M639" s="7">
        <f>IF($B639="二本差勝",次鋒分析!$D$14,IF($B639="一本差勝",次鋒分析!$D$15,IF($B639="引き分け",次鋒分析!$D$16,IF($B639="一本差負",次鋒分析!$D$17,次鋒分析!$D$18))))</f>
        <v>0.20800000000000002</v>
      </c>
      <c r="N639" s="1">
        <f t="shared" si="122"/>
        <v>1</v>
      </c>
      <c r="O639" s="1">
        <f t="shared" si="123"/>
        <v>1</v>
      </c>
      <c r="P639" s="7">
        <f>IF($C639="二本差勝",中堅分析!$D$14,IF($C639="一本差勝",中堅分析!$D$15,IF($C639="引き分け",中堅分析!$D$16,IF($C639="一本差負",中堅分析!$D$17,中堅分析!$D$18))))</f>
        <v>0.16000000000000003</v>
      </c>
      <c r="Q639" s="1">
        <f t="shared" si="124"/>
        <v>-1</v>
      </c>
      <c r="R639" s="1">
        <f t="shared" si="125"/>
        <v>-2</v>
      </c>
      <c r="S639" s="7">
        <f>IF($D639="二本差勝",副将分析!$D$14,IF($D639="一本差勝",副将分析!$D$15,IF($D639="引き分け",副将分析!$D$16,IF($D639="一本差負",副将分析!$D$17,副将分析!$D$18))))</f>
        <v>0.20800000000000002</v>
      </c>
      <c r="T639" s="1">
        <f t="shared" si="126"/>
        <v>1</v>
      </c>
      <c r="U639" s="1">
        <f t="shared" si="127"/>
        <v>1</v>
      </c>
      <c r="V639" s="7">
        <f>IF($E639="二本差勝",大将分析!$D$14,IF($E639="一本差勝",大将分析!$D$15,IF($E639="引き分け",大将分析!$D$16,IF($E639="一本差負",大将分析!$D$17,大将分析!$D$18))))</f>
        <v>0.16000000000000003</v>
      </c>
      <c r="W639" s="1">
        <f t="shared" si="128"/>
        <v>-1</v>
      </c>
      <c r="X639" s="1">
        <f t="shared" si="129"/>
        <v>-2</v>
      </c>
    </row>
    <row r="640" spans="1:24" x14ac:dyDescent="0.15">
      <c r="A640" s="1" t="s">
        <v>39</v>
      </c>
      <c r="B640" s="1" t="s">
        <v>42</v>
      </c>
      <c r="C640" s="1" t="s">
        <v>40</v>
      </c>
      <c r="D640" s="1" t="s">
        <v>40</v>
      </c>
      <c r="E640" s="1" t="s">
        <v>42</v>
      </c>
      <c r="F640" s="19">
        <f t="shared" si="117"/>
        <v>2</v>
      </c>
      <c r="G640" s="19">
        <f t="shared" si="118"/>
        <v>2</v>
      </c>
      <c r="H640" s="20">
        <f t="shared" si="119"/>
        <v>1.7720934400000012E-4</v>
      </c>
      <c r="J640" s="7">
        <f>IF($A640="二本差勝",先鋒分析!$D$14,IF($A640="一本差勝",先鋒分析!$D$15,IF($A640="引き分け",先鋒分析!$D$16,IF($A640="一本差負",先鋒分析!$D$17,先鋒分析!$D$18))))</f>
        <v>0.16000000000000003</v>
      </c>
      <c r="K640" s="19">
        <f t="shared" si="120"/>
        <v>1</v>
      </c>
      <c r="L640" s="19">
        <f t="shared" si="121"/>
        <v>2</v>
      </c>
      <c r="M640" s="7">
        <f>IF($B640="二本差勝",次鋒分析!$D$14,IF($B640="一本差勝",次鋒分析!$D$15,IF($B640="引き分け",次鋒分析!$D$16,IF($B640="一本差負",次鋒分析!$D$17,次鋒分析!$D$18))))</f>
        <v>0.16000000000000003</v>
      </c>
      <c r="N640" s="1">
        <f t="shared" si="122"/>
        <v>-1</v>
      </c>
      <c r="O640" s="1">
        <f t="shared" si="123"/>
        <v>-2</v>
      </c>
      <c r="P640" s="7">
        <f>IF($C640="二本差勝",中堅分析!$D$14,IF($C640="一本差勝",中堅分析!$D$15,IF($C640="引き分け",中堅分析!$D$16,IF($C640="一本差負",中堅分析!$D$17,中堅分析!$D$18))))</f>
        <v>0.20800000000000002</v>
      </c>
      <c r="Q640" s="1">
        <f t="shared" si="124"/>
        <v>1</v>
      </c>
      <c r="R640" s="1">
        <f t="shared" si="125"/>
        <v>1</v>
      </c>
      <c r="S640" s="7">
        <f>IF($D640="二本差勝",副将分析!$D$14,IF($D640="一本差勝",副将分析!$D$15,IF($D640="引き分け",副将分析!$D$16,IF($D640="一本差負",副将分析!$D$17,副将分析!$D$18))))</f>
        <v>0.20800000000000002</v>
      </c>
      <c r="T640" s="1">
        <f t="shared" si="126"/>
        <v>1</v>
      </c>
      <c r="U640" s="1">
        <f t="shared" si="127"/>
        <v>1</v>
      </c>
      <c r="V640" s="7">
        <f>IF($E640="二本差勝",大将分析!$D$14,IF($E640="一本差勝",大将分析!$D$15,IF($E640="引き分け",大将分析!$D$16,IF($E640="一本差負",大将分析!$D$17,大将分析!$D$18))))</f>
        <v>0.16000000000000003</v>
      </c>
      <c r="W640" s="1">
        <f t="shared" si="128"/>
        <v>-1</v>
      </c>
      <c r="X640" s="1">
        <f t="shared" si="129"/>
        <v>-2</v>
      </c>
    </row>
    <row r="641" spans="1:24" x14ac:dyDescent="0.15">
      <c r="A641" s="1" t="s">
        <v>40</v>
      </c>
      <c r="B641" s="1" t="s">
        <v>39</v>
      </c>
      <c r="C641" s="1" t="s">
        <v>42</v>
      </c>
      <c r="D641" s="1" t="s">
        <v>40</v>
      </c>
      <c r="E641" s="1" t="s">
        <v>42</v>
      </c>
      <c r="F641" s="19">
        <f t="shared" si="117"/>
        <v>2</v>
      </c>
      <c r="G641" s="19">
        <f t="shared" si="118"/>
        <v>2</v>
      </c>
      <c r="H641" s="20">
        <f t="shared" si="119"/>
        <v>1.7720934400000012E-4</v>
      </c>
      <c r="J641" s="7">
        <f>IF($A641="二本差勝",先鋒分析!$D$14,IF($A641="一本差勝",先鋒分析!$D$15,IF($A641="引き分け",先鋒分析!$D$16,IF($A641="一本差負",先鋒分析!$D$17,先鋒分析!$D$18))))</f>
        <v>0.20800000000000002</v>
      </c>
      <c r="K641" s="19">
        <f t="shared" si="120"/>
        <v>1</v>
      </c>
      <c r="L641" s="19">
        <f t="shared" si="121"/>
        <v>1</v>
      </c>
      <c r="M641" s="7">
        <f>IF($B641="二本差勝",次鋒分析!$D$14,IF($B641="一本差勝",次鋒分析!$D$15,IF($B641="引き分け",次鋒分析!$D$16,IF($B641="一本差負",次鋒分析!$D$17,次鋒分析!$D$18))))</f>
        <v>0.16000000000000003</v>
      </c>
      <c r="N641" s="1">
        <f t="shared" si="122"/>
        <v>1</v>
      </c>
      <c r="O641" s="1">
        <f t="shared" si="123"/>
        <v>2</v>
      </c>
      <c r="P641" s="7">
        <f>IF($C641="二本差勝",中堅分析!$D$14,IF($C641="一本差勝",中堅分析!$D$15,IF($C641="引き分け",中堅分析!$D$16,IF($C641="一本差負",中堅分析!$D$17,中堅分析!$D$18))))</f>
        <v>0.16000000000000003</v>
      </c>
      <c r="Q641" s="1">
        <f t="shared" si="124"/>
        <v>-1</v>
      </c>
      <c r="R641" s="1">
        <f t="shared" si="125"/>
        <v>-2</v>
      </c>
      <c r="S641" s="7">
        <f>IF($D641="二本差勝",副将分析!$D$14,IF($D641="一本差勝",副将分析!$D$15,IF($D641="引き分け",副将分析!$D$16,IF($D641="一本差負",副将分析!$D$17,副将分析!$D$18))))</f>
        <v>0.20800000000000002</v>
      </c>
      <c r="T641" s="1">
        <f t="shared" si="126"/>
        <v>1</v>
      </c>
      <c r="U641" s="1">
        <f t="shared" si="127"/>
        <v>1</v>
      </c>
      <c r="V641" s="7">
        <f>IF($E641="二本差勝",大将分析!$D$14,IF($E641="一本差勝",大将分析!$D$15,IF($E641="引き分け",大将分析!$D$16,IF($E641="一本差負",大将分析!$D$17,大将分析!$D$18))))</f>
        <v>0.16000000000000003</v>
      </c>
      <c r="W641" s="1">
        <f t="shared" si="128"/>
        <v>-1</v>
      </c>
      <c r="X641" s="1">
        <f t="shared" si="129"/>
        <v>-2</v>
      </c>
    </row>
    <row r="642" spans="1:24" x14ac:dyDescent="0.15">
      <c r="A642" s="1" t="s">
        <v>40</v>
      </c>
      <c r="B642" s="1" t="s">
        <v>40</v>
      </c>
      <c r="C642" s="1" t="s">
        <v>41</v>
      </c>
      <c r="D642" s="1" t="s">
        <v>40</v>
      </c>
      <c r="E642" s="1" t="s">
        <v>42</v>
      </c>
      <c r="F642" s="19">
        <f t="shared" si="117"/>
        <v>2</v>
      </c>
      <c r="G642" s="19">
        <f t="shared" si="118"/>
        <v>2</v>
      </c>
      <c r="H642" s="20">
        <f t="shared" si="119"/>
        <v>2.9948379136000017E-4</v>
      </c>
      <c r="J642" s="7">
        <f>IF($A642="二本差勝",先鋒分析!$D$14,IF($A642="一本差勝",先鋒分析!$D$15,IF($A642="引き分け",先鋒分析!$D$16,IF($A642="一本差負",先鋒分析!$D$17,先鋒分析!$D$18))))</f>
        <v>0.20800000000000002</v>
      </c>
      <c r="K642" s="19">
        <f t="shared" si="120"/>
        <v>1</v>
      </c>
      <c r="L642" s="19">
        <f t="shared" si="121"/>
        <v>1</v>
      </c>
      <c r="M642" s="7">
        <f>IF($B642="二本差勝",次鋒分析!$D$14,IF($B642="一本差勝",次鋒分析!$D$15,IF($B642="引き分け",次鋒分析!$D$16,IF($B642="一本差負",次鋒分析!$D$17,次鋒分析!$D$18))))</f>
        <v>0.20800000000000002</v>
      </c>
      <c r="N642" s="1">
        <f t="shared" si="122"/>
        <v>1</v>
      </c>
      <c r="O642" s="1">
        <f t="shared" si="123"/>
        <v>1</v>
      </c>
      <c r="P642" s="7">
        <f>IF($C642="二本差勝",中堅分析!$D$14,IF($C642="一本差勝",中堅分析!$D$15,IF($C642="引き分け",中堅分析!$D$16,IF($C642="一本差負",中堅分析!$D$17,中堅分析!$D$18))))</f>
        <v>0.20800000000000002</v>
      </c>
      <c r="Q642" s="1">
        <f t="shared" si="124"/>
        <v>-1</v>
      </c>
      <c r="R642" s="1">
        <f t="shared" si="125"/>
        <v>-1</v>
      </c>
      <c r="S642" s="7">
        <f>IF($D642="二本差勝",副将分析!$D$14,IF($D642="一本差勝",副将分析!$D$15,IF($D642="引き分け",副将分析!$D$16,IF($D642="一本差負",副将分析!$D$17,副将分析!$D$18))))</f>
        <v>0.20800000000000002</v>
      </c>
      <c r="T642" s="1">
        <f t="shared" si="126"/>
        <v>1</v>
      </c>
      <c r="U642" s="1">
        <f t="shared" si="127"/>
        <v>1</v>
      </c>
      <c r="V642" s="7">
        <f>IF($E642="二本差勝",大将分析!$D$14,IF($E642="一本差勝",大将分析!$D$15,IF($E642="引き分け",大将分析!$D$16,IF($E642="一本差負",大将分析!$D$17,大将分析!$D$18))))</f>
        <v>0.16000000000000003</v>
      </c>
      <c r="W642" s="1">
        <f t="shared" si="128"/>
        <v>-1</v>
      </c>
      <c r="X642" s="1">
        <f t="shared" si="129"/>
        <v>-2</v>
      </c>
    </row>
    <row r="643" spans="1:24" x14ac:dyDescent="0.15">
      <c r="A643" s="1" t="s">
        <v>40</v>
      </c>
      <c r="B643" s="1" t="s">
        <v>22</v>
      </c>
      <c r="C643" s="1" t="s">
        <v>22</v>
      </c>
      <c r="D643" s="1" t="s">
        <v>40</v>
      </c>
      <c r="E643" s="1" t="s">
        <v>42</v>
      </c>
      <c r="F643" s="19">
        <f t="shared" si="117"/>
        <v>2</v>
      </c>
      <c r="G643" s="19">
        <f t="shared" si="118"/>
        <v>2</v>
      </c>
      <c r="H643" s="20">
        <f t="shared" si="119"/>
        <v>4.8245243904000023E-4</v>
      </c>
      <c r="J643" s="7">
        <f>IF($A643="二本差勝",先鋒分析!$D$14,IF($A643="一本差勝",先鋒分析!$D$15,IF($A643="引き分け",先鋒分析!$D$16,IF($A643="一本差負",先鋒分析!$D$17,先鋒分析!$D$18))))</f>
        <v>0.20800000000000002</v>
      </c>
      <c r="K643" s="19">
        <f t="shared" si="120"/>
        <v>1</v>
      </c>
      <c r="L643" s="19">
        <f t="shared" si="121"/>
        <v>1</v>
      </c>
      <c r="M643" s="7">
        <f>IF($B643="二本差勝",次鋒分析!$D$14,IF($B643="一本差勝",次鋒分析!$D$15,IF($B643="引き分け",次鋒分析!$D$16,IF($B643="一本差負",次鋒分析!$D$17,次鋒分析!$D$18))))</f>
        <v>0.26400000000000001</v>
      </c>
      <c r="N643" s="1">
        <f t="shared" si="122"/>
        <v>0</v>
      </c>
      <c r="O643" s="1">
        <f t="shared" si="123"/>
        <v>0</v>
      </c>
      <c r="P643" s="7">
        <f>IF($C643="二本差勝",中堅分析!$D$14,IF($C643="一本差勝",中堅分析!$D$15,IF($C643="引き分け",中堅分析!$D$16,IF($C643="一本差負",中堅分析!$D$17,中堅分析!$D$18))))</f>
        <v>0.26400000000000001</v>
      </c>
      <c r="Q643" s="1">
        <f t="shared" si="124"/>
        <v>0</v>
      </c>
      <c r="R643" s="1">
        <f t="shared" si="125"/>
        <v>0</v>
      </c>
      <c r="S643" s="7">
        <f>IF($D643="二本差勝",副将分析!$D$14,IF($D643="一本差勝",副将分析!$D$15,IF($D643="引き分け",副将分析!$D$16,IF($D643="一本差負",副将分析!$D$17,副将分析!$D$18))))</f>
        <v>0.20800000000000002</v>
      </c>
      <c r="T643" s="1">
        <f t="shared" si="126"/>
        <v>1</v>
      </c>
      <c r="U643" s="1">
        <f t="shared" si="127"/>
        <v>1</v>
      </c>
      <c r="V643" s="7">
        <f>IF($E643="二本差勝",大将分析!$D$14,IF($E643="一本差勝",大将分析!$D$15,IF($E643="引き分け",大将分析!$D$16,IF($E643="一本差負",大将分析!$D$17,大将分析!$D$18))))</f>
        <v>0.16000000000000003</v>
      </c>
      <c r="W643" s="1">
        <f t="shared" si="128"/>
        <v>-1</v>
      </c>
      <c r="X643" s="1">
        <f t="shared" si="129"/>
        <v>-2</v>
      </c>
    </row>
    <row r="644" spans="1:24" x14ac:dyDescent="0.15">
      <c r="A644" s="1" t="s">
        <v>40</v>
      </c>
      <c r="B644" s="1" t="s">
        <v>41</v>
      </c>
      <c r="C644" s="1" t="s">
        <v>40</v>
      </c>
      <c r="D644" s="1" t="s">
        <v>40</v>
      </c>
      <c r="E644" s="1" t="s">
        <v>42</v>
      </c>
      <c r="F644" s="19">
        <f t="shared" si="117"/>
        <v>2</v>
      </c>
      <c r="G644" s="19">
        <f t="shared" si="118"/>
        <v>2</v>
      </c>
      <c r="H644" s="20">
        <f t="shared" si="119"/>
        <v>2.9948379136000017E-4</v>
      </c>
      <c r="J644" s="7">
        <f>IF($A644="二本差勝",先鋒分析!$D$14,IF($A644="一本差勝",先鋒分析!$D$15,IF($A644="引き分け",先鋒分析!$D$16,IF($A644="一本差負",先鋒分析!$D$17,先鋒分析!$D$18))))</f>
        <v>0.20800000000000002</v>
      </c>
      <c r="K644" s="19">
        <f t="shared" si="120"/>
        <v>1</v>
      </c>
      <c r="L644" s="19">
        <f t="shared" si="121"/>
        <v>1</v>
      </c>
      <c r="M644" s="7">
        <f>IF($B644="二本差勝",次鋒分析!$D$14,IF($B644="一本差勝",次鋒分析!$D$15,IF($B644="引き分け",次鋒分析!$D$16,IF($B644="一本差負",次鋒分析!$D$17,次鋒分析!$D$18))))</f>
        <v>0.20800000000000002</v>
      </c>
      <c r="N644" s="1">
        <f t="shared" si="122"/>
        <v>-1</v>
      </c>
      <c r="O644" s="1">
        <f t="shared" si="123"/>
        <v>-1</v>
      </c>
      <c r="P644" s="7">
        <f>IF($C644="二本差勝",中堅分析!$D$14,IF($C644="一本差勝",中堅分析!$D$15,IF($C644="引き分け",中堅分析!$D$16,IF($C644="一本差負",中堅分析!$D$17,中堅分析!$D$18))))</f>
        <v>0.20800000000000002</v>
      </c>
      <c r="Q644" s="1">
        <f t="shared" si="124"/>
        <v>1</v>
      </c>
      <c r="R644" s="1">
        <f t="shared" si="125"/>
        <v>1</v>
      </c>
      <c r="S644" s="7">
        <f>IF($D644="二本差勝",副将分析!$D$14,IF($D644="一本差勝",副将分析!$D$15,IF($D644="引き分け",副将分析!$D$16,IF($D644="一本差負",副将分析!$D$17,副将分析!$D$18))))</f>
        <v>0.20800000000000002</v>
      </c>
      <c r="T644" s="1">
        <f t="shared" si="126"/>
        <v>1</v>
      </c>
      <c r="U644" s="1">
        <f t="shared" si="127"/>
        <v>1</v>
      </c>
      <c r="V644" s="7">
        <f>IF($E644="二本差勝",大将分析!$D$14,IF($E644="一本差勝",大将分析!$D$15,IF($E644="引き分け",大将分析!$D$16,IF($E644="一本差負",大将分析!$D$17,大将分析!$D$18))))</f>
        <v>0.16000000000000003</v>
      </c>
      <c r="W644" s="1">
        <f t="shared" si="128"/>
        <v>-1</v>
      </c>
      <c r="X644" s="1">
        <f t="shared" si="129"/>
        <v>-2</v>
      </c>
    </row>
    <row r="645" spans="1:24" x14ac:dyDescent="0.15">
      <c r="A645" s="1" t="s">
        <v>40</v>
      </c>
      <c r="B645" s="1" t="s">
        <v>42</v>
      </c>
      <c r="C645" s="1" t="s">
        <v>39</v>
      </c>
      <c r="D645" s="1" t="s">
        <v>40</v>
      </c>
      <c r="E645" s="1" t="s">
        <v>42</v>
      </c>
      <c r="F645" s="19">
        <f t="shared" si="117"/>
        <v>2</v>
      </c>
      <c r="G645" s="19">
        <f t="shared" si="118"/>
        <v>2</v>
      </c>
      <c r="H645" s="20">
        <f t="shared" si="119"/>
        <v>1.7720934400000012E-4</v>
      </c>
      <c r="J645" s="7">
        <f>IF($A645="二本差勝",先鋒分析!$D$14,IF($A645="一本差勝",先鋒分析!$D$15,IF($A645="引き分け",先鋒分析!$D$16,IF($A645="一本差負",先鋒分析!$D$17,先鋒分析!$D$18))))</f>
        <v>0.20800000000000002</v>
      </c>
      <c r="K645" s="19">
        <f t="shared" si="120"/>
        <v>1</v>
      </c>
      <c r="L645" s="19">
        <f t="shared" si="121"/>
        <v>1</v>
      </c>
      <c r="M645" s="7">
        <f>IF($B645="二本差勝",次鋒分析!$D$14,IF($B645="一本差勝",次鋒分析!$D$15,IF($B645="引き分け",次鋒分析!$D$16,IF($B645="一本差負",次鋒分析!$D$17,次鋒分析!$D$18))))</f>
        <v>0.16000000000000003</v>
      </c>
      <c r="N645" s="1">
        <f t="shared" si="122"/>
        <v>-1</v>
      </c>
      <c r="O645" s="1">
        <f t="shared" si="123"/>
        <v>-2</v>
      </c>
      <c r="P645" s="7">
        <f>IF($C645="二本差勝",中堅分析!$D$14,IF($C645="一本差勝",中堅分析!$D$15,IF($C645="引き分け",中堅分析!$D$16,IF($C645="一本差負",中堅分析!$D$17,中堅分析!$D$18))))</f>
        <v>0.16000000000000003</v>
      </c>
      <c r="Q645" s="1">
        <f t="shared" si="124"/>
        <v>1</v>
      </c>
      <c r="R645" s="1">
        <f t="shared" si="125"/>
        <v>2</v>
      </c>
      <c r="S645" s="7">
        <f>IF($D645="二本差勝",副将分析!$D$14,IF($D645="一本差勝",副将分析!$D$15,IF($D645="引き分け",副将分析!$D$16,IF($D645="一本差負",副将分析!$D$17,副将分析!$D$18))))</f>
        <v>0.20800000000000002</v>
      </c>
      <c r="T645" s="1">
        <f t="shared" si="126"/>
        <v>1</v>
      </c>
      <c r="U645" s="1">
        <f t="shared" si="127"/>
        <v>1</v>
      </c>
      <c r="V645" s="7">
        <f>IF($E645="二本差勝",大将分析!$D$14,IF($E645="一本差勝",大将分析!$D$15,IF($E645="引き分け",大将分析!$D$16,IF($E645="一本差負",大将分析!$D$17,大将分析!$D$18))))</f>
        <v>0.16000000000000003</v>
      </c>
      <c r="W645" s="1">
        <f t="shared" si="128"/>
        <v>-1</v>
      </c>
      <c r="X645" s="1">
        <f t="shared" si="129"/>
        <v>-2</v>
      </c>
    </row>
    <row r="646" spans="1:24" x14ac:dyDescent="0.15">
      <c r="A646" s="1" t="s">
        <v>22</v>
      </c>
      <c r="B646" s="1" t="s">
        <v>40</v>
      </c>
      <c r="C646" s="1" t="s">
        <v>22</v>
      </c>
      <c r="D646" s="1" t="s">
        <v>40</v>
      </c>
      <c r="E646" s="1" t="s">
        <v>42</v>
      </c>
      <c r="F646" s="19">
        <f t="shared" ref="F646:F709" si="130">K646+N646+Q646+T646</f>
        <v>2</v>
      </c>
      <c r="G646" s="19">
        <f t="shared" ref="G646:G709" si="131">L646+O646+R646+U646</f>
        <v>2</v>
      </c>
      <c r="H646" s="20">
        <f t="shared" ref="H646:H709" si="132">J646*M646*P646*S646*V646</f>
        <v>4.8245243904000023E-4</v>
      </c>
      <c r="J646" s="7">
        <f>IF($A646="二本差勝",先鋒分析!$D$14,IF($A646="一本差勝",先鋒分析!$D$15,IF($A646="引き分け",先鋒分析!$D$16,IF($A646="一本差負",先鋒分析!$D$17,先鋒分析!$D$18))))</f>
        <v>0.26400000000000001</v>
      </c>
      <c r="K646" s="19">
        <f t="shared" ref="K646:K709" si="133">IF($A646="二本差勝",1,IF($A646="一本差勝",1,IF($A646="引き分け",0,-1)))</f>
        <v>0</v>
      </c>
      <c r="L646" s="19">
        <f t="shared" ref="L646:L709" si="134">IF($A646="二本差勝",2,IF($A646="一本差勝",1,IF($A646="引き分け",0,IF($A646="一本差負",-1,-2))))</f>
        <v>0</v>
      </c>
      <c r="M646" s="7">
        <f>IF($B646="二本差勝",次鋒分析!$D$14,IF($B646="一本差勝",次鋒分析!$D$15,IF($B646="引き分け",次鋒分析!$D$16,IF($B646="一本差負",次鋒分析!$D$17,次鋒分析!$D$18))))</f>
        <v>0.20800000000000002</v>
      </c>
      <c r="N646" s="1">
        <f t="shared" ref="N646:N709" si="135">IF($B646="二本差勝",1,IF($B646="一本差勝",1,IF($B646="引き分け",0,-1)))</f>
        <v>1</v>
      </c>
      <c r="O646" s="1">
        <f t="shared" ref="O646:O709" si="136">IF($B646="二本差勝",2,IF($B646="一本差勝",1,IF($B646="引き分け",0,IF($B646="一本差負",-1,-2))))</f>
        <v>1</v>
      </c>
      <c r="P646" s="7">
        <f>IF($C646="二本差勝",中堅分析!$D$14,IF($C646="一本差勝",中堅分析!$D$15,IF($C646="引き分け",中堅分析!$D$16,IF($C646="一本差負",中堅分析!$D$17,中堅分析!$D$18))))</f>
        <v>0.26400000000000001</v>
      </c>
      <c r="Q646" s="1">
        <f t="shared" ref="Q646:Q709" si="137">IF($C646="二本差勝",1,IF($C646="一本差勝",1,IF($C646="引き分け",0,-1)))</f>
        <v>0</v>
      </c>
      <c r="R646" s="1">
        <f t="shared" ref="R646:R709" si="138">IF($C646="二本差勝",2,IF($C646="一本差勝",1,IF($C646="引き分け",0,IF($C646="一本差負",-1,-2))))</f>
        <v>0</v>
      </c>
      <c r="S646" s="7">
        <f>IF($D646="二本差勝",副将分析!$D$14,IF($D646="一本差勝",副将分析!$D$15,IF($D646="引き分け",副将分析!$D$16,IF($D646="一本差負",副将分析!$D$17,副将分析!$D$18))))</f>
        <v>0.20800000000000002</v>
      </c>
      <c r="T646" s="1">
        <f t="shared" ref="T646:T709" si="139">IF($D646="二本差勝",1,IF($D646="一本差勝",1,IF($D646="引き分け",0,-1)))</f>
        <v>1</v>
      </c>
      <c r="U646" s="1">
        <f t="shared" ref="U646:U709" si="140">IF($D646="二本差勝",2,IF($D646="一本差勝",1,IF($D646="引き分け",0,IF($D646="一本差負",-1,-2))))</f>
        <v>1</v>
      </c>
      <c r="V646" s="7">
        <f>IF($E646="二本差勝",大将分析!$D$14,IF($E646="一本差勝",大将分析!$D$15,IF($E646="引き分け",大将分析!$D$16,IF($E646="一本差負",大将分析!$D$17,大将分析!$D$18))))</f>
        <v>0.16000000000000003</v>
      </c>
      <c r="W646" s="1">
        <f t="shared" ref="W646:W709" si="141">IF($E646="二本差勝",1,IF($E646="一本差勝",1,IF($E646="引き分け",0,-1)))</f>
        <v>-1</v>
      </c>
      <c r="X646" s="1">
        <f t="shared" ref="X646:X709" si="142">IF($E646="二本差勝",2,IF($E646="一本差勝",1,IF($E646="引き分け",0,IF($E646="一本差負",-1,-2))))</f>
        <v>-2</v>
      </c>
    </row>
    <row r="647" spans="1:24" x14ac:dyDescent="0.15">
      <c r="A647" s="1" t="s">
        <v>22</v>
      </c>
      <c r="B647" s="1" t="s">
        <v>22</v>
      </c>
      <c r="C647" s="1" t="s">
        <v>40</v>
      </c>
      <c r="D647" s="1" t="s">
        <v>40</v>
      </c>
      <c r="E647" s="1" t="s">
        <v>42</v>
      </c>
      <c r="F647" s="19">
        <f t="shared" si="130"/>
        <v>2</v>
      </c>
      <c r="G647" s="19">
        <f t="shared" si="131"/>
        <v>2</v>
      </c>
      <c r="H647" s="20">
        <f t="shared" si="132"/>
        <v>4.8245243904000023E-4</v>
      </c>
      <c r="J647" s="7">
        <f>IF($A647="二本差勝",先鋒分析!$D$14,IF($A647="一本差勝",先鋒分析!$D$15,IF($A647="引き分け",先鋒分析!$D$16,IF($A647="一本差負",先鋒分析!$D$17,先鋒分析!$D$18))))</f>
        <v>0.26400000000000001</v>
      </c>
      <c r="K647" s="19">
        <f t="shared" si="133"/>
        <v>0</v>
      </c>
      <c r="L647" s="19">
        <f t="shared" si="134"/>
        <v>0</v>
      </c>
      <c r="M647" s="7">
        <f>IF($B647="二本差勝",次鋒分析!$D$14,IF($B647="一本差勝",次鋒分析!$D$15,IF($B647="引き分け",次鋒分析!$D$16,IF($B647="一本差負",次鋒分析!$D$17,次鋒分析!$D$18))))</f>
        <v>0.26400000000000001</v>
      </c>
      <c r="N647" s="1">
        <f t="shared" si="135"/>
        <v>0</v>
      </c>
      <c r="O647" s="1">
        <f t="shared" si="136"/>
        <v>0</v>
      </c>
      <c r="P647" s="7">
        <f>IF($C647="二本差勝",中堅分析!$D$14,IF($C647="一本差勝",中堅分析!$D$15,IF($C647="引き分け",中堅分析!$D$16,IF($C647="一本差負",中堅分析!$D$17,中堅分析!$D$18))))</f>
        <v>0.20800000000000002</v>
      </c>
      <c r="Q647" s="1">
        <f t="shared" si="137"/>
        <v>1</v>
      </c>
      <c r="R647" s="1">
        <f t="shared" si="138"/>
        <v>1</v>
      </c>
      <c r="S647" s="7">
        <f>IF($D647="二本差勝",副将分析!$D$14,IF($D647="一本差勝",副将分析!$D$15,IF($D647="引き分け",副将分析!$D$16,IF($D647="一本差負",副将分析!$D$17,副将分析!$D$18))))</f>
        <v>0.20800000000000002</v>
      </c>
      <c r="T647" s="1">
        <f t="shared" si="139"/>
        <v>1</v>
      </c>
      <c r="U647" s="1">
        <f t="shared" si="140"/>
        <v>1</v>
      </c>
      <c r="V647" s="7">
        <f>IF($E647="二本差勝",大将分析!$D$14,IF($E647="一本差勝",大将分析!$D$15,IF($E647="引き分け",大将分析!$D$16,IF($E647="一本差負",大将分析!$D$17,大将分析!$D$18))))</f>
        <v>0.16000000000000003</v>
      </c>
      <c r="W647" s="1">
        <f t="shared" si="141"/>
        <v>-1</v>
      </c>
      <c r="X647" s="1">
        <f t="shared" si="142"/>
        <v>-2</v>
      </c>
    </row>
    <row r="648" spans="1:24" x14ac:dyDescent="0.15">
      <c r="A648" s="1" t="s">
        <v>41</v>
      </c>
      <c r="B648" s="1" t="s">
        <v>40</v>
      </c>
      <c r="C648" s="1" t="s">
        <v>40</v>
      </c>
      <c r="D648" s="1" t="s">
        <v>40</v>
      </c>
      <c r="E648" s="1" t="s">
        <v>42</v>
      </c>
      <c r="F648" s="19">
        <f t="shared" si="130"/>
        <v>2</v>
      </c>
      <c r="G648" s="19">
        <f t="shared" si="131"/>
        <v>2</v>
      </c>
      <c r="H648" s="20">
        <f t="shared" si="132"/>
        <v>2.9948379136000017E-4</v>
      </c>
      <c r="J648" s="7">
        <f>IF($A648="二本差勝",先鋒分析!$D$14,IF($A648="一本差勝",先鋒分析!$D$15,IF($A648="引き分け",先鋒分析!$D$16,IF($A648="一本差負",先鋒分析!$D$17,先鋒分析!$D$18))))</f>
        <v>0.20800000000000002</v>
      </c>
      <c r="K648" s="19">
        <f t="shared" si="133"/>
        <v>-1</v>
      </c>
      <c r="L648" s="19">
        <f t="shared" si="134"/>
        <v>-1</v>
      </c>
      <c r="M648" s="7">
        <f>IF($B648="二本差勝",次鋒分析!$D$14,IF($B648="一本差勝",次鋒分析!$D$15,IF($B648="引き分け",次鋒分析!$D$16,IF($B648="一本差負",次鋒分析!$D$17,次鋒分析!$D$18))))</f>
        <v>0.20800000000000002</v>
      </c>
      <c r="N648" s="1">
        <f t="shared" si="135"/>
        <v>1</v>
      </c>
      <c r="O648" s="1">
        <f t="shared" si="136"/>
        <v>1</v>
      </c>
      <c r="P648" s="7">
        <f>IF($C648="二本差勝",中堅分析!$D$14,IF($C648="一本差勝",中堅分析!$D$15,IF($C648="引き分け",中堅分析!$D$16,IF($C648="一本差負",中堅分析!$D$17,中堅分析!$D$18))))</f>
        <v>0.20800000000000002</v>
      </c>
      <c r="Q648" s="1">
        <f t="shared" si="137"/>
        <v>1</v>
      </c>
      <c r="R648" s="1">
        <f t="shared" si="138"/>
        <v>1</v>
      </c>
      <c r="S648" s="7">
        <f>IF($D648="二本差勝",副将分析!$D$14,IF($D648="一本差勝",副将分析!$D$15,IF($D648="引き分け",副将分析!$D$16,IF($D648="一本差負",副将分析!$D$17,副将分析!$D$18))))</f>
        <v>0.20800000000000002</v>
      </c>
      <c r="T648" s="1">
        <f t="shared" si="139"/>
        <v>1</v>
      </c>
      <c r="U648" s="1">
        <f t="shared" si="140"/>
        <v>1</v>
      </c>
      <c r="V648" s="7">
        <f>IF($E648="二本差勝",大将分析!$D$14,IF($E648="一本差勝",大将分析!$D$15,IF($E648="引き分け",大将分析!$D$16,IF($E648="一本差負",大将分析!$D$17,大将分析!$D$18))))</f>
        <v>0.16000000000000003</v>
      </c>
      <c r="W648" s="1">
        <f t="shared" si="141"/>
        <v>-1</v>
      </c>
      <c r="X648" s="1">
        <f t="shared" si="142"/>
        <v>-2</v>
      </c>
    </row>
    <row r="649" spans="1:24" x14ac:dyDescent="0.15">
      <c r="A649" s="1" t="s">
        <v>42</v>
      </c>
      <c r="B649" s="1" t="s">
        <v>39</v>
      </c>
      <c r="C649" s="1" t="s">
        <v>40</v>
      </c>
      <c r="D649" s="1" t="s">
        <v>40</v>
      </c>
      <c r="E649" s="1" t="s">
        <v>42</v>
      </c>
      <c r="F649" s="19">
        <f t="shared" si="130"/>
        <v>2</v>
      </c>
      <c r="G649" s="19">
        <f t="shared" si="131"/>
        <v>2</v>
      </c>
      <c r="H649" s="20">
        <f t="shared" si="132"/>
        <v>1.7720934400000012E-4</v>
      </c>
      <c r="J649" s="7">
        <f>IF($A649="二本差勝",先鋒分析!$D$14,IF($A649="一本差勝",先鋒分析!$D$15,IF($A649="引き分け",先鋒分析!$D$16,IF($A649="一本差負",先鋒分析!$D$17,先鋒分析!$D$18))))</f>
        <v>0.16000000000000003</v>
      </c>
      <c r="K649" s="19">
        <f t="shared" si="133"/>
        <v>-1</v>
      </c>
      <c r="L649" s="19">
        <f t="shared" si="134"/>
        <v>-2</v>
      </c>
      <c r="M649" s="7">
        <f>IF($B649="二本差勝",次鋒分析!$D$14,IF($B649="一本差勝",次鋒分析!$D$15,IF($B649="引き分け",次鋒分析!$D$16,IF($B649="一本差負",次鋒分析!$D$17,次鋒分析!$D$18))))</f>
        <v>0.16000000000000003</v>
      </c>
      <c r="N649" s="1">
        <f t="shared" si="135"/>
        <v>1</v>
      </c>
      <c r="O649" s="1">
        <f t="shared" si="136"/>
        <v>2</v>
      </c>
      <c r="P649" s="7">
        <f>IF($C649="二本差勝",中堅分析!$D$14,IF($C649="一本差勝",中堅分析!$D$15,IF($C649="引き分け",中堅分析!$D$16,IF($C649="一本差負",中堅分析!$D$17,中堅分析!$D$18))))</f>
        <v>0.20800000000000002</v>
      </c>
      <c r="Q649" s="1">
        <f t="shared" si="137"/>
        <v>1</v>
      </c>
      <c r="R649" s="1">
        <f t="shared" si="138"/>
        <v>1</v>
      </c>
      <c r="S649" s="7">
        <f>IF($D649="二本差勝",副将分析!$D$14,IF($D649="一本差勝",副将分析!$D$15,IF($D649="引き分け",副将分析!$D$16,IF($D649="一本差負",副将分析!$D$17,副将分析!$D$18))))</f>
        <v>0.20800000000000002</v>
      </c>
      <c r="T649" s="1">
        <f t="shared" si="139"/>
        <v>1</v>
      </c>
      <c r="U649" s="1">
        <f t="shared" si="140"/>
        <v>1</v>
      </c>
      <c r="V649" s="7">
        <f>IF($E649="二本差勝",大将分析!$D$14,IF($E649="一本差勝",大将分析!$D$15,IF($E649="引き分け",大将分析!$D$16,IF($E649="一本差負",大将分析!$D$17,大将分析!$D$18))))</f>
        <v>0.16000000000000003</v>
      </c>
      <c r="W649" s="1">
        <f t="shared" si="141"/>
        <v>-1</v>
      </c>
      <c r="X649" s="1">
        <f t="shared" si="142"/>
        <v>-2</v>
      </c>
    </row>
    <row r="650" spans="1:24" x14ac:dyDescent="0.15">
      <c r="A650" s="1" t="s">
        <v>42</v>
      </c>
      <c r="B650" s="1" t="s">
        <v>40</v>
      </c>
      <c r="C650" s="1" t="s">
        <v>39</v>
      </c>
      <c r="D650" s="1" t="s">
        <v>40</v>
      </c>
      <c r="E650" s="1" t="s">
        <v>42</v>
      </c>
      <c r="F650" s="19">
        <f t="shared" si="130"/>
        <v>2</v>
      </c>
      <c r="G650" s="19">
        <f t="shared" si="131"/>
        <v>2</v>
      </c>
      <c r="H650" s="20">
        <f t="shared" si="132"/>
        <v>1.7720934400000012E-4</v>
      </c>
      <c r="J650" s="7">
        <f>IF($A650="二本差勝",先鋒分析!$D$14,IF($A650="一本差勝",先鋒分析!$D$15,IF($A650="引き分け",先鋒分析!$D$16,IF($A650="一本差負",先鋒分析!$D$17,先鋒分析!$D$18))))</f>
        <v>0.16000000000000003</v>
      </c>
      <c r="K650" s="19">
        <f t="shared" si="133"/>
        <v>-1</v>
      </c>
      <c r="L650" s="19">
        <f t="shared" si="134"/>
        <v>-2</v>
      </c>
      <c r="M650" s="7">
        <f>IF($B650="二本差勝",次鋒分析!$D$14,IF($B650="一本差勝",次鋒分析!$D$15,IF($B650="引き分け",次鋒分析!$D$16,IF($B650="一本差負",次鋒分析!$D$17,次鋒分析!$D$18))))</f>
        <v>0.20800000000000002</v>
      </c>
      <c r="N650" s="1">
        <f t="shared" si="135"/>
        <v>1</v>
      </c>
      <c r="O650" s="1">
        <f t="shared" si="136"/>
        <v>1</v>
      </c>
      <c r="P650" s="7">
        <f>IF($C650="二本差勝",中堅分析!$D$14,IF($C650="一本差勝",中堅分析!$D$15,IF($C650="引き分け",中堅分析!$D$16,IF($C650="一本差負",中堅分析!$D$17,中堅分析!$D$18))))</f>
        <v>0.16000000000000003</v>
      </c>
      <c r="Q650" s="1">
        <f t="shared" si="137"/>
        <v>1</v>
      </c>
      <c r="R650" s="1">
        <f t="shared" si="138"/>
        <v>2</v>
      </c>
      <c r="S650" s="7">
        <f>IF($D650="二本差勝",副将分析!$D$14,IF($D650="一本差勝",副将分析!$D$15,IF($D650="引き分け",副将分析!$D$16,IF($D650="一本差負",副将分析!$D$17,副将分析!$D$18))))</f>
        <v>0.20800000000000002</v>
      </c>
      <c r="T650" s="1">
        <f t="shared" si="139"/>
        <v>1</v>
      </c>
      <c r="U650" s="1">
        <f t="shared" si="140"/>
        <v>1</v>
      </c>
      <c r="V650" s="7">
        <f>IF($E650="二本差勝",大将分析!$D$14,IF($E650="一本差勝",大将分析!$D$15,IF($E650="引き分け",大将分析!$D$16,IF($E650="一本差負",大将分析!$D$17,大将分析!$D$18))))</f>
        <v>0.16000000000000003</v>
      </c>
      <c r="W650" s="1">
        <f t="shared" si="141"/>
        <v>-1</v>
      </c>
      <c r="X650" s="1">
        <f t="shared" si="142"/>
        <v>-2</v>
      </c>
    </row>
    <row r="651" spans="1:24" x14ac:dyDescent="0.15">
      <c r="A651" s="1" t="s">
        <v>40</v>
      </c>
      <c r="B651" s="1" t="s">
        <v>40</v>
      </c>
      <c r="C651" s="1" t="s">
        <v>42</v>
      </c>
      <c r="D651" s="1" t="s">
        <v>39</v>
      </c>
      <c r="E651" s="1" t="s">
        <v>39</v>
      </c>
      <c r="F651" s="19">
        <f t="shared" si="130"/>
        <v>2</v>
      </c>
      <c r="G651" s="19">
        <f t="shared" si="131"/>
        <v>2</v>
      </c>
      <c r="H651" s="20">
        <f t="shared" si="132"/>
        <v>1.7720934400000017E-4</v>
      </c>
      <c r="J651" s="7">
        <f>IF($A651="二本差勝",先鋒分析!$D$14,IF($A651="一本差勝",先鋒分析!$D$15,IF($A651="引き分け",先鋒分析!$D$16,IF($A651="一本差負",先鋒分析!$D$17,先鋒分析!$D$18))))</f>
        <v>0.20800000000000002</v>
      </c>
      <c r="K651" s="19">
        <f t="shared" si="133"/>
        <v>1</v>
      </c>
      <c r="L651" s="19">
        <f t="shared" si="134"/>
        <v>1</v>
      </c>
      <c r="M651" s="7">
        <f>IF($B651="二本差勝",次鋒分析!$D$14,IF($B651="一本差勝",次鋒分析!$D$15,IF($B651="引き分け",次鋒分析!$D$16,IF($B651="一本差負",次鋒分析!$D$17,次鋒分析!$D$18))))</f>
        <v>0.20800000000000002</v>
      </c>
      <c r="N651" s="1">
        <f t="shared" si="135"/>
        <v>1</v>
      </c>
      <c r="O651" s="1">
        <f t="shared" si="136"/>
        <v>1</v>
      </c>
      <c r="P651" s="7">
        <f>IF($C651="二本差勝",中堅分析!$D$14,IF($C651="一本差勝",中堅分析!$D$15,IF($C651="引き分け",中堅分析!$D$16,IF($C651="一本差負",中堅分析!$D$17,中堅分析!$D$18))))</f>
        <v>0.16000000000000003</v>
      </c>
      <c r="Q651" s="1">
        <f t="shared" si="137"/>
        <v>-1</v>
      </c>
      <c r="R651" s="1">
        <f t="shared" si="138"/>
        <v>-2</v>
      </c>
      <c r="S651" s="7">
        <f>IF($D651="二本差勝",副将分析!$D$14,IF($D651="一本差勝",副将分析!$D$15,IF($D651="引き分け",副将分析!$D$16,IF($D651="一本差負",副将分析!$D$17,副将分析!$D$18))))</f>
        <v>0.16000000000000003</v>
      </c>
      <c r="T651" s="1">
        <f t="shared" si="139"/>
        <v>1</v>
      </c>
      <c r="U651" s="1">
        <f t="shared" si="140"/>
        <v>2</v>
      </c>
      <c r="V651" s="7">
        <f>IF($E651="二本差勝",大将分析!$D$14,IF($E651="一本差勝",大将分析!$D$15,IF($E651="引き分け",大将分析!$D$16,IF($E651="一本差負",大将分析!$D$17,大将分析!$D$18))))</f>
        <v>0.16000000000000003</v>
      </c>
      <c r="W651" s="1">
        <f t="shared" si="141"/>
        <v>1</v>
      </c>
      <c r="X651" s="1">
        <f t="shared" si="142"/>
        <v>2</v>
      </c>
    </row>
    <row r="652" spans="1:24" x14ac:dyDescent="0.15">
      <c r="A652" s="1" t="s">
        <v>40</v>
      </c>
      <c r="B652" s="1" t="s">
        <v>42</v>
      </c>
      <c r="C652" s="1" t="s">
        <v>40</v>
      </c>
      <c r="D652" s="1" t="s">
        <v>39</v>
      </c>
      <c r="E652" s="1" t="s">
        <v>39</v>
      </c>
      <c r="F652" s="19">
        <f t="shared" si="130"/>
        <v>2</v>
      </c>
      <c r="G652" s="19">
        <f t="shared" si="131"/>
        <v>2</v>
      </c>
      <c r="H652" s="20">
        <f t="shared" si="132"/>
        <v>1.7720934400000017E-4</v>
      </c>
      <c r="J652" s="7">
        <f>IF($A652="二本差勝",先鋒分析!$D$14,IF($A652="一本差勝",先鋒分析!$D$15,IF($A652="引き分け",先鋒分析!$D$16,IF($A652="一本差負",先鋒分析!$D$17,先鋒分析!$D$18))))</f>
        <v>0.20800000000000002</v>
      </c>
      <c r="K652" s="19">
        <f t="shared" si="133"/>
        <v>1</v>
      </c>
      <c r="L652" s="19">
        <f t="shared" si="134"/>
        <v>1</v>
      </c>
      <c r="M652" s="7">
        <f>IF($B652="二本差勝",次鋒分析!$D$14,IF($B652="一本差勝",次鋒分析!$D$15,IF($B652="引き分け",次鋒分析!$D$16,IF($B652="一本差負",次鋒分析!$D$17,次鋒分析!$D$18))))</f>
        <v>0.16000000000000003</v>
      </c>
      <c r="N652" s="1">
        <f t="shared" si="135"/>
        <v>-1</v>
      </c>
      <c r="O652" s="1">
        <f t="shared" si="136"/>
        <v>-2</v>
      </c>
      <c r="P652" s="7">
        <f>IF($C652="二本差勝",中堅分析!$D$14,IF($C652="一本差勝",中堅分析!$D$15,IF($C652="引き分け",中堅分析!$D$16,IF($C652="一本差負",中堅分析!$D$17,中堅分析!$D$18))))</f>
        <v>0.20800000000000002</v>
      </c>
      <c r="Q652" s="1">
        <f t="shared" si="137"/>
        <v>1</v>
      </c>
      <c r="R652" s="1">
        <f t="shared" si="138"/>
        <v>1</v>
      </c>
      <c r="S652" s="7">
        <f>IF($D652="二本差勝",副将分析!$D$14,IF($D652="一本差勝",副将分析!$D$15,IF($D652="引き分け",副将分析!$D$16,IF($D652="一本差負",副将分析!$D$17,副将分析!$D$18))))</f>
        <v>0.16000000000000003</v>
      </c>
      <c r="T652" s="1">
        <f t="shared" si="139"/>
        <v>1</v>
      </c>
      <c r="U652" s="1">
        <f t="shared" si="140"/>
        <v>2</v>
      </c>
      <c r="V652" s="7">
        <f>IF($E652="二本差勝",大将分析!$D$14,IF($E652="一本差勝",大将分析!$D$15,IF($E652="引き分け",大将分析!$D$16,IF($E652="一本差負",大将分析!$D$17,大将分析!$D$18))))</f>
        <v>0.16000000000000003</v>
      </c>
      <c r="W652" s="1">
        <f t="shared" si="141"/>
        <v>1</v>
      </c>
      <c r="X652" s="1">
        <f t="shared" si="142"/>
        <v>2</v>
      </c>
    </row>
    <row r="653" spans="1:24" x14ac:dyDescent="0.15">
      <c r="A653" s="1" t="s">
        <v>42</v>
      </c>
      <c r="B653" s="1" t="s">
        <v>40</v>
      </c>
      <c r="C653" s="1" t="s">
        <v>40</v>
      </c>
      <c r="D653" s="1" t="s">
        <v>39</v>
      </c>
      <c r="E653" s="1" t="s">
        <v>39</v>
      </c>
      <c r="F653" s="19">
        <f t="shared" si="130"/>
        <v>2</v>
      </c>
      <c r="G653" s="19">
        <f t="shared" si="131"/>
        <v>2</v>
      </c>
      <c r="H653" s="20">
        <f t="shared" si="132"/>
        <v>1.7720934400000017E-4</v>
      </c>
      <c r="J653" s="7">
        <f>IF($A653="二本差勝",先鋒分析!$D$14,IF($A653="一本差勝",先鋒分析!$D$15,IF($A653="引き分け",先鋒分析!$D$16,IF($A653="一本差負",先鋒分析!$D$17,先鋒分析!$D$18))))</f>
        <v>0.16000000000000003</v>
      </c>
      <c r="K653" s="19">
        <f t="shared" si="133"/>
        <v>-1</v>
      </c>
      <c r="L653" s="19">
        <f t="shared" si="134"/>
        <v>-2</v>
      </c>
      <c r="M653" s="7">
        <f>IF($B653="二本差勝",次鋒分析!$D$14,IF($B653="一本差勝",次鋒分析!$D$15,IF($B653="引き分け",次鋒分析!$D$16,IF($B653="一本差負",次鋒分析!$D$17,次鋒分析!$D$18))))</f>
        <v>0.20800000000000002</v>
      </c>
      <c r="N653" s="1">
        <f t="shared" si="135"/>
        <v>1</v>
      </c>
      <c r="O653" s="1">
        <f t="shared" si="136"/>
        <v>1</v>
      </c>
      <c r="P653" s="7">
        <f>IF($C653="二本差勝",中堅分析!$D$14,IF($C653="一本差勝",中堅分析!$D$15,IF($C653="引き分け",中堅分析!$D$16,IF($C653="一本差負",中堅分析!$D$17,中堅分析!$D$18))))</f>
        <v>0.20800000000000002</v>
      </c>
      <c r="Q653" s="1">
        <f t="shared" si="137"/>
        <v>1</v>
      </c>
      <c r="R653" s="1">
        <f t="shared" si="138"/>
        <v>1</v>
      </c>
      <c r="S653" s="7">
        <f>IF($D653="二本差勝",副将分析!$D$14,IF($D653="一本差勝",副将分析!$D$15,IF($D653="引き分け",副将分析!$D$16,IF($D653="一本差負",副将分析!$D$17,副将分析!$D$18))))</f>
        <v>0.16000000000000003</v>
      </c>
      <c r="T653" s="1">
        <f t="shared" si="139"/>
        <v>1</v>
      </c>
      <c r="U653" s="1">
        <f t="shared" si="140"/>
        <v>2</v>
      </c>
      <c r="V653" s="7">
        <f>IF($E653="二本差勝",大将分析!$D$14,IF($E653="一本差勝",大将分析!$D$15,IF($E653="引き分け",大将分析!$D$16,IF($E653="一本差負",大将分析!$D$17,大将分析!$D$18))))</f>
        <v>0.16000000000000003</v>
      </c>
      <c r="W653" s="1">
        <f t="shared" si="141"/>
        <v>1</v>
      </c>
      <c r="X653" s="1">
        <f t="shared" si="142"/>
        <v>2</v>
      </c>
    </row>
    <row r="654" spans="1:24" x14ac:dyDescent="0.15">
      <c r="A654" s="1" t="s">
        <v>40</v>
      </c>
      <c r="B654" s="1" t="s">
        <v>40</v>
      </c>
      <c r="C654" s="1" t="s">
        <v>42</v>
      </c>
      <c r="D654" s="1" t="s">
        <v>39</v>
      </c>
      <c r="E654" s="1" t="s">
        <v>40</v>
      </c>
      <c r="F654" s="19">
        <f t="shared" si="130"/>
        <v>2</v>
      </c>
      <c r="G654" s="19">
        <f t="shared" si="131"/>
        <v>2</v>
      </c>
      <c r="H654" s="20">
        <f t="shared" si="132"/>
        <v>2.3037214720000019E-4</v>
      </c>
      <c r="J654" s="7">
        <f>IF($A654="二本差勝",先鋒分析!$D$14,IF($A654="一本差勝",先鋒分析!$D$15,IF($A654="引き分け",先鋒分析!$D$16,IF($A654="一本差負",先鋒分析!$D$17,先鋒分析!$D$18))))</f>
        <v>0.20800000000000002</v>
      </c>
      <c r="K654" s="19">
        <f t="shared" si="133"/>
        <v>1</v>
      </c>
      <c r="L654" s="19">
        <f t="shared" si="134"/>
        <v>1</v>
      </c>
      <c r="M654" s="7">
        <f>IF($B654="二本差勝",次鋒分析!$D$14,IF($B654="一本差勝",次鋒分析!$D$15,IF($B654="引き分け",次鋒分析!$D$16,IF($B654="一本差負",次鋒分析!$D$17,次鋒分析!$D$18))))</f>
        <v>0.20800000000000002</v>
      </c>
      <c r="N654" s="1">
        <f t="shared" si="135"/>
        <v>1</v>
      </c>
      <c r="O654" s="1">
        <f t="shared" si="136"/>
        <v>1</v>
      </c>
      <c r="P654" s="7">
        <f>IF($C654="二本差勝",中堅分析!$D$14,IF($C654="一本差勝",中堅分析!$D$15,IF($C654="引き分け",中堅分析!$D$16,IF($C654="一本差負",中堅分析!$D$17,中堅分析!$D$18))))</f>
        <v>0.16000000000000003</v>
      </c>
      <c r="Q654" s="1">
        <f t="shared" si="137"/>
        <v>-1</v>
      </c>
      <c r="R654" s="1">
        <f t="shared" si="138"/>
        <v>-2</v>
      </c>
      <c r="S654" s="7">
        <f>IF($D654="二本差勝",副将分析!$D$14,IF($D654="一本差勝",副将分析!$D$15,IF($D654="引き分け",副将分析!$D$16,IF($D654="一本差負",副将分析!$D$17,副将分析!$D$18))))</f>
        <v>0.16000000000000003</v>
      </c>
      <c r="T654" s="1">
        <f t="shared" si="139"/>
        <v>1</v>
      </c>
      <c r="U654" s="1">
        <f t="shared" si="140"/>
        <v>2</v>
      </c>
      <c r="V654" s="7">
        <f>IF($E654="二本差勝",大将分析!$D$14,IF($E654="一本差勝",大将分析!$D$15,IF($E654="引き分け",大将分析!$D$16,IF($E654="一本差負",大将分析!$D$17,大将分析!$D$18))))</f>
        <v>0.20800000000000002</v>
      </c>
      <c r="W654" s="1">
        <f t="shared" si="141"/>
        <v>1</v>
      </c>
      <c r="X654" s="1">
        <f t="shared" si="142"/>
        <v>1</v>
      </c>
    </row>
    <row r="655" spans="1:24" x14ac:dyDescent="0.15">
      <c r="A655" s="1" t="s">
        <v>40</v>
      </c>
      <c r="B655" s="1" t="s">
        <v>42</v>
      </c>
      <c r="C655" s="1" t="s">
        <v>40</v>
      </c>
      <c r="D655" s="1" t="s">
        <v>39</v>
      </c>
      <c r="E655" s="1" t="s">
        <v>40</v>
      </c>
      <c r="F655" s="19">
        <f t="shared" si="130"/>
        <v>2</v>
      </c>
      <c r="G655" s="19">
        <f t="shared" si="131"/>
        <v>2</v>
      </c>
      <c r="H655" s="20">
        <f t="shared" si="132"/>
        <v>2.3037214720000019E-4</v>
      </c>
      <c r="J655" s="7">
        <f>IF($A655="二本差勝",先鋒分析!$D$14,IF($A655="一本差勝",先鋒分析!$D$15,IF($A655="引き分け",先鋒分析!$D$16,IF($A655="一本差負",先鋒分析!$D$17,先鋒分析!$D$18))))</f>
        <v>0.20800000000000002</v>
      </c>
      <c r="K655" s="19">
        <f t="shared" si="133"/>
        <v>1</v>
      </c>
      <c r="L655" s="19">
        <f t="shared" si="134"/>
        <v>1</v>
      </c>
      <c r="M655" s="7">
        <f>IF($B655="二本差勝",次鋒分析!$D$14,IF($B655="一本差勝",次鋒分析!$D$15,IF($B655="引き分け",次鋒分析!$D$16,IF($B655="一本差負",次鋒分析!$D$17,次鋒分析!$D$18))))</f>
        <v>0.16000000000000003</v>
      </c>
      <c r="N655" s="1">
        <f t="shared" si="135"/>
        <v>-1</v>
      </c>
      <c r="O655" s="1">
        <f t="shared" si="136"/>
        <v>-2</v>
      </c>
      <c r="P655" s="7">
        <f>IF($C655="二本差勝",中堅分析!$D$14,IF($C655="一本差勝",中堅分析!$D$15,IF($C655="引き分け",中堅分析!$D$16,IF($C655="一本差負",中堅分析!$D$17,中堅分析!$D$18))))</f>
        <v>0.20800000000000002</v>
      </c>
      <c r="Q655" s="1">
        <f t="shared" si="137"/>
        <v>1</v>
      </c>
      <c r="R655" s="1">
        <f t="shared" si="138"/>
        <v>1</v>
      </c>
      <c r="S655" s="7">
        <f>IF($D655="二本差勝",副将分析!$D$14,IF($D655="一本差勝",副将分析!$D$15,IF($D655="引き分け",副将分析!$D$16,IF($D655="一本差負",副将分析!$D$17,副将分析!$D$18))))</f>
        <v>0.16000000000000003</v>
      </c>
      <c r="T655" s="1">
        <f t="shared" si="139"/>
        <v>1</v>
      </c>
      <c r="U655" s="1">
        <f t="shared" si="140"/>
        <v>2</v>
      </c>
      <c r="V655" s="7">
        <f>IF($E655="二本差勝",大将分析!$D$14,IF($E655="一本差勝",大将分析!$D$15,IF($E655="引き分け",大将分析!$D$16,IF($E655="一本差負",大将分析!$D$17,大将分析!$D$18))))</f>
        <v>0.20800000000000002</v>
      </c>
      <c r="W655" s="1">
        <f t="shared" si="141"/>
        <v>1</v>
      </c>
      <c r="X655" s="1">
        <f t="shared" si="142"/>
        <v>1</v>
      </c>
    </row>
    <row r="656" spans="1:24" x14ac:dyDescent="0.15">
      <c r="A656" s="1" t="s">
        <v>42</v>
      </c>
      <c r="B656" s="1" t="s">
        <v>40</v>
      </c>
      <c r="C656" s="1" t="s">
        <v>40</v>
      </c>
      <c r="D656" s="1" t="s">
        <v>39</v>
      </c>
      <c r="E656" s="1" t="s">
        <v>40</v>
      </c>
      <c r="F656" s="19">
        <f t="shared" si="130"/>
        <v>2</v>
      </c>
      <c r="G656" s="19">
        <f t="shared" si="131"/>
        <v>2</v>
      </c>
      <c r="H656" s="20">
        <f t="shared" si="132"/>
        <v>2.3037214720000019E-4</v>
      </c>
      <c r="J656" s="7">
        <f>IF($A656="二本差勝",先鋒分析!$D$14,IF($A656="一本差勝",先鋒分析!$D$15,IF($A656="引き分け",先鋒分析!$D$16,IF($A656="一本差負",先鋒分析!$D$17,先鋒分析!$D$18))))</f>
        <v>0.16000000000000003</v>
      </c>
      <c r="K656" s="19">
        <f t="shared" si="133"/>
        <v>-1</v>
      </c>
      <c r="L656" s="19">
        <f t="shared" si="134"/>
        <v>-2</v>
      </c>
      <c r="M656" s="7">
        <f>IF($B656="二本差勝",次鋒分析!$D$14,IF($B656="一本差勝",次鋒分析!$D$15,IF($B656="引き分け",次鋒分析!$D$16,IF($B656="一本差負",次鋒分析!$D$17,次鋒分析!$D$18))))</f>
        <v>0.20800000000000002</v>
      </c>
      <c r="N656" s="1">
        <f t="shared" si="135"/>
        <v>1</v>
      </c>
      <c r="O656" s="1">
        <f t="shared" si="136"/>
        <v>1</v>
      </c>
      <c r="P656" s="7">
        <f>IF($C656="二本差勝",中堅分析!$D$14,IF($C656="一本差勝",中堅分析!$D$15,IF($C656="引き分け",中堅分析!$D$16,IF($C656="一本差負",中堅分析!$D$17,中堅分析!$D$18))))</f>
        <v>0.20800000000000002</v>
      </c>
      <c r="Q656" s="1">
        <f t="shared" si="137"/>
        <v>1</v>
      </c>
      <c r="R656" s="1">
        <f t="shared" si="138"/>
        <v>1</v>
      </c>
      <c r="S656" s="7">
        <f>IF($D656="二本差勝",副将分析!$D$14,IF($D656="一本差勝",副将分析!$D$15,IF($D656="引き分け",副将分析!$D$16,IF($D656="一本差負",副将分析!$D$17,副将分析!$D$18))))</f>
        <v>0.16000000000000003</v>
      </c>
      <c r="T656" s="1">
        <f t="shared" si="139"/>
        <v>1</v>
      </c>
      <c r="U656" s="1">
        <f t="shared" si="140"/>
        <v>2</v>
      </c>
      <c r="V656" s="7">
        <f>IF($E656="二本差勝",大将分析!$D$14,IF($E656="一本差勝",大将分析!$D$15,IF($E656="引き分け",大将分析!$D$16,IF($E656="一本差負",大将分析!$D$17,大将分析!$D$18))))</f>
        <v>0.20800000000000002</v>
      </c>
      <c r="W656" s="1">
        <f t="shared" si="141"/>
        <v>1</v>
      </c>
      <c r="X656" s="1">
        <f t="shared" si="142"/>
        <v>1</v>
      </c>
    </row>
    <row r="657" spans="1:24" x14ac:dyDescent="0.15">
      <c r="A657" s="1" t="s">
        <v>40</v>
      </c>
      <c r="B657" s="1" t="s">
        <v>40</v>
      </c>
      <c r="C657" s="1" t="s">
        <v>42</v>
      </c>
      <c r="D657" s="1" t="s">
        <v>39</v>
      </c>
      <c r="E657" s="1" t="s">
        <v>22</v>
      </c>
      <c r="F657" s="19">
        <f t="shared" si="130"/>
        <v>2</v>
      </c>
      <c r="G657" s="19">
        <f t="shared" si="131"/>
        <v>2</v>
      </c>
      <c r="H657" s="20">
        <f t="shared" si="132"/>
        <v>2.9239541760000024E-4</v>
      </c>
      <c r="J657" s="7">
        <f>IF($A657="二本差勝",先鋒分析!$D$14,IF($A657="一本差勝",先鋒分析!$D$15,IF($A657="引き分け",先鋒分析!$D$16,IF($A657="一本差負",先鋒分析!$D$17,先鋒分析!$D$18))))</f>
        <v>0.20800000000000002</v>
      </c>
      <c r="K657" s="19">
        <f t="shared" si="133"/>
        <v>1</v>
      </c>
      <c r="L657" s="19">
        <f t="shared" si="134"/>
        <v>1</v>
      </c>
      <c r="M657" s="7">
        <f>IF($B657="二本差勝",次鋒分析!$D$14,IF($B657="一本差勝",次鋒分析!$D$15,IF($B657="引き分け",次鋒分析!$D$16,IF($B657="一本差負",次鋒分析!$D$17,次鋒分析!$D$18))))</f>
        <v>0.20800000000000002</v>
      </c>
      <c r="N657" s="1">
        <f t="shared" si="135"/>
        <v>1</v>
      </c>
      <c r="O657" s="1">
        <f t="shared" si="136"/>
        <v>1</v>
      </c>
      <c r="P657" s="7">
        <f>IF($C657="二本差勝",中堅分析!$D$14,IF($C657="一本差勝",中堅分析!$D$15,IF($C657="引き分け",中堅分析!$D$16,IF($C657="一本差負",中堅分析!$D$17,中堅分析!$D$18))))</f>
        <v>0.16000000000000003</v>
      </c>
      <c r="Q657" s="1">
        <f t="shared" si="137"/>
        <v>-1</v>
      </c>
      <c r="R657" s="1">
        <f t="shared" si="138"/>
        <v>-2</v>
      </c>
      <c r="S657" s="7">
        <f>IF($D657="二本差勝",副将分析!$D$14,IF($D657="一本差勝",副将分析!$D$15,IF($D657="引き分け",副将分析!$D$16,IF($D657="一本差負",副将分析!$D$17,副将分析!$D$18))))</f>
        <v>0.16000000000000003</v>
      </c>
      <c r="T657" s="1">
        <f t="shared" si="139"/>
        <v>1</v>
      </c>
      <c r="U657" s="1">
        <f t="shared" si="140"/>
        <v>2</v>
      </c>
      <c r="V657" s="7">
        <f>IF($E657="二本差勝",大将分析!$D$14,IF($E657="一本差勝",大将分析!$D$15,IF($E657="引き分け",大将分析!$D$16,IF($E657="一本差負",大将分析!$D$17,大将分析!$D$18))))</f>
        <v>0.26400000000000001</v>
      </c>
      <c r="W657" s="1">
        <f t="shared" si="141"/>
        <v>0</v>
      </c>
      <c r="X657" s="1">
        <f t="shared" si="142"/>
        <v>0</v>
      </c>
    </row>
    <row r="658" spans="1:24" x14ac:dyDescent="0.15">
      <c r="A658" s="1" t="s">
        <v>40</v>
      </c>
      <c r="B658" s="1" t="s">
        <v>42</v>
      </c>
      <c r="C658" s="1" t="s">
        <v>40</v>
      </c>
      <c r="D658" s="1" t="s">
        <v>39</v>
      </c>
      <c r="E658" s="1" t="s">
        <v>22</v>
      </c>
      <c r="F658" s="19">
        <f t="shared" si="130"/>
        <v>2</v>
      </c>
      <c r="G658" s="19">
        <f t="shared" si="131"/>
        <v>2</v>
      </c>
      <c r="H658" s="20">
        <f t="shared" si="132"/>
        <v>2.9239541760000024E-4</v>
      </c>
      <c r="J658" s="7">
        <f>IF($A658="二本差勝",先鋒分析!$D$14,IF($A658="一本差勝",先鋒分析!$D$15,IF($A658="引き分け",先鋒分析!$D$16,IF($A658="一本差負",先鋒分析!$D$17,先鋒分析!$D$18))))</f>
        <v>0.20800000000000002</v>
      </c>
      <c r="K658" s="19">
        <f t="shared" si="133"/>
        <v>1</v>
      </c>
      <c r="L658" s="19">
        <f t="shared" si="134"/>
        <v>1</v>
      </c>
      <c r="M658" s="7">
        <f>IF($B658="二本差勝",次鋒分析!$D$14,IF($B658="一本差勝",次鋒分析!$D$15,IF($B658="引き分け",次鋒分析!$D$16,IF($B658="一本差負",次鋒分析!$D$17,次鋒分析!$D$18))))</f>
        <v>0.16000000000000003</v>
      </c>
      <c r="N658" s="1">
        <f t="shared" si="135"/>
        <v>-1</v>
      </c>
      <c r="O658" s="1">
        <f t="shared" si="136"/>
        <v>-2</v>
      </c>
      <c r="P658" s="7">
        <f>IF($C658="二本差勝",中堅分析!$D$14,IF($C658="一本差勝",中堅分析!$D$15,IF($C658="引き分け",中堅分析!$D$16,IF($C658="一本差負",中堅分析!$D$17,中堅分析!$D$18))))</f>
        <v>0.20800000000000002</v>
      </c>
      <c r="Q658" s="1">
        <f t="shared" si="137"/>
        <v>1</v>
      </c>
      <c r="R658" s="1">
        <f t="shared" si="138"/>
        <v>1</v>
      </c>
      <c r="S658" s="7">
        <f>IF($D658="二本差勝",副将分析!$D$14,IF($D658="一本差勝",副将分析!$D$15,IF($D658="引き分け",副将分析!$D$16,IF($D658="一本差負",副将分析!$D$17,副将分析!$D$18))))</f>
        <v>0.16000000000000003</v>
      </c>
      <c r="T658" s="1">
        <f t="shared" si="139"/>
        <v>1</v>
      </c>
      <c r="U658" s="1">
        <f t="shared" si="140"/>
        <v>2</v>
      </c>
      <c r="V658" s="7">
        <f>IF($E658="二本差勝",大将分析!$D$14,IF($E658="一本差勝",大将分析!$D$15,IF($E658="引き分け",大将分析!$D$16,IF($E658="一本差負",大将分析!$D$17,大将分析!$D$18))))</f>
        <v>0.26400000000000001</v>
      </c>
      <c r="W658" s="1">
        <f t="shared" si="141"/>
        <v>0</v>
      </c>
      <c r="X658" s="1">
        <f t="shared" si="142"/>
        <v>0</v>
      </c>
    </row>
    <row r="659" spans="1:24" x14ac:dyDescent="0.15">
      <c r="A659" s="1" t="s">
        <v>42</v>
      </c>
      <c r="B659" s="1" t="s">
        <v>40</v>
      </c>
      <c r="C659" s="1" t="s">
        <v>40</v>
      </c>
      <c r="D659" s="1" t="s">
        <v>39</v>
      </c>
      <c r="E659" s="1" t="s">
        <v>22</v>
      </c>
      <c r="F659" s="19">
        <f t="shared" si="130"/>
        <v>2</v>
      </c>
      <c r="G659" s="19">
        <f t="shared" si="131"/>
        <v>2</v>
      </c>
      <c r="H659" s="20">
        <f t="shared" si="132"/>
        <v>2.9239541760000024E-4</v>
      </c>
      <c r="J659" s="7">
        <f>IF($A659="二本差勝",先鋒分析!$D$14,IF($A659="一本差勝",先鋒分析!$D$15,IF($A659="引き分け",先鋒分析!$D$16,IF($A659="一本差負",先鋒分析!$D$17,先鋒分析!$D$18))))</f>
        <v>0.16000000000000003</v>
      </c>
      <c r="K659" s="19">
        <f t="shared" si="133"/>
        <v>-1</v>
      </c>
      <c r="L659" s="19">
        <f t="shared" si="134"/>
        <v>-2</v>
      </c>
      <c r="M659" s="7">
        <f>IF($B659="二本差勝",次鋒分析!$D$14,IF($B659="一本差勝",次鋒分析!$D$15,IF($B659="引き分け",次鋒分析!$D$16,IF($B659="一本差負",次鋒分析!$D$17,次鋒分析!$D$18))))</f>
        <v>0.20800000000000002</v>
      </c>
      <c r="N659" s="1">
        <f t="shared" si="135"/>
        <v>1</v>
      </c>
      <c r="O659" s="1">
        <f t="shared" si="136"/>
        <v>1</v>
      </c>
      <c r="P659" s="7">
        <f>IF($C659="二本差勝",中堅分析!$D$14,IF($C659="一本差勝",中堅分析!$D$15,IF($C659="引き分け",中堅分析!$D$16,IF($C659="一本差負",中堅分析!$D$17,中堅分析!$D$18))))</f>
        <v>0.20800000000000002</v>
      </c>
      <c r="Q659" s="1">
        <f t="shared" si="137"/>
        <v>1</v>
      </c>
      <c r="R659" s="1">
        <f t="shared" si="138"/>
        <v>1</v>
      </c>
      <c r="S659" s="7">
        <f>IF($D659="二本差勝",副将分析!$D$14,IF($D659="一本差勝",副将分析!$D$15,IF($D659="引き分け",副将分析!$D$16,IF($D659="一本差負",副将分析!$D$17,副将分析!$D$18))))</f>
        <v>0.16000000000000003</v>
      </c>
      <c r="T659" s="1">
        <f t="shared" si="139"/>
        <v>1</v>
      </c>
      <c r="U659" s="1">
        <f t="shared" si="140"/>
        <v>2</v>
      </c>
      <c r="V659" s="7">
        <f>IF($E659="二本差勝",大将分析!$D$14,IF($E659="一本差勝",大将分析!$D$15,IF($E659="引き分け",大将分析!$D$16,IF($E659="一本差負",大将分析!$D$17,大将分析!$D$18))))</f>
        <v>0.26400000000000001</v>
      </c>
      <c r="W659" s="1">
        <f t="shared" si="141"/>
        <v>0</v>
      </c>
      <c r="X659" s="1">
        <f t="shared" si="142"/>
        <v>0</v>
      </c>
    </row>
    <row r="660" spans="1:24" x14ac:dyDescent="0.15">
      <c r="A660" s="1" t="s">
        <v>40</v>
      </c>
      <c r="B660" s="1" t="s">
        <v>40</v>
      </c>
      <c r="C660" s="1" t="s">
        <v>42</v>
      </c>
      <c r="D660" s="1" t="s">
        <v>39</v>
      </c>
      <c r="E660" s="1" t="s">
        <v>41</v>
      </c>
      <c r="F660" s="19">
        <f t="shared" si="130"/>
        <v>2</v>
      </c>
      <c r="G660" s="19">
        <f t="shared" si="131"/>
        <v>2</v>
      </c>
      <c r="H660" s="20">
        <f t="shared" si="132"/>
        <v>2.3037214720000019E-4</v>
      </c>
      <c r="J660" s="7">
        <f>IF($A660="二本差勝",先鋒分析!$D$14,IF($A660="一本差勝",先鋒分析!$D$15,IF($A660="引き分け",先鋒分析!$D$16,IF($A660="一本差負",先鋒分析!$D$17,先鋒分析!$D$18))))</f>
        <v>0.20800000000000002</v>
      </c>
      <c r="K660" s="19">
        <f t="shared" si="133"/>
        <v>1</v>
      </c>
      <c r="L660" s="19">
        <f t="shared" si="134"/>
        <v>1</v>
      </c>
      <c r="M660" s="7">
        <f>IF($B660="二本差勝",次鋒分析!$D$14,IF($B660="一本差勝",次鋒分析!$D$15,IF($B660="引き分け",次鋒分析!$D$16,IF($B660="一本差負",次鋒分析!$D$17,次鋒分析!$D$18))))</f>
        <v>0.20800000000000002</v>
      </c>
      <c r="N660" s="1">
        <f t="shared" si="135"/>
        <v>1</v>
      </c>
      <c r="O660" s="1">
        <f t="shared" si="136"/>
        <v>1</v>
      </c>
      <c r="P660" s="7">
        <f>IF($C660="二本差勝",中堅分析!$D$14,IF($C660="一本差勝",中堅分析!$D$15,IF($C660="引き分け",中堅分析!$D$16,IF($C660="一本差負",中堅分析!$D$17,中堅分析!$D$18))))</f>
        <v>0.16000000000000003</v>
      </c>
      <c r="Q660" s="1">
        <f t="shared" si="137"/>
        <v>-1</v>
      </c>
      <c r="R660" s="1">
        <f t="shared" si="138"/>
        <v>-2</v>
      </c>
      <c r="S660" s="7">
        <f>IF($D660="二本差勝",副将分析!$D$14,IF($D660="一本差勝",副将分析!$D$15,IF($D660="引き分け",副将分析!$D$16,IF($D660="一本差負",副将分析!$D$17,副将分析!$D$18))))</f>
        <v>0.16000000000000003</v>
      </c>
      <c r="T660" s="1">
        <f t="shared" si="139"/>
        <v>1</v>
      </c>
      <c r="U660" s="1">
        <f t="shared" si="140"/>
        <v>2</v>
      </c>
      <c r="V660" s="7">
        <f>IF($E660="二本差勝",大将分析!$D$14,IF($E660="一本差勝",大将分析!$D$15,IF($E660="引き分け",大将分析!$D$16,IF($E660="一本差負",大将分析!$D$17,大将分析!$D$18))))</f>
        <v>0.20800000000000002</v>
      </c>
      <c r="W660" s="1">
        <f t="shared" si="141"/>
        <v>-1</v>
      </c>
      <c r="X660" s="1">
        <f t="shared" si="142"/>
        <v>-1</v>
      </c>
    </row>
    <row r="661" spans="1:24" x14ac:dyDescent="0.15">
      <c r="A661" s="1" t="s">
        <v>40</v>
      </c>
      <c r="B661" s="1" t="s">
        <v>42</v>
      </c>
      <c r="C661" s="1" t="s">
        <v>40</v>
      </c>
      <c r="D661" s="1" t="s">
        <v>39</v>
      </c>
      <c r="E661" s="1" t="s">
        <v>41</v>
      </c>
      <c r="F661" s="19">
        <f t="shared" si="130"/>
        <v>2</v>
      </c>
      <c r="G661" s="19">
        <f t="shared" si="131"/>
        <v>2</v>
      </c>
      <c r="H661" s="20">
        <f t="shared" si="132"/>
        <v>2.3037214720000019E-4</v>
      </c>
      <c r="J661" s="7">
        <f>IF($A661="二本差勝",先鋒分析!$D$14,IF($A661="一本差勝",先鋒分析!$D$15,IF($A661="引き分け",先鋒分析!$D$16,IF($A661="一本差負",先鋒分析!$D$17,先鋒分析!$D$18))))</f>
        <v>0.20800000000000002</v>
      </c>
      <c r="K661" s="19">
        <f t="shared" si="133"/>
        <v>1</v>
      </c>
      <c r="L661" s="19">
        <f t="shared" si="134"/>
        <v>1</v>
      </c>
      <c r="M661" s="7">
        <f>IF($B661="二本差勝",次鋒分析!$D$14,IF($B661="一本差勝",次鋒分析!$D$15,IF($B661="引き分け",次鋒分析!$D$16,IF($B661="一本差負",次鋒分析!$D$17,次鋒分析!$D$18))))</f>
        <v>0.16000000000000003</v>
      </c>
      <c r="N661" s="1">
        <f t="shared" si="135"/>
        <v>-1</v>
      </c>
      <c r="O661" s="1">
        <f t="shared" si="136"/>
        <v>-2</v>
      </c>
      <c r="P661" s="7">
        <f>IF($C661="二本差勝",中堅分析!$D$14,IF($C661="一本差勝",中堅分析!$D$15,IF($C661="引き分け",中堅分析!$D$16,IF($C661="一本差負",中堅分析!$D$17,中堅分析!$D$18))))</f>
        <v>0.20800000000000002</v>
      </c>
      <c r="Q661" s="1">
        <f t="shared" si="137"/>
        <v>1</v>
      </c>
      <c r="R661" s="1">
        <f t="shared" si="138"/>
        <v>1</v>
      </c>
      <c r="S661" s="7">
        <f>IF($D661="二本差勝",副将分析!$D$14,IF($D661="一本差勝",副将分析!$D$15,IF($D661="引き分け",副将分析!$D$16,IF($D661="一本差負",副将分析!$D$17,副将分析!$D$18))))</f>
        <v>0.16000000000000003</v>
      </c>
      <c r="T661" s="1">
        <f t="shared" si="139"/>
        <v>1</v>
      </c>
      <c r="U661" s="1">
        <f t="shared" si="140"/>
        <v>2</v>
      </c>
      <c r="V661" s="7">
        <f>IF($E661="二本差勝",大将分析!$D$14,IF($E661="一本差勝",大将分析!$D$15,IF($E661="引き分け",大将分析!$D$16,IF($E661="一本差負",大将分析!$D$17,大将分析!$D$18))))</f>
        <v>0.20800000000000002</v>
      </c>
      <c r="W661" s="1">
        <f t="shared" si="141"/>
        <v>-1</v>
      </c>
      <c r="X661" s="1">
        <f t="shared" si="142"/>
        <v>-1</v>
      </c>
    </row>
    <row r="662" spans="1:24" x14ac:dyDescent="0.15">
      <c r="A662" s="1" t="s">
        <v>42</v>
      </c>
      <c r="B662" s="1" t="s">
        <v>40</v>
      </c>
      <c r="C662" s="1" t="s">
        <v>40</v>
      </c>
      <c r="D662" s="1" t="s">
        <v>39</v>
      </c>
      <c r="E662" s="1" t="s">
        <v>41</v>
      </c>
      <c r="F662" s="19">
        <f t="shared" si="130"/>
        <v>2</v>
      </c>
      <c r="G662" s="19">
        <f t="shared" si="131"/>
        <v>2</v>
      </c>
      <c r="H662" s="20">
        <f t="shared" si="132"/>
        <v>2.3037214720000019E-4</v>
      </c>
      <c r="J662" s="7">
        <f>IF($A662="二本差勝",先鋒分析!$D$14,IF($A662="一本差勝",先鋒分析!$D$15,IF($A662="引き分け",先鋒分析!$D$16,IF($A662="一本差負",先鋒分析!$D$17,先鋒分析!$D$18))))</f>
        <v>0.16000000000000003</v>
      </c>
      <c r="K662" s="19">
        <f t="shared" si="133"/>
        <v>-1</v>
      </c>
      <c r="L662" s="19">
        <f t="shared" si="134"/>
        <v>-2</v>
      </c>
      <c r="M662" s="7">
        <f>IF($B662="二本差勝",次鋒分析!$D$14,IF($B662="一本差勝",次鋒分析!$D$15,IF($B662="引き分け",次鋒分析!$D$16,IF($B662="一本差負",次鋒分析!$D$17,次鋒分析!$D$18))))</f>
        <v>0.20800000000000002</v>
      </c>
      <c r="N662" s="1">
        <f t="shared" si="135"/>
        <v>1</v>
      </c>
      <c r="O662" s="1">
        <f t="shared" si="136"/>
        <v>1</v>
      </c>
      <c r="P662" s="7">
        <f>IF($C662="二本差勝",中堅分析!$D$14,IF($C662="一本差勝",中堅分析!$D$15,IF($C662="引き分け",中堅分析!$D$16,IF($C662="一本差負",中堅分析!$D$17,中堅分析!$D$18))))</f>
        <v>0.20800000000000002</v>
      </c>
      <c r="Q662" s="1">
        <f t="shared" si="137"/>
        <v>1</v>
      </c>
      <c r="R662" s="1">
        <f t="shared" si="138"/>
        <v>1</v>
      </c>
      <c r="S662" s="7">
        <f>IF($D662="二本差勝",副将分析!$D$14,IF($D662="一本差勝",副将分析!$D$15,IF($D662="引き分け",副将分析!$D$16,IF($D662="一本差負",副将分析!$D$17,副将分析!$D$18))))</f>
        <v>0.16000000000000003</v>
      </c>
      <c r="T662" s="1">
        <f t="shared" si="139"/>
        <v>1</v>
      </c>
      <c r="U662" s="1">
        <f t="shared" si="140"/>
        <v>2</v>
      </c>
      <c r="V662" s="7">
        <f>IF($E662="二本差勝",大将分析!$D$14,IF($E662="一本差勝",大将分析!$D$15,IF($E662="引き分け",大将分析!$D$16,IF($E662="一本差負",大将分析!$D$17,大将分析!$D$18))))</f>
        <v>0.20800000000000002</v>
      </c>
      <c r="W662" s="1">
        <f t="shared" si="141"/>
        <v>-1</v>
      </c>
      <c r="X662" s="1">
        <f t="shared" si="142"/>
        <v>-1</v>
      </c>
    </row>
    <row r="663" spans="1:24" x14ac:dyDescent="0.15">
      <c r="A663" s="1" t="s">
        <v>40</v>
      </c>
      <c r="B663" s="1" t="s">
        <v>40</v>
      </c>
      <c r="C663" s="1" t="s">
        <v>42</v>
      </c>
      <c r="D663" s="1" t="s">
        <v>39</v>
      </c>
      <c r="E663" s="1" t="s">
        <v>42</v>
      </c>
      <c r="F663" s="19">
        <f t="shared" si="130"/>
        <v>2</v>
      </c>
      <c r="G663" s="19">
        <f t="shared" si="131"/>
        <v>2</v>
      </c>
      <c r="H663" s="20">
        <f t="shared" si="132"/>
        <v>1.7720934400000017E-4</v>
      </c>
      <c r="J663" s="7">
        <f>IF($A663="二本差勝",先鋒分析!$D$14,IF($A663="一本差勝",先鋒分析!$D$15,IF($A663="引き分け",先鋒分析!$D$16,IF($A663="一本差負",先鋒分析!$D$17,先鋒分析!$D$18))))</f>
        <v>0.20800000000000002</v>
      </c>
      <c r="K663" s="19">
        <f t="shared" si="133"/>
        <v>1</v>
      </c>
      <c r="L663" s="19">
        <f t="shared" si="134"/>
        <v>1</v>
      </c>
      <c r="M663" s="7">
        <f>IF($B663="二本差勝",次鋒分析!$D$14,IF($B663="一本差勝",次鋒分析!$D$15,IF($B663="引き分け",次鋒分析!$D$16,IF($B663="一本差負",次鋒分析!$D$17,次鋒分析!$D$18))))</f>
        <v>0.20800000000000002</v>
      </c>
      <c r="N663" s="1">
        <f t="shared" si="135"/>
        <v>1</v>
      </c>
      <c r="O663" s="1">
        <f t="shared" si="136"/>
        <v>1</v>
      </c>
      <c r="P663" s="7">
        <f>IF($C663="二本差勝",中堅分析!$D$14,IF($C663="一本差勝",中堅分析!$D$15,IF($C663="引き分け",中堅分析!$D$16,IF($C663="一本差負",中堅分析!$D$17,中堅分析!$D$18))))</f>
        <v>0.16000000000000003</v>
      </c>
      <c r="Q663" s="1">
        <f t="shared" si="137"/>
        <v>-1</v>
      </c>
      <c r="R663" s="1">
        <f t="shared" si="138"/>
        <v>-2</v>
      </c>
      <c r="S663" s="7">
        <f>IF($D663="二本差勝",副将分析!$D$14,IF($D663="一本差勝",副将分析!$D$15,IF($D663="引き分け",副将分析!$D$16,IF($D663="一本差負",副将分析!$D$17,副将分析!$D$18))))</f>
        <v>0.16000000000000003</v>
      </c>
      <c r="T663" s="1">
        <f t="shared" si="139"/>
        <v>1</v>
      </c>
      <c r="U663" s="1">
        <f t="shared" si="140"/>
        <v>2</v>
      </c>
      <c r="V663" s="7">
        <f>IF($E663="二本差勝",大将分析!$D$14,IF($E663="一本差勝",大将分析!$D$15,IF($E663="引き分け",大将分析!$D$16,IF($E663="一本差負",大将分析!$D$17,大将分析!$D$18))))</f>
        <v>0.16000000000000003</v>
      </c>
      <c r="W663" s="1">
        <f t="shared" si="141"/>
        <v>-1</v>
      </c>
      <c r="X663" s="1">
        <f t="shared" si="142"/>
        <v>-2</v>
      </c>
    </row>
    <row r="664" spans="1:24" x14ac:dyDescent="0.15">
      <c r="A664" s="1" t="s">
        <v>40</v>
      </c>
      <c r="B664" s="1" t="s">
        <v>42</v>
      </c>
      <c r="C664" s="1" t="s">
        <v>40</v>
      </c>
      <c r="D664" s="1" t="s">
        <v>39</v>
      </c>
      <c r="E664" s="1" t="s">
        <v>42</v>
      </c>
      <c r="F664" s="19">
        <f t="shared" si="130"/>
        <v>2</v>
      </c>
      <c r="G664" s="19">
        <f t="shared" si="131"/>
        <v>2</v>
      </c>
      <c r="H664" s="20">
        <f t="shared" si="132"/>
        <v>1.7720934400000017E-4</v>
      </c>
      <c r="J664" s="7">
        <f>IF($A664="二本差勝",先鋒分析!$D$14,IF($A664="一本差勝",先鋒分析!$D$15,IF($A664="引き分け",先鋒分析!$D$16,IF($A664="一本差負",先鋒分析!$D$17,先鋒分析!$D$18))))</f>
        <v>0.20800000000000002</v>
      </c>
      <c r="K664" s="19">
        <f t="shared" si="133"/>
        <v>1</v>
      </c>
      <c r="L664" s="19">
        <f t="shared" si="134"/>
        <v>1</v>
      </c>
      <c r="M664" s="7">
        <f>IF($B664="二本差勝",次鋒分析!$D$14,IF($B664="一本差勝",次鋒分析!$D$15,IF($B664="引き分け",次鋒分析!$D$16,IF($B664="一本差負",次鋒分析!$D$17,次鋒分析!$D$18))))</f>
        <v>0.16000000000000003</v>
      </c>
      <c r="N664" s="1">
        <f t="shared" si="135"/>
        <v>-1</v>
      </c>
      <c r="O664" s="1">
        <f t="shared" si="136"/>
        <v>-2</v>
      </c>
      <c r="P664" s="7">
        <f>IF($C664="二本差勝",中堅分析!$D$14,IF($C664="一本差勝",中堅分析!$D$15,IF($C664="引き分け",中堅分析!$D$16,IF($C664="一本差負",中堅分析!$D$17,中堅分析!$D$18))))</f>
        <v>0.20800000000000002</v>
      </c>
      <c r="Q664" s="1">
        <f t="shared" si="137"/>
        <v>1</v>
      </c>
      <c r="R664" s="1">
        <f t="shared" si="138"/>
        <v>1</v>
      </c>
      <c r="S664" s="7">
        <f>IF($D664="二本差勝",副将分析!$D$14,IF($D664="一本差勝",副将分析!$D$15,IF($D664="引き分け",副将分析!$D$16,IF($D664="一本差負",副将分析!$D$17,副将分析!$D$18))))</f>
        <v>0.16000000000000003</v>
      </c>
      <c r="T664" s="1">
        <f t="shared" si="139"/>
        <v>1</v>
      </c>
      <c r="U664" s="1">
        <f t="shared" si="140"/>
        <v>2</v>
      </c>
      <c r="V664" s="7">
        <f>IF($E664="二本差勝",大将分析!$D$14,IF($E664="一本差勝",大将分析!$D$15,IF($E664="引き分け",大将分析!$D$16,IF($E664="一本差負",大将分析!$D$17,大将分析!$D$18))))</f>
        <v>0.16000000000000003</v>
      </c>
      <c r="W664" s="1">
        <f t="shared" si="141"/>
        <v>-1</v>
      </c>
      <c r="X664" s="1">
        <f t="shared" si="142"/>
        <v>-2</v>
      </c>
    </row>
    <row r="665" spans="1:24" x14ac:dyDescent="0.15">
      <c r="A665" s="1" t="s">
        <v>42</v>
      </c>
      <c r="B665" s="1" t="s">
        <v>40</v>
      </c>
      <c r="C665" s="1" t="s">
        <v>40</v>
      </c>
      <c r="D665" s="1" t="s">
        <v>39</v>
      </c>
      <c r="E665" s="1" t="s">
        <v>42</v>
      </c>
      <c r="F665" s="19">
        <f t="shared" si="130"/>
        <v>2</v>
      </c>
      <c r="G665" s="19">
        <f t="shared" si="131"/>
        <v>2</v>
      </c>
      <c r="H665" s="20">
        <f t="shared" si="132"/>
        <v>1.7720934400000017E-4</v>
      </c>
      <c r="J665" s="7">
        <f>IF($A665="二本差勝",先鋒分析!$D$14,IF($A665="一本差勝",先鋒分析!$D$15,IF($A665="引き分け",先鋒分析!$D$16,IF($A665="一本差負",先鋒分析!$D$17,先鋒分析!$D$18))))</f>
        <v>0.16000000000000003</v>
      </c>
      <c r="K665" s="19">
        <f t="shared" si="133"/>
        <v>-1</v>
      </c>
      <c r="L665" s="19">
        <f t="shared" si="134"/>
        <v>-2</v>
      </c>
      <c r="M665" s="7">
        <f>IF($B665="二本差勝",次鋒分析!$D$14,IF($B665="一本差勝",次鋒分析!$D$15,IF($B665="引き分け",次鋒分析!$D$16,IF($B665="一本差負",次鋒分析!$D$17,次鋒分析!$D$18))))</f>
        <v>0.20800000000000002</v>
      </c>
      <c r="N665" s="1">
        <f t="shared" si="135"/>
        <v>1</v>
      </c>
      <c r="O665" s="1">
        <f t="shared" si="136"/>
        <v>1</v>
      </c>
      <c r="P665" s="7">
        <f>IF($C665="二本差勝",中堅分析!$D$14,IF($C665="一本差勝",中堅分析!$D$15,IF($C665="引き分け",中堅分析!$D$16,IF($C665="一本差負",中堅分析!$D$17,中堅分析!$D$18))))</f>
        <v>0.20800000000000002</v>
      </c>
      <c r="Q665" s="1">
        <f t="shared" si="137"/>
        <v>1</v>
      </c>
      <c r="R665" s="1">
        <f t="shared" si="138"/>
        <v>1</v>
      </c>
      <c r="S665" s="7">
        <f>IF($D665="二本差勝",副将分析!$D$14,IF($D665="一本差勝",副将分析!$D$15,IF($D665="引き分け",副将分析!$D$16,IF($D665="一本差負",副将分析!$D$17,副将分析!$D$18))))</f>
        <v>0.16000000000000003</v>
      </c>
      <c r="T665" s="1">
        <f t="shared" si="139"/>
        <v>1</v>
      </c>
      <c r="U665" s="1">
        <f t="shared" si="140"/>
        <v>2</v>
      </c>
      <c r="V665" s="7">
        <f>IF($E665="二本差勝",大将分析!$D$14,IF($E665="一本差勝",大将分析!$D$15,IF($E665="引き分け",大将分析!$D$16,IF($E665="一本差負",大将分析!$D$17,大将分析!$D$18))))</f>
        <v>0.16000000000000003</v>
      </c>
      <c r="W665" s="1">
        <f t="shared" si="141"/>
        <v>-1</v>
      </c>
      <c r="X665" s="1">
        <f t="shared" si="142"/>
        <v>-2</v>
      </c>
    </row>
    <row r="666" spans="1:24" x14ac:dyDescent="0.15">
      <c r="A666" s="1" t="s">
        <v>40</v>
      </c>
      <c r="B666" s="1" t="s">
        <v>40</v>
      </c>
      <c r="C666" s="1" t="s">
        <v>40</v>
      </c>
      <c r="D666" s="1" t="s">
        <v>42</v>
      </c>
      <c r="E666" s="1" t="s">
        <v>39</v>
      </c>
      <c r="F666" s="19">
        <f t="shared" si="130"/>
        <v>2</v>
      </c>
      <c r="G666" s="19">
        <f t="shared" si="131"/>
        <v>1</v>
      </c>
      <c r="H666" s="20">
        <f t="shared" si="132"/>
        <v>2.3037214720000016E-4</v>
      </c>
      <c r="J666" s="7">
        <f>IF($A666="二本差勝",先鋒分析!$D$14,IF($A666="一本差勝",先鋒分析!$D$15,IF($A666="引き分け",先鋒分析!$D$16,IF($A666="一本差負",先鋒分析!$D$17,先鋒分析!$D$18))))</f>
        <v>0.20800000000000002</v>
      </c>
      <c r="K666" s="19">
        <f t="shared" si="133"/>
        <v>1</v>
      </c>
      <c r="L666" s="19">
        <f t="shared" si="134"/>
        <v>1</v>
      </c>
      <c r="M666" s="7">
        <f>IF($B666="二本差勝",次鋒分析!$D$14,IF($B666="一本差勝",次鋒分析!$D$15,IF($B666="引き分け",次鋒分析!$D$16,IF($B666="一本差負",次鋒分析!$D$17,次鋒分析!$D$18))))</f>
        <v>0.20800000000000002</v>
      </c>
      <c r="N666" s="1">
        <f t="shared" si="135"/>
        <v>1</v>
      </c>
      <c r="O666" s="1">
        <f t="shared" si="136"/>
        <v>1</v>
      </c>
      <c r="P666" s="7">
        <f>IF($C666="二本差勝",中堅分析!$D$14,IF($C666="一本差勝",中堅分析!$D$15,IF($C666="引き分け",中堅分析!$D$16,IF($C666="一本差負",中堅分析!$D$17,中堅分析!$D$18))))</f>
        <v>0.20800000000000002</v>
      </c>
      <c r="Q666" s="1">
        <f t="shared" si="137"/>
        <v>1</v>
      </c>
      <c r="R666" s="1">
        <f t="shared" si="138"/>
        <v>1</v>
      </c>
      <c r="S666" s="7">
        <f>IF($D666="二本差勝",副将分析!$D$14,IF($D666="一本差勝",副将分析!$D$15,IF($D666="引き分け",副将分析!$D$16,IF($D666="一本差負",副将分析!$D$17,副将分析!$D$18))))</f>
        <v>0.16000000000000003</v>
      </c>
      <c r="T666" s="1">
        <f t="shared" si="139"/>
        <v>-1</v>
      </c>
      <c r="U666" s="1">
        <f t="shared" si="140"/>
        <v>-2</v>
      </c>
      <c r="V666" s="7">
        <f>IF($E666="二本差勝",大将分析!$D$14,IF($E666="一本差勝",大将分析!$D$15,IF($E666="引き分け",大将分析!$D$16,IF($E666="一本差負",大将分析!$D$17,大将分析!$D$18))))</f>
        <v>0.16000000000000003</v>
      </c>
      <c r="W666" s="1">
        <f t="shared" si="141"/>
        <v>1</v>
      </c>
      <c r="X666" s="1">
        <f t="shared" si="142"/>
        <v>2</v>
      </c>
    </row>
    <row r="667" spans="1:24" x14ac:dyDescent="0.15">
      <c r="A667" s="1" t="s">
        <v>40</v>
      </c>
      <c r="B667" s="1" t="s">
        <v>40</v>
      </c>
      <c r="C667" s="1" t="s">
        <v>40</v>
      </c>
      <c r="D667" s="1" t="s">
        <v>42</v>
      </c>
      <c r="E667" s="1" t="s">
        <v>40</v>
      </c>
      <c r="F667" s="19">
        <f t="shared" si="130"/>
        <v>2</v>
      </c>
      <c r="G667" s="19">
        <f t="shared" si="131"/>
        <v>1</v>
      </c>
      <c r="H667" s="20">
        <f t="shared" si="132"/>
        <v>2.9948379136000017E-4</v>
      </c>
      <c r="J667" s="7">
        <f>IF($A667="二本差勝",先鋒分析!$D$14,IF($A667="一本差勝",先鋒分析!$D$15,IF($A667="引き分け",先鋒分析!$D$16,IF($A667="一本差負",先鋒分析!$D$17,先鋒分析!$D$18))))</f>
        <v>0.20800000000000002</v>
      </c>
      <c r="K667" s="19">
        <f t="shared" si="133"/>
        <v>1</v>
      </c>
      <c r="L667" s="19">
        <f t="shared" si="134"/>
        <v>1</v>
      </c>
      <c r="M667" s="7">
        <f>IF($B667="二本差勝",次鋒分析!$D$14,IF($B667="一本差勝",次鋒分析!$D$15,IF($B667="引き分け",次鋒分析!$D$16,IF($B667="一本差負",次鋒分析!$D$17,次鋒分析!$D$18))))</f>
        <v>0.20800000000000002</v>
      </c>
      <c r="N667" s="1">
        <f t="shared" si="135"/>
        <v>1</v>
      </c>
      <c r="O667" s="1">
        <f t="shared" si="136"/>
        <v>1</v>
      </c>
      <c r="P667" s="7">
        <f>IF($C667="二本差勝",中堅分析!$D$14,IF($C667="一本差勝",中堅分析!$D$15,IF($C667="引き分け",中堅分析!$D$16,IF($C667="一本差負",中堅分析!$D$17,中堅分析!$D$18))))</f>
        <v>0.20800000000000002</v>
      </c>
      <c r="Q667" s="1">
        <f t="shared" si="137"/>
        <v>1</v>
      </c>
      <c r="R667" s="1">
        <f t="shared" si="138"/>
        <v>1</v>
      </c>
      <c r="S667" s="7">
        <f>IF($D667="二本差勝",副将分析!$D$14,IF($D667="一本差勝",副将分析!$D$15,IF($D667="引き分け",副将分析!$D$16,IF($D667="一本差負",副将分析!$D$17,副将分析!$D$18))))</f>
        <v>0.16000000000000003</v>
      </c>
      <c r="T667" s="1">
        <f t="shared" si="139"/>
        <v>-1</v>
      </c>
      <c r="U667" s="1">
        <f t="shared" si="140"/>
        <v>-2</v>
      </c>
      <c r="V667" s="7">
        <f>IF($E667="二本差勝",大将分析!$D$14,IF($E667="一本差勝",大将分析!$D$15,IF($E667="引き分け",大将分析!$D$16,IF($E667="一本差負",大将分析!$D$17,大将分析!$D$18))))</f>
        <v>0.20800000000000002</v>
      </c>
      <c r="W667" s="1">
        <f t="shared" si="141"/>
        <v>1</v>
      </c>
      <c r="X667" s="1">
        <f t="shared" si="142"/>
        <v>1</v>
      </c>
    </row>
    <row r="668" spans="1:24" x14ac:dyDescent="0.15">
      <c r="A668" s="1" t="s">
        <v>40</v>
      </c>
      <c r="B668" s="1" t="s">
        <v>40</v>
      </c>
      <c r="C668" s="1" t="s">
        <v>40</v>
      </c>
      <c r="D668" s="1" t="s">
        <v>42</v>
      </c>
      <c r="E668" s="1" t="s">
        <v>22</v>
      </c>
      <c r="F668" s="19">
        <f t="shared" si="130"/>
        <v>2</v>
      </c>
      <c r="G668" s="19">
        <f t="shared" si="131"/>
        <v>1</v>
      </c>
      <c r="H668" s="20">
        <f t="shared" si="132"/>
        <v>3.801140428800002E-4</v>
      </c>
      <c r="J668" s="7">
        <f>IF($A668="二本差勝",先鋒分析!$D$14,IF($A668="一本差勝",先鋒分析!$D$15,IF($A668="引き分け",先鋒分析!$D$16,IF($A668="一本差負",先鋒分析!$D$17,先鋒分析!$D$18))))</f>
        <v>0.20800000000000002</v>
      </c>
      <c r="K668" s="19">
        <f t="shared" si="133"/>
        <v>1</v>
      </c>
      <c r="L668" s="19">
        <f t="shared" si="134"/>
        <v>1</v>
      </c>
      <c r="M668" s="7">
        <f>IF($B668="二本差勝",次鋒分析!$D$14,IF($B668="一本差勝",次鋒分析!$D$15,IF($B668="引き分け",次鋒分析!$D$16,IF($B668="一本差負",次鋒分析!$D$17,次鋒分析!$D$18))))</f>
        <v>0.20800000000000002</v>
      </c>
      <c r="N668" s="1">
        <f t="shared" si="135"/>
        <v>1</v>
      </c>
      <c r="O668" s="1">
        <f t="shared" si="136"/>
        <v>1</v>
      </c>
      <c r="P668" s="7">
        <f>IF($C668="二本差勝",中堅分析!$D$14,IF($C668="一本差勝",中堅分析!$D$15,IF($C668="引き分け",中堅分析!$D$16,IF($C668="一本差負",中堅分析!$D$17,中堅分析!$D$18))))</f>
        <v>0.20800000000000002</v>
      </c>
      <c r="Q668" s="1">
        <f t="shared" si="137"/>
        <v>1</v>
      </c>
      <c r="R668" s="1">
        <f t="shared" si="138"/>
        <v>1</v>
      </c>
      <c r="S668" s="7">
        <f>IF($D668="二本差勝",副将分析!$D$14,IF($D668="一本差勝",副将分析!$D$15,IF($D668="引き分け",副将分析!$D$16,IF($D668="一本差負",副将分析!$D$17,副将分析!$D$18))))</f>
        <v>0.16000000000000003</v>
      </c>
      <c r="T668" s="1">
        <f t="shared" si="139"/>
        <v>-1</v>
      </c>
      <c r="U668" s="1">
        <f t="shared" si="140"/>
        <v>-2</v>
      </c>
      <c r="V668" s="7">
        <f>IF($E668="二本差勝",大将分析!$D$14,IF($E668="一本差勝",大将分析!$D$15,IF($E668="引き分け",大将分析!$D$16,IF($E668="一本差負",大将分析!$D$17,大将分析!$D$18))))</f>
        <v>0.26400000000000001</v>
      </c>
      <c r="W668" s="1">
        <f t="shared" si="141"/>
        <v>0</v>
      </c>
      <c r="X668" s="1">
        <f t="shared" si="142"/>
        <v>0</v>
      </c>
    </row>
    <row r="669" spans="1:24" x14ac:dyDescent="0.15">
      <c r="A669" s="1" t="s">
        <v>40</v>
      </c>
      <c r="B669" s="1" t="s">
        <v>40</v>
      </c>
      <c r="C669" s="1" t="s">
        <v>40</v>
      </c>
      <c r="D669" s="1" t="s">
        <v>42</v>
      </c>
      <c r="E669" s="1" t="s">
        <v>41</v>
      </c>
      <c r="F669" s="19">
        <f t="shared" si="130"/>
        <v>2</v>
      </c>
      <c r="G669" s="19">
        <f t="shared" si="131"/>
        <v>1</v>
      </c>
      <c r="H669" s="20">
        <f t="shared" si="132"/>
        <v>2.9948379136000017E-4</v>
      </c>
      <c r="J669" s="7">
        <f>IF($A669="二本差勝",先鋒分析!$D$14,IF($A669="一本差勝",先鋒分析!$D$15,IF($A669="引き分け",先鋒分析!$D$16,IF($A669="一本差負",先鋒分析!$D$17,先鋒分析!$D$18))))</f>
        <v>0.20800000000000002</v>
      </c>
      <c r="K669" s="19">
        <f t="shared" si="133"/>
        <v>1</v>
      </c>
      <c r="L669" s="19">
        <f t="shared" si="134"/>
        <v>1</v>
      </c>
      <c r="M669" s="7">
        <f>IF($B669="二本差勝",次鋒分析!$D$14,IF($B669="一本差勝",次鋒分析!$D$15,IF($B669="引き分け",次鋒分析!$D$16,IF($B669="一本差負",次鋒分析!$D$17,次鋒分析!$D$18))))</f>
        <v>0.20800000000000002</v>
      </c>
      <c r="N669" s="1">
        <f t="shared" si="135"/>
        <v>1</v>
      </c>
      <c r="O669" s="1">
        <f t="shared" si="136"/>
        <v>1</v>
      </c>
      <c r="P669" s="7">
        <f>IF($C669="二本差勝",中堅分析!$D$14,IF($C669="一本差勝",中堅分析!$D$15,IF($C669="引き分け",中堅分析!$D$16,IF($C669="一本差負",中堅分析!$D$17,中堅分析!$D$18))))</f>
        <v>0.20800000000000002</v>
      </c>
      <c r="Q669" s="1">
        <f t="shared" si="137"/>
        <v>1</v>
      </c>
      <c r="R669" s="1">
        <f t="shared" si="138"/>
        <v>1</v>
      </c>
      <c r="S669" s="7">
        <f>IF($D669="二本差勝",副将分析!$D$14,IF($D669="一本差勝",副将分析!$D$15,IF($D669="引き分け",副将分析!$D$16,IF($D669="一本差負",副将分析!$D$17,副将分析!$D$18))))</f>
        <v>0.16000000000000003</v>
      </c>
      <c r="T669" s="1">
        <f t="shared" si="139"/>
        <v>-1</v>
      </c>
      <c r="U669" s="1">
        <f t="shared" si="140"/>
        <v>-2</v>
      </c>
      <c r="V669" s="7">
        <f>IF($E669="二本差勝",大将分析!$D$14,IF($E669="一本差勝",大将分析!$D$15,IF($E669="引き分け",大将分析!$D$16,IF($E669="一本差負",大将分析!$D$17,大将分析!$D$18))))</f>
        <v>0.20800000000000002</v>
      </c>
      <c r="W669" s="1">
        <f t="shared" si="141"/>
        <v>-1</v>
      </c>
      <c r="X669" s="1">
        <f t="shared" si="142"/>
        <v>-1</v>
      </c>
    </row>
    <row r="670" spans="1:24" x14ac:dyDescent="0.15">
      <c r="A670" s="1" t="s">
        <v>40</v>
      </c>
      <c r="B670" s="1" t="s">
        <v>40</v>
      </c>
      <c r="C670" s="1" t="s">
        <v>40</v>
      </c>
      <c r="D670" s="1" t="s">
        <v>42</v>
      </c>
      <c r="E670" s="1" t="s">
        <v>42</v>
      </c>
      <c r="F670" s="19">
        <f t="shared" si="130"/>
        <v>2</v>
      </c>
      <c r="G670" s="19">
        <f t="shared" si="131"/>
        <v>1</v>
      </c>
      <c r="H670" s="20">
        <f t="shared" si="132"/>
        <v>2.3037214720000016E-4</v>
      </c>
      <c r="J670" s="7">
        <f>IF($A670="二本差勝",先鋒分析!$D$14,IF($A670="一本差勝",先鋒分析!$D$15,IF($A670="引き分け",先鋒分析!$D$16,IF($A670="一本差負",先鋒分析!$D$17,先鋒分析!$D$18))))</f>
        <v>0.20800000000000002</v>
      </c>
      <c r="K670" s="19">
        <f t="shared" si="133"/>
        <v>1</v>
      </c>
      <c r="L670" s="19">
        <f t="shared" si="134"/>
        <v>1</v>
      </c>
      <c r="M670" s="7">
        <f>IF($B670="二本差勝",次鋒分析!$D$14,IF($B670="一本差勝",次鋒分析!$D$15,IF($B670="引き分け",次鋒分析!$D$16,IF($B670="一本差負",次鋒分析!$D$17,次鋒分析!$D$18))))</f>
        <v>0.20800000000000002</v>
      </c>
      <c r="N670" s="1">
        <f t="shared" si="135"/>
        <v>1</v>
      </c>
      <c r="O670" s="1">
        <f t="shared" si="136"/>
        <v>1</v>
      </c>
      <c r="P670" s="7">
        <f>IF($C670="二本差勝",中堅分析!$D$14,IF($C670="一本差勝",中堅分析!$D$15,IF($C670="引き分け",中堅分析!$D$16,IF($C670="一本差負",中堅分析!$D$17,中堅分析!$D$18))))</f>
        <v>0.20800000000000002</v>
      </c>
      <c r="Q670" s="1">
        <f t="shared" si="137"/>
        <v>1</v>
      </c>
      <c r="R670" s="1">
        <f t="shared" si="138"/>
        <v>1</v>
      </c>
      <c r="S670" s="7">
        <f>IF($D670="二本差勝",副将分析!$D$14,IF($D670="一本差勝",副将分析!$D$15,IF($D670="引き分け",副将分析!$D$16,IF($D670="一本差負",副将分析!$D$17,副将分析!$D$18))))</f>
        <v>0.16000000000000003</v>
      </c>
      <c r="T670" s="1">
        <f t="shared" si="139"/>
        <v>-1</v>
      </c>
      <c r="U670" s="1">
        <f t="shared" si="140"/>
        <v>-2</v>
      </c>
      <c r="V670" s="7">
        <f>IF($E670="二本差勝",大将分析!$D$14,IF($E670="一本差勝",大将分析!$D$15,IF($E670="引き分け",大将分析!$D$16,IF($E670="一本差負",大将分析!$D$17,大将分析!$D$18))))</f>
        <v>0.16000000000000003</v>
      </c>
      <c r="W670" s="1">
        <f t="shared" si="141"/>
        <v>-1</v>
      </c>
      <c r="X670" s="1">
        <f t="shared" si="142"/>
        <v>-2</v>
      </c>
    </row>
    <row r="671" spans="1:24" x14ac:dyDescent="0.15">
      <c r="A671" s="1" t="s">
        <v>40</v>
      </c>
      <c r="B671" s="1" t="s">
        <v>40</v>
      </c>
      <c r="C671" s="1" t="s">
        <v>42</v>
      </c>
      <c r="D671" s="1" t="s">
        <v>40</v>
      </c>
      <c r="E671" s="1" t="s">
        <v>39</v>
      </c>
      <c r="F671" s="19">
        <f t="shared" si="130"/>
        <v>2</v>
      </c>
      <c r="G671" s="19">
        <f t="shared" si="131"/>
        <v>1</v>
      </c>
      <c r="H671" s="20">
        <f t="shared" si="132"/>
        <v>2.3037214720000016E-4</v>
      </c>
      <c r="J671" s="7">
        <f>IF($A671="二本差勝",先鋒分析!$D$14,IF($A671="一本差勝",先鋒分析!$D$15,IF($A671="引き分け",先鋒分析!$D$16,IF($A671="一本差負",先鋒分析!$D$17,先鋒分析!$D$18))))</f>
        <v>0.20800000000000002</v>
      </c>
      <c r="K671" s="19">
        <f t="shared" si="133"/>
        <v>1</v>
      </c>
      <c r="L671" s="19">
        <f t="shared" si="134"/>
        <v>1</v>
      </c>
      <c r="M671" s="7">
        <f>IF($B671="二本差勝",次鋒分析!$D$14,IF($B671="一本差勝",次鋒分析!$D$15,IF($B671="引き分け",次鋒分析!$D$16,IF($B671="一本差負",次鋒分析!$D$17,次鋒分析!$D$18))))</f>
        <v>0.20800000000000002</v>
      </c>
      <c r="N671" s="1">
        <f t="shared" si="135"/>
        <v>1</v>
      </c>
      <c r="O671" s="1">
        <f t="shared" si="136"/>
        <v>1</v>
      </c>
      <c r="P671" s="7">
        <f>IF($C671="二本差勝",中堅分析!$D$14,IF($C671="一本差勝",中堅分析!$D$15,IF($C671="引き分け",中堅分析!$D$16,IF($C671="一本差負",中堅分析!$D$17,中堅分析!$D$18))))</f>
        <v>0.16000000000000003</v>
      </c>
      <c r="Q671" s="1">
        <f t="shared" si="137"/>
        <v>-1</v>
      </c>
      <c r="R671" s="1">
        <f t="shared" si="138"/>
        <v>-2</v>
      </c>
      <c r="S671" s="7">
        <f>IF($D671="二本差勝",副将分析!$D$14,IF($D671="一本差勝",副将分析!$D$15,IF($D671="引き分け",副将分析!$D$16,IF($D671="一本差負",副将分析!$D$17,副将分析!$D$18))))</f>
        <v>0.20800000000000002</v>
      </c>
      <c r="T671" s="1">
        <f t="shared" si="139"/>
        <v>1</v>
      </c>
      <c r="U671" s="1">
        <f t="shared" si="140"/>
        <v>1</v>
      </c>
      <c r="V671" s="7">
        <f>IF($E671="二本差勝",大将分析!$D$14,IF($E671="一本差勝",大将分析!$D$15,IF($E671="引き分け",大将分析!$D$16,IF($E671="一本差負",大将分析!$D$17,大将分析!$D$18))))</f>
        <v>0.16000000000000003</v>
      </c>
      <c r="W671" s="1">
        <f t="shared" si="141"/>
        <v>1</v>
      </c>
      <c r="X671" s="1">
        <f t="shared" si="142"/>
        <v>2</v>
      </c>
    </row>
    <row r="672" spans="1:24" x14ac:dyDescent="0.15">
      <c r="A672" s="1" t="s">
        <v>40</v>
      </c>
      <c r="B672" s="1" t="s">
        <v>42</v>
      </c>
      <c r="C672" s="1" t="s">
        <v>40</v>
      </c>
      <c r="D672" s="1" t="s">
        <v>40</v>
      </c>
      <c r="E672" s="1" t="s">
        <v>39</v>
      </c>
      <c r="F672" s="19">
        <f t="shared" si="130"/>
        <v>2</v>
      </c>
      <c r="G672" s="19">
        <f t="shared" si="131"/>
        <v>1</v>
      </c>
      <c r="H672" s="20">
        <f t="shared" si="132"/>
        <v>2.3037214720000016E-4</v>
      </c>
      <c r="J672" s="7">
        <f>IF($A672="二本差勝",先鋒分析!$D$14,IF($A672="一本差勝",先鋒分析!$D$15,IF($A672="引き分け",先鋒分析!$D$16,IF($A672="一本差負",先鋒分析!$D$17,先鋒分析!$D$18))))</f>
        <v>0.20800000000000002</v>
      </c>
      <c r="K672" s="19">
        <f t="shared" si="133"/>
        <v>1</v>
      </c>
      <c r="L672" s="19">
        <f t="shared" si="134"/>
        <v>1</v>
      </c>
      <c r="M672" s="7">
        <f>IF($B672="二本差勝",次鋒分析!$D$14,IF($B672="一本差勝",次鋒分析!$D$15,IF($B672="引き分け",次鋒分析!$D$16,IF($B672="一本差負",次鋒分析!$D$17,次鋒分析!$D$18))))</f>
        <v>0.16000000000000003</v>
      </c>
      <c r="N672" s="1">
        <f t="shared" si="135"/>
        <v>-1</v>
      </c>
      <c r="O672" s="1">
        <f t="shared" si="136"/>
        <v>-2</v>
      </c>
      <c r="P672" s="7">
        <f>IF($C672="二本差勝",中堅分析!$D$14,IF($C672="一本差勝",中堅分析!$D$15,IF($C672="引き分け",中堅分析!$D$16,IF($C672="一本差負",中堅分析!$D$17,中堅分析!$D$18))))</f>
        <v>0.20800000000000002</v>
      </c>
      <c r="Q672" s="1">
        <f t="shared" si="137"/>
        <v>1</v>
      </c>
      <c r="R672" s="1">
        <f t="shared" si="138"/>
        <v>1</v>
      </c>
      <c r="S672" s="7">
        <f>IF($D672="二本差勝",副将分析!$D$14,IF($D672="一本差勝",副将分析!$D$15,IF($D672="引き分け",副将分析!$D$16,IF($D672="一本差負",副将分析!$D$17,副将分析!$D$18))))</f>
        <v>0.20800000000000002</v>
      </c>
      <c r="T672" s="1">
        <f t="shared" si="139"/>
        <v>1</v>
      </c>
      <c r="U672" s="1">
        <f t="shared" si="140"/>
        <v>1</v>
      </c>
      <c r="V672" s="7">
        <f>IF($E672="二本差勝",大将分析!$D$14,IF($E672="一本差勝",大将分析!$D$15,IF($E672="引き分け",大将分析!$D$16,IF($E672="一本差負",大将分析!$D$17,大将分析!$D$18))))</f>
        <v>0.16000000000000003</v>
      </c>
      <c r="W672" s="1">
        <f t="shared" si="141"/>
        <v>1</v>
      </c>
      <c r="X672" s="1">
        <f t="shared" si="142"/>
        <v>2</v>
      </c>
    </row>
    <row r="673" spans="1:24" x14ac:dyDescent="0.15">
      <c r="A673" s="1" t="s">
        <v>42</v>
      </c>
      <c r="B673" s="1" t="s">
        <v>40</v>
      </c>
      <c r="C673" s="1" t="s">
        <v>40</v>
      </c>
      <c r="D673" s="1" t="s">
        <v>40</v>
      </c>
      <c r="E673" s="1" t="s">
        <v>39</v>
      </c>
      <c r="F673" s="19">
        <f t="shared" si="130"/>
        <v>2</v>
      </c>
      <c r="G673" s="19">
        <f t="shared" si="131"/>
        <v>1</v>
      </c>
      <c r="H673" s="20">
        <f t="shared" si="132"/>
        <v>2.3037214720000016E-4</v>
      </c>
      <c r="J673" s="7">
        <f>IF($A673="二本差勝",先鋒分析!$D$14,IF($A673="一本差勝",先鋒分析!$D$15,IF($A673="引き分け",先鋒分析!$D$16,IF($A673="一本差負",先鋒分析!$D$17,先鋒分析!$D$18))))</f>
        <v>0.16000000000000003</v>
      </c>
      <c r="K673" s="19">
        <f t="shared" si="133"/>
        <v>-1</v>
      </c>
      <c r="L673" s="19">
        <f t="shared" si="134"/>
        <v>-2</v>
      </c>
      <c r="M673" s="7">
        <f>IF($B673="二本差勝",次鋒分析!$D$14,IF($B673="一本差勝",次鋒分析!$D$15,IF($B673="引き分け",次鋒分析!$D$16,IF($B673="一本差負",次鋒分析!$D$17,次鋒分析!$D$18))))</f>
        <v>0.20800000000000002</v>
      </c>
      <c r="N673" s="1">
        <f t="shared" si="135"/>
        <v>1</v>
      </c>
      <c r="O673" s="1">
        <f t="shared" si="136"/>
        <v>1</v>
      </c>
      <c r="P673" s="7">
        <f>IF($C673="二本差勝",中堅分析!$D$14,IF($C673="一本差勝",中堅分析!$D$15,IF($C673="引き分け",中堅分析!$D$16,IF($C673="一本差負",中堅分析!$D$17,中堅分析!$D$18))))</f>
        <v>0.20800000000000002</v>
      </c>
      <c r="Q673" s="1">
        <f t="shared" si="137"/>
        <v>1</v>
      </c>
      <c r="R673" s="1">
        <f t="shared" si="138"/>
        <v>1</v>
      </c>
      <c r="S673" s="7">
        <f>IF($D673="二本差勝",副将分析!$D$14,IF($D673="一本差勝",副将分析!$D$15,IF($D673="引き分け",副将分析!$D$16,IF($D673="一本差負",副将分析!$D$17,副将分析!$D$18))))</f>
        <v>0.20800000000000002</v>
      </c>
      <c r="T673" s="1">
        <f t="shared" si="139"/>
        <v>1</v>
      </c>
      <c r="U673" s="1">
        <f t="shared" si="140"/>
        <v>1</v>
      </c>
      <c r="V673" s="7">
        <f>IF($E673="二本差勝",大将分析!$D$14,IF($E673="一本差勝",大将分析!$D$15,IF($E673="引き分け",大将分析!$D$16,IF($E673="一本差負",大将分析!$D$17,大将分析!$D$18))))</f>
        <v>0.16000000000000003</v>
      </c>
      <c r="W673" s="1">
        <f t="shared" si="141"/>
        <v>1</v>
      </c>
      <c r="X673" s="1">
        <f t="shared" si="142"/>
        <v>2</v>
      </c>
    </row>
    <row r="674" spans="1:24" x14ac:dyDescent="0.15">
      <c r="A674" s="1" t="s">
        <v>40</v>
      </c>
      <c r="B674" s="1" t="s">
        <v>40</v>
      </c>
      <c r="C674" s="1" t="s">
        <v>42</v>
      </c>
      <c r="D674" s="1" t="s">
        <v>40</v>
      </c>
      <c r="E674" s="1" t="s">
        <v>40</v>
      </c>
      <c r="F674" s="19">
        <f t="shared" si="130"/>
        <v>2</v>
      </c>
      <c r="G674" s="19">
        <f t="shared" si="131"/>
        <v>1</v>
      </c>
      <c r="H674" s="20">
        <f t="shared" si="132"/>
        <v>2.9948379136000017E-4</v>
      </c>
      <c r="J674" s="7">
        <f>IF($A674="二本差勝",先鋒分析!$D$14,IF($A674="一本差勝",先鋒分析!$D$15,IF($A674="引き分け",先鋒分析!$D$16,IF($A674="一本差負",先鋒分析!$D$17,先鋒分析!$D$18))))</f>
        <v>0.20800000000000002</v>
      </c>
      <c r="K674" s="19">
        <f t="shared" si="133"/>
        <v>1</v>
      </c>
      <c r="L674" s="19">
        <f t="shared" si="134"/>
        <v>1</v>
      </c>
      <c r="M674" s="7">
        <f>IF($B674="二本差勝",次鋒分析!$D$14,IF($B674="一本差勝",次鋒分析!$D$15,IF($B674="引き分け",次鋒分析!$D$16,IF($B674="一本差負",次鋒分析!$D$17,次鋒分析!$D$18))))</f>
        <v>0.20800000000000002</v>
      </c>
      <c r="N674" s="1">
        <f t="shared" si="135"/>
        <v>1</v>
      </c>
      <c r="O674" s="1">
        <f t="shared" si="136"/>
        <v>1</v>
      </c>
      <c r="P674" s="7">
        <f>IF($C674="二本差勝",中堅分析!$D$14,IF($C674="一本差勝",中堅分析!$D$15,IF($C674="引き分け",中堅分析!$D$16,IF($C674="一本差負",中堅分析!$D$17,中堅分析!$D$18))))</f>
        <v>0.16000000000000003</v>
      </c>
      <c r="Q674" s="1">
        <f t="shared" si="137"/>
        <v>-1</v>
      </c>
      <c r="R674" s="1">
        <f t="shared" si="138"/>
        <v>-2</v>
      </c>
      <c r="S674" s="7">
        <f>IF($D674="二本差勝",副将分析!$D$14,IF($D674="一本差勝",副将分析!$D$15,IF($D674="引き分け",副将分析!$D$16,IF($D674="一本差負",副将分析!$D$17,副将分析!$D$18))))</f>
        <v>0.20800000000000002</v>
      </c>
      <c r="T674" s="1">
        <f t="shared" si="139"/>
        <v>1</v>
      </c>
      <c r="U674" s="1">
        <f t="shared" si="140"/>
        <v>1</v>
      </c>
      <c r="V674" s="7">
        <f>IF($E674="二本差勝",大将分析!$D$14,IF($E674="一本差勝",大将分析!$D$15,IF($E674="引き分け",大将分析!$D$16,IF($E674="一本差負",大将分析!$D$17,大将分析!$D$18))))</f>
        <v>0.20800000000000002</v>
      </c>
      <c r="W674" s="1">
        <f t="shared" si="141"/>
        <v>1</v>
      </c>
      <c r="X674" s="1">
        <f t="shared" si="142"/>
        <v>1</v>
      </c>
    </row>
    <row r="675" spans="1:24" x14ac:dyDescent="0.15">
      <c r="A675" s="1" t="s">
        <v>40</v>
      </c>
      <c r="B675" s="1" t="s">
        <v>42</v>
      </c>
      <c r="C675" s="1" t="s">
        <v>40</v>
      </c>
      <c r="D675" s="1" t="s">
        <v>40</v>
      </c>
      <c r="E675" s="1" t="s">
        <v>40</v>
      </c>
      <c r="F675" s="19">
        <f t="shared" si="130"/>
        <v>2</v>
      </c>
      <c r="G675" s="19">
        <f t="shared" si="131"/>
        <v>1</v>
      </c>
      <c r="H675" s="20">
        <f t="shared" si="132"/>
        <v>2.9948379136000017E-4</v>
      </c>
      <c r="J675" s="7">
        <f>IF($A675="二本差勝",先鋒分析!$D$14,IF($A675="一本差勝",先鋒分析!$D$15,IF($A675="引き分け",先鋒分析!$D$16,IF($A675="一本差負",先鋒分析!$D$17,先鋒分析!$D$18))))</f>
        <v>0.20800000000000002</v>
      </c>
      <c r="K675" s="19">
        <f t="shared" si="133"/>
        <v>1</v>
      </c>
      <c r="L675" s="19">
        <f t="shared" si="134"/>
        <v>1</v>
      </c>
      <c r="M675" s="7">
        <f>IF($B675="二本差勝",次鋒分析!$D$14,IF($B675="一本差勝",次鋒分析!$D$15,IF($B675="引き分け",次鋒分析!$D$16,IF($B675="一本差負",次鋒分析!$D$17,次鋒分析!$D$18))))</f>
        <v>0.16000000000000003</v>
      </c>
      <c r="N675" s="1">
        <f t="shared" si="135"/>
        <v>-1</v>
      </c>
      <c r="O675" s="1">
        <f t="shared" si="136"/>
        <v>-2</v>
      </c>
      <c r="P675" s="7">
        <f>IF($C675="二本差勝",中堅分析!$D$14,IF($C675="一本差勝",中堅分析!$D$15,IF($C675="引き分け",中堅分析!$D$16,IF($C675="一本差負",中堅分析!$D$17,中堅分析!$D$18))))</f>
        <v>0.20800000000000002</v>
      </c>
      <c r="Q675" s="1">
        <f t="shared" si="137"/>
        <v>1</v>
      </c>
      <c r="R675" s="1">
        <f t="shared" si="138"/>
        <v>1</v>
      </c>
      <c r="S675" s="7">
        <f>IF($D675="二本差勝",副将分析!$D$14,IF($D675="一本差勝",副将分析!$D$15,IF($D675="引き分け",副将分析!$D$16,IF($D675="一本差負",副将分析!$D$17,副将分析!$D$18))))</f>
        <v>0.20800000000000002</v>
      </c>
      <c r="T675" s="1">
        <f t="shared" si="139"/>
        <v>1</v>
      </c>
      <c r="U675" s="1">
        <f t="shared" si="140"/>
        <v>1</v>
      </c>
      <c r="V675" s="7">
        <f>IF($E675="二本差勝",大将分析!$D$14,IF($E675="一本差勝",大将分析!$D$15,IF($E675="引き分け",大将分析!$D$16,IF($E675="一本差負",大将分析!$D$17,大将分析!$D$18))))</f>
        <v>0.20800000000000002</v>
      </c>
      <c r="W675" s="1">
        <f t="shared" si="141"/>
        <v>1</v>
      </c>
      <c r="X675" s="1">
        <f t="shared" si="142"/>
        <v>1</v>
      </c>
    </row>
    <row r="676" spans="1:24" x14ac:dyDescent="0.15">
      <c r="A676" s="1" t="s">
        <v>42</v>
      </c>
      <c r="B676" s="1" t="s">
        <v>40</v>
      </c>
      <c r="C676" s="1" t="s">
        <v>40</v>
      </c>
      <c r="D676" s="1" t="s">
        <v>40</v>
      </c>
      <c r="E676" s="1" t="s">
        <v>40</v>
      </c>
      <c r="F676" s="19">
        <f t="shared" si="130"/>
        <v>2</v>
      </c>
      <c r="G676" s="19">
        <f t="shared" si="131"/>
        <v>1</v>
      </c>
      <c r="H676" s="20">
        <f t="shared" si="132"/>
        <v>2.9948379136000017E-4</v>
      </c>
      <c r="J676" s="7">
        <f>IF($A676="二本差勝",先鋒分析!$D$14,IF($A676="一本差勝",先鋒分析!$D$15,IF($A676="引き分け",先鋒分析!$D$16,IF($A676="一本差負",先鋒分析!$D$17,先鋒分析!$D$18))))</f>
        <v>0.16000000000000003</v>
      </c>
      <c r="K676" s="19">
        <f t="shared" si="133"/>
        <v>-1</v>
      </c>
      <c r="L676" s="19">
        <f t="shared" si="134"/>
        <v>-2</v>
      </c>
      <c r="M676" s="7">
        <f>IF($B676="二本差勝",次鋒分析!$D$14,IF($B676="一本差勝",次鋒分析!$D$15,IF($B676="引き分け",次鋒分析!$D$16,IF($B676="一本差負",次鋒分析!$D$17,次鋒分析!$D$18))))</f>
        <v>0.20800000000000002</v>
      </c>
      <c r="N676" s="1">
        <f t="shared" si="135"/>
        <v>1</v>
      </c>
      <c r="O676" s="1">
        <f t="shared" si="136"/>
        <v>1</v>
      </c>
      <c r="P676" s="7">
        <f>IF($C676="二本差勝",中堅分析!$D$14,IF($C676="一本差勝",中堅分析!$D$15,IF($C676="引き分け",中堅分析!$D$16,IF($C676="一本差負",中堅分析!$D$17,中堅分析!$D$18))))</f>
        <v>0.20800000000000002</v>
      </c>
      <c r="Q676" s="1">
        <f t="shared" si="137"/>
        <v>1</v>
      </c>
      <c r="R676" s="1">
        <f t="shared" si="138"/>
        <v>1</v>
      </c>
      <c r="S676" s="7">
        <f>IF($D676="二本差勝",副将分析!$D$14,IF($D676="一本差勝",副将分析!$D$15,IF($D676="引き分け",副将分析!$D$16,IF($D676="一本差負",副将分析!$D$17,副将分析!$D$18))))</f>
        <v>0.20800000000000002</v>
      </c>
      <c r="T676" s="1">
        <f t="shared" si="139"/>
        <v>1</v>
      </c>
      <c r="U676" s="1">
        <f t="shared" si="140"/>
        <v>1</v>
      </c>
      <c r="V676" s="7">
        <f>IF($E676="二本差勝",大将分析!$D$14,IF($E676="一本差勝",大将分析!$D$15,IF($E676="引き分け",大将分析!$D$16,IF($E676="一本差負",大将分析!$D$17,大将分析!$D$18))))</f>
        <v>0.20800000000000002</v>
      </c>
      <c r="W676" s="1">
        <f t="shared" si="141"/>
        <v>1</v>
      </c>
      <c r="X676" s="1">
        <f t="shared" si="142"/>
        <v>1</v>
      </c>
    </row>
    <row r="677" spans="1:24" x14ac:dyDescent="0.15">
      <c r="A677" s="1" t="s">
        <v>40</v>
      </c>
      <c r="B677" s="1" t="s">
        <v>40</v>
      </c>
      <c r="C677" s="1" t="s">
        <v>42</v>
      </c>
      <c r="D677" s="1" t="s">
        <v>40</v>
      </c>
      <c r="E677" s="1" t="s">
        <v>22</v>
      </c>
      <c r="F677" s="19">
        <f t="shared" si="130"/>
        <v>2</v>
      </c>
      <c r="G677" s="19">
        <f t="shared" si="131"/>
        <v>1</v>
      </c>
      <c r="H677" s="20">
        <f t="shared" si="132"/>
        <v>3.801140428800002E-4</v>
      </c>
      <c r="J677" s="7">
        <f>IF($A677="二本差勝",先鋒分析!$D$14,IF($A677="一本差勝",先鋒分析!$D$15,IF($A677="引き分け",先鋒分析!$D$16,IF($A677="一本差負",先鋒分析!$D$17,先鋒分析!$D$18))))</f>
        <v>0.20800000000000002</v>
      </c>
      <c r="K677" s="19">
        <f t="shared" si="133"/>
        <v>1</v>
      </c>
      <c r="L677" s="19">
        <f t="shared" si="134"/>
        <v>1</v>
      </c>
      <c r="M677" s="7">
        <f>IF($B677="二本差勝",次鋒分析!$D$14,IF($B677="一本差勝",次鋒分析!$D$15,IF($B677="引き分け",次鋒分析!$D$16,IF($B677="一本差負",次鋒分析!$D$17,次鋒分析!$D$18))))</f>
        <v>0.20800000000000002</v>
      </c>
      <c r="N677" s="1">
        <f t="shared" si="135"/>
        <v>1</v>
      </c>
      <c r="O677" s="1">
        <f t="shared" si="136"/>
        <v>1</v>
      </c>
      <c r="P677" s="7">
        <f>IF($C677="二本差勝",中堅分析!$D$14,IF($C677="一本差勝",中堅分析!$D$15,IF($C677="引き分け",中堅分析!$D$16,IF($C677="一本差負",中堅分析!$D$17,中堅分析!$D$18))))</f>
        <v>0.16000000000000003</v>
      </c>
      <c r="Q677" s="1">
        <f t="shared" si="137"/>
        <v>-1</v>
      </c>
      <c r="R677" s="1">
        <f t="shared" si="138"/>
        <v>-2</v>
      </c>
      <c r="S677" s="7">
        <f>IF($D677="二本差勝",副将分析!$D$14,IF($D677="一本差勝",副将分析!$D$15,IF($D677="引き分け",副将分析!$D$16,IF($D677="一本差負",副将分析!$D$17,副将分析!$D$18))))</f>
        <v>0.20800000000000002</v>
      </c>
      <c r="T677" s="1">
        <f t="shared" si="139"/>
        <v>1</v>
      </c>
      <c r="U677" s="1">
        <f t="shared" si="140"/>
        <v>1</v>
      </c>
      <c r="V677" s="7">
        <f>IF($E677="二本差勝",大将分析!$D$14,IF($E677="一本差勝",大将分析!$D$15,IF($E677="引き分け",大将分析!$D$16,IF($E677="一本差負",大将分析!$D$17,大将分析!$D$18))))</f>
        <v>0.26400000000000001</v>
      </c>
      <c r="W677" s="1">
        <f t="shared" si="141"/>
        <v>0</v>
      </c>
      <c r="X677" s="1">
        <f t="shared" si="142"/>
        <v>0</v>
      </c>
    </row>
    <row r="678" spans="1:24" x14ac:dyDescent="0.15">
      <c r="A678" s="1" t="s">
        <v>40</v>
      </c>
      <c r="B678" s="1" t="s">
        <v>42</v>
      </c>
      <c r="C678" s="1" t="s">
        <v>40</v>
      </c>
      <c r="D678" s="1" t="s">
        <v>40</v>
      </c>
      <c r="E678" s="1" t="s">
        <v>22</v>
      </c>
      <c r="F678" s="19">
        <f t="shared" si="130"/>
        <v>2</v>
      </c>
      <c r="G678" s="19">
        <f t="shared" si="131"/>
        <v>1</v>
      </c>
      <c r="H678" s="20">
        <f t="shared" si="132"/>
        <v>3.801140428800002E-4</v>
      </c>
      <c r="J678" s="7">
        <f>IF($A678="二本差勝",先鋒分析!$D$14,IF($A678="一本差勝",先鋒分析!$D$15,IF($A678="引き分け",先鋒分析!$D$16,IF($A678="一本差負",先鋒分析!$D$17,先鋒分析!$D$18))))</f>
        <v>0.20800000000000002</v>
      </c>
      <c r="K678" s="19">
        <f t="shared" si="133"/>
        <v>1</v>
      </c>
      <c r="L678" s="19">
        <f t="shared" si="134"/>
        <v>1</v>
      </c>
      <c r="M678" s="7">
        <f>IF($B678="二本差勝",次鋒分析!$D$14,IF($B678="一本差勝",次鋒分析!$D$15,IF($B678="引き分け",次鋒分析!$D$16,IF($B678="一本差負",次鋒分析!$D$17,次鋒分析!$D$18))))</f>
        <v>0.16000000000000003</v>
      </c>
      <c r="N678" s="1">
        <f t="shared" si="135"/>
        <v>-1</v>
      </c>
      <c r="O678" s="1">
        <f t="shared" si="136"/>
        <v>-2</v>
      </c>
      <c r="P678" s="7">
        <f>IF($C678="二本差勝",中堅分析!$D$14,IF($C678="一本差勝",中堅分析!$D$15,IF($C678="引き分け",中堅分析!$D$16,IF($C678="一本差負",中堅分析!$D$17,中堅分析!$D$18))))</f>
        <v>0.20800000000000002</v>
      </c>
      <c r="Q678" s="1">
        <f t="shared" si="137"/>
        <v>1</v>
      </c>
      <c r="R678" s="1">
        <f t="shared" si="138"/>
        <v>1</v>
      </c>
      <c r="S678" s="7">
        <f>IF($D678="二本差勝",副将分析!$D$14,IF($D678="一本差勝",副将分析!$D$15,IF($D678="引き分け",副将分析!$D$16,IF($D678="一本差負",副将分析!$D$17,副将分析!$D$18))))</f>
        <v>0.20800000000000002</v>
      </c>
      <c r="T678" s="1">
        <f t="shared" si="139"/>
        <v>1</v>
      </c>
      <c r="U678" s="1">
        <f t="shared" si="140"/>
        <v>1</v>
      </c>
      <c r="V678" s="7">
        <f>IF($E678="二本差勝",大将分析!$D$14,IF($E678="一本差勝",大将分析!$D$15,IF($E678="引き分け",大将分析!$D$16,IF($E678="一本差負",大将分析!$D$17,大将分析!$D$18))))</f>
        <v>0.26400000000000001</v>
      </c>
      <c r="W678" s="1">
        <f t="shared" si="141"/>
        <v>0</v>
      </c>
      <c r="X678" s="1">
        <f t="shared" si="142"/>
        <v>0</v>
      </c>
    </row>
    <row r="679" spans="1:24" x14ac:dyDescent="0.15">
      <c r="A679" s="1" t="s">
        <v>42</v>
      </c>
      <c r="B679" s="1" t="s">
        <v>40</v>
      </c>
      <c r="C679" s="1" t="s">
        <v>40</v>
      </c>
      <c r="D679" s="1" t="s">
        <v>40</v>
      </c>
      <c r="E679" s="1" t="s">
        <v>22</v>
      </c>
      <c r="F679" s="19">
        <f t="shared" si="130"/>
        <v>2</v>
      </c>
      <c r="G679" s="19">
        <f t="shared" si="131"/>
        <v>1</v>
      </c>
      <c r="H679" s="20">
        <f t="shared" si="132"/>
        <v>3.801140428800002E-4</v>
      </c>
      <c r="J679" s="7">
        <f>IF($A679="二本差勝",先鋒分析!$D$14,IF($A679="一本差勝",先鋒分析!$D$15,IF($A679="引き分け",先鋒分析!$D$16,IF($A679="一本差負",先鋒分析!$D$17,先鋒分析!$D$18))))</f>
        <v>0.16000000000000003</v>
      </c>
      <c r="K679" s="19">
        <f t="shared" si="133"/>
        <v>-1</v>
      </c>
      <c r="L679" s="19">
        <f t="shared" si="134"/>
        <v>-2</v>
      </c>
      <c r="M679" s="7">
        <f>IF($B679="二本差勝",次鋒分析!$D$14,IF($B679="一本差勝",次鋒分析!$D$15,IF($B679="引き分け",次鋒分析!$D$16,IF($B679="一本差負",次鋒分析!$D$17,次鋒分析!$D$18))))</f>
        <v>0.20800000000000002</v>
      </c>
      <c r="N679" s="1">
        <f t="shared" si="135"/>
        <v>1</v>
      </c>
      <c r="O679" s="1">
        <f t="shared" si="136"/>
        <v>1</v>
      </c>
      <c r="P679" s="7">
        <f>IF($C679="二本差勝",中堅分析!$D$14,IF($C679="一本差勝",中堅分析!$D$15,IF($C679="引き分け",中堅分析!$D$16,IF($C679="一本差負",中堅分析!$D$17,中堅分析!$D$18))))</f>
        <v>0.20800000000000002</v>
      </c>
      <c r="Q679" s="1">
        <f t="shared" si="137"/>
        <v>1</v>
      </c>
      <c r="R679" s="1">
        <f t="shared" si="138"/>
        <v>1</v>
      </c>
      <c r="S679" s="7">
        <f>IF($D679="二本差勝",副将分析!$D$14,IF($D679="一本差勝",副将分析!$D$15,IF($D679="引き分け",副将分析!$D$16,IF($D679="一本差負",副将分析!$D$17,副将分析!$D$18))))</f>
        <v>0.20800000000000002</v>
      </c>
      <c r="T679" s="1">
        <f t="shared" si="139"/>
        <v>1</v>
      </c>
      <c r="U679" s="1">
        <f t="shared" si="140"/>
        <v>1</v>
      </c>
      <c r="V679" s="7">
        <f>IF($E679="二本差勝",大将分析!$D$14,IF($E679="一本差勝",大将分析!$D$15,IF($E679="引き分け",大将分析!$D$16,IF($E679="一本差負",大将分析!$D$17,大将分析!$D$18))))</f>
        <v>0.26400000000000001</v>
      </c>
      <c r="W679" s="1">
        <f t="shared" si="141"/>
        <v>0</v>
      </c>
      <c r="X679" s="1">
        <f t="shared" si="142"/>
        <v>0</v>
      </c>
    </row>
    <row r="680" spans="1:24" x14ac:dyDescent="0.15">
      <c r="A680" s="1" t="s">
        <v>40</v>
      </c>
      <c r="B680" s="1" t="s">
        <v>40</v>
      </c>
      <c r="C680" s="1" t="s">
        <v>42</v>
      </c>
      <c r="D680" s="1" t="s">
        <v>40</v>
      </c>
      <c r="E680" s="1" t="s">
        <v>41</v>
      </c>
      <c r="F680" s="19">
        <f t="shared" si="130"/>
        <v>2</v>
      </c>
      <c r="G680" s="19">
        <f t="shared" si="131"/>
        <v>1</v>
      </c>
      <c r="H680" s="20">
        <f t="shared" si="132"/>
        <v>2.9948379136000017E-4</v>
      </c>
      <c r="J680" s="7">
        <f>IF($A680="二本差勝",先鋒分析!$D$14,IF($A680="一本差勝",先鋒分析!$D$15,IF($A680="引き分け",先鋒分析!$D$16,IF($A680="一本差負",先鋒分析!$D$17,先鋒分析!$D$18))))</f>
        <v>0.20800000000000002</v>
      </c>
      <c r="K680" s="19">
        <f t="shared" si="133"/>
        <v>1</v>
      </c>
      <c r="L680" s="19">
        <f t="shared" si="134"/>
        <v>1</v>
      </c>
      <c r="M680" s="7">
        <f>IF($B680="二本差勝",次鋒分析!$D$14,IF($B680="一本差勝",次鋒分析!$D$15,IF($B680="引き分け",次鋒分析!$D$16,IF($B680="一本差負",次鋒分析!$D$17,次鋒分析!$D$18))))</f>
        <v>0.20800000000000002</v>
      </c>
      <c r="N680" s="1">
        <f t="shared" si="135"/>
        <v>1</v>
      </c>
      <c r="O680" s="1">
        <f t="shared" si="136"/>
        <v>1</v>
      </c>
      <c r="P680" s="7">
        <f>IF($C680="二本差勝",中堅分析!$D$14,IF($C680="一本差勝",中堅分析!$D$15,IF($C680="引き分け",中堅分析!$D$16,IF($C680="一本差負",中堅分析!$D$17,中堅分析!$D$18))))</f>
        <v>0.16000000000000003</v>
      </c>
      <c r="Q680" s="1">
        <f t="shared" si="137"/>
        <v>-1</v>
      </c>
      <c r="R680" s="1">
        <f t="shared" si="138"/>
        <v>-2</v>
      </c>
      <c r="S680" s="7">
        <f>IF($D680="二本差勝",副将分析!$D$14,IF($D680="一本差勝",副将分析!$D$15,IF($D680="引き分け",副将分析!$D$16,IF($D680="一本差負",副将分析!$D$17,副将分析!$D$18))))</f>
        <v>0.20800000000000002</v>
      </c>
      <c r="T680" s="1">
        <f t="shared" si="139"/>
        <v>1</v>
      </c>
      <c r="U680" s="1">
        <f t="shared" si="140"/>
        <v>1</v>
      </c>
      <c r="V680" s="7">
        <f>IF($E680="二本差勝",大将分析!$D$14,IF($E680="一本差勝",大将分析!$D$15,IF($E680="引き分け",大将分析!$D$16,IF($E680="一本差負",大将分析!$D$17,大将分析!$D$18))))</f>
        <v>0.20800000000000002</v>
      </c>
      <c r="W680" s="1">
        <f t="shared" si="141"/>
        <v>-1</v>
      </c>
      <c r="X680" s="1">
        <f t="shared" si="142"/>
        <v>-1</v>
      </c>
    </row>
    <row r="681" spans="1:24" x14ac:dyDescent="0.15">
      <c r="A681" s="1" t="s">
        <v>40</v>
      </c>
      <c r="B681" s="1" t="s">
        <v>42</v>
      </c>
      <c r="C681" s="1" t="s">
        <v>40</v>
      </c>
      <c r="D681" s="1" t="s">
        <v>40</v>
      </c>
      <c r="E681" s="1" t="s">
        <v>41</v>
      </c>
      <c r="F681" s="19">
        <f t="shared" si="130"/>
        <v>2</v>
      </c>
      <c r="G681" s="19">
        <f t="shared" si="131"/>
        <v>1</v>
      </c>
      <c r="H681" s="20">
        <f t="shared" si="132"/>
        <v>2.9948379136000017E-4</v>
      </c>
      <c r="J681" s="7">
        <f>IF($A681="二本差勝",先鋒分析!$D$14,IF($A681="一本差勝",先鋒分析!$D$15,IF($A681="引き分け",先鋒分析!$D$16,IF($A681="一本差負",先鋒分析!$D$17,先鋒分析!$D$18))))</f>
        <v>0.20800000000000002</v>
      </c>
      <c r="K681" s="19">
        <f t="shared" si="133"/>
        <v>1</v>
      </c>
      <c r="L681" s="19">
        <f t="shared" si="134"/>
        <v>1</v>
      </c>
      <c r="M681" s="7">
        <f>IF($B681="二本差勝",次鋒分析!$D$14,IF($B681="一本差勝",次鋒分析!$D$15,IF($B681="引き分け",次鋒分析!$D$16,IF($B681="一本差負",次鋒分析!$D$17,次鋒分析!$D$18))))</f>
        <v>0.16000000000000003</v>
      </c>
      <c r="N681" s="1">
        <f t="shared" si="135"/>
        <v>-1</v>
      </c>
      <c r="O681" s="1">
        <f t="shared" si="136"/>
        <v>-2</v>
      </c>
      <c r="P681" s="7">
        <f>IF($C681="二本差勝",中堅分析!$D$14,IF($C681="一本差勝",中堅分析!$D$15,IF($C681="引き分け",中堅分析!$D$16,IF($C681="一本差負",中堅分析!$D$17,中堅分析!$D$18))))</f>
        <v>0.20800000000000002</v>
      </c>
      <c r="Q681" s="1">
        <f t="shared" si="137"/>
        <v>1</v>
      </c>
      <c r="R681" s="1">
        <f t="shared" si="138"/>
        <v>1</v>
      </c>
      <c r="S681" s="7">
        <f>IF($D681="二本差勝",副将分析!$D$14,IF($D681="一本差勝",副将分析!$D$15,IF($D681="引き分け",副将分析!$D$16,IF($D681="一本差負",副将分析!$D$17,副将分析!$D$18))))</f>
        <v>0.20800000000000002</v>
      </c>
      <c r="T681" s="1">
        <f t="shared" si="139"/>
        <v>1</v>
      </c>
      <c r="U681" s="1">
        <f t="shared" si="140"/>
        <v>1</v>
      </c>
      <c r="V681" s="7">
        <f>IF($E681="二本差勝",大将分析!$D$14,IF($E681="一本差勝",大将分析!$D$15,IF($E681="引き分け",大将分析!$D$16,IF($E681="一本差負",大将分析!$D$17,大将分析!$D$18))))</f>
        <v>0.20800000000000002</v>
      </c>
      <c r="W681" s="1">
        <f t="shared" si="141"/>
        <v>-1</v>
      </c>
      <c r="X681" s="1">
        <f t="shared" si="142"/>
        <v>-1</v>
      </c>
    </row>
    <row r="682" spans="1:24" x14ac:dyDescent="0.15">
      <c r="A682" s="1" t="s">
        <v>42</v>
      </c>
      <c r="B682" s="1" t="s">
        <v>40</v>
      </c>
      <c r="C682" s="1" t="s">
        <v>40</v>
      </c>
      <c r="D682" s="1" t="s">
        <v>40</v>
      </c>
      <c r="E682" s="1" t="s">
        <v>41</v>
      </c>
      <c r="F682" s="19">
        <f t="shared" si="130"/>
        <v>2</v>
      </c>
      <c r="G682" s="19">
        <f t="shared" si="131"/>
        <v>1</v>
      </c>
      <c r="H682" s="20">
        <f t="shared" si="132"/>
        <v>2.9948379136000017E-4</v>
      </c>
      <c r="J682" s="7">
        <f>IF($A682="二本差勝",先鋒分析!$D$14,IF($A682="一本差勝",先鋒分析!$D$15,IF($A682="引き分け",先鋒分析!$D$16,IF($A682="一本差負",先鋒分析!$D$17,先鋒分析!$D$18))))</f>
        <v>0.16000000000000003</v>
      </c>
      <c r="K682" s="19">
        <f t="shared" si="133"/>
        <v>-1</v>
      </c>
      <c r="L682" s="19">
        <f t="shared" si="134"/>
        <v>-2</v>
      </c>
      <c r="M682" s="7">
        <f>IF($B682="二本差勝",次鋒分析!$D$14,IF($B682="一本差勝",次鋒分析!$D$15,IF($B682="引き分け",次鋒分析!$D$16,IF($B682="一本差負",次鋒分析!$D$17,次鋒分析!$D$18))))</f>
        <v>0.20800000000000002</v>
      </c>
      <c r="N682" s="1">
        <f t="shared" si="135"/>
        <v>1</v>
      </c>
      <c r="O682" s="1">
        <f t="shared" si="136"/>
        <v>1</v>
      </c>
      <c r="P682" s="7">
        <f>IF($C682="二本差勝",中堅分析!$D$14,IF($C682="一本差勝",中堅分析!$D$15,IF($C682="引き分け",中堅分析!$D$16,IF($C682="一本差負",中堅分析!$D$17,中堅分析!$D$18))))</f>
        <v>0.20800000000000002</v>
      </c>
      <c r="Q682" s="1">
        <f t="shared" si="137"/>
        <v>1</v>
      </c>
      <c r="R682" s="1">
        <f t="shared" si="138"/>
        <v>1</v>
      </c>
      <c r="S682" s="7">
        <f>IF($D682="二本差勝",副将分析!$D$14,IF($D682="一本差勝",副将分析!$D$15,IF($D682="引き分け",副将分析!$D$16,IF($D682="一本差負",副将分析!$D$17,副将分析!$D$18))))</f>
        <v>0.20800000000000002</v>
      </c>
      <c r="T682" s="1">
        <f t="shared" si="139"/>
        <v>1</v>
      </c>
      <c r="U682" s="1">
        <f t="shared" si="140"/>
        <v>1</v>
      </c>
      <c r="V682" s="7">
        <f>IF($E682="二本差勝",大将分析!$D$14,IF($E682="一本差勝",大将分析!$D$15,IF($E682="引き分け",大将分析!$D$16,IF($E682="一本差負",大将分析!$D$17,大将分析!$D$18))))</f>
        <v>0.20800000000000002</v>
      </c>
      <c r="W682" s="1">
        <f t="shared" si="141"/>
        <v>-1</v>
      </c>
      <c r="X682" s="1">
        <f t="shared" si="142"/>
        <v>-1</v>
      </c>
    </row>
    <row r="683" spans="1:24" x14ac:dyDescent="0.15">
      <c r="A683" s="1" t="s">
        <v>40</v>
      </c>
      <c r="B683" s="1" t="s">
        <v>40</v>
      </c>
      <c r="C683" s="1" t="s">
        <v>42</v>
      </c>
      <c r="D683" s="1" t="s">
        <v>40</v>
      </c>
      <c r="E683" s="1" t="s">
        <v>42</v>
      </c>
      <c r="F683" s="19">
        <f t="shared" si="130"/>
        <v>2</v>
      </c>
      <c r="G683" s="19">
        <f t="shared" si="131"/>
        <v>1</v>
      </c>
      <c r="H683" s="20">
        <f t="shared" si="132"/>
        <v>2.3037214720000016E-4</v>
      </c>
      <c r="J683" s="7">
        <f>IF($A683="二本差勝",先鋒分析!$D$14,IF($A683="一本差勝",先鋒分析!$D$15,IF($A683="引き分け",先鋒分析!$D$16,IF($A683="一本差負",先鋒分析!$D$17,先鋒分析!$D$18))))</f>
        <v>0.20800000000000002</v>
      </c>
      <c r="K683" s="19">
        <f t="shared" si="133"/>
        <v>1</v>
      </c>
      <c r="L683" s="19">
        <f t="shared" si="134"/>
        <v>1</v>
      </c>
      <c r="M683" s="7">
        <f>IF($B683="二本差勝",次鋒分析!$D$14,IF($B683="一本差勝",次鋒分析!$D$15,IF($B683="引き分け",次鋒分析!$D$16,IF($B683="一本差負",次鋒分析!$D$17,次鋒分析!$D$18))))</f>
        <v>0.20800000000000002</v>
      </c>
      <c r="N683" s="1">
        <f t="shared" si="135"/>
        <v>1</v>
      </c>
      <c r="O683" s="1">
        <f t="shared" si="136"/>
        <v>1</v>
      </c>
      <c r="P683" s="7">
        <f>IF($C683="二本差勝",中堅分析!$D$14,IF($C683="一本差勝",中堅分析!$D$15,IF($C683="引き分け",中堅分析!$D$16,IF($C683="一本差負",中堅分析!$D$17,中堅分析!$D$18))))</f>
        <v>0.16000000000000003</v>
      </c>
      <c r="Q683" s="1">
        <f t="shared" si="137"/>
        <v>-1</v>
      </c>
      <c r="R683" s="1">
        <f t="shared" si="138"/>
        <v>-2</v>
      </c>
      <c r="S683" s="7">
        <f>IF($D683="二本差勝",副将分析!$D$14,IF($D683="一本差勝",副将分析!$D$15,IF($D683="引き分け",副将分析!$D$16,IF($D683="一本差負",副将分析!$D$17,副将分析!$D$18))))</f>
        <v>0.20800000000000002</v>
      </c>
      <c r="T683" s="1">
        <f t="shared" si="139"/>
        <v>1</v>
      </c>
      <c r="U683" s="1">
        <f t="shared" si="140"/>
        <v>1</v>
      </c>
      <c r="V683" s="7">
        <f>IF($E683="二本差勝",大将分析!$D$14,IF($E683="一本差勝",大将分析!$D$15,IF($E683="引き分け",大将分析!$D$16,IF($E683="一本差負",大将分析!$D$17,大将分析!$D$18))))</f>
        <v>0.16000000000000003</v>
      </c>
      <c r="W683" s="1">
        <f t="shared" si="141"/>
        <v>-1</v>
      </c>
      <c r="X683" s="1">
        <f t="shared" si="142"/>
        <v>-2</v>
      </c>
    </row>
    <row r="684" spans="1:24" x14ac:dyDescent="0.15">
      <c r="A684" s="1" t="s">
        <v>40</v>
      </c>
      <c r="B684" s="1" t="s">
        <v>42</v>
      </c>
      <c r="C684" s="1" t="s">
        <v>40</v>
      </c>
      <c r="D684" s="1" t="s">
        <v>40</v>
      </c>
      <c r="E684" s="1" t="s">
        <v>42</v>
      </c>
      <c r="F684" s="19">
        <f t="shared" si="130"/>
        <v>2</v>
      </c>
      <c r="G684" s="19">
        <f t="shared" si="131"/>
        <v>1</v>
      </c>
      <c r="H684" s="20">
        <f t="shared" si="132"/>
        <v>2.3037214720000016E-4</v>
      </c>
      <c r="J684" s="7">
        <f>IF($A684="二本差勝",先鋒分析!$D$14,IF($A684="一本差勝",先鋒分析!$D$15,IF($A684="引き分け",先鋒分析!$D$16,IF($A684="一本差負",先鋒分析!$D$17,先鋒分析!$D$18))))</f>
        <v>0.20800000000000002</v>
      </c>
      <c r="K684" s="19">
        <f t="shared" si="133"/>
        <v>1</v>
      </c>
      <c r="L684" s="19">
        <f t="shared" si="134"/>
        <v>1</v>
      </c>
      <c r="M684" s="7">
        <f>IF($B684="二本差勝",次鋒分析!$D$14,IF($B684="一本差勝",次鋒分析!$D$15,IF($B684="引き分け",次鋒分析!$D$16,IF($B684="一本差負",次鋒分析!$D$17,次鋒分析!$D$18))))</f>
        <v>0.16000000000000003</v>
      </c>
      <c r="N684" s="1">
        <f t="shared" si="135"/>
        <v>-1</v>
      </c>
      <c r="O684" s="1">
        <f t="shared" si="136"/>
        <v>-2</v>
      </c>
      <c r="P684" s="7">
        <f>IF($C684="二本差勝",中堅分析!$D$14,IF($C684="一本差勝",中堅分析!$D$15,IF($C684="引き分け",中堅分析!$D$16,IF($C684="一本差負",中堅分析!$D$17,中堅分析!$D$18))))</f>
        <v>0.20800000000000002</v>
      </c>
      <c r="Q684" s="1">
        <f t="shared" si="137"/>
        <v>1</v>
      </c>
      <c r="R684" s="1">
        <f t="shared" si="138"/>
        <v>1</v>
      </c>
      <c r="S684" s="7">
        <f>IF($D684="二本差勝",副将分析!$D$14,IF($D684="一本差勝",副将分析!$D$15,IF($D684="引き分け",副将分析!$D$16,IF($D684="一本差負",副将分析!$D$17,副将分析!$D$18))))</f>
        <v>0.20800000000000002</v>
      </c>
      <c r="T684" s="1">
        <f t="shared" si="139"/>
        <v>1</v>
      </c>
      <c r="U684" s="1">
        <f t="shared" si="140"/>
        <v>1</v>
      </c>
      <c r="V684" s="7">
        <f>IF($E684="二本差勝",大将分析!$D$14,IF($E684="一本差勝",大将分析!$D$15,IF($E684="引き分け",大将分析!$D$16,IF($E684="一本差負",大将分析!$D$17,大将分析!$D$18))))</f>
        <v>0.16000000000000003</v>
      </c>
      <c r="W684" s="1">
        <f t="shared" si="141"/>
        <v>-1</v>
      </c>
      <c r="X684" s="1">
        <f t="shared" si="142"/>
        <v>-2</v>
      </c>
    </row>
    <row r="685" spans="1:24" x14ac:dyDescent="0.15">
      <c r="A685" s="1" t="s">
        <v>42</v>
      </c>
      <c r="B685" s="1" t="s">
        <v>40</v>
      </c>
      <c r="C685" s="1" t="s">
        <v>40</v>
      </c>
      <c r="D685" s="1" t="s">
        <v>40</v>
      </c>
      <c r="E685" s="1" t="s">
        <v>42</v>
      </c>
      <c r="F685" s="19">
        <f t="shared" si="130"/>
        <v>2</v>
      </c>
      <c r="G685" s="19">
        <f t="shared" si="131"/>
        <v>1</v>
      </c>
      <c r="H685" s="20">
        <f t="shared" si="132"/>
        <v>2.3037214720000016E-4</v>
      </c>
      <c r="J685" s="7">
        <f>IF($A685="二本差勝",先鋒分析!$D$14,IF($A685="一本差勝",先鋒分析!$D$15,IF($A685="引き分け",先鋒分析!$D$16,IF($A685="一本差負",先鋒分析!$D$17,先鋒分析!$D$18))))</f>
        <v>0.16000000000000003</v>
      </c>
      <c r="K685" s="19">
        <f t="shared" si="133"/>
        <v>-1</v>
      </c>
      <c r="L685" s="19">
        <f t="shared" si="134"/>
        <v>-2</v>
      </c>
      <c r="M685" s="7">
        <f>IF($B685="二本差勝",次鋒分析!$D$14,IF($B685="一本差勝",次鋒分析!$D$15,IF($B685="引き分け",次鋒分析!$D$16,IF($B685="一本差負",次鋒分析!$D$17,次鋒分析!$D$18))))</f>
        <v>0.20800000000000002</v>
      </c>
      <c r="N685" s="1">
        <f t="shared" si="135"/>
        <v>1</v>
      </c>
      <c r="O685" s="1">
        <f t="shared" si="136"/>
        <v>1</v>
      </c>
      <c r="P685" s="7">
        <f>IF($C685="二本差勝",中堅分析!$D$14,IF($C685="一本差勝",中堅分析!$D$15,IF($C685="引き分け",中堅分析!$D$16,IF($C685="一本差負",中堅分析!$D$17,中堅分析!$D$18))))</f>
        <v>0.20800000000000002</v>
      </c>
      <c r="Q685" s="1">
        <f t="shared" si="137"/>
        <v>1</v>
      </c>
      <c r="R685" s="1">
        <f t="shared" si="138"/>
        <v>1</v>
      </c>
      <c r="S685" s="7">
        <f>IF($D685="二本差勝",副将分析!$D$14,IF($D685="一本差勝",副将分析!$D$15,IF($D685="引き分け",副将分析!$D$16,IF($D685="一本差負",副将分析!$D$17,副将分析!$D$18))))</f>
        <v>0.20800000000000002</v>
      </c>
      <c r="T685" s="1">
        <f t="shared" si="139"/>
        <v>1</v>
      </c>
      <c r="U685" s="1">
        <f t="shared" si="140"/>
        <v>1</v>
      </c>
      <c r="V685" s="7">
        <f>IF($E685="二本差勝",大将分析!$D$14,IF($E685="一本差勝",大将分析!$D$15,IF($E685="引き分け",大将分析!$D$16,IF($E685="一本差負",大将分析!$D$17,大将分析!$D$18))))</f>
        <v>0.16000000000000003</v>
      </c>
      <c r="W685" s="1">
        <f t="shared" si="141"/>
        <v>-1</v>
      </c>
      <c r="X685" s="1">
        <f t="shared" si="142"/>
        <v>-2</v>
      </c>
    </row>
    <row r="686" spans="1:24" x14ac:dyDescent="0.15">
      <c r="A686" s="1" t="s">
        <v>39</v>
      </c>
      <c r="B686" s="1" t="s">
        <v>39</v>
      </c>
      <c r="C686" s="1" t="s">
        <v>22</v>
      </c>
      <c r="D686" s="1" t="s">
        <v>41</v>
      </c>
      <c r="E686" s="1" t="s">
        <v>39</v>
      </c>
      <c r="F686" s="19">
        <f t="shared" si="130"/>
        <v>1</v>
      </c>
      <c r="G686" s="19">
        <f t="shared" si="131"/>
        <v>3</v>
      </c>
      <c r="H686" s="20">
        <f t="shared" si="132"/>
        <v>2.2491955200000017E-4</v>
      </c>
      <c r="J686" s="7">
        <f>IF($A686="二本差勝",先鋒分析!$D$14,IF($A686="一本差勝",先鋒分析!$D$15,IF($A686="引き分け",先鋒分析!$D$16,IF($A686="一本差負",先鋒分析!$D$17,先鋒分析!$D$18))))</f>
        <v>0.16000000000000003</v>
      </c>
      <c r="K686" s="19">
        <f t="shared" si="133"/>
        <v>1</v>
      </c>
      <c r="L686" s="19">
        <f t="shared" si="134"/>
        <v>2</v>
      </c>
      <c r="M686" s="7">
        <f>IF($B686="二本差勝",次鋒分析!$D$14,IF($B686="一本差勝",次鋒分析!$D$15,IF($B686="引き分け",次鋒分析!$D$16,IF($B686="一本差負",次鋒分析!$D$17,次鋒分析!$D$18))))</f>
        <v>0.16000000000000003</v>
      </c>
      <c r="N686" s="1">
        <f t="shared" si="135"/>
        <v>1</v>
      </c>
      <c r="O686" s="1">
        <f t="shared" si="136"/>
        <v>2</v>
      </c>
      <c r="P686" s="7">
        <f>IF($C686="二本差勝",中堅分析!$D$14,IF($C686="一本差勝",中堅分析!$D$15,IF($C686="引き分け",中堅分析!$D$16,IF($C686="一本差負",中堅分析!$D$17,中堅分析!$D$18))))</f>
        <v>0.26400000000000001</v>
      </c>
      <c r="Q686" s="1">
        <f t="shared" si="137"/>
        <v>0</v>
      </c>
      <c r="R686" s="1">
        <f t="shared" si="138"/>
        <v>0</v>
      </c>
      <c r="S686" s="7">
        <f>IF($D686="二本差勝",副将分析!$D$14,IF($D686="一本差勝",副将分析!$D$15,IF($D686="引き分け",副将分析!$D$16,IF($D686="一本差負",副将分析!$D$17,副将分析!$D$18))))</f>
        <v>0.20800000000000002</v>
      </c>
      <c r="T686" s="1">
        <f t="shared" si="139"/>
        <v>-1</v>
      </c>
      <c r="U686" s="1">
        <f t="shared" si="140"/>
        <v>-1</v>
      </c>
      <c r="V686" s="7">
        <f>IF($E686="二本差勝",大将分析!$D$14,IF($E686="一本差勝",大将分析!$D$15,IF($E686="引き分け",大将分析!$D$16,IF($E686="一本差負",大将分析!$D$17,大将分析!$D$18))))</f>
        <v>0.16000000000000003</v>
      </c>
      <c r="W686" s="1">
        <f t="shared" si="141"/>
        <v>1</v>
      </c>
      <c r="X686" s="1">
        <f t="shared" si="142"/>
        <v>2</v>
      </c>
    </row>
    <row r="687" spans="1:24" x14ac:dyDescent="0.15">
      <c r="A687" s="1" t="s">
        <v>39</v>
      </c>
      <c r="B687" s="1" t="s">
        <v>22</v>
      </c>
      <c r="C687" s="1" t="s">
        <v>39</v>
      </c>
      <c r="D687" s="1" t="s">
        <v>41</v>
      </c>
      <c r="E687" s="1" t="s">
        <v>39</v>
      </c>
      <c r="F687" s="19">
        <f t="shared" si="130"/>
        <v>1</v>
      </c>
      <c r="G687" s="19">
        <f t="shared" si="131"/>
        <v>3</v>
      </c>
      <c r="H687" s="20">
        <f t="shared" si="132"/>
        <v>2.2491955200000017E-4</v>
      </c>
      <c r="J687" s="7">
        <f>IF($A687="二本差勝",先鋒分析!$D$14,IF($A687="一本差勝",先鋒分析!$D$15,IF($A687="引き分け",先鋒分析!$D$16,IF($A687="一本差負",先鋒分析!$D$17,先鋒分析!$D$18))))</f>
        <v>0.16000000000000003</v>
      </c>
      <c r="K687" s="19">
        <f t="shared" si="133"/>
        <v>1</v>
      </c>
      <c r="L687" s="19">
        <f t="shared" si="134"/>
        <v>2</v>
      </c>
      <c r="M687" s="7">
        <f>IF($B687="二本差勝",次鋒分析!$D$14,IF($B687="一本差勝",次鋒分析!$D$15,IF($B687="引き分け",次鋒分析!$D$16,IF($B687="一本差負",次鋒分析!$D$17,次鋒分析!$D$18))))</f>
        <v>0.26400000000000001</v>
      </c>
      <c r="N687" s="1">
        <f t="shared" si="135"/>
        <v>0</v>
      </c>
      <c r="O687" s="1">
        <f t="shared" si="136"/>
        <v>0</v>
      </c>
      <c r="P687" s="7">
        <f>IF($C687="二本差勝",中堅分析!$D$14,IF($C687="一本差勝",中堅分析!$D$15,IF($C687="引き分け",中堅分析!$D$16,IF($C687="一本差負",中堅分析!$D$17,中堅分析!$D$18))))</f>
        <v>0.16000000000000003</v>
      </c>
      <c r="Q687" s="1">
        <f t="shared" si="137"/>
        <v>1</v>
      </c>
      <c r="R687" s="1">
        <f t="shared" si="138"/>
        <v>2</v>
      </c>
      <c r="S687" s="7">
        <f>IF($D687="二本差勝",副将分析!$D$14,IF($D687="一本差勝",副将分析!$D$15,IF($D687="引き分け",副将分析!$D$16,IF($D687="一本差負",副将分析!$D$17,副将分析!$D$18))))</f>
        <v>0.20800000000000002</v>
      </c>
      <c r="T687" s="1">
        <f t="shared" si="139"/>
        <v>-1</v>
      </c>
      <c r="U687" s="1">
        <f t="shared" si="140"/>
        <v>-1</v>
      </c>
      <c r="V687" s="7">
        <f>IF($E687="二本差勝",大将分析!$D$14,IF($E687="一本差勝",大将分析!$D$15,IF($E687="引き分け",大将分析!$D$16,IF($E687="一本差負",大将分析!$D$17,大将分析!$D$18))))</f>
        <v>0.16000000000000003</v>
      </c>
      <c r="W687" s="1">
        <f t="shared" si="141"/>
        <v>1</v>
      </c>
      <c r="X687" s="1">
        <f t="shared" si="142"/>
        <v>2</v>
      </c>
    </row>
    <row r="688" spans="1:24" x14ac:dyDescent="0.15">
      <c r="A688" s="1" t="s">
        <v>22</v>
      </c>
      <c r="B688" s="1" t="s">
        <v>39</v>
      </c>
      <c r="C688" s="1" t="s">
        <v>39</v>
      </c>
      <c r="D688" s="1" t="s">
        <v>41</v>
      </c>
      <c r="E688" s="1" t="s">
        <v>39</v>
      </c>
      <c r="F688" s="19">
        <f t="shared" si="130"/>
        <v>1</v>
      </c>
      <c r="G688" s="19">
        <f t="shared" si="131"/>
        <v>3</v>
      </c>
      <c r="H688" s="20">
        <f t="shared" si="132"/>
        <v>2.2491955200000017E-4</v>
      </c>
      <c r="J688" s="7">
        <f>IF($A688="二本差勝",先鋒分析!$D$14,IF($A688="一本差勝",先鋒分析!$D$15,IF($A688="引き分け",先鋒分析!$D$16,IF($A688="一本差負",先鋒分析!$D$17,先鋒分析!$D$18))))</f>
        <v>0.26400000000000001</v>
      </c>
      <c r="K688" s="19">
        <f t="shared" si="133"/>
        <v>0</v>
      </c>
      <c r="L688" s="19">
        <f t="shared" si="134"/>
        <v>0</v>
      </c>
      <c r="M688" s="7">
        <f>IF($B688="二本差勝",次鋒分析!$D$14,IF($B688="一本差勝",次鋒分析!$D$15,IF($B688="引き分け",次鋒分析!$D$16,IF($B688="一本差負",次鋒分析!$D$17,次鋒分析!$D$18))))</f>
        <v>0.16000000000000003</v>
      </c>
      <c r="N688" s="1">
        <f t="shared" si="135"/>
        <v>1</v>
      </c>
      <c r="O688" s="1">
        <f t="shared" si="136"/>
        <v>2</v>
      </c>
      <c r="P688" s="7">
        <f>IF($C688="二本差勝",中堅分析!$D$14,IF($C688="一本差勝",中堅分析!$D$15,IF($C688="引き分け",中堅分析!$D$16,IF($C688="一本差負",中堅分析!$D$17,中堅分析!$D$18))))</f>
        <v>0.16000000000000003</v>
      </c>
      <c r="Q688" s="1">
        <f t="shared" si="137"/>
        <v>1</v>
      </c>
      <c r="R688" s="1">
        <f t="shared" si="138"/>
        <v>2</v>
      </c>
      <c r="S688" s="7">
        <f>IF($D688="二本差勝",副将分析!$D$14,IF($D688="一本差勝",副将分析!$D$15,IF($D688="引き分け",副将分析!$D$16,IF($D688="一本差負",副将分析!$D$17,副将分析!$D$18))))</f>
        <v>0.20800000000000002</v>
      </c>
      <c r="T688" s="1">
        <f t="shared" si="139"/>
        <v>-1</v>
      </c>
      <c r="U688" s="1">
        <f t="shared" si="140"/>
        <v>-1</v>
      </c>
      <c r="V688" s="7">
        <f>IF($E688="二本差勝",大将分析!$D$14,IF($E688="一本差勝",大将分析!$D$15,IF($E688="引き分け",大将分析!$D$16,IF($E688="一本差負",大将分析!$D$17,大将分析!$D$18))))</f>
        <v>0.16000000000000003</v>
      </c>
      <c r="W688" s="1">
        <f t="shared" si="141"/>
        <v>1</v>
      </c>
      <c r="X688" s="1">
        <f t="shared" si="142"/>
        <v>2</v>
      </c>
    </row>
    <row r="689" spans="1:24" x14ac:dyDescent="0.15">
      <c r="A689" s="1" t="s">
        <v>39</v>
      </c>
      <c r="B689" s="1" t="s">
        <v>39</v>
      </c>
      <c r="C689" s="1" t="s">
        <v>22</v>
      </c>
      <c r="D689" s="1" t="s">
        <v>41</v>
      </c>
      <c r="E689" s="1" t="s">
        <v>40</v>
      </c>
      <c r="F689" s="19">
        <f t="shared" si="130"/>
        <v>1</v>
      </c>
      <c r="G689" s="19">
        <f t="shared" si="131"/>
        <v>3</v>
      </c>
      <c r="H689" s="20">
        <f t="shared" si="132"/>
        <v>2.9239541760000019E-4</v>
      </c>
      <c r="J689" s="7">
        <f>IF($A689="二本差勝",先鋒分析!$D$14,IF($A689="一本差勝",先鋒分析!$D$15,IF($A689="引き分け",先鋒分析!$D$16,IF($A689="一本差負",先鋒分析!$D$17,先鋒分析!$D$18))))</f>
        <v>0.16000000000000003</v>
      </c>
      <c r="K689" s="19">
        <f t="shared" si="133"/>
        <v>1</v>
      </c>
      <c r="L689" s="19">
        <f t="shared" si="134"/>
        <v>2</v>
      </c>
      <c r="M689" s="7">
        <f>IF($B689="二本差勝",次鋒分析!$D$14,IF($B689="一本差勝",次鋒分析!$D$15,IF($B689="引き分け",次鋒分析!$D$16,IF($B689="一本差負",次鋒分析!$D$17,次鋒分析!$D$18))))</f>
        <v>0.16000000000000003</v>
      </c>
      <c r="N689" s="1">
        <f t="shared" si="135"/>
        <v>1</v>
      </c>
      <c r="O689" s="1">
        <f t="shared" si="136"/>
        <v>2</v>
      </c>
      <c r="P689" s="7">
        <f>IF($C689="二本差勝",中堅分析!$D$14,IF($C689="一本差勝",中堅分析!$D$15,IF($C689="引き分け",中堅分析!$D$16,IF($C689="一本差負",中堅分析!$D$17,中堅分析!$D$18))))</f>
        <v>0.26400000000000001</v>
      </c>
      <c r="Q689" s="1">
        <f t="shared" si="137"/>
        <v>0</v>
      </c>
      <c r="R689" s="1">
        <f t="shared" si="138"/>
        <v>0</v>
      </c>
      <c r="S689" s="7">
        <f>IF($D689="二本差勝",副将分析!$D$14,IF($D689="一本差勝",副将分析!$D$15,IF($D689="引き分け",副将分析!$D$16,IF($D689="一本差負",副将分析!$D$17,副将分析!$D$18))))</f>
        <v>0.20800000000000002</v>
      </c>
      <c r="T689" s="1">
        <f t="shared" si="139"/>
        <v>-1</v>
      </c>
      <c r="U689" s="1">
        <f t="shared" si="140"/>
        <v>-1</v>
      </c>
      <c r="V689" s="7">
        <f>IF($E689="二本差勝",大将分析!$D$14,IF($E689="一本差勝",大将分析!$D$15,IF($E689="引き分け",大将分析!$D$16,IF($E689="一本差負",大将分析!$D$17,大将分析!$D$18))))</f>
        <v>0.20800000000000002</v>
      </c>
      <c r="W689" s="1">
        <f t="shared" si="141"/>
        <v>1</v>
      </c>
      <c r="X689" s="1">
        <f t="shared" si="142"/>
        <v>1</v>
      </c>
    </row>
    <row r="690" spans="1:24" x14ac:dyDescent="0.15">
      <c r="A690" s="1" t="s">
        <v>39</v>
      </c>
      <c r="B690" s="1" t="s">
        <v>22</v>
      </c>
      <c r="C690" s="1" t="s">
        <v>39</v>
      </c>
      <c r="D690" s="1" t="s">
        <v>41</v>
      </c>
      <c r="E690" s="1" t="s">
        <v>40</v>
      </c>
      <c r="F690" s="19">
        <f t="shared" si="130"/>
        <v>1</v>
      </c>
      <c r="G690" s="19">
        <f t="shared" si="131"/>
        <v>3</v>
      </c>
      <c r="H690" s="20">
        <f t="shared" si="132"/>
        <v>2.9239541760000019E-4</v>
      </c>
      <c r="J690" s="7">
        <f>IF($A690="二本差勝",先鋒分析!$D$14,IF($A690="一本差勝",先鋒分析!$D$15,IF($A690="引き分け",先鋒分析!$D$16,IF($A690="一本差負",先鋒分析!$D$17,先鋒分析!$D$18))))</f>
        <v>0.16000000000000003</v>
      </c>
      <c r="K690" s="19">
        <f t="shared" si="133"/>
        <v>1</v>
      </c>
      <c r="L690" s="19">
        <f t="shared" si="134"/>
        <v>2</v>
      </c>
      <c r="M690" s="7">
        <f>IF($B690="二本差勝",次鋒分析!$D$14,IF($B690="一本差勝",次鋒分析!$D$15,IF($B690="引き分け",次鋒分析!$D$16,IF($B690="一本差負",次鋒分析!$D$17,次鋒分析!$D$18))))</f>
        <v>0.26400000000000001</v>
      </c>
      <c r="N690" s="1">
        <f t="shared" si="135"/>
        <v>0</v>
      </c>
      <c r="O690" s="1">
        <f t="shared" si="136"/>
        <v>0</v>
      </c>
      <c r="P690" s="7">
        <f>IF($C690="二本差勝",中堅分析!$D$14,IF($C690="一本差勝",中堅分析!$D$15,IF($C690="引き分け",中堅分析!$D$16,IF($C690="一本差負",中堅分析!$D$17,中堅分析!$D$18))))</f>
        <v>0.16000000000000003</v>
      </c>
      <c r="Q690" s="1">
        <f t="shared" si="137"/>
        <v>1</v>
      </c>
      <c r="R690" s="1">
        <f t="shared" si="138"/>
        <v>2</v>
      </c>
      <c r="S690" s="7">
        <f>IF($D690="二本差勝",副将分析!$D$14,IF($D690="一本差勝",副将分析!$D$15,IF($D690="引き分け",副将分析!$D$16,IF($D690="一本差負",副将分析!$D$17,副将分析!$D$18))))</f>
        <v>0.20800000000000002</v>
      </c>
      <c r="T690" s="1">
        <f t="shared" si="139"/>
        <v>-1</v>
      </c>
      <c r="U690" s="1">
        <f t="shared" si="140"/>
        <v>-1</v>
      </c>
      <c r="V690" s="7">
        <f>IF($E690="二本差勝",大将分析!$D$14,IF($E690="一本差勝",大将分析!$D$15,IF($E690="引き分け",大将分析!$D$16,IF($E690="一本差負",大将分析!$D$17,大将分析!$D$18))))</f>
        <v>0.20800000000000002</v>
      </c>
      <c r="W690" s="1">
        <f t="shared" si="141"/>
        <v>1</v>
      </c>
      <c r="X690" s="1">
        <f t="shared" si="142"/>
        <v>1</v>
      </c>
    </row>
    <row r="691" spans="1:24" x14ac:dyDescent="0.15">
      <c r="A691" s="1" t="s">
        <v>22</v>
      </c>
      <c r="B691" s="1" t="s">
        <v>39</v>
      </c>
      <c r="C691" s="1" t="s">
        <v>39</v>
      </c>
      <c r="D691" s="1" t="s">
        <v>41</v>
      </c>
      <c r="E691" s="1" t="s">
        <v>40</v>
      </c>
      <c r="F691" s="19">
        <f t="shared" si="130"/>
        <v>1</v>
      </c>
      <c r="G691" s="19">
        <f t="shared" si="131"/>
        <v>3</v>
      </c>
      <c r="H691" s="20">
        <f t="shared" si="132"/>
        <v>2.9239541760000019E-4</v>
      </c>
      <c r="J691" s="7">
        <f>IF($A691="二本差勝",先鋒分析!$D$14,IF($A691="一本差勝",先鋒分析!$D$15,IF($A691="引き分け",先鋒分析!$D$16,IF($A691="一本差負",先鋒分析!$D$17,先鋒分析!$D$18))))</f>
        <v>0.26400000000000001</v>
      </c>
      <c r="K691" s="19">
        <f t="shared" si="133"/>
        <v>0</v>
      </c>
      <c r="L691" s="19">
        <f t="shared" si="134"/>
        <v>0</v>
      </c>
      <c r="M691" s="7">
        <f>IF($B691="二本差勝",次鋒分析!$D$14,IF($B691="一本差勝",次鋒分析!$D$15,IF($B691="引き分け",次鋒分析!$D$16,IF($B691="一本差負",次鋒分析!$D$17,次鋒分析!$D$18))))</f>
        <v>0.16000000000000003</v>
      </c>
      <c r="N691" s="1">
        <f t="shared" si="135"/>
        <v>1</v>
      </c>
      <c r="O691" s="1">
        <f t="shared" si="136"/>
        <v>2</v>
      </c>
      <c r="P691" s="7">
        <f>IF($C691="二本差勝",中堅分析!$D$14,IF($C691="一本差勝",中堅分析!$D$15,IF($C691="引き分け",中堅分析!$D$16,IF($C691="一本差負",中堅分析!$D$17,中堅分析!$D$18))))</f>
        <v>0.16000000000000003</v>
      </c>
      <c r="Q691" s="1">
        <f t="shared" si="137"/>
        <v>1</v>
      </c>
      <c r="R691" s="1">
        <f t="shared" si="138"/>
        <v>2</v>
      </c>
      <c r="S691" s="7">
        <f>IF($D691="二本差勝",副将分析!$D$14,IF($D691="一本差勝",副将分析!$D$15,IF($D691="引き分け",副将分析!$D$16,IF($D691="一本差負",副将分析!$D$17,副将分析!$D$18))))</f>
        <v>0.20800000000000002</v>
      </c>
      <c r="T691" s="1">
        <f t="shared" si="139"/>
        <v>-1</v>
      </c>
      <c r="U691" s="1">
        <f t="shared" si="140"/>
        <v>-1</v>
      </c>
      <c r="V691" s="7">
        <f>IF($E691="二本差勝",大将分析!$D$14,IF($E691="一本差勝",大将分析!$D$15,IF($E691="引き分け",大将分析!$D$16,IF($E691="一本差負",大将分析!$D$17,大将分析!$D$18))))</f>
        <v>0.20800000000000002</v>
      </c>
      <c r="W691" s="1">
        <f t="shared" si="141"/>
        <v>1</v>
      </c>
      <c r="X691" s="1">
        <f t="shared" si="142"/>
        <v>1</v>
      </c>
    </row>
    <row r="692" spans="1:24" x14ac:dyDescent="0.15">
      <c r="A692" s="1" t="s">
        <v>39</v>
      </c>
      <c r="B692" s="1" t="s">
        <v>39</v>
      </c>
      <c r="C692" s="1" t="s">
        <v>22</v>
      </c>
      <c r="D692" s="1" t="s">
        <v>41</v>
      </c>
      <c r="E692" s="1" t="s">
        <v>22</v>
      </c>
      <c r="F692" s="19">
        <f t="shared" si="130"/>
        <v>1</v>
      </c>
      <c r="G692" s="19">
        <f t="shared" si="131"/>
        <v>3</v>
      </c>
      <c r="H692" s="20">
        <f t="shared" si="132"/>
        <v>3.7111726080000027E-4</v>
      </c>
      <c r="J692" s="7">
        <f>IF($A692="二本差勝",先鋒分析!$D$14,IF($A692="一本差勝",先鋒分析!$D$15,IF($A692="引き分け",先鋒分析!$D$16,IF($A692="一本差負",先鋒分析!$D$17,先鋒分析!$D$18))))</f>
        <v>0.16000000000000003</v>
      </c>
      <c r="K692" s="19">
        <f t="shared" si="133"/>
        <v>1</v>
      </c>
      <c r="L692" s="19">
        <f t="shared" si="134"/>
        <v>2</v>
      </c>
      <c r="M692" s="7">
        <f>IF($B692="二本差勝",次鋒分析!$D$14,IF($B692="一本差勝",次鋒分析!$D$15,IF($B692="引き分け",次鋒分析!$D$16,IF($B692="一本差負",次鋒分析!$D$17,次鋒分析!$D$18))))</f>
        <v>0.16000000000000003</v>
      </c>
      <c r="N692" s="1">
        <f t="shared" si="135"/>
        <v>1</v>
      </c>
      <c r="O692" s="1">
        <f t="shared" si="136"/>
        <v>2</v>
      </c>
      <c r="P692" s="7">
        <f>IF($C692="二本差勝",中堅分析!$D$14,IF($C692="一本差勝",中堅分析!$D$15,IF($C692="引き分け",中堅分析!$D$16,IF($C692="一本差負",中堅分析!$D$17,中堅分析!$D$18))))</f>
        <v>0.26400000000000001</v>
      </c>
      <c r="Q692" s="1">
        <f t="shared" si="137"/>
        <v>0</v>
      </c>
      <c r="R692" s="1">
        <f t="shared" si="138"/>
        <v>0</v>
      </c>
      <c r="S692" s="7">
        <f>IF($D692="二本差勝",副将分析!$D$14,IF($D692="一本差勝",副将分析!$D$15,IF($D692="引き分け",副将分析!$D$16,IF($D692="一本差負",副将分析!$D$17,副将分析!$D$18))))</f>
        <v>0.20800000000000002</v>
      </c>
      <c r="T692" s="1">
        <f t="shared" si="139"/>
        <v>-1</v>
      </c>
      <c r="U692" s="1">
        <f t="shared" si="140"/>
        <v>-1</v>
      </c>
      <c r="V692" s="7">
        <f>IF($E692="二本差勝",大将分析!$D$14,IF($E692="一本差勝",大将分析!$D$15,IF($E692="引き分け",大将分析!$D$16,IF($E692="一本差負",大将分析!$D$17,大将分析!$D$18))))</f>
        <v>0.26400000000000001</v>
      </c>
      <c r="W692" s="1">
        <f t="shared" si="141"/>
        <v>0</v>
      </c>
      <c r="X692" s="1">
        <f t="shared" si="142"/>
        <v>0</v>
      </c>
    </row>
    <row r="693" spans="1:24" x14ac:dyDescent="0.15">
      <c r="A693" s="1" t="s">
        <v>39</v>
      </c>
      <c r="B693" s="1" t="s">
        <v>22</v>
      </c>
      <c r="C693" s="1" t="s">
        <v>39</v>
      </c>
      <c r="D693" s="1" t="s">
        <v>41</v>
      </c>
      <c r="E693" s="1" t="s">
        <v>22</v>
      </c>
      <c r="F693" s="19">
        <f t="shared" si="130"/>
        <v>1</v>
      </c>
      <c r="G693" s="19">
        <f t="shared" si="131"/>
        <v>3</v>
      </c>
      <c r="H693" s="20">
        <f t="shared" si="132"/>
        <v>3.7111726080000027E-4</v>
      </c>
      <c r="J693" s="7">
        <f>IF($A693="二本差勝",先鋒分析!$D$14,IF($A693="一本差勝",先鋒分析!$D$15,IF($A693="引き分け",先鋒分析!$D$16,IF($A693="一本差負",先鋒分析!$D$17,先鋒分析!$D$18))))</f>
        <v>0.16000000000000003</v>
      </c>
      <c r="K693" s="19">
        <f t="shared" si="133"/>
        <v>1</v>
      </c>
      <c r="L693" s="19">
        <f t="shared" si="134"/>
        <v>2</v>
      </c>
      <c r="M693" s="7">
        <f>IF($B693="二本差勝",次鋒分析!$D$14,IF($B693="一本差勝",次鋒分析!$D$15,IF($B693="引き分け",次鋒分析!$D$16,IF($B693="一本差負",次鋒分析!$D$17,次鋒分析!$D$18))))</f>
        <v>0.26400000000000001</v>
      </c>
      <c r="N693" s="1">
        <f t="shared" si="135"/>
        <v>0</v>
      </c>
      <c r="O693" s="1">
        <f t="shared" si="136"/>
        <v>0</v>
      </c>
      <c r="P693" s="7">
        <f>IF($C693="二本差勝",中堅分析!$D$14,IF($C693="一本差勝",中堅分析!$D$15,IF($C693="引き分け",中堅分析!$D$16,IF($C693="一本差負",中堅分析!$D$17,中堅分析!$D$18))))</f>
        <v>0.16000000000000003</v>
      </c>
      <c r="Q693" s="1">
        <f t="shared" si="137"/>
        <v>1</v>
      </c>
      <c r="R693" s="1">
        <f t="shared" si="138"/>
        <v>2</v>
      </c>
      <c r="S693" s="7">
        <f>IF($D693="二本差勝",副将分析!$D$14,IF($D693="一本差勝",副将分析!$D$15,IF($D693="引き分け",副将分析!$D$16,IF($D693="一本差負",副将分析!$D$17,副将分析!$D$18))))</f>
        <v>0.20800000000000002</v>
      </c>
      <c r="T693" s="1">
        <f t="shared" si="139"/>
        <v>-1</v>
      </c>
      <c r="U693" s="1">
        <f t="shared" si="140"/>
        <v>-1</v>
      </c>
      <c r="V693" s="7">
        <f>IF($E693="二本差勝",大将分析!$D$14,IF($E693="一本差勝",大将分析!$D$15,IF($E693="引き分け",大将分析!$D$16,IF($E693="一本差負",大将分析!$D$17,大将分析!$D$18))))</f>
        <v>0.26400000000000001</v>
      </c>
      <c r="W693" s="1">
        <f t="shared" si="141"/>
        <v>0</v>
      </c>
      <c r="X693" s="1">
        <f t="shared" si="142"/>
        <v>0</v>
      </c>
    </row>
    <row r="694" spans="1:24" x14ac:dyDescent="0.15">
      <c r="A694" s="1" t="s">
        <v>22</v>
      </c>
      <c r="B694" s="1" t="s">
        <v>39</v>
      </c>
      <c r="C694" s="1" t="s">
        <v>39</v>
      </c>
      <c r="D694" s="1" t="s">
        <v>41</v>
      </c>
      <c r="E694" s="1" t="s">
        <v>22</v>
      </c>
      <c r="F694" s="19">
        <f t="shared" si="130"/>
        <v>1</v>
      </c>
      <c r="G694" s="19">
        <f t="shared" si="131"/>
        <v>3</v>
      </c>
      <c r="H694" s="20">
        <f t="shared" si="132"/>
        <v>3.7111726080000027E-4</v>
      </c>
      <c r="J694" s="7">
        <f>IF($A694="二本差勝",先鋒分析!$D$14,IF($A694="一本差勝",先鋒分析!$D$15,IF($A694="引き分け",先鋒分析!$D$16,IF($A694="一本差負",先鋒分析!$D$17,先鋒分析!$D$18))))</f>
        <v>0.26400000000000001</v>
      </c>
      <c r="K694" s="19">
        <f t="shared" si="133"/>
        <v>0</v>
      </c>
      <c r="L694" s="19">
        <f t="shared" si="134"/>
        <v>0</v>
      </c>
      <c r="M694" s="7">
        <f>IF($B694="二本差勝",次鋒分析!$D$14,IF($B694="一本差勝",次鋒分析!$D$15,IF($B694="引き分け",次鋒分析!$D$16,IF($B694="一本差負",次鋒分析!$D$17,次鋒分析!$D$18))))</f>
        <v>0.16000000000000003</v>
      </c>
      <c r="N694" s="1">
        <f t="shared" si="135"/>
        <v>1</v>
      </c>
      <c r="O694" s="1">
        <f t="shared" si="136"/>
        <v>2</v>
      </c>
      <c r="P694" s="7">
        <f>IF($C694="二本差勝",中堅分析!$D$14,IF($C694="一本差勝",中堅分析!$D$15,IF($C694="引き分け",中堅分析!$D$16,IF($C694="一本差負",中堅分析!$D$17,中堅分析!$D$18))))</f>
        <v>0.16000000000000003</v>
      </c>
      <c r="Q694" s="1">
        <f t="shared" si="137"/>
        <v>1</v>
      </c>
      <c r="R694" s="1">
        <f t="shared" si="138"/>
        <v>2</v>
      </c>
      <c r="S694" s="7">
        <f>IF($D694="二本差勝",副将分析!$D$14,IF($D694="一本差勝",副将分析!$D$15,IF($D694="引き分け",副将分析!$D$16,IF($D694="一本差負",副将分析!$D$17,副将分析!$D$18))))</f>
        <v>0.20800000000000002</v>
      </c>
      <c r="T694" s="1">
        <f t="shared" si="139"/>
        <v>-1</v>
      </c>
      <c r="U694" s="1">
        <f t="shared" si="140"/>
        <v>-1</v>
      </c>
      <c r="V694" s="7">
        <f>IF($E694="二本差勝",大将分析!$D$14,IF($E694="一本差勝",大将分析!$D$15,IF($E694="引き分け",大将分析!$D$16,IF($E694="一本差負",大将分析!$D$17,大将分析!$D$18))))</f>
        <v>0.26400000000000001</v>
      </c>
      <c r="W694" s="1">
        <f t="shared" si="141"/>
        <v>0</v>
      </c>
      <c r="X694" s="1">
        <f t="shared" si="142"/>
        <v>0</v>
      </c>
    </row>
    <row r="695" spans="1:24" x14ac:dyDescent="0.15">
      <c r="A695" s="1" t="s">
        <v>39</v>
      </c>
      <c r="B695" s="1" t="s">
        <v>39</v>
      </c>
      <c r="C695" s="1" t="s">
        <v>22</v>
      </c>
      <c r="D695" s="1" t="s">
        <v>41</v>
      </c>
      <c r="E695" s="1" t="s">
        <v>41</v>
      </c>
      <c r="F695" s="19">
        <f t="shared" si="130"/>
        <v>1</v>
      </c>
      <c r="G695" s="19">
        <f t="shared" si="131"/>
        <v>3</v>
      </c>
      <c r="H695" s="20">
        <f t="shared" si="132"/>
        <v>2.9239541760000019E-4</v>
      </c>
      <c r="J695" s="7">
        <f>IF($A695="二本差勝",先鋒分析!$D$14,IF($A695="一本差勝",先鋒分析!$D$15,IF($A695="引き分け",先鋒分析!$D$16,IF($A695="一本差負",先鋒分析!$D$17,先鋒分析!$D$18))))</f>
        <v>0.16000000000000003</v>
      </c>
      <c r="K695" s="19">
        <f t="shared" si="133"/>
        <v>1</v>
      </c>
      <c r="L695" s="19">
        <f t="shared" si="134"/>
        <v>2</v>
      </c>
      <c r="M695" s="7">
        <f>IF($B695="二本差勝",次鋒分析!$D$14,IF($B695="一本差勝",次鋒分析!$D$15,IF($B695="引き分け",次鋒分析!$D$16,IF($B695="一本差負",次鋒分析!$D$17,次鋒分析!$D$18))))</f>
        <v>0.16000000000000003</v>
      </c>
      <c r="N695" s="1">
        <f t="shared" si="135"/>
        <v>1</v>
      </c>
      <c r="O695" s="1">
        <f t="shared" si="136"/>
        <v>2</v>
      </c>
      <c r="P695" s="7">
        <f>IF($C695="二本差勝",中堅分析!$D$14,IF($C695="一本差勝",中堅分析!$D$15,IF($C695="引き分け",中堅分析!$D$16,IF($C695="一本差負",中堅分析!$D$17,中堅分析!$D$18))))</f>
        <v>0.26400000000000001</v>
      </c>
      <c r="Q695" s="1">
        <f t="shared" si="137"/>
        <v>0</v>
      </c>
      <c r="R695" s="1">
        <f t="shared" si="138"/>
        <v>0</v>
      </c>
      <c r="S695" s="7">
        <f>IF($D695="二本差勝",副将分析!$D$14,IF($D695="一本差勝",副将分析!$D$15,IF($D695="引き分け",副将分析!$D$16,IF($D695="一本差負",副将分析!$D$17,副将分析!$D$18))))</f>
        <v>0.20800000000000002</v>
      </c>
      <c r="T695" s="1">
        <f t="shared" si="139"/>
        <v>-1</v>
      </c>
      <c r="U695" s="1">
        <f t="shared" si="140"/>
        <v>-1</v>
      </c>
      <c r="V695" s="7">
        <f>IF($E695="二本差勝",大将分析!$D$14,IF($E695="一本差勝",大将分析!$D$15,IF($E695="引き分け",大将分析!$D$16,IF($E695="一本差負",大将分析!$D$17,大将分析!$D$18))))</f>
        <v>0.20800000000000002</v>
      </c>
      <c r="W695" s="1">
        <f t="shared" si="141"/>
        <v>-1</v>
      </c>
      <c r="X695" s="1">
        <f t="shared" si="142"/>
        <v>-1</v>
      </c>
    </row>
    <row r="696" spans="1:24" x14ac:dyDescent="0.15">
      <c r="A696" s="1" t="s">
        <v>39</v>
      </c>
      <c r="B696" s="1" t="s">
        <v>22</v>
      </c>
      <c r="C696" s="1" t="s">
        <v>39</v>
      </c>
      <c r="D696" s="1" t="s">
        <v>41</v>
      </c>
      <c r="E696" s="1" t="s">
        <v>41</v>
      </c>
      <c r="F696" s="19">
        <f t="shared" si="130"/>
        <v>1</v>
      </c>
      <c r="G696" s="19">
        <f t="shared" si="131"/>
        <v>3</v>
      </c>
      <c r="H696" s="20">
        <f t="shared" si="132"/>
        <v>2.9239541760000019E-4</v>
      </c>
      <c r="J696" s="7">
        <f>IF($A696="二本差勝",先鋒分析!$D$14,IF($A696="一本差勝",先鋒分析!$D$15,IF($A696="引き分け",先鋒分析!$D$16,IF($A696="一本差負",先鋒分析!$D$17,先鋒分析!$D$18))))</f>
        <v>0.16000000000000003</v>
      </c>
      <c r="K696" s="19">
        <f t="shared" si="133"/>
        <v>1</v>
      </c>
      <c r="L696" s="19">
        <f t="shared" si="134"/>
        <v>2</v>
      </c>
      <c r="M696" s="7">
        <f>IF($B696="二本差勝",次鋒分析!$D$14,IF($B696="一本差勝",次鋒分析!$D$15,IF($B696="引き分け",次鋒分析!$D$16,IF($B696="一本差負",次鋒分析!$D$17,次鋒分析!$D$18))))</f>
        <v>0.26400000000000001</v>
      </c>
      <c r="N696" s="1">
        <f t="shared" si="135"/>
        <v>0</v>
      </c>
      <c r="O696" s="1">
        <f t="shared" si="136"/>
        <v>0</v>
      </c>
      <c r="P696" s="7">
        <f>IF($C696="二本差勝",中堅分析!$D$14,IF($C696="一本差勝",中堅分析!$D$15,IF($C696="引き分け",中堅分析!$D$16,IF($C696="一本差負",中堅分析!$D$17,中堅分析!$D$18))))</f>
        <v>0.16000000000000003</v>
      </c>
      <c r="Q696" s="1">
        <f t="shared" si="137"/>
        <v>1</v>
      </c>
      <c r="R696" s="1">
        <f t="shared" si="138"/>
        <v>2</v>
      </c>
      <c r="S696" s="7">
        <f>IF($D696="二本差勝",副将分析!$D$14,IF($D696="一本差勝",副将分析!$D$15,IF($D696="引き分け",副将分析!$D$16,IF($D696="一本差負",副将分析!$D$17,副将分析!$D$18))))</f>
        <v>0.20800000000000002</v>
      </c>
      <c r="T696" s="1">
        <f t="shared" si="139"/>
        <v>-1</v>
      </c>
      <c r="U696" s="1">
        <f t="shared" si="140"/>
        <v>-1</v>
      </c>
      <c r="V696" s="7">
        <f>IF($E696="二本差勝",大将分析!$D$14,IF($E696="一本差勝",大将分析!$D$15,IF($E696="引き分け",大将分析!$D$16,IF($E696="一本差負",大将分析!$D$17,大将分析!$D$18))))</f>
        <v>0.20800000000000002</v>
      </c>
      <c r="W696" s="1">
        <f t="shared" si="141"/>
        <v>-1</v>
      </c>
      <c r="X696" s="1">
        <f t="shared" si="142"/>
        <v>-1</v>
      </c>
    </row>
    <row r="697" spans="1:24" x14ac:dyDescent="0.15">
      <c r="A697" s="1" t="s">
        <v>22</v>
      </c>
      <c r="B697" s="1" t="s">
        <v>39</v>
      </c>
      <c r="C697" s="1" t="s">
        <v>39</v>
      </c>
      <c r="D697" s="1" t="s">
        <v>41</v>
      </c>
      <c r="E697" s="1" t="s">
        <v>41</v>
      </c>
      <c r="F697" s="19">
        <f t="shared" si="130"/>
        <v>1</v>
      </c>
      <c r="G697" s="19">
        <f t="shared" si="131"/>
        <v>3</v>
      </c>
      <c r="H697" s="20">
        <f t="shared" si="132"/>
        <v>2.9239541760000019E-4</v>
      </c>
      <c r="J697" s="7">
        <f>IF($A697="二本差勝",先鋒分析!$D$14,IF($A697="一本差勝",先鋒分析!$D$15,IF($A697="引き分け",先鋒分析!$D$16,IF($A697="一本差負",先鋒分析!$D$17,先鋒分析!$D$18))))</f>
        <v>0.26400000000000001</v>
      </c>
      <c r="K697" s="19">
        <f t="shared" si="133"/>
        <v>0</v>
      </c>
      <c r="L697" s="19">
        <f t="shared" si="134"/>
        <v>0</v>
      </c>
      <c r="M697" s="7">
        <f>IF($B697="二本差勝",次鋒分析!$D$14,IF($B697="一本差勝",次鋒分析!$D$15,IF($B697="引き分け",次鋒分析!$D$16,IF($B697="一本差負",次鋒分析!$D$17,次鋒分析!$D$18))))</f>
        <v>0.16000000000000003</v>
      </c>
      <c r="N697" s="1">
        <f t="shared" si="135"/>
        <v>1</v>
      </c>
      <c r="O697" s="1">
        <f t="shared" si="136"/>
        <v>2</v>
      </c>
      <c r="P697" s="7">
        <f>IF($C697="二本差勝",中堅分析!$D$14,IF($C697="一本差勝",中堅分析!$D$15,IF($C697="引き分け",中堅分析!$D$16,IF($C697="一本差負",中堅分析!$D$17,中堅分析!$D$18))))</f>
        <v>0.16000000000000003</v>
      </c>
      <c r="Q697" s="1">
        <f t="shared" si="137"/>
        <v>1</v>
      </c>
      <c r="R697" s="1">
        <f t="shared" si="138"/>
        <v>2</v>
      </c>
      <c r="S697" s="7">
        <f>IF($D697="二本差勝",副将分析!$D$14,IF($D697="一本差勝",副将分析!$D$15,IF($D697="引き分け",副将分析!$D$16,IF($D697="一本差負",副将分析!$D$17,副将分析!$D$18))))</f>
        <v>0.20800000000000002</v>
      </c>
      <c r="T697" s="1">
        <f t="shared" si="139"/>
        <v>-1</v>
      </c>
      <c r="U697" s="1">
        <f t="shared" si="140"/>
        <v>-1</v>
      </c>
      <c r="V697" s="7">
        <f>IF($E697="二本差勝",大将分析!$D$14,IF($E697="一本差勝",大将分析!$D$15,IF($E697="引き分け",大将分析!$D$16,IF($E697="一本差負",大将分析!$D$17,大将分析!$D$18))))</f>
        <v>0.20800000000000002</v>
      </c>
      <c r="W697" s="1">
        <f t="shared" si="141"/>
        <v>-1</v>
      </c>
      <c r="X697" s="1">
        <f t="shared" si="142"/>
        <v>-1</v>
      </c>
    </row>
    <row r="698" spans="1:24" x14ac:dyDescent="0.15">
      <c r="A698" s="1" t="s">
        <v>39</v>
      </c>
      <c r="B698" s="1" t="s">
        <v>39</v>
      </c>
      <c r="C698" s="1" t="s">
        <v>22</v>
      </c>
      <c r="D698" s="1" t="s">
        <v>41</v>
      </c>
      <c r="E698" s="1" t="s">
        <v>42</v>
      </c>
      <c r="F698" s="19">
        <f t="shared" si="130"/>
        <v>1</v>
      </c>
      <c r="G698" s="19">
        <f t="shared" si="131"/>
        <v>3</v>
      </c>
      <c r="H698" s="20">
        <f t="shared" si="132"/>
        <v>2.2491955200000017E-4</v>
      </c>
      <c r="J698" s="7">
        <f>IF($A698="二本差勝",先鋒分析!$D$14,IF($A698="一本差勝",先鋒分析!$D$15,IF($A698="引き分け",先鋒分析!$D$16,IF($A698="一本差負",先鋒分析!$D$17,先鋒分析!$D$18))))</f>
        <v>0.16000000000000003</v>
      </c>
      <c r="K698" s="19">
        <f t="shared" si="133"/>
        <v>1</v>
      </c>
      <c r="L698" s="19">
        <f t="shared" si="134"/>
        <v>2</v>
      </c>
      <c r="M698" s="7">
        <f>IF($B698="二本差勝",次鋒分析!$D$14,IF($B698="一本差勝",次鋒分析!$D$15,IF($B698="引き分け",次鋒分析!$D$16,IF($B698="一本差負",次鋒分析!$D$17,次鋒分析!$D$18))))</f>
        <v>0.16000000000000003</v>
      </c>
      <c r="N698" s="1">
        <f t="shared" si="135"/>
        <v>1</v>
      </c>
      <c r="O698" s="1">
        <f t="shared" si="136"/>
        <v>2</v>
      </c>
      <c r="P698" s="7">
        <f>IF($C698="二本差勝",中堅分析!$D$14,IF($C698="一本差勝",中堅分析!$D$15,IF($C698="引き分け",中堅分析!$D$16,IF($C698="一本差負",中堅分析!$D$17,中堅分析!$D$18))))</f>
        <v>0.26400000000000001</v>
      </c>
      <c r="Q698" s="1">
        <f t="shared" si="137"/>
        <v>0</v>
      </c>
      <c r="R698" s="1">
        <f t="shared" si="138"/>
        <v>0</v>
      </c>
      <c r="S698" s="7">
        <f>IF($D698="二本差勝",副将分析!$D$14,IF($D698="一本差勝",副将分析!$D$15,IF($D698="引き分け",副将分析!$D$16,IF($D698="一本差負",副将分析!$D$17,副将分析!$D$18))))</f>
        <v>0.20800000000000002</v>
      </c>
      <c r="T698" s="1">
        <f t="shared" si="139"/>
        <v>-1</v>
      </c>
      <c r="U698" s="1">
        <f t="shared" si="140"/>
        <v>-1</v>
      </c>
      <c r="V698" s="7">
        <f>IF($E698="二本差勝",大将分析!$D$14,IF($E698="一本差勝",大将分析!$D$15,IF($E698="引き分け",大将分析!$D$16,IF($E698="一本差負",大将分析!$D$17,大将分析!$D$18))))</f>
        <v>0.16000000000000003</v>
      </c>
      <c r="W698" s="1">
        <f t="shared" si="141"/>
        <v>-1</v>
      </c>
      <c r="X698" s="1">
        <f t="shared" si="142"/>
        <v>-2</v>
      </c>
    </row>
    <row r="699" spans="1:24" x14ac:dyDescent="0.15">
      <c r="A699" s="1" t="s">
        <v>39</v>
      </c>
      <c r="B699" s="1" t="s">
        <v>22</v>
      </c>
      <c r="C699" s="1" t="s">
        <v>39</v>
      </c>
      <c r="D699" s="1" t="s">
        <v>41</v>
      </c>
      <c r="E699" s="1" t="s">
        <v>42</v>
      </c>
      <c r="F699" s="19">
        <f t="shared" si="130"/>
        <v>1</v>
      </c>
      <c r="G699" s="19">
        <f t="shared" si="131"/>
        <v>3</v>
      </c>
      <c r="H699" s="20">
        <f t="shared" si="132"/>
        <v>2.2491955200000017E-4</v>
      </c>
      <c r="J699" s="7">
        <f>IF($A699="二本差勝",先鋒分析!$D$14,IF($A699="一本差勝",先鋒分析!$D$15,IF($A699="引き分け",先鋒分析!$D$16,IF($A699="一本差負",先鋒分析!$D$17,先鋒分析!$D$18))))</f>
        <v>0.16000000000000003</v>
      </c>
      <c r="K699" s="19">
        <f t="shared" si="133"/>
        <v>1</v>
      </c>
      <c r="L699" s="19">
        <f t="shared" si="134"/>
        <v>2</v>
      </c>
      <c r="M699" s="7">
        <f>IF($B699="二本差勝",次鋒分析!$D$14,IF($B699="一本差勝",次鋒分析!$D$15,IF($B699="引き分け",次鋒分析!$D$16,IF($B699="一本差負",次鋒分析!$D$17,次鋒分析!$D$18))))</f>
        <v>0.26400000000000001</v>
      </c>
      <c r="N699" s="1">
        <f t="shared" si="135"/>
        <v>0</v>
      </c>
      <c r="O699" s="1">
        <f t="shared" si="136"/>
        <v>0</v>
      </c>
      <c r="P699" s="7">
        <f>IF($C699="二本差勝",中堅分析!$D$14,IF($C699="一本差勝",中堅分析!$D$15,IF($C699="引き分け",中堅分析!$D$16,IF($C699="一本差負",中堅分析!$D$17,中堅分析!$D$18))))</f>
        <v>0.16000000000000003</v>
      </c>
      <c r="Q699" s="1">
        <f t="shared" si="137"/>
        <v>1</v>
      </c>
      <c r="R699" s="1">
        <f t="shared" si="138"/>
        <v>2</v>
      </c>
      <c r="S699" s="7">
        <f>IF($D699="二本差勝",副将分析!$D$14,IF($D699="一本差勝",副将分析!$D$15,IF($D699="引き分け",副将分析!$D$16,IF($D699="一本差負",副将分析!$D$17,副将分析!$D$18))))</f>
        <v>0.20800000000000002</v>
      </c>
      <c r="T699" s="1">
        <f t="shared" si="139"/>
        <v>-1</v>
      </c>
      <c r="U699" s="1">
        <f t="shared" si="140"/>
        <v>-1</v>
      </c>
      <c r="V699" s="7">
        <f>IF($E699="二本差勝",大将分析!$D$14,IF($E699="一本差勝",大将分析!$D$15,IF($E699="引き分け",大将分析!$D$16,IF($E699="一本差負",大将分析!$D$17,大将分析!$D$18))))</f>
        <v>0.16000000000000003</v>
      </c>
      <c r="W699" s="1">
        <f t="shared" si="141"/>
        <v>-1</v>
      </c>
      <c r="X699" s="1">
        <f t="shared" si="142"/>
        <v>-2</v>
      </c>
    </row>
    <row r="700" spans="1:24" x14ac:dyDescent="0.15">
      <c r="A700" s="1" t="s">
        <v>22</v>
      </c>
      <c r="B700" s="1" t="s">
        <v>39</v>
      </c>
      <c r="C700" s="1" t="s">
        <v>39</v>
      </c>
      <c r="D700" s="1" t="s">
        <v>41</v>
      </c>
      <c r="E700" s="1" t="s">
        <v>42</v>
      </c>
      <c r="F700" s="19">
        <f t="shared" si="130"/>
        <v>1</v>
      </c>
      <c r="G700" s="19">
        <f t="shared" si="131"/>
        <v>3</v>
      </c>
      <c r="H700" s="20">
        <f t="shared" si="132"/>
        <v>2.2491955200000017E-4</v>
      </c>
      <c r="J700" s="7">
        <f>IF($A700="二本差勝",先鋒分析!$D$14,IF($A700="一本差勝",先鋒分析!$D$15,IF($A700="引き分け",先鋒分析!$D$16,IF($A700="一本差負",先鋒分析!$D$17,先鋒分析!$D$18))))</f>
        <v>0.26400000000000001</v>
      </c>
      <c r="K700" s="19">
        <f t="shared" si="133"/>
        <v>0</v>
      </c>
      <c r="L700" s="19">
        <f t="shared" si="134"/>
        <v>0</v>
      </c>
      <c r="M700" s="7">
        <f>IF($B700="二本差勝",次鋒分析!$D$14,IF($B700="一本差勝",次鋒分析!$D$15,IF($B700="引き分け",次鋒分析!$D$16,IF($B700="一本差負",次鋒分析!$D$17,次鋒分析!$D$18))))</f>
        <v>0.16000000000000003</v>
      </c>
      <c r="N700" s="1">
        <f t="shared" si="135"/>
        <v>1</v>
      </c>
      <c r="O700" s="1">
        <f t="shared" si="136"/>
        <v>2</v>
      </c>
      <c r="P700" s="7">
        <f>IF($C700="二本差勝",中堅分析!$D$14,IF($C700="一本差勝",中堅分析!$D$15,IF($C700="引き分け",中堅分析!$D$16,IF($C700="一本差負",中堅分析!$D$17,中堅分析!$D$18))))</f>
        <v>0.16000000000000003</v>
      </c>
      <c r="Q700" s="1">
        <f t="shared" si="137"/>
        <v>1</v>
      </c>
      <c r="R700" s="1">
        <f t="shared" si="138"/>
        <v>2</v>
      </c>
      <c r="S700" s="7">
        <f>IF($D700="二本差勝",副将分析!$D$14,IF($D700="一本差勝",副将分析!$D$15,IF($D700="引き分け",副将分析!$D$16,IF($D700="一本差負",副将分析!$D$17,副将分析!$D$18))))</f>
        <v>0.20800000000000002</v>
      </c>
      <c r="T700" s="1">
        <f t="shared" si="139"/>
        <v>-1</v>
      </c>
      <c r="U700" s="1">
        <f t="shared" si="140"/>
        <v>-1</v>
      </c>
      <c r="V700" s="7">
        <f>IF($E700="二本差勝",大将分析!$D$14,IF($E700="一本差勝",大将分析!$D$15,IF($E700="引き分け",大将分析!$D$16,IF($E700="一本差負",大将分析!$D$17,大将分析!$D$18))))</f>
        <v>0.16000000000000003</v>
      </c>
      <c r="W700" s="1">
        <f t="shared" si="141"/>
        <v>-1</v>
      </c>
      <c r="X700" s="1">
        <f t="shared" si="142"/>
        <v>-2</v>
      </c>
    </row>
    <row r="701" spans="1:24" x14ac:dyDescent="0.15">
      <c r="A701" s="1" t="s">
        <v>39</v>
      </c>
      <c r="B701" s="1" t="s">
        <v>39</v>
      </c>
      <c r="C701" s="1" t="s">
        <v>41</v>
      </c>
      <c r="D701" s="1" t="s">
        <v>22</v>
      </c>
      <c r="E701" s="1" t="s">
        <v>39</v>
      </c>
      <c r="F701" s="19">
        <f t="shared" si="130"/>
        <v>1</v>
      </c>
      <c r="G701" s="19">
        <f t="shared" si="131"/>
        <v>3</v>
      </c>
      <c r="H701" s="20">
        <f t="shared" si="132"/>
        <v>2.2491955200000017E-4</v>
      </c>
      <c r="J701" s="7">
        <f>IF($A701="二本差勝",先鋒分析!$D$14,IF($A701="一本差勝",先鋒分析!$D$15,IF($A701="引き分け",先鋒分析!$D$16,IF($A701="一本差負",先鋒分析!$D$17,先鋒分析!$D$18))))</f>
        <v>0.16000000000000003</v>
      </c>
      <c r="K701" s="19">
        <f t="shared" si="133"/>
        <v>1</v>
      </c>
      <c r="L701" s="19">
        <f t="shared" si="134"/>
        <v>2</v>
      </c>
      <c r="M701" s="7">
        <f>IF($B701="二本差勝",次鋒分析!$D$14,IF($B701="一本差勝",次鋒分析!$D$15,IF($B701="引き分け",次鋒分析!$D$16,IF($B701="一本差負",次鋒分析!$D$17,次鋒分析!$D$18))))</f>
        <v>0.16000000000000003</v>
      </c>
      <c r="N701" s="1">
        <f t="shared" si="135"/>
        <v>1</v>
      </c>
      <c r="O701" s="1">
        <f t="shared" si="136"/>
        <v>2</v>
      </c>
      <c r="P701" s="7">
        <f>IF($C701="二本差勝",中堅分析!$D$14,IF($C701="一本差勝",中堅分析!$D$15,IF($C701="引き分け",中堅分析!$D$16,IF($C701="一本差負",中堅分析!$D$17,中堅分析!$D$18))))</f>
        <v>0.20800000000000002</v>
      </c>
      <c r="Q701" s="1">
        <f t="shared" si="137"/>
        <v>-1</v>
      </c>
      <c r="R701" s="1">
        <f t="shared" si="138"/>
        <v>-1</v>
      </c>
      <c r="S701" s="7">
        <f>IF($D701="二本差勝",副将分析!$D$14,IF($D701="一本差勝",副将分析!$D$15,IF($D701="引き分け",副将分析!$D$16,IF($D701="一本差負",副将分析!$D$17,副将分析!$D$18))))</f>
        <v>0.26400000000000001</v>
      </c>
      <c r="T701" s="1">
        <f t="shared" si="139"/>
        <v>0</v>
      </c>
      <c r="U701" s="1">
        <f t="shared" si="140"/>
        <v>0</v>
      </c>
      <c r="V701" s="7">
        <f>IF($E701="二本差勝",大将分析!$D$14,IF($E701="一本差勝",大将分析!$D$15,IF($E701="引き分け",大将分析!$D$16,IF($E701="一本差負",大将分析!$D$17,大将分析!$D$18))))</f>
        <v>0.16000000000000003</v>
      </c>
      <c r="W701" s="1">
        <f t="shared" si="141"/>
        <v>1</v>
      </c>
      <c r="X701" s="1">
        <f t="shared" si="142"/>
        <v>2</v>
      </c>
    </row>
    <row r="702" spans="1:24" x14ac:dyDescent="0.15">
      <c r="A702" s="1" t="s">
        <v>39</v>
      </c>
      <c r="B702" s="1" t="s">
        <v>41</v>
      </c>
      <c r="C702" s="1" t="s">
        <v>39</v>
      </c>
      <c r="D702" s="1" t="s">
        <v>22</v>
      </c>
      <c r="E702" s="1" t="s">
        <v>39</v>
      </c>
      <c r="F702" s="19">
        <f t="shared" si="130"/>
        <v>1</v>
      </c>
      <c r="G702" s="19">
        <f t="shared" si="131"/>
        <v>3</v>
      </c>
      <c r="H702" s="20">
        <f t="shared" si="132"/>
        <v>2.2491955200000017E-4</v>
      </c>
      <c r="J702" s="7">
        <f>IF($A702="二本差勝",先鋒分析!$D$14,IF($A702="一本差勝",先鋒分析!$D$15,IF($A702="引き分け",先鋒分析!$D$16,IF($A702="一本差負",先鋒分析!$D$17,先鋒分析!$D$18))))</f>
        <v>0.16000000000000003</v>
      </c>
      <c r="K702" s="19">
        <f t="shared" si="133"/>
        <v>1</v>
      </c>
      <c r="L702" s="19">
        <f t="shared" si="134"/>
        <v>2</v>
      </c>
      <c r="M702" s="7">
        <f>IF($B702="二本差勝",次鋒分析!$D$14,IF($B702="一本差勝",次鋒分析!$D$15,IF($B702="引き分け",次鋒分析!$D$16,IF($B702="一本差負",次鋒分析!$D$17,次鋒分析!$D$18))))</f>
        <v>0.20800000000000002</v>
      </c>
      <c r="N702" s="1">
        <f t="shared" si="135"/>
        <v>-1</v>
      </c>
      <c r="O702" s="1">
        <f t="shared" si="136"/>
        <v>-1</v>
      </c>
      <c r="P702" s="7">
        <f>IF($C702="二本差勝",中堅分析!$D$14,IF($C702="一本差勝",中堅分析!$D$15,IF($C702="引き分け",中堅分析!$D$16,IF($C702="一本差負",中堅分析!$D$17,中堅分析!$D$18))))</f>
        <v>0.16000000000000003</v>
      </c>
      <c r="Q702" s="1">
        <f t="shared" si="137"/>
        <v>1</v>
      </c>
      <c r="R702" s="1">
        <f t="shared" si="138"/>
        <v>2</v>
      </c>
      <c r="S702" s="7">
        <f>IF($D702="二本差勝",副将分析!$D$14,IF($D702="一本差勝",副将分析!$D$15,IF($D702="引き分け",副将分析!$D$16,IF($D702="一本差負",副将分析!$D$17,副将分析!$D$18))))</f>
        <v>0.26400000000000001</v>
      </c>
      <c r="T702" s="1">
        <f t="shared" si="139"/>
        <v>0</v>
      </c>
      <c r="U702" s="1">
        <f t="shared" si="140"/>
        <v>0</v>
      </c>
      <c r="V702" s="7">
        <f>IF($E702="二本差勝",大将分析!$D$14,IF($E702="一本差勝",大将分析!$D$15,IF($E702="引き分け",大将分析!$D$16,IF($E702="一本差負",大将分析!$D$17,大将分析!$D$18))))</f>
        <v>0.16000000000000003</v>
      </c>
      <c r="W702" s="1">
        <f t="shared" si="141"/>
        <v>1</v>
      </c>
      <c r="X702" s="1">
        <f t="shared" si="142"/>
        <v>2</v>
      </c>
    </row>
    <row r="703" spans="1:24" x14ac:dyDescent="0.15">
      <c r="A703" s="1" t="s">
        <v>41</v>
      </c>
      <c r="B703" s="1" t="s">
        <v>39</v>
      </c>
      <c r="C703" s="1" t="s">
        <v>39</v>
      </c>
      <c r="D703" s="1" t="s">
        <v>22</v>
      </c>
      <c r="E703" s="1" t="s">
        <v>39</v>
      </c>
      <c r="F703" s="19">
        <f t="shared" si="130"/>
        <v>1</v>
      </c>
      <c r="G703" s="19">
        <f t="shared" si="131"/>
        <v>3</v>
      </c>
      <c r="H703" s="20">
        <f t="shared" si="132"/>
        <v>2.2491955200000017E-4</v>
      </c>
      <c r="J703" s="7">
        <f>IF($A703="二本差勝",先鋒分析!$D$14,IF($A703="一本差勝",先鋒分析!$D$15,IF($A703="引き分け",先鋒分析!$D$16,IF($A703="一本差負",先鋒分析!$D$17,先鋒分析!$D$18))))</f>
        <v>0.20800000000000002</v>
      </c>
      <c r="K703" s="19">
        <f t="shared" si="133"/>
        <v>-1</v>
      </c>
      <c r="L703" s="19">
        <f t="shared" si="134"/>
        <v>-1</v>
      </c>
      <c r="M703" s="7">
        <f>IF($B703="二本差勝",次鋒分析!$D$14,IF($B703="一本差勝",次鋒分析!$D$15,IF($B703="引き分け",次鋒分析!$D$16,IF($B703="一本差負",次鋒分析!$D$17,次鋒分析!$D$18))))</f>
        <v>0.16000000000000003</v>
      </c>
      <c r="N703" s="1">
        <f t="shared" si="135"/>
        <v>1</v>
      </c>
      <c r="O703" s="1">
        <f t="shared" si="136"/>
        <v>2</v>
      </c>
      <c r="P703" s="7">
        <f>IF($C703="二本差勝",中堅分析!$D$14,IF($C703="一本差勝",中堅分析!$D$15,IF($C703="引き分け",中堅分析!$D$16,IF($C703="一本差負",中堅分析!$D$17,中堅分析!$D$18))))</f>
        <v>0.16000000000000003</v>
      </c>
      <c r="Q703" s="1">
        <f t="shared" si="137"/>
        <v>1</v>
      </c>
      <c r="R703" s="1">
        <f t="shared" si="138"/>
        <v>2</v>
      </c>
      <c r="S703" s="7">
        <f>IF($D703="二本差勝",副将分析!$D$14,IF($D703="一本差勝",副将分析!$D$15,IF($D703="引き分け",副将分析!$D$16,IF($D703="一本差負",副将分析!$D$17,副将分析!$D$18))))</f>
        <v>0.26400000000000001</v>
      </c>
      <c r="T703" s="1">
        <f t="shared" si="139"/>
        <v>0</v>
      </c>
      <c r="U703" s="1">
        <f t="shared" si="140"/>
        <v>0</v>
      </c>
      <c r="V703" s="7">
        <f>IF($E703="二本差勝",大将分析!$D$14,IF($E703="一本差勝",大将分析!$D$15,IF($E703="引き分け",大将分析!$D$16,IF($E703="一本差負",大将分析!$D$17,大将分析!$D$18))))</f>
        <v>0.16000000000000003</v>
      </c>
      <c r="W703" s="1">
        <f t="shared" si="141"/>
        <v>1</v>
      </c>
      <c r="X703" s="1">
        <f t="shared" si="142"/>
        <v>2</v>
      </c>
    </row>
    <row r="704" spans="1:24" x14ac:dyDescent="0.15">
      <c r="A704" s="1" t="s">
        <v>39</v>
      </c>
      <c r="B704" s="1" t="s">
        <v>39</v>
      </c>
      <c r="C704" s="1" t="s">
        <v>41</v>
      </c>
      <c r="D704" s="1" t="s">
        <v>22</v>
      </c>
      <c r="E704" s="1" t="s">
        <v>40</v>
      </c>
      <c r="F704" s="19">
        <f t="shared" si="130"/>
        <v>1</v>
      </c>
      <c r="G704" s="19">
        <f t="shared" si="131"/>
        <v>3</v>
      </c>
      <c r="H704" s="20">
        <f t="shared" si="132"/>
        <v>2.9239541760000019E-4</v>
      </c>
      <c r="J704" s="7">
        <f>IF($A704="二本差勝",先鋒分析!$D$14,IF($A704="一本差勝",先鋒分析!$D$15,IF($A704="引き分け",先鋒分析!$D$16,IF($A704="一本差負",先鋒分析!$D$17,先鋒分析!$D$18))))</f>
        <v>0.16000000000000003</v>
      </c>
      <c r="K704" s="19">
        <f t="shared" si="133"/>
        <v>1</v>
      </c>
      <c r="L704" s="19">
        <f t="shared" si="134"/>
        <v>2</v>
      </c>
      <c r="M704" s="7">
        <f>IF($B704="二本差勝",次鋒分析!$D$14,IF($B704="一本差勝",次鋒分析!$D$15,IF($B704="引き分け",次鋒分析!$D$16,IF($B704="一本差負",次鋒分析!$D$17,次鋒分析!$D$18))))</f>
        <v>0.16000000000000003</v>
      </c>
      <c r="N704" s="1">
        <f t="shared" si="135"/>
        <v>1</v>
      </c>
      <c r="O704" s="1">
        <f t="shared" si="136"/>
        <v>2</v>
      </c>
      <c r="P704" s="7">
        <f>IF($C704="二本差勝",中堅分析!$D$14,IF($C704="一本差勝",中堅分析!$D$15,IF($C704="引き分け",中堅分析!$D$16,IF($C704="一本差負",中堅分析!$D$17,中堅分析!$D$18))))</f>
        <v>0.20800000000000002</v>
      </c>
      <c r="Q704" s="1">
        <f t="shared" si="137"/>
        <v>-1</v>
      </c>
      <c r="R704" s="1">
        <f t="shared" si="138"/>
        <v>-1</v>
      </c>
      <c r="S704" s="7">
        <f>IF($D704="二本差勝",副将分析!$D$14,IF($D704="一本差勝",副将分析!$D$15,IF($D704="引き分け",副将分析!$D$16,IF($D704="一本差負",副将分析!$D$17,副将分析!$D$18))))</f>
        <v>0.26400000000000001</v>
      </c>
      <c r="T704" s="1">
        <f t="shared" si="139"/>
        <v>0</v>
      </c>
      <c r="U704" s="1">
        <f t="shared" si="140"/>
        <v>0</v>
      </c>
      <c r="V704" s="7">
        <f>IF($E704="二本差勝",大将分析!$D$14,IF($E704="一本差勝",大将分析!$D$15,IF($E704="引き分け",大将分析!$D$16,IF($E704="一本差負",大将分析!$D$17,大将分析!$D$18))))</f>
        <v>0.20800000000000002</v>
      </c>
      <c r="W704" s="1">
        <f t="shared" si="141"/>
        <v>1</v>
      </c>
      <c r="X704" s="1">
        <f t="shared" si="142"/>
        <v>1</v>
      </c>
    </row>
    <row r="705" spans="1:24" x14ac:dyDescent="0.15">
      <c r="A705" s="1" t="s">
        <v>39</v>
      </c>
      <c r="B705" s="1" t="s">
        <v>41</v>
      </c>
      <c r="C705" s="1" t="s">
        <v>39</v>
      </c>
      <c r="D705" s="1" t="s">
        <v>22</v>
      </c>
      <c r="E705" s="1" t="s">
        <v>40</v>
      </c>
      <c r="F705" s="19">
        <f t="shared" si="130"/>
        <v>1</v>
      </c>
      <c r="G705" s="19">
        <f t="shared" si="131"/>
        <v>3</v>
      </c>
      <c r="H705" s="20">
        <f t="shared" si="132"/>
        <v>2.9239541760000019E-4</v>
      </c>
      <c r="J705" s="7">
        <f>IF($A705="二本差勝",先鋒分析!$D$14,IF($A705="一本差勝",先鋒分析!$D$15,IF($A705="引き分け",先鋒分析!$D$16,IF($A705="一本差負",先鋒分析!$D$17,先鋒分析!$D$18))))</f>
        <v>0.16000000000000003</v>
      </c>
      <c r="K705" s="19">
        <f t="shared" si="133"/>
        <v>1</v>
      </c>
      <c r="L705" s="19">
        <f t="shared" si="134"/>
        <v>2</v>
      </c>
      <c r="M705" s="7">
        <f>IF($B705="二本差勝",次鋒分析!$D$14,IF($B705="一本差勝",次鋒分析!$D$15,IF($B705="引き分け",次鋒分析!$D$16,IF($B705="一本差負",次鋒分析!$D$17,次鋒分析!$D$18))))</f>
        <v>0.20800000000000002</v>
      </c>
      <c r="N705" s="1">
        <f t="shared" si="135"/>
        <v>-1</v>
      </c>
      <c r="O705" s="1">
        <f t="shared" si="136"/>
        <v>-1</v>
      </c>
      <c r="P705" s="7">
        <f>IF($C705="二本差勝",中堅分析!$D$14,IF($C705="一本差勝",中堅分析!$D$15,IF($C705="引き分け",中堅分析!$D$16,IF($C705="一本差負",中堅分析!$D$17,中堅分析!$D$18))))</f>
        <v>0.16000000000000003</v>
      </c>
      <c r="Q705" s="1">
        <f t="shared" si="137"/>
        <v>1</v>
      </c>
      <c r="R705" s="1">
        <f t="shared" si="138"/>
        <v>2</v>
      </c>
      <c r="S705" s="7">
        <f>IF($D705="二本差勝",副将分析!$D$14,IF($D705="一本差勝",副将分析!$D$15,IF($D705="引き分け",副将分析!$D$16,IF($D705="一本差負",副将分析!$D$17,副将分析!$D$18))))</f>
        <v>0.26400000000000001</v>
      </c>
      <c r="T705" s="1">
        <f t="shared" si="139"/>
        <v>0</v>
      </c>
      <c r="U705" s="1">
        <f t="shared" si="140"/>
        <v>0</v>
      </c>
      <c r="V705" s="7">
        <f>IF($E705="二本差勝",大将分析!$D$14,IF($E705="一本差勝",大将分析!$D$15,IF($E705="引き分け",大将分析!$D$16,IF($E705="一本差負",大将分析!$D$17,大将分析!$D$18))))</f>
        <v>0.20800000000000002</v>
      </c>
      <c r="W705" s="1">
        <f t="shared" si="141"/>
        <v>1</v>
      </c>
      <c r="X705" s="1">
        <f t="shared" si="142"/>
        <v>1</v>
      </c>
    </row>
    <row r="706" spans="1:24" x14ac:dyDescent="0.15">
      <c r="A706" s="1" t="s">
        <v>41</v>
      </c>
      <c r="B706" s="1" t="s">
        <v>39</v>
      </c>
      <c r="C706" s="1" t="s">
        <v>39</v>
      </c>
      <c r="D706" s="1" t="s">
        <v>22</v>
      </c>
      <c r="E706" s="1" t="s">
        <v>40</v>
      </c>
      <c r="F706" s="19">
        <f t="shared" si="130"/>
        <v>1</v>
      </c>
      <c r="G706" s="19">
        <f t="shared" si="131"/>
        <v>3</v>
      </c>
      <c r="H706" s="20">
        <f t="shared" si="132"/>
        <v>2.9239541760000019E-4</v>
      </c>
      <c r="J706" s="7">
        <f>IF($A706="二本差勝",先鋒分析!$D$14,IF($A706="一本差勝",先鋒分析!$D$15,IF($A706="引き分け",先鋒分析!$D$16,IF($A706="一本差負",先鋒分析!$D$17,先鋒分析!$D$18))))</f>
        <v>0.20800000000000002</v>
      </c>
      <c r="K706" s="19">
        <f t="shared" si="133"/>
        <v>-1</v>
      </c>
      <c r="L706" s="19">
        <f t="shared" si="134"/>
        <v>-1</v>
      </c>
      <c r="M706" s="7">
        <f>IF($B706="二本差勝",次鋒分析!$D$14,IF($B706="一本差勝",次鋒分析!$D$15,IF($B706="引き分け",次鋒分析!$D$16,IF($B706="一本差負",次鋒分析!$D$17,次鋒分析!$D$18))))</f>
        <v>0.16000000000000003</v>
      </c>
      <c r="N706" s="1">
        <f t="shared" si="135"/>
        <v>1</v>
      </c>
      <c r="O706" s="1">
        <f t="shared" si="136"/>
        <v>2</v>
      </c>
      <c r="P706" s="7">
        <f>IF($C706="二本差勝",中堅分析!$D$14,IF($C706="一本差勝",中堅分析!$D$15,IF($C706="引き分け",中堅分析!$D$16,IF($C706="一本差負",中堅分析!$D$17,中堅分析!$D$18))))</f>
        <v>0.16000000000000003</v>
      </c>
      <c r="Q706" s="1">
        <f t="shared" si="137"/>
        <v>1</v>
      </c>
      <c r="R706" s="1">
        <f t="shared" si="138"/>
        <v>2</v>
      </c>
      <c r="S706" s="7">
        <f>IF($D706="二本差勝",副将分析!$D$14,IF($D706="一本差勝",副将分析!$D$15,IF($D706="引き分け",副将分析!$D$16,IF($D706="一本差負",副将分析!$D$17,副将分析!$D$18))))</f>
        <v>0.26400000000000001</v>
      </c>
      <c r="T706" s="1">
        <f t="shared" si="139"/>
        <v>0</v>
      </c>
      <c r="U706" s="1">
        <f t="shared" si="140"/>
        <v>0</v>
      </c>
      <c r="V706" s="7">
        <f>IF($E706="二本差勝",大将分析!$D$14,IF($E706="一本差勝",大将分析!$D$15,IF($E706="引き分け",大将分析!$D$16,IF($E706="一本差負",大将分析!$D$17,大将分析!$D$18))))</f>
        <v>0.20800000000000002</v>
      </c>
      <c r="W706" s="1">
        <f t="shared" si="141"/>
        <v>1</v>
      </c>
      <c r="X706" s="1">
        <f t="shared" si="142"/>
        <v>1</v>
      </c>
    </row>
    <row r="707" spans="1:24" x14ac:dyDescent="0.15">
      <c r="A707" s="1" t="s">
        <v>39</v>
      </c>
      <c r="B707" s="1" t="s">
        <v>39</v>
      </c>
      <c r="C707" s="1" t="s">
        <v>41</v>
      </c>
      <c r="D707" s="1" t="s">
        <v>22</v>
      </c>
      <c r="E707" s="1" t="s">
        <v>22</v>
      </c>
      <c r="F707" s="19">
        <f t="shared" si="130"/>
        <v>1</v>
      </c>
      <c r="G707" s="19">
        <f t="shared" si="131"/>
        <v>3</v>
      </c>
      <c r="H707" s="20">
        <f t="shared" si="132"/>
        <v>3.7111726080000027E-4</v>
      </c>
      <c r="J707" s="7">
        <f>IF($A707="二本差勝",先鋒分析!$D$14,IF($A707="一本差勝",先鋒分析!$D$15,IF($A707="引き分け",先鋒分析!$D$16,IF($A707="一本差負",先鋒分析!$D$17,先鋒分析!$D$18))))</f>
        <v>0.16000000000000003</v>
      </c>
      <c r="K707" s="19">
        <f t="shared" si="133"/>
        <v>1</v>
      </c>
      <c r="L707" s="19">
        <f t="shared" si="134"/>
        <v>2</v>
      </c>
      <c r="M707" s="7">
        <f>IF($B707="二本差勝",次鋒分析!$D$14,IF($B707="一本差勝",次鋒分析!$D$15,IF($B707="引き分け",次鋒分析!$D$16,IF($B707="一本差負",次鋒分析!$D$17,次鋒分析!$D$18))))</f>
        <v>0.16000000000000003</v>
      </c>
      <c r="N707" s="1">
        <f t="shared" si="135"/>
        <v>1</v>
      </c>
      <c r="O707" s="1">
        <f t="shared" si="136"/>
        <v>2</v>
      </c>
      <c r="P707" s="7">
        <f>IF($C707="二本差勝",中堅分析!$D$14,IF($C707="一本差勝",中堅分析!$D$15,IF($C707="引き分け",中堅分析!$D$16,IF($C707="一本差負",中堅分析!$D$17,中堅分析!$D$18))))</f>
        <v>0.20800000000000002</v>
      </c>
      <c r="Q707" s="1">
        <f t="shared" si="137"/>
        <v>-1</v>
      </c>
      <c r="R707" s="1">
        <f t="shared" si="138"/>
        <v>-1</v>
      </c>
      <c r="S707" s="7">
        <f>IF($D707="二本差勝",副将分析!$D$14,IF($D707="一本差勝",副将分析!$D$15,IF($D707="引き分け",副将分析!$D$16,IF($D707="一本差負",副将分析!$D$17,副将分析!$D$18))))</f>
        <v>0.26400000000000001</v>
      </c>
      <c r="T707" s="1">
        <f t="shared" si="139"/>
        <v>0</v>
      </c>
      <c r="U707" s="1">
        <f t="shared" si="140"/>
        <v>0</v>
      </c>
      <c r="V707" s="7">
        <f>IF($E707="二本差勝",大将分析!$D$14,IF($E707="一本差勝",大将分析!$D$15,IF($E707="引き分け",大将分析!$D$16,IF($E707="一本差負",大将分析!$D$17,大将分析!$D$18))))</f>
        <v>0.26400000000000001</v>
      </c>
      <c r="W707" s="1">
        <f t="shared" si="141"/>
        <v>0</v>
      </c>
      <c r="X707" s="1">
        <f t="shared" si="142"/>
        <v>0</v>
      </c>
    </row>
    <row r="708" spans="1:24" x14ac:dyDescent="0.15">
      <c r="A708" s="1" t="s">
        <v>39</v>
      </c>
      <c r="B708" s="1" t="s">
        <v>41</v>
      </c>
      <c r="C708" s="1" t="s">
        <v>39</v>
      </c>
      <c r="D708" s="1" t="s">
        <v>22</v>
      </c>
      <c r="E708" s="1" t="s">
        <v>22</v>
      </c>
      <c r="F708" s="19">
        <f t="shared" si="130"/>
        <v>1</v>
      </c>
      <c r="G708" s="19">
        <f t="shared" si="131"/>
        <v>3</v>
      </c>
      <c r="H708" s="20">
        <f t="shared" si="132"/>
        <v>3.7111726080000027E-4</v>
      </c>
      <c r="J708" s="7">
        <f>IF($A708="二本差勝",先鋒分析!$D$14,IF($A708="一本差勝",先鋒分析!$D$15,IF($A708="引き分け",先鋒分析!$D$16,IF($A708="一本差負",先鋒分析!$D$17,先鋒分析!$D$18))))</f>
        <v>0.16000000000000003</v>
      </c>
      <c r="K708" s="19">
        <f t="shared" si="133"/>
        <v>1</v>
      </c>
      <c r="L708" s="19">
        <f t="shared" si="134"/>
        <v>2</v>
      </c>
      <c r="M708" s="7">
        <f>IF($B708="二本差勝",次鋒分析!$D$14,IF($B708="一本差勝",次鋒分析!$D$15,IF($B708="引き分け",次鋒分析!$D$16,IF($B708="一本差負",次鋒分析!$D$17,次鋒分析!$D$18))))</f>
        <v>0.20800000000000002</v>
      </c>
      <c r="N708" s="1">
        <f t="shared" si="135"/>
        <v>-1</v>
      </c>
      <c r="O708" s="1">
        <f t="shared" si="136"/>
        <v>-1</v>
      </c>
      <c r="P708" s="7">
        <f>IF($C708="二本差勝",中堅分析!$D$14,IF($C708="一本差勝",中堅分析!$D$15,IF($C708="引き分け",中堅分析!$D$16,IF($C708="一本差負",中堅分析!$D$17,中堅分析!$D$18))))</f>
        <v>0.16000000000000003</v>
      </c>
      <c r="Q708" s="1">
        <f t="shared" si="137"/>
        <v>1</v>
      </c>
      <c r="R708" s="1">
        <f t="shared" si="138"/>
        <v>2</v>
      </c>
      <c r="S708" s="7">
        <f>IF($D708="二本差勝",副将分析!$D$14,IF($D708="一本差勝",副将分析!$D$15,IF($D708="引き分け",副将分析!$D$16,IF($D708="一本差負",副将分析!$D$17,副将分析!$D$18))))</f>
        <v>0.26400000000000001</v>
      </c>
      <c r="T708" s="1">
        <f t="shared" si="139"/>
        <v>0</v>
      </c>
      <c r="U708" s="1">
        <f t="shared" si="140"/>
        <v>0</v>
      </c>
      <c r="V708" s="7">
        <f>IF($E708="二本差勝",大将分析!$D$14,IF($E708="一本差勝",大将分析!$D$15,IF($E708="引き分け",大将分析!$D$16,IF($E708="一本差負",大将分析!$D$17,大将分析!$D$18))))</f>
        <v>0.26400000000000001</v>
      </c>
      <c r="W708" s="1">
        <f t="shared" si="141"/>
        <v>0</v>
      </c>
      <c r="X708" s="1">
        <f t="shared" si="142"/>
        <v>0</v>
      </c>
    </row>
    <row r="709" spans="1:24" x14ac:dyDescent="0.15">
      <c r="A709" s="1" t="s">
        <v>41</v>
      </c>
      <c r="B709" s="1" t="s">
        <v>39</v>
      </c>
      <c r="C709" s="1" t="s">
        <v>39</v>
      </c>
      <c r="D709" s="1" t="s">
        <v>22</v>
      </c>
      <c r="E709" s="1" t="s">
        <v>22</v>
      </c>
      <c r="F709" s="19">
        <f t="shared" si="130"/>
        <v>1</v>
      </c>
      <c r="G709" s="19">
        <f t="shared" si="131"/>
        <v>3</v>
      </c>
      <c r="H709" s="20">
        <f t="shared" si="132"/>
        <v>3.7111726080000027E-4</v>
      </c>
      <c r="J709" s="7">
        <f>IF($A709="二本差勝",先鋒分析!$D$14,IF($A709="一本差勝",先鋒分析!$D$15,IF($A709="引き分け",先鋒分析!$D$16,IF($A709="一本差負",先鋒分析!$D$17,先鋒分析!$D$18))))</f>
        <v>0.20800000000000002</v>
      </c>
      <c r="K709" s="19">
        <f t="shared" si="133"/>
        <v>-1</v>
      </c>
      <c r="L709" s="19">
        <f t="shared" si="134"/>
        <v>-1</v>
      </c>
      <c r="M709" s="7">
        <f>IF($B709="二本差勝",次鋒分析!$D$14,IF($B709="一本差勝",次鋒分析!$D$15,IF($B709="引き分け",次鋒分析!$D$16,IF($B709="一本差負",次鋒分析!$D$17,次鋒分析!$D$18))))</f>
        <v>0.16000000000000003</v>
      </c>
      <c r="N709" s="1">
        <f t="shared" si="135"/>
        <v>1</v>
      </c>
      <c r="O709" s="1">
        <f t="shared" si="136"/>
        <v>2</v>
      </c>
      <c r="P709" s="7">
        <f>IF($C709="二本差勝",中堅分析!$D$14,IF($C709="一本差勝",中堅分析!$D$15,IF($C709="引き分け",中堅分析!$D$16,IF($C709="一本差負",中堅分析!$D$17,中堅分析!$D$18))))</f>
        <v>0.16000000000000003</v>
      </c>
      <c r="Q709" s="1">
        <f t="shared" si="137"/>
        <v>1</v>
      </c>
      <c r="R709" s="1">
        <f t="shared" si="138"/>
        <v>2</v>
      </c>
      <c r="S709" s="7">
        <f>IF($D709="二本差勝",副将分析!$D$14,IF($D709="一本差勝",副将分析!$D$15,IF($D709="引き分け",副将分析!$D$16,IF($D709="一本差負",副将分析!$D$17,副将分析!$D$18))))</f>
        <v>0.26400000000000001</v>
      </c>
      <c r="T709" s="1">
        <f t="shared" si="139"/>
        <v>0</v>
      </c>
      <c r="U709" s="1">
        <f t="shared" si="140"/>
        <v>0</v>
      </c>
      <c r="V709" s="7">
        <f>IF($E709="二本差勝",大将分析!$D$14,IF($E709="一本差勝",大将分析!$D$15,IF($E709="引き分け",大将分析!$D$16,IF($E709="一本差負",大将分析!$D$17,大将分析!$D$18))))</f>
        <v>0.26400000000000001</v>
      </c>
      <c r="W709" s="1">
        <f t="shared" si="141"/>
        <v>0</v>
      </c>
      <c r="X709" s="1">
        <f t="shared" si="142"/>
        <v>0</v>
      </c>
    </row>
    <row r="710" spans="1:24" x14ac:dyDescent="0.15">
      <c r="A710" s="1" t="s">
        <v>39</v>
      </c>
      <c r="B710" s="1" t="s">
        <v>39</v>
      </c>
      <c r="C710" s="1" t="s">
        <v>41</v>
      </c>
      <c r="D710" s="1" t="s">
        <v>22</v>
      </c>
      <c r="E710" s="1" t="s">
        <v>41</v>
      </c>
      <c r="F710" s="19">
        <f t="shared" ref="F710:F773" si="143">K710+N710+Q710+T710</f>
        <v>1</v>
      </c>
      <c r="G710" s="19">
        <f t="shared" ref="G710:G773" si="144">L710+O710+R710+U710</f>
        <v>3</v>
      </c>
      <c r="H710" s="20">
        <f t="shared" ref="H710:H773" si="145">J710*M710*P710*S710*V710</f>
        <v>2.9239541760000019E-4</v>
      </c>
      <c r="J710" s="7">
        <f>IF($A710="二本差勝",先鋒分析!$D$14,IF($A710="一本差勝",先鋒分析!$D$15,IF($A710="引き分け",先鋒分析!$D$16,IF($A710="一本差負",先鋒分析!$D$17,先鋒分析!$D$18))))</f>
        <v>0.16000000000000003</v>
      </c>
      <c r="K710" s="19">
        <f t="shared" ref="K710:K773" si="146">IF($A710="二本差勝",1,IF($A710="一本差勝",1,IF($A710="引き分け",0,-1)))</f>
        <v>1</v>
      </c>
      <c r="L710" s="19">
        <f t="shared" ref="L710:L773" si="147">IF($A710="二本差勝",2,IF($A710="一本差勝",1,IF($A710="引き分け",0,IF($A710="一本差負",-1,-2))))</f>
        <v>2</v>
      </c>
      <c r="M710" s="7">
        <f>IF($B710="二本差勝",次鋒分析!$D$14,IF($B710="一本差勝",次鋒分析!$D$15,IF($B710="引き分け",次鋒分析!$D$16,IF($B710="一本差負",次鋒分析!$D$17,次鋒分析!$D$18))))</f>
        <v>0.16000000000000003</v>
      </c>
      <c r="N710" s="1">
        <f t="shared" ref="N710:N773" si="148">IF($B710="二本差勝",1,IF($B710="一本差勝",1,IF($B710="引き分け",0,-1)))</f>
        <v>1</v>
      </c>
      <c r="O710" s="1">
        <f t="shared" ref="O710:O773" si="149">IF($B710="二本差勝",2,IF($B710="一本差勝",1,IF($B710="引き分け",0,IF($B710="一本差負",-1,-2))))</f>
        <v>2</v>
      </c>
      <c r="P710" s="7">
        <f>IF($C710="二本差勝",中堅分析!$D$14,IF($C710="一本差勝",中堅分析!$D$15,IF($C710="引き分け",中堅分析!$D$16,IF($C710="一本差負",中堅分析!$D$17,中堅分析!$D$18))))</f>
        <v>0.20800000000000002</v>
      </c>
      <c r="Q710" s="1">
        <f t="shared" ref="Q710:Q773" si="150">IF($C710="二本差勝",1,IF($C710="一本差勝",1,IF($C710="引き分け",0,-1)))</f>
        <v>-1</v>
      </c>
      <c r="R710" s="1">
        <f t="shared" ref="R710:R773" si="151">IF($C710="二本差勝",2,IF($C710="一本差勝",1,IF($C710="引き分け",0,IF($C710="一本差負",-1,-2))))</f>
        <v>-1</v>
      </c>
      <c r="S710" s="7">
        <f>IF($D710="二本差勝",副将分析!$D$14,IF($D710="一本差勝",副将分析!$D$15,IF($D710="引き分け",副将分析!$D$16,IF($D710="一本差負",副将分析!$D$17,副将分析!$D$18))))</f>
        <v>0.26400000000000001</v>
      </c>
      <c r="T710" s="1">
        <f t="shared" ref="T710:T773" si="152">IF($D710="二本差勝",1,IF($D710="一本差勝",1,IF($D710="引き分け",0,-1)))</f>
        <v>0</v>
      </c>
      <c r="U710" s="1">
        <f t="shared" ref="U710:U773" si="153">IF($D710="二本差勝",2,IF($D710="一本差勝",1,IF($D710="引き分け",0,IF($D710="一本差負",-1,-2))))</f>
        <v>0</v>
      </c>
      <c r="V710" s="7">
        <f>IF($E710="二本差勝",大将分析!$D$14,IF($E710="一本差勝",大将分析!$D$15,IF($E710="引き分け",大将分析!$D$16,IF($E710="一本差負",大将分析!$D$17,大将分析!$D$18))))</f>
        <v>0.20800000000000002</v>
      </c>
      <c r="W710" s="1">
        <f t="shared" ref="W710:W773" si="154">IF($E710="二本差勝",1,IF($E710="一本差勝",1,IF($E710="引き分け",0,-1)))</f>
        <v>-1</v>
      </c>
      <c r="X710" s="1">
        <f t="shared" ref="X710:X773" si="155">IF($E710="二本差勝",2,IF($E710="一本差勝",1,IF($E710="引き分け",0,IF($E710="一本差負",-1,-2))))</f>
        <v>-1</v>
      </c>
    </row>
    <row r="711" spans="1:24" x14ac:dyDescent="0.15">
      <c r="A711" s="1" t="s">
        <v>39</v>
      </c>
      <c r="B711" s="1" t="s">
        <v>41</v>
      </c>
      <c r="C711" s="1" t="s">
        <v>39</v>
      </c>
      <c r="D711" s="1" t="s">
        <v>22</v>
      </c>
      <c r="E711" s="1" t="s">
        <v>41</v>
      </c>
      <c r="F711" s="19">
        <f t="shared" si="143"/>
        <v>1</v>
      </c>
      <c r="G711" s="19">
        <f t="shared" si="144"/>
        <v>3</v>
      </c>
      <c r="H711" s="20">
        <f t="shared" si="145"/>
        <v>2.9239541760000019E-4</v>
      </c>
      <c r="J711" s="7">
        <f>IF($A711="二本差勝",先鋒分析!$D$14,IF($A711="一本差勝",先鋒分析!$D$15,IF($A711="引き分け",先鋒分析!$D$16,IF($A711="一本差負",先鋒分析!$D$17,先鋒分析!$D$18))))</f>
        <v>0.16000000000000003</v>
      </c>
      <c r="K711" s="19">
        <f t="shared" si="146"/>
        <v>1</v>
      </c>
      <c r="L711" s="19">
        <f t="shared" si="147"/>
        <v>2</v>
      </c>
      <c r="M711" s="7">
        <f>IF($B711="二本差勝",次鋒分析!$D$14,IF($B711="一本差勝",次鋒分析!$D$15,IF($B711="引き分け",次鋒分析!$D$16,IF($B711="一本差負",次鋒分析!$D$17,次鋒分析!$D$18))))</f>
        <v>0.20800000000000002</v>
      </c>
      <c r="N711" s="1">
        <f t="shared" si="148"/>
        <v>-1</v>
      </c>
      <c r="O711" s="1">
        <f t="shared" si="149"/>
        <v>-1</v>
      </c>
      <c r="P711" s="7">
        <f>IF($C711="二本差勝",中堅分析!$D$14,IF($C711="一本差勝",中堅分析!$D$15,IF($C711="引き分け",中堅分析!$D$16,IF($C711="一本差負",中堅分析!$D$17,中堅分析!$D$18))))</f>
        <v>0.16000000000000003</v>
      </c>
      <c r="Q711" s="1">
        <f t="shared" si="150"/>
        <v>1</v>
      </c>
      <c r="R711" s="1">
        <f t="shared" si="151"/>
        <v>2</v>
      </c>
      <c r="S711" s="7">
        <f>IF($D711="二本差勝",副将分析!$D$14,IF($D711="一本差勝",副将分析!$D$15,IF($D711="引き分け",副将分析!$D$16,IF($D711="一本差負",副将分析!$D$17,副将分析!$D$18))))</f>
        <v>0.26400000000000001</v>
      </c>
      <c r="T711" s="1">
        <f t="shared" si="152"/>
        <v>0</v>
      </c>
      <c r="U711" s="1">
        <f t="shared" si="153"/>
        <v>0</v>
      </c>
      <c r="V711" s="7">
        <f>IF($E711="二本差勝",大将分析!$D$14,IF($E711="一本差勝",大将分析!$D$15,IF($E711="引き分け",大将分析!$D$16,IF($E711="一本差負",大将分析!$D$17,大将分析!$D$18))))</f>
        <v>0.20800000000000002</v>
      </c>
      <c r="W711" s="1">
        <f t="shared" si="154"/>
        <v>-1</v>
      </c>
      <c r="X711" s="1">
        <f t="shared" si="155"/>
        <v>-1</v>
      </c>
    </row>
    <row r="712" spans="1:24" x14ac:dyDescent="0.15">
      <c r="A712" s="1" t="s">
        <v>41</v>
      </c>
      <c r="B712" s="1" t="s">
        <v>39</v>
      </c>
      <c r="C712" s="1" t="s">
        <v>39</v>
      </c>
      <c r="D712" s="1" t="s">
        <v>22</v>
      </c>
      <c r="E712" s="1" t="s">
        <v>41</v>
      </c>
      <c r="F712" s="19">
        <f t="shared" si="143"/>
        <v>1</v>
      </c>
      <c r="G712" s="19">
        <f t="shared" si="144"/>
        <v>3</v>
      </c>
      <c r="H712" s="20">
        <f t="shared" si="145"/>
        <v>2.9239541760000019E-4</v>
      </c>
      <c r="J712" s="7">
        <f>IF($A712="二本差勝",先鋒分析!$D$14,IF($A712="一本差勝",先鋒分析!$D$15,IF($A712="引き分け",先鋒分析!$D$16,IF($A712="一本差負",先鋒分析!$D$17,先鋒分析!$D$18))))</f>
        <v>0.20800000000000002</v>
      </c>
      <c r="K712" s="19">
        <f t="shared" si="146"/>
        <v>-1</v>
      </c>
      <c r="L712" s="19">
        <f t="shared" si="147"/>
        <v>-1</v>
      </c>
      <c r="M712" s="7">
        <f>IF($B712="二本差勝",次鋒分析!$D$14,IF($B712="一本差勝",次鋒分析!$D$15,IF($B712="引き分け",次鋒分析!$D$16,IF($B712="一本差負",次鋒分析!$D$17,次鋒分析!$D$18))))</f>
        <v>0.16000000000000003</v>
      </c>
      <c r="N712" s="1">
        <f t="shared" si="148"/>
        <v>1</v>
      </c>
      <c r="O712" s="1">
        <f t="shared" si="149"/>
        <v>2</v>
      </c>
      <c r="P712" s="7">
        <f>IF($C712="二本差勝",中堅分析!$D$14,IF($C712="一本差勝",中堅分析!$D$15,IF($C712="引き分け",中堅分析!$D$16,IF($C712="一本差負",中堅分析!$D$17,中堅分析!$D$18))))</f>
        <v>0.16000000000000003</v>
      </c>
      <c r="Q712" s="1">
        <f t="shared" si="150"/>
        <v>1</v>
      </c>
      <c r="R712" s="1">
        <f t="shared" si="151"/>
        <v>2</v>
      </c>
      <c r="S712" s="7">
        <f>IF($D712="二本差勝",副将分析!$D$14,IF($D712="一本差勝",副将分析!$D$15,IF($D712="引き分け",副将分析!$D$16,IF($D712="一本差負",副将分析!$D$17,副将分析!$D$18))))</f>
        <v>0.26400000000000001</v>
      </c>
      <c r="T712" s="1">
        <f t="shared" si="152"/>
        <v>0</v>
      </c>
      <c r="U712" s="1">
        <f t="shared" si="153"/>
        <v>0</v>
      </c>
      <c r="V712" s="7">
        <f>IF($E712="二本差勝",大将分析!$D$14,IF($E712="一本差勝",大将分析!$D$15,IF($E712="引き分け",大将分析!$D$16,IF($E712="一本差負",大将分析!$D$17,大将分析!$D$18))))</f>
        <v>0.20800000000000002</v>
      </c>
      <c r="W712" s="1">
        <f t="shared" si="154"/>
        <v>-1</v>
      </c>
      <c r="X712" s="1">
        <f t="shared" si="155"/>
        <v>-1</v>
      </c>
    </row>
    <row r="713" spans="1:24" x14ac:dyDescent="0.15">
      <c r="A713" s="1" t="s">
        <v>39</v>
      </c>
      <c r="B713" s="1" t="s">
        <v>39</v>
      </c>
      <c r="C713" s="1" t="s">
        <v>41</v>
      </c>
      <c r="D713" s="1" t="s">
        <v>22</v>
      </c>
      <c r="E713" s="1" t="s">
        <v>42</v>
      </c>
      <c r="F713" s="19">
        <f t="shared" si="143"/>
        <v>1</v>
      </c>
      <c r="G713" s="19">
        <f t="shared" si="144"/>
        <v>3</v>
      </c>
      <c r="H713" s="20">
        <f t="shared" si="145"/>
        <v>2.2491955200000017E-4</v>
      </c>
      <c r="J713" s="7">
        <f>IF($A713="二本差勝",先鋒分析!$D$14,IF($A713="一本差勝",先鋒分析!$D$15,IF($A713="引き分け",先鋒分析!$D$16,IF($A713="一本差負",先鋒分析!$D$17,先鋒分析!$D$18))))</f>
        <v>0.16000000000000003</v>
      </c>
      <c r="K713" s="19">
        <f t="shared" si="146"/>
        <v>1</v>
      </c>
      <c r="L713" s="19">
        <f t="shared" si="147"/>
        <v>2</v>
      </c>
      <c r="M713" s="7">
        <f>IF($B713="二本差勝",次鋒分析!$D$14,IF($B713="一本差勝",次鋒分析!$D$15,IF($B713="引き分け",次鋒分析!$D$16,IF($B713="一本差負",次鋒分析!$D$17,次鋒分析!$D$18))))</f>
        <v>0.16000000000000003</v>
      </c>
      <c r="N713" s="1">
        <f t="shared" si="148"/>
        <v>1</v>
      </c>
      <c r="O713" s="1">
        <f t="shared" si="149"/>
        <v>2</v>
      </c>
      <c r="P713" s="7">
        <f>IF($C713="二本差勝",中堅分析!$D$14,IF($C713="一本差勝",中堅分析!$D$15,IF($C713="引き分け",中堅分析!$D$16,IF($C713="一本差負",中堅分析!$D$17,中堅分析!$D$18))))</f>
        <v>0.20800000000000002</v>
      </c>
      <c r="Q713" s="1">
        <f t="shared" si="150"/>
        <v>-1</v>
      </c>
      <c r="R713" s="1">
        <f t="shared" si="151"/>
        <v>-1</v>
      </c>
      <c r="S713" s="7">
        <f>IF($D713="二本差勝",副将分析!$D$14,IF($D713="一本差勝",副将分析!$D$15,IF($D713="引き分け",副将分析!$D$16,IF($D713="一本差負",副将分析!$D$17,副将分析!$D$18))))</f>
        <v>0.26400000000000001</v>
      </c>
      <c r="T713" s="1">
        <f t="shared" si="152"/>
        <v>0</v>
      </c>
      <c r="U713" s="1">
        <f t="shared" si="153"/>
        <v>0</v>
      </c>
      <c r="V713" s="7">
        <f>IF($E713="二本差勝",大将分析!$D$14,IF($E713="一本差勝",大将分析!$D$15,IF($E713="引き分け",大将分析!$D$16,IF($E713="一本差負",大将分析!$D$17,大将分析!$D$18))))</f>
        <v>0.16000000000000003</v>
      </c>
      <c r="W713" s="1">
        <f t="shared" si="154"/>
        <v>-1</v>
      </c>
      <c r="X713" s="1">
        <f t="shared" si="155"/>
        <v>-2</v>
      </c>
    </row>
    <row r="714" spans="1:24" x14ac:dyDescent="0.15">
      <c r="A714" s="1" t="s">
        <v>39</v>
      </c>
      <c r="B714" s="1" t="s">
        <v>41</v>
      </c>
      <c r="C714" s="1" t="s">
        <v>39</v>
      </c>
      <c r="D714" s="1" t="s">
        <v>22</v>
      </c>
      <c r="E714" s="1" t="s">
        <v>42</v>
      </c>
      <c r="F714" s="19">
        <f t="shared" si="143"/>
        <v>1</v>
      </c>
      <c r="G714" s="19">
        <f t="shared" si="144"/>
        <v>3</v>
      </c>
      <c r="H714" s="20">
        <f t="shared" si="145"/>
        <v>2.2491955200000017E-4</v>
      </c>
      <c r="J714" s="7">
        <f>IF($A714="二本差勝",先鋒分析!$D$14,IF($A714="一本差勝",先鋒分析!$D$15,IF($A714="引き分け",先鋒分析!$D$16,IF($A714="一本差負",先鋒分析!$D$17,先鋒分析!$D$18))))</f>
        <v>0.16000000000000003</v>
      </c>
      <c r="K714" s="19">
        <f t="shared" si="146"/>
        <v>1</v>
      </c>
      <c r="L714" s="19">
        <f t="shared" si="147"/>
        <v>2</v>
      </c>
      <c r="M714" s="7">
        <f>IF($B714="二本差勝",次鋒分析!$D$14,IF($B714="一本差勝",次鋒分析!$D$15,IF($B714="引き分け",次鋒分析!$D$16,IF($B714="一本差負",次鋒分析!$D$17,次鋒分析!$D$18))))</f>
        <v>0.20800000000000002</v>
      </c>
      <c r="N714" s="1">
        <f t="shared" si="148"/>
        <v>-1</v>
      </c>
      <c r="O714" s="1">
        <f t="shared" si="149"/>
        <v>-1</v>
      </c>
      <c r="P714" s="7">
        <f>IF($C714="二本差勝",中堅分析!$D$14,IF($C714="一本差勝",中堅分析!$D$15,IF($C714="引き分け",中堅分析!$D$16,IF($C714="一本差負",中堅分析!$D$17,中堅分析!$D$18))))</f>
        <v>0.16000000000000003</v>
      </c>
      <c r="Q714" s="1">
        <f t="shared" si="150"/>
        <v>1</v>
      </c>
      <c r="R714" s="1">
        <f t="shared" si="151"/>
        <v>2</v>
      </c>
      <c r="S714" s="7">
        <f>IF($D714="二本差勝",副将分析!$D$14,IF($D714="一本差勝",副将分析!$D$15,IF($D714="引き分け",副将分析!$D$16,IF($D714="一本差負",副将分析!$D$17,副将分析!$D$18))))</f>
        <v>0.26400000000000001</v>
      </c>
      <c r="T714" s="1">
        <f t="shared" si="152"/>
        <v>0</v>
      </c>
      <c r="U714" s="1">
        <f t="shared" si="153"/>
        <v>0</v>
      </c>
      <c r="V714" s="7">
        <f>IF($E714="二本差勝",大将分析!$D$14,IF($E714="一本差勝",大将分析!$D$15,IF($E714="引き分け",大将分析!$D$16,IF($E714="一本差負",大将分析!$D$17,大将分析!$D$18))))</f>
        <v>0.16000000000000003</v>
      </c>
      <c r="W714" s="1">
        <f t="shared" si="154"/>
        <v>-1</v>
      </c>
      <c r="X714" s="1">
        <f t="shared" si="155"/>
        <v>-2</v>
      </c>
    </row>
    <row r="715" spans="1:24" x14ac:dyDescent="0.15">
      <c r="A715" s="1" t="s">
        <v>41</v>
      </c>
      <c r="B715" s="1" t="s">
        <v>39</v>
      </c>
      <c r="C715" s="1" t="s">
        <v>39</v>
      </c>
      <c r="D715" s="1" t="s">
        <v>22</v>
      </c>
      <c r="E715" s="1" t="s">
        <v>42</v>
      </c>
      <c r="F715" s="19">
        <f t="shared" si="143"/>
        <v>1</v>
      </c>
      <c r="G715" s="19">
        <f t="shared" si="144"/>
        <v>3</v>
      </c>
      <c r="H715" s="20">
        <f t="shared" si="145"/>
        <v>2.2491955200000017E-4</v>
      </c>
      <c r="J715" s="7">
        <f>IF($A715="二本差勝",先鋒分析!$D$14,IF($A715="一本差勝",先鋒分析!$D$15,IF($A715="引き分け",先鋒分析!$D$16,IF($A715="一本差負",先鋒分析!$D$17,先鋒分析!$D$18))))</f>
        <v>0.20800000000000002</v>
      </c>
      <c r="K715" s="19">
        <f t="shared" si="146"/>
        <v>-1</v>
      </c>
      <c r="L715" s="19">
        <f t="shared" si="147"/>
        <v>-1</v>
      </c>
      <c r="M715" s="7">
        <f>IF($B715="二本差勝",次鋒分析!$D$14,IF($B715="一本差勝",次鋒分析!$D$15,IF($B715="引き分け",次鋒分析!$D$16,IF($B715="一本差負",次鋒分析!$D$17,次鋒分析!$D$18))))</f>
        <v>0.16000000000000003</v>
      </c>
      <c r="N715" s="1">
        <f t="shared" si="148"/>
        <v>1</v>
      </c>
      <c r="O715" s="1">
        <f t="shared" si="149"/>
        <v>2</v>
      </c>
      <c r="P715" s="7">
        <f>IF($C715="二本差勝",中堅分析!$D$14,IF($C715="一本差勝",中堅分析!$D$15,IF($C715="引き分け",中堅分析!$D$16,IF($C715="一本差負",中堅分析!$D$17,中堅分析!$D$18))))</f>
        <v>0.16000000000000003</v>
      </c>
      <c r="Q715" s="1">
        <f t="shared" si="150"/>
        <v>1</v>
      </c>
      <c r="R715" s="1">
        <f t="shared" si="151"/>
        <v>2</v>
      </c>
      <c r="S715" s="7">
        <f>IF($D715="二本差勝",副将分析!$D$14,IF($D715="一本差勝",副将分析!$D$15,IF($D715="引き分け",副将分析!$D$16,IF($D715="一本差負",副将分析!$D$17,副将分析!$D$18))))</f>
        <v>0.26400000000000001</v>
      </c>
      <c r="T715" s="1">
        <f t="shared" si="152"/>
        <v>0</v>
      </c>
      <c r="U715" s="1">
        <f t="shared" si="153"/>
        <v>0</v>
      </c>
      <c r="V715" s="7">
        <f>IF($E715="二本差勝",大将分析!$D$14,IF($E715="一本差勝",大将分析!$D$15,IF($E715="引き分け",大将分析!$D$16,IF($E715="一本差負",大将分析!$D$17,大将分析!$D$18))))</f>
        <v>0.16000000000000003</v>
      </c>
      <c r="W715" s="1">
        <f t="shared" si="154"/>
        <v>-1</v>
      </c>
      <c r="X715" s="1">
        <f t="shared" si="155"/>
        <v>-2</v>
      </c>
    </row>
    <row r="716" spans="1:24" x14ac:dyDescent="0.15">
      <c r="A716" s="1" t="s">
        <v>39</v>
      </c>
      <c r="B716" s="1" t="s">
        <v>22</v>
      </c>
      <c r="C716" s="1" t="s">
        <v>41</v>
      </c>
      <c r="D716" s="1" t="s">
        <v>39</v>
      </c>
      <c r="E716" s="1" t="s">
        <v>39</v>
      </c>
      <c r="F716" s="19">
        <f t="shared" si="143"/>
        <v>1</v>
      </c>
      <c r="G716" s="19">
        <f t="shared" si="144"/>
        <v>3</v>
      </c>
      <c r="H716" s="20">
        <f t="shared" si="145"/>
        <v>2.2491955200000017E-4</v>
      </c>
      <c r="J716" s="7">
        <f>IF($A716="二本差勝",先鋒分析!$D$14,IF($A716="一本差勝",先鋒分析!$D$15,IF($A716="引き分け",先鋒分析!$D$16,IF($A716="一本差負",先鋒分析!$D$17,先鋒分析!$D$18))))</f>
        <v>0.16000000000000003</v>
      </c>
      <c r="K716" s="19">
        <f t="shared" si="146"/>
        <v>1</v>
      </c>
      <c r="L716" s="19">
        <f t="shared" si="147"/>
        <v>2</v>
      </c>
      <c r="M716" s="7">
        <f>IF($B716="二本差勝",次鋒分析!$D$14,IF($B716="一本差勝",次鋒分析!$D$15,IF($B716="引き分け",次鋒分析!$D$16,IF($B716="一本差負",次鋒分析!$D$17,次鋒分析!$D$18))))</f>
        <v>0.26400000000000001</v>
      </c>
      <c r="N716" s="1">
        <f t="shared" si="148"/>
        <v>0</v>
      </c>
      <c r="O716" s="1">
        <f t="shared" si="149"/>
        <v>0</v>
      </c>
      <c r="P716" s="7">
        <f>IF($C716="二本差勝",中堅分析!$D$14,IF($C716="一本差勝",中堅分析!$D$15,IF($C716="引き分け",中堅分析!$D$16,IF($C716="一本差負",中堅分析!$D$17,中堅分析!$D$18))))</f>
        <v>0.20800000000000002</v>
      </c>
      <c r="Q716" s="1">
        <f t="shared" si="150"/>
        <v>-1</v>
      </c>
      <c r="R716" s="1">
        <f t="shared" si="151"/>
        <v>-1</v>
      </c>
      <c r="S716" s="7">
        <f>IF($D716="二本差勝",副将分析!$D$14,IF($D716="一本差勝",副将分析!$D$15,IF($D716="引き分け",副将分析!$D$16,IF($D716="一本差負",副将分析!$D$17,副将分析!$D$18))))</f>
        <v>0.16000000000000003</v>
      </c>
      <c r="T716" s="1">
        <f t="shared" si="152"/>
        <v>1</v>
      </c>
      <c r="U716" s="1">
        <f t="shared" si="153"/>
        <v>2</v>
      </c>
      <c r="V716" s="7">
        <f>IF($E716="二本差勝",大将分析!$D$14,IF($E716="一本差勝",大将分析!$D$15,IF($E716="引き分け",大将分析!$D$16,IF($E716="一本差負",大将分析!$D$17,大将分析!$D$18))))</f>
        <v>0.16000000000000003</v>
      </c>
      <c r="W716" s="1">
        <f t="shared" si="154"/>
        <v>1</v>
      </c>
      <c r="X716" s="1">
        <f t="shared" si="155"/>
        <v>2</v>
      </c>
    </row>
    <row r="717" spans="1:24" x14ac:dyDescent="0.15">
      <c r="A717" s="1" t="s">
        <v>39</v>
      </c>
      <c r="B717" s="1" t="s">
        <v>41</v>
      </c>
      <c r="C717" s="1" t="s">
        <v>22</v>
      </c>
      <c r="D717" s="1" t="s">
        <v>39</v>
      </c>
      <c r="E717" s="1" t="s">
        <v>39</v>
      </c>
      <c r="F717" s="19">
        <f t="shared" si="143"/>
        <v>1</v>
      </c>
      <c r="G717" s="19">
        <f t="shared" si="144"/>
        <v>3</v>
      </c>
      <c r="H717" s="20">
        <f t="shared" si="145"/>
        <v>2.2491955200000014E-4</v>
      </c>
      <c r="J717" s="7">
        <f>IF($A717="二本差勝",先鋒分析!$D$14,IF($A717="一本差勝",先鋒分析!$D$15,IF($A717="引き分け",先鋒分析!$D$16,IF($A717="一本差負",先鋒分析!$D$17,先鋒分析!$D$18))))</f>
        <v>0.16000000000000003</v>
      </c>
      <c r="K717" s="19">
        <f t="shared" si="146"/>
        <v>1</v>
      </c>
      <c r="L717" s="19">
        <f t="shared" si="147"/>
        <v>2</v>
      </c>
      <c r="M717" s="7">
        <f>IF($B717="二本差勝",次鋒分析!$D$14,IF($B717="一本差勝",次鋒分析!$D$15,IF($B717="引き分け",次鋒分析!$D$16,IF($B717="一本差負",次鋒分析!$D$17,次鋒分析!$D$18))))</f>
        <v>0.20800000000000002</v>
      </c>
      <c r="N717" s="1">
        <f t="shared" si="148"/>
        <v>-1</v>
      </c>
      <c r="O717" s="1">
        <f t="shared" si="149"/>
        <v>-1</v>
      </c>
      <c r="P717" s="7">
        <f>IF($C717="二本差勝",中堅分析!$D$14,IF($C717="一本差勝",中堅分析!$D$15,IF($C717="引き分け",中堅分析!$D$16,IF($C717="一本差負",中堅分析!$D$17,中堅分析!$D$18))))</f>
        <v>0.26400000000000001</v>
      </c>
      <c r="Q717" s="1">
        <f t="shared" si="150"/>
        <v>0</v>
      </c>
      <c r="R717" s="1">
        <f t="shared" si="151"/>
        <v>0</v>
      </c>
      <c r="S717" s="7">
        <f>IF($D717="二本差勝",副将分析!$D$14,IF($D717="一本差勝",副将分析!$D$15,IF($D717="引き分け",副将分析!$D$16,IF($D717="一本差負",副将分析!$D$17,副将分析!$D$18))))</f>
        <v>0.16000000000000003</v>
      </c>
      <c r="T717" s="1">
        <f t="shared" si="152"/>
        <v>1</v>
      </c>
      <c r="U717" s="1">
        <f t="shared" si="153"/>
        <v>2</v>
      </c>
      <c r="V717" s="7">
        <f>IF($E717="二本差勝",大将分析!$D$14,IF($E717="一本差勝",大将分析!$D$15,IF($E717="引き分け",大将分析!$D$16,IF($E717="一本差負",大将分析!$D$17,大将分析!$D$18))))</f>
        <v>0.16000000000000003</v>
      </c>
      <c r="W717" s="1">
        <f t="shared" si="154"/>
        <v>1</v>
      </c>
      <c r="X717" s="1">
        <f t="shared" si="155"/>
        <v>2</v>
      </c>
    </row>
    <row r="718" spans="1:24" x14ac:dyDescent="0.15">
      <c r="A718" s="1" t="s">
        <v>22</v>
      </c>
      <c r="B718" s="1" t="s">
        <v>39</v>
      </c>
      <c r="C718" s="1" t="s">
        <v>41</v>
      </c>
      <c r="D718" s="1" t="s">
        <v>39</v>
      </c>
      <c r="E718" s="1" t="s">
        <v>39</v>
      </c>
      <c r="F718" s="19">
        <f t="shared" si="143"/>
        <v>1</v>
      </c>
      <c r="G718" s="19">
        <f t="shared" si="144"/>
        <v>3</v>
      </c>
      <c r="H718" s="20">
        <f t="shared" si="145"/>
        <v>2.2491955200000017E-4</v>
      </c>
      <c r="J718" s="7">
        <f>IF($A718="二本差勝",先鋒分析!$D$14,IF($A718="一本差勝",先鋒分析!$D$15,IF($A718="引き分け",先鋒分析!$D$16,IF($A718="一本差負",先鋒分析!$D$17,先鋒分析!$D$18))))</f>
        <v>0.26400000000000001</v>
      </c>
      <c r="K718" s="19">
        <f t="shared" si="146"/>
        <v>0</v>
      </c>
      <c r="L718" s="19">
        <f t="shared" si="147"/>
        <v>0</v>
      </c>
      <c r="M718" s="7">
        <f>IF($B718="二本差勝",次鋒分析!$D$14,IF($B718="一本差勝",次鋒分析!$D$15,IF($B718="引き分け",次鋒分析!$D$16,IF($B718="一本差負",次鋒分析!$D$17,次鋒分析!$D$18))))</f>
        <v>0.16000000000000003</v>
      </c>
      <c r="N718" s="1">
        <f t="shared" si="148"/>
        <v>1</v>
      </c>
      <c r="O718" s="1">
        <f t="shared" si="149"/>
        <v>2</v>
      </c>
      <c r="P718" s="7">
        <f>IF($C718="二本差勝",中堅分析!$D$14,IF($C718="一本差勝",中堅分析!$D$15,IF($C718="引き分け",中堅分析!$D$16,IF($C718="一本差負",中堅分析!$D$17,中堅分析!$D$18))))</f>
        <v>0.20800000000000002</v>
      </c>
      <c r="Q718" s="1">
        <f t="shared" si="150"/>
        <v>-1</v>
      </c>
      <c r="R718" s="1">
        <f t="shared" si="151"/>
        <v>-1</v>
      </c>
      <c r="S718" s="7">
        <f>IF($D718="二本差勝",副将分析!$D$14,IF($D718="一本差勝",副将分析!$D$15,IF($D718="引き分け",副将分析!$D$16,IF($D718="一本差負",副将分析!$D$17,副将分析!$D$18))))</f>
        <v>0.16000000000000003</v>
      </c>
      <c r="T718" s="1">
        <f t="shared" si="152"/>
        <v>1</v>
      </c>
      <c r="U718" s="1">
        <f t="shared" si="153"/>
        <v>2</v>
      </c>
      <c r="V718" s="7">
        <f>IF($E718="二本差勝",大将分析!$D$14,IF($E718="一本差勝",大将分析!$D$15,IF($E718="引き分け",大将分析!$D$16,IF($E718="一本差負",大将分析!$D$17,大将分析!$D$18))))</f>
        <v>0.16000000000000003</v>
      </c>
      <c r="W718" s="1">
        <f t="shared" si="154"/>
        <v>1</v>
      </c>
      <c r="X718" s="1">
        <f t="shared" si="155"/>
        <v>2</v>
      </c>
    </row>
    <row r="719" spans="1:24" x14ac:dyDescent="0.15">
      <c r="A719" s="1" t="s">
        <v>22</v>
      </c>
      <c r="B719" s="1" t="s">
        <v>41</v>
      </c>
      <c r="C719" s="1" t="s">
        <v>39</v>
      </c>
      <c r="D719" s="1" t="s">
        <v>39</v>
      </c>
      <c r="E719" s="1" t="s">
        <v>39</v>
      </c>
      <c r="F719" s="19">
        <f t="shared" si="143"/>
        <v>1</v>
      </c>
      <c r="G719" s="19">
        <f t="shared" si="144"/>
        <v>3</v>
      </c>
      <c r="H719" s="20">
        <f t="shared" si="145"/>
        <v>2.2491955200000014E-4</v>
      </c>
      <c r="J719" s="7">
        <f>IF($A719="二本差勝",先鋒分析!$D$14,IF($A719="一本差勝",先鋒分析!$D$15,IF($A719="引き分け",先鋒分析!$D$16,IF($A719="一本差負",先鋒分析!$D$17,先鋒分析!$D$18))))</f>
        <v>0.26400000000000001</v>
      </c>
      <c r="K719" s="19">
        <f t="shared" si="146"/>
        <v>0</v>
      </c>
      <c r="L719" s="19">
        <f t="shared" si="147"/>
        <v>0</v>
      </c>
      <c r="M719" s="7">
        <f>IF($B719="二本差勝",次鋒分析!$D$14,IF($B719="一本差勝",次鋒分析!$D$15,IF($B719="引き分け",次鋒分析!$D$16,IF($B719="一本差負",次鋒分析!$D$17,次鋒分析!$D$18))))</f>
        <v>0.20800000000000002</v>
      </c>
      <c r="N719" s="1">
        <f t="shared" si="148"/>
        <v>-1</v>
      </c>
      <c r="O719" s="1">
        <f t="shared" si="149"/>
        <v>-1</v>
      </c>
      <c r="P719" s="7">
        <f>IF($C719="二本差勝",中堅分析!$D$14,IF($C719="一本差勝",中堅分析!$D$15,IF($C719="引き分け",中堅分析!$D$16,IF($C719="一本差負",中堅分析!$D$17,中堅分析!$D$18))))</f>
        <v>0.16000000000000003</v>
      </c>
      <c r="Q719" s="1">
        <f t="shared" si="150"/>
        <v>1</v>
      </c>
      <c r="R719" s="1">
        <f t="shared" si="151"/>
        <v>2</v>
      </c>
      <c r="S719" s="7">
        <f>IF($D719="二本差勝",副将分析!$D$14,IF($D719="一本差勝",副将分析!$D$15,IF($D719="引き分け",副将分析!$D$16,IF($D719="一本差負",副将分析!$D$17,副将分析!$D$18))))</f>
        <v>0.16000000000000003</v>
      </c>
      <c r="T719" s="1">
        <f t="shared" si="152"/>
        <v>1</v>
      </c>
      <c r="U719" s="1">
        <f t="shared" si="153"/>
        <v>2</v>
      </c>
      <c r="V719" s="7">
        <f>IF($E719="二本差勝",大将分析!$D$14,IF($E719="一本差勝",大将分析!$D$15,IF($E719="引き分け",大将分析!$D$16,IF($E719="一本差負",大将分析!$D$17,大将分析!$D$18))))</f>
        <v>0.16000000000000003</v>
      </c>
      <c r="W719" s="1">
        <f t="shared" si="154"/>
        <v>1</v>
      </c>
      <c r="X719" s="1">
        <f t="shared" si="155"/>
        <v>2</v>
      </c>
    </row>
    <row r="720" spans="1:24" x14ac:dyDescent="0.15">
      <c r="A720" s="1" t="s">
        <v>41</v>
      </c>
      <c r="B720" s="1" t="s">
        <v>39</v>
      </c>
      <c r="C720" s="1" t="s">
        <v>22</v>
      </c>
      <c r="D720" s="1" t="s">
        <v>39</v>
      </c>
      <c r="E720" s="1" t="s">
        <v>39</v>
      </c>
      <c r="F720" s="19">
        <f t="shared" si="143"/>
        <v>1</v>
      </c>
      <c r="G720" s="19">
        <f t="shared" si="144"/>
        <v>3</v>
      </c>
      <c r="H720" s="20">
        <f t="shared" si="145"/>
        <v>2.2491955200000014E-4</v>
      </c>
      <c r="J720" s="7">
        <f>IF($A720="二本差勝",先鋒分析!$D$14,IF($A720="一本差勝",先鋒分析!$D$15,IF($A720="引き分け",先鋒分析!$D$16,IF($A720="一本差負",先鋒分析!$D$17,先鋒分析!$D$18))))</f>
        <v>0.20800000000000002</v>
      </c>
      <c r="K720" s="19">
        <f t="shared" si="146"/>
        <v>-1</v>
      </c>
      <c r="L720" s="19">
        <f t="shared" si="147"/>
        <v>-1</v>
      </c>
      <c r="M720" s="7">
        <f>IF($B720="二本差勝",次鋒分析!$D$14,IF($B720="一本差勝",次鋒分析!$D$15,IF($B720="引き分け",次鋒分析!$D$16,IF($B720="一本差負",次鋒分析!$D$17,次鋒分析!$D$18))))</f>
        <v>0.16000000000000003</v>
      </c>
      <c r="N720" s="1">
        <f t="shared" si="148"/>
        <v>1</v>
      </c>
      <c r="O720" s="1">
        <f t="shared" si="149"/>
        <v>2</v>
      </c>
      <c r="P720" s="7">
        <f>IF($C720="二本差勝",中堅分析!$D$14,IF($C720="一本差勝",中堅分析!$D$15,IF($C720="引き分け",中堅分析!$D$16,IF($C720="一本差負",中堅分析!$D$17,中堅分析!$D$18))))</f>
        <v>0.26400000000000001</v>
      </c>
      <c r="Q720" s="1">
        <f t="shared" si="150"/>
        <v>0</v>
      </c>
      <c r="R720" s="1">
        <f t="shared" si="151"/>
        <v>0</v>
      </c>
      <c r="S720" s="7">
        <f>IF($D720="二本差勝",副将分析!$D$14,IF($D720="一本差勝",副将分析!$D$15,IF($D720="引き分け",副将分析!$D$16,IF($D720="一本差負",副将分析!$D$17,副将分析!$D$18))))</f>
        <v>0.16000000000000003</v>
      </c>
      <c r="T720" s="1">
        <f t="shared" si="152"/>
        <v>1</v>
      </c>
      <c r="U720" s="1">
        <f t="shared" si="153"/>
        <v>2</v>
      </c>
      <c r="V720" s="7">
        <f>IF($E720="二本差勝",大将分析!$D$14,IF($E720="一本差勝",大将分析!$D$15,IF($E720="引き分け",大将分析!$D$16,IF($E720="一本差負",大将分析!$D$17,大将分析!$D$18))))</f>
        <v>0.16000000000000003</v>
      </c>
      <c r="W720" s="1">
        <f t="shared" si="154"/>
        <v>1</v>
      </c>
      <c r="X720" s="1">
        <f t="shared" si="155"/>
        <v>2</v>
      </c>
    </row>
    <row r="721" spans="1:24" x14ac:dyDescent="0.15">
      <c r="A721" s="1" t="s">
        <v>41</v>
      </c>
      <c r="B721" s="1" t="s">
        <v>22</v>
      </c>
      <c r="C721" s="1" t="s">
        <v>39</v>
      </c>
      <c r="D721" s="1" t="s">
        <v>39</v>
      </c>
      <c r="E721" s="1" t="s">
        <v>39</v>
      </c>
      <c r="F721" s="19">
        <f t="shared" si="143"/>
        <v>1</v>
      </c>
      <c r="G721" s="19">
        <f t="shared" si="144"/>
        <v>3</v>
      </c>
      <c r="H721" s="20">
        <f t="shared" si="145"/>
        <v>2.2491955200000014E-4</v>
      </c>
      <c r="J721" s="7">
        <f>IF($A721="二本差勝",先鋒分析!$D$14,IF($A721="一本差勝",先鋒分析!$D$15,IF($A721="引き分け",先鋒分析!$D$16,IF($A721="一本差負",先鋒分析!$D$17,先鋒分析!$D$18))))</f>
        <v>0.20800000000000002</v>
      </c>
      <c r="K721" s="19">
        <f t="shared" si="146"/>
        <v>-1</v>
      </c>
      <c r="L721" s="19">
        <f t="shared" si="147"/>
        <v>-1</v>
      </c>
      <c r="M721" s="7">
        <f>IF($B721="二本差勝",次鋒分析!$D$14,IF($B721="一本差勝",次鋒分析!$D$15,IF($B721="引き分け",次鋒分析!$D$16,IF($B721="一本差負",次鋒分析!$D$17,次鋒分析!$D$18))))</f>
        <v>0.26400000000000001</v>
      </c>
      <c r="N721" s="1">
        <f t="shared" si="148"/>
        <v>0</v>
      </c>
      <c r="O721" s="1">
        <f t="shared" si="149"/>
        <v>0</v>
      </c>
      <c r="P721" s="7">
        <f>IF($C721="二本差勝",中堅分析!$D$14,IF($C721="一本差勝",中堅分析!$D$15,IF($C721="引き分け",中堅分析!$D$16,IF($C721="一本差負",中堅分析!$D$17,中堅分析!$D$18))))</f>
        <v>0.16000000000000003</v>
      </c>
      <c r="Q721" s="1">
        <f t="shared" si="150"/>
        <v>1</v>
      </c>
      <c r="R721" s="1">
        <f t="shared" si="151"/>
        <v>2</v>
      </c>
      <c r="S721" s="7">
        <f>IF($D721="二本差勝",副将分析!$D$14,IF($D721="一本差勝",副将分析!$D$15,IF($D721="引き分け",副将分析!$D$16,IF($D721="一本差負",副将分析!$D$17,副将分析!$D$18))))</f>
        <v>0.16000000000000003</v>
      </c>
      <c r="T721" s="1">
        <f t="shared" si="152"/>
        <v>1</v>
      </c>
      <c r="U721" s="1">
        <f t="shared" si="153"/>
        <v>2</v>
      </c>
      <c r="V721" s="7">
        <f>IF($E721="二本差勝",大将分析!$D$14,IF($E721="一本差勝",大将分析!$D$15,IF($E721="引き分け",大将分析!$D$16,IF($E721="一本差負",大将分析!$D$17,大将分析!$D$18))))</f>
        <v>0.16000000000000003</v>
      </c>
      <c r="W721" s="1">
        <f t="shared" si="154"/>
        <v>1</v>
      </c>
      <c r="X721" s="1">
        <f t="shared" si="155"/>
        <v>2</v>
      </c>
    </row>
    <row r="722" spans="1:24" x14ac:dyDescent="0.15">
      <c r="A722" s="1" t="s">
        <v>39</v>
      </c>
      <c r="B722" s="1" t="s">
        <v>22</v>
      </c>
      <c r="C722" s="1" t="s">
        <v>41</v>
      </c>
      <c r="D722" s="1" t="s">
        <v>39</v>
      </c>
      <c r="E722" s="1" t="s">
        <v>40</v>
      </c>
      <c r="F722" s="19">
        <f t="shared" si="143"/>
        <v>1</v>
      </c>
      <c r="G722" s="19">
        <f t="shared" si="144"/>
        <v>3</v>
      </c>
      <c r="H722" s="20">
        <f t="shared" si="145"/>
        <v>2.9239541760000019E-4</v>
      </c>
      <c r="J722" s="7">
        <f>IF($A722="二本差勝",先鋒分析!$D$14,IF($A722="一本差勝",先鋒分析!$D$15,IF($A722="引き分け",先鋒分析!$D$16,IF($A722="一本差負",先鋒分析!$D$17,先鋒分析!$D$18))))</f>
        <v>0.16000000000000003</v>
      </c>
      <c r="K722" s="19">
        <f t="shared" si="146"/>
        <v>1</v>
      </c>
      <c r="L722" s="19">
        <f t="shared" si="147"/>
        <v>2</v>
      </c>
      <c r="M722" s="7">
        <f>IF($B722="二本差勝",次鋒分析!$D$14,IF($B722="一本差勝",次鋒分析!$D$15,IF($B722="引き分け",次鋒分析!$D$16,IF($B722="一本差負",次鋒分析!$D$17,次鋒分析!$D$18))))</f>
        <v>0.26400000000000001</v>
      </c>
      <c r="N722" s="1">
        <f t="shared" si="148"/>
        <v>0</v>
      </c>
      <c r="O722" s="1">
        <f t="shared" si="149"/>
        <v>0</v>
      </c>
      <c r="P722" s="7">
        <f>IF($C722="二本差勝",中堅分析!$D$14,IF($C722="一本差勝",中堅分析!$D$15,IF($C722="引き分け",中堅分析!$D$16,IF($C722="一本差負",中堅分析!$D$17,中堅分析!$D$18))))</f>
        <v>0.20800000000000002</v>
      </c>
      <c r="Q722" s="1">
        <f t="shared" si="150"/>
        <v>-1</v>
      </c>
      <c r="R722" s="1">
        <f t="shared" si="151"/>
        <v>-1</v>
      </c>
      <c r="S722" s="7">
        <f>IF($D722="二本差勝",副将分析!$D$14,IF($D722="一本差勝",副将分析!$D$15,IF($D722="引き分け",副将分析!$D$16,IF($D722="一本差負",副将分析!$D$17,副将分析!$D$18))))</f>
        <v>0.16000000000000003</v>
      </c>
      <c r="T722" s="1">
        <f t="shared" si="152"/>
        <v>1</v>
      </c>
      <c r="U722" s="1">
        <f t="shared" si="153"/>
        <v>2</v>
      </c>
      <c r="V722" s="7">
        <f>IF($E722="二本差勝",大将分析!$D$14,IF($E722="一本差勝",大将分析!$D$15,IF($E722="引き分け",大将分析!$D$16,IF($E722="一本差負",大将分析!$D$17,大将分析!$D$18))))</f>
        <v>0.20800000000000002</v>
      </c>
      <c r="W722" s="1">
        <f t="shared" si="154"/>
        <v>1</v>
      </c>
      <c r="X722" s="1">
        <f t="shared" si="155"/>
        <v>1</v>
      </c>
    </row>
    <row r="723" spans="1:24" x14ac:dyDescent="0.15">
      <c r="A723" s="1" t="s">
        <v>39</v>
      </c>
      <c r="B723" s="1" t="s">
        <v>41</v>
      </c>
      <c r="C723" s="1" t="s">
        <v>22</v>
      </c>
      <c r="D723" s="1" t="s">
        <v>39</v>
      </c>
      <c r="E723" s="1" t="s">
        <v>40</v>
      </c>
      <c r="F723" s="19">
        <f t="shared" si="143"/>
        <v>1</v>
      </c>
      <c r="G723" s="19">
        <f t="shared" si="144"/>
        <v>3</v>
      </c>
      <c r="H723" s="20">
        <f t="shared" si="145"/>
        <v>2.9239541760000019E-4</v>
      </c>
      <c r="J723" s="7">
        <f>IF($A723="二本差勝",先鋒分析!$D$14,IF($A723="一本差勝",先鋒分析!$D$15,IF($A723="引き分け",先鋒分析!$D$16,IF($A723="一本差負",先鋒分析!$D$17,先鋒分析!$D$18))))</f>
        <v>0.16000000000000003</v>
      </c>
      <c r="K723" s="19">
        <f t="shared" si="146"/>
        <v>1</v>
      </c>
      <c r="L723" s="19">
        <f t="shared" si="147"/>
        <v>2</v>
      </c>
      <c r="M723" s="7">
        <f>IF($B723="二本差勝",次鋒分析!$D$14,IF($B723="一本差勝",次鋒分析!$D$15,IF($B723="引き分け",次鋒分析!$D$16,IF($B723="一本差負",次鋒分析!$D$17,次鋒分析!$D$18))))</f>
        <v>0.20800000000000002</v>
      </c>
      <c r="N723" s="1">
        <f t="shared" si="148"/>
        <v>-1</v>
      </c>
      <c r="O723" s="1">
        <f t="shared" si="149"/>
        <v>-1</v>
      </c>
      <c r="P723" s="7">
        <f>IF($C723="二本差勝",中堅分析!$D$14,IF($C723="一本差勝",中堅分析!$D$15,IF($C723="引き分け",中堅分析!$D$16,IF($C723="一本差負",中堅分析!$D$17,中堅分析!$D$18))))</f>
        <v>0.26400000000000001</v>
      </c>
      <c r="Q723" s="1">
        <f t="shared" si="150"/>
        <v>0</v>
      </c>
      <c r="R723" s="1">
        <f t="shared" si="151"/>
        <v>0</v>
      </c>
      <c r="S723" s="7">
        <f>IF($D723="二本差勝",副将分析!$D$14,IF($D723="一本差勝",副将分析!$D$15,IF($D723="引き分け",副将分析!$D$16,IF($D723="一本差負",副将分析!$D$17,副将分析!$D$18))))</f>
        <v>0.16000000000000003</v>
      </c>
      <c r="T723" s="1">
        <f t="shared" si="152"/>
        <v>1</v>
      </c>
      <c r="U723" s="1">
        <f t="shared" si="153"/>
        <v>2</v>
      </c>
      <c r="V723" s="7">
        <f>IF($E723="二本差勝",大将分析!$D$14,IF($E723="一本差勝",大将分析!$D$15,IF($E723="引き分け",大将分析!$D$16,IF($E723="一本差負",大将分析!$D$17,大将分析!$D$18))))</f>
        <v>0.20800000000000002</v>
      </c>
      <c r="W723" s="1">
        <f t="shared" si="154"/>
        <v>1</v>
      </c>
      <c r="X723" s="1">
        <f t="shared" si="155"/>
        <v>1</v>
      </c>
    </row>
    <row r="724" spans="1:24" x14ac:dyDescent="0.15">
      <c r="A724" s="1" t="s">
        <v>22</v>
      </c>
      <c r="B724" s="1" t="s">
        <v>39</v>
      </c>
      <c r="C724" s="1" t="s">
        <v>41</v>
      </c>
      <c r="D724" s="1" t="s">
        <v>39</v>
      </c>
      <c r="E724" s="1" t="s">
        <v>40</v>
      </c>
      <c r="F724" s="19">
        <f t="shared" si="143"/>
        <v>1</v>
      </c>
      <c r="G724" s="19">
        <f t="shared" si="144"/>
        <v>3</v>
      </c>
      <c r="H724" s="20">
        <f t="shared" si="145"/>
        <v>2.9239541760000019E-4</v>
      </c>
      <c r="J724" s="7">
        <f>IF($A724="二本差勝",先鋒分析!$D$14,IF($A724="一本差勝",先鋒分析!$D$15,IF($A724="引き分け",先鋒分析!$D$16,IF($A724="一本差負",先鋒分析!$D$17,先鋒分析!$D$18))))</f>
        <v>0.26400000000000001</v>
      </c>
      <c r="K724" s="19">
        <f t="shared" si="146"/>
        <v>0</v>
      </c>
      <c r="L724" s="19">
        <f t="shared" si="147"/>
        <v>0</v>
      </c>
      <c r="M724" s="7">
        <f>IF($B724="二本差勝",次鋒分析!$D$14,IF($B724="一本差勝",次鋒分析!$D$15,IF($B724="引き分け",次鋒分析!$D$16,IF($B724="一本差負",次鋒分析!$D$17,次鋒分析!$D$18))))</f>
        <v>0.16000000000000003</v>
      </c>
      <c r="N724" s="1">
        <f t="shared" si="148"/>
        <v>1</v>
      </c>
      <c r="O724" s="1">
        <f t="shared" si="149"/>
        <v>2</v>
      </c>
      <c r="P724" s="7">
        <f>IF($C724="二本差勝",中堅分析!$D$14,IF($C724="一本差勝",中堅分析!$D$15,IF($C724="引き分け",中堅分析!$D$16,IF($C724="一本差負",中堅分析!$D$17,中堅分析!$D$18))))</f>
        <v>0.20800000000000002</v>
      </c>
      <c r="Q724" s="1">
        <f t="shared" si="150"/>
        <v>-1</v>
      </c>
      <c r="R724" s="1">
        <f t="shared" si="151"/>
        <v>-1</v>
      </c>
      <c r="S724" s="7">
        <f>IF($D724="二本差勝",副将分析!$D$14,IF($D724="一本差勝",副将分析!$D$15,IF($D724="引き分け",副将分析!$D$16,IF($D724="一本差負",副将分析!$D$17,副将分析!$D$18))))</f>
        <v>0.16000000000000003</v>
      </c>
      <c r="T724" s="1">
        <f t="shared" si="152"/>
        <v>1</v>
      </c>
      <c r="U724" s="1">
        <f t="shared" si="153"/>
        <v>2</v>
      </c>
      <c r="V724" s="7">
        <f>IF($E724="二本差勝",大将分析!$D$14,IF($E724="一本差勝",大将分析!$D$15,IF($E724="引き分け",大将分析!$D$16,IF($E724="一本差負",大将分析!$D$17,大将分析!$D$18))))</f>
        <v>0.20800000000000002</v>
      </c>
      <c r="W724" s="1">
        <f t="shared" si="154"/>
        <v>1</v>
      </c>
      <c r="X724" s="1">
        <f t="shared" si="155"/>
        <v>1</v>
      </c>
    </row>
    <row r="725" spans="1:24" x14ac:dyDescent="0.15">
      <c r="A725" s="1" t="s">
        <v>22</v>
      </c>
      <c r="B725" s="1" t="s">
        <v>41</v>
      </c>
      <c r="C725" s="1" t="s">
        <v>39</v>
      </c>
      <c r="D725" s="1" t="s">
        <v>39</v>
      </c>
      <c r="E725" s="1" t="s">
        <v>40</v>
      </c>
      <c r="F725" s="19">
        <f t="shared" si="143"/>
        <v>1</v>
      </c>
      <c r="G725" s="19">
        <f t="shared" si="144"/>
        <v>3</v>
      </c>
      <c r="H725" s="20">
        <f t="shared" si="145"/>
        <v>2.9239541760000019E-4</v>
      </c>
      <c r="J725" s="7">
        <f>IF($A725="二本差勝",先鋒分析!$D$14,IF($A725="一本差勝",先鋒分析!$D$15,IF($A725="引き分け",先鋒分析!$D$16,IF($A725="一本差負",先鋒分析!$D$17,先鋒分析!$D$18))))</f>
        <v>0.26400000000000001</v>
      </c>
      <c r="K725" s="19">
        <f t="shared" si="146"/>
        <v>0</v>
      </c>
      <c r="L725" s="19">
        <f t="shared" si="147"/>
        <v>0</v>
      </c>
      <c r="M725" s="7">
        <f>IF($B725="二本差勝",次鋒分析!$D$14,IF($B725="一本差勝",次鋒分析!$D$15,IF($B725="引き分け",次鋒分析!$D$16,IF($B725="一本差負",次鋒分析!$D$17,次鋒分析!$D$18))))</f>
        <v>0.20800000000000002</v>
      </c>
      <c r="N725" s="1">
        <f t="shared" si="148"/>
        <v>-1</v>
      </c>
      <c r="O725" s="1">
        <f t="shared" si="149"/>
        <v>-1</v>
      </c>
      <c r="P725" s="7">
        <f>IF($C725="二本差勝",中堅分析!$D$14,IF($C725="一本差勝",中堅分析!$D$15,IF($C725="引き分け",中堅分析!$D$16,IF($C725="一本差負",中堅分析!$D$17,中堅分析!$D$18))))</f>
        <v>0.16000000000000003</v>
      </c>
      <c r="Q725" s="1">
        <f t="shared" si="150"/>
        <v>1</v>
      </c>
      <c r="R725" s="1">
        <f t="shared" si="151"/>
        <v>2</v>
      </c>
      <c r="S725" s="7">
        <f>IF($D725="二本差勝",副将分析!$D$14,IF($D725="一本差勝",副将分析!$D$15,IF($D725="引き分け",副将分析!$D$16,IF($D725="一本差負",副将分析!$D$17,副将分析!$D$18))))</f>
        <v>0.16000000000000003</v>
      </c>
      <c r="T725" s="1">
        <f t="shared" si="152"/>
        <v>1</v>
      </c>
      <c r="U725" s="1">
        <f t="shared" si="153"/>
        <v>2</v>
      </c>
      <c r="V725" s="7">
        <f>IF($E725="二本差勝",大将分析!$D$14,IF($E725="一本差勝",大将分析!$D$15,IF($E725="引き分け",大将分析!$D$16,IF($E725="一本差負",大将分析!$D$17,大将分析!$D$18))))</f>
        <v>0.20800000000000002</v>
      </c>
      <c r="W725" s="1">
        <f t="shared" si="154"/>
        <v>1</v>
      </c>
      <c r="X725" s="1">
        <f t="shared" si="155"/>
        <v>1</v>
      </c>
    </row>
    <row r="726" spans="1:24" x14ac:dyDescent="0.15">
      <c r="A726" s="1" t="s">
        <v>41</v>
      </c>
      <c r="B726" s="1" t="s">
        <v>39</v>
      </c>
      <c r="C726" s="1" t="s">
        <v>22</v>
      </c>
      <c r="D726" s="1" t="s">
        <v>39</v>
      </c>
      <c r="E726" s="1" t="s">
        <v>40</v>
      </c>
      <c r="F726" s="19">
        <f t="shared" si="143"/>
        <v>1</v>
      </c>
      <c r="G726" s="19">
        <f t="shared" si="144"/>
        <v>3</v>
      </c>
      <c r="H726" s="20">
        <f t="shared" si="145"/>
        <v>2.9239541760000019E-4</v>
      </c>
      <c r="J726" s="7">
        <f>IF($A726="二本差勝",先鋒分析!$D$14,IF($A726="一本差勝",先鋒分析!$D$15,IF($A726="引き分け",先鋒分析!$D$16,IF($A726="一本差負",先鋒分析!$D$17,先鋒分析!$D$18))))</f>
        <v>0.20800000000000002</v>
      </c>
      <c r="K726" s="19">
        <f t="shared" si="146"/>
        <v>-1</v>
      </c>
      <c r="L726" s="19">
        <f t="shared" si="147"/>
        <v>-1</v>
      </c>
      <c r="M726" s="7">
        <f>IF($B726="二本差勝",次鋒分析!$D$14,IF($B726="一本差勝",次鋒分析!$D$15,IF($B726="引き分け",次鋒分析!$D$16,IF($B726="一本差負",次鋒分析!$D$17,次鋒分析!$D$18))))</f>
        <v>0.16000000000000003</v>
      </c>
      <c r="N726" s="1">
        <f t="shared" si="148"/>
        <v>1</v>
      </c>
      <c r="O726" s="1">
        <f t="shared" si="149"/>
        <v>2</v>
      </c>
      <c r="P726" s="7">
        <f>IF($C726="二本差勝",中堅分析!$D$14,IF($C726="一本差勝",中堅分析!$D$15,IF($C726="引き分け",中堅分析!$D$16,IF($C726="一本差負",中堅分析!$D$17,中堅分析!$D$18))))</f>
        <v>0.26400000000000001</v>
      </c>
      <c r="Q726" s="1">
        <f t="shared" si="150"/>
        <v>0</v>
      </c>
      <c r="R726" s="1">
        <f t="shared" si="151"/>
        <v>0</v>
      </c>
      <c r="S726" s="7">
        <f>IF($D726="二本差勝",副将分析!$D$14,IF($D726="一本差勝",副将分析!$D$15,IF($D726="引き分け",副将分析!$D$16,IF($D726="一本差負",副将分析!$D$17,副将分析!$D$18))))</f>
        <v>0.16000000000000003</v>
      </c>
      <c r="T726" s="1">
        <f t="shared" si="152"/>
        <v>1</v>
      </c>
      <c r="U726" s="1">
        <f t="shared" si="153"/>
        <v>2</v>
      </c>
      <c r="V726" s="7">
        <f>IF($E726="二本差勝",大将分析!$D$14,IF($E726="一本差勝",大将分析!$D$15,IF($E726="引き分け",大将分析!$D$16,IF($E726="一本差負",大将分析!$D$17,大将分析!$D$18))))</f>
        <v>0.20800000000000002</v>
      </c>
      <c r="W726" s="1">
        <f t="shared" si="154"/>
        <v>1</v>
      </c>
      <c r="X726" s="1">
        <f t="shared" si="155"/>
        <v>1</v>
      </c>
    </row>
    <row r="727" spans="1:24" x14ac:dyDescent="0.15">
      <c r="A727" s="1" t="s">
        <v>41</v>
      </c>
      <c r="B727" s="1" t="s">
        <v>22</v>
      </c>
      <c r="C727" s="1" t="s">
        <v>39</v>
      </c>
      <c r="D727" s="1" t="s">
        <v>39</v>
      </c>
      <c r="E727" s="1" t="s">
        <v>40</v>
      </c>
      <c r="F727" s="19">
        <f t="shared" si="143"/>
        <v>1</v>
      </c>
      <c r="G727" s="19">
        <f t="shared" si="144"/>
        <v>3</v>
      </c>
      <c r="H727" s="20">
        <f t="shared" si="145"/>
        <v>2.9239541760000019E-4</v>
      </c>
      <c r="J727" s="7">
        <f>IF($A727="二本差勝",先鋒分析!$D$14,IF($A727="一本差勝",先鋒分析!$D$15,IF($A727="引き分け",先鋒分析!$D$16,IF($A727="一本差負",先鋒分析!$D$17,先鋒分析!$D$18))))</f>
        <v>0.20800000000000002</v>
      </c>
      <c r="K727" s="19">
        <f t="shared" si="146"/>
        <v>-1</v>
      </c>
      <c r="L727" s="19">
        <f t="shared" si="147"/>
        <v>-1</v>
      </c>
      <c r="M727" s="7">
        <f>IF($B727="二本差勝",次鋒分析!$D$14,IF($B727="一本差勝",次鋒分析!$D$15,IF($B727="引き分け",次鋒分析!$D$16,IF($B727="一本差負",次鋒分析!$D$17,次鋒分析!$D$18))))</f>
        <v>0.26400000000000001</v>
      </c>
      <c r="N727" s="1">
        <f t="shared" si="148"/>
        <v>0</v>
      </c>
      <c r="O727" s="1">
        <f t="shared" si="149"/>
        <v>0</v>
      </c>
      <c r="P727" s="7">
        <f>IF($C727="二本差勝",中堅分析!$D$14,IF($C727="一本差勝",中堅分析!$D$15,IF($C727="引き分け",中堅分析!$D$16,IF($C727="一本差負",中堅分析!$D$17,中堅分析!$D$18))))</f>
        <v>0.16000000000000003</v>
      </c>
      <c r="Q727" s="1">
        <f t="shared" si="150"/>
        <v>1</v>
      </c>
      <c r="R727" s="1">
        <f t="shared" si="151"/>
        <v>2</v>
      </c>
      <c r="S727" s="7">
        <f>IF($D727="二本差勝",副将分析!$D$14,IF($D727="一本差勝",副将分析!$D$15,IF($D727="引き分け",副将分析!$D$16,IF($D727="一本差負",副将分析!$D$17,副将分析!$D$18))))</f>
        <v>0.16000000000000003</v>
      </c>
      <c r="T727" s="1">
        <f t="shared" si="152"/>
        <v>1</v>
      </c>
      <c r="U727" s="1">
        <f t="shared" si="153"/>
        <v>2</v>
      </c>
      <c r="V727" s="7">
        <f>IF($E727="二本差勝",大将分析!$D$14,IF($E727="一本差勝",大将分析!$D$15,IF($E727="引き分け",大将分析!$D$16,IF($E727="一本差負",大将分析!$D$17,大将分析!$D$18))))</f>
        <v>0.20800000000000002</v>
      </c>
      <c r="W727" s="1">
        <f t="shared" si="154"/>
        <v>1</v>
      </c>
      <c r="X727" s="1">
        <f t="shared" si="155"/>
        <v>1</v>
      </c>
    </row>
    <row r="728" spans="1:24" x14ac:dyDescent="0.15">
      <c r="A728" s="1" t="s">
        <v>39</v>
      </c>
      <c r="B728" s="1" t="s">
        <v>22</v>
      </c>
      <c r="C728" s="1" t="s">
        <v>41</v>
      </c>
      <c r="D728" s="1" t="s">
        <v>39</v>
      </c>
      <c r="E728" s="1" t="s">
        <v>22</v>
      </c>
      <c r="F728" s="19">
        <f t="shared" si="143"/>
        <v>1</v>
      </c>
      <c r="G728" s="19">
        <f t="shared" si="144"/>
        <v>3</v>
      </c>
      <c r="H728" s="20">
        <f t="shared" si="145"/>
        <v>3.7111726080000027E-4</v>
      </c>
      <c r="J728" s="7">
        <f>IF($A728="二本差勝",先鋒分析!$D$14,IF($A728="一本差勝",先鋒分析!$D$15,IF($A728="引き分け",先鋒分析!$D$16,IF($A728="一本差負",先鋒分析!$D$17,先鋒分析!$D$18))))</f>
        <v>0.16000000000000003</v>
      </c>
      <c r="K728" s="19">
        <f t="shared" si="146"/>
        <v>1</v>
      </c>
      <c r="L728" s="19">
        <f t="shared" si="147"/>
        <v>2</v>
      </c>
      <c r="M728" s="7">
        <f>IF($B728="二本差勝",次鋒分析!$D$14,IF($B728="一本差勝",次鋒分析!$D$15,IF($B728="引き分け",次鋒分析!$D$16,IF($B728="一本差負",次鋒分析!$D$17,次鋒分析!$D$18))))</f>
        <v>0.26400000000000001</v>
      </c>
      <c r="N728" s="1">
        <f t="shared" si="148"/>
        <v>0</v>
      </c>
      <c r="O728" s="1">
        <f t="shared" si="149"/>
        <v>0</v>
      </c>
      <c r="P728" s="7">
        <f>IF($C728="二本差勝",中堅分析!$D$14,IF($C728="一本差勝",中堅分析!$D$15,IF($C728="引き分け",中堅分析!$D$16,IF($C728="一本差負",中堅分析!$D$17,中堅分析!$D$18))))</f>
        <v>0.20800000000000002</v>
      </c>
      <c r="Q728" s="1">
        <f t="shared" si="150"/>
        <v>-1</v>
      </c>
      <c r="R728" s="1">
        <f t="shared" si="151"/>
        <v>-1</v>
      </c>
      <c r="S728" s="7">
        <f>IF($D728="二本差勝",副将分析!$D$14,IF($D728="一本差勝",副将分析!$D$15,IF($D728="引き分け",副将分析!$D$16,IF($D728="一本差負",副将分析!$D$17,副将分析!$D$18))))</f>
        <v>0.16000000000000003</v>
      </c>
      <c r="T728" s="1">
        <f t="shared" si="152"/>
        <v>1</v>
      </c>
      <c r="U728" s="1">
        <f t="shared" si="153"/>
        <v>2</v>
      </c>
      <c r="V728" s="7">
        <f>IF($E728="二本差勝",大将分析!$D$14,IF($E728="一本差勝",大将分析!$D$15,IF($E728="引き分け",大将分析!$D$16,IF($E728="一本差負",大将分析!$D$17,大将分析!$D$18))))</f>
        <v>0.26400000000000001</v>
      </c>
      <c r="W728" s="1">
        <f t="shared" si="154"/>
        <v>0</v>
      </c>
      <c r="X728" s="1">
        <f t="shared" si="155"/>
        <v>0</v>
      </c>
    </row>
    <row r="729" spans="1:24" x14ac:dyDescent="0.15">
      <c r="A729" s="1" t="s">
        <v>39</v>
      </c>
      <c r="B729" s="1" t="s">
        <v>41</v>
      </c>
      <c r="C729" s="1" t="s">
        <v>22</v>
      </c>
      <c r="D729" s="1" t="s">
        <v>39</v>
      </c>
      <c r="E729" s="1" t="s">
        <v>22</v>
      </c>
      <c r="F729" s="19">
        <f t="shared" si="143"/>
        <v>1</v>
      </c>
      <c r="G729" s="19">
        <f t="shared" si="144"/>
        <v>3</v>
      </c>
      <c r="H729" s="20">
        <f t="shared" si="145"/>
        <v>3.7111726080000021E-4</v>
      </c>
      <c r="J729" s="7">
        <f>IF($A729="二本差勝",先鋒分析!$D$14,IF($A729="一本差勝",先鋒分析!$D$15,IF($A729="引き分け",先鋒分析!$D$16,IF($A729="一本差負",先鋒分析!$D$17,先鋒分析!$D$18))))</f>
        <v>0.16000000000000003</v>
      </c>
      <c r="K729" s="19">
        <f t="shared" si="146"/>
        <v>1</v>
      </c>
      <c r="L729" s="19">
        <f t="shared" si="147"/>
        <v>2</v>
      </c>
      <c r="M729" s="7">
        <f>IF($B729="二本差勝",次鋒分析!$D$14,IF($B729="一本差勝",次鋒分析!$D$15,IF($B729="引き分け",次鋒分析!$D$16,IF($B729="一本差負",次鋒分析!$D$17,次鋒分析!$D$18))))</f>
        <v>0.20800000000000002</v>
      </c>
      <c r="N729" s="1">
        <f t="shared" si="148"/>
        <v>-1</v>
      </c>
      <c r="O729" s="1">
        <f t="shared" si="149"/>
        <v>-1</v>
      </c>
      <c r="P729" s="7">
        <f>IF($C729="二本差勝",中堅分析!$D$14,IF($C729="一本差勝",中堅分析!$D$15,IF($C729="引き分け",中堅分析!$D$16,IF($C729="一本差負",中堅分析!$D$17,中堅分析!$D$18))))</f>
        <v>0.26400000000000001</v>
      </c>
      <c r="Q729" s="1">
        <f t="shared" si="150"/>
        <v>0</v>
      </c>
      <c r="R729" s="1">
        <f t="shared" si="151"/>
        <v>0</v>
      </c>
      <c r="S729" s="7">
        <f>IF($D729="二本差勝",副将分析!$D$14,IF($D729="一本差勝",副将分析!$D$15,IF($D729="引き分け",副将分析!$D$16,IF($D729="一本差負",副将分析!$D$17,副将分析!$D$18))))</f>
        <v>0.16000000000000003</v>
      </c>
      <c r="T729" s="1">
        <f t="shared" si="152"/>
        <v>1</v>
      </c>
      <c r="U729" s="1">
        <f t="shared" si="153"/>
        <v>2</v>
      </c>
      <c r="V729" s="7">
        <f>IF($E729="二本差勝",大将分析!$D$14,IF($E729="一本差勝",大将分析!$D$15,IF($E729="引き分け",大将分析!$D$16,IF($E729="一本差負",大将分析!$D$17,大将分析!$D$18))))</f>
        <v>0.26400000000000001</v>
      </c>
      <c r="W729" s="1">
        <f t="shared" si="154"/>
        <v>0</v>
      </c>
      <c r="X729" s="1">
        <f t="shared" si="155"/>
        <v>0</v>
      </c>
    </row>
    <row r="730" spans="1:24" x14ac:dyDescent="0.15">
      <c r="A730" s="1" t="s">
        <v>22</v>
      </c>
      <c r="B730" s="1" t="s">
        <v>39</v>
      </c>
      <c r="C730" s="1" t="s">
        <v>41</v>
      </c>
      <c r="D730" s="1" t="s">
        <v>39</v>
      </c>
      <c r="E730" s="1" t="s">
        <v>22</v>
      </c>
      <c r="F730" s="19">
        <f t="shared" si="143"/>
        <v>1</v>
      </c>
      <c r="G730" s="19">
        <f t="shared" si="144"/>
        <v>3</v>
      </c>
      <c r="H730" s="20">
        <f t="shared" si="145"/>
        <v>3.7111726080000027E-4</v>
      </c>
      <c r="J730" s="7">
        <f>IF($A730="二本差勝",先鋒分析!$D$14,IF($A730="一本差勝",先鋒分析!$D$15,IF($A730="引き分け",先鋒分析!$D$16,IF($A730="一本差負",先鋒分析!$D$17,先鋒分析!$D$18))))</f>
        <v>0.26400000000000001</v>
      </c>
      <c r="K730" s="19">
        <f t="shared" si="146"/>
        <v>0</v>
      </c>
      <c r="L730" s="19">
        <f t="shared" si="147"/>
        <v>0</v>
      </c>
      <c r="M730" s="7">
        <f>IF($B730="二本差勝",次鋒分析!$D$14,IF($B730="一本差勝",次鋒分析!$D$15,IF($B730="引き分け",次鋒分析!$D$16,IF($B730="一本差負",次鋒分析!$D$17,次鋒分析!$D$18))))</f>
        <v>0.16000000000000003</v>
      </c>
      <c r="N730" s="1">
        <f t="shared" si="148"/>
        <v>1</v>
      </c>
      <c r="O730" s="1">
        <f t="shared" si="149"/>
        <v>2</v>
      </c>
      <c r="P730" s="7">
        <f>IF($C730="二本差勝",中堅分析!$D$14,IF($C730="一本差勝",中堅分析!$D$15,IF($C730="引き分け",中堅分析!$D$16,IF($C730="一本差負",中堅分析!$D$17,中堅分析!$D$18))))</f>
        <v>0.20800000000000002</v>
      </c>
      <c r="Q730" s="1">
        <f t="shared" si="150"/>
        <v>-1</v>
      </c>
      <c r="R730" s="1">
        <f t="shared" si="151"/>
        <v>-1</v>
      </c>
      <c r="S730" s="7">
        <f>IF($D730="二本差勝",副将分析!$D$14,IF($D730="一本差勝",副将分析!$D$15,IF($D730="引き分け",副将分析!$D$16,IF($D730="一本差負",副将分析!$D$17,副将分析!$D$18))))</f>
        <v>0.16000000000000003</v>
      </c>
      <c r="T730" s="1">
        <f t="shared" si="152"/>
        <v>1</v>
      </c>
      <c r="U730" s="1">
        <f t="shared" si="153"/>
        <v>2</v>
      </c>
      <c r="V730" s="7">
        <f>IF($E730="二本差勝",大将分析!$D$14,IF($E730="一本差勝",大将分析!$D$15,IF($E730="引き分け",大将分析!$D$16,IF($E730="一本差負",大将分析!$D$17,大将分析!$D$18))))</f>
        <v>0.26400000000000001</v>
      </c>
      <c r="W730" s="1">
        <f t="shared" si="154"/>
        <v>0</v>
      </c>
      <c r="X730" s="1">
        <f t="shared" si="155"/>
        <v>0</v>
      </c>
    </row>
    <row r="731" spans="1:24" x14ac:dyDescent="0.15">
      <c r="A731" s="1" t="s">
        <v>22</v>
      </c>
      <c r="B731" s="1" t="s">
        <v>41</v>
      </c>
      <c r="C731" s="1" t="s">
        <v>39</v>
      </c>
      <c r="D731" s="1" t="s">
        <v>39</v>
      </c>
      <c r="E731" s="1" t="s">
        <v>22</v>
      </c>
      <c r="F731" s="19">
        <f t="shared" si="143"/>
        <v>1</v>
      </c>
      <c r="G731" s="19">
        <f t="shared" si="144"/>
        <v>3</v>
      </c>
      <c r="H731" s="20">
        <f t="shared" si="145"/>
        <v>3.7111726080000021E-4</v>
      </c>
      <c r="J731" s="7">
        <f>IF($A731="二本差勝",先鋒分析!$D$14,IF($A731="一本差勝",先鋒分析!$D$15,IF($A731="引き分け",先鋒分析!$D$16,IF($A731="一本差負",先鋒分析!$D$17,先鋒分析!$D$18))))</f>
        <v>0.26400000000000001</v>
      </c>
      <c r="K731" s="19">
        <f t="shared" si="146"/>
        <v>0</v>
      </c>
      <c r="L731" s="19">
        <f t="shared" si="147"/>
        <v>0</v>
      </c>
      <c r="M731" s="7">
        <f>IF($B731="二本差勝",次鋒分析!$D$14,IF($B731="一本差勝",次鋒分析!$D$15,IF($B731="引き分け",次鋒分析!$D$16,IF($B731="一本差負",次鋒分析!$D$17,次鋒分析!$D$18))))</f>
        <v>0.20800000000000002</v>
      </c>
      <c r="N731" s="1">
        <f t="shared" si="148"/>
        <v>-1</v>
      </c>
      <c r="O731" s="1">
        <f t="shared" si="149"/>
        <v>-1</v>
      </c>
      <c r="P731" s="7">
        <f>IF($C731="二本差勝",中堅分析!$D$14,IF($C731="一本差勝",中堅分析!$D$15,IF($C731="引き分け",中堅分析!$D$16,IF($C731="一本差負",中堅分析!$D$17,中堅分析!$D$18))))</f>
        <v>0.16000000000000003</v>
      </c>
      <c r="Q731" s="1">
        <f t="shared" si="150"/>
        <v>1</v>
      </c>
      <c r="R731" s="1">
        <f t="shared" si="151"/>
        <v>2</v>
      </c>
      <c r="S731" s="7">
        <f>IF($D731="二本差勝",副将分析!$D$14,IF($D731="一本差勝",副将分析!$D$15,IF($D731="引き分け",副将分析!$D$16,IF($D731="一本差負",副将分析!$D$17,副将分析!$D$18))))</f>
        <v>0.16000000000000003</v>
      </c>
      <c r="T731" s="1">
        <f t="shared" si="152"/>
        <v>1</v>
      </c>
      <c r="U731" s="1">
        <f t="shared" si="153"/>
        <v>2</v>
      </c>
      <c r="V731" s="7">
        <f>IF($E731="二本差勝",大将分析!$D$14,IF($E731="一本差勝",大将分析!$D$15,IF($E731="引き分け",大将分析!$D$16,IF($E731="一本差負",大将分析!$D$17,大将分析!$D$18))))</f>
        <v>0.26400000000000001</v>
      </c>
      <c r="W731" s="1">
        <f t="shared" si="154"/>
        <v>0</v>
      </c>
      <c r="X731" s="1">
        <f t="shared" si="155"/>
        <v>0</v>
      </c>
    </row>
    <row r="732" spans="1:24" x14ac:dyDescent="0.15">
      <c r="A732" s="1" t="s">
        <v>41</v>
      </c>
      <c r="B732" s="1" t="s">
        <v>39</v>
      </c>
      <c r="C732" s="1" t="s">
        <v>22</v>
      </c>
      <c r="D732" s="1" t="s">
        <v>39</v>
      </c>
      <c r="E732" s="1" t="s">
        <v>22</v>
      </c>
      <c r="F732" s="19">
        <f t="shared" si="143"/>
        <v>1</v>
      </c>
      <c r="G732" s="19">
        <f t="shared" si="144"/>
        <v>3</v>
      </c>
      <c r="H732" s="20">
        <f t="shared" si="145"/>
        <v>3.7111726080000021E-4</v>
      </c>
      <c r="J732" s="7">
        <f>IF($A732="二本差勝",先鋒分析!$D$14,IF($A732="一本差勝",先鋒分析!$D$15,IF($A732="引き分け",先鋒分析!$D$16,IF($A732="一本差負",先鋒分析!$D$17,先鋒分析!$D$18))))</f>
        <v>0.20800000000000002</v>
      </c>
      <c r="K732" s="19">
        <f t="shared" si="146"/>
        <v>-1</v>
      </c>
      <c r="L732" s="19">
        <f t="shared" si="147"/>
        <v>-1</v>
      </c>
      <c r="M732" s="7">
        <f>IF($B732="二本差勝",次鋒分析!$D$14,IF($B732="一本差勝",次鋒分析!$D$15,IF($B732="引き分け",次鋒分析!$D$16,IF($B732="一本差負",次鋒分析!$D$17,次鋒分析!$D$18))))</f>
        <v>0.16000000000000003</v>
      </c>
      <c r="N732" s="1">
        <f t="shared" si="148"/>
        <v>1</v>
      </c>
      <c r="O732" s="1">
        <f t="shared" si="149"/>
        <v>2</v>
      </c>
      <c r="P732" s="7">
        <f>IF($C732="二本差勝",中堅分析!$D$14,IF($C732="一本差勝",中堅分析!$D$15,IF($C732="引き分け",中堅分析!$D$16,IF($C732="一本差負",中堅分析!$D$17,中堅分析!$D$18))))</f>
        <v>0.26400000000000001</v>
      </c>
      <c r="Q732" s="1">
        <f t="shared" si="150"/>
        <v>0</v>
      </c>
      <c r="R732" s="1">
        <f t="shared" si="151"/>
        <v>0</v>
      </c>
      <c r="S732" s="7">
        <f>IF($D732="二本差勝",副将分析!$D$14,IF($D732="一本差勝",副将分析!$D$15,IF($D732="引き分け",副将分析!$D$16,IF($D732="一本差負",副将分析!$D$17,副将分析!$D$18))))</f>
        <v>0.16000000000000003</v>
      </c>
      <c r="T732" s="1">
        <f t="shared" si="152"/>
        <v>1</v>
      </c>
      <c r="U732" s="1">
        <f t="shared" si="153"/>
        <v>2</v>
      </c>
      <c r="V732" s="7">
        <f>IF($E732="二本差勝",大将分析!$D$14,IF($E732="一本差勝",大将分析!$D$15,IF($E732="引き分け",大将分析!$D$16,IF($E732="一本差負",大将分析!$D$17,大将分析!$D$18))))</f>
        <v>0.26400000000000001</v>
      </c>
      <c r="W732" s="1">
        <f t="shared" si="154"/>
        <v>0</v>
      </c>
      <c r="X732" s="1">
        <f t="shared" si="155"/>
        <v>0</v>
      </c>
    </row>
    <row r="733" spans="1:24" x14ac:dyDescent="0.15">
      <c r="A733" s="1" t="s">
        <v>41</v>
      </c>
      <c r="B733" s="1" t="s">
        <v>22</v>
      </c>
      <c r="C733" s="1" t="s">
        <v>39</v>
      </c>
      <c r="D733" s="1" t="s">
        <v>39</v>
      </c>
      <c r="E733" s="1" t="s">
        <v>22</v>
      </c>
      <c r="F733" s="19">
        <f t="shared" si="143"/>
        <v>1</v>
      </c>
      <c r="G733" s="19">
        <f t="shared" si="144"/>
        <v>3</v>
      </c>
      <c r="H733" s="20">
        <f t="shared" si="145"/>
        <v>3.7111726080000021E-4</v>
      </c>
      <c r="J733" s="7">
        <f>IF($A733="二本差勝",先鋒分析!$D$14,IF($A733="一本差勝",先鋒分析!$D$15,IF($A733="引き分け",先鋒分析!$D$16,IF($A733="一本差負",先鋒分析!$D$17,先鋒分析!$D$18))))</f>
        <v>0.20800000000000002</v>
      </c>
      <c r="K733" s="19">
        <f t="shared" si="146"/>
        <v>-1</v>
      </c>
      <c r="L733" s="19">
        <f t="shared" si="147"/>
        <v>-1</v>
      </c>
      <c r="M733" s="7">
        <f>IF($B733="二本差勝",次鋒分析!$D$14,IF($B733="一本差勝",次鋒分析!$D$15,IF($B733="引き分け",次鋒分析!$D$16,IF($B733="一本差負",次鋒分析!$D$17,次鋒分析!$D$18))))</f>
        <v>0.26400000000000001</v>
      </c>
      <c r="N733" s="1">
        <f t="shared" si="148"/>
        <v>0</v>
      </c>
      <c r="O733" s="1">
        <f t="shared" si="149"/>
        <v>0</v>
      </c>
      <c r="P733" s="7">
        <f>IF($C733="二本差勝",中堅分析!$D$14,IF($C733="一本差勝",中堅分析!$D$15,IF($C733="引き分け",中堅分析!$D$16,IF($C733="一本差負",中堅分析!$D$17,中堅分析!$D$18))))</f>
        <v>0.16000000000000003</v>
      </c>
      <c r="Q733" s="1">
        <f t="shared" si="150"/>
        <v>1</v>
      </c>
      <c r="R733" s="1">
        <f t="shared" si="151"/>
        <v>2</v>
      </c>
      <c r="S733" s="7">
        <f>IF($D733="二本差勝",副将分析!$D$14,IF($D733="一本差勝",副将分析!$D$15,IF($D733="引き分け",副将分析!$D$16,IF($D733="一本差負",副将分析!$D$17,副将分析!$D$18))))</f>
        <v>0.16000000000000003</v>
      </c>
      <c r="T733" s="1">
        <f t="shared" si="152"/>
        <v>1</v>
      </c>
      <c r="U733" s="1">
        <f t="shared" si="153"/>
        <v>2</v>
      </c>
      <c r="V733" s="7">
        <f>IF($E733="二本差勝",大将分析!$D$14,IF($E733="一本差勝",大将分析!$D$15,IF($E733="引き分け",大将分析!$D$16,IF($E733="一本差負",大将分析!$D$17,大将分析!$D$18))))</f>
        <v>0.26400000000000001</v>
      </c>
      <c r="W733" s="1">
        <f t="shared" si="154"/>
        <v>0</v>
      </c>
      <c r="X733" s="1">
        <f t="shared" si="155"/>
        <v>0</v>
      </c>
    </row>
    <row r="734" spans="1:24" x14ac:dyDescent="0.15">
      <c r="A734" s="1" t="s">
        <v>39</v>
      </c>
      <c r="B734" s="1" t="s">
        <v>22</v>
      </c>
      <c r="C734" s="1" t="s">
        <v>41</v>
      </c>
      <c r="D734" s="1" t="s">
        <v>39</v>
      </c>
      <c r="E734" s="1" t="s">
        <v>41</v>
      </c>
      <c r="F734" s="19">
        <f t="shared" si="143"/>
        <v>1</v>
      </c>
      <c r="G734" s="19">
        <f t="shared" si="144"/>
        <v>3</v>
      </c>
      <c r="H734" s="20">
        <f t="shared" si="145"/>
        <v>2.9239541760000019E-4</v>
      </c>
      <c r="J734" s="7">
        <f>IF($A734="二本差勝",先鋒分析!$D$14,IF($A734="一本差勝",先鋒分析!$D$15,IF($A734="引き分け",先鋒分析!$D$16,IF($A734="一本差負",先鋒分析!$D$17,先鋒分析!$D$18))))</f>
        <v>0.16000000000000003</v>
      </c>
      <c r="K734" s="19">
        <f t="shared" si="146"/>
        <v>1</v>
      </c>
      <c r="L734" s="19">
        <f t="shared" si="147"/>
        <v>2</v>
      </c>
      <c r="M734" s="7">
        <f>IF($B734="二本差勝",次鋒分析!$D$14,IF($B734="一本差勝",次鋒分析!$D$15,IF($B734="引き分け",次鋒分析!$D$16,IF($B734="一本差負",次鋒分析!$D$17,次鋒分析!$D$18))))</f>
        <v>0.26400000000000001</v>
      </c>
      <c r="N734" s="1">
        <f t="shared" si="148"/>
        <v>0</v>
      </c>
      <c r="O734" s="1">
        <f t="shared" si="149"/>
        <v>0</v>
      </c>
      <c r="P734" s="7">
        <f>IF($C734="二本差勝",中堅分析!$D$14,IF($C734="一本差勝",中堅分析!$D$15,IF($C734="引き分け",中堅分析!$D$16,IF($C734="一本差負",中堅分析!$D$17,中堅分析!$D$18))))</f>
        <v>0.20800000000000002</v>
      </c>
      <c r="Q734" s="1">
        <f t="shared" si="150"/>
        <v>-1</v>
      </c>
      <c r="R734" s="1">
        <f t="shared" si="151"/>
        <v>-1</v>
      </c>
      <c r="S734" s="7">
        <f>IF($D734="二本差勝",副将分析!$D$14,IF($D734="一本差勝",副将分析!$D$15,IF($D734="引き分け",副将分析!$D$16,IF($D734="一本差負",副将分析!$D$17,副将分析!$D$18))))</f>
        <v>0.16000000000000003</v>
      </c>
      <c r="T734" s="1">
        <f t="shared" si="152"/>
        <v>1</v>
      </c>
      <c r="U734" s="1">
        <f t="shared" si="153"/>
        <v>2</v>
      </c>
      <c r="V734" s="7">
        <f>IF($E734="二本差勝",大将分析!$D$14,IF($E734="一本差勝",大将分析!$D$15,IF($E734="引き分け",大将分析!$D$16,IF($E734="一本差負",大将分析!$D$17,大将分析!$D$18))))</f>
        <v>0.20800000000000002</v>
      </c>
      <c r="W734" s="1">
        <f t="shared" si="154"/>
        <v>-1</v>
      </c>
      <c r="X734" s="1">
        <f t="shared" si="155"/>
        <v>-1</v>
      </c>
    </row>
    <row r="735" spans="1:24" x14ac:dyDescent="0.15">
      <c r="A735" s="1" t="s">
        <v>39</v>
      </c>
      <c r="B735" s="1" t="s">
        <v>41</v>
      </c>
      <c r="C735" s="1" t="s">
        <v>22</v>
      </c>
      <c r="D735" s="1" t="s">
        <v>39</v>
      </c>
      <c r="E735" s="1" t="s">
        <v>41</v>
      </c>
      <c r="F735" s="19">
        <f t="shared" si="143"/>
        <v>1</v>
      </c>
      <c r="G735" s="19">
        <f t="shared" si="144"/>
        <v>3</v>
      </c>
      <c r="H735" s="20">
        <f t="shared" si="145"/>
        <v>2.9239541760000019E-4</v>
      </c>
      <c r="J735" s="7">
        <f>IF($A735="二本差勝",先鋒分析!$D$14,IF($A735="一本差勝",先鋒分析!$D$15,IF($A735="引き分け",先鋒分析!$D$16,IF($A735="一本差負",先鋒分析!$D$17,先鋒分析!$D$18))))</f>
        <v>0.16000000000000003</v>
      </c>
      <c r="K735" s="19">
        <f t="shared" si="146"/>
        <v>1</v>
      </c>
      <c r="L735" s="19">
        <f t="shared" si="147"/>
        <v>2</v>
      </c>
      <c r="M735" s="7">
        <f>IF($B735="二本差勝",次鋒分析!$D$14,IF($B735="一本差勝",次鋒分析!$D$15,IF($B735="引き分け",次鋒分析!$D$16,IF($B735="一本差負",次鋒分析!$D$17,次鋒分析!$D$18))))</f>
        <v>0.20800000000000002</v>
      </c>
      <c r="N735" s="1">
        <f t="shared" si="148"/>
        <v>-1</v>
      </c>
      <c r="O735" s="1">
        <f t="shared" si="149"/>
        <v>-1</v>
      </c>
      <c r="P735" s="7">
        <f>IF($C735="二本差勝",中堅分析!$D$14,IF($C735="一本差勝",中堅分析!$D$15,IF($C735="引き分け",中堅分析!$D$16,IF($C735="一本差負",中堅分析!$D$17,中堅分析!$D$18))))</f>
        <v>0.26400000000000001</v>
      </c>
      <c r="Q735" s="1">
        <f t="shared" si="150"/>
        <v>0</v>
      </c>
      <c r="R735" s="1">
        <f t="shared" si="151"/>
        <v>0</v>
      </c>
      <c r="S735" s="7">
        <f>IF($D735="二本差勝",副将分析!$D$14,IF($D735="一本差勝",副将分析!$D$15,IF($D735="引き分け",副将分析!$D$16,IF($D735="一本差負",副将分析!$D$17,副将分析!$D$18))))</f>
        <v>0.16000000000000003</v>
      </c>
      <c r="T735" s="1">
        <f t="shared" si="152"/>
        <v>1</v>
      </c>
      <c r="U735" s="1">
        <f t="shared" si="153"/>
        <v>2</v>
      </c>
      <c r="V735" s="7">
        <f>IF($E735="二本差勝",大将分析!$D$14,IF($E735="一本差勝",大将分析!$D$15,IF($E735="引き分け",大将分析!$D$16,IF($E735="一本差負",大将分析!$D$17,大将分析!$D$18))))</f>
        <v>0.20800000000000002</v>
      </c>
      <c r="W735" s="1">
        <f t="shared" si="154"/>
        <v>-1</v>
      </c>
      <c r="X735" s="1">
        <f t="shared" si="155"/>
        <v>-1</v>
      </c>
    </row>
    <row r="736" spans="1:24" x14ac:dyDescent="0.15">
      <c r="A736" s="1" t="s">
        <v>22</v>
      </c>
      <c r="B736" s="1" t="s">
        <v>39</v>
      </c>
      <c r="C736" s="1" t="s">
        <v>41</v>
      </c>
      <c r="D736" s="1" t="s">
        <v>39</v>
      </c>
      <c r="E736" s="1" t="s">
        <v>41</v>
      </c>
      <c r="F736" s="19">
        <f t="shared" si="143"/>
        <v>1</v>
      </c>
      <c r="G736" s="19">
        <f t="shared" si="144"/>
        <v>3</v>
      </c>
      <c r="H736" s="20">
        <f t="shared" si="145"/>
        <v>2.9239541760000019E-4</v>
      </c>
      <c r="J736" s="7">
        <f>IF($A736="二本差勝",先鋒分析!$D$14,IF($A736="一本差勝",先鋒分析!$D$15,IF($A736="引き分け",先鋒分析!$D$16,IF($A736="一本差負",先鋒分析!$D$17,先鋒分析!$D$18))))</f>
        <v>0.26400000000000001</v>
      </c>
      <c r="K736" s="19">
        <f t="shared" si="146"/>
        <v>0</v>
      </c>
      <c r="L736" s="19">
        <f t="shared" si="147"/>
        <v>0</v>
      </c>
      <c r="M736" s="7">
        <f>IF($B736="二本差勝",次鋒分析!$D$14,IF($B736="一本差勝",次鋒分析!$D$15,IF($B736="引き分け",次鋒分析!$D$16,IF($B736="一本差負",次鋒分析!$D$17,次鋒分析!$D$18))))</f>
        <v>0.16000000000000003</v>
      </c>
      <c r="N736" s="1">
        <f t="shared" si="148"/>
        <v>1</v>
      </c>
      <c r="O736" s="1">
        <f t="shared" si="149"/>
        <v>2</v>
      </c>
      <c r="P736" s="7">
        <f>IF($C736="二本差勝",中堅分析!$D$14,IF($C736="一本差勝",中堅分析!$D$15,IF($C736="引き分け",中堅分析!$D$16,IF($C736="一本差負",中堅分析!$D$17,中堅分析!$D$18))))</f>
        <v>0.20800000000000002</v>
      </c>
      <c r="Q736" s="1">
        <f t="shared" si="150"/>
        <v>-1</v>
      </c>
      <c r="R736" s="1">
        <f t="shared" si="151"/>
        <v>-1</v>
      </c>
      <c r="S736" s="7">
        <f>IF($D736="二本差勝",副将分析!$D$14,IF($D736="一本差勝",副将分析!$D$15,IF($D736="引き分け",副将分析!$D$16,IF($D736="一本差負",副将分析!$D$17,副将分析!$D$18))))</f>
        <v>0.16000000000000003</v>
      </c>
      <c r="T736" s="1">
        <f t="shared" si="152"/>
        <v>1</v>
      </c>
      <c r="U736" s="1">
        <f t="shared" si="153"/>
        <v>2</v>
      </c>
      <c r="V736" s="7">
        <f>IF($E736="二本差勝",大将分析!$D$14,IF($E736="一本差勝",大将分析!$D$15,IF($E736="引き分け",大将分析!$D$16,IF($E736="一本差負",大将分析!$D$17,大将分析!$D$18))))</f>
        <v>0.20800000000000002</v>
      </c>
      <c r="W736" s="1">
        <f t="shared" si="154"/>
        <v>-1</v>
      </c>
      <c r="X736" s="1">
        <f t="shared" si="155"/>
        <v>-1</v>
      </c>
    </row>
    <row r="737" spans="1:24" x14ac:dyDescent="0.15">
      <c r="A737" s="1" t="s">
        <v>22</v>
      </c>
      <c r="B737" s="1" t="s">
        <v>41</v>
      </c>
      <c r="C737" s="1" t="s">
        <v>39</v>
      </c>
      <c r="D737" s="1" t="s">
        <v>39</v>
      </c>
      <c r="E737" s="1" t="s">
        <v>41</v>
      </c>
      <c r="F737" s="19">
        <f t="shared" si="143"/>
        <v>1</v>
      </c>
      <c r="G737" s="19">
        <f t="shared" si="144"/>
        <v>3</v>
      </c>
      <c r="H737" s="20">
        <f t="shared" si="145"/>
        <v>2.9239541760000019E-4</v>
      </c>
      <c r="J737" s="7">
        <f>IF($A737="二本差勝",先鋒分析!$D$14,IF($A737="一本差勝",先鋒分析!$D$15,IF($A737="引き分け",先鋒分析!$D$16,IF($A737="一本差負",先鋒分析!$D$17,先鋒分析!$D$18))))</f>
        <v>0.26400000000000001</v>
      </c>
      <c r="K737" s="19">
        <f t="shared" si="146"/>
        <v>0</v>
      </c>
      <c r="L737" s="19">
        <f t="shared" si="147"/>
        <v>0</v>
      </c>
      <c r="M737" s="7">
        <f>IF($B737="二本差勝",次鋒分析!$D$14,IF($B737="一本差勝",次鋒分析!$D$15,IF($B737="引き分け",次鋒分析!$D$16,IF($B737="一本差負",次鋒分析!$D$17,次鋒分析!$D$18))))</f>
        <v>0.20800000000000002</v>
      </c>
      <c r="N737" s="1">
        <f t="shared" si="148"/>
        <v>-1</v>
      </c>
      <c r="O737" s="1">
        <f t="shared" si="149"/>
        <v>-1</v>
      </c>
      <c r="P737" s="7">
        <f>IF($C737="二本差勝",中堅分析!$D$14,IF($C737="一本差勝",中堅分析!$D$15,IF($C737="引き分け",中堅分析!$D$16,IF($C737="一本差負",中堅分析!$D$17,中堅分析!$D$18))))</f>
        <v>0.16000000000000003</v>
      </c>
      <c r="Q737" s="1">
        <f t="shared" si="150"/>
        <v>1</v>
      </c>
      <c r="R737" s="1">
        <f t="shared" si="151"/>
        <v>2</v>
      </c>
      <c r="S737" s="7">
        <f>IF($D737="二本差勝",副将分析!$D$14,IF($D737="一本差勝",副将分析!$D$15,IF($D737="引き分け",副将分析!$D$16,IF($D737="一本差負",副将分析!$D$17,副将分析!$D$18))))</f>
        <v>0.16000000000000003</v>
      </c>
      <c r="T737" s="1">
        <f t="shared" si="152"/>
        <v>1</v>
      </c>
      <c r="U737" s="1">
        <f t="shared" si="153"/>
        <v>2</v>
      </c>
      <c r="V737" s="7">
        <f>IF($E737="二本差勝",大将分析!$D$14,IF($E737="一本差勝",大将分析!$D$15,IF($E737="引き分け",大将分析!$D$16,IF($E737="一本差負",大将分析!$D$17,大将分析!$D$18))))</f>
        <v>0.20800000000000002</v>
      </c>
      <c r="W737" s="1">
        <f t="shared" si="154"/>
        <v>-1</v>
      </c>
      <c r="X737" s="1">
        <f t="shared" si="155"/>
        <v>-1</v>
      </c>
    </row>
    <row r="738" spans="1:24" x14ac:dyDescent="0.15">
      <c r="A738" s="1" t="s">
        <v>41</v>
      </c>
      <c r="B738" s="1" t="s">
        <v>39</v>
      </c>
      <c r="C738" s="1" t="s">
        <v>22</v>
      </c>
      <c r="D738" s="1" t="s">
        <v>39</v>
      </c>
      <c r="E738" s="1" t="s">
        <v>41</v>
      </c>
      <c r="F738" s="19">
        <f t="shared" si="143"/>
        <v>1</v>
      </c>
      <c r="G738" s="19">
        <f t="shared" si="144"/>
        <v>3</v>
      </c>
      <c r="H738" s="20">
        <f t="shared" si="145"/>
        <v>2.9239541760000019E-4</v>
      </c>
      <c r="J738" s="7">
        <f>IF($A738="二本差勝",先鋒分析!$D$14,IF($A738="一本差勝",先鋒分析!$D$15,IF($A738="引き分け",先鋒分析!$D$16,IF($A738="一本差負",先鋒分析!$D$17,先鋒分析!$D$18))))</f>
        <v>0.20800000000000002</v>
      </c>
      <c r="K738" s="19">
        <f t="shared" si="146"/>
        <v>-1</v>
      </c>
      <c r="L738" s="19">
        <f t="shared" si="147"/>
        <v>-1</v>
      </c>
      <c r="M738" s="7">
        <f>IF($B738="二本差勝",次鋒分析!$D$14,IF($B738="一本差勝",次鋒分析!$D$15,IF($B738="引き分け",次鋒分析!$D$16,IF($B738="一本差負",次鋒分析!$D$17,次鋒分析!$D$18))))</f>
        <v>0.16000000000000003</v>
      </c>
      <c r="N738" s="1">
        <f t="shared" si="148"/>
        <v>1</v>
      </c>
      <c r="O738" s="1">
        <f t="shared" si="149"/>
        <v>2</v>
      </c>
      <c r="P738" s="7">
        <f>IF($C738="二本差勝",中堅分析!$D$14,IF($C738="一本差勝",中堅分析!$D$15,IF($C738="引き分け",中堅分析!$D$16,IF($C738="一本差負",中堅分析!$D$17,中堅分析!$D$18))))</f>
        <v>0.26400000000000001</v>
      </c>
      <c r="Q738" s="1">
        <f t="shared" si="150"/>
        <v>0</v>
      </c>
      <c r="R738" s="1">
        <f t="shared" si="151"/>
        <v>0</v>
      </c>
      <c r="S738" s="7">
        <f>IF($D738="二本差勝",副将分析!$D$14,IF($D738="一本差勝",副将分析!$D$15,IF($D738="引き分け",副将分析!$D$16,IF($D738="一本差負",副将分析!$D$17,副将分析!$D$18))))</f>
        <v>0.16000000000000003</v>
      </c>
      <c r="T738" s="1">
        <f t="shared" si="152"/>
        <v>1</v>
      </c>
      <c r="U738" s="1">
        <f t="shared" si="153"/>
        <v>2</v>
      </c>
      <c r="V738" s="7">
        <f>IF($E738="二本差勝",大将分析!$D$14,IF($E738="一本差勝",大将分析!$D$15,IF($E738="引き分け",大将分析!$D$16,IF($E738="一本差負",大将分析!$D$17,大将分析!$D$18))))</f>
        <v>0.20800000000000002</v>
      </c>
      <c r="W738" s="1">
        <f t="shared" si="154"/>
        <v>-1</v>
      </c>
      <c r="X738" s="1">
        <f t="shared" si="155"/>
        <v>-1</v>
      </c>
    </row>
    <row r="739" spans="1:24" x14ac:dyDescent="0.15">
      <c r="A739" s="1" t="s">
        <v>41</v>
      </c>
      <c r="B739" s="1" t="s">
        <v>22</v>
      </c>
      <c r="C739" s="1" t="s">
        <v>39</v>
      </c>
      <c r="D739" s="1" t="s">
        <v>39</v>
      </c>
      <c r="E739" s="1" t="s">
        <v>41</v>
      </c>
      <c r="F739" s="19">
        <f t="shared" si="143"/>
        <v>1</v>
      </c>
      <c r="G739" s="19">
        <f t="shared" si="144"/>
        <v>3</v>
      </c>
      <c r="H739" s="20">
        <f t="shared" si="145"/>
        <v>2.9239541760000019E-4</v>
      </c>
      <c r="J739" s="7">
        <f>IF($A739="二本差勝",先鋒分析!$D$14,IF($A739="一本差勝",先鋒分析!$D$15,IF($A739="引き分け",先鋒分析!$D$16,IF($A739="一本差負",先鋒分析!$D$17,先鋒分析!$D$18))))</f>
        <v>0.20800000000000002</v>
      </c>
      <c r="K739" s="19">
        <f t="shared" si="146"/>
        <v>-1</v>
      </c>
      <c r="L739" s="19">
        <f t="shared" si="147"/>
        <v>-1</v>
      </c>
      <c r="M739" s="7">
        <f>IF($B739="二本差勝",次鋒分析!$D$14,IF($B739="一本差勝",次鋒分析!$D$15,IF($B739="引き分け",次鋒分析!$D$16,IF($B739="一本差負",次鋒分析!$D$17,次鋒分析!$D$18))))</f>
        <v>0.26400000000000001</v>
      </c>
      <c r="N739" s="1">
        <f t="shared" si="148"/>
        <v>0</v>
      </c>
      <c r="O739" s="1">
        <f t="shared" si="149"/>
        <v>0</v>
      </c>
      <c r="P739" s="7">
        <f>IF($C739="二本差勝",中堅分析!$D$14,IF($C739="一本差勝",中堅分析!$D$15,IF($C739="引き分け",中堅分析!$D$16,IF($C739="一本差負",中堅分析!$D$17,中堅分析!$D$18))))</f>
        <v>0.16000000000000003</v>
      </c>
      <c r="Q739" s="1">
        <f t="shared" si="150"/>
        <v>1</v>
      </c>
      <c r="R739" s="1">
        <f t="shared" si="151"/>
        <v>2</v>
      </c>
      <c r="S739" s="7">
        <f>IF($D739="二本差勝",副将分析!$D$14,IF($D739="一本差勝",副将分析!$D$15,IF($D739="引き分け",副将分析!$D$16,IF($D739="一本差負",副将分析!$D$17,副将分析!$D$18))))</f>
        <v>0.16000000000000003</v>
      </c>
      <c r="T739" s="1">
        <f t="shared" si="152"/>
        <v>1</v>
      </c>
      <c r="U739" s="1">
        <f t="shared" si="153"/>
        <v>2</v>
      </c>
      <c r="V739" s="7">
        <f>IF($E739="二本差勝",大将分析!$D$14,IF($E739="一本差勝",大将分析!$D$15,IF($E739="引き分け",大将分析!$D$16,IF($E739="一本差負",大将分析!$D$17,大将分析!$D$18))))</f>
        <v>0.20800000000000002</v>
      </c>
      <c r="W739" s="1">
        <f t="shared" si="154"/>
        <v>-1</v>
      </c>
      <c r="X739" s="1">
        <f t="shared" si="155"/>
        <v>-1</v>
      </c>
    </row>
    <row r="740" spans="1:24" x14ac:dyDescent="0.15">
      <c r="A740" s="1" t="s">
        <v>39</v>
      </c>
      <c r="B740" s="1" t="s">
        <v>22</v>
      </c>
      <c r="C740" s="1" t="s">
        <v>41</v>
      </c>
      <c r="D740" s="1" t="s">
        <v>39</v>
      </c>
      <c r="E740" s="1" t="s">
        <v>42</v>
      </c>
      <c r="F740" s="19">
        <f t="shared" si="143"/>
        <v>1</v>
      </c>
      <c r="G740" s="19">
        <f t="shared" si="144"/>
        <v>3</v>
      </c>
      <c r="H740" s="20">
        <f t="shared" si="145"/>
        <v>2.2491955200000017E-4</v>
      </c>
      <c r="J740" s="7">
        <f>IF($A740="二本差勝",先鋒分析!$D$14,IF($A740="一本差勝",先鋒分析!$D$15,IF($A740="引き分け",先鋒分析!$D$16,IF($A740="一本差負",先鋒分析!$D$17,先鋒分析!$D$18))))</f>
        <v>0.16000000000000003</v>
      </c>
      <c r="K740" s="19">
        <f t="shared" si="146"/>
        <v>1</v>
      </c>
      <c r="L740" s="19">
        <f t="shared" si="147"/>
        <v>2</v>
      </c>
      <c r="M740" s="7">
        <f>IF($B740="二本差勝",次鋒分析!$D$14,IF($B740="一本差勝",次鋒分析!$D$15,IF($B740="引き分け",次鋒分析!$D$16,IF($B740="一本差負",次鋒分析!$D$17,次鋒分析!$D$18))))</f>
        <v>0.26400000000000001</v>
      </c>
      <c r="N740" s="1">
        <f t="shared" si="148"/>
        <v>0</v>
      </c>
      <c r="O740" s="1">
        <f t="shared" si="149"/>
        <v>0</v>
      </c>
      <c r="P740" s="7">
        <f>IF($C740="二本差勝",中堅分析!$D$14,IF($C740="一本差勝",中堅分析!$D$15,IF($C740="引き分け",中堅分析!$D$16,IF($C740="一本差負",中堅分析!$D$17,中堅分析!$D$18))))</f>
        <v>0.20800000000000002</v>
      </c>
      <c r="Q740" s="1">
        <f t="shared" si="150"/>
        <v>-1</v>
      </c>
      <c r="R740" s="1">
        <f t="shared" si="151"/>
        <v>-1</v>
      </c>
      <c r="S740" s="7">
        <f>IF($D740="二本差勝",副将分析!$D$14,IF($D740="一本差勝",副将分析!$D$15,IF($D740="引き分け",副将分析!$D$16,IF($D740="一本差負",副将分析!$D$17,副将分析!$D$18))))</f>
        <v>0.16000000000000003</v>
      </c>
      <c r="T740" s="1">
        <f t="shared" si="152"/>
        <v>1</v>
      </c>
      <c r="U740" s="1">
        <f t="shared" si="153"/>
        <v>2</v>
      </c>
      <c r="V740" s="7">
        <f>IF($E740="二本差勝",大将分析!$D$14,IF($E740="一本差勝",大将分析!$D$15,IF($E740="引き分け",大将分析!$D$16,IF($E740="一本差負",大将分析!$D$17,大将分析!$D$18))))</f>
        <v>0.16000000000000003</v>
      </c>
      <c r="W740" s="1">
        <f t="shared" si="154"/>
        <v>-1</v>
      </c>
      <c r="X740" s="1">
        <f t="shared" si="155"/>
        <v>-2</v>
      </c>
    </row>
    <row r="741" spans="1:24" x14ac:dyDescent="0.15">
      <c r="A741" s="1" t="s">
        <v>39</v>
      </c>
      <c r="B741" s="1" t="s">
        <v>41</v>
      </c>
      <c r="C741" s="1" t="s">
        <v>22</v>
      </c>
      <c r="D741" s="1" t="s">
        <v>39</v>
      </c>
      <c r="E741" s="1" t="s">
        <v>42</v>
      </c>
      <c r="F741" s="19">
        <f t="shared" si="143"/>
        <v>1</v>
      </c>
      <c r="G741" s="19">
        <f t="shared" si="144"/>
        <v>3</v>
      </c>
      <c r="H741" s="20">
        <f t="shared" si="145"/>
        <v>2.2491955200000014E-4</v>
      </c>
      <c r="J741" s="7">
        <f>IF($A741="二本差勝",先鋒分析!$D$14,IF($A741="一本差勝",先鋒分析!$D$15,IF($A741="引き分け",先鋒分析!$D$16,IF($A741="一本差負",先鋒分析!$D$17,先鋒分析!$D$18))))</f>
        <v>0.16000000000000003</v>
      </c>
      <c r="K741" s="19">
        <f t="shared" si="146"/>
        <v>1</v>
      </c>
      <c r="L741" s="19">
        <f t="shared" si="147"/>
        <v>2</v>
      </c>
      <c r="M741" s="7">
        <f>IF($B741="二本差勝",次鋒分析!$D$14,IF($B741="一本差勝",次鋒分析!$D$15,IF($B741="引き分け",次鋒分析!$D$16,IF($B741="一本差負",次鋒分析!$D$17,次鋒分析!$D$18))))</f>
        <v>0.20800000000000002</v>
      </c>
      <c r="N741" s="1">
        <f t="shared" si="148"/>
        <v>-1</v>
      </c>
      <c r="O741" s="1">
        <f t="shared" si="149"/>
        <v>-1</v>
      </c>
      <c r="P741" s="7">
        <f>IF($C741="二本差勝",中堅分析!$D$14,IF($C741="一本差勝",中堅分析!$D$15,IF($C741="引き分け",中堅分析!$D$16,IF($C741="一本差負",中堅分析!$D$17,中堅分析!$D$18))))</f>
        <v>0.26400000000000001</v>
      </c>
      <c r="Q741" s="1">
        <f t="shared" si="150"/>
        <v>0</v>
      </c>
      <c r="R741" s="1">
        <f t="shared" si="151"/>
        <v>0</v>
      </c>
      <c r="S741" s="7">
        <f>IF($D741="二本差勝",副将分析!$D$14,IF($D741="一本差勝",副将分析!$D$15,IF($D741="引き分け",副将分析!$D$16,IF($D741="一本差負",副将分析!$D$17,副将分析!$D$18))))</f>
        <v>0.16000000000000003</v>
      </c>
      <c r="T741" s="1">
        <f t="shared" si="152"/>
        <v>1</v>
      </c>
      <c r="U741" s="1">
        <f t="shared" si="153"/>
        <v>2</v>
      </c>
      <c r="V741" s="7">
        <f>IF($E741="二本差勝",大将分析!$D$14,IF($E741="一本差勝",大将分析!$D$15,IF($E741="引き分け",大将分析!$D$16,IF($E741="一本差負",大将分析!$D$17,大将分析!$D$18))))</f>
        <v>0.16000000000000003</v>
      </c>
      <c r="W741" s="1">
        <f t="shared" si="154"/>
        <v>-1</v>
      </c>
      <c r="X741" s="1">
        <f t="shared" si="155"/>
        <v>-2</v>
      </c>
    </row>
    <row r="742" spans="1:24" x14ac:dyDescent="0.15">
      <c r="A742" s="1" t="s">
        <v>22</v>
      </c>
      <c r="B742" s="1" t="s">
        <v>39</v>
      </c>
      <c r="C742" s="1" t="s">
        <v>41</v>
      </c>
      <c r="D742" s="1" t="s">
        <v>39</v>
      </c>
      <c r="E742" s="1" t="s">
        <v>42</v>
      </c>
      <c r="F742" s="19">
        <f t="shared" si="143"/>
        <v>1</v>
      </c>
      <c r="G742" s="19">
        <f t="shared" si="144"/>
        <v>3</v>
      </c>
      <c r="H742" s="20">
        <f t="shared" si="145"/>
        <v>2.2491955200000017E-4</v>
      </c>
      <c r="J742" s="7">
        <f>IF($A742="二本差勝",先鋒分析!$D$14,IF($A742="一本差勝",先鋒分析!$D$15,IF($A742="引き分け",先鋒分析!$D$16,IF($A742="一本差負",先鋒分析!$D$17,先鋒分析!$D$18))))</f>
        <v>0.26400000000000001</v>
      </c>
      <c r="K742" s="19">
        <f t="shared" si="146"/>
        <v>0</v>
      </c>
      <c r="L742" s="19">
        <f t="shared" si="147"/>
        <v>0</v>
      </c>
      <c r="M742" s="7">
        <f>IF($B742="二本差勝",次鋒分析!$D$14,IF($B742="一本差勝",次鋒分析!$D$15,IF($B742="引き分け",次鋒分析!$D$16,IF($B742="一本差負",次鋒分析!$D$17,次鋒分析!$D$18))))</f>
        <v>0.16000000000000003</v>
      </c>
      <c r="N742" s="1">
        <f t="shared" si="148"/>
        <v>1</v>
      </c>
      <c r="O742" s="1">
        <f t="shared" si="149"/>
        <v>2</v>
      </c>
      <c r="P742" s="7">
        <f>IF($C742="二本差勝",中堅分析!$D$14,IF($C742="一本差勝",中堅分析!$D$15,IF($C742="引き分け",中堅分析!$D$16,IF($C742="一本差負",中堅分析!$D$17,中堅分析!$D$18))))</f>
        <v>0.20800000000000002</v>
      </c>
      <c r="Q742" s="1">
        <f t="shared" si="150"/>
        <v>-1</v>
      </c>
      <c r="R742" s="1">
        <f t="shared" si="151"/>
        <v>-1</v>
      </c>
      <c r="S742" s="7">
        <f>IF($D742="二本差勝",副将分析!$D$14,IF($D742="一本差勝",副将分析!$D$15,IF($D742="引き分け",副将分析!$D$16,IF($D742="一本差負",副将分析!$D$17,副将分析!$D$18))))</f>
        <v>0.16000000000000003</v>
      </c>
      <c r="T742" s="1">
        <f t="shared" si="152"/>
        <v>1</v>
      </c>
      <c r="U742" s="1">
        <f t="shared" si="153"/>
        <v>2</v>
      </c>
      <c r="V742" s="7">
        <f>IF($E742="二本差勝",大将分析!$D$14,IF($E742="一本差勝",大将分析!$D$15,IF($E742="引き分け",大将分析!$D$16,IF($E742="一本差負",大将分析!$D$17,大将分析!$D$18))))</f>
        <v>0.16000000000000003</v>
      </c>
      <c r="W742" s="1">
        <f t="shared" si="154"/>
        <v>-1</v>
      </c>
      <c r="X742" s="1">
        <f t="shared" si="155"/>
        <v>-2</v>
      </c>
    </row>
    <row r="743" spans="1:24" x14ac:dyDescent="0.15">
      <c r="A743" s="1" t="s">
        <v>22</v>
      </c>
      <c r="B743" s="1" t="s">
        <v>41</v>
      </c>
      <c r="C743" s="1" t="s">
        <v>39</v>
      </c>
      <c r="D743" s="1" t="s">
        <v>39</v>
      </c>
      <c r="E743" s="1" t="s">
        <v>42</v>
      </c>
      <c r="F743" s="19">
        <f t="shared" si="143"/>
        <v>1</v>
      </c>
      <c r="G743" s="19">
        <f t="shared" si="144"/>
        <v>3</v>
      </c>
      <c r="H743" s="20">
        <f t="shared" si="145"/>
        <v>2.2491955200000014E-4</v>
      </c>
      <c r="J743" s="7">
        <f>IF($A743="二本差勝",先鋒分析!$D$14,IF($A743="一本差勝",先鋒分析!$D$15,IF($A743="引き分け",先鋒分析!$D$16,IF($A743="一本差負",先鋒分析!$D$17,先鋒分析!$D$18))))</f>
        <v>0.26400000000000001</v>
      </c>
      <c r="K743" s="19">
        <f t="shared" si="146"/>
        <v>0</v>
      </c>
      <c r="L743" s="19">
        <f t="shared" si="147"/>
        <v>0</v>
      </c>
      <c r="M743" s="7">
        <f>IF($B743="二本差勝",次鋒分析!$D$14,IF($B743="一本差勝",次鋒分析!$D$15,IF($B743="引き分け",次鋒分析!$D$16,IF($B743="一本差負",次鋒分析!$D$17,次鋒分析!$D$18))))</f>
        <v>0.20800000000000002</v>
      </c>
      <c r="N743" s="1">
        <f t="shared" si="148"/>
        <v>-1</v>
      </c>
      <c r="O743" s="1">
        <f t="shared" si="149"/>
        <v>-1</v>
      </c>
      <c r="P743" s="7">
        <f>IF($C743="二本差勝",中堅分析!$D$14,IF($C743="一本差勝",中堅分析!$D$15,IF($C743="引き分け",中堅分析!$D$16,IF($C743="一本差負",中堅分析!$D$17,中堅分析!$D$18))))</f>
        <v>0.16000000000000003</v>
      </c>
      <c r="Q743" s="1">
        <f t="shared" si="150"/>
        <v>1</v>
      </c>
      <c r="R743" s="1">
        <f t="shared" si="151"/>
        <v>2</v>
      </c>
      <c r="S743" s="7">
        <f>IF($D743="二本差勝",副将分析!$D$14,IF($D743="一本差勝",副将分析!$D$15,IF($D743="引き分け",副将分析!$D$16,IF($D743="一本差負",副将分析!$D$17,副将分析!$D$18))))</f>
        <v>0.16000000000000003</v>
      </c>
      <c r="T743" s="1">
        <f t="shared" si="152"/>
        <v>1</v>
      </c>
      <c r="U743" s="1">
        <f t="shared" si="153"/>
        <v>2</v>
      </c>
      <c r="V743" s="7">
        <f>IF($E743="二本差勝",大将分析!$D$14,IF($E743="一本差勝",大将分析!$D$15,IF($E743="引き分け",大将分析!$D$16,IF($E743="一本差負",大将分析!$D$17,大将分析!$D$18))))</f>
        <v>0.16000000000000003</v>
      </c>
      <c r="W743" s="1">
        <f t="shared" si="154"/>
        <v>-1</v>
      </c>
      <c r="X743" s="1">
        <f t="shared" si="155"/>
        <v>-2</v>
      </c>
    </row>
    <row r="744" spans="1:24" x14ac:dyDescent="0.15">
      <c r="A744" s="1" t="s">
        <v>41</v>
      </c>
      <c r="B744" s="1" t="s">
        <v>39</v>
      </c>
      <c r="C744" s="1" t="s">
        <v>22</v>
      </c>
      <c r="D744" s="1" t="s">
        <v>39</v>
      </c>
      <c r="E744" s="1" t="s">
        <v>42</v>
      </c>
      <c r="F744" s="19">
        <f t="shared" si="143"/>
        <v>1</v>
      </c>
      <c r="G744" s="19">
        <f t="shared" si="144"/>
        <v>3</v>
      </c>
      <c r="H744" s="20">
        <f t="shared" si="145"/>
        <v>2.2491955200000014E-4</v>
      </c>
      <c r="J744" s="7">
        <f>IF($A744="二本差勝",先鋒分析!$D$14,IF($A744="一本差勝",先鋒分析!$D$15,IF($A744="引き分け",先鋒分析!$D$16,IF($A744="一本差負",先鋒分析!$D$17,先鋒分析!$D$18))))</f>
        <v>0.20800000000000002</v>
      </c>
      <c r="K744" s="19">
        <f t="shared" si="146"/>
        <v>-1</v>
      </c>
      <c r="L744" s="19">
        <f t="shared" si="147"/>
        <v>-1</v>
      </c>
      <c r="M744" s="7">
        <f>IF($B744="二本差勝",次鋒分析!$D$14,IF($B744="一本差勝",次鋒分析!$D$15,IF($B744="引き分け",次鋒分析!$D$16,IF($B744="一本差負",次鋒分析!$D$17,次鋒分析!$D$18))))</f>
        <v>0.16000000000000003</v>
      </c>
      <c r="N744" s="1">
        <f t="shared" si="148"/>
        <v>1</v>
      </c>
      <c r="O744" s="1">
        <f t="shared" si="149"/>
        <v>2</v>
      </c>
      <c r="P744" s="7">
        <f>IF($C744="二本差勝",中堅分析!$D$14,IF($C744="一本差勝",中堅分析!$D$15,IF($C744="引き分け",中堅分析!$D$16,IF($C744="一本差負",中堅分析!$D$17,中堅分析!$D$18))))</f>
        <v>0.26400000000000001</v>
      </c>
      <c r="Q744" s="1">
        <f t="shared" si="150"/>
        <v>0</v>
      </c>
      <c r="R744" s="1">
        <f t="shared" si="151"/>
        <v>0</v>
      </c>
      <c r="S744" s="7">
        <f>IF($D744="二本差勝",副将分析!$D$14,IF($D744="一本差勝",副将分析!$D$15,IF($D744="引き分け",副将分析!$D$16,IF($D744="一本差負",副将分析!$D$17,副将分析!$D$18))))</f>
        <v>0.16000000000000003</v>
      </c>
      <c r="T744" s="1">
        <f t="shared" si="152"/>
        <v>1</v>
      </c>
      <c r="U744" s="1">
        <f t="shared" si="153"/>
        <v>2</v>
      </c>
      <c r="V744" s="7">
        <f>IF($E744="二本差勝",大将分析!$D$14,IF($E744="一本差勝",大将分析!$D$15,IF($E744="引き分け",大将分析!$D$16,IF($E744="一本差負",大将分析!$D$17,大将分析!$D$18))))</f>
        <v>0.16000000000000003</v>
      </c>
      <c r="W744" s="1">
        <f t="shared" si="154"/>
        <v>-1</v>
      </c>
      <c r="X744" s="1">
        <f t="shared" si="155"/>
        <v>-2</v>
      </c>
    </row>
    <row r="745" spans="1:24" x14ac:dyDescent="0.15">
      <c r="A745" s="1" t="s">
        <v>41</v>
      </c>
      <c r="B745" s="1" t="s">
        <v>22</v>
      </c>
      <c r="C745" s="1" t="s">
        <v>39</v>
      </c>
      <c r="D745" s="1" t="s">
        <v>39</v>
      </c>
      <c r="E745" s="1" t="s">
        <v>42</v>
      </c>
      <c r="F745" s="19">
        <f t="shared" si="143"/>
        <v>1</v>
      </c>
      <c r="G745" s="19">
        <f t="shared" si="144"/>
        <v>3</v>
      </c>
      <c r="H745" s="20">
        <f t="shared" si="145"/>
        <v>2.2491955200000014E-4</v>
      </c>
      <c r="J745" s="7">
        <f>IF($A745="二本差勝",先鋒分析!$D$14,IF($A745="一本差勝",先鋒分析!$D$15,IF($A745="引き分け",先鋒分析!$D$16,IF($A745="一本差負",先鋒分析!$D$17,先鋒分析!$D$18))))</f>
        <v>0.20800000000000002</v>
      </c>
      <c r="K745" s="19">
        <f t="shared" si="146"/>
        <v>-1</v>
      </c>
      <c r="L745" s="19">
        <f t="shared" si="147"/>
        <v>-1</v>
      </c>
      <c r="M745" s="7">
        <f>IF($B745="二本差勝",次鋒分析!$D$14,IF($B745="一本差勝",次鋒分析!$D$15,IF($B745="引き分け",次鋒分析!$D$16,IF($B745="一本差負",次鋒分析!$D$17,次鋒分析!$D$18))))</f>
        <v>0.26400000000000001</v>
      </c>
      <c r="N745" s="1">
        <f t="shared" si="148"/>
        <v>0</v>
      </c>
      <c r="O745" s="1">
        <f t="shared" si="149"/>
        <v>0</v>
      </c>
      <c r="P745" s="7">
        <f>IF($C745="二本差勝",中堅分析!$D$14,IF($C745="一本差勝",中堅分析!$D$15,IF($C745="引き分け",中堅分析!$D$16,IF($C745="一本差負",中堅分析!$D$17,中堅分析!$D$18))))</f>
        <v>0.16000000000000003</v>
      </c>
      <c r="Q745" s="1">
        <f t="shared" si="150"/>
        <v>1</v>
      </c>
      <c r="R745" s="1">
        <f t="shared" si="151"/>
        <v>2</v>
      </c>
      <c r="S745" s="7">
        <f>IF($D745="二本差勝",副将分析!$D$14,IF($D745="一本差勝",副将分析!$D$15,IF($D745="引き分け",副将分析!$D$16,IF($D745="一本差負",副将分析!$D$17,副将分析!$D$18))))</f>
        <v>0.16000000000000003</v>
      </c>
      <c r="T745" s="1">
        <f t="shared" si="152"/>
        <v>1</v>
      </c>
      <c r="U745" s="1">
        <f t="shared" si="153"/>
        <v>2</v>
      </c>
      <c r="V745" s="7">
        <f>IF($E745="二本差勝",大将分析!$D$14,IF($E745="一本差勝",大将分析!$D$15,IF($E745="引き分け",大将分析!$D$16,IF($E745="一本差負",大将分析!$D$17,大将分析!$D$18))))</f>
        <v>0.16000000000000003</v>
      </c>
      <c r="W745" s="1">
        <f t="shared" si="154"/>
        <v>-1</v>
      </c>
      <c r="X745" s="1">
        <f t="shared" si="155"/>
        <v>-2</v>
      </c>
    </row>
    <row r="746" spans="1:24" x14ac:dyDescent="0.15">
      <c r="A746" s="1" t="s">
        <v>39</v>
      </c>
      <c r="B746" s="1" t="s">
        <v>39</v>
      </c>
      <c r="C746" s="1" t="s">
        <v>22</v>
      </c>
      <c r="D746" s="1" t="s">
        <v>42</v>
      </c>
      <c r="E746" s="1" t="s">
        <v>39</v>
      </c>
      <c r="F746" s="19">
        <f t="shared" si="143"/>
        <v>1</v>
      </c>
      <c r="G746" s="19">
        <f t="shared" si="144"/>
        <v>2</v>
      </c>
      <c r="H746" s="20">
        <f t="shared" si="145"/>
        <v>1.7301504000000016E-4</v>
      </c>
      <c r="J746" s="7">
        <f>IF($A746="二本差勝",先鋒分析!$D$14,IF($A746="一本差勝",先鋒分析!$D$15,IF($A746="引き分け",先鋒分析!$D$16,IF($A746="一本差負",先鋒分析!$D$17,先鋒分析!$D$18))))</f>
        <v>0.16000000000000003</v>
      </c>
      <c r="K746" s="19">
        <f t="shared" si="146"/>
        <v>1</v>
      </c>
      <c r="L746" s="19">
        <f t="shared" si="147"/>
        <v>2</v>
      </c>
      <c r="M746" s="7">
        <f>IF($B746="二本差勝",次鋒分析!$D$14,IF($B746="一本差勝",次鋒分析!$D$15,IF($B746="引き分け",次鋒分析!$D$16,IF($B746="一本差負",次鋒分析!$D$17,次鋒分析!$D$18))))</f>
        <v>0.16000000000000003</v>
      </c>
      <c r="N746" s="1">
        <f t="shared" si="148"/>
        <v>1</v>
      </c>
      <c r="O746" s="1">
        <f t="shared" si="149"/>
        <v>2</v>
      </c>
      <c r="P746" s="7">
        <f>IF($C746="二本差勝",中堅分析!$D$14,IF($C746="一本差勝",中堅分析!$D$15,IF($C746="引き分け",中堅分析!$D$16,IF($C746="一本差負",中堅分析!$D$17,中堅分析!$D$18))))</f>
        <v>0.26400000000000001</v>
      </c>
      <c r="Q746" s="1">
        <f t="shared" si="150"/>
        <v>0</v>
      </c>
      <c r="R746" s="1">
        <f t="shared" si="151"/>
        <v>0</v>
      </c>
      <c r="S746" s="7">
        <f>IF($D746="二本差勝",副将分析!$D$14,IF($D746="一本差勝",副将分析!$D$15,IF($D746="引き分け",副将分析!$D$16,IF($D746="一本差負",副将分析!$D$17,副将分析!$D$18))))</f>
        <v>0.16000000000000003</v>
      </c>
      <c r="T746" s="1">
        <f t="shared" si="152"/>
        <v>-1</v>
      </c>
      <c r="U746" s="1">
        <f t="shared" si="153"/>
        <v>-2</v>
      </c>
      <c r="V746" s="7">
        <f>IF($E746="二本差勝",大将分析!$D$14,IF($E746="一本差勝",大将分析!$D$15,IF($E746="引き分け",大将分析!$D$16,IF($E746="一本差負",大将分析!$D$17,大将分析!$D$18))))</f>
        <v>0.16000000000000003</v>
      </c>
      <c r="W746" s="1">
        <f t="shared" si="154"/>
        <v>1</v>
      </c>
      <c r="X746" s="1">
        <f t="shared" si="155"/>
        <v>2</v>
      </c>
    </row>
    <row r="747" spans="1:24" x14ac:dyDescent="0.15">
      <c r="A747" s="1" t="s">
        <v>39</v>
      </c>
      <c r="B747" s="1" t="s">
        <v>22</v>
      </c>
      <c r="C747" s="1" t="s">
        <v>39</v>
      </c>
      <c r="D747" s="1" t="s">
        <v>42</v>
      </c>
      <c r="E747" s="1" t="s">
        <v>39</v>
      </c>
      <c r="F747" s="19">
        <f t="shared" si="143"/>
        <v>1</v>
      </c>
      <c r="G747" s="19">
        <f t="shared" si="144"/>
        <v>2</v>
      </c>
      <c r="H747" s="20">
        <f t="shared" si="145"/>
        <v>1.7301504000000016E-4</v>
      </c>
      <c r="J747" s="7">
        <f>IF($A747="二本差勝",先鋒分析!$D$14,IF($A747="一本差勝",先鋒分析!$D$15,IF($A747="引き分け",先鋒分析!$D$16,IF($A747="一本差負",先鋒分析!$D$17,先鋒分析!$D$18))))</f>
        <v>0.16000000000000003</v>
      </c>
      <c r="K747" s="19">
        <f t="shared" si="146"/>
        <v>1</v>
      </c>
      <c r="L747" s="19">
        <f t="shared" si="147"/>
        <v>2</v>
      </c>
      <c r="M747" s="7">
        <f>IF($B747="二本差勝",次鋒分析!$D$14,IF($B747="一本差勝",次鋒分析!$D$15,IF($B747="引き分け",次鋒分析!$D$16,IF($B747="一本差負",次鋒分析!$D$17,次鋒分析!$D$18))))</f>
        <v>0.26400000000000001</v>
      </c>
      <c r="N747" s="1">
        <f t="shared" si="148"/>
        <v>0</v>
      </c>
      <c r="O747" s="1">
        <f t="shared" si="149"/>
        <v>0</v>
      </c>
      <c r="P747" s="7">
        <f>IF($C747="二本差勝",中堅分析!$D$14,IF($C747="一本差勝",中堅分析!$D$15,IF($C747="引き分け",中堅分析!$D$16,IF($C747="一本差負",中堅分析!$D$17,中堅分析!$D$18))))</f>
        <v>0.16000000000000003</v>
      </c>
      <c r="Q747" s="1">
        <f t="shared" si="150"/>
        <v>1</v>
      </c>
      <c r="R747" s="1">
        <f t="shared" si="151"/>
        <v>2</v>
      </c>
      <c r="S747" s="7">
        <f>IF($D747="二本差勝",副将分析!$D$14,IF($D747="一本差勝",副将分析!$D$15,IF($D747="引き分け",副将分析!$D$16,IF($D747="一本差負",副将分析!$D$17,副将分析!$D$18))))</f>
        <v>0.16000000000000003</v>
      </c>
      <c r="T747" s="1">
        <f t="shared" si="152"/>
        <v>-1</v>
      </c>
      <c r="U747" s="1">
        <f t="shared" si="153"/>
        <v>-2</v>
      </c>
      <c r="V747" s="7">
        <f>IF($E747="二本差勝",大将分析!$D$14,IF($E747="一本差勝",大将分析!$D$15,IF($E747="引き分け",大将分析!$D$16,IF($E747="一本差負",大将分析!$D$17,大将分析!$D$18))))</f>
        <v>0.16000000000000003</v>
      </c>
      <c r="W747" s="1">
        <f t="shared" si="154"/>
        <v>1</v>
      </c>
      <c r="X747" s="1">
        <f t="shared" si="155"/>
        <v>2</v>
      </c>
    </row>
    <row r="748" spans="1:24" x14ac:dyDescent="0.15">
      <c r="A748" s="1" t="s">
        <v>22</v>
      </c>
      <c r="B748" s="1" t="s">
        <v>39</v>
      </c>
      <c r="C748" s="1" t="s">
        <v>39</v>
      </c>
      <c r="D748" s="1" t="s">
        <v>42</v>
      </c>
      <c r="E748" s="1" t="s">
        <v>39</v>
      </c>
      <c r="F748" s="19">
        <f t="shared" si="143"/>
        <v>1</v>
      </c>
      <c r="G748" s="19">
        <f t="shared" si="144"/>
        <v>2</v>
      </c>
      <c r="H748" s="20">
        <f t="shared" si="145"/>
        <v>1.7301504000000016E-4</v>
      </c>
      <c r="J748" s="7">
        <f>IF($A748="二本差勝",先鋒分析!$D$14,IF($A748="一本差勝",先鋒分析!$D$15,IF($A748="引き分け",先鋒分析!$D$16,IF($A748="一本差負",先鋒分析!$D$17,先鋒分析!$D$18))))</f>
        <v>0.26400000000000001</v>
      </c>
      <c r="K748" s="19">
        <f t="shared" si="146"/>
        <v>0</v>
      </c>
      <c r="L748" s="19">
        <f t="shared" si="147"/>
        <v>0</v>
      </c>
      <c r="M748" s="7">
        <f>IF($B748="二本差勝",次鋒分析!$D$14,IF($B748="一本差勝",次鋒分析!$D$15,IF($B748="引き分け",次鋒分析!$D$16,IF($B748="一本差負",次鋒分析!$D$17,次鋒分析!$D$18))))</f>
        <v>0.16000000000000003</v>
      </c>
      <c r="N748" s="1">
        <f t="shared" si="148"/>
        <v>1</v>
      </c>
      <c r="O748" s="1">
        <f t="shared" si="149"/>
        <v>2</v>
      </c>
      <c r="P748" s="7">
        <f>IF($C748="二本差勝",中堅分析!$D$14,IF($C748="一本差勝",中堅分析!$D$15,IF($C748="引き分け",中堅分析!$D$16,IF($C748="一本差負",中堅分析!$D$17,中堅分析!$D$18))))</f>
        <v>0.16000000000000003</v>
      </c>
      <c r="Q748" s="1">
        <f t="shared" si="150"/>
        <v>1</v>
      </c>
      <c r="R748" s="1">
        <f t="shared" si="151"/>
        <v>2</v>
      </c>
      <c r="S748" s="7">
        <f>IF($D748="二本差勝",副将分析!$D$14,IF($D748="一本差勝",副将分析!$D$15,IF($D748="引き分け",副将分析!$D$16,IF($D748="一本差負",副将分析!$D$17,副将分析!$D$18))))</f>
        <v>0.16000000000000003</v>
      </c>
      <c r="T748" s="1">
        <f t="shared" si="152"/>
        <v>-1</v>
      </c>
      <c r="U748" s="1">
        <f t="shared" si="153"/>
        <v>-2</v>
      </c>
      <c r="V748" s="7">
        <f>IF($E748="二本差勝",大将分析!$D$14,IF($E748="一本差勝",大将分析!$D$15,IF($E748="引き分け",大将分析!$D$16,IF($E748="一本差負",大将分析!$D$17,大将分析!$D$18))))</f>
        <v>0.16000000000000003</v>
      </c>
      <c r="W748" s="1">
        <f t="shared" si="154"/>
        <v>1</v>
      </c>
      <c r="X748" s="1">
        <f t="shared" si="155"/>
        <v>2</v>
      </c>
    </row>
    <row r="749" spans="1:24" x14ac:dyDescent="0.15">
      <c r="A749" s="1" t="s">
        <v>39</v>
      </c>
      <c r="B749" s="1" t="s">
        <v>39</v>
      </c>
      <c r="C749" s="1" t="s">
        <v>22</v>
      </c>
      <c r="D749" s="1" t="s">
        <v>42</v>
      </c>
      <c r="E749" s="1" t="s">
        <v>40</v>
      </c>
      <c r="F749" s="19">
        <f t="shared" si="143"/>
        <v>1</v>
      </c>
      <c r="G749" s="19">
        <f t="shared" si="144"/>
        <v>2</v>
      </c>
      <c r="H749" s="20">
        <f t="shared" si="145"/>
        <v>2.2491955200000017E-4</v>
      </c>
      <c r="J749" s="7">
        <f>IF($A749="二本差勝",先鋒分析!$D$14,IF($A749="一本差勝",先鋒分析!$D$15,IF($A749="引き分け",先鋒分析!$D$16,IF($A749="一本差負",先鋒分析!$D$17,先鋒分析!$D$18))))</f>
        <v>0.16000000000000003</v>
      </c>
      <c r="K749" s="19">
        <f t="shared" si="146"/>
        <v>1</v>
      </c>
      <c r="L749" s="19">
        <f t="shared" si="147"/>
        <v>2</v>
      </c>
      <c r="M749" s="7">
        <f>IF($B749="二本差勝",次鋒分析!$D$14,IF($B749="一本差勝",次鋒分析!$D$15,IF($B749="引き分け",次鋒分析!$D$16,IF($B749="一本差負",次鋒分析!$D$17,次鋒分析!$D$18))))</f>
        <v>0.16000000000000003</v>
      </c>
      <c r="N749" s="1">
        <f t="shared" si="148"/>
        <v>1</v>
      </c>
      <c r="O749" s="1">
        <f t="shared" si="149"/>
        <v>2</v>
      </c>
      <c r="P749" s="7">
        <f>IF($C749="二本差勝",中堅分析!$D$14,IF($C749="一本差勝",中堅分析!$D$15,IF($C749="引き分け",中堅分析!$D$16,IF($C749="一本差負",中堅分析!$D$17,中堅分析!$D$18))))</f>
        <v>0.26400000000000001</v>
      </c>
      <c r="Q749" s="1">
        <f t="shared" si="150"/>
        <v>0</v>
      </c>
      <c r="R749" s="1">
        <f t="shared" si="151"/>
        <v>0</v>
      </c>
      <c r="S749" s="7">
        <f>IF($D749="二本差勝",副将分析!$D$14,IF($D749="一本差勝",副将分析!$D$15,IF($D749="引き分け",副将分析!$D$16,IF($D749="一本差負",副将分析!$D$17,副将分析!$D$18))))</f>
        <v>0.16000000000000003</v>
      </c>
      <c r="T749" s="1">
        <f t="shared" si="152"/>
        <v>-1</v>
      </c>
      <c r="U749" s="1">
        <f t="shared" si="153"/>
        <v>-2</v>
      </c>
      <c r="V749" s="7">
        <f>IF($E749="二本差勝",大将分析!$D$14,IF($E749="一本差勝",大将分析!$D$15,IF($E749="引き分け",大将分析!$D$16,IF($E749="一本差負",大将分析!$D$17,大将分析!$D$18))))</f>
        <v>0.20800000000000002</v>
      </c>
      <c r="W749" s="1">
        <f t="shared" si="154"/>
        <v>1</v>
      </c>
      <c r="X749" s="1">
        <f t="shared" si="155"/>
        <v>1</v>
      </c>
    </row>
    <row r="750" spans="1:24" x14ac:dyDescent="0.15">
      <c r="A750" s="1" t="s">
        <v>39</v>
      </c>
      <c r="B750" s="1" t="s">
        <v>22</v>
      </c>
      <c r="C750" s="1" t="s">
        <v>39</v>
      </c>
      <c r="D750" s="1" t="s">
        <v>42</v>
      </c>
      <c r="E750" s="1" t="s">
        <v>40</v>
      </c>
      <c r="F750" s="19">
        <f t="shared" si="143"/>
        <v>1</v>
      </c>
      <c r="G750" s="19">
        <f t="shared" si="144"/>
        <v>2</v>
      </c>
      <c r="H750" s="20">
        <f t="shared" si="145"/>
        <v>2.2491955200000017E-4</v>
      </c>
      <c r="J750" s="7">
        <f>IF($A750="二本差勝",先鋒分析!$D$14,IF($A750="一本差勝",先鋒分析!$D$15,IF($A750="引き分け",先鋒分析!$D$16,IF($A750="一本差負",先鋒分析!$D$17,先鋒分析!$D$18))))</f>
        <v>0.16000000000000003</v>
      </c>
      <c r="K750" s="19">
        <f t="shared" si="146"/>
        <v>1</v>
      </c>
      <c r="L750" s="19">
        <f t="shared" si="147"/>
        <v>2</v>
      </c>
      <c r="M750" s="7">
        <f>IF($B750="二本差勝",次鋒分析!$D$14,IF($B750="一本差勝",次鋒分析!$D$15,IF($B750="引き分け",次鋒分析!$D$16,IF($B750="一本差負",次鋒分析!$D$17,次鋒分析!$D$18))))</f>
        <v>0.26400000000000001</v>
      </c>
      <c r="N750" s="1">
        <f t="shared" si="148"/>
        <v>0</v>
      </c>
      <c r="O750" s="1">
        <f t="shared" si="149"/>
        <v>0</v>
      </c>
      <c r="P750" s="7">
        <f>IF($C750="二本差勝",中堅分析!$D$14,IF($C750="一本差勝",中堅分析!$D$15,IF($C750="引き分け",中堅分析!$D$16,IF($C750="一本差負",中堅分析!$D$17,中堅分析!$D$18))))</f>
        <v>0.16000000000000003</v>
      </c>
      <c r="Q750" s="1">
        <f t="shared" si="150"/>
        <v>1</v>
      </c>
      <c r="R750" s="1">
        <f t="shared" si="151"/>
        <v>2</v>
      </c>
      <c r="S750" s="7">
        <f>IF($D750="二本差勝",副将分析!$D$14,IF($D750="一本差勝",副将分析!$D$15,IF($D750="引き分け",副将分析!$D$16,IF($D750="一本差負",副将分析!$D$17,副将分析!$D$18))))</f>
        <v>0.16000000000000003</v>
      </c>
      <c r="T750" s="1">
        <f t="shared" si="152"/>
        <v>-1</v>
      </c>
      <c r="U750" s="1">
        <f t="shared" si="153"/>
        <v>-2</v>
      </c>
      <c r="V750" s="7">
        <f>IF($E750="二本差勝",大将分析!$D$14,IF($E750="一本差勝",大将分析!$D$15,IF($E750="引き分け",大将分析!$D$16,IF($E750="一本差負",大将分析!$D$17,大将分析!$D$18))))</f>
        <v>0.20800000000000002</v>
      </c>
      <c r="W750" s="1">
        <f t="shared" si="154"/>
        <v>1</v>
      </c>
      <c r="X750" s="1">
        <f t="shared" si="155"/>
        <v>1</v>
      </c>
    </row>
    <row r="751" spans="1:24" x14ac:dyDescent="0.15">
      <c r="A751" s="1" t="s">
        <v>22</v>
      </c>
      <c r="B751" s="1" t="s">
        <v>39</v>
      </c>
      <c r="C751" s="1" t="s">
        <v>39</v>
      </c>
      <c r="D751" s="1" t="s">
        <v>42</v>
      </c>
      <c r="E751" s="1" t="s">
        <v>40</v>
      </c>
      <c r="F751" s="19">
        <f t="shared" si="143"/>
        <v>1</v>
      </c>
      <c r="G751" s="19">
        <f t="shared" si="144"/>
        <v>2</v>
      </c>
      <c r="H751" s="20">
        <f t="shared" si="145"/>
        <v>2.2491955200000017E-4</v>
      </c>
      <c r="J751" s="7">
        <f>IF($A751="二本差勝",先鋒分析!$D$14,IF($A751="一本差勝",先鋒分析!$D$15,IF($A751="引き分け",先鋒分析!$D$16,IF($A751="一本差負",先鋒分析!$D$17,先鋒分析!$D$18))))</f>
        <v>0.26400000000000001</v>
      </c>
      <c r="K751" s="19">
        <f t="shared" si="146"/>
        <v>0</v>
      </c>
      <c r="L751" s="19">
        <f t="shared" si="147"/>
        <v>0</v>
      </c>
      <c r="M751" s="7">
        <f>IF($B751="二本差勝",次鋒分析!$D$14,IF($B751="一本差勝",次鋒分析!$D$15,IF($B751="引き分け",次鋒分析!$D$16,IF($B751="一本差負",次鋒分析!$D$17,次鋒分析!$D$18))))</f>
        <v>0.16000000000000003</v>
      </c>
      <c r="N751" s="1">
        <f t="shared" si="148"/>
        <v>1</v>
      </c>
      <c r="O751" s="1">
        <f t="shared" si="149"/>
        <v>2</v>
      </c>
      <c r="P751" s="7">
        <f>IF($C751="二本差勝",中堅分析!$D$14,IF($C751="一本差勝",中堅分析!$D$15,IF($C751="引き分け",中堅分析!$D$16,IF($C751="一本差負",中堅分析!$D$17,中堅分析!$D$18))))</f>
        <v>0.16000000000000003</v>
      </c>
      <c r="Q751" s="1">
        <f t="shared" si="150"/>
        <v>1</v>
      </c>
      <c r="R751" s="1">
        <f t="shared" si="151"/>
        <v>2</v>
      </c>
      <c r="S751" s="7">
        <f>IF($D751="二本差勝",副将分析!$D$14,IF($D751="一本差勝",副将分析!$D$15,IF($D751="引き分け",副将分析!$D$16,IF($D751="一本差負",副将分析!$D$17,副将分析!$D$18))))</f>
        <v>0.16000000000000003</v>
      </c>
      <c r="T751" s="1">
        <f t="shared" si="152"/>
        <v>-1</v>
      </c>
      <c r="U751" s="1">
        <f t="shared" si="153"/>
        <v>-2</v>
      </c>
      <c r="V751" s="7">
        <f>IF($E751="二本差勝",大将分析!$D$14,IF($E751="一本差勝",大将分析!$D$15,IF($E751="引き分け",大将分析!$D$16,IF($E751="一本差負",大将分析!$D$17,大将分析!$D$18))))</f>
        <v>0.20800000000000002</v>
      </c>
      <c r="W751" s="1">
        <f t="shared" si="154"/>
        <v>1</v>
      </c>
      <c r="X751" s="1">
        <f t="shared" si="155"/>
        <v>1</v>
      </c>
    </row>
    <row r="752" spans="1:24" x14ac:dyDescent="0.15">
      <c r="A752" s="1" t="s">
        <v>39</v>
      </c>
      <c r="B752" s="1" t="s">
        <v>39</v>
      </c>
      <c r="C752" s="1" t="s">
        <v>22</v>
      </c>
      <c r="D752" s="1" t="s">
        <v>42</v>
      </c>
      <c r="E752" s="1" t="s">
        <v>22</v>
      </c>
      <c r="F752" s="19">
        <f t="shared" si="143"/>
        <v>1</v>
      </c>
      <c r="G752" s="19">
        <f t="shared" si="144"/>
        <v>2</v>
      </c>
      <c r="H752" s="20">
        <f t="shared" si="145"/>
        <v>2.8547481600000023E-4</v>
      </c>
      <c r="J752" s="7">
        <f>IF($A752="二本差勝",先鋒分析!$D$14,IF($A752="一本差勝",先鋒分析!$D$15,IF($A752="引き分け",先鋒分析!$D$16,IF($A752="一本差負",先鋒分析!$D$17,先鋒分析!$D$18))))</f>
        <v>0.16000000000000003</v>
      </c>
      <c r="K752" s="19">
        <f t="shared" si="146"/>
        <v>1</v>
      </c>
      <c r="L752" s="19">
        <f t="shared" si="147"/>
        <v>2</v>
      </c>
      <c r="M752" s="7">
        <f>IF($B752="二本差勝",次鋒分析!$D$14,IF($B752="一本差勝",次鋒分析!$D$15,IF($B752="引き分け",次鋒分析!$D$16,IF($B752="一本差負",次鋒分析!$D$17,次鋒分析!$D$18))))</f>
        <v>0.16000000000000003</v>
      </c>
      <c r="N752" s="1">
        <f t="shared" si="148"/>
        <v>1</v>
      </c>
      <c r="O752" s="1">
        <f t="shared" si="149"/>
        <v>2</v>
      </c>
      <c r="P752" s="7">
        <f>IF($C752="二本差勝",中堅分析!$D$14,IF($C752="一本差勝",中堅分析!$D$15,IF($C752="引き分け",中堅分析!$D$16,IF($C752="一本差負",中堅分析!$D$17,中堅分析!$D$18))))</f>
        <v>0.26400000000000001</v>
      </c>
      <c r="Q752" s="1">
        <f t="shared" si="150"/>
        <v>0</v>
      </c>
      <c r="R752" s="1">
        <f t="shared" si="151"/>
        <v>0</v>
      </c>
      <c r="S752" s="7">
        <f>IF($D752="二本差勝",副将分析!$D$14,IF($D752="一本差勝",副将分析!$D$15,IF($D752="引き分け",副将分析!$D$16,IF($D752="一本差負",副将分析!$D$17,副将分析!$D$18))))</f>
        <v>0.16000000000000003</v>
      </c>
      <c r="T752" s="1">
        <f t="shared" si="152"/>
        <v>-1</v>
      </c>
      <c r="U752" s="1">
        <f t="shared" si="153"/>
        <v>-2</v>
      </c>
      <c r="V752" s="7">
        <f>IF($E752="二本差勝",大将分析!$D$14,IF($E752="一本差勝",大将分析!$D$15,IF($E752="引き分け",大将分析!$D$16,IF($E752="一本差負",大将分析!$D$17,大将分析!$D$18))))</f>
        <v>0.26400000000000001</v>
      </c>
      <c r="W752" s="1">
        <f t="shared" si="154"/>
        <v>0</v>
      </c>
      <c r="X752" s="1">
        <f t="shared" si="155"/>
        <v>0</v>
      </c>
    </row>
    <row r="753" spans="1:24" x14ac:dyDescent="0.15">
      <c r="A753" s="1" t="s">
        <v>39</v>
      </c>
      <c r="B753" s="1" t="s">
        <v>22</v>
      </c>
      <c r="C753" s="1" t="s">
        <v>39</v>
      </c>
      <c r="D753" s="1" t="s">
        <v>42</v>
      </c>
      <c r="E753" s="1" t="s">
        <v>22</v>
      </c>
      <c r="F753" s="19">
        <f t="shared" si="143"/>
        <v>1</v>
      </c>
      <c r="G753" s="19">
        <f t="shared" si="144"/>
        <v>2</v>
      </c>
      <c r="H753" s="20">
        <f t="shared" si="145"/>
        <v>2.8547481600000023E-4</v>
      </c>
      <c r="J753" s="7">
        <f>IF($A753="二本差勝",先鋒分析!$D$14,IF($A753="一本差勝",先鋒分析!$D$15,IF($A753="引き分け",先鋒分析!$D$16,IF($A753="一本差負",先鋒分析!$D$17,先鋒分析!$D$18))))</f>
        <v>0.16000000000000003</v>
      </c>
      <c r="K753" s="19">
        <f t="shared" si="146"/>
        <v>1</v>
      </c>
      <c r="L753" s="19">
        <f t="shared" si="147"/>
        <v>2</v>
      </c>
      <c r="M753" s="7">
        <f>IF($B753="二本差勝",次鋒分析!$D$14,IF($B753="一本差勝",次鋒分析!$D$15,IF($B753="引き分け",次鋒分析!$D$16,IF($B753="一本差負",次鋒分析!$D$17,次鋒分析!$D$18))))</f>
        <v>0.26400000000000001</v>
      </c>
      <c r="N753" s="1">
        <f t="shared" si="148"/>
        <v>0</v>
      </c>
      <c r="O753" s="1">
        <f t="shared" si="149"/>
        <v>0</v>
      </c>
      <c r="P753" s="7">
        <f>IF($C753="二本差勝",中堅分析!$D$14,IF($C753="一本差勝",中堅分析!$D$15,IF($C753="引き分け",中堅分析!$D$16,IF($C753="一本差負",中堅分析!$D$17,中堅分析!$D$18))))</f>
        <v>0.16000000000000003</v>
      </c>
      <c r="Q753" s="1">
        <f t="shared" si="150"/>
        <v>1</v>
      </c>
      <c r="R753" s="1">
        <f t="shared" si="151"/>
        <v>2</v>
      </c>
      <c r="S753" s="7">
        <f>IF($D753="二本差勝",副将分析!$D$14,IF($D753="一本差勝",副将分析!$D$15,IF($D753="引き分け",副将分析!$D$16,IF($D753="一本差負",副将分析!$D$17,副将分析!$D$18))))</f>
        <v>0.16000000000000003</v>
      </c>
      <c r="T753" s="1">
        <f t="shared" si="152"/>
        <v>-1</v>
      </c>
      <c r="U753" s="1">
        <f t="shared" si="153"/>
        <v>-2</v>
      </c>
      <c r="V753" s="7">
        <f>IF($E753="二本差勝",大将分析!$D$14,IF($E753="一本差勝",大将分析!$D$15,IF($E753="引き分け",大将分析!$D$16,IF($E753="一本差負",大将分析!$D$17,大将分析!$D$18))))</f>
        <v>0.26400000000000001</v>
      </c>
      <c r="W753" s="1">
        <f t="shared" si="154"/>
        <v>0</v>
      </c>
      <c r="X753" s="1">
        <f t="shared" si="155"/>
        <v>0</v>
      </c>
    </row>
    <row r="754" spans="1:24" x14ac:dyDescent="0.15">
      <c r="A754" s="1" t="s">
        <v>22</v>
      </c>
      <c r="B754" s="1" t="s">
        <v>39</v>
      </c>
      <c r="C754" s="1" t="s">
        <v>39</v>
      </c>
      <c r="D754" s="1" t="s">
        <v>42</v>
      </c>
      <c r="E754" s="1" t="s">
        <v>22</v>
      </c>
      <c r="F754" s="19">
        <f t="shared" si="143"/>
        <v>1</v>
      </c>
      <c r="G754" s="19">
        <f t="shared" si="144"/>
        <v>2</v>
      </c>
      <c r="H754" s="20">
        <f t="shared" si="145"/>
        <v>2.8547481600000023E-4</v>
      </c>
      <c r="J754" s="7">
        <f>IF($A754="二本差勝",先鋒分析!$D$14,IF($A754="一本差勝",先鋒分析!$D$15,IF($A754="引き分け",先鋒分析!$D$16,IF($A754="一本差負",先鋒分析!$D$17,先鋒分析!$D$18))))</f>
        <v>0.26400000000000001</v>
      </c>
      <c r="K754" s="19">
        <f t="shared" si="146"/>
        <v>0</v>
      </c>
      <c r="L754" s="19">
        <f t="shared" si="147"/>
        <v>0</v>
      </c>
      <c r="M754" s="7">
        <f>IF($B754="二本差勝",次鋒分析!$D$14,IF($B754="一本差勝",次鋒分析!$D$15,IF($B754="引き分け",次鋒分析!$D$16,IF($B754="一本差負",次鋒分析!$D$17,次鋒分析!$D$18))))</f>
        <v>0.16000000000000003</v>
      </c>
      <c r="N754" s="1">
        <f t="shared" si="148"/>
        <v>1</v>
      </c>
      <c r="O754" s="1">
        <f t="shared" si="149"/>
        <v>2</v>
      </c>
      <c r="P754" s="7">
        <f>IF($C754="二本差勝",中堅分析!$D$14,IF($C754="一本差勝",中堅分析!$D$15,IF($C754="引き分け",中堅分析!$D$16,IF($C754="一本差負",中堅分析!$D$17,中堅分析!$D$18))))</f>
        <v>0.16000000000000003</v>
      </c>
      <c r="Q754" s="1">
        <f t="shared" si="150"/>
        <v>1</v>
      </c>
      <c r="R754" s="1">
        <f t="shared" si="151"/>
        <v>2</v>
      </c>
      <c r="S754" s="7">
        <f>IF($D754="二本差勝",副将分析!$D$14,IF($D754="一本差勝",副将分析!$D$15,IF($D754="引き分け",副将分析!$D$16,IF($D754="一本差負",副将分析!$D$17,副将分析!$D$18))))</f>
        <v>0.16000000000000003</v>
      </c>
      <c r="T754" s="1">
        <f t="shared" si="152"/>
        <v>-1</v>
      </c>
      <c r="U754" s="1">
        <f t="shared" si="153"/>
        <v>-2</v>
      </c>
      <c r="V754" s="7">
        <f>IF($E754="二本差勝",大将分析!$D$14,IF($E754="一本差勝",大将分析!$D$15,IF($E754="引き分け",大将分析!$D$16,IF($E754="一本差負",大将分析!$D$17,大将分析!$D$18))))</f>
        <v>0.26400000000000001</v>
      </c>
      <c r="W754" s="1">
        <f t="shared" si="154"/>
        <v>0</v>
      </c>
      <c r="X754" s="1">
        <f t="shared" si="155"/>
        <v>0</v>
      </c>
    </row>
    <row r="755" spans="1:24" x14ac:dyDescent="0.15">
      <c r="A755" s="1" t="s">
        <v>39</v>
      </c>
      <c r="B755" s="1" t="s">
        <v>39</v>
      </c>
      <c r="C755" s="1" t="s">
        <v>22</v>
      </c>
      <c r="D755" s="1" t="s">
        <v>42</v>
      </c>
      <c r="E755" s="1" t="s">
        <v>41</v>
      </c>
      <c r="F755" s="19">
        <f t="shared" si="143"/>
        <v>1</v>
      </c>
      <c r="G755" s="19">
        <f t="shared" si="144"/>
        <v>2</v>
      </c>
      <c r="H755" s="20">
        <f t="shared" si="145"/>
        <v>2.2491955200000017E-4</v>
      </c>
      <c r="J755" s="7">
        <f>IF($A755="二本差勝",先鋒分析!$D$14,IF($A755="一本差勝",先鋒分析!$D$15,IF($A755="引き分け",先鋒分析!$D$16,IF($A755="一本差負",先鋒分析!$D$17,先鋒分析!$D$18))))</f>
        <v>0.16000000000000003</v>
      </c>
      <c r="K755" s="19">
        <f t="shared" si="146"/>
        <v>1</v>
      </c>
      <c r="L755" s="19">
        <f t="shared" si="147"/>
        <v>2</v>
      </c>
      <c r="M755" s="7">
        <f>IF($B755="二本差勝",次鋒分析!$D$14,IF($B755="一本差勝",次鋒分析!$D$15,IF($B755="引き分け",次鋒分析!$D$16,IF($B755="一本差負",次鋒分析!$D$17,次鋒分析!$D$18))))</f>
        <v>0.16000000000000003</v>
      </c>
      <c r="N755" s="1">
        <f t="shared" si="148"/>
        <v>1</v>
      </c>
      <c r="O755" s="1">
        <f t="shared" si="149"/>
        <v>2</v>
      </c>
      <c r="P755" s="7">
        <f>IF($C755="二本差勝",中堅分析!$D$14,IF($C755="一本差勝",中堅分析!$D$15,IF($C755="引き分け",中堅分析!$D$16,IF($C755="一本差負",中堅分析!$D$17,中堅分析!$D$18))))</f>
        <v>0.26400000000000001</v>
      </c>
      <c r="Q755" s="1">
        <f t="shared" si="150"/>
        <v>0</v>
      </c>
      <c r="R755" s="1">
        <f t="shared" si="151"/>
        <v>0</v>
      </c>
      <c r="S755" s="7">
        <f>IF($D755="二本差勝",副将分析!$D$14,IF($D755="一本差勝",副将分析!$D$15,IF($D755="引き分け",副将分析!$D$16,IF($D755="一本差負",副将分析!$D$17,副将分析!$D$18))))</f>
        <v>0.16000000000000003</v>
      </c>
      <c r="T755" s="1">
        <f t="shared" si="152"/>
        <v>-1</v>
      </c>
      <c r="U755" s="1">
        <f t="shared" si="153"/>
        <v>-2</v>
      </c>
      <c r="V755" s="7">
        <f>IF($E755="二本差勝",大将分析!$D$14,IF($E755="一本差勝",大将分析!$D$15,IF($E755="引き分け",大将分析!$D$16,IF($E755="一本差負",大将分析!$D$17,大将分析!$D$18))))</f>
        <v>0.20800000000000002</v>
      </c>
      <c r="W755" s="1">
        <f t="shared" si="154"/>
        <v>-1</v>
      </c>
      <c r="X755" s="1">
        <f t="shared" si="155"/>
        <v>-1</v>
      </c>
    </row>
    <row r="756" spans="1:24" x14ac:dyDescent="0.15">
      <c r="A756" s="1" t="s">
        <v>39</v>
      </c>
      <c r="B756" s="1" t="s">
        <v>22</v>
      </c>
      <c r="C756" s="1" t="s">
        <v>39</v>
      </c>
      <c r="D756" s="1" t="s">
        <v>42</v>
      </c>
      <c r="E756" s="1" t="s">
        <v>41</v>
      </c>
      <c r="F756" s="19">
        <f t="shared" si="143"/>
        <v>1</v>
      </c>
      <c r="G756" s="19">
        <f t="shared" si="144"/>
        <v>2</v>
      </c>
      <c r="H756" s="20">
        <f t="shared" si="145"/>
        <v>2.2491955200000017E-4</v>
      </c>
      <c r="J756" s="7">
        <f>IF($A756="二本差勝",先鋒分析!$D$14,IF($A756="一本差勝",先鋒分析!$D$15,IF($A756="引き分け",先鋒分析!$D$16,IF($A756="一本差負",先鋒分析!$D$17,先鋒分析!$D$18))))</f>
        <v>0.16000000000000003</v>
      </c>
      <c r="K756" s="19">
        <f t="shared" si="146"/>
        <v>1</v>
      </c>
      <c r="L756" s="19">
        <f t="shared" si="147"/>
        <v>2</v>
      </c>
      <c r="M756" s="7">
        <f>IF($B756="二本差勝",次鋒分析!$D$14,IF($B756="一本差勝",次鋒分析!$D$15,IF($B756="引き分け",次鋒分析!$D$16,IF($B756="一本差負",次鋒分析!$D$17,次鋒分析!$D$18))))</f>
        <v>0.26400000000000001</v>
      </c>
      <c r="N756" s="1">
        <f t="shared" si="148"/>
        <v>0</v>
      </c>
      <c r="O756" s="1">
        <f t="shared" si="149"/>
        <v>0</v>
      </c>
      <c r="P756" s="7">
        <f>IF($C756="二本差勝",中堅分析!$D$14,IF($C756="一本差勝",中堅分析!$D$15,IF($C756="引き分け",中堅分析!$D$16,IF($C756="一本差負",中堅分析!$D$17,中堅分析!$D$18))))</f>
        <v>0.16000000000000003</v>
      </c>
      <c r="Q756" s="1">
        <f t="shared" si="150"/>
        <v>1</v>
      </c>
      <c r="R756" s="1">
        <f t="shared" si="151"/>
        <v>2</v>
      </c>
      <c r="S756" s="7">
        <f>IF($D756="二本差勝",副将分析!$D$14,IF($D756="一本差勝",副将分析!$D$15,IF($D756="引き分け",副将分析!$D$16,IF($D756="一本差負",副将分析!$D$17,副将分析!$D$18))))</f>
        <v>0.16000000000000003</v>
      </c>
      <c r="T756" s="1">
        <f t="shared" si="152"/>
        <v>-1</v>
      </c>
      <c r="U756" s="1">
        <f t="shared" si="153"/>
        <v>-2</v>
      </c>
      <c r="V756" s="7">
        <f>IF($E756="二本差勝",大将分析!$D$14,IF($E756="一本差勝",大将分析!$D$15,IF($E756="引き分け",大将分析!$D$16,IF($E756="一本差負",大将分析!$D$17,大将分析!$D$18))))</f>
        <v>0.20800000000000002</v>
      </c>
      <c r="W756" s="1">
        <f t="shared" si="154"/>
        <v>-1</v>
      </c>
      <c r="X756" s="1">
        <f t="shared" si="155"/>
        <v>-1</v>
      </c>
    </row>
    <row r="757" spans="1:24" x14ac:dyDescent="0.15">
      <c r="A757" s="1" t="s">
        <v>22</v>
      </c>
      <c r="B757" s="1" t="s">
        <v>39</v>
      </c>
      <c r="C757" s="1" t="s">
        <v>39</v>
      </c>
      <c r="D757" s="1" t="s">
        <v>42</v>
      </c>
      <c r="E757" s="1" t="s">
        <v>41</v>
      </c>
      <c r="F757" s="19">
        <f t="shared" si="143"/>
        <v>1</v>
      </c>
      <c r="G757" s="19">
        <f t="shared" si="144"/>
        <v>2</v>
      </c>
      <c r="H757" s="20">
        <f t="shared" si="145"/>
        <v>2.2491955200000017E-4</v>
      </c>
      <c r="J757" s="7">
        <f>IF($A757="二本差勝",先鋒分析!$D$14,IF($A757="一本差勝",先鋒分析!$D$15,IF($A757="引き分け",先鋒分析!$D$16,IF($A757="一本差負",先鋒分析!$D$17,先鋒分析!$D$18))))</f>
        <v>0.26400000000000001</v>
      </c>
      <c r="K757" s="19">
        <f t="shared" si="146"/>
        <v>0</v>
      </c>
      <c r="L757" s="19">
        <f t="shared" si="147"/>
        <v>0</v>
      </c>
      <c r="M757" s="7">
        <f>IF($B757="二本差勝",次鋒分析!$D$14,IF($B757="一本差勝",次鋒分析!$D$15,IF($B757="引き分け",次鋒分析!$D$16,IF($B757="一本差負",次鋒分析!$D$17,次鋒分析!$D$18))))</f>
        <v>0.16000000000000003</v>
      </c>
      <c r="N757" s="1">
        <f t="shared" si="148"/>
        <v>1</v>
      </c>
      <c r="O757" s="1">
        <f t="shared" si="149"/>
        <v>2</v>
      </c>
      <c r="P757" s="7">
        <f>IF($C757="二本差勝",中堅分析!$D$14,IF($C757="一本差勝",中堅分析!$D$15,IF($C757="引き分け",中堅分析!$D$16,IF($C757="一本差負",中堅分析!$D$17,中堅分析!$D$18))))</f>
        <v>0.16000000000000003</v>
      </c>
      <c r="Q757" s="1">
        <f t="shared" si="150"/>
        <v>1</v>
      </c>
      <c r="R757" s="1">
        <f t="shared" si="151"/>
        <v>2</v>
      </c>
      <c r="S757" s="7">
        <f>IF($D757="二本差勝",副将分析!$D$14,IF($D757="一本差勝",副将分析!$D$15,IF($D757="引き分け",副将分析!$D$16,IF($D757="一本差負",副将分析!$D$17,副将分析!$D$18))))</f>
        <v>0.16000000000000003</v>
      </c>
      <c r="T757" s="1">
        <f t="shared" si="152"/>
        <v>-1</v>
      </c>
      <c r="U757" s="1">
        <f t="shared" si="153"/>
        <v>-2</v>
      </c>
      <c r="V757" s="7">
        <f>IF($E757="二本差勝",大将分析!$D$14,IF($E757="一本差勝",大将分析!$D$15,IF($E757="引き分け",大将分析!$D$16,IF($E757="一本差負",大将分析!$D$17,大将分析!$D$18))))</f>
        <v>0.20800000000000002</v>
      </c>
      <c r="W757" s="1">
        <f t="shared" si="154"/>
        <v>-1</v>
      </c>
      <c r="X757" s="1">
        <f t="shared" si="155"/>
        <v>-1</v>
      </c>
    </row>
    <row r="758" spans="1:24" x14ac:dyDescent="0.15">
      <c r="A758" s="1" t="s">
        <v>39</v>
      </c>
      <c r="B758" s="1" t="s">
        <v>39</v>
      </c>
      <c r="C758" s="1" t="s">
        <v>22</v>
      </c>
      <c r="D758" s="1" t="s">
        <v>42</v>
      </c>
      <c r="E758" s="1" t="s">
        <v>42</v>
      </c>
      <c r="F758" s="19">
        <f t="shared" si="143"/>
        <v>1</v>
      </c>
      <c r="G758" s="19">
        <f t="shared" si="144"/>
        <v>2</v>
      </c>
      <c r="H758" s="20">
        <f t="shared" si="145"/>
        <v>1.7301504000000016E-4</v>
      </c>
      <c r="J758" s="7">
        <f>IF($A758="二本差勝",先鋒分析!$D$14,IF($A758="一本差勝",先鋒分析!$D$15,IF($A758="引き分け",先鋒分析!$D$16,IF($A758="一本差負",先鋒分析!$D$17,先鋒分析!$D$18))))</f>
        <v>0.16000000000000003</v>
      </c>
      <c r="K758" s="19">
        <f t="shared" si="146"/>
        <v>1</v>
      </c>
      <c r="L758" s="19">
        <f t="shared" si="147"/>
        <v>2</v>
      </c>
      <c r="M758" s="7">
        <f>IF($B758="二本差勝",次鋒分析!$D$14,IF($B758="一本差勝",次鋒分析!$D$15,IF($B758="引き分け",次鋒分析!$D$16,IF($B758="一本差負",次鋒分析!$D$17,次鋒分析!$D$18))))</f>
        <v>0.16000000000000003</v>
      </c>
      <c r="N758" s="1">
        <f t="shared" si="148"/>
        <v>1</v>
      </c>
      <c r="O758" s="1">
        <f t="shared" si="149"/>
        <v>2</v>
      </c>
      <c r="P758" s="7">
        <f>IF($C758="二本差勝",中堅分析!$D$14,IF($C758="一本差勝",中堅分析!$D$15,IF($C758="引き分け",中堅分析!$D$16,IF($C758="一本差負",中堅分析!$D$17,中堅分析!$D$18))))</f>
        <v>0.26400000000000001</v>
      </c>
      <c r="Q758" s="1">
        <f t="shared" si="150"/>
        <v>0</v>
      </c>
      <c r="R758" s="1">
        <f t="shared" si="151"/>
        <v>0</v>
      </c>
      <c r="S758" s="7">
        <f>IF($D758="二本差勝",副将分析!$D$14,IF($D758="一本差勝",副将分析!$D$15,IF($D758="引き分け",副将分析!$D$16,IF($D758="一本差負",副将分析!$D$17,副将分析!$D$18))))</f>
        <v>0.16000000000000003</v>
      </c>
      <c r="T758" s="1">
        <f t="shared" si="152"/>
        <v>-1</v>
      </c>
      <c r="U758" s="1">
        <f t="shared" si="153"/>
        <v>-2</v>
      </c>
      <c r="V758" s="7">
        <f>IF($E758="二本差勝",大将分析!$D$14,IF($E758="一本差勝",大将分析!$D$15,IF($E758="引き分け",大将分析!$D$16,IF($E758="一本差負",大将分析!$D$17,大将分析!$D$18))))</f>
        <v>0.16000000000000003</v>
      </c>
      <c r="W758" s="1">
        <f t="shared" si="154"/>
        <v>-1</v>
      </c>
      <c r="X758" s="1">
        <f t="shared" si="155"/>
        <v>-2</v>
      </c>
    </row>
    <row r="759" spans="1:24" x14ac:dyDescent="0.15">
      <c r="A759" s="1" t="s">
        <v>39</v>
      </c>
      <c r="B759" s="1" t="s">
        <v>22</v>
      </c>
      <c r="C759" s="1" t="s">
        <v>39</v>
      </c>
      <c r="D759" s="1" t="s">
        <v>42</v>
      </c>
      <c r="E759" s="1" t="s">
        <v>42</v>
      </c>
      <c r="F759" s="19">
        <f t="shared" si="143"/>
        <v>1</v>
      </c>
      <c r="G759" s="19">
        <f t="shared" si="144"/>
        <v>2</v>
      </c>
      <c r="H759" s="20">
        <f t="shared" si="145"/>
        <v>1.7301504000000016E-4</v>
      </c>
      <c r="J759" s="7">
        <f>IF($A759="二本差勝",先鋒分析!$D$14,IF($A759="一本差勝",先鋒分析!$D$15,IF($A759="引き分け",先鋒分析!$D$16,IF($A759="一本差負",先鋒分析!$D$17,先鋒分析!$D$18))))</f>
        <v>0.16000000000000003</v>
      </c>
      <c r="K759" s="19">
        <f t="shared" si="146"/>
        <v>1</v>
      </c>
      <c r="L759" s="19">
        <f t="shared" si="147"/>
        <v>2</v>
      </c>
      <c r="M759" s="7">
        <f>IF($B759="二本差勝",次鋒分析!$D$14,IF($B759="一本差勝",次鋒分析!$D$15,IF($B759="引き分け",次鋒分析!$D$16,IF($B759="一本差負",次鋒分析!$D$17,次鋒分析!$D$18))))</f>
        <v>0.26400000000000001</v>
      </c>
      <c r="N759" s="1">
        <f t="shared" si="148"/>
        <v>0</v>
      </c>
      <c r="O759" s="1">
        <f t="shared" si="149"/>
        <v>0</v>
      </c>
      <c r="P759" s="7">
        <f>IF($C759="二本差勝",中堅分析!$D$14,IF($C759="一本差勝",中堅分析!$D$15,IF($C759="引き分け",中堅分析!$D$16,IF($C759="一本差負",中堅分析!$D$17,中堅分析!$D$18))))</f>
        <v>0.16000000000000003</v>
      </c>
      <c r="Q759" s="1">
        <f t="shared" si="150"/>
        <v>1</v>
      </c>
      <c r="R759" s="1">
        <f t="shared" si="151"/>
        <v>2</v>
      </c>
      <c r="S759" s="7">
        <f>IF($D759="二本差勝",副将分析!$D$14,IF($D759="一本差勝",副将分析!$D$15,IF($D759="引き分け",副将分析!$D$16,IF($D759="一本差負",副将分析!$D$17,副将分析!$D$18))))</f>
        <v>0.16000000000000003</v>
      </c>
      <c r="T759" s="1">
        <f t="shared" si="152"/>
        <v>-1</v>
      </c>
      <c r="U759" s="1">
        <f t="shared" si="153"/>
        <v>-2</v>
      </c>
      <c r="V759" s="7">
        <f>IF($E759="二本差勝",大将分析!$D$14,IF($E759="一本差勝",大将分析!$D$15,IF($E759="引き分け",大将分析!$D$16,IF($E759="一本差負",大将分析!$D$17,大将分析!$D$18))))</f>
        <v>0.16000000000000003</v>
      </c>
      <c r="W759" s="1">
        <f t="shared" si="154"/>
        <v>-1</v>
      </c>
      <c r="X759" s="1">
        <f t="shared" si="155"/>
        <v>-2</v>
      </c>
    </row>
    <row r="760" spans="1:24" x14ac:dyDescent="0.15">
      <c r="A760" s="1" t="s">
        <v>22</v>
      </c>
      <c r="B760" s="1" t="s">
        <v>39</v>
      </c>
      <c r="C760" s="1" t="s">
        <v>39</v>
      </c>
      <c r="D760" s="1" t="s">
        <v>42</v>
      </c>
      <c r="E760" s="1" t="s">
        <v>42</v>
      </c>
      <c r="F760" s="19">
        <f t="shared" si="143"/>
        <v>1</v>
      </c>
      <c r="G760" s="19">
        <f t="shared" si="144"/>
        <v>2</v>
      </c>
      <c r="H760" s="20">
        <f t="shared" si="145"/>
        <v>1.7301504000000016E-4</v>
      </c>
      <c r="J760" s="7">
        <f>IF($A760="二本差勝",先鋒分析!$D$14,IF($A760="一本差勝",先鋒分析!$D$15,IF($A760="引き分け",先鋒分析!$D$16,IF($A760="一本差負",先鋒分析!$D$17,先鋒分析!$D$18))))</f>
        <v>0.26400000000000001</v>
      </c>
      <c r="K760" s="19">
        <f t="shared" si="146"/>
        <v>0</v>
      </c>
      <c r="L760" s="19">
        <f t="shared" si="147"/>
        <v>0</v>
      </c>
      <c r="M760" s="7">
        <f>IF($B760="二本差勝",次鋒分析!$D$14,IF($B760="一本差勝",次鋒分析!$D$15,IF($B760="引き分け",次鋒分析!$D$16,IF($B760="一本差負",次鋒分析!$D$17,次鋒分析!$D$18))))</f>
        <v>0.16000000000000003</v>
      </c>
      <c r="N760" s="1">
        <f t="shared" si="148"/>
        <v>1</v>
      </c>
      <c r="O760" s="1">
        <f t="shared" si="149"/>
        <v>2</v>
      </c>
      <c r="P760" s="7">
        <f>IF($C760="二本差勝",中堅分析!$D$14,IF($C760="一本差勝",中堅分析!$D$15,IF($C760="引き分け",中堅分析!$D$16,IF($C760="一本差負",中堅分析!$D$17,中堅分析!$D$18))))</f>
        <v>0.16000000000000003</v>
      </c>
      <c r="Q760" s="1">
        <f t="shared" si="150"/>
        <v>1</v>
      </c>
      <c r="R760" s="1">
        <f t="shared" si="151"/>
        <v>2</v>
      </c>
      <c r="S760" s="7">
        <f>IF($D760="二本差勝",副将分析!$D$14,IF($D760="一本差勝",副将分析!$D$15,IF($D760="引き分け",副将分析!$D$16,IF($D760="一本差負",副将分析!$D$17,副将分析!$D$18))))</f>
        <v>0.16000000000000003</v>
      </c>
      <c r="T760" s="1">
        <f t="shared" si="152"/>
        <v>-1</v>
      </c>
      <c r="U760" s="1">
        <f t="shared" si="153"/>
        <v>-2</v>
      </c>
      <c r="V760" s="7">
        <f>IF($E760="二本差勝",大将分析!$D$14,IF($E760="一本差勝",大将分析!$D$15,IF($E760="引き分け",大将分析!$D$16,IF($E760="一本差負",大将分析!$D$17,大将分析!$D$18))))</f>
        <v>0.16000000000000003</v>
      </c>
      <c r="W760" s="1">
        <f t="shared" si="154"/>
        <v>-1</v>
      </c>
      <c r="X760" s="1">
        <f t="shared" si="155"/>
        <v>-2</v>
      </c>
    </row>
    <row r="761" spans="1:24" x14ac:dyDescent="0.15">
      <c r="A761" s="1" t="s">
        <v>39</v>
      </c>
      <c r="B761" s="1" t="s">
        <v>40</v>
      </c>
      <c r="C761" s="1" t="s">
        <v>22</v>
      </c>
      <c r="D761" s="1" t="s">
        <v>41</v>
      </c>
      <c r="E761" s="1" t="s">
        <v>39</v>
      </c>
      <c r="F761" s="19">
        <f t="shared" si="143"/>
        <v>1</v>
      </c>
      <c r="G761" s="19">
        <f t="shared" si="144"/>
        <v>2</v>
      </c>
      <c r="H761" s="20">
        <f t="shared" si="145"/>
        <v>2.9239541760000019E-4</v>
      </c>
      <c r="J761" s="7">
        <f>IF($A761="二本差勝",先鋒分析!$D$14,IF($A761="一本差勝",先鋒分析!$D$15,IF($A761="引き分け",先鋒分析!$D$16,IF($A761="一本差負",先鋒分析!$D$17,先鋒分析!$D$18))))</f>
        <v>0.16000000000000003</v>
      </c>
      <c r="K761" s="19">
        <f t="shared" si="146"/>
        <v>1</v>
      </c>
      <c r="L761" s="19">
        <f t="shared" si="147"/>
        <v>2</v>
      </c>
      <c r="M761" s="7">
        <f>IF($B761="二本差勝",次鋒分析!$D$14,IF($B761="一本差勝",次鋒分析!$D$15,IF($B761="引き分け",次鋒分析!$D$16,IF($B761="一本差負",次鋒分析!$D$17,次鋒分析!$D$18))))</f>
        <v>0.20800000000000002</v>
      </c>
      <c r="N761" s="1">
        <f t="shared" si="148"/>
        <v>1</v>
      </c>
      <c r="O761" s="1">
        <f t="shared" si="149"/>
        <v>1</v>
      </c>
      <c r="P761" s="7">
        <f>IF($C761="二本差勝",中堅分析!$D$14,IF($C761="一本差勝",中堅分析!$D$15,IF($C761="引き分け",中堅分析!$D$16,IF($C761="一本差負",中堅分析!$D$17,中堅分析!$D$18))))</f>
        <v>0.26400000000000001</v>
      </c>
      <c r="Q761" s="1">
        <f t="shared" si="150"/>
        <v>0</v>
      </c>
      <c r="R761" s="1">
        <f t="shared" si="151"/>
        <v>0</v>
      </c>
      <c r="S761" s="7">
        <f>IF($D761="二本差勝",副将分析!$D$14,IF($D761="一本差勝",副将分析!$D$15,IF($D761="引き分け",副将分析!$D$16,IF($D761="一本差負",副将分析!$D$17,副将分析!$D$18))))</f>
        <v>0.20800000000000002</v>
      </c>
      <c r="T761" s="1">
        <f t="shared" si="152"/>
        <v>-1</v>
      </c>
      <c r="U761" s="1">
        <f t="shared" si="153"/>
        <v>-1</v>
      </c>
      <c r="V761" s="7">
        <f>IF($E761="二本差勝",大将分析!$D$14,IF($E761="一本差勝",大将分析!$D$15,IF($E761="引き分け",大将分析!$D$16,IF($E761="一本差負",大将分析!$D$17,大将分析!$D$18))))</f>
        <v>0.16000000000000003</v>
      </c>
      <c r="W761" s="1">
        <f t="shared" si="154"/>
        <v>1</v>
      </c>
      <c r="X761" s="1">
        <f t="shared" si="155"/>
        <v>2</v>
      </c>
    </row>
    <row r="762" spans="1:24" x14ac:dyDescent="0.15">
      <c r="A762" s="1" t="s">
        <v>39</v>
      </c>
      <c r="B762" s="1" t="s">
        <v>22</v>
      </c>
      <c r="C762" s="1" t="s">
        <v>40</v>
      </c>
      <c r="D762" s="1" t="s">
        <v>41</v>
      </c>
      <c r="E762" s="1" t="s">
        <v>39</v>
      </c>
      <c r="F762" s="19">
        <f t="shared" si="143"/>
        <v>1</v>
      </c>
      <c r="G762" s="19">
        <f t="shared" si="144"/>
        <v>2</v>
      </c>
      <c r="H762" s="20">
        <f t="shared" si="145"/>
        <v>2.9239541760000024E-4</v>
      </c>
      <c r="J762" s="7">
        <f>IF($A762="二本差勝",先鋒分析!$D$14,IF($A762="一本差勝",先鋒分析!$D$15,IF($A762="引き分け",先鋒分析!$D$16,IF($A762="一本差負",先鋒分析!$D$17,先鋒分析!$D$18))))</f>
        <v>0.16000000000000003</v>
      </c>
      <c r="K762" s="19">
        <f t="shared" si="146"/>
        <v>1</v>
      </c>
      <c r="L762" s="19">
        <f t="shared" si="147"/>
        <v>2</v>
      </c>
      <c r="M762" s="7">
        <f>IF($B762="二本差勝",次鋒分析!$D$14,IF($B762="一本差勝",次鋒分析!$D$15,IF($B762="引き分け",次鋒分析!$D$16,IF($B762="一本差負",次鋒分析!$D$17,次鋒分析!$D$18))))</f>
        <v>0.26400000000000001</v>
      </c>
      <c r="N762" s="1">
        <f t="shared" si="148"/>
        <v>0</v>
      </c>
      <c r="O762" s="1">
        <f t="shared" si="149"/>
        <v>0</v>
      </c>
      <c r="P762" s="7">
        <f>IF($C762="二本差勝",中堅分析!$D$14,IF($C762="一本差勝",中堅分析!$D$15,IF($C762="引き分け",中堅分析!$D$16,IF($C762="一本差負",中堅分析!$D$17,中堅分析!$D$18))))</f>
        <v>0.20800000000000002</v>
      </c>
      <c r="Q762" s="1">
        <f t="shared" si="150"/>
        <v>1</v>
      </c>
      <c r="R762" s="1">
        <f t="shared" si="151"/>
        <v>1</v>
      </c>
      <c r="S762" s="7">
        <f>IF($D762="二本差勝",副将分析!$D$14,IF($D762="一本差勝",副将分析!$D$15,IF($D762="引き分け",副将分析!$D$16,IF($D762="一本差負",副将分析!$D$17,副将分析!$D$18))))</f>
        <v>0.20800000000000002</v>
      </c>
      <c r="T762" s="1">
        <f t="shared" si="152"/>
        <v>-1</v>
      </c>
      <c r="U762" s="1">
        <f t="shared" si="153"/>
        <v>-1</v>
      </c>
      <c r="V762" s="7">
        <f>IF($E762="二本差勝",大将分析!$D$14,IF($E762="一本差勝",大将分析!$D$15,IF($E762="引き分け",大将分析!$D$16,IF($E762="一本差負",大将分析!$D$17,大将分析!$D$18))))</f>
        <v>0.16000000000000003</v>
      </c>
      <c r="W762" s="1">
        <f t="shared" si="154"/>
        <v>1</v>
      </c>
      <c r="X762" s="1">
        <f t="shared" si="155"/>
        <v>2</v>
      </c>
    </row>
    <row r="763" spans="1:24" x14ac:dyDescent="0.15">
      <c r="A763" s="1" t="s">
        <v>40</v>
      </c>
      <c r="B763" s="1" t="s">
        <v>39</v>
      </c>
      <c r="C763" s="1" t="s">
        <v>22</v>
      </c>
      <c r="D763" s="1" t="s">
        <v>41</v>
      </c>
      <c r="E763" s="1" t="s">
        <v>39</v>
      </c>
      <c r="F763" s="19">
        <f t="shared" si="143"/>
        <v>1</v>
      </c>
      <c r="G763" s="19">
        <f t="shared" si="144"/>
        <v>2</v>
      </c>
      <c r="H763" s="20">
        <f t="shared" si="145"/>
        <v>2.9239541760000019E-4</v>
      </c>
      <c r="J763" s="7">
        <f>IF($A763="二本差勝",先鋒分析!$D$14,IF($A763="一本差勝",先鋒分析!$D$15,IF($A763="引き分け",先鋒分析!$D$16,IF($A763="一本差負",先鋒分析!$D$17,先鋒分析!$D$18))))</f>
        <v>0.20800000000000002</v>
      </c>
      <c r="K763" s="19">
        <f t="shared" si="146"/>
        <v>1</v>
      </c>
      <c r="L763" s="19">
        <f t="shared" si="147"/>
        <v>1</v>
      </c>
      <c r="M763" s="7">
        <f>IF($B763="二本差勝",次鋒分析!$D$14,IF($B763="一本差勝",次鋒分析!$D$15,IF($B763="引き分け",次鋒分析!$D$16,IF($B763="一本差負",次鋒分析!$D$17,次鋒分析!$D$18))))</f>
        <v>0.16000000000000003</v>
      </c>
      <c r="N763" s="1">
        <f t="shared" si="148"/>
        <v>1</v>
      </c>
      <c r="O763" s="1">
        <f t="shared" si="149"/>
        <v>2</v>
      </c>
      <c r="P763" s="7">
        <f>IF($C763="二本差勝",中堅分析!$D$14,IF($C763="一本差勝",中堅分析!$D$15,IF($C763="引き分け",中堅分析!$D$16,IF($C763="一本差負",中堅分析!$D$17,中堅分析!$D$18))))</f>
        <v>0.26400000000000001</v>
      </c>
      <c r="Q763" s="1">
        <f t="shared" si="150"/>
        <v>0</v>
      </c>
      <c r="R763" s="1">
        <f t="shared" si="151"/>
        <v>0</v>
      </c>
      <c r="S763" s="7">
        <f>IF($D763="二本差勝",副将分析!$D$14,IF($D763="一本差勝",副将分析!$D$15,IF($D763="引き分け",副将分析!$D$16,IF($D763="一本差負",副将分析!$D$17,副将分析!$D$18))))</f>
        <v>0.20800000000000002</v>
      </c>
      <c r="T763" s="1">
        <f t="shared" si="152"/>
        <v>-1</v>
      </c>
      <c r="U763" s="1">
        <f t="shared" si="153"/>
        <v>-1</v>
      </c>
      <c r="V763" s="7">
        <f>IF($E763="二本差勝",大将分析!$D$14,IF($E763="一本差勝",大将分析!$D$15,IF($E763="引き分け",大将分析!$D$16,IF($E763="一本差負",大将分析!$D$17,大将分析!$D$18))))</f>
        <v>0.16000000000000003</v>
      </c>
      <c r="W763" s="1">
        <f t="shared" si="154"/>
        <v>1</v>
      </c>
      <c r="X763" s="1">
        <f t="shared" si="155"/>
        <v>2</v>
      </c>
    </row>
    <row r="764" spans="1:24" x14ac:dyDescent="0.15">
      <c r="A764" s="1" t="s">
        <v>40</v>
      </c>
      <c r="B764" s="1" t="s">
        <v>22</v>
      </c>
      <c r="C764" s="1" t="s">
        <v>39</v>
      </c>
      <c r="D764" s="1" t="s">
        <v>41</v>
      </c>
      <c r="E764" s="1" t="s">
        <v>39</v>
      </c>
      <c r="F764" s="19">
        <f t="shared" si="143"/>
        <v>1</v>
      </c>
      <c r="G764" s="19">
        <f t="shared" si="144"/>
        <v>2</v>
      </c>
      <c r="H764" s="20">
        <f t="shared" si="145"/>
        <v>2.9239541760000019E-4</v>
      </c>
      <c r="J764" s="7">
        <f>IF($A764="二本差勝",先鋒分析!$D$14,IF($A764="一本差勝",先鋒分析!$D$15,IF($A764="引き分け",先鋒分析!$D$16,IF($A764="一本差負",先鋒分析!$D$17,先鋒分析!$D$18))))</f>
        <v>0.20800000000000002</v>
      </c>
      <c r="K764" s="19">
        <f t="shared" si="146"/>
        <v>1</v>
      </c>
      <c r="L764" s="19">
        <f t="shared" si="147"/>
        <v>1</v>
      </c>
      <c r="M764" s="7">
        <f>IF($B764="二本差勝",次鋒分析!$D$14,IF($B764="一本差勝",次鋒分析!$D$15,IF($B764="引き分け",次鋒分析!$D$16,IF($B764="一本差負",次鋒分析!$D$17,次鋒分析!$D$18))))</f>
        <v>0.26400000000000001</v>
      </c>
      <c r="N764" s="1">
        <f t="shared" si="148"/>
        <v>0</v>
      </c>
      <c r="O764" s="1">
        <f t="shared" si="149"/>
        <v>0</v>
      </c>
      <c r="P764" s="7">
        <f>IF($C764="二本差勝",中堅分析!$D$14,IF($C764="一本差勝",中堅分析!$D$15,IF($C764="引き分け",中堅分析!$D$16,IF($C764="一本差負",中堅分析!$D$17,中堅分析!$D$18))))</f>
        <v>0.16000000000000003</v>
      </c>
      <c r="Q764" s="1">
        <f t="shared" si="150"/>
        <v>1</v>
      </c>
      <c r="R764" s="1">
        <f t="shared" si="151"/>
        <v>2</v>
      </c>
      <c r="S764" s="7">
        <f>IF($D764="二本差勝",副将分析!$D$14,IF($D764="一本差勝",副将分析!$D$15,IF($D764="引き分け",副将分析!$D$16,IF($D764="一本差負",副将分析!$D$17,副将分析!$D$18))))</f>
        <v>0.20800000000000002</v>
      </c>
      <c r="T764" s="1">
        <f t="shared" si="152"/>
        <v>-1</v>
      </c>
      <c r="U764" s="1">
        <f t="shared" si="153"/>
        <v>-1</v>
      </c>
      <c r="V764" s="7">
        <f>IF($E764="二本差勝",大将分析!$D$14,IF($E764="一本差勝",大将分析!$D$15,IF($E764="引き分け",大将分析!$D$16,IF($E764="一本差負",大将分析!$D$17,大将分析!$D$18))))</f>
        <v>0.16000000000000003</v>
      </c>
      <c r="W764" s="1">
        <f t="shared" si="154"/>
        <v>1</v>
      </c>
      <c r="X764" s="1">
        <f t="shared" si="155"/>
        <v>2</v>
      </c>
    </row>
    <row r="765" spans="1:24" x14ac:dyDescent="0.15">
      <c r="A765" s="1" t="s">
        <v>22</v>
      </c>
      <c r="B765" s="1" t="s">
        <v>39</v>
      </c>
      <c r="C765" s="1" t="s">
        <v>40</v>
      </c>
      <c r="D765" s="1" t="s">
        <v>41</v>
      </c>
      <c r="E765" s="1" t="s">
        <v>39</v>
      </c>
      <c r="F765" s="19">
        <f t="shared" si="143"/>
        <v>1</v>
      </c>
      <c r="G765" s="19">
        <f t="shared" si="144"/>
        <v>2</v>
      </c>
      <c r="H765" s="20">
        <f t="shared" si="145"/>
        <v>2.9239541760000024E-4</v>
      </c>
      <c r="J765" s="7">
        <f>IF($A765="二本差勝",先鋒分析!$D$14,IF($A765="一本差勝",先鋒分析!$D$15,IF($A765="引き分け",先鋒分析!$D$16,IF($A765="一本差負",先鋒分析!$D$17,先鋒分析!$D$18))))</f>
        <v>0.26400000000000001</v>
      </c>
      <c r="K765" s="19">
        <f t="shared" si="146"/>
        <v>0</v>
      </c>
      <c r="L765" s="19">
        <f t="shared" si="147"/>
        <v>0</v>
      </c>
      <c r="M765" s="7">
        <f>IF($B765="二本差勝",次鋒分析!$D$14,IF($B765="一本差勝",次鋒分析!$D$15,IF($B765="引き分け",次鋒分析!$D$16,IF($B765="一本差負",次鋒分析!$D$17,次鋒分析!$D$18))))</f>
        <v>0.16000000000000003</v>
      </c>
      <c r="N765" s="1">
        <f t="shared" si="148"/>
        <v>1</v>
      </c>
      <c r="O765" s="1">
        <f t="shared" si="149"/>
        <v>2</v>
      </c>
      <c r="P765" s="7">
        <f>IF($C765="二本差勝",中堅分析!$D$14,IF($C765="一本差勝",中堅分析!$D$15,IF($C765="引き分け",中堅分析!$D$16,IF($C765="一本差負",中堅分析!$D$17,中堅分析!$D$18))))</f>
        <v>0.20800000000000002</v>
      </c>
      <c r="Q765" s="1">
        <f t="shared" si="150"/>
        <v>1</v>
      </c>
      <c r="R765" s="1">
        <f t="shared" si="151"/>
        <v>1</v>
      </c>
      <c r="S765" s="7">
        <f>IF($D765="二本差勝",副将分析!$D$14,IF($D765="一本差勝",副将分析!$D$15,IF($D765="引き分け",副将分析!$D$16,IF($D765="一本差負",副将分析!$D$17,副将分析!$D$18))))</f>
        <v>0.20800000000000002</v>
      </c>
      <c r="T765" s="1">
        <f t="shared" si="152"/>
        <v>-1</v>
      </c>
      <c r="U765" s="1">
        <f t="shared" si="153"/>
        <v>-1</v>
      </c>
      <c r="V765" s="7">
        <f>IF($E765="二本差勝",大将分析!$D$14,IF($E765="一本差勝",大将分析!$D$15,IF($E765="引き分け",大将分析!$D$16,IF($E765="一本差負",大将分析!$D$17,大将分析!$D$18))))</f>
        <v>0.16000000000000003</v>
      </c>
      <c r="W765" s="1">
        <f t="shared" si="154"/>
        <v>1</v>
      </c>
      <c r="X765" s="1">
        <f t="shared" si="155"/>
        <v>2</v>
      </c>
    </row>
    <row r="766" spans="1:24" x14ac:dyDescent="0.15">
      <c r="A766" s="1" t="s">
        <v>22</v>
      </c>
      <c r="B766" s="1" t="s">
        <v>40</v>
      </c>
      <c r="C766" s="1" t="s">
        <v>39</v>
      </c>
      <c r="D766" s="1" t="s">
        <v>41</v>
      </c>
      <c r="E766" s="1" t="s">
        <v>39</v>
      </c>
      <c r="F766" s="19">
        <f t="shared" si="143"/>
        <v>1</v>
      </c>
      <c r="G766" s="19">
        <f t="shared" si="144"/>
        <v>2</v>
      </c>
      <c r="H766" s="20">
        <f t="shared" si="145"/>
        <v>2.9239541760000019E-4</v>
      </c>
      <c r="J766" s="7">
        <f>IF($A766="二本差勝",先鋒分析!$D$14,IF($A766="一本差勝",先鋒分析!$D$15,IF($A766="引き分け",先鋒分析!$D$16,IF($A766="一本差負",先鋒分析!$D$17,先鋒分析!$D$18))))</f>
        <v>0.26400000000000001</v>
      </c>
      <c r="K766" s="19">
        <f t="shared" si="146"/>
        <v>0</v>
      </c>
      <c r="L766" s="19">
        <f t="shared" si="147"/>
        <v>0</v>
      </c>
      <c r="M766" s="7">
        <f>IF($B766="二本差勝",次鋒分析!$D$14,IF($B766="一本差勝",次鋒分析!$D$15,IF($B766="引き分け",次鋒分析!$D$16,IF($B766="一本差負",次鋒分析!$D$17,次鋒分析!$D$18))))</f>
        <v>0.20800000000000002</v>
      </c>
      <c r="N766" s="1">
        <f t="shared" si="148"/>
        <v>1</v>
      </c>
      <c r="O766" s="1">
        <f t="shared" si="149"/>
        <v>1</v>
      </c>
      <c r="P766" s="7">
        <f>IF($C766="二本差勝",中堅分析!$D$14,IF($C766="一本差勝",中堅分析!$D$15,IF($C766="引き分け",中堅分析!$D$16,IF($C766="一本差負",中堅分析!$D$17,中堅分析!$D$18))))</f>
        <v>0.16000000000000003</v>
      </c>
      <c r="Q766" s="1">
        <f t="shared" si="150"/>
        <v>1</v>
      </c>
      <c r="R766" s="1">
        <f t="shared" si="151"/>
        <v>2</v>
      </c>
      <c r="S766" s="7">
        <f>IF($D766="二本差勝",副将分析!$D$14,IF($D766="一本差勝",副将分析!$D$15,IF($D766="引き分け",副将分析!$D$16,IF($D766="一本差負",副将分析!$D$17,副将分析!$D$18))))</f>
        <v>0.20800000000000002</v>
      </c>
      <c r="T766" s="1">
        <f t="shared" si="152"/>
        <v>-1</v>
      </c>
      <c r="U766" s="1">
        <f t="shared" si="153"/>
        <v>-1</v>
      </c>
      <c r="V766" s="7">
        <f>IF($E766="二本差勝",大将分析!$D$14,IF($E766="一本差勝",大将分析!$D$15,IF($E766="引き分け",大将分析!$D$16,IF($E766="一本差負",大将分析!$D$17,大将分析!$D$18))))</f>
        <v>0.16000000000000003</v>
      </c>
      <c r="W766" s="1">
        <f t="shared" si="154"/>
        <v>1</v>
      </c>
      <c r="X766" s="1">
        <f t="shared" si="155"/>
        <v>2</v>
      </c>
    </row>
    <row r="767" spans="1:24" x14ac:dyDescent="0.15">
      <c r="A767" s="1" t="s">
        <v>39</v>
      </c>
      <c r="B767" s="1" t="s">
        <v>40</v>
      </c>
      <c r="C767" s="1" t="s">
        <v>22</v>
      </c>
      <c r="D767" s="1" t="s">
        <v>41</v>
      </c>
      <c r="E767" s="1" t="s">
        <v>40</v>
      </c>
      <c r="F767" s="19">
        <f t="shared" si="143"/>
        <v>1</v>
      </c>
      <c r="G767" s="19">
        <f t="shared" si="144"/>
        <v>2</v>
      </c>
      <c r="H767" s="20">
        <f t="shared" si="145"/>
        <v>3.801140428800002E-4</v>
      </c>
      <c r="J767" s="7">
        <f>IF($A767="二本差勝",先鋒分析!$D$14,IF($A767="一本差勝",先鋒分析!$D$15,IF($A767="引き分け",先鋒分析!$D$16,IF($A767="一本差負",先鋒分析!$D$17,先鋒分析!$D$18))))</f>
        <v>0.16000000000000003</v>
      </c>
      <c r="K767" s="19">
        <f t="shared" si="146"/>
        <v>1</v>
      </c>
      <c r="L767" s="19">
        <f t="shared" si="147"/>
        <v>2</v>
      </c>
      <c r="M767" s="7">
        <f>IF($B767="二本差勝",次鋒分析!$D$14,IF($B767="一本差勝",次鋒分析!$D$15,IF($B767="引き分け",次鋒分析!$D$16,IF($B767="一本差負",次鋒分析!$D$17,次鋒分析!$D$18))))</f>
        <v>0.20800000000000002</v>
      </c>
      <c r="N767" s="1">
        <f t="shared" si="148"/>
        <v>1</v>
      </c>
      <c r="O767" s="1">
        <f t="shared" si="149"/>
        <v>1</v>
      </c>
      <c r="P767" s="7">
        <f>IF($C767="二本差勝",中堅分析!$D$14,IF($C767="一本差勝",中堅分析!$D$15,IF($C767="引き分け",中堅分析!$D$16,IF($C767="一本差負",中堅分析!$D$17,中堅分析!$D$18))))</f>
        <v>0.26400000000000001</v>
      </c>
      <c r="Q767" s="1">
        <f t="shared" si="150"/>
        <v>0</v>
      </c>
      <c r="R767" s="1">
        <f t="shared" si="151"/>
        <v>0</v>
      </c>
      <c r="S767" s="7">
        <f>IF($D767="二本差勝",副将分析!$D$14,IF($D767="一本差勝",副将分析!$D$15,IF($D767="引き分け",副将分析!$D$16,IF($D767="一本差負",副将分析!$D$17,副将分析!$D$18))))</f>
        <v>0.20800000000000002</v>
      </c>
      <c r="T767" s="1">
        <f t="shared" si="152"/>
        <v>-1</v>
      </c>
      <c r="U767" s="1">
        <f t="shared" si="153"/>
        <v>-1</v>
      </c>
      <c r="V767" s="7">
        <f>IF($E767="二本差勝",大将分析!$D$14,IF($E767="一本差勝",大将分析!$D$15,IF($E767="引き分け",大将分析!$D$16,IF($E767="一本差負",大将分析!$D$17,大将分析!$D$18))))</f>
        <v>0.20800000000000002</v>
      </c>
      <c r="W767" s="1">
        <f t="shared" si="154"/>
        <v>1</v>
      </c>
      <c r="X767" s="1">
        <f t="shared" si="155"/>
        <v>1</v>
      </c>
    </row>
    <row r="768" spans="1:24" x14ac:dyDescent="0.15">
      <c r="A768" s="1" t="s">
        <v>39</v>
      </c>
      <c r="B768" s="1" t="s">
        <v>22</v>
      </c>
      <c r="C768" s="1" t="s">
        <v>40</v>
      </c>
      <c r="D768" s="1" t="s">
        <v>41</v>
      </c>
      <c r="E768" s="1" t="s">
        <v>40</v>
      </c>
      <c r="F768" s="19">
        <f t="shared" si="143"/>
        <v>1</v>
      </c>
      <c r="G768" s="19">
        <f t="shared" si="144"/>
        <v>2</v>
      </c>
      <c r="H768" s="20">
        <f t="shared" si="145"/>
        <v>3.8011404288000025E-4</v>
      </c>
      <c r="J768" s="7">
        <f>IF($A768="二本差勝",先鋒分析!$D$14,IF($A768="一本差勝",先鋒分析!$D$15,IF($A768="引き分け",先鋒分析!$D$16,IF($A768="一本差負",先鋒分析!$D$17,先鋒分析!$D$18))))</f>
        <v>0.16000000000000003</v>
      </c>
      <c r="K768" s="19">
        <f t="shared" si="146"/>
        <v>1</v>
      </c>
      <c r="L768" s="19">
        <f t="shared" si="147"/>
        <v>2</v>
      </c>
      <c r="M768" s="7">
        <f>IF($B768="二本差勝",次鋒分析!$D$14,IF($B768="一本差勝",次鋒分析!$D$15,IF($B768="引き分け",次鋒分析!$D$16,IF($B768="一本差負",次鋒分析!$D$17,次鋒分析!$D$18))))</f>
        <v>0.26400000000000001</v>
      </c>
      <c r="N768" s="1">
        <f t="shared" si="148"/>
        <v>0</v>
      </c>
      <c r="O768" s="1">
        <f t="shared" si="149"/>
        <v>0</v>
      </c>
      <c r="P768" s="7">
        <f>IF($C768="二本差勝",中堅分析!$D$14,IF($C768="一本差勝",中堅分析!$D$15,IF($C768="引き分け",中堅分析!$D$16,IF($C768="一本差負",中堅分析!$D$17,中堅分析!$D$18))))</f>
        <v>0.20800000000000002</v>
      </c>
      <c r="Q768" s="1">
        <f t="shared" si="150"/>
        <v>1</v>
      </c>
      <c r="R768" s="1">
        <f t="shared" si="151"/>
        <v>1</v>
      </c>
      <c r="S768" s="7">
        <f>IF($D768="二本差勝",副将分析!$D$14,IF($D768="一本差勝",副将分析!$D$15,IF($D768="引き分け",副将分析!$D$16,IF($D768="一本差負",副将分析!$D$17,副将分析!$D$18))))</f>
        <v>0.20800000000000002</v>
      </c>
      <c r="T768" s="1">
        <f t="shared" si="152"/>
        <v>-1</v>
      </c>
      <c r="U768" s="1">
        <f t="shared" si="153"/>
        <v>-1</v>
      </c>
      <c r="V768" s="7">
        <f>IF($E768="二本差勝",大将分析!$D$14,IF($E768="一本差勝",大将分析!$D$15,IF($E768="引き分け",大将分析!$D$16,IF($E768="一本差負",大将分析!$D$17,大将分析!$D$18))))</f>
        <v>0.20800000000000002</v>
      </c>
      <c r="W768" s="1">
        <f t="shared" si="154"/>
        <v>1</v>
      </c>
      <c r="X768" s="1">
        <f t="shared" si="155"/>
        <v>1</v>
      </c>
    </row>
    <row r="769" spans="1:24" x14ac:dyDescent="0.15">
      <c r="A769" s="1" t="s">
        <v>40</v>
      </c>
      <c r="B769" s="1" t="s">
        <v>39</v>
      </c>
      <c r="C769" s="1" t="s">
        <v>22</v>
      </c>
      <c r="D769" s="1" t="s">
        <v>41</v>
      </c>
      <c r="E769" s="1" t="s">
        <v>40</v>
      </c>
      <c r="F769" s="19">
        <f t="shared" si="143"/>
        <v>1</v>
      </c>
      <c r="G769" s="19">
        <f t="shared" si="144"/>
        <v>2</v>
      </c>
      <c r="H769" s="20">
        <f t="shared" si="145"/>
        <v>3.801140428800002E-4</v>
      </c>
      <c r="J769" s="7">
        <f>IF($A769="二本差勝",先鋒分析!$D$14,IF($A769="一本差勝",先鋒分析!$D$15,IF($A769="引き分け",先鋒分析!$D$16,IF($A769="一本差負",先鋒分析!$D$17,先鋒分析!$D$18))))</f>
        <v>0.20800000000000002</v>
      </c>
      <c r="K769" s="19">
        <f t="shared" si="146"/>
        <v>1</v>
      </c>
      <c r="L769" s="19">
        <f t="shared" si="147"/>
        <v>1</v>
      </c>
      <c r="M769" s="7">
        <f>IF($B769="二本差勝",次鋒分析!$D$14,IF($B769="一本差勝",次鋒分析!$D$15,IF($B769="引き分け",次鋒分析!$D$16,IF($B769="一本差負",次鋒分析!$D$17,次鋒分析!$D$18))))</f>
        <v>0.16000000000000003</v>
      </c>
      <c r="N769" s="1">
        <f t="shared" si="148"/>
        <v>1</v>
      </c>
      <c r="O769" s="1">
        <f t="shared" si="149"/>
        <v>2</v>
      </c>
      <c r="P769" s="7">
        <f>IF($C769="二本差勝",中堅分析!$D$14,IF($C769="一本差勝",中堅分析!$D$15,IF($C769="引き分け",中堅分析!$D$16,IF($C769="一本差負",中堅分析!$D$17,中堅分析!$D$18))))</f>
        <v>0.26400000000000001</v>
      </c>
      <c r="Q769" s="1">
        <f t="shared" si="150"/>
        <v>0</v>
      </c>
      <c r="R769" s="1">
        <f t="shared" si="151"/>
        <v>0</v>
      </c>
      <c r="S769" s="7">
        <f>IF($D769="二本差勝",副将分析!$D$14,IF($D769="一本差勝",副将分析!$D$15,IF($D769="引き分け",副将分析!$D$16,IF($D769="一本差負",副将分析!$D$17,副将分析!$D$18))))</f>
        <v>0.20800000000000002</v>
      </c>
      <c r="T769" s="1">
        <f t="shared" si="152"/>
        <v>-1</v>
      </c>
      <c r="U769" s="1">
        <f t="shared" si="153"/>
        <v>-1</v>
      </c>
      <c r="V769" s="7">
        <f>IF($E769="二本差勝",大将分析!$D$14,IF($E769="一本差勝",大将分析!$D$15,IF($E769="引き分け",大将分析!$D$16,IF($E769="一本差負",大将分析!$D$17,大将分析!$D$18))))</f>
        <v>0.20800000000000002</v>
      </c>
      <c r="W769" s="1">
        <f t="shared" si="154"/>
        <v>1</v>
      </c>
      <c r="X769" s="1">
        <f t="shared" si="155"/>
        <v>1</v>
      </c>
    </row>
    <row r="770" spans="1:24" x14ac:dyDescent="0.15">
      <c r="A770" s="1" t="s">
        <v>40</v>
      </c>
      <c r="B770" s="1" t="s">
        <v>22</v>
      </c>
      <c r="C770" s="1" t="s">
        <v>39</v>
      </c>
      <c r="D770" s="1" t="s">
        <v>41</v>
      </c>
      <c r="E770" s="1" t="s">
        <v>40</v>
      </c>
      <c r="F770" s="19">
        <f t="shared" si="143"/>
        <v>1</v>
      </c>
      <c r="G770" s="19">
        <f t="shared" si="144"/>
        <v>2</v>
      </c>
      <c r="H770" s="20">
        <f t="shared" si="145"/>
        <v>3.801140428800002E-4</v>
      </c>
      <c r="J770" s="7">
        <f>IF($A770="二本差勝",先鋒分析!$D$14,IF($A770="一本差勝",先鋒分析!$D$15,IF($A770="引き分け",先鋒分析!$D$16,IF($A770="一本差負",先鋒分析!$D$17,先鋒分析!$D$18))))</f>
        <v>0.20800000000000002</v>
      </c>
      <c r="K770" s="19">
        <f t="shared" si="146"/>
        <v>1</v>
      </c>
      <c r="L770" s="19">
        <f t="shared" si="147"/>
        <v>1</v>
      </c>
      <c r="M770" s="7">
        <f>IF($B770="二本差勝",次鋒分析!$D$14,IF($B770="一本差勝",次鋒分析!$D$15,IF($B770="引き分け",次鋒分析!$D$16,IF($B770="一本差負",次鋒分析!$D$17,次鋒分析!$D$18))))</f>
        <v>0.26400000000000001</v>
      </c>
      <c r="N770" s="1">
        <f t="shared" si="148"/>
        <v>0</v>
      </c>
      <c r="O770" s="1">
        <f t="shared" si="149"/>
        <v>0</v>
      </c>
      <c r="P770" s="7">
        <f>IF($C770="二本差勝",中堅分析!$D$14,IF($C770="一本差勝",中堅分析!$D$15,IF($C770="引き分け",中堅分析!$D$16,IF($C770="一本差負",中堅分析!$D$17,中堅分析!$D$18))))</f>
        <v>0.16000000000000003</v>
      </c>
      <c r="Q770" s="1">
        <f t="shared" si="150"/>
        <v>1</v>
      </c>
      <c r="R770" s="1">
        <f t="shared" si="151"/>
        <v>2</v>
      </c>
      <c r="S770" s="7">
        <f>IF($D770="二本差勝",副将分析!$D$14,IF($D770="一本差勝",副将分析!$D$15,IF($D770="引き分け",副将分析!$D$16,IF($D770="一本差負",副将分析!$D$17,副将分析!$D$18))))</f>
        <v>0.20800000000000002</v>
      </c>
      <c r="T770" s="1">
        <f t="shared" si="152"/>
        <v>-1</v>
      </c>
      <c r="U770" s="1">
        <f t="shared" si="153"/>
        <v>-1</v>
      </c>
      <c r="V770" s="7">
        <f>IF($E770="二本差勝",大将分析!$D$14,IF($E770="一本差勝",大将分析!$D$15,IF($E770="引き分け",大将分析!$D$16,IF($E770="一本差負",大将分析!$D$17,大将分析!$D$18))))</f>
        <v>0.20800000000000002</v>
      </c>
      <c r="W770" s="1">
        <f t="shared" si="154"/>
        <v>1</v>
      </c>
      <c r="X770" s="1">
        <f t="shared" si="155"/>
        <v>1</v>
      </c>
    </row>
    <row r="771" spans="1:24" x14ac:dyDescent="0.15">
      <c r="A771" s="1" t="s">
        <v>22</v>
      </c>
      <c r="B771" s="1" t="s">
        <v>39</v>
      </c>
      <c r="C771" s="1" t="s">
        <v>40</v>
      </c>
      <c r="D771" s="1" t="s">
        <v>41</v>
      </c>
      <c r="E771" s="1" t="s">
        <v>40</v>
      </c>
      <c r="F771" s="19">
        <f t="shared" si="143"/>
        <v>1</v>
      </c>
      <c r="G771" s="19">
        <f t="shared" si="144"/>
        <v>2</v>
      </c>
      <c r="H771" s="20">
        <f t="shared" si="145"/>
        <v>3.8011404288000025E-4</v>
      </c>
      <c r="J771" s="7">
        <f>IF($A771="二本差勝",先鋒分析!$D$14,IF($A771="一本差勝",先鋒分析!$D$15,IF($A771="引き分け",先鋒分析!$D$16,IF($A771="一本差負",先鋒分析!$D$17,先鋒分析!$D$18))))</f>
        <v>0.26400000000000001</v>
      </c>
      <c r="K771" s="19">
        <f t="shared" si="146"/>
        <v>0</v>
      </c>
      <c r="L771" s="19">
        <f t="shared" si="147"/>
        <v>0</v>
      </c>
      <c r="M771" s="7">
        <f>IF($B771="二本差勝",次鋒分析!$D$14,IF($B771="一本差勝",次鋒分析!$D$15,IF($B771="引き分け",次鋒分析!$D$16,IF($B771="一本差負",次鋒分析!$D$17,次鋒分析!$D$18))))</f>
        <v>0.16000000000000003</v>
      </c>
      <c r="N771" s="1">
        <f t="shared" si="148"/>
        <v>1</v>
      </c>
      <c r="O771" s="1">
        <f t="shared" si="149"/>
        <v>2</v>
      </c>
      <c r="P771" s="7">
        <f>IF($C771="二本差勝",中堅分析!$D$14,IF($C771="一本差勝",中堅分析!$D$15,IF($C771="引き分け",中堅分析!$D$16,IF($C771="一本差負",中堅分析!$D$17,中堅分析!$D$18))))</f>
        <v>0.20800000000000002</v>
      </c>
      <c r="Q771" s="1">
        <f t="shared" si="150"/>
        <v>1</v>
      </c>
      <c r="R771" s="1">
        <f t="shared" si="151"/>
        <v>1</v>
      </c>
      <c r="S771" s="7">
        <f>IF($D771="二本差勝",副将分析!$D$14,IF($D771="一本差勝",副将分析!$D$15,IF($D771="引き分け",副将分析!$D$16,IF($D771="一本差負",副将分析!$D$17,副将分析!$D$18))))</f>
        <v>0.20800000000000002</v>
      </c>
      <c r="T771" s="1">
        <f t="shared" si="152"/>
        <v>-1</v>
      </c>
      <c r="U771" s="1">
        <f t="shared" si="153"/>
        <v>-1</v>
      </c>
      <c r="V771" s="7">
        <f>IF($E771="二本差勝",大将分析!$D$14,IF($E771="一本差勝",大将分析!$D$15,IF($E771="引き分け",大将分析!$D$16,IF($E771="一本差負",大将分析!$D$17,大将分析!$D$18))))</f>
        <v>0.20800000000000002</v>
      </c>
      <c r="W771" s="1">
        <f t="shared" si="154"/>
        <v>1</v>
      </c>
      <c r="X771" s="1">
        <f t="shared" si="155"/>
        <v>1</v>
      </c>
    </row>
    <row r="772" spans="1:24" x14ac:dyDescent="0.15">
      <c r="A772" s="1" t="s">
        <v>22</v>
      </c>
      <c r="B772" s="1" t="s">
        <v>40</v>
      </c>
      <c r="C772" s="1" t="s">
        <v>39</v>
      </c>
      <c r="D772" s="1" t="s">
        <v>41</v>
      </c>
      <c r="E772" s="1" t="s">
        <v>40</v>
      </c>
      <c r="F772" s="19">
        <f t="shared" si="143"/>
        <v>1</v>
      </c>
      <c r="G772" s="19">
        <f t="shared" si="144"/>
        <v>2</v>
      </c>
      <c r="H772" s="20">
        <f t="shared" si="145"/>
        <v>3.801140428800002E-4</v>
      </c>
      <c r="J772" s="7">
        <f>IF($A772="二本差勝",先鋒分析!$D$14,IF($A772="一本差勝",先鋒分析!$D$15,IF($A772="引き分け",先鋒分析!$D$16,IF($A772="一本差負",先鋒分析!$D$17,先鋒分析!$D$18))))</f>
        <v>0.26400000000000001</v>
      </c>
      <c r="K772" s="19">
        <f t="shared" si="146"/>
        <v>0</v>
      </c>
      <c r="L772" s="19">
        <f t="shared" si="147"/>
        <v>0</v>
      </c>
      <c r="M772" s="7">
        <f>IF($B772="二本差勝",次鋒分析!$D$14,IF($B772="一本差勝",次鋒分析!$D$15,IF($B772="引き分け",次鋒分析!$D$16,IF($B772="一本差負",次鋒分析!$D$17,次鋒分析!$D$18))))</f>
        <v>0.20800000000000002</v>
      </c>
      <c r="N772" s="1">
        <f t="shared" si="148"/>
        <v>1</v>
      </c>
      <c r="O772" s="1">
        <f t="shared" si="149"/>
        <v>1</v>
      </c>
      <c r="P772" s="7">
        <f>IF($C772="二本差勝",中堅分析!$D$14,IF($C772="一本差勝",中堅分析!$D$15,IF($C772="引き分け",中堅分析!$D$16,IF($C772="一本差負",中堅分析!$D$17,中堅分析!$D$18))))</f>
        <v>0.16000000000000003</v>
      </c>
      <c r="Q772" s="1">
        <f t="shared" si="150"/>
        <v>1</v>
      </c>
      <c r="R772" s="1">
        <f t="shared" si="151"/>
        <v>2</v>
      </c>
      <c r="S772" s="7">
        <f>IF($D772="二本差勝",副将分析!$D$14,IF($D772="一本差勝",副将分析!$D$15,IF($D772="引き分け",副将分析!$D$16,IF($D772="一本差負",副将分析!$D$17,副将分析!$D$18))))</f>
        <v>0.20800000000000002</v>
      </c>
      <c r="T772" s="1">
        <f t="shared" si="152"/>
        <v>-1</v>
      </c>
      <c r="U772" s="1">
        <f t="shared" si="153"/>
        <v>-1</v>
      </c>
      <c r="V772" s="7">
        <f>IF($E772="二本差勝",大将分析!$D$14,IF($E772="一本差勝",大将分析!$D$15,IF($E772="引き分け",大将分析!$D$16,IF($E772="一本差負",大将分析!$D$17,大将分析!$D$18))))</f>
        <v>0.20800000000000002</v>
      </c>
      <c r="W772" s="1">
        <f t="shared" si="154"/>
        <v>1</v>
      </c>
      <c r="X772" s="1">
        <f t="shared" si="155"/>
        <v>1</v>
      </c>
    </row>
    <row r="773" spans="1:24" x14ac:dyDescent="0.15">
      <c r="A773" s="1" t="s">
        <v>39</v>
      </c>
      <c r="B773" s="1" t="s">
        <v>40</v>
      </c>
      <c r="C773" s="1" t="s">
        <v>22</v>
      </c>
      <c r="D773" s="1" t="s">
        <v>41</v>
      </c>
      <c r="E773" s="1" t="s">
        <v>22</v>
      </c>
      <c r="F773" s="19">
        <f t="shared" si="143"/>
        <v>1</v>
      </c>
      <c r="G773" s="19">
        <f t="shared" si="144"/>
        <v>2</v>
      </c>
      <c r="H773" s="20">
        <f t="shared" si="145"/>
        <v>4.8245243904000023E-4</v>
      </c>
      <c r="J773" s="7">
        <f>IF($A773="二本差勝",先鋒分析!$D$14,IF($A773="一本差勝",先鋒分析!$D$15,IF($A773="引き分け",先鋒分析!$D$16,IF($A773="一本差負",先鋒分析!$D$17,先鋒分析!$D$18))))</f>
        <v>0.16000000000000003</v>
      </c>
      <c r="K773" s="19">
        <f t="shared" si="146"/>
        <v>1</v>
      </c>
      <c r="L773" s="19">
        <f t="shared" si="147"/>
        <v>2</v>
      </c>
      <c r="M773" s="7">
        <f>IF($B773="二本差勝",次鋒分析!$D$14,IF($B773="一本差勝",次鋒分析!$D$15,IF($B773="引き分け",次鋒分析!$D$16,IF($B773="一本差負",次鋒分析!$D$17,次鋒分析!$D$18))))</f>
        <v>0.20800000000000002</v>
      </c>
      <c r="N773" s="1">
        <f t="shared" si="148"/>
        <v>1</v>
      </c>
      <c r="O773" s="1">
        <f t="shared" si="149"/>
        <v>1</v>
      </c>
      <c r="P773" s="7">
        <f>IF($C773="二本差勝",中堅分析!$D$14,IF($C773="一本差勝",中堅分析!$D$15,IF($C773="引き分け",中堅分析!$D$16,IF($C773="一本差負",中堅分析!$D$17,中堅分析!$D$18))))</f>
        <v>0.26400000000000001</v>
      </c>
      <c r="Q773" s="1">
        <f t="shared" si="150"/>
        <v>0</v>
      </c>
      <c r="R773" s="1">
        <f t="shared" si="151"/>
        <v>0</v>
      </c>
      <c r="S773" s="7">
        <f>IF($D773="二本差勝",副将分析!$D$14,IF($D773="一本差勝",副将分析!$D$15,IF($D773="引き分け",副将分析!$D$16,IF($D773="一本差負",副将分析!$D$17,副将分析!$D$18))))</f>
        <v>0.20800000000000002</v>
      </c>
      <c r="T773" s="1">
        <f t="shared" si="152"/>
        <v>-1</v>
      </c>
      <c r="U773" s="1">
        <f t="shared" si="153"/>
        <v>-1</v>
      </c>
      <c r="V773" s="7">
        <f>IF($E773="二本差勝",大将分析!$D$14,IF($E773="一本差勝",大将分析!$D$15,IF($E773="引き分け",大将分析!$D$16,IF($E773="一本差負",大将分析!$D$17,大将分析!$D$18))))</f>
        <v>0.26400000000000001</v>
      </c>
      <c r="W773" s="1">
        <f t="shared" si="154"/>
        <v>0</v>
      </c>
      <c r="X773" s="1">
        <f t="shared" si="155"/>
        <v>0</v>
      </c>
    </row>
    <row r="774" spans="1:24" x14ac:dyDescent="0.15">
      <c r="A774" s="1" t="s">
        <v>39</v>
      </c>
      <c r="B774" s="1" t="s">
        <v>22</v>
      </c>
      <c r="C774" s="1" t="s">
        <v>40</v>
      </c>
      <c r="D774" s="1" t="s">
        <v>41</v>
      </c>
      <c r="E774" s="1" t="s">
        <v>22</v>
      </c>
      <c r="F774" s="19">
        <f t="shared" ref="F774:F837" si="156">K774+N774+Q774+T774</f>
        <v>1</v>
      </c>
      <c r="G774" s="19">
        <f t="shared" ref="G774:G837" si="157">L774+O774+R774+U774</f>
        <v>2</v>
      </c>
      <c r="H774" s="20">
        <f t="shared" ref="H774:H837" si="158">J774*M774*P774*S774*V774</f>
        <v>4.8245243904000034E-4</v>
      </c>
      <c r="J774" s="7">
        <f>IF($A774="二本差勝",先鋒分析!$D$14,IF($A774="一本差勝",先鋒分析!$D$15,IF($A774="引き分け",先鋒分析!$D$16,IF($A774="一本差負",先鋒分析!$D$17,先鋒分析!$D$18))))</f>
        <v>0.16000000000000003</v>
      </c>
      <c r="K774" s="19">
        <f t="shared" ref="K774:K837" si="159">IF($A774="二本差勝",1,IF($A774="一本差勝",1,IF($A774="引き分け",0,-1)))</f>
        <v>1</v>
      </c>
      <c r="L774" s="19">
        <f t="shared" ref="L774:L837" si="160">IF($A774="二本差勝",2,IF($A774="一本差勝",1,IF($A774="引き分け",0,IF($A774="一本差負",-1,-2))))</f>
        <v>2</v>
      </c>
      <c r="M774" s="7">
        <f>IF($B774="二本差勝",次鋒分析!$D$14,IF($B774="一本差勝",次鋒分析!$D$15,IF($B774="引き分け",次鋒分析!$D$16,IF($B774="一本差負",次鋒分析!$D$17,次鋒分析!$D$18))))</f>
        <v>0.26400000000000001</v>
      </c>
      <c r="N774" s="1">
        <f t="shared" ref="N774:N837" si="161">IF($B774="二本差勝",1,IF($B774="一本差勝",1,IF($B774="引き分け",0,-1)))</f>
        <v>0</v>
      </c>
      <c r="O774" s="1">
        <f t="shared" ref="O774:O837" si="162">IF($B774="二本差勝",2,IF($B774="一本差勝",1,IF($B774="引き分け",0,IF($B774="一本差負",-1,-2))))</f>
        <v>0</v>
      </c>
      <c r="P774" s="7">
        <f>IF($C774="二本差勝",中堅分析!$D$14,IF($C774="一本差勝",中堅分析!$D$15,IF($C774="引き分け",中堅分析!$D$16,IF($C774="一本差負",中堅分析!$D$17,中堅分析!$D$18))))</f>
        <v>0.20800000000000002</v>
      </c>
      <c r="Q774" s="1">
        <f t="shared" ref="Q774:Q837" si="163">IF($C774="二本差勝",1,IF($C774="一本差勝",1,IF($C774="引き分け",0,-1)))</f>
        <v>1</v>
      </c>
      <c r="R774" s="1">
        <f t="shared" ref="R774:R837" si="164">IF($C774="二本差勝",2,IF($C774="一本差勝",1,IF($C774="引き分け",0,IF($C774="一本差負",-1,-2))))</f>
        <v>1</v>
      </c>
      <c r="S774" s="7">
        <f>IF($D774="二本差勝",副将分析!$D$14,IF($D774="一本差勝",副将分析!$D$15,IF($D774="引き分け",副将分析!$D$16,IF($D774="一本差負",副将分析!$D$17,副将分析!$D$18))))</f>
        <v>0.20800000000000002</v>
      </c>
      <c r="T774" s="1">
        <f t="shared" ref="T774:T837" si="165">IF($D774="二本差勝",1,IF($D774="一本差勝",1,IF($D774="引き分け",0,-1)))</f>
        <v>-1</v>
      </c>
      <c r="U774" s="1">
        <f t="shared" ref="U774:U837" si="166">IF($D774="二本差勝",2,IF($D774="一本差勝",1,IF($D774="引き分け",0,IF($D774="一本差負",-1,-2))))</f>
        <v>-1</v>
      </c>
      <c r="V774" s="7">
        <f>IF($E774="二本差勝",大将分析!$D$14,IF($E774="一本差勝",大将分析!$D$15,IF($E774="引き分け",大将分析!$D$16,IF($E774="一本差負",大将分析!$D$17,大将分析!$D$18))))</f>
        <v>0.26400000000000001</v>
      </c>
      <c r="W774" s="1">
        <f t="shared" ref="W774:W837" si="167">IF($E774="二本差勝",1,IF($E774="一本差勝",1,IF($E774="引き分け",0,-1)))</f>
        <v>0</v>
      </c>
      <c r="X774" s="1">
        <f t="shared" ref="X774:X837" si="168">IF($E774="二本差勝",2,IF($E774="一本差勝",1,IF($E774="引き分け",0,IF($E774="一本差負",-1,-2))))</f>
        <v>0</v>
      </c>
    </row>
    <row r="775" spans="1:24" x14ac:dyDescent="0.15">
      <c r="A775" s="1" t="s">
        <v>40</v>
      </c>
      <c r="B775" s="1" t="s">
        <v>39</v>
      </c>
      <c r="C775" s="1" t="s">
        <v>22</v>
      </c>
      <c r="D775" s="1" t="s">
        <v>41</v>
      </c>
      <c r="E775" s="1" t="s">
        <v>22</v>
      </c>
      <c r="F775" s="19">
        <f t="shared" si="156"/>
        <v>1</v>
      </c>
      <c r="G775" s="19">
        <f t="shared" si="157"/>
        <v>2</v>
      </c>
      <c r="H775" s="20">
        <f t="shared" si="158"/>
        <v>4.8245243904000023E-4</v>
      </c>
      <c r="J775" s="7">
        <f>IF($A775="二本差勝",先鋒分析!$D$14,IF($A775="一本差勝",先鋒分析!$D$15,IF($A775="引き分け",先鋒分析!$D$16,IF($A775="一本差負",先鋒分析!$D$17,先鋒分析!$D$18))))</f>
        <v>0.20800000000000002</v>
      </c>
      <c r="K775" s="19">
        <f t="shared" si="159"/>
        <v>1</v>
      </c>
      <c r="L775" s="19">
        <f t="shared" si="160"/>
        <v>1</v>
      </c>
      <c r="M775" s="7">
        <f>IF($B775="二本差勝",次鋒分析!$D$14,IF($B775="一本差勝",次鋒分析!$D$15,IF($B775="引き分け",次鋒分析!$D$16,IF($B775="一本差負",次鋒分析!$D$17,次鋒分析!$D$18))))</f>
        <v>0.16000000000000003</v>
      </c>
      <c r="N775" s="1">
        <f t="shared" si="161"/>
        <v>1</v>
      </c>
      <c r="O775" s="1">
        <f t="shared" si="162"/>
        <v>2</v>
      </c>
      <c r="P775" s="7">
        <f>IF($C775="二本差勝",中堅分析!$D$14,IF($C775="一本差勝",中堅分析!$D$15,IF($C775="引き分け",中堅分析!$D$16,IF($C775="一本差負",中堅分析!$D$17,中堅分析!$D$18))))</f>
        <v>0.26400000000000001</v>
      </c>
      <c r="Q775" s="1">
        <f t="shared" si="163"/>
        <v>0</v>
      </c>
      <c r="R775" s="1">
        <f t="shared" si="164"/>
        <v>0</v>
      </c>
      <c r="S775" s="7">
        <f>IF($D775="二本差勝",副将分析!$D$14,IF($D775="一本差勝",副将分析!$D$15,IF($D775="引き分け",副将分析!$D$16,IF($D775="一本差負",副将分析!$D$17,副将分析!$D$18))))</f>
        <v>0.20800000000000002</v>
      </c>
      <c r="T775" s="1">
        <f t="shared" si="165"/>
        <v>-1</v>
      </c>
      <c r="U775" s="1">
        <f t="shared" si="166"/>
        <v>-1</v>
      </c>
      <c r="V775" s="7">
        <f>IF($E775="二本差勝",大将分析!$D$14,IF($E775="一本差勝",大将分析!$D$15,IF($E775="引き分け",大将分析!$D$16,IF($E775="一本差負",大将分析!$D$17,大将分析!$D$18))))</f>
        <v>0.26400000000000001</v>
      </c>
      <c r="W775" s="1">
        <f t="shared" si="167"/>
        <v>0</v>
      </c>
      <c r="X775" s="1">
        <f t="shared" si="168"/>
        <v>0</v>
      </c>
    </row>
    <row r="776" spans="1:24" x14ac:dyDescent="0.15">
      <c r="A776" s="1" t="s">
        <v>40</v>
      </c>
      <c r="B776" s="1" t="s">
        <v>22</v>
      </c>
      <c r="C776" s="1" t="s">
        <v>39</v>
      </c>
      <c r="D776" s="1" t="s">
        <v>41</v>
      </c>
      <c r="E776" s="1" t="s">
        <v>22</v>
      </c>
      <c r="F776" s="19">
        <f t="shared" si="156"/>
        <v>1</v>
      </c>
      <c r="G776" s="19">
        <f t="shared" si="157"/>
        <v>2</v>
      </c>
      <c r="H776" s="20">
        <f t="shared" si="158"/>
        <v>4.8245243904000023E-4</v>
      </c>
      <c r="J776" s="7">
        <f>IF($A776="二本差勝",先鋒分析!$D$14,IF($A776="一本差勝",先鋒分析!$D$15,IF($A776="引き分け",先鋒分析!$D$16,IF($A776="一本差負",先鋒分析!$D$17,先鋒分析!$D$18))))</f>
        <v>0.20800000000000002</v>
      </c>
      <c r="K776" s="19">
        <f t="shared" si="159"/>
        <v>1</v>
      </c>
      <c r="L776" s="19">
        <f t="shared" si="160"/>
        <v>1</v>
      </c>
      <c r="M776" s="7">
        <f>IF($B776="二本差勝",次鋒分析!$D$14,IF($B776="一本差勝",次鋒分析!$D$15,IF($B776="引き分け",次鋒分析!$D$16,IF($B776="一本差負",次鋒分析!$D$17,次鋒分析!$D$18))))</f>
        <v>0.26400000000000001</v>
      </c>
      <c r="N776" s="1">
        <f t="shared" si="161"/>
        <v>0</v>
      </c>
      <c r="O776" s="1">
        <f t="shared" si="162"/>
        <v>0</v>
      </c>
      <c r="P776" s="7">
        <f>IF($C776="二本差勝",中堅分析!$D$14,IF($C776="一本差勝",中堅分析!$D$15,IF($C776="引き分け",中堅分析!$D$16,IF($C776="一本差負",中堅分析!$D$17,中堅分析!$D$18))))</f>
        <v>0.16000000000000003</v>
      </c>
      <c r="Q776" s="1">
        <f t="shared" si="163"/>
        <v>1</v>
      </c>
      <c r="R776" s="1">
        <f t="shared" si="164"/>
        <v>2</v>
      </c>
      <c r="S776" s="7">
        <f>IF($D776="二本差勝",副将分析!$D$14,IF($D776="一本差勝",副将分析!$D$15,IF($D776="引き分け",副将分析!$D$16,IF($D776="一本差負",副将分析!$D$17,副将分析!$D$18))))</f>
        <v>0.20800000000000002</v>
      </c>
      <c r="T776" s="1">
        <f t="shared" si="165"/>
        <v>-1</v>
      </c>
      <c r="U776" s="1">
        <f t="shared" si="166"/>
        <v>-1</v>
      </c>
      <c r="V776" s="7">
        <f>IF($E776="二本差勝",大将分析!$D$14,IF($E776="一本差勝",大将分析!$D$15,IF($E776="引き分け",大将分析!$D$16,IF($E776="一本差負",大将分析!$D$17,大将分析!$D$18))))</f>
        <v>0.26400000000000001</v>
      </c>
      <c r="W776" s="1">
        <f t="shared" si="167"/>
        <v>0</v>
      </c>
      <c r="X776" s="1">
        <f t="shared" si="168"/>
        <v>0</v>
      </c>
    </row>
    <row r="777" spans="1:24" x14ac:dyDescent="0.15">
      <c r="A777" s="1" t="s">
        <v>22</v>
      </c>
      <c r="B777" s="1" t="s">
        <v>39</v>
      </c>
      <c r="C777" s="1" t="s">
        <v>40</v>
      </c>
      <c r="D777" s="1" t="s">
        <v>41</v>
      </c>
      <c r="E777" s="1" t="s">
        <v>22</v>
      </c>
      <c r="F777" s="19">
        <f t="shared" si="156"/>
        <v>1</v>
      </c>
      <c r="G777" s="19">
        <f t="shared" si="157"/>
        <v>2</v>
      </c>
      <c r="H777" s="20">
        <f t="shared" si="158"/>
        <v>4.8245243904000034E-4</v>
      </c>
      <c r="J777" s="7">
        <f>IF($A777="二本差勝",先鋒分析!$D$14,IF($A777="一本差勝",先鋒分析!$D$15,IF($A777="引き分け",先鋒分析!$D$16,IF($A777="一本差負",先鋒分析!$D$17,先鋒分析!$D$18))))</f>
        <v>0.26400000000000001</v>
      </c>
      <c r="K777" s="19">
        <f t="shared" si="159"/>
        <v>0</v>
      </c>
      <c r="L777" s="19">
        <f t="shared" si="160"/>
        <v>0</v>
      </c>
      <c r="M777" s="7">
        <f>IF($B777="二本差勝",次鋒分析!$D$14,IF($B777="一本差勝",次鋒分析!$D$15,IF($B777="引き分け",次鋒分析!$D$16,IF($B777="一本差負",次鋒分析!$D$17,次鋒分析!$D$18))))</f>
        <v>0.16000000000000003</v>
      </c>
      <c r="N777" s="1">
        <f t="shared" si="161"/>
        <v>1</v>
      </c>
      <c r="O777" s="1">
        <f t="shared" si="162"/>
        <v>2</v>
      </c>
      <c r="P777" s="7">
        <f>IF($C777="二本差勝",中堅分析!$D$14,IF($C777="一本差勝",中堅分析!$D$15,IF($C777="引き分け",中堅分析!$D$16,IF($C777="一本差負",中堅分析!$D$17,中堅分析!$D$18))))</f>
        <v>0.20800000000000002</v>
      </c>
      <c r="Q777" s="1">
        <f t="shared" si="163"/>
        <v>1</v>
      </c>
      <c r="R777" s="1">
        <f t="shared" si="164"/>
        <v>1</v>
      </c>
      <c r="S777" s="7">
        <f>IF($D777="二本差勝",副将分析!$D$14,IF($D777="一本差勝",副将分析!$D$15,IF($D777="引き分け",副将分析!$D$16,IF($D777="一本差負",副将分析!$D$17,副将分析!$D$18))))</f>
        <v>0.20800000000000002</v>
      </c>
      <c r="T777" s="1">
        <f t="shared" si="165"/>
        <v>-1</v>
      </c>
      <c r="U777" s="1">
        <f t="shared" si="166"/>
        <v>-1</v>
      </c>
      <c r="V777" s="7">
        <f>IF($E777="二本差勝",大将分析!$D$14,IF($E777="一本差勝",大将分析!$D$15,IF($E777="引き分け",大将分析!$D$16,IF($E777="一本差負",大将分析!$D$17,大将分析!$D$18))))</f>
        <v>0.26400000000000001</v>
      </c>
      <c r="W777" s="1">
        <f t="shared" si="167"/>
        <v>0</v>
      </c>
      <c r="X777" s="1">
        <f t="shared" si="168"/>
        <v>0</v>
      </c>
    </row>
    <row r="778" spans="1:24" x14ac:dyDescent="0.15">
      <c r="A778" s="1" t="s">
        <v>22</v>
      </c>
      <c r="B778" s="1" t="s">
        <v>40</v>
      </c>
      <c r="C778" s="1" t="s">
        <v>39</v>
      </c>
      <c r="D778" s="1" t="s">
        <v>41</v>
      </c>
      <c r="E778" s="1" t="s">
        <v>22</v>
      </c>
      <c r="F778" s="19">
        <f t="shared" si="156"/>
        <v>1</v>
      </c>
      <c r="G778" s="19">
        <f t="shared" si="157"/>
        <v>2</v>
      </c>
      <c r="H778" s="20">
        <f t="shared" si="158"/>
        <v>4.8245243904000023E-4</v>
      </c>
      <c r="J778" s="7">
        <f>IF($A778="二本差勝",先鋒分析!$D$14,IF($A778="一本差勝",先鋒分析!$D$15,IF($A778="引き分け",先鋒分析!$D$16,IF($A778="一本差負",先鋒分析!$D$17,先鋒分析!$D$18))))</f>
        <v>0.26400000000000001</v>
      </c>
      <c r="K778" s="19">
        <f t="shared" si="159"/>
        <v>0</v>
      </c>
      <c r="L778" s="19">
        <f t="shared" si="160"/>
        <v>0</v>
      </c>
      <c r="M778" s="7">
        <f>IF($B778="二本差勝",次鋒分析!$D$14,IF($B778="一本差勝",次鋒分析!$D$15,IF($B778="引き分け",次鋒分析!$D$16,IF($B778="一本差負",次鋒分析!$D$17,次鋒分析!$D$18))))</f>
        <v>0.20800000000000002</v>
      </c>
      <c r="N778" s="1">
        <f t="shared" si="161"/>
        <v>1</v>
      </c>
      <c r="O778" s="1">
        <f t="shared" si="162"/>
        <v>1</v>
      </c>
      <c r="P778" s="7">
        <f>IF($C778="二本差勝",中堅分析!$D$14,IF($C778="一本差勝",中堅分析!$D$15,IF($C778="引き分け",中堅分析!$D$16,IF($C778="一本差負",中堅分析!$D$17,中堅分析!$D$18))))</f>
        <v>0.16000000000000003</v>
      </c>
      <c r="Q778" s="1">
        <f t="shared" si="163"/>
        <v>1</v>
      </c>
      <c r="R778" s="1">
        <f t="shared" si="164"/>
        <v>2</v>
      </c>
      <c r="S778" s="7">
        <f>IF($D778="二本差勝",副将分析!$D$14,IF($D778="一本差勝",副将分析!$D$15,IF($D778="引き分け",副将分析!$D$16,IF($D778="一本差負",副将分析!$D$17,副将分析!$D$18))))</f>
        <v>0.20800000000000002</v>
      </c>
      <c r="T778" s="1">
        <f t="shared" si="165"/>
        <v>-1</v>
      </c>
      <c r="U778" s="1">
        <f t="shared" si="166"/>
        <v>-1</v>
      </c>
      <c r="V778" s="7">
        <f>IF($E778="二本差勝",大将分析!$D$14,IF($E778="一本差勝",大将分析!$D$15,IF($E778="引き分け",大将分析!$D$16,IF($E778="一本差負",大将分析!$D$17,大将分析!$D$18))))</f>
        <v>0.26400000000000001</v>
      </c>
      <c r="W778" s="1">
        <f t="shared" si="167"/>
        <v>0</v>
      </c>
      <c r="X778" s="1">
        <f t="shared" si="168"/>
        <v>0</v>
      </c>
    </row>
    <row r="779" spans="1:24" x14ac:dyDescent="0.15">
      <c r="A779" s="1" t="s">
        <v>39</v>
      </c>
      <c r="B779" s="1" t="s">
        <v>40</v>
      </c>
      <c r="C779" s="1" t="s">
        <v>22</v>
      </c>
      <c r="D779" s="1" t="s">
        <v>41</v>
      </c>
      <c r="E779" s="1" t="s">
        <v>41</v>
      </c>
      <c r="F779" s="19">
        <f t="shared" si="156"/>
        <v>1</v>
      </c>
      <c r="G779" s="19">
        <f t="shared" si="157"/>
        <v>2</v>
      </c>
      <c r="H779" s="20">
        <f t="shared" si="158"/>
        <v>3.801140428800002E-4</v>
      </c>
      <c r="J779" s="7">
        <f>IF($A779="二本差勝",先鋒分析!$D$14,IF($A779="一本差勝",先鋒分析!$D$15,IF($A779="引き分け",先鋒分析!$D$16,IF($A779="一本差負",先鋒分析!$D$17,先鋒分析!$D$18))))</f>
        <v>0.16000000000000003</v>
      </c>
      <c r="K779" s="19">
        <f t="shared" si="159"/>
        <v>1</v>
      </c>
      <c r="L779" s="19">
        <f t="shared" si="160"/>
        <v>2</v>
      </c>
      <c r="M779" s="7">
        <f>IF($B779="二本差勝",次鋒分析!$D$14,IF($B779="一本差勝",次鋒分析!$D$15,IF($B779="引き分け",次鋒分析!$D$16,IF($B779="一本差負",次鋒分析!$D$17,次鋒分析!$D$18))))</f>
        <v>0.20800000000000002</v>
      </c>
      <c r="N779" s="1">
        <f t="shared" si="161"/>
        <v>1</v>
      </c>
      <c r="O779" s="1">
        <f t="shared" si="162"/>
        <v>1</v>
      </c>
      <c r="P779" s="7">
        <f>IF($C779="二本差勝",中堅分析!$D$14,IF($C779="一本差勝",中堅分析!$D$15,IF($C779="引き分け",中堅分析!$D$16,IF($C779="一本差負",中堅分析!$D$17,中堅分析!$D$18))))</f>
        <v>0.26400000000000001</v>
      </c>
      <c r="Q779" s="1">
        <f t="shared" si="163"/>
        <v>0</v>
      </c>
      <c r="R779" s="1">
        <f t="shared" si="164"/>
        <v>0</v>
      </c>
      <c r="S779" s="7">
        <f>IF($D779="二本差勝",副将分析!$D$14,IF($D779="一本差勝",副将分析!$D$15,IF($D779="引き分け",副将分析!$D$16,IF($D779="一本差負",副将分析!$D$17,副将分析!$D$18))))</f>
        <v>0.20800000000000002</v>
      </c>
      <c r="T779" s="1">
        <f t="shared" si="165"/>
        <v>-1</v>
      </c>
      <c r="U779" s="1">
        <f t="shared" si="166"/>
        <v>-1</v>
      </c>
      <c r="V779" s="7">
        <f>IF($E779="二本差勝",大将分析!$D$14,IF($E779="一本差勝",大将分析!$D$15,IF($E779="引き分け",大将分析!$D$16,IF($E779="一本差負",大将分析!$D$17,大将分析!$D$18))))</f>
        <v>0.20800000000000002</v>
      </c>
      <c r="W779" s="1">
        <f t="shared" si="167"/>
        <v>-1</v>
      </c>
      <c r="X779" s="1">
        <f t="shared" si="168"/>
        <v>-1</v>
      </c>
    </row>
    <row r="780" spans="1:24" x14ac:dyDescent="0.15">
      <c r="A780" s="1" t="s">
        <v>39</v>
      </c>
      <c r="B780" s="1" t="s">
        <v>22</v>
      </c>
      <c r="C780" s="1" t="s">
        <v>40</v>
      </c>
      <c r="D780" s="1" t="s">
        <v>41</v>
      </c>
      <c r="E780" s="1" t="s">
        <v>41</v>
      </c>
      <c r="F780" s="19">
        <f t="shared" si="156"/>
        <v>1</v>
      </c>
      <c r="G780" s="19">
        <f t="shared" si="157"/>
        <v>2</v>
      </c>
      <c r="H780" s="20">
        <f t="shared" si="158"/>
        <v>3.8011404288000025E-4</v>
      </c>
      <c r="J780" s="7">
        <f>IF($A780="二本差勝",先鋒分析!$D$14,IF($A780="一本差勝",先鋒分析!$D$15,IF($A780="引き分け",先鋒分析!$D$16,IF($A780="一本差負",先鋒分析!$D$17,先鋒分析!$D$18))))</f>
        <v>0.16000000000000003</v>
      </c>
      <c r="K780" s="19">
        <f t="shared" si="159"/>
        <v>1</v>
      </c>
      <c r="L780" s="19">
        <f t="shared" si="160"/>
        <v>2</v>
      </c>
      <c r="M780" s="7">
        <f>IF($B780="二本差勝",次鋒分析!$D$14,IF($B780="一本差勝",次鋒分析!$D$15,IF($B780="引き分け",次鋒分析!$D$16,IF($B780="一本差負",次鋒分析!$D$17,次鋒分析!$D$18))))</f>
        <v>0.26400000000000001</v>
      </c>
      <c r="N780" s="1">
        <f t="shared" si="161"/>
        <v>0</v>
      </c>
      <c r="O780" s="1">
        <f t="shared" si="162"/>
        <v>0</v>
      </c>
      <c r="P780" s="7">
        <f>IF($C780="二本差勝",中堅分析!$D$14,IF($C780="一本差勝",中堅分析!$D$15,IF($C780="引き分け",中堅分析!$D$16,IF($C780="一本差負",中堅分析!$D$17,中堅分析!$D$18))))</f>
        <v>0.20800000000000002</v>
      </c>
      <c r="Q780" s="1">
        <f t="shared" si="163"/>
        <v>1</v>
      </c>
      <c r="R780" s="1">
        <f t="shared" si="164"/>
        <v>1</v>
      </c>
      <c r="S780" s="7">
        <f>IF($D780="二本差勝",副将分析!$D$14,IF($D780="一本差勝",副将分析!$D$15,IF($D780="引き分け",副将分析!$D$16,IF($D780="一本差負",副将分析!$D$17,副将分析!$D$18))))</f>
        <v>0.20800000000000002</v>
      </c>
      <c r="T780" s="1">
        <f t="shared" si="165"/>
        <v>-1</v>
      </c>
      <c r="U780" s="1">
        <f t="shared" si="166"/>
        <v>-1</v>
      </c>
      <c r="V780" s="7">
        <f>IF($E780="二本差勝",大将分析!$D$14,IF($E780="一本差勝",大将分析!$D$15,IF($E780="引き分け",大将分析!$D$16,IF($E780="一本差負",大将分析!$D$17,大将分析!$D$18))))</f>
        <v>0.20800000000000002</v>
      </c>
      <c r="W780" s="1">
        <f t="shared" si="167"/>
        <v>-1</v>
      </c>
      <c r="X780" s="1">
        <f t="shared" si="168"/>
        <v>-1</v>
      </c>
    </row>
    <row r="781" spans="1:24" x14ac:dyDescent="0.15">
      <c r="A781" s="1" t="s">
        <v>40</v>
      </c>
      <c r="B781" s="1" t="s">
        <v>39</v>
      </c>
      <c r="C781" s="1" t="s">
        <v>22</v>
      </c>
      <c r="D781" s="1" t="s">
        <v>41</v>
      </c>
      <c r="E781" s="1" t="s">
        <v>41</v>
      </c>
      <c r="F781" s="19">
        <f t="shared" si="156"/>
        <v>1</v>
      </c>
      <c r="G781" s="19">
        <f t="shared" si="157"/>
        <v>2</v>
      </c>
      <c r="H781" s="20">
        <f t="shared" si="158"/>
        <v>3.801140428800002E-4</v>
      </c>
      <c r="J781" s="7">
        <f>IF($A781="二本差勝",先鋒分析!$D$14,IF($A781="一本差勝",先鋒分析!$D$15,IF($A781="引き分け",先鋒分析!$D$16,IF($A781="一本差負",先鋒分析!$D$17,先鋒分析!$D$18))))</f>
        <v>0.20800000000000002</v>
      </c>
      <c r="K781" s="19">
        <f t="shared" si="159"/>
        <v>1</v>
      </c>
      <c r="L781" s="19">
        <f t="shared" si="160"/>
        <v>1</v>
      </c>
      <c r="M781" s="7">
        <f>IF($B781="二本差勝",次鋒分析!$D$14,IF($B781="一本差勝",次鋒分析!$D$15,IF($B781="引き分け",次鋒分析!$D$16,IF($B781="一本差負",次鋒分析!$D$17,次鋒分析!$D$18))))</f>
        <v>0.16000000000000003</v>
      </c>
      <c r="N781" s="1">
        <f t="shared" si="161"/>
        <v>1</v>
      </c>
      <c r="O781" s="1">
        <f t="shared" si="162"/>
        <v>2</v>
      </c>
      <c r="P781" s="7">
        <f>IF($C781="二本差勝",中堅分析!$D$14,IF($C781="一本差勝",中堅分析!$D$15,IF($C781="引き分け",中堅分析!$D$16,IF($C781="一本差負",中堅分析!$D$17,中堅分析!$D$18))))</f>
        <v>0.26400000000000001</v>
      </c>
      <c r="Q781" s="1">
        <f t="shared" si="163"/>
        <v>0</v>
      </c>
      <c r="R781" s="1">
        <f t="shared" si="164"/>
        <v>0</v>
      </c>
      <c r="S781" s="7">
        <f>IF($D781="二本差勝",副将分析!$D$14,IF($D781="一本差勝",副将分析!$D$15,IF($D781="引き分け",副将分析!$D$16,IF($D781="一本差負",副将分析!$D$17,副将分析!$D$18))))</f>
        <v>0.20800000000000002</v>
      </c>
      <c r="T781" s="1">
        <f t="shared" si="165"/>
        <v>-1</v>
      </c>
      <c r="U781" s="1">
        <f t="shared" si="166"/>
        <v>-1</v>
      </c>
      <c r="V781" s="7">
        <f>IF($E781="二本差勝",大将分析!$D$14,IF($E781="一本差勝",大将分析!$D$15,IF($E781="引き分け",大将分析!$D$16,IF($E781="一本差負",大将分析!$D$17,大将分析!$D$18))))</f>
        <v>0.20800000000000002</v>
      </c>
      <c r="W781" s="1">
        <f t="shared" si="167"/>
        <v>-1</v>
      </c>
      <c r="X781" s="1">
        <f t="shared" si="168"/>
        <v>-1</v>
      </c>
    </row>
    <row r="782" spans="1:24" x14ac:dyDescent="0.15">
      <c r="A782" s="1" t="s">
        <v>40</v>
      </c>
      <c r="B782" s="1" t="s">
        <v>22</v>
      </c>
      <c r="C782" s="1" t="s">
        <v>39</v>
      </c>
      <c r="D782" s="1" t="s">
        <v>41</v>
      </c>
      <c r="E782" s="1" t="s">
        <v>41</v>
      </c>
      <c r="F782" s="19">
        <f t="shared" si="156"/>
        <v>1</v>
      </c>
      <c r="G782" s="19">
        <f t="shared" si="157"/>
        <v>2</v>
      </c>
      <c r="H782" s="20">
        <f t="shared" si="158"/>
        <v>3.801140428800002E-4</v>
      </c>
      <c r="J782" s="7">
        <f>IF($A782="二本差勝",先鋒分析!$D$14,IF($A782="一本差勝",先鋒分析!$D$15,IF($A782="引き分け",先鋒分析!$D$16,IF($A782="一本差負",先鋒分析!$D$17,先鋒分析!$D$18))))</f>
        <v>0.20800000000000002</v>
      </c>
      <c r="K782" s="19">
        <f t="shared" si="159"/>
        <v>1</v>
      </c>
      <c r="L782" s="19">
        <f t="shared" si="160"/>
        <v>1</v>
      </c>
      <c r="M782" s="7">
        <f>IF($B782="二本差勝",次鋒分析!$D$14,IF($B782="一本差勝",次鋒分析!$D$15,IF($B782="引き分け",次鋒分析!$D$16,IF($B782="一本差負",次鋒分析!$D$17,次鋒分析!$D$18))))</f>
        <v>0.26400000000000001</v>
      </c>
      <c r="N782" s="1">
        <f t="shared" si="161"/>
        <v>0</v>
      </c>
      <c r="O782" s="1">
        <f t="shared" si="162"/>
        <v>0</v>
      </c>
      <c r="P782" s="7">
        <f>IF($C782="二本差勝",中堅分析!$D$14,IF($C782="一本差勝",中堅分析!$D$15,IF($C782="引き分け",中堅分析!$D$16,IF($C782="一本差負",中堅分析!$D$17,中堅分析!$D$18))))</f>
        <v>0.16000000000000003</v>
      </c>
      <c r="Q782" s="1">
        <f t="shared" si="163"/>
        <v>1</v>
      </c>
      <c r="R782" s="1">
        <f t="shared" si="164"/>
        <v>2</v>
      </c>
      <c r="S782" s="7">
        <f>IF($D782="二本差勝",副将分析!$D$14,IF($D782="一本差勝",副将分析!$D$15,IF($D782="引き分け",副将分析!$D$16,IF($D782="一本差負",副将分析!$D$17,副将分析!$D$18))))</f>
        <v>0.20800000000000002</v>
      </c>
      <c r="T782" s="1">
        <f t="shared" si="165"/>
        <v>-1</v>
      </c>
      <c r="U782" s="1">
        <f t="shared" si="166"/>
        <v>-1</v>
      </c>
      <c r="V782" s="7">
        <f>IF($E782="二本差勝",大将分析!$D$14,IF($E782="一本差勝",大将分析!$D$15,IF($E782="引き分け",大将分析!$D$16,IF($E782="一本差負",大将分析!$D$17,大将分析!$D$18))))</f>
        <v>0.20800000000000002</v>
      </c>
      <c r="W782" s="1">
        <f t="shared" si="167"/>
        <v>-1</v>
      </c>
      <c r="X782" s="1">
        <f t="shared" si="168"/>
        <v>-1</v>
      </c>
    </row>
    <row r="783" spans="1:24" x14ac:dyDescent="0.15">
      <c r="A783" s="1" t="s">
        <v>22</v>
      </c>
      <c r="B783" s="1" t="s">
        <v>39</v>
      </c>
      <c r="C783" s="1" t="s">
        <v>40</v>
      </c>
      <c r="D783" s="1" t="s">
        <v>41</v>
      </c>
      <c r="E783" s="1" t="s">
        <v>41</v>
      </c>
      <c r="F783" s="19">
        <f t="shared" si="156"/>
        <v>1</v>
      </c>
      <c r="G783" s="19">
        <f t="shared" si="157"/>
        <v>2</v>
      </c>
      <c r="H783" s="20">
        <f t="shared" si="158"/>
        <v>3.8011404288000025E-4</v>
      </c>
      <c r="J783" s="7">
        <f>IF($A783="二本差勝",先鋒分析!$D$14,IF($A783="一本差勝",先鋒分析!$D$15,IF($A783="引き分け",先鋒分析!$D$16,IF($A783="一本差負",先鋒分析!$D$17,先鋒分析!$D$18))))</f>
        <v>0.26400000000000001</v>
      </c>
      <c r="K783" s="19">
        <f t="shared" si="159"/>
        <v>0</v>
      </c>
      <c r="L783" s="19">
        <f t="shared" si="160"/>
        <v>0</v>
      </c>
      <c r="M783" s="7">
        <f>IF($B783="二本差勝",次鋒分析!$D$14,IF($B783="一本差勝",次鋒分析!$D$15,IF($B783="引き分け",次鋒分析!$D$16,IF($B783="一本差負",次鋒分析!$D$17,次鋒分析!$D$18))))</f>
        <v>0.16000000000000003</v>
      </c>
      <c r="N783" s="1">
        <f t="shared" si="161"/>
        <v>1</v>
      </c>
      <c r="O783" s="1">
        <f t="shared" si="162"/>
        <v>2</v>
      </c>
      <c r="P783" s="7">
        <f>IF($C783="二本差勝",中堅分析!$D$14,IF($C783="一本差勝",中堅分析!$D$15,IF($C783="引き分け",中堅分析!$D$16,IF($C783="一本差負",中堅分析!$D$17,中堅分析!$D$18))))</f>
        <v>0.20800000000000002</v>
      </c>
      <c r="Q783" s="1">
        <f t="shared" si="163"/>
        <v>1</v>
      </c>
      <c r="R783" s="1">
        <f t="shared" si="164"/>
        <v>1</v>
      </c>
      <c r="S783" s="7">
        <f>IF($D783="二本差勝",副将分析!$D$14,IF($D783="一本差勝",副将分析!$D$15,IF($D783="引き分け",副将分析!$D$16,IF($D783="一本差負",副将分析!$D$17,副将分析!$D$18))))</f>
        <v>0.20800000000000002</v>
      </c>
      <c r="T783" s="1">
        <f t="shared" si="165"/>
        <v>-1</v>
      </c>
      <c r="U783" s="1">
        <f t="shared" si="166"/>
        <v>-1</v>
      </c>
      <c r="V783" s="7">
        <f>IF($E783="二本差勝",大将分析!$D$14,IF($E783="一本差勝",大将分析!$D$15,IF($E783="引き分け",大将分析!$D$16,IF($E783="一本差負",大将分析!$D$17,大将分析!$D$18))))</f>
        <v>0.20800000000000002</v>
      </c>
      <c r="W783" s="1">
        <f t="shared" si="167"/>
        <v>-1</v>
      </c>
      <c r="X783" s="1">
        <f t="shared" si="168"/>
        <v>-1</v>
      </c>
    </row>
    <row r="784" spans="1:24" x14ac:dyDescent="0.15">
      <c r="A784" s="1" t="s">
        <v>22</v>
      </c>
      <c r="B784" s="1" t="s">
        <v>40</v>
      </c>
      <c r="C784" s="1" t="s">
        <v>39</v>
      </c>
      <c r="D784" s="1" t="s">
        <v>41</v>
      </c>
      <c r="E784" s="1" t="s">
        <v>41</v>
      </c>
      <c r="F784" s="19">
        <f t="shared" si="156"/>
        <v>1</v>
      </c>
      <c r="G784" s="19">
        <f t="shared" si="157"/>
        <v>2</v>
      </c>
      <c r="H784" s="20">
        <f t="shared" si="158"/>
        <v>3.801140428800002E-4</v>
      </c>
      <c r="J784" s="7">
        <f>IF($A784="二本差勝",先鋒分析!$D$14,IF($A784="一本差勝",先鋒分析!$D$15,IF($A784="引き分け",先鋒分析!$D$16,IF($A784="一本差負",先鋒分析!$D$17,先鋒分析!$D$18))))</f>
        <v>0.26400000000000001</v>
      </c>
      <c r="K784" s="19">
        <f t="shared" si="159"/>
        <v>0</v>
      </c>
      <c r="L784" s="19">
        <f t="shared" si="160"/>
        <v>0</v>
      </c>
      <c r="M784" s="7">
        <f>IF($B784="二本差勝",次鋒分析!$D$14,IF($B784="一本差勝",次鋒分析!$D$15,IF($B784="引き分け",次鋒分析!$D$16,IF($B784="一本差負",次鋒分析!$D$17,次鋒分析!$D$18))))</f>
        <v>0.20800000000000002</v>
      </c>
      <c r="N784" s="1">
        <f t="shared" si="161"/>
        <v>1</v>
      </c>
      <c r="O784" s="1">
        <f t="shared" si="162"/>
        <v>1</v>
      </c>
      <c r="P784" s="7">
        <f>IF($C784="二本差勝",中堅分析!$D$14,IF($C784="一本差勝",中堅分析!$D$15,IF($C784="引き分け",中堅分析!$D$16,IF($C784="一本差負",中堅分析!$D$17,中堅分析!$D$18))))</f>
        <v>0.16000000000000003</v>
      </c>
      <c r="Q784" s="1">
        <f t="shared" si="163"/>
        <v>1</v>
      </c>
      <c r="R784" s="1">
        <f t="shared" si="164"/>
        <v>2</v>
      </c>
      <c r="S784" s="7">
        <f>IF($D784="二本差勝",副将分析!$D$14,IF($D784="一本差勝",副将分析!$D$15,IF($D784="引き分け",副将分析!$D$16,IF($D784="一本差負",副将分析!$D$17,副将分析!$D$18))))</f>
        <v>0.20800000000000002</v>
      </c>
      <c r="T784" s="1">
        <f t="shared" si="165"/>
        <v>-1</v>
      </c>
      <c r="U784" s="1">
        <f t="shared" si="166"/>
        <v>-1</v>
      </c>
      <c r="V784" s="7">
        <f>IF($E784="二本差勝",大将分析!$D$14,IF($E784="一本差勝",大将分析!$D$15,IF($E784="引き分け",大将分析!$D$16,IF($E784="一本差負",大将分析!$D$17,大将分析!$D$18))))</f>
        <v>0.20800000000000002</v>
      </c>
      <c r="W784" s="1">
        <f t="shared" si="167"/>
        <v>-1</v>
      </c>
      <c r="X784" s="1">
        <f t="shared" si="168"/>
        <v>-1</v>
      </c>
    </row>
    <row r="785" spans="1:24" x14ac:dyDescent="0.15">
      <c r="A785" s="1" t="s">
        <v>39</v>
      </c>
      <c r="B785" s="1" t="s">
        <v>40</v>
      </c>
      <c r="C785" s="1" t="s">
        <v>22</v>
      </c>
      <c r="D785" s="1" t="s">
        <v>41</v>
      </c>
      <c r="E785" s="1" t="s">
        <v>42</v>
      </c>
      <c r="F785" s="19">
        <f t="shared" si="156"/>
        <v>1</v>
      </c>
      <c r="G785" s="19">
        <f t="shared" si="157"/>
        <v>2</v>
      </c>
      <c r="H785" s="20">
        <f t="shared" si="158"/>
        <v>2.9239541760000019E-4</v>
      </c>
      <c r="J785" s="7">
        <f>IF($A785="二本差勝",先鋒分析!$D$14,IF($A785="一本差勝",先鋒分析!$D$15,IF($A785="引き分け",先鋒分析!$D$16,IF($A785="一本差負",先鋒分析!$D$17,先鋒分析!$D$18))))</f>
        <v>0.16000000000000003</v>
      </c>
      <c r="K785" s="19">
        <f t="shared" si="159"/>
        <v>1</v>
      </c>
      <c r="L785" s="19">
        <f t="shared" si="160"/>
        <v>2</v>
      </c>
      <c r="M785" s="7">
        <f>IF($B785="二本差勝",次鋒分析!$D$14,IF($B785="一本差勝",次鋒分析!$D$15,IF($B785="引き分け",次鋒分析!$D$16,IF($B785="一本差負",次鋒分析!$D$17,次鋒分析!$D$18))))</f>
        <v>0.20800000000000002</v>
      </c>
      <c r="N785" s="1">
        <f t="shared" si="161"/>
        <v>1</v>
      </c>
      <c r="O785" s="1">
        <f t="shared" si="162"/>
        <v>1</v>
      </c>
      <c r="P785" s="7">
        <f>IF($C785="二本差勝",中堅分析!$D$14,IF($C785="一本差勝",中堅分析!$D$15,IF($C785="引き分け",中堅分析!$D$16,IF($C785="一本差負",中堅分析!$D$17,中堅分析!$D$18))))</f>
        <v>0.26400000000000001</v>
      </c>
      <c r="Q785" s="1">
        <f t="shared" si="163"/>
        <v>0</v>
      </c>
      <c r="R785" s="1">
        <f t="shared" si="164"/>
        <v>0</v>
      </c>
      <c r="S785" s="7">
        <f>IF($D785="二本差勝",副将分析!$D$14,IF($D785="一本差勝",副将分析!$D$15,IF($D785="引き分け",副将分析!$D$16,IF($D785="一本差負",副将分析!$D$17,副将分析!$D$18))))</f>
        <v>0.20800000000000002</v>
      </c>
      <c r="T785" s="1">
        <f t="shared" si="165"/>
        <v>-1</v>
      </c>
      <c r="U785" s="1">
        <f t="shared" si="166"/>
        <v>-1</v>
      </c>
      <c r="V785" s="7">
        <f>IF($E785="二本差勝",大将分析!$D$14,IF($E785="一本差勝",大将分析!$D$15,IF($E785="引き分け",大将分析!$D$16,IF($E785="一本差負",大将分析!$D$17,大将分析!$D$18))))</f>
        <v>0.16000000000000003</v>
      </c>
      <c r="W785" s="1">
        <f t="shared" si="167"/>
        <v>-1</v>
      </c>
      <c r="X785" s="1">
        <f t="shared" si="168"/>
        <v>-2</v>
      </c>
    </row>
    <row r="786" spans="1:24" x14ac:dyDescent="0.15">
      <c r="A786" s="1" t="s">
        <v>39</v>
      </c>
      <c r="B786" s="1" t="s">
        <v>22</v>
      </c>
      <c r="C786" s="1" t="s">
        <v>40</v>
      </c>
      <c r="D786" s="1" t="s">
        <v>41</v>
      </c>
      <c r="E786" s="1" t="s">
        <v>42</v>
      </c>
      <c r="F786" s="19">
        <f t="shared" si="156"/>
        <v>1</v>
      </c>
      <c r="G786" s="19">
        <f t="shared" si="157"/>
        <v>2</v>
      </c>
      <c r="H786" s="20">
        <f t="shared" si="158"/>
        <v>2.9239541760000024E-4</v>
      </c>
      <c r="J786" s="7">
        <f>IF($A786="二本差勝",先鋒分析!$D$14,IF($A786="一本差勝",先鋒分析!$D$15,IF($A786="引き分け",先鋒分析!$D$16,IF($A786="一本差負",先鋒分析!$D$17,先鋒分析!$D$18))))</f>
        <v>0.16000000000000003</v>
      </c>
      <c r="K786" s="19">
        <f t="shared" si="159"/>
        <v>1</v>
      </c>
      <c r="L786" s="19">
        <f t="shared" si="160"/>
        <v>2</v>
      </c>
      <c r="M786" s="7">
        <f>IF($B786="二本差勝",次鋒分析!$D$14,IF($B786="一本差勝",次鋒分析!$D$15,IF($B786="引き分け",次鋒分析!$D$16,IF($B786="一本差負",次鋒分析!$D$17,次鋒分析!$D$18))))</f>
        <v>0.26400000000000001</v>
      </c>
      <c r="N786" s="1">
        <f t="shared" si="161"/>
        <v>0</v>
      </c>
      <c r="O786" s="1">
        <f t="shared" si="162"/>
        <v>0</v>
      </c>
      <c r="P786" s="7">
        <f>IF($C786="二本差勝",中堅分析!$D$14,IF($C786="一本差勝",中堅分析!$D$15,IF($C786="引き分け",中堅分析!$D$16,IF($C786="一本差負",中堅分析!$D$17,中堅分析!$D$18))))</f>
        <v>0.20800000000000002</v>
      </c>
      <c r="Q786" s="1">
        <f t="shared" si="163"/>
        <v>1</v>
      </c>
      <c r="R786" s="1">
        <f t="shared" si="164"/>
        <v>1</v>
      </c>
      <c r="S786" s="7">
        <f>IF($D786="二本差勝",副将分析!$D$14,IF($D786="一本差勝",副将分析!$D$15,IF($D786="引き分け",副将分析!$D$16,IF($D786="一本差負",副将分析!$D$17,副将分析!$D$18))))</f>
        <v>0.20800000000000002</v>
      </c>
      <c r="T786" s="1">
        <f t="shared" si="165"/>
        <v>-1</v>
      </c>
      <c r="U786" s="1">
        <f t="shared" si="166"/>
        <v>-1</v>
      </c>
      <c r="V786" s="7">
        <f>IF($E786="二本差勝",大将分析!$D$14,IF($E786="一本差勝",大将分析!$D$15,IF($E786="引き分け",大将分析!$D$16,IF($E786="一本差負",大将分析!$D$17,大将分析!$D$18))))</f>
        <v>0.16000000000000003</v>
      </c>
      <c r="W786" s="1">
        <f t="shared" si="167"/>
        <v>-1</v>
      </c>
      <c r="X786" s="1">
        <f t="shared" si="168"/>
        <v>-2</v>
      </c>
    </row>
    <row r="787" spans="1:24" x14ac:dyDescent="0.15">
      <c r="A787" s="1" t="s">
        <v>40</v>
      </c>
      <c r="B787" s="1" t="s">
        <v>39</v>
      </c>
      <c r="C787" s="1" t="s">
        <v>22</v>
      </c>
      <c r="D787" s="1" t="s">
        <v>41</v>
      </c>
      <c r="E787" s="1" t="s">
        <v>42</v>
      </c>
      <c r="F787" s="19">
        <f t="shared" si="156"/>
        <v>1</v>
      </c>
      <c r="G787" s="19">
        <f t="shared" si="157"/>
        <v>2</v>
      </c>
      <c r="H787" s="20">
        <f t="shared" si="158"/>
        <v>2.9239541760000019E-4</v>
      </c>
      <c r="J787" s="7">
        <f>IF($A787="二本差勝",先鋒分析!$D$14,IF($A787="一本差勝",先鋒分析!$D$15,IF($A787="引き分け",先鋒分析!$D$16,IF($A787="一本差負",先鋒分析!$D$17,先鋒分析!$D$18))))</f>
        <v>0.20800000000000002</v>
      </c>
      <c r="K787" s="19">
        <f t="shared" si="159"/>
        <v>1</v>
      </c>
      <c r="L787" s="19">
        <f t="shared" si="160"/>
        <v>1</v>
      </c>
      <c r="M787" s="7">
        <f>IF($B787="二本差勝",次鋒分析!$D$14,IF($B787="一本差勝",次鋒分析!$D$15,IF($B787="引き分け",次鋒分析!$D$16,IF($B787="一本差負",次鋒分析!$D$17,次鋒分析!$D$18))))</f>
        <v>0.16000000000000003</v>
      </c>
      <c r="N787" s="1">
        <f t="shared" si="161"/>
        <v>1</v>
      </c>
      <c r="O787" s="1">
        <f t="shared" si="162"/>
        <v>2</v>
      </c>
      <c r="P787" s="7">
        <f>IF($C787="二本差勝",中堅分析!$D$14,IF($C787="一本差勝",中堅分析!$D$15,IF($C787="引き分け",中堅分析!$D$16,IF($C787="一本差負",中堅分析!$D$17,中堅分析!$D$18))))</f>
        <v>0.26400000000000001</v>
      </c>
      <c r="Q787" s="1">
        <f t="shared" si="163"/>
        <v>0</v>
      </c>
      <c r="R787" s="1">
        <f t="shared" si="164"/>
        <v>0</v>
      </c>
      <c r="S787" s="7">
        <f>IF($D787="二本差勝",副将分析!$D$14,IF($D787="一本差勝",副将分析!$D$15,IF($D787="引き分け",副将分析!$D$16,IF($D787="一本差負",副将分析!$D$17,副将分析!$D$18))))</f>
        <v>0.20800000000000002</v>
      </c>
      <c r="T787" s="1">
        <f t="shared" si="165"/>
        <v>-1</v>
      </c>
      <c r="U787" s="1">
        <f t="shared" si="166"/>
        <v>-1</v>
      </c>
      <c r="V787" s="7">
        <f>IF($E787="二本差勝",大将分析!$D$14,IF($E787="一本差勝",大将分析!$D$15,IF($E787="引き分け",大将分析!$D$16,IF($E787="一本差負",大将分析!$D$17,大将分析!$D$18))))</f>
        <v>0.16000000000000003</v>
      </c>
      <c r="W787" s="1">
        <f t="shared" si="167"/>
        <v>-1</v>
      </c>
      <c r="X787" s="1">
        <f t="shared" si="168"/>
        <v>-2</v>
      </c>
    </row>
    <row r="788" spans="1:24" x14ac:dyDescent="0.15">
      <c r="A788" s="1" t="s">
        <v>40</v>
      </c>
      <c r="B788" s="1" t="s">
        <v>22</v>
      </c>
      <c r="C788" s="1" t="s">
        <v>39</v>
      </c>
      <c r="D788" s="1" t="s">
        <v>41</v>
      </c>
      <c r="E788" s="1" t="s">
        <v>42</v>
      </c>
      <c r="F788" s="19">
        <f t="shared" si="156"/>
        <v>1</v>
      </c>
      <c r="G788" s="19">
        <f t="shared" si="157"/>
        <v>2</v>
      </c>
      <c r="H788" s="20">
        <f t="shared" si="158"/>
        <v>2.9239541760000019E-4</v>
      </c>
      <c r="J788" s="7">
        <f>IF($A788="二本差勝",先鋒分析!$D$14,IF($A788="一本差勝",先鋒分析!$D$15,IF($A788="引き分け",先鋒分析!$D$16,IF($A788="一本差負",先鋒分析!$D$17,先鋒分析!$D$18))))</f>
        <v>0.20800000000000002</v>
      </c>
      <c r="K788" s="19">
        <f t="shared" si="159"/>
        <v>1</v>
      </c>
      <c r="L788" s="19">
        <f t="shared" si="160"/>
        <v>1</v>
      </c>
      <c r="M788" s="7">
        <f>IF($B788="二本差勝",次鋒分析!$D$14,IF($B788="一本差勝",次鋒分析!$D$15,IF($B788="引き分け",次鋒分析!$D$16,IF($B788="一本差負",次鋒分析!$D$17,次鋒分析!$D$18))))</f>
        <v>0.26400000000000001</v>
      </c>
      <c r="N788" s="1">
        <f t="shared" si="161"/>
        <v>0</v>
      </c>
      <c r="O788" s="1">
        <f t="shared" si="162"/>
        <v>0</v>
      </c>
      <c r="P788" s="7">
        <f>IF($C788="二本差勝",中堅分析!$D$14,IF($C788="一本差勝",中堅分析!$D$15,IF($C788="引き分け",中堅分析!$D$16,IF($C788="一本差負",中堅分析!$D$17,中堅分析!$D$18))))</f>
        <v>0.16000000000000003</v>
      </c>
      <c r="Q788" s="1">
        <f t="shared" si="163"/>
        <v>1</v>
      </c>
      <c r="R788" s="1">
        <f t="shared" si="164"/>
        <v>2</v>
      </c>
      <c r="S788" s="7">
        <f>IF($D788="二本差勝",副将分析!$D$14,IF($D788="一本差勝",副将分析!$D$15,IF($D788="引き分け",副将分析!$D$16,IF($D788="一本差負",副将分析!$D$17,副将分析!$D$18))))</f>
        <v>0.20800000000000002</v>
      </c>
      <c r="T788" s="1">
        <f t="shared" si="165"/>
        <v>-1</v>
      </c>
      <c r="U788" s="1">
        <f t="shared" si="166"/>
        <v>-1</v>
      </c>
      <c r="V788" s="7">
        <f>IF($E788="二本差勝",大将分析!$D$14,IF($E788="一本差勝",大将分析!$D$15,IF($E788="引き分け",大将分析!$D$16,IF($E788="一本差負",大将分析!$D$17,大将分析!$D$18))))</f>
        <v>0.16000000000000003</v>
      </c>
      <c r="W788" s="1">
        <f t="shared" si="167"/>
        <v>-1</v>
      </c>
      <c r="X788" s="1">
        <f t="shared" si="168"/>
        <v>-2</v>
      </c>
    </row>
    <row r="789" spans="1:24" x14ac:dyDescent="0.15">
      <c r="A789" s="1" t="s">
        <v>22</v>
      </c>
      <c r="B789" s="1" t="s">
        <v>39</v>
      </c>
      <c r="C789" s="1" t="s">
        <v>40</v>
      </c>
      <c r="D789" s="1" t="s">
        <v>41</v>
      </c>
      <c r="E789" s="1" t="s">
        <v>42</v>
      </c>
      <c r="F789" s="19">
        <f t="shared" si="156"/>
        <v>1</v>
      </c>
      <c r="G789" s="19">
        <f t="shared" si="157"/>
        <v>2</v>
      </c>
      <c r="H789" s="20">
        <f t="shared" si="158"/>
        <v>2.9239541760000024E-4</v>
      </c>
      <c r="J789" s="7">
        <f>IF($A789="二本差勝",先鋒分析!$D$14,IF($A789="一本差勝",先鋒分析!$D$15,IF($A789="引き分け",先鋒分析!$D$16,IF($A789="一本差負",先鋒分析!$D$17,先鋒分析!$D$18))))</f>
        <v>0.26400000000000001</v>
      </c>
      <c r="K789" s="19">
        <f t="shared" si="159"/>
        <v>0</v>
      </c>
      <c r="L789" s="19">
        <f t="shared" si="160"/>
        <v>0</v>
      </c>
      <c r="M789" s="7">
        <f>IF($B789="二本差勝",次鋒分析!$D$14,IF($B789="一本差勝",次鋒分析!$D$15,IF($B789="引き分け",次鋒分析!$D$16,IF($B789="一本差負",次鋒分析!$D$17,次鋒分析!$D$18))))</f>
        <v>0.16000000000000003</v>
      </c>
      <c r="N789" s="1">
        <f t="shared" si="161"/>
        <v>1</v>
      </c>
      <c r="O789" s="1">
        <f t="shared" si="162"/>
        <v>2</v>
      </c>
      <c r="P789" s="7">
        <f>IF($C789="二本差勝",中堅分析!$D$14,IF($C789="一本差勝",中堅分析!$D$15,IF($C789="引き分け",中堅分析!$D$16,IF($C789="一本差負",中堅分析!$D$17,中堅分析!$D$18))))</f>
        <v>0.20800000000000002</v>
      </c>
      <c r="Q789" s="1">
        <f t="shared" si="163"/>
        <v>1</v>
      </c>
      <c r="R789" s="1">
        <f t="shared" si="164"/>
        <v>1</v>
      </c>
      <c r="S789" s="7">
        <f>IF($D789="二本差勝",副将分析!$D$14,IF($D789="一本差勝",副将分析!$D$15,IF($D789="引き分け",副将分析!$D$16,IF($D789="一本差負",副将分析!$D$17,副将分析!$D$18))))</f>
        <v>0.20800000000000002</v>
      </c>
      <c r="T789" s="1">
        <f t="shared" si="165"/>
        <v>-1</v>
      </c>
      <c r="U789" s="1">
        <f t="shared" si="166"/>
        <v>-1</v>
      </c>
      <c r="V789" s="7">
        <f>IF($E789="二本差勝",大将分析!$D$14,IF($E789="一本差勝",大将分析!$D$15,IF($E789="引き分け",大将分析!$D$16,IF($E789="一本差負",大将分析!$D$17,大将分析!$D$18))))</f>
        <v>0.16000000000000003</v>
      </c>
      <c r="W789" s="1">
        <f t="shared" si="167"/>
        <v>-1</v>
      </c>
      <c r="X789" s="1">
        <f t="shared" si="168"/>
        <v>-2</v>
      </c>
    </row>
    <row r="790" spans="1:24" x14ac:dyDescent="0.15">
      <c r="A790" s="1" t="s">
        <v>22</v>
      </c>
      <c r="B790" s="1" t="s">
        <v>40</v>
      </c>
      <c r="C790" s="1" t="s">
        <v>39</v>
      </c>
      <c r="D790" s="1" t="s">
        <v>41</v>
      </c>
      <c r="E790" s="1" t="s">
        <v>42</v>
      </c>
      <c r="F790" s="19">
        <f t="shared" si="156"/>
        <v>1</v>
      </c>
      <c r="G790" s="19">
        <f t="shared" si="157"/>
        <v>2</v>
      </c>
      <c r="H790" s="20">
        <f t="shared" si="158"/>
        <v>2.9239541760000019E-4</v>
      </c>
      <c r="J790" s="7">
        <f>IF($A790="二本差勝",先鋒分析!$D$14,IF($A790="一本差勝",先鋒分析!$D$15,IF($A790="引き分け",先鋒分析!$D$16,IF($A790="一本差負",先鋒分析!$D$17,先鋒分析!$D$18))))</f>
        <v>0.26400000000000001</v>
      </c>
      <c r="K790" s="19">
        <f t="shared" si="159"/>
        <v>0</v>
      </c>
      <c r="L790" s="19">
        <f t="shared" si="160"/>
        <v>0</v>
      </c>
      <c r="M790" s="7">
        <f>IF($B790="二本差勝",次鋒分析!$D$14,IF($B790="一本差勝",次鋒分析!$D$15,IF($B790="引き分け",次鋒分析!$D$16,IF($B790="一本差負",次鋒分析!$D$17,次鋒分析!$D$18))))</f>
        <v>0.20800000000000002</v>
      </c>
      <c r="N790" s="1">
        <f t="shared" si="161"/>
        <v>1</v>
      </c>
      <c r="O790" s="1">
        <f t="shared" si="162"/>
        <v>1</v>
      </c>
      <c r="P790" s="7">
        <f>IF($C790="二本差勝",中堅分析!$D$14,IF($C790="一本差勝",中堅分析!$D$15,IF($C790="引き分け",中堅分析!$D$16,IF($C790="一本差負",中堅分析!$D$17,中堅分析!$D$18))))</f>
        <v>0.16000000000000003</v>
      </c>
      <c r="Q790" s="1">
        <f t="shared" si="163"/>
        <v>1</v>
      </c>
      <c r="R790" s="1">
        <f t="shared" si="164"/>
        <v>2</v>
      </c>
      <c r="S790" s="7">
        <f>IF($D790="二本差勝",副将分析!$D$14,IF($D790="一本差勝",副将分析!$D$15,IF($D790="引き分け",副将分析!$D$16,IF($D790="一本差負",副将分析!$D$17,副将分析!$D$18))))</f>
        <v>0.20800000000000002</v>
      </c>
      <c r="T790" s="1">
        <f t="shared" si="165"/>
        <v>-1</v>
      </c>
      <c r="U790" s="1">
        <f t="shared" si="166"/>
        <v>-1</v>
      </c>
      <c r="V790" s="7">
        <f>IF($E790="二本差勝",大将分析!$D$14,IF($E790="一本差勝",大将分析!$D$15,IF($E790="引き分け",大将分析!$D$16,IF($E790="一本差負",大将分析!$D$17,大将分析!$D$18))))</f>
        <v>0.16000000000000003</v>
      </c>
      <c r="W790" s="1">
        <f t="shared" si="167"/>
        <v>-1</v>
      </c>
      <c r="X790" s="1">
        <f t="shared" si="168"/>
        <v>-2</v>
      </c>
    </row>
    <row r="791" spans="1:24" x14ac:dyDescent="0.15">
      <c r="A791" s="1" t="s">
        <v>39</v>
      </c>
      <c r="B791" s="1" t="s">
        <v>39</v>
      </c>
      <c r="C791" s="1" t="s">
        <v>42</v>
      </c>
      <c r="D791" s="1" t="s">
        <v>22</v>
      </c>
      <c r="E791" s="1" t="s">
        <v>39</v>
      </c>
      <c r="F791" s="19">
        <f t="shared" si="156"/>
        <v>1</v>
      </c>
      <c r="G791" s="19">
        <f t="shared" si="157"/>
        <v>2</v>
      </c>
      <c r="H791" s="20">
        <f t="shared" si="158"/>
        <v>1.7301504000000016E-4</v>
      </c>
      <c r="J791" s="7">
        <f>IF($A791="二本差勝",先鋒分析!$D$14,IF($A791="一本差勝",先鋒分析!$D$15,IF($A791="引き分け",先鋒分析!$D$16,IF($A791="一本差負",先鋒分析!$D$17,先鋒分析!$D$18))))</f>
        <v>0.16000000000000003</v>
      </c>
      <c r="K791" s="19">
        <f t="shared" si="159"/>
        <v>1</v>
      </c>
      <c r="L791" s="19">
        <f t="shared" si="160"/>
        <v>2</v>
      </c>
      <c r="M791" s="7">
        <f>IF($B791="二本差勝",次鋒分析!$D$14,IF($B791="一本差勝",次鋒分析!$D$15,IF($B791="引き分け",次鋒分析!$D$16,IF($B791="一本差負",次鋒分析!$D$17,次鋒分析!$D$18))))</f>
        <v>0.16000000000000003</v>
      </c>
      <c r="N791" s="1">
        <f t="shared" si="161"/>
        <v>1</v>
      </c>
      <c r="O791" s="1">
        <f t="shared" si="162"/>
        <v>2</v>
      </c>
      <c r="P791" s="7">
        <f>IF($C791="二本差勝",中堅分析!$D$14,IF($C791="一本差勝",中堅分析!$D$15,IF($C791="引き分け",中堅分析!$D$16,IF($C791="一本差負",中堅分析!$D$17,中堅分析!$D$18))))</f>
        <v>0.16000000000000003</v>
      </c>
      <c r="Q791" s="1">
        <f t="shared" si="163"/>
        <v>-1</v>
      </c>
      <c r="R791" s="1">
        <f t="shared" si="164"/>
        <v>-2</v>
      </c>
      <c r="S791" s="7">
        <f>IF($D791="二本差勝",副将分析!$D$14,IF($D791="一本差勝",副将分析!$D$15,IF($D791="引き分け",副将分析!$D$16,IF($D791="一本差負",副将分析!$D$17,副将分析!$D$18))))</f>
        <v>0.26400000000000001</v>
      </c>
      <c r="T791" s="1">
        <f t="shared" si="165"/>
        <v>0</v>
      </c>
      <c r="U791" s="1">
        <f t="shared" si="166"/>
        <v>0</v>
      </c>
      <c r="V791" s="7">
        <f>IF($E791="二本差勝",大将分析!$D$14,IF($E791="一本差勝",大将分析!$D$15,IF($E791="引き分け",大将分析!$D$16,IF($E791="一本差負",大将分析!$D$17,大将分析!$D$18))))</f>
        <v>0.16000000000000003</v>
      </c>
      <c r="W791" s="1">
        <f t="shared" si="167"/>
        <v>1</v>
      </c>
      <c r="X791" s="1">
        <f t="shared" si="168"/>
        <v>2</v>
      </c>
    </row>
    <row r="792" spans="1:24" x14ac:dyDescent="0.15">
      <c r="A792" s="1" t="s">
        <v>39</v>
      </c>
      <c r="B792" s="1" t="s">
        <v>40</v>
      </c>
      <c r="C792" s="1" t="s">
        <v>41</v>
      </c>
      <c r="D792" s="1" t="s">
        <v>22</v>
      </c>
      <c r="E792" s="1" t="s">
        <v>39</v>
      </c>
      <c r="F792" s="19">
        <f t="shared" si="156"/>
        <v>1</v>
      </c>
      <c r="G792" s="19">
        <f t="shared" si="157"/>
        <v>2</v>
      </c>
      <c r="H792" s="20">
        <f t="shared" si="158"/>
        <v>2.9239541760000019E-4</v>
      </c>
      <c r="J792" s="7">
        <f>IF($A792="二本差勝",先鋒分析!$D$14,IF($A792="一本差勝",先鋒分析!$D$15,IF($A792="引き分け",先鋒分析!$D$16,IF($A792="一本差負",先鋒分析!$D$17,先鋒分析!$D$18))))</f>
        <v>0.16000000000000003</v>
      </c>
      <c r="K792" s="19">
        <f t="shared" si="159"/>
        <v>1</v>
      </c>
      <c r="L792" s="19">
        <f t="shared" si="160"/>
        <v>2</v>
      </c>
      <c r="M792" s="7">
        <f>IF($B792="二本差勝",次鋒分析!$D$14,IF($B792="一本差勝",次鋒分析!$D$15,IF($B792="引き分け",次鋒分析!$D$16,IF($B792="一本差負",次鋒分析!$D$17,次鋒分析!$D$18))))</f>
        <v>0.20800000000000002</v>
      </c>
      <c r="N792" s="1">
        <f t="shared" si="161"/>
        <v>1</v>
      </c>
      <c r="O792" s="1">
        <f t="shared" si="162"/>
        <v>1</v>
      </c>
      <c r="P792" s="7">
        <f>IF($C792="二本差勝",中堅分析!$D$14,IF($C792="一本差勝",中堅分析!$D$15,IF($C792="引き分け",中堅分析!$D$16,IF($C792="一本差負",中堅分析!$D$17,中堅分析!$D$18))))</f>
        <v>0.20800000000000002</v>
      </c>
      <c r="Q792" s="1">
        <f t="shared" si="163"/>
        <v>-1</v>
      </c>
      <c r="R792" s="1">
        <f t="shared" si="164"/>
        <v>-1</v>
      </c>
      <c r="S792" s="7">
        <f>IF($D792="二本差勝",副将分析!$D$14,IF($D792="一本差勝",副将分析!$D$15,IF($D792="引き分け",副将分析!$D$16,IF($D792="一本差負",副将分析!$D$17,副将分析!$D$18))))</f>
        <v>0.26400000000000001</v>
      </c>
      <c r="T792" s="1">
        <f t="shared" si="165"/>
        <v>0</v>
      </c>
      <c r="U792" s="1">
        <f t="shared" si="166"/>
        <v>0</v>
      </c>
      <c r="V792" s="7">
        <f>IF($E792="二本差勝",大将分析!$D$14,IF($E792="一本差勝",大将分析!$D$15,IF($E792="引き分け",大将分析!$D$16,IF($E792="一本差負",大将分析!$D$17,大将分析!$D$18))))</f>
        <v>0.16000000000000003</v>
      </c>
      <c r="W792" s="1">
        <f t="shared" si="167"/>
        <v>1</v>
      </c>
      <c r="X792" s="1">
        <f t="shared" si="168"/>
        <v>2</v>
      </c>
    </row>
    <row r="793" spans="1:24" x14ac:dyDescent="0.15">
      <c r="A793" s="1" t="s">
        <v>39</v>
      </c>
      <c r="B793" s="1" t="s">
        <v>22</v>
      </c>
      <c r="C793" s="1" t="s">
        <v>22</v>
      </c>
      <c r="D793" s="1" t="s">
        <v>22</v>
      </c>
      <c r="E793" s="1" t="s">
        <v>39</v>
      </c>
      <c r="F793" s="19">
        <f t="shared" si="156"/>
        <v>1</v>
      </c>
      <c r="G793" s="19">
        <f t="shared" si="157"/>
        <v>2</v>
      </c>
      <c r="H793" s="20">
        <f t="shared" si="158"/>
        <v>4.7103344640000034E-4</v>
      </c>
      <c r="J793" s="7">
        <f>IF($A793="二本差勝",先鋒分析!$D$14,IF($A793="一本差勝",先鋒分析!$D$15,IF($A793="引き分け",先鋒分析!$D$16,IF($A793="一本差負",先鋒分析!$D$17,先鋒分析!$D$18))))</f>
        <v>0.16000000000000003</v>
      </c>
      <c r="K793" s="19">
        <f t="shared" si="159"/>
        <v>1</v>
      </c>
      <c r="L793" s="19">
        <f t="shared" si="160"/>
        <v>2</v>
      </c>
      <c r="M793" s="7">
        <f>IF($B793="二本差勝",次鋒分析!$D$14,IF($B793="一本差勝",次鋒分析!$D$15,IF($B793="引き分け",次鋒分析!$D$16,IF($B793="一本差負",次鋒分析!$D$17,次鋒分析!$D$18))))</f>
        <v>0.26400000000000001</v>
      </c>
      <c r="N793" s="1">
        <f t="shared" si="161"/>
        <v>0</v>
      </c>
      <c r="O793" s="1">
        <f t="shared" si="162"/>
        <v>0</v>
      </c>
      <c r="P793" s="7">
        <f>IF($C793="二本差勝",中堅分析!$D$14,IF($C793="一本差勝",中堅分析!$D$15,IF($C793="引き分け",中堅分析!$D$16,IF($C793="一本差負",中堅分析!$D$17,中堅分析!$D$18))))</f>
        <v>0.26400000000000001</v>
      </c>
      <c r="Q793" s="1">
        <f t="shared" si="163"/>
        <v>0</v>
      </c>
      <c r="R793" s="1">
        <f t="shared" si="164"/>
        <v>0</v>
      </c>
      <c r="S793" s="7">
        <f>IF($D793="二本差勝",副将分析!$D$14,IF($D793="一本差勝",副将分析!$D$15,IF($D793="引き分け",副将分析!$D$16,IF($D793="一本差負",副将分析!$D$17,副将分析!$D$18))))</f>
        <v>0.26400000000000001</v>
      </c>
      <c r="T793" s="1">
        <f t="shared" si="165"/>
        <v>0</v>
      </c>
      <c r="U793" s="1">
        <f t="shared" si="166"/>
        <v>0</v>
      </c>
      <c r="V793" s="7">
        <f>IF($E793="二本差勝",大将分析!$D$14,IF($E793="一本差勝",大将分析!$D$15,IF($E793="引き分け",大将分析!$D$16,IF($E793="一本差負",大将分析!$D$17,大将分析!$D$18))))</f>
        <v>0.16000000000000003</v>
      </c>
      <c r="W793" s="1">
        <f t="shared" si="167"/>
        <v>1</v>
      </c>
      <c r="X793" s="1">
        <f t="shared" si="168"/>
        <v>2</v>
      </c>
    </row>
    <row r="794" spans="1:24" x14ac:dyDescent="0.15">
      <c r="A794" s="1" t="s">
        <v>39</v>
      </c>
      <c r="B794" s="1" t="s">
        <v>41</v>
      </c>
      <c r="C794" s="1" t="s">
        <v>40</v>
      </c>
      <c r="D794" s="1" t="s">
        <v>22</v>
      </c>
      <c r="E794" s="1" t="s">
        <v>39</v>
      </c>
      <c r="F794" s="19">
        <f t="shared" si="156"/>
        <v>1</v>
      </c>
      <c r="G794" s="19">
        <f t="shared" si="157"/>
        <v>2</v>
      </c>
      <c r="H794" s="20">
        <f t="shared" si="158"/>
        <v>2.9239541760000019E-4</v>
      </c>
      <c r="J794" s="7">
        <f>IF($A794="二本差勝",先鋒分析!$D$14,IF($A794="一本差勝",先鋒分析!$D$15,IF($A794="引き分け",先鋒分析!$D$16,IF($A794="一本差負",先鋒分析!$D$17,先鋒分析!$D$18))))</f>
        <v>0.16000000000000003</v>
      </c>
      <c r="K794" s="19">
        <f t="shared" si="159"/>
        <v>1</v>
      </c>
      <c r="L794" s="19">
        <f t="shared" si="160"/>
        <v>2</v>
      </c>
      <c r="M794" s="7">
        <f>IF($B794="二本差勝",次鋒分析!$D$14,IF($B794="一本差勝",次鋒分析!$D$15,IF($B794="引き分け",次鋒分析!$D$16,IF($B794="一本差負",次鋒分析!$D$17,次鋒分析!$D$18))))</f>
        <v>0.20800000000000002</v>
      </c>
      <c r="N794" s="1">
        <f t="shared" si="161"/>
        <v>-1</v>
      </c>
      <c r="O794" s="1">
        <f t="shared" si="162"/>
        <v>-1</v>
      </c>
      <c r="P794" s="7">
        <f>IF($C794="二本差勝",中堅分析!$D$14,IF($C794="一本差勝",中堅分析!$D$15,IF($C794="引き分け",中堅分析!$D$16,IF($C794="一本差負",中堅分析!$D$17,中堅分析!$D$18))))</f>
        <v>0.20800000000000002</v>
      </c>
      <c r="Q794" s="1">
        <f t="shared" si="163"/>
        <v>1</v>
      </c>
      <c r="R794" s="1">
        <f t="shared" si="164"/>
        <v>1</v>
      </c>
      <c r="S794" s="7">
        <f>IF($D794="二本差勝",副将分析!$D$14,IF($D794="一本差勝",副将分析!$D$15,IF($D794="引き分け",副将分析!$D$16,IF($D794="一本差負",副将分析!$D$17,副将分析!$D$18))))</f>
        <v>0.26400000000000001</v>
      </c>
      <c r="T794" s="1">
        <f t="shared" si="165"/>
        <v>0</v>
      </c>
      <c r="U794" s="1">
        <f t="shared" si="166"/>
        <v>0</v>
      </c>
      <c r="V794" s="7">
        <f>IF($E794="二本差勝",大将分析!$D$14,IF($E794="一本差勝",大将分析!$D$15,IF($E794="引き分け",大将分析!$D$16,IF($E794="一本差負",大将分析!$D$17,大将分析!$D$18))))</f>
        <v>0.16000000000000003</v>
      </c>
      <c r="W794" s="1">
        <f t="shared" si="167"/>
        <v>1</v>
      </c>
      <c r="X794" s="1">
        <f t="shared" si="168"/>
        <v>2</v>
      </c>
    </row>
    <row r="795" spans="1:24" x14ac:dyDescent="0.15">
      <c r="A795" s="1" t="s">
        <v>39</v>
      </c>
      <c r="B795" s="1" t="s">
        <v>42</v>
      </c>
      <c r="C795" s="1" t="s">
        <v>39</v>
      </c>
      <c r="D795" s="1" t="s">
        <v>22</v>
      </c>
      <c r="E795" s="1" t="s">
        <v>39</v>
      </c>
      <c r="F795" s="19">
        <f t="shared" si="156"/>
        <v>1</v>
      </c>
      <c r="G795" s="19">
        <f t="shared" si="157"/>
        <v>2</v>
      </c>
      <c r="H795" s="20">
        <f t="shared" si="158"/>
        <v>1.7301504000000016E-4</v>
      </c>
      <c r="J795" s="7">
        <f>IF($A795="二本差勝",先鋒分析!$D$14,IF($A795="一本差勝",先鋒分析!$D$15,IF($A795="引き分け",先鋒分析!$D$16,IF($A795="一本差負",先鋒分析!$D$17,先鋒分析!$D$18))))</f>
        <v>0.16000000000000003</v>
      </c>
      <c r="K795" s="19">
        <f t="shared" si="159"/>
        <v>1</v>
      </c>
      <c r="L795" s="19">
        <f t="shared" si="160"/>
        <v>2</v>
      </c>
      <c r="M795" s="7">
        <f>IF($B795="二本差勝",次鋒分析!$D$14,IF($B795="一本差勝",次鋒分析!$D$15,IF($B795="引き分け",次鋒分析!$D$16,IF($B795="一本差負",次鋒分析!$D$17,次鋒分析!$D$18))))</f>
        <v>0.16000000000000003</v>
      </c>
      <c r="N795" s="1">
        <f t="shared" si="161"/>
        <v>-1</v>
      </c>
      <c r="O795" s="1">
        <f t="shared" si="162"/>
        <v>-2</v>
      </c>
      <c r="P795" s="7">
        <f>IF($C795="二本差勝",中堅分析!$D$14,IF($C795="一本差勝",中堅分析!$D$15,IF($C795="引き分け",中堅分析!$D$16,IF($C795="一本差負",中堅分析!$D$17,中堅分析!$D$18))))</f>
        <v>0.16000000000000003</v>
      </c>
      <c r="Q795" s="1">
        <f t="shared" si="163"/>
        <v>1</v>
      </c>
      <c r="R795" s="1">
        <f t="shared" si="164"/>
        <v>2</v>
      </c>
      <c r="S795" s="7">
        <f>IF($D795="二本差勝",副将分析!$D$14,IF($D795="一本差勝",副将分析!$D$15,IF($D795="引き分け",副将分析!$D$16,IF($D795="一本差負",副将分析!$D$17,副将分析!$D$18))))</f>
        <v>0.26400000000000001</v>
      </c>
      <c r="T795" s="1">
        <f t="shared" si="165"/>
        <v>0</v>
      </c>
      <c r="U795" s="1">
        <f t="shared" si="166"/>
        <v>0</v>
      </c>
      <c r="V795" s="7">
        <f>IF($E795="二本差勝",大将分析!$D$14,IF($E795="一本差勝",大将分析!$D$15,IF($E795="引き分け",大将分析!$D$16,IF($E795="一本差負",大将分析!$D$17,大将分析!$D$18))))</f>
        <v>0.16000000000000003</v>
      </c>
      <c r="W795" s="1">
        <f t="shared" si="167"/>
        <v>1</v>
      </c>
      <c r="X795" s="1">
        <f t="shared" si="168"/>
        <v>2</v>
      </c>
    </row>
    <row r="796" spans="1:24" x14ac:dyDescent="0.15">
      <c r="A796" s="1" t="s">
        <v>40</v>
      </c>
      <c r="B796" s="1" t="s">
        <v>39</v>
      </c>
      <c r="C796" s="1" t="s">
        <v>41</v>
      </c>
      <c r="D796" s="1" t="s">
        <v>22</v>
      </c>
      <c r="E796" s="1" t="s">
        <v>39</v>
      </c>
      <c r="F796" s="19">
        <f t="shared" si="156"/>
        <v>1</v>
      </c>
      <c r="G796" s="19">
        <f t="shared" si="157"/>
        <v>2</v>
      </c>
      <c r="H796" s="20">
        <f t="shared" si="158"/>
        <v>2.9239541760000019E-4</v>
      </c>
      <c r="J796" s="7">
        <f>IF($A796="二本差勝",先鋒分析!$D$14,IF($A796="一本差勝",先鋒分析!$D$15,IF($A796="引き分け",先鋒分析!$D$16,IF($A796="一本差負",先鋒分析!$D$17,先鋒分析!$D$18))))</f>
        <v>0.20800000000000002</v>
      </c>
      <c r="K796" s="19">
        <f t="shared" si="159"/>
        <v>1</v>
      </c>
      <c r="L796" s="19">
        <f t="shared" si="160"/>
        <v>1</v>
      </c>
      <c r="M796" s="7">
        <f>IF($B796="二本差勝",次鋒分析!$D$14,IF($B796="一本差勝",次鋒分析!$D$15,IF($B796="引き分け",次鋒分析!$D$16,IF($B796="一本差負",次鋒分析!$D$17,次鋒分析!$D$18))))</f>
        <v>0.16000000000000003</v>
      </c>
      <c r="N796" s="1">
        <f t="shared" si="161"/>
        <v>1</v>
      </c>
      <c r="O796" s="1">
        <f t="shared" si="162"/>
        <v>2</v>
      </c>
      <c r="P796" s="7">
        <f>IF($C796="二本差勝",中堅分析!$D$14,IF($C796="一本差勝",中堅分析!$D$15,IF($C796="引き分け",中堅分析!$D$16,IF($C796="一本差負",中堅分析!$D$17,中堅分析!$D$18))))</f>
        <v>0.20800000000000002</v>
      </c>
      <c r="Q796" s="1">
        <f t="shared" si="163"/>
        <v>-1</v>
      </c>
      <c r="R796" s="1">
        <f t="shared" si="164"/>
        <v>-1</v>
      </c>
      <c r="S796" s="7">
        <f>IF($D796="二本差勝",副将分析!$D$14,IF($D796="一本差勝",副将分析!$D$15,IF($D796="引き分け",副将分析!$D$16,IF($D796="一本差負",副将分析!$D$17,副将分析!$D$18))))</f>
        <v>0.26400000000000001</v>
      </c>
      <c r="T796" s="1">
        <f t="shared" si="165"/>
        <v>0</v>
      </c>
      <c r="U796" s="1">
        <f t="shared" si="166"/>
        <v>0</v>
      </c>
      <c r="V796" s="7">
        <f>IF($E796="二本差勝",大将分析!$D$14,IF($E796="一本差勝",大将分析!$D$15,IF($E796="引き分け",大将分析!$D$16,IF($E796="一本差負",大将分析!$D$17,大将分析!$D$18))))</f>
        <v>0.16000000000000003</v>
      </c>
      <c r="W796" s="1">
        <f t="shared" si="167"/>
        <v>1</v>
      </c>
      <c r="X796" s="1">
        <f t="shared" si="168"/>
        <v>2</v>
      </c>
    </row>
    <row r="797" spans="1:24" x14ac:dyDescent="0.15">
      <c r="A797" s="1" t="s">
        <v>40</v>
      </c>
      <c r="B797" s="1" t="s">
        <v>41</v>
      </c>
      <c r="C797" s="1" t="s">
        <v>39</v>
      </c>
      <c r="D797" s="1" t="s">
        <v>22</v>
      </c>
      <c r="E797" s="1" t="s">
        <v>39</v>
      </c>
      <c r="F797" s="19">
        <f t="shared" si="156"/>
        <v>1</v>
      </c>
      <c r="G797" s="19">
        <f t="shared" si="157"/>
        <v>2</v>
      </c>
      <c r="H797" s="20">
        <f t="shared" si="158"/>
        <v>2.9239541760000019E-4</v>
      </c>
      <c r="J797" s="7">
        <f>IF($A797="二本差勝",先鋒分析!$D$14,IF($A797="一本差勝",先鋒分析!$D$15,IF($A797="引き分け",先鋒分析!$D$16,IF($A797="一本差負",先鋒分析!$D$17,先鋒分析!$D$18))))</f>
        <v>0.20800000000000002</v>
      </c>
      <c r="K797" s="19">
        <f t="shared" si="159"/>
        <v>1</v>
      </c>
      <c r="L797" s="19">
        <f t="shared" si="160"/>
        <v>1</v>
      </c>
      <c r="M797" s="7">
        <f>IF($B797="二本差勝",次鋒分析!$D$14,IF($B797="一本差勝",次鋒分析!$D$15,IF($B797="引き分け",次鋒分析!$D$16,IF($B797="一本差負",次鋒分析!$D$17,次鋒分析!$D$18))))</f>
        <v>0.20800000000000002</v>
      </c>
      <c r="N797" s="1">
        <f t="shared" si="161"/>
        <v>-1</v>
      </c>
      <c r="O797" s="1">
        <f t="shared" si="162"/>
        <v>-1</v>
      </c>
      <c r="P797" s="7">
        <f>IF($C797="二本差勝",中堅分析!$D$14,IF($C797="一本差勝",中堅分析!$D$15,IF($C797="引き分け",中堅分析!$D$16,IF($C797="一本差負",中堅分析!$D$17,中堅分析!$D$18))))</f>
        <v>0.16000000000000003</v>
      </c>
      <c r="Q797" s="1">
        <f t="shared" si="163"/>
        <v>1</v>
      </c>
      <c r="R797" s="1">
        <f t="shared" si="164"/>
        <v>2</v>
      </c>
      <c r="S797" s="7">
        <f>IF($D797="二本差勝",副将分析!$D$14,IF($D797="一本差勝",副将分析!$D$15,IF($D797="引き分け",副将分析!$D$16,IF($D797="一本差負",副将分析!$D$17,副将分析!$D$18))))</f>
        <v>0.26400000000000001</v>
      </c>
      <c r="T797" s="1">
        <f t="shared" si="165"/>
        <v>0</v>
      </c>
      <c r="U797" s="1">
        <f t="shared" si="166"/>
        <v>0</v>
      </c>
      <c r="V797" s="7">
        <f>IF($E797="二本差勝",大将分析!$D$14,IF($E797="一本差勝",大将分析!$D$15,IF($E797="引き分け",大将分析!$D$16,IF($E797="一本差負",大将分析!$D$17,大将分析!$D$18))))</f>
        <v>0.16000000000000003</v>
      </c>
      <c r="W797" s="1">
        <f t="shared" si="167"/>
        <v>1</v>
      </c>
      <c r="X797" s="1">
        <f t="shared" si="168"/>
        <v>2</v>
      </c>
    </row>
    <row r="798" spans="1:24" x14ac:dyDescent="0.15">
      <c r="A798" s="1" t="s">
        <v>22</v>
      </c>
      <c r="B798" s="1" t="s">
        <v>39</v>
      </c>
      <c r="C798" s="1" t="s">
        <v>22</v>
      </c>
      <c r="D798" s="1" t="s">
        <v>22</v>
      </c>
      <c r="E798" s="1" t="s">
        <v>39</v>
      </c>
      <c r="F798" s="19">
        <f t="shared" si="156"/>
        <v>1</v>
      </c>
      <c r="G798" s="19">
        <f t="shared" si="157"/>
        <v>2</v>
      </c>
      <c r="H798" s="20">
        <f t="shared" si="158"/>
        <v>4.7103344640000034E-4</v>
      </c>
      <c r="J798" s="7">
        <f>IF($A798="二本差勝",先鋒分析!$D$14,IF($A798="一本差勝",先鋒分析!$D$15,IF($A798="引き分け",先鋒分析!$D$16,IF($A798="一本差負",先鋒分析!$D$17,先鋒分析!$D$18))))</f>
        <v>0.26400000000000001</v>
      </c>
      <c r="K798" s="19">
        <f t="shared" si="159"/>
        <v>0</v>
      </c>
      <c r="L798" s="19">
        <f t="shared" si="160"/>
        <v>0</v>
      </c>
      <c r="M798" s="7">
        <f>IF($B798="二本差勝",次鋒分析!$D$14,IF($B798="一本差勝",次鋒分析!$D$15,IF($B798="引き分け",次鋒分析!$D$16,IF($B798="一本差負",次鋒分析!$D$17,次鋒分析!$D$18))))</f>
        <v>0.16000000000000003</v>
      </c>
      <c r="N798" s="1">
        <f t="shared" si="161"/>
        <v>1</v>
      </c>
      <c r="O798" s="1">
        <f t="shared" si="162"/>
        <v>2</v>
      </c>
      <c r="P798" s="7">
        <f>IF($C798="二本差勝",中堅分析!$D$14,IF($C798="一本差勝",中堅分析!$D$15,IF($C798="引き分け",中堅分析!$D$16,IF($C798="一本差負",中堅分析!$D$17,中堅分析!$D$18))))</f>
        <v>0.26400000000000001</v>
      </c>
      <c r="Q798" s="1">
        <f t="shared" si="163"/>
        <v>0</v>
      </c>
      <c r="R798" s="1">
        <f t="shared" si="164"/>
        <v>0</v>
      </c>
      <c r="S798" s="7">
        <f>IF($D798="二本差勝",副将分析!$D$14,IF($D798="一本差勝",副将分析!$D$15,IF($D798="引き分け",副将分析!$D$16,IF($D798="一本差負",副将分析!$D$17,副将分析!$D$18))))</f>
        <v>0.26400000000000001</v>
      </c>
      <c r="T798" s="1">
        <f t="shared" si="165"/>
        <v>0</v>
      </c>
      <c r="U798" s="1">
        <f t="shared" si="166"/>
        <v>0</v>
      </c>
      <c r="V798" s="7">
        <f>IF($E798="二本差勝",大将分析!$D$14,IF($E798="一本差勝",大将分析!$D$15,IF($E798="引き分け",大将分析!$D$16,IF($E798="一本差負",大将分析!$D$17,大将分析!$D$18))))</f>
        <v>0.16000000000000003</v>
      </c>
      <c r="W798" s="1">
        <f t="shared" si="167"/>
        <v>1</v>
      </c>
      <c r="X798" s="1">
        <f t="shared" si="168"/>
        <v>2</v>
      </c>
    </row>
    <row r="799" spans="1:24" x14ac:dyDescent="0.15">
      <c r="A799" s="1" t="s">
        <v>22</v>
      </c>
      <c r="B799" s="1" t="s">
        <v>22</v>
      </c>
      <c r="C799" s="1" t="s">
        <v>39</v>
      </c>
      <c r="D799" s="1" t="s">
        <v>22</v>
      </c>
      <c r="E799" s="1" t="s">
        <v>39</v>
      </c>
      <c r="F799" s="19">
        <f t="shared" si="156"/>
        <v>1</v>
      </c>
      <c r="G799" s="19">
        <f t="shared" si="157"/>
        <v>2</v>
      </c>
      <c r="H799" s="20">
        <f t="shared" si="158"/>
        <v>4.7103344640000034E-4</v>
      </c>
      <c r="J799" s="7">
        <f>IF($A799="二本差勝",先鋒分析!$D$14,IF($A799="一本差勝",先鋒分析!$D$15,IF($A799="引き分け",先鋒分析!$D$16,IF($A799="一本差負",先鋒分析!$D$17,先鋒分析!$D$18))))</f>
        <v>0.26400000000000001</v>
      </c>
      <c r="K799" s="19">
        <f t="shared" si="159"/>
        <v>0</v>
      </c>
      <c r="L799" s="19">
        <f t="shared" si="160"/>
        <v>0</v>
      </c>
      <c r="M799" s="7">
        <f>IF($B799="二本差勝",次鋒分析!$D$14,IF($B799="一本差勝",次鋒分析!$D$15,IF($B799="引き分け",次鋒分析!$D$16,IF($B799="一本差負",次鋒分析!$D$17,次鋒分析!$D$18))))</f>
        <v>0.26400000000000001</v>
      </c>
      <c r="N799" s="1">
        <f t="shared" si="161"/>
        <v>0</v>
      </c>
      <c r="O799" s="1">
        <f t="shared" si="162"/>
        <v>0</v>
      </c>
      <c r="P799" s="7">
        <f>IF($C799="二本差勝",中堅分析!$D$14,IF($C799="一本差勝",中堅分析!$D$15,IF($C799="引き分け",中堅分析!$D$16,IF($C799="一本差負",中堅分析!$D$17,中堅分析!$D$18))))</f>
        <v>0.16000000000000003</v>
      </c>
      <c r="Q799" s="1">
        <f t="shared" si="163"/>
        <v>1</v>
      </c>
      <c r="R799" s="1">
        <f t="shared" si="164"/>
        <v>2</v>
      </c>
      <c r="S799" s="7">
        <f>IF($D799="二本差勝",副将分析!$D$14,IF($D799="一本差勝",副将分析!$D$15,IF($D799="引き分け",副将分析!$D$16,IF($D799="一本差負",副将分析!$D$17,副将分析!$D$18))))</f>
        <v>0.26400000000000001</v>
      </c>
      <c r="T799" s="1">
        <f t="shared" si="165"/>
        <v>0</v>
      </c>
      <c r="U799" s="1">
        <f t="shared" si="166"/>
        <v>0</v>
      </c>
      <c r="V799" s="7">
        <f>IF($E799="二本差勝",大将分析!$D$14,IF($E799="一本差勝",大将分析!$D$15,IF($E799="引き分け",大将分析!$D$16,IF($E799="一本差負",大将分析!$D$17,大将分析!$D$18))))</f>
        <v>0.16000000000000003</v>
      </c>
      <c r="W799" s="1">
        <f t="shared" si="167"/>
        <v>1</v>
      </c>
      <c r="X799" s="1">
        <f t="shared" si="168"/>
        <v>2</v>
      </c>
    </row>
    <row r="800" spans="1:24" x14ac:dyDescent="0.15">
      <c r="A800" s="1" t="s">
        <v>41</v>
      </c>
      <c r="B800" s="1" t="s">
        <v>39</v>
      </c>
      <c r="C800" s="1" t="s">
        <v>40</v>
      </c>
      <c r="D800" s="1" t="s">
        <v>22</v>
      </c>
      <c r="E800" s="1" t="s">
        <v>39</v>
      </c>
      <c r="F800" s="19">
        <f t="shared" si="156"/>
        <v>1</v>
      </c>
      <c r="G800" s="19">
        <f t="shared" si="157"/>
        <v>2</v>
      </c>
      <c r="H800" s="20">
        <f t="shared" si="158"/>
        <v>2.9239541760000019E-4</v>
      </c>
      <c r="J800" s="7">
        <f>IF($A800="二本差勝",先鋒分析!$D$14,IF($A800="一本差勝",先鋒分析!$D$15,IF($A800="引き分け",先鋒分析!$D$16,IF($A800="一本差負",先鋒分析!$D$17,先鋒分析!$D$18))))</f>
        <v>0.20800000000000002</v>
      </c>
      <c r="K800" s="19">
        <f t="shared" si="159"/>
        <v>-1</v>
      </c>
      <c r="L800" s="19">
        <f t="shared" si="160"/>
        <v>-1</v>
      </c>
      <c r="M800" s="7">
        <f>IF($B800="二本差勝",次鋒分析!$D$14,IF($B800="一本差勝",次鋒分析!$D$15,IF($B800="引き分け",次鋒分析!$D$16,IF($B800="一本差負",次鋒分析!$D$17,次鋒分析!$D$18))))</f>
        <v>0.16000000000000003</v>
      </c>
      <c r="N800" s="1">
        <f t="shared" si="161"/>
        <v>1</v>
      </c>
      <c r="O800" s="1">
        <f t="shared" si="162"/>
        <v>2</v>
      </c>
      <c r="P800" s="7">
        <f>IF($C800="二本差勝",中堅分析!$D$14,IF($C800="一本差勝",中堅分析!$D$15,IF($C800="引き分け",中堅分析!$D$16,IF($C800="一本差負",中堅分析!$D$17,中堅分析!$D$18))))</f>
        <v>0.20800000000000002</v>
      </c>
      <c r="Q800" s="1">
        <f t="shared" si="163"/>
        <v>1</v>
      </c>
      <c r="R800" s="1">
        <f t="shared" si="164"/>
        <v>1</v>
      </c>
      <c r="S800" s="7">
        <f>IF($D800="二本差勝",副将分析!$D$14,IF($D800="一本差勝",副将分析!$D$15,IF($D800="引き分け",副将分析!$D$16,IF($D800="一本差負",副将分析!$D$17,副将分析!$D$18))))</f>
        <v>0.26400000000000001</v>
      </c>
      <c r="T800" s="1">
        <f t="shared" si="165"/>
        <v>0</v>
      </c>
      <c r="U800" s="1">
        <f t="shared" si="166"/>
        <v>0</v>
      </c>
      <c r="V800" s="7">
        <f>IF($E800="二本差勝",大将分析!$D$14,IF($E800="一本差勝",大将分析!$D$15,IF($E800="引き分け",大将分析!$D$16,IF($E800="一本差負",大将分析!$D$17,大将分析!$D$18))))</f>
        <v>0.16000000000000003</v>
      </c>
      <c r="W800" s="1">
        <f t="shared" si="167"/>
        <v>1</v>
      </c>
      <c r="X800" s="1">
        <f t="shared" si="168"/>
        <v>2</v>
      </c>
    </row>
    <row r="801" spans="1:24" x14ac:dyDescent="0.15">
      <c r="A801" s="1" t="s">
        <v>41</v>
      </c>
      <c r="B801" s="1" t="s">
        <v>40</v>
      </c>
      <c r="C801" s="1" t="s">
        <v>39</v>
      </c>
      <c r="D801" s="1" t="s">
        <v>22</v>
      </c>
      <c r="E801" s="1" t="s">
        <v>39</v>
      </c>
      <c r="F801" s="19">
        <f t="shared" si="156"/>
        <v>1</v>
      </c>
      <c r="G801" s="19">
        <f t="shared" si="157"/>
        <v>2</v>
      </c>
      <c r="H801" s="20">
        <f t="shared" si="158"/>
        <v>2.9239541760000019E-4</v>
      </c>
      <c r="J801" s="7">
        <f>IF($A801="二本差勝",先鋒分析!$D$14,IF($A801="一本差勝",先鋒分析!$D$15,IF($A801="引き分け",先鋒分析!$D$16,IF($A801="一本差負",先鋒分析!$D$17,先鋒分析!$D$18))))</f>
        <v>0.20800000000000002</v>
      </c>
      <c r="K801" s="19">
        <f t="shared" si="159"/>
        <v>-1</v>
      </c>
      <c r="L801" s="19">
        <f t="shared" si="160"/>
        <v>-1</v>
      </c>
      <c r="M801" s="7">
        <f>IF($B801="二本差勝",次鋒分析!$D$14,IF($B801="一本差勝",次鋒分析!$D$15,IF($B801="引き分け",次鋒分析!$D$16,IF($B801="一本差負",次鋒分析!$D$17,次鋒分析!$D$18))))</f>
        <v>0.20800000000000002</v>
      </c>
      <c r="N801" s="1">
        <f t="shared" si="161"/>
        <v>1</v>
      </c>
      <c r="O801" s="1">
        <f t="shared" si="162"/>
        <v>1</v>
      </c>
      <c r="P801" s="7">
        <f>IF($C801="二本差勝",中堅分析!$D$14,IF($C801="一本差勝",中堅分析!$D$15,IF($C801="引き分け",中堅分析!$D$16,IF($C801="一本差負",中堅分析!$D$17,中堅分析!$D$18))))</f>
        <v>0.16000000000000003</v>
      </c>
      <c r="Q801" s="1">
        <f t="shared" si="163"/>
        <v>1</v>
      </c>
      <c r="R801" s="1">
        <f t="shared" si="164"/>
        <v>2</v>
      </c>
      <c r="S801" s="7">
        <f>IF($D801="二本差勝",副将分析!$D$14,IF($D801="一本差勝",副将分析!$D$15,IF($D801="引き分け",副将分析!$D$16,IF($D801="一本差負",副将分析!$D$17,副将分析!$D$18))))</f>
        <v>0.26400000000000001</v>
      </c>
      <c r="T801" s="1">
        <f t="shared" si="165"/>
        <v>0</v>
      </c>
      <c r="U801" s="1">
        <f t="shared" si="166"/>
        <v>0</v>
      </c>
      <c r="V801" s="7">
        <f>IF($E801="二本差勝",大将分析!$D$14,IF($E801="一本差勝",大将分析!$D$15,IF($E801="引き分け",大将分析!$D$16,IF($E801="一本差負",大将分析!$D$17,大将分析!$D$18))))</f>
        <v>0.16000000000000003</v>
      </c>
      <c r="W801" s="1">
        <f t="shared" si="167"/>
        <v>1</v>
      </c>
      <c r="X801" s="1">
        <f t="shared" si="168"/>
        <v>2</v>
      </c>
    </row>
    <row r="802" spans="1:24" x14ac:dyDescent="0.15">
      <c r="A802" s="1" t="s">
        <v>42</v>
      </c>
      <c r="B802" s="1" t="s">
        <v>39</v>
      </c>
      <c r="C802" s="1" t="s">
        <v>39</v>
      </c>
      <c r="D802" s="1" t="s">
        <v>22</v>
      </c>
      <c r="E802" s="1" t="s">
        <v>39</v>
      </c>
      <c r="F802" s="19">
        <f t="shared" si="156"/>
        <v>1</v>
      </c>
      <c r="G802" s="19">
        <f t="shared" si="157"/>
        <v>2</v>
      </c>
      <c r="H802" s="20">
        <f t="shared" si="158"/>
        <v>1.7301504000000016E-4</v>
      </c>
      <c r="J802" s="7">
        <f>IF($A802="二本差勝",先鋒分析!$D$14,IF($A802="一本差勝",先鋒分析!$D$15,IF($A802="引き分け",先鋒分析!$D$16,IF($A802="一本差負",先鋒分析!$D$17,先鋒分析!$D$18))))</f>
        <v>0.16000000000000003</v>
      </c>
      <c r="K802" s="19">
        <f t="shared" si="159"/>
        <v>-1</v>
      </c>
      <c r="L802" s="19">
        <f t="shared" si="160"/>
        <v>-2</v>
      </c>
      <c r="M802" s="7">
        <f>IF($B802="二本差勝",次鋒分析!$D$14,IF($B802="一本差勝",次鋒分析!$D$15,IF($B802="引き分け",次鋒分析!$D$16,IF($B802="一本差負",次鋒分析!$D$17,次鋒分析!$D$18))))</f>
        <v>0.16000000000000003</v>
      </c>
      <c r="N802" s="1">
        <f t="shared" si="161"/>
        <v>1</v>
      </c>
      <c r="O802" s="1">
        <f t="shared" si="162"/>
        <v>2</v>
      </c>
      <c r="P802" s="7">
        <f>IF($C802="二本差勝",中堅分析!$D$14,IF($C802="一本差勝",中堅分析!$D$15,IF($C802="引き分け",中堅分析!$D$16,IF($C802="一本差負",中堅分析!$D$17,中堅分析!$D$18))))</f>
        <v>0.16000000000000003</v>
      </c>
      <c r="Q802" s="1">
        <f t="shared" si="163"/>
        <v>1</v>
      </c>
      <c r="R802" s="1">
        <f t="shared" si="164"/>
        <v>2</v>
      </c>
      <c r="S802" s="7">
        <f>IF($D802="二本差勝",副将分析!$D$14,IF($D802="一本差勝",副将分析!$D$15,IF($D802="引き分け",副将分析!$D$16,IF($D802="一本差負",副将分析!$D$17,副将分析!$D$18))))</f>
        <v>0.26400000000000001</v>
      </c>
      <c r="T802" s="1">
        <f t="shared" si="165"/>
        <v>0</v>
      </c>
      <c r="U802" s="1">
        <f t="shared" si="166"/>
        <v>0</v>
      </c>
      <c r="V802" s="7">
        <f>IF($E802="二本差勝",大将分析!$D$14,IF($E802="一本差勝",大将分析!$D$15,IF($E802="引き分け",大将分析!$D$16,IF($E802="一本差負",大将分析!$D$17,大将分析!$D$18))))</f>
        <v>0.16000000000000003</v>
      </c>
      <c r="W802" s="1">
        <f t="shared" si="167"/>
        <v>1</v>
      </c>
      <c r="X802" s="1">
        <f t="shared" si="168"/>
        <v>2</v>
      </c>
    </row>
    <row r="803" spans="1:24" x14ac:dyDescent="0.15">
      <c r="A803" s="1" t="s">
        <v>39</v>
      </c>
      <c r="B803" s="1" t="s">
        <v>39</v>
      </c>
      <c r="C803" s="1" t="s">
        <v>42</v>
      </c>
      <c r="D803" s="1" t="s">
        <v>22</v>
      </c>
      <c r="E803" s="1" t="s">
        <v>40</v>
      </c>
      <c r="F803" s="19">
        <f t="shared" si="156"/>
        <v>1</v>
      </c>
      <c r="G803" s="19">
        <f t="shared" si="157"/>
        <v>2</v>
      </c>
      <c r="H803" s="20">
        <f t="shared" si="158"/>
        <v>2.2491955200000017E-4</v>
      </c>
      <c r="J803" s="7">
        <f>IF($A803="二本差勝",先鋒分析!$D$14,IF($A803="一本差勝",先鋒分析!$D$15,IF($A803="引き分け",先鋒分析!$D$16,IF($A803="一本差負",先鋒分析!$D$17,先鋒分析!$D$18))))</f>
        <v>0.16000000000000003</v>
      </c>
      <c r="K803" s="19">
        <f t="shared" si="159"/>
        <v>1</v>
      </c>
      <c r="L803" s="19">
        <f t="shared" si="160"/>
        <v>2</v>
      </c>
      <c r="M803" s="7">
        <f>IF($B803="二本差勝",次鋒分析!$D$14,IF($B803="一本差勝",次鋒分析!$D$15,IF($B803="引き分け",次鋒分析!$D$16,IF($B803="一本差負",次鋒分析!$D$17,次鋒分析!$D$18))))</f>
        <v>0.16000000000000003</v>
      </c>
      <c r="N803" s="1">
        <f t="shared" si="161"/>
        <v>1</v>
      </c>
      <c r="O803" s="1">
        <f t="shared" si="162"/>
        <v>2</v>
      </c>
      <c r="P803" s="7">
        <f>IF($C803="二本差勝",中堅分析!$D$14,IF($C803="一本差勝",中堅分析!$D$15,IF($C803="引き分け",中堅分析!$D$16,IF($C803="一本差負",中堅分析!$D$17,中堅分析!$D$18))))</f>
        <v>0.16000000000000003</v>
      </c>
      <c r="Q803" s="1">
        <f t="shared" si="163"/>
        <v>-1</v>
      </c>
      <c r="R803" s="1">
        <f t="shared" si="164"/>
        <v>-2</v>
      </c>
      <c r="S803" s="7">
        <f>IF($D803="二本差勝",副将分析!$D$14,IF($D803="一本差勝",副将分析!$D$15,IF($D803="引き分け",副将分析!$D$16,IF($D803="一本差負",副将分析!$D$17,副将分析!$D$18))))</f>
        <v>0.26400000000000001</v>
      </c>
      <c r="T803" s="1">
        <f t="shared" si="165"/>
        <v>0</v>
      </c>
      <c r="U803" s="1">
        <f t="shared" si="166"/>
        <v>0</v>
      </c>
      <c r="V803" s="7">
        <f>IF($E803="二本差勝",大将分析!$D$14,IF($E803="一本差勝",大将分析!$D$15,IF($E803="引き分け",大将分析!$D$16,IF($E803="一本差負",大将分析!$D$17,大将分析!$D$18))))</f>
        <v>0.20800000000000002</v>
      </c>
      <c r="W803" s="1">
        <f t="shared" si="167"/>
        <v>1</v>
      </c>
      <c r="X803" s="1">
        <f t="shared" si="168"/>
        <v>1</v>
      </c>
    </row>
    <row r="804" spans="1:24" x14ac:dyDescent="0.15">
      <c r="A804" s="1" t="s">
        <v>39</v>
      </c>
      <c r="B804" s="1" t="s">
        <v>40</v>
      </c>
      <c r="C804" s="1" t="s">
        <v>41</v>
      </c>
      <c r="D804" s="1" t="s">
        <v>22</v>
      </c>
      <c r="E804" s="1" t="s">
        <v>40</v>
      </c>
      <c r="F804" s="19">
        <f t="shared" si="156"/>
        <v>1</v>
      </c>
      <c r="G804" s="19">
        <f t="shared" si="157"/>
        <v>2</v>
      </c>
      <c r="H804" s="20">
        <f t="shared" si="158"/>
        <v>3.8011404288000025E-4</v>
      </c>
      <c r="J804" s="7">
        <f>IF($A804="二本差勝",先鋒分析!$D$14,IF($A804="一本差勝",先鋒分析!$D$15,IF($A804="引き分け",先鋒分析!$D$16,IF($A804="一本差負",先鋒分析!$D$17,先鋒分析!$D$18))))</f>
        <v>0.16000000000000003</v>
      </c>
      <c r="K804" s="19">
        <f t="shared" si="159"/>
        <v>1</v>
      </c>
      <c r="L804" s="19">
        <f t="shared" si="160"/>
        <v>2</v>
      </c>
      <c r="M804" s="7">
        <f>IF($B804="二本差勝",次鋒分析!$D$14,IF($B804="一本差勝",次鋒分析!$D$15,IF($B804="引き分け",次鋒分析!$D$16,IF($B804="一本差負",次鋒分析!$D$17,次鋒分析!$D$18))))</f>
        <v>0.20800000000000002</v>
      </c>
      <c r="N804" s="1">
        <f t="shared" si="161"/>
        <v>1</v>
      </c>
      <c r="O804" s="1">
        <f t="shared" si="162"/>
        <v>1</v>
      </c>
      <c r="P804" s="7">
        <f>IF($C804="二本差勝",中堅分析!$D$14,IF($C804="一本差勝",中堅分析!$D$15,IF($C804="引き分け",中堅分析!$D$16,IF($C804="一本差負",中堅分析!$D$17,中堅分析!$D$18))))</f>
        <v>0.20800000000000002</v>
      </c>
      <c r="Q804" s="1">
        <f t="shared" si="163"/>
        <v>-1</v>
      </c>
      <c r="R804" s="1">
        <f t="shared" si="164"/>
        <v>-1</v>
      </c>
      <c r="S804" s="7">
        <f>IF($D804="二本差勝",副将分析!$D$14,IF($D804="一本差勝",副将分析!$D$15,IF($D804="引き分け",副将分析!$D$16,IF($D804="一本差負",副将分析!$D$17,副将分析!$D$18))))</f>
        <v>0.26400000000000001</v>
      </c>
      <c r="T804" s="1">
        <f t="shared" si="165"/>
        <v>0</v>
      </c>
      <c r="U804" s="1">
        <f t="shared" si="166"/>
        <v>0</v>
      </c>
      <c r="V804" s="7">
        <f>IF($E804="二本差勝",大将分析!$D$14,IF($E804="一本差勝",大将分析!$D$15,IF($E804="引き分け",大将分析!$D$16,IF($E804="一本差負",大将分析!$D$17,大将分析!$D$18))))</f>
        <v>0.20800000000000002</v>
      </c>
      <c r="W804" s="1">
        <f t="shared" si="167"/>
        <v>1</v>
      </c>
      <c r="X804" s="1">
        <f t="shared" si="168"/>
        <v>1</v>
      </c>
    </row>
    <row r="805" spans="1:24" x14ac:dyDescent="0.15">
      <c r="A805" s="1" t="s">
        <v>39</v>
      </c>
      <c r="B805" s="1" t="s">
        <v>22</v>
      </c>
      <c r="C805" s="1" t="s">
        <v>22</v>
      </c>
      <c r="D805" s="1" t="s">
        <v>22</v>
      </c>
      <c r="E805" s="1" t="s">
        <v>40</v>
      </c>
      <c r="F805" s="19">
        <f t="shared" si="156"/>
        <v>1</v>
      </c>
      <c r="G805" s="19">
        <f t="shared" si="157"/>
        <v>2</v>
      </c>
      <c r="H805" s="20">
        <f t="shared" si="158"/>
        <v>6.1234348032000036E-4</v>
      </c>
      <c r="J805" s="7">
        <f>IF($A805="二本差勝",先鋒分析!$D$14,IF($A805="一本差勝",先鋒分析!$D$15,IF($A805="引き分け",先鋒分析!$D$16,IF($A805="一本差負",先鋒分析!$D$17,先鋒分析!$D$18))))</f>
        <v>0.16000000000000003</v>
      </c>
      <c r="K805" s="19">
        <f t="shared" si="159"/>
        <v>1</v>
      </c>
      <c r="L805" s="19">
        <f t="shared" si="160"/>
        <v>2</v>
      </c>
      <c r="M805" s="7">
        <f>IF($B805="二本差勝",次鋒分析!$D$14,IF($B805="一本差勝",次鋒分析!$D$15,IF($B805="引き分け",次鋒分析!$D$16,IF($B805="一本差負",次鋒分析!$D$17,次鋒分析!$D$18))))</f>
        <v>0.26400000000000001</v>
      </c>
      <c r="N805" s="1">
        <f t="shared" si="161"/>
        <v>0</v>
      </c>
      <c r="O805" s="1">
        <f t="shared" si="162"/>
        <v>0</v>
      </c>
      <c r="P805" s="7">
        <f>IF($C805="二本差勝",中堅分析!$D$14,IF($C805="一本差勝",中堅分析!$D$15,IF($C805="引き分け",中堅分析!$D$16,IF($C805="一本差負",中堅分析!$D$17,中堅分析!$D$18))))</f>
        <v>0.26400000000000001</v>
      </c>
      <c r="Q805" s="1">
        <f t="shared" si="163"/>
        <v>0</v>
      </c>
      <c r="R805" s="1">
        <f t="shared" si="164"/>
        <v>0</v>
      </c>
      <c r="S805" s="7">
        <f>IF($D805="二本差勝",副将分析!$D$14,IF($D805="一本差勝",副将分析!$D$15,IF($D805="引き分け",副将分析!$D$16,IF($D805="一本差負",副将分析!$D$17,副将分析!$D$18))))</f>
        <v>0.26400000000000001</v>
      </c>
      <c r="T805" s="1">
        <f t="shared" si="165"/>
        <v>0</v>
      </c>
      <c r="U805" s="1">
        <f t="shared" si="166"/>
        <v>0</v>
      </c>
      <c r="V805" s="7">
        <f>IF($E805="二本差勝",大将分析!$D$14,IF($E805="一本差勝",大将分析!$D$15,IF($E805="引き分け",大将分析!$D$16,IF($E805="一本差負",大将分析!$D$17,大将分析!$D$18))))</f>
        <v>0.20800000000000002</v>
      </c>
      <c r="W805" s="1">
        <f t="shared" si="167"/>
        <v>1</v>
      </c>
      <c r="X805" s="1">
        <f t="shared" si="168"/>
        <v>1</v>
      </c>
    </row>
    <row r="806" spans="1:24" x14ac:dyDescent="0.15">
      <c r="A806" s="1" t="s">
        <v>39</v>
      </c>
      <c r="B806" s="1" t="s">
        <v>41</v>
      </c>
      <c r="C806" s="1" t="s">
        <v>40</v>
      </c>
      <c r="D806" s="1" t="s">
        <v>22</v>
      </c>
      <c r="E806" s="1" t="s">
        <v>40</v>
      </c>
      <c r="F806" s="19">
        <f t="shared" si="156"/>
        <v>1</v>
      </c>
      <c r="G806" s="19">
        <f t="shared" si="157"/>
        <v>2</v>
      </c>
      <c r="H806" s="20">
        <f t="shared" si="158"/>
        <v>3.8011404288000025E-4</v>
      </c>
      <c r="J806" s="7">
        <f>IF($A806="二本差勝",先鋒分析!$D$14,IF($A806="一本差勝",先鋒分析!$D$15,IF($A806="引き分け",先鋒分析!$D$16,IF($A806="一本差負",先鋒分析!$D$17,先鋒分析!$D$18))))</f>
        <v>0.16000000000000003</v>
      </c>
      <c r="K806" s="19">
        <f t="shared" si="159"/>
        <v>1</v>
      </c>
      <c r="L806" s="19">
        <f t="shared" si="160"/>
        <v>2</v>
      </c>
      <c r="M806" s="7">
        <f>IF($B806="二本差勝",次鋒分析!$D$14,IF($B806="一本差勝",次鋒分析!$D$15,IF($B806="引き分け",次鋒分析!$D$16,IF($B806="一本差負",次鋒分析!$D$17,次鋒分析!$D$18))))</f>
        <v>0.20800000000000002</v>
      </c>
      <c r="N806" s="1">
        <f t="shared" si="161"/>
        <v>-1</v>
      </c>
      <c r="O806" s="1">
        <f t="shared" si="162"/>
        <v>-1</v>
      </c>
      <c r="P806" s="7">
        <f>IF($C806="二本差勝",中堅分析!$D$14,IF($C806="一本差勝",中堅分析!$D$15,IF($C806="引き分け",中堅分析!$D$16,IF($C806="一本差負",中堅分析!$D$17,中堅分析!$D$18))))</f>
        <v>0.20800000000000002</v>
      </c>
      <c r="Q806" s="1">
        <f t="shared" si="163"/>
        <v>1</v>
      </c>
      <c r="R806" s="1">
        <f t="shared" si="164"/>
        <v>1</v>
      </c>
      <c r="S806" s="7">
        <f>IF($D806="二本差勝",副将分析!$D$14,IF($D806="一本差勝",副将分析!$D$15,IF($D806="引き分け",副将分析!$D$16,IF($D806="一本差負",副将分析!$D$17,副将分析!$D$18))))</f>
        <v>0.26400000000000001</v>
      </c>
      <c r="T806" s="1">
        <f t="shared" si="165"/>
        <v>0</v>
      </c>
      <c r="U806" s="1">
        <f t="shared" si="166"/>
        <v>0</v>
      </c>
      <c r="V806" s="7">
        <f>IF($E806="二本差勝",大将分析!$D$14,IF($E806="一本差勝",大将分析!$D$15,IF($E806="引き分け",大将分析!$D$16,IF($E806="一本差負",大将分析!$D$17,大将分析!$D$18))))</f>
        <v>0.20800000000000002</v>
      </c>
      <c r="W806" s="1">
        <f t="shared" si="167"/>
        <v>1</v>
      </c>
      <c r="X806" s="1">
        <f t="shared" si="168"/>
        <v>1</v>
      </c>
    </row>
    <row r="807" spans="1:24" x14ac:dyDescent="0.15">
      <c r="A807" s="1" t="s">
        <v>39</v>
      </c>
      <c r="B807" s="1" t="s">
        <v>42</v>
      </c>
      <c r="C807" s="1" t="s">
        <v>39</v>
      </c>
      <c r="D807" s="1" t="s">
        <v>22</v>
      </c>
      <c r="E807" s="1" t="s">
        <v>40</v>
      </c>
      <c r="F807" s="19">
        <f t="shared" si="156"/>
        <v>1</v>
      </c>
      <c r="G807" s="19">
        <f t="shared" si="157"/>
        <v>2</v>
      </c>
      <c r="H807" s="20">
        <f t="shared" si="158"/>
        <v>2.2491955200000017E-4</v>
      </c>
      <c r="J807" s="7">
        <f>IF($A807="二本差勝",先鋒分析!$D$14,IF($A807="一本差勝",先鋒分析!$D$15,IF($A807="引き分け",先鋒分析!$D$16,IF($A807="一本差負",先鋒分析!$D$17,先鋒分析!$D$18))))</f>
        <v>0.16000000000000003</v>
      </c>
      <c r="K807" s="19">
        <f t="shared" si="159"/>
        <v>1</v>
      </c>
      <c r="L807" s="19">
        <f t="shared" si="160"/>
        <v>2</v>
      </c>
      <c r="M807" s="7">
        <f>IF($B807="二本差勝",次鋒分析!$D$14,IF($B807="一本差勝",次鋒分析!$D$15,IF($B807="引き分け",次鋒分析!$D$16,IF($B807="一本差負",次鋒分析!$D$17,次鋒分析!$D$18))))</f>
        <v>0.16000000000000003</v>
      </c>
      <c r="N807" s="1">
        <f t="shared" si="161"/>
        <v>-1</v>
      </c>
      <c r="O807" s="1">
        <f t="shared" si="162"/>
        <v>-2</v>
      </c>
      <c r="P807" s="7">
        <f>IF($C807="二本差勝",中堅分析!$D$14,IF($C807="一本差勝",中堅分析!$D$15,IF($C807="引き分け",中堅分析!$D$16,IF($C807="一本差負",中堅分析!$D$17,中堅分析!$D$18))))</f>
        <v>0.16000000000000003</v>
      </c>
      <c r="Q807" s="1">
        <f t="shared" si="163"/>
        <v>1</v>
      </c>
      <c r="R807" s="1">
        <f t="shared" si="164"/>
        <v>2</v>
      </c>
      <c r="S807" s="7">
        <f>IF($D807="二本差勝",副将分析!$D$14,IF($D807="一本差勝",副将分析!$D$15,IF($D807="引き分け",副将分析!$D$16,IF($D807="一本差負",副将分析!$D$17,副将分析!$D$18))))</f>
        <v>0.26400000000000001</v>
      </c>
      <c r="T807" s="1">
        <f t="shared" si="165"/>
        <v>0</v>
      </c>
      <c r="U807" s="1">
        <f t="shared" si="166"/>
        <v>0</v>
      </c>
      <c r="V807" s="7">
        <f>IF($E807="二本差勝",大将分析!$D$14,IF($E807="一本差勝",大将分析!$D$15,IF($E807="引き分け",大将分析!$D$16,IF($E807="一本差負",大将分析!$D$17,大将分析!$D$18))))</f>
        <v>0.20800000000000002</v>
      </c>
      <c r="W807" s="1">
        <f t="shared" si="167"/>
        <v>1</v>
      </c>
      <c r="X807" s="1">
        <f t="shared" si="168"/>
        <v>1</v>
      </c>
    </row>
    <row r="808" spans="1:24" x14ac:dyDescent="0.15">
      <c r="A808" s="1" t="s">
        <v>40</v>
      </c>
      <c r="B808" s="1" t="s">
        <v>39</v>
      </c>
      <c r="C808" s="1" t="s">
        <v>41</v>
      </c>
      <c r="D808" s="1" t="s">
        <v>22</v>
      </c>
      <c r="E808" s="1" t="s">
        <v>40</v>
      </c>
      <c r="F808" s="19">
        <f t="shared" si="156"/>
        <v>1</v>
      </c>
      <c r="G808" s="19">
        <f t="shared" si="157"/>
        <v>2</v>
      </c>
      <c r="H808" s="20">
        <f t="shared" si="158"/>
        <v>3.8011404288000025E-4</v>
      </c>
      <c r="J808" s="7">
        <f>IF($A808="二本差勝",先鋒分析!$D$14,IF($A808="一本差勝",先鋒分析!$D$15,IF($A808="引き分け",先鋒分析!$D$16,IF($A808="一本差負",先鋒分析!$D$17,先鋒分析!$D$18))))</f>
        <v>0.20800000000000002</v>
      </c>
      <c r="K808" s="19">
        <f t="shared" si="159"/>
        <v>1</v>
      </c>
      <c r="L808" s="19">
        <f t="shared" si="160"/>
        <v>1</v>
      </c>
      <c r="M808" s="7">
        <f>IF($B808="二本差勝",次鋒分析!$D$14,IF($B808="一本差勝",次鋒分析!$D$15,IF($B808="引き分け",次鋒分析!$D$16,IF($B808="一本差負",次鋒分析!$D$17,次鋒分析!$D$18))))</f>
        <v>0.16000000000000003</v>
      </c>
      <c r="N808" s="1">
        <f t="shared" si="161"/>
        <v>1</v>
      </c>
      <c r="O808" s="1">
        <f t="shared" si="162"/>
        <v>2</v>
      </c>
      <c r="P808" s="7">
        <f>IF($C808="二本差勝",中堅分析!$D$14,IF($C808="一本差勝",中堅分析!$D$15,IF($C808="引き分け",中堅分析!$D$16,IF($C808="一本差負",中堅分析!$D$17,中堅分析!$D$18))))</f>
        <v>0.20800000000000002</v>
      </c>
      <c r="Q808" s="1">
        <f t="shared" si="163"/>
        <v>-1</v>
      </c>
      <c r="R808" s="1">
        <f t="shared" si="164"/>
        <v>-1</v>
      </c>
      <c r="S808" s="7">
        <f>IF($D808="二本差勝",副将分析!$D$14,IF($D808="一本差勝",副将分析!$D$15,IF($D808="引き分け",副将分析!$D$16,IF($D808="一本差負",副将分析!$D$17,副将分析!$D$18))))</f>
        <v>0.26400000000000001</v>
      </c>
      <c r="T808" s="1">
        <f t="shared" si="165"/>
        <v>0</v>
      </c>
      <c r="U808" s="1">
        <f t="shared" si="166"/>
        <v>0</v>
      </c>
      <c r="V808" s="7">
        <f>IF($E808="二本差勝",大将分析!$D$14,IF($E808="一本差勝",大将分析!$D$15,IF($E808="引き分け",大将分析!$D$16,IF($E808="一本差負",大将分析!$D$17,大将分析!$D$18))))</f>
        <v>0.20800000000000002</v>
      </c>
      <c r="W808" s="1">
        <f t="shared" si="167"/>
        <v>1</v>
      </c>
      <c r="X808" s="1">
        <f t="shared" si="168"/>
        <v>1</v>
      </c>
    </row>
    <row r="809" spans="1:24" x14ac:dyDescent="0.15">
      <c r="A809" s="1" t="s">
        <v>40</v>
      </c>
      <c r="B809" s="1" t="s">
        <v>41</v>
      </c>
      <c r="C809" s="1" t="s">
        <v>39</v>
      </c>
      <c r="D809" s="1" t="s">
        <v>22</v>
      </c>
      <c r="E809" s="1" t="s">
        <v>40</v>
      </c>
      <c r="F809" s="19">
        <f t="shared" si="156"/>
        <v>1</v>
      </c>
      <c r="G809" s="19">
        <f t="shared" si="157"/>
        <v>2</v>
      </c>
      <c r="H809" s="20">
        <f t="shared" si="158"/>
        <v>3.8011404288000025E-4</v>
      </c>
      <c r="J809" s="7">
        <f>IF($A809="二本差勝",先鋒分析!$D$14,IF($A809="一本差勝",先鋒分析!$D$15,IF($A809="引き分け",先鋒分析!$D$16,IF($A809="一本差負",先鋒分析!$D$17,先鋒分析!$D$18))))</f>
        <v>0.20800000000000002</v>
      </c>
      <c r="K809" s="19">
        <f t="shared" si="159"/>
        <v>1</v>
      </c>
      <c r="L809" s="19">
        <f t="shared" si="160"/>
        <v>1</v>
      </c>
      <c r="M809" s="7">
        <f>IF($B809="二本差勝",次鋒分析!$D$14,IF($B809="一本差勝",次鋒分析!$D$15,IF($B809="引き分け",次鋒分析!$D$16,IF($B809="一本差負",次鋒分析!$D$17,次鋒分析!$D$18))))</f>
        <v>0.20800000000000002</v>
      </c>
      <c r="N809" s="1">
        <f t="shared" si="161"/>
        <v>-1</v>
      </c>
      <c r="O809" s="1">
        <f t="shared" si="162"/>
        <v>-1</v>
      </c>
      <c r="P809" s="7">
        <f>IF($C809="二本差勝",中堅分析!$D$14,IF($C809="一本差勝",中堅分析!$D$15,IF($C809="引き分け",中堅分析!$D$16,IF($C809="一本差負",中堅分析!$D$17,中堅分析!$D$18))))</f>
        <v>0.16000000000000003</v>
      </c>
      <c r="Q809" s="1">
        <f t="shared" si="163"/>
        <v>1</v>
      </c>
      <c r="R809" s="1">
        <f t="shared" si="164"/>
        <v>2</v>
      </c>
      <c r="S809" s="7">
        <f>IF($D809="二本差勝",副将分析!$D$14,IF($D809="一本差勝",副将分析!$D$15,IF($D809="引き分け",副将分析!$D$16,IF($D809="一本差負",副将分析!$D$17,副将分析!$D$18))))</f>
        <v>0.26400000000000001</v>
      </c>
      <c r="T809" s="1">
        <f t="shared" si="165"/>
        <v>0</v>
      </c>
      <c r="U809" s="1">
        <f t="shared" si="166"/>
        <v>0</v>
      </c>
      <c r="V809" s="7">
        <f>IF($E809="二本差勝",大将分析!$D$14,IF($E809="一本差勝",大将分析!$D$15,IF($E809="引き分け",大将分析!$D$16,IF($E809="一本差負",大将分析!$D$17,大将分析!$D$18))))</f>
        <v>0.20800000000000002</v>
      </c>
      <c r="W809" s="1">
        <f t="shared" si="167"/>
        <v>1</v>
      </c>
      <c r="X809" s="1">
        <f t="shared" si="168"/>
        <v>1</v>
      </c>
    </row>
    <row r="810" spans="1:24" x14ac:dyDescent="0.15">
      <c r="A810" s="1" t="s">
        <v>22</v>
      </c>
      <c r="B810" s="1" t="s">
        <v>39</v>
      </c>
      <c r="C810" s="1" t="s">
        <v>22</v>
      </c>
      <c r="D810" s="1" t="s">
        <v>22</v>
      </c>
      <c r="E810" s="1" t="s">
        <v>40</v>
      </c>
      <c r="F810" s="19">
        <f t="shared" si="156"/>
        <v>1</v>
      </c>
      <c r="G810" s="19">
        <f t="shared" si="157"/>
        <v>2</v>
      </c>
      <c r="H810" s="20">
        <f t="shared" si="158"/>
        <v>6.1234348032000036E-4</v>
      </c>
      <c r="J810" s="7">
        <f>IF($A810="二本差勝",先鋒分析!$D$14,IF($A810="一本差勝",先鋒分析!$D$15,IF($A810="引き分け",先鋒分析!$D$16,IF($A810="一本差負",先鋒分析!$D$17,先鋒分析!$D$18))))</f>
        <v>0.26400000000000001</v>
      </c>
      <c r="K810" s="19">
        <f t="shared" si="159"/>
        <v>0</v>
      </c>
      <c r="L810" s="19">
        <f t="shared" si="160"/>
        <v>0</v>
      </c>
      <c r="M810" s="7">
        <f>IF($B810="二本差勝",次鋒分析!$D$14,IF($B810="一本差勝",次鋒分析!$D$15,IF($B810="引き分け",次鋒分析!$D$16,IF($B810="一本差負",次鋒分析!$D$17,次鋒分析!$D$18))))</f>
        <v>0.16000000000000003</v>
      </c>
      <c r="N810" s="1">
        <f t="shared" si="161"/>
        <v>1</v>
      </c>
      <c r="O810" s="1">
        <f t="shared" si="162"/>
        <v>2</v>
      </c>
      <c r="P810" s="7">
        <f>IF($C810="二本差勝",中堅分析!$D$14,IF($C810="一本差勝",中堅分析!$D$15,IF($C810="引き分け",中堅分析!$D$16,IF($C810="一本差負",中堅分析!$D$17,中堅分析!$D$18))))</f>
        <v>0.26400000000000001</v>
      </c>
      <c r="Q810" s="1">
        <f t="shared" si="163"/>
        <v>0</v>
      </c>
      <c r="R810" s="1">
        <f t="shared" si="164"/>
        <v>0</v>
      </c>
      <c r="S810" s="7">
        <f>IF($D810="二本差勝",副将分析!$D$14,IF($D810="一本差勝",副将分析!$D$15,IF($D810="引き分け",副将分析!$D$16,IF($D810="一本差負",副将分析!$D$17,副将分析!$D$18))))</f>
        <v>0.26400000000000001</v>
      </c>
      <c r="T810" s="1">
        <f t="shared" si="165"/>
        <v>0</v>
      </c>
      <c r="U810" s="1">
        <f t="shared" si="166"/>
        <v>0</v>
      </c>
      <c r="V810" s="7">
        <f>IF($E810="二本差勝",大将分析!$D$14,IF($E810="一本差勝",大将分析!$D$15,IF($E810="引き分け",大将分析!$D$16,IF($E810="一本差負",大将分析!$D$17,大将分析!$D$18))))</f>
        <v>0.20800000000000002</v>
      </c>
      <c r="W810" s="1">
        <f t="shared" si="167"/>
        <v>1</v>
      </c>
      <c r="X810" s="1">
        <f t="shared" si="168"/>
        <v>1</v>
      </c>
    </row>
    <row r="811" spans="1:24" x14ac:dyDescent="0.15">
      <c r="A811" s="1" t="s">
        <v>22</v>
      </c>
      <c r="B811" s="1" t="s">
        <v>22</v>
      </c>
      <c r="C811" s="1" t="s">
        <v>39</v>
      </c>
      <c r="D811" s="1" t="s">
        <v>22</v>
      </c>
      <c r="E811" s="1" t="s">
        <v>40</v>
      </c>
      <c r="F811" s="19">
        <f t="shared" si="156"/>
        <v>1</v>
      </c>
      <c r="G811" s="19">
        <f t="shared" si="157"/>
        <v>2</v>
      </c>
      <c r="H811" s="20">
        <f t="shared" si="158"/>
        <v>6.1234348032000036E-4</v>
      </c>
      <c r="J811" s="7">
        <f>IF($A811="二本差勝",先鋒分析!$D$14,IF($A811="一本差勝",先鋒分析!$D$15,IF($A811="引き分け",先鋒分析!$D$16,IF($A811="一本差負",先鋒分析!$D$17,先鋒分析!$D$18))))</f>
        <v>0.26400000000000001</v>
      </c>
      <c r="K811" s="19">
        <f t="shared" si="159"/>
        <v>0</v>
      </c>
      <c r="L811" s="19">
        <f t="shared" si="160"/>
        <v>0</v>
      </c>
      <c r="M811" s="7">
        <f>IF($B811="二本差勝",次鋒分析!$D$14,IF($B811="一本差勝",次鋒分析!$D$15,IF($B811="引き分け",次鋒分析!$D$16,IF($B811="一本差負",次鋒分析!$D$17,次鋒分析!$D$18))))</f>
        <v>0.26400000000000001</v>
      </c>
      <c r="N811" s="1">
        <f t="shared" si="161"/>
        <v>0</v>
      </c>
      <c r="O811" s="1">
        <f t="shared" si="162"/>
        <v>0</v>
      </c>
      <c r="P811" s="7">
        <f>IF($C811="二本差勝",中堅分析!$D$14,IF($C811="一本差勝",中堅分析!$D$15,IF($C811="引き分け",中堅分析!$D$16,IF($C811="一本差負",中堅分析!$D$17,中堅分析!$D$18))))</f>
        <v>0.16000000000000003</v>
      </c>
      <c r="Q811" s="1">
        <f t="shared" si="163"/>
        <v>1</v>
      </c>
      <c r="R811" s="1">
        <f t="shared" si="164"/>
        <v>2</v>
      </c>
      <c r="S811" s="7">
        <f>IF($D811="二本差勝",副将分析!$D$14,IF($D811="一本差勝",副将分析!$D$15,IF($D811="引き分け",副将分析!$D$16,IF($D811="一本差負",副将分析!$D$17,副将分析!$D$18))))</f>
        <v>0.26400000000000001</v>
      </c>
      <c r="T811" s="1">
        <f t="shared" si="165"/>
        <v>0</v>
      </c>
      <c r="U811" s="1">
        <f t="shared" si="166"/>
        <v>0</v>
      </c>
      <c r="V811" s="7">
        <f>IF($E811="二本差勝",大将分析!$D$14,IF($E811="一本差勝",大将分析!$D$15,IF($E811="引き分け",大将分析!$D$16,IF($E811="一本差負",大将分析!$D$17,大将分析!$D$18))))</f>
        <v>0.20800000000000002</v>
      </c>
      <c r="W811" s="1">
        <f t="shared" si="167"/>
        <v>1</v>
      </c>
      <c r="X811" s="1">
        <f t="shared" si="168"/>
        <v>1</v>
      </c>
    </row>
    <row r="812" spans="1:24" x14ac:dyDescent="0.15">
      <c r="A812" s="1" t="s">
        <v>41</v>
      </c>
      <c r="B812" s="1" t="s">
        <v>39</v>
      </c>
      <c r="C812" s="1" t="s">
        <v>40</v>
      </c>
      <c r="D812" s="1" t="s">
        <v>22</v>
      </c>
      <c r="E812" s="1" t="s">
        <v>40</v>
      </c>
      <c r="F812" s="19">
        <f t="shared" si="156"/>
        <v>1</v>
      </c>
      <c r="G812" s="19">
        <f t="shared" si="157"/>
        <v>2</v>
      </c>
      <c r="H812" s="20">
        <f t="shared" si="158"/>
        <v>3.8011404288000025E-4</v>
      </c>
      <c r="J812" s="7">
        <f>IF($A812="二本差勝",先鋒分析!$D$14,IF($A812="一本差勝",先鋒分析!$D$15,IF($A812="引き分け",先鋒分析!$D$16,IF($A812="一本差負",先鋒分析!$D$17,先鋒分析!$D$18))))</f>
        <v>0.20800000000000002</v>
      </c>
      <c r="K812" s="19">
        <f t="shared" si="159"/>
        <v>-1</v>
      </c>
      <c r="L812" s="19">
        <f t="shared" si="160"/>
        <v>-1</v>
      </c>
      <c r="M812" s="7">
        <f>IF($B812="二本差勝",次鋒分析!$D$14,IF($B812="一本差勝",次鋒分析!$D$15,IF($B812="引き分け",次鋒分析!$D$16,IF($B812="一本差負",次鋒分析!$D$17,次鋒分析!$D$18))))</f>
        <v>0.16000000000000003</v>
      </c>
      <c r="N812" s="1">
        <f t="shared" si="161"/>
        <v>1</v>
      </c>
      <c r="O812" s="1">
        <f t="shared" si="162"/>
        <v>2</v>
      </c>
      <c r="P812" s="7">
        <f>IF($C812="二本差勝",中堅分析!$D$14,IF($C812="一本差勝",中堅分析!$D$15,IF($C812="引き分け",中堅分析!$D$16,IF($C812="一本差負",中堅分析!$D$17,中堅分析!$D$18))))</f>
        <v>0.20800000000000002</v>
      </c>
      <c r="Q812" s="1">
        <f t="shared" si="163"/>
        <v>1</v>
      </c>
      <c r="R812" s="1">
        <f t="shared" si="164"/>
        <v>1</v>
      </c>
      <c r="S812" s="7">
        <f>IF($D812="二本差勝",副将分析!$D$14,IF($D812="一本差勝",副将分析!$D$15,IF($D812="引き分け",副将分析!$D$16,IF($D812="一本差負",副将分析!$D$17,副将分析!$D$18))))</f>
        <v>0.26400000000000001</v>
      </c>
      <c r="T812" s="1">
        <f t="shared" si="165"/>
        <v>0</v>
      </c>
      <c r="U812" s="1">
        <f t="shared" si="166"/>
        <v>0</v>
      </c>
      <c r="V812" s="7">
        <f>IF($E812="二本差勝",大将分析!$D$14,IF($E812="一本差勝",大将分析!$D$15,IF($E812="引き分け",大将分析!$D$16,IF($E812="一本差負",大将分析!$D$17,大将分析!$D$18))))</f>
        <v>0.20800000000000002</v>
      </c>
      <c r="W812" s="1">
        <f t="shared" si="167"/>
        <v>1</v>
      </c>
      <c r="X812" s="1">
        <f t="shared" si="168"/>
        <v>1</v>
      </c>
    </row>
    <row r="813" spans="1:24" x14ac:dyDescent="0.15">
      <c r="A813" s="1" t="s">
        <v>41</v>
      </c>
      <c r="B813" s="1" t="s">
        <v>40</v>
      </c>
      <c r="C813" s="1" t="s">
        <v>39</v>
      </c>
      <c r="D813" s="1" t="s">
        <v>22</v>
      </c>
      <c r="E813" s="1" t="s">
        <v>40</v>
      </c>
      <c r="F813" s="19">
        <f t="shared" si="156"/>
        <v>1</v>
      </c>
      <c r="G813" s="19">
        <f t="shared" si="157"/>
        <v>2</v>
      </c>
      <c r="H813" s="20">
        <f t="shared" si="158"/>
        <v>3.8011404288000025E-4</v>
      </c>
      <c r="J813" s="7">
        <f>IF($A813="二本差勝",先鋒分析!$D$14,IF($A813="一本差勝",先鋒分析!$D$15,IF($A813="引き分け",先鋒分析!$D$16,IF($A813="一本差負",先鋒分析!$D$17,先鋒分析!$D$18))))</f>
        <v>0.20800000000000002</v>
      </c>
      <c r="K813" s="19">
        <f t="shared" si="159"/>
        <v>-1</v>
      </c>
      <c r="L813" s="19">
        <f t="shared" si="160"/>
        <v>-1</v>
      </c>
      <c r="M813" s="7">
        <f>IF($B813="二本差勝",次鋒分析!$D$14,IF($B813="一本差勝",次鋒分析!$D$15,IF($B813="引き分け",次鋒分析!$D$16,IF($B813="一本差負",次鋒分析!$D$17,次鋒分析!$D$18))))</f>
        <v>0.20800000000000002</v>
      </c>
      <c r="N813" s="1">
        <f t="shared" si="161"/>
        <v>1</v>
      </c>
      <c r="O813" s="1">
        <f t="shared" si="162"/>
        <v>1</v>
      </c>
      <c r="P813" s="7">
        <f>IF($C813="二本差勝",中堅分析!$D$14,IF($C813="一本差勝",中堅分析!$D$15,IF($C813="引き分け",中堅分析!$D$16,IF($C813="一本差負",中堅分析!$D$17,中堅分析!$D$18))))</f>
        <v>0.16000000000000003</v>
      </c>
      <c r="Q813" s="1">
        <f t="shared" si="163"/>
        <v>1</v>
      </c>
      <c r="R813" s="1">
        <f t="shared" si="164"/>
        <v>2</v>
      </c>
      <c r="S813" s="7">
        <f>IF($D813="二本差勝",副将分析!$D$14,IF($D813="一本差勝",副将分析!$D$15,IF($D813="引き分け",副将分析!$D$16,IF($D813="一本差負",副将分析!$D$17,副将分析!$D$18))))</f>
        <v>0.26400000000000001</v>
      </c>
      <c r="T813" s="1">
        <f t="shared" si="165"/>
        <v>0</v>
      </c>
      <c r="U813" s="1">
        <f t="shared" si="166"/>
        <v>0</v>
      </c>
      <c r="V813" s="7">
        <f>IF($E813="二本差勝",大将分析!$D$14,IF($E813="一本差勝",大将分析!$D$15,IF($E813="引き分け",大将分析!$D$16,IF($E813="一本差負",大将分析!$D$17,大将分析!$D$18))))</f>
        <v>0.20800000000000002</v>
      </c>
      <c r="W813" s="1">
        <f t="shared" si="167"/>
        <v>1</v>
      </c>
      <c r="X813" s="1">
        <f t="shared" si="168"/>
        <v>1</v>
      </c>
    </row>
    <row r="814" spans="1:24" x14ac:dyDescent="0.15">
      <c r="A814" s="1" t="s">
        <v>42</v>
      </c>
      <c r="B814" s="1" t="s">
        <v>39</v>
      </c>
      <c r="C814" s="1" t="s">
        <v>39</v>
      </c>
      <c r="D814" s="1" t="s">
        <v>22</v>
      </c>
      <c r="E814" s="1" t="s">
        <v>40</v>
      </c>
      <c r="F814" s="19">
        <f t="shared" si="156"/>
        <v>1</v>
      </c>
      <c r="G814" s="19">
        <f t="shared" si="157"/>
        <v>2</v>
      </c>
      <c r="H814" s="20">
        <f t="shared" si="158"/>
        <v>2.2491955200000017E-4</v>
      </c>
      <c r="J814" s="7">
        <f>IF($A814="二本差勝",先鋒分析!$D$14,IF($A814="一本差勝",先鋒分析!$D$15,IF($A814="引き分け",先鋒分析!$D$16,IF($A814="一本差負",先鋒分析!$D$17,先鋒分析!$D$18))))</f>
        <v>0.16000000000000003</v>
      </c>
      <c r="K814" s="19">
        <f t="shared" si="159"/>
        <v>-1</v>
      </c>
      <c r="L814" s="19">
        <f t="shared" si="160"/>
        <v>-2</v>
      </c>
      <c r="M814" s="7">
        <f>IF($B814="二本差勝",次鋒分析!$D$14,IF($B814="一本差勝",次鋒分析!$D$15,IF($B814="引き分け",次鋒分析!$D$16,IF($B814="一本差負",次鋒分析!$D$17,次鋒分析!$D$18))))</f>
        <v>0.16000000000000003</v>
      </c>
      <c r="N814" s="1">
        <f t="shared" si="161"/>
        <v>1</v>
      </c>
      <c r="O814" s="1">
        <f t="shared" si="162"/>
        <v>2</v>
      </c>
      <c r="P814" s="7">
        <f>IF($C814="二本差勝",中堅分析!$D$14,IF($C814="一本差勝",中堅分析!$D$15,IF($C814="引き分け",中堅分析!$D$16,IF($C814="一本差負",中堅分析!$D$17,中堅分析!$D$18))))</f>
        <v>0.16000000000000003</v>
      </c>
      <c r="Q814" s="1">
        <f t="shared" si="163"/>
        <v>1</v>
      </c>
      <c r="R814" s="1">
        <f t="shared" si="164"/>
        <v>2</v>
      </c>
      <c r="S814" s="7">
        <f>IF($D814="二本差勝",副将分析!$D$14,IF($D814="一本差勝",副将分析!$D$15,IF($D814="引き分け",副将分析!$D$16,IF($D814="一本差負",副将分析!$D$17,副将分析!$D$18))))</f>
        <v>0.26400000000000001</v>
      </c>
      <c r="T814" s="1">
        <f t="shared" si="165"/>
        <v>0</v>
      </c>
      <c r="U814" s="1">
        <f t="shared" si="166"/>
        <v>0</v>
      </c>
      <c r="V814" s="7">
        <f>IF($E814="二本差勝",大将分析!$D$14,IF($E814="一本差勝",大将分析!$D$15,IF($E814="引き分け",大将分析!$D$16,IF($E814="一本差負",大将分析!$D$17,大将分析!$D$18))))</f>
        <v>0.20800000000000002</v>
      </c>
      <c r="W814" s="1">
        <f t="shared" si="167"/>
        <v>1</v>
      </c>
      <c r="X814" s="1">
        <f t="shared" si="168"/>
        <v>1</v>
      </c>
    </row>
    <row r="815" spans="1:24" x14ac:dyDescent="0.15">
      <c r="A815" s="1" t="s">
        <v>39</v>
      </c>
      <c r="B815" s="1" t="s">
        <v>39</v>
      </c>
      <c r="C815" s="1" t="s">
        <v>42</v>
      </c>
      <c r="D815" s="1" t="s">
        <v>22</v>
      </c>
      <c r="E815" s="1" t="s">
        <v>22</v>
      </c>
      <c r="F815" s="19">
        <f t="shared" si="156"/>
        <v>1</v>
      </c>
      <c r="G815" s="19">
        <f t="shared" si="157"/>
        <v>2</v>
      </c>
      <c r="H815" s="20">
        <f t="shared" si="158"/>
        <v>2.8547481600000023E-4</v>
      </c>
      <c r="J815" s="7">
        <f>IF($A815="二本差勝",先鋒分析!$D$14,IF($A815="一本差勝",先鋒分析!$D$15,IF($A815="引き分け",先鋒分析!$D$16,IF($A815="一本差負",先鋒分析!$D$17,先鋒分析!$D$18))))</f>
        <v>0.16000000000000003</v>
      </c>
      <c r="K815" s="19">
        <f t="shared" si="159"/>
        <v>1</v>
      </c>
      <c r="L815" s="19">
        <f t="shared" si="160"/>
        <v>2</v>
      </c>
      <c r="M815" s="7">
        <f>IF($B815="二本差勝",次鋒分析!$D$14,IF($B815="一本差勝",次鋒分析!$D$15,IF($B815="引き分け",次鋒分析!$D$16,IF($B815="一本差負",次鋒分析!$D$17,次鋒分析!$D$18))))</f>
        <v>0.16000000000000003</v>
      </c>
      <c r="N815" s="1">
        <f t="shared" si="161"/>
        <v>1</v>
      </c>
      <c r="O815" s="1">
        <f t="shared" si="162"/>
        <v>2</v>
      </c>
      <c r="P815" s="7">
        <f>IF($C815="二本差勝",中堅分析!$D$14,IF($C815="一本差勝",中堅分析!$D$15,IF($C815="引き分け",中堅分析!$D$16,IF($C815="一本差負",中堅分析!$D$17,中堅分析!$D$18))))</f>
        <v>0.16000000000000003</v>
      </c>
      <c r="Q815" s="1">
        <f t="shared" si="163"/>
        <v>-1</v>
      </c>
      <c r="R815" s="1">
        <f t="shared" si="164"/>
        <v>-2</v>
      </c>
      <c r="S815" s="7">
        <f>IF($D815="二本差勝",副将分析!$D$14,IF($D815="一本差勝",副将分析!$D$15,IF($D815="引き分け",副将分析!$D$16,IF($D815="一本差負",副将分析!$D$17,副将分析!$D$18))))</f>
        <v>0.26400000000000001</v>
      </c>
      <c r="T815" s="1">
        <f t="shared" si="165"/>
        <v>0</v>
      </c>
      <c r="U815" s="1">
        <f t="shared" si="166"/>
        <v>0</v>
      </c>
      <c r="V815" s="7">
        <f>IF($E815="二本差勝",大将分析!$D$14,IF($E815="一本差勝",大将分析!$D$15,IF($E815="引き分け",大将分析!$D$16,IF($E815="一本差負",大将分析!$D$17,大将分析!$D$18))))</f>
        <v>0.26400000000000001</v>
      </c>
      <c r="W815" s="1">
        <f t="shared" si="167"/>
        <v>0</v>
      </c>
      <c r="X815" s="1">
        <f t="shared" si="168"/>
        <v>0</v>
      </c>
    </row>
    <row r="816" spans="1:24" x14ac:dyDescent="0.15">
      <c r="A816" s="1" t="s">
        <v>39</v>
      </c>
      <c r="B816" s="1" t="s">
        <v>40</v>
      </c>
      <c r="C816" s="1" t="s">
        <v>41</v>
      </c>
      <c r="D816" s="1" t="s">
        <v>22</v>
      </c>
      <c r="E816" s="1" t="s">
        <v>22</v>
      </c>
      <c r="F816" s="19">
        <f t="shared" si="156"/>
        <v>1</v>
      </c>
      <c r="G816" s="19">
        <f t="shared" si="157"/>
        <v>2</v>
      </c>
      <c r="H816" s="20">
        <f t="shared" si="158"/>
        <v>4.8245243904000029E-4</v>
      </c>
      <c r="J816" s="7">
        <f>IF($A816="二本差勝",先鋒分析!$D$14,IF($A816="一本差勝",先鋒分析!$D$15,IF($A816="引き分け",先鋒分析!$D$16,IF($A816="一本差負",先鋒分析!$D$17,先鋒分析!$D$18))))</f>
        <v>0.16000000000000003</v>
      </c>
      <c r="K816" s="19">
        <f t="shared" si="159"/>
        <v>1</v>
      </c>
      <c r="L816" s="19">
        <f t="shared" si="160"/>
        <v>2</v>
      </c>
      <c r="M816" s="7">
        <f>IF($B816="二本差勝",次鋒分析!$D$14,IF($B816="一本差勝",次鋒分析!$D$15,IF($B816="引き分け",次鋒分析!$D$16,IF($B816="一本差負",次鋒分析!$D$17,次鋒分析!$D$18))))</f>
        <v>0.20800000000000002</v>
      </c>
      <c r="N816" s="1">
        <f t="shared" si="161"/>
        <v>1</v>
      </c>
      <c r="O816" s="1">
        <f t="shared" si="162"/>
        <v>1</v>
      </c>
      <c r="P816" s="7">
        <f>IF($C816="二本差勝",中堅分析!$D$14,IF($C816="一本差勝",中堅分析!$D$15,IF($C816="引き分け",中堅分析!$D$16,IF($C816="一本差負",中堅分析!$D$17,中堅分析!$D$18))))</f>
        <v>0.20800000000000002</v>
      </c>
      <c r="Q816" s="1">
        <f t="shared" si="163"/>
        <v>-1</v>
      </c>
      <c r="R816" s="1">
        <f t="shared" si="164"/>
        <v>-1</v>
      </c>
      <c r="S816" s="7">
        <f>IF($D816="二本差勝",副将分析!$D$14,IF($D816="一本差勝",副将分析!$D$15,IF($D816="引き分け",副将分析!$D$16,IF($D816="一本差負",副将分析!$D$17,副将分析!$D$18))))</f>
        <v>0.26400000000000001</v>
      </c>
      <c r="T816" s="1">
        <f t="shared" si="165"/>
        <v>0</v>
      </c>
      <c r="U816" s="1">
        <f t="shared" si="166"/>
        <v>0</v>
      </c>
      <c r="V816" s="7">
        <f>IF($E816="二本差勝",大将分析!$D$14,IF($E816="一本差勝",大将分析!$D$15,IF($E816="引き分け",大将分析!$D$16,IF($E816="一本差負",大将分析!$D$17,大将分析!$D$18))))</f>
        <v>0.26400000000000001</v>
      </c>
      <c r="W816" s="1">
        <f t="shared" si="167"/>
        <v>0</v>
      </c>
      <c r="X816" s="1">
        <f t="shared" si="168"/>
        <v>0</v>
      </c>
    </row>
    <row r="817" spans="1:24" x14ac:dyDescent="0.15">
      <c r="A817" s="1" t="s">
        <v>39</v>
      </c>
      <c r="B817" s="1" t="s">
        <v>22</v>
      </c>
      <c r="C817" s="1" t="s">
        <v>22</v>
      </c>
      <c r="D817" s="1" t="s">
        <v>22</v>
      </c>
      <c r="E817" s="1" t="s">
        <v>22</v>
      </c>
      <c r="F817" s="19">
        <f t="shared" si="156"/>
        <v>1</v>
      </c>
      <c r="G817" s="19">
        <f t="shared" si="157"/>
        <v>2</v>
      </c>
      <c r="H817" s="20">
        <f t="shared" si="158"/>
        <v>7.7720518656000041E-4</v>
      </c>
      <c r="J817" s="7">
        <f>IF($A817="二本差勝",先鋒分析!$D$14,IF($A817="一本差勝",先鋒分析!$D$15,IF($A817="引き分け",先鋒分析!$D$16,IF($A817="一本差負",先鋒分析!$D$17,先鋒分析!$D$18))))</f>
        <v>0.16000000000000003</v>
      </c>
      <c r="K817" s="19">
        <f t="shared" si="159"/>
        <v>1</v>
      </c>
      <c r="L817" s="19">
        <f t="shared" si="160"/>
        <v>2</v>
      </c>
      <c r="M817" s="7">
        <f>IF($B817="二本差勝",次鋒分析!$D$14,IF($B817="一本差勝",次鋒分析!$D$15,IF($B817="引き分け",次鋒分析!$D$16,IF($B817="一本差負",次鋒分析!$D$17,次鋒分析!$D$18))))</f>
        <v>0.26400000000000001</v>
      </c>
      <c r="N817" s="1">
        <f t="shared" si="161"/>
        <v>0</v>
      </c>
      <c r="O817" s="1">
        <f t="shared" si="162"/>
        <v>0</v>
      </c>
      <c r="P817" s="7">
        <f>IF($C817="二本差勝",中堅分析!$D$14,IF($C817="一本差勝",中堅分析!$D$15,IF($C817="引き分け",中堅分析!$D$16,IF($C817="一本差負",中堅分析!$D$17,中堅分析!$D$18))))</f>
        <v>0.26400000000000001</v>
      </c>
      <c r="Q817" s="1">
        <f t="shared" si="163"/>
        <v>0</v>
      </c>
      <c r="R817" s="1">
        <f t="shared" si="164"/>
        <v>0</v>
      </c>
      <c r="S817" s="7">
        <f>IF($D817="二本差勝",副将分析!$D$14,IF($D817="一本差勝",副将分析!$D$15,IF($D817="引き分け",副将分析!$D$16,IF($D817="一本差負",副将分析!$D$17,副将分析!$D$18))))</f>
        <v>0.26400000000000001</v>
      </c>
      <c r="T817" s="1">
        <f t="shared" si="165"/>
        <v>0</v>
      </c>
      <c r="U817" s="1">
        <f t="shared" si="166"/>
        <v>0</v>
      </c>
      <c r="V817" s="7">
        <f>IF($E817="二本差勝",大将分析!$D$14,IF($E817="一本差勝",大将分析!$D$15,IF($E817="引き分け",大将分析!$D$16,IF($E817="一本差負",大将分析!$D$17,大将分析!$D$18))))</f>
        <v>0.26400000000000001</v>
      </c>
      <c r="W817" s="1">
        <f t="shared" si="167"/>
        <v>0</v>
      </c>
      <c r="X817" s="1">
        <f t="shared" si="168"/>
        <v>0</v>
      </c>
    </row>
    <row r="818" spans="1:24" x14ac:dyDescent="0.15">
      <c r="A818" s="1" t="s">
        <v>39</v>
      </c>
      <c r="B818" s="1" t="s">
        <v>41</v>
      </c>
      <c r="C818" s="1" t="s">
        <v>40</v>
      </c>
      <c r="D818" s="1" t="s">
        <v>22</v>
      </c>
      <c r="E818" s="1" t="s">
        <v>22</v>
      </c>
      <c r="F818" s="19">
        <f t="shared" si="156"/>
        <v>1</v>
      </c>
      <c r="G818" s="19">
        <f t="shared" si="157"/>
        <v>2</v>
      </c>
      <c r="H818" s="20">
        <f t="shared" si="158"/>
        <v>4.8245243904000029E-4</v>
      </c>
      <c r="J818" s="7">
        <f>IF($A818="二本差勝",先鋒分析!$D$14,IF($A818="一本差勝",先鋒分析!$D$15,IF($A818="引き分け",先鋒分析!$D$16,IF($A818="一本差負",先鋒分析!$D$17,先鋒分析!$D$18))))</f>
        <v>0.16000000000000003</v>
      </c>
      <c r="K818" s="19">
        <f t="shared" si="159"/>
        <v>1</v>
      </c>
      <c r="L818" s="19">
        <f t="shared" si="160"/>
        <v>2</v>
      </c>
      <c r="M818" s="7">
        <f>IF($B818="二本差勝",次鋒分析!$D$14,IF($B818="一本差勝",次鋒分析!$D$15,IF($B818="引き分け",次鋒分析!$D$16,IF($B818="一本差負",次鋒分析!$D$17,次鋒分析!$D$18))))</f>
        <v>0.20800000000000002</v>
      </c>
      <c r="N818" s="1">
        <f t="shared" si="161"/>
        <v>-1</v>
      </c>
      <c r="O818" s="1">
        <f t="shared" si="162"/>
        <v>-1</v>
      </c>
      <c r="P818" s="7">
        <f>IF($C818="二本差勝",中堅分析!$D$14,IF($C818="一本差勝",中堅分析!$D$15,IF($C818="引き分け",中堅分析!$D$16,IF($C818="一本差負",中堅分析!$D$17,中堅分析!$D$18))))</f>
        <v>0.20800000000000002</v>
      </c>
      <c r="Q818" s="1">
        <f t="shared" si="163"/>
        <v>1</v>
      </c>
      <c r="R818" s="1">
        <f t="shared" si="164"/>
        <v>1</v>
      </c>
      <c r="S818" s="7">
        <f>IF($D818="二本差勝",副将分析!$D$14,IF($D818="一本差勝",副将分析!$D$15,IF($D818="引き分け",副将分析!$D$16,IF($D818="一本差負",副将分析!$D$17,副将分析!$D$18))))</f>
        <v>0.26400000000000001</v>
      </c>
      <c r="T818" s="1">
        <f t="shared" si="165"/>
        <v>0</v>
      </c>
      <c r="U818" s="1">
        <f t="shared" si="166"/>
        <v>0</v>
      </c>
      <c r="V818" s="7">
        <f>IF($E818="二本差勝",大将分析!$D$14,IF($E818="一本差勝",大将分析!$D$15,IF($E818="引き分け",大将分析!$D$16,IF($E818="一本差負",大将分析!$D$17,大将分析!$D$18))))</f>
        <v>0.26400000000000001</v>
      </c>
      <c r="W818" s="1">
        <f t="shared" si="167"/>
        <v>0</v>
      </c>
      <c r="X818" s="1">
        <f t="shared" si="168"/>
        <v>0</v>
      </c>
    </row>
    <row r="819" spans="1:24" x14ac:dyDescent="0.15">
      <c r="A819" s="1" t="s">
        <v>39</v>
      </c>
      <c r="B819" s="1" t="s">
        <v>42</v>
      </c>
      <c r="C819" s="1" t="s">
        <v>39</v>
      </c>
      <c r="D819" s="1" t="s">
        <v>22</v>
      </c>
      <c r="E819" s="1" t="s">
        <v>22</v>
      </c>
      <c r="F819" s="19">
        <f t="shared" si="156"/>
        <v>1</v>
      </c>
      <c r="G819" s="19">
        <f t="shared" si="157"/>
        <v>2</v>
      </c>
      <c r="H819" s="20">
        <f t="shared" si="158"/>
        <v>2.8547481600000023E-4</v>
      </c>
      <c r="J819" s="7">
        <f>IF($A819="二本差勝",先鋒分析!$D$14,IF($A819="一本差勝",先鋒分析!$D$15,IF($A819="引き分け",先鋒分析!$D$16,IF($A819="一本差負",先鋒分析!$D$17,先鋒分析!$D$18))))</f>
        <v>0.16000000000000003</v>
      </c>
      <c r="K819" s="19">
        <f t="shared" si="159"/>
        <v>1</v>
      </c>
      <c r="L819" s="19">
        <f t="shared" si="160"/>
        <v>2</v>
      </c>
      <c r="M819" s="7">
        <f>IF($B819="二本差勝",次鋒分析!$D$14,IF($B819="一本差勝",次鋒分析!$D$15,IF($B819="引き分け",次鋒分析!$D$16,IF($B819="一本差負",次鋒分析!$D$17,次鋒分析!$D$18))))</f>
        <v>0.16000000000000003</v>
      </c>
      <c r="N819" s="1">
        <f t="shared" si="161"/>
        <v>-1</v>
      </c>
      <c r="O819" s="1">
        <f t="shared" si="162"/>
        <v>-2</v>
      </c>
      <c r="P819" s="7">
        <f>IF($C819="二本差勝",中堅分析!$D$14,IF($C819="一本差勝",中堅分析!$D$15,IF($C819="引き分け",中堅分析!$D$16,IF($C819="一本差負",中堅分析!$D$17,中堅分析!$D$18))))</f>
        <v>0.16000000000000003</v>
      </c>
      <c r="Q819" s="1">
        <f t="shared" si="163"/>
        <v>1</v>
      </c>
      <c r="R819" s="1">
        <f t="shared" si="164"/>
        <v>2</v>
      </c>
      <c r="S819" s="7">
        <f>IF($D819="二本差勝",副将分析!$D$14,IF($D819="一本差勝",副将分析!$D$15,IF($D819="引き分け",副将分析!$D$16,IF($D819="一本差負",副将分析!$D$17,副将分析!$D$18))))</f>
        <v>0.26400000000000001</v>
      </c>
      <c r="T819" s="1">
        <f t="shared" si="165"/>
        <v>0</v>
      </c>
      <c r="U819" s="1">
        <f t="shared" si="166"/>
        <v>0</v>
      </c>
      <c r="V819" s="7">
        <f>IF($E819="二本差勝",大将分析!$D$14,IF($E819="一本差勝",大将分析!$D$15,IF($E819="引き分け",大将分析!$D$16,IF($E819="一本差負",大将分析!$D$17,大将分析!$D$18))))</f>
        <v>0.26400000000000001</v>
      </c>
      <c r="W819" s="1">
        <f t="shared" si="167"/>
        <v>0</v>
      </c>
      <c r="X819" s="1">
        <f t="shared" si="168"/>
        <v>0</v>
      </c>
    </row>
    <row r="820" spans="1:24" x14ac:dyDescent="0.15">
      <c r="A820" s="1" t="s">
        <v>40</v>
      </c>
      <c r="B820" s="1" t="s">
        <v>39</v>
      </c>
      <c r="C820" s="1" t="s">
        <v>41</v>
      </c>
      <c r="D820" s="1" t="s">
        <v>22</v>
      </c>
      <c r="E820" s="1" t="s">
        <v>22</v>
      </c>
      <c r="F820" s="19">
        <f t="shared" si="156"/>
        <v>1</v>
      </c>
      <c r="G820" s="19">
        <f t="shared" si="157"/>
        <v>2</v>
      </c>
      <c r="H820" s="20">
        <f t="shared" si="158"/>
        <v>4.8245243904000029E-4</v>
      </c>
      <c r="J820" s="7">
        <f>IF($A820="二本差勝",先鋒分析!$D$14,IF($A820="一本差勝",先鋒分析!$D$15,IF($A820="引き分け",先鋒分析!$D$16,IF($A820="一本差負",先鋒分析!$D$17,先鋒分析!$D$18))))</f>
        <v>0.20800000000000002</v>
      </c>
      <c r="K820" s="19">
        <f t="shared" si="159"/>
        <v>1</v>
      </c>
      <c r="L820" s="19">
        <f t="shared" si="160"/>
        <v>1</v>
      </c>
      <c r="M820" s="7">
        <f>IF($B820="二本差勝",次鋒分析!$D$14,IF($B820="一本差勝",次鋒分析!$D$15,IF($B820="引き分け",次鋒分析!$D$16,IF($B820="一本差負",次鋒分析!$D$17,次鋒分析!$D$18))))</f>
        <v>0.16000000000000003</v>
      </c>
      <c r="N820" s="1">
        <f t="shared" si="161"/>
        <v>1</v>
      </c>
      <c r="O820" s="1">
        <f t="shared" si="162"/>
        <v>2</v>
      </c>
      <c r="P820" s="7">
        <f>IF($C820="二本差勝",中堅分析!$D$14,IF($C820="一本差勝",中堅分析!$D$15,IF($C820="引き分け",中堅分析!$D$16,IF($C820="一本差負",中堅分析!$D$17,中堅分析!$D$18))))</f>
        <v>0.20800000000000002</v>
      </c>
      <c r="Q820" s="1">
        <f t="shared" si="163"/>
        <v>-1</v>
      </c>
      <c r="R820" s="1">
        <f t="shared" si="164"/>
        <v>-1</v>
      </c>
      <c r="S820" s="7">
        <f>IF($D820="二本差勝",副将分析!$D$14,IF($D820="一本差勝",副将分析!$D$15,IF($D820="引き分け",副将分析!$D$16,IF($D820="一本差負",副将分析!$D$17,副将分析!$D$18))))</f>
        <v>0.26400000000000001</v>
      </c>
      <c r="T820" s="1">
        <f t="shared" si="165"/>
        <v>0</v>
      </c>
      <c r="U820" s="1">
        <f t="shared" si="166"/>
        <v>0</v>
      </c>
      <c r="V820" s="7">
        <f>IF($E820="二本差勝",大将分析!$D$14,IF($E820="一本差勝",大将分析!$D$15,IF($E820="引き分け",大将分析!$D$16,IF($E820="一本差負",大将分析!$D$17,大将分析!$D$18))))</f>
        <v>0.26400000000000001</v>
      </c>
      <c r="W820" s="1">
        <f t="shared" si="167"/>
        <v>0</v>
      </c>
      <c r="X820" s="1">
        <f t="shared" si="168"/>
        <v>0</v>
      </c>
    </row>
    <row r="821" spans="1:24" x14ac:dyDescent="0.15">
      <c r="A821" s="1" t="s">
        <v>40</v>
      </c>
      <c r="B821" s="1" t="s">
        <v>41</v>
      </c>
      <c r="C821" s="1" t="s">
        <v>39</v>
      </c>
      <c r="D821" s="1" t="s">
        <v>22</v>
      </c>
      <c r="E821" s="1" t="s">
        <v>22</v>
      </c>
      <c r="F821" s="19">
        <f t="shared" si="156"/>
        <v>1</v>
      </c>
      <c r="G821" s="19">
        <f t="shared" si="157"/>
        <v>2</v>
      </c>
      <c r="H821" s="20">
        <f t="shared" si="158"/>
        <v>4.8245243904000029E-4</v>
      </c>
      <c r="J821" s="7">
        <f>IF($A821="二本差勝",先鋒分析!$D$14,IF($A821="一本差勝",先鋒分析!$D$15,IF($A821="引き分け",先鋒分析!$D$16,IF($A821="一本差負",先鋒分析!$D$17,先鋒分析!$D$18))))</f>
        <v>0.20800000000000002</v>
      </c>
      <c r="K821" s="19">
        <f t="shared" si="159"/>
        <v>1</v>
      </c>
      <c r="L821" s="19">
        <f t="shared" si="160"/>
        <v>1</v>
      </c>
      <c r="M821" s="7">
        <f>IF($B821="二本差勝",次鋒分析!$D$14,IF($B821="一本差勝",次鋒分析!$D$15,IF($B821="引き分け",次鋒分析!$D$16,IF($B821="一本差負",次鋒分析!$D$17,次鋒分析!$D$18))))</f>
        <v>0.20800000000000002</v>
      </c>
      <c r="N821" s="1">
        <f t="shared" si="161"/>
        <v>-1</v>
      </c>
      <c r="O821" s="1">
        <f t="shared" si="162"/>
        <v>-1</v>
      </c>
      <c r="P821" s="7">
        <f>IF($C821="二本差勝",中堅分析!$D$14,IF($C821="一本差勝",中堅分析!$D$15,IF($C821="引き分け",中堅分析!$D$16,IF($C821="一本差負",中堅分析!$D$17,中堅分析!$D$18))))</f>
        <v>0.16000000000000003</v>
      </c>
      <c r="Q821" s="1">
        <f t="shared" si="163"/>
        <v>1</v>
      </c>
      <c r="R821" s="1">
        <f t="shared" si="164"/>
        <v>2</v>
      </c>
      <c r="S821" s="7">
        <f>IF($D821="二本差勝",副将分析!$D$14,IF($D821="一本差勝",副将分析!$D$15,IF($D821="引き分け",副将分析!$D$16,IF($D821="一本差負",副将分析!$D$17,副将分析!$D$18))))</f>
        <v>0.26400000000000001</v>
      </c>
      <c r="T821" s="1">
        <f t="shared" si="165"/>
        <v>0</v>
      </c>
      <c r="U821" s="1">
        <f t="shared" si="166"/>
        <v>0</v>
      </c>
      <c r="V821" s="7">
        <f>IF($E821="二本差勝",大将分析!$D$14,IF($E821="一本差勝",大将分析!$D$15,IF($E821="引き分け",大将分析!$D$16,IF($E821="一本差負",大将分析!$D$17,大将分析!$D$18))))</f>
        <v>0.26400000000000001</v>
      </c>
      <c r="W821" s="1">
        <f t="shared" si="167"/>
        <v>0</v>
      </c>
      <c r="X821" s="1">
        <f t="shared" si="168"/>
        <v>0</v>
      </c>
    </row>
    <row r="822" spans="1:24" x14ac:dyDescent="0.15">
      <c r="A822" s="1" t="s">
        <v>22</v>
      </c>
      <c r="B822" s="1" t="s">
        <v>39</v>
      </c>
      <c r="C822" s="1" t="s">
        <v>22</v>
      </c>
      <c r="D822" s="1" t="s">
        <v>22</v>
      </c>
      <c r="E822" s="1" t="s">
        <v>22</v>
      </c>
      <c r="F822" s="19">
        <f t="shared" si="156"/>
        <v>1</v>
      </c>
      <c r="G822" s="19">
        <f t="shared" si="157"/>
        <v>2</v>
      </c>
      <c r="H822" s="20">
        <f t="shared" si="158"/>
        <v>7.7720518656000041E-4</v>
      </c>
      <c r="J822" s="7">
        <f>IF($A822="二本差勝",先鋒分析!$D$14,IF($A822="一本差勝",先鋒分析!$D$15,IF($A822="引き分け",先鋒分析!$D$16,IF($A822="一本差負",先鋒分析!$D$17,先鋒分析!$D$18))))</f>
        <v>0.26400000000000001</v>
      </c>
      <c r="K822" s="19">
        <f t="shared" si="159"/>
        <v>0</v>
      </c>
      <c r="L822" s="19">
        <f t="shared" si="160"/>
        <v>0</v>
      </c>
      <c r="M822" s="7">
        <f>IF($B822="二本差勝",次鋒分析!$D$14,IF($B822="一本差勝",次鋒分析!$D$15,IF($B822="引き分け",次鋒分析!$D$16,IF($B822="一本差負",次鋒分析!$D$17,次鋒分析!$D$18))))</f>
        <v>0.16000000000000003</v>
      </c>
      <c r="N822" s="1">
        <f t="shared" si="161"/>
        <v>1</v>
      </c>
      <c r="O822" s="1">
        <f t="shared" si="162"/>
        <v>2</v>
      </c>
      <c r="P822" s="7">
        <f>IF($C822="二本差勝",中堅分析!$D$14,IF($C822="一本差勝",中堅分析!$D$15,IF($C822="引き分け",中堅分析!$D$16,IF($C822="一本差負",中堅分析!$D$17,中堅分析!$D$18))))</f>
        <v>0.26400000000000001</v>
      </c>
      <c r="Q822" s="1">
        <f t="shared" si="163"/>
        <v>0</v>
      </c>
      <c r="R822" s="1">
        <f t="shared" si="164"/>
        <v>0</v>
      </c>
      <c r="S822" s="7">
        <f>IF($D822="二本差勝",副将分析!$D$14,IF($D822="一本差勝",副将分析!$D$15,IF($D822="引き分け",副将分析!$D$16,IF($D822="一本差負",副将分析!$D$17,副将分析!$D$18))))</f>
        <v>0.26400000000000001</v>
      </c>
      <c r="T822" s="1">
        <f t="shared" si="165"/>
        <v>0</v>
      </c>
      <c r="U822" s="1">
        <f t="shared" si="166"/>
        <v>0</v>
      </c>
      <c r="V822" s="7">
        <f>IF($E822="二本差勝",大将分析!$D$14,IF($E822="一本差勝",大将分析!$D$15,IF($E822="引き分け",大将分析!$D$16,IF($E822="一本差負",大将分析!$D$17,大将分析!$D$18))))</f>
        <v>0.26400000000000001</v>
      </c>
      <c r="W822" s="1">
        <f t="shared" si="167"/>
        <v>0</v>
      </c>
      <c r="X822" s="1">
        <f t="shared" si="168"/>
        <v>0</v>
      </c>
    </row>
    <row r="823" spans="1:24" x14ac:dyDescent="0.15">
      <c r="A823" s="1" t="s">
        <v>22</v>
      </c>
      <c r="B823" s="1" t="s">
        <v>22</v>
      </c>
      <c r="C823" s="1" t="s">
        <v>39</v>
      </c>
      <c r="D823" s="1" t="s">
        <v>22</v>
      </c>
      <c r="E823" s="1" t="s">
        <v>22</v>
      </c>
      <c r="F823" s="19">
        <f t="shared" si="156"/>
        <v>1</v>
      </c>
      <c r="G823" s="19">
        <f t="shared" si="157"/>
        <v>2</v>
      </c>
      <c r="H823" s="20">
        <f t="shared" si="158"/>
        <v>7.7720518656000041E-4</v>
      </c>
      <c r="J823" s="7">
        <f>IF($A823="二本差勝",先鋒分析!$D$14,IF($A823="一本差勝",先鋒分析!$D$15,IF($A823="引き分け",先鋒分析!$D$16,IF($A823="一本差負",先鋒分析!$D$17,先鋒分析!$D$18))))</f>
        <v>0.26400000000000001</v>
      </c>
      <c r="K823" s="19">
        <f t="shared" si="159"/>
        <v>0</v>
      </c>
      <c r="L823" s="19">
        <f t="shared" si="160"/>
        <v>0</v>
      </c>
      <c r="M823" s="7">
        <f>IF($B823="二本差勝",次鋒分析!$D$14,IF($B823="一本差勝",次鋒分析!$D$15,IF($B823="引き分け",次鋒分析!$D$16,IF($B823="一本差負",次鋒分析!$D$17,次鋒分析!$D$18))))</f>
        <v>0.26400000000000001</v>
      </c>
      <c r="N823" s="1">
        <f t="shared" si="161"/>
        <v>0</v>
      </c>
      <c r="O823" s="1">
        <f t="shared" si="162"/>
        <v>0</v>
      </c>
      <c r="P823" s="7">
        <f>IF($C823="二本差勝",中堅分析!$D$14,IF($C823="一本差勝",中堅分析!$D$15,IF($C823="引き分け",中堅分析!$D$16,IF($C823="一本差負",中堅分析!$D$17,中堅分析!$D$18))))</f>
        <v>0.16000000000000003</v>
      </c>
      <c r="Q823" s="1">
        <f t="shared" si="163"/>
        <v>1</v>
      </c>
      <c r="R823" s="1">
        <f t="shared" si="164"/>
        <v>2</v>
      </c>
      <c r="S823" s="7">
        <f>IF($D823="二本差勝",副将分析!$D$14,IF($D823="一本差勝",副将分析!$D$15,IF($D823="引き分け",副将分析!$D$16,IF($D823="一本差負",副将分析!$D$17,副将分析!$D$18))))</f>
        <v>0.26400000000000001</v>
      </c>
      <c r="T823" s="1">
        <f t="shared" si="165"/>
        <v>0</v>
      </c>
      <c r="U823" s="1">
        <f t="shared" si="166"/>
        <v>0</v>
      </c>
      <c r="V823" s="7">
        <f>IF($E823="二本差勝",大将分析!$D$14,IF($E823="一本差勝",大将分析!$D$15,IF($E823="引き分け",大将分析!$D$16,IF($E823="一本差負",大将分析!$D$17,大将分析!$D$18))))</f>
        <v>0.26400000000000001</v>
      </c>
      <c r="W823" s="1">
        <f t="shared" si="167"/>
        <v>0</v>
      </c>
      <c r="X823" s="1">
        <f t="shared" si="168"/>
        <v>0</v>
      </c>
    </row>
    <row r="824" spans="1:24" x14ac:dyDescent="0.15">
      <c r="A824" s="1" t="s">
        <v>41</v>
      </c>
      <c r="B824" s="1" t="s">
        <v>39</v>
      </c>
      <c r="C824" s="1" t="s">
        <v>40</v>
      </c>
      <c r="D824" s="1" t="s">
        <v>22</v>
      </c>
      <c r="E824" s="1" t="s">
        <v>22</v>
      </c>
      <c r="F824" s="19">
        <f t="shared" si="156"/>
        <v>1</v>
      </c>
      <c r="G824" s="19">
        <f t="shared" si="157"/>
        <v>2</v>
      </c>
      <c r="H824" s="20">
        <f t="shared" si="158"/>
        <v>4.8245243904000029E-4</v>
      </c>
      <c r="J824" s="7">
        <f>IF($A824="二本差勝",先鋒分析!$D$14,IF($A824="一本差勝",先鋒分析!$D$15,IF($A824="引き分け",先鋒分析!$D$16,IF($A824="一本差負",先鋒分析!$D$17,先鋒分析!$D$18))))</f>
        <v>0.20800000000000002</v>
      </c>
      <c r="K824" s="19">
        <f t="shared" si="159"/>
        <v>-1</v>
      </c>
      <c r="L824" s="19">
        <f t="shared" si="160"/>
        <v>-1</v>
      </c>
      <c r="M824" s="7">
        <f>IF($B824="二本差勝",次鋒分析!$D$14,IF($B824="一本差勝",次鋒分析!$D$15,IF($B824="引き分け",次鋒分析!$D$16,IF($B824="一本差負",次鋒分析!$D$17,次鋒分析!$D$18))))</f>
        <v>0.16000000000000003</v>
      </c>
      <c r="N824" s="1">
        <f t="shared" si="161"/>
        <v>1</v>
      </c>
      <c r="O824" s="1">
        <f t="shared" si="162"/>
        <v>2</v>
      </c>
      <c r="P824" s="7">
        <f>IF($C824="二本差勝",中堅分析!$D$14,IF($C824="一本差勝",中堅分析!$D$15,IF($C824="引き分け",中堅分析!$D$16,IF($C824="一本差負",中堅分析!$D$17,中堅分析!$D$18))))</f>
        <v>0.20800000000000002</v>
      </c>
      <c r="Q824" s="1">
        <f t="shared" si="163"/>
        <v>1</v>
      </c>
      <c r="R824" s="1">
        <f t="shared" si="164"/>
        <v>1</v>
      </c>
      <c r="S824" s="7">
        <f>IF($D824="二本差勝",副将分析!$D$14,IF($D824="一本差勝",副将分析!$D$15,IF($D824="引き分け",副将分析!$D$16,IF($D824="一本差負",副将分析!$D$17,副将分析!$D$18))))</f>
        <v>0.26400000000000001</v>
      </c>
      <c r="T824" s="1">
        <f t="shared" si="165"/>
        <v>0</v>
      </c>
      <c r="U824" s="1">
        <f t="shared" si="166"/>
        <v>0</v>
      </c>
      <c r="V824" s="7">
        <f>IF($E824="二本差勝",大将分析!$D$14,IF($E824="一本差勝",大将分析!$D$15,IF($E824="引き分け",大将分析!$D$16,IF($E824="一本差負",大将分析!$D$17,大将分析!$D$18))))</f>
        <v>0.26400000000000001</v>
      </c>
      <c r="W824" s="1">
        <f t="shared" si="167"/>
        <v>0</v>
      </c>
      <c r="X824" s="1">
        <f t="shared" si="168"/>
        <v>0</v>
      </c>
    </row>
    <row r="825" spans="1:24" x14ac:dyDescent="0.15">
      <c r="A825" s="1" t="s">
        <v>41</v>
      </c>
      <c r="B825" s="1" t="s">
        <v>40</v>
      </c>
      <c r="C825" s="1" t="s">
        <v>39</v>
      </c>
      <c r="D825" s="1" t="s">
        <v>22</v>
      </c>
      <c r="E825" s="1" t="s">
        <v>22</v>
      </c>
      <c r="F825" s="19">
        <f t="shared" si="156"/>
        <v>1</v>
      </c>
      <c r="G825" s="19">
        <f t="shared" si="157"/>
        <v>2</v>
      </c>
      <c r="H825" s="20">
        <f t="shared" si="158"/>
        <v>4.8245243904000029E-4</v>
      </c>
      <c r="J825" s="7">
        <f>IF($A825="二本差勝",先鋒分析!$D$14,IF($A825="一本差勝",先鋒分析!$D$15,IF($A825="引き分け",先鋒分析!$D$16,IF($A825="一本差負",先鋒分析!$D$17,先鋒分析!$D$18))))</f>
        <v>0.20800000000000002</v>
      </c>
      <c r="K825" s="19">
        <f t="shared" si="159"/>
        <v>-1</v>
      </c>
      <c r="L825" s="19">
        <f t="shared" si="160"/>
        <v>-1</v>
      </c>
      <c r="M825" s="7">
        <f>IF($B825="二本差勝",次鋒分析!$D$14,IF($B825="一本差勝",次鋒分析!$D$15,IF($B825="引き分け",次鋒分析!$D$16,IF($B825="一本差負",次鋒分析!$D$17,次鋒分析!$D$18))))</f>
        <v>0.20800000000000002</v>
      </c>
      <c r="N825" s="1">
        <f t="shared" si="161"/>
        <v>1</v>
      </c>
      <c r="O825" s="1">
        <f t="shared" si="162"/>
        <v>1</v>
      </c>
      <c r="P825" s="7">
        <f>IF($C825="二本差勝",中堅分析!$D$14,IF($C825="一本差勝",中堅分析!$D$15,IF($C825="引き分け",中堅分析!$D$16,IF($C825="一本差負",中堅分析!$D$17,中堅分析!$D$18))))</f>
        <v>0.16000000000000003</v>
      </c>
      <c r="Q825" s="1">
        <f t="shared" si="163"/>
        <v>1</v>
      </c>
      <c r="R825" s="1">
        <f t="shared" si="164"/>
        <v>2</v>
      </c>
      <c r="S825" s="7">
        <f>IF($D825="二本差勝",副将分析!$D$14,IF($D825="一本差勝",副将分析!$D$15,IF($D825="引き分け",副将分析!$D$16,IF($D825="一本差負",副将分析!$D$17,副将分析!$D$18))))</f>
        <v>0.26400000000000001</v>
      </c>
      <c r="T825" s="1">
        <f t="shared" si="165"/>
        <v>0</v>
      </c>
      <c r="U825" s="1">
        <f t="shared" si="166"/>
        <v>0</v>
      </c>
      <c r="V825" s="7">
        <f>IF($E825="二本差勝",大将分析!$D$14,IF($E825="一本差勝",大将分析!$D$15,IF($E825="引き分け",大将分析!$D$16,IF($E825="一本差負",大将分析!$D$17,大将分析!$D$18))))</f>
        <v>0.26400000000000001</v>
      </c>
      <c r="W825" s="1">
        <f t="shared" si="167"/>
        <v>0</v>
      </c>
      <c r="X825" s="1">
        <f t="shared" si="168"/>
        <v>0</v>
      </c>
    </row>
    <row r="826" spans="1:24" x14ac:dyDescent="0.15">
      <c r="A826" s="1" t="s">
        <v>42</v>
      </c>
      <c r="B826" s="1" t="s">
        <v>39</v>
      </c>
      <c r="C826" s="1" t="s">
        <v>39</v>
      </c>
      <c r="D826" s="1" t="s">
        <v>22</v>
      </c>
      <c r="E826" s="1" t="s">
        <v>22</v>
      </c>
      <c r="F826" s="19">
        <f t="shared" si="156"/>
        <v>1</v>
      </c>
      <c r="G826" s="19">
        <f t="shared" si="157"/>
        <v>2</v>
      </c>
      <c r="H826" s="20">
        <f t="shared" si="158"/>
        <v>2.8547481600000023E-4</v>
      </c>
      <c r="J826" s="7">
        <f>IF($A826="二本差勝",先鋒分析!$D$14,IF($A826="一本差勝",先鋒分析!$D$15,IF($A826="引き分け",先鋒分析!$D$16,IF($A826="一本差負",先鋒分析!$D$17,先鋒分析!$D$18))))</f>
        <v>0.16000000000000003</v>
      </c>
      <c r="K826" s="19">
        <f t="shared" si="159"/>
        <v>-1</v>
      </c>
      <c r="L826" s="19">
        <f t="shared" si="160"/>
        <v>-2</v>
      </c>
      <c r="M826" s="7">
        <f>IF($B826="二本差勝",次鋒分析!$D$14,IF($B826="一本差勝",次鋒分析!$D$15,IF($B826="引き分け",次鋒分析!$D$16,IF($B826="一本差負",次鋒分析!$D$17,次鋒分析!$D$18))))</f>
        <v>0.16000000000000003</v>
      </c>
      <c r="N826" s="1">
        <f t="shared" si="161"/>
        <v>1</v>
      </c>
      <c r="O826" s="1">
        <f t="shared" si="162"/>
        <v>2</v>
      </c>
      <c r="P826" s="7">
        <f>IF($C826="二本差勝",中堅分析!$D$14,IF($C826="一本差勝",中堅分析!$D$15,IF($C826="引き分け",中堅分析!$D$16,IF($C826="一本差負",中堅分析!$D$17,中堅分析!$D$18))))</f>
        <v>0.16000000000000003</v>
      </c>
      <c r="Q826" s="1">
        <f t="shared" si="163"/>
        <v>1</v>
      </c>
      <c r="R826" s="1">
        <f t="shared" si="164"/>
        <v>2</v>
      </c>
      <c r="S826" s="7">
        <f>IF($D826="二本差勝",副将分析!$D$14,IF($D826="一本差勝",副将分析!$D$15,IF($D826="引き分け",副将分析!$D$16,IF($D826="一本差負",副将分析!$D$17,副将分析!$D$18))))</f>
        <v>0.26400000000000001</v>
      </c>
      <c r="T826" s="1">
        <f t="shared" si="165"/>
        <v>0</v>
      </c>
      <c r="U826" s="1">
        <f t="shared" si="166"/>
        <v>0</v>
      </c>
      <c r="V826" s="7">
        <f>IF($E826="二本差勝",大将分析!$D$14,IF($E826="一本差勝",大将分析!$D$15,IF($E826="引き分け",大将分析!$D$16,IF($E826="一本差負",大将分析!$D$17,大将分析!$D$18))))</f>
        <v>0.26400000000000001</v>
      </c>
      <c r="W826" s="1">
        <f t="shared" si="167"/>
        <v>0</v>
      </c>
      <c r="X826" s="1">
        <f t="shared" si="168"/>
        <v>0</v>
      </c>
    </row>
    <row r="827" spans="1:24" x14ac:dyDescent="0.15">
      <c r="A827" s="1" t="s">
        <v>39</v>
      </c>
      <c r="B827" s="1" t="s">
        <v>39</v>
      </c>
      <c r="C827" s="1" t="s">
        <v>42</v>
      </c>
      <c r="D827" s="1" t="s">
        <v>22</v>
      </c>
      <c r="E827" s="1" t="s">
        <v>41</v>
      </c>
      <c r="F827" s="19">
        <f t="shared" si="156"/>
        <v>1</v>
      </c>
      <c r="G827" s="19">
        <f t="shared" si="157"/>
        <v>2</v>
      </c>
      <c r="H827" s="20">
        <f t="shared" si="158"/>
        <v>2.2491955200000017E-4</v>
      </c>
      <c r="J827" s="7">
        <f>IF($A827="二本差勝",先鋒分析!$D$14,IF($A827="一本差勝",先鋒分析!$D$15,IF($A827="引き分け",先鋒分析!$D$16,IF($A827="一本差負",先鋒分析!$D$17,先鋒分析!$D$18))))</f>
        <v>0.16000000000000003</v>
      </c>
      <c r="K827" s="19">
        <f t="shared" si="159"/>
        <v>1</v>
      </c>
      <c r="L827" s="19">
        <f t="shared" si="160"/>
        <v>2</v>
      </c>
      <c r="M827" s="7">
        <f>IF($B827="二本差勝",次鋒分析!$D$14,IF($B827="一本差勝",次鋒分析!$D$15,IF($B827="引き分け",次鋒分析!$D$16,IF($B827="一本差負",次鋒分析!$D$17,次鋒分析!$D$18))))</f>
        <v>0.16000000000000003</v>
      </c>
      <c r="N827" s="1">
        <f t="shared" si="161"/>
        <v>1</v>
      </c>
      <c r="O827" s="1">
        <f t="shared" si="162"/>
        <v>2</v>
      </c>
      <c r="P827" s="7">
        <f>IF($C827="二本差勝",中堅分析!$D$14,IF($C827="一本差勝",中堅分析!$D$15,IF($C827="引き分け",中堅分析!$D$16,IF($C827="一本差負",中堅分析!$D$17,中堅分析!$D$18))))</f>
        <v>0.16000000000000003</v>
      </c>
      <c r="Q827" s="1">
        <f t="shared" si="163"/>
        <v>-1</v>
      </c>
      <c r="R827" s="1">
        <f t="shared" si="164"/>
        <v>-2</v>
      </c>
      <c r="S827" s="7">
        <f>IF($D827="二本差勝",副将分析!$D$14,IF($D827="一本差勝",副将分析!$D$15,IF($D827="引き分け",副将分析!$D$16,IF($D827="一本差負",副将分析!$D$17,副将分析!$D$18))))</f>
        <v>0.26400000000000001</v>
      </c>
      <c r="T827" s="1">
        <f t="shared" si="165"/>
        <v>0</v>
      </c>
      <c r="U827" s="1">
        <f t="shared" si="166"/>
        <v>0</v>
      </c>
      <c r="V827" s="7">
        <f>IF($E827="二本差勝",大将分析!$D$14,IF($E827="一本差勝",大将分析!$D$15,IF($E827="引き分け",大将分析!$D$16,IF($E827="一本差負",大将分析!$D$17,大将分析!$D$18))))</f>
        <v>0.20800000000000002</v>
      </c>
      <c r="W827" s="1">
        <f t="shared" si="167"/>
        <v>-1</v>
      </c>
      <c r="X827" s="1">
        <f t="shared" si="168"/>
        <v>-1</v>
      </c>
    </row>
    <row r="828" spans="1:24" x14ac:dyDescent="0.15">
      <c r="A828" s="1" t="s">
        <v>39</v>
      </c>
      <c r="B828" s="1" t="s">
        <v>40</v>
      </c>
      <c r="C828" s="1" t="s">
        <v>41</v>
      </c>
      <c r="D828" s="1" t="s">
        <v>22</v>
      </c>
      <c r="E828" s="1" t="s">
        <v>41</v>
      </c>
      <c r="F828" s="19">
        <f t="shared" si="156"/>
        <v>1</v>
      </c>
      <c r="G828" s="19">
        <f t="shared" si="157"/>
        <v>2</v>
      </c>
      <c r="H828" s="20">
        <f t="shared" si="158"/>
        <v>3.8011404288000025E-4</v>
      </c>
      <c r="J828" s="7">
        <f>IF($A828="二本差勝",先鋒分析!$D$14,IF($A828="一本差勝",先鋒分析!$D$15,IF($A828="引き分け",先鋒分析!$D$16,IF($A828="一本差負",先鋒分析!$D$17,先鋒分析!$D$18))))</f>
        <v>0.16000000000000003</v>
      </c>
      <c r="K828" s="19">
        <f t="shared" si="159"/>
        <v>1</v>
      </c>
      <c r="L828" s="19">
        <f t="shared" si="160"/>
        <v>2</v>
      </c>
      <c r="M828" s="7">
        <f>IF($B828="二本差勝",次鋒分析!$D$14,IF($B828="一本差勝",次鋒分析!$D$15,IF($B828="引き分け",次鋒分析!$D$16,IF($B828="一本差負",次鋒分析!$D$17,次鋒分析!$D$18))))</f>
        <v>0.20800000000000002</v>
      </c>
      <c r="N828" s="1">
        <f t="shared" si="161"/>
        <v>1</v>
      </c>
      <c r="O828" s="1">
        <f t="shared" si="162"/>
        <v>1</v>
      </c>
      <c r="P828" s="7">
        <f>IF($C828="二本差勝",中堅分析!$D$14,IF($C828="一本差勝",中堅分析!$D$15,IF($C828="引き分け",中堅分析!$D$16,IF($C828="一本差負",中堅分析!$D$17,中堅分析!$D$18))))</f>
        <v>0.20800000000000002</v>
      </c>
      <c r="Q828" s="1">
        <f t="shared" si="163"/>
        <v>-1</v>
      </c>
      <c r="R828" s="1">
        <f t="shared" si="164"/>
        <v>-1</v>
      </c>
      <c r="S828" s="7">
        <f>IF($D828="二本差勝",副将分析!$D$14,IF($D828="一本差勝",副将分析!$D$15,IF($D828="引き分け",副将分析!$D$16,IF($D828="一本差負",副将分析!$D$17,副将分析!$D$18))))</f>
        <v>0.26400000000000001</v>
      </c>
      <c r="T828" s="1">
        <f t="shared" si="165"/>
        <v>0</v>
      </c>
      <c r="U828" s="1">
        <f t="shared" si="166"/>
        <v>0</v>
      </c>
      <c r="V828" s="7">
        <f>IF($E828="二本差勝",大将分析!$D$14,IF($E828="一本差勝",大将分析!$D$15,IF($E828="引き分け",大将分析!$D$16,IF($E828="一本差負",大将分析!$D$17,大将分析!$D$18))))</f>
        <v>0.20800000000000002</v>
      </c>
      <c r="W828" s="1">
        <f t="shared" si="167"/>
        <v>-1</v>
      </c>
      <c r="X828" s="1">
        <f t="shared" si="168"/>
        <v>-1</v>
      </c>
    </row>
    <row r="829" spans="1:24" x14ac:dyDescent="0.15">
      <c r="A829" s="1" t="s">
        <v>39</v>
      </c>
      <c r="B829" s="1" t="s">
        <v>22</v>
      </c>
      <c r="C829" s="1" t="s">
        <v>22</v>
      </c>
      <c r="D829" s="1" t="s">
        <v>22</v>
      </c>
      <c r="E829" s="1" t="s">
        <v>41</v>
      </c>
      <c r="F829" s="19">
        <f t="shared" si="156"/>
        <v>1</v>
      </c>
      <c r="G829" s="19">
        <f t="shared" si="157"/>
        <v>2</v>
      </c>
      <c r="H829" s="20">
        <f t="shared" si="158"/>
        <v>6.1234348032000036E-4</v>
      </c>
      <c r="J829" s="7">
        <f>IF($A829="二本差勝",先鋒分析!$D$14,IF($A829="一本差勝",先鋒分析!$D$15,IF($A829="引き分け",先鋒分析!$D$16,IF($A829="一本差負",先鋒分析!$D$17,先鋒分析!$D$18))))</f>
        <v>0.16000000000000003</v>
      </c>
      <c r="K829" s="19">
        <f t="shared" si="159"/>
        <v>1</v>
      </c>
      <c r="L829" s="19">
        <f t="shared" si="160"/>
        <v>2</v>
      </c>
      <c r="M829" s="7">
        <f>IF($B829="二本差勝",次鋒分析!$D$14,IF($B829="一本差勝",次鋒分析!$D$15,IF($B829="引き分け",次鋒分析!$D$16,IF($B829="一本差負",次鋒分析!$D$17,次鋒分析!$D$18))))</f>
        <v>0.26400000000000001</v>
      </c>
      <c r="N829" s="1">
        <f t="shared" si="161"/>
        <v>0</v>
      </c>
      <c r="O829" s="1">
        <f t="shared" si="162"/>
        <v>0</v>
      </c>
      <c r="P829" s="7">
        <f>IF($C829="二本差勝",中堅分析!$D$14,IF($C829="一本差勝",中堅分析!$D$15,IF($C829="引き分け",中堅分析!$D$16,IF($C829="一本差負",中堅分析!$D$17,中堅分析!$D$18))))</f>
        <v>0.26400000000000001</v>
      </c>
      <c r="Q829" s="1">
        <f t="shared" si="163"/>
        <v>0</v>
      </c>
      <c r="R829" s="1">
        <f t="shared" si="164"/>
        <v>0</v>
      </c>
      <c r="S829" s="7">
        <f>IF($D829="二本差勝",副将分析!$D$14,IF($D829="一本差勝",副将分析!$D$15,IF($D829="引き分け",副将分析!$D$16,IF($D829="一本差負",副将分析!$D$17,副将分析!$D$18))))</f>
        <v>0.26400000000000001</v>
      </c>
      <c r="T829" s="1">
        <f t="shared" si="165"/>
        <v>0</v>
      </c>
      <c r="U829" s="1">
        <f t="shared" si="166"/>
        <v>0</v>
      </c>
      <c r="V829" s="7">
        <f>IF($E829="二本差勝",大将分析!$D$14,IF($E829="一本差勝",大将分析!$D$15,IF($E829="引き分け",大将分析!$D$16,IF($E829="一本差負",大将分析!$D$17,大将分析!$D$18))))</f>
        <v>0.20800000000000002</v>
      </c>
      <c r="W829" s="1">
        <f t="shared" si="167"/>
        <v>-1</v>
      </c>
      <c r="X829" s="1">
        <f t="shared" si="168"/>
        <v>-1</v>
      </c>
    </row>
    <row r="830" spans="1:24" x14ac:dyDescent="0.15">
      <c r="A830" s="1" t="s">
        <v>39</v>
      </c>
      <c r="B830" s="1" t="s">
        <v>41</v>
      </c>
      <c r="C830" s="1" t="s">
        <v>40</v>
      </c>
      <c r="D830" s="1" t="s">
        <v>22</v>
      </c>
      <c r="E830" s="1" t="s">
        <v>41</v>
      </c>
      <c r="F830" s="19">
        <f t="shared" si="156"/>
        <v>1</v>
      </c>
      <c r="G830" s="19">
        <f t="shared" si="157"/>
        <v>2</v>
      </c>
      <c r="H830" s="20">
        <f t="shared" si="158"/>
        <v>3.8011404288000025E-4</v>
      </c>
      <c r="J830" s="7">
        <f>IF($A830="二本差勝",先鋒分析!$D$14,IF($A830="一本差勝",先鋒分析!$D$15,IF($A830="引き分け",先鋒分析!$D$16,IF($A830="一本差負",先鋒分析!$D$17,先鋒分析!$D$18))))</f>
        <v>0.16000000000000003</v>
      </c>
      <c r="K830" s="19">
        <f t="shared" si="159"/>
        <v>1</v>
      </c>
      <c r="L830" s="19">
        <f t="shared" si="160"/>
        <v>2</v>
      </c>
      <c r="M830" s="7">
        <f>IF($B830="二本差勝",次鋒分析!$D$14,IF($B830="一本差勝",次鋒分析!$D$15,IF($B830="引き分け",次鋒分析!$D$16,IF($B830="一本差負",次鋒分析!$D$17,次鋒分析!$D$18))))</f>
        <v>0.20800000000000002</v>
      </c>
      <c r="N830" s="1">
        <f t="shared" si="161"/>
        <v>-1</v>
      </c>
      <c r="O830" s="1">
        <f t="shared" si="162"/>
        <v>-1</v>
      </c>
      <c r="P830" s="7">
        <f>IF($C830="二本差勝",中堅分析!$D$14,IF($C830="一本差勝",中堅分析!$D$15,IF($C830="引き分け",中堅分析!$D$16,IF($C830="一本差負",中堅分析!$D$17,中堅分析!$D$18))))</f>
        <v>0.20800000000000002</v>
      </c>
      <c r="Q830" s="1">
        <f t="shared" si="163"/>
        <v>1</v>
      </c>
      <c r="R830" s="1">
        <f t="shared" si="164"/>
        <v>1</v>
      </c>
      <c r="S830" s="7">
        <f>IF($D830="二本差勝",副将分析!$D$14,IF($D830="一本差勝",副将分析!$D$15,IF($D830="引き分け",副将分析!$D$16,IF($D830="一本差負",副将分析!$D$17,副将分析!$D$18))))</f>
        <v>0.26400000000000001</v>
      </c>
      <c r="T830" s="1">
        <f t="shared" si="165"/>
        <v>0</v>
      </c>
      <c r="U830" s="1">
        <f t="shared" si="166"/>
        <v>0</v>
      </c>
      <c r="V830" s="7">
        <f>IF($E830="二本差勝",大将分析!$D$14,IF($E830="一本差勝",大将分析!$D$15,IF($E830="引き分け",大将分析!$D$16,IF($E830="一本差負",大将分析!$D$17,大将分析!$D$18))))</f>
        <v>0.20800000000000002</v>
      </c>
      <c r="W830" s="1">
        <f t="shared" si="167"/>
        <v>-1</v>
      </c>
      <c r="X830" s="1">
        <f t="shared" si="168"/>
        <v>-1</v>
      </c>
    </row>
    <row r="831" spans="1:24" x14ac:dyDescent="0.15">
      <c r="A831" s="1" t="s">
        <v>39</v>
      </c>
      <c r="B831" s="1" t="s">
        <v>42</v>
      </c>
      <c r="C831" s="1" t="s">
        <v>39</v>
      </c>
      <c r="D831" s="1" t="s">
        <v>22</v>
      </c>
      <c r="E831" s="1" t="s">
        <v>41</v>
      </c>
      <c r="F831" s="19">
        <f t="shared" si="156"/>
        <v>1</v>
      </c>
      <c r="G831" s="19">
        <f t="shared" si="157"/>
        <v>2</v>
      </c>
      <c r="H831" s="20">
        <f t="shared" si="158"/>
        <v>2.2491955200000017E-4</v>
      </c>
      <c r="J831" s="7">
        <f>IF($A831="二本差勝",先鋒分析!$D$14,IF($A831="一本差勝",先鋒分析!$D$15,IF($A831="引き分け",先鋒分析!$D$16,IF($A831="一本差負",先鋒分析!$D$17,先鋒分析!$D$18))))</f>
        <v>0.16000000000000003</v>
      </c>
      <c r="K831" s="19">
        <f t="shared" si="159"/>
        <v>1</v>
      </c>
      <c r="L831" s="19">
        <f t="shared" si="160"/>
        <v>2</v>
      </c>
      <c r="M831" s="7">
        <f>IF($B831="二本差勝",次鋒分析!$D$14,IF($B831="一本差勝",次鋒分析!$D$15,IF($B831="引き分け",次鋒分析!$D$16,IF($B831="一本差負",次鋒分析!$D$17,次鋒分析!$D$18))))</f>
        <v>0.16000000000000003</v>
      </c>
      <c r="N831" s="1">
        <f t="shared" si="161"/>
        <v>-1</v>
      </c>
      <c r="O831" s="1">
        <f t="shared" si="162"/>
        <v>-2</v>
      </c>
      <c r="P831" s="7">
        <f>IF($C831="二本差勝",中堅分析!$D$14,IF($C831="一本差勝",中堅分析!$D$15,IF($C831="引き分け",中堅分析!$D$16,IF($C831="一本差負",中堅分析!$D$17,中堅分析!$D$18))))</f>
        <v>0.16000000000000003</v>
      </c>
      <c r="Q831" s="1">
        <f t="shared" si="163"/>
        <v>1</v>
      </c>
      <c r="R831" s="1">
        <f t="shared" si="164"/>
        <v>2</v>
      </c>
      <c r="S831" s="7">
        <f>IF($D831="二本差勝",副将分析!$D$14,IF($D831="一本差勝",副将分析!$D$15,IF($D831="引き分け",副将分析!$D$16,IF($D831="一本差負",副将分析!$D$17,副将分析!$D$18))))</f>
        <v>0.26400000000000001</v>
      </c>
      <c r="T831" s="1">
        <f t="shared" si="165"/>
        <v>0</v>
      </c>
      <c r="U831" s="1">
        <f t="shared" si="166"/>
        <v>0</v>
      </c>
      <c r="V831" s="7">
        <f>IF($E831="二本差勝",大将分析!$D$14,IF($E831="一本差勝",大将分析!$D$15,IF($E831="引き分け",大将分析!$D$16,IF($E831="一本差負",大将分析!$D$17,大将分析!$D$18))))</f>
        <v>0.20800000000000002</v>
      </c>
      <c r="W831" s="1">
        <f t="shared" si="167"/>
        <v>-1</v>
      </c>
      <c r="X831" s="1">
        <f t="shared" si="168"/>
        <v>-1</v>
      </c>
    </row>
    <row r="832" spans="1:24" x14ac:dyDescent="0.15">
      <c r="A832" s="1" t="s">
        <v>40</v>
      </c>
      <c r="B832" s="1" t="s">
        <v>39</v>
      </c>
      <c r="C832" s="1" t="s">
        <v>41</v>
      </c>
      <c r="D832" s="1" t="s">
        <v>22</v>
      </c>
      <c r="E832" s="1" t="s">
        <v>41</v>
      </c>
      <c r="F832" s="19">
        <f t="shared" si="156"/>
        <v>1</v>
      </c>
      <c r="G832" s="19">
        <f t="shared" si="157"/>
        <v>2</v>
      </c>
      <c r="H832" s="20">
        <f t="shared" si="158"/>
        <v>3.8011404288000025E-4</v>
      </c>
      <c r="J832" s="7">
        <f>IF($A832="二本差勝",先鋒分析!$D$14,IF($A832="一本差勝",先鋒分析!$D$15,IF($A832="引き分け",先鋒分析!$D$16,IF($A832="一本差負",先鋒分析!$D$17,先鋒分析!$D$18))))</f>
        <v>0.20800000000000002</v>
      </c>
      <c r="K832" s="19">
        <f t="shared" si="159"/>
        <v>1</v>
      </c>
      <c r="L832" s="19">
        <f t="shared" si="160"/>
        <v>1</v>
      </c>
      <c r="M832" s="7">
        <f>IF($B832="二本差勝",次鋒分析!$D$14,IF($B832="一本差勝",次鋒分析!$D$15,IF($B832="引き分け",次鋒分析!$D$16,IF($B832="一本差負",次鋒分析!$D$17,次鋒分析!$D$18))))</f>
        <v>0.16000000000000003</v>
      </c>
      <c r="N832" s="1">
        <f t="shared" si="161"/>
        <v>1</v>
      </c>
      <c r="O832" s="1">
        <f t="shared" si="162"/>
        <v>2</v>
      </c>
      <c r="P832" s="7">
        <f>IF($C832="二本差勝",中堅分析!$D$14,IF($C832="一本差勝",中堅分析!$D$15,IF($C832="引き分け",中堅分析!$D$16,IF($C832="一本差負",中堅分析!$D$17,中堅分析!$D$18))))</f>
        <v>0.20800000000000002</v>
      </c>
      <c r="Q832" s="1">
        <f t="shared" si="163"/>
        <v>-1</v>
      </c>
      <c r="R832" s="1">
        <f t="shared" si="164"/>
        <v>-1</v>
      </c>
      <c r="S832" s="7">
        <f>IF($D832="二本差勝",副将分析!$D$14,IF($D832="一本差勝",副将分析!$D$15,IF($D832="引き分け",副将分析!$D$16,IF($D832="一本差負",副将分析!$D$17,副将分析!$D$18))))</f>
        <v>0.26400000000000001</v>
      </c>
      <c r="T832" s="1">
        <f t="shared" si="165"/>
        <v>0</v>
      </c>
      <c r="U832" s="1">
        <f t="shared" si="166"/>
        <v>0</v>
      </c>
      <c r="V832" s="7">
        <f>IF($E832="二本差勝",大将分析!$D$14,IF($E832="一本差勝",大将分析!$D$15,IF($E832="引き分け",大将分析!$D$16,IF($E832="一本差負",大将分析!$D$17,大将分析!$D$18))))</f>
        <v>0.20800000000000002</v>
      </c>
      <c r="W832" s="1">
        <f t="shared" si="167"/>
        <v>-1</v>
      </c>
      <c r="X832" s="1">
        <f t="shared" si="168"/>
        <v>-1</v>
      </c>
    </row>
    <row r="833" spans="1:24" x14ac:dyDescent="0.15">
      <c r="A833" s="1" t="s">
        <v>40</v>
      </c>
      <c r="B833" s="1" t="s">
        <v>41</v>
      </c>
      <c r="C833" s="1" t="s">
        <v>39</v>
      </c>
      <c r="D833" s="1" t="s">
        <v>22</v>
      </c>
      <c r="E833" s="1" t="s">
        <v>41</v>
      </c>
      <c r="F833" s="19">
        <f t="shared" si="156"/>
        <v>1</v>
      </c>
      <c r="G833" s="19">
        <f t="shared" si="157"/>
        <v>2</v>
      </c>
      <c r="H833" s="20">
        <f t="shared" si="158"/>
        <v>3.8011404288000025E-4</v>
      </c>
      <c r="J833" s="7">
        <f>IF($A833="二本差勝",先鋒分析!$D$14,IF($A833="一本差勝",先鋒分析!$D$15,IF($A833="引き分け",先鋒分析!$D$16,IF($A833="一本差負",先鋒分析!$D$17,先鋒分析!$D$18))))</f>
        <v>0.20800000000000002</v>
      </c>
      <c r="K833" s="19">
        <f t="shared" si="159"/>
        <v>1</v>
      </c>
      <c r="L833" s="19">
        <f t="shared" si="160"/>
        <v>1</v>
      </c>
      <c r="M833" s="7">
        <f>IF($B833="二本差勝",次鋒分析!$D$14,IF($B833="一本差勝",次鋒分析!$D$15,IF($B833="引き分け",次鋒分析!$D$16,IF($B833="一本差負",次鋒分析!$D$17,次鋒分析!$D$18))))</f>
        <v>0.20800000000000002</v>
      </c>
      <c r="N833" s="1">
        <f t="shared" si="161"/>
        <v>-1</v>
      </c>
      <c r="O833" s="1">
        <f t="shared" si="162"/>
        <v>-1</v>
      </c>
      <c r="P833" s="7">
        <f>IF($C833="二本差勝",中堅分析!$D$14,IF($C833="一本差勝",中堅分析!$D$15,IF($C833="引き分け",中堅分析!$D$16,IF($C833="一本差負",中堅分析!$D$17,中堅分析!$D$18))))</f>
        <v>0.16000000000000003</v>
      </c>
      <c r="Q833" s="1">
        <f t="shared" si="163"/>
        <v>1</v>
      </c>
      <c r="R833" s="1">
        <f t="shared" si="164"/>
        <v>2</v>
      </c>
      <c r="S833" s="7">
        <f>IF($D833="二本差勝",副将分析!$D$14,IF($D833="一本差勝",副将分析!$D$15,IF($D833="引き分け",副将分析!$D$16,IF($D833="一本差負",副将分析!$D$17,副将分析!$D$18))))</f>
        <v>0.26400000000000001</v>
      </c>
      <c r="T833" s="1">
        <f t="shared" si="165"/>
        <v>0</v>
      </c>
      <c r="U833" s="1">
        <f t="shared" si="166"/>
        <v>0</v>
      </c>
      <c r="V833" s="7">
        <f>IF($E833="二本差勝",大将分析!$D$14,IF($E833="一本差勝",大将分析!$D$15,IF($E833="引き分け",大将分析!$D$16,IF($E833="一本差負",大将分析!$D$17,大将分析!$D$18))))</f>
        <v>0.20800000000000002</v>
      </c>
      <c r="W833" s="1">
        <f t="shared" si="167"/>
        <v>-1</v>
      </c>
      <c r="X833" s="1">
        <f t="shared" si="168"/>
        <v>-1</v>
      </c>
    </row>
    <row r="834" spans="1:24" x14ac:dyDescent="0.15">
      <c r="A834" s="1" t="s">
        <v>22</v>
      </c>
      <c r="B834" s="1" t="s">
        <v>39</v>
      </c>
      <c r="C834" s="1" t="s">
        <v>22</v>
      </c>
      <c r="D834" s="1" t="s">
        <v>22</v>
      </c>
      <c r="E834" s="1" t="s">
        <v>41</v>
      </c>
      <c r="F834" s="19">
        <f t="shared" si="156"/>
        <v>1</v>
      </c>
      <c r="G834" s="19">
        <f t="shared" si="157"/>
        <v>2</v>
      </c>
      <c r="H834" s="20">
        <f t="shared" si="158"/>
        <v>6.1234348032000036E-4</v>
      </c>
      <c r="J834" s="7">
        <f>IF($A834="二本差勝",先鋒分析!$D$14,IF($A834="一本差勝",先鋒分析!$D$15,IF($A834="引き分け",先鋒分析!$D$16,IF($A834="一本差負",先鋒分析!$D$17,先鋒分析!$D$18))))</f>
        <v>0.26400000000000001</v>
      </c>
      <c r="K834" s="19">
        <f t="shared" si="159"/>
        <v>0</v>
      </c>
      <c r="L834" s="19">
        <f t="shared" si="160"/>
        <v>0</v>
      </c>
      <c r="M834" s="7">
        <f>IF($B834="二本差勝",次鋒分析!$D$14,IF($B834="一本差勝",次鋒分析!$D$15,IF($B834="引き分け",次鋒分析!$D$16,IF($B834="一本差負",次鋒分析!$D$17,次鋒分析!$D$18))))</f>
        <v>0.16000000000000003</v>
      </c>
      <c r="N834" s="1">
        <f t="shared" si="161"/>
        <v>1</v>
      </c>
      <c r="O834" s="1">
        <f t="shared" si="162"/>
        <v>2</v>
      </c>
      <c r="P834" s="7">
        <f>IF($C834="二本差勝",中堅分析!$D$14,IF($C834="一本差勝",中堅分析!$D$15,IF($C834="引き分け",中堅分析!$D$16,IF($C834="一本差負",中堅分析!$D$17,中堅分析!$D$18))))</f>
        <v>0.26400000000000001</v>
      </c>
      <c r="Q834" s="1">
        <f t="shared" si="163"/>
        <v>0</v>
      </c>
      <c r="R834" s="1">
        <f t="shared" si="164"/>
        <v>0</v>
      </c>
      <c r="S834" s="7">
        <f>IF($D834="二本差勝",副将分析!$D$14,IF($D834="一本差勝",副将分析!$D$15,IF($D834="引き分け",副将分析!$D$16,IF($D834="一本差負",副将分析!$D$17,副将分析!$D$18))))</f>
        <v>0.26400000000000001</v>
      </c>
      <c r="T834" s="1">
        <f t="shared" si="165"/>
        <v>0</v>
      </c>
      <c r="U834" s="1">
        <f t="shared" si="166"/>
        <v>0</v>
      </c>
      <c r="V834" s="7">
        <f>IF($E834="二本差勝",大将分析!$D$14,IF($E834="一本差勝",大将分析!$D$15,IF($E834="引き分け",大将分析!$D$16,IF($E834="一本差負",大将分析!$D$17,大将分析!$D$18))))</f>
        <v>0.20800000000000002</v>
      </c>
      <c r="W834" s="1">
        <f t="shared" si="167"/>
        <v>-1</v>
      </c>
      <c r="X834" s="1">
        <f t="shared" si="168"/>
        <v>-1</v>
      </c>
    </row>
    <row r="835" spans="1:24" x14ac:dyDescent="0.15">
      <c r="A835" s="1" t="s">
        <v>22</v>
      </c>
      <c r="B835" s="1" t="s">
        <v>22</v>
      </c>
      <c r="C835" s="1" t="s">
        <v>39</v>
      </c>
      <c r="D835" s="1" t="s">
        <v>22</v>
      </c>
      <c r="E835" s="1" t="s">
        <v>41</v>
      </c>
      <c r="F835" s="19">
        <f t="shared" si="156"/>
        <v>1</v>
      </c>
      <c r="G835" s="19">
        <f t="shared" si="157"/>
        <v>2</v>
      </c>
      <c r="H835" s="20">
        <f t="shared" si="158"/>
        <v>6.1234348032000036E-4</v>
      </c>
      <c r="J835" s="7">
        <f>IF($A835="二本差勝",先鋒分析!$D$14,IF($A835="一本差勝",先鋒分析!$D$15,IF($A835="引き分け",先鋒分析!$D$16,IF($A835="一本差負",先鋒分析!$D$17,先鋒分析!$D$18))))</f>
        <v>0.26400000000000001</v>
      </c>
      <c r="K835" s="19">
        <f t="shared" si="159"/>
        <v>0</v>
      </c>
      <c r="L835" s="19">
        <f t="shared" si="160"/>
        <v>0</v>
      </c>
      <c r="M835" s="7">
        <f>IF($B835="二本差勝",次鋒分析!$D$14,IF($B835="一本差勝",次鋒分析!$D$15,IF($B835="引き分け",次鋒分析!$D$16,IF($B835="一本差負",次鋒分析!$D$17,次鋒分析!$D$18))))</f>
        <v>0.26400000000000001</v>
      </c>
      <c r="N835" s="1">
        <f t="shared" si="161"/>
        <v>0</v>
      </c>
      <c r="O835" s="1">
        <f t="shared" si="162"/>
        <v>0</v>
      </c>
      <c r="P835" s="7">
        <f>IF($C835="二本差勝",中堅分析!$D$14,IF($C835="一本差勝",中堅分析!$D$15,IF($C835="引き分け",中堅分析!$D$16,IF($C835="一本差負",中堅分析!$D$17,中堅分析!$D$18))))</f>
        <v>0.16000000000000003</v>
      </c>
      <c r="Q835" s="1">
        <f t="shared" si="163"/>
        <v>1</v>
      </c>
      <c r="R835" s="1">
        <f t="shared" si="164"/>
        <v>2</v>
      </c>
      <c r="S835" s="7">
        <f>IF($D835="二本差勝",副将分析!$D$14,IF($D835="一本差勝",副将分析!$D$15,IF($D835="引き分け",副将分析!$D$16,IF($D835="一本差負",副将分析!$D$17,副将分析!$D$18))))</f>
        <v>0.26400000000000001</v>
      </c>
      <c r="T835" s="1">
        <f t="shared" si="165"/>
        <v>0</v>
      </c>
      <c r="U835" s="1">
        <f t="shared" si="166"/>
        <v>0</v>
      </c>
      <c r="V835" s="7">
        <f>IF($E835="二本差勝",大将分析!$D$14,IF($E835="一本差勝",大将分析!$D$15,IF($E835="引き分け",大将分析!$D$16,IF($E835="一本差負",大将分析!$D$17,大将分析!$D$18))))</f>
        <v>0.20800000000000002</v>
      </c>
      <c r="W835" s="1">
        <f t="shared" si="167"/>
        <v>-1</v>
      </c>
      <c r="X835" s="1">
        <f t="shared" si="168"/>
        <v>-1</v>
      </c>
    </row>
    <row r="836" spans="1:24" x14ac:dyDescent="0.15">
      <c r="A836" s="1" t="s">
        <v>41</v>
      </c>
      <c r="B836" s="1" t="s">
        <v>39</v>
      </c>
      <c r="C836" s="1" t="s">
        <v>40</v>
      </c>
      <c r="D836" s="1" t="s">
        <v>22</v>
      </c>
      <c r="E836" s="1" t="s">
        <v>41</v>
      </c>
      <c r="F836" s="19">
        <f t="shared" si="156"/>
        <v>1</v>
      </c>
      <c r="G836" s="19">
        <f t="shared" si="157"/>
        <v>2</v>
      </c>
      <c r="H836" s="20">
        <f t="shared" si="158"/>
        <v>3.8011404288000025E-4</v>
      </c>
      <c r="J836" s="7">
        <f>IF($A836="二本差勝",先鋒分析!$D$14,IF($A836="一本差勝",先鋒分析!$D$15,IF($A836="引き分け",先鋒分析!$D$16,IF($A836="一本差負",先鋒分析!$D$17,先鋒分析!$D$18))))</f>
        <v>0.20800000000000002</v>
      </c>
      <c r="K836" s="19">
        <f t="shared" si="159"/>
        <v>-1</v>
      </c>
      <c r="L836" s="19">
        <f t="shared" si="160"/>
        <v>-1</v>
      </c>
      <c r="M836" s="7">
        <f>IF($B836="二本差勝",次鋒分析!$D$14,IF($B836="一本差勝",次鋒分析!$D$15,IF($B836="引き分け",次鋒分析!$D$16,IF($B836="一本差負",次鋒分析!$D$17,次鋒分析!$D$18))))</f>
        <v>0.16000000000000003</v>
      </c>
      <c r="N836" s="1">
        <f t="shared" si="161"/>
        <v>1</v>
      </c>
      <c r="O836" s="1">
        <f t="shared" si="162"/>
        <v>2</v>
      </c>
      <c r="P836" s="7">
        <f>IF($C836="二本差勝",中堅分析!$D$14,IF($C836="一本差勝",中堅分析!$D$15,IF($C836="引き分け",中堅分析!$D$16,IF($C836="一本差負",中堅分析!$D$17,中堅分析!$D$18))))</f>
        <v>0.20800000000000002</v>
      </c>
      <c r="Q836" s="1">
        <f t="shared" si="163"/>
        <v>1</v>
      </c>
      <c r="R836" s="1">
        <f t="shared" si="164"/>
        <v>1</v>
      </c>
      <c r="S836" s="7">
        <f>IF($D836="二本差勝",副将分析!$D$14,IF($D836="一本差勝",副将分析!$D$15,IF($D836="引き分け",副将分析!$D$16,IF($D836="一本差負",副将分析!$D$17,副将分析!$D$18))))</f>
        <v>0.26400000000000001</v>
      </c>
      <c r="T836" s="1">
        <f t="shared" si="165"/>
        <v>0</v>
      </c>
      <c r="U836" s="1">
        <f t="shared" si="166"/>
        <v>0</v>
      </c>
      <c r="V836" s="7">
        <f>IF($E836="二本差勝",大将分析!$D$14,IF($E836="一本差勝",大将分析!$D$15,IF($E836="引き分け",大将分析!$D$16,IF($E836="一本差負",大将分析!$D$17,大将分析!$D$18))))</f>
        <v>0.20800000000000002</v>
      </c>
      <c r="W836" s="1">
        <f t="shared" si="167"/>
        <v>-1</v>
      </c>
      <c r="X836" s="1">
        <f t="shared" si="168"/>
        <v>-1</v>
      </c>
    </row>
    <row r="837" spans="1:24" x14ac:dyDescent="0.15">
      <c r="A837" s="1" t="s">
        <v>41</v>
      </c>
      <c r="B837" s="1" t="s">
        <v>40</v>
      </c>
      <c r="C837" s="1" t="s">
        <v>39</v>
      </c>
      <c r="D837" s="1" t="s">
        <v>22</v>
      </c>
      <c r="E837" s="1" t="s">
        <v>41</v>
      </c>
      <c r="F837" s="19">
        <f t="shared" si="156"/>
        <v>1</v>
      </c>
      <c r="G837" s="19">
        <f t="shared" si="157"/>
        <v>2</v>
      </c>
      <c r="H837" s="20">
        <f t="shared" si="158"/>
        <v>3.8011404288000025E-4</v>
      </c>
      <c r="J837" s="7">
        <f>IF($A837="二本差勝",先鋒分析!$D$14,IF($A837="一本差勝",先鋒分析!$D$15,IF($A837="引き分け",先鋒分析!$D$16,IF($A837="一本差負",先鋒分析!$D$17,先鋒分析!$D$18))))</f>
        <v>0.20800000000000002</v>
      </c>
      <c r="K837" s="19">
        <f t="shared" si="159"/>
        <v>-1</v>
      </c>
      <c r="L837" s="19">
        <f t="shared" si="160"/>
        <v>-1</v>
      </c>
      <c r="M837" s="7">
        <f>IF($B837="二本差勝",次鋒分析!$D$14,IF($B837="一本差勝",次鋒分析!$D$15,IF($B837="引き分け",次鋒分析!$D$16,IF($B837="一本差負",次鋒分析!$D$17,次鋒分析!$D$18))))</f>
        <v>0.20800000000000002</v>
      </c>
      <c r="N837" s="1">
        <f t="shared" si="161"/>
        <v>1</v>
      </c>
      <c r="O837" s="1">
        <f t="shared" si="162"/>
        <v>1</v>
      </c>
      <c r="P837" s="7">
        <f>IF($C837="二本差勝",中堅分析!$D$14,IF($C837="一本差勝",中堅分析!$D$15,IF($C837="引き分け",中堅分析!$D$16,IF($C837="一本差負",中堅分析!$D$17,中堅分析!$D$18))))</f>
        <v>0.16000000000000003</v>
      </c>
      <c r="Q837" s="1">
        <f t="shared" si="163"/>
        <v>1</v>
      </c>
      <c r="R837" s="1">
        <f t="shared" si="164"/>
        <v>2</v>
      </c>
      <c r="S837" s="7">
        <f>IF($D837="二本差勝",副将分析!$D$14,IF($D837="一本差勝",副将分析!$D$15,IF($D837="引き分け",副将分析!$D$16,IF($D837="一本差負",副将分析!$D$17,副将分析!$D$18))))</f>
        <v>0.26400000000000001</v>
      </c>
      <c r="T837" s="1">
        <f t="shared" si="165"/>
        <v>0</v>
      </c>
      <c r="U837" s="1">
        <f t="shared" si="166"/>
        <v>0</v>
      </c>
      <c r="V837" s="7">
        <f>IF($E837="二本差勝",大将分析!$D$14,IF($E837="一本差勝",大将分析!$D$15,IF($E837="引き分け",大将分析!$D$16,IF($E837="一本差負",大将分析!$D$17,大将分析!$D$18))))</f>
        <v>0.20800000000000002</v>
      </c>
      <c r="W837" s="1">
        <f t="shared" si="167"/>
        <v>-1</v>
      </c>
      <c r="X837" s="1">
        <f t="shared" si="168"/>
        <v>-1</v>
      </c>
    </row>
    <row r="838" spans="1:24" x14ac:dyDescent="0.15">
      <c r="A838" s="1" t="s">
        <v>42</v>
      </c>
      <c r="B838" s="1" t="s">
        <v>39</v>
      </c>
      <c r="C838" s="1" t="s">
        <v>39</v>
      </c>
      <c r="D838" s="1" t="s">
        <v>22</v>
      </c>
      <c r="E838" s="1" t="s">
        <v>41</v>
      </c>
      <c r="F838" s="19">
        <f t="shared" ref="F838:F901" si="169">K838+N838+Q838+T838</f>
        <v>1</v>
      </c>
      <c r="G838" s="19">
        <f t="shared" ref="G838:G901" si="170">L838+O838+R838+U838</f>
        <v>2</v>
      </c>
      <c r="H838" s="20">
        <f t="shared" ref="H838:H901" si="171">J838*M838*P838*S838*V838</f>
        <v>2.2491955200000017E-4</v>
      </c>
      <c r="J838" s="7">
        <f>IF($A838="二本差勝",先鋒分析!$D$14,IF($A838="一本差勝",先鋒分析!$D$15,IF($A838="引き分け",先鋒分析!$D$16,IF($A838="一本差負",先鋒分析!$D$17,先鋒分析!$D$18))))</f>
        <v>0.16000000000000003</v>
      </c>
      <c r="K838" s="19">
        <f t="shared" ref="K838:K901" si="172">IF($A838="二本差勝",1,IF($A838="一本差勝",1,IF($A838="引き分け",0,-1)))</f>
        <v>-1</v>
      </c>
      <c r="L838" s="19">
        <f t="shared" ref="L838:L901" si="173">IF($A838="二本差勝",2,IF($A838="一本差勝",1,IF($A838="引き分け",0,IF($A838="一本差負",-1,-2))))</f>
        <v>-2</v>
      </c>
      <c r="M838" s="7">
        <f>IF($B838="二本差勝",次鋒分析!$D$14,IF($B838="一本差勝",次鋒分析!$D$15,IF($B838="引き分け",次鋒分析!$D$16,IF($B838="一本差負",次鋒分析!$D$17,次鋒分析!$D$18))))</f>
        <v>0.16000000000000003</v>
      </c>
      <c r="N838" s="1">
        <f t="shared" ref="N838:N901" si="174">IF($B838="二本差勝",1,IF($B838="一本差勝",1,IF($B838="引き分け",0,-1)))</f>
        <v>1</v>
      </c>
      <c r="O838" s="1">
        <f t="shared" ref="O838:O901" si="175">IF($B838="二本差勝",2,IF($B838="一本差勝",1,IF($B838="引き分け",0,IF($B838="一本差負",-1,-2))))</f>
        <v>2</v>
      </c>
      <c r="P838" s="7">
        <f>IF($C838="二本差勝",中堅分析!$D$14,IF($C838="一本差勝",中堅分析!$D$15,IF($C838="引き分け",中堅分析!$D$16,IF($C838="一本差負",中堅分析!$D$17,中堅分析!$D$18))))</f>
        <v>0.16000000000000003</v>
      </c>
      <c r="Q838" s="1">
        <f t="shared" ref="Q838:Q901" si="176">IF($C838="二本差勝",1,IF($C838="一本差勝",1,IF($C838="引き分け",0,-1)))</f>
        <v>1</v>
      </c>
      <c r="R838" s="1">
        <f t="shared" ref="R838:R901" si="177">IF($C838="二本差勝",2,IF($C838="一本差勝",1,IF($C838="引き分け",0,IF($C838="一本差負",-1,-2))))</f>
        <v>2</v>
      </c>
      <c r="S838" s="7">
        <f>IF($D838="二本差勝",副将分析!$D$14,IF($D838="一本差勝",副将分析!$D$15,IF($D838="引き分け",副将分析!$D$16,IF($D838="一本差負",副将分析!$D$17,副将分析!$D$18))))</f>
        <v>0.26400000000000001</v>
      </c>
      <c r="T838" s="1">
        <f t="shared" ref="T838:T901" si="178">IF($D838="二本差勝",1,IF($D838="一本差勝",1,IF($D838="引き分け",0,-1)))</f>
        <v>0</v>
      </c>
      <c r="U838" s="1">
        <f t="shared" ref="U838:U901" si="179">IF($D838="二本差勝",2,IF($D838="一本差勝",1,IF($D838="引き分け",0,IF($D838="一本差負",-1,-2))))</f>
        <v>0</v>
      </c>
      <c r="V838" s="7">
        <f>IF($E838="二本差勝",大将分析!$D$14,IF($E838="一本差勝",大将分析!$D$15,IF($E838="引き分け",大将分析!$D$16,IF($E838="一本差負",大将分析!$D$17,大将分析!$D$18))))</f>
        <v>0.20800000000000002</v>
      </c>
      <c r="W838" s="1">
        <f t="shared" ref="W838:W901" si="180">IF($E838="二本差勝",1,IF($E838="一本差勝",1,IF($E838="引き分け",0,-1)))</f>
        <v>-1</v>
      </c>
      <c r="X838" s="1">
        <f t="shared" ref="X838:X901" si="181">IF($E838="二本差勝",2,IF($E838="一本差勝",1,IF($E838="引き分け",0,IF($E838="一本差負",-1,-2))))</f>
        <v>-1</v>
      </c>
    </row>
    <row r="839" spans="1:24" x14ac:dyDescent="0.15">
      <c r="A839" s="1" t="s">
        <v>39</v>
      </c>
      <c r="B839" s="1" t="s">
        <v>39</v>
      </c>
      <c r="C839" s="1" t="s">
        <v>42</v>
      </c>
      <c r="D839" s="1" t="s">
        <v>22</v>
      </c>
      <c r="E839" s="1" t="s">
        <v>42</v>
      </c>
      <c r="F839" s="19">
        <f t="shared" si="169"/>
        <v>1</v>
      </c>
      <c r="G839" s="19">
        <f t="shared" si="170"/>
        <v>2</v>
      </c>
      <c r="H839" s="20">
        <f t="shared" si="171"/>
        <v>1.7301504000000016E-4</v>
      </c>
      <c r="J839" s="7">
        <f>IF($A839="二本差勝",先鋒分析!$D$14,IF($A839="一本差勝",先鋒分析!$D$15,IF($A839="引き分け",先鋒分析!$D$16,IF($A839="一本差負",先鋒分析!$D$17,先鋒分析!$D$18))))</f>
        <v>0.16000000000000003</v>
      </c>
      <c r="K839" s="19">
        <f t="shared" si="172"/>
        <v>1</v>
      </c>
      <c r="L839" s="19">
        <f t="shared" si="173"/>
        <v>2</v>
      </c>
      <c r="M839" s="7">
        <f>IF($B839="二本差勝",次鋒分析!$D$14,IF($B839="一本差勝",次鋒分析!$D$15,IF($B839="引き分け",次鋒分析!$D$16,IF($B839="一本差負",次鋒分析!$D$17,次鋒分析!$D$18))))</f>
        <v>0.16000000000000003</v>
      </c>
      <c r="N839" s="1">
        <f t="shared" si="174"/>
        <v>1</v>
      </c>
      <c r="O839" s="1">
        <f t="shared" si="175"/>
        <v>2</v>
      </c>
      <c r="P839" s="7">
        <f>IF($C839="二本差勝",中堅分析!$D$14,IF($C839="一本差勝",中堅分析!$D$15,IF($C839="引き分け",中堅分析!$D$16,IF($C839="一本差負",中堅分析!$D$17,中堅分析!$D$18))))</f>
        <v>0.16000000000000003</v>
      </c>
      <c r="Q839" s="1">
        <f t="shared" si="176"/>
        <v>-1</v>
      </c>
      <c r="R839" s="1">
        <f t="shared" si="177"/>
        <v>-2</v>
      </c>
      <c r="S839" s="7">
        <f>IF($D839="二本差勝",副将分析!$D$14,IF($D839="一本差勝",副将分析!$D$15,IF($D839="引き分け",副将分析!$D$16,IF($D839="一本差負",副将分析!$D$17,副将分析!$D$18))))</f>
        <v>0.26400000000000001</v>
      </c>
      <c r="T839" s="1">
        <f t="shared" si="178"/>
        <v>0</v>
      </c>
      <c r="U839" s="1">
        <f t="shared" si="179"/>
        <v>0</v>
      </c>
      <c r="V839" s="7">
        <f>IF($E839="二本差勝",大将分析!$D$14,IF($E839="一本差勝",大将分析!$D$15,IF($E839="引き分け",大将分析!$D$16,IF($E839="一本差負",大将分析!$D$17,大将分析!$D$18))))</f>
        <v>0.16000000000000003</v>
      </c>
      <c r="W839" s="1">
        <f t="shared" si="180"/>
        <v>-1</v>
      </c>
      <c r="X839" s="1">
        <f t="shared" si="181"/>
        <v>-2</v>
      </c>
    </row>
    <row r="840" spans="1:24" x14ac:dyDescent="0.15">
      <c r="A840" s="1" t="s">
        <v>39</v>
      </c>
      <c r="B840" s="1" t="s">
        <v>40</v>
      </c>
      <c r="C840" s="1" t="s">
        <v>41</v>
      </c>
      <c r="D840" s="1" t="s">
        <v>22</v>
      </c>
      <c r="E840" s="1" t="s">
        <v>42</v>
      </c>
      <c r="F840" s="19">
        <f t="shared" si="169"/>
        <v>1</v>
      </c>
      <c r="G840" s="19">
        <f t="shared" si="170"/>
        <v>2</v>
      </c>
      <c r="H840" s="20">
        <f t="shared" si="171"/>
        <v>2.9239541760000019E-4</v>
      </c>
      <c r="J840" s="7">
        <f>IF($A840="二本差勝",先鋒分析!$D$14,IF($A840="一本差勝",先鋒分析!$D$15,IF($A840="引き分け",先鋒分析!$D$16,IF($A840="一本差負",先鋒分析!$D$17,先鋒分析!$D$18))))</f>
        <v>0.16000000000000003</v>
      </c>
      <c r="K840" s="19">
        <f t="shared" si="172"/>
        <v>1</v>
      </c>
      <c r="L840" s="19">
        <f t="shared" si="173"/>
        <v>2</v>
      </c>
      <c r="M840" s="7">
        <f>IF($B840="二本差勝",次鋒分析!$D$14,IF($B840="一本差勝",次鋒分析!$D$15,IF($B840="引き分け",次鋒分析!$D$16,IF($B840="一本差負",次鋒分析!$D$17,次鋒分析!$D$18))))</f>
        <v>0.20800000000000002</v>
      </c>
      <c r="N840" s="1">
        <f t="shared" si="174"/>
        <v>1</v>
      </c>
      <c r="O840" s="1">
        <f t="shared" si="175"/>
        <v>1</v>
      </c>
      <c r="P840" s="7">
        <f>IF($C840="二本差勝",中堅分析!$D$14,IF($C840="一本差勝",中堅分析!$D$15,IF($C840="引き分け",中堅分析!$D$16,IF($C840="一本差負",中堅分析!$D$17,中堅分析!$D$18))))</f>
        <v>0.20800000000000002</v>
      </c>
      <c r="Q840" s="1">
        <f t="shared" si="176"/>
        <v>-1</v>
      </c>
      <c r="R840" s="1">
        <f t="shared" si="177"/>
        <v>-1</v>
      </c>
      <c r="S840" s="7">
        <f>IF($D840="二本差勝",副将分析!$D$14,IF($D840="一本差勝",副将分析!$D$15,IF($D840="引き分け",副将分析!$D$16,IF($D840="一本差負",副将分析!$D$17,副将分析!$D$18))))</f>
        <v>0.26400000000000001</v>
      </c>
      <c r="T840" s="1">
        <f t="shared" si="178"/>
        <v>0</v>
      </c>
      <c r="U840" s="1">
        <f t="shared" si="179"/>
        <v>0</v>
      </c>
      <c r="V840" s="7">
        <f>IF($E840="二本差勝",大将分析!$D$14,IF($E840="一本差勝",大将分析!$D$15,IF($E840="引き分け",大将分析!$D$16,IF($E840="一本差負",大将分析!$D$17,大将分析!$D$18))))</f>
        <v>0.16000000000000003</v>
      </c>
      <c r="W840" s="1">
        <f t="shared" si="180"/>
        <v>-1</v>
      </c>
      <c r="X840" s="1">
        <f t="shared" si="181"/>
        <v>-2</v>
      </c>
    </row>
    <row r="841" spans="1:24" x14ac:dyDescent="0.15">
      <c r="A841" s="1" t="s">
        <v>39</v>
      </c>
      <c r="B841" s="1" t="s">
        <v>22</v>
      </c>
      <c r="C841" s="1" t="s">
        <v>22</v>
      </c>
      <c r="D841" s="1" t="s">
        <v>22</v>
      </c>
      <c r="E841" s="1" t="s">
        <v>42</v>
      </c>
      <c r="F841" s="19">
        <f t="shared" si="169"/>
        <v>1</v>
      </c>
      <c r="G841" s="19">
        <f t="shared" si="170"/>
        <v>2</v>
      </c>
      <c r="H841" s="20">
        <f t="shared" si="171"/>
        <v>4.7103344640000034E-4</v>
      </c>
      <c r="J841" s="7">
        <f>IF($A841="二本差勝",先鋒分析!$D$14,IF($A841="一本差勝",先鋒分析!$D$15,IF($A841="引き分け",先鋒分析!$D$16,IF($A841="一本差負",先鋒分析!$D$17,先鋒分析!$D$18))))</f>
        <v>0.16000000000000003</v>
      </c>
      <c r="K841" s="19">
        <f t="shared" si="172"/>
        <v>1</v>
      </c>
      <c r="L841" s="19">
        <f t="shared" si="173"/>
        <v>2</v>
      </c>
      <c r="M841" s="7">
        <f>IF($B841="二本差勝",次鋒分析!$D$14,IF($B841="一本差勝",次鋒分析!$D$15,IF($B841="引き分け",次鋒分析!$D$16,IF($B841="一本差負",次鋒分析!$D$17,次鋒分析!$D$18))))</f>
        <v>0.26400000000000001</v>
      </c>
      <c r="N841" s="1">
        <f t="shared" si="174"/>
        <v>0</v>
      </c>
      <c r="O841" s="1">
        <f t="shared" si="175"/>
        <v>0</v>
      </c>
      <c r="P841" s="7">
        <f>IF($C841="二本差勝",中堅分析!$D$14,IF($C841="一本差勝",中堅分析!$D$15,IF($C841="引き分け",中堅分析!$D$16,IF($C841="一本差負",中堅分析!$D$17,中堅分析!$D$18))))</f>
        <v>0.26400000000000001</v>
      </c>
      <c r="Q841" s="1">
        <f t="shared" si="176"/>
        <v>0</v>
      </c>
      <c r="R841" s="1">
        <f t="shared" si="177"/>
        <v>0</v>
      </c>
      <c r="S841" s="7">
        <f>IF($D841="二本差勝",副将分析!$D$14,IF($D841="一本差勝",副将分析!$D$15,IF($D841="引き分け",副将分析!$D$16,IF($D841="一本差負",副将分析!$D$17,副将分析!$D$18))))</f>
        <v>0.26400000000000001</v>
      </c>
      <c r="T841" s="1">
        <f t="shared" si="178"/>
        <v>0</v>
      </c>
      <c r="U841" s="1">
        <f t="shared" si="179"/>
        <v>0</v>
      </c>
      <c r="V841" s="7">
        <f>IF($E841="二本差勝",大将分析!$D$14,IF($E841="一本差勝",大将分析!$D$15,IF($E841="引き分け",大将分析!$D$16,IF($E841="一本差負",大将分析!$D$17,大将分析!$D$18))))</f>
        <v>0.16000000000000003</v>
      </c>
      <c r="W841" s="1">
        <f t="shared" si="180"/>
        <v>-1</v>
      </c>
      <c r="X841" s="1">
        <f t="shared" si="181"/>
        <v>-2</v>
      </c>
    </row>
    <row r="842" spans="1:24" x14ac:dyDescent="0.15">
      <c r="A842" s="1" t="s">
        <v>39</v>
      </c>
      <c r="B842" s="1" t="s">
        <v>41</v>
      </c>
      <c r="C842" s="1" t="s">
        <v>40</v>
      </c>
      <c r="D842" s="1" t="s">
        <v>22</v>
      </c>
      <c r="E842" s="1" t="s">
        <v>42</v>
      </c>
      <c r="F842" s="19">
        <f t="shared" si="169"/>
        <v>1</v>
      </c>
      <c r="G842" s="19">
        <f t="shared" si="170"/>
        <v>2</v>
      </c>
      <c r="H842" s="20">
        <f t="shared" si="171"/>
        <v>2.9239541760000019E-4</v>
      </c>
      <c r="J842" s="7">
        <f>IF($A842="二本差勝",先鋒分析!$D$14,IF($A842="一本差勝",先鋒分析!$D$15,IF($A842="引き分け",先鋒分析!$D$16,IF($A842="一本差負",先鋒分析!$D$17,先鋒分析!$D$18))))</f>
        <v>0.16000000000000003</v>
      </c>
      <c r="K842" s="19">
        <f t="shared" si="172"/>
        <v>1</v>
      </c>
      <c r="L842" s="19">
        <f t="shared" si="173"/>
        <v>2</v>
      </c>
      <c r="M842" s="7">
        <f>IF($B842="二本差勝",次鋒分析!$D$14,IF($B842="一本差勝",次鋒分析!$D$15,IF($B842="引き分け",次鋒分析!$D$16,IF($B842="一本差負",次鋒分析!$D$17,次鋒分析!$D$18))))</f>
        <v>0.20800000000000002</v>
      </c>
      <c r="N842" s="1">
        <f t="shared" si="174"/>
        <v>-1</v>
      </c>
      <c r="O842" s="1">
        <f t="shared" si="175"/>
        <v>-1</v>
      </c>
      <c r="P842" s="7">
        <f>IF($C842="二本差勝",中堅分析!$D$14,IF($C842="一本差勝",中堅分析!$D$15,IF($C842="引き分け",中堅分析!$D$16,IF($C842="一本差負",中堅分析!$D$17,中堅分析!$D$18))))</f>
        <v>0.20800000000000002</v>
      </c>
      <c r="Q842" s="1">
        <f t="shared" si="176"/>
        <v>1</v>
      </c>
      <c r="R842" s="1">
        <f t="shared" si="177"/>
        <v>1</v>
      </c>
      <c r="S842" s="7">
        <f>IF($D842="二本差勝",副将分析!$D$14,IF($D842="一本差勝",副将分析!$D$15,IF($D842="引き分け",副将分析!$D$16,IF($D842="一本差負",副将分析!$D$17,副将分析!$D$18))))</f>
        <v>0.26400000000000001</v>
      </c>
      <c r="T842" s="1">
        <f t="shared" si="178"/>
        <v>0</v>
      </c>
      <c r="U842" s="1">
        <f t="shared" si="179"/>
        <v>0</v>
      </c>
      <c r="V842" s="7">
        <f>IF($E842="二本差勝",大将分析!$D$14,IF($E842="一本差勝",大将分析!$D$15,IF($E842="引き分け",大将分析!$D$16,IF($E842="一本差負",大将分析!$D$17,大将分析!$D$18))))</f>
        <v>0.16000000000000003</v>
      </c>
      <c r="W842" s="1">
        <f t="shared" si="180"/>
        <v>-1</v>
      </c>
      <c r="X842" s="1">
        <f t="shared" si="181"/>
        <v>-2</v>
      </c>
    </row>
    <row r="843" spans="1:24" x14ac:dyDescent="0.15">
      <c r="A843" s="1" t="s">
        <v>39</v>
      </c>
      <c r="B843" s="1" t="s">
        <v>42</v>
      </c>
      <c r="C843" s="1" t="s">
        <v>39</v>
      </c>
      <c r="D843" s="1" t="s">
        <v>22</v>
      </c>
      <c r="E843" s="1" t="s">
        <v>42</v>
      </c>
      <c r="F843" s="19">
        <f t="shared" si="169"/>
        <v>1</v>
      </c>
      <c r="G843" s="19">
        <f t="shared" si="170"/>
        <v>2</v>
      </c>
      <c r="H843" s="20">
        <f t="shared" si="171"/>
        <v>1.7301504000000016E-4</v>
      </c>
      <c r="J843" s="7">
        <f>IF($A843="二本差勝",先鋒分析!$D$14,IF($A843="一本差勝",先鋒分析!$D$15,IF($A843="引き分け",先鋒分析!$D$16,IF($A843="一本差負",先鋒分析!$D$17,先鋒分析!$D$18))))</f>
        <v>0.16000000000000003</v>
      </c>
      <c r="K843" s="19">
        <f t="shared" si="172"/>
        <v>1</v>
      </c>
      <c r="L843" s="19">
        <f t="shared" si="173"/>
        <v>2</v>
      </c>
      <c r="M843" s="7">
        <f>IF($B843="二本差勝",次鋒分析!$D$14,IF($B843="一本差勝",次鋒分析!$D$15,IF($B843="引き分け",次鋒分析!$D$16,IF($B843="一本差負",次鋒分析!$D$17,次鋒分析!$D$18))))</f>
        <v>0.16000000000000003</v>
      </c>
      <c r="N843" s="1">
        <f t="shared" si="174"/>
        <v>-1</v>
      </c>
      <c r="O843" s="1">
        <f t="shared" si="175"/>
        <v>-2</v>
      </c>
      <c r="P843" s="7">
        <f>IF($C843="二本差勝",中堅分析!$D$14,IF($C843="一本差勝",中堅分析!$D$15,IF($C843="引き分け",中堅分析!$D$16,IF($C843="一本差負",中堅分析!$D$17,中堅分析!$D$18))))</f>
        <v>0.16000000000000003</v>
      </c>
      <c r="Q843" s="1">
        <f t="shared" si="176"/>
        <v>1</v>
      </c>
      <c r="R843" s="1">
        <f t="shared" si="177"/>
        <v>2</v>
      </c>
      <c r="S843" s="7">
        <f>IF($D843="二本差勝",副将分析!$D$14,IF($D843="一本差勝",副将分析!$D$15,IF($D843="引き分け",副将分析!$D$16,IF($D843="一本差負",副将分析!$D$17,副将分析!$D$18))))</f>
        <v>0.26400000000000001</v>
      </c>
      <c r="T843" s="1">
        <f t="shared" si="178"/>
        <v>0</v>
      </c>
      <c r="U843" s="1">
        <f t="shared" si="179"/>
        <v>0</v>
      </c>
      <c r="V843" s="7">
        <f>IF($E843="二本差勝",大将分析!$D$14,IF($E843="一本差勝",大将分析!$D$15,IF($E843="引き分け",大将分析!$D$16,IF($E843="一本差負",大将分析!$D$17,大将分析!$D$18))))</f>
        <v>0.16000000000000003</v>
      </c>
      <c r="W843" s="1">
        <f t="shared" si="180"/>
        <v>-1</v>
      </c>
      <c r="X843" s="1">
        <f t="shared" si="181"/>
        <v>-2</v>
      </c>
    </row>
    <row r="844" spans="1:24" x14ac:dyDescent="0.15">
      <c r="A844" s="1" t="s">
        <v>40</v>
      </c>
      <c r="B844" s="1" t="s">
        <v>39</v>
      </c>
      <c r="C844" s="1" t="s">
        <v>41</v>
      </c>
      <c r="D844" s="1" t="s">
        <v>22</v>
      </c>
      <c r="E844" s="1" t="s">
        <v>42</v>
      </c>
      <c r="F844" s="19">
        <f t="shared" si="169"/>
        <v>1</v>
      </c>
      <c r="G844" s="19">
        <f t="shared" si="170"/>
        <v>2</v>
      </c>
      <c r="H844" s="20">
        <f t="shared" si="171"/>
        <v>2.9239541760000019E-4</v>
      </c>
      <c r="J844" s="7">
        <f>IF($A844="二本差勝",先鋒分析!$D$14,IF($A844="一本差勝",先鋒分析!$D$15,IF($A844="引き分け",先鋒分析!$D$16,IF($A844="一本差負",先鋒分析!$D$17,先鋒分析!$D$18))))</f>
        <v>0.20800000000000002</v>
      </c>
      <c r="K844" s="19">
        <f t="shared" si="172"/>
        <v>1</v>
      </c>
      <c r="L844" s="19">
        <f t="shared" si="173"/>
        <v>1</v>
      </c>
      <c r="M844" s="7">
        <f>IF($B844="二本差勝",次鋒分析!$D$14,IF($B844="一本差勝",次鋒分析!$D$15,IF($B844="引き分け",次鋒分析!$D$16,IF($B844="一本差負",次鋒分析!$D$17,次鋒分析!$D$18))))</f>
        <v>0.16000000000000003</v>
      </c>
      <c r="N844" s="1">
        <f t="shared" si="174"/>
        <v>1</v>
      </c>
      <c r="O844" s="1">
        <f t="shared" si="175"/>
        <v>2</v>
      </c>
      <c r="P844" s="7">
        <f>IF($C844="二本差勝",中堅分析!$D$14,IF($C844="一本差勝",中堅分析!$D$15,IF($C844="引き分け",中堅分析!$D$16,IF($C844="一本差負",中堅分析!$D$17,中堅分析!$D$18))))</f>
        <v>0.20800000000000002</v>
      </c>
      <c r="Q844" s="1">
        <f t="shared" si="176"/>
        <v>-1</v>
      </c>
      <c r="R844" s="1">
        <f t="shared" si="177"/>
        <v>-1</v>
      </c>
      <c r="S844" s="7">
        <f>IF($D844="二本差勝",副将分析!$D$14,IF($D844="一本差勝",副将分析!$D$15,IF($D844="引き分け",副将分析!$D$16,IF($D844="一本差負",副将分析!$D$17,副将分析!$D$18))))</f>
        <v>0.26400000000000001</v>
      </c>
      <c r="T844" s="1">
        <f t="shared" si="178"/>
        <v>0</v>
      </c>
      <c r="U844" s="1">
        <f t="shared" si="179"/>
        <v>0</v>
      </c>
      <c r="V844" s="7">
        <f>IF($E844="二本差勝",大将分析!$D$14,IF($E844="一本差勝",大将分析!$D$15,IF($E844="引き分け",大将分析!$D$16,IF($E844="一本差負",大将分析!$D$17,大将分析!$D$18))))</f>
        <v>0.16000000000000003</v>
      </c>
      <c r="W844" s="1">
        <f t="shared" si="180"/>
        <v>-1</v>
      </c>
      <c r="X844" s="1">
        <f t="shared" si="181"/>
        <v>-2</v>
      </c>
    </row>
    <row r="845" spans="1:24" x14ac:dyDescent="0.15">
      <c r="A845" s="1" t="s">
        <v>40</v>
      </c>
      <c r="B845" s="1" t="s">
        <v>41</v>
      </c>
      <c r="C845" s="1" t="s">
        <v>39</v>
      </c>
      <c r="D845" s="1" t="s">
        <v>22</v>
      </c>
      <c r="E845" s="1" t="s">
        <v>42</v>
      </c>
      <c r="F845" s="19">
        <f t="shared" si="169"/>
        <v>1</v>
      </c>
      <c r="G845" s="19">
        <f t="shared" si="170"/>
        <v>2</v>
      </c>
      <c r="H845" s="20">
        <f t="shared" si="171"/>
        <v>2.9239541760000019E-4</v>
      </c>
      <c r="J845" s="7">
        <f>IF($A845="二本差勝",先鋒分析!$D$14,IF($A845="一本差勝",先鋒分析!$D$15,IF($A845="引き分け",先鋒分析!$D$16,IF($A845="一本差負",先鋒分析!$D$17,先鋒分析!$D$18))))</f>
        <v>0.20800000000000002</v>
      </c>
      <c r="K845" s="19">
        <f t="shared" si="172"/>
        <v>1</v>
      </c>
      <c r="L845" s="19">
        <f t="shared" si="173"/>
        <v>1</v>
      </c>
      <c r="M845" s="7">
        <f>IF($B845="二本差勝",次鋒分析!$D$14,IF($B845="一本差勝",次鋒分析!$D$15,IF($B845="引き分け",次鋒分析!$D$16,IF($B845="一本差負",次鋒分析!$D$17,次鋒分析!$D$18))))</f>
        <v>0.20800000000000002</v>
      </c>
      <c r="N845" s="1">
        <f t="shared" si="174"/>
        <v>-1</v>
      </c>
      <c r="O845" s="1">
        <f t="shared" si="175"/>
        <v>-1</v>
      </c>
      <c r="P845" s="7">
        <f>IF($C845="二本差勝",中堅分析!$D$14,IF($C845="一本差勝",中堅分析!$D$15,IF($C845="引き分け",中堅分析!$D$16,IF($C845="一本差負",中堅分析!$D$17,中堅分析!$D$18))))</f>
        <v>0.16000000000000003</v>
      </c>
      <c r="Q845" s="1">
        <f t="shared" si="176"/>
        <v>1</v>
      </c>
      <c r="R845" s="1">
        <f t="shared" si="177"/>
        <v>2</v>
      </c>
      <c r="S845" s="7">
        <f>IF($D845="二本差勝",副将分析!$D$14,IF($D845="一本差勝",副将分析!$D$15,IF($D845="引き分け",副将分析!$D$16,IF($D845="一本差負",副将分析!$D$17,副将分析!$D$18))))</f>
        <v>0.26400000000000001</v>
      </c>
      <c r="T845" s="1">
        <f t="shared" si="178"/>
        <v>0</v>
      </c>
      <c r="U845" s="1">
        <f t="shared" si="179"/>
        <v>0</v>
      </c>
      <c r="V845" s="7">
        <f>IF($E845="二本差勝",大将分析!$D$14,IF($E845="一本差勝",大将分析!$D$15,IF($E845="引き分け",大将分析!$D$16,IF($E845="一本差負",大将分析!$D$17,大将分析!$D$18))))</f>
        <v>0.16000000000000003</v>
      </c>
      <c r="W845" s="1">
        <f t="shared" si="180"/>
        <v>-1</v>
      </c>
      <c r="X845" s="1">
        <f t="shared" si="181"/>
        <v>-2</v>
      </c>
    </row>
    <row r="846" spans="1:24" x14ac:dyDescent="0.15">
      <c r="A846" s="1" t="s">
        <v>22</v>
      </c>
      <c r="B846" s="1" t="s">
        <v>39</v>
      </c>
      <c r="C846" s="1" t="s">
        <v>22</v>
      </c>
      <c r="D846" s="1" t="s">
        <v>22</v>
      </c>
      <c r="E846" s="1" t="s">
        <v>42</v>
      </c>
      <c r="F846" s="19">
        <f t="shared" si="169"/>
        <v>1</v>
      </c>
      <c r="G846" s="19">
        <f t="shared" si="170"/>
        <v>2</v>
      </c>
      <c r="H846" s="20">
        <f t="shared" si="171"/>
        <v>4.7103344640000034E-4</v>
      </c>
      <c r="J846" s="7">
        <f>IF($A846="二本差勝",先鋒分析!$D$14,IF($A846="一本差勝",先鋒分析!$D$15,IF($A846="引き分け",先鋒分析!$D$16,IF($A846="一本差負",先鋒分析!$D$17,先鋒分析!$D$18))))</f>
        <v>0.26400000000000001</v>
      </c>
      <c r="K846" s="19">
        <f t="shared" si="172"/>
        <v>0</v>
      </c>
      <c r="L846" s="19">
        <f t="shared" si="173"/>
        <v>0</v>
      </c>
      <c r="M846" s="7">
        <f>IF($B846="二本差勝",次鋒分析!$D$14,IF($B846="一本差勝",次鋒分析!$D$15,IF($B846="引き分け",次鋒分析!$D$16,IF($B846="一本差負",次鋒分析!$D$17,次鋒分析!$D$18))))</f>
        <v>0.16000000000000003</v>
      </c>
      <c r="N846" s="1">
        <f t="shared" si="174"/>
        <v>1</v>
      </c>
      <c r="O846" s="1">
        <f t="shared" si="175"/>
        <v>2</v>
      </c>
      <c r="P846" s="7">
        <f>IF($C846="二本差勝",中堅分析!$D$14,IF($C846="一本差勝",中堅分析!$D$15,IF($C846="引き分け",中堅分析!$D$16,IF($C846="一本差負",中堅分析!$D$17,中堅分析!$D$18))))</f>
        <v>0.26400000000000001</v>
      </c>
      <c r="Q846" s="1">
        <f t="shared" si="176"/>
        <v>0</v>
      </c>
      <c r="R846" s="1">
        <f t="shared" si="177"/>
        <v>0</v>
      </c>
      <c r="S846" s="7">
        <f>IF($D846="二本差勝",副将分析!$D$14,IF($D846="一本差勝",副将分析!$D$15,IF($D846="引き分け",副将分析!$D$16,IF($D846="一本差負",副将分析!$D$17,副将分析!$D$18))))</f>
        <v>0.26400000000000001</v>
      </c>
      <c r="T846" s="1">
        <f t="shared" si="178"/>
        <v>0</v>
      </c>
      <c r="U846" s="1">
        <f t="shared" si="179"/>
        <v>0</v>
      </c>
      <c r="V846" s="7">
        <f>IF($E846="二本差勝",大将分析!$D$14,IF($E846="一本差勝",大将分析!$D$15,IF($E846="引き分け",大将分析!$D$16,IF($E846="一本差負",大将分析!$D$17,大将分析!$D$18))))</f>
        <v>0.16000000000000003</v>
      </c>
      <c r="W846" s="1">
        <f t="shared" si="180"/>
        <v>-1</v>
      </c>
      <c r="X846" s="1">
        <f t="shared" si="181"/>
        <v>-2</v>
      </c>
    </row>
    <row r="847" spans="1:24" x14ac:dyDescent="0.15">
      <c r="A847" s="1" t="s">
        <v>22</v>
      </c>
      <c r="B847" s="1" t="s">
        <v>22</v>
      </c>
      <c r="C847" s="1" t="s">
        <v>39</v>
      </c>
      <c r="D847" s="1" t="s">
        <v>22</v>
      </c>
      <c r="E847" s="1" t="s">
        <v>42</v>
      </c>
      <c r="F847" s="19">
        <f t="shared" si="169"/>
        <v>1</v>
      </c>
      <c r="G847" s="19">
        <f t="shared" si="170"/>
        <v>2</v>
      </c>
      <c r="H847" s="20">
        <f t="shared" si="171"/>
        <v>4.7103344640000034E-4</v>
      </c>
      <c r="J847" s="7">
        <f>IF($A847="二本差勝",先鋒分析!$D$14,IF($A847="一本差勝",先鋒分析!$D$15,IF($A847="引き分け",先鋒分析!$D$16,IF($A847="一本差負",先鋒分析!$D$17,先鋒分析!$D$18))))</f>
        <v>0.26400000000000001</v>
      </c>
      <c r="K847" s="19">
        <f t="shared" si="172"/>
        <v>0</v>
      </c>
      <c r="L847" s="19">
        <f t="shared" si="173"/>
        <v>0</v>
      </c>
      <c r="M847" s="7">
        <f>IF($B847="二本差勝",次鋒分析!$D$14,IF($B847="一本差勝",次鋒分析!$D$15,IF($B847="引き分け",次鋒分析!$D$16,IF($B847="一本差負",次鋒分析!$D$17,次鋒分析!$D$18))))</f>
        <v>0.26400000000000001</v>
      </c>
      <c r="N847" s="1">
        <f t="shared" si="174"/>
        <v>0</v>
      </c>
      <c r="O847" s="1">
        <f t="shared" si="175"/>
        <v>0</v>
      </c>
      <c r="P847" s="7">
        <f>IF($C847="二本差勝",中堅分析!$D$14,IF($C847="一本差勝",中堅分析!$D$15,IF($C847="引き分け",中堅分析!$D$16,IF($C847="一本差負",中堅分析!$D$17,中堅分析!$D$18))))</f>
        <v>0.16000000000000003</v>
      </c>
      <c r="Q847" s="1">
        <f t="shared" si="176"/>
        <v>1</v>
      </c>
      <c r="R847" s="1">
        <f t="shared" si="177"/>
        <v>2</v>
      </c>
      <c r="S847" s="7">
        <f>IF($D847="二本差勝",副将分析!$D$14,IF($D847="一本差勝",副将分析!$D$15,IF($D847="引き分け",副将分析!$D$16,IF($D847="一本差負",副将分析!$D$17,副将分析!$D$18))))</f>
        <v>0.26400000000000001</v>
      </c>
      <c r="T847" s="1">
        <f t="shared" si="178"/>
        <v>0</v>
      </c>
      <c r="U847" s="1">
        <f t="shared" si="179"/>
        <v>0</v>
      </c>
      <c r="V847" s="7">
        <f>IF($E847="二本差勝",大将分析!$D$14,IF($E847="一本差勝",大将分析!$D$15,IF($E847="引き分け",大将分析!$D$16,IF($E847="一本差負",大将分析!$D$17,大将分析!$D$18))))</f>
        <v>0.16000000000000003</v>
      </c>
      <c r="W847" s="1">
        <f t="shared" si="180"/>
        <v>-1</v>
      </c>
      <c r="X847" s="1">
        <f t="shared" si="181"/>
        <v>-2</v>
      </c>
    </row>
    <row r="848" spans="1:24" x14ac:dyDescent="0.15">
      <c r="A848" s="1" t="s">
        <v>41</v>
      </c>
      <c r="B848" s="1" t="s">
        <v>39</v>
      </c>
      <c r="C848" s="1" t="s">
        <v>40</v>
      </c>
      <c r="D848" s="1" t="s">
        <v>22</v>
      </c>
      <c r="E848" s="1" t="s">
        <v>42</v>
      </c>
      <c r="F848" s="19">
        <f t="shared" si="169"/>
        <v>1</v>
      </c>
      <c r="G848" s="19">
        <f t="shared" si="170"/>
        <v>2</v>
      </c>
      <c r="H848" s="20">
        <f t="shared" si="171"/>
        <v>2.9239541760000019E-4</v>
      </c>
      <c r="J848" s="7">
        <f>IF($A848="二本差勝",先鋒分析!$D$14,IF($A848="一本差勝",先鋒分析!$D$15,IF($A848="引き分け",先鋒分析!$D$16,IF($A848="一本差負",先鋒分析!$D$17,先鋒分析!$D$18))))</f>
        <v>0.20800000000000002</v>
      </c>
      <c r="K848" s="19">
        <f t="shared" si="172"/>
        <v>-1</v>
      </c>
      <c r="L848" s="19">
        <f t="shared" si="173"/>
        <v>-1</v>
      </c>
      <c r="M848" s="7">
        <f>IF($B848="二本差勝",次鋒分析!$D$14,IF($B848="一本差勝",次鋒分析!$D$15,IF($B848="引き分け",次鋒分析!$D$16,IF($B848="一本差負",次鋒分析!$D$17,次鋒分析!$D$18))))</f>
        <v>0.16000000000000003</v>
      </c>
      <c r="N848" s="1">
        <f t="shared" si="174"/>
        <v>1</v>
      </c>
      <c r="O848" s="1">
        <f t="shared" si="175"/>
        <v>2</v>
      </c>
      <c r="P848" s="7">
        <f>IF($C848="二本差勝",中堅分析!$D$14,IF($C848="一本差勝",中堅分析!$D$15,IF($C848="引き分け",中堅分析!$D$16,IF($C848="一本差負",中堅分析!$D$17,中堅分析!$D$18))))</f>
        <v>0.20800000000000002</v>
      </c>
      <c r="Q848" s="1">
        <f t="shared" si="176"/>
        <v>1</v>
      </c>
      <c r="R848" s="1">
        <f t="shared" si="177"/>
        <v>1</v>
      </c>
      <c r="S848" s="7">
        <f>IF($D848="二本差勝",副将分析!$D$14,IF($D848="一本差勝",副将分析!$D$15,IF($D848="引き分け",副将分析!$D$16,IF($D848="一本差負",副将分析!$D$17,副将分析!$D$18))))</f>
        <v>0.26400000000000001</v>
      </c>
      <c r="T848" s="1">
        <f t="shared" si="178"/>
        <v>0</v>
      </c>
      <c r="U848" s="1">
        <f t="shared" si="179"/>
        <v>0</v>
      </c>
      <c r="V848" s="7">
        <f>IF($E848="二本差勝",大将分析!$D$14,IF($E848="一本差勝",大将分析!$D$15,IF($E848="引き分け",大将分析!$D$16,IF($E848="一本差負",大将分析!$D$17,大将分析!$D$18))))</f>
        <v>0.16000000000000003</v>
      </c>
      <c r="W848" s="1">
        <f t="shared" si="180"/>
        <v>-1</v>
      </c>
      <c r="X848" s="1">
        <f t="shared" si="181"/>
        <v>-2</v>
      </c>
    </row>
    <row r="849" spans="1:24" x14ac:dyDescent="0.15">
      <c r="A849" s="1" t="s">
        <v>41</v>
      </c>
      <c r="B849" s="1" t="s">
        <v>40</v>
      </c>
      <c r="C849" s="1" t="s">
        <v>39</v>
      </c>
      <c r="D849" s="1" t="s">
        <v>22</v>
      </c>
      <c r="E849" s="1" t="s">
        <v>42</v>
      </c>
      <c r="F849" s="19">
        <f t="shared" si="169"/>
        <v>1</v>
      </c>
      <c r="G849" s="19">
        <f t="shared" si="170"/>
        <v>2</v>
      </c>
      <c r="H849" s="20">
        <f t="shared" si="171"/>
        <v>2.9239541760000019E-4</v>
      </c>
      <c r="J849" s="7">
        <f>IF($A849="二本差勝",先鋒分析!$D$14,IF($A849="一本差勝",先鋒分析!$D$15,IF($A849="引き分け",先鋒分析!$D$16,IF($A849="一本差負",先鋒分析!$D$17,先鋒分析!$D$18))))</f>
        <v>0.20800000000000002</v>
      </c>
      <c r="K849" s="19">
        <f t="shared" si="172"/>
        <v>-1</v>
      </c>
      <c r="L849" s="19">
        <f t="shared" si="173"/>
        <v>-1</v>
      </c>
      <c r="M849" s="7">
        <f>IF($B849="二本差勝",次鋒分析!$D$14,IF($B849="一本差勝",次鋒分析!$D$15,IF($B849="引き分け",次鋒分析!$D$16,IF($B849="一本差負",次鋒分析!$D$17,次鋒分析!$D$18))))</f>
        <v>0.20800000000000002</v>
      </c>
      <c r="N849" s="1">
        <f t="shared" si="174"/>
        <v>1</v>
      </c>
      <c r="O849" s="1">
        <f t="shared" si="175"/>
        <v>1</v>
      </c>
      <c r="P849" s="7">
        <f>IF($C849="二本差勝",中堅分析!$D$14,IF($C849="一本差勝",中堅分析!$D$15,IF($C849="引き分け",中堅分析!$D$16,IF($C849="一本差負",中堅分析!$D$17,中堅分析!$D$18))))</f>
        <v>0.16000000000000003</v>
      </c>
      <c r="Q849" s="1">
        <f t="shared" si="176"/>
        <v>1</v>
      </c>
      <c r="R849" s="1">
        <f t="shared" si="177"/>
        <v>2</v>
      </c>
      <c r="S849" s="7">
        <f>IF($D849="二本差勝",副将分析!$D$14,IF($D849="一本差勝",副将分析!$D$15,IF($D849="引き分け",副将分析!$D$16,IF($D849="一本差負",副将分析!$D$17,副将分析!$D$18))))</f>
        <v>0.26400000000000001</v>
      </c>
      <c r="T849" s="1">
        <f t="shared" si="178"/>
        <v>0</v>
      </c>
      <c r="U849" s="1">
        <f t="shared" si="179"/>
        <v>0</v>
      </c>
      <c r="V849" s="7">
        <f>IF($E849="二本差勝",大将分析!$D$14,IF($E849="一本差勝",大将分析!$D$15,IF($E849="引き分け",大将分析!$D$16,IF($E849="一本差負",大将分析!$D$17,大将分析!$D$18))))</f>
        <v>0.16000000000000003</v>
      </c>
      <c r="W849" s="1">
        <f t="shared" si="180"/>
        <v>-1</v>
      </c>
      <c r="X849" s="1">
        <f t="shared" si="181"/>
        <v>-2</v>
      </c>
    </row>
    <row r="850" spans="1:24" x14ac:dyDescent="0.15">
      <c r="A850" s="1" t="s">
        <v>42</v>
      </c>
      <c r="B850" s="1" t="s">
        <v>39</v>
      </c>
      <c r="C850" s="1" t="s">
        <v>39</v>
      </c>
      <c r="D850" s="1" t="s">
        <v>22</v>
      </c>
      <c r="E850" s="1" t="s">
        <v>42</v>
      </c>
      <c r="F850" s="19">
        <f t="shared" si="169"/>
        <v>1</v>
      </c>
      <c r="G850" s="19">
        <f t="shared" si="170"/>
        <v>2</v>
      </c>
      <c r="H850" s="20">
        <f t="shared" si="171"/>
        <v>1.7301504000000016E-4</v>
      </c>
      <c r="J850" s="7">
        <f>IF($A850="二本差勝",先鋒分析!$D$14,IF($A850="一本差勝",先鋒分析!$D$15,IF($A850="引き分け",先鋒分析!$D$16,IF($A850="一本差負",先鋒分析!$D$17,先鋒分析!$D$18))))</f>
        <v>0.16000000000000003</v>
      </c>
      <c r="K850" s="19">
        <f t="shared" si="172"/>
        <v>-1</v>
      </c>
      <c r="L850" s="19">
        <f t="shared" si="173"/>
        <v>-2</v>
      </c>
      <c r="M850" s="7">
        <f>IF($B850="二本差勝",次鋒分析!$D$14,IF($B850="一本差勝",次鋒分析!$D$15,IF($B850="引き分け",次鋒分析!$D$16,IF($B850="一本差負",次鋒分析!$D$17,次鋒分析!$D$18))))</f>
        <v>0.16000000000000003</v>
      </c>
      <c r="N850" s="1">
        <f t="shared" si="174"/>
        <v>1</v>
      </c>
      <c r="O850" s="1">
        <f t="shared" si="175"/>
        <v>2</v>
      </c>
      <c r="P850" s="7">
        <f>IF($C850="二本差勝",中堅分析!$D$14,IF($C850="一本差勝",中堅分析!$D$15,IF($C850="引き分け",中堅分析!$D$16,IF($C850="一本差負",中堅分析!$D$17,中堅分析!$D$18))))</f>
        <v>0.16000000000000003</v>
      </c>
      <c r="Q850" s="1">
        <f t="shared" si="176"/>
        <v>1</v>
      </c>
      <c r="R850" s="1">
        <f t="shared" si="177"/>
        <v>2</v>
      </c>
      <c r="S850" s="7">
        <f>IF($D850="二本差勝",副将分析!$D$14,IF($D850="一本差勝",副将分析!$D$15,IF($D850="引き分け",副将分析!$D$16,IF($D850="一本差負",副将分析!$D$17,副将分析!$D$18))))</f>
        <v>0.26400000000000001</v>
      </c>
      <c r="T850" s="1">
        <f t="shared" si="178"/>
        <v>0</v>
      </c>
      <c r="U850" s="1">
        <f t="shared" si="179"/>
        <v>0</v>
      </c>
      <c r="V850" s="7">
        <f>IF($E850="二本差勝",大将分析!$D$14,IF($E850="一本差勝",大将分析!$D$15,IF($E850="引き分け",大将分析!$D$16,IF($E850="一本差負",大将分析!$D$17,大将分析!$D$18))))</f>
        <v>0.16000000000000003</v>
      </c>
      <c r="W850" s="1">
        <f t="shared" si="180"/>
        <v>-1</v>
      </c>
      <c r="X850" s="1">
        <f t="shared" si="181"/>
        <v>-2</v>
      </c>
    </row>
    <row r="851" spans="1:24" x14ac:dyDescent="0.15">
      <c r="A851" s="1" t="s">
        <v>39</v>
      </c>
      <c r="B851" s="1" t="s">
        <v>22</v>
      </c>
      <c r="C851" s="1" t="s">
        <v>41</v>
      </c>
      <c r="D851" s="1" t="s">
        <v>40</v>
      </c>
      <c r="E851" s="1" t="s">
        <v>39</v>
      </c>
      <c r="F851" s="19">
        <f t="shared" si="169"/>
        <v>1</v>
      </c>
      <c r="G851" s="19">
        <f t="shared" si="170"/>
        <v>2</v>
      </c>
      <c r="H851" s="20">
        <f t="shared" si="171"/>
        <v>2.9239541760000024E-4</v>
      </c>
      <c r="J851" s="7">
        <f>IF($A851="二本差勝",先鋒分析!$D$14,IF($A851="一本差勝",先鋒分析!$D$15,IF($A851="引き分け",先鋒分析!$D$16,IF($A851="一本差負",先鋒分析!$D$17,先鋒分析!$D$18))))</f>
        <v>0.16000000000000003</v>
      </c>
      <c r="K851" s="19">
        <f t="shared" si="172"/>
        <v>1</v>
      </c>
      <c r="L851" s="19">
        <f t="shared" si="173"/>
        <v>2</v>
      </c>
      <c r="M851" s="7">
        <f>IF($B851="二本差勝",次鋒分析!$D$14,IF($B851="一本差勝",次鋒分析!$D$15,IF($B851="引き分け",次鋒分析!$D$16,IF($B851="一本差負",次鋒分析!$D$17,次鋒分析!$D$18))))</f>
        <v>0.26400000000000001</v>
      </c>
      <c r="N851" s="1">
        <f t="shared" si="174"/>
        <v>0</v>
      </c>
      <c r="O851" s="1">
        <f t="shared" si="175"/>
        <v>0</v>
      </c>
      <c r="P851" s="7">
        <f>IF($C851="二本差勝",中堅分析!$D$14,IF($C851="一本差勝",中堅分析!$D$15,IF($C851="引き分け",中堅分析!$D$16,IF($C851="一本差負",中堅分析!$D$17,中堅分析!$D$18))))</f>
        <v>0.20800000000000002</v>
      </c>
      <c r="Q851" s="1">
        <f t="shared" si="176"/>
        <v>-1</v>
      </c>
      <c r="R851" s="1">
        <f t="shared" si="177"/>
        <v>-1</v>
      </c>
      <c r="S851" s="7">
        <f>IF($D851="二本差勝",副将分析!$D$14,IF($D851="一本差勝",副将分析!$D$15,IF($D851="引き分け",副将分析!$D$16,IF($D851="一本差負",副将分析!$D$17,副将分析!$D$18))))</f>
        <v>0.20800000000000002</v>
      </c>
      <c r="T851" s="1">
        <f t="shared" si="178"/>
        <v>1</v>
      </c>
      <c r="U851" s="1">
        <f t="shared" si="179"/>
        <v>1</v>
      </c>
      <c r="V851" s="7">
        <f>IF($E851="二本差勝",大将分析!$D$14,IF($E851="一本差勝",大将分析!$D$15,IF($E851="引き分け",大将分析!$D$16,IF($E851="一本差負",大将分析!$D$17,大将分析!$D$18))))</f>
        <v>0.16000000000000003</v>
      </c>
      <c r="W851" s="1">
        <f t="shared" si="180"/>
        <v>1</v>
      </c>
      <c r="X851" s="1">
        <f t="shared" si="181"/>
        <v>2</v>
      </c>
    </row>
    <row r="852" spans="1:24" x14ac:dyDescent="0.15">
      <c r="A852" s="1" t="s">
        <v>39</v>
      </c>
      <c r="B852" s="1" t="s">
        <v>41</v>
      </c>
      <c r="C852" s="1" t="s">
        <v>22</v>
      </c>
      <c r="D852" s="1" t="s">
        <v>40</v>
      </c>
      <c r="E852" s="1" t="s">
        <v>39</v>
      </c>
      <c r="F852" s="19">
        <f t="shared" si="169"/>
        <v>1</v>
      </c>
      <c r="G852" s="19">
        <f t="shared" si="170"/>
        <v>2</v>
      </c>
      <c r="H852" s="20">
        <f t="shared" si="171"/>
        <v>2.9239541760000019E-4</v>
      </c>
      <c r="J852" s="7">
        <f>IF($A852="二本差勝",先鋒分析!$D$14,IF($A852="一本差勝",先鋒分析!$D$15,IF($A852="引き分け",先鋒分析!$D$16,IF($A852="一本差負",先鋒分析!$D$17,先鋒分析!$D$18))))</f>
        <v>0.16000000000000003</v>
      </c>
      <c r="K852" s="19">
        <f t="shared" si="172"/>
        <v>1</v>
      </c>
      <c r="L852" s="19">
        <f t="shared" si="173"/>
        <v>2</v>
      </c>
      <c r="M852" s="7">
        <f>IF($B852="二本差勝",次鋒分析!$D$14,IF($B852="一本差勝",次鋒分析!$D$15,IF($B852="引き分け",次鋒分析!$D$16,IF($B852="一本差負",次鋒分析!$D$17,次鋒分析!$D$18))))</f>
        <v>0.20800000000000002</v>
      </c>
      <c r="N852" s="1">
        <f t="shared" si="174"/>
        <v>-1</v>
      </c>
      <c r="O852" s="1">
        <f t="shared" si="175"/>
        <v>-1</v>
      </c>
      <c r="P852" s="7">
        <f>IF($C852="二本差勝",中堅分析!$D$14,IF($C852="一本差勝",中堅分析!$D$15,IF($C852="引き分け",中堅分析!$D$16,IF($C852="一本差負",中堅分析!$D$17,中堅分析!$D$18))))</f>
        <v>0.26400000000000001</v>
      </c>
      <c r="Q852" s="1">
        <f t="shared" si="176"/>
        <v>0</v>
      </c>
      <c r="R852" s="1">
        <f t="shared" si="177"/>
        <v>0</v>
      </c>
      <c r="S852" s="7">
        <f>IF($D852="二本差勝",副将分析!$D$14,IF($D852="一本差勝",副将分析!$D$15,IF($D852="引き分け",副将分析!$D$16,IF($D852="一本差負",副将分析!$D$17,副将分析!$D$18))))</f>
        <v>0.20800000000000002</v>
      </c>
      <c r="T852" s="1">
        <f t="shared" si="178"/>
        <v>1</v>
      </c>
      <c r="U852" s="1">
        <f t="shared" si="179"/>
        <v>1</v>
      </c>
      <c r="V852" s="7">
        <f>IF($E852="二本差勝",大将分析!$D$14,IF($E852="一本差勝",大将分析!$D$15,IF($E852="引き分け",大将分析!$D$16,IF($E852="一本差負",大将分析!$D$17,大将分析!$D$18))))</f>
        <v>0.16000000000000003</v>
      </c>
      <c r="W852" s="1">
        <f t="shared" si="180"/>
        <v>1</v>
      </c>
      <c r="X852" s="1">
        <f t="shared" si="181"/>
        <v>2</v>
      </c>
    </row>
    <row r="853" spans="1:24" x14ac:dyDescent="0.15">
      <c r="A853" s="1" t="s">
        <v>22</v>
      </c>
      <c r="B853" s="1" t="s">
        <v>39</v>
      </c>
      <c r="C853" s="1" t="s">
        <v>41</v>
      </c>
      <c r="D853" s="1" t="s">
        <v>40</v>
      </c>
      <c r="E853" s="1" t="s">
        <v>39</v>
      </c>
      <c r="F853" s="19">
        <f t="shared" si="169"/>
        <v>1</v>
      </c>
      <c r="G853" s="19">
        <f t="shared" si="170"/>
        <v>2</v>
      </c>
      <c r="H853" s="20">
        <f t="shared" si="171"/>
        <v>2.9239541760000024E-4</v>
      </c>
      <c r="J853" s="7">
        <f>IF($A853="二本差勝",先鋒分析!$D$14,IF($A853="一本差勝",先鋒分析!$D$15,IF($A853="引き分け",先鋒分析!$D$16,IF($A853="一本差負",先鋒分析!$D$17,先鋒分析!$D$18))))</f>
        <v>0.26400000000000001</v>
      </c>
      <c r="K853" s="19">
        <f t="shared" si="172"/>
        <v>0</v>
      </c>
      <c r="L853" s="19">
        <f t="shared" si="173"/>
        <v>0</v>
      </c>
      <c r="M853" s="7">
        <f>IF($B853="二本差勝",次鋒分析!$D$14,IF($B853="一本差勝",次鋒分析!$D$15,IF($B853="引き分け",次鋒分析!$D$16,IF($B853="一本差負",次鋒分析!$D$17,次鋒分析!$D$18))))</f>
        <v>0.16000000000000003</v>
      </c>
      <c r="N853" s="1">
        <f t="shared" si="174"/>
        <v>1</v>
      </c>
      <c r="O853" s="1">
        <f t="shared" si="175"/>
        <v>2</v>
      </c>
      <c r="P853" s="7">
        <f>IF($C853="二本差勝",中堅分析!$D$14,IF($C853="一本差勝",中堅分析!$D$15,IF($C853="引き分け",中堅分析!$D$16,IF($C853="一本差負",中堅分析!$D$17,中堅分析!$D$18))))</f>
        <v>0.20800000000000002</v>
      </c>
      <c r="Q853" s="1">
        <f t="shared" si="176"/>
        <v>-1</v>
      </c>
      <c r="R853" s="1">
        <f t="shared" si="177"/>
        <v>-1</v>
      </c>
      <c r="S853" s="7">
        <f>IF($D853="二本差勝",副将分析!$D$14,IF($D853="一本差勝",副将分析!$D$15,IF($D853="引き分け",副将分析!$D$16,IF($D853="一本差負",副将分析!$D$17,副将分析!$D$18))))</f>
        <v>0.20800000000000002</v>
      </c>
      <c r="T853" s="1">
        <f t="shared" si="178"/>
        <v>1</v>
      </c>
      <c r="U853" s="1">
        <f t="shared" si="179"/>
        <v>1</v>
      </c>
      <c r="V853" s="7">
        <f>IF($E853="二本差勝",大将分析!$D$14,IF($E853="一本差勝",大将分析!$D$15,IF($E853="引き分け",大将分析!$D$16,IF($E853="一本差負",大将分析!$D$17,大将分析!$D$18))))</f>
        <v>0.16000000000000003</v>
      </c>
      <c r="W853" s="1">
        <f t="shared" si="180"/>
        <v>1</v>
      </c>
      <c r="X853" s="1">
        <f t="shared" si="181"/>
        <v>2</v>
      </c>
    </row>
    <row r="854" spans="1:24" x14ac:dyDescent="0.15">
      <c r="A854" s="1" t="s">
        <v>22</v>
      </c>
      <c r="B854" s="1" t="s">
        <v>41</v>
      </c>
      <c r="C854" s="1" t="s">
        <v>39</v>
      </c>
      <c r="D854" s="1" t="s">
        <v>40</v>
      </c>
      <c r="E854" s="1" t="s">
        <v>39</v>
      </c>
      <c r="F854" s="19">
        <f t="shared" si="169"/>
        <v>1</v>
      </c>
      <c r="G854" s="19">
        <f t="shared" si="170"/>
        <v>2</v>
      </c>
      <c r="H854" s="20">
        <f t="shared" si="171"/>
        <v>2.9239541760000019E-4</v>
      </c>
      <c r="J854" s="7">
        <f>IF($A854="二本差勝",先鋒分析!$D$14,IF($A854="一本差勝",先鋒分析!$D$15,IF($A854="引き分け",先鋒分析!$D$16,IF($A854="一本差負",先鋒分析!$D$17,先鋒分析!$D$18))))</f>
        <v>0.26400000000000001</v>
      </c>
      <c r="K854" s="19">
        <f t="shared" si="172"/>
        <v>0</v>
      </c>
      <c r="L854" s="19">
        <f t="shared" si="173"/>
        <v>0</v>
      </c>
      <c r="M854" s="7">
        <f>IF($B854="二本差勝",次鋒分析!$D$14,IF($B854="一本差勝",次鋒分析!$D$15,IF($B854="引き分け",次鋒分析!$D$16,IF($B854="一本差負",次鋒分析!$D$17,次鋒分析!$D$18))))</f>
        <v>0.20800000000000002</v>
      </c>
      <c r="N854" s="1">
        <f t="shared" si="174"/>
        <v>-1</v>
      </c>
      <c r="O854" s="1">
        <f t="shared" si="175"/>
        <v>-1</v>
      </c>
      <c r="P854" s="7">
        <f>IF($C854="二本差勝",中堅分析!$D$14,IF($C854="一本差勝",中堅分析!$D$15,IF($C854="引き分け",中堅分析!$D$16,IF($C854="一本差負",中堅分析!$D$17,中堅分析!$D$18))))</f>
        <v>0.16000000000000003</v>
      </c>
      <c r="Q854" s="1">
        <f t="shared" si="176"/>
        <v>1</v>
      </c>
      <c r="R854" s="1">
        <f t="shared" si="177"/>
        <v>2</v>
      </c>
      <c r="S854" s="7">
        <f>IF($D854="二本差勝",副将分析!$D$14,IF($D854="一本差勝",副将分析!$D$15,IF($D854="引き分け",副将分析!$D$16,IF($D854="一本差負",副将分析!$D$17,副将分析!$D$18))))</f>
        <v>0.20800000000000002</v>
      </c>
      <c r="T854" s="1">
        <f t="shared" si="178"/>
        <v>1</v>
      </c>
      <c r="U854" s="1">
        <f t="shared" si="179"/>
        <v>1</v>
      </c>
      <c r="V854" s="7">
        <f>IF($E854="二本差勝",大将分析!$D$14,IF($E854="一本差勝",大将分析!$D$15,IF($E854="引き分け",大将分析!$D$16,IF($E854="一本差負",大将分析!$D$17,大将分析!$D$18))))</f>
        <v>0.16000000000000003</v>
      </c>
      <c r="W854" s="1">
        <f t="shared" si="180"/>
        <v>1</v>
      </c>
      <c r="X854" s="1">
        <f t="shared" si="181"/>
        <v>2</v>
      </c>
    </row>
    <row r="855" spans="1:24" x14ac:dyDescent="0.15">
      <c r="A855" s="1" t="s">
        <v>41</v>
      </c>
      <c r="B855" s="1" t="s">
        <v>39</v>
      </c>
      <c r="C855" s="1" t="s">
        <v>22</v>
      </c>
      <c r="D855" s="1" t="s">
        <v>40</v>
      </c>
      <c r="E855" s="1" t="s">
        <v>39</v>
      </c>
      <c r="F855" s="19">
        <f t="shared" si="169"/>
        <v>1</v>
      </c>
      <c r="G855" s="19">
        <f t="shared" si="170"/>
        <v>2</v>
      </c>
      <c r="H855" s="20">
        <f t="shared" si="171"/>
        <v>2.9239541760000019E-4</v>
      </c>
      <c r="J855" s="7">
        <f>IF($A855="二本差勝",先鋒分析!$D$14,IF($A855="一本差勝",先鋒分析!$D$15,IF($A855="引き分け",先鋒分析!$D$16,IF($A855="一本差負",先鋒分析!$D$17,先鋒分析!$D$18))))</f>
        <v>0.20800000000000002</v>
      </c>
      <c r="K855" s="19">
        <f t="shared" si="172"/>
        <v>-1</v>
      </c>
      <c r="L855" s="19">
        <f t="shared" si="173"/>
        <v>-1</v>
      </c>
      <c r="M855" s="7">
        <f>IF($B855="二本差勝",次鋒分析!$D$14,IF($B855="一本差勝",次鋒分析!$D$15,IF($B855="引き分け",次鋒分析!$D$16,IF($B855="一本差負",次鋒分析!$D$17,次鋒分析!$D$18))))</f>
        <v>0.16000000000000003</v>
      </c>
      <c r="N855" s="1">
        <f t="shared" si="174"/>
        <v>1</v>
      </c>
      <c r="O855" s="1">
        <f t="shared" si="175"/>
        <v>2</v>
      </c>
      <c r="P855" s="7">
        <f>IF($C855="二本差勝",中堅分析!$D$14,IF($C855="一本差勝",中堅分析!$D$15,IF($C855="引き分け",中堅分析!$D$16,IF($C855="一本差負",中堅分析!$D$17,中堅分析!$D$18))))</f>
        <v>0.26400000000000001</v>
      </c>
      <c r="Q855" s="1">
        <f t="shared" si="176"/>
        <v>0</v>
      </c>
      <c r="R855" s="1">
        <f t="shared" si="177"/>
        <v>0</v>
      </c>
      <c r="S855" s="7">
        <f>IF($D855="二本差勝",副将分析!$D$14,IF($D855="一本差勝",副将分析!$D$15,IF($D855="引き分け",副将分析!$D$16,IF($D855="一本差負",副将分析!$D$17,副将分析!$D$18))))</f>
        <v>0.20800000000000002</v>
      </c>
      <c r="T855" s="1">
        <f t="shared" si="178"/>
        <v>1</v>
      </c>
      <c r="U855" s="1">
        <f t="shared" si="179"/>
        <v>1</v>
      </c>
      <c r="V855" s="7">
        <f>IF($E855="二本差勝",大将分析!$D$14,IF($E855="一本差勝",大将分析!$D$15,IF($E855="引き分け",大将分析!$D$16,IF($E855="一本差負",大将分析!$D$17,大将分析!$D$18))))</f>
        <v>0.16000000000000003</v>
      </c>
      <c r="W855" s="1">
        <f t="shared" si="180"/>
        <v>1</v>
      </c>
      <c r="X855" s="1">
        <f t="shared" si="181"/>
        <v>2</v>
      </c>
    </row>
    <row r="856" spans="1:24" x14ac:dyDescent="0.15">
      <c r="A856" s="1" t="s">
        <v>41</v>
      </c>
      <c r="B856" s="1" t="s">
        <v>22</v>
      </c>
      <c r="C856" s="1" t="s">
        <v>39</v>
      </c>
      <c r="D856" s="1" t="s">
        <v>40</v>
      </c>
      <c r="E856" s="1" t="s">
        <v>39</v>
      </c>
      <c r="F856" s="19">
        <f t="shared" si="169"/>
        <v>1</v>
      </c>
      <c r="G856" s="19">
        <f t="shared" si="170"/>
        <v>2</v>
      </c>
      <c r="H856" s="20">
        <f t="shared" si="171"/>
        <v>2.9239541760000019E-4</v>
      </c>
      <c r="J856" s="7">
        <f>IF($A856="二本差勝",先鋒分析!$D$14,IF($A856="一本差勝",先鋒分析!$D$15,IF($A856="引き分け",先鋒分析!$D$16,IF($A856="一本差負",先鋒分析!$D$17,先鋒分析!$D$18))))</f>
        <v>0.20800000000000002</v>
      </c>
      <c r="K856" s="19">
        <f t="shared" si="172"/>
        <v>-1</v>
      </c>
      <c r="L856" s="19">
        <f t="shared" si="173"/>
        <v>-1</v>
      </c>
      <c r="M856" s="7">
        <f>IF($B856="二本差勝",次鋒分析!$D$14,IF($B856="一本差勝",次鋒分析!$D$15,IF($B856="引き分け",次鋒分析!$D$16,IF($B856="一本差負",次鋒分析!$D$17,次鋒分析!$D$18))))</f>
        <v>0.26400000000000001</v>
      </c>
      <c r="N856" s="1">
        <f t="shared" si="174"/>
        <v>0</v>
      </c>
      <c r="O856" s="1">
        <f t="shared" si="175"/>
        <v>0</v>
      </c>
      <c r="P856" s="7">
        <f>IF($C856="二本差勝",中堅分析!$D$14,IF($C856="一本差勝",中堅分析!$D$15,IF($C856="引き分け",中堅分析!$D$16,IF($C856="一本差負",中堅分析!$D$17,中堅分析!$D$18))))</f>
        <v>0.16000000000000003</v>
      </c>
      <c r="Q856" s="1">
        <f t="shared" si="176"/>
        <v>1</v>
      </c>
      <c r="R856" s="1">
        <f t="shared" si="177"/>
        <v>2</v>
      </c>
      <c r="S856" s="7">
        <f>IF($D856="二本差勝",副将分析!$D$14,IF($D856="一本差勝",副将分析!$D$15,IF($D856="引き分け",副将分析!$D$16,IF($D856="一本差負",副将分析!$D$17,副将分析!$D$18))))</f>
        <v>0.20800000000000002</v>
      </c>
      <c r="T856" s="1">
        <f t="shared" si="178"/>
        <v>1</v>
      </c>
      <c r="U856" s="1">
        <f t="shared" si="179"/>
        <v>1</v>
      </c>
      <c r="V856" s="7">
        <f>IF($E856="二本差勝",大将分析!$D$14,IF($E856="一本差勝",大将分析!$D$15,IF($E856="引き分け",大将分析!$D$16,IF($E856="一本差負",大将分析!$D$17,大将分析!$D$18))))</f>
        <v>0.16000000000000003</v>
      </c>
      <c r="W856" s="1">
        <f t="shared" si="180"/>
        <v>1</v>
      </c>
      <c r="X856" s="1">
        <f t="shared" si="181"/>
        <v>2</v>
      </c>
    </row>
    <row r="857" spans="1:24" x14ac:dyDescent="0.15">
      <c r="A857" s="1" t="s">
        <v>39</v>
      </c>
      <c r="B857" s="1" t="s">
        <v>22</v>
      </c>
      <c r="C857" s="1" t="s">
        <v>41</v>
      </c>
      <c r="D857" s="1" t="s">
        <v>40</v>
      </c>
      <c r="E857" s="1" t="s">
        <v>40</v>
      </c>
      <c r="F857" s="19">
        <f t="shared" si="169"/>
        <v>1</v>
      </c>
      <c r="G857" s="19">
        <f t="shared" si="170"/>
        <v>2</v>
      </c>
      <c r="H857" s="20">
        <f t="shared" si="171"/>
        <v>3.8011404288000025E-4</v>
      </c>
      <c r="J857" s="7">
        <f>IF($A857="二本差勝",先鋒分析!$D$14,IF($A857="一本差勝",先鋒分析!$D$15,IF($A857="引き分け",先鋒分析!$D$16,IF($A857="一本差負",先鋒分析!$D$17,先鋒分析!$D$18))))</f>
        <v>0.16000000000000003</v>
      </c>
      <c r="K857" s="19">
        <f t="shared" si="172"/>
        <v>1</v>
      </c>
      <c r="L857" s="19">
        <f t="shared" si="173"/>
        <v>2</v>
      </c>
      <c r="M857" s="7">
        <f>IF($B857="二本差勝",次鋒分析!$D$14,IF($B857="一本差勝",次鋒分析!$D$15,IF($B857="引き分け",次鋒分析!$D$16,IF($B857="一本差負",次鋒分析!$D$17,次鋒分析!$D$18))))</f>
        <v>0.26400000000000001</v>
      </c>
      <c r="N857" s="1">
        <f t="shared" si="174"/>
        <v>0</v>
      </c>
      <c r="O857" s="1">
        <f t="shared" si="175"/>
        <v>0</v>
      </c>
      <c r="P857" s="7">
        <f>IF($C857="二本差勝",中堅分析!$D$14,IF($C857="一本差勝",中堅分析!$D$15,IF($C857="引き分け",中堅分析!$D$16,IF($C857="一本差負",中堅分析!$D$17,中堅分析!$D$18))))</f>
        <v>0.20800000000000002</v>
      </c>
      <c r="Q857" s="1">
        <f t="shared" si="176"/>
        <v>-1</v>
      </c>
      <c r="R857" s="1">
        <f t="shared" si="177"/>
        <v>-1</v>
      </c>
      <c r="S857" s="7">
        <f>IF($D857="二本差勝",副将分析!$D$14,IF($D857="一本差勝",副将分析!$D$15,IF($D857="引き分け",副将分析!$D$16,IF($D857="一本差負",副将分析!$D$17,副将分析!$D$18))))</f>
        <v>0.20800000000000002</v>
      </c>
      <c r="T857" s="1">
        <f t="shared" si="178"/>
        <v>1</v>
      </c>
      <c r="U857" s="1">
        <f t="shared" si="179"/>
        <v>1</v>
      </c>
      <c r="V857" s="7">
        <f>IF($E857="二本差勝",大将分析!$D$14,IF($E857="一本差勝",大将分析!$D$15,IF($E857="引き分け",大将分析!$D$16,IF($E857="一本差負",大将分析!$D$17,大将分析!$D$18))))</f>
        <v>0.20800000000000002</v>
      </c>
      <c r="W857" s="1">
        <f t="shared" si="180"/>
        <v>1</v>
      </c>
      <c r="X857" s="1">
        <f t="shared" si="181"/>
        <v>1</v>
      </c>
    </row>
    <row r="858" spans="1:24" x14ac:dyDescent="0.15">
      <c r="A858" s="1" t="s">
        <v>39</v>
      </c>
      <c r="B858" s="1" t="s">
        <v>41</v>
      </c>
      <c r="C858" s="1" t="s">
        <v>22</v>
      </c>
      <c r="D858" s="1" t="s">
        <v>40</v>
      </c>
      <c r="E858" s="1" t="s">
        <v>40</v>
      </c>
      <c r="F858" s="19">
        <f t="shared" si="169"/>
        <v>1</v>
      </c>
      <c r="G858" s="19">
        <f t="shared" si="170"/>
        <v>2</v>
      </c>
      <c r="H858" s="20">
        <f t="shared" si="171"/>
        <v>3.801140428800002E-4</v>
      </c>
      <c r="J858" s="7">
        <f>IF($A858="二本差勝",先鋒分析!$D$14,IF($A858="一本差勝",先鋒分析!$D$15,IF($A858="引き分け",先鋒分析!$D$16,IF($A858="一本差負",先鋒分析!$D$17,先鋒分析!$D$18))))</f>
        <v>0.16000000000000003</v>
      </c>
      <c r="K858" s="19">
        <f t="shared" si="172"/>
        <v>1</v>
      </c>
      <c r="L858" s="19">
        <f t="shared" si="173"/>
        <v>2</v>
      </c>
      <c r="M858" s="7">
        <f>IF($B858="二本差勝",次鋒分析!$D$14,IF($B858="一本差勝",次鋒分析!$D$15,IF($B858="引き分け",次鋒分析!$D$16,IF($B858="一本差負",次鋒分析!$D$17,次鋒分析!$D$18))))</f>
        <v>0.20800000000000002</v>
      </c>
      <c r="N858" s="1">
        <f t="shared" si="174"/>
        <v>-1</v>
      </c>
      <c r="O858" s="1">
        <f t="shared" si="175"/>
        <v>-1</v>
      </c>
      <c r="P858" s="7">
        <f>IF($C858="二本差勝",中堅分析!$D$14,IF($C858="一本差勝",中堅分析!$D$15,IF($C858="引き分け",中堅分析!$D$16,IF($C858="一本差負",中堅分析!$D$17,中堅分析!$D$18))))</f>
        <v>0.26400000000000001</v>
      </c>
      <c r="Q858" s="1">
        <f t="shared" si="176"/>
        <v>0</v>
      </c>
      <c r="R858" s="1">
        <f t="shared" si="177"/>
        <v>0</v>
      </c>
      <c r="S858" s="7">
        <f>IF($D858="二本差勝",副将分析!$D$14,IF($D858="一本差勝",副将分析!$D$15,IF($D858="引き分け",副将分析!$D$16,IF($D858="一本差負",副将分析!$D$17,副将分析!$D$18))))</f>
        <v>0.20800000000000002</v>
      </c>
      <c r="T858" s="1">
        <f t="shared" si="178"/>
        <v>1</v>
      </c>
      <c r="U858" s="1">
        <f t="shared" si="179"/>
        <v>1</v>
      </c>
      <c r="V858" s="7">
        <f>IF($E858="二本差勝",大将分析!$D$14,IF($E858="一本差勝",大将分析!$D$15,IF($E858="引き分け",大将分析!$D$16,IF($E858="一本差負",大将分析!$D$17,大将分析!$D$18))))</f>
        <v>0.20800000000000002</v>
      </c>
      <c r="W858" s="1">
        <f t="shared" si="180"/>
        <v>1</v>
      </c>
      <c r="X858" s="1">
        <f t="shared" si="181"/>
        <v>1</v>
      </c>
    </row>
    <row r="859" spans="1:24" x14ac:dyDescent="0.15">
      <c r="A859" s="1" t="s">
        <v>22</v>
      </c>
      <c r="B859" s="1" t="s">
        <v>39</v>
      </c>
      <c r="C859" s="1" t="s">
        <v>41</v>
      </c>
      <c r="D859" s="1" t="s">
        <v>40</v>
      </c>
      <c r="E859" s="1" t="s">
        <v>40</v>
      </c>
      <c r="F859" s="19">
        <f t="shared" si="169"/>
        <v>1</v>
      </c>
      <c r="G859" s="19">
        <f t="shared" si="170"/>
        <v>2</v>
      </c>
      <c r="H859" s="20">
        <f t="shared" si="171"/>
        <v>3.8011404288000025E-4</v>
      </c>
      <c r="J859" s="7">
        <f>IF($A859="二本差勝",先鋒分析!$D$14,IF($A859="一本差勝",先鋒分析!$D$15,IF($A859="引き分け",先鋒分析!$D$16,IF($A859="一本差負",先鋒分析!$D$17,先鋒分析!$D$18))))</f>
        <v>0.26400000000000001</v>
      </c>
      <c r="K859" s="19">
        <f t="shared" si="172"/>
        <v>0</v>
      </c>
      <c r="L859" s="19">
        <f t="shared" si="173"/>
        <v>0</v>
      </c>
      <c r="M859" s="7">
        <f>IF($B859="二本差勝",次鋒分析!$D$14,IF($B859="一本差勝",次鋒分析!$D$15,IF($B859="引き分け",次鋒分析!$D$16,IF($B859="一本差負",次鋒分析!$D$17,次鋒分析!$D$18))))</f>
        <v>0.16000000000000003</v>
      </c>
      <c r="N859" s="1">
        <f t="shared" si="174"/>
        <v>1</v>
      </c>
      <c r="O859" s="1">
        <f t="shared" si="175"/>
        <v>2</v>
      </c>
      <c r="P859" s="7">
        <f>IF($C859="二本差勝",中堅分析!$D$14,IF($C859="一本差勝",中堅分析!$D$15,IF($C859="引き分け",中堅分析!$D$16,IF($C859="一本差負",中堅分析!$D$17,中堅分析!$D$18))))</f>
        <v>0.20800000000000002</v>
      </c>
      <c r="Q859" s="1">
        <f t="shared" si="176"/>
        <v>-1</v>
      </c>
      <c r="R859" s="1">
        <f t="shared" si="177"/>
        <v>-1</v>
      </c>
      <c r="S859" s="7">
        <f>IF($D859="二本差勝",副将分析!$D$14,IF($D859="一本差勝",副将分析!$D$15,IF($D859="引き分け",副将分析!$D$16,IF($D859="一本差負",副将分析!$D$17,副将分析!$D$18))))</f>
        <v>0.20800000000000002</v>
      </c>
      <c r="T859" s="1">
        <f t="shared" si="178"/>
        <v>1</v>
      </c>
      <c r="U859" s="1">
        <f t="shared" si="179"/>
        <v>1</v>
      </c>
      <c r="V859" s="7">
        <f>IF($E859="二本差勝",大将分析!$D$14,IF($E859="一本差勝",大将分析!$D$15,IF($E859="引き分け",大将分析!$D$16,IF($E859="一本差負",大将分析!$D$17,大将分析!$D$18))))</f>
        <v>0.20800000000000002</v>
      </c>
      <c r="W859" s="1">
        <f t="shared" si="180"/>
        <v>1</v>
      </c>
      <c r="X859" s="1">
        <f t="shared" si="181"/>
        <v>1</v>
      </c>
    </row>
    <row r="860" spans="1:24" x14ac:dyDescent="0.15">
      <c r="A860" s="1" t="s">
        <v>22</v>
      </c>
      <c r="B860" s="1" t="s">
        <v>41</v>
      </c>
      <c r="C860" s="1" t="s">
        <v>39</v>
      </c>
      <c r="D860" s="1" t="s">
        <v>40</v>
      </c>
      <c r="E860" s="1" t="s">
        <v>40</v>
      </c>
      <c r="F860" s="19">
        <f t="shared" si="169"/>
        <v>1</v>
      </c>
      <c r="G860" s="19">
        <f t="shared" si="170"/>
        <v>2</v>
      </c>
      <c r="H860" s="20">
        <f t="shared" si="171"/>
        <v>3.801140428800002E-4</v>
      </c>
      <c r="J860" s="7">
        <f>IF($A860="二本差勝",先鋒分析!$D$14,IF($A860="一本差勝",先鋒分析!$D$15,IF($A860="引き分け",先鋒分析!$D$16,IF($A860="一本差負",先鋒分析!$D$17,先鋒分析!$D$18))))</f>
        <v>0.26400000000000001</v>
      </c>
      <c r="K860" s="19">
        <f t="shared" si="172"/>
        <v>0</v>
      </c>
      <c r="L860" s="19">
        <f t="shared" si="173"/>
        <v>0</v>
      </c>
      <c r="M860" s="7">
        <f>IF($B860="二本差勝",次鋒分析!$D$14,IF($B860="一本差勝",次鋒分析!$D$15,IF($B860="引き分け",次鋒分析!$D$16,IF($B860="一本差負",次鋒分析!$D$17,次鋒分析!$D$18))))</f>
        <v>0.20800000000000002</v>
      </c>
      <c r="N860" s="1">
        <f t="shared" si="174"/>
        <v>-1</v>
      </c>
      <c r="O860" s="1">
        <f t="shared" si="175"/>
        <v>-1</v>
      </c>
      <c r="P860" s="7">
        <f>IF($C860="二本差勝",中堅分析!$D$14,IF($C860="一本差勝",中堅分析!$D$15,IF($C860="引き分け",中堅分析!$D$16,IF($C860="一本差負",中堅分析!$D$17,中堅分析!$D$18))))</f>
        <v>0.16000000000000003</v>
      </c>
      <c r="Q860" s="1">
        <f t="shared" si="176"/>
        <v>1</v>
      </c>
      <c r="R860" s="1">
        <f t="shared" si="177"/>
        <v>2</v>
      </c>
      <c r="S860" s="7">
        <f>IF($D860="二本差勝",副将分析!$D$14,IF($D860="一本差勝",副将分析!$D$15,IF($D860="引き分け",副将分析!$D$16,IF($D860="一本差負",副将分析!$D$17,副将分析!$D$18))))</f>
        <v>0.20800000000000002</v>
      </c>
      <c r="T860" s="1">
        <f t="shared" si="178"/>
        <v>1</v>
      </c>
      <c r="U860" s="1">
        <f t="shared" si="179"/>
        <v>1</v>
      </c>
      <c r="V860" s="7">
        <f>IF($E860="二本差勝",大将分析!$D$14,IF($E860="一本差勝",大将分析!$D$15,IF($E860="引き分け",大将分析!$D$16,IF($E860="一本差負",大将分析!$D$17,大将分析!$D$18))))</f>
        <v>0.20800000000000002</v>
      </c>
      <c r="W860" s="1">
        <f t="shared" si="180"/>
        <v>1</v>
      </c>
      <c r="X860" s="1">
        <f t="shared" si="181"/>
        <v>1</v>
      </c>
    </row>
    <row r="861" spans="1:24" x14ac:dyDescent="0.15">
      <c r="A861" s="1" t="s">
        <v>41</v>
      </c>
      <c r="B861" s="1" t="s">
        <v>39</v>
      </c>
      <c r="C861" s="1" t="s">
        <v>22</v>
      </c>
      <c r="D861" s="1" t="s">
        <v>40</v>
      </c>
      <c r="E861" s="1" t="s">
        <v>40</v>
      </c>
      <c r="F861" s="19">
        <f t="shared" si="169"/>
        <v>1</v>
      </c>
      <c r="G861" s="19">
        <f t="shared" si="170"/>
        <v>2</v>
      </c>
      <c r="H861" s="20">
        <f t="shared" si="171"/>
        <v>3.801140428800002E-4</v>
      </c>
      <c r="J861" s="7">
        <f>IF($A861="二本差勝",先鋒分析!$D$14,IF($A861="一本差勝",先鋒分析!$D$15,IF($A861="引き分け",先鋒分析!$D$16,IF($A861="一本差負",先鋒分析!$D$17,先鋒分析!$D$18))))</f>
        <v>0.20800000000000002</v>
      </c>
      <c r="K861" s="19">
        <f t="shared" si="172"/>
        <v>-1</v>
      </c>
      <c r="L861" s="19">
        <f t="shared" si="173"/>
        <v>-1</v>
      </c>
      <c r="M861" s="7">
        <f>IF($B861="二本差勝",次鋒分析!$D$14,IF($B861="一本差勝",次鋒分析!$D$15,IF($B861="引き分け",次鋒分析!$D$16,IF($B861="一本差負",次鋒分析!$D$17,次鋒分析!$D$18))))</f>
        <v>0.16000000000000003</v>
      </c>
      <c r="N861" s="1">
        <f t="shared" si="174"/>
        <v>1</v>
      </c>
      <c r="O861" s="1">
        <f t="shared" si="175"/>
        <v>2</v>
      </c>
      <c r="P861" s="7">
        <f>IF($C861="二本差勝",中堅分析!$D$14,IF($C861="一本差勝",中堅分析!$D$15,IF($C861="引き分け",中堅分析!$D$16,IF($C861="一本差負",中堅分析!$D$17,中堅分析!$D$18))))</f>
        <v>0.26400000000000001</v>
      </c>
      <c r="Q861" s="1">
        <f t="shared" si="176"/>
        <v>0</v>
      </c>
      <c r="R861" s="1">
        <f t="shared" si="177"/>
        <v>0</v>
      </c>
      <c r="S861" s="7">
        <f>IF($D861="二本差勝",副将分析!$D$14,IF($D861="一本差勝",副将分析!$D$15,IF($D861="引き分け",副将分析!$D$16,IF($D861="一本差負",副将分析!$D$17,副将分析!$D$18))))</f>
        <v>0.20800000000000002</v>
      </c>
      <c r="T861" s="1">
        <f t="shared" si="178"/>
        <v>1</v>
      </c>
      <c r="U861" s="1">
        <f t="shared" si="179"/>
        <v>1</v>
      </c>
      <c r="V861" s="7">
        <f>IF($E861="二本差勝",大将分析!$D$14,IF($E861="一本差勝",大将分析!$D$15,IF($E861="引き分け",大将分析!$D$16,IF($E861="一本差負",大将分析!$D$17,大将分析!$D$18))))</f>
        <v>0.20800000000000002</v>
      </c>
      <c r="W861" s="1">
        <f t="shared" si="180"/>
        <v>1</v>
      </c>
      <c r="X861" s="1">
        <f t="shared" si="181"/>
        <v>1</v>
      </c>
    </row>
    <row r="862" spans="1:24" x14ac:dyDescent="0.15">
      <c r="A862" s="1" t="s">
        <v>41</v>
      </c>
      <c r="B862" s="1" t="s">
        <v>22</v>
      </c>
      <c r="C862" s="1" t="s">
        <v>39</v>
      </c>
      <c r="D862" s="1" t="s">
        <v>40</v>
      </c>
      <c r="E862" s="1" t="s">
        <v>40</v>
      </c>
      <c r="F862" s="19">
        <f t="shared" si="169"/>
        <v>1</v>
      </c>
      <c r="G862" s="19">
        <f t="shared" si="170"/>
        <v>2</v>
      </c>
      <c r="H862" s="20">
        <f t="shared" si="171"/>
        <v>3.801140428800002E-4</v>
      </c>
      <c r="J862" s="7">
        <f>IF($A862="二本差勝",先鋒分析!$D$14,IF($A862="一本差勝",先鋒分析!$D$15,IF($A862="引き分け",先鋒分析!$D$16,IF($A862="一本差負",先鋒分析!$D$17,先鋒分析!$D$18))))</f>
        <v>0.20800000000000002</v>
      </c>
      <c r="K862" s="19">
        <f t="shared" si="172"/>
        <v>-1</v>
      </c>
      <c r="L862" s="19">
        <f t="shared" si="173"/>
        <v>-1</v>
      </c>
      <c r="M862" s="7">
        <f>IF($B862="二本差勝",次鋒分析!$D$14,IF($B862="一本差勝",次鋒分析!$D$15,IF($B862="引き分け",次鋒分析!$D$16,IF($B862="一本差負",次鋒分析!$D$17,次鋒分析!$D$18))))</f>
        <v>0.26400000000000001</v>
      </c>
      <c r="N862" s="1">
        <f t="shared" si="174"/>
        <v>0</v>
      </c>
      <c r="O862" s="1">
        <f t="shared" si="175"/>
        <v>0</v>
      </c>
      <c r="P862" s="7">
        <f>IF($C862="二本差勝",中堅分析!$D$14,IF($C862="一本差勝",中堅分析!$D$15,IF($C862="引き分け",中堅分析!$D$16,IF($C862="一本差負",中堅分析!$D$17,中堅分析!$D$18))))</f>
        <v>0.16000000000000003</v>
      </c>
      <c r="Q862" s="1">
        <f t="shared" si="176"/>
        <v>1</v>
      </c>
      <c r="R862" s="1">
        <f t="shared" si="177"/>
        <v>2</v>
      </c>
      <c r="S862" s="7">
        <f>IF($D862="二本差勝",副将分析!$D$14,IF($D862="一本差勝",副将分析!$D$15,IF($D862="引き分け",副将分析!$D$16,IF($D862="一本差負",副将分析!$D$17,副将分析!$D$18))))</f>
        <v>0.20800000000000002</v>
      </c>
      <c r="T862" s="1">
        <f t="shared" si="178"/>
        <v>1</v>
      </c>
      <c r="U862" s="1">
        <f t="shared" si="179"/>
        <v>1</v>
      </c>
      <c r="V862" s="7">
        <f>IF($E862="二本差勝",大将分析!$D$14,IF($E862="一本差勝",大将分析!$D$15,IF($E862="引き分け",大将分析!$D$16,IF($E862="一本差負",大将分析!$D$17,大将分析!$D$18))))</f>
        <v>0.20800000000000002</v>
      </c>
      <c r="W862" s="1">
        <f t="shared" si="180"/>
        <v>1</v>
      </c>
      <c r="X862" s="1">
        <f t="shared" si="181"/>
        <v>1</v>
      </c>
    </row>
    <row r="863" spans="1:24" x14ac:dyDescent="0.15">
      <c r="A863" s="1" t="s">
        <v>39</v>
      </c>
      <c r="B863" s="1" t="s">
        <v>22</v>
      </c>
      <c r="C863" s="1" t="s">
        <v>41</v>
      </c>
      <c r="D863" s="1" t="s">
        <v>40</v>
      </c>
      <c r="E863" s="1" t="s">
        <v>22</v>
      </c>
      <c r="F863" s="19">
        <f t="shared" si="169"/>
        <v>1</v>
      </c>
      <c r="G863" s="19">
        <f t="shared" si="170"/>
        <v>2</v>
      </c>
      <c r="H863" s="20">
        <f t="shared" si="171"/>
        <v>4.8245243904000034E-4</v>
      </c>
      <c r="J863" s="7">
        <f>IF($A863="二本差勝",先鋒分析!$D$14,IF($A863="一本差勝",先鋒分析!$D$15,IF($A863="引き分け",先鋒分析!$D$16,IF($A863="一本差負",先鋒分析!$D$17,先鋒分析!$D$18))))</f>
        <v>0.16000000000000003</v>
      </c>
      <c r="K863" s="19">
        <f t="shared" si="172"/>
        <v>1</v>
      </c>
      <c r="L863" s="19">
        <f t="shared" si="173"/>
        <v>2</v>
      </c>
      <c r="M863" s="7">
        <f>IF($B863="二本差勝",次鋒分析!$D$14,IF($B863="一本差勝",次鋒分析!$D$15,IF($B863="引き分け",次鋒分析!$D$16,IF($B863="一本差負",次鋒分析!$D$17,次鋒分析!$D$18))))</f>
        <v>0.26400000000000001</v>
      </c>
      <c r="N863" s="1">
        <f t="shared" si="174"/>
        <v>0</v>
      </c>
      <c r="O863" s="1">
        <f t="shared" si="175"/>
        <v>0</v>
      </c>
      <c r="P863" s="7">
        <f>IF($C863="二本差勝",中堅分析!$D$14,IF($C863="一本差勝",中堅分析!$D$15,IF($C863="引き分け",中堅分析!$D$16,IF($C863="一本差負",中堅分析!$D$17,中堅分析!$D$18))))</f>
        <v>0.20800000000000002</v>
      </c>
      <c r="Q863" s="1">
        <f t="shared" si="176"/>
        <v>-1</v>
      </c>
      <c r="R863" s="1">
        <f t="shared" si="177"/>
        <v>-1</v>
      </c>
      <c r="S863" s="7">
        <f>IF($D863="二本差勝",副将分析!$D$14,IF($D863="一本差勝",副将分析!$D$15,IF($D863="引き分け",副将分析!$D$16,IF($D863="一本差負",副将分析!$D$17,副将分析!$D$18))))</f>
        <v>0.20800000000000002</v>
      </c>
      <c r="T863" s="1">
        <f t="shared" si="178"/>
        <v>1</v>
      </c>
      <c r="U863" s="1">
        <f t="shared" si="179"/>
        <v>1</v>
      </c>
      <c r="V863" s="7">
        <f>IF($E863="二本差勝",大将分析!$D$14,IF($E863="一本差勝",大将分析!$D$15,IF($E863="引き分け",大将分析!$D$16,IF($E863="一本差負",大将分析!$D$17,大将分析!$D$18))))</f>
        <v>0.26400000000000001</v>
      </c>
      <c r="W863" s="1">
        <f t="shared" si="180"/>
        <v>0</v>
      </c>
      <c r="X863" s="1">
        <f t="shared" si="181"/>
        <v>0</v>
      </c>
    </row>
    <row r="864" spans="1:24" x14ac:dyDescent="0.15">
      <c r="A864" s="1" t="s">
        <v>39</v>
      </c>
      <c r="B864" s="1" t="s">
        <v>41</v>
      </c>
      <c r="C864" s="1" t="s">
        <v>22</v>
      </c>
      <c r="D864" s="1" t="s">
        <v>40</v>
      </c>
      <c r="E864" s="1" t="s">
        <v>22</v>
      </c>
      <c r="F864" s="19">
        <f t="shared" si="169"/>
        <v>1</v>
      </c>
      <c r="G864" s="19">
        <f t="shared" si="170"/>
        <v>2</v>
      </c>
      <c r="H864" s="20">
        <f t="shared" si="171"/>
        <v>4.8245243904000023E-4</v>
      </c>
      <c r="J864" s="7">
        <f>IF($A864="二本差勝",先鋒分析!$D$14,IF($A864="一本差勝",先鋒分析!$D$15,IF($A864="引き分け",先鋒分析!$D$16,IF($A864="一本差負",先鋒分析!$D$17,先鋒分析!$D$18))))</f>
        <v>0.16000000000000003</v>
      </c>
      <c r="K864" s="19">
        <f t="shared" si="172"/>
        <v>1</v>
      </c>
      <c r="L864" s="19">
        <f t="shared" si="173"/>
        <v>2</v>
      </c>
      <c r="M864" s="7">
        <f>IF($B864="二本差勝",次鋒分析!$D$14,IF($B864="一本差勝",次鋒分析!$D$15,IF($B864="引き分け",次鋒分析!$D$16,IF($B864="一本差負",次鋒分析!$D$17,次鋒分析!$D$18))))</f>
        <v>0.20800000000000002</v>
      </c>
      <c r="N864" s="1">
        <f t="shared" si="174"/>
        <v>-1</v>
      </c>
      <c r="O864" s="1">
        <f t="shared" si="175"/>
        <v>-1</v>
      </c>
      <c r="P864" s="7">
        <f>IF($C864="二本差勝",中堅分析!$D$14,IF($C864="一本差勝",中堅分析!$D$15,IF($C864="引き分け",中堅分析!$D$16,IF($C864="一本差負",中堅分析!$D$17,中堅分析!$D$18))))</f>
        <v>0.26400000000000001</v>
      </c>
      <c r="Q864" s="1">
        <f t="shared" si="176"/>
        <v>0</v>
      </c>
      <c r="R864" s="1">
        <f t="shared" si="177"/>
        <v>0</v>
      </c>
      <c r="S864" s="7">
        <f>IF($D864="二本差勝",副将分析!$D$14,IF($D864="一本差勝",副将分析!$D$15,IF($D864="引き分け",副将分析!$D$16,IF($D864="一本差負",副将分析!$D$17,副将分析!$D$18))))</f>
        <v>0.20800000000000002</v>
      </c>
      <c r="T864" s="1">
        <f t="shared" si="178"/>
        <v>1</v>
      </c>
      <c r="U864" s="1">
        <f t="shared" si="179"/>
        <v>1</v>
      </c>
      <c r="V864" s="7">
        <f>IF($E864="二本差勝",大将分析!$D$14,IF($E864="一本差勝",大将分析!$D$15,IF($E864="引き分け",大将分析!$D$16,IF($E864="一本差負",大将分析!$D$17,大将分析!$D$18))))</f>
        <v>0.26400000000000001</v>
      </c>
      <c r="W864" s="1">
        <f t="shared" si="180"/>
        <v>0</v>
      </c>
      <c r="X864" s="1">
        <f t="shared" si="181"/>
        <v>0</v>
      </c>
    </row>
    <row r="865" spans="1:24" x14ac:dyDescent="0.15">
      <c r="A865" s="1" t="s">
        <v>22</v>
      </c>
      <c r="B865" s="1" t="s">
        <v>39</v>
      </c>
      <c r="C865" s="1" t="s">
        <v>41</v>
      </c>
      <c r="D865" s="1" t="s">
        <v>40</v>
      </c>
      <c r="E865" s="1" t="s">
        <v>22</v>
      </c>
      <c r="F865" s="19">
        <f t="shared" si="169"/>
        <v>1</v>
      </c>
      <c r="G865" s="19">
        <f t="shared" si="170"/>
        <v>2</v>
      </c>
      <c r="H865" s="20">
        <f t="shared" si="171"/>
        <v>4.8245243904000034E-4</v>
      </c>
      <c r="J865" s="7">
        <f>IF($A865="二本差勝",先鋒分析!$D$14,IF($A865="一本差勝",先鋒分析!$D$15,IF($A865="引き分け",先鋒分析!$D$16,IF($A865="一本差負",先鋒分析!$D$17,先鋒分析!$D$18))))</f>
        <v>0.26400000000000001</v>
      </c>
      <c r="K865" s="19">
        <f t="shared" si="172"/>
        <v>0</v>
      </c>
      <c r="L865" s="19">
        <f t="shared" si="173"/>
        <v>0</v>
      </c>
      <c r="M865" s="7">
        <f>IF($B865="二本差勝",次鋒分析!$D$14,IF($B865="一本差勝",次鋒分析!$D$15,IF($B865="引き分け",次鋒分析!$D$16,IF($B865="一本差負",次鋒分析!$D$17,次鋒分析!$D$18))))</f>
        <v>0.16000000000000003</v>
      </c>
      <c r="N865" s="1">
        <f t="shared" si="174"/>
        <v>1</v>
      </c>
      <c r="O865" s="1">
        <f t="shared" si="175"/>
        <v>2</v>
      </c>
      <c r="P865" s="7">
        <f>IF($C865="二本差勝",中堅分析!$D$14,IF($C865="一本差勝",中堅分析!$D$15,IF($C865="引き分け",中堅分析!$D$16,IF($C865="一本差負",中堅分析!$D$17,中堅分析!$D$18))))</f>
        <v>0.20800000000000002</v>
      </c>
      <c r="Q865" s="1">
        <f t="shared" si="176"/>
        <v>-1</v>
      </c>
      <c r="R865" s="1">
        <f t="shared" si="177"/>
        <v>-1</v>
      </c>
      <c r="S865" s="7">
        <f>IF($D865="二本差勝",副将分析!$D$14,IF($D865="一本差勝",副将分析!$D$15,IF($D865="引き分け",副将分析!$D$16,IF($D865="一本差負",副将分析!$D$17,副将分析!$D$18))))</f>
        <v>0.20800000000000002</v>
      </c>
      <c r="T865" s="1">
        <f t="shared" si="178"/>
        <v>1</v>
      </c>
      <c r="U865" s="1">
        <f t="shared" si="179"/>
        <v>1</v>
      </c>
      <c r="V865" s="7">
        <f>IF($E865="二本差勝",大将分析!$D$14,IF($E865="一本差勝",大将分析!$D$15,IF($E865="引き分け",大将分析!$D$16,IF($E865="一本差負",大将分析!$D$17,大将分析!$D$18))))</f>
        <v>0.26400000000000001</v>
      </c>
      <c r="W865" s="1">
        <f t="shared" si="180"/>
        <v>0</v>
      </c>
      <c r="X865" s="1">
        <f t="shared" si="181"/>
        <v>0</v>
      </c>
    </row>
    <row r="866" spans="1:24" x14ac:dyDescent="0.15">
      <c r="A866" s="1" t="s">
        <v>22</v>
      </c>
      <c r="B866" s="1" t="s">
        <v>41</v>
      </c>
      <c r="C866" s="1" t="s">
        <v>39</v>
      </c>
      <c r="D866" s="1" t="s">
        <v>40</v>
      </c>
      <c r="E866" s="1" t="s">
        <v>22</v>
      </c>
      <c r="F866" s="19">
        <f t="shared" si="169"/>
        <v>1</v>
      </c>
      <c r="G866" s="19">
        <f t="shared" si="170"/>
        <v>2</v>
      </c>
      <c r="H866" s="20">
        <f t="shared" si="171"/>
        <v>4.8245243904000023E-4</v>
      </c>
      <c r="J866" s="7">
        <f>IF($A866="二本差勝",先鋒分析!$D$14,IF($A866="一本差勝",先鋒分析!$D$15,IF($A866="引き分け",先鋒分析!$D$16,IF($A866="一本差負",先鋒分析!$D$17,先鋒分析!$D$18))))</f>
        <v>0.26400000000000001</v>
      </c>
      <c r="K866" s="19">
        <f t="shared" si="172"/>
        <v>0</v>
      </c>
      <c r="L866" s="19">
        <f t="shared" si="173"/>
        <v>0</v>
      </c>
      <c r="M866" s="7">
        <f>IF($B866="二本差勝",次鋒分析!$D$14,IF($B866="一本差勝",次鋒分析!$D$15,IF($B866="引き分け",次鋒分析!$D$16,IF($B866="一本差負",次鋒分析!$D$17,次鋒分析!$D$18))))</f>
        <v>0.20800000000000002</v>
      </c>
      <c r="N866" s="1">
        <f t="shared" si="174"/>
        <v>-1</v>
      </c>
      <c r="O866" s="1">
        <f t="shared" si="175"/>
        <v>-1</v>
      </c>
      <c r="P866" s="7">
        <f>IF($C866="二本差勝",中堅分析!$D$14,IF($C866="一本差勝",中堅分析!$D$15,IF($C866="引き分け",中堅分析!$D$16,IF($C866="一本差負",中堅分析!$D$17,中堅分析!$D$18))))</f>
        <v>0.16000000000000003</v>
      </c>
      <c r="Q866" s="1">
        <f t="shared" si="176"/>
        <v>1</v>
      </c>
      <c r="R866" s="1">
        <f t="shared" si="177"/>
        <v>2</v>
      </c>
      <c r="S866" s="7">
        <f>IF($D866="二本差勝",副将分析!$D$14,IF($D866="一本差勝",副将分析!$D$15,IF($D866="引き分け",副将分析!$D$16,IF($D866="一本差負",副将分析!$D$17,副将分析!$D$18))))</f>
        <v>0.20800000000000002</v>
      </c>
      <c r="T866" s="1">
        <f t="shared" si="178"/>
        <v>1</v>
      </c>
      <c r="U866" s="1">
        <f t="shared" si="179"/>
        <v>1</v>
      </c>
      <c r="V866" s="7">
        <f>IF($E866="二本差勝",大将分析!$D$14,IF($E866="一本差勝",大将分析!$D$15,IF($E866="引き分け",大将分析!$D$16,IF($E866="一本差負",大将分析!$D$17,大将分析!$D$18))))</f>
        <v>0.26400000000000001</v>
      </c>
      <c r="W866" s="1">
        <f t="shared" si="180"/>
        <v>0</v>
      </c>
      <c r="X866" s="1">
        <f t="shared" si="181"/>
        <v>0</v>
      </c>
    </row>
    <row r="867" spans="1:24" x14ac:dyDescent="0.15">
      <c r="A867" s="1" t="s">
        <v>41</v>
      </c>
      <c r="B867" s="1" t="s">
        <v>39</v>
      </c>
      <c r="C867" s="1" t="s">
        <v>22</v>
      </c>
      <c r="D867" s="1" t="s">
        <v>40</v>
      </c>
      <c r="E867" s="1" t="s">
        <v>22</v>
      </c>
      <c r="F867" s="19">
        <f t="shared" si="169"/>
        <v>1</v>
      </c>
      <c r="G867" s="19">
        <f t="shared" si="170"/>
        <v>2</v>
      </c>
      <c r="H867" s="20">
        <f t="shared" si="171"/>
        <v>4.8245243904000023E-4</v>
      </c>
      <c r="J867" s="7">
        <f>IF($A867="二本差勝",先鋒分析!$D$14,IF($A867="一本差勝",先鋒分析!$D$15,IF($A867="引き分け",先鋒分析!$D$16,IF($A867="一本差負",先鋒分析!$D$17,先鋒分析!$D$18))))</f>
        <v>0.20800000000000002</v>
      </c>
      <c r="K867" s="19">
        <f t="shared" si="172"/>
        <v>-1</v>
      </c>
      <c r="L867" s="19">
        <f t="shared" si="173"/>
        <v>-1</v>
      </c>
      <c r="M867" s="7">
        <f>IF($B867="二本差勝",次鋒分析!$D$14,IF($B867="一本差勝",次鋒分析!$D$15,IF($B867="引き分け",次鋒分析!$D$16,IF($B867="一本差負",次鋒分析!$D$17,次鋒分析!$D$18))))</f>
        <v>0.16000000000000003</v>
      </c>
      <c r="N867" s="1">
        <f t="shared" si="174"/>
        <v>1</v>
      </c>
      <c r="O867" s="1">
        <f t="shared" si="175"/>
        <v>2</v>
      </c>
      <c r="P867" s="7">
        <f>IF($C867="二本差勝",中堅分析!$D$14,IF($C867="一本差勝",中堅分析!$D$15,IF($C867="引き分け",中堅分析!$D$16,IF($C867="一本差負",中堅分析!$D$17,中堅分析!$D$18))))</f>
        <v>0.26400000000000001</v>
      </c>
      <c r="Q867" s="1">
        <f t="shared" si="176"/>
        <v>0</v>
      </c>
      <c r="R867" s="1">
        <f t="shared" si="177"/>
        <v>0</v>
      </c>
      <c r="S867" s="7">
        <f>IF($D867="二本差勝",副将分析!$D$14,IF($D867="一本差勝",副将分析!$D$15,IF($D867="引き分け",副将分析!$D$16,IF($D867="一本差負",副将分析!$D$17,副将分析!$D$18))))</f>
        <v>0.20800000000000002</v>
      </c>
      <c r="T867" s="1">
        <f t="shared" si="178"/>
        <v>1</v>
      </c>
      <c r="U867" s="1">
        <f t="shared" si="179"/>
        <v>1</v>
      </c>
      <c r="V867" s="7">
        <f>IF($E867="二本差勝",大将分析!$D$14,IF($E867="一本差勝",大将分析!$D$15,IF($E867="引き分け",大将分析!$D$16,IF($E867="一本差負",大将分析!$D$17,大将分析!$D$18))))</f>
        <v>0.26400000000000001</v>
      </c>
      <c r="W867" s="1">
        <f t="shared" si="180"/>
        <v>0</v>
      </c>
      <c r="X867" s="1">
        <f t="shared" si="181"/>
        <v>0</v>
      </c>
    </row>
    <row r="868" spans="1:24" x14ac:dyDescent="0.15">
      <c r="A868" s="1" t="s">
        <v>41</v>
      </c>
      <c r="B868" s="1" t="s">
        <v>22</v>
      </c>
      <c r="C868" s="1" t="s">
        <v>39</v>
      </c>
      <c r="D868" s="1" t="s">
        <v>40</v>
      </c>
      <c r="E868" s="1" t="s">
        <v>22</v>
      </c>
      <c r="F868" s="19">
        <f t="shared" si="169"/>
        <v>1</v>
      </c>
      <c r="G868" s="19">
        <f t="shared" si="170"/>
        <v>2</v>
      </c>
      <c r="H868" s="20">
        <f t="shared" si="171"/>
        <v>4.8245243904000023E-4</v>
      </c>
      <c r="J868" s="7">
        <f>IF($A868="二本差勝",先鋒分析!$D$14,IF($A868="一本差勝",先鋒分析!$D$15,IF($A868="引き分け",先鋒分析!$D$16,IF($A868="一本差負",先鋒分析!$D$17,先鋒分析!$D$18))))</f>
        <v>0.20800000000000002</v>
      </c>
      <c r="K868" s="19">
        <f t="shared" si="172"/>
        <v>-1</v>
      </c>
      <c r="L868" s="19">
        <f t="shared" si="173"/>
        <v>-1</v>
      </c>
      <c r="M868" s="7">
        <f>IF($B868="二本差勝",次鋒分析!$D$14,IF($B868="一本差勝",次鋒分析!$D$15,IF($B868="引き分け",次鋒分析!$D$16,IF($B868="一本差負",次鋒分析!$D$17,次鋒分析!$D$18))))</f>
        <v>0.26400000000000001</v>
      </c>
      <c r="N868" s="1">
        <f t="shared" si="174"/>
        <v>0</v>
      </c>
      <c r="O868" s="1">
        <f t="shared" si="175"/>
        <v>0</v>
      </c>
      <c r="P868" s="7">
        <f>IF($C868="二本差勝",中堅分析!$D$14,IF($C868="一本差勝",中堅分析!$D$15,IF($C868="引き分け",中堅分析!$D$16,IF($C868="一本差負",中堅分析!$D$17,中堅分析!$D$18))))</f>
        <v>0.16000000000000003</v>
      </c>
      <c r="Q868" s="1">
        <f t="shared" si="176"/>
        <v>1</v>
      </c>
      <c r="R868" s="1">
        <f t="shared" si="177"/>
        <v>2</v>
      </c>
      <c r="S868" s="7">
        <f>IF($D868="二本差勝",副将分析!$D$14,IF($D868="一本差勝",副将分析!$D$15,IF($D868="引き分け",副将分析!$D$16,IF($D868="一本差負",副将分析!$D$17,副将分析!$D$18))))</f>
        <v>0.20800000000000002</v>
      </c>
      <c r="T868" s="1">
        <f t="shared" si="178"/>
        <v>1</v>
      </c>
      <c r="U868" s="1">
        <f t="shared" si="179"/>
        <v>1</v>
      </c>
      <c r="V868" s="7">
        <f>IF($E868="二本差勝",大将分析!$D$14,IF($E868="一本差勝",大将分析!$D$15,IF($E868="引き分け",大将分析!$D$16,IF($E868="一本差負",大将分析!$D$17,大将分析!$D$18))))</f>
        <v>0.26400000000000001</v>
      </c>
      <c r="W868" s="1">
        <f t="shared" si="180"/>
        <v>0</v>
      </c>
      <c r="X868" s="1">
        <f t="shared" si="181"/>
        <v>0</v>
      </c>
    </row>
    <row r="869" spans="1:24" x14ac:dyDescent="0.15">
      <c r="A869" s="1" t="s">
        <v>39</v>
      </c>
      <c r="B869" s="1" t="s">
        <v>22</v>
      </c>
      <c r="C869" s="1" t="s">
        <v>41</v>
      </c>
      <c r="D869" s="1" t="s">
        <v>40</v>
      </c>
      <c r="E869" s="1" t="s">
        <v>41</v>
      </c>
      <c r="F869" s="19">
        <f t="shared" si="169"/>
        <v>1</v>
      </c>
      <c r="G869" s="19">
        <f t="shared" si="170"/>
        <v>2</v>
      </c>
      <c r="H869" s="20">
        <f t="shared" si="171"/>
        <v>3.8011404288000025E-4</v>
      </c>
      <c r="J869" s="7">
        <f>IF($A869="二本差勝",先鋒分析!$D$14,IF($A869="一本差勝",先鋒分析!$D$15,IF($A869="引き分け",先鋒分析!$D$16,IF($A869="一本差負",先鋒分析!$D$17,先鋒分析!$D$18))))</f>
        <v>0.16000000000000003</v>
      </c>
      <c r="K869" s="19">
        <f t="shared" si="172"/>
        <v>1</v>
      </c>
      <c r="L869" s="19">
        <f t="shared" si="173"/>
        <v>2</v>
      </c>
      <c r="M869" s="7">
        <f>IF($B869="二本差勝",次鋒分析!$D$14,IF($B869="一本差勝",次鋒分析!$D$15,IF($B869="引き分け",次鋒分析!$D$16,IF($B869="一本差負",次鋒分析!$D$17,次鋒分析!$D$18))))</f>
        <v>0.26400000000000001</v>
      </c>
      <c r="N869" s="1">
        <f t="shared" si="174"/>
        <v>0</v>
      </c>
      <c r="O869" s="1">
        <f t="shared" si="175"/>
        <v>0</v>
      </c>
      <c r="P869" s="7">
        <f>IF($C869="二本差勝",中堅分析!$D$14,IF($C869="一本差勝",中堅分析!$D$15,IF($C869="引き分け",中堅分析!$D$16,IF($C869="一本差負",中堅分析!$D$17,中堅分析!$D$18))))</f>
        <v>0.20800000000000002</v>
      </c>
      <c r="Q869" s="1">
        <f t="shared" si="176"/>
        <v>-1</v>
      </c>
      <c r="R869" s="1">
        <f t="shared" si="177"/>
        <v>-1</v>
      </c>
      <c r="S869" s="7">
        <f>IF($D869="二本差勝",副将分析!$D$14,IF($D869="一本差勝",副将分析!$D$15,IF($D869="引き分け",副将分析!$D$16,IF($D869="一本差負",副将分析!$D$17,副将分析!$D$18))))</f>
        <v>0.20800000000000002</v>
      </c>
      <c r="T869" s="1">
        <f t="shared" si="178"/>
        <v>1</v>
      </c>
      <c r="U869" s="1">
        <f t="shared" si="179"/>
        <v>1</v>
      </c>
      <c r="V869" s="7">
        <f>IF($E869="二本差勝",大将分析!$D$14,IF($E869="一本差勝",大将分析!$D$15,IF($E869="引き分け",大将分析!$D$16,IF($E869="一本差負",大将分析!$D$17,大将分析!$D$18))))</f>
        <v>0.20800000000000002</v>
      </c>
      <c r="W869" s="1">
        <f t="shared" si="180"/>
        <v>-1</v>
      </c>
      <c r="X869" s="1">
        <f t="shared" si="181"/>
        <v>-1</v>
      </c>
    </row>
    <row r="870" spans="1:24" x14ac:dyDescent="0.15">
      <c r="A870" s="1" t="s">
        <v>39</v>
      </c>
      <c r="B870" s="1" t="s">
        <v>41</v>
      </c>
      <c r="C870" s="1" t="s">
        <v>22</v>
      </c>
      <c r="D870" s="1" t="s">
        <v>40</v>
      </c>
      <c r="E870" s="1" t="s">
        <v>41</v>
      </c>
      <c r="F870" s="19">
        <f t="shared" si="169"/>
        <v>1</v>
      </c>
      <c r="G870" s="19">
        <f t="shared" si="170"/>
        <v>2</v>
      </c>
      <c r="H870" s="20">
        <f t="shared" si="171"/>
        <v>3.801140428800002E-4</v>
      </c>
      <c r="J870" s="7">
        <f>IF($A870="二本差勝",先鋒分析!$D$14,IF($A870="一本差勝",先鋒分析!$D$15,IF($A870="引き分け",先鋒分析!$D$16,IF($A870="一本差負",先鋒分析!$D$17,先鋒分析!$D$18))))</f>
        <v>0.16000000000000003</v>
      </c>
      <c r="K870" s="19">
        <f t="shared" si="172"/>
        <v>1</v>
      </c>
      <c r="L870" s="19">
        <f t="shared" si="173"/>
        <v>2</v>
      </c>
      <c r="M870" s="7">
        <f>IF($B870="二本差勝",次鋒分析!$D$14,IF($B870="一本差勝",次鋒分析!$D$15,IF($B870="引き分け",次鋒分析!$D$16,IF($B870="一本差負",次鋒分析!$D$17,次鋒分析!$D$18))))</f>
        <v>0.20800000000000002</v>
      </c>
      <c r="N870" s="1">
        <f t="shared" si="174"/>
        <v>-1</v>
      </c>
      <c r="O870" s="1">
        <f t="shared" si="175"/>
        <v>-1</v>
      </c>
      <c r="P870" s="7">
        <f>IF($C870="二本差勝",中堅分析!$D$14,IF($C870="一本差勝",中堅分析!$D$15,IF($C870="引き分け",中堅分析!$D$16,IF($C870="一本差負",中堅分析!$D$17,中堅分析!$D$18))))</f>
        <v>0.26400000000000001</v>
      </c>
      <c r="Q870" s="1">
        <f t="shared" si="176"/>
        <v>0</v>
      </c>
      <c r="R870" s="1">
        <f t="shared" si="177"/>
        <v>0</v>
      </c>
      <c r="S870" s="7">
        <f>IF($D870="二本差勝",副将分析!$D$14,IF($D870="一本差勝",副将分析!$D$15,IF($D870="引き分け",副将分析!$D$16,IF($D870="一本差負",副将分析!$D$17,副将分析!$D$18))))</f>
        <v>0.20800000000000002</v>
      </c>
      <c r="T870" s="1">
        <f t="shared" si="178"/>
        <v>1</v>
      </c>
      <c r="U870" s="1">
        <f t="shared" si="179"/>
        <v>1</v>
      </c>
      <c r="V870" s="7">
        <f>IF($E870="二本差勝",大将分析!$D$14,IF($E870="一本差勝",大将分析!$D$15,IF($E870="引き分け",大将分析!$D$16,IF($E870="一本差負",大将分析!$D$17,大将分析!$D$18))))</f>
        <v>0.20800000000000002</v>
      </c>
      <c r="W870" s="1">
        <f t="shared" si="180"/>
        <v>-1</v>
      </c>
      <c r="X870" s="1">
        <f t="shared" si="181"/>
        <v>-1</v>
      </c>
    </row>
    <row r="871" spans="1:24" x14ac:dyDescent="0.15">
      <c r="A871" s="1" t="s">
        <v>22</v>
      </c>
      <c r="B871" s="1" t="s">
        <v>39</v>
      </c>
      <c r="C871" s="1" t="s">
        <v>41</v>
      </c>
      <c r="D871" s="1" t="s">
        <v>40</v>
      </c>
      <c r="E871" s="1" t="s">
        <v>41</v>
      </c>
      <c r="F871" s="19">
        <f t="shared" si="169"/>
        <v>1</v>
      </c>
      <c r="G871" s="19">
        <f t="shared" si="170"/>
        <v>2</v>
      </c>
      <c r="H871" s="20">
        <f t="shared" si="171"/>
        <v>3.8011404288000025E-4</v>
      </c>
      <c r="J871" s="7">
        <f>IF($A871="二本差勝",先鋒分析!$D$14,IF($A871="一本差勝",先鋒分析!$D$15,IF($A871="引き分け",先鋒分析!$D$16,IF($A871="一本差負",先鋒分析!$D$17,先鋒分析!$D$18))))</f>
        <v>0.26400000000000001</v>
      </c>
      <c r="K871" s="19">
        <f t="shared" si="172"/>
        <v>0</v>
      </c>
      <c r="L871" s="19">
        <f t="shared" si="173"/>
        <v>0</v>
      </c>
      <c r="M871" s="7">
        <f>IF($B871="二本差勝",次鋒分析!$D$14,IF($B871="一本差勝",次鋒分析!$D$15,IF($B871="引き分け",次鋒分析!$D$16,IF($B871="一本差負",次鋒分析!$D$17,次鋒分析!$D$18))))</f>
        <v>0.16000000000000003</v>
      </c>
      <c r="N871" s="1">
        <f t="shared" si="174"/>
        <v>1</v>
      </c>
      <c r="O871" s="1">
        <f t="shared" si="175"/>
        <v>2</v>
      </c>
      <c r="P871" s="7">
        <f>IF($C871="二本差勝",中堅分析!$D$14,IF($C871="一本差勝",中堅分析!$D$15,IF($C871="引き分け",中堅分析!$D$16,IF($C871="一本差負",中堅分析!$D$17,中堅分析!$D$18))))</f>
        <v>0.20800000000000002</v>
      </c>
      <c r="Q871" s="1">
        <f t="shared" si="176"/>
        <v>-1</v>
      </c>
      <c r="R871" s="1">
        <f t="shared" si="177"/>
        <v>-1</v>
      </c>
      <c r="S871" s="7">
        <f>IF($D871="二本差勝",副将分析!$D$14,IF($D871="一本差勝",副将分析!$D$15,IF($D871="引き分け",副将分析!$D$16,IF($D871="一本差負",副将分析!$D$17,副将分析!$D$18))))</f>
        <v>0.20800000000000002</v>
      </c>
      <c r="T871" s="1">
        <f t="shared" si="178"/>
        <v>1</v>
      </c>
      <c r="U871" s="1">
        <f t="shared" si="179"/>
        <v>1</v>
      </c>
      <c r="V871" s="7">
        <f>IF($E871="二本差勝",大将分析!$D$14,IF($E871="一本差勝",大将分析!$D$15,IF($E871="引き分け",大将分析!$D$16,IF($E871="一本差負",大将分析!$D$17,大将分析!$D$18))))</f>
        <v>0.20800000000000002</v>
      </c>
      <c r="W871" s="1">
        <f t="shared" si="180"/>
        <v>-1</v>
      </c>
      <c r="X871" s="1">
        <f t="shared" si="181"/>
        <v>-1</v>
      </c>
    </row>
    <row r="872" spans="1:24" x14ac:dyDescent="0.15">
      <c r="A872" s="1" t="s">
        <v>22</v>
      </c>
      <c r="B872" s="1" t="s">
        <v>41</v>
      </c>
      <c r="C872" s="1" t="s">
        <v>39</v>
      </c>
      <c r="D872" s="1" t="s">
        <v>40</v>
      </c>
      <c r="E872" s="1" t="s">
        <v>41</v>
      </c>
      <c r="F872" s="19">
        <f t="shared" si="169"/>
        <v>1</v>
      </c>
      <c r="G872" s="19">
        <f t="shared" si="170"/>
        <v>2</v>
      </c>
      <c r="H872" s="20">
        <f t="shared" si="171"/>
        <v>3.801140428800002E-4</v>
      </c>
      <c r="J872" s="7">
        <f>IF($A872="二本差勝",先鋒分析!$D$14,IF($A872="一本差勝",先鋒分析!$D$15,IF($A872="引き分け",先鋒分析!$D$16,IF($A872="一本差負",先鋒分析!$D$17,先鋒分析!$D$18))))</f>
        <v>0.26400000000000001</v>
      </c>
      <c r="K872" s="19">
        <f t="shared" si="172"/>
        <v>0</v>
      </c>
      <c r="L872" s="19">
        <f t="shared" si="173"/>
        <v>0</v>
      </c>
      <c r="M872" s="7">
        <f>IF($B872="二本差勝",次鋒分析!$D$14,IF($B872="一本差勝",次鋒分析!$D$15,IF($B872="引き分け",次鋒分析!$D$16,IF($B872="一本差負",次鋒分析!$D$17,次鋒分析!$D$18))))</f>
        <v>0.20800000000000002</v>
      </c>
      <c r="N872" s="1">
        <f t="shared" si="174"/>
        <v>-1</v>
      </c>
      <c r="O872" s="1">
        <f t="shared" si="175"/>
        <v>-1</v>
      </c>
      <c r="P872" s="7">
        <f>IF($C872="二本差勝",中堅分析!$D$14,IF($C872="一本差勝",中堅分析!$D$15,IF($C872="引き分け",中堅分析!$D$16,IF($C872="一本差負",中堅分析!$D$17,中堅分析!$D$18))))</f>
        <v>0.16000000000000003</v>
      </c>
      <c r="Q872" s="1">
        <f t="shared" si="176"/>
        <v>1</v>
      </c>
      <c r="R872" s="1">
        <f t="shared" si="177"/>
        <v>2</v>
      </c>
      <c r="S872" s="7">
        <f>IF($D872="二本差勝",副将分析!$D$14,IF($D872="一本差勝",副将分析!$D$15,IF($D872="引き分け",副将分析!$D$16,IF($D872="一本差負",副将分析!$D$17,副将分析!$D$18))))</f>
        <v>0.20800000000000002</v>
      </c>
      <c r="T872" s="1">
        <f t="shared" si="178"/>
        <v>1</v>
      </c>
      <c r="U872" s="1">
        <f t="shared" si="179"/>
        <v>1</v>
      </c>
      <c r="V872" s="7">
        <f>IF($E872="二本差勝",大将分析!$D$14,IF($E872="一本差勝",大将分析!$D$15,IF($E872="引き分け",大将分析!$D$16,IF($E872="一本差負",大将分析!$D$17,大将分析!$D$18))))</f>
        <v>0.20800000000000002</v>
      </c>
      <c r="W872" s="1">
        <f t="shared" si="180"/>
        <v>-1</v>
      </c>
      <c r="X872" s="1">
        <f t="shared" si="181"/>
        <v>-1</v>
      </c>
    </row>
    <row r="873" spans="1:24" x14ac:dyDescent="0.15">
      <c r="A873" s="1" t="s">
        <v>41</v>
      </c>
      <c r="B873" s="1" t="s">
        <v>39</v>
      </c>
      <c r="C873" s="1" t="s">
        <v>22</v>
      </c>
      <c r="D873" s="1" t="s">
        <v>40</v>
      </c>
      <c r="E873" s="1" t="s">
        <v>41</v>
      </c>
      <c r="F873" s="19">
        <f t="shared" si="169"/>
        <v>1</v>
      </c>
      <c r="G873" s="19">
        <f t="shared" si="170"/>
        <v>2</v>
      </c>
      <c r="H873" s="20">
        <f t="shared" si="171"/>
        <v>3.801140428800002E-4</v>
      </c>
      <c r="J873" s="7">
        <f>IF($A873="二本差勝",先鋒分析!$D$14,IF($A873="一本差勝",先鋒分析!$D$15,IF($A873="引き分け",先鋒分析!$D$16,IF($A873="一本差負",先鋒分析!$D$17,先鋒分析!$D$18))))</f>
        <v>0.20800000000000002</v>
      </c>
      <c r="K873" s="19">
        <f t="shared" si="172"/>
        <v>-1</v>
      </c>
      <c r="L873" s="19">
        <f t="shared" si="173"/>
        <v>-1</v>
      </c>
      <c r="M873" s="7">
        <f>IF($B873="二本差勝",次鋒分析!$D$14,IF($B873="一本差勝",次鋒分析!$D$15,IF($B873="引き分け",次鋒分析!$D$16,IF($B873="一本差負",次鋒分析!$D$17,次鋒分析!$D$18))))</f>
        <v>0.16000000000000003</v>
      </c>
      <c r="N873" s="1">
        <f t="shared" si="174"/>
        <v>1</v>
      </c>
      <c r="O873" s="1">
        <f t="shared" si="175"/>
        <v>2</v>
      </c>
      <c r="P873" s="7">
        <f>IF($C873="二本差勝",中堅分析!$D$14,IF($C873="一本差勝",中堅分析!$D$15,IF($C873="引き分け",中堅分析!$D$16,IF($C873="一本差負",中堅分析!$D$17,中堅分析!$D$18))))</f>
        <v>0.26400000000000001</v>
      </c>
      <c r="Q873" s="1">
        <f t="shared" si="176"/>
        <v>0</v>
      </c>
      <c r="R873" s="1">
        <f t="shared" si="177"/>
        <v>0</v>
      </c>
      <c r="S873" s="7">
        <f>IF($D873="二本差勝",副将分析!$D$14,IF($D873="一本差勝",副将分析!$D$15,IF($D873="引き分け",副将分析!$D$16,IF($D873="一本差負",副将分析!$D$17,副将分析!$D$18))))</f>
        <v>0.20800000000000002</v>
      </c>
      <c r="T873" s="1">
        <f t="shared" si="178"/>
        <v>1</v>
      </c>
      <c r="U873" s="1">
        <f t="shared" si="179"/>
        <v>1</v>
      </c>
      <c r="V873" s="7">
        <f>IF($E873="二本差勝",大将分析!$D$14,IF($E873="一本差勝",大将分析!$D$15,IF($E873="引き分け",大将分析!$D$16,IF($E873="一本差負",大将分析!$D$17,大将分析!$D$18))))</f>
        <v>0.20800000000000002</v>
      </c>
      <c r="W873" s="1">
        <f t="shared" si="180"/>
        <v>-1</v>
      </c>
      <c r="X873" s="1">
        <f t="shared" si="181"/>
        <v>-1</v>
      </c>
    </row>
    <row r="874" spans="1:24" x14ac:dyDescent="0.15">
      <c r="A874" s="1" t="s">
        <v>41</v>
      </c>
      <c r="B874" s="1" t="s">
        <v>22</v>
      </c>
      <c r="C874" s="1" t="s">
        <v>39</v>
      </c>
      <c r="D874" s="1" t="s">
        <v>40</v>
      </c>
      <c r="E874" s="1" t="s">
        <v>41</v>
      </c>
      <c r="F874" s="19">
        <f t="shared" si="169"/>
        <v>1</v>
      </c>
      <c r="G874" s="19">
        <f t="shared" si="170"/>
        <v>2</v>
      </c>
      <c r="H874" s="20">
        <f t="shared" si="171"/>
        <v>3.801140428800002E-4</v>
      </c>
      <c r="J874" s="7">
        <f>IF($A874="二本差勝",先鋒分析!$D$14,IF($A874="一本差勝",先鋒分析!$D$15,IF($A874="引き分け",先鋒分析!$D$16,IF($A874="一本差負",先鋒分析!$D$17,先鋒分析!$D$18))))</f>
        <v>0.20800000000000002</v>
      </c>
      <c r="K874" s="19">
        <f t="shared" si="172"/>
        <v>-1</v>
      </c>
      <c r="L874" s="19">
        <f t="shared" si="173"/>
        <v>-1</v>
      </c>
      <c r="M874" s="7">
        <f>IF($B874="二本差勝",次鋒分析!$D$14,IF($B874="一本差勝",次鋒分析!$D$15,IF($B874="引き分け",次鋒分析!$D$16,IF($B874="一本差負",次鋒分析!$D$17,次鋒分析!$D$18))))</f>
        <v>0.26400000000000001</v>
      </c>
      <c r="N874" s="1">
        <f t="shared" si="174"/>
        <v>0</v>
      </c>
      <c r="O874" s="1">
        <f t="shared" si="175"/>
        <v>0</v>
      </c>
      <c r="P874" s="7">
        <f>IF($C874="二本差勝",中堅分析!$D$14,IF($C874="一本差勝",中堅分析!$D$15,IF($C874="引き分け",中堅分析!$D$16,IF($C874="一本差負",中堅分析!$D$17,中堅分析!$D$18))))</f>
        <v>0.16000000000000003</v>
      </c>
      <c r="Q874" s="1">
        <f t="shared" si="176"/>
        <v>1</v>
      </c>
      <c r="R874" s="1">
        <f t="shared" si="177"/>
        <v>2</v>
      </c>
      <c r="S874" s="7">
        <f>IF($D874="二本差勝",副将分析!$D$14,IF($D874="一本差勝",副将分析!$D$15,IF($D874="引き分け",副将分析!$D$16,IF($D874="一本差負",副将分析!$D$17,副将分析!$D$18))))</f>
        <v>0.20800000000000002</v>
      </c>
      <c r="T874" s="1">
        <f t="shared" si="178"/>
        <v>1</v>
      </c>
      <c r="U874" s="1">
        <f t="shared" si="179"/>
        <v>1</v>
      </c>
      <c r="V874" s="7">
        <f>IF($E874="二本差勝",大将分析!$D$14,IF($E874="一本差勝",大将分析!$D$15,IF($E874="引き分け",大将分析!$D$16,IF($E874="一本差負",大将分析!$D$17,大将分析!$D$18))))</f>
        <v>0.20800000000000002</v>
      </c>
      <c r="W874" s="1">
        <f t="shared" si="180"/>
        <v>-1</v>
      </c>
      <c r="X874" s="1">
        <f t="shared" si="181"/>
        <v>-1</v>
      </c>
    </row>
    <row r="875" spans="1:24" x14ac:dyDescent="0.15">
      <c r="A875" s="1" t="s">
        <v>39</v>
      </c>
      <c r="B875" s="1" t="s">
        <v>22</v>
      </c>
      <c r="C875" s="1" t="s">
        <v>41</v>
      </c>
      <c r="D875" s="1" t="s">
        <v>40</v>
      </c>
      <c r="E875" s="1" t="s">
        <v>42</v>
      </c>
      <c r="F875" s="19">
        <f t="shared" si="169"/>
        <v>1</v>
      </c>
      <c r="G875" s="19">
        <f t="shared" si="170"/>
        <v>2</v>
      </c>
      <c r="H875" s="20">
        <f t="shared" si="171"/>
        <v>2.9239541760000024E-4</v>
      </c>
      <c r="J875" s="7">
        <f>IF($A875="二本差勝",先鋒分析!$D$14,IF($A875="一本差勝",先鋒分析!$D$15,IF($A875="引き分け",先鋒分析!$D$16,IF($A875="一本差負",先鋒分析!$D$17,先鋒分析!$D$18))))</f>
        <v>0.16000000000000003</v>
      </c>
      <c r="K875" s="19">
        <f t="shared" si="172"/>
        <v>1</v>
      </c>
      <c r="L875" s="19">
        <f t="shared" si="173"/>
        <v>2</v>
      </c>
      <c r="M875" s="7">
        <f>IF($B875="二本差勝",次鋒分析!$D$14,IF($B875="一本差勝",次鋒分析!$D$15,IF($B875="引き分け",次鋒分析!$D$16,IF($B875="一本差負",次鋒分析!$D$17,次鋒分析!$D$18))))</f>
        <v>0.26400000000000001</v>
      </c>
      <c r="N875" s="1">
        <f t="shared" si="174"/>
        <v>0</v>
      </c>
      <c r="O875" s="1">
        <f t="shared" si="175"/>
        <v>0</v>
      </c>
      <c r="P875" s="7">
        <f>IF($C875="二本差勝",中堅分析!$D$14,IF($C875="一本差勝",中堅分析!$D$15,IF($C875="引き分け",中堅分析!$D$16,IF($C875="一本差負",中堅分析!$D$17,中堅分析!$D$18))))</f>
        <v>0.20800000000000002</v>
      </c>
      <c r="Q875" s="1">
        <f t="shared" si="176"/>
        <v>-1</v>
      </c>
      <c r="R875" s="1">
        <f t="shared" si="177"/>
        <v>-1</v>
      </c>
      <c r="S875" s="7">
        <f>IF($D875="二本差勝",副将分析!$D$14,IF($D875="一本差勝",副将分析!$D$15,IF($D875="引き分け",副将分析!$D$16,IF($D875="一本差負",副将分析!$D$17,副将分析!$D$18))))</f>
        <v>0.20800000000000002</v>
      </c>
      <c r="T875" s="1">
        <f t="shared" si="178"/>
        <v>1</v>
      </c>
      <c r="U875" s="1">
        <f t="shared" si="179"/>
        <v>1</v>
      </c>
      <c r="V875" s="7">
        <f>IF($E875="二本差勝",大将分析!$D$14,IF($E875="一本差勝",大将分析!$D$15,IF($E875="引き分け",大将分析!$D$16,IF($E875="一本差負",大将分析!$D$17,大将分析!$D$18))))</f>
        <v>0.16000000000000003</v>
      </c>
      <c r="W875" s="1">
        <f t="shared" si="180"/>
        <v>-1</v>
      </c>
      <c r="X875" s="1">
        <f t="shared" si="181"/>
        <v>-2</v>
      </c>
    </row>
    <row r="876" spans="1:24" x14ac:dyDescent="0.15">
      <c r="A876" s="1" t="s">
        <v>39</v>
      </c>
      <c r="B876" s="1" t="s">
        <v>41</v>
      </c>
      <c r="C876" s="1" t="s">
        <v>22</v>
      </c>
      <c r="D876" s="1" t="s">
        <v>40</v>
      </c>
      <c r="E876" s="1" t="s">
        <v>42</v>
      </c>
      <c r="F876" s="19">
        <f t="shared" si="169"/>
        <v>1</v>
      </c>
      <c r="G876" s="19">
        <f t="shared" si="170"/>
        <v>2</v>
      </c>
      <c r="H876" s="20">
        <f t="shared" si="171"/>
        <v>2.9239541760000019E-4</v>
      </c>
      <c r="J876" s="7">
        <f>IF($A876="二本差勝",先鋒分析!$D$14,IF($A876="一本差勝",先鋒分析!$D$15,IF($A876="引き分け",先鋒分析!$D$16,IF($A876="一本差負",先鋒分析!$D$17,先鋒分析!$D$18))))</f>
        <v>0.16000000000000003</v>
      </c>
      <c r="K876" s="19">
        <f t="shared" si="172"/>
        <v>1</v>
      </c>
      <c r="L876" s="19">
        <f t="shared" si="173"/>
        <v>2</v>
      </c>
      <c r="M876" s="7">
        <f>IF($B876="二本差勝",次鋒分析!$D$14,IF($B876="一本差勝",次鋒分析!$D$15,IF($B876="引き分け",次鋒分析!$D$16,IF($B876="一本差負",次鋒分析!$D$17,次鋒分析!$D$18))))</f>
        <v>0.20800000000000002</v>
      </c>
      <c r="N876" s="1">
        <f t="shared" si="174"/>
        <v>-1</v>
      </c>
      <c r="O876" s="1">
        <f t="shared" si="175"/>
        <v>-1</v>
      </c>
      <c r="P876" s="7">
        <f>IF($C876="二本差勝",中堅分析!$D$14,IF($C876="一本差勝",中堅分析!$D$15,IF($C876="引き分け",中堅分析!$D$16,IF($C876="一本差負",中堅分析!$D$17,中堅分析!$D$18))))</f>
        <v>0.26400000000000001</v>
      </c>
      <c r="Q876" s="1">
        <f t="shared" si="176"/>
        <v>0</v>
      </c>
      <c r="R876" s="1">
        <f t="shared" si="177"/>
        <v>0</v>
      </c>
      <c r="S876" s="7">
        <f>IF($D876="二本差勝",副将分析!$D$14,IF($D876="一本差勝",副将分析!$D$15,IF($D876="引き分け",副将分析!$D$16,IF($D876="一本差負",副将分析!$D$17,副将分析!$D$18))))</f>
        <v>0.20800000000000002</v>
      </c>
      <c r="T876" s="1">
        <f t="shared" si="178"/>
        <v>1</v>
      </c>
      <c r="U876" s="1">
        <f t="shared" si="179"/>
        <v>1</v>
      </c>
      <c r="V876" s="7">
        <f>IF($E876="二本差勝",大将分析!$D$14,IF($E876="一本差勝",大将分析!$D$15,IF($E876="引き分け",大将分析!$D$16,IF($E876="一本差負",大将分析!$D$17,大将分析!$D$18))))</f>
        <v>0.16000000000000003</v>
      </c>
      <c r="W876" s="1">
        <f t="shared" si="180"/>
        <v>-1</v>
      </c>
      <c r="X876" s="1">
        <f t="shared" si="181"/>
        <v>-2</v>
      </c>
    </row>
    <row r="877" spans="1:24" x14ac:dyDescent="0.15">
      <c r="A877" s="1" t="s">
        <v>22</v>
      </c>
      <c r="B877" s="1" t="s">
        <v>39</v>
      </c>
      <c r="C877" s="1" t="s">
        <v>41</v>
      </c>
      <c r="D877" s="1" t="s">
        <v>40</v>
      </c>
      <c r="E877" s="1" t="s">
        <v>42</v>
      </c>
      <c r="F877" s="19">
        <f t="shared" si="169"/>
        <v>1</v>
      </c>
      <c r="G877" s="19">
        <f t="shared" si="170"/>
        <v>2</v>
      </c>
      <c r="H877" s="20">
        <f t="shared" si="171"/>
        <v>2.9239541760000024E-4</v>
      </c>
      <c r="J877" s="7">
        <f>IF($A877="二本差勝",先鋒分析!$D$14,IF($A877="一本差勝",先鋒分析!$D$15,IF($A877="引き分け",先鋒分析!$D$16,IF($A877="一本差負",先鋒分析!$D$17,先鋒分析!$D$18))))</f>
        <v>0.26400000000000001</v>
      </c>
      <c r="K877" s="19">
        <f t="shared" si="172"/>
        <v>0</v>
      </c>
      <c r="L877" s="19">
        <f t="shared" si="173"/>
        <v>0</v>
      </c>
      <c r="M877" s="7">
        <f>IF($B877="二本差勝",次鋒分析!$D$14,IF($B877="一本差勝",次鋒分析!$D$15,IF($B877="引き分け",次鋒分析!$D$16,IF($B877="一本差負",次鋒分析!$D$17,次鋒分析!$D$18))))</f>
        <v>0.16000000000000003</v>
      </c>
      <c r="N877" s="1">
        <f t="shared" si="174"/>
        <v>1</v>
      </c>
      <c r="O877" s="1">
        <f t="shared" si="175"/>
        <v>2</v>
      </c>
      <c r="P877" s="7">
        <f>IF($C877="二本差勝",中堅分析!$D$14,IF($C877="一本差勝",中堅分析!$D$15,IF($C877="引き分け",中堅分析!$D$16,IF($C877="一本差負",中堅分析!$D$17,中堅分析!$D$18))))</f>
        <v>0.20800000000000002</v>
      </c>
      <c r="Q877" s="1">
        <f t="shared" si="176"/>
        <v>-1</v>
      </c>
      <c r="R877" s="1">
        <f t="shared" si="177"/>
        <v>-1</v>
      </c>
      <c r="S877" s="7">
        <f>IF($D877="二本差勝",副将分析!$D$14,IF($D877="一本差勝",副将分析!$D$15,IF($D877="引き分け",副将分析!$D$16,IF($D877="一本差負",副将分析!$D$17,副将分析!$D$18))))</f>
        <v>0.20800000000000002</v>
      </c>
      <c r="T877" s="1">
        <f t="shared" si="178"/>
        <v>1</v>
      </c>
      <c r="U877" s="1">
        <f t="shared" si="179"/>
        <v>1</v>
      </c>
      <c r="V877" s="7">
        <f>IF($E877="二本差勝",大将分析!$D$14,IF($E877="一本差勝",大将分析!$D$15,IF($E877="引き分け",大将分析!$D$16,IF($E877="一本差負",大将分析!$D$17,大将分析!$D$18))))</f>
        <v>0.16000000000000003</v>
      </c>
      <c r="W877" s="1">
        <f t="shared" si="180"/>
        <v>-1</v>
      </c>
      <c r="X877" s="1">
        <f t="shared" si="181"/>
        <v>-2</v>
      </c>
    </row>
    <row r="878" spans="1:24" x14ac:dyDescent="0.15">
      <c r="A878" s="1" t="s">
        <v>22</v>
      </c>
      <c r="B878" s="1" t="s">
        <v>41</v>
      </c>
      <c r="C878" s="1" t="s">
        <v>39</v>
      </c>
      <c r="D878" s="1" t="s">
        <v>40</v>
      </c>
      <c r="E878" s="1" t="s">
        <v>42</v>
      </c>
      <c r="F878" s="19">
        <f t="shared" si="169"/>
        <v>1</v>
      </c>
      <c r="G878" s="19">
        <f t="shared" si="170"/>
        <v>2</v>
      </c>
      <c r="H878" s="20">
        <f t="shared" si="171"/>
        <v>2.9239541760000019E-4</v>
      </c>
      <c r="J878" s="7">
        <f>IF($A878="二本差勝",先鋒分析!$D$14,IF($A878="一本差勝",先鋒分析!$D$15,IF($A878="引き分け",先鋒分析!$D$16,IF($A878="一本差負",先鋒分析!$D$17,先鋒分析!$D$18))))</f>
        <v>0.26400000000000001</v>
      </c>
      <c r="K878" s="19">
        <f t="shared" si="172"/>
        <v>0</v>
      </c>
      <c r="L878" s="19">
        <f t="shared" si="173"/>
        <v>0</v>
      </c>
      <c r="M878" s="7">
        <f>IF($B878="二本差勝",次鋒分析!$D$14,IF($B878="一本差勝",次鋒分析!$D$15,IF($B878="引き分け",次鋒分析!$D$16,IF($B878="一本差負",次鋒分析!$D$17,次鋒分析!$D$18))))</f>
        <v>0.20800000000000002</v>
      </c>
      <c r="N878" s="1">
        <f t="shared" si="174"/>
        <v>-1</v>
      </c>
      <c r="O878" s="1">
        <f t="shared" si="175"/>
        <v>-1</v>
      </c>
      <c r="P878" s="7">
        <f>IF($C878="二本差勝",中堅分析!$D$14,IF($C878="一本差勝",中堅分析!$D$15,IF($C878="引き分け",中堅分析!$D$16,IF($C878="一本差負",中堅分析!$D$17,中堅分析!$D$18))))</f>
        <v>0.16000000000000003</v>
      </c>
      <c r="Q878" s="1">
        <f t="shared" si="176"/>
        <v>1</v>
      </c>
      <c r="R878" s="1">
        <f t="shared" si="177"/>
        <v>2</v>
      </c>
      <c r="S878" s="7">
        <f>IF($D878="二本差勝",副将分析!$D$14,IF($D878="一本差勝",副将分析!$D$15,IF($D878="引き分け",副将分析!$D$16,IF($D878="一本差負",副将分析!$D$17,副将分析!$D$18))))</f>
        <v>0.20800000000000002</v>
      </c>
      <c r="T878" s="1">
        <f t="shared" si="178"/>
        <v>1</v>
      </c>
      <c r="U878" s="1">
        <f t="shared" si="179"/>
        <v>1</v>
      </c>
      <c r="V878" s="7">
        <f>IF($E878="二本差勝",大将分析!$D$14,IF($E878="一本差勝",大将分析!$D$15,IF($E878="引き分け",大将分析!$D$16,IF($E878="一本差負",大将分析!$D$17,大将分析!$D$18))))</f>
        <v>0.16000000000000003</v>
      </c>
      <c r="W878" s="1">
        <f t="shared" si="180"/>
        <v>-1</v>
      </c>
      <c r="X878" s="1">
        <f t="shared" si="181"/>
        <v>-2</v>
      </c>
    </row>
    <row r="879" spans="1:24" x14ac:dyDescent="0.15">
      <c r="A879" s="1" t="s">
        <v>41</v>
      </c>
      <c r="B879" s="1" t="s">
        <v>39</v>
      </c>
      <c r="C879" s="1" t="s">
        <v>22</v>
      </c>
      <c r="D879" s="1" t="s">
        <v>40</v>
      </c>
      <c r="E879" s="1" t="s">
        <v>42</v>
      </c>
      <c r="F879" s="19">
        <f t="shared" si="169"/>
        <v>1</v>
      </c>
      <c r="G879" s="19">
        <f t="shared" si="170"/>
        <v>2</v>
      </c>
      <c r="H879" s="20">
        <f t="shared" si="171"/>
        <v>2.9239541760000019E-4</v>
      </c>
      <c r="J879" s="7">
        <f>IF($A879="二本差勝",先鋒分析!$D$14,IF($A879="一本差勝",先鋒分析!$D$15,IF($A879="引き分け",先鋒分析!$D$16,IF($A879="一本差負",先鋒分析!$D$17,先鋒分析!$D$18))))</f>
        <v>0.20800000000000002</v>
      </c>
      <c r="K879" s="19">
        <f t="shared" si="172"/>
        <v>-1</v>
      </c>
      <c r="L879" s="19">
        <f t="shared" si="173"/>
        <v>-1</v>
      </c>
      <c r="M879" s="7">
        <f>IF($B879="二本差勝",次鋒分析!$D$14,IF($B879="一本差勝",次鋒分析!$D$15,IF($B879="引き分け",次鋒分析!$D$16,IF($B879="一本差負",次鋒分析!$D$17,次鋒分析!$D$18))))</f>
        <v>0.16000000000000003</v>
      </c>
      <c r="N879" s="1">
        <f t="shared" si="174"/>
        <v>1</v>
      </c>
      <c r="O879" s="1">
        <f t="shared" si="175"/>
        <v>2</v>
      </c>
      <c r="P879" s="7">
        <f>IF($C879="二本差勝",中堅分析!$D$14,IF($C879="一本差勝",中堅分析!$D$15,IF($C879="引き分け",中堅分析!$D$16,IF($C879="一本差負",中堅分析!$D$17,中堅分析!$D$18))))</f>
        <v>0.26400000000000001</v>
      </c>
      <c r="Q879" s="1">
        <f t="shared" si="176"/>
        <v>0</v>
      </c>
      <c r="R879" s="1">
        <f t="shared" si="177"/>
        <v>0</v>
      </c>
      <c r="S879" s="7">
        <f>IF($D879="二本差勝",副将分析!$D$14,IF($D879="一本差勝",副将分析!$D$15,IF($D879="引き分け",副将分析!$D$16,IF($D879="一本差負",副将分析!$D$17,副将分析!$D$18))))</f>
        <v>0.20800000000000002</v>
      </c>
      <c r="T879" s="1">
        <f t="shared" si="178"/>
        <v>1</v>
      </c>
      <c r="U879" s="1">
        <f t="shared" si="179"/>
        <v>1</v>
      </c>
      <c r="V879" s="7">
        <f>IF($E879="二本差勝",大将分析!$D$14,IF($E879="一本差勝",大将分析!$D$15,IF($E879="引き分け",大将分析!$D$16,IF($E879="一本差負",大将分析!$D$17,大将分析!$D$18))))</f>
        <v>0.16000000000000003</v>
      </c>
      <c r="W879" s="1">
        <f t="shared" si="180"/>
        <v>-1</v>
      </c>
      <c r="X879" s="1">
        <f t="shared" si="181"/>
        <v>-2</v>
      </c>
    </row>
    <row r="880" spans="1:24" x14ac:dyDescent="0.15">
      <c r="A880" s="1" t="s">
        <v>41</v>
      </c>
      <c r="B880" s="1" t="s">
        <v>22</v>
      </c>
      <c r="C880" s="1" t="s">
        <v>39</v>
      </c>
      <c r="D880" s="1" t="s">
        <v>40</v>
      </c>
      <c r="E880" s="1" t="s">
        <v>42</v>
      </c>
      <c r="F880" s="19">
        <f t="shared" si="169"/>
        <v>1</v>
      </c>
      <c r="G880" s="19">
        <f t="shared" si="170"/>
        <v>2</v>
      </c>
      <c r="H880" s="20">
        <f t="shared" si="171"/>
        <v>2.9239541760000019E-4</v>
      </c>
      <c r="J880" s="7">
        <f>IF($A880="二本差勝",先鋒分析!$D$14,IF($A880="一本差勝",先鋒分析!$D$15,IF($A880="引き分け",先鋒分析!$D$16,IF($A880="一本差負",先鋒分析!$D$17,先鋒分析!$D$18))))</f>
        <v>0.20800000000000002</v>
      </c>
      <c r="K880" s="19">
        <f t="shared" si="172"/>
        <v>-1</v>
      </c>
      <c r="L880" s="19">
        <f t="shared" si="173"/>
        <v>-1</v>
      </c>
      <c r="M880" s="7">
        <f>IF($B880="二本差勝",次鋒分析!$D$14,IF($B880="一本差勝",次鋒分析!$D$15,IF($B880="引き分け",次鋒分析!$D$16,IF($B880="一本差負",次鋒分析!$D$17,次鋒分析!$D$18))))</f>
        <v>0.26400000000000001</v>
      </c>
      <c r="N880" s="1">
        <f t="shared" si="174"/>
        <v>0</v>
      </c>
      <c r="O880" s="1">
        <f t="shared" si="175"/>
        <v>0</v>
      </c>
      <c r="P880" s="7">
        <f>IF($C880="二本差勝",中堅分析!$D$14,IF($C880="一本差勝",中堅分析!$D$15,IF($C880="引き分け",中堅分析!$D$16,IF($C880="一本差負",中堅分析!$D$17,中堅分析!$D$18))))</f>
        <v>0.16000000000000003</v>
      </c>
      <c r="Q880" s="1">
        <f t="shared" si="176"/>
        <v>1</v>
      </c>
      <c r="R880" s="1">
        <f t="shared" si="177"/>
        <v>2</v>
      </c>
      <c r="S880" s="7">
        <f>IF($D880="二本差勝",副将分析!$D$14,IF($D880="一本差勝",副将分析!$D$15,IF($D880="引き分け",副将分析!$D$16,IF($D880="一本差負",副将分析!$D$17,副将分析!$D$18))))</f>
        <v>0.20800000000000002</v>
      </c>
      <c r="T880" s="1">
        <f t="shared" si="178"/>
        <v>1</v>
      </c>
      <c r="U880" s="1">
        <f t="shared" si="179"/>
        <v>1</v>
      </c>
      <c r="V880" s="7">
        <f>IF($E880="二本差勝",大将分析!$D$14,IF($E880="一本差勝",大将分析!$D$15,IF($E880="引き分け",大将分析!$D$16,IF($E880="一本差負",大将分析!$D$17,大将分析!$D$18))))</f>
        <v>0.16000000000000003</v>
      </c>
      <c r="W880" s="1">
        <f t="shared" si="180"/>
        <v>-1</v>
      </c>
      <c r="X880" s="1">
        <f t="shared" si="181"/>
        <v>-2</v>
      </c>
    </row>
    <row r="881" spans="1:24" x14ac:dyDescent="0.15">
      <c r="A881" s="1" t="s">
        <v>39</v>
      </c>
      <c r="B881" s="1" t="s">
        <v>22</v>
      </c>
      <c r="C881" s="1" t="s">
        <v>42</v>
      </c>
      <c r="D881" s="1" t="s">
        <v>39</v>
      </c>
      <c r="E881" s="1" t="s">
        <v>39</v>
      </c>
      <c r="F881" s="19">
        <f t="shared" si="169"/>
        <v>1</v>
      </c>
      <c r="G881" s="19">
        <f t="shared" si="170"/>
        <v>2</v>
      </c>
      <c r="H881" s="20">
        <f t="shared" si="171"/>
        <v>1.7301504000000016E-4</v>
      </c>
      <c r="J881" s="7">
        <f>IF($A881="二本差勝",先鋒分析!$D$14,IF($A881="一本差勝",先鋒分析!$D$15,IF($A881="引き分け",先鋒分析!$D$16,IF($A881="一本差負",先鋒分析!$D$17,先鋒分析!$D$18))))</f>
        <v>0.16000000000000003</v>
      </c>
      <c r="K881" s="19">
        <f t="shared" si="172"/>
        <v>1</v>
      </c>
      <c r="L881" s="19">
        <f t="shared" si="173"/>
        <v>2</v>
      </c>
      <c r="M881" s="7">
        <f>IF($B881="二本差勝",次鋒分析!$D$14,IF($B881="一本差勝",次鋒分析!$D$15,IF($B881="引き分け",次鋒分析!$D$16,IF($B881="一本差負",次鋒分析!$D$17,次鋒分析!$D$18))))</f>
        <v>0.26400000000000001</v>
      </c>
      <c r="N881" s="1">
        <f t="shared" si="174"/>
        <v>0</v>
      </c>
      <c r="O881" s="1">
        <f t="shared" si="175"/>
        <v>0</v>
      </c>
      <c r="P881" s="7">
        <f>IF($C881="二本差勝",中堅分析!$D$14,IF($C881="一本差勝",中堅分析!$D$15,IF($C881="引き分け",中堅分析!$D$16,IF($C881="一本差負",中堅分析!$D$17,中堅分析!$D$18))))</f>
        <v>0.16000000000000003</v>
      </c>
      <c r="Q881" s="1">
        <f t="shared" si="176"/>
        <v>-1</v>
      </c>
      <c r="R881" s="1">
        <f t="shared" si="177"/>
        <v>-2</v>
      </c>
      <c r="S881" s="7">
        <f>IF($D881="二本差勝",副将分析!$D$14,IF($D881="一本差勝",副将分析!$D$15,IF($D881="引き分け",副将分析!$D$16,IF($D881="一本差負",副将分析!$D$17,副将分析!$D$18))))</f>
        <v>0.16000000000000003</v>
      </c>
      <c r="T881" s="1">
        <f t="shared" si="178"/>
        <v>1</v>
      </c>
      <c r="U881" s="1">
        <f t="shared" si="179"/>
        <v>2</v>
      </c>
      <c r="V881" s="7">
        <f>IF($E881="二本差勝",大将分析!$D$14,IF($E881="一本差勝",大将分析!$D$15,IF($E881="引き分け",大将分析!$D$16,IF($E881="一本差負",大将分析!$D$17,大将分析!$D$18))))</f>
        <v>0.16000000000000003</v>
      </c>
      <c r="W881" s="1">
        <f t="shared" si="180"/>
        <v>1</v>
      </c>
      <c r="X881" s="1">
        <f t="shared" si="181"/>
        <v>2</v>
      </c>
    </row>
    <row r="882" spans="1:24" x14ac:dyDescent="0.15">
      <c r="A882" s="1" t="s">
        <v>39</v>
      </c>
      <c r="B882" s="1" t="s">
        <v>42</v>
      </c>
      <c r="C882" s="1" t="s">
        <v>22</v>
      </c>
      <c r="D882" s="1" t="s">
        <v>39</v>
      </c>
      <c r="E882" s="1" t="s">
        <v>39</v>
      </c>
      <c r="F882" s="19">
        <f t="shared" si="169"/>
        <v>1</v>
      </c>
      <c r="G882" s="19">
        <f t="shared" si="170"/>
        <v>2</v>
      </c>
      <c r="H882" s="20">
        <f t="shared" si="171"/>
        <v>1.7301504000000016E-4</v>
      </c>
      <c r="J882" s="7">
        <f>IF($A882="二本差勝",先鋒分析!$D$14,IF($A882="一本差勝",先鋒分析!$D$15,IF($A882="引き分け",先鋒分析!$D$16,IF($A882="一本差負",先鋒分析!$D$17,先鋒分析!$D$18))))</f>
        <v>0.16000000000000003</v>
      </c>
      <c r="K882" s="19">
        <f t="shared" si="172"/>
        <v>1</v>
      </c>
      <c r="L882" s="19">
        <f t="shared" si="173"/>
        <v>2</v>
      </c>
      <c r="M882" s="7">
        <f>IF($B882="二本差勝",次鋒分析!$D$14,IF($B882="一本差勝",次鋒分析!$D$15,IF($B882="引き分け",次鋒分析!$D$16,IF($B882="一本差負",次鋒分析!$D$17,次鋒分析!$D$18))))</f>
        <v>0.16000000000000003</v>
      </c>
      <c r="N882" s="1">
        <f t="shared" si="174"/>
        <v>-1</v>
      </c>
      <c r="O882" s="1">
        <f t="shared" si="175"/>
        <v>-2</v>
      </c>
      <c r="P882" s="7">
        <f>IF($C882="二本差勝",中堅分析!$D$14,IF($C882="一本差勝",中堅分析!$D$15,IF($C882="引き分け",中堅分析!$D$16,IF($C882="一本差負",中堅分析!$D$17,中堅分析!$D$18))))</f>
        <v>0.26400000000000001</v>
      </c>
      <c r="Q882" s="1">
        <f t="shared" si="176"/>
        <v>0</v>
      </c>
      <c r="R882" s="1">
        <f t="shared" si="177"/>
        <v>0</v>
      </c>
      <c r="S882" s="7">
        <f>IF($D882="二本差勝",副将分析!$D$14,IF($D882="一本差勝",副将分析!$D$15,IF($D882="引き分け",副将分析!$D$16,IF($D882="一本差負",副将分析!$D$17,副将分析!$D$18))))</f>
        <v>0.16000000000000003</v>
      </c>
      <c r="T882" s="1">
        <f t="shared" si="178"/>
        <v>1</v>
      </c>
      <c r="U882" s="1">
        <f t="shared" si="179"/>
        <v>2</v>
      </c>
      <c r="V882" s="7">
        <f>IF($E882="二本差勝",大将分析!$D$14,IF($E882="一本差勝",大将分析!$D$15,IF($E882="引き分け",大将分析!$D$16,IF($E882="一本差負",大将分析!$D$17,大将分析!$D$18))))</f>
        <v>0.16000000000000003</v>
      </c>
      <c r="W882" s="1">
        <f t="shared" si="180"/>
        <v>1</v>
      </c>
      <c r="X882" s="1">
        <f t="shared" si="181"/>
        <v>2</v>
      </c>
    </row>
    <row r="883" spans="1:24" x14ac:dyDescent="0.15">
      <c r="A883" s="1" t="s">
        <v>40</v>
      </c>
      <c r="B883" s="1" t="s">
        <v>22</v>
      </c>
      <c r="C883" s="1" t="s">
        <v>41</v>
      </c>
      <c r="D883" s="1" t="s">
        <v>39</v>
      </c>
      <c r="E883" s="1" t="s">
        <v>39</v>
      </c>
      <c r="F883" s="19">
        <f t="shared" si="169"/>
        <v>1</v>
      </c>
      <c r="G883" s="19">
        <f t="shared" si="170"/>
        <v>2</v>
      </c>
      <c r="H883" s="20">
        <f t="shared" si="171"/>
        <v>2.9239541760000019E-4</v>
      </c>
      <c r="J883" s="7">
        <f>IF($A883="二本差勝",先鋒分析!$D$14,IF($A883="一本差勝",先鋒分析!$D$15,IF($A883="引き分け",先鋒分析!$D$16,IF($A883="一本差負",先鋒分析!$D$17,先鋒分析!$D$18))))</f>
        <v>0.20800000000000002</v>
      </c>
      <c r="K883" s="19">
        <f t="shared" si="172"/>
        <v>1</v>
      </c>
      <c r="L883" s="19">
        <f t="shared" si="173"/>
        <v>1</v>
      </c>
      <c r="M883" s="7">
        <f>IF($B883="二本差勝",次鋒分析!$D$14,IF($B883="一本差勝",次鋒分析!$D$15,IF($B883="引き分け",次鋒分析!$D$16,IF($B883="一本差負",次鋒分析!$D$17,次鋒分析!$D$18))))</f>
        <v>0.26400000000000001</v>
      </c>
      <c r="N883" s="1">
        <f t="shared" si="174"/>
        <v>0</v>
      </c>
      <c r="O883" s="1">
        <f t="shared" si="175"/>
        <v>0</v>
      </c>
      <c r="P883" s="7">
        <f>IF($C883="二本差勝",中堅分析!$D$14,IF($C883="一本差勝",中堅分析!$D$15,IF($C883="引き分け",中堅分析!$D$16,IF($C883="一本差負",中堅分析!$D$17,中堅分析!$D$18))))</f>
        <v>0.20800000000000002</v>
      </c>
      <c r="Q883" s="1">
        <f t="shared" si="176"/>
        <v>-1</v>
      </c>
      <c r="R883" s="1">
        <f t="shared" si="177"/>
        <v>-1</v>
      </c>
      <c r="S883" s="7">
        <f>IF($D883="二本差勝",副将分析!$D$14,IF($D883="一本差勝",副将分析!$D$15,IF($D883="引き分け",副将分析!$D$16,IF($D883="一本差負",副将分析!$D$17,副将分析!$D$18))))</f>
        <v>0.16000000000000003</v>
      </c>
      <c r="T883" s="1">
        <f t="shared" si="178"/>
        <v>1</v>
      </c>
      <c r="U883" s="1">
        <f t="shared" si="179"/>
        <v>2</v>
      </c>
      <c r="V883" s="7">
        <f>IF($E883="二本差勝",大将分析!$D$14,IF($E883="一本差勝",大将分析!$D$15,IF($E883="引き分け",大将分析!$D$16,IF($E883="一本差負",大将分析!$D$17,大将分析!$D$18))))</f>
        <v>0.16000000000000003</v>
      </c>
      <c r="W883" s="1">
        <f t="shared" si="180"/>
        <v>1</v>
      </c>
      <c r="X883" s="1">
        <f t="shared" si="181"/>
        <v>2</v>
      </c>
    </row>
    <row r="884" spans="1:24" x14ac:dyDescent="0.15">
      <c r="A884" s="1" t="s">
        <v>40</v>
      </c>
      <c r="B884" s="1" t="s">
        <v>41</v>
      </c>
      <c r="C884" s="1" t="s">
        <v>22</v>
      </c>
      <c r="D884" s="1" t="s">
        <v>39</v>
      </c>
      <c r="E884" s="1" t="s">
        <v>39</v>
      </c>
      <c r="F884" s="19">
        <f t="shared" si="169"/>
        <v>1</v>
      </c>
      <c r="G884" s="19">
        <f t="shared" si="170"/>
        <v>2</v>
      </c>
      <c r="H884" s="20">
        <f t="shared" si="171"/>
        <v>2.9239541760000019E-4</v>
      </c>
      <c r="J884" s="7">
        <f>IF($A884="二本差勝",先鋒分析!$D$14,IF($A884="一本差勝",先鋒分析!$D$15,IF($A884="引き分け",先鋒分析!$D$16,IF($A884="一本差負",先鋒分析!$D$17,先鋒分析!$D$18))))</f>
        <v>0.20800000000000002</v>
      </c>
      <c r="K884" s="19">
        <f t="shared" si="172"/>
        <v>1</v>
      </c>
      <c r="L884" s="19">
        <f t="shared" si="173"/>
        <v>1</v>
      </c>
      <c r="M884" s="7">
        <f>IF($B884="二本差勝",次鋒分析!$D$14,IF($B884="一本差勝",次鋒分析!$D$15,IF($B884="引き分け",次鋒分析!$D$16,IF($B884="一本差負",次鋒分析!$D$17,次鋒分析!$D$18))))</f>
        <v>0.20800000000000002</v>
      </c>
      <c r="N884" s="1">
        <f t="shared" si="174"/>
        <v>-1</v>
      </c>
      <c r="O884" s="1">
        <f t="shared" si="175"/>
        <v>-1</v>
      </c>
      <c r="P884" s="7">
        <f>IF($C884="二本差勝",中堅分析!$D$14,IF($C884="一本差勝",中堅分析!$D$15,IF($C884="引き分け",中堅分析!$D$16,IF($C884="一本差負",中堅分析!$D$17,中堅分析!$D$18))))</f>
        <v>0.26400000000000001</v>
      </c>
      <c r="Q884" s="1">
        <f t="shared" si="176"/>
        <v>0</v>
      </c>
      <c r="R884" s="1">
        <f t="shared" si="177"/>
        <v>0</v>
      </c>
      <c r="S884" s="7">
        <f>IF($D884="二本差勝",副将分析!$D$14,IF($D884="一本差勝",副将分析!$D$15,IF($D884="引き分け",副将分析!$D$16,IF($D884="一本差負",副将分析!$D$17,副将分析!$D$18))))</f>
        <v>0.16000000000000003</v>
      </c>
      <c r="T884" s="1">
        <f t="shared" si="178"/>
        <v>1</v>
      </c>
      <c r="U884" s="1">
        <f t="shared" si="179"/>
        <v>2</v>
      </c>
      <c r="V884" s="7">
        <f>IF($E884="二本差勝",大将分析!$D$14,IF($E884="一本差勝",大将分析!$D$15,IF($E884="引き分け",大将分析!$D$16,IF($E884="一本差負",大将分析!$D$17,大将分析!$D$18))))</f>
        <v>0.16000000000000003</v>
      </c>
      <c r="W884" s="1">
        <f t="shared" si="180"/>
        <v>1</v>
      </c>
      <c r="X884" s="1">
        <f t="shared" si="181"/>
        <v>2</v>
      </c>
    </row>
    <row r="885" spans="1:24" x14ac:dyDescent="0.15">
      <c r="A885" s="1" t="s">
        <v>22</v>
      </c>
      <c r="B885" s="1" t="s">
        <v>39</v>
      </c>
      <c r="C885" s="1" t="s">
        <v>42</v>
      </c>
      <c r="D885" s="1" t="s">
        <v>39</v>
      </c>
      <c r="E885" s="1" t="s">
        <v>39</v>
      </c>
      <c r="F885" s="19">
        <f t="shared" si="169"/>
        <v>1</v>
      </c>
      <c r="G885" s="19">
        <f t="shared" si="170"/>
        <v>2</v>
      </c>
      <c r="H885" s="20">
        <f t="shared" si="171"/>
        <v>1.7301504000000016E-4</v>
      </c>
      <c r="J885" s="7">
        <f>IF($A885="二本差勝",先鋒分析!$D$14,IF($A885="一本差勝",先鋒分析!$D$15,IF($A885="引き分け",先鋒分析!$D$16,IF($A885="一本差負",先鋒分析!$D$17,先鋒分析!$D$18))))</f>
        <v>0.26400000000000001</v>
      </c>
      <c r="K885" s="19">
        <f t="shared" si="172"/>
        <v>0</v>
      </c>
      <c r="L885" s="19">
        <f t="shared" si="173"/>
        <v>0</v>
      </c>
      <c r="M885" s="7">
        <f>IF($B885="二本差勝",次鋒分析!$D$14,IF($B885="一本差勝",次鋒分析!$D$15,IF($B885="引き分け",次鋒分析!$D$16,IF($B885="一本差負",次鋒分析!$D$17,次鋒分析!$D$18))))</f>
        <v>0.16000000000000003</v>
      </c>
      <c r="N885" s="1">
        <f t="shared" si="174"/>
        <v>1</v>
      </c>
      <c r="O885" s="1">
        <f t="shared" si="175"/>
        <v>2</v>
      </c>
      <c r="P885" s="7">
        <f>IF($C885="二本差勝",中堅分析!$D$14,IF($C885="一本差勝",中堅分析!$D$15,IF($C885="引き分け",中堅分析!$D$16,IF($C885="一本差負",中堅分析!$D$17,中堅分析!$D$18))))</f>
        <v>0.16000000000000003</v>
      </c>
      <c r="Q885" s="1">
        <f t="shared" si="176"/>
        <v>-1</v>
      </c>
      <c r="R885" s="1">
        <f t="shared" si="177"/>
        <v>-2</v>
      </c>
      <c r="S885" s="7">
        <f>IF($D885="二本差勝",副将分析!$D$14,IF($D885="一本差勝",副将分析!$D$15,IF($D885="引き分け",副将分析!$D$16,IF($D885="一本差負",副将分析!$D$17,副将分析!$D$18))))</f>
        <v>0.16000000000000003</v>
      </c>
      <c r="T885" s="1">
        <f t="shared" si="178"/>
        <v>1</v>
      </c>
      <c r="U885" s="1">
        <f t="shared" si="179"/>
        <v>2</v>
      </c>
      <c r="V885" s="7">
        <f>IF($E885="二本差勝",大将分析!$D$14,IF($E885="一本差勝",大将分析!$D$15,IF($E885="引き分け",大将分析!$D$16,IF($E885="一本差負",大将分析!$D$17,大将分析!$D$18))))</f>
        <v>0.16000000000000003</v>
      </c>
      <c r="W885" s="1">
        <f t="shared" si="180"/>
        <v>1</v>
      </c>
      <c r="X885" s="1">
        <f t="shared" si="181"/>
        <v>2</v>
      </c>
    </row>
    <row r="886" spans="1:24" x14ac:dyDescent="0.15">
      <c r="A886" s="1" t="s">
        <v>22</v>
      </c>
      <c r="B886" s="1" t="s">
        <v>40</v>
      </c>
      <c r="C886" s="1" t="s">
        <v>41</v>
      </c>
      <c r="D886" s="1" t="s">
        <v>39</v>
      </c>
      <c r="E886" s="1" t="s">
        <v>39</v>
      </c>
      <c r="F886" s="19">
        <f t="shared" si="169"/>
        <v>1</v>
      </c>
      <c r="G886" s="19">
        <f t="shared" si="170"/>
        <v>2</v>
      </c>
      <c r="H886" s="20">
        <f t="shared" si="171"/>
        <v>2.9239541760000019E-4</v>
      </c>
      <c r="J886" s="7">
        <f>IF($A886="二本差勝",先鋒分析!$D$14,IF($A886="一本差勝",先鋒分析!$D$15,IF($A886="引き分け",先鋒分析!$D$16,IF($A886="一本差負",先鋒分析!$D$17,先鋒分析!$D$18))))</f>
        <v>0.26400000000000001</v>
      </c>
      <c r="K886" s="19">
        <f t="shared" si="172"/>
        <v>0</v>
      </c>
      <c r="L886" s="19">
        <f t="shared" si="173"/>
        <v>0</v>
      </c>
      <c r="M886" s="7">
        <f>IF($B886="二本差勝",次鋒分析!$D$14,IF($B886="一本差勝",次鋒分析!$D$15,IF($B886="引き分け",次鋒分析!$D$16,IF($B886="一本差負",次鋒分析!$D$17,次鋒分析!$D$18))))</f>
        <v>0.20800000000000002</v>
      </c>
      <c r="N886" s="1">
        <f t="shared" si="174"/>
        <v>1</v>
      </c>
      <c r="O886" s="1">
        <f t="shared" si="175"/>
        <v>1</v>
      </c>
      <c r="P886" s="7">
        <f>IF($C886="二本差勝",中堅分析!$D$14,IF($C886="一本差勝",中堅分析!$D$15,IF($C886="引き分け",中堅分析!$D$16,IF($C886="一本差負",中堅分析!$D$17,中堅分析!$D$18))))</f>
        <v>0.20800000000000002</v>
      </c>
      <c r="Q886" s="1">
        <f t="shared" si="176"/>
        <v>-1</v>
      </c>
      <c r="R886" s="1">
        <f t="shared" si="177"/>
        <v>-1</v>
      </c>
      <c r="S886" s="7">
        <f>IF($D886="二本差勝",副将分析!$D$14,IF($D886="一本差勝",副将分析!$D$15,IF($D886="引き分け",副将分析!$D$16,IF($D886="一本差負",副将分析!$D$17,副将分析!$D$18))))</f>
        <v>0.16000000000000003</v>
      </c>
      <c r="T886" s="1">
        <f t="shared" si="178"/>
        <v>1</v>
      </c>
      <c r="U886" s="1">
        <f t="shared" si="179"/>
        <v>2</v>
      </c>
      <c r="V886" s="7">
        <f>IF($E886="二本差勝",大将分析!$D$14,IF($E886="一本差勝",大将分析!$D$15,IF($E886="引き分け",大将分析!$D$16,IF($E886="一本差負",大将分析!$D$17,大将分析!$D$18))))</f>
        <v>0.16000000000000003</v>
      </c>
      <c r="W886" s="1">
        <f t="shared" si="180"/>
        <v>1</v>
      </c>
      <c r="X886" s="1">
        <f t="shared" si="181"/>
        <v>2</v>
      </c>
    </row>
    <row r="887" spans="1:24" x14ac:dyDescent="0.15">
      <c r="A887" s="1" t="s">
        <v>22</v>
      </c>
      <c r="B887" s="1" t="s">
        <v>22</v>
      </c>
      <c r="C887" s="1" t="s">
        <v>22</v>
      </c>
      <c r="D887" s="1" t="s">
        <v>39</v>
      </c>
      <c r="E887" s="1" t="s">
        <v>39</v>
      </c>
      <c r="F887" s="19">
        <f t="shared" si="169"/>
        <v>1</v>
      </c>
      <c r="G887" s="19">
        <f t="shared" si="170"/>
        <v>2</v>
      </c>
      <c r="H887" s="20">
        <f t="shared" si="171"/>
        <v>4.7103344640000023E-4</v>
      </c>
      <c r="J887" s="7">
        <f>IF($A887="二本差勝",先鋒分析!$D$14,IF($A887="一本差勝",先鋒分析!$D$15,IF($A887="引き分け",先鋒分析!$D$16,IF($A887="一本差負",先鋒分析!$D$17,先鋒分析!$D$18))))</f>
        <v>0.26400000000000001</v>
      </c>
      <c r="K887" s="19">
        <f t="shared" si="172"/>
        <v>0</v>
      </c>
      <c r="L887" s="19">
        <f t="shared" si="173"/>
        <v>0</v>
      </c>
      <c r="M887" s="7">
        <f>IF($B887="二本差勝",次鋒分析!$D$14,IF($B887="一本差勝",次鋒分析!$D$15,IF($B887="引き分け",次鋒分析!$D$16,IF($B887="一本差負",次鋒分析!$D$17,次鋒分析!$D$18))))</f>
        <v>0.26400000000000001</v>
      </c>
      <c r="N887" s="1">
        <f t="shared" si="174"/>
        <v>0</v>
      </c>
      <c r="O887" s="1">
        <f t="shared" si="175"/>
        <v>0</v>
      </c>
      <c r="P887" s="7">
        <f>IF($C887="二本差勝",中堅分析!$D$14,IF($C887="一本差勝",中堅分析!$D$15,IF($C887="引き分け",中堅分析!$D$16,IF($C887="一本差負",中堅分析!$D$17,中堅分析!$D$18))))</f>
        <v>0.26400000000000001</v>
      </c>
      <c r="Q887" s="1">
        <f t="shared" si="176"/>
        <v>0</v>
      </c>
      <c r="R887" s="1">
        <f t="shared" si="177"/>
        <v>0</v>
      </c>
      <c r="S887" s="7">
        <f>IF($D887="二本差勝",副将分析!$D$14,IF($D887="一本差勝",副将分析!$D$15,IF($D887="引き分け",副将分析!$D$16,IF($D887="一本差負",副将分析!$D$17,副将分析!$D$18))))</f>
        <v>0.16000000000000003</v>
      </c>
      <c r="T887" s="1">
        <f t="shared" si="178"/>
        <v>1</v>
      </c>
      <c r="U887" s="1">
        <f t="shared" si="179"/>
        <v>2</v>
      </c>
      <c r="V887" s="7">
        <f>IF($E887="二本差勝",大将分析!$D$14,IF($E887="一本差勝",大将分析!$D$15,IF($E887="引き分け",大将分析!$D$16,IF($E887="一本差負",大将分析!$D$17,大将分析!$D$18))))</f>
        <v>0.16000000000000003</v>
      </c>
      <c r="W887" s="1">
        <f t="shared" si="180"/>
        <v>1</v>
      </c>
      <c r="X887" s="1">
        <f t="shared" si="181"/>
        <v>2</v>
      </c>
    </row>
    <row r="888" spans="1:24" x14ac:dyDescent="0.15">
      <c r="A888" s="1" t="s">
        <v>22</v>
      </c>
      <c r="B888" s="1" t="s">
        <v>41</v>
      </c>
      <c r="C888" s="1" t="s">
        <v>40</v>
      </c>
      <c r="D888" s="1" t="s">
        <v>39</v>
      </c>
      <c r="E888" s="1" t="s">
        <v>39</v>
      </c>
      <c r="F888" s="19">
        <f t="shared" si="169"/>
        <v>1</v>
      </c>
      <c r="G888" s="19">
        <f t="shared" si="170"/>
        <v>2</v>
      </c>
      <c r="H888" s="20">
        <f t="shared" si="171"/>
        <v>2.9239541760000019E-4</v>
      </c>
      <c r="J888" s="7">
        <f>IF($A888="二本差勝",先鋒分析!$D$14,IF($A888="一本差勝",先鋒分析!$D$15,IF($A888="引き分け",先鋒分析!$D$16,IF($A888="一本差負",先鋒分析!$D$17,先鋒分析!$D$18))))</f>
        <v>0.26400000000000001</v>
      </c>
      <c r="K888" s="19">
        <f t="shared" si="172"/>
        <v>0</v>
      </c>
      <c r="L888" s="19">
        <f t="shared" si="173"/>
        <v>0</v>
      </c>
      <c r="M888" s="7">
        <f>IF($B888="二本差勝",次鋒分析!$D$14,IF($B888="一本差勝",次鋒分析!$D$15,IF($B888="引き分け",次鋒分析!$D$16,IF($B888="一本差負",次鋒分析!$D$17,次鋒分析!$D$18))))</f>
        <v>0.20800000000000002</v>
      </c>
      <c r="N888" s="1">
        <f t="shared" si="174"/>
        <v>-1</v>
      </c>
      <c r="O888" s="1">
        <f t="shared" si="175"/>
        <v>-1</v>
      </c>
      <c r="P888" s="7">
        <f>IF($C888="二本差勝",中堅分析!$D$14,IF($C888="一本差勝",中堅分析!$D$15,IF($C888="引き分け",中堅分析!$D$16,IF($C888="一本差負",中堅分析!$D$17,中堅分析!$D$18))))</f>
        <v>0.20800000000000002</v>
      </c>
      <c r="Q888" s="1">
        <f t="shared" si="176"/>
        <v>1</v>
      </c>
      <c r="R888" s="1">
        <f t="shared" si="177"/>
        <v>1</v>
      </c>
      <c r="S888" s="7">
        <f>IF($D888="二本差勝",副将分析!$D$14,IF($D888="一本差勝",副将分析!$D$15,IF($D888="引き分け",副将分析!$D$16,IF($D888="一本差負",副将分析!$D$17,副将分析!$D$18))))</f>
        <v>0.16000000000000003</v>
      </c>
      <c r="T888" s="1">
        <f t="shared" si="178"/>
        <v>1</v>
      </c>
      <c r="U888" s="1">
        <f t="shared" si="179"/>
        <v>2</v>
      </c>
      <c r="V888" s="7">
        <f>IF($E888="二本差勝",大将分析!$D$14,IF($E888="一本差勝",大将分析!$D$15,IF($E888="引き分け",大将分析!$D$16,IF($E888="一本差負",大将分析!$D$17,大将分析!$D$18))))</f>
        <v>0.16000000000000003</v>
      </c>
      <c r="W888" s="1">
        <f t="shared" si="180"/>
        <v>1</v>
      </c>
      <c r="X888" s="1">
        <f t="shared" si="181"/>
        <v>2</v>
      </c>
    </row>
    <row r="889" spans="1:24" x14ac:dyDescent="0.15">
      <c r="A889" s="1" t="s">
        <v>22</v>
      </c>
      <c r="B889" s="1" t="s">
        <v>42</v>
      </c>
      <c r="C889" s="1" t="s">
        <v>39</v>
      </c>
      <c r="D889" s="1" t="s">
        <v>39</v>
      </c>
      <c r="E889" s="1" t="s">
        <v>39</v>
      </c>
      <c r="F889" s="19">
        <f t="shared" si="169"/>
        <v>1</v>
      </c>
      <c r="G889" s="19">
        <f t="shared" si="170"/>
        <v>2</v>
      </c>
      <c r="H889" s="20">
        <f t="shared" si="171"/>
        <v>1.7301504000000016E-4</v>
      </c>
      <c r="J889" s="7">
        <f>IF($A889="二本差勝",先鋒分析!$D$14,IF($A889="一本差勝",先鋒分析!$D$15,IF($A889="引き分け",先鋒分析!$D$16,IF($A889="一本差負",先鋒分析!$D$17,先鋒分析!$D$18))))</f>
        <v>0.26400000000000001</v>
      </c>
      <c r="K889" s="19">
        <f t="shared" si="172"/>
        <v>0</v>
      </c>
      <c r="L889" s="19">
        <f t="shared" si="173"/>
        <v>0</v>
      </c>
      <c r="M889" s="7">
        <f>IF($B889="二本差勝",次鋒分析!$D$14,IF($B889="一本差勝",次鋒分析!$D$15,IF($B889="引き分け",次鋒分析!$D$16,IF($B889="一本差負",次鋒分析!$D$17,次鋒分析!$D$18))))</f>
        <v>0.16000000000000003</v>
      </c>
      <c r="N889" s="1">
        <f t="shared" si="174"/>
        <v>-1</v>
      </c>
      <c r="O889" s="1">
        <f t="shared" si="175"/>
        <v>-2</v>
      </c>
      <c r="P889" s="7">
        <f>IF($C889="二本差勝",中堅分析!$D$14,IF($C889="一本差勝",中堅分析!$D$15,IF($C889="引き分け",中堅分析!$D$16,IF($C889="一本差負",中堅分析!$D$17,中堅分析!$D$18))))</f>
        <v>0.16000000000000003</v>
      </c>
      <c r="Q889" s="1">
        <f t="shared" si="176"/>
        <v>1</v>
      </c>
      <c r="R889" s="1">
        <f t="shared" si="177"/>
        <v>2</v>
      </c>
      <c r="S889" s="7">
        <f>IF($D889="二本差勝",副将分析!$D$14,IF($D889="一本差勝",副将分析!$D$15,IF($D889="引き分け",副将分析!$D$16,IF($D889="一本差負",副将分析!$D$17,副将分析!$D$18))))</f>
        <v>0.16000000000000003</v>
      </c>
      <c r="T889" s="1">
        <f t="shared" si="178"/>
        <v>1</v>
      </c>
      <c r="U889" s="1">
        <f t="shared" si="179"/>
        <v>2</v>
      </c>
      <c r="V889" s="7">
        <f>IF($E889="二本差勝",大将分析!$D$14,IF($E889="一本差勝",大将分析!$D$15,IF($E889="引き分け",大将分析!$D$16,IF($E889="一本差負",大将分析!$D$17,大将分析!$D$18))))</f>
        <v>0.16000000000000003</v>
      </c>
      <c r="W889" s="1">
        <f t="shared" si="180"/>
        <v>1</v>
      </c>
      <c r="X889" s="1">
        <f t="shared" si="181"/>
        <v>2</v>
      </c>
    </row>
    <row r="890" spans="1:24" x14ac:dyDescent="0.15">
      <c r="A890" s="1" t="s">
        <v>41</v>
      </c>
      <c r="B890" s="1" t="s">
        <v>40</v>
      </c>
      <c r="C890" s="1" t="s">
        <v>22</v>
      </c>
      <c r="D890" s="1" t="s">
        <v>39</v>
      </c>
      <c r="E890" s="1" t="s">
        <v>39</v>
      </c>
      <c r="F890" s="19">
        <f t="shared" si="169"/>
        <v>1</v>
      </c>
      <c r="G890" s="19">
        <f t="shared" si="170"/>
        <v>2</v>
      </c>
      <c r="H890" s="20">
        <f t="shared" si="171"/>
        <v>2.9239541760000019E-4</v>
      </c>
      <c r="J890" s="7">
        <f>IF($A890="二本差勝",先鋒分析!$D$14,IF($A890="一本差勝",先鋒分析!$D$15,IF($A890="引き分け",先鋒分析!$D$16,IF($A890="一本差負",先鋒分析!$D$17,先鋒分析!$D$18))))</f>
        <v>0.20800000000000002</v>
      </c>
      <c r="K890" s="19">
        <f t="shared" si="172"/>
        <v>-1</v>
      </c>
      <c r="L890" s="19">
        <f t="shared" si="173"/>
        <v>-1</v>
      </c>
      <c r="M890" s="7">
        <f>IF($B890="二本差勝",次鋒分析!$D$14,IF($B890="一本差勝",次鋒分析!$D$15,IF($B890="引き分け",次鋒分析!$D$16,IF($B890="一本差負",次鋒分析!$D$17,次鋒分析!$D$18))))</f>
        <v>0.20800000000000002</v>
      </c>
      <c r="N890" s="1">
        <f t="shared" si="174"/>
        <v>1</v>
      </c>
      <c r="O890" s="1">
        <f t="shared" si="175"/>
        <v>1</v>
      </c>
      <c r="P890" s="7">
        <f>IF($C890="二本差勝",中堅分析!$D$14,IF($C890="一本差勝",中堅分析!$D$15,IF($C890="引き分け",中堅分析!$D$16,IF($C890="一本差負",中堅分析!$D$17,中堅分析!$D$18))))</f>
        <v>0.26400000000000001</v>
      </c>
      <c r="Q890" s="1">
        <f t="shared" si="176"/>
        <v>0</v>
      </c>
      <c r="R890" s="1">
        <f t="shared" si="177"/>
        <v>0</v>
      </c>
      <c r="S890" s="7">
        <f>IF($D890="二本差勝",副将分析!$D$14,IF($D890="一本差勝",副将分析!$D$15,IF($D890="引き分け",副将分析!$D$16,IF($D890="一本差負",副将分析!$D$17,副将分析!$D$18))))</f>
        <v>0.16000000000000003</v>
      </c>
      <c r="T890" s="1">
        <f t="shared" si="178"/>
        <v>1</v>
      </c>
      <c r="U890" s="1">
        <f t="shared" si="179"/>
        <v>2</v>
      </c>
      <c r="V890" s="7">
        <f>IF($E890="二本差勝",大将分析!$D$14,IF($E890="一本差勝",大将分析!$D$15,IF($E890="引き分け",大将分析!$D$16,IF($E890="一本差負",大将分析!$D$17,大将分析!$D$18))))</f>
        <v>0.16000000000000003</v>
      </c>
      <c r="W890" s="1">
        <f t="shared" si="180"/>
        <v>1</v>
      </c>
      <c r="X890" s="1">
        <f t="shared" si="181"/>
        <v>2</v>
      </c>
    </row>
    <row r="891" spans="1:24" x14ac:dyDescent="0.15">
      <c r="A891" s="1" t="s">
        <v>41</v>
      </c>
      <c r="B891" s="1" t="s">
        <v>22</v>
      </c>
      <c r="C891" s="1" t="s">
        <v>40</v>
      </c>
      <c r="D891" s="1" t="s">
        <v>39</v>
      </c>
      <c r="E891" s="1" t="s">
        <v>39</v>
      </c>
      <c r="F891" s="19">
        <f t="shared" si="169"/>
        <v>1</v>
      </c>
      <c r="G891" s="19">
        <f t="shared" si="170"/>
        <v>2</v>
      </c>
      <c r="H891" s="20">
        <f t="shared" si="171"/>
        <v>2.9239541760000019E-4</v>
      </c>
      <c r="J891" s="7">
        <f>IF($A891="二本差勝",先鋒分析!$D$14,IF($A891="一本差勝",先鋒分析!$D$15,IF($A891="引き分け",先鋒分析!$D$16,IF($A891="一本差負",先鋒分析!$D$17,先鋒分析!$D$18))))</f>
        <v>0.20800000000000002</v>
      </c>
      <c r="K891" s="19">
        <f t="shared" si="172"/>
        <v>-1</v>
      </c>
      <c r="L891" s="19">
        <f t="shared" si="173"/>
        <v>-1</v>
      </c>
      <c r="M891" s="7">
        <f>IF($B891="二本差勝",次鋒分析!$D$14,IF($B891="一本差勝",次鋒分析!$D$15,IF($B891="引き分け",次鋒分析!$D$16,IF($B891="一本差負",次鋒分析!$D$17,次鋒分析!$D$18))))</f>
        <v>0.26400000000000001</v>
      </c>
      <c r="N891" s="1">
        <f t="shared" si="174"/>
        <v>0</v>
      </c>
      <c r="O891" s="1">
        <f t="shared" si="175"/>
        <v>0</v>
      </c>
      <c r="P891" s="7">
        <f>IF($C891="二本差勝",中堅分析!$D$14,IF($C891="一本差勝",中堅分析!$D$15,IF($C891="引き分け",中堅分析!$D$16,IF($C891="一本差負",中堅分析!$D$17,中堅分析!$D$18))))</f>
        <v>0.20800000000000002</v>
      </c>
      <c r="Q891" s="1">
        <f t="shared" si="176"/>
        <v>1</v>
      </c>
      <c r="R891" s="1">
        <f t="shared" si="177"/>
        <v>1</v>
      </c>
      <c r="S891" s="7">
        <f>IF($D891="二本差勝",副将分析!$D$14,IF($D891="一本差勝",副将分析!$D$15,IF($D891="引き分け",副将分析!$D$16,IF($D891="一本差負",副将分析!$D$17,副将分析!$D$18))))</f>
        <v>0.16000000000000003</v>
      </c>
      <c r="T891" s="1">
        <f t="shared" si="178"/>
        <v>1</v>
      </c>
      <c r="U891" s="1">
        <f t="shared" si="179"/>
        <v>2</v>
      </c>
      <c r="V891" s="7">
        <f>IF($E891="二本差勝",大将分析!$D$14,IF($E891="一本差勝",大将分析!$D$15,IF($E891="引き分け",大将分析!$D$16,IF($E891="一本差負",大将分析!$D$17,大将分析!$D$18))))</f>
        <v>0.16000000000000003</v>
      </c>
      <c r="W891" s="1">
        <f t="shared" si="180"/>
        <v>1</v>
      </c>
      <c r="X891" s="1">
        <f t="shared" si="181"/>
        <v>2</v>
      </c>
    </row>
    <row r="892" spans="1:24" x14ac:dyDescent="0.15">
      <c r="A892" s="1" t="s">
        <v>42</v>
      </c>
      <c r="B892" s="1" t="s">
        <v>39</v>
      </c>
      <c r="C892" s="1" t="s">
        <v>22</v>
      </c>
      <c r="D892" s="1" t="s">
        <v>39</v>
      </c>
      <c r="E892" s="1" t="s">
        <v>39</v>
      </c>
      <c r="F892" s="19">
        <f t="shared" si="169"/>
        <v>1</v>
      </c>
      <c r="G892" s="19">
        <f t="shared" si="170"/>
        <v>2</v>
      </c>
      <c r="H892" s="20">
        <f t="shared" si="171"/>
        <v>1.7301504000000016E-4</v>
      </c>
      <c r="J892" s="7">
        <f>IF($A892="二本差勝",先鋒分析!$D$14,IF($A892="一本差勝",先鋒分析!$D$15,IF($A892="引き分け",先鋒分析!$D$16,IF($A892="一本差負",先鋒分析!$D$17,先鋒分析!$D$18))))</f>
        <v>0.16000000000000003</v>
      </c>
      <c r="K892" s="19">
        <f t="shared" si="172"/>
        <v>-1</v>
      </c>
      <c r="L892" s="19">
        <f t="shared" si="173"/>
        <v>-2</v>
      </c>
      <c r="M892" s="7">
        <f>IF($B892="二本差勝",次鋒分析!$D$14,IF($B892="一本差勝",次鋒分析!$D$15,IF($B892="引き分け",次鋒分析!$D$16,IF($B892="一本差負",次鋒分析!$D$17,次鋒分析!$D$18))))</f>
        <v>0.16000000000000003</v>
      </c>
      <c r="N892" s="1">
        <f t="shared" si="174"/>
        <v>1</v>
      </c>
      <c r="O892" s="1">
        <f t="shared" si="175"/>
        <v>2</v>
      </c>
      <c r="P892" s="7">
        <f>IF($C892="二本差勝",中堅分析!$D$14,IF($C892="一本差勝",中堅分析!$D$15,IF($C892="引き分け",中堅分析!$D$16,IF($C892="一本差負",中堅分析!$D$17,中堅分析!$D$18))))</f>
        <v>0.26400000000000001</v>
      </c>
      <c r="Q892" s="1">
        <f t="shared" si="176"/>
        <v>0</v>
      </c>
      <c r="R892" s="1">
        <f t="shared" si="177"/>
        <v>0</v>
      </c>
      <c r="S892" s="7">
        <f>IF($D892="二本差勝",副将分析!$D$14,IF($D892="一本差勝",副将分析!$D$15,IF($D892="引き分け",副将分析!$D$16,IF($D892="一本差負",副将分析!$D$17,副将分析!$D$18))))</f>
        <v>0.16000000000000003</v>
      </c>
      <c r="T892" s="1">
        <f t="shared" si="178"/>
        <v>1</v>
      </c>
      <c r="U892" s="1">
        <f t="shared" si="179"/>
        <v>2</v>
      </c>
      <c r="V892" s="7">
        <f>IF($E892="二本差勝",大将分析!$D$14,IF($E892="一本差勝",大将分析!$D$15,IF($E892="引き分け",大将分析!$D$16,IF($E892="一本差負",大将分析!$D$17,大将分析!$D$18))))</f>
        <v>0.16000000000000003</v>
      </c>
      <c r="W892" s="1">
        <f t="shared" si="180"/>
        <v>1</v>
      </c>
      <c r="X892" s="1">
        <f t="shared" si="181"/>
        <v>2</v>
      </c>
    </row>
    <row r="893" spans="1:24" x14ac:dyDescent="0.15">
      <c r="A893" s="1" t="s">
        <v>42</v>
      </c>
      <c r="B893" s="1" t="s">
        <v>22</v>
      </c>
      <c r="C893" s="1" t="s">
        <v>39</v>
      </c>
      <c r="D893" s="1" t="s">
        <v>39</v>
      </c>
      <c r="E893" s="1" t="s">
        <v>39</v>
      </c>
      <c r="F893" s="19">
        <f t="shared" si="169"/>
        <v>1</v>
      </c>
      <c r="G893" s="19">
        <f t="shared" si="170"/>
        <v>2</v>
      </c>
      <c r="H893" s="20">
        <f t="shared" si="171"/>
        <v>1.7301504000000016E-4</v>
      </c>
      <c r="J893" s="7">
        <f>IF($A893="二本差勝",先鋒分析!$D$14,IF($A893="一本差勝",先鋒分析!$D$15,IF($A893="引き分け",先鋒分析!$D$16,IF($A893="一本差負",先鋒分析!$D$17,先鋒分析!$D$18))))</f>
        <v>0.16000000000000003</v>
      </c>
      <c r="K893" s="19">
        <f t="shared" si="172"/>
        <v>-1</v>
      </c>
      <c r="L893" s="19">
        <f t="shared" si="173"/>
        <v>-2</v>
      </c>
      <c r="M893" s="7">
        <f>IF($B893="二本差勝",次鋒分析!$D$14,IF($B893="一本差勝",次鋒分析!$D$15,IF($B893="引き分け",次鋒分析!$D$16,IF($B893="一本差負",次鋒分析!$D$17,次鋒分析!$D$18))))</f>
        <v>0.26400000000000001</v>
      </c>
      <c r="N893" s="1">
        <f t="shared" si="174"/>
        <v>0</v>
      </c>
      <c r="O893" s="1">
        <f t="shared" si="175"/>
        <v>0</v>
      </c>
      <c r="P893" s="7">
        <f>IF($C893="二本差勝",中堅分析!$D$14,IF($C893="一本差勝",中堅分析!$D$15,IF($C893="引き分け",中堅分析!$D$16,IF($C893="一本差負",中堅分析!$D$17,中堅分析!$D$18))))</f>
        <v>0.16000000000000003</v>
      </c>
      <c r="Q893" s="1">
        <f t="shared" si="176"/>
        <v>1</v>
      </c>
      <c r="R893" s="1">
        <f t="shared" si="177"/>
        <v>2</v>
      </c>
      <c r="S893" s="7">
        <f>IF($D893="二本差勝",副将分析!$D$14,IF($D893="一本差勝",副将分析!$D$15,IF($D893="引き分け",副将分析!$D$16,IF($D893="一本差負",副将分析!$D$17,副将分析!$D$18))))</f>
        <v>0.16000000000000003</v>
      </c>
      <c r="T893" s="1">
        <f t="shared" si="178"/>
        <v>1</v>
      </c>
      <c r="U893" s="1">
        <f t="shared" si="179"/>
        <v>2</v>
      </c>
      <c r="V893" s="7">
        <f>IF($E893="二本差勝",大将分析!$D$14,IF($E893="一本差勝",大将分析!$D$15,IF($E893="引き分け",大将分析!$D$16,IF($E893="一本差負",大将分析!$D$17,大将分析!$D$18))))</f>
        <v>0.16000000000000003</v>
      </c>
      <c r="W893" s="1">
        <f t="shared" si="180"/>
        <v>1</v>
      </c>
      <c r="X893" s="1">
        <f t="shared" si="181"/>
        <v>2</v>
      </c>
    </row>
    <row r="894" spans="1:24" x14ac:dyDescent="0.15">
      <c r="A894" s="1" t="s">
        <v>39</v>
      </c>
      <c r="B894" s="1" t="s">
        <v>22</v>
      </c>
      <c r="C894" s="1" t="s">
        <v>42</v>
      </c>
      <c r="D894" s="1" t="s">
        <v>39</v>
      </c>
      <c r="E894" s="1" t="s">
        <v>40</v>
      </c>
      <c r="F894" s="19">
        <f t="shared" si="169"/>
        <v>1</v>
      </c>
      <c r="G894" s="19">
        <f t="shared" si="170"/>
        <v>2</v>
      </c>
      <c r="H894" s="20">
        <f t="shared" si="171"/>
        <v>2.2491955200000017E-4</v>
      </c>
      <c r="J894" s="7">
        <f>IF($A894="二本差勝",先鋒分析!$D$14,IF($A894="一本差勝",先鋒分析!$D$15,IF($A894="引き分け",先鋒分析!$D$16,IF($A894="一本差負",先鋒分析!$D$17,先鋒分析!$D$18))))</f>
        <v>0.16000000000000003</v>
      </c>
      <c r="K894" s="19">
        <f t="shared" si="172"/>
        <v>1</v>
      </c>
      <c r="L894" s="19">
        <f t="shared" si="173"/>
        <v>2</v>
      </c>
      <c r="M894" s="7">
        <f>IF($B894="二本差勝",次鋒分析!$D$14,IF($B894="一本差勝",次鋒分析!$D$15,IF($B894="引き分け",次鋒分析!$D$16,IF($B894="一本差負",次鋒分析!$D$17,次鋒分析!$D$18))))</f>
        <v>0.26400000000000001</v>
      </c>
      <c r="N894" s="1">
        <f t="shared" si="174"/>
        <v>0</v>
      </c>
      <c r="O894" s="1">
        <f t="shared" si="175"/>
        <v>0</v>
      </c>
      <c r="P894" s="7">
        <f>IF($C894="二本差勝",中堅分析!$D$14,IF($C894="一本差勝",中堅分析!$D$15,IF($C894="引き分け",中堅分析!$D$16,IF($C894="一本差負",中堅分析!$D$17,中堅分析!$D$18))))</f>
        <v>0.16000000000000003</v>
      </c>
      <c r="Q894" s="1">
        <f t="shared" si="176"/>
        <v>-1</v>
      </c>
      <c r="R894" s="1">
        <f t="shared" si="177"/>
        <v>-2</v>
      </c>
      <c r="S894" s="7">
        <f>IF($D894="二本差勝",副将分析!$D$14,IF($D894="一本差勝",副将分析!$D$15,IF($D894="引き分け",副将分析!$D$16,IF($D894="一本差負",副将分析!$D$17,副将分析!$D$18))))</f>
        <v>0.16000000000000003</v>
      </c>
      <c r="T894" s="1">
        <f t="shared" si="178"/>
        <v>1</v>
      </c>
      <c r="U894" s="1">
        <f t="shared" si="179"/>
        <v>2</v>
      </c>
      <c r="V894" s="7">
        <f>IF($E894="二本差勝",大将分析!$D$14,IF($E894="一本差勝",大将分析!$D$15,IF($E894="引き分け",大将分析!$D$16,IF($E894="一本差負",大将分析!$D$17,大将分析!$D$18))))</f>
        <v>0.20800000000000002</v>
      </c>
      <c r="W894" s="1">
        <f t="shared" si="180"/>
        <v>1</v>
      </c>
      <c r="X894" s="1">
        <f t="shared" si="181"/>
        <v>1</v>
      </c>
    </row>
    <row r="895" spans="1:24" x14ac:dyDescent="0.15">
      <c r="A895" s="1" t="s">
        <v>39</v>
      </c>
      <c r="B895" s="1" t="s">
        <v>42</v>
      </c>
      <c r="C895" s="1" t="s">
        <v>22</v>
      </c>
      <c r="D895" s="1" t="s">
        <v>39</v>
      </c>
      <c r="E895" s="1" t="s">
        <v>40</v>
      </c>
      <c r="F895" s="19">
        <f t="shared" si="169"/>
        <v>1</v>
      </c>
      <c r="G895" s="19">
        <f t="shared" si="170"/>
        <v>2</v>
      </c>
      <c r="H895" s="20">
        <f t="shared" si="171"/>
        <v>2.2491955200000017E-4</v>
      </c>
      <c r="J895" s="7">
        <f>IF($A895="二本差勝",先鋒分析!$D$14,IF($A895="一本差勝",先鋒分析!$D$15,IF($A895="引き分け",先鋒分析!$D$16,IF($A895="一本差負",先鋒分析!$D$17,先鋒分析!$D$18))))</f>
        <v>0.16000000000000003</v>
      </c>
      <c r="K895" s="19">
        <f t="shared" si="172"/>
        <v>1</v>
      </c>
      <c r="L895" s="19">
        <f t="shared" si="173"/>
        <v>2</v>
      </c>
      <c r="M895" s="7">
        <f>IF($B895="二本差勝",次鋒分析!$D$14,IF($B895="一本差勝",次鋒分析!$D$15,IF($B895="引き分け",次鋒分析!$D$16,IF($B895="一本差負",次鋒分析!$D$17,次鋒分析!$D$18))))</f>
        <v>0.16000000000000003</v>
      </c>
      <c r="N895" s="1">
        <f t="shared" si="174"/>
        <v>-1</v>
      </c>
      <c r="O895" s="1">
        <f t="shared" si="175"/>
        <v>-2</v>
      </c>
      <c r="P895" s="7">
        <f>IF($C895="二本差勝",中堅分析!$D$14,IF($C895="一本差勝",中堅分析!$D$15,IF($C895="引き分け",中堅分析!$D$16,IF($C895="一本差負",中堅分析!$D$17,中堅分析!$D$18))))</f>
        <v>0.26400000000000001</v>
      </c>
      <c r="Q895" s="1">
        <f t="shared" si="176"/>
        <v>0</v>
      </c>
      <c r="R895" s="1">
        <f t="shared" si="177"/>
        <v>0</v>
      </c>
      <c r="S895" s="7">
        <f>IF($D895="二本差勝",副将分析!$D$14,IF($D895="一本差勝",副将分析!$D$15,IF($D895="引き分け",副将分析!$D$16,IF($D895="一本差負",副将分析!$D$17,副将分析!$D$18))))</f>
        <v>0.16000000000000003</v>
      </c>
      <c r="T895" s="1">
        <f t="shared" si="178"/>
        <v>1</v>
      </c>
      <c r="U895" s="1">
        <f t="shared" si="179"/>
        <v>2</v>
      </c>
      <c r="V895" s="7">
        <f>IF($E895="二本差勝",大将分析!$D$14,IF($E895="一本差勝",大将分析!$D$15,IF($E895="引き分け",大将分析!$D$16,IF($E895="一本差負",大将分析!$D$17,大将分析!$D$18))))</f>
        <v>0.20800000000000002</v>
      </c>
      <c r="W895" s="1">
        <f t="shared" si="180"/>
        <v>1</v>
      </c>
      <c r="X895" s="1">
        <f t="shared" si="181"/>
        <v>1</v>
      </c>
    </row>
    <row r="896" spans="1:24" x14ac:dyDescent="0.15">
      <c r="A896" s="1" t="s">
        <v>40</v>
      </c>
      <c r="B896" s="1" t="s">
        <v>22</v>
      </c>
      <c r="C896" s="1" t="s">
        <v>41</v>
      </c>
      <c r="D896" s="1" t="s">
        <v>39</v>
      </c>
      <c r="E896" s="1" t="s">
        <v>40</v>
      </c>
      <c r="F896" s="19">
        <f t="shared" si="169"/>
        <v>1</v>
      </c>
      <c r="G896" s="19">
        <f t="shared" si="170"/>
        <v>2</v>
      </c>
      <c r="H896" s="20">
        <f t="shared" si="171"/>
        <v>3.8011404288000025E-4</v>
      </c>
      <c r="J896" s="7">
        <f>IF($A896="二本差勝",先鋒分析!$D$14,IF($A896="一本差勝",先鋒分析!$D$15,IF($A896="引き分け",先鋒分析!$D$16,IF($A896="一本差負",先鋒分析!$D$17,先鋒分析!$D$18))))</f>
        <v>0.20800000000000002</v>
      </c>
      <c r="K896" s="19">
        <f t="shared" si="172"/>
        <v>1</v>
      </c>
      <c r="L896" s="19">
        <f t="shared" si="173"/>
        <v>1</v>
      </c>
      <c r="M896" s="7">
        <f>IF($B896="二本差勝",次鋒分析!$D$14,IF($B896="一本差勝",次鋒分析!$D$15,IF($B896="引き分け",次鋒分析!$D$16,IF($B896="一本差負",次鋒分析!$D$17,次鋒分析!$D$18))))</f>
        <v>0.26400000000000001</v>
      </c>
      <c r="N896" s="1">
        <f t="shared" si="174"/>
        <v>0</v>
      </c>
      <c r="O896" s="1">
        <f t="shared" si="175"/>
        <v>0</v>
      </c>
      <c r="P896" s="7">
        <f>IF($C896="二本差勝",中堅分析!$D$14,IF($C896="一本差勝",中堅分析!$D$15,IF($C896="引き分け",中堅分析!$D$16,IF($C896="一本差負",中堅分析!$D$17,中堅分析!$D$18))))</f>
        <v>0.20800000000000002</v>
      </c>
      <c r="Q896" s="1">
        <f t="shared" si="176"/>
        <v>-1</v>
      </c>
      <c r="R896" s="1">
        <f t="shared" si="177"/>
        <v>-1</v>
      </c>
      <c r="S896" s="7">
        <f>IF($D896="二本差勝",副将分析!$D$14,IF($D896="一本差勝",副将分析!$D$15,IF($D896="引き分け",副将分析!$D$16,IF($D896="一本差負",副将分析!$D$17,副将分析!$D$18))))</f>
        <v>0.16000000000000003</v>
      </c>
      <c r="T896" s="1">
        <f t="shared" si="178"/>
        <v>1</v>
      </c>
      <c r="U896" s="1">
        <f t="shared" si="179"/>
        <v>2</v>
      </c>
      <c r="V896" s="7">
        <f>IF($E896="二本差勝",大将分析!$D$14,IF($E896="一本差勝",大将分析!$D$15,IF($E896="引き分け",大将分析!$D$16,IF($E896="一本差負",大将分析!$D$17,大将分析!$D$18))))</f>
        <v>0.20800000000000002</v>
      </c>
      <c r="W896" s="1">
        <f t="shared" si="180"/>
        <v>1</v>
      </c>
      <c r="X896" s="1">
        <f t="shared" si="181"/>
        <v>1</v>
      </c>
    </row>
    <row r="897" spans="1:24" x14ac:dyDescent="0.15">
      <c r="A897" s="1" t="s">
        <v>40</v>
      </c>
      <c r="B897" s="1" t="s">
        <v>41</v>
      </c>
      <c r="C897" s="1" t="s">
        <v>22</v>
      </c>
      <c r="D897" s="1" t="s">
        <v>39</v>
      </c>
      <c r="E897" s="1" t="s">
        <v>40</v>
      </c>
      <c r="F897" s="19">
        <f t="shared" si="169"/>
        <v>1</v>
      </c>
      <c r="G897" s="19">
        <f t="shared" si="170"/>
        <v>2</v>
      </c>
      <c r="H897" s="20">
        <f t="shared" si="171"/>
        <v>3.8011404288000025E-4</v>
      </c>
      <c r="J897" s="7">
        <f>IF($A897="二本差勝",先鋒分析!$D$14,IF($A897="一本差勝",先鋒分析!$D$15,IF($A897="引き分け",先鋒分析!$D$16,IF($A897="一本差負",先鋒分析!$D$17,先鋒分析!$D$18))))</f>
        <v>0.20800000000000002</v>
      </c>
      <c r="K897" s="19">
        <f t="shared" si="172"/>
        <v>1</v>
      </c>
      <c r="L897" s="19">
        <f t="shared" si="173"/>
        <v>1</v>
      </c>
      <c r="M897" s="7">
        <f>IF($B897="二本差勝",次鋒分析!$D$14,IF($B897="一本差勝",次鋒分析!$D$15,IF($B897="引き分け",次鋒分析!$D$16,IF($B897="一本差負",次鋒分析!$D$17,次鋒分析!$D$18))))</f>
        <v>0.20800000000000002</v>
      </c>
      <c r="N897" s="1">
        <f t="shared" si="174"/>
        <v>-1</v>
      </c>
      <c r="O897" s="1">
        <f t="shared" si="175"/>
        <v>-1</v>
      </c>
      <c r="P897" s="7">
        <f>IF($C897="二本差勝",中堅分析!$D$14,IF($C897="一本差勝",中堅分析!$D$15,IF($C897="引き分け",中堅分析!$D$16,IF($C897="一本差負",中堅分析!$D$17,中堅分析!$D$18))))</f>
        <v>0.26400000000000001</v>
      </c>
      <c r="Q897" s="1">
        <f t="shared" si="176"/>
        <v>0</v>
      </c>
      <c r="R897" s="1">
        <f t="shared" si="177"/>
        <v>0</v>
      </c>
      <c r="S897" s="7">
        <f>IF($D897="二本差勝",副将分析!$D$14,IF($D897="一本差勝",副将分析!$D$15,IF($D897="引き分け",副将分析!$D$16,IF($D897="一本差負",副将分析!$D$17,副将分析!$D$18))))</f>
        <v>0.16000000000000003</v>
      </c>
      <c r="T897" s="1">
        <f t="shared" si="178"/>
        <v>1</v>
      </c>
      <c r="U897" s="1">
        <f t="shared" si="179"/>
        <v>2</v>
      </c>
      <c r="V897" s="7">
        <f>IF($E897="二本差勝",大将分析!$D$14,IF($E897="一本差勝",大将分析!$D$15,IF($E897="引き分け",大将分析!$D$16,IF($E897="一本差負",大将分析!$D$17,大将分析!$D$18))))</f>
        <v>0.20800000000000002</v>
      </c>
      <c r="W897" s="1">
        <f t="shared" si="180"/>
        <v>1</v>
      </c>
      <c r="X897" s="1">
        <f t="shared" si="181"/>
        <v>1</v>
      </c>
    </row>
    <row r="898" spans="1:24" x14ac:dyDescent="0.15">
      <c r="A898" s="1" t="s">
        <v>22</v>
      </c>
      <c r="B898" s="1" t="s">
        <v>39</v>
      </c>
      <c r="C898" s="1" t="s">
        <v>42</v>
      </c>
      <c r="D898" s="1" t="s">
        <v>39</v>
      </c>
      <c r="E898" s="1" t="s">
        <v>40</v>
      </c>
      <c r="F898" s="19">
        <f t="shared" si="169"/>
        <v>1</v>
      </c>
      <c r="G898" s="19">
        <f t="shared" si="170"/>
        <v>2</v>
      </c>
      <c r="H898" s="20">
        <f t="shared" si="171"/>
        <v>2.2491955200000017E-4</v>
      </c>
      <c r="J898" s="7">
        <f>IF($A898="二本差勝",先鋒分析!$D$14,IF($A898="一本差勝",先鋒分析!$D$15,IF($A898="引き分け",先鋒分析!$D$16,IF($A898="一本差負",先鋒分析!$D$17,先鋒分析!$D$18))))</f>
        <v>0.26400000000000001</v>
      </c>
      <c r="K898" s="19">
        <f t="shared" si="172"/>
        <v>0</v>
      </c>
      <c r="L898" s="19">
        <f t="shared" si="173"/>
        <v>0</v>
      </c>
      <c r="M898" s="7">
        <f>IF($B898="二本差勝",次鋒分析!$D$14,IF($B898="一本差勝",次鋒分析!$D$15,IF($B898="引き分け",次鋒分析!$D$16,IF($B898="一本差負",次鋒分析!$D$17,次鋒分析!$D$18))))</f>
        <v>0.16000000000000003</v>
      </c>
      <c r="N898" s="1">
        <f t="shared" si="174"/>
        <v>1</v>
      </c>
      <c r="O898" s="1">
        <f t="shared" si="175"/>
        <v>2</v>
      </c>
      <c r="P898" s="7">
        <f>IF($C898="二本差勝",中堅分析!$D$14,IF($C898="一本差勝",中堅分析!$D$15,IF($C898="引き分け",中堅分析!$D$16,IF($C898="一本差負",中堅分析!$D$17,中堅分析!$D$18))))</f>
        <v>0.16000000000000003</v>
      </c>
      <c r="Q898" s="1">
        <f t="shared" si="176"/>
        <v>-1</v>
      </c>
      <c r="R898" s="1">
        <f t="shared" si="177"/>
        <v>-2</v>
      </c>
      <c r="S898" s="7">
        <f>IF($D898="二本差勝",副将分析!$D$14,IF($D898="一本差勝",副将分析!$D$15,IF($D898="引き分け",副将分析!$D$16,IF($D898="一本差負",副将分析!$D$17,副将分析!$D$18))))</f>
        <v>0.16000000000000003</v>
      </c>
      <c r="T898" s="1">
        <f t="shared" si="178"/>
        <v>1</v>
      </c>
      <c r="U898" s="1">
        <f t="shared" si="179"/>
        <v>2</v>
      </c>
      <c r="V898" s="7">
        <f>IF($E898="二本差勝",大将分析!$D$14,IF($E898="一本差勝",大将分析!$D$15,IF($E898="引き分け",大将分析!$D$16,IF($E898="一本差負",大将分析!$D$17,大将分析!$D$18))))</f>
        <v>0.20800000000000002</v>
      </c>
      <c r="W898" s="1">
        <f t="shared" si="180"/>
        <v>1</v>
      </c>
      <c r="X898" s="1">
        <f t="shared" si="181"/>
        <v>1</v>
      </c>
    </row>
    <row r="899" spans="1:24" x14ac:dyDescent="0.15">
      <c r="A899" s="1" t="s">
        <v>22</v>
      </c>
      <c r="B899" s="1" t="s">
        <v>40</v>
      </c>
      <c r="C899" s="1" t="s">
        <v>41</v>
      </c>
      <c r="D899" s="1" t="s">
        <v>39</v>
      </c>
      <c r="E899" s="1" t="s">
        <v>40</v>
      </c>
      <c r="F899" s="19">
        <f t="shared" si="169"/>
        <v>1</v>
      </c>
      <c r="G899" s="19">
        <f t="shared" si="170"/>
        <v>2</v>
      </c>
      <c r="H899" s="20">
        <f t="shared" si="171"/>
        <v>3.8011404288000025E-4</v>
      </c>
      <c r="J899" s="7">
        <f>IF($A899="二本差勝",先鋒分析!$D$14,IF($A899="一本差勝",先鋒分析!$D$15,IF($A899="引き分け",先鋒分析!$D$16,IF($A899="一本差負",先鋒分析!$D$17,先鋒分析!$D$18))))</f>
        <v>0.26400000000000001</v>
      </c>
      <c r="K899" s="19">
        <f t="shared" si="172"/>
        <v>0</v>
      </c>
      <c r="L899" s="19">
        <f t="shared" si="173"/>
        <v>0</v>
      </c>
      <c r="M899" s="7">
        <f>IF($B899="二本差勝",次鋒分析!$D$14,IF($B899="一本差勝",次鋒分析!$D$15,IF($B899="引き分け",次鋒分析!$D$16,IF($B899="一本差負",次鋒分析!$D$17,次鋒分析!$D$18))))</f>
        <v>0.20800000000000002</v>
      </c>
      <c r="N899" s="1">
        <f t="shared" si="174"/>
        <v>1</v>
      </c>
      <c r="O899" s="1">
        <f t="shared" si="175"/>
        <v>1</v>
      </c>
      <c r="P899" s="7">
        <f>IF($C899="二本差勝",中堅分析!$D$14,IF($C899="一本差勝",中堅分析!$D$15,IF($C899="引き分け",中堅分析!$D$16,IF($C899="一本差負",中堅分析!$D$17,中堅分析!$D$18))))</f>
        <v>0.20800000000000002</v>
      </c>
      <c r="Q899" s="1">
        <f t="shared" si="176"/>
        <v>-1</v>
      </c>
      <c r="R899" s="1">
        <f t="shared" si="177"/>
        <v>-1</v>
      </c>
      <c r="S899" s="7">
        <f>IF($D899="二本差勝",副将分析!$D$14,IF($D899="一本差勝",副将分析!$D$15,IF($D899="引き分け",副将分析!$D$16,IF($D899="一本差負",副将分析!$D$17,副将分析!$D$18))))</f>
        <v>0.16000000000000003</v>
      </c>
      <c r="T899" s="1">
        <f t="shared" si="178"/>
        <v>1</v>
      </c>
      <c r="U899" s="1">
        <f t="shared" si="179"/>
        <v>2</v>
      </c>
      <c r="V899" s="7">
        <f>IF($E899="二本差勝",大将分析!$D$14,IF($E899="一本差勝",大将分析!$D$15,IF($E899="引き分け",大将分析!$D$16,IF($E899="一本差負",大将分析!$D$17,大将分析!$D$18))))</f>
        <v>0.20800000000000002</v>
      </c>
      <c r="W899" s="1">
        <f t="shared" si="180"/>
        <v>1</v>
      </c>
      <c r="X899" s="1">
        <f t="shared" si="181"/>
        <v>1</v>
      </c>
    </row>
    <row r="900" spans="1:24" x14ac:dyDescent="0.15">
      <c r="A900" s="1" t="s">
        <v>22</v>
      </c>
      <c r="B900" s="1" t="s">
        <v>22</v>
      </c>
      <c r="C900" s="1" t="s">
        <v>22</v>
      </c>
      <c r="D900" s="1" t="s">
        <v>39</v>
      </c>
      <c r="E900" s="1" t="s">
        <v>40</v>
      </c>
      <c r="F900" s="19">
        <f t="shared" si="169"/>
        <v>1</v>
      </c>
      <c r="G900" s="19">
        <f t="shared" si="170"/>
        <v>2</v>
      </c>
      <c r="H900" s="20">
        <f t="shared" si="171"/>
        <v>6.1234348032000025E-4</v>
      </c>
      <c r="J900" s="7">
        <f>IF($A900="二本差勝",先鋒分析!$D$14,IF($A900="一本差勝",先鋒分析!$D$15,IF($A900="引き分け",先鋒分析!$D$16,IF($A900="一本差負",先鋒分析!$D$17,先鋒分析!$D$18))))</f>
        <v>0.26400000000000001</v>
      </c>
      <c r="K900" s="19">
        <f t="shared" si="172"/>
        <v>0</v>
      </c>
      <c r="L900" s="19">
        <f t="shared" si="173"/>
        <v>0</v>
      </c>
      <c r="M900" s="7">
        <f>IF($B900="二本差勝",次鋒分析!$D$14,IF($B900="一本差勝",次鋒分析!$D$15,IF($B900="引き分け",次鋒分析!$D$16,IF($B900="一本差負",次鋒分析!$D$17,次鋒分析!$D$18))))</f>
        <v>0.26400000000000001</v>
      </c>
      <c r="N900" s="1">
        <f t="shared" si="174"/>
        <v>0</v>
      </c>
      <c r="O900" s="1">
        <f t="shared" si="175"/>
        <v>0</v>
      </c>
      <c r="P900" s="7">
        <f>IF($C900="二本差勝",中堅分析!$D$14,IF($C900="一本差勝",中堅分析!$D$15,IF($C900="引き分け",中堅分析!$D$16,IF($C900="一本差負",中堅分析!$D$17,中堅分析!$D$18))))</f>
        <v>0.26400000000000001</v>
      </c>
      <c r="Q900" s="1">
        <f t="shared" si="176"/>
        <v>0</v>
      </c>
      <c r="R900" s="1">
        <f t="shared" si="177"/>
        <v>0</v>
      </c>
      <c r="S900" s="7">
        <f>IF($D900="二本差勝",副将分析!$D$14,IF($D900="一本差勝",副将分析!$D$15,IF($D900="引き分け",副将分析!$D$16,IF($D900="一本差負",副将分析!$D$17,副将分析!$D$18))))</f>
        <v>0.16000000000000003</v>
      </c>
      <c r="T900" s="1">
        <f t="shared" si="178"/>
        <v>1</v>
      </c>
      <c r="U900" s="1">
        <f t="shared" si="179"/>
        <v>2</v>
      </c>
      <c r="V900" s="7">
        <f>IF($E900="二本差勝",大将分析!$D$14,IF($E900="一本差勝",大将分析!$D$15,IF($E900="引き分け",大将分析!$D$16,IF($E900="一本差負",大将分析!$D$17,大将分析!$D$18))))</f>
        <v>0.20800000000000002</v>
      </c>
      <c r="W900" s="1">
        <f t="shared" si="180"/>
        <v>1</v>
      </c>
      <c r="X900" s="1">
        <f t="shared" si="181"/>
        <v>1</v>
      </c>
    </row>
    <row r="901" spans="1:24" x14ac:dyDescent="0.15">
      <c r="A901" s="1" t="s">
        <v>22</v>
      </c>
      <c r="B901" s="1" t="s">
        <v>41</v>
      </c>
      <c r="C901" s="1" t="s">
        <v>40</v>
      </c>
      <c r="D901" s="1" t="s">
        <v>39</v>
      </c>
      <c r="E901" s="1" t="s">
        <v>40</v>
      </c>
      <c r="F901" s="19">
        <f t="shared" si="169"/>
        <v>1</v>
      </c>
      <c r="G901" s="19">
        <f t="shared" si="170"/>
        <v>2</v>
      </c>
      <c r="H901" s="20">
        <f t="shared" si="171"/>
        <v>3.8011404288000025E-4</v>
      </c>
      <c r="J901" s="7">
        <f>IF($A901="二本差勝",先鋒分析!$D$14,IF($A901="一本差勝",先鋒分析!$D$15,IF($A901="引き分け",先鋒分析!$D$16,IF($A901="一本差負",先鋒分析!$D$17,先鋒分析!$D$18))))</f>
        <v>0.26400000000000001</v>
      </c>
      <c r="K901" s="19">
        <f t="shared" si="172"/>
        <v>0</v>
      </c>
      <c r="L901" s="19">
        <f t="shared" si="173"/>
        <v>0</v>
      </c>
      <c r="M901" s="7">
        <f>IF($B901="二本差勝",次鋒分析!$D$14,IF($B901="一本差勝",次鋒分析!$D$15,IF($B901="引き分け",次鋒分析!$D$16,IF($B901="一本差負",次鋒分析!$D$17,次鋒分析!$D$18))))</f>
        <v>0.20800000000000002</v>
      </c>
      <c r="N901" s="1">
        <f t="shared" si="174"/>
        <v>-1</v>
      </c>
      <c r="O901" s="1">
        <f t="shared" si="175"/>
        <v>-1</v>
      </c>
      <c r="P901" s="7">
        <f>IF($C901="二本差勝",中堅分析!$D$14,IF($C901="一本差勝",中堅分析!$D$15,IF($C901="引き分け",中堅分析!$D$16,IF($C901="一本差負",中堅分析!$D$17,中堅分析!$D$18))))</f>
        <v>0.20800000000000002</v>
      </c>
      <c r="Q901" s="1">
        <f t="shared" si="176"/>
        <v>1</v>
      </c>
      <c r="R901" s="1">
        <f t="shared" si="177"/>
        <v>1</v>
      </c>
      <c r="S901" s="7">
        <f>IF($D901="二本差勝",副将分析!$D$14,IF($D901="一本差勝",副将分析!$D$15,IF($D901="引き分け",副将分析!$D$16,IF($D901="一本差負",副将分析!$D$17,副将分析!$D$18))))</f>
        <v>0.16000000000000003</v>
      </c>
      <c r="T901" s="1">
        <f t="shared" si="178"/>
        <v>1</v>
      </c>
      <c r="U901" s="1">
        <f t="shared" si="179"/>
        <v>2</v>
      </c>
      <c r="V901" s="7">
        <f>IF($E901="二本差勝",大将分析!$D$14,IF($E901="一本差勝",大将分析!$D$15,IF($E901="引き分け",大将分析!$D$16,IF($E901="一本差負",大将分析!$D$17,大将分析!$D$18))))</f>
        <v>0.20800000000000002</v>
      </c>
      <c r="W901" s="1">
        <f t="shared" si="180"/>
        <v>1</v>
      </c>
      <c r="X901" s="1">
        <f t="shared" si="181"/>
        <v>1</v>
      </c>
    </row>
    <row r="902" spans="1:24" x14ac:dyDescent="0.15">
      <c r="A902" s="1" t="s">
        <v>22</v>
      </c>
      <c r="B902" s="1" t="s">
        <v>42</v>
      </c>
      <c r="C902" s="1" t="s">
        <v>39</v>
      </c>
      <c r="D902" s="1" t="s">
        <v>39</v>
      </c>
      <c r="E902" s="1" t="s">
        <v>40</v>
      </c>
      <c r="F902" s="19">
        <f t="shared" ref="F902:F965" si="182">K902+N902+Q902+T902</f>
        <v>1</v>
      </c>
      <c r="G902" s="19">
        <f t="shared" ref="G902:G965" si="183">L902+O902+R902+U902</f>
        <v>2</v>
      </c>
      <c r="H902" s="20">
        <f t="shared" ref="H902:H965" si="184">J902*M902*P902*S902*V902</f>
        <v>2.2491955200000017E-4</v>
      </c>
      <c r="J902" s="7">
        <f>IF($A902="二本差勝",先鋒分析!$D$14,IF($A902="一本差勝",先鋒分析!$D$15,IF($A902="引き分け",先鋒分析!$D$16,IF($A902="一本差負",先鋒分析!$D$17,先鋒分析!$D$18))))</f>
        <v>0.26400000000000001</v>
      </c>
      <c r="K902" s="19">
        <f t="shared" ref="K902:K965" si="185">IF($A902="二本差勝",1,IF($A902="一本差勝",1,IF($A902="引き分け",0,-1)))</f>
        <v>0</v>
      </c>
      <c r="L902" s="19">
        <f t="shared" ref="L902:L965" si="186">IF($A902="二本差勝",2,IF($A902="一本差勝",1,IF($A902="引き分け",0,IF($A902="一本差負",-1,-2))))</f>
        <v>0</v>
      </c>
      <c r="M902" s="7">
        <f>IF($B902="二本差勝",次鋒分析!$D$14,IF($B902="一本差勝",次鋒分析!$D$15,IF($B902="引き分け",次鋒分析!$D$16,IF($B902="一本差負",次鋒分析!$D$17,次鋒分析!$D$18))))</f>
        <v>0.16000000000000003</v>
      </c>
      <c r="N902" s="1">
        <f t="shared" ref="N902:N965" si="187">IF($B902="二本差勝",1,IF($B902="一本差勝",1,IF($B902="引き分け",0,-1)))</f>
        <v>-1</v>
      </c>
      <c r="O902" s="1">
        <f t="shared" ref="O902:O965" si="188">IF($B902="二本差勝",2,IF($B902="一本差勝",1,IF($B902="引き分け",0,IF($B902="一本差負",-1,-2))))</f>
        <v>-2</v>
      </c>
      <c r="P902" s="7">
        <f>IF($C902="二本差勝",中堅分析!$D$14,IF($C902="一本差勝",中堅分析!$D$15,IF($C902="引き分け",中堅分析!$D$16,IF($C902="一本差負",中堅分析!$D$17,中堅分析!$D$18))))</f>
        <v>0.16000000000000003</v>
      </c>
      <c r="Q902" s="1">
        <f t="shared" ref="Q902:Q965" si="189">IF($C902="二本差勝",1,IF($C902="一本差勝",1,IF($C902="引き分け",0,-1)))</f>
        <v>1</v>
      </c>
      <c r="R902" s="1">
        <f t="shared" ref="R902:R965" si="190">IF($C902="二本差勝",2,IF($C902="一本差勝",1,IF($C902="引き分け",0,IF($C902="一本差負",-1,-2))))</f>
        <v>2</v>
      </c>
      <c r="S902" s="7">
        <f>IF($D902="二本差勝",副将分析!$D$14,IF($D902="一本差勝",副将分析!$D$15,IF($D902="引き分け",副将分析!$D$16,IF($D902="一本差負",副将分析!$D$17,副将分析!$D$18))))</f>
        <v>0.16000000000000003</v>
      </c>
      <c r="T902" s="1">
        <f t="shared" ref="T902:T965" si="191">IF($D902="二本差勝",1,IF($D902="一本差勝",1,IF($D902="引き分け",0,-1)))</f>
        <v>1</v>
      </c>
      <c r="U902" s="1">
        <f t="shared" ref="U902:U965" si="192">IF($D902="二本差勝",2,IF($D902="一本差勝",1,IF($D902="引き分け",0,IF($D902="一本差負",-1,-2))))</f>
        <v>2</v>
      </c>
      <c r="V902" s="7">
        <f>IF($E902="二本差勝",大将分析!$D$14,IF($E902="一本差勝",大将分析!$D$15,IF($E902="引き分け",大将分析!$D$16,IF($E902="一本差負",大将分析!$D$17,大将分析!$D$18))))</f>
        <v>0.20800000000000002</v>
      </c>
      <c r="W902" s="1">
        <f t="shared" ref="W902:W965" si="193">IF($E902="二本差勝",1,IF($E902="一本差勝",1,IF($E902="引き分け",0,-1)))</f>
        <v>1</v>
      </c>
      <c r="X902" s="1">
        <f t="shared" ref="X902:X965" si="194">IF($E902="二本差勝",2,IF($E902="一本差勝",1,IF($E902="引き分け",0,IF($E902="一本差負",-1,-2))))</f>
        <v>1</v>
      </c>
    </row>
    <row r="903" spans="1:24" x14ac:dyDescent="0.15">
      <c r="A903" s="1" t="s">
        <v>41</v>
      </c>
      <c r="B903" s="1" t="s">
        <v>40</v>
      </c>
      <c r="C903" s="1" t="s">
        <v>22</v>
      </c>
      <c r="D903" s="1" t="s">
        <v>39</v>
      </c>
      <c r="E903" s="1" t="s">
        <v>40</v>
      </c>
      <c r="F903" s="19">
        <f t="shared" si="182"/>
        <v>1</v>
      </c>
      <c r="G903" s="19">
        <f t="shared" si="183"/>
        <v>2</v>
      </c>
      <c r="H903" s="20">
        <f t="shared" si="184"/>
        <v>3.8011404288000025E-4</v>
      </c>
      <c r="J903" s="7">
        <f>IF($A903="二本差勝",先鋒分析!$D$14,IF($A903="一本差勝",先鋒分析!$D$15,IF($A903="引き分け",先鋒分析!$D$16,IF($A903="一本差負",先鋒分析!$D$17,先鋒分析!$D$18))))</f>
        <v>0.20800000000000002</v>
      </c>
      <c r="K903" s="19">
        <f t="shared" si="185"/>
        <v>-1</v>
      </c>
      <c r="L903" s="19">
        <f t="shared" si="186"/>
        <v>-1</v>
      </c>
      <c r="M903" s="7">
        <f>IF($B903="二本差勝",次鋒分析!$D$14,IF($B903="一本差勝",次鋒分析!$D$15,IF($B903="引き分け",次鋒分析!$D$16,IF($B903="一本差負",次鋒分析!$D$17,次鋒分析!$D$18))))</f>
        <v>0.20800000000000002</v>
      </c>
      <c r="N903" s="1">
        <f t="shared" si="187"/>
        <v>1</v>
      </c>
      <c r="O903" s="1">
        <f t="shared" si="188"/>
        <v>1</v>
      </c>
      <c r="P903" s="7">
        <f>IF($C903="二本差勝",中堅分析!$D$14,IF($C903="一本差勝",中堅分析!$D$15,IF($C903="引き分け",中堅分析!$D$16,IF($C903="一本差負",中堅分析!$D$17,中堅分析!$D$18))))</f>
        <v>0.26400000000000001</v>
      </c>
      <c r="Q903" s="1">
        <f t="shared" si="189"/>
        <v>0</v>
      </c>
      <c r="R903" s="1">
        <f t="shared" si="190"/>
        <v>0</v>
      </c>
      <c r="S903" s="7">
        <f>IF($D903="二本差勝",副将分析!$D$14,IF($D903="一本差勝",副将分析!$D$15,IF($D903="引き分け",副将分析!$D$16,IF($D903="一本差負",副将分析!$D$17,副将分析!$D$18))))</f>
        <v>0.16000000000000003</v>
      </c>
      <c r="T903" s="1">
        <f t="shared" si="191"/>
        <v>1</v>
      </c>
      <c r="U903" s="1">
        <f t="shared" si="192"/>
        <v>2</v>
      </c>
      <c r="V903" s="7">
        <f>IF($E903="二本差勝",大将分析!$D$14,IF($E903="一本差勝",大将分析!$D$15,IF($E903="引き分け",大将分析!$D$16,IF($E903="一本差負",大将分析!$D$17,大将分析!$D$18))))</f>
        <v>0.20800000000000002</v>
      </c>
      <c r="W903" s="1">
        <f t="shared" si="193"/>
        <v>1</v>
      </c>
      <c r="X903" s="1">
        <f t="shared" si="194"/>
        <v>1</v>
      </c>
    </row>
    <row r="904" spans="1:24" x14ac:dyDescent="0.15">
      <c r="A904" s="1" t="s">
        <v>41</v>
      </c>
      <c r="B904" s="1" t="s">
        <v>22</v>
      </c>
      <c r="C904" s="1" t="s">
        <v>40</v>
      </c>
      <c r="D904" s="1" t="s">
        <v>39</v>
      </c>
      <c r="E904" s="1" t="s">
        <v>40</v>
      </c>
      <c r="F904" s="19">
        <f t="shared" si="182"/>
        <v>1</v>
      </c>
      <c r="G904" s="19">
        <f t="shared" si="183"/>
        <v>2</v>
      </c>
      <c r="H904" s="20">
        <f t="shared" si="184"/>
        <v>3.8011404288000025E-4</v>
      </c>
      <c r="J904" s="7">
        <f>IF($A904="二本差勝",先鋒分析!$D$14,IF($A904="一本差勝",先鋒分析!$D$15,IF($A904="引き分け",先鋒分析!$D$16,IF($A904="一本差負",先鋒分析!$D$17,先鋒分析!$D$18))))</f>
        <v>0.20800000000000002</v>
      </c>
      <c r="K904" s="19">
        <f t="shared" si="185"/>
        <v>-1</v>
      </c>
      <c r="L904" s="19">
        <f t="shared" si="186"/>
        <v>-1</v>
      </c>
      <c r="M904" s="7">
        <f>IF($B904="二本差勝",次鋒分析!$D$14,IF($B904="一本差勝",次鋒分析!$D$15,IF($B904="引き分け",次鋒分析!$D$16,IF($B904="一本差負",次鋒分析!$D$17,次鋒分析!$D$18))))</f>
        <v>0.26400000000000001</v>
      </c>
      <c r="N904" s="1">
        <f t="shared" si="187"/>
        <v>0</v>
      </c>
      <c r="O904" s="1">
        <f t="shared" si="188"/>
        <v>0</v>
      </c>
      <c r="P904" s="7">
        <f>IF($C904="二本差勝",中堅分析!$D$14,IF($C904="一本差勝",中堅分析!$D$15,IF($C904="引き分け",中堅分析!$D$16,IF($C904="一本差負",中堅分析!$D$17,中堅分析!$D$18))))</f>
        <v>0.20800000000000002</v>
      </c>
      <c r="Q904" s="1">
        <f t="shared" si="189"/>
        <v>1</v>
      </c>
      <c r="R904" s="1">
        <f t="shared" si="190"/>
        <v>1</v>
      </c>
      <c r="S904" s="7">
        <f>IF($D904="二本差勝",副将分析!$D$14,IF($D904="一本差勝",副将分析!$D$15,IF($D904="引き分け",副将分析!$D$16,IF($D904="一本差負",副将分析!$D$17,副将分析!$D$18))))</f>
        <v>0.16000000000000003</v>
      </c>
      <c r="T904" s="1">
        <f t="shared" si="191"/>
        <v>1</v>
      </c>
      <c r="U904" s="1">
        <f t="shared" si="192"/>
        <v>2</v>
      </c>
      <c r="V904" s="7">
        <f>IF($E904="二本差勝",大将分析!$D$14,IF($E904="一本差勝",大将分析!$D$15,IF($E904="引き分け",大将分析!$D$16,IF($E904="一本差負",大将分析!$D$17,大将分析!$D$18))))</f>
        <v>0.20800000000000002</v>
      </c>
      <c r="W904" s="1">
        <f t="shared" si="193"/>
        <v>1</v>
      </c>
      <c r="X904" s="1">
        <f t="shared" si="194"/>
        <v>1</v>
      </c>
    </row>
    <row r="905" spans="1:24" x14ac:dyDescent="0.15">
      <c r="A905" s="1" t="s">
        <v>42</v>
      </c>
      <c r="B905" s="1" t="s">
        <v>39</v>
      </c>
      <c r="C905" s="1" t="s">
        <v>22</v>
      </c>
      <c r="D905" s="1" t="s">
        <v>39</v>
      </c>
      <c r="E905" s="1" t="s">
        <v>40</v>
      </c>
      <c r="F905" s="19">
        <f t="shared" si="182"/>
        <v>1</v>
      </c>
      <c r="G905" s="19">
        <f t="shared" si="183"/>
        <v>2</v>
      </c>
      <c r="H905" s="20">
        <f t="shared" si="184"/>
        <v>2.2491955200000017E-4</v>
      </c>
      <c r="J905" s="7">
        <f>IF($A905="二本差勝",先鋒分析!$D$14,IF($A905="一本差勝",先鋒分析!$D$15,IF($A905="引き分け",先鋒分析!$D$16,IF($A905="一本差負",先鋒分析!$D$17,先鋒分析!$D$18))))</f>
        <v>0.16000000000000003</v>
      </c>
      <c r="K905" s="19">
        <f t="shared" si="185"/>
        <v>-1</v>
      </c>
      <c r="L905" s="19">
        <f t="shared" si="186"/>
        <v>-2</v>
      </c>
      <c r="M905" s="7">
        <f>IF($B905="二本差勝",次鋒分析!$D$14,IF($B905="一本差勝",次鋒分析!$D$15,IF($B905="引き分け",次鋒分析!$D$16,IF($B905="一本差負",次鋒分析!$D$17,次鋒分析!$D$18))))</f>
        <v>0.16000000000000003</v>
      </c>
      <c r="N905" s="1">
        <f t="shared" si="187"/>
        <v>1</v>
      </c>
      <c r="O905" s="1">
        <f t="shared" si="188"/>
        <v>2</v>
      </c>
      <c r="P905" s="7">
        <f>IF($C905="二本差勝",中堅分析!$D$14,IF($C905="一本差勝",中堅分析!$D$15,IF($C905="引き分け",中堅分析!$D$16,IF($C905="一本差負",中堅分析!$D$17,中堅分析!$D$18))))</f>
        <v>0.26400000000000001</v>
      </c>
      <c r="Q905" s="1">
        <f t="shared" si="189"/>
        <v>0</v>
      </c>
      <c r="R905" s="1">
        <f t="shared" si="190"/>
        <v>0</v>
      </c>
      <c r="S905" s="7">
        <f>IF($D905="二本差勝",副将分析!$D$14,IF($D905="一本差勝",副将分析!$D$15,IF($D905="引き分け",副将分析!$D$16,IF($D905="一本差負",副将分析!$D$17,副将分析!$D$18))))</f>
        <v>0.16000000000000003</v>
      </c>
      <c r="T905" s="1">
        <f t="shared" si="191"/>
        <v>1</v>
      </c>
      <c r="U905" s="1">
        <f t="shared" si="192"/>
        <v>2</v>
      </c>
      <c r="V905" s="7">
        <f>IF($E905="二本差勝",大将分析!$D$14,IF($E905="一本差勝",大将分析!$D$15,IF($E905="引き分け",大将分析!$D$16,IF($E905="一本差負",大将分析!$D$17,大将分析!$D$18))))</f>
        <v>0.20800000000000002</v>
      </c>
      <c r="W905" s="1">
        <f t="shared" si="193"/>
        <v>1</v>
      </c>
      <c r="X905" s="1">
        <f t="shared" si="194"/>
        <v>1</v>
      </c>
    </row>
    <row r="906" spans="1:24" x14ac:dyDescent="0.15">
      <c r="A906" s="1" t="s">
        <v>42</v>
      </c>
      <c r="B906" s="1" t="s">
        <v>22</v>
      </c>
      <c r="C906" s="1" t="s">
        <v>39</v>
      </c>
      <c r="D906" s="1" t="s">
        <v>39</v>
      </c>
      <c r="E906" s="1" t="s">
        <v>40</v>
      </c>
      <c r="F906" s="19">
        <f t="shared" si="182"/>
        <v>1</v>
      </c>
      <c r="G906" s="19">
        <f t="shared" si="183"/>
        <v>2</v>
      </c>
      <c r="H906" s="20">
        <f t="shared" si="184"/>
        <v>2.2491955200000017E-4</v>
      </c>
      <c r="J906" s="7">
        <f>IF($A906="二本差勝",先鋒分析!$D$14,IF($A906="一本差勝",先鋒分析!$D$15,IF($A906="引き分け",先鋒分析!$D$16,IF($A906="一本差負",先鋒分析!$D$17,先鋒分析!$D$18))))</f>
        <v>0.16000000000000003</v>
      </c>
      <c r="K906" s="19">
        <f t="shared" si="185"/>
        <v>-1</v>
      </c>
      <c r="L906" s="19">
        <f t="shared" si="186"/>
        <v>-2</v>
      </c>
      <c r="M906" s="7">
        <f>IF($B906="二本差勝",次鋒分析!$D$14,IF($B906="一本差勝",次鋒分析!$D$15,IF($B906="引き分け",次鋒分析!$D$16,IF($B906="一本差負",次鋒分析!$D$17,次鋒分析!$D$18))))</f>
        <v>0.26400000000000001</v>
      </c>
      <c r="N906" s="1">
        <f t="shared" si="187"/>
        <v>0</v>
      </c>
      <c r="O906" s="1">
        <f t="shared" si="188"/>
        <v>0</v>
      </c>
      <c r="P906" s="7">
        <f>IF($C906="二本差勝",中堅分析!$D$14,IF($C906="一本差勝",中堅分析!$D$15,IF($C906="引き分け",中堅分析!$D$16,IF($C906="一本差負",中堅分析!$D$17,中堅分析!$D$18))))</f>
        <v>0.16000000000000003</v>
      </c>
      <c r="Q906" s="1">
        <f t="shared" si="189"/>
        <v>1</v>
      </c>
      <c r="R906" s="1">
        <f t="shared" si="190"/>
        <v>2</v>
      </c>
      <c r="S906" s="7">
        <f>IF($D906="二本差勝",副将分析!$D$14,IF($D906="一本差勝",副将分析!$D$15,IF($D906="引き分け",副将分析!$D$16,IF($D906="一本差負",副将分析!$D$17,副将分析!$D$18))))</f>
        <v>0.16000000000000003</v>
      </c>
      <c r="T906" s="1">
        <f t="shared" si="191"/>
        <v>1</v>
      </c>
      <c r="U906" s="1">
        <f t="shared" si="192"/>
        <v>2</v>
      </c>
      <c r="V906" s="7">
        <f>IF($E906="二本差勝",大将分析!$D$14,IF($E906="一本差勝",大将分析!$D$15,IF($E906="引き分け",大将分析!$D$16,IF($E906="一本差負",大将分析!$D$17,大将分析!$D$18))))</f>
        <v>0.20800000000000002</v>
      </c>
      <c r="W906" s="1">
        <f t="shared" si="193"/>
        <v>1</v>
      </c>
      <c r="X906" s="1">
        <f t="shared" si="194"/>
        <v>1</v>
      </c>
    </row>
    <row r="907" spans="1:24" x14ac:dyDescent="0.15">
      <c r="A907" s="1" t="s">
        <v>39</v>
      </c>
      <c r="B907" s="1" t="s">
        <v>22</v>
      </c>
      <c r="C907" s="1" t="s">
        <v>42</v>
      </c>
      <c r="D907" s="1" t="s">
        <v>39</v>
      </c>
      <c r="E907" s="1" t="s">
        <v>22</v>
      </c>
      <c r="F907" s="19">
        <f t="shared" si="182"/>
        <v>1</v>
      </c>
      <c r="G907" s="19">
        <f t="shared" si="183"/>
        <v>2</v>
      </c>
      <c r="H907" s="20">
        <f t="shared" si="184"/>
        <v>2.8547481600000023E-4</v>
      </c>
      <c r="J907" s="7">
        <f>IF($A907="二本差勝",先鋒分析!$D$14,IF($A907="一本差勝",先鋒分析!$D$15,IF($A907="引き分け",先鋒分析!$D$16,IF($A907="一本差負",先鋒分析!$D$17,先鋒分析!$D$18))))</f>
        <v>0.16000000000000003</v>
      </c>
      <c r="K907" s="19">
        <f t="shared" si="185"/>
        <v>1</v>
      </c>
      <c r="L907" s="19">
        <f t="shared" si="186"/>
        <v>2</v>
      </c>
      <c r="M907" s="7">
        <f>IF($B907="二本差勝",次鋒分析!$D$14,IF($B907="一本差勝",次鋒分析!$D$15,IF($B907="引き分け",次鋒分析!$D$16,IF($B907="一本差負",次鋒分析!$D$17,次鋒分析!$D$18))))</f>
        <v>0.26400000000000001</v>
      </c>
      <c r="N907" s="1">
        <f t="shared" si="187"/>
        <v>0</v>
      </c>
      <c r="O907" s="1">
        <f t="shared" si="188"/>
        <v>0</v>
      </c>
      <c r="P907" s="7">
        <f>IF($C907="二本差勝",中堅分析!$D$14,IF($C907="一本差勝",中堅分析!$D$15,IF($C907="引き分け",中堅分析!$D$16,IF($C907="一本差負",中堅分析!$D$17,中堅分析!$D$18))))</f>
        <v>0.16000000000000003</v>
      </c>
      <c r="Q907" s="1">
        <f t="shared" si="189"/>
        <v>-1</v>
      </c>
      <c r="R907" s="1">
        <f t="shared" si="190"/>
        <v>-2</v>
      </c>
      <c r="S907" s="7">
        <f>IF($D907="二本差勝",副将分析!$D$14,IF($D907="一本差勝",副将分析!$D$15,IF($D907="引き分け",副将分析!$D$16,IF($D907="一本差負",副将分析!$D$17,副将分析!$D$18))))</f>
        <v>0.16000000000000003</v>
      </c>
      <c r="T907" s="1">
        <f t="shared" si="191"/>
        <v>1</v>
      </c>
      <c r="U907" s="1">
        <f t="shared" si="192"/>
        <v>2</v>
      </c>
      <c r="V907" s="7">
        <f>IF($E907="二本差勝",大将分析!$D$14,IF($E907="一本差勝",大将分析!$D$15,IF($E907="引き分け",大将分析!$D$16,IF($E907="一本差負",大将分析!$D$17,大将分析!$D$18))))</f>
        <v>0.26400000000000001</v>
      </c>
      <c r="W907" s="1">
        <f t="shared" si="193"/>
        <v>0</v>
      </c>
      <c r="X907" s="1">
        <f t="shared" si="194"/>
        <v>0</v>
      </c>
    </row>
    <row r="908" spans="1:24" x14ac:dyDescent="0.15">
      <c r="A908" s="1" t="s">
        <v>39</v>
      </c>
      <c r="B908" s="1" t="s">
        <v>42</v>
      </c>
      <c r="C908" s="1" t="s">
        <v>22</v>
      </c>
      <c r="D908" s="1" t="s">
        <v>39</v>
      </c>
      <c r="E908" s="1" t="s">
        <v>22</v>
      </c>
      <c r="F908" s="19">
        <f t="shared" si="182"/>
        <v>1</v>
      </c>
      <c r="G908" s="19">
        <f t="shared" si="183"/>
        <v>2</v>
      </c>
      <c r="H908" s="20">
        <f t="shared" si="184"/>
        <v>2.8547481600000023E-4</v>
      </c>
      <c r="J908" s="7">
        <f>IF($A908="二本差勝",先鋒分析!$D$14,IF($A908="一本差勝",先鋒分析!$D$15,IF($A908="引き分け",先鋒分析!$D$16,IF($A908="一本差負",先鋒分析!$D$17,先鋒分析!$D$18))))</f>
        <v>0.16000000000000003</v>
      </c>
      <c r="K908" s="19">
        <f t="shared" si="185"/>
        <v>1</v>
      </c>
      <c r="L908" s="19">
        <f t="shared" si="186"/>
        <v>2</v>
      </c>
      <c r="M908" s="7">
        <f>IF($B908="二本差勝",次鋒分析!$D$14,IF($B908="一本差勝",次鋒分析!$D$15,IF($B908="引き分け",次鋒分析!$D$16,IF($B908="一本差負",次鋒分析!$D$17,次鋒分析!$D$18))))</f>
        <v>0.16000000000000003</v>
      </c>
      <c r="N908" s="1">
        <f t="shared" si="187"/>
        <v>-1</v>
      </c>
      <c r="O908" s="1">
        <f t="shared" si="188"/>
        <v>-2</v>
      </c>
      <c r="P908" s="7">
        <f>IF($C908="二本差勝",中堅分析!$D$14,IF($C908="一本差勝",中堅分析!$D$15,IF($C908="引き分け",中堅分析!$D$16,IF($C908="一本差負",中堅分析!$D$17,中堅分析!$D$18))))</f>
        <v>0.26400000000000001</v>
      </c>
      <c r="Q908" s="1">
        <f t="shared" si="189"/>
        <v>0</v>
      </c>
      <c r="R908" s="1">
        <f t="shared" si="190"/>
        <v>0</v>
      </c>
      <c r="S908" s="7">
        <f>IF($D908="二本差勝",副将分析!$D$14,IF($D908="一本差勝",副将分析!$D$15,IF($D908="引き分け",副将分析!$D$16,IF($D908="一本差負",副将分析!$D$17,副将分析!$D$18))))</f>
        <v>0.16000000000000003</v>
      </c>
      <c r="T908" s="1">
        <f t="shared" si="191"/>
        <v>1</v>
      </c>
      <c r="U908" s="1">
        <f t="shared" si="192"/>
        <v>2</v>
      </c>
      <c r="V908" s="7">
        <f>IF($E908="二本差勝",大将分析!$D$14,IF($E908="一本差勝",大将分析!$D$15,IF($E908="引き分け",大将分析!$D$16,IF($E908="一本差負",大将分析!$D$17,大将分析!$D$18))))</f>
        <v>0.26400000000000001</v>
      </c>
      <c r="W908" s="1">
        <f t="shared" si="193"/>
        <v>0</v>
      </c>
      <c r="X908" s="1">
        <f t="shared" si="194"/>
        <v>0</v>
      </c>
    </row>
    <row r="909" spans="1:24" x14ac:dyDescent="0.15">
      <c r="A909" s="1" t="s">
        <v>40</v>
      </c>
      <c r="B909" s="1" t="s">
        <v>22</v>
      </c>
      <c r="C909" s="1" t="s">
        <v>41</v>
      </c>
      <c r="D909" s="1" t="s">
        <v>39</v>
      </c>
      <c r="E909" s="1" t="s">
        <v>22</v>
      </c>
      <c r="F909" s="19">
        <f t="shared" si="182"/>
        <v>1</v>
      </c>
      <c r="G909" s="19">
        <f t="shared" si="183"/>
        <v>2</v>
      </c>
      <c r="H909" s="20">
        <f t="shared" si="184"/>
        <v>4.8245243904000029E-4</v>
      </c>
      <c r="J909" s="7">
        <f>IF($A909="二本差勝",先鋒分析!$D$14,IF($A909="一本差勝",先鋒分析!$D$15,IF($A909="引き分け",先鋒分析!$D$16,IF($A909="一本差負",先鋒分析!$D$17,先鋒分析!$D$18))))</f>
        <v>0.20800000000000002</v>
      </c>
      <c r="K909" s="19">
        <f t="shared" si="185"/>
        <v>1</v>
      </c>
      <c r="L909" s="19">
        <f t="shared" si="186"/>
        <v>1</v>
      </c>
      <c r="M909" s="7">
        <f>IF($B909="二本差勝",次鋒分析!$D$14,IF($B909="一本差勝",次鋒分析!$D$15,IF($B909="引き分け",次鋒分析!$D$16,IF($B909="一本差負",次鋒分析!$D$17,次鋒分析!$D$18))))</f>
        <v>0.26400000000000001</v>
      </c>
      <c r="N909" s="1">
        <f t="shared" si="187"/>
        <v>0</v>
      </c>
      <c r="O909" s="1">
        <f t="shared" si="188"/>
        <v>0</v>
      </c>
      <c r="P909" s="7">
        <f>IF($C909="二本差勝",中堅分析!$D$14,IF($C909="一本差勝",中堅分析!$D$15,IF($C909="引き分け",中堅分析!$D$16,IF($C909="一本差負",中堅分析!$D$17,中堅分析!$D$18))))</f>
        <v>0.20800000000000002</v>
      </c>
      <c r="Q909" s="1">
        <f t="shared" si="189"/>
        <v>-1</v>
      </c>
      <c r="R909" s="1">
        <f t="shared" si="190"/>
        <v>-1</v>
      </c>
      <c r="S909" s="7">
        <f>IF($D909="二本差勝",副将分析!$D$14,IF($D909="一本差勝",副将分析!$D$15,IF($D909="引き分け",副将分析!$D$16,IF($D909="一本差負",副将分析!$D$17,副将分析!$D$18))))</f>
        <v>0.16000000000000003</v>
      </c>
      <c r="T909" s="1">
        <f t="shared" si="191"/>
        <v>1</v>
      </c>
      <c r="U909" s="1">
        <f t="shared" si="192"/>
        <v>2</v>
      </c>
      <c r="V909" s="7">
        <f>IF($E909="二本差勝",大将分析!$D$14,IF($E909="一本差勝",大将分析!$D$15,IF($E909="引き分け",大将分析!$D$16,IF($E909="一本差負",大将分析!$D$17,大将分析!$D$18))))</f>
        <v>0.26400000000000001</v>
      </c>
      <c r="W909" s="1">
        <f t="shared" si="193"/>
        <v>0</v>
      </c>
      <c r="X909" s="1">
        <f t="shared" si="194"/>
        <v>0</v>
      </c>
    </row>
    <row r="910" spans="1:24" x14ac:dyDescent="0.15">
      <c r="A910" s="1" t="s">
        <v>40</v>
      </c>
      <c r="B910" s="1" t="s">
        <v>41</v>
      </c>
      <c r="C910" s="1" t="s">
        <v>22</v>
      </c>
      <c r="D910" s="1" t="s">
        <v>39</v>
      </c>
      <c r="E910" s="1" t="s">
        <v>22</v>
      </c>
      <c r="F910" s="19">
        <f t="shared" si="182"/>
        <v>1</v>
      </c>
      <c r="G910" s="19">
        <f t="shared" si="183"/>
        <v>2</v>
      </c>
      <c r="H910" s="20">
        <f t="shared" si="184"/>
        <v>4.8245243904000029E-4</v>
      </c>
      <c r="J910" s="7">
        <f>IF($A910="二本差勝",先鋒分析!$D$14,IF($A910="一本差勝",先鋒分析!$D$15,IF($A910="引き分け",先鋒分析!$D$16,IF($A910="一本差負",先鋒分析!$D$17,先鋒分析!$D$18))))</f>
        <v>0.20800000000000002</v>
      </c>
      <c r="K910" s="19">
        <f t="shared" si="185"/>
        <v>1</v>
      </c>
      <c r="L910" s="19">
        <f t="shared" si="186"/>
        <v>1</v>
      </c>
      <c r="M910" s="7">
        <f>IF($B910="二本差勝",次鋒分析!$D$14,IF($B910="一本差勝",次鋒分析!$D$15,IF($B910="引き分け",次鋒分析!$D$16,IF($B910="一本差負",次鋒分析!$D$17,次鋒分析!$D$18))))</f>
        <v>0.20800000000000002</v>
      </c>
      <c r="N910" s="1">
        <f t="shared" si="187"/>
        <v>-1</v>
      </c>
      <c r="O910" s="1">
        <f t="shared" si="188"/>
        <v>-1</v>
      </c>
      <c r="P910" s="7">
        <f>IF($C910="二本差勝",中堅分析!$D$14,IF($C910="一本差勝",中堅分析!$D$15,IF($C910="引き分け",中堅分析!$D$16,IF($C910="一本差負",中堅分析!$D$17,中堅分析!$D$18))))</f>
        <v>0.26400000000000001</v>
      </c>
      <c r="Q910" s="1">
        <f t="shared" si="189"/>
        <v>0</v>
      </c>
      <c r="R910" s="1">
        <f t="shared" si="190"/>
        <v>0</v>
      </c>
      <c r="S910" s="7">
        <f>IF($D910="二本差勝",副将分析!$D$14,IF($D910="一本差勝",副将分析!$D$15,IF($D910="引き分け",副将分析!$D$16,IF($D910="一本差負",副将分析!$D$17,副将分析!$D$18))))</f>
        <v>0.16000000000000003</v>
      </c>
      <c r="T910" s="1">
        <f t="shared" si="191"/>
        <v>1</v>
      </c>
      <c r="U910" s="1">
        <f t="shared" si="192"/>
        <v>2</v>
      </c>
      <c r="V910" s="7">
        <f>IF($E910="二本差勝",大将分析!$D$14,IF($E910="一本差勝",大将分析!$D$15,IF($E910="引き分け",大将分析!$D$16,IF($E910="一本差負",大将分析!$D$17,大将分析!$D$18))))</f>
        <v>0.26400000000000001</v>
      </c>
      <c r="W910" s="1">
        <f t="shared" si="193"/>
        <v>0</v>
      </c>
      <c r="X910" s="1">
        <f t="shared" si="194"/>
        <v>0</v>
      </c>
    </row>
    <row r="911" spans="1:24" x14ac:dyDescent="0.15">
      <c r="A911" s="1" t="s">
        <v>22</v>
      </c>
      <c r="B911" s="1" t="s">
        <v>39</v>
      </c>
      <c r="C911" s="1" t="s">
        <v>42</v>
      </c>
      <c r="D911" s="1" t="s">
        <v>39</v>
      </c>
      <c r="E911" s="1" t="s">
        <v>22</v>
      </c>
      <c r="F911" s="19">
        <f t="shared" si="182"/>
        <v>1</v>
      </c>
      <c r="G911" s="19">
        <f t="shared" si="183"/>
        <v>2</v>
      </c>
      <c r="H911" s="20">
        <f t="shared" si="184"/>
        <v>2.8547481600000023E-4</v>
      </c>
      <c r="J911" s="7">
        <f>IF($A911="二本差勝",先鋒分析!$D$14,IF($A911="一本差勝",先鋒分析!$D$15,IF($A911="引き分け",先鋒分析!$D$16,IF($A911="一本差負",先鋒分析!$D$17,先鋒分析!$D$18))))</f>
        <v>0.26400000000000001</v>
      </c>
      <c r="K911" s="19">
        <f t="shared" si="185"/>
        <v>0</v>
      </c>
      <c r="L911" s="19">
        <f t="shared" si="186"/>
        <v>0</v>
      </c>
      <c r="M911" s="7">
        <f>IF($B911="二本差勝",次鋒分析!$D$14,IF($B911="一本差勝",次鋒分析!$D$15,IF($B911="引き分け",次鋒分析!$D$16,IF($B911="一本差負",次鋒分析!$D$17,次鋒分析!$D$18))))</f>
        <v>0.16000000000000003</v>
      </c>
      <c r="N911" s="1">
        <f t="shared" si="187"/>
        <v>1</v>
      </c>
      <c r="O911" s="1">
        <f t="shared" si="188"/>
        <v>2</v>
      </c>
      <c r="P911" s="7">
        <f>IF($C911="二本差勝",中堅分析!$D$14,IF($C911="一本差勝",中堅分析!$D$15,IF($C911="引き分け",中堅分析!$D$16,IF($C911="一本差負",中堅分析!$D$17,中堅分析!$D$18))))</f>
        <v>0.16000000000000003</v>
      </c>
      <c r="Q911" s="1">
        <f t="shared" si="189"/>
        <v>-1</v>
      </c>
      <c r="R911" s="1">
        <f t="shared" si="190"/>
        <v>-2</v>
      </c>
      <c r="S911" s="7">
        <f>IF($D911="二本差勝",副将分析!$D$14,IF($D911="一本差勝",副将分析!$D$15,IF($D911="引き分け",副将分析!$D$16,IF($D911="一本差負",副将分析!$D$17,副将分析!$D$18))))</f>
        <v>0.16000000000000003</v>
      </c>
      <c r="T911" s="1">
        <f t="shared" si="191"/>
        <v>1</v>
      </c>
      <c r="U911" s="1">
        <f t="shared" si="192"/>
        <v>2</v>
      </c>
      <c r="V911" s="7">
        <f>IF($E911="二本差勝",大将分析!$D$14,IF($E911="一本差勝",大将分析!$D$15,IF($E911="引き分け",大将分析!$D$16,IF($E911="一本差負",大将分析!$D$17,大将分析!$D$18))))</f>
        <v>0.26400000000000001</v>
      </c>
      <c r="W911" s="1">
        <f t="shared" si="193"/>
        <v>0</v>
      </c>
      <c r="X911" s="1">
        <f t="shared" si="194"/>
        <v>0</v>
      </c>
    </row>
    <row r="912" spans="1:24" x14ac:dyDescent="0.15">
      <c r="A912" s="1" t="s">
        <v>22</v>
      </c>
      <c r="B912" s="1" t="s">
        <v>40</v>
      </c>
      <c r="C912" s="1" t="s">
        <v>41</v>
      </c>
      <c r="D912" s="1" t="s">
        <v>39</v>
      </c>
      <c r="E912" s="1" t="s">
        <v>22</v>
      </c>
      <c r="F912" s="19">
        <f t="shared" si="182"/>
        <v>1</v>
      </c>
      <c r="G912" s="19">
        <f t="shared" si="183"/>
        <v>2</v>
      </c>
      <c r="H912" s="20">
        <f t="shared" si="184"/>
        <v>4.8245243904000029E-4</v>
      </c>
      <c r="J912" s="7">
        <f>IF($A912="二本差勝",先鋒分析!$D$14,IF($A912="一本差勝",先鋒分析!$D$15,IF($A912="引き分け",先鋒分析!$D$16,IF($A912="一本差負",先鋒分析!$D$17,先鋒分析!$D$18))))</f>
        <v>0.26400000000000001</v>
      </c>
      <c r="K912" s="19">
        <f t="shared" si="185"/>
        <v>0</v>
      </c>
      <c r="L912" s="19">
        <f t="shared" si="186"/>
        <v>0</v>
      </c>
      <c r="M912" s="7">
        <f>IF($B912="二本差勝",次鋒分析!$D$14,IF($B912="一本差勝",次鋒分析!$D$15,IF($B912="引き分け",次鋒分析!$D$16,IF($B912="一本差負",次鋒分析!$D$17,次鋒分析!$D$18))))</f>
        <v>0.20800000000000002</v>
      </c>
      <c r="N912" s="1">
        <f t="shared" si="187"/>
        <v>1</v>
      </c>
      <c r="O912" s="1">
        <f t="shared" si="188"/>
        <v>1</v>
      </c>
      <c r="P912" s="7">
        <f>IF($C912="二本差勝",中堅分析!$D$14,IF($C912="一本差勝",中堅分析!$D$15,IF($C912="引き分け",中堅分析!$D$16,IF($C912="一本差負",中堅分析!$D$17,中堅分析!$D$18))))</f>
        <v>0.20800000000000002</v>
      </c>
      <c r="Q912" s="1">
        <f t="shared" si="189"/>
        <v>-1</v>
      </c>
      <c r="R912" s="1">
        <f t="shared" si="190"/>
        <v>-1</v>
      </c>
      <c r="S912" s="7">
        <f>IF($D912="二本差勝",副将分析!$D$14,IF($D912="一本差勝",副将分析!$D$15,IF($D912="引き分け",副将分析!$D$16,IF($D912="一本差負",副将分析!$D$17,副将分析!$D$18))))</f>
        <v>0.16000000000000003</v>
      </c>
      <c r="T912" s="1">
        <f t="shared" si="191"/>
        <v>1</v>
      </c>
      <c r="U912" s="1">
        <f t="shared" si="192"/>
        <v>2</v>
      </c>
      <c r="V912" s="7">
        <f>IF($E912="二本差勝",大将分析!$D$14,IF($E912="一本差勝",大将分析!$D$15,IF($E912="引き分け",大将分析!$D$16,IF($E912="一本差負",大将分析!$D$17,大将分析!$D$18))))</f>
        <v>0.26400000000000001</v>
      </c>
      <c r="W912" s="1">
        <f t="shared" si="193"/>
        <v>0</v>
      </c>
      <c r="X912" s="1">
        <f t="shared" si="194"/>
        <v>0</v>
      </c>
    </row>
    <row r="913" spans="1:24" x14ac:dyDescent="0.15">
      <c r="A913" s="1" t="s">
        <v>22</v>
      </c>
      <c r="B913" s="1" t="s">
        <v>22</v>
      </c>
      <c r="C913" s="1" t="s">
        <v>22</v>
      </c>
      <c r="D913" s="1" t="s">
        <v>39</v>
      </c>
      <c r="E913" s="1" t="s">
        <v>22</v>
      </c>
      <c r="F913" s="19">
        <f t="shared" si="182"/>
        <v>1</v>
      </c>
      <c r="G913" s="19">
        <f t="shared" si="183"/>
        <v>2</v>
      </c>
      <c r="H913" s="20">
        <f t="shared" si="184"/>
        <v>7.772051865600003E-4</v>
      </c>
      <c r="J913" s="7">
        <f>IF($A913="二本差勝",先鋒分析!$D$14,IF($A913="一本差勝",先鋒分析!$D$15,IF($A913="引き分け",先鋒分析!$D$16,IF($A913="一本差負",先鋒分析!$D$17,先鋒分析!$D$18))))</f>
        <v>0.26400000000000001</v>
      </c>
      <c r="K913" s="19">
        <f t="shared" si="185"/>
        <v>0</v>
      </c>
      <c r="L913" s="19">
        <f t="shared" si="186"/>
        <v>0</v>
      </c>
      <c r="M913" s="7">
        <f>IF($B913="二本差勝",次鋒分析!$D$14,IF($B913="一本差勝",次鋒分析!$D$15,IF($B913="引き分け",次鋒分析!$D$16,IF($B913="一本差負",次鋒分析!$D$17,次鋒分析!$D$18))))</f>
        <v>0.26400000000000001</v>
      </c>
      <c r="N913" s="1">
        <f t="shared" si="187"/>
        <v>0</v>
      </c>
      <c r="O913" s="1">
        <f t="shared" si="188"/>
        <v>0</v>
      </c>
      <c r="P913" s="7">
        <f>IF($C913="二本差勝",中堅分析!$D$14,IF($C913="一本差勝",中堅分析!$D$15,IF($C913="引き分け",中堅分析!$D$16,IF($C913="一本差負",中堅分析!$D$17,中堅分析!$D$18))))</f>
        <v>0.26400000000000001</v>
      </c>
      <c r="Q913" s="1">
        <f t="shared" si="189"/>
        <v>0</v>
      </c>
      <c r="R913" s="1">
        <f t="shared" si="190"/>
        <v>0</v>
      </c>
      <c r="S913" s="7">
        <f>IF($D913="二本差勝",副将分析!$D$14,IF($D913="一本差勝",副将分析!$D$15,IF($D913="引き分け",副将分析!$D$16,IF($D913="一本差負",副将分析!$D$17,副将分析!$D$18))))</f>
        <v>0.16000000000000003</v>
      </c>
      <c r="T913" s="1">
        <f t="shared" si="191"/>
        <v>1</v>
      </c>
      <c r="U913" s="1">
        <f t="shared" si="192"/>
        <v>2</v>
      </c>
      <c r="V913" s="7">
        <f>IF($E913="二本差勝",大将分析!$D$14,IF($E913="一本差勝",大将分析!$D$15,IF($E913="引き分け",大将分析!$D$16,IF($E913="一本差負",大将分析!$D$17,大将分析!$D$18))))</f>
        <v>0.26400000000000001</v>
      </c>
      <c r="W913" s="1">
        <f t="shared" si="193"/>
        <v>0</v>
      </c>
      <c r="X913" s="1">
        <f t="shared" si="194"/>
        <v>0</v>
      </c>
    </row>
    <row r="914" spans="1:24" x14ac:dyDescent="0.15">
      <c r="A914" s="1" t="s">
        <v>22</v>
      </c>
      <c r="B914" s="1" t="s">
        <v>41</v>
      </c>
      <c r="C914" s="1" t="s">
        <v>40</v>
      </c>
      <c r="D914" s="1" t="s">
        <v>39</v>
      </c>
      <c r="E914" s="1" t="s">
        <v>22</v>
      </c>
      <c r="F914" s="19">
        <f t="shared" si="182"/>
        <v>1</v>
      </c>
      <c r="G914" s="19">
        <f t="shared" si="183"/>
        <v>2</v>
      </c>
      <c r="H914" s="20">
        <f t="shared" si="184"/>
        <v>4.8245243904000029E-4</v>
      </c>
      <c r="J914" s="7">
        <f>IF($A914="二本差勝",先鋒分析!$D$14,IF($A914="一本差勝",先鋒分析!$D$15,IF($A914="引き分け",先鋒分析!$D$16,IF($A914="一本差負",先鋒分析!$D$17,先鋒分析!$D$18))))</f>
        <v>0.26400000000000001</v>
      </c>
      <c r="K914" s="19">
        <f t="shared" si="185"/>
        <v>0</v>
      </c>
      <c r="L914" s="19">
        <f t="shared" si="186"/>
        <v>0</v>
      </c>
      <c r="M914" s="7">
        <f>IF($B914="二本差勝",次鋒分析!$D$14,IF($B914="一本差勝",次鋒分析!$D$15,IF($B914="引き分け",次鋒分析!$D$16,IF($B914="一本差負",次鋒分析!$D$17,次鋒分析!$D$18))))</f>
        <v>0.20800000000000002</v>
      </c>
      <c r="N914" s="1">
        <f t="shared" si="187"/>
        <v>-1</v>
      </c>
      <c r="O914" s="1">
        <f t="shared" si="188"/>
        <v>-1</v>
      </c>
      <c r="P914" s="7">
        <f>IF($C914="二本差勝",中堅分析!$D$14,IF($C914="一本差勝",中堅分析!$D$15,IF($C914="引き分け",中堅分析!$D$16,IF($C914="一本差負",中堅分析!$D$17,中堅分析!$D$18))))</f>
        <v>0.20800000000000002</v>
      </c>
      <c r="Q914" s="1">
        <f t="shared" si="189"/>
        <v>1</v>
      </c>
      <c r="R914" s="1">
        <f t="shared" si="190"/>
        <v>1</v>
      </c>
      <c r="S914" s="7">
        <f>IF($D914="二本差勝",副将分析!$D$14,IF($D914="一本差勝",副将分析!$D$15,IF($D914="引き分け",副将分析!$D$16,IF($D914="一本差負",副将分析!$D$17,副将分析!$D$18))))</f>
        <v>0.16000000000000003</v>
      </c>
      <c r="T914" s="1">
        <f t="shared" si="191"/>
        <v>1</v>
      </c>
      <c r="U914" s="1">
        <f t="shared" si="192"/>
        <v>2</v>
      </c>
      <c r="V914" s="7">
        <f>IF($E914="二本差勝",大将分析!$D$14,IF($E914="一本差勝",大将分析!$D$15,IF($E914="引き分け",大将分析!$D$16,IF($E914="一本差負",大将分析!$D$17,大将分析!$D$18))))</f>
        <v>0.26400000000000001</v>
      </c>
      <c r="W914" s="1">
        <f t="shared" si="193"/>
        <v>0</v>
      </c>
      <c r="X914" s="1">
        <f t="shared" si="194"/>
        <v>0</v>
      </c>
    </row>
    <row r="915" spans="1:24" x14ac:dyDescent="0.15">
      <c r="A915" s="1" t="s">
        <v>22</v>
      </c>
      <c r="B915" s="1" t="s">
        <v>42</v>
      </c>
      <c r="C915" s="1" t="s">
        <v>39</v>
      </c>
      <c r="D915" s="1" t="s">
        <v>39</v>
      </c>
      <c r="E915" s="1" t="s">
        <v>22</v>
      </c>
      <c r="F915" s="19">
        <f t="shared" si="182"/>
        <v>1</v>
      </c>
      <c r="G915" s="19">
        <f t="shared" si="183"/>
        <v>2</v>
      </c>
      <c r="H915" s="20">
        <f t="shared" si="184"/>
        <v>2.8547481600000023E-4</v>
      </c>
      <c r="J915" s="7">
        <f>IF($A915="二本差勝",先鋒分析!$D$14,IF($A915="一本差勝",先鋒分析!$D$15,IF($A915="引き分け",先鋒分析!$D$16,IF($A915="一本差負",先鋒分析!$D$17,先鋒分析!$D$18))))</f>
        <v>0.26400000000000001</v>
      </c>
      <c r="K915" s="19">
        <f t="shared" si="185"/>
        <v>0</v>
      </c>
      <c r="L915" s="19">
        <f t="shared" si="186"/>
        <v>0</v>
      </c>
      <c r="M915" s="7">
        <f>IF($B915="二本差勝",次鋒分析!$D$14,IF($B915="一本差勝",次鋒分析!$D$15,IF($B915="引き分け",次鋒分析!$D$16,IF($B915="一本差負",次鋒分析!$D$17,次鋒分析!$D$18))))</f>
        <v>0.16000000000000003</v>
      </c>
      <c r="N915" s="1">
        <f t="shared" si="187"/>
        <v>-1</v>
      </c>
      <c r="O915" s="1">
        <f t="shared" si="188"/>
        <v>-2</v>
      </c>
      <c r="P915" s="7">
        <f>IF($C915="二本差勝",中堅分析!$D$14,IF($C915="一本差勝",中堅分析!$D$15,IF($C915="引き分け",中堅分析!$D$16,IF($C915="一本差負",中堅分析!$D$17,中堅分析!$D$18))))</f>
        <v>0.16000000000000003</v>
      </c>
      <c r="Q915" s="1">
        <f t="shared" si="189"/>
        <v>1</v>
      </c>
      <c r="R915" s="1">
        <f t="shared" si="190"/>
        <v>2</v>
      </c>
      <c r="S915" s="7">
        <f>IF($D915="二本差勝",副将分析!$D$14,IF($D915="一本差勝",副将分析!$D$15,IF($D915="引き分け",副将分析!$D$16,IF($D915="一本差負",副将分析!$D$17,副将分析!$D$18))))</f>
        <v>0.16000000000000003</v>
      </c>
      <c r="T915" s="1">
        <f t="shared" si="191"/>
        <v>1</v>
      </c>
      <c r="U915" s="1">
        <f t="shared" si="192"/>
        <v>2</v>
      </c>
      <c r="V915" s="7">
        <f>IF($E915="二本差勝",大将分析!$D$14,IF($E915="一本差勝",大将分析!$D$15,IF($E915="引き分け",大将分析!$D$16,IF($E915="一本差負",大将分析!$D$17,大将分析!$D$18))))</f>
        <v>0.26400000000000001</v>
      </c>
      <c r="W915" s="1">
        <f t="shared" si="193"/>
        <v>0</v>
      </c>
      <c r="X915" s="1">
        <f t="shared" si="194"/>
        <v>0</v>
      </c>
    </row>
    <row r="916" spans="1:24" x14ac:dyDescent="0.15">
      <c r="A916" s="1" t="s">
        <v>41</v>
      </c>
      <c r="B916" s="1" t="s">
        <v>40</v>
      </c>
      <c r="C916" s="1" t="s">
        <v>22</v>
      </c>
      <c r="D916" s="1" t="s">
        <v>39</v>
      </c>
      <c r="E916" s="1" t="s">
        <v>22</v>
      </c>
      <c r="F916" s="19">
        <f t="shared" si="182"/>
        <v>1</v>
      </c>
      <c r="G916" s="19">
        <f t="shared" si="183"/>
        <v>2</v>
      </c>
      <c r="H916" s="20">
        <f t="shared" si="184"/>
        <v>4.8245243904000029E-4</v>
      </c>
      <c r="J916" s="7">
        <f>IF($A916="二本差勝",先鋒分析!$D$14,IF($A916="一本差勝",先鋒分析!$D$15,IF($A916="引き分け",先鋒分析!$D$16,IF($A916="一本差負",先鋒分析!$D$17,先鋒分析!$D$18))))</f>
        <v>0.20800000000000002</v>
      </c>
      <c r="K916" s="19">
        <f t="shared" si="185"/>
        <v>-1</v>
      </c>
      <c r="L916" s="19">
        <f t="shared" si="186"/>
        <v>-1</v>
      </c>
      <c r="M916" s="7">
        <f>IF($B916="二本差勝",次鋒分析!$D$14,IF($B916="一本差勝",次鋒分析!$D$15,IF($B916="引き分け",次鋒分析!$D$16,IF($B916="一本差負",次鋒分析!$D$17,次鋒分析!$D$18))))</f>
        <v>0.20800000000000002</v>
      </c>
      <c r="N916" s="1">
        <f t="shared" si="187"/>
        <v>1</v>
      </c>
      <c r="O916" s="1">
        <f t="shared" si="188"/>
        <v>1</v>
      </c>
      <c r="P916" s="7">
        <f>IF($C916="二本差勝",中堅分析!$D$14,IF($C916="一本差勝",中堅分析!$D$15,IF($C916="引き分け",中堅分析!$D$16,IF($C916="一本差負",中堅分析!$D$17,中堅分析!$D$18))))</f>
        <v>0.26400000000000001</v>
      </c>
      <c r="Q916" s="1">
        <f t="shared" si="189"/>
        <v>0</v>
      </c>
      <c r="R916" s="1">
        <f t="shared" si="190"/>
        <v>0</v>
      </c>
      <c r="S916" s="7">
        <f>IF($D916="二本差勝",副将分析!$D$14,IF($D916="一本差勝",副将分析!$D$15,IF($D916="引き分け",副将分析!$D$16,IF($D916="一本差負",副将分析!$D$17,副将分析!$D$18))))</f>
        <v>0.16000000000000003</v>
      </c>
      <c r="T916" s="1">
        <f t="shared" si="191"/>
        <v>1</v>
      </c>
      <c r="U916" s="1">
        <f t="shared" si="192"/>
        <v>2</v>
      </c>
      <c r="V916" s="7">
        <f>IF($E916="二本差勝",大将分析!$D$14,IF($E916="一本差勝",大将分析!$D$15,IF($E916="引き分け",大将分析!$D$16,IF($E916="一本差負",大将分析!$D$17,大将分析!$D$18))))</f>
        <v>0.26400000000000001</v>
      </c>
      <c r="W916" s="1">
        <f t="shared" si="193"/>
        <v>0</v>
      </c>
      <c r="X916" s="1">
        <f t="shared" si="194"/>
        <v>0</v>
      </c>
    </row>
    <row r="917" spans="1:24" x14ac:dyDescent="0.15">
      <c r="A917" s="1" t="s">
        <v>41</v>
      </c>
      <c r="B917" s="1" t="s">
        <v>22</v>
      </c>
      <c r="C917" s="1" t="s">
        <v>40</v>
      </c>
      <c r="D917" s="1" t="s">
        <v>39</v>
      </c>
      <c r="E917" s="1" t="s">
        <v>22</v>
      </c>
      <c r="F917" s="19">
        <f t="shared" si="182"/>
        <v>1</v>
      </c>
      <c r="G917" s="19">
        <f t="shared" si="183"/>
        <v>2</v>
      </c>
      <c r="H917" s="20">
        <f t="shared" si="184"/>
        <v>4.8245243904000029E-4</v>
      </c>
      <c r="J917" s="7">
        <f>IF($A917="二本差勝",先鋒分析!$D$14,IF($A917="一本差勝",先鋒分析!$D$15,IF($A917="引き分け",先鋒分析!$D$16,IF($A917="一本差負",先鋒分析!$D$17,先鋒分析!$D$18))))</f>
        <v>0.20800000000000002</v>
      </c>
      <c r="K917" s="19">
        <f t="shared" si="185"/>
        <v>-1</v>
      </c>
      <c r="L917" s="19">
        <f t="shared" si="186"/>
        <v>-1</v>
      </c>
      <c r="M917" s="7">
        <f>IF($B917="二本差勝",次鋒分析!$D$14,IF($B917="一本差勝",次鋒分析!$D$15,IF($B917="引き分け",次鋒分析!$D$16,IF($B917="一本差負",次鋒分析!$D$17,次鋒分析!$D$18))))</f>
        <v>0.26400000000000001</v>
      </c>
      <c r="N917" s="1">
        <f t="shared" si="187"/>
        <v>0</v>
      </c>
      <c r="O917" s="1">
        <f t="shared" si="188"/>
        <v>0</v>
      </c>
      <c r="P917" s="7">
        <f>IF($C917="二本差勝",中堅分析!$D$14,IF($C917="一本差勝",中堅分析!$D$15,IF($C917="引き分け",中堅分析!$D$16,IF($C917="一本差負",中堅分析!$D$17,中堅分析!$D$18))))</f>
        <v>0.20800000000000002</v>
      </c>
      <c r="Q917" s="1">
        <f t="shared" si="189"/>
        <v>1</v>
      </c>
      <c r="R917" s="1">
        <f t="shared" si="190"/>
        <v>1</v>
      </c>
      <c r="S917" s="7">
        <f>IF($D917="二本差勝",副将分析!$D$14,IF($D917="一本差勝",副将分析!$D$15,IF($D917="引き分け",副将分析!$D$16,IF($D917="一本差負",副将分析!$D$17,副将分析!$D$18))))</f>
        <v>0.16000000000000003</v>
      </c>
      <c r="T917" s="1">
        <f t="shared" si="191"/>
        <v>1</v>
      </c>
      <c r="U917" s="1">
        <f t="shared" si="192"/>
        <v>2</v>
      </c>
      <c r="V917" s="7">
        <f>IF($E917="二本差勝",大将分析!$D$14,IF($E917="一本差勝",大将分析!$D$15,IF($E917="引き分け",大将分析!$D$16,IF($E917="一本差負",大将分析!$D$17,大将分析!$D$18))))</f>
        <v>0.26400000000000001</v>
      </c>
      <c r="W917" s="1">
        <f t="shared" si="193"/>
        <v>0</v>
      </c>
      <c r="X917" s="1">
        <f t="shared" si="194"/>
        <v>0</v>
      </c>
    </row>
    <row r="918" spans="1:24" x14ac:dyDescent="0.15">
      <c r="A918" s="1" t="s">
        <v>42</v>
      </c>
      <c r="B918" s="1" t="s">
        <v>39</v>
      </c>
      <c r="C918" s="1" t="s">
        <v>22</v>
      </c>
      <c r="D918" s="1" t="s">
        <v>39</v>
      </c>
      <c r="E918" s="1" t="s">
        <v>22</v>
      </c>
      <c r="F918" s="19">
        <f t="shared" si="182"/>
        <v>1</v>
      </c>
      <c r="G918" s="19">
        <f t="shared" si="183"/>
        <v>2</v>
      </c>
      <c r="H918" s="20">
        <f t="shared" si="184"/>
        <v>2.8547481600000023E-4</v>
      </c>
      <c r="J918" s="7">
        <f>IF($A918="二本差勝",先鋒分析!$D$14,IF($A918="一本差勝",先鋒分析!$D$15,IF($A918="引き分け",先鋒分析!$D$16,IF($A918="一本差負",先鋒分析!$D$17,先鋒分析!$D$18))))</f>
        <v>0.16000000000000003</v>
      </c>
      <c r="K918" s="19">
        <f t="shared" si="185"/>
        <v>-1</v>
      </c>
      <c r="L918" s="19">
        <f t="shared" si="186"/>
        <v>-2</v>
      </c>
      <c r="M918" s="7">
        <f>IF($B918="二本差勝",次鋒分析!$D$14,IF($B918="一本差勝",次鋒分析!$D$15,IF($B918="引き分け",次鋒分析!$D$16,IF($B918="一本差負",次鋒分析!$D$17,次鋒分析!$D$18))))</f>
        <v>0.16000000000000003</v>
      </c>
      <c r="N918" s="1">
        <f t="shared" si="187"/>
        <v>1</v>
      </c>
      <c r="O918" s="1">
        <f t="shared" si="188"/>
        <v>2</v>
      </c>
      <c r="P918" s="7">
        <f>IF($C918="二本差勝",中堅分析!$D$14,IF($C918="一本差勝",中堅分析!$D$15,IF($C918="引き分け",中堅分析!$D$16,IF($C918="一本差負",中堅分析!$D$17,中堅分析!$D$18))))</f>
        <v>0.26400000000000001</v>
      </c>
      <c r="Q918" s="1">
        <f t="shared" si="189"/>
        <v>0</v>
      </c>
      <c r="R918" s="1">
        <f t="shared" si="190"/>
        <v>0</v>
      </c>
      <c r="S918" s="7">
        <f>IF($D918="二本差勝",副将分析!$D$14,IF($D918="一本差勝",副将分析!$D$15,IF($D918="引き分け",副将分析!$D$16,IF($D918="一本差負",副将分析!$D$17,副将分析!$D$18))))</f>
        <v>0.16000000000000003</v>
      </c>
      <c r="T918" s="1">
        <f t="shared" si="191"/>
        <v>1</v>
      </c>
      <c r="U918" s="1">
        <f t="shared" si="192"/>
        <v>2</v>
      </c>
      <c r="V918" s="7">
        <f>IF($E918="二本差勝",大将分析!$D$14,IF($E918="一本差勝",大将分析!$D$15,IF($E918="引き分け",大将分析!$D$16,IF($E918="一本差負",大将分析!$D$17,大将分析!$D$18))))</f>
        <v>0.26400000000000001</v>
      </c>
      <c r="W918" s="1">
        <f t="shared" si="193"/>
        <v>0</v>
      </c>
      <c r="X918" s="1">
        <f t="shared" si="194"/>
        <v>0</v>
      </c>
    </row>
    <row r="919" spans="1:24" x14ac:dyDescent="0.15">
      <c r="A919" s="1" t="s">
        <v>42</v>
      </c>
      <c r="B919" s="1" t="s">
        <v>22</v>
      </c>
      <c r="C919" s="1" t="s">
        <v>39</v>
      </c>
      <c r="D919" s="1" t="s">
        <v>39</v>
      </c>
      <c r="E919" s="1" t="s">
        <v>22</v>
      </c>
      <c r="F919" s="19">
        <f t="shared" si="182"/>
        <v>1</v>
      </c>
      <c r="G919" s="19">
        <f t="shared" si="183"/>
        <v>2</v>
      </c>
      <c r="H919" s="20">
        <f t="shared" si="184"/>
        <v>2.8547481600000023E-4</v>
      </c>
      <c r="J919" s="7">
        <f>IF($A919="二本差勝",先鋒分析!$D$14,IF($A919="一本差勝",先鋒分析!$D$15,IF($A919="引き分け",先鋒分析!$D$16,IF($A919="一本差負",先鋒分析!$D$17,先鋒分析!$D$18))))</f>
        <v>0.16000000000000003</v>
      </c>
      <c r="K919" s="19">
        <f t="shared" si="185"/>
        <v>-1</v>
      </c>
      <c r="L919" s="19">
        <f t="shared" si="186"/>
        <v>-2</v>
      </c>
      <c r="M919" s="7">
        <f>IF($B919="二本差勝",次鋒分析!$D$14,IF($B919="一本差勝",次鋒分析!$D$15,IF($B919="引き分け",次鋒分析!$D$16,IF($B919="一本差負",次鋒分析!$D$17,次鋒分析!$D$18))))</f>
        <v>0.26400000000000001</v>
      </c>
      <c r="N919" s="1">
        <f t="shared" si="187"/>
        <v>0</v>
      </c>
      <c r="O919" s="1">
        <f t="shared" si="188"/>
        <v>0</v>
      </c>
      <c r="P919" s="7">
        <f>IF($C919="二本差勝",中堅分析!$D$14,IF($C919="一本差勝",中堅分析!$D$15,IF($C919="引き分け",中堅分析!$D$16,IF($C919="一本差負",中堅分析!$D$17,中堅分析!$D$18))))</f>
        <v>0.16000000000000003</v>
      </c>
      <c r="Q919" s="1">
        <f t="shared" si="189"/>
        <v>1</v>
      </c>
      <c r="R919" s="1">
        <f t="shared" si="190"/>
        <v>2</v>
      </c>
      <c r="S919" s="7">
        <f>IF($D919="二本差勝",副将分析!$D$14,IF($D919="一本差勝",副将分析!$D$15,IF($D919="引き分け",副将分析!$D$16,IF($D919="一本差負",副将分析!$D$17,副将分析!$D$18))))</f>
        <v>0.16000000000000003</v>
      </c>
      <c r="T919" s="1">
        <f t="shared" si="191"/>
        <v>1</v>
      </c>
      <c r="U919" s="1">
        <f t="shared" si="192"/>
        <v>2</v>
      </c>
      <c r="V919" s="7">
        <f>IF($E919="二本差勝",大将分析!$D$14,IF($E919="一本差勝",大将分析!$D$15,IF($E919="引き分け",大将分析!$D$16,IF($E919="一本差負",大将分析!$D$17,大将分析!$D$18))))</f>
        <v>0.26400000000000001</v>
      </c>
      <c r="W919" s="1">
        <f t="shared" si="193"/>
        <v>0</v>
      </c>
      <c r="X919" s="1">
        <f t="shared" si="194"/>
        <v>0</v>
      </c>
    </row>
    <row r="920" spans="1:24" x14ac:dyDescent="0.15">
      <c r="A920" s="1" t="s">
        <v>39</v>
      </c>
      <c r="B920" s="1" t="s">
        <v>22</v>
      </c>
      <c r="C920" s="1" t="s">
        <v>42</v>
      </c>
      <c r="D920" s="1" t="s">
        <v>39</v>
      </c>
      <c r="E920" s="1" t="s">
        <v>41</v>
      </c>
      <c r="F920" s="19">
        <f t="shared" si="182"/>
        <v>1</v>
      </c>
      <c r="G920" s="19">
        <f t="shared" si="183"/>
        <v>2</v>
      </c>
      <c r="H920" s="20">
        <f t="shared" si="184"/>
        <v>2.2491955200000017E-4</v>
      </c>
      <c r="J920" s="7">
        <f>IF($A920="二本差勝",先鋒分析!$D$14,IF($A920="一本差勝",先鋒分析!$D$15,IF($A920="引き分け",先鋒分析!$D$16,IF($A920="一本差負",先鋒分析!$D$17,先鋒分析!$D$18))))</f>
        <v>0.16000000000000003</v>
      </c>
      <c r="K920" s="19">
        <f t="shared" si="185"/>
        <v>1</v>
      </c>
      <c r="L920" s="19">
        <f t="shared" si="186"/>
        <v>2</v>
      </c>
      <c r="M920" s="7">
        <f>IF($B920="二本差勝",次鋒分析!$D$14,IF($B920="一本差勝",次鋒分析!$D$15,IF($B920="引き分け",次鋒分析!$D$16,IF($B920="一本差負",次鋒分析!$D$17,次鋒分析!$D$18))))</f>
        <v>0.26400000000000001</v>
      </c>
      <c r="N920" s="1">
        <f t="shared" si="187"/>
        <v>0</v>
      </c>
      <c r="O920" s="1">
        <f t="shared" si="188"/>
        <v>0</v>
      </c>
      <c r="P920" s="7">
        <f>IF($C920="二本差勝",中堅分析!$D$14,IF($C920="一本差勝",中堅分析!$D$15,IF($C920="引き分け",中堅分析!$D$16,IF($C920="一本差負",中堅分析!$D$17,中堅分析!$D$18))))</f>
        <v>0.16000000000000003</v>
      </c>
      <c r="Q920" s="1">
        <f t="shared" si="189"/>
        <v>-1</v>
      </c>
      <c r="R920" s="1">
        <f t="shared" si="190"/>
        <v>-2</v>
      </c>
      <c r="S920" s="7">
        <f>IF($D920="二本差勝",副将分析!$D$14,IF($D920="一本差勝",副将分析!$D$15,IF($D920="引き分け",副将分析!$D$16,IF($D920="一本差負",副将分析!$D$17,副将分析!$D$18))))</f>
        <v>0.16000000000000003</v>
      </c>
      <c r="T920" s="1">
        <f t="shared" si="191"/>
        <v>1</v>
      </c>
      <c r="U920" s="1">
        <f t="shared" si="192"/>
        <v>2</v>
      </c>
      <c r="V920" s="7">
        <f>IF($E920="二本差勝",大将分析!$D$14,IF($E920="一本差勝",大将分析!$D$15,IF($E920="引き分け",大将分析!$D$16,IF($E920="一本差負",大将分析!$D$17,大将分析!$D$18))))</f>
        <v>0.20800000000000002</v>
      </c>
      <c r="W920" s="1">
        <f t="shared" si="193"/>
        <v>-1</v>
      </c>
      <c r="X920" s="1">
        <f t="shared" si="194"/>
        <v>-1</v>
      </c>
    </row>
    <row r="921" spans="1:24" x14ac:dyDescent="0.15">
      <c r="A921" s="1" t="s">
        <v>39</v>
      </c>
      <c r="B921" s="1" t="s">
        <v>42</v>
      </c>
      <c r="C921" s="1" t="s">
        <v>22</v>
      </c>
      <c r="D921" s="1" t="s">
        <v>39</v>
      </c>
      <c r="E921" s="1" t="s">
        <v>41</v>
      </c>
      <c r="F921" s="19">
        <f t="shared" si="182"/>
        <v>1</v>
      </c>
      <c r="G921" s="19">
        <f t="shared" si="183"/>
        <v>2</v>
      </c>
      <c r="H921" s="20">
        <f t="shared" si="184"/>
        <v>2.2491955200000017E-4</v>
      </c>
      <c r="J921" s="7">
        <f>IF($A921="二本差勝",先鋒分析!$D$14,IF($A921="一本差勝",先鋒分析!$D$15,IF($A921="引き分け",先鋒分析!$D$16,IF($A921="一本差負",先鋒分析!$D$17,先鋒分析!$D$18))))</f>
        <v>0.16000000000000003</v>
      </c>
      <c r="K921" s="19">
        <f t="shared" si="185"/>
        <v>1</v>
      </c>
      <c r="L921" s="19">
        <f t="shared" si="186"/>
        <v>2</v>
      </c>
      <c r="M921" s="7">
        <f>IF($B921="二本差勝",次鋒分析!$D$14,IF($B921="一本差勝",次鋒分析!$D$15,IF($B921="引き分け",次鋒分析!$D$16,IF($B921="一本差負",次鋒分析!$D$17,次鋒分析!$D$18))))</f>
        <v>0.16000000000000003</v>
      </c>
      <c r="N921" s="1">
        <f t="shared" si="187"/>
        <v>-1</v>
      </c>
      <c r="O921" s="1">
        <f t="shared" si="188"/>
        <v>-2</v>
      </c>
      <c r="P921" s="7">
        <f>IF($C921="二本差勝",中堅分析!$D$14,IF($C921="一本差勝",中堅分析!$D$15,IF($C921="引き分け",中堅分析!$D$16,IF($C921="一本差負",中堅分析!$D$17,中堅分析!$D$18))))</f>
        <v>0.26400000000000001</v>
      </c>
      <c r="Q921" s="1">
        <f t="shared" si="189"/>
        <v>0</v>
      </c>
      <c r="R921" s="1">
        <f t="shared" si="190"/>
        <v>0</v>
      </c>
      <c r="S921" s="7">
        <f>IF($D921="二本差勝",副将分析!$D$14,IF($D921="一本差勝",副将分析!$D$15,IF($D921="引き分け",副将分析!$D$16,IF($D921="一本差負",副将分析!$D$17,副将分析!$D$18))))</f>
        <v>0.16000000000000003</v>
      </c>
      <c r="T921" s="1">
        <f t="shared" si="191"/>
        <v>1</v>
      </c>
      <c r="U921" s="1">
        <f t="shared" si="192"/>
        <v>2</v>
      </c>
      <c r="V921" s="7">
        <f>IF($E921="二本差勝",大将分析!$D$14,IF($E921="一本差勝",大将分析!$D$15,IF($E921="引き分け",大将分析!$D$16,IF($E921="一本差負",大将分析!$D$17,大将分析!$D$18))))</f>
        <v>0.20800000000000002</v>
      </c>
      <c r="W921" s="1">
        <f t="shared" si="193"/>
        <v>-1</v>
      </c>
      <c r="X921" s="1">
        <f t="shared" si="194"/>
        <v>-1</v>
      </c>
    </row>
    <row r="922" spans="1:24" x14ac:dyDescent="0.15">
      <c r="A922" s="1" t="s">
        <v>40</v>
      </c>
      <c r="B922" s="1" t="s">
        <v>22</v>
      </c>
      <c r="C922" s="1" t="s">
        <v>41</v>
      </c>
      <c r="D922" s="1" t="s">
        <v>39</v>
      </c>
      <c r="E922" s="1" t="s">
        <v>41</v>
      </c>
      <c r="F922" s="19">
        <f t="shared" si="182"/>
        <v>1</v>
      </c>
      <c r="G922" s="19">
        <f t="shared" si="183"/>
        <v>2</v>
      </c>
      <c r="H922" s="20">
        <f t="shared" si="184"/>
        <v>3.8011404288000025E-4</v>
      </c>
      <c r="J922" s="7">
        <f>IF($A922="二本差勝",先鋒分析!$D$14,IF($A922="一本差勝",先鋒分析!$D$15,IF($A922="引き分け",先鋒分析!$D$16,IF($A922="一本差負",先鋒分析!$D$17,先鋒分析!$D$18))))</f>
        <v>0.20800000000000002</v>
      </c>
      <c r="K922" s="19">
        <f t="shared" si="185"/>
        <v>1</v>
      </c>
      <c r="L922" s="19">
        <f t="shared" si="186"/>
        <v>1</v>
      </c>
      <c r="M922" s="7">
        <f>IF($B922="二本差勝",次鋒分析!$D$14,IF($B922="一本差勝",次鋒分析!$D$15,IF($B922="引き分け",次鋒分析!$D$16,IF($B922="一本差負",次鋒分析!$D$17,次鋒分析!$D$18))))</f>
        <v>0.26400000000000001</v>
      </c>
      <c r="N922" s="1">
        <f t="shared" si="187"/>
        <v>0</v>
      </c>
      <c r="O922" s="1">
        <f t="shared" si="188"/>
        <v>0</v>
      </c>
      <c r="P922" s="7">
        <f>IF($C922="二本差勝",中堅分析!$D$14,IF($C922="一本差勝",中堅分析!$D$15,IF($C922="引き分け",中堅分析!$D$16,IF($C922="一本差負",中堅分析!$D$17,中堅分析!$D$18))))</f>
        <v>0.20800000000000002</v>
      </c>
      <c r="Q922" s="1">
        <f t="shared" si="189"/>
        <v>-1</v>
      </c>
      <c r="R922" s="1">
        <f t="shared" si="190"/>
        <v>-1</v>
      </c>
      <c r="S922" s="7">
        <f>IF($D922="二本差勝",副将分析!$D$14,IF($D922="一本差勝",副将分析!$D$15,IF($D922="引き分け",副将分析!$D$16,IF($D922="一本差負",副将分析!$D$17,副将分析!$D$18))))</f>
        <v>0.16000000000000003</v>
      </c>
      <c r="T922" s="1">
        <f t="shared" si="191"/>
        <v>1</v>
      </c>
      <c r="U922" s="1">
        <f t="shared" si="192"/>
        <v>2</v>
      </c>
      <c r="V922" s="7">
        <f>IF($E922="二本差勝",大将分析!$D$14,IF($E922="一本差勝",大将分析!$D$15,IF($E922="引き分け",大将分析!$D$16,IF($E922="一本差負",大将分析!$D$17,大将分析!$D$18))))</f>
        <v>0.20800000000000002</v>
      </c>
      <c r="W922" s="1">
        <f t="shared" si="193"/>
        <v>-1</v>
      </c>
      <c r="X922" s="1">
        <f t="shared" si="194"/>
        <v>-1</v>
      </c>
    </row>
    <row r="923" spans="1:24" x14ac:dyDescent="0.15">
      <c r="A923" s="1" t="s">
        <v>40</v>
      </c>
      <c r="B923" s="1" t="s">
        <v>41</v>
      </c>
      <c r="C923" s="1" t="s">
        <v>22</v>
      </c>
      <c r="D923" s="1" t="s">
        <v>39</v>
      </c>
      <c r="E923" s="1" t="s">
        <v>41</v>
      </c>
      <c r="F923" s="19">
        <f t="shared" si="182"/>
        <v>1</v>
      </c>
      <c r="G923" s="19">
        <f t="shared" si="183"/>
        <v>2</v>
      </c>
      <c r="H923" s="20">
        <f t="shared" si="184"/>
        <v>3.8011404288000025E-4</v>
      </c>
      <c r="J923" s="7">
        <f>IF($A923="二本差勝",先鋒分析!$D$14,IF($A923="一本差勝",先鋒分析!$D$15,IF($A923="引き分け",先鋒分析!$D$16,IF($A923="一本差負",先鋒分析!$D$17,先鋒分析!$D$18))))</f>
        <v>0.20800000000000002</v>
      </c>
      <c r="K923" s="19">
        <f t="shared" si="185"/>
        <v>1</v>
      </c>
      <c r="L923" s="19">
        <f t="shared" si="186"/>
        <v>1</v>
      </c>
      <c r="M923" s="7">
        <f>IF($B923="二本差勝",次鋒分析!$D$14,IF($B923="一本差勝",次鋒分析!$D$15,IF($B923="引き分け",次鋒分析!$D$16,IF($B923="一本差負",次鋒分析!$D$17,次鋒分析!$D$18))))</f>
        <v>0.20800000000000002</v>
      </c>
      <c r="N923" s="1">
        <f t="shared" si="187"/>
        <v>-1</v>
      </c>
      <c r="O923" s="1">
        <f t="shared" si="188"/>
        <v>-1</v>
      </c>
      <c r="P923" s="7">
        <f>IF($C923="二本差勝",中堅分析!$D$14,IF($C923="一本差勝",中堅分析!$D$15,IF($C923="引き分け",中堅分析!$D$16,IF($C923="一本差負",中堅分析!$D$17,中堅分析!$D$18))))</f>
        <v>0.26400000000000001</v>
      </c>
      <c r="Q923" s="1">
        <f t="shared" si="189"/>
        <v>0</v>
      </c>
      <c r="R923" s="1">
        <f t="shared" si="190"/>
        <v>0</v>
      </c>
      <c r="S923" s="7">
        <f>IF($D923="二本差勝",副将分析!$D$14,IF($D923="一本差勝",副将分析!$D$15,IF($D923="引き分け",副将分析!$D$16,IF($D923="一本差負",副将分析!$D$17,副将分析!$D$18))))</f>
        <v>0.16000000000000003</v>
      </c>
      <c r="T923" s="1">
        <f t="shared" si="191"/>
        <v>1</v>
      </c>
      <c r="U923" s="1">
        <f t="shared" si="192"/>
        <v>2</v>
      </c>
      <c r="V923" s="7">
        <f>IF($E923="二本差勝",大将分析!$D$14,IF($E923="一本差勝",大将分析!$D$15,IF($E923="引き分け",大将分析!$D$16,IF($E923="一本差負",大将分析!$D$17,大将分析!$D$18))))</f>
        <v>0.20800000000000002</v>
      </c>
      <c r="W923" s="1">
        <f t="shared" si="193"/>
        <v>-1</v>
      </c>
      <c r="X923" s="1">
        <f t="shared" si="194"/>
        <v>-1</v>
      </c>
    </row>
    <row r="924" spans="1:24" x14ac:dyDescent="0.15">
      <c r="A924" s="1" t="s">
        <v>22</v>
      </c>
      <c r="B924" s="1" t="s">
        <v>39</v>
      </c>
      <c r="C924" s="1" t="s">
        <v>42</v>
      </c>
      <c r="D924" s="1" t="s">
        <v>39</v>
      </c>
      <c r="E924" s="1" t="s">
        <v>41</v>
      </c>
      <c r="F924" s="19">
        <f t="shared" si="182"/>
        <v>1</v>
      </c>
      <c r="G924" s="19">
        <f t="shared" si="183"/>
        <v>2</v>
      </c>
      <c r="H924" s="20">
        <f t="shared" si="184"/>
        <v>2.2491955200000017E-4</v>
      </c>
      <c r="J924" s="7">
        <f>IF($A924="二本差勝",先鋒分析!$D$14,IF($A924="一本差勝",先鋒分析!$D$15,IF($A924="引き分け",先鋒分析!$D$16,IF($A924="一本差負",先鋒分析!$D$17,先鋒分析!$D$18))))</f>
        <v>0.26400000000000001</v>
      </c>
      <c r="K924" s="19">
        <f t="shared" si="185"/>
        <v>0</v>
      </c>
      <c r="L924" s="19">
        <f t="shared" si="186"/>
        <v>0</v>
      </c>
      <c r="M924" s="7">
        <f>IF($B924="二本差勝",次鋒分析!$D$14,IF($B924="一本差勝",次鋒分析!$D$15,IF($B924="引き分け",次鋒分析!$D$16,IF($B924="一本差負",次鋒分析!$D$17,次鋒分析!$D$18))))</f>
        <v>0.16000000000000003</v>
      </c>
      <c r="N924" s="1">
        <f t="shared" si="187"/>
        <v>1</v>
      </c>
      <c r="O924" s="1">
        <f t="shared" si="188"/>
        <v>2</v>
      </c>
      <c r="P924" s="7">
        <f>IF($C924="二本差勝",中堅分析!$D$14,IF($C924="一本差勝",中堅分析!$D$15,IF($C924="引き分け",中堅分析!$D$16,IF($C924="一本差負",中堅分析!$D$17,中堅分析!$D$18))))</f>
        <v>0.16000000000000003</v>
      </c>
      <c r="Q924" s="1">
        <f t="shared" si="189"/>
        <v>-1</v>
      </c>
      <c r="R924" s="1">
        <f t="shared" si="190"/>
        <v>-2</v>
      </c>
      <c r="S924" s="7">
        <f>IF($D924="二本差勝",副将分析!$D$14,IF($D924="一本差勝",副将分析!$D$15,IF($D924="引き分け",副将分析!$D$16,IF($D924="一本差負",副将分析!$D$17,副将分析!$D$18))))</f>
        <v>0.16000000000000003</v>
      </c>
      <c r="T924" s="1">
        <f t="shared" si="191"/>
        <v>1</v>
      </c>
      <c r="U924" s="1">
        <f t="shared" si="192"/>
        <v>2</v>
      </c>
      <c r="V924" s="7">
        <f>IF($E924="二本差勝",大将分析!$D$14,IF($E924="一本差勝",大将分析!$D$15,IF($E924="引き分け",大将分析!$D$16,IF($E924="一本差負",大将分析!$D$17,大将分析!$D$18))))</f>
        <v>0.20800000000000002</v>
      </c>
      <c r="W924" s="1">
        <f t="shared" si="193"/>
        <v>-1</v>
      </c>
      <c r="X924" s="1">
        <f t="shared" si="194"/>
        <v>-1</v>
      </c>
    </row>
    <row r="925" spans="1:24" x14ac:dyDescent="0.15">
      <c r="A925" s="1" t="s">
        <v>22</v>
      </c>
      <c r="B925" s="1" t="s">
        <v>40</v>
      </c>
      <c r="C925" s="1" t="s">
        <v>41</v>
      </c>
      <c r="D925" s="1" t="s">
        <v>39</v>
      </c>
      <c r="E925" s="1" t="s">
        <v>41</v>
      </c>
      <c r="F925" s="19">
        <f t="shared" si="182"/>
        <v>1</v>
      </c>
      <c r="G925" s="19">
        <f t="shared" si="183"/>
        <v>2</v>
      </c>
      <c r="H925" s="20">
        <f t="shared" si="184"/>
        <v>3.8011404288000025E-4</v>
      </c>
      <c r="J925" s="7">
        <f>IF($A925="二本差勝",先鋒分析!$D$14,IF($A925="一本差勝",先鋒分析!$D$15,IF($A925="引き分け",先鋒分析!$D$16,IF($A925="一本差負",先鋒分析!$D$17,先鋒分析!$D$18))))</f>
        <v>0.26400000000000001</v>
      </c>
      <c r="K925" s="19">
        <f t="shared" si="185"/>
        <v>0</v>
      </c>
      <c r="L925" s="19">
        <f t="shared" si="186"/>
        <v>0</v>
      </c>
      <c r="M925" s="7">
        <f>IF($B925="二本差勝",次鋒分析!$D$14,IF($B925="一本差勝",次鋒分析!$D$15,IF($B925="引き分け",次鋒分析!$D$16,IF($B925="一本差負",次鋒分析!$D$17,次鋒分析!$D$18))))</f>
        <v>0.20800000000000002</v>
      </c>
      <c r="N925" s="1">
        <f t="shared" si="187"/>
        <v>1</v>
      </c>
      <c r="O925" s="1">
        <f t="shared" si="188"/>
        <v>1</v>
      </c>
      <c r="P925" s="7">
        <f>IF($C925="二本差勝",中堅分析!$D$14,IF($C925="一本差勝",中堅分析!$D$15,IF($C925="引き分け",中堅分析!$D$16,IF($C925="一本差負",中堅分析!$D$17,中堅分析!$D$18))))</f>
        <v>0.20800000000000002</v>
      </c>
      <c r="Q925" s="1">
        <f t="shared" si="189"/>
        <v>-1</v>
      </c>
      <c r="R925" s="1">
        <f t="shared" si="190"/>
        <v>-1</v>
      </c>
      <c r="S925" s="7">
        <f>IF($D925="二本差勝",副将分析!$D$14,IF($D925="一本差勝",副将分析!$D$15,IF($D925="引き分け",副将分析!$D$16,IF($D925="一本差負",副将分析!$D$17,副将分析!$D$18))))</f>
        <v>0.16000000000000003</v>
      </c>
      <c r="T925" s="1">
        <f t="shared" si="191"/>
        <v>1</v>
      </c>
      <c r="U925" s="1">
        <f t="shared" si="192"/>
        <v>2</v>
      </c>
      <c r="V925" s="7">
        <f>IF($E925="二本差勝",大将分析!$D$14,IF($E925="一本差勝",大将分析!$D$15,IF($E925="引き分け",大将分析!$D$16,IF($E925="一本差負",大将分析!$D$17,大将分析!$D$18))))</f>
        <v>0.20800000000000002</v>
      </c>
      <c r="W925" s="1">
        <f t="shared" si="193"/>
        <v>-1</v>
      </c>
      <c r="X925" s="1">
        <f t="shared" si="194"/>
        <v>-1</v>
      </c>
    </row>
    <row r="926" spans="1:24" x14ac:dyDescent="0.15">
      <c r="A926" s="1" t="s">
        <v>22</v>
      </c>
      <c r="B926" s="1" t="s">
        <v>22</v>
      </c>
      <c r="C926" s="1" t="s">
        <v>22</v>
      </c>
      <c r="D926" s="1" t="s">
        <v>39</v>
      </c>
      <c r="E926" s="1" t="s">
        <v>41</v>
      </c>
      <c r="F926" s="19">
        <f t="shared" si="182"/>
        <v>1</v>
      </c>
      <c r="G926" s="19">
        <f t="shared" si="183"/>
        <v>2</v>
      </c>
      <c r="H926" s="20">
        <f t="shared" si="184"/>
        <v>6.1234348032000025E-4</v>
      </c>
      <c r="J926" s="7">
        <f>IF($A926="二本差勝",先鋒分析!$D$14,IF($A926="一本差勝",先鋒分析!$D$15,IF($A926="引き分け",先鋒分析!$D$16,IF($A926="一本差負",先鋒分析!$D$17,先鋒分析!$D$18))))</f>
        <v>0.26400000000000001</v>
      </c>
      <c r="K926" s="19">
        <f t="shared" si="185"/>
        <v>0</v>
      </c>
      <c r="L926" s="19">
        <f t="shared" si="186"/>
        <v>0</v>
      </c>
      <c r="M926" s="7">
        <f>IF($B926="二本差勝",次鋒分析!$D$14,IF($B926="一本差勝",次鋒分析!$D$15,IF($B926="引き分け",次鋒分析!$D$16,IF($B926="一本差負",次鋒分析!$D$17,次鋒分析!$D$18))))</f>
        <v>0.26400000000000001</v>
      </c>
      <c r="N926" s="1">
        <f t="shared" si="187"/>
        <v>0</v>
      </c>
      <c r="O926" s="1">
        <f t="shared" si="188"/>
        <v>0</v>
      </c>
      <c r="P926" s="7">
        <f>IF($C926="二本差勝",中堅分析!$D$14,IF($C926="一本差勝",中堅分析!$D$15,IF($C926="引き分け",中堅分析!$D$16,IF($C926="一本差負",中堅分析!$D$17,中堅分析!$D$18))))</f>
        <v>0.26400000000000001</v>
      </c>
      <c r="Q926" s="1">
        <f t="shared" si="189"/>
        <v>0</v>
      </c>
      <c r="R926" s="1">
        <f t="shared" si="190"/>
        <v>0</v>
      </c>
      <c r="S926" s="7">
        <f>IF($D926="二本差勝",副将分析!$D$14,IF($D926="一本差勝",副将分析!$D$15,IF($D926="引き分け",副将分析!$D$16,IF($D926="一本差負",副将分析!$D$17,副将分析!$D$18))))</f>
        <v>0.16000000000000003</v>
      </c>
      <c r="T926" s="1">
        <f t="shared" si="191"/>
        <v>1</v>
      </c>
      <c r="U926" s="1">
        <f t="shared" si="192"/>
        <v>2</v>
      </c>
      <c r="V926" s="7">
        <f>IF($E926="二本差勝",大将分析!$D$14,IF($E926="一本差勝",大将分析!$D$15,IF($E926="引き分け",大将分析!$D$16,IF($E926="一本差負",大将分析!$D$17,大将分析!$D$18))))</f>
        <v>0.20800000000000002</v>
      </c>
      <c r="W926" s="1">
        <f t="shared" si="193"/>
        <v>-1</v>
      </c>
      <c r="X926" s="1">
        <f t="shared" si="194"/>
        <v>-1</v>
      </c>
    </row>
    <row r="927" spans="1:24" x14ac:dyDescent="0.15">
      <c r="A927" s="1" t="s">
        <v>22</v>
      </c>
      <c r="B927" s="1" t="s">
        <v>41</v>
      </c>
      <c r="C927" s="1" t="s">
        <v>40</v>
      </c>
      <c r="D927" s="1" t="s">
        <v>39</v>
      </c>
      <c r="E927" s="1" t="s">
        <v>41</v>
      </c>
      <c r="F927" s="19">
        <f t="shared" si="182"/>
        <v>1</v>
      </c>
      <c r="G927" s="19">
        <f t="shared" si="183"/>
        <v>2</v>
      </c>
      <c r="H927" s="20">
        <f t="shared" si="184"/>
        <v>3.8011404288000025E-4</v>
      </c>
      <c r="J927" s="7">
        <f>IF($A927="二本差勝",先鋒分析!$D$14,IF($A927="一本差勝",先鋒分析!$D$15,IF($A927="引き分け",先鋒分析!$D$16,IF($A927="一本差負",先鋒分析!$D$17,先鋒分析!$D$18))))</f>
        <v>0.26400000000000001</v>
      </c>
      <c r="K927" s="19">
        <f t="shared" si="185"/>
        <v>0</v>
      </c>
      <c r="L927" s="19">
        <f t="shared" si="186"/>
        <v>0</v>
      </c>
      <c r="M927" s="7">
        <f>IF($B927="二本差勝",次鋒分析!$D$14,IF($B927="一本差勝",次鋒分析!$D$15,IF($B927="引き分け",次鋒分析!$D$16,IF($B927="一本差負",次鋒分析!$D$17,次鋒分析!$D$18))))</f>
        <v>0.20800000000000002</v>
      </c>
      <c r="N927" s="1">
        <f t="shared" si="187"/>
        <v>-1</v>
      </c>
      <c r="O927" s="1">
        <f t="shared" si="188"/>
        <v>-1</v>
      </c>
      <c r="P927" s="7">
        <f>IF($C927="二本差勝",中堅分析!$D$14,IF($C927="一本差勝",中堅分析!$D$15,IF($C927="引き分け",中堅分析!$D$16,IF($C927="一本差負",中堅分析!$D$17,中堅分析!$D$18))))</f>
        <v>0.20800000000000002</v>
      </c>
      <c r="Q927" s="1">
        <f t="shared" si="189"/>
        <v>1</v>
      </c>
      <c r="R927" s="1">
        <f t="shared" si="190"/>
        <v>1</v>
      </c>
      <c r="S927" s="7">
        <f>IF($D927="二本差勝",副将分析!$D$14,IF($D927="一本差勝",副将分析!$D$15,IF($D927="引き分け",副将分析!$D$16,IF($D927="一本差負",副将分析!$D$17,副将分析!$D$18))))</f>
        <v>0.16000000000000003</v>
      </c>
      <c r="T927" s="1">
        <f t="shared" si="191"/>
        <v>1</v>
      </c>
      <c r="U927" s="1">
        <f t="shared" si="192"/>
        <v>2</v>
      </c>
      <c r="V927" s="7">
        <f>IF($E927="二本差勝",大将分析!$D$14,IF($E927="一本差勝",大将分析!$D$15,IF($E927="引き分け",大将分析!$D$16,IF($E927="一本差負",大将分析!$D$17,大将分析!$D$18))))</f>
        <v>0.20800000000000002</v>
      </c>
      <c r="W927" s="1">
        <f t="shared" si="193"/>
        <v>-1</v>
      </c>
      <c r="X927" s="1">
        <f t="shared" si="194"/>
        <v>-1</v>
      </c>
    </row>
    <row r="928" spans="1:24" x14ac:dyDescent="0.15">
      <c r="A928" s="1" t="s">
        <v>22</v>
      </c>
      <c r="B928" s="1" t="s">
        <v>42</v>
      </c>
      <c r="C928" s="1" t="s">
        <v>39</v>
      </c>
      <c r="D928" s="1" t="s">
        <v>39</v>
      </c>
      <c r="E928" s="1" t="s">
        <v>41</v>
      </c>
      <c r="F928" s="19">
        <f t="shared" si="182"/>
        <v>1</v>
      </c>
      <c r="G928" s="19">
        <f t="shared" si="183"/>
        <v>2</v>
      </c>
      <c r="H928" s="20">
        <f t="shared" si="184"/>
        <v>2.2491955200000017E-4</v>
      </c>
      <c r="J928" s="7">
        <f>IF($A928="二本差勝",先鋒分析!$D$14,IF($A928="一本差勝",先鋒分析!$D$15,IF($A928="引き分け",先鋒分析!$D$16,IF($A928="一本差負",先鋒分析!$D$17,先鋒分析!$D$18))))</f>
        <v>0.26400000000000001</v>
      </c>
      <c r="K928" s="19">
        <f t="shared" si="185"/>
        <v>0</v>
      </c>
      <c r="L928" s="19">
        <f t="shared" si="186"/>
        <v>0</v>
      </c>
      <c r="M928" s="7">
        <f>IF($B928="二本差勝",次鋒分析!$D$14,IF($B928="一本差勝",次鋒分析!$D$15,IF($B928="引き分け",次鋒分析!$D$16,IF($B928="一本差負",次鋒分析!$D$17,次鋒分析!$D$18))))</f>
        <v>0.16000000000000003</v>
      </c>
      <c r="N928" s="1">
        <f t="shared" si="187"/>
        <v>-1</v>
      </c>
      <c r="O928" s="1">
        <f t="shared" si="188"/>
        <v>-2</v>
      </c>
      <c r="P928" s="7">
        <f>IF($C928="二本差勝",中堅分析!$D$14,IF($C928="一本差勝",中堅分析!$D$15,IF($C928="引き分け",中堅分析!$D$16,IF($C928="一本差負",中堅分析!$D$17,中堅分析!$D$18))))</f>
        <v>0.16000000000000003</v>
      </c>
      <c r="Q928" s="1">
        <f t="shared" si="189"/>
        <v>1</v>
      </c>
      <c r="R928" s="1">
        <f t="shared" si="190"/>
        <v>2</v>
      </c>
      <c r="S928" s="7">
        <f>IF($D928="二本差勝",副将分析!$D$14,IF($D928="一本差勝",副将分析!$D$15,IF($D928="引き分け",副将分析!$D$16,IF($D928="一本差負",副将分析!$D$17,副将分析!$D$18))))</f>
        <v>0.16000000000000003</v>
      </c>
      <c r="T928" s="1">
        <f t="shared" si="191"/>
        <v>1</v>
      </c>
      <c r="U928" s="1">
        <f t="shared" si="192"/>
        <v>2</v>
      </c>
      <c r="V928" s="7">
        <f>IF($E928="二本差勝",大将分析!$D$14,IF($E928="一本差勝",大将分析!$D$15,IF($E928="引き分け",大将分析!$D$16,IF($E928="一本差負",大将分析!$D$17,大将分析!$D$18))))</f>
        <v>0.20800000000000002</v>
      </c>
      <c r="W928" s="1">
        <f t="shared" si="193"/>
        <v>-1</v>
      </c>
      <c r="X928" s="1">
        <f t="shared" si="194"/>
        <v>-1</v>
      </c>
    </row>
    <row r="929" spans="1:24" x14ac:dyDescent="0.15">
      <c r="A929" s="1" t="s">
        <v>41</v>
      </c>
      <c r="B929" s="1" t="s">
        <v>40</v>
      </c>
      <c r="C929" s="1" t="s">
        <v>22</v>
      </c>
      <c r="D929" s="1" t="s">
        <v>39</v>
      </c>
      <c r="E929" s="1" t="s">
        <v>41</v>
      </c>
      <c r="F929" s="19">
        <f t="shared" si="182"/>
        <v>1</v>
      </c>
      <c r="G929" s="19">
        <f t="shared" si="183"/>
        <v>2</v>
      </c>
      <c r="H929" s="20">
        <f t="shared" si="184"/>
        <v>3.8011404288000025E-4</v>
      </c>
      <c r="J929" s="7">
        <f>IF($A929="二本差勝",先鋒分析!$D$14,IF($A929="一本差勝",先鋒分析!$D$15,IF($A929="引き分け",先鋒分析!$D$16,IF($A929="一本差負",先鋒分析!$D$17,先鋒分析!$D$18))))</f>
        <v>0.20800000000000002</v>
      </c>
      <c r="K929" s="19">
        <f t="shared" si="185"/>
        <v>-1</v>
      </c>
      <c r="L929" s="19">
        <f t="shared" si="186"/>
        <v>-1</v>
      </c>
      <c r="M929" s="7">
        <f>IF($B929="二本差勝",次鋒分析!$D$14,IF($B929="一本差勝",次鋒分析!$D$15,IF($B929="引き分け",次鋒分析!$D$16,IF($B929="一本差負",次鋒分析!$D$17,次鋒分析!$D$18))))</f>
        <v>0.20800000000000002</v>
      </c>
      <c r="N929" s="1">
        <f t="shared" si="187"/>
        <v>1</v>
      </c>
      <c r="O929" s="1">
        <f t="shared" si="188"/>
        <v>1</v>
      </c>
      <c r="P929" s="7">
        <f>IF($C929="二本差勝",中堅分析!$D$14,IF($C929="一本差勝",中堅分析!$D$15,IF($C929="引き分け",中堅分析!$D$16,IF($C929="一本差負",中堅分析!$D$17,中堅分析!$D$18))))</f>
        <v>0.26400000000000001</v>
      </c>
      <c r="Q929" s="1">
        <f t="shared" si="189"/>
        <v>0</v>
      </c>
      <c r="R929" s="1">
        <f t="shared" si="190"/>
        <v>0</v>
      </c>
      <c r="S929" s="7">
        <f>IF($D929="二本差勝",副将分析!$D$14,IF($D929="一本差勝",副将分析!$D$15,IF($D929="引き分け",副将分析!$D$16,IF($D929="一本差負",副将分析!$D$17,副将分析!$D$18))))</f>
        <v>0.16000000000000003</v>
      </c>
      <c r="T929" s="1">
        <f t="shared" si="191"/>
        <v>1</v>
      </c>
      <c r="U929" s="1">
        <f t="shared" si="192"/>
        <v>2</v>
      </c>
      <c r="V929" s="7">
        <f>IF($E929="二本差勝",大将分析!$D$14,IF($E929="一本差勝",大将分析!$D$15,IF($E929="引き分け",大将分析!$D$16,IF($E929="一本差負",大将分析!$D$17,大将分析!$D$18))))</f>
        <v>0.20800000000000002</v>
      </c>
      <c r="W929" s="1">
        <f t="shared" si="193"/>
        <v>-1</v>
      </c>
      <c r="X929" s="1">
        <f t="shared" si="194"/>
        <v>-1</v>
      </c>
    </row>
    <row r="930" spans="1:24" x14ac:dyDescent="0.15">
      <c r="A930" s="1" t="s">
        <v>41</v>
      </c>
      <c r="B930" s="1" t="s">
        <v>22</v>
      </c>
      <c r="C930" s="1" t="s">
        <v>40</v>
      </c>
      <c r="D930" s="1" t="s">
        <v>39</v>
      </c>
      <c r="E930" s="1" t="s">
        <v>41</v>
      </c>
      <c r="F930" s="19">
        <f t="shared" si="182"/>
        <v>1</v>
      </c>
      <c r="G930" s="19">
        <f t="shared" si="183"/>
        <v>2</v>
      </c>
      <c r="H930" s="20">
        <f t="shared" si="184"/>
        <v>3.8011404288000025E-4</v>
      </c>
      <c r="J930" s="7">
        <f>IF($A930="二本差勝",先鋒分析!$D$14,IF($A930="一本差勝",先鋒分析!$D$15,IF($A930="引き分け",先鋒分析!$D$16,IF($A930="一本差負",先鋒分析!$D$17,先鋒分析!$D$18))))</f>
        <v>0.20800000000000002</v>
      </c>
      <c r="K930" s="19">
        <f t="shared" si="185"/>
        <v>-1</v>
      </c>
      <c r="L930" s="19">
        <f t="shared" si="186"/>
        <v>-1</v>
      </c>
      <c r="M930" s="7">
        <f>IF($B930="二本差勝",次鋒分析!$D$14,IF($B930="一本差勝",次鋒分析!$D$15,IF($B930="引き分け",次鋒分析!$D$16,IF($B930="一本差負",次鋒分析!$D$17,次鋒分析!$D$18))))</f>
        <v>0.26400000000000001</v>
      </c>
      <c r="N930" s="1">
        <f t="shared" si="187"/>
        <v>0</v>
      </c>
      <c r="O930" s="1">
        <f t="shared" si="188"/>
        <v>0</v>
      </c>
      <c r="P930" s="7">
        <f>IF($C930="二本差勝",中堅分析!$D$14,IF($C930="一本差勝",中堅分析!$D$15,IF($C930="引き分け",中堅分析!$D$16,IF($C930="一本差負",中堅分析!$D$17,中堅分析!$D$18))))</f>
        <v>0.20800000000000002</v>
      </c>
      <c r="Q930" s="1">
        <f t="shared" si="189"/>
        <v>1</v>
      </c>
      <c r="R930" s="1">
        <f t="shared" si="190"/>
        <v>1</v>
      </c>
      <c r="S930" s="7">
        <f>IF($D930="二本差勝",副将分析!$D$14,IF($D930="一本差勝",副将分析!$D$15,IF($D930="引き分け",副将分析!$D$16,IF($D930="一本差負",副将分析!$D$17,副将分析!$D$18))))</f>
        <v>0.16000000000000003</v>
      </c>
      <c r="T930" s="1">
        <f t="shared" si="191"/>
        <v>1</v>
      </c>
      <c r="U930" s="1">
        <f t="shared" si="192"/>
        <v>2</v>
      </c>
      <c r="V930" s="7">
        <f>IF($E930="二本差勝",大将分析!$D$14,IF($E930="一本差勝",大将分析!$D$15,IF($E930="引き分け",大将分析!$D$16,IF($E930="一本差負",大将分析!$D$17,大将分析!$D$18))))</f>
        <v>0.20800000000000002</v>
      </c>
      <c r="W930" s="1">
        <f t="shared" si="193"/>
        <v>-1</v>
      </c>
      <c r="X930" s="1">
        <f t="shared" si="194"/>
        <v>-1</v>
      </c>
    </row>
    <row r="931" spans="1:24" x14ac:dyDescent="0.15">
      <c r="A931" s="1" t="s">
        <v>42</v>
      </c>
      <c r="B931" s="1" t="s">
        <v>39</v>
      </c>
      <c r="C931" s="1" t="s">
        <v>22</v>
      </c>
      <c r="D931" s="1" t="s">
        <v>39</v>
      </c>
      <c r="E931" s="1" t="s">
        <v>41</v>
      </c>
      <c r="F931" s="19">
        <f t="shared" si="182"/>
        <v>1</v>
      </c>
      <c r="G931" s="19">
        <f t="shared" si="183"/>
        <v>2</v>
      </c>
      <c r="H931" s="20">
        <f t="shared" si="184"/>
        <v>2.2491955200000017E-4</v>
      </c>
      <c r="J931" s="7">
        <f>IF($A931="二本差勝",先鋒分析!$D$14,IF($A931="一本差勝",先鋒分析!$D$15,IF($A931="引き分け",先鋒分析!$D$16,IF($A931="一本差負",先鋒分析!$D$17,先鋒分析!$D$18))))</f>
        <v>0.16000000000000003</v>
      </c>
      <c r="K931" s="19">
        <f t="shared" si="185"/>
        <v>-1</v>
      </c>
      <c r="L931" s="19">
        <f t="shared" si="186"/>
        <v>-2</v>
      </c>
      <c r="M931" s="7">
        <f>IF($B931="二本差勝",次鋒分析!$D$14,IF($B931="一本差勝",次鋒分析!$D$15,IF($B931="引き分け",次鋒分析!$D$16,IF($B931="一本差負",次鋒分析!$D$17,次鋒分析!$D$18))))</f>
        <v>0.16000000000000003</v>
      </c>
      <c r="N931" s="1">
        <f t="shared" si="187"/>
        <v>1</v>
      </c>
      <c r="O931" s="1">
        <f t="shared" si="188"/>
        <v>2</v>
      </c>
      <c r="P931" s="7">
        <f>IF($C931="二本差勝",中堅分析!$D$14,IF($C931="一本差勝",中堅分析!$D$15,IF($C931="引き分け",中堅分析!$D$16,IF($C931="一本差負",中堅分析!$D$17,中堅分析!$D$18))))</f>
        <v>0.26400000000000001</v>
      </c>
      <c r="Q931" s="1">
        <f t="shared" si="189"/>
        <v>0</v>
      </c>
      <c r="R931" s="1">
        <f t="shared" si="190"/>
        <v>0</v>
      </c>
      <c r="S931" s="7">
        <f>IF($D931="二本差勝",副将分析!$D$14,IF($D931="一本差勝",副将分析!$D$15,IF($D931="引き分け",副将分析!$D$16,IF($D931="一本差負",副将分析!$D$17,副将分析!$D$18))))</f>
        <v>0.16000000000000003</v>
      </c>
      <c r="T931" s="1">
        <f t="shared" si="191"/>
        <v>1</v>
      </c>
      <c r="U931" s="1">
        <f t="shared" si="192"/>
        <v>2</v>
      </c>
      <c r="V931" s="7">
        <f>IF($E931="二本差勝",大将分析!$D$14,IF($E931="一本差勝",大将分析!$D$15,IF($E931="引き分け",大将分析!$D$16,IF($E931="一本差負",大将分析!$D$17,大将分析!$D$18))))</f>
        <v>0.20800000000000002</v>
      </c>
      <c r="W931" s="1">
        <f t="shared" si="193"/>
        <v>-1</v>
      </c>
      <c r="X931" s="1">
        <f t="shared" si="194"/>
        <v>-1</v>
      </c>
    </row>
    <row r="932" spans="1:24" x14ac:dyDescent="0.15">
      <c r="A932" s="1" t="s">
        <v>42</v>
      </c>
      <c r="B932" s="1" t="s">
        <v>22</v>
      </c>
      <c r="C932" s="1" t="s">
        <v>39</v>
      </c>
      <c r="D932" s="1" t="s">
        <v>39</v>
      </c>
      <c r="E932" s="1" t="s">
        <v>41</v>
      </c>
      <c r="F932" s="19">
        <f t="shared" si="182"/>
        <v>1</v>
      </c>
      <c r="G932" s="19">
        <f t="shared" si="183"/>
        <v>2</v>
      </c>
      <c r="H932" s="20">
        <f t="shared" si="184"/>
        <v>2.2491955200000017E-4</v>
      </c>
      <c r="J932" s="7">
        <f>IF($A932="二本差勝",先鋒分析!$D$14,IF($A932="一本差勝",先鋒分析!$D$15,IF($A932="引き分け",先鋒分析!$D$16,IF($A932="一本差負",先鋒分析!$D$17,先鋒分析!$D$18))))</f>
        <v>0.16000000000000003</v>
      </c>
      <c r="K932" s="19">
        <f t="shared" si="185"/>
        <v>-1</v>
      </c>
      <c r="L932" s="19">
        <f t="shared" si="186"/>
        <v>-2</v>
      </c>
      <c r="M932" s="7">
        <f>IF($B932="二本差勝",次鋒分析!$D$14,IF($B932="一本差勝",次鋒分析!$D$15,IF($B932="引き分け",次鋒分析!$D$16,IF($B932="一本差負",次鋒分析!$D$17,次鋒分析!$D$18))))</f>
        <v>0.26400000000000001</v>
      </c>
      <c r="N932" s="1">
        <f t="shared" si="187"/>
        <v>0</v>
      </c>
      <c r="O932" s="1">
        <f t="shared" si="188"/>
        <v>0</v>
      </c>
      <c r="P932" s="7">
        <f>IF($C932="二本差勝",中堅分析!$D$14,IF($C932="一本差勝",中堅分析!$D$15,IF($C932="引き分け",中堅分析!$D$16,IF($C932="一本差負",中堅分析!$D$17,中堅分析!$D$18))))</f>
        <v>0.16000000000000003</v>
      </c>
      <c r="Q932" s="1">
        <f t="shared" si="189"/>
        <v>1</v>
      </c>
      <c r="R932" s="1">
        <f t="shared" si="190"/>
        <v>2</v>
      </c>
      <c r="S932" s="7">
        <f>IF($D932="二本差勝",副将分析!$D$14,IF($D932="一本差勝",副将分析!$D$15,IF($D932="引き分け",副将分析!$D$16,IF($D932="一本差負",副将分析!$D$17,副将分析!$D$18))))</f>
        <v>0.16000000000000003</v>
      </c>
      <c r="T932" s="1">
        <f t="shared" si="191"/>
        <v>1</v>
      </c>
      <c r="U932" s="1">
        <f t="shared" si="192"/>
        <v>2</v>
      </c>
      <c r="V932" s="7">
        <f>IF($E932="二本差勝",大将分析!$D$14,IF($E932="一本差勝",大将分析!$D$15,IF($E932="引き分け",大将分析!$D$16,IF($E932="一本差負",大将分析!$D$17,大将分析!$D$18))))</f>
        <v>0.20800000000000002</v>
      </c>
      <c r="W932" s="1">
        <f t="shared" si="193"/>
        <v>-1</v>
      </c>
      <c r="X932" s="1">
        <f t="shared" si="194"/>
        <v>-1</v>
      </c>
    </row>
    <row r="933" spans="1:24" x14ac:dyDescent="0.15">
      <c r="A933" s="1" t="s">
        <v>39</v>
      </c>
      <c r="B933" s="1" t="s">
        <v>22</v>
      </c>
      <c r="C933" s="1" t="s">
        <v>42</v>
      </c>
      <c r="D933" s="1" t="s">
        <v>39</v>
      </c>
      <c r="E933" s="1" t="s">
        <v>42</v>
      </c>
      <c r="F933" s="19">
        <f t="shared" si="182"/>
        <v>1</v>
      </c>
      <c r="G933" s="19">
        <f t="shared" si="183"/>
        <v>2</v>
      </c>
      <c r="H933" s="20">
        <f t="shared" si="184"/>
        <v>1.7301504000000016E-4</v>
      </c>
      <c r="J933" s="7">
        <f>IF($A933="二本差勝",先鋒分析!$D$14,IF($A933="一本差勝",先鋒分析!$D$15,IF($A933="引き分け",先鋒分析!$D$16,IF($A933="一本差負",先鋒分析!$D$17,先鋒分析!$D$18))))</f>
        <v>0.16000000000000003</v>
      </c>
      <c r="K933" s="19">
        <f t="shared" si="185"/>
        <v>1</v>
      </c>
      <c r="L933" s="19">
        <f t="shared" si="186"/>
        <v>2</v>
      </c>
      <c r="M933" s="7">
        <f>IF($B933="二本差勝",次鋒分析!$D$14,IF($B933="一本差勝",次鋒分析!$D$15,IF($B933="引き分け",次鋒分析!$D$16,IF($B933="一本差負",次鋒分析!$D$17,次鋒分析!$D$18))))</f>
        <v>0.26400000000000001</v>
      </c>
      <c r="N933" s="1">
        <f t="shared" si="187"/>
        <v>0</v>
      </c>
      <c r="O933" s="1">
        <f t="shared" si="188"/>
        <v>0</v>
      </c>
      <c r="P933" s="7">
        <f>IF($C933="二本差勝",中堅分析!$D$14,IF($C933="一本差勝",中堅分析!$D$15,IF($C933="引き分け",中堅分析!$D$16,IF($C933="一本差負",中堅分析!$D$17,中堅分析!$D$18))))</f>
        <v>0.16000000000000003</v>
      </c>
      <c r="Q933" s="1">
        <f t="shared" si="189"/>
        <v>-1</v>
      </c>
      <c r="R933" s="1">
        <f t="shared" si="190"/>
        <v>-2</v>
      </c>
      <c r="S933" s="7">
        <f>IF($D933="二本差勝",副将分析!$D$14,IF($D933="一本差勝",副将分析!$D$15,IF($D933="引き分け",副将分析!$D$16,IF($D933="一本差負",副将分析!$D$17,副将分析!$D$18))))</f>
        <v>0.16000000000000003</v>
      </c>
      <c r="T933" s="1">
        <f t="shared" si="191"/>
        <v>1</v>
      </c>
      <c r="U933" s="1">
        <f t="shared" si="192"/>
        <v>2</v>
      </c>
      <c r="V933" s="7">
        <f>IF($E933="二本差勝",大将分析!$D$14,IF($E933="一本差勝",大将分析!$D$15,IF($E933="引き分け",大将分析!$D$16,IF($E933="一本差負",大将分析!$D$17,大将分析!$D$18))))</f>
        <v>0.16000000000000003</v>
      </c>
      <c r="W933" s="1">
        <f t="shared" si="193"/>
        <v>-1</v>
      </c>
      <c r="X933" s="1">
        <f t="shared" si="194"/>
        <v>-2</v>
      </c>
    </row>
    <row r="934" spans="1:24" x14ac:dyDescent="0.15">
      <c r="A934" s="1" t="s">
        <v>39</v>
      </c>
      <c r="B934" s="1" t="s">
        <v>42</v>
      </c>
      <c r="C934" s="1" t="s">
        <v>22</v>
      </c>
      <c r="D934" s="1" t="s">
        <v>39</v>
      </c>
      <c r="E934" s="1" t="s">
        <v>42</v>
      </c>
      <c r="F934" s="19">
        <f t="shared" si="182"/>
        <v>1</v>
      </c>
      <c r="G934" s="19">
        <f t="shared" si="183"/>
        <v>2</v>
      </c>
      <c r="H934" s="20">
        <f t="shared" si="184"/>
        <v>1.7301504000000016E-4</v>
      </c>
      <c r="J934" s="7">
        <f>IF($A934="二本差勝",先鋒分析!$D$14,IF($A934="一本差勝",先鋒分析!$D$15,IF($A934="引き分け",先鋒分析!$D$16,IF($A934="一本差負",先鋒分析!$D$17,先鋒分析!$D$18))))</f>
        <v>0.16000000000000003</v>
      </c>
      <c r="K934" s="19">
        <f t="shared" si="185"/>
        <v>1</v>
      </c>
      <c r="L934" s="19">
        <f t="shared" si="186"/>
        <v>2</v>
      </c>
      <c r="M934" s="7">
        <f>IF($B934="二本差勝",次鋒分析!$D$14,IF($B934="一本差勝",次鋒分析!$D$15,IF($B934="引き分け",次鋒分析!$D$16,IF($B934="一本差負",次鋒分析!$D$17,次鋒分析!$D$18))))</f>
        <v>0.16000000000000003</v>
      </c>
      <c r="N934" s="1">
        <f t="shared" si="187"/>
        <v>-1</v>
      </c>
      <c r="O934" s="1">
        <f t="shared" si="188"/>
        <v>-2</v>
      </c>
      <c r="P934" s="7">
        <f>IF($C934="二本差勝",中堅分析!$D$14,IF($C934="一本差勝",中堅分析!$D$15,IF($C934="引き分け",中堅分析!$D$16,IF($C934="一本差負",中堅分析!$D$17,中堅分析!$D$18))))</f>
        <v>0.26400000000000001</v>
      </c>
      <c r="Q934" s="1">
        <f t="shared" si="189"/>
        <v>0</v>
      </c>
      <c r="R934" s="1">
        <f t="shared" si="190"/>
        <v>0</v>
      </c>
      <c r="S934" s="7">
        <f>IF($D934="二本差勝",副将分析!$D$14,IF($D934="一本差勝",副将分析!$D$15,IF($D934="引き分け",副将分析!$D$16,IF($D934="一本差負",副将分析!$D$17,副将分析!$D$18))))</f>
        <v>0.16000000000000003</v>
      </c>
      <c r="T934" s="1">
        <f t="shared" si="191"/>
        <v>1</v>
      </c>
      <c r="U934" s="1">
        <f t="shared" si="192"/>
        <v>2</v>
      </c>
      <c r="V934" s="7">
        <f>IF($E934="二本差勝",大将分析!$D$14,IF($E934="一本差勝",大将分析!$D$15,IF($E934="引き分け",大将分析!$D$16,IF($E934="一本差負",大将分析!$D$17,大将分析!$D$18))))</f>
        <v>0.16000000000000003</v>
      </c>
      <c r="W934" s="1">
        <f t="shared" si="193"/>
        <v>-1</v>
      </c>
      <c r="X934" s="1">
        <f t="shared" si="194"/>
        <v>-2</v>
      </c>
    </row>
    <row r="935" spans="1:24" x14ac:dyDescent="0.15">
      <c r="A935" s="1" t="s">
        <v>40</v>
      </c>
      <c r="B935" s="1" t="s">
        <v>22</v>
      </c>
      <c r="C935" s="1" t="s">
        <v>41</v>
      </c>
      <c r="D935" s="1" t="s">
        <v>39</v>
      </c>
      <c r="E935" s="1" t="s">
        <v>42</v>
      </c>
      <c r="F935" s="19">
        <f t="shared" si="182"/>
        <v>1</v>
      </c>
      <c r="G935" s="19">
        <f t="shared" si="183"/>
        <v>2</v>
      </c>
      <c r="H935" s="20">
        <f t="shared" si="184"/>
        <v>2.9239541760000019E-4</v>
      </c>
      <c r="J935" s="7">
        <f>IF($A935="二本差勝",先鋒分析!$D$14,IF($A935="一本差勝",先鋒分析!$D$15,IF($A935="引き分け",先鋒分析!$D$16,IF($A935="一本差負",先鋒分析!$D$17,先鋒分析!$D$18))))</f>
        <v>0.20800000000000002</v>
      </c>
      <c r="K935" s="19">
        <f t="shared" si="185"/>
        <v>1</v>
      </c>
      <c r="L935" s="19">
        <f t="shared" si="186"/>
        <v>1</v>
      </c>
      <c r="M935" s="7">
        <f>IF($B935="二本差勝",次鋒分析!$D$14,IF($B935="一本差勝",次鋒分析!$D$15,IF($B935="引き分け",次鋒分析!$D$16,IF($B935="一本差負",次鋒分析!$D$17,次鋒分析!$D$18))))</f>
        <v>0.26400000000000001</v>
      </c>
      <c r="N935" s="1">
        <f t="shared" si="187"/>
        <v>0</v>
      </c>
      <c r="O935" s="1">
        <f t="shared" si="188"/>
        <v>0</v>
      </c>
      <c r="P935" s="7">
        <f>IF($C935="二本差勝",中堅分析!$D$14,IF($C935="一本差勝",中堅分析!$D$15,IF($C935="引き分け",中堅分析!$D$16,IF($C935="一本差負",中堅分析!$D$17,中堅分析!$D$18))))</f>
        <v>0.20800000000000002</v>
      </c>
      <c r="Q935" s="1">
        <f t="shared" si="189"/>
        <v>-1</v>
      </c>
      <c r="R935" s="1">
        <f t="shared" si="190"/>
        <v>-1</v>
      </c>
      <c r="S935" s="7">
        <f>IF($D935="二本差勝",副将分析!$D$14,IF($D935="一本差勝",副将分析!$D$15,IF($D935="引き分け",副将分析!$D$16,IF($D935="一本差負",副将分析!$D$17,副将分析!$D$18))))</f>
        <v>0.16000000000000003</v>
      </c>
      <c r="T935" s="1">
        <f t="shared" si="191"/>
        <v>1</v>
      </c>
      <c r="U935" s="1">
        <f t="shared" si="192"/>
        <v>2</v>
      </c>
      <c r="V935" s="7">
        <f>IF($E935="二本差勝",大将分析!$D$14,IF($E935="一本差勝",大将分析!$D$15,IF($E935="引き分け",大将分析!$D$16,IF($E935="一本差負",大将分析!$D$17,大将分析!$D$18))))</f>
        <v>0.16000000000000003</v>
      </c>
      <c r="W935" s="1">
        <f t="shared" si="193"/>
        <v>-1</v>
      </c>
      <c r="X935" s="1">
        <f t="shared" si="194"/>
        <v>-2</v>
      </c>
    </row>
    <row r="936" spans="1:24" x14ac:dyDescent="0.15">
      <c r="A936" s="1" t="s">
        <v>40</v>
      </c>
      <c r="B936" s="1" t="s">
        <v>41</v>
      </c>
      <c r="C936" s="1" t="s">
        <v>22</v>
      </c>
      <c r="D936" s="1" t="s">
        <v>39</v>
      </c>
      <c r="E936" s="1" t="s">
        <v>42</v>
      </c>
      <c r="F936" s="19">
        <f t="shared" si="182"/>
        <v>1</v>
      </c>
      <c r="G936" s="19">
        <f t="shared" si="183"/>
        <v>2</v>
      </c>
      <c r="H936" s="20">
        <f t="shared" si="184"/>
        <v>2.9239541760000019E-4</v>
      </c>
      <c r="J936" s="7">
        <f>IF($A936="二本差勝",先鋒分析!$D$14,IF($A936="一本差勝",先鋒分析!$D$15,IF($A936="引き分け",先鋒分析!$D$16,IF($A936="一本差負",先鋒分析!$D$17,先鋒分析!$D$18))))</f>
        <v>0.20800000000000002</v>
      </c>
      <c r="K936" s="19">
        <f t="shared" si="185"/>
        <v>1</v>
      </c>
      <c r="L936" s="19">
        <f t="shared" si="186"/>
        <v>1</v>
      </c>
      <c r="M936" s="7">
        <f>IF($B936="二本差勝",次鋒分析!$D$14,IF($B936="一本差勝",次鋒分析!$D$15,IF($B936="引き分け",次鋒分析!$D$16,IF($B936="一本差負",次鋒分析!$D$17,次鋒分析!$D$18))))</f>
        <v>0.20800000000000002</v>
      </c>
      <c r="N936" s="1">
        <f t="shared" si="187"/>
        <v>-1</v>
      </c>
      <c r="O936" s="1">
        <f t="shared" si="188"/>
        <v>-1</v>
      </c>
      <c r="P936" s="7">
        <f>IF($C936="二本差勝",中堅分析!$D$14,IF($C936="一本差勝",中堅分析!$D$15,IF($C936="引き分け",中堅分析!$D$16,IF($C936="一本差負",中堅分析!$D$17,中堅分析!$D$18))))</f>
        <v>0.26400000000000001</v>
      </c>
      <c r="Q936" s="1">
        <f t="shared" si="189"/>
        <v>0</v>
      </c>
      <c r="R936" s="1">
        <f t="shared" si="190"/>
        <v>0</v>
      </c>
      <c r="S936" s="7">
        <f>IF($D936="二本差勝",副将分析!$D$14,IF($D936="一本差勝",副将分析!$D$15,IF($D936="引き分け",副将分析!$D$16,IF($D936="一本差負",副将分析!$D$17,副将分析!$D$18))))</f>
        <v>0.16000000000000003</v>
      </c>
      <c r="T936" s="1">
        <f t="shared" si="191"/>
        <v>1</v>
      </c>
      <c r="U936" s="1">
        <f t="shared" si="192"/>
        <v>2</v>
      </c>
      <c r="V936" s="7">
        <f>IF($E936="二本差勝",大将分析!$D$14,IF($E936="一本差勝",大将分析!$D$15,IF($E936="引き分け",大将分析!$D$16,IF($E936="一本差負",大将分析!$D$17,大将分析!$D$18))))</f>
        <v>0.16000000000000003</v>
      </c>
      <c r="W936" s="1">
        <f t="shared" si="193"/>
        <v>-1</v>
      </c>
      <c r="X936" s="1">
        <f t="shared" si="194"/>
        <v>-2</v>
      </c>
    </row>
    <row r="937" spans="1:24" x14ac:dyDescent="0.15">
      <c r="A937" s="1" t="s">
        <v>22</v>
      </c>
      <c r="B937" s="1" t="s">
        <v>39</v>
      </c>
      <c r="C937" s="1" t="s">
        <v>42</v>
      </c>
      <c r="D937" s="1" t="s">
        <v>39</v>
      </c>
      <c r="E937" s="1" t="s">
        <v>42</v>
      </c>
      <c r="F937" s="19">
        <f t="shared" si="182"/>
        <v>1</v>
      </c>
      <c r="G937" s="19">
        <f t="shared" si="183"/>
        <v>2</v>
      </c>
      <c r="H937" s="20">
        <f t="shared" si="184"/>
        <v>1.7301504000000016E-4</v>
      </c>
      <c r="J937" s="7">
        <f>IF($A937="二本差勝",先鋒分析!$D$14,IF($A937="一本差勝",先鋒分析!$D$15,IF($A937="引き分け",先鋒分析!$D$16,IF($A937="一本差負",先鋒分析!$D$17,先鋒分析!$D$18))))</f>
        <v>0.26400000000000001</v>
      </c>
      <c r="K937" s="19">
        <f t="shared" si="185"/>
        <v>0</v>
      </c>
      <c r="L937" s="19">
        <f t="shared" si="186"/>
        <v>0</v>
      </c>
      <c r="M937" s="7">
        <f>IF($B937="二本差勝",次鋒分析!$D$14,IF($B937="一本差勝",次鋒分析!$D$15,IF($B937="引き分け",次鋒分析!$D$16,IF($B937="一本差負",次鋒分析!$D$17,次鋒分析!$D$18))))</f>
        <v>0.16000000000000003</v>
      </c>
      <c r="N937" s="1">
        <f t="shared" si="187"/>
        <v>1</v>
      </c>
      <c r="O937" s="1">
        <f t="shared" si="188"/>
        <v>2</v>
      </c>
      <c r="P937" s="7">
        <f>IF($C937="二本差勝",中堅分析!$D$14,IF($C937="一本差勝",中堅分析!$D$15,IF($C937="引き分け",中堅分析!$D$16,IF($C937="一本差負",中堅分析!$D$17,中堅分析!$D$18))))</f>
        <v>0.16000000000000003</v>
      </c>
      <c r="Q937" s="1">
        <f t="shared" si="189"/>
        <v>-1</v>
      </c>
      <c r="R937" s="1">
        <f t="shared" si="190"/>
        <v>-2</v>
      </c>
      <c r="S937" s="7">
        <f>IF($D937="二本差勝",副将分析!$D$14,IF($D937="一本差勝",副将分析!$D$15,IF($D937="引き分け",副将分析!$D$16,IF($D937="一本差負",副将分析!$D$17,副将分析!$D$18))))</f>
        <v>0.16000000000000003</v>
      </c>
      <c r="T937" s="1">
        <f t="shared" si="191"/>
        <v>1</v>
      </c>
      <c r="U937" s="1">
        <f t="shared" si="192"/>
        <v>2</v>
      </c>
      <c r="V937" s="7">
        <f>IF($E937="二本差勝",大将分析!$D$14,IF($E937="一本差勝",大将分析!$D$15,IF($E937="引き分け",大将分析!$D$16,IF($E937="一本差負",大将分析!$D$17,大将分析!$D$18))))</f>
        <v>0.16000000000000003</v>
      </c>
      <c r="W937" s="1">
        <f t="shared" si="193"/>
        <v>-1</v>
      </c>
      <c r="X937" s="1">
        <f t="shared" si="194"/>
        <v>-2</v>
      </c>
    </row>
    <row r="938" spans="1:24" x14ac:dyDescent="0.15">
      <c r="A938" s="1" t="s">
        <v>22</v>
      </c>
      <c r="B938" s="1" t="s">
        <v>40</v>
      </c>
      <c r="C938" s="1" t="s">
        <v>41</v>
      </c>
      <c r="D938" s="1" t="s">
        <v>39</v>
      </c>
      <c r="E938" s="1" t="s">
        <v>42</v>
      </c>
      <c r="F938" s="19">
        <f t="shared" si="182"/>
        <v>1</v>
      </c>
      <c r="G938" s="19">
        <f t="shared" si="183"/>
        <v>2</v>
      </c>
      <c r="H938" s="20">
        <f t="shared" si="184"/>
        <v>2.9239541760000019E-4</v>
      </c>
      <c r="J938" s="7">
        <f>IF($A938="二本差勝",先鋒分析!$D$14,IF($A938="一本差勝",先鋒分析!$D$15,IF($A938="引き分け",先鋒分析!$D$16,IF($A938="一本差負",先鋒分析!$D$17,先鋒分析!$D$18))))</f>
        <v>0.26400000000000001</v>
      </c>
      <c r="K938" s="19">
        <f t="shared" si="185"/>
        <v>0</v>
      </c>
      <c r="L938" s="19">
        <f t="shared" si="186"/>
        <v>0</v>
      </c>
      <c r="M938" s="7">
        <f>IF($B938="二本差勝",次鋒分析!$D$14,IF($B938="一本差勝",次鋒分析!$D$15,IF($B938="引き分け",次鋒分析!$D$16,IF($B938="一本差負",次鋒分析!$D$17,次鋒分析!$D$18))))</f>
        <v>0.20800000000000002</v>
      </c>
      <c r="N938" s="1">
        <f t="shared" si="187"/>
        <v>1</v>
      </c>
      <c r="O938" s="1">
        <f t="shared" si="188"/>
        <v>1</v>
      </c>
      <c r="P938" s="7">
        <f>IF($C938="二本差勝",中堅分析!$D$14,IF($C938="一本差勝",中堅分析!$D$15,IF($C938="引き分け",中堅分析!$D$16,IF($C938="一本差負",中堅分析!$D$17,中堅分析!$D$18))))</f>
        <v>0.20800000000000002</v>
      </c>
      <c r="Q938" s="1">
        <f t="shared" si="189"/>
        <v>-1</v>
      </c>
      <c r="R938" s="1">
        <f t="shared" si="190"/>
        <v>-1</v>
      </c>
      <c r="S938" s="7">
        <f>IF($D938="二本差勝",副将分析!$D$14,IF($D938="一本差勝",副将分析!$D$15,IF($D938="引き分け",副将分析!$D$16,IF($D938="一本差負",副将分析!$D$17,副将分析!$D$18))))</f>
        <v>0.16000000000000003</v>
      </c>
      <c r="T938" s="1">
        <f t="shared" si="191"/>
        <v>1</v>
      </c>
      <c r="U938" s="1">
        <f t="shared" si="192"/>
        <v>2</v>
      </c>
      <c r="V938" s="7">
        <f>IF($E938="二本差勝",大将分析!$D$14,IF($E938="一本差勝",大将分析!$D$15,IF($E938="引き分け",大将分析!$D$16,IF($E938="一本差負",大将分析!$D$17,大将分析!$D$18))))</f>
        <v>0.16000000000000003</v>
      </c>
      <c r="W938" s="1">
        <f t="shared" si="193"/>
        <v>-1</v>
      </c>
      <c r="X938" s="1">
        <f t="shared" si="194"/>
        <v>-2</v>
      </c>
    </row>
    <row r="939" spans="1:24" x14ac:dyDescent="0.15">
      <c r="A939" s="1" t="s">
        <v>22</v>
      </c>
      <c r="B939" s="1" t="s">
        <v>22</v>
      </c>
      <c r="C939" s="1" t="s">
        <v>22</v>
      </c>
      <c r="D939" s="1" t="s">
        <v>39</v>
      </c>
      <c r="E939" s="1" t="s">
        <v>42</v>
      </c>
      <c r="F939" s="19">
        <f t="shared" si="182"/>
        <v>1</v>
      </c>
      <c r="G939" s="19">
        <f t="shared" si="183"/>
        <v>2</v>
      </c>
      <c r="H939" s="20">
        <f t="shared" si="184"/>
        <v>4.7103344640000023E-4</v>
      </c>
      <c r="J939" s="7">
        <f>IF($A939="二本差勝",先鋒分析!$D$14,IF($A939="一本差勝",先鋒分析!$D$15,IF($A939="引き分け",先鋒分析!$D$16,IF($A939="一本差負",先鋒分析!$D$17,先鋒分析!$D$18))))</f>
        <v>0.26400000000000001</v>
      </c>
      <c r="K939" s="19">
        <f t="shared" si="185"/>
        <v>0</v>
      </c>
      <c r="L939" s="19">
        <f t="shared" si="186"/>
        <v>0</v>
      </c>
      <c r="M939" s="7">
        <f>IF($B939="二本差勝",次鋒分析!$D$14,IF($B939="一本差勝",次鋒分析!$D$15,IF($B939="引き分け",次鋒分析!$D$16,IF($B939="一本差負",次鋒分析!$D$17,次鋒分析!$D$18))))</f>
        <v>0.26400000000000001</v>
      </c>
      <c r="N939" s="1">
        <f t="shared" si="187"/>
        <v>0</v>
      </c>
      <c r="O939" s="1">
        <f t="shared" si="188"/>
        <v>0</v>
      </c>
      <c r="P939" s="7">
        <f>IF($C939="二本差勝",中堅分析!$D$14,IF($C939="一本差勝",中堅分析!$D$15,IF($C939="引き分け",中堅分析!$D$16,IF($C939="一本差負",中堅分析!$D$17,中堅分析!$D$18))))</f>
        <v>0.26400000000000001</v>
      </c>
      <c r="Q939" s="1">
        <f t="shared" si="189"/>
        <v>0</v>
      </c>
      <c r="R939" s="1">
        <f t="shared" si="190"/>
        <v>0</v>
      </c>
      <c r="S939" s="7">
        <f>IF($D939="二本差勝",副将分析!$D$14,IF($D939="一本差勝",副将分析!$D$15,IF($D939="引き分け",副将分析!$D$16,IF($D939="一本差負",副将分析!$D$17,副将分析!$D$18))))</f>
        <v>0.16000000000000003</v>
      </c>
      <c r="T939" s="1">
        <f t="shared" si="191"/>
        <v>1</v>
      </c>
      <c r="U939" s="1">
        <f t="shared" si="192"/>
        <v>2</v>
      </c>
      <c r="V939" s="7">
        <f>IF($E939="二本差勝",大将分析!$D$14,IF($E939="一本差勝",大将分析!$D$15,IF($E939="引き分け",大将分析!$D$16,IF($E939="一本差負",大将分析!$D$17,大将分析!$D$18))))</f>
        <v>0.16000000000000003</v>
      </c>
      <c r="W939" s="1">
        <f t="shared" si="193"/>
        <v>-1</v>
      </c>
      <c r="X939" s="1">
        <f t="shared" si="194"/>
        <v>-2</v>
      </c>
    </row>
    <row r="940" spans="1:24" x14ac:dyDescent="0.15">
      <c r="A940" s="1" t="s">
        <v>22</v>
      </c>
      <c r="B940" s="1" t="s">
        <v>41</v>
      </c>
      <c r="C940" s="1" t="s">
        <v>40</v>
      </c>
      <c r="D940" s="1" t="s">
        <v>39</v>
      </c>
      <c r="E940" s="1" t="s">
        <v>42</v>
      </c>
      <c r="F940" s="19">
        <f t="shared" si="182"/>
        <v>1</v>
      </c>
      <c r="G940" s="19">
        <f t="shared" si="183"/>
        <v>2</v>
      </c>
      <c r="H940" s="20">
        <f t="shared" si="184"/>
        <v>2.9239541760000019E-4</v>
      </c>
      <c r="J940" s="7">
        <f>IF($A940="二本差勝",先鋒分析!$D$14,IF($A940="一本差勝",先鋒分析!$D$15,IF($A940="引き分け",先鋒分析!$D$16,IF($A940="一本差負",先鋒分析!$D$17,先鋒分析!$D$18))))</f>
        <v>0.26400000000000001</v>
      </c>
      <c r="K940" s="19">
        <f t="shared" si="185"/>
        <v>0</v>
      </c>
      <c r="L940" s="19">
        <f t="shared" si="186"/>
        <v>0</v>
      </c>
      <c r="M940" s="7">
        <f>IF($B940="二本差勝",次鋒分析!$D$14,IF($B940="一本差勝",次鋒分析!$D$15,IF($B940="引き分け",次鋒分析!$D$16,IF($B940="一本差負",次鋒分析!$D$17,次鋒分析!$D$18))))</f>
        <v>0.20800000000000002</v>
      </c>
      <c r="N940" s="1">
        <f t="shared" si="187"/>
        <v>-1</v>
      </c>
      <c r="O940" s="1">
        <f t="shared" si="188"/>
        <v>-1</v>
      </c>
      <c r="P940" s="7">
        <f>IF($C940="二本差勝",中堅分析!$D$14,IF($C940="一本差勝",中堅分析!$D$15,IF($C940="引き分け",中堅分析!$D$16,IF($C940="一本差負",中堅分析!$D$17,中堅分析!$D$18))))</f>
        <v>0.20800000000000002</v>
      </c>
      <c r="Q940" s="1">
        <f t="shared" si="189"/>
        <v>1</v>
      </c>
      <c r="R940" s="1">
        <f t="shared" si="190"/>
        <v>1</v>
      </c>
      <c r="S940" s="7">
        <f>IF($D940="二本差勝",副将分析!$D$14,IF($D940="一本差勝",副将分析!$D$15,IF($D940="引き分け",副将分析!$D$16,IF($D940="一本差負",副将分析!$D$17,副将分析!$D$18))))</f>
        <v>0.16000000000000003</v>
      </c>
      <c r="T940" s="1">
        <f t="shared" si="191"/>
        <v>1</v>
      </c>
      <c r="U940" s="1">
        <f t="shared" si="192"/>
        <v>2</v>
      </c>
      <c r="V940" s="7">
        <f>IF($E940="二本差勝",大将分析!$D$14,IF($E940="一本差勝",大将分析!$D$15,IF($E940="引き分け",大将分析!$D$16,IF($E940="一本差負",大将分析!$D$17,大将分析!$D$18))))</f>
        <v>0.16000000000000003</v>
      </c>
      <c r="W940" s="1">
        <f t="shared" si="193"/>
        <v>-1</v>
      </c>
      <c r="X940" s="1">
        <f t="shared" si="194"/>
        <v>-2</v>
      </c>
    </row>
    <row r="941" spans="1:24" x14ac:dyDescent="0.15">
      <c r="A941" s="1" t="s">
        <v>22</v>
      </c>
      <c r="B941" s="1" t="s">
        <v>42</v>
      </c>
      <c r="C941" s="1" t="s">
        <v>39</v>
      </c>
      <c r="D941" s="1" t="s">
        <v>39</v>
      </c>
      <c r="E941" s="1" t="s">
        <v>42</v>
      </c>
      <c r="F941" s="19">
        <f t="shared" si="182"/>
        <v>1</v>
      </c>
      <c r="G941" s="19">
        <f t="shared" si="183"/>
        <v>2</v>
      </c>
      <c r="H941" s="20">
        <f t="shared" si="184"/>
        <v>1.7301504000000016E-4</v>
      </c>
      <c r="J941" s="7">
        <f>IF($A941="二本差勝",先鋒分析!$D$14,IF($A941="一本差勝",先鋒分析!$D$15,IF($A941="引き分け",先鋒分析!$D$16,IF($A941="一本差負",先鋒分析!$D$17,先鋒分析!$D$18))))</f>
        <v>0.26400000000000001</v>
      </c>
      <c r="K941" s="19">
        <f t="shared" si="185"/>
        <v>0</v>
      </c>
      <c r="L941" s="19">
        <f t="shared" si="186"/>
        <v>0</v>
      </c>
      <c r="M941" s="7">
        <f>IF($B941="二本差勝",次鋒分析!$D$14,IF($B941="一本差勝",次鋒分析!$D$15,IF($B941="引き分け",次鋒分析!$D$16,IF($B941="一本差負",次鋒分析!$D$17,次鋒分析!$D$18))))</f>
        <v>0.16000000000000003</v>
      </c>
      <c r="N941" s="1">
        <f t="shared" si="187"/>
        <v>-1</v>
      </c>
      <c r="O941" s="1">
        <f t="shared" si="188"/>
        <v>-2</v>
      </c>
      <c r="P941" s="7">
        <f>IF($C941="二本差勝",中堅分析!$D$14,IF($C941="一本差勝",中堅分析!$D$15,IF($C941="引き分け",中堅分析!$D$16,IF($C941="一本差負",中堅分析!$D$17,中堅分析!$D$18))))</f>
        <v>0.16000000000000003</v>
      </c>
      <c r="Q941" s="1">
        <f t="shared" si="189"/>
        <v>1</v>
      </c>
      <c r="R941" s="1">
        <f t="shared" si="190"/>
        <v>2</v>
      </c>
      <c r="S941" s="7">
        <f>IF($D941="二本差勝",副将分析!$D$14,IF($D941="一本差勝",副将分析!$D$15,IF($D941="引き分け",副将分析!$D$16,IF($D941="一本差負",副将分析!$D$17,副将分析!$D$18))))</f>
        <v>0.16000000000000003</v>
      </c>
      <c r="T941" s="1">
        <f t="shared" si="191"/>
        <v>1</v>
      </c>
      <c r="U941" s="1">
        <f t="shared" si="192"/>
        <v>2</v>
      </c>
      <c r="V941" s="7">
        <f>IF($E941="二本差勝",大将分析!$D$14,IF($E941="一本差勝",大将分析!$D$15,IF($E941="引き分け",大将分析!$D$16,IF($E941="一本差負",大将分析!$D$17,大将分析!$D$18))))</f>
        <v>0.16000000000000003</v>
      </c>
      <c r="W941" s="1">
        <f t="shared" si="193"/>
        <v>-1</v>
      </c>
      <c r="X941" s="1">
        <f t="shared" si="194"/>
        <v>-2</v>
      </c>
    </row>
    <row r="942" spans="1:24" x14ac:dyDescent="0.15">
      <c r="A942" s="1" t="s">
        <v>41</v>
      </c>
      <c r="B942" s="1" t="s">
        <v>40</v>
      </c>
      <c r="C942" s="1" t="s">
        <v>22</v>
      </c>
      <c r="D942" s="1" t="s">
        <v>39</v>
      </c>
      <c r="E942" s="1" t="s">
        <v>42</v>
      </c>
      <c r="F942" s="19">
        <f t="shared" si="182"/>
        <v>1</v>
      </c>
      <c r="G942" s="19">
        <f t="shared" si="183"/>
        <v>2</v>
      </c>
      <c r="H942" s="20">
        <f t="shared" si="184"/>
        <v>2.9239541760000019E-4</v>
      </c>
      <c r="J942" s="7">
        <f>IF($A942="二本差勝",先鋒分析!$D$14,IF($A942="一本差勝",先鋒分析!$D$15,IF($A942="引き分け",先鋒分析!$D$16,IF($A942="一本差負",先鋒分析!$D$17,先鋒分析!$D$18))))</f>
        <v>0.20800000000000002</v>
      </c>
      <c r="K942" s="19">
        <f t="shared" si="185"/>
        <v>-1</v>
      </c>
      <c r="L942" s="19">
        <f t="shared" si="186"/>
        <v>-1</v>
      </c>
      <c r="M942" s="7">
        <f>IF($B942="二本差勝",次鋒分析!$D$14,IF($B942="一本差勝",次鋒分析!$D$15,IF($B942="引き分け",次鋒分析!$D$16,IF($B942="一本差負",次鋒分析!$D$17,次鋒分析!$D$18))))</f>
        <v>0.20800000000000002</v>
      </c>
      <c r="N942" s="1">
        <f t="shared" si="187"/>
        <v>1</v>
      </c>
      <c r="O942" s="1">
        <f t="shared" si="188"/>
        <v>1</v>
      </c>
      <c r="P942" s="7">
        <f>IF($C942="二本差勝",中堅分析!$D$14,IF($C942="一本差勝",中堅分析!$D$15,IF($C942="引き分け",中堅分析!$D$16,IF($C942="一本差負",中堅分析!$D$17,中堅分析!$D$18))))</f>
        <v>0.26400000000000001</v>
      </c>
      <c r="Q942" s="1">
        <f t="shared" si="189"/>
        <v>0</v>
      </c>
      <c r="R942" s="1">
        <f t="shared" si="190"/>
        <v>0</v>
      </c>
      <c r="S942" s="7">
        <f>IF($D942="二本差勝",副将分析!$D$14,IF($D942="一本差勝",副将分析!$D$15,IF($D942="引き分け",副将分析!$D$16,IF($D942="一本差負",副将分析!$D$17,副将分析!$D$18))))</f>
        <v>0.16000000000000003</v>
      </c>
      <c r="T942" s="1">
        <f t="shared" si="191"/>
        <v>1</v>
      </c>
      <c r="U942" s="1">
        <f t="shared" si="192"/>
        <v>2</v>
      </c>
      <c r="V942" s="7">
        <f>IF($E942="二本差勝",大将分析!$D$14,IF($E942="一本差勝",大将分析!$D$15,IF($E942="引き分け",大将分析!$D$16,IF($E942="一本差負",大将分析!$D$17,大将分析!$D$18))))</f>
        <v>0.16000000000000003</v>
      </c>
      <c r="W942" s="1">
        <f t="shared" si="193"/>
        <v>-1</v>
      </c>
      <c r="X942" s="1">
        <f t="shared" si="194"/>
        <v>-2</v>
      </c>
    </row>
    <row r="943" spans="1:24" x14ac:dyDescent="0.15">
      <c r="A943" s="1" t="s">
        <v>41</v>
      </c>
      <c r="B943" s="1" t="s">
        <v>22</v>
      </c>
      <c r="C943" s="1" t="s">
        <v>40</v>
      </c>
      <c r="D943" s="1" t="s">
        <v>39</v>
      </c>
      <c r="E943" s="1" t="s">
        <v>42</v>
      </c>
      <c r="F943" s="19">
        <f t="shared" si="182"/>
        <v>1</v>
      </c>
      <c r="G943" s="19">
        <f t="shared" si="183"/>
        <v>2</v>
      </c>
      <c r="H943" s="20">
        <f t="shared" si="184"/>
        <v>2.9239541760000019E-4</v>
      </c>
      <c r="J943" s="7">
        <f>IF($A943="二本差勝",先鋒分析!$D$14,IF($A943="一本差勝",先鋒分析!$D$15,IF($A943="引き分け",先鋒分析!$D$16,IF($A943="一本差負",先鋒分析!$D$17,先鋒分析!$D$18))))</f>
        <v>0.20800000000000002</v>
      </c>
      <c r="K943" s="19">
        <f t="shared" si="185"/>
        <v>-1</v>
      </c>
      <c r="L943" s="19">
        <f t="shared" si="186"/>
        <v>-1</v>
      </c>
      <c r="M943" s="7">
        <f>IF($B943="二本差勝",次鋒分析!$D$14,IF($B943="一本差勝",次鋒分析!$D$15,IF($B943="引き分け",次鋒分析!$D$16,IF($B943="一本差負",次鋒分析!$D$17,次鋒分析!$D$18))))</f>
        <v>0.26400000000000001</v>
      </c>
      <c r="N943" s="1">
        <f t="shared" si="187"/>
        <v>0</v>
      </c>
      <c r="O943" s="1">
        <f t="shared" si="188"/>
        <v>0</v>
      </c>
      <c r="P943" s="7">
        <f>IF($C943="二本差勝",中堅分析!$D$14,IF($C943="一本差勝",中堅分析!$D$15,IF($C943="引き分け",中堅分析!$D$16,IF($C943="一本差負",中堅分析!$D$17,中堅分析!$D$18))))</f>
        <v>0.20800000000000002</v>
      </c>
      <c r="Q943" s="1">
        <f t="shared" si="189"/>
        <v>1</v>
      </c>
      <c r="R943" s="1">
        <f t="shared" si="190"/>
        <v>1</v>
      </c>
      <c r="S943" s="7">
        <f>IF($D943="二本差勝",副将分析!$D$14,IF($D943="一本差勝",副将分析!$D$15,IF($D943="引き分け",副将分析!$D$16,IF($D943="一本差負",副将分析!$D$17,副将分析!$D$18))))</f>
        <v>0.16000000000000003</v>
      </c>
      <c r="T943" s="1">
        <f t="shared" si="191"/>
        <v>1</v>
      </c>
      <c r="U943" s="1">
        <f t="shared" si="192"/>
        <v>2</v>
      </c>
      <c r="V943" s="7">
        <f>IF($E943="二本差勝",大将分析!$D$14,IF($E943="一本差勝",大将分析!$D$15,IF($E943="引き分け",大将分析!$D$16,IF($E943="一本差負",大将分析!$D$17,大将分析!$D$18))))</f>
        <v>0.16000000000000003</v>
      </c>
      <c r="W943" s="1">
        <f t="shared" si="193"/>
        <v>-1</v>
      </c>
      <c r="X943" s="1">
        <f t="shared" si="194"/>
        <v>-2</v>
      </c>
    </row>
    <row r="944" spans="1:24" x14ac:dyDescent="0.15">
      <c r="A944" s="1" t="s">
        <v>42</v>
      </c>
      <c r="B944" s="1" t="s">
        <v>39</v>
      </c>
      <c r="C944" s="1" t="s">
        <v>22</v>
      </c>
      <c r="D944" s="1" t="s">
        <v>39</v>
      </c>
      <c r="E944" s="1" t="s">
        <v>42</v>
      </c>
      <c r="F944" s="19">
        <f t="shared" si="182"/>
        <v>1</v>
      </c>
      <c r="G944" s="19">
        <f t="shared" si="183"/>
        <v>2</v>
      </c>
      <c r="H944" s="20">
        <f t="shared" si="184"/>
        <v>1.7301504000000016E-4</v>
      </c>
      <c r="J944" s="7">
        <f>IF($A944="二本差勝",先鋒分析!$D$14,IF($A944="一本差勝",先鋒分析!$D$15,IF($A944="引き分け",先鋒分析!$D$16,IF($A944="一本差負",先鋒分析!$D$17,先鋒分析!$D$18))))</f>
        <v>0.16000000000000003</v>
      </c>
      <c r="K944" s="19">
        <f t="shared" si="185"/>
        <v>-1</v>
      </c>
      <c r="L944" s="19">
        <f t="shared" si="186"/>
        <v>-2</v>
      </c>
      <c r="M944" s="7">
        <f>IF($B944="二本差勝",次鋒分析!$D$14,IF($B944="一本差勝",次鋒分析!$D$15,IF($B944="引き分け",次鋒分析!$D$16,IF($B944="一本差負",次鋒分析!$D$17,次鋒分析!$D$18))))</f>
        <v>0.16000000000000003</v>
      </c>
      <c r="N944" s="1">
        <f t="shared" si="187"/>
        <v>1</v>
      </c>
      <c r="O944" s="1">
        <f t="shared" si="188"/>
        <v>2</v>
      </c>
      <c r="P944" s="7">
        <f>IF($C944="二本差勝",中堅分析!$D$14,IF($C944="一本差勝",中堅分析!$D$15,IF($C944="引き分け",中堅分析!$D$16,IF($C944="一本差負",中堅分析!$D$17,中堅分析!$D$18))))</f>
        <v>0.26400000000000001</v>
      </c>
      <c r="Q944" s="1">
        <f t="shared" si="189"/>
        <v>0</v>
      </c>
      <c r="R944" s="1">
        <f t="shared" si="190"/>
        <v>0</v>
      </c>
      <c r="S944" s="7">
        <f>IF($D944="二本差勝",副将分析!$D$14,IF($D944="一本差勝",副将分析!$D$15,IF($D944="引き分け",副将分析!$D$16,IF($D944="一本差負",副将分析!$D$17,副将分析!$D$18))))</f>
        <v>0.16000000000000003</v>
      </c>
      <c r="T944" s="1">
        <f t="shared" si="191"/>
        <v>1</v>
      </c>
      <c r="U944" s="1">
        <f t="shared" si="192"/>
        <v>2</v>
      </c>
      <c r="V944" s="7">
        <f>IF($E944="二本差勝",大将分析!$D$14,IF($E944="一本差勝",大将分析!$D$15,IF($E944="引き分け",大将分析!$D$16,IF($E944="一本差負",大将分析!$D$17,大将分析!$D$18))))</f>
        <v>0.16000000000000003</v>
      </c>
      <c r="W944" s="1">
        <f t="shared" si="193"/>
        <v>-1</v>
      </c>
      <c r="X944" s="1">
        <f t="shared" si="194"/>
        <v>-2</v>
      </c>
    </row>
    <row r="945" spans="1:24" x14ac:dyDescent="0.15">
      <c r="A945" s="1" t="s">
        <v>42</v>
      </c>
      <c r="B945" s="1" t="s">
        <v>22</v>
      </c>
      <c r="C945" s="1" t="s">
        <v>39</v>
      </c>
      <c r="D945" s="1" t="s">
        <v>39</v>
      </c>
      <c r="E945" s="1" t="s">
        <v>42</v>
      </c>
      <c r="F945" s="19">
        <f t="shared" si="182"/>
        <v>1</v>
      </c>
      <c r="G945" s="19">
        <f t="shared" si="183"/>
        <v>2</v>
      </c>
      <c r="H945" s="20">
        <f t="shared" si="184"/>
        <v>1.7301504000000016E-4</v>
      </c>
      <c r="J945" s="7">
        <f>IF($A945="二本差勝",先鋒分析!$D$14,IF($A945="一本差勝",先鋒分析!$D$15,IF($A945="引き分け",先鋒分析!$D$16,IF($A945="一本差負",先鋒分析!$D$17,先鋒分析!$D$18))))</f>
        <v>0.16000000000000003</v>
      </c>
      <c r="K945" s="19">
        <f t="shared" si="185"/>
        <v>-1</v>
      </c>
      <c r="L945" s="19">
        <f t="shared" si="186"/>
        <v>-2</v>
      </c>
      <c r="M945" s="7">
        <f>IF($B945="二本差勝",次鋒分析!$D$14,IF($B945="一本差勝",次鋒分析!$D$15,IF($B945="引き分け",次鋒分析!$D$16,IF($B945="一本差負",次鋒分析!$D$17,次鋒分析!$D$18))))</f>
        <v>0.26400000000000001</v>
      </c>
      <c r="N945" s="1">
        <f t="shared" si="187"/>
        <v>0</v>
      </c>
      <c r="O945" s="1">
        <f t="shared" si="188"/>
        <v>0</v>
      </c>
      <c r="P945" s="7">
        <f>IF($C945="二本差勝",中堅分析!$D$14,IF($C945="一本差勝",中堅分析!$D$15,IF($C945="引き分け",中堅分析!$D$16,IF($C945="一本差負",中堅分析!$D$17,中堅分析!$D$18))))</f>
        <v>0.16000000000000003</v>
      </c>
      <c r="Q945" s="1">
        <f t="shared" si="189"/>
        <v>1</v>
      </c>
      <c r="R945" s="1">
        <f t="shared" si="190"/>
        <v>2</v>
      </c>
      <c r="S945" s="7">
        <f>IF($D945="二本差勝",副将分析!$D$14,IF($D945="一本差勝",副将分析!$D$15,IF($D945="引き分け",副将分析!$D$16,IF($D945="一本差負",副将分析!$D$17,副将分析!$D$18))))</f>
        <v>0.16000000000000003</v>
      </c>
      <c r="T945" s="1">
        <f t="shared" si="191"/>
        <v>1</v>
      </c>
      <c r="U945" s="1">
        <f t="shared" si="192"/>
        <v>2</v>
      </c>
      <c r="V945" s="7">
        <f>IF($E945="二本差勝",大将分析!$D$14,IF($E945="一本差勝",大将分析!$D$15,IF($E945="引き分け",大将分析!$D$16,IF($E945="一本差負",大将分析!$D$17,大将分析!$D$18))))</f>
        <v>0.16000000000000003</v>
      </c>
      <c r="W945" s="1">
        <f t="shared" si="193"/>
        <v>-1</v>
      </c>
      <c r="X945" s="1">
        <f t="shared" si="194"/>
        <v>-2</v>
      </c>
    </row>
    <row r="946" spans="1:24" x14ac:dyDescent="0.15">
      <c r="A946" s="1" t="s">
        <v>39</v>
      </c>
      <c r="B946" s="1" t="s">
        <v>40</v>
      </c>
      <c r="C946" s="1" t="s">
        <v>22</v>
      </c>
      <c r="D946" s="1" t="s">
        <v>42</v>
      </c>
      <c r="E946" s="1" t="s">
        <v>39</v>
      </c>
      <c r="F946" s="19">
        <f t="shared" si="182"/>
        <v>1</v>
      </c>
      <c r="G946" s="19">
        <f t="shared" si="183"/>
        <v>1</v>
      </c>
      <c r="H946" s="20">
        <f t="shared" si="184"/>
        <v>2.2491955200000014E-4</v>
      </c>
      <c r="J946" s="7">
        <f>IF($A946="二本差勝",先鋒分析!$D$14,IF($A946="一本差勝",先鋒分析!$D$15,IF($A946="引き分け",先鋒分析!$D$16,IF($A946="一本差負",先鋒分析!$D$17,先鋒分析!$D$18))))</f>
        <v>0.16000000000000003</v>
      </c>
      <c r="K946" s="19">
        <f t="shared" si="185"/>
        <v>1</v>
      </c>
      <c r="L946" s="19">
        <f t="shared" si="186"/>
        <v>2</v>
      </c>
      <c r="M946" s="7">
        <f>IF($B946="二本差勝",次鋒分析!$D$14,IF($B946="一本差勝",次鋒分析!$D$15,IF($B946="引き分け",次鋒分析!$D$16,IF($B946="一本差負",次鋒分析!$D$17,次鋒分析!$D$18))))</f>
        <v>0.20800000000000002</v>
      </c>
      <c r="N946" s="1">
        <f t="shared" si="187"/>
        <v>1</v>
      </c>
      <c r="O946" s="1">
        <f t="shared" si="188"/>
        <v>1</v>
      </c>
      <c r="P946" s="7">
        <f>IF($C946="二本差勝",中堅分析!$D$14,IF($C946="一本差勝",中堅分析!$D$15,IF($C946="引き分け",中堅分析!$D$16,IF($C946="一本差負",中堅分析!$D$17,中堅分析!$D$18))))</f>
        <v>0.26400000000000001</v>
      </c>
      <c r="Q946" s="1">
        <f t="shared" si="189"/>
        <v>0</v>
      </c>
      <c r="R946" s="1">
        <f t="shared" si="190"/>
        <v>0</v>
      </c>
      <c r="S946" s="7">
        <f>IF($D946="二本差勝",副将分析!$D$14,IF($D946="一本差勝",副将分析!$D$15,IF($D946="引き分け",副将分析!$D$16,IF($D946="一本差負",副将分析!$D$17,副将分析!$D$18))))</f>
        <v>0.16000000000000003</v>
      </c>
      <c r="T946" s="1">
        <f t="shared" si="191"/>
        <v>-1</v>
      </c>
      <c r="U946" s="1">
        <f t="shared" si="192"/>
        <v>-2</v>
      </c>
      <c r="V946" s="7">
        <f>IF($E946="二本差勝",大将分析!$D$14,IF($E946="一本差勝",大将分析!$D$15,IF($E946="引き分け",大将分析!$D$16,IF($E946="一本差負",大将分析!$D$17,大将分析!$D$18))))</f>
        <v>0.16000000000000003</v>
      </c>
      <c r="W946" s="1">
        <f t="shared" si="193"/>
        <v>1</v>
      </c>
      <c r="X946" s="1">
        <f t="shared" si="194"/>
        <v>2</v>
      </c>
    </row>
    <row r="947" spans="1:24" x14ac:dyDescent="0.15">
      <c r="A947" s="1" t="s">
        <v>39</v>
      </c>
      <c r="B947" s="1" t="s">
        <v>22</v>
      </c>
      <c r="C947" s="1" t="s">
        <v>40</v>
      </c>
      <c r="D947" s="1" t="s">
        <v>42</v>
      </c>
      <c r="E947" s="1" t="s">
        <v>39</v>
      </c>
      <c r="F947" s="19">
        <f t="shared" si="182"/>
        <v>1</v>
      </c>
      <c r="G947" s="19">
        <f t="shared" si="183"/>
        <v>1</v>
      </c>
      <c r="H947" s="20">
        <f t="shared" si="184"/>
        <v>2.2491955200000017E-4</v>
      </c>
      <c r="J947" s="7">
        <f>IF($A947="二本差勝",先鋒分析!$D$14,IF($A947="一本差勝",先鋒分析!$D$15,IF($A947="引き分け",先鋒分析!$D$16,IF($A947="一本差負",先鋒分析!$D$17,先鋒分析!$D$18))))</f>
        <v>0.16000000000000003</v>
      </c>
      <c r="K947" s="19">
        <f t="shared" si="185"/>
        <v>1</v>
      </c>
      <c r="L947" s="19">
        <f t="shared" si="186"/>
        <v>2</v>
      </c>
      <c r="M947" s="7">
        <f>IF($B947="二本差勝",次鋒分析!$D$14,IF($B947="一本差勝",次鋒分析!$D$15,IF($B947="引き分け",次鋒分析!$D$16,IF($B947="一本差負",次鋒分析!$D$17,次鋒分析!$D$18))))</f>
        <v>0.26400000000000001</v>
      </c>
      <c r="N947" s="1">
        <f t="shared" si="187"/>
        <v>0</v>
      </c>
      <c r="O947" s="1">
        <f t="shared" si="188"/>
        <v>0</v>
      </c>
      <c r="P947" s="7">
        <f>IF($C947="二本差勝",中堅分析!$D$14,IF($C947="一本差勝",中堅分析!$D$15,IF($C947="引き分け",中堅分析!$D$16,IF($C947="一本差負",中堅分析!$D$17,中堅分析!$D$18))))</f>
        <v>0.20800000000000002</v>
      </c>
      <c r="Q947" s="1">
        <f t="shared" si="189"/>
        <v>1</v>
      </c>
      <c r="R947" s="1">
        <f t="shared" si="190"/>
        <v>1</v>
      </c>
      <c r="S947" s="7">
        <f>IF($D947="二本差勝",副将分析!$D$14,IF($D947="一本差勝",副将分析!$D$15,IF($D947="引き分け",副将分析!$D$16,IF($D947="一本差負",副将分析!$D$17,副将分析!$D$18))))</f>
        <v>0.16000000000000003</v>
      </c>
      <c r="T947" s="1">
        <f t="shared" si="191"/>
        <v>-1</v>
      </c>
      <c r="U947" s="1">
        <f t="shared" si="192"/>
        <v>-2</v>
      </c>
      <c r="V947" s="7">
        <f>IF($E947="二本差勝",大将分析!$D$14,IF($E947="一本差勝",大将分析!$D$15,IF($E947="引き分け",大将分析!$D$16,IF($E947="一本差負",大将分析!$D$17,大将分析!$D$18))))</f>
        <v>0.16000000000000003</v>
      </c>
      <c r="W947" s="1">
        <f t="shared" si="193"/>
        <v>1</v>
      </c>
      <c r="X947" s="1">
        <f t="shared" si="194"/>
        <v>2</v>
      </c>
    </row>
    <row r="948" spans="1:24" x14ac:dyDescent="0.15">
      <c r="A948" s="1" t="s">
        <v>40</v>
      </c>
      <c r="B948" s="1" t="s">
        <v>39</v>
      </c>
      <c r="C948" s="1" t="s">
        <v>22</v>
      </c>
      <c r="D948" s="1" t="s">
        <v>42</v>
      </c>
      <c r="E948" s="1" t="s">
        <v>39</v>
      </c>
      <c r="F948" s="19">
        <f t="shared" si="182"/>
        <v>1</v>
      </c>
      <c r="G948" s="19">
        <f t="shared" si="183"/>
        <v>1</v>
      </c>
      <c r="H948" s="20">
        <f t="shared" si="184"/>
        <v>2.2491955200000014E-4</v>
      </c>
      <c r="J948" s="7">
        <f>IF($A948="二本差勝",先鋒分析!$D$14,IF($A948="一本差勝",先鋒分析!$D$15,IF($A948="引き分け",先鋒分析!$D$16,IF($A948="一本差負",先鋒分析!$D$17,先鋒分析!$D$18))))</f>
        <v>0.20800000000000002</v>
      </c>
      <c r="K948" s="19">
        <f t="shared" si="185"/>
        <v>1</v>
      </c>
      <c r="L948" s="19">
        <f t="shared" si="186"/>
        <v>1</v>
      </c>
      <c r="M948" s="7">
        <f>IF($B948="二本差勝",次鋒分析!$D$14,IF($B948="一本差勝",次鋒分析!$D$15,IF($B948="引き分け",次鋒分析!$D$16,IF($B948="一本差負",次鋒分析!$D$17,次鋒分析!$D$18))))</f>
        <v>0.16000000000000003</v>
      </c>
      <c r="N948" s="1">
        <f t="shared" si="187"/>
        <v>1</v>
      </c>
      <c r="O948" s="1">
        <f t="shared" si="188"/>
        <v>2</v>
      </c>
      <c r="P948" s="7">
        <f>IF($C948="二本差勝",中堅分析!$D$14,IF($C948="一本差勝",中堅分析!$D$15,IF($C948="引き分け",中堅分析!$D$16,IF($C948="一本差負",中堅分析!$D$17,中堅分析!$D$18))))</f>
        <v>0.26400000000000001</v>
      </c>
      <c r="Q948" s="1">
        <f t="shared" si="189"/>
        <v>0</v>
      </c>
      <c r="R948" s="1">
        <f t="shared" si="190"/>
        <v>0</v>
      </c>
      <c r="S948" s="7">
        <f>IF($D948="二本差勝",副将分析!$D$14,IF($D948="一本差勝",副将分析!$D$15,IF($D948="引き分け",副将分析!$D$16,IF($D948="一本差負",副将分析!$D$17,副将分析!$D$18))))</f>
        <v>0.16000000000000003</v>
      </c>
      <c r="T948" s="1">
        <f t="shared" si="191"/>
        <v>-1</v>
      </c>
      <c r="U948" s="1">
        <f t="shared" si="192"/>
        <v>-2</v>
      </c>
      <c r="V948" s="7">
        <f>IF($E948="二本差勝",大将分析!$D$14,IF($E948="一本差勝",大将分析!$D$15,IF($E948="引き分け",大将分析!$D$16,IF($E948="一本差負",大将分析!$D$17,大将分析!$D$18))))</f>
        <v>0.16000000000000003</v>
      </c>
      <c r="W948" s="1">
        <f t="shared" si="193"/>
        <v>1</v>
      </c>
      <c r="X948" s="1">
        <f t="shared" si="194"/>
        <v>2</v>
      </c>
    </row>
    <row r="949" spans="1:24" x14ac:dyDescent="0.15">
      <c r="A949" s="1" t="s">
        <v>40</v>
      </c>
      <c r="B949" s="1" t="s">
        <v>22</v>
      </c>
      <c r="C949" s="1" t="s">
        <v>39</v>
      </c>
      <c r="D949" s="1" t="s">
        <v>42</v>
      </c>
      <c r="E949" s="1" t="s">
        <v>39</v>
      </c>
      <c r="F949" s="19">
        <f t="shared" si="182"/>
        <v>1</v>
      </c>
      <c r="G949" s="19">
        <f t="shared" si="183"/>
        <v>1</v>
      </c>
      <c r="H949" s="20">
        <f t="shared" si="184"/>
        <v>2.2491955200000014E-4</v>
      </c>
      <c r="J949" s="7">
        <f>IF($A949="二本差勝",先鋒分析!$D$14,IF($A949="一本差勝",先鋒分析!$D$15,IF($A949="引き分け",先鋒分析!$D$16,IF($A949="一本差負",先鋒分析!$D$17,先鋒分析!$D$18))))</f>
        <v>0.20800000000000002</v>
      </c>
      <c r="K949" s="19">
        <f t="shared" si="185"/>
        <v>1</v>
      </c>
      <c r="L949" s="19">
        <f t="shared" si="186"/>
        <v>1</v>
      </c>
      <c r="M949" s="7">
        <f>IF($B949="二本差勝",次鋒分析!$D$14,IF($B949="一本差勝",次鋒分析!$D$15,IF($B949="引き分け",次鋒分析!$D$16,IF($B949="一本差負",次鋒分析!$D$17,次鋒分析!$D$18))))</f>
        <v>0.26400000000000001</v>
      </c>
      <c r="N949" s="1">
        <f t="shared" si="187"/>
        <v>0</v>
      </c>
      <c r="O949" s="1">
        <f t="shared" si="188"/>
        <v>0</v>
      </c>
      <c r="P949" s="7">
        <f>IF($C949="二本差勝",中堅分析!$D$14,IF($C949="一本差勝",中堅分析!$D$15,IF($C949="引き分け",中堅分析!$D$16,IF($C949="一本差負",中堅分析!$D$17,中堅分析!$D$18))))</f>
        <v>0.16000000000000003</v>
      </c>
      <c r="Q949" s="1">
        <f t="shared" si="189"/>
        <v>1</v>
      </c>
      <c r="R949" s="1">
        <f t="shared" si="190"/>
        <v>2</v>
      </c>
      <c r="S949" s="7">
        <f>IF($D949="二本差勝",副将分析!$D$14,IF($D949="一本差勝",副将分析!$D$15,IF($D949="引き分け",副将分析!$D$16,IF($D949="一本差負",副将分析!$D$17,副将分析!$D$18))))</f>
        <v>0.16000000000000003</v>
      </c>
      <c r="T949" s="1">
        <f t="shared" si="191"/>
        <v>-1</v>
      </c>
      <c r="U949" s="1">
        <f t="shared" si="192"/>
        <v>-2</v>
      </c>
      <c r="V949" s="7">
        <f>IF($E949="二本差勝",大将分析!$D$14,IF($E949="一本差勝",大将分析!$D$15,IF($E949="引き分け",大将分析!$D$16,IF($E949="一本差負",大将分析!$D$17,大将分析!$D$18))))</f>
        <v>0.16000000000000003</v>
      </c>
      <c r="W949" s="1">
        <f t="shared" si="193"/>
        <v>1</v>
      </c>
      <c r="X949" s="1">
        <f t="shared" si="194"/>
        <v>2</v>
      </c>
    </row>
    <row r="950" spans="1:24" x14ac:dyDescent="0.15">
      <c r="A950" s="1" t="s">
        <v>22</v>
      </c>
      <c r="B950" s="1" t="s">
        <v>39</v>
      </c>
      <c r="C950" s="1" t="s">
        <v>40</v>
      </c>
      <c r="D950" s="1" t="s">
        <v>42</v>
      </c>
      <c r="E950" s="1" t="s">
        <v>39</v>
      </c>
      <c r="F950" s="19">
        <f t="shared" si="182"/>
        <v>1</v>
      </c>
      <c r="G950" s="19">
        <f t="shared" si="183"/>
        <v>1</v>
      </c>
      <c r="H950" s="20">
        <f t="shared" si="184"/>
        <v>2.2491955200000017E-4</v>
      </c>
      <c r="J950" s="7">
        <f>IF($A950="二本差勝",先鋒分析!$D$14,IF($A950="一本差勝",先鋒分析!$D$15,IF($A950="引き分け",先鋒分析!$D$16,IF($A950="一本差負",先鋒分析!$D$17,先鋒分析!$D$18))))</f>
        <v>0.26400000000000001</v>
      </c>
      <c r="K950" s="19">
        <f t="shared" si="185"/>
        <v>0</v>
      </c>
      <c r="L950" s="19">
        <f t="shared" si="186"/>
        <v>0</v>
      </c>
      <c r="M950" s="7">
        <f>IF($B950="二本差勝",次鋒分析!$D$14,IF($B950="一本差勝",次鋒分析!$D$15,IF($B950="引き分け",次鋒分析!$D$16,IF($B950="一本差負",次鋒分析!$D$17,次鋒分析!$D$18))))</f>
        <v>0.16000000000000003</v>
      </c>
      <c r="N950" s="1">
        <f t="shared" si="187"/>
        <v>1</v>
      </c>
      <c r="O950" s="1">
        <f t="shared" si="188"/>
        <v>2</v>
      </c>
      <c r="P950" s="7">
        <f>IF($C950="二本差勝",中堅分析!$D$14,IF($C950="一本差勝",中堅分析!$D$15,IF($C950="引き分け",中堅分析!$D$16,IF($C950="一本差負",中堅分析!$D$17,中堅分析!$D$18))))</f>
        <v>0.20800000000000002</v>
      </c>
      <c r="Q950" s="1">
        <f t="shared" si="189"/>
        <v>1</v>
      </c>
      <c r="R950" s="1">
        <f t="shared" si="190"/>
        <v>1</v>
      </c>
      <c r="S950" s="7">
        <f>IF($D950="二本差勝",副将分析!$D$14,IF($D950="一本差勝",副将分析!$D$15,IF($D950="引き分け",副将分析!$D$16,IF($D950="一本差負",副将分析!$D$17,副将分析!$D$18))))</f>
        <v>0.16000000000000003</v>
      </c>
      <c r="T950" s="1">
        <f t="shared" si="191"/>
        <v>-1</v>
      </c>
      <c r="U950" s="1">
        <f t="shared" si="192"/>
        <v>-2</v>
      </c>
      <c r="V950" s="7">
        <f>IF($E950="二本差勝",大将分析!$D$14,IF($E950="一本差勝",大将分析!$D$15,IF($E950="引き分け",大将分析!$D$16,IF($E950="一本差負",大将分析!$D$17,大将分析!$D$18))))</f>
        <v>0.16000000000000003</v>
      </c>
      <c r="W950" s="1">
        <f t="shared" si="193"/>
        <v>1</v>
      </c>
      <c r="X950" s="1">
        <f t="shared" si="194"/>
        <v>2</v>
      </c>
    </row>
    <row r="951" spans="1:24" x14ac:dyDescent="0.15">
      <c r="A951" s="1" t="s">
        <v>22</v>
      </c>
      <c r="B951" s="1" t="s">
        <v>40</v>
      </c>
      <c r="C951" s="1" t="s">
        <v>39</v>
      </c>
      <c r="D951" s="1" t="s">
        <v>42</v>
      </c>
      <c r="E951" s="1" t="s">
        <v>39</v>
      </c>
      <c r="F951" s="19">
        <f t="shared" si="182"/>
        <v>1</v>
      </c>
      <c r="G951" s="19">
        <f t="shared" si="183"/>
        <v>1</v>
      </c>
      <c r="H951" s="20">
        <f t="shared" si="184"/>
        <v>2.2491955200000014E-4</v>
      </c>
      <c r="J951" s="7">
        <f>IF($A951="二本差勝",先鋒分析!$D$14,IF($A951="一本差勝",先鋒分析!$D$15,IF($A951="引き分け",先鋒分析!$D$16,IF($A951="一本差負",先鋒分析!$D$17,先鋒分析!$D$18))))</f>
        <v>0.26400000000000001</v>
      </c>
      <c r="K951" s="19">
        <f t="shared" si="185"/>
        <v>0</v>
      </c>
      <c r="L951" s="19">
        <f t="shared" si="186"/>
        <v>0</v>
      </c>
      <c r="M951" s="7">
        <f>IF($B951="二本差勝",次鋒分析!$D$14,IF($B951="一本差勝",次鋒分析!$D$15,IF($B951="引き分け",次鋒分析!$D$16,IF($B951="一本差負",次鋒分析!$D$17,次鋒分析!$D$18))))</f>
        <v>0.20800000000000002</v>
      </c>
      <c r="N951" s="1">
        <f t="shared" si="187"/>
        <v>1</v>
      </c>
      <c r="O951" s="1">
        <f t="shared" si="188"/>
        <v>1</v>
      </c>
      <c r="P951" s="7">
        <f>IF($C951="二本差勝",中堅分析!$D$14,IF($C951="一本差勝",中堅分析!$D$15,IF($C951="引き分け",中堅分析!$D$16,IF($C951="一本差負",中堅分析!$D$17,中堅分析!$D$18))))</f>
        <v>0.16000000000000003</v>
      </c>
      <c r="Q951" s="1">
        <f t="shared" si="189"/>
        <v>1</v>
      </c>
      <c r="R951" s="1">
        <f t="shared" si="190"/>
        <v>2</v>
      </c>
      <c r="S951" s="7">
        <f>IF($D951="二本差勝",副将分析!$D$14,IF($D951="一本差勝",副将分析!$D$15,IF($D951="引き分け",副将分析!$D$16,IF($D951="一本差負",副将分析!$D$17,副将分析!$D$18))))</f>
        <v>0.16000000000000003</v>
      </c>
      <c r="T951" s="1">
        <f t="shared" si="191"/>
        <v>-1</v>
      </c>
      <c r="U951" s="1">
        <f t="shared" si="192"/>
        <v>-2</v>
      </c>
      <c r="V951" s="7">
        <f>IF($E951="二本差勝",大将分析!$D$14,IF($E951="一本差勝",大将分析!$D$15,IF($E951="引き分け",大将分析!$D$16,IF($E951="一本差負",大将分析!$D$17,大将分析!$D$18))))</f>
        <v>0.16000000000000003</v>
      </c>
      <c r="W951" s="1">
        <f t="shared" si="193"/>
        <v>1</v>
      </c>
      <c r="X951" s="1">
        <f t="shared" si="194"/>
        <v>2</v>
      </c>
    </row>
    <row r="952" spans="1:24" x14ac:dyDescent="0.15">
      <c r="A952" s="1" t="s">
        <v>39</v>
      </c>
      <c r="B952" s="1" t="s">
        <v>40</v>
      </c>
      <c r="C952" s="1" t="s">
        <v>22</v>
      </c>
      <c r="D952" s="1" t="s">
        <v>42</v>
      </c>
      <c r="E952" s="1" t="s">
        <v>40</v>
      </c>
      <c r="F952" s="19">
        <f t="shared" si="182"/>
        <v>1</v>
      </c>
      <c r="G952" s="19">
        <f t="shared" si="183"/>
        <v>1</v>
      </c>
      <c r="H952" s="20">
        <f t="shared" si="184"/>
        <v>2.9239541760000019E-4</v>
      </c>
      <c r="J952" s="7">
        <f>IF($A952="二本差勝",先鋒分析!$D$14,IF($A952="一本差勝",先鋒分析!$D$15,IF($A952="引き分け",先鋒分析!$D$16,IF($A952="一本差負",先鋒分析!$D$17,先鋒分析!$D$18))))</f>
        <v>0.16000000000000003</v>
      </c>
      <c r="K952" s="19">
        <f t="shared" si="185"/>
        <v>1</v>
      </c>
      <c r="L952" s="19">
        <f t="shared" si="186"/>
        <v>2</v>
      </c>
      <c r="M952" s="7">
        <f>IF($B952="二本差勝",次鋒分析!$D$14,IF($B952="一本差勝",次鋒分析!$D$15,IF($B952="引き分け",次鋒分析!$D$16,IF($B952="一本差負",次鋒分析!$D$17,次鋒分析!$D$18))))</f>
        <v>0.20800000000000002</v>
      </c>
      <c r="N952" s="1">
        <f t="shared" si="187"/>
        <v>1</v>
      </c>
      <c r="O952" s="1">
        <f t="shared" si="188"/>
        <v>1</v>
      </c>
      <c r="P952" s="7">
        <f>IF($C952="二本差勝",中堅分析!$D$14,IF($C952="一本差勝",中堅分析!$D$15,IF($C952="引き分け",中堅分析!$D$16,IF($C952="一本差負",中堅分析!$D$17,中堅分析!$D$18))))</f>
        <v>0.26400000000000001</v>
      </c>
      <c r="Q952" s="1">
        <f t="shared" si="189"/>
        <v>0</v>
      </c>
      <c r="R952" s="1">
        <f t="shared" si="190"/>
        <v>0</v>
      </c>
      <c r="S952" s="7">
        <f>IF($D952="二本差勝",副将分析!$D$14,IF($D952="一本差勝",副将分析!$D$15,IF($D952="引き分け",副将分析!$D$16,IF($D952="一本差負",副将分析!$D$17,副将分析!$D$18))))</f>
        <v>0.16000000000000003</v>
      </c>
      <c r="T952" s="1">
        <f t="shared" si="191"/>
        <v>-1</v>
      </c>
      <c r="U952" s="1">
        <f t="shared" si="192"/>
        <v>-2</v>
      </c>
      <c r="V952" s="7">
        <f>IF($E952="二本差勝",大将分析!$D$14,IF($E952="一本差勝",大将分析!$D$15,IF($E952="引き分け",大将分析!$D$16,IF($E952="一本差負",大将分析!$D$17,大将分析!$D$18))))</f>
        <v>0.20800000000000002</v>
      </c>
      <c r="W952" s="1">
        <f t="shared" si="193"/>
        <v>1</v>
      </c>
      <c r="X952" s="1">
        <f t="shared" si="194"/>
        <v>1</v>
      </c>
    </row>
    <row r="953" spans="1:24" x14ac:dyDescent="0.15">
      <c r="A953" s="1" t="s">
        <v>39</v>
      </c>
      <c r="B953" s="1" t="s">
        <v>22</v>
      </c>
      <c r="C953" s="1" t="s">
        <v>40</v>
      </c>
      <c r="D953" s="1" t="s">
        <v>42</v>
      </c>
      <c r="E953" s="1" t="s">
        <v>40</v>
      </c>
      <c r="F953" s="19">
        <f t="shared" si="182"/>
        <v>1</v>
      </c>
      <c r="G953" s="19">
        <f t="shared" si="183"/>
        <v>1</v>
      </c>
      <c r="H953" s="20">
        <f t="shared" si="184"/>
        <v>2.9239541760000019E-4</v>
      </c>
      <c r="J953" s="7">
        <f>IF($A953="二本差勝",先鋒分析!$D$14,IF($A953="一本差勝",先鋒分析!$D$15,IF($A953="引き分け",先鋒分析!$D$16,IF($A953="一本差負",先鋒分析!$D$17,先鋒分析!$D$18))))</f>
        <v>0.16000000000000003</v>
      </c>
      <c r="K953" s="19">
        <f t="shared" si="185"/>
        <v>1</v>
      </c>
      <c r="L953" s="19">
        <f t="shared" si="186"/>
        <v>2</v>
      </c>
      <c r="M953" s="7">
        <f>IF($B953="二本差勝",次鋒分析!$D$14,IF($B953="一本差勝",次鋒分析!$D$15,IF($B953="引き分け",次鋒分析!$D$16,IF($B953="一本差負",次鋒分析!$D$17,次鋒分析!$D$18))))</f>
        <v>0.26400000000000001</v>
      </c>
      <c r="N953" s="1">
        <f t="shared" si="187"/>
        <v>0</v>
      </c>
      <c r="O953" s="1">
        <f t="shared" si="188"/>
        <v>0</v>
      </c>
      <c r="P953" s="7">
        <f>IF($C953="二本差勝",中堅分析!$D$14,IF($C953="一本差勝",中堅分析!$D$15,IF($C953="引き分け",中堅分析!$D$16,IF($C953="一本差負",中堅分析!$D$17,中堅分析!$D$18))))</f>
        <v>0.20800000000000002</v>
      </c>
      <c r="Q953" s="1">
        <f t="shared" si="189"/>
        <v>1</v>
      </c>
      <c r="R953" s="1">
        <f t="shared" si="190"/>
        <v>1</v>
      </c>
      <c r="S953" s="7">
        <f>IF($D953="二本差勝",副将分析!$D$14,IF($D953="一本差勝",副将分析!$D$15,IF($D953="引き分け",副将分析!$D$16,IF($D953="一本差負",副将分析!$D$17,副将分析!$D$18))))</f>
        <v>0.16000000000000003</v>
      </c>
      <c r="T953" s="1">
        <f t="shared" si="191"/>
        <v>-1</v>
      </c>
      <c r="U953" s="1">
        <f t="shared" si="192"/>
        <v>-2</v>
      </c>
      <c r="V953" s="7">
        <f>IF($E953="二本差勝",大将分析!$D$14,IF($E953="一本差勝",大将分析!$D$15,IF($E953="引き分け",大将分析!$D$16,IF($E953="一本差負",大将分析!$D$17,大将分析!$D$18))))</f>
        <v>0.20800000000000002</v>
      </c>
      <c r="W953" s="1">
        <f t="shared" si="193"/>
        <v>1</v>
      </c>
      <c r="X953" s="1">
        <f t="shared" si="194"/>
        <v>1</v>
      </c>
    </row>
    <row r="954" spans="1:24" x14ac:dyDescent="0.15">
      <c r="A954" s="1" t="s">
        <v>40</v>
      </c>
      <c r="B954" s="1" t="s">
        <v>39</v>
      </c>
      <c r="C954" s="1" t="s">
        <v>22</v>
      </c>
      <c r="D954" s="1" t="s">
        <v>42</v>
      </c>
      <c r="E954" s="1" t="s">
        <v>40</v>
      </c>
      <c r="F954" s="19">
        <f t="shared" si="182"/>
        <v>1</v>
      </c>
      <c r="G954" s="19">
        <f t="shared" si="183"/>
        <v>1</v>
      </c>
      <c r="H954" s="20">
        <f t="shared" si="184"/>
        <v>2.9239541760000019E-4</v>
      </c>
      <c r="J954" s="7">
        <f>IF($A954="二本差勝",先鋒分析!$D$14,IF($A954="一本差勝",先鋒分析!$D$15,IF($A954="引き分け",先鋒分析!$D$16,IF($A954="一本差負",先鋒分析!$D$17,先鋒分析!$D$18))))</f>
        <v>0.20800000000000002</v>
      </c>
      <c r="K954" s="19">
        <f t="shared" si="185"/>
        <v>1</v>
      </c>
      <c r="L954" s="19">
        <f t="shared" si="186"/>
        <v>1</v>
      </c>
      <c r="M954" s="7">
        <f>IF($B954="二本差勝",次鋒分析!$D$14,IF($B954="一本差勝",次鋒分析!$D$15,IF($B954="引き分け",次鋒分析!$D$16,IF($B954="一本差負",次鋒分析!$D$17,次鋒分析!$D$18))))</f>
        <v>0.16000000000000003</v>
      </c>
      <c r="N954" s="1">
        <f t="shared" si="187"/>
        <v>1</v>
      </c>
      <c r="O954" s="1">
        <f t="shared" si="188"/>
        <v>2</v>
      </c>
      <c r="P954" s="7">
        <f>IF($C954="二本差勝",中堅分析!$D$14,IF($C954="一本差勝",中堅分析!$D$15,IF($C954="引き分け",中堅分析!$D$16,IF($C954="一本差負",中堅分析!$D$17,中堅分析!$D$18))))</f>
        <v>0.26400000000000001</v>
      </c>
      <c r="Q954" s="1">
        <f t="shared" si="189"/>
        <v>0</v>
      </c>
      <c r="R954" s="1">
        <f t="shared" si="190"/>
        <v>0</v>
      </c>
      <c r="S954" s="7">
        <f>IF($D954="二本差勝",副将分析!$D$14,IF($D954="一本差勝",副将分析!$D$15,IF($D954="引き分け",副将分析!$D$16,IF($D954="一本差負",副将分析!$D$17,副将分析!$D$18))))</f>
        <v>0.16000000000000003</v>
      </c>
      <c r="T954" s="1">
        <f t="shared" si="191"/>
        <v>-1</v>
      </c>
      <c r="U954" s="1">
        <f t="shared" si="192"/>
        <v>-2</v>
      </c>
      <c r="V954" s="7">
        <f>IF($E954="二本差勝",大将分析!$D$14,IF($E954="一本差勝",大将分析!$D$15,IF($E954="引き分け",大将分析!$D$16,IF($E954="一本差負",大将分析!$D$17,大将分析!$D$18))))</f>
        <v>0.20800000000000002</v>
      </c>
      <c r="W954" s="1">
        <f t="shared" si="193"/>
        <v>1</v>
      </c>
      <c r="X954" s="1">
        <f t="shared" si="194"/>
        <v>1</v>
      </c>
    </row>
    <row r="955" spans="1:24" x14ac:dyDescent="0.15">
      <c r="A955" s="1" t="s">
        <v>40</v>
      </c>
      <c r="B955" s="1" t="s">
        <v>22</v>
      </c>
      <c r="C955" s="1" t="s">
        <v>39</v>
      </c>
      <c r="D955" s="1" t="s">
        <v>42</v>
      </c>
      <c r="E955" s="1" t="s">
        <v>40</v>
      </c>
      <c r="F955" s="19">
        <f t="shared" si="182"/>
        <v>1</v>
      </c>
      <c r="G955" s="19">
        <f t="shared" si="183"/>
        <v>1</v>
      </c>
      <c r="H955" s="20">
        <f t="shared" si="184"/>
        <v>2.9239541760000019E-4</v>
      </c>
      <c r="J955" s="7">
        <f>IF($A955="二本差勝",先鋒分析!$D$14,IF($A955="一本差勝",先鋒分析!$D$15,IF($A955="引き分け",先鋒分析!$D$16,IF($A955="一本差負",先鋒分析!$D$17,先鋒分析!$D$18))))</f>
        <v>0.20800000000000002</v>
      </c>
      <c r="K955" s="19">
        <f t="shared" si="185"/>
        <v>1</v>
      </c>
      <c r="L955" s="19">
        <f t="shared" si="186"/>
        <v>1</v>
      </c>
      <c r="M955" s="7">
        <f>IF($B955="二本差勝",次鋒分析!$D$14,IF($B955="一本差勝",次鋒分析!$D$15,IF($B955="引き分け",次鋒分析!$D$16,IF($B955="一本差負",次鋒分析!$D$17,次鋒分析!$D$18))))</f>
        <v>0.26400000000000001</v>
      </c>
      <c r="N955" s="1">
        <f t="shared" si="187"/>
        <v>0</v>
      </c>
      <c r="O955" s="1">
        <f t="shared" si="188"/>
        <v>0</v>
      </c>
      <c r="P955" s="7">
        <f>IF($C955="二本差勝",中堅分析!$D$14,IF($C955="一本差勝",中堅分析!$D$15,IF($C955="引き分け",中堅分析!$D$16,IF($C955="一本差負",中堅分析!$D$17,中堅分析!$D$18))))</f>
        <v>0.16000000000000003</v>
      </c>
      <c r="Q955" s="1">
        <f t="shared" si="189"/>
        <v>1</v>
      </c>
      <c r="R955" s="1">
        <f t="shared" si="190"/>
        <v>2</v>
      </c>
      <c r="S955" s="7">
        <f>IF($D955="二本差勝",副将分析!$D$14,IF($D955="一本差勝",副将分析!$D$15,IF($D955="引き分け",副将分析!$D$16,IF($D955="一本差負",副将分析!$D$17,副将分析!$D$18))))</f>
        <v>0.16000000000000003</v>
      </c>
      <c r="T955" s="1">
        <f t="shared" si="191"/>
        <v>-1</v>
      </c>
      <c r="U955" s="1">
        <f t="shared" si="192"/>
        <v>-2</v>
      </c>
      <c r="V955" s="7">
        <f>IF($E955="二本差勝",大将分析!$D$14,IF($E955="一本差勝",大将分析!$D$15,IF($E955="引き分け",大将分析!$D$16,IF($E955="一本差負",大将分析!$D$17,大将分析!$D$18))))</f>
        <v>0.20800000000000002</v>
      </c>
      <c r="W955" s="1">
        <f t="shared" si="193"/>
        <v>1</v>
      </c>
      <c r="X955" s="1">
        <f t="shared" si="194"/>
        <v>1</v>
      </c>
    </row>
    <row r="956" spans="1:24" x14ac:dyDescent="0.15">
      <c r="A956" s="1" t="s">
        <v>22</v>
      </c>
      <c r="B956" s="1" t="s">
        <v>39</v>
      </c>
      <c r="C956" s="1" t="s">
        <v>40</v>
      </c>
      <c r="D956" s="1" t="s">
        <v>42</v>
      </c>
      <c r="E956" s="1" t="s">
        <v>40</v>
      </c>
      <c r="F956" s="19">
        <f t="shared" si="182"/>
        <v>1</v>
      </c>
      <c r="G956" s="19">
        <f t="shared" si="183"/>
        <v>1</v>
      </c>
      <c r="H956" s="20">
        <f t="shared" si="184"/>
        <v>2.9239541760000019E-4</v>
      </c>
      <c r="J956" s="7">
        <f>IF($A956="二本差勝",先鋒分析!$D$14,IF($A956="一本差勝",先鋒分析!$D$15,IF($A956="引き分け",先鋒分析!$D$16,IF($A956="一本差負",先鋒分析!$D$17,先鋒分析!$D$18))))</f>
        <v>0.26400000000000001</v>
      </c>
      <c r="K956" s="19">
        <f t="shared" si="185"/>
        <v>0</v>
      </c>
      <c r="L956" s="19">
        <f t="shared" si="186"/>
        <v>0</v>
      </c>
      <c r="M956" s="7">
        <f>IF($B956="二本差勝",次鋒分析!$D$14,IF($B956="一本差勝",次鋒分析!$D$15,IF($B956="引き分け",次鋒分析!$D$16,IF($B956="一本差負",次鋒分析!$D$17,次鋒分析!$D$18))))</f>
        <v>0.16000000000000003</v>
      </c>
      <c r="N956" s="1">
        <f t="shared" si="187"/>
        <v>1</v>
      </c>
      <c r="O956" s="1">
        <f t="shared" si="188"/>
        <v>2</v>
      </c>
      <c r="P956" s="7">
        <f>IF($C956="二本差勝",中堅分析!$D$14,IF($C956="一本差勝",中堅分析!$D$15,IF($C956="引き分け",中堅分析!$D$16,IF($C956="一本差負",中堅分析!$D$17,中堅分析!$D$18))))</f>
        <v>0.20800000000000002</v>
      </c>
      <c r="Q956" s="1">
        <f t="shared" si="189"/>
        <v>1</v>
      </c>
      <c r="R956" s="1">
        <f t="shared" si="190"/>
        <v>1</v>
      </c>
      <c r="S956" s="7">
        <f>IF($D956="二本差勝",副将分析!$D$14,IF($D956="一本差勝",副将分析!$D$15,IF($D956="引き分け",副将分析!$D$16,IF($D956="一本差負",副将分析!$D$17,副将分析!$D$18))))</f>
        <v>0.16000000000000003</v>
      </c>
      <c r="T956" s="1">
        <f t="shared" si="191"/>
        <v>-1</v>
      </c>
      <c r="U956" s="1">
        <f t="shared" si="192"/>
        <v>-2</v>
      </c>
      <c r="V956" s="7">
        <f>IF($E956="二本差勝",大将分析!$D$14,IF($E956="一本差勝",大将分析!$D$15,IF($E956="引き分け",大将分析!$D$16,IF($E956="一本差負",大将分析!$D$17,大将分析!$D$18))))</f>
        <v>0.20800000000000002</v>
      </c>
      <c r="W956" s="1">
        <f t="shared" si="193"/>
        <v>1</v>
      </c>
      <c r="X956" s="1">
        <f t="shared" si="194"/>
        <v>1</v>
      </c>
    </row>
    <row r="957" spans="1:24" x14ac:dyDescent="0.15">
      <c r="A957" s="1" t="s">
        <v>22</v>
      </c>
      <c r="B957" s="1" t="s">
        <v>40</v>
      </c>
      <c r="C957" s="1" t="s">
        <v>39</v>
      </c>
      <c r="D957" s="1" t="s">
        <v>42</v>
      </c>
      <c r="E957" s="1" t="s">
        <v>40</v>
      </c>
      <c r="F957" s="19">
        <f t="shared" si="182"/>
        <v>1</v>
      </c>
      <c r="G957" s="19">
        <f t="shared" si="183"/>
        <v>1</v>
      </c>
      <c r="H957" s="20">
        <f t="shared" si="184"/>
        <v>2.9239541760000019E-4</v>
      </c>
      <c r="J957" s="7">
        <f>IF($A957="二本差勝",先鋒分析!$D$14,IF($A957="一本差勝",先鋒分析!$D$15,IF($A957="引き分け",先鋒分析!$D$16,IF($A957="一本差負",先鋒分析!$D$17,先鋒分析!$D$18))))</f>
        <v>0.26400000000000001</v>
      </c>
      <c r="K957" s="19">
        <f t="shared" si="185"/>
        <v>0</v>
      </c>
      <c r="L957" s="19">
        <f t="shared" si="186"/>
        <v>0</v>
      </c>
      <c r="M957" s="7">
        <f>IF($B957="二本差勝",次鋒分析!$D$14,IF($B957="一本差勝",次鋒分析!$D$15,IF($B957="引き分け",次鋒分析!$D$16,IF($B957="一本差負",次鋒分析!$D$17,次鋒分析!$D$18))))</f>
        <v>0.20800000000000002</v>
      </c>
      <c r="N957" s="1">
        <f t="shared" si="187"/>
        <v>1</v>
      </c>
      <c r="O957" s="1">
        <f t="shared" si="188"/>
        <v>1</v>
      </c>
      <c r="P957" s="7">
        <f>IF($C957="二本差勝",中堅分析!$D$14,IF($C957="一本差勝",中堅分析!$D$15,IF($C957="引き分け",中堅分析!$D$16,IF($C957="一本差負",中堅分析!$D$17,中堅分析!$D$18))))</f>
        <v>0.16000000000000003</v>
      </c>
      <c r="Q957" s="1">
        <f t="shared" si="189"/>
        <v>1</v>
      </c>
      <c r="R957" s="1">
        <f t="shared" si="190"/>
        <v>2</v>
      </c>
      <c r="S957" s="7">
        <f>IF($D957="二本差勝",副将分析!$D$14,IF($D957="一本差勝",副将分析!$D$15,IF($D957="引き分け",副将分析!$D$16,IF($D957="一本差負",副将分析!$D$17,副将分析!$D$18))))</f>
        <v>0.16000000000000003</v>
      </c>
      <c r="T957" s="1">
        <f t="shared" si="191"/>
        <v>-1</v>
      </c>
      <c r="U957" s="1">
        <f t="shared" si="192"/>
        <v>-2</v>
      </c>
      <c r="V957" s="7">
        <f>IF($E957="二本差勝",大将分析!$D$14,IF($E957="一本差勝",大将分析!$D$15,IF($E957="引き分け",大将分析!$D$16,IF($E957="一本差負",大将分析!$D$17,大将分析!$D$18))))</f>
        <v>0.20800000000000002</v>
      </c>
      <c r="W957" s="1">
        <f t="shared" si="193"/>
        <v>1</v>
      </c>
      <c r="X957" s="1">
        <f t="shared" si="194"/>
        <v>1</v>
      </c>
    </row>
    <row r="958" spans="1:24" x14ac:dyDescent="0.15">
      <c r="A958" s="1" t="s">
        <v>39</v>
      </c>
      <c r="B958" s="1" t="s">
        <v>40</v>
      </c>
      <c r="C958" s="1" t="s">
        <v>22</v>
      </c>
      <c r="D958" s="1" t="s">
        <v>42</v>
      </c>
      <c r="E958" s="1" t="s">
        <v>22</v>
      </c>
      <c r="F958" s="19">
        <f t="shared" si="182"/>
        <v>1</v>
      </c>
      <c r="G958" s="19">
        <f t="shared" si="183"/>
        <v>1</v>
      </c>
      <c r="H958" s="20">
        <f t="shared" si="184"/>
        <v>3.7111726080000021E-4</v>
      </c>
      <c r="J958" s="7">
        <f>IF($A958="二本差勝",先鋒分析!$D$14,IF($A958="一本差勝",先鋒分析!$D$15,IF($A958="引き分け",先鋒分析!$D$16,IF($A958="一本差負",先鋒分析!$D$17,先鋒分析!$D$18))))</f>
        <v>0.16000000000000003</v>
      </c>
      <c r="K958" s="19">
        <f t="shared" si="185"/>
        <v>1</v>
      </c>
      <c r="L958" s="19">
        <f t="shared" si="186"/>
        <v>2</v>
      </c>
      <c r="M958" s="7">
        <f>IF($B958="二本差勝",次鋒分析!$D$14,IF($B958="一本差勝",次鋒分析!$D$15,IF($B958="引き分け",次鋒分析!$D$16,IF($B958="一本差負",次鋒分析!$D$17,次鋒分析!$D$18))))</f>
        <v>0.20800000000000002</v>
      </c>
      <c r="N958" s="1">
        <f t="shared" si="187"/>
        <v>1</v>
      </c>
      <c r="O958" s="1">
        <f t="shared" si="188"/>
        <v>1</v>
      </c>
      <c r="P958" s="7">
        <f>IF($C958="二本差勝",中堅分析!$D$14,IF($C958="一本差勝",中堅分析!$D$15,IF($C958="引き分け",中堅分析!$D$16,IF($C958="一本差負",中堅分析!$D$17,中堅分析!$D$18))))</f>
        <v>0.26400000000000001</v>
      </c>
      <c r="Q958" s="1">
        <f t="shared" si="189"/>
        <v>0</v>
      </c>
      <c r="R958" s="1">
        <f t="shared" si="190"/>
        <v>0</v>
      </c>
      <c r="S958" s="7">
        <f>IF($D958="二本差勝",副将分析!$D$14,IF($D958="一本差勝",副将分析!$D$15,IF($D958="引き分け",副将分析!$D$16,IF($D958="一本差負",副将分析!$D$17,副将分析!$D$18))))</f>
        <v>0.16000000000000003</v>
      </c>
      <c r="T958" s="1">
        <f t="shared" si="191"/>
        <v>-1</v>
      </c>
      <c r="U958" s="1">
        <f t="shared" si="192"/>
        <v>-2</v>
      </c>
      <c r="V958" s="7">
        <f>IF($E958="二本差勝",大将分析!$D$14,IF($E958="一本差勝",大将分析!$D$15,IF($E958="引き分け",大将分析!$D$16,IF($E958="一本差負",大将分析!$D$17,大将分析!$D$18))))</f>
        <v>0.26400000000000001</v>
      </c>
      <c r="W958" s="1">
        <f t="shared" si="193"/>
        <v>0</v>
      </c>
      <c r="X958" s="1">
        <f t="shared" si="194"/>
        <v>0</v>
      </c>
    </row>
    <row r="959" spans="1:24" x14ac:dyDescent="0.15">
      <c r="A959" s="1" t="s">
        <v>39</v>
      </c>
      <c r="B959" s="1" t="s">
        <v>22</v>
      </c>
      <c r="C959" s="1" t="s">
        <v>40</v>
      </c>
      <c r="D959" s="1" t="s">
        <v>42</v>
      </c>
      <c r="E959" s="1" t="s">
        <v>22</v>
      </c>
      <c r="F959" s="19">
        <f t="shared" si="182"/>
        <v>1</v>
      </c>
      <c r="G959" s="19">
        <f t="shared" si="183"/>
        <v>1</v>
      </c>
      <c r="H959" s="20">
        <f t="shared" si="184"/>
        <v>3.7111726080000027E-4</v>
      </c>
      <c r="J959" s="7">
        <f>IF($A959="二本差勝",先鋒分析!$D$14,IF($A959="一本差勝",先鋒分析!$D$15,IF($A959="引き分け",先鋒分析!$D$16,IF($A959="一本差負",先鋒分析!$D$17,先鋒分析!$D$18))))</f>
        <v>0.16000000000000003</v>
      </c>
      <c r="K959" s="19">
        <f t="shared" si="185"/>
        <v>1</v>
      </c>
      <c r="L959" s="19">
        <f t="shared" si="186"/>
        <v>2</v>
      </c>
      <c r="M959" s="7">
        <f>IF($B959="二本差勝",次鋒分析!$D$14,IF($B959="一本差勝",次鋒分析!$D$15,IF($B959="引き分け",次鋒分析!$D$16,IF($B959="一本差負",次鋒分析!$D$17,次鋒分析!$D$18))))</f>
        <v>0.26400000000000001</v>
      </c>
      <c r="N959" s="1">
        <f t="shared" si="187"/>
        <v>0</v>
      </c>
      <c r="O959" s="1">
        <f t="shared" si="188"/>
        <v>0</v>
      </c>
      <c r="P959" s="7">
        <f>IF($C959="二本差勝",中堅分析!$D$14,IF($C959="一本差勝",中堅分析!$D$15,IF($C959="引き分け",中堅分析!$D$16,IF($C959="一本差負",中堅分析!$D$17,中堅分析!$D$18))))</f>
        <v>0.20800000000000002</v>
      </c>
      <c r="Q959" s="1">
        <f t="shared" si="189"/>
        <v>1</v>
      </c>
      <c r="R959" s="1">
        <f t="shared" si="190"/>
        <v>1</v>
      </c>
      <c r="S959" s="7">
        <f>IF($D959="二本差勝",副将分析!$D$14,IF($D959="一本差勝",副将分析!$D$15,IF($D959="引き分け",副将分析!$D$16,IF($D959="一本差負",副将分析!$D$17,副将分析!$D$18))))</f>
        <v>0.16000000000000003</v>
      </c>
      <c r="T959" s="1">
        <f t="shared" si="191"/>
        <v>-1</v>
      </c>
      <c r="U959" s="1">
        <f t="shared" si="192"/>
        <v>-2</v>
      </c>
      <c r="V959" s="7">
        <f>IF($E959="二本差勝",大将分析!$D$14,IF($E959="一本差勝",大将分析!$D$15,IF($E959="引き分け",大将分析!$D$16,IF($E959="一本差負",大将分析!$D$17,大将分析!$D$18))))</f>
        <v>0.26400000000000001</v>
      </c>
      <c r="W959" s="1">
        <f t="shared" si="193"/>
        <v>0</v>
      </c>
      <c r="X959" s="1">
        <f t="shared" si="194"/>
        <v>0</v>
      </c>
    </row>
    <row r="960" spans="1:24" x14ac:dyDescent="0.15">
      <c r="A960" s="1" t="s">
        <v>40</v>
      </c>
      <c r="B960" s="1" t="s">
        <v>39</v>
      </c>
      <c r="C960" s="1" t="s">
        <v>22</v>
      </c>
      <c r="D960" s="1" t="s">
        <v>42</v>
      </c>
      <c r="E960" s="1" t="s">
        <v>22</v>
      </c>
      <c r="F960" s="19">
        <f t="shared" si="182"/>
        <v>1</v>
      </c>
      <c r="G960" s="19">
        <f t="shared" si="183"/>
        <v>1</v>
      </c>
      <c r="H960" s="20">
        <f t="shared" si="184"/>
        <v>3.7111726080000021E-4</v>
      </c>
      <c r="J960" s="7">
        <f>IF($A960="二本差勝",先鋒分析!$D$14,IF($A960="一本差勝",先鋒分析!$D$15,IF($A960="引き分け",先鋒分析!$D$16,IF($A960="一本差負",先鋒分析!$D$17,先鋒分析!$D$18))))</f>
        <v>0.20800000000000002</v>
      </c>
      <c r="K960" s="19">
        <f t="shared" si="185"/>
        <v>1</v>
      </c>
      <c r="L960" s="19">
        <f t="shared" si="186"/>
        <v>1</v>
      </c>
      <c r="M960" s="7">
        <f>IF($B960="二本差勝",次鋒分析!$D$14,IF($B960="一本差勝",次鋒分析!$D$15,IF($B960="引き分け",次鋒分析!$D$16,IF($B960="一本差負",次鋒分析!$D$17,次鋒分析!$D$18))))</f>
        <v>0.16000000000000003</v>
      </c>
      <c r="N960" s="1">
        <f t="shared" si="187"/>
        <v>1</v>
      </c>
      <c r="O960" s="1">
        <f t="shared" si="188"/>
        <v>2</v>
      </c>
      <c r="P960" s="7">
        <f>IF($C960="二本差勝",中堅分析!$D$14,IF($C960="一本差勝",中堅分析!$D$15,IF($C960="引き分け",中堅分析!$D$16,IF($C960="一本差負",中堅分析!$D$17,中堅分析!$D$18))))</f>
        <v>0.26400000000000001</v>
      </c>
      <c r="Q960" s="1">
        <f t="shared" si="189"/>
        <v>0</v>
      </c>
      <c r="R960" s="1">
        <f t="shared" si="190"/>
        <v>0</v>
      </c>
      <c r="S960" s="7">
        <f>IF($D960="二本差勝",副将分析!$D$14,IF($D960="一本差勝",副将分析!$D$15,IF($D960="引き分け",副将分析!$D$16,IF($D960="一本差負",副将分析!$D$17,副将分析!$D$18))))</f>
        <v>0.16000000000000003</v>
      </c>
      <c r="T960" s="1">
        <f t="shared" si="191"/>
        <v>-1</v>
      </c>
      <c r="U960" s="1">
        <f t="shared" si="192"/>
        <v>-2</v>
      </c>
      <c r="V960" s="7">
        <f>IF($E960="二本差勝",大将分析!$D$14,IF($E960="一本差勝",大将分析!$D$15,IF($E960="引き分け",大将分析!$D$16,IF($E960="一本差負",大将分析!$D$17,大将分析!$D$18))))</f>
        <v>0.26400000000000001</v>
      </c>
      <c r="W960" s="1">
        <f t="shared" si="193"/>
        <v>0</v>
      </c>
      <c r="X960" s="1">
        <f t="shared" si="194"/>
        <v>0</v>
      </c>
    </row>
    <row r="961" spans="1:24" x14ac:dyDescent="0.15">
      <c r="A961" s="1" t="s">
        <v>40</v>
      </c>
      <c r="B961" s="1" t="s">
        <v>22</v>
      </c>
      <c r="C961" s="1" t="s">
        <v>39</v>
      </c>
      <c r="D961" s="1" t="s">
        <v>42</v>
      </c>
      <c r="E961" s="1" t="s">
        <v>22</v>
      </c>
      <c r="F961" s="19">
        <f t="shared" si="182"/>
        <v>1</v>
      </c>
      <c r="G961" s="19">
        <f t="shared" si="183"/>
        <v>1</v>
      </c>
      <c r="H961" s="20">
        <f t="shared" si="184"/>
        <v>3.7111726080000021E-4</v>
      </c>
      <c r="J961" s="7">
        <f>IF($A961="二本差勝",先鋒分析!$D$14,IF($A961="一本差勝",先鋒分析!$D$15,IF($A961="引き分け",先鋒分析!$D$16,IF($A961="一本差負",先鋒分析!$D$17,先鋒分析!$D$18))))</f>
        <v>0.20800000000000002</v>
      </c>
      <c r="K961" s="19">
        <f t="shared" si="185"/>
        <v>1</v>
      </c>
      <c r="L961" s="19">
        <f t="shared" si="186"/>
        <v>1</v>
      </c>
      <c r="M961" s="7">
        <f>IF($B961="二本差勝",次鋒分析!$D$14,IF($B961="一本差勝",次鋒分析!$D$15,IF($B961="引き分け",次鋒分析!$D$16,IF($B961="一本差負",次鋒分析!$D$17,次鋒分析!$D$18))))</f>
        <v>0.26400000000000001</v>
      </c>
      <c r="N961" s="1">
        <f t="shared" si="187"/>
        <v>0</v>
      </c>
      <c r="O961" s="1">
        <f t="shared" si="188"/>
        <v>0</v>
      </c>
      <c r="P961" s="7">
        <f>IF($C961="二本差勝",中堅分析!$D$14,IF($C961="一本差勝",中堅分析!$D$15,IF($C961="引き分け",中堅分析!$D$16,IF($C961="一本差負",中堅分析!$D$17,中堅分析!$D$18))))</f>
        <v>0.16000000000000003</v>
      </c>
      <c r="Q961" s="1">
        <f t="shared" si="189"/>
        <v>1</v>
      </c>
      <c r="R961" s="1">
        <f t="shared" si="190"/>
        <v>2</v>
      </c>
      <c r="S961" s="7">
        <f>IF($D961="二本差勝",副将分析!$D$14,IF($D961="一本差勝",副将分析!$D$15,IF($D961="引き分け",副将分析!$D$16,IF($D961="一本差負",副将分析!$D$17,副将分析!$D$18))))</f>
        <v>0.16000000000000003</v>
      </c>
      <c r="T961" s="1">
        <f t="shared" si="191"/>
        <v>-1</v>
      </c>
      <c r="U961" s="1">
        <f t="shared" si="192"/>
        <v>-2</v>
      </c>
      <c r="V961" s="7">
        <f>IF($E961="二本差勝",大将分析!$D$14,IF($E961="一本差勝",大将分析!$D$15,IF($E961="引き分け",大将分析!$D$16,IF($E961="一本差負",大将分析!$D$17,大将分析!$D$18))))</f>
        <v>0.26400000000000001</v>
      </c>
      <c r="W961" s="1">
        <f t="shared" si="193"/>
        <v>0</v>
      </c>
      <c r="X961" s="1">
        <f t="shared" si="194"/>
        <v>0</v>
      </c>
    </row>
    <row r="962" spans="1:24" x14ac:dyDescent="0.15">
      <c r="A962" s="1" t="s">
        <v>22</v>
      </c>
      <c r="B962" s="1" t="s">
        <v>39</v>
      </c>
      <c r="C962" s="1" t="s">
        <v>40</v>
      </c>
      <c r="D962" s="1" t="s">
        <v>42</v>
      </c>
      <c r="E962" s="1" t="s">
        <v>22</v>
      </c>
      <c r="F962" s="19">
        <f t="shared" si="182"/>
        <v>1</v>
      </c>
      <c r="G962" s="19">
        <f t="shared" si="183"/>
        <v>1</v>
      </c>
      <c r="H962" s="20">
        <f t="shared" si="184"/>
        <v>3.7111726080000027E-4</v>
      </c>
      <c r="J962" s="7">
        <f>IF($A962="二本差勝",先鋒分析!$D$14,IF($A962="一本差勝",先鋒分析!$D$15,IF($A962="引き分け",先鋒分析!$D$16,IF($A962="一本差負",先鋒分析!$D$17,先鋒分析!$D$18))))</f>
        <v>0.26400000000000001</v>
      </c>
      <c r="K962" s="19">
        <f t="shared" si="185"/>
        <v>0</v>
      </c>
      <c r="L962" s="19">
        <f t="shared" si="186"/>
        <v>0</v>
      </c>
      <c r="M962" s="7">
        <f>IF($B962="二本差勝",次鋒分析!$D$14,IF($B962="一本差勝",次鋒分析!$D$15,IF($B962="引き分け",次鋒分析!$D$16,IF($B962="一本差負",次鋒分析!$D$17,次鋒分析!$D$18))))</f>
        <v>0.16000000000000003</v>
      </c>
      <c r="N962" s="1">
        <f t="shared" si="187"/>
        <v>1</v>
      </c>
      <c r="O962" s="1">
        <f t="shared" si="188"/>
        <v>2</v>
      </c>
      <c r="P962" s="7">
        <f>IF($C962="二本差勝",中堅分析!$D$14,IF($C962="一本差勝",中堅分析!$D$15,IF($C962="引き分け",中堅分析!$D$16,IF($C962="一本差負",中堅分析!$D$17,中堅分析!$D$18))))</f>
        <v>0.20800000000000002</v>
      </c>
      <c r="Q962" s="1">
        <f t="shared" si="189"/>
        <v>1</v>
      </c>
      <c r="R962" s="1">
        <f t="shared" si="190"/>
        <v>1</v>
      </c>
      <c r="S962" s="7">
        <f>IF($D962="二本差勝",副将分析!$D$14,IF($D962="一本差勝",副将分析!$D$15,IF($D962="引き分け",副将分析!$D$16,IF($D962="一本差負",副将分析!$D$17,副将分析!$D$18))))</f>
        <v>0.16000000000000003</v>
      </c>
      <c r="T962" s="1">
        <f t="shared" si="191"/>
        <v>-1</v>
      </c>
      <c r="U962" s="1">
        <f t="shared" si="192"/>
        <v>-2</v>
      </c>
      <c r="V962" s="7">
        <f>IF($E962="二本差勝",大将分析!$D$14,IF($E962="一本差勝",大将分析!$D$15,IF($E962="引き分け",大将分析!$D$16,IF($E962="一本差負",大将分析!$D$17,大将分析!$D$18))))</f>
        <v>0.26400000000000001</v>
      </c>
      <c r="W962" s="1">
        <f t="shared" si="193"/>
        <v>0</v>
      </c>
      <c r="X962" s="1">
        <f t="shared" si="194"/>
        <v>0</v>
      </c>
    </row>
    <row r="963" spans="1:24" x14ac:dyDescent="0.15">
      <c r="A963" s="1" t="s">
        <v>22</v>
      </c>
      <c r="B963" s="1" t="s">
        <v>40</v>
      </c>
      <c r="C963" s="1" t="s">
        <v>39</v>
      </c>
      <c r="D963" s="1" t="s">
        <v>42</v>
      </c>
      <c r="E963" s="1" t="s">
        <v>22</v>
      </c>
      <c r="F963" s="19">
        <f t="shared" si="182"/>
        <v>1</v>
      </c>
      <c r="G963" s="19">
        <f t="shared" si="183"/>
        <v>1</v>
      </c>
      <c r="H963" s="20">
        <f t="shared" si="184"/>
        <v>3.7111726080000021E-4</v>
      </c>
      <c r="J963" s="7">
        <f>IF($A963="二本差勝",先鋒分析!$D$14,IF($A963="一本差勝",先鋒分析!$D$15,IF($A963="引き分け",先鋒分析!$D$16,IF($A963="一本差負",先鋒分析!$D$17,先鋒分析!$D$18))))</f>
        <v>0.26400000000000001</v>
      </c>
      <c r="K963" s="19">
        <f t="shared" si="185"/>
        <v>0</v>
      </c>
      <c r="L963" s="19">
        <f t="shared" si="186"/>
        <v>0</v>
      </c>
      <c r="M963" s="7">
        <f>IF($B963="二本差勝",次鋒分析!$D$14,IF($B963="一本差勝",次鋒分析!$D$15,IF($B963="引き分け",次鋒分析!$D$16,IF($B963="一本差負",次鋒分析!$D$17,次鋒分析!$D$18))))</f>
        <v>0.20800000000000002</v>
      </c>
      <c r="N963" s="1">
        <f t="shared" si="187"/>
        <v>1</v>
      </c>
      <c r="O963" s="1">
        <f t="shared" si="188"/>
        <v>1</v>
      </c>
      <c r="P963" s="7">
        <f>IF($C963="二本差勝",中堅分析!$D$14,IF($C963="一本差勝",中堅分析!$D$15,IF($C963="引き分け",中堅分析!$D$16,IF($C963="一本差負",中堅分析!$D$17,中堅分析!$D$18))))</f>
        <v>0.16000000000000003</v>
      </c>
      <c r="Q963" s="1">
        <f t="shared" si="189"/>
        <v>1</v>
      </c>
      <c r="R963" s="1">
        <f t="shared" si="190"/>
        <v>2</v>
      </c>
      <c r="S963" s="7">
        <f>IF($D963="二本差勝",副将分析!$D$14,IF($D963="一本差勝",副将分析!$D$15,IF($D963="引き分け",副将分析!$D$16,IF($D963="一本差負",副将分析!$D$17,副将分析!$D$18))))</f>
        <v>0.16000000000000003</v>
      </c>
      <c r="T963" s="1">
        <f t="shared" si="191"/>
        <v>-1</v>
      </c>
      <c r="U963" s="1">
        <f t="shared" si="192"/>
        <v>-2</v>
      </c>
      <c r="V963" s="7">
        <f>IF($E963="二本差勝",大将分析!$D$14,IF($E963="一本差勝",大将分析!$D$15,IF($E963="引き分け",大将分析!$D$16,IF($E963="一本差負",大将分析!$D$17,大将分析!$D$18))))</f>
        <v>0.26400000000000001</v>
      </c>
      <c r="W963" s="1">
        <f t="shared" si="193"/>
        <v>0</v>
      </c>
      <c r="X963" s="1">
        <f t="shared" si="194"/>
        <v>0</v>
      </c>
    </row>
    <row r="964" spans="1:24" x14ac:dyDescent="0.15">
      <c r="A964" s="1" t="s">
        <v>39</v>
      </c>
      <c r="B964" s="1" t="s">
        <v>40</v>
      </c>
      <c r="C964" s="1" t="s">
        <v>22</v>
      </c>
      <c r="D964" s="1" t="s">
        <v>42</v>
      </c>
      <c r="E964" s="1" t="s">
        <v>41</v>
      </c>
      <c r="F964" s="19">
        <f t="shared" si="182"/>
        <v>1</v>
      </c>
      <c r="G964" s="19">
        <f t="shared" si="183"/>
        <v>1</v>
      </c>
      <c r="H964" s="20">
        <f t="shared" si="184"/>
        <v>2.9239541760000019E-4</v>
      </c>
      <c r="J964" s="7">
        <f>IF($A964="二本差勝",先鋒分析!$D$14,IF($A964="一本差勝",先鋒分析!$D$15,IF($A964="引き分け",先鋒分析!$D$16,IF($A964="一本差負",先鋒分析!$D$17,先鋒分析!$D$18))))</f>
        <v>0.16000000000000003</v>
      </c>
      <c r="K964" s="19">
        <f t="shared" si="185"/>
        <v>1</v>
      </c>
      <c r="L964" s="19">
        <f t="shared" si="186"/>
        <v>2</v>
      </c>
      <c r="M964" s="7">
        <f>IF($B964="二本差勝",次鋒分析!$D$14,IF($B964="一本差勝",次鋒分析!$D$15,IF($B964="引き分け",次鋒分析!$D$16,IF($B964="一本差負",次鋒分析!$D$17,次鋒分析!$D$18))))</f>
        <v>0.20800000000000002</v>
      </c>
      <c r="N964" s="1">
        <f t="shared" si="187"/>
        <v>1</v>
      </c>
      <c r="O964" s="1">
        <f t="shared" si="188"/>
        <v>1</v>
      </c>
      <c r="P964" s="7">
        <f>IF($C964="二本差勝",中堅分析!$D$14,IF($C964="一本差勝",中堅分析!$D$15,IF($C964="引き分け",中堅分析!$D$16,IF($C964="一本差負",中堅分析!$D$17,中堅分析!$D$18))))</f>
        <v>0.26400000000000001</v>
      </c>
      <c r="Q964" s="1">
        <f t="shared" si="189"/>
        <v>0</v>
      </c>
      <c r="R964" s="1">
        <f t="shared" si="190"/>
        <v>0</v>
      </c>
      <c r="S964" s="7">
        <f>IF($D964="二本差勝",副将分析!$D$14,IF($D964="一本差勝",副将分析!$D$15,IF($D964="引き分け",副将分析!$D$16,IF($D964="一本差負",副将分析!$D$17,副将分析!$D$18))))</f>
        <v>0.16000000000000003</v>
      </c>
      <c r="T964" s="1">
        <f t="shared" si="191"/>
        <v>-1</v>
      </c>
      <c r="U964" s="1">
        <f t="shared" si="192"/>
        <v>-2</v>
      </c>
      <c r="V964" s="7">
        <f>IF($E964="二本差勝",大将分析!$D$14,IF($E964="一本差勝",大将分析!$D$15,IF($E964="引き分け",大将分析!$D$16,IF($E964="一本差負",大将分析!$D$17,大将分析!$D$18))))</f>
        <v>0.20800000000000002</v>
      </c>
      <c r="W964" s="1">
        <f t="shared" si="193"/>
        <v>-1</v>
      </c>
      <c r="X964" s="1">
        <f t="shared" si="194"/>
        <v>-1</v>
      </c>
    </row>
    <row r="965" spans="1:24" x14ac:dyDescent="0.15">
      <c r="A965" s="1" t="s">
        <v>39</v>
      </c>
      <c r="B965" s="1" t="s">
        <v>22</v>
      </c>
      <c r="C965" s="1" t="s">
        <v>40</v>
      </c>
      <c r="D965" s="1" t="s">
        <v>42</v>
      </c>
      <c r="E965" s="1" t="s">
        <v>41</v>
      </c>
      <c r="F965" s="19">
        <f t="shared" si="182"/>
        <v>1</v>
      </c>
      <c r="G965" s="19">
        <f t="shared" si="183"/>
        <v>1</v>
      </c>
      <c r="H965" s="20">
        <f t="shared" si="184"/>
        <v>2.9239541760000019E-4</v>
      </c>
      <c r="J965" s="7">
        <f>IF($A965="二本差勝",先鋒分析!$D$14,IF($A965="一本差勝",先鋒分析!$D$15,IF($A965="引き分け",先鋒分析!$D$16,IF($A965="一本差負",先鋒分析!$D$17,先鋒分析!$D$18))))</f>
        <v>0.16000000000000003</v>
      </c>
      <c r="K965" s="19">
        <f t="shared" si="185"/>
        <v>1</v>
      </c>
      <c r="L965" s="19">
        <f t="shared" si="186"/>
        <v>2</v>
      </c>
      <c r="M965" s="7">
        <f>IF($B965="二本差勝",次鋒分析!$D$14,IF($B965="一本差勝",次鋒分析!$D$15,IF($B965="引き分け",次鋒分析!$D$16,IF($B965="一本差負",次鋒分析!$D$17,次鋒分析!$D$18))))</f>
        <v>0.26400000000000001</v>
      </c>
      <c r="N965" s="1">
        <f t="shared" si="187"/>
        <v>0</v>
      </c>
      <c r="O965" s="1">
        <f t="shared" si="188"/>
        <v>0</v>
      </c>
      <c r="P965" s="7">
        <f>IF($C965="二本差勝",中堅分析!$D$14,IF($C965="一本差勝",中堅分析!$D$15,IF($C965="引き分け",中堅分析!$D$16,IF($C965="一本差負",中堅分析!$D$17,中堅分析!$D$18))))</f>
        <v>0.20800000000000002</v>
      </c>
      <c r="Q965" s="1">
        <f t="shared" si="189"/>
        <v>1</v>
      </c>
      <c r="R965" s="1">
        <f t="shared" si="190"/>
        <v>1</v>
      </c>
      <c r="S965" s="7">
        <f>IF($D965="二本差勝",副将分析!$D$14,IF($D965="一本差勝",副将分析!$D$15,IF($D965="引き分け",副将分析!$D$16,IF($D965="一本差負",副将分析!$D$17,副将分析!$D$18))))</f>
        <v>0.16000000000000003</v>
      </c>
      <c r="T965" s="1">
        <f t="shared" si="191"/>
        <v>-1</v>
      </c>
      <c r="U965" s="1">
        <f t="shared" si="192"/>
        <v>-2</v>
      </c>
      <c r="V965" s="7">
        <f>IF($E965="二本差勝",大将分析!$D$14,IF($E965="一本差勝",大将分析!$D$15,IF($E965="引き分け",大将分析!$D$16,IF($E965="一本差負",大将分析!$D$17,大将分析!$D$18))))</f>
        <v>0.20800000000000002</v>
      </c>
      <c r="W965" s="1">
        <f t="shared" si="193"/>
        <v>-1</v>
      </c>
      <c r="X965" s="1">
        <f t="shared" si="194"/>
        <v>-1</v>
      </c>
    </row>
    <row r="966" spans="1:24" x14ac:dyDescent="0.15">
      <c r="A966" s="1" t="s">
        <v>40</v>
      </c>
      <c r="B966" s="1" t="s">
        <v>39</v>
      </c>
      <c r="C966" s="1" t="s">
        <v>22</v>
      </c>
      <c r="D966" s="1" t="s">
        <v>42</v>
      </c>
      <c r="E966" s="1" t="s">
        <v>41</v>
      </c>
      <c r="F966" s="19">
        <f t="shared" ref="F966:F1029" si="195">K966+N966+Q966+T966</f>
        <v>1</v>
      </c>
      <c r="G966" s="19">
        <f t="shared" ref="G966:G1029" si="196">L966+O966+R966+U966</f>
        <v>1</v>
      </c>
      <c r="H966" s="20">
        <f t="shared" ref="H966:H1029" si="197">J966*M966*P966*S966*V966</f>
        <v>2.9239541760000019E-4</v>
      </c>
      <c r="J966" s="7">
        <f>IF($A966="二本差勝",先鋒分析!$D$14,IF($A966="一本差勝",先鋒分析!$D$15,IF($A966="引き分け",先鋒分析!$D$16,IF($A966="一本差負",先鋒分析!$D$17,先鋒分析!$D$18))))</f>
        <v>0.20800000000000002</v>
      </c>
      <c r="K966" s="19">
        <f t="shared" ref="K966:K1029" si="198">IF($A966="二本差勝",1,IF($A966="一本差勝",1,IF($A966="引き分け",0,-1)))</f>
        <v>1</v>
      </c>
      <c r="L966" s="19">
        <f t="shared" ref="L966:L1029" si="199">IF($A966="二本差勝",2,IF($A966="一本差勝",1,IF($A966="引き分け",0,IF($A966="一本差負",-1,-2))))</f>
        <v>1</v>
      </c>
      <c r="M966" s="7">
        <f>IF($B966="二本差勝",次鋒分析!$D$14,IF($B966="一本差勝",次鋒分析!$D$15,IF($B966="引き分け",次鋒分析!$D$16,IF($B966="一本差負",次鋒分析!$D$17,次鋒分析!$D$18))))</f>
        <v>0.16000000000000003</v>
      </c>
      <c r="N966" s="1">
        <f t="shared" ref="N966:N1029" si="200">IF($B966="二本差勝",1,IF($B966="一本差勝",1,IF($B966="引き分け",0,-1)))</f>
        <v>1</v>
      </c>
      <c r="O966" s="1">
        <f t="shared" ref="O966:O1029" si="201">IF($B966="二本差勝",2,IF($B966="一本差勝",1,IF($B966="引き分け",0,IF($B966="一本差負",-1,-2))))</f>
        <v>2</v>
      </c>
      <c r="P966" s="7">
        <f>IF($C966="二本差勝",中堅分析!$D$14,IF($C966="一本差勝",中堅分析!$D$15,IF($C966="引き分け",中堅分析!$D$16,IF($C966="一本差負",中堅分析!$D$17,中堅分析!$D$18))))</f>
        <v>0.26400000000000001</v>
      </c>
      <c r="Q966" s="1">
        <f t="shared" ref="Q966:Q1029" si="202">IF($C966="二本差勝",1,IF($C966="一本差勝",1,IF($C966="引き分け",0,-1)))</f>
        <v>0</v>
      </c>
      <c r="R966" s="1">
        <f t="shared" ref="R966:R1029" si="203">IF($C966="二本差勝",2,IF($C966="一本差勝",1,IF($C966="引き分け",0,IF($C966="一本差負",-1,-2))))</f>
        <v>0</v>
      </c>
      <c r="S966" s="7">
        <f>IF($D966="二本差勝",副将分析!$D$14,IF($D966="一本差勝",副将分析!$D$15,IF($D966="引き分け",副将分析!$D$16,IF($D966="一本差負",副将分析!$D$17,副将分析!$D$18))))</f>
        <v>0.16000000000000003</v>
      </c>
      <c r="T966" s="1">
        <f t="shared" ref="T966:T1029" si="204">IF($D966="二本差勝",1,IF($D966="一本差勝",1,IF($D966="引き分け",0,-1)))</f>
        <v>-1</v>
      </c>
      <c r="U966" s="1">
        <f t="shared" ref="U966:U1029" si="205">IF($D966="二本差勝",2,IF($D966="一本差勝",1,IF($D966="引き分け",0,IF($D966="一本差負",-1,-2))))</f>
        <v>-2</v>
      </c>
      <c r="V966" s="7">
        <f>IF($E966="二本差勝",大将分析!$D$14,IF($E966="一本差勝",大将分析!$D$15,IF($E966="引き分け",大将分析!$D$16,IF($E966="一本差負",大将分析!$D$17,大将分析!$D$18))))</f>
        <v>0.20800000000000002</v>
      </c>
      <c r="W966" s="1">
        <f t="shared" ref="W966:W1029" si="206">IF($E966="二本差勝",1,IF($E966="一本差勝",1,IF($E966="引き分け",0,-1)))</f>
        <v>-1</v>
      </c>
      <c r="X966" s="1">
        <f t="shared" ref="X966:X1029" si="207">IF($E966="二本差勝",2,IF($E966="一本差勝",1,IF($E966="引き分け",0,IF($E966="一本差負",-1,-2))))</f>
        <v>-1</v>
      </c>
    </row>
    <row r="967" spans="1:24" x14ac:dyDescent="0.15">
      <c r="A967" s="1" t="s">
        <v>40</v>
      </c>
      <c r="B967" s="1" t="s">
        <v>22</v>
      </c>
      <c r="C967" s="1" t="s">
        <v>39</v>
      </c>
      <c r="D967" s="1" t="s">
        <v>42</v>
      </c>
      <c r="E967" s="1" t="s">
        <v>41</v>
      </c>
      <c r="F967" s="19">
        <f t="shared" si="195"/>
        <v>1</v>
      </c>
      <c r="G967" s="19">
        <f t="shared" si="196"/>
        <v>1</v>
      </c>
      <c r="H967" s="20">
        <f t="shared" si="197"/>
        <v>2.9239541760000019E-4</v>
      </c>
      <c r="J967" s="7">
        <f>IF($A967="二本差勝",先鋒分析!$D$14,IF($A967="一本差勝",先鋒分析!$D$15,IF($A967="引き分け",先鋒分析!$D$16,IF($A967="一本差負",先鋒分析!$D$17,先鋒分析!$D$18))))</f>
        <v>0.20800000000000002</v>
      </c>
      <c r="K967" s="19">
        <f t="shared" si="198"/>
        <v>1</v>
      </c>
      <c r="L967" s="19">
        <f t="shared" si="199"/>
        <v>1</v>
      </c>
      <c r="M967" s="7">
        <f>IF($B967="二本差勝",次鋒分析!$D$14,IF($B967="一本差勝",次鋒分析!$D$15,IF($B967="引き分け",次鋒分析!$D$16,IF($B967="一本差負",次鋒分析!$D$17,次鋒分析!$D$18))))</f>
        <v>0.26400000000000001</v>
      </c>
      <c r="N967" s="1">
        <f t="shared" si="200"/>
        <v>0</v>
      </c>
      <c r="O967" s="1">
        <f t="shared" si="201"/>
        <v>0</v>
      </c>
      <c r="P967" s="7">
        <f>IF($C967="二本差勝",中堅分析!$D$14,IF($C967="一本差勝",中堅分析!$D$15,IF($C967="引き分け",中堅分析!$D$16,IF($C967="一本差負",中堅分析!$D$17,中堅分析!$D$18))))</f>
        <v>0.16000000000000003</v>
      </c>
      <c r="Q967" s="1">
        <f t="shared" si="202"/>
        <v>1</v>
      </c>
      <c r="R967" s="1">
        <f t="shared" si="203"/>
        <v>2</v>
      </c>
      <c r="S967" s="7">
        <f>IF($D967="二本差勝",副将分析!$D$14,IF($D967="一本差勝",副将分析!$D$15,IF($D967="引き分け",副将分析!$D$16,IF($D967="一本差負",副将分析!$D$17,副将分析!$D$18))))</f>
        <v>0.16000000000000003</v>
      </c>
      <c r="T967" s="1">
        <f t="shared" si="204"/>
        <v>-1</v>
      </c>
      <c r="U967" s="1">
        <f t="shared" si="205"/>
        <v>-2</v>
      </c>
      <c r="V967" s="7">
        <f>IF($E967="二本差勝",大将分析!$D$14,IF($E967="一本差勝",大将分析!$D$15,IF($E967="引き分け",大将分析!$D$16,IF($E967="一本差負",大将分析!$D$17,大将分析!$D$18))))</f>
        <v>0.20800000000000002</v>
      </c>
      <c r="W967" s="1">
        <f t="shared" si="206"/>
        <v>-1</v>
      </c>
      <c r="X967" s="1">
        <f t="shared" si="207"/>
        <v>-1</v>
      </c>
    </row>
    <row r="968" spans="1:24" x14ac:dyDescent="0.15">
      <c r="A968" s="1" t="s">
        <v>22</v>
      </c>
      <c r="B968" s="1" t="s">
        <v>39</v>
      </c>
      <c r="C968" s="1" t="s">
        <v>40</v>
      </c>
      <c r="D968" s="1" t="s">
        <v>42</v>
      </c>
      <c r="E968" s="1" t="s">
        <v>41</v>
      </c>
      <c r="F968" s="19">
        <f t="shared" si="195"/>
        <v>1</v>
      </c>
      <c r="G968" s="19">
        <f t="shared" si="196"/>
        <v>1</v>
      </c>
      <c r="H968" s="20">
        <f t="shared" si="197"/>
        <v>2.9239541760000019E-4</v>
      </c>
      <c r="J968" s="7">
        <f>IF($A968="二本差勝",先鋒分析!$D$14,IF($A968="一本差勝",先鋒分析!$D$15,IF($A968="引き分け",先鋒分析!$D$16,IF($A968="一本差負",先鋒分析!$D$17,先鋒分析!$D$18))))</f>
        <v>0.26400000000000001</v>
      </c>
      <c r="K968" s="19">
        <f t="shared" si="198"/>
        <v>0</v>
      </c>
      <c r="L968" s="19">
        <f t="shared" si="199"/>
        <v>0</v>
      </c>
      <c r="M968" s="7">
        <f>IF($B968="二本差勝",次鋒分析!$D$14,IF($B968="一本差勝",次鋒分析!$D$15,IF($B968="引き分け",次鋒分析!$D$16,IF($B968="一本差負",次鋒分析!$D$17,次鋒分析!$D$18))))</f>
        <v>0.16000000000000003</v>
      </c>
      <c r="N968" s="1">
        <f t="shared" si="200"/>
        <v>1</v>
      </c>
      <c r="O968" s="1">
        <f t="shared" si="201"/>
        <v>2</v>
      </c>
      <c r="P968" s="7">
        <f>IF($C968="二本差勝",中堅分析!$D$14,IF($C968="一本差勝",中堅分析!$D$15,IF($C968="引き分け",中堅分析!$D$16,IF($C968="一本差負",中堅分析!$D$17,中堅分析!$D$18))))</f>
        <v>0.20800000000000002</v>
      </c>
      <c r="Q968" s="1">
        <f t="shared" si="202"/>
        <v>1</v>
      </c>
      <c r="R968" s="1">
        <f t="shared" si="203"/>
        <v>1</v>
      </c>
      <c r="S968" s="7">
        <f>IF($D968="二本差勝",副将分析!$D$14,IF($D968="一本差勝",副将分析!$D$15,IF($D968="引き分け",副将分析!$D$16,IF($D968="一本差負",副将分析!$D$17,副将分析!$D$18))))</f>
        <v>0.16000000000000003</v>
      </c>
      <c r="T968" s="1">
        <f t="shared" si="204"/>
        <v>-1</v>
      </c>
      <c r="U968" s="1">
        <f t="shared" si="205"/>
        <v>-2</v>
      </c>
      <c r="V968" s="7">
        <f>IF($E968="二本差勝",大将分析!$D$14,IF($E968="一本差勝",大将分析!$D$15,IF($E968="引き分け",大将分析!$D$16,IF($E968="一本差負",大将分析!$D$17,大将分析!$D$18))))</f>
        <v>0.20800000000000002</v>
      </c>
      <c r="W968" s="1">
        <f t="shared" si="206"/>
        <v>-1</v>
      </c>
      <c r="X968" s="1">
        <f t="shared" si="207"/>
        <v>-1</v>
      </c>
    </row>
    <row r="969" spans="1:24" x14ac:dyDescent="0.15">
      <c r="A969" s="1" t="s">
        <v>22</v>
      </c>
      <c r="B969" s="1" t="s">
        <v>40</v>
      </c>
      <c r="C969" s="1" t="s">
        <v>39</v>
      </c>
      <c r="D969" s="1" t="s">
        <v>42</v>
      </c>
      <c r="E969" s="1" t="s">
        <v>41</v>
      </c>
      <c r="F969" s="19">
        <f t="shared" si="195"/>
        <v>1</v>
      </c>
      <c r="G969" s="19">
        <f t="shared" si="196"/>
        <v>1</v>
      </c>
      <c r="H969" s="20">
        <f t="shared" si="197"/>
        <v>2.9239541760000019E-4</v>
      </c>
      <c r="J969" s="7">
        <f>IF($A969="二本差勝",先鋒分析!$D$14,IF($A969="一本差勝",先鋒分析!$D$15,IF($A969="引き分け",先鋒分析!$D$16,IF($A969="一本差負",先鋒分析!$D$17,先鋒分析!$D$18))))</f>
        <v>0.26400000000000001</v>
      </c>
      <c r="K969" s="19">
        <f t="shared" si="198"/>
        <v>0</v>
      </c>
      <c r="L969" s="19">
        <f t="shared" si="199"/>
        <v>0</v>
      </c>
      <c r="M969" s="7">
        <f>IF($B969="二本差勝",次鋒分析!$D$14,IF($B969="一本差勝",次鋒分析!$D$15,IF($B969="引き分け",次鋒分析!$D$16,IF($B969="一本差負",次鋒分析!$D$17,次鋒分析!$D$18))))</f>
        <v>0.20800000000000002</v>
      </c>
      <c r="N969" s="1">
        <f t="shared" si="200"/>
        <v>1</v>
      </c>
      <c r="O969" s="1">
        <f t="shared" si="201"/>
        <v>1</v>
      </c>
      <c r="P969" s="7">
        <f>IF($C969="二本差勝",中堅分析!$D$14,IF($C969="一本差勝",中堅分析!$D$15,IF($C969="引き分け",中堅分析!$D$16,IF($C969="一本差負",中堅分析!$D$17,中堅分析!$D$18))))</f>
        <v>0.16000000000000003</v>
      </c>
      <c r="Q969" s="1">
        <f t="shared" si="202"/>
        <v>1</v>
      </c>
      <c r="R969" s="1">
        <f t="shared" si="203"/>
        <v>2</v>
      </c>
      <c r="S969" s="7">
        <f>IF($D969="二本差勝",副将分析!$D$14,IF($D969="一本差勝",副将分析!$D$15,IF($D969="引き分け",副将分析!$D$16,IF($D969="一本差負",副将分析!$D$17,副将分析!$D$18))))</f>
        <v>0.16000000000000003</v>
      </c>
      <c r="T969" s="1">
        <f t="shared" si="204"/>
        <v>-1</v>
      </c>
      <c r="U969" s="1">
        <f t="shared" si="205"/>
        <v>-2</v>
      </c>
      <c r="V969" s="7">
        <f>IF($E969="二本差勝",大将分析!$D$14,IF($E969="一本差勝",大将分析!$D$15,IF($E969="引き分け",大将分析!$D$16,IF($E969="一本差負",大将分析!$D$17,大将分析!$D$18))))</f>
        <v>0.20800000000000002</v>
      </c>
      <c r="W969" s="1">
        <f t="shared" si="206"/>
        <v>-1</v>
      </c>
      <c r="X969" s="1">
        <f t="shared" si="207"/>
        <v>-1</v>
      </c>
    </row>
    <row r="970" spans="1:24" x14ac:dyDescent="0.15">
      <c r="A970" s="1" t="s">
        <v>39</v>
      </c>
      <c r="B970" s="1" t="s">
        <v>40</v>
      </c>
      <c r="C970" s="1" t="s">
        <v>22</v>
      </c>
      <c r="D970" s="1" t="s">
        <v>42</v>
      </c>
      <c r="E970" s="1" t="s">
        <v>42</v>
      </c>
      <c r="F970" s="19">
        <f t="shared" si="195"/>
        <v>1</v>
      </c>
      <c r="G970" s="19">
        <f t="shared" si="196"/>
        <v>1</v>
      </c>
      <c r="H970" s="20">
        <f t="shared" si="197"/>
        <v>2.2491955200000014E-4</v>
      </c>
      <c r="J970" s="7">
        <f>IF($A970="二本差勝",先鋒分析!$D$14,IF($A970="一本差勝",先鋒分析!$D$15,IF($A970="引き分け",先鋒分析!$D$16,IF($A970="一本差負",先鋒分析!$D$17,先鋒分析!$D$18))))</f>
        <v>0.16000000000000003</v>
      </c>
      <c r="K970" s="19">
        <f t="shared" si="198"/>
        <v>1</v>
      </c>
      <c r="L970" s="19">
        <f t="shared" si="199"/>
        <v>2</v>
      </c>
      <c r="M970" s="7">
        <f>IF($B970="二本差勝",次鋒分析!$D$14,IF($B970="一本差勝",次鋒分析!$D$15,IF($B970="引き分け",次鋒分析!$D$16,IF($B970="一本差負",次鋒分析!$D$17,次鋒分析!$D$18))))</f>
        <v>0.20800000000000002</v>
      </c>
      <c r="N970" s="1">
        <f t="shared" si="200"/>
        <v>1</v>
      </c>
      <c r="O970" s="1">
        <f t="shared" si="201"/>
        <v>1</v>
      </c>
      <c r="P970" s="7">
        <f>IF($C970="二本差勝",中堅分析!$D$14,IF($C970="一本差勝",中堅分析!$D$15,IF($C970="引き分け",中堅分析!$D$16,IF($C970="一本差負",中堅分析!$D$17,中堅分析!$D$18))))</f>
        <v>0.26400000000000001</v>
      </c>
      <c r="Q970" s="1">
        <f t="shared" si="202"/>
        <v>0</v>
      </c>
      <c r="R970" s="1">
        <f t="shared" si="203"/>
        <v>0</v>
      </c>
      <c r="S970" s="7">
        <f>IF($D970="二本差勝",副将分析!$D$14,IF($D970="一本差勝",副将分析!$D$15,IF($D970="引き分け",副将分析!$D$16,IF($D970="一本差負",副将分析!$D$17,副将分析!$D$18))))</f>
        <v>0.16000000000000003</v>
      </c>
      <c r="T970" s="1">
        <f t="shared" si="204"/>
        <v>-1</v>
      </c>
      <c r="U970" s="1">
        <f t="shared" si="205"/>
        <v>-2</v>
      </c>
      <c r="V970" s="7">
        <f>IF($E970="二本差勝",大将分析!$D$14,IF($E970="一本差勝",大将分析!$D$15,IF($E970="引き分け",大将分析!$D$16,IF($E970="一本差負",大将分析!$D$17,大将分析!$D$18))))</f>
        <v>0.16000000000000003</v>
      </c>
      <c r="W970" s="1">
        <f t="shared" si="206"/>
        <v>-1</v>
      </c>
      <c r="X970" s="1">
        <f t="shared" si="207"/>
        <v>-2</v>
      </c>
    </row>
    <row r="971" spans="1:24" x14ac:dyDescent="0.15">
      <c r="A971" s="1" t="s">
        <v>39</v>
      </c>
      <c r="B971" s="1" t="s">
        <v>22</v>
      </c>
      <c r="C971" s="1" t="s">
        <v>40</v>
      </c>
      <c r="D971" s="1" t="s">
        <v>42</v>
      </c>
      <c r="E971" s="1" t="s">
        <v>42</v>
      </c>
      <c r="F971" s="19">
        <f t="shared" si="195"/>
        <v>1</v>
      </c>
      <c r="G971" s="19">
        <f t="shared" si="196"/>
        <v>1</v>
      </c>
      <c r="H971" s="20">
        <f t="shared" si="197"/>
        <v>2.2491955200000017E-4</v>
      </c>
      <c r="J971" s="7">
        <f>IF($A971="二本差勝",先鋒分析!$D$14,IF($A971="一本差勝",先鋒分析!$D$15,IF($A971="引き分け",先鋒分析!$D$16,IF($A971="一本差負",先鋒分析!$D$17,先鋒分析!$D$18))))</f>
        <v>0.16000000000000003</v>
      </c>
      <c r="K971" s="19">
        <f t="shared" si="198"/>
        <v>1</v>
      </c>
      <c r="L971" s="19">
        <f t="shared" si="199"/>
        <v>2</v>
      </c>
      <c r="M971" s="7">
        <f>IF($B971="二本差勝",次鋒分析!$D$14,IF($B971="一本差勝",次鋒分析!$D$15,IF($B971="引き分け",次鋒分析!$D$16,IF($B971="一本差負",次鋒分析!$D$17,次鋒分析!$D$18))))</f>
        <v>0.26400000000000001</v>
      </c>
      <c r="N971" s="1">
        <f t="shared" si="200"/>
        <v>0</v>
      </c>
      <c r="O971" s="1">
        <f t="shared" si="201"/>
        <v>0</v>
      </c>
      <c r="P971" s="7">
        <f>IF($C971="二本差勝",中堅分析!$D$14,IF($C971="一本差勝",中堅分析!$D$15,IF($C971="引き分け",中堅分析!$D$16,IF($C971="一本差負",中堅分析!$D$17,中堅分析!$D$18))))</f>
        <v>0.20800000000000002</v>
      </c>
      <c r="Q971" s="1">
        <f t="shared" si="202"/>
        <v>1</v>
      </c>
      <c r="R971" s="1">
        <f t="shared" si="203"/>
        <v>1</v>
      </c>
      <c r="S971" s="7">
        <f>IF($D971="二本差勝",副将分析!$D$14,IF($D971="一本差勝",副将分析!$D$15,IF($D971="引き分け",副将分析!$D$16,IF($D971="一本差負",副将分析!$D$17,副将分析!$D$18))))</f>
        <v>0.16000000000000003</v>
      </c>
      <c r="T971" s="1">
        <f t="shared" si="204"/>
        <v>-1</v>
      </c>
      <c r="U971" s="1">
        <f t="shared" si="205"/>
        <v>-2</v>
      </c>
      <c r="V971" s="7">
        <f>IF($E971="二本差勝",大将分析!$D$14,IF($E971="一本差勝",大将分析!$D$15,IF($E971="引き分け",大将分析!$D$16,IF($E971="一本差負",大将分析!$D$17,大将分析!$D$18))))</f>
        <v>0.16000000000000003</v>
      </c>
      <c r="W971" s="1">
        <f t="shared" si="206"/>
        <v>-1</v>
      </c>
      <c r="X971" s="1">
        <f t="shared" si="207"/>
        <v>-2</v>
      </c>
    </row>
    <row r="972" spans="1:24" x14ac:dyDescent="0.15">
      <c r="A972" s="1" t="s">
        <v>40</v>
      </c>
      <c r="B972" s="1" t="s">
        <v>39</v>
      </c>
      <c r="C972" s="1" t="s">
        <v>22</v>
      </c>
      <c r="D972" s="1" t="s">
        <v>42</v>
      </c>
      <c r="E972" s="1" t="s">
        <v>42</v>
      </c>
      <c r="F972" s="19">
        <f t="shared" si="195"/>
        <v>1</v>
      </c>
      <c r="G972" s="19">
        <f t="shared" si="196"/>
        <v>1</v>
      </c>
      <c r="H972" s="20">
        <f t="shared" si="197"/>
        <v>2.2491955200000014E-4</v>
      </c>
      <c r="J972" s="7">
        <f>IF($A972="二本差勝",先鋒分析!$D$14,IF($A972="一本差勝",先鋒分析!$D$15,IF($A972="引き分け",先鋒分析!$D$16,IF($A972="一本差負",先鋒分析!$D$17,先鋒分析!$D$18))))</f>
        <v>0.20800000000000002</v>
      </c>
      <c r="K972" s="19">
        <f t="shared" si="198"/>
        <v>1</v>
      </c>
      <c r="L972" s="19">
        <f t="shared" si="199"/>
        <v>1</v>
      </c>
      <c r="M972" s="7">
        <f>IF($B972="二本差勝",次鋒分析!$D$14,IF($B972="一本差勝",次鋒分析!$D$15,IF($B972="引き分け",次鋒分析!$D$16,IF($B972="一本差負",次鋒分析!$D$17,次鋒分析!$D$18))))</f>
        <v>0.16000000000000003</v>
      </c>
      <c r="N972" s="1">
        <f t="shared" si="200"/>
        <v>1</v>
      </c>
      <c r="O972" s="1">
        <f t="shared" si="201"/>
        <v>2</v>
      </c>
      <c r="P972" s="7">
        <f>IF($C972="二本差勝",中堅分析!$D$14,IF($C972="一本差勝",中堅分析!$D$15,IF($C972="引き分け",中堅分析!$D$16,IF($C972="一本差負",中堅分析!$D$17,中堅分析!$D$18))))</f>
        <v>0.26400000000000001</v>
      </c>
      <c r="Q972" s="1">
        <f t="shared" si="202"/>
        <v>0</v>
      </c>
      <c r="R972" s="1">
        <f t="shared" si="203"/>
        <v>0</v>
      </c>
      <c r="S972" s="7">
        <f>IF($D972="二本差勝",副将分析!$D$14,IF($D972="一本差勝",副将分析!$D$15,IF($D972="引き分け",副将分析!$D$16,IF($D972="一本差負",副将分析!$D$17,副将分析!$D$18))))</f>
        <v>0.16000000000000003</v>
      </c>
      <c r="T972" s="1">
        <f t="shared" si="204"/>
        <v>-1</v>
      </c>
      <c r="U972" s="1">
        <f t="shared" si="205"/>
        <v>-2</v>
      </c>
      <c r="V972" s="7">
        <f>IF($E972="二本差勝",大将分析!$D$14,IF($E972="一本差勝",大将分析!$D$15,IF($E972="引き分け",大将分析!$D$16,IF($E972="一本差負",大将分析!$D$17,大将分析!$D$18))))</f>
        <v>0.16000000000000003</v>
      </c>
      <c r="W972" s="1">
        <f t="shared" si="206"/>
        <v>-1</v>
      </c>
      <c r="X972" s="1">
        <f t="shared" si="207"/>
        <v>-2</v>
      </c>
    </row>
    <row r="973" spans="1:24" x14ac:dyDescent="0.15">
      <c r="A973" s="1" t="s">
        <v>40</v>
      </c>
      <c r="B973" s="1" t="s">
        <v>22</v>
      </c>
      <c r="C973" s="1" t="s">
        <v>39</v>
      </c>
      <c r="D973" s="1" t="s">
        <v>42</v>
      </c>
      <c r="E973" s="1" t="s">
        <v>42</v>
      </c>
      <c r="F973" s="19">
        <f t="shared" si="195"/>
        <v>1</v>
      </c>
      <c r="G973" s="19">
        <f t="shared" si="196"/>
        <v>1</v>
      </c>
      <c r="H973" s="20">
        <f t="shared" si="197"/>
        <v>2.2491955200000014E-4</v>
      </c>
      <c r="J973" s="7">
        <f>IF($A973="二本差勝",先鋒分析!$D$14,IF($A973="一本差勝",先鋒分析!$D$15,IF($A973="引き分け",先鋒分析!$D$16,IF($A973="一本差負",先鋒分析!$D$17,先鋒分析!$D$18))))</f>
        <v>0.20800000000000002</v>
      </c>
      <c r="K973" s="19">
        <f t="shared" si="198"/>
        <v>1</v>
      </c>
      <c r="L973" s="19">
        <f t="shared" si="199"/>
        <v>1</v>
      </c>
      <c r="M973" s="7">
        <f>IF($B973="二本差勝",次鋒分析!$D$14,IF($B973="一本差勝",次鋒分析!$D$15,IF($B973="引き分け",次鋒分析!$D$16,IF($B973="一本差負",次鋒分析!$D$17,次鋒分析!$D$18))))</f>
        <v>0.26400000000000001</v>
      </c>
      <c r="N973" s="1">
        <f t="shared" si="200"/>
        <v>0</v>
      </c>
      <c r="O973" s="1">
        <f t="shared" si="201"/>
        <v>0</v>
      </c>
      <c r="P973" s="7">
        <f>IF($C973="二本差勝",中堅分析!$D$14,IF($C973="一本差勝",中堅分析!$D$15,IF($C973="引き分け",中堅分析!$D$16,IF($C973="一本差負",中堅分析!$D$17,中堅分析!$D$18))))</f>
        <v>0.16000000000000003</v>
      </c>
      <c r="Q973" s="1">
        <f t="shared" si="202"/>
        <v>1</v>
      </c>
      <c r="R973" s="1">
        <f t="shared" si="203"/>
        <v>2</v>
      </c>
      <c r="S973" s="7">
        <f>IF($D973="二本差勝",副将分析!$D$14,IF($D973="一本差勝",副将分析!$D$15,IF($D973="引き分け",副将分析!$D$16,IF($D973="一本差負",副将分析!$D$17,副将分析!$D$18))))</f>
        <v>0.16000000000000003</v>
      </c>
      <c r="T973" s="1">
        <f t="shared" si="204"/>
        <v>-1</v>
      </c>
      <c r="U973" s="1">
        <f t="shared" si="205"/>
        <v>-2</v>
      </c>
      <c r="V973" s="7">
        <f>IF($E973="二本差勝",大将分析!$D$14,IF($E973="一本差勝",大将分析!$D$15,IF($E973="引き分け",大将分析!$D$16,IF($E973="一本差負",大将分析!$D$17,大将分析!$D$18))))</f>
        <v>0.16000000000000003</v>
      </c>
      <c r="W973" s="1">
        <f t="shared" si="206"/>
        <v>-1</v>
      </c>
      <c r="X973" s="1">
        <f t="shared" si="207"/>
        <v>-2</v>
      </c>
    </row>
    <row r="974" spans="1:24" x14ac:dyDescent="0.15">
      <c r="A974" s="1" t="s">
        <v>22</v>
      </c>
      <c r="B974" s="1" t="s">
        <v>39</v>
      </c>
      <c r="C974" s="1" t="s">
        <v>40</v>
      </c>
      <c r="D974" s="1" t="s">
        <v>42</v>
      </c>
      <c r="E974" s="1" t="s">
        <v>42</v>
      </c>
      <c r="F974" s="19">
        <f t="shared" si="195"/>
        <v>1</v>
      </c>
      <c r="G974" s="19">
        <f t="shared" si="196"/>
        <v>1</v>
      </c>
      <c r="H974" s="20">
        <f t="shared" si="197"/>
        <v>2.2491955200000017E-4</v>
      </c>
      <c r="J974" s="7">
        <f>IF($A974="二本差勝",先鋒分析!$D$14,IF($A974="一本差勝",先鋒分析!$D$15,IF($A974="引き分け",先鋒分析!$D$16,IF($A974="一本差負",先鋒分析!$D$17,先鋒分析!$D$18))))</f>
        <v>0.26400000000000001</v>
      </c>
      <c r="K974" s="19">
        <f t="shared" si="198"/>
        <v>0</v>
      </c>
      <c r="L974" s="19">
        <f t="shared" si="199"/>
        <v>0</v>
      </c>
      <c r="M974" s="7">
        <f>IF($B974="二本差勝",次鋒分析!$D$14,IF($B974="一本差勝",次鋒分析!$D$15,IF($B974="引き分け",次鋒分析!$D$16,IF($B974="一本差負",次鋒分析!$D$17,次鋒分析!$D$18))))</f>
        <v>0.16000000000000003</v>
      </c>
      <c r="N974" s="1">
        <f t="shared" si="200"/>
        <v>1</v>
      </c>
      <c r="O974" s="1">
        <f t="shared" si="201"/>
        <v>2</v>
      </c>
      <c r="P974" s="7">
        <f>IF($C974="二本差勝",中堅分析!$D$14,IF($C974="一本差勝",中堅分析!$D$15,IF($C974="引き分け",中堅分析!$D$16,IF($C974="一本差負",中堅分析!$D$17,中堅分析!$D$18))))</f>
        <v>0.20800000000000002</v>
      </c>
      <c r="Q974" s="1">
        <f t="shared" si="202"/>
        <v>1</v>
      </c>
      <c r="R974" s="1">
        <f t="shared" si="203"/>
        <v>1</v>
      </c>
      <c r="S974" s="7">
        <f>IF($D974="二本差勝",副将分析!$D$14,IF($D974="一本差勝",副将分析!$D$15,IF($D974="引き分け",副将分析!$D$16,IF($D974="一本差負",副将分析!$D$17,副将分析!$D$18))))</f>
        <v>0.16000000000000003</v>
      </c>
      <c r="T974" s="1">
        <f t="shared" si="204"/>
        <v>-1</v>
      </c>
      <c r="U974" s="1">
        <f t="shared" si="205"/>
        <v>-2</v>
      </c>
      <c r="V974" s="7">
        <f>IF($E974="二本差勝",大将分析!$D$14,IF($E974="一本差勝",大将分析!$D$15,IF($E974="引き分け",大将分析!$D$16,IF($E974="一本差負",大将分析!$D$17,大将分析!$D$18))))</f>
        <v>0.16000000000000003</v>
      </c>
      <c r="W974" s="1">
        <f t="shared" si="206"/>
        <v>-1</v>
      </c>
      <c r="X974" s="1">
        <f t="shared" si="207"/>
        <v>-2</v>
      </c>
    </row>
    <row r="975" spans="1:24" x14ac:dyDescent="0.15">
      <c r="A975" s="1" t="s">
        <v>22</v>
      </c>
      <c r="B975" s="1" t="s">
        <v>40</v>
      </c>
      <c r="C975" s="1" t="s">
        <v>39</v>
      </c>
      <c r="D975" s="1" t="s">
        <v>42</v>
      </c>
      <c r="E975" s="1" t="s">
        <v>42</v>
      </c>
      <c r="F975" s="19">
        <f t="shared" si="195"/>
        <v>1</v>
      </c>
      <c r="G975" s="19">
        <f t="shared" si="196"/>
        <v>1</v>
      </c>
      <c r="H975" s="20">
        <f t="shared" si="197"/>
        <v>2.2491955200000014E-4</v>
      </c>
      <c r="J975" s="7">
        <f>IF($A975="二本差勝",先鋒分析!$D$14,IF($A975="一本差勝",先鋒分析!$D$15,IF($A975="引き分け",先鋒分析!$D$16,IF($A975="一本差負",先鋒分析!$D$17,先鋒分析!$D$18))))</f>
        <v>0.26400000000000001</v>
      </c>
      <c r="K975" s="19">
        <f t="shared" si="198"/>
        <v>0</v>
      </c>
      <c r="L975" s="19">
        <f t="shared" si="199"/>
        <v>0</v>
      </c>
      <c r="M975" s="7">
        <f>IF($B975="二本差勝",次鋒分析!$D$14,IF($B975="一本差勝",次鋒分析!$D$15,IF($B975="引き分け",次鋒分析!$D$16,IF($B975="一本差負",次鋒分析!$D$17,次鋒分析!$D$18))))</f>
        <v>0.20800000000000002</v>
      </c>
      <c r="N975" s="1">
        <f t="shared" si="200"/>
        <v>1</v>
      </c>
      <c r="O975" s="1">
        <f t="shared" si="201"/>
        <v>1</v>
      </c>
      <c r="P975" s="7">
        <f>IF($C975="二本差勝",中堅分析!$D$14,IF($C975="一本差勝",中堅分析!$D$15,IF($C975="引き分け",中堅分析!$D$16,IF($C975="一本差負",中堅分析!$D$17,中堅分析!$D$18))))</f>
        <v>0.16000000000000003</v>
      </c>
      <c r="Q975" s="1">
        <f t="shared" si="202"/>
        <v>1</v>
      </c>
      <c r="R975" s="1">
        <f t="shared" si="203"/>
        <v>2</v>
      </c>
      <c r="S975" s="7">
        <f>IF($D975="二本差勝",副将分析!$D$14,IF($D975="一本差勝",副将分析!$D$15,IF($D975="引き分け",副将分析!$D$16,IF($D975="一本差負",副将分析!$D$17,副将分析!$D$18))))</f>
        <v>0.16000000000000003</v>
      </c>
      <c r="T975" s="1">
        <f t="shared" si="204"/>
        <v>-1</v>
      </c>
      <c r="U975" s="1">
        <f t="shared" si="205"/>
        <v>-2</v>
      </c>
      <c r="V975" s="7">
        <f>IF($E975="二本差勝",大将分析!$D$14,IF($E975="一本差勝",大将分析!$D$15,IF($E975="引き分け",大将分析!$D$16,IF($E975="一本差負",大将分析!$D$17,大将分析!$D$18))))</f>
        <v>0.16000000000000003</v>
      </c>
      <c r="W975" s="1">
        <f t="shared" si="206"/>
        <v>-1</v>
      </c>
      <c r="X975" s="1">
        <f t="shared" si="207"/>
        <v>-2</v>
      </c>
    </row>
    <row r="976" spans="1:24" x14ac:dyDescent="0.15">
      <c r="A976" s="1" t="s">
        <v>40</v>
      </c>
      <c r="B976" s="1" t="s">
        <v>40</v>
      </c>
      <c r="C976" s="1" t="s">
        <v>22</v>
      </c>
      <c r="D976" s="1" t="s">
        <v>41</v>
      </c>
      <c r="E976" s="1" t="s">
        <v>39</v>
      </c>
      <c r="F976" s="19">
        <f t="shared" si="195"/>
        <v>1</v>
      </c>
      <c r="G976" s="19">
        <f t="shared" si="196"/>
        <v>1</v>
      </c>
      <c r="H976" s="20">
        <f t="shared" si="197"/>
        <v>3.8011404288000025E-4</v>
      </c>
      <c r="J976" s="7">
        <f>IF($A976="二本差勝",先鋒分析!$D$14,IF($A976="一本差勝",先鋒分析!$D$15,IF($A976="引き分け",先鋒分析!$D$16,IF($A976="一本差負",先鋒分析!$D$17,先鋒分析!$D$18))))</f>
        <v>0.20800000000000002</v>
      </c>
      <c r="K976" s="19">
        <f t="shared" si="198"/>
        <v>1</v>
      </c>
      <c r="L976" s="19">
        <f t="shared" si="199"/>
        <v>1</v>
      </c>
      <c r="M976" s="7">
        <f>IF($B976="二本差勝",次鋒分析!$D$14,IF($B976="一本差勝",次鋒分析!$D$15,IF($B976="引き分け",次鋒分析!$D$16,IF($B976="一本差負",次鋒分析!$D$17,次鋒分析!$D$18))))</f>
        <v>0.20800000000000002</v>
      </c>
      <c r="N976" s="1">
        <f t="shared" si="200"/>
        <v>1</v>
      </c>
      <c r="O976" s="1">
        <f t="shared" si="201"/>
        <v>1</v>
      </c>
      <c r="P976" s="7">
        <f>IF($C976="二本差勝",中堅分析!$D$14,IF($C976="一本差勝",中堅分析!$D$15,IF($C976="引き分け",中堅分析!$D$16,IF($C976="一本差負",中堅分析!$D$17,中堅分析!$D$18))))</f>
        <v>0.26400000000000001</v>
      </c>
      <c r="Q976" s="1">
        <f t="shared" si="202"/>
        <v>0</v>
      </c>
      <c r="R976" s="1">
        <f t="shared" si="203"/>
        <v>0</v>
      </c>
      <c r="S976" s="7">
        <f>IF($D976="二本差勝",副将分析!$D$14,IF($D976="一本差勝",副将分析!$D$15,IF($D976="引き分け",副将分析!$D$16,IF($D976="一本差負",副将分析!$D$17,副将分析!$D$18))))</f>
        <v>0.20800000000000002</v>
      </c>
      <c r="T976" s="1">
        <f t="shared" si="204"/>
        <v>-1</v>
      </c>
      <c r="U976" s="1">
        <f t="shared" si="205"/>
        <v>-1</v>
      </c>
      <c r="V976" s="7">
        <f>IF($E976="二本差勝",大将分析!$D$14,IF($E976="一本差勝",大将分析!$D$15,IF($E976="引き分け",大将分析!$D$16,IF($E976="一本差負",大将分析!$D$17,大将分析!$D$18))))</f>
        <v>0.16000000000000003</v>
      </c>
      <c r="W976" s="1">
        <f t="shared" si="206"/>
        <v>1</v>
      </c>
      <c r="X976" s="1">
        <f t="shared" si="207"/>
        <v>2</v>
      </c>
    </row>
    <row r="977" spans="1:24" x14ac:dyDescent="0.15">
      <c r="A977" s="1" t="s">
        <v>40</v>
      </c>
      <c r="B977" s="1" t="s">
        <v>22</v>
      </c>
      <c r="C977" s="1" t="s">
        <v>40</v>
      </c>
      <c r="D977" s="1" t="s">
        <v>41</v>
      </c>
      <c r="E977" s="1" t="s">
        <v>39</v>
      </c>
      <c r="F977" s="19">
        <f t="shared" si="195"/>
        <v>1</v>
      </c>
      <c r="G977" s="19">
        <f t="shared" si="196"/>
        <v>1</v>
      </c>
      <c r="H977" s="20">
        <f t="shared" si="197"/>
        <v>3.8011404288000025E-4</v>
      </c>
      <c r="J977" s="7">
        <f>IF($A977="二本差勝",先鋒分析!$D$14,IF($A977="一本差勝",先鋒分析!$D$15,IF($A977="引き分け",先鋒分析!$D$16,IF($A977="一本差負",先鋒分析!$D$17,先鋒分析!$D$18))))</f>
        <v>0.20800000000000002</v>
      </c>
      <c r="K977" s="19">
        <f t="shared" si="198"/>
        <v>1</v>
      </c>
      <c r="L977" s="19">
        <f t="shared" si="199"/>
        <v>1</v>
      </c>
      <c r="M977" s="7">
        <f>IF($B977="二本差勝",次鋒分析!$D$14,IF($B977="一本差勝",次鋒分析!$D$15,IF($B977="引き分け",次鋒分析!$D$16,IF($B977="一本差負",次鋒分析!$D$17,次鋒分析!$D$18))))</f>
        <v>0.26400000000000001</v>
      </c>
      <c r="N977" s="1">
        <f t="shared" si="200"/>
        <v>0</v>
      </c>
      <c r="O977" s="1">
        <f t="shared" si="201"/>
        <v>0</v>
      </c>
      <c r="P977" s="7">
        <f>IF($C977="二本差勝",中堅分析!$D$14,IF($C977="一本差勝",中堅分析!$D$15,IF($C977="引き分け",中堅分析!$D$16,IF($C977="一本差負",中堅分析!$D$17,中堅分析!$D$18))))</f>
        <v>0.20800000000000002</v>
      </c>
      <c r="Q977" s="1">
        <f t="shared" si="202"/>
        <v>1</v>
      </c>
      <c r="R977" s="1">
        <f t="shared" si="203"/>
        <v>1</v>
      </c>
      <c r="S977" s="7">
        <f>IF($D977="二本差勝",副将分析!$D$14,IF($D977="一本差勝",副将分析!$D$15,IF($D977="引き分け",副将分析!$D$16,IF($D977="一本差負",副将分析!$D$17,副将分析!$D$18))))</f>
        <v>0.20800000000000002</v>
      </c>
      <c r="T977" s="1">
        <f t="shared" si="204"/>
        <v>-1</v>
      </c>
      <c r="U977" s="1">
        <f t="shared" si="205"/>
        <v>-1</v>
      </c>
      <c r="V977" s="7">
        <f>IF($E977="二本差勝",大将分析!$D$14,IF($E977="一本差勝",大将分析!$D$15,IF($E977="引き分け",大将分析!$D$16,IF($E977="一本差負",大将分析!$D$17,大将分析!$D$18))))</f>
        <v>0.16000000000000003</v>
      </c>
      <c r="W977" s="1">
        <f t="shared" si="206"/>
        <v>1</v>
      </c>
      <c r="X977" s="1">
        <f t="shared" si="207"/>
        <v>2</v>
      </c>
    </row>
    <row r="978" spans="1:24" x14ac:dyDescent="0.15">
      <c r="A978" s="1" t="s">
        <v>22</v>
      </c>
      <c r="B978" s="1" t="s">
        <v>40</v>
      </c>
      <c r="C978" s="1" t="s">
        <v>40</v>
      </c>
      <c r="D978" s="1" t="s">
        <v>41</v>
      </c>
      <c r="E978" s="1" t="s">
        <v>39</v>
      </c>
      <c r="F978" s="19">
        <f t="shared" si="195"/>
        <v>1</v>
      </c>
      <c r="G978" s="19">
        <f t="shared" si="196"/>
        <v>1</v>
      </c>
      <c r="H978" s="20">
        <f t="shared" si="197"/>
        <v>3.8011404288000025E-4</v>
      </c>
      <c r="J978" s="7">
        <f>IF($A978="二本差勝",先鋒分析!$D$14,IF($A978="一本差勝",先鋒分析!$D$15,IF($A978="引き分け",先鋒分析!$D$16,IF($A978="一本差負",先鋒分析!$D$17,先鋒分析!$D$18))))</f>
        <v>0.26400000000000001</v>
      </c>
      <c r="K978" s="19">
        <f t="shared" si="198"/>
        <v>0</v>
      </c>
      <c r="L978" s="19">
        <f t="shared" si="199"/>
        <v>0</v>
      </c>
      <c r="M978" s="7">
        <f>IF($B978="二本差勝",次鋒分析!$D$14,IF($B978="一本差勝",次鋒分析!$D$15,IF($B978="引き分け",次鋒分析!$D$16,IF($B978="一本差負",次鋒分析!$D$17,次鋒分析!$D$18))))</f>
        <v>0.20800000000000002</v>
      </c>
      <c r="N978" s="1">
        <f t="shared" si="200"/>
        <v>1</v>
      </c>
      <c r="O978" s="1">
        <f t="shared" si="201"/>
        <v>1</v>
      </c>
      <c r="P978" s="7">
        <f>IF($C978="二本差勝",中堅分析!$D$14,IF($C978="一本差勝",中堅分析!$D$15,IF($C978="引き分け",中堅分析!$D$16,IF($C978="一本差負",中堅分析!$D$17,中堅分析!$D$18))))</f>
        <v>0.20800000000000002</v>
      </c>
      <c r="Q978" s="1">
        <f t="shared" si="202"/>
        <v>1</v>
      </c>
      <c r="R978" s="1">
        <f t="shared" si="203"/>
        <v>1</v>
      </c>
      <c r="S978" s="7">
        <f>IF($D978="二本差勝",副将分析!$D$14,IF($D978="一本差勝",副将分析!$D$15,IF($D978="引き分け",副将分析!$D$16,IF($D978="一本差負",副将分析!$D$17,副将分析!$D$18))))</f>
        <v>0.20800000000000002</v>
      </c>
      <c r="T978" s="1">
        <f t="shared" si="204"/>
        <v>-1</v>
      </c>
      <c r="U978" s="1">
        <f t="shared" si="205"/>
        <v>-1</v>
      </c>
      <c r="V978" s="7">
        <f>IF($E978="二本差勝",大将分析!$D$14,IF($E978="一本差勝",大将分析!$D$15,IF($E978="引き分け",大将分析!$D$16,IF($E978="一本差負",大将分析!$D$17,大将分析!$D$18))))</f>
        <v>0.16000000000000003</v>
      </c>
      <c r="W978" s="1">
        <f t="shared" si="206"/>
        <v>1</v>
      </c>
      <c r="X978" s="1">
        <f t="shared" si="207"/>
        <v>2</v>
      </c>
    </row>
    <row r="979" spans="1:24" x14ac:dyDescent="0.15">
      <c r="A979" s="1" t="s">
        <v>40</v>
      </c>
      <c r="B979" s="1" t="s">
        <v>40</v>
      </c>
      <c r="C979" s="1" t="s">
        <v>22</v>
      </c>
      <c r="D979" s="1" t="s">
        <v>41</v>
      </c>
      <c r="E979" s="1" t="s">
        <v>40</v>
      </c>
      <c r="F979" s="19">
        <f t="shared" si="195"/>
        <v>1</v>
      </c>
      <c r="G979" s="19">
        <f t="shared" si="196"/>
        <v>1</v>
      </c>
      <c r="H979" s="20">
        <f t="shared" si="197"/>
        <v>4.9414825574400033E-4</v>
      </c>
      <c r="J979" s="7">
        <f>IF($A979="二本差勝",先鋒分析!$D$14,IF($A979="一本差勝",先鋒分析!$D$15,IF($A979="引き分け",先鋒分析!$D$16,IF($A979="一本差負",先鋒分析!$D$17,先鋒分析!$D$18))))</f>
        <v>0.20800000000000002</v>
      </c>
      <c r="K979" s="19">
        <f t="shared" si="198"/>
        <v>1</v>
      </c>
      <c r="L979" s="19">
        <f t="shared" si="199"/>
        <v>1</v>
      </c>
      <c r="M979" s="7">
        <f>IF($B979="二本差勝",次鋒分析!$D$14,IF($B979="一本差勝",次鋒分析!$D$15,IF($B979="引き分け",次鋒分析!$D$16,IF($B979="一本差負",次鋒分析!$D$17,次鋒分析!$D$18))))</f>
        <v>0.20800000000000002</v>
      </c>
      <c r="N979" s="1">
        <f t="shared" si="200"/>
        <v>1</v>
      </c>
      <c r="O979" s="1">
        <f t="shared" si="201"/>
        <v>1</v>
      </c>
      <c r="P979" s="7">
        <f>IF($C979="二本差勝",中堅分析!$D$14,IF($C979="一本差勝",中堅分析!$D$15,IF($C979="引き分け",中堅分析!$D$16,IF($C979="一本差負",中堅分析!$D$17,中堅分析!$D$18))))</f>
        <v>0.26400000000000001</v>
      </c>
      <c r="Q979" s="1">
        <f t="shared" si="202"/>
        <v>0</v>
      </c>
      <c r="R979" s="1">
        <f t="shared" si="203"/>
        <v>0</v>
      </c>
      <c r="S979" s="7">
        <f>IF($D979="二本差勝",副将分析!$D$14,IF($D979="一本差勝",副将分析!$D$15,IF($D979="引き分け",副将分析!$D$16,IF($D979="一本差負",副将分析!$D$17,副将分析!$D$18))))</f>
        <v>0.20800000000000002</v>
      </c>
      <c r="T979" s="1">
        <f t="shared" si="204"/>
        <v>-1</v>
      </c>
      <c r="U979" s="1">
        <f t="shared" si="205"/>
        <v>-1</v>
      </c>
      <c r="V979" s="7">
        <f>IF($E979="二本差勝",大将分析!$D$14,IF($E979="一本差勝",大将分析!$D$15,IF($E979="引き分け",大将分析!$D$16,IF($E979="一本差負",大将分析!$D$17,大将分析!$D$18))))</f>
        <v>0.20800000000000002</v>
      </c>
      <c r="W979" s="1">
        <f t="shared" si="206"/>
        <v>1</v>
      </c>
      <c r="X979" s="1">
        <f t="shared" si="207"/>
        <v>1</v>
      </c>
    </row>
    <row r="980" spans="1:24" x14ac:dyDescent="0.15">
      <c r="A980" s="1" t="s">
        <v>40</v>
      </c>
      <c r="B980" s="1" t="s">
        <v>22</v>
      </c>
      <c r="C980" s="1" t="s">
        <v>40</v>
      </c>
      <c r="D980" s="1" t="s">
        <v>41</v>
      </c>
      <c r="E980" s="1" t="s">
        <v>40</v>
      </c>
      <c r="F980" s="19">
        <f t="shared" si="195"/>
        <v>1</v>
      </c>
      <c r="G980" s="19">
        <f t="shared" si="196"/>
        <v>1</v>
      </c>
      <c r="H980" s="20">
        <f t="shared" si="197"/>
        <v>4.9414825574400033E-4</v>
      </c>
      <c r="J980" s="7">
        <f>IF($A980="二本差勝",先鋒分析!$D$14,IF($A980="一本差勝",先鋒分析!$D$15,IF($A980="引き分け",先鋒分析!$D$16,IF($A980="一本差負",先鋒分析!$D$17,先鋒分析!$D$18))))</f>
        <v>0.20800000000000002</v>
      </c>
      <c r="K980" s="19">
        <f t="shared" si="198"/>
        <v>1</v>
      </c>
      <c r="L980" s="19">
        <f t="shared" si="199"/>
        <v>1</v>
      </c>
      <c r="M980" s="7">
        <f>IF($B980="二本差勝",次鋒分析!$D$14,IF($B980="一本差勝",次鋒分析!$D$15,IF($B980="引き分け",次鋒分析!$D$16,IF($B980="一本差負",次鋒分析!$D$17,次鋒分析!$D$18))))</f>
        <v>0.26400000000000001</v>
      </c>
      <c r="N980" s="1">
        <f t="shared" si="200"/>
        <v>0</v>
      </c>
      <c r="O980" s="1">
        <f t="shared" si="201"/>
        <v>0</v>
      </c>
      <c r="P980" s="7">
        <f>IF($C980="二本差勝",中堅分析!$D$14,IF($C980="一本差勝",中堅分析!$D$15,IF($C980="引き分け",中堅分析!$D$16,IF($C980="一本差負",中堅分析!$D$17,中堅分析!$D$18))))</f>
        <v>0.20800000000000002</v>
      </c>
      <c r="Q980" s="1">
        <f t="shared" si="202"/>
        <v>1</v>
      </c>
      <c r="R980" s="1">
        <f t="shared" si="203"/>
        <v>1</v>
      </c>
      <c r="S980" s="7">
        <f>IF($D980="二本差勝",副将分析!$D$14,IF($D980="一本差勝",副将分析!$D$15,IF($D980="引き分け",副将分析!$D$16,IF($D980="一本差負",副将分析!$D$17,副将分析!$D$18))))</f>
        <v>0.20800000000000002</v>
      </c>
      <c r="T980" s="1">
        <f t="shared" si="204"/>
        <v>-1</v>
      </c>
      <c r="U980" s="1">
        <f t="shared" si="205"/>
        <v>-1</v>
      </c>
      <c r="V980" s="7">
        <f>IF($E980="二本差勝",大将分析!$D$14,IF($E980="一本差勝",大将分析!$D$15,IF($E980="引き分け",大将分析!$D$16,IF($E980="一本差負",大将分析!$D$17,大将分析!$D$18))))</f>
        <v>0.20800000000000002</v>
      </c>
      <c r="W980" s="1">
        <f t="shared" si="206"/>
        <v>1</v>
      </c>
      <c r="X980" s="1">
        <f t="shared" si="207"/>
        <v>1</v>
      </c>
    </row>
    <row r="981" spans="1:24" x14ac:dyDescent="0.15">
      <c r="A981" s="1" t="s">
        <v>22</v>
      </c>
      <c r="B981" s="1" t="s">
        <v>40</v>
      </c>
      <c r="C981" s="1" t="s">
        <v>40</v>
      </c>
      <c r="D981" s="1" t="s">
        <v>41</v>
      </c>
      <c r="E981" s="1" t="s">
        <v>40</v>
      </c>
      <c r="F981" s="19">
        <f t="shared" si="195"/>
        <v>1</v>
      </c>
      <c r="G981" s="19">
        <f t="shared" si="196"/>
        <v>1</v>
      </c>
      <c r="H981" s="20">
        <f t="shared" si="197"/>
        <v>4.9414825574400033E-4</v>
      </c>
      <c r="J981" s="7">
        <f>IF($A981="二本差勝",先鋒分析!$D$14,IF($A981="一本差勝",先鋒分析!$D$15,IF($A981="引き分け",先鋒分析!$D$16,IF($A981="一本差負",先鋒分析!$D$17,先鋒分析!$D$18))))</f>
        <v>0.26400000000000001</v>
      </c>
      <c r="K981" s="19">
        <f t="shared" si="198"/>
        <v>0</v>
      </c>
      <c r="L981" s="19">
        <f t="shared" si="199"/>
        <v>0</v>
      </c>
      <c r="M981" s="7">
        <f>IF($B981="二本差勝",次鋒分析!$D$14,IF($B981="一本差勝",次鋒分析!$D$15,IF($B981="引き分け",次鋒分析!$D$16,IF($B981="一本差負",次鋒分析!$D$17,次鋒分析!$D$18))))</f>
        <v>0.20800000000000002</v>
      </c>
      <c r="N981" s="1">
        <f t="shared" si="200"/>
        <v>1</v>
      </c>
      <c r="O981" s="1">
        <f t="shared" si="201"/>
        <v>1</v>
      </c>
      <c r="P981" s="7">
        <f>IF($C981="二本差勝",中堅分析!$D$14,IF($C981="一本差勝",中堅分析!$D$15,IF($C981="引き分け",中堅分析!$D$16,IF($C981="一本差負",中堅分析!$D$17,中堅分析!$D$18))))</f>
        <v>0.20800000000000002</v>
      </c>
      <c r="Q981" s="1">
        <f t="shared" si="202"/>
        <v>1</v>
      </c>
      <c r="R981" s="1">
        <f t="shared" si="203"/>
        <v>1</v>
      </c>
      <c r="S981" s="7">
        <f>IF($D981="二本差勝",副将分析!$D$14,IF($D981="一本差勝",副将分析!$D$15,IF($D981="引き分け",副将分析!$D$16,IF($D981="一本差負",副将分析!$D$17,副将分析!$D$18))))</f>
        <v>0.20800000000000002</v>
      </c>
      <c r="T981" s="1">
        <f t="shared" si="204"/>
        <v>-1</v>
      </c>
      <c r="U981" s="1">
        <f t="shared" si="205"/>
        <v>-1</v>
      </c>
      <c r="V981" s="7">
        <f>IF($E981="二本差勝",大将分析!$D$14,IF($E981="一本差勝",大将分析!$D$15,IF($E981="引き分け",大将分析!$D$16,IF($E981="一本差負",大将分析!$D$17,大将分析!$D$18))))</f>
        <v>0.20800000000000002</v>
      </c>
      <c r="W981" s="1">
        <f t="shared" si="206"/>
        <v>1</v>
      </c>
      <c r="X981" s="1">
        <f t="shared" si="207"/>
        <v>1</v>
      </c>
    </row>
    <row r="982" spans="1:24" x14ac:dyDescent="0.15">
      <c r="A982" s="1" t="s">
        <v>40</v>
      </c>
      <c r="B982" s="1" t="s">
        <v>40</v>
      </c>
      <c r="C982" s="1" t="s">
        <v>22</v>
      </c>
      <c r="D982" s="1" t="s">
        <v>41</v>
      </c>
      <c r="E982" s="1" t="s">
        <v>22</v>
      </c>
      <c r="F982" s="19">
        <f t="shared" si="195"/>
        <v>1</v>
      </c>
      <c r="G982" s="19">
        <f t="shared" si="196"/>
        <v>1</v>
      </c>
      <c r="H982" s="20">
        <f t="shared" si="197"/>
        <v>6.2718817075200031E-4</v>
      </c>
      <c r="J982" s="7">
        <f>IF($A982="二本差勝",先鋒分析!$D$14,IF($A982="一本差勝",先鋒分析!$D$15,IF($A982="引き分け",先鋒分析!$D$16,IF($A982="一本差負",先鋒分析!$D$17,先鋒分析!$D$18))))</f>
        <v>0.20800000000000002</v>
      </c>
      <c r="K982" s="19">
        <f t="shared" si="198"/>
        <v>1</v>
      </c>
      <c r="L982" s="19">
        <f t="shared" si="199"/>
        <v>1</v>
      </c>
      <c r="M982" s="7">
        <f>IF($B982="二本差勝",次鋒分析!$D$14,IF($B982="一本差勝",次鋒分析!$D$15,IF($B982="引き分け",次鋒分析!$D$16,IF($B982="一本差負",次鋒分析!$D$17,次鋒分析!$D$18))))</f>
        <v>0.20800000000000002</v>
      </c>
      <c r="N982" s="1">
        <f t="shared" si="200"/>
        <v>1</v>
      </c>
      <c r="O982" s="1">
        <f t="shared" si="201"/>
        <v>1</v>
      </c>
      <c r="P982" s="7">
        <f>IF($C982="二本差勝",中堅分析!$D$14,IF($C982="一本差勝",中堅分析!$D$15,IF($C982="引き分け",中堅分析!$D$16,IF($C982="一本差負",中堅分析!$D$17,中堅分析!$D$18))))</f>
        <v>0.26400000000000001</v>
      </c>
      <c r="Q982" s="1">
        <f t="shared" si="202"/>
        <v>0</v>
      </c>
      <c r="R982" s="1">
        <f t="shared" si="203"/>
        <v>0</v>
      </c>
      <c r="S982" s="7">
        <f>IF($D982="二本差勝",副将分析!$D$14,IF($D982="一本差勝",副将分析!$D$15,IF($D982="引き分け",副将分析!$D$16,IF($D982="一本差負",副将分析!$D$17,副将分析!$D$18))))</f>
        <v>0.20800000000000002</v>
      </c>
      <c r="T982" s="1">
        <f t="shared" si="204"/>
        <v>-1</v>
      </c>
      <c r="U982" s="1">
        <f t="shared" si="205"/>
        <v>-1</v>
      </c>
      <c r="V982" s="7">
        <f>IF($E982="二本差勝",大将分析!$D$14,IF($E982="一本差勝",大将分析!$D$15,IF($E982="引き分け",大将分析!$D$16,IF($E982="一本差負",大将分析!$D$17,大将分析!$D$18))))</f>
        <v>0.26400000000000001</v>
      </c>
      <c r="W982" s="1">
        <f t="shared" si="206"/>
        <v>0</v>
      </c>
      <c r="X982" s="1">
        <f t="shared" si="207"/>
        <v>0</v>
      </c>
    </row>
    <row r="983" spans="1:24" x14ac:dyDescent="0.15">
      <c r="A983" s="1" t="s">
        <v>40</v>
      </c>
      <c r="B983" s="1" t="s">
        <v>22</v>
      </c>
      <c r="C983" s="1" t="s">
        <v>40</v>
      </c>
      <c r="D983" s="1" t="s">
        <v>41</v>
      </c>
      <c r="E983" s="1" t="s">
        <v>22</v>
      </c>
      <c r="F983" s="19">
        <f t="shared" si="195"/>
        <v>1</v>
      </c>
      <c r="G983" s="19">
        <f t="shared" si="196"/>
        <v>1</v>
      </c>
      <c r="H983" s="20">
        <f t="shared" si="197"/>
        <v>6.2718817075200031E-4</v>
      </c>
      <c r="J983" s="7">
        <f>IF($A983="二本差勝",先鋒分析!$D$14,IF($A983="一本差勝",先鋒分析!$D$15,IF($A983="引き分け",先鋒分析!$D$16,IF($A983="一本差負",先鋒分析!$D$17,先鋒分析!$D$18))))</f>
        <v>0.20800000000000002</v>
      </c>
      <c r="K983" s="19">
        <f t="shared" si="198"/>
        <v>1</v>
      </c>
      <c r="L983" s="19">
        <f t="shared" si="199"/>
        <v>1</v>
      </c>
      <c r="M983" s="7">
        <f>IF($B983="二本差勝",次鋒分析!$D$14,IF($B983="一本差勝",次鋒分析!$D$15,IF($B983="引き分け",次鋒分析!$D$16,IF($B983="一本差負",次鋒分析!$D$17,次鋒分析!$D$18))))</f>
        <v>0.26400000000000001</v>
      </c>
      <c r="N983" s="1">
        <f t="shared" si="200"/>
        <v>0</v>
      </c>
      <c r="O983" s="1">
        <f t="shared" si="201"/>
        <v>0</v>
      </c>
      <c r="P983" s="7">
        <f>IF($C983="二本差勝",中堅分析!$D$14,IF($C983="一本差勝",中堅分析!$D$15,IF($C983="引き分け",中堅分析!$D$16,IF($C983="一本差負",中堅分析!$D$17,中堅分析!$D$18))))</f>
        <v>0.20800000000000002</v>
      </c>
      <c r="Q983" s="1">
        <f t="shared" si="202"/>
        <v>1</v>
      </c>
      <c r="R983" s="1">
        <f t="shared" si="203"/>
        <v>1</v>
      </c>
      <c r="S983" s="7">
        <f>IF($D983="二本差勝",副将分析!$D$14,IF($D983="一本差勝",副将分析!$D$15,IF($D983="引き分け",副将分析!$D$16,IF($D983="一本差負",副将分析!$D$17,副将分析!$D$18))))</f>
        <v>0.20800000000000002</v>
      </c>
      <c r="T983" s="1">
        <f t="shared" si="204"/>
        <v>-1</v>
      </c>
      <c r="U983" s="1">
        <f t="shared" si="205"/>
        <v>-1</v>
      </c>
      <c r="V983" s="7">
        <f>IF($E983="二本差勝",大将分析!$D$14,IF($E983="一本差勝",大将分析!$D$15,IF($E983="引き分け",大将分析!$D$16,IF($E983="一本差負",大将分析!$D$17,大将分析!$D$18))))</f>
        <v>0.26400000000000001</v>
      </c>
      <c r="W983" s="1">
        <f t="shared" si="206"/>
        <v>0</v>
      </c>
      <c r="X983" s="1">
        <f t="shared" si="207"/>
        <v>0</v>
      </c>
    </row>
    <row r="984" spans="1:24" x14ac:dyDescent="0.15">
      <c r="A984" s="1" t="s">
        <v>22</v>
      </c>
      <c r="B984" s="1" t="s">
        <v>40</v>
      </c>
      <c r="C984" s="1" t="s">
        <v>40</v>
      </c>
      <c r="D984" s="1" t="s">
        <v>41</v>
      </c>
      <c r="E984" s="1" t="s">
        <v>22</v>
      </c>
      <c r="F984" s="19">
        <f t="shared" si="195"/>
        <v>1</v>
      </c>
      <c r="G984" s="19">
        <f t="shared" si="196"/>
        <v>1</v>
      </c>
      <c r="H984" s="20">
        <f t="shared" si="197"/>
        <v>6.2718817075200031E-4</v>
      </c>
      <c r="J984" s="7">
        <f>IF($A984="二本差勝",先鋒分析!$D$14,IF($A984="一本差勝",先鋒分析!$D$15,IF($A984="引き分け",先鋒分析!$D$16,IF($A984="一本差負",先鋒分析!$D$17,先鋒分析!$D$18))))</f>
        <v>0.26400000000000001</v>
      </c>
      <c r="K984" s="19">
        <f t="shared" si="198"/>
        <v>0</v>
      </c>
      <c r="L984" s="19">
        <f t="shared" si="199"/>
        <v>0</v>
      </c>
      <c r="M984" s="7">
        <f>IF($B984="二本差勝",次鋒分析!$D$14,IF($B984="一本差勝",次鋒分析!$D$15,IF($B984="引き分け",次鋒分析!$D$16,IF($B984="一本差負",次鋒分析!$D$17,次鋒分析!$D$18))))</f>
        <v>0.20800000000000002</v>
      </c>
      <c r="N984" s="1">
        <f t="shared" si="200"/>
        <v>1</v>
      </c>
      <c r="O984" s="1">
        <f t="shared" si="201"/>
        <v>1</v>
      </c>
      <c r="P984" s="7">
        <f>IF($C984="二本差勝",中堅分析!$D$14,IF($C984="一本差勝",中堅分析!$D$15,IF($C984="引き分け",中堅分析!$D$16,IF($C984="一本差負",中堅分析!$D$17,中堅分析!$D$18))))</f>
        <v>0.20800000000000002</v>
      </c>
      <c r="Q984" s="1">
        <f t="shared" si="202"/>
        <v>1</v>
      </c>
      <c r="R984" s="1">
        <f t="shared" si="203"/>
        <v>1</v>
      </c>
      <c r="S984" s="7">
        <f>IF($D984="二本差勝",副将分析!$D$14,IF($D984="一本差勝",副将分析!$D$15,IF($D984="引き分け",副将分析!$D$16,IF($D984="一本差負",副将分析!$D$17,副将分析!$D$18))))</f>
        <v>0.20800000000000002</v>
      </c>
      <c r="T984" s="1">
        <f t="shared" si="204"/>
        <v>-1</v>
      </c>
      <c r="U984" s="1">
        <f t="shared" si="205"/>
        <v>-1</v>
      </c>
      <c r="V984" s="7">
        <f>IF($E984="二本差勝",大将分析!$D$14,IF($E984="一本差勝",大将分析!$D$15,IF($E984="引き分け",大将分析!$D$16,IF($E984="一本差負",大将分析!$D$17,大将分析!$D$18))))</f>
        <v>0.26400000000000001</v>
      </c>
      <c r="W984" s="1">
        <f t="shared" si="206"/>
        <v>0</v>
      </c>
      <c r="X984" s="1">
        <f t="shared" si="207"/>
        <v>0</v>
      </c>
    </row>
    <row r="985" spans="1:24" x14ac:dyDescent="0.15">
      <c r="A985" s="1" t="s">
        <v>40</v>
      </c>
      <c r="B985" s="1" t="s">
        <v>40</v>
      </c>
      <c r="C985" s="1" t="s">
        <v>22</v>
      </c>
      <c r="D985" s="1" t="s">
        <v>41</v>
      </c>
      <c r="E985" s="1" t="s">
        <v>41</v>
      </c>
      <c r="F985" s="19">
        <f t="shared" si="195"/>
        <v>1</v>
      </c>
      <c r="G985" s="19">
        <f t="shared" si="196"/>
        <v>1</v>
      </c>
      <c r="H985" s="20">
        <f t="shared" si="197"/>
        <v>4.9414825574400033E-4</v>
      </c>
      <c r="J985" s="7">
        <f>IF($A985="二本差勝",先鋒分析!$D$14,IF($A985="一本差勝",先鋒分析!$D$15,IF($A985="引き分け",先鋒分析!$D$16,IF($A985="一本差負",先鋒分析!$D$17,先鋒分析!$D$18))))</f>
        <v>0.20800000000000002</v>
      </c>
      <c r="K985" s="19">
        <f t="shared" si="198"/>
        <v>1</v>
      </c>
      <c r="L985" s="19">
        <f t="shared" si="199"/>
        <v>1</v>
      </c>
      <c r="M985" s="7">
        <f>IF($B985="二本差勝",次鋒分析!$D$14,IF($B985="一本差勝",次鋒分析!$D$15,IF($B985="引き分け",次鋒分析!$D$16,IF($B985="一本差負",次鋒分析!$D$17,次鋒分析!$D$18))))</f>
        <v>0.20800000000000002</v>
      </c>
      <c r="N985" s="1">
        <f t="shared" si="200"/>
        <v>1</v>
      </c>
      <c r="O985" s="1">
        <f t="shared" si="201"/>
        <v>1</v>
      </c>
      <c r="P985" s="7">
        <f>IF($C985="二本差勝",中堅分析!$D$14,IF($C985="一本差勝",中堅分析!$D$15,IF($C985="引き分け",中堅分析!$D$16,IF($C985="一本差負",中堅分析!$D$17,中堅分析!$D$18))))</f>
        <v>0.26400000000000001</v>
      </c>
      <c r="Q985" s="1">
        <f t="shared" si="202"/>
        <v>0</v>
      </c>
      <c r="R985" s="1">
        <f t="shared" si="203"/>
        <v>0</v>
      </c>
      <c r="S985" s="7">
        <f>IF($D985="二本差勝",副将分析!$D$14,IF($D985="一本差勝",副将分析!$D$15,IF($D985="引き分け",副将分析!$D$16,IF($D985="一本差負",副将分析!$D$17,副将分析!$D$18))))</f>
        <v>0.20800000000000002</v>
      </c>
      <c r="T985" s="1">
        <f t="shared" si="204"/>
        <v>-1</v>
      </c>
      <c r="U985" s="1">
        <f t="shared" si="205"/>
        <v>-1</v>
      </c>
      <c r="V985" s="7">
        <f>IF($E985="二本差勝",大将分析!$D$14,IF($E985="一本差勝",大将分析!$D$15,IF($E985="引き分け",大将分析!$D$16,IF($E985="一本差負",大将分析!$D$17,大将分析!$D$18))))</f>
        <v>0.20800000000000002</v>
      </c>
      <c r="W985" s="1">
        <f t="shared" si="206"/>
        <v>-1</v>
      </c>
      <c r="X985" s="1">
        <f t="shared" si="207"/>
        <v>-1</v>
      </c>
    </row>
    <row r="986" spans="1:24" x14ac:dyDescent="0.15">
      <c r="A986" s="1" t="s">
        <v>40</v>
      </c>
      <c r="B986" s="1" t="s">
        <v>22</v>
      </c>
      <c r="C986" s="1" t="s">
        <v>40</v>
      </c>
      <c r="D986" s="1" t="s">
        <v>41</v>
      </c>
      <c r="E986" s="1" t="s">
        <v>41</v>
      </c>
      <c r="F986" s="19">
        <f t="shared" si="195"/>
        <v>1</v>
      </c>
      <c r="G986" s="19">
        <f t="shared" si="196"/>
        <v>1</v>
      </c>
      <c r="H986" s="20">
        <f t="shared" si="197"/>
        <v>4.9414825574400033E-4</v>
      </c>
      <c r="J986" s="7">
        <f>IF($A986="二本差勝",先鋒分析!$D$14,IF($A986="一本差勝",先鋒分析!$D$15,IF($A986="引き分け",先鋒分析!$D$16,IF($A986="一本差負",先鋒分析!$D$17,先鋒分析!$D$18))))</f>
        <v>0.20800000000000002</v>
      </c>
      <c r="K986" s="19">
        <f t="shared" si="198"/>
        <v>1</v>
      </c>
      <c r="L986" s="19">
        <f t="shared" si="199"/>
        <v>1</v>
      </c>
      <c r="M986" s="7">
        <f>IF($B986="二本差勝",次鋒分析!$D$14,IF($B986="一本差勝",次鋒分析!$D$15,IF($B986="引き分け",次鋒分析!$D$16,IF($B986="一本差負",次鋒分析!$D$17,次鋒分析!$D$18))))</f>
        <v>0.26400000000000001</v>
      </c>
      <c r="N986" s="1">
        <f t="shared" si="200"/>
        <v>0</v>
      </c>
      <c r="O986" s="1">
        <f t="shared" si="201"/>
        <v>0</v>
      </c>
      <c r="P986" s="7">
        <f>IF($C986="二本差勝",中堅分析!$D$14,IF($C986="一本差勝",中堅分析!$D$15,IF($C986="引き分け",中堅分析!$D$16,IF($C986="一本差負",中堅分析!$D$17,中堅分析!$D$18))))</f>
        <v>0.20800000000000002</v>
      </c>
      <c r="Q986" s="1">
        <f t="shared" si="202"/>
        <v>1</v>
      </c>
      <c r="R986" s="1">
        <f t="shared" si="203"/>
        <v>1</v>
      </c>
      <c r="S986" s="7">
        <f>IF($D986="二本差勝",副将分析!$D$14,IF($D986="一本差勝",副将分析!$D$15,IF($D986="引き分け",副将分析!$D$16,IF($D986="一本差負",副将分析!$D$17,副将分析!$D$18))))</f>
        <v>0.20800000000000002</v>
      </c>
      <c r="T986" s="1">
        <f t="shared" si="204"/>
        <v>-1</v>
      </c>
      <c r="U986" s="1">
        <f t="shared" si="205"/>
        <v>-1</v>
      </c>
      <c r="V986" s="7">
        <f>IF($E986="二本差勝",大将分析!$D$14,IF($E986="一本差勝",大将分析!$D$15,IF($E986="引き分け",大将分析!$D$16,IF($E986="一本差負",大将分析!$D$17,大将分析!$D$18))))</f>
        <v>0.20800000000000002</v>
      </c>
      <c r="W986" s="1">
        <f t="shared" si="206"/>
        <v>-1</v>
      </c>
      <c r="X986" s="1">
        <f t="shared" si="207"/>
        <v>-1</v>
      </c>
    </row>
    <row r="987" spans="1:24" x14ac:dyDescent="0.15">
      <c r="A987" s="1" t="s">
        <v>22</v>
      </c>
      <c r="B987" s="1" t="s">
        <v>40</v>
      </c>
      <c r="C987" s="1" t="s">
        <v>40</v>
      </c>
      <c r="D987" s="1" t="s">
        <v>41</v>
      </c>
      <c r="E987" s="1" t="s">
        <v>41</v>
      </c>
      <c r="F987" s="19">
        <f t="shared" si="195"/>
        <v>1</v>
      </c>
      <c r="G987" s="19">
        <f t="shared" si="196"/>
        <v>1</v>
      </c>
      <c r="H987" s="20">
        <f t="shared" si="197"/>
        <v>4.9414825574400033E-4</v>
      </c>
      <c r="J987" s="7">
        <f>IF($A987="二本差勝",先鋒分析!$D$14,IF($A987="一本差勝",先鋒分析!$D$15,IF($A987="引き分け",先鋒分析!$D$16,IF($A987="一本差負",先鋒分析!$D$17,先鋒分析!$D$18))))</f>
        <v>0.26400000000000001</v>
      </c>
      <c r="K987" s="19">
        <f t="shared" si="198"/>
        <v>0</v>
      </c>
      <c r="L987" s="19">
        <f t="shared" si="199"/>
        <v>0</v>
      </c>
      <c r="M987" s="7">
        <f>IF($B987="二本差勝",次鋒分析!$D$14,IF($B987="一本差勝",次鋒分析!$D$15,IF($B987="引き分け",次鋒分析!$D$16,IF($B987="一本差負",次鋒分析!$D$17,次鋒分析!$D$18))))</f>
        <v>0.20800000000000002</v>
      </c>
      <c r="N987" s="1">
        <f t="shared" si="200"/>
        <v>1</v>
      </c>
      <c r="O987" s="1">
        <f t="shared" si="201"/>
        <v>1</v>
      </c>
      <c r="P987" s="7">
        <f>IF($C987="二本差勝",中堅分析!$D$14,IF($C987="一本差勝",中堅分析!$D$15,IF($C987="引き分け",中堅分析!$D$16,IF($C987="一本差負",中堅分析!$D$17,中堅分析!$D$18))))</f>
        <v>0.20800000000000002</v>
      </c>
      <c r="Q987" s="1">
        <f t="shared" si="202"/>
        <v>1</v>
      </c>
      <c r="R987" s="1">
        <f t="shared" si="203"/>
        <v>1</v>
      </c>
      <c r="S987" s="7">
        <f>IF($D987="二本差勝",副将分析!$D$14,IF($D987="一本差勝",副将分析!$D$15,IF($D987="引き分け",副将分析!$D$16,IF($D987="一本差負",副将分析!$D$17,副将分析!$D$18))))</f>
        <v>0.20800000000000002</v>
      </c>
      <c r="T987" s="1">
        <f t="shared" si="204"/>
        <v>-1</v>
      </c>
      <c r="U987" s="1">
        <f t="shared" si="205"/>
        <v>-1</v>
      </c>
      <c r="V987" s="7">
        <f>IF($E987="二本差勝",大将分析!$D$14,IF($E987="一本差勝",大将分析!$D$15,IF($E987="引き分け",大将分析!$D$16,IF($E987="一本差負",大将分析!$D$17,大将分析!$D$18))))</f>
        <v>0.20800000000000002</v>
      </c>
      <c r="W987" s="1">
        <f t="shared" si="206"/>
        <v>-1</v>
      </c>
      <c r="X987" s="1">
        <f t="shared" si="207"/>
        <v>-1</v>
      </c>
    </row>
    <row r="988" spans="1:24" x14ac:dyDescent="0.15">
      <c r="A988" s="1" t="s">
        <v>40</v>
      </c>
      <c r="B988" s="1" t="s">
        <v>40</v>
      </c>
      <c r="C988" s="1" t="s">
        <v>22</v>
      </c>
      <c r="D988" s="1" t="s">
        <v>41</v>
      </c>
      <c r="E988" s="1" t="s">
        <v>42</v>
      </c>
      <c r="F988" s="19">
        <f t="shared" si="195"/>
        <v>1</v>
      </c>
      <c r="G988" s="19">
        <f t="shared" si="196"/>
        <v>1</v>
      </c>
      <c r="H988" s="20">
        <f t="shared" si="197"/>
        <v>3.8011404288000025E-4</v>
      </c>
      <c r="J988" s="7">
        <f>IF($A988="二本差勝",先鋒分析!$D$14,IF($A988="一本差勝",先鋒分析!$D$15,IF($A988="引き分け",先鋒分析!$D$16,IF($A988="一本差負",先鋒分析!$D$17,先鋒分析!$D$18))))</f>
        <v>0.20800000000000002</v>
      </c>
      <c r="K988" s="19">
        <f t="shared" si="198"/>
        <v>1</v>
      </c>
      <c r="L988" s="19">
        <f t="shared" si="199"/>
        <v>1</v>
      </c>
      <c r="M988" s="7">
        <f>IF($B988="二本差勝",次鋒分析!$D$14,IF($B988="一本差勝",次鋒分析!$D$15,IF($B988="引き分け",次鋒分析!$D$16,IF($B988="一本差負",次鋒分析!$D$17,次鋒分析!$D$18))))</f>
        <v>0.20800000000000002</v>
      </c>
      <c r="N988" s="1">
        <f t="shared" si="200"/>
        <v>1</v>
      </c>
      <c r="O988" s="1">
        <f t="shared" si="201"/>
        <v>1</v>
      </c>
      <c r="P988" s="7">
        <f>IF($C988="二本差勝",中堅分析!$D$14,IF($C988="一本差勝",中堅分析!$D$15,IF($C988="引き分け",中堅分析!$D$16,IF($C988="一本差負",中堅分析!$D$17,中堅分析!$D$18))))</f>
        <v>0.26400000000000001</v>
      </c>
      <c r="Q988" s="1">
        <f t="shared" si="202"/>
        <v>0</v>
      </c>
      <c r="R988" s="1">
        <f t="shared" si="203"/>
        <v>0</v>
      </c>
      <c r="S988" s="7">
        <f>IF($D988="二本差勝",副将分析!$D$14,IF($D988="一本差勝",副将分析!$D$15,IF($D988="引き分け",副将分析!$D$16,IF($D988="一本差負",副将分析!$D$17,副将分析!$D$18))))</f>
        <v>0.20800000000000002</v>
      </c>
      <c r="T988" s="1">
        <f t="shared" si="204"/>
        <v>-1</v>
      </c>
      <c r="U988" s="1">
        <f t="shared" si="205"/>
        <v>-1</v>
      </c>
      <c r="V988" s="7">
        <f>IF($E988="二本差勝",大将分析!$D$14,IF($E988="一本差勝",大将分析!$D$15,IF($E988="引き分け",大将分析!$D$16,IF($E988="一本差負",大将分析!$D$17,大将分析!$D$18))))</f>
        <v>0.16000000000000003</v>
      </c>
      <c r="W988" s="1">
        <f t="shared" si="206"/>
        <v>-1</v>
      </c>
      <c r="X988" s="1">
        <f t="shared" si="207"/>
        <v>-2</v>
      </c>
    </row>
    <row r="989" spans="1:24" x14ac:dyDescent="0.15">
      <c r="A989" s="1" t="s">
        <v>40</v>
      </c>
      <c r="B989" s="1" t="s">
        <v>22</v>
      </c>
      <c r="C989" s="1" t="s">
        <v>40</v>
      </c>
      <c r="D989" s="1" t="s">
        <v>41</v>
      </c>
      <c r="E989" s="1" t="s">
        <v>42</v>
      </c>
      <c r="F989" s="19">
        <f t="shared" si="195"/>
        <v>1</v>
      </c>
      <c r="G989" s="19">
        <f t="shared" si="196"/>
        <v>1</v>
      </c>
      <c r="H989" s="20">
        <f t="shared" si="197"/>
        <v>3.8011404288000025E-4</v>
      </c>
      <c r="J989" s="7">
        <f>IF($A989="二本差勝",先鋒分析!$D$14,IF($A989="一本差勝",先鋒分析!$D$15,IF($A989="引き分け",先鋒分析!$D$16,IF($A989="一本差負",先鋒分析!$D$17,先鋒分析!$D$18))))</f>
        <v>0.20800000000000002</v>
      </c>
      <c r="K989" s="19">
        <f t="shared" si="198"/>
        <v>1</v>
      </c>
      <c r="L989" s="19">
        <f t="shared" si="199"/>
        <v>1</v>
      </c>
      <c r="M989" s="7">
        <f>IF($B989="二本差勝",次鋒分析!$D$14,IF($B989="一本差勝",次鋒分析!$D$15,IF($B989="引き分け",次鋒分析!$D$16,IF($B989="一本差負",次鋒分析!$D$17,次鋒分析!$D$18))))</f>
        <v>0.26400000000000001</v>
      </c>
      <c r="N989" s="1">
        <f t="shared" si="200"/>
        <v>0</v>
      </c>
      <c r="O989" s="1">
        <f t="shared" si="201"/>
        <v>0</v>
      </c>
      <c r="P989" s="7">
        <f>IF($C989="二本差勝",中堅分析!$D$14,IF($C989="一本差勝",中堅分析!$D$15,IF($C989="引き分け",中堅分析!$D$16,IF($C989="一本差負",中堅分析!$D$17,中堅分析!$D$18))))</f>
        <v>0.20800000000000002</v>
      </c>
      <c r="Q989" s="1">
        <f t="shared" si="202"/>
        <v>1</v>
      </c>
      <c r="R989" s="1">
        <f t="shared" si="203"/>
        <v>1</v>
      </c>
      <c r="S989" s="7">
        <f>IF($D989="二本差勝",副将分析!$D$14,IF($D989="一本差勝",副将分析!$D$15,IF($D989="引き分け",副将分析!$D$16,IF($D989="一本差負",副将分析!$D$17,副将分析!$D$18))))</f>
        <v>0.20800000000000002</v>
      </c>
      <c r="T989" s="1">
        <f t="shared" si="204"/>
        <v>-1</v>
      </c>
      <c r="U989" s="1">
        <f t="shared" si="205"/>
        <v>-1</v>
      </c>
      <c r="V989" s="7">
        <f>IF($E989="二本差勝",大将分析!$D$14,IF($E989="一本差勝",大将分析!$D$15,IF($E989="引き分け",大将分析!$D$16,IF($E989="一本差負",大将分析!$D$17,大将分析!$D$18))))</f>
        <v>0.16000000000000003</v>
      </c>
      <c r="W989" s="1">
        <f t="shared" si="206"/>
        <v>-1</v>
      </c>
      <c r="X989" s="1">
        <f t="shared" si="207"/>
        <v>-2</v>
      </c>
    </row>
    <row r="990" spans="1:24" x14ac:dyDescent="0.15">
      <c r="A990" s="1" t="s">
        <v>22</v>
      </c>
      <c r="B990" s="1" t="s">
        <v>40</v>
      </c>
      <c r="C990" s="1" t="s">
        <v>40</v>
      </c>
      <c r="D990" s="1" t="s">
        <v>41</v>
      </c>
      <c r="E990" s="1" t="s">
        <v>42</v>
      </c>
      <c r="F990" s="19">
        <f t="shared" si="195"/>
        <v>1</v>
      </c>
      <c r="G990" s="19">
        <f t="shared" si="196"/>
        <v>1</v>
      </c>
      <c r="H990" s="20">
        <f t="shared" si="197"/>
        <v>3.8011404288000025E-4</v>
      </c>
      <c r="J990" s="7">
        <f>IF($A990="二本差勝",先鋒分析!$D$14,IF($A990="一本差勝",先鋒分析!$D$15,IF($A990="引き分け",先鋒分析!$D$16,IF($A990="一本差負",先鋒分析!$D$17,先鋒分析!$D$18))))</f>
        <v>0.26400000000000001</v>
      </c>
      <c r="K990" s="19">
        <f t="shared" si="198"/>
        <v>0</v>
      </c>
      <c r="L990" s="19">
        <f t="shared" si="199"/>
        <v>0</v>
      </c>
      <c r="M990" s="7">
        <f>IF($B990="二本差勝",次鋒分析!$D$14,IF($B990="一本差勝",次鋒分析!$D$15,IF($B990="引き分け",次鋒分析!$D$16,IF($B990="一本差負",次鋒分析!$D$17,次鋒分析!$D$18))))</f>
        <v>0.20800000000000002</v>
      </c>
      <c r="N990" s="1">
        <f t="shared" si="200"/>
        <v>1</v>
      </c>
      <c r="O990" s="1">
        <f t="shared" si="201"/>
        <v>1</v>
      </c>
      <c r="P990" s="7">
        <f>IF($C990="二本差勝",中堅分析!$D$14,IF($C990="一本差勝",中堅分析!$D$15,IF($C990="引き分け",中堅分析!$D$16,IF($C990="一本差負",中堅分析!$D$17,中堅分析!$D$18))))</f>
        <v>0.20800000000000002</v>
      </c>
      <c r="Q990" s="1">
        <f t="shared" si="202"/>
        <v>1</v>
      </c>
      <c r="R990" s="1">
        <f t="shared" si="203"/>
        <v>1</v>
      </c>
      <c r="S990" s="7">
        <f>IF($D990="二本差勝",副将分析!$D$14,IF($D990="一本差勝",副将分析!$D$15,IF($D990="引き分け",副将分析!$D$16,IF($D990="一本差負",副将分析!$D$17,副将分析!$D$18))))</f>
        <v>0.20800000000000002</v>
      </c>
      <c r="T990" s="1">
        <f t="shared" si="204"/>
        <v>-1</v>
      </c>
      <c r="U990" s="1">
        <f t="shared" si="205"/>
        <v>-1</v>
      </c>
      <c r="V990" s="7">
        <f>IF($E990="二本差勝",大将分析!$D$14,IF($E990="一本差勝",大将分析!$D$15,IF($E990="引き分け",大将分析!$D$16,IF($E990="一本差負",大将分析!$D$17,大将分析!$D$18))))</f>
        <v>0.16000000000000003</v>
      </c>
      <c r="W990" s="1">
        <f t="shared" si="206"/>
        <v>-1</v>
      </c>
      <c r="X990" s="1">
        <f t="shared" si="207"/>
        <v>-2</v>
      </c>
    </row>
    <row r="991" spans="1:24" x14ac:dyDescent="0.15">
      <c r="A991" s="1" t="s">
        <v>39</v>
      </c>
      <c r="B991" s="1" t="s">
        <v>40</v>
      </c>
      <c r="C991" s="1" t="s">
        <v>42</v>
      </c>
      <c r="D991" s="1" t="s">
        <v>22</v>
      </c>
      <c r="E991" s="1" t="s">
        <v>39</v>
      </c>
      <c r="F991" s="19">
        <f t="shared" si="195"/>
        <v>1</v>
      </c>
      <c r="G991" s="19">
        <f t="shared" si="196"/>
        <v>1</v>
      </c>
      <c r="H991" s="20">
        <f t="shared" si="197"/>
        <v>2.2491955200000017E-4</v>
      </c>
      <c r="J991" s="7">
        <f>IF($A991="二本差勝",先鋒分析!$D$14,IF($A991="一本差勝",先鋒分析!$D$15,IF($A991="引き分け",先鋒分析!$D$16,IF($A991="一本差負",先鋒分析!$D$17,先鋒分析!$D$18))))</f>
        <v>0.16000000000000003</v>
      </c>
      <c r="K991" s="19">
        <f t="shared" si="198"/>
        <v>1</v>
      </c>
      <c r="L991" s="19">
        <f t="shared" si="199"/>
        <v>2</v>
      </c>
      <c r="M991" s="7">
        <f>IF($B991="二本差勝",次鋒分析!$D$14,IF($B991="一本差勝",次鋒分析!$D$15,IF($B991="引き分け",次鋒分析!$D$16,IF($B991="一本差負",次鋒分析!$D$17,次鋒分析!$D$18))))</f>
        <v>0.20800000000000002</v>
      </c>
      <c r="N991" s="1">
        <f t="shared" si="200"/>
        <v>1</v>
      </c>
      <c r="O991" s="1">
        <f t="shared" si="201"/>
        <v>1</v>
      </c>
      <c r="P991" s="7">
        <f>IF($C991="二本差勝",中堅分析!$D$14,IF($C991="一本差勝",中堅分析!$D$15,IF($C991="引き分け",中堅分析!$D$16,IF($C991="一本差負",中堅分析!$D$17,中堅分析!$D$18))))</f>
        <v>0.16000000000000003</v>
      </c>
      <c r="Q991" s="1">
        <f t="shared" si="202"/>
        <v>-1</v>
      </c>
      <c r="R991" s="1">
        <f t="shared" si="203"/>
        <v>-2</v>
      </c>
      <c r="S991" s="7">
        <f>IF($D991="二本差勝",副将分析!$D$14,IF($D991="一本差勝",副将分析!$D$15,IF($D991="引き分け",副将分析!$D$16,IF($D991="一本差負",副将分析!$D$17,副将分析!$D$18))))</f>
        <v>0.26400000000000001</v>
      </c>
      <c r="T991" s="1">
        <f t="shared" si="204"/>
        <v>0</v>
      </c>
      <c r="U991" s="1">
        <f t="shared" si="205"/>
        <v>0</v>
      </c>
      <c r="V991" s="7">
        <f>IF($E991="二本差勝",大将分析!$D$14,IF($E991="一本差勝",大将分析!$D$15,IF($E991="引き分け",大将分析!$D$16,IF($E991="一本差負",大将分析!$D$17,大将分析!$D$18))))</f>
        <v>0.16000000000000003</v>
      </c>
      <c r="W991" s="1">
        <f t="shared" si="206"/>
        <v>1</v>
      </c>
      <c r="X991" s="1">
        <f t="shared" si="207"/>
        <v>2</v>
      </c>
    </row>
    <row r="992" spans="1:24" x14ac:dyDescent="0.15">
      <c r="A992" s="1" t="s">
        <v>39</v>
      </c>
      <c r="B992" s="1" t="s">
        <v>42</v>
      </c>
      <c r="C992" s="1" t="s">
        <v>40</v>
      </c>
      <c r="D992" s="1" t="s">
        <v>22</v>
      </c>
      <c r="E992" s="1" t="s">
        <v>39</v>
      </c>
      <c r="F992" s="19">
        <f t="shared" si="195"/>
        <v>1</v>
      </c>
      <c r="G992" s="19">
        <f t="shared" si="196"/>
        <v>1</v>
      </c>
      <c r="H992" s="20">
        <f t="shared" si="197"/>
        <v>2.2491955200000017E-4</v>
      </c>
      <c r="J992" s="7">
        <f>IF($A992="二本差勝",先鋒分析!$D$14,IF($A992="一本差勝",先鋒分析!$D$15,IF($A992="引き分け",先鋒分析!$D$16,IF($A992="一本差負",先鋒分析!$D$17,先鋒分析!$D$18))))</f>
        <v>0.16000000000000003</v>
      </c>
      <c r="K992" s="19">
        <f t="shared" si="198"/>
        <v>1</v>
      </c>
      <c r="L992" s="19">
        <f t="shared" si="199"/>
        <v>2</v>
      </c>
      <c r="M992" s="7">
        <f>IF($B992="二本差勝",次鋒分析!$D$14,IF($B992="一本差勝",次鋒分析!$D$15,IF($B992="引き分け",次鋒分析!$D$16,IF($B992="一本差負",次鋒分析!$D$17,次鋒分析!$D$18))))</f>
        <v>0.16000000000000003</v>
      </c>
      <c r="N992" s="1">
        <f t="shared" si="200"/>
        <v>-1</v>
      </c>
      <c r="O992" s="1">
        <f t="shared" si="201"/>
        <v>-2</v>
      </c>
      <c r="P992" s="7">
        <f>IF($C992="二本差勝",中堅分析!$D$14,IF($C992="一本差勝",中堅分析!$D$15,IF($C992="引き分け",中堅分析!$D$16,IF($C992="一本差負",中堅分析!$D$17,中堅分析!$D$18))))</f>
        <v>0.20800000000000002</v>
      </c>
      <c r="Q992" s="1">
        <f t="shared" si="202"/>
        <v>1</v>
      </c>
      <c r="R992" s="1">
        <f t="shared" si="203"/>
        <v>1</v>
      </c>
      <c r="S992" s="7">
        <f>IF($D992="二本差勝",副将分析!$D$14,IF($D992="一本差勝",副将分析!$D$15,IF($D992="引き分け",副将分析!$D$16,IF($D992="一本差負",副将分析!$D$17,副将分析!$D$18))))</f>
        <v>0.26400000000000001</v>
      </c>
      <c r="T992" s="1">
        <f t="shared" si="204"/>
        <v>0</v>
      </c>
      <c r="U992" s="1">
        <f t="shared" si="205"/>
        <v>0</v>
      </c>
      <c r="V992" s="7">
        <f>IF($E992="二本差勝",大将分析!$D$14,IF($E992="一本差勝",大将分析!$D$15,IF($E992="引き分け",大将分析!$D$16,IF($E992="一本差負",大将分析!$D$17,大将分析!$D$18))))</f>
        <v>0.16000000000000003</v>
      </c>
      <c r="W992" s="1">
        <f t="shared" si="206"/>
        <v>1</v>
      </c>
      <c r="X992" s="1">
        <f t="shared" si="207"/>
        <v>2</v>
      </c>
    </row>
    <row r="993" spans="1:24" x14ac:dyDescent="0.15">
      <c r="A993" s="1" t="s">
        <v>40</v>
      </c>
      <c r="B993" s="1" t="s">
        <v>39</v>
      </c>
      <c r="C993" s="1" t="s">
        <v>42</v>
      </c>
      <c r="D993" s="1" t="s">
        <v>22</v>
      </c>
      <c r="E993" s="1" t="s">
        <v>39</v>
      </c>
      <c r="F993" s="19">
        <f t="shared" si="195"/>
        <v>1</v>
      </c>
      <c r="G993" s="19">
        <f t="shared" si="196"/>
        <v>1</v>
      </c>
      <c r="H993" s="20">
        <f t="shared" si="197"/>
        <v>2.2491955200000017E-4</v>
      </c>
      <c r="J993" s="7">
        <f>IF($A993="二本差勝",先鋒分析!$D$14,IF($A993="一本差勝",先鋒分析!$D$15,IF($A993="引き分け",先鋒分析!$D$16,IF($A993="一本差負",先鋒分析!$D$17,先鋒分析!$D$18))))</f>
        <v>0.20800000000000002</v>
      </c>
      <c r="K993" s="19">
        <f t="shared" si="198"/>
        <v>1</v>
      </c>
      <c r="L993" s="19">
        <f t="shared" si="199"/>
        <v>1</v>
      </c>
      <c r="M993" s="7">
        <f>IF($B993="二本差勝",次鋒分析!$D$14,IF($B993="一本差勝",次鋒分析!$D$15,IF($B993="引き分け",次鋒分析!$D$16,IF($B993="一本差負",次鋒分析!$D$17,次鋒分析!$D$18))))</f>
        <v>0.16000000000000003</v>
      </c>
      <c r="N993" s="1">
        <f t="shared" si="200"/>
        <v>1</v>
      </c>
      <c r="O993" s="1">
        <f t="shared" si="201"/>
        <v>2</v>
      </c>
      <c r="P993" s="7">
        <f>IF($C993="二本差勝",中堅分析!$D$14,IF($C993="一本差勝",中堅分析!$D$15,IF($C993="引き分け",中堅分析!$D$16,IF($C993="一本差負",中堅分析!$D$17,中堅分析!$D$18))))</f>
        <v>0.16000000000000003</v>
      </c>
      <c r="Q993" s="1">
        <f t="shared" si="202"/>
        <v>-1</v>
      </c>
      <c r="R993" s="1">
        <f t="shared" si="203"/>
        <v>-2</v>
      </c>
      <c r="S993" s="7">
        <f>IF($D993="二本差勝",副将分析!$D$14,IF($D993="一本差勝",副将分析!$D$15,IF($D993="引き分け",副将分析!$D$16,IF($D993="一本差負",副将分析!$D$17,副将分析!$D$18))))</f>
        <v>0.26400000000000001</v>
      </c>
      <c r="T993" s="1">
        <f t="shared" si="204"/>
        <v>0</v>
      </c>
      <c r="U993" s="1">
        <f t="shared" si="205"/>
        <v>0</v>
      </c>
      <c r="V993" s="7">
        <f>IF($E993="二本差勝",大将分析!$D$14,IF($E993="一本差勝",大将分析!$D$15,IF($E993="引き分け",大将分析!$D$16,IF($E993="一本差負",大将分析!$D$17,大将分析!$D$18))))</f>
        <v>0.16000000000000003</v>
      </c>
      <c r="W993" s="1">
        <f t="shared" si="206"/>
        <v>1</v>
      </c>
      <c r="X993" s="1">
        <f t="shared" si="207"/>
        <v>2</v>
      </c>
    </row>
    <row r="994" spans="1:24" x14ac:dyDescent="0.15">
      <c r="A994" s="1" t="s">
        <v>40</v>
      </c>
      <c r="B994" s="1" t="s">
        <v>40</v>
      </c>
      <c r="C994" s="1" t="s">
        <v>41</v>
      </c>
      <c r="D994" s="1" t="s">
        <v>22</v>
      </c>
      <c r="E994" s="1" t="s">
        <v>39</v>
      </c>
      <c r="F994" s="19">
        <f t="shared" si="195"/>
        <v>1</v>
      </c>
      <c r="G994" s="19">
        <f t="shared" si="196"/>
        <v>1</v>
      </c>
      <c r="H994" s="20">
        <f t="shared" si="197"/>
        <v>3.801140428800002E-4</v>
      </c>
      <c r="J994" s="7">
        <f>IF($A994="二本差勝",先鋒分析!$D$14,IF($A994="一本差勝",先鋒分析!$D$15,IF($A994="引き分け",先鋒分析!$D$16,IF($A994="一本差負",先鋒分析!$D$17,先鋒分析!$D$18))))</f>
        <v>0.20800000000000002</v>
      </c>
      <c r="K994" s="19">
        <f t="shared" si="198"/>
        <v>1</v>
      </c>
      <c r="L994" s="19">
        <f t="shared" si="199"/>
        <v>1</v>
      </c>
      <c r="M994" s="7">
        <f>IF($B994="二本差勝",次鋒分析!$D$14,IF($B994="一本差勝",次鋒分析!$D$15,IF($B994="引き分け",次鋒分析!$D$16,IF($B994="一本差負",次鋒分析!$D$17,次鋒分析!$D$18))))</f>
        <v>0.20800000000000002</v>
      </c>
      <c r="N994" s="1">
        <f t="shared" si="200"/>
        <v>1</v>
      </c>
      <c r="O994" s="1">
        <f t="shared" si="201"/>
        <v>1</v>
      </c>
      <c r="P994" s="7">
        <f>IF($C994="二本差勝",中堅分析!$D$14,IF($C994="一本差勝",中堅分析!$D$15,IF($C994="引き分け",中堅分析!$D$16,IF($C994="一本差負",中堅分析!$D$17,中堅分析!$D$18))))</f>
        <v>0.20800000000000002</v>
      </c>
      <c r="Q994" s="1">
        <f t="shared" si="202"/>
        <v>-1</v>
      </c>
      <c r="R994" s="1">
        <f t="shared" si="203"/>
        <v>-1</v>
      </c>
      <c r="S994" s="7">
        <f>IF($D994="二本差勝",副将分析!$D$14,IF($D994="一本差勝",副将分析!$D$15,IF($D994="引き分け",副将分析!$D$16,IF($D994="一本差負",副将分析!$D$17,副将分析!$D$18))))</f>
        <v>0.26400000000000001</v>
      </c>
      <c r="T994" s="1">
        <f t="shared" si="204"/>
        <v>0</v>
      </c>
      <c r="U994" s="1">
        <f t="shared" si="205"/>
        <v>0</v>
      </c>
      <c r="V994" s="7">
        <f>IF($E994="二本差勝",大将分析!$D$14,IF($E994="一本差勝",大将分析!$D$15,IF($E994="引き分け",大将分析!$D$16,IF($E994="一本差負",大将分析!$D$17,大将分析!$D$18))))</f>
        <v>0.16000000000000003</v>
      </c>
      <c r="W994" s="1">
        <f t="shared" si="206"/>
        <v>1</v>
      </c>
      <c r="X994" s="1">
        <f t="shared" si="207"/>
        <v>2</v>
      </c>
    </row>
    <row r="995" spans="1:24" x14ac:dyDescent="0.15">
      <c r="A995" s="1" t="s">
        <v>40</v>
      </c>
      <c r="B995" s="1" t="s">
        <v>22</v>
      </c>
      <c r="C995" s="1" t="s">
        <v>22</v>
      </c>
      <c r="D995" s="1" t="s">
        <v>22</v>
      </c>
      <c r="E995" s="1" t="s">
        <v>39</v>
      </c>
      <c r="F995" s="19">
        <f t="shared" si="195"/>
        <v>1</v>
      </c>
      <c r="G995" s="19">
        <f t="shared" si="196"/>
        <v>1</v>
      </c>
      <c r="H995" s="20">
        <f t="shared" si="197"/>
        <v>6.1234348032000036E-4</v>
      </c>
      <c r="J995" s="7">
        <f>IF($A995="二本差勝",先鋒分析!$D$14,IF($A995="一本差勝",先鋒分析!$D$15,IF($A995="引き分け",先鋒分析!$D$16,IF($A995="一本差負",先鋒分析!$D$17,先鋒分析!$D$18))))</f>
        <v>0.20800000000000002</v>
      </c>
      <c r="K995" s="19">
        <f t="shared" si="198"/>
        <v>1</v>
      </c>
      <c r="L995" s="19">
        <f t="shared" si="199"/>
        <v>1</v>
      </c>
      <c r="M995" s="7">
        <f>IF($B995="二本差勝",次鋒分析!$D$14,IF($B995="一本差勝",次鋒分析!$D$15,IF($B995="引き分け",次鋒分析!$D$16,IF($B995="一本差負",次鋒分析!$D$17,次鋒分析!$D$18))))</f>
        <v>0.26400000000000001</v>
      </c>
      <c r="N995" s="1">
        <f t="shared" si="200"/>
        <v>0</v>
      </c>
      <c r="O995" s="1">
        <f t="shared" si="201"/>
        <v>0</v>
      </c>
      <c r="P995" s="7">
        <f>IF($C995="二本差勝",中堅分析!$D$14,IF($C995="一本差勝",中堅分析!$D$15,IF($C995="引き分け",中堅分析!$D$16,IF($C995="一本差負",中堅分析!$D$17,中堅分析!$D$18))))</f>
        <v>0.26400000000000001</v>
      </c>
      <c r="Q995" s="1">
        <f t="shared" si="202"/>
        <v>0</v>
      </c>
      <c r="R995" s="1">
        <f t="shared" si="203"/>
        <v>0</v>
      </c>
      <c r="S995" s="7">
        <f>IF($D995="二本差勝",副将分析!$D$14,IF($D995="一本差勝",副将分析!$D$15,IF($D995="引き分け",副将分析!$D$16,IF($D995="一本差負",副将分析!$D$17,副将分析!$D$18))))</f>
        <v>0.26400000000000001</v>
      </c>
      <c r="T995" s="1">
        <f t="shared" si="204"/>
        <v>0</v>
      </c>
      <c r="U995" s="1">
        <f t="shared" si="205"/>
        <v>0</v>
      </c>
      <c r="V995" s="7">
        <f>IF($E995="二本差勝",大将分析!$D$14,IF($E995="一本差勝",大将分析!$D$15,IF($E995="引き分け",大将分析!$D$16,IF($E995="一本差負",大将分析!$D$17,大将分析!$D$18))))</f>
        <v>0.16000000000000003</v>
      </c>
      <c r="W995" s="1">
        <f t="shared" si="206"/>
        <v>1</v>
      </c>
      <c r="X995" s="1">
        <f t="shared" si="207"/>
        <v>2</v>
      </c>
    </row>
    <row r="996" spans="1:24" x14ac:dyDescent="0.15">
      <c r="A996" s="1" t="s">
        <v>40</v>
      </c>
      <c r="B996" s="1" t="s">
        <v>41</v>
      </c>
      <c r="C996" s="1" t="s">
        <v>40</v>
      </c>
      <c r="D996" s="1" t="s">
        <v>22</v>
      </c>
      <c r="E996" s="1" t="s">
        <v>39</v>
      </c>
      <c r="F996" s="19">
        <f t="shared" si="195"/>
        <v>1</v>
      </c>
      <c r="G996" s="19">
        <f t="shared" si="196"/>
        <v>1</v>
      </c>
      <c r="H996" s="20">
        <f t="shared" si="197"/>
        <v>3.801140428800002E-4</v>
      </c>
      <c r="J996" s="7">
        <f>IF($A996="二本差勝",先鋒分析!$D$14,IF($A996="一本差勝",先鋒分析!$D$15,IF($A996="引き分け",先鋒分析!$D$16,IF($A996="一本差負",先鋒分析!$D$17,先鋒分析!$D$18))))</f>
        <v>0.20800000000000002</v>
      </c>
      <c r="K996" s="19">
        <f t="shared" si="198"/>
        <v>1</v>
      </c>
      <c r="L996" s="19">
        <f t="shared" si="199"/>
        <v>1</v>
      </c>
      <c r="M996" s="7">
        <f>IF($B996="二本差勝",次鋒分析!$D$14,IF($B996="一本差勝",次鋒分析!$D$15,IF($B996="引き分け",次鋒分析!$D$16,IF($B996="一本差負",次鋒分析!$D$17,次鋒分析!$D$18))))</f>
        <v>0.20800000000000002</v>
      </c>
      <c r="N996" s="1">
        <f t="shared" si="200"/>
        <v>-1</v>
      </c>
      <c r="O996" s="1">
        <f t="shared" si="201"/>
        <v>-1</v>
      </c>
      <c r="P996" s="7">
        <f>IF($C996="二本差勝",中堅分析!$D$14,IF($C996="一本差勝",中堅分析!$D$15,IF($C996="引き分け",中堅分析!$D$16,IF($C996="一本差負",中堅分析!$D$17,中堅分析!$D$18))))</f>
        <v>0.20800000000000002</v>
      </c>
      <c r="Q996" s="1">
        <f t="shared" si="202"/>
        <v>1</v>
      </c>
      <c r="R996" s="1">
        <f t="shared" si="203"/>
        <v>1</v>
      </c>
      <c r="S996" s="7">
        <f>IF($D996="二本差勝",副将分析!$D$14,IF($D996="一本差勝",副将分析!$D$15,IF($D996="引き分け",副将分析!$D$16,IF($D996="一本差負",副将分析!$D$17,副将分析!$D$18))))</f>
        <v>0.26400000000000001</v>
      </c>
      <c r="T996" s="1">
        <f t="shared" si="204"/>
        <v>0</v>
      </c>
      <c r="U996" s="1">
        <f t="shared" si="205"/>
        <v>0</v>
      </c>
      <c r="V996" s="7">
        <f>IF($E996="二本差勝",大将分析!$D$14,IF($E996="一本差勝",大将分析!$D$15,IF($E996="引き分け",大将分析!$D$16,IF($E996="一本差負",大将分析!$D$17,大将分析!$D$18))))</f>
        <v>0.16000000000000003</v>
      </c>
      <c r="W996" s="1">
        <f t="shared" si="206"/>
        <v>1</v>
      </c>
      <c r="X996" s="1">
        <f t="shared" si="207"/>
        <v>2</v>
      </c>
    </row>
    <row r="997" spans="1:24" x14ac:dyDescent="0.15">
      <c r="A997" s="1" t="s">
        <v>40</v>
      </c>
      <c r="B997" s="1" t="s">
        <v>42</v>
      </c>
      <c r="C997" s="1" t="s">
        <v>39</v>
      </c>
      <c r="D997" s="1" t="s">
        <v>22</v>
      </c>
      <c r="E997" s="1" t="s">
        <v>39</v>
      </c>
      <c r="F997" s="19">
        <f t="shared" si="195"/>
        <v>1</v>
      </c>
      <c r="G997" s="19">
        <f t="shared" si="196"/>
        <v>1</v>
      </c>
      <c r="H997" s="20">
        <f t="shared" si="197"/>
        <v>2.2491955200000017E-4</v>
      </c>
      <c r="J997" s="7">
        <f>IF($A997="二本差勝",先鋒分析!$D$14,IF($A997="一本差勝",先鋒分析!$D$15,IF($A997="引き分け",先鋒分析!$D$16,IF($A997="一本差負",先鋒分析!$D$17,先鋒分析!$D$18))))</f>
        <v>0.20800000000000002</v>
      </c>
      <c r="K997" s="19">
        <f t="shared" si="198"/>
        <v>1</v>
      </c>
      <c r="L997" s="19">
        <f t="shared" si="199"/>
        <v>1</v>
      </c>
      <c r="M997" s="7">
        <f>IF($B997="二本差勝",次鋒分析!$D$14,IF($B997="一本差勝",次鋒分析!$D$15,IF($B997="引き分け",次鋒分析!$D$16,IF($B997="一本差負",次鋒分析!$D$17,次鋒分析!$D$18))))</f>
        <v>0.16000000000000003</v>
      </c>
      <c r="N997" s="1">
        <f t="shared" si="200"/>
        <v>-1</v>
      </c>
      <c r="O997" s="1">
        <f t="shared" si="201"/>
        <v>-2</v>
      </c>
      <c r="P997" s="7">
        <f>IF($C997="二本差勝",中堅分析!$D$14,IF($C997="一本差勝",中堅分析!$D$15,IF($C997="引き分け",中堅分析!$D$16,IF($C997="一本差負",中堅分析!$D$17,中堅分析!$D$18))))</f>
        <v>0.16000000000000003</v>
      </c>
      <c r="Q997" s="1">
        <f t="shared" si="202"/>
        <v>1</v>
      </c>
      <c r="R997" s="1">
        <f t="shared" si="203"/>
        <v>2</v>
      </c>
      <c r="S997" s="7">
        <f>IF($D997="二本差勝",副将分析!$D$14,IF($D997="一本差勝",副将分析!$D$15,IF($D997="引き分け",副将分析!$D$16,IF($D997="一本差負",副将分析!$D$17,副将分析!$D$18))))</f>
        <v>0.26400000000000001</v>
      </c>
      <c r="T997" s="1">
        <f t="shared" si="204"/>
        <v>0</v>
      </c>
      <c r="U997" s="1">
        <f t="shared" si="205"/>
        <v>0</v>
      </c>
      <c r="V997" s="7">
        <f>IF($E997="二本差勝",大将分析!$D$14,IF($E997="一本差勝",大将分析!$D$15,IF($E997="引き分け",大将分析!$D$16,IF($E997="一本差負",大将分析!$D$17,大将分析!$D$18))))</f>
        <v>0.16000000000000003</v>
      </c>
      <c r="W997" s="1">
        <f t="shared" si="206"/>
        <v>1</v>
      </c>
      <c r="X997" s="1">
        <f t="shared" si="207"/>
        <v>2</v>
      </c>
    </row>
    <row r="998" spans="1:24" x14ac:dyDescent="0.15">
      <c r="A998" s="1" t="s">
        <v>22</v>
      </c>
      <c r="B998" s="1" t="s">
        <v>40</v>
      </c>
      <c r="C998" s="1" t="s">
        <v>22</v>
      </c>
      <c r="D998" s="1" t="s">
        <v>22</v>
      </c>
      <c r="E998" s="1" t="s">
        <v>39</v>
      </c>
      <c r="F998" s="19">
        <f t="shared" si="195"/>
        <v>1</v>
      </c>
      <c r="G998" s="19">
        <f t="shared" si="196"/>
        <v>1</v>
      </c>
      <c r="H998" s="20">
        <f t="shared" si="197"/>
        <v>6.1234348032000036E-4</v>
      </c>
      <c r="J998" s="7">
        <f>IF($A998="二本差勝",先鋒分析!$D$14,IF($A998="一本差勝",先鋒分析!$D$15,IF($A998="引き分け",先鋒分析!$D$16,IF($A998="一本差負",先鋒分析!$D$17,先鋒分析!$D$18))))</f>
        <v>0.26400000000000001</v>
      </c>
      <c r="K998" s="19">
        <f t="shared" si="198"/>
        <v>0</v>
      </c>
      <c r="L998" s="19">
        <f t="shared" si="199"/>
        <v>0</v>
      </c>
      <c r="M998" s="7">
        <f>IF($B998="二本差勝",次鋒分析!$D$14,IF($B998="一本差勝",次鋒分析!$D$15,IF($B998="引き分け",次鋒分析!$D$16,IF($B998="一本差負",次鋒分析!$D$17,次鋒分析!$D$18))))</f>
        <v>0.20800000000000002</v>
      </c>
      <c r="N998" s="1">
        <f t="shared" si="200"/>
        <v>1</v>
      </c>
      <c r="O998" s="1">
        <f t="shared" si="201"/>
        <v>1</v>
      </c>
      <c r="P998" s="7">
        <f>IF($C998="二本差勝",中堅分析!$D$14,IF($C998="一本差勝",中堅分析!$D$15,IF($C998="引き分け",中堅分析!$D$16,IF($C998="一本差負",中堅分析!$D$17,中堅分析!$D$18))))</f>
        <v>0.26400000000000001</v>
      </c>
      <c r="Q998" s="1">
        <f t="shared" si="202"/>
        <v>0</v>
      </c>
      <c r="R998" s="1">
        <f t="shared" si="203"/>
        <v>0</v>
      </c>
      <c r="S998" s="7">
        <f>IF($D998="二本差勝",副将分析!$D$14,IF($D998="一本差勝",副将分析!$D$15,IF($D998="引き分け",副将分析!$D$16,IF($D998="一本差負",副将分析!$D$17,副将分析!$D$18))))</f>
        <v>0.26400000000000001</v>
      </c>
      <c r="T998" s="1">
        <f t="shared" si="204"/>
        <v>0</v>
      </c>
      <c r="U998" s="1">
        <f t="shared" si="205"/>
        <v>0</v>
      </c>
      <c r="V998" s="7">
        <f>IF($E998="二本差勝",大将分析!$D$14,IF($E998="一本差勝",大将分析!$D$15,IF($E998="引き分け",大将分析!$D$16,IF($E998="一本差負",大将分析!$D$17,大将分析!$D$18))))</f>
        <v>0.16000000000000003</v>
      </c>
      <c r="W998" s="1">
        <f t="shared" si="206"/>
        <v>1</v>
      </c>
      <c r="X998" s="1">
        <f t="shared" si="207"/>
        <v>2</v>
      </c>
    </row>
    <row r="999" spans="1:24" x14ac:dyDescent="0.15">
      <c r="A999" s="1" t="s">
        <v>22</v>
      </c>
      <c r="B999" s="1" t="s">
        <v>22</v>
      </c>
      <c r="C999" s="1" t="s">
        <v>40</v>
      </c>
      <c r="D999" s="1" t="s">
        <v>22</v>
      </c>
      <c r="E999" s="1" t="s">
        <v>39</v>
      </c>
      <c r="F999" s="19">
        <f t="shared" si="195"/>
        <v>1</v>
      </c>
      <c r="G999" s="19">
        <f t="shared" si="196"/>
        <v>1</v>
      </c>
      <c r="H999" s="20">
        <f t="shared" si="197"/>
        <v>6.1234348032000036E-4</v>
      </c>
      <c r="J999" s="7">
        <f>IF($A999="二本差勝",先鋒分析!$D$14,IF($A999="一本差勝",先鋒分析!$D$15,IF($A999="引き分け",先鋒分析!$D$16,IF($A999="一本差負",先鋒分析!$D$17,先鋒分析!$D$18))))</f>
        <v>0.26400000000000001</v>
      </c>
      <c r="K999" s="19">
        <f t="shared" si="198"/>
        <v>0</v>
      </c>
      <c r="L999" s="19">
        <f t="shared" si="199"/>
        <v>0</v>
      </c>
      <c r="M999" s="7">
        <f>IF($B999="二本差勝",次鋒分析!$D$14,IF($B999="一本差勝",次鋒分析!$D$15,IF($B999="引き分け",次鋒分析!$D$16,IF($B999="一本差負",次鋒分析!$D$17,次鋒分析!$D$18))))</f>
        <v>0.26400000000000001</v>
      </c>
      <c r="N999" s="1">
        <f t="shared" si="200"/>
        <v>0</v>
      </c>
      <c r="O999" s="1">
        <f t="shared" si="201"/>
        <v>0</v>
      </c>
      <c r="P999" s="7">
        <f>IF($C999="二本差勝",中堅分析!$D$14,IF($C999="一本差勝",中堅分析!$D$15,IF($C999="引き分け",中堅分析!$D$16,IF($C999="一本差負",中堅分析!$D$17,中堅分析!$D$18))))</f>
        <v>0.20800000000000002</v>
      </c>
      <c r="Q999" s="1">
        <f t="shared" si="202"/>
        <v>1</v>
      </c>
      <c r="R999" s="1">
        <f t="shared" si="203"/>
        <v>1</v>
      </c>
      <c r="S999" s="7">
        <f>IF($D999="二本差勝",副将分析!$D$14,IF($D999="一本差勝",副将分析!$D$15,IF($D999="引き分け",副将分析!$D$16,IF($D999="一本差負",副将分析!$D$17,副将分析!$D$18))))</f>
        <v>0.26400000000000001</v>
      </c>
      <c r="T999" s="1">
        <f t="shared" si="204"/>
        <v>0</v>
      </c>
      <c r="U999" s="1">
        <f t="shared" si="205"/>
        <v>0</v>
      </c>
      <c r="V999" s="7">
        <f>IF($E999="二本差勝",大将分析!$D$14,IF($E999="一本差勝",大将分析!$D$15,IF($E999="引き分け",大将分析!$D$16,IF($E999="一本差負",大将分析!$D$17,大将分析!$D$18))))</f>
        <v>0.16000000000000003</v>
      </c>
      <c r="W999" s="1">
        <f t="shared" si="206"/>
        <v>1</v>
      </c>
      <c r="X999" s="1">
        <f t="shared" si="207"/>
        <v>2</v>
      </c>
    </row>
    <row r="1000" spans="1:24" x14ac:dyDescent="0.15">
      <c r="A1000" s="1" t="s">
        <v>41</v>
      </c>
      <c r="B1000" s="1" t="s">
        <v>40</v>
      </c>
      <c r="C1000" s="1" t="s">
        <v>40</v>
      </c>
      <c r="D1000" s="1" t="s">
        <v>22</v>
      </c>
      <c r="E1000" s="1" t="s">
        <v>39</v>
      </c>
      <c r="F1000" s="19">
        <f t="shared" si="195"/>
        <v>1</v>
      </c>
      <c r="G1000" s="19">
        <f t="shared" si="196"/>
        <v>1</v>
      </c>
      <c r="H1000" s="20">
        <f t="shared" si="197"/>
        <v>3.801140428800002E-4</v>
      </c>
      <c r="J1000" s="7">
        <f>IF($A1000="二本差勝",先鋒分析!$D$14,IF($A1000="一本差勝",先鋒分析!$D$15,IF($A1000="引き分け",先鋒分析!$D$16,IF($A1000="一本差負",先鋒分析!$D$17,先鋒分析!$D$18))))</f>
        <v>0.20800000000000002</v>
      </c>
      <c r="K1000" s="19">
        <f t="shared" si="198"/>
        <v>-1</v>
      </c>
      <c r="L1000" s="19">
        <f t="shared" si="199"/>
        <v>-1</v>
      </c>
      <c r="M1000" s="7">
        <f>IF($B1000="二本差勝",次鋒分析!$D$14,IF($B1000="一本差勝",次鋒分析!$D$15,IF($B1000="引き分け",次鋒分析!$D$16,IF($B1000="一本差負",次鋒分析!$D$17,次鋒分析!$D$18))))</f>
        <v>0.20800000000000002</v>
      </c>
      <c r="N1000" s="1">
        <f t="shared" si="200"/>
        <v>1</v>
      </c>
      <c r="O1000" s="1">
        <f t="shared" si="201"/>
        <v>1</v>
      </c>
      <c r="P1000" s="7">
        <f>IF($C1000="二本差勝",中堅分析!$D$14,IF($C1000="一本差勝",中堅分析!$D$15,IF($C1000="引き分け",中堅分析!$D$16,IF($C1000="一本差負",中堅分析!$D$17,中堅分析!$D$18))))</f>
        <v>0.20800000000000002</v>
      </c>
      <c r="Q1000" s="1">
        <f t="shared" si="202"/>
        <v>1</v>
      </c>
      <c r="R1000" s="1">
        <f t="shared" si="203"/>
        <v>1</v>
      </c>
      <c r="S1000" s="7">
        <f>IF($D1000="二本差勝",副将分析!$D$14,IF($D1000="一本差勝",副将分析!$D$15,IF($D1000="引き分け",副将分析!$D$16,IF($D1000="一本差負",副将分析!$D$17,副将分析!$D$18))))</f>
        <v>0.26400000000000001</v>
      </c>
      <c r="T1000" s="1">
        <f t="shared" si="204"/>
        <v>0</v>
      </c>
      <c r="U1000" s="1">
        <f t="shared" si="205"/>
        <v>0</v>
      </c>
      <c r="V1000" s="7">
        <f>IF($E1000="二本差勝",大将分析!$D$14,IF($E1000="一本差勝",大将分析!$D$15,IF($E1000="引き分け",大将分析!$D$16,IF($E1000="一本差負",大将分析!$D$17,大将分析!$D$18))))</f>
        <v>0.16000000000000003</v>
      </c>
      <c r="W1000" s="1">
        <f t="shared" si="206"/>
        <v>1</v>
      </c>
      <c r="X1000" s="1">
        <f t="shared" si="207"/>
        <v>2</v>
      </c>
    </row>
    <row r="1001" spans="1:24" x14ac:dyDescent="0.15">
      <c r="A1001" s="1" t="s">
        <v>42</v>
      </c>
      <c r="B1001" s="1" t="s">
        <v>39</v>
      </c>
      <c r="C1001" s="1" t="s">
        <v>40</v>
      </c>
      <c r="D1001" s="1" t="s">
        <v>22</v>
      </c>
      <c r="E1001" s="1" t="s">
        <v>39</v>
      </c>
      <c r="F1001" s="19">
        <f t="shared" si="195"/>
        <v>1</v>
      </c>
      <c r="G1001" s="19">
        <f t="shared" si="196"/>
        <v>1</v>
      </c>
      <c r="H1001" s="20">
        <f t="shared" si="197"/>
        <v>2.2491955200000017E-4</v>
      </c>
      <c r="J1001" s="7">
        <f>IF($A1001="二本差勝",先鋒分析!$D$14,IF($A1001="一本差勝",先鋒分析!$D$15,IF($A1001="引き分け",先鋒分析!$D$16,IF($A1001="一本差負",先鋒分析!$D$17,先鋒分析!$D$18))))</f>
        <v>0.16000000000000003</v>
      </c>
      <c r="K1001" s="19">
        <f t="shared" si="198"/>
        <v>-1</v>
      </c>
      <c r="L1001" s="19">
        <f t="shared" si="199"/>
        <v>-2</v>
      </c>
      <c r="M1001" s="7">
        <f>IF($B1001="二本差勝",次鋒分析!$D$14,IF($B1001="一本差勝",次鋒分析!$D$15,IF($B1001="引き分け",次鋒分析!$D$16,IF($B1001="一本差負",次鋒分析!$D$17,次鋒分析!$D$18))))</f>
        <v>0.16000000000000003</v>
      </c>
      <c r="N1001" s="1">
        <f t="shared" si="200"/>
        <v>1</v>
      </c>
      <c r="O1001" s="1">
        <f t="shared" si="201"/>
        <v>2</v>
      </c>
      <c r="P1001" s="7">
        <f>IF($C1001="二本差勝",中堅分析!$D$14,IF($C1001="一本差勝",中堅分析!$D$15,IF($C1001="引き分け",中堅分析!$D$16,IF($C1001="一本差負",中堅分析!$D$17,中堅分析!$D$18))))</f>
        <v>0.20800000000000002</v>
      </c>
      <c r="Q1001" s="1">
        <f t="shared" si="202"/>
        <v>1</v>
      </c>
      <c r="R1001" s="1">
        <f t="shared" si="203"/>
        <v>1</v>
      </c>
      <c r="S1001" s="7">
        <f>IF($D1001="二本差勝",副将分析!$D$14,IF($D1001="一本差勝",副将分析!$D$15,IF($D1001="引き分け",副将分析!$D$16,IF($D1001="一本差負",副将分析!$D$17,副将分析!$D$18))))</f>
        <v>0.26400000000000001</v>
      </c>
      <c r="T1001" s="1">
        <f t="shared" si="204"/>
        <v>0</v>
      </c>
      <c r="U1001" s="1">
        <f t="shared" si="205"/>
        <v>0</v>
      </c>
      <c r="V1001" s="7">
        <f>IF($E1001="二本差勝",大将分析!$D$14,IF($E1001="一本差勝",大将分析!$D$15,IF($E1001="引き分け",大将分析!$D$16,IF($E1001="一本差負",大将分析!$D$17,大将分析!$D$18))))</f>
        <v>0.16000000000000003</v>
      </c>
      <c r="W1001" s="1">
        <f t="shared" si="206"/>
        <v>1</v>
      </c>
      <c r="X1001" s="1">
        <f t="shared" si="207"/>
        <v>2</v>
      </c>
    </row>
    <row r="1002" spans="1:24" x14ac:dyDescent="0.15">
      <c r="A1002" s="1" t="s">
        <v>42</v>
      </c>
      <c r="B1002" s="1" t="s">
        <v>40</v>
      </c>
      <c r="C1002" s="1" t="s">
        <v>39</v>
      </c>
      <c r="D1002" s="1" t="s">
        <v>22</v>
      </c>
      <c r="E1002" s="1" t="s">
        <v>39</v>
      </c>
      <c r="F1002" s="19">
        <f t="shared" si="195"/>
        <v>1</v>
      </c>
      <c r="G1002" s="19">
        <f t="shared" si="196"/>
        <v>1</v>
      </c>
      <c r="H1002" s="20">
        <f t="shared" si="197"/>
        <v>2.2491955200000017E-4</v>
      </c>
      <c r="J1002" s="7">
        <f>IF($A1002="二本差勝",先鋒分析!$D$14,IF($A1002="一本差勝",先鋒分析!$D$15,IF($A1002="引き分け",先鋒分析!$D$16,IF($A1002="一本差負",先鋒分析!$D$17,先鋒分析!$D$18))))</f>
        <v>0.16000000000000003</v>
      </c>
      <c r="K1002" s="19">
        <f t="shared" si="198"/>
        <v>-1</v>
      </c>
      <c r="L1002" s="19">
        <f t="shared" si="199"/>
        <v>-2</v>
      </c>
      <c r="M1002" s="7">
        <f>IF($B1002="二本差勝",次鋒分析!$D$14,IF($B1002="一本差勝",次鋒分析!$D$15,IF($B1002="引き分け",次鋒分析!$D$16,IF($B1002="一本差負",次鋒分析!$D$17,次鋒分析!$D$18))))</f>
        <v>0.20800000000000002</v>
      </c>
      <c r="N1002" s="1">
        <f t="shared" si="200"/>
        <v>1</v>
      </c>
      <c r="O1002" s="1">
        <f t="shared" si="201"/>
        <v>1</v>
      </c>
      <c r="P1002" s="7">
        <f>IF($C1002="二本差勝",中堅分析!$D$14,IF($C1002="一本差勝",中堅分析!$D$15,IF($C1002="引き分け",中堅分析!$D$16,IF($C1002="一本差負",中堅分析!$D$17,中堅分析!$D$18))))</f>
        <v>0.16000000000000003</v>
      </c>
      <c r="Q1002" s="1">
        <f t="shared" si="202"/>
        <v>1</v>
      </c>
      <c r="R1002" s="1">
        <f t="shared" si="203"/>
        <v>2</v>
      </c>
      <c r="S1002" s="7">
        <f>IF($D1002="二本差勝",副将分析!$D$14,IF($D1002="一本差勝",副将分析!$D$15,IF($D1002="引き分け",副将分析!$D$16,IF($D1002="一本差負",副将分析!$D$17,副将分析!$D$18))))</f>
        <v>0.26400000000000001</v>
      </c>
      <c r="T1002" s="1">
        <f t="shared" si="204"/>
        <v>0</v>
      </c>
      <c r="U1002" s="1">
        <f t="shared" si="205"/>
        <v>0</v>
      </c>
      <c r="V1002" s="7">
        <f>IF($E1002="二本差勝",大将分析!$D$14,IF($E1002="一本差勝",大将分析!$D$15,IF($E1002="引き分け",大将分析!$D$16,IF($E1002="一本差負",大将分析!$D$17,大将分析!$D$18))))</f>
        <v>0.16000000000000003</v>
      </c>
      <c r="W1002" s="1">
        <f t="shared" si="206"/>
        <v>1</v>
      </c>
      <c r="X1002" s="1">
        <f t="shared" si="207"/>
        <v>2</v>
      </c>
    </row>
    <row r="1003" spans="1:24" x14ac:dyDescent="0.15">
      <c r="A1003" s="1" t="s">
        <v>39</v>
      </c>
      <c r="B1003" s="1" t="s">
        <v>40</v>
      </c>
      <c r="C1003" s="1" t="s">
        <v>42</v>
      </c>
      <c r="D1003" s="1" t="s">
        <v>22</v>
      </c>
      <c r="E1003" s="1" t="s">
        <v>40</v>
      </c>
      <c r="F1003" s="19">
        <f t="shared" si="195"/>
        <v>1</v>
      </c>
      <c r="G1003" s="19">
        <f t="shared" si="196"/>
        <v>1</v>
      </c>
      <c r="H1003" s="20">
        <f t="shared" si="197"/>
        <v>2.9239541760000019E-4</v>
      </c>
      <c r="J1003" s="7">
        <f>IF($A1003="二本差勝",先鋒分析!$D$14,IF($A1003="一本差勝",先鋒分析!$D$15,IF($A1003="引き分け",先鋒分析!$D$16,IF($A1003="一本差負",先鋒分析!$D$17,先鋒分析!$D$18))))</f>
        <v>0.16000000000000003</v>
      </c>
      <c r="K1003" s="19">
        <f t="shared" si="198"/>
        <v>1</v>
      </c>
      <c r="L1003" s="19">
        <f t="shared" si="199"/>
        <v>2</v>
      </c>
      <c r="M1003" s="7">
        <f>IF($B1003="二本差勝",次鋒分析!$D$14,IF($B1003="一本差勝",次鋒分析!$D$15,IF($B1003="引き分け",次鋒分析!$D$16,IF($B1003="一本差負",次鋒分析!$D$17,次鋒分析!$D$18))))</f>
        <v>0.20800000000000002</v>
      </c>
      <c r="N1003" s="1">
        <f t="shared" si="200"/>
        <v>1</v>
      </c>
      <c r="O1003" s="1">
        <f t="shared" si="201"/>
        <v>1</v>
      </c>
      <c r="P1003" s="7">
        <f>IF($C1003="二本差勝",中堅分析!$D$14,IF($C1003="一本差勝",中堅分析!$D$15,IF($C1003="引き分け",中堅分析!$D$16,IF($C1003="一本差負",中堅分析!$D$17,中堅分析!$D$18))))</f>
        <v>0.16000000000000003</v>
      </c>
      <c r="Q1003" s="1">
        <f t="shared" si="202"/>
        <v>-1</v>
      </c>
      <c r="R1003" s="1">
        <f t="shared" si="203"/>
        <v>-2</v>
      </c>
      <c r="S1003" s="7">
        <f>IF($D1003="二本差勝",副将分析!$D$14,IF($D1003="一本差勝",副将分析!$D$15,IF($D1003="引き分け",副将分析!$D$16,IF($D1003="一本差負",副将分析!$D$17,副将分析!$D$18))))</f>
        <v>0.26400000000000001</v>
      </c>
      <c r="T1003" s="1">
        <f t="shared" si="204"/>
        <v>0</v>
      </c>
      <c r="U1003" s="1">
        <f t="shared" si="205"/>
        <v>0</v>
      </c>
      <c r="V1003" s="7">
        <f>IF($E1003="二本差勝",大将分析!$D$14,IF($E1003="一本差勝",大将分析!$D$15,IF($E1003="引き分け",大将分析!$D$16,IF($E1003="一本差負",大将分析!$D$17,大将分析!$D$18))))</f>
        <v>0.20800000000000002</v>
      </c>
      <c r="W1003" s="1">
        <f t="shared" si="206"/>
        <v>1</v>
      </c>
      <c r="X1003" s="1">
        <f t="shared" si="207"/>
        <v>1</v>
      </c>
    </row>
    <row r="1004" spans="1:24" x14ac:dyDescent="0.15">
      <c r="A1004" s="1" t="s">
        <v>39</v>
      </c>
      <c r="B1004" s="1" t="s">
        <v>42</v>
      </c>
      <c r="C1004" s="1" t="s">
        <v>40</v>
      </c>
      <c r="D1004" s="1" t="s">
        <v>22</v>
      </c>
      <c r="E1004" s="1" t="s">
        <v>40</v>
      </c>
      <c r="F1004" s="19">
        <f t="shared" si="195"/>
        <v>1</v>
      </c>
      <c r="G1004" s="19">
        <f t="shared" si="196"/>
        <v>1</v>
      </c>
      <c r="H1004" s="20">
        <f t="shared" si="197"/>
        <v>2.9239541760000019E-4</v>
      </c>
      <c r="J1004" s="7">
        <f>IF($A1004="二本差勝",先鋒分析!$D$14,IF($A1004="一本差勝",先鋒分析!$D$15,IF($A1004="引き分け",先鋒分析!$D$16,IF($A1004="一本差負",先鋒分析!$D$17,先鋒分析!$D$18))))</f>
        <v>0.16000000000000003</v>
      </c>
      <c r="K1004" s="19">
        <f t="shared" si="198"/>
        <v>1</v>
      </c>
      <c r="L1004" s="19">
        <f t="shared" si="199"/>
        <v>2</v>
      </c>
      <c r="M1004" s="7">
        <f>IF($B1004="二本差勝",次鋒分析!$D$14,IF($B1004="一本差勝",次鋒分析!$D$15,IF($B1004="引き分け",次鋒分析!$D$16,IF($B1004="一本差負",次鋒分析!$D$17,次鋒分析!$D$18))))</f>
        <v>0.16000000000000003</v>
      </c>
      <c r="N1004" s="1">
        <f t="shared" si="200"/>
        <v>-1</v>
      </c>
      <c r="O1004" s="1">
        <f t="shared" si="201"/>
        <v>-2</v>
      </c>
      <c r="P1004" s="7">
        <f>IF($C1004="二本差勝",中堅分析!$D$14,IF($C1004="一本差勝",中堅分析!$D$15,IF($C1004="引き分け",中堅分析!$D$16,IF($C1004="一本差負",中堅分析!$D$17,中堅分析!$D$18))))</f>
        <v>0.20800000000000002</v>
      </c>
      <c r="Q1004" s="1">
        <f t="shared" si="202"/>
        <v>1</v>
      </c>
      <c r="R1004" s="1">
        <f t="shared" si="203"/>
        <v>1</v>
      </c>
      <c r="S1004" s="7">
        <f>IF($D1004="二本差勝",副将分析!$D$14,IF($D1004="一本差勝",副将分析!$D$15,IF($D1004="引き分け",副将分析!$D$16,IF($D1004="一本差負",副将分析!$D$17,副将分析!$D$18))))</f>
        <v>0.26400000000000001</v>
      </c>
      <c r="T1004" s="1">
        <f t="shared" si="204"/>
        <v>0</v>
      </c>
      <c r="U1004" s="1">
        <f t="shared" si="205"/>
        <v>0</v>
      </c>
      <c r="V1004" s="7">
        <f>IF($E1004="二本差勝",大将分析!$D$14,IF($E1004="一本差勝",大将分析!$D$15,IF($E1004="引き分け",大将分析!$D$16,IF($E1004="一本差負",大将分析!$D$17,大将分析!$D$18))))</f>
        <v>0.20800000000000002</v>
      </c>
      <c r="W1004" s="1">
        <f t="shared" si="206"/>
        <v>1</v>
      </c>
      <c r="X1004" s="1">
        <f t="shared" si="207"/>
        <v>1</v>
      </c>
    </row>
    <row r="1005" spans="1:24" x14ac:dyDescent="0.15">
      <c r="A1005" s="1" t="s">
        <v>40</v>
      </c>
      <c r="B1005" s="1" t="s">
        <v>39</v>
      </c>
      <c r="C1005" s="1" t="s">
        <v>42</v>
      </c>
      <c r="D1005" s="1" t="s">
        <v>22</v>
      </c>
      <c r="E1005" s="1" t="s">
        <v>40</v>
      </c>
      <c r="F1005" s="19">
        <f t="shared" si="195"/>
        <v>1</v>
      </c>
      <c r="G1005" s="19">
        <f t="shared" si="196"/>
        <v>1</v>
      </c>
      <c r="H1005" s="20">
        <f t="shared" si="197"/>
        <v>2.9239541760000019E-4</v>
      </c>
      <c r="J1005" s="7">
        <f>IF($A1005="二本差勝",先鋒分析!$D$14,IF($A1005="一本差勝",先鋒分析!$D$15,IF($A1005="引き分け",先鋒分析!$D$16,IF($A1005="一本差負",先鋒分析!$D$17,先鋒分析!$D$18))))</f>
        <v>0.20800000000000002</v>
      </c>
      <c r="K1005" s="19">
        <f t="shared" si="198"/>
        <v>1</v>
      </c>
      <c r="L1005" s="19">
        <f t="shared" si="199"/>
        <v>1</v>
      </c>
      <c r="M1005" s="7">
        <f>IF($B1005="二本差勝",次鋒分析!$D$14,IF($B1005="一本差勝",次鋒分析!$D$15,IF($B1005="引き分け",次鋒分析!$D$16,IF($B1005="一本差負",次鋒分析!$D$17,次鋒分析!$D$18))))</f>
        <v>0.16000000000000003</v>
      </c>
      <c r="N1005" s="1">
        <f t="shared" si="200"/>
        <v>1</v>
      </c>
      <c r="O1005" s="1">
        <f t="shared" si="201"/>
        <v>2</v>
      </c>
      <c r="P1005" s="7">
        <f>IF($C1005="二本差勝",中堅分析!$D$14,IF($C1005="一本差勝",中堅分析!$D$15,IF($C1005="引き分け",中堅分析!$D$16,IF($C1005="一本差負",中堅分析!$D$17,中堅分析!$D$18))))</f>
        <v>0.16000000000000003</v>
      </c>
      <c r="Q1005" s="1">
        <f t="shared" si="202"/>
        <v>-1</v>
      </c>
      <c r="R1005" s="1">
        <f t="shared" si="203"/>
        <v>-2</v>
      </c>
      <c r="S1005" s="7">
        <f>IF($D1005="二本差勝",副将分析!$D$14,IF($D1005="一本差勝",副将分析!$D$15,IF($D1005="引き分け",副将分析!$D$16,IF($D1005="一本差負",副将分析!$D$17,副将分析!$D$18))))</f>
        <v>0.26400000000000001</v>
      </c>
      <c r="T1005" s="1">
        <f t="shared" si="204"/>
        <v>0</v>
      </c>
      <c r="U1005" s="1">
        <f t="shared" si="205"/>
        <v>0</v>
      </c>
      <c r="V1005" s="7">
        <f>IF($E1005="二本差勝",大将分析!$D$14,IF($E1005="一本差勝",大将分析!$D$15,IF($E1005="引き分け",大将分析!$D$16,IF($E1005="一本差負",大将分析!$D$17,大将分析!$D$18))))</f>
        <v>0.20800000000000002</v>
      </c>
      <c r="W1005" s="1">
        <f t="shared" si="206"/>
        <v>1</v>
      </c>
      <c r="X1005" s="1">
        <f t="shared" si="207"/>
        <v>1</v>
      </c>
    </row>
    <row r="1006" spans="1:24" x14ac:dyDescent="0.15">
      <c r="A1006" s="1" t="s">
        <v>40</v>
      </c>
      <c r="B1006" s="1" t="s">
        <v>40</v>
      </c>
      <c r="C1006" s="1" t="s">
        <v>41</v>
      </c>
      <c r="D1006" s="1" t="s">
        <v>22</v>
      </c>
      <c r="E1006" s="1" t="s">
        <v>40</v>
      </c>
      <c r="F1006" s="19">
        <f t="shared" si="195"/>
        <v>1</v>
      </c>
      <c r="G1006" s="19">
        <f t="shared" si="196"/>
        <v>1</v>
      </c>
      <c r="H1006" s="20">
        <f t="shared" si="197"/>
        <v>4.9414825574400022E-4</v>
      </c>
      <c r="J1006" s="7">
        <f>IF($A1006="二本差勝",先鋒分析!$D$14,IF($A1006="一本差勝",先鋒分析!$D$15,IF($A1006="引き分け",先鋒分析!$D$16,IF($A1006="一本差負",先鋒分析!$D$17,先鋒分析!$D$18))))</f>
        <v>0.20800000000000002</v>
      </c>
      <c r="K1006" s="19">
        <f t="shared" si="198"/>
        <v>1</v>
      </c>
      <c r="L1006" s="19">
        <f t="shared" si="199"/>
        <v>1</v>
      </c>
      <c r="M1006" s="7">
        <f>IF($B1006="二本差勝",次鋒分析!$D$14,IF($B1006="一本差勝",次鋒分析!$D$15,IF($B1006="引き分け",次鋒分析!$D$16,IF($B1006="一本差負",次鋒分析!$D$17,次鋒分析!$D$18))))</f>
        <v>0.20800000000000002</v>
      </c>
      <c r="N1006" s="1">
        <f t="shared" si="200"/>
        <v>1</v>
      </c>
      <c r="O1006" s="1">
        <f t="shared" si="201"/>
        <v>1</v>
      </c>
      <c r="P1006" s="7">
        <f>IF($C1006="二本差勝",中堅分析!$D$14,IF($C1006="一本差勝",中堅分析!$D$15,IF($C1006="引き分け",中堅分析!$D$16,IF($C1006="一本差負",中堅分析!$D$17,中堅分析!$D$18))))</f>
        <v>0.20800000000000002</v>
      </c>
      <c r="Q1006" s="1">
        <f t="shared" si="202"/>
        <v>-1</v>
      </c>
      <c r="R1006" s="1">
        <f t="shared" si="203"/>
        <v>-1</v>
      </c>
      <c r="S1006" s="7">
        <f>IF($D1006="二本差勝",副将分析!$D$14,IF($D1006="一本差勝",副将分析!$D$15,IF($D1006="引き分け",副将分析!$D$16,IF($D1006="一本差負",副将分析!$D$17,副将分析!$D$18))))</f>
        <v>0.26400000000000001</v>
      </c>
      <c r="T1006" s="1">
        <f t="shared" si="204"/>
        <v>0</v>
      </c>
      <c r="U1006" s="1">
        <f t="shared" si="205"/>
        <v>0</v>
      </c>
      <c r="V1006" s="7">
        <f>IF($E1006="二本差勝",大将分析!$D$14,IF($E1006="一本差勝",大将分析!$D$15,IF($E1006="引き分け",大将分析!$D$16,IF($E1006="一本差負",大将分析!$D$17,大将分析!$D$18))))</f>
        <v>0.20800000000000002</v>
      </c>
      <c r="W1006" s="1">
        <f t="shared" si="206"/>
        <v>1</v>
      </c>
      <c r="X1006" s="1">
        <f t="shared" si="207"/>
        <v>1</v>
      </c>
    </row>
    <row r="1007" spans="1:24" x14ac:dyDescent="0.15">
      <c r="A1007" s="1" t="s">
        <v>40</v>
      </c>
      <c r="B1007" s="1" t="s">
        <v>22</v>
      </c>
      <c r="C1007" s="1" t="s">
        <v>22</v>
      </c>
      <c r="D1007" s="1" t="s">
        <v>22</v>
      </c>
      <c r="E1007" s="1" t="s">
        <v>40</v>
      </c>
      <c r="F1007" s="19">
        <f t="shared" si="195"/>
        <v>1</v>
      </c>
      <c r="G1007" s="19">
        <f t="shared" si="196"/>
        <v>1</v>
      </c>
      <c r="H1007" s="20">
        <f t="shared" si="197"/>
        <v>7.9604652441600033E-4</v>
      </c>
      <c r="J1007" s="7">
        <f>IF($A1007="二本差勝",先鋒分析!$D$14,IF($A1007="一本差勝",先鋒分析!$D$15,IF($A1007="引き分け",先鋒分析!$D$16,IF($A1007="一本差負",先鋒分析!$D$17,先鋒分析!$D$18))))</f>
        <v>0.20800000000000002</v>
      </c>
      <c r="K1007" s="19">
        <f t="shared" si="198"/>
        <v>1</v>
      </c>
      <c r="L1007" s="19">
        <f t="shared" si="199"/>
        <v>1</v>
      </c>
      <c r="M1007" s="7">
        <f>IF($B1007="二本差勝",次鋒分析!$D$14,IF($B1007="一本差勝",次鋒分析!$D$15,IF($B1007="引き分け",次鋒分析!$D$16,IF($B1007="一本差負",次鋒分析!$D$17,次鋒分析!$D$18))))</f>
        <v>0.26400000000000001</v>
      </c>
      <c r="N1007" s="1">
        <f t="shared" si="200"/>
        <v>0</v>
      </c>
      <c r="O1007" s="1">
        <f t="shared" si="201"/>
        <v>0</v>
      </c>
      <c r="P1007" s="7">
        <f>IF($C1007="二本差勝",中堅分析!$D$14,IF($C1007="一本差勝",中堅分析!$D$15,IF($C1007="引き分け",中堅分析!$D$16,IF($C1007="一本差負",中堅分析!$D$17,中堅分析!$D$18))))</f>
        <v>0.26400000000000001</v>
      </c>
      <c r="Q1007" s="1">
        <f t="shared" si="202"/>
        <v>0</v>
      </c>
      <c r="R1007" s="1">
        <f t="shared" si="203"/>
        <v>0</v>
      </c>
      <c r="S1007" s="7">
        <f>IF($D1007="二本差勝",副将分析!$D$14,IF($D1007="一本差勝",副将分析!$D$15,IF($D1007="引き分け",副将分析!$D$16,IF($D1007="一本差負",副将分析!$D$17,副将分析!$D$18))))</f>
        <v>0.26400000000000001</v>
      </c>
      <c r="T1007" s="1">
        <f t="shared" si="204"/>
        <v>0</v>
      </c>
      <c r="U1007" s="1">
        <f t="shared" si="205"/>
        <v>0</v>
      </c>
      <c r="V1007" s="7">
        <f>IF($E1007="二本差勝",大将分析!$D$14,IF($E1007="一本差勝",大将分析!$D$15,IF($E1007="引き分け",大将分析!$D$16,IF($E1007="一本差負",大将分析!$D$17,大将分析!$D$18))))</f>
        <v>0.20800000000000002</v>
      </c>
      <c r="W1007" s="1">
        <f t="shared" si="206"/>
        <v>1</v>
      </c>
      <c r="X1007" s="1">
        <f t="shared" si="207"/>
        <v>1</v>
      </c>
    </row>
    <row r="1008" spans="1:24" x14ac:dyDescent="0.15">
      <c r="A1008" s="1" t="s">
        <v>40</v>
      </c>
      <c r="B1008" s="1" t="s">
        <v>41</v>
      </c>
      <c r="C1008" s="1" t="s">
        <v>40</v>
      </c>
      <c r="D1008" s="1" t="s">
        <v>22</v>
      </c>
      <c r="E1008" s="1" t="s">
        <v>40</v>
      </c>
      <c r="F1008" s="19">
        <f t="shared" si="195"/>
        <v>1</v>
      </c>
      <c r="G1008" s="19">
        <f t="shared" si="196"/>
        <v>1</v>
      </c>
      <c r="H1008" s="20">
        <f t="shared" si="197"/>
        <v>4.9414825574400022E-4</v>
      </c>
      <c r="J1008" s="7">
        <f>IF($A1008="二本差勝",先鋒分析!$D$14,IF($A1008="一本差勝",先鋒分析!$D$15,IF($A1008="引き分け",先鋒分析!$D$16,IF($A1008="一本差負",先鋒分析!$D$17,先鋒分析!$D$18))))</f>
        <v>0.20800000000000002</v>
      </c>
      <c r="K1008" s="19">
        <f t="shared" si="198"/>
        <v>1</v>
      </c>
      <c r="L1008" s="19">
        <f t="shared" si="199"/>
        <v>1</v>
      </c>
      <c r="M1008" s="7">
        <f>IF($B1008="二本差勝",次鋒分析!$D$14,IF($B1008="一本差勝",次鋒分析!$D$15,IF($B1008="引き分け",次鋒分析!$D$16,IF($B1008="一本差負",次鋒分析!$D$17,次鋒分析!$D$18))))</f>
        <v>0.20800000000000002</v>
      </c>
      <c r="N1008" s="1">
        <f t="shared" si="200"/>
        <v>-1</v>
      </c>
      <c r="O1008" s="1">
        <f t="shared" si="201"/>
        <v>-1</v>
      </c>
      <c r="P1008" s="7">
        <f>IF($C1008="二本差勝",中堅分析!$D$14,IF($C1008="一本差勝",中堅分析!$D$15,IF($C1008="引き分け",中堅分析!$D$16,IF($C1008="一本差負",中堅分析!$D$17,中堅分析!$D$18))))</f>
        <v>0.20800000000000002</v>
      </c>
      <c r="Q1008" s="1">
        <f t="shared" si="202"/>
        <v>1</v>
      </c>
      <c r="R1008" s="1">
        <f t="shared" si="203"/>
        <v>1</v>
      </c>
      <c r="S1008" s="7">
        <f>IF($D1008="二本差勝",副将分析!$D$14,IF($D1008="一本差勝",副将分析!$D$15,IF($D1008="引き分け",副将分析!$D$16,IF($D1008="一本差負",副将分析!$D$17,副将分析!$D$18))))</f>
        <v>0.26400000000000001</v>
      </c>
      <c r="T1008" s="1">
        <f t="shared" si="204"/>
        <v>0</v>
      </c>
      <c r="U1008" s="1">
        <f t="shared" si="205"/>
        <v>0</v>
      </c>
      <c r="V1008" s="7">
        <f>IF($E1008="二本差勝",大将分析!$D$14,IF($E1008="一本差勝",大将分析!$D$15,IF($E1008="引き分け",大将分析!$D$16,IF($E1008="一本差負",大将分析!$D$17,大将分析!$D$18))))</f>
        <v>0.20800000000000002</v>
      </c>
      <c r="W1008" s="1">
        <f t="shared" si="206"/>
        <v>1</v>
      </c>
      <c r="X1008" s="1">
        <f t="shared" si="207"/>
        <v>1</v>
      </c>
    </row>
    <row r="1009" spans="1:24" x14ac:dyDescent="0.15">
      <c r="A1009" s="1" t="s">
        <v>40</v>
      </c>
      <c r="B1009" s="1" t="s">
        <v>42</v>
      </c>
      <c r="C1009" s="1" t="s">
        <v>39</v>
      </c>
      <c r="D1009" s="1" t="s">
        <v>22</v>
      </c>
      <c r="E1009" s="1" t="s">
        <v>40</v>
      </c>
      <c r="F1009" s="19">
        <f t="shared" si="195"/>
        <v>1</v>
      </c>
      <c r="G1009" s="19">
        <f t="shared" si="196"/>
        <v>1</v>
      </c>
      <c r="H1009" s="20">
        <f t="shared" si="197"/>
        <v>2.9239541760000019E-4</v>
      </c>
      <c r="J1009" s="7">
        <f>IF($A1009="二本差勝",先鋒分析!$D$14,IF($A1009="一本差勝",先鋒分析!$D$15,IF($A1009="引き分け",先鋒分析!$D$16,IF($A1009="一本差負",先鋒分析!$D$17,先鋒分析!$D$18))))</f>
        <v>0.20800000000000002</v>
      </c>
      <c r="K1009" s="19">
        <f t="shared" si="198"/>
        <v>1</v>
      </c>
      <c r="L1009" s="19">
        <f t="shared" si="199"/>
        <v>1</v>
      </c>
      <c r="M1009" s="7">
        <f>IF($B1009="二本差勝",次鋒分析!$D$14,IF($B1009="一本差勝",次鋒分析!$D$15,IF($B1009="引き分け",次鋒分析!$D$16,IF($B1009="一本差負",次鋒分析!$D$17,次鋒分析!$D$18))))</f>
        <v>0.16000000000000003</v>
      </c>
      <c r="N1009" s="1">
        <f t="shared" si="200"/>
        <v>-1</v>
      </c>
      <c r="O1009" s="1">
        <f t="shared" si="201"/>
        <v>-2</v>
      </c>
      <c r="P1009" s="7">
        <f>IF($C1009="二本差勝",中堅分析!$D$14,IF($C1009="一本差勝",中堅分析!$D$15,IF($C1009="引き分け",中堅分析!$D$16,IF($C1009="一本差負",中堅分析!$D$17,中堅分析!$D$18))))</f>
        <v>0.16000000000000003</v>
      </c>
      <c r="Q1009" s="1">
        <f t="shared" si="202"/>
        <v>1</v>
      </c>
      <c r="R1009" s="1">
        <f t="shared" si="203"/>
        <v>2</v>
      </c>
      <c r="S1009" s="7">
        <f>IF($D1009="二本差勝",副将分析!$D$14,IF($D1009="一本差勝",副将分析!$D$15,IF($D1009="引き分け",副将分析!$D$16,IF($D1009="一本差負",副将分析!$D$17,副将分析!$D$18))))</f>
        <v>0.26400000000000001</v>
      </c>
      <c r="T1009" s="1">
        <f t="shared" si="204"/>
        <v>0</v>
      </c>
      <c r="U1009" s="1">
        <f t="shared" si="205"/>
        <v>0</v>
      </c>
      <c r="V1009" s="7">
        <f>IF($E1009="二本差勝",大将分析!$D$14,IF($E1009="一本差勝",大将分析!$D$15,IF($E1009="引き分け",大将分析!$D$16,IF($E1009="一本差負",大将分析!$D$17,大将分析!$D$18))))</f>
        <v>0.20800000000000002</v>
      </c>
      <c r="W1009" s="1">
        <f t="shared" si="206"/>
        <v>1</v>
      </c>
      <c r="X1009" s="1">
        <f t="shared" si="207"/>
        <v>1</v>
      </c>
    </row>
    <row r="1010" spans="1:24" x14ac:dyDescent="0.15">
      <c r="A1010" s="1" t="s">
        <v>22</v>
      </c>
      <c r="B1010" s="1" t="s">
        <v>40</v>
      </c>
      <c r="C1010" s="1" t="s">
        <v>22</v>
      </c>
      <c r="D1010" s="1" t="s">
        <v>22</v>
      </c>
      <c r="E1010" s="1" t="s">
        <v>40</v>
      </c>
      <c r="F1010" s="19">
        <f t="shared" si="195"/>
        <v>1</v>
      </c>
      <c r="G1010" s="19">
        <f t="shared" si="196"/>
        <v>1</v>
      </c>
      <c r="H1010" s="20">
        <f t="shared" si="197"/>
        <v>7.9604652441600033E-4</v>
      </c>
      <c r="J1010" s="7">
        <f>IF($A1010="二本差勝",先鋒分析!$D$14,IF($A1010="一本差勝",先鋒分析!$D$15,IF($A1010="引き分け",先鋒分析!$D$16,IF($A1010="一本差負",先鋒分析!$D$17,先鋒分析!$D$18))))</f>
        <v>0.26400000000000001</v>
      </c>
      <c r="K1010" s="19">
        <f t="shared" si="198"/>
        <v>0</v>
      </c>
      <c r="L1010" s="19">
        <f t="shared" si="199"/>
        <v>0</v>
      </c>
      <c r="M1010" s="7">
        <f>IF($B1010="二本差勝",次鋒分析!$D$14,IF($B1010="一本差勝",次鋒分析!$D$15,IF($B1010="引き分け",次鋒分析!$D$16,IF($B1010="一本差負",次鋒分析!$D$17,次鋒分析!$D$18))))</f>
        <v>0.20800000000000002</v>
      </c>
      <c r="N1010" s="1">
        <f t="shared" si="200"/>
        <v>1</v>
      </c>
      <c r="O1010" s="1">
        <f t="shared" si="201"/>
        <v>1</v>
      </c>
      <c r="P1010" s="7">
        <f>IF($C1010="二本差勝",中堅分析!$D$14,IF($C1010="一本差勝",中堅分析!$D$15,IF($C1010="引き分け",中堅分析!$D$16,IF($C1010="一本差負",中堅分析!$D$17,中堅分析!$D$18))))</f>
        <v>0.26400000000000001</v>
      </c>
      <c r="Q1010" s="1">
        <f t="shared" si="202"/>
        <v>0</v>
      </c>
      <c r="R1010" s="1">
        <f t="shared" si="203"/>
        <v>0</v>
      </c>
      <c r="S1010" s="7">
        <f>IF($D1010="二本差勝",副将分析!$D$14,IF($D1010="一本差勝",副将分析!$D$15,IF($D1010="引き分け",副将分析!$D$16,IF($D1010="一本差負",副将分析!$D$17,副将分析!$D$18))))</f>
        <v>0.26400000000000001</v>
      </c>
      <c r="T1010" s="1">
        <f t="shared" si="204"/>
        <v>0</v>
      </c>
      <c r="U1010" s="1">
        <f t="shared" si="205"/>
        <v>0</v>
      </c>
      <c r="V1010" s="7">
        <f>IF($E1010="二本差勝",大将分析!$D$14,IF($E1010="一本差勝",大将分析!$D$15,IF($E1010="引き分け",大将分析!$D$16,IF($E1010="一本差負",大将分析!$D$17,大将分析!$D$18))))</f>
        <v>0.20800000000000002</v>
      </c>
      <c r="W1010" s="1">
        <f t="shared" si="206"/>
        <v>1</v>
      </c>
      <c r="X1010" s="1">
        <f t="shared" si="207"/>
        <v>1</v>
      </c>
    </row>
    <row r="1011" spans="1:24" x14ac:dyDescent="0.15">
      <c r="A1011" s="1" t="s">
        <v>22</v>
      </c>
      <c r="B1011" s="1" t="s">
        <v>22</v>
      </c>
      <c r="C1011" s="1" t="s">
        <v>40</v>
      </c>
      <c r="D1011" s="1" t="s">
        <v>22</v>
      </c>
      <c r="E1011" s="1" t="s">
        <v>40</v>
      </c>
      <c r="F1011" s="19">
        <f t="shared" si="195"/>
        <v>1</v>
      </c>
      <c r="G1011" s="19">
        <f t="shared" si="196"/>
        <v>1</v>
      </c>
      <c r="H1011" s="20">
        <f t="shared" si="197"/>
        <v>7.9604652441600033E-4</v>
      </c>
      <c r="J1011" s="7">
        <f>IF($A1011="二本差勝",先鋒分析!$D$14,IF($A1011="一本差勝",先鋒分析!$D$15,IF($A1011="引き分け",先鋒分析!$D$16,IF($A1011="一本差負",先鋒分析!$D$17,先鋒分析!$D$18))))</f>
        <v>0.26400000000000001</v>
      </c>
      <c r="K1011" s="19">
        <f t="shared" si="198"/>
        <v>0</v>
      </c>
      <c r="L1011" s="19">
        <f t="shared" si="199"/>
        <v>0</v>
      </c>
      <c r="M1011" s="7">
        <f>IF($B1011="二本差勝",次鋒分析!$D$14,IF($B1011="一本差勝",次鋒分析!$D$15,IF($B1011="引き分け",次鋒分析!$D$16,IF($B1011="一本差負",次鋒分析!$D$17,次鋒分析!$D$18))))</f>
        <v>0.26400000000000001</v>
      </c>
      <c r="N1011" s="1">
        <f t="shared" si="200"/>
        <v>0</v>
      </c>
      <c r="O1011" s="1">
        <f t="shared" si="201"/>
        <v>0</v>
      </c>
      <c r="P1011" s="7">
        <f>IF($C1011="二本差勝",中堅分析!$D$14,IF($C1011="一本差勝",中堅分析!$D$15,IF($C1011="引き分け",中堅分析!$D$16,IF($C1011="一本差負",中堅分析!$D$17,中堅分析!$D$18))))</f>
        <v>0.20800000000000002</v>
      </c>
      <c r="Q1011" s="1">
        <f t="shared" si="202"/>
        <v>1</v>
      </c>
      <c r="R1011" s="1">
        <f t="shared" si="203"/>
        <v>1</v>
      </c>
      <c r="S1011" s="7">
        <f>IF($D1011="二本差勝",副将分析!$D$14,IF($D1011="一本差勝",副将分析!$D$15,IF($D1011="引き分け",副将分析!$D$16,IF($D1011="一本差負",副将分析!$D$17,副将分析!$D$18))))</f>
        <v>0.26400000000000001</v>
      </c>
      <c r="T1011" s="1">
        <f t="shared" si="204"/>
        <v>0</v>
      </c>
      <c r="U1011" s="1">
        <f t="shared" si="205"/>
        <v>0</v>
      </c>
      <c r="V1011" s="7">
        <f>IF($E1011="二本差勝",大将分析!$D$14,IF($E1011="一本差勝",大将分析!$D$15,IF($E1011="引き分け",大将分析!$D$16,IF($E1011="一本差負",大将分析!$D$17,大将分析!$D$18))))</f>
        <v>0.20800000000000002</v>
      </c>
      <c r="W1011" s="1">
        <f t="shared" si="206"/>
        <v>1</v>
      </c>
      <c r="X1011" s="1">
        <f t="shared" si="207"/>
        <v>1</v>
      </c>
    </row>
    <row r="1012" spans="1:24" x14ac:dyDescent="0.15">
      <c r="A1012" s="1" t="s">
        <v>41</v>
      </c>
      <c r="B1012" s="1" t="s">
        <v>40</v>
      </c>
      <c r="C1012" s="1" t="s">
        <v>40</v>
      </c>
      <c r="D1012" s="1" t="s">
        <v>22</v>
      </c>
      <c r="E1012" s="1" t="s">
        <v>40</v>
      </c>
      <c r="F1012" s="19">
        <f t="shared" si="195"/>
        <v>1</v>
      </c>
      <c r="G1012" s="19">
        <f t="shared" si="196"/>
        <v>1</v>
      </c>
      <c r="H1012" s="20">
        <f t="shared" si="197"/>
        <v>4.9414825574400022E-4</v>
      </c>
      <c r="J1012" s="7">
        <f>IF($A1012="二本差勝",先鋒分析!$D$14,IF($A1012="一本差勝",先鋒分析!$D$15,IF($A1012="引き分け",先鋒分析!$D$16,IF($A1012="一本差負",先鋒分析!$D$17,先鋒分析!$D$18))))</f>
        <v>0.20800000000000002</v>
      </c>
      <c r="K1012" s="19">
        <f t="shared" si="198"/>
        <v>-1</v>
      </c>
      <c r="L1012" s="19">
        <f t="shared" si="199"/>
        <v>-1</v>
      </c>
      <c r="M1012" s="7">
        <f>IF($B1012="二本差勝",次鋒分析!$D$14,IF($B1012="一本差勝",次鋒分析!$D$15,IF($B1012="引き分け",次鋒分析!$D$16,IF($B1012="一本差負",次鋒分析!$D$17,次鋒分析!$D$18))))</f>
        <v>0.20800000000000002</v>
      </c>
      <c r="N1012" s="1">
        <f t="shared" si="200"/>
        <v>1</v>
      </c>
      <c r="O1012" s="1">
        <f t="shared" si="201"/>
        <v>1</v>
      </c>
      <c r="P1012" s="7">
        <f>IF($C1012="二本差勝",中堅分析!$D$14,IF($C1012="一本差勝",中堅分析!$D$15,IF($C1012="引き分け",中堅分析!$D$16,IF($C1012="一本差負",中堅分析!$D$17,中堅分析!$D$18))))</f>
        <v>0.20800000000000002</v>
      </c>
      <c r="Q1012" s="1">
        <f t="shared" si="202"/>
        <v>1</v>
      </c>
      <c r="R1012" s="1">
        <f t="shared" si="203"/>
        <v>1</v>
      </c>
      <c r="S1012" s="7">
        <f>IF($D1012="二本差勝",副将分析!$D$14,IF($D1012="一本差勝",副将分析!$D$15,IF($D1012="引き分け",副将分析!$D$16,IF($D1012="一本差負",副将分析!$D$17,副将分析!$D$18))))</f>
        <v>0.26400000000000001</v>
      </c>
      <c r="T1012" s="1">
        <f t="shared" si="204"/>
        <v>0</v>
      </c>
      <c r="U1012" s="1">
        <f t="shared" si="205"/>
        <v>0</v>
      </c>
      <c r="V1012" s="7">
        <f>IF($E1012="二本差勝",大将分析!$D$14,IF($E1012="一本差勝",大将分析!$D$15,IF($E1012="引き分け",大将分析!$D$16,IF($E1012="一本差負",大将分析!$D$17,大将分析!$D$18))))</f>
        <v>0.20800000000000002</v>
      </c>
      <c r="W1012" s="1">
        <f t="shared" si="206"/>
        <v>1</v>
      </c>
      <c r="X1012" s="1">
        <f t="shared" si="207"/>
        <v>1</v>
      </c>
    </row>
    <row r="1013" spans="1:24" x14ac:dyDescent="0.15">
      <c r="A1013" s="1" t="s">
        <v>42</v>
      </c>
      <c r="B1013" s="1" t="s">
        <v>39</v>
      </c>
      <c r="C1013" s="1" t="s">
        <v>40</v>
      </c>
      <c r="D1013" s="1" t="s">
        <v>22</v>
      </c>
      <c r="E1013" s="1" t="s">
        <v>40</v>
      </c>
      <c r="F1013" s="19">
        <f t="shared" si="195"/>
        <v>1</v>
      </c>
      <c r="G1013" s="19">
        <f t="shared" si="196"/>
        <v>1</v>
      </c>
      <c r="H1013" s="20">
        <f t="shared" si="197"/>
        <v>2.9239541760000019E-4</v>
      </c>
      <c r="J1013" s="7">
        <f>IF($A1013="二本差勝",先鋒分析!$D$14,IF($A1013="一本差勝",先鋒分析!$D$15,IF($A1013="引き分け",先鋒分析!$D$16,IF($A1013="一本差負",先鋒分析!$D$17,先鋒分析!$D$18))))</f>
        <v>0.16000000000000003</v>
      </c>
      <c r="K1013" s="19">
        <f t="shared" si="198"/>
        <v>-1</v>
      </c>
      <c r="L1013" s="19">
        <f t="shared" si="199"/>
        <v>-2</v>
      </c>
      <c r="M1013" s="7">
        <f>IF($B1013="二本差勝",次鋒分析!$D$14,IF($B1013="一本差勝",次鋒分析!$D$15,IF($B1013="引き分け",次鋒分析!$D$16,IF($B1013="一本差負",次鋒分析!$D$17,次鋒分析!$D$18))))</f>
        <v>0.16000000000000003</v>
      </c>
      <c r="N1013" s="1">
        <f t="shared" si="200"/>
        <v>1</v>
      </c>
      <c r="O1013" s="1">
        <f t="shared" si="201"/>
        <v>2</v>
      </c>
      <c r="P1013" s="7">
        <f>IF($C1013="二本差勝",中堅分析!$D$14,IF($C1013="一本差勝",中堅分析!$D$15,IF($C1013="引き分け",中堅分析!$D$16,IF($C1013="一本差負",中堅分析!$D$17,中堅分析!$D$18))))</f>
        <v>0.20800000000000002</v>
      </c>
      <c r="Q1013" s="1">
        <f t="shared" si="202"/>
        <v>1</v>
      </c>
      <c r="R1013" s="1">
        <f t="shared" si="203"/>
        <v>1</v>
      </c>
      <c r="S1013" s="7">
        <f>IF($D1013="二本差勝",副将分析!$D$14,IF($D1013="一本差勝",副将分析!$D$15,IF($D1013="引き分け",副将分析!$D$16,IF($D1013="一本差負",副将分析!$D$17,副将分析!$D$18))))</f>
        <v>0.26400000000000001</v>
      </c>
      <c r="T1013" s="1">
        <f t="shared" si="204"/>
        <v>0</v>
      </c>
      <c r="U1013" s="1">
        <f t="shared" si="205"/>
        <v>0</v>
      </c>
      <c r="V1013" s="7">
        <f>IF($E1013="二本差勝",大将分析!$D$14,IF($E1013="一本差勝",大将分析!$D$15,IF($E1013="引き分け",大将分析!$D$16,IF($E1013="一本差負",大将分析!$D$17,大将分析!$D$18))))</f>
        <v>0.20800000000000002</v>
      </c>
      <c r="W1013" s="1">
        <f t="shared" si="206"/>
        <v>1</v>
      </c>
      <c r="X1013" s="1">
        <f t="shared" si="207"/>
        <v>1</v>
      </c>
    </row>
    <row r="1014" spans="1:24" x14ac:dyDescent="0.15">
      <c r="A1014" s="1" t="s">
        <v>42</v>
      </c>
      <c r="B1014" s="1" t="s">
        <v>40</v>
      </c>
      <c r="C1014" s="1" t="s">
        <v>39</v>
      </c>
      <c r="D1014" s="1" t="s">
        <v>22</v>
      </c>
      <c r="E1014" s="1" t="s">
        <v>40</v>
      </c>
      <c r="F1014" s="19">
        <f t="shared" si="195"/>
        <v>1</v>
      </c>
      <c r="G1014" s="19">
        <f t="shared" si="196"/>
        <v>1</v>
      </c>
      <c r="H1014" s="20">
        <f t="shared" si="197"/>
        <v>2.9239541760000019E-4</v>
      </c>
      <c r="J1014" s="7">
        <f>IF($A1014="二本差勝",先鋒分析!$D$14,IF($A1014="一本差勝",先鋒分析!$D$15,IF($A1014="引き分け",先鋒分析!$D$16,IF($A1014="一本差負",先鋒分析!$D$17,先鋒分析!$D$18))))</f>
        <v>0.16000000000000003</v>
      </c>
      <c r="K1014" s="19">
        <f t="shared" si="198"/>
        <v>-1</v>
      </c>
      <c r="L1014" s="19">
        <f t="shared" si="199"/>
        <v>-2</v>
      </c>
      <c r="M1014" s="7">
        <f>IF($B1014="二本差勝",次鋒分析!$D$14,IF($B1014="一本差勝",次鋒分析!$D$15,IF($B1014="引き分け",次鋒分析!$D$16,IF($B1014="一本差負",次鋒分析!$D$17,次鋒分析!$D$18))))</f>
        <v>0.20800000000000002</v>
      </c>
      <c r="N1014" s="1">
        <f t="shared" si="200"/>
        <v>1</v>
      </c>
      <c r="O1014" s="1">
        <f t="shared" si="201"/>
        <v>1</v>
      </c>
      <c r="P1014" s="7">
        <f>IF($C1014="二本差勝",中堅分析!$D$14,IF($C1014="一本差勝",中堅分析!$D$15,IF($C1014="引き分け",中堅分析!$D$16,IF($C1014="一本差負",中堅分析!$D$17,中堅分析!$D$18))))</f>
        <v>0.16000000000000003</v>
      </c>
      <c r="Q1014" s="1">
        <f t="shared" si="202"/>
        <v>1</v>
      </c>
      <c r="R1014" s="1">
        <f t="shared" si="203"/>
        <v>2</v>
      </c>
      <c r="S1014" s="7">
        <f>IF($D1014="二本差勝",副将分析!$D$14,IF($D1014="一本差勝",副将分析!$D$15,IF($D1014="引き分け",副将分析!$D$16,IF($D1014="一本差負",副将分析!$D$17,副将分析!$D$18))))</f>
        <v>0.26400000000000001</v>
      </c>
      <c r="T1014" s="1">
        <f t="shared" si="204"/>
        <v>0</v>
      </c>
      <c r="U1014" s="1">
        <f t="shared" si="205"/>
        <v>0</v>
      </c>
      <c r="V1014" s="7">
        <f>IF($E1014="二本差勝",大将分析!$D$14,IF($E1014="一本差勝",大将分析!$D$15,IF($E1014="引き分け",大将分析!$D$16,IF($E1014="一本差負",大将分析!$D$17,大将分析!$D$18))))</f>
        <v>0.20800000000000002</v>
      </c>
      <c r="W1014" s="1">
        <f t="shared" si="206"/>
        <v>1</v>
      </c>
      <c r="X1014" s="1">
        <f t="shared" si="207"/>
        <v>1</v>
      </c>
    </row>
    <row r="1015" spans="1:24" x14ac:dyDescent="0.15">
      <c r="A1015" s="1" t="s">
        <v>39</v>
      </c>
      <c r="B1015" s="1" t="s">
        <v>40</v>
      </c>
      <c r="C1015" s="1" t="s">
        <v>42</v>
      </c>
      <c r="D1015" s="1" t="s">
        <v>22</v>
      </c>
      <c r="E1015" s="1" t="s">
        <v>22</v>
      </c>
      <c r="F1015" s="19">
        <f t="shared" si="195"/>
        <v>1</v>
      </c>
      <c r="G1015" s="19">
        <f t="shared" si="196"/>
        <v>1</v>
      </c>
      <c r="H1015" s="20">
        <f t="shared" si="197"/>
        <v>3.7111726080000027E-4</v>
      </c>
      <c r="J1015" s="7">
        <f>IF($A1015="二本差勝",先鋒分析!$D$14,IF($A1015="一本差勝",先鋒分析!$D$15,IF($A1015="引き分け",先鋒分析!$D$16,IF($A1015="一本差負",先鋒分析!$D$17,先鋒分析!$D$18))))</f>
        <v>0.16000000000000003</v>
      </c>
      <c r="K1015" s="19">
        <f t="shared" si="198"/>
        <v>1</v>
      </c>
      <c r="L1015" s="19">
        <f t="shared" si="199"/>
        <v>2</v>
      </c>
      <c r="M1015" s="7">
        <f>IF($B1015="二本差勝",次鋒分析!$D$14,IF($B1015="一本差勝",次鋒分析!$D$15,IF($B1015="引き分け",次鋒分析!$D$16,IF($B1015="一本差負",次鋒分析!$D$17,次鋒分析!$D$18))))</f>
        <v>0.20800000000000002</v>
      </c>
      <c r="N1015" s="1">
        <f t="shared" si="200"/>
        <v>1</v>
      </c>
      <c r="O1015" s="1">
        <f t="shared" si="201"/>
        <v>1</v>
      </c>
      <c r="P1015" s="7">
        <f>IF($C1015="二本差勝",中堅分析!$D$14,IF($C1015="一本差勝",中堅分析!$D$15,IF($C1015="引き分け",中堅分析!$D$16,IF($C1015="一本差負",中堅分析!$D$17,中堅分析!$D$18))))</f>
        <v>0.16000000000000003</v>
      </c>
      <c r="Q1015" s="1">
        <f t="shared" si="202"/>
        <v>-1</v>
      </c>
      <c r="R1015" s="1">
        <f t="shared" si="203"/>
        <v>-2</v>
      </c>
      <c r="S1015" s="7">
        <f>IF($D1015="二本差勝",副将分析!$D$14,IF($D1015="一本差勝",副将分析!$D$15,IF($D1015="引き分け",副将分析!$D$16,IF($D1015="一本差負",副将分析!$D$17,副将分析!$D$18))))</f>
        <v>0.26400000000000001</v>
      </c>
      <c r="T1015" s="1">
        <f t="shared" si="204"/>
        <v>0</v>
      </c>
      <c r="U1015" s="1">
        <f t="shared" si="205"/>
        <v>0</v>
      </c>
      <c r="V1015" s="7">
        <f>IF($E1015="二本差勝",大将分析!$D$14,IF($E1015="一本差勝",大将分析!$D$15,IF($E1015="引き分け",大将分析!$D$16,IF($E1015="一本差負",大将分析!$D$17,大将分析!$D$18))))</f>
        <v>0.26400000000000001</v>
      </c>
      <c r="W1015" s="1">
        <f t="shared" si="206"/>
        <v>0</v>
      </c>
      <c r="X1015" s="1">
        <f t="shared" si="207"/>
        <v>0</v>
      </c>
    </row>
    <row r="1016" spans="1:24" x14ac:dyDescent="0.15">
      <c r="A1016" s="1" t="s">
        <v>39</v>
      </c>
      <c r="B1016" s="1" t="s">
        <v>42</v>
      </c>
      <c r="C1016" s="1" t="s">
        <v>40</v>
      </c>
      <c r="D1016" s="1" t="s">
        <v>22</v>
      </c>
      <c r="E1016" s="1" t="s">
        <v>22</v>
      </c>
      <c r="F1016" s="19">
        <f t="shared" si="195"/>
        <v>1</v>
      </c>
      <c r="G1016" s="19">
        <f t="shared" si="196"/>
        <v>1</v>
      </c>
      <c r="H1016" s="20">
        <f t="shared" si="197"/>
        <v>3.7111726080000027E-4</v>
      </c>
      <c r="J1016" s="7">
        <f>IF($A1016="二本差勝",先鋒分析!$D$14,IF($A1016="一本差勝",先鋒分析!$D$15,IF($A1016="引き分け",先鋒分析!$D$16,IF($A1016="一本差負",先鋒分析!$D$17,先鋒分析!$D$18))))</f>
        <v>0.16000000000000003</v>
      </c>
      <c r="K1016" s="19">
        <f t="shared" si="198"/>
        <v>1</v>
      </c>
      <c r="L1016" s="19">
        <f t="shared" si="199"/>
        <v>2</v>
      </c>
      <c r="M1016" s="7">
        <f>IF($B1016="二本差勝",次鋒分析!$D$14,IF($B1016="一本差勝",次鋒分析!$D$15,IF($B1016="引き分け",次鋒分析!$D$16,IF($B1016="一本差負",次鋒分析!$D$17,次鋒分析!$D$18))))</f>
        <v>0.16000000000000003</v>
      </c>
      <c r="N1016" s="1">
        <f t="shared" si="200"/>
        <v>-1</v>
      </c>
      <c r="O1016" s="1">
        <f t="shared" si="201"/>
        <v>-2</v>
      </c>
      <c r="P1016" s="7">
        <f>IF($C1016="二本差勝",中堅分析!$D$14,IF($C1016="一本差勝",中堅分析!$D$15,IF($C1016="引き分け",中堅分析!$D$16,IF($C1016="一本差負",中堅分析!$D$17,中堅分析!$D$18))))</f>
        <v>0.20800000000000002</v>
      </c>
      <c r="Q1016" s="1">
        <f t="shared" si="202"/>
        <v>1</v>
      </c>
      <c r="R1016" s="1">
        <f t="shared" si="203"/>
        <v>1</v>
      </c>
      <c r="S1016" s="7">
        <f>IF($D1016="二本差勝",副将分析!$D$14,IF($D1016="一本差勝",副将分析!$D$15,IF($D1016="引き分け",副将分析!$D$16,IF($D1016="一本差負",副将分析!$D$17,副将分析!$D$18))))</f>
        <v>0.26400000000000001</v>
      </c>
      <c r="T1016" s="1">
        <f t="shared" si="204"/>
        <v>0</v>
      </c>
      <c r="U1016" s="1">
        <f t="shared" si="205"/>
        <v>0</v>
      </c>
      <c r="V1016" s="7">
        <f>IF($E1016="二本差勝",大将分析!$D$14,IF($E1016="一本差勝",大将分析!$D$15,IF($E1016="引き分け",大将分析!$D$16,IF($E1016="一本差負",大将分析!$D$17,大将分析!$D$18))))</f>
        <v>0.26400000000000001</v>
      </c>
      <c r="W1016" s="1">
        <f t="shared" si="206"/>
        <v>0</v>
      </c>
      <c r="X1016" s="1">
        <f t="shared" si="207"/>
        <v>0</v>
      </c>
    </row>
    <row r="1017" spans="1:24" x14ac:dyDescent="0.15">
      <c r="A1017" s="1" t="s">
        <v>40</v>
      </c>
      <c r="B1017" s="1" t="s">
        <v>39</v>
      </c>
      <c r="C1017" s="1" t="s">
        <v>42</v>
      </c>
      <c r="D1017" s="1" t="s">
        <v>22</v>
      </c>
      <c r="E1017" s="1" t="s">
        <v>22</v>
      </c>
      <c r="F1017" s="19">
        <f t="shared" si="195"/>
        <v>1</v>
      </c>
      <c r="G1017" s="19">
        <f t="shared" si="196"/>
        <v>1</v>
      </c>
      <c r="H1017" s="20">
        <f t="shared" si="197"/>
        <v>3.7111726080000027E-4</v>
      </c>
      <c r="J1017" s="7">
        <f>IF($A1017="二本差勝",先鋒分析!$D$14,IF($A1017="一本差勝",先鋒分析!$D$15,IF($A1017="引き分け",先鋒分析!$D$16,IF($A1017="一本差負",先鋒分析!$D$17,先鋒分析!$D$18))))</f>
        <v>0.20800000000000002</v>
      </c>
      <c r="K1017" s="19">
        <f t="shared" si="198"/>
        <v>1</v>
      </c>
      <c r="L1017" s="19">
        <f t="shared" si="199"/>
        <v>1</v>
      </c>
      <c r="M1017" s="7">
        <f>IF($B1017="二本差勝",次鋒分析!$D$14,IF($B1017="一本差勝",次鋒分析!$D$15,IF($B1017="引き分け",次鋒分析!$D$16,IF($B1017="一本差負",次鋒分析!$D$17,次鋒分析!$D$18))))</f>
        <v>0.16000000000000003</v>
      </c>
      <c r="N1017" s="1">
        <f t="shared" si="200"/>
        <v>1</v>
      </c>
      <c r="O1017" s="1">
        <f t="shared" si="201"/>
        <v>2</v>
      </c>
      <c r="P1017" s="7">
        <f>IF($C1017="二本差勝",中堅分析!$D$14,IF($C1017="一本差勝",中堅分析!$D$15,IF($C1017="引き分け",中堅分析!$D$16,IF($C1017="一本差負",中堅分析!$D$17,中堅分析!$D$18))))</f>
        <v>0.16000000000000003</v>
      </c>
      <c r="Q1017" s="1">
        <f t="shared" si="202"/>
        <v>-1</v>
      </c>
      <c r="R1017" s="1">
        <f t="shared" si="203"/>
        <v>-2</v>
      </c>
      <c r="S1017" s="7">
        <f>IF($D1017="二本差勝",副将分析!$D$14,IF($D1017="一本差勝",副将分析!$D$15,IF($D1017="引き分け",副将分析!$D$16,IF($D1017="一本差負",副将分析!$D$17,副将分析!$D$18))))</f>
        <v>0.26400000000000001</v>
      </c>
      <c r="T1017" s="1">
        <f t="shared" si="204"/>
        <v>0</v>
      </c>
      <c r="U1017" s="1">
        <f t="shared" si="205"/>
        <v>0</v>
      </c>
      <c r="V1017" s="7">
        <f>IF($E1017="二本差勝",大将分析!$D$14,IF($E1017="一本差勝",大将分析!$D$15,IF($E1017="引き分け",大将分析!$D$16,IF($E1017="一本差負",大将分析!$D$17,大将分析!$D$18))))</f>
        <v>0.26400000000000001</v>
      </c>
      <c r="W1017" s="1">
        <f t="shared" si="206"/>
        <v>0</v>
      </c>
      <c r="X1017" s="1">
        <f t="shared" si="207"/>
        <v>0</v>
      </c>
    </row>
    <row r="1018" spans="1:24" x14ac:dyDescent="0.15">
      <c r="A1018" s="1" t="s">
        <v>40</v>
      </c>
      <c r="B1018" s="1" t="s">
        <v>40</v>
      </c>
      <c r="C1018" s="1" t="s">
        <v>41</v>
      </c>
      <c r="D1018" s="1" t="s">
        <v>22</v>
      </c>
      <c r="E1018" s="1" t="s">
        <v>22</v>
      </c>
      <c r="F1018" s="19">
        <f t="shared" si="195"/>
        <v>1</v>
      </c>
      <c r="G1018" s="19">
        <f t="shared" si="196"/>
        <v>1</v>
      </c>
      <c r="H1018" s="20">
        <f t="shared" si="197"/>
        <v>6.271881707520002E-4</v>
      </c>
      <c r="J1018" s="7">
        <f>IF($A1018="二本差勝",先鋒分析!$D$14,IF($A1018="一本差勝",先鋒分析!$D$15,IF($A1018="引き分け",先鋒分析!$D$16,IF($A1018="一本差負",先鋒分析!$D$17,先鋒分析!$D$18))))</f>
        <v>0.20800000000000002</v>
      </c>
      <c r="K1018" s="19">
        <f t="shared" si="198"/>
        <v>1</v>
      </c>
      <c r="L1018" s="19">
        <f t="shared" si="199"/>
        <v>1</v>
      </c>
      <c r="M1018" s="7">
        <f>IF($B1018="二本差勝",次鋒分析!$D$14,IF($B1018="一本差勝",次鋒分析!$D$15,IF($B1018="引き分け",次鋒分析!$D$16,IF($B1018="一本差負",次鋒分析!$D$17,次鋒分析!$D$18))))</f>
        <v>0.20800000000000002</v>
      </c>
      <c r="N1018" s="1">
        <f t="shared" si="200"/>
        <v>1</v>
      </c>
      <c r="O1018" s="1">
        <f t="shared" si="201"/>
        <v>1</v>
      </c>
      <c r="P1018" s="7">
        <f>IF($C1018="二本差勝",中堅分析!$D$14,IF($C1018="一本差勝",中堅分析!$D$15,IF($C1018="引き分け",中堅分析!$D$16,IF($C1018="一本差負",中堅分析!$D$17,中堅分析!$D$18))))</f>
        <v>0.20800000000000002</v>
      </c>
      <c r="Q1018" s="1">
        <f t="shared" si="202"/>
        <v>-1</v>
      </c>
      <c r="R1018" s="1">
        <f t="shared" si="203"/>
        <v>-1</v>
      </c>
      <c r="S1018" s="7">
        <f>IF($D1018="二本差勝",副将分析!$D$14,IF($D1018="一本差勝",副将分析!$D$15,IF($D1018="引き分け",副将分析!$D$16,IF($D1018="一本差負",副将分析!$D$17,副将分析!$D$18))))</f>
        <v>0.26400000000000001</v>
      </c>
      <c r="T1018" s="1">
        <f t="shared" si="204"/>
        <v>0</v>
      </c>
      <c r="U1018" s="1">
        <f t="shared" si="205"/>
        <v>0</v>
      </c>
      <c r="V1018" s="7">
        <f>IF($E1018="二本差勝",大将分析!$D$14,IF($E1018="一本差勝",大将分析!$D$15,IF($E1018="引き分け",大将分析!$D$16,IF($E1018="一本差負",大将分析!$D$17,大将分析!$D$18))))</f>
        <v>0.26400000000000001</v>
      </c>
      <c r="W1018" s="1">
        <f t="shared" si="206"/>
        <v>0</v>
      </c>
      <c r="X1018" s="1">
        <f t="shared" si="207"/>
        <v>0</v>
      </c>
    </row>
    <row r="1019" spans="1:24" x14ac:dyDescent="0.15">
      <c r="A1019" s="1" t="s">
        <v>40</v>
      </c>
      <c r="B1019" s="1" t="s">
        <v>22</v>
      </c>
      <c r="C1019" s="1" t="s">
        <v>22</v>
      </c>
      <c r="D1019" s="1" t="s">
        <v>22</v>
      </c>
      <c r="E1019" s="1" t="s">
        <v>22</v>
      </c>
      <c r="F1019" s="19">
        <f t="shared" si="195"/>
        <v>1</v>
      </c>
      <c r="G1019" s="19">
        <f t="shared" si="196"/>
        <v>1</v>
      </c>
      <c r="H1019" s="20">
        <f t="shared" si="197"/>
        <v>1.0103667425280004E-3</v>
      </c>
      <c r="J1019" s="7">
        <f>IF($A1019="二本差勝",先鋒分析!$D$14,IF($A1019="一本差勝",先鋒分析!$D$15,IF($A1019="引き分け",先鋒分析!$D$16,IF($A1019="一本差負",先鋒分析!$D$17,先鋒分析!$D$18))))</f>
        <v>0.20800000000000002</v>
      </c>
      <c r="K1019" s="19">
        <f t="shared" si="198"/>
        <v>1</v>
      </c>
      <c r="L1019" s="19">
        <f t="shared" si="199"/>
        <v>1</v>
      </c>
      <c r="M1019" s="7">
        <f>IF($B1019="二本差勝",次鋒分析!$D$14,IF($B1019="一本差勝",次鋒分析!$D$15,IF($B1019="引き分け",次鋒分析!$D$16,IF($B1019="一本差負",次鋒分析!$D$17,次鋒分析!$D$18))))</f>
        <v>0.26400000000000001</v>
      </c>
      <c r="N1019" s="1">
        <f t="shared" si="200"/>
        <v>0</v>
      </c>
      <c r="O1019" s="1">
        <f t="shared" si="201"/>
        <v>0</v>
      </c>
      <c r="P1019" s="7">
        <f>IF($C1019="二本差勝",中堅分析!$D$14,IF($C1019="一本差勝",中堅分析!$D$15,IF($C1019="引き分け",中堅分析!$D$16,IF($C1019="一本差負",中堅分析!$D$17,中堅分析!$D$18))))</f>
        <v>0.26400000000000001</v>
      </c>
      <c r="Q1019" s="1">
        <f t="shared" si="202"/>
        <v>0</v>
      </c>
      <c r="R1019" s="1">
        <f t="shared" si="203"/>
        <v>0</v>
      </c>
      <c r="S1019" s="7">
        <f>IF($D1019="二本差勝",副将分析!$D$14,IF($D1019="一本差勝",副将分析!$D$15,IF($D1019="引き分け",副将分析!$D$16,IF($D1019="一本差負",副将分析!$D$17,副将分析!$D$18))))</f>
        <v>0.26400000000000001</v>
      </c>
      <c r="T1019" s="1">
        <f t="shared" si="204"/>
        <v>0</v>
      </c>
      <c r="U1019" s="1">
        <f t="shared" si="205"/>
        <v>0</v>
      </c>
      <c r="V1019" s="7">
        <f>IF($E1019="二本差勝",大将分析!$D$14,IF($E1019="一本差勝",大将分析!$D$15,IF($E1019="引き分け",大将分析!$D$16,IF($E1019="一本差負",大将分析!$D$17,大将分析!$D$18))))</f>
        <v>0.26400000000000001</v>
      </c>
      <c r="W1019" s="1">
        <f t="shared" si="206"/>
        <v>0</v>
      </c>
      <c r="X1019" s="1">
        <f t="shared" si="207"/>
        <v>0</v>
      </c>
    </row>
    <row r="1020" spans="1:24" x14ac:dyDescent="0.15">
      <c r="A1020" s="1" t="s">
        <v>40</v>
      </c>
      <c r="B1020" s="1" t="s">
        <v>41</v>
      </c>
      <c r="C1020" s="1" t="s">
        <v>40</v>
      </c>
      <c r="D1020" s="1" t="s">
        <v>22</v>
      </c>
      <c r="E1020" s="1" t="s">
        <v>22</v>
      </c>
      <c r="F1020" s="19">
        <f t="shared" si="195"/>
        <v>1</v>
      </c>
      <c r="G1020" s="19">
        <f t="shared" si="196"/>
        <v>1</v>
      </c>
      <c r="H1020" s="20">
        <f t="shared" si="197"/>
        <v>6.271881707520002E-4</v>
      </c>
      <c r="J1020" s="7">
        <f>IF($A1020="二本差勝",先鋒分析!$D$14,IF($A1020="一本差勝",先鋒分析!$D$15,IF($A1020="引き分け",先鋒分析!$D$16,IF($A1020="一本差負",先鋒分析!$D$17,先鋒分析!$D$18))))</f>
        <v>0.20800000000000002</v>
      </c>
      <c r="K1020" s="19">
        <f t="shared" si="198"/>
        <v>1</v>
      </c>
      <c r="L1020" s="19">
        <f t="shared" si="199"/>
        <v>1</v>
      </c>
      <c r="M1020" s="7">
        <f>IF($B1020="二本差勝",次鋒分析!$D$14,IF($B1020="一本差勝",次鋒分析!$D$15,IF($B1020="引き分け",次鋒分析!$D$16,IF($B1020="一本差負",次鋒分析!$D$17,次鋒分析!$D$18))))</f>
        <v>0.20800000000000002</v>
      </c>
      <c r="N1020" s="1">
        <f t="shared" si="200"/>
        <v>-1</v>
      </c>
      <c r="O1020" s="1">
        <f t="shared" si="201"/>
        <v>-1</v>
      </c>
      <c r="P1020" s="7">
        <f>IF($C1020="二本差勝",中堅分析!$D$14,IF($C1020="一本差勝",中堅分析!$D$15,IF($C1020="引き分け",中堅分析!$D$16,IF($C1020="一本差負",中堅分析!$D$17,中堅分析!$D$18))))</f>
        <v>0.20800000000000002</v>
      </c>
      <c r="Q1020" s="1">
        <f t="shared" si="202"/>
        <v>1</v>
      </c>
      <c r="R1020" s="1">
        <f t="shared" si="203"/>
        <v>1</v>
      </c>
      <c r="S1020" s="7">
        <f>IF($D1020="二本差勝",副将分析!$D$14,IF($D1020="一本差勝",副将分析!$D$15,IF($D1020="引き分け",副将分析!$D$16,IF($D1020="一本差負",副将分析!$D$17,副将分析!$D$18))))</f>
        <v>0.26400000000000001</v>
      </c>
      <c r="T1020" s="1">
        <f t="shared" si="204"/>
        <v>0</v>
      </c>
      <c r="U1020" s="1">
        <f t="shared" si="205"/>
        <v>0</v>
      </c>
      <c r="V1020" s="7">
        <f>IF($E1020="二本差勝",大将分析!$D$14,IF($E1020="一本差勝",大将分析!$D$15,IF($E1020="引き分け",大将分析!$D$16,IF($E1020="一本差負",大将分析!$D$17,大将分析!$D$18))))</f>
        <v>0.26400000000000001</v>
      </c>
      <c r="W1020" s="1">
        <f t="shared" si="206"/>
        <v>0</v>
      </c>
      <c r="X1020" s="1">
        <f t="shared" si="207"/>
        <v>0</v>
      </c>
    </row>
    <row r="1021" spans="1:24" x14ac:dyDescent="0.15">
      <c r="A1021" s="1" t="s">
        <v>40</v>
      </c>
      <c r="B1021" s="1" t="s">
        <v>42</v>
      </c>
      <c r="C1021" s="1" t="s">
        <v>39</v>
      </c>
      <c r="D1021" s="1" t="s">
        <v>22</v>
      </c>
      <c r="E1021" s="1" t="s">
        <v>22</v>
      </c>
      <c r="F1021" s="19">
        <f t="shared" si="195"/>
        <v>1</v>
      </c>
      <c r="G1021" s="19">
        <f t="shared" si="196"/>
        <v>1</v>
      </c>
      <c r="H1021" s="20">
        <f t="shared" si="197"/>
        <v>3.7111726080000027E-4</v>
      </c>
      <c r="J1021" s="7">
        <f>IF($A1021="二本差勝",先鋒分析!$D$14,IF($A1021="一本差勝",先鋒分析!$D$15,IF($A1021="引き分け",先鋒分析!$D$16,IF($A1021="一本差負",先鋒分析!$D$17,先鋒分析!$D$18))))</f>
        <v>0.20800000000000002</v>
      </c>
      <c r="K1021" s="19">
        <f t="shared" si="198"/>
        <v>1</v>
      </c>
      <c r="L1021" s="19">
        <f t="shared" si="199"/>
        <v>1</v>
      </c>
      <c r="M1021" s="7">
        <f>IF($B1021="二本差勝",次鋒分析!$D$14,IF($B1021="一本差勝",次鋒分析!$D$15,IF($B1021="引き分け",次鋒分析!$D$16,IF($B1021="一本差負",次鋒分析!$D$17,次鋒分析!$D$18))))</f>
        <v>0.16000000000000003</v>
      </c>
      <c r="N1021" s="1">
        <f t="shared" si="200"/>
        <v>-1</v>
      </c>
      <c r="O1021" s="1">
        <f t="shared" si="201"/>
        <v>-2</v>
      </c>
      <c r="P1021" s="7">
        <f>IF($C1021="二本差勝",中堅分析!$D$14,IF($C1021="一本差勝",中堅分析!$D$15,IF($C1021="引き分け",中堅分析!$D$16,IF($C1021="一本差負",中堅分析!$D$17,中堅分析!$D$18))))</f>
        <v>0.16000000000000003</v>
      </c>
      <c r="Q1021" s="1">
        <f t="shared" si="202"/>
        <v>1</v>
      </c>
      <c r="R1021" s="1">
        <f t="shared" si="203"/>
        <v>2</v>
      </c>
      <c r="S1021" s="7">
        <f>IF($D1021="二本差勝",副将分析!$D$14,IF($D1021="一本差勝",副将分析!$D$15,IF($D1021="引き分け",副将分析!$D$16,IF($D1021="一本差負",副将分析!$D$17,副将分析!$D$18))))</f>
        <v>0.26400000000000001</v>
      </c>
      <c r="T1021" s="1">
        <f t="shared" si="204"/>
        <v>0</v>
      </c>
      <c r="U1021" s="1">
        <f t="shared" si="205"/>
        <v>0</v>
      </c>
      <c r="V1021" s="7">
        <f>IF($E1021="二本差勝",大将分析!$D$14,IF($E1021="一本差勝",大将分析!$D$15,IF($E1021="引き分け",大将分析!$D$16,IF($E1021="一本差負",大将分析!$D$17,大将分析!$D$18))))</f>
        <v>0.26400000000000001</v>
      </c>
      <c r="W1021" s="1">
        <f t="shared" si="206"/>
        <v>0</v>
      </c>
      <c r="X1021" s="1">
        <f t="shared" si="207"/>
        <v>0</v>
      </c>
    </row>
    <row r="1022" spans="1:24" x14ac:dyDescent="0.15">
      <c r="A1022" s="1" t="s">
        <v>22</v>
      </c>
      <c r="B1022" s="1" t="s">
        <v>40</v>
      </c>
      <c r="C1022" s="1" t="s">
        <v>22</v>
      </c>
      <c r="D1022" s="1" t="s">
        <v>22</v>
      </c>
      <c r="E1022" s="1" t="s">
        <v>22</v>
      </c>
      <c r="F1022" s="19">
        <f t="shared" si="195"/>
        <v>1</v>
      </c>
      <c r="G1022" s="19">
        <f t="shared" si="196"/>
        <v>1</v>
      </c>
      <c r="H1022" s="20">
        <f t="shared" si="197"/>
        <v>1.0103667425280004E-3</v>
      </c>
      <c r="J1022" s="7">
        <f>IF($A1022="二本差勝",先鋒分析!$D$14,IF($A1022="一本差勝",先鋒分析!$D$15,IF($A1022="引き分け",先鋒分析!$D$16,IF($A1022="一本差負",先鋒分析!$D$17,先鋒分析!$D$18))))</f>
        <v>0.26400000000000001</v>
      </c>
      <c r="K1022" s="19">
        <f t="shared" si="198"/>
        <v>0</v>
      </c>
      <c r="L1022" s="19">
        <f t="shared" si="199"/>
        <v>0</v>
      </c>
      <c r="M1022" s="7">
        <f>IF($B1022="二本差勝",次鋒分析!$D$14,IF($B1022="一本差勝",次鋒分析!$D$15,IF($B1022="引き分け",次鋒分析!$D$16,IF($B1022="一本差負",次鋒分析!$D$17,次鋒分析!$D$18))))</f>
        <v>0.20800000000000002</v>
      </c>
      <c r="N1022" s="1">
        <f t="shared" si="200"/>
        <v>1</v>
      </c>
      <c r="O1022" s="1">
        <f t="shared" si="201"/>
        <v>1</v>
      </c>
      <c r="P1022" s="7">
        <f>IF($C1022="二本差勝",中堅分析!$D$14,IF($C1022="一本差勝",中堅分析!$D$15,IF($C1022="引き分け",中堅分析!$D$16,IF($C1022="一本差負",中堅分析!$D$17,中堅分析!$D$18))))</f>
        <v>0.26400000000000001</v>
      </c>
      <c r="Q1022" s="1">
        <f t="shared" si="202"/>
        <v>0</v>
      </c>
      <c r="R1022" s="1">
        <f t="shared" si="203"/>
        <v>0</v>
      </c>
      <c r="S1022" s="7">
        <f>IF($D1022="二本差勝",副将分析!$D$14,IF($D1022="一本差勝",副将分析!$D$15,IF($D1022="引き分け",副将分析!$D$16,IF($D1022="一本差負",副将分析!$D$17,副将分析!$D$18))))</f>
        <v>0.26400000000000001</v>
      </c>
      <c r="T1022" s="1">
        <f t="shared" si="204"/>
        <v>0</v>
      </c>
      <c r="U1022" s="1">
        <f t="shared" si="205"/>
        <v>0</v>
      </c>
      <c r="V1022" s="7">
        <f>IF($E1022="二本差勝",大将分析!$D$14,IF($E1022="一本差勝",大将分析!$D$15,IF($E1022="引き分け",大将分析!$D$16,IF($E1022="一本差負",大将分析!$D$17,大将分析!$D$18))))</f>
        <v>0.26400000000000001</v>
      </c>
      <c r="W1022" s="1">
        <f t="shared" si="206"/>
        <v>0</v>
      </c>
      <c r="X1022" s="1">
        <f t="shared" si="207"/>
        <v>0</v>
      </c>
    </row>
    <row r="1023" spans="1:24" x14ac:dyDescent="0.15">
      <c r="A1023" s="1" t="s">
        <v>22</v>
      </c>
      <c r="B1023" s="1" t="s">
        <v>22</v>
      </c>
      <c r="C1023" s="1" t="s">
        <v>40</v>
      </c>
      <c r="D1023" s="1" t="s">
        <v>22</v>
      </c>
      <c r="E1023" s="1" t="s">
        <v>22</v>
      </c>
      <c r="F1023" s="19">
        <f t="shared" si="195"/>
        <v>1</v>
      </c>
      <c r="G1023" s="19">
        <f t="shared" si="196"/>
        <v>1</v>
      </c>
      <c r="H1023" s="20">
        <f t="shared" si="197"/>
        <v>1.0103667425280004E-3</v>
      </c>
      <c r="J1023" s="7">
        <f>IF($A1023="二本差勝",先鋒分析!$D$14,IF($A1023="一本差勝",先鋒分析!$D$15,IF($A1023="引き分け",先鋒分析!$D$16,IF($A1023="一本差負",先鋒分析!$D$17,先鋒分析!$D$18))))</f>
        <v>0.26400000000000001</v>
      </c>
      <c r="K1023" s="19">
        <f t="shared" si="198"/>
        <v>0</v>
      </c>
      <c r="L1023" s="19">
        <f t="shared" si="199"/>
        <v>0</v>
      </c>
      <c r="M1023" s="7">
        <f>IF($B1023="二本差勝",次鋒分析!$D$14,IF($B1023="一本差勝",次鋒分析!$D$15,IF($B1023="引き分け",次鋒分析!$D$16,IF($B1023="一本差負",次鋒分析!$D$17,次鋒分析!$D$18))))</f>
        <v>0.26400000000000001</v>
      </c>
      <c r="N1023" s="1">
        <f t="shared" si="200"/>
        <v>0</v>
      </c>
      <c r="O1023" s="1">
        <f t="shared" si="201"/>
        <v>0</v>
      </c>
      <c r="P1023" s="7">
        <f>IF($C1023="二本差勝",中堅分析!$D$14,IF($C1023="一本差勝",中堅分析!$D$15,IF($C1023="引き分け",中堅分析!$D$16,IF($C1023="一本差負",中堅分析!$D$17,中堅分析!$D$18))))</f>
        <v>0.20800000000000002</v>
      </c>
      <c r="Q1023" s="1">
        <f t="shared" si="202"/>
        <v>1</v>
      </c>
      <c r="R1023" s="1">
        <f t="shared" si="203"/>
        <v>1</v>
      </c>
      <c r="S1023" s="7">
        <f>IF($D1023="二本差勝",副将分析!$D$14,IF($D1023="一本差勝",副将分析!$D$15,IF($D1023="引き分け",副将分析!$D$16,IF($D1023="一本差負",副将分析!$D$17,副将分析!$D$18))))</f>
        <v>0.26400000000000001</v>
      </c>
      <c r="T1023" s="1">
        <f t="shared" si="204"/>
        <v>0</v>
      </c>
      <c r="U1023" s="1">
        <f t="shared" si="205"/>
        <v>0</v>
      </c>
      <c r="V1023" s="7">
        <f>IF($E1023="二本差勝",大将分析!$D$14,IF($E1023="一本差勝",大将分析!$D$15,IF($E1023="引き分け",大将分析!$D$16,IF($E1023="一本差負",大将分析!$D$17,大将分析!$D$18))))</f>
        <v>0.26400000000000001</v>
      </c>
      <c r="W1023" s="1">
        <f t="shared" si="206"/>
        <v>0</v>
      </c>
      <c r="X1023" s="1">
        <f t="shared" si="207"/>
        <v>0</v>
      </c>
    </row>
    <row r="1024" spans="1:24" x14ac:dyDescent="0.15">
      <c r="A1024" s="1" t="s">
        <v>41</v>
      </c>
      <c r="B1024" s="1" t="s">
        <v>40</v>
      </c>
      <c r="C1024" s="1" t="s">
        <v>40</v>
      </c>
      <c r="D1024" s="1" t="s">
        <v>22</v>
      </c>
      <c r="E1024" s="1" t="s">
        <v>22</v>
      </c>
      <c r="F1024" s="19">
        <f t="shared" si="195"/>
        <v>1</v>
      </c>
      <c r="G1024" s="19">
        <f t="shared" si="196"/>
        <v>1</v>
      </c>
      <c r="H1024" s="20">
        <f t="shared" si="197"/>
        <v>6.271881707520002E-4</v>
      </c>
      <c r="J1024" s="7">
        <f>IF($A1024="二本差勝",先鋒分析!$D$14,IF($A1024="一本差勝",先鋒分析!$D$15,IF($A1024="引き分け",先鋒分析!$D$16,IF($A1024="一本差負",先鋒分析!$D$17,先鋒分析!$D$18))))</f>
        <v>0.20800000000000002</v>
      </c>
      <c r="K1024" s="19">
        <f t="shared" si="198"/>
        <v>-1</v>
      </c>
      <c r="L1024" s="19">
        <f t="shared" si="199"/>
        <v>-1</v>
      </c>
      <c r="M1024" s="7">
        <f>IF($B1024="二本差勝",次鋒分析!$D$14,IF($B1024="一本差勝",次鋒分析!$D$15,IF($B1024="引き分け",次鋒分析!$D$16,IF($B1024="一本差負",次鋒分析!$D$17,次鋒分析!$D$18))))</f>
        <v>0.20800000000000002</v>
      </c>
      <c r="N1024" s="1">
        <f t="shared" si="200"/>
        <v>1</v>
      </c>
      <c r="O1024" s="1">
        <f t="shared" si="201"/>
        <v>1</v>
      </c>
      <c r="P1024" s="7">
        <f>IF($C1024="二本差勝",中堅分析!$D$14,IF($C1024="一本差勝",中堅分析!$D$15,IF($C1024="引き分け",中堅分析!$D$16,IF($C1024="一本差負",中堅分析!$D$17,中堅分析!$D$18))))</f>
        <v>0.20800000000000002</v>
      </c>
      <c r="Q1024" s="1">
        <f t="shared" si="202"/>
        <v>1</v>
      </c>
      <c r="R1024" s="1">
        <f t="shared" si="203"/>
        <v>1</v>
      </c>
      <c r="S1024" s="7">
        <f>IF($D1024="二本差勝",副将分析!$D$14,IF($D1024="一本差勝",副将分析!$D$15,IF($D1024="引き分け",副将分析!$D$16,IF($D1024="一本差負",副将分析!$D$17,副将分析!$D$18))))</f>
        <v>0.26400000000000001</v>
      </c>
      <c r="T1024" s="1">
        <f t="shared" si="204"/>
        <v>0</v>
      </c>
      <c r="U1024" s="1">
        <f t="shared" si="205"/>
        <v>0</v>
      </c>
      <c r="V1024" s="7">
        <f>IF($E1024="二本差勝",大将分析!$D$14,IF($E1024="一本差勝",大将分析!$D$15,IF($E1024="引き分け",大将分析!$D$16,IF($E1024="一本差負",大将分析!$D$17,大将分析!$D$18))))</f>
        <v>0.26400000000000001</v>
      </c>
      <c r="W1024" s="1">
        <f t="shared" si="206"/>
        <v>0</v>
      </c>
      <c r="X1024" s="1">
        <f t="shared" si="207"/>
        <v>0</v>
      </c>
    </row>
    <row r="1025" spans="1:24" x14ac:dyDescent="0.15">
      <c r="A1025" s="1" t="s">
        <v>42</v>
      </c>
      <c r="B1025" s="1" t="s">
        <v>39</v>
      </c>
      <c r="C1025" s="1" t="s">
        <v>40</v>
      </c>
      <c r="D1025" s="1" t="s">
        <v>22</v>
      </c>
      <c r="E1025" s="1" t="s">
        <v>22</v>
      </c>
      <c r="F1025" s="19">
        <f t="shared" si="195"/>
        <v>1</v>
      </c>
      <c r="G1025" s="19">
        <f t="shared" si="196"/>
        <v>1</v>
      </c>
      <c r="H1025" s="20">
        <f t="shared" si="197"/>
        <v>3.7111726080000027E-4</v>
      </c>
      <c r="J1025" s="7">
        <f>IF($A1025="二本差勝",先鋒分析!$D$14,IF($A1025="一本差勝",先鋒分析!$D$15,IF($A1025="引き分け",先鋒分析!$D$16,IF($A1025="一本差負",先鋒分析!$D$17,先鋒分析!$D$18))))</f>
        <v>0.16000000000000003</v>
      </c>
      <c r="K1025" s="19">
        <f t="shared" si="198"/>
        <v>-1</v>
      </c>
      <c r="L1025" s="19">
        <f t="shared" si="199"/>
        <v>-2</v>
      </c>
      <c r="M1025" s="7">
        <f>IF($B1025="二本差勝",次鋒分析!$D$14,IF($B1025="一本差勝",次鋒分析!$D$15,IF($B1025="引き分け",次鋒分析!$D$16,IF($B1025="一本差負",次鋒分析!$D$17,次鋒分析!$D$18))))</f>
        <v>0.16000000000000003</v>
      </c>
      <c r="N1025" s="1">
        <f t="shared" si="200"/>
        <v>1</v>
      </c>
      <c r="O1025" s="1">
        <f t="shared" si="201"/>
        <v>2</v>
      </c>
      <c r="P1025" s="7">
        <f>IF($C1025="二本差勝",中堅分析!$D$14,IF($C1025="一本差勝",中堅分析!$D$15,IF($C1025="引き分け",中堅分析!$D$16,IF($C1025="一本差負",中堅分析!$D$17,中堅分析!$D$18))))</f>
        <v>0.20800000000000002</v>
      </c>
      <c r="Q1025" s="1">
        <f t="shared" si="202"/>
        <v>1</v>
      </c>
      <c r="R1025" s="1">
        <f t="shared" si="203"/>
        <v>1</v>
      </c>
      <c r="S1025" s="7">
        <f>IF($D1025="二本差勝",副将分析!$D$14,IF($D1025="一本差勝",副将分析!$D$15,IF($D1025="引き分け",副将分析!$D$16,IF($D1025="一本差負",副将分析!$D$17,副将分析!$D$18))))</f>
        <v>0.26400000000000001</v>
      </c>
      <c r="T1025" s="1">
        <f t="shared" si="204"/>
        <v>0</v>
      </c>
      <c r="U1025" s="1">
        <f t="shared" si="205"/>
        <v>0</v>
      </c>
      <c r="V1025" s="7">
        <f>IF($E1025="二本差勝",大将分析!$D$14,IF($E1025="一本差勝",大将分析!$D$15,IF($E1025="引き分け",大将分析!$D$16,IF($E1025="一本差負",大将分析!$D$17,大将分析!$D$18))))</f>
        <v>0.26400000000000001</v>
      </c>
      <c r="W1025" s="1">
        <f t="shared" si="206"/>
        <v>0</v>
      </c>
      <c r="X1025" s="1">
        <f t="shared" si="207"/>
        <v>0</v>
      </c>
    </row>
    <row r="1026" spans="1:24" x14ac:dyDescent="0.15">
      <c r="A1026" s="1" t="s">
        <v>42</v>
      </c>
      <c r="B1026" s="1" t="s">
        <v>40</v>
      </c>
      <c r="C1026" s="1" t="s">
        <v>39</v>
      </c>
      <c r="D1026" s="1" t="s">
        <v>22</v>
      </c>
      <c r="E1026" s="1" t="s">
        <v>22</v>
      </c>
      <c r="F1026" s="19">
        <f t="shared" si="195"/>
        <v>1</v>
      </c>
      <c r="G1026" s="19">
        <f t="shared" si="196"/>
        <v>1</v>
      </c>
      <c r="H1026" s="20">
        <f t="shared" si="197"/>
        <v>3.7111726080000027E-4</v>
      </c>
      <c r="J1026" s="7">
        <f>IF($A1026="二本差勝",先鋒分析!$D$14,IF($A1026="一本差勝",先鋒分析!$D$15,IF($A1026="引き分け",先鋒分析!$D$16,IF($A1026="一本差負",先鋒分析!$D$17,先鋒分析!$D$18))))</f>
        <v>0.16000000000000003</v>
      </c>
      <c r="K1026" s="19">
        <f t="shared" si="198"/>
        <v>-1</v>
      </c>
      <c r="L1026" s="19">
        <f t="shared" si="199"/>
        <v>-2</v>
      </c>
      <c r="M1026" s="7">
        <f>IF($B1026="二本差勝",次鋒分析!$D$14,IF($B1026="一本差勝",次鋒分析!$D$15,IF($B1026="引き分け",次鋒分析!$D$16,IF($B1026="一本差負",次鋒分析!$D$17,次鋒分析!$D$18))))</f>
        <v>0.20800000000000002</v>
      </c>
      <c r="N1026" s="1">
        <f t="shared" si="200"/>
        <v>1</v>
      </c>
      <c r="O1026" s="1">
        <f t="shared" si="201"/>
        <v>1</v>
      </c>
      <c r="P1026" s="7">
        <f>IF($C1026="二本差勝",中堅分析!$D$14,IF($C1026="一本差勝",中堅分析!$D$15,IF($C1026="引き分け",中堅分析!$D$16,IF($C1026="一本差負",中堅分析!$D$17,中堅分析!$D$18))))</f>
        <v>0.16000000000000003</v>
      </c>
      <c r="Q1026" s="1">
        <f t="shared" si="202"/>
        <v>1</v>
      </c>
      <c r="R1026" s="1">
        <f t="shared" si="203"/>
        <v>2</v>
      </c>
      <c r="S1026" s="7">
        <f>IF($D1026="二本差勝",副将分析!$D$14,IF($D1026="一本差勝",副将分析!$D$15,IF($D1026="引き分け",副将分析!$D$16,IF($D1026="一本差負",副将分析!$D$17,副将分析!$D$18))))</f>
        <v>0.26400000000000001</v>
      </c>
      <c r="T1026" s="1">
        <f t="shared" si="204"/>
        <v>0</v>
      </c>
      <c r="U1026" s="1">
        <f t="shared" si="205"/>
        <v>0</v>
      </c>
      <c r="V1026" s="7">
        <f>IF($E1026="二本差勝",大将分析!$D$14,IF($E1026="一本差勝",大将分析!$D$15,IF($E1026="引き分け",大将分析!$D$16,IF($E1026="一本差負",大将分析!$D$17,大将分析!$D$18))))</f>
        <v>0.26400000000000001</v>
      </c>
      <c r="W1026" s="1">
        <f t="shared" si="206"/>
        <v>0</v>
      </c>
      <c r="X1026" s="1">
        <f t="shared" si="207"/>
        <v>0</v>
      </c>
    </row>
    <row r="1027" spans="1:24" x14ac:dyDescent="0.15">
      <c r="A1027" s="1" t="s">
        <v>39</v>
      </c>
      <c r="B1027" s="1" t="s">
        <v>40</v>
      </c>
      <c r="C1027" s="1" t="s">
        <v>42</v>
      </c>
      <c r="D1027" s="1" t="s">
        <v>22</v>
      </c>
      <c r="E1027" s="1" t="s">
        <v>41</v>
      </c>
      <c r="F1027" s="19">
        <f t="shared" si="195"/>
        <v>1</v>
      </c>
      <c r="G1027" s="19">
        <f t="shared" si="196"/>
        <v>1</v>
      </c>
      <c r="H1027" s="20">
        <f t="shared" si="197"/>
        <v>2.9239541760000019E-4</v>
      </c>
      <c r="J1027" s="7">
        <f>IF($A1027="二本差勝",先鋒分析!$D$14,IF($A1027="一本差勝",先鋒分析!$D$15,IF($A1027="引き分け",先鋒分析!$D$16,IF($A1027="一本差負",先鋒分析!$D$17,先鋒分析!$D$18))))</f>
        <v>0.16000000000000003</v>
      </c>
      <c r="K1027" s="19">
        <f t="shared" si="198"/>
        <v>1</v>
      </c>
      <c r="L1027" s="19">
        <f t="shared" si="199"/>
        <v>2</v>
      </c>
      <c r="M1027" s="7">
        <f>IF($B1027="二本差勝",次鋒分析!$D$14,IF($B1027="一本差勝",次鋒分析!$D$15,IF($B1027="引き分け",次鋒分析!$D$16,IF($B1027="一本差負",次鋒分析!$D$17,次鋒分析!$D$18))))</f>
        <v>0.20800000000000002</v>
      </c>
      <c r="N1027" s="1">
        <f t="shared" si="200"/>
        <v>1</v>
      </c>
      <c r="O1027" s="1">
        <f t="shared" si="201"/>
        <v>1</v>
      </c>
      <c r="P1027" s="7">
        <f>IF($C1027="二本差勝",中堅分析!$D$14,IF($C1027="一本差勝",中堅分析!$D$15,IF($C1027="引き分け",中堅分析!$D$16,IF($C1027="一本差負",中堅分析!$D$17,中堅分析!$D$18))))</f>
        <v>0.16000000000000003</v>
      </c>
      <c r="Q1027" s="1">
        <f t="shared" si="202"/>
        <v>-1</v>
      </c>
      <c r="R1027" s="1">
        <f t="shared" si="203"/>
        <v>-2</v>
      </c>
      <c r="S1027" s="7">
        <f>IF($D1027="二本差勝",副将分析!$D$14,IF($D1027="一本差勝",副将分析!$D$15,IF($D1027="引き分け",副将分析!$D$16,IF($D1027="一本差負",副将分析!$D$17,副将分析!$D$18))))</f>
        <v>0.26400000000000001</v>
      </c>
      <c r="T1027" s="1">
        <f t="shared" si="204"/>
        <v>0</v>
      </c>
      <c r="U1027" s="1">
        <f t="shared" si="205"/>
        <v>0</v>
      </c>
      <c r="V1027" s="7">
        <f>IF($E1027="二本差勝",大将分析!$D$14,IF($E1027="一本差勝",大将分析!$D$15,IF($E1027="引き分け",大将分析!$D$16,IF($E1027="一本差負",大将分析!$D$17,大将分析!$D$18))))</f>
        <v>0.20800000000000002</v>
      </c>
      <c r="W1027" s="1">
        <f t="shared" si="206"/>
        <v>-1</v>
      </c>
      <c r="X1027" s="1">
        <f t="shared" si="207"/>
        <v>-1</v>
      </c>
    </row>
    <row r="1028" spans="1:24" x14ac:dyDescent="0.15">
      <c r="A1028" s="1" t="s">
        <v>39</v>
      </c>
      <c r="B1028" s="1" t="s">
        <v>42</v>
      </c>
      <c r="C1028" s="1" t="s">
        <v>40</v>
      </c>
      <c r="D1028" s="1" t="s">
        <v>22</v>
      </c>
      <c r="E1028" s="1" t="s">
        <v>41</v>
      </c>
      <c r="F1028" s="19">
        <f t="shared" si="195"/>
        <v>1</v>
      </c>
      <c r="G1028" s="19">
        <f t="shared" si="196"/>
        <v>1</v>
      </c>
      <c r="H1028" s="20">
        <f t="shared" si="197"/>
        <v>2.9239541760000019E-4</v>
      </c>
      <c r="J1028" s="7">
        <f>IF($A1028="二本差勝",先鋒分析!$D$14,IF($A1028="一本差勝",先鋒分析!$D$15,IF($A1028="引き分け",先鋒分析!$D$16,IF($A1028="一本差負",先鋒分析!$D$17,先鋒分析!$D$18))))</f>
        <v>0.16000000000000003</v>
      </c>
      <c r="K1028" s="19">
        <f t="shared" si="198"/>
        <v>1</v>
      </c>
      <c r="L1028" s="19">
        <f t="shared" si="199"/>
        <v>2</v>
      </c>
      <c r="M1028" s="7">
        <f>IF($B1028="二本差勝",次鋒分析!$D$14,IF($B1028="一本差勝",次鋒分析!$D$15,IF($B1028="引き分け",次鋒分析!$D$16,IF($B1028="一本差負",次鋒分析!$D$17,次鋒分析!$D$18))))</f>
        <v>0.16000000000000003</v>
      </c>
      <c r="N1028" s="1">
        <f t="shared" si="200"/>
        <v>-1</v>
      </c>
      <c r="O1028" s="1">
        <f t="shared" si="201"/>
        <v>-2</v>
      </c>
      <c r="P1028" s="7">
        <f>IF($C1028="二本差勝",中堅分析!$D$14,IF($C1028="一本差勝",中堅分析!$D$15,IF($C1028="引き分け",中堅分析!$D$16,IF($C1028="一本差負",中堅分析!$D$17,中堅分析!$D$18))))</f>
        <v>0.20800000000000002</v>
      </c>
      <c r="Q1028" s="1">
        <f t="shared" si="202"/>
        <v>1</v>
      </c>
      <c r="R1028" s="1">
        <f t="shared" si="203"/>
        <v>1</v>
      </c>
      <c r="S1028" s="7">
        <f>IF($D1028="二本差勝",副将分析!$D$14,IF($D1028="一本差勝",副将分析!$D$15,IF($D1028="引き分け",副将分析!$D$16,IF($D1028="一本差負",副将分析!$D$17,副将分析!$D$18))))</f>
        <v>0.26400000000000001</v>
      </c>
      <c r="T1028" s="1">
        <f t="shared" si="204"/>
        <v>0</v>
      </c>
      <c r="U1028" s="1">
        <f t="shared" si="205"/>
        <v>0</v>
      </c>
      <c r="V1028" s="7">
        <f>IF($E1028="二本差勝",大将分析!$D$14,IF($E1028="一本差勝",大将分析!$D$15,IF($E1028="引き分け",大将分析!$D$16,IF($E1028="一本差負",大将分析!$D$17,大将分析!$D$18))))</f>
        <v>0.20800000000000002</v>
      </c>
      <c r="W1028" s="1">
        <f t="shared" si="206"/>
        <v>-1</v>
      </c>
      <c r="X1028" s="1">
        <f t="shared" si="207"/>
        <v>-1</v>
      </c>
    </row>
    <row r="1029" spans="1:24" x14ac:dyDescent="0.15">
      <c r="A1029" s="1" t="s">
        <v>40</v>
      </c>
      <c r="B1029" s="1" t="s">
        <v>39</v>
      </c>
      <c r="C1029" s="1" t="s">
        <v>42</v>
      </c>
      <c r="D1029" s="1" t="s">
        <v>22</v>
      </c>
      <c r="E1029" s="1" t="s">
        <v>41</v>
      </c>
      <c r="F1029" s="19">
        <f t="shared" si="195"/>
        <v>1</v>
      </c>
      <c r="G1029" s="19">
        <f t="shared" si="196"/>
        <v>1</v>
      </c>
      <c r="H1029" s="20">
        <f t="shared" si="197"/>
        <v>2.9239541760000019E-4</v>
      </c>
      <c r="J1029" s="7">
        <f>IF($A1029="二本差勝",先鋒分析!$D$14,IF($A1029="一本差勝",先鋒分析!$D$15,IF($A1029="引き分け",先鋒分析!$D$16,IF($A1029="一本差負",先鋒分析!$D$17,先鋒分析!$D$18))))</f>
        <v>0.20800000000000002</v>
      </c>
      <c r="K1029" s="19">
        <f t="shared" si="198"/>
        <v>1</v>
      </c>
      <c r="L1029" s="19">
        <f t="shared" si="199"/>
        <v>1</v>
      </c>
      <c r="M1029" s="7">
        <f>IF($B1029="二本差勝",次鋒分析!$D$14,IF($B1029="一本差勝",次鋒分析!$D$15,IF($B1029="引き分け",次鋒分析!$D$16,IF($B1029="一本差負",次鋒分析!$D$17,次鋒分析!$D$18))))</f>
        <v>0.16000000000000003</v>
      </c>
      <c r="N1029" s="1">
        <f t="shared" si="200"/>
        <v>1</v>
      </c>
      <c r="O1029" s="1">
        <f t="shared" si="201"/>
        <v>2</v>
      </c>
      <c r="P1029" s="7">
        <f>IF($C1029="二本差勝",中堅分析!$D$14,IF($C1029="一本差勝",中堅分析!$D$15,IF($C1029="引き分け",中堅分析!$D$16,IF($C1029="一本差負",中堅分析!$D$17,中堅分析!$D$18))))</f>
        <v>0.16000000000000003</v>
      </c>
      <c r="Q1029" s="1">
        <f t="shared" si="202"/>
        <v>-1</v>
      </c>
      <c r="R1029" s="1">
        <f t="shared" si="203"/>
        <v>-2</v>
      </c>
      <c r="S1029" s="7">
        <f>IF($D1029="二本差勝",副将分析!$D$14,IF($D1029="一本差勝",副将分析!$D$15,IF($D1029="引き分け",副将分析!$D$16,IF($D1029="一本差負",副将分析!$D$17,副将分析!$D$18))))</f>
        <v>0.26400000000000001</v>
      </c>
      <c r="T1029" s="1">
        <f t="shared" si="204"/>
        <v>0</v>
      </c>
      <c r="U1029" s="1">
        <f t="shared" si="205"/>
        <v>0</v>
      </c>
      <c r="V1029" s="7">
        <f>IF($E1029="二本差勝",大将分析!$D$14,IF($E1029="一本差勝",大将分析!$D$15,IF($E1029="引き分け",大将分析!$D$16,IF($E1029="一本差負",大将分析!$D$17,大将分析!$D$18))))</f>
        <v>0.20800000000000002</v>
      </c>
      <c r="W1029" s="1">
        <f t="shared" si="206"/>
        <v>-1</v>
      </c>
      <c r="X1029" s="1">
        <f t="shared" si="207"/>
        <v>-1</v>
      </c>
    </row>
    <row r="1030" spans="1:24" x14ac:dyDescent="0.15">
      <c r="A1030" s="1" t="s">
        <v>40</v>
      </c>
      <c r="B1030" s="1" t="s">
        <v>40</v>
      </c>
      <c r="C1030" s="1" t="s">
        <v>41</v>
      </c>
      <c r="D1030" s="1" t="s">
        <v>22</v>
      </c>
      <c r="E1030" s="1" t="s">
        <v>41</v>
      </c>
      <c r="F1030" s="19">
        <f t="shared" ref="F1030:F1093" si="208">K1030+N1030+Q1030+T1030</f>
        <v>1</v>
      </c>
      <c r="G1030" s="19">
        <f t="shared" ref="G1030:G1093" si="209">L1030+O1030+R1030+U1030</f>
        <v>1</v>
      </c>
      <c r="H1030" s="20">
        <f t="shared" ref="H1030:H1093" si="210">J1030*M1030*P1030*S1030*V1030</f>
        <v>4.9414825574400022E-4</v>
      </c>
      <c r="J1030" s="7">
        <f>IF($A1030="二本差勝",先鋒分析!$D$14,IF($A1030="一本差勝",先鋒分析!$D$15,IF($A1030="引き分け",先鋒分析!$D$16,IF($A1030="一本差負",先鋒分析!$D$17,先鋒分析!$D$18))))</f>
        <v>0.20800000000000002</v>
      </c>
      <c r="K1030" s="19">
        <f t="shared" ref="K1030:K1093" si="211">IF($A1030="二本差勝",1,IF($A1030="一本差勝",1,IF($A1030="引き分け",0,-1)))</f>
        <v>1</v>
      </c>
      <c r="L1030" s="19">
        <f t="shared" ref="L1030:L1093" si="212">IF($A1030="二本差勝",2,IF($A1030="一本差勝",1,IF($A1030="引き分け",0,IF($A1030="一本差負",-1,-2))))</f>
        <v>1</v>
      </c>
      <c r="M1030" s="7">
        <f>IF($B1030="二本差勝",次鋒分析!$D$14,IF($B1030="一本差勝",次鋒分析!$D$15,IF($B1030="引き分け",次鋒分析!$D$16,IF($B1030="一本差負",次鋒分析!$D$17,次鋒分析!$D$18))))</f>
        <v>0.20800000000000002</v>
      </c>
      <c r="N1030" s="1">
        <f t="shared" ref="N1030:N1093" si="213">IF($B1030="二本差勝",1,IF($B1030="一本差勝",1,IF($B1030="引き分け",0,-1)))</f>
        <v>1</v>
      </c>
      <c r="O1030" s="1">
        <f t="shared" ref="O1030:O1093" si="214">IF($B1030="二本差勝",2,IF($B1030="一本差勝",1,IF($B1030="引き分け",0,IF($B1030="一本差負",-1,-2))))</f>
        <v>1</v>
      </c>
      <c r="P1030" s="7">
        <f>IF($C1030="二本差勝",中堅分析!$D$14,IF($C1030="一本差勝",中堅分析!$D$15,IF($C1030="引き分け",中堅分析!$D$16,IF($C1030="一本差負",中堅分析!$D$17,中堅分析!$D$18))))</f>
        <v>0.20800000000000002</v>
      </c>
      <c r="Q1030" s="1">
        <f t="shared" ref="Q1030:Q1093" si="215">IF($C1030="二本差勝",1,IF($C1030="一本差勝",1,IF($C1030="引き分け",0,-1)))</f>
        <v>-1</v>
      </c>
      <c r="R1030" s="1">
        <f t="shared" ref="R1030:R1093" si="216">IF($C1030="二本差勝",2,IF($C1030="一本差勝",1,IF($C1030="引き分け",0,IF($C1030="一本差負",-1,-2))))</f>
        <v>-1</v>
      </c>
      <c r="S1030" s="7">
        <f>IF($D1030="二本差勝",副将分析!$D$14,IF($D1030="一本差勝",副将分析!$D$15,IF($D1030="引き分け",副将分析!$D$16,IF($D1030="一本差負",副将分析!$D$17,副将分析!$D$18))))</f>
        <v>0.26400000000000001</v>
      </c>
      <c r="T1030" s="1">
        <f t="shared" ref="T1030:T1093" si="217">IF($D1030="二本差勝",1,IF($D1030="一本差勝",1,IF($D1030="引き分け",0,-1)))</f>
        <v>0</v>
      </c>
      <c r="U1030" s="1">
        <f t="shared" ref="U1030:U1093" si="218">IF($D1030="二本差勝",2,IF($D1030="一本差勝",1,IF($D1030="引き分け",0,IF($D1030="一本差負",-1,-2))))</f>
        <v>0</v>
      </c>
      <c r="V1030" s="7">
        <f>IF($E1030="二本差勝",大将分析!$D$14,IF($E1030="一本差勝",大将分析!$D$15,IF($E1030="引き分け",大将分析!$D$16,IF($E1030="一本差負",大将分析!$D$17,大将分析!$D$18))))</f>
        <v>0.20800000000000002</v>
      </c>
      <c r="W1030" s="1">
        <f t="shared" ref="W1030:W1093" si="219">IF($E1030="二本差勝",1,IF($E1030="一本差勝",1,IF($E1030="引き分け",0,-1)))</f>
        <v>-1</v>
      </c>
      <c r="X1030" s="1">
        <f t="shared" ref="X1030:X1093" si="220">IF($E1030="二本差勝",2,IF($E1030="一本差勝",1,IF($E1030="引き分け",0,IF($E1030="一本差負",-1,-2))))</f>
        <v>-1</v>
      </c>
    </row>
    <row r="1031" spans="1:24" x14ac:dyDescent="0.15">
      <c r="A1031" s="1" t="s">
        <v>40</v>
      </c>
      <c r="B1031" s="1" t="s">
        <v>22</v>
      </c>
      <c r="C1031" s="1" t="s">
        <v>22</v>
      </c>
      <c r="D1031" s="1" t="s">
        <v>22</v>
      </c>
      <c r="E1031" s="1" t="s">
        <v>41</v>
      </c>
      <c r="F1031" s="19">
        <f t="shared" si="208"/>
        <v>1</v>
      </c>
      <c r="G1031" s="19">
        <f t="shared" si="209"/>
        <v>1</v>
      </c>
      <c r="H1031" s="20">
        <f t="shared" si="210"/>
        <v>7.9604652441600033E-4</v>
      </c>
      <c r="J1031" s="7">
        <f>IF($A1031="二本差勝",先鋒分析!$D$14,IF($A1031="一本差勝",先鋒分析!$D$15,IF($A1031="引き分け",先鋒分析!$D$16,IF($A1031="一本差負",先鋒分析!$D$17,先鋒分析!$D$18))))</f>
        <v>0.20800000000000002</v>
      </c>
      <c r="K1031" s="19">
        <f t="shared" si="211"/>
        <v>1</v>
      </c>
      <c r="L1031" s="19">
        <f t="shared" si="212"/>
        <v>1</v>
      </c>
      <c r="M1031" s="7">
        <f>IF($B1031="二本差勝",次鋒分析!$D$14,IF($B1031="一本差勝",次鋒分析!$D$15,IF($B1031="引き分け",次鋒分析!$D$16,IF($B1031="一本差負",次鋒分析!$D$17,次鋒分析!$D$18))))</f>
        <v>0.26400000000000001</v>
      </c>
      <c r="N1031" s="1">
        <f t="shared" si="213"/>
        <v>0</v>
      </c>
      <c r="O1031" s="1">
        <f t="shared" si="214"/>
        <v>0</v>
      </c>
      <c r="P1031" s="7">
        <f>IF($C1031="二本差勝",中堅分析!$D$14,IF($C1031="一本差勝",中堅分析!$D$15,IF($C1031="引き分け",中堅分析!$D$16,IF($C1031="一本差負",中堅分析!$D$17,中堅分析!$D$18))))</f>
        <v>0.26400000000000001</v>
      </c>
      <c r="Q1031" s="1">
        <f t="shared" si="215"/>
        <v>0</v>
      </c>
      <c r="R1031" s="1">
        <f t="shared" si="216"/>
        <v>0</v>
      </c>
      <c r="S1031" s="7">
        <f>IF($D1031="二本差勝",副将分析!$D$14,IF($D1031="一本差勝",副将分析!$D$15,IF($D1031="引き分け",副将分析!$D$16,IF($D1031="一本差負",副将分析!$D$17,副将分析!$D$18))))</f>
        <v>0.26400000000000001</v>
      </c>
      <c r="T1031" s="1">
        <f t="shared" si="217"/>
        <v>0</v>
      </c>
      <c r="U1031" s="1">
        <f t="shared" si="218"/>
        <v>0</v>
      </c>
      <c r="V1031" s="7">
        <f>IF($E1031="二本差勝",大将分析!$D$14,IF($E1031="一本差勝",大将分析!$D$15,IF($E1031="引き分け",大将分析!$D$16,IF($E1031="一本差負",大将分析!$D$17,大将分析!$D$18))))</f>
        <v>0.20800000000000002</v>
      </c>
      <c r="W1031" s="1">
        <f t="shared" si="219"/>
        <v>-1</v>
      </c>
      <c r="X1031" s="1">
        <f t="shared" si="220"/>
        <v>-1</v>
      </c>
    </row>
    <row r="1032" spans="1:24" x14ac:dyDescent="0.15">
      <c r="A1032" s="1" t="s">
        <v>40</v>
      </c>
      <c r="B1032" s="1" t="s">
        <v>41</v>
      </c>
      <c r="C1032" s="1" t="s">
        <v>40</v>
      </c>
      <c r="D1032" s="1" t="s">
        <v>22</v>
      </c>
      <c r="E1032" s="1" t="s">
        <v>41</v>
      </c>
      <c r="F1032" s="19">
        <f t="shared" si="208"/>
        <v>1</v>
      </c>
      <c r="G1032" s="19">
        <f t="shared" si="209"/>
        <v>1</v>
      </c>
      <c r="H1032" s="20">
        <f t="shared" si="210"/>
        <v>4.9414825574400022E-4</v>
      </c>
      <c r="J1032" s="7">
        <f>IF($A1032="二本差勝",先鋒分析!$D$14,IF($A1032="一本差勝",先鋒分析!$D$15,IF($A1032="引き分け",先鋒分析!$D$16,IF($A1032="一本差負",先鋒分析!$D$17,先鋒分析!$D$18))))</f>
        <v>0.20800000000000002</v>
      </c>
      <c r="K1032" s="19">
        <f t="shared" si="211"/>
        <v>1</v>
      </c>
      <c r="L1032" s="19">
        <f t="shared" si="212"/>
        <v>1</v>
      </c>
      <c r="M1032" s="7">
        <f>IF($B1032="二本差勝",次鋒分析!$D$14,IF($B1032="一本差勝",次鋒分析!$D$15,IF($B1032="引き分け",次鋒分析!$D$16,IF($B1032="一本差負",次鋒分析!$D$17,次鋒分析!$D$18))))</f>
        <v>0.20800000000000002</v>
      </c>
      <c r="N1032" s="1">
        <f t="shared" si="213"/>
        <v>-1</v>
      </c>
      <c r="O1032" s="1">
        <f t="shared" si="214"/>
        <v>-1</v>
      </c>
      <c r="P1032" s="7">
        <f>IF($C1032="二本差勝",中堅分析!$D$14,IF($C1032="一本差勝",中堅分析!$D$15,IF($C1032="引き分け",中堅分析!$D$16,IF($C1032="一本差負",中堅分析!$D$17,中堅分析!$D$18))))</f>
        <v>0.20800000000000002</v>
      </c>
      <c r="Q1032" s="1">
        <f t="shared" si="215"/>
        <v>1</v>
      </c>
      <c r="R1032" s="1">
        <f t="shared" si="216"/>
        <v>1</v>
      </c>
      <c r="S1032" s="7">
        <f>IF($D1032="二本差勝",副将分析!$D$14,IF($D1032="一本差勝",副将分析!$D$15,IF($D1032="引き分け",副将分析!$D$16,IF($D1032="一本差負",副将分析!$D$17,副将分析!$D$18))))</f>
        <v>0.26400000000000001</v>
      </c>
      <c r="T1032" s="1">
        <f t="shared" si="217"/>
        <v>0</v>
      </c>
      <c r="U1032" s="1">
        <f t="shared" si="218"/>
        <v>0</v>
      </c>
      <c r="V1032" s="7">
        <f>IF($E1032="二本差勝",大将分析!$D$14,IF($E1032="一本差勝",大将分析!$D$15,IF($E1032="引き分け",大将分析!$D$16,IF($E1032="一本差負",大将分析!$D$17,大将分析!$D$18))))</f>
        <v>0.20800000000000002</v>
      </c>
      <c r="W1032" s="1">
        <f t="shared" si="219"/>
        <v>-1</v>
      </c>
      <c r="X1032" s="1">
        <f t="shared" si="220"/>
        <v>-1</v>
      </c>
    </row>
    <row r="1033" spans="1:24" x14ac:dyDescent="0.15">
      <c r="A1033" s="1" t="s">
        <v>40</v>
      </c>
      <c r="B1033" s="1" t="s">
        <v>42</v>
      </c>
      <c r="C1033" s="1" t="s">
        <v>39</v>
      </c>
      <c r="D1033" s="1" t="s">
        <v>22</v>
      </c>
      <c r="E1033" s="1" t="s">
        <v>41</v>
      </c>
      <c r="F1033" s="19">
        <f t="shared" si="208"/>
        <v>1</v>
      </c>
      <c r="G1033" s="19">
        <f t="shared" si="209"/>
        <v>1</v>
      </c>
      <c r="H1033" s="20">
        <f t="shared" si="210"/>
        <v>2.9239541760000019E-4</v>
      </c>
      <c r="J1033" s="7">
        <f>IF($A1033="二本差勝",先鋒分析!$D$14,IF($A1033="一本差勝",先鋒分析!$D$15,IF($A1033="引き分け",先鋒分析!$D$16,IF($A1033="一本差負",先鋒分析!$D$17,先鋒分析!$D$18))))</f>
        <v>0.20800000000000002</v>
      </c>
      <c r="K1033" s="19">
        <f t="shared" si="211"/>
        <v>1</v>
      </c>
      <c r="L1033" s="19">
        <f t="shared" si="212"/>
        <v>1</v>
      </c>
      <c r="M1033" s="7">
        <f>IF($B1033="二本差勝",次鋒分析!$D$14,IF($B1033="一本差勝",次鋒分析!$D$15,IF($B1033="引き分け",次鋒分析!$D$16,IF($B1033="一本差負",次鋒分析!$D$17,次鋒分析!$D$18))))</f>
        <v>0.16000000000000003</v>
      </c>
      <c r="N1033" s="1">
        <f t="shared" si="213"/>
        <v>-1</v>
      </c>
      <c r="O1033" s="1">
        <f t="shared" si="214"/>
        <v>-2</v>
      </c>
      <c r="P1033" s="7">
        <f>IF($C1033="二本差勝",中堅分析!$D$14,IF($C1033="一本差勝",中堅分析!$D$15,IF($C1033="引き分け",中堅分析!$D$16,IF($C1033="一本差負",中堅分析!$D$17,中堅分析!$D$18))))</f>
        <v>0.16000000000000003</v>
      </c>
      <c r="Q1033" s="1">
        <f t="shared" si="215"/>
        <v>1</v>
      </c>
      <c r="R1033" s="1">
        <f t="shared" si="216"/>
        <v>2</v>
      </c>
      <c r="S1033" s="7">
        <f>IF($D1033="二本差勝",副将分析!$D$14,IF($D1033="一本差勝",副将分析!$D$15,IF($D1033="引き分け",副将分析!$D$16,IF($D1033="一本差負",副将分析!$D$17,副将分析!$D$18))))</f>
        <v>0.26400000000000001</v>
      </c>
      <c r="T1033" s="1">
        <f t="shared" si="217"/>
        <v>0</v>
      </c>
      <c r="U1033" s="1">
        <f t="shared" si="218"/>
        <v>0</v>
      </c>
      <c r="V1033" s="7">
        <f>IF($E1033="二本差勝",大将分析!$D$14,IF($E1033="一本差勝",大将分析!$D$15,IF($E1033="引き分け",大将分析!$D$16,IF($E1033="一本差負",大将分析!$D$17,大将分析!$D$18))))</f>
        <v>0.20800000000000002</v>
      </c>
      <c r="W1033" s="1">
        <f t="shared" si="219"/>
        <v>-1</v>
      </c>
      <c r="X1033" s="1">
        <f t="shared" si="220"/>
        <v>-1</v>
      </c>
    </row>
    <row r="1034" spans="1:24" x14ac:dyDescent="0.15">
      <c r="A1034" s="1" t="s">
        <v>22</v>
      </c>
      <c r="B1034" s="1" t="s">
        <v>40</v>
      </c>
      <c r="C1034" s="1" t="s">
        <v>22</v>
      </c>
      <c r="D1034" s="1" t="s">
        <v>22</v>
      </c>
      <c r="E1034" s="1" t="s">
        <v>41</v>
      </c>
      <c r="F1034" s="19">
        <f t="shared" si="208"/>
        <v>1</v>
      </c>
      <c r="G1034" s="19">
        <f t="shared" si="209"/>
        <v>1</v>
      </c>
      <c r="H1034" s="20">
        <f t="shared" si="210"/>
        <v>7.9604652441600033E-4</v>
      </c>
      <c r="J1034" s="7">
        <f>IF($A1034="二本差勝",先鋒分析!$D$14,IF($A1034="一本差勝",先鋒分析!$D$15,IF($A1034="引き分け",先鋒分析!$D$16,IF($A1034="一本差負",先鋒分析!$D$17,先鋒分析!$D$18))))</f>
        <v>0.26400000000000001</v>
      </c>
      <c r="K1034" s="19">
        <f t="shared" si="211"/>
        <v>0</v>
      </c>
      <c r="L1034" s="19">
        <f t="shared" si="212"/>
        <v>0</v>
      </c>
      <c r="M1034" s="7">
        <f>IF($B1034="二本差勝",次鋒分析!$D$14,IF($B1034="一本差勝",次鋒分析!$D$15,IF($B1034="引き分け",次鋒分析!$D$16,IF($B1034="一本差負",次鋒分析!$D$17,次鋒分析!$D$18))))</f>
        <v>0.20800000000000002</v>
      </c>
      <c r="N1034" s="1">
        <f t="shared" si="213"/>
        <v>1</v>
      </c>
      <c r="O1034" s="1">
        <f t="shared" si="214"/>
        <v>1</v>
      </c>
      <c r="P1034" s="7">
        <f>IF($C1034="二本差勝",中堅分析!$D$14,IF($C1034="一本差勝",中堅分析!$D$15,IF($C1034="引き分け",中堅分析!$D$16,IF($C1034="一本差負",中堅分析!$D$17,中堅分析!$D$18))))</f>
        <v>0.26400000000000001</v>
      </c>
      <c r="Q1034" s="1">
        <f t="shared" si="215"/>
        <v>0</v>
      </c>
      <c r="R1034" s="1">
        <f t="shared" si="216"/>
        <v>0</v>
      </c>
      <c r="S1034" s="7">
        <f>IF($D1034="二本差勝",副将分析!$D$14,IF($D1034="一本差勝",副将分析!$D$15,IF($D1034="引き分け",副将分析!$D$16,IF($D1034="一本差負",副将分析!$D$17,副将分析!$D$18))))</f>
        <v>0.26400000000000001</v>
      </c>
      <c r="T1034" s="1">
        <f t="shared" si="217"/>
        <v>0</v>
      </c>
      <c r="U1034" s="1">
        <f t="shared" si="218"/>
        <v>0</v>
      </c>
      <c r="V1034" s="7">
        <f>IF($E1034="二本差勝",大将分析!$D$14,IF($E1034="一本差勝",大将分析!$D$15,IF($E1034="引き分け",大将分析!$D$16,IF($E1034="一本差負",大将分析!$D$17,大将分析!$D$18))))</f>
        <v>0.20800000000000002</v>
      </c>
      <c r="W1034" s="1">
        <f t="shared" si="219"/>
        <v>-1</v>
      </c>
      <c r="X1034" s="1">
        <f t="shared" si="220"/>
        <v>-1</v>
      </c>
    </row>
    <row r="1035" spans="1:24" x14ac:dyDescent="0.15">
      <c r="A1035" s="1" t="s">
        <v>22</v>
      </c>
      <c r="B1035" s="1" t="s">
        <v>22</v>
      </c>
      <c r="C1035" s="1" t="s">
        <v>40</v>
      </c>
      <c r="D1035" s="1" t="s">
        <v>22</v>
      </c>
      <c r="E1035" s="1" t="s">
        <v>41</v>
      </c>
      <c r="F1035" s="19">
        <f t="shared" si="208"/>
        <v>1</v>
      </c>
      <c r="G1035" s="19">
        <f t="shared" si="209"/>
        <v>1</v>
      </c>
      <c r="H1035" s="20">
        <f t="shared" si="210"/>
        <v>7.9604652441600033E-4</v>
      </c>
      <c r="J1035" s="7">
        <f>IF($A1035="二本差勝",先鋒分析!$D$14,IF($A1035="一本差勝",先鋒分析!$D$15,IF($A1035="引き分け",先鋒分析!$D$16,IF($A1035="一本差負",先鋒分析!$D$17,先鋒分析!$D$18))))</f>
        <v>0.26400000000000001</v>
      </c>
      <c r="K1035" s="19">
        <f t="shared" si="211"/>
        <v>0</v>
      </c>
      <c r="L1035" s="19">
        <f t="shared" si="212"/>
        <v>0</v>
      </c>
      <c r="M1035" s="7">
        <f>IF($B1035="二本差勝",次鋒分析!$D$14,IF($B1035="一本差勝",次鋒分析!$D$15,IF($B1035="引き分け",次鋒分析!$D$16,IF($B1035="一本差負",次鋒分析!$D$17,次鋒分析!$D$18))))</f>
        <v>0.26400000000000001</v>
      </c>
      <c r="N1035" s="1">
        <f t="shared" si="213"/>
        <v>0</v>
      </c>
      <c r="O1035" s="1">
        <f t="shared" si="214"/>
        <v>0</v>
      </c>
      <c r="P1035" s="7">
        <f>IF($C1035="二本差勝",中堅分析!$D$14,IF($C1035="一本差勝",中堅分析!$D$15,IF($C1035="引き分け",中堅分析!$D$16,IF($C1035="一本差負",中堅分析!$D$17,中堅分析!$D$18))))</f>
        <v>0.20800000000000002</v>
      </c>
      <c r="Q1035" s="1">
        <f t="shared" si="215"/>
        <v>1</v>
      </c>
      <c r="R1035" s="1">
        <f t="shared" si="216"/>
        <v>1</v>
      </c>
      <c r="S1035" s="7">
        <f>IF($D1035="二本差勝",副将分析!$D$14,IF($D1035="一本差勝",副将分析!$D$15,IF($D1035="引き分け",副将分析!$D$16,IF($D1035="一本差負",副将分析!$D$17,副将分析!$D$18))))</f>
        <v>0.26400000000000001</v>
      </c>
      <c r="T1035" s="1">
        <f t="shared" si="217"/>
        <v>0</v>
      </c>
      <c r="U1035" s="1">
        <f t="shared" si="218"/>
        <v>0</v>
      </c>
      <c r="V1035" s="7">
        <f>IF($E1035="二本差勝",大将分析!$D$14,IF($E1035="一本差勝",大将分析!$D$15,IF($E1035="引き分け",大将分析!$D$16,IF($E1035="一本差負",大将分析!$D$17,大将分析!$D$18))))</f>
        <v>0.20800000000000002</v>
      </c>
      <c r="W1035" s="1">
        <f t="shared" si="219"/>
        <v>-1</v>
      </c>
      <c r="X1035" s="1">
        <f t="shared" si="220"/>
        <v>-1</v>
      </c>
    </row>
    <row r="1036" spans="1:24" x14ac:dyDescent="0.15">
      <c r="A1036" s="1" t="s">
        <v>41</v>
      </c>
      <c r="B1036" s="1" t="s">
        <v>40</v>
      </c>
      <c r="C1036" s="1" t="s">
        <v>40</v>
      </c>
      <c r="D1036" s="1" t="s">
        <v>22</v>
      </c>
      <c r="E1036" s="1" t="s">
        <v>41</v>
      </c>
      <c r="F1036" s="19">
        <f t="shared" si="208"/>
        <v>1</v>
      </c>
      <c r="G1036" s="19">
        <f t="shared" si="209"/>
        <v>1</v>
      </c>
      <c r="H1036" s="20">
        <f t="shared" si="210"/>
        <v>4.9414825574400022E-4</v>
      </c>
      <c r="J1036" s="7">
        <f>IF($A1036="二本差勝",先鋒分析!$D$14,IF($A1036="一本差勝",先鋒分析!$D$15,IF($A1036="引き分け",先鋒分析!$D$16,IF($A1036="一本差負",先鋒分析!$D$17,先鋒分析!$D$18))))</f>
        <v>0.20800000000000002</v>
      </c>
      <c r="K1036" s="19">
        <f t="shared" si="211"/>
        <v>-1</v>
      </c>
      <c r="L1036" s="19">
        <f t="shared" si="212"/>
        <v>-1</v>
      </c>
      <c r="M1036" s="7">
        <f>IF($B1036="二本差勝",次鋒分析!$D$14,IF($B1036="一本差勝",次鋒分析!$D$15,IF($B1036="引き分け",次鋒分析!$D$16,IF($B1036="一本差負",次鋒分析!$D$17,次鋒分析!$D$18))))</f>
        <v>0.20800000000000002</v>
      </c>
      <c r="N1036" s="1">
        <f t="shared" si="213"/>
        <v>1</v>
      </c>
      <c r="O1036" s="1">
        <f t="shared" si="214"/>
        <v>1</v>
      </c>
      <c r="P1036" s="7">
        <f>IF($C1036="二本差勝",中堅分析!$D$14,IF($C1036="一本差勝",中堅分析!$D$15,IF($C1036="引き分け",中堅分析!$D$16,IF($C1036="一本差負",中堅分析!$D$17,中堅分析!$D$18))))</f>
        <v>0.20800000000000002</v>
      </c>
      <c r="Q1036" s="1">
        <f t="shared" si="215"/>
        <v>1</v>
      </c>
      <c r="R1036" s="1">
        <f t="shared" si="216"/>
        <v>1</v>
      </c>
      <c r="S1036" s="7">
        <f>IF($D1036="二本差勝",副将分析!$D$14,IF($D1036="一本差勝",副将分析!$D$15,IF($D1036="引き分け",副将分析!$D$16,IF($D1036="一本差負",副将分析!$D$17,副将分析!$D$18))))</f>
        <v>0.26400000000000001</v>
      </c>
      <c r="T1036" s="1">
        <f t="shared" si="217"/>
        <v>0</v>
      </c>
      <c r="U1036" s="1">
        <f t="shared" si="218"/>
        <v>0</v>
      </c>
      <c r="V1036" s="7">
        <f>IF($E1036="二本差勝",大将分析!$D$14,IF($E1036="一本差勝",大将分析!$D$15,IF($E1036="引き分け",大将分析!$D$16,IF($E1036="一本差負",大将分析!$D$17,大将分析!$D$18))))</f>
        <v>0.20800000000000002</v>
      </c>
      <c r="W1036" s="1">
        <f t="shared" si="219"/>
        <v>-1</v>
      </c>
      <c r="X1036" s="1">
        <f t="shared" si="220"/>
        <v>-1</v>
      </c>
    </row>
    <row r="1037" spans="1:24" x14ac:dyDescent="0.15">
      <c r="A1037" s="1" t="s">
        <v>42</v>
      </c>
      <c r="B1037" s="1" t="s">
        <v>39</v>
      </c>
      <c r="C1037" s="1" t="s">
        <v>40</v>
      </c>
      <c r="D1037" s="1" t="s">
        <v>22</v>
      </c>
      <c r="E1037" s="1" t="s">
        <v>41</v>
      </c>
      <c r="F1037" s="19">
        <f t="shared" si="208"/>
        <v>1</v>
      </c>
      <c r="G1037" s="19">
        <f t="shared" si="209"/>
        <v>1</v>
      </c>
      <c r="H1037" s="20">
        <f t="shared" si="210"/>
        <v>2.9239541760000019E-4</v>
      </c>
      <c r="J1037" s="7">
        <f>IF($A1037="二本差勝",先鋒分析!$D$14,IF($A1037="一本差勝",先鋒分析!$D$15,IF($A1037="引き分け",先鋒分析!$D$16,IF($A1037="一本差負",先鋒分析!$D$17,先鋒分析!$D$18))))</f>
        <v>0.16000000000000003</v>
      </c>
      <c r="K1037" s="19">
        <f t="shared" si="211"/>
        <v>-1</v>
      </c>
      <c r="L1037" s="19">
        <f t="shared" si="212"/>
        <v>-2</v>
      </c>
      <c r="M1037" s="7">
        <f>IF($B1037="二本差勝",次鋒分析!$D$14,IF($B1037="一本差勝",次鋒分析!$D$15,IF($B1037="引き分け",次鋒分析!$D$16,IF($B1037="一本差負",次鋒分析!$D$17,次鋒分析!$D$18))))</f>
        <v>0.16000000000000003</v>
      </c>
      <c r="N1037" s="1">
        <f t="shared" si="213"/>
        <v>1</v>
      </c>
      <c r="O1037" s="1">
        <f t="shared" si="214"/>
        <v>2</v>
      </c>
      <c r="P1037" s="7">
        <f>IF($C1037="二本差勝",中堅分析!$D$14,IF($C1037="一本差勝",中堅分析!$D$15,IF($C1037="引き分け",中堅分析!$D$16,IF($C1037="一本差負",中堅分析!$D$17,中堅分析!$D$18))))</f>
        <v>0.20800000000000002</v>
      </c>
      <c r="Q1037" s="1">
        <f t="shared" si="215"/>
        <v>1</v>
      </c>
      <c r="R1037" s="1">
        <f t="shared" si="216"/>
        <v>1</v>
      </c>
      <c r="S1037" s="7">
        <f>IF($D1037="二本差勝",副将分析!$D$14,IF($D1037="一本差勝",副将分析!$D$15,IF($D1037="引き分け",副将分析!$D$16,IF($D1037="一本差負",副将分析!$D$17,副将分析!$D$18))))</f>
        <v>0.26400000000000001</v>
      </c>
      <c r="T1037" s="1">
        <f t="shared" si="217"/>
        <v>0</v>
      </c>
      <c r="U1037" s="1">
        <f t="shared" si="218"/>
        <v>0</v>
      </c>
      <c r="V1037" s="7">
        <f>IF($E1037="二本差勝",大将分析!$D$14,IF($E1037="一本差勝",大将分析!$D$15,IF($E1037="引き分け",大将分析!$D$16,IF($E1037="一本差負",大将分析!$D$17,大将分析!$D$18))))</f>
        <v>0.20800000000000002</v>
      </c>
      <c r="W1037" s="1">
        <f t="shared" si="219"/>
        <v>-1</v>
      </c>
      <c r="X1037" s="1">
        <f t="shared" si="220"/>
        <v>-1</v>
      </c>
    </row>
    <row r="1038" spans="1:24" x14ac:dyDescent="0.15">
      <c r="A1038" s="1" t="s">
        <v>42</v>
      </c>
      <c r="B1038" s="1" t="s">
        <v>40</v>
      </c>
      <c r="C1038" s="1" t="s">
        <v>39</v>
      </c>
      <c r="D1038" s="1" t="s">
        <v>22</v>
      </c>
      <c r="E1038" s="1" t="s">
        <v>41</v>
      </c>
      <c r="F1038" s="19">
        <f t="shared" si="208"/>
        <v>1</v>
      </c>
      <c r="G1038" s="19">
        <f t="shared" si="209"/>
        <v>1</v>
      </c>
      <c r="H1038" s="20">
        <f t="shared" si="210"/>
        <v>2.9239541760000019E-4</v>
      </c>
      <c r="J1038" s="7">
        <f>IF($A1038="二本差勝",先鋒分析!$D$14,IF($A1038="一本差勝",先鋒分析!$D$15,IF($A1038="引き分け",先鋒分析!$D$16,IF($A1038="一本差負",先鋒分析!$D$17,先鋒分析!$D$18))))</f>
        <v>0.16000000000000003</v>
      </c>
      <c r="K1038" s="19">
        <f t="shared" si="211"/>
        <v>-1</v>
      </c>
      <c r="L1038" s="19">
        <f t="shared" si="212"/>
        <v>-2</v>
      </c>
      <c r="M1038" s="7">
        <f>IF($B1038="二本差勝",次鋒分析!$D$14,IF($B1038="一本差勝",次鋒分析!$D$15,IF($B1038="引き分け",次鋒分析!$D$16,IF($B1038="一本差負",次鋒分析!$D$17,次鋒分析!$D$18))))</f>
        <v>0.20800000000000002</v>
      </c>
      <c r="N1038" s="1">
        <f t="shared" si="213"/>
        <v>1</v>
      </c>
      <c r="O1038" s="1">
        <f t="shared" si="214"/>
        <v>1</v>
      </c>
      <c r="P1038" s="7">
        <f>IF($C1038="二本差勝",中堅分析!$D$14,IF($C1038="一本差勝",中堅分析!$D$15,IF($C1038="引き分け",中堅分析!$D$16,IF($C1038="一本差負",中堅分析!$D$17,中堅分析!$D$18))))</f>
        <v>0.16000000000000003</v>
      </c>
      <c r="Q1038" s="1">
        <f t="shared" si="215"/>
        <v>1</v>
      </c>
      <c r="R1038" s="1">
        <f t="shared" si="216"/>
        <v>2</v>
      </c>
      <c r="S1038" s="7">
        <f>IF($D1038="二本差勝",副将分析!$D$14,IF($D1038="一本差勝",副将分析!$D$15,IF($D1038="引き分け",副将分析!$D$16,IF($D1038="一本差負",副将分析!$D$17,副将分析!$D$18))))</f>
        <v>0.26400000000000001</v>
      </c>
      <c r="T1038" s="1">
        <f t="shared" si="217"/>
        <v>0</v>
      </c>
      <c r="U1038" s="1">
        <f t="shared" si="218"/>
        <v>0</v>
      </c>
      <c r="V1038" s="7">
        <f>IF($E1038="二本差勝",大将分析!$D$14,IF($E1038="一本差勝",大将分析!$D$15,IF($E1038="引き分け",大将分析!$D$16,IF($E1038="一本差負",大将分析!$D$17,大将分析!$D$18))))</f>
        <v>0.20800000000000002</v>
      </c>
      <c r="W1038" s="1">
        <f t="shared" si="219"/>
        <v>-1</v>
      </c>
      <c r="X1038" s="1">
        <f t="shared" si="220"/>
        <v>-1</v>
      </c>
    </row>
    <row r="1039" spans="1:24" x14ac:dyDescent="0.15">
      <c r="A1039" s="1" t="s">
        <v>39</v>
      </c>
      <c r="B1039" s="1" t="s">
        <v>40</v>
      </c>
      <c r="C1039" s="1" t="s">
        <v>42</v>
      </c>
      <c r="D1039" s="1" t="s">
        <v>22</v>
      </c>
      <c r="E1039" s="1" t="s">
        <v>42</v>
      </c>
      <c r="F1039" s="19">
        <f t="shared" si="208"/>
        <v>1</v>
      </c>
      <c r="G1039" s="19">
        <f t="shared" si="209"/>
        <v>1</v>
      </c>
      <c r="H1039" s="20">
        <f t="shared" si="210"/>
        <v>2.2491955200000017E-4</v>
      </c>
      <c r="J1039" s="7">
        <f>IF($A1039="二本差勝",先鋒分析!$D$14,IF($A1039="一本差勝",先鋒分析!$D$15,IF($A1039="引き分け",先鋒分析!$D$16,IF($A1039="一本差負",先鋒分析!$D$17,先鋒分析!$D$18))))</f>
        <v>0.16000000000000003</v>
      </c>
      <c r="K1039" s="19">
        <f t="shared" si="211"/>
        <v>1</v>
      </c>
      <c r="L1039" s="19">
        <f t="shared" si="212"/>
        <v>2</v>
      </c>
      <c r="M1039" s="7">
        <f>IF($B1039="二本差勝",次鋒分析!$D$14,IF($B1039="一本差勝",次鋒分析!$D$15,IF($B1039="引き分け",次鋒分析!$D$16,IF($B1039="一本差負",次鋒分析!$D$17,次鋒分析!$D$18))))</f>
        <v>0.20800000000000002</v>
      </c>
      <c r="N1039" s="1">
        <f t="shared" si="213"/>
        <v>1</v>
      </c>
      <c r="O1039" s="1">
        <f t="shared" si="214"/>
        <v>1</v>
      </c>
      <c r="P1039" s="7">
        <f>IF($C1039="二本差勝",中堅分析!$D$14,IF($C1039="一本差勝",中堅分析!$D$15,IF($C1039="引き分け",中堅分析!$D$16,IF($C1039="一本差負",中堅分析!$D$17,中堅分析!$D$18))))</f>
        <v>0.16000000000000003</v>
      </c>
      <c r="Q1039" s="1">
        <f t="shared" si="215"/>
        <v>-1</v>
      </c>
      <c r="R1039" s="1">
        <f t="shared" si="216"/>
        <v>-2</v>
      </c>
      <c r="S1039" s="7">
        <f>IF($D1039="二本差勝",副将分析!$D$14,IF($D1039="一本差勝",副将分析!$D$15,IF($D1039="引き分け",副将分析!$D$16,IF($D1039="一本差負",副将分析!$D$17,副将分析!$D$18))))</f>
        <v>0.26400000000000001</v>
      </c>
      <c r="T1039" s="1">
        <f t="shared" si="217"/>
        <v>0</v>
      </c>
      <c r="U1039" s="1">
        <f t="shared" si="218"/>
        <v>0</v>
      </c>
      <c r="V1039" s="7">
        <f>IF($E1039="二本差勝",大将分析!$D$14,IF($E1039="一本差勝",大将分析!$D$15,IF($E1039="引き分け",大将分析!$D$16,IF($E1039="一本差負",大将分析!$D$17,大将分析!$D$18))))</f>
        <v>0.16000000000000003</v>
      </c>
      <c r="W1039" s="1">
        <f t="shared" si="219"/>
        <v>-1</v>
      </c>
      <c r="X1039" s="1">
        <f t="shared" si="220"/>
        <v>-2</v>
      </c>
    </row>
    <row r="1040" spans="1:24" x14ac:dyDescent="0.15">
      <c r="A1040" s="1" t="s">
        <v>39</v>
      </c>
      <c r="B1040" s="1" t="s">
        <v>42</v>
      </c>
      <c r="C1040" s="1" t="s">
        <v>40</v>
      </c>
      <c r="D1040" s="1" t="s">
        <v>22</v>
      </c>
      <c r="E1040" s="1" t="s">
        <v>42</v>
      </c>
      <c r="F1040" s="19">
        <f t="shared" si="208"/>
        <v>1</v>
      </c>
      <c r="G1040" s="19">
        <f t="shared" si="209"/>
        <v>1</v>
      </c>
      <c r="H1040" s="20">
        <f t="shared" si="210"/>
        <v>2.2491955200000017E-4</v>
      </c>
      <c r="J1040" s="7">
        <f>IF($A1040="二本差勝",先鋒分析!$D$14,IF($A1040="一本差勝",先鋒分析!$D$15,IF($A1040="引き分け",先鋒分析!$D$16,IF($A1040="一本差負",先鋒分析!$D$17,先鋒分析!$D$18))))</f>
        <v>0.16000000000000003</v>
      </c>
      <c r="K1040" s="19">
        <f t="shared" si="211"/>
        <v>1</v>
      </c>
      <c r="L1040" s="19">
        <f t="shared" si="212"/>
        <v>2</v>
      </c>
      <c r="M1040" s="7">
        <f>IF($B1040="二本差勝",次鋒分析!$D$14,IF($B1040="一本差勝",次鋒分析!$D$15,IF($B1040="引き分け",次鋒分析!$D$16,IF($B1040="一本差負",次鋒分析!$D$17,次鋒分析!$D$18))))</f>
        <v>0.16000000000000003</v>
      </c>
      <c r="N1040" s="1">
        <f t="shared" si="213"/>
        <v>-1</v>
      </c>
      <c r="O1040" s="1">
        <f t="shared" si="214"/>
        <v>-2</v>
      </c>
      <c r="P1040" s="7">
        <f>IF($C1040="二本差勝",中堅分析!$D$14,IF($C1040="一本差勝",中堅分析!$D$15,IF($C1040="引き分け",中堅分析!$D$16,IF($C1040="一本差負",中堅分析!$D$17,中堅分析!$D$18))))</f>
        <v>0.20800000000000002</v>
      </c>
      <c r="Q1040" s="1">
        <f t="shared" si="215"/>
        <v>1</v>
      </c>
      <c r="R1040" s="1">
        <f t="shared" si="216"/>
        <v>1</v>
      </c>
      <c r="S1040" s="7">
        <f>IF($D1040="二本差勝",副将分析!$D$14,IF($D1040="一本差勝",副将分析!$D$15,IF($D1040="引き分け",副将分析!$D$16,IF($D1040="一本差負",副将分析!$D$17,副将分析!$D$18))))</f>
        <v>0.26400000000000001</v>
      </c>
      <c r="T1040" s="1">
        <f t="shared" si="217"/>
        <v>0</v>
      </c>
      <c r="U1040" s="1">
        <f t="shared" si="218"/>
        <v>0</v>
      </c>
      <c r="V1040" s="7">
        <f>IF($E1040="二本差勝",大将分析!$D$14,IF($E1040="一本差勝",大将分析!$D$15,IF($E1040="引き分け",大将分析!$D$16,IF($E1040="一本差負",大将分析!$D$17,大将分析!$D$18))))</f>
        <v>0.16000000000000003</v>
      </c>
      <c r="W1040" s="1">
        <f t="shared" si="219"/>
        <v>-1</v>
      </c>
      <c r="X1040" s="1">
        <f t="shared" si="220"/>
        <v>-2</v>
      </c>
    </row>
    <row r="1041" spans="1:24" x14ac:dyDescent="0.15">
      <c r="A1041" s="1" t="s">
        <v>40</v>
      </c>
      <c r="B1041" s="1" t="s">
        <v>39</v>
      </c>
      <c r="C1041" s="1" t="s">
        <v>42</v>
      </c>
      <c r="D1041" s="1" t="s">
        <v>22</v>
      </c>
      <c r="E1041" s="1" t="s">
        <v>42</v>
      </c>
      <c r="F1041" s="19">
        <f t="shared" si="208"/>
        <v>1</v>
      </c>
      <c r="G1041" s="19">
        <f t="shared" si="209"/>
        <v>1</v>
      </c>
      <c r="H1041" s="20">
        <f t="shared" si="210"/>
        <v>2.2491955200000017E-4</v>
      </c>
      <c r="J1041" s="7">
        <f>IF($A1041="二本差勝",先鋒分析!$D$14,IF($A1041="一本差勝",先鋒分析!$D$15,IF($A1041="引き分け",先鋒分析!$D$16,IF($A1041="一本差負",先鋒分析!$D$17,先鋒分析!$D$18))))</f>
        <v>0.20800000000000002</v>
      </c>
      <c r="K1041" s="19">
        <f t="shared" si="211"/>
        <v>1</v>
      </c>
      <c r="L1041" s="19">
        <f t="shared" si="212"/>
        <v>1</v>
      </c>
      <c r="M1041" s="7">
        <f>IF($B1041="二本差勝",次鋒分析!$D$14,IF($B1041="一本差勝",次鋒分析!$D$15,IF($B1041="引き分け",次鋒分析!$D$16,IF($B1041="一本差負",次鋒分析!$D$17,次鋒分析!$D$18))))</f>
        <v>0.16000000000000003</v>
      </c>
      <c r="N1041" s="1">
        <f t="shared" si="213"/>
        <v>1</v>
      </c>
      <c r="O1041" s="1">
        <f t="shared" si="214"/>
        <v>2</v>
      </c>
      <c r="P1041" s="7">
        <f>IF($C1041="二本差勝",中堅分析!$D$14,IF($C1041="一本差勝",中堅分析!$D$15,IF($C1041="引き分け",中堅分析!$D$16,IF($C1041="一本差負",中堅分析!$D$17,中堅分析!$D$18))))</f>
        <v>0.16000000000000003</v>
      </c>
      <c r="Q1041" s="1">
        <f t="shared" si="215"/>
        <v>-1</v>
      </c>
      <c r="R1041" s="1">
        <f t="shared" si="216"/>
        <v>-2</v>
      </c>
      <c r="S1041" s="7">
        <f>IF($D1041="二本差勝",副将分析!$D$14,IF($D1041="一本差勝",副将分析!$D$15,IF($D1041="引き分け",副将分析!$D$16,IF($D1041="一本差負",副将分析!$D$17,副将分析!$D$18))))</f>
        <v>0.26400000000000001</v>
      </c>
      <c r="T1041" s="1">
        <f t="shared" si="217"/>
        <v>0</v>
      </c>
      <c r="U1041" s="1">
        <f t="shared" si="218"/>
        <v>0</v>
      </c>
      <c r="V1041" s="7">
        <f>IF($E1041="二本差勝",大将分析!$D$14,IF($E1041="一本差勝",大将分析!$D$15,IF($E1041="引き分け",大将分析!$D$16,IF($E1041="一本差負",大将分析!$D$17,大将分析!$D$18))))</f>
        <v>0.16000000000000003</v>
      </c>
      <c r="W1041" s="1">
        <f t="shared" si="219"/>
        <v>-1</v>
      </c>
      <c r="X1041" s="1">
        <f t="shared" si="220"/>
        <v>-2</v>
      </c>
    </row>
    <row r="1042" spans="1:24" x14ac:dyDescent="0.15">
      <c r="A1042" s="1" t="s">
        <v>40</v>
      </c>
      <c r="B1042" s="1" t="s">
        <v>40</v>
      </c>
      <c r="C1042" s="1" t="s">
        <v>41</v>
      </c>
      <c r="D1042" s="1" t="s">
        <v>22</v>
      </c>
      <c r="E1042" s="1" t="s">
        <v>42</v>
      </c>
      <c r="F1042" s="19">
        <f t="shared" si="208"/>
        <v>1</v>
      </c>
      <c r="G1042" s="19">
        <f t="shared" si="209"/>
        <v>1</v>
      </c>
      <c r="H1042" s="20">
        <f t="shared" si="210"/>
        <v>3.801140428800002E-4</v>
      </c>
      <c r="J1042" s="7">
        <f>IF($A1042="二本差勝",先鋒分析!$D$14,IF($A1042="一本差勝",先鋒分析!$D$15,IF($A1042="引き分け",先鋒分析!$D$16,IF($A1042="一本差負",先鋒分析!$D$17,先鋒分析!$D$18))))</f>
        <v>0.20800000000000002</v>
      </c>
      <c r="K1042" s="19">
        <f t="shared" si="211"/>
        <v>1</v>
      </c>
      <c r="L1042" s="19">
        <f t="shared" si="212"/>
        <v>1</v>
      </c>
      <c r="M1042" s="7">
        <f>IF($B1042="二本差勝",次鋒分析!$D$14,IF($B1042="一本差勝",次鋒分析!$D$15,IF($B1042="引き分け",次鋒分析!$D$16,IF($B1042="一本差負",次鋒分析!$D$17,次鋒分析!$D$18))))</f>
        <v>0.20800000000000002</v>
      </c>
      <c r="N1042" s="1">
        <f t="shared" si="213"/>
        <v>1</v>
      </c>
      <c r="O1042" s="1">
        <f t="shared" si="214"/>
        <v>1</v>
      </c>
      <c r="P1042" s="7">
        <f>IF($C1042="二本差勝",中堅分析!$D$14,IF($C1042="一本差勝",中堅分析!$D$15,IF($C1042="引き分け",中堅分析!$D$16,IF($C1042="一本差負",中堅分析!$D$17,中堅分析!$D$18))))</f>
        <v>0.20800000000000002</v>
      </c>
      <c r="Q1042" s="1">
        <f t="shared" si="215"/>
        <v>-1</v>
      </c>
      <c r="R1042" s="1">
        <f t="shared" si="216"/>
        <v>-1</v>
      </c>
      <c r="S1042" s="7">
        <f>IF($D1042="二本差勝",副将分析!$D$14,IF($D1042="一本差勝",副将分析!$D$15,IF($D1042="引き分け",副将分析!$D$16,IF($D1042="一本差負",副将分析!$D$17,副将分析!$D$18))))</f>
        <v>0.26400000000000001</v>
      </c>
      <c r="T1042" s="1">
        <f t="shared" si="217"/>
        <v>0</v>
      </c>
      <c r="U1042" s="1">
        <f t="shared" si="218"/>
        <v>0</v>
      </c>
      <c r="V1042" s="7">
        <f>IF($E1042="二本差勝",大将分析!$D$14,IF($E1042="一本差勝",大将分析!$D$15,IF($E1042="引き分け",大将分析!$D$16,IF($E1042="一本差負",大将分析!$D$17,大将分析!$D$18))))</f>
        <v>0.16000000000000003</v>
      </c>
      <c r="W1042" s="1">
        <f t="shared" si="219"/>
        <v>-1</v>
      </c>
      <c r="X1042" s="1">
        <f t="shared" si="220"/>
        <v>-2</v>
      </c>
    </row>
    <row r="1043" spans="1:24" x14ac:dyDescent="0.15">
      <c r="A1043" s="1" t="s">
        <v>40</v>
      </c>
      <c r="B1043" s="1" t="s">
        <v>22</v>
      </c>
      <c r="C1043" s="1" t="s">
        <v>22</v>
      </c>
      <c r="D1043" s="1" t="s">
        <v>22</v>
      </c>
      <c r="E1043" s="1" t="s">
        <v>42</v>
      </c>
      <c r="F1043" s="19">
        <f t="shared" si="208"/>
        <v>1</v>
      </c>
      <c r="G1043" s="19">
        <f t="shared" si="209"/>
        <v>1</v>
      </c>
      <c r="H1043" s="20">
        <f t="shared" si="210"/>
        <v>6.1234348032000036E-4</v>
      </c>
      <c r="J1043" s="7">
        <f>IF($A1043="二本差勝",先鋒分析!$D$14,IF($A1043="一本差勝",先鋒分析!$D$15,IF($A1043="引き分け",先鋒分析!$D$16,IF($A1043="一本差負",先鋒分析!$D$17,先鋒分析!$D$18))))</f>
        <v>0.20800000000000002</v>
      </c>
      <c r="K1043" s="19">
        <f t="shared" si="211"/>
        <v>1</v>
      </c>
      <c r="L1043" s="19">
        <f t="shared" si="212"/>
        <v>1</v>
      </c>
      <c r="M1043" s="7">
        <f>IF($B1043="二本差勝",次鋒分析!$D$14,IF($B1043="一本差勝",次鋒分析!$D$15,IF($B1043="引き分け",次鋒分析!$D$16,IF($B1043="一本差負",次鋒分析!$D$17,次鋒分析!$D$18))))</f>
        <v>0.26400000000000001</v>
      </c>
      <c r="N1043" s="1">
        <f t="shared" si="213"/>
        <v>0</v>
      </c>
      <c r="O1043" s="1">
        <f t="shared" si="214"/>
        <v>0</v>
      </c>
      <c r="P1043" s="7">
        <f>IF($C1043="二本差勝",中堅分析!$D$14,IF($C1043="一本差勝",中堅分析!$D$15,IF($C1043="引き分け",中堅分析!$D$16,IF($C1043="一本差負",中堅分析!$D$17,中堅分析!$D$18))))</f>
        <v>0.26400000000000001</v>
      </c>
      <c r="Q1043" s="1">
        <f t="shared" si="215"/>
        <v>0</v>
      </c>
      <c r="R1043" s="1">
        <f t="shared" si="216"/>
        <v>0</v>
      </c>
      <c r="S1043" s="7">
        <f>IF($D1043="二本差勝",副将分析!$D$14,IF($D1043="一本差勝",副将分析!$D$15,IF($D1043="引き分け",副将分析!$D$16,IF($D1043="一本差負",副将分析!$D$17,副将分析!$D$18))))</f>
        <v>0.26400000000000001</v>
      </c>
      <c r="T1043" s="1">
        <f t="shared" si="217"/>
        <v>0</v>
      </c>
      <c r="U1043" s="1">
        <f t="shared" si="218"/>
        <v>0</v>
      </c>
      <c r="V1043" s="7">
        <f>IF($E1043="二本差勝",大将分析!$D$14,IF($E1043="一本差勝",大将分析!$D$15,IF($E1043="引き分け",大将分析!$D$16,IF($E1043="一本差負",大将分析!$D$17,大将分析!$D$18))))</f>
        <v>0.16000000000000003</v>
      </c>
      <c r="W1043" s="1">
        <f t="shared" si="219"/>
        <v>-1</v>
      </c>
      <c r="X1043" s="1">
        <f t="shared" si="220"/>
        <v>-2</v>
      </c>
    </row>
    <row r="1044" spans="1:24" x14ac:dyDescent="0.15">
      <c r="A1044" s="1" t="s">
        <v>40</v>
      </c>
      <c r="B1044" s="1" t="s">
        <v>41</v>
      </c>
      <c r="C1044" s="1" t="s">
        <v>40</v>
      </c>
      <c r="D1044" s="1" t="s">
        <v>22</v>
      </c>
      <c r="E1044" s="1" t="s">
        <v>42</v>
      </c>
      <c r="F1044" s="19">
        <f t="shared" si="208"/>
        <v>1</v>
      </c>
      <c r="G1044" s="19">
        <f t="shared" si="209"/>
        <v>1</v>
      </c>
      <c r="H1044" s="20">
        <f t="shared" si="210"/>
        <v>3.801140428800002E-4</v>
      </c>
      <c r="J1044" s="7">
        <f>IF($A1044="二本差勝",先鋒分析!$D$14,IF($A1044="一本差勝",先鋒分析!$D$15,IF($A1044="引き分け",先鋒分析!$D$16,IF($A1044="一本差負",先鋒分析!$D$17,先鋒分析!$D$18))))</f>
        <v>0.20800000000000002</v>
      </c>
      <c r="K1044" s="19">
        <f t="shared" si="211"/>
        <v>1</v>
      </c>
      <c r="L1044" s="19">
        <f t="shared" si="212"/>
        <v>1</v>
      </c>
      <c r="M1044" s="7">
        <f>IF($B1044="二本差勝",次鋒分析!$D$14,IF($B1044="一本差勝",次鋒分析!$D$15,IF($B1044="引き分け",次鋒分析!$D$16,IF($B1044="一本差負",次鋒分析!$D$17,次鋒分析!$D$18))))</f>
        <v>0.20800000000000002</v>
      </c>
      <c r="N1044" s="1">
        <f t="shared" si="213"/>
        <v>-1</v>
      </c>
      <c r="O1044" s="1">
        <f t="shared" si="214"/>
        <v>-1</v>
      </c>
      <c r="P1044" s="7">
        <f>IF($C1044="二本差勝",中堅分析!$D$14,IF($C1044="一本差勝",中堅分析!$D$15,IF($C1044="引き分け",中堅分析!$D$16,IF($C1044="一本差負",中堅分析!$D$17,中堅分析!$D$18))))</f>
        <v>0.20800000000000002</v>
      </c>
      <c r="Q1044" s="1">
        <f t="shared" si="215"/>
        <v>1</v>
      </c>
      <c r="R1044" s="1">
        <f t="shared" si="216"/>
        <v>1</v>
      </c>
      <c r="S1044" s="7">
        <f>IF($D1044="二本差勝",副将分析!$D$14,IF($D1044="一本差勝",副将分析!$D$15,IF($D1044="引き分け",副将分析!$D$16,IF($D1044="一本差負",副将分析!$D$17,副将分析!$D$18))))</f>
        <v>0.26400000000000001</v>
      </c>
      <c r="T1044" s="1">
        <f t="shared" si="217"/>
        <v>0</v>
      </c>
      <c r="U1044" s="1">
        <f t="shared" si="218"/>
        <v>0</v>
      </c>
      <c r="V1044" s="7">
        <f>IF($E1044="二本差勝",大将分析!$D$14,IF($E1044="一本差勝",大将分析!$D$15,IF($E1044="引き分け",大将分析!$D$16,IF($E1044="一本差負",大将分析!$D$17,大将分析!$D$18))))</f>
        <v>0.16000000000000003</v>
      </c>
      <c r="W1044" s="1">
        <f t="shared" si="219"/>
        <v>-1</v>
      </c>
      <c r="X1044" s="1">
        <f t="shared" si="220"/>
        <v>-2</v>
      </c>
    </row>
    <row r="1045" spans="1:24" x14ac:dyDescent="0.15">
      <c r="A1045" s="1" t="s">
        <v>40</v>
      </c>
      <c r="B1045" s="1" t="s">
        <v>42</v>
      </c>
      <c r="C1045" s="1" t="s">
        <v>39</v>
      </c>
      <c r="D1045" s="1" t="s">
        <v>22</v>
      </c>
      <c r="E1045" s="1" t="s">
        <v>42</v>
      </c>
      <c r="F1045" s="19">
        <f t="shared" si="208"/>
        <v>1</v>
      </c>
      <c r="G1045" s="19">
        <f t="shared" si="209"/>
        <v>1</v>
      </c>
      <c r="H1045" s="20">
        <f t="shared" si="210"/>
        <v>2.2491955200000017E-4</v>
      </c>
      <c r="J1045" s="7">
        <f>IF($A1045="二本差勝",先鋒分析!$D$14,IF($A1045="一本差勝",先鋒分析!$D$15,IF($A1045="引き分け",先鋒分析!$D$16,IF($A1045="一本差負",先鋒分析!$D$17,先鋒分析!$D$18))))</f>
        <v>0.20800000000000002</v>
      </c>
      <c r="K1045" s="19">
        <f t="shared" si="211"/>
        <v>1</v>
      </c>
      <c r="L1045" s="19">
        <f t="shared" si="212"/>
        <v>1</v>
      </c>
      <c r="M1045" s="7">
        <f>IF($B1045="二本差勝",次鋒分析!$D$14,IF($B1045="一本差勝",次鋒分析!$D$15,IF($B1045="引き分け",次鋒分析!$D$16,IF($B1045="一本差負",次鋒分析!$D$17,次鋒分析!$D$18))))</f>
        <v>0.16000000000000003</v>
      </c>
      <c r="N1045" s="1">
        <f t="shared" si="213"/>
        <v>-1</v>
      </c>
      <c r="O1045" s="1">
        <f t="shared" si="214"/>
        <v>-2</v>
      </c>
      <c r="P1045" s="7">
        <f>IF($C1045="二本差勝",中堅分析!$D$14,IF($C1045="一本差勝",中堅分析!$D$15,IF($C1045="引き分け",中堅分析!$D$16,IF($C1045="一本差負",中堅分析!$D$17,中堅分析!$D$18))))</f>
        <v>0.16000000000000003</v>
      </c>
      <c r="Q1045" s="1">
        <f t="shared" si="215"/>
        <v>1</v>
      </c>
      <c r="R1045" s="1">
        <f t="shared" si="216"/>
        <v>2</v>
      </c>
      <c r="S1045" s="7">
        <f>IF($D1045="二本差勝",副将分析!$D$14,IF($D1045="一本差勝",副将分析!$D$15,IF($D1045="引き分け",副将分析!$D$16,IF($D1045="一本差負",副将分析!$D$17,副将分析!$D$18))))</f>
        <v>0.26400000000000001</v>
      </c>
      <c r="T1045" s="1">
        <f t="shared" si="217"/>
        <v>0</v>
      </c>
      <c r="U1045" s="1">
        <f t="shared" si="218"/>
        <v>0</v>
      </c>
      <c r="V1045" s="7">
        <f>IF($E1045="二本差勝",大将分析!$D$14,IF($E1045="一本差勝",大将分析!$D$15,IF($E1045="引き分け",大将分析!$D$16,IF($E1045="一本差負",大将分析!$D$17,大将分析!$D$18))))</f>
        <v>0.16000000000000003</v>
      </c>
      <c r="W1045" s="1">
        <f t="shared" si="219"/>
        <v>-1</v>
      </c>
      <c r="X1045" s="1">
        <f t="shared" si="220"/>
        <v>-2</v>
      </c>
    </row>
    <row r="1046" spans="1:24" x14ac:dyDescent="0.15">
      <c r="A1046" s="1" t="s">
        <v>22</v>
      </c>
      <c r="B1046" s="1" t="s">
        <v>40</v>
      </c>
      <c r="C1046" s="1" t="s">
        <v>22</v>
      </c>
      <c r="D1046" s="1" t="s">
        <v>22</v>
      </c>
      <c r="E1046" s="1" t="s">
        <v>42</v>
      </c>
      <c r="F1046" s="19">
        <f t="shared" si="208"/>
        <v>1</v>
      </c>
      <c r="G1046" s="19">
        <f t="shared" si="209"/>
        <v>1</v>
      </c>
      <c r="H1046" s="20">
        <f t="shared" si="210"/>
        <v>6.1234348032000036E-4</v>
      </c>
      <c r="J1046" s="7">
        <f>IF($A1046="二本差勝",先鋒分析!$D$14,IF($A1046="一本差勝",先鋒分析!$D$15,IF($A1046="引き分け",先鋒分析!$D$16,IF($A1046="一本差負",先鋒分析!$D$17,先鋒分析!$D$18))))</f>
        <v>0.26400000000000001</v>
      </c>
      <c r="K1046" s="19">
        <f t="shared" si="211"/>
        <v>0</v>
      </c>
      <c r="L1046" s="19">
        <f t="shared" si="212"/>
        <v>0</v>
      </c>
      <c r="M1046" s="7">
        <f>IF($B1046="二本差勝",次鋒分析!$D$14,IF($B1046="一本差勝",次鋒分析!$D$15,IF($B1046="引き分け",次鋒分析!$D$16,IF($B1046="一本差負",次鋒分析!$D$17,次鋒分析!$D$18))))</f>
        <v>0.20800000000000002</v>
      </c>
      <c r="N1046" s="1">
        <f t="shared" si="213"/>
        <v>1</v>
      </c>
      <c r="O1046" s="1">
        <f t="shared" si="214"/>
        <v>1</v>
      </c>
      <c r="P1046" s="7">
        <f>IF($C1046="二本差勝",中堅分析!$D$14,IF($C1046="一本差勝",中堅分析!$D$15,IF($C1046="引き分け",中堅分析!$D$16,IF($C1046="一本差負",中堅分析!$D$17,中堅分析!$D$18))))</f>
        <v>0.26400000000000001</v>
      </c>
      <c r="Q1046" s="1">
        <f t="shared" si="215"/>
        <v>0</v>
      </c>
      <c r="R1046" s="1">
        <f t="shared" si="216"/>
        <v>0</v>
      </c>
      <c r="S1046" s="7">
        <f>IF($D1046="二本差勝",副将分析!$D$14,IF($D1046="一本差勝",副将分析!$D$15,IF($D1046="引き分け",副将分析!$D$16,IF($D1046="一本差負",副将分析!$D$17,副将分析!$D$18))))</f>
        <v>0.26400000000000001</v>
      </c>
      <c r="T1046" s="1">
        <f t="shared" si="217"/>
        <v>0</v>
      </c>
      <c r="U1046" s="1">
        <f t="shared" si="218"/>
        <v>0</v>
      </c>
      <c r="V1046" s="7">
        <f>IF($E1046="二本差勝",大将分析!$D$14,IF($E1046="一本差勝",大将分析!$D$15,IF($E1046="引き分け",大将分析!$D$16,IF($E1046="一本差負",大将分析!$D$17,大将分析!$D$18))))</f>
        <v>0.16000000000000003</v>
      </c>
      <c r="W1046" s="1">
        <f t="shared" si="219"/>
        <v>-1</v>
      </c>
      <c r="X1046" s="1">
        <f t="shared" si="220"/>
        <v>-2</v>
      </c>
    </row>
    <row r="1047" spans="1:24" x14ac:dyDescent="0.15">
      <c r="A1047" s="1" t="s">
        <v>22</v>
      </c>
      <c r="B1047" s="1" t="s">
        <v>22</v>
      </c>
      <c r="C1047" s="1" t="s">
        <v>40</v>
      </c>
      <c r="D1047" s="1" t="s">
        <v>22</v>
      </c>
      <c r="E1047" s="1" t="s">
        <v>42</v>
      </c>
      <c r="F1047" s="19">
        <f t="shared" si="208"/>
        <v>1</v>
      </c>
      <c r="G1047" s="19">
        <f t="shared" si="209"/>
        <v>1</v>
      </c>
      <c r="H1047" s="20">
        <f t="shared" si="210"/>
        <v>6.1234348032000036E-4</v>
      </c>
      <c r="J1047" s="7">
        <f>IF($A1047="二本差勝",先鋒分析!$D$14,IF($A1047="一本差勝",先鋒分析!$D$15,IF($A1047="引き分け",先鋒分析!$D$16,IF($A1047="一本差負",先鋒分析!$D$17,先鋒分析!$D$18))))</f>
        <v>0.26400000000000001</v>
      </c>
      <c r="K1047" s="19">
        <f t="shared" si="211"/>
        <v>0</v>
      </c>
      <c r="L1047" s="19">
        <f t="shared" si="212"/>
        <v>0</v>
      </c>
      <c r="M1047" s="7">
        <f>IF($B1047="二本差勝",次鋒分析!$D$14,IF($B1047="一本差勝",次鋒分析!$D$15,IF($B1047="引き分け",次鋒分析!$D$16,IF($B1047="一本差負",次鋒分析!$D$17,次鋒分析!$D$18))))</f>
        <v>0.26400000000000001</v>
      </c>
      <c r="N1047" s="1">
        <f t="shared" si="213"/>
        <v>0</v>
      </c>
      <c r="O1047" s="1">
        <f t="shared" si="214"/>
        <v>0</v>
      </c>
      <c r="P1047" s="7">
        <f>IF($C1047="二本差勝",中堅分析!$D$14,IF($C1047="一本差勝",中堅分析!$D$15,IF($C1047="引き分け",中堅分析!$D$16,IF($C1047="一本差負",中堅分析!$D$17,中堅分析!$D$18))))</f>
        <v>0.20800000000000002</v>
      </c>
      <c r="Q1047" s="1">
        <f t="shared" si="215"/>
        <v>1</v>
      </c>
      <c r="R1047" s="1">
        <f t="shared" si="216"/>
        <v>1</v>
      </c>
      <c r="S1047" s="7">
        <f>IF($D1047="二本差勝",副将分析!$D$14,IF($D1047="一本差勝",副将分析!$D$15,IF($D1047="引き分け",副将分析!$D$16,IF($D1047="一本差負",副将分析!$D$17,副将分析!$D$18))))</f>
        <v>0.26400000000000001</v>
      </c>
      <c r="T1047" s="1">
        <f t="shared" si="217"/>
        <v>0</v>
      </c>
      <c r="U1047" s="1">
        <f t="shared" si="218"/>
        <v>0</v>
      </c>
      <c r="V1047" s="7">
        <f>IF($E1047="二本差勝",大将分析!$D$14,IF($E1047="一本差勝",大将分析!$D$15,IF($E1047="引き分け",大将分析!$D$16,IF($E1047="一本差負",大将分析!$D$17,大将分析!$D$18))))</f>
        <v>0.16000000000000003</v>
      </c>
      <c r="W1047" s="1">
        <f t="shared" si="219"/>
        <v>-1</v>
      </c>
      <c r="X1047" s="1">
        <f t="shared" si="220"/>
        <v>-2</v>
      </c>
    </row>
    <row r="1048" spans="1:24" x14ac:dyDescent="0.15">
      <c r="A1048" s="1" t="s">
        <v>41</v>
      </c>
      <c r="B1048" s="1" t="s">
        <v>40</v>
      </c>
      <c r="C1048" s="1" t="s">
        <v>40</v>
      </c>
      <c r="D1048" s="1" t="s">
        <v>22</v>
      </c>
      <c r="E1048" s="1" t="s">
        <v>42</v>
      </c>
      <c r="F1048" s="19">
        <f t="shared" si="208"/>
        <v>1</v>
      </c>
      <c r="G1048" s="19">
        <f t="shared" si="209"/>
        <v>1</v>
      </c>
      <c r="H1048" s="20">
        <f t="shared" si="210"/>
        <v>3.801140428800002E-4</v>
      </c>
      <c r="J1048" s="7">
        <f>IF($A1048="二本差勝",先鋒分析!$D$14,IF($A1048="一本差勝",先鋒分析!$D$15,IF($A1048="引き分け",先鋒分析!$D$16,IF($A1048="一本差負",先鋒分析!$D$17,先鋒分析!$D$18))))</f>
        <v>0.20800000000000002</v>
      </c>
      <c r="K1048" s="19">
        <f t="shared" si="211"/>
        <v>-1</v>
      </c>
      <c r="L1048" s="19">
        <f t="shared" si="212"/>
        <v>-1</v>
      </c>
      <c r="M1048" s="7">
        <f>IF($B1048="二本差勝",次鋒分析!$D$14,IF($B1048="一本差勝",次鋒分析!$D$15,IF($B1048="引き分け",次鋒分析!$D$16,IF($B1048="一本差負",次鋒分析!$D$17,次鋒分析!$D$18))))</f>
        <v>0.20800000000000002</v>
      </c>
      <c r="N1048" s="1">
        <f t="shared" si="213"/>
        <v>1</v>
      </c>
      <c r="O1048" s="1">
        <f t="shared" si="214"/>
        <v>1</v>
      </c>
      <c r="P1048" s="7">
        <f>IF($C1048="二本差勝",中堅分析!$D$14,IF($C1048="一本差勝",中堅分析!$D$15,IF($C1048="引き分け",中堅分析!$D$16,IF($C1048="一本差負",中堅分析!$D$17,中堅分析!$D$18))))</f>
        <v>0.20800000000000002</v>
      </c>
      <c r="Q1048" s="1">
        <f t="shared" si="215"/>
        <v>1</v>
      </c>
      <c r="R1048" s="1">
        <f t="shared" si="216"/>
        <v>1</v>
      </c>
      <c r="S1048" s="7">
        <f>IF($D1048="二本差勝",副将分析!$D$14,IF($D1048="一本差勝",副将分析!$D$15,IF($D1048="引き分け",副将分析!$D$16,IF($D1048="一本差負",副将分析!$D$17,副将分析!$D$18))))</f>
        <v>0.26400000000000001</v>
      </c>
      <c r="T1048" s="1">
        <f t="shared" si="217"/>
        <v>0</v>
      </c>
      <c r="U1048" s="1">
        <f t="shared" si="218"/>
        <v>0</v>
      </c>
      <c r="V1048" s="7">
        <f>IF($E1048="二本差勝",大将分析!$D$14,IF($E1048="一本差勝",大将分析!$D$15,IF($E1048="引き分け",大将分析!$D$16,IF($E1048="一本差負",大将分析!$D$17,大将分析!$D$18))))</f>
        <v>0.16000000000000003</v>
      </c>
      <c r="W1048" s="1">
        <f t="shared" si="219"/>
        <v>-1</v>
      </c>
      <c r="X1048" s="1">
        <f t="shared" si="220"/>
        <v>-2</v>
      </c>
    </row>
    <row r="1049" spans="1:24" x14ac:dyDescent="0.15">
      <c r="A1049" s="1" t="s">
        <v>42</v>
      </c>
      <c r="B1049" s="1" t="s">
        <v>39</v>
      </c>
      <c r="C1049" s="1" t="s">
        <v>40</v>
      </c>
      <c r="D1049" s="1" t="s">
        <v>22</v>
      </c>
      <c r="E1049" s="1" t="s">
        <v>42</v>
      </c>
      <c r="F1049" s="19">
        <f t="shared" si="208"/>
        <v>1</v>
      </c>
      <c r="G1049" s="19">
        <f t="shared" si="209"/>
        <v>1</v>
      </c>
      <c r="H1049" s="20">
        <f t="shared" si="210"/>
        <v>2.2491955200000017E-4</v>
      </c>
      <c r="J1049" s="7">
        <f>IF($A1049="二本差勝",先鋒分析!$D$14,IF($A1049="一本差勝",先鋒分析!$D$15,IF($A1049="引き分け",先鋒分析!$D$16,IF($A1049="一本差負",先鋒分析!$D$17,先鋒分析!$D$18))))</f>
        <v>0.16000000000000003</v>
      </c>
      <c r="K1049" s="19">
        <f t="shared" si="211"/>
        <v>-1</v>
      </c>
      <c r="L1049" s="19">
        <f t="shared" si="212"/>
        <v>-2</v>
      </c>
      <c r="M1049" s="7">
        <f>IF($B1049="二本差勝",次鋒分析!$D$14,IF($B1049="一本差勝",次鋒分析!$D$15,IF($B1049="引き分け",次鋒分析!$D$16,IF($B1049="一本差負",次鋒分析!$D$17,次鋒分析!$D$18))))</f>
        <v>0.16000000000000003</v>
      </c>
      <c r="N1049" s="1">
        <f t="shared" si="213"/>
        <v>1</v>
      </c>
      <c r="O1049" s="1">
        <f t="shared" si="214"/>
        <v>2</v>
      </c>
      <c r="P1049" s="7">
        <f>IF($C1049="二本差勝",中堅分析!$D$14,IF($C1049="一本差勝",中堅分析!$D$15,IF($C1049="引き分け",中堅分析!$D$16,IF($C1049="一本差負",中堅分析!$D$17,中堅分析!$D$18))))</f>
        <v>0.20800000000000002</v>
      </c>
      <c r="Q1049" s="1">
        <f t="shared" si="215"/>
        <v>1</v>
      </c>
      <c r="R1049" s="1">
        <f t="shared" si="216"/>
        <v>1</v>
      </c>
      <c r="S1049" s="7">
        <f>IF($D1049="二本差勝",副将分析!$D$14,IF($D1049="一本差勝",副将分析!$D$15,IF($D1049="引き分け",副将分析!$D$16,IF($D1049="一本差負",副将分析!$D$17,副将分析!$D$18))))</f>
        <v>0.26400000000000001</v>
      </c>
      <c r="T1049" s="1">
        <f t="shared" si="217"/>
        <v>0</v>
      </c>
      <c r="U1049" s="1">
        <f t="shared" si="218"/>
        <v>0</v>
      </c>
      <c r="V1049" s="7">
        <f>IF($E1049="二本差勝",大将分析!$D$14,IF($E1049="一本差勝",大将分析!$D$15,IF($E1049="引き分け",大将分析!$D$16,IF($E1049="一本差負",大将分析!$D$17,大将分析!$D$18))))</f>
        <v>0.16000000000000003</v>
      </c>
      <c r="W1049" s="1">
        <f t="shared" si="219"/>
        <v>-1</v>
      </c>
      <c r="X1049" s="1">
        <f t="shared" si="220"/>
        <v>-2</v>
      </c>
    </row>
    <row r="1050" spans="1:24" x14ac:dyDescent="0.15">
      <c r="A1050" s="1" t="s">
        <v>42</v>
      </c>
      <c r="B1050" s="1" t="s">
        <v>40</v>
      </c>
      <c r="C1050" s="1" t="s">
        <v>39</v>
      </c>
      <c r="D1050" s="1" t="s">
        <v>22</v>
      </c>
      <c r="E1050" s="1" t="s">
        <v>42</v>
      </c>
      <c r="F1050" s="19">
        <f t="shared" si="208"/>
        <v>1</v>
      </c>
      <c r="G1050" s="19">
        <f t="shared" si="209"/>
        <v>1</v>
      </c>
      <c r="H1050" s="20">
        <f t="shared" si="210"/>
        <v>2.2491955200000017E-4</v>
      </c>
      <c r="J1050" s="7">
        <f>IF($A1050="二本差勝",先鋒分析!$D$14,IF($A1050="一本差勝",先鋒分析!$D$15,IF($A1050="引き分け",先鋒分析!$D$16,IF($A1050="一本差負",先鋒分析!$D$17,先鋒分析!$D$18))))</f>
        <v>0.16000000000000003</v>
      </c>
      <c r="K1050" s="19">
        <f t="shared" si="211"/>
        <v>-1</v>
      </c>
      <c r="L1050" s="19">
        <f t="shared" si="212"/>
        <v>-2</v>
      </c>
      <c r="M1050" s="7">
        <f>IF($B1050="二本差勝",次鋒分析!$D$14,IF($B1050="一本差勝",次鋒分析!$D$15,IF($B1050="引き分け",次鋒分析!$D$16,IF($B1050="一本差負",次鋒分析!$D$17,次鋒分析!$D$18))))</f>
        <v>0.20800000000000002</v>
      </c>
      <c r="N1050" s="1">
        <f t="shared" si="213"/>
        <v>1</v>
      </c>
      <c r="O1050" s="1">
        <f t="shared" si="214"/>
        <v>1</v>
      </c>
      <c r="P1050" s="7">
        <f>IF($C1050="二本差勝",中堅分析!$D$14,IF($C1050="一本差勝",中堅分析!$D$15,IF($C1050="引き分け",中堅分析!$D$16,IF($C1050="一本差負",中堅分析!$D$17,中堅分析!$D$18))))</f>
        <v>0.16000000000000003</v>
      </c>
      <c r="Q1050" s="1">
        <f t="shared" si="215"/>
        <v>1</v>
      </c>
      <c r="R1050" s="1">
        <f t="shared" si="216"/>
        <v>2</v>
      </c>
      <c r="S1050" s="7">
        <f>IF($D1050="二本差勝",副将分析!$D$14,IF($D1050="一本差勝",副将分析!$D$15,IF($D1050="引き分け",副将分析!$D$16,IF($D1050="一本差負",副将分析!$D$17,副将分析!$D$18))))</f>
        <v>0.26400000000000001</v>
      </c>
      <c r="T1050" s="1">
        <f t="shared" si="217"/>
        <v>0</v>
      </c>
      <c r="U1050" s="1">
        <f t="shared" si="218"/>
        <v>0</v>
      </c>
      <c r="V1050" s="7">
        <f>IF($E1050="二本差勝",大将分析!$D$14,IF($E1050="一本差勝",大将分析!$D$15,IF($E1050="引き分け",大将分析!$D$16,IF($E1050="一本差負",大将分析!$D$17,大将分析!$D$18))))</f>
        <v>0.16000000000000003</v>
      </c>
      <c r="W1050" s="1">
        <f t="shared" si="219"/>
        <v>-1</v>
      </c>
      <c r="X1050" s="1">
        <f t="shared" si="220"/>
        <v>-2</v>
      </c>
    </row>
    <row r="1051" spans="1:24" x14ac:dyDescent="0.15">
      <c r="A1051" s="1" t="s">
        <v>39</v>
      </c>
      <c r="B1051" s="1" t="s">
        <v>22</v>
      </c>
      <c r="C1051" s="1" t="s">
        <v>42</v>
      </c>
      <c r="D1051" s="1" t="s">
        <v>40</v>
      </c>
      <c r="E1051" s="1" t="s">
        <v>39</v>
      </c>
      <c r="F1051" s="19">
        <f t="shared" si="208"/>
        <v>1</v>
      </c>
      <c r="G1051" s="19">
        <f t="shared" si="209"/>
        <v>1</v>
      </c>
      <c r="H1051" s="20">
        <f t="shared" si="210"/>
        <v>2.2491955200000017E-4</v>
      </c>
      <c r="J1051" s="7">
        <f>IF($A1051="二本差勝",先鋒分析!$D$14,IF($A1051="一本差勝",先鋒分析!$D$15,IF($A1051="引き分け",先鋒分析!$D$16,IF($A1051="一本差負",先鋒分析!$D$17,先鋒分析!$D$18))))</f>
        <v>0.16000000000000003</v>
      </c>
      <c r="K1051" s="19">
        <f t="shared" si="211"/>
        <v>1</v>
      </c>
      <c r="L1051" s="19">
        <f t="shared" si="212"/>
        <v>2</v>
      </c>
      <c r="M1051" s="7">
        <f>IF($B1051="二本差勝",次鋒分析!$D$14,IF($B1051="一本差勝",次鋒分析!$D$15,IF($B1051="引き分け",次鋒分析!$D$16,IF($B1051="一本差負",次鋒分析!$D$17,次鋒分析!$D$18))))</f>
        <v>0.26400000000000001</v>
      </c>
      <c r="N1051" s="1">
        <f t="shared" si="213"/>
        <v>0</v>
      </c>
      <c r="O1051" s="1">
        <f t="shared" si="214"/>
        <v>0</v>
      </c>
      <c r="P1051" s="7">
        <f>IF($C1051="二本差勝",中堅分析!$D$14,IF($C1051="一本差勝",中堅分析!$D$15,IF($C1051="引き分け",中堅分析!$D$16,IF($C1051="一本差負",中堅分析!$D$17,中堅分析!$D$18))))</f>
        <v>0.16000000000000003</v>
      </c>
      <c r="Q1051" s="1">
        <f t="shared" si="215"/>
        <v>-1</v>
      </c>
      <c r="R1051" s="1">
        <f t="shared" si="216"/>
        <v>-2</v>
      </c>
      <c r="S1051" s="7">
        <f>IF($D1051="二本差勝",副将分析!$D$14,IF($D1051="一本差勝",副将分析!$D$15,IF($D1051="引き分け",副将分析!$D$16,IF($D1051="一本差負",副将分析!$D$17,副将分析!$D$18))))</f>
        <v>0.20800000000000002</v>
      </c>
      <c r="T1051" s="1">
        <f t="shared" si="217"/>
        <v>1</v>
      </c>
      <c r="U1051" s="1">
        <f t="shared" si="218"/>
        <v>1</v>
      </c>
      <c r="V1051" s="7">
        <f>IF($E1051="二本差勝",大将分析!$D$14,IF($E1051="一本差勝",大将分析!$D$15,IF($E1051="引き分け",大将分析!$D$16,IF($E1051="一本差負",大将分析!$D$17,大将分析!$D$18))))</f>
        <v>0.16000000000000003</v>
      </c>
      <c r="W1051" s="1">
        <f t="shared" si="219"/>
        <v>1</v>
      </c>
      <c r="X1051" s="1">
        <f t="shared" si="220"/>
        <v>2</v>
      </c>
    </row>
    <row r="1052" spans="1:24" x14ac:dyDescent="0.15">
      <c r="A1052" s="1" t="s">
        <v>39</v>
      </c>
      <c r="B1052" s="1" t="s">
        <v>42</v>
      </c>
      <c r="C1052" s="1" t="s">
        <v>22</v>
      </c>
      <c r="D1052" s="1" t="s">
        <v>40</v>
      </c>
      <c r="E1052" s="1" t="s">
        <v>39</v>
      </c>
      <c r="F1052" s="19">
        <f t="shared" si="208"/>
        <v>1</v>
      </c>
      <c r="G1052" s="19">
        <f t="shared" si="209"/>
        <v>1</v>
      </c>
      <c r="H1052" s="20">
        <f t="shared" si="210"/>
        <v>2.2491955200000017E-4</v>
      </c>
      <c r="J1052" s="7">
        <f>IF($A1052="二本差勝",先鋒分析!$D$14,IF($A1052="一本差勝",先鋒分析!$D$15,IF($A1052="引き分け",先鋒分析!$D$16,IF($A1052="一本差負",先鋒分析!$D$17,先鋒分析!$D$18))))</f>
        <v>0.16000000000000003</v>
      </c>
      <c r="K1052" s="19">
        <f t="shared" si="211"/>
        <v>1</v>
      </c>
      <c r="L1052" s="19">
        <f t="shared" si="212"/>
        <v>2</v>
      </c>
      <c r="M1052" s="7">
        <f>IF($B1052="二本差勝",次鋒分析!$D$14,IF($B1052="一本差勝",次鋒分析!$D$15,IF($B1052="引き分け",次鋒分析!$D$16,IF($B1052="一本差負",次鋒分析!$D$17,次鋒分析!$D$18))))</f>
        <v>0.16000000000000003</v>
      </c>
      <c r="N1052" s="1">
        <f t="shared" si="213"/>
        <v>-1</v>
      </c>
      <c r="O1052" s="1">
        <f t="shared" si="214"/>
        <v>-2</v>
      </c>
      <c r="P1052" s="7">
        <f>IF($C1052="二本差勝",中堅分析!$D$14,IF($C1052="一本差勝",中堅分析!$D$15,IF($C1052="引き分け",中堅分析!$D$16,IF($C1052="一本差負",中堅分析!$D$17,中堅分析!$D$18))))</f>
        <v>0.26400000000000001</v>
      </c>
      <c r="Q1052" s="1">
        <f t="shared" si="215"/>
        <v>0</v>
      </c>
      <c r="R1052" s="1">
        <f t="shared" si="216"/>
        <v>0</v>
      </c>
      <c r="S1052" s="7">
        <f>IF($D1052="二本差勝",副将分析!$D$14,IF($D1052="一本差勝",副将分析!$D$15,IF($D1052="引き分け",副将分析!$D$16,IF($D1052="一本差負",副将分析!$D$17,副将分析!$D$18))))</f>
        <v>0.20800000000000002</v>
      </c>
      <c r="T1052" s="1">
        <f t="shared" si="217"/>
        <v>1</v>
      </c>
      <c r="U1052" s="1">
        <f t="shared" si="218"/>
        <v>1</v>
      </c>
      <c r="V1052" s="7">
        <f>IF($E1052="二本差勝",大将分析!$D$14,IF($E1052="一本差勝",大将分析!$D$15,IF($E1052="引き分け",大将分析!$D$16,IF($E1052="一本差負",大将分析!$D$17,大将分析!$D$18))))</f>
        <v>0.16000000000000003</v>
      </c>
      <c r="W1052" s="1">
        <f t="shared" si="219"/>
        <v>1</v>
      </c>
      <c r="X1052" s="1">
        <f t="shared" si="220"/>
        <v>2</v>
      </c>
    </row>
    <row r="1053" spans="1:24" x14ac:dyDescent="0.15">
      <c r="A1053" s="1" t="s">
        <v>40</v>
      </c>
      <c r="B1053" s="1" t="s">
        <v>22</v>
      </c>
      <c r="C1053" s="1" t="s">
        <v>41</v>
      </c>
      <c r="D1053" s="1" t="s">
        <v>40</v>
      </c>
      <c r="E1053" s="1" t="s">
        <v>39</v>
      </c>
      <c r="F1053" s="19">
        <f t="shared" si="208"/>
        <v>1</v>
      </c>
      <c r="G1053" s="19">
        <f t="shared" si="209"/>
        <v>1</v>
      </c>
      <c r="H1053" s="20">
        <f t="shared" si="210"/>
        <v>3.8011404288000025E-4</v>
      </c>
      <c r="J1053" s="7">
        <f>IF($A1053="二本差勝",先鋒分析!$D$14,IF($A1053="一本差勝",先鋒分析!$D$15,IF($A1053="引き分け",先鋒分析!$D$16,IF($A1053="一本差負",先鋒分析!$D$17,先鋒分析!$D$18))))</f>
        <v>0.20800000000000002</v>
      </c>
      <c r="K1053" s="19">
        <f t="shared" si="211"/>
        <v>1</v>
      </c>
      <c r="L1053" s="19">
        <f t="shared" si="212"/>
        <v>1</v>
      </c>
      <c r="M1053" s="7">
        <f>IF($B1053="二本差勝",次鋒分析!$D$14,IF($B1053="一本差勝",次鋒分析!$D$15,IF($B1053="引き分け",次鋒分析!$D$16,IF($B1053="一本差負",次鋒分析!$D$17,次鋒分析!$D$18))))</f>
        <v>0.26400000000000001</v>
      </c>
      <c r="N1053" s="1">
        <f t="shared" si="213"/>
        <v>0</v>
      </c>
      <c r="O1053" s="1">
        <f t="shared" si="214"/>
        <v>0</v>
      </c>
      <c r="P1053" s="7">
        <f>IF($C1053="二本差勝",中堅分析!$D$14,IF($C1053="一本差勝",中堅分析!$D$15,IF($C1053="引き分け",中堅分析!$D$16,IF($C1053="一本差負",中堅分析!$D$17,中堅分析!$D$18))))</f>
        <v>0.20800000000000002</v>
      </c>
      <c r="Q1053" s="1">
        <f t="shared" si="215"/>
        <v>-1</v>
      </c>
      <c r="R1053" s="1">
        <f t="shared" si="216"/>
        <v>-1</v>
      </c>
      <c r="S1053" s="7">
        <f>IF($D1053="二本差勝",副将分析!$D$14,IF($D1053="一本差勝",副将分析!$D$15,IF($D1053="引き分け",副将分析!$D$16,IF($D1053="一本差負",副将分析!$D$17,副将分析!$D$18))))</f>
        <v>0.20800000000000002</v>
      </c>
      <c r="T1053" s="1">
        <f t="shared" si="217"/>
        <v>1</v>
      </c>
      <c r="U1053" s="1">
        <f t="shared" si="218"/>
        <v>1</v>
      </c>
      <c r="V1053" s="7">
        <f>IF($E1053="二本差勝",大将分析!$D$14,IF($E1053="一本差勝",大将分析!$D$15,IF($E1053="引き分け",大将分析!$D$16,IF($E1053="一本差負",大将分析!$D$17,大将分析!$D$18))))</f>
        <v>0.16000000000000003</v>
      </c>
      <c r="W1053" s="1">
        <f t="shared" si="219"/>
        <v>1</v>
      </c>
      <c r="X1053" s="1">
        <f t="shared" si="220"/>
        <v>2</v>
      </c>
    </row>
    <row r="1054" spans="1:24" x14ac:dyDescent="0.15">
      <c r="A1054" s="1" t="s">
        <v>40</v>
      </c>
      <c r="B1054" s="1" t="s">
        <v>41</v>
      </c>
      <c r="C1054" s="1" t="s">
        <v>22</v>
      </c>
      <c r="D1054" s="1" t="s">
        <v>40</v>
      </c>
      <c r="E1054" s="1" t="s">
        <v>39</v>
      </c>
      <c r="F1054" s="19">
        <f t="shared" si="208"/>
        <v>1</v>
      </c>
      <c r="G1054" s="19">
        <f t="shared" si="209"/>
        <v>1</v>
      </c>
      <c r="H1054" s="20">
        <f t="shared" si="210"/>
        <v>3.8011404288000025E-4</v>
      </c>
      <c r="J1054" s="7">
        <f>IF($A1054="二本差勝",先鋒分析!$D$14,IF($A1054="一本差勝",先鋒分析!$D$15,IF($A1054="引き分け",先鋒分析!$D$16,IF($A1054="一本差負",先鋒分析!$D$17,先鋒分析!$D$18))))</f>
        <v>0.20800000000000002</v>
      </c>
      <c r="K1054" s="19">
        <f t="shared" si="211"/>
        <v>1</v>
      </c>
      <c r="L1054" s="19">
        <f t="shared" si="212"/>
        <v>1</v>
      </c>
      <c r="M1054" s="7">
        <f>IF($B1054="二本差勝",次鋒分析!$D$14,IF($B1054="一本差勝",次鋒分析!$D$15,IF($B1054="引き分け",次鋒分析!$D$16,IF($B1054="一本差負",次鋒分析!$D$17,次鋒分析!$D$18))))</f>
        <v>0.20800000000000002</v>
      </c>
      <c r="N1054" s="1">
        <f t="shared" si="213"/>
        <v>-1</v>
      </c>
      <c r="O1054" s="1">
        <f t="shared" si="214"/>
        <v>-1</v>
      </c>
      <c r="P1054" s="7">
        <f>IF($C1054="二本差勝",中堅分析!$D$14,IF($C1054="一本差勝",中堅分析!$D$15,IF($C1054="引き分け",中堅分析!$D$16,IF($C1054="一本差負",中堅分析!$D$17,中堅分析!$D$18))))</f>
        <v>0.26400000000000001</v>
      </c>
      <c r="Q1054" s="1">
        <f t="shared" si="215"/>
        <v>0</v>
      </c>
      <c r="R1054" s="1">
        <f t="shared" si="216"/>
        <v>0</v>
      </c>
      <c r="S1054" s="7">
        <f>IF($D1054="二本差勝",副将分析!$D$14,IF($D1054="一本差勝",副将分析!$D$15,IF($D1054="引き分け",副将分析!$D$16,IF($D1054="一本差負",副将分析!$D$17,副将分析!$D$18))))</f>
        <v>0.20800000000000002</v>
      </c>
      <c r="T1054" s="1">
        <f t="shared" si="217"/>
        <v>1</v>
      </c>
      <c r="U1054" s="1">
        <f t="shared" si="218"/>
        <v>1</v>
      </c>
      <c r="V1054" s="7">
        <f>IF($E1054="二本差勝",大将分析!$D$14,IF($E1054="一本差勝",大将分析!$D$15,IF($E1054="引き分け",大将分析!$D$16,IF($E1054="一本差負",大将分析!$D$17,大将分析!$D$18))))</f>
        <v>0.16000000000000003</v>
      </c>
      <c r="W1054" s="1">
        <f t="shared" si="219"/>
        <v>1</v>
      </c>
      <c r="X1054" s="1">
        <f t="shared" si="220"/>
        <v>2</v>
      </c>
    </row>
    <row r="1055" spans="1:24" x14ac:dyDescent="0.15">
      <c r="A1055" s="1" t="s">
        <v>22</v>
      </c>
      <c r="B1055" s="1" t="s">
        <v>39</v>
      </c>
      <c r="C1055" s="1" t="s">
        <v>42</v>
      </c>
      <c r="D1055" s="1" t="s">
        <v>40</v>
      </c>
      <c r="E1055" s="1" t="s">
        <v>39</v>
      </c>
      <c r="F1055" s="19">
        <f t="shared" si="208"/>
        <v>1</v>
      </c>
      <c r="G1055" s="19">
        <f t="shared" si="209"/>
        <v>1</v>
      </c>
      <c r="H1055" s="20">
        <f t="shared" si="210"/>
        <v>2.2491955200000017E-4</v>
      </c>
      <c r="J1055" s="7">
        <f>IF($A1055="二本差勝",先鋒分析!$D$14,IF($A1055="一本差勝",先鋒分析!$D$15,IF($A1055="引き分け",先鋒分析!$D$16,IF($A1055="一本差負",先鋒分析!$D$17,先鋒分析!$D$18))))</f>
        <v>0.26400000000000001</v>
      </c>
      <c r="K1055" s="19">
        <f t="shared" si="211"/>
        <v>0</v>
      </c>
      <c r="L1055" s="19">
        <f t="shared" si="212"/>
        <v>0</v>
      </c>
      <c r="M1055" s="7">
        <f>IF($B1055="二本差勝",次鋒分析!$D$14,IF($B1055="一本差勝",次鋒分析!$D$15,IF($B1055="引き分け",次鋒分析!$D$16,IF($B1055="一本差負",次鋒分析!$D$17,次鋒分析!$D$18))))</f>
        <v>0.16000000000000003</v>
      </c>
      <c r="N1055" s="1">
        <f t="shared" si="213"/>
        <v>1</v>
      </c>
      <c r="O1055" s="1">
        <f t="shared" si="214"/>
        <v>2</v>
      </c>
      <c r="P1055" s="7">
        <f>IF($C1055="二本差勝",中堅分析!$D$14,IF($C1055="一本差勝",中堅分析!$D$15,IF($C1055="引き分け",中堅分析!$D$16,IF($C1055="一本差負",中堅分析!$D$17,中堅分析!$D$18))))</f>
        <v>0.16000000000000003</v>
      </c>
      <c r="Q1055" s="1">
        <f t="shared" si="215"/>
        <v>-1</v>
      </c>
      <c r="R1055" s="1">
        <f t="shared" si="216"/>
        <v>-2</v>
      </c>
      <c r="S1055" s="7">
        <f>IF($D1055="二本差勝",副将分析!$D$14,IF($D1055="一本差勝",副将分析!$D$15,IF($D1055="引き分け",副将分析!$D$16,IF($D1055="一本差負",副将分析!$D$17,副将分析!$D$18))))</f>
        <v>0.20800000000000002</v>
      </c>
      <c r="T1055" s="1">
        <f t="shared" si="217"/>
        <v>1</v>
      </c>
      <c r="U1055" s="1">
        <f t="shared" si="218"/>
        <v>1</v>
      </c>
      <c r="V1055" s="7">
        <f>IF($E1055="二本差勝",大将分析!$D$14,IF($E1055="一本差勝",大将分析!$D$15,IF($E1055="引き分け",大将分析!$D$16,IF($E1055="一本差負",大将分析!$D$17,大将分析!$D$18))))</f>
        <v>0.16000000000000003</v>
      </c>
      <c r="W1055" s="1">
        <f t="shared" si="219"/>
        <v>1</v>
      </c>
      <c r="X1055" s="1">
        <f t="shared" si="220"/>
        <v>2</v>
      </c>
    </row>
    <row r="1056" spans="1:24" x14ac:dyDescent="0.15">
      <c r="A1056" s="1" t="s">
        <v>22</v>
      </c>
      <c r="B1056" s="1" t="s">
        <v>40</v>
      </c>
      <c r="C1056" s="1" t="s">
        <v>41</v>
      </c>
      <c r="D1056" s="1" t="s">
        <v>40</v>
      </c>
      <c r="E1056" s="1" t="s">
        <v>39</v>
      </c>
      <c r="F1056" s="19">
        <f t="shared" si="208"/>
        <v>1</v>
      </c>
      <c r="G1056" s="19">
        <f t="shared" si="209"/>
        <v>1</v>
      </c>
      <c r="H1056" s="20">
        <f t="shared" si="210"/>
        <v>3.8011404288000025E-4</v>
      </c>
      <c r="J1056" s="7">
        <f>IF($A1056="二本差勝",先鋒分析!$D$14,IF($A1056="一本差勝",先鋒分析!$D$15,IF($A1056="引き分け",先鋒分析!$D$16,IF($A1056="一本差負",先鋒分析!$D$17,先鋒分析!$D$18))))</f>
        <v>0.26400000000000001</v>
      </c>
      <c r="K1056" s="19">
        <f t="shared" si="211"/>
        <v>0</v>
      </c>
      <c r="L1056" s="19">
        <f t="shared" si="212"/>
        <v>0</v>
      </c>
      <c r="M1056" s="7">
        <f>IF($B1056="二本差勝",次鋒分析!$D$14,IF($B1056="一本差勝",次鋒分析!$D$15,IF($B1056="引き分け",次鋒分析!$D$16,IF($B1056="一本差負",次鋒分析!$D$17,次鋒分析!$D$18))))</f>
        <v>0.20800000000000002</v>
      </c>
      <c r="N1056" s="1">
        <f t="shared" si="213"/>
        <v>1</v>
      </c>
      <c r="O1056" s="1">
        <f t="shared" si="214"/>
        <v>1</v>
      </c>
      <c r="P1056" s="7">
        <f>IF($C1056="二本差勝",中堅分析!$D$14,IF($C1056="一本差勝",中堅分析!$D$15,IF($C1056="引き分け",中堅分析!$D$16,IF($C1056="一本差負",中堅分析!$D$17,中堅分析!$D$18))))</f>
        <v>0.20800000000000002</v>
      </c>
      <c r="Q1056" s="1">
        <f t="shared" si="215"/>
        <v>-1</v>
      </c>
      <c r="R1056" s="1">
        <f t="shared" si="216"/>
        <v>-1</v>
      </c>
      <c r="S1056" s="7">
        <f>IF($D1056="二本差勝",副将分析!$D$14,IF($D1056="一本差勝",副将分析!$D$15,IF($D1056="引き分け",副将分析!$D$16,IF($D1056="一本差負",副将分析!$D$17,副将分析!$D$18))))</f>
        <v>0.20800000000000002</v>
      </c>
      <c r="T1056" s="1">
        <f t="shared" si="217"/>
        <v>1</v>
      </c>
      <c r="U1056" s="1">
        <f t="shared" si="218"/>
        <v>1</v>
      </c>
      <c r="V1056" s="7">
        <f>IF($E1056="二本差勝",大将分析!$D$14,IF($E1056="一本差勝",大将分析!$D$15,IF($E1056="引き分け",大将分析!$D$16,IF($E1056="一本差負",大将分析!$D$17,大将分析!$D$18))))</f>
        <v>0.16000000000000003</v>
      </c>
      <c r="W1056" s="1">
        <f t="shared" si="219"/>
        <v>1</v>
      </c>
      <c r="X1056" s="1">
        <f t="shared" si="220"/>
        <v>2</v>
      </c>
    </row>
    <row r="1057" spans="1:24" x14ac:dyDescent="0.15">
      <c r="A1057" s="1" t="s">
        <v>22</v>
      </c>
      <c r="B1057" s="1" t="s">
        <v>22</v>
      </c>
      <c r="C1057" s="1" t="s">
        <v>22</v>
      </c>
      <c r="D1057" s="1" t="s">
        <v>40</v>
      </c>
      <c r="E1057" s="1" t="s">
        <v>39</v>
      </c>
      <c r="F1057" s="19">
        <f t="shared" si="208"/>
        <v>1</v>
      </c>
      <c r="G1057" s="19">
        <f t="shared" si="209"/>
        <v>1</v>
      </c>
      <c r="H1057" s="20">
        <f t="shared" si="210"/>
        <v>6.1234348032000025E-4</v>
      </c>
      <c r="J1057" s="7">
        <f>IF($A1057="二本差勝",先鋒分析!$D$14,IF($A1057="一本差勝",先鋒分析!$D$15,IF($A1057="引き分け",先鋒分析!$D$16,IF($A1057="一本差負",先鋒分析!$D$17,先鋒分析!$D$18))))</f>
        <v>0.26400000000000001</v>
      </c>
      <c r="K1057" s="19">
        <f t="shared" si="211"/>
        <v>0</v>
      </c>
      <c r="L1057" s="19">
        <f t="shared" si="212"/>
        <v>0</v>
      </c>
      <c r="M1057" s="7">
        <f>IF($B1057="二本差勝",次鋒分析!$D$14,IF($B1057="一本差勝",次鋒分析!$D$15,IF($B1057="引き分け",次鋒分析!$D$16,IF($B1057="一本差負",次鋒分析!$D$17,次鋒分析!$D$18))))</f>
        <v>0.26400000000000001</v>
      </c>
      <c r="N1057" s="1">
        <f t="shared" si="213"/>
        <v>0</v>
      </c>
      <c r="O1057" s="1">
        <f t="shared" si="214"/>
        <v>0</v>
      </c>
      <c r="P1057" s="7">
        <f>IF($C1057="二本差勝",中堅分析!$D$14,IF($C1057="一本差勝",中堅分析!$D$15,IF($C1057="引き分け",中堅分析!$D$16,IF($C1057="一本差負",中堅分析!$D$17,中堅分析!$D$18))))</f>
        <v>0.26400000000000001</v>
      </c>
      <c r="Q1057" s="1">
        <f t="shared" si="215"/>
        <v>0</v>
      </c>
      <c r="R1057" s="1">
        <f t="shared" si="216"/>
        <v>0</v>
      </c>
      <c r="S1057" s="7">
        <f>IF($D1057="二本差勝",副将分析!$D$14,IF($D1057="一本差勝",副将分析!$D$15,IF($D1057="引き分け",副将分析!$D$16,IF($D1057="一本差負",副将分析!$D$17,副将分析!$D$18))))</f>
        <v>0.20800000000000002</v>
      </c>
      <c r="T1057" s="1">
        <f t="shared" si="217"/>
        <v>1</v>
      </c>
      <c r="U1057" s="1">
        <f t="shared" si="218"/>
        <v>1</v>
      </c>
      <c r="V1057" s="7">
        <f>IF($E1057="二本差勝",大将分析!$D$14,IF($E1057="一本差勝",大将分析!$D$15,IF($E1057="引き分け",大将分析!$D$16,IF($E1057="一本差負",大将分析!$D$17,大将分析!$D$18))))</f>
        <v>0.16000000000000003</v>
      </c>
      <c r="W1057" s="1">
        <f t="shared" si="219"/>
        <v>1</v>
      </c>
      <c r="X1057" s="1">
        <f t="shared" si="220"/>
        <v>2</v>
      </c>
    </row>
    <row r="1058" spans="1:24" x14ac:dyDescent="0.15">
      <c r="A1058" s="1" t="s">
        <v>22</v>
      </c>
      <c r="B1058" s="1" t="s">
        <v>41</v>
      </c>
      <c r="C1058" s="1" t="s">
        <v>40</v>
      </c>
      <c r="D1058" s="1" t="s">
        <v>40</v>
      </c>
      <c r="E1058" s="1" t="s">
        <v>39</v>
      </c>
      <c r="F1058" s="19">
        <f t="shared" si="208"/>
        <v>1</v>
      </c>
      <c r="G1058" s="19">
        <f t="shared" si="209"/>
        <v>1</v>
      </c>
      <c r="H1058" s="20">
        <f t="shared" si="210"/>
        <v>3.8011404288000025E-4</v>
      </c>
      <c r="J1058" s="7">
        <f>IF($A1058="二本差勝",先鋒分析!$D$14,IF($A1058="一本差勝",先鋒分析!$D$15,IF($A1058="引き分け",先鋒分析!$D$16,IF($A1058="一本差負",先鋒分析!$D$17,先鋒分析!$D$18))))</f>
        <v>0.26400000000000001</v>
      </c>
      <c r="K1058" s="19">
        <f t="shared" si="211"/>
        <v>0</v>
      </c>
      <c r="L1058" s="19">
        <f t="shared" si="212"/>
        <v>0</v>
      </c>
      <c r="M1058" s="7">
        <f>IF($B1058="二本差勝",次鋒分析!$D$14,IF($B1058="一本差勝",次鋒分析!$D$15,IF($B1058="引き分け",次鋒分析!$D$16,IF($B1058="一本差負",次鋒分析!$D$17,次鋒分析!$D$18))))</f>
        <v>0.20800000000000002</v>
      </c>
      <c r="N1058" s="1">
        <f t="shared" si="213"/>
        <v>-1</v>
      </c>
      <c r="O1058" s="1">
        <f t="shared" si="214"/>
        <v>-1</v>
      </c>
      <c r="P1058" s="7">
        <f>IF($C1058="二本差勝",中堅分析!$D$14,IF($C1058="一本差勝",中堅分析!$D$15,IF($C1058="引き分け",中堅分析!$D$16,IF($C1058="一本差負",中堅分析!$D$17,中堅分析!$D$18))))</f>
        <v>0.20800000000000002</v>
      </c>
      <c r="Q1058" s="1">
        <f t="shared" si="215"/>
        <v>1</v>
      </c>
      <c r="R1058" s="1">
        <f t="shared" si="216"/>
        <v>1</v>
      </c>
      <c r="S1058" s="7">
        <f>IF($D1058="二本差勝",副将分析!$D$14,IF($D1058="一本差勝",副将分析!$D$15,IF($D1058="引き分け",副将分析!$D$16,IF($D1058="一本差負",副将分析!$D$17,副将分析!$D$18))))</f>
        <v>0.20800000000000002</v>
      </c>
      <c r="T1058" s="1">
        <f t="shared" si="217"/>
        <v>1</v>
      </c>
      <c r="U1058" s="1">
        <f t="shared" si="218"/>
        <v>1</v>
      </c>
      <c r="V1058" s="7">
        <f>IF($E1058="二本差勝",大将分析!$D$14,IF($E1058="一本差勝",大将分析!$D$15,IF($E1058="引き分け",大将分析!$D$16,IF($E1058="一本差負",大将分析!$D$17,大将分析!$D$18))))</f>
        <v>0.16000000000000003</v>
      </c>
      <c r="W1058" s="1">
        <f t="shared" si="219"/>
        <v>1</v>
      </c>
      <c r="X1058" s="1">
        <f t="shared" si="220"/>
        <v>2</v>
      </c>
    </row>
    <row r="1059" spans="1:24" x14ac:dyDescent="0.15">
      <c r="A1059" s="1" t="s">
        <v>22</v>
      </c>
      <c r="B1059" s="1" t="s">
        <v>42</v>
      </c>
      <c r="C1059" s="1" t="s">
        <v>39</v>
      </c>
      <c r="D1059" s="1" t="s">
        <v>40</v>
      </c>
      <c r="E1059" s="1" t="s">
        <v>39</v>
      </c>
      <c r="F1059" s="19">
        <f t="shared" si="208"/>
        <v>1</v>
      </c>
      <c r="G1059" s="19">
        <f t="shared" si="209"/>
        <v>1</v>
      </c>
      <c r="H1059" s="20">
        <f t="shared" si="210"/>
        <v>2.2491955200000017E-4</v>
      </c>
      <c r="J1059" s="7">
        <f>IF($A1059="二本差勝",先鋒分析!$D$14,IF($A1059="一本差勝",先鋒分析!$D$15,IF($A1059="引き分け",先鋒分析!$D$16,IF($A1059="一本差負",先鋒分析!$D$17,先鋒分析!$D$18))))</f>
        <v>0.26400000000000001</v>
      </c>
      <c r="K1059" s="19">
        <f t="shared" si="211"/>
        <v>0</v>
      </c>
      <c r="L1059" s="19">
        <f t="shared" si="212"/>
        <v>0</v>
      </c>
      <c r="M1059" s="7">
        <f>IF($B1059="二本差勝",次鋒分析!$D$14,IF($B1059="一本差勝",次鋒分析!$D$15,IF($B1059="引き分け",次鋒分析!$D$16,IF($B1059="一本差負",次鋒分析!$D$17,次鋒分析!$D$18))))</f>
        <v>0.16000000000000003</v>
      </c>
      <c r="N1059" s="1">
        <f t="shared" si="213"/>
        <v>-1</v>
      </c>
      <c r="O1059" s="1">
        <f t="shared" si="214"/>
        <v>-2</v>
      </c>
      <c r="P1059" s="7">
        <f>IF($C1059="二本差勝",中堅分析!$D$14,IF($C1059="一本差勝",中堅分析!$D$15,IF($C1059="引き分け",中堅分析!$D$16,IF($C1059="一本差負",中堅分析!$D$17,中堅分析!$D$18))))</f>
        <v>0.16000000000000003</v>
      </c>
      <c r="Q1059" s="1">
        <f t="shared" si="215"/>
        <v>1</v>
      </c>
      <c r="R1059" s="1">
        <f t="shared" si="216"/>
        <v>2</v>
      </c>
      <c r="S1059" s="7">
        <f>IF($D1059="二本差勝",副将分析!$D$14,IF($D1059="一本差勝",副将分析!$D$15,IF($D1059="引き分け",副将分析!$D$16,IF($D1059="一本差負",副将分析!$D$17,副将分析!$D$18))))</f>
        <v>0.20800000000000002</v>
      </c>
      <c r="T1059" s="1">
        <f t="shared" si="217"/>
        <v>1</v>
      </c>
      <c r="U1059" s="1">
        <f t="shared" si="218"/>
        <v>1</v>
      </c>
      <c r="V1059" s="7">
        <f>IF($E1059="二本差勝",大将分析!$D$14,IF($E1059="一本差勝",大将分析!$D$15,IF($E1059="引き分け",大将分析!$D$16,IF($E1059="一本差負",大将分析!$D$17,大将分析!$D$18))))</f>
        <v>0.16000000000000003</v>
      </c>
      <c r="W1059" s="1">
        <f t="shared" si="219"/>
        <v>1</v>
      </c>
      <c r="X1059" s="1">
        <f t="shared" si="220"/>
        <v>2</v>
      </c>
    </row>
    <row r="1060" spans="1:24" x14ac:dyDescent="0.15">
      <c r="A1060" s="1" t="s">
        <v>41</v>
      </c>
      <c r="B1060" s="1" t="s">
        <v>40</v>
      </c>
      <c r="C1060" s="1" t="s">
        <v>22</v>
      </c>
      <c r="D1060" s="1" t="s">
        <v>40</v>
      </c>
      <c r="E1060" s="1" t="s">
        <v>39</v>
      </c>
      <c r="F1060" s="19">
        <f t="shared" si="208"/>
        <v>1</v>
      </c>
      <c r="G1060" s="19">
        <f t="shared" si="209"/>
        <v>1</v>
      </c>
      <c r="H1060" s="20">
        <f t="shared" si="210"/>
        <v>3.8011404288000025E-4</v>
      </c>
      <c r="J1060" s="7">
        <f>IF($A1060="二本差勝",先鋒分析!$D$14,IF($A1060="一本差勝",先鋒分析!$D$15,IF($A1060="引き分け",先鋒分析!$D$16,IF($A1060="一本差負",先鋒分析!$D$17,先鋒分析!$D$18))))</f>
        <v>0.20800000000000002</v>
      </c>
      <c r="K1060" s="19">
        <f t="shared" si="211"/>
        <v>-1</v>
      </c>
      <c r="L1060" s="19">
        <f t="shared" si="212"/>
        <v>-1</v>
      </c>
      <c r="M1060" s="7">
        <f>IF($B1060="二本差勝",次鋒分析!$D$14,IF($B1060="一本差勝",次鋒分析!$D$15,IF($B1060="引き分け",次鋒分析!$D$16,IF($B1060="一本差負",次鋒分析!$D$17,次鋒分析!$D$18))))</f>
        <v>0.20800000000000002</v>
      </c>
      <c r="N1060" s="1">
        <f t="shared" si="213"/>
        <v>1</v>
      </c>
      <c r="O1060" s="1">
        <f t="shared" si="214"/>
        <v>1</v>
      </c>
      <c r="P1060" s="7">
        <f>IF($C1060="二本差勝",中堅分析!$D$14,IF($C1060="一本差勝",中堅分析!$D$15,IF($C1060="引き分け",中堅分析!$D$16,IF($C1060="一本差負",中堅分析!$D$17,中堅分析!$D$18))))</f>
        <v>0.26400000000000001</v>
      </c>
      <c r="Q1060" s="1">
        <f t="shared" si="215"/>
        <v>0</v>
      </c>
      <c r="R1060" s="1">
        <f t="shared" si="216"/>
        <v>0</v>
      </c>
      <c r="S1060" s="7">
        <f>IF($D1060="二本差勝",副将分析!$D$14,IF($D1060="一本差勝",副将分析!$D$15,IF($D1060="引き分け",副将分析!$D$16,IF($D1060="一本差負",副将分析!$D$17,副将分析!$D$18))))</f>
        <v>0.20800000000000002</v>
      </c>
      <c r="T1060" s="1">
        <f t="shared" si="217"/>
        <v>1</v>
      </c>
      <c r="U1060" s="1">
        <f t="shared" si="218"/>
        <v>1</v>
      </c>
      <c r="V1060" s="7">
        <f>IF($E1060="二本差勝",大将分析!$D$14,IF($E1060="一本差勝",大将分析!$D$15,IF($E1060="引き分け",大将分析!$D$16,IF($E1060="一本差負",大将分析!$D$17,大将分析!$D$18))))</f>
        <v>0.16000000000000003</v>
      </c>
      <c r="W1060" s="1">
        <f t="shared" si="219"/>
        <v>1</v>
      </c>
      <c r="X1060" s="1">
        <f t="shared" si="220"/>
        <v>2</v>
      </c>
    </row>
    <row r="1061" spans="1:24" x14ac:dyDescent="0.15">
      <c r="A1061" s="1" t="s">
        <v>41</v>
      </c>
      <c r="B1061" s="1" t="s">
        <v>22</v>
      </c>
      <c r="C1061" s="1" t="s">
        <v>40</v>
      </c>
      <c r="D1061" s="1" t="s">
        <v>40</v>
      </c>
      <c r="E1061" s="1" t="s">
        <v>39</v>
      </c>
      <c r="F1061" s="19">
        <f t="shared" si="208"/>
        <v>1</v>
      </c>
      <c r="G1061" s="19">
        <f t="shared" si="209"/>
        <v>1</v>
      </c>
      <c r="H1061" s="20">
        <f t="shared" si="210"/>
        <v>3.8011404288000025E-4</v>
      </c>
      <c r="J1061" s="7">
        <f>IF($A1061="二本差勝",先鋒分析!$D$14,IF($A1061="一本差勝",先鋒分析!$D$15,IF($A1061="引き分け",先鋒分析!$D$16,IF($A1061="一本差負",先鋒分析!$D$17,先鋒分析!$D$18))))</f>
        <v>0.20800000000000002</v>
      </c>
      <c r="K1061" s="19">
        <f t="shared" si="211"/>
        <v>-1</v>
      </c>
      <c r="L1061" s="19">
        <f t="shared" si="212"/>
        <v>-1</v>
      </c>
      <c r="M1061" s="7">
        <f>IF($B1061="二本差勝",次鋒分析!$D$14,IF($B1061="一本差勝",次鋒分析!$D$15,IF($B1061="引き分け",次鋒分析!$D$16,IF($B1061="一本差負",次鋒分析!$D$17,次鋒分析!$D$18))))</f>
        <v>0.26400000000000001</v>
      </c>
      <c r="N1061" s="1">
        <f t="shared" si="213"/>
        <v>0</v>
      </c>
      <c r="O1061" s="1">
        <f t="shared" si="214"/>
        <v>0</v>
      </c>
      <c r="P1061" s="7">
        <f>IF($C1061="二本差勝",中堅分析!$D$14,IF($C1061="一本差勝",中堅分析!$D$15,IF($C1061="引き分け",中堅分析!$D$16,IF($C1061="一本差負",中堅分析!$D$17,中堅分析!$D$18))))</f>
        <v>0.20800000000000002</v>
      </c>
      <c r="Q1061" s="1">
        <f t="shared" si="215"/>
        <v>1</v>
      </c>
      <c r="R1061" s="1">
        <f t="shared" si="216"/>
        <v>1</v>
      </c>
      <c r="S1061" s="7">
        <f>IF($D1061="二本差勝",副将分析!$D$14,IF($D1061="一本差勝",副将分析!$D$15,IF($D1061="引き分け",副将分析!$D$16,IF($D1061="一本差負",副将分析!$D$17,副将分析!$D$18))))</f>
        <v>0.20800000000000002</v>
      </c>
      <c r="T1061" s="1">
        <f t="shared" si="217"/>
        <v>1</v>
      </c>
      <c r="U1061" s="1">
        <f t="shared" si="218"/>
        <v>1</v>
      </c>
      <c r="V1061" s="7">
        <f>IF($E1061="二本差勝",大将分析!$D$14,IF($E1061="一本差勝",大将分析!$D$15,IF($E1061="引き分け",大将分析!$D$16,IF($E1061="一本差負",大将分析!$D$17,大将分析!$D$18))))</f>
        <v>0.16000000000000003</v>
      </c>
      <c r="W1061" s="1">
        <f t="shared" si="219"/>
        <v>1</v>
      </c>
      <c r="X1061" s="1">
        <f t="shared" si="220"/>
        <v>2</v>
      </c>
    </row>
    <row r="1062" spans="1:24" x14ac:dyDescent="0.15">
      <c r="A1062" s="1" t="s">
        <v>42</v>
      </c>
      <c r="B1062" s="1" t="s">
        <v>39</v>
      </c>
      <c r="C1062" s="1" t="s">
        <v>22</v>
      </c>
      <c r="D1062" s="1" t="s">
        <v>40</v>
      </c>
      <c r="E1062" s="1" t="s">
        <v>39</v>
      </c>
      <c r="F1062" s="19">
        <f t="shared" si="208"/>
        <v>1</v>
      </c>
      <c r="G1062" s="19">
        <f t="shared" si="209"/>
        <v>1</v>
      </c>
      <c r="H1062" s="20">
        <f t="shared" si="210"/>
        <v>2.2491955200000017E-4</v>
      </c>
      <c r="J1062" s="7">
        <f>IF($A1062="二本差勝",先鋒分析!$D$14,IF($A1062="一本差勝",先鋒分析!$D$15,IF($A1062="引き分け",先鋒分析!$D$16,IF($A1062="一本差負",先鋒分析!$D$17,先鋒分析!$D$18))))</f>
        <v>0.16000000000000003</v>
      </c>
      <c r="K1062" s="19">
        <f t="shared" si="211"/>
        <v>-1</v>
      </c>
      <c r="L1062" s="19">
        <f t="shared" si="212"/>
        <v>-2</v>
      </c>
      <c r="M1062" s="7">
        <f>IF($B1062="二本差勝",次鋒分析!$D$14,IF($B1062="一本差勝",次鋒分析!$D$15,IF($B1062="引き分け",次鋒分析!$D$16,IF($B1062="一本差負",次鋒分析!$D$17,次鋒分析!$D$18))))</f>
        <v>0.16000000000000003</v>
      </c>
      <c r="N1062" s="1">
        <f t="shared" si="213"/>
        <v>1</v>
      </c>
      <c r="O1062" s="1">
        <f t="shared" si="214"/>
        <v>2</v>
      </c>
      <c r="P1062" s="7">
        <f>IF($C1062="二本差勝",中堅分析!$D$14,IF($C1062="一本差勝",中堅分析!$D$15,IF($C1062="引き分け",中堅分析!$D$16,IF($C1062="一本差負",中堅分析!$D$17,中堅分析!$D$18))))</f>
        <v>0.26400000000000001</v>
      </c>
      <c r="Q1062" s="1">
        <f t="shared" si="215"/>
        <v>0</v>
      </c>
      <c r="R1062" s="1">
        <f t="shared" si="216"/>
        <v>0</v>
      </c>
      <c r="S1062" s="7">
        <f>IF($D1062="二本差勝",副将分析!$D$14,IF($D1062="一本差勝",副将分析!$D$15,IF($D1062="引き分け",副将分析!$D$16,IF($D1062="一本差負",副将分析!$D$17,副将分析!$D$18))))</f>
        <v>0.20800000000000002</v>
      </c>
      <c r="T1062" s="1">
        <f t="shared" si="217"/>
        <v>1</v>
      </c>
      <c r="U1062" s="1">
        <f t="shared" si="218"/>
        <v>1</v>
      </c>
      <c r="V1062" s="7">
        <f>IF($E1062="二本差勝",大将分析!$D$14,IF($E1062="一本差勝",大将分析!$D$15,IF($E1062="引き分け",大将分析!$D$16,IF($E1062="一本差負",大将分析!$D$17,大将分析!$D$18))))</f>
        <v>0.16000000000000003</v>
      </c>
      <c r="W1062" s="1">
        <f t="shared" si="219"/>
        <v>1</v>
      </c>
      <c r="X1062" s="1">
        <f t="shared" si="220"/>
        <v>2</v>
      </c>
    </row>
    <row r="1063" spans="1:24" x14ac:dyDescent="0.15">
      <c r="A1063" s="1" t="s">
        <v>42</v>
      </c>
      <c r="B1063" s="1" t="s">
        <v>22</v>
      </c>
      <c r="C1063" s="1" t="s">
        <v>39</v>
      </c>
      <c r="D1063" s="1" t="s">
        <v>40</v>
      </c>
      <c r="E1063" s="1" t="s">
        <v>39</v>
      </c>
      <c r="F1063" s="19">
        <f t="shared" si="208"/>
        <v>1</v>
      </c>
      <c r="G1063" s="19">
        <f t="shared" si="209"/>
        <v>1</v>
      </c>
      <c r="H1063" s="20">
        <f t="shared" si="210"/>
        <v>2.2491955200000017E-4</v>
      </c>
      <c r="J1063" s="7">
        <f>IF($A1063="二本差勝",先鋒分析!$D$14,IF($A1063="一本差勝",先鋒分析!$D$15,IF($A1063="引き分け",先鋒分析!$D$16,IF($A1063="一本差負",先鋒分析!$D$17,先鋒分析!$D$18))))</f>
        <v>0.16000000000000003</v>
      </c>
      <c r="K1063" s="19">
        <f t="shared" si="211"/>
        <v>-1</v>
      </c>
      <c r="L1063" s="19">
        <f t="shared" si="212"/>
        <v>-2</v>
      </c>
      <c r="M1063" s="7">
        <f>IF($B1063="二本差勝",次鋒分析!$D$14,IF($B1063="一本差勝",次鋒分析!$D$15,IF($B1063="引き分け",次鋒分析!$D$16,IF($B1063="一本差負",次鋒分析!$D$17,次鋒分析!$D$18))))</f>
        <v>0.26400000000000001</v>
      </c>
      <c r="N1063" s="1">
        <f t="shared" si="213"/>
        <v>0</v>
      </c>
      <c r="O1063" s="1">
        <f t="shared" si="214"/>
        <v>0</v>
      </c>
      <c r="P1063" s="7">
        <f>IF($C1063="二本差勝",中堅分析!$D$14,IF($C1063="一本差勝",中堅分析!$D$15,IF($C1063="引き分け",中堅分析!$D$16,IF($C1063="一本差負",中堅分析!$D$17,中堅分析!$D$18))))</f>
        <v>0.16000000000000003</v>
      </c>
      <c r="Q1063" s="1">
        <f t="shared" si="215"/>
        <v>1</v>
      </c>
      <c r="R1063" s="1">
        <f t="shared" si="216"/>
        <v>2</v>
      </c>
      <c r="S1063" s="7">
        <f>IF($D1063="二本差勝",副将分析!$D$14,IF($D1063="一本差勝",副将分析!$D$15,IF($D1063="引き分け",副将分析!$D$16,IF($D1063="一本差負",副将分析!$D$17,副将分析!$D$18))))</f>
        <v>0.20800000000000002</v>
      </c>
      <c r="T1063" s="1">
        <f t="shared" si="217"/>
        <v>1</v>
      </c>
      <c r="U1063" s="1">
        <f t="shared" si="218"/>
        <v>1</v>
      </c>
      <c r="V1063" s="7">
        <f>IF($E1063="二本差勝",大将分析!$D$14,IF($E1063="一本差勝",大将分析!$D$15,IF($E1063="引き分け",大将分析!$D$16,IF($E1063="一本差負",大将分析!$D$17,大将分析!$D$18))))</f>
        <v>0.16000000000000003</v>
      </c>
      <c r="W1063" s="1">
        <f t="shared" si="219"/>
        <v>1</v>
      </c>
      <c r="X1063" s="1">
        <f t="shared" si="220"/>
        <v>2</v>
      </c>
    </row>
    <row r="1064" spans="1:24" x14ac:dyDescent="0.15">
      <c r="A1064" s="1" t="s">
        <v>39</v>
      </c>
      <c r="B1064" s="1" t="s">
        <v>22</v>
      </c>
      <c r="C1064" s="1" t="s">
        <v>42</v>
      </c>
      <c r="D1064" s="1" t="s">
        <v>40</v>
      </c>
      <c r="E1064" s="1" t="s">
        <v>40</v>
      </c>
      <c r="F1064" s="19">
        <f t="shared" si="208"/>
        <v>1</v>
      </c>
      <c r="G1064" s="19">
        <f t="shared" si="209"/>
        <v>1</v>
      </c>
      <c r="H1064" s="20">
        <f t="shared" si="210"/>
        <v>2.9239541760000019E-4</v>
      </c>
      <c r="J1064" s="7">
        <f>IF($A1064="二本差勝",先鋒分析!$D$14,IF($A1064="一本差勝",先鋒分析!$D$15,IF($A1064="引き分け",先鋒分析!$D$16,IF($A1064="一本差負",先鋒分析!$D$17,先鋒分析!$D$18))))</f>
        <v>0.16000000000000003</v>
      </c>
      <c r="K1064" s="19">
        <f t="shared" si="211"/>
        <v>1</v>
      </c>
      <c r="L1064" s="19">
        <f t="shared" si="212"/>
        <v>2</v>
      </c>
      <c r="M1064" s="7">
        <f>IF($B1064="二本差勝",次鋒分析!$D$14,IF($B1064="一本差勝",次鋒分析!$D$15,IF($B1064="引き分け",次鋒分析!$D$16,IF($B1064="一本差負",次鋒分析!$D$17,次鋒分析!$D$18))))</f>
        <v>0.26400000000000001</v>
      </c>
      <c r="N1064" s="1">
        <f t="shared" si="213"/>
        <v>0</v>
      </c>
      <c r="O1064" s="1">
        <f t="shared" si="214"/>
        <v>0</v>
      </c>
      <c r="P1064" s="7">
        <f>IF($C1064="二本差勝",中堅分析!$D$14,IF($C1064="一本差勝",中堅分析!$D$15,IF($C1064="引き分け",中堅分析!$D$16,IF($C1064="一本差負",中堅分析!$D$17,中堅分析!$D$18))))</f>
        <v>0.16000000000000003</v>
      </c>
      <c r="Q1064" s="1">
        <f t="shared" si="215"/>
        <v>-1</v>
      </c>
      <c r="R1064" s="1">
        <f t="shared" si="216"/>
        <v>-2</v>
      </c>
      <c r="S1064" s="7">
        <f>IF($D1064="二本差勝",副将分析!$D$14,IF($D1064="一本差勝",副将分析!$D$15,IF($D1064="引き分け",副将分析!$D$16,IF($D1064="一本差負",副将分析!$D$17,副将分析!$D$18))))</f>
        <v>0.20800000000000002</v>
      </c>
      <c r="T1064" s="1">
        <f t="shared" si="217"/>
        <v>1</v>
      </c>
      <c r="U1064" s="1">
        <f t="shared" si="218"/>
        <v>1</v>
      </c>
      <c r="V1064" s="7">
        <f>IF($E1064="二本差勝",大将分析!$D$14,IF($E1064="一本差勝",大将分析!$D$15,IF($E1064="引き分け",大将分析!$D$16,IF($E1064="一本差負",大将分析!$D$17,大将分析!$D$18))))</f>
        <v>0.20800000000000002</v>
      </c>
      <c r="W1064" s="1">
        <f t="shared" si="219"/>
        <v>1</v>
      </c>
      <c r="X1064" s="1">
        <f t="shared" si="220"/>
        <v>1</v>
      </c>
    </row>
    <row r="1065" spans="1:24" x14ac:dyDescent="0.15">
      <c r="A1065" s="1" t="s">
        <v>39</v>
      </c>
      <c r="B1065" s="1" t="s">
        <v>42</v>
      </c>
      <c r="C1065" s="1" t="s">
        <v>22</v>
      </c>
      <c r="D1065" s="1" t="s">
        <v>40</v>
      </c>
      <c r="E1065" s="1" t="s">
        <v>40</v>
      </c>
      <c r="F1065" s="19">
        <f t="shared" si="208"/>
        <v>1</v>
      </c>
      <c r="G1065" s="19">
        <f t="shared" si="209"/>
        <v>1</v>
      </c>
      <c r="H1065" s="20">
        <f t="shared" si="210"/>
        <v>2.9239541760000019E-4</v>
      </c>
      <c r="J1065" s="7">
        <f>IF($A1065="二本差勝",先鋒分析!$D$14,IF($A1065="一本差勝",先鋒分析!$D$15,IF($A1065="引き分け",先鋒分析!$D$16,IF($A1065="一本差負",先鋒分析!$D$17,先鋒分析!$D$18))))</f>
        <v>0.16000000000000003</v>
      </c>
      <c r="K1065" s="19">
        <f t="shared" si="211"/>
        <v>1</v>
      </c>
      <c r="L1065" s="19">
        <f t="shared" si="212"/>
        <v>2</v>
      </c>
      <c r="M1065" s="7">
        <f>IF($B1065="二本差勝",次鋒分析!$D$14,IF($B1065="一本差勝",次鋒分析!$D$15,IF($B1065="引き分け",次鋒分析!$D$16,IF($B1065="一本差負",次鋒分析!$D$17,次鋒分析!$D$18))))</f>
        <v>0.16000000000000003</v>
      </c>
      <c r="N1065" s="1">
        <f t="shared" si="213"/>
        <v>-1</v>
      </c>
      <c r="O1065" s="1">
        <f t="shared" si="214"/>
        <v>-2</v>
      </c>
      <c r="P1065" s="7">
        <f>IF($C1065="二本差勝",中堅分析!$D$14,IF($C1065="一本差勝",中堅分析!$D$15,IF($C1065="引き分け",中堅分析!$D$16,IF($C1065="一本差負",中堅分析!$D$17,中堅分析!$D$18))))</f>
        <v>0.26400000000000001</v>
      </c>
      <c r="Q1065" s="1">
        <f t="shared" si="215"/>
        <v>0</v>
      </c>
      <c r="R1065" s="1">
        <f t="shared" si="216"/>
        <v>0</v>
      </c>
      <c r="S1065" s="7">
        <f>IF($D1065="二本差勝",副将分析!$D$14,IF($D1065="一本差勝",副将分析!$D$15,IF($D1065="引き分け",副将分析!$D$16,IF($D1065="一本差負",副将分析!$D$17,副将分析!$D$18))))</f>
        <v>0.20800000000000002</v>
      </c>
      <c r="T1065" s="1">
        <f t="shared" si="217"/>
        <v>1</v>
      </c>
      <c r="U1065" s="1">
        <f t="shared" si="218"/>
        <v>1</v>
      </c>
      <c r="V1065" s="7">
        <f>IF($E1065="二本差勝",大将分析!$D$14,IF($E1065="一本差勝",大将分析!$D$15,IF($E1065="引き分け",大将分析!$D$16,IF($E1065="一本差負",大将分析!$D$17,大将分析!$D$18))))</f>
        <v>0.20800000000000002</v>
      </c>
      <c r="W1065" s="1">
        <f t="shared" si="219"/>
        <v>1</v>
      </c>
      <c r="X1065" s="1">
        <f t="shared" si="220"/>
        <v>1</v>
      </c>
    </row>
    <row r="1066" spans="1:24" x14ac:dyDescent="0.15">
      <c r="A1066" s="1" t="s">
        <v>40</v>
      </c>
      <c r="B1066" s="1" t="s">
        <v>22</v>
      </c>
      <c r="C1066" s="1" t="s">
        <v>41</v>
      </c>
      <c r="D1066" s="1" t="s">
        <v>40</v>
      </c>
      <c r="E1066" s="1" t="s">
        <v>40</v>
      </c>
      <c r="F1066" s="19">
        <f t="shared" si="208"/>
        <v>1</v>
      </c>
      <c r="G1066" s="19">
        <f t="shared" si="209"/>
        <v>1</v>
      </c>
      <c r="H1066" s="20">
        <f t="shared" si="210"/>
        <v>4.9414825574400033E-4</v>
      </c>
      <c r="J1066" s="7">
        <f>IF($A1066="二本差勝",先鋒分析!$D$14,IF($A1066="一本差勝",先鋒分析!$D$15,IF($A1066="引き分け",先鋒分析!$D$16,IF($A1066="一本差負",先鋒分析!$D$17,先鋒分析!$D$18))))</f>
        <v>0.20800000000000002</v>
      </c>
      <c r="K1066" s="19">
        <f t="shared" si="211"/>
        <v>1</v>
      </c>
      <c r="L1066" s="19">
        <f t="shared" si="212"/>
        <v>1</v>
      </c>
      <c r="M1066" s="7">
        <f>IF($B1066="二本差勝",次鋒分析!$D$14,IF($B1066="一本差勝",次鋒分析!$D$15,IF($B1066="引き分け",次鋒分析!$D$16,IF($B1066="一本差負",次鋒分析!$D$17,次鋒分析!$D$18))))</f>
        <v>0.26400000000000001</v>
      </c>
      <c r="N1066" s="1">
        <f t="shared" si="213"/>
        <v>0</v>
      </c>
      <c r="O1066" s="1">
        <f t="shared" si="214"/>
        <v>0</v>
      </c>
      <c r="P1066" s="7">
        <f>IF($C1066="二本差勝",中堅分析!$D$14,IF($C1066="一本差勝",中堅分析!$D$15,IF($C1066="引き分け",中堅分析!$D$16,IF($C1066="一本差負",中堅分析!$D$17,中堅分析!$D$18))))</f>
        <v>0.20800000000000002</v>
      </c>
      <c r="Q1066" s="1">
        <f t="shared" si="215"/>
        <v>-1</v>
      </c>
      <c r="R1066" s="1">
        <f t="shared" si="216"/>
        <v>-1</v>
      </c>
      <c r="S1066" s="7">
        <f>IF($D1066="二本差勝",副将分析!$D$14,IF($D1066="一本差勝",副将分析!$D$15,IF($D1066="引き分け",副将分析!$D$16,IF($D1066="一本差負",副将分析!$D$17,副将分析!$D$18))))</f>
        <v>0.20800000000000002</v>
      </c>
      <c r="T1066" s="1">
        <f t="shared" si="217"/>
        <v>1</v>
      </c>
      <c r="U1066" s="1">
        <f t="shared" si="218"/>
        <v>1</v>
      </c>
      <c r="V1066" s="7">
        <f>IF($E1066="二本差勝",大将分析!$D$14,IF($E1066="一本差勝",大将分析!$D$15,IF($E1066="引き分け",大将分析!$D$16,IF($E1066="一本差負",大将分析!$D$17,大将分析!$D$18))))</f>
        <v>0.20800000000000002</v>
      </c>
      <c r="W1066" s="1">
        <f t="shared" si="219"/>
        <v>1</v>
      </c>
      <c r="X1066" s="1">
        <f t="shared" si="220"/>
        <v>1</v>
      </c>
    </row>
    <row r="1067" spans="1:24" x14ac:dyDescent="0.15">
      <c r="A1067" s="1" t="s">
        <v>40</v>
      </c>
      <c r="B1067" s="1" t="s">
        <v>41</v>
      </c>
      <c r="C1067" s="1" t="s">
        <v>22</v>
      </c>
      <c r="D1067" s="1" t="s">
        <v>40</v>
      </c>
      <c r="E1067" s="1" t="s">
        <v>40</v>
      </c>
      <c r="F1067" s="19">
        <f t="shared" si="208"/>
        <v>1</v>
      </c>
      <c r="G1067" s="19">
        <f t="shared" si="209"/>
        <v>1</v>
      </c>
      <c r="H1067" s="20">
        <f t="shared" si="210"/>
        <v>4.9414825574400033E-4</v>
      </c>
      <c r="J1067" s="7">
        <f>IF($A1067="二本差勝",先鋒分析!$D$14,IF($A1067="一本差勝",先鋒分析!$D$15,IF($A1067="引き分け",先鋒分析!$D$16,IF($A1067="一本差負",先鋒分析!$D$17,先鋒分析!$D$18))))</f>
        <v>0.20800000000000002</v>
      </c>
      <c r="K1067" s="19">
        <f t="shared" si="211"/>
        <v>1</v>
      </c>
      <c r="L1067" s="19">
        <f t="shared" si="212"/>
        <v>1</v>
      </c>
      <c r="M1067" s="7">
        <f>IF($B1067="二本差勝",次鋒分析!$D$14,IF($B1067="一本差勝",次鋒分析!$D$15,IF($B1067="引き分け",次鋒分析!$D$16,IF($B1067="一本差負",次鋒分析!$D$17,次鋒分析!$D$18))))</f>
        <v>0.20800000000000002</v>
      </c>
      <c r="N1067" s="1">
        <f t="shared" si="213"/>
        <v>-1</v>
      </c>
      <c r="O1067" s="1">
        <f t="shared" si="214"/>
        <v>-1</v>
      </c>
      <c r="P1067" s="7">
        <f>IF($C1067="二本差勝",中堅分析!$D$14,IF($C1067="一本差勝",中堅分析!$D$15,IF($C1067="引き分け",中堅分析!$D$16,IF($C1067="一本差負",中堅分析!$D$17,中堅分析!$D$18))))</f>
        <v>0.26400000000000001</v>
      </c>
      <c r="Q1067" s="1">
        <f t="shared" si="215"/>
        <v>0</v>
      </c>
      <c r="R1067" s="1">
        <f t="shared" si="216"/>
        <v>0</v>
      </c>
      <c r="S1067" s="7">
        <f>IF($D1067="二本差勝",副将分析!$D$14,IF($D1067="一本差勝",副将分析!$D$15,IF($D1067="引き分け",副将分析!$D$16,IF($D1067="一本差負",副将分析!$D$17,副将分析!$D$18))))</f>
        <v>0.20800000000000002</v>
      </c>
      <c r="T1067" s="1">
        <f t="shared" si="217"/>
        <v>1</v>
      </c>
      <c r="U1067" s="1">
        <f t="shared" si="218"/>
        <v>1</v>
      </c>
      <c r="V1067" s="7">
        <f>IF($E1067="二本差勝",大将分析!$D$14,IF($E1067="一本差勝",大将分析!$D$15,IF($E1067="引き分け",大将分析!$D$16,IF($E1067="一本差負",大将分析!$D$17,大将分析!$D$18))))</f>
        <v>0.20800000000000002</v>
      </c>
      <c r="W1067" s="1">
        <f t="shared" si="219"/>
        <v>1</v>
      </c>
      <c r="X1067" s="1">
        <f t="shared" si="220"/>
        <v>1</v>
      </c>
    </row>
    <row r="1068" spans="1:24" x14ac:dyDescent="0.15">
      <c r="A1068" s="1" t="s">
        <v>22</v>
      </c>
      <c r="B1068" s="1" t="s">
        <v>39</v>
      </c>
      <c r="C1068" s="1" t="s">
        <v>42</v>
      </c>
      <c r="D1068" s="1" t="s">
        <v>40</v>
      </c>
      <c r="E1068" s="1" t="s">
        <v>40</v>
      </c>
      <c r="F1068" s="19">
        <f t="shared" si="208"/>
        <v>1</v>
      </c>
      <c r="G1068" s="19">
        <f t="shared" si="209"/>
        <v>1</v>
      </c>
      <c r="H1068" s="20">
        <f t="shared" si="210"/>
        <v>2.9239541760000019E-4</v>
      </c>
      <c r="J1068" s="7">
        <f>IF($A1068="二本差勝",先鋒分析!$D$14,IF($A1068="一本差勝",先鋒分析!$D$15,IF($A1068="引き分け",先鋒分析!$D$16,IF($A1068="一本差負",先鋒分析!$D$17,先鋒分析!$D$18))))</f>
        <v>0.26400000000000001</v>
      </c>
      <c r="K1068" s="19">
        <f t="shared" si="211"/>
        <v>0</v>
      </c>
      <c r="L1068" s="19">
        <f t="shared" si="212"/>
        <v>0</v>
      </c>
      <c r="M1068" s="7">
        <f>IF($B1068="二本差勝",次鋒分析!$D$14,IF($B1068="一本差勝",次鋒分析!$D$15,IF($B1068="引き分け",次鋒分析!$D$16,IF($B1068="一本差負",次鋒分析!$D$17,次鋒分析!$D$18))))</f>
        <v>0.16000000000000003</v>
      </c>
      <c r="N1068" s="1">
        <f t="shared" si="213"/>
        <v>1</v>
      </c>
      <c r="O1068" s="1">
        <f t="shared" si="214"/>
        <v>2</v>
      </c>
      <c r="P1068" s="7">
        <f>IF($C1068="二本差勝",中堅分析!$D$14,IF($C1068="一本差勝",中堅分析!$D$15,IF($C1068="引き分け",中堅分析!$D$16,IF($C1068="一本差負",中堅分析!$D$17,中堅分析!$D$18))))</f>
        <v>0.16000000000000003</v>
      </c>
      <c r="Q1068" s="1">
        <f t="shared" si="215"/>
        <v>-1</v>
      </c>
      <c r="R1068" s="1">
        <f t="shared" si="216"/>
        <v>-2</v>
      </c>
      <c r="S1068" s="7">
        <f>IF($D1068="二本差勝",副将分析!$D$14,IF($D1068="一本差勝",副将分析!$D$15,IF($D1068="引き分け",副将分析!$D$16,IF($D1068="一本差負",副将分析!$D$17,副将分析!$D$18))))</f>
        <v>0.20800000000000002</v>
      </c>
      <c r="T1068" s="1">
        <f t="shared" si="217"/>
        <v>1</v>
      </c>
      <c r="U1068" s="1">
        <f t="shared" si="218"/>
        <v>1</v>
      </c>
      <c r="V1068" s="7">
        <f>IF($E1068="二本差勝",大将分析!$D$14,IF($E1068="一本差勝",大将分析!$D$15,IF($E1068="引き分け",大将分析!$D$16,IF($E1068="一本差負",大将分析!$D$17,大将分析!$D$18))))</f>
        <v>0.20800000000000002</v>
      </c>
      <c r="W1068" s="1">
        <f t="shared" si="219"/>
        <v>1</v>
      </c>
      <c r="X1068" s="1">
        <f t="shared" si="220"/>
        <v>1</v>
      </c>
    </row>
    <row r="1069" spans="1:24" x14ac:dyDescent="0.15">
      <c r="A1069" s="1" t="s">
        <v>22</v>
      </c>
      <c r="B1069" s="1" t="s">
        <v>40</v>
      </c>
      <c r="C1069" s="1" t="s">
        <v>41</v>
      </c>
      <c r="D1069" s="1" t="s">
        <v>40</v>
      </c>
      <c r="E1069" s="1" t="s">
        <v>40</v>
      </c>
      <c r="F1069" s="19">
        <f t="shared" si="208"/>
        <v>1</v>
      </c>
      <c r="G1069" s="19">
        <f t="shared" si="209"/>
        <v>1</v>
      </c>
      <c r="H1069" s="20">
        <f t="shared" si="210"/>
        <v>4.9414825574400033E-4</v>
      </c>
      <c r="J1069" s="7">
        <f>IF($A1069="二本差勝",先鋒分析!$D$14,IF($A1069="一本差勝",先鋒分析!$D$15,IF($A1069="引き分け",先鋒分析!$D$16,IF($A1069="一本差負",先鋒分析!$D$17,先鋒分析!$D$18))))</f>
        <v>0.26400000000000001</v>
      </c>
      <c r="K1069" s="19">
        <f t="shared" si="211"/>
        <v>0</v>
      </c>
      <c r="L1069" s="19">
        <f t="shared" si="212"/>
        <v>0</v>
      </c>
      <c r="M1069" s="7">
        <f>IF($B1069="二本差勝",次鋒分析!$D$14,IF($B1069="一本差勝",次鋒分析!$D$15,IF($B1069="引き分け",次鋒分析!$D$16,IF($B1069="一本差負",次鋒分析!$D$17,次鋒分析!$D$18))))</f>
        <v>0.20800000000000002</v>
      </c>
      <c r="N1069" s="1">
        <f t="shared" si="213"/>
        <v>1</v>
      </c>
      <c r="O1069" s="1">
        <f t="shared" si="214"/>
        <v>1</v>
      </c>
      <c r="P1069" s="7">
        <f>IF($C1069="二本差勝",中堅分析!$D$14,IF($C1069="一本差勝",中堅分析!$D$15,IF($C1069="引き分け",中堅分析!$D$16,IF($C1069="一本差負",中堅分析!$D$17,中堅分析!$D$18))))</f>
        <v>0.20800000000000002</v>
      </c>
      <c r="Q1069" s="1">
        <f t="shared" si="215"/>
        <v>-1</v>
      </c>
      <c r="R1069" s="1">
        <f t="shared" si="216"/>
        <v>-1</v>
      </c>
      <c r="S1069" s="7">
        <f>IF($D1069="二本差勝",副将分析!$D$14,IF($D1069="一本差勝",副将分析!$D$15,IF($D1069="引き分け",副将分析!$D$16,IF($D1069="一本差負",副将分析!$D$17,副将分析!$D$18))))</f>
        <v>0.20800000000000002</v>
      </c>
      <c r="T1069" s="1">
        <f t="shared" si="217"/>
        <v>1</v>
      </c>
      <c r="U1069" s="1">
        <f t="shared" si="218"/>
        <v>1</v>
      </c>
      <c r="V1069" s="7">
        <f>IF($E1069="二本差勝",大将分析!$D$14,IF($E1069="一本差勝",大将分析!$D$15,IF($E1069="引き分け",大将分析!$D$16,IF($E1069="一本差負",大将分析!$D$17,大将分析!$D$18))))</f>
        <v>0.20800000000000002</v>
      </c>
      <c r="W1069" s="1">
        <f t="shared" si="219"/>
        <v>1</v>
      </c>
      <c r="X1069" s="1">
        <f t="shared" si="220"/>
        <v>1</v>
      </c>
    </row>
    <row r="1070" spans="1:24" x14ac:dyDescent="0.15">
      <c r="A1070" s="1" t="s">
        <v>22</v>
      </c>
      <c r="B1070" s="1" t="s">
        <v>22</v>
      </c>
      <c r="C1070" s="1" t="s">
        <v>22</v>
      </c>
      <c r="D1070" s="1" t="s">
        <v>40</v>
      </c>
      <c r="E1070" s="1" t="s">
        <v>40</v>
      </c>
      <c r="F1070" s="19">
        <f t="shared" si="208"/>
        <v>1</v>
      </c>
      <c r="G1070" s="19">
        <f t="shared" si="209"/>
        <v>1</v>
      </c>
      <c r="H1070" s="20">
        <f t="shared" si="210"/>
        <v>7.9604652441600022E-4</v>
      </c>
      <c r="J1070" s="7">
        <f>IF($A1070="二本差勝",先鋒分析!$D$14,IF($A1070="一本差勝",先鋒分析!$D$15,IF($A1070="引き分け",先鋒分析!$D$16,IF($A1070="一本差負",先鋒分析!$D$17,先鋒分析!$D$18))))</f>
        <v>0.26400000000000001</v>
      </c>
      <c r="K1070" s="19">
        <f t="shared" si="211"/>
        <v>0</v>
      </c>
      <c r="L1070" s="19">
        <f t="shared" si="212"/>
        <v>0</v>
      </c>
      <c r="M1070" s="7">
        <f>IF($B1070="二本差勝",次鋒分析!$D$14,IF($B1070="一本差勝",次鋒分析!$D$15,IF($B1070="引き分け",次鋒分析!$D$16,IF($B1070="一本差負",次鋒分析!$D$17,次鋒分析!$D$18))))</f>
        <v>0.26400000000000001</v>
      </c>
      <c r="N1070" s="1">
        <f t="shared" si="213"/>
        <v>0</v>
      </c>
      <c r="O1070" s="1">
        <f t="shared" si="214"/>
        <v>0</v>
      </c>
      <c r="P1070" s="7">
        <f>IF($C1070="二本差勝",中堅分析!$D$14,IF($C1070="一本差勝",中堅分析!$D$15,IF($C1070="引き分け",中堅分析!$D$16,IF($C1070="一本差負",中堅分析!$D$17,中堅分析!$D$18))))</f>
        <v>0.26400000000000001</v>
      </c>
      <c r="Q1070" s="1">
        <f t="shared" si="215"/>
        <v>0</v>
      </c>
      <c r="R1070" s="1">
        <f t="shared" si="216"/>
        <v>0</v>
      </c>
      <c r="S1070" s="7">
        <f>IF($D1070="二本差勝",副将分析!$D$14,IF($D1070="一本差勝",副将分析!$D$15,IF($D1070="引き分け",副将分析!$D$16,IF($D1070="一本差負",副将分析!$D$17,副将分析!$D$18))))</f>
        <v>0.20800000000000002</v>
      </c>
      <c r="T1070" s="1">
        <f t="shared" si="217"/>
        <v>1</v>
      </c>
      <c r="U1070" s="1">
        <f t="shared" si="218"/>
        <v>1</v>
      </c>
      <c r="V1070" s="7">
        <f>IF($E1070="二本差勝",大将分析!$D$14,IF($E1070="一本差勝",大将分析!$D$15,IF($E1070="引き分け",大将分析!$D$16,IF($E1070="一本差負",大将分析!$D$17,大将分析!$D$18))))</f>
        <v>0.20800000000000002</v>
      </c>
      <c r="W1070" s="1">
        <f t="shared" si="219"/>
        <v>1</v>
      </c>
      <c r="X1070" s="1">
        <f t="shared" si="220"/>
        <v>1</v>
      </c>
    </row>
    <row r="1071" spans="1:24" x14ac:dyDescent="0.15">
      <c r="A1071" s="1" t="s">
        <v>22</v>
      </c>
      <c r="B1071" s="1" t="s">
        <v>41</v>
      </c>
      <c r="C1071" s="1" t="s">
        <v>40</v>
      </c>
      <c r="D1071" s="1" t="s">
        <v>40</v>
      </c>
      <c r="E1071" s="1" t="s">
        <v>40</v>
      </c>
      <c r="F1071" s="19">
        <f t="shared" si="208"/>
        <v>1</v>
      </c>
      <c r="G1071" s="19">
        <f t="shared" si="209"/>
        <v>1</v>
      </c>
      <c r="H1071" s="20">
        <f t="shared" si="210"/>
        <v>4.9414825574400033E-4</v>
      </c>
      <c r="J1071" s="7">
        <f>IF($A1071="二本差勝",先鋒分析!$D$14,IF($A1071="一本差勝",先鋒分析!$D$15,IF($A1071="引き分け",先鋒分析!$D$16,IF($A1071="一本差負",先鋒分析!$D$17,先鋒分析!$D$18))))</f>
        <v>0.26400000000000001</v>
      </c>
      <c r="K1071" s="19">
        <f t="shared" si="211"/>
        <v>0</v>
      </c>
      <c r="L1071" s="19">
        <f t="shared" si="212"/>
        <v>0</v>
      </c>
      <c r="M1071" s="7">
        <f>IF($B1071="二本差勝",次鋒分析!$D$14,IF($B1071="一本差勝",次鋒分析!$D$15,IF($B1071="引き分け",次鋒分析!$D$16,IF($B1071="一本差負",次鋒分析!$D$17,次鋒分析!$D$18))))</f>
        <v>0.20800000000000002</v>
      </c>
      <c r="N1071" s="1">
        <f t="shared" si="213"/>
        <v>-1</v>
      </c>
      <c r="O1071" s="1">
        <f t="shared" si="214"/>
        <v>-1</v>
      </c>
      <c r="P1071" s="7">
        <f>IF($C1071="二本差勝",中堅分析!$D$14,IF($C1071="一本差勝",中堅分析!$D$15,IF($C1071="引き分け",中堅分析!$D$16,IF($C1071="一本差負",中堅分析!$D$17,中堅分析!$D$18))))</f>
        <v>0.20800000000000002</v>
      </c>
      <c r="Q1071" s="1">
        <f t="shared" si="215"/>
        <v>1</v>
      </c>
      <c r="R1071" s="1">
        <f t="shared" si="216"/>
        <v>1</v>
      </c>
      <c r="S1071" s="7">
        <f>IF($D1071="二本差勝",副将分析!$D$14,IF($D1071="一本差勝",副将分析!$D$15,IF($D1071="引き分け",副将分析!$D$16,IF($D1071="一本差負",副将分析!$D$17,副将分析!$D$18))))</f>
        <v>0.20800000000000002</v>
      </c>
      <c r="T1071" s="1">
        <f t="shared" si="217"/>
        <v>1</v>
      </c>
      <c r="U1071" s="1">
        <f t="shared" si="218"/>
        <v>1</v>
      </c>
      <c r="V1071" s="7">
        <f>IF($E1071="二本差勝",大将分析!$D$14,IF($E1071="一本差勝",大将分析!$D$15,IF($E1071="引き分け",大将分析!$D$16,IF($E1071="一本差負",大将分析!$D$17,大将分析!$D$18))))</f>
        <v>0.20800000000000002</v>
      </c>
      <c r="W1071" s="1">
        <f t="shared" si="219"/>
        <v>1</v>
      </c>
      <c r="X1071" s="1">
        <f t="shared" si="220"/>
        <v>1</v>
      </c>
    </row>
    <row r="1072" spans="1:24" x14ac:dyDescent="0.15">
      <c r="A1072" s="1" t="s">
        <v>22</v>
      </c>
      <c r="B1072" s="1" t="s">
        <v>42</v>
      </c>
      <c r="C1072" s="1" t="s">
        <v>39</v>
      </c>
      <c r="D1072" s="1" t="s">
        <v>40</v>
      </c>
      <c r="E1072" s="1" t="s">
        <v>40</v>
      </c>
      <c r="F1072" s="19">
        <f t="shared" si="208"/>
        <v>1</v>
      </c>
      <c r="G1072" s="19">
        <f t="shared" si="209"/>
        <v>1</v>
      </c>
      <c r="H1072" s="20">
        <f t="shared" si="210"/>
        <v>2.9239541760000019E-4</v>
      </c>
      <c r="J1072" s="7">
        <f>IF($A1072="二本差勝",先鋒分析!$D$14,IF($A1072="一本差勝",先鋒分析!$D$15,IF($A1072="引き分け",先鋒分析!$D$16,IF($A1072="一本差負",先鋒分析!$D$17,先鋒分析!$D$18))))</f>
        <v>0.26400000000000001</v>
      </c>
      <c r="K1072" s="19">
        <f t="shared" si="211"/>
        <v>0</v>
      </c>
      <c r="L1072" s="19">
        <f t="shared" si="212"/>
        <v>0</v>
      </c>
      <c r="M1072" s="7">
        <f>IF($B1072="二本差勝",次鋒分析!$D$14,IF($B1072="一本差勝",次鋒分析!$D$15,IF($B1072="引き分け",次鋒分析!$D$16,IF($B1072="一本差負",次鋒分析!$D$17,次鋒分析!$D$18))))</f>
        <v>0.16000000000000003</v>
      </c>
      <c r="N1072" s="1">
        <f t="shared" si="213"/>
        <v>-1</v>
      </c>
      <c r="O1072" s="1">
        <f t="shared" si="214"/>
        <v>-2</v>
      </c>
      <c r="P1072" s="7">
        <f>IF($C1072="二本差勝",中堅分析!$D$14,IF($C1072="一本差勝",中堅分析!$D$15,IF($C1072="引き分け",中堅分析!$D$16,IF($C1072="一本差負",中堅分析!$D$17,中堅分析!$D$18))))</f>
        <v>0.16000000000000003</v>
      </c>
      <c r="Q1072" s="1">
        <f t="shared" si="215"/>
        <v>1</v>
      </c>
      <c r="R1072" s="1">
        <f t="shared" si="216"/>
        <v>2</v>
      </c>
      <c r="S1072" s="7">
        <f>IF($D1072="二本差勝",副将分析!$D$14,IF($D1072="一本差勝",副将分析!$D$15,IF($D1072="引き分け",副将分析!$D$16,IF($D1072="一本差負",副将分析!$D$17,副将分析!$D$18))))</f>
        <v>0.20800000000000002</v>
      </c>
      <c r="T1072" s="1">
        <f t="shared" si="217"/>
        <v>1</v>
      </c>
      <c r="U1072" s="1">
        <f t="shared" si="218"/>
        <v>1</v>
      </c>
      <c r="V1072" s="7">
        <f>IF($E1072="二本差勝",大将分析!$D$14,IF($E1072="一本差勝",大将分析!$D$15,IF($E1072="引き分け",大将分析!$D$16,IF($E1072="一本差負",大将分析!$D$17,大将分析!$D$18))))</f>
        <v>0.20800000000000002</v>
      </c>
      <c r="W1072" s="1">
        <f t="shared" si="219"/>
        <v>1</v>
      </c>
      <c r="X1072" s="1">
        <f t="shared" si="220"/>
        <v>1</v>
      </c>
    </row>
    <row r="1073" spans="1:24" x14ac:dyDescent="0.15">
      <c r="A1073" s="1" t="s">
        <v>41</v>
      </c>
      <c r="B1073" s="1" t="s">
        <v>40</v>
      </c>
      <c r="C1073" s="1" t="s">
        <v>22</v>
      </c>
      <c r="D1073" s="1" t="s">
        <v>40</v>
      </c>
      <c r="E1073" s="1" t="s">
        <v>40</v>
      </c>
      <c r="F1073" s="19">
        <f t="shared" si="208"/>
        <v>1</v>
      </c>
      <c r="G1073" s="19">
        <f t="shared" si="209"/>
        <v>1</v>
      </c>
      <c r="H1073" s="20">
        <f t="shared" si="210"/>
        <v>4.9414825574400033E-4</v>
      </c>
      <c r="J1073" s="7">
        <f>IF($A1073="二本差勝",先鋒分析!$D$14,IF($A1073="一本差勝",先鋒分析!$D$15,IF($A1073="引き分け",先鋒分析!$D$16,IF($A1073="一本差負",先鋒分析!$D$17,先鋒分析!$D$18))))</f>
        <v>0.20800000000000002</v>
      </c>
      <c r="K1073" s="19">
        <f t="shared" si="211"/>
        <v>-1</v>
      </c>
      <c r="L1073" s="19">
        <f t="shared" si="212"/>
        <v>-1</v>
      </c>
      <c r="M1073" s="7">
        <f>IF($B1073="二本差勝",次鋒分析!$D$14,IF($B1073="一本差勝",次鋒分析!$D$15,IF($B1073="引き分け",次鋒分析!$D$16,IF($B1073="一本差負",次鋒分析!$D$17,次鋒分析!$D$18))))</f>
        <v>0.20800000000000002</v>
      </c>
      <c r="N1073" s="1">
        <f t="shared" si="213"/>
        <v>1</v>
      </c>
      <c r="O1073" s="1">
        <f t="shared" si="214"/>
        <v>1</v>
      </c>
      <c r="P1073" s="7">
        <f>IF($C1073="二本差勝",中堅分析!$D$14,IF($C1073="一本差勝",中堅分析!$D$15,IF($C1073="引き分け",中堅分析!$D$16,IF($C1073="一本差負",中堅分析!$D$17,中堅分析!$D$18))))</f>
        <v>0.26400000000000001</v>
      </c>
      <c r="Q1073" s="1">
        <f t="shared" si="215"/>
        <v>0</v>
      </c>
      <c r="R1073" s="1">
        <f t="shared" si="216"/>
        <v>0</v>
      </c>
      <c r="S1073" s="7">
        <f>IF($D1073="二本差勝",副将分析!$D$14,IF($D1073="一本差勝",副将分析!$D$15,IF($D1073="引き分け",副将分析!$D$16,IF($D1073="一本差負",副将分析!$D$17,副将分析!$D$18))))</f>
        <v>0.20800000000000002</v>
      </c>
      <c r="T1073" s="1">
        <f t="shared" si="217"/>
        <v>1</v>
      </c>
      <c r="U1073" s="1">
        <f t="shared" si="218"/>
        <v>1</v>
      </c>
      <c r="V1073" s="7">
        <f>IF($E1073="二本差勝",大将分析!$D$14,IF($E1073="一本差勝",大将分析!$D$15,IF($E1073="引き分け",大将分析!$D$16,IF($E1073="一本差負",大将分析!$D$17,大将分析!$D$18))))</f>
        <v>0.20800000000000002</v>
      </c>
      <c r="W1073" s="1">
        <f t="shared" si="219"/>
        <v>1</v>
      </c>
      <c r="X1073" s="1">
        <f t="shared" si="220"/>
        <v>1</v>
      </c>
    </row>
    <row r="1074" spans="1:24" x14ac:dyDescent="0.15">
      <c r="A1074" s="1" t="s">
        <v>41</v>
      </c>
      <c r="B1074" s="1" t="s">
        <v>22</v>
      </c>
      <c r="C1074" s="1" t="s">
        <v>40</v>
      </c>
      <c r="D1074" s="1" t="s">
        <v>40</v>
      </c>
      <c r="E1074" s="1" t="s">
        <v>40</v>
      </c>
      <c r="F1074" s="19">
        <f t="shared" si="208"/>
        <v>1</v>
      </c>
      <c r="G1074" s="19">
        <f t="shared" si="209"/>
        <v>1</v>
      </c>
      <c r="H1074" s="20">
        <f t="shared" si="210"/>
        <v>4.9414825574400033E-4</v>
      </c>
      <c r="J1074" s="7">
        <f>IF($A1074="二本差勝",先鋒分析!$D$14,IF($A1074="一本差勝",先鋒分析!$D$15,IF($A1074="引き分け",先鋒分析!$D$16,IF($A1074="一本差負",先鋒分析!$D$17,先鋒分析!$D$18))))</f>
        <v>0.20800000000000002</v>
      </c>
      <c r="K1074" s="19">
        <f t="shared" si="211"/>
        <v>-1</v>
      </c>
      <c r="L1074" s="19">
        <f t="shared" si="212"/>
        <v>-1</v>
      </c>
      <c r="M1074" s="7">
        <f>IF($B1074="二本差勝",次鋒分析!$D$14,IF($B1074="一本差勝",次鋒分析!$D$15,IF($B1074="引き分け",次鋒分析!$D$16,IF($B1074="一本差負",次鋒分析!$D$17,次鋒分析!$D$18))))</f>
        <v>0.26400000000000001</v>
      </c>
      <c r="N1074" s="1">
        <f t="shared" si="213"/>
        <v>0</v>
      </c>
      <c r="O1074" s="1">
        <f t="shared" si="214"/>
        <v>0</v>
      </c>
      <c r="P1074" s="7">
        <f>IF($C1074="二本差勝",中堅分析!$D$14,IF($C1074="一本差勝",中堅分析!$D$15,IF($C1074="引き分け",中堅分析!$D$16,IF($C1074="一本差負",中堅分析!$D$17,中堅分析!$D$18))))</f>
        <v>0.20800000000000002</v>
      </c>
      <c r="Q1074" s="1">
        <f t="shared" si="215"/>
        <v>1</v>
      </c>
      <c r="R1074" s="1">
        <f t="shared" si="216"/>
        <v>1</v>
      </c>
      <c r="S1074" s="7">
        <f>IF($D1074="二本差勝",副将分析!$D$14,IF($D1074="一本差勝",副将分析!$D$15,IF($D1074="引き分け",副将分析!$D$16,IF($D1074="一本差負",副将分析!$D$17,副将分析!$D$18))))</f>
        <v>0.20800000000000002</v>
      </c>
      <c r="T1074" s="1">
        <f t="shared" si="217"/>
        <v>1</v>
      </c>
      <c r="U1074" s="1">
        <f t="shared" si="218"/>
        <v>1</v>
      </c>
      <c r="V1074" s="7">
        <f>IF($E1074="二本差勝",大将分析!$D$14,IF($E1074="一本差勝",大将分析!$D$15,IF($E1074="引き分け",大将分析!$D$16,IF($E1074="一本差負",大将分析!$D$17,大将分析!$D$18))))</f>
        <v>0.20800000000000002</v>
      </c>
      <c r="W1074" s="1">
        <f t="shared" si="219"/>
        <v>1</v>
      </c>
      <c r="X1074" s="1">
        <f t="shared" si="220"/>
        <v>1</v>
      </c>
    </row>
    <row r="1075" spans="1:24" x14ac:dyDescent="0.15">
      <c r="A1075" s="1" t="s">
        <v>42</v>
      </c>
      <c r="B1075" s="1" t="s">
        <v>39</v>
      </c>
      <c r="C1075" s="1" t="s">
        <v>22</v>
      </c>
      <c r="D1075" s="1" t="s">
        <v>40</v>
      </c>
      <c r="E1075" s="1" t="s">
        <v>40</v>
      </c>
      <c r="F1075" s="19">
        <f t="shared" si="208"/>
        <v>1</v>
      </c>
      <c r="G1075" s="19">
        <f t="shared" si="209"/>
        <v>1</v>
      </c>
      <c r="H1075" s="20">
        <f t="shared" si="210"/>
        <v>2.9239541760000019E-4</v>
      </c>
      <c r="J1075" s="7">
        <f>IF($A1075="二本差勝",先鋒分析!$D$14,IF($A1075="一本差勝",先鋒分析!$D$15,IF($A1075="引き分け",先鋒分析!$D$16,IF($A1075="一本差負",先鋒分析!$D$17,先鋒分析!$D$18))))</f>
        <v>0.16000000000000003</v>
      </c>
      <c r="K1075" s="19">
        <f t="shared" si="211"/>
        <v>-1</v>
      </c>
      <c r="L1075" s="19">
        <f t="shared" si="212"/>
        <v>-2</v>
      </c>
      <c r="M1075" s="7">
        <f>IF($B1075="二本差勝",次鋒分析!$D$14,IF($B1075="一本差勝",次鋒分析!$D$15,IF($B1075="引き分け",次鋒分析!$D$16,IF($B1075="一本差負",次鋒分析!$D$17,次鋒分析!$D$18))))</f>
        <v>0.16000000000000003</v>
      </c>
      <c r="N1075" s="1">
        <f t="shared" si="213"/>
        <v>1</v>
      </c>
      <c r="O1075" s="1">
        <f t="shared" si="214"/>
        <v>2</v>
      </c>
      <c r="P1075" s="7">
        <f>IF($C1075="二本差勝",中堅分析!$D$14,IF($C1075="一本差勝",中堅分析!$D$15,IF($C1075="引き分け",中堅分析!$D$16,IF($C1075="一本差負",中堅分析!$D$17,中堅分析!$D$18))))</f>
        <v>0.26400000000000001</v>
      </c>
      <c r="Q1075" s="1">
        <f t="shared" si="215"/>
        <v>0</v>
      </c>
      <c r="R1075" s="1">
        <f t="shared" si="216"/>
        <v>0</v>
      </c>
      <c r="S1075" s="7">
        <f>IF($D1075="二本差勝",副将分析!$D$14,IF($D1075="一本差勝",副将分析!$D$15,IF($D1075="引き分け",副将分析!$D$16,IF($D1075="一本差負",副将分析!$D$17,副将分析!$D$18))))</f>
        <v>0.20800000000000002</v>
      </c>
      <c r="T1075" s="1">
        <f t="shared" si="217"/>
        <v>1</v>
      </c>
      <c r="U1075" s="1">
        <f t="shared" si="218"/>
        <v>1</v>
      </c>
      <c r="V1075" s="7">
        <f>IF($E1075="二本差勝",大将分析!$D$14,IF($E1075="一本差勝",大将分析!$D$15,IF($E1075="引き分け",大将分析!$D$16,IF($E1075="一本差負",大将分析!$D$17,大将分析!$D$18))))</f>
        <v>0.20800000000000002</v>
      </c>
      <c r="W1075" s="1">
        <f t="shared" si="219"/>
        <v>1</v>
      </c>
      <c r="X1075" s="1">
        <f t="shared" si="220"/>
        <v>1</v>
      </c>
    </row>
    <row r="1076" spans="1:24" x14ac:dyDescent="0.15">
      <c r="A1076" s="1" t="s">
        <v>42</v>
      </c>
      <c r="B1076" s="1" t="s">
        <v>22</v>
      </c>
      <c r="C1076" s="1" t="s">
        <v>39</v>
      </c>
      <c r="D1076" s="1" t="s">
        <v>40</v>
      </c>
      <c r="E1076" s="1" t="s">
        <v>40</v>
      </c>
      <c r="F1076" s="19">
        <f t="shared" si="208"/>
        <v>1</v>
      </c>
      <c r="G1076" s="19">
        <f t="shared" si="209"/>
        <v>1</v>
      </c>
      <c r="H1076" s="20">
        <f t="shared" si="210"/>
        <v>2.9239541760000019E-4</v>
      </c>
      <c r="J1076" s="7">
        <f>IF($A1076="二本差勝",先鋒分析!$D$14,IF($A1076="一本差勝",先鋒分析!$D$15,IF($A1076="引き分け",先鋒分析!$D$16,IF($A1076="一本差負",先鋒分析!$D$17,先鋒分析!$D$18))))</f>
        <v>0.16000000000000003</v>
      </c>
      <c r="K1076" s="19">
        <f t="shared" si="211"/>
        <v>-1</v>
      </c>
      <c r="L1076" s="19">
        <f t="shared" si="212"/>
        <v>-2</v>
      </c>
      <c r="M1076" s="7">
        <f>IF($B1076="二本差勝",次鋒分析!$D$14,IF($B1076="一本差勝",次鋒分析!$D$15,IF($B1076="引き分け",次鋒分析!$D$16,IF($B1076="一本差負",次鋒分析!$D$17,次鋒分析!$D$18))))</f>
        <v>0.26400000000000001</v>
      </c>
      <c r="N1076" s="1">
        <f t="shared" si="213"/>
        <v>0</v>
      </c>
      <c r="O1076" s="1">
        <f t="shared" si="214"/>
        <v>0</v>
      </c>
      <c r="P1076" s="7">
        <f>IF($C1076="二本差勝",中堅分析!$D$14,IF($C1076="一本差勝",中堅分析!$D$15,IF($C1076="引き分け",中堅分析!$D$16,IF($C1076="一本差負",中堅分析!$D$17,中堅分析!$D$18))))</f>
        <v>0.16000000000000003</v>
      </c>
      <c r="Q1076" s="1">
        <f t="shared" si="215"/>
        <v>1</v>
      </c>
      <c r="R1076" s="1">
        <f t="shared" si="216"/>
        <v>2</v>
      </c>
      <c r="S1076" s="7">
        <f>IF($D1076="二本差勝",副将分析!$D$14,IF($D1076="一本差勝",副将分析!$D$15,IF($D1076="引き分け",副将分析!$D$16,IF($D1076="一本差負",副将分析!$D$17,副将分析!$D$18))))</f>
        <v>0.20800000000000002</v>
      </c>
      <c r="T1076" s="1">
        <f t="shared" si="217"/>
        <v>1</v>
      </c>
      <c r="U1076" s="1">
        <f t="shared" si="218"/>
        <v>1</v>
      </c>
      <c r="V1076" s="7">
        <f>IF($E1076="二本差勝",大将分析!$D$14,IF($E1076="一本差勝",大将分析!$D$15,IF($E1076="引き分け",大将分析!$D$16,IF($E1076="一本差負",大将分析!$D$17,大将分析!$D$18))))</f>
        <v>0.20800000000000002</v>
      </c>
      <c r="W1076" s="1">
        <f t="shared" si="219"/>
        <v>1</v>
      </c>
      <c r="X1076" s="1">
        <f t="shared" si="220"/>
        <v>1</v>
      </c>
    </row>
    <row r="1077" spans="1:24" x14ac:dyDescent="0.15">
      <c r="A1077" s="1" t="s">
        <v>39</v>
      </c>
      <c r="B1077" s="1" t="s">
        <v>22</v>
      </c>
      <c r="C1077" s="1" t="s">
        <v>42</v>
      </c>
      <c r="D1077" s="1" t="s">
        <v>40</v>
      </c>
      <c r="E1077" s="1" t="s">
        <v>22</v>
      </c>
      <c r="F1077" s="19">
        <f t="shared" si="208"/>
        <v>1</v>
      </c>
      <c r="G1077" s="19">
        <f t="shared" si="209"/>
        <v>1</v>
      </c>
      <c r="H1077" s="20">
        <f t="shared" si="210"/>
        <v>3.7111726080000027E-4</v>
      </c>
      <c r="J1077" s="7">
        <f>IF($A1077="二本差勝",先鋒分析!$D$14,IF($A1077="一本差勝",先鋒分析!$D$15,IF($A1077="引き分け",先鋒分析!$D$16,IF($A1077="一本差負",先鋒分析!$D$17,先鋒分析!$D$18))))</f>
        <v>0.16000000000000003</v>
      </c>
      <c r="K1077" s="19">
        <f t="shared" si="211"/>
        <v>1</v>
      </c>
      <c r="L1077" s="19">
        <f t="shared" si="212"/>
        <v>2</v>
      </c>
      <c r="M1077" s="7">
        <f>IF($B1077="二本差勝",次鋒分析!$D$14,IF($B1077="一本差勝",次鋒分析!$D$15,IF($B1077="引き分け",次鋒分析!$D$16,IF($B1077="一本差負",次鋒分析!$D$17,次鋒分析!$D$18))))</f>
        <v>0.26400000000000001</v>
      </c>
      <c r="N1077" s="1">
        <f t="shared" si="213"/>
        <v>0</v>
      </c>
      <c r="O1077" s="1">
        <f t="shared" si="214"/>
        <v>0</v>
      </c>
      <c r="P1077" s="7">
        <f>IF($C1077="二本差勝",中堅分析!$D$14,IF($C1077="一本差勝",中堅分析!$D$15,IF($C1077="引き分け",中堅分析!$D$16,IF($C1077="一本差負",中堅分析!$D$17,中堅分析!$D$18))))</f>
        <v>0.16000000000000003</v>
      </c>
      <c r="Q1077" s="1">
        <f t="shared" si="215"/>
        <v>-1</v>
      </c>
      <c r="R1077" s="1">
        <f t="shared" si="216"/>
        <v>-2</v>
      </c>
      <c r="S1077" s="7">
        <f>IF($D1077="二本差勝",副将分析!$D$14,IF($D1077="一本差勝",副将分析!$D$15,IF($D1077="引き分け",副将分析!$D$16,IF($D1077="一本差負",副将分析!$D$17,副将分析!$D$18))))</f>
        <v>0.20800000000000002</v>
      </c>
      <c r="T1077" s="1">
        <f t="shared" si="217"/>
        <v>1</v>
      </c>
      <c r="U1077" s="1">
        <f t="shared" si="218"/>
        <v>1</v>
      </c>
      <c r="V1077" s="7">
        <f>IF($E1077="二本差勝",大将分析!$D$14,IF($E1077="一本差勝",大将分析!$D$15,IF($E1077="引き分け",大将分析!$D$16,IF($E1077="一本差負",大将分析!$D$17,大将分析!$D$18))))</f>
        <v>0.26400000000000001</v>
      </c>
      <c r="W1077" s="1">
        <f t="shared" si="219"/>
        <v>0</v>
      </c>
      <c r="X1077" s="1">
        <f t="shared" si="220"/>
        <v>0</v>
      </c>
    </row>
    <row r="1078" spans="1:24" x14ac:dyDescent="0.15">
      <c r="A1078" s="1" t="s">
        <v>39</v>
      </c>
      <c r="B1078" s="1" t="s">
        <v>42</v>
      </c>
      <c r="C1078" s="1" t="s">
        <v>22</v>
      </c>
      <c r="D1078" s="1" t="s">
        <v>40</v>
      </c>
      <c r="E1078" s="1" t="s">
        <v>22</v>
      </c>
      <c r="F1078" s="19">
        <f t="shared" si="208"/>
        <v>1</v>
      </c>
      <c r="G1078" s="19">
        <f t="shared" si="209"/>
        <v>1</v>
      </c>
      <c r="H1078" s="20">
        <f t="shared" si="210"/>
        <v>3.7111726080000027E-4</v>
      </c>
      <c r="J1078" s="7">
        <f>IF($A1078="二本差勝",先鋒分析!$D$14,IF($A1078="一本差勝",先鋒分析!$D$15,IF($A1078="引き分け",先鋒分析!$D$16,IF($A1078="一本差負",先鋒分析!$D$17,先鋒分析!$D$18))))</f>
        <v>0.16000000000000003</v>
      </c>
      <c r="K1078" s="19">
        <f t="shared" si="211"/>
        <v>1</v>
      </c>
      <c r="L1078" s="19">
        <f t="shared" si="212"/>
        <v>2</v>
      </c>
      <c r="M1078" s="7">
        <f>IF($B1078="二本差勝",次鋒分析!$D$14,IF($B1078="一本差勝",次鋒分析!$D$15,IF($B1078="引き分け",次鋒分析!$D$16,IF($B1078="一本差負",次鋒分析!$D$17,次鋒分析!$D$18))))</f>
        <v>0.16000000000000003</v>
      </c>
      <c r="N1078" s="1">
        <f t="shared" si="213"/>
        <v>-1</v>
      </c>
      <c r="O1078" s="1">
        <f t="shared" si="214"/>
        <v>-2</v>
      </c>
      <c r="P1078" s="7">
        <f>IF($C1078="二本差勝",中堅分析!$D$14,IF($C1078="一本差勝",中堅分析!$D$15,IF($C1078="引き分け",中堅分析!$D$16,IF($C1078="一本差負",中堅分析!$D$17,中堅分析!$D$18))))</f>
        <v>0.26400000000000001</v>
      </c>
      <c r="Q1078" s="1">
        <f t="shared" si="215"/>
        <v>0</v>
      </c>
      <c r="R1078" s="1">
        <f t="shared" si="216"/>
        <v>0</v>
      </c>
      <c r="S1078" s="7">
        <f>IF($D1078="二本差勝",副将分析!$D$14,IF($D1078="一本差勝",副将分析!$D$15,IF($D1078="引き分け",副将分析!$D$16,IF($D1078="一本差負",副将分析!$D$17,副将分析!$D$18))))</f>
        <v>0.20800000000000002</v>
      </c>
      <c r="T1078" s="1">
        <f t="shared" si="217"/>
        <v>1</v>
      </c>
      <c r="U1078" s="1">
        <f t="shared" si="218"/>
        <v>1</v>
      </c>
      <c r="V1078" s="7">
        <f>IF($E1078="二本差勝",大将分析!$D$14,IF($E1078="一本差勝",大将分析!$D$15,IF($E1078="引き分け",大将分析!$D$16,IF($E1078="一本差負",大将分析!$D$17,大将分析!$D$18))))</f>
        <v>0.26400000000000001</v>
      </c>
      <c r="W1078" s="1">
        <f t="shared" si="219"/>
        <v>0</v>
      </c>
      <c r="X1078" s="1">
        <f t="shared" si="220"/>
        <v>0</v>
      </c>
    </row>
    <row r="1079" spans="1:24" x14ac:dyDescent="0.15">
      <c r="A1079" s="1" t="s">
        <v>40</v>
      </c>
      <c r="B1079" s="1" t="s">
        <v>22</v>
      </c>
      <c r="C1079" s="1" t="s">
        <v>41</v>
      </c>
      <c r="D1079" s="1" t="s">
        <v>40</v>
      </c>
      <c r="E1079" s="1" t="s">
        <v>22</v>
      </c>
      <c r="F1079" s="19">
        <f t="shared" si="208"/>
        <v>1</v>
      </c>
      <c r="G1079" s="19">
        <f t="shared" si="209"/>
        <v>1</v>
      </c>
      <c r="H1079" s="20">
        <f t="shared" si="210"/>
        <v>6.2718817075200031E-4</v>
      </c>
      <c r="J1079" s="7">
        <f>IF($A1079="二本差勝",先鋒分析!$D$14,IF($A1079="一本差勝",先鋒分析!$D$15,IF($A1079="引き分け",先鋒分析!$D$16,IF($A1079="一本差負",先鋒分析!$D$17,先鋒分析!$D$18))))</f>
        <v>0.20800000000000002</v>
      </c>
      <c r="K1079" s="19">
        <f t="shared" si="211"/>
        <v>1</v>
      </c>
      <c r="L1079" s="19">
        <f t="shared" si="212"/>
        <v>1</v>
      </c>
      <c r="M1079" s="7">
        <f>IF($B1079="二本差勝",次鋒分析!$D$14,IF($B1079="一本差勝",次鋒分析!$D$15,IF($B1079="引き分け",次鋒分析!$D$16,IF($B1079="一本差負",次鋒分析!$D$17,次鋒分析!$D$18))))</f>
        <v>0.26400000000000001</v>
      </c>
      <c r="N1079" s="1">
        <f t="shared" si="213"/>
        <v>0</v>
      </c>
      <c r="O1079" s="1">
        <f t="shared" si="214"/>
        <v>0</v>
      </c>
      <c r="P1079" s="7">
        <f>IF($C1079="二本差勝",中堅分析!$D$14,IF($C1079="一本差勝",中堅分析!$D$15,IF($C1079="引き分け",中堅分析!$D$16,IF($C1079="一本差負",中堅分析!$D$17,中堅分析!$D$18))))</f>
        <v>0.20800000000000002</v>
      </c>
      <c r="Q1079" s="1">
        <f t="shared" si="215"/>
        <v>-1</v>
      </c>
      <c r="R1079" s="1">
        <f t="shared" si="216"/>
        <v>-1</v>
      </c>
      <c r="S1079" s="7">
        <f>IF($D1079="二本差勝",副将分析!$D$14,IF($D1079="一本差勝",副将分析!$D$15,IF($D1079="引き分け",副将分析!$D$16,IF($D1079="一本差負",副将分析!$D$17,副将分析!$D$18))))</f>
        <v>0.20800000000000002</v>
      </c>
      <c r="T1079" s="1">
        <f t="shared" si="217"/>
        <v>1</v>
      </c>
      <c r="U1079" s="1">
        <f t="shared" si="218"/>
        <v>1</v>
      </c>
      <c r="V1079" s="7">
        <f>IF($E1079="二本差勝",大将分析!$D$14,IF($E1079="一本差勝",大将分析!$D$15,IF($E1079="引き分け",大将分析!$D$16,IF($E1079="一本差負",大将分析!$D$17,大将分析!$D$18))))</f>
        <v>0.26400000000000001</v>
      </c>
      <c r="W1079" s="1">
        <f t="shared" si="219"/>
        <v>0</v>
      </c>
      <c r="X1079" s="1">
        <f t="shared" si="220"/>
        <v>0</v>
      </c>
    </row>
    <row r="1080" spans="1:24" x14ac:dyDescent="0.15">
      <c r="A1080" s="1" t="s">
        <v>40</v>
      </c>
      <c r="B1080" s="1" t="s">
        <v>41</v>
      </c>
      <c r="C1080" s="1" t="s">
        <v>22</v>
      </c>
      <c r="D1080" s="1" t="s">
        <v>40</v>
      </c>
      <c r="E1080" s="1" t="s">
        <v>22</v>
      </c>
      <c r="F1080" s="19">
        <f t="shared" si="208"/>
        <v>1</v>
      </c>
      <c r="G1080" s="19">
        <f t="shared" si="209"/>
        <v>1</v>
      </c>
      <c r="H1080" s="20">
        <f t="shared" si="210"/>
        <v>6.2718817075200031E-4</v>
      </c>
      <c r="J1080" s="7">
        <f>IF($A1080="二本差勝",先鋒分析!$D$14,IF($A1080="一本差勝",先鋒分析!$D$15,IF($A1080="引き分け",先鋒分析!$D$16,IF($A1080="一本差負",先鋒分析!$D$17,先鋒分析!$D$18))))</f>
        <v>0.20800000000000002</v>
      </c>
      <c r="K1080" s="19">
        <f t="shared" si="211"/>
        <v>1</v>
      </c>
      <c r="L1080" s="19">
        <f t="shared" si="212"/>
        <v>1</v>
      </c>
      <c r="M1080" s="7">
        <f>IF($B1080="二本差勝",次鋒分析!$D$14,IF($B1080="一本差勝",次鋒分析!$D$15,IF($B1080="引き分け",次鋒分析!$D$16,IF($B1080="一本差負",次鋒分析!$D$17,次鋒分析!$D$18))))</f>
        <v>0.20800000000000002</v>
      </c>
      <c r="N1080" s="1">
        <f t="shared" si="213"/>
        <v>-1</v>
      </c>
      <c r="O1080" s="1">
        <f t="shared" si="214"/>
        <v>-1</v>
      </c>
      <c r="P1080" s="7">
        <f>IF($C1080="二本差勝",中堅分析!$D$14,IF($C1080="一本差勝",中堅分析!$D$15,IF($C1080="引き分け",中堅分析!$D$16,IF($C1080="一本差負",中堅分析!$D$17,中堅分析!$D$18))))</f>
        <v>0.26400000000000001</v>
      </c>
      <c r="Q1080" s="1">
        <f t="shared" si="215"/>
        <v>0</v>
      </c>
      <c r="R1080" s="1">
        <f t="shared" si="216"/>
        <v>0</v>
      </c>
      <c r="S1080" s="7">
        <f>IF($D1080="二本差勝",副将分析!$D$14,IF($D1080="一本差勝",副将分析!$D$15,IF($D1080="引き分け",副将分析!$D$16,IF($D1080="一本差負",副将分析!$D$17,副将分析!$D$18))))</f>
        <v>0.20800000000000002</v>
      </c>
      <c r="T1080" s="1">
        <f t="shared" si="217"/>
        <v>1</v>
      </c>
      <c r="U1080" s="1">
        <f t="shared" si="218"/>
        <v>1</v>
      </c>
      <c r="V1080" s="7">
        <f>IF($E1080="二本差勝",大将分析!$D$14,IF($E1080="一本差勝",大将分析!$D$15,IF($E1080="引き分け",大将分析!$D$16,IF($E1080="一本差負",大将分析!$D$17,大将分析!$D$18))))</f>
        <v>0.26400000000000001</v>
      </c>
      <c r="W1080" s="1">
        <f t="shared" si="219"/>
        <v>0</v>
      </c>
      <c r="X1080" s="1">
        <f t="shared" si="220"/>
        <v>0</v>
      </c>
    </row>
    <row r="1081" spans="1:24" x14ac:dyDescent="0.15">
      <c r="A1081" s="1" t="s">
        <v>22</v>
      </c>
      <c r="B1081" s="1" t="s">
        <v>39</v>
      </c>
      <c r="C1081" s="1" t="s">
        <v>42</v>
      </c>
      <c r="D1081" s="1" t="s">
        <v>40</v>
      </c>
      <c r="E1081" s="1" t="s">
        <v>22</v>
      </c>
      <c r="F1081" s="19">
        <f t="shared" si="208"/>
        <v>1</v>
      </c>
      <c r="G1081" s="19">
        <f t="shared" si="209"/>
        <v>1</v>
      </c>
      <c r="H1081" s="20">
        <f t="shared" si="210"/>
        <v>3.7111726080000027E-4</v>
      </c>
      <c r="J1081" s="7">
        <f>IF($A1081="二本差勝",先鋒分析!$D$14,IF($A1081="一本差勝",先鋒分析!$D$15,IF($A1081="引き分け",先鋒分析!$D$16,IF($A1081="一本差負",先鋒分析!$D$17,先鋒分析!$D$18))))</f>
        <v>0.26400000000000001</v>
      </c>
      <c r="K1081" s="19">
        <f t="shared" si="211"/>
        <v>0</v>
      </c>
      <c r="L1081" s="19">
        <f t="shared" si="212"/>
        <v>0</v>
      </c>
      <c r="M1081" s="7">
        <f>IF($B1081="二本差勝",次鋒分析!$D$14,IF($B1081="一本差勝",次鋒分析!$D$15,IF($B1081="引き分け",次鋒分析!$D$16,IF($B1081="一本差負",次鋒分析!$D$17,次鋒分析!$D$18))))</f>
        <v>0.16000000000000003</v>
      </c>
      <c r="N1081" s="1">
        <f t="shared" si="213"/>
        <v>1</v>
      </c>
      <c r="O1081" s="1">
        <f t="shared" si="214"/>
        <v>2</v>
      </c>
      <c r="P1081" s="7">
        <f>IF($C1081="二本差勝",中堅分析!$D$14,IF($C1081="一本差勝",中堅分析!$D$15,IF($C1081="引き分け",中堅分析!$D$16,IF($C1081="一本差負",中堅分析!$D$17,中堅分析!$D$18))))</f>
        <v>0.16000000000000003</v>
      </c>
      <c r="Q1081" s="1">
        <f t="shared" si="215"/>
        <v>-1</v>
      </c>
      <c r="R1081" s="1">
        <f t="shared" si="216"/>
        <v>-2</v>
      </c>
      <c r="S1081" s="7">
        <f>IF($D1081="二本差勝",副将分析!$D$14,IF($D1081="一本差勝",副将分析!$D$15,IF($D1081="引き分け",副将分析!$D$16,IF($D1081="一本差負",副将分析!$D$17,副将分析!$D$18))))</f>
        <v>0.20800000000000002</v>
      </c>
      <c r="T1081" s="1">
        <f t="shared" si="217"/>
        <v>1</v>
      </c>
      <c r="U1081" s="1">
        <f t="shared" si="218"/>
        <v>1</v>
      </c>
      <c r="V1081" s="7">
        <f>IF($E1081="二本差勝",大将分析!$D$14,IF($E1081="一本差勝",大将分析!$D$15,IF($E1081="引き分け",大将分析!$D$16,IF($E1081="一本差負",大将分析!$D$17,大将分析!$D$18))))</f>
        <v>0.26400000000000001</v>
      </c>
      <c r="W1081" s="1">
        <f t="shared" si="219"/>
        <v>0</v>
      </c>
      <c r="X1081" s="1">
        <f t="shared" si="220"/>
        <v>0</v>
      </c>
    </row>
    <row r="1082" spans="1:24" x14ac:dyDescent="0.15">
      <c r="A1082" s="1" t="s">
        <v>22</v>
      </c>
      <c r="B1082" s="1" t="s">
        <v>40</v>
      </c>
      <c r="C1082" s="1" t="s">
        <v>41</v>
      </c>
      <c r="D1082" s="1" t="s">
        <v>40</v>
      </c>
      <c r="E1082" s="1" t="s">
        <v>22</v>
      </c>
      <c r="F1082" s="19">
        <f t="shared" si="208"/>
        <v>1</v>
      </c>
      <c r="G1082" s="19">
        <f t="shared" si="209"/>
        <v>1</v>
      </c>
      <c r="H1082" s="20">
        <f t="shared" si="210"/>
        <v>6.2718817075200031E-4</v>
      </c>
      <c r="J1082" s="7">
        <f>IF($A1082="二本差勝",先鋒分析!$D$14,IF($A1082="一本差勝",先鋒分析!$D$15,IF($A1082="引き分け",先鋒分析!$D$16,IF($A1082="一本差負",先鋒分析!$D$17,先鋒分析!$D$18))))</f>
        <v>0.26400000000000001</v>
      </c>
      <c r="K1082" s="19">
        <f t="shared" si="211"/>
        <v>0</v>
      </c>
      <c r="L1082" s="19">
        <f t="shared" si="212"/>
        <v>0</v>
      </c>
      <c r="M1082" s="7">
        <f>IF($B1082="二本差勝",次鋒分析!$D$14,IF($B1082="一本差勝",次鋒分析!$D$15,IF($B1082="引き分け",次鋒分析!$D$16,IF($B1082="一本差負",次鋒分析!$D$17,次鋒分析!$D$18))))</f>
        <v>0.20800000000000002</v>
      </c>
      <c r="N1082" s="1">
        <f t="shared" si="213"/>
        <v>1</v>
      </c>
      <c r="O1082" s="1">
        <f t="shared" si="214"/>
        <v>1</v>
      </c>
      <c r="P1082" s="7">
        <f>IF($C1082="二本差勝",中堅分析!$D$14,IF($C1082="一本差勝",中堅分析!$D$15,IF($C1082="引き分け",中堅分析!$D$16,IF($C1082="一本差負",中堅分析!$D$17,中堅分析!$D$18))))</f>
        <v>0.20800000000000002</v>
      </c>
      <c r="Q1082" s="1">
        <f t="shared" si="215"/>
        <v>-1</v>
      </c>
      <c r="R1082" s="1">
        <f t="shared" si="216"/>
        <v>-1</v>
      </c>
      <c r="S1082" s="7">
        <f>IF($D1082="二本差勝",副将分析!$D$14,IF($D1082="一本差勝",副将分析!$D$15,IF($D1082="引き分け",副将分析!$D$16,IF($D1082="一本差負",副将分析!$D$17,副将分析!$D$18))))</f>
        <v>0.20800000000000002</v>
      </c>
      <c r="T1082" s="1">
        <f t="shared" si="217"/>
        <v>1</v>
      </c>
      <c r="U1082" s="1">
        <f t="shared" si="218"/>
        <v>1</v>
      </c>
      <c r="V1082" s="7">
        <f>IF($E1082="二本差勝",大将分析!$D$14,IF($E1082="一本差勝",大将分析!$D$15,IF($E1082="引き分け",大将分析!$D$16,IF($E1082="一本差負",大将分析!$D$17,大将分析!$D$18))))</f>
        <v>0.26400000000000001</v>
      </c>
      <c r="W1082" s="1">
        <f t="shared" si="219"/>
        <v>0</v>
      </c>
      <c r="X1082" s="1">
        <f t="shared" si="220"/>
        <v>0</v>
      </c>
    </row>
    <row r="1083" spans="1:24" x14ac:dyDescent="0.15">
      <c r="A1083" s="1" t="s">
        <v>22</v>
      </c>
      <c r="B1083" s="1" t="s">
        <v>22</v>
      </c>
      <c r="C1083" s="1" t="s">
        <v>22</v>
      </c>
      <c r="D1083" s="1" t="s">
        <v>40</v>
      </c>
      <c r="E1083" s="1" t="s">
        <v>22</v>
      </c>
      <c r="F1083" s="19">
        <f t="shared" si="208"/>
        <v>1</v>
      </c>
      <c r="G1083" s="19">
        <f t="shared" si="209"/>
        <v>1</v>
      </c>
      <c r="H1083" s="20">
        <f t="shared" si="210"/>
        <v>1.0103667425280002E-3</v>
      </c>
      <c r="J1083" s="7">
        <f>IF($A1083="二本差勝",先鋒分析!$D$14,IF($A1083="一本差勝",先鋒分析!$D$15,IF($A1083="引き分け",先鋒分析!$D$16,IF($A1083="一本差負",先鋒分析!$D$17,先鋒分析!$D$18))))</f>
        <v>0.26400000000000001</v>
      </c>
      <c r="K1083" s="19">
        <f t="shared" si="211"/>
        <v>0</v>
      </c>
      <c r="L1083" s="19">
        <f t="shared" si="212"/>
        <v>0</v>
      </c>
      <c r="M1083" s="7">
        <f>IF($B1083="二本差勝",次鋒分析!$D$14,IF($B1083="一本差勝",次鋒分析!$D$15,IF($B1083="引き分け",次鋒分析!$D$16,IF($B1083="一本差負",次鋒分析!$D$17,次鋒分析!$D$18))))</f>
        <v>0.26400000000000001</v>
      </c>
      <c r="N1083" s="1">
        <f t="shared" si="213"/>
        <v>0</v>
      </c>
      <c r="O1083" s="1">
        <f t="shared" si="214"/>
        <v>0</v>
      </c>
      <c r="P1083" s="7">
        <f>IF($C1083="二本差勝",中堅分析!$D$14,IF($C1083="一本差勝",中堅分析!$D$15,IF($C1083="引き分け",中堅分析!$D$16,IF($C1083="一本差負",中堅分析!$D$17,中堅分析!$D$18))))</f>
        <v>0.26400000000000001</v>
      </c>
      <c r="Q1083" s="1">
        <f t="shared" si="215"/>
        <v>0</v>
      </c>
      <c r="R1083" s="1">
        <f t="shared" si="216"/>
        <v>0</v>
      </c>
      <c r="S1083" s="7">
        <f>IF($D1083="二本差勝",副将分析!$D$14,IF($D1083="一本差勝",副将分析!$D$15,IF($D1083="引き分け",副将分析!$D$16,IF($D1083="一本差負",副将分析!$D$17,副将分析!$D$18))))</f>
        <v>0.20800000000000002</v>
      </c>
      <c r="T1083" s="1">
        <f t="shared" si="217"/>
        <v>1</v>
      </c>
      <c r="U1083" s="1">
        <f t="shared" si="218"/>
        <v>1</v>
      </c>
      <c r="V1083" s="7">
        <f>IF($E1083="二本差勝",大将分析!$D$14,IF($E1083="一本差勝",大将分析!$D$15,IF($E1083="引き分け",大将分析!$D$16,IF($E1083="一本差負",大将分析!$D$17,大将分析!$D$18))))</f>
        <v>0.26400000000000001</v>
      </c>
      <c r="W1083" s="1">
        <f t="shared" si="219"/>
        <v>0</v>
      </c>
      <c r="X1083" s="1">
        <f t="shared" si="220"/>
        <v>0</v>
      </c>
    </row>
    <row r="1084" spans="1:24" x14ac:dyDescent="0.15">
      <c r="A1084" s="1" t="s">
        <v>22</v>
      </c>
      <c r="B1084" s="1" t="s">
        <v>41</v>
      </c>
      <c r="C1084" s="1" t="s">
        <v>40</v>
      </c>
      <c r="D1084" s="1" t="s">
        <v>40</v>
      </c>
      <c r="E1084" s="1" t="s">
        <v>22</v>
      </c>
      <c r="F1084" s="19">
        <f t="shared" si="208"/>
        <v>1</v>
      </c>
      <c r="G1084" s="19">
        <f t="shared" si="209"/>
        <v>1</v>
      </c>
      <c r="H1084" s="20">
        <f t="shared" si="210"/>
        <v>6.2718817075200031E-4</v>
      </c>
      <c r="J1084" s="7">
        <f>IF($A1084="二本差勝",先鋒分析!$D$14,IF($A1084="一本差勝",先鋒分析!$D$15,IF($A1084="引き分け",先鋒分析!$D$16,IF($A1084="一本差負",先鋒分析!$D$17,先鋒分析!$D$18))))</f>
        <v>0.26400000000000001</v>
      </c>
      <c r="K1084" s="19">
        <f t="shared" si="211"/>
        <v>0</v>
      </c>
      <c r="L1084" s="19">
        <f t="shared" si="212"/>
        <v>0</v>
      </c>
      <c r="M1084" s="7">
        <f>IF($B1084="二本差勝",次鋒分析!$D$14,IF($B1084="一本差勝",次鋒分析!$D$15,IF($B1084="引き分け",次鋒分析!$D$16,IF($B1084="一本差負",次鋒分析!$D$17,次鋒分析!$D$18))))</f>
        <v>0.20800000000000002</v>
      </c>
      <c r="N1084" s="1">
        <f t="shared" si="213"/>
        <v>-1</v>
      </c>
      <c r="O1084" s="1">
        <f t="shared" si="214"/>
        <v>-1</v>
      </c>
      <c r="P1084" s="7">
        <f>IF($C1084="二本差勝",中堅分析!$D$14,IF($C1084="一本差勝",中堅分析!$D$15,IF($C1084="引き分け",中堅分析!$D$16,IF($C1084="一本差負",中堅分析!$D$17,中堅分析!$D$18))))</f>
        <v>0.20800000000000002</v>
      </c>
      <c r="Q1084" s="1">
        <f t="shared" si="215"/>
        <v>1</v>
      </c>
      <c r="R1084" s="1">
        <f t="shared" si="216"/>
        <v>1</v>
      </c>
      <c r="S1084" s="7">
        <f>IF($D1084="二本差勝",副将分析!$D$14,IF($D1084="一本差勝",副将分析!$D$15,IF($D1084="引き分け",副将分析!$D$16,IF($D1084="一本差負",副将分析!$D$17,副将分析!$D$18))))</f>
        <v>0.20800000000000002</v>
      </c>
      <c r="T1084" s="1">
        <f t="shared" si="217"/>
        <v>1</v>
      </c>
      <c r="U1084" s="1">
        <f t="shared" si="218"/>
        <v>1</v>
      </c>
      <c r="V1084" s="7">
        <f>IF($E1084="二本差勝",大将分析!$D$14,IF($E1084="一本差勝",大将分析!$D$15,IF($E1084="引き分け",大将分析!$D$16,IF($E1084="一本差負",大将分析!$D$17,大将分析!$D$18))))</f>
        <v>0.26400000000000001</v>
      </c>
      <c r="W1084" s="1">
        <f t="shared" si="219"/>
        <v>0</v>
      </c>
      <c r="X1084" s="1">
        <f t="shared" si="220"/>
        <v>0</v>
      </c>
    </row>
    <row r="1085" spans="1:24" x14ac:dyDescent="0.15">
      <c r="A1085" s="1" t="s">
        <v>22</v>
      </c>
      <c r="B1085" s="1" t="s">
        <v>42</v>
      </c>
      <c r="C1085" s="1" t="s">
        <v>39</v>
      </c>
      <c r="D1085" s="1" t="s">
        <v>40</v>
      </c>
      <c r="E1085" s="1" t="s">
        <v>22</v>
      </c>
      <c r="F1085" s="19">
        <f t="shared" si="208"/>
        <v>1</v>
      </c>
      <c r="G1085" s="19">
        <f t="shared" si="209"/>
        <v>1</v>
      </c>
      <c r="H1085" s="20">
        <f t="shared" si="210"/>
        <v>3.7111726080000027E-4</v>
      </c>
      <c r="J1085" s="7">
        <f>IF($A1085="二本差勝",先鋒分析!$D$14,IF($A1085="一本差勝",先鋒分析!$D$15,IF($A1085="引き分け",先鋒分析!$D$16,IF($A1085="一本差負",先鋒分析!$D$17,先鋒分析!$D$18))))</f>
        <v>0.26400000000000001</v>
      </c>
      <c r="K1085" s="19">
        <f t="shared" si="211"/>
        <v>0</v>
      </c>
      <c r="L1085" s="19">
        <f t="shared" si="212"/>
        <v>0</v>
      </c>
      <c r="M1085" s="7">
        <f>IF($B1085="二本差勝",次鋒分析!$D$14,IF($B1085="一本差勝",次鋒分析!$D$15,IF($B1085="引き分け",次鋒分析!$D$16,IF($B1085="一本差負",次鋒分析!$D$17,次鋒分析!$D$18))))</f>
        <v>0.16000000000000003</v>
      </c>
      <c r="N1085" s="1">
        <f t="shared" si="213"/>
        <v>-1</v>
      </c>
      <c r="O1085" s="1">
        <f t="shared" si="214"/>
        <v>-2</v>
      </c>
      <c r="P1085" s="7">
        <f>IF($C1085="二本差勝",中堅分析!$D$14,IF($C1085="一本差勝",中堅分析!$D$15,IF($C1085="引き分け",中堅分析!$D$16,IF($C1085="一本差負",中堅分析!$D$17,中堅分析!$D$18))))</f>
        <v>0.16000000000000003</v>
      </c>
      <c r="Q1085" s="1">
        <f t="shared" si="215"/>
        <v>1</v>
      </c>
      <c r="R1085" s="1">
        <f t="shared" si="216"/>
        <v>2</v>
      </c>
      <c r="S1085" s="7">
        <f>IF($D1085="二本差勝",副将分析!$D$14,IF($D1085="一本差勝",副将分析!$D$15,IF($D1085="引き分け",副将分析!$D$16,IF($D1085="一本差負",副将分析!$D$17,副将分析!$D$18))))</f>
        <v>0.20800000000000002</v>
      </c>
      <c r="T1085" s="1">
        <f t="shared" si="217"/>
        <v>1</v>
      </c>
      <c r="U1085" s="1">
        <f t="shared" si="218"/>
        <v>1</v>
      </c>
      <c r="V1085" s="7">
        <f>IF($E1085="二本差勝",大将分析!$D$14,IF($E1085="一本差勝",大将分析!$D$15,IF($E1085="引き分け",大将分析!$D$16,IF($E1085="一本差負",大将分析!$D$17,大将分析!$D$18))))</f>
        <v>0.26400000000000001</v>
      </c>
      <c r="W1085" s="1">
        <f t="shared" si="219"/>
        <v>0</v>
      </c>
      <c r="X1085" s="1">
        <f t="shared" si="220"/>
        <v>0</v>
      </c>
    </row>
    <row r="1086" spans="1:24" x14ac:dyDescent="0.15">
      <c r="A1086" s="1" t="s">
        <v>41</v>
      </c>
      <c r="B1086" s="1" t="s">
        <v>40</v>
      </c>
      <c r="C1086" s="1" t="s">
        <v>22</v>
      </c>
      <c r="D1086" s="1" t="s">
        <v>40</v>
      </c>
      <c r="E1086" s="1" t="s">
        <v>22</v>
      </c>
      <c r="F1086" s="19">
        <f t="shared" si="208"/>
        <v>1</v>
      </c>
      <c r="G1086" s="19">
        <f t="shared" si="209"/>
        <v>1</v>
      </c>
      <c r="H1086" s="20">
        <f t="shared" si="210"/>
        <v>6.2718817075200031E-4</v>
      </c>
      <c r="J1086" s="7">
        <f>IF($A1086="二本差勝",先鋒分析!$D$14,IF($A1086="一本差勝",先鋒分析!$D$15,IF($A1086="引き分け",先鋒分析!$D$16,IF($A1086="一本差負",先鋒分析!$D$17,先鋒分析!$D$18))))</f>
        <v>0.20800000000000002</v>
      </c>
      <c r="K1086" s="19">
        <f t="shared" si="211"/>
        <v>-1</v>
      </c>
      <c r="L1086" s="19">
        <f t="shared" si="212"/>
        <v>-1</v>
      </c>
      <c r="M1086" s="7">
        <f>IF($B1086="二本差勝",次鋒分析!$D$14,IF($B1086="一本差勝",次鋒分析!$D$15,IF($B1086="引き分け",次鋒分析!$D$16,IF($B1086="一本差負",次鋒分析!$D$17,次鋒分析!$D$18))))</f>
        <v>0.20800000000000002</v>
      </c>
      <c r="N1086" s="1">
        <f t="shared" si="213"/>
        <v>1</v>
      </c>
      <c r="O1086" s="1">
        <f t="shared" si="214"/>
        <v>1</v>
      </c>
      <c r="P1086" s="7">
        <f>IF($C1086="二本差勝",中堅分析!$D$14,IF($C1086="一本差勝",中堅分析!$D$15,IF($C1086="引き分け",中堅分析!$D$16,IF($C1086="一本差負",中堅分析!$D$17,中堅分析!$D$18))))</f>
        <v>0.26400000000000001</v>
      </c>
      <c r="Q1086" s="1">
        <f t="shared" si="215"/>
        <v>0</v>
      </c>
      <c r="R1086" s="1">
        <f t="shared" si="216"/>
        <v>0</v>
      </c>
      <c r="S1086" s="7">
        <f>IF($D1086="二本差勝",副将分析!$D$14,IF($D1086="一本差勝",副将分析!$D$15,IF($D1086="引き分け",副将分析!$D$16,IF($D1086="一本差負",副将分析!$D$17,副将分析!$D$18))))</f>
        <v>0.20800000000000002</v>
      </c>
      <c r="T1086" s="1">
        <f t="shared" si="217"/>
        <v>1</v>
      </c>
      <c r="U1086" s="1">
        <f t="shared" si="218"/>
        <v>1</v>
      </c>
      <c r="V1086" s="7">
        <f>IF($E1086="二本差勝",大将分析!$D$14,IF($E1086="一本差勝",大将分析!$D$15,IF($E1086="引き分け",大将分析!$D$16,IF($E1086="一本差負",大将分析!$D$17,大将分析!$D$18))))</f>
        <v>0.26400000000000001</v>
      </c>
      <c r="W1086" s="1">
        <f t="shared" si="219"/>
        <v>0</v>
      </c>
      <c r="X1086" s="1">
        <f t="shared" si="220"/>
        <v>0</v>
      </c>
    </row>
    <row r="1087" spans="1:24" x14ac:dyDescent="0.15">
      <c r="A1087" s="1" t="s">
        <v>41</v>
      </c>
      <c r="B1087" s="1" t="s">
        <v>22</v>
      </c>
      <c r="C1087" s="1" t="s">
        <v>40</v>
      </c>
      <c r="D1087" s="1" t="s">
        <v>40</v>
      </c>
      <c r="E1087" s="1" t="s">
        <v>22</v>
      </c>
      <c r="F1087" s="19">
        <f t="shared" si="208"/>
        <v>1</v>
      </c>
      <c r="G1087" s="19">
        <f t="shared" si="209"/>
        <v>1</v>
      </c>
      <c r="H1087" s="20">
        <f t="shared" si="210"/>
        <v>6.2718817075200031E-4</v>
      </c>
      <c r="J1087" s="7">
        <f>IF($A1087="二本差勝",先鋒分析!$D$14,IF($A1087="一本差勝",先鋒分析!$D$15,IF($A1087="引き分け",先鋒分析!$D$16,IF($A1087="一本差負",先鋒分析!$D$17,先鋒分析!$D$18))))</f>
        <v>0.20800000000000002</v>
      </c>
      <c r="K1087" s="19">
        <f t="shared" si="211"/>
        <v>-1</v>
      </c>
      <c r="L1087" s="19">
        <f t="shared" si="212"/>
        <v>-1</v>
      </c>
      <c r="M1087" s="7">
        <f>IF($B1087="二本差勝",次鋒分析!$D$14,IF($B1087="一本差勝",次鋒分析!$D$15,IF($B1087="引き分け",次鋒分析!$D$16,IF($B1087="一本差負",次鋒分析!$D$17,次鋒分析!$D$18))))</f>
        <v>0.26400000000000001</v>
      </c>
      <c r="N1087" s="1">
        <f t="shared" si="213"/>
        <v>0</v>
      </c>
      <c r="O1087" s="1">
        <f t="shared" si="214"/>
        <v>0</v>
      </c>
      <c r="P1087" s="7">
        <f>IF($C1087="二本差勝",中堅分析!$D$14,IF($C1087="一本差勝",中堅分析!$D$15,IF($C1087="引き分け",中堅分析!$D$16,IF($C1087="一本差負",中堅分析!$D$17,中堅分析!$D$18))))</f>
        <v>0.20800000000000002</v>
      </c>
      <c r="Q1087" s="1">
        <f t="shared" si="215"/>
        <v>1</v>
      </c>
      <c r="R1087" s="1">
        <f t="shared" si="216"/>
        <v>1</v>
      </c>
      <c r="S1087" s="7">
        <f>IF($D1087="二本差勝",副将分析!$D$14,IF($D1087="一本差勝",副将分析!$D$15,IF($D1087="引き分け",副将分析!$D$16,IF($D1087="一本差負",副将分析!$D$17,副将分析!$D$18))))</f>
        <v>0.20800000000000002</v>
      </c>
      <c r="T1087" s="1">
        <f t="shared" si="217"/>
        <v>1</v>
      </c>
      <c r="U1087" s="1">
        <f t="shared" si="218"/>
        <v>1</v>
      </c>
      <c r="V1087" s="7">
        <f>IF($E1087="二本差勝",大将分析!$D$14,IF($E1087="一本差勝",大将分析!$D$15,IF($E1087="引き分け",大将分析!$D$16,IF($E1087="一本差負",大将分析!$D$17,大将分析!$D$18))))</f>
        <v>0.26400000000000001</v>
      </c>
      <c r="W1087" s="1">
        <f t="shared" si="219"/>
        <v>0</v>
      </c>
      <c r="X1087" s="1">
        <f t="shared" si="220"/>
        <v>0</v>
      </c>
    </row>
    <row r="1088" spans="1:24" x14ac:dyDescent="0.15">
      <c r="A1088" s="1" t="s">
        <v>42</v>
      </c>
      <c r="B1088" s="1" t="s">
        <v>39</v>
      </c>
      <c r="C1088" s="1" t="s">
        <v>22</v>
      </c>
      <c r="D1088" s="1" t="s">
        <v>40</v>
      </c>
      <c r="E1088" s="1" t="s">
        <v>22</v>
      </c>
      <c r="F1088" s="19">
        <f t="shared" si="208"/>
        <v>1</v>
      </c>
      <c r="G1088" s="19">
        <f t="shared" si="209"/>
        <v>1</v>
      </c>
      <c r="H1088" s="20">
        <f t="shared" si="210"/>
        <v>3.7111726080000027E-4</v>
      </c>
      <c r="J1088" s="7">
        <f>IF($A1088="二本差勝",先鋒分析!$D$14,IF($A1088="一本差勝",先鋒分析!$D$15,IF($A1088="引き分け",先鋒分析!$D$16,IF($A1088="一本差負",先鋒分析!$D$17,先鋒分析!$D$18))))</f>
        <v>0.16000000000000003</v>
      </c>
      <c r="K1088" s="19">
        <f t="shared" si="211"/>
        <v>-1</v>
      </c>
      <c r="L1088" s="19">
        <f t="shared" si="212"/>
        <v>-2</v>
      </c>
      <c r="M1088" s="7">
        <f>IF($B1088="二本差勝",次鋒分析!$D$14,IF($B1088="一本差勝",次鋒分析!$D$15,IF($B1088="引き分け",次鋒分析!$D$16,IF($B1088="一本差負",次鋒分析!$D$17,次鋒分析!$D$18))))</f>
        <v>0.16000000000000003</v>
      </c>
      <c r="N1088" s="1">
        <f t="shared" si="213"/>
        <v>1</v>
      </c>
      <c r="O1088" s="1">
        <f t="shared" si="214"/>
        <v>2</v>
      </c>
      <c r="P1088" s="7">
        <f>IF($C1088="二本差勝",中堅分析!$D$14,IF($C1088="一本差勝",中堅分析!$D$15,IF($C1088="引き分け",中堅分析!$D$16,IF($C1088="一本差負",中堅分析!$D$17,中堅分析!$D$18))))</f>
        <v>0.26400000000000001</v>
      </c>
      <c r="Q1088" s="1">
        <f t="shared" si="215"/>
        <v>0</v>
      </c>
      <c r="R1088" s="1">
        <f t="shared" si="216"/>
        <v>0</v>
      </c>
      <c r="S1088" s="7">
        <f>IF($D1088="二本差勝",副将分析!$D$14,IF($D1088="一本差勝",副将分析!$D$15,IF($D1088="引き分け",副将分析!$D$16,IF($D1088="一本差負",副将分析!$D$17,副将分析!$D$18))))</f>
        <v>0.20800000000000002</v>
      </c>
      <c r="T1088" s="1">
        <f t="shared" si="217"/>
        <v>1</v>
      </c>
      <c r="U1088" s="1">
        <f t="shared" si="218"/>
        <v>1</v>
      </c>
      <c r="V1088" s="7">
        <f>IF($E1088="二本差勝",大将分析!$D$14,IF($E1088="一本差勝",大将分析!$D$15,IF($E1088="引き分け",大将分析!$D$16,IF($E1088="一本差負",大将分析!$D$17,大将分析!$D$18))))</f>
        <v>0.26400000000000001</v>
      </c>
      <c r="W1088" s="1">
        <f t="shared" si="219"/>
        <v>0</v>
      </c>
      <c r="X1088" s="1">
        <f t="shared" si="220"/>
        <v>0</v>
      </c>
    </row>
    <row r="1089" spans="1:24" x14ac:dyDescent="0.15">
      <c r="A1089" s="1" t="s">
        <v>42</v>
      </c>
      <c r="B1089" s="1" t="s">
        <v>22</v>
      </c>
      <c r="C1089" s="1" t="s">
        <v>39</v>
      </c>
      <c r="D1089" s="1" t="s">
        <v>40</v>
      </c>
      <c r="E1089" s="1" t="s">
        <v>22</v>
      </c>
      <c r="F1089" s="19">
        <f t="shared" si="208"/>
        <v>1</v>
      </c>
      <c r="G1089" s="19">
        <f t="shared" si="209"/>
        <v>1</v>
      </c>
      <c r="H1089" s="20">
        <f t="shared" si="210"/>
        <v>3.7111726080000027E-4</v>
      </c>
      <c r="J1089" s="7">
        <f>IF($A1089="二本差勝",先鋒分析!$D$14,IF($A1089="一本差勝",先鋒分析!$D$15,IF($A1089="引き分け",先鋒分析!$D$16,IF($A1089="一本差負",先鋒分析!$D$17,先鋒分析!$D$18))))</f>
        <v>0.16000000000000003</v>
      </c>
      <c r="K1089" s="19">
        <f t="shared" si="211"/>
        <v>-1</v>
      </c>
      <c r="L1089" s="19">
        <f t="shared" si="212"/>
        <v>-2</v>
      </c>
      <c r="M1089" s="7">
        <f>IF($B1089="二本差勝",次鋒分析!$D$14,IF($B1089="一本差勝",次鋒分析!$D$15,IF($B1089="引き分け",次鋒分析!$D$16,IF($B1089="一本差負",次鋒分析!$D$17,次鋒分析!$D$18))))</f>
        <v>0.26400000000000001</v>
      </c>
      <c r="N1089" s="1">
        <f t="shared" si="213"/>
        <v>0</v>
      </c>
      <c r="O1089" s="1">
        <f t="shared" si="214"/>
        <v>0</v>
      </c>
      <c r="P1089" s="7">
        <f>IF($C1089="二本差勝",中堅分析!$D$14,IF($C1089="一本差勝",中堅分析!$D$15,IF($C1089="引き分け",中堅分析!$D$16,IF($C1089="一本差負",中堅分析!$D$17,中堅分析!$D$18))))</f>
        <v>0.16000000000000003</v>
      </c>
      <c r="Q1089" s="1">
        <f t="shared" si="215"/>
        <v>1</v>
      </c>
      <c r="R1089" s="1">
        <f t="shared" si="216"/>
        <v>2</v>
      </c>
      <c r="S1089" s="7">
        <f>IF($D1089="二本差勝",副将分析!$D$14,IF($D1089="一本差勝",副将分析!$D$15,IF($D1089="引き分け",副将分析!$D$16,IF($D1089="一本差負",副将分析!$D$17,副将分析!$D$18))))</f>
        <v>0.20800000000000002</v>
      </c>
      <c r="T1089" s="1">
        <f t="shared" si="217"/>
        <v>1</v>
      </c>
      <c r="U1089" s="1">
        <f t="shared" si="218"/>
        <v>1</v>
      </c>
      <c r="V1089" s="7">
        <f>IF($E1089="二本差勝",大将分析!$D$14,IF($E1089="一本差勝",大将分析!$D$15,IF($E1089="引き分け",大将分析!$D$16,IF($E1089="一本差負",大将分析!$D$17,大将分析!$D$18))))</f>
        <v>0.26400000000000001</v>
      </c>
      <c r="W1089" s="1">
        <f t="shared" si="219"/>
        <v>0</v>
      </c>
      <c r="X1089" s="1">
        <f t="shared" si="220"/>
        <v>0</v>
      </c>
    </row>
    <row r="1090" spans="1:24" x14ac:dyDescent="0.15">
      <c r="A1090" s="1" t="s">
        <v>39</v>
      </c>
      <c r="B1090" s="1" t="s">
        <v>22</v>
      </c>
      <c r="C1090" s="1" t="s">
        <v>42</v>
      </c>
      <c r="D1090" s="1" t="s">
        <v>40</v>
      </c>
      <c r="E1090" s="1" t="s">
        <v>41</v>
      </c>
      <c r="F1090" s="19">
        <f t="shared" si="208"/>
        <v>1</v>
      </c>
      <c r="G1090" s="19">
        <f t="shared" si="209"/>
        <v>1</v>
      </c>
      <c r="H1090" s="20">
        <f t="shared" si="210"/>
        <v>2.9239541760000019E-4</v>
      </c>
      <c r="J1090" s="7">
        <f>IF($A1090="二本差勝",先鋒分析!$D$14,IF($A1090="一本差勝",先鋒分析!$D$15,IF($A1090="引き分け",先鋒分析!$D$16,IF($A1090="一本差負",先鋒分析!$D$17,先鋒分析!$D$18))))</f>
        <v>0.16000000000000003</v>
      </c>
      <c r="K1090" s="19">
        <f t="shared" si="211"/>
        <v>1</v>
      </c>
      <c r="L1090" s="19">
        <f t="shared" si="212"/>
        <v>2</v>
      </c>
      <c r="M1090" s="7">
        <f>IF($B1090="二本差勝",次鋒分析!$D$14,IF($B1090="一本差勝",次鋒分析!$D$15,IF($B1090="引き分け",次鋒分析!$D$16,IF($B1090="一本差負",次鋒分析!$D$17,次鋒分析!$D$18))))</f>
        <v>0.26400000000000001</v>
      </c>
      <c r="N1090" s="1">
        <f t="shared" si="213"/>
        <v>0</v>
      </c>
      <c r="O1090" s="1">
        <f t="shared" si="214"/>
        <v>0</v>
      </c>
      <c r="P1090" s="7">
        <f>IF($C1090="二本差勝",中堅分析!$D$14,IF($C1090="一本差勝",中堅分析!$D$15,IF($C1090="引き分け",中堅分析!$D$16,IF($C1090="一本差負",中堅分析!$D$17,中堅分析!$D$18))))</f>
        <v>0.16000000000000003</v>
      </c>
      <c r="Q1090" s="1">
        <f t="shared" si="215"/>
        <v>-1</v>
      </c>
      <c r="R1090" s="1">
        <f t="shared" si="216"/>
        <v>-2</v>
      </c>
      <c r="S1090" s="7">
        <f>IF($D1090="二本差勝",副将分析!$D$14,IF($D1090="一本差勝",副将分析!$D$15,IF($D1090="引き分け",副将分析!$D$16,IF($D1090="一本差負",副将分析!$D$17,副将分析!$D$18))))</f>
        <v>0.20800000000000002</v>
      </c>
      <c r="T1090" s="1">
        <f t="shared" si="217"/>
        <v>1</v>
      </c>
      <c r="U1090" s="1">
        <f t="shared" si="218"/>
        <v>1</v>
      </c>
      <c r="V1090" s="7">
        <f>IF($E1090="二本差勝",大将分析!$D$14,IF($E1090="一本差勝",大将分析!$D$15,IF($E1090="引き分け",大将分析!$D$16,IF($E1090="一本差負",大将分析!$D$17,大将分析!$D$18))))</f>
        <v>0.20800000000000002</v>
      </c>
      <c r="W1090" s="1">
        <f t="shared" si="219"/>
        <v>-1</v>
      </c>
      <c r="X1090" s="1">
        <f t="shared" si="220"/>
        <v>-1</v>
      </c>
    </row>
    <row r="1091" spans="1:24" x14ac:dyDescent="0.15">
      <c r="A1091" s="1" t="s">
        <v>39</v>
      </c>
      <c r="B1091" s="1" t="s">
        <v>42</v>
      </c>
      <c r="C1091" s="1" t="s">
        <v>22</v>
      </c>
      <c r="D1091" s="1" t="s">
        <v>40</v>
      </c>
      <c r="E1091" s="1" t="s">
        <v>41</v>
      </c>
      <c r="F1091" s="19">
        <f t="shared" si="208"/>
        <v>1</v>
      </c>
      <c r="G1091" s="19">
        <f t="shared" si="209"/>
        <v>1</v>
      </c>
      <c r="H1091" s="20">
        <f t="shared" si="210"/>
        <v>2.9239541760000019E-4</v>
      </c>
      <c r="J1091" s="7">
        <f>IF($A1091="二本差勝",先鋒分析!$D$14,IF($A1091="一本差勝",先鋒分析!$D$15,IF($A1091="引き分け",先鋒分析!$D$16,IF($A1091="一本差負",先鋒分析!$D$17,先鋒分析!$D$18))))</f>
        <v>0.16000000000000003</v>
      </c>
      <c r="K1091" s="19">
        <f t="shared" si="211"/>
        <v>1</v>
      </c>
      <c r="L1091" s="19">
        <f t="shared" si="212"/>
        <v>2</v>
      </c>
      <c r="M1091" s="7">
        <f>IF($B1091="二本差勝",次鋒分析!$D$14,IF($B1091="一本差勝",次鋒分析!$D$15,IF($B1091="引き分け",次鋒分析!$D$16,IF($B1091="一本差負",次鋒分析!$D$17,次鋒分析!$D$18))))</f>
        <v>0.16000000000000003</v>
      </c>
      <c r="N1091" s="1">
        <f t="shared" si="213"/>
        <v>-1</v>
      </c>
      <c r="O1091" s="1">
        <f t="shared" si="214"/>
        <v>-2</v>
      </c>
      <c r="P1091" s="7">
        <f>IF($C1091="二本差勝",中堅分析!$D$14,IF($C1091="一本差勝",中堅分析!$D$15,IF($C1091="引き分け",中堅分析!$D$16,IF($C1091="一本差負",中堅分析!$D$17,中堅分析!$D$18))))</f>
        <v>0.26400000000000001</v>
      </c>
      <c r="Q1091" s="1">
        <f t="shared" si="215"/>
        <v>0</v>
      </c>
      <c r="R1091" s="1">
        <f t="shared" si="216"/>
        <v>0</v>
      </c>
      <c r="S1091" s="7">
        <f>IF($D1091="二本差勝",副将分析!$D$14,IF($D1091="一本差勝",副将分析!$D$15,IF($D1091="引き分け",副将分析!$D$16,IF($D1091="一本差負",副将分析!$D$17,副将分析!$D$18))))</f>
        <v>0.20800000000000002</v>
      </c>
      <c r="T1091" s="1">
        <f t="shared" si="217"/>
        <v>1</v>
      </c>
      <c r="U1091" s="1">
        <f t="shared" si="218"/>
        <v>1</v>
      </c>
      <c r="V1091" s="7">
        <f>IF($E1091="二本差勝",大将分析!$D$14,IF($E1091="一本差勝",大将分析!$D$15,IF($E1091="引き分け",大将分析!$D$16,IF($E1091="一本差負",大将分析!$D$17,大将分析!$D$18))))</f>
        <v>0.20800000000000002</v>
      </c>
      <c r="W1091" s="1">
        <f t="shared" si="219"/>
        <v>-1</v>
      </c>
      <c r="X1091" s="1">
        <f t="shared" si="220"/>
        <v>-1</v>
      </c>
    </row>
    <row r="1092" spans="1:24" x14ac:dyDescent="0.15">
      <c r="A1092" s="1" t="s">
        <v>40</v>
      </c>
      <c r="B1092" s="1" t="s">
        <v>22</v>
      </c>
      <c r="C1092" s="1" t="s">
        <v>41</v>
      </c>
      <c r="D1092" s="1" t="s">
        <v>40</v>
      </c>
      <c r="E1092" s="1" t="s">
        <v>41</v>
      </c>
      <c r="F1092" s="19">
        <f t="shared" si="208"/>
        <v>1</v>
      </c>
      <c r="G1092" s="19">
        <f t="shared" si="209"/>
        <v>1</v>
      </c>
      <c r="H1092" s="20">
        <f t="shared" si="210"/>
        <v>4.9414825574400033E-4</v>
      </c>
      <c r="J1092" s="7">
        <f>IF($A1092="二本差勝",先鋒分析!$D$14,IF($A1092="一本差勝",先鋒分析!$D$15,IF($A1092="引き分け",先鋒分析!$D$16,IF($A1092="一本差負",先鋒分析!$D$17,先鋒分析!$D$18))))</f>
        <v>0.20800000000000002</v>
      </c>
      <c r="K1092" s="19">
        <f t="shared" si="211"/>
        <v>1</v>
      </c>
      <c r="L1092" s="19">
        <f t="shared" si="212"/>
        <v>1</v>
      </c>
      <c r="M1092" s="7">
        <f>IF($B1092="二本差勝",次鋒分析!$D$14,IF($B1092="一本差勝",次鋒分析!$D$15,IF($B1092="引き分け",次鋒分析!$D$16,IF($B1092="一本差負",次鋒分析!$D$17,次鋒分析!$D$18))))</f>
        <v>0.26400000000000001</v>
      </c>
      <c r="N1092" s="1">
        <f t="shared" si="213"/>
        <v>0</v>
      </c>
      <c r="O1092" s="1">
        <f t="shared" si="214"/>
        <v>0</v>
      </c>
      <c r="P1092" s="7">
        <f>IF($C1092="二本差勝",中堅分析!$D$14,IF($C1092="一本差勝",中堅分析!$D$15,IF($C1092="引き分け",中堅分析!$D$16,IF($C1092="一本差負",中堅分析!$D$17,中堅分析!$D$18))))</f>
        <v>0.20800000000000002</v>
      </c>
      <c r="Q1092" s="1">
        <f t="shared" si="215"/>
        <v>-1</v>
      </c>
      <c r="R1092" s="1">
        <f t="shared" si="216"/>
        <v>-1</v>
      </c>
      <c r="S1092" s="7">
        <f>IF($D1092="二本差勝",副将分析!$D$14,IF($D1092="一本差勝",副将分析!$D$15,IF($D1092="引き分け",副将分析!$D$16,IF($D1092="一本差負",副将分析!$D$17,副将分析!$D$18))))</f>
        <v>0.20800000000000002</v>
      </c>
      <c r="T1092" s="1">
        <f t="shared" si="217"/>
        <v>1</v>
      </c>
      <c r="U1092" s="1">
        <f t="shared" si="218"/>
        <v>1</v>
      </c>
      <c r="V1092" s="7">
        <f>IF($E1092="二本差勝",大将分析!$D$14,IF($E1092="一本差勝",大将分析!$D$15,IF($E1092="引き分け",大将分析!$D$16,IF($E1092="一本差負",大将分析!$D$17,大将分析!$D$18))))</f>
        <v>0.20800000000000002</v>
      </c>
      <c r="W1092" s="1">
        <f t="shared" si="219"/>
        <v>-1</v>
      </c>
      <c r="X1092" s="1">
        <f t="shared" si="220"/>
        <v>-1</v>
      </c>
    </row>
    <row r="1093" spans="1:24" x14ac:dyDescent="0.15">
      <c r="A1093" s="1" t="s">
        <v>40</v>
      </c>
      <c r="B1093" s="1" t="s">
        <v>41</v>
      </c>
      <c r="C1093" s="1" t="s">
        <v>22</v>
      </c>
      <c r="D1093" s="1" t="s">
        <v>40</v>
      </c>
      <c r="E1093" s="1" t="s">
        <v>41</v>
      </c>
      <c r="F1093" s="19">
        <f t="shared" si="208"/>
        <v>1</v>
      </c>
      <c r="G1093" s="19">
        <f t="shared" si="209"/>
        <v>1</v>
      </c>
      <c r="H1093" s="20">
        <f t="shared" si="210"/>
        <v>4.9414825574400033E-4</v>
      </c>
      <c r="J1093" s="7">
        <f>IF($A1093="二本差勝",先鋒分析!$D$14,IF($A1093="一本差勝",先鋒分析!$D$15,IF($A1093="引き分け",先鋒分析!$D$16,IF($A1093="一本差負",先鋒分析!$D$17,先鋒分析!$D$18))))</f>
        <v>0.20800000000000002</v>
      </c>
      <c r="K1093" s="19">
        <f t="shared" si="211"/>
        <v>1</v>
      </c>
      <c r="L1093" s="19">
        <f t="shared" si="212"/>
        <v>1</v>
      </c>
      <c r="M1093" s="7">
        <f>IF($B1093="二本差勝",次鋒分析!$D$14,IF($B1093="一本差勝",次鋒分析!$D$15,IF($B1093="引き分け",次鋒分析!$D$16,IF($B1093="一本差負",次鋒分析!$D$17,次鋒分析!$D$18))))</f>
        <v>0.20800000000000002</v>
      </c>
      <c r="N1093" s="1">
        <f t="shared" si="213"/>
        <v>-1</v>
      </c>
      <c r="O1093" s="1">
        <f t="shared" si="214"/>
        <v>-1</v>
      </c>
      <c r="P1093" s="7">
        <f>IF($C1093="二本差勝",中堅分析!$D$14,IF($C1093="一本差勝",中堅分析!$D$15,IF($C1093="引き分け",中堅分析!$D$16,IF($C1093="一本差負",中堅分析!$D$17,中堅分析!$D$18))))</f>
        <v>0.26400000000000001</v>
      </c>
      <c r="Q1093" s="1">
        <f t="shared" si="215"/>
        <v>0</v>
      </c>
      <c r="R1093" s="1">
        <f t="shared" si="216"/>
        <v>0</v>
      </c>
      <c r="S1093" s="7">
        <f>IF($D1093="二本差勝",副将分析!$D$14,IF($D1093="一本差勝",副将分析!$D$15,IF($D1093="引き分け",副将分析!$D$16,IF($D1093="一本差負",副将分析!$D$17,副将分析!$D$18))))</f>
        <v>0.20800000000000002</v>
      </c>
      <c r="T1093" s="1">
        <f t="shared" si="217"/>
        <v>1</v>
      </c>
      <c r="U1093" s="1">
        <f t="shared" si="218"/>
        <v>1</v>
      </c>
      <c r="V1093" s="7">
        <f>IF($E1093="二本差勝",大将分析!$D$14,IF($E1093="一本差勝",大将分析!$D$15,IF($E1093="引き分け",大将分析!$D$16,IF($E1093="一本差負",大将分析!$D$17,大将分析!$D$18))))</f>
        <v>0.20800000000000002</v>
      </c>
      <c r="W1093" s="1">
        <f t="shared" si="219"/>
        <v>-1</v>
      </c>
      <c r="X1093" s="1">
        <f t="shared" si="220"/>
        <v>-1</v>
      </c>
    </row>
    <row r="1094" spans="1:24" x14ac:dyDescent="0.15">
      <c r="A1094" s="1" t="s">
        <v>22</v>
      </c>
      <c r="B1094" s="1" t="s">
        <v>39</v>
      </c>
      <c r="C1094" s="1" t="s">
        <v>42</v>
      </c>
      <c r="D1094" s="1" t="s">
        <v>40</v>
      </c>
      <c r="E1094" s="1" t="s">
        <v>41</v>
      </c>
      <c r="F1094" s="19">
        <f t="shared" ref="F1094:F1157" si="221">K1094+N1094+Q1094+T1094</f>
        <v>1</v>
      </c>
      <c r="G1094" s="19">
        <f t="shared" ref="G1094:G1157" si="222">L1094+O1094+R1094+U1094</f>
        <v>1</v>
      </c>
      <c r="H1094" s="20">
        <f t="shared" ref="H1094:H1157" si="223">J1094*M1094*P1094*S1094*V1094</f>
        <v>2.9239541760000019E-4</v>
      </c>
      <c r="J1094" s="7">
        <f>IF($A1094="二本差勝",先鋒分析!$D$14,IF($A1094="一本差勝",先鋒分析!$D$15,IF($A1094="引き分け",先鋒分析!$D$16,IF($A1094="一本差負",先鋒分析!$D$17,先鋒分析!$D$18))))</f>
        <v>0.26400000000000001</v>
      </c>
      <c r="K1094" s="19">
        <f t="shared" ref="K1094:K1157" si="224">IF($A1094="二本差勝",1,IF($A1094="一本差勝",1,IF($A1094="引き分け",0,-1)))</f>
        <v>0</v>
      </c>
      <c r="L1094" s="19">
        <f t="shared" ref="L1094:L1157" si="225">IF($A1094="二本差勝",2,IF($A1094="一本差勝",1,IF($A1094="引き分け",0,IF($A1094="一本差負",-1,-2))))</f>
        <v>0</v>
      </c>
      <c r="M1094" s="7">
        <f>IF($B1094="二本差勝",次鋒分析!$D$14,IF($B1094="一本差勝",次鋒分析!$D$15,IF($B1094="引き分け",次鋒分析!$D$16,IF($B1094="一本差負",次鋒分析!$D$17,次鋒分析!$D$18))))</f>
        <v>0.16000000000000003</v>
      </c>
      <c r="N1094" s="1">
        <f t="shared" ref="N1094:N1157" si="226">IF($B1094="二本差勝",1,IF($B1094="一本差勝",1,IF($B1094="引き分け",0,-1)))</f>
        <v>1</v>
      </c>
      <c r="O1094" s="1">
        <f t="shared" ref="O1094:O1157" si="227">IF($B1094="二本差勝",2,IF($B1094="一本差勝",1,IF($B1094="引き分け",0,IF($B1094="一本差負",-1,-2))))</f>
        <v>2</v>
      </c>
      <c r="P1094" s="7">
        <f>IF($C1094="二本差勝",中堅分析!$D$14,IF($C1094="一本差勝",中堅分析!$D$15,IF($C1094="引き分け",中堅分析!$D$16,IF($C1094="一本差負",中堅分析!$D$17,中堅分析!$D$18))))</f>
        <v>0.16000000000000003</v>
      </c>
      <c r="Q1094" s="1">
        <f t="shared" ref="Q1094:Q1157" si="228">IF($C1094="二本差勝",1,IF($C1094="一本差勝",1,IF($C1094="引き分け",0,-1)))</f>
        <v>-1</v>
      </c>
      <c r="R1094" s="1">
        <f t="shared" ref="R1094:R1157" si="229">IF($C1094="二本差勝",2,IF($C1094="一本差勝",1,IF($C1094="引き分け",0,IF($C1094="一本差負",-1,-2))))</f>
        <v>-2</v>
      </c>
      <c r="S1094" s="7">
        <f>IF($D1094="二本差勝",副将分析!$D$14,IF($D1094="一本差勝",副将分析!$D$15,IF($D1094="引き分け",副将分析!$D$16,IF($D1094="一本差負",副将分析!$D$17,副将分析!$D$18))))</f>
        <v>0.20800000000000002</v>
      </c>
      <c r="T1094" s="1">
        <f t="shared" ref="T1094:T1157" si="230">IF($D1094="二本差勝",1,IF($D1094="一本差勝",1,IF($D1094="引き分け",0,-1)))</f>
        <v>1</v>
      </c>
      <c r="U1094" s="1">
        <f t="shared" ref="U1094:U1157" si="231">IF($D1094="二本差勝",2,IF($D1094="一本差勝",1,IF($D1094="引き分け",0,IF($D1094="一本差負",-1,-2))))</f>
        <v>1</v>
      </c>
      <c r="V1094" s="7">
        <f>IF($E1094="二本差勝",大将分析!$D$14,IF($E1094="一本差勝",大将分析!$D$15,IF($E1094="引き分け",大将分析!$D$16,IF($E1094="一本差負",大将分析!$D$17,大将分析!$D$18))))</f>
        <v>0.20800000000000002</v>
      </c>
      <c r="W1094" s="1">
        <f t="shared" ref="W1094:W1157" si="232">IF($E1094="二本差勝",1,IF($E1094="一本差勝",1,IF($E1094="引き分け",0,-1)))</f>
        <v>-1</v>
      </c>
      <c r="X1094" s="1">
        <f t="shared" ref="X1094:X1157" si="233">IF($E1094="二本差勝",2,IF($E1094="一本差勝",1,IF($E1094="引き分け",0,IF($E1094="一本差負",-1,-2))))</f>
        <v>-1</v>
      </c>
    </row>
    <row r="1095" spans="1:24" x14ac:dyDescent="0.15">
      <c r="A1095" s="1" t="s">
        <v>22</v>
      </c>
      <c r="B1095" s="1" t="s">
        <v>40</v>
      </c>
      <c r="C1095" s="1" t="s">
        <v>41</v>
      </c>
      <c r="D1095" s="1" t="s">
        <v>40</v>
      </c>
      <c r="E1095" s="1" t="s">
        <v>41</v>
      </c>
      <c r="F1095" s="19">
        <f t="shared" si="221"/>
        <v>1</v>
      </c>
      <c r="G1095" s="19">
        <f t="shared" si="222"/>
        <v>1</v>
      </c>
      <c r="H1095" s="20">
        <f t="shared" si="223"/>
        <v>4.9414825574400033E-4</v>
      </c>
      <c r="J1095" s="7">
        <f>IF($A1095="二本差勝",先鋒分析!$D$14,IF($A1095="一本差勝",先鋒分析!$D$15,IF($A1095="引き分け",先鋒分析!$D$16,IF($A1095="一本差負",先鋒分析!$D$17,先鋒分析!$D$18))))</f>
        <v>0.26400000000000001</v>
      </c>
      <c r="K1095" s="19">
        <f t="shared" si="224"/>
        <v>0</v>
      </c>
      <c r="L1095" s="19">
        <f t="shared" si="225"/>
        <v>0</v>
      </c>
      <c r="M1095" s="7">
        <f>IF($B1095="二本差勝",次鋒分析!$D$14,IF($B1095="一本差勝",次鋒分析!$D$15,IF($B1095="引き分け",次鋒分析!$D$16,IF($B1095="一本差負",次鋒分析!$D$17,次鋒分析!$D$18))))</f>
        <v>0.20800000000000002</v>
      </c>
      <c r="N1095" s="1">
        <f t="shared" si="226"/>
        <v>1</v>
      </c>
      <c r="O1095" s="1">
        <f t="shared" si="227"/>
        <v>1</v>
      </c>
      <c r="P1095" s="7">
        <f>IF($C1095="二本差勝",中堅分析!$D$14,IF($C1095="一本差勝",中堅分析!$D$15,IF($C1095="引き分け",中堅分析!$D$16,IF($C1095="一本差負",中堅分析!$D$17,中堅分析!$D$18))))</f>
        <v>0.20800000000000002</v>
      </c>
      <c r="Q1095" s="1">
        <f t="shared" si="228"/>
        <v>-1</v>
      </c>
      <c r="R1095" s="1">
        <f t="shared" si="229"/>
        <v>-1</v>
      </c>
      <c r="S1095" s="7">
        <f>IF($D1095="二本差勝",副将分析!$D$14,IF($D1095="一本差勝",副将分析!$D$15,IF($D1095="引き分け",副将分析!$D$16,IF($D1095="一本差負",副将分析!$D$17,副将分析!$D$18))))</f>
        <v>0.20800000000000002</v>
      </c>
      <c r="T1095" s="1">
        <f t="shared" si="230"/>
        <v>1</v>
      </c>
      <c r="U1095" s="1">
        <f t="shared" si="231"/>
        <v>1</v>
      </c>
      <c r="V1095" s="7">
        <f>IF($E1095="二本差勝",大将分析!$D$14,IF($E1095="一本差勝",大将分析!$D$15,IF($E1095="引き分け",大将分析!$D$16,IF($E1095="一本差負",大将分析!$D$17,大将分析!$D$18))))</f>
        <v>0.20800000000000002</v>
      </c>
      <c r="W1095" s="1">
        <f t="shared" si="232"/>
        <v>-1</v>
      </c>
      <c r="X1095" s="1">
        <f t="shared" si="233"/>
        <v>-1</v>
      </c>
    </row>
    <row r="1096" spans="1:24" x14ac:dyDescent="0.15">
      <c r="A1096" s="1" t="s">
        <v>22</v>
      </c>
      <c r="B1096" s="1" t="s">
        <v>22</v>
      </c>
      <c r="C1096" s="1" t="s">
        <v>22</v>
      </c>
      <c r="D1096" s="1" t="s">
        <v>40</v>
      </c>
      <c r="E1096" s="1" t="s">
        <v>41</v>
      </c>
      <c r="F1096" s="19">
        <f t="shared" si="221"/>
        <v>1</v>
      </c>
      <c r="G1096" s="19">
        <f t="shared" si="222"/>
        <v>1</v>
      </c>
      <c r="H1096" s="20">
        <f t="shared" si="223"/>
        <v>7.9604652441600022E-4</v>
      </c>
      <c r="J1096" s="7">
        <f>IF($A1096="二本差勝",先鋒分析!$D$14,IF($A1096="一本差勝",先鋒分析!$D$15,IF($A1096="引き分け",先鋒分析!$D$16,IF($A1096="一本差負",先鋒分析!$D$17,先鋒分析!$D$18))))</f>
        <v>0.26400000000000001</v>
      </c>
      <c r="K1096" s="19">
        <f t="shared" si="224"/>
        <v>0</v>
      </c>
      <c r="L1096" s="19">
        <f t="shared" si="225"/>
        <v>0</v>
      </c>
      <c r="M1096" s="7">
        <f>IF($B1096="二本差勝",次鋒分析!$D$14,IF($B1096="一本差勝",次鋒分析!$D$15,IF($B1096="引き分け",次鋒分析!$D$16,IF($B1096="一本差負",次鋒分析!$D$17,次鋒分析!$D$18))))</f>
        <v>0.26400000000000001</v>
      </c>
      <c r="N1096" s="1">
        <f t="shared" si="226"/>
        <v>0</v>
      </c>
      <c r="O1096" s="1">
        <f t="shared" si="227"/>
        <v>0</v>
      </c>
      <c r="P1096" s="7">
        <f>IF($C1096="二本差勝",中堅分析!$D$14,IF($C1096="一本差勝",中堅分析!$D$15,IF($C1096="引き分け",中堅分析!$D$16,IF($C1096="一本差負",中堅分析!$D$17,中堅分析!$D$18))))</f>
        <v>0.26400000000000001</v>
      </c>
      <c r="Q1096" s="1">
        <f t="shared" si="228"/>
        <v>0</v>
      </c>
      <c r="R1096" s="1">
        <f t="shared" si="229"/>
        <v>0</v>
      </c>
      <c r="S1096" s="7">
        <f>IF($D1096="二本差勝",副将分析!$D$14,IF($D1096="一本差勝",副将分析!$D$15,IF($D1096="引き分け",副将分析!$D$16,IF($D1096="一本差負",副将分析!$D$17,副将分析!$D$18))))</f>
        <v>0.20800000000000002</v>
      </c>
      <c r="T1096" s="1">
        <f t="shared" si="230"/>
        <v>1</v>
      </c>
      <c r="U1096" s="1">
        <f t="shared" si="231"/>
        <v>1</v>
      </c>
      <c r="V1096" s="7">
        <f>IF($E1096="二本差勝",大将分析!$D$14,IF($E1096="一本差勝",大将分析!$D$15,IF($E1096="引き分け",大将分析!$D$16,IF($E1096="一本差負",大将分析!$D$17,大将分析!$D$18))))</f>
        <v>0.20800000000000002</v>
      </c>
      <c r="W1096" s="1">
        <f t="shared" si="232"/>
        <v>-1</v>
      </c>
      <c r="X1096" s="1">
        <f t="shared" si="233"/>
        <v>-1</v>
      </c>
    </row>
    <row r="1097" spans="1:24" x14ac:dyDescent="0.15">
      <c r="A1097" s="1" t="s">
        <v>22</v>
      </c>
      <c r="B1097" s="1" t="s">
        <v>41</v>
      </c>
      <c r="C1097" s="1" t="s">
        <v>40</v>
      </c>
      <c r="D1097" s="1" t="s">
        <v>40</v>
      </c>
      <c r="E1097" s="1" t="s">
        <v>41</v>
      </c>
      <c r="F1097" s="19">
        <f t="shared" si="221"/>
        <v>1</v>
      </c>
      <c r="G1097" s="19">
        <f t="shared" si="222"/>
        <v>1</v>
      </c>
      <c r="H1097" s="20">
        <f t="shared" si="223"/>
        <v>4.9414825574400033E-4</v>
      </c>
      <c r="J1097" s="7">
        <f>IF($A1097="二本差勝",先鋒分析!$D$14,IF($A1097="一本差勝",先鋒分析!$D$15,IF($A1097="引き分け",先鋒分析!$D$16,IF($A1097="一本差負",先鋒分析!$D$17,先鋒分析!$D$18))))</f>
        <v>0.26400000000000001</v>
      </c>
      <c r="K1097" s="19">
        <f t="shared" si="224"/>
        <v>0</v>
      </c>
      <c r="L1097" s="19">
        <f t="shared" si="225"/>
        <v>0</v>
      </c>
      <c r="M1097" s="7">
        <f>IF($B1097="二本差勝",次鋒分析!$D$14,IF($B1097="一本差勝",次鋒分析!$D$15,IF($B1097="引き分け",次鋒分析!$D$16,IF($B1097="一本差負",次鋒分析!$D$17,次鋒分析!$D$18))))</f>
        <v>0.20800000000000002</v>
      </c>
      <c r="N1097" s="1">
        <f t="shared" si="226"/>
        <v>-1</v>
      </c>
      <c r="O1097" s="1">
        <f t="shared" si="227"/>
        <v>-1</v>
      </c>
      <c r="P1097" s="7">
        <f>IF($C1097="二本差勝",中堅分析!$D$14,IF($C1097="一本差勝",中堅分析!$D$15,IF($C1097="引き分け",中堅分析!$D$16,IF($C1097="一本差負",中堅分析!$D$17,中堅分析!$D$18))))</f>
        <v>0.20800000000000002</v>
      </c>
      <c r="Q1097" s="1">
        <f t="shared" si="228"/>
        <v>1</v>
      </c>
      <c r="R1097" s="1">
        <f t="shared" si="229"/>
        <v>1</v>
      </c>
      <c r="S1097" s="7">
        <f>IF($D1097="二本差勝",副将分析!$D$14,IF($D1097="一本差勝",副将分析!$D$15,IF($D1097="引き分け",副将分析!$D$16,IF($D1097="一本差負",副将分析!$D$17,副将分析!$D$18))))</f>
        <v>0.20800000000000002</v>
      </c>
      <c r="T1097" s="1">
        <f t="shared" si="230"/>
        <v>1</v>
      </c>
      <c r="U1097" s="1">
        <f t="shared" si="231"/>
        <v>1</v>
      </c>
      <c r="V1097" s="7">
        <f>IF($E1097="二本差勝",大将分析!$D$14,IF($E1097="一本差勝",大将分析!$D$15,IF($E1097="引き分け",大将分析!$D$16,IF($E1097="一本差負",大将分析!$D$17,大将分析!$D$18))))</f>
        <v>0.20800000000000002</v>
      </c>
      <c r="W1097" s="1">
        <f t="shared" si="232"/>
        <v>-1</v>
      </c>
      <c r="X1097" s="1">
        <f t="shared" si="233"/>
        <v>-1</v>
      </c>
    </row>
    <row r="1098" spans="1:24" x14ac:dyDescent="0.15">
      <c r="A1098" s="1" t="s">
        <v>22</v>
      </c>
      <c r="B1098" s="1" t="s">
        <v>42</v>
      </c>
      <c r="C1098" s="1" t="s">
        <v>39</v>
      </c>
      <c r="D1098" s="1" t="s">
        <v>40</v>
      </c>
      <c r="E1098" s="1" t="s">
        <v>41</v>
      </c>
      <c r="F1098" s="19">
        <f t="shared" si="221"/>
        <v>1</v>
      </c>
      <c r="G1098" s="19">
        <f t="shared" si="222"/>
        <v>1</v>
      </c>
      <c r="H1098" s="20">
        <f t="shared" si="223"/>
        <v>2.9239541760000019E-4</v>
      </c>
      <c r="J1098" s="7">
        <f>IF($A1098="二本差勝",先鋒分析!$D$14,IF($A1098="一本差勝",先鋒分析!$D$15,IF($A1098="引き分け",先鋒分析!$D$16,IF($A1098="一本差負",先鋒分析!$D$17,先鋒分析!$D$18))))</f>
        <v>0.26400000000000001</v>
      </c>
      <c r="K1098" s="19">
        <f t="shared" si="224"/>
        <v>0</v>
      </c>
      <c r="L1098" s="19">
        <f t="shared" si="225"/>
        <v>0</v>
      </c>
      <c r="M1098" s="7">
        <f>IF($B1098="二本差勝",次鋒分析!$D$14,IF($B1098="一本差勝",次鋒分析!$D$15,IF($B1098="引き分け",次鋒分析!$D$16,IF($B1098="一本差負",次鋒分析!$D$17,次鋒分析!$D$18))))</f>
        <v>0.16000000000000003</v>
      </c>
      <c r="N1098" s="1">
        <f t="shared" si="226"/>
        <v>-1</v>
      </c>
      <c r="O1098" s="1">
        <f t="shared" si="227"/>
        <v>-2</v>
      </c>
      <c r="P1098" s="7">
        <f>IF($C1098="二本差勝",中堅分析!$D$14,IF($C1098="一本差勝",中堅分析!$D$15,IF($C1098="引き分け",中堅分析!$D$16,IF($C1098="一本差負",中堅分析!$D$17,中堅分析!$D$18))))</f>
        <v>0.16000000000000003</v>
      </c>
      <c r="Q1098" s="1">
        <f t="shared" si="228"/>
        <v>1</v>
      </c>
      <c r="R1098" s="1">
        <f t="shared" si="229"/>
        <v>2</v>
      </c>
      <c r="S1098" s="7">
        <f>IF($D1098="二本差勝",副将分析!$D$14,IF($D1098="一本差勝",副将分析!$D$15,IF($D1098="引き分け",副将分析!$D$16,IF($D1098="一本差負",副将分析!$D$17,副将分析!$D$18))))</f>
        <v>0.20800000000000002</v>
      </c>
      <c r="T1098" s="1">
        <f t="shared" si="230"/>
        <v>1</v>
      </c>
      <c r="U1098" s="1">
        <f t="shared" si="231"/>
        <v>1</v>
      </c>
      <c r="V1098" s="7">
        <f>IF($E1098="二本差勝",大将分析!$D$14,IF($E1098="一本差勝",大将分析!$D$15,IF($E1098="引き分け",大将分析!$D$16,IF($E1098="一本差負",大将分析!$D$17,大将分析!$D$18))))</f>
        <v>0.20800000000000002</v>
      </c>
      <c r="W1098" s="1">
        <f t="shared" si="232"/>
        <v>-1</v>
      </c>
      <c r="X1098" s="1">
        <f t="shared" si="233"/>
        <v>-1</v>
      </c>
    </row>
    <row r="1099" spans="1:24" x14ac:dyDescent="0.15">
      <c r="A1099" s="1" t="s">
        <v>41</v>
      </c>
      <c r="B1099" s="1" t="s">
        <v>40</v>
      </c>
      <c r="C1099" s="1" t="s">
        <v>22</v>
      </c>
      <c r="D1099" s="1" t="s">
        <v>40</v>
      </c>
      <c r="E1099" s="1" t="s">
        <v>41</v>
      </c>
      <c r="F1099" s="19">
        <f t="shared" si="221"/>
        <v>1</v>
      </c>
      <c r="G1099" s="19">
        <f t="shared" si="222"/>
        <v>1</v>
      </c>
      <c r="H1099" s="20">
        <f t="shared" si="223"/>
        <v>4.9414825574400033E-4</v>
      </c>
      <c r="J1099" s="7">
        <f>IF($A1099="二本差勝",先鋒分析!$D$14,IF($A1099="一本差勝",先鋒分析!$D$15,IF($A1099="引き分け",先鋒分析!$D$16,IF($A1099="一本差負",先鋒分析!$D$17,先鋒分析!$D$18))))</f>
        <v>0.20800000000000002</v>
      </c>
      <c r="K1099" s="19">
        <f t="shared" si="224"/>
        <v>-1</v>
      </c>
      <c r="L1099" s="19">
        <f t="shared" si="225"/>
        <v>-1</v>
      </c>
      <c r="M1099" s="7">
        <f>IF($B1099="二本差勝",次鋒分析!$D$14,IF($B1099="一本差勝",次鋒分析!$D$15,IF($B1099="引き分け",次鋒分析!$D$16,IF($B1099="一本差負",次鋒分析!$D$17,次鋒分析!$D$18))))</f>
        <v>0.20800000000000002</v>
      </c>
      <c r="N1099" s="1">
        <f t="shared" si="226"/>
        <v>1</v>
      </c>
      <c r="O1099" s="1">
        <f t="shared" si="227"/>
        <v>1</v>
      </c>
      <c r="P1099" s="7">
        <f>IF($C1099="二本差勝",中堅分析!$D$14,IF($C1099="一本差勝",中堅分析!$D$15,IF($C1099="引き分け",中堅分析!$D$16,IF($C1099="一本差負",中堅分析!$D$17,中堅分析!$D$18))))</f>
        <v>0.26400000000000001</v>
      </c>
      <c r="Q1099" s="1">
        <f t="shared" si="228"/>
        <v>0</v>
      </c>
      <c r="R1099" s="1">
        <f t="shared" si="229"/>
        <v>0</v>
      </c>
      <c r="S1099" s="7">
        <f>IF($D1099="二本差勝",副将分析!$D$14,IF($D1099="一本差勝",副将分析!$D$15,IF($D1099="引き分け",副将分析!$D$16,IF($D1099="一本差負",副将分析!$D$17,副将分析!$D$18))))</f>
        <v>0.20800000000000002</v>
      </c>
      <c r="T1099" s="1">
        <f t="shared" si="230"/>
        <v>1</v>
      </c>
      <c r="U1099" s="1">
        <f t="shared" si="231"/>
        <v>1</v>
      </c>
      <c r="V1099" s="7">
        <f>IF($E1099="二本差勝",大将分析!$D$14,IF($E1099="一本差勝",大将分析!$D$15,IF($E1099="引き分け",大将分析!$D$16,IF($E1099="一本差負",大将分析!$D$17,大将分析!$D$18))))</f>
        <v>0.20800000000000002</v>
      </c>
      <c r="W1099" s="1">
        <f t="shared" si="232"/>
        <v>-1</v>
      </c>
      <c r="X1099" s="1">
        <f t="shared" si="233"/>
        <v>-1</v>
      </c>
    </row>
    <row r="1100" spans="1:24" x14ac:dyDescent="0.15">
      <c r="A1100" s="1" t="s">
        <v>41</v>
      </c>
      <c r="B1100" s="1" t="s">
        <v>22</v>
      </c>
      <c r="C1100" s="1" t="s">
        <v>40</v>
      </c>
      <c r="D1100" s="1" t="s">
        <v>40</v>
      </c>
      <c r="E1100" s="1" t="s">
        <v>41</v>
      </c>
      <c r="F1100" s="19">
        <f t="shared" si="221"/>
        <v>1</v>
      </c>
      <c r="G1100" s="19">
        <f t="shared" si="222"/>
        <v>1</v>
      </c>
      <c r="H1100" s="20">
        <f t="shared" si="223"/>
        <v>4.9414825574400033E-4</v>
      </c>
      <c r="J1100" s="7">
        <f>IF($A1100="二本差勝",先鋒分析!$D$14,IF($A1100="一本差勝",先鋒分析!$D$15,IF($A1100="引き分け",先鋒分析!$D$16,IF($A1100="一本差負",先鋒分析!$D$17,先鋒分析!$D$18))))</f>
        <v>0.20800000000000002</v>
      </c>
      <c r="K1100" s="19">
        <f t="shared" si="224"/>
        <v>-1</v>
      </c>
      <c r="L1100" s="19">
        <f t="shared" si="225"/>
        <v>-1</v>
      </c>
      <c r="M1100" s="7">
        <f>IF($B1100="二本差勝",次鋒分析!$D$14,IF($B1100="一本差勝",次鋒分析!$D$15,IF($B1100="引き分け",次鋒分析!$D$16,IF($B1100="一本差負",次鋒分析!$D$17,次鋒分析!$D$18))))</f>
        <v>0.26400000000000001</v>
      </c>
      <c r="N1100" s="1">
        <f t="shared" si="226"/>
        <v>0</v>
      </c>
      <c r="O1100" s="1">
        <f t="shared" si="227"/>
        <v>0</v>
      </c>
      <c r="P1100" s="7">
        <f>IF($C1100="二本差勝",中堅分析!$D$14,IF($C1100="一本差勝",中堅分析!$D$15,IF($C1100="引き分け",中堅分析!$D$16,IF($C1100="一本差負",中堅分析!$D$17,中堅分析!$D$18))))</f>
        <v>0.20800000000000002</v>
      </c>
      <c r="Q1100" s="1">
        <f t="shared" si="228"/>
        <v>1</v>
      </c>
      <c r="R1100" s="1">
        <f t="shared" si="229"/>
        <v>1</v>
      </c>
      <c r="S1100" s="7">
        <f>IF($D1100="二本差勝",副将分析!$D$14,IF($D1100="一本差勝",副将分析!$D$15,IF($D1100="引き分け",副将分析!$D$16,IF($D1100="一本差負",副将分析!$D$17,副将分析!$D$18))))</f>
        <v>0.20800000000000002</v>
      </c>
      <c r="T1100" s="1">
        <f t="shared" si="230"/>
        <v>1</v>
      </c>
      <c r="U1100" s="1">
        <f t="shared" si="231"/>
        <v>1</v>
      </c>
      <c r="V1100" s="7">
        <f>IF($E1100="二本差勝",大将分析!$D$14,IF($E1100="一本差勝",大将分析!$D$15,IF($E1100="引き分け",大将分析!$D$16,IF($E1100="一本差負",大将分析!$D$17,大将分析!$D$18))))</f>
        <v>0.20800000000000002</v>
      </c>
      <c r="W1100" s="1">
        <f t="shared" si="232"/>
        <v>-1</v>
      </c>
      <c r="X1100" s="1">
        <f t="shared" si="233"/>
        <v>-1</v>
      </c>
    </row>
    <row r="1101" spans="1:24" x14ac:dyDescent="0.15">
      <c r="A1101" s="1" t="s">
        <v>42</v>
      </c>
      <c r="B1101" s="1" t="s">
        <v>39</v>
      </c>
      <c r="C1101" s="1" t="s">
        <v>22</v>
      </c>
      <c r="D1101" s="1" t="s">
        <v>40</v>
      </c>
      <c r="E1101" s="1" t="s">
        <v>41</v>
      </c>
      <c r="F1101" s="19">
        <f t="shared" si="221"/>
        <v>1</v>
      </c>
      <c r="G1101" s="19">
        <f t="shared" si="222"/>
        <v>1</v>
      </c>
      <c r="H1101" s="20">
        <f t="shared" si="223"/>
        <v>2.9239541760000019E-4</v>
      </c>
      <c r="J1101" s="7">
        <f>IF($A1101="二本差勝",先鋒分析!$D$14,IF($A1101="一本差勝",先鋒分析!$D$15,IF($A1101="引き分け",先鋒分析!$D$16,IF($A1101="一本差負",先鋒分析!$D$17,先鋒分析!$D$18))))</f>
        <v>0.16000000000000003</v>
      </c>
      <c r="K1101" s="19">
        <f t="shared" si="224"/>
        <v>-1</v>
      </c>
      <c r="L1101" s="19">
        <f t="shared" si="225"/>
        <v>-2</v>
      </c>
      <c r="M1101" s="7">
        <f>IF($B1101="二本差勝",次鋒分析!$D$14,IF($B1101="一本差勝",次鋒分析!$D$15,IF($B1101="引き分け",次鋒分析!$D$16,IF($B1101="一本差負",次鋒分析!$D$17,次鋒分析!$D$18))))</f>
        <v>0.16000000000000003</v>
      </c>
      <c r="N1101" s="1">
        <f t="shared" si="226"/>
        <v>1</v>
      </c>
      <c r="O1101" s="1">
        <f t="shared" si="227"/>
        <v>2</v>
      </c>
      <c r="P1101" s="7">
        <f>IF($C1101="二本差勝",中堅分析!$D$14,IF($C1101="一本差勝",中堅分析!$D$15,IF($C1101="引き分け",中堅分析!$D$16,IF($C1101="一本差負",中堅分析!$D$17,中堅分析!$D$18))))</f>
        <v>0.26400000000000001</v>
      </c>
      <c r="Q1101" s="1">
        <f t="shared" si="228"/>
        <v>0</v>
      </c>
      <c r="R1101" s="1">
        <f t="shared" si="229"/>
        <v>0</v>
      </c>
      <c r="S1101" s="7">
        <f>IF($D1101="二本差勝",副将分析!$D$14,IF($D1101="一本差勝",副将分析!$D$15,IF($D1101="引き分け",副将分析!$D$16,IF($D1101="一本差負",副将分析!$D$17,副将分析!$D$18))))</f>
        <v>0.20800000000000002</v>
      </c>
      <c r="T1101" s="1">
        <f t="shared" si="230"/>
        <v>1</v>
      </c>
      <c r="U1101" s="1">
        <f t="shared" si="231"/>
        <v>1</v>
      </c>
      <c r="V1101" s="7">
        <f>IF($E1101="二本差勝",大将分析!$D$14,IF($E1101="一本差勝",大将分析!$D$15,IF($E1101="引き分け",大将分析!$D$16,IF($E1101="一本差負",大将分析!$D$17,大将分析!$D$18))))</f>
        <v>0.20800000000000002</v>
      </c>
      <c r="W1101" s="1">
        <f t="shared" si="232"/>
        <v>-1</v>
      </c>
      <c r="X1101" s="1">
        <f t="shared" si="233"/>
        <v>-1</v>
      </c>
    </row>
    <row r="1102" spans="1:24" x14ac:dyDescent="0.15">
      <c r="A1102" s="1" t="s">
        <v>42</v>
      </c>
      <c r="B1102" s="1" t="s">
        <v>22</v>
      </c>
      <c r="C1102" s="1" t="s">
        <v>39</v>
      </c>
      <c r="D1102" s="1" t="s">
        <v>40</v>
      </c>
      <c r="E1102" s="1" t="s">
        <v>41</v>
      </c>
      <c r="F1102" s="19">
        <f t="shared" si="221"/>
        <v>1</v>
      </c>
      <c r="G1102" s="19">
        <f t="shared" si="222"/>
        <v>1</v>
      </c>
      <c r="H1102" s="20">
        <f t="shared" si="223"/>
        <v>2.9239541760000019E-4</v>
      </c>
      <c r="J1102" s="7">
        <f>IF($A1102="二本差勝",先鋒分析!$D$14,IF($A1102="一本差勝",先鋒分析!$D$15,IF($A1102="引き分け",先鋒分析!$D$16,IF($A1102="一本差負",先鋒分析!$D$17,先鋒分析!$D$18))))</f>
        <v>0.16000000000000003</v>
      </c>
      <c r="K1102" s="19">
        <f t="shared" si="224"/>
        <v>-1</v>
      </c>
      <c r="L1102" s="19">
        <f t="shared" si="225"/>
        <v>-2</v>
      </c>
      <c r="M1102" s="7">
        <f>IF($B1102="二本差勝",次鋒分析!$D$14,IF($B1102="一本差勝",次鋒分析!$D$15,IF($B1102="引き分け",次鋒分析!$D$16,IF($B1102="一本差負",次鋒分析!$D$17,次鋒分析!$D$18))))</f>
        <v>0.26400000000000001</v>
      </c>
      <c r="N1102" s="1">
        <f t="shared" si="226"/>
        <v>0</v>
      </c>
      <c r="O1102" s="1">
        <f t="shared" si="227"/>
        <v>0</v>
      </c>
      <c r="P1102" s="7">
        <f>IF($C1102="二本差勝",中堅分析!$D$14,IF($C1102="一本差勝",中堅分析!$D$15,IF($C1102="引き分け",中堅分析!$D$16,IF($C1102="一本差負",中堅分析!$D$17,中堅分析!$D$18))))</f>
        <v>0.16000000000000003</v>
      </c>
      <c r="Q1102" s="1">
        <f t="shared" si="228"/>
        <v>1</v>
      </c>
      <c r="R1102" s="1">
        <f t="shared" si="229"/>
        <v>2</v>
      </c>
      <c r="S1102" s="7">
        <f>IF($D1102="二本差勝",副将分析!$D$14,IF($D1102="一本差勝",副将分析!$D$15,IF($D1102="引き分け",副将分析!$D$16,IF($D1102="一本差負",副将分析!$D$17,副将分析!$D$18))))</f>
        <v>0.20800000000000002</v>
      </c>
      <c r="T1102" s="1">
        <f t="shared" si="230"/>
        <v>1</v>
      </c>
      <c r="U1102" s="1">
        <f t="shared" si="231"/>
        <v>1</v>
      </c>
      <c r="V1102" s="7">
        <f>IF($E1102="二本差勝",大将分析!$D$14,IF($E1102="一本差勝",大将分析!$D$15,IF($E1102="引き分け",大将分析!$D$16,IF($E1102="一本差負",大将分析!$D$17,大将分析!$D$18))))</f>
        <v>0.20800000000000002</v>
      </c>
      <c r="W1102" s="1">
        <f t="shared" si="232"/>
        <v>-1</v>
      </c>
      <c r="X1102" s="1">
        <f t="shared" si="233"/>
        <v>-1</v>
      </c>
    </row>
    <row r="1103" spans="1:24" x14ac:dyDescent="0.15">
      <c r="A1103" s="1" t="s">
        <v>39</v>
      </c>
      <c r="B1103" s="1" t="s">
        <v>22</v>
      </c>
      <c r="C1103" s="1" t="s">
        <v>42</v>
      </c>
      <c r="D1103" s="1" t="s">
        <v>40</v>
      </c>
      <c r="E1103" s="1" t="s">
        <v>42</v>
      </c>
      <c r="F1103" s="19">
        <f t="shared" si="221"/>
        <v>1</v>
      </c>
      <c r="G1103" s="19">
        <f t="shared" si="222"/>
        <v>1</v>
      </c>
      <c r="H1103" s="20">
        <f t="shared" si="223"/>
        <v>2.2491955200000017E-4</v>
      </c>
      <c r="J1103" s="7">
        <f>IF($A1103="二本差勝",先鋒分析!$D$14,IF($A1103="一本差勝",先鋒分析!$D$15,IF($A1103="引き分け",先鋒分析!$D$16,IF($A1103="一本差負",先鋒分析!$D$17,先鋒分析!$D$18))))</f>
        <v>0.16000000000000003</v>
      </c>
      <c r="K1103" s="19">
        <f t="shared" si="224"/>
        <v>1</v>
      </c>
      <c r="L1103" s="19">
        <f t="shared" si="225"/>
        <v>2</v>
      </c>
      <c r="M1103" s="7">
        <f>IF($B1103="二本差勝",次鋒分析!$D$14,IF($B1103="一本差勝",次鋒分析!$D$15,IF($B1103="引き分け",次鋒分析!$D$16,IF($B1103="一本差負",次鋒分析!$D$17,次鋒分析!$D$18))))</f>
        <v>0.26400000000000001</v>
      </c>
      <c r="N1103" s="1">
        <f t="shared" si="226"/>
        <v>0</v>
      </c>
      <c r="O1103" s="1">
        <f t="shared" si="227"/>
        <v>0</v>
      </c>
      <c r="P1103" s="7">
        <f>IF($C1103="二本差勝",中堅分析!$D$14,IF($C1103="一本差勝",中堅分析!$D$15,IF($C1103="引き分け",中堅分析!$D$16,IF($C1103="一本差負",中堅分析!$D$17,中堅分析!$D$18))))</f>
        <v>0.16000000000000003</v>
      </c>
      <c r="Q1103" s="1">
        <f t="shared" si="228"/>
        <v>-1</v>
      </c>
      <c r="R1103" s="1">
        <f t="shared" si="229"/>
        <v>-2</v>
      </c>
      <c r="S1103" s="7">
        <f>IF($D1103="二本差勝",副将分析!$D$14,IF($D1103="一本差勝",副将分析!$D$15,IF($D1103="引き分け",副将分析!$D$16,IF($D1103="一本差負",副将分析!$D$17,副将分析!$D$18))))</f>
        <v>0.20800000000000002</v>
      </c>
      <c r="T1103" s="1">
        <f t="shared" si="230"/>
        <v>1</v>
      </c>
      <c r="U1103" s="1">
        <f t="shared" si="231"/>
        <v>1</v>
      </c>
      <c r="V1103" s="7">
        <f>IF($E1103="二本差勝",大将分析!$D$14,IF($E1103="一本差勝",大将分析!$D$15,IF($E1103="引き分け",大将分析!$D$16,IF($E1103="一本差負",大将分析!$D$17,大将分析!$D$18))))</f>
        <v>0.16000000000000003</v>
      </c>
      <c r="W1103" s="1">
        <f t="shared" si="232"/>
        <v>-1</v>
      </c>
      <c r="X1103" s="1">
        <f t="shared" si="233"/>
        <v>-2</v>
      </c>
    </row>
    <row r="1104" spans="1:24" x14ac:dyDescent="0.15">
      <c r="A1104" s="1" t="s">
        <v>39</v>
      </c>
      <c r="B1104" s="1" t="s">
        <v>42</v>
      </c>
      <c r="C1104" s="1" t="s">
        <v>22</v>
      </c>
      <c r="D1104" s="1" t="s">
        <v>40</v>
      </c>
      <c r="E1104" s="1" t="s">
        <v>42</v>
      </c>
      <c r="F1104" s="19">
        <f t="shared" si="221"/>
        <v>1</v>
      </c>
      <c r="G1104" s="19">
        <f t="shared" si="222"/>
        <v>1</v>
      </c>
      <c r="H1104" s="20">
        <f t="shared" si="223"/>
        <v>2.2491955200000017E-4</v>
      </c>
      <c r="J1104" s="7">
        <f>IF($A1104="二本差勝",先鋒分析!$D$14,IF($A1104="一本差勝",先鋒分析!$D$15,IF($A1104="引き分け",先鋒分析!$D$16,IF($A1104="一本差負",先鋒分析!$D$17,先鋒分析!$D$18))))</f>
        <v>0.16000000000000003</v>
      </c>
      <c r="K1104" s="19">
        <f t="shared" si="224"/>
        <v>1</v>
      </c>
      <c r="L1104" s="19">
        <f t="shared" si="225"/>
        <v>2</v>
      </c>
      <c r="M1104" s="7">
        <f>IF($B1104="二本差勝",次鋒分析!$D$14,IF($B1104="一本差勝",次鋒分析!$D$15,IF($B1104="引き分け",次鋒分析!$D$16,IF($B1104="一本差負",次鋒分析!$D$17,次鋒分析!$D$18))))</f>
        <v>0.16000000000000003</v>
      </c>
      <c r="N1104" s="1">
        <f t="shared" si="226"/>
        <v>-1</v>
      </c>
      <c r="O1104" s="1">
        <f t="shared" si="227"/>
        <v>-2</v>
      </c>
      <c r="P1104" s="7">
        <f>IF($C1104="二本差勝",中堅分析!$D$14,IF($C1104="一本差勝",中堅分析!$D$15,IF($C1104="引き分け",中堅分析!$D$16,IF($C1104="一本差負",中堅分析!$D$17,中堅分析!$D$18))))</f>
        <v>0.26400000000000001</v>
      </c>
      <c r="Q1104" s="1">
        <f t="shared" si="228"/>
        <v>0</v>
      </c>
      <c r="R1104" s="1">
        <f t="shared" si="229"/>
        <v>0</v>
      </c>
      <c r="S1104" s="7">
        <f>IF($D1104="二本差勝",副将分析!$D$14,IF($D1104="一本差勝",副将分析!$D$15,IF($D1104="引き分け",副将分析!$D$16,IF($D1104="一本差負",副将分析!$D$17,副将分析!$D$18))))</f>
        <v>0.20800000000000002</v>
      </c>
      <c r="T1104" s="1">
        <f t="shared" si="230"/>
        <v>1</v>
      </c>
      <c r="U1104" s="1">
        <f t="shared" si="231"/>
        <v>1</v>
      </c>
      <c r="V1104" s="7">
        <f>IF($E1104="二本差勝",大将分析!$D$14,IF($E1104="一本差勝",大将分析!$D$15,IF($E1104="引き分け",大将分析!$D$16,IF($E1104="一本差負",大将分析!$D$17,大将分析!$D$18))))</f>
        <v>0.16000000000000003</v>
      </c>
      <c r="W1104" s="1">
        <f t="shared" si="232"/>
        <v>-1</v>
      </c>
      <c r="X1104" s="1">
        <f t="shared" si="233"/>
        <v>-2</v>
      </c>
    </row>
    <row r="1105" spans="1:24" x14ac:dyDescent="0.15">
      <c r="A1105" s="1" t="s">
        <v>40</v>
      </c>
      <c r="B1105" s="1" t="s">
        <v>22</v>
      </c>
      <c r="C1105" s="1" t="s">
        <v>41</v>
      </c>
      <c r="D1105" s="1" t="s">
        <v>40</v>
      </c>
      <c r="E1105" s="1" t="s">
        <v>42</v>
      </c>
      <c r="F1105" s="19">
        <f t="shared" si="221"/>
        <v>1</v>
      </c>
      <c r="G1105" s="19">
        <f t="shared" si="222"/>
        <v>1</v>
      </c>
      <c r="H1105" s="20">
        <f t="shared" si="223"/>
        <v>3.8011404288000025E-4</v>
      </c>
      <c r="J1105" s="7">
        <f>IF($A1105="二本差勝",先鋒分析!$D$14,IF($A1105="一本差勝",先鋒分析!$D$15,IF($A1105="引き分け",先鋒分析!$D$16,IF($A1105="一本差負",先鋒分析!$D$17,先鋒分析!$D$18))))</f>
        <v>0.20800000000000002</v>
      </c>
      <c r="K1105" s="19">
        <f t="shared" si="224"/>
        <v>1</v>
      </c>
      <c r="L1105" s="19">
        <f t="shared" si="225"/>
        <v>1</v>
      </c>
      <c r="M1105" s="7">
        <f>IF($B1105="二本差勝",次鋒分析!$D$14,IF($B1105="一本差勝",次鋒分析!$D$15,IF($B1105="引き分け",次鋒分析!$D$16,IF($B1105="一本差負",次鋒分析!$D$17,次鋒分析!$D$18))))</f>
        <v>0.26400000000000001</v>
      </c>
      <c r="N1105" s="1">
        <f t="shared" si="226"/>
        <v>0</v>
      </c>
      <c r="O1105" s="1">
        <f t="shared" si="227"/>
        <v>0</v>
      </c>
      <c r="P1105" s="7">
        <f>IF($C1105="二本差勝",中堅分析!$D$14,IF($C1105="一本差勝",中堅分析!$D$15,IF($C1105="引き分け",中堅分析!$D$16,IF($C1105="一本差負",中堅分析!$D$17,中堅分析!$D$18))))</f>
        <v>0.20800000000000002</v>
      </c>
      <c r="Q1105" s="1">
        <f t="shared" si="228"/>
        <v>-1</v>
      </c>
      <c r="R1105" s="1">
        <f t="shared" si="229"/>
        <v>-1</v>
      </c>
      <c r="S1105" s="7">
        <f>IF($D1105="二本差勝",副将分析!$D$14,IF($D1105="一本差勝",副将分析!$D$15,IF($D1105="引き分け",副将分析!$D$16,IF($D1105="一本差負",副将分析!$D$17,副将分析!$D$18))))</f>
        <v>0.20800000000000002</v>
      </c>
      <c r="T1105" s="1">
        <f t="shared" si="230"/>
        <v>1</v>
      </c>
      <c r="U1105" s="1">
        <f t="shared" si="231"/>
        <v>1</v>
      </c>
      <c r="V1105" s="7">
        <f>IF($E1105="二本差勝",大将分析!$D$14,IF($E1105="一本差勝",大将分析!$D$15,IF($E1105="引き分け",大将分析!$D$16,IF($E1105="一本差負",大将分析!$D$17,大将分析!$D$18))))</f>
        <v>0.16000000000000003</v>
      </c>
      <c r="W1105" s="1">
        <f t="shared" si="232"/>
        <v>-1</v>
      </c>
      <c r="X1105" s="1">
        <f t="shared" si="233"/>
        <v>-2</v>
      </c>
    </row>
    <row r="1106" spans="1:24" x14ac:dyDescent="0.15">
      <c r="A1106" s="1" t="s">
        <v>40</v>
      </c>
      <c r="B1106" s="1" t="s">
        <v>41</v>
      </c>
      <c r="C1106" s="1" t="s">
        <v>22</v>
      </c>
      <c r="D1106" s="1" t="s">
        <v>40</v>
      </c>
      <c r="E1106" s="1" t="s">
        <v>42</v>
      </c>
      <c r="F1106" s="19">
        <f t="shared" si="221"/>
        <v>1</v>
      </c>
      <c r="G1106" s="19">
        <f t="shared" si="222"/>
        <v>1</v>
      </c>
      <c r="H1106" s="20">
        <f t="shared" si="223"/>
        <v>3.8011404288000025E-4</v>
      </c>
      <c r="J1106" s="7">
        <f>IF($A1106="二本差勝",先鋒分析!$D$14,IF($A1106="一本差勝",先鋒分析!$D$15,IF($A1106="引き分け",先鋒分析!$D$16,IF($A1106="一本差負",先鋒分析!$D$17,先鋒分析!$D$18))))</f>
        <v>0.20800000000000002</v>
      </c>
      <c r="K1106" s="19">
        <f t="shared" si="224"/>
        <v>1</v>
      </c>
      <c r="L1106" s="19">
        <f t="shared" si="225"/>
        <v>1</v>
      </c>
      <c r="M1106" s="7">
        <f>IF($B1106="二本差勝",次鋒分析!$D$14,IF($B1106="一本差勝",次鋒分析!$D$15,IF($B1106="引き分け",次鋒分析!$D$16,IF($B1106="一本差負",次鋒分析!$D$17,次鋒分析!$D$18))))</f>
        <v>0.20800000000000002</v>
      </c>
      <c r="N1106" s="1">
        <f t="shared" si="226"/>
        <v>-1</v>
      </c>
      <c r="O1106" s="1">
        <f t="shared" si="227"/>
        <v>-1</v>
      </c>
      <c r="P1106" s="7">
        <f>IF($C1106="二本差勝",中堅分析!$D$14,IF($C1106="一本差勝",中堅分析!$D$15,IF($C1106="引き分け",中堅分析!$D$16,IF($C1106="一本差負",中堅分析!$D$17,中堅分析!$D$18))))</f>
        <v>0.26400000000000001</v>
      </c>
      <c r="Q1106" s="1">
        <f t="shared" si="228"/>
        <v>0</v>
      </c>
      <c r="R1106" s="1">
        <f t="shared" si="229"/>
        <v>0</v>
      </c>
      <c r="S1106" s="7">
        <f>IF($D1106="二本差勝",副将分析!$D$14,IF($D1106="一本差勝",副将分析!$D$15,IF($D1106="引き分け",副将分析!$D$16,IF($D1106="一本差負",副将分析!$D$17,副将分析!$D$18))))</f>
        <v>0.20800000000000002</v>
      </c>
      <c r="T1106" s="1">
        <f t="shared" si="230"/>
        <v>1</v>
      </c>
      <c r="U1106" s="1">
        <f t="shared" si="231"/>
        <v>1</v>
      </c>
      <c r="V1106" s="7">
        <f>IF($E1106="二本差勝",大将分析!$D$14,IF($E1106="一本差勝",大将分析!$D$15,IF($E1106="引き分け",大将分析!$D$16,IF($E1106="一本差負",大将分析!$D$17,大将分析!$D$18))))</f>
        <v>0.16000000000000003</v>
      </c>
      <c r="W1106" s="1">
        <f t="shared" si="232"/>
        <v>-1</v>
      </c>
      <c r="X1106" s="1">
        <f t="shared" si="233"/>
        <v>-2</v>
      </c>
    </row>
    <row r="1107" spans="1:24" x14ac:dyDescent="0.15">
      <c r="A1107" s="1" t="s">
        <v>22</v>
      </c>
      <c r="B1107" s="1" t="s">
        <v>39</v>
      </c>
      <c r="C1107" s="1" t="s">
        <v>42</v>
      </c>
      <c r="D1107" s="1" t="s">
        <v>40</v>
      </c>
      <c r="E1107" s="1" t="s">
        <v>42</v>
      </c>
      <c r="F1107" s="19">
        <f t="shared" si="221"/>
        <v>1</v>
      </c>
      <c r="G1107" s="19">
        <f t="shared" si="222"/>
        <v>1</v>
      </c>
      <c r="H1107" s="20">
        <f t="shared" si="223"/>
        <v>2.2491955200000017E-4</v>
      </c>
      <c r="J1107" s="7">
        <f>IF($A1107="二本差勝",先鋒分析!$D$14,IF($A1107="一本差勝",先鋒分析!$D$15,IF($A1107="引き分け",先鋒分析!$D$16,IF($A1107="一本差負",先鋒分析!$D$17,先鋒分析!$D$18))))</f>
        <v>0.26400000000000001</v>
      </c>
      <c r="K1107" s="19">
        <f t="shared" si="224"/>
        <v>0</v>
      </c>
      <c r="L1107" s="19">
        <f t="shared" si="225"/>
        <v>0</v>
      </c>
      <c r="M1107" s="7">
        <f>IF($B1107="二本差勝",次鋒分析!$D$14,IF($B1107="一本差勝",次鋒分析!$D$15,IF($B1107="引き分け",次鋒分析!$D$16,IF($B1107="一本差負",次鋒分析!$D$17,次鋒分析!$D$18))))</f>
        <v>0.16000000000000003</v>
      </c>
      <c r="N1107" s="1">
        <f t="shared" si="226"/>
        <v>1</v>
      </c>
      <c r="O1107" s="1">
        <f t="shared" si="227"/>
        <v>2</v>
      </c>
      <c r="P1107" s="7">
        <f>IF($C1107="二本差勝",中堅分析!$D$14,IF($C1107="一本差勝",中堅分析!$D$15,IF($C1107="引き分け",中堅分析!$D$16,IF($C1107="一本差負",中堅分析!$D$17,中堅分析!$D$18))))</f>
        <v>0.16000000000000003</v>
      </c>
      <c r="Q1107" s="1">
        <f t="shared" si="228"/>
        <v>-1</v>
      </c>
      <c r="R1107" s="1">
        <f t="shared" si="229"/>
        <v>-2</v>
      </c>
      <c r="S1107" s="7">
        <f>IF($D1107="二本差勝",副将分析!$D$14,IF($D1107="一本差勝",副将分析!$D$15,IF($D1107="引き分け",副将分析!$D$16,IF($D1107="一本差負",副将分析!$D$17,副将分析!$D$18))))</f>
        <v>0.20800000000000002</v>
      </c>
      <c r="T1107" s="1">
        <f t="shared" si="230"/>
        <v>1</v>
      </c>
      <c r="U1107" s="1">
        <f t="shared" si="231"/>
        <v>1</v>
      </c>
      <c r="V1107" s="7">
        <f>IF($E1107="二本差勝",大将分析!$D$14,IF($E1107="一本差勝",大将分析!$D$15,IF($E1107="引き分け",大将分析!$D$16,IF($E1107="一本差負",大将分析!$D$17,大将分析!$D$18))))</f>
        <v>0.16000000000000003</v>
      </c>
      <c r="W1107" s="1">
        <f t="shared" si="232"/>
        <v>-1</v>
      </c>
      <c r="X1107" s="1">
        <f t="shared" si="233"/>
        <v>-2</v>
      </c>
    </row>
    <row r="1108" spans="1:24" x14ac:dyDescent="0.15">
      <c r="A1108" s="1" t="s">
        <v>22</v>
      </c>
      <c r="B1108" s="1" t="s">
        <v>40</v>
      </c>
      <c r="C1108" s="1" t="s">
        <v>41</v>
      </c>
      <c r="D1108" s="1" t="s">
        <v>40</v>
      </c>
      <c r="E1108" s="1" t="s">
        <v>42</v>
      </c>
      <c r="F1108" s="19">
        <f t="shared" si="221"/>
        <v>1</v>
      </c>
      <c r="G1108" s="19">
        <f t="shared" si="222"/>
        <v>1</v>
      </c>
      <c r="H1108" s="20">
        <f t="shared" si="223"/>
        <v>3.8011404288000025E-4</v>
      </c>
      <c r="J1108" s="7">
        <f>IF($A1108="二本差勝",先鋒分析!$D$14,IF($A1108="一本差勝",先鋒分析!$D$15,IF($A1108="引き分け",先鋒分析!$D$16,IF($A1108="一本差負",先鋒分析!$D$17,先鋒分析!$D$18))))</f>
        <v>0.26400000000000001</v>
      </c>
      <c r="K1108" s="19">
        <f t="shared" si="224"/>
        <v>0</v>
      </c>
      <c r="L1108" s="19">
        <f t="shared" si="225"/>
        <v>0</v>
      </c>
      <c r="M1108" s="7">
        <f>IF($B1108="二本差勝",次鋒分析!$D$14,IF($B1108="一本差勝",次鋒分析!$D$15,IF($B1108="引き分け",次鋒分析!$D$16,IF($B1108="一本差負",次鋒分析!$D$17,次鋒分析!$D$18))))</f>
        <v>0.20800000000000002</v>
      </c>
      <c r="N1108" s="1">
        <f t="shared" si="226"/>
        <v>1</v>
      </c>
      <c r="O1108" s="1">
        <f t="shared" si="227"/>
        <v>1</v>
      </c>
      <c r="P1108" s="7">
        <f>IF($C1108="二本差勝",中堅分析!$D$14,IF($C1108="一本差勝",中堅分析!$D$15,IF($C1108="引き分け",中堅分析!$D$16,IF($C1108="一本差負",中堅分析!$D$17,中堅分析!$D$18))))</f>
        <v>0.20800000000000002</v>
      </c>
      <c r="Q1108" s="1">
        <f t="shared" si="228"/>
        <v>-1</v>
      </c>
      <c r="R1108" s="1">
        <f t="shared" si="229"/>
        <v>-1</v>
      </c>
      <c r="S1108" s="7">
        <f>IF($D1108="二本差勝",副将分析!$D$14,IF($D1108="一本差勝",副将分析!$D$15,IF($D1108="引き分け",副将分析!$D$16,IF($D1108="一本差負",副将分析!$D$17,副将分析!$D$18))))</f>
        <v>0.20800000000000002</v>
      </c>
      <c r="T1108" s="1">
        <f t="shared" si="230"/>
        <v>1</v>
      </c>
      <c r="U1108" s="1">
        <f t="shared" si="231"/>
        <v>1</v>
      </c>
      <c r="V1108" s="7">
        <f>IF($E1108="二本差勝",大将分析!$D$14,IF($E1108="一本差勝",大将分析!$D$15,IF($E1108="引き分け",大将分析!$D$16,IF($E1108="一本差負",大将分析!$D$17,大将分析!$D$18))))</f>
        <v>0.16000000000000003</v>
      </c>
      <c r="W1108" s="1">
        <f t="shared" si="232"/>
        <v>-1</v>
      </c>
      <c r="X1108" s="1">
        <f t="shared" si="233"/>
        <v>-2</v>
      </c>
    </row>
    <row r="1109" spans="1:24" x14ac:dyDescent="0.15">
      <c r="A1109" s="1" t="s">
        <v>22</v>
      </c>
      <c r="B1109" s="1" t="s">
        <v>22</v>
      </c>
      <c r="C1109" s="1" t="s">
        <v>22</v>
      </c>
      <c r="D1109" s="1" t="s">
        <v>40</v>
      </c>
      <c r="E1109" s="1" t="s">
        <v>42</v>
      </c>
      <c r="F1109" s="19">
        <f t="shared" si="221"/>
        <v>1</v>
      </c>
      <c r="G1109" s="19">
        <f t="shared" si="222"/>
        <v>1</v>
      </c>
      <c r="H1109" s="20">
        <f t="shared" si="223"/>
        <v>6.1234348032000025E-4</v>
      </c>
      <c r="J1109" s="7">
        <f>IF($A1109="二本差勝",先鋒分析!$D$14,IF($A1109="一本差勝",先鋒分析!$D$15,IF($A1109="引き分け",先鋒分析!$D$16,IF($A1109="一本差負",先鋒分析!$D$17,先鋒分析!$D$18))))</f>
        <v>0.26400000000000001</v>
      </c>
      <c r="K1109" s="19">
        <f t="shared" si="224"/>
        <v>0</v>
      </c>
      <c r="L1109" s="19">
        <f t="shared" si="225"/>
        <v>0</v>
      </c>
      <c r="M1109" s="7">
        <f>IF($B1109="二本差勝",次鋒分析!$D$14,IF($B1109="一本差勝",次鋒分析!$D$15,IF($B1109="引き分け",次鋒分析!$D$16,IF($B1109="一本差負",次鋒分析!$D$17,次鋒分析!$D$18))))</f>
        <v>0.26400000000000001</v>
      </c>
      <c r="N1109" s="1">
        <f t="shared" si="226"/>
        <v>0</v>
      </c>
      <c r="O1109" s="1">
        <f t="shared" si="227"/>
        <v>0</v>
      </c>
      <c r="P1109" s="7">
        <f>IF($C1109="二本差勝",中堅分析!$D$14,IF($C1109="一本差勝",中堅分析!$D$15,IF($C1109="引き分け",中堅分析!$D$16,IF($C1109="一本差負",中堅分析!$D$17,中堅分析!$D$18))))</f>
        <v>0.26400000000000001</v>
      </c>
      <c r="Q1109" s="1">
        <f t="shared" si="228"/>
        <v>0</v>
      </c>
      <c r="R1109" s="1">
        <f t="shared" si="229"/>
        <v>0</v>
      </c>
      <c r="S1109" s="7">
        <f>IF($D1109="二本差勝",副将分析!$D$14,IF($D1109="一本差勝",副将分析!$D$15,IF($D1109="引き分け",副将分析!$D$16,IF($D1109="一本差負",副将分析!$D$17,副将分析!$D$18))))</f>
        <v>0.20800000000000002</v>
      </c>
      <c r="T1109" s="1">
        <f t="shared" si="230"/>
        <v>1</v>
      </c>
      <c r="U1109" s="1">
        <f t="shared" si="231"/>
        <v>1</v>
      </c>
      <c r="V1109" s="7">
        <f>IF($E1109="二本差勝",大将分析!$D$14,IF($E1109="一本差勝",大将分析!$D$15,IF($E1109="引き分け",大将分析!$D$16,IF($E1109="一本差負",大将分析!$D$17,大将分析!$D$18))))</f>
        <v>0.16000000000000003</v>
      </c>
      <c r="W1109" s="1">
        <f t="shared" si="232"/>
        <v>-1</v>
      </c>
      <c r="X1109" s="1">
        <f t="shared" si="233"/>
        <v>-2</v>
      </c>
    </row>
    <row r="1110" spans="1:24" x14ac:dyDescent="0.15">
      <c r="A1110" s="1" t="s">
        <v>22</v>
      </c>
      <c r="B1110" s="1" t="s">
        <v>41</v>
      </c>
      <c r="C1110" s="1" t="s">
        <v>40</v>
      </c>
      <c r="D1110" s="1" t="s">
        <v>40</v>
      </c>
      <c r="E1110" s="1" t="s">
        <v>42</v>
      </c>
      <c r="F1110" s="19">
        <f t="shared" si="221"/>
        <v>1</v>
      </c>
      <c r="G1110" s="19">
        <f t="shared" si="222"/>
        <v>1</v>
      </c>
      <c r="H1110" s="20">
        <f t="shared" si="223"/>
        <v>3.8011404288000025E-4</v>
      </c>
      <c r="J1110" s="7">
        <f>IF($A1110="二本差勝",先鋒分析!$D$14,IF($A1110="一本差勝",先鋒分析!$D$15,IF($A1110="引き分け",先鋒分析!$D$16,IF($A1110="一本差負",先鋒分析!$D$17,先鋒分析!$D$18))))</f>
        <v>0.26400000000000001</v>
      </c>
      <c r="K1110" s="19">
        <f t="shared" si="224"/>
        <v>0</v>
      </c>
      <c r="L1110" s="19">
        <f t="shared" si="225"/>
        <v>0</v>
      </c>
      <c r="M1110" s="7">
        <f>IF($B1110="二本差勝",次鋒分析!$D$14,IF($B1110="一本差勝",次鋒分析!$D$15,IF($B1110="引き分け",次鋒分析!$D$16,IF($B1110="一本差負",次鋒分析!$D$17,次鋒分析!$D$18))))</f>
        <v>0.20800000000000002</v>
      </c>
      <c r="N1110" s="1">
        <f t="shared" si="226"/>
        <v>-1</v>
      </c>
      <c r="O1110" s="1">
        <f t="shared" si="227"/>
        <v>-1</v>
      </c>
      <c r="P1110" s="7">
        <f>IF($C1110="二本差勝",中堅分析!$D$14,IF($C1110="一本差勝",中堅分析!$D$15,IF($C1110="引き分け",中堅分析!$D$16,IF($C1110="一本差負",中堅分析!$D$17,中堅分析!$D$18))))</f>
        <v>0.20800000000000002</v>
      </c>
      <c r="Q1110" s="1">
        <f t="shared" si="228"/>
        <v>1</v>
      </c>
      <c r="R1110" s="1">
        <f t="shared" si="229"/>
        <v>1</v>
      </c>
      <c r="S1110" s="7">
        <f>IF($D1110="二本差勝",副将分析!$D$14,IF($D1110="一本差勝",副将分析!$D$15,IF($D1110="引き分け",副将分析!$D$16,IF($D1110="一本差負",副将分析!$D$17,副将分析!$D$18))))</f>
        <v>0.20800000000000002</v>
      </c>
      <c r="T1110" s="1">
        <f t="shared" si="230"/>
        <v>1</v>
      </c>
      <c r="U1110" s="1">
        <f t="shared" si="231"/>
        <v>1</v>
      </c>
      <c r="V1110" s="7">
        <f>IF($E1110="二本差勝",大将分析!$D$14,IF($E1110="一本差勝",大将分析!$D$15,IF($E1110="引き分け",大将分析!$D$16,IF($E1110="一本差負",大将分析!$D$17,大将分析!$D$18))))</f>
        <v>0.16000000000000003</v>
      </c>
      <c r="W1110" s="1">
        <f t="shared" si="232"/>
        <v>-1</v>
      </c>
      <c r="X1110" s="1">
        <f t="shared" si="233"/>
        <v>-2</v>
      </c>
    </row>
    <row r="1111" spans="1:24" x14ac:dyDescent="0.15">
      <c r="A1111" s="1" t="s">
        <v>22</v>
      </c>
      <c r="B1111" s="1" t="s">
        <v>42</v>
      </c>
      <c r="C1111" s="1" t="s">
        <v>39</v>
      </c>
      <c r="D1111" s="1" t="s">
        <v>40</v>
      </c>
      <c r="E1111" s="1" t="s">
        <v>42</v>
      </c>
      <c r="F1111" s="19">
        <f t="shared" si="221"/>
        <v>1</v>
      </c>
      <c r="G1111" s="19">
        <f t="shared" si="222"/>
        <v>1</v>
      </c>
      <c r="H1111" s="20">
        <f t="shared" si="223"/>
        <v>2.2491955200000017E-4</v>
      </c>
      <c r="J1111" s="7">
        <f>IF($A1111="二本差勝",先鋒分析!$D$14,IF($A1111="一本差勝",先鋒分析!$D$15,IF($A1111="引き分け",先鋒分析!$D$16,IF($A1111="一本差負",先鋒分析!$D$17,先鋒分析!$D$18))))</f>
        <v>0.26400000000000001</v>
      </c>
      <c r="K1111" s="19">
        <f t="shared" si="224"/>
        <v>0</v>
      </c>
      <c r="L1111" s="19">
        <f t="shared" si="225"/>
        <v>0</v>
      </c>
      <c r="M1111" s="7">
        <f>IF($B1111="二本差勝",次鋒分析!$D$14,IF($B1111="一本差勝",次鋒分析!$D$15,IF($B1111="引き分け",次鋒分析!$D$16,IF($B1111="一本差負",次鋒分析!$D$17,次鋒分析!$D$18))))</f>
        <v>0.16000000000000003</v>
      </c>
      <c r="N1111" s="1">
        <f t="shared" si="226"/>
        <v>-1</v>
      </c>
      <c r="O1111" s="1">
        <f t="shared" si="227"/>
        <v>-2</v>
      </c>
      <c r="P1111" s="7">
        <f>IF($C1111="二本差勝",中堅分析!$D$14,IF($C1111="一本差勝",中堅分析!$D$15,IF($C1111="引き分け",中堅分析!$D$16,IF($C1111="一本差負",中堅分析!$D$17,中堅分析!$D$18))))</f>
        <v>0.16000000000000003</v>
      </c>
      <c r="Q1111" s="1">
        <f t="shared" si="228"/>
        <v>1</v>
      </c>
      <c r="R1111" s="1">
        <f t="shared" si="229"/>
        <v>2</v>
      </c>
      <c r="S1111" s="7">
        <f>IF($D1111="二本差勝",副将分析!$D$14,IF($D1111="一本差勝",副将分析!$D$15,IF($D1111="引き分け",副将分析!$D$16,IF($D1111="一本差負",副将分析!$D$17,副将分析!$D$18))))</f>
        <v>0.20800000000000002</v>
      </c>
      <c r="T1111" s="1">
        <f t="shared" si="230"/>
        <v>1</v>
      </c>
      <c r="U1111" s="1">
        <f t="shared" si="231"/>
        <v>1</v>
      </c>
      <c r="V1111" s="7">
        <f>IF($E1111="二本差勝",大将分析!$D$14,IF($E1111="一本差勝",大将分析!$D$15,IF($E1111="引き分け",大将分析!$D$16,IF($E1111="一本差負",大将分析!$D$17,大将分析!$D$18))))</f>
        <v>0.16000000000000003</v>
      </c>
      <c r="W1111" s="1">
        <f t="shared" si="232"/>
        <v>-1</v>
      </c>
      <c r="X1111" s="1">
        <f t="shared" si="233"/>
        <v>-2</v>
      </c>
    </row>
    <row r="1112" spans="1:24" x14ac:dyDescent="0.15">
      <c r="A1112" s="1" t="s">
        <v>41</v>
      </c>
      <c r="B1112" s="1" t="s">
        <v>40</v>
      </c>
      <c r="C1112" s="1" t="s">
        <v>22</v>
      </c>
      <c r="D1112" s="1" t="s">
        <v>40</v>
      </c>
      <c r="E1112" s="1" t="s">
        <v>42</v>
      </c>
      <c r="F1112" s="19">
        <f t="shared" si="221"/>
        <v>1</v>
      </c>
      <c r="G1112" s="19">
        <f t="shared" si="222"/>
        <v>1</v>
      </c>
      <c r="H1112" s="20">
        <f t="shared" si="223"/>
        <v>3.8011404288000025E-4</v>
      </c>
      <c r="J1112" s="7">
        <f>IF($A1112="二本差勝",先鋒分析!$D$14,IF($A1112="一本差勝",先鋒分析!$D$15,IF($A1112="引き分け",先鋒分析!$D$16,IF($A1112="一本差負",先鋒分析!$D$17,先鋒分析!$D$18))))</f>
        <v>0.20800000000000002</v>
      </c>
      <c r="K1112" s="19">
        <f t="shared" si="224"/>
        <v>-1</v>
      </c>
      <c r="L1112" s="19">
        <f t="shared" si="225"/>
        <v>-1</v>
      </c>
      <c r="M1112" s="7">
        <f>IF($B1112="二本差勝",次鋒分析!$D$14,IF($B1112="一本差勝",次鋒分析!$D$15,IF($B1112="引き分け",次鋒分析!$D$16,IF($B1112="一本差負",次鋒分析!$D$17,次鋒分析!$D$18))))</f>
        <v>0.20800000000000002</v>
      </c>
      <c r="N1112" s="1">
        <f t="shared" si="226"/>
        <v>1</v>
      </c>
      <c r="O1112" s="1">
        <f t="shared" si="227"/>
        <v>1</v>
      </c>
      <c r="P1112" s="7">
        <f>IF($C1112="二本差勝",中堅分析!$D$14,IF($C1112="一本差勝",中堅分析!$D$15,IF($C1112="引き分け",中堅分析!$D$16,IF($C1112="一本差負",中堅分析!$D$17,中堅分析!$D$18))))</f>
        <v>0.26400000000000001</v>
      </c>
      <c r="Q1112" s="1">
        <f t="shared" si="228"/>
        <v>0</v>
      </c>
      <c r="R1112" s="1">
        <f t="shared" si="229"/>
        <v>0</v>
      </c>
      <c r="S1112" s="7">
        <f>IF($D1112="二本差勝",副将分析!$D$14,IF($D1112="一本差勝",副将分析!$D$15,IF($D1112="引き分け",副将分析!$D$16,IF($D1112="一本差負",副将分析!$D$17,副将分析!$D$18))))</f>
        <v>0.20800000000000002</v>
      </c>
      <c r="T1112" s="1">
        <f t="shared" si="230"/>
        <v>1</v>
      </c>
      <c r="U1112" s="1">
        <f t="shared" si="231"/>
        <v>1</v>
      </c>
      <c r="V1112" s="7">
        <f>IF($E1112="二本差勝",大将分析!$D$14,IF($E1112="一本差勝",大将分析!$D$15,IF($E1112="引き分け",大将分析!$D$16,IF($E1112="一本差負",大将分析!$D$17,大将分析!$D$18))))</f>
        <v>0.16000000000000003</v>
      </c>
      <c r="W1112" s="1">
        <f t="shared" si="232"/>
        <v>-1</v>
      </c>
      <c r="X1112" s="1">
        <f t="shared" si="233"/>
        <v>-2</v>
      </c>
    </row>
    <row r="1113" spans="1:24" x14ac:dyDescent="0.15">
      <c r="A1113" s="1" t="s">
        <v>41</v>
      </c>
      <c r="B1113" s="1" t="s">
        <v>22</v>
      </c>
      <c r="C1113" s="1" t="s">
        <v>40</v>
      </c>
      <c r="D1113" s="1" t="s">
        <v>40</v>
      </c>
      <c r="E1113" s="1" t="s">
        <v>42</v>
      </c>
      <c r="F1113" s="19">
        <f t="shared" si="221"/>
        <v>1</v>
      </c>
      <c r="G1113" s="19">
        <f t="shared" si="222"/>
        <v>1</v>
      </c>
      <c r="H1113" s="20">
        <f t="shared" si="223"/>
        <v>3.8011404288000025E-4</v>
      </c>
      <c r="J1113" s="7">
        <f>IF($A1113="二本差勝",先鋒分析!$D$14,IF($A1113="一本差勝",先鋒分析!$D$15,IF($A1113="引き分け",先鋒分析!$D$16,IF($A1113="一本差負",先鋒分析!$D$17,先鋒分析!$D$18))))</f>
        <v>0.20800000000000002</v>
      </c>
      <c r="K1113" s="19">
        <f t="shared" si="224"/>
        <v>-1</v>
      </c>
      <c r="L1113" s="19">
        <f t="shared" si="225"/>
        <v>-1</v>
      </c>
      <c r="M1113" s="7">
        <f>IF($B1113="二本差勝",次鋒分析!$D$14,IF($B1113="一本差勝",次鋒分析!$D$15,IF($B1113="引き分け",次鋒分析!$D$16,IF($B1113="一本差負",次鋒分析!$D$17,次鋒分析!$D$18))))</f>
        <v>0.26400000000000001</v>
      </c>
      <c r="N1113" s="1">
        <f t="shared" si="226"/>
        <v>0</v>
      </c>
      <c r="O1113" s="1">
        <f t="shared" si="227"/>
        <v>0</v>
      </c>
      <c r="P1113" s="7">
        <f>IF($C1113="二本差勝",中堅分析!$D$14,IF($C1113="一本差勝",中堅分析!$D$15,IF($C1113="引き分け",中堅分析!$D$16,IF($C1113="一本差負",中堅分析!$D$17,中堅分析!$D$18))))</f>
        <v>0.20800000000000002</v>
      </c>
      <c r="Q1113" s="1">
        <f t="shared" si="228"/>
        <v>1</v>
      </c>
      <c r="R1113" s="1">
        <f t="shared" si="229"/>
        <v>1</v>
      </c>
      <c r="S1113" s="7">
        <f>IF($D1113="二本差勝",副将分析!$D$14,IF($D1113="一本差勝",副将分析!$D$15,IF($D1113="引き分け",副将分析!$D$16,IF($D1113="一本差負",副将分析!$D$17,副将分析!$D$18))))</f>
        <v>0.20800000000000002</v>
      </c>
      <c r="T1113" s="1">
        <f t="shared" si="230"/>
        <v>1</v>
      </c>
      <c r="U1113" s="1">
        <f t="shared" si="231"/>
        <v>1</v>
      </c>
      <c r="V1113" s="7">
        <f>IF($E1113="二本差勝",大将分析!$D$14,IF($E1113="一本差勝",大将分析!$D$15,IF($E1113="引き分け",大将分析!$D$16,IF($E1113="一本差負",大将分析!$D$17,大将分析!$D$18))))</f>
        <v>0.16000000000000003</v>
      </c>
      <c r="W1113" s="1">
        <f t="shared" si="232"/>
        <v>-1</v>
      </c>
      <c r="X1113" s="1">
        <f t="shared" si="233"/>
        <v>-2</v>
      </c>
    </row>
    <row r="1114" spans="1:24" x14ac:dyDescent="0.15">
      <c r="A1114" s="1" t="s">
        <v>42</v>
      </c>
      <c r="B1114" s="1" t="s">
        <v>39</v>
      </c>
      <c r="C1114" s="1" t="s">
        <v>22</v>
      </c>
      <c r="D1114" s="1" t="s">
        <v>40</v>
      </c>
      <c r="E1114" s="1" t="s">
        <v>42</v>
      </c>
      <c r="F1114" s="19">
        <f t="shared" si="221"/>
        <v>1</v>
      </c>
      <c r="G1114" s="19">
        <f t="shared" si="222"/>
        <v>1</v>
      </c>
      <c r="H1114" s="20">
        <f t="shared" si="223"/>
        <v>2.2491955200000017E-4</v>
      </c>
      <c r="J1114" s="7">
        <f>IF($A1114="二本差勝",先鋒分析!$D$14,IF($A1114="一本差勝",先鋒分析!$D$15,IF($A1114="引き分け",先鋒分析!$D$16,IF($A1114="一本差負",先鋒分析!$D$17,先鋒分析!$D$18))))</f>
        <v>0.16000000000000003</v>
      </c>
      <c r="K1114" s="19">
        <f t="shared" si="224"/>
        <v>-1</v>
      </c>
      <c r="L1114" s="19">
        <f t="shared" si="225"/>
        <v>-2</v>
      </c>
      <c r="M1114" s="7">
        <f>IF($B1114="二本差勝",次鋒分析!$D$14,IF($B1114="一本差勝",次鋒分析!$D$15,IF($B1114="引き分け",次鋒分析!$D$16,IF($B1114="一本差負",次鋒分析!$D$17,次鋒分析!$D$18))))</f>
        <v>0.16000000000000003</v>
      </c>
      <c r="N1114" s="1">
        <f t="shared" si="226"/>
        <v>1</v>
      </c>
      <c r="O1114" s="1">
        <f t="shared" si="227"/>
        <v>2</v>
      </c>
      <c r="P1114" s="7">
        <f>IF($C1114="二本差勝",中堅分析!$D$14,IF($C1114="一本差勝",中堅分析!$D$15,IF($C1114="引き分け",中堅分析!$D$16,IF($C1114="一本差負",中堅分析!$D$17,中堅分析!$D$18))))</f>
        <v>0.26400000000000001</v>
      </c>
      <c r="Q1114" s="1">
        <f t="shared" si="228"/>
        <v>0</v>
      </c>
      <c r="R1114" s="1">
        <f t="shared" si="229"/>
        <v>0</v>
      </c>
      <c r="S1114" s="7">
        <f>IF($D1114="二本差勝",副将分析!$D$14,IF($D1114="一本差勝",副将分析!$D$15,IF($D1114="引き分け",副将分析!$D$16,IF($D1114="一本差負",副将分析!$D$17,副将分析!$D$18))))</f>
        <v>0.20800000000000002</v>
      </c>
      <c r="T1114" s="1">
        <f t="shared" si="230"/>
        <v>1</v>
      </c>
      <c r="U1114" s="1">
        <f t="shared" si="231"/>
        <v>1</v>
      </c>
      <c r="V1114" s="7">
        <f>IF($E1114="二本差勝",大将分析!$D$14,IF($E1114="一本差勝",大将分析!$D$15,IF($E1114="引き分け",大将分析!$D$16,IF($E1114="一本差負",大将分析!$D$17,大将分析!$D$18))))</f>
        <v>0.16000000000000003</v>
      </c>
      <c r="W1114" s="1">
        <f t="shared" si="232"/>
        <v>-1</v>
      </c>
      <c r="X1114" s="1">
        <f t="shared" si="233"/>
        <v>-2</v>
      </c>
    </row>
    <row r="1115" spans="1:24" x14ac:dyDescent="0.15">
      <c r="A1115" s="1" t="s">
        <v>42</v>
      </c>
      <c r="B1115" s="1" t="s">
        <v>22</v>
      </c>
      <c r="C1115" s="1" t="s">
        <v>39</v>
      </c>
      <c r="D1115" s="1" t="s">
        <v>40</v>
      </c>
      <c r="E1115" s="1" t="s">
        <v>42</v>
      </c>
      <c r="F1115" s="19">
        <f t="shared" si="221"/>
        <v>1</v>
      </c>
      <c r="G1115" s="19">
        <f t="shared" si="222"/>
        <v>1</v>
      </c>
      <c r="H1115" s="20">
        <f t="shared" si="223"/>
        <v>2.2491955200000017E-4</v>
      </c>
      <c r="J1115" s="7">
        <f>IF($A1115="二本差勝",先鋒分析!$D$14,IF($A1115="一本差勝",先鋒分析!$D$15,IF($A1115="引き分け",先鋒分析!$D$16,IF($A1115="一本差負",先鋒分析!$D$17,先鋒分析!$D$18))))</f>
        <v>0.16000000000000003</v>
      </c>
      <c r="K1115" s="19">
        <f t="shared" si="224"/>
        <v>-1</v>
      </c>
      <c r="L1115" s="19">
        <f t="shared" si="225"/>
        <v>-2</v>
      </c>
      <c r="M1115" s="7">
        <f>IF($B1115="二本差勝",次鋒分析!$D$14,IF($B1115="一本差勝",次鋒分析!$D$15,IF($B1115="引き分け",次鋒分析!$D$16,IF($B1115="一本差負",次鋒分析!$D$17,次鋒分析!$D$18))))</f>
        <v>0.26400000000000001</v>
      </c>
      <c r="N1115" s="1">
        <f t="shared" si="226"/>
        <v>0</v>
      </c>
      <c r="O1115" s="1">
        <f t="shared" si="227"/>
        <v>0</v>
      </c>
      <c r="P1115" s="7">
        <f>IF($C1115="二本差勝",中堅分析!$D$14,IF($C1115="一本差勝",中堅分析!$D$15,IF($C1115="引き分け",中堅分析!$D$16,IF($C1115="一本差負",中堅分析!$D$17,中堅分析!$D$18))))</f>
        <v>0.16000000000000003</v>
      </c>
      <c r="Q1115" s="1">
        <f t="shared" si="228"/>
        <v>1</v>
      </c>
      <c r="R1115" s="1">
        <f t="shared" si="229"/>
        <v>2</v>
      </c>
      <c r="S1115" s="7">
        <f>IF($D1115="二本差勝",副将分析!$D$14,IF($D1115="一本差勝",副将分析!$D$15,IF($D1115="引き分け",副将分析!$D$16,IF($D1115="一本差負",副将分析!$D$17,副将分析!$D$18))))</f>
        <v>0.20800000000000002</v>
      </c>
      <c r="T1115" s="1">
        <f t="shared" si="230"/>
        <v>1</v>
      </c>
      <c r="U1115" s="1">
        <f t="shared" si="231"/>
        <v>1</v>
      </c>
      <c r="V1115" s="7">
        <f>IF($E1115="二本差勝",大将分析!$D$14,IF($E1115="一本差勝",大将分析!$D$15,IF($E1115="引き分け",大将分析!$D$16,IF($E1115="一本差負",大将分析!$D$17,大将分析!$D$18))))</f>
        <v>0.16000000000000003</v>
      </c>
      <c r="W1115" s="1">
        <f t="shared" si="232"/>
        <v>-1</v>
      </c>
      <c r="X1115" s="1">
        <f t="shared" si="233"/>
        <v>-2</v>
      </c>
    </row>
    <row r="1116" spans="1:24" x14ac:dyDescent="0.15">
      <c r="A1116" s="1" t="s">
        <v>40</v>
      </c>
      <c r="B1116" s="1" t="s">
        <v>22</v>
      </c>
      <c r="C1116" s="1" t="s">
        <v>42</v>
      </c>
      <c r="D1116" s="1" t="s">
        <v>39</v>
      </c>
      <c r="E1116" s="1" t="s">
        <v>39</v>
      </c>
      <c r="F1116" s="19">
        <f t="shared" si="221"/>
        <v>1</v>
      </c>
      <c r="G1116" s="19">
        <f t="shared" si="222"/>
        <v>1</v>
      </c>
      <c r="H1116" s="20">
        <f t="shared" si="223"/>
        <v>2.2491955200000014E-4</v>
      </c>
      <c r="J1116" s="7">
        <f>IF($A1116="二本差勝",先鋒分析!$D$14,IF($A1116="一本差勝",先鋒分析!$D$15,IF($A1116="引き分け",先鋒分析!$D$16,IF($A1116="一本差負",先鋒分析!$D$17,先鋒分析!$D$18))))</f>
        <v>0.20800000000000002</v>
      </c>
      <c r="K1116" s="19">
        <f t="shared" si="224"/>
        <v>1</v>
      </c>
      <c r="L1116" s="19">
        <f t="shared" si="225"/>
        <v>1</v>
      </c>
      <c r="M1116" s="7">
        <f>IF($B1116="二本差勝",次鋒分析!$D$14,IF($B1116="一本差勝",次鋒分析!$D$15,IF($B1116="引き分け",次鋒分析!$D$16,IF($B1116="一本差負",次鋒分析!$D$17,次鋒分析!$D$18))))</f>
        <v>0.26400000000000001</v>
      </c>
      <c r="N1116" s="1">
        <f t="shared" si="226"/>
        <v>0</v>
      </c>
      <c r="O1116" s="1">
        <f t="shared" si="227"/>
        <v>0</v>
      </c>
      <c r="P1116" s="7">
        <f>IF($C1116="二本差勝",中堅分析!$D$14,IF($C1116="一本差勝",中堅分析!$D$15,IF($C1116="引き分け",中堅分析!$D$16,IF($C1116="一本差負",中堅分析!$D$17,中堅分析!$D$18))))</f>
        <v>0.16000000000000003</v>
      </c>
      <c r="Q1116" s="1">
        <f t="shared" si="228"/>
        <v>-1</v>
      </c>
      <c r="R1116" s="1">
        <f t="shared" si="229"/>
        <v>-2</v>
      </c>
      <c r="S1116" s="7">
        <f>IF($D1116="二本差勝",副将分析!$D$14,IF($D1116="一本差勝",副将分析!$D$15,IF($D1116="引き分け",副将分析!$D$16,IF($D1116="一本差負",副将分析!$D$17,副将分析!$D$18))))</f>
        <v>0.16000000000000003</v>
      </c>
      <c r="T1116" s="1">
        <f t="shared" si="230"/>
        <v>1</v>
      </c>
      <c r="U1116" s="1">
        <f t="shared" si="231"/>
        <v>2</v>
      </c>
      <c r="V1116" s="7">
        <f>IF($E1116="二本差勝",大将分析!$D$14,IF($E1116="一本差勝",大将分析!$D$15,IF($E1116="引き分け",大将分析!$D$16,IF($E1116="一本差負",大将分析!$D$17,大将分析!$D$18))))</f>
        <v>0.16000000000000003</v>
      </c>
      <c r="W1116" s="1">
        <f t="shared" si="232"/>
        <v>1</v>
      </c>
      <c r="X1116" s="1">
        <f t="shared" si="233"/>
        <v>2</v>
      </c>
    </row>
    <row r="1117" spans="1:24" x14ac:dyDescent="0.15">
      <c r="A1117" s="1" t="s">
        <v>40</v>
      </c>
      <c r="B1117" s="1" t="s">
        <v>42</v>
      </c>
      <c r="C1117" s="1" t="s">
        <v>22</v>
      </c>
      <c r="D1117" s="1" t="s">
        <v>39</v>
      </c>
      <c r="E1117" s="1" t="s">
        <v>39</v>
      </c>
      <c r="F1117" s="19">
        <f t="shared" si="221"/>
        <v>1</v>
      </c>
      <c r="G1117" s="19">
        <f t="shared" si="222"/>
        <v>1</v>
      </c>
      <c r="H1117" s="20">
        <f t="shared" si="223"/>
        <v>2.2491955200000014E-4</v>
      </c>
      <c r="J1117" s="7">
        <f>IF($A1117="二本差勝",先鋒分析!$D$14,IF($A1117="一本差勝",先鋒分析!$D$15,IF($A1117="引き分け",先鋒分析!$D$16,IF($A1117="一本差負",先鋒分析!$D$17,先鋒分析!$D$18))))</f>
        <v>0.20800000000000002</v>
      </c>
      <c r="K1117" s="19">
        <f t="shared" si="224"/>
        <v>1</v>
      </c>
      <c r="L1117" s="19">
        <f t="shared" si="225"/>
        <v>1</v>
      </c>
      <c r="M1117" s="7">
        <f>IF($B1117="二本差勝",次鋒分析!$D$14,IF($B1117="一本差勝",次鋒分析!$D$15,IF($B1117="引き分け",次鋒分析!$D$16,IF($B1117="一本差負",次鋒分析!$D$17,次鋒分析!$D$18))))</f>
        <v>0.16000000000000003</v>
      </c>
      <c r="N1117" s="1">
        <f t="shared" si="226"/>
        <v>-1</v>
      </c>
      <c r="O1117" s="1">
        <f t="shared" si="227"/>
        <v>-2</v>
      </c>
      <c r="P1117" s="7">
        <f>IF($C1117="二本差勝",中堅分析!$D$14,IF($C1117="一本差勝",中堅分析!$D$15,IF($C1117="引き分け",中堅分析!$D$16,IF($C1117="一本差負",中堅分析!$D$17,中堅分析!$D$18))))</f>
        <v>0.26400000000000001</v>
      </c>
      <c r="Q1117" s="1">
        <f t="shared" si="228"/>
        <v>0</v>
      </c>
      <c r="R1117" s="1">
        <f t="shared" si="229"/>
        <v>0</v>
      </c>
      <c r="S1117" s="7">
        <f>IF($D1117="二本差勝",副将分析!$D$14,IF($D1117="一本差勝",副将分析!$D$15,IF($D1117="引き分け",副将分析!$D$16,IF($D1117="一本差負",副将分析!$D$17,副将分析!$D$18))))</f>
        <v>0.16000000000000003</v>
      </c>
      <c r="T1117" s="1">
        <f t="shared" si="230"/>
        <v>1</v>
      </c>
      <c r="U1117" s="1">
        <f t="shared" si="231"/>
        <v>2</v>
      </c>
      <c r="V1117" s="7">
        <f>IF($E1117="二本差勝",大将分析!$D$14,IF($E1117="一本差勝",大将分析!$D$15,IF($E1117="引き分け",大将分析!$D$16,IF($E1117="一本差負",大将分析!$D$17,大将分析!$D$18))))</f>
        <v>0.16000000000000003</v>
      </c>
      <c r="W1117" s="1">
        <f t="shared" si="232"/>
        <v>1</v>
      </c>
      <c r="X1117" s="1">
        <f t="shared" si="233"/>
        <v>2</v>
      </c>
    </row>
    <row r="1118" spans="1:24" x14ac:dyDescent="0.15">
      <c r="A1118" s="1" t="s">
        <v>22</v>
      </c>
      <c r="B1118" s="1" t="s">
        <v>40</v>
      </c>
      <c r="C1118" s="1" t="s">
        <v>42</v>
      </c>
      <c r="D1118" s="1" t="s">
        <v>39</v>
      </c>
      <c r="E1118" s="1" t="s">
        <v>39</v>
      </c>
      <c r="F1118" s="19">
        <f t="shared" si="221"/>
        <v>1</v>
      </c>
      <c r="G1118" s="19">
        <f t="shared" si="222"/>
        <v>1</v>
      </c>
      <c r="H1118" s="20">
        <f t="shared" si="223"/>
        <v>2.2491955200000014E-4</v>
      </c>
      <c r="J1118" s="7">
        <f>IF($A1118="二本差勝",先鋒分析!$D$14,IF($A1118="一本差勝",先鋒分析!$D$15,IF($A1118="引き分け",先鋒分析!$D$16,IF($A1118="一本差負",先鋒分析!$D$17,先鋒分析!$D$18))))</f>
        <v>0.26400000000000001</v>
      </c>
      <c r="K1118" s="19">
        <f t="shared" si="224"/>
        <v>0</v>
      </c>
      <c r="L1118" s="19">
        <f t="shared" si="225"/>
        <v>0</v>
      </c>
      <c r="M1118" s="7">
        <f>IF($B1118="二本差勝",次鋒分析!$D$14,IF($B1118="一本差勝",次鋒分析!$D$15,IF($B1118="引き分け",次鋒分析!$D$16,IF($B1118="一本差負",次鋒分析!$D$17,次鋒分析!$D$18))))</f>
        <v>0.20800000000000002</v>
      </c>
      <c r="N1118" s="1">
        <f t="shared" si="226"/>
        <v>1</v>
      </c>
      <c r="O1118" s="1">
        <f t="shared" si="227"/>
        <v>1</v>
      </c>
      <c r="P1118" s="7">
        <f>IF($C1118="二本差勝",中堅分析!$D$14,IF($C1118="一本差勝",中堅分析!$D$15,IF($C1118="引き分け",中堅分析!$D$16,IF($C1118="一本差負",中堅分析!$D$17,中堅分析!$D$18))))</f>
        <v>0.16000000000000003</v>
      </c>
      <c r="Q1118" s="1">
        <f t="shared" si="228"/>
        <v>-1</v>
      </c>
      <c r="R1118" s="1">
        <f t="shared" si="229"/>
        <v>-2</v>
      </c>
      <c r="S1118" s="7">
        <f>IF($D1118="二本差勝",副将分析!$D$14,IF($D1118="一本差勝",副将分析!$D$15,IF($D1118="引き分け",副将分析!$D$16,IF($D1118="一本差負",副将分析!$D$17,副将分析!$D$18))))</f>
        <v>0.16000000000000003</v>
      </c>
      <c r="T1118" s="1">
        <f t="shared" si="230"/>
        <v>1</v>
      </c>
      <c r="U1118" s="1">
        <f t="shared" si="231"/>
        <v>2</v>
      </c>
      <c r="V1118" s="7">
        <f>IF($E1118="二本差勝",大将分析!$D$14,IF($E1118="一本差勝",大将分析!$D$15,IF($E1118="引き分け",大将分析!$D$16,IF($E1118="一本差負",大将分析!$D$17,大将分析!$D$18))))</f>
        <v>0.16000000000000003</v>
      </c>
      <c r="W1118" s="1">
        <f t="shared" si="232"/>
        <v>1</v>
      </c>
      <c r="X1118" s="1">
        <f t="shared" si="233"/>
        <v>2</v>
      </c>
    </row>
    <row r="1119" spans="1:24" x14ac:dyDescent="0.15">
      <c r="A1119" s="1" t="s">
        <v>22</v>
      </c>
      <c r="B1119" s="1" t="s">
        <v>42</v>
      </c>
      <c r="C1119" s="1" t="s">
        <v>40</v>
      </c>
      <c r="D1119" s="1" t="s">
        <v>39</v>
      </c>
      <c r="E1119" s="1" t="s">
        <v>39</v>
      </c>
      <c r="F1119" s="19">
        <f t="shared" si="221"/>
        <v>1</v>
      </c>
      <c r="G1119" s="19">
        <f t="shared" si="222"/>
        <v>1</v>
      </c>
      <c r="H1119" s="20">
        <f t="shared" si="223"/>
        <v>2.2491955200000017E-4</v>
      </c>
      <c r="J1119" s="7">
        <f>IF($A1119="二本差勝",先鋒分析!$D$14,IF($A1119="一本差勝",先鋒分析!$D$15,IF($A1119="引き分け",先鋒分析!$D$16,IF($A1119="一本差負",先鋒分析!$D$17,先鋒分析!$D$18))))</f>
        <v>0.26400000000000001</v>
      </c>
      <c r="K1119" s="19">
        <f t="shared" si="224"/>
        <v>0</v>
      </c>
      <c r="L1119" s="19">
        <f t="shared" si="225"/>
        <v>0</v>
      </c>
      <c r="M1119" s="7">
        <f>IF($B1119="二本差勝",次鋒分析!$D$14,IF($B1119="一本差勝",次鋒分析!$D$15,IF($B1119="引き分け",次鋒分析!$D$16,IF($B1119="一本差負",次鋒分析!$D$17,次鋒分析!$D$18))))</f>
        <v>0.16000000000000003</v>
      </c>
      <c r="N1119" s="1">
        <f t="shared" si="226"/>
        <v>-1</v>
      </c>
      <c r="O1119" s="1">
        <f t="shared" si="227"/>
        <v>-2</v>
      </c>
      <c r="P1119" s="7">
        <f>IF($C1119="二本差勝",中堅分析!$D$14,IF($C1119="一本差勝",中堅分析!$D$15,IF($C1119="引き分け",中堅分析!$D$16,IF($C1119="一本差負",中堅分析!$D$17,中堅分析!$D$18))))</f>
        <v>0.20800000000000002</v>
      </c>
      <c r="Q1119" s="1">
        <f t="shared" si="228"/>
        <v>1</v>
      </c>
      <c r="R1119" s="1">
        <f t="shared" si="229"/>
        <v>1</v>
      </c>
      <c r="S1119" s="7">
        <f>IF($D1119="二本差勝",副将分析!$D$14,IF($D1119="一本差勝",副将分析!$D$15,IF($D1119="引き分け",副将分析!$D$16,IF($D1119="一本差負",副将分析!$D$17,副将分析!$D$18))))</f>
        <v>0.16000000000000003</v>
      </c>
      <c r="T1119" s="1">
        <f t="shared" si="230"/>
        <v>1</v>
      </c>
      <c r="U1119" s="1">
        <f t="shared" si="231"/>
        <v>2</v>
      </c>
      <c r="V1119" s="7">
        <f>IF($E1119="二本差勝",大将分析!$D$14,IF($E1119="一本差勝",大将分析!$D$15,IF($E1119="引き分け",大将分析!$D$16,IF($E1119="一本差負",大将分析!$D$17,大将分析!$D$18))))</f>
        <v>0.16000000000000003</v>
      </c>
      <c r="W1119" s="1">
        <f t="shared" si="232"/>
        <v>1</v>
      </c>
      <c r="X1119" s="1">
        <f t="shared" si="233"/>
        <v>2</v>
      </c>
    </row>
    <row r="1120" spans="1:24" x14ac:dyDescent="0.15">
      <c r="A1120" s="1" t="s">
        <v>42</v>
      </c>
      <c r="B1120" s="1" t="s">
        <v>40</v>
      </c>
      <c r="C1120" s="1" t="s">
        <v>22</v>
      </c>
      <c r="D1120" s="1" t="s">
        <v>39</v>
      </c>
      <c r="E1120" s="1" t="s">
        <v>39</v>
      </c>
      <c r="F1120" s="19">
        <f t="shared" si="221"/>
        <v>1</v>
      </c>
      <c r="G1120" s="19">
        <f t="shared" si="222"/>
        <v>1</v>
      </c>
      <c r="H1120" s="20">
        <f t="shared" si="223"/>
        <v>2.2491955200000014E-4</v>
      </c>
      <c r="J1120" s="7">
        <f>IF($A1120="二本差勝",先鋒分析!$D$14,IF($A1120="一本差勝",先鋒分析!$D$15,IF($A1120="引き分け",先鋒分析!$D$16,IF($A1120="一本差負",先鋒分析!$D$17,先鋒分析!$D$18))))</f>
        <v>0.16000000000000003</v>
      </c>
      <c r="K1120" s="19">
        <f t="shared" si="224"/>
        <v>-1</v>
      </c>
      <c r="L1120" s="19">
        <f t="shared" si="225"/>
        <v>-2</v>
      </c>
      <c r="M1120" s="7">
        <f>IF($B1120="二本差勝",次鋒分析!$D$14,IF($B1120="一本差勝",次鋒分析!$D$15,IF($B1120="引き分け",次鋒分析!$D$16,IF($B1120="一本差負",次鋒分析!$D$17,次鋒分析!$D$18))))</f>
        <v>0.20800000000000002</v>
      </c>
      <c r="N1120" s="1">
        <f t="shared" si="226"/>
        <v>1</v>
      </c>
      <c r="O1120" s="1">
        <f t="shared" si="227"/>
        <v>1</v>
      </c>
      <c r="P1120" s="7">
        <f>IF($C1120="二本差勝",中堅分析!$D$14,IF($C1120="一本差勝",中堅分析!$D$15,IF($C1120="引き分け",中堅分析!$D$16,IF($C1120="一本差負",中堅分析!$D$17,中堅分析!$D$18))))</f>
        <v>0.26400000000000001</v>
      </c>
      <c r="Q1120" s="1">
        <f t="shared" si="228"/>
        <v>0</v>
      </c>
      <c r="R1120" s="1">
        <f t="shared" si="229"/>
        <v>0</v>
      </c>
      <c r="S1120" s="7">
        <f>IF($D1120="二本差勝",副将分析!$D$14,IF($D1120="一本差勝",副将分析!$D$15,IF($D1120="引き分け",副将分析!$D$16,IF($D1120="一本差負",副将分析!$D$17,副将分析!$D$18))))</f>
        <v>0.16000000000000003</v>
      </c>
      <c r="T1120" s="1">
        <f t="shared" si="230"/>
        <v>1</v>
      </c>
      <c r="U1120" s="1">
        <f t="shared" si="231"/>
        <v>2</v>
      </c>
      <c r="V1120" s="7">
        <f>IF($E1120="二本差勝",大将分析!$D$14,IF($E1120="一本差勝",大将分析!$D$15,IF($E1120="引き分け",大将分析!$D$16,IF($E1120="一本差負",大将分析!$D$17,大将分析!$D$18))))</f>
        <v>0.16000000000000003</v>
      </c>
      <c r="W1120" s="1">
        <f t="shared" si="232"/>
        <v>1</v>
      </c>
      <c r="X1120" s="1">
        <f t="shared" si="233"/>
        <v>2</v>
      </c>
    </row>
    <row r="1121" spans="1:24" x14ac:dyDescent="0.15">
      <c r="A1121" s="1" t="s">
        <v>42</v>
      </c>
      <c r="B1121" s="1" t="s">
        <v>22</v>
      </c>
      <c r="C1121" s="1" t="s">
        <v>40</v>
      </c>
      <c r="D1121" s="1" t="s">
        <v>39</v>
      </c>
      <c r="E1121" s="1" t="s">
        <v>39</v>
      </c>
      <c r="F1121" s="19">
        <f t="shared" si="221"/>
        <v>1</v>
      </c>
      <c r="G1121" s="19">
        <f t="shared" si="222"/>
        <v>1</v>
      </c>
      <c r="H1121" s="20">
        <f t="shared" si="223"/>
        <v>2.2491955200000017E-4</v>
      </c>
      <c r="J1121" s="7">
        <f>IF($A1121="二本差勝",先鋒分析!$D$14,IF($A1121="一本差勝",先鋒分析!$D$15,IF($A1121="引き分け",先鋒分析!$D$16,IF($A1121="一本差負",先鋒分析!$D$17,先鋒分析!$D$18))))</f>
        <v>0.16000000000000003</v>
      </c>
      <c r="K1121" s="19">
        <f t="shared" si="224"/>
        <v>-1</v>
      </c>
      <c r="L1121" s="19">
        <f t="shared" si="225"/>
        <v>-2</v>
      </c>
      <c r="M1121" s="7">
        <f>IF($B1121="二本差勝",次鋒分析!$D$14,IF($B1121="一本差勝",次鋒分析!$D$15,IF($B1121="引き分け",次鋒分析!$D$16,IF($B1121="一本差負",次鋒分析!$D$17,次鋒分析!$D$18))))</f>
        <v>0.26400000000000001</v>
      </c>
      <c r="N1121" s="1">
        <f t="shared" si="226"/>
        <v>0</v>
      </c>
      <c r="O1121" s="1">
        <f t="shared" si="227"/>
        <v>0</v>
      </c>
      <c r="P1121" s="7">
        <f>IF($C1121="二本差勝",中堅分析!$D$14,IF($C1121="一本差勝",中堅分析!$D$15,IF($C1121="引き分け",中堅分析!$D$16,IF($C1121="一本差負",中堅分析!$D$17,中堅分析!$D$18))))</f>
        <v>0.20800000000000002</v>
      </c>
      <c r="Q1121" s="1">
        <f t="shared" si="228"/>
        <v>1</v>
      </c>
      <c r="R1121" s="1">
        <f t="shared" si="229"/>
        <v>1</v>
      </c>
      <c r="S1121" s="7">
        <f>IF($D1121="二本差勝",副将分析!$D$14,IF($D1121="一本差勝",副将分析!$D$15,IF($D1121="引き分け",副将分析!$D$16,IF($D1121="一本差負",副将分析!$D$17,副将分析!$D$18))))</f>
        <v>0.16000000000000003</v>
      </c>
      <c r="T1121" s="1">
        <f t="shared" si="230"/>
        <v>1</v>
      </c>
      <c r="U1121" s="1">
        <f t="shared" si="231"/>
        <v>2</v>
      </c>
      <c r="V1121" s="7">
        <f>IF($E1121="二本差勝",大将分析!$D$14,IF($E1121="一本差勝",大将分析!$D$15,IF($E1121="引き分け",大将分析!$D$16,IF($E1121="一本差負",大将分析!$D$17,大将分析!$D$18))))</f>
        <v>0.16000000000000003</v>
      </c>
      <c r="W1121" s="1">
        <f t="shared" si="232"/>
        <v>1</v>
      </c>
      <c r="X1121" s="1">
        <f t="shared" si="233"/>
        <v>2</v>
      </c>
    </row>
    <row r="1122" spans="1:24" x14ac:dyDescent="0.15">
      <c r="A1122" s="1" t="s">
        <v>40</v>
      </c>
      <c r="B1122" s="1" t="s">
        <v>22</v>
      </c>
      <c r="C1122" s="1" t="s">
        <v>42</v>
      </c>
      <c r="D1122" s="1" t="s">
        <v>39</v>
      </c>
      <c r="E1122" s="1" t="s">
        <v>40</v>
      </c>
      <c r="F1122" s="19">
        <f t="shared" si="221"/>
        <v>1</v>
      </c>
      <c r="G1122" s="19">
        <f t="shared" si="222"/>
        <v>1</v>
      </c>
      <c r="H1122" s="20">
        <f t="shared" si="223"/>
        <v>2.9239541760000019E-4</v>
      </c>
      <c r="J1122" s="7">
        <f>IF($A1122="二本差勝",先鋒分析!$D$14,IF($A1122="一本差勝",先鋒分析!$D$15,IF($A1122="引き分け",先鋒分析!$D$16,IF($A1122="一本差負",先鋒分析!$D$17,先鋒分析!$D$18))))</f>
        <v>0.20800000000000002</v>
      </c>
      <c r="K1122" s="19">
        <f t="shared" si="224"/>
        <v>1</v>
      </c>
      <c r="L1122" s="19">
        <f t="shared" si="225"/>
        <v>1</v>
      </c>
      <c r="M1122" s="7">
        <f>IF($B1122="二本差勝",次鋒分析!$D$14,IF($B1122="一本差勝",次鋒分析!$D$15,IF($B1122="引き分け",次鋒分析!$D$16,IF($B1122="一本差負",次鋒分析!$D$17,次鋒分析!$D$18))))</f>
        <v>0.26400000000000001</v>
      </c>
      <c r="N1122" s="1">
        <f t="shared" si="226"/>
        <v>0</v>
      </c>
      <c r="O1122" s="1">
        <f t="shared" si="227"/>
        <v>0</v>
      </c>
      <c r="P1122" s="7">
        <f>IF($C1122="二本差勝",中堅分析!$D$14,IF($C1122="一本差勝",中堅分析!$D$15,IF($C1122="引き分け",中堅分析!$D$16,IF($C1122="一本差負",中堅分析!$D$17,中堅分析!$D$18))))</f>
        <v>0.16000000000000003</v>
      </c>
      <c r="Q1122" s="1">
        <f t="shared" si="228"/>
        <v>-1</v>
      </c>
      <c r="R1122" s="1">
        <f t="shared" si="229"/>
        <v>-2</v>
      </c>
      <c r="S1122" s="7">
        <f>IF($D1122="二本差勝",副将分析!$D$14,IF($D1122="一本差勝",副将分析!$D$15,IF($D1122="引き分け",副将分析!$D$16,IF($D1122="一本差負",副将分析!$D$17,副将分析!$D$18))))</f>
        <v>0.16000000000000003</v>
      </c>
      <c r="T1122" s="1">
        <f t="shared" si="230"/>
        <v>1</v>
      </c>
      <c r="U1122" s="1">
        <f t="shared" si="231"/>
        <v>2</v>
      </c>
      <c r="V1122" s="7">
        <f>IF($E1122="二本差勝",大将分析!$D$14,IF($E1122="一本差勝",大将分析!$D$15,IF($E1122="引き分け",大将分析!$D$16,IF($E1122="一本差負",大将分析!$D$17,大将分析!$D$18))))</f>
        <v>0.20800000000000002</v>
      </c>
      <c r="W1122" s="1">
        <f t="shared" si="232"/>
        <v>1</v>
      </c>
      <c r="X1122" s="1">
        <f t="shared" si="233"/>
        <v>1</v>
      </c>
    </row>
    <row r="1123" spans="1:24" x14ac:dyDescent="0.15">
      <c r="A1123" s="1" t="s">
        <v>40</v>
      </c>
      <c r="B1123" s="1" t="s">
        <v>42</v>
      </c>
      <c r="C1123" s="1" t="s">
        <v>22</v>
      </c>
      <c r="D1123" s="1" t="s">
        <v>39</v>
      </c>
      <c r="E1123" s="1" t="s">
        <v>40</v>
      </c>
      <c r="F1123" s="19">
        <f t="shared" si="221"/>
        <v>1</v>
      </c>
      <c r="G1123" s="19">
        <f t="shared" si="222"/>
        <v>1</v>
      </c>
      <c r="H1123" s="20">
        <f t="shared" si="223"/>
        <v>2.9239541760000019E-4</v>
      </c>
      <c r="J1123" s="7">
        <f>IF($A1123="二本差勝",先鋒分析!$D$14,IF($A1123="一本差勝",先鋒分析!$D$15,IF($A1123="引き分け",先鋒分析!$D$16,IF($A1123="一本差負",先鋒分析!$D$17,先鋒分析!$D$18))))</f>
        <v>0.20800000000000002</v>
      </c>
      <c r="K1123" s="19">
        <f t="shared" si="224"/>
        <v>1</v>
      </c>
      <c r="L1123" s="19">
        <f t="shared" si="225"/>
        <v>1</v>
      </c>
      <c r="M1123" s="7">
        <f>IF($B1123="二本差勝",次鋒分析!$D$14,IF($B1123="一本差勝",次鋒分析!$D$15,IF($B1123="引き分け",次鋒分析!$D$16,IF($B1123="一本差負",次鋒分析!$D$17,次鋒分析!$D$18))))</f>
        <v>0.16000000000000003</v>
      </c>
      <c r="N1123" s="1">
        <f t="shared" si="226"/>
        <v>-1</v>
      </c>
      <c r="O1123" s="1">
        <f t="shared" si="227"/>
        <v>-2</v>
      </c>
      <c r="P1123" s="7">
        <f>IF($C1123="二本差勝",中堅分析!$D$14,IF($C1123="一本差勝",中堅分析!$D$15,IF($C1123="引き分け",中堅分析!$D$16,IF($C1123="一本差負",中堅分析!$D$17,中堅分析!$D$18))))</f>
        <v>0.26400000000000001</v>
      </c>
      <c r="Q1123" s="1">
        <f t="shared" si="228"/>
        <v>0</v>
      </c>
      <c r="R1123" s="1">
        <f t="shared" si="229"/>
        <v>0</v>
      </c>
      <c r="S1123" s="7">
        <f>IF($D1123="二本差勝",副将分析!$D$14,IF($D1123="一本差勝",副将分析!$D$15,IF($D1123="引き分け",副将分析!$D$16,IF($D1123="一本差負",副将分析!$D$17,副将分析!$D$18))))</f>
        <v>0.16000000000000003</v>
      </c>
      <c r="T1123" s="1">
        <f t="shared" si="230"/>
        <v>1</v>
      </c>
      <c r="U1123" s="1">
        <f t="shared" si="231"/>
        <v>2</v>
      </c>
      <c r="V1123" s="7">
        <f>IF($E1123="二本差勝",大将分析!$D$14,IF($E1123="一本差勝",大将分析!$D$15,IF($E1123="引き分け",大将分析!$D$16,IF($E1123="一本差負",大将分析!$D$17,大将分析!$D$18))))</f>
        <v>0.20800000000000002</v>
      </c>
      <c r="W1123" s="1">
        <f t="shared" si="232"/>
        <v>1</v>
      </c>
      <c r="X1123" s="1">
        <f t="shared" si="233"/>
        <v>1</v>
      </c>
    </row>
    <row r="1124" spans="1:24" x14ac:dyDescent="0.15">
      <c r="A1124" s="1" t="s">
        <v>22</v>
      </c>
      <c r="B1124" s="1" t="s">
        <v>40</v>
      </c>
      <c r="C1124" s="1" t="s">
        <v>42</v>
      </c>
      <c r="D1124" s="1" t="s">
        <v>39</v>
      </c>
      <c r="E1124" s="1" t="s">
        <v>40</v>
      </c>
      <c r="F1124" s="19">
        <f t="shared" si="221"/>
        <v>1</v>
      </c>
      <c r="G1124" s="19">
        <f t="shared" si="222"/>
        <v>1</v>
      </c>
      <c r="H1124" s="20">
        <f t="shared" si="223"/>
        <v>2.9239541760000019E-4</v>
      </c>
      <c r="J1124" s="7">
        <f>IF($A1124="二本差勝",先鋒分析!$D$14,IF($A1124="一本差勝",先鋒分析!$D$15,IF($A1124="引き分け",先鋒分析!$D$16,IF($A1124="一本差負",先鋒分析!$D$17,先鋒分析!$D$18))))</f>
        <v>0.26400000000000001</v>
      </c>
      <c r="K1124" s="19">
        <f t="shared" si="224"/>
        <v>0</v>
      </c>
      <c r="L1124" s="19">
        <f t="shared" si="225"/>
        <v>0</v>
      </c>
      <c r="M1124" s="7">
        <f>IF($B1124="二本差勝",次鋒分析!$D$14,IF($B1124="一本差勝",次鋒分析!$D$15,IF($B1124="引き分け",次鋒分析!$D$16,IF($B1124="一本差負",次鋒分析!$D$17,次鋒分析!$D$18))))</f>
        <v>0.20800000000000002</v>
      </c>
      <c r="N1124" s="1">
        <f t="shared" si="226"/>
        <v>1</v>
      </c>
      <c r="O1124" s="1">
        <f t="shared" si="227"/>
        <v>1</v>
      </c>
      <c r="P1124" s="7">
        <f>IF($C1124="二本差勝",中堅分析!$D$14,IF($C1124="一本差勝",中堅分析!$D$15,IF($C1124="引き分け",中堅分析!$D$16,IF($C1124="一本差負",中堅分析!$D$17,中堅分析!$D$18))))</f>
        <v>0.16000000000000003</v>
      </c>
      <c r="Q1124" s="1">
        <f t="shared" si="228"/>
        <v>-1</v>
      </c>
      <c r="R1124" s="1">
        <f t="shared" si="229"/>
        <v>-2</v>
      </c>
      <c r="S1124" s="7">
        <f>IF($D1124="二本差勝",副将分析!$D$14,IF($D1124="一本差勝",副将分析!$D$15,IF($D1124="引き分け",副将分析!$D$16,IF($D1124="一本差負",副将分析!$D$17,副将分析!$D$18))))</f>
        <v>0.16000000000000003</v>
      </c>
      <c r="T1124" s="1">
        <f t="shared" si="230"/>
        <v>1</v>
      </c>
      <c r="U1124" s="1">
        <f t="shared" si="231"/>
        <v>2</v>
      </c>
      <c r="V1124" s="7">
        <f>IF($E1124="二本差勝",大将分析!$D$14,IF($E1124="一本差勝",大将分析!$D$15,IF($E1124="引き分け",大将分析!$D$16,IF($E1124="一本差負",大将分析!$D$17,大将分析!$D$18))))</f>
        <v>0.20800000000000002</v>
      </c>
      <c r="W1124" s="1">
        <f t="shared" si="232"/>
        <v>1</v>
      </c>
      <c r="X1124" s="1">
        <f t="shared" si="233"/>
        <v>1</v>
      </c>
    </row>
    <row r="1125" spans="1:24" x14ac:dyDescent="0.15">
      <c r="A1125" s="1" t="s">
        <v>22</v>
      </c>
      <c r="B1125" s="1" t="s">
        <v>42</v>
      </c>
      <c r="C1125" s="1" t="s">
        <v>40</v>
      </c>
      <c r="D1125" s="1" t="s">
        <v>39</v>
      </c>
      <c r="E1125" s="1" t="s">
        <v>40</v>
      </c>
      <c r="F1125" s="19">
        <f t="shared" si="221"/>
        <v>1</v>
      </c>
      <c r="G1125" s="19">
        <f t="shared" si="222"/>
        <v>1</v>
      </c>
      <c r="H1125" s="20">
        <f t="shared" si="223"/>
        <v>2.9239541760000019E-4</v>
      </c>
      <c r="J1125" s="7">
        <f>IF($A1125="二本差勝",先鋒分析!$D$14,IF($A1125="一本差勝",先鋒分析!$D$15,IF($A1125="引き分け",先鋒分析!$D$16,IF($A1125="一本差負",先鋒分析!$D$17,先鋒分析!$D$18))))</f>
        <v>0.26400000000000001</v>
      </c>
      <c r="K1125" s="19">
        <f t="shared" si="224"/>
        <v>0</v>
      </c>
      <c r="L1125" s="19">
        <f t="shared" si="225"/>
        <v>0</v>
      </c>
      <c r="M1125" s="7">
        <f>IF($B1125="二本差勝",次鋒分析!$D$14,IF($B1125="一本差勝",次鋒分析!$D$15,IF($B1125="引き分け",次鋒分析!$D$16,IF($B1125="一本差負",次鋒分析!$D$17,次鋒分析!$D$18))))</f>
        <v>0.16000000000000003</v>
      </c>
      <c r="N1125" s="1">
        <f t="shared" si="226"/>
        <v>-1</v>
      </c>
      <c r="O1125" s="1">
        <f t="shared" si="227"/>
        <v>-2</v>
      </c>
      <c r="P1125" s="7">
        <f>IF($C1125="二本差勝",中堅分析!$D$14,IF($C1125="一本差勝",中堅分析!$D$15,IF($C1125="引き分け",中堅分析!$D$16,IF($C1125="一本差負",中堅分析!$D$17,中堅分析!$D$18))))</f>
        <v>0.20800000000000002</v>
      </c>
      <c r="Q1125" s="1">
        <f t="shared" si="228"/>
        <v>1</v>
      </c>
      <c r="R1125" s="1">
        <f t="shared" si="229"/>
        <v>1</v>
      </c>
      <c r="S1125" s="7">
        <f>IF($D1125="二本差勝",副将分析!$D$14,IF($D1125="一本差勝",副将分析!$D$15,IF($D1125="引き分け",副将分析!$D$16,IF($D1125="一本差負",副将分析!$D$17,副将分析!$D$18))))</f>
        <v>0.16000000000000003</v>
      </c>
      <c r="T1125" s="1">
        <f t="shared" si="230"/>
        <v>1</v>
      </c>
      <c r="U1125" s="1">
        <f t="shared" si="231"/>
        <v>2</v>
      </c>
      <c r="V1125" s="7">
        <f>IF($E1125="二本差勝",大将分析!$D$14,IF($E1125="一本差勝",大将分析!$D$15,IF($E1125="引き分け",大将分析!$D$16,IF($E1125="一本差負",大将分析!$D$17,大将分析!$D$18))))</f>
        <v>0.20800000000000002</v>
      </c>
      <c r="W1125" s="1">
        <f t="shared" si="232"/>
        <v>1</v>
      </c>
      <c r="X1125" s="1">
        <f t="shared" si="233"/>
        <v>1</v>
      </c>
    </row>
    <row r="1126" spans="1:24" x14ac:dyDescent="0.15">
      <c r="A1126" s="1" t="s">
        <v>42</v>
      </c>
      <c r="B1126" s="1" t="s">
        <v>40</v>
      </c>
      <c r="C1126" s="1" t="s">
        <v>22</v>
      </c>
      <c r="D1126" s="1" t="s">
        <v>39</v>
      </c>
      <c r="E1126" s="1" t="s">
        <v>40</v>
      </c>
      <c r="F1126" s="19">
        <f t="shared" si="221"/>
        <v>1</v>
      </c>
      <c r="G1126" s="19">
        <f t="shared" si="222"/>
        <v>1</v>
      </c>
      <c r="H1126" s="20">
        <f t="shared" si="223"/>
        <v>2.9239541760000019E-4</v>
      </c>
      <c r="J1126" s="7">
        <f>IF($A1126="二本差勝",先鋒分析!$D$14,IF($A1126="一本差勝",先鋒分析!$D$15,IF($A1126="引き分け",先鋒分析!$D$16,IF($A1126="一本差負",先鋒分析!$D$17,先鋒分析!$D$18))))</f>
        <v>0.16000000000000003</v>
      </c>
      <c r="K1126" s="19">
        <f t="shared" si="224"/>
        <v>-1</v>
      </c>
      <c r="L1126" s="19">
        <f t="shared" si="225"/>
        <v>-2</v>
      </c>
      <c r="M1126" s="7">
        <f>IF($B1126="二本差勝",次鋒分析!$D$14,IF($B1126="一本差勝",次鋒分析!$D$15,IF($B1126="引き分け",次鋒分析!$D$16,IF($B1126="一本差負",次鋒分析!$D$17,次鋒分析!$D$18))))</f>
        <v>0.20800000000000002</v>
      </c>
      <c r="N1126" s="1">
        <f t="shared" si="226"/>
        <v>1</v>
      </c>
      <c r="O1126" s="1">
        <f t="shared" si="227"/>
        <v>1</v>
      </c>
      <c r="P1126" s="7">
        <f>IF($C1126="二本差勝",中堅分析!$D$14,IF($C1126="一本差勝",中堅分析!$D$15,IF($C1126="引き分け",中堅分析!$D$16,IF($C1126="一本差負",中堅分析!$D$17,中堅分析!$D$18))))</f>
        <v>0.26400000000000001</v>
      </c>
      <c r="Q1126" s="1">
        <f t="shared" si="228"/>
        <v>0</v>
      </c>
      <c r="R1126" s="1">
        <f t="shared" si="229"/>
        <v>0</v>
      </c>
      <c r="S1126" s="7">
        <f>IF($D1126="二本差勝",副将分析!$D$14,IF($D1126="一本差勝",副将分析!$D$15,IF($D1126="引き分け",副将分析!$D$16,IF($D1126="一本差負",副将分析!$D$17,副将分析!$D$18))))</f>
        <v>0.16000000000000003</v>
      </c>
      <c r="T1126" s="1">
        <f t="shared" si="230"/>
        <v>1</v>
      </c>
      <c r="U1126" s="1">
        <f t="shared" si="231"/>
        <v>2</v>
      </c>
      <c r="V1126" s="7">
        <f>IF($E1126="二本差勝",大将分析!$D$14,IF($E1126="一本差勝",大将分析!$D$15,IF($E1126="引き分け",大将分析!$D$16,IF($E1126="一本差負",大将分析!$D$17,大将分析!$D$18))))</f>
        <v>0.20800000000000002</v>
      </c>
      <c r="W1126" s="1">
        <f t="shared" si="232"/>
        <v>1</v>
      </c>
      <c r="X1126" s="1">
        <f t="shared" si="233"/>
        <v>1</v>
      </c>
    </row>
    <row r="1127" spans="1:24" x14ac:dyDescent="0.15">
      <c r="A1127" s="1" t="s">
        <v>42</v>
      </c>
      <c r="B1127" s="1" t="s">
        <v>22</v>
      </c>
      <c r="C1127" s="1" t="s">
        <v>40</v>
      </c>
      <c r="D1127" s="1" t="s">
        <v>39</v>
      </c>
      <c r="E1127" s="1" t="s">
        <v>40</v>
      </c>
      <c r="F1127" s="19">
        <f t="shared" si="221"/>
        <v>1</v>
      </c>
      <c r="G1127" s="19">
        <f t="shared" si="222"/>
        <v>1</v>
      </c>
      <c r="H1127" s="20">
        <f t="shared" si="223"/>
        <v>2.9239541760000019E-4</v>
      </c>
      <c r="J1127" s="7">
        <f>IF($A1127="二本差勝",先鋒分析!$D$14,IF($A1127="一本差勝",先鋒分析!$D$15,IF($A1127="引き分け",先鋒分析!$D$16,IF($A1127="一本差負",先鋒分析!$D$17,先鋒分析!$D$18))))</f>
        <v>0.16000000000000003</v>
      </c>
      <c r="K1127" s="19">
        <f t="shared" si="224"/>
        <v>-1</v>
      </c>
      <c r="L1127" s="19">
        <f t="shared" si="225"/>
        <v>-2</v>
      </c>
      <c r="M1127" s="7">
        <f>IF($B1127="二本差勝",次鋒分析!$D$14,IF($B1127="一本差勝",次鋒分析!$D$15,IF($B1127="引き分け",次鋒分析!$D$16,IF($B1127="一本差負",次鋒分析!$D$17,次鋒分析!$D$18))))</f>
        <v>0.26400000000000001</v>
      </c>
      <c r="N1127" s="1">
        <f t="shared" si="226"/>
        <v>0</v>
      </c>
      <c r="O1127" s="1">
        <f t="shared" si="227"/>
        <v>0</v>
      </c>
      <c r="P1127" s="7">
        <f>IF($C1127="二本差勝",中堅分析!$D$14,IF($C1127="一本差勝",中堅分析!$D$15,IF($C1127="引き分け",中堅分析!$D$16,IF($C1127="一本差負",中堅分析!$D$17,中堅分析!$D$18))))</f>
        <v>0.20800000000000002</v>
      </c>
      <c r="Q1127" s="1">
        <f t="shared" si="228"/>
        <v>1</v>
      </c>
      <c r="R1127" s="1">
        <f t="shared" si="229"/>
        <v>1</v>
      </c>
      <c r="S1127" s="7">
        <f>IF($D1127="二本差勝",副将分析!$D$14,IF($D1127="一本差勝",副将分析!$D$15,IF($D1127="引き分け",副将分析!$D$16,IF($D1127="一本差負",副将分析!$D$17,副将分析!$D$18))))</f>
        <v>0.16000000000000003</v>
      </c>
      <c r="T1127" s="1">
        <f t="shared" si="230"/>
        <v>1</v>
      </c>
      <c r="U1127" s="1">
        <f t="shared" si="231"/>
        <v>2</v>
      </c>
      <c r="V1127" s="7">
        <f>IF($E1127="二本差勝",大将分析!$D$14,IF($E1127="一本差勝",大将分析!$D$15,IF($E1127="引き分け",大将分析!$D$16,IF($E1127="一本差負",大将分析!$D$17,大将分析!$D$18))))</f>
        <v>0.20800000000000002</v>
      </c>
      <c r="W1127" s="1">
        <f t="shared" si="232"/>
        <v>1</v>
      </c>
      <c r="X1127" s="1">
        <f t="shared" si="233"/>
        <v>1</v>
      </c>
    </row>
    <row r="1128" spans="1:24" x14ac:dyDescent="0.15">
      <c r="A1128" s="1" t="s">
        <v>40</v>
      </c>
      <c r="B1128" s="1" t="s">
        <v>22</v>
      </c>
      <c r="C1128" s="1" t="s">
        <v>42</v>
      </c>
      <c r="D1128" s="1" t="s">
        <v>39</v>
      </c>
      <c r="E1128" s="1" t="s">
        <v>22</v>
      </c>
      <c r="F1128" s="19">
        <f t="shared" si="221"/>
        <v>1</v>
      </c>
      <c r="G1128" s="19">
        <f t="shared" si="222"/>
        <v>1</v>
      </c>
      <c r="H1128" s="20">
        <f t="shared" si="223"/>
        <v>3.7111726080000021E-4</v>
      </c>
      <c r="J1128" s="7">
        <f>IF($A1128="二本差勝",先鋒分析!$D$14,IF($A1128="一本差勝",先鋒分析!$D$15,IF($A1128="引き分け",先鋒分析!$D$16,IF($A1128="一本差負",先鋒分析!$D$17,先鋒分析!$D$18))))</f>
        <v>0.20800000000000002</v>
      </c>
      <c r="K1128" s="19">
        <f t="shared" si="224"/>
        <v>1</v>
      </c>
      <c r="L1128" s="19">
        <f t="shared" si="225"/>
        <v>1</v>
      </c>
      <c r="M1128" s="7">
        <f>IF($B1128="二本差勝",次鋒分析!$D$14,IF($B1128="一本差勝",次鋒分析!$D$15,IF($B1128="引き分け",次鋒分析!$D$16,IF($B1128="一本差負",次鋒分析!$D$17,次鋒分析!$D$18))))</f>
        <v>0.26400000000000001</v>
      </c>
      <c r="N1128" s="1">
        <f t="shared" si="226"/>
        <v>0</v>
      </c>
      <c r="O1128" s="1">
        <f t="shared" si="227"/>
        <v>0</v>
      </c>
      <c r="P1128" s="7">
        <f>IF($C1128="二本差勝",中堅分析!$D$14,IF($C1128="一本差勝",中堅分析!$D$15,IF($C1128="引き分け",中堅分析!$D$16,IF($C1128="一本差負",中堅分析!$D$17,中堅分析!$D$18))))</f>
        <v>0.16000000000000003</v>
      </c>
      <c r="Q1128" s="1">
        <f t="shared" si="228"/>
        <v>-1</v>
      </c>
      <c r="R1128" s="1">
        <f t="shared" si="229"/>
        <v>-2</v>
      </c>
      <c r="S1128" s="7">
        <f>IF($D1128="二本差勝",副将分析!$D$14,IF($D1128="一本差勝",副将分析!$D$15,IF($D1128="引き分け",副将分析!$D$16,IF($D1128="一本差負",副将分析!$D$17,副将分析!$D$18))))</f>
        <v>0.16000000000000003</v>
      </c>
      <c r="T1128" s="1">
        <f t="shared" si="230"/>
        <v>1</v>
      </c>
      <c r="U1128" s="1">
        <f t="shared" si="231"/>
        <v>2</v>
      </c>
      <c r="V1128" s="7">
        <f>IF($E1128="二本差勝",大将分析!$D$14,IF($E1128="一本差勝",大将分析!$D$15,IF($E1128="引き分け",大将分析!$D$16,IF($E1128="一本差負",大将分析!$D$17,大将分析!$D$18))))</f>
        <v>0.26400000000000001</v>
      </c>
      <c r="W1128" s="1">
        <f t="shared" si="232"/>
        <v>0</v>
      </c>
      <c r="X1128" s="1">
        <f t="shared" si="233"/>
        <v>0</v>
      </c>
    </row>
    <row r="1129" spans="1:24" x14ac:dyDescent="0.15">
      <c r="A1129" s="1" t="s">
        <v>40</v>
      </c>
      <c r="B1129" s="1" t="s">
        <v>42</v>
      </c>
      <c r="C1129" s="1" t="s">
        <v>22</v>
      </c>
      <c r="D1129" s="1" t="s">
        <v>39</v>
      </c>
      <c r="E1129" s="1" t="s">
        <v>22</v>
      </c>
      <c r="F1129" s="19">
        <f t="shared" si="221"/>
        <v>1</v>
      </c>
      <c r="G1129" s="19">
        <f t="shared" si="222"/>
        <v>1</v>
      </c>
      <c r="H1129" s="20">
        <f t="shared" si="223"/>
        <v>3.7111726080000021E-4</v>
      </c>
      <c r="J1129" s="7">
        <f>IF($A1129="二本差勝",先鋒分析!$D$14,IF($A1129="一本差勝",先鋒分析!$D$15,IF($A1129="引き分け",先鋒分析!$D$16,IF($A1129="一本差負",先鋒分析!$D$17,先鋒分析!$D$18))))</f>
        <v>0.20800000000000002</v>
      </c>
      <c r="K1129" s="19">
        <f t="shared" si="224"/>
        <v>1</v>
      </c>
      <c r="L1129" s="19">
        <f t="shared" si="225"/>
        <v>1</v>
      </c>
      <c r="M1129" s="7">
        <f>IF($B1129="二本差勝",次鋒分析!$D$14,IF($B1129="一本差勝",次鋒分析!$D$15,IF($B1129="引き分け",次鋒分析!$D$16,IF($B1129="一本差負",次鋒分析!$D$17,次鋒分析!$D$18))))</f>
        <v>0.16000000000000003</v>
      </c>
      <c r="N1129" s="1">
        <f t="shared" si="226"/>
        <v>-1</v>
      </c>
      <c r="O1129" s="1">
        <f t="shared" si="227"/>
        <v>-2</v>
      </c>
      <c r="P1129" s="7">
        <f>IF($C1129="二本差勝",中堅分析!$D$14,IF($C1129="一本差勝",中堅分析!$D$15,IF($C1129="引き分け",中堅分析!$D$16,IF($C1129="一本差負",中堅分析!$D$17,中堅分析!$D$18))))</f>
        <v>0.26400000000000001</v>
      </c>
      <c r="Q1129" s="1">
        <f t="shared" si="228"/>
        <v>0</v>
      </c>
      <c r="R1129" s="1">
        <f t="shared" si="229"/>
        <v>0</v>
      </c>
      <c r="S1129" s="7">
        <f>IF($D1129="二本差勝",副将分析!$D$14,IF($D1129="一本差勝",副将分析!$D$15,IF($D1129="引き分け",副将分析!$D$16,IF($D1129="一本差負",副将分析!$D$17,副将分析!$D$18))))</f>
        <v>0.16000000000000003</v>
      </c>
      <c r="T1129" s="1">
        <f t="shared" si="230"/>
        <v>1</v>
      </c>
      <c r="U1129" s="1">
        <f t="shared" si="231"/>
        <v>2</v>
      </c>
      <c r="V1129" s="7">
        <f>IF($E1129="二本差勝",大将分析!$D$14,IF($E1129="一本差勝",大将分析!$D$15,IF($E1129="引き分け",大将分析!$D$16,IF($E1129="一本差負",大将分析!$D$17,大将分析!$D$18))))</f>
        <v>0.26400000000000001</v>
      </c>
      <c r="W1129" s="1">
        <f t="shared" si="232"/>
        <v>0</v>
      </c>
      <c r="X1129" s="1">
        <f t="shared" si="233"/>
        <v>0</v>
      </c>
    </row>
    <row r="1130" spans="1:24" x14ac:dyDescent="0.15">
      <c r="A1130" s="1" t="s">
        <v>22</v>
      </c>
      <c r="B1130" s="1" t="s">
        <v>40</v>
      </c>
      <c r="C1130" s="1" t="s">
        <v>42</v>
      </c>
      <c r="D1130" s="1" t="s">
        <v>39</v>
      </c>
      <c r="E1130" s="1" t="s">
        <v>22</v>
      </c>
      <c r="F1130" s="19">
        <f t="shared" si="221"/>
        <v>1</v>
      </c>
      <c r="G1130" s="19">
        <f t="shared" si="222"/>
        <v>1</v>
      </c>
      <c r="H1130" s="20">
        <f t="shared" si="223"/>
        <v>3.7111726080000021E-4</v>
      </c>
      <c r="J1130" s="7">
        <f>IF($A1130="二本差勝",先鋒分析!$D$14,IF($A1130="一本差勝",先鋒分析!$D$15,IF($A1130="引き分け",先鋒分析!$D$16,IF($A1130="一本差負",先鋒分析!$D$17,先鋒分析!$D$18))))</f>
        <v>0.26400000000000001</v>
      </c>
      <c r="K1130" s="19">
        <f t="shared" si="224"/>
        <v>0</v>
      </c>
      <c r="L1130" s="19">
        <f t="shared" si="225"/>
        <v>0</v>
      </c>
      <c r="M1130" s="7">
        <f>IF($B1130="二本差勝",次鋒分析!$D$14,IF($B1130="一本差勝",次鋒分析!$D$15,IF($B1130="引き分け",次鋒分析!$D$16,IF($B1130="一本差負",次鋒分析!$D$17,次鋒分析!$D$18))))</f>
        <v>0.20800000000000002</v>
      </c>
      <c r="N1130" s="1">
        <f t="shared" si="226"/>
        <v>1</v>
      </c>
      <c r="O1130" s="1">
        <f t="shared" si="227"/>
        <v>1</v>
      </c>
      <c r="P1130" s="7">
        <f>IF($C1130="二本差勝",中堅分析!$D$14,IF($C1130="一本差勝",中堅分析!$D$15,IF($C1130="引き分け",中堅分析!$D$16,IF($C1130="一本差負",中堅分析!$D$17,中堅分析!$D$18))))</f>
        <v>0.16000000000000003</v>
      </c>
      <c r="Q1130" s="1">
        <f t="shared" si="228"/>
        <v>-1</v>
      </c>
      <c r="R1130" s="1">
        <f t="shared" si="229"/>
        <v>-2</v>
      </c>
      <c r="S1130" s="7">
        <f>IF($D1130="二本差勝",副将分析!$D$14,IF($D1130="一本差勝",副将分析!$D$15,IF($D1130="引き分け",副将分析!$D$16,IF($D1130="一本差負",副将分析!$D$17,副将分析!$D$18))))</f>
        <v>0.16000000000000003</v>
      </c>
      <c r="T1130" s="1">
        <f t="shared" si="230"/>
        <v>1</v>
      </c>
      <c r="U1130" s="1">
        <f t="shared" si="231"/>
        <v>2</v>
      </c>
      <c r="V1130" s="7">
        <f>IF($E1130="二本差勝",大将分析!$D$14,IF($E1130="一本差勝",大将分析!$D$15,IF($E1130="引き分け",大将分析!$D$16,IF($E1130="一本差負",大将分析!$D$17,大将分析!$D$18))))</f>
        <v>0.26400000000000001</v>
      </c>
      <c r="W1130" s="1">
        <f t="shared" si="232"/>
        <v>0</v>
      </c>
      <c r="X1130" s="1">
        <f t="shared" si="233"/>
        <v>0</v>
      </c>
    </row>
    <row r="1131" spans="1:24" x14ac:dyDescent="0.15">
      <c r="A1131" s="1" t="s">
        <v>22</v>
      </c>
      <c r="B1131" s="1" t="s">
        <v>42</v>
      </c>
      <c r="C1131" s="1" t="s">
        <v>40</v>
      </c>
      <c r="D1131" s="1" t="s">
        <v>39</v>
      </c>
      <c r="E1131" s="1" t="s">
        <v>22</v>
      </c>
      <c r="F1131" s="19">
        <f t="shared" si="221"/>
        <v>1</v>
      </c>
      <c r="G1131" s="19">
        <f t="shared" si="222"/>
        <v>1</v>
      </c>
      <c r="H1131" s="20">
        <f t="shared" si="223"/>
        <v>3.7111726080000027E-4</v>
      </c>
      <c r="J1131" s="7">
        <f>IF($A1131="二本差勝",先鋒分析!$D$14,IF($A1131="一本差勝",先鋒分析!$D$15,IF($A1131="引き分け",先鋒分析!$D$16,IF($A1131="一本差負",先鋒分析!$D$17,先鋒分析!$D$18))))</f>
        <v>0.26400000000000001</v>
      </c>
      <c r="K1131" s="19">
        <f t="shared" si="224"/>
        <v>0</v>
      </c>
      <c r="L1131" s="19">
        <f t="shared" si="225"/>
        <v>0</v>
      </c>
      <c r="M1131" s="7">
        <f>IF($B1131="二本差勝",次鋒分析!$D$14,IF($B1131="一本差勝",次鋒分析!$D$15,IF($B1131="引き分け",次鋒分析!$D$16,IF($B1131="一本差負",次鋒分析!$D$17,次鋒分析!$D$18))))</f>
        <v>0.16000000000000003</v>
      </c>
      <c r="N1131" s="1">
        <f t="shared" si="226"/>
        <v>-1</v>
      </c>
      <c r="O1131" s="1">
        <f t="shared" si="227"/>
        <v>-2</v>
      </c>
      <c r="P1131" s="7">
        <f>IF($C1131="二本差勝",中堅分析!$D$14,IF($C1131="一本差勝",中堅分析!$D$15,IF($C1131="引き分け",中堅分析!$D$16,IF($C1131="一本差負",中堅分析!$D$17,中堅分析!$D$18))))</f>
        <v>0.20800000000000002</v>
      </c>
      <c r="Q1131" s="1">
        <f t="shared" si="228"/>
        <v>1</v>
      </c>
      <c r="R1131" s="1">
        <f t="shared" si="229"/>
        <v>1</v>
      </c>
      <c r="S1131" s="7">
        <f>IF($D1131="二本差勝",副将分析!$D$14,IF($D1131="一本差勝",副将分析!$D$15,IF($D1131="引き分け",副将分析!$D$16,IF($D1131="一本差負",副将分析!$D$17,副将分析!$D$18))))</f>
        <v>0.16000000000000003</v>
      </c>
      <c r="T1131" s="1">
        <f t="shared" si="230"/>
        <v>1</v>
      </c>
      <c r="U1131" s="1">
        <f t="shared" si="231"/>
        <v>2</v>
      </c>
      <c r="V1131" s="7">
        <f>IF($E1131="二本差勝",大将分析!$D$14,IF($E1131="一本差勝",大将分析!$D$15,IF($E1131="引き分け",大将分析!$D$16,IF($E1131="一本差負",大将分析!$D$17,大将分析!$D$18))))</f>
        <v>0.26400000000000001</v>
      </c>
      <c r="W1131" s="1">
        <f t="shared" si="232"/>
        <v>0</v>
      </c>
      <c r="X1131" s="1">
        <f t="shared" si="233"/>
        <v>0</v>
      </c>
    </row>
    <row r="1132" spans="1:24" x14ac:dyDescent="0.15">
      <c r="A1132" s="1" t="s">
        <v>42</v>
      </c>
      <c r="B1132" s="1" t="s">
        <v>40</v>
      </c>
      <c r="C1132" s="1" t="s">
        <v>22</v>
      </c>
      <c r="D1132" s="1" t="s">
        <v>39</v>
      </c>
      <c r="E1132" s="1" t="s">
        <v>22</v>
      </c>
      <c r="F1132" s="19">
        <f t="shared" si="221"/>
        <v>1</v>
      </c>
      <c r="G1132" s="19">
        <f t="shared" si="222"/>
        <v>1</v>
      </c>
      <c r="H1132" s="20">
        <f t="shared" si="223"/>
        <v>3.7111726080000021E-4</v>
      </c>
      <c r="J1132" s="7">
        <f>IF($A1132="二本差勝",先鋒分析!$D$14,IF($A1132="一本差勝",先鋒分析!$D$15,IF($A1132="引き分け",先鋒分析!$D$16,IF($A1132="一本差負",先鋒分析!$D$17,先鋒分析!$D$18))))</f>
        <v>0.16000000000000003</v>
      </c>
      <c r="K1132" s="19">
        <f t="shared" si="224"/>
        <v>-1</v>
      </c>
      <c r="L1132" s="19">
        <f t="shared" si="225"/>
        <v>-2</v>
      </c>
      <c r="M1132" s="7">
        <f>IF($B1132="二本差勝",次鋒分析!$D$14,IF($B1132="一本差勝",次鋒分析!$D$15,IF($B1132="引き分け",次鋒分析!$D$16,IF($B1132="一本差負",次鋒分析!$D$17,次鋒分析!$D$18))))</f>
        <v>0.20800000000000002</v>
      </c>
      <c r="N1132" s="1">
        <f t="shared" si="226"/>
        <v>1</v>
      </c>
      <c r="O1132" s="1">
        <f t="shared" si="227"/>
        <v>1</v>
      </c>
      <c r="P1132" s="7">
        <f>IF($C1132="二本差勝",中堅分析!$D$14,IF($C1132="一本差勝",中堅分析!$D$15,IF($C1132="引き分け",中堅分析!$D$16,IF($C1132="一本差負",中堅分析!$D$17,中堅分析!$D$18))))</f>
        <v>0.26400000000000001</v>
      </c>
      <c r="Q1132" s="1">
        <f t="shared" si="228"/>
        <v>0</v>
      </c>
      <c r="R1132" s="1">
        <f t="shared" si="229"/>
        <v>0</v>
      </c>
      <c r="S1132" s="7">
        <f>IF($D1132="二本差勝",副将分析!$D$14,IF($D1132="一本差勝",副将分析!$D$15,IF($D1132="引き分け",副将分析!$D$16,IF($D1132="一本差負",副将分析!$D$17,副将分析!$D$18))))</f>
        <v>0.16000000000000003</v>
      </c>
      <c r="T1132" s="1">
        <f t="shared" si="230"/>
        <v>1</v>
      </c>
      <c r="U1132" s="1">
        <f t="shared" si="231"/>
        <v>2</v>
      </c>
      <c r="V1132" s="7">
        <f>IF($E1132="二本差勝",大将分析!$D$14,IF($E1132="一本差勝",大将分析!$D$15,IF($E1132="引き分け",大将分析!$D$16,IF($E1132="一本差負",大将分析!$D$17,大将分析!$D$18))))</f>
        <v>0.26400000000000001</v>
      </c>
      <c r="W1132" s="1">
        <f t="shared" si="232"/>
        <v>0</v>
      </c>
      <c r="X1132" s="1">
        <f t="shared" si="233"/>
        <v>0</v>
      </c>
    </row>
    <row r="1133" spans="1:24" x14ac:dyDescent="0.15">
      <c r="A1133" s="1" t="s">
        <v>42</v>
      </c>
      <c r="B1133" s="1" t="s">
        <v>22</v>
      </c>
      <c r="C1133" s="1" t="s">
        <v>40</v>
      </c>
      <c r="D1133" s="1" t="s">
        <v>39</v>
      </c>
      <c r="E1133" s="1" t="s">
        <v>22</v>
      </c>
      <c r="F1133" s="19">
        <f t="shared" si="221"/>
        <v>1</v>
      </c>
      <c r="G1133" s="19">
        <f t="shared" si="222"/>
        <v>1</v>
      </c>
      <c r="H1133" s="20">
        <f t="shared" si="223"/>
        <v>3.7111726080000027E-4</v>
      </c>
      <c r="J1133" s="7">
        <f>IF($A1133="二本差勝",先鋒分析!$D$14,IF($A1133="一本差勝",先鋒分析!$D$15,IF($A1133="引き分け",先鋒分析!$D$16,IF($A1133="一本差負",先鋒分析!$D$17,先鋒分析!$D$18))))</f>
        <v>0.16000000000000003</v>
      </c>
      <c r="K1133" s="19">
        <f t="shared" si="224"/>
        <v>-1</v>
      </c>
      <c r="L1133" s="19">
        <f t="shared" si="225"/>
        <v>-2</v>
      </c>
      <c r="M1133" s="7">
        <f>IF($B1133="二本差勝",次鋒分析!$D$14,IF($B1133="一本差勝",次鋒分析!$D$15,IF($B1133="引き分け",次鋒分析!$D$16,IF($B1133="一本差負",次鋒分析!$D$17,次鋒分析!$D$18))))</f>
        <v>0.26400000000000001</v>
      </c>
      <c r="N1133" s="1">
        <f t="shared" si="226"/>
        <v>0</v>
      </c>
      <c r="O1133" s="1">
        <f t="shared" si="227"/>
        <v>0</v>
      </c>
      <c r="P1133" s="7">
        <f>IF($C1133="二本差勝",中堅分析!$D$14,IF($C1133="一本差勝",中堅分析!$D$15,IF($C1133="引き分け",中堅分析!$D$16,IF($C1133="一本差負",中堅分析!$D$17,中堅分析!$D$18))))</f>
        <v>0.20800000000000002</v>
      </c>
      <c r="Q1133" s="1">
        <f t="shared" si="228"/>
        <v>1</v>
      </c>
      <c r="R1133" s="1">
        <f t="shared" si="229"/>
        <v>1</v>
      </c>
      <c r="S1133" s="7">
        <f>IF($D1133="二本差勝",副将分析!$D$14,IF($D1133="一本差勝",副将分析!$D$15,IF($D1133="引き分け",副将分析!$D$16,IF($D1133="一本差負",副将分析!$D$17,副将分析!$D$18))))</f>
        <v>0.16000000000000003</v>
      </c>
      <c r="T1133" s="1">
        <f t="shared" si="230"/>
        <v>1</v>
      </c>
      <c r="U1133" s="1">
        <f t="shared" si="231"/>
        <v>2</v>
      </c>
      <c r="V1133" s="7">
        <f>IF($E1133="二本差勝",大将分析!$D$14,IF($E1133="一本差勝",大将分析!$D$15,IF($E1133="引き分け",大将分析!$D$16,IF($E1133="一本差負",大将分析!$D$17,大将分析!$D$18))))</f>
        <v>0.26400000000000001</v>
      </c>
      <c r="W1133" s="1">
        <f t="shared" si="232"/>
        <v>0</v>
      </c>
      <c r="X1133" s="1">
        <f t="shared" si="233"/>
        <v>0</v>
      </c>
    </row>
    <row r="1134" spans="1:24" x14ac:dyDescent="0.15">
      <c r="A1134" s="1" t="s">
        <v>40</v>
      </c>
      <c r="B1134" s="1" t="s">
        <v>22</v>
      </c>
      <c r="C1134" s="1" t="s">
        <v>42</v>
      </c>
      <c r="D1134" s="1" t="s">
        <v>39</v>
      </c>
      <c r="E1134" s="1" t="s">
        <v>41</v>
      </c>
      <c r="F1134" s="19">
        <f t="shared" si="221"/>
        <v>1</v>
      </c>
      <c r="G1134" s="19">
        <f t="shared" si="222"/>
        <v>1</v>
      </c>
      <c r="H1134" s="20">
        <f t="shared" si="223"/>
        <v>2.9239541760000019E-4</v>
      </c>
      <c r="J1134" s="7">
        <f>IF($A1134="二本差勝",先鋒分析!$D$14,IF($A1134="一本差勝",先鋒分析!$D$15,IF($A1134="引き分け",先鋒分析!$D$16,IF($A1134="一本差負",先鋒分析!$D$17,先鋒分析!$D$18))))</f>
        <v>0.20800000000000002</v>
      </c>
      <c r="K1134" s="19">
        <f t="shared" si="224"/>
        <v>1</v>
      </c>
      <c r="L1134" s="19">
        <f t="shared" si="225"/>
        <v>1</v>
      </c>
      <c r="M1134" s="7">
        <f>IF($B1134="二本差勝",次鋒分析!$D$14,IF($B1134="一本差勝",次鋒分析!$D$15,IF($B1134="引き分け",次鋒分析!$D$16,IF($B1134="一本差負",次鋒分析!$D$17,次鋒分析!$D$18))))</f>
        <v>0.26400000000000001</v>
      </c>
      <c r="N1134" s="1">
        <f t="shared" si="226"/>
        <v>0</v>
      </c>
      <c r="O1134" s="1">
        <f t="shared" si="227"/>
        <v>0</v>
      </c>
      <c r="P1134" s="7">
        <f>IF($C1134="二本差勝",中堅分析!$D$14,IF($C1134="一本差勝",中堅分析!$D$15,IF($C1134="引き分け",中堅分析!$D$16,IF($C1134="一本差負",中堅分析!$D$17,中堅分析!$D$18))))</f>
        <v>0.16000000000000003</v>
      </c>
      <c r="Q1134" s="1">
        <f t="shared" si="228"/>
        <v>-1</v>
      </c>
      <c r="R1134" s="1">
        <f t="shared" si="229"/>
        <v>-2</v>
      </c>
      <c r="S1134" s="7">
        <f>IF($D1134="二本差勝",副将分析!$D$14,IF($D1134="一本差勝",副将分析!$D$15,IF($D1134="引き分け",副将分析!$D$16,IF($D1134="一本差負",副将分析!$D$17,副将分析!$D$18))))</f>
        <v>0.16000000000000003</v>
      </c>
      <c r="T1134" s="1">
        <f t="shared" si="230"/>
        <v>1</v>
      </c>
      <c r="U1134" s="1">
        <f t="shared" si="231"/>
        <v>2</v>
      </c>
      <c r="V1134" s="7">
        <f>IF($E1134="二本差勝",大将分析!$D$14,IF($E1134="一本差勝",大将分析!$D$15,IF($E1134="引き分け",大将分析!$D$16,IF($E1134="一本差負",大将分析!$D$17,大将分析!$D$18))))</f>
        <v>0.20800000000000002</v>
      </c>
      <c r="W1134" s="1">
        <f t="shared" si="232"/>
        <v>-1</v>
      </c>
      <c r="X1134" s="1">
        <f t="shared" si="233"/>
        <v>-1</v>
      </c>
    </row>
    <row r="1135" spans="1:24" x14ac:dyDescent="0.15">
      <c r="A1135" s="1" t="s">
        <v>40</v>
      </c>
      <c r="B1135" s="1" t="s">
        <v>42</v>
      </c>
      <c r="C1135" s="1" t="s">
        <v>22</v>
      </c>
      <c r="D1135" s="1" t="s">
        <v>39</v>
      </c>
      <c r="E1135" s="1" t="s">
        <v>41</v>
      </c>
      <c r="F1135" s="19">
        <f t="shared" si="221"/>
        <v>1</v>
      </c>
      <c r="G1135" s="19">
        <f t="shared" si="222"/>
        <v>1</v>
      </c>
      <c r="H1135" s="20">
        <f t="shared" si="223"/>
        <v>2.9239541760000019E-4</v>
      </c>
      <c r="J1135" s="7">
        <f>IF($A1135="二本差勝",先鋒分析!$D$14,IF($A1135="一本差勝",先鋒分析!$D$15,IF($A1135="引き分け",先鋒分析!$D$16,IF($A1135="一本差負",先鋒分析!$D$17,先鋒分析!$D$18))))</f>
        <v>0.20800000000000002</v>
      </c>
      <c r="K1135" s="19">
        <f t="shared" si="224"/>
        <v>1</v>
      </c>
      <c r="L1135" s="19">
        <f t="shared" si="225"/>
        <v>1</v>
      </c>
      <c r="M1135" s="7">
        <f>IF($B1135="二本差勝",次鋒分析!$D$14,IF($B1135="一本差勝",次鋒分析!$D$15,IF($B1135="引き分け",次鋒分析!$D$16,IF($B1135="一本差負",次鋒分析!$D$17,次鋒分析!$D$18))))</f>
        <v>0.16000000000000003</v>
      </c>
      <c r="N1135" s="1">
        <f t="shared" si="226"/>
        <v>-1</v>
      </c>
      <c r="O1135" s="1">
        <f t="shared" si="227"/>
        <v>-2</v>
      </c>
      <c r="P1135" s="7">
        <f>IF($C1135="二本差勝",中堅分析!$D$14,IF($C1135="一本差勝",中堅分析!$D$15,IF($C1135="引き分け",中堅分析!$D$16,IF($C1135="一本差負",中堅分析!$D$17,中堅分析!$D$18))))</f>
        <v>0.26400000000000001</v>
      </c>
      <c r="Q1135" s="1">
        <f t="shared" si="228"/>
        <v>0</v>
      </c>
      <c r="R1135" s="1">
        <f t="shared" si="229"/>
        <v>0</v>
      </c>
      <c r="S1135" s="7">
        <f>IF($D1135="二本差勝",副将分析!$D$14,IF($D1135="一本差勝",副将分析!$D$15,IF($D1135="引き分け",副将分析!$D$16,IF($D1135="一本差負",副将分析!$D$17,副将分析!$D$18))))</f>
        <v>0.16000000000000003</v>
      </c>
      <c r="T1135" s="1">
        <f t="shared" si="230"/>
        <v>1</v>
      </c>
      <c r="U1135" s="1">
        <f t="shared" si="231"/>
        <v>2</v>
      </c>
      <c r="V1135" s="7">
        <f>IF($E1135="二本差勝",大将分析!$D$14,IF($E1135="一本差勝",大将分析!$D$15,IF($E1135="引き分け",大将分析!$D$16,IF($E1135="一本差負",大将分析!$D$17,大将分析!$D$18))))</f>
        <v>0.20800000000000002</v>
      </c>
      <c r="W1135" s="1">
        <f t="shared" si="232"/>
        <v>-1</v>
      </c>
      <c r="X1135" s="1">
        <f t="shared" si="233"/>
        <v>-1</v>
      </c>
    </row>
    <row r="1136" spans="1:24" x14ac:dyDescent="0.15">
      <c r="A1136" s="1" t="s">
        <v>22</v>
      </c>
      <c r="B1136" s="1" t="s">
        <v>40</v>
      </c>
      <c r="C1136" s="1" t="s">
        <v>42</v>
      </c>
      <c r="D1136" s="1" t="s">
        <v>39</v>
      </c>
      <c r="E1136" s="1" t="s">
        <v>41</v>
      </c>
      <c r="F1136" s="19">
        <f t="shared" si="221"/>
        <v>1</v>
      </c>
      <c r="G1136" s="19">
        <f t="shared" si="222"/>
        <v>1</v>
      </c>
      <c r="H1136" s="20">
        <f t="shared" si="223"/>
        <v>2.9239541760000019E-4</v>
      </c>
      <c r="J1136" s="7">
        <f>IF($A1136="二本差勝",先鋒分析!$D$14,IF($A1136="一本差勝",先鋒分析!$D$15,IF($A1136="引き分け",先鋒分析!$D$16,IF($A1136="一本差負",先鋒分析!$D$17,先鋒分析!$D$18))))</f>
        <v>0.26400000000000001</v>
      </c>
      <c r="K1136" s="19">
        <f t="shared" si="224"/>
        <v>0</v>
      </c>
      <c r="L1136" s="19">
        <f t="shared" si="225"/>
        <v>0</v>
      </c>
      <c r="M1136" s="7">
        <f>IF($B1136="二本差勝",次鋒分析!$D$14,IF($B1136="一本差勝",次鋒分析!$D$15,IF($B1136="引き分け",次鋒分析!$D$16,IF($B1136="一本差負",次鋒分析!$D$17,次鋒分析!$D$18))))</f>
        <v>0.20800000000000002</v>
      </c>
      <c r="N1136" s="1">
        <f t="shared" si="226"/>
        <v>1</v>
      </c>
      <c r="O1136" s="1">
        <f t="shared" si="227"/>
        <v>1</v>
      </c>
      <c r="P1136" s="7">
        <f>IF($C1136="二本差勝",中堅分析!$D$14,IF($C1136="一本差勝",中堅分析!$D$15,IF($C1136="引き分け",中堅分析!$D$16,IF($C1136="一本差負",中堅分析!$D$17,中堅分析!$D$18))))</f>
        <v>0.16000000000000003</v>
      </c>
      <c r="Q1136" s="1">
        <f t="shared" si="228"/>
        <v>-1</v>
      </c>
      <c r="R1136" s="1">
        <f t="shared" si="229"/>
        <v>-2</v>
      </c>
      <c r="S1136" s="7">
        <f>IF($D1136="二本差勝",副将分析!$D$14,IF($D1136="一本差勝",副将分析!$D$15,IF($D1136="引き分け",副将分析!$D$16,IF($D1136="一本差負",副将分析!$D$17,副将分析!$D$18))))</f>
        <v>0.16000000000000003</v>
      </c>
      <c r="T1136" s="1">
        <f t="shared" si="230"/>
        <v>1</v>
      </c>
      <c r="U1136" s="1">
        <f t="shared" si="231"/>
        <v>2</v>
      </c>
      <c r="V1136" s="7">
        <f>IF($E1136="二本差勝",大将分析!$D$14,IF($E1136="一本差勝",大将分析!$D$15,IF($E1136="引き分け",大将分析!$D$16,IF($E1136="一本差負",大将分析!$D$17,大将分析!$D$18))))</f>
        <v>0.20800000000000002</v>
      </c>
      <c r="W1136" s="1">
        <f t="shared" si="232"/>
        <v>-1</v>
      </c>
      <c r="X1136" s="1">
        <f t="shared" si="233"/>
        <v>-1</v>
      </c>
    </row>
    <row r="1137" spans="1:24" x14ac:dyDescent="0.15">
      <c r="A1137" s="1" t="s">
        <v>22</v>
      </c>
      <c r="B1137" s="1" t="s">
        <v>42</v>
      </c>
      <c r="C1137" s="1" t="s">
        <v>40</v>
      </c>
      <c r="D1137" s="1" t="s">
        <v>39</v>
      </c>
      <c r="E1137" s="1" t="s">
        <v>41</v>
      </c>
      <c r="F1137" s="19">
        <f t="shared" si="221"/>
        <v>1</v>
      </c>
      <c r="G1137" s="19">
        <f t="shared" si="222"/>
        <v>1</v>
      </c>
      <c r="H1137" s="20">
        <f t="shared" si="223"/>
        <v>2.9239541760000019E-4</v>
      </c>
      <c r="J1137" s="7">
        <f>IF($A1137="二本差勝",先鋒分析!$D$14,IF($A1137="一本差勝",先鋒分析!$D$15,IF($A1137="引き分け",先鋒分析!$D$16,IF($A1137="一本差負",先鋒分析!$D$17,先鋒分析!$D$18))))</f>
        <v>0.26400000000000001</v>
      </c>
      <c r="K1137" s="19">
        <f t="shared" si="224"/>
        <v>0</v>
      </c>
      <c r="L1137" s="19">
        <f t="shared" si="225"/>
        <v>0</v>
      </c>
      <c r="M1137" s="7">
        <f>IF($B1137="二本差勝",次鋒分析!$D$14,IF($B1137="一本差勝",次鋒分析!$D$15,IF($B1137="引き分け",次鋒分析!$D$16,IF($B1137="一本差負",次鋒分析!$D$17,次鋒分析!$D$18))))</f>
        <v>0.16000000000000003</v>
      </c>
      <c r="N1137" s="1">
        <f t="shared" si="226"/>
        <v>-1</v>
      </c>
      <c r="O1137" s="1">
        <f t="shared" si="227"/>
        <v>-2</v>
      </c>
      <c r="P1137" s="7">
        <f>IF($C1137="二本差勝",中堅分析!$D$14,IF($C1137="一本差勝",中堅分析!$D$15,IF($C1137="引き分け",中堅分析!$D$16,IF($C1137="一本差負",中堅分析!$D$17,中堅分析!$D$18))))</f>
        <v>0.20800000000000002</v>
      </c>
      <c r="Q1137" s="1">
        <f t="shared" si="228"/>
        <v>1</v>
      </c>
      <c r="R1137" s="1">
        <f t="shared" si="229"/>
        <v>1</v>
      </c>
      <c r="S1137" s="7">
        <f>IF($D1137="二本差勝",副将分析!$D$14,IF($D1137="一本差勝",副将分析!$D$15,IF($D1137="引き分け",副将分析!$D$16,IF($D1137="一本差負",副将分析!$D$17,副将分析!$D$18))))</f>
        <v>0.16000000000000003</v>
      </c>
      <c r="T1137" s="1">
        <f t="shared" si="230"/>
        <v>1</v>
      </c>
      <c r="U1137" s="1">
        <f t="shared" si="231"/>
        <v>2</v>
      </c>
      <c r="V1137" s="7">
        <f>IF($E1137="二本差勝",大将分析!$D$14,IF($E1137="一本差勝",大将分析!$D$15,IF($E1137="引き分け",大将分析!$D$16,IF($E1137="一本差負",大将分析!$D$17,大将分析!$D$18))))</f>
        <v>0.20800000000000002</v>
      </c>
      <c r="W1137" s="1">
        <f t="shared" si="232"/>
        <v>-1</v>
      </c>
      <c r="X1137" s="1">
        <f t="shared" si="233"/>
        <v>-1</v>
      </c>
    </row>
    <row r="1138" spans="1:24" x14ac:dyDescent="0.15">
      <c r="A1138" s="1" t="s">
        <v>42</v>
      </c>
      <c r="B1138" s="1" t="s">
        <v>40</v>
      </c>
      <c r="C1138" s="1" t="s">
        <v>22</v>
      </c>
      <c r="D1138" s="1" t="s">
        <v>39</v>
      </c>
      <c r="E1138" s="1" t="s">
        <v>41</v>
      </c>
      <c r="F1138" s="19">
        <f t="shared" si="221"/>
        <v>1</v>
      </c>
      <c r="G1138" s="19">
        <f t="shared" si="222"/>
        <v>1</v>
      </c>
      <c r="H1138" s="20">
        <f t="shared" si="223"/>
        <v>2.9239541760000019E-4</v>
      </c>
      <c r="J1138" s="7">
        <f>IF($A1138="二本差勝",先鋒分析!$D$14,IF($A1138="一本差勝",先鋒分析!$D$15,IF($A1138="引き分け",先鋒分析!$D$16,IF($A1138="一本差負",先鋒分析!$D$17,先鋒分析!$D$18))))</f>
        <v>0.16000000000000003</v>
      </c>
      <c r="K1138" s="19">
        <f t="shared" si="224"/>
        <v>-1</v>
      </c>
      <c r="L1138" s="19">
        <f t="shared" si="225"/>
        <v>-2</v>
      </c>
      <c r="M1138" s="7">
        <f>IF($B1138="二本差勝",次鋒分析!$D$14,IF($B1138="一本差勝",次鋒分析!$D$15,IF($B1138="引き分け",次鋒分析!$D$16,IF($B1138="一本差負",次鋒分析!$D$17,次鋒分析!$D$18))))</f>
        <v>0.20800000000000002</v>
      </c>
      <c r="N1138" s="1">
        <f t="shared" si="226"/>
        <v>1</v>
      </c>
      <c r="O1138" s="1">
        <f t="shared" si="227"/>
        <v>1</v>
      </c>
      <c r="P1138" s="7">
        <f>IF($C1138="二本差勝",中堅分析!$D$14,IF($C1138="一本差勝",中堅分析!$D$15,IF($C1138="引き分け",中堅分析!$D$16,IF($C1138="一本差負",中堅分析!$D$17,中堅分析!$D$18))))</f>
        <v>0.26400000000000001</v>
      </c>
      <c r="Q1138" s="1">
        <f t="shared" si="228"/>
        <v>0</v>
      </c>
      <c r="R1138" s="1">
        <f t="shared" si="229"/>
        <v>0</v>
      </c>
      <c r="S1138" s="7">
        <f>IF($D1138="二本差勝",副将分析!$D$14,IF($D1138="一本差勝",副将分析!$D$15,IF($D1138="引き分け",副将分析!$D$16,IF($D1138="一本差負",副将分析!$D$17,副将分析!$D$18))))</f>
        <v>0.16000000000000003</v>
      </c>
      <c r="T1138" s="1">
        <f t="shared" si="230"/>
        <v>1</v>
      </c>
      <c r="U1138" s="1">
        <f t="shared" si="231"/>
        <v>2</v>
      </c>
      <c r="V1138" s="7">
        <f>IF($E1138="二本差勝",大将分析!$D$14,IF($E1138="一本差勝",大将分析!$D$15,IF($E1138="引き分け",大将分析!$D$16,IF($E1138="一本差負",大将分析!$D$17,大将分析!$D$18))))</f>
        <v>0.20800000000000002</v>
      </c>
      <c r="W1138" s="1">
        <f t="shared" si="232"/>
        <v>-1</v>
      </c>
      <c r="X1138" s="1">
        <f t="shared" si="233"/>
        <v>-1</v>
      </c>
    </row>
    <row r="1139" spans="1:24" x14ac:dyDescent="0.15">
      <c r="A1139" s="1" t="s">
        <v>42</v>
      </c>
      <c r="B1139" s="1" t="s">
        <v>22</v>
      </c>
      <c r="C1139" s="1" t="s">
        <v>40</v>
      </c>
      <c r="D1139" s="1" t="s">
        <v>39</v>
      </c>
      <c r="E1139" s="1" t="s">
        <v>41</v>
      </c>
      <c r="F1139" s="19">
        <f t="shared" si="221"/>
        <v>1</v>
      </c>
      <c r="G1139" s="19">
        <f t="shared" si="222"/>
        <v>1</v>
      </c>
      <c r="H1139" s="20">
        <f t="shared" si="223"/>
        <v>2.9239541760000019E-4</v>
      </c>
      <c r="J1139" s="7">
        <f>IF($A1139="二本差勝",先鋒分析!$D$14,IF($A1139="一本差勝",先鋒分析!$D$15,IF($A1139="引き分け",先鋒分析!$D$16,IF($A1139="一本差負",先鋒分析!$D$17,先鋒分析!$D$18))))</f>
        <v>0.16000000000000003</v>
      </c>
      <c r="K1139" s="19">
        <f t="shared" si="224"/>
        <v>-1</v>
      </c>
      <c r="L1139" s="19">
        <f t="shared" si="225"/>
        <v>-2</v>
      </c>
      <c r="M1139" s="7">
        <f>IF($B1139="二本差勝",次鋒分析!$D$14,IF($B1139="一本差勝",次鋒分析!$D$15,IF($B1139="引き分け",次鋒分析!$D$16,IF($B1139="一本差負",次鋒分析!$D$17,次鋒分析!$D$18))))</f>
        <v>0.26400000000000001</v>
      </c>
      <c r="N1139" s="1">
        <f t="shared" si="226"/>
        <v>0</v>
      </c>
      <c r="O1139" s="1">
        <f t="shared" si="227"/>
        <v>0</v>
      </c>
      <c r="P1139" s="7">
        <f>IF($C1139="二本差勝",中堅分析!$D$14,IF($C1139="一本差勝",中堅分析!$D$15,IF($C1139="引き分け",中堅分析!$D$16,IF($C1139="一本差負",中堅分析!$D$17,中堅分析!$D$18))))</f>
        <v>0.20800000000000002</v>
      </c>
      <c r="Q1139" s="1">
        <f t="shared" si="228"/>
        <v>1</v>
      </c>
      <c r="R1139" s="1">
        <f t="shared" si="229"/>
        <v>1</v>
      </c>
      <c r="S1139" s="7">
        <f>IF($D1139="二本差勝",副将分析!$D$14,IF($D1139="一本差勝",副将分析!$D$15,IF($D1139="引き分け",副将分析!$D$16,IF($D1139="一本差負",副将分析!$D$17,副将分析!$D$18))))</f>
        <v>0.16000000000000003</v>
      </c>
      <c r="T1139" s="1">
        <f t="shared" si="230"/>
        <v>1</v>
      </c>
      <c r="U1139" s="1">
        <f t="shared" si="231"/>
        <v>2</v>
      </c>
      <c r="V1139" s="7">
        <f>IF($E1139="二本差勝",大将分析!$D$14,IF($E1139="一本差勝",大将分析!$D$15,IF($E1139="引き分け",大将分析!$D$16,IF($E1139="一本差負",大将分析!$D$17,大将分析!$D$18))))</f>
        <v>0.20800000000000002</v>
      </c>
      <c r="W1139" s="1">
        <f t="shared" si="232"/>
        <v>-1</v>
      </c>
      <c r="X1139" s="1">
        <f t="shared" si="233"/>
        <v>-1</v>
      </c>
    </row>
    <row r="1140" spans="1:24" x14ac:dyDescent="0.15">
      <c r="A1140" s="1" t="s">
        <v>40</v>
      </c>
      <c r="B1140" s="1" t="s">
        <v>22</v>
      </c>
      <c r="C1140" s="1" t="s">
        <v>42</v>
      </c>
      <c r="D1140" s="1" t="s">
        <v>39</v>
      </c>
      <c r="E1140" s="1" t="s">
        <v>42</v>
      </c>
      <c r="F1140" s="19">
        <f t="shared" si="221"/>
        <v>1</v>
      </c>
      <c r="G1140" s="19">
        <f t="shared" si="222"/>
        <v>1</v>
      </c>
      <c r="H1140" s="20">
        <f t="shared" si="223"/>
        <v>2.2491955200000014E-4</v>
      </c>
      <c r="J1140" s="7">
        <f>IF($A1140="二本差勝",先鋒分析!$D$14,IF($A1140="一本差勝",先鋒分析!$D$15,IF($A1140="引き分け",先鋒分析!$D$16,IF($A1140="一本差負",先鋒分析!$D$17,先鋒分析!$D$18))))</f>
        <v>0.20800000000000002</v>
      </c>
      <c r="K1140" s="19">
        <f t="shared" si="224"/>
        <v>1</v>
      </c>
      <c r="L1140" s="19">
        <f t="shared" si="225"/>
        <v>1</v>
      </c>
      <c r="M1140" s="7">
        <f>IF($B1140="二本差勝",次鋒分析!$D$14,IF($B1140="一本差勝",次鋒分析!$D$15,IF($B1140="引き分け",次鋒分析!$D$16,IF($B1140="一本差負",次鋒分析!$D$17,次鋒分析!$D$18))))</f>
        <v>0.26400000000000001</v>
      </c>
      <c r="N1140" s="1">
        <f t="shared" si="226"/>
        <v>0</v>
      </c>
      <c r="O1140" s="1">
        <f t="shared" si="227"/>
        <v>0</v>
      </c>
      <c r="P1140" s="7">
        <f>IF($C1140="二本差勝",中堅分析!$D$14,IF($C1140="一本差勝",中堅分析!$D$15,IF($C1140="引き分け",中堅分析!$D$16,IF($C1140="一本差負",中堅分析!$D$17,中堅分析!$D$18))))</f>
        <v>0.16000000000000003</v>
      </c>
      <c r="Q1140" s="1">
        <f t="shared" si="228"/>
        <v>-1</v>
      </c>
      <c r="R1140" s="1">
        <f t="shared" si="229"/>
        <v>-2</v>
      </c>
      <c r="S1140" s="7">
        <f>IF($D1140="二本差勝",副将分析!$D$14,IF($D1140="一本差勝",副将分析!$D$15,IF($D1140="引き分け",副将分析!$D$16,IF($D1140="一本差負",副将分析!$D$17,副将分析!$D$18))))</f>
        <v>0.16000000000000003</v>
      </c>
      <c r="T1140" s="1">
        <f t="shared" si="230"/>
        <v>1</v>
      </c>
      <c r="U1140" s="1">
        <f t="shared" si="231"/>
        <v>2</v>
      </c>
      <c r="V1140" s="7">
        <f>IF($E1140="二本差勝",大将分析!$D$14,IF($E1140="一本差勝",大将分析!$D$15,IF($E1140="引き分け",大将分析!$D$16,IF($E1140="一本差負",大将分析!$D$17,大将分析!$D$18))))</f>
        <v>0.16000000000000003</v>
      </c>
      <c r="W1140" s="1">
        <f t="shared" si="232"/>
        <v>-1</v>
      </c>
      <c r="X1140" s="1">
        <f t="shared" si="233"/>
        <v>-2</v>
      </c>
    </row>
    <row r="1141" spans="1:24" x14ac:dyDescent="0.15">
      <c r="A1141" s="1" t="s">
        <v>40</v>
      </c>
      <c r="B1141" s="1" t="s">
        <v>42</v>
      </c>
      <c r="C1141" s="1" t="s">
        <v>22</v>
      </c>
      <c r="D1141" s="1" t="s">
        <v>39</v>
      </c>
      <c r="E1141" s="1" t="s">
        <v>42</v>
      </c>
      <c r="F1141" s="19">
        <f t="shared" si="221"/>
        <v>1</v>
      </c>
      <c r="G1141" s="19">
        <f t="shared" si="222"/>
        <v>1</v>
      </c>
      <c r="H1141" s="20">
        <f t="shared" si="223"/>
        <v>2.2491955200000014E-4</v>
      </c>
      <c r="J1141" s="7">
        <f>IF($A1141="二本差勝",先鋒分析!$D$14,IF($A1141="一本差勝",先鋒分析!$D$15,IF($A1141="引き分け",先鋒分析!$D$16,IF($A1141="一本差負",先鋒分析!$D$17,先鋒分析!$D$18))))</f>
        <v>0.20800000000000002</v>
      </c>
      <c r="K1141" s="19">
        <f t="shared" si="224"/>
        <v>1</v>
      </c>
      <c r="L1141" s="19">
        <f t="shared" si="225"/>
        <v>1</v>
      </c>
      <c r="M1141" s="7">
        <f>IF($B1141="二本差勝",次鋒分析!$D$14,IF($B1141="一本差勝",次鋒分析!$D$15,IF($B1141="引き分け",次鋒分析!$D$16,IF($B1141="一本差負",次鋒分析!$D$17,次鋒分析!$D$18))))</f>
        <v>0.16000000000000003</v>
      </c>
      <c r="N1141" s="1">
        <f t="shared" si="226"/>
        <v>-1</v>
      </c>
      <c r="O1141" s="1">
        <f t="shared" si="227"/>
        <v>-2</v>
      </c>
      <c r="P1141" s="7">
        <f>IF($C1141="二本差勝",中堅分析!$D$14,IF($C1141="一本差勝",中堅分析!$D$15,IF($C1141="引き分け",中堅分析!$D$16,IF($C1141="一本差負",中堅分析!$D$17,中堅分析!$D$18))))</f>
        <v>0.26400000000000001</v>
      </c>
      <c r="Q1141" s="1">
        <f t="shared" si="228"/>
        <v>0</v>
      </c>
      <c r="R1141" s="1">
        <f t="shared" si="229"/>
        <v>0</v>
      </c>
      <c r="S1141" s="7">
        <f>IF($D1141="二本差勝",副将分析!$D$14,IF($D1141="一本差勝",副将分析!$D$15,IF($D1141="引き分け",副将分析!$D$16,IF($D1141="一本差負",副将分析!$D$17,副将分析!$D$18))))</f>
        <v>0.16000000000000003</v>
      </c>
      <c r="T1141" s="1">
        <f t="shared" si="230"/>
        <v>1</v>
      </c>
      <c r="U1141" s="1">
        <f t="shared" si="231"/>
        <v>2</v>
      </c>
      <c r="V1141" s="7">
        <f>IF($E1141="二本差勝",大将分析!$D$14,IF($E1141="一本差勝",大将分析!$D$15,IF($E1141="引き分け",大将分析!$D$16,IF($E1141="一本差負",大将分析!$D$17,大将分析!$D$18))))</f>
        <v>0.16000000000000003</v>
      </c>
      <c r="W1141" s="1">
        <f t="shared" si="232"/>
        <v>-1</v>
      </c>
      <c r="X1141" s="1">
        <f t="shared" si="233"/>
        <v>-2</v>
      </c>
    </row>
    <row r="1142" spans="1:24" x14ac:dyDescent="0.15">
      <c r="A1142" s="1" t="s">
        <v>22</v>
      </c>
      <c r="B1142" s="1" t="s">
        <v>40</v>
      </c>
      <c r="C1142" s="1" t="s">
        <v>42</v>
      </c>
      <c r="D1142" s="1" t="s">
        <v>39</v>
      </c>
      <c r="E1142" s="1" t="s">
        <v>42</v>
      </c>
      <c r="F1142" s="19">
        <f t="shared" si="221"/>
        <v>1</v>
      </c>
      <c r="G1142" s="19">
        <f t="shared" si="222"/>
        <v>1</v>
      </c>
      <c r="H1142" s="20">
        <f t="shared" si="223"/>
        <v>2.2491955200000014E-4</v>
      </c>
      <c r="J1142" s="7">
        <f>IF($A1142="二本差勝",先鋒分析!$D$14,IF($A1142="一本差勝",先鋒分析!$D$15,IF($A1142="引き分け",先鋒分析!$D$16,IF($A1142="一本差負",先鋒分析!$D$17,先鋒分析!$D$18))))</f>
        <v>0.26400000000000001</v>
      </c>
      <c r="K1142" s="19">
        <f t="shared" si="224"/>
        <v>0</v>
      </c>
      <c r="L1142" s="19">
        <f t="shared" si="225"/>
        <v>0</v>
      </c>
      <c r="M1142" s="7">
        <f>IF($B1142="二本差勝",次鋒分析!$D$14,IF($B1142="一本差勝",次鋒分析!$D$15,IF($B1142="引き分け",次鋒分析!$D$16,IF($B1142="一本差負",次鋒分析!$D$17,次鋒分析!$D$18))))</f>
        <v>0.20800000000000002</v>
      </c>
      <c r="N1142" s="1">
        <f t="shared" si="226"/>
        <v>1</v>
      </c>
      <c r="O1142" s="1">
        <f t="shared" si="227"/>
        <v>1</v>
      </c>
      <c r="P1142" s="7">
        <f>IF($C1142="二本差勝",中堅分析!$D$14,IF($C1142="一本差勝",中堅分析!$D$15,IF($C1142="引き分け",中堅分析!$D$16,IF($C1142="一本差負",中堅分析!$D$17,中堅分析!$D$18))))</f>
        <v>0.16000000000000003</v>
      </c>
      <c r="Q1142" s="1">
        <f t="shared" si="228"/>
        <v>-1</v>
      </c>
      <c r="R1142" s="1">
        <f t="shared" si="229"/>
        <v>-2</v>
      </c>
      <c r="S1142" s="7">
        <f>IF($D1142="二本差勝",副将分析!$D$14,IF($D1142="一本差勝",副将分析!$D$15,IF($D1142="引き分け",副将分析!$D$16,IF($D1142="一本差負",副将分析!$D$17,副将分析!$D$18))))</f>
        <v>0.16000000000000003</v>
      </c>
      <c r="T1142" s="1">
        <f t="shared" si="230"/>
        <v>1</v>
      </c>
      <c r="U1142" s="1">
        <f t="shared" si="231"/>
        <v>2</v>
      </c>
      <c r="V1142" s="7">
        <f>IF($E1142="二本差勝",大将分析!$D$14,IF($E1142="一本差勝",大将分析!$D$15,IF($E1142="引き分け",大将分析!$D$16,IF($E1142="一本差負",大将分析!$D$17,大将分析!$D$18))))</f>
        <v>0.16000000000000003</v>
      </c>
      <c r="W1142" s="1">
        <f t="shared" si="232"/>
        <v>-1</v>
      </c>
      <c r="X1142" s="1">
        <f t="shared" si="233"/>
        <v>-2</v>
      </c>
    </row>
    <row r="1143" spans="1:24" x14ac:dyDescent="0.15">
      <c r="A1143" s="1" t="s">
        <v>22</v>
      </c>
      <c r="B1143" s="1" t="s">
        <v>42</v>
      </c>
      <c r="C1143" s="1" t="s">
        <v>40</v>
      </c>
      <c r="D1143" s="1" t="s">
        <v>39</v>
      </c>
      <c r="E1143" s="1" t="s">
        <v>42</v>
      </c>
      <c r="F1143" s="19">
        <f t="shared" si="221"/>
        <v>1</v>
      </c>
      <c r="G1143" s="19">
        <f t="shared" si="222"/>
        <v>1</v>
      </c>
      <c r="H1143" s="20">
        <f t="shared" si="223"/>
        <v>2.2491955200000017E-4</v>
      </c>
      <c r="J1143" s="7">
        <f>IF($A1143="二本差勝",先鋒分析!$D$14,IF($A1143="一本差勝",先鋒分析!$D$15,IF($A1143="引き分け",先鋒分析!$D$16,IF($A1143="一本差負",先鋒分析!$D$17,先鋒分析!$D$18))))</f>
        <v>0.26400000000000001</v>
      </c>
      <c r="K1143" s="19">
        <f t="shared" si="224"/>
        <v>0</v>
      </c>
      <c r="L1143" s="19">
        <f t="shared" si="225"/>
        <v>0</v>
      </c>
      <c r="M1143" s="7">
        <f>IF($B1143="二本差勝",次鋒分析!$D$14,IF($B1143="一本差勝",次鋒分析!$D$15,IF($B1143="引き分け",次鋒分析!$D$16,IF($B1143="一本差負",次鋒分析!$D$17,次鋒分析!$D$18))))</f>
        <v>0.16000000000000003</v>
      </c>
      <c r="N1143" s="1">
        <f t="shared" si="226"/>
        <v>-1</v>
      </c>
      <c r="O1143" s="1">
        <f t="shared" si="227"/>
        <v>-2</v>
      </c>
      <c r="P1143" s="7">
        <f>IF($C1143="二本差勝",中堅分析!$D$14,IF($C1143="一本差勝",中堅分析!$D$15,IF($C1143="引き分け",中堅分析!$D$16,IF($C1143="一本差負",中堅分析!$D$17,中堅分析!$D$18))))</f>
        <v>0.20800000000000002</v>
      </c>
      <c r="Q1143" s="1">
        <f t="shared" si="228"/>
        <v>1</v>
      </c>
      <c r="R1143" s="1">
        <f t="shared" si="229"/>
        <v>1</v>
      </c>
      <c r="S1143" s="7">
        <f>IF($D1143="二本差勝",副将分析!$D$14,IF($D1143="一本差勝",副将分析!$D$15,IF($D1143="引き分け",副将分析!$D$16,IF($D1143="一本差負",副将分析!$D$17,副将分析!$D$18))))</f>
        <v>0.16000000000000003</v>
      </c>
      <c r="T1143" s="1">
        <f t="shared" si="230"/>
        <v>1</v>
      </c>
      <c r="U1143" s="1">
        <f t="shared" si="231"/>
        <v>2</v>
      </c>
      <c r="V1143" s="7">
        <f>IF($E1143="二本差勝",大将分析!$D$14,IF($E1143="一本差勝",大将分析!$D$15,IF($E1143="引き分け",大将分析!$D$16,IF($E1143="一本差負",大将分析!$D$17,大将分析!$D$18))))</f>
        <v>0.16000000000000003</v>
      </c>
      <c r="W1143" s="1">
        <f t="shared" si="232"/>
        <v>-1</v>
      </c>
      <c r="X1143" s="1">
        <f t="shared" si="233"/>
        <v>-2</v>
      </c>
    </row>
    <row r="1144" spans="1:24" x14ac:dyDescent="0.15">
      <c r="A1144" s="1" t="s">
        <v>42</v>
      </c>
      <c r="B1144" s="1" t="s">
        <v>40</v>
      </c>
      <c r="C1144" s="1" t="s">
        <v>22</v>
      </c>
      <c r="D1144" s="1" t="s">
        <v>39</v>
      </c>
      <c r="E1144" s="1" t="s">
        <v>42</v>
      </c>
      <c r="F1144" s="19">
        <f t="shared" si="221"/>
        <v>1</v>
      </c>
      <c r="G1144" s="19">
        <f t="shared" si="222"/>
        <v>1</v>
      </c>
      <c r="H1144" s="20">
        <f t="shared" si="223"/>
        <v>2.2491955200000014E-4</v>
      </c>
      <c r="J1144" s="7">
        <f>IF($A1144="二本差勝",先鋒分析!$D$14,IF($A1144="一本差勝",先鋒分析!$D$15,IF($A1144="引き分け",先鋒分析!$D$16,IF($A1144="一本差負",先鋒分析!$D$17,先鋒分析!$D$18))))</f>
        <v>0.16000000000000003</v>
      </c>
      <c r="K1144" s="19">
        <f t="shared" si="224"/>
        <v>-1</v>
      </c>
      <c r="L1144" s="19">
        <f t="shared" si="225"/>
        <v>-2</v>
      </c>
      <c r="M1144" s="7">
        <f>IF($B1144="二本差勝",次鋒分析!$D$14,IF($B1144="一本差勝",次鋒分析!$D$15,IF($B1144="引き分け",次鋒分析!$D$16,IF($B1144="一本差負",次鋒分析!$D$17,次鋒分析!$D$18))))</f>
        <v>0.20800000000000002</v>
      </c>
      <c r="N1144" s="1">
        <f t="shared" si="226"/>
        <v>1</v>
      </c>
      <c r="O1144" s="1">
        <f t="shared" si="227"/>
        <v>1</v>
      </c>
      <c r="P1144" s="7">
        <f>IF($C1144="二本差勝",中堅分析!$D$14,IF($C1144="一本差勝",中堅分析!$D$15,IF($C1144="引き分け",中堅分析!$D$16,IF($C1144="一本差負",中堅分析!$D$17,中堅分析!$D$18))))</f>
        <v>0.26400000000000001</v>
      </c>
      <c r="Q1144" s="1">
        <f t="shared" si="228"/>
        <v>0</v>
      </c>
      <c r="R1144" s="1">
        <f t="shared" si="229"/>
        <v>0</v>
      </c>
      <c r="S1144" s="7">
        <f>IF($D1144="二本差勝",副将分析!$D$14,IF($D1144="一本差勝",副将分析!$D$15,IF($D1144="引き分け",副将分析!$D$16,IF($D1144="一本差負",副将分析!$D$17,副将分析!$D$18))))</f>
        <v>0.16000000000000003</v>
      </c>
      <c r="T1144" s="1">
        <f t="shared" si="230"/>
        <v>1</v>
      </c>
      <c r="U1144" s="1">
        <f t="shared" si="231"/>
        <v>2</v>
      </c>
      <c r="V1144" s="7">
        <f>IF($E1144="二本差勝",大将分析!$D$14,IF($E1144="一本差勝",大将分析!$D$15,IF($E1144="引き分け",大将分析!$D$16,IF($E1144="一本差負",大将分析!$D$17,大将分析!$D$18))))</f>
        <v>0.16000000000000003</v>
      </c>
      <c r="W1144" s="1">
        <f t="shared" si="232"/>
        <v>-1</v>
      </c>
      <c r="X1144" s="1">
        <f t="shared" si="233"/>
        <v>-2</v>
      </c>
    </row>
    <row r="1145" spans="1:24" x14ac:dyDescent="0.15">
      <c r="A1145" s="1" t="s">
        <v>42</v>
      </c>
      <c r="B1145" s="1" t="s">
        <v>22</v>
      </c>
      <c r="C1145" s="1" t="s">
        <v>40</v>
      </c>
      <c r="D1145" s="1" t="s">
        <v>39</v>
      </c>
      <c r="E1145" s="1" t="s">
        <v>42</v>
      </c>
      <c r="F1145" s="19">
        <f t="shared" si="221"/>
        <v>1</v>
      </c>
      <c r="G1145" s="19">
        <f t="shared" si="222"/>
        <v>1</v>
      </c>
      <c r="H1145" s="20">
        <f t="shared" si="223"/>
        <v>2.2491955200000017E-4</v>
      </c>
      <c r="J1145" s="7">
        <f>IF($A1145="二本差勝",先鋒分析!$D$14,IF($A1145="一本差勝",先鋒分析!$D$15,IF($A1145="引き分け",先鋒分析!$D$16,IF($A1145="一本差負",先鋒分析!$D$17,先鋒分析!$D$18))))</f>
        <v>0.16000000000000003</v>
      </c>
      <c r="K1145" s="19">
        <f t="shared" si="224"/>
        <v>-1</v>
      </c>
      <c r="L1145" s="19">
        <f t="shared" si="225"/>
        <v>-2</v>
      </c>
      <c r="M1145" s="7">
        <f>IF($B1145="二本差勝",次鋒分析!$D$14,IF($B1145="一本差勝",次鋒分析!$D$15,IF($B1145="引き分け",次鋒分析!$D$16,IF($B1145="一本差負",次鋒分析!$D$17,次鋒分析!$D$18))))</f>
        <v>0.26400000000000001</v>
      </c>
      <c r="N1145" s="1">
        <f t="shared" si="226"/>
        <v>0</v>
      </c>
      <c r="O1145" s="1">
        <f t="shared" si="227"/>
        <v>0</v>
      </c>
      <c r="P1145" s="7">
        <f>IF($C1145="二本差勝",中堅分析!$D$14,IF($C1145="一本差勝",中堅分析!$D$15,IF($C1145="引き分け",中堅分析!$D$16,IF($C1145="一本差負",中堅分析!$D$17,中堅分析!$D$18))))</f>
        <v>0.20800000000000002</v>
      </c>
      <c r="Q1145" s="1">
        <f t="shared" si="228"/>
        <v>1</v>
      </c>
      <c r="R1145" s="1">
        <f t="shared" si="229"/>
        <v>1</v>
      </c>
      <c r="S1145" s="7">
        <f>IF($D1145="二本差勝",副将分析!$D$14,IF($D1145="一本差勝",副将分析!$D$15,IF($D1145="引き分け",副将分析!$D$16,IF($D1145="一本差負",副将分析!$D$17,副将分析!$D$18))))</f>
        <v>0.16000000000000003</v>
      </c>
      <c r="T1145" s="1">
        <f t="shared" si="230"/>
        <v>1</v>
      </c>
      <c r="U1145" s="1">
        <f t="shared" si="231"/>
        <v>2</v>
      </c>
      <c r="V1145" s="7">
        <f>IF($E1145="二本差勝",大将分析!$D$14,IF($E1145="一本差勝",大将分析!$D$15,IF($E1145="引き分け",大将分析!$D$16,IF($E1145="一本差負",大将分析!$D$17,大将分析!$D$18))))</f>
        <v>0.16000000000000003</v>
      </c>
      <c r="W1145" s="1">
        <f t="shared" si="232"/>
        <v>-1</v>
      </c>
      <c r="X1145" s="1">
        <f t="shared" si="233"/>
        <v>-2</v>
      </c>
    </row>
    <row r="1146" spans="1:24" x14ac:dyDescent="0.15">
      <c r="A1146" s="1" t="s">
        <v>40</v>
      </c>
      <c r="B1146" s="1" t="s">
        <v>40</v>
      </c>
      <c r="C1146" s="1" t="s">
        <v>22</v>
      </c>
      <c r="D1146" s="1" t="s">
        <v>42</v>
      </c>
      <c r="E1146" s="1" t="s">
        <v>39</v>
      </c>
      <c r="F1146" s="19">
        <f t="shared" si="221"/>
        <v>1</v>
      </c>
      <c r="G1146" s="19">
        <f t="shared" si="222"/>
        <v>0</v>
      </c>
      <c r="H1146" s="20">
        <f t="shared" si="223"/>
        <v>2.9239541760000019E-4</v>
      </c>
      <c r="J1146" s="7">
        <f>IF($A1146="二本差勝",先鋒分析!$D$14,IF($A1146="一本差勝",先鋒分析!$D$15,IF($A1146="引き分け",先鋒分析!$D$16,IF($A1146="一本差負",先鋒分析!$D$17,先鋒分析!$D$18))))</f>
        <v>0.20800000000000002</v>
      </c>
      <c r="K1146" s="19">
        <f t="shared" si="224"/>
        <v>1</v>
      </c>
      <c r="L1146" s="19">
        <f t="shared" si="225"/>
        <v>1</v>
      </c>
      <c r="M1146" s="7">
        <f>IF($B1146="二本差勝",次鋒分析!$D$14,IF($B1146="一本差勝",次鋒分析!$D$15,IF($B1146="引き分け",次鋒分析!$D$16,IF($B1146="一本差負",次鋒分析!$D$17,次鋒分析!$D$18))))</f>
        <v>0.20800000000000002</v>
      </c>
      <c r="N1146" s="1">
        <f t="shared" si="226"/>
        <v>1</v>
      </c>
      <c r="O1146" s="1">
        <f t="shared" si="227"/>
        <v>1</v>
      </c>
      <c r="P1146" s="7">
        <f>IF($C1146="二本差勝",中堅分析!$D$14,IF($C1146="一本差勝",中堅分析!$D$15,IF($C1146="引き分け",中堅分析!$D$16,IF($C1146="一本差負",中堅分析!$D$17,中堅分析!$D$18))))</f>
        <v>0.26400000000000001</v>
      </c>
      <c r="Q1146" s="1">
        <f t="shared" si="228"/>
        <v>0</v>
      </c>
      <c r="R1146" s="1">
        <f t="shared" si="229"/>
        <v>0</v>
      </c>
      <c r="S1146" s="7">
        <f>IF($D1146="二本差勝",副将分析!$D$14,IF($D1146="一本差勝",副将分析!$D$15,IF($D1146="引き分け",副将分析!$D$16,IF($D1146="一本差負",副将分析!$D$17,副将分析!$D$18))))</f>
        <v>0.16000000000000003</v>
      </c>
      <c r="T1146" s="1">
        <f t="shared" si="230"/>
        <v>-1</v>
      </c>
      <c r="U1146" s="1">
        <f t="shared" si="231"/>
        <v>-2</v>
      </c>
      <c r="V1146" s="7">
        <f>IF($E1146="二本差勝",大将分析!$D$14,IF($E1146="一本差勝",大将分析!$D$15,IF($E1146="引き分け",大将分析!$D$16,IF($E1146="一本差負",大将分析!$D$17,大将分析!$D$18))))</f>
        <v>0.16000000000000003</v>
      </c>
      <c r="W1146" s="1">
        <f t="shared" si="232"/>
        <v>1</v>
      </c>
      <c r="X1146" s="1">
        <f t="shared" si="233"/>
        <v>2</v>
      </c>
    </row>
    <row r="1147" spans="1:24" x14ac:dyDescent="0.15">
      <c r="A1147" s="1" t="s">
        <v>40</v>
      </c>
      <c r="B1147" s="1" t="s">
        <v>22</v>
      </c>
      <c r="C1147" s="1" t="s">
        <v>40</v>
      </c>
      <c r="D1147" s="1" t="s">
        <v>42</v>
      </c>
      <c r="E1147" s="1" t="s">
        <v>39</v>
      </c>
      <c r="F1147" s="19">
        <f t="shared" si="221"/>
        <v>1</v>
      </c>
      <c r="G1147" s="19">
        <f t="shared" si="222"/>
        <v>0</v>
      </c>
      <c r="H1147" s="20">
        <f t="shared" si="223"/>
        <v>2.9239541760000019E-4</v>
      </c>
      <c r="J1147" s="7">
        <f>IF($A1147="二本差勝",先鋒分析!$D$14,IF($A1147="一本差勝",先鋒分析!$D$15,IF($A1147="引き分け",先鋒分析!$D$16,IF($A1147="一本差負",先鋒分析!$D$17,先鋒分析!$D$18))))</f>
        <v>0.20800000000000002</v>
      </c>
      <c r="K1147" s="19">
        <f t="shared" si="224"/>
        <v>1</v>
      </c>
      <c r="L1147" s="19">
        <f t="shared" si="225"/>
        <v>1</v>
      </c>
      <c r="M1147" s="7">
        <f>IF($B1147="二本差勝",次鋒分析!$D$14,IF($B1147="一本差勝",次鋒分析!$D$15,IF($B1147="引き分け",次鋒分析!$D$16,IF($B1147="一本差負",次鋒分析!$D$17,次鋒分析!$D$18))))</f>
        <v>0.26400000000000001</v>
      </c>
      <c r="N1147" s="1">
        <f t="shared" si="226"/>
        <v>0</v>
      </c>
      <c r="O1147" s="1">
        <f t="shared" si="227"/>
        <v>0</v>
      </c>
      <c r="P1147" s="7">
        <f>IF($C1147="二本差勝",中堅分析!$D$14,IF($C1147="一本差勝",中堅分析!$D$15,IF($C1147="引き分け",中堅分析!$D$16,IF($C1147="一本差負",中堅分析!$D$17,中堅分析!$D$18))))</f>
        <v>0.20800000000000002</v>
      </c>
      <c r="Q1147" s="1">
        <f t="shared" si="228"/>
        <v>1</v>
      </c>
      <c r="R1147" s="1">
        <f t="shared" si="229"/>
        <v>1</v>
      </c>
      <c r="S1147" s="7">
        <f>IF($D1147="二本差勝",副将分析!$D$14,IF($D1147="一本差勝",副将分析!$D$15,IF($D1147="引き分け",副将分析!$D$16,IF($D1147="一本差負",副将分析!$D$17,副将分析!$D$18))))</f>
        <v>0.16000000000000003</v>
      </c>
      <c r="T1147" s="1">
        <f t="shared" si="230"/>
        <v>-1</v>
      </c>
      <c r="U1147" s="1">
        <f t="shared" si="231"/>
        <v>-2</v>
      </c>
      <c r="V1147" s="7">
        <f>IF($E1147="二本差勝",大将分析!$D$14,IF($E1147="一本差勝",大将分析!$D$15,IF($E1147="引き分け",大将分析!$D$16,IF($E1147="一本差負",大将分析!$D$17,大将分析!$D$18))))</f>
        <v>0.16000000000000003</v>
      </c>
      <c r="W1147" s="1">
        <f t="shared" si="232"/>
        <v>1</v>
      </c>
      <c r="X1147" s="1">
        <f t="shared" si="233"/>
        <v>2</v>
      </c>
    </row>
    <row r="1148" spans="1:24" x14ac:dyDescent="0.15">
      <c r="A1148" s="1" t="s">
        <v>22</v>
      </c>
      <c r="B1148" s="1" t="s">
        <v>40</v>
      </c>
      <c r="C1148" s="1" t="s">
        <v>40</v>
      </c>
      <c r="D1148" s="1" t="s">
        <v>42</v>
      </c>
      <c r="E1148" s="1" t="s">
        <v>39</v>
      </c>
      <c r="F1148" s="19">
        <f t="shared" si="221"/>
        <v>1</v>
      </c>
      <c r="G1148" s="19">
        <f t="shared" si="222"/>
        <v>0</v>
      </c>
      <c r="H1148" s="20">
        <f t="shared" si="223"/>
        <v>2.9239541760000019E-4</v>
      </c>
      <c r="J1148" s="7">
        <f>IF($A1148="二本差勝",先鋒分析!$D$14,IF($A1148="一本差勝",先鋒分析!$D$15,IF($A1148="引き分け",先鋒分析!$D$16,IF($A1148="一本差負",先鋒分析!$D$17,先鋒分析!$D$18))))</f>
        <v>0.26400000000000001</v>
      </c>
      <c r="K1148" s="19">
        <f t="shared" si="224"/>
        <v>0</v>
      </c>
      <c r="L1148" s="19">
        <f t="shared" si="225"/>
        <v>0</v>
      </c>
      <c r="M1148" s="7">
        <f>IF($B1148="二本差勝",次鋒分析!$D$14,IF($B1148="一本差勝",次鋒分析!$D$15,IF($B1148="引き分け",次鋒分析!$D$16,IF($B1148="一本差負",次鋒分析!$D$17,次鋒分析!$D$18))))</f>
        <v>0.20800000000000002</v>
      </c>
      <c r="N1148" s="1">
        <f t="shared" si="226"/>
        <v>1</v>
      </c>
      <c r="O1148" s="1">
        <f t="shared" si="227"/>
        <v>1</v>
      </c>
      <c r="P1148" s="7">
        <f>IF($C1148="二本差勝",中堅分析!$D$14,IF($C1148="一本差勝",中堅分析!$D$15,IF($C1148="引き分け",中堅分析!$D$16,IF($C1148="一本差負",中堅分析!$D$17,中堅分析!$D$18))))</f>
        <v>0.20800000000000002</v>
      </c>
      <c r="Q1148" s="1">
        <f t="shared" si="228"/>
        <v>1</v>
      </c>
      <c r="R1148" s="1">
        <f t="shared" si="229"/>
        <v>1</v>
      </c>
      <c r="S1148" s="7">
        <f>IF($D1148="二本差勝",副将分析!$D$14,IF($D1148="一本差勝",副将分析!$D$15,IF($D1148="引き分け",副将分析!$D$16,IF($D1148="一本差負",副将分析!$D$17,副将分析!$D$18))))</f>
        <v>0.16000000000000003</v>
      </c>
      <c r="T1148" s="1">
        <f t="shared" si="230"/>
        <v>-1</v>
      </c>
      <c r="U1148" s="1">
        <f t="shared" si="231"/>
        <v>-2</v>
      </c>
      <c r="V1148" s="7">
        <f>IF($E1148="二本差勝",大将分析!$D$14,IF($E1148="一本差勝",大将分析!$D$15,IF($E1148="引き分け",大将分析!$D$16,IF($E1148="一本差負",大将分析!$D$17,大将分析!$D$18))))</f>
        <v>0.16000000000000003</v>
      </c>
      <c r="W1148" s="1">
        <f t="shared" si="232"/>
        <v>1</v>
      </c>
      <c r="X1148" s="1">
        <f t="shared" si="233"/>
        <v>2</v>
      </c>
    </row>
    <row r="1149" spans="1:24" x14ac:dyDescent="0.15">
      <c r="A1149" s="1" t="s">
        <v>40</v>
      </c>
      <c r="B1149" s="1" t="s">
        <v>40</v>
      </c>
      <c r="C1149" s="1" t="s">
        <v>22</v>
      </c>
      <c r="D1149" s="1" t="s">
        <v>42</v>
      </c>
      <c r="E1149" s="1" t="s">
        <v>40</v>
      </c>
      <c r="F1149" s="19">
        <f t="shared" si="221"/>
        <v>1</v>
      </c>
      <c r="G1149" s="19">
        <f t="shared" si="222"/>
        <v>0</v>
      </c>
      <c r="H1149" s="20">
        <f t="shared" si="223"/>
        <v>3.8011404288000025E-4</v>
      </c>
      <c r="J1149" s="7">
        <f>IF($A1149="二本差勝",先鋒分析!$D$14,IF($A1149="一本差勝",先鋒分析!$D$15,IF($A1149="引き分け",先鋒分析!$D$16,IF($A1149="一本差負",先鋒分析!$D$17,先鋒分析!$D$18))))</f>
        <v>0.20800000000000002</v>
      </c>
      <c r="K1149" s="19">
        <f t="shared" si="224"/>
        <v>1</v>
      </c>
      <c r="L1149" s="19">
        <f t="shared" si="225"/>
        <v>1</v>
      </c>
      <c r="M1149" s="7">
        <f>IF($B1149="二本差勝",次鋒分析!$D$14,IF($B1149="一本差勝",次鋒分析!$D$15,IF($B1149="引き分け",次鋒分析!$D$16,IF($B1149="一本差負",次鋒分析!$D$17,次鋒分析!$D$18))))</f>
        <v>0.20800000000000002</v>
      </c>
      <c r="N1149" s="1">
        <f t="shared" si="226"/>
        <v>1</v>
      </c>
      <c r="O1149" s="1">
        <f t="shared" si="227"/>
        <v>1</v>
      </c>
      <c r="P1149" s="7">
        <f>IF($C1149="二本差勝",中堅分析!$D$14,IF($C1149="一本差勝",中堅分析!$D$15,IF($C1149="引き分け",中堅分析!$D$16,IF($C1149="一本差負",中堅分析!$D$17,中堅分析!$D$18))))</f>
        <v>0.26400000000000001</v>
      </c>
      <c r="Q1149" s="1">
        <f t="shared" si="228"/>
        <v>0</v>
      </c>
      <c r="R1149" s="1">
        <f t="shared" si="229"/>
        <v>0</v>
      </c>
      <c r="S1149" s="7">
        <f>IF($D1149="二本差勝",副将分析!$D$14,IF($D1149="一本差勝",副将分析!$D$15,IF($D1149="引き分け",副将分析!$D$16,IF($D1149="一本差負",副将分析!$D$17,副将分析!$D$18))))</f>
        <v>0.16000000000000003</v>
      </c>
      <c r="T1149" s="1">
        <f t="shared" si="230"/>
        <v>-1</v>
      </c>
      <c r="U1149" s="1">
        <f t="shared" si="231"/>
        <v>-2</v>
      </c>
      <c r="V1149" s="7">
        <f>IF($E1149="二本差勝",大将分析!$D$14,IF($E1149="一本差勝",大将分析!$D$15,IF($E1149="引き分け",大将分析!$D$16,IF($E1149="一本差負",大将分析!$D$17,大将分析!$D$18))))</f>
        <v>0.20800000000000002</v>
      </c>
      <c r="W1149" s="1">
        <f t="shared" si="232"/>
        <v>1</v>
      </c>
      <c r="X1149" s="1">
        <f t="shared" si="233"/>
        <v>1</v>
      </c>
    </row>
    <row r="1150" spans="1:24" x14ac:dyDescent="0.15">
      <c r="A1150" s="1" t="s">
        <v>40</v>
      </c>
      <c r="B1150" s="1" t="s">
        <v>22</v>
      </c>
      <c r="C1150" s="1" t="s">
        <v>40</v>
      </c>
      <c r="D1150" s="1" t="s">
        <v>42</v>
      </c>
      <c r="E1150" s="1" t="s">
        <v>40</v>
      </c>
      <c r="F1150" s="19">
        <f t="shared" si="221"/>
        <v>1</v>
      </c>
      <c r="G1150" s="19">
        <f t="shared" si="222"/>
        <v>0</v>
      </c>
      <c r="H1150" s="20">
        <f t="shared" si="223"/>
        <v>3.8011404288000025E-4</v>
      </c>
      <c r="J1150" s="7">
        <f>IF($A1150="二本差勝",先鋒分析!$D$14,IF($A1150="一本差勝",先鋒分析!$D$15,IF($A1150="引き分け",先鋒分析!$D$16,IF($A1150="一本差負",先鋒分析!$D$17,先鋒分析!$D$18))))</f>
        <v>0.20800000000000002</v>
      </c>
      <c r="K1150" s="19">
        <f t="shared" si="224"/>
        <v>1</v>
      </c>
      <c r="L1150" s="19">
        <f t="shared" si="225"/>
        <v>1</v>
      </c>
      <c r="M1150" s="7">
        <f>IF($B1150="二本差勝",次鋒分析!$D$14,IF($B1150="一本差勝",次鋒分析!$D$15,IF($B1150="引き分け",次鋒分析!$D$16,IF($B1150="一本差負",次鋒分析!$D$17,次鋒分析!$D$18))))</f>
        <v>0.26400000000000001</v>
      </c>
      <c r="N1150" s="1">
        <f t="shared" si="226"/>
        <v>0</v>
      </c>
      <c r="O1150" s="1">
        <f t="shared" si="227"/>
        <v>0</v>
      </c>
      <c r="P1150" s="7">
        <f>IF($C1150="二本差勝",中堅分析!$D$14,IF($C1150="一本差勝",中堅分析!$D$15,IF($C1150="引き分け",中堅分析!$D$16,IF($C1150="一本差負",中堅分析!$D$17,中堅分析!$D$18))))</f>
        <v>0.20800000000000002</v>
      </c>
      <c r="Q1150" s="1">
        <f t="shared" si="228"/>
        <v>1</v>
      </c>
      <c r="R1150" s="1">
        <f t="shared" si="229"/>
        <v>1</v>
      </c>
      <c r="S1150" s="7">
        <f>IF($D1150="二本差勝",副将分析!$D$14,IF($D1150="一本差勝",副将分析!$D$15,IF($D1150="引き分け",副将分析!$D$16,IF($D1150="一本差負",副将分析!$D$17,副将分析!$D$18))))</f>
        <v>0.16000000000000003</v>
      </c>
      <c r="T1150" s="1">
        <f t="shared" si="230"/>
        <v>-1</v>
      </c>
      <c r="U1150" s="1">
        <f t="shared" si="231"/>
        <v>-2</v>
      </c>
      <c r="V1150" s="7">
        <f>IF($E1150="二本差勝",大将分析!$D$14,IF($E1150="一本差勝",大将分析!$D$15,IF($E1150="引き分け",大将分析!$D$16,IF($E1150="一本差負",大将分析!$D$17,大将分析!$D$18))))</f>
        <v>0.20800000000000002</v>
      </c>
      <c r="W1150" s="1">
        <f t="shared" si="232"/>
        <v>1</v>
      </c>
      <c r="X1150" s="1">
        <f t="shared" si="233"/>
        <v>1</v>
      </c>
    </row>
    <row r="1151" spans="1:24" x14ac:dyDescent="0.15">
      <c r="A1151" s="1" t="s">
        <v>22</v>
      </c>
      <c r="B1151" s="1" t="s">
        <v>40</v>
      </c>
      <c r="C1151" s="1" t="s">
        <v>40</v>
      </c>
      <c r="D1151" s="1" t="s">
        <v>42</v>
      </c>
      <c r="E1151" s="1" t="s">
        <v>40</v>
      </c>
      <c r="F1151" s="19">
        <f t="shared" si="221"/>
        <v>1</v>
      </c>
      <c r="G1151" s="19">
        <f t="shared" si="222"/>
        <v>0</v>
      </c>
      <c r="H1151" s="20">
        <f t="shared" si="223"/>
        <v>3.8011404288000025E-4</v>
      </c>
      <c r="J1151" s="7">
        <f>IF($A1151="二本差勝",先鋒分析!$D$14,IF($A1151="一本差勝",先鋒分析!$D$15,IF($A1151="引き分け",先鋒分析!$D$16,IF($A1151="一本差負",先鋒分析!$D$17,先鋒分析!$D$18))))</f>
        <v>0.26400000000000001</v>
      </c>
      <c r="K1151" s="19">
        <f t="shared" si="224"/>
        <v>0</v>
      </c>
      <c r="L1151" s="19">
        <f t="shared" si="225"/>
        <v>0</v>
      </c>
      <c r="M1151" s="7">
        <f>IF($B1151="二本差勝",次鋒分析!$D$14,IF($B1151="一本差勝",次鋒分析!$D$15,IF($B1151="引き分け",次鋒分析!$D$16,IF($B1151="一本差負",次鋒分析!$D$17,次鋒分析!$D$18))))</f>
        <v>0.20800000000000002</v>
      </c>
      <c r="N1151" s="1">
        <f t="shared" si="226"/>
        <v>1</v>
      </c>
      <c r="O1151" s="1">
        <f t="shared" si="227"/>
        <v>1</v>
      </c>
      <c r="P1151" s="7">
        <f>IF($C1151="二本差勝",中堅分析!$D$14,IF($C1151="一本差勝",中堅分析!$D$15,IF($C1151="引き分け",中堅分析!$D$16,IF($C1151="一本差負",中堅分析!$D$17,中堅分析!$D$18))))</f>
        <v>0.20800000000000002</v>
      </c>
      <c r="Q1151" s="1">
        <f t="shared" si="228"/>
        <v>1</v>
      </c>
      <c r="R1151" s="1">
        <f t="shared" si="229"/>
        <v>1</v>
      </c>
      <c r="S1151" s="7">
        <f>IF($D1151="二本差勝",副将分析!$D$14,IF($D1151="一本差勝",副将分析!$D$15,IF($D1151="引き分け",副将分析!$D$16,IF($D1151="一本差負",副将分析!$D$17,副将分析!$D$18))))</f>
        <v>0.16000000000000003</v>
      </c>
      <c r="T1151" s="1">
        <f t="shared" si="230"/>
        <v>-1</v>
      </c>
      <c r="U1151" s="1">
        <f t="shared" si="231"/>
        <v>-2</v>
      </c>
      <c r="V1151" s="7">
        <f>IF($E1151="二本差勝",大将分析!$D$14,IF($E1151="一本差勝",大将分析!$D$15,IF($E1151="引き分け",大将分析!$D$16,IF($E1151="一本差負",大将分析!$D$17,大将分析!$D$18))))</f>
        <v>0.20800000000000002</v>
      </c>
      <c r="W1151" s="1">
        <f t="shared" si="232"/>
        <v>1</v>
      </c>
      <c r="X1151" s="1">
        <f t="shared" si="233"/>
        <v>1</v>
      </c>
    </row>
    <row r="1152" spans="1:24" x14ac:dyDescent="0.15">
      <c r="A1152" s="1" t="s">
        <v>40</v>
      </c>
      <c r="B1152" s="1" t="s">
        <v>40</v>
      </c>
      <c r="C1152" s="1" t="s">
        <v>22</v>
      </c>
      <c r="D1152" s="1" t="s">
        <v>42</v>
      </c>
      <c r="E1152" s="1" t="s">
        <v>22</v>
      </c>
      <c r="F1152" s="19">
        <f t="shared" si="221"/>
        <v>1</v>
      </c>
      <c r="G1152" s="19">
        <f t="shared" si="222"/>
        <v>0</v>
      </c>
      <c r="H1152" s="20">
        <f t="shared" si="223"/>
        <v>4.8245243904000029E-4</v>
      </c>
      <c r="J1152" s="7">
        <f>IF($A1152="二本差勝",先鋒分析!$D$14,IF($A1152="一本差勝",先鋒分析!$D$15,IF($A1152="引き分け",先鋒分析!$D$16,IF($A1152="一本差負",先鋒分析!$D$17,先鋒分析!$D$18))))</f>
        <v>0.20800000000000002</v>
      </c>
      <c r="K1152" s="19">
        <f t="shared" si="224"/>
        <v>1</v>
      </c>
      <c r="L1152" s="19">
        <f t="shared" si="225"/>
        <v>1</v>
      </c>
      <c r="M1152" s="7">
        <f>IF($B1152="二本差勝",次鋒分析!$D$14,IF($B1152="一本差勝",次鋒分析!$D$15,IF($B1152="引き分け",次鋒分析!$D$16,IF($B1152="一本差負",次鋒分析!$D$17,次鋒分析!$D$18))))</f>
        <v>0.20800000000000002</v>
      </c>
      <c r="N1152" s="1">
        <f t="shared" si="226"/>
        <v>1</v>
      </c>
      <c r="O1152" s="1">
        <f t="shared" si="227"/>
        <v>1</v>
      </c>
      <c r="P1152" s="7">
        <f>IF($C1152="二本差勝",中堅分析!$D$14,IF($C1152="一本差勝",中堅分析!$D$15,IF($C1152="引き分け",中堅分析!$D$16,IF($C1152="一本差負",中堅分析!$D$17,中堅分析!$D$18))))</f>
        <v>0.26400000000000001</v>
      </c>
      <c r="Q1152" s="1">
        <f t="shared" si="228"/>
        <v>0</v>
      </c>
      <c r="R1152" s="1">
        <f t="shared" si="229"/>
        <v>0</v>
      </c>
      <c r="S1152" s="7">
        <f>IF($D1152="二本差勝",副将分析!$D$14,IF($D1152="一本差勝",副将分析!$D$15,IF($D1152="引き分け",副将分析!$D$16,IF($D1152="一本差負",副将分析!$D$17,副将分析!$D$18))))</f>
        <v>0.16000000000000003</v>
      </c>
      <c r="T1152" s="1">
        <f t="shared" si="230"/>
        <v>-1</v>
      </c>
      <c r="U1152" s="1">
        <f t="shared" si="231"/>
        <v>-2</v>
      </c>
      <c r="V1152" s="7">
        <f>IF($E1152="二本差勝",大将分析!$D$14,IF($E1152="一本差勝",大将分析!$D$15,IF($E1152="引き分け",大将分析!$D$16,IF($E1152="一本差負",大将分析!$D$17,大将分析!$D$18))))</f>
        <v>0.26400000000000001</v>
      </c>
      <c r="W1152" s="1">
        <f t="shared" si="232"/>
        <v>0</v>
      </c>
      <c r="X1152" s="1">
        <f t="shared" si="233"/>
        <v>0</v>
      </c>
    </row>
    <row r="1153" spans="1:24" x14ac:dyDescent="0.15">
      <c r="A1153" s="1" t="s">
        <v>40</v>
      </c>
      <c r="B1153" s="1" t="s">
        <v>22</v>
      </c>
      <c r="C1153" s="1" t="s">
        <v>40</v>
      </c>
      <c r="D1153" s="1" t="s">
        <v>42</v>
      </c>
      <c r="E1153" s="1" t="s">
        <v>22</v>
      </c>
      <c r="F1153" s="19">
        <f t="shared" si="221"/>
        <v>1</v>
      </c>
      <c r="G1153" s="19">
        <f t="shared" si="222"/>
        <v>0</v>
      </c>
      <c r="H1153" s="20">
        <f t="shared" si="223"/>
        <v>4.8245243904000029E-4</v>
      </c>
      <c r="J1153" s="7">
        <f>IF($A1153="二本差勝",先鋒分析!$D$14,IF($A1153="一本差勝",先鋒分析!$D$15,IF($A1153="引き分け",先鋒分析!$D$16,IF($A1153="一本差負",先鋒分析!$D$17,先鋒分析!$D$18))))</f>
        <v>0.20800000000000002</v>
      </c>
      <c r="K1153" s="19">
        <f t="shared" si="224"/>
        <v>1</v>
      </c>
      <c r="L1153" s="19">
        <f t="shared" si="225"/>
        <v>1</v>
      </c>
      <c r="M1153" s="7">
        <f>IF($B1153="二本差勝",次鋒分析!$D$14,IF($B1153="一本差勝",次鋒分析!$D$15,IF($B1153="引き分け",次鋒分析!$D$16,IF($B1153="一本差負",次鋒分析!$D$17,次鋒分析!$D$18))))</f>
        <v>0.26400000000000001</v>
      </c>
      <c r="N1153" s="1">
        <f t="shared" si="226"/>
        <v>0</v>
      </c>
      <c r="O1153" s="1">
        <f t="shared" si="227"/>
        <v>0</v>
      </c>
      <c r="P1153" s="7">
        <f>IF($C1153="二本差勝",中堅分析!$D$14,IF($C1153="一本差勝",中堅分析!$D$15,IF($C1153="引き分け",中堅分析!$D$16,IF($C1153="一本差負",中堅分析!$D$17,中堅分析!$D$18))))</f>
        <v>0.20800000000000002</v>
      </c>
      <c r="Q1153" s="1">
        <f t="shared" si="228"/>
        <v>1</v>
      </c>
      <c r="R1153" s="1">
        <f t="shared" si="229"/>
        <v>1</v>
      </c>
      <c r="S1153" s="7">
        <f>IF($D1153="二本差勝",副将分析!$D$14,IF($D1153="一本差勝",副将分析!$D$15,IF($D1153="引き分け",副将分析!$D$16,IF($D1153="一本差負",副将分析!$D$17,副将分析!$D$18))))</f>
        <v>0.16000000000000003</v>
      </c>
      <c r="T1153" s="1">
        <f t="shared" si="230"/>
        <v>-1</v>
      </c>
      <c r="U1153" s="1">
        <f t="shared" si="231"/>
        <v>-2</v>
      </c>
      <c r="V1153" s="7">
        <f>IF($E1153="二本差勝",大将分析!$D$14,IF($E1153="一本差勝",大将分析!$D$15,IF($E1153="引き分け",大将分析!$D$16,IF($E1153="一本差負",大将分析!$D$17,大将分析!$D$18))))</f>
        <v>0.26400000000000001</v>
      </c>
      <c r="W1153" s="1">
        <f t="shared" si="232"/>
        <v>0</v>
      </c>
      <c r="X1153" s="1">
        <f t="shared" si="233"/>
        <v>0</v>
      </c>
    </row>
    <row r="1154" spans="1:24" x14ac:dyDescent="0.15">
      <c r="A1154" s="1" t="s">
        <v>22</v>
      </c>
      <c r="B1154" s="1" t="s">
        <v>40</v>
      </c>
      <c r="C1154" s="1" t="s">
        <v>40</v>
      </c>
      <c r="D1154" s="1" t="s">
        <v>42</v>
      </c>
      <c r="E1154" s="1" t="s">
        <v>22</v>
      </c>
      <c r="F1154" s="19">
        <f t="shared" si="221"/>
        <v>1</v>
      </c>
      <c r="G1154" s="19">
        <f t="shared" si="222"/>
        <v>0</v>
      </c>
      <c r="H1154" s="20">
        <f t="shared" si="223"/>
        <v>4.8245243904000029E-4</v>
      </c>
      <c r="J1154" s="7">
        <f>IF($A1154="二本差勝",先鋒分析!$D$14,IF($A1154="一本差勝",先鋒分析!$D$15,IF($A1154="引き分け",先鋒分析!$D$16,IF($A1154="一本差負",先鋒分析!$D$17,先鋒分析!$D$18))))</f>
        <v>0.26400000000000001</v>
      </c>
      <c r="K1154" s="19">
        <f t="shared" si="224"/>
        <v>0</v>
      </c>
      <c r="L1154" s="19">
        <f t="shared" si="225"/>
        <v>0</v>
      </c>
      <c r="M1154" s="7">
        <f>IF($B1154="二本差勝",次鋒分析!$D$14,IF($B1154="一本差勝",次鋒分析!$D$15,IF($B1154="引き分け",次鋒分析!$D$16,IF($B1154="一本差負",次鋒分析!$D$17,次鋒分析!$D$18))))</f>
        <v>0.20800000000000002</v>
      </c>
      <c r="N1154" s="1">
        <f t="shared" si="226"/>
        <v>1</v>
      </c>
      <c r="O1154" s="1">
        <f t="shared" si="227"/>
        <v>1</v>
      </c>
      <c r="P1154" s="7">
        <f>IF($C1154="二本差勝",中堅分析!$D$14,IF($C1154="一本差勝",中堅分析!$D$15,IF($C1154="引き分け",中堅分析!$D$16,IF($C1154="一本差負",中堅分析!$D$17,中堅分析!$D$18))))</f>
        <v>0.20800000000000002</v>
      </c>
      <c r="Q1154" s="1">
        <f t="shared" si="228"/>
        <v>1</v>
      </c>
      <c r="R1154" s="1">
        <f t="shared" si="229"/>
        <v>1</v>
      </c>
      <c r="S1154" s="7">
        <f>IF($D1154="二本差勝",副将分析!$D$14,IF($D1154="一本差勝",副将分析!$D$15,IF($D1154="引き分け",副将分析!$D$16,IF($D1154="一本差負",副将分析!$D$17,副将分析!$D$18))))</f>
        <v>0.16000000000000003</v>
      </c>
      <c r="T1154" s="1">
        <f t="shared" si="230"/>
        <v>-1</v>
      </c>
      <c r="U1154" s="1">
        <f t="shared" si="231"/>
        <v>-2</v>
      </c>
      <c r="V1154" s="7">
        <f>IF($E1154="二本差勝",大将分析!$D$14,IF($E1154="一本差勝",大将分析!$D$15,IF($E1154="引き分け",大将分析!$D$16,IF($E1154="一本差負",大将分析!$D$17,大将分析!$D$18))))</f>
        <v>0.26400000000000001</v>
      </c>
      <c r="W1154" s="1">
        <f t="shared" si="232"/>
        <v>0</v>
      </c>
      <c r="X1154" s="1">
        <f t="shared" si="233"/>
        <v>0</v>
      </c>
    </row>
    <row r="1155" spans="1:24" x14ac:dyDescent="0.15">
      <c r="A1155" s="1" t="s">
        <v>40</v>
      </c>
      <c r="B1155" s="1" t="s">
        <v>40</v>
      </c>
      <c r="C1155" s="1" t="s">
        <v>22</v>
      </c>
      <c r="D1155" s="1" t="s">
        <v>42</v>
      </c>
      <c r="E1155" s="1" t="s">
        <v>41</v>
      </c>
      <c r="F1155" s="19">
        <f t="shared" si="221"/>
        <v>1</v>
      </c>
      <c r="G1155" s="19">
        <f t="shared" si="222"/>
        <v>0</v>
      </c>
      <c r="H1155" s="20">
        <f t="shared" si="223"/>
        <v>3.8011404288000025E-4</v>
      </c>
      <c r="J1155" s="7">
        <f>IF($A1155="二本差勝",先鋒分析!$D$14,IF($A1155="一本差勝",先鋒分析!$D$15,IF($A1155="引き分け",先鋒分析!$D$16,IF($A1155="一本差負",先鋒分析!$D$17,先鋒分析!$D$18))))</f>
        <v>0.20800000000000002</v>
      </c>
      <c r="K1155" s="19">
        <f t="shared" si="224"/>
        <v>1</v>
      </c>
      <c r="L1155" s="19">
        <f t="shared" si="225"/>
        <v>1</v>
      </c>
      <c r="M1155" s="7">
        <f>IF($B1155="二本差勝",次鋒分析!$D$14,IF($B1155="一本差勝",次鋒分析!$D$15,IF($B1155="引き分け",次鋒分析!$D$16,IF($B1155="一本差負",次鋒分析!$D$17,次鋒分析!$D$18))))</f>
        <v>0.20800000000000002</v>
      </c>
      <c r="N1155" s="1">
        <f t="shared" si="226"/>
        <v>1</v>
      </c>
      <c r="O1155" s="1">
        <f t="shared" si="227"/>
        <v>1</v>
      </c>
      <c r="P1155" s="7">
        <f>IF($C1155="二本差勝",中堅分析!$D$14,IF($C1155="一本差勝",中堅分析!$D$15,IF($C1155="引き分け",中堅分析!$D$16,IF($C1155="一本差負",中堅分析!$D$17,中堅分析!$D$18))))</f>
        <v>0.26400000000000001</v>
      </c>
      <c r="Q1155" s="1">
        <f t="shared" si="228"/>
        <v>0</v>
      </c>
      <c r="R1155" s="1">
        <f t="shared" si="229"/>
        <v>0</v>
      </c>
      <c r="S1155" s="7">
        <f>IF($D1155="二本差勝",副将分析!$D$14,IF($D1155="一本差勝",副将分析!$D$15,IF($D1155="引き分け",副将分析!$D$16,IF($D1155="一本差負",副将分析!$D$17,副将分析!$D$18))))</f>
        <v>0.16000000000000003</v>
      </c>
      <c r="T1155" s="1">
        <f t="shared" si="230"/>
        <v>-1</v>
      </c>
      <c r="U1155" s="1">
        <f t="shared" si="231"/>
        <v>-2</v>
      </c>
      <c r="V1155" s="7">
        <f>IF($E1155="二本差勝",大将分析!$D$14,IF($E1155="一本差勝",大将分析!$D$15,IF($E1155="引き分け",大将分析!$D$16,IF($E1155="一本差負",大将分析!$D$17,大将分析!$D$18))))</f>
        <v>0.20800000000000002</v>
      </c>
      <c r="W1155" s="1">
        <f t="shared" si="232"/>
        <v>-1</v>
      </c>
      <c r="X1155" s="1">
        <f t="shared" si="233"/>
        <v>-1</v>
      </c>
    </row>
    <row r="1156" spans="1:24" x14ac:dyDescent="0.15">
      <c r="A1156" s="1" t="s">
        <v>40</v>
      </c>
      <c r="B1156" s="1" t="s">
        <v>22</v>
      </c>
      <c r="C1156" s="1" t="s">
        <v>40</v>
      </c>
      <c r="D1156" s="1" t="s">
        <v>42</v>
      </c>
      <c r="E1156" s="1" t="s">
        <v>41</v>
      </c>
      <c r="F1156" s="19">
        <f t="shared" si="221"/>
        <v>1</v>
      </c>
      <c r="G1156" s="19">
        <f t="shared" si="222"/>
        <v>0</v>
      </c>
      <c r="H1156" s="20">
        <f t="shared" si="223"/>
        <v>3.8011404288000025E-4</v>
      </c>
      <c r="J1156" s="7">
        <f>IF($A1156="二本差勝",先鋒分析!$D$14,IF($A1156="一本差勝",先鋒分析!$D$15,IF($A1156="引き分け",先鋒分析!$D$16,IF($A1156="一本差負",先鋒分析!$D$17,先鋒分析!$D$18))))</f>
        <v>0.20800000000000002</v>
      </c>
      <c r="K1156" s="19">
        <f t="shared" si="224"/>
        <v>1</v>
      </c>
      <c r="L1156" s="19">
        <f t="shared" si="225"/>
        <v>1</v>
      </c>
      <c r="M1156" s="7">
        <f>IF($B1156="二本差勝",次鋒分析!$D$14,IF($B1156="一本差勝",次鋒分析!$D$15,IF($B1156="引き分け",次鋒分析!$D$16,IF($B1156="一本差負",次鋒分析!$D$17,次鋒分析!$D$18))))</f>
        <v>0.26400000000000001</v>
      </c>
      <c r="N1156" s="1">
        <f t="shared" si="226"/>
        <v>0</v>
      </c>
      <c r="O1156" s="1">
        <f t="shared" si="227"/>
        <v>0</v>
      </c>
      <c r="P1156" s="7">
        <f>IF($C1156="二本差勝",中堅分析!$D$14,IF($C1156="一本差勝",中堅分析!$D$15,IF($C1156="引き分け",中堅分析!$D$16,IF($C1156="一本差負",中堅分析!$D$17,中堅分析!$D$18))))</f>
        <v>0.20800000000000002</v>
      </c>
      <c r="Q1156" s="1">
        <f t="shared" si="228"/>
        <v>1</v>
      </c>
      <c r="R1156" s="1">
        <f t="shared" si="229"/>
        <v>1</v>
      </c>
      <c r="S1156" s="7">
        <f>IF($D1156="二本差勝",副将分析!$D$14,IF($D1156="一本差勝",副将分析!$D$15,IF($D1156="引き分け",副将分析!$D$16,IF($D1156="一本差負",副将分析!$D$17,副将分析!$D$18))))</f>
        <v>0.16000000000000003</v>
      </c>
      <c r="T1156" s="1">
        <f t="shared" si="230"/>
        <v>-1</v>
      </c>
      <c r="U1156" s="1">
        <f t="shared" si="231"/>
        <v>-2</v>
      </c>
      <c r="V1156" s="7">
        <f>IF($E1156="二本差勝",大将分析!$D$14,IF($E1156="一本差勝",大将分析!$D$15,IF($E1156="引き分け",大将分析!$D$16,IF($E1156="一本差負",大将分析!$D$17,大将分析!$D$18))))</f>
        <v>0.20800000000000002</v>
      </c>
      <c r="W1156" s="1">
        <f t="shared" si="232"/>
        <v>-1</v>
      </c>
      <c r="X1156" s="1">
        <f t="shared" si="233"/>
        <v>-1</v>
      </c>
    </row>
    <row r="1157" spans="1:24" x14ac:dyDescent="0.15">
      <c r="A1157" s="1" t="s">
        <v>22</v>
      </c>
      <c r="B1157" s="1" t="s">
        <v>40</v>
      </c>
      <c r="C1157" s="1" t="s">
        <v>40</v>
      </c>
      <c r="D1157" s="1" t="s">
        <v>42</v>
      </c>
      <c r="E1157" s="1" t="s">
        <v>41</v>
      </c>
      <c r="F1157" s="19">
        <f t="shared" si="221"/>
        <v>1</v>
      </c>
      <c r="G1157" s="19">
        <f t="shared" si="222"/>
        <v>0</v>
      </c>
      <c r="H1157" s="20">
        <f t="shared" si="223"/>
        <v>3.8011404288000025E-4</v>
      </c>
      <c r="J1157" s="7">
        <f>IF($A1157="二本差勝",先鋒分析!$D$14,IF($A1157="一本差勝",先鋒分析!$D$15,IF($A1157="引き分け",先鋒分析!$D$16,IF($A1157="一本差負",先鋒分析!$D$17,先鋒分析!$D$18))))</f>
        <v>0.26400000000000001</v>
      </c>
      <c r="K1157" s="19">
        <f t="shared" si="224"/>
        <v>0</v>
      </c>
      <c r="L1157" s="19">
        <f t="shared" si="225"/>
        <v>0</v>
      </c>
      <c r="M1157" s="7">
        <f>IF($B1157="二本差勝",次鋒分析!$D$14,IF($B1157="一本差勝",次鋒分析!$D$15,IF($B1157="引き分け",次鋒分析!$D$16,IF($B1157="一本差負",次鋒分析!$D$17,次鋒分析!$D$18))))</f>
        <v>0.20800000000000002</v>
      </c>
      <c r="N1157" s="1">
        <f t="shared" si="226"/>
        <v>1</v>
      </c>
      <c r="O1157" s="1">
        <f t="shared" si="227"/>
        <v>1</v>
      </c>
      <c r="P1157" s="7">
        <f>IF($C1157="二本差勝",中堅分析!$D$14,IF($C1157="一本差勝",中堅分析!$D$15,IF($C1157="引き分け",中堅分析!$D$16,IF($C1157="一本差負",中堅分析!$D$17,中堅分析!$D$18))))</f>
        <v>0.20800000000000002</v>
      </c>
      <c r="Q1157" s="1">
        <f t="shared" si="228"/>
        <v>1</v>
      </c>
      <c r="R1157" s="1">
        <f t="shared" si="229"/>
        <v>1</v>
      </c>
      <c r="S1157" s="7">
        <f>IF($D1157="二本差勝",副将分析!$D$14,IF($D1157="一本差勝",副将分析!$D$15,IF($D1157="引き分け",副将分析!$D$16,IF($D1157="一本差負",副将分析!$D$17,副将分析!$D$18))))</f>
        <v>0.16000000000000003</v>
      </c>
      <c r="T1157" s="1">
        <f t="shared" si="230"/>
        <v>-1</v>
      </c>
      <c r="U1157" s="1">
        <f t="shared" si="231"/>
        <v>-2</v>
      </c>
      <c r="V1157" s="7">
        <f>IF($E1157="二本差勝",大将分析!$D$14,IF($E1157="一本差勝",大将分析!$D$15,IF($E1157="引き分け",大将分析!$D$16,IF($E1157="一本差負",大将分析!$D$17,大将分析!$D$18))))</f>
        <v>0.20800000000000002</v>
      </c>
      <c r="W1157" s="1">
        <f t="shared" si="232"/>
        <v>-1</v>
      </c>
      <c r="X1157" s="1">
        <f t="shared" si="233"/>
        <v>-1</v>
      </c>
    </row>
    <row r="1158" spans="1:24" x14ac:dyDescent="0.15">
      <c r="A1158" s="1" t="s">
        <v>40</v>
      </c>
      <c r="B1158" s="1" t="s">
        <v>40</v>
      </c>
      <c r="C1158" s="1" t="s">
        <v>22</v>
      </c>
      <c r="D1158" s="1" t="s">
        <v>42</v>
      </c>
      <c r="E1158" s="1" t="s">
        <v>42</v>
      </c>
      <c r="F1158" s="19">
        <f t="shared" ref="F1158:F1221" si="234">K1158+N1158+Q1158+T1158</f>
        <v>1</v>
      </c>
      <c r="G1158" s="19">
        <f t="shared" ref="G1158:G1221" si="235">L1158+O1158+R1158+U1158</f>
        <v>0</v>
      </c>
      <c r="H1158" s="20">
        <f t="shared" ref="H1158:H1221" si="236">J1158*M1158*P1158*S1158*V1158</f>
        <v>2.9239541760000019E-4</v>
      </c>
      <c r="J1158" s="7">
        <f>IF($A1158="二本差勝",先鋒分析!$D$14,IF($A1158="一本差勝",先鋒分析!$D$15,IF($A1158="引き分け",先鋒分析!$D$16,IF($A1158="一本差負",先鋒分析!$D$17,先鋒分析!$D$18))))</f>
        <v>0.20800000000000002</v>
      </c>
      <c r="K1158" s="19">
        <f t="shared" ref="K1158:K1221" si="237">IF($A1158="二本差勝",1,IF($A1158="一本差勝",1,IF($A1158="引き分け",0,-1)))</f>
        <v>1</v>
      </c>
      <c r="L1158" s="19">
        <f t="shared" ref="L1158:L1221" si="238">IF($A1158="二本差勝",2,IF($A1158="一本差勝",1,IF($A1158="引き分け",0,IF($A1158="一本差負",-1,-2))))</f>
        <v>1</v>
      </c>
      <c r="M1158" s="7">
        <f>IF($B1158="二本差勝",次鋒分析!$D$14,IF($B1158="一本差勝",次鋒分析!$D$15,IF($B1158="引き分け",次鋒分析!$D$16,IF($B1158="一本差負",次鋒分析!$D$17,次鋒分析!$D$18))))</f>
        <v>0.20800000000000002</v>
      </c>
      <c r="N1158" s="1">
        <f t="shared" ref="N1158:N1221" si="239">IF($B1158="二本差勝",1,IF($B1158="一本差勝",1,IF($B1158="引き分け",0,-1)))</f>
        <v>1</v>
      </c>
      <c r="O1158" s="1">
        <f t="shared" ref="O1158:O1221" si="240">IF($B1158="二本差勝",2,IF($B1158="一本差勝",1,IF($B1158="引き分け",0,IF($B1158="一本差負",-1,-2))))</f>
        <v>1</v>
      </c>
      <c r="P1158" s="7">
        <f>IF($C1158="二本差勝",中堅分析!$D$14,IF($C1158="一本差勝",中堅分析!$D$15,IF($C1158="引き分け",中堅分析!$D$16,IF($C1158="一本差負",中堅分析!$D$17,中堅分析!$D$18))))</f>
        <v>0.26400000000000001</v>
      </c>
      <c r="Q1158" s="1">
        <f t="shared" ref="Q1158:Q1221" si="241">IF($C1158="二本差勝",1,IF($C1158="一本差勝",1,IF($C1158="引き分け",0,-1)))</f>
        <v>0</v>
      </c>
      <c r="R1158" s="1">
        <f t="shared" ref="R1158:R1221" si="242">IF($C1158="二本差勝",2,IF($C1158="一本差勝",1,IF($C1158="引き分け",0,IF($C1158="一本差負",-1,-2))))</f>
        <v>0</v>
      </c>
      <c r="S1158" s="7">
        <f>IF($D1158="二本差勝",副将分析!$D$14,IF($D1158="一本差勝",副将分析!$D$15,IF($D1158="引き分け",副将分析!$D$16,IF($D1158="一本差負",副将分析!$D$17,副将分析!$D$18))))</f>
        <v>0.16000000000000003</v>
      </c>
      <c r="T1158" s="1">
        <f t="shared" ref="T1158:T1221" si="243">IF($D1158="二本差勝",1,IF($D1158="一本差勝",1,IF($D1158="引き分け",0,-1)))</f>
        <v>-1</v>
      </c>
      <c r="U1158" s="1">
        <f t="shared" ref="U1158:U1221" si="244">IF($D1158="二本差勝",2,IF($D1158="一本差勝",1,IF($D1158="引き分け",0,IF($D1158="一本差負",-1,-2))))</f>
        <v>-2</v>
      </c>
      <c r="V1158" s="7">
        <f>IF($E1158="二本差勝",大将分析!$D$14,IF($E1158="一本差勝",大将分析!$D$15,IF($E1158="引き分け",大将分析!$D$16,IF($E1158="一本差負",大将分析!$D$17,大将分析!$D$18))))</f>
        <v>0.16000000000000003</v>
      </c>
      <c r="W1158" s="1">
        <f t="shared" ref="W1158:W1221" si="245">IF($E1158="二本差勝",1,IF($E1158="一本差勝",1,IF($E1158="引き分け",0,-1)))</f>
        <v>-1</v>
      </c>
      <c r="X1158" s="1">
        <f t="shared" ref="X1158:X1221" si="246">IF($E1158="二本差勝",2,IF($E1158="一本差勝",1,IF($E1158="引き分け",0,IF($E1158="一本差負",-1,-2))))</f>
        <v>-2</v>
      </c>
    </row>
    <row r="1159" spans="1:24" x14ac:dyDescent="0.15">
      <c r="A1159" s="1" t="s">
        <v>40</v>
      </c>
      <c r="B1159" s="1" t="s">
        <v>22</v>
      </c>
      <c r="C1159" s="1" t="s">
        <v>40</v>
      </c>
      <c r="D1159" s="1" t="s">
        <v>42</v>
      </c>
      <c r="E1159" s="1" t="s">
        <v>42</v>
      </c>
      <c r="F1159" s="19">
        <f t="shared" si="234"/>
        <v>1</v>
      </c>
      <c r="G1159" s="19">
        <f t="shared" si="235"/>
        <v>0</v>
      </c>
      <c r="H1159" s="20">
        <f t="shared" si="236"/>
        <v>2.9239541760000019E-4</v>
      </c>
      <c r="J1159" s="7">
        <f>IF($A1159="二本差勝",先鋒分析!$D$14,IF($A1159="一本差勝",先鋒分析!$D$15,IF($A1159="引き分け",先鋒分析!$D$16,IF($A1159="一本差負",先鋒分析!$D$17,先鋒分析!$D$18))))</f>
        <v>0.20800000000000002</v>
      </c>
      <c r="K1159" s="19">
        <f t="shared" si="237"/>
        <v>1</v>
      </c>
      <c r="L1159" s="19">
        <f t="shared" si="238"/>
        <v>1</v>
      </c>
      <c r="M1159" s="7">
        <f>IF($B1159="二本差勝",次鋒分析!$D$14,IF($B1159="一本差勝",次鋒分析!$D$15,IF($B1159="引き分け",次鋒分析!$D$16,IF($B1159="一本差負",次鋒分析!$D$17,次鋒分析!$D$18))))</f>
        <v>0.26400000000000001</v>
      </c>
      <c r="N1159" s="1">
        <f t="shared" si="239"/>
        <v>0</v>
      </c>
      <c r="O1159" s="1">
        <f t="shared" si="240"/>
        <v>0</v>
      </c>
      <c r="P1159" s="7">
        <f>IF($C1159="二本差勝",中堅分析!$D$14,IF($C1159="一本差勝",中堅分析!$D$15,IF($C1159="引き分け",中堅分析!$D$16,IF($C1159="一本差負",中堅分析!$D$17,中堅分析!$D$18))))</f>
        <v>0.20800000000000002</v>
      </c>
      <c r="Q1159" s="1">
        <f t="shared" si="241"/>
        <v>1</v>
      </c>
      <c r="R1159" s="1">
        <f t="shared" si="242"/>
        <v>1</v>
      </c>
      <c r="S1159" s="7">
        <f>IF($D1159="二本差勝",副将分析!$D$14,IF($D1159="一本差勝",副将分析!$D$15,IF($D1159="引き分け",副将分析!$D$16,IF($D1159="一本差負",副将分析!$D$17,副将分析!$D$18))))</f>
        <v>0.16000000000000003</v>
      </c>
      <c r="T1159" s="1">
        <f t="shared" si="243"/>
        <v>-1</v>
      </c>
      <c r="U1159" s="1">
        <f t="shared" si="244"/>
        <v>-2</v>
      </c>
      <c r="V1159" s="7">
        <f>IF($E1159="二本差勝",大将分析!$D$14,IF($E1159="一本差勝",大将分析!$D$15,IF($E1159="引き分け",大将分析!$D$16,IF($E1159="一本差負",大将分析!$D$17,大将分析!$D$18))))</f>
        <v>0.16000000000000003</v>
      </c>
      <c r="W1159" s="1">
        <f t="shared" si="245"/>
        <v>-1</v>
      </c>
      <c r="X1159" s="1">
        <f t="shared" si="246"/>
        <v>-2</v>
      </c>
    </row>
    <row r="1160" spans="1:24" x14ac:dyDescent="0.15">
      <c r="A1160" s="1" t="s">
        <v>22</v>
      </c>
      <c r="B1160" s="1" t="s">
        <v>40</v>
      </c>
      <c r="C1160" s="1" t="s">
        <v>40</v>
      </c>
      <c r="D1160" s="1" t="s">
        <v>42</v>
      </c>
      <c r="E1160" s="1" t="s">
        <v>42</v>
      </c>
      <c r="F1160" s="19">
        <f t="shared" si="234"/>
        <v>1</v>
      </c>
      <c r="G1160" s="19">
        <f t="shared" si="235"/>
        <v>0</v>
      </c>
      <c r="H1160" s="20">
        <f t="shared" si="236"/>
        <v>2.9239541760000019E-4</v>
      </c>
      <c r="J1160" s="7">
        <f>IF($A1160="二本差勝",先鋒分析!$D$14,IF($A1160="一本差勝",先鋒分析!$D$15,IF($A1160="引き分け",先鋒分析!$D$16,IF($A1160="一本差負",先鋒分析!$D$17,先鋒分析!$D$18))))</f>
        <v>0.26400000000000001</v>
      </c>
      <c r="K1160" s="19">
        <f t="shared" si="237"/>
        <v>0</v>
      </c>
      <c r="L1160" s="19">
        <f t="shared" si="238"/>
        <v>0</v>
      </c>
      <c r="M1160" s="7">
        <f>IF($B1160="二本差勝",次鋒分析!$D$14,IF($B1160="一本差勝",次鋒分析!$D$15,IF($B1160="引き分け",次鋒分析!$D$16,IF($B1160="一本差負",次鋒分析!$D$17,次鋒分析!$D$18))))</f>
        <v>0.20800000000000002</v>
      </c>
      <c r="N1160" s="1">
        <f t="shared" si="239"/>
        <v>1</v>
      </c>
      <c r="O1160" s="1">
        <f t="shared" si="240"/>
        <v>1</v>
      </c>
      <c r="P1160" s="7">
        <f>IF($C1160="二本差勝",中堅分析!$D$14,IF($C1160="一本差勝",中堅分析!$D$15,IF($C1160="引き分け",中堅分析!$D$16,IF($C1160="一本差負",中堅分析!$D$17,中堅分析!$D$18))))</f>
        <v>0.20800000000000002</v>
      </c>
      <c r="Q1160" s="1">
        <f t="shared" si="241"/>
        <v>1</v>
      </c>
      <c r="R1160" s="1">
        <f t="shared" si="242"/>
        <v>1</v>
      </c>
      <c r="S1160" s="7">
        <f>IF($D1160="二本差勝",副将分析!$D$14,IF($D1160="一本差勝",副将分析!$D$15,IF($D1160="引き分け",副将分析!$D$16,IF($D1160="一本差負",副将分析!$D$17,副将分析!$D$18))))</f>
        <v>0.16000000000000003</v>
      </c>
      <c r="T1160" s="1">
        <f t="shared" si="243"/>
        <v>-1</v>
      </c>
      <c r="U1160" s="1">
        <f t="shared" si="244"/>
        <v>-2</v>
      </c>
      <c r="V1160" s="7">
        <f>IF($E1160="二本差勝",大将分析!$D$14,IF($E1160="一本差勝",大将分析!$D$15,IF($E1160="引き分け",大将分析!$D$16,IF($E1160="一本差負",大将分析!$D$17,大将分析!$D$18))))</f>
        <v>0.16000000000000003</v>
      </c>
      <c r="W1160" s="1">
        <f t="shared" si="245"/>
        <v>-1</v>
      </c>
      <c r="X1160" s="1">
        <f t="shared" si="246"/>
        <v>-2</v>
      </c>
    </row>
    <row r="1161" spans="1:24" x14ac:dyDescent="0.15">
      <c r="A1161" s="1" t="s">
        <v>40</v>
      </c>
      <c r="B1161" s="1" t="s">
        <v>40</v>
      </c>
      <c r="C1161" s="1" t="s">
        <v>42</v>
      </c>
      <c r="D1161" s="1" t="s">
        <v>22</v>
      </c>
      <c r="E1161" s="1" t="s">
        <v>39</v>
      </c>
      <c r="F1161" s="19">
        <f t="shared" si="234"/>
        <v>1</v>
      </c>
      <c r="G1161" s="19">
        <f t="shared" si="235"/>
        <v>0</v>
      </c>
      <c r="H1161" s="20">
        <f t="shared" si="236"/>
        <v>2.9239541760000019E-4</v>
      </c>
      <c r="J1161" s="7">
        <f>IF($A1161="二本差勝",先鋒分析!$D$14,IF($A1161="一本差勝",先鋒分析!$D$15,IF($A1161="引き分け",先鋒分析!$D$16,IF($A1161="一本差負",先鋒分析!$D$17,先鋒分析!$D$18))))</f>
        <v>0.20800000000000002</v>
      </c>
      <c r="K1161" s="19">
        <f t="shared" si="237"/>
        <v>1</v>
      </c>
      <c r="L1161" s="19">
        <f t="shared" si="238"/>
        <v>1</v>
      </c>
      <c r="M1161" s="7">
        <f>IF($B1161="二本差勝",次鋒分析!$D$14,IF($B1161="一本差勝",次鋒分析!$D$15,IF($B1161="引き分け",次鋒分析!$D$16,IF($B1161="一本差負",次鋒分析!$D$17,次鋒分析!$D$18))))</f>
        <v>0.20800000000000002</v>
      </c>
      <c r="N1161" s="1">
        <f t="shared" si="239"/>
        <v>1</v>
      </c>
      <c r="O1161" s="1">
        <f t="shared" si="240"/>
        <v>1</v>
      </c>
      <c r="P1161" s="7">
        <f>IF($C1161="二本差勝",中堅分析!$D$14,IF($C1161="一本差勝",中堅分析!$D$15,IF($C1161="引き分け",中堅分析!$D$16,IF($C1161="一本差負",中堅分析!$D$17,中堅分析!$D$18))))</f>
        <v>0.16000000000000003</v>
      </c>
      <c r="Q1161" s="1">
        <f t="shared" si="241"/>
        <v>-1</v>
      </c>
      <c r="R1161" s="1">
        <f t="shared" si="242"/>
        <v>-2</v>
      </c>
      <c r="S1161" s="7">
        <f>IF($D1161="二本差勝",副将分析!$D$14,IF($D1161="一本差勝",副将分析!$D$15,IF($D1161="引き分け",副将分析!$D$16,IF($D1161="一本差負",副将分析!$D$17,副将分析!$D$18))))</f>
        <v>0.26400000000000001</v>
      </c>
      <c r="T1161" s="1">
        <f t="shared" si="243"/>
        <v>0</v>
      </c>
      <c r="U1161" s="1">
        <f t="shared" si="244"/>
        <v>0</v>
      </c>
      <c r="V1161" s="7">
        <f>IF($E1161="二本差勝",大将分析!$D$14,IF($E1161="一本差勝",大将分析!$D$15,IF($E1161="引き分け",大将分析!$D$16,IF($E1161="一本差負",大将分析!$D$17,大将分析!$D$18))))</f>
        <v>0.16000000000000003</v>
      </c>
      <c r="W1161" s="1">
        <f t="shared" si="245"/>
        <v>1</v>
      </c>
      <c r="X1161" s="1">
        <f t="shared" si="246"/>
        <v>2</v>
      </c>
    </row>
    <row r="1162" spans="1:24" x14ac:dyDescent="0.15">
      <c r="A1162" s="1" t="s">
        <v>40</v>
      </c>
      <c r="B1162" s="1" t="s">
        <v>42</v>
      </c>
      <c r="C1162" s="1" t="s">
        <v>40</v>
      </c>
      <c r="D1162" s="1" t="s">
        <v>22</v>
      </c>
      <c r="E1162" s="1" t="s">
        <v>39</v>
      </c>
      <c r="F1162" s="19">
        <f t="shared" si="234"/>
        <v>1</v>
      </c>
      <c r="G1162" s="19">
        <f t="shared" si="235"/>
        <v>0</v>
      </c>
      <c r="H1162" s="20">
        <f t="shared" si="236"/>
        <v>2.9239541760000019E-4</v>
      </c>
      <c r="J1162" s="7">
        <f>IF($A1162="二本差勝",先鋒分析!$D$14,IF($A1162="一本差勝",先鋒分析!$D$15,IF($A1162="引き分け",先鋒分析!$D$16,IF($A1162="一本差負",先鋒分析!$D$17,先鋒分析!$D$18))))</f>
        <v>0.20800000000000002</v>
      </c>
      <c r="K1162" s="19">
        <f t="shared" si="237"/>
        <v>1</v>
      </c>
      <c r="L1162" s="19">
        <f t="shared" si="238"/>
        <v>1</v>
      </c>
      <c r="M1162" s="7">
        <f>IF($B1162="二本差勝",次鋒分析!$D$14,IF($B1162="一本差勝",次鋒分析!$D$15,IF($B1162="引き分け",次鋒分析!$D$16,IF($B1162="一本差負",次鋒分析!$D$17,次鋒分析!$D$18))))</f>
        <v>0.16000000000000003</v>
      </c>
      <c r="N1162" s="1">
        <f t="shared" si="239"/>
        <v>-1</v>
      </c>
      <c r="O1162" s="1">
        <f t="shared" si="240"/>
        <v>-2</v>
      </c>
      <c r="P1162" s="7">
        <f>IF($C1162="二本差勝",中堅分析!$D$14,IF($C1162="一本差勝",中堅分析!$D$15,IF($C1162="引き分け",中堅分析!$D$16,IF($C1162="一本差負",中堅分析!$D$17,中堅分析!$D$18))))</f>
        <v>0.20800000000000002</v>
      </c>
      <c r="Q1162" s="1">
        <f t="shared" si="241"/>
        <v>1</v>
      </c>
      <c r="R1162" s="1">
        <f t="shared" si="242"/>
        <v>1</v>
      </c>
      <c r="S1162" s="7">
        <f>IF($D1162="二本差勝",副将分析!$D$14,IF($D1162="一本差勝",副将分析!$D$15,IF($D1162="引き分け",副将分析!$D$16,IF($D1162="一本差負",副将分析!$D$17,副将分析!$D$18))))</f>
        <v>0.26400000000000001</v>
      </c>
      <c r="T1162" s="1">
        <f t="shared" si="243"/>
        <v>0</v>
      </c>
      <c r="U1162" s="1">
        <f t="shared" si="244"/>
        <v>0</v>
      </c>
      <c r="V1162" s="7">
        <f>IF($E1162="二本差勝",大将分析!$D$14,IF($E1162="一本差勝",大将分析!$D$15,IF($E1162="引き分け",大将分析!$D$16,IF($E1162="一本差負",大将分析!$D$17,大将分析!$D$18))))</f>
        <v>0.16000000000000003</v>
      </c>
      <c r="W1162" s="1">
        <f t="shared" si="245"/>
        <v>1</v>
      </c>
      <c r="X1162" s="1">
        <f t="shared" si="246"/>
        <v>2</v>
      </c>
    </row>
    <row r="1163" spans="1:24" x14ac:dyDescent="0.15">
      <c r="A1163" s="1" t="s">
        <v>42</v>
      </c>
      <c r="B1163" s="1" t="s">
        <v>40</v>
      </c>
      <c r="C1163" s="1" t="s">
        <v>40</v>
      </c>
      <c r="D1163" s="1" t="s">
        <v>22</v>
      </c>
      <c r="E1163" s="1" t="s">
        <v>39</v>
      </c>
      <c r="F1163" s="19">
        <f t="shared" si="234"/>
        <v>1</v>
      </c>
      <c r="G1163" s="19">
        <f t="shared" si="235"/>
        <v>0</v>
      </c>
      <c r="H1163" s="20">
        <f t="shared" si="236"/>
        <v>2.9239541760000019E-4</v>
      </c>
      <c r="J1163" s="7">
        <f>IF($A1163="二本差勝",先鋒分析!$D$14,IF($A1163="一本差勝",先鋒分析!$D$15,IF($A1163="引き分け",先鋒分析!$D$16,IF($A1163="一本差負",先鋒分析!$D$17,先鋒分析!$D$18))))</f>
        <v>0.16000000000000003</v>
      </c>
      <c r="K1163" s="19">
        <f t="shared" si="237"/>
        <v>-1</v>
      </c>
      <c r="L1163" s="19">
        <f t="shared" si="238"/>
        <v>-2</v>
      </c>
      <c r="M1163" s="7">
        <f>IF($B1163="二本差勝",次鋒分析!$D$14,IF($B1163="一本差勝",次鋒分析!$D$15,IF($B1163="引き分け",次鋒分析!$D$16,IF($B1163="一本差負",次鋒分析!$D$17,次鋒分析!$D$18))))</f>
        <v>0.20800000000000002</v>
      </c>
      <c r="N1163" s="1">
        <f t="shared" si="239"/>
        <v>1</v>
      </c>
      <c r="O1163" s="1">
        <f t="shared" si="240"/>
        <v>1</v>
      </c>
      <c r="P1163" s="7">
        <f>IF($C1163="二本差勝",中堅分析!$D$14,IF($C1163="一本差勝",中堅分析!$D$15,IF($C1163="引き分け",中堅分析!$D$16,IF($C1163="一本差負",中堅分析!$D$17,中堅分析!$D$18))))</f>
        <v>0.20800000000000002</v>
      </c>
      <c r="Q1163" s="1">
        <f t="shared" si="241"/>
        <v>1</v>
      </c>
      <c r="R1163" s="1">
        <f t="shared" si="242"/>
        <v>1</v>
      </c>
      <c r="S1163" s="7">
        <f>IF($D1163="二本差勝",副将分析!$D$14,IF($D1163="一本差勝",副将分析!$D$15,IF($D1163="引き分け",副将分析!$D$16,IF($D1163="一本差負",副将分析!$D$17,副将分析!$D$18))))</f>
        <v>0.26400000000000001</v>
      </c>
      <c r="T1163" s="1">
        <f t="shared" si="243"/>
        <v>0</v>
      </c>
      <c r="U1163" s="1">
        <f t="shared" si="244"/>
        <v>0</v>
      </c>
      <c r="V1163" s="7">
        <f>IF($E1163="二本差勝",大将分析!$D$14,IF($E1163="一本差勝",大将分析!$D$15,IF($E1163="引き分け",大将分析!$D$16,IF($E1163="一本差負",大将分析!$D$17,大将分析!$D$18))))</f>
        <v>0.16000000000000003</v>
      </c>
      <c r="W1163" s="1">
        <f t="shared" si="245"/>
        <v>1</v>
      </c>
      <c r="X1163" s="1">
        <f t="shared" si="246"/>
        <v>2</v>
      </c>
    </row>
    <row r="1164" spans="1:24" x14ac:dyDescent="0.15">
      <c r="A1164" s="1" t="s">
        <v>40</v>
      </c>
      <c r="B1164" s="1" t="s">
        <v>40</v>
      </c>
      <c r="C1164" s="1" t="s">
        <v>42</v>
      </c>
      <c r="D1164" s="1" t="s">
        <v>22</v>
      </c>
      <c r="E1164" s="1" t="s">
        <v>40</v>
      </c>
      <c r="F1164" s="19">
        <f t="shared" si="234"/>
        <v>1</v>
      </c>
      <c r="G1164" s="19">
        <f t="shared" si="235"/>
        <v>0</v>
      </c>
      <c r="H1164" s="20">
        <f t="shared" si="236"/>
        <v>3.8011404288000025E-4</v>
      </c>
      <c r="J1164" s="7">
        <f>IF($A1164="二本差勝",先鋒分析!$D$14,IF($A1164="一本差勝",先鋒分析!$D$15,IF($A1164="引き分け",先鋒分析!$D$16,IF($A1164="一本差負",先鋒分析!$D$17,先鋒分析!$D$18))))</f>
        <v>0.20800000000000002</v>
      </c>
      <c r="K1164" s="19">
        <f t="shared" si="237"/>
        <v>1</v>
      </c>
      <c r="L1164" s="19">
        <f t="shared" si="238"/>
        <v>1</v>
      </c>
      <c r="M1164" s="7">
        <f>IF($B1164="二本差勝",次鋒分析!$D$14,IF($B1164="一本差勝",次鋒分析!$D$15,IF($B1164="引き分け",次鋒分析!$D$16,IF($B1164="一本差負",次鋒分析!$D$17,次鋒分析!$D$18))))</f>
        <v>0.20800000000000002</v>
      </c>
      <c r="N1164" s="1">
        <f t="shared" si="239"/>
        <v>1</v>
      </c>
      <c r="O1164" s="1">
        <f t="shared" si="240"/>
        <v>1</v>
      </c>
      <c r="P1164" s="7">
        <f>IF($C1164="二本差勝",中堅分析!$D$14,IF($C1164="一本差勝",中堅分析!$D$15,IF($C1164="引き分け",中堅分析!$D$16,IF($C1164="一本差負",中堅分析!$D$17,中堅分析!$D$18))))</f>
        <v>0.16000000000000003</v>
      </c>
      <c r="Q1164" s="1">
        <f t="shared" si="241"/>
        <v>-1</v>
      </c>
      <c r="R1164" s="1">
        <f t="shared" si="242"/>
        <v>-2</v>
      </c>
      <c r="S1164" s="7">
        <f>IF($D1164="二本差勝",副将分析!$D$14,IF($D1164="一本差勝",副将分析!$D$15,IF($D1164="引き分け",副将分析!$D$16,IF($D1164="一本差負",副将分析!$D$17,副将分析!$D$18))))</f>
        <v>0.26400000000000001</v>
      </c>
      <c r="T1164" s="1">
        <f t="shared" si="243"/>
        <v>0</v>
      </c>
      <c r="U1164" s="1">
        <f t="shared" si="244"/>
        <v>0</v>
      </c>
      <c r="V1164" s="7">
        <f>IF($E1164="二本差勝",大将分析!$D$14,IF($E1164="一本差勝",大将分析!$D$15,IF($E1164="引き分け",大将分析!$D$16,IF($E1164="一本差負",大将分析!$D$17,大将分析!$D$18))))</f>
        <v>0.20800000000000002</v>
      </c>
      <c r="W1164" s="1">
        <f t="shared" si="245"/>
        <v>1</v>
      </c>
      <c r="X1164" s="1">
        <f t="shared" si="246"/>
        <v>1</v>
      </c>
    </row>
    <row r="1165" spans="1:24" x14ac:dyDescent="0.15">
      <c r="A1165" s="1" t="s">
        <v>40</v>
      </c>
      <c r="B1165" s="1" t="s">
        <v>42</v>
      </c>
      <c r="C1165" s="1" t="s">
        <v>40</v>
      </c>
      <c r="D1165" s="1" t="s">
        <v>22</v>
      </c>
      <c r="E1165" s="1" t="s">
        <v>40</v>
      </c>
      <c r="F1165" s="19">
        <f t="shared" si="234"/>
        <v>1</v>
      </c>
      <c r="G1165" s="19">
        <f t="shared" si="235"/>
        <v>0</v>
      </c>
      <c r="H1165" s="20">
        <f t="shared" si="236"/>
        <v>3.8011404288000025E-4</v>
      </c>
      <c r="J1165" s="7">
        <f>IF($A1165="二本差勝",先鋒分析!$D$14,IF($A1165="一本差勝",先鋒分析!$D$15,IF($A1165="引き分け",先鋒分析!$D$16,IF($A1165="一本差負",先鋒分析!$D$17,先鋒分析!$D$18))))</f>
        <v>0.20800000000000002</v>
      </c>
      <c r="K1165" s="19">
        <f t="shared" si="237"/>
        <v>1</v>
      </c>
      <c r="L1165" s="19">
        <f t="shared" si="238"/>
        <v>1</v>
      </c>
      <c r="M1165" s="7">
        <f>IF($B1165="二本差勝",次鋒分析!$D$14,IF($B1165="一本差勝",次鋒分析!$D$15,IF($B1165="引き分け",次鋒分析!$D$16,IF($B1165="一本差負",次鋒分析!$D$17,次鋒分析!$D$18))))</f>
        <v>0.16000000000000003</v>
      </c>
      <c r="N1165" s="1">
        <f t="shared" si="239"/>
        <v>-1</v>
      </c>
      <c r="O1165" s="1">
        <f t="shared" si="240"/>
        <v>-2</v>
      </c>
      <c r="P1165" s="7">
        <f>IF($C1165="二本差勝",中堅分析!$D$14,IF($C1165="一本差勝",中堅分析!$D$15,IF($C1165="引き分け",中堅分析!$D$16,IF($C1165="一本差負",中堅分析!$D$17,中堅分析!$D$18))))</f>
        <v>0.20800000000000002</v>
      </c>
      <c r="Q1165" s="1">
        <f t="shared" si="241"/>
        <v>1</v>
      </c>
      <c r="R1165" s="1">
        <f t="shared" si="242"/>
        <v>1</v>
      </c>
      <c r="S1165" s="7">
        <f>IF($D1165="二本差勝",副将分析!$D$14,IF($D1165="一本差勝",副将分析!$D$15,IF($D1165="引き分け",副将分析!$D$16,IF($D1165="一本差負",副将分析!$D$17,副将分析!$D$18))))</f>
        <v>0.26400000000000001</v>
      </c>
      <c r="T1165" s="1">
        <f t="shared" si="243"/>
        <v>0</v>
      </c>
      <c r="U1165" s="1">
        <f t="shared" si="244"/>
        <v>0</v>
      </c>
      <c r="V1165" s="7">
        <f>IF($E1165="二本差勝",大将分析!$D$14,IF($E1165="一本差勝",大将分析!$D$15,IF($E1165="引き分け",大将分析!$D$16,IF($E1165="一本差負",大将分析!$D$17,大将分析!$D$18))))</f>
        <v>0.20800000000000002</v>
      </c>
      <c r="W1165" s="1">
        <f t="shared" si="245"/>
        <v>1</v>
      </c>
      <c r="X1165" s="1">
        <f t="shared" si="246"/>
        <v>1</v>
      </c>
    </row>
    <row r="1166" spans="1:24" x14ac:dyDescent="0.15">
      <c r="A1166" s="1" t="s">
        <v>42</v>
      </c>
      <c r="B1166" s="1" t="s">
        <v>40</v>
      </c>
      <c r="C1166" s="1" t="s">
        <v>40</v>
      </c>
      <c r="D1166" s="1" t="s">
        <v>22</v>
      </c>
      <c r="E1166" s="1" t="s">
        <v>40</v>
      </c>
      <c r="F1166" s="19">
        <f t="shared" si="234"/>
        <v>1</v>
      </c>
      <c r="G1166" s="19">
        <f t="shared" si="235"/>
        <v>0</v>
      </c>
      <c r="H1166" s="20">
        <f t="shared" si="236"/>
        <v>3.8011404288000025E-4</v>
      </c>
      <c r="J1166" s="7">
        <f>IF($A1166="二本差勝",先鋒分析!$D$14,IF($A1166="一本差勝",先鋒分析!$D$15,IF($A1166="引き分け",先鋒分析!$D$16,IF($A1166="一本差負",先鋒分析!$D$17,先鋒分析!$D$18))))</f>
        <v>0.16000000000000003</v>
      </c>
      <c r="K1166" s="19">
        <f t="shared" si="237"/>
        <v>-1</v>
      </c>
      <c r="L1166" s="19">
        <f t="shared" si="238"/>
        <v>-2</v>
      </c>
      <c r="M1166" s="7">
        <f>IF($B1166="二本差勝",次鋒分析!$D$14,IF($B1166="一本差勝",次鋒分析!$D$15,IF($B1166="引き分け",次鋒分析!$D$16,IF($B1166="一本差負",次鋒分析!$D$17,次鋒分析!$D$18))))</f>
        <v>0.20800000000000002</v>
      </c>
      <c r="N1166" s="1">
        <f t="shared" si="239"/>
        <v>1</v>
      </c>
      <c r="O1166" s="1">
        <f t="shared" si="240"/>
        <v>1</v>
      </c>
      <c r="P1166" s="7">
        <f>IF($C1166="二本差勝",中堅分析!$D$14,IF($C1166="一本差勝",中堅分析!$D$15,IF($C1166="引き分け",中堅分析!$D$16,IF($C1166="一本差負",中堅分析!$D$17,中堅分析!$D$18))))</f>
        <v>0.20800000000000002</v>
      </c>
      <c r="Q1166" s="1">
        <f t="shared" si="241"/>
        <v>1</v>
      </c>
      <c r="R1166" s="1">
        <f t="shared" si="242"/>
        <v>1</v>
      </c>
      <c r="S1166" s="7">
        <f>IF($D1166="二本差勝",副将分析!$D$14,IF($D1166="一本差勝",副将分析!$D$15,IF($D1166="引き分け",副将分析!$D$16,IF($D1166="一本差負",副将分析!$D$17,副将分析!$D$18))))</f>
        <v>0.26400000000000001</v>
      </c>
      <c r="T1166" s="1">
        <f t="shared" si="243"/>
        <v>0</v>
      </c>
      <c r="U1166" s="1">
        <f t="shared" si="244"/>
        <v>0</v>
      </c>
      <c r="V1166" s="7">
        <f>IF($E1166="二本差勝",大将分析!$D$14,IF($E1166="一本差勝",大将分析!$D$15,IF($E1166="引き分け",大将分析!$D$16,IF($E1166="一本差負",大将分析!$D$17,大将分析!$D$18))))</f>
        <v>0.20800000000000002</v>
      </c>
      <c r="W1166" s="1">
        <f t="shared" si="245"/>
        <v>1</v>
      </c>
      <c r="X1166" s="1">
        <f t="shared" si="246"/>
        <v>1</v>
      </c>
    </row>
    <row r="1167" spans="1:24" x14ac:dyDescent="0.15">
      <c r="A1167" s="1" t="s">
        <v>40</v>
      </c>
      <c r="B1167" s="1" t="s">
        <v>40</v>
      </c>
      <c r="C1167" s="1" t="s">
        <v>42</v>
      </c>
      <c r="D1167" s="1" t="s">
        <v>22</v>
      </c>
      <c r="E1167" s="1" t="s">
        <v>22</v>
      </c>
      <c r="F1167" s="19">
        <f t="shared" si="234"/>
        <v>1</v>
      </c>
      <c r="G1167" s="19">
        <f t="shared" si="235"/>
        <v>0</v>
      </c>
      <c r="H1167" s="20">
        <f t="shared" si="236"/>
        <v>4.8245243904000029E-4</v>
      </c>
      <c r="J1167" s="7">
        <f>IF($A1167="二本差勝",先鋒分析!$D$14,IF($A1167="一本差勝",先鋒分析!$D$15,IF($A1167="引き分け",先鋒分析!$D$16,IF($A1167="一本差負",先鋒分析!$D$17,先鋒分析!$D$18))))</f>
        <v>0.20800000000000002</v>
      </c>
      <c r="K1167" s="19">
        <f t="shared" si="237"/>
        <v>1</v>
      </c>
      <c r="L1167" s="19">
        <f t="shared" si="238"/>
        <v>1</v>
      </c>
      <c r="M1167" s="7">
        <f>IF($B1167="二本差勝",次鋒分析!$D$14,IF($B1167="一本差勝",次鋒分析!$D$15,IF($B1167="引き分け",次鋒分析!$D$16,IF($B1167="一本差負",次鋒分析!$D$17,次鋒分析!$D$18))))</f>
        <v>0.20800000000000002</v>
      </c>
      <c r="N1167" s="1">
        <f t="shared" si="239"/>
        <v>1</v>
      </c>
      <c r="O1167" s="1">
        <f t="shared" si="240"/>
        <v>1</v>
      </c>
      <c r="P1167" s="7">
        <f>IF($C1167="二本差勝",中堅分析!$D$14,IF($C1167="一本差勝",中堅分析!$D$15,IF($C1167="引き分け",中堅分析!$D$16,IF($C1167="一本差負",中堅分析!$D$17,中堅分析!$D$18))))</f>
        <v>0.16000000000000003</v>
      </c>
      <c r="Q1167" s="1">
        <f t="shared" si="241"/>
        <v>-1</v>
      </c>
      <c r="R1167" s="1">
        <f t="shared" si="242"/>
        <v>-2</v>
      </c>
      <c r="S1167" s="7">
        <f>IF($D1167="二本差勝",副将分析!$D$14,IF($D1167="一本差勝",副将分析!$D$15,IF($D1167="引き分け",副将分析!$D$16,IF($D1167="一本差負",副将分析!$D$17,副将分析!$D$18))))</f>
        <v>0.26400000000000001</v>
      </c>
      <c r="T1167" s="1">
        <f t="shared" si="243"/>
        <v>0</v>
      </c>
      <c r="U1167" s="1">
        <f t="shared" si="244"/>
        <v>0</v>
      </c>
      <c r="V1167" s="7">
        <f>IF($E1167="二本差勝",大将分析!$D$14,IF($E1167="一本差勝",大将分析!$D$15,IF($E1167="引き分け",大将分析!$D$16,IF($E1167="一本差負",大将分析!$D$17,大将分析!$D$18))))</f>
        <v>0.26400000000000001</v>
      </c>
      <c r="W1167" s="1">
        <f t="shared" si="245"/>
        <v>0</v>
      </c>
      <c r="X1167" s="1">
        <f t="shared" si="246"/>
        <v>0</v>
      </c>
    </row>
    <row r="1168" spans="1:24" x14ac:dyDescent="0.15">
      <c r="A1168" s="1" t="s">
        <v>40</v>
      </c>
      <c r="B1168" s="1" t="s">
        <v>42</v>
      </c>
      <c r="C1168" s="1" t="s">
        <v>40</v>
      </c>
      <c r="D1168" s="1" t="s">
        <v>22</v>
      </c>
      <c r="E1168" s="1" t="s">
        <v>22</v>
      </c>
      <c r="F1168" s="19">
        <f t="shared" si="234"/>
        <v>1</v>
      </c>
      <c r="G1168" s="19">
        <f t="shared" si="235"/>
        <v>0</v>
      </c>
      <c r="H1168" s="20">
        <f t="shared" si="236"/>
        <v>4.8245243904000029E-4</v>
      </c>
      <c r="J1168" s="7">
        <f>IF($A1168="二本差勝",先鋒分析!$D$14,IF($A1168="一本差勝",先鋒分析!$D$15,IF($A1168="引き分け",先鋒分析!$D$16,IF($A1168="一本差負",先鋒分析!$D$17,先鋒分析!$D$18))))</f>
        <v>0.20800000000000002</v>
      </c>
      <c r="K1168" s="19">
        <f t="shared" si="237"/>
        <v>1</v>
      </c>
      <c r="L1168" s="19">
        <f t="shared" si="238"/>
        <v>1</v>
      </c>
      <c r="M1168" s="7">
        <f>IF($B1168="二本差勝",次鋒分析!$D$14,IF($B1168="一本差勝",次鋒分析!$D$15,IF($B1168="引き分け",次鋒分析!$D$16,IF($B1168="一本差負",次鋒分析!$D$17,次鋒分析!$D$18))))</f>
        <v>0.16000000000000003</v>
      </c>
      <c r="N1168" s="1">
        <f t="shared" si="239"/>
        <v>-1</v>
      </c>
      <c r="O1168" s="1">
        <f t="shared" si="240"/>
        <v>-2</v>
      </c>
      <c r="P1168" s="7">
        <f>IF($C1168="二本差勝",中堅分析!$D$14,IF($C1168="一本差勝",中堅分析!$D$15,IF($C1168="引き分け",中堅分析!$D$16,IF($C1168="一本差負",中堅分析!$D$17,中堅分析!$D$18))))</f>
        <v>0.20800000000000002</v>
      </c>
      <c r="Q1168" s="1">
        <f t="shared" si="241"/>
        <v>1</v>
      </c>
      <c r="R1168" s="1">
        <f t="shared" si="242"/>
        <v>1</v>
      </c>
      <c r="S1168" s="7">
        <f>IF($D1168="二本差勝",副将分析!$D$14,IF($D1168="一本差勝",副将分析!$D$15,IF($D1168="引き分け",副将分析!$D$16,IF($D1168="一本差負",副将分析!$D$17,副将分析!$D$18))))</f>
        <v>0.26400000000000001</v>
      </c>
      <c r="T1168" s="1">
        <f t="shared" si="243"/>
        <v>0</v>
      </c>
      <c r="U1168" s="1">
        <f t="shared" si="244"/>
        <v>0</v>
      </c>
      <c r="V1168" s="7">
        <f>IF($E1168="二本差勝",大将分析!$D$14,IF($E1168="一本差勝",大将分析!$D$15,IF($E1168="引き分け",大将分析!$D$16,IF($E1168="一本差負",大将分析!$D$17,大将分析!$D$18))))</f>
        <v>0.26400000000000001</v>
      </c>
      <c r="W1168" s="1">
        <f t="shared" si="245"/>
        <v>0</v>
      </c>
      <c r="X1168" s="1">
        <f t="shared" si="246"/>
        <v>0</v>
      </c>
    </row>
    <row r="1169" spans="1:24" x14ac:dyDescent="0.15">
      <c r="A1169" s="1" t="s">
        <v>42</v>
      </c>
      <c r="B1169" s="1" t="s">
        <v>40</v>
      </c>
      <c r="C1169" s="1" t="s">
        <v>40</v>
      </c>
      <c r="D1169" s="1" t="s">
        <v>22</v>
      </c>
      <c r="E1169" s="1" t="s">
        <v>22</v>
      </c>
      <c r="F1169" s="19">
        <f t="shared" si="234"/>
        <v>1</v>
      </c>
      <c r="G1169" s="19">
        <f t="shared" si="235"/>
        <v>0</v>
      </c>
      <c r="H1169" s="20">
        <f t="shared" si="236"/>
        <v>4.8245243904000029E-4</v>
      </c>
      <c r="J1169" s="7">
        <f>IF($A1169="二本差勝",先鋒分析!$D$14,IF($A1169="一本差勝",先鋒分析!$D$15,IF($A1169="引き分け",先鋒分析!$D$16,IF($A1169="一本差負",先鋒分析!$D$17,先鋒分析!$D$18))))</f>
        <v>0.16000000000000003</v>
      </c>
      <c r="K1169" s="19">
        <f t="shared" si="237"/>
        <v>-1</v>
      </c>
      <c r="L1169" s="19">
        <f t="shared" si="238"/>
        <v>-2</v>
      </c>
      <c r="M1169" s="7">
        <f>IF($B1169="二本差勝",次鋒分析!$D$14,IF($B1169="一本差勝",次鋒分析!$D$15,IF($B1169="引き分け",次鋒分析!$D$16,IF($B1169="一本差負",次鋒分析!$D$17,次鋒分析!$D$18))))</f>
        <v>0.20800000000000002</v>
      </c>
      <c r="N1169" s="1">
        <f t="shared" si="239"/>
        <v>1</v>
      </c>
      <c r="O1169" s="1">
        <f t="shared" si="240"/>
        <v>1</v>
      </c>
      <c r="P1169" s="7">
        <f>IF($C1169="二本差勝",中堅分析!$D$14,IF($C1169="一本差勝",中堅分析!$D$15,IF($C1169="引き分け",中堅分析!$D$16,IF($C1169="一本差負",中堅分析!$D$17,中堅分析!$D$18))))</f>
        <v>0.20800000000000002</v>
      </c>
      <c r="Q1169" s="1">
        <f t="shared" si="241"/>
        <v>1</v>
      </c>
      <c r="R1169" s="1">
        <f t="shared" si="242"/>
        <v>1</v>
      </c>
      <c r="S1169" s="7">
        <f>IF($D1169="二本差勝",副将分析!$D$14,IF($D1169="一本差勝",副将分析!$D$15,IF($D1169="引き分け",副将分析!$D$16,IF($D1169="一本差負",副将分析!$D$17,副将分析!$D$18))))</f>
        <v>0.26400000000000001</v>
      </c>
      <c r="T1169" s="1">
        <f t="shared" si="243"/>
        <v>0</v>
      </c>
      <c r="U1169" s="1">
        <f t="shared" si="244"/>
        <v>0</v>
      </c>
      <c r="V1169" s="7">
        <f>IF($E1169="二本差勝",大将分析!$D$14,IF($E1169="一本差勝",大将分析!$D$15,IF($E1169="引き分け",大将分析!$D$16,IF($E1169="一本差負",大将分析!$D$17,大将分析!$D$18))))</f>
        <v>0.26400000000000001</v>
      </c>
      <c r="W1169" s="1">
        <f t="shared" si="245"/>
        <v>0</v>
      </c>
      <c r="X1169" s="1">
        <f t="shared" si="246"/>
        <v>0</v>
      </c>
    </row>
    <row r="1170" spans="1:24" x14ac:dyDescent="0.15">
      <c r="A1170" s="1" t="s">
        <v>40</v>
      </c>
      <c r="B1170" s="1" t="s">
        <v>40</v>
      </c>
      <c r="C1170" s="1" t="s">
        <v>42</v>
      </c>
      <c r="D1170" s="1" t="s">
        <v>22</v>
      </c>
      <c r="E1170" s="1" t="s">
        <v>41</v>
      </c>
      <c r="F1170" s="19">
        <f t="shared" si="234"/>
        <v>1</v>
      </c>
      <c r="G1170" s="19">
        <f t="shared" si="235"/>
        <v>0</v>
      </c>
      <c r="H1170" s="20">
        <f t="shared" si="236"/>
        <v>3.8011404288000025E-4</v>
      </c>
      <c r="J1170" s="7">
        <f>IF($A1170="二本差勝",先鋒分析!$D$14,IF($A1170="一本差勝",先鋒分析!$D$15,IF($A1170="引き分け",先鋒分析!$D$16,IF($A1170="一本差負",先鋒分析!$D$17,先鋒分析!$D$18))))</f>
        <v>0.20800000000000002</v>
      </c>
      <c r="K1170" s="19">
        <f t="shared" si="237"/>
        <v>1</v>
      </c>
      <c r="L1170" s="19">
        <f t="shared" si="238"/>
        <v>1</v>
      </c>
      <c r="M1170" s="7">
        <f>IF($B1170="二本差勝",次鋒分析!$D$14,IF($B1170="一本差勝",次鋒分析!$D$15,IF($B1170="引き分け",次鋒分析!$D$16,IF($B1170="一本差負",次鋒分析!$D$17,次鋒分析!$D$18))))</f>
        <v>0.20800000000000002</v>
      </c>
      <c r="N1170" s="1">
        <f t="shared" si="239"/>
        <v>1</v>
      </c>
      <c r="O1170" s="1">
        <f t="shared" si="240"/>
        <v>1</v>
      </c>
      <c r="P1170" s="7">
        <f>IF($C1170="二本差勝",中堅分析!$D$14,IF($C1170="一本差勝",中堅分析!$D$15,IF($C1170="引き分け",中堅分析!$D$16,IF($C1170="一本差負",中堅分析!$D$17,中堅分析!$D$18))))</f>
        <v>0.16000000000000003</v>
      </c>
      <c r="Q1170" s="1">
        <f t="shared" si="241"/>
        <v>-1</v>
      </c>
      <c r="R1170" s="1">
        <f t="shared" si="242"/>
        <v>-2</v>
      </c>
      <c r="S1170" s="7">
        <f>IF($D1170="二本差勝",副将分析!$D$14,IF($D1170="一本差勝",副将分析!$D$15,IF($D1170="引き分け",副将分析!$D$16,IF($D1170="一本差負",副将分析!$D$17,副将分析!$D$18))))</f>
        <v>0.26400000000000001</v>
      </c>
      <c r="T1170" s="1">
        <f t="shared" si="243"/>
        <v>0</v>
      </c>
      <c r="U1170" s="1">
        <f t="shared" si="244"/>
        <v>0</v>
      </c>
      <c r="V1170" s="7">
        <f>IF($E1170="二本差勝",大将分析!$D$14,IF($E1170="一本差勝",大将分析!$D$15,IF($E1170="引き分け",大将分析!$D$16,IF($E1170="一本差負",大将分析!$D$17,大将分析!$D$18))))</f>
        <v>0.20800000000000002</v>
      </c>
      <c r="W1170" s="1">
        <f t="shared" si="245"/>
        <v>-1</v>
      </c>
      <c r="X1170" s="1">
        <f t="shared" si="246"/>
        <v>-1</v>
      </c>
    </row>
    <row r="1171" spans="1:24" x14ac:dyDescent="0.15">
      <c r="A1171" s="1" t="s">
        <v>40</v>
      </c>
      <c r="B1171" s="1" t="s">
        <v>42</v>
      </c>
      <c r="C1171" s="1" t="s">
        <v>40</v>
      </c>
      <c r="D1171" s="1" t="s">
        <v>22</v>
      </c>
      <c r="E1171" s="1" t="s">
        <v>41</v>
      </c>
      <c r="F1171" s="19">
        <f t="shared" si="234"/>
        <v>1</v>
      </c>
      <c r="G1171" s="19">
        <f t="shared" si="235"/>
        <v>0</v>
      </c>
      <c r="H1171" s="20">
        <f t="shared" si="236"/>
        <v>3.8011404288000025E-4</v>
      </c>
      <c r="J1171" s="7">
        <f>IF($A1171="二本差勝",先鋒分析!$D$14,IF($A1171="一本差勝",先鋒分析!$D$15,IF($A1171="引き分け",先鋒分析!$D$16,IF($A1171="一本差負",先鋒分析!$D$17,先鋒分析!$D$18))))</f>
        <v>0.20800000000000002</v>
      </c>
      <c r="K1171" s="19">
        <f t="shared" si="237"/>
        <v>1</v>
      </c>
      <c r="L1171" s="19">
        <f t="shared" si="238"/>
        <v>1</v>
      </c>
      <c r="M1171" s="7">
        <f>IF($B1171="二本差勝",次鋒分析!$D$14,IF($B1171="一本差勝",次鋒分析!$D$15,IF($B1171="引き分け",次鋒分析!$D$16,IF($B1171="一本差負",次鋒分析!$D$17,次鋒分析!$D$18))))</f>
        <v>0.16000000000000003</v>
      </c>
      <c r="N1171" s="1">
        <f t="shared" si="239"/>
        <v>-1</v>
      </c>
      <c r="O1171" s="1">
        <f t="shared" si="240"/>
        <v>-2</v>
      </c>
      <c r="P1171" s="7">
        <f>IF($C1171="二本差勝",中堅分析!$D$14,IF($C1171="一本差勝",中堅分析!$D$15,IF($C1171="引き分け",中堅分析!$D$16,IF($C1171="一本差負",中堅分析!$D$17,中堅分析!$D$18))))</f>
        <v>0.20800000000000002</v>
      </c>
      <c r="Q1171" s="1">
        <f t="shared" si="241"/>
        <v>1</v>
      </c>
      <c r="R1171" s="1">
        <f t="shared" si="242"/>
        <v>1</v>
      </c>
      <c r="S1171" s="7">
        <f>IF($D1171="二本差勝",副将分析!$D$14,IF($D1171="一本差勝",副将分析!$D$15,IF($D1171="引き分け",副将分析!$D$16,IF($D1171="一本差負",副将分析!$D$17,副将分析!$D$18))))</f>
        <v>0.26400000000000001</v>
      </c>
      <c r="T1171" s="1">
        <f t="shared" si="243"/>
        <v>0</v>
      </c>
      <c r="U1171" s="1">
        <f t="shared" si="244"/>
        <v>0</v>
      </c>
      <c r="V1171" s="7">
        <f>IF($E1171="二本差勝",大将分析!$D$14,IF($E1171="一本差勝",大将分析!$D$15,IF($E1171="引き分け",大将分析!$D$16,IF($E1171="一本差負",大将分析!$D$17,大将分析!$D$18))))</f>
        <v>0.20800000000000002</v>
      </c>
      <c r="W1171" s="1">
        <f t="shared" si="245"/>
        <v>-1</v>
      </c>
      <c r="X1171" s="1">
        <f t="shared" si="246"/>
        <v>-1</v>
      </c>
    </row>
    <row r="1172" spans="1:24" x14ac:dyDescent="0.15">
      <c r="A1172" s="1" t="s">
        <v>42</v>
      </c>
      <c r="B1172" s="1" t="s">
        <v>40</v>
      </c>
      <c r="C1172" s="1" t="s">
        <v>40</v>
      </c>
      <c r="D1172" s="1" t="s">
        <v>22</v>
      </c>
      <c r="E1172" s="1" t="s">
        <v>41</v>
      </c>
      <c r="F1172" s="19">
        <f t="shared" si="234"/>
        <v>1</v>
      </c>
      <c r="G1172" s="19">
        <f t="shared" si="235"/>
        <v>0</v>
      </c>
      <c r="H1172" s="20">
        <f t="shared" si="236"/>
        <v>3.8011404288000025E-4</v>
      </c>
      <c r="J1172" s="7">
        <f>IF($A1172="二本差勝",先鋒分析!$D$14,IF($A1172="一本差勝",先鋒分析!$D$15,IF($A1172="引き分け",先鋒分析!$D$16,IF($A1172="一本差負",先鋒分析!$D$17,先鋒分析!$D$18))))</f>
        <v>0.16000000000000003</v>
      </c>
      <c r="K1172" s="19">
        <f t="shared" si="237"/>
        <v>-1</v>
      </c>
      <c r="L1172" s="19">
        <f t="shared" si="238"/>
        <v>-2</v>
      </c>
      <c r="M1172" s="7">
        <f>IF($B1172="二本差勝",次鋒分析!$D$14,IF($B1172="一本差勝",次鋒分析!$D$15,IF($B1172="引き分け",次鋒分析!$D$16,IF($B1172="一本差負",次鋒分析!$D$17,次鋒分析!$D$18))))</f>
        <v>0.20800000000000002</v>
      </c>
      <c r="N1172" s="1">
        <f t="shared" si="239"/>
        <v>1</v>
      </c>
      <c r="O1172" s="1">
        <f t="shared" si="240"/>
        <v>1</v>
      </c>
      <c r="P1172" s="7">
        <f>IF($C1172="二本差勝",中堅分析!$D$14,IF($C1172="一本差勝",中堅分析!$D$15,IF($C1172="引き分け",中堅分析!$D$16,IF($C1172="一本差負",中堅分析!$D$17,中堅分析!$D$18))))</f>
        <v>0.20800000000000002</v>
      </c>
      <c r="Q1172" s="1">
        <f t="shared" si="241"/>
        <v>1</v>
      </c>
      <c r="R1172" s="1">
        <f t="shared" si="242"/>
        <v>1</v>
      </c>
      <c r="S1172" s="7">
        <f>IF($D1172="二本差勝",副将分析!$D$14,IF($D1172="一本差勝",副将分析!$D$15,IF($D1172="引き分け",副将分析!$D$16,IF($D1172="一本差負",副将分析!$D$17,副将分析!$D$18))))</f>
        <v>0.26400000000000001</v>
      </c>
      <c r="T1172" s="1">
        <f t="shared" si="243"/>
        <v>0</v>
      </c>
      <c r="U1172" s="1">
        <f t="shared" si="244"/>
        <v>0</v>
      </c>
      <c r="V1172" s="7">
        <f>IF($E1172="二本差勝",大将分析!$D$14,IF($E1172="一本差勝",大将分析!$D$15,IF($E1172="引き分け",大将分析!$D$16,IF($E1172="一本差負",大将分析!$D$17,大将分析!$D$18))))</f>
        <v>0.20800000000000002</v>
      </c>
      <c r="W1172" s="1">
        <f t="shared" si="245"/>
        <v>-1</v>
      </c>
      <c r="X1172" s="1">
        <f t="shared" si="246"/>
        <v>-1</v>
      </c>
    </row>
    <row r="1173" spans="1:24" x14ac:dyDescent="0.15">
      <c r="A1173" s="1" t="s">
        <v>40</v>
      </c>
      <c r="B1173" s="1" t="s">
        <v>40</v>
      </c>
      <c r="C1173" s="1" t="s">
        <v>42</v>
      </c>
      <c r="D1173" s="1" t="s">
        <v>22</v>
      </c>
      <c r="E1173" s="1" t="s">
        <v>42</v>
      </c>
      <c r="F1173" s="19">
        <f t="shared" si="234"/>
        <v>1</v>
      </c>
      <c r="G1173" s="19">
        <f t="shared" si="235"/>
        <v>0</v>
      </c>
      <c r="H1173" s="20">
        <f t="shared" si="236"/>
        <v>2.9239541760000019E-4</v>
      </c>
      <c r="J1173" s="7">
        <f>IF($A1173="二本差勝",先鋒分析!$D$14,IF($A1173="一本差勝",先鋒分析!$D$15,IF($A1173="引き分け",先鋒分析!$D$16,IF($A1173="一本差負",先鋒分析!$D$17,先鋒分析!$D$18))))</f>
        <v>0.20800000000000002</v>
      </c>
      <c r="K1173" s="19">
        <f t="shared" si="237"/>
        <v>1</v>
      </c>
      <c r="L1173" s="19">
        <f t="shared" si="238"/>
        <v>1</v>
      </c>
      <c r="M1173" s="7">
        <f>IF($B1173="二本差勝",次鋒分析!$D$14,IF($B1173="一本差勝",次鋒分析!$D$15,IF($B1173="引き分け",次鋒分析!$D$16,IF($B1173="一本差負",次鋒分析!$D$17,次鋒分析!$D$18))))</f>
        <v>0.20800000000000002</v>
      </c>
      <c r="N1173" s="1">
        <f t="shared" si="239"/>
        <v>1</v>
      </c>
      <c r="O1173" s="1">
        <f t="shared" si="240"/>
        <v>1</v>
      </c>
      <c r="P1173" s="7">
        <f>IF($C1173="二本差勝",中堅分析!$D$14,IF($C1173="一本差勝",中堅分析!$D$15,IF($C1173="引き分け",中堅分析!$D$16,IF($C1173="一本差負",中堅分析!$D$17,中堅分析!$D$18))))</f>
        <v>0.16000000000000003</v>
      </c>
      <c r="Q1173" s="1">
        <f t="shared" si="241"/>
        <v>-1</v>
      </c>
      <c r="R1173" s="1">
        <f t="shared" si="242"/>
        <v>-2</v>
      </c>
      <c r="S1173" s="7">
        <f>IF($D1173="二本差勝",副将分析!$D$14,IF($D1173="一本差勝",副将分析!$D$15,IF($D1173="引き分け",副将分析!$D$16,IF($D1173="一本差負",副将分析!$D$17,副将分析!$D$18))))</f>
        <v>0.26400000000000001</v>
      </c>
      <c r="T1173" s="1">
        <f t="shared" si="243"/>
        <v>0</v>
      </c>
      <c r="U1173" s="1">
        <f t="shared" si="244"/>
        <v>0</v>
      </c>
      <c r="V1173" s="7">
        <f>IF($E1173="二本差勝",大将分析!$D$14,IF($E1173="一本差勝",大将分析!$D$15,IF($E1173="引き分け",大将分析!$D$16,IF($E1173="一本差負",大将分析!$D$17,大将分析!$D$18))))</f>
        <v>0.16000000000000003</v>
      </c>
      <c r="W1173" s="1">
        <f t="shared" si="245"/>
        <v>-1</v>
      </c>
      <c r="X1173" s="1">
        <f t="shared" si="246"/>
        <v>-2</v>
      </c>
    </row>
    <row r="1174" spans="1:24" x14ac:dyDescent="0.15">
      <c r="A1174" s="1" t="s">
        <v>40</v>
      </c>
      <c r="B1174" s="1" t="s">
        <v>42</v>
      </c>
      <c r="C1174" s="1" t="s">
        <v>40</v>
      </c>
      <c r="D1174" s="1" t="s">
        <v>22</v>
      </c>
      <c r="E1174" s="1" t="s">
        <v>42</v>
      </c>
      <c r="F1174" s="19">
        <f t="shared" si="234"/>
        <v>1</v>
      </c>
      <c r="G1174" s="19">
        <f t="shared" si="235"/>
        <v>0</v>
      </c>
      <c r="H1174" s="20">
        <f t="shared" si="236"/>
        <v>2.9239541760000019E-4</v>
      </c>
      <c r="J1174" s="7">
        <f>IF($A1174="二本差勝",先鋒分析!$D$14,IF($A1174="一本差勝",先鋒分析!$D$15,IF($A1174="引き分け",先鋒分析!$D$16,IF($A1174="一本差負",先鋒分析!$D$17,先鋒分析!$D$18))))</f>
        <v>0.20800000000000002</v>
      </c>
      <c r="K1174" s="19">
        <f t="shared" si="237"/>
        <v>1</v>
      </c>
      <c r="L1174" s="19">
        <f t="shared" si="238"/>
        <v>1</v>
      </c>
      <c r="M1174" s="7">
        <f>IF($B1174="二本差勝",次鋒分析!$D$14,IF($B1174="一本差勝",次鋒分析!$D$15,IF($B1174="引き分け",次鋒分析!$D$16,IF($B1174="一本差負",次鋒分析!$D$17,次鋒分析!$D$18))))</f>
        <v>0.16000000000000003</v>
      </c>
      <c r="N1174" s="1">
        <f t="shared" si="239"/>
        <v>-1</v>
      </c>
      <c r="O1174" s="1">
        <f t="shared" si="240"/>
        <v>-2</v>
      </c>
      <c r="P1174" s="7">
        <f>IF($C1174="二本差勝",中堅分析!$D$14,IF($C1174="一本差勝",中堅分析!$D$15,IF($C1174="引き分け",中堅分析!$D$16,IF($C1174="一本差負",中堅分析!$D$17,中堅分析!$D$18))))</f>
        <v>0.20800000000000002</v>
      </c>
      <c r="Q1174" s="1">
        <f t="shared" si="241"/>
        <v>1</v>
      </c>
      <c r="R1174" s="1">
        <f t="shared" si="242"/>
        <v>1</v>
      </c>
      <c r="S1174" s="7">
        <f>IF($D1174="二本差勝",副将分析!$D$14,IF($D1174="一本差勝",副将分析!$D$15,IF($D1174="引き分け",副将分析!$D$16,IF($D1174="一本差負",副将分析!$D$17,副将分析!$D$18))))</f>
        <v>0.26400000000000001</v>
      </c>
      <c r="T1174" s="1">
        <f t="shared" si="243"/>
        <v>0</v>
      </c>
      <c r="U1174" s="1">
        <f t="shared" si="244"/>
        <v>0</v>
      </c>
      <c r="V1174" s="7">
        <f>IF($E1174="二本差勝",大将分析!$D$14,IF($E1174="一本差勝",大将分析!$D$15,IF($E1174="引き分け",大将分析!$D$16,IF($E1174="一本差負",大将分析!$D$17,大将分析!$D$18))))</f>
        <v>0.16000000000000003</v>
      </c>
      <c r="W1174" s="1">
        <f t="shared" si="245"/>
        <v>-1</v>
      </c>
      <c r="X1174" s="1">
        <f t="shared" si="246"/>
        <v>-2</v>
      </c>
    </row>
    <row r="1175" spans="1:24" x14ac:dyDescent="0.15">
      <c r="A1175" s="1" t="s">
        <v>42</v>
      </c>
      <c r="B1175" s="1" t="s">
        <v>40</v>
      </c>
      <c r="C1175" s="1" t="s">
        <v>40</v>
      </c>
      <c r="D1175" s="1" t="s">
        <v>22</v>
      </c>
      <c r="E1175" s="1" t="s">
        <v>42</v>
      </c>
      <c r="F1175" s="19">
        <f t="shared" si="234"/>
        <v>1</v>
      </c>
      <c r="G1175" s="19">
        <f t="shared" si="235"/>
        <v>0</v>
      </c>
      <c r="H1175" s="20">
        <f t="shared" si="236"/>
        <v>2.9239541760000019E-4</v>
      </c>
      <c r="J1175" s="7">
        <f>IF($A1175="二本差勝",先鋒分析!$D$14,IF($A1175="一本差勝",先鋒分析!$D$15,IF($A1175="引き分け",先鋒分析!$D$16,IF($A1175="一本差負",先鋒分析!$D$17,先鋒分析!$D$18))))</f>
        <v>0.16000000000000003</v>
      </c>
      <c r="K1175" s="19">
        <f t="shared" si="237"/>
        <v>-1</v>
      </c>
      <c r="L1175" s="19">
        <f t="shared" si="238"/>
        <v>-2</v>
      </c>
      <c r="M1175" s="7">
        <f>IF($B1175="二本差勝",次鋒分析!$D$14,IF($B1175="一本差勝",次鋒分析!$D$15,IF($B1175="引き分け",次鋒分析!$D$16,IF($B1175="一本差負",次鋒分析!$D$17,次鋒分析!$D$18))))</f>
        <v>0.20800000000000002</v>
      </c>
      <c r="N1175" s="1">
        <f t="shared" si="239"/>
        <v>1</v>
      </c>
      <c r="O1175" s="1">
        <f t="shared" si="240"/>
        <v>1</v>
      </c>
      <c r="P1175" s="7">
        <f>IF($C1175="二本差勝",中堅分析!$D$14,IF($C1175="一本差勝",中堅分析!$D$15,IF($C1175="引き分け",中堅分析!$D$16,IF($C1175="一本差負",中堅分析!$D$17,中堅分析!$D$18))))</f>
        <v>0.20800000000000002</v>
      </c>
      <c r="Q1175" s="1">
        <f t="shared" si="241"/>
        <v>1</v>
      </c>
      <c r="R1175" s="1">
        <f t="shared" si="242"/>
        <v>1</v>
      </c>
      <c r="S1175" s="7">
        <f>IF($D1175="二本差勝",副将分析!$D$14,IF($D1175="一本差勝",副将分析!$D$15,IF($D1175="引き分け",副将分析!$D$16,IF($D1175="一本差負",副将分析!$D$17,副将分析!$D$18))))</f>
        <v>0.26400000000000001</v>
      </c>
      <c r="T1175" s="1">
        <f t="shared" si="243"/>
        <v>0</v>
      </c>
      <c r="U1175" s="1">
        <f t="shared" si="244"/>
        <v>0</v>
      </c>
      <c r="V1175" s="7">
        <f>IF($E1175="二本差勝",大将分析!$D$14,IF($E1175="一本差勝",大将分析!$D$15,IF($E1175="引き分け",大将分析!$D$16,IF($E1175="一本差負",大将分析!$D$17,大将分析!$D$18))))</f>
        <v>0.16000000000000003</v>
      </c>
      <c r="W1175" s="1">
        <f t="shared" si="245"/>
        <v>-1</v>
      </c>
      <c r="X1175" s="1">
        <f t="shared" si="246"/>
        <v>-2</v>
      </c>
    </row>
    <row r="1176" spans="1:24" x14ac:dyDescent="0.15">
      <c r="A1176" s="1" t="s">
        <v>40</v>
      </c>
      <c r="B1176" s="1" t="s">
        <v>22</v>
      </c>
      <c r="C1176" s="1" t="s">
        <v>42</v>
      </c>
      <c r="D1176" s="1" t="s">
        <v>40</v>
      </c>
      <c r="E1176" s="1" t="s">
        <v>39</v>
      </c>
      <c r="F1176" s="19">
        <f t="shared" si="234"/>
        <v>1</v>
      </c>
      <c r="G1176" s="19">
        <f t="shared" si="235"/>
        <v>0</v>
      </c>
      <c r="H1176" s="20">
        <f t="shared" si="236"/>
        <v>2.9239541760000019E-4</v>
      </c>
      <c r="J1176" s="7">
        <f>IF($A1176="二本差勝",先鋒分析!$D$14,IF($A1176="一本差勝",先鋒分析!$D$15,IF($A1176="引き分け",先鋒分析!$D$16,IF($A1176="一本差負",先鋒分析!$D$17,先鋒分析!$D$18))))</f>
        <v>0.20800000000000002</v>
      </c>
      <c r="K1176" s="19">
        <f t="shared" si="237"/>
        <v>1</v>
      </c>
      <c r="L1176" s="19">
        <f t="shared" si="238"/>
        <v>1</v>
      </c>
      <c r="M1176" s="7">
        <f>IF($B1176="二本差勝",次鋒分析!$D$14,IF($B1176="一本差勝",次鋒分析!$D$15,IF($B1176="引き分け",次鋒分析!$D$16,IF($B1176="一本差負",次鋒分析!$D$17,次鋒分析!$D$18))))</f>
        <v>0.26400000000000001</v>
      </c>
      <c r="N1176" s="1">
        <f t="shared" si="239"/>
        <v>0</v>
      </c>
      <c r="O1176" s="1">
        <f t="shared" si="240"/>
        <v>0</v>
      </c>
      <c r="P1176" s="7">
        <f>IF($C1176="二本差勝",中堅分析!$D$14,IF($C1176="一本差勝",中堅分析!$D$15,IF($C1176="引き分け",中堅分析!$D$16,IF($C1176="一本差負",中堅分析!$D$17,中堅分析!$D$18))))</f>
        <v>0.16000000000000003</v>
      </c>
      <c r="Q1176" s="1">
        <f t="shared" si="241"/>
        <v>-1</v>
      </c>
      <c r="R1176" s="1">
        <f t="shared" si="242"/>
        <v>-2</v>
      </c>
      <c r="S1176" s="7">
        <f>IF($D1176="二本差勝",副将分析!$D$14,IF($D1176="一本差勝",副将分析!$D$15,IF($D1176="引き分け",副将分析!$D$16,IF($D1176="一本差負",副将分析!$D$17,副将分析!$D$18))))</f>
        <v>0.20800000000000002</v>
      </c>
      <c r="T1176" s="1">
        <f t="shared" si="243"/>
        <v>1</v>
      </c>
      <c r="U1176" s="1">
        <f t="shared" si="244"/>
        <v>1</v>
      </c>
      <c r="V1176" s="7">
        <f>IF($E1176="二本差勝",大将分析!$D$14,IF($E1176="一本差勝",大将分析!$D$15,IF($E1176="引き分け",大将分析!$D$16,IF($E1176="一本差負",大将分析!$D$17,大将分析!$D$18))))</f>
        <v>0.16000000000000003</v>
      </c>
      <c r="W1176" s="1">
        <f t="shared" si="245"/>
        <v>1</v>
      </c>
      <c r="X1176" s="1">
        <f t="shared" si="246"/>
        <v>2</v>
      </c>
    </row>
    <row r="1177" spans="1:24" x14ac:dyDescent="0.15">
      <c r="A1177" s="1" t="s">
        <v>40</v>
      </c>
      <c r="B1177" s="1" t="s">
        <v>42</v>
      </c>
      <c r="C1177" s="1" t="s">
        <v>22</v>
      </c>
      <c r="D1177" s="1" t="s">
        <v>40</v>
      </c>
      <c r="E1177" s="1" t="s">
        <v>39</v>
      </c>
      <c r="F1177" s="19">
        <f t="shared" si="234"/>
        <v>1</v>
      </c>
      <c r="G1177" s="19">
        <f t="shared" si="235"/>
        <v>0</v>
      </c>
      <c r="H1177" s="20">
        <f t="shared" si="236"/>
        <v>2.9239541760000019E-4</v>
      </c>
      <c r="J1177" s="7">
        <f>IF($A1177="二本差勝",先鋒分析!$D$14,IF($A1177="一本差勝",先鋒分析!$D$15,IF($A1177="引き分け",先鋒分析!$D$16,IF($A1177="一本差負",先鋒分析!$D$17,先鋒分析!$D$18))))</f>
        <v>0.20800000000000002</v>
      </c>
      <c r="K1177" s="19">
        <f t="shared" si="237"/>
        <v>1</v>
      </c>
      <c r="L1177" s="19">
        <f t="shared" si="238"/>
        <v>1</v>
      </c>
      <c r="M1177" s="7">
        <f>IF($B1177="二本差勝",次鋒分析!$D$14,IF($B1177="一本差勝",次鋒分析!$D$15,IF($B1177="引き分け",次鋒分析!$D$16,IF($B1177="一本差負",次鋒分析!$D$17,次鋒分析!$D$18))))</f>
        <v>0.16000000000000003</v>
      </c>
      <c r="N1177" s="1">
        <f t="shared" si="239"/>
        <v>-1</v>
      </c>
      <c r="O1177" s="1">
        <f t="shared" si="240"/>
        <v>-2</v>
      </c>
      <c r="P1177" s="7">
        <f>IF($C1177="二本差勝",中堅分析!$D$14,IF($C1177="一本差勝",中堅分析!$D$15,IF($C1177="引き分け",中堅分析!$D$16,IF($C1177="一本差負",中堅分析!$D$17,中堅分析!$D$18))))</f>
        <v>0.26400000000000001</v>
      </c>
      <c r="Q1177" s="1">
        <f t="shared" si="241"/>
        <v>0</v>
      </c>
      <c r="R1177" s="1">
        <f t="shared" si="242"/>
        <v>0</v>
      </c>
      <c r="S1177" s="7">
        <f>IF($D1177="二本差勝",副将分析!$D$14,IF($D1177="一本差勝",副将分析!$D$15,IF($D1177="引き分け",副将分析!$D$16,IF($D1177="一本差負",副将分析!$D$17,副将分析!$D$18))))</f>
        <v>0.20800000000000002</v>
      </c>
      <c r="T1177" s="1">
        <f t="shared" si="243"/>
        <v>1</v>
      </c>
      <c r="U1177" s="1">
        <f t="shared" si="244"/>
        <v>1</v>
      </c>
      <c r="V1177" s="7">
        <f>IF($E1177="二本差勝",大将分析!$D$14,IF($E1177="一本差勝",大将分析!$D$15,IF($E1177="引き分け",大将分析!$D$16,IF($E1177="一本差負",大将分析!$D$17,大将分析!$D$18))))</f>
        <v>0.16000000000000003</v>
      </c>
      <c r="W1177" s="1">
        <f t="shared" si="245"/>
        <v>1</v>
      </c>
      <c r="X1177" s="1">
        <f t="shared" si="246"/>
        <v>2</v>
      </c>
    </row>
    <row r="1178" spans="1:24" x14ac:dyDescent="0.15">
      <c r="A1178" s="1" t="s">
        <v>22</v>
      </c>
      <c r="B1178" s="1" t="s">
        <v>40</v>
      </c>
      <c r="C1178" s="1" t="s">
        <v>42</v>
      </c>
      <c r="D1178" s="1" t="s">
        <v>40</v>
      </c>
      <c r="E1178" s="1" t="s">
        <v>39</v>
      </c>
      <c r="F1178" s="19">
        <f t="shared" si="234"/>
        <v>1</v>
      </c>
      <c r="G1178" s="19">
        <f t="shared" si="235"/>
        <v>0</v>
      </c>
      <c r="H1178" s="20">
        <f t="shared" si="236"/>
        <v>2.9239541760000019E-4</v>
      </c>
      <c r="J1178" s="7">
        <f>IF($A1178="二本差勝",先鋒分析!$D$14,IF($A1178="一本差勝",先鋒分析!$D$15,IF($A1178="引き分け",先鋒分析!$D$16,IF($A1178="一本差負",先鋒分析!$D$17,先鋒分析!$D$18))))</f>
        <v>0.26400000000000001</v>
      </c>
      <c r="K1178" s="19">
        <f t="shared" si="237"/>
        <v>0</v>
      </c>
      <c r="L1178" s="19">
        <f t="shared" si="238"/>
        <v>0</v>
      </c>
      <c r="M1178" s="7">
        <f>IF($B1178="二本差勝",次鋒分析!$D$14,IF($B1178="一本差勝",次鋒分析!$D$15,IF($B1178="引き分け",次鋒分析!$D$16,IF($B1178="一本差負",次鋒分析!$D$17,次鋒分析!$D$18))))</f>
        <v>0.20800000000000002</v>
      </c>
      <c r="N1178" s="1">
        <f t="shared" si="239"/>
        <v>1</v>
      </c>
      <c r="O1178" s="1">
        <f t="shared" si="240"/>
        <v>1</v>
      </c>
      <c r="P1178" s="7">
        <f>IF($C1178="二本差勝",中堅分析!$D$14,IF($C1178="一本差勝",中堅分析!$D$15,IF($C1178="引き分け",中堅分析!$D$16,IF($C1178="一本差負",中堅分析!$D$17,中堅分析!$D$18))))</f>
        <v>0.16000000000000003</v>
      </c>
      <c r="Q1178" s="1">
        <f t="shared" si="241"/>
        <v>-1</v>
      </c>
      <c r="R1178" s="1">
        <f t="shared" si="242"/>
        <v>-2</v>
      </c>
      <c r="S1178" s="7">
        <f>IF($D1178="二本差勝",副将分析!$D$14,IF($D1178="一本差勝",副将分析!$D$15,IF($D1178="引き分け",副将分析!$D$16,IF($D1178="一本差負",副将分析!$D$17,副将分析!$D$18))))</f>
        <v>0.20800000000000002</v>
      </c>
      <c r="T1178" s="1">
        <f t="shared" si="243"/>
        <v>1</v>
      </c>
      <c r="U1178" s="1">
        <f t="shared" si="244"/>
        <v>1</v>
      </c>
      <c r="V1178" s="7">
        <f>IF($E1178="二本差勝",大将分析!$D$14,IF($E1178="一本差勝",大将分析!$D$15,IF($E1178="引き分け",大将分析!$D$16,IF($E1178="一本差負",大将分析!$D$17,大将分析!$D$18))))</f>
        <v>0.16000000000000003</v>
      </c>
      <c r="W1178" s="1">
        <f t="shared" si="245"/>
        <v>1</v>
      </c>
      <c r="X1178" s="1">
        <f t="shared" si="246"/>
        <v>2</v>
      </c>
    </row>
    <row r="1179" spans="1:24" x14ac:dyDescent="0.15">
      <c r="A1179" s="1" t="s">
        <v>22</v>
      </c>
      <c r="B1179" s="1" t="s">
        <v>42</v>
      </c>
      <c r="C1179" s="1" t="s">
        <v>40</v>
      </c>
      <c r="D1179" s="1" t="s">
        <v>40</v>
      </c>
      <c r="E1179" s="1" t="s">
        <v>39</v>
      </c>
      <c r="F1179" s="19">
        <f t="shared" si="234"/>
        <v>1</v>
      </c>
      <c r="G1179" s="19">
        <f t="shared" si="235"/>
        <v>0</v>
      </c>
      <c r="H1179" s="20">
        <f t="shared" si="236"/>
        <v>2.9239541760000024E-4</v>
      </c>
      <c r="J1179" s="7">
        <f>IF($A1179="二本差勝",先鋒分析!$D$14,IF($A1179="一本差勝",先鋒分析!$D$15,IF($A1179="引き分け",先鋒分析!$D$16,IF($A1179="一本差負",先鋒分析!$D$17,先鋒分析!$D$18))))</f>
        <v>0.26400000000000001</v>
      </c>
      <c r="K1179" s="19">
        <f t="shared" si="237"/>
        <v>0</v>
      </c>
      <c r="L1179" s="19">
        <f t="shared" si="238"/>
        <v>0</v>
      </c>
      <c r="M1179" s="7">
        <f>IF($B1179="二本差勝",次鋒分析!$D$14,IF($B1179="一本差勝",次鋒分析!$D$15,IF($B1179="引き分け",次鋒分析!$D$16,IF($B1179="一本差負",次鋒分析!$D$17,次鋒分析!$D$18))))</f>
        <v>0.16000000000000003</v>
      </c>
      <c r="N1179" s="1">
        <f t="shared" si="239"/>
        <v>-1</v>
      </c>
      <c r="O1179" s="1">
        <f t="shared" si="240"/>
        <v>-2</v>
      </c>
      <c r="P1179" s="7">
        <f>IF($C1179="二本差勝",中堅分析!$D$14,IF($C1179="一本差勝",中堅分析!$D$15,IF($C1179="引き分け",中堅分析!$D$16,IF($C1179="一本差負",中堅分析!$D$17,中堅分析!$D$18))))</f>
        <v>0.20800000000000002</v>
      </c>
      <c r="Q1179" s="1">
        <f t="shared" si="241"/>
        <v>1</v>
      </c>
      <c r="R1179" s="1">
        <f t="shared" si="242"/>
        <v>1</v>
      </c>
      <c r="S1179" s="7">
        <f>IF($D1179="二本差勝",副将分析!$D$14,IF($D1179="一本差勝",副将分析!$D$15,IF($D1179="引き分け",副将分析!$D$16,IF($D1179="一本差負",副将分析!$D$17,副将分析!$D$18))))</f>
        <v>0.20800000000000002</v>
      </c>
      <c r="T1179" s="1">
        <f t="shared" si="243"/>
        <v>1</v>
      </c>
      <c r="U1179" s="1">
        <f t="shared" si="244"/>
        <v>1</v>
      </c>
      <c r="V1179" s="7">
        <f>IF($E1179="二本差勝",大将分析!$D$14,IF($E1179="一本差勝",大将分析!$D$15,IF($E1179="引き分け",大将分析!$D$16,IF($E1179="一本差負",大将分析!$D$17,大将分析!$D$18))))</f>
        <v>0.16000000000000003</v>
      </c>
      <c r="W1179" s="1">
        <f t="shared" si="245"/>
        <v>1</v>
      </c>
      <c r="X1179" s="1">
        <f t="shared" si="246"/>
        <v>2</v>
      </c>
    </row>
    <row r="1180" spans="1:24" x14ac:dyDescent="0.15">
      <c r="A1180" s="1" t="s">
        <v>42</v>
      </c>
      <c r="B1180" s="1" t="s">
        <v>40</v>
      </c>
      <c r="C1180" s="1" t="s">
        <v>22</v>
      </c>
      <c r="D1180" s="1" t="s">
        <v>40</v>
      </c>
      <c r="E1180" s="1" t="s">
        <v>39</v>
      </c>
      <c r="F1180" s="19">
        <f t="shared" si="234"/>
        <v>1</v>
      </c>
      <c r="G1180" s="19">
        <f t="shared" si="235"/>
        <v>0</v>
      </c>
      <c r="H1180" s="20">
        <f t="shared" si="236"/>
        <v>2.9239541760000019E-4</v>
      </c>
      <c r="J1180" s="7">
        <f>IF($A1180="二本差勝",先鋒分析!$D$14,IF($A1180="一本差勝",先鋒分析!$D$15,IF($A1180="引き分け",先鋒分析!$D$16,IF($A1180="一本差負",先鋒分析!$D$17,先鋒分析!$D$18))))</f>
        <v>0.16000000000000003</v>
      </c>
      <c r="K1180" s="19">
        <f t="shared" si="237"/>
        <v>-1</v>
      </c>
      <c r="L1180" s="19">
        <f t="shared" si="238"/>
        <v>-2</v>
      </c>
      <c r="M1180" s="7">
        <f>IF($B1180="二本差勝",次鋒分析!$D$14,IF($B1180="一本差勝",次鋒分析!$D$15,IF($B1180="引き分け",次鋒分析!$D$16,IF($B1180="一本差負",次鋒分析!$D$17,次鋒分析!$D$18))))</f>
        <v>0.20800000000000002</v>
      </c>
      <c r="N1180" s="1">
        <f t="shared" si="239"/>
        <v>1</v>
      </c>
      <c r="O1180" s="1">
        <f t="shared" si="240"/>
        <v>1</v>
      </c>
      <c r="P1180" s="7">
        <f>IF($C1180="二本差勝",中堅分析!$D$14,IF($C1180="一本差勝",中堅分析!$D$15,IF($C1180="引き分け",中堅分析!$D$16,IF($C1180="一本差負",中堅分析!$D$17,中堅分析!$D$18))))</f>
        <v>0.26400000000000001</v>
      </c>
      <c r="Q1180" s="1">
        <f t="shared" si="241"/>
        <v>0</v>
      </c>
      <c r="R1180" s="1">
        <f t="shared" si="242"/>
        <v>0</v>
      </c>
      <c r="S1180" s="7">
        <f>IF($D1180="二本差勝",副将分析!$D$14,IF($D1180="一本差勝",副将分析!$D$15,IF($D1180="引き分け",副将分析!$D$16,IF($D1180="一本差負",副将分析!$D$17,副将分析!$D$18))))</f>
        <v>0.20800000000000002</v>
      </c>
      <c r="T1180" s="1">
        <f t="shared" si="243"/>
        <v>1</v>
      </c>
      <c r="U1180" s="1">
        <f t="shared" si="244"/>
        <v>1</v>
      </c>
      <c r="V1180" s="7">
        <f>IF($E1180="二本差勝",大将分析!$D$14,IF($E1180="一本差勝",大将分析!$D$15,IF($E1180="引き分け",大将分析!$D$16,IF($E1180="一本差負",大将分析!$D$17,大将分析!$D$18))))</f>
        <v>0.16000000000000003</v>
      </c>
      <c r="W1180" s="1">
        <f t="shared" si="245"/>
        <v>1</v>
      </c>
      <c r="X1180" s="1">
        <f t="shared" si="246"/>
        <v>2</v>
      </c>
    </row>
    <row r="1181" spans="1:24" x14ac:dyDescent="0.15">
      <c r="A1181" s="1" t="s">
        <v>42</v>
      </c>
      <c r="B1181" s="1" t="s">
        <v>22</v>
      </c>
      <c r="C1181" s="1" t="s">
        <v>40</v>
      </c>
      <c r="D1181" s="1" t="s">
        <v>40</v>
      </c>
      <c r="E1181" s="1" t="s">
        <v>39</v>
      </c>
      <c r="F1181" s="19">
        <f t="shared" si="234"/>
        <v>1</v>
      </c>
      <c r="G1181" s="19">
        <f t="shared" si="235"/>
        <v>0</v>
      </c>
      <c r="H1181" s="20">
        <f t="shared" si="236"/>
        <v>2.9239541760000024E-4</v>
      </c>
      <c r="J1181" s="7">
        <f>IF($A1181="二本差勝",先鋒分析!$D$14,IF($A1181="一本差勝",先鋒分析!$D$15,IF($A1181="引き分け",先鋒分析!$D$16,IF($A1181="一本差負",先鋒分析!$D$17,先鋒分析!$D$18))))</f>
        <v>0.16000000000000003</v>
      </c>
      <c r="K1181" s="19">
        <f t="shared" si="237"/>
        <v>-1</v>
      </c>
      <c r="L1181" s="19">
        <f t="shared" si="238"/>
        <v>-2</v>
      </c>
      <c r="M1181" s="7">
        <f>IF($B1181="二本差勝",次鋒分析!$D$14,IF($B1181="一本差勝",次鋒分析!$D$15,IF($B1181="引き分け",次鋒分析!$D$16,IF($B1181="一本差負",次鋒分析!$D$17,次鋒分析!$D$18))))</f>
        <v>0.26400000000000001</v>
      </c>
      <c r="N1181" s="1">
        <f t="shared" si="239"/>
        <v>0</v>
      </c>
      <c r="O1181" s="1">
        <f t="shared" si="240"/>
        <v>0</v>
      </c>
      <c r="P1181" s="7">
        <f>IF($C1181="二本差勝",中堅分析!$D$14,IF($C1181="一本差勝",中堅分析!$D$15,IF($C1181="引き分け",中堅分析!$D$16,IF($C1181="一本差負",中堅分析!$D$17,中堅分析!$D$18))))</f>
        <v>0.20800000000000002</v>
      </c>
      <c r="Q1181" s="1">
        <f t="shared" si="241"/>
        <v>1</v>
      </c>
      <c r="R1181" s="1">
        <f t="shared" si="242"/>
        <v>1</v>
      </c>
      <c r="S1181" s="7">
        <f>IF($D1181="二本差勝",副将分析!$D$14,IF($D1181="一本差勝",副将分析!$D$15,IF($D1181="引き分け",副将分析!$D$16,IF($D1181="一本差負",副将分析!$D$17,副将分析!$D$18))))</f>
        <v>0.20800000000000002</v>
      </c>
      <c r="T1181" s="1">
        <f t="shared" si="243"/>
        <v>1</v>
      </c>
      <c r="U1181" s="1">
        <f t="shared" si="244"/>
        <v>1</v>
      </c>
      <c r="V1181" s="7">
        <f>IF($E1181="二本差勝",大将分析!$D$14,IF($E1181="一本差勝",大将分析!$D$15,IF($E1181="引き分け",大将分析!$D$16,IF($E1181="一本差負",大将分析!$D$17,大将分析!$D$18))))</f>
        <v>0.16000000000000003</v>
      </c>
      <c r="W1181" s="1">
        <f t="shared" si="245"/>
        <v>1</v>
      </c>
      <c r="X1181" s="1">
        <f t="shared" si="246"/>
        <v>2</v>
      </c>
    </row>
    <row r="1182" spans="1:24" x14ac:dyDescent="0.15">
      <c r="A1182" s="1" t="s">
        <v>40</v>
      </c>
      <c r="B1182" s="1" t="s">
        <v>22</v>
      </c>
      <c r="C1182" s="1" t="s">
        <v>42</v>
      </c>
      <c r="D1182" s="1" t="s">
        <v>40</v>
      </c>
      <c r="E1182" s="1" t="s">
        <v>40</v>
      </c>
      <c r="F1182" s="19">
        <f t="shared" si="234"/>
        <v>1</v>
      </c>
      <c r="G1182" s="19">
        <f t="shared" si="235"/>
        <v>0</v>
      </c>
      <c r="H1182" s="20">
        <f t="shared" si="236"/>
        <v>3.801140428800002E-4</v>
      </c>
      <c r="J1182" s="7">
        <f>IF($A1182="二本差勝",先鋒分析!$D$14,IF($A1182="一本差勝",先鋒分析!$D$15,IF($A1182="引き分け",先鋒分析!$D$16,IF($A1182="一本差負",先鋒分析!$D$17,先鋒分析!$D$18))))</f>
        <v>0.20800000000000002</v>
      </c>
      <c r="K1182" s="19">
        <f t="shared" si="237"/>
        <v>1</v>
      </c>
      <c r="L1182" s="19">
        <f t="shared" si="238"/>
        <v>1</v>
      </c>
      <c r="M1182" s="7">
        <f>IF($B1182="二本差勝",次鋒分析!$D$14,IF($B1182="一本差勝",次鋒分析!$D$15,IF($B1182="引き分け",次鋒分析!$D$16,IF($B1182="一本差負",次鋒分析!$D$17,次鋒分析!$D$18))))</f>
        <v>0.26400000000000001</v>
      </c>
      <c r="N1182" s="1">
        <f t="shared" si="239"/>
        <v>0</v>
      </c>
      <c r="O1182" s="1">
        <f t="shared" si="240"/>
        <v>0</v>
      </c>
      <c r="P1182" s="7">
        <f>IF($C1182="二本差勝",中堅分析!$D$14,IF($C1182="一本差勝",中堅分析!$D$15,IF($C1182="引き分け",中堅分析!$D$16,IF($C1182="一本差負",中堅分析!$D$17,中堅分析!$D$18))))</f>
        <v>0.16000000000000003</v>
      </c>
      <c r="Q1182" s="1">
        <f t="shared" si="241"/>
        <v>-1</v>
      </c>
      <c r="R1182" s="1">
        <f t="shared" si="242"/>
        <v>-2</v>
      </c>
      <c r="S1182" s="7">
        <f>IF($D1182="二本差勝",副将分析!$D$14,IF($D1182="一本差勝",副将分析!$D$15,IF($D1182="引き分け",副将分析!$D$16,IF($D1182="一本差負",副将分析!$D$17,副将分析!$D$18))))</f>
        <v>0.20800000000000002</v>
      </c>
      <c r="T1182" s="1">
        <f t="shared" si="243"/>
        <v>1</v>
      </c>
      <c r="U1182" s="1">
        <f t="shared" si="244"/>
        <v>1</v>
      </c>
      <c r="V1182" s="7">
        <f>IF($E1182="二本差勝",大将分析!$D$14,IF($E1182="一本差勝",大将分析!$D$15,IF($E1182="引き分け",大将分析!$D$16,IF($E1182="一本差負",大将分析!$D$17,大将分析!$D$18))))</f>
        <v>0.20800000000000002</v>
      </c>
      <c r="W1182" s="1">
        <f t="shared" si="245"/>
        <v>1</v>
      </c>
      <c r="X1182" s="1">
        <f t="shared" si="246"/>
        <v>1</v>
      </c>
    </row>
    <row r="1183" spans="1:24" x14ac:dyDescent="0.15">
      <c r="A1183" s="1" t="s">
        <v>40</v>
      </c>
      <c r="B1183" s="1" t="s">
        <v>42</v>
      </c>
      <c r="C1183" s="1" t="s">
        <v>22</v>
      </c>
      <c r="D1183" s="1" t="s">
        <v>40</v>
      </c>
      <c r="E1183" s="1" t="s">
        <v>40</v>
      </c>
      <c r="F1183" s="19">
        <f t="shared" si="234"/>
        <v>1</v>
      </c>
      <c r="G1183" s="19">
        <f t="shared" si="235"/>
        <v>0</v>
      </c>
      <c r="H1183" s="20">
        <f t="shared" si="236"/>
        <v>3.801140428800002E-4</v>
      </c>
      <c r="J1183" s="7">
        <f>IF($A1183="二本差勝",先鋒分析!$D$14,IF($A1183="一本差勝",先鋒分析!$D$15,IF($A1183="引き分け",先鋒分析!$D$16,IF($A1183="一本差負",先鋒分析!$D$17,先鋒分析!$D$18))))</f>
        <v>0.20800000000000002</v>
      </c>
      <c r="K1183" s="19">
        <f t="shared" si="237"/>
        <v>1</v>
      </c>
      <c r="L1183" s="19">
        <f t="shared" si="238"/>
        <v>1</v>
      </c>
      <c r="M1183" s="7">
        <f>IF($B1183="二本差勝",次鋒分析!$D$14,IF($B1183="一本差勝",次鋒分析!$D$15,IF($B1183="引き分け",次鋒分析!$D$16,IF($B1183="一本差負",次鋒分析!$D$17,次鋒分析!$D$18))))</f>
        <v>0.16000000000000003</v>
      </c>
      <c r="N1183" s="1">
        <f t="shared" si="239"/>
        <v>-1</v>
      </c>
      <c r="O1183" s="1">
        <f t="shared" si="240"/>
        <v>-2</v>
      </c>
      <c r="P1183" s="7">
        <f>IF($C1183="二本差勝",中堅分析!$D$14,IF($C1183="一本差勝",中堅分析!$D$15,IF($C1183="引き分け",中堅分析!$D$16,IF($C1183="一本差負",中堅分析!$D$17,中堅分析!$D$18))))</f>
        <v>0.26400000000000001</v>
      </c>
      <c r="Q1183" s="1">
        <f t="shared" si="241"/>
        <v>0</v>
      </c>
      <c r="R1183" s="1">
        <f t="shared" si="242"/>
        <v>0</v>
      </c>
      <c r="S1183" s="7">
        <f>IF($D1183="二本差勝",副将分析!$D$14,IF($D1183="一本差勝",副将分析!$D$15,IF($D1183="引き分け",副将分析!$D$16,IF($D1183="一本差負",副将分析!$D$17,副将分析!$D$18))))</f>
        <v>0.20800000000000002</v>
      </c>
      <c r="T1183" s="1">
        <f t="shared" si="243"/>
        <v>1</v>
      </c>
      <c r="U1183" s="1">
        <f t="shared" si="244"/>
        <v>1</v>
      </c>
      <c r="V1183" s="7">
        <f>IF($E1183="二本差勝",大将分析!$D$14,IF($E1183="一本差勝",大将分析!$D$15,IF($E1183="引き分け",大将分析!$D$16,IF($E1183="一本差負",大将分析!$D$17,大将分析!$D$18))))</f>
        <v>0.20800000000000002</v>
      </c>
      <c r="W1183" s="1">
        <f t="shared" si="245"/>
        <v>1</v>
      </c>
      <c r="X1183" s="1">
        <f t="shared" si="246"/>
        <v>1</v>
      </c>
    </row>
    <row r="1184" spans="1:24" x14ac:dyDescent="0.15">
      <c r="A1184" s="1" t="s">
        <v>22</v>
      </c>
      <c r="B1184" s="1" t="s">
        <v>40</v>
      </c>
      <c r="C1184" s="1" t="s">
        <v>42</v>
      </c>
      <c r="D1184" s="1" t="s">
        <v>40</v>
      </c>
      <c r="E1184" s="1" t="s">
        <v>40</v>
      </c>
      <c r="F1184" s="19">
        <f t="shared" si="234"/>
        <v>1</v>
      </c>
      <c r="G1184" s="19">
        <f t="shared" si="235"/>
        <v>0</v>
      </c>
      <c r="H1184" s="20">
        <f t="shared" si="236"/>
        <v>3.801140428800002E-4</v>
      </c>
      <c r="J1184" s="7">
        <f>IF($A1184="二本差勝",先鋒分析!$D$14,IF($A1184="一本差勝",先鋒分析!$D$15,IF($A1184="引き分け",先鋒分析!$D$16,IF($A1184="一本差負",先鋒分析!$D$17,先鋒分析!$D$18))))</f>
        <v>0.26400000000000001</v>
      </c>
      <c r="K1184" s="19">
        <f t="shared" si="237"/>
        <v>0</v>
      </c>
      <c r="L1184" s="19">
        <f t="shared" si="238"/>
        <v>0</v>
      </c>
      <c r="M1184" s="7">
        <f>IF($B1184="二本差勝",次鋒分析!$D$14,IF($B1184="一本差勝",次鋒分析!$D$15,IF($B1184="引き分け",次鋒分析!$D$16,IF($B1184="一本差負",次鋒分析!$D$17,次鋒分析!$D$18))))</f>
        <v>0.20800000000000002</v>
      </c>
      <c r="N1184" s="1">
        <f t="shared" si="239"/>
        <v>1</v>
      </c>
      <c r="O1184" s="1">
        <f t="shared" si="240"/>
        <v>1</v>
      </c>
      <c r="P1184" s="7">
        <f>IF($C1184="二本差勝",中堅分析!$D$14,IF($C1184="一本差勝",中堅分析!$D$15,IF($C1184="引き分け",中堅分析!$D$16,IF($C1184="一本差負",中堅分析!$D$17,中堅分析!$D$18))))</f>
        <v>0.16000000000000003</v>
      </c>
      <c r="Q1184" s="1">
        <f t="shared" si="241"/>
        <v>-1</v>
      </c>
      <c r="R1184" s="1">
        <f t="shared" si="242"/>
        <v>-2</v>
      </c>
      <c r="S1184" s="7">
        <f>IF($D1184="二本差勝",副将分析!$D$14,IF($D1184="一本差勝",副将分析!$D$15,IF($D1184="引き分け",副将分析!$D$16,IF($D1184="一本差負",副将分析!$D$17,副将分析!$D$18))))</f>
        <v>0.20800000000000002</v>
      </c>
      <c r="T1184" s="1">
        <f t="shared" si="243"/>
        <v>1</v>
      </c>
      <c r="U1184" s="1">
        <f t="shared" si="244"/>
        <v>1</v>
      </c>
      <c r="V1184" s="7">
        <f>IF($E1184="二本差勝",大将分析!$D$14,IF($E1184="一本差勝",大将分析!$D$15,IF($E1184="引き分け",大将分析!$D$16,IF($E1184="一本差負",大将分析!$D$17,大将分析!$D$18))))</f>
        <v>0.20800000000000002</v>
      </c>
      <c r="W1184" s="1">
        <f t="shared" si="245"/>
        <v>1</v>
      </c>
      <c r="X1184" s="1">
        <f t="shared" si="246"/>
        <v>1</v>
      </c>
    </row>
    <row r="1185" spans="1:24" x14ac:dyDescent="0.15">
      <c r="A1185" s="1" t="s">
        <v>22</v>
      </c>
      <c r="B1185" s="1" t="s">
        <v>42</v>
      </c>
      <c r="C1185" s="1" t="s">
        <v>40</v>
      </c>
      <c r="D1185" s="1" t="s">
        <v>40</v>
      </c>
      <c r="E1185" s="1" t="s">
        <v>40</v>
      </c>
      <c r="F1185" s="19">
        <f t="shared" si="234"/>
        <v>1</v>
      </c>
      <c r="G1185" s="19">
        <f t="shared" si="235"/>
        <v>0</v>
      </c>
      <c r="H1185" s="20">
        <f t="shared" si="236"/>
        <v>3.8011404288000025E-4</v>
      </c>
      <c r="J1185" s="7">
        <f>IF($A1185="二本差勝",先鋒分析!$D$14,IF($A1185="一本差勝",先鋒分析!$D$15,IF($A1185="引き分け",先鋒分析!$D$16,IF($A1185="一本差負",先鋒分析!$D$17,先鋒分析!$D$18))))</f>
        <v>0.26400000000000001</v>
      </c>
      <c r="K1185" s="19">
        <f t="shared" si="237"/>
        <v>0</v>
      </c>
      <c r="L1185" s="19">
        <f t="shared" si="238"/>
        <v>0</v>
      </c>
      <c r="M1185" s="7">
        <f>IF($B1185="二本差勝",次鋒分析!$D$14,IF($B1185="一本差勝",次鋒分析!$D$15,IF($B1185="引き分け",次鋒分析!$D$16,IF($B1185="一本差負",次鋒分析!$D$17,次鋒分析!$D$18))))</f>
        <v>0.16000000000000003</v>
      </c>
      <c r="N1185" s="1">
        <f t="shared" si="239"/>
        <v>-1</v>
      </c>
      <c r="O1185" s="1">
        <f t="shared" si="240"/>
        <v>-2</v>
      </c>
      <c r="P1185" s="7">
        <f>IF($C1185="二本差勝",中堅分析!$D$14,IF($C1185="一本差勝",中堅分析!$D$15,IF($C1185="引き分け",中堅分析!$D$16,IF($C1185="一本差負",中堅分析!$D$17,中堅分析!$D$18))))</f>
        <v>0.20800000000000002</v>
      </c>
      <c r="Q1185" s="1">
        <f t="shared" si="241"/>
        <v>1</v>
      </c>
      <c r="R1185" s="1">
        <f t="shared" si="242"/>
        <v>1</v>
      </c>
      <c r="S1185" s="7">
        <f>IF($D1185="二本差勝",副将分析!$D$14,IF($D1185="一本差勝",副将分析!$D$15,IF($D1185="引き分け",副将分析!$D$16,IF($D1185="一本差負",副将分析!$D$17,副将分析!$D$18))))</f>
        <v>0.20800000000000002</v>
      </c>
      <c r="T1185" s="1">
        <f t="shared" si="243"/>
        <v>1</v>
      </c>
      <c r="U1185" s="1">
        <f t="shared" si="244"/>
        <v>1</v>
      </c>
      <c r="V1185" s="7">
        <f>IF($E1185="二本差勝",大将分析!$D$14,IF($E1185="一本差勝",大将分析!$D$15,IF($E1185="引き分け",大将分析!$D$16,IF($E1185="一本差負",大将分析!$D$17,大将分析!$D$18))))</f>
        <v>0.20800000000000002</v>
      </c>
      <c r="W1185" s="1">
        <f t="shared" si="245"/>
        <v>1</v>
      </c>
      <c r="X1185" s="1">
        <f t="shared" si="246"/>
        <v>1</v>
      </c>
    </row>
    <row r="1186" spans="1:24" x14ac:dyDescent="0.15">
      <c r="A1186" s="1" t="s">
        <v>42</v>
      </c>
      <c r="B1186" s="1" t="s">
        <v>40</v>
      </c>
      <c r="C1186" s="1" t="s">
        <v>22</v>
      </c>
      <c r="D1186" s="1" t="s">
        <v>40</v>
      </c>
      <c r="E1186" s="1" t="s">
        <v>40</v>
      </c>
      <c r="F1186" s="19">
        <f t="shared" si="234"/>
        <v>1</v>
      </c>
      <c r="G1186" s="19">
        <f t="shared" si="235"/>
        <v>0</v>
      </c>
      <c r="H1186" s="20">
        <f t="shared" si="236"/>
        <v>3.801140428800002E-4</v>
      </c>
      <c r="J1186" s="7">
        <f>IF($A1186="二本差勝",先鋒分析!$D$14,IF($A1186="一本差勝",先鋒分析!$D$15,IF($A1186="引き分け",先鋒分析!$D$16,IF($A1186="一本差負",先鋒分析!$D$17,先鋒分析!$D$18))))</f>
        <v>0.16000000000000003</v>
      </c>
      <c r="K1186" s="19">
        <f t="shared" si="237"/>
        <v>-1</v>
      </c>
      <c r="L1186" s="19">
        <f t="shared" si="238"/>
        <v>-2</v>
      </c>
      <c r="M1186" s="7">
        <f>IF($B1186="二本差勝",次鋒分析!$D$14,IF($B1186="一本差勝",次鋒分析!$D$15,IF($B1186="引き分け",次鋒分析!$D$16,IF($B1186="一本差負",次鋒分析!$D$17,次鋒分析!$D$18))))</f>
        <v>0.20800000000000002</v>
      </c>
      <c r="N1186" s="1">
        <f t="shared" si="239"/>
        <v>1</v>
      </c>
      <c r="O1186" s="1">
        <f t="shared" si="240"/>
        <v>1</v>
      </c>
      <c r="P1186" s="7">
        <f>IF($C1186="二本差勝",中堅分析!$D$14,IF($C1186="一本差勝",中堅分析!$D$15,IF($C1186="引き分け",中堅分析!$D$16,IF($C1186="一本差負",中堅分析!$D$17,中堅分析!$D$18))))</f>
        <v>0.26400000000000001</v>
      </c>
      <c r="Q1186" s="1">
        <f t="shared" si="241"/>
        <v>0</v>
      </c>
      <c r="R1186" s="1">
        <f t="shared" si="242"/>
        <v>0</v>
      </c>
      <c r="S1186" s="7">
        <f>IF($D1186="二本差勝",副将分析!$D$14,IF($D1186="一本差勝",副将分析!$D$15,IF($D1186="引き分け",副将分析!$D$16,IF($D1186="一本差負",副将分析!$D$17,副将分析!$D$18))))</f>
        <v>0.20800000000000002</v>
      </c>
      <c r="T1186" s="1">
        <f t="shared" si="243"/>
        <v>1</v>
      </c>
      <c r="U1186" s="1">
        <f t="shared" si="244"/>
        <v>1</v>
      </c>
      <c r="V1186" s="7">
        <f>IF($E1186="二本差勝",大将分析!$D$14,IF($E1186="一本差勝",大将分析!$D$15,IF($E1186="引き分け",大将分析!$D$16,IF($E1186="一本差負",大将分析!$D$17,大将分析!$D$18))))</f>
        <v>0.20800000000000002</v>
      </c>
      <c r="W1186" s="1">
        <f t="shared" si="245"/>
        <v>1</v>
      </c>
      <c r="X1186" s="1">
        <f t="shared" si="246"/>
        <v>1</v>
      </c>
    </row>
    <row r="1187" spans="1:24" x14ac:dyDescent="0.15">
      <c r="A1187" s="1" t="s">
        <v>42</v>
      </c>
      <c r="B1187" s="1" t="s">
        <v>22</v>
      </c>
      <c r="C1187" s="1" t="s">
        <v>40</v>
      </c>
      <c r="D1187" s="1" t="s">
        <v>40</v>
      </c>
      <c r="E1187" s="1" t="s">
        <v>40</v>
      </c>
      <c r="F1187" s="19">
        <f t="shared" si="234"/>
        <v>1</v>
      </c>
      <c r="G1187" s="19">
        <f t="shared" si="235"/>
        <v>0</v>
      </c>
      <c r="H1187" s="20">
        <f t="shared" si="236"/>
        <v>3.8011404288000025E-4</v>
      </c>
      <c r="J1187" s="7">
        <f>IF($A1187="二本差勝",先鋒分析!$D$14,IF($A1187="一本差勝",先鋒分析!$D$15,IF($A1187="引き分け",先鋒分析!$D$16,IF($A1187="一本差負",先鋒分析!$D$17,先鋒分析!$D$18))))</f>
        <v>0.16000000000000003</v>
      </c>
      <c r="K1187" s="19">
        <f t="shared" si="237"/>
        <v>-1</v>
      </c>
      <c r="L1187" s="19">
        <f t="shared" si="238"/>
        <v>-2</v>
      </c>
      <c r="M1187" s="7">
        <f>IF($B1187="二本差勝",次鋒分析!$D$14,IF($B1187="一本差勝",次鋒分析!$D$15,IF($B1187="引き分け",次鋒分析!$D$16,IF($B1187="一本差負",次鋒分析!$D$17,次鋒分析!$D$18))))</f>
        <v>0.26400000000000001</v>
      </c>
      <c r="N1187" s="1">
        <f t="shared" si="239"/>
        <v>0</v>
      </c>
      <c r="O1187" s="1">
        <f t="shared" si="240"/>
        <v>0</v>
      </c>
      <c r="P1187" s="7">
        <f>IF($C1187="二本差勝",中堅分析!$D$14,IF($C1187="一本差勝",中堅分析!$D$15,IF($C1187="引き分け",中堅分析!$D$16,IF($C1187="一本差負",中堅分析!$D$17,中堅分析!$D$18))))</f>
        <v>0.20800000000000002</v>
      </c>
      <c r="Q1187" s="1">
        <f t="shared" si="241"/>
        <v>1</v>
      </c>
      <c r="R1187" s="1">
        <f t="shared" si="242"/>
        <v>1</v>
      </c>
      <c r="S1187" s="7">
        <f>IF($D1187="二本差勝",副将分析!$D$14,IF($D1187="一本差勝",副将分析!$D$15,IF($D1187="引き分け",副将分析!$D$16,IF($D1187="一本差負",副将分析!$D$17,副将分析!$D$18))))</f>
        <v>0.20800000000000002</v>
      </c>
      <c r="T1187" s="1">
        <f t="shared" si="243"/>
        <v>1</v>
      </c>
      <c r="U1187" s="1">
        <f t="shared" si="244"/>
        <v>1</v>
      </c>
      <c r="V1187" s="7">
        <f>IF($E1187="二本差勝",大将分析!$D$14,IF($E1187="一本差勝",大将分析!$D$15,IF($E1187="引き分け",大将分析!$D$16,IF($E1187="一本差負",大将分析!$D$17,大将分析!$D$18))))</f>
        <v>0.20800000000000002</v>
      </c>
      <c r="W1187" s="1">
        <f t="shared" si="245"/>
        <v>1</v>
      </c>
      <c r="X1187" s="1">
        <f t="shared" si="246"/>
        <v>1</v>
      </c>
    </row>
    <row r="1188" spans="1:24" x14ac:dyDescent="0.15">
      <c r="A1188" s="1" t="s">
        <v>40</v>
      </c>
      <c r="B1188" s="1" t="s">
        <v>22</v>
      </c>
      <c r="C1188" s="1" t="s">
        <v>42</v>
      </c>
      <c r="D1188" s="1" t="s">
        <v>40</v>
      </c>
      <c r="E1188" s="1" t="s">
        <v>22</v>
      </c>
      <c r="F1188" s="19">
        <f t="shared" si="234"/>
        <v>1</v>
      </c>
      <c r="G1188" s="19">
        <f t="shared" si="235"/>
        <v>0</v>
      </c>
      <c r="H1188" s="20">
        <f t="shared" si="236"/>
        <v>4.8245243904000023E-4</v>
      </c>
      <c r="J1188" s="7">
        <f>IF($A1188="二本差勝",先鋒分析!$D$14,IF($A1188="一本差勝",先鋒分析!$D$15,IF($A1188="引き分け",先鋒分析!$D$16,IF($A1188="一本差負",先鋒分析!$D$17,先鋒分析!$D$18))))</f>
        <v>0.20800000000000002</v>
      </c>
      <c r="K1188" s="19">
        <f t="shared" si="237"/>
        <v>1</v>
      </c>
      <c r="L1188" s="19">
        <f t="shared" si="238"/>
        <v>1</v>
      </c>
      <c r="M1188" s="7">
        <f>IF($B1188="二本差勝",次鋒分析!$D$14,IF($B1188="一本差勝",次鋒分析!$D$15,IF($B1188="引き分け",次鋒分析!$D$16,IF($B1188="一本差負",次鋒分析!$D$17,次鋒分析!$D$18))))</f>
        <v>0.26400000000000001</v>
      </c>
      <c r="N1188" s="1">
        <f t="shared" si="239"/>
        <v>0</v>
      </c>
      <c r="O1188" s="1">
        <f t="shared" si="240"/>
        <v>0</v>
      </c>
      <c r="P1188" s="7">
        <f>IF($C1188="二本差勝",中堅分析!$D$14,IF($C1188="一本差勝",中堅分析!$D$15,IF($C1188="引き分け",中堅分析!$D$16,IF($C1188="一本差負",中堅分析!$D$17,中堅分析!$D$18))))</f>
        <v>0.16000000000000003</v>
      </c>
      <c r="Q1188" s="1">
        <f t="shared" si="241"/>
        <v>-1</v>
      </c>
      <c r="R1188" s="1">
        <f t="shared" si="242"/>
        <v>-2</v>
      </c>
      <c r="S1188" s="7">
        <f>IF($D1188="二本差勝",副将分析!$D$14,IF($D1188="一本差勝",副将分析!$D$15,IF($D1188="引き分け",副将分析!$D$16,IF($D1188="一本差負",副将分析!$D$17,副将分析!$D$18))))</f>
        <v>0.20800000000000002</v>
      </c>
      <c r="T1188" s="1">
        <f t="shared" si="243"/>
        <v>1</v>
      </c>
      <c r="U1188" s="1">
        <f t="shared" si="244"/>
        <v>1</v>
      </c>
      <c r="V1188" s="7">
        <f>IF($E1188="二本差勝",大将分析!$D$14,IF($E1188="一本差勝",大将分析!$D$15,IF($E1188="引き分け",大将分析!$D$16,IF($E1188="一本差負",大将分析!$D$17,大将分析!$D$18))))</f>
        <v>0.26400000000000001</v>
      </c>
      <c r="W1188" s="1">
        <f t="shared" si="245"/>
        <v>0</v>
      </c>
      <c r="X1188" s="1">
        <f t="shared" si="246"/>
        <v>0</v>
      </c>
    </row>
    <row r="1189" spans="1:24" x14ac:dyDescent="0.15">
      <c r="A1189" s="1" t="s">
        <v>40</v>
      </c>
      <c r="B1189" s="1" t="s">
        <v>42</v>
      </c>
      <c r="C1189" s="1" t="s">
        <v>22</v>
      </c>
      <c r="D1189" s="1" t="s">
        <v>40</v>
      </c>
      <c r="E1189" s="1" t="s">
        <v>22</v>
      </c>
      <c r="F1189" s="19">
        <f t="shared" si="234"/>
        <v>1</v>
      </c>
      <c r="G1189" s="19">
        <f t="shared" si="235"/>
        <v>0</v>
      </c>
      <c r="H1189" s="20">
        <f t="shared" si="236"/>
        <v>4.8245243904000023E-4</v>
      </c>
      <c r="J1189" s="7">
        <f>IF($A1189="二本差勝",先鋒分析!$D$14,IF($A1189="一本差勝",先鋒分析!$D$15,IF($A1189="引き分け",先鋒分析!$D$16,IF($A1189="一本差負",先鋒分析!$D$17,先鋒分析!$D$18))))</f>
        <v>0.20800000000000002</v>
      </c>
      <c r="K1189" s="19">
        <f t="shared" si="237"/>
        <v>1</v>
      </c>
      <c r="L1189" s="19">
        <f t="shared" si="238"/>
        <v>1</v>
      </c>
      <c r="M1189" s="7">
        <f>IF($B1189="二本差勝",次鋒分析!$D$14,IF($B1189="一本差勝",次鋒分析!$D$15,IF($B1189="引き分け",次鋒分析!$D$16,IF($B1189="一本差負",次鋒分析!$D$17,次鋒分析!$D$18))))</f>
        <v>0.16000000000000003</v>
      </c>
      <c r="N1189" s="1">
        <f t="shared" si="239"/>
        <v>-1</v>
      </c>
      <c r="O1189" s="1">
        <f t="shared" si="240"/>
        <v>-2</v>
      </c>
      <c r="P1189" s="7">
        <f>IF($C1189="二本差勝",中堅分析!$D$14,IF($C1189="一本差勝",中堅分析!$D$15,IF($C1189="引き分け",中堅分析!$D$16,IF($C1189="一本差負",中堅分析!$D$17,中堅分析!$D$18))))</f>
        <v>0.26400000000000001</v>
      </c>
      <c r="Q1189" s="1">
        <f t="shared" si="241"/>
        <v>0</v>
      </c>
      <c r="R1189" s="1">
        <f t="shared" si="242"/>
        <v>0</v>
      </c>
      <c r="S1189" s="7">
        <f>IF($D1189="二本差勝",副将分析!$D$14,IF($D1189="一本差勝",副将分析!$D$15,IF($D1189="引き分け",副将分析!$D$16,IF($D1189="一本差負",副将分析!$D$17,副将分析!$D$18))))</f>
        <v>0.20800000000000002</v>
      </c>
      <c r="T1189" s="1">
        <f t="shared" si="243"/>
        <v>1</v>
      </c>
      <c r="U1189" s="1">
        <f t="shared" si="244"/>
        <v>1</v>
      </c>
      <c r="V1189" s="7">
        <f>IF($E1189="二本差勝",大将分析!$D$14,IF($E1189="一本差勝",大将分析!$D$15,IF($E1189="引き分け",大将分析!$D$16,IF($E1189="一本差負",大将分析!$D$17,大将分析!$D$18))))</f>
        <v>0.26400000000000001</v>
      </c>
      <c r="W1189" s="1">
        <f t="shared" si="245"/>
        <v>0</v>
      </c>
      <c r="X1189" s="1">
        <f t="shared" si="246"/>
        <v>0</v>
      </c>
    </row>
    <row r="1190" spans="1:24" x14ac:dyDescent="0.15">
      <c r="A1190" s="1" t="s">
        <v>22</v>
      </c>
      <c r="B1190" s="1" t="s">
        <v>40</v>
      </c>
      <c r="C1190" s="1" t="s">
        <v>42</v>
      </c>
      <c r="D1190" s="1" t="s">
        <v>40</v>
      </c>
      <c r="E1190" s="1" t="s">
        <v>22</v>
      </c>
      <c r="F1190" s="19">
        <f t="shared" si="234"/>
        <v>1</v>
      </c>
      <c r="G1190" s="19">
        <f t="shared" si="235"/>
        <v>0</v>
      </c>
      <c r="H1190" s="20">
        <f t="shared" si="236"/>
        <v>4.8245243904000023E-4</v>
      </c>
      <c r="J1190" s="7">
        <f>IF($A1190="二本差勝",先鋒分析!$D$14,IF($A1190="一本差勝",先鋒分析!$D$15,IF($A1190="引き分け",先鋒分析!$D$16,IF($A1190="一本差負",先鋒分析!$D$17,先鋒分析!$D$18))))</f>
        <v>0.26400000000000001</v>
      </c>
      <c r="K1190" s="19">
        <f t="shared" si="237"/>
        <v>0</v>
      </c>
      <c r="L1190" s="19">
        <f t="shared" si="238"/>
        <v>0</v>
      </c>
      <c r="M1190" s="7">
        <f>IF($B1190="二本差勝",次鋒分析!$D$14,IF($B1190="一本差勝",次鋒分析!$D$15,IF($B1190="引き分け",次鋒分析!$D$16,IF($B1190="一本差負",次鋒分析!$D$17,次鋒分析!$D$18))))</f>
        <v>0.20800000000000002</v>
      </c>
      <c r="N1190" s="1">
        <f t="shared" si="239"/>
        <v>1</v>
      </c>
      <c r="O1190" s="1">
        <f t="shared" si="240"/>
        <v>1</v>
      </c>
      <c r="P1190" s="7">
        <f>IF($C1190="二本差勝",中堅分析!$D$14,IF($C1190="一本差勝",中堅分析!$D$15,IF($C1190="引き分け",中堅分析!$D$16,IF($C1190="一本差負",中堅分析!$D$17,中堅分析!$D$18))))</f>
        <v>0.16000000000000003</v>
      </c>
      <c r="Q1190" s="1">
        <f t="shared" si="241"/>
        <v>-1</v>
      </c>
      <c r="R1190" s="1">
        <f t="shared" si="242"/>
        <v>-2</v>
      </c>
      <c r="S1190" s="7">
        <f>IF($D1190="二本差勝",副将分析!$D$14,IF($D1190="一本差勝",副将分析!$D$15,IF($D1190="引き分け",副将分析!$D$16,IF($D1190="一本差負",副将分析!$D$17,副将分析!$D$18))))</f>
        <v>0.20800000000000002</v>
      </c>
      <c r="T1190" s="1">
        <f t="shared" si="243"/>
        <v>1</v>
      </c>
      <c r="U1190" s="1">
        <f t="shared" si="244"/>
        <v>1</v>
      </c>
      <c r="V1190" s="7">
        <f>IF($E1190="二本差勝",大将分析!$D$14,IF($E1190="一本差勝",大将分析!$D$15,IF($E1190="引き分け",大将分析!$D$16,IF($E1190="一本差負",大将分析!$D$17,大将分析!$D$18))))</f>
        <v>0.26400000000000001</v>
      </c>
      <c r="W1190" s="1">
        <f t="shared" si="245"/>
        <v>0</v>
      </c>
      <c r="X1190" s="1">
        <f t="shared" si="246"/>
        <v>0</v>
      </c>
    </row>
    <row r="1191" spans="1:24" x14ac:dyDescent="0.15">
      <c r="A1191" s="1" t="s">
        <v>22</v>
      </c>
      <c r="B1191" s="1" t="s">
        <v>42</v>
      </c>
      <c r="C1191" s="1" t="s">
        <v>40</v>
      </c>
      <c r="D1191" s="1" t="s">
        <v>40</v>
      </c>
      <c r="E1191" s="1" t="s">
        <v>22</v>
      </c>
      <c r="F1191" s="19">
        <f t="shared" si="234"/>
        <v>1</v>
      </c>
      <c r="G1191" s="19">
        <f t="shared" si="235"/>
        <v>0</v>
      </c>
      <c r="H1191" s="20">
        <f t="shared" si="236"/>
        <v>4.8245243904000034E-4</v>
      </c>
      <c r="J1191" s="7">
        <f>IF($A1191="二本差勝",先鋒分析!$D$14,IF($A1191="一本差勝",先鋒分析!$D$15,IF($A1191="引き分け",先鋒分析!$D$16,IF($A1191="一本差負",先鋒分析!$D$17,先鋒分析!$D$18))))</f>
        <v>0.26400000000000001</v>
      </c>
      <c r="K1191" s="19">
        <f t="shared" si="237"/>
        <v>0</v>
      </c>
      <c r="L1191" s="19">
        <f t="shared" si="238"/>
        <v>0</v>
      </c>
      <c r="M1191" s="7">
        <f>IF($B1191="二本差勝",次鋒分析!$D$14,IF($B1191="一本差勝",次鋒分析!$D$15,IF($B1191="引き分け",次鋒分析!$D$16,IF($B1191="一本差負",次鋒分析!$D$17,次鋒分析!$D$18))))</f>
        <v>0.16000000000000003</v>
      </c>
      <c r="N1191" s="1">
        <f t="shared" si="239"/>
        <v>-1</v>
      </c>
      <c r="O1191" s="1">
        <f t="shared" si="240"/>
        <v>-2</v>
      </c>
      <c r="P1191" s="7">
        <f>IF($C1191="二本差勝",中堅分析!$D$14,IF($C1191="一本差勝",中堅分析!$D$15,IF($C1191="引き分け",中堅分析!$D$16,IF($C1191="一本差負",中堅分析!$D$17,中堅分析!$D$18))))</f>
        <v>0.20800000000000002</v>
      </c>
      <c r="Q1191" s="1">
        <f t="shared" si="241"/>
        <v>1</v>
      </c>
      <c r="R1191" s="1">
        <f t="shared" si="242"/>
        <v>1</v>
      </c>
      <c r="S1191" s="7">
        <f>IF($D1191="二本差勝",副将分析!$D$14,IF($D1191="一本差勝",副将分析!$D$15,IF($D1191="引き分け",副将分析!$D$16,IF($D1191="一本差負",副将分析!$D$17,副将分析!$D$18))))</f>
        <v>0.20800000000000002</v>
      </c>
      <c r="T1191" s="1">
        <f t="shared" si="243"/>
        <v>1</v>
      </c>
      <c r="U1191" s="1">
        <f t="shared" si="244"/>
        <v>1</v>
      </c>
      <c r="V1191" s="7">
        <f>IF($E1191="二本差勝",大将分析!$D$14,IF($E1191="一本差勝",大将分析!$D$15,IF($E1191="引き分け",大将分析!$D$16,IF($E1191="一本差負",大将分析!$D$17,大将分析!$D$18))))</f>
        <v>0.26400000000000001</v>
      </c>
      <c r="W1191" s="1">
        <f t="shared" si="245"/>
        <v>0</v>
      </c>
      <c r="X1191" s="1">
        <f t="shared" si="246"/>
        <v>0</v>
      </c>
    </row>
    <row r="1192" spans="1:24" x14ac:dyDescent="0.15">
      <c r="A1192" s="1" t="s">
        <v>42</v>
      </c>
      <c r="B1192" s="1" t="s">
        <v>40</v>
      </c>
      <c r="C1192" s="1" t="s">
        <v>22</v>
      </c>
      <c r="D1192" s="1" t="s">
        <v>40</v>
      </c>
      <c r="E1192" s="1" t="s">
        <v>22</v>
      </c>
      <c r="F1192" s="19">
        <f t="shared" si="234"/>
        <v>1</v>
      </c>
      <c r="G1192" s="19">
        <f t="shared" si="235"/>
        <v>0</v>
      </c>
      <c r="H1192" s="20">
        <f t="shared" si="236"/>
        <v>4.8245243904000023E-4</v>
      </c>
      <c r="J1192" s="7">
        <f>IF($A1192="二本差勝",先鋒分析!$D$14,IF($A1192="一本差勝",先鋒分析!$D$15,IF($A1192="引き分け",先鋒分析!$D$16,IF($A1192="一本差負",先鋒分析!$D$17,先鋒分析!$D$18))))</f>
        <v>0.16000000000000003</v>
      </c>
      <c r="K1192" s="19">
        <f t="shared" si="237"/>
        <v>-1</v>
      </c>
      <c r="L1192" s="19">
        <f t="shared" si="238"/>
        <v>-2</v>
      </c>
      <c r="M1192" s="7">
        <f>IF($B1192="二本差勝",次鋒分析!$D$14,IF($B1192="一本差勝",次鋒分析!$D$15,IF($B1192="引き分け",次鋒分析!$D$16,IF($B1192="一本差負",次鋒分析!$D$17,次鋒分析!$D$18))))</f>
        <v>0.20800000000000002</v>
      </c>
      <c r="N1192" s="1">
        <f t="shared" si="239"/>
        <v>1</v>
      </c>
      <c r="O1192" s="1">
        <f t="shared" si="240"/>
        <v>1</v>
      </c>
      <c r="P1192" s="7">
        <f>IF($C1192="二本差勝",中堅分析!$D$14,IF($C1192="一本差勝",中堅分析!$D$15,IF($C1192="引き分け",中堅分析!$D$16,IF($C1192="一本差負",中堅分析!$D$17,中堅分析!$D$18))))</f>
        <v>0.26400000000000001</v>
      </c>
      <c r="Q1192" s="1">
        <f t="shared" si="241"/>
        <v>0</v>
      </c>
      <c r="R1192" s="1">
        <f t="shared" si="242"/>
        <v>0</v>
      </c>
      <c r="S1192" s="7">
        <f>IF($D1192="二本差勝",副将分析!$D$14,IF($D1192="一本差勝",副将分析!$D$15,IF($D1192="引き分け",副将分析!$D$16,IF($D1192="一本差負",副将分析!$D$17,副将分析!$D$18))))</f>
        <v>0.20800000000000002</v>
      </c>
      <c r="T1192" s="1">
        <f t="shared" si="243"/>
        <v>1</v>
      </c>
      <c r="U1192" s="1">
        <f t="shared" si="244"/>
        <v>1</v>
      </c>
      <c r="V1192" s="7">
        <f>IF($E1192="二本差勝",大将分析!$D$14,IF($E1192="一本差勝",大将分析!$D$15,IF($E1192="引き分け",大将分析!$D$16,IF($E1192="一本差負",大将分析!$D$17,大将分析!$D$18))))</f>
        <v>0.26400000000000001</v>
      </c>
      <c r="W1192" s="1">
        <f t="shared" si="245"/>
        <v>0</v>
      </c>
      <c r="X1192" s="1">
        <f t="shared" si="246"/>
        <v>0</v>
      </c>
    </row>
    <row r="1193" spans="1:24" x14ac:dyDescent="0.15">
      <c r="A1193" s="1" t="s">
        <v>42</v>
      </c>
      <c r="B1193" s="1" t="s">
        <v>22</v>
      </c>
      <c r="C1193" s="1" t="s">
        <v>40</v>
      </c>
      <c r="D1193" s="1" t="s">
        <v>40</v>
      </c>
      <c r="E1193" s="1" t="s">
        <v>22</v>
      </c>
      <c r="F1193" s="19">
        <f t="shared" si="234"/>
        <v>1</v>
      </c>
      <c r="G1193" s="19">
        <f t="shared" si="235"/>
        <v>0</v>
      </c>
      <c r="H1193" s="20">
        <f t="shared" si="236"/>
        <v>4.8245243904000034E-4</v>
      </c>
      <c r="J1193" s="7">
        <f>IF($A1193="二本差勝",先鋒分析!$D$14,IF($A1193="一本差勝",先鋒分析!$D$15,IF($A1193="引き分け",先鋒分析!$D$16,IF($A1193="一本差負",先鋒分析!$D$17,先鋒分析!$D$18))))</f>
        <v>0.16000000000000003</v>
      </c>
      <c r="K1193" s="19">
        <f t="shared" si="237"/>
        <v>-1</v>
      </c>
      <c r="L1193" s="19">
        <f t="shared" si="238"/>
        <v>-2</v>
      </c>
      <c r="M1193" s="7">
        <f>IF($B1193="二本差勝",次鋒分析!$D$14,IF($B1193="一本差勝",次鋒分析!$D$15,IF($B1193="引き分け",次鋒分析!$D$16,IF($B1193="一本差負",次鋒分析!$D$17,次鋒分析!$D$18))))</f>
        <v>0.26400000000000001</v>
      </c>
      <c r="N1193" s="1">
        <f t="shared" si="239"/>
        <v>0</v>
      </c>
      <c r="O1193" s="1">
        <f t="shared" si="240"/>
        <v>0</v>
      </c>
      <c r="P1193" s="7">
        <f>IF($C1193="二本差勝",中堅分析!$D$14,IF($C1193="一本差勝",中堅分析!$D$15,IF($C1193="引き分け",中堅分析!$D$16,IF($C1193="一本差負",中堅分析!$D$17,中堅分析!$D$18))))</f>
        <v>0.20800000000000002</v>
      </c>
      <c r="Q1193" s="1">
        <f t="shared" si="241"/>
        <v>1</v>
      </c>
      <c r="R1193" s="1">
        <f t="shared" si="242"/>
        <v>1</v>
      </c>
      <c r="S1193" s="7">
        <f>IF($D1193="二本差勝",副将分析!$D$14,IF($D1193="一本差勝",副将分析!$D$15,IF($D1193="引き分け",副将分析!$D$16,IF($D1193="一本差負",副将分析!$D$17,副将分析!$D$18))))</f>
        <v>0.20800000000000002</v>
      </c>
      <c r="T1193" s="1">
        <f t="shared" si="243"/>
        <v>1</v>
      </c>
      <c r="U1193" s="1">
        <f t="shared" si="244"/>
        <v>1</v>
      </c>
      <c r="V1193" s="7">
        <f>IF($E1193="二本差勝",大将分析!$D$14,IF($E1193="一本差勝",大将分析!$D$15,IF($E1193="引き分け",大将分析!$D$16,IF($E1193="一本差負",大将分析!$D$17,大将分析!$D$18))))</f>
        <v>0.26400000000000001</v>
      </c>
      <c r="W1193" s="1">
        <f t="shared" si="245"/>
        <v>0</v>
      </c>
      <c r="X1193" s="1">
        <f t="shared" si="246"/>
        <v>0</v>
      </c>
    </row>
    <row r="1194" spans="1:24" x14ac:dyDescent="0.15">
      <c r="A1194" s="1" t="s">
        <v>40</v>
      </c>
      <c r="B1194" s="1" t="s">
        <v>22</v>
      </c>
      <c r="C1194" s="1" t="s">
        <v>42</v>
      </c>
      <c r="D1194" s="1" t="s">
        <v>40</v>
      </c>
      <c r="E1194" s="1" t="s">
        <v>41</v>
      </c>
      <c r="F1194" s="19">
        <f t="shared" si="234"/>
        <v>1</v>
      </c>
      <c r="G1194" s="19">
        <f t="shared" si="235"/>
        <v>0</v>
      </c>
      <c r="H1194" s="20">
        <f t="shared" si="236"/>
        <v>3.801140428800002E-4</v>
      </c>
      <c r="J1194" s="7">
        <f>IF($A1194="二本差勝",先鋒分析!$D$14,IF($A1194="一本差勝",先鋒分析!$D$15,IF($A1194="引き分け",先鋒分析!$D$16,IF($A1194="一本差負",先鋒分析!$D$17,先鋒分析!$D$18))))</f>
        <v>0.20800000000000002</v>
      </c>
      <c r="K1194" s="19">
        <f t="shared" si="237"/>
        <v>1</v>
      </c>
      <c r="L1194" s="19">
        <f t="shared" si="238"/>
        <v>1</v>
      </c>
      <c r="M1194" s="7">
        <f>IF($B1194="二本差勝",次鋒分析!$D$14,IF($B1194="一本差勝",次鋒分析!$D$15,IF($B1194="引き分け",次鋒分析!$D$16,IF($B1194="一本差負",次鋒分析!$D$17,次鋒分析!$D$18))))</f>
        <v>0.26400000000000001</v>
      </c>
      <c r="N1194" s="1">
        <f t="shared" si="239"/>
        <v>0</v>
      </c>
      <c r="O1194" s="1">
        <f t="shared" si="240"/>
        <v>0</v>
      </c>
      <c r="P1194" s="7">
        <f>IF($C1194="二本差勝",中堅分析!$D$14,IF($C1194="一本差勝",中堅分析!$D$15,IF($C1194="引き分け",中堅分析!$D$16,IF($C1194="一本差負",中堅分析!$D$17,中堅分析!$D$18))))</f>
        <v>0.16000000000000003</v>
      </c>
      <c r="Q1194" s="1">
        <f t="shared" si="241"/>
        <v>-1</v>
      </c>
      <c r="R1194" s="1">
        <f t="shared" si="242"/>
        <v>-2</v>
      </c>
      <c r="S1194" s="7">
        <f>IF($D1194="二本差勝",副将分析!$D$14,IF($D1194="一本差勝",副将分析!$D$15,IF($D1194="引き分け",副将分析!$D$16,IF($D1194="一本差負",副将分析!$D$17,副将分析!$D$18))))</f>
        <v>0.20800000000000002</v>
      </c>
      <c r="T1194" s="1">
        <f t="shared" si="243"/>
        <v>1</v>
      </c>
      <c r="U1194" s="1">
        <f t="shared" si="244"/>
        <v>1</v>
      </c>
      <c r="V1194" s="7">
        <f>IF($E1194="二本差勝",大将分析!$D$14,IF($E1194="一本差勝",大将分析!$D$15,IF($E1194="引き分け",大将分析!$D$16,IF($E1194="一本差負",大将分析!$D$17,大将分析!$D$18))))</f>
        <v>0.20800000000000002</v>
      </c>
      <c r="W1194" s="1">
        <f t="shared" si="245"/>
        <v>-1</v>
      </c>
      <c r="X1194" s="1">
        <f t="shared" si="246"/>
        <v>-1</v>
      </c>
    </row>
    <row r="1195" spans="1:24" x14ac:dyDescent="0.15">
      <c r="A1195" s="1" t="s">
        <v>40</v>
      </c>
      <c r="B1195" s="1" t="s">
        <v>42</v>
      </c>
      <c r="C1195" s="1" t="s">
        <v>22</v>
      </c>
      <c r="D1195" s="1" t="s">
        <v>40</v>
      </c>
      <c r="E1195" s="1" t="s">
        <v>41</v>
      </c>
      <c r="F1195" s="19">
        <f t="shared" si="234"/>
        <v>1</v>
      </c>
      <c r="G1195" s="19">
        <f t="shared" si="235"/>
        <v>0</v>
      </c>
      <c r="H1195" s="20">
        <f t="shared" si="236"/>
        <v>3.801140428800002E-4</v>
      </c>
      <c r="J1195" s="7">
        <f>IF($A1195="二本差勝",先鋒分析!$D$14,IF($A1195="一本差勝",先鋒分析!$D$15,IF($A1195="引き分け",先鋒分析!$D$16,IF($A1195="一本差負",先鋒分析!$D$17,先鋒分析!$D$18))))</f>
        <v>0.20800000000000002</v>
      </c>
      <c r="K1195" s="19">
        <f t="shared" si="237"/>
        <v>1</v>
      </c>
      <c r="L1195" s="19">
        <f t="shared" si="238"/>
        <v>1</v>
      </c>
      <c r="M1195" s="7">
        <f>IF($B1195="二本差勝",次鋒分析!$D$14,IF($B1195="一本差勝",次鋒分析!$D$15,IF($B1195="引き分け",次鋒分析!$D$16,IF($B1195="一本差負",次鋒分析!$D$17,次鋒分析!$D$18))))</f>
        <v>0.16000000000000003</v>
      </c>
      <c r="N1195" s="1">
        <f t="shared" si="239"/>
        <v>-1</v>
      </c>
      <c r="O1195" s="1">
        <f t="shared" si="240"/>
        <v>-2</v>
      </c>
      <c r="P1195" s="7">
        <f>IF($C1195="二本差勝",中堅分析!$D$14,IF($C1195="一本差勝",中堅分析!$D$15,IF($C1195="引き分け",中堅分析!$D$16,IF($C1195="一本差負",中堅分析!$D$17,中堅分析!$D$18))))</f>
        <v>0.26400000000000001</v>
      </c>
      <c r="Q1195" s="1">
        <f t="shared" si="241"/>
        <v>0</v>
      </c>
      <c r="R1195" s="1">
        <f t="shared" si="242"/>
        <v>0</v>
      </c>
      <c r="S1195" s="7">
        <f>IF($D1195="二本差勝",副将分析!$D$14,IF($D1195="一本差勝",副将分析!$D$15,IF($D1195="引き分け",副将分析!$D$16,IF($D1195="一本差負",副将分析!$D$17,副将分析!$D$18))))</f>
        <v>0.20800000000000002</v>
      </c>
      <c r="T1195" s="1">
        <f t="shared" si="243"/>
        <v>1</v>
      </c>
      <c r="U1195" s="1">
        <f t="shared" si="244"/>
        <v>1</v>
      </c>
      <c r="V1195" s="7">
        <f>IF($E1195="二本差勝",大将分析!$D$14,IF($E1195="一本差勝",大将分析!$D$15,IF($E1195="引き分け",大将分析!$D$16,IF($E1195="一本差負",大将分析!$D$17,大将分析!$D$18))))</f>
        <v>0.20800000000000002</v>
      </c>
      <c r="W1195" s="1">
        <f t="shared" si="245"/>
        <v>-1</v>
      </c>
      <c r="X1195" s="1">
        <f t="shared" si="246"/>
        <v>-1</v>
      </c>
    </row>
    <row r="1196" spans="1:24" x14ac:dyDescent="0.15">
      <c r="A1196" s="1" t="s">
        <v>22</v>
      </c>
      <c r="B1196" s="1" t="s">
        <v>40</v>
      </c>
      <c r="C1196" s="1" t="s">
        <v>42</v>
      </c>
      <c r="D1196" s="1" t="s">
        <v>40</v>
      </c>
      <c r="E1196" s="1" t="s">
        <v>41</v>
      </c>
      <c r="F1196" s="19">
        <f t="shared" si="234"/>
        <v>1</v>
      </c>
      <c r="G1196" s="19">
        <f t="shared" si="235"/>
        <v>0</v>
      </c>
      <c r="H1196" s="20">
        <f t="shared" si="236"/>
        <v>3.801140428800002E-4</v>
      </c>
      <c r="J1196" s="7">
        <f>IF($A1196="二本差勝",先鋒分析!$D$14,IF($A1196="一本差勝",先鋒分析!$D$15,IF($A1196="引き分け",先鋒分析!$D$16,IF($A1196="一本差負",先鋒分析!$D$17,先鋒分析!$D$18))))</f>
        <v>0.26400000000000001</v>
      </c>
      <c r="K1196" s="19">
        <f t="shared" si="237"/>
        <v>0</v>
      </c>
      <c r="L1196" s="19">
        <f t="shared" si="238"/>
        <v>0</v>
      </c>
      <c r="M1196" s="7">
        <f>IF($B1196="二本差勝",次鋒分析!$D$14,IF($B1196="一本差勝",次鋒分析!$D$15,IF($B1196="引き分け",次鋒分析!$D$16,IF($B1196="一本差負",次鋒分析!$D$17,次鋒分析!$D$18))))</f>
        <v>0.20800000000000002</v>
      </c>
      <c r="N1196" s="1">
        <f t="shared" si="239"/>
        <v>1</v>
      </c>
      <c r="O1196" s="1">
        <f t="shared" si="240"/>
        <v>1</v>
      </c>
      <c r="P1196" s="7">
        <f>IF($C1196="二本差勝",中堅分析!$D$14,IF($C1196="一本差勝",中堅分析!$D$15,IF($C1196="引き分け",中堅分析!$D$16,IF($C1196="一本差負",中堅分析!$D$17,中堅分析!$D$18))))</f>
        <v>0.16000000000000003</v>
      </c>
      <c r="Q1196" s="1">
        <f t="shared" si="241"/>
        <v>-1</v>
      </c>
      <c r="R1196" s="1">
        <f t="shared" si="242"/>
        <v>-2</v>
      </c>
      <c r="S1196" s="7">
        <f>IF($D1196="二本差勝",副将分析!$D$14,IF($D1196="一本差勝",副将分析!$D$15,IF($D1196="引き分け",副将分析!$D$16,IF($D1196="一本差負",副将分析!$D$17,副将分析!$D$18))))</f>
        <v>0.20800000000000002</v>
      </c>
      <c r="T1196" s="1">
        <f t="shared" si="243"/>
        <v>1</v>
      </c>
      <c r="U1196" s="1">
        <f t="shared" si="244"/>
        <v>1</v>
      </c>
      <c r="V1196" s="7">
        <f>IF($E1196="二本差勝",大将分析!$D$14,IF($E1196="一本差勝",大将分析!$D$15,IF($E1196="引き分け",大将分析!$D$16,IF($E1196="一本差負",大将分析!$D$17,大将分析!$D$18))))</f>
        <v>0.20800000000000002</v>
      </c>
      <c r="W1196" s="1">
        <f t="shared" si="245"/>
        <v>-1</v>
      </c>
      <c r="X1196" s="1">
        <f t="shared" si="246"/>
        <v>-1</v>
      </c>
    </row>
    <row r="1197" spans="1:24" x14ac:dyDescent="0.15">
      <c r="A1197" s="1" t="s">
        <v>22</v>
      </c>
      <c r="B1197" s="1" t="s">
        <v>42</v>
      </c>
      <c r="C1197" s="1" t="s">
        <v>40</v>
      </c>
      <c r="D1197" s="1" t="s">
        <v>40</v>
      </c>
      <c r="E1197" s="1" t="s">
        <v>41</v>
      </c>
      <c r="F1197" s="19">
        <f t="shared" si="234"/>
        <v>1</v>
      </c>
      <c r="G1197" s="19">
        <f t="shared" si="235"/>
        <v>0</v>
      </c>
      <c r="H1197" s="20">
        <f t="shared" si="236"/>
        <v>3.8011404288000025E-4</v>
      </c>
      <c r="J1197" s="7">
        <f>IF($A1197="二本差勝",先鋒分析!$D$14,IF($A1197="一本差勝",先鋒分析!$D$15,IF($A1197="引き分け",先鋒分析!$D$16,IF($A1197="一本差負",先鋒分析!$D$17,先鋒分析!$D$18))))</f>
        <v>0.26400000000000001</v>
      </c>
      <c r="K1197" s="19">
        <f t="shared" si="237"/>
        <v>0</v>
      </c>
      <c r="L1197" s="19">
        <f t="shared" si="238"/>
        <v>0</v>
      </c>
      <c r="M1197" s="7">
        <f>IF($B1197="二本差勝",次鋒分析!$D$14,IF($B1197="一本差勝",次鋒分析!$D$15,IF($B1197="引き分け",次鋒分析!$D$16,IF($B1197="一本差負",次鋒分析!$D$17,次鋒分析!$D$18))))</f>
        <v>0.16000000000000003</v>
      </c>
      <c r="N1197" s="1">
        <f t="shared" si="239"/>
        <v>-1</v>
      </c>
      <c r="O1197" s="1">
        <f t="shared" si="240"/>
        <v>-2</v>
      </c>
      <c r="P1197" s="7">
        <f>IF($C1197="二本差勝",中堅分析!$D$14,IF($C1197="一本差勝",中堅分析!$D$15,IF($C1197="引き分け",中堅分析!$D$16,IF($C1197="一本差負",中堅分析!$D$17,中堅分析!$D$18))))</f>
        <v>0.20800000000000002</v>
      </c>
      <c r="Q1197" s="1">
        <f t="shared" si="241"/>
        <v>1</v>
      </c>
      <c r="R1197" s="1">
        <f t="shared" si="242"/>
        <v>1</v>
      </c>
      <c r="S1197" s="7">
        <f>IF($D1197="二本差勝",副将分析!$D$14,IF($D1197="一本差勝",副将分析!$D$15,IF($D1197="引き分け",副将分析!$D$16,IF($D1197="一本差負",副将分析!$D$17,副将分析!$D$18))))</f>
        <v>0.20800000000000002</v>
      </c>
      <c r="T1197" s="1">
        <f t="shared" si="243"/>
        <v>1</v>
      </c>
      <c r="U1197" s="1">
        <f t="shared" si="244"/>
        <v>1</v>
      </c>
      <c r="V1197" s="7">
        <f>IF($E1197="二本差勝",大将分析!$D$14,IF($E1197="一本差勝",大将分析!$D$15,IF($E1197="引き分け",大将分析!$D$16,IF($E1197="一本差負",大将分析!$D$17,大将分析!$D$18))))</f>
        <v>0.20800000000000002</v>
      </c>
      <c r="W1197" s="1">
        <f t="shared" si="245"/>
        <v>-1</v>
      </c>
      <c r="X1197" s="1">
        <f t="shared" si="246"/>
        <v>-1</v>
      </c>
    </row>
    <row r="1198" spans="1:24" x14ac:dyDescent="0.15">
      <c r="A1198" s="1" t="s">
        <v>42</v>
      </c>
      <c r="B1198" s="1" t="s">
        <v>40</v>
      </c>
      <c r="C1198" s="1" t="s">
        <v>22</v>
      </c>
      <c r="D1198" s="1" t="s">
        <v>40</v>
      </c>
      <c r="E1198" s="1" t="s">
        <v>41</v>
      </c>
      <c r="F1198" s="19">
        <f t="shared" si="234"/>
        <v>1</v>
      </c>
      <c r="G1198" s="19">
        <f t="shared" si="235"/>
        <v>0</v>
      </c>
      <c r="H1198" s="20">
        <f t="shared" si="236"/>
        <v>3.801140428800002E-4</v>
      </c>
      <c r="J1198" s="7">
        <f>IF($A1198="二本差勝",先鋒分析!$D$14,IF($A1198="一本差勝",先鋒分析!$D$15,IF($A1198="引き分け",先鋒分析!$D$16,IF($A1198="一本差負",先鋒分析!$D$17,先鋒分析!$D$18))))</f>
        <v>0.16000000000000003</v>
      </c>
      <c r="K1198" s="19">
        <f t="shared" si="237"/>
        <v>-1</v>
      </c>
      <c r="L1198" s="19">
        <f t="shared" si="238"/>
        <v>-2</v>
      </c>
      <c r="M1198" s="7">
        <f>IF($B1198="二本差勝",次鋒分析!$D$14,IF($B1198="一本差勝",次鋒分析!$D$15,IF($B1198="引き分け",次鋒分析!$D$16,IF($B1198="一本差負",次鋒分析!$D$17,次鋒分析!$D$18))))</f>
        <v>0.20800000000000002</v>
      </c>
      <c r="N1198" s="1">
        <f t="shared" si="239"/>
        <v>1</v>
      </c>
      <c r="O1198" s="1">
        <f t="shared" si="240"/>
        <v>1</v>
      </c>
      <c r="P1198" s="7">
        <f>IF($C1198="二本差勝",中堅分析!$D$14,IF($C1198="一本差勝",中堅分析!$D$15,IF($C1198="引き分け",中堅分析!$D$16,IF($C1198="一本差負",中堅分析!$D$17,中堅分析!$D$18))))</f>
        <v>0.26400000000000001</v>
      </c>
      <c r="Q1198" s="1">
        <f t="shared" si="241"/>
        <v>0</v>
      </c>
      <c r="R1198" s="1">
        <f t="shared" si="242"/>
        <v>0</v>
      </c>
      <c r="S1198" s="7">
        <f>IF($D1198="二本差勝",副将分析!$D$14,IF($D1198="一本差勝",副将分析!$D$15,IF($D1198="引き分け",副将分析!$D$16,IF($D1198="一本差負",副将分析!$D$17,副将分析!$D$18))))</f>
        <v>0.20800000000000002</v>
      </c>
      <c r="T1198" s="1">
        <f t="shared" si="243"/>
        <v>1</v>
      </c>
      <c r="U1198" s="1">
        <f t="shared" si="244"/>
        <v>1</v>
      </c>
      <c r="V1198" s="7">
        <f>IF($E1198="二本差勝",大将分析!$D$14,IF($E1198="一本差勝",大将分析!$D$15,IF($E1198="引き分け",大将分析!$D$16,IF($E1198="一本差負",大将分析!$D$17,大将分析!$D$18))))</f>
        <v>0.20800000000000002</v>
      </c>
      <c r="W1198" s="1">
        <f t="shared" si="245"/>
        <v>-1</v>
      </c>
      <c r="X1198" s="1">
        <f t="shared" si="246"/>
        <v>-1</v>
      </c>
    </row>
    <row r="1199" spans="1:24" x14ac:dyDescent="0.15">
      <c r="A1199" s="1" t="s">
        <v>42</v>
      </c>
      <c r="B1199" s="1" t="s">
        <v>22</v>
      </c>
      <c r="C1199" s="1" t="s">
        <v>40</v>
      </c>
      <c r="D1199" s="1" t="s">
        <v>40</v>
      </c>
      <c r="E1199" s="1" t="s">
        <v>41</v>
      </c>
      <c r="F1199" s="19">
        <f t="shared" si="234"/>
        <v>1</v>
      </c>
      <c r="G1199" s="19">
        <f t="shared" si="235"/>
        <v>0</v>
      </c>
      <c r="H1199" s="20">
        <f t="shared" si="236"/>
        <v>3.8011404288000025E-4</v>
      </c>
      <c r="J1199" s="7">
        <f>IF($A1199="二本差勝",先鋒分析!$D$14,IF($A1199="一本差勝",先鋒分析!$D$15,IF($A1199="引き分け",先鋒分析!$D$16,IF($A1199="一本差負",先鋒分析!$D$17,先鋒分析!$D$18))))</f>
        <v>0.16000000000000003</v>
      </c>
      <c r="K1199" s="19">
        <f t="shared" si="237"/>
        <v>-1</v>
      </c>
      <c r="L1199" s="19">
        <f t="shared" si="238"/>
        <v>-2</v>
      </c>
      <c r="M1199" s="7">
        <f>IF($B1199="二本差勝",次鋒分析!$D$14,IF($B1199="一本差勝",次鋒分析!$D$15,IF($B1199="引き分け",次鋒分析!$D$16,IF($B1199="一本差負",次鋒分析!$D$17,次鋒分析!$D$18))))</f>
        <v>0.26400000000000001</v>
      </c>
      <c r="N1199" s="1">
        <f t="shared" si="239"/>
        <v>0</v>
      </c>
      <c r="O1199" s="1">
        <f t="shared" si="240"/>
        <v>0</v>
      </c>
      <c r="P1199" s="7">
        <f>IF($C1199="二本差勝",中堅分析!$D$14,IF($C1199="一本差勝",中堅分析!$D$15,IF($C1199="引き分け",中堅分析!$D$16,IF($C1199="一本差負",中堅分析!$D$17,中堅分析!$D$18))))</f>
        <v>0.20800000000000002</v>
      </c>
      <c r="Q1199" s="1">
        <f t="shared" si="241"/>
        <v>1</v>
      </c>
      <c r="R1199" s="1">
        <f t="shared" si="242"/>
        <v>1</v>
      </c>
      <c r="S1199" s="7">
        <f>IF($D1199="二本差勝",副将分析!$D$14,IF($D1199="一本差勝",副将分析!$D$15,IF($D1199="引き分け",副将分析!$D$16,IF($D1199="一本差負",副将分析!$D$17,副将分析!$D$18))))</f>
        <v>0.20800000000000002</v>
      </c>
      <c r="T1199" s="1">
        <f t="shared" si="243"/>
        <v>1</v>
      </c>
      <c r="U1199" s="1">
        <f t="shared" si="244"/>
        <v>1</v>
      </c>
      <c r="V1199" s="7">
        <f>IF($E1199="二本差勝",大将分析!$D$14,IF($E1199="一本差勝",大将分析!$D$15,IF($E1199="引き分け",大将分析!$D$16,IF($E1199="一本差負",大将分析!$D$17,大将分析!$D$18))))</f>
        <v>0.20800000000000002</v>
      </c>
      <c r="W1199" s="1">
        <f t="shared" si="245"/>
        <v>-1</v>
      </c>
      <c r="X1199" s="1">
        <f t="shared" si="246"/>
        <v>-1</v>
      </c>
    </row>
    <row r="1200" spans="1:24" x14ac:dyDescent="0.15">
      <c r="A1200" s="1" t="s">
        <v>40</v>
      </c>
      <c r="B1200" s="1" t="s">
        <v>22</v>
      </c>
      <c r="C1200" s="1" t="s">
        <v>42</v>
      </c>
      <c r="D1200" s="1" t="s">
        <v>40</v>
      </c>
      <c r="E1200" s="1" t="s">
        <v>42</v>
      </c>
      <c r="F1200" s="19">
        <f t="shared" si="234"/>
        <v>1</v>
      </c>
      <c r="G1200" s="19">
        <f t="shared" si="235"/>
        <v>0</v>
      </c>
      <c r="H1200" s="20">
        <f t="shared" si="236"/>
        <v>2.9239541760000019E-4</v>
      </c>
      <c r="J1200" s="7">
        <f>IF($A1200="二本差勝",先鋒分析!$D$14,IF($A1200="一本差勝",先鋒分析!$D$15,IF($A1200="引き分け",先鋒分析!$D$16,IF($A1200="一本差負",先鋒分析!$D$17,先鋒分析!$D$18))))</f>
        <v>0.20800000000000002</v>
      </c>
      <c r="K1200" s="19">
        <f t="shared" si="237"/>
        <v>1</v>
      </c>
      <c r="L1200" s="19">
        <f t="shared" si="238"/>
        <v>1</v>
      </c>
      <c r="M1200" s="7">
        <f>IF($B1200="二本差勝",次鋒分析!$D$14,IF($B1200="一本差勝",次鋒分析!$D$15,IF($B1200="引き分け",次鋒分析!$D$16,IF($B1200="一本差負",次鋒分析!$D$17,次鋒分析!$D$18))))</f>
        <v>0.26400000000000001</v>
      </c>
      <c r="N1200" s="1">
        <f t="shared" si="239"/>
        <v>0</v>
      </c>
      <c r="O1200" s="1">
        <f t="shared" si="240"/>
        <v>0</v>
      </c>
      <c r="P1200" s="7">
        <f>IF($C1200="二本差勝",中堅分析!$D$14,IF($C1200="一本差勝",中堅分析!$D$15,IF($C1200="引き分け",中堅分析!$D$16,IF($C1200="一本差負",中堅分析!$D$17,中堅分析!$D$18))))</f>
        <v>0.16000000000000003</v>
      </c>
      <c r="Q1200" s="1">
        <f t="shared" si="241"/>
        <v>-1</v>
      </c>
      <c r="R1200" s="1">
        <f t="shared" si="242"/>
        <v>-2</v>
      </c>
      <c r="S1200" s="7">
        <f>IF($D1200="二本差勝",副将分析!$D$14,IF($D1200="一本差勝",副将分析!$D$15,IF($D1200="引き分け",副将分析!$D$16,IF($D1200="一本差負",副将分析!$D$17,副将分析!$D$18))))</f>
        <v>0.20800000000000002</v>
      </c>
      <c r="T1200" s="1">
        <f t="shared" si="243"/>
        <v>1</v>
      </c>
      <c r="U1200" s="1">
        <f t="shared" si="244"/>
        <v>1</v>
      </c>
      <c r="V1200" s="7">
        <f>IF($E1200="二本差勝",大将分析!$D$14,IF($E1200="一本差勝",大将分析!$D$15,IF($E1200="引き分け",大将分析!$D$16,IF($E1200="一本差負",大将分析!$D$17,大将分析!$D$18))))</f>
        <v>0.16000000000000003</v>
      </c>
      <c r="W1200" s="1">
        <f t="shared" si="245"/>
        <v>-1</v>
      </c>
      <c r="X1200" s="1">
        <f t="shared" si="246"/>
        <v>-2</v>
      </c>
    </row>
    <row r="1201" spans="1:24" x14ac:dyDescent="0.15">
      <c r="A1201" s="1" t="s">
        <v>40</v>
      </c>
      <c r="B1201" s="1" t="s">
        <v>42</v>
      </c>
      <c r="C1201" s="1" t="s">
        <v>22</v>
      </c>
      <c r="D1201" s="1" t="s">
        <v>40</v>
      </c>
      <c r="E1201" s="1" t="s">
        <v>42</v>
      </c>
      <c r="F1201" s="19">
        <f t="shared" si="234"/>
        <v>1</v>
      </c>
      <c r="G1201" s="19">
        <f t="shared" si="235"/>
        <v>0</v>
      </c>
      <c r="H1201" s="20">
        <f t="shared" si="236"/>
        <v>2.9239541760000019E-4</v>
      </c>
      <c r="J1201" s="7">
        <f>IF($A1201="二本差勝",先鋒分析!$D$14,IF($A1201="一本差勝",先鋒分析!$D$15,IF($A1201="引き分け",先鋒分析!$D$16,IF($A1201="一本差負",先鋒分析!$D$17,先鋒分析!$D$18))))</f>
        <v>0.20800000000000002</v>
      </c>
      <c r="K1201" s="19">
        <f t="shared" si="237"/>
        <v>1</v>
      </c>
      <c r="L1201" s="19">
        <f t="shared" si="238"/>
        <v>1</v>
      </c>
      <c r="M1201" s="7">
        <f>IF($B1201="二本差勝",次鋒分析!$D$14,IF($B1201="一本差勝",次鋒分析!$D$15,IF($B1201="引き分け",次鋒分析!$D$16,IF($B1201="一本差負",次鋒分析!$D$17,次鋒分析!$D$18))))</f>
        <v>0.16000000000000003</v>
      </c>
      <c r="N1201" s="1">
        <f t="shared" si="239"/>
        <v>-1</v>
      </c>
      <c r="O1201" s="1">
        <f t="shared" si="240"/>
        <v>-2</v>
      </c>
      <c r="P1201" s="7">
        <f>IF($C1201="二本差勝",中堅分析!$D$14,IF($C1201="一本差勝",中堅分析!$D$15,IF($C1201="引き分け",中堅分析!$D$16,IF($C1201="一本差負",中堅分析!$D$17,中堅分析!$D$18))))</f>
        <v>0.26400000000000001</v>
      </c>
      <c r="Q1201" s="1">
        <f t="shared" si="241"/>
        <v>0</v>
      </c>
      <c r="R1201" s="1">
        <f t="shared" si="242"/>
        <v>0</v>
      </c>
      <c r="S1201" s="7">
        <f>IF($D1201="二本差勝",副将分析!$D$14,IF($D1201="一本差勝",副将分析!$D$15,IF($D1201="引き分け",副将分析!$D$16,IF($D1201="一本差負",副将分析!$D$17,副将分析!$D$18))))</f>
        <v>0.20800000000000002</v>
      </c>
      <c r="T1201" s="1">
        <f t="shared" si="243"/>
        <v>1</v>
      </c>
      <c r="U1201" s="1">
        <f t="shared" si="244"/>
        <v>1</v>
      </c>
      <c r="V1201" s="7">
        <f>IF($E1201="二本差勝",大将分析!$D$14,IF($E1201="一本差勝",大将分析!$D$15,IF($E1201="引き分け",大将分析!$D$16,IF($E1201="一本差負",大将分析!$D$17,大将分析!$D$18))))</f>
        <v>0.16000000000000003</v>
      </c>
      <c r="W1201" s="1">
        <f t="shared" si="245"/>
        <v>-1</v>
      </c>
      <c r="X1201" s="1">
        <f t="shared" si="246"/>
        <v>-2</v>
      </c>
    </row>
    <row r="1202" spans="1:24" x14ac:dyDescent="0.15">
      <c r="A1202" s="1" t="s">
        <v>22</v>
      </c>
      <c r="B1202" s="1" t="s">
        <v>40</v>
      </c>
      <c r="C1202" s="1" t="s">
        <v>42</v>
      </c>
      <c r="D1202" s="1" t="s">
        <v>40</v>
      </c>
      <c r="E1202" s="1" t="s">
        <v>42</v>
      </c>
      <c r="F1202" s="19">
        <f t="shared" si="234"/>
        <v>1</v>
      </c>
      <c r="G1202" s="19">
        <f t="shared" si="235"/>
        <v>0</v>
      </c>
      <c r="H1202" s="20">
        <f t="shared" si="236"/>
        <v>2.9239541760000019E-4</v>
      </c>
      <c r="J1202" s="7">
        <f>IF($A1202="二本差勝",先鋒分析!$D$14,IF($A1202="一本差勝",先鋒分析!$D$15,IF($A1202="引き分け",先鋒分析!$D$16,IF($A1202="一本差負",先鋒分析!$D$17,先鋒分析!$D$18))))</f>
        <v>0.26400000000000001</v>
      </c>
      <c r="K1202" s="19">
        <f t="shared" si="237"/>
        <v>0</v>
      </c>
      <c r="L1202" s="19">
        <f t="shared" si="238"/>
        <v>0</v>
      </c>
      <c r="M1202" s="7">
        <f>IF($B1202="二本差勝",次鋒分析!$D$14,IF($B1202="一本差勝",次鋒分析!$D$15,IF($B1202="引き分け",次鋒分析!$D$16,IF($B1202="一本差負",次鋒分析!$D$17,次鋒分析!$D$18))))</f>
        <v>0.20800000000000002</v>
      </c>
      <c r="N1202" s="1">
        <f t="shared" si="239"/>
        <v>1</v>
      </c>
      <c r="O1202" s="1">
        <f t="shared" si="240"/>
        <v>1</v>
      </c>
      <c r="P1202" s="7">
        <f>IF($C1202="二本差勝",中堅分析!$D$14,IF($C1202="一本差勝",中堅分析!$D$15,IF($C1202="引き分け",中堅分析!$D$16,IF($C1202="一本差負",中堅分析!$D$17,中堅分析!$D$18))))</f>
        <v>0.16000000000000003</v>
      </c>
      <c r="Q1202" s="1">
        <f t="shared" si="241"/>
        <v>-1</v>
      </c>
      <c r="R1202" s="1">
        <f t="shared" si="242"/>
        <v>-2</v>
      </c>
      <c r="S1202" s="7">
        <f>IF($D1202="二本差勝",副将分析!$D$14,IF($D1202="一本差勝",副将分析!$D$15,IF($D1202="引き分け",副将分析!$D$16,IF($D1202="一本差負",副将分析!$D$17,副将分析!$D$18))))</f>
        <v>0.20800000000000002</v>
      </c>
      <c r="T1202" s="1">
        <f t="shared" si="243"/>
        <v>1</v>
      </c>
      <c r="U1202" s="1">
        <f t="shared" si="244"/>
        <v>1</v>
      </c>
      <c r="V1202" s="7">
        <f>IF($E1202="二本差勝",大将分析!$D$14,IF($E1202="一本差勝",大将分析!$D$15,IF($E1202="引き分け",大将分析!$D$16,IF($E1202="一本差負",大将分析!$D$17,大将分析!$D$18))))</f>
        <v>0.16000000000000003</v>
      </c>
      <c r="W1202" s="1">
        <f t="shared" si="245"/>
        <v>-1</v>
      </c>
      <c r="X1202" s="1">
        <f t="shared" si="246"/>
        <v>-2</v>
      </c>
    </row>
    <row r="1203" spans="1:24" x14ac:dyDescent="0.15">
      <c r="A1203" s="1" t="s">
        <v>22</v>
      </c>
      <c r="B1203" s="1" t="s">
        <v>42</v>
      </c>
      <c r="C1203" s="1" t="s">
        <v>40</v>
      </c>
      <c r="D1203" s="1" t="s">
        <v>40</v>
      </c>
      <c r="E1203" s="1" t="s">
        <v>42</v>
      </c>
      <c r="F1203" s="19">
        <f t="shared" si="234"/>
        <v>1</v>
      </c>
      <c r="G1203" s="19">
        <f t="shared" si="235"/>
        <v>0</v>
      </c>
      <c r="H1203" s="20">
        <f t="shared" si="236"/>
        <v>2.9239541760000024E-4</v>
      </c>
      <c r="J1203" s="7">
        <f>IF($A1203="二本差勝",先鋒分析!$D$14,IF($A1203="一本差勝",先鋒分析!$D$15,IF($A1203="引き分け",先鋒分析!$D$16,IF($A1203="一本差負",先鋒分析!$D$17,先鋒分析!$D$18))))</f>
        <v>0.26400000000000001</v>
      </c>
      <c r="K1203" s="19">
        <f t="shared" si="237"/>
        <v>0</v>
      </c>
      <c r="L1203" s="19">
        <f t="shared" si="238"/>
        <v>0</v>
      </c>
      <c r="M1203" s="7">
        <f>IF($B1203="二本差勝",次鋒分析!$D$14,IF($B1203="一本差勝",次鋒分析!$D$15,IF($B1203="引き分け",次鋒分析!$D$16,IF($B1203="一本差負",次鋒分析!$D$17,次鋒分析!$D$18))))</f>
        <v>0.16000000000000003</v>
      </c>
      <c r="N1203" s="1">
        <f t="shared" si="239"/>
        <v>-1</v>
      </c>
      <c r="O1203" s="1">
        <f t="shared" si="240"/>
        <v>-2</v>
      </c>
      <c r="P1203" s="7">
        <f>IF($C1203="二本差勝",中堅分析!$D$14,IF($C1203="一本差勝",中堅分析!$D$15,IF($C1203="引き分け",中堅分析!$D$16,IF($C1203="一本差負",中堅分析!$D$17,中堅分析!$D$18))))</f>
        <v>0.20800000000000002</v>
      </c>
      <c r="Q1203" s="1">
        <f t="shared" si="241"/>
        <v>1</v>
      </c>
      <c r="R1203" s="1">
        <f t="shared" si="242"/>
        <v>1</v>
      </c>
      <c r="S1203" s="7">
        <f>IF($D1203="二本差勝",副将分析!$D$14,IF($D1203="一本差勝",副将分析!$D$15,IF($D1203="引き分け",副将分析!$D$16,IF($D1203="一本差負",副将分析!$D$17,副将分析!$D$18))))</f>
        <v>0.20800000000000002</v>
      </c>
      <c r="T1203" s="1">
        <f t="shared" si="243"/>
        <v>1</v>
      </c>
      <c r="U1203" s="1">
        <f t="shared" si="244"/>
        <v>1</v>
      </c>
      <c r="V1203" s="7">
        <f>IF($E1203="二本差勝",大将分析!$D$14,IF($E1203="一本差勝",大将分析!$D$15,IF($E1203="引き分け",大将分析!$D$16,IF($E1203="一本差負",大将分析!$D$17,大将分析!$D$18))))</f>
        <v>0.16000000000000003</v>
      </c>
      <c r="W1203" s="1">
        <f t="shared" si="245"/>
        <v>-1</v>
      </c>
      <c r="X1203" s="1">
        <f t="shared" si="246"/>
        <v>-2</v>
      </c>
    </row>
    <row r="1204" spans="1:24" x14ac:dyDescent="0.15">
      <c r="A1204" s="1" t="s">
        <v>42</v>
      </c>
      <c r="B1204" s="1" t="s">
        <v>40</v>
      </c>
      <c r="C1204" s="1" t="s">
        <v>22</v>
      </c>
      <c r="D1204" s="1" t="s">
        <v>40</v>
      </c>
      <c r="E1204" s="1" t="s">
        <v>42</v>
      </c>
      <c r="F1204" s="19">
        <f t="shared" si="234"/>
        <v>1</v>
      </c>
      <c r="G1204" s="19">
        <f t="shared" si="235"/>
        <v>0</v>
      </c>
      <c r="H1204" s="20">
        <f t="shared" si="236"/>
        <v>2.9239541760000019E-4</v>
      </c>
      <c r="J1204" s="7">
        <f>IF($A1204="二本差勝",先鋒分析!$D$14,IF($A1204="一本差勝",先鋒分析!$D$15,IF($A1204="引き分け",先鋒分析!$D$16,IF($A1204="一本差負",先鋒分析!$D$17,先鋒分析!$D$18))))</f>
        <v>0.16000000000000003</v>
      </c>
      <c r="K1204" s="19">
        <f t="shared" si="237"/>
        <v>-1</v>
      </c>
      <c r="L1204" s="19">
        <f t="shared" si="238"/>
        <v>-2</v>
      </c>
      <c r="M1204" s="7">
        <f>IF($B1204="二本差勝",次鋒分析!$D$14,IF($B1204="一本差勝",次鋒分析!$D$15,IF($B1204="引き分け",次鋒分析!$D$16,IF($B1204="一本差負",次鋒分析!$D$17,次鋒分析!$D$18))))</f>
        <v>0.20800000000000002</v>
      </c>
      <c r="N1204" s="1">
        <f t="shared" si="239"/>
        <v>1</v>
      </c>
      <c r="O1204" s="1">
        <f t="shared" si="240"/>
        <v>1</v>
      </c>
      <c r="P1204" s="7">
        <f>IF($C1204="二本差勝",中堅分析!$D$14,IF($C1204="一本差勝",中堅分析!$D$15,IF($C1204="引き分け",中堅分析!$D$16,IF($C1204="一本差負",中堅分析!$D$17,中堅分析!$D$18))))</f>
        <v>0.26400000000000001</v>
      </c>
      <c r="Q1204" s="1">
        <f t="shared" si="241"/>
        <v>0</v>
      </c>
      <c r="R1204" s="1">
        <f t="shared" si="242"/>
        <v>0</v>
      </c>
      <c r="S1204" s="7">
        <f>IF($D1204="二本差勝",副将分析!$D$14,IF($D1204="一本差勝",副将分析!$D$15,IF($D1204="引き分け",副将分析!$D$16,IF($D1204="一本差負",副将分析!$D$17,副将分析!$D$18))))</f>
        <v>0.20800000000000002</v>
      </c>
      <c r="T1204" s="1">
        <f t="shared" si="243"/>
        <v>1</v>
      </c>
      <c r="U1204" s="1">
        <f t="shared" si="244"/>
        <v>1</v>
      </c>
      <c r="V1204" s="7">
        <f>IF($E1204="二本差勝",大将分析!$D$14,IF($E1204="一本差勝",大将分析!$D$15,IF($E1204="引き分け",大将分析!$D$16,IF($E1204="一本差負",大将分析!$D$17,大将分析!$D$18))))</f>
        <v>0.16000000000000003</v>
      </c>
      <c r="W1204" s="1">
        <f t="shared" si="245"/>
        <v>-1</v>
      </c>
      <c r="X1204" s="1">
        <f t="shared" si="246"/>
        <v>-2</v>
      </c>
    </row>
    <row r="1205" spans="1:24" x14ac:dyDescent="0.15">
      <c r="A1205" s="1" t="s">
        <v>42</v>
      </c>
      <c r="B1205" s="1" t="s">
        <v>22</v>
      </c>
      <c r="C1205" s="1" t="s">
        <v>40</v>
      </c>
      <c r="D1205" s="1" t="s">
        <v>40</v>
      </c>
      <c r="E1205" s="1" t="s">
        <v>42</v>
      </c>
      <c r="F1205" s="19">
        <f t="shared" si="234"/>
        <v>1</v>
      </c>
      <c r="G1205" s="19">
        <f t="shared" si="235"/>
        <v>0</v>
      </c>
      <c r="H1205" s="20">
        <f t="shared" si="236"/>
        <v>2.9239541760000024E-4</v>
      </c>
      <c r="J1205" s="7">
        <f>IF($A1205="二本差勝",先鋒分析!$D$14,IF($A1205="一本差勝",先鋒分析!$D$15,IF($A1205="引き分け",先鋒分析!$D$16,IF($A1205="一本差負",先鋒分析!$D$17,先鋒分析!$D$18))))</f>
        <v>0.16000000000000003</v>
      </c>
      <c r="K1205" s="19">
        <f t="shared" si="237"/>
        <v>-1</v>
      </c>
      <c r="L1205" s="19">
        <f t="shared" si="238"/>
        <v>-2</v>
      </c>
      <c r="M1205" s="7">
        <f>IF($B1205="二本差勝",次鋒分析!$D$14,IF($B1205="一本差勝",次鋒分析!$D$15,IF($B1205="引き分け",次鋒分析!$D$16,IF($B1205="一本差負",次鋒分析!$D$17,次鋒分析!$D$18))))</f>
        <v>0.26400000000000001</v>
      </c>
      <c r="N1205" s="1">
        <f t="shared" si="239"/>
        <v>0</v>
      </c>
      <c r="O1205" s="1">
        <f t="shared" si="240"/>
        <v>0</v>
      </c>
      <c r="P1205" s="7">
        <f>IF($C1205="二本差勝",中堅分析!$D$14,IF($C1205="一本差勝",中堅分析!$D$15,IF($C1205="引き分け",中堅分析!$D$16,IF($C1205="一本差負",中堅分析!$D$17,中堅分析!$D$18))))</f>
        <v>0.20800000000000002</v>
      </c>
      <c r="Q1205" s="1">
        <f t="shared" si="241"/>
        <v>1</v>
      </c>
      <c r="R1205" s="1">
        <f t="shared" si="242"/>
        <v>1</v>
      </c>
      <c r="S1205" s="7">
        <f>IF($D1205="二本差勝",副将分析!$D$14,IF($D1205="一本差勝",副将分析!$D$15,IF($D1205="引き分け",副将分析!$D$16,IF($D1205="一本差負",副将分析!$D$17,副将分析!$D$18))))</f>
        <v>0.20800000000000002</v>
      </c>
      <c r="T1205" s="1">
        <f t="shared" si="243"/>
        <v>1</v>
      </c>
      <c r="U1205" s="1">
        <f t="shared" si="244"/>
        <v>1</v>
      </c>
      <c r="V1205" s="7">
        <f>IF($E1205="二本差勝",大将分析!$D$14,IF($E1205="一本差勝",大将分析!$D$15,IF($E1205="引き分け",大将分析!$D$16,IF($E1205="一本差負",大将分析!$D$17,大将分析!$D$18))))</f>
        <v>0.16000000000000003</v>
      </c>
      <c r="W1205" s="1">
        <f t="shared" si="245"/>
        <v>-1</v>
      </c>
      <c r="X1205" s="1">
        <f t="shared" si="246"/>
        <v>-2</v>
      </c>
    </row>
    <row r="1206" spans="1:24" x14ac:dyDescent="0.15">
      <c r="A1206" s="1" t="s">
        <v>39</v>
      </c>
      <c r="B1206" s="1" t="s">
        <v>39</v>
      </c>
      <c r="C1206" s="1" t="s">
        <v>41</v>
      </c>
      <c r="D1206" s="1" t="s">
        <v>41</v>
      </c>
      <c r="E1206" s="1" t="s">
        <v>39</v>
      </c>
      <c r="F1206" s="19">
        <f t="shared" si="234"/>
        <v>0</v>
      </c>
      <c r="G1206" s="19">
        <f t="shared" si="235"/>
        <v>2</v>
      </c>
      <c r="H1206" s="20">
        <f t="shared" si="236"/>
        <v>1.7720934400000012E-4</v>
      </c>
      <c r="J1206" s="7">
        <f>IF($A1206="二本差勝",先鋒分析!$D$14,IF($A1206="一本差勝",先鋒分析!$D$15,IF($A1206="引き分け",先鋒分析!$D$16,IF($A1206="一本差負",先鋒分析!$D$17,先鋒分析!$D$18))))</f>
        <v>0.16000000000000003</v>
      </c>
      <c r="K1206" s="19">
        <f t="shared" si="237"/>
        <v>1</v>
      </c>
      <c r="L1206" s="19">
        <f t="shared" si="238"/>
        <v>2</v>
      </c>
      <c r="M1206" s="7">
        <f>IF($B1206="二本差勝",次鋒分析!$D$14,IF($B1206="一本差勝",次鋒分析!$D$15,IF($B1206="引き分け",次鋒分析!$D$16,IF($B1206="一本差負",次鋒分析!$D$17,次鋒分析!$D$18))))</f>
        <v>0.16000000000000003</v>
      </c>
      <c r="N1206" s="1">
        <f t="shared" si="239"/>
        <v>1</v>
      </c>
      <c r="O1206" s="1">
        <f t="shared" si="240"/>
        <v>2</v>
      </c>
      <c r="P1206" s="7">
        <f>IF($C1206="二本差勝",中堅分析!$D$14,IF($C1206="一本差勝",中堅分析!$D$15,IF($C1206="引き分け",中堅分析!$D$16,IF($C1206="一本差負",中堅分析!$D$17,中堅分析!$D$18))))</f>
        <v>0.20800000000000002</v>
      </c>
      <c r="Q1206" s="1">
        <f t="shared" si="241"/>
        <v>-1</v>
      </c>
      <c r="R1206" s="1">
        <f t="shared" si="242"/>
        <v>-1</v>
      </c>
      <c r="S1206" s="7">
        <f>IF($D1206="二本差勝",副将分析!$D$14,IF($D1206="一本差勝",副将分析!$D$15,IF($D1206="引き分け",副将分析!$D$16,IF($D1206="一本差負",副将分析!$D$17,副将分析!$D$18))))</f>
        <v>0.20800000000000002</v>
      </c>
      <c r="T1206" s="1">
        <f t="shared" si="243"/>
        <v>-1</v>
      </c>
      <c r="U1206" s="1">
        <f t="shared" si="244"/>
        <v>-1</v>
      </c>
      <c r="V1206" s="7">
        <f>IF($E1206="二本差勝",大将分析!$D$14,IF($E1206="一本差勝",大将分析!$D$15,IF($E1206="引き分け",大将分析!$D$16,IF($E1206="一本差負",大将分析!$D$17,大将分析!$D$18))))</f>
        <v>0.16000000000000003</v>
      </c>
      <c r="W1206" s="1">
        <f t="shared" si="245"/>
        <v>1</v>
      </c>
      <c r="X1206" s="1">
        <f t="shared" si="246"/>
        <v>2</v>
      </c>
    </row>
    <row r="1207" spans="1:24" x14ac:dyDescent="0.15">
      <c r="A1207" s="1" t="s">
        <v>39</v>
      </c>
      <c r="B1207" s="1" t="s">
        <v>41</v>
      </c>
      <c r="C1207" s="1" t="s">
        <v>39</v>
      </c>
      <c r="D1207" s="1" t="s">
        <v>41</v>
      </c>
      <c r="E1207" s="1" t="s">
        <v>39</v>
      </c>
      <c r="F1207" s="19">
        <f t="shared" si="234"/>
        <v>0</v>
      </c>
      <c r="G1207" s="19">
        <f t="shared" si="235"/>
        <v>2</v>
      </c>
      <c r="H1207" s="20">
        <f t="shared" si="236"/>
        <v>1.7720934400000012E-4</v>
      </c>
      <c r="J1207" s="7">
        <f>IF($A1207="二本差勝",先鋒分析!$D$14,IF($A1207="一本差勝",先鋒分析!$D$15,IF($A1207="引き分け",先鋒分析!$D$16,IF($A1207="一本差負",先鋒分析!$D$17,先鋒分析!$D$18))))</f>
        <v>0.16000000000000003</v>
      </c>
      <c r="K1207" s="19">
        <f t="shared" si="237"/>
        <v>1</v>
      </c>
      <c r="L1207" s="19">
        <f t="shared" si="238"/>
        <v>2</v>
      </c>
      <c r="M1207" s="7">
        <f>IF($B1207="二本差勝",次鋒分析!$D$14,IF($B1207="一本差勝",次鋒分析!$D$15,IF($B1207="引き分け",次鋒分析!$D$16,IF($B1207="一本差負",次鋒分析!$D$17,次鋒分析!$D$18))))</f>
        <v>0.20800000000000002</v>
      </c>
      <c r="N1207" s="1">
        <f t="shared" si="239"/>
        <v>-1</v>
      </c>
      <c r="O1207" s="1">
        <f t="shared" si="240"/>
        <v>-1</v>
      </c>
      <c r="P1207" s="7">
        <f>IF($C1207="二本差勝",中堅分析!$D$14,IF($C1207="一本差勝",中堅分析!$D$15,IF($C1207="引き分け",中堅分析!$D$16,IF($C1207="一本差負",中堅分析!$D$17,中堅分析!$D$18))))</f>
        <v>0.16000000000000003</v>
      </c>
      <c r="Q1207" s="1">
        <f t="shared" si="241"/>
        <v>1</v>
      </c>
      <c r="R1207" s="1">
        <f t="shared" si="242"/>
        <v>2</v>
      </c>
      <c r="S1207" s="7">
        <f>IF($D1207="二本差勝",副将分析!$D$14,IF($D1207="一本差勝",副将分析!$D$15,IF($D1207="引き分け",副将分析!$D$16,IF($D1207="一本差負",副将分析!$D$17,副将分析!$D$18))))</f>
        <v>0.20800000000000002</v>
      </c>
      <c r="T1207" s="1">
        <f t="shared" si="243"/>
        <v>-1</v>
      </c>
      <c r="U1207" s="1">
        <f t="shared" si="244"/>
        <v>-1</v>
      </c>
      <c r="V1207" s="7">
        <f>IF($E1207="二本差勝",大将分析!$D$14,IF($E1207="一本差勝",大将分析!$D$15,IF($E1207="引き分け",大将分析!$D$16,IF($E1207="一本差負",大将分析!$D$17,大将分析!$D$18))))</f>
        <v>0.16000000000000003</v>
      </c>
      <c r="W1207" s="1">
        <f t="shared" si="245"/>
        <v>1</v>
      </c>
      <c r="X1207" s="1">
        <f t="shared" si="246"/>
        <v>2</v>
      </c>
    </row>
    <row r="1208" spans="1:24" x14ac:dyDescent="0.15">
      <c r="A1208" s="1" t="s">
        <v>41</v>
      </c>
      <c r="B1208" s="1" t="s">
        <v>39</v>
      </c>
      <c r="C1208" s="1" t="s">
        <v>39</v>
      </c>
      <c r="D1208" s="1" t="s">
        <v>41</v>
      </c>
      <c r="E1208" s="1" t="s">
        <v>39</v>
      </c>
      <c r="F1208" s="19">
        <f t="shared" si="234"/>
        <v>0</v>
      </c>
      <c r="G1208" s="19">
        <f t="shared" si="235"/>
        <v>2</v>
      </c>
      <c r="H1208" s="20">
        <f t="shared" si="236"/>
        <v>1.7720934400000012E-4</v>
      </c>
      <c r="J1208" s="7">
        <f>IF($A1208="二本差勝",先鋒分析!$D$14,IF($A1208="一本差勝",先鋒分析!$D$15,IF($A1208="引き分け",先鋒分析!$D$16,IF($A1208="一本差負",先鋒分析!$D$17,先鋒分析!$D$18))))</f>
        <v>0.20800000000000002</v>
      </c>
      <c r="K1208" s="19">
        <f t="shared" si="237"/>
        <v>-1</v>
      </c>
      <c r="L1208" s="19">
        <f t="shared" si="238"/>
        <v>-1</v>
      </c>
      <c r="M1208" s="7">
        <f>IF($B1208="二本差勝",次鋒分析!$D$14,IF($B1208="一本差勝",次鋒分析!$D$15,IF($B1208="引き分け",次鋒分析!$D$16,IF($B1208="一本差負",次鋒分析!$D$17,次鋒分析!$D$18))))</f>
        <v>0.16000000000000003</v>
      </c>
      <c r="N1208" s="1">
        <f t="shared" si="239"/>
        <v>1</v>
      </c>
      <c r="O1208" s="1">
        <f t="shared" si="240"/>
        <v>2</v>
      </c>
      <c r="P1208" s="7">
        <f>IF($C1208="二本差勝",中堅分析!$D$14,IF($C1208="一本差勝",中堅分析!$D$15,IF($C1208="引き分け",中堅分析!$D$16,IF($C1208="一本差負",中堅分析!$D$17,中堅分析!$D$18))))</f>
        <v>0.16000000000000003</v>
      </c>
      <c r="Q1208" s="1">
        <f t="shared" si="241"/>
        <v>1</v>
      </c>
      <c r="R1208" s="1">
        <f t="shared" si="242"/>
        <v>2</v>
      </c>
      <c r="S1208" s="7">
        <f>IF($D1208="二本差勝",副将分析!$D$14,IF($D1208="一本差勝",副将分析!$D$15,IF($D1208="引き分け",副将分析!$D$16,IF($D1208="一本差負",副将分析!$D$17,副将分析!$D$18))))</f>
        <v>0.20800000000000002</v>
      </c>
      <c r="T1208" s="1">
        <f t="shared" si="243"/>
        <v>-1</v>
      </c>
      <c r="U1208" s="1">
        <f t="shared" si="244"/>
        <v>-1</v>
      </c>
      <c r="V1208" s="7">
        <f>IF($E1208="二本差勝",大将分析!$D$14,IF($E1208="一本差勝",大将分析!$D$15,IF($E1208="引き分け",大将分析!$D$16,IF($E1208="一本差負",大将分析!$D$17,大将分析!$D$18))))</f>
        <v>0.16000000000000003</v>
      </c>
      <c r="W1208" s="1">
        <f t="shared" si="245"/>
        <v>1</v>
      </c>
      <c r="X1208" s="1">
        <f t="shared" si="246"/>
        <v>2</v>
      </c>
    </row>
    <row r="1209" spans="1:24" x14ac:dyDescent="0.15">
      <c r="A1209" s="1" t="s">
        <v>39</v>
      </c>
      <c r="B1209" s="1" t="s">
        <v>39</v>
      </c>
      <c r="C1209" s="1" t="s">
        <v>41</v>
      </c>
      <c r="D1209" s="1" t="s">
        <v>41</v>
      </c>
      <c r="E1209" s="1" t="s">
        <v>40</v>
      </c>
      <c r="F1209" s="19">
        <f t="shared" si="234"/>
        <v>0</v>
      </c>
      <c r="G1209" s="19">
        <f t="shared" si="235"/>
        <v>2</v>
      </c>
      <c r="H1209" s="20">
        <f t="shared" si="236"/>
        <v>2.3037214720000014E-4</v>
      </c>
      <c r="J1209" s="7">
        <f>IF($A1209="二本差勝",先鋒分析!$D$14,IF($A1209="一本差勝",先鋒分析!$D$15,IF($A1209="引き分け",先鋒分析!$D$16,IF($A1209="一本差負",先鋒分析!$D$17,先鋒分析!$D$18))))</f>
        <v>0.16000000000000003</v>
      </c>
      <c r="K1209" s="19">
        <f t="shared" si="237"/>
        <v>1</v>
      </c>
      <c r="L1209" s="19">
        <f t="shared" si="238"/>
        <v>2</v>
      </c>
      <c r="M1209" s="7">
        <f>IF($B1209="二本差勝",次鋒分析!$D$14,IF($B1209="一本差勝",次鋒分析!$D$15,IF($B1209="引き分け",次鋒分析!$D$16,IF($B1209="一本差負",次鋒分析!$D$17,次鋒分析!$D$18))))</f>
        <v>0.16000000000000003</v>
      </c>
      <c r="N1209" s="1">
        <f t="shared" si="239"/>
        <v>1</v>
      </c>
      <c r="O1209" s="1">
        <f t="shared" si="240"/>
        <v>2</v>
      </c>
      <c r="P1209" s="7">
        <f>IF($C1209="二本差勝",中堅分析!$D$14,IF($C1209="一本差勝",中堅分析!$D$15,IF($C1209="引き分け",中堅分析!$D$16,IF($C1209="一本差負",中堅分析!$D$17,中堅分析!$D$18))))</f>
        <v>0.20800000000000002</v>
      </c>
      <c r="Q1209" s="1">
        <f t="shared" si="241"/>
        <v>-1</v>
      </c>
      <c r="R1209" s="1">
        <f t="shared" si="242"/>
        <v>-1</v>
      </c>
      <c r="S1209" s="7">
        <f>IF($D1209="二本差勝",副将分析!$D$14,IF($D1209="一本差勝",副将分析!$D$15,IF($D1209="引き分け",副将分析!$D$16,IF($D1209="一本差負",副将分析!$D$17,副将分析!$D$18))))</f>
        <v>0.20800000000000002</v>
      </c>
      <c r="T1209" s="1">
        <f t="shared" si="243"/>
        <v>-1</v>
      </c>
      <c r="U1209" s="1">
        <f t="shared" si="244"/>
        <v>-1</v>
      </c>
      <c r="V1209" s="7">
        <f>IF($E1209="二本差勝",大将分析!$D$14,IF($E1209="一本差勝",大将分析!$D$15,IF($E1209="引き分け",大将分析!$D$16,IF($E1209="一本差負",大将分析!$D$17,大将分析!$D$18))))</f>
        <v>0.20800000000000002</v>
      </c>
      <c r="W1209" s="1">
        <f t="shared" si="245"/>
        <v>1</v>
      </c>
      <c r="X1209" s="1">
        <f t="shared" si="246"/>
        <v>1</v>
      </c>
    </row>
    <row r="1210" spans="1:24" x14ac:dyDescent="0.15">
      <c r="A1210" s="1" t="s">
        <v>39</v>
      </c>
      <c r="B1210" s="1" t="s">
        <v>41</v>
      </c>
      <c r="C1210" s="1" t="s">
        <v>39</v>
      </c>
      <c r="D1210" s="1" t="s">
        <v>41</v>
      </c>
      <c r="E1210" s="1" t="s">
        <v>40</v>
      </c>
      <c r="F1210" s="19">
        <f t="shared" si="234"/>
        <v>0</v>
      </c>
      <c r="G1210" s="19">
        <f t="shared" si="235"/>
        <v>2</v>
      </c>
      <c r="H1210" s="20">
        <f t="shared" si="236"/>
        <v>2.3037214720000014E-4</v>
      </c>
      <c r="J1210" s="7">
        <f>IF($A1210="二本差勝",先鋒分析!$D$14,IF($A1210="一本差勝",先鋒分析!$D$15,IF($A1210="引き分け",先鋒分析!$D$16,IF($A1210="一本差負",先鋒分析!$D$17,先鋒分析!$D$18))))</f>
        <v>0.16000000000000003</v>
      </c>
      <c r="K1210" s="19">
        <f t="shared" si="237"/>
        <v>1</v>
      </c>
      <c r="L1210" s="19">
        <f t="shared" si="238"/>
        <v>2</v>
      </c>
      <c r="M1210" s="7">
        <f>IF($B1210="二本差勝",次鋒分析!$D$14,IF($B1210="一本差勝",次鋒分析!$D$15,IF($B1210="引き分け",次鋒分析!$D$16,IF($B1210="一本差負",次鋒分析!$D$17,次鋒分析!$D$18))))</f>
        <v>0.20800000000000002</v>
      </c>
      <c r="N1210" s="1">
        <f t="shared" si="239"/>
        <v>-1</v>
      </c>
      <c r="O1210" s="1">
        <f t="shared" si="240"/>
        <v>-1</v>
      </c>
      <c r="P1210" s="7">
        <f>IF($C1210="二本差勝",中堅分析!$D$14,IF($C1210="一本差勝",中堅分析!$D$15,IF($C1210="引き分け",中堅分析!$D$16,IF($C1210="一本差負",中堅分析!$D$17,中堅分析!$D$18))))</f>
        <v>0.16000000000000003</v>
      </c>
      <c r="Q1210" s="1">
        <f t="shared" si="241"/>
        <v>1</v>
      </c>
      <c r="R1210" s="1">
        <f t="shared" si="242"/>
        <v>2</v>
      </c>
      <c r="S1210" s="7">
        <f>IF($D1210="二本差勝",副将分析!$D$14,IF($D1210="一本差勝",副将分析!$D$15,IF($D1210="引き分け",副将分析!$D$16,IF($D1210="一本差負",副将分析!$D$17,副将分析!$D$18))))</f>
        <v>0.20800000000000002</v>
      </c>
      <c r="T1210" s="1">
        <f t="shared" si="243"/>
        <v>-1</v>
      </c>
      <c r="U1210" s="1">
        <f t="shared" si="244"/>
        <v>-1</v>
      </c>
      <c r="V1210" s="7">
        <f>IF($E1210="二本差勝",大将分析!$D$14,IF($E1210="一本差勝",大将分析!$D$15,IF($E1210="引き分け",大将分析!$D$16,IF($E1210="一本差負",大将分析!$D$17,大将分析!$D$18))))</f>
        <v>0.20800000000000002</v>
      </c>
      <c r="W1210" s="1">
        <f t="shared" si="245"/>
        <v>1</v>
      </c>
      <c r="X1210" s="1">
        <f t="shared" si="246"/>
        <v>1</v>
      </c>
    </row>
    <row r="1211" spans="1:24" x14ac:dyDescent="0.15">
      <c r="A1211" s="1" t="s">
        <v>41</v>
      </c>
      <c r="B1211" s="1" t="s">
        <v>39</v>
      </c>
      <c r="C1211" s="1" t="s">
        <v>39</v>
      </c>
      <c r="D1211" s="1" t="s">
        <v>41</v>
      </c>
      <c r="E1211" s="1" t="s">
        <v>40</v>
      </c>
      <c r="F1211" s="19">
        <f t="shared" si="234"/>
        <v>0</v>
      </c>
      <c r="G1211" s="19">
        <f t="shared" si="235"/>
        <v>2</v>
      </c>
      <c r="H1211" s="20">
        <f t="shared" si="236"/>
        <v>2.3037214720000014E-4</v>
      </c>
      <c r="J1211" s="7">
        <f>IF($A1211="二本差勝",先鋒分析!$D$14,IF($A1211="一本差勝",先鋒分析!$D$15,IF($A1211="引き分け",先鋒分析!$D$16,IF($A1211="一本差負",先鋒分析!$D$17,先鋒分析!$D$18))))</f>
        <v>0.20800000000000002</v>
      </c>
      <c r="K1211" s="19">
        <f t="shared" si="237"/>
        <v>-1</v>
      </c>
      <c r="L1211" s="19">
        <f t="shared" si="238"/>
        <v>-1</v>
      </c>
      <c r="M1211" s="7">
        <f>IF($B1211="二本差勝",次鋒分析!$D$14,IF($B1211="一本差勝",次鋒分析!$D$15,IF($B1211="引き分け",次鋒分析!$D$16,IF($B1211="一本差負",次鋒分析!$D$17,次鋒分析!$D$18))))</f>
        <v>0.16000000000000003</v>
      </c>
      <c r="N1211" s="1">
        <f t="shared" si="239"/>
        <v>1</v>
      </c>
      <c r="O1211" s="1">
        <f t="shared" si="240"/>
        <v>2</v>
      </c>
      <c r="P1211" s="7">
        <f>IF($C1211="二本差勝",中堅分析!$D$14,IF($C1211="一本差勝",中堅分析!$D$15,IF($C1211="引き分け",中堅分析!$D$16,IF($C1211="一本差負",中堅分析!$D$17,中堅分析!$D$18))))</f>
        <v>0.16000000000000003</v>
      </c>
      <c r="Q1211" s="1">
        <f t="shared" si="241"/>
        <v>1</v>
      </c>
      <c r="R1211" s="1">
        <f t="shared" si="242"/>
        <v>2</v>
      </c>
      <c r="S1211" s="7">
        <f>IF($D1211="二本差勝",副将分析!$D$14,IF($D1211="一本差勝",副将分析!$D$15,IF($D1211="引き分け",副将分析!$D$16,IF($D1211="一本差負",副将分析!$D$17,副将分析!$D$18))))</f>
        <v>0.20800000000000002</v>
      </c>
      <c r="T1211" s="1">
        <f t="shared" si="243"/>
        <v>-1</v>
      </c>
      <c r="U1211" s="1">
        <f t="shared" si="244"/>
        <v>-1</v>
      </c>
      <c r="V1211" s="7">
        <f>IF($E1211="二本差勝",大将分析!$D$14,IF($E1211="一本差勝",大将分析!$D$15,IF($E1211="引き分け",大将分析!$D$16,IF($E1211="一本差負",大将分析!$D$17,大将分析!$D$18))))</f>
        <v>0.20800000000000002</v>
      </c>
      <c r="W1211" s="1">
        <f t="shared" si="245"/>
        <v>1</v>
      </c>
      <c r="X1211" s="1">
        <f t="shared" si="246"/>
        <v>1</v>
      </c>
    </row>
    <row r="1212" spans="1:24" x14ac:dyDescent="0.15">
      <c r="A1212" s="1" t="s">
        <v>39</v>
      </c>
      <c r="B1212" s="1" t="s">
        <v>39</v>
      </c>
      <c r="C1212" s="1" t="s">
        <v>41</v>
      </c>
      <c r="D1212" s="1" t="s">
        <v>41</v>
      </c>
      <c r="E1212" s="1" t="s">
        <v>22</v>
      </c>
      <c r="F1212" s="19">
        <f t="shared" si="234"/>
        <v>0</v>
      </c>
      <c r="G1212" s="19">
        <f t="shared" si="235"/>
        <v>2</v>
      </c>
      <c r="H1212" s="20">
        <f t="shared" si="236"/>
        <v>2.9239541760000019E-4</v>
      </c>
      <c r="J1212" s="7">
        <f>IF($A1212="二本差勝",先鋒分析!$D$14,IF($A1212="一本差勝",先鋒分析!$D$15,IF($A1212="引き分け",先鋒分析!$D$16,IF($A1212="一本差負",先鋒分析!$D$17,先鋒分析!$D$18))))</f>
        <v>0.16000000000000003</v>
      </c>
      <c r="K1212" s="19">
        <f t="shared" si="237"/>
        <v>1</v>
      </c>
      <c r="L1212" s="19">
        <f t="shared" si="238"/>
        <v>2</v>
      </c>
      <c r="M1212" s="7">
        <f>IF($B1212="二本差勝",次鋒分析!$D$14,IF($B1212="一本差勝",次鋒分析!$D$15,IF($B1212="引き分け",次鋒分析!$D$16,IF($B1212="一本差負",次鋒分析!$D$17,次鋒分析!$D$18))))</f>
        <v>0.16000000000000003</v>
      </c>
      <c r="N1212" s="1">
        <f t="shared" si="239"/>
        <v>1</v>
      </c>
      <c r="O1212" s="1">
        <f t="shared" si="240"/>
        <v>2</v>
      </c>
      <c r="P1212" s="7">
        <f>IF($C1212="二本差勝",中堅分析!$D$14,IF($C1212="一本差勝",中堅分析!$D$15,IF($C1212="引き分け",中堅分析!$D$16,IF($C1212="一本差負",中堅分析!$D$17,中堅分析!$D$18))))</f>
        <v>0.20800000000000002</v>
      </c>
      <c r="Q1212" s="1">
        <f t="shared" si="241"/>
        <v>-1</v>
      </c>
      <c r="R1212" s="1">
        <f t="shared" si="242"/>
        <v>-1</v>
      </c>
      <c r="S1212" s="7">
        <f>IF($D1212="二本差勝",副将分析!$D$14,IF($D1212="一本差勝",副将分析!$D$15,IF($D1212="引き分け",副将分析!$D$16,IF($D1212="一本差負",副将分析!$D$17,副将分析!$D$18))))</f>
        <v>0.20800000000000002</v>
      </c>
      <c r="T1212" s="1">
        <f t="shared" si="243"/>
        <v>-1</v>
      </c>
      <c r="U1212" s="1">
        <f t="shared" si="244"/>
        <v>-1</v>
      </c>
      <c r="V1212" s="7">
        <f>IF($E1212="二本差勝",大将分析!$D$14,IF($E1212="一本差勝",大将分析!$D$15,IF($E1212="引き分け",大将分析!$D$16,IF($E1212="一本差負",大将分析!$D$17,大将分析!$D$18))))</f>
        <v>0.26400000000000001</v>
      </c>
      <c r="W1212" s="1">
        <f t="shared" si="245"/>
        <v>0</v>
      </c>
      <c r="X1212" s="1">
        <f t="shared" si="246"/>
        <v>0</v>
      </c>
    </row>
    <row r="1213" spans="1:24" x14ac:dyDescent="0.15">
      <c r="A1213" s="1" t="s">
        <v>39</v>
      </c>
      <c r="B1213" s="1" t="s">
        <v>41</v>
      </c>
      <c r="C1213" s="1" t="s">
        <v>39</v>
      </c>
      <c r="D1213" s="1" t="s">
        <v>41</v>
      </c>
      <c r="E1213" s="1" t="s">
        <v>22</v>
      </c>
      <c r="F1213" s="19">
        <f t="shared" si="234"/>
        <v>0</v>
      </c>
      <c r="G1213" s="19">
        <f t="shared" si="235"/>
        <v>2</v>
      </c>
      <c r="H1213" s="20">
        <f t="shared" si="236"/>
        <v>2.9239541760000019E-4</v>
      </c>
      <c r="J1213" s="7">
        <f>IF($A1213="二本差勝",先鋒分析!$D$14,IF($A1213="一本差勝",先鋒分析!$D$15,IF($A1213="引き分け",先鋒分析!$D$16,IF($A1213="一本差負",先鋒分析!$D$17,先鋒分析!$D$18))))</f>
        <v>0.16000000000000003</v>
      </c>
      <c r="K1213" s="19">
        <f t="shared" si="237"/>
        <v>1</v>
      </c>
      <c r="L1213" s="19">
        <f t="shared" si="238"/>
        <v>2</v>
      </c>
      <c r="M1213" s="7">
        <f>IF($B1213="二本差勝",次鋒分析!$D$14,IF($B1213="一本差勝",次鋒分析!$D$15,IF($B1213="引き分け",次鋒分析!$D$16,IF($B1213="一本差負",次鋒分析!$D$17,次鋒分析!$D$18))))</f>
        <v>0.20800000000000002</v>
      </c>
      <c r="N1213" s="1">
        <f t="shared" si="239"/>
        <v>-1</v>
      </c>
      <c r="O1213" s="1">
        <f t="shared" si="240"/>
        <v>-1</v>
      </c>
      <c r="P1213" s="7">
        <f>IF($C1213="二本差勝",中堅分析!$D$14,IF($C1213="一本差勝",中堅分析!$D$15,IF($C1213="引き分け",中堅分析!$D$16,IF($C1213="一本差負",中堅分析!$D$17,中堅分析!$D$18))))</f>
        <v>0.16000000000000003</v>
      </c>
      <c r="Q1213" s="1">
        <f t="shared" si="241"/>
        <v>1</v>
      </c>
      <c r="R1213" s="1">
        <f t="shared" si="242"/>
        <v>2</v>
      </c>
      <c r="S1213" s="7">
        <f>IF($D1213="二本差勝",副将分析!$D$14,IF($D1213="一本差勝",副将分析!$D$15,IF($D1213="引き分け",副将分析!$D$16,IF($D1213="一本差負",副将分析!$D$17,副将分析!$D$18))))</f>
        <v>0.20800000000000002</v>
      </c>
      <c r="T1213" s="1">
        <f t="shared" si="243"/>
        <v>-1</v>
      </c>
      <c r="U1213" s="1">
        <f t="shared" si="244"/>
        <v>-1</v>
      </c>
      <c r="V1213" s="7">
        <f>IF($E1213="二本差勝",大将分析!$D$14,IF($E1213="一本差勝",大将分析!$D$15,IF($E1213="引き分け",大将分析!$D$16,IF($E1213="一本差負",大将分析!$D$17,大将分析!$D$18))))</f>
        <v>0.26400000000000001</v>
      </c>
      <c r="W1213" s="1">
        <f t="shared" si="245"/>
        <v>0</v>
      </c>
      <c r="X1213" s="1">
        <f t="shared" si="246"/>
        <v>0</v>
      </c>
    </row>
    <row r="1214" spans="1:24" x14ac:dyDescent="0.15">
      <c r="A1214" s="1" t="s">
        <v>41</v>
      </c>
      <c r="B1214" s="1" t="s">
        <v>39</v>
      </c>
      <c r="C1214" s="1" t="s">
        <v>39</v>
      </c>
      <c r="D1214" s="1" t="s">
        <v>41</v>
      </c>
      <c r="E1214" s="1" t="s">
        <v>22</v>
      </c>
      <c r="F1214" s="19">
        <f t="shared" si="234"/>
        <v>0</v>
      </c>
      <c r="G1214" s="19">
        <f t="shared" si="235"/>
        <v>2</v>
      </c>
      <c r="H1214" s="20">
        <f t="shared" si="236"/>
        <v>2.9239541760000019E-4</v>
      </c>
      <c r="J1214" s="7">
        <f>IF($A1214="二本差勝",先鋒分析!$D$14,IF($A1214="一本差勝",先鋒分析!$D$15,IF($A1214="引き分け",先鋒分析!$D$16,IF($A1214="一本差負",先鋒分析!$D$17,先鋒分析!$D$18))))</f>
        <v>0.20800000000000002</v>
      </c>
      <c r="K1214" s="19">
        <f t="shared" si="237"/>
        <v>-1</v>
      </c>
      <c r="L1214" s="19">
        <f t="shared" si="238"/>
        <v>-1</v>
      </c>
      <c r="M1214" s="7">
        <f>IF($B1214="二本差勝",次鋒分析!$D$14,IF($B1214="一本差勝",次鋒分析!$D$15,IF($B1214="引き分け",次鋒分析!$D$16,IF($B1214="一本差負",次鋒分析!$D$17,次鋒分析!$D$18))))</f>
        <v>0.16000000000000003</v>
      </c>
      <c r="N1214" s="1">
        <f t="shared" si="239"/>
        <v>1</v>
      </c>
      <c r="O1214" s="1">
        <f t="shared" si="240"/>
        <v>2</v>
      </c>
      <c r="P1214" s="7">
        <f>IF($C1214="二本差勝",中堅分析!$D$14,IF($C1214="一本差勝",中堅分析!$D$15,IF($C1214="引き分け",中堅分析!$D$16,IF($C1214="一本差負",中堅分析!$D$17,中堅分析!$D$18))))</f>
        <v>0.16000000000000003</v>
      </c>
      <c r="Q1214" s="1">
        <f t="shared" si="241"/>
        <v>1</v>
      </c>
      <c r="R1214" s="1">
        <f t="shared" si="242"/>
        <v>2</v>
      </c>
      <c r="S1214" s="7">
        <f>IF($D1214="二本差勝",副将分析!$D$14,IF($D1214="一本差勝",副将分析!$D$15,IF($D1214="引き分け",副将分析!$D$16,IF($D1214="一本差負",副将分析!$D$17,副将分析!$D$18))))</f>
        <v>0.20800000000000002</v>
      </c>
      <c r="T1214" s="1">
        <f t="shared" si="243"/>
        <v>-1</v>
      </c>
      <c r="U1214" s="1">
        <f t="shared" si="244"/>
        <v>-1</v>
      </c>
      <c r="V1214" s="7">
        <f>IF($E1214="二本差勝",大将分析!$D$14,IF($E1214="一本差勝",大将分析!$D$15,IF($E1214="引き分け",大将分析!$D$16,IF($E1214="一本差負",大将分析!$D$17,大将分析!$D$18))))</f>
        <v>0.26400000000000001</v>
      </c>
      <c r="W1214" s="1">
        <f t="shared" si="245"/>
        <v>0</v>
      </c>
      <c r="X1214" s="1">
        <f t="shared" si="246"/>
        <v>0</v>
      </c>
    </row>
    <row r="1215" spans="1:24" x14ac:dyDescent="0.15">
      <c r="A1215" s="1" t="s">
        <v>39</v>
      </c>
      <c r="B1215" s="1" t="s">
        <v>39</v>
      </c>
      <c r="C1215" s="1" t="s">
        <v>41</v>
      </c>
      <c r="D1215" s="1" t="s">
        <v>41</v>
      </c>
      <c r="E1215" s="1" t="s">
        <v>41</v>
      </c>
      <c r="F1215" s="19">
        <f t="shared" si="234"/>
        <v>0</v>
      </c>
      <c r="G1215" s="19">
        <f t="shared" si="235"/>
        <v>2</v>
      </c>
      <c r="H1215" s="20">
        <f t="shared" si="236"/>
        <v>2.3037214720000014E-4</v>
      </c>
      <c r="J1215" s="7">
        <f>IF($A1215="二本差勝",先鋒分析!$D$14,IF($A1215="一本差勝",先鋒分析!$D$15,IF($A1215="引き分け",先鋒分析!$D$16,IF($A1215="一本差負",先鋒分析!$D$17,先鋒分析!$D$18))))</f>
        <v>0.16000000000000003</v>
      </c>
      <c r="K1215" s="19">
        <f t="shared" si="237"/>
        <v>1</v>
      </c>
      <c r="L1215" s="19">
        <f t="shared" si="238"/>
        <v>2</v>
      </c>
      <c r="M1215" s="7">
        <f>IF($B1215="二本差勝",次鋒分析!$D$14,IF($B1215="一本差勝",次鋒分析!$D$15,IF($B1215="引き分け",次鋒分析!$D$16,IF($B1215="一本差負",次鋒分析!$D$17,次鋒分析!$D$18))))</f>
        <v>0.16000000000000003</v>
      </c>
      <c r="N1215" s="1">
        <f t="shared" si="239"/>
        <v>1</v>
      </c>
      <c r="O1215" s="1">
        <f t="shared" si="240"/>
        <v>2</v>
      </c>
      <c r="P1215" s="7">
        <f>IF($C1215="二本差勝",中堅分析!$D$14,IF($C1215="一本差勝",中堅分析!$D$15,IF($C1215="引き分け",中堅分析!$D$16,IF($C1215="一本差負",中堅分析!$D$17,中堅分析!$D$18))))</f>
        <v>0.20800000000000002</v>
      </c>
      <c r="Q1215" s="1">
        <f t="shared" si="241"/>
        <v>-1</v>
      </c>
      <c r="R1215" s="1">
        <f t="shared" si="242"/>
        <v>-1</v>
      </c>
      <c r="S1215" s="7">
        <f>IF($D1215="二本差勝",副将分析!$D$14,IF($D1215="一本差勝",副将分析!$D$15,IF($D1215="引き分け",副将分析!$D$16,IF($D1215="一本差負",副将分析!$D$17,副将分析!$D$18))))</f>
        <v>0.20800000000000002</v>
      </c>
      <c r="T1215" s="1">
        <f t="shared" si="243"/>
        <v>-1</v>
      </c>
      <c r="U1215" s="1">
        <f t="shared" si="244"/>
        <v>-1</v>
      </c>
      <c r="V1215" s="7">
        <f>IF($E1215="二本差勝",大将分析!$D$14,IF($E1215="一本差勝",大将分析!$D$15,IF($E1215="引き分け",大将分析!$D$16,IF($E1215="一本差負",大将分析!$D$17,大将分析!$D$18))))</f>
        <v>0.20800000000000002</v>
      </c>
      <c r="W1215" s="1">
        <f t="shared" si="245"/>
        <v>-1</v>
      </c>
      <c r="X1215" s="1">
        <f t="shared" si="246"/>
        <v>-1</v>
      </c>
    </row>
    <row r="1216" spans="1:24" x14ac:dyDescent="0.15">
      <c r="A1216" s="1" t="s">
        <v>39</v>
      </c>
      <c r="B1216" s="1" t="s">
        <v>41</v>
      </c>
      <c r="C1216" s="1" t="s">
        <v>39</v>
      </c>
      <c r="D1216" s="1" t="s">
        <v>41</v>
      </c>
      <c r="E1216" s="1" t="s">
        <v>41</v>
      </c>
      <c r="F1216" s="19">
        <f t="shared" si="234"/>
        <v>0</v>
      </c>
      <c r="G1216" s="19">
        <f t="shared" si="235"/>
        <v>2</v>
      </c>
      <c r="H1216" s="20">
        <f t="shared" si="236"/>
        <v>2.3037214720000014E-4</v>
      </c>
      <c r="J1216" s="7">
        <f>IF($A1216="二本差勝",先鋒分析!$D$14,IF($A1216="一本差勝",先鋒分析!$D$15,IF($A1216="引き分け",先鋒分析!$D$16,IF($A1216="一本差負",先鋒分析!$D$17,先鋒分析!$D$18))))</f>
        <v>0.16000000000000003</v>
      </c>
      <c r="K1216" s="19">
        <f t="shared" si="237"/>
        <v>1</v>
      </c>
      <c r="L1216" s="19">
        <f t="shared" si="238"/>
        <v>2</v>
      </c>
      <c r="M1216" s="7">
        <f>IF($B1216="二本差勝",次鋒分析!$D$14,IF($B1216="一本差勝",次鋒分析!$D$15,IF($B1216="引き分け",次鋒分析!$D$16,IF($B1216="一本差負",次鋒分析!$D$17,次鋒分析!$D$18))))</f>
        <v>0.20800000000000002</v>
      </c>
      <c r="N1216" s="1">
        <f t="shared" si="239"/>
        <v>-1</v>
      </c>
      <c r="O1216" s="1">
        <f t="shared" si="240"/>
        <v>-1</v>
      </c>
      <c r="P1216" s="7">
        <f>IF($C1216="二本差勝",中堅分析!$D$14,IF($C1216="一本差勝",中堅分析!$D$15,IF($C1216="引き分け",中堅分析!$D$16,IF($C1216="一本差負",中堅分析!$D$17,中堅分析!$D$18))))</f>
        <v>0.16000000000000003</v>
      </c>
      <c r="Q1216" s="1">
        <f t="shared" si="241"/>
        <v>1</v>
      </c>
      <c r="R1216" s="1">
        <f t="shared" si="242"/>
        <v>2</v>
      </c>
      <c r="S1216" s="7">
        <f>IF($D1216="二本差勝",副将分析!$D$14,IF($D1216="一本差勝",副将分析!$D$15,IF($D1216="引き分け",副将分析!$D$16,IF($D1216="一本差負",副将分析!$D$17,副将分析!$D$18))))</f>
        <v>0.20800000000000002</v>
      </c>
      <c r="T1216" s="1">
        <f t="shared" si="243"/>
        <v>-1</v>
      </c>
      <c r="U1216" s="1">
        <f t="shared" si="244"/>
        <v>-1</v>
      </c>
      <c r="V1216" s="7">
        <f>IF($E1216="二本差勝",大将分析!$D$14,IF($E1216="一本差勝",大将分析!$D$15,IF($E1216="引き分け",大将分析!$D$16,IF($E1216="一本差負",大将分析!$D$17,大将分析!$D$18))))</f>
        <v>0.20800000000000002</v>
      </c>
      <c r="W1216" s="1">
        <f t="shared" si="245"/>
        <v>-1</v>
      </c>
      <c r="X1216" s="1">
        <f t="shared" si="246"/>
        <v>-1</v>
      </c>
    </row>
    <row r="1217" spans="1:24" x14ac:dyDescent="0.15">
      <c r="A1217" s="1" t="s">
        <v>41</v>
      </c>
      <c r="B1217" s="1" t="s">
        <v>39</v>
      </c>
      <c r="C1217" s="1" t="s">
        <v>39</v>
      </c>
      <c r="D1217" s="1" t="s">
        <v>41</v>
      </c>
      <c r="E1217" s="1" t="s">
        <v>41</v>
      </c>
      <c r="F1217" s="19">
        <f t="shared" si="234"/>
        <v>0</v>
      </c>
      <c r="G1217" s="19">
        <f t="shared" si="235"/>
        <v>2</v>
      </c>
      <c r="H1217" s="20">
        <f t="shared" si="236"/>
        <v>2.3037214720000014E-4</v>
      </c>
      <c r="J1217" s="7">
        <f>IF($A1217="二本差勝",先鋒分析!$D$14,IF($A1217="一本差勝",先鋒分析!$D$15,IF($A1217="引き分け",先鋒分析!$D$16,IF($A1217="一本差負",先鋒分析!$D$17,先鋒分析!$D$18))))</f>
        <v>0.20800000000000002</v>
      </c>
      <c r="K1217" s="19">
        <f t="shared" si="237"/>
        <v>-1</v>
      </c>
      <c r="L1217" s="19">
        <f t="shared" si="238"/>
        <v>-1</v>
      </c>
      <c r="M1217" s="7">
        <f>IF($B1217="二本差勝",次鋒分析!$D$14,IF($B1217="一本差勝",次鋒分析!$D$15,IF($B1217="引き分け",次鋒分析!$D$16,IF($B1217="一本差負",次鋒分析!$D$17,次鋒分析!$D$18))))</f>
        <v>0.16000000000000003</v>
      </c>
      <c r="N1217" s="1">
        <f t="shared" si="239"/>
        <v>1</v>
      </c>
      <c r="O1217" s="1">
        <f t="shared" si="240"/>
        <v>2</v>
      </c>
      <c r="P1217" s="7">
        <f>IF($C1217="二本差勝",中堅分析!$D$14,IF($C1217="一本差勝",中堅分析!$D$15,IF($C1217="引き分け",中堅分析!$D$16,IF($C1217="一本差負",中堅分析!$D$17,中堅分析!$D$18))))</f>
        <v>0.16000000000000003</v>
      </c>
      <c r="Q1217" s="1">
        <f t="shared" si="241"/>
        <v>1</v>
      </c>
      <c r="R1217" s="1">
        <f t="shared" si="242"/>
        <v>2</v>
      </c>
      <c r="S1217" s="7">
        <f>IF($D1217="二本差勝",副将分析!$D$14,IF($D1217="一本差勝",副将分析!$D$15,IF($D1217="引き分け",副将分析!$D$16,IF($D1217="一本差負",副将分析!$D$17,副将分析!$D$18))))</f>
        <v>0.20800000000000002</v>
      </c>
      <c r="T1217" s="1">
        <f t="shared" si="243"/>
        <v>-1</v>
      </c>
      <c r="U1217" s="1">
        <f t="shared" si="244"/>
        <v>-1</v>
      </c>
      <c r="V1217" s="7">
        <f>IF($E1217="二本差勝",大将分析!$D$14,IF($E1217="一本差勝",大将分析!$D$15,IF($E1217="引き分け",大将分析!$D$16,IF($E1217="一本差負",大将分析!$D$17,大将分析!$D$18))))</f>
        <v>0.20800000000000002</v>
      </c>
      <c r="W1217" s="1">
        <f t="shared" si="245"/>
        <v>-1</v>
      </c>
      <c r="X1217" s="1">
        <f t="shared" si="246"/>
        <v>-1</v>
      </c>
    </row>
    <row r="1218" spans="1:24" x14ac:dyDescent="0.15">
      <c r="A1218" s="1" t="s">
        <v>39</v>
      </c>
      <c r="B1218" s="1" t="s">
        <v>39</v>
      </c>
      <c r="C1218" s="1" t="s">
        <v>41</v>
      </c>
      <c r="D1218" s="1" t="s">
        <v>41</v>
      </c>
      <c r="E1218" s="1" t="s">
        <v>42</v>
      </c>
      <c r="F1218" s="19">
        <f t="shared" si="234"/>
        <v>0</v>
      </c>
      <c r="G1218" s="19">
        <f t="shared" si="235"/>
        <v>2</v>
      </c>
      <c r="H1218" s="20">
        <f t="shared" si="236"/>
        <v>1.7720934400000012E-4</v>
      </c>
      <c r="J1218" s="7">
        <f>IF($A1218="二本差勝",先鋒分析!$D$14,IF($A1218="一本差勝",先鋒分析!$D$15,IF($A1218="引き分け",先鋒分析!$D$16,IF($A1218="一本差負",先鋒分析!$D$17,先鋒分析!$D$18))))</f>
        <v>0.16000000000000003</v>
      </c>
      <c r="K1218" s="19">
        <f t="shared" si="237"/>
        <v>1</v>
      </c>
      <c r="L1218" s="19">
        <f t="shared" si="238"/>
        <v>2</v>
      </c>
      <c r="M1218" s="7">
        <f>IF($B1218="二本差勝",次鋒分析!$D$14,IF($B1218="一本差勝",次鋒分析!$D$15,IF($B1218="引き分け",次鋒分析!$D$16,IF($B1218="一本差負",次鋒分析!$D$17,次鋒分析!$D$18))))</f>
        <v>0.16000000000000003</v>
      </c>
      <c r="N1218" s="1">
        <f t="shared" si="239"/>
        <v>1</v>
      </c>
      <c r="O1218" s="1">
        <f t="shared" si="240"/>
        <v>2</v>
      </c>
      <c r="P1218" s="7">
        <f>IF($C1218="二本差勝",中堅分析!$D$14,IF($C1218="一本差勝",中堅分析!$D$15,IF($C1218="引き分け",中堅分析!$D$16,IF($C1218="一本差負",中堅分析!$D$17,中堅分析!$D$18))))</f>
        <v>0.20800000000000002</v>
      </c>
      <c r="Q1218" s="1">
        <f t="shared" si="241"/>
        <v>-1</v>
      </c>
      <c r="R1218" s="1">
        <f t="shared" si="242"/>
        <v>-1</v>
      </c>
      <c r="S1218" s="7">
        <f>IF($D1218="二本差勝",副将分析!$D$14,IF($D1218="一本差勝",副将分析!$D$15,IF($D1218="引き分け",副将分析!$D$16,IF($D1218="一本差負",副将分析!$D$17,副将分析!$D$18))))</f>
        <v>0.20800000000000002</v>
      </c>
      <c r="T1218" s="1">
        <f t="shared" si="243"/>
        <v>-1</v>
      </c>
      <c r="U1218" s="1">
        <f t="shared" si="244"/>
        <v>-1</v>
      </c>
      <c r="V1218" s="7">
        <f>IF($E1218="二本差勝",大将分析!$D$14,IF($E1218="一本差勝",大将分析!$D$15,IF($E1218="引き分け",大将分析!$D$16,IF($E1218="一本差負",大将分析!$D$17,大将分析!$D$18))))</f>
        <v>0.16000000000000003</v>
      </c>
      <c r="W1218" s="1">
        <f t="shared" si="245"/>
        <v>-1</v>
      </c>
      <c r="X1218" s="1">
        <f t="shared" si="246"/>
        <v>-2</v>
      </c>
    </row>
    <row r="1219" spans="1:24" x14ac:dyDescent="0.15">
      <c r="A1219" s="1" t="s">
        <v>39</v>
      </c>
      <c r="B1219" s="1" t="s">
        <v>41</v>
      </c>
      <c r="C1219" s="1" t="s">
        <v>39</v>
      </c>
      <c r="D1219" s="1" t="s">
        <v>41</v>
      </c>
      <c r="E1219" s="1" t="s">
        <v>42</v>
      </c>
      <c r="F1219" s="19">
        <f t="shared" si="234"/>
        <v>0</v>
      </c>
      <c r="G1219" s="19">
        <f t="shared" si="235"/>
        <v>2</v>
      </c>
      <c r="H1219" s="20">
        <f t="shared" si="236"/>
        <v>1.7720934400000012E-4</v>
      </c>
      <c r="J1219" s="7">
        <f>IF($A1219="二本差勝",先鋒分析!$D$14,IF($A1219="一本差勝",先鋒分析!$D$15,IF($A1219="引き分け",先鋒分析!$D$16,IF($A1219="一本差負",先鋒分析!$D$17,先鋒分析!$D$18))))</f>
        <v>0.16000000000000003</v>
      </c>
      <c r="K1219" s="19">
        <f t="shared" si="237"/>
        <v>1</v>
      </c>
      <c r="L1219" s="19">
        <f t="shared" si="238"/>
        <v>2</v>
      </c>
      <c r="M1219" s="7">
        <f>IF($B1219="二本差勝",次鋒分析!$D$14,IF($B1219="一本差勝",次鋒分析!$D$15,IF($B1219="引き分け",次鋒分析!$D$16,IF($B1219="一本差負",次鋒分析!$D$17,次鋒分析!$D$18))))</f>
        <v>0.20800000000000002</v>
      </c>
      <c r="N1219" s="1">
        <f t="shared" si="239"/>
        <v>-1</v>
      </c>
      <c r="O1219" s="1">
        <f t="shared" si="240"/>
        <v>-1</v>
      </c>
      <c r="P1219" s="7">
        <f>IF($C1219="二本差勝",中堅分析!$D$14,IF($C1219="一本差勝",中堅分析!$D$15,IF($C1219="引き分け",中堅分析!$D$16,IF($C1219="一本差負",中堅分析!$D$17,中堅分析!$D$18))))</f>
        <v>0.16000000000000003</v>
      </c>
      <c r="Q1219" s="1">
        <f t="shared" si="241"/>
        <v>1</v>
      </c>
      <c r="R1219" s="1">
        <f t="shared" si="242"/>
        <v>2</v>
      </c>
      <c r="S1219" s="7">
        <f>IF($D1219="二本差勝",副将分析!$D$14,IF($D1219="一本差勝",副将分析!$D$15,IF($D1219="引き分け",副将分析!$D$16,IF($D1219="一本差負",副将分析!$D$17,副将分析!$D$18))))</f>
        <v>0.20800000000000002</v>
      </c>
      <c r="T1219" s="1">
        <f t="shared" si="243"/>
        <v>-1</v>
      </c>
      <c r="U1219" s="1">
        <f t="shared" si="244"/>
        <v>-1</v>
      </c>
      <c r="V1219" s="7">
        <f>IF($E1219="二本差勝",大将分析!$D$14,IF($E1219="一本差勝",大将分析!$D$15,IF($E1219="引き分け",大将分析!$D$16,IF($E1219="一本差負",大将分析!$D$17,大将分析!$D$18))))</f>
        <v>0.16000000000000003</v>
      </c>
      <c r="W1219" s="1">
        <f t="shared" si="245"/>
        <v>-1</v>
      </c>
      <c r="X1219" s="1">
        <f t="shared" si="246"/>
        <v>-2</v>
      </c>
    </row>
    <row r="1220" spans="1:24" x14ac:dyDescent="0.15">
      <c r="A1220" s="1" t="s">
        <v>41</v>
      </c>
      <c r="B1220" s="1" t="s">
        <v>39</v>
      </c>
      <c r="C1220" s="1" t="s">
        <v>39</v>
      </c>
      <c r="D1220" s="1" t="s">
        <v>41</v>
      </c>
      <c r="E1220" s="1" t="s">
        <v>42</v>
      </c>
      <c r="F1220" s="19">
        <f t="shared" si="234"/>
        <v>0</v>
      </c>
      <c r="G1220" s="19">
        <f t="shared" si="235"/>
        <v>2</v>
      </c>
      <c r="H1220" s="20">
        <f t="shared" si="236"/>
        <v>1.7720934400000012E-4</v>
      </c>
      <c r="J1220" s="7">
        <f>IF($A1220="二本差勝",先鋒分析!$D$14,IF($A1220="一本差勝",先鋒分析!$D$15,IF($A1220="引き分け",先鋒分析!$D$16,IF($A1220="一本差負",先鋒分析!$D$17,先鋒分析!$D$18))))</f>
        <v>0.20800000000000002</v>
      </c>
      <c r="K1220" s="19">
        <f t="shared" si="237"/>
        <v>-1</v>
      </c>
      <c r="L1220" s="19">
        <f t="shared" si="238"/>
        <v>-1</v>
      </c>
      <c r="M1220" s="7">
        <f>IF($B1220="二本差勝",次鋒分析!$D$14,IF($B1220="一本差勝",次鋒分析!$D$15,IF($B1220="引き分け",次鋒分析!$D$16,IF($B1220="一本差負",次鋒分析!$D$17,次鋒分析!$D$18))))</f>
        <v>0.16000000000000003</v>
      </c>
      <c r="N1220" s="1">
        <f t="shared" si="239"/>
        <v>1</v>
      </c>
      <c r="O1220" s="1">
        <f t="shared" si="240"/>
        <v>2</v>
      </c>
      <c r="P1220" s="7">
        <f>IF($C1220="二本差勝",中堅分析!$D$14,IF($C1220="一本差勝",中堅分析!$D$15,IF($C1220="引き分け",中堅分析!$D$16,IF($C1220="一本差負",中堅分析!$D$17,中堅分析!$D$18))))</f>
        <v>0.16000000000000003</v>
      </c>
      <c r="Q1220" s="1">
        <f t="shared" si="241"/>
        <v>1</v>
      </c>
      <c r="R1220" s="1">
        <f t="shared" si="242"/>
        <v>2</v>
      </c>
      <c r="S1220" s="7">
        <f>IF($D1220="二本差勝",副将分析!$D$14,IF($D1220="一本差勝",副将分析!$D$15,IF($D1220="引き分け",副将分析!$D$16,IF($D1220="一本差負",副将分析!$D$17,副将分析!$D$18))))</f>
        <v>0.20800000000000002</v>
      </c>
      <c r="T1220" s="1">
        <f t="shared" si="243"/>
        <v>-1</v>
      </c>
      <c r="U1220" s="1">
        <f t="shared" si="244"/>
        <v>-1</v>
      </c>
      <c r="V1220" s="7">
        <f>IF($E1220="二本差勝",大将分析!$D$14,IF($E1220="一本差勝",大将分析!$D$15,IF($E1220="引き分け",大将分析!$D$16,IF($E1220="一本差負",大将分析!$D$17,大将分析!$D$18))))</f>
        <v>0.16000000000000003</v>
      </c>
      <c r="W1220" s="1">
        <f t="shared" si="245"/>
        <v>-1</v>
      </c>
      <c r="X1220" s="1">
        <f t="shared" si="246"/>
        <v>-2</v>
      </c>
    </row>
    <row r="1221" spans="1:24" x14ac:dyDescent="0.15">
      <c r="A1221" s="1" t="s">
        <v>39</v>
      </c>
      <c r="B1221" s="1" t="s">
        <v>41</v>
      </c>
      <c r="C1221" s="1" t="s">
        <v>41</v>
      </c>
      <c r="D1221" s="1" t="s">
        <v>39</v>
      </c>
      <c r="E1221" s="1" t="s">
        <v>39</v>
      </c>
      <c r="F1221" s="19">
        <f t="shared" si="234"/>
        <v>0</v>
      </c>
      <c r="G1221" s="19">
        <f t="shared" si="235"/>
        <v>2</v>
      </c>
      <c r="H1221" s="20">
        <f t="shared" si="236"/>
        <v>1.7720934400000017E-4</v>
      </c>
      <c r="J1221" s="7">
        <f>IF($A1221="二本差勝",先鋒分析!$D$14,IF($A1221="一本差勝",先鋒分析!$D$15,IF($A1221="引き分け",先鋒分析!$D$16,IF($A1221="一本差負",先鋒分析!$D$17,先鋒分析!$D$18))))</f>
        <v>0.16000000000000003</v>
      </c>
      <c r="K1221" s="19">
        <f t="shared" si="237"/>
        <v>1</v>
      </c>
      <c r="L1221" s="19">
        <f t="shared" si="238"/>
        <v>2</v>
      </c>
      <c r="M1221" s="7">
        <f>IF($B1221="二本差勝",次鋒分析!$D$14,IF($B1221="一本差勝",次鋒分析!$D$15,IF($B1221="引き分け",次鋒分析!$D$16,IF($B1221="一本差負",次鋒分析!$D$17,次鋒分析!$D$18))))</f>
        <v>0.20800000000000002</v>
      </c>
      <c r="N1221" s="1">
        <f t="shared" si="239"/>
        <v>-1</v>
      </c>
      <c r="O1221" s="1">
        <f t="shared" si="240"/>
        <v>-1</v>
      </c>
      <c r="P1221" s="7">
        <f>IF($C1221="二本差勝",中堅分析!$D$14,IF($C1221="一本差勝",中堅分析!$D$15,IF($C1221="引き分け",中堅分析!$D$16,IF($C1221="一本差負",中堅分析!$D$17,中堅分析!$D$18))))</f>
        <v>0.20800000000000002</v>
      </c>
      <c r="Q1221" s="1">
        <f t="shared" si="241"/>
        <v>-1</v>
      </c>
      <c r="R1221" s="1">
        <f t="shared" si="242"/>
        <v>-1</v>
      </c>
      <c r="S1221" s="7">
        <f>IF($D1221="二本差勝",副将分析!$D$14,IF($D1221="一本差勝",副将分析!$D$15,IF($D1221="引き分け",副将分析!$D$16,IF($D1221="一本差負",副将分析!$D$17,副将分析!$D$18))))</f>
        <v>0.16000000000000003</v>
      </c>
      <c r="T1221" s="1">
        <f t="shared" si="243"/>
        <v>1</v>
      </c>
      <c r="U1221" s="1">
        <f t="shared" si="244"/>
        <v>2</v>
      </c>
      <c r="V1221" s="7">
        <f>IF($E1221="二本差勝",大将分析!$D$14,IF($E1221="一本差勝",大将分析!$D$15,IF($E1221="引き分け",大将分析!$D$16,IF($E1221="一本差負",大将分析!$D$17,大将分析!$D$18))))</f>
        <v>0.16000000000000003</v>
      </c>
      <c r="W1221" s="1">
        <f t="shared" si="245"/>
        <v>1</v>
      </c>
      <c r="X1221" s="1">
        <f t="shared" si="246"/>
        <v>2</v>
      </c>
    </row>
    <row r="1222" spans="1:24" x14ac:dyDescent="0.15">
      <c r="A1222" s="1" t="s">
        <v>41</v>
      </c>
      <c r="B1222" s="1" t="s">
        <v>39</v>
      </c>
      <c r="C1222" s="1" t="s">
        <v>41</v>
      </c>
      <c r="D1222" s="1" t="s">
        <v>39</v>
      </c>
      <c r="E1222" s="1" t="s">
        <v>39</v>
      </c>
      <c r="F1222" s="19">
        <f t="shared" ref="F1222:F1285" si="247">K1222+N1222+Q1222+T1222</f>
        <v>0</v>
      </c>
      <c r="G1222" s="19">
        <f t="shared" ref="G1222:G1285" si="248">L1222+O1222+R1222+U1222</f>
        <v>2</v>
      </c>
      <c r="H1222" s="20">
        <f t="shared" ref="H1222:H1285" si="249">J1222*M1222*P1222*S1222*V1222</f>
        <v>1.7720934400000017E-4</v>
      </c>
      <c r="J1222" s="7">
        <f>IF($A1222="二本差勝",先鋒分析!$D$14,IF($A1222="一本差勝",先鋒分析!$D$15,IF($A1222="引き分け",先鋒分析!$D$16,IF($A1222="一本差負",先鋒分析!$D$17,先鋒分析!$D$18))))</f>
        <v>0.20800000000000002</v>
      </c>
      <c r="K1222" s="19">
        <f t="shared" ref="K1222:K1285" si="250">IF($A1222="二本差勝",1,IF($A1222="一本差勝",1,IF($A1222="引き分け",0,-1)))</f>
        <v>-1</v>
      </c>
      <c r="L1222" s="19">
        <f t="shared" ref="L1222:L1285" si="251">IF($A1222="二本差勝",2,IF($A1222="一本差勝",1,IF($A1222="引き分け",0,IF($A1222="一本差負",-1,-2))))</f>
        <v>-1</v>
      </c>
      <c r="M1222" s="7">
        <f>IF($B1222="二本差勝",次鋒分析!$D$14,IF($B1222="一本差勝",次鋒分析!$D$15,IF($B1222="引き分け",次鋒分析!$D$16,IF($B1222="一本差負",次鋒分析!$D$17,次鋒分析!$D$18))))</f>
        <v>0.16000000000000003</v>
      </c>
      <c r="N1222" s="1">
        <f t="shared" ref="N1222:N1285" si="252">IF($B1222="二本差勝",1,IF($B1222="一本差勝",1,IF($B1222="引き分け",0,-1)))</f>
        <v>1</v>
      </c>
      <c r="O1222" s="1">
        <f t="shared" ref="O1222:O1285" si="253">IF($B1222="二本差勝",2,IF($B1222="一本差勝",1,IF($B1222="引き分け",0,IF($B1222="一本差負",-1,-2))))</f>
        <v>2</v>
      </c>
      <c r="P1222" s="7">
        <f>IF($C1222="二本差勝",中堅分析!$D$14,IF($C1222="一本差勝",中堅分析!$D$15,IF($C1222="引き分け",中堅分析!$D$16,IF($C1222="一本差負",中堅分析!$D$17,中堅分析!$D$18))))</f>
        <v>0.20800000000000002</v>
      </c>
      <c r="Q1222" s="1">
        <f t="shared" ref="Q1222:Q1285" si="254">IF($C1222="二本差勝",1,IF($C1222="一本差勝",1,IF($C1222="引き分け",0,-1)))</f>
        <v>-1</v>
      </c>
      <c r="R1222" s="1">
        <f t="shared" ref="R1222:R1285" si="255">IF($C1222="二本差勝",2,IF($C1222="一本差勝",1,IF($C1222="引き分け",0,IF($C1222="一本差負",-1,-2))))</f>
        <v>-1</v>
      </c>
      <c r="S1222" s="7">
        <f>IF($D1222="二本差勝",副将分析!$D$14,IF($D1222="一本差勝",副将分析!$D$15,IF($D1222="引き分け",副将分析!$D$16,IF($D1222="一本差負",副将分析!$D$17,副将分析!$D$18))))</f>
        <v>0.16000000000000003</v>
      </c>
      <c r="T1222" s="1">
        <f t="shared" ref="T1222:T1285" si="256">IF($D1222="二本差勝",1,IF($D1222="一本差勝",1,IF($D1222="引き分け",0,-1)))</f>
        <v>1</v>
      </c>
      <c r="U1222" s="1">
        <f t="shared" ref="U1222:U1285" si="257">IF($D1222="二本差勝",2,IF($D1222="一本差勝",1,IF($D1222="引き分け",0,IF($D1222="一本差負",-1,-2))))</f>
        <v>2</v>
      </c>
      <c r="V1222" s="7">
        <f>IF($E1222="二本差勝",大将分析!$D$14,IF($E1222="一本差勝",大将分析!$D$15,IF($E1222="引き分け",大将分析!$D$16,IF($E1222="一本差負",大将分析!$D$17,大将分析!$D$18))))</f>
        <v>0.16000000000000003</v>
      </c>
      <c r="W1222" s="1">
        <f t="shared" ref="W1222:W1285" si="258">IF($E1222="二本差勝",1,IF($E1222="一本差勝",1,IF($E1222="引き分け",0,-1)))</f>
        <v>1</v>
      </c>
      <c r="X1222" s="1">
        <f t="shared" ref="X1222:X1285" si="259">IF($E1222="二本差勝",2,IF($E1222="一本差勝",1,IF($E1222="引き分け",0,IF($E1222="一本差負",-1,-2))))</f>
        <v>2</v>
      </c>
    </row>
    <row r="1223" spans="1:24" x14ac:dyDescent="0.15">
      <c r="A1223" s="1" t="s">
        <v>41</v>
      </c>
      <c r="B1223" s="1" t="s">
        <v>41</v>
      </c>
      <c r="C1223" s="1" t="s">
        <v>39</v>
      </c>
      <c r="D1223" s="1" t="s">
        <v>39</v>
      </c>
      <c r="E1223" s="1" t="s">
        <v>39</v>
      </c>
      <c r="F1223" s="19">
        <f t="shared" si="247"/>
        <v>0</v>
      </c>
      <c r="G1223" s="19">
        <f t="shared" si="248"/>
        <v>2</v>
      </c>
      <c r="H1223" s="20">
        <f t="shared" si="249"/>
        <v>1.7720934400000017E-4</v>
      </c>
      <c r="J1223" s="7">
        <f>IF($A1223="二本差勝",先鋒分析!$D$14,IF($A1223="一本差勝",先鋒分析!$D$15,IF($A1223="引き分け",先鋒分析!$D$16,IF($A1223="一本差負",先鋒分析!$D$17,先鋒分析!$D$18))))</f>
        <v>0.20800000000000002</v>
      </c>
      <c r="K1223" s="19">
        <f t="shared" si="250"/>
        <v>-1</v>
      </c>
      <c r="L1223" s="19">
        <f t="shared" si="251"/>
        <v>-1</v>
      </c>
      <c r="M1223" s="7">
        <f>IF($B1223="二本差勝",次鋒分析!$D$14,IF($B1223="一本差勝",次鋒分析!$D$15,IF($B1223="引き分け",次鋒分析!$D$16,IF($B1223="一本差負",次鋒分析!$D$17,次鋒分析!$D$18))))</f>
        <v>0.20800000000000002</v>
      </c>
      <c r="N1223" s="1">
        <f t="shared" si="252"/>
        <v>-1</v>
      </c>
      <c r="O1223" s="1">
        <f t="shared" si="253"/>
        <v>-1</v>
      </c>
      <c r="P1223" s="7">
        <f>IF($C1223="二本差勝",中堅分析!$D$14,IF($C1223="一本差勝",中堅分析!$D$15,IF($C1223="引き分け",中堅分析!$D$16,IF($C1223="一本差負",中堅分析!$D$17,中堅分析!$D$18))))</f>
        <v>0.16000000000000003</v>
      </c>
      <c r="Q1223" s="1">
        <f t="shared" si="254"/>
        <v>1</v>
      </c>
      <c r="R1223" s="1">
        <f t="shared" si="255"/>
        <v>2</v>
      </c>
      <c r="S1223" s="7">
        <f>IF($D1223="二本差勝",副将分析!$D$14,IF($D1223="一本差勝",副将分析!$D$15,IF($D1223="引き分け",副将分析!$D$16,IF($D1223="一本差負",副将分析!$D$17,副将分析!$D$18))))</f>
        <v>0.16000000000000003</v>
      </c>
      <c r="T1223" s="1">
        <f t="shared" si="256"/>
        <v>1</v>
      </c>
      <c r="U1223" s="1">
        <f t="shared" si="257"/>
        <v>2</v>
      </c>
      <c r="V1223" s="7">
        <f>IF($E1223="二本差勝",大将分析!$D$14,IF($E1223="一本差勝",大将分析!$D$15,IF($E1223="引き分け",大将分析!$D$16,IF($E1223="一本差負",大将分析!$D$17,大将分析!$D$18))))</f>
        <v>0.16000000000000003</v>
      </c>
      <c r="W1223" s="1">
        <f t="shared" si="258"/>
        <v>1</v>
      </c>
      <c r="X1223" s="1">
        <f t="shared" si="259"/>
        <v>2</v>
      </c>
    </row>
    <row r="1224" spans="1:24" x14ac:dyDescent="0.15">
      <c r="A1224" s="1" t="s">
        <v>39</v>
      </c>
      <c r="B1224" s="1" t="s">
        <v>41</v>
      </c>
      <c r="C1224" s="1" t="s">
        <v>41</v>
      </c>
      <c r="D1224" s="1" t="s">
        <v>39</v>
      </c>
      <c r="E1224" s="1" t="s">
        <v>40</v>
      </c>
      <c r="F1224" s="19">
        <f t="shared" si="247"/>
        <v>0</v>
      </c>
      <c r="G1224" s="19">
        <f t="shared" si="248"/>
        <v>2</v>
      </c>
      <c r="H1224" s="20">
        <f t="shared" si="249"/>
        <v>2.3037214720000019E-4</v>
      </c>
      <c r="J1224" s="7">
        <f>IF($A1224="二本差勝",先鋒分析!$D$14,IF($A1224="一本差勝",先鋒分析!$D$15,IF($A1224="引き分け",先鋒分析!$D$16,IF($A1224="一本差負",先鋒分析!$D$17,先鋒分析!$D$18))))</f>
        <v>0.16000000000000003</v>
      </c>
      <c r="K1224" s="19">
        <f t="shared" si="250"/>
        <v>1</v>
      </c>
      <c r="L1224" s="19">
        <f t="shared" si="251"/>
        <v>2</v>
      </c>
      <c r="M1224" s="7">
        <f>IF($B1224="二本差勝",次鋒分析!$D$14,IF($B1224="一本差勝",次鋒分析!$D$15,IF($B1224="引き分け",次鋒分析!$D$16,IF($B1224="一本差負",次鋒分析!$D$17,次鋒分析!$D$18))))</f>
        <v>0.20800000000000002</v>
      </c>
      <c r="N1224" s="1">
        <f t="shared" si="252"/>
        <v>-1</v>
      </c>
      <c r="O1224" s="1">
        <f t="shared" si="253"/>
        <v>-1</v>
      </c>
      <c r="P1224" s="7">
        <f>IF($C1224="二本差勝",中堅分析!$D$14,IF($C1224="一本差勝",中堅分析!$D$15,IF($C1224="引き分け",中堅分析!$D$16,IF($C1224="一本差負",中堅分析!$D$17,中堅分析!$D$18))))</f>
        <v>0.20800000000000002</v>
      </c>
      <c r="Q1224" s="1">
        <f t="shared" si="254"/>
        <v>-1</v>
      </c>
      <c r="R1224" s="1">
        <f t="shared" si="255"/>
        <v>-1</v>
      </c>
      <c r="S1224" s="7">
        <f>IF($D1224="二本差勝",副将分析!$D$14,IF($D1224="一本差勝",副将分析!$D$15,IF($D1224="引き分け",副将分析!$D$16,IF($D1224="一本差負",副将分析!$D$17,副将分析!$D$18))))</f>
        <v>0.16000000000000003</v>
      </c>
      <c r="T1224" s="1">
        <f t="shared" si="256"/>
        <v>1</v>
      </c>
      <c r="U1224" s="1">
        <f t="shared" si="257"/>
        <v>2</v>
      </c>
      <c r="V1224" s="7">
        <f>IF($E1224="二本差勝",大将分析!$D$14,IF($E1224="一本差勝",大将分析!$D$15,IF($E1224="引き分け",大将分析!$D$16,IF($E1224="一本差負",大将分析!$D$17,大将分析!$D$18))))</f>
        <v>0.20800000000000002</v>
      </c>
      <c r="W1224" s="1">
        <f t="shared" si="258"/>
        <v>1</v>
      </c>
      <c r="X1224" s="1">
        <f t="shared" si="259"/>
        <v>1</v>
      </c>
    </row>
    <row r="1225" spans="1:24" x14ac:dyDescent="0.15">
      <c r="A1225" s="1" t="s">
        <v>41</v>
      </c>
      <c r="B1225" s="1" t="s">
        <v>39</v>
      </c>
      <c r="C1225" s="1" t="s">
        <v>41</v>
      </c>
      <c r="D1225" s="1" t="s">
        <v>39</v>
      </c>
      <c r="E1225" s="1" t="s">
        <v>40</v>
      </c>
      <c r="F1225" s="19">
        <f t="shared" si="247"/>
        <v>0</v>
      </c>
      <c r="G1225" s="19">
        <f t="shared" si="248"/>
        <v>2</v>
      </c>
      <c r="H1225" s="20">
        <f t="shared" si="249"/>
        <v>2.3037214720000019E-4</v>
      </c>
      <c r="J1225" s="7">
        <f>IF($A1225="二本差勝",先鋒分析!$D$14,IF($A1225="一本差勝",先鋒分析!$D$15,IF($A1225="引き分け",先鋒分析!$D$16,IF($A1225="一本差負",先鋒分析!$D$17,先鋒分析!$D$18))))</f>
        <v>0.20800000000000002</v>
      </c>
      <c r="K1225" s="19">
        <f t="shared" si="250"/>
        <v>-1</v>
      </c>
      <c r="L1225" s="19">
        <f t="shared" si="251"/>
        <v>-1</v>
      </c>
      <c r="M1225" s="7">
        <f>IF($B1225="二本差勝",次鋒分析!$D$14,IF($B1225="一本差勝",次鋒分析!$D$15,IF($B1225="引き分け",次鋒分析!$D$16,IF($B1225="一本差負",次鋒分析!$D$17,次鋒分析!$D$18))))</f>
        <v>0.16000000000000003</v>
      </c>
      <c r="N1225" s="1">
        <f t="shared" si="252"/>
        <v>1</v>
      </c>
      <c r="O1225" s="1">
        <f t="shared" si="253"/>
        <v>2</v>
      </c>
      <c r="P1225" s="7">
        <f>IF($C1225="二本差勝",中堅分析!$D$14,IF($C1225="一本差勝",中堅分析!$D$15,IF($C1225="引き分け",中堅分析!$D$16,IF($C1225="一本差負",中堅分析!$D$17,中堅分析!$D$18))))</f>
        <v>0.20800000000000002</v>
      </c>
      <c r="Q1225" s="1">
        <f t="shared" si="254"/>
        <v>-1</v>
      </c>
      <c r="R1225" s="1">
        <f t="shared" si="255"/>
        <v>-1</v>
      </c>
      <c r="S1225" s="7">
        <f>IF($D1225="二本差勝",副将分析!$D$14,IF($D1225="一本差勝",副将分析!$D$15,IF($D1225="引き分け",副将分析!$D$16,IF($D1225="一本差負",副将分析!$D$17,副将分析!$D$18))))</f>
        <v>0.16000000000000003</v>
      </c>
      <c r="T1225" s="1">
        <f t="shared" si="256"/>
        <v>1</v>
      </c>
      <c r="U1225" s="1">
        <f t="shared" si="257"/>
        <v>2</v>
      </c>
      <c r="V1225" s="7">
        <f>IF($E1225="二本差勝",大将分析!$D$14,IF($E1225="一本差勝",大将分析!$D$15,IF($E1225="引き分け",大将分析!$D$16,IF($E1225="一本差負",大将分析!$D$17,大将分析!$D$18))))</f>
        <v>0.20800000000000002</v>
      </c>
      <c r="W1225" s="1">
        <f t="shared" si="258"/>
        <v>1</v>
      </c>
      <c r="X1225" s="1">
        <f t="shared" si="259"/>
        <v>1</v>
      </c>
    </row>
    <row r="1226" spans="1:24" x14ac:dyDescent="0.15">
      <c r="A1226" s="1" t="s">
        <v>41</v>
      </c>
      <c r="B1226" s="1" t="s">
        <v>41</v>
      </c>
      <c r="C1226" s="1" t="s">
        <v>39</v>
      </c>
      <c r="D1226" s="1" t="s">
        <v>39</v>
      </c>
      <c r="E1226" s="1" t="s">
        <v>40</v>
      </c>
      <c r="F1226" s="19">
        <f t="shared" si="247"/>
        <v>0</v>
      </c>
      <c r="G1226" s="19">
        <f t="shared" si="248"/>
        <v>2</v>
      </c>
      <c r="H1226" s="20">
        <f t="shared" si="249"/>
        <v>2.3037214720000019E-4</v>
      </c>
      <c r="J1226" s="7">
        <f>IF($A1226="二本差勝",先鋒分析!$D$14,IF($A1226="一本差勝",先鋒分析!$D$15,IF($A1226="引き分け",先鋒分析!$D$16,IF($A1226="一本差負",先鋒分析!$D$17,先鋒分析!$D$18))))</f>
        <v>0.20800000000000002</v>
      </c>
      <c r="K1226" s="19">
        <f t="shared" si="250"/>
        <v>-1</v>
      </c>
      <c r="L1226" s="19">
        <f t="shared" si="251"/>
        <v>-1</v>
      </c>
      <c r="M1226" s="7">
        <f>IF($B1226="二本差勝",次鋒分析!$D$14,IF($B1226="一本差勝",次鋒分析!$D$15,IF($B1226="引き分け",次鋒分析!$D$16,IF($B1226="一本差負",次鋒分析!$D$17,次鋒分析!$D$18))))</f>
        <v>0.20800000000000002</v>
      </c>
      <c r="N1226" s="1">
        <f t="shared" si="252"/>
        <v>-1</v>
      </c>
      <c r="O1226" s="1">
        <f t="shared" si="253"/>
        <v>-1</v>
      </c>
      <c r="P1226" s="7">
        <f>IF($C1226="二本差勝",中堅分析!$D$14,IF($C1226="一本差勝",中堅分析!$D$15,IF($C1226="引き分け",中堅分析!$D$16,IF($C1226="一本差負",中堅分析!$D$17,中堅分析!$D$18))))</f>
        <v>0.16000000000000003</v>
      </c>
      <c r="Q1226" s="1">
        <f t="shared" si="254"/>
        <v>1</v>
      </c>
      <c r="R1226" s="1">
        <f t="shared" si="255"/>
        <v>2</v>
      </c>
      <c r="S1226" s="7">
        <f>IF($D1226="二本差勝",副将分析!$D$14,IF($D1226="一本差勝",副将分析!$D$15,IF($D1226="引き分け",副将分析!$D$16,IF($D1226="一本差負",副将分析!$D$17,副将分析!$D$18))))</f>
        <v>0.16000000000000003</v>
      </c>
      <c r="T1226" s="1">
        <f t="shared" si="256"/>
        <v>1</v>
      </c>
      <c r="U1226" s="1">
        <f t="shared" si="257"/>
        <v>2</v>
      </c>
      <c r="V1226" s="7">
        <f>IF($E1226="二本差勝",大将分析!$D$14,IF($E1226="一本差勝",大将分析!$D$15,IF($E1226="引き分け",大将分析!$D$16,IF($E1226="一本差負",大将分析!$D$17,大将分析!$D$18))))</f>
        <v>0.20800000000000002</v>
      </c>
      <c r="W1226" s="1">
        <f t="shared" si="258"/>
        <v>1</v>
      </c>
      <c r="X1226" s="1">
        <f t="shared" si="259"/>
        <v>1</v>
      </c>
    </row>
    <row r="1227" spans="1:24" x14ac:dyDescent="0.15">
      <c r="A1227" s="1" t="s">
        <v>39</v>
      </c>
      <c r="B1227" s="1" t="s">
        <v>41</v>
      </c>
      <c r="C1227" s="1" t="s">
        <v>41</v>
      </c>
      <c r="D1227" s="1" t="s">
        <v>39</v>
      </c>
      <c r="E1227" s="1" t="s">
        <v>22</v>
      </c>
      <c r="F1227" s="19">
        <f t="shared" si="247"/>
        <v>0</v>
      </c>
      <c r="G1227" s="19">
        <f t="shared" si="248"/>
        <v>2</v>
      </c>
      <c r="H1227" s="20">
        <f t="shared" si="249"/>
        <v>2.9239541760000024E-4</v>
      </c>
      <c r="J1227" s="7">
        <f>IF($A1227="二本差勝",先鋒分析!$D$14,IF($A1227="一本差勝",先鋒分析!$D$15,IF($A1227="引き分け",先鋒分析!$D$16,IF($A1227="一本差負",先鋒分析!$D$17,先鋒分析!$D$18))))</f>
        <v>0.16000000000000003</v>
      </c>
      <c r="K1227" s="19">
        <f t="shared" si="250"/>
        <v>1</v>
      </c>
      <c r="L1227" s="19">
        <f t="shared" si="251"/>
        <v>2</v>
      </c>
      <c r="M1227" s="7">
        <f>IF($B1227="二本差勝",次鋒分析!$D$14,IF($B1227="一本差勝",次鋒分析!$D$15,IF($B1227="引き分け",次鋒分析!$D$16,IF($B1227="一本差負",次鋒分析!$D$17,次鋒分析!$D$18))))</f>
        <v>0.20800000000000002</v>
      </c>
      <c r="N1227" s="1">
        <f t="shared" si="252"/>
        <v>-1</v>
      </c>
      <c r="O1227" s="1">
        <f t="shared" si="253"/>
        <v>-1</v>
      </c>
      <c r="P1227" s="7">
        <f>IF($C1227="二本差勝",中堅分析!$D$14,IF($C1227="一本差勝",中堅分析!$D$15,IF($C1227="引き分け",中堅分析!$D$16,IF($C1227="一本差負",中堅分析!$D$17,中堅分析!$D$18))))</f>
        <v>0.20800000000000002</v>
      </c>
      <c r="Q1227" s="1">
        <f t="shared" si="254"/>
        <v>-1</v>
      </c>
      <c r="R1227" s="1">
        <f t="shared" si="255"/>
        <v>-1</v>
      </c>
      <c r="S1227" s="7">
        <f>IF($D1227="二本差勝",副将分析!$D$14,IF($D1227="一本差勝",副将分析!$D$15,IF($D1227="引き分け",副将分析!$D$16,IF($D1227="一本差負",副将分析!$D$17,副将分析!$D$18))))</f>
        <v>0.16000000000000003</v>
      </c>
      <c r="T1227" s="1">
        <f t="shared" si="256"/>
        <v>1</v>
      </c>
      <c r="U1227" s="1">
        <f t="shared" si="257"/>
        <v>2</v>
      </c>
      <c r="V1227" s="7">
        <f>IF($E1227="二本差勝",大将分析!$D$14,IF($E1227="一本差勝",大将分析!$D$15,IF($E1227="引き分け",大将分析!$D$16,IF($E1227="一本差負",大将分析!$D$17,大将分析!$D$18))))</f>
        <v>0.26400000000000001</v>
      </c>
      <c r="W1227" s="1">
        <f t="shared" si="258"/>
        <v>0</v>
      </c>
      <c r="X1227" s="1">
        <f t="shared" si="259"/>
        <v>0</v>
      </c>
    </row>
    <row r="1228" spans="1:24" x14ac:dyDescent="0.15">
      <c r="A1228" s="1" t="s">
        <v>41</v>
      </c>
      <c r="B1228" s="1" t="s">
        <v>39</v>
      </c>
      <c r="C1228" s="1" t="s">
        <v>41</v>
      </c>
      <c r="D1228" s="1" t="s">
        <v>39</v>
      </c>
      <c r="E1228" s="1" t="s">
        <v>22</v>
      </c>
      <c r="F1228" s="19">
        <f t="shared" si="247"/>
        <v>0</v>
      </c>
      <c r="G1228" s="19">
        <f t="shared" si="248"/>
        <v>2</v>
      </c>
      <c r="H1228" s="20">
        <f t="shared" si="249"/>
        <v>2.9239541760000024E-4</v>
      </c>
      <c r="J1228" s="7">
        <f>IF($A1228="二本差勝",先鋒分析!$D$14,IF($A1228="一本差勝",先鋒分析!$D$15,IF($A1228="引き分け",先鋒分析!$D$16,IF($A1228="一本差負",先鋒分析!$D$17,先鋒分析!$D$18))))</f>
        <v>0.20800000000000002</v>
      </c>
      <c r="K1228" s="19">
        <f t="shared" si="250"/>
        <v>-1</v>
      </c>
      <c r="L1228" s="19">
        <f t="shared" si="251"/>
        <v>-1</v>
      </c>
      <c r="M1228" s="7">
        <f>IF($B1228="二本差勝",次鋒分析!$D$14,IF($B1228="一本差勝",次鋒分析!$D$15,IF($B1228="引き分け",次鋒分析!$D$16,IF($B1228="一本差負",次鋒分析!$D$17,次鋒分析!$D$18))))</f>
        <v>0.16000000000000003</v>
      </c>
      <c r="N1228" s="1">
        <f t="shared" si="252"/>
        <v>1</v>
      </c>
      <c r="O1228" s="1">
        <f t="shared" si="253"/>
        <v>2</v>
      </c>
      <c r="P1228" s="7">
        <f>IF($C1228="二本差勝",中堅分析!$D$14,IF($C1228="一本差勝",中堅分析!$D$15,IF($C1228="引き分け",中堅分析!$D$16,IF($C1228="一本差負",中堅分析!$D$17,中堅分析!$D$18))))</f>
        <v>0.20800000000000002</v>
      </c>
      <c r="Q1228" s="1">
        <f t="shared" si="254"/>
        <v>-1</v>
      </c>
      <c r="R1228" s="1">
        <f t="shared" si="255"/>
        <v>-1</v>
      </c>
      <c r="S1228" s="7">
        <f>IF($D1228="二本差勝",副将分析!$D$14,IF($D1228="一本差勝",副将分析!$D$15,IF($D1228="引き分け",副将分析!$D$16,IF($D1228="一本差負",副将分析!$D$17,副将分析!$D$18))))</f>
        <v>0.16000000000000003</v>
      </c>
      <c r="T1228" s="1">
        <f t="shared" si="256"/>
        <v>1</v>
      </c>
      <c r="U1228" s="1">
        <f t="shared" si="257"/>
        <v>2</v>
      </c>
      <c r="V1228" s="7">
        <f>IF($E1228="二本差勝",大将分析!$D$14,IF($E1228="一本差勝",大将分析!$D$15,IF($E1228="引き分け",大将分析!$D$16,IF($E1228="一本差負",大将分析!$D$17,大将分析!$D$18))))</f>
        <v>0.26400000000000001</v>
      </c>
      <c r="W1228" s="1">
        <f t="shared" si="258"/>
        <v>0</v>
      </c>
      <c r="X1228" s="1">
        <f t="shared" si="259"/>
        <v>0</v>
      </c>
    </row>
    <row r="1229" spans="1:24" x14ac:dyDescent="0.15">
      <c r="A1229" s="1" t="s">
        <v>41</v>
      </c>
      <c r="B1229" s="1" t="s">
        <v>41</v>
      </c>
      <c r="C1229" s="1" t="s">
        <v>39</v>
      </c>
      <c r="D1229" s="1" t="s">
        <v>39</v>
      </c>
      <c r="E1229" s="1" t="s">
        <v>22</v>
      </c>
      <c r="F1229" s="19">
        <f t="shared" si="247"/>
        <v>0</v>
      </c>
      <c r="G1229" s="19">
        <f t="shared" si="248"/>
        <v>2</v>
      </c>
      <c r="H1229" s="20">
        <f t="shared" si="249"/>
        <v>2.9239541760000024E-4</v>
      </c>
      <c r="J1229" s="7">
        <f>IF($A1229="二本差勝",先鋒分析!$D$14,IF($A1229="一本差勝",先鋒分析!$D$15,IF($A1229="引き分け",先鋒分析!$D$16,IF($A1229="一本差負",先鋒分析!$D$17,先鋒分析!$D$18))))</f>
        <v>0.20800000000000002</v>
      </c>
      <c r="K1229" s="19">
        <f t="shared" si="250"/>
        <v>-1</v>
      </c>
      <c r="L1229" s="19">
        <f t="shared" si="251"/>
        <v>-1</v>
      </c>
      <c r="M1229" s="7">
        <f>IF($B1229="二本差勝",次鋒分析!$D$14,IF($B1229="一本差勝",次鋒分析!$D$15,IF($B1229="引き分け",次鋒分析!$D$16,IF($B1229="一本差負",次鋒分析!$D$17,次鋒分析!$D$18))))</f>
        <v>0.20800000000000002</v>
      </c>
      <c r="N1229" s="1">
        <f t="shared" si="252"/>
        <v>-1</v>
      </c>
      <c r="O1229" s="1">
        <f t="shared" si="253"/>
        <v>-1</v>
      </c>
      <c r="P1229" s="7">
        <f>IF($C1229="二本差勝",中堅分析!$D$14,IF($C1229="一本差勝",中堅分析!$D$15,IF($C1229="引き分け",中堅分析!$D$16,IF($C1229="一本差負",中堅分析!$D$17,中堅分析!$D$18))))</f>
        <v>0.16000000000000003</v>
      </c>
      <c r="Q1229" s="1">
        <f t="shared" si="254"/>
        <v>1</v>
      </c>
      <c r="R1229" s="1">
        <f t="shared" si="255"/>
        <v>2</v>
      </c>
      <c r="S1229" s="7">
        <f>IF($D1229="二本差勝",副将分析!$D$14,IF($D1229="一本差勝",副将分析!$D$15,IF($D1229="引き分け",副将分析!$D$16,IF($D1229="一本差負",副将分析!$D$17,副将分析!$D$18))))</f>
        <v>0.16000000000000003</v>
      </c>
      <c r="T1229" s="1">
        <f t="shared" si="256"/>
        <v>1</v>
      </c>
      <c r="U1229" s="1">
        <f t="shared" si="257"/>
        <v>2</v>
      </c>
      <c r="V1229" s="7">
        <f>IF($E1229="二本差勝",大将分析!$D$14,IF($E1229="一本差勝",大将分析!$D$15,IF($E1229="引き分け",大将分析!$D$16,IF($E1229="一本差負",大将分析!$D$17,大将分析!$D$18))))</f>
        <v>0.26400000000000001</v>
      </c>
      <c r="W1229" s="1">
        <f t="shared" si="258"/>
        <v>0</v>
      </c>
      <c r="X1229" s="1">
        <f t="shared" si="259"/>
        <v>0</v>
      </c>
    </row>
    <row r="1230" spans="1:24" x14ac:dyDescent="0.15">
      <c r="A1230" s="1" t="s">
        <v>39</v>
      </c>
      <c r="B1230" s="1" t="s">
        <v>41</v>
      </c>
      <c r="C1230" s="1" t="s">
        <v>41</v>
      </c>
      <c r="D1230" s="1" t="s">
        <v>39</v>
      </c>
      <c r="E1230" s="1" t="s">
        <v>41</v>
      </c>
      <c r="F1230" s="19">
        <f t="shared" si="247"/>
        <v>0</v>
      </c>
      <c r="G1230" s="19">
        <f t="shared" si="248"/>
        <v>2</v>
      </c>
      <c r="H1230" s="20">
        <f t="shared" si="249"/>
        <v>2.3037214720000019E-4</v>
      </c>
      <c r="J1230" s="7">
        <f>IF($A1230="二本差勝",先鋒分析!$D$14,IF($A1230="一本差勝",先鋒分析!$D$15,IF($A1230="引き分け",先鋒分析!$D$16,IF($A1230="一本差負",先鋒分析!$D$17,先鋒分析!$D$18))))</f>
        <v>0.16000000000000003</v>
      </c>
      <c r="K1230" s="19">
        <f t="shared" si="250"/>
        <v>1</v>
      </c>
      <c r="L1230" s="19">
        <f t="shared" si="251"/>
        <v>2</v>
      </c>
      <c r="M1230" s="7">
        <f>IF($B1230="二本差勝",次鋒分析!$D$14,IF($B1230="一本差勝",次鋒分析!$D$15,IF($B1230="引き分け",次鋒分析!$D$16,IF($B1230="一本差負",次鋒分析!$D$17,次鋒分析!$D$18))))</f>
        <v>0.20800000000000002</v>
      </c>
      <c r="N1230" s="1">
        <f t="shared" si="252"/>
        <v>-1</v>
      </c>
      <c r="O1230" s="1">
        <f t="shared" si="253"/>
        <v>-1</v>
      </c>
      <c r="P1230" s="7">
        <f>IF($C1230="二本差勝",中堅分析!$D$14,IF($C1230="一本差勝",中堅分析!$D$15,IF($C1230="引き分け",中堅分析!$D$16,IF($C1230="一本差負",中堅分析!$D$17,中堅分析!$D$18))))</f>
        <v>0.20800000000000002</v>
      </c>
      <c r="Q1230" s="1">
        <f t="shared" si="254"/>
        <v>-1</v>
      </c>
      <c r="R1230" s="1">
        <f t="shared" si="255"/>
        <v>-1</v>
      </c>
      <c r="S1230" s="7">
        <f>IF($D1230="二本差勝",副将分析!$D$14,IF($D1230="一本差勝",副将分析!$D$15,IF($D1230="引き分け",副将分析!$D$16,IF($D1230="一本差負",副将分析!$D$17,副将分析!$D$18))))</f>
        <v>0.16000000000000003</v>
      </c>
      <c r="T1230" s="1">
        <f t="shared" si="256"/>
        <v>1</v>
      </c>
      <c r="U1230" s="1">
        <f t="shared" si="257"/>
        <v>2</v>
      </c>
      <c r="V1230" s="7">
        <f>IF($E1230="二本差勝",大将分析!$D$14,IF($E1230="一本差勝",大将分析!$D$15,IF($E1230="引き分け",大将分析!$D$16,IF($E1230="一本差負",大将分析!$D$17,大将分析!$D$18))))</f>
        <v>0.20800000000000002</v>
      </c>
      <c r="W1230" s="1">
        <f t="shared" si="258"/>
        <v>-1</v>
      </c>
      <c r="X1230" s="1">
        <f t="shared" si="259"/>
        <v>-1</v>
      </c>
    </row>
    <row r="1231" spans="1:24" x14ac:dyDescent="0.15">
      <c r="A1231" s="1" t="s">
        <v>41</v>
      </c>
      <c r="B1231" s="1" t="s">
        <v>39</v>
      </c>
      <c r="C1231" s="1" t="s">
        <v>41</v>
      </c>
      <c r="D1231" s="1" t="s">
        <v>39</v>
      </c>
      <c r="E1231" s="1" t="s">
        <v>41</v>
      </c>
      <c r="F1231" s="19">
        <f t="shared" si="247"/>
        <v>0</v>
      </c>
      <c r="G1231" s="19">
        <f t="shared" si="248"/>
        <v>2</v>
      </c>
      <c r="H1231" s="20">
        <f t="shared" si="249"/>
        <v>2.3037214720000019E-4</v>
      </c>
      <c r="J1231" s="7">
        <f>IF($A1231="二本差勝",先鋒分析!$D$14,IF($A1231="一本差勝",先鋒分析!$D$15,IF($A1231="引き分け",先鋒分析!$D$16,IF($A1231="一本差負",先鋒分析!$D$17,先鋒分析!$D$18))))</f>
        <v>0.20800000000000002</v>
      </c>
      <c r="K1231" s="19">
        <f t="shared" si="250"/>
        <v>-1</v>
      </c>
      <c r="L1231" s="19">
        <f t="shared" si="251"/>
        <v>-1</v>
      </c>
      <c r="M1231" s="7">
        <f>IF($B1231="二本差勝",次鋒分析!$D$14,IF($B1231="一本差勝",次鋒分析!$D$15,IF($B1231="引き分け",次鋒分析!$D$16,IF($B1231="一本差負",次鋒分析!$D$17,次鋒分析!$D$18))))</f>
        <v>0.16000000000000003</v>
      </c>
      <c r="N1231" s="1">
        <f t="shared" si="252"/>
        <v>1</v>
      </c>
      <c r="O1231" s="1">
        <f t="shared" si="253"/>
        <v>2</v>
      </c>
      <c r="P1231" s="7">
        <f>IF($C1231="二本差勝",中堅分析!$D$14,IF($C1231="一本差勝",中堅分析!$D$15,IF($C1231="引き分け",中堅分析!$D$16,IF($C1231="一本差負",中堅分析!$D$17,中堅分析!$D$18))))</f>
        <v>0.20800000000000002</v>
      </c>
      <c r="Q1231" s="1">
        <f t="shared" si="254"/>
        <v>-1</v>
      </c>
      <c r="R1231" s="1">
        <f t="shared" si="255"/>
        <v>-1</v>
      </c>
      <c r="S1231" s="7">
        <f>IF($D1231="二本差勝",副将分析!$D$14,IF($D1231="一本差勝",副将分析!$D$15,IF($D1231="引き分け",副将分析!$D$16,IF($D1231="一本差負",副将分析!$D$17,副将分析!$D$18))))</f>
        <v>0.16000000000000003</v>
      </c>
      <c r="T1231" s="1">
        <f t="shared" si="256"/>
        <v>1</v>
      </c>
      <c r="U1231" s="1">
        <f t="shared" si="257"/>
        <v>2</v>
      </c>
      <c r="V1231" s="7">
        <f>IF($E1231="二本差勝",大将分析!$D$14,IF($E1231="一本差勝",大将分析!$D$15,IF($E1231="引き分け",大将分析!$D$16,IF($E1231="一本差負",大将分析!$D$17,大将分析!$D$18))))</f>
        <v>0.20800000000000002</v>
      </c>
      <c r="W1231" s="1">
        <f t="shared" si="258"/>
        <v>-1</v>
      </c>
      <c r="X1231" s="1">
        <f t="shared" si="259"/>
        <v>-1</v>
      </c>
    </row>
    <row r="1232" spans="1:24" x14ac:dyDescent="0.15">
      <c r="A1232" s="1" t="s">
        <v>41</v>
      </c>
      <c r="B1232" s="1" t="s">
        <v>41</v>
      </c>
      <c r="C1232" s="1" t="s">
        <v>39</v>
      </c>
      <c r="D1232" s="1" t="s">
        <v>39</v>
      </c>
      <c r="E1232" s="1" t="s">
        <v>41</v>
      </c>
      <c r="F1232" s="19">
        <f t="shared" si="247"/>
        <v>0</v>
      </c>
      <c r="G1232" s="19">
        <f t="shared" si="248"/>
        <v>2</v>
      </c>
      <c r="H1232" s="20">
        <f t="shared" si="249"/>
        <v>2.3037214720000019E-4</v>
      </c>
      <c r="J1232" s="7">
        <f>IF($A1232="二本差勝",先鋒分析!$D$14,IF($A1232="一本差勝",先鋒分析!$D$15,IF($A1232="引き分け",先鋒分析!$D$16,IF($A1232="一本差負",先鋒分析!$D$17,先鋒分析!$D$18))))</f>
        <v>0.20800000000000002</v>
      </c>
      <c r="K1232" s="19">
        <f t="shared" si="250"/>
        <v>-1</v>
      </c>
      <c r="L1232" s="19">
        <f t="shared" si="251"/>
        <v>-1</v>
      </c>
      <c r="M1232" s="7">
        <f>IF($B1232="二本差勝",次鋒分析!$D$14,IF($B1232="一本差勝",次鋒分析!$D$15,IF($B1232="引き分け",次鋒分析!$D$16,IF($B1232="一本差負",次鋒分析!$D$17,次鋒分析!$D$18))))</f>
        <v>0.20800000000000002</v>
      </c>
      <c r="N1232" s="1">
        <f t="shared" si="252"/>
        <v>-1</v>
      </c>
      <c r="O1232" s="1">
        <f t="shared" si="253"/>
        <v>-1</v>
      </c>
      <c r="P1232" s="7">
        <f>IF($C1232="二本差勝",中堅分析!$D$14,IF($C1232="一本差勝",中堅分析!$D$15,IF($C1232="引き分け",中堅分析!$D$16,IF($C1232="一本差負",中堅分析!$D$17,中堅分析!$D$18))))</f>
        <v>0.16000000000000003</v>
      </c>
      <c r="Q1232" s="1">
        <f t="shared" si="254"/>
        <v>1</v>
      </c>
      <c r="R1232" s="1">
        <f t="shared" si="255"/>
        <v>2</v>
      </c>
      <c r="S1232" s="7">
        <f>IF($D1232="二本差勝",副将分析!$D$14,IF($D1232="一本差勝",副将分析!$D$15,IF($D1232="引き分け",副将分析!$D$16,IF($D1232="一本差負",副将分析!$D$17,副将分析!$D$18))))</f>
        <v>0.16000000000000003</v>
      </c>
      <c r="T1232" s="1">
        <f t="shared" si="256"/>
        <v>1</v>
      </c>
      <c r="U1232" s="1">
        <f t="shared" si="257"/>
        <v>2</v>
      </c>
      <c r="V1232" s="7">
        <f>IF($E1232="二本差勝",大将分析!$D$14,IF($E1232="一本差勝",大将分析!$D$15,IF($E1232="引き分け",大将分析!$D$16,IF($E1232="一本差負",大将分析!$D$17,大将分析!$D$18))))</f>
        <v>0.20800000000000002</v>
      </c>
      <c r="W1232" s="1">
        <f t="shared" si="258"/>
        <v>-1</v>
      </c>
      <c r="X1232" s="1">
        <f t="shared" si="259"/>
        <v>-1</v>
      </c>
    </row>
    <row r="1233" spans="1:24" x14ac:dyDescent="0.15">
      <c r="A1233" s="1" t="s">
        <v>39</v>
      </c>
      <c r="B1233" s="1" t="s">
        <v>41</v>
      </c>
      <c r="C1233" s="1" t="s">
        <v>41</v>
      </c>
      <c r="D1233" s="1" t="s">
        <v>39</v>
      </c>
      <c r="E1233" s="1" t="s">
        <v>42</v>
      </c>
      <c r="F1233" s="19">
        <f t="shared" si="247"/>
        <v>0</v>
      </c>
      <c r="G1233" s="19">
        <f t="shared" si="248"/>
        <v>2</v>
      </c>
      <c r="H1233" s="20">
        <f t="shared" si="249"/>
        <v>1.7720934400000017E-4</v>
      </c>
      <c r="J1233" s="7">
        <f>IF($A1233="二本差勝",先鋒分析!$D$14,IF($A1233="一本差勝",先鋒分析!$D$15,IF($A1233="引き分け",先鋒分析!$D$16,IF($A1233="一本差負",先鋒分析!$D$17,先鋒分析!$D$18))))</f>
        <v>0.16000000000000003</v>
      </c>
      <c r="K1233" s="19">
        <f t="shared" si="250"/>
        <v>1</v>
      </c>
      <c r="L1233" s="19">
        <f t="shared" si="251"/>
        <v>2</v>
      </c>
      <c r="M1233" s="7">
        <f>IF($B1233="二本差勝",次鋒分析!$D$14,IF($B1233="一本差勝",次鋒分析!$D$15,IF($B1233="引き分け",次鋒分析!$D$16,IF($B1233="一本差負",次鋒分析!$D$17,次鋒分析!$D$18))))</f>
        <v>0.20800000000000002</v>
      </c>
      <c r="N1233" s="1">
        <f t="shared" si="252"/>
        <v>-1</v>
      </c>
      <c r="O1233" s="1">
        <f t="shared" si="253"/>
        <v>-1</v>
      </c>
      <c r="P1233" s="7">
        <f>IF($C1233="二本差勝",中堅分析!$D$14,IF($C1233="一本差勝",中堅分析!$D$15,IF($C1233="引き分け",中堅分析!$D$16,IF($C1233="一本差負",中堅分析!$D$17,中堅分析!$D$18))))</f>
        <v>0.20800000000000002</v>
      </c>
      <c r="Q1233" s="1">
        <f t="shared" si="254"/>
        <v>-1</v>
      </c>
      <c r="R1233" s="1">
        <f t="shared" si="255"/>
        <v>-1</v>
      </c>
      <c r="S1233" s="7">
        <f>IF($D1233="二本差勝",副将分析!$D$14,IF($D1233="一本差勝",副将分析!$D$15,IF($D1233="引き分け",副将分析!$D$16,IF($D1233="一本差負",副将分析!$D$17,副将分析!$D$18))))</f>
        <v>0.16000000000000003</v>
      </c>
      <c r="T1233" s="1">
        <f t="shared" si="256"/>
        <v>1</v>
      </c>
      <c r="U1233" s="1">
        <f t="shared" si="257"/>
        <v>2</v>
      </c>
      <c r="V1233" s="7">
        <f>IF($E1233="二本差勝",大将分析!$D$14,IF($E1233="一本差勝",大将分析!$D$15,IF($E1233="引き分け",大将分析!$D$16,IF($E1233="一本差負",大将分析!$D$17,大将分析!$D$18))))</f>
        <v>0.16000000000000003</v>
      </c>
      <c r="W1233" s="1">
        <f t="shared" si="258"/>
        <v>-1</v>
      </c>
      <c r="X1233" s="1">
        <f t="shared" si="259"/>
        <v>-2</v>
      </c>
    </row>
    <row r="1234" spans="1:24" x14ac:dyDescent="0.15">
      <c r="A1234" s="1" t="s">
        <v>41</v>
      </c>
      <c r="B1234" s="1" t="s">
        <v>39</v>
      </c>
      <c r="C1234" s="1" t="s">
        <v>41</v>
      </c>
      <c r="D1234" s="1" t="s">
        <v>39</v>
      </c>
      <c r="E1234" s="1" t="s">
        <v>42</v>
      </c>
      <c r="F1234" s="19">
        <f t="shared" si="247"/>
        <v>0</v>
      </c>
      <c r="G1234" s="19">
        <f t="shared" si="248"/>
        <v>2</v>
      </c>
      <c r="H1234" s="20">
        <f t="shared" si="249"/>
        <v>1.7720934400000017E-4</v>
      </c>
      <c r="J1234" s="7">
        <f>IF($A1234="二本差勝",先鋒分析!$D$14,IF($A1234="一本差勝",先鋒分析!$D$15,IF($A1234="引き分け",先鋒分析!$D$16,IF($A1234="一本差負",先鋒分析!$D$17,先鋒分析!$D$18))))</f>
        <v>0.20800000000000002</v>
      </c>
      <c r="K1234" s="19">
        <f t="shared" si="250"/>
        <v>-1</v>
      </c>
      <c r="L1234" s="19">
        <f t="shared" si="251"/>
        <v>-1</v>
      </c>
      <c r="M1234" s="7">
        <f>IF($B1234="二本差勝",次鋒分析!$D$14,IF($B1234="一本差勝",次鋒分析!$D$15,IF($B1234="引き分け",次鋒分析!$D$16,IF($B1234="一本差負",次鋒分析!$D$17,次鋒分析!$D$18))))</f>
        <v>0.16000000000000003</v>
      </c>
      <c r="N1234" s="1">
        <f t="shared" si="252"/>
        <v>1</v>
      </c>
      <c r="O1234" s="1">
        <f t="shared" si="253"/>
        <v>2</v>
      </c>
      <c r="P1234" s="7">
        <f>IF($C1234="二本差勝",中堅分析!$D$14,IF($C1234="一本差勝",中堅分析!$D$15,IF($C1234="引き分け",中堅分析!$D$16,IF($C1234="一本差負",中堅分析!$D$17,中堅分析!$D$18))))</f>
        <v>0.20800000000000002</v>
      </c>
      <c r="Q1234" s="1">
        <f t="shared" si="254"/>
        <v>-1</v>
      </c>
      <c r="R1234" s="1">
        <f t="shared" si="255"/>
        <v>-1</v>
      </c>
      <c r="S1234" s="7">
        <f>IF($D1234="二本差勝",副将分析!$D$14,IF($D1234="一本差勝",副将分析!$D$15,IF($D1234="引き分け",副将分析!$D$16,IF($D1234="一本差負",副将分析!$D$17,副将分析!$D$18))))</f>
        <v>0.16000000000000003</v>
      </c>
      <c r="T1234" s="1">
        <f t="shared" si="256"/>
        <v>1</v>
      </c>
      <c r="U1234" s="1">
        <f t="shared" si="257"/>
        <v>2</v>
      </c>
      <c r="V1234" s="7">
        <f>IF($E1234="二本差勝",大将分析!$D$14,IF($E1234="一本差勝",大将分析!$D$15,IF($E1234="引き分け",大将分析!$D$16,IF($E1234="一本差負",大将分析!$D$17,大将分析!$D$18))))</f>
        <v>0.16000000000000003</v>
      </c>
      <c r="W1234" s="1">
        <f t="shared" si="258"/>
        <v>-1</v>
      </c>
      <c r="X1234" s="1">
        <f t="shared" si="259"/>
        <v>-2</v>
      </c>
    </row>
    <row r="1235" spans="1:24" x14ac:dyDescent="0.15">
      <c r="A1235" s="1" t="s">
        <v>41</v>
      </c>
      <c r="B1235" s="1" t="s">
        <v>41</v>
      </c>
      <c r="C1235" s="1" t="s">
        <v>39</v>
      </c>
      <c r="D1235" s="1" t="s">
        <v>39</v>
      </c>
      <c r="E1235" s="1" t="s">
        <v>42</v>
      </c>
      <c r="F1235" s="19">
        <f t="shared" si="247"/>
        <v>0</v>
      </c>
      <c r="G1235" s="19">
        <f t="shared" si="248"/>
        <v>2</v>
      </c>
      <c r="H1235" s="20">
        <f t="shared" si="249"/>
        <v>1.7720934400000017E-4</v>
      </c>
      <c r="J1235" s="7">
        <f>IF($A1235="二本差勝",先鋒分析!$D$14,IF($A1235="一本差勝",先鋒分析!$D$15,IF($A1235="引き分け",先鋒分析!$D$16,IF($A1235="一本差負",先鋒分析!$D$17,先鋒分析!$D$18))))</f>
        <v>0.20800000000000002</v>
      </c>
      <c r="K1235" s="19">
        <f t="shared" si="250"/>
        <v>-1</v>
      </c>
      <c r="L1235" s="19">
        <f t="shared" si="251"/>
        <v>-1</v>
      </c>
      <c r="M1235" s="7">
        <f>IF($B1235="二本差勝",次鋒分析!$D$14,IF($B1235="一本差勝",次鋒分析!$D$15,IF($B1235="引き分け",次鋒分析!$D$16,IF($B1235="一本差負",次鋒分析!$D$17,次鋒分析!$D$18))))</f>
        <v>0.20800000000000002</v>
      </c>
      <c r="N1235" s="1">
        <f t="shared" si="252"/>
        <v>-1</v>
      </c>
      <c r="O1235" s="1">
        <f t="shared" si="253"/>
        <v>-1</v>
      </c>
      <c r="P1235" s="7">
        <f>IF($C1235="二本差勝",中堅分析!$D$14,IF($C1235="一本差勝",中堅分析!$D$15,IF($C1235="引き分け",中堅分析!$D$16,IF($C1235="一本差負",中堅分析!$D$17,中堅分析!$D$18))))</f>
        <v>0.16000000000000003</v>
      </c>
      <c r="Q1235" s="1">
        <f t="shared" si="254"/>
        <v>1</v>
      </c>
      <c r="R1235" s="1">
        <f t="shared" si="255"/>
        <v>2</v>
      </c>
      <c r="S1235" s="7">
        <f>IF($D1235="二本差勝",副将分析!$D$14,IF($D1235="一本差勝",副将分析!$D$15,IF($D1235="引き分け",副将分析!$D$16,IF($D1235="一本差負",副将分析!$D$17,副将分析!$D$18))))</f>
        <v>0.16000000000000003</v>
      </c>
      <c r="T1235" s="1">
        <f t="shared" si="256"/>
        <v>1</v>
      </c>
      <c r="U1235" s="1">
        <f t="shared" si="257"/>
        <v>2</v>
      </c>
      <c r="V1235" s="7">
        <f>IF($E1235="二本差勝",大将分析!$D$14,IF($E1235="一本差勝",大将分析!$D$15,IF($E1235="引き分け",大将分析!$D$16,IF($E1235="一本差負",大将分析!$D$17,大将分析!$D$18))))</f>
        <v>0.16000000000000003</v>
      </c>
      <c r="W1235" s="1">
        <f t="shared" si="258"/>
        <v>-1</v>
      </c>
      <c r="X1235" s="1">
        <f t="shared" si="259"/>
        <v>-2</v>
      </c>
    </row>
    <row r="1236" spans="1:24" x14ac:dyDescent="0.15">
      <c r="A1236" s="1" t="s">
        <v>39</v>
      </c>
      <c r="B1236" s="1" t="s">
        <v>39</v>
      </c>
      <c r="C1236" s="1" t="s">
        <v>41</v>
      </c>
      <c r="D1236" s="1" t="s">
        <v>42</v>
      </c>
      <c r="E1236" s="1" t="s">
        <v>39</v>
      </c>
      <c r="F1236" s="19">
        <f t="shared" si="247"/>
        <v>0</v>
      </c>
      <c r="G1236" s="19">
        <f t="shared" si="248"/>
        <v>1</v>
      </c>
      <c r="H1236" s="20">
        <f t="shared" si="249"/>
        <v>1.3631488000000013E-4</v>
      </c>
      <c r="J1236" s="7">
        <f>IF($A1236="二本差勝",先鋒分析!$D$14,IF($A1236="一本差勝",先鋒分析!$D$15,IF($A1236="引き分け",先鋒分析!$D$16,IF($A1236="一本差負",先鋒分析!$D$17,先鋒分析!$D$18))))</f>
        <v>0.16000000000000003</v>
      </c>
      <c r="K1236" s="19">
        <f t="shared" si="250"/>
        <v>1</v>
      </c>
      <c r="L1236" s="19">
        <f t="shared" si="251"/>
        <v>2</v>
      </c>
      <c r="M1236" s="7">
        <f>IF($B1236="二本差勝",次鋒分析!$D$14,IF($B1236="一本差勝",次鋒分析!$D$15,IF($B1236="引き分け",次鋒分析!$D$16,IF($B1236="一本差負",次鋒分析!$D$17,次鋒分析!$D$18))))</f>
        <v>0.16000000000000003</v>
      </c>
      <c r="N1236" s="1">
        <f t="shared" si="252"/>
        <v>1</v>
      </c>
      <c r="O1236" s="1">
        <f t="shared" si="253"/>
        <v>2</v>
      </c>
      <c r="P1236" s="7">
        <f>IF($C1236="二本差勝",中堅分析!$D$14,IF($C1236="一本差勝",中堅分析!$D$15,IF($C1236="引き分け",中堅分析!$D$16,IF($C1236="一本差負",中堅分析!$D$17,中堅分析!$D$18))))</f>
        <v>0.20800000000000002</v>
      </c>
      <c r="Q1236" s="1">
        <f t="shared" si="254"/>
        <v>-1</v>
      </c>
      <c r="R1236" s="1">
        <f t="shared" si="255"/>
        <v>-1</v>
      </c>
      <c r="S1236" s="7">
        <f>IF($D1236="二本差勝",副将分析!$D$14,IF($D1236="一本差勝",副将分析!$D$15,IF($D1236="引き分け",副将分析!$D$16,IF($D1236="一本差負",副将分析!$D$17,副将分析!$D$18))))</f>
        <v>0.16000000000000003</v>
      </c>
      <c r="T1236" s="1">
        <f t="shared" si="256"/>
        <v>-1</v>
      </c>
      <c r="U1236" s="1">
        <f t="shared" si="257"/>
        <v>-2</v>
      </c>
      <c r="V1236" s="7">
        <f>IF($E1236="二本差勝",大将分析!$D$14,IF($E1236="一本差勝",大将分析!$D$15,IF($E1236="引き分け",大将分析!$D$16,IF($E1236="一本差負",大将分析!$D$17,大将分析!$D$18))))</f>
        <v>0.16000000000000003</v>
      </c>
      <c r="W1236" s="1">
        <f t="shared" si="258"/>
        <v>1</v>
      </c>
      <c r="X1236" s="1">
        <f t="shared" si="259"/>
        <v>2</v>
      </c>
    </row>
    <row r="1237" spans="1:24" x14ac:dyDescent="0.15">
      <c r="A1237" s="1" t="s">
        <v>39</v>
      </c>
      <c r="B1237" s="1" t="s">
        <v>41</v>
      </c>
      <c r="C1237" s="1" t="s">
        <v>39</v>
      </c>
      <c r="D1237" s="1" t="s">
        <v>42</v>
      </c>
      <c r="E1237" s="1" t="s">
        <v>39</v>
      </c>
      <c r="F1237" s="19">
        <f t="shared" si="247"/>
        <v>0</v>
      </c>
      <c r="G1237" s="19">
        <f t="shared" si="248"/>
        <v>1</v>
      </c>
      <c r="H1237" s="20">
        <f t="shared" si="249"/>
        <v>1.3631488000000013E-4</v>
      </c>
      <c r="J1237" s="7">
        <f>IF($A1237="二本差勝",先鋒分析!$D$14,IF($A1237="一本差勝",先鋒分析!$D$15,IF($A1237="引き分け",先鋒分析!$D$16,IF($A1237="一本差負",先鋒分析!$D$17,先鋒分析!$D$18))))</f>
        <v>0.16000000000000003</v>
      </c>
      <c r="K1237" s="19">
        <f t="shared" si="250"/>
        <v>1</v>
      </c>
      <c r="L1237" s="19">
        <f t="shared" si="251"/>
        <v>2</v>
      </c>
      <c r="M1237" s="7">
        <f>IF($B1237="二本差勝",次鋒分析!$D$14,IF($B1237="一本差勝",次鋒分析!$D$15,IF($B1237="引き分け",次鋒分析!$D$16,IF($B1237="一本差負",次鋒分析!$D$17,次鋒分析!$D$18))))</f>
        <v>0.20800000000000002</v>
      </c>
      <c r="N1237" s="1">
        <f t="shared" si="252"/>
        <v>-1</v>
      </c>
      <c r="O1237" s="1">
        <f t="shared" si="253"/>
        <v>-1</v>
      </c>
      <c r="P1237" s="7">
        <f>IF($C1237="二本差勝",中堅分析!$D$14,IF($C1237="一本差勝",中堅分析!$D$15,IF($C1237="引き分け",中堅分析!$D$16,IF($C1237="一本差負",中堅分析!$D$17,中堅分析!$D$18))))</f>
        <v>0.16000000000000003</v>
      </c>
      <c r="Q1237" s="1">
        <f t="shared" si="254"/>
        <v>1</v>
      </c>
      <c r="R1237" s="1">
        <f t="shared" si="255"/>
        <v>2</v>
      </c>
      <c r="S1237" s="7">
        <f>IF($D1237="二本差勝",副将分析!$D$14,IF($D1237="一本差勝",副将分析!$D$15,IF($D1237="引き分け",副将分析!$D$16,IF($D1237="一本差負",副将分析!$D$17,副将分析!$D$18))))</f>
        <v>0.16000000000000003</v>
      </c>
      <c r="T1237" s="1">
        <f t="shared" si="256"/>
        <v>-1</v>
      </c>
      <c r="U1237" s="1">
        <f t="shared" si="257"/>
        <v>-2</v>
      </c>
      <c r="V1237" s="7">
        <f>IF($E1237="二本差勝",大将分析!$D$14,IF($E1237="一本差勝",大将分析!$D$15,IF($E1237="引き分け",大将分析!$D$16,IF($E1237="一本差負",大将分析!$D$17,大将分析!$D$18))))</f>
        <v>0.16000000000000003</v>
      </c>
      <c r="W1237" s="1">
        <f t="shared" si="258"/>
        <v>1</v>
      </c>
      <c r="X1237" s="1">
        <f t="shared" si="259"/>
        <v>2</v>
      </c>
    </row>
    <row r="1238" spans="1:24" x14ac:dyDescent="0.15">
      <c r="A1238" s="1" t="s">
        <v>41</v>
      </c>
      <c r="B1238" s="1" t="s">
        <v>39</v>
      </c>
      <c r="C1238" s="1" t="s">
        <v>39</v>
      </c>
      <c r="D1238" s="1" t="s">
        <v>42</v>
      </c>
      <c r="E1238" s="1" t="s">
        <v>39</v>
      </c>
      <c r="F1238" s="19">
        <f t="shared" si="247"/>
        <v>0</v>
      </c>
      <c r="G1238" s="19">
        <f t="shared" si="248"/>
        <v>1</v>
      </c>
      <c r="H1238" s="20">
        <f t="shared" si="249"/>
        <v>1.3631488000000013E-4</v>
      </c>
      <c r="J1238" s="7">
        <f>IF($A1238="二本差勝",先鋒分析!$D$14,IF($A1238="一本差勝",先鋒分析!$D$15,IF($A1238="引き分け",先鋒分析!$D$16,IF($A1238="一本差負",先鋒分析!$D$17,先鋒分析!$D$18))))</f>
        <v>0.20800000000000002</v>
      </c>
      <c r="K1238" s="19">
        <f t="shared" si="250"/>
        <v>-1</v>
      </c>
      <c r="L1238" s="19">
        <f t="shared" si="251"/>
        <v>-1</v>
      </c>
      <c r="M1238" s="7">
        <f>IF($B1238="二本差勝",次鋒分析!$D$14,IF($B1238="一本差勝",次鋒分析!$D$15,IF($B1238="引き分け",次鋒分析!$D$16,IF($B1238="一本差負",次鋒分析!$D$17,次鋒分析!$D$18))))</f>
        <v>0.16000000000000003</v>
      </c>
      <c r="N1238" s="1">
        <f t="shared" si="252"/>
        <v>1</v>
      </c>
      <c r="O1238" s="1">
        <f t="shared" si="253"/>
        <v>2</v>
      </c>
      <c r="P1238" s="7">
        <f>IF($C1238="二本差勝",中堅分析!$D$14,IF($C1238="一本差勝",中堅分析!$D$15,IF($C1238="引き分け",中堅分析!$D$16,IF($C1238="一本差負",中堅分析!$D$17,中堅分析!$D$18))))</f>
        <v>0.16000000000000003</v>
      </c>
      <c r="Q1238" s="1">
        <f t="shared" si="254"/>
        <v>1</v>
      </c>
      <c r="R1238" s="1">
        <f t="shared" si="255"/>
        <v>2</v>
      </c>
      <c r="S1238" s="7">
        <f>IF($D1238="二本差勝",副将分析!$D$14,IF($D1238="一本差勝",副将分析!$D$15,IF($D1238="引き分け",副将分析!$D$16,IF($D1238="一本差負",副将分析!$D$17,副将分析!$D$18))))</f>
        <v>0.16000000000000003</v>
      </c>
      <c r="T1238" s="1">
        <f t="shared" si="256"/>
        <v>-1</v>
      </c>
      <c r="U1238" s="1">
        <f t="shared" si="257"/>
        <v>-2</v>
      </c>
      <c r="V1238" s="7">
        <f>IF($E1238="二本差勝",大将分析!$D$14,IF($E1238="一本差勝",大将分析!$D$15,IF($E1238="引き分け",大将分析!$D$16,IF($E1238="一本差負",大将分析!$D$17,大将分析!$D$18))))</f>
        <v>0.16000000000000003</v>
      </c>
      <c r="W1238" s="1">
        <f t="shared" si="258"/>
        <v>1</v>
      </c>
      <c r="X1238" s="1">
        <f t="shared" si="259"/>
        <v>2</v>
      </c>
    </row>
    <row r="1239" spans="1:24" x14ac:dyDescent="0.15">
      <c r="A1239" s="1" t="s">
        <v>39</v>
      </c>
      <c r="B1239" s="1" t="s">
        <v>39</v>
      </c>
      <c r="C1239" s="1" t="s">
        <v>41</v>
      </c>
      <c r="D1239" s="1" t="s">
        <v>42</v>
      </c>
      <c r="E1239" s="1" t="s">
        <v>40</v>
      </c>
      <c r="F1239" s="19">
        <f t="shared" si="247"/>
        <v>0</v>
      </c>
      <c r="G1239" s="19">
        <f t="shared" si="248"/>
        <v>1</v>
      </c>
      <c r="H1239" s="20">
        <f t="shared" si="249"/>
        <v>1.7720934400000015E-4</v>
      </c>
      <c r="J1239" s="7">
        <f>IF($A1239="二本差勝",先鋒分析!$D$14,IF($A1239="一本差勝",先鋒分析!$D$15,IF($A1239="引き分け",先鋒分析!$D$16,IF($A1239="一本差負",先鋒分析!$D$17,先鋒分析!$D$18))))</f>
        <v>0.16000000000000003</v>
      </c>
      <c r="K1239" s="19">
        <f t="shared" si="250"/>
        <v>1</v>
      </c>
      <c r="L1239" s="19">
        <f t="shared" si="251"/>
        <v>2</v>
      </c>
      <c r="M1239" s="7">
        <f>IF($B1239="二本差勝",次鋒分析!$D$14,IF($B1239="一本差勝",次鋒分析!$D$15,IF($B1239="引き分け",次鋒分析!$D$16,IF($B1239="一本差負",次鋒分析!$D$17,次鋒分析!$D$18))))</f>
        <v>0.16000000000000003</v>
      </c>
      <c r="N1239" s="1">
        <f t="shared" si="252"/>
        <v>1</v>
      </c>
      <c r="O1239" s="1">
        <f t="shared" si="253"/>
        <v>2</v>
      </c>
      <c r="P1239" s="7">
        <f>IF($C1239="二本差勝",中堅分析!$D$14,IF($C1239="一本差勝",中堅分析!$D$15,IF($C1239="引き分け",中堅分析!$D$16,IF($C1239="一本差負",中堅分析!$D$17,中堅分析!$D$18))))</f>
        <v>0.20800000000000002</v>
      </c>
      <c r="Q1239" s="1">
        <f t="shared" si="254"/>
        <v>-1</v>
      </c>
      <c r="R1239" s="1">
        <f t="shared" si="255"/>
        <v>-1</v>
      </c>
      <c r="S1239" s="7">
        <f>IF($D1239="二本差勝",副将分析!$D$14,IF($D1239="一本差勝",副将分析!$D$15,IF($D1239="引き分け",副将分析!$D$16,IF($D1239="一本差負",副将分析!$D$17,副将分析!$D$18))))</f>
        <v>0.16000000000000003</v>
      </c>
      <c r="T1239" s="1">
        <f t="shared" si="256"/>
        <v>-1</v>
      </c>
      <c r="U1239" s="1">
        <f t="shared" si="257"/>
        <v>-2</v>
      </c>
      <c r="V1239" s="7">
        <f>IF($E1239="二本差勝",大将分析!$D$14,IF($E1239="一本差勝",大将分析!$D$15,IF($E1239="引き分け",大将分析!$D$16,IF($E1239="一本差負",大将分析!$D$17,大将分析!$D$18))))</f>
        <v>0.20800000000000002</v>
      </c>
      <c r="W1239" s="1">
        <f t="shared" si="258"/>
        <v>1</v>
      </c>
      <c r="X1239" s="1">
        <f t="shared" si="259"/>
        <v>1</v>
      </c>
    </row>
    <row r="1240" spans="1:24" x14ac:dyDescent="0.15">
      <c r="A1240" s="1" t="s">
        <v>39</v>
      </c>
      <c r="B1240" s="1" t="s">
        <v>41</v>
      </c>
      <c r="C1240" s="1" t="s">
        <v>39</v>
      </c>
      <c r="D1240" s="1" t="s">
        <v>42</v>
      </c>
      <c r="E1240" s="1" t="s">
        <v>40</v>
      </c>
      <c r="F1240" s="19">
        <f t="shared" si="247"/>
        <v>0</v>
      </c>
      <c r="G1240" s="19">
        <f t="shared" si="248"/>
        <v>1</v>
      </c>
      <c r="H1240" s="20">
        <f t="shared" si="249"/>
        <v>1.7720934400000015E-4</v>
      </c>
      <c r="J1240" s="7">
        <f>IF($A1240="二本差勝",先鋒分析!$D$14,IF($A1240="一本差勝",先鋒分析!$D$15,IF($A1240="引き分け",先鋒分析!$D$16,IF($A1240="一本差負",先鋒分析!$D$17,先鋒分析!$D$18))))</f>
        <v>0.16000000000000003</v>
      </c>
      <c r="K1240" s="19">
        <f t="shared" si="250"/>
        <v>1</v>
      </c>
      <c r="L1240" s="19">
        <f t="shared" si="251"/>
        <v>2</v>
      </c>
      <c r="M1240" s="7">
        <f>IF($B1240="二本差勝",次鋒分析!$D$14,IF($B1240="一本差勝",次鋒分析!$D$15,IF($B1240="引き分け",次鋒分析!$D$16,IF($B1240="一本差負",次鋒分析!$D$17,次鋒分析!$D$18))))</f>
        <v>0.20800000000000002</v>
      </c>
      <c r="N1240" s="1">
        <f t="shared" si="252"/>
        <v>-1</v>
      </c>
      <c r="O1240" s="1">
        <f t="shared" si="253"/>
        <v>-1</v>
      </c>
      <c r="P1240" s="7">
        <f>IF($C1240="二本差勝",中堅分析!$D$14,IF($C1240="一本差勝",中堅分析!$D$15,IF($C1240="引き分け",中堅分析!$D$16,IF($C1240="一本差負",中堅分析!$D$17,中堅分析!$D$18))))</f>
        <v>0.16000000000000003</v>
      </c>
      <c r="Q1240" s="1">
        <f t="shared" si="254"/>
        <v>1</v>
      </c>
      <c r="R1240" s="1">
        <f t="shared" si="255"/>
        <v>2</v>
      </c>
      <c r="S1240" s="7">
        <f>IF($D1240="二本差勝",副将分析!$D$14,IF($D1240="一本差勝",副将分析!$D$15,IF($D1240="引き分け",副将分析!$D$16,IF($D1240="一本差負",副将分析!$D$17,副将分析!$D$18))))</f>
        <v>0.16000000000000003</v>
      </c>
      <c r="T1240" s="1">
        <f t="shared" si="256"/>
        <v>-1</v>
      </c>
      <c r="U1240" s="1">
        <f t="shared" si="257"/>
        <v>-2</v>
      </c>
      <c r="V1240" s="7">
        <f>IF($E1240="二本差勝",大将分析!$D$14,IF($E1240="一本差勝",大将分析!$D$15,IF($E1240="引き分け",大将分析!$D$16,IF($E1240="一本差負",大将分析!$D$17,大将分析!$D$18))))</f>
        <v>0.20800000000000002</v>
      </c>
      <c r="W1240" s="1">
        <f t="shared" si="258"/>
        <v>1</v>
      </c>
      <c r="X1240" s="1">
        <f t="shared" si="259"/>
        <v>1</v>
      </c>
    </row>
    <row r="1241" spans="1:24" x14ac:dyDescent="0.15">
      <c r="A1241" s="1" t="s">
        <v>41</v>
      </c>
      <c r="B1241" s="1" t="s">
        <v>39</v>
      </c>
      <c r="C1241" s="1" t="s">
        <v>39</v>
      </c>
      <c r="D1241" s="1" t="s">
        <v>42</v>
      </c>
      <c r="E1241" s="1" t="s">
        <v>40</v>
      </c>
      <c r="F1241" s="19">
        <f t="shared" si="247"/>
        <v>0</v>
      </c>
      <c r="G1241" s="19">
        <f t="shared" si="248"/>
        <v>1</v>
      </c>
      <c r="H1241" s="20">
        <f t="shared" si="249"/>
        <v>1.7720934400000015E-4</v>
      </c>
      <c r="J1241" s="7">
        <f>IF($A1241="二本差勝",先鋒分析!$D$14,IF($A1241="一本差勝",先鋒分析!$D$15,IF($A1241="引き分け",先鋒分析!$D$16,IF($A1241="一本差負",先鋒分析!$D$17,先鋒分析!$D$18))))</f>
        <v>0.20800000000000002</v>
      </c>
      <c r="K1241" s="19">
        <f t="shared" si="250"/>
        <v>-1</v>
      </c>
      <c r="L1241" s="19">
        <f t="shared" si="251"/>
        <v>-1</v>
      </c>
      <c r="M1241" s="7">
        <f>IF($B1241="二本差勝",次鋒分析!$D$14,IF($B1241="一本差勝",次鋒分析!$D$15,IF($B1241="引き分け",次鋒分析!$D$16,IF($B1241="一本差負",次鋒分析!$D$17,次鋒分析!$D$18))))</f>
        <v>0.16000000000000003</v>
      </c>
      <c r="N1241" s="1">
        <f t="shared" si="252"/>
        <v>1</v>
      </c>
      <c r="O1241" s="1">
        <f t="shared" si="253"/>
        <v>2</v>
      </c>
      <c r="P1241" s="7">
        <f>IF($C1241="二本差勝",中堅分析!$D$14,IF($C1241="一本差勝",中堅分析!$D$15,IF($C1241="引き分け",中堅分析!$D$16,IF($C1241="一本差負",中堅分析!$D$17,中堅分析!$D$18))))</f>
        <v>0.16000000000000003</v>
      </c>
      <c r="Q1241" s="1">
        <f t="shared" si="254"/>
        <v>1</v>
      </c>
      <c r="R1241" s="1">
        <f t="shared" si="255"/>
        <v>2</v>
      </c>
      <c r="S1241" s="7">
        <f>IF($D1241="二本差勝",副将分析!$D$14,IF($D1241="一本差勝",副将分析!$D$15,IF($D1241="引き分け",副将分析!$D$16,IF($D1241="一本差負",副将分析!$D$17,副将分析!$D$18))))</f>
        <v>0.16000000000000003</v>
      </c>
      <c r="T1241" s="1">
        <f t="shared" si="256"/>
        <v>-1</v>
      </c>
      <c r="U1241" s="1">
        <f t="shared" si="257"/>
        <v>-2</v>
      </c>
      <c r="V1241" s="7">
        <f>IF($E1241="二本差勝",大将分析!$D$14,IF($E1241="一本差勝",大将分析!$D$15,IF($E1241="引き分け",大将分析!$D$16,IF($E1241="一本差負",大将分析!$D$17,大将分析!$D$18))))</f>
        <v>0.20800000000000002</v>
      </c>
      <c r="W1241" s="1">
        <f t="shared" si="258"/>
        <v>1</v>
      </c>
      <c r="X1241" s="1">
        <f t="shared" si="259"/>
        <v>1</v>
      </c>
    </row>
    <row r="1242" spans="1:24" x14ac:dyDescent="0.15">
      <c r="A1242" s="1" t="s">
        <v>39</v>
      </c>
      <c r="B1242" s="1" t="s">
        <v>39</v>
      </c>
      <c r="C1242" s="1" t="s">
        <v>41</v>
      </c>
      <c r="D1242" s="1" t="s">
        <v>42</v>
      </c>
      <c r="E1242" s="1" t="s">
        <v>22</v>
      </c>
      <c r="F1242" s="19">
        <f t="shared" si="247"/>
        <v>0</v>
      </c>
      <c r="G1242" s="19">
        <f t="shared" si="248"/>
        <v>1</v>
      </c>
      <c r="H1242" s="20">
        <f t="shared" si="249"/>
        <v>2.2491955200000017E-4</v>
      </c>
      <c r="J1242" s="7">
        <f>IF($A1242="二本差勝",先鋒分析!$D$14,IF($A1242="一本差勝",先鋒分析!$D$15,IF($A1242="引き分け",先鋒分析!$D$16,IF($A1242="一本差負",先鋒分析!$D$17,先鋒分析!$D$18))))</f>
        <v>0.16000000000000003</v>
      </c>
      <c r="K1242" s="19">
        <f t="shared" si="250"/>
        <v>1</v>
      </c>
      <c r="L1242" s="19">
        <f t="shared" si="251"/>
        <v>2</v>
      </c>
      <c r="M1242" s="7">
        <f>IF($B1242="二本差勝",次鋒分析!$D$14,IF($B1242="一本差勝",次鋒分析!$D$15,IF($B1242="引き分け",次鋒分析!$D$16,IF($B1242="一本差負",次鋒分析!$D$17,次鋒分析!$D$18))))</f>
        <v>0.16000000000000003</v>
      </c>
      <c r="N1242" s="1">
        <f t="shared" si="252"/>
        <v>1</v>
      </c>
      <c r="O1242" s="1">
        <f t="shared" si="253"/>
        <v>2</v>
      </c>
      <c r="P1242" s="7">
        <f>IF($C1242="二本差勝",中堅分析!$D$14,IF($C1242="一本差勝",中堅分析!$D$15,IF($C1242="引き分け",中堅分析!$D$16,IF($C1242="一本差負",中堅分析!$D$17,中堅分析!$D$18))))</f>
        <v>0.20800000000000002</v>
      </c>
      <c r="Q1242" s="1">
        <f t="shared" si="254"/>
        <v>-1</v>
      </c>
      <c r="R1242" s="1">
        <f t="shared" si="255"/>
        <v>-1</v>
      </c>
      <c r="S1242" s="7">
        <f>IF($D1242="二本差勝",副将分析!$D$14,IF($D1242="一本差勝",副将分析!$D$15,IF($D1242="引き分け",副将分析!$D$16,IF($D1242="一本差負",副将分析!$D$17,副将分析!$D$18))))</f>
        <v>0.16000000000000003</v>
      </c>
      <c r="T1242" s="1">
        <f t="shared" si="256"/>
        <v>-1</v>
      </c>
      <c r="U1242" s="1">
        <f t="shared" si="257"/>
        <v>-2</v>
      </c>
      <c r="V1242" s="7">
        <f>IF($E1242="二本差勝",大将分析!$D$14,IF($E1242="一本差勝",大将分析!$D$15,IF($E1242="引き分け",大将分析!$D$16,IF($E1242="一本差負",大将分析!$D$17,大将分析!$D$18))))</f>
        <v>0.26400000000000001</v>
      </c>
      <c r="W1242" s="1">
        <f t="shared" si="258"/>
        <v>0</v>
      </c>
      <c r="X1242" s="1">
        <f t="shared" si="259"/>
        <v>0</v>
      </c>
    </row>
    <row r="1243" spans="1:24" x14ac:dyDescent="0.15">
      <c r="A1243" s="1" t="s">
        <v>39</v>
      </c>
      <c r="B1243" s="1" t="s">
        <v>41</v>
      </c>
      <c r="C1243" s="1" t="s">
        <v>39</v>
      </c>
      <c r="D1243" s="1" t="s">
        <v>42</v>
      </c>
      <c r="E1243" s="1" t="s">
        <v>22</v>
      </c>
      <c r="F1243" s="19">
        <f t="shared" si="247"/>
        <v>0</v>
      </c>
      <c r="G1243" s="19">
        <f t="shared" si="248"/>
        <v>1</v>
      </c>
      <c r="H1243" s="20">
        <f t="shared" si="249"/>
        <v>2.2491955200000017E-4</v>
      </c>
      <c r="J1243" s="7">
        <f>IF($A1243="二本差勝",先鋒分析!$D$14,IF($A1243="一本差勝",先鋒分析!$D$15,IF($A1243="引き分け",先鋒分析!$D$16,IF($A1243="一本差負",先鋒分析!$D$17,先鋒分析!$D$18))))</f>
        <v>0.16000000000000003</v>
      </c>
      <c r="K1243" s="19">
        <f t="shared" si="250"/>
        <v>1</v>
      </c>
      <c r="L1243" s="19">
        <f t="shared" si="251"/>
        <v>2</v>
      </c>
      <c r="M1243" s="7">
        <f>IF($B1243="二本差勝",次鋒分析!$D$14,IF($B1243="一本差勝",次鋒分析!$D$15,IF($B1243="引き分け",次鋒分析!$D$16,IF($B1243="一本差負",次鋒分析!$D$17,次鋒分析!$D$18))))</f>
        <v>0.20800000000000002</v>
      </c>
      <c r="N1243" s="1">
        <f t="shared" si="252"/>
        <v>-1</v>
      </c>
      <c r="O1243" s="1">
        <f t="shared" si="253"/>
        <v>-1</v>
      </c>
      <c r="P1243" s="7">
        <f>IF($C1243="二本差勝",中堅分析!$D$14,IF($C1243="一本差勝",中堅分析!$D$15,IF($C1243="引き分け",中堅分析!$D$16,IF($C1243="一本差負",中堅分析!$D$17,中堅分析!$D$18))))</f>
        <v>0.16000000000000003</v>
      </c>
      <c r="Q1243" s="1">
        <f t="shared" si="254"/>
        <v>1</v>
      </c>
      <c r="R1243" s="1">
        <f t="shared" si="255"/>
        <v>2</v>
      </c>
      <c r="S1243" s="7">
        <f>IF($D1243="二本差勝",副将分析!$D$14,IF($D1243="一本差勝",副将分析!$D$15,IF($D1243="引き分け",副将分析!$D$16,IF($D1243="一本差負",副将分析!$D$17,副将分析!$D$18))))</f>
        <v>0.16000000000000003</v>
      </c>
      <c r="T1243" s="1">
        <f t="shared" si="256"/>
        <v>-1</v>
      </c>
      <c r="U1243" s="1">
        <f t="shared" si="257"/>
        <v>-2</v>
      </c>
      <c r="V1243" s="7">
        <f>IF($E1243="二本差勝",大将分析!$D$14,IF($E1243="一本差勝",大将分析!$D$15,IF($E1243="引き分け",大将分析!$D$16,IF($E1243="一本差負",大将分析!$D$17,大将分析!$D$18))))</f>
        <v>0.26400000000000001</v>
      </c>
      <c r="W1243" s="1">
        <f t="shared" si="258"/>
        <v>0</v>
      </c>
      <c r="X1243" s="1">
        <f t="shared" si="259"/>
        <v>0</v>
      </c>
    </row>
    <row r="1244" spans="1:24" x14ac:dyDescent="0.15">
      <c r="A1244" s="1" t="s">
        <v>41</v>
      </c>
      <c r="B1244" s="1" t="s">
        <v>39</v>
      </c>
      <c r="C1244" s="1" t="s">
        <v>39</v>
      </c>
      <c r="D1244" s="1" t="s">
        <v>42</v>
      </c>
      <c r="E1244" s="1" t="s">
        <v>22</v>
      </c>
      <c r="F1244" s="19">
        <f t="shared" si="247"/>
        <v>0</v>
      </c>
      <c r="G1244" s="19">
        <f t="shared" si="248"/>
        <v>1</v>
      </c>
      <c r="H1244" s="20">
        <f t="shared" si="249"/>
        <v>2.2491955200000017E-4</v>
      </c>
      <c r="J1244" s="7">
        <f>IF($A1244="二本差勝",先鋒分析!$D$14,IF($A1244="一本差勝",先鋒分析!$D$15,IF($A1244="引き分け",先鋒分析!$D$16,IF($A1244="一本差負",先鋒分析!$D$17,先鋒分析!$D$18))))</f>
        <v>0.20800000000000002</v>
      </c>
      <c r="K1244" s="19">
        <f t="shared" si="250"/>
        <v>-1</v>
      </c>
      <c r="L1244" s="19">
        <f t="shared" si="251"/>
        <v>-1</v>
      </c>
      <c r="M1244" s="7">
        <f>IF($B1244="二本差勝",次鋒分析!$D$14,IF($B1244="一本差勝",次鋒分析!$D$15,IF($B1244="引き分け",次鋒分析!$D$16,IF($B1244="一本差負",次鋒分析!$D$17,次鋒分析!$D$18))))</f>
        <v>0.16000000000000003</v>
      </c>
      <c r="N1244" s="1">
        <f t="shared" si="252"/>
        <v>1</v>
      </c>
      <c r="O1244" s="1">
        <f t="shared" si="253"/>
        <v>2</v>
      </c>
      <c r="P1244" s="7">
        <f>IF($C1244="二本差勝",中堅分析!$D$14,IF($C1244="一本差勝",中堅分析!$D$15,IF($C1244="引き分け",中堅分析!$D$16,IF($C1244="一本差負",中堅分析!$D$17,中堅分析!$D$18))))</f>
        <v>0.16000000000000003</v>
      </c>
      <c r="Q1244" s="1">
        <f t="shared" si="254"/>
        <v>1</v>
      </c>
      <c r="R1244" s="1">
        <f t="shared" si="255"/>
        <v>2</v>
      </c>
      <c r="S1244" s="7">
        <f>IF($D1244="二本差勝",副将分析!$D$14,IF($D1244="一本差勝",副将分析!$D$15,IF($D1244="引き分け",副将分析!$D$16,IF($D1244="一本差負",副将分析!$D$17,副将分析!$D$18))))</f>
        <v>0.16000000000000003</v>
      </c>
      <c r="T1244" s="1">
        <f t="shared" si="256"/>
        <v>-1</v>
      </c>
      <c r="U1244" s="1">
        <f t="shared" si="257"/>
        <v>-2</v>
      </c>
      <c r="V1244" s="7">
        <f>IF($E1244="二本差勝",大将分析!$D$14,IF($E1244="一本差勝",大将分析!$D$15,IF($E1244="引き分け",大将分析!$D$16,IF($E1244="一本差負",大将分析!$D$17,大将分析!$D$18))))</f>
        <v>0.26400000000000001</v>
      </c>
      <c r="W1244" s="1">
        <f t="shared" si="258"/>
        <v>0</v>
      </c>
      <c r="X1244" s="1">
        <f t="shared" si="259"/>
        <v>0</v>
      </c>
    </row>
    <row r="1245" spans="1:24" x14ac:dyDescent="0.15">
      <c r="A1245" s="1" t="s">
        <v>39</v>
      </c>
      <c r="B1245" s="1" t="s">
        <v>39</v>
      </c>
      <c r="C1245" s="1" t="s">
        <v>41</v>
      </c>
      <c r="D1245" s="1" t="s">
        <v>42</v>
      </c>
      <c r="E1245" s="1" t="s">
        <v>41</v>
      </c>
      <c r="F1245" s="19">
        <f t="shared" si="247"/>
        <v>0</v>
      </c>
      <c r="G1245" s="19">
        <f t="shared" si="248"/>
        <v>1</v>
      </c>
      <c r="H1245" s="20">
        <f t="shared" si="249"/>
        <v>1.7720934400000015E-4</v>
      </c>
      <c r="J1245" s="7">
        <f>IF($A1245="二本差勝",先鋒分析!$D$14,IF($A1245="一本差勝",先鋒分析!$D$15,IF($A1245="引き分け",先鋒分析!$D$16,IF($A1245="一本差負",先鋒分析!$D$17,先鋒分析!$D$18))))</f>
        <v>0.16000000000000003</v>
      </c>
      <c r="K1245" s="19">
        <f t="shared" si="250"/>
        <v>1</v>
      </c>
      <c r="L1245" s="19">
        <f t="shared" si="251"/>
        <v>2</v>
      </c>
      <c r="M1245" s="7">
        <f>IF($B1245="二本差勝",次鋒分析!$D$14,IF($B1245="一本差勝",次鋒分析!$D$15,IF($B1245="引き分け",次鋒分析!$D$16,IF($B1245="一本差負",次鋒分析!$D$17,次鋒分析!$D$18))))</f>
        <v>0.16000000000000003</v>
      </c>
      <c r="N1245" s="1">
        <f t="shared" si="252"/>
        <v>1</v>
      </c>
      <c r="O1245" s="1">
        <f t="shared" si="253"/>
        <v>2</v>
      </c>
      <c r="P1245" s="7">
        <f>IF($C1245="二本差勝",中堅分析!$D$14,IF($C1245="一本差勝",中堅分析!$D$15,IF($C1245="引き分け",中堅分析!$D$16,IF($C1245="一本差負",中堅分析!$D$17,中堅分析!$D$18))))</f>
        <v>0.20800000000000002</v>
      </c>
      <c r="Q1245" s="1">
        <f t="shared" si="254"/>
        <v>-1</v>
      </c>
      <c r="R1245" s="1">
        <f t="shared" si="255"/>
        <v>-1</v>
      </c>
      <c r="S1245" s="7">
        <f>IF($D1245="二本差勝",副将分析!$D$14,IF($D1245="一本差勝",副将分析!$D$15,IF($D1245="引き分け",副将分析!$D$16,IF($D1245="一本差負",副将分析!$D$17,副将分析!$D$18))))</f>
        <v>0.16000000000000003</v>
      </c>
      <c r="T1245" s="1">
        <f t="shared" si="256"/>
        <v>-1</v>
      </c>
      <c r="U1245" s="1">
        <f t="shared" si="257"/>
        <v>-2</v>
      </c>
      <c r="V1245" s="7">
        <f>IF($E1245="二本差勝",大将分析!$D$14,IF($E1245="一本差勝",大将分析!$D$15,IF($E1245="引き分け",大将分析!$D$16,IF($E1245="一本差負",大将分析!$D$17,大将分析!$D$18))))</f>
        <v>0.20800000000000002</v>
      </c>
      <c r="W1245" s="1">
        <f t="shared" si="258"/>
        <v>-1</v>
      </c>
      <c r="X1245" s="1">
        <f t="shared" si="259"/>
        <v>-1</v>
      </c>
    </row>
    <row r="1246" spans="1:24" x14ac:dyDescent="0.15">
      <c r="A1246" s="1" t="s">
        <v>39</v>
      </c>
      <c r="B1246" s="1" t="s">
        <v>41</v>
      </c>
      <c r="C1246" s="1" t="s">
        <v>39</v>
      </c>
      <c r="D1246" s="1" t="s">
        <v>42</v>
      </c>
      <c r="E1246" s="1" t="s">
        <v>41</v>
      </c>
      <c r="F1246" s="19">
        <f t="shared" si="247"/>
        <v>0</v>
      </c>
      <c r="G1246" s="19">
        <f t="shared" si="248"/>
        <v>1</v>
      </c>
      <c r="H1246" s="20">
        <f t="shared" si="249"/>
        <v>1.7720934400000015E-4</v>
      </c>
      <c r="J1246" s="7">
        <f>IF($A1246="二本差勝",先鋒分析!$D$14,IF($A1246="一本差勝",先鋒分析!$D$15,IF($A1246="引き分け",先鋒分析!$D$16,IF($A1246="一本差負",先鋒分析!$D$17,先鋒分析!$D$18))))</f>
        <v>0.16000000000000003</v>
      </c>
      <c r="K1246" s="19">
        <f t="shared" si="250"/>
        <v>1</v>
      </c>
      <c r="L1246" s="19">
        <f t="shared" si="251"/>
        <v>2</v>
      </c>
      <c r="M1246" s="7">
        <f>IF($B1246="二本差勝",次鋒分析!$D$14,IF($B1246="一本差勝",次鋒分析!$D$15,IF($B1246="引き分け",次鋒分析!$D$16,IF($B1246="一本差負",次鋒分析!$D$17,次鋒分析!$D$18))))</f>
        <v>0.20800000000000002</v>
      </c>
      <c r="N1246" s="1">
        <f t="shared" si="252"/>
        <v>-1</v>
      </c>
      <c r="O1246" s="1">
        <f t="shared" si="253"/>
        <v>-1</v>
      </c>
      <c r="P1246" s="7">
        <f>IF($C1246="二本差勝",中堅分析!$D$14,IF($C1246="一本差勝",中堅分析!$D$15,IF($C1246="引き分け",中堅分析!$D$16,IF($C1246="一本差負",中堅分析!$D$17,中堅分析!$D$18))))</f>
        <v>0.16000000000000003</v>
      </c>
      <c r="Q1246" s="1">
        <f t="shared" si="254"/>
        <v>1</v>
      </c>
      <c r="R1246" s="1">
        <f t="shared" si="255"/>
        <v>2</v>
      </c>
      <c r="S1246" s="7">
        <f>IF($D1246="二本差勝",副将分析!$D$14,IF($D1246="一本差勝",副将分析!$D$15,IF($D1246="引き分け",副将分析!$D$16,IF($D1246="一本差負",副将分析!$D$17,副将分析!$D$18))))</f>
        <v>0.16000000000000003</v>
      </c>
      <c r="T1246" s="1">
        <f t="shared" si="256"/>
        <v>-1</v>
      </c>
      <c r="U1246" s="1">
        <f t="shared" si="257"/>
        <v>-2</v>
      </c>
      <c r="V1246" s="7">
        <f>IF($E1246="二本差勝",大将分析!$D$14,IF($E1246="一本差勝",大将分析!$D$15,IF($E1246="引き分け",大将分析!$D$16,IF($E1246="一本差負",大将分析!$D$17,大将分析!$D$18))))</f>
        <v>0.20800000000000002</v>
      </c>
      <c r="W1246" s="1">
        <f t="shared" si="258"/>
        <v>-1</v>
      </c>
      <c r="X1246" s="1">
        <f t="shared" si="259"/>
        <v>-1</v>
      </c>
    </row>
    <row r="1247" spans="1:24" x14ac:dyDescent="0.15">
      <c r="A1247" s="1" t="s">
        <v>41</v>
      </c>
      <c r="B1247" s="1" t="s">
        <v>39</v>
      </c>
      <c r="C1247" s="1" t="s">
        <v>39</v>
      </c>
      <c r="D1247" s="1" t="s">
        <v>42</v>
      </c>
      <c r="E1247" s="1" t="s">
        <v>41</v>
      </c>
      <c r="F1247" s="19">
        <f t="shared" si="247"/>
        <v>0</v>
      </c>
      <c r="G1247" s="19">
        <f t="shared" si="248"/>
        <v>1</v>
      </c>
      <c r="H1247" s="20">
        <f t="shared" si="249"/>
        <v>1.7720934400000015E-4</v>
      </c>
      <c r="J1247" s="7">
        <f>IF($A1247="二本差勝",先鋒分析!$D$14,IF($A1247="一本差勝",先鋒分析!$D$15,IF($A1247="引き分け",先鋒分析!$D$16,IF($A1247="一本差負",先鋒分析!$D$17,先鋒分析!$D$18))))</f>
        <v>0.20800000000000002</v>
      </c>
      <c r="K1247" s="19">
        <f t="shared" si="250"/>
        <v>-1</v>
      </c>
      <c r="L1247" s="19">
        <f t="shared" si="251"/>
        <v>-1</v>
      </c>
      <c r="M1247" s="7">
        <f>IF($B1247="二本差勝",次鋒分析!$D$14,IF($B1247="一本差勝",次鋒分析!$D$15,IF($B1247="引き分け",次鋒分析!$D$16,IF($B1247="一本差負",次鋒分析!$D$17,次鋒分析!$D$18))))</f>
        <v>0.16000000000000003</v>
      </c>
      <c r="N1247" s="1">
        <f t="shared" si="252"/>
        <v>1</v>
      </c>
      <c r="O1247" s="1">
        <f t="shared" si="253"/>
        <v>2</v>
      </c>
      <c r="P1247" s="7">
        <f>IF($C1247="二本差勝",中堅分析!$D$14,IF($C1247="一本差勝",中堅分析!$D$15,IF($C1247="引き分け",中堅分析!$D$16,IF($C1247="一本差負",中堅分析!$D$17,中堅分析!$D$18))))</f>
        <v>0.16000000000000003</v>
      </c>
      <c r="Q1247" s="1">
        <f t="shared" si="254"/>
        <v>1</v>
      </c>
      <c r="R1247" s="1">
        <f t="shared" si="255"/>
        <v>2</v>
      </c>
      <c r="S1247" s="7">
        <f>IF($D1247="二本差勝",副将分析!$D$14,IF($D1247="一本差勝",副将分析!$D$15,IF($D1247="引き分け",副将分析!$D$16,IF($D1247="一本差負",副将分析!$D$17,副将分析!$D$18))))</f>
        <v>0.16000000000000003</v>
      </c>
      <c r="T1247" s="1">
        <f t="shared" si="256"/>
        <v>-1</v>
      </c>
      <c r="U1247" s="1">
        <f t="shared" si="257"/>
        <v>-2</v>
      </c>
      <c r="V1247" s="7">
        <f>IF($E1247="二本差勝",大将分析!$D$14,IF($E1247="一本差勝",大将分析!$D$15,IF($E1247="引き分け",大将分析!$D$16,IF($E1247="一本差負",大将分析!$D$17,大将分析!$D$18))))</f>
        <v>0.20800000000000002</v>
      </c>
      <c r="W1247" s="1">
        <f t="shared" si="258"/>
        <v>-1</v>
      </c>
      <c r="X1247" s="1">
        <f t="shared" si="259"/>
        <v>-1</v>
      </c>
    </row>
    <row r="1248" spans="1:24" x14ac:dyDescent="0.15">
      <c r="A1248" s="1" t="s">
        <v>39</v>
      </c>
      <c r="B1248" s="1" t="s">
        <v>39</v>
      </c>
      <c r="C1248" s="1" t="s">
        <v>41</v>
      </c>
      <c r="D1248" s="1" t="s">
        <v>42</v>
      </c>
      <c r="E1248" s="1" t="s">
        <v>42</v>
      </c>
      <c r="F1248" s="19">
        <f t="shared" si="247"/>
        <v>0</v>
      </c>
      <c r="G1248" s="19">
        <f t="shared" si="248"/>
        <v>1</v>
      </c>
      <c r="H1248" s="20">
        <f t="shared" si="249"/>
        <v>1.3631488000000013E-4</v>
      </c>
      <c r="J1248" s="7">
        <f>IF($A1248="二本差勝",先鋒分析!$D$14,IF($A1248="一本差勝",先鋒分析!$D$15,IF($A1248="引き分け",先鋒分析!$D$16,IF($A1248="一本差負",先鋒分析!$D$17,先鋒分析!$D$18))))</f>
        <v>0.16000000000000003</v>
      </c>
      <c r="K1248" s="19">
        <f t="shared" si="250"/>
        <v>1</v>
      </c>
      <c r="L1248" s="19">
        <f t="shared" si="251"/>
        <v>2</v>
      </c>
      <c r="M1248" s="7">
        <f>IF($B1248="二本差勝",次鋒分析!$D$14,IF($B1248="一本差勝",次鋒分析!$D$15,IF($B1248="引き分け",次鋒分析!$D$16,IF($B1248="一本差負",次鋒分析!$D$17,次鋒分析!$D$18))))</f>
        <v>0.16000000000000003</v>
      </c>
      <c r="N1248" s="1">
        <f t="shared" si="252"/>
        <v>1</v>
      </c>
      <c r="O1248" s="1">
        <f t="shared" si="253"/>
        <v>2</v>
      </c>
      <c r="P1248" s="7">
        <f>IF($C1248="二本差勝",中堅分析!$D$14,IF($C1248="一本差勝",中堅分析!$D$15,IF($C1248="引き分け",中堅分析!$D$16,IF($C1248="一本差負",中堅分析!$D$17,中堅分析!$D$18))))</f>
        <v>0.20800000000000002</v>
      </c>
      <c r="Q1248" s="1">
        <f t="shared" si="254"/>
        <v>-1</v>
      </c>
      <c r="R1248" s="1">
        <f t="shared" si="255"/>
        <v>-1</v>
      </c>
      <c r="S1248" s="7">
        <f>IF($D1248="二本差勝",副将分析!$D$14,IF($D1248="一本差勝",副将分析!$D$15,IF($D1248="引き分け",副将分析!$D$16,IF($D1248="一本差負",副将分析!$D$17,副将分析!$D$18))))</f>
        <v>0.16000000000000003</v>
      </c>
      <c r="T1248" s="1">
        <f t="shared" si="256"/>
        <v>-1</v>
      </c>
      <c r="U1248" s="1">
        <f t="shared" si="257"/>
        <v>-2</v>
      </c>
      <c r="V1248" s="7">
        <f>IF($E1248="二本差勝",大将分析!$D$14,IF($E1248="一本差勝",大将分析!$D$15,IF($E1248="引き分け",大将分析!$D$16,IF($E1248="一本差負",大将分析!$D$17,大将分析!$D$18))))</f>
        <v>0.16000000000000003</v>
      </c>
      <c r="W1248" s="1">
        <f t="shared" si="258"/>
        <v>-1</v>
      </c>
      <c r="X1248" s="1">
        <f t="shared" si="259"/>
        <v>-2</v>
      </c>
    </row>
    <row r="1249" spans="1:24" x14ac:dyDescent="0.15">
      <c r="A1249" s="1" t="s">
        <v>39</v>
      </c>
      <c r="B1249" s="1" t="s">
        <v>41</v>
      </c>
      <c r="C1249" s="1" t="s">
        <v>39</v>
      </c>
      <c r="D1249" s="1" t="s">
        <v>42</v>
      </c>
      <c r="E1249" s="1" t="s">
        <v>42</v>
      </c>
      <c r="F1249" s="19">
        <f t="shared" si="247"/>
        <v>0</v>
      </c>
      <c r="G1249" s="19">
        <f t="shared" si="248"/>
        <v>1</v>
      </c>
      <c r="H1249" s="20">
        <f t="shared" si="249"/>
        <v>1.3631488000000013E-4</v>
      </c>
      <c r="J1249" s="7">
        <f>IF($A1249="二本差勝",先鋒分析!$D$14,IF($A1249="一本差勝",先鋒分析!$D$15,IF($A1249="引き分け",先鋒分析!$D$16,IF($A1249="一本差負",先鋒分析!$D$17,先鋒分析!$D$18))))</f>
        <v>0.16000000000000003</v>
      </c>
      <c r="K1249" s="19">
        <f t="shared" si="250"/>
        <v>1</v>
      </c>
      <c r="L1249" s="19">
        <f t="shared" si="251"/>
        <v>2</v>
      </c>
      <c r="M1249" s="7">
        <f>IF($B1249="二本差勝",次鋒分析!$D$14,IF($B1249="一本差勝",次鋒分析!$D$15,IF($B1249="引き分け",次鋒分析!$D$16,IF($B1249="一本差負",次鋒分析!$D$17,次鋒分析!$D$18))))</f>
        <v>0.20800000000000002</v>
      </c>
      <c r="N1249" s="1">
        <f t="shared" si="252"/>
        <v>-1</v>
      </c>
      <c r="O1249" s="1">
        <f t="shared" si="253"/>
        <v>-1</v>
      </c>
      <c r="P1249" s="7">
        <f>IF($C1249="二本差勝",中堅分析!$D$14,IF($C1249="一本差勝",中堅分析!$D$15,IF($C1249="引き分け",中堅分析!$D$16,IF($C1249="一本差負",中堅分析!$D$17,中堅分析!$D$18))))</f>
        <v>0.16000000000000003</v>
      </c>
      <c r="Q1249" s="1">
        <f t="shared" si="254"/>
        <v>1</v>
      </c>
      <c r="R1249" s="1">
        <f t="shared" si="255"/>
        <v>2</v>
      </c>
      <c r="S1249" s="7">
        <f>IF($D1249="二本差勝",副将分析!$D$14,IF($D1249="一本差勝",副将分析!$D$15,IF($D1249="引き分け",副将分析!$D$16,IF($D1249="一本差負",副将分析!$D$17,副将分析!$D$18))))</f>
        <v>0.16000000000000003</v>
      </c>
      <c r="T1249" s="1">
        <f t="shared" si="256"/>
        <v>-1</v>
      </c>
      <c r="U1249" s="1">
        <f t="shared" si="257"/>
        <v>-2</v>
      </c>
      <c r="V1249" s="7">
        <f>IF($E1249="二本差勝",大将分析!$D$14,IF($E1249="一本差勝",大将分析!$D$15,IF($E1249="引き分け",大将分析!$D$16,IF($E1249="一本差負",大将分析!$D$17,大将分析!$D$18))))</f>
        <v>0.16000000000000003</v>
      </c>
      <c r="W1249" s="1">
        <f t="shared" si="258"/>
        <v>-1</v>
      </c>
      <c r="X1249" s="1">
        <f t="shared" si="259"/>
        <v>-2</v>
      </c>
    </row>
    <row r="1250" spans="1:24" x14ac:dyDescent="0.15">
      <c r="A1250" s="1" t="s">
        <v>41</v>
      </c>
      <c r="B1250" s="1" t="s">
        <v>39</v>
      </c>
      <c r="C1250" s="1" t="s">
        <v>39</v>
      </c>
      <c r="D1250" s="1" t="s">
        <v>42</v>
      </c>
      <c r="E1250" s="1" t="s">
        <v>42</v>
      </c>
      <c r="F1250" s="19">
        <f t="shared" si="247"/>
        <v>0</v>
      </c>
      <c r="G1250" s="19">
        <f t="shared" si="248"/>
        <v>1</v>
      </c>
      <c r="H1250" s="20">
        <f t="shared" si="249"/>
        <v>1.3631488000000013E-4</v>
      </c>
      <c r="J1250" s="7">
        <f>IF($A1250="二本差勝",先鋒分析!$D$14,IF($A1250="一本差勝",先鋒分析!$D$15,IF($A1250="引き分け",先鋒分析!$D$16,IF($A1250="一本差負",先鋒分析!$D$17,先鋒分析!$D$18))))</f>
        <v>0.20800000000000002</v>
      </c>
      <c r="K1250" s="19">
        <f t="shared" si="250"/>
        <v>-1</v>
      </c>
      <c r="L1250" s="19">
        <f t="shared" si="251"/>
        <v>-1</v>
      </c>
      <c r="M1250" s="7">
        <f>IF($B1250="二本差勝",次鋒分析!$D$14,IF($B1250="一本差勝",次鋒分析!$D$15,IF($B1250="引き分け",次鋒分析!$D$16,IF($B1250="一本差負",次鋒分析!$D$17,次鋒分析!$D$18))))</f>
        <v>0.16000000000000003</v>
      </c>
      <c r="N1250" s="1">
        <f t="shared" si="252"/>
        <v>1</v>
      </c>
      <c r="O1250" s="1">
        <f t="shared" si="253"/>
        <v>2</v>
      </c>
      <c r="P1250" s="7">
        <f>IF($C1250="二本差勝",中堅分析!$D$14,IF($C1250="一本差勝",中堅分析!$D$15,IF($C1250="引き分け",中堅分析!$D$16,IF($C1250="一本差負",中堅分析!$D$17,中堅分析!$D$18))))</f>
        <v>0.16000000000000003</v>
      </c>
      <c r="Q1250" s="1">
        <f t="shared" si="254"/>
        <v>1</v>
      </c>
      <c r="R1250" s="1">
        <f t="shared" si="255"/>
        <v>2</v>
      </c>
      <c r="S1250" s="7">
        <f>IF($D1250="二本差勝",副将分析!$D$14,IF($D1250="一本差勝",副将分析!$D$15,IF($D1250="引き分け",副将分析!$D$16,IF($D1250="一本差負",副将分析!$D$17,副将分析!$D$18))))</f>
        <v>0.16000000000000003</v>
      </c>
      <c r="T1250" s="1">
        <f t="shared" si="256"/>
        <v>-1</v>
      </c>
      <c r="U1250" s="1">
        <f t="shared" si="257"/>
        <v>-2</v>
      </c>
      <c r="V1250" s="7">
        <f>IF($E1250="二本差勝",大将分析!$D$14,IF($E1250="一本差勝",大将分析!$D$15,IF($E1250="引き分け",大将分析!$D$16,IF($E1250="一本差負",大将分析!$D$17,大将分析!$D$18))))</f>
        <v>0.16000000000000003</v>
      </c>
      <c r="W1250" s="1">
        <f t="shared" si="258"/>
        <v>-1</v>
      </c>
      <c r="X1250" s="1">
        <f t="shared" si="259"/>
        <v>-2</v>
      </c>
    </row>
    <row r="1251" spans="1:24" x14ac:dyDescent="0.15">
      <c r="A1251" s="1" t="s">
        <v>39</v>
      </c>
      <c r="B1251" s="1" t="s">
        <v>39</v>
      </c>
      <c r="C1251" s="1" t="s">
        <v>42</v>
      </c>
      <c r="D1251" s="1" t="s">
        <v>41</v>
      </c>
      <c r="E1251" s="1" t="s">
        <v>39</v>
      </c>
      <c r="F1251" s="19">
        <f t="shared" si="247"/>
        <v>0</v>
      </c>
      <c r="G1251" s="19">
        <f t="shared" si="248"/>
        <v>1</v>
      </c>
      <c r="H1251" s="20">
        <f t="shared" si="249"/>
        <v>1.3631488000000013E-4</v>
      </c>
      <c r="J1251" s="7">
        <f>IF($A1251="二本差勝",先鋒分析!$D$14,IF($A1251="一本差勝",先鋒分析!$D$15,IF($A1251="引き分け",先鋒分析!$D$16,IF($A1251="一本差負",先鋒分析!$D$17,先鋒分析!$D$18))))</f>
        <v>0.16000000000000003</v>
      </c>
      <c r="K1251" s="19">
        <f t="shared" si="250"/>
        <v>1</v>
      </c>
      <c r="L1251" s="19">
        <f t="shared" si="251"/>
        <v>2</v>
      </c>
      <c r="M1251" s="7">
        <f>IF($B1251="二本差勝",次鋒分析!$D$14,IF($B1251="一本差勝",次鋒分析!$D$15,IF($B1251="引き分け",次鋒分析!$D$16,IF($B1251="一本差負",次鋒分析!$D$17,次鋒分析!$D$18))))</f>
        <v>0.16000000000000003</v>
      </c>
      <c r="N1251" s="1">
        <f t="shared" si="252"/>
        <v>1</v>
      </c>
      <c r="O1251" s="1">
        <f t="shared" si="253"/>
        <v>2</v>
      </c>
      <c r="P1251" s="7">
        <f>IF($C1251="二本差勝",中堅分析!$D$14,IF($C1251="一本差勝",中堅分析!$D$15,IF($C1251="引き分け",中堅分析!$D$16,IF($C1251="一本差負",中堅分析!$D$17,中堅分析!$D$18))))</f>
        <v>0.16000000000000003</v>
      </c>
      <c r="Q1251" s="1">
        <f t="shared" si="254"/>
        <v>-1</v>
      </c>
      <c r="R1251" s="1">
        <f t="shared" si="255"/>
        <v>-2</v>
      </c>
      <c r="S1251" s="7">
        <f>IF($D1251="二本差勝",副将分析!$D$14,IF($D1251="一本差勝",副将分析!$D$15,IF($D1251="引き分け",副将分析!$D$16,IF($D1251="一本差負",副将分析!$D$17,副将分析!$D$18))))</f>
        <v>0.20800000000000002</v>
      </c>
      <c r="T1251" s="1">
        <f t="shared" si="256"/>
        <v>-1</v>
      </c>
      <c r="U1251" s="1">
        <f t="shared" si="257"/>
        <v>-1</v>
      </c>
      <c r="V1251" s="7">
        <f>IF($E1251="二本差勝",大将分析!$D$14,IF($E1251="一本差勝",大将分析!$D$15,IF($E1251="引き分け",大将分析!$D$16,IF($E1251="一本差負",大将分析!$D$17,大将分析!$D$18))))</f>
        <v>0.16000000000000003</v>
      </c>
      <c r="W1251" s="1">
        <f t="shared" si="258"/>
        <v>1</v>
      </c>
      <c r="X1251" s="1">
        <f t="shared" si="259"/>
        <v>2</v>
      </c>
    </row>
    <row r="1252" spans="1:24" x14ac:dyDescent="0.15">
      <c r="A1252" s="1" t="s">
        <v>39</v>
      </c>
      <c r="B1252" s="1" t="s">
        <v>40</v>
      </c>
      <c r="C1252" s="1" t="s">
        <v>41</v>
      </c>
      <c r="D1252" s="1" t="s">
        <v>41</v>
      </c>
      <c r="E1252" s="1" t="s">
        <v>39</v>
      </c>
      <c r="F1252" s="19">
        <f t="shared" si="247"/>
        <v>0</v>
      </c>
      <c r="G1252" s="19">
        <f t="shared" si="248"/>
        <v>1</v>
      </c>
      <c r="H1252" s="20">
        <f t="shared" si="249"/>
        <v>2.3037214720000016E-4</v>
      </c>
      <c r="J1252" s="7">
        <f>IF($A1252="二本差勝",先鋒分析!$D$14,IF($A1252="一本差勝",先鋒分析!$D$15,IF($A1252="引き分け",先鋒分析!$D$16,IF($A1252="一本差負",先鋒分析!$D$17,先鋒分析!$D$18))))</f>
        <v>0.16000000000000003</v>
      </c>
      <c r="K1252" s="19">
        <f t="shared" si="250"/>
        <v>1</v>
      </c>
      <c r="L1252" s="19">
        <f t="shared" si="251"/>
        <v>2</v>
      </c>
      <c r="M1252" s="7">
        <f>IF($B1252="二本差勝",次鋒分析!$D$14,IF($B1252="一本差勝",次鋒分析!$D$15,IF($B1252="引き分け",次鋒分析!$D$16,IF($B1252="一本差負",次鋒分析!$D$17,次鋒分析!$D$18))))</f>
        <v>0.20800000000000002</v>
      </c>
      <c r="N1252" s="1">
        <f t="shared" si="252"/>
        <v>1</v>
      </c>
      <c r="O1252" s="1">
        <f t="shared" si="253"/>
        <v>1</v>
      </c>
      <c r="P1252" s="7">
        <f>IF($C1252="二本差勝",中堅分析!$D$14,IF($C1252="一本差勝",中堅分析!$D$15,IF($C1252="引き分け",中堅分析!$D$16,IF($C1252="一本差負",中堅分析!$D$17,中堅分析!$D$18))))</f>
        <v>0.20800000000000002</v>
      </c>
      <c r="Q1252" s="1">
        <f t="shared" si="254"/>
        <v>-1</v>
      </c>
      <c r="R1252" s="1">
        <f t="shared" si="255"/>
        <v>-1</v>
      </c>
      <c r="S1252" s="7">
        <f>IF($D1252="二本差勝",副将分析!$D$14,IF($D1252="一本差勝",副将分析!$D$15,IF($D1252="引き分け",副将分析!$D$16,IF($D1252="一本差負",副将分析!$D$17,副将分析!$D$18))))</f>
        <v>0.20800000000000002</v>
      </c>
      <c r="T1252" s="1">
        <f t="shared" si="256"/>
        <v>-1</v>
      </c>
      <c r="U1252" s="1">
        <f t="shared" si="257"/>
        <v>-1</v>
      </c>
      <c r="V1252" s="7">
        <f>IF($E1252="二本差勝",大将分析!$D$14,IF($E1252="一本差勝",大将分析!$D$15,IF($E1252="引き分け",大将分析!$D$16,IF($E1252="一本差負",大将分析!$D$17,大将分析!$D$18))))</f>
        <v>0.16000000000000003</v>
      </c>
      <c r="W1252" s="1">
        <f t="shared" si="258"/>
        <v>1</v>
      </c>
      <c r="X1252" s="1">
        <f t="shared" si="259"/>
        <v>2</v>
      </c>
    </row>
    <row r="1253" spans="1:24" x14ac:dyDescent="0.15">
      <c r="A1253" s="1" t="s">
        <v>39</v>
      </c>
      <c r="B1253" s="1" t="s">
        <v>22</v>
      </c>
      <c r="C1253" s="1" t="s">
        <v>22</v>
      </c>
      <c r="D1253" s="1" t="s">
        <v>41</v>
      </c>
      <c r="E1253" s="1" t="s">
        <v>39</v>
      </c>
      <c r="F1253" s="19">
        <f t="shared" si="247"/>
        <v>0</v>
      </c>
      <c r="G1253" s="19">
        <f t="shared" si="248"/>
        <v>1</v>
      </c>
      <c r="H1253" s="20">
        <f t="shared" si="249"/>
        <v>3.7111726080000027E-4</v>
      </c>
      <c r="J1253" s="7">
        <f>IF($A1253="二本差勝",先鋒分析!$D$14,IF($A1253="一本差勝",先鋒分析!$D$15,IF($A1253="引き分け",先鋒分析!$D$16,IF($A1253="一本差負",先鋒分析!$D$17,先鋒分析!$D$18))))</f>
        <v>0.16000000000000003</v>
      </c>
      <c r="K1253" s="19">
        <f t="shared" si="250"/>
        <v>1</v>
      </c>
      <c r="L1253" s="19">
        <f t="shared" si="251"/>
        <v>2</v>
      </c>
      <c r="M1253" s="7">
        <f>IF($B1253="二本差勝",次鋒分析!$D$14,IF($B1253="一本差勝",次鋒分析!$D$15,IF($B1253="引き分け",次鋒分析!$D$16,IF($B1253="一本差負",次鋒分析!$D$17,次鋒分析!$D$18))))</f>
        <v>0.26400000000000001</v>
      </c>
      <c r="N1253" s="1">
        <f t="shared" si="252"/>
        <v>0</v>
      </c>
      <c r="O1253" s="1">
        <f t="shared" si="253"/>
        <v>0</v>
      </c>
      <c r="P1253" s="7">
        <f>IF($C1253="二本差勝",中堅分析!$D$14,IF($C1253="一本差勝",中堅分析!$D$15,IF($C1253="引き分け",中堅分析!$D$16,IF($C1253="一本差負",中堅分析!$D$17,中堅分析!$D$18))))</f>
        <v>0.26400000000000001</v>
      </c>
      <c r="Q1253" s="1">
        <f t="shared" si="254"/>
        <v>0</v>
      </c>
      <c r="R1253" s="1">
        <f t="shared" si="255"/>
        <v>0</v>
      </c>
      <c r="S1253" s="7">
        <f>IF($D1253="二本差勝",副将分析!$D$14,IF($D1253="一本差勝",副将分析!$D$15,IF($D1253="引き分け",副将分析!$D$16,IF($D1253="一本差負",副将分析!$D$17,副将分析!$D$18))))</f>
        <v>0.20800000000000002</v>
      </c>
      <c r="T1253" s="1">
        <f t="shared" si="256"/>
        <v>-1</v>
      </c>
      <c r="U1253" s="1">
        <f t="shared" si="257"/>
        <v>-1</v>
      </c>
      <c r="V1253" s="7">
        <f>IF($E1253="二本差勝",大将分析!$D$14,IF($E1253="一本差勝",大将分析!$D$15,IF($E1253="引き分け",大将分析!$D$16,IF($E1253="一本差負",大将分析!$D$17,大将分析!$D$18))))</f>
        <v>0.16000000000000003</v>
      </c>
      <c r="W1253" s="1">
        <f t="shared" si="258"/>
        <v>1</v>
      </c>
      <c r="X1253" s="1">
        <f t="shared" si="259"/>
        <v>2</v>
      </c>
    </row>
    <row r="1254" spans="1:24" x14ac:dyDescent="0.15">
      <c r="A1254" s="1" t="s">
        <v>39</v>
      </c>
      <c r="B1254" s="1" t="s">
        <v>41</v>
      </c>
      <c r="C1254" s="1" t="s">
        <v>40</v>
      </c>
      <c r="D1254" s="1" t="s">
        <v>41</v>
      </c>
      <c r="E1254" s="1" t="s">
        <v>39</v>
      </c>
      <c r="F1254" s="19">
        <f t="shared" si="247"/>
        <v>0</v>
      </c>
      <c r="G1254" s="19">
        <f t="shared" si="248"/>
        <v>1</v>
      </c>
      <c r="H1254" s="20">
        <f t="shared" si="249"/>
        <v>2.3037214720000016E-4</v>
      </c>
      <c r="J1254" s="7">
        <f>IF($A1254="二本差勝",先鋒分析!$D$14,IF($A1254="一本差勝",先鋒分析!$D$15,IF($A1254="引き分け",先鋒分析!$D$16,IF($A1254="一本差負",先鋒分析!$D$17,先鋒分析!$D$18))))</f>
        <v>0.16000000000000003</v>
      </c>
      <c r="K1254" s="19">
        <f t="shared" si="250"/>
        <v>1</v>
      </c>
      <c r="L1254" s="19">
        <f t="shared" si="251"/>
        <v>2</v>
      </c>
      <c r="M1254" s="7">
        <f>IF($B1254="二本差勝",次鋒分析!$D$14,IF($B1254="一本差勝",次鋒分析!$D$15,IF($B1254="引き分け",次鋒分析!$D$16,IF($B1254="一本差負",次鋒分析!$D$17,次鋒分析!$D$18))))</f>
        <v>0.20800000000000002</v>
      </c>
      <c r="N1254" s="1">
        <f t="shared" si="252"/>
        <v>-1</v>
      </c>
      <c r="O1254" s="1">
        <f t="shared" si="253"/>
        <v>-1</v>
      </c>
      <c r="P1254" s="7">
        <f>IF($C1254="二本差勝",中堅分析!$D$14,IF($C1254="一本差勝",中堅分析!$D$15,IF($C1254="引き分け",中堅分析!$D$16,IF($C1254="一本差負",中堅分析!$D$17,中堅分析!$D$18))))</f>
        <v>0.20800000000000002</v>
      </c>
      <c r="Q1254" s="1">
        <f t="shared" si="254"/>
        <v>1</v>
      </c>
      <c r="R1254" s="1">
        <f t="shared" si="255"/>
        <v>1</v>
      </c>
      <c r="S1254" s="7">
        <f>IF($D1254="二本差勝",副将分析!$D$14,IF($D1254="一本差勝",副将分析!$D$15,IF($D1254="引き分け",副将分析!$D$16,IF($D1254="一本差負",副将分析!$D$17,副将分析!$D$18))))</f>
        <v>0.20800000000000002</v>
      </c>
      <c r="T1254" s="1">
        <f t="shared" si="256"/>
        <v>-1</v>
      </c>
      <c r="U1254" s="1">
        <f t="shared" si="257"/>
        <v>-1</v>
      </c>
      <c r="V1254" s="7">
        <f>IF($E1254="二本差勝",大将分析!$D$14,IF($E1254="一本差勝",大将分析!$D$15,IF($E1254="引き分け",大将分析!$D$16,IF($E1254="一本差負",大将分析!$D$17,大将分析!$D$18))))</f>
        <v>0.16000000000000003</v>
      </c>
      <c r="W1254" s="1">
        <f t="shared" si="258"/>
        <v>1</v>
      </c>
      <c r="X1254" s="1">
        <f t="shared" si="259"/>
        <v>2</v>
      </c>
    </row>
    <row r="1255" spans="1:24" x14ac:dyDescent="0.15">
      <c r="A1255" s="1" t="s">
        <v>39</v>
      </c>
      <c r="B1255" s="1" t="s">
        <v>42</v>
      </c>
      <c r="C1255" s="1" t="s">
        <v>39</v>
      </c>
      <c r="D1255" s="1" t="s">
        <v>41</v>
      </c>
      <c r="E1255" s="1" t="s">
        <v>39</v>
      </c>
      <c r="F1255" s="19">
        <f t="shared" si="247"/>
        <v>0</v>
      </c>
      <c r="G1255" s="19">
        <f t="shared" si="248"/>
        <v>1</v>
      </c>
      <c r="H1255" s="20">
        <f t="shared" si="249"/>
        <v>1.3631488000000013E-4</v>
      </c>
      <c r="J1255" s="7">
        <f>IF($A1255="二本差勝",先鋒分析!$D$14,IF($A1255="一本差勝",先鋒分析!$D$15,IF($A1255="引き分け",先鋒分析!$D$16,IF($A1255="一本差負",先鋒分析!$D$17,先鋒分析!$D$18))))</f>
        <v>0.16000000000000003</v>
      </c>
      <c r="K1255" s="19">
        <f t="shared" si="250"/>
        <v>1</v>
      </c>
      <c r="L1255" s="19">
        <f t="shared" si="251"/>
        <v>2</v>
      </c>
      <c r="M1255" s="7">
        <f>IF($B1255="二本差勝",次鋒分析!$D$14,IF($B1255="一本差勝",次鋒分析!$D$15,IF($B1255="引き分け",次鋒分析!$D$16,IF($B1255="一本差負",次鋒分析!$D$17,次鋒分析!$D$18))))</f>
        <v>0.16000000000000003</v>
      </c>
      <c r="N1255" s="1">
        <f t="shared" si="252"/>
        <v>-1</v>
      </c>
      <c r="O1255" s="1">
        <f t="shared" si="253"/>
        <v>-2</v>
      </c>
      <c r="P1255" s="7">
        <f>IF($C1255="二本差勝",中堅分析!$D$14,IF($C1255="一本差勝",中堅分析!$D$15,IF($C1255="引き分け",中堅分析!$D$16,IF($C1255="一本差負",中堅分析!$D$17,中堅分析!$D$18))))</f>
        <v>0.16000000000000003</v>
      </c>
      <c r="Q1255" s="1">
        <f t="shared" si="254"/>
        <v>1</v>
      </c>
      <c r="R1255" s="1">
        <f t="shared" si="255"/>
        <v>2</v>
      </c>
      <c r="S1255" s="7">
        <f>IF($D1255="二本差勝",副将分析!$D$14,IF($D1255="一本差勝",副将分析!$D$15,IF($D1255="引き分け",副将分析!$D$16,IF($D1255="一本差負",副将分析!$D$17,副将分析!$D$18))))</f>
        <v>0.20800000000000002</v>
      </c>
      <c r="T1255" s="1">
        <f t="shared" si="256"/>
        <v>-1</v>
      </c>
      <c r="U1255" s="1">
        <f t="shared" si="257"/>
        <v>-1</v>
      </c>
      <c r="V1255" s="7">
        <f>IF($E1255="二本差勝",大将分析!$D$14,IF($E1255="一本差勝",大将分析!$D$15,IF($E1255="引き分け",大将分析!$D$16,IF($E1255="一本差負",大将分析!$D$17,大将分析!$D$18))))</f>
        <v>0.16000000000000003</v>
      </c>
      <c r="W1255" s="1">
        <f t="shared" si="258"/>
        <v>1</v>
      </c>
      <c r="X1255" s="1">
        <f t="shared" si="259"/>
        <v>2</v>
      </c>
    </row>
    <row r="1256" spans="1:24" x14ac:dyDescent="0.15">
      <c r="A1256" s="1" t="s">
        <v>40</v>
      </c>
      <c r="B1256" s="1" t="s">
        <v>39</v>
      </c>
      <c r="C1256" s="1" t="s">
        <v>41</v>
      </c>
      <c r="D1256" s="1" t="s">
        <v>41</v>
      </c>
      <c r="E1256" s="1" t="s">
        <v>39</v>
      </c>
      <c r="F1256" s="19">
        <f t="shared" si="247"/>
        <v>0</v>
      </c>
      <c r="G1256" s="19">
        <f t="shared" si="248"/>
        <v>1</v>
      </c>
      <c r="H1256" s="20">
        <f t="shared" si="249"/>
        <v>2.3037214720000016E-4</v>
      </c>
      <c r="J1256" s="7">
        <f>IF($A1256="二本差勝",先鋒分析!$D$14,IF($A1256="一本差勝",先鋒分析!$D$15,IF($A1256="引き分け",先鋒分析!$D$16,IF($A1256="一本差負",先鋒分析!$D$17,先鋒分析!$D$18))))</f>
        <v>0.20800000000000002</v>
      </c>
      <c r="K1256" s="19">
        <f t="shared" si="250"/>
        <v>1</v>
      </c>
      <c r="L1256" s="19">
        <f t="shared" si="251"/>
        <v>1</v>
      </c>
      <c r="M1256" s="7">
        <f>IF($B1256="二本差勝",次鋒分析!$D$14,IF($B1256="一本差勝",次鋒分析!$D$15,IF($B1256="引き分け",次鋒分析!$D$16,IF($B1256="一本差負",次鋒分析!$D$17,次鋒分析!$D$18))))</f>
        <v>0.16000000000000003</v>
      </c>
      <c r="N1256" s="1">
        <f t="shared" si="252"/>
        <v>1</v>
      </c>
      <c r="O1256" s="1">
        <f t="shared" si="253"/>
        <v>2</v>
      </c>
      <c r="P1256" s="7">
        <f>IF($C1256="二本差勝",中堅分析!$D$14,IF($C1256="一本差勝",中堅分析!$D$15,IF($C1256="引き分け",中堅分析!$D$16,IF($C1256="一本差負",中堅分析!$D$17,中堅分析!$D$18))))</f>
        <v>0.20800000000000002</v>
      </c>
      <c r="Q1256" s="1">
        <f t="shared" si="254"/>
        <v>-1</v>
      </c>
      <c r="R1256" s="1">
        <f t="shared" si="255"/>
        <v>-1</v>
      </c>
      <c r="S1256" s="7">
        <f>IF($D1256="二本差勝",副将分析!$D$14,IF($D1256="一本差勝",副将分析!$D$15,IF($D1256="引き分け",副将分析!$D$16,IF($D1256="一本差負",副将分析!$D$17,副将分析!$D$18))))</f>
        <v>0.20800000000000002</v>
      </c>
      <c r="T1256" s="1">
        <f t="shared" si="256"/>
        <v>-1</v>
      </c>
      <c r="U1256" s="1">
        <f t="shared" si="257"/>
        <v>-1</v>
      </c>
      <c r="V1256" s="7">
        <f>IF($E1256="二本差勝",大将分析!$D$14,IF($E1256="一本差勝",大将分析!$D$15,IF($E1256="引き分け",大将分析!$D$16,IF($E1256="一本差負",大将分析!$D$17,大将分析!$D$18))))</f>
        <v>0.16000000000000003</v>
      </c>
      <c r="W1256" s="1">
        <f t="shared" si="258"/>
        <v>1</v>
      </c>
      <c r="X1256" s="1">
        <f t="shared" si="259"/>
        <v>2</v>
      </c>
    </row>
    <row r="1257" spans="1:24" x14ac:dyDescent="0.15">
      <c r="A1257" s="1" t="s">
        <v>40</v>
      </c>
      <c r="B1257" s="1" t="s">
        <v>41</v>
      </c>
      <c r="C1257" s="1" t="s">
        <v>39</v>
      </c>
      <c r="D1257" s="1" t="s">
        <v>41</v>
      </c>
      <c r="E1257" s="1" t="s">
        <v>39</v>
      </c>
      <c r="F1257" s="19">
        <f t="shared" si="247"/>
        <v>0</v>
      </c>
      <c r="G1257" s="19">
        <f t="shared" si="248"/>
        <v>1</v>
      </c>
      <c r="H1257" s="20">
        <f t="shared" si="249"/>
        <v>2.3037214720000016E-4</v>
      </c>
      <c r="J1257" s="7">
        <f>IF($A1257="二本差勝",先鋒分析!$D$14,IF($A1257="一本差勝",先鋒分析!$D$15,IF($A1257="引き分け",先鋒分析!$D$16,IF($A1257="一本差負",先鋒分析!$D$17,先鋒分析!$D$18))))</f>
        <v>0.20800000000000002</v>
      </c>
      <c r="K1257" s="19">
        <f t="shared" si="250"/>
        <v>1</v>
      </c>
      <c r="L1257" s="19">
        <f t="shared" si="251"/>
        <v>1</v>
      </c>
      <c r="M1257" s="7">
        <f>IF($B1257="二本差勝",次鋒分析!$D$14,IF($B1257="一本差勝",次鋒分析!$D$15,IF($B1257="引き分け",次鋒分析!$D$16,IF($B1257="一本差負",次鋒分析!$D$17,次鋒分析!$D$18))))</f>
        <v>0.20800000000000002</v>
      </c>
      <c r="N1257" s="1">
        <f t="shared" si="252"/>
        <v>-1</v>
      </c>
      <c r="O1257" s="1">
        <f t="shared" si="253"/>
        <v>-1</v>
      </c>
      <c r="P1257" s="7">
        <f>IF($C1257="二本差勝",中堅分析!$D$14,IF($C1257="一本差勝",中堅分析!$D$15,IF($C1257="引き分け",中堅分析!$D$16,IF($C1257="一本差負",中堅分析!$D$17,中堅分析!$D$18))))</f>
        <v>0.16000000000000003</v>
      </c>
      <c r="Q1257" s="1">
        <f t="shared" si="254"/>
        <v>1</v>
      </c>
      <c r="R1257" s="1">
        <f t="shared" si="255"/>
        <v>2</v>
      </c>
      <c r="S1257" s="7">
        <f>IF($D1257="二本差勝",副将分析!$D$14,IF($D1257="一本差勝",副将分析!$D$15,IF($D1257="引き分け",副将分析!$D$16,IF($D1257="一本差負",副将分析!$D$17,副将分析!$D$18))))</f>
        <v>0.20800000000000002</v>
      </c>
      <c r="T1257" s="1">
        <f t="shared" si="256"/>
        <v>-1</v>
      </c>
      <c r="U1257" s="1">
        <f t="shared" si="257"/>
        <v>-1</v>
      </c>
      <c r="V1257" s="7">
        <f>IF($E1257="二本差勝",大将分析!$D$14,IF($E1257="一本差勝",大将分析!$D$15,IF($E1257="引き分け",大将分析!$D$16,IF($E1257="一本差負",大将分析!$D$17,大将分析!$D$18))))</f>
        <v>0.16000000000000003</v>
      </c>
      <c r="W1257" s="1">
        <f t="shared" si="258"/>
        <v>1</v>
      </c>
      <c r="X1257" s="1">
        <f t="shared" si="259"/>
        <v>2</v>
      </c>
    </row>
    <row r="1258" spans="1:24" x14ac:dyDescent="0.15">
      <c r="A1258" s="1" t="s">
        <v>22</v>
      </c>
      <c r="B1258" s="1" t="s">
        <v>39</v>
      </c>
      <c r="C1258" s="1" t="s">
        <v>22</v>
      </c>
      <c r="D1258" s="1" t="s">
        <v>41</v>
      </c>
      <c r="E1258" s="1" t="s">
        <v>39</v>
      </c>
      <c r="F1258" s="19">
        <f t="shared" si="247"/>
        <v>0</v>
      </c>
      <c r="G1258" s="19">
        <f t="shared" si="248"/>
        <v>1</v>
      </c>
      <c r="H1258" s="20">
        <f t="shared" si="249"/>
        <v>3.7111726080000027E-4</v>
      </c>
      <c r="J1258" s="7">
        <f>IF($A1258="二本差勝",先鋒分析!$D$14,IF($A1258="一本差勝",先鋒分析!$D$15,IF($A1258="引き分け",先鋒分析!$D$16,IF($A1258="一本差負",先鋒分析!$D$17,先鋒分析!$D$18))))</f>
        <v>0.26400000000000001</v>
      </c>
      <c r="K1258" s="19">
        <f t="shared" si="250"/>
        <v>0</v>
      </c>
      <c r="L1258" s="19">
        <f t="shared" si="251"/>
        <v>0</v>
      </c>
      <c r="M1258" s="7">
        <f>IF($B1258="二本差勝",次鋒分析!$D$14,IF($B1258="一本差勝",次鋒分析!$D$15,IF($B1258="引き分け",次鋒分析!$D$16,IF($B1258="一本差負",次鋒分析!$D$17,次鋒分析!$D$18))))</f>
        <v>0.16000000000000003</v>
      </c>
      <c r="N1258" s="1">
        <f t="shared" si="252"/>
        <v>1</v>
      </c>
      <c r="O1258" s="1">
        <f t="shared" si="253"/>
        <v>2</v>
      </c>
      <c r="P1258" s="7">
        <f>IF($C1258="二本差勝",中堅分析!$D$14,IF($C1258="一本差勝",中堅分析!$D$15,IF($C1258="引き分け",中堅分析!$D$16,IF($C1258="一本差負",中堅分析!$D$17,中堅分析!$D$18))))</f>
        <v>0.26400000000000001</v>
      </c>
      <c r="Q1258" s="1">
        <f t="shared" si="254"/>
        <v>0</v>
      </c>
      <c r="R1258" s="1">
        <f t="shared" si="255"/>
        <v>0</v>
      </c>
      <c r="S1258" s="7">
        <f>IF($D1258="二本差勝",副将分析!$D$14,IF($D1258="一本差勝",副将分析!$D$15,IF($D1258="引き分け",副将分析!$D$16,IF($D1258="一本差負",副将分析!$D$17,副将分析!$D$18))))</f>
        <v>0.20800000000000002</v>
      </c>
      <c r="T1258" s="1">
        <f t="shared" si="256"/>
        <v>-1</v>
      </c>
      <c r="U1258" s="1">
        <f t="shared" si="257"/>
        <v>-1</v>
      </c>
      <c r="V1258" s="7">
        <f>IF($E1258="二本差勝",大将分析!$D$14,IF($E1258="一本差勝",大将分析!$D$15,IF($E1258="引き分け",大将分析!$D$16,IF($E1258="一本差負",大将分析!$D$17,大将分析!$D$18))))</f>
        <v>0.16000000000000003</v>
      </c>
      <c r="W1258" s="1">
        <f t="shared" si="258"/>
        <v>1</v>
      </c>
      <c r="X1258" s="1">
        <f t="shared" si="259"/>
        <v>2</v>
      </c>
    </row>
    <row r="1259" spans="1:24" x14ac:dyDescent="0.15">
      <c r="A1259" s="1" t="s">
        <v>22</v>
      </c>
      <c r="B1259" s="1" t="s">
        <v>22</v>
      </c>
      <c r="C1259" s="1" t="s">
        <v>39</v>
      </c>
      <c r="D1259" s="1" t="s">
        <v>41</v>
      </c>
      <c r="E1259" s="1" t="s">
        <v>39</v>
      </c>
      <c r="F1259" s="19">
        <f t="shared" si="247"/>
        <v>0</v>
      </c>
      <c r="G1259" s="19">
        <f t="shared" si="248"/>
        <v>1</v>
      </c>
      <c r="H1259" s="20">
        <f t="shared" si="249"/>
        <v>3.7111726080000027E-4</v>
      </c>
      <c r="J1259" s="7">
        <f>IF($A1259="二本差勝",先鋒分析!$D$14,IF($A1259="一本差勝",先鋒分析!$D$15,IF($A1259="引き分け",先鋒分析!$D$16,IF($A1259="一本差負",先鋒分析!$D$17,先鋒分析!$D$18))))</f>
        <v>0.26400000000000001</v>
      </c>
      <c r="K1259" s="19">
        <f t="shared" si="250"/>
        <v>0</v>
      </c>
      <c r="L1259" s="19">
        <f t="shared" si="251"/>
        <v>0</v>
      </c>
      <c r="M1259" s="7">
        <f>IF($B1259="二本差勝",次鋒分析!$D$14,IF($B1259="一本差勝",次鋒分析!$D$15,IF($B1259="引き分け",次鋒分析!$D$16,IF($B1259="一本差負",次鋒分析!$D$17,次鋒分析!$D$18))))</f>
        <v>0.26400000000000001</v>
      </c>
      <c r="N1259" s="1">
        <f t="shared" si="252"/>
        <v>0</v>
      </c>
      <c r="O1259" s="1">
        <f t="shared" si="253"/>
        <v>0</v>
      </c>
      <c r="P1259" s="7">
        <f>IF($C1259="二本差勝",中堅分析!$D$14,IF($C1259="一本差勝",中堅分析!$D$15,IF($C1259="引き分け",中堅分析!$D$16,IF($C1259="一本差負",中堅分析!$D$17,中堅分析!$D$18))))</f>
        <v>0.16000000000000003</v>
      </c>
      <c r="Q1259" s="1">
        <f t="shared" si="254"/>
        <v>1</v>
      </c>
      <c r="R1259" s="1">
        <f t="shared" si="255"/>
        <v>2</v>
      </c>
      <c r="S1259" s="7">
        <f>IF($D1259="二本差勝",副将分析!$D$14,IF($D1259="一本差勝",副将分析!$D$15,IF($D1259="引き分け",副将分析!$D$16,IF($D1259="一本差負",副将分析!$D$17,副将分析!$D$18))))</f>
        <v>0.20800000000000002</v>
      </c>
      <c r="T1259" s="1">
        <f t="shared" si="256"/>
        <v>-1</v>
      </c>
      <c r="U1259" s="1">
        <f t="shared" si="257"/>
        <v>-1</v>
      </c>
      <c r="V1259" s="7">
        <f>IF($E1259="二本差勝",大将分析!$D$14,IF($E1259="一本差勝",大将分析!$D$15,IF($E1259="引き分け",大将分析!$D$16,IF($E1259="一本差負",大将分析!$D$17,大将分析!$D$18))))</f>
        <v>0.16000000000000003</v>
      </c>
      <c r="W1259" s="1">
        <f t="shared" si="258"/>
        <v>1</v>
      </c>
      <c r="X1259" s="1">
        <f t="shared" si="259"/>
        <v>2</v>
      </c>
    </row>
    <row r="1260" spans="1:24" x14ac:dyDescent="0.15">
      <c r="A1260" s="1" t="s">
        <v>41</v>
      </c>
      <c r="B1260" s="1" t="s">
        <v>39</v>
      </c>
      <c r="C1260" s="1" t="s">
        <v>40</v>
      </c>
      <c r="D1260" s="1" t="s">
        <v>41</v>
      </c>
      <c r="E1260" s="1" t="s">
        <v>39</v>
      </c>
      <c r="F1260" s="19">
        <f t="shared" si="247"/>
        <v>0</v>
      </c>
      <c r="G1260" s="19">
        <f t="shared" si="248"/>
        <v>1</v>
      </c>
      <c r="H1260" s="20">
        <f t="shared" si="249"/>
        <v>2.3037214720000016E-4</v>
      </c>
      <c r="J1260" s="7">
        <f>IF($A1260="二本差勝",先鋒分析!$D$14,IF($A1260="一本差勝",先鋒分析!$D$15,IF($A1260="引き分け",先鋒分析!$D$16,IF($A1260="一本差負",先鋒分析!$D$17,先鋒分析!$D$18))))</f>
        <v>0.20800000000000002</v>
      </c>
      <c r="K1260" s="19">
        <f t="shared" si="250"/>
        <v>-1</v>
      </c>
      <c r="L1260" s="19">
        <f t="shared" si="251"/>
        <v>-1</v>
      </c>
      <c r="M1260" s="7">
        <f>IF($B1260="二本差勝",次鋒分析!$D$14,IF($B1260="一本差勝",次鋒分析!$D$15,IF($B1260="引き分け",次鋒分析!$D$16,IF($B1260="一本差負",次鋒分析!$D$17,次鋒分析!$D$18))))</f>
        <v>0.16000000000000003</v>
      </c>
      <c r="N1260" s="1">
        <f t="shared" si="252"/>
        <v>1</v>
      </c>
      <c r="O1260" s="1">
        <f t="shared" si="253"/>
        <v>2</v>
      </c>
      <c r="P1260" s="7">
        <f>IF($C1260="二本差勝",中堅分析!$D$14,IF($C1260="一本差勝",中堅分析!$D$15,IF($C1260="引き分け",中堅分析!$D$16,IF($C1260="一本差負",中堅分析!$D$17,中堅分析!$D$18))))</f>
        <v>0.20800000000000002</v>
      </c>
      <c r="Q1260" s="1">
        <f t="shared" si="254"/>
        <v>1</v>
      </c>
      <c r="R1260" s="1">
        <f t="shared" si="255"/>
        <v>1</v>
      </c>
      <c r="S1260" s="7">
        <f>IF($D1260="二本差勝",副将分析!$D$14,IF($D1260="一本差勝",副将分析!$D$15,IF($D1260="引き分け",副将分析!$D$16,IF($D1260="一本差負",副将分析!$D$17,副将分析!$D$18))))</f>
        <v>0.20800000000000002</v>
      </c>
      <c r="T1260" s="1">
        <f t="shared" si="256"/>
        <v>-1</v>
      </c>
      <c r="U1260" s="1">
        <f t="shared" si="257"/>
        <v>-1</v>
      </c>
      <c r="V1260" s="7">
        <f>IF($E1260="二本差勝",大将分析!$D$14,IF($E1260="一本差勝",大将分析!$D$15,IF($E1260="引き分け",大将分析!$D$16,IF($E1260="一本差負",大将分析!$D$17,大将分析!$D$18))))</f>
        <v>0.16000000000000003</v>
      </c>
      <c r="W1260" s="1">
        <f t="shared" si="258"/>
        <v>1</v>
      </c>
      <c r="X1260" s="1">
        <f t="shared" si="259"/>
        <v>2</v>
      </c>
    </row>
    <row r="1261" spans="1:24" x14ac:dyDescent="0.15">
      <c r="A1261" s="1" t="s">
        <v>41</v>
      </c>
      <c r="B1261" s="1" t="s">
        <v>40</v>
      </c>
      <c r="C1261" s="1" t="s">
        <v>39</v>
      </c>
      <c r="D1261" s="1" t="s">
        <v>41</v>
      </c>
      <c r="E1261" s="1" t="s">
        <v>39</v>
      </c>
      <c r="F1261" s="19">
        <f t="shared" si="247"/>
        <v>0</v>
      </c>
      <c r="G1261" s="19">
        <f t="shared" si="248"/>
        <v>1</v>
      </c>
      <c r="H1261" s="20">
        <f t="shared" si="249"/>
        <v>2.3037214720000016E-4</v>
      </c>
      <c r="J1261" s="7">
        <f>IF($A1261="二本差勝",先鋒分析!$D$14,IF($A1261="一本差勝",先鋒分析!$D$15,IF($A1261="引き分け",先鋒分析!$D$16,IF($A1261="一本差負",先鋒分析!$D$17,先鋒分析!$D$18))))</f>
        <v>0.20800000000000002</v>
      </c>
      <c r="K1261" s="19">
        <f t="shared" si="250"/>
        <v>-1</v>
      </c>
      <c r="L1261" s="19">
        <f t="shared" si="251"/>
        <v>-1</v>
      </c>
      <c r="M1261" s="7">
        <f>IF($B1261="二本差勝",次鋒分析!$D$14,IF($B1261="一本差勝",次鋒分析!$D$15,IF($B1261="引き分け",次鋒分析!$D$16,IF($B1261="一本差負",次鋒分析!$D$17,次鋒分析!$D$18))))</f>
        <v>0.20800000000000002</v>
      </c>
      <c r="N1261" s="1">
        <f t="shared" si="252"/>
        <v>1</v>
      </c>
      <c r="O1261" s="1">
        <f t="shared" si="253"/>
        <v>1</v>
      </c>
      <c r="P1261" s="7">
        <f>IF($C1261="二本差勝",中堅分析!$D$14,IF($C1261="一本差勝",中堅分析!$D$15,IF($C1261="引き分け",中堅分析!$D$16,IF($C1261="一本差負",中堅分析!$D$17,中堅分析!$D$18))))</f>
        <v>0.16000000000000003</v>
      </c>
      <c r="Q1261" s="1">
        <f t="shared" si="254"/>
        <v>1</v>
      </c>
      <c r="R1261" s="1">
        <f t="shared" si="255"/>
        <v>2</v>
      </c>
      <c r="S1261" s="7">
        <f>IF($D1261="二本差勝",副将分析!$D$14,IF($D1261="一本差勝",副将分析!$D$15,IF($D1261="引き分け",副将分析!$D$16,IF($D1261="一本差負",副将分析!$D$17,副将分析!$D$18))))</f>
        <v>0.20800000000000002</v>
      </c>
      <c r="T1261" s="1">
        <f t="shared" si="256"/>
        <v>-1</v>
      </c>
      <c r="U1261" s="1">
        <f t="shared" si="257"/>
        <v>-1</v>
      </c>
      <c r="V1261" s="7">
        <f>IF($E1261="二本差勝",大将分析!$D$14,IF($E1261="一本差勝",大将分析!$D$15,IF($E1261="引き分け",大将分析!$D$16,IF($E1261="一本差負",大将分析!$D$17,大将分析!$D$18))))</f>
        <v>0.16000000000000003</v>
      </c>
      <c r="W1261" s="1">
        <f t="shared" si="258"/>
        <v>1</v>
      </c>
      <c r="X1261" s="1">
        <f t="shared" si="259"/>
        <v>2</v>
      </c>
    </row>
    <row r="1262" spans="1:24" x14ac:dyDescent="0.15">
      <c r="A1262" s="1" t="s">
        <v>42</v>
      </c>
      <c r="B1262" s="1" t="s">
        <v>39</v>
      </c>
      <c r="C1262" s="1" t="s">
        <v>39</v>
      </c>
      <c r="D1262" s="1" t="s">
        <v>41</v>
      </c>
      <c r="E1262" s="1" t="s">
        <v>39</v>
      </c>
      <c r="F1262" s="19">
        <f t="shared" si="247"/>
        <v>0</v>
      </c>
      <c r="G1262" s="19">
        <f t="shared" si="248"/>
        <v>1</v>
      </c>
      <c r="H1262" s="20">
        <f t="shared" si="249"/>
        <v>1.3631488000000013E-4</v>
      </c>
      <c r="J1262" s="7">
        <f>IF($A1262="二本差勝",先鋒分析!$D$14,IF($A1262="一本差勝",先鋒分析!$D$15,IF($A1262="引き分け",先鋒分析!$D$16,IF($A1262="一本差負",先鋒分析!$D$17,先鋒分析!$D$18))))</f>
        <v>0.16000000000000003</v>
      </c>
      <c r="K1262" s="19">
        <f t="shared" si="250"/>
        <v>-1</v>
      </c>
      <c r="L1262" s="19">
        <f t="shared" si="251"/>
        <v>-2</v>
      </c>
      <c r="M1262" s="7">
        <f>IF($B1262="二本差勝",次鋒分析!$D$14,IF($B1262="一本差勝",次鋒分析!$D$15,IF($B1262="引き分け",次鋒分析!$D$16,IF($B1262="一本差負",次鋒分析!$D$17,次鋒分析!$D$18))))</f>
        <v>0.16000000000000003</v>
      </c>
      <c r="N1262" s="1">
        <f t="shared" si="252"/>
        <v>1</v>
      </c>
      <c r="O1262" s="1">
        <f t="shared" si="253"/>
        <v>2</v>
      </c>
      <c r="P1262" s="7">
        <f>IF($C1262="二本差勝",中堅分析!$D$14,IF($C1262="一本差勝",中堅分析!$D$15,IF($C1262="引き分け",中堅分析!$D$16,IF($C1262="一本差負",中堅分析!$D$17,中堅分析!$D$18))))</f>
        <v>0.16000000000000003</v>
      </c>
      <c r="Q1262" s="1">
        <f t="shared" si="254"/>
        <v>1</v>
      </c>
      <c r="R1262" s="1">
        <f t="shared" si="255"/>
        <v>2</v>
      </c>
      <c r="S1262" s="7">
        <f>IF($D1262="二本差勝",副将分析!$D$14,IF($D1262="一本差勝",副将分析!$D$15,IF($D1262="引き分け",副将分析!$D$16,IF($D1262="一本差負",副将分析!$D$17,副将分析!$D$18))))</f>
        <v>0.20800000000000002</v>
      </c>
      <c r="T1262" s="1">
        <f t="shared" si="256"/>
        <v>-1</v>
      </c>
      <c r="U1262" s="1">
        <f t="shared" si="257"/>
        <v>-1</v>
      </c>
      <c r="V1262" s="7">
        <f>IF($E1262="二本差勝",大将分析!$D$14,IF($E1262="一本差勝",大将分析!$D$15,IF($E1262="引き分け",大将分析!$D$16,IF($E1262="一本差負",大将分析!$D$17,大将分析!$D$18))))</f>
        <v>0.16000000000000003</v>
      </c>
      <c r="W1262" s="1">
        <f t="shared" si="258"/>
        <v>1</v>
      </c>
      <c r="X1262" s="1">
        <f t="shared" si="259"/>
        <v>2</v>
      </c>
    </row>
    <row r="1263" spans="1:24" x14ac:dyDescent="0.15">
      <c r="A1263" s="1" t="s">
        <v>39</v>
      </c>
      <c r="B1263" s="1" t="s">
        <v>39</v>
      </c>
      <c r="C1263" s="1" t="s">
        <v>42</v>
      </c>
      <c r="D1263" s="1" t="s">
        <v>41</v>
      </c>
      <c r="E1263" s="1" t="s">
        <v>40</v>
      </c>
      <c r="F1263" s="19">
        <f t="shared" si="247"/>
        <v>0</v>
      </c>
      <c r="G1263" s="19">
        <f t="shared" si="248"/>
        <v>1</v>
      </c>
      <c r="H1263" s="20">
        <f t="shared" si="249"/>
        <v>1.7720934400000015E-4</v>
      </c>
      <c r="J1263" s="7">
        <f>IF($A1263="二本差勝",先鋒分析!$D$14,IF($A1263="一本差勝",先鋒分析!$D$15,IF($A1263="引き分け",先鋒分析!$D$16,IF($A1263="一本差負",先鋒分析!$D$17,先鋒分析!$D$18))))</f>
        <v>0.16000000000000003</v>
      </c>
      <c r="K1263" s="19">
        <f t="shared" si="250"/>
        <v>1</v>
      </c>
      <c r="L1263" s="19">
        <f t="shared" si="251"/>
        <v>2</v>
      </c>
      <c r="M1263" s="7">
        <f>IF($B1263="二本差勝",次鋒分析!$D$14,IF($B1263="一本差勝",次鋒分析!$D$15,IF($B1263="引き分け",次鋒分析!$D$16,IF($B1263="一本差負",次鋒分析!$D$17,次鋒分析!$D$18))))</f>
        <v>0.16000000000000003</v>
      </c>
      <c r="N1263" s="1">
        <f t="shared" si="252"/>
        <v>1</v>
      </c>
      <c r="O1263" s="1">
        <f t="shared" si="253"/>
        <v>2</v>
      </c>
      <c r="P1263" s="7">
        <f>IF($C1263="二本差勝",中堅分析!$D$14,IF($C1263="一本差勝",中堅分析!$D$15,IF($C1263="引き分け",中堅分析!$D$16,IF($C1263="一本差負",中堅分析!$D$17,中堅分析!$D$18))))</f>
        <v>0.16000000000000003</v>
      </c>
      <c r="Q1263" s="1">
        <f t="shared" si="254"/>
        <v>-1</v>
      </c>
      <c r="R1263" s="1">
        <f t="shared" si="255"/>
        <v>-2</v>
      </c>
      <c r="S1263" s="7">
        <f>IF($D1263="二本差勝",副将分析!$D$14,IF($D1263="一本差勝",副将分析!$D$15,IF($D1263="引き分け",副将分析!$D$16,IF($D1263="一本差負",副将分析!$D$17,副将分析!$D$18))))</f>
        <v>0.20800000000000002</v>
      </c>
      <c r="T1263" s="1">
        <f t="shared" si="256"/>
        <v>-1</v>
      </c>
      <c r="U1263" s="1">
        <f t="shared" si="257"/>
        <v>-1</v>
      </c>
      <c r="V1263" s="7">
        <f>IF($E1263="二本差勝",大将分析!$D$14,IF($E1263="一本差勝",大将分析!$D$15,IF($E1263="引き分け",大将分析!$D$16,IF($E1263="一本差負",大将分析!$D$17,大将分析!$D$18))))</f>
        <v>0.20800000000000002</v>
      </c>
      <c r="W1263" s="1">
        <f t="shared" si="258"/>
        <v>1</v>
      </c>
      <c r="X1263" s="1">
        <f t="shared" si="259"/>
        <v>1</v>
      </c>
    </row>
    <row r="1264" spans="1:24" x14ac:dyDescent="0.15">
      <c r="A1264" s="1" t="s">
        <v>39</v>
      </c>
      <c r="B1264" s="1" t="s">
        <v>40</v>
      </c>
      <c r="C1264" s="1" t="s">
        <v>41</v>
      </c>
      <c r="D1264" s="1" t="s">
        <v>41</v>
      </c>
      <c r="E1264" s="1" t="s">
        <v>40</v>
      </c>
      <c r="F1264" s="19">
        <f t="shared" si="247"/>
        <v>0</v>
      </c>
      <c r="G1264" s="19">
        <f t="shared" si="248"/>
        <v>1</v>
      </c>
      <c r="H1264" s="20">
        <f t="shared" si="249"/>
        <v>2.9948379136000017E-4</v>
      </c>
      <c r="J1264" s="7">
        <f>IF($A1264="二本差勝",先鋒分析!$D$14,IF($A1264="一本差勝",先鋒分析!$D$15,IF($A1264="引き分け",先鋒分析!$D$16,IF($A1264="一本差負",先鋒分析!$D$17,先鋒分析!$D$18))))</f>
        <v>0.16000000000000003</v>
      </c>
      <c r="K1264" s="19">
        <f t="shared" si="250"/>
        <v>1</v>
      </c>
      <c r="L1264" s="19">
        <f t="shared" si="251"/>
        <v>2</v>
      </c>
      <c r="M1264" s="7">
        <f>IF($B1264="二本差勝",次鋒分析!$D$14,IF($B1264="一本差勝",次鋒分析!$D$15,IF($B1264="引き分け",次鋒分析!$D$16,IF($B1264="一本差負",次鋒分析!$D$17,次鋒分析!$D$18))))</f>
        <v>0.20800000000000002</v>
      </c>
      <c r="N1264" s="1">
        <f t="shared" si="252"/>
        <v>1</v>
      </c>
      <c r="O1264" s="1">
        <f t="shared" si="253"/>
        <v>1</v>
      </c>
      <c r="P1264" s="7">
        <f>IF($C1264="二本差勝",中堅分析!$D$14,IF($C1264="一本差勝",中堅分析!$D$15,IF($C1264="引き分け",中堅分析!$D$16,IF($C1264="一本差負",中堅分析!$D$17,中堅分析!$D$18))))</f>
        <v>0.20800000000000002</v>
      </c>
      <c r="Q1264" s="1">
        <f t="shared" si="254"/>
        <v>-1</v>
      </c>
      <c r="R1264" s="1">
        <f t="shared" si="255"/>
        <v>-1</v>
      </c>
      <c r="S1264" s="7">
        <f>IF($D1264="二本差勝",副将分析!$D$14,IF($D1264="一本差勝",副将分析!$D$15,IF($D1264="引き分け",副将分析!$D$16,IF($D1264="一本差負",副将分析!$D$17,副将分析!$D$18))))</f>
        <v>0.20800000000000002</v>
      </c>
      <c r="T1264" s="1">
        <f t="shared" si="256"/>
        <v>-1</v>
      </c>
      <c r="U1264" s="1">
        <f t="shared" si="257"/>
        <v>-1</v>
      </c>
      <c r="V1264" s="7">
        <f>IF($E1264="二本差勝",大将分析!$D$14,IF($E1264="一本差勝",大将分析!$D$15,IF($E1264="引き分け",大将分析!$D$16,IF($E1264="一本差負",大将分析!$D$17,大将分析!$D$18))))</f>
        <v>0.20800000000000002</v>
      </c>
      <c r="W1264" s="1">
        <f t="shared" si="258"/>
        <v>1</v>
      </c>
      <c r="X1264" s="1">
        <f t="shared" si="259"/>
        <v>1</v>
      </c>
    </row>
    <row r="1265" spans="1:24" x14ac:dyDescent="0.15">
      <c r="A1265" s="1" t="s">
        <v>39</v>
      </c>
      <c r="B1265" s="1" t="s">
        <v>22</v>
      </c>
      <c r="C1265" s="1" t="s">
        <v>22</v>
      </c>
      <c r="D1265" s="1" t="s">
        <v>41</v>
      </c>
      <c r="E1265" s="1" t="s">
        <v>40</v>
      </c>
      <c r="F1265" s="19">
        <f t="shared" si="247"/>
        <v>0</v>
      </c>
      <c r="G1265" s="19">
        <f t="shared" si="248"/>
        <v>1</v>
      </c>
      <c r="H1265" s="20">
        <f t="shared" si="249"/>
        <v>4.8245243904000029E-4</v>
      </c>
      <c r="J1265" s="7">
        <f>IF($A1265="二本差勝",先鋒分析!$D$14,IF($A1265="一本差勝",先鋒分析!$D$15,IF($A1265="引き分け",先鋒分析!$D$16,IF($A1265="一本差負",先鋒分析!$D$17,先鋒分析!$D$18))))</f>
        <v>0.16000000000000003</v>
      </c>
      <c r="K1265" s="19">
        <f t="shared" si="250"/>
        <v>1</v>
      </c>
      <c r="L1265" s="19">
        <f t="shared" si="251"/>
        <v>2</v>
      </c>
      <c r="M1265" s="7">
        <f>IF($B1265="二本差勝",次鋒分析!$D$14,IF($B1265="一本差勝",次鋒分析!$D$15,IF($B1265="引き分け",次鋒分析!$D$16,IF($B1265="一本差負",次鋒分析!$D$17,次鋒分析!$D$18))))</f>
        <v>0.26400000000000001</v>
      </c>
      <c r="N1265" s="1">
        <f t="shared" si="252"/>
        <v>0</v>
      </c>
      <c r="O1265" s="1">
        <f t="shared" si="253"/>
        <v>0</v>
      </c>
      <c r="P1265" s="7">
        <f>IF($C1265="二本差勝",中堅分析!$D$14,IF($C1265="一本差勝",中堅分析!$D$15,IF($C1265="引き分け",中堅分析!$D$16,IF($C1265="一本差負",中堅分析!$D$17,中堅分析!$D$18))))</f>
        <v>0.26400000000000001</v>
      </c>
      <c r="Q1265" s="1">
        <f t="shared" si="254"/>
        <v>0</v>
      </c>
      <c r="R1265" s="1">
        <f t="shared" si="255"/>
        <v>0</v>
      </c>
      <c r="S1265" s="7">
        <f>IF($D1265="二本差勝",副将分析!$D$14,IF($D1265="一本差勝",副将分析!$D$15,IF($D1265="引き分け",副将分析!$D$16,IF($D1265="一本差負",副将分析!$D$17,副将分析!$D$18))))</f>
        <v>0.20800000000000002</v>
      </c>
      <c r="T1265" s="1">
        <f t="shared" si="256"/>
        <v>-1</v>
      </c>
      <c r="U1265" s="1">
        <f t="shared" si="257"/>
        <v>-1</v>
      </c>
      <c r="V1265" s="7">
        <f>IF($E1265="二本差勝",大将分析!$D$14,IF($E1265="一本差勝",大将分析!$D$15,IF($E1265="引き分け",大将分析!$D$16,IF($E1265="一本差負",大将分析!$D$17,大将分析!$D$18))))</f>
        <v>0.20800000000000002</v>
      </c>
      <c r="W1265" s="1">
        <f t="shared" si="258"/>
        <v>1</v>
      </c>
      <c r="X1265" s="1">
        <f t="shared" si="259"/>
        <v>1</v>
      </c>
    </row>
    <row r="1266" spans="1:24" x14ac:dyDescent="0.15">
      <c r="A1266" s="1" t="s">
        <v>39</v>
      </c>
      <c r="B1266" s="1" t="s">
        <v>41</v>
      </c>
      <c r="C1266" s="1" t="s">
        <v>40</v>
      </c>
      <c r="D1266" s="1" t="s">
        <v>41</v>
      </c>
      <c r="E1266" s="1" t="s">
        <v>40</v>
      </c>
      <c r="F1266" s="19">
        <f t="shared" si="247"/>
        <v>0</v>
      </c>
      <c r="G1266" s="19">
        <f t="shared" si="248"/>
        <v>1</v>
      </c>
      <c r="H1266" s="20">
        <f t="shared" si="249"/>
        <v>2.9948379136000017E-4</v>
      </c>
      <c r="J1266" s="7">
        <f>IF($A1266="二本差勝",先鋒分析!$D$14,IF($A1266="一本差勝",先鋒分析!$D$15,IF($A1266="引き分け",先鋒分析!$D$16,IF($A1266="一本差負",先鋒分析!$D$17,先鋒分析!$D$18))))</f>
        <v>0.16000000000000003</v>
      </c>
      <c r="K1266" s="19">
        <f t="shared" si="250"/>
        <v>1</v>
      </c>
      <c r="L1266" s="19">
        <f t="shared" si="251"/>
        <v>2</v>
      </c>
      <c r="M1266" s="7">
        <f>IF($B1266="二本差勝",次鋒分析!$D$14,IF($B1266="一本差勝",次鋒分析!$D$15,IF($B1266="引き分け",次鋒分析!$D$16,IF($B1266="一本差負",次鋒分析!$D$17,次鋒分析!$D$18))))</f>
        <v>0.20800000000000002</v>
      </c>
      <c r="N1266" s="1">
        <f t="shared" si="252"/>
        <v>-1</v>
      </c>
      <c r="O1266" s="1">
        <f t="shared" si="253"/>
        <v>-1</v>
      </c>
      <c r="P1266" s="7">
        <f>IF($C1266="二本差勝",中堅分析!$D$14,IF($C1266="一本差勝",中堅分析!$D$15,IF($C1266="引き分け",中堅分析!$D$16,IF($C1266="一本差負",中堅分析!$D$17,中堅分析!$D$18))))</f>
        <v>0.20800000000000002</v>
      </c>
      <c r="Q1266" s="1">
        <f t="shared" si="254"/>
        <v>1</v>
      </c>
      <c r="R1266" s="1">
        <f t="shared" si="255"/>
        <v>1</v>
      </c>
      <c r="S1266" s="7">
        <f>IF($D1266="二本差勝",副将分析!$D$14,IF($D1266="一本差勝",副将分析!$D$15,IF($D1266="引き分け",副将分析!$D$16,IF($D1266="一本差負",副将分析!$D$17,副将分析!$D$18))))</f>
        <v>0.20800000000000002</v>
      </c>
      <c r="T1266" s="1">
        <f t="shared" si="256"/>
        <v>-1</v>
      </c>
      <c r="U1266" s="1">
        <f t="shared" si="257"/>
        <v>-1</v>
      </c>
      <c r="V1266" s="7">
        <f>IF($E1266="二本差勝",大将分析!$D$14,IF($E1266="一本差勝",大将分析!$D$15,IF($E1266="引き分け",大将分析!$D$16,IF($E1266="一本差負",大将分析!$D$17,大将分析!$D$18))))</f>
        <v>0.20800000000000002</v>
      </c>
      <c r="W1266" s="1">
        <f t="shared" si="258"/>
        <v>1</v>
      </c>
      <c r="X1266" s="1">
        <f t="shared" si="259"/>
        <v>1</v>
      </c>
    </row>
    <row r="1267" spans="1:24" x14ac:dyDescent="0.15">
      <c r="A1267" s="1" t="s">
        <v>39</v>
      </c>
      <c r="B1267" s="1" t="s">
        <v>42</v>
      </c>
      <c r="C1267" s="1" t="s">
        <v>39</v>
      </c>
      <c r="D1267" s="1" t="s">
        <v>41</v>
      </c>
      <c r="E1267" s="1" t="s">
        <v>40</v>
      </c>
      <c r="F1267" s="19">
        <f t="shared" si="247"/>
        <v>0</v>
      </c>
      <c r="G1267" s="19">
        <f t="shared" si="248"/>
        <v>1</v>
      </c>
      <c r="H1267" s="20">
        <f t="shared" si="249"/>
        <v>1.7720934400000015E-4</v>
      </c>
      <c r="J1267" s="7">
        <f>IF($A1267="二本差勝",先鋒分析!$D$14,IF($A1267="一本差勝",先鋒分析!$D$15,IF($A1267="引き分け",先鋒分析!$D$16,IF($A1267="一本差負",先鋒分析!$D$17,先鋒分析!$D$18))))</f>
        <v>0.16000000000000003</v>
      </c>
      <c r="K1267" s="19">
        <f t="shared" si="250"/>
        <v>1</v>
      </c>
      <c r="L1267" s="19">
        <f t="shared" si="251"/>
        <v>2</v>
      </c>
      <c r="M1267" s="7">
        <f>IF($B1267="二本差勝",次鋒分析!$D$14,IF($B1267="一本差勝",次鋒分析!$D$15,IF($B1267="引き分け",次鋒分析!$D$16,IF($B1267="一本差負",次鋒分析!$D$17,次鋒分析!$D$18))))</f>
        <v>0.16000000000000003</v>
      </c>
      <c r="N1267" s="1">
        <f t="shared" si="252"/>
        <v>-1</v>
      </c>
      <c r="O1267" s="1">
        <f t="shared" si="253"/>
        <v>-2</v>
      </c>
      <c r="P1267" s="7">
        <f>IF($C1267="二本差勝",中堅分析!$D$14,IF($C1267="一本差勝",中堅分析!$D$15,IF($C1267="引き分け",中堅分析!$D$16,IF($C1267="一本差負",中堅分析!$D$17,中堅分析!$D$18))))</f>
        <v>0.16000000000000003</v>
      </c>
      <c r="Q1267" s="1">
        <f t="shared" si="254"/>
        <v>1</v>
      </c>
      <c r="R1267" s="1">
        <f t="shared" si="255"/>
        <v>2</v>
      </c>
      <c r="S1267" s="7">
        <f>IF($D1267="二本差勝",副将分析!$D$14,IF($D1267="一本差勝",副将分析!$D$15,IF($D1267="引き分け",副将分析!$D$16,IF($D1267="一本差負",副将分析!$D$17,副将分析!$D$18))))</f>
        <v>0.20800000000000002</v>
      </c>
      <c r="T1267" s="1">
        <f t="shared" si="256"/>
        <v>-1</v>
      </c>
      <c r="U1267" s="1">
        <f t="shared" si="257"/>
        <v>-1</v>
      </c>
      <c r="V1267" s="7">
        <f>IF($E1267="二本差勝",大将分析!$D$14,IF($E1267="一本差勝",大将分析!$D$15,IF($E1267="引き分け",大将分析!$D$16,IF($E1267="一本差負",大将分析!$D$17,大将分析!$D$18))))</f>
        <v>0.20800000000000002</v>
      </c>
      <c r="W1267" s="1">
        <f t="shared" si="258"/>
        <v>1</v>
      </c>
      <c r="X1267" s="1">
        <f t="shared" si="259"/>
        <v>1</v>
      </c>
    </row>
    <row r="1268" spans="1:24" x14ac:dyDescent="0.15">
      <c r="A1268" s="1" t="s">
        <v>40</v>
      </c>
      <c r="B1268" s="1" t="s">
        <v>39</v>
      </c>
      <c r="C1268" s="1" t="s">
        <v>41</v>
      </c>
      <c r="D1268" s="1" t="s">
        <v>41</v>
      </c>
      <c r="E1268" s="1" t="s">
        <v>40</v>
      </c>
      <c r="F1268" s="19">
        <f t="shared" si="247"/>
        <v>0</v>
      </c>
      <c r="G1268" s="19">
        <f t="shared" si="248"/>
        <v>1</v>
      </c>
      <c r="H1268" s="20">
        <f t="shared" si="249"/>
        <v>2.9948379136000017E-4</v>
      </c>
      <c r="J1268" s="7">
        <f>IF($A1268="二本差勝",先鋒分析!$D$14,IF($A1268="一本差勝",先鋒分析!$D$15,IF($A1268="引き分け",先鋒分析!$D$16,IF($A1268="一本差負",先鋒分析!$D$17,先鋒分析!$D$18))))</f>
        <v>0.20800000000000002</v>
      </c>
      <c r="K1268" s="19">
        <f t="shared" si="250"/>
        <v>1</v>
      </c>
      <c r="L1268" s="19">
        <f t="shared" si="251"/>
        <v>1</v>
      </c>
      <c r="M1268" s="7">
        <f>IF($B1268="二本差勝",次鋒分析!$D$14,IF($B1268="一本差勝",次鋒分析!$D$15,IF($B1268="引き分け",次鋒分析!$D$16,IF($B1268="一本差負",次鋒分析!$D$17,次鋒分析!$D$18))))</f>
        <v>0.16000000000000003</v>
      </c>
      <c r="N1268" s="1">
        <f t="shared" si="252"/>
        <v>1</v>
      </c>
      <c r="O1268" s="1">
        <f t="shared" si="253"/>
        <v>2</v>
      </c>
      <c r="P1268" s="7">
        <f>IF($C1268="二本差勝",中堅分析!$D$14,IF($C1268="一本差勝",中堅分析!$D$15,IF($C1268="引き分け",中堅分析!$D$16,IF($C1268="一本差負",中堅分析!$D$17,中堅分析!$D$18))))</f>
        <v>0.20800000000000002</v>
      </c>
      <c r="Q1268" s="1">
        <f t="shared" si="254"/>
        <v>-1</v>
      </c>
      <c r="R1268" s="1">
        <f t="shared" si="255"/>
        <v>-1</v>
      </c>
      <c r="S1268" s="7">
        <f>IF($D1268="二本差勝",副将分析!$D$14,IF($D1268="一本差勝",副将分析!$D$15,IF($D1268="引き分け",副将分析!$D$16,IF($D1268="一本差負",副将分析!$D$17,副将分析!$D$18))))</f>
        <v>0.20800000000000002</v>
      </c>
      <c r="T1268" s="1">
        <f t="shared" si="256"/>
        <v>-1</v>
      </c>
      <c r="U1268" s="1">
        <f t="shared" si="257"/>
        <v>-1</v>
      </c>
      <c r="V1268" s="7">
        <f>IF($E1268="二本差勝",大将分析!$D$14,IF($E1268="一本差勝",大将分析!$D$15,IF($E1268="引き分け",大将分析!$D$16,IF($E1268="一本差負",大将分析!$D$17,大将分析!$D$18))))</f>
        <v>0.20800000000000002</v>
      </c>
      <c r="W1268" s="1">
        <f t="shared" si="258"/>
        <v>1</v>
      </c>
      <c r="X1268" s="1">
        <f t="shared" si="259"/>
        <v>1</v>
      </c>
    </row>
    <row r="1269" spans="1:24" x14ac:dyDescent="0.15">
      <c r="A1269" s="1" t="s">
        <v>40</v>
      </c>
      <c r="B1269" s="1" t="s">
        <v>41</v>
      </c>
      <c r="C1269" s="1" t="s">
        <v>39</v>
      </c>
      <c r="D1269" s="1" t="s">
        <v>41</v>
      </c>
      <c r="E1269" s="1" t="s">
        <v>40</v>
      </c>
      <c r="F1269" s="19">
        <f t="shared" si="247"/>
        <v>0</v>
      </c>
      <c r="G1269" s="19">
        <f t="shared" si="248"/>
        <v>1</v>
      </c>
      <c r="H1269" s="20">
        <f t="shared" si="249"/>
        <v>2.9948379136000017E-4</v>
      </c>
      <c r="J1269" s="7">
        <f>IF($A1269="二本差勝",先鋒分析!$D$14,IF($A1269="一本差勝",先鋒分析!$D$15,IF($A1269="引き分け",先鋒分析!$D$16,IF($A1269="一本差負",先鋒分析!$D$17,先鋒分析!$D$18))))</f>
        <v>0.20800000000000002</v>
      </c>
      <c r="K1269" s="19">
        <f t="shared" si="250"/>
        <v>1</v>
      </c>
      <c r="L1269" s="19">
        <f t="shared" si="251"/>
        <v>1</v>
      </c>
      <c r="M1269" s="7">
        <f>IF($B1269="二本差勝",次鋒分析!$D$14,IF($B1269="一本差勝",次鋒分析!$D$15,IF($B1269="引き分け",次鋒分析!$D$16,IF($B1269="一本差負",次鋒分析!$D$17,次鋒分析!$D$18))))</f>
        <v>0.20800000000000002</v>
      </c>
      <c r="N1269" s="1">
        <f t="shared" si="252"/>
        <v>-1</v>
      </c>
      <c r="O1269" s="1">
        <f t="shared" si="253"/>
        <v>-1</v>
      </c>
      <c r="P1269" s="7">
        <f>IF($C1269="二本差勝",中堅分析!$D$14,IF($C1269="一本差勝",中堅分析!$D$15,IF($C1269="引き分け",中堅分析!$D$16,IF($C1269="一本差負",中堅分析!$D$17,中堅分析!$D$18))))</f>
        <v>0.16000000000000003</v>
      </c>
      <c r="Q1269" s="1">
        <f t="shared" si="254"/>
        <v>1</v>
      </c>
      <c r="R1269" s="1">
        <f t="shared" si="255"/>
        <v>2</v>
      </c>
      <c r="S1269" s="7">
        <f>IF($D1269="二本差勝",副将分析!$D$14,IF($D1269="一本差勝",副将分析!$D$15,IF($D1269="引き分け",副将分析!$D$16,IF($D1269="一本差負",副将分析!$D$17,副将分析!$D$18))))</f>
        <v>0.20800000000000002</v>
      </c>
      <c r="T1269" s="1">
        <f t="shared" si="256"/>
        <v>-1</v>
      </c>
      <c r="U1269" s="1">
        <f t="shared" si="257"/>
        <v>-1</v>
      </c>
      <c r="V1269" s="7">
        <f>IF($E1269="二本差勝",大将分析!$D$14,IF($E1269="一本差勝",大将分析!$D$15,IF($E1269="引き分け",大将分析!$D$16,IF($E1269="一本差負",大将分析!$D$17,大将分析!$D$18))))</f>
        <v>0.20800000000000002</v>
      </c>
      <c r="W1269" s="1">
        <f t="shared" si="258"/>
        <v>1</v>
      </c>
      <c r="X1269" s="1">
        <f t="shared" si="259"/>
        <v>1</v>
      </c>
    </row>
    <row r="1270" spans="1:24" x14ac:dyDescent="0.15">
      <c r="A1270" s="1" t="s">
        <v>22</v>
      </c>
      <c r="B1270" s="1" t="s">
        <v>39</v>
      </c>
      <c r="C1270" s="1" t="s">
        <v>22</v>
      </c>
      <c r="D1270" s="1" t="s">
        <v>41</v>
      </c>
      <c r="E1270" s="1" t="s">
        <v>40</v>
      </c>
      <c r="F1270" s="19">
        <f t="shared" si="247"/>
        <v>0</v>
      </c>
      <c r="G1270" s="19">
        <f t="shared" si="248"/>
        <v>1</v>
      </c>
      <c r="H1270" s="20">
        <f t="shared" si="249"/>
        <v>4.8245243904000029E-4</v>
      </c>
      <c r="J1270" s="7">
        <f>IF($A1270="二本差勝",先鋒分析!$D$14,IF($A1270="一本差勝",先鋒分析!$D$15,IF($A1270="引き分け",先鋒分析!$D$16,IF($A1270="一本差負",先鋒分析!$D$17,先鋒分析!$D$18))))</f>
        <v>0.26400000000000001</v>
      </c>
      <c r="K1270" s="19">
        <f t="shared" si="250"/>
        <v>0</v>
      </c>
      <c r="L1270" s="19">
        <f t="shared" si="251"/>
        <v>0</v>
      </c>
      <c r="M1270" s="7">
        <f>IF($B1270="二本差勝",次鋒分析!$D$14,IF($B1270="一本差勝",次鋒分析!$D$15,IF($B1270="引き分け",次鋒分析!$D$16,IF($B1270="一本差負",次鋒分析!$D$17,次鋒分析!$D$18))))</f>
        <v>0.16000000000000003</v>
      </c>
      <c r="N1270" s="1">
        <f t="shared" si="252"/>
        <v>1</v>
      </c>
      <c r="O1270" s="1">
        <f t="shared" si="253"/>
        <v>2</v>
      </c>
      <c r="P1270" s="7">
        <f>IF($C1270="二本差勝",中堅分析!$D$14,IF($C1270="一本差勝",中堅分析!$D$15,IF($C1270="引き分け",中堅分析!$D$16,IF($C1270="一本差負",中堅分析!$D$17,中堅分析!$D$18))))</f>
        <v>0.26400000000000001</v>
      </c>
      <c r="Q1270" s="1">
        <f t="shared" si="254"/>
        <v>0</v>
      </c>
      <c r="R1270" s="1">
        <f t="shared" si="255"/>
        <v>0</v>
      </c>
      <c r="S1270" s="7">
        <f>IF($D1270="二本差勝",副将分析!$D$14,IF($D1270="一本差勝",副将分析!$D$15,IF($D1270="引き分け",副将分析!$D$16,IF($D1270="一本差負",副将分析!$D$17,副将分析!$D$18))))</f>
        <v>0.20800000000000002</v>
      </c>
      <c r="T1270" s="1">
        <f t="shared" si="256"/>
        <v>-1</v>
      </c>
      <c r="U1270" s="1">
        <f t="shared" si="257"/>
        <v>-1</v>
      </c>
      <c r="V1270" s="7">
        <f>IF($E1270="二本差勝",大将分析!$D$14,IF($E1270="一本差勝",大将分析!$D$15,IF($E1270="引き分け",大将分析!$D$16,IF($E1270="一本差負",大将分析!$D$17,大将分析!$D$18))))</f>
        <v>0.20800000000000002</v>
      </c>
      <c r="W1270" s="1">
        <f t="shared" si="258"/>
        <v>1</v>
      </c>
      <c r="X1270" s="1">
        <f t="shared" si="259"/>
        <v>1</v>
      </c>
    </row>
    <row r="1271" spans="1:24" x14ac:dyDescent="0.15">
      <c r="A1271" s="1" t="s">
        <v>22</v>
      </c>
      <c r="B1271" s="1" t="s">
        <v>22</v>
      </c>
      <c r="C1271" s="1" t="s">
        <v>39</v>
      </c>
      <c r="D1271" s="1" t="s">
        <v>41</v>
      </c>
      <c r="E1271" s="1" t="s">
        <v>40</v>
      </c>
      <c r="F1271" s="19">
        <f t="shared" si="247"/>
        <v>0</v>
      </c>
      <c r="G1271" s="19">
        <f t="shared" si="248"/>
        <v>1</v>
      </c>
      <c r="H1271" s="20">
        <f t="shared" si="249"/>
        <v>4.8245243904000029E-4</v>
      </c>
      <c r="J1271" s="7">
        <f>IF($A1271="二本差勝",先鋒分析!$D$14,IF($A1271="一本差勝",先鋒分析!$D$15,IF($A1271="引き分け",先鋒分析!$D$16,IF($A1271="一本差負",先鋒分析!$D$17,先鋒分析!$D$18))))</f>
        <v>0.26400000000000001</v>
      </c>
      <c r="K1271" s="19">
        <f t="shared" si="250"/>
        <v>0</v>
      </c>
      <c r="L1271" s="19">
        <f t="shared" si="251"/>
        <v>0</v>
      </c>
      <c r="M1271" s="7">
        <f>IF($B1271="二本差勝",次鋒分析!$D$14,IF($B1271="一本差勝",次鋒分析!$D$15,IF($B1271="引き分け",次鋒分析!$D$16,IF($B1271="一本差負",次鋒分析!$D$17,次鋒分析!$D$18))))</f>
        <v>0.26400000000000001</v>
      </c>
      <c r="N1271" s="1">
        <f t="shared" si="252"/>
        <v>0</v>
      </c>
      <c r="O1271" s="1">
        <f t="shared" si="253"/>
        <v>0</v>
      </c>
      <c r="P1271" s="7">
        <f>IF($C1271="二本差勝",中堅分析!$D$14,IF($C1271="一本差勝",中堅分析!$D$15,IF($C1271="引き分け",中堅分析!$D$16,IF($C1271="一本差負",中堅分析!$D$17,中堅分析!$D$18))))</f>
        <v>0.16000000000000003</v>
      </c>
      <c r="Q1271" s="1">
        <f t="shared" si="254"/>
        <v>1</v>
      </c>
      <c r="R1271" s="1">
        <f t="shared" si="255"/>
        <v>2</v>
      </c>
      <c r="S1271" s="7">
        <f>IF($D1271="二本差勝",副将分析!$D$14,IF($D1271="一本差勝",副将分析!$D$15,IF($D1271="引き分け",副将分析!$D$16,IF($D1271="一本差負",副将分析!$D$17,副将分析!$D$18))))</f>
        <v>0.20800000000000002</v>
      </c>
      <c r="T1271" s="1">
        <f t="shared" si="256"/>
        <v>-1</v>
      </c>
      <c r="U1271" s="1">
        <f t="shared" si="257"/>
        <v>-1</v>
      </c>
      <c r="V1271" s="7">
        <f>IF($E1271="二本差勝",大将分析!$D$14,IF($E1271="一本差勝",大将分析!$D$15,IF($E1271="引き分け",大将分析!$D$16,IF($E1271="一本差負",大将分析!$D$17,大将分析!$D$18))))</f>
        <v>0.20800000000000002</v>
      </c>
      <c r="W1271" s="1">
        <f t="shared" si="258"/>
        <v>1</v>
      </c>
      <c r="X1271" s="1">
        <f t="shared" si="259"/>
        <v>1</v>
      </c>
    </row>
    <row r="1272" spans="1:24" x14ac:dyDescent="0.15">
      <c r="A1272" s="1" t="s">
        <v>41</v>
      </c>
      <c r="B1272" s="1" t="s">
        <v>39</v>
      </c>
      <c r="C1272" s="1" t="s">
        <v>40</v>
      </c>
      <c r="D1272" s="1" t="s">
        <v>41</v>
      </c>
      <c r="E1272" s="1" t="s">
        <v>40</v>
      </c>
      <c r="F1272" s="19">
        <f t="shared" si="247"/>
        <v>0</v>
      </c>
      <c r="G1272" s="19">
        <f t="shared" si="248"/>
        <v>1</v>
      </c>
      <c r="H1272" s="20">
        <f t="shared" si="249"/>
        <v>2.9948379136000017E-4</v>
      </c>
      <c r="J1272" s="7">
        <f>IF($A1272="二本差勝",先鋒分析!$D$14,IF($A1272="一本差勝",先鋒分析!$D$15,IF($A1272="引き分け",先鋒分析!$D$16,IF($A1272="一本差負",先鋒分析!$D$17,先鋒分析!$D$18))))</f>
        <v>0.20800000000000002</v>
      </c>
      <c r="K1272" s="19">
        <f t="shared" si="250"/>
        <v>-1</v>
      </c>
      <c r="L1272" s="19">
        <f t="shared" si="251"/>
        <v>-1</v>
      </c>
      <c r="M1272" s="7">
        <f>IF($B1272="二本差勝",次鋒分析!$D$14,IF($B1272="一本差勝",次鋒分析!$D$15,IF($B1272="引き分け",次鋒分析!$D$16,IF($B1272="一本差負",次鋒分析!$D$17,次鋒分析!$D$18))))</f>
        <v>0.16000000000000003</v>
      </c>
      <c r="N1272" s="1">
        <f t="shared" si="252"/>
        <v>1</v>
      </c>
      <c r="O1272" s="1">
        <f t="shared" si="253"/>
        <v>2</v>
      </c>
      <c r="P1272" s="7">
        <f>IF($C1272="二本差勝",中堅分析!$D$14,IF($C1272="一本差勝",中堅分析!$D$15,IF($C1272="引き分け",中堅分析!$D$16,IF($C1272="一本差負",中堅分析!$D$17,中堅分析!$D$18))))</f>
        <v>0.20800000000000002</v>
      </c>
      <c r="Q1272" s="1">
        <f t="shared" si="254"/>
        <v>1</v>
      </c>
      <c r="R1272" s="1">
        <f t="shared" si="255"/>
        <v>1</v>
      </c>
      <c r="S1272" s="7">
        <f>IF($D1272="二本差勝",副将分析!$D$14,IF($D1272="一本差勝",副将分析!$D$15,IF($D1272="引き分け",副将分析!$D$16,IF($D1272="一本差負",副将分析!$D$17,副将分析!$D$18))))</f>
        <v>0.20800000000000002</v>
      </c>
      <c r="T1272" s="1">
        <f t="shared" si="256"/>
        <v>-1</v>
      </c>
      <c r="U1272" s="1">
        <f t="shared" si="257"/>
        <v>-1</v>
      </c>
      <c r="V1272" s="7">
        <f>IF($E1272="二本差勝",大将分析!$D$14,IF($E1272="一本差勝",大将分析!$D$15,IF($E1272="引き分け",大将分析!$D$16,IF($E1272="一本差負",大将分析!$D$17,大将分析!$D$18))))</f>
        <v>0.20800000000000002</v>
      </c>
      <c r="W1272" s="1">
        <f t="shared" si="258"/>
        <v>1</v>
      </c>
      <c r="X1272" s="1">
        <f t="shared" si="259"/>
        <v>1</v>
      </c>
    </row>
    <row r="1273" spans="1:24" x14ac:dyDescent="0.15">
      <c r="A1273" s="1" t="s">
        <v>41</v>
      </c>
      <c r="B1273" s="1" t="s">
        <v>40</v>
      </c>
      <c r="C1273" s="1" t="s">
        <v>39</v>
      </c>
      <c r="D1273" s="1" t="s">
        <v>41</v>
      </c>
      <c r="E1273" s="1" t="s">
        <v>40</v>
      </c>
      <c r="F1273" s="19">
        <f t="shared" si="247"/>
        <v>0</v>
      </c>
      <c r="G1273" s="19">
        <f t="shared" si="248"/>
        <v>1</v>
      </c>
      <c r="H1273" s="20">
        <f t="shared" si="249"/>
        <v>2.9948379136000017E-4</v>
      </c>
      <c r="J1273" s="7">
        <f>IF($A1273="二本差勝",先鋒分析!$D$14,IF($A1273="一本差勝",先鋒分析!$D$15,IF($A1273="引き分け",先鋒分析!$D$16,IF($A1273="一本差負",先鋒分析!$D$17,先鋒分析!$D$18))))</f>
        <v>0.20800000000000002</v>
      </c>
      <c r="K1273" s="19">
        <f t="shared" si="250"/>
        <v>-1</v>
      </c>
      <c r="L1273" s="19">
        <f t="shared" si="251"/>
        <v>-1</v>
      </c>
      <c r="M1273" s="7">
        <f>IF($B1273="二本差勝",次鋒分析!$D$14,IF($B1273="一本差勝",次鋒分析!$D$15,IF($B1273="引き分け",次鋒分析!$D$16,IF($B1273="一本差負",次鋒分析!$D$17,次鋒分析!$D$18))))</f>
        <v>0.20800000000000002</v>
      </c>
      <c r="N1273" s="1">
        <f t="shared" si="252"/>
        <v>1</v>
      </c>
      <c r="O1273" s="1">
        <f t="shared" si="253"/>
        <v>1</v>
      </c>
      <c r="P1273" s="7">
        <f>IF($C1273="二本差勝",中堅分析!$D$14,IF($C1273="一本差勝",中堅分析!$D$15,IF($C1273="引き分け",中堅分析!$D$16,IF($C1273="一本差負",中堅分析!$D$17,中堅分析!$D$18))))</f>
        <v>0.16000000000000003</v>
      </c>
      <c r="Q1273" s="1">
        <f t="shared" si="254"/>
        <v>1</v>
      </c>
      <c r="R1273" s="1">
        <f t="shared" si="255"/>
        <v>2</v>
      </c>
      <c r="S1273" s="7">
        <f>IF($D1273="二本差勝",副将分析!$D$14,IF($D1273="一本差勝",副将分析!$D$15,IF($D1273="引き分け",副将分析!$D$16,IF($D1273="一本差負",副将分析!$D$17,副将分析!$D$18))))</f>
        <v>0.20800000000000002</v>
      </c>
      <c r="T1273" s="1">
        <f t="shared" si="256"/>
        <v>-1</v>
      </c>
      <c r="U1273" s="1">
        <f t="shared" si="257"/>
        <v>-1</v>
      </c>
      <c r="V1273" s="7">
        <f>IF($E1273="二本差勝",大将分析!$D$14,IF($E1273="一本差勝",大将分析!$D$15,IF($E1273="引き分け",大将分析!$D$16,IF($E1273="一本差負",大将分析!$D$17,大将分析!$D$18))))</f>
        <v>0.20800000000000002</v>
      </c>
      <c r="W1273" s="1">
        <f t="shared" si="258"/>
        <v>1</v>
      </c>
      <c r="X1273" s="1">
        <f t="shared" si="259"/>
        <v>1</v>
      </c>
    </row>
    <row r="1274" spans="1:24" x14ac:dyDescent="0.15">
      <c r="A1274" s="1" t="s">
        <v>42</v>
      </c>
      <c r="B1274" s="1" t="s">
        <v>39</v>
      </c>
      <c r="C1274" s="1" t="s">
        <v>39</v>
      </c>
      <c r="D1274" s="1" t="s">
        <v>41</v>
      </c>
      <c r="E1274" s="1" t="s">
        <v>40</v>
      </c>
      <c r="F1274" s="19">
        <f t="shared" si="247"/>
        <v>0</v>
      </c>
      <c r="G1274" s="19">
        <f t="shared" si="248"/>
        <v>1</v>
      </c>
      <c r="H1274" s="20">
        <f t="shared" si="249"/>
        <v>1.7720934400000015E-4</v>
      </c>
      <c r="J1274" s="7">
        <f>IF($A1274="二本差勝",先鋒分析!$D$14,IF($A1274="一本差勝",先鋒分析!$D$15,IF($A1274="引き分け",先鋒分析!$D$16,IF($A1274="一本差負",先鋒分析!$D$17,先鋒分析!$D$18))))</f>
        <v>0.16000000000000003</v>
      </c>
      <c r="K1274" s="19">
        <f t="shared" si="250"/>
        <v>-1</v>
      </c>
      <c r="L1274" s="19">
        <f t="shared" si="251"/>
        <v>-2</v>
      </c>
      <c r="M1274" s="7">
        <f>IF($B1274="二本差勝",次鋒分析!$D$14,IF($B1274="一本差勝",次鋒分析!$D$15,IF($B1274="引き分け",次鋒分析!$D$16,IF($B1274="一本差負",次鋒分析!$D$17,次鋒分析!$D$18))))</f>
        <v>0.16000000000000003</v>
      </c>
      <c r="N1274" s="1">
        <f t="shared" si="252"/>
        <v>1</v>
      </c>
      <c r="O1274" s="1">
        <f t="shared" si="253"/>
        <v>2</v>
      </c>
      <c r="P1274" s="7">
        <f>IF($C1274="二本差勝",中堅分析!$D$14,IF($C1274="一本差勝",中堅分析!$D$15,IF($C1274="引き分け",中堅分析!$D$16,IF($C1274="一本差負",中堅分析!$D$17,中堅分析!$D$18))))</f>
        <v>0.16000000000000003</v>
      </c>
      <c r="Q1274" s="1">
        <f t="shared" si="254"/>
        <v>1</v>
      </c>
      <c r="R1274" s="1">
        <f t="shared" si="255"/>
        <v>2</v>
      </c>
      <c r="S1274" s="7">
        <f>IF($D1274="二本差勝",副将分析!$D$14,IF($D1274="一本差勝",副将分析!$D$15,IF($D1274="引き分け",副将分析!$D$16,IF($D1274="一本差負",副将分析!$D$17,副将分析!$D$18))))</f>
        <v>0.20800000000000002</v>
      </c>
      <c r="T1274" s="1">
        <f t="shared" si="256"/>
        <v>-1</v>
      </c>
      <c r="U1274" s="1">
        <f t="shared" si="257"/>
        <v>-1</v>
      </c>
      <c r="V1274" s="7">
        <f>IF($E1274="二本差勝",大将分析!$D$14,IF($E1274="一本差勝",大将分析!$D$15,IF($E1274="引き分け",大将分析!$D$16,IF($E1274="一本差負",大将分析!$D$17,大将分析!$D$18))))</f>
        <v>0.20800000000000002</v>
      </c>
      <c r="W1274" s="1">
        <f t="shared" si="258"/>
        <v>1</v>
      </c>
      <c r="X1274" s="1">
        <f t="shared" si="259"/>
        <v>1</v>
      </c>
    </row>
    <row r="1275" spans="1:24" x14ac:dyDescent="0.15">
      <c r="A1275" s="1" t="s">
        <v>39</v>
      </c>
      <c r="B1275" s="1" t="s">
        <v>39</v>
      </c>
      <c r="C1275" s="1" t="s">
        <v>42</v>
      </c>
      <c r="D1275" s="1" t="s">
        <v>41</v>
      </c>
      <c r="E1275" s="1" t="s">
        <v>22</v>
      </c>
      <c r="F1275" s="19">
        <f t="shared" si="247"/>
        <v>0</v>
      </c>
      <c r="G1275" s="19">
        <f t="shared" si="248"/>
        <v>1</v>
      </c>
      <c r="H1275" s="20">
        <f t="shared" si="249"/>
        <v>2.2491955200000017E-4</v>
      </c>
      <c r="J1275" s="7">
        <f>IF($A1275="二本差勝",先鋒分析!$D$14,IF($A1275="一本差勝",先鋒分析!$D$15,IF($A1275="引き分け",先鋒分析!$D$16,IF($A1275="一本差負",先鋒分析!$D$17,先鋒分析!$D$18))))</f>
        <v>0.16000000000000003</v>
      </c>
      <c r="K1275" s="19">
        <f t="shared" si="250"/>
        <v>1</v>
      </c>
      <c r="L1275" s="19">
        <f t="shared" si="251"/>
        <v>2</v>
      </c>
      <c r="M1275" s="7">
        <f>IF($B1275="二本差勝",次鋒分析!$D$14,IF($B1275="一本差勝",次鋒分析!$D$15,IF($B1275="引き分け",次鋒分析!$D$16,IF($B1275="一本差負",次鋒分析!$D$17,次鋒分析!$D$18))))</f>
        <v>0.16000000000000003</v>
      </c>
      <c r="N1275" s="1">
        <f t="shared" si="252"/>
        <v>1</v>
      </c>
      <c r="O1275" s="1">
        <f t="shared" si="253"/>
        <v>2</v>
      </c>
      <c r="P1275" s="7">
        <f>IF($C1275="二本差勝",中堅分析!$D$14,IF($C1275="一本差勝",中堅分析!$D$15,IF($C1275="引き分け",中堅分析!$D$16,IF($C1275="一本差負",中堅分析!$D$17,中堅分析!$D$18))))</f>
        <v>0.16000000000000003</v>
      </c>
      <c r="Q1275" s="1">
        <f t="shared" si="254"/>
        <v>-1</v>
      </c>
      <c r="R1275" s="1">
        <f t="shared" si="255"/>
        <v>-2</v>
      </c>
      <c r="S1275" s="7">
        <f>IF($D1275="二本差勝",副将分析!$D$14,IF($D1275="一本差勝",副将分析!$D$15,IF($D1275="引き分け",副将分析!$D$16,IF($D1275="一本差負",副将分析!$D$17,副将分析!$D$18))))</f>
        <v>0.20800000000000002</v>
      </c>
      <c r="T1275" s="1">
        <f t="shared" si="256"/>
        <v>-1</v>
      </c>
      <c r="U1275" s="1">
        <f t="shared" si="257"/>
        <v>-1</v>
      </c>
      <c r="V1275" s="7">
        <f>IF($E1275="二本差勝",大将分析!$D$14,IF($E1275="一本差勝",大将分析!$D$15,IF($E1275="引き分け",大将分析!$D$16,IF($E1275="一本差負",大将分析!$D$17,大将分析!$D$18))))</f>
        <v>0.26400000000000001</v>
      </c>
      <c r="W1275" s="1">
        <f t="shared" si="258"/>
        <v>0</v>
      </c>
      <c r="X1275" s="1">
        <f t="shared" si="259"/>
        <v>0</v>
      </c>
    </row>
    <row r="1276" spans="1:24" x14ac:dyDescent="0.15">
      <c r="A1276" s="1" t="s">
        <v>39</v>
      </c>
      <c r="B1276" s="1" t="s">
        <v>40</v>
      </c>
      <c r="C1276" s="1" t="s">
        <v>41</v>
      </c>
      <c r="D1276" s="1" t="s">
        <v>41</v>
      </c>
      <c r="E1276" s="1" t="s">
        <v>22</v>
      </c>
      <c r="F1276" s="19">
        <f t="shared" si="247"/>
        <v>0</v>
      </c>
      <c r="G1276" s="19">
        <f t="shared" si="248"/>
        <v>1</v>
      </c>
      <c r="H1276" s="20">
        <f t="shared" si="249"/>
        <v>3.801140428800002E-4</v>
      </c>
      <c r="J1276" s="7">
        <f>IF($A1276="二本差勝",先鋒分析!$D$14,IF($A1276="一本差勝",先鋒分析!$D$15,IF($A1276="引き分け",先鋒分析!$D$16,IF($A1276="一本差負",先鋒分析!$D$17,先鋒分析!$D$18))))</f>
        <v>0.16000000000000003</v>
      </c>
      <c r="K1276" s="19">
        <f t="shared" si="250"/>
        <v>1</v>
      </c>
      <c r="L1276" s="19">
        <f t="shared" si="251"/>
        <v>2</v>
      </c>
      <c r="M1276" s="7">
        <f>IF($B1276="二本差勝",次鋒分析!$D$14,IF($B1276="一本差勝",次鋒分析!$D$15,IF($B1276="引き分け",次鋒分析!$D$16,IF($B1276="一本差負",次鋒分析!$D$17,次鋒分析!$D$18))))</f>
        <v>0.20800000000000002</v>
      </c>
      <c r="N1276" s="1">
        <f t="shared" si="252"/>
        <v>1</v>
      </c>
      <c r="O1276" s="1">
        <f t="shared" si="253"/>
        <v>1</v>
      </c>
      <c r="P1276" s="7">
        <f>IF($C1276="二本差勝",中堅分析!$D$14,IF($C1276="一本差勝",中堅分析!$D$15,IF($C1276="引き分け",中堅分析!$D$16,IF($C1276="一本差負",中堅分析!$D$17,中堅分析!$D$18))))</f>
        <v>0.20800000000000002</v>
      </c>
      <c r="Q1276" s="1">
        <f t="shared" si="254"/>
        <v>-1</v>
      </c>
      <c r="R1276" s="1">
        <f t="shared" si="255"/>
        <v>-1</v>
      </c>
      <c r="S1276" s="7">
        <f>IF($D1276="二本差勝",副将分析!$D$14,IF($D1276="一本差勝",副将分析!$D$15,IF($D1276="引き分け",副将分析!$D$16,IF($D1276="一本差負",副将分析!$D$17,副将分析!$D$18))))</f>
        <v>0.20800000000000002</v>
      </c>
      <c r="T1276" s="1">
        <f t="shared" si="256"/>
        <v>-1</v>
      </c>
      <c r="U1276" s="1">
        <f t="shared" si="257"/>
        <v>-1</v>
      </c>
      <c r="V1276" s="7">
        <f>IF($E1276="二本差勝",大将分析!$D$14,IF($E1276="一本差勝",大将分析!$D$15,IF($E1276="引き分け",大将分析!$D$16,IF($E1276="一本差負",大将分析!$D$17,大将分析!$D$18))))</f>
        <v>0.26400000000000001</v>
      </c>
      <c r="W1276" s="1">
        <f t="shared" si="258"/>
        <v>0</v>
      </c>
      <c r="X1276" s="1">
        <f t="shared" si="259"/>
        <v>0</v>
      </c>
    </row>
    <row r="1277" spans="1:24" x14ac:dyDescent="0.15">
      <c r="A1277" s="1" t="s">
        <v>39</v>
      </c>
      <c r="B1277" s="1" t="s">
        <v>22</v>
      </c>
      <c r="C1277" s="1" t="s">
        <v>22</v>
      </c>
      <c r="D1277" s="1" t="s">
        <v>41</v>
      </c>
      <c r="E1277" s="1" t="s">
        <v>22</v>
      </c>
      <c r="F1277" s="19">
        <f t="shared" si="247"/>
        <v>0</v>
      </c>
      <c r="G1277" s="19">
        <f t="shared" si="248"/>
        <v>1</v>
      </c>
      <c r="H1277" s="20">
        <f t="shared" si="249"/>
        <v>6.1234348032000036E-4</v>
      </c>
      <c r="J1277" s="7">
        <f>IF($A1277="二本差勝",先鋒分析!$D$14,IF($A1277="一本差勝",先鋒分析!$D$15,IF($A1277="引き分け",先鋒分析!$D$16,IF($A1277="一本差負",先鋒分析!$D$17,先鋒分析!$D$18))))</f>
        <v>0.16000000000000003</v>
      </c>
      <c r="K1277" s="19">
        <f t="shared" si="250"/>
        <v>1</v>
      </c>
      <c r="L1277" s="19">
        <f t="shared" si="251"/>
        <v>2</v>
      </c>
      <c r="M1277" s="7">
        <f>IF($B1277="二本差勝",次鋒分析!$D$14,IF($B1277="一本差勝",次鋒分析!$D$15,IF($B1277="引き分け",次鋒分析!$D$16,IF($B1277="一本差負",次鋒分析!$D$17,次鋒分析!$D$18))))</f>
        <v>0.26400000000000001</v>
      </c>
      <c r="N1277" s="1">
        <f t="shared" si="252"/>
        <v>0</v>
      </c>
      <c r="O1277" s="1">
        <f t="shared" si="253"/>
        <v>0</v>
      </c>
      <c r="P1277" s="7">
        <f>IF($C1277="二本差勝",中堅分析!$D$14,IF($C1277="一本差勝",中堅分析!$D$15,IF($C1277="引き分け",中堅分析!$D$16,IF($C1277="一本差負",中堅分析!$D$17,中堅分析!$D$18))))</f>
        <v>0.26400000000000001</v>
      </c>
      <c r="Q1277" s="1">
        <f t="shared" si="254"/>
        <v>0</v>
      </c>
      <c r="R1277" s="1">
        <f t="shared" si="255"/>
        <v>0</v>
      </c>
      <c r="S1277" s="7">
        <f>IF($D1277="二本差勝",副将分析!$D$14,IF($D1277="一本差勝",副将分析!$D$15,IF($D1277="引き分け",副将分析!$D$16,IF($D1277="一本差負",副将分析!$D$17,副将分析!$D$18))))</f>
        <v>0.20800000000000002</v>
      </c>
      <c r="T1277" s="1">
        <f t="shared" si="256"/>
        <v>-1</v>
      </c>
      <c r="U1277" s="1">
        <f t="shared" si="257"/>
        <v>-1</v>
      </c>
      <c r="V1277" s="7">
        <f>IF($E1277="二本差勝",大将分析!$D$14,IF($E1277="一本差勝",大将分析!$D$15,IF($E1277="引き分け",大将分析!$D$16,IF($E1277="一本差負",大将分析!$D$17,大将分析!$D$18))))</f>
        <v>0.26400000000000001</v>
      </c>
      <c r="W1277" s="1">
        <f t="shared" si="258"/>
        <v>0</v>
      </c>
      <c r="X1277" s="1">
        <f t="shared" si="259"/>
        <v>0</v>
      </c>
    </row>
    <row r="1278" spans="1:24" x14ac:dyDescent="0.15">
      <c r="A1278" s="1" t="s">
        <v>39</v>
      </c>
      <c r="B1278" s="1" t="s">
        <v>41</v>
      </c>
      <c r="C1278" s="1" t="s">
        <v>40</v>
      </c>
      <c r="D1278" s="1" t="s">
        <v>41</v>
      </c>
      <c r="E1278" s="1" t="s">
        <v>22</v>
      </c>
      <c r="F1278" s="19">
        <f t="shared" si="247"/>
        <v>0</v>
      </c>
      <c r="G1278" s="19">
        <f t="shared" si="248"/>
        <v>1</v>
      </c>
      <c r="H1278" s="20">
        <f t="shared" si="249"/>
        <v>3.801140428800002E-4</v>
      </c>
      <c r="J1278" s="7">
        <f>IF($A1278="二本差勝",先鋒分析!$D$14,IF($A1278="一本差勝",先鋒分析!$D$15,IF($A1278="引き分け",先鋒分析!$D$16,IF($A1278="一本差負",先鋒分析!$D$17,先鋒分析!$D$18))))</f>
        <v>0.16000000000000003</v>
      </c>
      <c r="K1278" s="19">
        <f t="shared" si="250"/>
        <v>1</v>
      </c>
      <c r="L1278" s="19">
        <f t="shared" si="251"/>
        <v>2</v>
      </c>
      <c r="M1278" s="7">
        <f>IF($B1278="二本差勝",次鋒分析!$D$14,IF($B1278="一本差勝",次鋒分析!$D$15,IF($B1278="引き分け",次鋒分析!$D$16,IF($B1278="一本差負",次鋒分析!$D$17,次鋒分析!$D$18))))</f>
        <v>0.20800000000000002</v>
      </c>
      <c r="N1278" s="1">
        <f t="shared" si="252"/>
        <v>-1</v>
      </c>
      <c r="O1278" s="1">
        <f t="shared" si="253"/>
        <v>-1</v>
      </c>
      <c r="P1278" s="7">
        <f>IF($C1278="二本差勝",中堅分析!$D$14,IF($C1278="一本差勝",中堅分析!$D$15,IF($C1278="引き分け",中堅分析!$D$16,IF($C1278="一本差負",中堅分析!$D$17,中堅分析!$D$18))))</f>
        <v>0.20800000000000002</v>
      </c>
      <c r="Q1278" s="1">
        <f t="shared" si="254"/>
        <v>1</v>
      </c>
      <c r="R1278" s="1">
        <f t="shared" si="255"/>
        <v>1</v>
      </c>
      <c r="S1278" s="7">
        <f>IF($D1278="二本差勝",副将分析!$D$14,IF($D1278="一本差勝",副将分析!$D$15,IF($D1278="引き分け",副将分析!$D$16,IF($D1278="一本差負",副将分析!$D$17,副将分析!$D$18))))</f>
        <v>0.20800000000000002</v>
      </c>
      <c r="T1278" s="1">
        <f t="shared" si="256"/>
        <v>-1</v>
      </c>
      <c r="U1278" s="1">
        <f t="shared" si="257"/>
        <v>-1</v>
      </c>
      <c r="V1278" s="7">
        <f>IF($E1278="二本差勝",大将分析!$D$14,IF($E1278="一本差勝",大将分析!$D$15,IF($E1278="引き分け",大将分析!$D$16,IF($E1278="一本差負",大将分析!$D$17,大将分析!$D$18))))</f>
        <v>0.26400000000000001</v>
      </c>
      <c r="W1278" s="1">
        <f t="shared" si="258"/>
        <v>0</v>
      </c>
      <c r="X1278" s="1">
        <f t="shared" si="259"/>
        <v>0</v>
      </c>
    </row>
    <row r="1279" spans="1:24" x14ac:dyDescent="0.15">
      <c r="A1279" s="1" t="s">
        <v>39</v>
      </c>
      <c r="B1279" s="1" t="s">
        <v>42</v>
      </c>
      <c r="C1279" s="1" t="s">
        <v>39</v>
      </c>
      <c r="D1279" s="1" t="s">
        <v>41</v>
      </c>
      <c r="E1279" s="1" t="s">
        <v>22</v>
      </c>
      <c r="F1279" s="19">
        <f t="shared" si="247"/>
        <v>0</v>
      </c>
      <c r="G1279" s="19">
        <f t="shared" si="248"/>
        <v>1</v>
      </c>
      <c r="H1279" s="20">
        <f t="shared" si="249"/>
        <v>2.2491955200000017E-4</v>
      </c>
      <c r="J1279" s="7">
        <f>IF($A1279="二本差勝",先鋒分析!$D$14,IF($A1279="一本差勝",先鋒分析!$D$15,IF($A1279="引き分け",先鋒分析!$D$16,IF($A1279="一本差負",先鋒分析!$D$17,先鋒分析!$D$18))))</f>
        <v>0.16000000000000003</v>
      </c>
      <c r="K1279" s="19">
        <f t="shared" si="250"/>
        <v>1</v>
      </c>
      <c r="L1279" s="19">
        <f t="shared" si="251"/>
        <v>2</v>
      </c>
      <c r="M1279" s="7">
        <f>IF($B1279="二本差勝",次鋒分析!$D$14,IF($B1279="一本差勝",次鋒分析!$D$15,IF($B1279="引き分け",次鋒分析!$D$16,IF($B1279="一本差負",次鋒分析!$D$17,次鋒分析!$D$18))))</f>
        <v>0.16000000000000003</v>
      </c>
      <c r="N1279" s="1">
        <f t="shared" si="252"/>
        <v>-1</v>
      </c>
      <c r="O1279" s="1">
        <f t="shared" si="253"/>
        <v>-2</v>
      </c>
      <c r="P1279" s="7">
        <f>IF($C1279="二本差勝",中堅分析!$D$14,IF($C1279="一本差勝",中堅分析!$D$15,IF($C1279="引き分け",中堅分析!$D$16,IF($C1279="一本差負",中堅分析!$D$17,中堅分析!$D$18))))</f>
        <v>0.16000000000000003</v>
      </c>
      <c r="Q1279" s="1">
        <f t="shared" si="254"/>
        <v>1</v>
      </c>
      <c r="R1279" s="1">
        <f t="shared" si="255"/>
        <v>2</v>
      </c>
      <c r="S1279" s="7">
        <f>IF($D1279="二本差勝",副将分析!$D$14,IF($D1279="一本差勝",副将分析!$D$15,IF($D1279="引き分け",副将分析!$D$16,IF($D1279="一本差負",副将分析!$D$17,副将分析!$D$18))))</f>
        <v>0.20800000000000002</v>
      </c>
      <c r="T1279" s="1">
        <f t="shared" si="256"/>
        <v>-1</v>
      </c>
      <c r="U1279" s="1">
        <f t="shared" si="257"/>
        <v>-1</v>
      </c>
      <c r="V1279" s="7">
        <f>IF($E1279="二本差勝",大将分析!$D$14,IF($E1279="一本差勝",大将分析!$D$15,IF($E1279="引き分け",大将分析!$D$16,IF($E1279="一本差負",大将分析!$D$17,大将分析!$D$18))))</f>
        <v>0.26400000000000001</v>
      </c>
      <c r="W1279" s="1">
        <f t="shared" si="258"/>
        <v>0</v>
      </c>
      <c r="X1279" s="1">
        <f t="shared" si="259"/>
        <v>0</v>
      </c>
    </row>
    <row r="1280" spans="1:24" x14ac:dyDescent="0.15">
      <c r="A1280" s="1" t="s">
        <v>40</v>
      </c>
      <c r="B1280" s="1" t="s">
        <v>39</v>
      </c>
      <c r="C1280" s="1" t="s">
        <v>41</v>
      </c>
      <c r="D1280" s="1" t="s">
        <v>41</v>
      </c>
      <c r="E1280" s="1" t="s">
        <v>22</v>
      </c>
      <c r="F1280" s="19">
        <f t="shared" si="247"/>
        <v>0</v>
      </c>
      <c r="G1280" s="19">
        <f t="shared" si="248"/>
        <v>1</v>
      </c>
      <c r="H1280" s="20">
        <f t="shared" si="249"/>
        <v>3.801140428800002E-4</v>
      </c>
      <c r="J1280" s="7">
        <f>IF($A1280="二本差勝",先鋒分析!$D$14,IF($A1280="一本差勝",先鋒分析!$D$15,IF($A1280="引き分け",先鋒分析!$D$16,IF($A1280="一本差負",先鋒分析!$D$17,先鋒分析!$D$18))))</f>
        <v>0.20800000000000002</v>
      </c>
      <c r="K1280" s="19">
        <f t="shared" si="250"/>
        <v>1</v>
      </c>
      <c r="L1280" s="19">
        <f t="shared" si="251"/>
        <v>1</v>
      </c>
      <c r="M1280" s="7">
        <f>IF($B1280="二本差勝",次鋒分析!$D$14,IF($B1280="一本差勝",次鋒分析!$D$15,IF($B1280="引き分け",次鋒分析!$D$16,IF($B1280="一本差負",次鋒分析!$D$17,次鋒分析!$D$18))))</f>
        <v>0.16000000000000003</v>
      </c>
      <c r="N1280" s="1">
        <f t="shared" si="252"/>
        <v>1</v>
      </c>
      <c r="O1280" s="1">
        <f t="shared" si="253"/>
        <v>2</v>
      </c>
      <c r="P1280" s="7">
        <f>IF($C1280="二本差勝",中堅分析!$D$14,IF($C1280="一本差勝",中堅分析!$D$15,IF($C1280="引き分け",中堅分析!$D$16,IF($C1280="一本差負",中堅分析!$D$17,中堅分析!$D$18))))</f>
        <v>0.20800000000000002</v>
      </c>
      <c r="Q1280" s="1">
        <f t="shared" si="254"/>
        <v>-1</v>
      </c>
      <c r="R1280" s="1">
        <f t="shared" si="255"/>
        <v>-1</v>
      </c>
      <c r="S1280" s="7">
        <f>IF($D1280="二本差勝",副将分析!$D$14,IF($D1280="一本差勝",副将分析!$D$15,IF($D1280="引き分け",副将分析!$D$16,IF($D1280="一本差負",副将分析!$D$17,副将分析!$D$18))))</f>
        <v>0.20800000000000002</v>
      </c>
      <c r="T1280" s="1">
        <f t="shared" si="256"/>
        <v>-1</v>
      </c>
      <c r="U1280" s="1">
        <f t="shared" si="257"/>
        <v>-1</v>
      </c>
      <c r="V1280" s="7">
        <f>IF($E1280="二本差勝",大将分析!$D$14,IF($E1280="一本差勝",大将分析!$D$15,IF($E1280="引き分け",大将分析!$D$16,IF($E1280="一本差負",大将分析!$D$17,大将分析!$D$18))))</f>
        <v>0.26400000000000001</v>
      </c>
      <c r="W1280" s="1">
        <f t="shared" si="258"/>
        <v>0</v>
      </c>
      <c r="X1280" s="1">
        <f t="shared" si="259"/>
        <v>0</v>
      </c>
    </row>
    <row r="1281" spans="1:24" x14ac:dyDescent="0.15">
      <c r="A1281" s="1" t="s">
        <v>40</v>
      </c>
      <c r="B1281" s="1" t="s">
        <v>41</v>
      </c>
      <c r="C1281" s="1" t="s">
        <v>39</v>
      </c>
      <c r="D1281" s="1" t="s">
        <v>41</v>
      </c>
      <c r="E1281" s="1" t="s">
        <v>22</v>
      </c>
      <c r="F1281" s="19">
        <f t="shared" si="247"/>
        <v>0</v>
      </c>
      <c r="G1281" s="19">
        <f t="shared" si="248"/>
        <v>1</v>
      </c>
      <c r="H1281" s="20">
        <f t="shared" si="249"/>
        <v>3.801140428800002E-4</v>
      </c>
      <c r="J1281" s="7">
        <f>IF($A1281="二本差勝",先鋒分析!$D$14,IF($A1281="一本差勝",先鋒分析!$D$15,IF($A1281="引き分け",先鋒分析!$D$16,IF($A1281="一本差負",先鋒分析!$D$17,先鋒分析!$D$18))))</f>
        <v>0.20800000000000002</v>
      </c>
      <c r="K1281" s="19">
        <f t="shared" si="250"/>
        <v>1</v>
      </c>
      <c r="L1281" s="19">
        <f t="shared" si="251"/>
        <v>1</v>
      </c>
      <c r="M1281" s="7">
        <f>IF($B1281="二本差勝",次鋒分析!$D$14,IF($B1281="一本差勝",次鋒分析!$D$15,IF($B1281="引き分け",次鋒分析!$D$16,IF($B1281="一本差負",次鋒分析!$D$17,次鋒分析!$D$18))))</f>
        <v>0.20800000000000002</v>
      </c>
      <c r="N1281" s="1">
        <f t="shared" si="252"/>
        <v>-1</v>
      </c>
      <c r="O1281" s="1">
        <f t="shared" si="253"/>
        <v>-1</v>
      </c>
      <c r="P1281" s="7">
        <f>IF($C1281="二本差勝",中堅分析!$D$14,IF($C1281="一本差勝",中堅分析!$D$15,IF($C1281="引き分け",中堅分析!$D$16,IF($C1281="一本差負",中堅分析!$D$17,中堅分析!$D$18))))</f>
        <v>0.16000000000000003</v>
      </c>
      <c r="Q1281" s="1">
        <f t="shared" si="254"/>
        <v>1</v>
      </c>
      <c r="R1281" s="1">
        <f t="shared" si="255"/>
        <v>2</v>
      </c>
      <c r="S1281" s="7">
        <f>IF($D1281="二本差勝",副将分析!$D$14,IF($D1281="一本差勝",副将分析!$D$15,IF($D1281="引き分け",副将分析!$D$16,IF($D1281="一本差負",副将分析!$D$17,副将分析!$D$18))))</f>
        <v>0.20800000000000002</v>
      </c>
      <c r="T1281" s="1">
        <f t="shared" si="256"/>
        <v>-1</v>
      </c>
      <c r="U1281" s="1">
        <f t="shared" si="257"/>
        <v>-1</v>
      </c>
      <c r="V1281" s="7">
        <f>IF($E1281="二本差勝",大将分析!$D$14,IF($E1281="一本差勝",大将分析!$D$15,IF($E1281="引き分け",大将分析!$D$16,IF($E1281="一本差負",大将分析!$D$17,大将分析!$D$18))))</f>
        <v>0.26400000000000001</v>
      </c>
      <c r="W1281" s="1">
        <f t="shared" si="258"/>
        <v>0</v>
      </c>
      <c r="X1281" s="1">
        <f t="shared" si="259"/>
        <v>0</v>
      </c>
    </row>
    <row r="1282" spans="1:24" x14ac:dyDescent="0.15">
      <c r="A1282" s="1" t="s">
        <v>22</v>
      </c>
      <c r="B1282" s="1" t="s">
        <v>39</v>
      </c>
      <c r="C1282" s="1" t="s">
        <v>22</v>
      </c>
      <c r="D1282" s="1" t="s">
        <v>41</v>
      </c>
      <c r="E1282" s="1" t="s">
        <v>22</v>
      </c>
      <c r="F1282" s="19">
        <f t="shared" si="247"/>
        <v>0</v>
      </c>
      <c r="G1282" s="19">
        <f t="shared" si="248"/>
        <v>1</v>
      </c>
      <c r="H1282" s="20">
        <f t="shared" si="249"/>
        <v>6.1234348032000036E-4</v>
      </c>
      <c r="J1282" s="7">
        <f>IF($A1282="二本差勝",先鋒分析!$D$14,IF($A1282="一本差勝",先鋒分析!$D$15,IF($A1282="引き分け",先鋒分析!$D$16,IF($A1282="一本差負",先鋒分析!$D$17,先鋒分析!$D$18))))</f>
        <v>0.26400000000000001</v>
      </c>
      <c r="K1282" s="19">
        <f t="shared" si="250"/>
        <v>0</v>
      </c>
      <c r="L1282" s="19">
        <f t="shared" si="251"/>
        <v>0</v>
      </c>
      <c r="M1282" s="7">
        <f>IF($B1282="二本差勝",次鋒分析!$D$14,IF($B1282="一本差勝",次鋒分析!$D$15,IF($B1282="引き分け",次鋒分析!$D$16,IF($B1282="一本差負",次鋒分析!$D$17,次鋒分析!$D$18))))</f>
        <v>0.16000000000000003</v>
      </c>
      <c r="N1282" s="1">
        <f t="shared" si="252"/>
        <v>1</v>
      </c>
      <c r="O1282" s="1">
        <f t="shared" si="253"/>
        <v>2</v>
      </c>
      <c r="P1282" s="7">
        <f>IF($C1282="二本差勝",中堅分析!$D$14,IF($C1282="一本差勝",中堅分析!$D$15,IF($C1282="引き分け",中堅分析!$D$16,IF($C1282="一本差負",中堅分析!$D$17,中堅分析!$D$18))))</f>
        <v>0.26400000000000001</v>
      </c>
      <c r="Q1282" s="1">
        <f t="shared" si="254"/>
        <v>0</v>
      </c>
      <c r="R1282" s="1">
        <f t="shared" si="255"/>
        <v>0</v>
      </c>
      <c r="S1282" s="7">
        <f>IF($D1282="二本差勝",副将分析!$D$14,IF($D1282="一本差勝",副将分析!$D$15,IF($D1282="引き分け",副将分析!$D$16,IF($D1282="一本差負",副将分析!$D$17,副将分析!$D$18))))</f>
        <v>0.20800000000000002</v>
      </c>
      <c r="T1282" s="1">
        <f t="shared" si="256"/>
        <v>-1</v>
      </c>
      <c r="U1282" s="1">
        <f t="shared" si="257"/>
        <v>-1</v>
      </c>
      <c r="V1282" s="7">
        <f>IF($E1282="二本差勝",大将分析!$D$14,IF($E1282="一本差勝",大将分析!$D$15,IF($E1282="引き分け",大将分析!$D$16,IF($E1282="一本差負",大将分析!$D$17,大将分析!$D$18))))</f>
        <v>0.26400000000000001</v>
      </c>
      <c r="W1282" s="1">
        <f t="shared" si="258"/>
        <v>0</v>
      </c>
      <c r="X1282" s="1">
        <f t="shared" si="259"/>
        <v>0</v>
      </c>
    </row>
    <row r="1283" spans="1:24" x14ac:dyDescent="0.15">
      <c r="A1283" s="1" t="s">
        <v>22</v>
      </c>
      <c r="B1283" s="1" t="s">
        <v>22</v>
      </c>
      <c r="C1283" s="1" t="s">
        <v>39</v>
      </c>
      <c r="D1283" s="1" t="s">
        <v>41</v>
      </c>
      <c r="E1283" s="1" t="s">
        <v>22</v>
      </c>
      <c r="F1283" s="19">
        <f t="shared" si="247"/>
        <v>0</v>
      </c>
      <c r="G1283" s="19">
        <f t="shared" si="248"/>
        <v>1</v>
      </c>
      <c r="H1283" s="20">
        <f t="shared" si="249"/>
        <v>6.1234348032000036E-4</v>
      </c>
      <c r="J1283" s="7">
        <f>IF($A1283="二本差勝",先鋒分析!$D$14,IF($A1283="一本差勝",先鋒分析!$D$15,IF($A1283="引き分け",先鋒分析!$D$16,IF($A1283="一本差負",先鋒分析!$D$17,先鋒分析!$D$18))))</f>
        <v>0.26400000000000001</v>
      </c>
      <c r="K1283" s="19">
        <f t="shared" si="250"/>
        <v>0</v>
      </c>
      <c r="L1283" s="19">
        <f t="shared" si="251"/>
        <v>0</v>
      </c>
      <c r="M1283" s="7">
        <f>IF($B1283="二本差勝",次鋒分析!$D$14,IF($B1283="一本差勝",次鋒分析!$D$15,IF($B1283="引き分け",次鋒分析!$D$16,IF($B1283="一本差負",次鋒分析!$D$17,次鋒分析!$D$18))))</f>
        <v>0.26400000000000001</v>
      </c>
      <c r="N1283" s="1">
        <f t="shared" si="252"/>
        <v>0</v>
      </c>
      <c r="O1283" s="1">
        <f t="shared" si="253"/>
        <v>0</v>
      </c>
      <c r="P1283" s="7">
        <f>IF($C1283="二本差勝",中堅分析!$D$14,IF($C1283="一本差勝",中堅分析!$D$15,IF($C1283="引き分け",中堅分析!$D$16,IF($C1283="一本差負",中堅分析!$D$17,中堅分析!$D$18))))</f>
        <v>0.16000000000000003</v>
      </c>
      <c r="Q1283" s="1">
        <f t="shared" si="254"/>
        <v>1</v>
      </c>
      <c r="R1283" s="1">
        <f t="shared" si="255"/>
        <v>2</v>
      </c>
      <c r="S1283" s="7">
        <f>IF($D1283="二本差勝",副将分析!$D$14,IF($D1283="一本差勝",副将分析!$D$15,IF($D1283="引き分け",副将分析!$D$16,IF($D1283="一本差負",副将分析!$D$17,副将分析!$D$18))))</f>
        <v>0.20800000000000002</v>
      </c>
      <c r="T1283" s="1">
        <f t="shared" si="256"/>
        <v>-1</v>
      </c>
      <c r="U1283" s="1">
        <f t="shared" si="257"/>
        <v>-1</v>
      </c>
      <c r="V1283" s="7">
        <f>IF($E1283="二本差勝",大将分析!$D$14,IF($E1283="一本差勝",大将分析!$D$15,IF($E1283="引き分け",大将分析!$D$16,IF($E1283="一本差負",大将分析!$D$17,大将分析!$D$18))))</f>
        <v>0.26400000000000001</v>
      </c>
      <c r="W1283" s="1">
        <f t="shared" si="258"/>
        <v>0</v>
      </c>
      <c r="X1283" s="1">
        <f t="shared" si="259"/>
        <v>0</v>
      </c>
    </row>
    <row r="1284" spans="1:24" x14ac:dyDescent="0.15">
      <c r="A1284" s="1" t="s">
        <v>41</v>
      </c>
      <c r="B1284" s="1" t="s">
        <v>39</v>
      </c>
      <c r="C1284" s="1" t="s">
        <v>40</v>
      </c>
      <c r="D1284" s="1" t="s">
        <v>41</v>
      </c>
      <c r="E1284" s="1" t="s">
        <v>22</v>
      </c>
      <c r="F1284" s="19">
        <f t="shared" si="247"/>
        <v>0</v>
      </c>
      <c r="G1284" s="19">
        <f t="shared" si="248"/>
        <v>1</v>
      </c>
      <c r="H1284" s="20">
        <f t="shared" si="249"/>
        <v>3.801140428800002E-4</v>
      </c>
      <c r="J1284" s="7">
        <f>IF($A1284="二本差勝",先鋒分析!$D$14,IF($A1284="一本差勝",先鋒分析!$D$15,IF($A1284="引き分け",先鋒分析!$D$16,IF($A1284="一本差負",先鋒分析!$D$17,先鋒分析!$D$18))))</f>
        <v>0.20800000000000002</v>
      </c>
      <c r="K1284" s="19">
        <f t="shared" si="250"/>
        <v>-1</v>
      </c>
      <c r="L1284" s="19">
        <f t="shared" si="251"/>
        <v>-1</v>
      </c>
      <c r="M1284" s="7">
        <f>IF($B1284="二本差勝",次鋒分析!$D$14,IF($B1284="一本差勝",次鋒分析!$D$15,IF($B1284="引き分け",次鋒分析!$D$16,IF($B1284="一本差負",次鋒分析!$D$17,次鋒分析!$D$18))))</f>
        <v>0.16000000000000003</v>
      </c>
      <c r="N1284" s="1">
        <f t="shared" si="252"/>
        <v>1</v>
      </c>
      <c r="O1284" s="1">
        <f t="shared" si="253"/>
        <v>2</v>
      </c>
      <c r="P1284" s="7">
        <f>IF($C1284="二本差勝",中堅分析!$D$14,IF($C1284="一本差勝",中堅分析!$D$15,IF($C1284="引き分け",中堅分析!$D$16,IF($C1284="一本差負",中堅分析!$D$17,中堅分析!$D$18))))</f>
        <v>0.20800000000000002</v>
      </c>
      <c r="Q1284" s="1">
        <f t="shared" si="254"/>
        <v>1</v>
      </c>
      <c r="R1284" s="1">
        <f t="shared" si="255"/>
        <v>1</v>
      </c>
      <c r="S1284" s="7">
        <f>IF($D1284="二本差勝",副将分析!$D$14,IF($D1284="一本差勝",副将分析!$D$15,IF($D1284="引き分け",副将分析!$D$16,IF($D1284="一本差負",副将分析!$D$17,副将分析!$D$18))))</f>
        <v>0.20800000000000002</v>
      </c>
      <c r="T1284" s="1">
        <f t="shared" si="256"/>
        <v>-1</v>
      </c>
      <c r="U1284" s="1">
        <f t="shared" si="257"/>
        <v>-1</v>
      </c>
      <c r="V1284" s="7">
        <f>IF($E1284="二本差勝",大将分析!$D$14,IF($E1284="一本差勝",大将分析!$D$15,IF($E1284="引き分け",大将分析!$D$16,IF($E1284="一本差負",大将分析!$D$17,大将分析!$D$18))))</f>
        <v>0.26400000000000001</v>
      </c>
      <c r="W1284" s="1">
        <f t="shared" si="258"/>
        <v>0</v>
      </c>
      <c r="X1284" s="1">
        <f t="shared" si="259"/>
        <v>0</v>
      </c>
    </row>
    <row r="1285" spans="1:24" x14ac:dyDescent="0.15">
      <c r="A1285" s="1" t="s">
        <v>41</v>
      </c>
      <c r="B1285" s="1" t="s">
        <v>40</v>
      </c>
      <c r="C1285" s="1" t="s">
        <v>39</v>
      </c>
      <c r="D1285" s="1" t="s">
        <v>41</v>
      </c>
      <c r="E1285" s="1" t="s">
        <v>22</v>
      </c>
      <c r="F1285" s="19">
        <f t="shared" si="247"/>
        <v>0</v>
      </c>
      <c r="G1285" s="19">
        <f t="shared" si="248"/>
        <v>1</v>
      </c>
      <c r="H1285" s="20">
        <f t="shared" si="249"/>
        <v>3.801140428800002E-4</v>
      </c>
      <c r="J1285" s="7">
        <f>IF($A1285="二本差勝",先鋒分析!$D$14,IF($A1285="一本差勝",先鋒分析!$D$15,IF($A1285="引き分け",先鋒分析!$D$16,IF($A1285="一本差負",先鋒分析!$D$17,先鋒分析!$D$18))))</f>
        <v>0.20800000000000002</v>
      </c>
      <c r="K1285" s="19">
        <f t="shared" si="250"/>
        <v>-1</v>
      </c>
      <c r="L1285" s="19">
        <f t="shared" si="251"/>
        <v>-1</v>
      </c>
      <c r="M1285" s="7">
        <f>IF($B1285="二本差勝",次鋒分析!$D$14,IF($B1285="一本差勝",次鋒分析!$D$15,IF($B1285="引き分け",次鋒分析!$D$16,IF($B1285="一本差負",次鋒分析!$D$17,次鋒分析!$D$18))))</f>
        <v>0.20800000000000002</v>
      </c>
      <c r="N1285" s="1">
        <f t="shared" si="252"/>
        <v>1</v>
      </c>
      <c r="O1285" s="1">
        <f t="shared" si="253"/>
        <v>1</v>
      </c>
      <c r="P1285" s="7">
        <f>IF($C1285="二本差勝",中堅分析!$D$14,IF($C1285="一本差勝",中堅分析!$D$15,IF($C1285="引き分け",中堅分析!$D$16,IF($C1285="一本差負",中堅分析!$D$17,中堅分析!$D$18))))</f>
        <v>0.16000000000000003</v>
      </c>
      <c r="Q1285" s="1">
        <f t="shared" si="254"/>
        <v>1</v>
      </c>
      <c r="R1285" s="1">
        <f t="shared" si="255"/>
        <v>2</v>
      </c>
      <c r="S1285" s="7">
        <f>IF($D1285="二本差勝",副将分析!$D$14,IF($D1285="一本差勝",副将分析!$D$15,IF($D1285="引き分け",副将分析!$D$16,IF($D1285="一本差負",副将分析!$D$17,副将分析!$D$18))))</f>
        <v>0.20800000000000002</v>
      </c>
      <c r="T1285" s="1">
        <f t="shared" si="256"/>
        <v>-1</v>
      </c>
      <c r="U1285" s="1">
        <f t="shared" si="257"/>
        <v>-1</v>
      </c>
      <c r="V1285" s="7">
        <f>IF($E1285="二本差勝",大将分析!$D$14,IF($E1285="一本差勝",大将分析!$D$15,IF($E1285="引き分け",大将分析!$D$16,IF($E1285="一本差負",大将分析!$D$17,大将分析!$D$18))))</f>
        <v>0.26400000000000001</v>
      </c>
      <c r="W1285" s="1">
        <f t="shared" si="258"/>
        <v>0</v>
      </c>
      <c r="X1285" s="1">
        <f t="shared" si="259"/>
        <v>0</v>
      </c>
    </row>
    <row r="1286" spans="1:24" x14ac:dyDescent="0.15">
      <c r="A1286" s="1" t="s">
        <v>42</v>
      </c>
      <c r="B1286" s="1" t="s">
        <v>39</v>
      </c>
      <c r="C1286" s="1" t="s">
        <v>39</v>
      </c>
      <c r="D1286" s="1" t="s">
        <v>41</v>
      </c>
      <c r="E1286" s="1" t="s">
        <v>22</v>
      </c>
      <c r="F1286" s="19">
        <f t="shared" ref="F1286:F1349" si="260">K1286+N1286+Q1286+T1286</f>
        <v>0</v>
      </c>
      <c r="G1286" s="19">
        <f t="shared" ref="G1286:G1349" si="261">L1286+O1286+R1286+U1286</f>
        <v>1</v>
      </c>
      <c r="H1286" s="20">
        <f t="shared" ref="H1286:H1349" si="262">J1286*M1286*P1286*S1286*V1286</f>
        <v>2.2491955200000017E-4</v>
      </c>
      <c r="J1286" s="7">
        <f>IF($A1286="二本差勝",先鋒分析!$D$14,IF($A1286="一本差勝",先鋒分析!$D$15,IF($A1286="引き分け",先鋒分析!$D$16,IF($A1286="一本差負",先鋒分析!$D$17,先鋒分析!$D$18))))</f>
        <v>0.16000000000000003</v>
      </c>
      <c r="K1286" s="19">
        <f t="shared" ref="K1286:K1349" si="263">IF($A1286="二本差勝",1,IF($A1286="一本差勝",1,IF($A1286="引き分け",0,-1)))</f>
        <v>-1</v>
      </c>
      <c r="L1286" s="19">
        <f t="shared" ref="L1286:L1349" si="264">IF($A1286="二本差勝",2,IF($A1286="一本差勝",1,IF($A1286="引き分け",0,IF($A1286="一本差負",-1,-2))))</f>
        <v>-2</v>
      </c>
      <c r="M1286" s="7">
        <f>IF($B1286="二本差勝",次鋒分析!$D$14,IF($B1286="一本差勝",次鋒分析!$D$15,IF($B1286="引き分け",次鋒分析!$D$16,IF($B1286="一本差負",次鋒分析!$D$17,次鋒分析!$D$18))))</f>
        <v>0.16000000000000003</v>
      </c>
      <c r="N1286" s="1">
        <f t="shared" ref="N1286:N1349" si="265">IF($B1286="二本差勝",1,IF($B1286="一本差勝",1,IF($B1286="引き分け",0,-1)))</f>
        <v>1</v>
      </c>
      <c r="O1286" s="1">
        <f t="shared" ref="O1286:O1349" si="266">IF($B1286="二本差勝",2,IF($B1286="一本差勝",1,IF($B1286="引き分け",0,IF($B1286="一本差負",-1,-2))))</f>
        <v>2</v>
      </c>
      <c r="P1286" s="7">
        <f>IF($C1286="二本差勝",中堅分析!$D$14,IF($C1286="一本差勝",中堅分析!$D$15,IF($C1286="引き分け",中堅分析!$D$16,IF($C1286="一本差負",中堅分析!$D$17,中堅分析!$D$18))))</f>
        <v>0.16000000000000003</v>
      </c>
      <c r="Q1286" s="1">
        <f t="shared" ref="Q1286:Q1349" si="267">IF($C1286="二本差勝",1,IF($C1286="一本差勝",1,IF($C1286="引き分け",0,-1)))</f>
        <v>1</v>
      </c>
      <c r="R1286" s="1">
        <f t="shared" ref="R1286:R1349" si="268">IF($C1286="二本差勝",2,IF($C1286="一本差勝",1,IF($C1286="引き分け",0,IF($C1286="一本差負",-1,-2))))</f>
        <v>2</v>
      </c>
      <c r="S1286" s="7">
        <f>IF($D1286="二本差勝",副将分析!$D$14,IF($D1286="一本差勝",副将分析!$D$15,IF($D1286="引き分け",副将分析!$D$16,IF($D1286="一本差負",副将分析!$D$17,副将分析!$D$18))))</f>
        <v>0.20800000000000002</v>
      </c>
      <c r="T1286" s="1">
        <f t="shared" ref="T1286:T1349" si="269">IF($D1286="二本差勝",1,IF($D1286="一本差勝",1,IF($D1286="引き分け",0,-1)))</f>
        <v>-1</v>
      </c>
      <c r="U1286" s="1">
        <f t="shared" ref="U1286:U1349" si="270">IF($D1286="二本差勝",2,IF($D1286="一本差勝",1,IF($D1286="引き分け",0,IF($D1286="一本差負",-1,-2))))</f>
        <v>-1</v>
      </c>
      <c r="V1286" s="7">
        <f>IF($E1286="二本差勝",大将分析!$D$14,IF($E1286="一本差勝",大将分析!$D$15,IF($E1286="引き分け",大将分析!$D$16,IF($E1286="一本差負",大将分析!$D$17,大将分析!$D$18))))</f>
        <v>0.26400000000000001</v>
      </c>
      <c r="W1286" s="1">
        <f t="shared" ref="W1286:W1349" si="271">IF($E1286="二本差勝",1,IF($E1286="一本差勝",1,IF($E1286="引き分け",0,-1)))</f>
        <v>0</v>
      </c>
      <c r="X1286" s="1">
        <f t="shared" ref="X1286:X1349" si="272">IF($E1286="二本差勝",2,IF($E1286="一本差勝",1,IF($E1286="引き分け",0,IF($E1286="一本差負",-1,-2))))</f>
        <v>0</v>
      </c>
    </row>
    <row r="1287" spans="1:24" x14ac:dyDescent="0.15">
      <c r="A1287" s="1" t="s">
        <v>39</v>
      </c>
      <c r="B1287" s="1" t="s">
        <v>39</v>
      </c>
      <c r="C1287" s="1" t="s">
        <v>42</v>
      </c>
      <c r="D1287" s="1" t="s">
        <v>41</v>
      </c>
      <c r="E1287" s="1" t="s">
        <v>41</v>
      </c>
      <c r="F1287" s="19">
        <f t="shared" si="260"/>
        <v>0</v>
      </c>
      <c r="G1287" s="19">
        <f t="shared" si="261"/>
        <v>1</v>
      </c>
      <c r="H1287" s="20">
        <f t="shared" si="262"/>
        <v>1.7720934400000015E-4</v>
      </c>
      <c r="J1287" s="7">
        <f>IF($A1287="二本差勝",先鋒分析!$D$14,IF($A1287="一本差勝",先鋒分析!$D$15,IF($A1287="引き分け",先鋒分析!$D$16,IF($A1287="一本差負",先鋒分析!$D$17,先鋒分析!$D$18))))</f>
        <v>0.16000000000000003</v>
      </c>
      <c r="K1287" s="19">
        <f t="shared" si="263"/>
        <v>1</v>
      </c>
      <c r="L1287" s="19">
        <f t="shared" si="264"/>
        <v>2</v>
      </c>
      <c r="M1287" s="7">
        <f>IF($B1287="二本差勝",次鋒分析!$D$14,IF($B1287="一本差勝",次鋒分析!$D$15,IF($B1287="引き分け",次鋒分析!$D$16,IF($B1287="一本差負",次鋒分析!$D$17,次鋒分析!$D$18))))</f>
        <v>0.16000000000000003</v>
      </c>
      <c r="N1287" s="1">
        <f t="shared" si="265"/>
        <v>1</v>
      </c>
      <c r="O1287" s="1">
        <f t="shared" si="266"/>
        <v>2</v>
      </c>
      <c r="P1287" s="7">
        <f>IF($C1287="二本差勝",中堅分析!$D$14,IF($C1287="一本差勝",中堅分析!$D$15,IF($C1287="引き分け",中堅分析!$D$16,IF($C1287="一本差負",中堅分析!$D$17,中堅分析!$D$18))))</f>
        <v>0.16000000000000003</v>
      </c>
      <c r="Q1287" s="1">
        <f t="shared" si="267"/>
        <v>-1</v>
      </c>
      <c r="R1287" s="1">
        <f t="shared" si="268"/>
        <v>-2</v>
      </c>
      <c r="S1287" s="7">
        <f>IF($D1287="二本差勝",副将分析!$D$14,IF($D1287="一本差勝",副将分析!$D$15,IF($D1287="引き分け",副将分析!$D$16,IF($D1287="一本差負",副将分析!$D$17,副将分析!$D$18))))</f>
        <v>0.20800000000000002</v>
      </c>
      <c r="T1287" s="1">
        <f t="shared" si="269"/>
        <v>-1</v>
      </c>
      <c r="U1287" s="1">
        <f t="shared" si="270"/>
        <v>-1</v>
      </c>
      <c r="V1287" s="7">
        <f>IF($E1287="二本差勝",大将分析!$D$14,IF($E1287="一本差勝",大将分析!$D$15,IF($E1287="引き分け",大将分析!$D$16,IF($E1287="一本差負",大将分析!$D$17,大将分析!$D$18))))</f>
        <v>0.20800000000000002</v>
      </c>
      <c r="W1287" s="1">
        <f t="shared" si="271"/>
        <v>-1</v>
      </c>
      <c r="X1287" s="1">
        <f t="shared" si="272"/>
        <v>-1</v>
      </c>
    </row>
    <row r="1288" spans="1:24" x14ac:dyDescent="0.15">
      <c r="A1288" s="1" t="s">
        <v>39</v>
      </c>
      <c r="B1288" s="1" t="s">
        <v>40</v>
      </c>
      <c r="C1288" s="1" t="s">
        <v>41</v>
      </c>
      <c r="D1288" s="1" t="s">
        <v>41</v>
      </c>
      <c r="E1288" s="1" t="s">
        <v>41</v>
      </c>
      <c r="F1288" s="19">
        <f t="shared" si="260"/>
        <v>0</v>
      </c>
      <c r="G1288" s="19">
        <f t="shared" si="261"/>
        <v>1</v>
      </c>
      <c r="H1288" s="20">
        <f t="shared" si="262"/>
        <v>2.9948379136000017E-4</v>
      </c>
      <c r="J1288" s="7">
        <f>IF($A1288="二本差勝",先鋒分析!$D$14,IF($A1288="一本差勝",先鋒分析!$D$15,IF($A1288="引き分け",先鋒分析!$D$16,IF($A1288="一本差負",先鋒分析!$D$17,先鋒分析!$D$18))))</f>
        <v>0.16000000000000003</v>
      </c>
      <c r="K1288" s="19">
        <f t="shared" si="263"/>
        <v>1</v>
      </c>
      <c r="L1288" s="19">
        <f t="shared" si="264"/>
        <v>2</v>
      </c>
      <c r="M1288" s="7">
        <f>IF($B1288="二本差勝",次鋒分析!$D$14,IF($B1288="一本差勝",次鋒分析!$D$15,IF($B1288="引き分け",次鋒分析!$D$16,IF($B1288="一本差負",次鋒分析!$D$17,次鋒分析!$D$18))))</f>
        <v>0.20800000000000002</v>
      </c>
      <c r="N1288" s="1">
        <f t="shared" si="265"/>
        <v>1</v>
      </c>
      <c r="O1288" s="1">
        <f t="shared" si="266"/>
        <v>1</v>
      </c>
      <c r="P1288" s="7">
        <f>IF($C1288="二本差勝",中堅分析!$D$14,IF($C1288="一本差勝",中堅分析!$D$15,IF($C1288="引き分け",中堅分析!$D$16,IF($C1288="一本差負",中堅分析!$D$17,中堅分析!$D$18))))</f>
        <v>0.20800000000000002</v>
      </c>
      <c r="Q1288" s="1">
        <f t="shared" si="267"/>
        <v>-1</v>
      </c>
      <c r="R1288" s="1">
        <f t="shared" si="268"/>
        <v>-1</v>
      </c>
      <c r="S1288" s="7">
        <f>IF($D1288="二本差勝",副将分析!$D$14,IF($D1288="一本差勝",副将分析!$D$15,IF($D1288="引き分け",副将分析!$D$16,IF($D1288="一本差負",副将分析!$D$17,副将分析!$D$18))))</f>
        <v>0.20800000000000002</v>
      </c>
      <c r="T1288" s="1">
        <f t="shared" si="269"/>
        <v>-1</v>
      </c>
      <c r="U1288" s="1">
        <f t="shared" si="270"/>
        <v>-1</v>
      </c>
      <c r="V1288" s="7">
        <f>IF($E1288="二本差勝",大将分析!$D$14,IF($E1288="一本差勝",大将分析!$D$15,IF($E1288="引き分け",大将分析!$D$16,IF($E1288="一本差負",大将分析!$D$17,大将分析!$D$18))))</f>
        <v>0.20800000000000002</v>
      </c>
      <c r="W1288" s="1">
        <f t="shared" si="271"/>
        <v>-1</v>
      </c>
      <c r="X1288" s="1">
        <f t="shared" si="272"/>
        <v>-1</v>
      </c>
    </row>
    <row r="1289" spans="1:24" x14ac:dyDescent="0.15">
      <c r="A1289" s="1" t="s">
        <v>39</v>
      </c>
      <c r="B1289" s="1" t="s">
        <v>22</v>
      </c>
      <c r="C1289" s="1" t="s">
        <v>22</v>
      </c>
      <c r="D1289" s="1" t="s">
        <v>41</v>
      </c>
      <c r="E1289" s="1" t="s">
        <v>41</v>
      </c>
      <c r="F1289" s="19">
        <f t="shared" si="260"/>
        <v>0</v>
      </c>
      <c r="G1289" s="19">
        <f t="shared" si="261"/>
        <v>1</v>
      </c>
      <c r="H1289" s="20">
        <f t="shared" si="262"/>
        <v>4.8245243904000029E-4</v>
      </c>
      <c r="J1289" s="7">
        <f>IF($A1289="二本差勝",先鋒分析!$D$14,IF($A1289="一本差勝",先鋒分析!$D$15,IF($A1289="引き分け",先鋒分析!$D$16,IF($A1289="一本差負",先鋒分析!$D$17,先鋒分析!$D$18))))</f>
        <v>0.16000000000000003</v>
      </c>
      <c r="K1289" s="19">
        <f t="shared" si="263"/>
        <v>1</v>
      </c>
      <c r="L1289" s="19">
        <f t="shared" si="264"/>
        <v>2</v>
      </c>
      <c r="M1289" s="7">
        <f>IF($B1289="二本差勝",次鋒分析!$D$14,IF($B1289="一本差勝",次鋒分析!$D$15,IF($B1289="引き分け",次鋒分析!$D$16,IF($B1289="一本差負",次鋒分析!$D$17,次鋒分析!$D$18))))</f>
        <v>0.26400000000000001</v>
      </c>
      <c r="N1289" s="1">
        <f t="shared" si="265"/>
        <v>0</v>
      </c>
      <c r="O1289" s="1">
        <f t="shared" si="266"/>
        <v>0</v>
      </c>
      <c r="P1289" s="7">
        <f>IF($C1289="二本差勝",中堅分析!$D$14,IF($C1289="一本差勝",中堅分析!$D$15,IF($C1289="引き分け",中堅分析!$D$16,IF($C1289="一本差負",中堅分析!$D$17,中堅分析!$D$18))))</f>
        <v>0.26400000000000001</v>
      </c>
      <c r="Q1289" s="1">
        <f t="shared" si="267"/>
        <v>0</v>
      </c>
      <c r="R1289" s="1">
        <f t="shared" si="268"/>
        <v>0</v>
      </c>
      <c r="S1289" s="7">
        <f>IF($D1289="二本差勝",副将分析!$D$14,IF($D1289="一本差勝",副将分析!$D$15,IF($D1289="引き分け",副将分析!$D$16,IF($D1289="一本差負",副将分析!$D$17,副将分析!$D$18))))</f>
        <v>0.20800000000000002</v>
      </c>
      <c r="T1289" s="1">
        <f t="shared" si="269"/>
        <v>-1</v>
      </c>
      <c r="U1289" s="1">
        <f t="shared" si="270"/>
        <v>-1</v>
      </c>
      <c r="V1289" s="7">
        <f>IF($E1289="二本差勝",大将分析!$D$14,IF($E1289="一本差勝",大将分析!$D$15,IF($E1289="引き分け",大将分析!$D$16,IF($E1289="一本差負",大将分析!$D$17,大将分析!$D$18))))</f>
        <v>0.20800000000000002</v>
      </c>
      <c r="W1289" s="1">
        <f t="shared" si="271"/>
        <v>-1</v>
      </c>
      <c r="X1289" s="1">
        <f t="shared" si="272"/>
        <v>-1</v>
      </c>
    </row>
    <row r="1290" spans="1:24" x14ac:dyDescent="0.15">
      <c r="A1290" s="1" t="s">
        <v>39</v>
      </c>
      <c r="B1290" s="1" t="s">
        <v>41</v>
      </c>
      <c r="C1290" s="1" t="s">
        <v>40</v>
      </c>
      <c r="D1290" s="1" t="s">
        <v>41</v>
      </c>
      <c r="E1290" s="1" t="s">
        <v>41</v>
      </c>
      <c r="F1290" s="19">
        <f t="shared" si="260"/>
        <v>0</v>
      </c>
      <c r="G1290" s="19">
        <f t="shared" si="261"/>
        <v>1</v>
      </c>
      <c r="H1290" s="20">
        <f t="shared" si="262"/>
        <v>2.9948379136000017E-4</v>
      </c>
      <c r="J1290" s="7">
        <f>IF($A1290="二本差勝",先鋒分析!$D$14,IF($A1290="一本差勝",先鋒分析!$D$15,IF($A1290="引き分け",先鋒分析!$D$16,IF($A1290="一本差負",先鋒分析!$D$17,先鋒分析!$D$18))))</f>
        <v>0.16000000000000003</v>
      </c>
      <c r="K1290" s="19">
        <f t="shared" si="263"/>
        <v>1</v>
      </c>
      <c r="L1290" s="19">
        <f t="shared" si="264"/>
        <v>2</v>
      </c>
      <c r="M1290" s="7">
        <f>IF($B1290="二本差勝",次鋒分析!$D$14,IF($B1290="一本差勝",次鋒分析!$D$15,IF($B1290="引き分け",次鋒分析!$D$16,IF($B1290="一本差負",次鋒分析!$D$17,次鋒分析!$D$18))))</f>
        <v>0.20800000000000002</v>
      </c>
      <c r="N1290" s="1">
        <f t="shared" si="265"/>
        <v>-1</v>
      </c>
      <c r="O1290" s="1">
        <f t="shared" si="266"/>
        <v>-1</v>
      </c>
      <c r="P1290" s="7">
        <f>IF($C1290="二本差勝",中堅分析!$D$14,IF($C1290="一本差勝",中堅分析!$D$15,IF($C1290="引き分け",中堅分析!$D$16,IF($C1290="一本差負",中堅分析!$D$17,中堅分析!$D$18))))</f>
        <v>0.20800000000000002</v>
      </c>
      <c r="Q1290" s="1">
        <f t="shared" si="267"/>
        <v>1</v>
      </c>
      <c r="R1290" s="1">
        <f t="shared" si="268"/>
        <v>1</v>
      </c>
      <c r="S1290" s="7">
        <f>IF($D1290="二本差勝",副将分析!$D$14,IF($D1290="一本差勝",副将分析!$D$15,IF($D1290="引き分け",副将分析!$D$16,IF($D1290="一本差負",副将分析!$D$17,副将分析!$D$18))))</f>
        <v>0.20800000000000002</v>
      </c>
      <c r="T1290" s="1">
        <f t="shared" si="269"/>
        <v>-1</v>
      </c>
      <c r="U1290" s="1">
        <f t="shared" si="270"/>
        <v>-1</v>
      </c>
      <c r="V1290" s="7">
        <f>IF($E1290="二本差勝",大将分析!$D$14,IF($E1290="一本差勝",大将分析!$D$15,IF($E1290="引き分け",大将分析!$D$16,IF($E1290="一本差負",大将分析!$D$17,大将分析!$D$18))))</f>
        <v>0.20800000000000002</v>
      </c>
      <c r="W1290" s="1">
        <f t="shared" si="271"/>
        <v>-1</v>
      </c>
      <c r="X1290" s="1">
        <f t="shared" si="272"/>
        <v>-1</v>
      </c>
    </row>
    <row r="1291" spans="1:24" x14ac:dyDescent="0.15">
      <c r="A1291" s="1" t="s">
        <v>39</v>
      </c>
      <c r="B1291" s="1" t="s">
        <v>42</v>
      </c>
      <c r="C1291" s="1" t="s">
        <v>39</v>
      </c>
      <c r="D1291" s="1" t="s">
        <v>41</v>
      </c>
      <c r="E1291" s="1" t="s">
        <v>41</v>
      </c>
      <c r="F1291" s="19">
        <f t="shared" si="260"/>
        <v>0</v>
      </c>
      <c r="G1291" s="19">
        <f t="shared" si="261"/>
        <v>1</v>
      </c>
      <c r="H1291" s="20">
        <f t="shared" si="262"/>
        <v>1.7720934400000015E-4</v>
      </c>
      <c r="J1291" s="7">
        <f>IF($A1291="二本差勝",先鋒分析!$D$14,IF($A1291="一本差勝",先鋒分析!$D$15,IF($A1291="引き分け",先鋒分析!$D$16,IF($A1291="一本差負",先鋒分析!$D$17,先鋒分析!$D$18))))</f>
        <v>0.16000000000000003</v>
      </c>
      <c r="K1291" s="19">
        <f t="shared" si="263"/>
        <v>1</v>
      </c>
      <c r="L1291" s="19">
        <f t="shared" si="264"/>
        <v>2</v>
      </c>
      <c r="M1291" s="7">
        <f>IF($B1291="二本差勝",次鋒分析!$D$14,IF($B1291="一本差勝",次鋒分析!$D$15,IF($B1291="引き分け",次鋒分析!$D$16,IF($B1291="一本差負",次鋒分析!$D$17,次鋒分析!$D$18))))</f>
        <v>0.16000000000000003</v>
      </c>
      <c r="N1291" s="1">
        <f t="shared" si="265"/>
        <v>-1</v>
      </c>
      <c r="O1291" s="1">
        <f t="shared" si="266"/>
        <v>-2</v>
      </c>
      <c r="P1291" s="7">
        <f>IF($C1291="二本差勝",中堅分析!$D$14,IF($C1291="一本差勝",中堅分析!$D$15,IF($C1291="引き分け",中堅分析!$D$16,IF($C1291="一本差負",中堅分析!$D$17,中堅分析!$D$18))))</f>
        <v>0.16000000000000003</v>
      </c>
      <c r="Q1291" s="1">
        <f t="shared" si="267"/>
        <v>1</v>
      </c>
      <c r="R1291" s="1">
        <f t="shared" si="268"/>
        <v>2</v>
      </c>
      <c r="S1291" s="7">
        <f>IF($D1291="二本差勝",副将分析!$D$14,IF($D1291="一本差勝",副将分析!$D$15,IF($D1291="引き分け",副将分析!$D$16,IF($D1291="一本差負",副将分析!$D$17,副将分析!$D$18))))</f>
        <v>0.20800000000000002</v>
      </c>
      <c r="T1291" s="1">
        <f t="shared" si="269"/>
        <v>-1</v>
      </c>
      <c r="U1291" s="1">
        <f t="shared" si="270"/>
        <v>-1</v>
      </c>
      <c r="V1291" s="7">
        <f>IF($E1291="二本差勝",大将分析!$D$14,IF($E1291="一本差勝",大将分析!$D$15,IF($E1291="引き分け",大将分析!$D$16,IF($E1291="一本差負",大将分析!$D$17,大将分析!$D$18))))</f>
        <v>0.20800000000000002</v>
      </c>
      <c r="W1291" s="1">
        <f t="shared" si="271"/>
        <v>-1</v>
      </c>
      <c r="X1291" s="1">
        <f t="shared" si="272"/>
        <v>-1</v>
      </c>
    </row>
    <row r="1292" spans="1:24" x14ac:dyDescent="0.15">
      <c r="A1292" s="1" t="s">
        <v>40</v>
      </c>
      <c r="B1292" s="1" t="s">
        <v>39</v>
      </c>
      <c r="C1292" s="1" t="s">
        <v>41</v>
      </c>
      <c r="D1292" s="1" t="s">
        <v>41</v>
      </c>
      <c r="E1292" s="1" t="s">
        <v>41</v>
      </c>
      <c r="F1292" s="19">
        <f t="shared" si="260"/>
        <v>0</v>
      </c>
      <c r="G1292" s="19">
        <f t="shared" si="261"/>
        <v>1</v>
      </c>
      <c r="H1292" s="20">
        <f t="shared" si="262"/>
        <v>2.9948379136000017E-4</v>
      </c>
      <c r="J1292" s="7">
        <f>IF($A1292="二本差勝",先鋒分析!$D$14,IF($A1292="一本差勝",先鋒分析!$D$15,IF($A1292="引き分け",先鋒分析!$D$16,IF($A1292="一本差負",先鋒分析!$D$17,先鋒分析!$D$18))))</f>
        <v>0.20800000000000002</v>
      </c>
      <c r="K1292" s="19">
        <f t="shared" si="263"/>
        <v>1</v>
      </c>
      <c r="L1292" s="19">
        <f t="shared" si="264"/>
        <v>1</v>
      </c>
      <c r="M1292" s="7">
        <f>IF($B1292="二本差勝",次鋒分析!$D$14,IF($B1292="一本差勝",次鋒分析!$D$15,IF($B1292="引き分け",次鋒分析!$D$16,IF($B1292="一本差負",次鋒分析!$D$17,次鋒分析!$D$18))))</f>
        <v>0.16000000000000003</v>
      </c>
      <c r="N1292" s="1">
        <f t="shared" si="265"/>
        <v>1</v>
      </c>
      <c r="O1292" s="1">
        <f t="shared" si="266"/>
        <v>2</v>
      </c>
      <c r="P1292" s="7">
        <f>IF($C1292="二本差勝",中堅分析!$D$14,IF($C1292="一本差勝",中堅分析!$D$15,IF($C1292="引き分け",中堅分析!$D$16,IF($C1292="一本差負",中堅分析!$D$17,中堅分析!$D$18))))</f>
        <v>0.20800000000000002</v>
      </c>
      <c r="Q1292" s="1">
        <f t="shared" si="267"/>
        <v>-1</v>
      </c>
      <c r="R1292" s="1">
        <f t="shared" si="268"/>
        <v>-1</v>
      </c>
      <c r="S1292" s="7">
        <f>IF($D1292="二本差勝",副将分析!$D$14,IF($D1292="一本差勝",副将分析!$D$15,IF($D1292="引き分け",副将分析!$D$16,IF($D1292="一本差負",副将分析!$D$17,副将分析!$D$18))))</f>
        <v>0.20800000000000002</v>
      </c>
      <c r="T1292" s="1">
        <f t="shared" si="269"/>
        <v>-1</v>
      </c>
      <c r="U1292" s="1">
        <f t="shared" si="270"/>
        <v>-1</v>
      </c>
      <c r="V1292" s="7">
        <f>IF($E1292="二本差勝",大将分析!$D$14,IF($E1292="一本差勝",大将分析!$D$15,IF($E1292="引き分け",大将分析!$D$16,IF($E1292="一本差負",大将分析!$D$17,大将分析!$D$18))))</f>
        <v>0.20800000000000002</v>
      </c>
      <c r="W1292" s="1">
        <f t="shared" si="271"/>
        <v>-1</v>
      </c>
      <c r="X1292" s="1">
        <f t="shared" si="272"/>
        <v>-1</v>
      </c>
    </row>
    <row r="1293" spans="1:24" x14ac:dyDescent="0.15">
      <c r="A1293" s="1" t="s">
        <v>40</v>
      </c>
      <c r="B1293" s="1" t="s">
        <v>41</v>
      </c>
      <c r="C1293" s="1" t="s">
        <v>39</v>
      </c>
      <c r="D1293" s="1" t="s">
        <v>41</v>
      </c>
      <c r="E1293" s="1" t="s">
        <v>41</v>
      </c>
      <c r="F1293" s="19">
        <f t="shared" si="260"/>
        <v>0</v>
      </c>
      <c r="G1293" s="19">
        <f t="shared" si="261"/>
        <v>1</v>
      </c>
      <c r="H1293" s="20">
        <f t="shared" si="262"/>
        <v>2.9948379136000017E-4</v>
      </c>
      <c r="J1293" s="7">
        <f>IF($A1293="二本差勝",先鋒分析!$D$14,IF($A1293="一本差勝",先鋒分析!$D$15,IF($A1293="引き分け",先鋒分析!$D$16,IF($A1293="一本差負",先鋒分析!$D$17,先鋒分析!$D$18))))</f>
        <v>0.20800000000000002</v>
      </c>
      <c r="K1293" s="19">
        <f t="shared" si="263"/>
        <v>1</v>
      </c>
      <c r="L1293" s="19">
        <f t="shared" si="264"/>
        <v>1</v>
      </c>
      <c r="M1293" s="7">
        <f>IF($B1293="二本差勝",次鋒分析!$D$14,IF($B1293="一本差勝",次鋒分析!$D$15,IF($B1293="引き分け",次鋒分析!$D$16,IF($B1293="一本差負",次鋒分析!$D$17,次鋒分析!$D$18))))</f>
        <v>0.20800000000000002</v>
      </c>
      <c r="N1293" s="1">
        <f t="shared" si="265"/>
        <v>-1</v>
      </c>
      <c r="O1293" s="1">
        <f t="shared" si="266"/>
        <v>-1</v>
      </c>
      <c r="P1293" s="7">
        <f>IF($C1293="二本差勝",中堅分析!$D$14,IF($C1293="一本差勝",中堅分析!$D$15,IF($C1293="引き分け",中堅分析!$D$16,IF($C1293="一本差負",中堅分析!$D$17,中堅分析!$D$18))))</f>
        <v>0.16000000000000003</v>
      </c>
      <c r="Q1293" s="1">
        <f t="shared" si="267"/>
        <v>1</v>
      </c>
      <c r="R1293" s="1">
        <f t="shared" si="268"/>
        <v>2</v>
      </c>
      <c r="S1293" s="7">
        <f>IF($D1293="二本差勝",副将分析!$D$14,IF($D1293="一本差勝",副将分析!$D$15,IF($D1293="引き分け",副将分析!$D$16,IF($D1293="一本差負",副将分析!$D$17,副将分析!$D$18))))</f>
        <v>0.20800000000000002</v>
      </c>
      <c r="T1293" s="1">
        <f t="shared" si="269"/>
        <v>-1</v>
      </c>
      <c r="U1293" s="1">
        <f t="shared" si="270"/>
        <v>-1</v>
      </c>
      <c r="V1293" s="7">
        <f>IF($E1293="二本差勝",大将分析!$D$14,IF($E1293="一本差勝",大将分析!$D$15,IF($E1293="引き分け",大将分析!$D$16,IF($E1293="一本差負",大将分析!$D$17,大将分析!$D$18))))</f>
        <v>0.20800000000000002</v>
      </c>
      <c r="W1293" s="1">
        <f t="shared" si="271"/>
        <v>-1</v>
      </c>
      <c r="X1293" s="1">
        <f t="shared" si="272"/>
        <v>-1</v>
      </c>
    </row>
    <row r="1294" spans="1:24" x14ac:dyDescent="0.15">
      <c r="A1294" s="1" t="s">
        <v>22</v>
      </c>
      <c r="B1294" s="1" t="s">
        <v>39</v>
      </c>
      <c r="C1294" s="1" t="s">
        <v>22</v>
      </c>
      <c r="D1294" s="1" t="s">
        <v>41</v>
      </c>
      <c r="E1294" s="1" t="s">
        <v>41</v>
      </c>
      <c r="F1294" s="19">
        <f t="shared" si="260"/>
        <v>0</v>
      </c>
      <c r="G1294" s="19">
        <f t="shared" si="261"/>
        <v>1</v>
      </c>
      <c r="H1294" s="20">
        <f t="shared" si="262"/>
        <v>4.8245243904000029E-4</v>
      </c>
      <c r="J1294" s="7">
        <f>IF($A1294="二本差勝",先鋒分析!$D$14,IF($A1294="一本差勝",先鋒分析!$D$15,IF($A1294="引き分け",先鋒分析!$D$16,IF($A1294="一本差負",先鋒分析!$D$17,先鋒分析!$D$18))))</f>
        <v>0.26400000000000001</v>
      </c>
      <c r="K1294" s="19">
        <f t="shared" si="263"/>
        <v>0</v>
      </c>
      <c r="L1294" s="19">
        <f t="shared" si="264"/>
        <v>0</v>
      </c>
      <c r="M1294" s="7">
        <f>IF($B1294="二本差勝",次鋒分析!$D$14,IF($B1294="一本差勝",次鋒分析!$D$15,IF($B1294="引き分け",次鋒分析!$D$16,IF($B1294="一本差負",次鋒分析!$D$17,次鋒分析!$D$18))))</f>
        <v>0.16000000000000003</v>
      </c>
      <c r="N1294" s="1">
        <f t="shared" si="265"/>
        <v>1</v>
      </c>
      <c r="O1294" s="1">
        <f t="shared" si="266"/>
        <v>2</v>
      </c>
      <c r="P1294" s="7">
        <f>IF($C1294="二本差勝",中堅分析!$D$14,IF($C1294="一本差勝",中堅分析!$D$15,IF($C1294="引き分け",中堅分析!$D$16,IF($C1294="一本差負",中堅分析!$D$17,中堅分析!$D$18))))</f>
        <v>0.26400000000000001</v>
      </c>
      <c r="Q1294" s="1">
        <f t="shared" si="267"/>
        <v>0</v>
      </c>
      <c r="R1294" s="1">
        <f t="shared" si="268"/>
        <v>0</v>
      </c>
      <c r="S1294" s="7">
        <f>IF($D1294="二本差勝",副将分析!$D$14,IF($D1294="一本差勝",副将分析!$D$15,IF($D1294="引き分け",副将分析!$D$16,IF($D1294="一本差負",副将分析!$D$17,副将分析!$D$18))))</f>
        <v>0.20800000000000002</v>
      </c>
      <c r="T1294" s="1">
        <f t="shared" si="269"/>
        <v>-1</v>
      </c>
      <c r="U1294" s="1">
        <f t="shared" si="270"/>
        <v>-1</v>
      </c>
      <c r="V1294" s="7">
        <f>IF($E1294="二本差勝",大将分析!$D$14,IF($E1294="一本差勝",大将分析!$D$15,IF($E1294="引き分け",大将分析!$D$16,IF($E1294="一本差負",大将分析!$D$17,大将分析!$D$18))))</f>
        <v>0.20800000000000002</v>
      </c>
      <c r="W1294" s="1">
        <f t="shared" si="271"/>
        <v>-1</v>
      </c>
      <c r="X1294" s="1">
        <f t="shared" si="272"/>
        <v>-1</v>
      </c>
    </row>
    <row r="1295" spans="1:24" x14ac:dyDescent="0.15">
      <c r="A1295" s="1" t="s">
        <v>22</v>
      </c>
      <c r="B1295" s="1" t="s">
        <v>22</v>
      </c>
      <c r="C1295" s="1" t="s">
        <v>39</v>
      </c>
      <c r="D1295" s="1" t="s">
        <v>41</v>
      </c>
      <c r="E1295" s="1" t="s">
        <v>41</v>
      </c>
      <c r="F1295" s="19">
        <f t="shared" si="260"/>
        <v>0</v>
      </c>
      <c r="G1295" s="19">
        <f t="shared" si="261"/>
        <v>1</v>
      </c>
      <c r="H1295" s="20">
        <f t="shared" si="262"/>
        <v>4.8245243904000029E-4</v>
      </c>
      <c r="J1295" s="7">
        <f>IF($A1295="二本差勝",先鋒分析!$D$14,IF($A1295="一本差勝",先鋒分析!$D$15,IF($A1295="引き分け",先鋒分析!$D$16,IF($A1295="一本差負",先鋒分析!$D$17,先鋒分析!$D$18))))</f>
        <v>0.26400000000000001</v>
      </c>
      <c r="K1295" s="19">
        <f t="shared" si="263"/>
        <v>0</v>
      </c>
      <c r="L1295" s="19">
        <f t="shared" si="264"/>
        <v>0</v>
      </c>
      <c r="M1295" s="7">
        <f>IF($B1295="二本差勝",次鋒分析!$D$14,IF($B1295="一本差勝",次鋒分析!$D$15,IF($B1295="引き分け",次鋒分析!$D$16,IF($B1295="一本差負",次鋒分析!$D$17,次鋒分析!$D$18))))</f>
        <v>0.26400000000000001</v>
      </c>
      <c r="N1295" s="1">
        <f t="shared" si="265"/>
        <v>0</v>
      </c>
      <c r="O1295" s="1">
        <f t="shared" si="266"/>
        <v>0</v>
      </c>
      <c r="P1295" s="7">
        <f>IF($C1295="二本差勝",中堅分析!$D$14,IF($C1295="一本差勝",中堅分析!$D$15,IF($C1295="引き分け",中堅分析!$D$16,IF($C1295="一本差負",中堅分析!$D$17,中堅分析!$D$18))))</f>
        <v>0.16000000000000003</v>
      </c>
      <c r="Q1295" s="1">
        <f t="shared" si="267"/>
        <v>1</v>
      </c>
      <c r="R1295" s="1">
        <f t="shared" si="268"/>
        <v>2</v>
      </c>
      <c r="S1295" s="7">
        <f>IF($D1295="二本差勝",副将分析!$D$14,IF($D1295="一本差勝",副将分析!$D$15,IF($D1295="引き分け",副将分析!$D$16,IF($D1295="一本差負",副将分析!$D$17,副将分析!$D$18))))</f>
        <v>0.20800000000000002</v>
      </c>
      <c r="T1295" s="1">
        <f t="shared" si="269"/>
        <v>-1</v>
      </c>
      <c r="U1295" s="1">
        <f t="shared" si="270"/>
        <v>-1</v>
      </c>
      <c r="V1295" s="7">
        <f>IF($E1295="二本差勝",大将分析!$D$14,IF($E1295="一本差勝",大将分析!$D$15,IF($E1295="引き分け",大将分析!$D$16,IF($E1295="一本差負",大将分析!$D$17,大将分析!$D$18))))</f>
        <v>0.20800000000000002</v>
      </c>
      <c r="W1295" s="1">
        <f t="shared" si="271"/>
        <v>-1</v>
      </c>
      <c r="X1295" s="1">
        <f t="shared" si="272"/>
        <v>-1</v>
      </c>
    </row>
    <row r="1296" spans="1:24" x14ac:dyDescent="0.15">
      <c r="A1296" s="1" t="s">
        <v>41</v>
      </c>
      <c r="B1296" s="1" t="s">
        <v>39</v>
      </c>
      <c r="C1296" s="1" t="s">
        <v>40</v>
      </c>
      <c r="D1296" s="1" t="s">
        <v>41</v>
      </c>
      <c r="E1296" s="1" t="s">
        <v>41</v>
      </c>
      <c r="F1296" s="19">
        <f t="shared" si="260"/>
        <v>0</v>
      </c>
      <c r="G1296" s="19">
        <f t="shared" si="261"/>
        <v>1</v>
      </c>
      <c r="H1296" s="20">
        <f t="shared" si="262"/>
        <v>2.9948379136000017E-4</v>
      </c>
      <c r="J1296" s="7">
        <f>IF($A1296="二本差勝",先鋒分析!$D$14,IF($A1296="一本差勝",先鋒分析!$D$15,IF($A1296="引き分け",先鋒分析!$D$16,IF($A1296="一本差負",先鋒分析!$D$17,先鋒分析!$D$18))))</f>
        <v>0.20800000000000002</v>
      </c>
      <c r="K1296" s="19">
        <f t="shared" si="263"/>
        <v>-1</v>
      </c>
      <c r="L1296" s="19">
        <f t="shared" si="264"/>
        <v>-1</v>
      </c>
      <c r="M1296" s="7">
        <f>IF($B1296="二本差勝",次鋒分析!$D$14,IF($B1296="一本差勝",次鋒分析!$D$15,IF($B1296="引き分け",次鋒分析!$D$16,IF($B1296="一本差負",次鋒分析!$D$17,次鋒分析!$D$18))))</f>
        <v>0.16000000000000003</v>
      </c>
      <c r="N1296" s="1">
        <f t="shared" si="265"/>
        <v>1</v>
      </c>
      <c r="O1296" s="1">
        <f t="shared" si="266"/>
        <v>2</v>
      </c>
      <c r="P1296" s="7">
        <f>IF($C1296="二本差勝",中堅分析!$D$14,IF($C1296="一本差勝",中堅分析!$D$15,IF($C1296="引き分け",中堅分析!$D$16,IF($C1296="一本差負",中堅分析!$D$17,中堅分析!$D$18))))</f>
        <v>0.20800000000000002</v>
      </c>
      <c r="Q1296" s="1">
        <f t="shared" si="267"/>
        <v>1</v>
      </c>
      <c r="R1296" s="1">
        <f t="shared" si="268"/>
        <v>1</v>
      </c>
      <c r="S1296" s="7">
        <f>IF($D1296="二本差勝",副将分析!$D$14,IF($D1296="一本差勝",副将分析!$D$15,IF($D1296="引き分け",副将分析!$D$16,IF($D1296="一本差負",副将分析!$D$17,副将分析!$D$18))))</f>
        <v>0.20800000000000002</v>
      </c>
      <c r="T1296" s="1">
        <f t="shared" si="269"/>
        <v>-1</v>
      </c>
      <c r="U1296" s="1">
        <f t="shared" si="270"/>
        <v>-1</v>
      </c>
      <c r="V1296" s="7">
        <f>IF($E1296="二本差勝",大将分析!$D$14,IF($E1296="一本差勝",大将分析!$D$15,IF($E1296="引き分け",大将分析!$D$16,IF($E1296="一本差負",大将分析!$D$17,大将分析!$D$18))))</f>
        <v>0.20800000000000002</v>
      </c>
      <c r="W1296" s="1">
        <f t="shared" si="271"/>
        <v>-1</v>
      </c>
      <c r="X1296" s="1">
        <f t="shared" si="272"/>
        <v>-1</v>
      </c>
    </row>
    <row r="1297" spans="1:24" x14ac:dyDescent="0.15">
      <c r="A1297" s="1" t="s">
        <v>41</v>
      </c>
      <c r="B1297" s="1" t="s">
        <v>40</v>
      </c>
      <c r="C1297" s="1" t="s">
        <v>39</v>
      </c>
      <c r="D1297" s="1" t="s">
        <v>41</v>
      </c>
      <c r="E1297" s="1" t="s">
        <v>41</v>
      </c>
      <c r="F1297" s="19">
        <f t="shared" si="260"/>
        <v>0</v>
      </c>
      <c r="G1297" s="19">
        <f t="shared" si="261"/>
        <v>1</v>
      </c>
      <c r="H1297" s="20">
        <f t="shared" si="262"/>
        <v>2.9948379136000017E-4</v>
      </c>
      <c r="J1297" s="7">
        <f>IF($A1297="二本差勝",先鋒分析!$D$14,IF($A1297="一本差勝",先鋒分析!$D$15,IF($A1297="引き分け",先鋒分析!$D$16,IF($A1297="一本差負",先鋒分析!$D$17,先鋒分析!$D$18))))</f>
        <v>0.20800000000000002</v>
      </c>
      <c r="K1297" s="19">
        <f t="shared" si="263"/>
        <v>-1</v>
      </c>
      <c r="L1297" s="19">
        <f t="shared" si="264"/>
        <v>-1</v>
      </c>
      <c r="M1297" s="7">
        <f>IF($B1297="二本差勝",次鋒分析!$D$14,IF($B1297="一本差勝",次鋒分析!$D$15,IF($B1297="引き分け",次鋒分析!$D$16,IF($B1297="一本差負",次鋒分析!$D$17,次鋒分析!$D$18))))</f>
        <v>0.20800000000000002</v>
      </c>
      <c r="N1297" s="1">
        <f t="shared" si="265"/>
        <v>1</v>
      </c>
      <c r="O1297" s="1">
        <f t="shared" si="266"/>
        <v>1</v>
      </c>
      <c r="P1297" s="7">
        <f>IF($C1297="二本差勝",中堅分析!$D$14,IF($C1297="一本差勝",中堅分析!$D$15,IF($C1297="引き分け",中堅分析!$D$16,IF($C1297="一本差負",中堅分析!$D$17,中堅分析!$D$18))))</f>
        <v>0.16000000000000003</v>
      </c>
      <c r="Q1297" s="1">
        <f t="shared" si="267"/>
        <v>1</v>
      </c>
      <c r="R1297" s="1">
        <f t="shared" si="268"/>
        <v>2</v>
      </c>
      <c r="S1297" s="7">
        <f>IF($D1297="二本差勝",副将分析!$D$14,IF($D1297="一本差勝",副将分析!$D$15,IF($D1297="引き分け",副将分析!$D$16,IF($D1297="一本差負",副将分析!$D$17,副将分析!$D$18))))</f>
        <v>0.20800000000000002</v>
      </c>
      <c r="T1297" s="1">
        <f t="shared" si="269"/>
        <v>-1</v>
      </c>
      <c r="U1297" s="1">
        <f t="shared" si="270"/>
        <v>-1</v>
      </c>
      <c r="V1297" s="7">
        <f>IF($E1297="二本差勝",大将分析!$D$14,IF($E1297="一本差勝",大将分析!$D$15,IF($E1297="引き分け",大将分析!$D$16,IF($E1297="一本差負",大将分析!$D$17,大将分析!$D$18))))</f>
        <v>0.20800000000000002</v>
      </c>
      <c r="W1297" s="1">
        <f t="shared" si="271"/>
        <v>-1</v>
      </c>
      <c r="X1297" s="1">
        <f t="shared" si="272"/>
        <v>-1</v>
      </c>
    </row>
    <row r="1298" spans="1:24" x14ac:dyDescent="0.15">
      <c r="A1298" s="1" t="s">
        <v>42</v>
      </c>
      <c r="B1298" s="1" t="s">
        <v>39</v>
      </c>
      <c r="C1298" s="1" t="s">
        <v>39</v>
      </c>
      <c r="D1298" s="1" t="s">
        <v>41</v>
      </c>
      <c r="E1298" s="1" t="s">
        <v>41</v>
      </c>
      <c r="F1298" s="19">
        <f t="shared" si="260"/>
        <v>0</v>
      </c>
      <c r="G1298" s="19">
        <f t="shared" si="261"/>
        <v>1</v>
      </c>
      <c r="H1298" s="20">
        <f t="shared" si="262"/>
        <v>1.7720934400000015E-4</v>
      </c>
      <c r="J1298" s="7">
        <f>IF($A1298="二本差勝",先鋒分析!$D$14,IF($A1298="一本差勝",先鋒分析!$D$15,IF($A1298="引き分け",先鋒分析!$D$16,IF($A1298="一本差負",先鋒分析!$D$17,先鋒分析!$D$18))))</f>
        <v>0.16000000000000003</v>
      </c>
      <c r="K1298" s="19">
        <f t="shared" si="263"/>
        <v>-1</v>
      </c>
      <c r="L1298" s="19">
        <f t="shared" si="264"/>
        <v>-2</v>
      </c>
      <c r="M1298" s="7">
        <f>IF($B1298="二本差勝",次鋒分析!$D$14,IF($B1298="一本差勝",次鋒分析!$D$15,IF($B1298="引き分け",次鋒分析!$D$16,IF($B1298="一本差負",次鋒分析!$D$17,次鋒分析!$D$18))))</f>
        <v>0.16000000000000003</v>
      </c>
      <c r="N1298" s="1">
        <f t="shared" si="265"/>
        <v>1</v>
      </c>
      <c r="O1298" s="1">
        <f t="shared" si="266"/>
        <v>2</v>
      </c>
      <c r="P1298" s="7">
        <f>IF($C1298="二本差勝",中堅分析!$D$14,IF($C1298="一本差勝",中堅分析!$D$15,IF($C1298="引き分け",中堅分析!$D$16,IF($C1298="一本差負",中堅分析!$D$17,中堅分析!$D$18))))</f>
        <v>0.16000000000000003</v>
      </c>
      <c r="Q1298" s="1">
        <f t="shared" si="267"/>
        <v>1</v>
      </c>
      <c r="R1298" s="1">
        <f t="shared" si="268"/>
        <v>2</v>
      </c>
      <c r="S1298" s="7">
        <f>IF($D1298="二本差勝",副将分析!$D$14,IF($D1298="一本差勝",副将分析!$D$15,IF($D1298="引き分け",副将分析!$D$16,IF($D1298="一本差負",副将分析!$D$17,副将分析!$D$18))))</f>
        <v>0.20800000000000002</v>
      </c>
      <c r="T1298" s="1">
        <f t="shared" si="269"/>
        <v>-1</v>
      </c>
      <c r="U1298" s="1">
        <f t="shared" si="270"/>
        <v>-1</v>
      </c>
      <c r="V1298" s="7">
        <f>IF($E1298="二本差勝",大将分析!$D$14,IF($E1298="一本差勝",大将分析!$D$15,IF($E1298="引き分け",大将分析!$D$16,IF($E1298="一本差負",大将分析!$D$17,大将分析!$D$18))))</f>
        <v>0.20800000000000002</v>
      </c>
      <c r="W1298" s="1">
        <f t="shared" si="271"/>
        <v>-1</v>
      </c>
      <c r="X1298" s="1">
        <f t="shared" si="272"/>
        <v>-1</v>
      </c>
    </row>
    <row r="1299" spans="1:24" x14ac:dyDescent="0.15">
      <c r="A1299" s="1" t="s">
        <v>39</v>
      </c>
      <c r="B1299" s="1" t="s">
        <v>39</v>
      </c>
      <c r="C1299" s="1" t="s">
        <v>42</v>
      </c>
      <c r="D1299" s="1" t="s">
        <v>41</v>
      </c>
      <c r="E1299" s="1" t="s">
        <v>42</v>
      </c>
      <c r="F1299" s="19">
        <f t="shared" si="260"/>
        <v>0</v>
      </c>
      <c r="G1299" s="19">
        <f t="shared" si="261"/>
        <v>1</v>
      </c>
      <c r="H1299" s="20">
        <f t="shared" si="262"/>
        <v>1.3631488000000013E-4</v>
      </c>
      <c r="J1299" s="7">
        <f>IF($A1299="二本差勝",先鋒分析!$D$14,IF($A1299="一本差勝",先鋒分析!$D$15,IF($A1299="引き分け",先鋒分析!$D$16,IF($A1299="一本差負",先鋒分析!$D$17,先鋒分析!$D$18))))</f>
        <v>0.16000000000000003</v>
      </c>
      <c r="K1299" s="19">
        <f t="shared" si="263"/>
        <v>1</v>
      </c>
      <c r="L1299" s="19">
        <f t="shared" si="264"/>
        <v>2</v>
      </c>
      <c r="M1299" s="7">
        <f>IF($B1299="二本差勝",次鋒分析!$D$14,IF($B1299="一本差勝",次鋒分析!$D$15,IF($B1299="引き分け",次鋒分析!$D$16,IF($B1299="一本差負",次鋒分析!$D$17,次鋒分析!$D$18))))</f>
        <v>0.16000000000000003</v>
      </c>
      <c r="N1299" s="1">
        <f t="shared" si="265"/>
        <v>1</v>
      </c>
      <c r="O1299" s="1">
        <f t="shared" si="266"/>
        <v>2</v>
      </c>
      <c r="P1299" s="7">
        <f>IF($C1299="二本差勝",中堅分析!$D$14,IF($C1299="一本差勝",中堅分析!$D$15,IF($C1299="引き分け",中堅分析!$D$16,IF($C1299="一本差負",中堅分析!$D$17,中堅分析!$D$18))))</f>
        <v>0.16000000000000003</v>
      </c>
      <c r="Q1299" s="1">
        <f t="shared" si="267"/>
        <v>-1</v>
      </c>
      <c r="R1299" s="1">
        <f t="shared" si="268"/>
        <v>-2</v>
      </c>
      <c r="S1299" s="7">
        <f>IF($D1299="二本差勝",副将分析!$D$14,IF($D1299="一本差勝",副将分析!$D$15,IF($D1299="引き分け",副将分析!$D$16,IF($D1299="一本差負",副将分析!$D$17,副将分析!$D$18))))</f>
        <v>0.20800000000000002</v>
      </c>
      <c r="T1299" s="1">
        <f t="shared" si="269"/>
        <v>-1</v>
      </c>
      <c r="U1299" s="1">
        <f t="shared" si="270"/>
        <v>-1</v>
      </c>
      <c r="V1299" s="7">
        <f>IF($E1299="二本差勝",大将分析!$D$14,IF($E1299="一本差勝",大将分析!$D$15,IF($E1299="引き分け",大将分析!$D$16,IF($E1299="一本差負",大将分析!$D$17,大将分析!$D$18))))</f>
        <v>0.16000000000000003</v>
      </c>
      <c r="W1299" s="1">
        <f t="shared" si="271"/>
        <v>-1</v>
      </c>
      <c r="X1299" s="1">
        <f t="shared" si="272"/>
        <v>-2</v>
      </c>
    </row>
    <row r="1300" spans="1:24" x14ac:dyDescent="0.15">
      <c r="A1300" s="1" t="s">
        <v>39</v>
      </c>
      <c r="B1300" s="1" t="s">
        <v>40</v>
      </c>
      <c r="C1300" s="1" t="s">
        <v>41</v>
      </c>
      <c r="D1300" s="1" t="s">
        <v>41</v>
      </c>
      <c r="E1300" s="1" t="s">
        <v>42</v>
      </c>
      <c r="F1300" s="19">
        <f t="shared" si="260"/>
        <v>0</v>
      </c>
      <c r="G1300" s="19">
        <f t="shared" si="261"/>
        <v>1</v>
      </c>
      <c r="H1300" s="20">
        <f t="shared" si="262"/>
        <v>2.3037214720000016E-4</v>
      </c>
      <c r="J1300" s="7">
        <f>IF($A1300="二本差勝",先鋒分析!$D$14,IF($A1300="一本差勝",先鋒分析!$D$15,IF($A1300="引き分け",先鋒分析!$D$16,IF($A1300="一本差負",先鋒分析!$D$17,先鋒分析!$D$18))))</f>
        <v>0.16000000000000003</v>
      </c>
      <c r="K1300" s="19">
        <f t="shared" si="263"/>
        <v>1</v>
      </c>
      <c r="L1300" s="19">
        <f t="shared" si="264"/>
        <v>2</v>
      </c>
      <c r="M1300" s="7">
        <f>IF($B1300="二本差勝",次鋒分析!$D$14,IF($B1300="一本差勝",次鋒分析!$D$15,IF($B1300="引き分け",次鋒分析!$D$16,IF($B1300="一本差負",次鋒分析!$D$17,次鋒分析!$D$18))))</f>
        <v>0.20800000000000002</v>
      </c>
      <c r="N1300" s="1">
        <f t="shared" si="265"/>
        <v>1</v>
      </c>
      <c r="O1300" s="1">
        <f t="shared" si="266"/>
        <v>1</v>
      </c>
      <c r="P1300" s="7">
        <f>IF($C1300="二本差勝",中堅分析!$D$14,IF($C1300="一本差勝",中堅分析!$D$15,IF($C1300="引き分け",中堅分析!$D$16,IF($C1300="一本差負",中堅分析!$D$17,中堅分析!$D$18))))</f>
        <v>0.20800000000000002</v>
      </c>
      <c r="Q1300" s="1">
        <f t="shared" si="267"/>
        <v>-1</v>
      </c>
      <c r="R1300" s="1">
        <f t="shared" si="268"/>
        <v>-1</v>
      </c>
      <c r="S1300" s="7">
        <f>IF($D1300="二本差勝",副将分析!$D$14,IF($D1300="一本差勝",副将分析!$D$15,IF($D1300="引き分け",副将分析!$D$16,IF($D1300="一本差負",副将分析!$D$17,副将分析!$D$18))))</f>
        <v>0.20800000000000002</v>
      </c>
      <c r="T1300" s="1">
        <f t="shared" si="269"/>
        <v>-1</v>
      </c>
      <c r="U1300" s="1">
        <f t="shared" si="270"/>
        <v>-1</v>
      </c>
      <c r="V1300" s="7">
        <f>IF($E1300="二本差勝",大将分析!$D$14,IF($E1300="一本差勝",大将分析!$D$15,IF($E1300="引き分け",大将分析!$D$16,IF($E1300="一本差負",大将分析!$D$17,大将分析!$D$18))))</f>
        <v>0.16000000000000003</v>
      </c>
      <c r="W1300" s="1">
        <f t="shared" si="271"/>
        <v>-1</v>
      </c>
      <c r="X1300" s="1">
        <f t="shared" si="272"/>
        <v>-2</v>
      </c>
    </row>
    <row r="1301" spans="1:24" x14ac:dyDescent="0.15">
      <c r="A1301" s="1" t="s">
        <v>39</v>
      </c>
      <c r="B1301" s="1" t="s">
        <v>22</v>
      </c>
      <c r="C1301" s="1" t="s">
        <v>22</v>
      </c>
      <c r="D1301" s="1" t="s">
        <v>41</v>
      </c>
      <c r="E1301" s="1" t="s">
        <v>42</v>
      </c>
      <c r="F1301" s="19">
        <f t="shared" si="260"/>
        <v>0</v>
      </c>
      <c r="G1301" s="19">
        <f t="shared" si="261"/>
        <v>1</v>
      </c>
      <c r="H1301" s="20">
        <f t="shared" si="262"/>
        <v>3.7111726080000027E-4</v>
      </c>
      <c r="J1301" s="7">
        <f>IF($A1301="二本差勝",先鋒分析!$D$14,IF($A1301="一本差勝",先鋒分析!$D$15,IF($A1301="引き分け",先鋒分析!$D$16,IF($A1301="一本差負",先鋒分析!$D$17,先鋒分析!$D$18))))</f>
        <v>0.16000000000000003</v>
      </c>
      <c r="K1301" s="19">
        <f t="shared" si="263"/>
        <v>1</v>
      </c>
      <c r="L1301" s="19">
        <f t="shared" si="264"/>
        <v>2</v>
      </c>
      <c r="M1301" s="7">
        <f>IF($B1301="二本差勝",次鋒分析!$D$14,IF($B1301="一本差勝",次鋒分析!$D$15,IF($B1301="引き分け",次鋒分析!$D$16,IF($B1301="一本差負",次鋒分析!$D$17,次鋒分析!$D$18))))</f>
        <v>0.26400000000000001</v>
      </c>
      <c r="N1301" s="1">
        <f t="shared" si="265"/>
        <v>0</v>
      </c>
      <c r="O1301" s="1">
        <f t="shared" si="266"/>
        <v>0</v>
      </c>
      <c r="P1301" s="7">
        <f>IF($C1301="二本差勝",中堅分析!$D$14,IF($C1301="一本差勝",中堅分析!$D$15,IF($C1301="引き分け",中堅分析!$D$16,IF($C1301="一本差負",中堅分析!$D$17,中堅分析!$D$18))))</f>
        <v>0.26400000000000001</v>
      </c>
      <c r="Q1301" s="1">
        <f t="shared" si="267"/>
        <v>0</v>
      </c>
      <c r="R1301" s="1">
        <f t="shared" si="268"/>
        <v>0</v>
      </c>
      <c r="S1301" s="7">
        <f>IF($D1301="二本差勝",副将分析!$D$14,IF($D1301="一本差勝",副将分析!$D$15,IF($D1301="引き分け",副将分析!$D$16,IF($D1301="一本差負",副将分析!$D$17,副将分析!$D$18))))</f>
        <v>0.20800000000000002</v>
      </c>
      <c r="T1301" s="1">
        <f t="shared" si="269"/>
        <v>-1</v>
      </c>
      <c r="U1301" s="1">
        <f t="shared" si="270"/>
        <v>-1</v>
      </c>
      <c r="V1301" s="7">
        <f>IF($E1301="二本差勝",大将分析!$D$14,IF($E1301="一本差勝",大将分析!$D$15,IF($E1301="引き分け",大将分析!$D$16,IF($E1301="一本差負",大将分析!$D$17,大将分析!$D$18))))</f>
        <v>0.16000000000000003</v>
      </c>
      <c r="W1301" s="1">
        <f t="shared" si="271"/>
        <v>-1</v>
      </c>
      <c r="X1301" s="1">
        <f t="shared" si="272"/>
        <v>-2</v>
      </c>
    </row>
    <row r="1302" spans="1:24" x14ac:dyDescent="0.15">
      <c r="A1302" s="1" t="s">
        <v>39</v>
      </c>
      <c r="B1302" s="1" t="s">
        <v>41</v>
      </c>
      <c r="C1302" s="1" t="s">
        <v>40</v>
      </c>
      <c r="D1302" s="1" t="s">
        <v>41</v>
      </c>
      <c r="E1302" s="1" t="s">
        <v>42</v>
      </c>
      <c r="F1302" s="19">
        <f t="shared" si="260"/>
        <v>0</v>
      </c>
      <c r="G1302" s="19">
        <f t="shared" si="261"/>
        <v>1</v>
      </c>
      <c r="H1302" s="20">
        <f t="shared" si="262"/>
        <v>2.3037214720000016E-4</v>
      </c>
      <c r="J1302" s="7">
        <f>IF($A1302="二本差勝",先鋒分析!$D$14,IF($A1302="一本差勝",先鋒分析!$D$15,IF($A1302="引き分け",先鋒分析!$D$16,IF($A1302="一本差負",先鋒分析!$D$17,先鋒分析!$D$18))))</f>
        <v>0.16000000000000003</v>
      </c>
      <c r="K1302" s="19">
        <f t="shared" si="263"/>
        <v>1</v>
      </c>
      <c r="L1302" s="19">
        <f t="shared" si="264"/>
        <v>2</v>
      </c>
      <c r="M1302" s="7">
        <f>IF($B1302="二本差勝",次鋒分析!$D$14,IF($B1302="一本差勝",次鋒分析!$D$15,IF($B1302="引き分け",次鋒分析!$D$16,IF($B1302="一本差負",次鋒分析!$D$17,次鋒分析!$D$18))))</f>
        <v>0.20800000000000002</v>
      </c>
      <c r="N1302" s="1">
        <f t="shared" si="265"/>
        <v>-1</v>
      </c>
      <c r="O1302" s="1">
        <f t="shared" si="266"/>
        <v>-1</v>
      </c>
      <c r="P1302" s="7">
        <f>IF($C1302="二本差勝",中堅分析!$D$14,IF($C1302="一本差勝",中堅分析!$D$15,IF($C1302="引き分け",中堅分析!$D$16,IF($C1302="一本差負",中堅分析!$D$17,中堅分析!$D$18))))</f>
        <v>0.20800000000000002</v>
      </c>
      <c r="Q1302" s="1">
        <f t="shared" si="267"/>
        <v>1</v>
      </c>
      <c r="R1302" s="1">
        <f t="shared" si="268"/>
        <v>1</v>
      </c>
      <c r="S1302" s="7">
        <f>IF($D1302="二本差勝",副将分析!$D$14,IF($D1302="一本差勝",副将分析!$D$15,IF($D1302="引き分け",副将分析!$D$16,IF($D1302="一本差負",副将分析!$D$17,副将分析!$D$18))))</f>
        <v>0.20800000000000002</v>
      </c>
      <c r="T1302" s="1">
        <f t="shared" si="269"/>
        <v>-1</v>
      </c>
      <c r="U1302" s="1">
        <f t="shared" si="270"/>
        <v>-1</v>
      </c>
      <c r="V1302" s="7">
        <f>IF($E1302="二本差勝",大将分析!$D$14,IF($E1302="一本差勝",大将分析!$D$15,IF($E1302="引き分け",大将分析!$D$16,IF($E1302="一本差負",大将分析!$D$17,大将分析!$D$18))))</f>
        <v>0.16000000000000003</v>
      </c>
      <c r="W1302" s="1">
        <f t="shared" si="271"/>
        <v>-1</v>
      </c>
      <c r="X1302" s="1">
        <f t="shared" si="272"/>
        <v>-2</v>
      </c>
    </row>
    <row r="1303" spans="1:24" x14ac:dyDescent="0.15">
      <c r="A1303" s="1" t="s">
        <v>39</v>
      </c>
      <c r="B1303" s="1" t="s">
        <v>42</v>
      </c>
      <c r="C1303" s="1" t="s">
        <v>39</v>
      </c>
      <c r="D1303" s="1" t="s">
        <v>41</v>
      </c>
      <c r="E1303" s="1" t="s">
        <v>42</v>
      </c>
      <c r="F1303" s="19">
        <f t="shared" si="260"/>
        <v>0</v>
      </c>
      <c r="G1303" s="19">
        <f t="shared" si="261"/>
        <v>1</v>
      </c>
      <c r="H1303" s="20">
        <f t="shared" si="262"/>
        <v>1.3631488000000013E-4</v>
      </c>
      <c r="J1303" s="7">
        <f>IF($A1303="二本差勝",先鋒分析!$D$14,IF($A1303="一本差勝",先鋒分析!$D$15,IF($A1303="引き分け",先鋒分析!$D$16,IF($A1303="一本差負",先鋒分析!$D$17,先鋒分析!$D$18))))</f>
        <v>0.16000000000000003</v>
      </c>
      <c r="K1303" s="19">
        <f t="shared" si="263"/>
        <v>1</v>
      </c>
      <c r="L1303" s="19">
        <f t="shared" si="264"/>
        <v>2</v>
      </c>
      <c r="M1303" s="7">
        <f>IF($B1303="二本差勝",次鋒分析!$D$14,IF($B1303="一本差勝",次鋒分析!$D$15,IF($B1303="引き分け",次鋒分析!$D$16,IF($B1303="一本差負",次鋒分析!$D$17,次鋒分析!$D$18))))</f>
        <v>0.16000000000000003</v>
      </c>
      <c r="N1303" s="1">
        <f t="shared" si="265"/>
        <v>-1</v>
      </c>
      <c r="O1303" s="1">
        <f t="shared" si="266"/>
        <v>-2</v>
      </c>
      <c r="P1303" s="7">
        <f>IF($C1303="二本差勝",中堅分析!$D$14,IF($C1303="一本差勝",中堅分析!$D$15,IF($C1303="引き分け",中堅分析!$D$16,IF($C1303="一本差負",中堅分析!$D$17,中堅分析!$D$18))))</f>
        <v>0.16000000000000003</v>
      </c>
      <c r="Q1303" s="1">
        <f t="shared" si="267"/>
        <v>1</v>
      </c>
      <c r="R1303" s="1">
        <f t="shared" si="268"/>
        <v>2</v>
      </c>
      <c r="S1303" s="7">
        <f>IF($D1303="二本差勝",副将分析!$D$14,IF($D1303="一本差勝",副将分析!$D$15,IF($D1303="引き分け",副将分析!$D$16,IF($D1303="一本差負",副将分析!$D$17,副将分析!$D$18))))</f>
        <v>0.20800000000000002</v>
      </c>
      <c r="T1303" s="1">
        <f t="shared" si="269"/>
        <v>-1</v>
      </c>
      <c r="U1303" s="1">
        <f t="shared" si="270"/>
        <v>-1</v>
      </c>
      <c r="V1303" s="7">
        <f>IF($E1303="二本差勝",大将分析!$D$14,IF($E1303="一本差勝",大将分析!$D$15,IF($E1303="引き分け",大将分析!$D$16,IF($E1303="一本差負",大将分析!$D$17,大将分析!$D$18))))</f>
        <v>0.16000000000000003</v>
      </c>
      <c r="W1303" s="1">
        <f t="shared" si="271"/>
        <v>-1</v>
      </c>
      <c r="X1303" s="1">
        <f t="shared" si="272"/>
        <v>-2</v>
      </c>
    </row>
    <row r="1304" spans="1:24" x14ac:dyDescent="0.15">
      <c r="A1304" s="1" t="s">
        <v>40</v>
      </c>
      <c r="B1304" s="1" t="s">
        <v>39</v>
      </c>
      <c r="C1304" s="1" t="s">
        <v>41</v>
      </c>
      <c r="D1304" s="1" t="s">
        <v>41</v>
      </c>
      <c r="E1304" s="1" t="s">
        <v>42</v>
      </c>
      <c r="F1304" s="19">
        <f t="shared" si="260"/>
        <v>0</v>
      </c>
      <c r="G1304" s="19">
        <f t="shared" si="261"/>
        <v>1</v>
      </c>
      <c r="H1304" s="20">
        <f t="shared" si="262"/>
        <v>2.3037214720000016E-4</v>
      </c>
      <c r="J1304" s="7">
        <f>IF($A1304="二本差勝",先鋒分析!$D$14,IF($A1304="一本差勝",先鋒分析!$D$15,IF($A1304="引き分け",先鋒分析!$D$16,IF($A1304="一本差負",先鋒分析!$D$17,先鋒分析!$D$18))))</f>
        <v>0.20800000000000002</v>
      </c>
      <c r="K1304" s="19">
        <f t="shared" si="263"/>
        <v>1</v>
      </c>
      <c r="L1304" s="19">
        <f t="shared" si="264"/>
        <v>1</v>
      </c>
      <c r="M1304" s="7">
        <f>IF($B1304="二本差勝",次鋒分析!$D$14,IF($B1304="一本差勝",次鋒分析!$D$15,IF($B1304="引き分け",次鋒分析!$D$16,IF($B1304="一本差負",次鋒分析!$D$17,次鋒分析!$D$18))))</f>
        <v>0.16000000000000003</v>
      </c>
      <c r="N1304" s="1">
        <f t="shared" si="265"/>
        <v>1</v>
      </c>
      <c r="O1304" s="1">
        <f t="shared" si="266"/>
        <v>2</v>
      </c>
      <c r="P1304" s="7">
        <f>IF($C1304="二本差勝",中堅分析!$D$14,IF($C1304="一本差勝",中堅分析!$D$15,IF($C1304="引き分け",中堅分析!$D$16,IF($C1304="一本差負",中堅分析!$D$17,中堅分析!$D$18))))</f>
        <v>0.20800000000000002</v>
      </c>
      <c r="Q1304" s="1">
        <f t="shared" si="267"/>
        <v>-1</v>
      </c>
      <c r="R1304" s="1">
        <f t="shared" si="268"/>
        <v>-1</v>
      </c>
      <c r="S1304" s="7">
        <f>IF($D1304="二本差勝",副将分析!$D$14,IF($D1304="一本差勝",副将分析!$D$15,IF($D1304="引き分け",副将分析!$D$16,IF($D1304="一本差負",副将分析!$D$17,副将分析!$D$18))))</f>
        <v>0.20800000000000002</v>
      </c>
      <c r="T1304" s="1">
        <f t="shared" si="269"/>
        <v>-1</v>
      </c>
      <c r="U1304" s="1">
        <f t="shared" si="270"/>
        <v>-1</v>
      </c>
      <c r="V1304" s="7">
        <f>IF($E1304="二本差勝",大将分析!$D$14,IF($E1304="一本差勝",大将分析!$D$15,IF($E1304="引き分け",大将分析!$D$16,IF($E1304="一本差負",大将分析!$D$17,大将分析!$D$18))))</f>
        <v>0.16000000000000003</v>
      </c>
      <c r="W1304" s="1">
        <f t="shared" si="271"/>
        <v>-1</v>
      </c>
      <c r="X1304" s="1">
        <f t="shared" si="272"/>
        <v>-2</v>
      </c>
    </row>
    <row r="1305" spans="1:24" x14ac:dyDescent="0.15">
      <c r="A1305" s="1" t="s">
        <v>40</v>
      </c>
      <c r="B1305" s="1" t="s">
        <v>41</v>
      </c>
      <c r="C1305" s="1" t="s">
        <v>39</v>
      </c>
      <c r="D1305" s="1" t="s">
        <v>41</v>
      </c>
      <c r="E1305" s="1" t="s">
        <v>42</v>
      </c>
      <c r="F1305" s="19">
        <f t="shared" si="260"/>
        <v>0</v>
      </c>
      <c r="G1305" s="19">
        <f t="shared" si="261"/>
        <v>1</v>
      </c>
      <c r="H1305" s="20">
        <f t="shared" si="262"/>
        <v>2.3037214720000016E-4</v>
      </c>
      <c r="J1305" s="7">
        <f>IF($A1305="二本差勝",先鋒分析!$D$14,IF($A1305="一本差勝",先鋒分析!$D$15,IF($A1305="引き分け",先鋒分析!$D$16,IF($A1305="一本差負",先鋒分析!$D$17,先鋒分析!$D$18))))</f>
        <v>0.20800000000000002</v>
      </c>
      <c r="K1305" s="19">
        <f t="shared" si="263"/>
        <v>1</v>
      </c>
      <c r="L1305" s="19">
        <f t="shared" si="264"/>
        <v>1</v>
      </c>
      <c r="M1305" s="7">
        <f>IF($B1305="二本差勝",次鋒分析!$D$14,IF($B1305="一本差勝",次鋒分析!$D$15,IF($B1305="引き分け",次鋒分析!$D$16,IF($B1305="一本差負",次鋒分析!$D$17,次鋒分析!$D$18))))</f>
        <v>0.20800000000000002</v>
      </c>
      <c r="N1305" s="1">
        <f t="shared" si="265"/>
        <v>-1</v>
      </c>
      <c r="O1305" s="1">
        <f t="shared" si="266"/>
        <v>-1</v>
      </c>
      <c r="P1305" s="7">
        <f>IF($C1305="二本差勝",中堅分析!$D$14,IF($C1305="一本差勝",中堅分析!$D$15,IF($C1305="引き分け",中堅分析!$D$16,IF($C1305="一本差負",中堅分析!$D$17,中堅分析!$D$18))))</f>
        <v>0.16000000000000003</v>
      </c>
      <c r="Q1305" s="1">
        <f t="shared" si="267"/>
        <v>1</v>
      </c>
      <c r="R1305" s="1">
        <f t="shared" si="268"/>
        <v>2</v>
      </c>
      <c r="S1305" s="7">
        <f>IF($D1305="二本差勝",副将分析!$D$14,IF($D1305="一本差勝",副将分析!$D$15,IF($D1305="引き分け",副将分析!$D$16,IF($D1305="一本差負",副将分析!$D$17,副将分析!$D$18))))</f>
        <v>0.20800000000000002</v>
      </c>
      <c r="T1305" s="1">
        <f t="shared" si="269"/>
        <v>-1</v>
      </c>
      <c r="U1305" s="1">
        <f t="shared" si="270"/>
        <v>-1</v>
      </c>
      <c r="V1305" s="7">
        <f>IF($E1305="二本差勝",大将分析!$D$14,IF($E1305="一本差勝",大将分析!$D$15,IF($E1305="引き分け",大将分析!$D$16,IF($E1305="一本差負",大将分析!$D$17,大将分析!$D$18))))</f>
        <v>0.16000000000000003</v>
      </c>
      <c r="W1305" s="1">
        <f t="shared" si="271"/>
        <v>-1</v>
      </c>
      <c r="X1305" s="1">
        <f t="shared" si="272"/>
        <v>-2</v>
      </c>
    </row>
    <row r="1306" spans="1:24" x14ac:dyDescent="0.15">
      <c r="A1306" s="1" t="s">
        <v>22</v>
      </c>
      <c r="B1306" s="1" t="s">
        <v>39</v>
      </c>
      <c r="C1306" s="1" t="s">
        <v>22</v>
      </c>
      <c r="D1306" s="1" t="s">
        <v>41</v>
      </c>
      <c r="E1306" s="1" t="s">
        <v>42</v>
      </c>
      <c r="F1306" s="19">
        <f t="shared" si="260"/>
        <v>0</v>
      </c>
      <c r="G1306" s="19">
        <f t="shared" si="261"/>
        <v>1</v>
      </c>
      <c r="H1306" s="20">
        <f t="shared" si="262"/>
        <v>3.7111726080000027E-4</v>
      </c>
      <c r="J1306" s="7">
        <f>IF($A1306="二本差勝",先鋒分析!$D$14,IF($A1306="一本差勝",先鋒分析!$D$15,IF($A1306="引き分け",先鋒分析!$D$16,IF($A1306="一本差負",先鋒分析!$D$17,先鋒分析!$D$18))))</f>
        <v>0.26400000000000001</v>
      </c>
      <c r="K1306" s="19">
        <f t="shared" si="263"/>
        <v>0</v>
      </c>
      <c r="L1306" s="19">
        <f t="shared" si="264"/>
        <v>0</v>
      </c>
      <c r="M1306" s="7">
        <f>IF($B1306="二本差勝",次鋒分析!$D$14,IF($B1306="一本差勝",次鋒分析!$D$15,IF($B1306="引き分け",次鋒分析!$D$16,IF($B1306="一本差負",次鋒分析!$D$17,次鋒分析!$D$18))))</f>
        <v>0.16000000000000003</v>
      </c>
      <c r="N1306" s="1">
        <f t="shared" si="265"/>
        <v>1</v>
      </c>
      <c r="O1306" s="1">
        <f t="shared" si="266"/>
        <v>2</v>
      </c>
      <c r="P1306" s="7">
        <f>IF($C1306="二本差勝",中堅分析!$D$14,IF($C1306="一本差勝",中堅分析!$D$15,IF($C1306="引き分け",中堅分析!$D$16,IF($C1306="一本差負",中堅分析!$D$17,中堅分析!$D$18))))</f>
        <v>0.26400000000000001</v>
      </c>
      <c r="Q1306" s="1">
        <f t="shared" si="267"/>
        <v>0</v>
      </c>
      <c r="R1306" s="1">
        <f t="shared" si="268"/>
        <v>0</v>
      </c>
      <c r="S1306" s="7">
        <f>IF($D1306="二本差勝",副将分析!$D$14,IF($D1306="一本差勝",副将分析!$D$15,IF($D1306="引き分け",副将分析!$D$16,IF($D1306="一本差負",副将分析!$D$17,副将分析!$D$18))))</f>
        <v>0.20800000000000002</v>
      </c>
      <c r="T1306" s="1">
        <f t="shared" si="269"/>
        <v>-1</v>
      </c>
      <c r="U1306" s="1">
        <f t="shared" si="270"/>
        <v>-1</v>
      </c>
      <c r="V1306" s="7">
        <f>IF($E1306="二本差勝",大将分析!$D$14,IF($E1306="一本差勝",大将分析!$D$15,IF($E1306="引き分け",大将分析!$D$16,IF($E1306="一本差負",大将分析!$D$17,大将分析!$D$18))))</f>
        <v>0.16000000000000003</v>
      </c>
      <c r="W1306" s="1">
        <f t="shared" si="271"/>
        <v>-1</v>
      </c>
      <c r="X1306" s="1">
        <f t="shared" si="272"/>
        <v>-2</v>
      </c>
    </row>
    <row r="1307" spans="1:24" x14ac:dyDescent="0.15">
      <c r="A1307" s="1" t="s">
        <v>22</v>
      </c>
      <c r="B1307" s="1" t="s">
        <v>22</v>
      </c>
      <c r="C1307" s="1" t="s">
        <v>39</v>
      </c>
      <c r="D1307" s="1" t="s">
        <v>41</v>
      </c>
      <c r="E1307" s="1" t="s">
        <v>42</v>
      </c>
      <c r="F1307" s="19">
        <f t="shared" si="260"/>
        <v>0</v>
      </c>
      <c r="G1307" s="19">
        <f t="shared" si="261"/>
        <v>1</v>
      </c>
      <c r="H1307" s="20">
        <f t="shared" si="262"/>
        <v>3.7111726080000027E-4</v>
      </c>
      <c r="J1307" s="7">
        <f>IF($A1307="二本差勝",先鋒分析!$D$14,IF($A1307="一本差勝",先鋒分析!$D$15,IF($A1307="引き分け",先鋒分析!$D$16,IF($A1307="一本差負",先鋒分析!$D$17,先鋒分析!$D$18))))</f>
        <v>0.26400000000000001</v>
      </c>
      <c r="K1307" s="19">
        <f t="shared" si="263"/>
        <v>0</v>
      </c>
      <c r="L1307" s="19">
        <f t="shared" si="264"/>
        <v>0</v>
      </c>
      <c r="M1307" s="7">
        <f>IF($B1307="二本差勝",次鋒分析!$D$14,IF($B1307="一本差勝",次鋒分析!$D$15,IF($B1307="引き分け",次鋒分析!$D$16,IF($B1307="一本差負",次鋒分析!$D$17,次鋒分析!$D$18))))</f>
        <v>0.26400000000000001</v>
      </c>
      <c r="N1307" s="1">
        <f t="shared" si="265"/>
        <v>0</v>
      </c>
      <c r="O1307" s="1">
        <f t="shared" si="266"/>
        <v>0</v>
      </c>
      <c r="P1307" s="7">
        <f>IF($C1307="二本差勝",中堅分析!$D$14,IF($C1307="一本差勝",中堅分析!$D$15,IF($C1307="引き分け",中堅分析!$D$16,IF($C1307="一本差負",中堅分析!$D$17,中堅分析!$D$18))))</f>
        <v>0.16000000000000003</v>
      </c>
      <c r="Q1307" s="1">
        <f t="shared" si="267"/>
        <v>1</v>
      </c>
      <c r="R1307" s="1">
        <f t="shared" si="268"/>
        <v>2</v>
      </c>
      <c r="S1307" s="7">
        <f>IF($D1307="二本差勝",副将分析!$D$14,IF($D1307="一本差勝",副将分析!$D$15,IF($D1307="引き分け",副将分析!$D$16,IF($D1307="一本差負",副将分析!$D$17,副将分析!$D$18))))</f>
        <v>0.20800000000000002</v>
      </c>
      <c r="T1307" s="1">
        <f t="shared" si="269"/>
        <v>-1</v>
      </c>
      <c r="U1307" s="1">
        <f t="shared" si="270"/>
        <v>-1</v>
      </c>
      <c r="V1307" s="7">
        <f>IF($E1307="二本差勝",大将分析!$D$14,IF($E1307="一本差勝",大将分析!$D$15,IF($E1307="引き分け",大将分析!$D$16,IF($E1307="一本差負",大将分析!$D$17,大将分析!$D$18))))</f>
        <v>0.16000000000000003</v>
      </c>
      <c r="W1307" s="1">
        <f t="shared" si="271"/>
        <v>-1</v>
      </c>
      <c r="X1307" s="1">
        <f t="shared" si="272"/>
        <v>-2</v>
      </c>
    </row>
    <row r="1308" spans="1:24" x14ac:dyDescent="0.15">
      <c r="A1308" s="1" t="s">
        <v>41</v>
      </c>
      <c r="B1308" s="1" t="s">
        <v>39</v>
      </c>
      <c r="C1308" s="1" t="s">
        <v>40</v>
      </c>
      <c r="D1308" s="1" t="s">
        <v>41</v>
      </c>
      <c r="E1308" s="1" t="s">
        <v>42</v>
      </c>
      <c r="F1308" s="19">
        <f t="shared" si="260"/>
        <v>0</v>
      </c>
      <c r="G1308" s="19">
        <f t="shared" si="261"/>
        <v>1</v>
      </c>
      <c r="H1308" s="20">
        <f t="shared" si="262"/>
        <v>2.3037214720000016E-4</v>
      </c>
      <c r="J1308" s="7">
        <f>IF($A1308="二本差勝",先鋒分析!$D$14,IF($A1308="一本差勝",先鋒分析!$D$15,IF($A1308="引き分け",先鋒分析!$D$16,IF($A1308="一本差負",先鋒分析!$D$17,先鋒分析!$D$18))))</f>
        <v>0.20800000000000002</v>
      </c>
      <c r="K1308" s="19">
        <f t="shared" si="263"/>
        <v>-1</v>
      </c>
      <c r="L1308" s="19">
        <f t="shared" si="264"/>
        <v>-1</v>
      </c>
      <c r="M1308" s="7">
        <f>IF($B1308="二本差勝",次鋒分析!$D$14,IF($B1308="一本差勝",次鋒分析!$D$15,IF($B1308="引き分け",次鋒分析!$D$16,IF($B1308="一本差負",次鋒分析!$D$17,次鋒分析!$D$18))))</f>
        <v>0.16000000000000003</v>
      </c>
      <c r="N1308" s="1">
        <f t="shared" si="265"/>
        <v>1</v>
      </c>
      <c r="O1308" s="1">
        <f t="shared" si="266"/>
        <v>2</v>
      </c>
      <c r="P1308" s="7">
        <f>IF($C1308="二本差勝",中堅分析!$D$14,IF($C1308="一本差勝",中堅分析!$D$15,IF($C1308="引き分け",中堅分析!$D$16,IF($C1308="一本差負",中堅分析!$D$17,中堅分析!$D$18))))</f>
        <v>0.20800000000000002</v>
      </c>
      <c r="Q1308" s="1">
        <f t="shared" si="267"/>
        <v>1</v>
      </c>
      <c r="R1308" s="1">
        <f t="shared" si="268"/>
        <v>1</v>
      </c>
      <c r="S1308" s="7">
        <f>IF($D1308="二本差勝",副将分析!$D$14,IF($D1308="一本差勝",副将分析!$D$15,IF($D1308="引き分け",副将分析!$D$16,IF($D1308="一本差負",副将分析!$D$17,副将分析!$D$18))))</f>
        <v>0.20800000000000002</v>
      </c>
      <c r="T1308" s="1">
        <f t="shared" si="269"/>
        <v>-1</v>
      </c>
      <c r="U1308" s="1">
        <f t="shared" si="270"/>
        <v>-1</v>
      </c>
      <c r="V1308" s="7">
        <f>IF($E1308="二本差勝",大将分析!$D$14,IF($E1308="一本差勝",大将分析!$D$15,IF($E1308="引き分け",大将分析!$D$16,IF($E1308="一本差負",大将分析!$D$17,大将分析!$D$18))))</f>
        <v>0.16000000000000003</v>
      </c>
      <c r="W1308" s="1">
        <f t="shared" si="271"/>
        <v>-1</v>
      </c>
      <c r="X1308" s="1">
        <f t="shared" si="272"/>
        <v>-2</v>
      </c>
    </row>
    <row r="1309" spans="1:24" x14ac:dyDescent="0.15">
      <c r="A1309" s="1" t="s">
        <v>41</v>
      </c>
      <c r="B1309" s="1" t="s">
        <v>40</v>
      </c>
      <c r="C1309" s="1" t="s">
        <v>39</v>
      </c>
      <c r="D1309" s="1" t="s">
        <v>41</v>
      </c>
      <c r="E1309" s="1" t="s">
        <v>42</v>
      </c>
      <c r="F1309" s="19">
        <f t="shared" si="260"/>
        <v>0</v>
      </c>
      <c r="G1309" s="19">
        <f t="shared" si="261"/>
        <v>1</v>
      </c>
      <c r="H1309" s="20">
        <f t="shared" si="262"/>
        <v>2.3037214720000016E-4</v>
      </c>
      <c r="J1309" s="7">
        <f>IF($A1309="二本差勝",先鋒分析!$D$14,IF($A1309="一本差勝",先鋒分析!$D$15,IF($A1309="引き分け",先鋒分析!$D$16,IF($A1309="一本差負",先鋒分析!$D$17,先鋒分析!$D$18))))</f>
        <v>0.20800000000000002</v>
      </c>
      <c r="K1309" s="19">
        <f t="shared" si="263"/>
        <v>-1</v>
      </c>
      <c r="L1309" s="19">
        <f t="shared" si="264"/>
        <v>-1</v>
      </c>
      <c r="M1309" s="7">
        <f>IF($B1309="二本差勝",次鋒分析!$D$14,IF($B1309="一本差勝",次鋒分析!$D$15,IF($B1309="引き分け",次鋒分析!$D$16,IF($B1309="一本差負",次鋒分析!$D$17,次鋒分析!$D$18))))</f>
        <v>0.20800000000000002</v>
      </c>
      <c r="N1309" s="1">
        <f t="shared" si="265"/>
        <v>1</v>
      </c>
      <c r="O1309" s="1">
        <f t="shared" si="266"/>
        <v>1</v>
      </c>
      <c r="P1309" s="7">
        <f>IF($C1309="二本差勝",中堅分析!$D$14,IF($C1309="一本差勝",中堅分析!$D$15,IF($C1309="引き分け",中堅分析!$D$16,IF($C1309="一本差負",中堅分析!$D$17,中堅分析!$D$18))))</f>
        <v>0.16000000000000003</v>
      </c>
      <c r="Q1309" s="1">
        <f t="shared" si="267"/>
        <v>1</v>
      </c>
      <c r="R1309" s="1">
        <f t="shared" si="268"/>
        <v>2</v>
      </c>
      <c r="S1309" s="7">
        <f>IF($D1309="二本差勝",副将分析!$D$14,IF($D1309="一本差勝",副将分析!$D$15,IF($D1309="引き分け",副将分析!$D$16,IF($D1309="一本差負",副将分析!$D$17,副将分析!$D$18))))</f>
        <v>0.20800000000000002</v>
      </c>
      <c r="T1309" s="1">
        <f t="shared" si="269"/>
        <v>-1</v>
      </c>
      <c r="U1309" s="1">
        <f t="shared" si="270"/>
        <v>-1</v>
      </c>
      <c r="V1309" s="7">
        <f>IF($E1309="二本差勝",大将分析!$D$14,IF($E1309="一本差勝",大将分析!$D$15,IF($E1309="引き分け",大将分析!$D$16,IF($E1309="一本差負",大将分析!$D$17,大将分析!$D$18))))</f>
        <v>0.16000000000000003</v>
      </c>
      <c r="W1309" s="1">
        <f t="shared" si="271"/>
        <v>-1</v>
      </c>
      <c r="X1309" s="1">
        <f t="shared" si="272"/>
        <v>-2</v>
      </c>
    </row>
    <row r="1310" spans="1:24" x14ac:dyDescent="0.15">
      <c r="A1310" s="1" t="s">
        <v>42</v>
      </c>
      <c r="B1310" s="1" t="s">
        <v>39</v>
      </c>
      <c r="C1310" s="1" t="s">
        <v>39</v>
      </c>
      <c r="D1310" s="1" t="s">
        <v>41</v>
      </c>
      <c r="E1310" s="1" t="s">
        <v>42</v>
      </c>
      <c r="F1310" s="19">
        <f t="shared" si="260"/>
        <v>0</v>
      </c>
      <c r="G1310" s="19">
        <f t="shared" si="261"/>
        <v>1</v>
      </c>
      <c r="H1310" s="20">
        <f t="shared" si="262"/>
        <v>1.3631488000000013E-4</v>
      </c>
      <c r="J1310" s="7">
        <f>IF($A1310="二本差勝",先鋒分析!$D$14,IF($A1310="一本差勝",先鋒分析!$D$15,IF($A1310="引き分け",先鋒分析!$D$16,IF($A1310="一本差負",先鋒分析!$D$17,先鋒分析!$D$18))))</f>
        <v>0.16000000000000003</v>
      </c>
      <c r="K1310" s="19">
        <f t="shared" si="263"/>
        <v>-1</v>
      </c>
      <c r="L1310" s="19">
        <f t="shared" si="264"/>
        <v>-2</v>
      </c>
      <c r="M1310" s="7">
        <f>IF($B1310="二本差勝",次鋒分析!$D$14,IF($B1310="一本差勝",次鋒分析!$D$15,IF($B1310="引き分け",次鋒分析!$D$16,IF($B1310="一本差負",次鋒分析!$D$17,次鋒分析!$D$18))))</f>
        <v>0.16000000000000003</v>
      </c>
      <c r="N1310" s="1">
        <f t="shared" si="265"/>
        <v>1</v>
      </c>
      <c r="O1310" s="1">
        <f t="shared" si="266"/>
        <v>2</v>
      </c>
      <c r="P1310" s="7">
        <f>IF($C1310="二本差勝",中堅分析!$D$14,IF($C1310="一本差勝",中堅分析!$D$15,IF($C1310="引き分け",中堅分析!$D$16,IF($C1310="一本差負",中堅分析!$D$17,中堅分析!$D$18))))</f>
        <v>0.16000000000000003</v>
      </c>
      <c r="Q1310" s="1">
        <f t="shared" si="267"/>
        <v>1</v>
      </c>
      <c r="R1310" s="1">
        <f t="shared" si="268"/>
        <v>2</v>
      </c>
      <c r="S1310" s="7">
        <f>IF($D1310="二本差勝",副将分析!$D$14,IF($D1310="一本差勝",副将分析!$D$15,IF($D1310="引き分け",副将分析!$D$16,IF($D1310="一本差負",副将分析!$D$17,副将分析!$D$18))))</f>
        <v>0.20800000000000002</v>
      </c>
      <c r="T1310" s="1">
        <f t="shared" si="269"/>
        <v>-1</v>
      </c>
      <c r="U1310" s="1">
        <f t="shared" si="270"/>
        <v>-1</v>
      </c>
      <c r="V1310" s="7">
        <f>IF($E1310="二本差勝",大将分析!$D$14,IF($E1310="一本差勝",大将分析!$D$15,IF($E1310="引き分け",大将分析!$D$16,IF($E1310="一本差負",大将分析!$D$17,大将分析!$D$18))))</f>
        <v>0.16000000000000003</v>
      </c>
      <c r="W1310" s="1">
        <f t="shared" si="271"/>
        <v>-1</v>
      </c>
      <c r="X1310" s="1">
        <f t="shared" si="272"/>
        <v>-2</v>
      </c>
    </row>
    <row r="1311" spans="1:24" x14ac:dyDescent="0.15">
      <c r="A1311" s="1" t="s">
        <v>39</v>
      </c>
      <c r="B1311" s="1" t="s">
        <v>22</v>
      </c>
      <c r="C1311" s="1" t="s">
        <v>41</v>
      </c>
      <c r="D1311" s="1" t="s">
        <v>22</v>
      </c>
      <c r="E1311" s="1" t="s">
        <v>39</v>
      </c>
      <c r="F1311" s="19">
        <f t="shared" si="260"/>
        <v>0</v>
      </c>
      <c r="G1311" s="19">
        <f t="shared" si="261"/>
        <v>1</v>
      </c>
      <c r="H1311" s="20">
        <f t="shared" si="262"/>
        <v>3.7111726080000027E-4</v>
      </c>
      <c r="J1311" s="7">
        <f>IF($A1311="二本差勝",先鋒分析!$D$14,IF($A1311="一本差勝",先鋒分析!$D$15,IF($A1311="引き分け",先鋒分析!$D$16,IF($A1311="一本差負",先鋒分析!$D$17,先鋒分析!$D$18))))</f>
        <v>0.16000000000000003</v>
      </c>
      <c r="K1311" s="19">
        <f t="shared" si="263"/>
        <v>1</v>
      </c>
      <c r="L1311" s="19">
        <f t="shared" si="264"/>
        <v>2</v>
      </c>
      <c r="M1311" s="7">
        <f>IF($B1311="二本差勝",次鋒分析!$D$14,IF($B1311="一本差勝",次鋒分析!$D$15,IF($B1311="引き分け",次鋒分析!$D$16,IF($B1311="一本差負",次鋒分析!$D$17,次鋒分析!$D$18))))</f>
        <v>0.26400000000000001</v>
      </c>
      <c r="N1311" s="1">
        <f t="shared" si="265"/>
        <v>0</v>
      </c>
      <c r="O1311" s="1">
        <f t="shared" si="266"/>
        <v>0</v>
      </c>
      <c r="P1311" s="7">
        <f>IF($C1311="二本差勝",中堅分析!$D$14,IF($C1311="一本差勝",中堅分析!$D$15,IF($C1311="引き分け",中堅分析!$D$16,IF($C1311="一本差負",中堅分析!$D$17,中堅分析!$D$18))))</f>
        <v>0.20800000000000002</v>
      </c>
      <c r="Q1311" s="1">
        <f t="shared" si="267"/>
        <v>-1</v>
      </c>
      <c r="R1311" s="1">
        <f t="shared" si="268"/>
        <v>-1</v>
      </c>
      <c r="S1311" s="7">
        <f>IF($D1311="二本差勝",副将分析!$D$14,IF($D1311="一本差勝",副将分析!$D$15,IF($D1311="引き分け",副将分析!$D$16,IF($D1311="一本差負",副将分析!$D$17,副将分析!$D$18))))</f>
        <v>0.26400000000000001</v>
      </c>
      <c r="T1311" s="1">
        <f t="shared" si="269"/>
        <v>0</v>
      </c>
      <c r="U1311" s="1">
        <f t="shared" si="270"/>
        <v>0</v>
      </c>
      <c r="V1311" s="7">
        <f>IF($E1311="二本差勝",大将分析!$D$14,IF($E1311="一本差勝",大将分析!$D$15,IF($E1311="引き分け",大将分析!$D$16,IF($E1311="一本差負",大将分析!$D$17,大将分析!$D$18))))</f>
        <v>0.16000000000000003</v>
      </c>
      <c r="W1311" s="1">
        <f t="shared" si="271"/>
        <v>1</v>
      </c>
      <c r="X1311" s="1">
        <f t="shared" si="272"/>
        <v>2</v>
      </c>
    </row>
    <row r="1312" spans="1:24" x14ac:dyDescent="0.15">
      <c r="A1312" s="1" t="s">
        <v>39</v>
      </c>
      <c r="B1312" s="1" t="s">
        <v>41</v>
      </c>
      <c r="C1312" s="1" t="s">
        <v>22</v>
      </c>
      <c r="D1312" s="1" t="s">
        <v>22</v>
      </c>
      <c r="E1312" s="1" t="s">
        <v>39</v>
      </c>
      <c r="F1312" s="19">
        <f t="shared" si="260"/>
        <v>0</v>
      </c>
      <c r="G1312" s="19">
        <f t="shared" si="261"/>
        <v>1</v>
      </c>
      <c r="H1312" s="20">
        <f t="shared" si="262"/>
        <v>3.7111726080000016E-4</v>
      </c>
      <c r="J1312" s="7">
        <f>IF($A1312="二本差勝",先鋒分析!$D$14,IF($A1312="一本差勝",先鋒分析!$D$15,IF($A1312="引き分け",先鋒分析!$D$16,IF($A1312="一本差負",先鋒分析!$D$17,先鋒分析!$D$18))))</f>
        <v>0.16000000000000003</v>
      </c>
      <c r="K1312" s="19">
        <f t="shared" si="263"/>
        <v>1</v>
      </c>
      <c r="L1312" s="19">
        <f t="shared" si="264"/>
        <v>2</v>
      </c>
      <c r="M1312" s="7">
        <f>IF($B1312="二本差勝",次鋒分析!$D$14,IF($B1312="一本差勝",次鋒分析!$D$15,IF($B1312="引き分け",次鋒分析!$D$16,IF($B1312="一本差負",次鋒分析!$D$17,次鋒分析!$D$18))))</f>
        <v>0.20800000000000002</v>
      </c>
      <c r="N1312" s="1">
        <f t="shared" si="265"/>
        <v>-1</v>
      </c>
      <c r="O1312" s="1">
        <f t="shared" si="266"/>
        <v>-1</v>
      </c>
      <c r="P1312" s="7">
        <f>IF($C1312="二本差勝",中堅分析!$D$14,IF($C1312="一本差勝",中堅分析!$D$15,IF($C1312="引き分け",中堅分析!$D$16,IF($C1312="一本差負",中堅分析!$D$17,中堅分析!$D$18))))</f>
        <v>0.26400000000000001</v>
      </c>
      <c r="Q1312" s="1">
        <f t="shared" si="267"/>
        <v>0</v>
      </c>
      <c r="R1312" s="1">
        <f t="shared" si="268"/>
        <v>0</v>
      </c>
      <c r="S1312" s="7">
        <f>IF($D1312="二本差勝",副将分析!$D$14,IF($D1312="一本差勝",副将分析!$D$15,IF($D1312="引き分け",副将分析!$D$16,IF($D1312="一本差負",副将分析!$D$17,副将分析!$D$18))))</f>
        <v>0.26400000000000001</v>
      </c>
      <c r="T1312" s="1">
        <f t="shared" si="269"/>
        <v>0</v>
      </c>
      <c r="U1312" s="1">
        <f t="shared" si="270"/>
        <v>0</v>
      </c>
      <c r="V1312" s="7">
        <f>IF($E1312="二本差勝",大将分析!$D$14,IF($E1312="一本差勝",大将分析!$D$15,IF($E1312="引き分け",大将分析!$D$16,IF($E1312="一本差負",大将分析!$D$17,大将分析!$D$18))))</f>
        <v>0.16000000000000003</v>
      </c>
      <c r="W1312" s="1">
        <f t="shared" si="271"/>
        <v>1</v>
      </c>
      <c r="X1312" s="1">
        <f t="shared" si="272"/>
        <v>2</v>
      </c>
    </row>
    <row r="1313" spans="1:24" x14ac:dyDescent="0.15">
      <c r="A1313" s="1" t="s">
        <v>22</v>
      </c>
      <c r="B1313" s="1" t="s">
        <v>39</v>
      </c>
      <c r="C1313" s="1" t="s">
        <v>41</v>
      </c>
      <c r="D1313" s="1" t="s">
        <v>22</v>
      </c>
      <c r="E1313" s="1" t="s">
        <v>39</v>
      </c>
      <c r="F1313" s="19">
        <f t="shared" si="260"/>
        <v>0</v>
      </c>
      <c r="G1313" s="19">
        <f t="shared" si="261"/>
        <v>1</v>
      </c>
      <c r="H1313" s="20">
        <f t="shared" si="262"/>
        <v>3.7111726080000027E-4</v>
      </c>
      <c r="J1313" s="7">
        <f>IF($A1313="二本差勝",先鋒分析!$D$14,IF($A1313="一本差勝",先鋒分析!$D$15,IF($A1313="引き分け",先鋒分析!$D$16,IF($A1313="一本差負",先鋒分析!$D$17,先鋒分析!$D$18))))</f>
        <v>0.26400000000000001</v>
      </c>
      <c r="K1313" s="19">
        <f t="shared" si="263"/>
        <v>0</v>
      </c>
      <c r="L1313" s="19">
        <f t="shared" si="264"/>
        <v>0</v>
      </c>
      <c r="M1313" s="7">
        <f>IF($B1313="二本差勝",次鋒分析!$D$14,IF($B1313="一本差勝",次鋒分析!$D$15,IF($B1313="引き分け",次鋒分析!$D$16,IF($B1313="一本差負",次鋒分析!$D$17,次鋒分析!$D$18))))</f>
        <v>0.16000000000000003</v>
      </c>
      <c r="N1313" s="1">
        <f t="shared" si="265"/>
        <v>1</v>
      </c>
      <c r="O1313" s="1">
        <f t="shared" si="266"/>
        <v>2</v>
      </c>
      <c r="P1313" s="7">
        <f>IF($C1313="二本差勝",中堅分析!$D$14,IF($C1313="一本差勝",中堅分析!$D$15,IF($C1313="引き分け",中堅分析!$D$16,IF($C1313="一本差負",中堅分析!$D$17,中堅分析!$D$18))))</f>
        <v>0.20800000000000002</v>
      </c>
      <c r="Q1313" s="1">
        <f t="shared" si="267"/>
        <v>-1</v>
      </c>
      <c r="R1313" s="1">
        <f t="shared" si="268"/>
        <v>-1</v>
      </c>
      <c r="S1313" s="7">
        <f>IF($D1313="二本差勝",副将分析!$D$14,IF($D1313="一本差勝",副将分析!$D$15,IF($D1313="引き分け",副将分析!$D$16,IF($D1313="一本差負",副将分析!$D$17,副将分析!$D$18))))</f>
        <v>0.26400000000000001</v>
      </c>
      <c r="T1313" s="1">
        <f t="shared" si="269"/>
        <v>0</v>
      </c>
      <c r="U1313" s="1">
        <f t="shared" si="270"/>
        <v>0</v>
      </c>
      <c r="V1313" s="7">
        <f>IF($E1313="二本差勝",大将分析!$D$14,IF($E1313="一本差勝",大将分析!$D$15,IF($E1313="引き分け",大将分析!$D$16,IF($E1313="一本差負",大将分析!$D$17,大将分析!$D$18))))</f>
        <v>0.16000000000000003</v>
      </c>
      <c r="W1313" s="1">
        <f t="shared" si="271"/>
        <v>1</v>
      </c>
      <c r="X1313" s="1">
        <f t="shared" si="272"/>
        <v>2</v>
      </c>
    </row>
    <row r="1314" spans="1:24" x14ac:dyDescent="0.15">
      <c r="A1314" s="1" t="s">
        <v>22</v>
      </c>
      <c r="B1314" s="1" t="s">
        <v>41</v>
      </c>
      <c r="C1314" s="1" t="s">
        <v>39</v>
      </c>
      <c r="D1314" s="1" t="s">
        <v>22</v>
      </c>
      <c r="E1314" s="1" t="s">
        <v>39</v>
      </c>
      <c r="F1314" s="19">
        <f t="shared" si="260"/>
        <v>0</v>
      </c>
      <c r="G1314" s="19">
        <f t="shared" si="261"/>
        <v>1</v>
      </c>
      <c r="H1314" s="20">
        <f t="shared" si="262"/>
        <v>3.7111726080000016E-4</v>
      </c>
      <c r="J1314" s="7">
        <f>IF($A1314="二本差勝",先鋒分析!$D$14,IF($A1314="一本差勝",先鋒分析!$D$15,IF($A1314="引き分け",先鋒分析!$D$16,IF($A1314="一本差負",先鋒分析!$D$17,先鋒分析!$D$18))))</f>
        <v>0.26400000000000001</v>
      </c>
      <c r="K1314" s="19">
        <f t="shared" si="263"/>
        <v>0</v>
      </c>
      <c r="L1314" s="19">
        <f t="shared" si="264"/>
        <v>0</v>
      </c>
      <c r="M1314" s="7">
        <f>IF($B1314="二本差勝",次鋒分析!$D$14,IF($B1314="一本差勝",次鋒分析!$D$15,IF($B1314="引き分け",次鋒分析!$D$16,IF($B1314="一本差負",次鋒分析!$D$17,次鋒分析!$D$18))))</f>
        <v>0.20800000000000002</v>
      </c>
      <c r="N1314" s="1">
        <f t="shared" si="265"/>
        <v>-1</v>
      </c>
      <c r="O1314" s="1">
        <f t="shared" si="266"/>
        <v>-1</v>
      </c>
      <c r="P1314" s="7">
        <f>IF($C1314="二本差勝",中堅分析!$D$14,IF($C1314="一本差勝",中堅分析!$D$15,IF($C1314="引き分け",中堅分析!$D$16,IF($C1314="一本差負",中堅分析!$D$17,中堅分析!$D$18))))</f>
        <v>0.16000000000000003</v>
      </c>
      <c r="Q1314" s="1">
        <f t="shared" si="267"/>
        <v>1</v>
      </c>
      <c r="R1314" s="1">
        <f t="shared" si="268"/>
        <v>2</v>
      </c>
      <c r="S1314" s="7">
        <f>IF($D1314="二本差勝",副将分析!$D$14,IF($D1314="一本差勝",副将分析!$D$15,IF($D1314="引き分け",副将分析!$D$16,IF($D1314="一本差負",副将分析!$D$17,副将分析!$D$18))))</f>
        <v>0.26400000000000001</v>
      </c>
      <c r="T1314" s="1">
        <f t="shared" si="269"/>
        <v>0</v>
      </c>
      <c r="U1314" s="1">
        <f t="shared" si="270"/>
        <v>0</v>
      </c>
      <c r="V1314" s="7">
        <f>IF($E1314="二本差勝",大将分析!$D$14,IF($E1314="一本差勝",大将分析!$D$15,IF($E1314="引き分け",大将分析!$D$16,IF($E1314="一本差負",大将分析!$D$17,大将分析!$D$18))))</f>
        <v>0.16000000000000003</v>
      </c>
      <c r="W1314" s="1">
        <f t="shared" si="271"/>
        <v>1</v>
      </c>
      <c r="X1314" s="1">
        <f t="shared" si="272"/>
        <v>2</v>
      </c>
    </row>
    <row r="1315" spans="1:24" x14ac:dyDescent="0.15">
      <c r="A1315" s="1" t="s">
        <v>41</v>
      </c>
      <c r="B1315" s="1" t="s">
        <v>39</v>
      </c>
      <c r="C1315" s="1" t="s">
        <v>22</v>
      </c>
      <c r="D1315" s="1" t="s">
        <v>22</v>
      </c>
      <c r="E1315" s="1" t="s">
        <v>39</v>
      </c>
      <c r="F1315" s="19">
        <f t="shared" si="260"/>
        <v>0</v>
      </c>
      <c r="G1315" s="19">
        <f t="shared" si="261"/>
        <v>1</v>
      </c>
      <c r="H1315" s="20">
        <f t="shared" si="262"/>
        <v>3.7111726080000016E-4</v>
      </c>
      <c r="J1315" s="7">
        <f>IF($A1315="二本差勝",先鋒分析!$D$14,IF($A1315="一本差勝",先鋒分析!$D$15,IF($A1315="引き分け",先鋒分析!$D$16,IF($A1315="一本差負",先鋒分析!$D$17,先鋒分析!$D$18))))</f>
        <v>0.20800000000000002</v>
      </c>
      <c r="K1315" s="19">
        <f t="shared" si="263"/>
        <v>-1</v>
      </c>
      <c r="L1315" s="19">
        <f t="shared" si="264"/>
        <v>-1</v>
      </c>
      <c r="M1315" s="7">
        <f>IF($B1315="二本差勝",次鋒分析!$D$14,IF($B1315="一本差勝",次鋒分析!$D$15,IF($B1315="引き分け",次鋒分析!$D$16,IF($B1315="一本差負",次鋒分析!$D$17,次鋒分析!$D$18))))</f>
        <v>0.16000000000000003</v>
      </c>
      <c r="N1315" s="1">
        <f t="shared" si="265"/>
        <v>1</v>
      </c>
      <c r="O1315" s="1">
        <f t="shared" si="266"/>
        <v>2</v>
      </c>
      <c r="P1315" s="7">
        <f>IF($C1315="二本差勝",中堅分析!$D$14,IF($C1315="一本差勝",中堅分析!$D$15,IF($C1315="引き分け",中堅分析!$D$16,IF($C1315="一本差負",中堅分析!$D$17,中堅分析!$D$18))))</f>
        <v>0.26400000000000001</v>
      </c>
      <c r="Q1315" s="1">
        <f t="shared" si="267"/>
        <v>0</v>
      </c>
      <c r="R1315" s="1">
        <f t="shared" si="268"/>
        <v>0</v>
      </c>
      <c r="S1315" s="7">
        <f>IF($D1315="二本差勝",副将分析!$D$14,IF($D1315="一本差勝",副将分析!$D$15,IF($D1315="引き分け",副将分析!$D$16,IF($D1315="一本差負",副将分析!$D$17,副将分析!$D$18))))</f>
        <v>0.26400000000000001</v>
      </c>
      <c r="T1315" s="1">
        <f t="shared" si="269"/>
        <v>0</v>
      </c>
      <c r="U1315" s="1">
        <f t="shared" si="270"/>
        <v>0</v>
      </c>
      <c r="V1315" s="7">
        <f>IF($E1315="二本差勝",大将分析!$D$14,IF($E1315="一本差勝",大将分析!$D$15,IF($E1315="引き分け",大将分析!$D$16,IF($E1315="一本差負",大将分析!$D$17,大将分析!$D$18))))</f>
        <v>0.16000000000000003</v>
      </c>
      <c r="W1315" s="1">
        <f t="shared" si="271"/>
        <v>1</v>
      </c>
      <c r="X1315" s="1">
        <f t="shared" si="272"/>
        <v>2</v>
      </c>
    </row>
    <row r="1316" spans="1:24" x14ac:dyDescent="0.15">
      <c r="A1316" s="1" t="s">
        <v>41</v>
      </c>
      <c r="B1316" s="1" t="s">
        <v>22</v>
      </c>
      <c r="C1316" s="1" t="s">
        <v>39</v>
      </c>
      <c r="D1316" s="1" t="s">
        <v>22</v>
      </c>
      <c r="E1316" s="1" t="s">
        <v>39</v>
      </c>
      <c r="F1316" s="19">
        <f t="shared" si="260"/>
        <v>0</v>
      </c>
      <c r="G1316" s="19">
        <f t="shared" si="261"/>
        <v>1</v>
      </c>
      <c r="H1316" s="20">
        <f t="shared" si="262"/>
        <v>3.7111726080000016E-4</v>
      </c>
      <c r="J1316" s="7">
        <f>IF($A1316="二本差勝",先鋒分析!$D$14,IF($A1316="一本差勝",先鋒分析!$D$15,IF($A1316="引き分け",先鋒分析!$D$16,IF($A1316="一本差負",先鋒分析!$D$17,先鋒分析!$D$18))))</f>
        <v>0.20800000000000002</v>
      </c>
      <c r="K1316" s="19">
        <f t="shared" si="263"/>
        <v>-1</v>
      </c>
      <c r="L1316" s="19">
        <f t="shared" si="264"/>
        <v>-1</v>
      </c>
      <c r="M1316" s="7">
        <f>IF($B1316="二本差勝",次鋒分析!$D$14,IF($B1316="一本差勝",次鋒分析!$D$15,IF($B1316="引き分け",次鋒分析!$D$16,IF($B1316="一本差負",次鋒分析!$D$17,次鋒分析!$D$18))))</f>
        <v>0.26400000000000001</v>
      </c>
      <c r="N1316" s="1">
        <f t="shared" si="265"/>
        <v>0</v>
      </c>
      <c r="O1316" s="1">
        <f t="shared" si="266"/>
        <v>0</v>
      </c>
      <c r="P1316" s="7">
        <f>IF($C1316="二本差勝",中堅分析!$D$14,IF($C1316="一本差勝",中堅分析!$D$15,IF($C1316="引き分け",中堅分析!$D$16,IF($C1316="一本差負",中堅分析!$D$17,中堅分析!$D$18))))</f>
        <v>0.16000000000000003</v>
      </c>
      <c r="Q1316" s="1">
        <f t="shared" si="267"/>
        <v>1</v>
      </c>
      <c r="R1316" s="1">
        <f t="shared" si="268"/>
        <v>2</v>
      </c>
      <c r="S1316" s="7">
        <f>IF($D1316="二本差勝",副将分析!$D$14,IF($D1316="一本差勝",副将分析!$D$15,IF($D1316="引き分け",副将分析!$D$16,IF($D1316="一本差負",副将分析!$D$17,副将分析!$D$18))))</f>
        <v>0.26400000000000001</v>
      </c>
      <c r="T1316" s="1">
        <f t="shared" si="269"/>
        <v>0</v>
      </c>
      <c r="U1316" s="1">
        <f t="shared" si="270"/>
        <v>0</v>
      </c>
      <c r="V1316" s="7">
        <f>IF($E1316="二本差勝",大将分析!$D$14,IF($E1316="一本差勝",大将分析!$D$15,IF($E1316="引き分け",大将分析!$D$16,IF($E1316="一本差負",大将分析!$D$17,大将分析!$D$18))))</f>
        <v>0.16000000000000003</v>
      </c>
      <c r="W1316" s="1">
        <f t="shared" si="271"/>
        <v>1</v>
      </c>
      <c r="X1316" s="1">
        <f t="shared" si="272"/>
        <v>2</v>
      </c>
    </row>
    <row r="1317" spans="1:24" x14ac:dyDescent="0.15">
      <c r="A1317" s="1" t="s">
        <v>39</v>
      </c>
      <c r="B1317" s="1" t="s">
        <v>22</v>
      </c>
      <c r="C1317" s="1" t="s">
        <v>41</v>
      </c>
      <c r="D1317" s="1" t="s">
        <v>22</v>
      </c>
      <c r="E1317" s="1" t="s">
        <v>40</v>
      </c>
      <c r="F1317" s="19">
        <f t="shared" si="260"/>
        <v>0</v>
      </c>
      <c r="G1317" s="19">
        <f t="shared" si="261"/>
        <v>1</v>
      </c>
      <c r="H1317" s="20">
        <f t="shared" si="262"/>
        <v>4.8245243904000029E-4</v>
      </c>
      <c r="J1317" s="7">
        <f>IF($A1317="二本差勝",先鋒分析!$D$14,IF($A1317="一本差勝",先鋒分析!$D$15,IF($A1317="引き分け",先鋒分析!$D$16,IF($A1317="一本差負",先鋒分析!$D$17,先鋒分析!$D$18))))</f>
        <v>0.16000000000000003</v>
      </c>
      <c r="K1317" s="19">
        <f t="shared" si="263"/>
        <v>1</v>
      </c>
      <c r="L1317" s="19">
        <f t="shared" si="264"/>
        <v>2</v>
      </c>
      <c r="M1317" s="7">
        <f>IF($B1317="二本差勝",次鋒分析!$D$14,IF($B1317="一本差勝",次鋒分析!$D$15,IF($B1317="引き分け",次鋒分析!$D$16,IF($B1317="一本差負",次鋒分析!$D$17,次鋒分析!$D$18))))</f>
        <v>0.26400000000000001</v>
      </c>
      <c r="N1317" s="1">
        <f t="shared" si="265"/>
        <v>0</v>
      </c>
      <c r="O1317" s="1">
        <f t="shared" si="266"/>
        <v>0</v>
      </c>
      <c r="P1317" s="7">
        <f>IF($C1317="二本差勝",中堅分析!$D$14,IF($C1317="一本差勝",中堅分析!$D$15,IF($C1317="引き分け",中堅分析!$D$16,IF($C1317="一本差負",中堅分析!$D$17,中堅分析!$D$18))))</f>
        <v>0.20800000000000002</v>
      </c>
      <c r="Q1317" s="1">
        <f t="shared" si="267"/>
        <v>-1</v>
      </c>
      <c r="R1317" s="1">
        <f t="shared" si="268"/>
        <v>-1</v>
      </c>
      <c r="S1317" s="7">
        <f>IF($D1317="二本差勝",副将分析!$D$14,IF($D1317="一本差勝",副将分析!$D$15,IF($D1317="引き分け",副将分析!$D$16,IF($D1317="一本差負",副将分析!$D$17,副将分析!$D$18))))</f>
        <v>0.26400000000000001</v>
      </c>
      <c r="T1317" s="1">
        <f t="shared" si="269"/>
        <v>0</v>
      </c>
      <c r="U1317" s="1">
        <f t="shared" si="270"/>
        <v>0</v>
      </c>
      <c r="V1317" s="7">
        <f>IF($E1317="二本差勝",大将分析!$D$14,IF($E1317="一本差勝",大将分析!$D$15,IF($E1317="引き分け",大将分析!$D$16,IF($E1317="一本差負",大将分析!$D$17,大将分析!$D$18))))</f>
        <v>0.20800000000000002</v>
      </c>
      <c r="W1317" s="1">
        <f t="shared" si="271"/>
        <v>1</v>
      </c>
      <c r="X1317" s="1">
        <f t="shared" si="272"/>
        <v>1</v>
      </c>
    </row>
    <row r="1318" spans="1:24" x14ac:dyDescent="0.15">
      <c r="A1318" s="1" t="s">
        <v>39</v>
      </c>
      <c r="B1318" s="1" t="s">
        <v>41</v>
      </c>
      <c r="C1318" s="1" t="s">
        <v>22</v>
      </c>
      <c r="D1318" s="1" t="s">
        <v>22</v>
      </c>
      <c r="E1318" s="1" t="s">
        <v>40</v>
      </c>
      <c r="F1318" s="19">
        <f t="shared" si="260"/>
        <v>0</v>
      </c>
      <c r="G1318" s="19">
        <f t="shared" si="261"/>
        <v>1</v>
      </c>
      <c r="H1318" s="20">
        <f t="shared" si="262"/>
        <v>4.8245243904000018E-4</v>
      </c>
      <c r="J1318" s="7">
        <f>IF($A1318="二本差勝",先鋒分析!$D$14,IF($A1318="一本差勝",先鋒分析!$D$15,IF($A1318="引き分け",先鋒分析!$D$16,IF($A1318="一本差負",先鋒分析!$D$17,先鋒分析!$D$18))))</f>
        <v>0.16000000000000003</v>
      </c>
      <c r="K1318" s="19">
        <f t="shared" si="263"/>
        <v>1</v>
      </c>
      <c r="L1318" s="19">
        <f t="shared" si="264"/>
        <v>2</v>
      </c>
      <c r="M1318" s="7">
        <f>IF($B1318="二本差勝",次鋒分析!$D$14,IF($B1318="一本差勝",次鋒分析!$D$15,IF($B1318="引き分け",次鋒分析!$D$16,IF($B1318="一本差負",次鋒分析!$D$17,次鋒分析!$D$18))))</f>
        <v>0.20800000000000002</v>
      </c>
      <c r="N1318" s="1">
        <f t="shared" si="265"/>
        <v>-1</v>
      </c>
      <c r="O1318" s="1">
        <f t="shared" si="266"/>
        <v>-1</v>
      </c>
      <c r="P1318" s="7">
        <f>IF($C1318="二本差勝",中堅分析!$D$14,IF($C1318="一本差勝",中堅分析!$D$15,IF($C1318="引き分け",中堅分析!$D$16,IF($C1318="一本差負",中堅分析!$D$17,中堅分析!$D$18))))</f>
        <v>0.26400000000000001</v>
      </c>
      <c r="Q1318" s="1">
        <f t="shared" si="267"/>
        <v>0</v>
      </c>
      <c r="R1318" s="1">
        <f t="shared" si="268"/>
        <v>0</v>
      </c>
      <c r="S1318" s="7">
        <f>IF($D1318="二本差勝",副将分析!$D$14,IF($D1318="一本差勝",副将分析!$D$15,IF($D1318="引き分け",副将分析!$D$16,IF($D1318="一本差負",副将分析!$D$17,副将分析!$D$18))))</f>
        <v>0.26400000000000001</v>
      </c>
      <c r="T1318" s="1">
        <f t="shared" si="269"/>
        <v>0</v>
      </c>
      <c r="U1318" s="1">
        <f t="shared" si="270"/>
        <v>0</v>
      </c>
      <c r="V1318" s="7">
        <f>IF($E1318="二本差勝",大将分析!$D$14,IF($E1318="一本差勝",大将分析!$D$15,IF($E1318="引き分け",大将分析!$D$16,IF($E1318="一本差負",大将分析!$D$17,大将分析!$D$18))))</f>
        <v>0.20800000000000002</v>
      </c>
      <c r="W1318" s="1">
        <f t="shared" si="271"/>
        <v>1</v>
      </c>
      <c r="X1318" s="1">
        <f t="shared" si="272"/>
        <v>1</v>
      </c>
    </row>
    <row r="1319" spans="1:24" x14ac:dyDescent="0.15">
      <c r="A1319" s="1" t="s">
        <v>22</v>
      </c>
      <c r="B1319" s="1" t="s">
        <v>39</v>
      </c>
      <c r="C1319" s="1" t="s">
        <v>41</v>
      </c>
      <c r="D1319" s="1" t="s">
        <v>22</v>
      </c>
      <c r="E1319" s="1" t="s">
        <v>40</v>
      </c>
      <c r="F1319" s="19">
        <f t="shared" si="260"/>
        <v>0</v>
      </c>
      <c r="G1319" s="19">
        <f t="shared" si="261"/>
        <v>1</v>
      </c>
      <c r="H1319" s="20">
        <f t="shared" si="262"/>
        <v>4.8245243904000029E-4</v>
      </c>
      <c r="J1319" s="7">
        <f>IF($A1319="二本差勝",先鋒分析!$D$14,IF($A1319="一本差勝",先鋒分析!$D$15,IF($A1319="引き分け",先鋒分析!$D$16,IF($A1319="一本差負",先鋒分析!$D$17,先鋒分析!$D$18))))</f>
        <v>0.26400000000000001</v>
      </c>
      <c r="K1319" s="19">
        <f t="shared" si="263"/>
        <v>0</v>
      </c>
      <c r="L1319" s="19">
        <f t="shared" si="264"/>
        <v>0</v>
      </c>
      <c r="M1319" s="7">
        <f>IF($B1319="二本差勝",次鋒分析!$D$14,IF($B1319="一本差勝",次鋒分析!$D$15,IF($B1319="引き分け",次鋒分析!$D$16,IF($B1319="一本差負",次鋒分析!$D$17,次鋒分析!$D$18))))</f>
        <v>0.16000000000000003</v>
      </c>
      <c r="N1319" s="1">
        <f t="shared" si="265"/>
        <v>1</v>
      </c>
      <c r="O1319" s="1">
        <f t="shared" si="266"/>
        <v>2</v>
      </c>
      <c r="P1319" s="7">
        <f>IF($C1319="二本差勝",中堅分析!$D$14,IF($C1319="一本差勝",中堅分析!$D$15,IF($C1319="引き分け",中堅分析!$D$16,IF($C1319="一本差負",中堅分析!$D$17,中堅分析!$D$18))))</f>
        <v>0.20800000000000002</v>
      </c>
      <c r="Q1319" s="1">
        <f t="shared" si="267"/>
        <v>-1</v>
      </c>
      <c r="R1319" s="1">
        <f t="shared" si="268"/>
        <v>-1</v>
      </c>
      <c r="S1319" s="7">
        <f>IF($D1319="二本差勝",副将分析!$D$14,IF($D1319="一本差勝",副将分析!$D$15,IF($D1319="引き分け",副将分析!$D$16,IF($D1319="一本差負",副将分析!$D$17,副将分析!$D$18))))</f>
        <v>0.26400000000000001</v>
      </c>
      <c r="T1319" s="1">
        <f t="shared" si="269"/>
        <v>0</v>
      </c>
      <c r="U1319" s="1">
        <f t="shared" si="270"/>
        <v>0</v>
      </c>
      <c r="V1319" s="7">
        <f>IF($E1319="二本差勝",大将分析!$D$14,IF($E1319="一本差勝",大将分析!$D$15,IF($E1319="引き分け",大将分析!$D$16,IF($E1319="一本差負",大将分析!$D$17,大将分析!$D$18))))</f>
        <v>0.20800000000000002</v>
      </c>
      <c r="W1319" s="1">
        <f t="shared" si="271"/>
        <v>1</v>
      </c>
      <c r="X1319" s="1">
        <f t="shared" si="272"/>
        <v>1</v>
      </c>
    </row>
    <row r="1320" spans="1:24" x14ac:dyDescent="0.15">
      <c r="A1320" s="1" t="s">
        <v>22</v>
      </c>
      <c r="B1320" s="1" t="s">
        <v>41</v>
      </c>
      <c r="C1320" s="1" t="s">
        <v>39</v>
      </c>
      <c r="D1320" s="1" t="s">
        <v>22</v>
      </c>
      <c r="E1320" s="1" t="s">
        <v>40</v>
      </c>
      <c r="F1320" s="19">
        <f t="shared" si="260"/>
        <v>0</v>
      </c>
      <c r="G1320" s="19">
        <f t="shared" si="261"/>
        <v>1</v>
      </c>
      <c r="H1320" s="20">
        <f t="shared" si="262"/>
        <v>4.8245243904000018E-4</v>
      </c>
      <c r="J1320" s="7">
        <f>IF($A1320="二本差勝",先鋒分析!$D$14,IF($A1320="一本差勝",先鋒分析!$D$15,IF($A1320="引き分け",先鋒分析!$D$16,IF($A1320="一本差負",先鋒分析!$D$17,先鋒分析!$D$18))))</f>
        <v>0.26400000000000001</v>
      </c>
      <c r="K1320" s="19">
        <f t="shared" si="263"/>
        <v>0</v>
      </c>
      <c r="L1320" s="19">
        <f t="shared" si="264"/>
        <v>0</v>
      </c>
      <c r="M1320" s="7">
        <f>IF($B1320="二本差勝",次鋒分析!$D$14,IF($B1320="一本差勝",次鋒分析!$D$15,IF($B1320="引き分け",次鋒分析!$D$16,IF($B1320="一本差負",次鋒分析!$D$17,次鋒分析!$D$18))))</f>
        <v>0.20800000000000002</v>
      </c>
      <c r="N1320" s="1">
        <f t="shared" si="265"/>
        <v>-1</v>
      </c>
      <c r="O1320" s="1">
        <f t="shared" si="266"/>
        <v>-1</v>
      </c>
      <c r="P1320" s="7">
        <f>IF($C1320="二本差勝",中堅分析!$D$14,IF($C1320="一本差勝",中堅分析!$D$15,IF($C1320="引き分け",中堅分析!$D$16,IF($C1320="一本差負",中堅分析!$D$17,中堅分析!$D$18))))</f>
        <v>0.16000000000000003</v>
      </c>
      <c r="Q1320" s="1">
        <f t="shared" si="267"/>
        <v>1</v>
      </c>
      <c r="R1320" s="1">
        <f t="shared" si="268"/>
        <v>2</v>
      </c>
      <c r="S1320" s="7">
        <f>IF($D1320="二本差勝",副将分析!$D$14,IF($D1320="一本差勝",副将分析!$D$15,IF($D1320="引き分け",副将分析!$D$16,IF($D1320="一本差負",副将分析!$D$17,副将分析!$D$18))))</f>
        <v>0.26400000000000001</v>
      </c>
      <c r="T1320" s="1">
        <f t="shared" si="269"/>
        <v>0</v>
      </c>
      <c r="U1320" s="1">
        <f t="shared" si="270"/>
        <v>0</v>
      </c>
      <c r="V1320" s="7">
        <f>IF($E1320="二本差勝",大将分析!$D$14,IF($E1320="一本差勝",大将分析!$D$15,IF($E1320="引き分け",大将分析!$D$16,IF($E1320="一本差負",大将分析!$D$17,大将分析!$D$18))))</f>
        <v>0.20800000000000002</v>
      </c>
      <c r="W1320" s="1">
        <f t="shared" si="271"/>
        <v>1</v>
      </c>
      <c r="X1320" s="1">
        <f t="shared" si="272"/>
        <v>1</v>
      </c>
    </row>
    <row r="1321" spans="1:24" x14ac:dyDescent="0.15">
      <c r="A1321" s="1" t="s">
        <v>41</v>
      </c>
      <c r="B1321" s="1" t="s">
        <v>39</v>
      </c>
      <c r="C1321" s="1" t="s">
        <v>22</v>
      </c>
      <c r="D1321" s="1" t="s">
        <v>22</v>
      </c>
      <c r="E1321" s="1" t="s">
        <v>40</v>
      </c>
      <c r="F1321" s="19">
        <f t="shared" si="260"/>
        <v>0</v>
      </c>
      <c r="G1321" s="19">
        <f t="shared" si="261"/>
        <v>1</v>
      </c>
      <c r="H1321" s="20">
        <f t="shared" si="262"/>
        <v>4.8245243904000018E-4</v>
      </c>
      <c r="J1321" s="7">
        <f>IF($A1321="二本差勝",先鋒分析!$D$14,IF($A1321="一本差勝",先鋒分析!$D$15,IF($A1321="引き分け",先鋒分析!$D$16,IF($A1321="一本差負",先鋒分析!$D$17,先鋒分析!$D$18))))</f>
        <v>0.20800000000000002</v>
      </c>
      <c r="K1321" s="19">
        <f t="shared" si="263"/>
        <v>-1</v>
      </c>
      <c r="L1321" s="19">
        <f t="shared" si="264"/>
        <v>-1</v>
      </c>
      <c r="M1321" s="7">
        <f>IF($B1321="二本差勝",次鋒分析!$D$14,IF($B1321="一本差勝",次鋒分析!$D$15,IF($B1321="引き分け",次鋒分析!$D$16,IF($B1321="一本差負",次鋒分析!$D$17,次鋒分析!$D$18))))</f>
        <v>0.16000000000000003</v>
      </c>
      <c r="N1321" s="1">
        <f t="shared" si="265"/>
        <v>1</v>
      </c>
      <c r="O1321" s="1">
        <f t="shared" si="266"/>
        <v>2</v>
      </c>
      <c r="P1321" s="7">
        <f>IF($C1321="二本差勝",中堅分析!$D$14,IF($C1321="一本差勝",中堅分析!$D$15,IF($C1321="引き分け",中堅分析!$D$16,IF($C1321="一本差負",中堅分析!$D$17,中堅分析!$D$18))))</f>
        <v>0.26400000000000001</v>
      </c>
      <c r="Q1321" s="1">
        <f t="shared" si="267"/>
        <v>0</v>
      </c>
      <c r="R1321" s="1">
        <f t="shared" si="268"/>
        <v>0</v>
      </c>
      <c r="S1321" s="7">
        <f>IF($D1321="二本差勝",副将分析!$D$14,IF($D1321="一本差勝",副将分析!$D$15,IF($D1321="引き分け",副将分析!$D$16,IF($D1321="一本差負",副将分析!$D$17,副将分析!$D$18))))</f>
        <v>0.26400000000000001</v>
      </c>
      <c r="T1321" s="1">
        <f t="shared" si="269"/>
        <v>0</v>
      </c>
      <c r="U1321" s="1">
        <f t="shared" si="270"/>
        <v>0</v>
      </c>
      <c r="V1321" s="7">
        <f>IF($E1321="二本差勝",大将分析!$D$14,IF($E1321="一本差勝",大将分析!$D$15,IF($E1321="引き分け",大将分析!$D$16,IF($E1321="一本差負",大将分析!$D$17,大将分析!$D$18))))</f>
        <v>0.20800000000000002</v>
      </c>
      <c r="W1321" s="1">
        <f t="shared" si="271"/>
        <v>1</v>
      </c>
      <c r="X1321" s="1">
        <f t="shared" si="272"/>
        <v>1</v>
      </c>
    </row>
    <row r="1322" spans="1:24" x14ac:dyDescent="0.15">
      <c r="A1322" s="1" t="s">
        <v>41</v>
      </c>
      <c r="B1322" s="1" t="s">
        <v>22</v>
      </c>
      <c r="C1322" s="1" t="s">
        <v>39</v>
      </c>
      <c r="D1322" s="1" t="s">
        <v>22</v>
      </c>
      <c r="E1322" s="1" t="s">
        <v>40</v>
      </c>
      <c r="F1322" s="19">
        <f t="shared" si="260"/>
        <v>0</v>
      </c>
      <c r="G1322" s="19">
        <f t="shared" si="261"/>
        <v>1</v>
      </c>
      <c r="H1322" s="20">
        <f t="shared" si="262"/>
        <v>4.8245243904000018E-4</v>
      </c>
      <c r="J1322" s="7">
        <f>IF($A1322="二本差勝",先鋒分析!$D$14,IF($A1322="一本差勝",先鋒分析!$D$15,IF($A1322="引き分け",先鋒分析!$D$16,IF($A1322="一本差負",先鋒分析!$D$17,先鋒分析!$D$18))))</f>
        <v>0.20800000000000002</v>
      </c>
      <c r="K1322" s="19">
        <f t="shared" si="263"/>
        <v>-1</v>
      </c>
      <c r="L1322" s="19">
        <f t="shared" si="264"/>
        <v>-1</v>
      </c>
      <c r="M1322" s="7">
        <f>IF($B1322="二本差勝",次鋒分析!$D$14,IF($B1322="一本差勝",次鋒分析!$D$15,IF($B1322="引き分け",次鋒分析!$D$16,IF($B1322="一本差負",次鋒分析!$D$17,次鋒分析!$D$18))))</f>
        <v>0.26400000000000001</v>
      </c>
      <c r="N1322" s="1">
        <f t="shared" si="265"/>
        <v>0</v>
      </c>
      <c r="O1322" s="1">
        <f t="shared" si="266"/>
        <v>0</v>
      </c>
      <c r="P1322" s="7">
        <f>IF($C1322="二本差勝",中堅分析!$D$14,IF($C1322="一本差勝",中堅分析!$D$15,IF($C1322="引き分け",中堅分析!$D$16,IF($C1322="一本差負",中堅分析!$D$17,中堅分析!$D$18))))</f>
        <v>0.16000000000000003</v>
      </c>
      <c r="Q1322" s="1">
        <f t="shared" si="267"/>
        <v>1</v>
      </c>
      <c r="R1322" s="1">
        <f t="shared" si="268"/>
        <v>2</v>
      </c>
      <c r="S1322" s="7">
        <f>IF($D1322="二本差勝",副将分析!$D$14,IF($D1322="一本差勝",副将分析!$D$15,IF($D1322="引き分け",副将分析!$D$16,IF($D1322="一本差負",副将分析!$D$17,副将分析!$D$18))))</f>
        <v>0.26400000000000001</v>
      </c>
      <c r="T1322" s="1">
        <f t="shared" si="269"/>
        <v>0</v>
      </c>
      <c r="U1322" s="1">
        <f t="shared" si="270"/>
        <v>0</v>
      </c>
      <c r="V1322" s="7">
        <f>IF($E1322="二本差勝",大将分析!$D$14,IF($E1322="一本差勝",大将分析!$D$15,IF($E1322="引き分け",大将分析!$D$16,IF($E1322="一本差負",大将分析!$D$17,大将分析!$D$18))))</f>
        <v>0.20800000000000002</v>
      </c>
      <c r="W1322" s="1">
        <f t="shared" si="271"/>
        <v>1</v>
      </c>
      <c r="X1322" s="1">
        <f t="shared" si="272"/>
        <v>1</v>
      </c>
    </row>
    <row r="1323" spans="1:24" x14ac:dyDescent="0.15">
      <c r="A1323" s="1" t="s">
        <v>39</v>
      </c>
      <c r="B1323" s="1" t="s">
        <v>22</v>
      </c>
      <c r="C1323" s="1" t="s">
        <v>41</v>
      </c>
      <c r="D1323" s="1" t="s">
        <v>22</v>
      </c>
      <c r="E1323" s="1" t="s">
        <v>22</v>
      </c>
      <c r="F1323" s="19">
        <f t="shared" si="260"/>
        <v>0</v>
      </c>
      <c r="G1323" s="19">
        <f t="shared" si="261"/>
        <v>1</v>
      </c>
      <c r="H1323" s="20">
        <f t="shared" si="262"/>
        <v>6.1234348032000036E-4</v>
      </c>
      <c r="J1323" s="7">
        <f>IF($A1323="二本差勝",先鋒分析!$D$14,IF($A1323="一本差勝",先鋒分析!$D$15,IF($A1323="引き分け",先鋒分析!$D$16,IF($A1323="一本差負",先鋒分析!$D$17,先鋒分析!$D$18))))</f>
        <v>0.16000000000000003</v>
      </c>
      <c r="K1323" s="19">
        <f t="shared" si="263"/>
        <v>1</v>
      </c>
      <c r="L1323" s="19">
        <f t="shared" si="264"/>
        <v>2</v>
      </c>
      <c r="M1323" s="7">
        <f>IF($B1323="二本差勝",次鋒分析!$D$14,IF($B1323="一本差勝",次鋒分析!$D$15,IF($B1323="引き分け",次鋒分析!$D$16,IF($B1323="一本差負",次鋒分析!$D$17,次鋒分析!$D$18))))</f>
        <v>0.26400000000000001</v>
      </c>
      <c r="N1323" s="1">
        <f t="shared" si="265"/>
        <v>0</v>
      </c>
      <c r="O1323" s="1">
        <f t="shared" si="266"/>
        <v>0</v>
      </c>
      <c r="P1323" s="7">
        <f>IF($C1323="二本差勝",中堅分析!$D$14,IF($C1323="一本差勝",中堅分析!$D$15,IF($C1323="引き分け",中堅分析!$D$16,IF($C1323="一本差負",中堅分析!$D$17,中堅分析!$D$18))))</f>
        <v>0.20800000000000002</v>
      </c>
      <c r="Q1323" s="1">
        <f t="shared" si="267"/>
        <v>-1</v>
      </c>
      <c r="R1323" s="1">
        <f t="shared" si="268"/>
        <v>-1</v>
      </c>
      <c r="S1323" s="7">
        <f>IF($D1323="二本差勝",副将分析!$D$14,IF($D1323="一本差勝",副将分析!$D$15,IF($D1323="引き分け",副将分析!$D$16,IF($D1323="一本差負",副将分析!$D$17,副将分析!$D$18))))</f>
        <v>0.26400000000000001</v>
      </c>
      <c r="T1323" s="1">
        <f t="shared" si="269"/>
        <v>0</v>
      </c>
      <c r="U1323" s="1">
        <f t="shared" si="270"/>
        <v>0</v>
      </c>
      <c r="V1323" s="7">
        <f>IF($E1323="二本差勝",大将分析!$D$14,IF($E1323="一本差勝",大将分析!$D$15,IF($E1323="引き分け",大将分析!$D$16,IF($E1323="一本差負",大将分析!$D$17,大将分析!$D$18))))</f>
        <v>0.26400000000000001</v>
      </c>
      <c r="W1323" s="1">
        <f t="shared" si="271"/>
        <v>0</v>
      </c>
      <c r="X1323" s="1">
        <f t="shared" si="272"/>
        <v>0</v>
      </c>
    </row>
    <row r="1324" spans="1:24" x14ac:dyDescent="0.15">
      <c r="A1324" s="1" t="s">
        <v>39</v>
      </c>
      <c r="B1324" s="1" t="s">
        <v>41</v>
      </c>
      <c r="C1324" s="1" t="s">
        <v>22</v>
      </c>
      <c r="D1324" s="1" t="s">
        <v>22</v>
      </c>
      <c r="E1324" s="1" t="s">
        <v>22</v>
      </c>
      <c r="F1324" s="19">
        <f t="shared" si="260"/>
        <v>0</v>
      </c>
      <c r="G1324" s="19">
        <f t="shared" si="261"/>
        <v>1</v>
      </c>
      <c r="H1324" s="20">
        <f t="shared" si="262"/>
        <v>6.1234348032000025E-4</v>
      </c>
      <c r="J1324" s="7">
        <f>IF($A1324="二本差勝",先鋒分析!$D$14,IF($A1324="一本差勝",先鋒分析!$D$15,IF($A1324="引き分け",先鋒分析!$D$16,IF($A1324="一本差負",先鋒分析!$D$17,先鋒分析!$D$18))))</f>
        <v>0.16000000000000003</v>
      </c>
      <c r="K1324" s="19">
        <f t="shared" si="263"/>
        <v>1</v>
      </c>
      <c r="L1324" s="19">
        <f t="shared" si="264"/>
        <v>2</v>
      </c>
      <c r="M1324" s="7">
        <f>IF($B1324="二本差勝",次鋒分析!$D$14,IF($B1324="一本差勝",次鋒分析!$D$15,IF($B1324="引き分け",次鋒分析!$D$16,IF($B1324="一本差負",次鋒分析!$D$17,次鋒分析!$D$18))))</f>
        <v>0.20800000000000002</v>
      </c>
      <c r="N1324" s="1">
        <f t="shared" si="265"/>
        <v>-1</v>
      </c>
      <c r="O1324" s="1">
        <f t="shared" si="266"/>
        <v>-1</v>
      </c>
      <c r="P1324" s="7">
        <f>IF($C1324="二本差勝",中堅分析!$D$14,IF($C1324="一本差勝",中堅分析!$D$15,IF($C1324="引き分け",中堅分析!$D$16,IF($C1324="一本差負",中堅分析!$D$17,中堅分析!$D$18))))</f>
        <v>0.26400000000000001</v>
      </c>
      <c r="Q1324" s="1">
        <f t="shared" si="267"/>
        <v>0</v>
      </c>
      <c r="R1324" s="1">
        <f t="shared" si="268"/>
        <v>0</v>
      </c>
      <c r="S1324" s="7">
        <f>IF($D1324="二本差勝",副将分析!$D$14,IF($D1324="一本差勝",副将分析!$D$15,IF($D1324="引き分け",副将分析!$D$16,IF($D1324="一本差負",副将分析!$D$17,副将分析!$D$18))))</f>
        <v>0.26400000000000001</v>
      </c>
      <c r="T1324" s="1">
        <f t="shared" si="269"/>
        <v>0</v>
      </c>
      <c r="U1324" s="1">
        <f t="shared" si="270"/>
        <v>0</v>
      </c>
      <c r="V1324" s="7">
        <f>IF($E1324="二本差勝",大将分析!$D$14,IF($E1324="一本差勝",大将分析!$D$15,IF($E1324="引き分け",大将分析!$D$16,IF($E1324="一本差負",大将分析!$D$17,大将分析!$D$18))))</f>
        <v>0.26400000000000001</v>
      </c>
      <c r="W1324" s="1">
        <f t="shared" si="271"/>
        <v>0</v>
      </c>
      <c r="X1324" s="1">
        <f t="shared" si="272"/>
        <v>0</v>
      </c>
    </row>
    <row r="1325" spans="1:24" x14ac:dyDescent="0.15">
      <c r="A1325" s="1" t="s">
        <v>22</v>
      </c>
      <c r="B1325" s="1" t="s">
        <v>39</v>
      </c>
      <c r="C1325" s="1" t="s">
        <v>41</v>
      </c>
      <c r="D1325" s="1" t="s">
        <v>22</v>
      </c>
      <c r="E1325" s="1" t="s">
        <v>22</v>
      </c>
      <c r="F1325" s="19">
        <f t="shared" si="260"/>
        <v>0</v>
      </c>
      <c r="G1325" s="19">
        <f t="shared" si="261"/>
        <v>1</v>
      </c>
      <c r="H1325" s="20">
        <f t="shared" si="262"/>
        <v>6.1234348032000036E-4</v>
      </c>
      <c r="J1325" s="7">
        <f>IF($A1325="二本差勝",先鋒分析!$D$14,IF($A1325="一本差勝",先鋒分析!$D$15,IF($A1325="引き分け",先鋒分析!$D$16,IF($A1325="一本差負",先鋒分析!$D$17,先鋒分析!$D$18))))</f>
        <v>0.26400000000000001</v>
      </c>
      <c r="K1325" s="19">
        <f t="shared" si="263"/>
        <v>0</v>
      </c>
      <c r="L1325" s="19">
        <f t="shared" si="264"/>
        <v>0</v>
      </c>
      <c r="M1325" s="7">
        <f>IF($B1325="二本差勝",次鋒分析!$D$14,IF($B1325="一本差勝",次鋒分析!$D$15,IF($B1325="引き分け",次鋒分析!$D$16,IF($B1325="一本差負",次鋒分析!$D$17,次鋒分析!$D$18))))</f>
        <v>0.16000000000000003</v>
      </c>
      <c r="N1325" s="1">
        <f t="shared" si="265"/>
        <v>1</v>
      </c>
      <c r="O1325" s="1">
        <f t="shared" si="266"/>
        <v>2</v>
      </c>
      <c r="P1325" s="7">
        <f>IF($C1325="二本差勝",中堅分析!$D$14,IF($C1325="一本差勝",中堅分析!$D$15,IF($C1325="引き分け",中堅分析!$D$16,IF($C1325="一本差負",中堅分析!$D$17,中堅分析!$D$18))))</f>
        <v>0.20800000000000002</v>
      </c>
      <c r="Q1325" s="1">
        <f t="shared" si="267"/>
        <v>-1</v>
      </c>
      <c r="R1325" s="1">
        <f t="shared" si="268"/>
        <v>-1</v>
      </c>
      <c r="S1325" s="7">
        <f>IF($D1325="二本差勝",副将分析!$D$14,IF($D1325="一本差勝",副将分析!$D$15,IF($D1325="引き分け",副将分析!$D$16,IF($D1325="一本差負",副将分析!$D$17,副将分析!$D$18))))</f>
        <v>0.26400000000000001</v>
      </c>
      <c r="T1325" s="1">
        <f t="shared" si="269"/>
        <v>0</v>
      </c>
      <c r="U1325" s="1">
        <f t="shared" si="270"/>
        <v>0</v>
      </c>
      <c r="V1325" s="7">
        <f>IF($E1325="二本差勝",大将分析!$D$14,IF($E1325="一本差勝",大将分析!$D$15,IF($E1325="引き分け",大将分析!$D$16,IF($E1325="一本差負",大将分析!$D$17,大将分析!$D$18))))</f>
        <v>0.26400000000000001</v>
      </c>
      <c r="W1325" s="1">
        <f t="shared" si="271"/>
        <v>0</v>
      </c>
      <c r="X1325" s="1">
        <f t="shared" si="272"/>
        <v>0</v>
      </c>
    </row>
    <row r="1326" spans="1:24" x14ac:dyDescent="0.15">
      <c r="A1326" s="1" t="s">
        <v>22</v>
      </c>
      <c r="B1326" s="1" t="s">
        <v>41</v>
      </c>
      <c r="C1326" s="1" t="s">
        <v>39</v>
      </c>
      <c r="D1326" s="1" t="s">
        <v>22</v>
      </c>
      <c r="E1326" s="1" t="s">
        <v>22</v>
      </c>
      <c r="F1326" s="19">
        <f t="shared" si="260"/>
        <v>0</v>
      </c>
      <c r="G1326" s="19">
        <f t="shared" si="261"/>
        <v>1</v>
      </c>
      <c r="H1326" s="20">
        <f t="shared" si="262"/>
        <v>6.1234348032000025E-4</v>
      </c>
      <c r="J1326" s="7">
        <f>IF($A1326="二本差勝",先鋒分析!$D$14,IF($A1326="一本差勝",先鋒分析!$D$15,IF($A1326="引き分け",先鋒分析!$D$16,IF($A1326="一本差負",先鋒分析!$D$17,先鋒分析!$D$18))))</f>
        <v>0.26400000000000001</v>
      </c>
      <c r="K1326" s="19">
        <f t="shared" si="263"/>
        <v>0</v>
      </c>
      <c r="L1326" s="19">
        <f t="shared" si="264"/>
        <v>0</v>
      </c>
      <c r="M1326" s="7">
        <f>IF($B1326="二本差勝",次鋒分析!$D$14,IF($B1326="一本差勝",次鋒分析!$D$15,IF($B1326="引き分け",次鋒分析!$D$16,IF($B1326="一本差負",次鋒分析!$D$17,次鋒分析!$D$18))))</f>
        <v>0.20800000000000002</v>
      </c>
      <c r="N1326" s="1">
        <f t="shared" si="265"/>
        <v>-1</v>
      </c>
      <c r="O1326" s="1">
        <f t="shared" si="266"/>
        <v>-1</v>
      </c>
      <c r="P1326" s="7">
        <f>IF($C1326="二本差勝",中堅分析!$D$14,IF($C1326="一本差勝",中堅分析!$D$15,IF($C1326="引き分け",中堅分析!$D$16,IF($C1326="一本差負",中堅分析!$D$17,中堅分析!$D$18))))</f>
        <v>0.16000000000000003</v>
      </c>
      <c r="Q1326" s="1">
        <f t="shared" si="267"/>
        <v>1</v>
      </c>
      <c r="R1326" s="1">
        <f t="shared" si="268"/>
        <v>2</v>
      </c>
      <c r="S1326" s="7">
        <f>IF($D1326="二本差勝",副将分析!$D$14,IF($D1326="一本差勝",副将分析!$D$15,IF($D1326="引き分け",副将分析!$D$16,IF($D1326="一本差負",副将分析!$D$17,副将分析!$D$18))))</f>
        <v>0.26400000000000001</v>
      </c>
      <c r="T1326" s="1">
        <f t="shared" si="269"/>
        <v>0</v>
      </c>
      <c r="U1326" s="1">
        <f t="shared" si="270"/>
        <v>0</v>
      </c>
      <c r="V1326" s="7">
        <f>IF($E1326="二本差勝",大将分析!$D$14,IF($E1326="一本差勝",大将分析!$D$15,IF($E1326="引き分け",大将分析!$D$16,IF($E1326="一本差負",大将分析!$D$17,大将分析!$D$18))))</f>
        <v>0.26400000000000001</v>
      </c>
      <c r="W1326" s="1">
        <f t="shared" si="271"/>
        <v>0</v>
      </c>
      <c r="X1326" s="1">
        <f t="shared" si="272"/>
        <v>0</v>
      </c>
    </row>
    <row r="1327" spans="1:24" x14ac:dyDescent="0.15">
      <c r="A1327" s="1" t="s">
        <v>41</v>
      </c>
      <c r="B1327" s="1" t="s">
        <v>39</v>
      </c>
      <c r="C1327" s="1" t="s">
        <v>22</v>
      </c>
      <c r="D1327" s="1" t="s">
        <v>22</v>
      </c>
      <c r="E1327" s="1" t="s">
        <v>22</v>
      </c>
      <c r="F1327" s="19">
        <f t="shared" si="260"/>
        <v>0</v>
      </c>
      <c r="G1327" s="19">
        <f t="shared" si="261"/>
        <v>1</v>
      </c>
      <c r="H1327" s="20">
        <f t="shared" si="262"/>
        <v>6.1234348032000025E-4</v>
      </c>
      <c r="J1327" s="7">
        <f>IF($A1327="二本差勝",先鋒分析!$D$14,IF($A1327="一本差勝",先鋒分析!$D$15,IF($A1327="引き分け",先鋒分析!$D$16,IF($A1327="一本差負",先鋒分析!$D$17,先鋒分析!$D$18))))</f>
        <v>0.20800000000000002</v>
      </c>
      <c r="K1327" s="19">
        <f t="shared" si="263"/>
        <v>-1</v>
      </c>
      <c r="L1327" s="19">
        <f t="shared" si="264"/>
        <v>-1</v>
      </c>
      <c r="M1327" s="7">
        <f>IF($B1327="二本差勝",次鋒分析!$D$14,IF($B1327="一本差勝",次鋒分析!$D$15,IF($B1327="引き分け",次鋒分析!$D$16,IF($B1327="一本差負",次鋒分析!$D$17,次鋒分析!$D$18))))</f>
        <v>0.16000000000000003</v>
      </c>
      <c r="N1327" s="1">
        <f t="shared" si="265"/>
        <v>1</v>
      </c>
      <c r="O1327" s="1">
        <f t="shared" si="266"/>
        <v>2</v>
      </c>
      <c r="P1327" s="7">
        <f>IF($C1327="二本差勝",中堅分析!$D$14,IF($C1327="一本差勝",中堅分析!$D$15,IF($C1327="引き分け",中堅分析!$D$16,IF($C1327="一本差負",中堅分析!$D$17,中堅分析!$D$18))))</f>
        <v>0.26400000000000001</v>
      </c>
      <c r="Q1327" s="1">
        <f t="shared" si="267"/>
        <v>0</v>
      </c>
      <c r="R1327" s="1">
        <f t="shared" si="268"/>
        <v>0</v>
      </c>
      <c r="S1327" s="7">
        <f>IF($D1327="二本差勝",副将分析!$D$14,IF($D1327="一本差勝",副将分析!$D$15,IF($D1327="引き分け",副将分析!$D$16,IF($D1327="一本差負",副将分析!$D$17,副将分析!$D$18))))</f>
        <v>0.26400000000000001</v>
      </c>
      <c r="T1327" s="1">
        <f t="shared" si="269"/>
        <v>0</v>
      </c>
      <c r="U1327" s="1">
        <f t="shared" si="270"/>
        <v>0</v>
      </c>
      <c r="V1327" s="7">
        <f>IF($E1327="二本差勝",大将分析!$D$14,IF($E1327="一本差勝",大将分析!$D$15,IF($E1327="引き分け",大将分析!$D$16,IF($E1327="一本差負",大将分析!$D$17,大将分析!$D$18))))</f>
        <v>0.26400000000000001</v>
      </c>
      <c r="W1327" s="1">
        <f t="shared" si="271"/>
        <v>0</v>
      </c>
      <c r="X1327" s="1">
        <f t="shared" si="272"/>
        <v>0</v>
      </c>
    </row>
    <row r="1328" spans="1:24" x14ac:dyDescent="0.15">
      <c r="A1328" s="1" t="s">
        <v>41</v>
      </c>
      <c r="B1328" s="1" t="s">
        <v>22</v>
      </c>
      <c r="C1328" s="1" t="s">
        <v>39</v>
      </c>
      <c r="D1328" s="1" t="s">
        <v>22</v>
      </c>
      <c r="E1328" s="1" t="s">
        <v>22</v>
      </c>
      <c r="F1328" s="19">
        <f t="shared" si="260"/>
        <v>0</v>
      </c>
      <c r="G1328" s="19">
        <f t="shared" si="261"/>
        <v>1</v>
      </c>
      <c r="H1328" s="20">
        <f t="shared" si="262"/>
        <v>6.1234348032000025E-4</v>
      </c>
      <c r="J1328" s="7">
        <f>IF($A1328="二本差勝",先鋒分析!$D$14,IF($A1328="一本差勝",先鋒分析!$D$15,IF($A1328="引き分け",先鋒分析!$D$16,IF($A1328="一本差負",先鋒分析!$D$17,先鋒分析!$D$18))))</f>
        <v>0.20800000000000002</v>
      </c>
      <c r="K1328" s="19">
        <f t="shared" si="263"/>
        <v>-1</v>
      </c>
      <c r="L1328" s="19">
        <f t="shared" si="264"/>
        <v>-1</v>
      </c>
      <c r="M1328" s="7">
        <f>IF($B1328="二本差勝",次鋒分析!$D$14,IF($B1328="一本差勝",次鋒分析!$D$15,IF($B1328="引き分け",次鋒分析!$D$16,IF($B1328="一本差負",次鋒分析!$D$17,次鋒分析!$D$18))))</f>
        <v>0.26400000000000001</v>
      </c>
      <c r="N1328" s="1">
        <f t="shared" si="265"/>
        <v>0</v>
      </c>
      <c r="O1328" s="1">
        <f t="shared" si="266"/>
        <v>0</v>
      </c>
      <c r="P1328" s="7">
        <f>IF($C1328="二本差勝",中堅分析!$D$14,IF($C1328="一本差勝",中堅分析!$D$15,IF($C1328="引き分け",中堅分析!$D$16,IF($C1328="一本差負",中堅分析!$D$17,中堅分析!$D$18))))</f>
        <v>0.16000000000000003</v>
      </c>
      <c r="Q1328" s="1">
        <f t="shared" si="267"/>
        <v>1</v>
      </c>
      <c r="R1328" s="1">
        <f t="shared" si="268"/>
        <v>2</v>
      </c>
      <c r="S1328" s="7">
        <f>IF($D1328="二本差勝",副将分析!$D$14,IF($D1328="一本差勝",副将分析!$D$15,IF($D1328="引き分け",副将分析!$D$16,IF($D1328="一本差負",副将分析!$D$17,副将分析!$D$18))))</f>
        <v>0.26400000000000001</v>
      </c>
      <c r="T1328" s="1">
        <f t="shared" si="269"/>
        <v>0</v>
      </c>
      <c r="U1328" s="1">
        <f t="shared" si="270"/>
        <v>0</v>
      </c>
      <c r="V1328" s="7">
        <f>IF($E1328="二本差勝",大将分析!$D$14,IF($E1328="一本差勝",大将分析!$D$15,IF($E1328="引き分け",大将分析!$D$16,IF($E1328="一本差負",大将分析!$D$17,大将分析!$D$18))))</f>
        <v>0.26400000000000001</v>
      </c>
      <c r="W1328" s="1">
        <f t="shared" si="271"/>
        <v>0</v>
      </c>
      <c r="X1328" s="1">
        <f t="shared" si="272"/>
        <v>0</v>
      </c>
    </row>
    <row r="1329" spans="1:24" x14ac:dyDescent="0.15">
      <c r="A1329" s="1" t="s">
        <v>39</v>
      </c>
      <c r="B1329" s="1" t="s">
        <v>22</v>
      </c>
      <c r="C1329" s="1" t="s">
        <v>41</v>
      </c>
      <c r="D1329" s="1" t="s">
        <v>22</v>
      </c>
      <c r="E1329" s="1" t="s">
        <v>41</v>
      </c>
      <c r="F1329" s="19">
        <f t="shared" si="260"/>
        <v>0</v>
      </c>
      <c r="G1329" s="19">
        <f t="shared" si="261"/>
        <v>1</v>
      </c>
      <c r="H1329" s="20">
        <f t="shared" si="262"/>
        <v>4.8245243904000029E-4</v>
      </c>
      <c r="J1329" s="7">
        <f>IF($A1329="二本差勝",先鋒分析!$D$14,IF($A1329="一本差勝",先鋒分析!$D$15,IF($A1329="引き分け",先鋒分析!$D$16,IF($A1329="一本差負",先鋒分析!$D$17,先鋒分析!$D$18))))</f>
        <v>0.16000000000000003</v>
      </c>
      <c r="K1329" s="19">
        <f t="shared" si="263"/>
        <v>1</v>
      </c>
      <c r="L1329" s="19">
        <f t="shared" si="264"/>
        <v>2</v>
      </c>
      <c r="M1329" s="7">
        <f>IF($B1329="二本差勝",次鋒分析!$D$14,IF($B1329="一本差勝",次鋒分析!$D$15,IF($B1329="引き分け",次鋒分析!$D$16,IF($B1329="一本差負",次鋒分析!$D$17,次鋒分析!$D$18))))</f>
        <v>0.26400000000000001</v>
      </c>
      <c r="N1329" s="1">
        <f t="shared" si="265"/>
        <v>0</v>
      </c>
      <c r="O1329" s="1">
        <f t="shared" si="266"/>
        <v>0</v>
      </c>
      <c r="P1329" s="7">
        <f>IF($C1329="二本差勝",中堅分析!$D$14,IF($C1329="一本差勝",中堅分析!$D$15,IF($C1329="引き分け",中堅分析!$D$16,IF($C1329="一本差負",中堅分析!$D$17,中堅分析!$D$18))))</f>
        <v>0.20800000000000002</v>
      </c>
      <c r="Q1329" s="1">
        <f t="shared" si="267"/>
        <v>-1</v>
      </c>
      <c r="R1329" s="1">
        <f t="shared" si="268"/>
        <v>-1</v>
      </c>
      <c r="S1329" s="7">
        <f>IF($D1329="二本差勝",副将分析!$D$14,IF($D1329="一本差勝",副将分析!$D$15,IF($D1329="引き分け",副将分析!$D$16,IF($D1329="一本差負",副将分析!$D$17,副将分析!$D$18))))</f>
        <v>0.26400000000000001</v>
      </c>
      <c r="T1329" s="1">
        <f t="shared" si="269"/>
        <v>0</v>
      </c>
      <c r="U1329" s="1">
        <f t="shared" si="270"/>
        <v>0</v>
      </c>
      <c r="V1329" s="7">
        <f>IF($E1329="二本差勝",大将分析!$D$14,IF($E1329="一本差勝",大将分析!$D$15,IF($E1329="引き分け",大将分析!$D$16,IF($E1329="一本差負",大将分析!$D$17,大将分析!$D$18))))</f>
        <v>0.20800000000000002</v>
      </c>
      <c r="W1329" s="1">
        <f t="shared" si="271"/>
        <v>-1</v>
      </c>
      <c r="X1329" s="1">
        <f t="shared" si="272"/>
        <v>-1</v>
      </c>
    </row>
    <row r="1330" spans="1:24" x14ac:dyDescent="0.15">
      <c r="A1330" s="1" t="s">
        <v>39</v>
      </c>
      <c r="B1330" s="1" t="s">
        <v>41</v>
      </c>
      <c r="C1330" s="1" t="s">
        <v>22</v>
      </c>
      <c r="D1330" s="1" t="s">
        <v>22</v>
      </c>
      <c r="E1330" s="1" t="s">
        <v>41</v>
      </c>
      <c r="F1330" s="19">
        <f t="shared" si="260"/>
        <v>0</v>
      </c>
      <c r="G1330" s="19">
        <f t="shared" si="261"/>
        <v>1</v>
      </c>
      <c r="H1330" s="20">
        <f t="shared" si="262"/>
        <v>4.8245243904000018E-4</v>
      </c>
      <c r="J1330" s="7">
        <f>IF($A1330="二本差勝",先鋒分析!$D$14,IF($A1330="一本差勝",先鋒分析!$D$15,IF($A1330="引き分け",先鋒分析!$D$16,IF($A1330="一本差負",先鋒分析!$D$17,先鋒分析!$D$18))))</f>
        <v>0.16000000000000003</v>
      </c>
      <c r="K1330" s="19">
        <f t="shared" si="263"/>
        <v>1</v>
      </c>
      <c r="L1330" s="19">
        <f t="shared" si="264"/>
        <v>2</v>
      </c>
      <c r="M1330" s="7">
        <f>IF($B1330="二本差勝",次鋒分析!$D$14,IF($B1330="一本差勝",次鋒分析!$D$15,IF($B1330="引き分け",次鋒分析!$D$16,IF($B1330="一本差負",次鋒分析!$D$17,次鋒分析!$D$18))))</f>
        <v>0.20800000000000002</v>
      </c>
      <c r="N1330" s="1">
        <f t="shared" si="265"/>
        <v>-1</v>
      </c>
      <c r="O1330" s="1">
        <f t="shared" si="266"/>
        <v>-1</v>
      </c>
      <c r="P1330" s="7">
        <f>IF($C1330="二本差勝",中堅分析!$D$14,IF($C1330="一本差勝",中堅分析!$D$15,IF($C1330="引き分け",中堅分析!$D$16,IF($C1330="一本差負",中堅分析!$D$17,中堅分析!$D$18))))</f>
        <v>0.26400000000000001</v>
      </c>
      <c r="Q1330" s="1">
        <f t="shared" si="267"/>
        <v>0</v>
      </c>
      <c r="R1330" s="1">
        <f t="shared" si="268"/>
        <v>0</v>
      </c>
      <c r="S1330" s="7">
        <f>IF($D1330="二本差勝",副将分析!$D$14,IF($D1330="一本差勝",副将分析!$D$15,IF($D1330="引き分け",副将分析!$D$16,IF($D1330="一本差負",副将分析!$D$17,副将分析!$D$18))))</f>
        <v>0.26400000000000001</v>
      </c>
      <c r="T1330" s="1">
        <f t="shared" si="269"/>
        <v>0</v>
      </c>
      <c r="U1330" s="1">
        <f t="shared" si="270"/>
        <v>0</v>
      </c>
      <c r="V1330" s="7">
        <f>IF($E1330="二本差勝",大将分析!$D$14,IF($E1330="一本差勝",大将分析!$D$15,IF($E1330="引き分け",大将分析!$D$16,IF($E1330="一本差負",大将分析!$D$17,大将分析!$D$18))))</f>
        <v>0.20800000000000002</v>
      </c>
      <c r="W1330" s="1">
        <f t="shared" si="271"/>
        <v>-1</v>
      </c>
      <c r="X1330" s="1">
        <f t="shared" si="272"/>
        <v>-1</v>
      </c>
    </row>
    <row r="1331" spans="1:24" x14ac:dyDescent="0.15">
      <c r="A1331" s="1" t="s">
        <v>22</v>
      </c>
      <c r="B1331" s="1" t="s">
        <v>39</v>
      </c>
      <c r="C1331" s="1" t="s">
        <v>41</v>
      </c>
      <c r="D1331" s="1" t="s">
        <v>22</v>
      </c>
      <c r="E1331" s="1" t="s">
        <v>41</v>
      </c>
      <c r="F1331" s="19">
        <f t="shared" si="260"/>
        <v>0</v>
      </c>
      <c r="G1331" s="19">
        <f t="shared" si="261"/>
        <v>1</v>
      </c>
      <c r="H1331" s="20">
        <f t="shared" si="262"/>
        <v>4.8245243904000029E-4</v>
      </c>
      <c r="J1331" s="7">
        <f>IF($A1331="二本差勝",先鋒分析!$D$14,IF($A1331="一本差勝",先鋒分析!$D$15,IF($A1331="引き分け",先鋒分析!$D$16,IF($A1331="一本差負",先鋒分析!$D$17,先鋒分析!$D$18))))</f>
        <v>0.26400000000000001</v>
      </c>
      <c r="K1331" s="19">
        <f t="shared" si="263"/>
        <v>0</v>
      </c>
      <c r="L1331" s="19">
        <f t="shared" si="264"/>
        <v>0</v>
      </c>
      <c r="M1331" s="7">
        <f>IF($B1331="二本差勝",次鋒分析!$D$14,IF($B1331="一本差勝",次鋒分析!$D$15,IF($B1331="引き分け",次鋒分析!$D$16,IF($B1331="一本差負",次鋒分析!$D$17,次鋒分析!$D$18))))</f>
        <v>0.16000000000000003</v>
      </c>
      <c r="N1331" s="1">
        <f t="shared" si="265"/>
        <v>1</v>
      </c>
      <c r="O1331" s="1">
        <f t="shared" si="266"/>
        <v>2</v>
      </c>
      <c r="P1331" s="7">
        <f>IF($C1331="二本差勝",中堅分析!$D$14,IF($C1331="一本差勝",中堅分析!$D$15,IF($C1331="引き分け",中堅分析!$D$16,IF($C1331="一本差負",中堅分析!$D$17,中堅分析!$D$18))))</f>
        <v>0.20800000000000002</v>
      </c>
      <c r="Q1331" s="1">
        <f t="shared" si="267"/>
        <v>-1</v>
      </c>
      <c r="R1331" s="1">
        <f t="shared" si="268"/>
        <v>-1</v>
      </c>
      <c r="S1331" s="7">
        <f>IF($D1331="二本差勝",副将分析!$D$14,IF($D1331="一本差勝",副将分析!$D$15,IF($D1331="引き分け",副将分析!$D$16,IF($D1331="一本差負",副将分析!$D$17,副将分析!$D$18))))</f>
        <v>0.26400000000000001</v>
      </c>
      <c r="T1331" s="1">
        <f t="shared" si="269"/>
        <v>0</v>
      </c>
      <c r="U1331" s="1">
        <f t="shared" si="270"/>
        <v>0</v>
      </c>
      <c r="V1331" s="7">
        <f>IF($E1331="二本差勝",大将分析!$D$14,IF($E1331="一本差勝",大将分析!$D$15,IF($E1331="引き分け",大将分析!$D$16,IF($E1331="一本差負",大将分析!$D$17,大将分析!$D$18))))</f>
        <v>0.20800000000000002</v>
      </c>
      <c r="W1331" s="1">
        <f t="shared" si="271"/>
        <v>-1</v>
      </c>
      <c r="X1331" s="1">
        <f t="shared" si="272"/>
        <v>-1</v>
      </c>
    </row>
    <row r="1332" spans="1:24" x14ac:dyDescent="0.15">
      <c r="A1332" s="1" t="s">
        <v>22</v>
      </c>
      <c r="B1332" s="1" t="s">
        <v>41</v>
      </c>
      <c r="C1332" s="1" t="s">
        <v>39</v>
      </c>
      <c r="D1332" s="1" t="s">
        <v>22</v>
      </c>
      <c r="E1332" s="1" t="s">
        <v>41</v>
      </c>
      <c r="F1332" s="19">
        <f t="shared" si="260"/>
        <v>0</v>
      </c>
      <c r="G1332" s="19">
        <f t="shared" si="261"/>
        <v>1</v>
      </c>
      <c r="H1332" s="20">
        <f t="shared" si="262"/>
        <v>4.8245243904000018E-4</v>
      </c>
      <c r="J1332" s="7">
        <f>IF($A1332="二本差勝",先鋒分析!$D$14,IF($A1332="一本差勝",先鋒分析!$D$15,IF($A1332="引き分け",先鋒分析!$D$16,IF($A1332="一本差負",先鋒分析!$D$17,先鋒分析!$D$18))))</f>
        <v>0.26400000000000001</v>
      </c>
      <c r="K1332" s="19">
        <f t="shared" si="263"/>
        <v>0</v>
      </c>
      <c r="L1332" s="19">
        <f t="shared" si="264"/>
        <v>0</v>
      </c>
      <c r="M1332" s="7">
        <f>IF($B1332="二本差勝",次鋒分析!$D$14,IF($B1332="一本差勝",次鋒分析!$D$15,IF($B1332="引き分け",次鋒分析!$D$16,IF($B1332="一本差負",次鋒分析!$D$17,次鋒分析!$D$18))))</f>
        <v>0.20800000000000002</v>
      </c>
      <c r="N1332" s="1">
        <f t="shared" si="265"/>
        <v>-1</v>
      </c>
      <c r="O1332" s="1">
        <f t="shared" si="266"/>
        <v>-1</v>
      </c>
      <c r="P1332" s="7">
        <f>IF($C1332="二本差勝",中堅分析!$D$14,IF($C1332="一本差勝",中堅分析!$D$15,IF($C1332="引き分け",中堅分析!$D$16,IF($C1332="一本差負",中堅分析!$D$17,中堅分析!$D$18))))</f>
        <v>0.16000000000000003</v>
      </c>
      <c r="Q1332" s="1">
        <f t="shared" si="267"/>
        <v>1</v>
      </c>
      <c r="R1332" s="1">
        <f t="shared" si="268"/>
        <v>2</v>
      </c>
      <c r="S1332" s="7">
        <f>IF($D1332="二本差勝",副将分析!$D$14,IF($D1332="一本差勝",副将分析!$D$15,IF($D1332="引き分け",副将分析!$D$16,IF($D1332="一本差負",副将分析!$D$17,副将分析!$D$18))))</f>
        <v>0.26400000000000001</v>
      </c>
      <c r="T1332" s="1">
        <f t="shared" si="269"/>
        <v>0</v>
      </c>
      <c r="U1332" s="1">
        <f t="shared" si="270"/>
        <v>0</v>
      </c>
      <c r="V1332" s="7">
        <f>IF($E1332="二本差勝",大将分析!$D$14,IF($E1332="一本差勝",大将分析!$D$15,IF($E1332="引き分け",大将分析!$D$16,IF($E1332="一本差負",大将分析!$D$17,大将分析!$D$18))))</f>
        <v>0.20800000000000002</v>
      </c>
      <c r="W1332" s="1">
        <f t="shared" si="271"/>
        <v>-1</v>
      </c>
      <c r="X1332" s="1">
        <f t="shared" si="272"/>
        <v>-1</v>
      </c>
    </row>
    <row r="1333" spans="1:24" x14ac:dyDescent="0.15">
      <c r="A1333" s="1" t="s">
        <v>41</v>
      </c>
      <c r="B1333" s="1" t="s">
        <v>39</v>
      </c>
      <c r="C1333" s="1" t="s">
        <v>22</v>
      </c>
      <c r="D1333" s="1" t="s">
        <v>22</v>
      </c>
      <c r="E1333" s="1" t="s">
        <v>41</v>
      </c>
      <c r="F1333" s="19">
        <f t="shared" si="260"/>
        <v>0</v>
      </c>
      <c r="G1333" s="19">
        <f t="shared" si="261"/>
        <v>1</v>
      </c>
      <c r="H1333" s="20">
        <f t="shared" si="262"/>
        <v>4.8245243904000018E-4</v>
      </c>
      <c r="J1333" s="7">
        <f>IF($A1333="二本差勝",先鋒分析!$D$14,IF($A1333="一本差勝",先鋒分析!$D$15,IF($A1333="引き分け",先鋒分析!$D$16,IF($A1333="一本差負",先鋒分析!$D$17,先鋒分析!$D$18))))</f>
        <v>0.20800000000000002</v>
      </c>
      <c r="K1333" s="19">
        <f t="shared" si="263"/>
        <v>-1</v>
      </c>
      <c r="L1333" s="19">
        <f t="shared" si="264"/>
        <v>-1</v>
      </c>
      <c r="M1333" s="7">
        <f>IF($B1333="二本差勝",次鋒分析!$D$14,IF($B1333="一本差勝",次鋒分析!$D$15,IF($B1333="引き分け",次鋒分析!$D$16,IF($B1333="一本差負",次鋒分析!$D$17,次鋒分析!$D$18))))</f>
        <v>0.16000000000000003</v>
      </c>
      <c r="N1333" s="1">
        <f t="shared" si="265"/>
        <v>1</v>
      </c>
      <c r="O1333" s="1">
        <f t="shared" si="266"/>
        <v>2</v>
      </c>
      <c r="P1333" s="7">
        <f>IF($C1333="二本差勝",中堅分析!$D$14,IF($C1333="一本差勝",中堅分析!$D$15,IF($C1333="引き分け",中堅分析!$D$16,IF($C1333="一本差負",中堅分析!$D$17,中堅分析!$D$18))))</f>
        <v>0.26400000000000001</v>
      </c>
      <c r="Q1333" s="1">
        <f t="shared" si="267"/>
        <v>0</v>
      </c>
      <c r="R1333" s="1">
        <f t="shared" si="268"/>
        <v>0</v>
      </c>
      <c r="S1333" s="7">
        <f>IF($D1333="二本差勝",副将分析!$D$14,IF($D1333="一本差勝",副将分析!$D$15,IF($D1333="引き分け",副将分析!$D$16,IF($D1333="一本差負",副将分析!$D$17,副将分析!$D$18))))</f>
        <v>0.26400000000000001</v>
      </c>
      <c r="T1333" s="1">
        <f t="shared" si="269"/>
        <v>0</v>
      </c>
      <c r="U1333" s="1">
        <f t="shared" si="270"/>
        <v>0</v>
      </c>
      <c r="V1333" s="7">
        <f>IF($E1333="二本差勝",大将分析!$D$14,IF($E1333="一本差勝",大将分析!$D$15,IF($E1333="引き分け",大将分析!$D$16,IF($E1333="一本差負",大将分析!$D$17,大将分析!$D$18))))</f>
        <v>0.20800000000000002</v>
      </c>
      <c r="W1333" s="1">
        <f t="shared" si="271"/>
        <v>-1</v>
      </c>
      <c r="X1333" s="1">
        <f t="shared" si="272"/>
        <v>-1</v>
      </c>
    </row>
    <row r="1334" spans="1:24" x14ac:dyDescent="0.15">
      <c r="A1334" s="1" t="s">
        <v>41</v>
      </c>
      <c r="B1334" s="1" t="s">
        <v>22</v>
      </c>
      <c r="C1334" s="1" t="s">
        <v>39</v>
      </c>
      <c r="D1334" s="1" t="s">
        <v>22</v>
      </c>
      <c r="E1334" s="1" t="s">
        <v>41</v>
      </c>
      <c r="F1334" s="19">
        <f t="shared" si="260"/>
        <v>0</v>
      </c>
      <c r="G1334" s="19">
        <f t="shared" si="261"/>
        <v>1</v>
      </c>
      <c r="H1334" s="20">
        <f t="shared" si="262"/>
        <v>4.8245243904000018E-4</v>
      </c>
      <c r="J1334" s="7">
        <f>IF($A1334="二本差勝",先鋒分析!$D$14,IF($A1334="一本差勝",先鋒分析!$D$15,IF($A1334="引き分け",先鋒分析!$D$16,IF($A1334="一本差負",先鋒分析!$D$17,先鋒分析!$D$18))))</f>
        <v>0.20800000000000002</v>
      </c>
      <c r="K1334" s="19">
        <f t="shared" si="263"/>
        <v>-1</v>
      </c>
      <c r="L1334" s="19">
        <f t="shared" si="264"/>
        <v>-1</v>
      </c>
      <c r="M1334" s="7">
        <f>IF($B1334="二本差勝",次鋒分析!$D$14,IF($B1334="一本差勝",次鋒分析!$D$15,IF($B1334="引き分け",次鋒分析!$D$16,IF($B1334="一本差負",次鋒分析!$D$17,次鋒分析!$D$18))))</f>
        <v>0.26400000000000001</v>
      </c>
      <c r="N1334" s="1">
        <f t="shared" si="265"/>
        <v>0</v>
      </c>
      <c r="O1334" s="1">
        <f t="shared" si="266"/>
        <v>0</v>
      </c>
      <c r="P1334" s="7">
        <f>IF($C1334="二本差勝",中堅分析!$D$14,IF($C1334="一本差勝",中堅分析!$D$15,IF($C1334="引き分け",中堅分析!$D$16,IF($C1334="一本差負",中堅分析!$D$17,中堅分析!$D$18))))</f>
        <v>0.16000000000000003</v>
      </c>
      <c r="Q1334" s="1">
        <f t="shared" si="267"/>
        <v>1</v>
      </c>
      <c r="R1334" s="1">
        <f t="shared" si="268"/>
        <v>2</v>
      </c>
      <c r="S1334" s="7">
        <f>IF($D1334="二本差勝",副将分析!$D$14,IF($D1334="一本差勝",副将分析!$D$15,IF($D1334="引き分け",副将分析!$D$16,IF($D1334="一本差負",副将分析!$D$17,副将分析!$D$18))))</f>
        <v>0.26400000000000001</v>
      </c>
      <c r="T1334" s="1">
        <f t="shared" si="269"/>
        <v>0</v>
      </c>
      <c r="U1334" s="1">
        <f t="shared" si="270"/>
        <v>0</v>
      </c>
      <c r="V1334" s="7">
        <f>IF($E1334="二本差勝",大将分析!$D$14,IF($E1334="一本差勝",大将分析!$D$15,IF($E1334="引き分け",大将分析!$D$16,IF($E1334="一本差負",大将分析!$D$17,大将分析!$D$18))))</f>
        <v>0.20800000000000002</v>
      </c>
      <c r="W1334" s="1">
        <f t="shared" si="271"/>
        <v>-1</v>
      </c>
      <c r="X1334" s="1">
        <f t="shared" si="272"/>
        <v>-1</v>
      </c>
    </row>
    <row r="1335" spans="1:24" x14ac:dyDescent="0.15">
      <c r="A1335" s="1" t="s">
        <v>39</v>
      </c>
      <c r="B1335" s="1" t="s">
        <v>22</v>
      </c>
      <c r="C1335" s="1" t="s">
        <v>41</v>
      </c>
      <c r="D1335" s="1" t="s">
        <v>22</v>
      </c>
      <c r="E1335" s="1" t="s">
        <v>42</v>
      </c>
      <c r="F1335" s="19">
        <f t="shared" si="260"/>
        <v>0</v>
      </c>
      <c r="G1335" s="19">
        <f t="shared" si="261"/>
        <v>1</v>
      </c>
      <c r="H1335" s="20">
        <f t="shared" si="262"/>
        <v>3.7111726080000027E-4</v>
      </c>
      <c r="J1335" s="7">
        <f>IF($A1335="二本差勝",先鋒分析!$D$14,IF($A1335="一本差勝",先鋒分析!$D$15,IF($A1335="引き分け",先鋒分析!$D$16,IF($A1335="一本差負",先鋒分析!$D$17,先鋒分析!$D$18))))</f>
        <v>0.16000000000000003</v>
      </c>
      <c r="K1335" s="19">
        <f t="shared" si="263"/>
        <v>1</v>
      </c>
      <c r="L1335" s="19">
        <f t="shared" si="264"/>
        <v>2</v>
      </c>
      <c r="M1335" s="7">
        <f>IF($B1335="二本差勝",次鋒分析!$D$14,IF($B1335="一本差勝",次鋒分析!$D$15,IF($B1335="引き分け",次鋒分析!$D$16,IF($B1335="一本差負",次鋒分析!$D$17,次鋒分析!$D$18))))</f>
        <v>0.26400000000000001</v>
      </c>
      <c r="N1335" s="1">
        <f t="shared" si="265"/>
        <v>0</v>
      </c>
      <c r="O1335" s="1">
        <f t="shared" si="266"/>
        <v>0</v>
      </c>
      <c r="P1335" s="7">
        <f>IF($C1335="二本差勝",中堅分析!$D$14,IF($C1335="一本差勝",中堅分析!$D$15,IF($C1335="引き分け",中堅分析!$D$16,IF($C1335="一本差負",中堅分析!$D$17,中堅分析!$D$18))))</f>
        <v>0.20800000000000002</v>
      </c>
      <c r="Q1335" s="1">
        <f t="shared" si="267"/>
        <v>-1</v>
      </c>
      <c r="R1335" s="1">
        <f t="shared" si="268"/>
        <v>-1</v>
      </c>
      <c r="S1335" s="7">
        <f>IF($D1335="二本差勝",副将分析!$D$14,IF($D1335="一本差勝",副将分析!$D$15,IF($D1335="引き分け",副将分析!$D$16,IF($D1335="一本差負",副将分析!$D$17,副将分析!$D$18))))</f>
        <v>0.26400000000000001</v>
      </c>
      <c r="T1335" s="1">
        <f t="shared" si="269"/>
        <v>0</v>
      </c>
      <c r="U1335" s="1">
        <f t="shared" si="270"/>
        <v>0</v>
      </c>
      <c r="V1335" s="7">
        <f>IF($E1335="二本差勝",大将分析!$D$14,IF($E1335="一本差勝",大将分析!$D$15,IF($E1335="引き分け",大将分析!$D$16,IF($E1335="一本差負",大将分析!$D$17,大将分析!$D$18))))</f>
        <v>0.16000000000000003</v>
      </c>
      <c r="W1335" s="1">
        <f t="shared" si="271"/>
        <v>-1</v>
      </c>
      <c r="X1335" s="1">
        <f t="shared" si="272"/>
        <v>-2</v>
      </c>
    </row>
    <row r="1336" spans="1:24" x14ac:dyDescent="0.15">
      <c r="A1336" s="1" t="s">
        <v>39</v>
      </c>
      <c r="B1336" s="1" t="s">
        <v>41</v>
      </c>
      <c r="C1336" s="1" t="s">
        <v>22</v>
      </c>
      <c r="D1336" s="1" t="s">
        <v>22</v>
      </c>
      <c r="E1336" s="1" t="s">
        <v>42</v>
      </c>
      <c r="F1336" s="19">
        <f t="shared" si="260"/>
        <v>0</v>
      </c>
      <c r="G1336" s="19">
        <f t="shared" si="261"/>
        <v>1</v>
      </c>
      <c r="H1336" s="20">
        <f t="shared" si="262"/>
        <v>3.7111726080000016E-4</v>
      </c>
      <c r="J1336" s="7">
        <f>IF($A1336="二本差勝",先鋒分析!$D$14,IF($A1336="一本差勝",先鋒分析!$D$15,IF($A1336="引き分け",先鋒分析!$D$16,IF($A1336="一本差負",先鋒分析!$D$17,先鋒分析!$D$18))))</f>
        <v>0.16000000000000003</v>
      </c>
      <c r="K1336" s="19">
        <f t="shared" si="263"/>
        <v>1</v>
      </c>
      <c r="L1336" s="19">
        <f t="shared" si="264"/>
        <v>2</v>
      </c>
      <c r="M1336" s="7">
        <f>IF($B1336="二本差勝",次鋒分析!$D$14,IF($B1336="一本差勝",次鋒分析!$D$15,IF($B1336="引き分け",次鋒分析!$D$16,IF($B1336="一本差負",次鋒分析!$D$17,次鋒分析!$D$18))))</f>
        <v>0.20800000000000002</v>
      </c>
      <c r="N1336" s="1">
        <f t="shared" si="265"/>
        <v>-1</v>
      </c>
      <c r="O1336" s="1">
        <f t="shared" si="266"/>
        <v>-1</v>
      </c>
      <c r="P1336" s="7">
        <f>IF($C1336="二本差勝",中堅分析!$D$14,IF($C1336="一本差勝",中堅分析!$D$15,IF($C1336="引き分け",中堅分析!$D$16,IF($C1336="一本差負",中堅分析!$D$17,中堅分析!$D$18))))</f>
        <v>0.26400000000000001</v>
      </c>
      <c r="Q1336" s="1">
        <f t="shared" si="267"/>
        <v>0</v>
      </c>
      <c r="R1336" s="1">
        <f t="shared" si="268"/>
        <v>0</v>
      </c>
      <c r="S1336" s="7">
        <f>IF($D1336="二本差勝",副将分析!$D$14,IF($D1336="一本差勝",副将分析!$D$15,IF($D1336="引き分け",副将分析!$D$16,IF($D1336="一本差負",副将分析!$D$17,副将分析!$D$18))))</f>
        <v>0.26400000000000001</v>
      </c>
      <c r="T1336" s="1">
        <f t="shared" si="269"/>
        <v>0</v>
      </c>
      <c r="U1336" s="1">
        <f t="shared" si="270"/>
        <v>0</v>
      </c>
      <c r="V1336" s="7">
        <f>IF($E1336="二本差勝",大将分析!$D$14,IF($E1336="一本差勝",大将分析!$D$15,IF($E1336="引き分け",大将分析!$D$16,IF($E1336="一本差負",大将分析!$D$17,大将分析!$D$18))))</f>
        <v>0.16000000000000003</v>
      </c>
      <c r="W1336" s="1">
        <f t="shared" si="271"/>
        <v>-1</v>
      </c>
      <c r="X1336" s="1">
        <f t="shared" si="272"/>
        <v>-2</v>
      </c>
    </row>
    <row r="1337" spans="1:24" x14ac:dyDescent="0.15">
      <c r="A1337" s="1" t="s">
        <v>22</v>
      </c>
      <c r="B1337" s="1" t="s">
        <v>39</v>
      </c>
      <c r="C1337" s="1" t="s">
        <v>41</v>
      </c>
      <c r="D1337" s="1" t="s">
        <v>22</v>
      </c>
      <c r="E1337" s="1" t="s">
        <v>42</v>
      </c>
      <c r="F1337" s="19">
        <f t="shared" si="260"/>
        <v>0</v>
      </c>
      <c r="G1337" s="19">
        <f t="shared" si="261"/>
        <v>1</v>
      </c>
      <c r="H1337" s="20">
        <f t="shared" si="262"/>
        <v>3.7111726080000027E-4</v>
      </c>
      <c r="J1337" s="7">
        <f>IF($A1337="二本差勝",先鋒分析!$D$14,IF($A1337="一本差勝",先鋒分析!$D$15,IF($A1337="引き分け",先鋒分析!$D$16,IF($A1337="一本差負",先鋒分析!$D$17,先鋒分析!$D$18))))</f>
        <v>0.26400000000000001</v>
      </c>
      <c r="K1337" s="19">
        <f t="shared" si="263"/>
        <v>0</v>
      </c>
      <c r="L1337" s="19">
        <f t="shared" si="264"/>
        <v>0</v>
      </c>
      <c r="M1337" s="7">
        <f>IF($B1337="二本差勝",次鋒分析!$D$14,IF($B1337="一本差勝",次鋒分析!$D$15,IF($B1337="引き分け",次鋒分析!$D$16,IF($B1337="一本差負",次鋒分析!$D$17,次鋒分析!$D$18))))</f>
        <v>0.16000000000000003</v>
      </c>
      <c r="N1337" s="1">
        <f t="shared" si="265"/>
        <v>1</v>
      </c>
      <c r="O1337" s="1">
        <f t="shared" si="266"/>
        <v>2</v>
      </c>
      <c r="P1337" s="7">
        <f>IF($C1337="二本差勝",中堅分析!$D$14,IF($C1337="一本差勝",中堅分析!$D$15,IF($C1337="引き分け",中堅分析!$D$16,IF($C1337="一本差負",中堅分析!$D$17,中堅分析!$D$18))))</f>
        <v>0.20800000000000002</v>
      </c>
      <c r="Q1337" s="1">
        <f t="shared" si="267"/>
        <v>-1</v>
      </c>
      <c r="R1337" s="1">
        <f t="shared" si="268"/>
        <v>-1</v>
      </c>
      <c r="S1337" s="7">
        <f>IF($D1337="二本差勝",副将分析!$D$14,IF($D1337="一本差勝",副将分析!$D$15,IF($D1337="引き分け",副将分析!$D$16,IF($D1337="一本差負",副将分析!$D$17,副将分析!$D$18))))</f>
        <v>0.26400000000000001</v>
      </c>
      <c r="T1337" s="1">
        <f t="shared" si="269"/>
        <v>0</v>
      </c>
      <c r="U1337" s="1">
        <f t="shared" si="270"/>
        <v>0</v>
      </c>
      <c r="V1337" s="7">
        <f>IF($E1337="二本差勝",大将分析!$D$14,IF($E1337="一本差勝",大将分析!$D$15,IF($E1337="引き分け",大将分析!$D$16,IF($E1337="一本差負",大将分析!$D$17,大将分析!$D$18))))</f>
        <v>0.16000000000000003</v>
      </c>
      <c r="W1337" s="1">
        <f t="shared" si="271"/>
        <v>-1</v>
      </c>
      <c r="X1337" s="1">
        <f t="shared" si="272"/>
        <v>-2</v>
      </c>
    </row>
    <row r="1338" spans="1:24" x14ac:dyDescent="0.15">
      <c r="A1338" s="1" t="s">
        <v>22</v>
      </c>
      <c r="B1338" s="1" t="s">
        <v>41</v>
      </c>
      <c r="C1338" s="1" t="s">
        <v>39</v>
      </c>
      <c r="D1338" s="1" t="s">
        <v>22</v>
      </c>
      <c r="E1338" s="1" t="s">
        <v>42</v>
      </c>
      <c r="F1338" s="19">
        <f t="shared" si="260"/>
        <v>0</v>
      </c>
      <c r="G1338" s="19">
        <f t="shared" si="261"/>
        <v>1</v>
      </c>
      <c r="H1338" s="20">
        <f t="shared" si="262"/>
        <v>3.7111726080000016E-4</v>
      </c>
      <c r="J1338" s="7">
        <f>IF($A1338="二本差勝",先鋒分析!$D$14,IF($A1338="一本差勝",先鋒分析!$D$15,IF($A1338="引き分け",先鋒分析!$D$16,IF($A1338="一本差負",先鋒分析!$D$17,先鋒分析!$D$18))))</f>
        <v>0.26400000000000001</v>
      </c>
      <c r="K1338" s="19">
        <f t="shared" si="263"/>
        <v>0</v>
      </c>
      <c r="L1338" s="19">
        <f t="shared" si="264"/>
        <v>0</v>
      </c>
      <c r="M1338" s="7">
        <f>IF($B1338="二本差勝",次鋒分析!$D$14,IF($B1338="一本差勝",次鋒分析!$D$15,IF($B1338="引き分け",次鋒分析!$D$16,IF($B1338="一本差負",次鋒分析!$D$17,次鋒分析!$D$18))))</f>
        <v>0.20800000000000002</v>
      </c>
      <c r="N1338" s="1">
        <f t="shared" si="265"/>
        <v>-1</v>
      </c>
      <c r="O1338" s="1">
        <f t="shared" si="266"/>
        <v>-1</v>
      </c>
      <c r="P1338" s="7">
        <f>IF($C1338="二本差勝",中堅分析!$D$14,IF($C1338="一本差勝",中堅分析!$D$15,IF($C1338="引き分け",中堅分析!$D$16,IF($C1338="一本差負",中堅分析!$D$17,中堅分析!$D$18))))</f>
        <v>0.16000000000000003</v>
      </c>
      <c r="Q1338" s="1">
        <f t="shared" si="267"/>
        <v>1</v>
      </c>
      <c r="R1338" s="1">
        <f t="shared" si="268"/>
        <v>2</v>
      </c>
      <c r="S1338" s="7">
        <f>IF($D1338="二本差勝",副将分析!$D$14,IF($D1338="一本差勝",副将分析!$D$15,IF($D1338="引き分け",副将分析!$D$16,IF($D1338="一本差負",副将分析!$D$17,副将分析!$D$18))))</f>
        <v>0.26400000000000001</v>
      </c>
      <c r="T1338" s="1">
        <f t="shared" si="269"/>
        <v>0</v>
      </c>
      <c r="U1338" s="1">
        <f t="shared" si="270"/>
        <v>0</v>
      </c>
      <c r="V1338" s="7">
        <f>IF($E1338="二本差勝",大将分析!$D$14,IF($E1338="一本差勝",大将分析!$D$15,IF($E1338="引き分け",大将分析!$D$16,IF($E1338="一本差負",大将分析!$D$17,大将分析!$D$18))))</f>
        <v>0.16000000000000003</v>
      </c>
      <c r="W1338" s="1">
        <f t="shared" si="271"/>
        <v>-1</v>
      </c>
      <c r="X1338" s="1">
        <f t="shared" si="272"/>
        <v>-2</v>
      </c>
    </row>
    <row r="1339" spans="1:24" x14ac:dyDescent="0.15">
      <c r="A1339" s="1" t="s">
        <v>41</v>
      </c>
      <c r="B1339" s="1" t="s">
        <v>39</v>
      </c>
      <c r="C1339" s="1" t="s">
        <v>22</v>
      </c>
      <c r="D1339" s="1" t="s">
        <v>22</v>
      </c>
      <c r="E1339" s="1" t="s">
        <v>42</v>
      </c>
      <c r="F1339" s="19">
        <f t="shared" si="260"/>
        <v>0</v>
      </c>
      <c r="G1339" s="19">
        <f t="shared" si="261"/>
        <v>1</v>
      </c>
      <c r="H1339" s="20">
        <f t="shared" si="262"/>
        <v>3.7111726080000016E-4</v>
      </c>
      <c r="J1339" s="7">
        <f>IF($A1339="二本差勝",先鋒分析!$D$14,IF($A1339="一本差勝",先鋒分析!$D$15,IF($A1339="引き分け",先鋒分析!$D$16,IF($A1339="一本差負",先鋒分析!$D$17,先鋒分析!$D$18))))</f>
        <v>0.20800000000000002</v>
      </c>
      <c r="K1339" s="19">
        <f t="shared" si="263"/>
        <v>-1</v>
      </c>
      <c r="L1339" s="19">
        <f t="shared" si="264"/>
        <v>-1</v>
      </c>
      <c r="M1339" s="7">
        <f>IF($B1339="二本差勝",次鋒分析!$D$14,IF($B1339="一本差勝",次鋒分析!$D$15,IF($B1339="引き分け",次鋒分析!$D$16,IF($B1339="一本差負",次鋒分析!$D$17,次鋒分析!$D$18))))</f>
        <v>0.16000000000000003</v>
      </c>
      <c r="N1339" s="1">
        <f t="shared" si="265"/>
        <v>1</v>
      </c>
      <c r="O1339" s="1">
        <f t="shared" si="266"/>
        <v>2</v>
      </c>
      <c r="P1339" s="7">
        <f>IF($C1339="二本差勝",中堅分析!$D$14,IF($C1339="一本差勝",中堅分析!$D$15,IF($C1339="引き分け",中堅分析!$D$16,IF($C1339="一本差負",中堅分析!$D$17,中堅分析!$D$18))))</f>
        <v>0.26400000000000001</v>
      </c>
      <c r="Q1339" s="1">
        <f t="shared" si="267"/>
        <v>0</v>
      </c>
      <c r="R1339" s="1">
        <f t="shared" si="268"/>
        <v>0</v>
      </c>
      <c r="S1339" s="7">
        <f>IF($D1339="二本差勝",副将分析!$D$14,IF($D1339="一本差勝",副将分析!$D$15,IF($D1339="引き分け",副将分析!$D$16,IF($D1339="一本差負",副将分析!$D$17,副将分析!$D$18))))</f>
        <v>0.26400000000000001</v>
      </c>
      <c r="T1339" s="1">
        <f t="shared" si="269"/>
        <v>0</v>
      </c>
      <c r="U1339" s="1">
        <f t="shared" si="270"/>
        <v>0</v>
      </c>
      <c r="V1339" s="7">
        <f>IF($E1339="二本差勝",大将分析!$D$14,IF($E1339="一本差勝",大将分析!$D$15,IF($E1339="引き分け",大将分析!$D$16,IF($E1339="一本差負",大将分析!$D$17,大将分析!$D$18))))</f>
        <v>0.16000000000000003</v>
      </c>
      <c r="W1339" s="1">
        <f t="shared" si="271"/>
        <v>-1</v>
      </c>
      <c r="X1339" s="1">
        <f t="shared" si="272"/>
        <v>-2</v>
      </c>
    </row>
    <row r="1340" spans="1:24" x14ac:dyDescent="0.15">
      <c r="A1340" s="1" t="s">
        <v>41</v>
      </c>
      <c r="B1340" s="1" t="s">
        <v>22</v>
      </c>
      <c r="C1340" s="1" t="s">
        <v>39</v>
      </c>
      <c r="D1340" s="1" t="s">
        <v>22</v>
      </c>
      <c r="E1340" s="1" t="s">
        <v>42</v>
      </c>
      <c r="F1340" s="19">
        <f t="shared" si="260"/>
        <v>0</v>
      </c>
      <c r="G1340" s="19">
        <f t="shared" si="261"/>
        <v>1</v>
      </c>
      <c r="H1340" s="20">
        <f t="shared" si="262"/>
        <v>3.7111726080000016E-4</v>
      </c>
      <c r="J1340" s="7">
        <f>IF($A1340="二本差勝",先鋒分析!$D$14,IF($A1340="一本差勝",先鋒分析!$D$15,IF($A1340="引き分け",先鋒分析!$D$16,IF($A1340="一本差負",先鋒分析!$D$17,先鋒分析!$D$18))))</f>
        <v>0.20800000000000002</v>
      </c>
      <c r="K1340" s="19">
        <f t="shared" si="263"/>
        <v>-1</v>
      </c>
      <c r="L1340" s="19">
        <f t="shared" si="264"/>
        <v>-1</v>
      </c>
      <c r="M1340" s="7">
        <f>IF($B1340="二本差勝",次鋒分析!$D$14,IF($B1340="一本差勝",次鋒分析!$D$15,IF($B1340="引き分け",次鋒分析!$D$16,IF($B1340="一本差負",次鋒分析!$D$17,次鋒分析!$D$18))))</f>
        <v>0.26400000000000001</v>
      </c>
      <c r="N1340" s="1">
        <f t="shared" si="265"/>
        <v>0</v>
      </c>
      <c r="O1340" s="1">
        <f t="shared" si="266"/>
        <v>0</v>
      </c>
      <c r="P1340" s="7">
        <f>IF($C1340="二本差勝",中堅分析!$D$14,IF($C1340="一本差勝",中堅分析!$D$15,IF($C1340="引き分け",中堅分析!$D$16,IF($C1340="一本差負",中堅分析!$D$17,中堅分析!$D$18))))</f>
        <v>0.16000000000000003</v>
      </c>
      <c r="Q1340" s="1">
        <f t="shared" si="267"/>
        <v>1</v>
      </c>
      <c r="R1340" s="1">
        <f t="shared" si="268"/>
        <v>2</v>
      </c>
      <c r="S1340" s="7">
        <f>IF($D1340="二本差勝",副将分析!$D$14,IF($D1340="一本差勝",副将分析!$D$15,IF($D1340="引き分け",副将分析!$D$16,IF($D1340="一本差負",副将分析!$D$17,副将分析!$D$18))))</f>
        <v>0.26400000000000001</v>
      </c>
      <c r="T1340" s="1">
        <f t="shared" si="269"/>
        <v>0</v>
      </c>
      <c r="U1340" s="1">
        <f t="shared" si="270"/>
        <v>0</v>
      </c>
      <c r="V1340" s="7">
        <f>IF($E1340="二本差勝",大将分析!$D$14,IF($E1340="一本差勝",大将分析!$D$15,IF($E1340="引き分け",大将分析!$D$16,IF($E1340="一本差負",大将分析!$D$17,大将分析!$D$18))))</f>
        <v>0.16000000000000003</v>
      </c>
      <c r="W1340" s="1">
        <f t="shared" si="271"/>
        <v>-1</v>
      </c>
      <c r="X1340" s="1">
        <f t="shared" si="272"/>
        <v>-2</v>
      </c>
    </row>
    <row r="1341" spans="1:24" x14ac:dyDescent="0.15">
      <c r="A1341" s="1" t="s">
        <v>39</v>
      </c>
      <c r="B1341" s="1" t="s">
        <v>41</v>
      </c>
      <c r="C1341" s="1" t="s">
        <v>41</v>
      </c>
      <c r="D1341" s="1" t="s">
        <v>40</v>
      </c>
      <c r="E1341" s="1" t="s">
        <v>39</v>
      </c>
      <c r="F1341" s="19">
        <f t="shared" si="260"/>
        <v>0</v>
      </c>
      <c r="G1341" s="19">
        <f t="shared" si="261"/>
        <v>1</v>
      </c>
      <c r="H1341" s="20">
        <f t="shared" si="262"/>
        <v>2.3037214720000016E-4</v>
      </c>
      <c r="J1341" s="7">
        <f>IF($A1341="二本差勝",先鋒分析!$D$14,IF($A1341="一本差勝",先鋒分析!$D$15,IF($A1341="引き分け",先鋒分析!$D$16,IF($A1341="一本差負",先鋒分析!$D$17,先鋒分析!$D$18))))</f>
        <v>0.16000000000000003</v>
      </c>
      <c r="K1341" s="19">
        <f t="shared" si="263"/>
        <v>1</v>
      </c>
      <c r="L1341" s="19">
        <f t="shared" si="264"/>
        <v>2</v>
      </c>
      <c r="M1341" s="7">
        <f>IF($B1341="二本差勝",次鋒分析!$D$14,IF($B1341="一本差勝",次鋒分析!$D$15,IF($B1341="引き分け",次鋒分析!$D$16,IF($B1341="一本差負",次鋒分析!$D$17,次鋒分析!$D$18))))</f>
        <v>0.20800000000000002</v>
      </c>
      <c r="N1341" s="1">
        <f t="shared" si="265"/>
        <v>-1</v>
      </c>
      <c r="O1341" s="1">
        <f t="shared" si="266"/>
        <v>-1</v>
      </c>
      <c r="P1341" s="7">
        <f>IF($C1341="二本差勝",中堅分析!$D$14,IF($C1341="一本差勝",中堅分析!$D$15,IF($C1341="引き分け",中堅分析!$D$16,IF($C1341="一本差負",中堅分析!$D$17,中堅分析!$D$18))))</f>
        <v>0.20800000000000002</v>
      </c>
      <c r="Q1341" s="1">
        <f t="shared" si="267"/>
        <v>-1</v>
      </c>
      <c r="R1341" s="1">
        <f t="shared" si="268"/>
        <v>-1</v>
      </c>
      <c r="S1341" s="7">
        <f>IF($D1341="二本差勝",副将分析!$D$14,IF($D1341="一本差勝",副将分析!$D$15,IF($D1341="引き分け",副将分析!$D$16,IF($D1341="一本差負",副将分析!$D$17,副将分析!$D$18))))</f>
        <v>0.20800000000000002</v>
      </c>
      <c r="T1341" s="1">
        <f t="shared" si="269"/>
        <v>1</v>
      </c>
      <c r="U1341" s="1">
        <f t="shared" si="270"/>
        <v>1</v>
      </c>
      <c r="V1341" s="7">
        <f>IF($E1341="二本差勝",大将分析!$D$14,IF($E1341="一本差勝",大将分析!$D$15,IF($E1341="引き分け",大将分析!$D$16,IF($E1341="一本差負",大将分析!$D$17,大将分析!$D$18))))</f>
        <v>0.16000000000000003</v>
      </c>
      <c r="W1341" s="1">
        <f t="shared" si="271"/>
        <v>1</v>
      </c>
      <c r="X1341" s="1">
        <f t="shared" si="272"/>
        <v>2</v>
      </c>
    </row>
    <row r="1342" spans="1:24" x14ac:dyDescent="0.15">
      <c r="A1342" s="1" t="s">
        <v>41</v>
      </c>
      <c r="B1342" s="1" t="s">
        <v>39</v>
      </c>
      <c r="C1342" s="1" t="s">
        <v>41</v>
      </c>
      <c r="D1342" s="1" t="s">
        <v>40</v>
      </c>
      <c r="E1342" s="1" t="s">
        <v>39</v>
      </c>
      <c r="F1342" s="19">
        <f t="shared" si="260"/>
        <v>0</v>
      </c>
      <c r="G1342" s="19">
        <f t="shared" si="261"/>
        <v>1</v>
      </c>
      <c r="H1342" s="20">
        <f t="shared" si="262"/>
        <v>2.3037214720000016E-4</v>
      </c>
      <c r="J1342" s="7">
        <f>IF($A1342="二本差勝",先鋒分析!$D$14,IF($A1342="一本差勝",先鋒分析!$D$15,IF($A1342="引き分け",先鋒分析!$D$16,IF($A1342="一本差負",先鋒分析!$D$17,先鋒分析!$D$18))))</f>
        <v>0.20800000000000002</v>
      </c>
      <c r="K1342" s="19">
        <f t="shared" si="263"/>
        <v>-1</v>
      </c>
      <c r="L1342" s="19">
        <f t="shared" si="264"/>
        <v>-1</v>
      </c>
      <c r="M1342" s="7">
        <f>IF($B1342="二本差勝",次鋒分析!$D$14,IF($B1342="一本差勝",次鋒分析!$D$15,IF($B1342="引き分け",次鋒分析!$D$16,IF($B1342="一本差負",次鋒分析!$D$17,次鋒分析!$D$18))))</f>
        <v>0.16000000000000003</v>
      </c>
      <c r="N1342" s="1">
        <f t="shared" si="265"/>
        <v>1</v>
      </c>
      <c r="O1342" s="1">
        <f t="shared" si="266"/>
        <v>2</v>
      </c>
      <c r="P1342" s="7">
        <f>IF($C1342="二本差勝",中堅分析!$D$14,IF($C1342="一本差勝",中堅分析!$D$15,IF($C1342="引き分け",中堅分析!$D$16,IF($C1342="一本差負",中堅分析!$D$17,中堅分析!$D$18))))</f>
        <v>0.20800000000000002</v>
      </c>
      <c r="Q1342" s="1">
        <f t="shared" si="267"/>
        <v>-1</v>
      </c>
      <c r="R1342" s="1">
        <f t="shared" si="268"/>
        <v>-1</v>
      </c>
      <c r="S1342" s="7">
        <f>IF($D1342="二本差勝",副将分析!$D$14,IF($D1342="一本差勝",副将分析!$D$15,IF($D1342="引き分け",副将分析!$D$16,IF($D1342="一本差負",副将分析!$D$17,副将分析!$D$18))))</f>
        <v>0.20800000000000002</v>
      </c>
      <c r="T1342" s="1">
        <f t="shared" si="269"/>
        <v>1</v>
      </c>
      <c r="U1342" s="1">
        <f t="shared" si="270"/>
        <v>1</v>
      </c>
      <c r="V1342" s="7">
        <f>IF($E1342="二本差勝",大将分析!$D$14,IF($E1342="一本差勝",大将分析!$D$15,IF($E1342="引き分け",大将分析!$D$16,IF($E1342="一本差負",大将分析!$D$17,大将分析!$D$18))))</f>
        <v>0.16000000000000003</v>
      </c>
      <c r="W1342" s="1">
        <f t="shared" si="271"/>
        <v>1</v>
      </c>
      <c r="X1342" s="1">
        <f t="shared" si="272"/>
        <v>2</v>
      </c>
    </row>
    <row r="1343" spans="1:24" x14ac:dyDescent="0.15">
      <c r="A1343" s="1" t="s">
        <v>41</v>
      </c>
      <c r="B1343" s="1" t="s">
        <v>41</v>
      </c>
      <c r="C1343" s="1" t="s">
        <v>39</v>
      </c>
      <c r="D1343" s="1" t="s">
        <v>40</v>
      </c>
      <c r="E1343" s="1" t="s">
        <v>39</v>
      </c>
      <c r="F1343" s="19">
        <f t="shared" si="260"/>
        <v>0</v>
      </c>
      <c r="G1343" s="19">
        <f t="shared" si="261"/>
        <v>1</v>
      </c>
      <c r="H1343" s="20">
        <f t="shared" si="262"/>
        <v>2.3037214720000016E-4</v>
      </c>
      <c r="J1343" s="7">
        <f>IF($A1343="二本差勝",先鋒分析!$D$14,IF($A1343="一本差勝",先鋒分析!$D$15,IF($A1343="引き分け",先鋒分析!$D$16,IF($A1343="一本差負",先鋒分析!$D$17,先鋒分析!$D$18))))</f>
        <v>0.20800000000000002</v>
      </c>
      <c r="K1343" s="19">
        <f t="shared" si="263"/>
        <v>-1</v>
      </c>
      <c r="L1343" s="19">
        <f t="shared" si="264"/>
        <v>-1</v>
      </c>
      <c r="M1343" s="7">
        <f>IF($B1343="二本差勝",次鋒分析!$D$14,IF($B1343="一本差勝",次鋒分析!$D$15,IF($B1343="引き分け",次鋒分析!$D$16,IF($B1343="一本差負",次鋒分析!$D$17,次鋒分析!$D$18))))</f>
        <v>0.20800000000000002</v>
      </c>
      <c r="N1343" s="1">
        <f t="shared" si="265"/>
        <v>-1</v>
      </c>
      <c r="O1343" s="1">
        <f t="shared" si="266"/>
        <v>-1</v>
      </c>
      <c r="P1343" s="7">
        <f>IF($C1343="二本差勝",中堅分析!$D$14,IF($C1343="一本差勝",中堅分析!$D$15,IF($C1343="引き分け",中堅分析!$D$16,IF($C1343="一本差負",中堅分析!$D$17,中堅分析!$D$18))))</f>
        <v>0.16000000000000003</v>
      </c>
      <c r="Q1343" s="1">
        <f t="shared" si="267"/>
        <v>1</v>
      </c>
      <c r="R1343" s="1">
        <f t="shared" si="268"/>
        <v>2</v>
      </c>
      <c r="S1343" s="7">
        <f>IF($D1343="二本差勝",副将分析!$D$14,IF($D1343="一本差勝",副将分析!$D$15,IF($D1343="引き分け",副将分析!$D$16,IF($D1343="一本差負",副将分析!$D$17,副将分析!$D$18))))</f>
        <v>0.20800000000000002</v>
      </c>
      <c r="T1343" s="1">
        <f t="shared" si="269"/>
        <v>1</v>
      </c>
      <c r="U1343" s="1">
        <f t="shared" si="270"/>
        <v>1</v>
      </c>
      <c r="V1343" s="7">
        <f>IF($E1343="二本差勝",大将分析!$D$14,IF($E1343="一本差勝",大将分析!$D$15,IF($E1343="引き分け",大将分析!$D$16,IF($E1343="一本差負",大将分析!$D$17,大将分析!$D$18))))</f>
        <v>0.16000000000000003</v>
      </c>
      <c r="W1343" s="1">
        <f t="shared" si="271"/>
        <v>1</v>
      </c>
      <c r="X1343" s="1">
        <f t="shared" si="272"/>
        <v>2</v>
      </c>
    </row>
    <row r="1344" spans="1:24" x14ac:dyDescent="0.15">
      <c r="A1344" s="1" t="s">
        <v>39</v>
      </c>
      <c r="B1344" s="1" t="s">
        <v>41</v>
      </c>
      <c r="C1344" s="1" t="s">
        <v>41</v>
      </c>
      <c r="D1344" s="1" t="s">
        <v>40</v>
      </c>
      <c r="E1344" s="1" t="s">
        <v>40</v>
      </c>
      <c r="F1344" s="19">
        <f t="shared" si="260"/>
        <v>0</v>
      </c>
      <c r="G1344" s="19">
        <f t="shared" si="261"/>
        <v>1</v>
      </c>
      <c r="H1344" s="20">
        <f t="shared" si="262"/>
        <v>2.9948379136000017E-4</v>
      </c>
      <c r="J1344" s="7">
        <f>IF($A1344="二本差勝",先鋒分析!$D$14,IF($A1344="一本差勝",先鋒分析!$D$15,IF($A1344="引き分け",先鋒分析!$D$16,IF($A1344="一本差負",先鋒分析!$D$17,先鋒分析!$D$18))))</f>
        <v>0.16000000000000003</v>
      </c>
      <c r="K1344" s="19">
        <f t="shared" si="263"/>
        <v>1</v>
      </c>
      <c r="L1344" s="19">
        <f t="shared" si="264"/>
        <v>2</v>
      </c>
      <c r="M1344" s="7">
        <f>IF($B1344="二本差勝",次鋒分析!$D$14,IF($B1344="一本差勝",次鋒分析!$D$15,IF($B1344="引き分け",次鋒分析!$D$16,IF($B1344="一本差負",次鋒分析!$D$17,次鋒分析!$D$18))))</f>
        <v>0.20800000000000002</v>
      </c>
      <c r="N1344" s="1">
        <f t="shared" si="265"/>
        <v>-1</v>
      </c>
      <c r="O1344" s="1">
        <f t="shared" si="266"/>
        <v>-1</v>
      </c>
      <c r="P1344" s="7">
        <f>IF($C1344="二本差勝",中堅分析!$D$14,IF($C1344="一本差勝",中堅分析!$D$15,IF($C1344="引き分け",中堅分析!$D$16,IF($C1344="一本差負",中堅分析!$D$17,中堅分析!$D$18))))</f>
        <v>0.20800000000000002</v>
      </c>
      <c r="Q1344" s="1">
        <f t="shared" si="267"/>
        <v>-1</v>
      </c>
      <c r="R1344" s="1">
        <f t="shared" si="268"/>
        <v>-1</v>
      </c>
      <c r="S1344" s="7">
        <f>IF($D1344="二本差勝",副将分析!$D$14,IF($D1344="一本差勝",副将分析!$D$15,IF($D1344="引き分け",副将分析!$D$16,IF($D1344="一本差負",副将分析!$D$17,副将分析!$D$18))))</f>
        <v>0.20800000000000002</v>
      </c>
      <c r="T1344" s="1">
        <f t="shared" si="269"/>
        <v>1</v>
      </c>
      <c r="U1344" s="1">
        <f t="shared" si="270"/>
        <v>1</v>
      </c>
      <c r="V1344" s="7">
        <f>IF($E1344="二本差勝",大将分析!$D$14,IF($E1344="一本差勝",大将分析!$D$15,IF($E1344="引き分け",大将分析!$D$16,IF($E1344="一本差負",大将分析!$D$17,大将分析!$D$18))))</f>
        <v>0.20800000000000002</v>
      </c>
      <c r="W1344" s="1">
        <f t="shared" si="271"/>
        <v>1</v>
      </c>
      <c r="X1344" s="1">
        <f t="shared" si="272"/>
        <v>1</v>
      </c>
    </row>
    <row r="1345" spans="1:24" x14ac:dyDescent="0.15">
      <c r="A1345" s="1" t="s">
        <v>41</v>
      </c>
      <c r="B1345" s="1" t="s">
        <v>39</v>
      </c>
      <c r="C1345" s="1" t="s">
        <v>41</v>
      </c>
      <c r="D1345" s="1" t="s">
        <v>40</v>
      </c>
      <c r="E1345" s="1" t="s">
        <v>40</v>
      </c>
      <c r="F1345" s="19">
        <f t="shared" si="260"/>
        <v>0</v>
      </c>
      <c r="G1345" s="19">
        <f t="shared" si="261"/>
        <v>1</v>
      </c>
      <c r="H1345" s="20">
        <f t="shared" si="262"/>
        <v>2.9948379136000017E-4</v>
      </c>
      <c r="J1345" s="7">
        <f>IF($A1345="二本差勝",先鋒分析!$D$14,IF($A1345="一本差勝",先鋒分析!$D$15,IF($A1345="引き分け",先鋒分析!$D$16,IF($A1345="一本差負",先鋒分析!$D$17,先鋒分析!$D$18))))</f>
        <v>0.20800000000000002</v>
      </c>
      <c r="K1345" s="19">
        <f t="shared" si="263"/>
        <v>-1</v>
      </c>
      <c r="L1345" s="19">
        <f t="shared" si="264"/>
        <v>-1</v>
      </c>
      <c r="M1345" s="7">
        <f>IF($B1345="二本差勝",次鋒分析!$D$14,IF($B1345="一本差勝",次鋒分析!$D$15,IF($B1345="引き分け",次鋒分析!$D$16,IF($B1345="一本差負",次鋒分析!$D$17,次鋒分析!$D$18))))</f>
        <v>0.16000000000000003</v>
      </c>
      <c r="N1345" s="1">
        <f t="shared" si="265"/>
        <v>1</v>
      </c>
      <c r="O1345" s="1">
        <f t="shared" si="266"/>
        <v>2</v>
      </c>
      <c r="P1345" s="7">
        <f>IF($C1345="二本差勝",中堅分析!$D$14,IF($C1345="一本差勝",中堅分析!$D$15,IF($C1345="引き分け",中堅分析!$D$16,IF($C1345="一本差負",中堅分析!$D$17,中堅分析!$D$18))))</f>
        <v>0.20800000000000002</v>
      </c>
      <c r="Q1345" s="1">
        <f t="shared" si="267"/>
        <v>-1</v>
      </c>
      <c r="R1345" s="1">
        <f t="shared" si="268"/>
        <v>-1</v>
      </c>
      <c r="S1345" s="7">
        <f>IF($D1345="二本差勝",副将分析!$D$14,IF($D1345="一本差勝",副将分析!$D$15,IF($D1345="引き分け",副将分析!$D$16,IF($D1345="一本差負",副将分析!$D$17,副将分析!$D$18))))</f>
        <v>0.20800000000000002</v>
      </c>
      <c r="T1345" s="1">
        <f t="shared" si="269"/>
        <v>1</v>
      </c>
      <c r="U1345" s="1">
        <f t="shared" si="270"/>
        <v>1</v>
      </c>
      <c r="V1345" s="7">
        <f>IF($E1345="二本差勝",大将分析!$D$14,IF($E1345="一本差勝",大将分析!$D$15,IF($E1345="引き分け",大将分析!$D$16,IF($E1345="一本差負",大将分析!$D$17,大将分析!$D$18))))</f>
        <v>0.20800000000000002</v>
      </c>
      <c r="W1345" s="1">
        <f t="shared" si="271"/>
        <v>1</v>
      </c>
      <c r="X1345" s="1">
        <f t="shared" si="272"/>
        <v>1</v>
      </c>
    </row>
    <row r="1346" spans="1:24" x14ac:dyDescent="0.15">
      <c r="A1346" s="1" t="s">
        <v>41</v>
      </c>
      <c r="B1346" s="1" t="s">
        <v>41</v>
      </c>
      <c r="C1346" s="1" t="s">
        <v>39</v>
      </c>
      <c r="D1346" s="1" t="s">
        <v>40</v>
      </c>
      <c r="E1346" s="1" t="s">
        <v>40</v>
      </c>
      <c r="F1346" s="19">
        <f t="shared" si="260"/>
        <v>0</v>
      </c>
      <c r="G1346" s="19">
        <f t="shared" si="261"/>
        <v>1</v>
      </c>
      <c r="H1346" s="20">
        <f t="shared" si="262"/>
        <v>2.9948379136000017E-4</v>
      </c>
      <c r="J1346" s="7">
        <f>IF($A1346="二本差勝",先鋒分析!$D$14,IF($A1346="一本差勝",先鋒分析!$D$15,IF($A1346="引き分け",先鋒分析!$D$16,IF($A1346="一本差負",先鋒分析!$D$17,先鋒分析!$D$18))))</f>
        <v>0.20800000000000002</v>
      </c>
      <c r="K1346" s="19">
        <f t="shared" si="263"/>
        <v>-1</v>
      </c>
      <c r="L1346" s="19">
        <f t="shared" si="264"/>
        <v>-1</v>
      </c>
      <c r="M1346" s="7">
        <f>IF($B1346="二本差勝",次鋒分析!$D$14,IF($B1346="一本差勝",次鋒分析!$D$15,IF($B1346="引き分け",次鋒分析!$D$16,IF($B1346="一本差負",次鋒分析!$D$17,次鋒分析!$D$18))))</f>
        <v>0.20800000000000002</v>
      </c>
      <c r="N1346" s="1">
        <f t="shared" si="265"/>
        <v>-1</v>
      </c>
      <c r="O1346" s="1">
        <f t="shared" si="266"/>
        <v>-1</v>
      </c>
      <c r="P1346" s="7">
        <f>IF($C1346="二本差勝",中堅分析!$D$14,IF($C1346="一本差勝",中堅分析!$D$15,IF($C1346="引き分け",中堅分析!$D$16,IF($C1346="一本差負",中堅分析!$D$17,中堅分析!$D$18))))</f>
        <v>0.16000000000000003</v>
      </c>
      <c r="Q1346" s="1">
        <f t="shared" si="267"/>
        <v>1</v>
      </c>
      <c r="R1346" s="1">
        <f t="shared" si="268"/>
        <v>2</v>
      </c>
      <c r="S1346" s="7">
        <f>IF($D1346="二本差勝",副将分析!$D$14,IF($D1346="一本差勝",副将分析!$D$15,IF($D1346="引き分け",副将分析!$D$16,IF($D1346="一本差負",副将分析!$D$17,副将分析!$D$18))))</f>
        <v>0.20800000000000002</v>
      </c>
      <c r="T1346" s="1">
        <f t="shared" si="269"/>
        <v>1</v>
      </c>
      <c r="U1346" s="1">
        <f t="shared" si="270"/>
        <v>1</v>
      </c>
      <c r="V1346" s="7">
        <f>IF($E1346="二本差勝",大将分析!$D$14,IF($E1346="一本差勝",大将分析!$D$15,IF($E1346="引き分け",大将分析!$D$16,IF($E1346="一本差負",大将分析!$D$17,大将分析!$D$18))))</f>
        <v>0.20800000000000002</v>
      </c>
      <c r="W1346" s="1">
        <f t="shared" si="271"/>
        <v>1</v>
      </c>
      <c r="X1346" s="1">
        <f t="shared" si="272"/>
        <v>1</v>
      </c>
    </row>
    <row r="1347" spans="1:24" x14ac:dyDescent="0.15">
      <c r="A1347" s="1" t="s">
        <v>39</v>
      </c>
      <c r="B1347" s="1" t="s">
        <v>41</v>
      </c>
      <c r="C1347" s="1" t="s">
        <v>41</v>
      </c>
      <c r="D1347" s="1" t="s">
        <v>40</v>
      </c>
      <c r="E1347" s="1" t="s">
        <v>22</v>
      </c>
      <c r="F1347" s="19">
        <f t="shared" si="260"/>
        <v>0</v>
      </c>
      <c r="G1347" s="19">
        <f t="shared" si="261"/>
        <v>1</v>
      </c>
      <c r="H1347" s="20">
        <f t="shared" si="262"/>
        <v>3.801140428800002E-4</v>
      </c>
      <c r="J1347" s="7">
        <f>IF($A1347="二本差勝",先鋒分析!$D$14,IF($A1347="一本差勝",先鋒分析!$D$15,IF($A1347="引き分け",先鋒分析!$D$16,IF($A1347="一本差負",先鋒分析!$D$17,先鋒分析!$D$18))))</f>
        <v>0.16000000000000003</v>
      </c>
      <c r="K1347" s="19">
        <f t="shared" si="263"/>
        <v>1</v>
      </c>
      <c r="L1347" s="19">
        <f t="shared" si="264"/>
        <v>2</v>
      </c>
      <c r="M1347" s="7">
        <f>IF($B1347="二本差勝",次鋒分析!$D$14,IF($B1347="一本差勝",次鋒分析!$D$15,IF($B1347="引き分け",次鋒分析!$D$16,IF($B1347="一本差負",次鋒分析!$D$17,次鋒分析!$D$18))))</f>
        <v>0.20800000000000002</v>
      </c>
      <c r="N1347" s="1">
        <f t="shared" si="265"/>
        <v>-1</v>
      </c>
      <c r="O1347" s="1">
        <f t="shared" si="266"/>
        <v>-1</v>
      </c>
      <c r="P1347" s="7">
        <f>IF($C1347="二本差勝",中堅分析!$D$14,IF($C1347="一本差勝",中堅分析!$D$15,IF($C1347="引き分け",中堅分析!$D$16,IF($C1347="一本差負",中堅分析!$D$17,中堅分析!$D$18))))</f>
        <v>0.20800000000000002</v>
      </c>
      <c r="Q1347" s="1">
        <f t="shared" si="267"/>
        <v>-1</v>
      </c>
      <c r="R1347" s="1">
        <f t="shared" si="268"/>
        <v>-1</v>
      </c>
      <c r="S1347" s="7">
        <f>IF($D1347="二本差勝",副将分析!$D$14,IF($D1347="一本差勝",副将分析!$D$15,IF($D1347="引き分け",副将分析!$D$16,IF($D1347="一本差負",副将分析!$D$17,副将分析!$D$18))))</f>
        <v>0.20800000000000002</v>
      </c>
      <c r="T1347" s="1">
        <f t="shared" si="269"/>
        <v>1</v>
      </c>
      <c r="U1347" s="1">
        <f t="shared" si="270"/>
        <v>1</v>
      </c>
      <c r="V1347" s="7">
        <f>IF($E1347="二本差勝",大将分析!$D$14,IF($E1347="一本差勝",大将分析!$D$15,IF($E1347="引き分け",大将分析!$D$16,IF($E1347="一本差負",大将分析!$D$17,大将分析!$D$18))))</f>
        <v>0.26400000000000001</v>
      </c>
      <c r="W1347" s="1">
        <f t="shared" si="271"/>
        <v>0</v>
      </c>
      <c r="X1347" s="1">
        <f t="shared" si="272"/>
        <v>0</v>
      </c>
    </row>
    <row r="1348" spans="1:24" x14ac:dyDescent="0.15">
      <c r="A1348" s="1" t="s">
        <v>41</v>
      </c>
      <c r="B1348" s="1" t="s">
        <v>39</v>
      </c>
      <c r="C1348" s="1" t="s">
        <v>41</v>
      </c>
      <c r="D1348" s="1" t="s">
        <v>40</v>
      </c>
      <c r="E1348" s="1" t="s">
        <v>22</v>
      </c>
      <c r="F1348" s="19">
        <f t="shared" si="260"/>
        <v>0</v>
      </c>
      <c r="G1348" s="19">
        <f t="shared" si="261"/>
        <v>1</v>
      </c>
      <c r="H1348" s="20">
        <f t="shared" si="262"/>
        <v>3.801140428800002E-4</v>
      </c>
      <c r="J1348" s="7">
        <f>IF($A1348="二本差勝",先鋒分析!$D$14,IF($A1348="一本差勝",先鋒分析!$D$15,IF($A1348="引き分け",先鋒分析!$D$16,IF($A1348="一本差負",先鋒分析!$D$17,先鋒分析!$D$18))))</f>
        <v>0.20800000000000002</v>
      </c>
      <c r="K1348" s="19">
        <f t="shared" si="263"/>
        <v>-1</v>
      </c>
      <c r="L1348" s="19">
        <f t="shared" si="264"/>
        <v>-1</v>
      </c>
      <c r="M1348" s="7">
        <f>IF($B1348="二本差勝",次鋒分析!$D$14,IF($B1348="一本差勝",次鋒分析!$D$15,IF($B1348="引き分け",次鋒分析!$D$16,IF($B1348="一本差負",次鋒分析!$D$17,次鋒分析!$D$18))))</f>
        <v>0.16000000000000003</v>
      </c>
      <c r="N1348" s="1">
        <f t="shared" si="265"/>
        <v>1</v>
      </c>
      <c r="O1348" s="1">
        <f t="shared" si="266"/>
        <v>2</v>
      </c>
      <c r="P1348" s="7">
        <f>IF($C1348="二本差勝",中堅分析!$D$14,IF($C1348="一本差勝",中堅分析!$D$15,IF($C1348="引き分け",中堅分析!$D$16,IF($C1348="一本差負",中堅分析!$D$17,中堅分析!$D$18))))</f>
        <v>0.20800000000000002</v>
      </c>
      <c r="Q1348" s="1">
        <f t="shared" si="267"/>
        <v>-1</v>
      </c>
      <c r="R1348" s="1">
        <f t="shared" si="268"/>
        <v>-1</v>
      </c>
      <c r="S1348" s="7">
        <f>IF($D1348="二本差勝",副将分析!$D$14,IF($D1348="一本差勝",副将分析!$D$15,IF($D1348="引き分け",副将分析!$D$16,IF($D1348="一本差負",副将分析!$D$17,副将分析!$D$18))))</f>
        <v>0.20800000000000002</v>
      </c>
      <c r="T1348" s="1">
        <f t="shared" si="269"/>
        <v>1</v>
      </c>
      <c r="U1348" s="1">
        <f t="shared" si="270"/>
        <v>1</v>
      </c>
      <c r="V1348" s="7">
        <f>IF($E1348="二本差勝",大将分析!$D$14,IF($E1348="一本差勝",大将分析!$D$15,IF($E1348="引き分け",大将分析!$D$16,IF($E1348="一本差負",大将分析!$D$17,大将分析!$D$18))))</f>
        <v>0.26400000000000001</v>
      </c>
      <c r="W1348" s="1">
        <f t="shared" si="271"/>
        <v>0</v>
      </c>
      <c r="X1348" s="1">
        <f t="shared" si="272"/>
        <v>0</v>
      </c>
    </row>
    <row r="1349" spans="1:24" x14ac:dyDescent="0.15">
      <c r="A1349" s="1" t="s">
        <v>41</v>
      </c>
      <c r="B1349" s="1" t="s">
        <v>41</v>
      </c>
      <c r="C1349" s="1" t="s">
        <v>39</v>
      </c>
      <c r="D1349" s="1" t="s">
        <v>40</v>
      </c>
      <c r="E1349" s="1" t="s">
        <v>22</v>
      </c>
      <c r="F1349" s="19">
        <f t="shared" si="260"/>
        <v>0</v>
      </c>
      <c r="G1349" s="19">
        <f t="shared" si="261"/>
        <v>1</v>
      </c>
      <c r="H1349" s="20">
        <f t="shared" si="262"/>
        <v>3.801140428800002E-4</v>
      </c>
      <c r="J1349" s="7">
        <f>IF($A1349="二本差勝",先鋒分析!$D$14,IF($A1349="一本差勝",先鋒分析!$D$15,IF($A1349="引き分け",先鋒分析!$D$16,IF($A1349="一本差負",先鋒分析!$D$17,先鋒分析!$D$18))))</f>
        <v>0.20800000000000002</v>
      </c>
      <c r="K1349" s="19">
        <f t="shared" si="263"/>
        <v>-1</v>
      </c>
      <c r="L1349" s="19">
        <f t="shared" si="264"/>
        <v>-1</v>
      </c>
      <c r="M1349" s="7">
        <f>IF($B1349="二本差勝",次鋒分析!$D$14,IF($B1349="一本差勝",次鋒分析!$D$15,IF($B1349="引き分け",次鋒分析!$D$16,IF($B1349="一本差負",次鋒分析!$D$17,次鋒分析!$D$18))))</f>
        <v>0.20800000000000002</v>
      </c>
      <c r="N1349" s="1">
        <f t="shared" si="265"/>
        <v>-1</v>
      </c>
      <c r="O1349" s="1">
        <f t="shared" si="266"/>
        <v>-1</v>
      </c>
      <c r="P1349" s="7">
        <f>IF($C1349="二本差勝",中堅分析!$D$14,IF($C1349="一本差勝",中堅分析!$D$15,IF($C1349="引き分け",中堅分析!$D$16,IF($C1349="一本差負",中堅分析!$D$17,中堅分析!$D$18))))</f>
        <v>0.16000000000000003</v>
      </c>
      <c r="Q1349" s="1">
        <f t="shared" si="267"/>
        <v>1</v>
      </c>
      <c r="R1349" s="1">
        <f t="shared" si="268"/>
        <v>2</v>
      </c>
      <c r="S1349" s="7">
        <f>IF($D1349="二本差勝",副将分析!$D$14,IF($D1349="一本差勝",副将分析!$D$15,IF($D1349="引き分け",副将分析!$D$16,IF($D1349="一本差負",副将分析!$D$17,副将分析!$D$18))))</f>
        <v>0.20800000000000002</v>
      </c>
      <c r="T1349" s="1">
        <f t="shared" si="269"/>
        <v>1</v>
      </c>
      <c r="U1349" s="1">
        <f t="shared" si="270"/>
        <v>1</v>
      </c>
      <c r="V1349" s="7">
        <f>IF($E1349="二本差勝",大将分析!$D$14,IF($E1349="一本差勝",大将分析!$D$15,IF($E1349="引き分け",大将分析!$D$16,IF($E1349="一本差負",大将分析!$D$17,大将分析!$D$18))))</f>
        <v>0.26400000000000001</v>
      </c>
      <c r="W1349" s="1">
        <f t="shared" si="271"/>
        <v>0</v>
      </c>
      <c r="X1349" s="1">
        <f t="shared" si="272"/>
        <v>0</v>
      </c>
    </row>
    <row r="1350" spans="1:24" x14ac:dyDescent="0.15">
      <c r="A1350" s="1" t="s">
        <v>39</v>
      </c>
      <c r="B1350" s="1" t="s">
        <v>41</v>
      </c>
      <c r="C1350" s="1" t="s">
        <v>41</v>
      </c>
      <c r="D1350" s="1" t="s">
        <v>40</v>
      </c>
      <c r="E1350" s="1" t="s">
        <v>41</v>
      </c>
      <c r="F1350" s="19">
        <f t="shared" ref="F1350:F1413" si="273">K1350+N1350+Q1350+T1350</f>
        <v>0</v>
      </c>
      <c r="G1350" s="19">
        <f t="shared" ref="G1350:G1413" si="274">L1350+O1350+R1350+U1350</f>
        <v>1</v>
      </c>
      <c r="H1350" s="20">
        <f t="shared" ref="H1350:H1413" si="275">J1350*M1350*P1350*S1350*V1350</f>
        <v>2.9948379136000017E-4</v>
      </c>
      <c r="J1350" s="7">
        <f>IF($A1350="二本差勝",先鋒分析!$D$14,IF($A1350="一本差勝",先鋒分析!$D$15,IF($A1350="引き分け",先鋒分析!$D$16,IF($A1350="一本差負",先鋒分析!$D$17,先鋒分析!$D$18))))</f>
        <v>0.16000000000000003</v>
      </c>
      <c r="K1350" s="19">
        <f t="shared" ref="K1350:K1413" si="276">IF($A1350="二本差勝",1,IF($A1350="一本差勝",1,IF($A1350="引き分け",0,-1)))</f>
        <v>1</v>
      </c>
      <c r="L1350" s="19">
        <f t="shared" ref="L1350:L1413" si="277">IF($A1350="二本差勝",2,IF($A1350="一本差勝",1,IF($A1350="引き分け",0,IF($A1350="一本差負",-1,-2))))</f>
        <v>2</v>
      </c>
      <c r="M1350" s="7">
        <f>IF($B1350="二本差勝",次鋒分析!$D$14,IF($B1350="一本差勝",次鋒分析!$D$15,IF($B1350="引き分け",次鋒分析!$D$16,IF($B1350="一本差負",次鋒分析!$D$17,次鋒分析!$D$18))))</f>
        <v>0.20800000000000002</v>
      </c>
      <c r="N1350" s="1">
        <f t="shared" ref="N1350:N1413" si="278">IF($B1350="二本差勝",1,IF($B1350="一本差勝",1,IF($B1350="引き分け",0,-1)))</f>
        <v>-1</v>
      </c>
      <c r="O1350" s="1">
        <f t="shared" ref="O1350:O1413" si="279">IF($B1350="二本差勝",2,IF($B1350="一本差勝",1,IF($B1350="引き分け",0,IF($B1350="一本差負",-1,-2))))</f>
        <v>-1</v>
      </c>
      <c r="P1350" s="7">
        <f>IF($C1350="二本差勝",中堅分析!$D$14,IF($C1350="一本差勝",中堅分析!$D$15,IF($C1350="引き分け",中堅分析!$D$16,IF($C1350="一本差負",中堅分析!$D$17,中堅分析!$D$18))))</f>
        <v>0.20800000000000002</v>
      </c>
      <c r="Q1350" s="1">
        <f t="shared" ref="Q1350:Q1413" si="280">IF($C1350="二本差勝",1,IF($C1350="一本差勝",1,IF($C1350="引き分け",0,-1)))</f>
        <v>-1</v>
      </c>
      <c r="R1350" s="1">
        <f t="shared" ref="R1350:R1413" si="281">IF($C1350="二本差勝",2,IF($C1350="一本差勝",1,IF($C1350="引き分け",0,IF($C1350="一本差負",-1,-2))))</f>
        <v>-1</v>
      </c>
      <c r="S1350" s="7">
        <f>IF($D1350="二本差勝",副将分析!$D$14,IF($D1350="一本差勝",副将分析!$D$15,IF($D1350="引き分け",副将分析!$D$16,IF($D1350="一本差負",副将分析!$D$17,副将分析!$D$18))))</f>
        <v>0.20800000000000002</v>
      </c>
      <c r="T1350" s="1">
        <f t="shared" ref="T1350:T1413" si="282">IF($D1350="二本差勝",1,IF($D1350="一本差勝",1,IF($D1350="引き分け",0,-1)))</f>
        <v>1</v>
      </c>
      <c r="U1350" s="1">
        <f t="shared" ref="U1350:U1413" si="283">IF($D1350="二本差勝",2,IF($D1350="一本差勝",1,IF($D1350="引き分け",0,IF($D1350="一本差負",-1,-2))))</f>
        <v>1</v>
      </c>
      <c r="V1350" s="7">
        <f>IF($E1350="二本差勝",大将分析!$D$14,IF($E1350="一本差勝",大将分析!$D$15,IF($E1350="引き分け",大将分析!$D$16,IF($E1350="一本差負",大将分析!$D$17,大将分析!$D$18))))</f>
        <v>0.20800000000000002</v>
      </c>
      <c r="W1350" s="1">
        <f t="shared" ref="W1350:W1413" si="284">IF($E1350="二本差勝",1,IF($E1350="一本差勝",1,IF($E1350="引き分け",0,-1)))</f>
        <v>-1</v>
      </c>
      <c r="X1350" s="1">
        <f t="shared" ref="X1350:X1413" si="285">IF($E1350="二本差勝",2,IF($E1350="一本差勝",1,IF($E1350="引き分け",0,IF($E1350="一本差負",-1,-2))))</f>
        <v>-1</v>
      </c>
    </row>
    <row r="1351" spans="1:24" x14ac:dyDescent="0.15">
      <c r="A1351" s="1" t="s">
        <v>41</v>
      </c>
      <c r="B1351" s="1" t="s">
        <v>39</v>
      </c>
      <c r="C1351" s="1" t="s">
        <v>41</v>
      </c>
      <c r="D1351" s="1" t="s">
        <v>40</v>
      </c>
      <c r="E1351" s="1" t="s">
        <v>41</v>
      </c>
      <c r="F1351" s="19">
        <f t="shared" si="273"/>
        <v>0</v>
      </c>
      <c r="G1351" s="19">
        <f t="shared" si="274"/>
        <v>1</v>
      </c>
      <c r="H1351" s="20">
        <f t="shared" si="275"/>
        <v>2.9948379136000017E-4</v>
      </c>
      <c r="J1351" s="7">
        <f>IF($A1351="二本差勝",先鋒分析!$D$14,IF($A1351="一本差勝",先鋒分析!$D$15,IF($A1351="引き分け",先鋒分析!$D$16,IF($A1351="一本差負",先鋒分析!$D$17,先鋒分析!$D$18))))</f>
        <v>0.20800000000000002</v>
      </c>
      <c r="K1351" s="19">
        <f t="shared" si="276"/>
        <v>-1</v>
      </c>
      <c r="L1351" s="19">
        <f t="shared" si="277"/>
        <v>-1</v>
      </c>
      <c r="M1351" s="7">
        <f>IF($B1351="二本差勝",次鋒分析!$D$14,IF($B1351="一本差勝",次鋒分析!$D$15,IF($B1351="引き分け",次鋒分析!$D$16,IF($B1351="一本差負",次鋒分析!$D$17,次鋒分析!$D$18))))</f>
        <v>0.16000000000000003</v>
      </c>
      <c r="N1351" s="1">
        <f t="shared" si="278"/>
        <v>1</v>
      </c>
      <c r="O1351" s="1">
        <f t="shared" si="279"/>
        <v>2</v>
      </c>
      <c r="P1351" s="7">
        <f>IF($C1351="二本差勝",中堅分析!$D$14,IF($C1351="一本差勝",中堅分析!$D$15,IF($C1351="引き分け",中堅分析!$D$16,IF($C1351="一本差負",中堅分析!$D$17,中堅分析!$D$18))))</f>
        <v>0.20800000000000002</v>
      </c>
      <c r="Q1351" s="1">
        <f t="shared" si="280"/>
        <v>-1</v>
      </c>
      <c r="R1351" s="1">
        <f t="shared" si="281"/>
        <v>-1</v>
      </c>
      <c r="S1351" s="7">
        <f>IF($D1351="二本差勝",副将分析!$D$14,IF($D1351="一本差勝",副将分析!$D$15,IF($D1351="引き分け",副将分析!$D$16,IF($D1351="一本差負",副将分析!$D$17,副将分析!$D$18))))</f>
        <v>0.20800000000000002</v>
      </c>
      <c r="T1351" s="1">
        <f t="shared" si="282"/>
        <v>1</v>
      </c>
      <c r="U1351" s="1">
        <f t="shared" si="283"/>
        <v>1</v>
      </c>
      <c r="V1351" s="7">
        <f>IF($E1351="二本差勝",大将分析!$D$14,IF($E1351="一本差勝",大将分析!$D$15,IF($E1351="引き分け",大将分析!$D$16,IF($E1351="一本差負",大将分析!$D$17,大将分析!$D$18))))</f>
        <v>0.20800000000000002</v>
      </c>
      <c r="W1351" s="1">
        <f t="shared" si="284"/>
        <v>-1</v>
      </c>
      <c r="X1351" s="1">
        <f t="shared" si="285"/>
        <v>-1</v>
      </c>
    </row>
    <row r="1352" spans="1:24" x14ac:dyDescent="0.15">
      <c r="A1352" s="1" t="s">
        <v>41</v>
      </c>
      <c r="B1352" s="1" t="s">
        <v>41</v>
      </c>
      <c r="C1352" s="1" t="s">
        <v>39</v>
      </c>
      <c r="D1352" s="1" t="s">
        <v>40</v>
      </c>
      <c r="E1352" s="1" t="s">
        <v>41</v>
      </c>
      <c r="F1352" s="19">
        <f t="shared" si="273"/>
        <v>0</v>
      </c>
      <c r="G1352" s="19">
        <f t="shared" si="274"/>
        <v>1</v>
      </c>
      <c r="H1352" s="20">
        <f t="shared" si="275"/>
        <v>2.9948379136000017E-4</v>
      </c>
      <c r="J1352" s="7">
        <f>IF($A1352="二本差勝",先鋒分析!$D$14,IF($A1352="一本差勝",先鋒分析!$D$15,IF($A1352="引き分け",先鋒分析!$D$16,IF($A1352="一本差負",先鋒分析!$D$17,先鋒分析!$D$18))))</f>
        <v>0.20800000000000002</v>
      </c>
      <c r="K1352" s="19">
        <f t="shared" si="276"/>
        <v>-1</v>
      </c>
      <c r="L1352" s="19">
        <f t="shared" si="277"/>
        <v>-1</v>
      </c>
      <c r="M1352" s="7">
        <f>IF($B1352="二本差勝",次鋒分析!$D$14,IF($B1352="一本差勝",次鋒分析!$D$15,IF($B1352="引き分け",次鋒分析!$D$16,IF($B1352="一本差負",次鋒分析!$D$17,次鋒分析!$D$18))))</f>
        <v>0.20800000000000002</v>
      </c>
      <c r="N1352" s="1">
        <f t="shared" si="278"/>
        <v>-1</v>
      </c>
      <c r="O1352" s="1">
        <f t="shared" si="279"/>
        <v>-1</v>
      </c>
      <c r="P1352" s="7">
        <f>IF($C1352="二本差勝",中堅分析!$D$14,IF($C1352="一本差勝",中堅分析!$D$15,IF($C1352="引き分け",中堅分析!$D$16,IF($C1352="一本差負",中堅分析!$D$17,中堅分析!$D$18))))</f>
        <v>0.16000000000000003</v>
      </c>
      <c r="Q1352" s="1">
        <f t="shared" si="280"/>
        <v>1</v>
      </c>
      <c r="R1352" s="1">
        <f t="shared" si="281"/>
        <v>2</v>
      </c>
      <c r="S1352" s="7">
        <f>IF($D1352="二本差勝",副将分析!$D$14,IF($D1352="一本差勝",副将分析!$D$15,IF($D1352="引き分け",副将分析!$D$16,IF($D1352="一本差負",副将分析!$D$17,副将分析!$D$18))))</f>
        <v>0.20800000000000002</v>
      </c>
      <c r="T1352" s="1">
        <f t="shared" si="282"/>
        <v>1</v>
      </c>
      <c r="U1352" s="1">
        <f t="shared" si="283"/>
        <v>1</v>
      </c>
      <c r="V1352" s="7">
        <f>IF($E1352="二本差勝",大将分析!$D$14,IF($E1352="一本差勝",大将分析!$D$15,IF($E1352="引き分け",大将分析!$D$16,IF($E1352="一本差負",大将分析!$D$17,大将分析!$D$18))))</f>
        <v>0.20800000000000002</v>
      </c>
      <c r="W1352" s="1">
        <f t="shared" si="284"/>
        <v>-1</v>
      </c>
      <c r="X1352" s="1">
        <f t="shared" si="285"/>
        <v>-1</v>
      </c>
    </row>
    <row r="1353" spans="1:24" x14ac:dyDescent="0.15">
      <c r="A1353" s="1" t="s">
        <v>39</v>
      </c>
      <c r="B1353" s="1" t="s">
        <v>41</v>
      </c>
      <c r="C1353" s="1" t="s">
        <v>41</v>
      </c>
      <c r="D1353" s="1" t="s">
        <v>40</v>
      </c>
      <c r="E1353" s="1" t="s">
        <v>42</v>
      </c>
      <c r="F1353" s="19">
        <f t="shared" si="273"/>
        <v>0</v>
      </c>
      <c r="G1353" s="19">
        <f t="shared" si="274"/>
        <v>1</v>
      </c>
      <c r="H1353" s="20">
        <f t="shared" si="275"/>
        <v>2.3037214720000016E-4</v>
      </c>
      <c r="J1353" s="7">
        <f>IF($A1353="二本差勝",先鋒分析!$D$14,IF($A1353="一本差勝",先鋒分析!$D$15,IF($A1353="引き分け",先鋒分析!$D$16,IF($A1353="一本差負",先鋒分析!$D$17,先鋒分析!$D$18))))</f>
        <v>0.16000000000000003</v>
      </c>
      <c r="K1353" s="19">
        <f t="shared" si="276"/>
        <v>1</v>
      </c>
      <c r="L1353" s="19">
        <f t="shared" si="277"/>
        <v>2</v>
      </c>
      <c r="M1353" s="7">
        <f>IF($B1353="二本差勝",次鋒分析!$D$14,IF($B1353="一本差勝",次鋒分析!$D$15,IF($B1353="引き分け",次鋒分析!$D$16,IF($B1353="一本差負",次鋒分析!$D$17,次鋒分析!$D$18))))</f>
        <v>0.20800000000000002</v>
      </c>
      <c r="N1353" s="1">
        <f t="shared" si="278"/>
        <v>-1</v>
      </c>
      <c r="O1353" s="1">
        <f t="shared" si="279"/>
        <v>-1</v>
      </c>
      <c r="P1353" s="7">
        <f>IF($C1353="二本差勝",中堅分析!$D$14,IF($C1353="一本差勝",中堅分析!$D$15,IF($C1353="引き分け",中堅分析!$D$16,IF($C1353="一本差負",中堅分析!$D$17,中堅分析!$D$18))))</f>
        <v>0.20800000000000002</v>
      </c>
      <c r="Q1353" s="1">
        <f t="shared" si="280"/>
        <v>-1</v>
      </c>
      <c r="R1353" s="1">
        <f t="shared" si="281"/>
        <v>-1</v>
      </c>
      <c r="S1353" s="7">
        <f>IF($D1353="二本差勝",副将分析!$D$14,IF($D1353="一本差勝",副将分析!$D$15,IF($D1353="引き分け",副将分析!$D$16,IF($D1353="一本差負",副将分析!$D$17,副将分析!$D$18))))</f>
        <v>0.20800000000000002</v>
      </c>
      <c r="T1353" s="1">
        <f t="shared" si="282"/>
        <v>1</v>
      </c>
      <c r="U1353" s="1">
        <f t="shared" si="283"/>
        <v>1</v>
      </c>
      <c r="V1353" s="7">
        <f>IF($E1353="二本差勝",大将分析!$D$14,IF($E1353="一本差勝",大将分析!$D$15,IF($E1353="引き分け",大将分析!$D$16,IF($E1353="一本差負",大将分析!$D$17,大将分析!$D$18))))</f>
        <v>0.16000000000000003</v>
      </c>
      <c r="W1353" s="1">
        <f t="shared" si="284"/>
        <v>-1</v>
      </c>
      <c r="X1353" s="1">
        <f t="shared" si="285"/>
        <v>-2</v>
      </c>
    </row>
    <row r="1354" spans="1:24" x14ac:dyDescent="0.15">
      <c r="A1354" s="1" t="s">
        <v>41</v>
      </c>
      <c r="B1354" s="1" t="s">
        <v>39</v>
      </c>
      <c r="C1354" s="1" t="s">
        <v>41</v>
      </c>
      <c r="D1354" s="1" t="s">
        <v>40</v>
      </c>
      <c r="E1354" s="1" t="s">
        <v>42</v>
      </c>
      <c r="F1354" s="19">
        <f t="shared" si="273"/>
        <v>0</v>
      </c>
      <c r="G1354" s="19">
        <f t="shared" si="274"/>
        <v>1</v>
      </c>
      <c r="H1354" s="20">
        <f t="shared" si="275"/>
        <v>2.3037214720000016E-4</v>
      </c>
      <c r="J1354" s="7">
        <f>IF($A1354="二本差勝",先鋒分析!$D$14,IF($A1354="一本差勝",先鋒分析!$D$15,IF($A1354="引き分け",先鋒分析!$D$16,IF($A1354="一本差負",先鋒分析!$D$17,先鋒分析!$D$18))))</f>
        <v>0.20800000000000002</v>
      </c>
      <c r="K1354" s="19">
        <f t="shared" si="276"/>
        <v>-1</v>
      </c>
      <c r="L1354" s="19">
        <f t="shared" si="277"/>
        <v>-1</v>
      </c>
      <c r="M1354" s="7">
        <f>IF($B1354="二本差勝",次鋒分析!$D$14,IF($B1354="一本差勝",次鋒分析!$D$15,IF($B1354="引き分け",次鋒分析!$D$16,IF($B1354="一本差負",次鋒分析!$D$17,次鋒分析!$D$18))))</f>
        <v>0.16000000000000003</v>
      </c>
      <c r="N1354" s="1">
        <f t="shared" si="278"/>
        <v>1</v>
      </c>
      <c r="O1354" s="1">
        <f t="shared" si="279"/>
        <v>2</v>
      </c>
      <c r="P1354" s="7">
        <f>IF($C1354="二本差勝",中堅分析!$D$14,IF($C1354="一本差勝",中堅分析!$D$15,IF($C1354="引き分け",中堅分析!$D$16,IF($C1354="一本差負",中堅分析!$D$17,中堅分析!$D$18))))</f>
        <v>0.20800000000000002</v>
      </c>
      <c r="Q1354" s="1">
        <f t="shared" si="280"/>
        <v>-1</v>
      </c>
      <c r="R1354" s="1">
        <f t="shared" si="281"/>
        <v>-1</v>
      </c>
      <c r="S1354" s="7">
        <f>IF($D1354="二本差勝",副将分析!$D$14,IF($D1354="一本差勝",副将分析!$D$15,IF($D1354="引き分け",副将分析!$D$16,IF($D1354="一本差負",副将分析!$D$17,副将分析!$D$18))))</f>
        <v>0.20800000000000002</v>
      </c>
      <c r="T1354" s="1">
        <f t="shared" si="282"/>
        <v>1</v>
      </c>
      <c r="U1354" s="1">
        <f t="shared" si="283"/>
        <v>1</v>
      </c>
      <c r="V1354" s="7">
        <f>IF($E1354="二本差勝",大将分析!$D$14,IF($E1354="一本差勝",大将分析!$D$15,IF($E1354="引き分け",大将分析!$D$16,IF($E1354="一本差負",大将分析!$D$17,大将分析!$D$18))))</f>
        <v>0.16000000000000003</v>
      </c>
      <c r="W1354" s="1">
        <f t="shared" si="284"/>
        <v>-1</v>
      </c>
      <c r="X1354" s="1">
        <f t="shared" si="285"/>
        <v>-2</v>
      </c>
    </row>
    <row r="1355" spans="1:24" x14ac:dyDescent="0.15">
      <c r="A1355" s="1" t="s">
        <v>41</v>
      </c>
      <c r="B1355" s="1" t="s">
        <v>41</v>
      </c>
      <c r="C1355" s="1" t="s">
        <v>39</v>
      </c>
      <c r="D1355" s="1" t="s">
        <v>40</v>
      </c>
      <c r="E1355" s="1" t="s">
        <v>42</v>
      </c>
      <c r="F1355" s="19">
        <f t="shared" si="273"/>
        <v>0</v>
      </c>
      <c r="G1355" s="19">
        <f t="shared" si="274"/>
        <v>1</v>
      </c>
      <c r="H1355" s="20">
        <f t="shared" si="275"/>
        <v>2.3037214720000016E-4</v>
      </c>
      <c r="J1355" s="7">
        <f>IF($A1355="二本差勝",先鋒分析!$D$14,IF($A1355="一本差勝",先鋒分析!$D$15,IF($A1355="引き分け",先鋒分析!$D$16,IF($A1355="一本差負",先鋒分析!$D$17,先鋒分析!$D$18))))</f>
        <v>0.20800000000000002</v>
      </c>
      <c r="K1355" s="19">
        <f t="shared" si="276"/>
        <v>-1</v>
      </c>
      <c r="L1355" s="19">
        <f t="shared" si="277"/>
        <v>-1</v>
      </c>
      <c r="M1355" s="7">
        <f>IF($B1355="二本差勝",次鋒分析!$D$14,IF($B1355="一本差勝",次鋒分析!$D$15,IF($B1355="引き分け",次鋒分析!$D$16,IF($B1355="一本差負",次鋒分析!$D$17,次鋒分析!$D$18))))</f>
        <v>0.20800000000000002</v>
      </c>
      <c r="N1355" s="1">
        <f t="shared" si="278"/>
        <v>-1</v>
      </c>
      <c r="O1355" s="1">
        <f t="shared" si="279"/>
        <v>-1</v>
      </c>
      <c r="P1355" s="7">
        <f>IF($C1355="二本差勝",中堅分析!$D$14,IF($C1355="一本差勝",中堅分析!$D$15,IF($C1355="引き分け",中堅分析!$D$16,IF($C1355="一本差負",中堅分析!$D$17,中堅分析!$D$18))))</f>
        <v>0.16000000000000003</v>
      </c>
      <c r="Q1355" s="1">
        <f t="shared" si="280"/>
        <v>1</v>
      </c>
      <c r="R1355" s="1">
        <f t="shared" si="281"/>
        <v>2</v>
      </c>
      <c r="S1355" s="7">
        <f>IF($D1355="二本差勝",副将分析!$D$14,IF($D1355="一本差勝",副将分析!$D$15,IF($D1355="引き分け",副将分析!$D$16,IF($D1355="一本差負",副将分析!$D$17,副将分析!$D$18))))</f>
        <v>0.20800000000000002</v>
      </c>
      <c r="T1355" s="1">
        <f t="shared" si="282"/>
        <v>1</v>
      </c>
      <c r="U1355" s="1">
        <f t="shared" si="283"/>
        <v>1</v>
      </c>
      <c r="V1355" s="7">
        <f>IF($E1355="二本差勝",大将分析!$D$14,IF($E1355="一本差勝",大将分析!$D$15,IF($E1355="引き分け",大将分析!$D$16,IF($E1355="一本差負",大将分析!$D$17,大将分析!$D$18))))</f>
        <v>0.16000000000000003</v>
      </c>
      <c r="W1355" s="1">
        <f t="shared" si="284"/>
        <v>-1</v>
      </c>
      <c r="X1355" s="1">
        <f t="shared" si="285"/>
        <v>-2</v>
      </c>
    </row>
    <row r="1356" spans="1:24" x14ac:dyDescent="0.15">
      <c r="A1356" s="1" t="s">
        <v>39</v>
      </c>
      <c r="B1356" s="1" t="s">
        <v>41</v>
      </c>
      <c r="C1356" s="1" t="s">
        <v>42</v>
      </c>
      <c r="D1356" s="1" t="s">
        <v>39</v>
      </c>
      <c r="E1356" s="1" t="s">
        <v>39</v>
      </c>
      <c r="F1356" s="19">
        <f t="shared" si="273"/>
        <v>0</v>
      </c>
      <c r="G1356" s="19">
        <f t="shared" si="274"/>
        <v>1</v>
      </c>
      <c r="H1356" s="20">
        <f t="shared" si="275"/>
        <v>1.3631488000000013E-4</v>
      </c>
      <c r="J1356" s="7">
        <f>IF($A1356="二本差勝",先鋒分析!$D$14,IF($A1356="一本差勝",先鋒分析!$D$15,IF($A1356="引き分け",先鋒分析!$D$16,IF($A1356="一本差負",先鋒分析!$D$17,先鋒分析!$D$18))))</f>
        <v>0.16000000000000003</v>
      </c>
      <c r="K1356" s="19">
        <f t="shared" si="276"/>
        <v>1</v>
      </c>
      <c r="L1356" s="19">
        <f t="shared" si="277"/>
        <v>2</v>
      </c>
      <c r="M1356" s="7">
        <f>IF($B1356="二本差勝",次鋒分析!$D$14,IF($B1356="一本差勝",次鋒分析!$D$15,IF($B1356="引き分け",次鋒分析!$D$16,IF($B1356="一本差負",次鋒分析!$D$17,次鋒分析!$D$18))))</f>
        <v>0.20800000000000002</v>
      </c>
      <c r="N1356" s="1">
        <f t="shared" si="278"/>
        <v>-1</v>
      </c>
      <c r="O1356" s="1">
        <f t="shared" si="279"/>
        <v>-1</v>
      </c>
      <c r="P1356" s="7">
        <f>IF($C1356="二本差勝",中堅分析!$D$14,IF($C1356="一本差勝",中堅分析!$D$15,IF($C1356="引き分け",中堅分析!$D$16,IF($C1356="一本差負",中堅分析!$D$17,中堅分析!$D$18))))</f>
        <v>0.16000000000000003</v>
      </c>
      <c r="Q1356" s="1">
        <f t="shared" si="280"/>
        <v>-1</v>
      </c>
      <c r="R1356" s="1">
        <f t="shared" si="281"/>
        <v>-2</v>
      </c>
      <c r="S1356" s="7">
        <f>IF($D1356="二本差勝",副将分析!$D$14,IF($D1356="一本差勝",副将分析!$D$15,IF($D1356="引き分け",副将分析!$D$16,IF($D1356="一本差負",副将分析!$D$17,副将分析!$D$18))))</f>
        <v>0.16000000000000003</v>
      </c>
      <c r="T1356" s="1">
        <f t="shared" si="282"/>
        <v>1</v>
      </c>
      <c r="U1356" s="1">
        <f t="shared" si="283"/>
        <v>2</v>
      </c>
      <c r="V1356" s="7">
        <f>IF($E1356="二本差勝",大将分析!$D$14,IF($E1356="一本差勝",大将分析!$D$15,IF($E1356="引き分け",大将分析!$D$16,IF($E1356="一本差負",大将分析!$D$17,大将分析!$D$18))))</f>
        <v>0.16000000000000003</v>
      </c>
      <c r="W1356" s="1">
        <f t="shared" si="284"/>
        <v>1</v>
      </c>
      <c r="X1356" s="1">
        <f t="shared" si="285"/>
        <v>2</v>
      </c>
    </row>
    <row r="1357" spans="1:24" x14ac:dyDescent="0.15">
      <c r="A1357" s="1" t="s">
        <v>39</v>
      </c>
      <c r="B1357" s="1" t="s">
        <v>42</v>
      </c>
      <c r="C1357" s="1" t="s">
        <v>41</v>
      </c>
      <c r="D1357" s="1" t="s">
        <v>39</v>
      </c>
      <c r="E1357" s="1" t="s">
        <v>39</v>
      </c>
      <c r="F1357" s="19">
        <f t="shared" si="273"/>
        <v>0</v>
      </c>
      <c r="G1357" s="19">
        <f t="shared" si="274"/>
        <v>1</v>
      </c>
      <c r="H1357" s="20">
        <f t="shared" si="275"/>
        <v>1.3631488000000013E-4</v>
      </c>
      <c r="J1357" s="7">
        <f>IF($A1357="二本差勝",先鋒分析!$D$14,IF($A1357="一本差勝",先鋒分析!$D$15,IF($A1357="引き分け",先鋒分析!$D$16,IF($A1357="一本差負",先鋒分析!$D$17,先鋒分析!$D$18))))</f>
        <v>0.16000000000000003</v>
      </c>
      <c r="K1357" s="19">
        <f t="shared" si="276"/>
        <v>1</v>
      </c>
      <c r="L1357" s="19">
        <f t="shared" si="277"/>
        <v>2</v>
      </c>
      <c r="M1357" s="7">
        <f>IF($B1357="二本差勝",次鋒分析!$D$14,IF($B1357="一本差勝",次鋒分析!$D$15,IF($B1357="引き分け",次鋒分析!$D$16,IF($B1357="一本差負",次鋒分析!$D$17,次鋒分析!$D$18))))</f>
        <v>0.16000000000000003</v>
      </c>
      <c r="N1357" s="1">
        <f t="shared" si="278"/>
        <v>-1</v>
      </c>
      <c r="O1357" s="1">
        <f t="shared" si="279"/>
        <v>-2</v>
      </c>
      <c r="P1357" s="7">
        <f>IF($C1357="二本差勝",中堅分析!$D$14,IF($C1357="一本差勝",中堅分析!$D$15,IF($C1357="引き分け",中堅分析!$D$16,IF($C1357="一本差負",中堅分析!$D$17,中堅分析!$D$18))))</f>
        <v>0.20800000000000002</v>
      </c>
      <c r="Q1357" s="1">
        <f t="shared" si="280"/>
        <v>-1</v>
      </c>
      <c r="R1357" s="1">
        <f t="shared" si="281"/>
        <v>-1</v>
      </c>
      <c r="S1357" s="7">
        <f>IF($D1357="二本差勝",副将分析!$D$14,IF($D1357="一本差勝",副将分析!$D$15,IF($D1357="引き分け",副将分析!$D$16,IF($D1357="一本差負",副将分析!$D$17,副将分析!$D$18))))</f>
        <v>0.16000000000000003</v>
      </c>
      <c r="T1357" s="1">
        <f t="shared" si="282"/>
        <v>1</v>
      </c>
      <c r="U1357" s="1">
        <f t="shared" si="283"/>
        <v>2</v>
      </c>
      <c r="V1357" s="7">
        <f>IF($E1357="二本差勝",大将分析!$D$14,IF($E1357="一本差勝",大将分析!$D$15,IF($E1357="引き分け",大将分析!$D$16,IF($E1357="一本差負",大将分析!$D$17,大将分析!$D$18))))</f>
        <v>0.16000000000000003</v>
      </c>
      <c r="W1357" s="1">
        <f t="shared" si="284"/>
        <v>1</v>
      </c>
      <c r="X1357" s="1">
        <f t="shared" si="285"/>
        <v>2</v>
      </c>
    </row>
    <row r="1358" spans="1:24" x14ac:dyDescent="0.15">
      <c r="A1358" s="1" t="s">
        <v>40</v>
      </c>
      <c r="B1358" s="1" t="s">
        <v>41</v>
      </c>
      <c r="C1358" s="1" t="s">
        <v>41</v>
      </c>
      <c r="D1358" s="1" t="s">
        <v>39</v>
      </c>
      <c r="E1358" s="1" t="s">
        <v>39</v>
      </c>
      <c r="F1358" s="19">
        <f t="shared" si="273"/>
        <v>0</v>
      </c>
      <c r="G1358" s="19">
        <f t="shared" si="274"/>
        <v>1</v>
      </c>
      <c r="H1358" s="20">
        <f t="shared" si="275"/>
        <v>2.3037214720000016E-4</v>
      </c>
      <c r="J1358" s="7">
        <f>IF($A1358="二本差勝",先鋒分析!$D$14,IF($A1358="一本差勝",先鋒分析!$D$15,IF($A1358="引き分け",先鋒分析!$D$16,IF($A1358="一本差負",先鋒分析!$D$17,先鋒分析!$D$18))))</f>
        <v>0.20800000000000002</v>
      </c>
      <c r="K1358" s="19">
        <f t="shared" si="276"/>
        <v>1</v>
      </c>
      <c r="L1358" s="19">
        <f t="shared" si="277"/>
        <v>1</v>
      </c>
      <c r="M1358" s="7">
        <f>IF($B1358="二本差勝",次鋒分析!$D$14,IF($B1358="一本差勝",次鋒分析!$D$15,IF($B1358="引き分け",次鋒分析!$D$16,IF($B1358="一本差負",次鋒分析!$D$17,次鋒分析!$D$18))))</f>
        <v>0.20800000000000002</v>
      </c>
      <c r="N1358" s="1">
        <f t="shared" si="278"/>
        <v>-1</v>
      </c>
      <c r="O1358" s="1">
        <f t="shared" si="279"/>
        <v>-1</v>
      </c>
      <c r="P1358" s="7">
        <f>IF($C1358="二本差勝",中堅分析!$D$14,IF($C1358="一本差勝",中堅分析!$D$15,IF($C1358="引き分け",中堅分析!$D$16,IF($C1358="一本差負",中堅分析!$D$17,中堅分析!$D$18))))</f>
        <v>0.20800000000000002</v>
      </c>
      <c r="Q1358" s="1">
        <f t="shared" si="280"/>
        <v>-1</v>
      </c>
      <c r="R1358" s="1">
        <f t="shared" si="281"/>
        <v>-1</v>
      </c>
      <c r="S1358" s="7">
        <f>IF($D1358="二本差勝",副将分析!$D$14,IF($D1358="一本差勝",副将分析!$D$15,IF($D1358="引き分け",副将分析!$D$16,IF($D1358="一本差負",副将分析!$D$17,副将分析!$D$18))))</f>
        <v>0.16000000000000003</v>
      </c>
      <c r="T1358" s="1">
        <f t="shared" si="282"/>
        <v>1</v>
      </c>
      <c r="U1358" s="1">
        <f t="shared" si="283"/>
        <v>2</v>
      </c>
      <c r="V1358" s="7">
        <f>IF($E1358="二本差勝",大将分析!$D$14,IF($E1358="一本差勝",大将分析!$D$15,IF($E1358="引き分け",大将分析!$D$16,IF($E1358="一本差負",大将分析!$D$17,大将分析!$D$18))))</f>
        <v>0.16000000000000003</v>
      </c>
      <c r="W1358" s="1">
        <f t="shared" si="284"/>
        <v>1</v>
      </c>
      <c r="X1358" s="1">
        <f t="shared" si="285"/>
        <v>2</v>
      </c>
    </row>
    <row r="1359" spans="1:24" x14ac:dyDescent="0.15">
      <c r="A1359" s="1" t="s">
        <v>22</v>
      </c>
      <c r="B1359" s="1" t="s">
        <v>22</v>
      </c>
      <c r="C1359" s="1" t="s">
        <v>41</v>
      </c>
      <c r="D1359" s="1" t="s">
        <v>39</v>
      </c>
      <c r="E1359" s="1" t="s">
        <v>39</v>
      </c>
      <c r="F1359" s="19">
        <f t="shared" si="273"/>
        <v>0</v>
      </c>
      <c r="G1359" s="19">
        <f t="shared" si="274"/>
        <v>1</v>
      </c>
      <c r="H1359" s="20">
        <f t="shared" si="275"/>
        <v>3.7111726080000027E-4</v>
      </c>
      <c r="J1359" s="7">
        <f>IF($A1359="二本差勝",先鋒分析!$D$14,IF($A1359="一本差勝",先鋒分析!$D$15,IF($A1359="引き分け",先鋒分析!$D$16,IF($A1359="一本差負",先鋒分析!$D$17,先鋒分析!$D$18))))</f>
        <v>0.26400000000000001</v>
      </c>
      <c r="K1359" s="19">
        <f t="shared" si="276"/>
        <v>0</v>
      </c>
      <c r="L1359" s="19">
        <f t="shared" si="277"/>
        <v>0</v>
      </c>
      <c r="M1359" s="7">
        <f>IF($B1359="二本差勝",次鋒分析!$D$14,IF($B1359="一本差勝",次鋒分析!$D$15,IF($B1359="引き分け",次鋒分析!$D$16,IF($B1359="一本差負",次鋒分析!$D$17,次鋒分析!$D$18))))</f>
        <v>0.26400000000000001</v>
      </c>
      <c r="N1359" s="1">
        <f t="shared" si="278"/>
        <v>0</v>
      </c>
      <c r="O1359" s="1">
        <f t="shared" si="279"/>
        <v>0</v>
      </c>
      <c r="P1359" s="7">
        <f>IF($C1359="二本差勝",中堅分析!$D$14,IF($C1359="一本差勝",中堅分析!$D$15,IF($C1359="引き分け",中堅分析!$D$16,IF($C1359="一本差負",中堅分析!$D$17,中堅分析!$D$18))))</f>
        <v>0.20800000000000002</v>
      </c>
      <c r="Q1359" s="1">
        <f t="shared" si="280"/>
        <v>-1</v>
      </c>
      <c r="R1359" s="1">
        <f t="shared" si="281"/>
        <v>-1</v>
      </c>
      <c r="S1359" s="7">
        <f>IF($D1359="二本差勝",副将分析!$D$14,IF($D1359="一本差勝",副将分析!$D$15,IF($D1359="引き分け",副将分析!$D$16,IF($D1359="一本差負",副将分析!$D$17,副将分析!$D$18))))</f>
        <v>0.16000000000000003</v>
      </c>
      <c r="T1359" s="1">
        <f t="shared" si="282"/>
        <v>1</v>
      </c>
      <c r="U1359" s="1">
        <f t="shared" si="283"/>
        <v>2</v>
      </c>
      <c r="V1359" s="7">
        <f>IF($E1359="二本差勝",大将分析!$D$14,IF($E1359="一本差勝",大将分析!$D$15,IF($E1359="引き分け",大将分析!$D$16,IF($E1359="一本差負",大将分析!$D$17,大将分析!$D$18))))</f>
        <v>0.16000000000000003</v>
      </c>
      <c r="W1359" s="1">
        <f t="shared" si="284"/>
        <v>1</v>
      </c>
      <c r="X1359" s="1">
        <f t="shared" si="285"/>
        <v>2</v>
      </c>
    </row>
    <row r="1360" spans="1:24" x14ac:dyDescent="0.15">
      <c r="A1360" s="1" t="s">
        <v>22</v>
      </c>
      <c r="B1360" s="1" t="s">
        <v>41</v>
      </c>
      <c r="C1360" s="1" t="s">
        <v>22</v>
      </c>
      <c r="D1360" s="1" t="s">
        <v>39</v>
      </c>
      <c r="E1360" s="1" t="s">
        <v>39</v>
      </c>
      <c r="F1360" s="19">
        <f t="shared" si="273"/>
        <v>0</v>
      </c>
      <c r="G1360" s="19">
        <f t="shared" si="274"/>
        <v>1</v>
      </c>
      <c r="H1360" s="20">
        <f t="shared" si="275"/>
        <v>3.7111726080000027E-4</v>
      </c>
      <c r="J1360" s="7">
        <f>IF($A1360="二本差勝",先鋒分析!$D$14,IF($A1360="一本差勝",先鋒分析!$D$15,IF($A1360="引き分け",先鋒分析!$D$16,IF($A1360="一本差負",先鋒分析!$D$17,先鋒分析!$D$18))))</f>
        <v>0.26400000000000001</v>
      </c>
      <c r="K1360" s="19">
        <f t="shared" si="276"/>
        <v>0</v>
      </c>
      <c r="L1360" s="19">
        <f t="shared" si="277"/>
        <v>0</v>
      </c>
      <c r="M1360" s="7">
        <f>IF($B1360="二本差勝",次鋒分析!$D$14,IF($B1360="一本差勝",次鋒分析!$D$15,IF($B1360="引き分け",次鋒分析!$D$16,IF($B1360="一本差負",次鋒分析!$D$17,次鋒分析!$D$18))))</f>
        <v>0.20800000000000002</v>
      </c>
      <c r="N1360" s="1">
        <f t="shared" si="278"/>
        <v>-1</v>
      </c>
      <c r="O1360" s="1">
        <f t="shared" si="279"/>
        <v>-1</v>
      </c>
      <c r="P1360" s="7">
        <f>IF($C1360="二本差勝",中堅分析!$D$14,IF($C1360="一本差勝",中堅分析!$D$15,IF($C1360="引き分け",中堅分析!$D$16,IF($C1360="一本差負",中堅分析!$D$17,中堅分析!$D$18))))</f>
        <v>0.26400000000000001</v>
      </c>
      <c r="Q1360" s="1">
        <f t="shared" si="280"/>
        <v>0</v>
      </c>
      <c r="R1360" s="1">
        <f t="shared" si="281"/>
        <v>0</v>
      </c>
      <c r="S1360" s="7">
        <f>IF($D1360="二本差勝",副将分析!$D$14,IF($D1360="一本差勝",副将分析!$D$15,IF($D1360="引き分け",副将分析!$D$16,IF($D1360="一本差負",副将分析!$D$17,副将分析!$D$18))))</f>
        <v>0.16000000000000003</v>
      </c>
      <c r="T1360" s="1">
        <f t="shared" si="282"/>
        <v>1</v>
      </c>
      <c r="U1360" s="1">
        <f t="shared" si="283"/>
        <v>2</v>
      </c>
      <c r="V1360" s="7">
        <f>IF($E1360="二本差勝",大将分析!$D$14,IF($E1360="一本差勝",大将分析!$D$15,IF($E1360="引き分け",大将分析!$D$16,IF($E1360="一本差負",大将分析!$D$17,大将分析!$D$18))))</f>
        <v>0.16000000000000003</v>
      </c>
      <c r="W1360" s="1">
        <f t="shared" si="284"/>
        <v>1</v>
      </c>
      <c r="X1360" s="1">
        <f t="shared" si="285"/>
        <v>2</v>
      </c>
    </row>
    <row r="1361" spans="1:24" x14ac:dyDescent="0.15">
      <c r="A1361" s="1" t="s">
        <v>41</v>
      </c>
      <c r="B1361" s="1" t="s">
        <v>39</v>
      </c>
      <c r="C1361" s="1" t="s">
        <v>42</v>
      </c>
      <c r="D1361" s="1" t="s">
        <v>39</v>
      </c>
      <c r="E1361" s="1" t="s">
        <v>39</v>
      </c>
      <c r="F1361" s="19">
        <f t="shared" si="273"/>
        <v>0</v>
      </c>
      <c r="G1361" s="19">
        <f t="shared" si="274"/>
        <v>1</v>
      </c>
      <c r="H1361" s="20">
        <f t="shared" si="275"/>
        <v>1.3631488000000013E-4</v>
      </c>
      <c r="J1361" s="7">
        <f>IF($A1361="二本差勝",先鋒分析!$D$14,IF($A1361="一本差勝",先鋒分析!$D$15,IF($A1361="引き分け",先鋒分析!$D$16,IF($A1361="一本差負",先鋒分析!$D$17,先鋒分析!$D$18))))</f>
        <v>0.20800000000000002</v>
      </c>
      <c r="K1361" s="19">
        <f t="shared" si="276"/>
        <v>-1</v>
      </c>
      <c r="L1361" s="19">
        <f t="shared" si="277"/>
        <v>-1</v>
      </c>
      <c r="M1361" s="7">
        <f>IF($B1361="二本差勝",次鋒分析!$D$14,IF($B1361="一本差勝",次鋒分析!$D$15,IF($B1361="引き分け",次鋒分析!$D$16,IF($B1361="一本差負",次鋒分析!$D$17,次鋒分析!$D$18))))</f>
        <v>0.16000000000000003</v>
      </c>
      <c r="N1361" s="1">
        <f t="shared" si="278"/>
        <v>1</v>
      </c>
      <c r="O1361" s="1">
        <f t="shared" si="279"/>
        <v>2</v>
      </c>
      <c r="P1361" s="7">
        <f>IF($C1361="二本差勝",中堅分析!$D$14,IF($C1361="一本差勝",中堅分析!$D$15,IF($C1361="引き分け",中堅分析!$D$16,IF($C1361="一本差負",中堅分析!$D$17,中堅分析!$D$18))))</f>
        <v>0.16000000000000003</v>
      </c>
      <c r="Q1361" s="1">
        <f t="shared" si="280"/>
        <v>-1</v>
      </c>
      <c r="R1361" s="1">
        <f t="shared" si="281"/>
        <v>-2</v>
      </c>
      <c r="S1361" s="7">
        <f>IF($D1361="二本差勝",副将分析!$D$14,IF($D1361="一本差勝",副将分析!$D$15,IF($D1361="引き分け",副将分析!$D$16,IF($D1361="一本差負",副将分析!$D$17,副将分析!$D$18))))</f>
        <v>0.16000000000000003</v>
      </c>
      <c r="T1361" s="1">
        <f t="shared" si="282"/>
        <v>1</v>
      </c>
      <c r="U1361" s="1">
        <f t="shared" si="283"/>
        <v>2</v>
      </c>
      <c r="V1361" s="7">
        <f>IF($E1361="二本差勝",大将分析!$D$14,IF($E1361="一本差勝",大将分析!$D$15,IF($E1361="引き分け",大将分析!$D$16,IF($E1361="一本差負",大将分析!$D$17,大将分析!$D$18))))</f>
        <v>0.16000000000000003</v>
      </c>
      <c r="W1361" s="1">
        <f t="shared" si="284"/>
        <v>1</v>
      </c>
      <c r="X1361" s="1">
        <f t="shared" si="285"/>
        <v>2</v>
      </c>
    </row>
    <row r="1362" spans="1:24" x14ac:dyDescent="0.15">
      <c r="A1362" s="1" t="s">
        <v>41</v>
      </c>
      <c r="B1362" s="1" t="s">
        <v>40</v>
      </c>
      <c r="C1362" s="1" t="s">
        <v>41</v>
      </c>
      <c r="D1362" s="1" t="s">
        <v>39</v>
      </c>
      <c r="E1362" s="1" t="s">
        <v>39</v>
      </c>
      <c r="F1362" s="19">
        <f t="shared" si="273"/>
        <v>0</v>
      </c>
      <c r="G1362" s="19">
        <f t="shared" si="274"/>
        <v>1</v>
      </c>
      <c r="H1362" s="20">
        <f t="shared" si="275"/>
        <v>2.3037214720000016E-4</v>
      </c>
      <c r="J1362" s="7">
        <f>IF($A1362="二本差勝",先鋒分析!$D$14,IF($A1362="一本差勝",先鋒分析!$D$15,IF($A1362="引き分け",先鋒分析!$D$16,IF($A1362="一本差負",先鋒分析!$D$17,先鋒分析!$D$18))))</f>
        <v>0.20800000000000002</v>
      </c>
      <c r="K1362" s="19">
        <f t="shared" si="276"/>
        <v>-1</v>
      </c>
      <c r="L1362" s="19">
        <f t="shared" si="277"/>
        <v>-1</v>
      </c>
      <c r="M1362" s="7">
        <f>IF($B1362="二本差勝",次鋒分析!$D$14,IF($B1362="一本差勝",次鋒分析!$D$15,IF($B1362="引き分け",次鋒分析!$D$16,IF($B1362="一本差負",次鋒分析!$D$17,次鋒分析!$D$18))))</f>
        <v>0.20800000000000002</v>
      </c>
      <c r="N1362" s="1">
        <f t="shared" si="278"/>
        <v>1</v>
      </c>
      <c r="O1362" s="1">
        <f t="shared" si="279"/>
        <v>1</v>
      </c>
      <c r="P1362" s="7">
        <f>IF($C1362="二本差勝",中堅分析!$D$14,IF($C1362="一本差勝",中堅分析!$D$15,IF($C1362="引き分け",中堅分析!$D$16,IF($C1362="一本差負",中堅分析!$D$17,中堅分析!$D$18))))</f>
        <v>0.20800000000000002</v>
      </c>
      <c r="Q1362" s="1">
        <f t="shared" si="280"/>
        <v>-1</v>
      </c>
      <c r="R1362" s="1">
        <f t="shared" si="281"/>
        <v>-1</v>
      </c>
      <c r="S1362" s="7">
        <f>IF($D1362="二本差勝",副将分析!$D$14,IF($D1362="一本差勝",副将分析!$D$15,IF($D1362="引き分け",副将分析!$D$16,IF($D1362="一本差負",副将分析!$D$17,副将分析!$D$18))))</f>
        <v>0.16000000000000003</v>
      </c>
      <c r="T1362" s="1">
        <f t="shared" si="282"/>
        <v>1</v>
      </c>
      <c r="U1362" s="1">
        <f t="shared" si="283"/>
        <v>2</v>
      </c>
      <c r="V1362" s="7">
        <f>IF($E1362="二本差勝",大将分析!$D$14,IF($E1362="一本差勝",大将分析!$D$15,IF($E1362="引き分け",大将分析!$D$16,IF($E1362="一本差負",大将分析!$D$17,大将分析!$D$18))))</f>
        <v>0.16000000000000003</v>
      </c>
      <c r="W1362" s="1">
        <f t="shared" si="284"/>
        <v>1</v>
      </c>
      <c r="X1362" s="1">
        <f t="shared" si="285"/>
        <v>2</v>
      </c>
    </row>
    <row r="1363" spans="1:24" x14ac:dyDescent="0.15">
      <c r="A1363" s="1" t="s">
        <v>41</v>
      </c>
      <c r="B1363" s="1" t="s">
        <v>22</v>
      </c>
      <c r="C1363" s="1" t="s">
        <v>22</v>
      </c>
      <c r="D1363" s="1" t="s">
        <v>39</v>
      </c>
      <c r="E1363" s="1" t="s">
        <v>39</v>
      </c>
      <c r="F1363" s="19">
        <f t="shared" si="273"/>
        <v>0</v>
      </c>
      <c r="G1363" s="19">
        <f t="shared" si="274"/>
        <v>1</v>
      </c>
      <c r="H1363" s="20">
        <f t="shared" si="275"/>
        <v>3.7111726080000027E-4</v>
      </c>
      <c r="J1363" s="7">
        <f>IF($A1363="二本差勝",先鋒分析!$D$14,IF($A1363="一本差勝",先鋒分析!$D$15,IF($A1363="引き分け",先鋒分析!$D$16,IF($A1363="一本差負",先鋒分析!$D$17,先鋒分析!$D$18))))</f>
        <v>0.20800000000000002</v>
      </c>
      <c r="K1363" s="19">
        <f t="shared" si="276"/>
        <v>-1</v>
      </c>
      <c r="L1363" s="19">
        <f t="shared" si="277"/>
        <v>-1</v>
      </c>
      <c r="M1363" s="7">
        <f>IF($B1363="二本差勝",次鋒分析!$D$14,IF($B1363="一本差勝",次鋒分析!$D$15,IF($B1363="引き分け",次鋒分析!$D$16,IF($B1363="一本差負",次鋒分析!$D$17,次鋒分析!$D$18))))</f>
        <v>0.26400000000000001</v>
      </c>
      <c r="N1363" s="1">
        <f t="shared" si="278"/>
        <v>0</v>
      </c>
      <c r="O1363" s="1">
        <f t="shared" si="279"/>
        <v>0</v>
      </c>
      <c r="P1363" s="7">
        <f>IF($C1363="二本差勝",中堅分析!$D$14,IF($C1363="一本差勝",中堅分析!$D$15,IF($C1363="引き分け",中堅分析!$D$16,IF($C1363="一本差負",中堅分析!$D$17,中堅分析!$D$18))))</f>
        <v>0.26400000000000001</v>
      </c>
      <c r="Q1363" s="1">
        <f t="shared" si="280"/>
        <v>0</v>
      </c>
      <c r="R1363" s="1">
        <f t="shared" si="281"/>
        <v>0</v>
      </c>
      <c r="S1363" s="7">
        <f>IF($D1363="二本差勝",副将分析!$D$14,IF($D1363="一本差勝",副将分析!$D$15,IF($D1363="引き分け",副将分析!$D$16,IF($D1363="一本差負",副将分析!$D$17,副将分析!$D$18))))</f>
        <v>0.16000000000000003</v>
      </c>
      <c r="T1363" s="1">
        <f t="shared" si="282"/>
        <v>1</v>
      </c>
      <c r="U1363" s="1">
        <f t="shared" si="283"/>
        <v>2</v>
      </c>
      <c r="V1363" s="7">
        <f>IF($E1363="二本差勝",大将分析!$D$14,IF($E1363="一本差勝",大将分析!$D$15,IF($E1363="引き分け",大将分析!$D$16,IF($E1363="一本差負",大将分析!$D$17,大将分析!$D$18))))</f>
        <v>0.16000000000000003</v>
      </c>
      <c r="W1363" s="1">
        <f t="shared" si="284"/>
        <v>1</v>
      </c>
      <c r="X1363" s="1">
        <f t="shared" si="285"/>
        <v>2</v>
      </c>
    </row>
    <row r="1364" spans="1:24" x14ac:dyDescent="0.15">
      <c r="A1364" s="1" t="s">
        <v>41</v>
      </c>
      <c r="B1364" s="1" t="s">
        <v>41</v>
      </c>
      <c r="C1364" s="1" t="s">
        <v>40</v>
      </c>
      <c r="D1364" s="1" t="s">
        <v>39</v>
      </c>
      <c r="E1364" s="1" t="s">
        <v>39</v>
      </c>
      <c r="F1364" s="19">
        <f t="shared" si="273"/>
        <v>0</v>
      </c>
      <c r="G1364" s="19">
        <f t="shared" si="274"/>
        <v>1</v>
      </c>
      <c r="H1364" s="20">
        <f t="shared" si="275"/>
        <v>2.3037214720000016E-4</v>
      </c>
      <c r="J1364" s="7">
        <f>IF($A1364="二本差勝",先鋒分析!$D$14,IF($A1364="一本差勝",先鋒分析!$D$15,IF($A1364="引き分け",先鋒分析!$D$16,IF($A1364="一本差負",先鋒分析!$D$17,先鋒分析!$D$18))))</f>
        <v>0.20800000000000002</v>
      </c>
      <c r="K1364" s="19">
        <f t="shared" si="276"/>
        <v>-1</v>
      </c>
      <c r="L1364" s="19">
        <f t="shared" si="277"/>
        <v>-1</v>
      </c>
      <c r="M1364" s="7">
        <f>IF($B1364="二本差勝",次鋒分析!$D$14,IF($B1364="一本差勝",次鋒分析!$D$15,IF($B1364="引き分け",次鋒分析!$D$16,IF($B1364="一本差負",次鋒分析!$D$17,次鋒分析!$D$18))))</f>
        <v>0.20800000000000002</v>
      </c>
      <c r="N1364" s="1">
        <f t="shared" si="278"/>
        <v>-1</v>
      </c>
      <c r="O1364" s="1">
        <f t="shared" si="279"/>
        <v>-1</v>
      </c>
      <c r="P1364" s="7">
        <f>IF($C1364="二本差勝",中堅分析!$D$14,IF($C1364="一本差勝",中堅分析!$D$15,IF($C1364="引き分け",中堅分析!$D$16,IF($C1364="一本差負",中堅分析!$D$17,中堅分析!$D$18))))</f>
        <v>0.20800000000000002</v>
      </c>
      <c r="Q1364" s="1">
        <f t="shared" si="280"/>
        <v>1</v>
      </c>
      <c r="R1364" s="1">
        <f t="shared" si="281"/>
        <v>1</v>
      </c>
      <c r="S1364" s="7">
        <f>IF($D1364="二本差勝",副将分析!$D$14,IF($D1364="一本差勝",副将分析!$D$15,IF($D1364="引き分け",副将分析!$D$16,IF($D1364="一本差負",副将分析!$D$17,副将分析!$D$18))))</f>
        <v>0.16000000000000003</v>
      </c>
      <c r="T1364" s="1">
        <f t="shared" si="282"/>
        <v>1</v>
      </c>
      <c r="U1364" s="1">
        <f t="shared" si="283"/>
        <v>2</v>
      </c>
      <c r="V1364" s="7">
        <f>IF($E1364="二本差勝",大将分析!$D$14,IF($E1364="一本差勝",大将分析!$D$15,IF($E1364="引き分け",大将分析!$D$16,IF($E1364="一本差負",大将分析!$D$17,大将分析!$D$18))))</f>
        <v>0.16000000000000003</v>
      </c>
      <c r="W1364" s="1">
        <f t="shared" si="284"/>
        <v>1</v>
      </c>
      <c r="X1364" s="1">
        <f t="shared" si="285"/>
        <v>2</v>
      </c>
    </row>
    <row r="1365" spans="1:24" x14ac:dyDescent="0.15">
      <c r="A1365" s="1" t="s">
        <v>41</v>
      </c>
      <c r="B1365" s="1" t="s">
        <v>42</v>
      </c>
      <c r="C1365" s="1" t="s">
        <v>39</v>
      </c>
      <c r="D1365" s="1" t="s">
        <v>39</v>
      </c>
      <c r="E1365" s="1" t="s">
        <v>39</v>
      </c>
      <c r="F1365" s="19">
        <f t="shared" si="273"/>
        <v>0</v>
      </c>
      <c r="G1365" s="19">
        <f t="shared" si="274"/>
        <v>1</v>
      </c>
      <c r="H1365" s="20">
        <f t="shared" si="275"/>
        <v>1.3631488000000013E-4</v>
      </c>
      <c r="J1365" s="7">
        <f>IF($A1365="二本差勝",先鋒分析!$D$14,IF($A1365="一本差勝",先鋒分析!$D$15,IF($A1365="引き分け",先鋒分析!$D$16,IF($A1365="一本差負",先鋒分析!$D$17,先鋒分析!$D$18))))</f>
        <v>0.20800000000000002</v>
      </c>
      <c r="K1365" s="19">
        <f t="shared" si="276"/>
        <v>-1</v>
      </c>
      <c r="L1365" s="19">
        <f t="shared" si="277"/>
        <v>-1</v>
      </c>
      <c r="M1365" s="7">
        <f>IF($B1365="二本差勝",次鋒分析!$D$14,IF($B1365="一本差勝",次鋒分析!$D$15,IF($B1365="引き分け",次鋒分析!$D$16,IF($B1365="一本差負",次鋒分析!$D$17,次鋒分析!$D$18))))</f>
        <v>0.16000000000000003</v>
      </c>
      <c r="N1365" s="1">
        <f t="shared" si="278"/>
        <v>-1</v>
      </c>
      <c r="O1365" s="1">
        <f t="shared" si="279"/>
        <v>-2</v>
      </c>
      <c r="P1365" s="7">
        <f>IF($C1365="二本差勝",中堅分析!$D$14,IF($C1365="一本差勝",中堅分析!$D$15,IF($C1365="引き分け",中堅分析!$D$16,IF($C1365="一本差負",中堅分析!$D$17,中堅分析!$D$18))))</f>
        <v>0.16000000000000003</v>
      </c>
      <c r="Q1365" s="1">
        <f t="shared" si="280"/>
        <v>1</v>
      </c>
      <c r="R1365" s="1">
        <f t="shared" si="281"/>
        <v>2</v>
      </c>
      <c r="S1365" s="7">
        <f>IF($D1365="二本差勝",副将分析!$D$14,IF($D1365="一本差勝",副将分析!$D$15,IF($D1365="引き分け",副将分析!$D$16,IF($D1365="一本差負",副将分析!$D$17,副将分析!$D$18))))</f>
        <v>0.16000000000000003</v>
      </c>
      <c r="T1365" s="1">
        <f t="shared" si="282"/>
        <v>1</v>
      </c>
      <c r="U1365" s="1">
        <f t="shared" si="283"/>
        <v>2</v>
      </c>
      <c r="V1365" s="7">
        <f>IF($E1365="二本差勝",大将分析!$D$14,IF($E1365="一本差勝",大将分析!$D$15,IF($E1365="引き分け",大将分析!$D$16,IF($E1365="一本差負",大将分析!$D$17,大将分析!$D$18))))</f>
        <v>0.16000000000000003</v>
      </c>
      <c r="W1365" s="1">
        <f t="shared" si="284"/>
        <v>1</v>
      </c>
      <c r="X1365" s="1">
        <f t="shared" si="285"/>
        <v>2</v>
      </c>
    </row>
    <row r="1366" spans="1:24" x14ac:dyDescent="0.15">
      <c r="A1366" s="1" t="s">
        <v>42</v>
      </c>
      <c r="B1366" s="1" t="s">
        <v>39</v>
      </c>
      <c r="C1366" s="1" t="s">
        <v>41</v>
      </c>
      <c r="D1366" s="1" t="s">
        <v>39</v>
      </c>
      <c r="E1366" s="1" t="s">
        <v>39</v>
      </c>
      <c r="F1366" s="19">
        <f t="shared" si="273"/>
        <v>0</v>
      </c>
      <c r="G1366" s="19">
        <f t="shared" si="274"/>
        <v>1</v>
      </c>
      <c r="H1366" s="20">
        <f t="shared" si="275"/>
        <v>1.3631488000000013E-4</v>
      </c>
      <c r="J1366" s="7">
        <f>IF($A1366="二本差勝",先鋒分析!$D$14,IF($A1366="一本差勝",先鋒分析!$D$15,IF($A1366="引き分け",先鋒分析!$D$16,IF($A1366="一本差負",先鋒分析!$D$17,先鋒分析!$D$18))))</f>
        <v>0.16000000000000003</v>
      </c>
      <c r="K1366" s="19">
        <f t="shared" si="276"/>
        <v>-1</v>
      </c>
      <c r="L1366" s="19">
        <f t="shared" si="277"/>
        <v>-2</v>
      </c>
      <c r="M1366" s="7">
        <f>IF($B1366="二本差勝",次鋒分析!$D$14,IF($B1366="一本差勝",次鋒分析!$D$15,IF($B1366="引き分け",次鋒分析!$D$16,IF($B1366="一本差負",次鋒分析!$D$17,次鋒分析!$D$18))))</f>
        <v>0.16000000000000003</v>
      </c>
      <c r="N1366" s="1">
        <f t="shared" si="278"/>
        <v>1</v>
      </c>
      <c r="O1366" s="1">
        <f t="shared" si="279"/>
        <v>2</v>
      </c>
      <c r="P1366" s="7">
        <f>IF($C1366="二本差勝",中堅分析!$D$14,IF($C1366="一本差勝",中堅分析!$D$15,IF($C1366="引き分け",中堅分析!$D$16,IF($C1366="一本差負",中堅分析!$D$17,中堅分析!$D$18))))</f>
        <v>0.20800000000000002</v>
      </c>
      <c r="Q1366" s="1">
        <f t="shared" si="280"/>
        <v>-1</v>
      </c>
      <c r="R1366" s="1">
        <f t="shared" si="281"/>
        <v>-1</v>
      </c>
      <c r="S1366" s="7">
        <f>IF($D1366="二本差勝",副将分析!$D$14,IF($D1366="一本差勝",副将分析!$D$15,IF($D1366="引き分け",副将分析!$D$16,IF($D1366="一本差負",副将分析!$D$17,副将分析!$D$18))))</f>
        <v>0.16000000000000003</v>
      </c>
      <c r="T1366" s="1">
        <f t="shared" si="282"/>
        <v>1</v>
      </c>
      <c r="U1366" s="1">
        <f t="shared" si="283"/>
        <v>2</v>
      </c>
      <c r="V1366" s="7">
        <f>IF($E1366="二本差勝",大将分析!$D$14,IF($E1366="一本差勝",大将分析!$D$15,IF($E1366="引き分け",大将分析!$D$16,IF($E1366="一本差負",大将分析!$D$17,大将分析!$D$18))))</f>
        <v>0.16000000000000003</v>
      </c>
      <c r="W1366" s="1">
        <f t="shared" si="284"/>
        <v>1</v>
      </c>
      <c r="X1366" s="1">
        <f t="shared" si="285"/>
        <v>2</v>
      </c>
    </row>
    <row r="1367" spans="1:24" x14ac:dyDescent="0.15">
      <c r="A1367" s="1" t="s">
        <v>42</v>
      </c>
      <c r="B1367" s="1" t="s">
        <v>41</v>
      </c>
      <c r="C1367" s="1" t="s">
        <v>39</v>
      </c>
      <c r="D1367" s="1" t="s">
        <v>39</v>
      </c>
      <c r="E1367" s="1" t="s">
        <v>39</v>
      </c>
      <c r="F1367" s="19">
        <f t="shared" si="273"/>
        <v>0</v>
      </c>
      <c r="G1367" s="19">
        <f t="shared" si="274"/>
        <v>1</v>
      </c>
      <c r="H1367" s="20">
        <f t="shared" si="275"/>
        <v>1.3631488000000013E-4</v>
      </c>
      <c r="J1367" s="7">
        <f>IF($A1367="二本差勝",先鋒分析!$D$14,IF($A1367="一本差勝",先鋒分析!$D$15,IF($A1367="引き分け",先鋒分析!$D$16,IF($A1367="一本差負",先鋒分析!$D$17,先鋒分析!$D$18))))</f>
        <v>0.16000000000000003</v>
      </c>
      <c r="K1367" s="19">
        <f t="shared" si="276"/>
        <v>-1</v>
      </c>
      <c r="L1367" s="19">
        <f t="shared" si="277"/>
        <v>-2</v>
      </c>
      <c r="M1367" s="7">
        <f>IF($B1367="二本差勝",次鋒分析!$D$14,IF($B1367="一本差勝",次鋒分析!$D$15,IF($B1367="引き分け",次鋒分析!$D$16,IF($B1367="一本差負",次鋒分析!$D$17,次鋒分析!$D$18))))</f>
        <v>0.20800000000000002</v>
      </c>
      <c r="N1367" s="1">
        <f t="shared" si="278"/>
        <v>-1</v>
      </c>
      <c r="O1367" s="1">
        <f t="shared" si="279"/>
        <v>-1</v>
      </c>
      <c r="P1367" s="7">
        <f>IF($C1367="二本差勝",中堅分析!$D$14,IF($C1367="一本差勝",中堅分析!$D$15,IF($C1367="引き分け",中堅分析!$D$16,IF($C1367="一本差負",中堅分析!$D$17,中堅分析!$D$18))))</f>
        <v>0.16000000000000003</v>
      </c>
      <c r="Q1367" s="1">
        <f t="shared" si="280"/>
        <v>1</v>
      </c>
      <c r="R1367" s="1">
        <f t="shared" si="281"/>
        <v>2</v>
      </c>
      <c r="S1367" s="7">
        <f>IF($D1367="二本差勝",副将分析!$D$14,IF($D1367="一本差勝",副将分析!$D$15,IF($D1367="引き分け",副将分析!$D$16,IF($D1367="一本差負",副将分析!$D$17,副将分析!$D$18))))</f>
        <v>0.16000000000000003</v>
      </c>
      <c r="T1367" s="1">
        <f t="shared" si="282"/>
        <v>1</v>
      </c>
      <c r="U1367" s="1">
        <f t="shared" si="283"/>
        <v>2</v>
      </c>
      <c r="V1367" s="7">
        <f>IF($E1367="二本差勝",大将分析!$D$14,IF($E1367="一本差勝",大将分析!$D$15,IF($E1367="引き分け",大将分析!$D$16,IF($E1367="一本差負",大将分析!$D$17,大将分析!$D$18))))</f>
        <v>0.16000000000000003</v>
      </c>
      <c r="W1367" s="1">
        <f t="shared" si="284"/>
        <v>1</v>
      </c>
      <c r="X1367" s="1">
        <f t="shared" si="285"/>
        <v>2</v>
      </c>
    </row>
    <row r="1368" spans="1:24" x14ac:dyDescent="0.15">
      <c r="A1368" s="1" t="s">
        <v>39</v>
      </c>
      <c r="B1368" s="1" t="s">
        <v>41</v>
      </c>
      <c r="C1368" s="1" t="s">
        <v>42</v>
      </c>
      <c r="D1368" s="1" t="s">
        <v>39</v>
      </c>
      <c r="E1368" s="1" t="s">
        <v>40</v>
      </c>
      <c r="F1368" s="19">
        <f t="shared" si="273"/>
        <v>0</v>
      </c>
      <c r="G1368" s="19">
        <f t="shared" si="274"/>
        <v>1</v>
      </c>
      <c r="H1368" s="20">
        <f t="shared" si="275"/>
        <v>1.7720934400000015E-4</v>
      </c>
      <c r="J1368" s="7">
        <f>IF($A1368="二本差勝",先鋒分析!$D$14,IF($A1368="一本差勝",先鋒分析!$D$15,IF($A1368="引き分け",先鋒分析!$D$16,IF($A1368="一本差負",先鋒分析!$D$17,先鋒分析!$D$18))))</f>
        <v>0.16000000000000003</v>
      </c>
      <c r="K1368" s="19">
        <f t="shared" si="276"/>
        <v>1</v>
      </c>
      <c r="L1368" s="19">
        <f t="shared" si="277"/>
        <v>2</v>
      </c>
      <c r="M1368" s="7">
        <f>IF($B1368="二本差勝",次鋒分析!$D$14,IF($B1368="一本差勝",次鋒分析!$D$15,IF($B1368="引き分け",次鋒分析!$D$16,IF($B1368="一本差負",次鋒分析!$D$17,次鋒分析!$D$18))))</f>
        <v>0.20800000000000002</v>
      </c>
      <c r="N1368" s="1">
        <f t="shared" si="278"/>
        <v>-1</v>
      </c>
      <c r="O1368" s="1">
        <f t="shared" si="279"/>
        <v>-1</v>
      </c>
      <c r="P1368" s="7">
        <f>IF($C1368="二本差勝",中堅分析!$D$14,IF($C1368="一本差勝",中堅分析!$D$15,IF($C1368="引き分け",中堅分析!$D$16,IF($C1368="一本差負",中堅分析!$D$17,中堅分析!$D$18))))</f>
        <v>0.16000000000000003</v>
      </c>
      <c r="Q1368" s="1">
        <f t="shared" si="280"/>
        <v>-1</v>
      </c>
      <c r="R1368" s="1">
        <f t="shared" si="281"/>
        <v>-2</v>
      </c>
      <c r="S1368" s="7">
        <f>IF($D1368="二本差勝",副将分析!$D$14,IF($D1368="一本差勝",副将分析!$D$15,IF($D1368="引き分け",副将分析!$D$16,IF($D1368="一本差負",副将分析!$D$17,副将分析!$D$18))))</f>
        <v>0.16000000000000003</v>
      </c>
      <c r="T1368" s="1">
        <f t="shared" si="282"/>
        <v>1</v>
      </c>
      <c r="U1368" s="1">
        <f t="shared" si="283"/>
        <v>2</v>
      </c>
      <c r="V1368" s="7">
        <f>IF($E1368="二本差勝",大将分析!$D$14,IF($E1368="一本差勝",大将分析!$D$15,IF($E1368="引き分け",大将分析!$D$16,IF($E1368="一本差負",大将分析!$D$17,大将分析!$D$18))))</f>
        <v>0.20800000000000002</v>
      </c>
      <c r="W1368" s="1">
        <f t="shared" si="284"/>
        <v>1</v>
      </c>
      <c r="X1368" s="1">
        <f t="shared" si="285"/>
        <v>1</v>
      </c>
    </row>
    <row r="1369" spans="1:24" x14ac:dyDescent="0.15">
      <c r="A1369" s="1" t="s">
        <v>39</v>
      </c>
      <c r="B1369" s="1" t="s">
        <v>42</v>
      </c>
      <c r="C1369" s="1" t="s">
        <v>41</v>
      </c>
      <c r="D1369" s="1" t="s">
        <v>39</v>
      </c>
      <c r="E1369" s="1" t="s">
        <v>40</v>
      </c>
      <c r="F1369" s="19">
        <f t="shared" si="273"/>
        <v>0</v>
      </c>
      <c r="G1369" s="19">
        <f t="shared" si="274"/>
        <v>1</v>
      </c>
      <c r="H1369" s="20">
        <f t="shared" si="275"/>
        <v>1.7720934400000015E-4</v>
      </c>
      <c r="J1369" s="7">
        <f>IF($A1369="二本差勝",先鋒分析!$D$14,IF($A1369="一本差勝",先鋒分析!$D$15,IF($A1369="引き分け",先鋒分析!$D$16,IF($A1369="一本差負",先鋒分析!$D$17,先鋒分析!$D$18))))</f>
        <v>0.16000000000000003</v>
      </c>
      <c r="K1369" s="19">
        <f t="shared" si="276"/>
        <v>1</v>
      </c>
      <c r="L1369" s="19">
        <f t="shared" si="277"/>
        <v>2</v>
      </c>
      <c r="M1369" s="7">
        <f>IF($B1369="二本差勝",次鋒分析!$D$14,IF($B1369="一本差勝",次鋒分析!$D$15,IF($B1369="引き分け",次鋒分析!$D$16,IF($B1369="一本差負",次鋒分析!$D$17,次鋒分析!$D$18))))</f>
        <v>0.16000000000000003</v>
      </c>
      <c r="N1369" s="1">
        <f t="shared" si="278"/>
        <v>-1</v>
      </c>
      <c r="O1369" s="1">
        <f t="shared" si="279"/>
        <v>-2</v>
      </c>
      <c r="P1369" s="7">
        <f>IF($C1369="二本差勝",中堅分析!$D$14,IF($C1369="一本差勝",中堅分析!$D$15,IF($C1369="引き分け",中堅分析!$D$16,IF($C1369="一本差負",中堅分析!$D$17,中堅分析!$D$18))))</f>
        <v>0.20800000000000002</v>
      </c>
      <c r="Q1369" s="1">
        <f t="shared" si="280"/>
        <v>-1</v>
      </c>
      <c r="R1369" s="1">
        <f t="shared" si="281"/>
        <v>-1</v>
      </c>
      <c r="S1369" s="7">
        <f>IF($D1369="二本差勝",副将分析!$D$14,IF($D1369="一本差勝",副将分析!$D$15,IF($D1369="引き分け",副将分析!$D$16,IF($D1369="一本差負",副将分析!$D$17,副将分析!$D$18))))</f>
        <v>0.16000000000000003</v>
      </c>
      <c r="T1369" s="1">
        <f t="shared" si="282"/>
        <v>1</v>
      </c>
      <c r="U1369" s="1">
        <f t="shared" si="283"/>
        <v>2</v>
      </c>
      <c r="V1369" s="7">
        <f>IF($E1369="二本差勝",大将分析!$D$14,IF($E1369="一本差勝",大将分析!$D$15,IF($E1369="引き分け",大将分析!$D$16,IF($E1369="一本差負",大将分析!$D$17,大将分析!$D$18))))</f>
        <v>0.20800000000000002</v>
      </c>
      <c r="W1369" s="1">
        <f t="shared" si="284"/>
        <v>1</v>
      </c>
      <c r="X1369" s="1">
        <f t="shared" si="285"/>
        <v>1</v>
      </c>
    </row>
    <row r="1370" spans="1:24" x14ac:dyDescent="0.15">
      <c r="A1370" s="1" t="s">
        <v>40</v>
      </c>
      <c r="B1370" s="1" t="s">
        <v>41</v>
      </c>
      <c r="C1370" s="1" t="s">
        <v>41</v>
      </c>
      <c r="D1370" s="1" t="s">
        <v>39</v>
      </c>
      <c r="E1370" s="1" t="s">
        <v>40</v>
      </c>
      <c r="F1370" s="19">
        <f t="shared" si="273"/>
        <v>0</v>
      </c>
      <c r="G1370" s="19">
        <f t="shared" si="274"/>
        <v>1</v>
      </c>
      <c r="H1370" s="20">
        <f t="shared" si="275"/>
        <v>2.9948379136000017E-4</v>
      </c>
      <c r="J1370" s="7">
        <f>IF($A1370="二本差勝",先鋒分析!$D$14,IF($A1370="一本差勝",先鋒分析!$D$15,IF($A1370="引き分け",先鋒分析!$D$16,IF($A1370="一本差負",先鋒分析!$D$17,先鋒分析!$D$18))))</f>
        <v>0.20800000000000002</v>
      </c>
      <c r="K1370" s="19">
        <f t="shared" si="276"/>
        <v>1</v>
      </c>
      <c r="L1370" s="19">
        <f t="shared" si="277"/>
        <v>1</v>
      </c>
      <c r="M1370" s="7">
        <f>IF($B1370="二本差勝",次鋒分析!$D$14,IF($B1370="一本差勝",次鋒分析!$D$15,IF($B1370="引き分け",次鋒分析!$D$16,IF($B1370="一本差負",次鋒分析!$D$17,次鋒分析!$D$18))))</f>
        <v>0.20800000000000002</v>
      </c>
      <c r="N1370" s="1">
        <f t="shared" si="278"/>
        <v>-1</v>
      </c>
      <c r="O1370" s="1">
        <f t="shared" si="279"/>
        <v>-1</v>
      </c>
      <c r="P1370" s="7">
        <f>IF($C1370="二本差勝",中堅分析!$D$14,IF($C1370="一本差勝",中堅分析!$D$15,IF($C1370="引き分け",中堅分析!$D$16,IF($C1370="一本差負",中堅分析!$D$17,中堅分析!$D$18))))</f>
        <v>0.20800000000000002</v>
      </c>
      <c r="Q1370" s="1">
        <f t="shared" si="280"/>
        <v>-1</v>
      </c>
      <c r="R1370" s="1">
        <f t="shared" si="281"/>
        <v>-1</v>
      </c>
      <c r="S1370" s="7">
        <f>IF($D1370="二本差勝",副将分析!$D$14,IF($D1370="一本差勝",副将分析!$D$15,IF($D1370="引き分け",副将分析!$D$16,IF($D1370="一本差負",副将分析!$D$17,副将分析!$D$18))))</f>
        <v>0.16000000000000003</v>
      </c>
      <c r="T1370" s="1">
        <f t="shared" si="282"/>
        <v>1</v>
      </c>
      <c r="U1370" s="1">
        <f t="shared" si="283"/>
        <v>2</v>
      </c>
      <c r="V1370" s="7">
        <f>IF($E1370="二本差勝",大将分析!$D$14,IF($E1370="一本差勝",大将分析!$D$15,IF($E1370="引き分け",大将分析!$D$16,IF($E1370="一本差負",大将分析!$D$17,大将分析!$D$18))))</f>
        <v>0.20800000000000002</v>
      </c>
      <c r="W1370" s="1">
        <f t="shared" si="284"/>
        <v>1</v>
      </c>
      <c r="X1370" s="1">
        <f t="shared" si="285"/>
        <v>1</v>
      </c>
    </row>
    <row r="1371" spans="1:24" x14ac:dyDescent="0.15">
      <c r="A1371" s="1" t="s">
        <v>22</v>
      </c>
      <c r="B1371" s="1" t="s">
        <v>22</v>
      </c>
      <c r="C1371" s="1" t="s">
        <v>41</v>
      </c>
      <c r="D1371" s="1" t="s">
        <v>39</v>
      </c>
      <c r="E1371" s="1" t="s">
        <v>40</v>
      </c>
      <c r="F1371" s="19">
        <f t="shared" si="273"/>
        <v>0</v>
      </c>
      <c r="G1371" s="19">
        <f t="shared" si="274"/>
        <v>1</v>
      </c>
      <c r="H1371" s="20">
        <f t="shared" si="275"/>
        <v>4.8245243904000029E-4</v>
      </c>
      <c r="J1371" s="7">
        <f>IF($A1371="二本差勝",先鋒分析!$D$14,IF($A1371="一本差勝",先鋒分析!$D$15,IF($A1371="引き分け",先鋒分析!$D$16,IF($A1371="一本差負",先鋒分析!$D$17,先鋒分析!$D$18))))</f>
        <v>0.26400000000000001</v>
      </c>
      <c r="K1371" s="19">
        <f t="shared" si="276"/>
        <v>0</v>
      </c>
      <c r="L1371" s="19">
        <f t="shared" si="277"/>
        <v>0</v>
      </c>
      <c r="M1371" s="7">
        <f>IF($B1371="二本差勝",次鋒分析!$D$14,IF($B1371="一本差勝",次鋒分析!$D$15,IF($B1371="引き分け",次鋒分析!$D$16,IF($B1371="一本差負",次鋒分析!$D$17,次鋒分析!$D$18))))</f>
        <v>0.26400000000000001</v>
      </c>
      <c r="N1371" s="1">
        <f t="shared" si="278"/>
        <v>0</v>
      </c>
      <c r="O1371" s="1">
        <f t="shared" si="279"/>
        <v>0</v>
      </c>
      <c r="P1371" s="7">
        <f>IF($C1371="二本差勝",中堅分析!$D$14,IF($C1371="一本差勝",中堅分析!$D$15,IF($C1371="引き分け",中堅分析!$D$16,IF($C1371="一本差負",中堅分析!$D$17,中堅分析!$D$18))))</f>
        <v>0.20800000000000002</v>
      </c>
      <c r="Q1371" s="1">
        <f t="shared" si="280"/>
        <v>-1</v>
      </c>
      <c r="R1371" s="1">
        <f t="shared" si="281"/>
        <v>-1</v>
      </c>
      <c r="S1371" s="7">
        <f>IF($D1371="二本差勝",副将分析!$D$14,IF($D1371="一本差勝",副将分析!$D$15,IF($D1371="引き分け",副将分析!$D$16,IF($D1371="一本差負",副将分析!$D$17,副将分析!$D$18))))</f>
        <v>0.16000000000000003</v>
      </c>
      <c r="T1371" s="1">
        <f t="shared" si="282"/>
        <v>1</v>
      </c>
      <c r="U1371" s="1">
        <f t="shared" si="283"/>
        <v>2</v>
      </c>
      <c r="V1371" s="7">
        <f>IF($E1371="二本差勝",大将分析!$D$14,IF($E1371="一本差勝",大将分析!$D$15,IF($E1371="引き分け",大将分析!$D$16,IF($E1371="一本差負",大将分析!$D$17,大将分析!$D$18))))</f>
        <v>0.20800000000000002</v>
      </c>
      <c r="W1371" s="1">
        <f t="shared" si="284"/>
        <v>1</v>
      </c>
      <c r="X1371" s="1">
        <f t="shared" si="285"/>
        <v>1</v>
      </c>
    </row>
    <row r="1372" spans="1:24" x14ac:dyDescent="0.15">
      <c r="A1372" s="1" t="s">
        <v>22</v>
      </c>
      <c r="B1372" s="1" t="s">
        <v>41</v>
      </c>
      <c r="C1372" s="1" t="s">
        <v>22</v>
      </c>
      <c r="D1372" s="1" t="s">
        <v>39</v>
      </c>
      <c r="E1372" s="1" t="s">
        <v>40</v>
      </c>
      <c r="F1372" s="19">
        <f t="shared" si="273"/>
        <v>0</v>
      </c>
      <c r="G1372" s="19">
        <f t="shared" si="274"/>
        <v>1</v>
      </c>
      <c r="H1372" s="20">
        <f t="shared" si="275"/>
        <v>4.8245243904000029E-4</v>
      </c>
      <c r="J1372" s="7">
        <f>IF($A1372="二本差勝",先鋒分析!$D$14,IF($A1372="一本差勝",先鋒分析!$D$15,IF($A1372="引き分け",先鋒分析!$D$16,IF($A1372="一本差負",先鋒分析!$D$17,先鋒分析!$D$18))))</f>
        <v>0.26400000000000001</v>
      </c>
      <c r="K1372" s="19">
        <f t="shared" si="276"/>
        <v>0</v>
      </c>
      <c r="L1372" s="19">
        <f t="shared" si="277"/>
        <v>0</v>
      </c>
      <c r="M1372" s="7">
        <f>IF($B1372="二本差勝",次鋒分析!$D$14,IF($B1372="一本差勝",次鋒分析!$D$15,IF($B1372="引き分け",次鋒分析!$D$16,IF($B1372="一本差負",次鋒分析!$D$17,次鋒分析!$D$18))))</f>
        <v>0.20800000000000002</v>
      </c>
      <c r="N1372" s="1">
        <f t="shared" si="278"/>
        <v>-1</v>
      </c>
      <c r="O1372" s="1">
        <f t="shared" si="279"/>
        <v>-1</v>
      </c>
      <c r="P1372" s="7">
        <f>IF($C1372="二本差勝",中堅分析!$D$14,IF($C1372="一本差勝",中堅分析!$D$15,IF($C1372="引き分け",中堅分析!$D$16,IF($C1372="一本差負",中堅分析!$D$17,中堅分析!$D$18))))</f>
        <v>0.26400000000000001</v>
      </c>
      <c r="Q1372" s="1">
        <f t="shared" si="280"/>
        <v>0</v>
      </c>
      <c r="R1372" s="1">
        <f t="shared" si="281"/>
        <v>0</v>
      </c>
      <c r="S1372" s="7">
        <f>IF($D1372="二本差勝",副将分析!$D$14,IF($D1372="一本差勝",副将分析!$D$15,IF($D1372="引き分け",副将分析!$D$16,IF($D1372="一本差負",副将分析!$D$17,副将分析!$D$18))))</f>
        <v>0.16000000000000003</v>
      </c>
      <c r="T1372" s="1">
        <f t="shared" si="282"/>
        <v>1</v>
      </c>
      <c r="U1372" s="1">
        <f t="shared" si="283"/>
        <v>2</v>
      </c>
      <c r="V1372" s="7">
        <f>IF($E1372="二本差勝",大将分析!$D$14,IF($E1372="一本差勝",大将分析!$D$15,IF($E1372="引き分け",大将分析!$D$16,IF($E1372="一本差負",大将分析!$D$17,大将分析!$D$18))))</f>
        <v>0.20800000000000002</v>
      </c>
      <c r="W1372" s="1">
        <f t="shared" si="284"/>
        <v>1</v>
      </c>
      <c r="X1372" s="1">
        <f t="shared" si="285"/>
        <v>1</v>
      </c>
    </row>
    <row r="1373" spans="1:24" x14ac:dyDescent="0.15">
      <c r="A1373" s="1" t="s">
        <v>41</v>
      </c>
      <c r="B1373" s="1" t="s">
        <v>39</v>
      </c>
      <c r="C1373" s="1" t="s">
        <v>42</v>
      </c>
      <c r="D1373" s="1" t="s">
        <v>39</v>
      </c>
      <c r="E1373" s="1" t="s">
        <v>40</v>
      </c>
      <c r="F1373" s="19">
        <f t="shared" si="273"/>
        <v>0</v>
      </c>
      <c r="G1373" s="19">
        <f t="shared" si="274"/>
        <v>1</v>
      </c>
      <c r="H1373" s="20">
        <f t="shared" si="275"/>
        <v>1.7720934400000015E-4</v>
      </c>
      <c r="J1373" s="7">
        <f>IF($A1373="二本差勝",先鋒分析!$D$14,IF($A1373="一本差勝",先鋒分析!$D$15,IF($A1373="引き分け",先鋒分析!$D$16,IF($A1373="一本差負",先鋒分析!$D$17,先鋒分析!$D$18))))</f>
        <v>0.20800000000000002</v>
      </c>
      <c r="K1373" s="19">
        <f t="shared" si="276"/>
        <v>-1</v>
      </c>
      <c r="L1373" s="19">
        <f t="shared" si="277"/>
        <v>-1</v>
      </c>
      <c r="M1373" s="7">
        <f>IF($B1373="二本差勝",次鋒分析!$D$14,IF($B1373="一本差勝",次鋒分析!$D$15,IF($B1373="引き分け",次鋒分析!$D$16,IF($B1373="一本差負",次鋒分析!$D$17,次鋒分析!$D$18))))</f>
        <v>0.16000000000000003</v>
      </c>
      <c r="N1373" s="1">
        <f t="shared" si="278"/>
        <v>1</v>
      </c>
      <c r="O1373" s="1">
        <f t="shared" si="279"/>
        <v>2</v>
      </c>
      <c r="P1373" s="7">
        <f>IF($C1373="二本差勝",中堅分析!$D$14,IF($C1373="一本差勝",中堅分析!$D$15,IF($C1373="引き分け",中堅分析!$D$16,IF($C1373="一本差負",中堅分析!$D$17,中堅分析!$D$18))))</f>
        <v>0.16000000000000003</v>
      </c>
      <c r="Q1373" s="1">
        <f t="shared" si="280"/>
        <v>-1</v>
      </c>
      <c r="R1373" s="1">
        <f t="shared" si="281"/>
        <v>-2</v>
      </c>
      <c r="S1373" s="7">
        <f>IF($D1373="二本差勝",副将分析!$D$14,IF($D1373="一本差勝",副将分析!$D$15,IF($D1373="引き分け",副将分析!$D$16,IF($D1373="一本差負",副将分析!$D$17,副将分析!$D$18))))</f>
        <v>0.16000000000000003</v>
      </c>
      <c r="T1373" s="1">
        <f t="shared" si="282"/>
        <v>1</v>
      </c>
      <c r="U1373" s="1">
        <f t="shared" si="283"/>
        <v>2</v>
      </c>
      <c r="V1373" s="7">
        <f>IF($E1373="二本差勝",大将分析!$D$14,IF($E1373="一本差勝",大将分析!$D$15,IF($E1373="引き分け",大将分析!$D$16,IF($E1373="一本差負",大将分析!$D$17,大将分析!$D$18))))</f>
        <v>0.20800000000000002</v>
      </c>
      <c r="W1373" s="1">
        <f t="shared" si="284"/>
        <v>1</v>
      </c>
      <c r="X1373" s="1">
        <f t="shared" si="285"/>
        <v>1</v>
      </c>
    </row>
    <row r="1374" spans="1:24" x14ac:dyDescent="0.15">
      <c r="A1374" s="1" t="s">
        <v>41</v>
      </c>
      <c r="B1374" s="1" t="s">
        <v>40</v>
      </c>
      <c r="C1374" s="1" t="s">
        <v>41</v>
      </c>
      <c r="D1374" s="1" t="s">
        <v>39</v>
      </c>
      <c r="E1374" s="1" t="s">
        <v>40</v>
      </c>
      <c r="F1374" s="19">
        <f t="shared" si="273"/>
        <v>0</v>
      </c>
      <c r="G1374" s="19">
        <f t="shared" si="274"/>
        <v>1</v>
      </c>
      <c r="H1374" s="20">
        <f t="shared" si="275"/>
        <v>2.9948379136000017E-4</v>
      </c>
      <c r="J1374" s="7">
        <f>IF($A1374="二本差勝",先鋒分析!$D$14,IF($A1374="一本差勝",先鋒分析!$D$15,IF($A1374="引き分け",先鋒分析!$D$16,IF($A1374="一本差負",先鋒分析!$D$17,先鋒分析!$D$18))))</f>
        <v>0.20800000000000002</v>
      </c>
      <c r="K1374" s="19">
        <f t="shared" si="276"/>
        <v>-1</v>
      </c>
      <c r="L1374" s="19">
        <f t="shared" si="277"/>
        <v>-1</v>
      </c>
      <c r="M1374" s="7">
        <f>IF($B1374="二本差勝",次鋒分析!$D$14,IF($B1374="一本差勝",次鋒分析!$D$15,IF($B1374="引き分け",次鋒分析!$D$16,IF($B1374="一本差負",次鋒分析!$D$17,次鋒分析!$D$18))))</f>
        <v>0.20800000000000002</v>
      </c>
      <c r="N1374" s="1">
        <f t="shared" si="278"/>
        <v>1</v>
      </c>
      <c r="O1374" s="1">
        <f t="shared" si="279"/>
        <v>1</v>
      </c>
      <c r="P1374" s="7">
        <f>IF($C1374="二本差勝",中堅分析!$D$14,IF($C1374="一本差勝",中堅分析!$D$15,IF($C1374="引き分け",中堅分析!$D$16,IF($C1374="一本差負",中堅分析!$D$17,中堅分析!$D$18))))</f>
        <v>0.20800000000000002</v>
      </c>
      <c r="Q1374" s="1">
        <f t="shared" si="280"/>
        <v>-1</v>
      </c>
      <c r="R1374" s="1">
        <f t="shared" si="281"/>
        <v>-1</v>
      </c>
      <c r="S1374" s="7">
        <f>IF($D1374="二本差勝",副将分析!$D$14,IF($D1374="一本差勝",副将分析!$D$15,IF($D1374="引き分け",副将分析!$D$16,IF($D1374="一本差負",副将分析!$D$17,副将分析!$D$18))))</f>
        <v>0.16000000000000003</v>
      </c>
      <c r="T1374" s="1">
        <f t="shared" si="282"/>
        <v>1</v>
      </c>
      <c r="U1374" s="1">
        <f t="shared" si="283"/>
        <v>2</v>
      </c>
      <c r="V1374" s="7">
        <f>IF($E1374="二本差勝",大将分析!$D$14,IF($E1374="一本差勝",大将分析!$D$15,IF($E1374="引き分け",大将分析!$D$16,IF($E1374="一本差負",大将分析!$D$17,大将分析!$D$18))))</f>
        <v>0.20800000000000002</v>
      </c>
      <c r="W1374" s="1">
        <f t="shared" si="284"/>
        <v>1</v>
      </c>
      <c r="X1374" s="1">
        <f t="shared" si="285"/>
        <v>1</v>
      </c>
    </row>
    <row r="1375" spans="1:24" x14ac:dyDescent="0.15">
      <c r="A1375" s="1" t="s">
        <v>41</v>
      </c>
      <c r="B1375" s="1" t="s">
        <v>22</v>
      </c>
      <c r="C1375" s="1" t="s">
        <v>22</v>
      </c>
      <c r="D1375" s="1" t="s">
        <v>39</v>
      </c>
      <c r="E1375" s="1" t="s">
        <v>40</v>
      </c>
      <c r="F1375" s="19">
        <f t="shared" si="273"/>
        <v>0</v>
      </c>
      <c r="G1375" s="19">
        <f t="shared" si="274"/>
        <v>1</v>
      </c>
      <c r="H1375" s="20">
        <f t="shared" si="275"/>
        <v>4.8245243904000029E-4</v>
      </c>
      <c r="J1375" s="7">
        <f>IF($A1375="二本差勝",先鋒分析!$D$14,IF($A1375="一本差勝",先鋒分析!$D$15,IF($A1375="引き分け",先鋒分析!$D$16,IF($A1375="一本差負",先鋒分析!$D$17,先鋒分析!$D$18))))</f>
        <v>0.20800000000000002</v>
      </c>
      <c r="K1375" s="19">
        <f t="shared" si="276"/>
        <v>-1</v>
      </c>
      <c r="L1375" s="19">
        <f t="shared" si="277"/>
        <v>-1</v>
      </c>
      <c r="M1375" s="7">
        <f>IF($B1375="二本差勝",次鋒分析!$D$14,IF($B1375="一本差勝",次鋒分析!$D$15,IF($B1375="引き分け",次鋒分析!$D$16,IF($B1375="一本差負",次鋒分析!$D$17,次鋒分析!$D$18))))</f>
        <v>0.26400000000000001</v>
      </c>
      <c r="N1375" s="1">
        <f t="shared" si="278"/>
        <v>0</v>
      </c>
      <c r="O1375" s="1">
        <f t="shared" si="279"/>
        <v>0</v>
      </c>
      <c r="P1375" s="7">
        <f>IF($C1375="二本差勝",中堅分析!$D$14,IF($C1375="一本差勝",中堅分析!$D$15,IF($C1375="引き分け",中堅分析!$D$16,IF($C1375="一本差負",中堅分析!$D$17,中堅分析!$D$18))))</f>
        <v>0.26400000000000001</v>
      </c>
      <c r="Q1375" s="1">
        <f t="shared" si="280"/>
        <v>0</v>
      </c>
      <c r="R1375" s="1">
        <f t="shared" si="281"/>
        <v>0</v>
      </c>
      <c r="S1375" s="7">
        <f>IF($D1375="二本差勝",副将分析!$D$14,IF($D1375="一本差勝",副将分析!$D$15,IF($D1375="引き分け",副将分析!$D$16,IF($D1375="一本差負",副将分析!$D$17,副将分析!$D$18))))</f>
        <v>0.16000000000000003</v>
      </c>
      <c r="T1375" s="1">
        <f t="shared" si="282"/>
        <v>1</v>
      </c>
      <c r="U1375" s="1">
        <f t="shared" si="283"/>
        <v>2</v>
      </c>
      <c r="V1375" s="7">
        <f>IF($E1375="二本差勝",大将分析!$D$14,IF($E1375="一本差勝",大将分析!$D$15,IF($E1375="引き分け",大将分析!$D$16,IF($E1375="一本差負",大将分析!$D$17,大将分析!$D$18))))</f>
        <v>0.20800000000000002</v>
      </c>
      <c r="W1375" s="1">
        <f t="shared" si="284"/>
        <v>1</v>
      </c>
      <c r="X1375" s="1">
        <f t="shared" si="285"/>
        <v>1</v>
      </c>
    </row>
    <row r="1376" spans="1:24" x14ac:dyDescent="0.15">
      <c r="A1376" s="1" t="s">
        <v>41</v>
      </c>
      <c r="B1376" s="1" t="s">
        <v>41</v>
      </c>
      <c r="C1376" s="1" t="s">
        <v>40</v>
      </c>
      <c r="D1376" s="1" t="s">
        <v>39</v>
      </c>
      <c r="E1376" s="1" t="s">
        <v>40</v>
      </c>
      <c r="F1376" s="19">
        <f t="shared" si="273"/>
        <v>0</v>
      </c>
      <c r="G1376" s="19">
        <f t="shared" si="274"/>
        <v>1</v>
      </c>
      <c r="H1376" s="20">
        <f t="shared" si="275"/>
        <v>2.9948379136000017E-4</v>
      </c>
      <c r="J1376" s="7">
        <f>IF($A1376="二本差勝",先鋒分析!$D$14,IF($A1376="一本差勝",先鋒分析!$D$15,IF($A1376="引き分け",先鋒分析!$D$16,IF($A1376="一本差負",先鋒分析!$D$17,先鋒分析!$D$18))))</f>
        <v>0.20800000000000002</v>
      </c>
      <c r="K1376" s="19">
        <f t="shared" si="276"/>
        <v>-1</v>
      </c>
      <c r="L1376" s="19">
        <f t="shared" si="277"/>
        <v>-1</v>
      </c>
      <c r="M1376" s="7">
        <f>IF($B1376="二本差勝",次鋒分析!$D$14,IF($B1376="一本差勝",次鋒分析!$D$15,IF($B1376="引き分け",次鋒分析!$D$16,IF($B1376="一本差負",次鋒分析!$D$17,次鋒分析!$D$18))))</f>
        <v>0.20800000000000002</v>
      </c>
      <c r="N1376" s="1">
        <f t="shared" si="278"/>
        <v>-1</v>
      </c>
      <c r="O1376" s="1">
        <f t="shared" si="279"/>
        <v>-1</v>
      </c>
      <c r="P1376" s="7">
        <f>IF($C1376="二本差勝",中堅分析!$D$14,IF($C1376="一本差勝",中堅分析!$D$15,IF($C1376="引き分け",中堅分析!$D$16,IF($C1376="一本差負",中堅分析!$D$17,中堅分析!$D$18))))</f>
        <v>0.20800000000000002</v>
      </c>
      <c r="Q1376" s="1">
        <f t="shared" si="280"/>
        <v>1</v>
      </c>
      <c r="R1376" s="1">
        <f t="shared" si="281"/>
        <v>1</v>
      </c>
      <c r="S1376" s="7">
        <f>IF($D1376="二本差勝",副将分析!$D$14,IF($D1376="一本差勝",副将分析!$D$15,IF($D1376="引き分け",副将分析!$D$16,IF($D1376="一本差負",副将分析!$D$17,副将分析!$D$18))))</f>
        <v>0.16000000000000003</v>
      </c>
      <c r="T1376" s="1">
        <f t="shared" si="282"/>
        <v>1</v>
      </c>
      <c r="U1376" s="1">
        <f t="shared" si="283"/>
        <v>2</v>
      </c>
      <c r="V1376" s="7">
        <f>IF($E1376="二本差勝",大将分析!$D$14,IF($E1376="一本差勝",大将分析!$D$15,IF($E1376="引き分け",大将分析!$D$16,IF($E1376="一本差負",大将分析!$D$17,大将分析!$D$18))))</f>
        <v>0.20800000000000002</v>
      </c>
      <c r="W1376" s="1">
        <f t="shared" si="284"/>
        <v>1</v>
      </c>
      <c r="X1376" s="1">
        <f t="shared" si="285"/>
        <v>1</v>
      </c>
    </row>
    <row r="1377" spans="1:24" x14ac:dyDescent="0.15">
      <c r="A1377" s="1" t="s">
        <v>41</v>
      </c>
      <c r="B1377" s="1" t="s">
        <v>42</v>
      </c>
      <c r="C1377" s="1" t="s">
        <v>39</v>
      </c>
      <c r="D1377" s="1" t="s">
        <v>39</v>
      </c>
      <c r="E1377" s="1" t="s">
        <v>40</v>
      </c>
      <c r="F1377" s="19">
        <f t="shared" si="273"/>
        <v>0</v>
      </c>
      <c r="G1377" s="19">
        <f t="shared" si="274"/>
        <v>1</v>
      </c>
      <c r="H1377" s="20">
        <f t="shared" si="275"/>
        <v>1.7720934400000015E-4</v>
      </c>
      <c r="J1377" s="7">
        <f>IF($A1377="二本差勝",先鋒分析!$D$14,IF($A1377="一本差勝",先鋒分析!$D$15,IF($A1377="引き分け",先鋒分析!$D$16,IF($A1377="一本差負",先鋒分析!$D$17,先鋒分析!$D$18))))</f>
        <v>0.20800000000000002</v>
      </c>
      <c r="K1377" s="19">
        <f t="shared" si="276"/>
        <v>-1</v>
      </c>
      <c r="L1377" s="19">
        <f t="shared" si="277"/>
        <v>-1</v>
      </c>
      <c r="M1377" s="7">
        <f>IF($B1377="二本差勝",次鋒分析!$D$14,IF($B1377="一本差勝",次鋒分析!$D$15,IF($B1377="引き分け",次鋒分析!$D$16,IF($B1377="一本差負",次鋒分析!$D$17,次鋒分析!$D$18))))</f>
        <v>0.16000000000000003</v>
      </c>
      <c r="N1377" s="1">
        <f t="shared" si="278"/>
        <v>-1</v>
      </c>
      <c r="O1377" s="1">
        <f t="shared" si="279"/>
        <v>-2</v>
      </c>
      <c r="P1377" s="7">
        <f>IF($C1377="二本差勝",中堅分析!$D$14,IF($C1377="一本差勝",中堅分析!$D$15,IF($C1377="引き分け",中堅分析!$D$16,IF($C1377="一本差負",中堅分析!$D$17,中堅分析!$D$18))))</f>
        <v>0.16000000000000003</v>
      </c>
      <c r="Q1377" s="1">
        <f t="shared" si="280"/>
        <v>1</v>
      </c>
      <c r="R1377" s="1">
        <f t="shared" si="281"/>
        <v>2</v>
      </c>
      <c r="S1377" s="7">
        <f>IF($D1377="二本差勝",副将分析!$D$14,IF($D1377="一本差勝",副将分析!$D$15,IF($D1377="引き分け",副将分析!$D$16,IF($D1377="一本差負",副将分析!$D$17,副将分析!$D$18))))</f>
        <v>0.16000000000000003</v>
      </c>
      <c r="T1377" s="1">
        <f t="shared" si="282"/>
        <v>1</v>
      </c>
      <c r="U1377" s="1">
        <f t="shared" si="283"/>
        <v>2</v>
      </c>
      <c r="V1377" s="7">
        <f>IF($E1377="二本差勝",大将分析!$D$14,IF($E1377="一本差勝",大将分析!$D$15,IF($E1377="引き分け",大将分析!$D$16,IF($E1377="一本差負",大将分析!$D$17,大将分析!$D$18))))</f>
        <v>0.20800000000000002</v>
      </c>
      <c r="W1377" s="1">
        <f t="shared" si="284"/>
        <v>1</v>
      </c>
      <c r="X1377" s="1">
        <f t="shared" si="285"/>
        <v>1</v>
      </c>
    </row>
    <row r="1378" spans="1:24" x14ac:dyDescent="0.15">
      <c r="A1378" s="1" t="s">
        <v>42</v>
      </c>
      <c r="B1378" s="1" t="s">
        <v>39</v>
      </c>
      <c r="C1378" s="1" t="s">
        <v>41</v>
      </c>
      <c r="D1378" s="1" t="s">
        <v>39</v>
      </c>
      <c r="E1378" s="1" t="s">
        <v>40</v>
      </c>
      <c r="F1378" s="19">
        <f t="shared" si="273"/>
        <v>0</v>
      </c>
      <c r="G1378" s="19">
        <f t="shared" si="274"/>
        <v>1</v>
      </c>
      <c r="H1378" s="20">
        <f t="shared" si="275"/>
        <v>1.7720934400000015E-4</v>
      </c>
      <c r="J1378" s="7">
        <f>IF($A1378="二本差勝",先鋒分析!$D$14,IF($A1378="一本差勝",先鋒分析!$D$15,IF($A1378="引き分け",先鋒分析!$D$16,IF($A1378="一本差負",先鋒分析!$D$17,先鋒分析!$D$18))))</f>
        <v>0.16000000000000003</v>
      </c>
      <c r="K1378" s="19">
        <f t="shared" si="276"/>
        <v>-1</v>
      </c>
      <c r="L1378" s="19">
        <f t="shared" si="277"/>
        <v>-2</v>
      </c>
      <c r="M1378" s="7">
        <f>IF($B1378="二本差勝",次鋒分析!$D$14,IF($B1378="一本差勝",次鋒分析!$D$15,IF($B1378="引き分け",次鋒分析!$D$16,IF($B1378="一本差負",次鋒分析!$D$17,次鋒分析!$D$18))))</f>
        <v>0.16000000000000003</v>
      </c>
      <c r="N1378" s="1">
        <f t="shared" si="278"/>
        <v>1</v>
      </c>
      <c r="O1378" s="1">
        <f t="shared" si="279"/>
        <v>2</v>
      </c>
      <c r="P1378" s="7">
        <f>IF($C1378="二本差勝",中堅分析!$D$14,IF($C1378="一本差勝",中堅分析!$D$15,IF($C1378="引き分け",中堅分析!$D$16,IF($C1378="一本差負",中堅分析!$D$17,中堅分析!$D$18))))</f>
        <v>0.20800000000000002</v>
      </c>
      <c r="Q1378" s="1">
        <f t="shared" si="280"/>
        <v>-1</v>
      </c>
      <c r="R1378" s="1">
        <f t="shared" si="281"/>
        <v>-1</v>
      </c>
      <c r="S1378" s="7">
        <f>IF($D1378="二本差勝",副将分析!$D$14,IF($D1378="一本差勝",副将分析!$D$15,IF($D1378="引き分け",副将分析!$D$16,IF($D1378="一本差負",副将分析!$D$17,副将分析!$D$18))))</f>
        <v>0.16000000000000003</v>
      </c>
      <c r="T1378" s="1">
        <f t="shared" si="282"/>
        <v>1</v>
      </c>
      <c r="U1378" s="1">
        <f t="shared" si="283"/>
        <v>2</v>
      </c>
      <c r="V1378" s="7">
        <f>IF($E1378="二本差勝",大将分析!$D$14,IF($E1378="一本差勝",大将分析!$D$15,IF($E1378="引き分け",大将分析!$D$16,IF($E1378="一本差負",大将分析!$D$17,大将分析!$D$18))))</f>
        <v>0.20800000000000002</v>
      </c>
      <c r="W1378" s="1">
        <f t="shared" si="284"/>
        <v>1</v>
      </c>
      <c r="X1378" s="1">
        <f t="shared" si="285"/>
        <v>1</v>
      </c>
    </row>
    <row r="1379" spans="1:24" x14ac:dyDescent="0.15">
      <c r="A1379" s="1" t="s">
        <v>42</v>
      </c>
      <c r="B1379" s="1" t="s">
        <v>41</v>
      </c>
      <c r="C1379" s="1" t="s">
        <v>39</v>
      </c>
      <c r="D1379" s="1" t="s">
        <v>39</v>
      </c>
      <c r="E1379" s="1" t="s">
        <v>40</v>
      </c>
      <c r="F1379" s="19">
        <f t="shared" si="273"/>
        <v>0</v>
      </c>
      <c r="G1379" s="19">
        <f t="shared" si="274"/>
        <v>1</v>
      </c>
      <c r="H1379" s="20">
        <f t="shared" si="275"/>
        <v>1.7720934400000015E-4</v>
      </c>
      <c r="J1379" s="7">
        <f>IF($A1379="二本差勝",先鋒分析!$D$14,IF($A1379="一本差勝",先鋒分析!$D$15,IF($A1379="引き分け",先鋒分析!$D$16,IF($A1379="一本差負",先鋒分析!$D$17,先鋒分析!$D$18))))</f>
        <v>0.16000000000000003</v>
      </c>
      <c r="K1379" s="19">
        <f t="shared" si="276"/>
        <v>-1</v>
      </c>
      <c r="L1379" s="19">
        <f t="shared" si="277"/>
        <v>-2</v>
      </c>
      <c r="M1379" s="7">
        <f>IF($B1379="二本差勝",次鋒分析!$D$14,IF($B1379="一本差勝",次鋒分析!$D$15,IF($B1379="引き分け",次鋒分析!$D$16,IF($B1379="一本差負",次鋒分析!$D$17,次鋒分析!$D$18))))</f>
        <v>0.20800000000000002</v>
      </c>
      <c r="N1379" s="1">
        <f t="shared" si="278"/>
        <v>-1</v>
      </c>
      <c r="O1379" s="1">
        <f t="shared" si="279"/>
        <v>-1</v>
      </c>
      <c r="P1379" s="7">
        <f>IF($C1379="二本差勝",中堅分析!$D$14,IF($C1379="一本差勝",中堅分析!$D$15,IF($C1379="引き分け",中堅分析!$D$16,IF($C1379="一本差負",中堅分析!$D$17,中堅分析!$D$18))))</f>
        <v>0.16000000000000003</v>
      </c>
      <c r="Q1379" s="1">
        <f t="shared" si="280"/>
        <v>1</v>
      </c>
      <c r="R1379" s="1">
        <f t="shared" si="281"/>
        <v>2</v>
      </c>
      <c r="S1379" s="7">
        <f>IF($D1379="二本差勝",副将分析!$D$14,IF($D1379="一本差勝",副将分析!$D$15,IF($D1379="引き分け",副将分析!$D$16,IF($D1379="一本差負",副将分析!$D$17,副将分析!$D$18))))</f>
        <v>0.16000000000000003</v>
      </c>
      <c r="T1379" s="1">
        <f t="shared" si="282"/>
        <v>1</v>
      </c>
      <c r="U1379" s="1">
        <f t="shared" si="283"/>
        <v>2</v>
      </c>
      <c r="V1379" s="7">
        <f>IF($E1379="二本差勝",大将分析!$D$14,IF($E1379="一本差勝",大将分析!$D$15,IF($E1379="引き分け",大将分析!$D$16,IF($E1379="一本差負",大将分析!$D$17,大将分析!$D$18))))</f>
        <v>0.20800000000000002</v>
      </c>
      <c r="W1379" s="1">
        <f t="shared" si="284"/>
        <v>1</v>
      </c>
      <c r="X1379" s="1">
        <f t="shared" si="285"/>
        <v>1</v>
      </c>
    </row>
    <row r="1380" spans="1:24" x14ac:dyDescent="0.15">
      <c r="A1380" s="1" t="s">
        <v>39</v>
      </c>
      <c r="B1380" s="1" t="s">
        <v>41</v>
      </c>
      <c r="C1380" s="1" t="s">
        <v>42</v>
      </c>
      <c r="D1380" s="1" t="s">
        <v>39</v>
      </c>
      <c r="E1380" s="1" t="s">
        <v>22</v>
      </c>
      <c r="F1380" s="19">
        <f t="shared" si="273"/>
        <v>0</v>
      </c>
      <c r="G1380" s="19">
        <f t="shared" si="274"/>
        <v>1</v>
      </c>
      <c r="H1380" s="20">
        <f t="shared" si="275"/>
        <v>2.2491955200000017E-4</v>
      </c>
      <c r="J1380" s="7">
        <f>IF($A1380="二本差勝",先鋒分析!$D$14,IF($A1380="一本差勝",先鋒分析!$D$15,IF($A1380="引き分け",先鋒分析!$D$16,IF($A1380="一本差負",先鋒分析!$D$17,先鋒分析!$D$18))))</f>
        <v>0.16000000000000003</v>
      </c>
      <c r="K1380" s="19">
        <f t="shared" si="276"/>
        <v>1</v>
      </c>
      <c r="L1380" s="19">
        <f t="shared" si="277"/>
        <v>2</v>
      </c>
      <c r="M1380" s="7">
        <f>IF($B1380="二本差勝",次鋒分析!$D$14,IF($B1380="一本差勝",次鋒分析!$D$15,IF($B1380="引き分け",次鋒分析!$D$16,IF($B1380="一本差負",次鋒分析!$D$17,次鋒分析!$D$18))))</f>
        <v>0.20800000000000002</v>
      </c>
      <c r="N1380" s="1">
        <f t="shared" si="278"/>
        <v>-1</v>
      </c>
      <c r="O1380" s="1">
        <f t="shared" si="279"/>
        <v>-1</v>
      </c>
      <c r="P1380" s="7">
        <f>IF($C1380="二本差勝",中堅分析!$D$14,IF($C1380="一本差勝",中堅分析!$D$15,IF($C1380="引き分け",中堅分析!$D$16,IF($C1380="一本差負",中堅分析!$D$17,中堅分析!$D$18))))</f>
        <v>0.16000000000000003</v>
      </c>
      <c r="Q1380" s="1">
        <f t="shared" si="280"/>
        <v>-1</v>
      </c>
      <c r="R1380" s="1">
        <f t="shared" si="281"/>
        <v>-2</v>
      </c>
      <c r="S1380" s="7">
        <f>IF($D1380="二本差勝",副将分析!$D$14,IF($D1380="一本差勝",副将分析!$D$15,IF($D1380="引き分け",副将分析!$D$16,IF($D1380="一本差負",副将分析!$D$17,副将分析!$D$18))))</f>
        <v>0.16000000000000003</v>
      </c>
      <c r="T1380" s="1">
        <f t="shared" si="282"/>
        <v>1</v>
      </c>
      <c r="U1380" s="1">
        <f t="shared" si="283"/>
        <v>2</v>
      </c>
      <c r="V1380" s="7">
        <f>IF($E1380="二本差勝",大将分析!$D$14,IF($E1380="一本差勝",大将分析!$D$15,IF($E1380="引き分け",大将分析!$D$16,IF($E1380="一本差負",大将分析!$D$17,大将分析!$D$18))))</f>
        <v>0.26400000000000001</v>
      </c>
      <c r="W1380" s="1">
        <f t="shared" si="284"/>
        <v>0</v>
      </c>
      <c r="X1380" s="1">
        <f t="shared" si="285"/>
        <v>0</v>
      </c>
    </row>
    <row r="1381" spans="1:24" x14ac:dyDescent="0.15">
      <c r="A1381" s="1" t="s">
        <v>39</v>
      </c>
      <c r="B1381" s="1" t="s">
        <v>42</v>
      </c>
      <c r="C1381" s="1" t="s">
        <v>41</v>
      </c>
      <c r="D1381" s="1" t="s">
        <v>39</v>
      </c>
      <c r="E1381" s="1" t="s">
        <v>22</v>
      </c>
      <c r="F1381" s="19">
        <f t="shared" si="273"/>
        <v>0</v>
      </c>
      <c r="G1381" s="19">
        <f t="shared" si="274"/>
        <v>1</v>
      </c>
      <c r="H1381" s="20">
        <f t="shared" si="275"/>
        <v>2.2491955200000017E-4</v>
      </c>
      <c r="J1381" s="7">
        <f>IF($A1381="二本差勝",先鋒分析!$D$14,IF($A1381="一本差勝",先鋒分析!$D$15,IF($A1381="引き分け",先鋒分析!$D$16,IF($A1381="一本差負",先鋒分析!$D$17,先鋒分析!$D$18))))</f>
        <v>0.16000000000000003</v>
      </c>
      <c r="K1381" s="19">
        <f t="shared" si="276"/>
        <v>1</v>
      </c>
      <c r="L1381" s="19">
        <f t="shared" si="277"/>
        <v>2</v>
      </c>
      <c r="M1381" s="7">
        <f>IF($B1381="二本差勝",次鋒分析!$D$14,IF($B1381="一本差勝",次鋒分析!$D$15,IF($B1381="引き分け",次鋒分析!$D$16,IF($B1381="一本差負",次鋒分析!$D$17,次鋒分析!$D$18))))</f>
        <v>0.16000000000000003</v>
      </c>
      <c r="N1381" s="1">
        <f t="shared" si="278"/>
        <v>-1</v>
      </c>
      <c r="O1381" s="1">
        <f t="shared" si="279"/>
        <v>-2</v>
      </c>
      <c r="P1381" s="7">
        <f>IF($C1381="二本差勝",中堅分析!$D$14,IF($C1381="一本差勝",中堅分析!$D$15,IF($C1381="引き分け",中堅分析!$D$16,IF($C1381="一本差負",中堅分析!$D$17,中堅分析!$D$18))))</f>
        <v>0.20800000000000002</v>
      </c>
      <c r="Q1381" s="1">
        <f t="shared" si="280"/>
        <v>-1</v>
      </c>
      <c r="R1381" s="1">
        <f t="shared" si="281"/>
        <v>-1</v>
      </c>
      <c r="S1381" s="7">
        <f>IF($D1381="二本差勝",副将分析!$D$14,IF($D1381="一本差勝",副将分析!$D$15,IF($D1381="引き分け",副将分析!$D$16,IF($D1381="一本差負",副将分析!$D$17,副将分析!$D$18))))</f>
        <v>0.16000000000000003</v>
      </c>
      <c r="T1381" s="1">
        <f t="shared" si="282"/>
        <v>1</v>
      </c>
      <c r="U1381" s="1">
        <f t="shared" si="283"/>
        <v>2</v>
      </c>
      <c r="V1381" s="7">
        <f>IF($E1381="二本差勝",大将分析!$D$14,IF($E1381="一本差勝",大将分析!$D$15,IF($E1381="引き分け",大将分析!$D$16,IF($E1381="一本差負",大将分析!$D$17,大将分析!$D$18))))</f>
        <v>0.26400000000000001</v>
      </c>
      <c r="W1381" s="1">
        <f t="shared" si="284"/>
        <v>0</v>
      </c>
      <c r="X1381" s="1">
        <f t="shared" si="285"/>
        <v>0</v>
      </c>
    </row>
    <row r="1382" spans="1:24" x14ac:dyDescent="0.15">
      <c r="A1382" s="1" t="s">
        <v>40</v>
      </c>
      <c r="B1382" s="1" t="s">
        <v>41</v>
      </c>
      <c r="C1382" s="1" t="s">
        <v>41</v>
      </c>
      <c r="D1382" s="1" t="s">
        <v>39</v>
      </c>
      <c r="E1382" s="1" t="s">
        <v>22</v>
      </c>
      <c r="F1382" s="19">
        <f t="shared" si="273"/>
        <v>0</v>
      </c>
      <c r="G1382" s="19">
        <f t="shared" si="274"/>
        <v>1</v>
      </c>
      <c r="H1382" s="20">
        <f t="shared" si="275"/>
        <v>3.801140428800002E-4</v>
      </c>
      <c r="J1382" s="7">
        <f>IF($A1382="二本差勝",先鋒分析!$D$14,IF($A1382="一本差勝",先鋒分析!$D$15,IF($A1382="引き分け",先鋒分析!$D$16,IF($A1382="一本差負",先鋒分析!$D$17,先鋒分析!$D$18))))</f>
        <v>0.20800000000000002</v>
      </c>
      <c r="K1382" s="19">
        <f t="shared" si="276"/>
        <v>1</v>
      </c>
      <c r="L1382" s="19">
        <f t="shared" si="277"/>
        <v>1</v>
      </c>
      <c r="M1382" s="7">
        <f>IF($B1382="二本差勝",次鋒分析!$D$14,IF($B1382="一本差勝",次鋒分析!$D$15,IF($B1382="引き分け",次鋒分析!$D$16,IF($B1382="一本差負",次鋒分析!$D$17,次鋒分析!$D$18))))</f>
        <v>0.20800000000000002</v>
      </c>
      <c r="N1382" s="1">
        <f t="shared" si="278"/>
        <v>-1</v>
      </c>
      <c r="O1382" s="1">
        <f t="shared" si="279"/>
        <v>-1</v>
      </c>
      <c r="P1382" s="7">
        <f>IF($C1382="二本差勝",中堅分析!$D$14,IF($C1382="一本差勝",中堅分析!$D$15,IF($C1382="引き分け",中堅分析!$D$16,IF($C1382="一本差負",中堅分析!$D$17,中堅分析!$D$18))))</f>
        <v>0.20800000000000002</v>
      </c>
      <c r="Q1382" s="1">
        <f t="shared" si="280"/>
        <v>-1</v>
      </c>
      <c r="R1382" s="1">
        <f t="shared" si="281"/>
        <v>-1</v>
      </c>
      <c r="S1382" s="7">
        <f>IF($D1382="二本差勝",副将分析!$D$14,IF($D1382="一本差勝",副将分析!$D$15,IF($D1382="引き分け",副将分析!$D$16,IF($D1382="一本差負",副将分析!$D$17,副将分析!$D$18))))</f>
        <v>0.16000000000000003</v>
      </c>
      <c r="T1382" s="1">
        <f t="shared" si="282"/>
        <v>1</v>
      </c>
      <c r="U1382" s="1">
        <f t="shared" si="283"/>
        <v>2</v>
      </c>
      <c r="V1382" s="7">
        <f>IF($E1382="二本差勝",大将分析!$D$14,IF($E1382="一本差勝",大将分析!$D$15,IF($E1382="引き分け",大将分析!$D$16,IF($E1382="一本差負",大将分析!$D$17,大将分析!$D$18))))</f>
        <v>0.26400000000000001</v>
      </c>
      <c r="W1382" s="1">
        <f t="shared" si="284"/>
        <v>0</v>
      </c>
      <c r="X1382" s="1">
        <f t="shared" si="285"/>
        <v>0</v>
      </c>
    </row>
    <row r="1383" spans="1:24" x14ac:dyDescent="0.15">
      <c r="A1383" s="1" t="s">
        <v>22</v>
      </c>
      <c r="B1383" s="1" t="s">
        <v>22</v>
      </c>
      <c r="C1383" s="1" t="s">
        <v>41</v>
      </c>
      <c r="D1383" s="1" t="s">
        <v>39</v>
      </c>
      <c r="E1383" s="1" t="s">
        <v>22</v>
      </c>
      <c r="F1383" s="19">
        <f t="shared" si="273"/>
        <v>0</v>
      </c>
      <c r="G1383" s="19">
        <f t="shared" si="274"/>
        <v>1</v>
      </c>
      <c r="H1383" s="20">
        <f t="shared" si="275"/>
        <v>6.1234348032000036E-4</v>
      </c>
      <c r="J1383" s="7">
        <f>IF($A1383="二本差勝",先鋒分析!$D$14,IF($A1383="一本差勝",先鋒分析!$D$15,IF($A1383="引き分け",先鋒分析!$D$16,IF($A1383="一本差負",先鋒分析!$D$17,先鋒分析!$D$18))))</f>
        <v>0.26400000000000001</v>
      </c>
      <c r="K1383" s="19">
        <f t="shared" si="276"/>
        <v>0</v>
      </c>
      <c r="L1383" s="19">
        <f t="shared" si="277"/>
        <v>0</v>
      </c>
      <c r="M1383" s="7">
        <f>IF($B1383="二本差勝",次鋒分析!$D$14,IF($B1383="一本差勝",次鋒分析!$D$15,IF($B1383="引き分け",次鋒分析!$D$16,IF($B1383="一本差負",次鋒分析!$D$17,次鋒分析!$D$18))))</f>
        <v>0.26400000000000001</v>
      </c>
      <c r="N1383" s="1">
        <f t="shared" si="278"/>
        <v>0</v>
      </c>
      <c r="O1383" s="1">
        <f t="shared" si="279"/>
        <v>0</v>
      </c>
      <c r="P1383" s="7">
        <f>IF($C1383="二本差勝",中堅分析!$D$14,IF($C1383="一本差勝",中堅分析!$D$15,IF($C1383="引き分け",中堅分析!$D$16,IF($C1383="一本差負",中堅分析!$D$17,中堅分析!$D$18))))</f>
        <v>0.20800000000000002</v>
      </c>
      <c r="Q1383" s="1">
        <f t="shared" si="280"/>
        <v>-1</v>
      </c>
      <c r="R1383" s="1">
        <f t="shared" si="281"/>
        <v>-1</v>
      </c>
      <c r="S1383" s="7">
        <f>IF($D1383="二本差勝",副将分析!$D$14,IF($D1383="一本差勝",副将分析!$D$15,IF($D1383="引き分け",副将分析!$D$16,IF($D1383="一本差負",副将分析!$D$17,副将分析!$D$18))))</f>
        <v>0.16000000000000003</v>
      </c>
      <c r="T1383" s="1">
        <f t="shared" si="282"/>
        <v>1</v>
      </c>
      <c r="U1383" s="1">
        <f t="shared" si="283"/>
        <v>2</v>
      </c>
      <c r="V1383" s="7">
        <f>IF($E1383="二本差勝",大将分析!$D$14,IF($E1383="一本差勝",大将分析!$D$15,IF($E1383="引き分け",大将分析!$D$16,IF($E1383="一本差負",大将分析!$D$17,大将分析!$D$18))))</f>
        <v>0.26400000000000001</v>
      </c>
      <c r="W1383" s="1">
        <f t="shared" si="284"/>
        <v>0</v>
      </c>
      <c r="X1383" s="1">
        <f t="shared" si="285"/>
        <v>0</v>
      </c>
    </row>
    <row r="1384" spans="1:24" x14ac:dyDescent="0.15">
      <c r="A1384" s="1" t="s">
        <v>22</v>
      </c>
      <c r="B1384" s="1" t="s">
        <v>41</v>
      </c>
      <c r="C1384" s="1" t="s">
        <v>22</v>
      </c>
      <c r="D1384" s="1" t="s">
        <v>39</v>
      </c>
      <c r="E1384" s="1" t="s">
        <v>22</v>
      </c>
      <c r="F1384" s="19">
        <f t="shared" si="273"/>
        <v>0</v>
      </c>
      <c r="G1384" s="19">
        <f t="shared" si="274"/>
        <v>1</v>
      </c>
      <c r="H1384" s="20">
        <f t="shared" si="275"/>
        <v>6.1234348032000036E-4</v>
      </c>
      <c r="J1384" s="7">
        <f>IF($A1384="二本差勝",先鋒分析!$D$14,IF($A1384="一本差勝",先鋒分析!$D$15,IF($A1384="引き分け",先鋒分析!$D$16,IF($A1384="一本差負",先鋒分析!$D$17,先鋒分析!$D$18))))</f>
        <v>0.26400000000000001</v>
      </c>
      <c r="K1384" s="19">
        <f t="shared" si="276"/>
        <v>0</v>
      </c>
      <c r="L1384" s="19">
        <f t="shared" si="277"/>
        <v>0</v>
      </c>
      <c r="M1384" s="7">
        <f>IF($B1384="二本差勝",次鋒分析!$D$14,IF($B1384="一本差勝",次鋒分析!$D$15,IF($B1384="引き分け",次鋒分析!$D$16,IF($B1384="一本差負",次鋒分析!$D$17,次鋒分析!$D$18))))</f>
        <v>0.20800000000000002</v>
      </c>
      <c r="N1384" s="1">
        <f t="shared" si="278"/>
        <v>-1</v>
      </c>
      <c r="O1384" s="1">
        <f t="shared" si="279"/>
        <v>-1</v>
      </c>
      <c r="P1384" s="7">
        <f>IF($C1384="二本差勝",中堅分析!$D$14,IF($C1384="一本差勝",中堅分析!$D$15,IF($C1384="引き分け",中堅分析!$D$16,IF($C1384="一本差負",中堅分析!$D$17,中堅分析!$D$18))))</f>
        <v>0.26400000000000001</v>
      </c>
      <c r="Q1384" s="1">
        <f t="shared" si="280"/>
        <v>0</v>
      </c>
      <c r="R1384" s="1">
        <f t="shared" si="281"/>
        <v>0</v>
      </c>
      <c r="S1384" s="7">
        <f>IF($D1384="二本差勝",副将分析!$D$14,IF($D1384="一本差勝",副将分析!$D$15,IF($D1384="引き分け",副将分析!$D$16,IF($D1384="一本差負",副将分析!$D$17,副将分析!$D$18))))</f>
        <v>0.16000000000000003</v>
      </c>
      <c r="T1384" s="1">
        <f t="shared" si="282"/>
        <v>1</v>
      </c>
      <c r="U1384" s="1">
        <f t="shared" si="283"/>
        <v>2</v>
      </c>
      <c r="V1384" s="7">
        <f>IF($E1384="二本差勝",大将分析!$D$14,IF($E1384="一本差勝",大将分析!$D$15,IF($E1384="引き分け",大将分析!$D$16,IF($E1384="一本差負",大将分析!$D$17,大将分析!$D$18))))</f>
        <v>0.26400000000000001</v>
      </c>
      <c r="W1384" s="1">
        <f t="shared" si="284"/>
        <v>0</v>
      </c>
      <c r="X1384" s="1">
        <f t="shared" si="285"/>
        <v>0</v>
      </c>
    </row>
    <row r="1385" spans="1:24" x14ac:dyDescent="0.15">
      <c r="A1385" s="1" t="s">
        <v>41</v>
      </c>
      <c r="B1385" s="1" t="s">
        <v>39</v>
      </c>
      <c r="C1385" s="1" t="s">
        <v>42</v>
      </c>
      <c r="D1385" s="1" t="s">
        <v>39</v>
      </c>
      <c r="E1385" s="1" t="s">
        <v>22</v>
      </c>
      <c r="F1385" s="19">
        <f t="shared" si="273"/>
        <v>0</v>
      </c>
      <c r="G1385" s="19">
        <f t="shared" si="274"/>
        <v>1</v>
      </c>
      <c r="H1385" s="20">
        <f t="shared" si="275"/>
        <v>2.2491955200000017E-4</v>
      </c>
      <c r="J1385" s="7">
        <f>IF($A1385="二本差勝",先鋒分析!$D$14,IF($A1385="一本差勝",先鋒分析!$D$15,IF($A1385="引き分け",先鋒分析!$D$16,IF($A1385="一本差負",先鋒分析!$D$17,先鋒分析!$D$18))))</f>
        <v>0.20800000000000002</v>
      </c>
      <c r="K1385" s="19">
        <f t="shared" si="276"/>
        <v>-1</v>
      </c>
      <c r="L1385" s="19">
        <f t="shared" si="277"/>
        <v>-1</v>
      </c>
      <c r="M1385" s="7">
        <f>IF($B1385="二本差勝",次鋒分析!$D$14,IF($B1385="一本差勝",次鋒分析!$D$15,IF($B1385="引き分け",次鋒分析!$D$16,IF($B1385="一本差負",次鋒分析!$D$17,次鋒分析!$D$18))))</f>
        <v>0.16000000000000003</v>
      </c>
      <c r="N1385" s="1">
        <f t="shared" si="278"/>
        <v>1</v>
      </c>
      <c r="O1385" s="1">
        <f t="shared" si="279"/>
        <v>2</v>
      </c>
      <c r="P1385" s="7">
        <f>IF($C1385="二本差勝",中堅分析!$D$14,IF($C1385="一本差勝",中堅分析!$D$15,IF($C1385="引き分け",中堅分析!$D$16,IF($C1385="一本差負",中堅分析!$D$17,中堅分析!$D$18))))</f>
        <v>0.16000000000000003</v>
      </c>
      <c r="Q1385" s="1">
        <f t="shared" si="280"/>
        <v>-1</v>
      </c>
      <c r="R1385" s="1">
        <f t="shared" si="281"/>
        <v>-2</v>
      </c>
      <c r="S1385" s="7">
        <f>IF($D1385="二本差勝",副将分析!$D$14,IF($D1385="一本差勝",副将分析!$D$15,IF($D1385="引き分け",副将分析!$D$16,IF($D1385="一本差負",副将分析!$D$17,副将分析!$D$18))))</f>
        <v>0.16000000000000003</v>
      </c>
      <c r="T1385" s="1">
        <f t="shared" si="282"/>
        <v>1</v>
      </c>
      <c r="U1385" s="1">
        <f t="shared" si="283"/>
        <v>2</v>
      </c>
      <c r="V1385" s="7">
        <f>IF($E1385="二本差勝",大将分析!$D$14,IF($E1385="一本差勝",大将分析!$D$15,IF($E1385="引き分け",大将分析!$D$16,IF($E1385="一本差負",大将分析!$D$17,大将分析!$D$18))))</f>
        <v>0.26400000000000001</v>
      </c>
      <c r="W1385" s="1">
        <f t="shared" si="284"/>
        <v>0</v>
      </c>
      <c r="X1385" s="1">
        <f t="shared" si="285"/>
        <v>0</v>
      </c>
    </row>
    <row r="1386" spans="1:24" x14ac:dyDescent="0.15">
      <c r="A1386" s="1" t="s">
        <v>41</v>
      </c>
      <c r="B1386" s="1" t="s">
        <v>40</v>
      </c>
      <c r="C1386" s="1" t="s">
        <v>41</v>
      </c>
      <c r="D1386" s="1" t="s">
        <v>39</v>
      </c>
      <c r="E1386" s="1" t="s">
        <v>22</v>
      </c>
      <c r="F1386" s="19">
        <f t="shared" si="273"/>
        <v>0</v>
      </c>
      <c r="G1386" s="19">
        <f t="shared" si="274"/>
        <v>1</v>
      </c>
      <c r="H1386" s="20">
        <f t="shared" si="275"/>
        <v>3.801140428800002E-4</v>
      </c>
      <c r="J1386" s="7">
        <f>IF($A1386="二本差勝",先鋒分析!$D$14,IF($A1386="一本差勝",先鋒分析!$D$15,IF($A1386="引き分け",先鋒分析!$D$16,IF($A1386="一本差負",先鋒分析!$D$17,先鋒分析!$D$18))))</f>
        <v>0.20800000000000002</v>
      </c>
      <c r="K1386" s="19">
        <f t="shared" si="276"/>
        <v>-1</v>
      </c>
      <c r="L1386" s="19">
        <f t="shared" si="277"/>
        <v>-1</v>
      </c>
      <c r="M1386" s="7">
        <f>IF($B1386="二本差勝",次鋒分析!$D$14,IF($B1386="一本差勝",次鋒分析!$D$15,IF($B1386="引き分け",次鋒分析!$D$16,IF($B1386="一本差負",次鋒分析!$D$17,次鋒分析!$D$18))))</f>
        <v>0.20800000000000002</v>
      </c>
      <c r="N1386" s="1">
        <f t="shared" si="278"/>
        <v>1</v>
      </c>
      <c r="O1386" s="1">
        <f t="shared" si="279"/>
        <v>1</v>
      </c>
      <c r="P1386" s="7">
        <f>IF($C1386="二本差勝",中堅分析!$D$14,IF($C1386="一本差勝",中堅分析!$D$15,IF($C1386="引き分け",中堅分析!$D$16,IF($C1386="一本差負",中堅分析!$D$17,中堅分析!$D$18))))</f>
        <v>0.20800000000000002</v>
      </c>
      <c r="Q1386" s="1">
        <f t="shared" si="280"/>
        <v>-1</v>
      </c>
      <c r="R1386" s="1">
        <f t="shared" si="281"/>
        <v>-1</v>
      </c>
      <c r="S1386" s="7">
        <f>IF($D1386="二本差勝",副将分析!$D$14,IF($D1386="一本差勝",副将分析!$D$15,IF($D1386="引き分け",副将分析!$D$16,IF($D1386="一本差負",副将分析!$D$17,副将分析!$D$18))))</f>
        <v>0.16000000000000003</v>
      </c>
      <c r="T1386" s="1">
        <f t="shared" si="282"/>
        <v>1</v>
      </c>
      <c r="U1386" s="1">
        <f t="shared" si="283"/>
        <v>2</v>
      </c>
      <c r="V1386" s="7">
        <f>IF($E1386="二本差勝",大将分析!$D$14,IF($E1386="一本差勝",大将分析!$D$15,IF($E1386="引き分け",大将分析!$D$16,IF($E1386="一本差負",大将分析!$D$17,大将分析!$D$18))))</f>
        <v>0.26400000000000001</v>
      </c>
      <c r="W1386" s="1">
        <f t="shared" si="284"/>
        <v>0</v>
      </c>
      <c r="X1386" s="1">
        <f t="shared" si="285"/>
        <v>0</v>
      </c>
    </row>
    <row r="1387" spans="1:24" x14ac:dyDescent="0.15">
      <c r="A1387" s="1" t="s">
        <v>41</v>
      </c>
      <c r="B1387" s="1" t="s">
        <v>22</v>
      </c>
      <c r="C1387" s="1" t="s">
        <v>22</v>
      </c>
      <c r="D1387" s="1" t="s">
        <v>39</v>
      </c>
      <c r="E1387" s="1" t="s">
        <v>22</v>
      </c>
      <c r="F1387" s="19">
        <f t="shared" si="273"/>
        <v>0</v>
      </c>
      <c r="G1387" s="19">
        <f t="shared" si="274"/>
        <v>1</v>
      </c>
      <c r="H1387" s="20">
        <f t="shared" si="275"/>
        <v>6.1234348032000036E-4</v>
      </c>
      <c r="J1387" s="7">
        <f>IF($A1387="二本差勝",先鋒分析!$D$14,IF($A1387="一本差勝",先鋒分析!$D$15,IF($A1387="引き分け",先鋒分析!$D$16,IF($A1387="一本差負",先鋒分析!$D$17,先鋒分析!$D$18))))</f>
        <v>0.20800000000000002</v>
      </c>
      <c r="K1387" s="19">
        <f t="shared" si="276"/>
        <v>-1</v>
      </c>
      <c r="L1387" s="19">
        <f t="shared" si="277"/>
        <v>-1</v>
      </c>
      <c r="M1387" s="7">
        <f>IF($B1387="二本差勝",次鋒分析!$D$14,IF($B1387="一本差勝",次鋒分析!$D$15,IF($B1387="引き分け",次鋒分析!$D$16,IF($B1387="一本差負",次鋒分析!$D$17,次鋒分析!$D$18))))</f>
        <v>0.26400000000000001</v>
      </c>
      <c r="N1387" s="1">
        <f t="shared" si="278"/>
        <v>0</v>
      </c>
      <c r="O1387" s="1">
        <f t="shared" si="279"/>
        <v>0</v>
      </c>
      <c r="P1387" s="7">
        <f>IF($C1387="二本差勝",中堅分析!$D$14,IF($C1387="一本差勝",中堅分析!$D$15,IF($C1387="引き分け",中堅分析!$D$16,IF($C1387="一本差負",中堅分析!$D$17,中堅分析!$D$18))))</f>
        <v>0.26400000000000001</v>
      </c>
      <c r="Q1387" s="1">
        <f t="shared" si="280"/>
        <v>0</v>
      </c>
      <c r="R1387" s="1">
        <f t="shared" si="281"/>
        <v>0</v>
      </c>
      <c r="S1387" s="7">
        <f>IF($D1387="二本差勝",副将分析!$D$14,IF($D1387="一本差勝",副将分析!$D$15,IF($D1387="引き分け",副将分析!$D$16,IF($D1387="一本差負",副将分析!$D$17,副将分析!$D$18))))</f>
        <v>0.16000000000000003</v>
      </c>
      <c r="T1387" s="1">
        <f t="shared" si="282"/>
        <v>1</v>
      </c>
      <c r="U1387" s="1">
        <f t="shared" si="283"/>
        <v>2</v>
      </c>
      <c r="V1387" s="7">
        <f>IF($E1387="二本差勝",大将分析!$D$14,IF($E1387="一本差勝",大将分析!$D$15,IF($E1387="引き分け",大将分析!$D$16,IF($E1387="一本差負",大将分析!$D$17,大将分析!$D$18))))</f>
        <v>0.26400000000000001</v>
      </c>
      <c r="W1387" s="1">
        <f t="shared" si="284"/>
        <v>0</v>
      </c>
      <c r="X1387" s="1">
        <f t="shared" si="285"/>
        <v>0</v>
      </c>
    </row>
    <row r="1388" spans="1:24" x14ac:dyDescent="0.15">
      <c r="A1388" s="1" t="s">
        <v>41</v>
      </c>
      <c r="B1388" s="1" t="s">
        <v>41</v>
      </c>
      <c r="C1388" s="1" t="s">
        <v>40</v>
      </c>
      <c r="D1388" s="1" t="s">
        <v>39</v>
      </c>
      <c r="E1388" s="1" t="s">
        <v>22</v>
      </c>
      <c r="F1388" s="19">
        <f t="shared" si="273"/>
        <v>0</v>
      </c>
      <c r="G1388" s="19">
        <f t="shared" si="274"/>
        <v>1</v>
      </c>
      <c r="H1388" s="20">
        <f t="shared" si="275"/>
        <v>3.801140428800002E-4</v>
      </c>
      <c r="J1388" s="7">
        <f>IF($A1388="二本差勝",先鋒分析!$D$14,IF($A1388="一本差勝",先鋒分析!$D$15,IF($A1388="引き分け",先鋒分析!$D$16,IF($A1388="一本差負",先鋒分析!$D$17,先鋒分析!$D$18))))</f>
        <v>0.20800000000000002</v>
      </c>
      <c r="K1388" s="19">
        <f t="shared" si="276"/>
        <v>-1</v>
      </c>
      <c r="L1388" s="19">
        <f t="shared" si="277"/>
        <v>-1</v>
      </c>
      <c r="M1388" s="7">
        <f>IF($B1388="二本差勝",次鋒分析!$D$14,IF($B1388="一本差勝",次鋒分析!$D$15,IF($B1388="引き分け",次鋒分析!$D$16,IF($B1388="一本差負",次鋒分析!$D$17,次鋒分析!$D$18))))</f>
        <v>0.20800000000000002</v>
      </c>
      <c r="N1388" s="1">
        <f t="shared" si="278"/>
        <v>-1</v>
      </c>
      <c r="O1388" s="1">
        <f t="shared" si="279"/>
        <v>-1</v>
      </c>
      <c r="P1388" s="7">
        <f>IF($C1388="二本差勝",中堅分析!$D$14,IF($C1388="一本差勝",中堅分析!$D$15,IF($C1388="引き分け",中堅分析!$D$16,IF($C1388="一本差負",中堅分析!$D$17,中堅分析!$D$18))))</f>
        <v>0.20800000000000002</v>
      </c>
      <c r="Q1388" s="1">
        <f t="shared" si="280"/>
        <v>1</v>
      </c>
      <c r="R1388" s="1">
        <f t="shared" si="281"/>
        <v>1</v>
      </c>
      <c r="S1388" s="7">
        <f>IF($D1388="二本差勝",副将分析!$D$14,IF($D1388="一本差勝",副将分析!$D$15,IF($D1388="引き分け",副将分析!$D$16,IF($D1388="一本差負",副将分析!$D$17,副将分析!$D$18))))</f>
        <v>0.16000000000000003</v>
      </c>
      <c r="T1388" s="1">
        <f t="shared" si="282"/>
        <v>1</v>
      </c>
      <c r="U1388" s="1">
        <f t="shared" si="283"/>
        <v>2</v>
      </c>
      <c r="V1388" s="7">
        <f>IF($E1388="二本差勝",大将分析!$D$14,IF($E1388="一本差勝",大将分析!$D$15,IF($E1388="引き分け",大将分析!$D$16,IF($E1388="一本差負",大将分析!$D$17,大将分析!$D$18))))</f>
        <v>0.26400000000000001</v>
      </c>
      <c r="W1388" s="1">
        <f t="shared" si="284"/>
        <v>0</v>
      </c>
      <c r="X1388" s="1">
        <f t="shared" si="285"/>
        <v>0</v>
      </c>
    </row>
    <row r="1389" spans="1:24" x14ac:dyDescent="0.15">
      <c r="A1389" s="1" t="s">
        <v>41</v>
      </c>
      <c r="B1389" s="1" t="s">
        <v>42</v>
      </c>
      <c r="C1389" s="1" t="s">
        <v>39</v>
      </c>
      <c r="D1389" s="1" t="s">
        <v>39</v>
      </c>
      <c r="E1389" s="1" t="s">
        <v>22</v>
      </c>
      <c r="F1389" s="19">
        <f t="shared" si="273"/>
        <v>0</v>
      </c>
      <c r="G1389" s="19">
        <f t="shared" si="274"/>
        <v>1</v>
      </c>
      <c r="H1389" s="20">
        <f t="shared" si="275"/>
        <v>2.2491955200000017E-4</v>
      </c>
      <c r="J1389" s="7">
        <f>IF($A1389="二本差勝",先鋒分析!$D$14,IF($A1389="一本差勝",先鋒分析!$D$15,IF($A1389="引き分け",先鋒分析!$D$16,IF($A1389="一本差負",先鋒分析!$D$17,先鋒分析!$D$18))))</f>
        <v>0.20800000000000002</v>
      </c>
      <c r="K1389" s="19">
        <f t="shared" si="276"/>
        <v>-1</v>
      </c>
      <c r="L1389" s="19">
        <f t="shared" si="277"/>
        <v>-1</v>
      </c>
      <c r="M1389" s="7">
        <f>IF($B1389="二本差勝",次鋒分析!$D$14,IF($B1389="一本差勝",次鋒分析!$D$15,IF($B1389="引き分け",次鋒分析!$D$16,IF($B1389="一本差負",次鋒分析!$D$17,次鋒分析!$D$18))))</f>
        <v>0.16000000000000003</v>
      </c>
      <c r="N1389" s="1">
        <f t="shared" si="278"/>
        <v>-1</v>
      </c>
      <c r="O1389" s="1">
        <f t="shared" si="279"/>
        <v>-2</v>
      </c>
      <c r="P1389" s="7">
        <f>IF($C1389="二本差勝",中堅分析!$D$14,IF($C1389="一本差勝",中堅分析!$D$15,IF($C1389="引き分け",中堅分析!$D$16,IF($C1389="一本差負",中堅分析!$D$17,中堅分析!$D$18))))</f>
        <v>0.16000000000000003</v>
      </c>
      <c r="Q1389" s="1">
        <f t="shared" si="280"/>
        <v>1</v>
      </c>
      <c r="R1389" s="1">
        <f t="shared" si="281"/>
        <v>2</v>
      </c>
      <c r="S1389" s="7">
        <f>IF($D1389="二本差勝",副将分析!$D$14,IF($D1389="一本差勝",副将分析!$D$15,IF($D1389="引き分け",副将分析!$D$16,IF($D1389="一本差負",副将分析!$D$17,副将分析!$D$18))))</f>
        <v>0.16000000000000003</v>
      </c>
      <c r="T1389" s="1">
        <f t="shared" si="282"/>
        <v>1</v>
      </c>
      <c r="U1389" s="1">
        <f t="shared" si="283"/>
        <v>2</v>
      </c>
      <c r="V1389" s="7">
        <f>IF($E1389="二本差勝",大将分析!$D$14,IF($E1389="一本差勝",大将分析!$D$15,IF($E1389="引き分け",大将分析!$D$16,IF($E1389="一本差負",大将分析!$D$17,大将分析!$D$18))))</f>
        <v>0.26400000000000001</v>
      </c>
      <c r="W1389" s="1">
        <f t="shared" si="284"/>
        <v>0</v>
      </c>
      <c r="X1389" s="1">
        <f t="shared" si="285"/>
        <v>0</v>
      </c>
    </row>
    <row r="1390" spans="1:24" x14ac:dyDescent="0.15">
      <c r="A1390" s="1" t="s">
        <v>42</v>
      </c>
      <c r="B1390" s="1" t="s">
        <v>39</v>
      </c>
      <c r="C1390" s="1" t="s">
        <v>41</v>
      </c>
      <c r="D1390" s="1" t="s">
        <v>39</v>
      </c>
      <c r="E1390" s="1" t="s">
        <v>22</v>
      </c>
      <c r="F1390" s="19">
        <f t="shared" si="273"/>
        <v>0</v>
      </c>
      <c r="G1390" s="19">
        <f t="shared" si="274"/>
        <v>1</v>
      </c>
      <c r="H1390" s="20">
        <f t="shared" si="275"/>
        <v>2.2491955200000017E-4</v>
      </c>
      <c r="J1390" s="7">
        <f>IF($A1390="二本差勝",先鋒分析!$D$14,IF($A1390="一本差勝",先鋒分析!$D$15,IF($A1390="引き分け",先鋒分析!$D$16,IF($A1390="一本差負",先鋒分析!$D$17,先鋒分析!$D$18))))</f>
        <v>0.16000000000000003</v>
      </c>
      <c r="K1390" s="19">
        <f t="shared" si="276"/>
        <v>-1</v>
      </c>
      <c r="L1390" s="19">
        <f t="shared" si="277"/>
        <v>-2</v>
      </c>
      <c r="M1390" s="7">
        <f>IF($B1390="二本差勝",次鋒分析!$D$14,IF($B1390="一本差勝",次鋒分析!$D$15,IF($B1390="引き分け",次鋒分析!$D$16,IF($B1390="一本差負",次鋒分析!$D$17,次鋒分析!$D$18))))</f>
        <v>0.16000000000000003</v>
      </c>
      <c r="N1390" s="1">
        <f t="shared" si="278"/>
        <v>1</v>
      </c>
      <c r="O1390" s="1">
        <f t="shared" si="279"/>
        <v>2</v>
      </c>
      <c r="P1390" s="7">
        <f>IF($C1390="二本差勝",中堅分析!$D$14,IF($C1390="一本差勝",中堅分析!$D$15,IF($C1390="引き分け",中堅分析!$D$16,IF($C1390="一本差負",中堅分析!$D$17,中堅分析!$D$18))))</f>
        <v>0.20800000000000002</v>
      </c>
      <c r="Q1390" s="1">
        <f t="shared" si="280"/>
        <v>-1</v>
      </c>
      <c r="R1390" s="1">
        <f t="shared" si="281"/>
        <v>-1</v>
      </c>
      <c r="S1390" s="7">
        <f>IF($D1390="二本差勝",副将分析!$D$14,IF($D1390="一本差勝",副将分析!$D$15,IF($D1390="引き分け",副将分析!$D$16,IF($D1390="一本差負",副将分析!$D$17,副将分析!$D$18))))</f>
        <v>0.16000000000000003</v>
      </c>
      <c r="T1390" s="1">
        <f t="shared" si="282"/>
        <v>1</v>
      </c>
      <c r="U1390" s="1">
        <f t="shared" si="283"/>
        <v>2</v>
      </c>
      <c r="V1390" s="7">
        <f>IF($E1390="二本差勝",大将分析!$D$14,IF($E1390="一本差勝",大将分析!$D$15,IF($E1390="引き分け",大将分析!$D$16,IF($E1390="一本差負",大将分析!$D$17,大将分析!$D$18))))</f>
        <v>0.26400000000000001</v>
      </c>
      <c r="W1390" s="1">
        <f t="shared" si="284"/>
        <v>0</v>
      </c>
      <c r="X1390" s="1">
        <f t="shared" si="285"/>
        <v>0</v>
      </c>
    </row>
    <row r="1391" spans="1:24" x14ac:dyDescent="0.15">
      <c r="A1391" s="1" t="s">
        <v>42</v>
      </c>
      <c r="B1391" s="1" t="s">
        <v>41</v>
      </c>
      <c r="C1391" s="1" t="s">
        <v>39</v>
      </c>
      <c r="D1391" s="1" t="s">
        <v>39</v>
      </c>
      <c r="E1391" s="1" t="s">
        <v>22</v>
      </c>
      <c r="F1391" s="19">
        <f t="shared" si="273"/>
        <v>0</v>
      </c>
      <c r="G1391" s="19">
        <f t="shared" si="274"/>
        <v>1</v>
      </c>
      <c r="H1391" s="20">
        <f t="shared" si="275"/>
        <v>2.2491955200000017E-4</v>
      </c>
      <c r="J1391" s="7">
        <f>IF($A1391="二本差勝",先鋒分析!$D$14,IF($A1391="一本差勝",先鋒分析!$D$15,IF($A1391="引き分け",先鋒分析!$D$16,IF($A1391="一本差負",先鋒分析!$D$17,先鋒分析!$D$18))))</f>
        <v>0.16000000000000003</v>
      </c>
      <c r="K1391" s="19">
        <f t="shared" si="276"/>
        <v>-1</v>
      </c>
      <c r="L1391" s="19">
        <f t="shared" si="277"/>
        <v>-2</v>
      </c>
      <c r="M1391" s="7">
        <f>IF($B1391="二本差勝",次鋒分析!$D$14,IF($B1391="一本差勝",次鋒分析!$D$15,IF($B1391="引き分け",次鋒分析!$D$16,IF($B1391="一本差負",次鋒分析!$D$17,次鋒分析!$D$18))))</f>
        <v>0.20800000000000002</v>
      </c>
      <c r="N1391" s="1">
        <f t="shared" si="278"/>
        <v>-1</v>
      </c>
      <c r="O1391" s="1">
        <f t="shared" si="279"/>
        <v>-1</v>
      </c>
      <c r="P1391" s="7">
        <f>IF($C1391="二本差勝",中堅分析!$D$14,IF($C1391="一本差勝",中堅分析!$D$15,IF($C1391="引き分け",中堅分析!$D$16,IF($C1391="一本差負",中堅分析!$D$17,中堅分析!$D$18))))</f>
        <v>0.16000000000000003</v>
      </c>
      <c r="Q1391" s="1">
        <f t="shared" si="280"/>
        <v>1</v>
      </c>
      <c r="R1391" s="1">
        <f t="shared" si="281"/>
        <v>2</v>
      </c>
      <c r="S1391" s="7">
        <f>IF($D1391="二本差勝",副将分析!$D$14,IF($D1391="一本差勝",副将分析!$D$15,IF($D1391="引き分け",副将分析!$D$16,IF($D1391="一本差負",副将分析!$D$17,副将分析!$D$18))))</f>
        <v>0.16000000000000003</v>
      </c>
      <c r="T1391" s="1">
        <f t="shared" si="282"/>
        <v>1</v>
      </c>
      <c r="U1391" s="1">
        <f t="shared" si="283"/>
        <v>2</v>
      </c>
      <c r="V1391" s="7">
        <f>IF($E1391="二本差勝",大将分析!$D$14,IF($E1391="一本差勝",大将分析!$D$15,IF($E1391="引き分け",大将分析!$D$16,IF($E1391="一本差負",大将分析!$D$17,大将分析!$D$18))))</f>
        <v>0.26400000000000001</v>
      </c>
      <c r="W1391" s="1">
        <f t="shared" si="284"/>
        <v>0</v>
      </c>
      <c r="X1391" s="1">
        <f t="shared" si="285"/>
        <v>0</v>
      </c>
    </row>
    <row r="1392" spans="1:24" x14ac:dyDescent="0.15">
      <c r="A1392" s="1" t="s">
        <v>39</v>
      </c>
      <c r="B1392" s="1" t="s">
        <v>41</v>
      </c>
      <c r="C1392" s="1" t="s">
        <v>42</v>
      </c>
      <c r="D1392" s="1" t="s">
        <v>39</v>
      </c>
      <c r="E1392" s="1" t="s">
        <v>41</v>
      </c>
      <c r="F1392" s="19">
        <f t="shared" si="273"/>
        <v>0</v>
      </c>
      <c r="G1392" s="19">
        <f t="shared" si="274"/>
        <v>1</v>
      </c>
      <c r="H1392" s="20">
        <f t="shared" si="275"/>
        <v>1.7720934400000015E-4</v>
      </c>
      <c r="J1392" s="7">
        <f>IF($A1392="二本差勝",先鋒分析!$D$14,IF($A1392="一本差勝",先鋒分析!$D$15,IF($A1392="引き分け",先鋒分析!$D$16,IF($A1392="一本差負",先鋒分析!$D$17,先鋒分析!$D$18))))</f>
        <v>0.16000000000000003</v>
      </c>
      <c r="K1392" s="19">
        <f t="shared" si="276"/>
        <v>1</v>
      </c>
      <c r="L1392" s="19">
        <f t="shared" si="277"/>
        <v>2</v>
      </c>
      <c r="M1392" s="7">
        <f>IF($B1392="二本差勝",次鋒分析!$D$14,IF($B1392="一本差勝",次鋒分析!$D$15,IF($B1392="引き分け",次鋒分析!$D$16,IF($B1392="一本差負",次鋒分析!$D$17,次鋒分析!$D$18))))</f>
        <v>0.20800000000000002</v>
      </c>
      <c r="N1392" s="1">
        <f t="shared" si="278"/>
        <v>-1</v>
      </c>
      <c r="O1392" s="1">
        <f t="shared" si="279"/>
        <v>-1</v>
      </c>
      <c r="P1392" s="7">
        <f>IF($C1392="二本差勝",中堅分析!$D$14,IF($C1392="一本差勝",中堅分析!$D$15,IF($C1392="引き分け",中堅分析!$D$16,IF($C1392="一本差負",中堅分析!$D$17,中堅分析!$D$18))))</f>
        <v>0.16000000000000003</v>
      </c>
      <c r="Q1392" s="1">
        <f t="shared" si="280"/>
        <v>-1</v>
      </c>
      <c r="R1392" s="1">
        <f t="shared" si="281"/>
        <v>-2</v>
      </c>
      <c r="S1392" s="7">
        <f>IF($D1392="二本差勝",副将分析!$D$14,IF($D1392="一本差勝",副将分析!$D$15,IF($D1392="引き分け",副将分析!$D$16,IF($D1392="一本差負",副将分析!$D$17,副将分析!$D$18))))</f>
        <v>0.16000000000000003</v>
      </c>
      <c r="T1392" s="1">
        <f t="shared" si="282"/>
        <v>1</v>
      </c>
      <c r="U1392" s="1">
        <f t="shared" si="283"/>
        <v>2</v>
      </c>
      <c r="V1392" s="7">
        <f>IF($E1392="二本差勝",大将分析!$D$14,IF($E1392="一本差勝",大将分析!$D$15,IF($E1392="引き分け",大将分析!$D$16,IF($E1392="一本差負",大将分析!$D$17,大将分析!$D$18))))</f>
        <v>0.20800000000000002</v>
      </c>
      <c r="W1392" s="1">
        <f t="shared" si="284"/>
        <v>-1</v>
      </c>
      <c r="X1392" s="1">
        <f t="shared" si="285"/>
        <v>-1</v>
      </c>
    </row>
    <row r="1393" spans="1:24" x14ac:dyDescent="0.15">
      <c r="A1393" s="1" t="s">
        <v>39</v>
      </c>
      <c r="B1393" s="1" t="s">
        <v>42</v>
      </c>
      <c r="C1393" s="1" t="s">
        <v>41</v>
      </c>
      <c r="D1393" s="1" t="s">
        <v>39</v>
      </c>
      <c r="E1393" s="1" t="s">
        <v>41</v>
      </c>
      <c r="F1393" s="19">
        <f t="shared" si="273"/>
        <v>0</v>
      </c>
      <c r="G1393" s="19">
        <f t="shared" si="274"/>
        <v>1</v>
      </c>
      <c r="H1393" s="20">
        <f t="shared" si="275"/>
        <v>1.7720934400000015E-4</v>
      </c>
      <c r="J1393" s="7">
        <f>IF($A1393="二本差勝",先鋒分析!$D$14,IF($A1393="一本差勝",先鋒分析!$D$15,IF($A1393="引き分け",先鋒分析!$D$16,IF($A1393="一本差負",先鋒分析!$D$17,先鋒分析!$D$18))))</f>
        <v>0.16000000000000003</v>
      </c>
      <c r="K1393" s="19">
        <f t="shared" si="276"/>
        <v>1</v>
      </c>
      <c r="L1393" s="19">
        <f t="shared" si="277"/>
        <v>2</v>
      </c>
      <c r="M1393" s="7">
        <f>IF($B1393="二本差勝",次鋒分析!$D$14,IF($B1393="一本差勝",次鋒分析!$D$15,IF($B1393="引き分け",次鋒分析!$D$16,IF($B1393="一本差負",次鋒分析!$D$17,次鋒分析!$D$18))))</f>
        <v>0.16000000000000003</v>
      </c>
      <c r="N1393" s="1">
        <f t="shared" si="278"/>
        <v>-1</v>
      </c>
      <c r="O1393" s="1">
        <f t="shared" si="279"/>
        <v>-2</v>
      </c>
      <c r="P1393" s="7">
        <f>IF($C1393="二本差勝",中堅分析!$D$14,IF($C1393="一本差勝",中堅分析!$D$15,IF($C1393="引き分け",中堅分析!$D$16,IF($C1393="一本差負",中堅分析!$D$17,中堅分析!$D$18))))</f>
        <v>0.20800000000000002</v>
      </c>
      <c r="Q1393" s="1">
        <f t="shared" si="280"/>
        <v>-1</v>
      </c>
      <c r="R1393" s="1">
        <f t="shared" si="281"/>
        <v>-1</v>
      </c>
      <c r="S1393" s="7">
        <f>IF($D1393="二本差勝",副将分析!$D$14,IF($D1393="一本差勝",副将分析!$D$15,IF($D1393="引き分け",副将分析!$D$16,IF($D1393="一本差負",副将分析!$D$17,副将分析!$D$18))))</f>
        <v>0.16000000000000003</v>
      </c>
      <c r="T1393" s="1">
        <f t="shared" si="282"/>
        <v>1</v>
      </c>
      <c r="U1393" s="1">
        <f t="shared" si="283"/>
        <v>2</v>
      </c>
      <c r="V1393" s="7">
        <f>IF($E1393="二本差勝",大将分析!$D$14,IF($E1393="一本差勝",大将分析!$D$15,IF($E1393="引き分け",大将分析!$D$16,IF($E1393="一本差負",大将分析!$D$17,大将分析!$D$18))))</f>
        <v>0.20800000000000002</v>
      </c>
      <c r="W1393" s="1">
        <f t="shared" si="284"/>
        <v>-1</v>
      </c>
      <c r="X1393" s="1">
        <f t="shared" si="285"/>
        <v>-1</v>
      </c>
    </row>
    <row r="1394" spans="1:24" x14ac:dyDescent="0.15">
      <c r="A1394" s="1" t="s">
        <v>40</v>
      </c>
      <c r="B1394" s="1" t="s">
        <v>41</v>
      </c>
      <c r="C1394" s="1" t="s">
        <v>41</v>
      </c>
      <c r="D1394" s="1" t="s">
        <v>39</v>
      </c>
      <c r="E1394" s="1" t="s">
        <v>41</v>
      </c>
      <c r="F1394" s="19">
        <f t="shared" si="273"/>
        <v>0</v>
      </c>
      <c r="G1394" s="19">
        <f t="shared" si="274"/>
        <v>1</v>
      </c>
      <c r="H1394" s="20">
        <f t="shared" si="275"/>
        <v>2.9948379136000017E-4</v>
      </c>
      <c r="J1394" s="7">
        <f>IF($A1394="二本差勝",先鋒分析!$D$14,IF($A1394="一本差勝",先鋒分析!$D$15,IF($A1394="引き分け",先鋒分析!$D$16,IF($A1394="一本差負",先鋒分析!$D$17,先鋒分析!$D$18))))</f>
        <v>0.20800000000000002</v>
      </c>
      <c r="K1394" s="19">
        <f t="shared" si="276"/>
        <v>1</v>
      </c>
      <c r="L1394" s="19">
        <f t="shared" si="277"/>
        <v>1</v>
      </c>
      <c r="M1394" s="7">
        <f>IF($B1394="二本差勝",次鋒分析!$D$14,IF($B1394="一本差勝",次鋒分析!$D$15,IF($B1394="引き分け",次鋒分析!$D$16,IF($B1394="一本差負",次鋒分析!$D$17,次鋒分析!$D$18))))</f>
        <v>0.20800000000000002</v>
      </c>
      <c r="N1394" s="1">
        <f t="shared" si="278"/>
        <v>-1</v>
      </c>
      <c r="O1394" s="1">
        <f t="shared" si="279"/>
        <v>-1</v>
      </c>
      <c r="P1394" s="7">
        <f>IF($C1394="二本差勝",中堅分析!$D$14,IF($C1394="一本差勝",中堅分析!$D$15,IF($C1394="引き分け",中堅分析!$D$16,IF($C1394="一本差負",中堅分析!$D$17,中堅分析!$D$18))))</f>
        <v>0.20800000000000002</v>
      </c>
      <c r="Q1394" s="1">
        <f t="shared" si="280"/>
        <v>-1</v>
      </c>
      <c r="R1394" s="1">
        <f t="shared" si="281"/>
        <v>-1</v>
      </c>
      <c r="S1394" s="7">
        <f>IF($D1394="二本差勝",副将分析!$D$14,IF($D1394="一本差勝",副将分析!$D$15,IF($D1394="引き分け",副将分析!$D$16,IF($D1394="一本差負",副将分析!$D$17,副将分析!$D$18))))</f>
        <v>0.16000000000000003</v>
      </c>
      <c r="T1394" s="1">
        <f t="shared" si="282"/>
        <v>1</v>
      </c>
      <c r="U1394" s="1">
        <f t="shared" si="283"/>
        <v>2</v>
      </c>
      <c r="V1394" s="7">
        <f>IF($E1394="二本差勝",大将分析!$D$14,IF($E1394="一本差勝",大将分析!$D$15,IF($E1394="引き分け",大将分析!$D$16,IF($E1394="一本差負",大将分析!$D$17,大将分析!$D$18))))</f>
        <v>0.20800000000000002</v>
      </c>
      <c r="W1394" s="1">
        <f t="shared" si="284"/>
        <v>-1</v>
      </c>
      <c r="X1394" s="1">
        <f t="shared" si="285"/>
        <v>-1</v>
      </c>
    </row>
    <row r="1395" spans="1:24" x14ac:dyDescent="0.15">
      <c r="A1395" s="1" t="s">
        <v>22</v>
      </c>
      <c r="B1395" s="1" t="s">
        <v>22</v>
      </c>
      <c r="C1395" s="1" t="s">
        <v>41</v>
      </c>
      <c r="D1395" s="1" t="s">
        <v>39</v>
      </c>
      <c r="E1395" s="1" t="s">
        <v>41</v>
      </c>
      <c r="F1395" s="19">
        <f t="shared" si="273"/>
        <v>0</v>
      </c>
      <c r="G1395" s="19">
        <f t="shared" si="274"/>
        <v>1</v>
      </c>
      <c r="H1395" s="20">
        <f t="shared" si="275"/>
        <v>4.8245243904000029E-4</v>
      </c>
      <c r="J1395" s="7">
        <f>IF($A1395="二本差勝",先鋒分析!$D$14,IF($A1395="一本差勝",先鋒分析!$D$15,IF($A1395="引き分け",先鋒分析!$D$16,IF($A1395="一本差負",先鋒分析!$D$17,先鋒分析!$D$18))))</f>
        <v>0.26400000000000001</v>
      </c>
      <c r="K1395" s="19">
        <f t="shared" si="276"/>
        <v>0</v>
      </c>
      <c r="L1395" s="19">
        <f t="shared" si="277"/>
        <v>0</v>
      </c>
      <c r="M1395" s="7">
        <f>IF($B1395="二本差勝",次鋒分析!$D$14,IF($B1395="一本差勝",次鋒分析!$D$15,IF($B1395="引き分け",次鋒分析!$D$16,IF($B1395="一本差負",次鋒分析!$D$17,次鋒分析!$D$18))))</f>
        <v>0.26400000000000001</v>
      </c>
      <c r="N1395" s="1">
        <f t="shared" si="278"/>
        <v>0</v>
      </c>
      <c r="O1395" s="1">
        <f t="shared" si="279"/>
        <v>0</v>
      </c>
      <c r="P1395" s="7">
        <f>IF($C1395="二本差勝",中堅分析!$D$14,IF($C1395="一本差勝",中堅分析!$D$15,IF($C1395="引き分け",中堅分析!$D$16,IF($C1395="一本差負",中堅分析!$D$17,中堅分析!$D$18))))</f>
        <v>0.20800000000000002</v>
      </c>
      <c r="Q1395" s="1">
        <f t="shared" si="280"/>
        <v>-1</v>
      </c>
      <c r="R1395" s="1">
        <f t="shared" si="281"/>
        <v>-1</v>
      </c>
      <c r="S1395" s="7">
        <f>IF($D1395="二本差勝",副将分析!$D$14,IF($D1395="一本差勝",副将分析!$D$15,IF($D1395="引き分け",副将分析!$D$16,IF($D1395="一本差負",副将分析!$D$17,副将分析!$D$18))))</f>
        <v>0.16000000000000003</v>
      </c>
      <c r="T1395" s="1">
        <f t="shared" si="282"/>
        <v>1</v>
      </c>
      <c r="U1395" s="1">
        <f t="shared" si="283"/>
        <v>2</v>
      </c>
      <c r="V1395" s="7">
        <f>IF($E1395="二本差勝",大将分析!$D$14,IF($E1395="一本差勝",大将分析!$D$15,IF($E1395="引き分け",大将分析!$D$16,IF($E1395="一本差負",大将分析!$D$17,大将分析!$D$18))))</f>
        <v>0.20800000000000002</v>
      </c>
      <c r="W1395" s="1">
        <f t="shared" si="284"/>
        <v>-1</v>
      </c>
      <c r="X1395" s="1">
        <f t="shared" si="285"/>
        <v>-1</v>
      </c>
    </row>
    <row r="1396" spans="1:24" x14ac:dyDescent="0.15">
      <c r="A1396" s="1" t="s">
        <v>22</v>
      </c>
      <c r="B1396" s="1" t="s">
        <v>41</v>
      </c>
      <c r="C1396" s="1" t="s">
        <v>22</v>
      </c>
      <c r="D1396" s="1" t="s">
        <v>39</v>
      </c>
      <c r="E1396" s="1" t="s">
        <v>41</v>
      </c>
      <c r="F1396" s="19">
        <f t="shared" si="273"/>
        <v>0</v>
      </c>
      <c r="G1396" s="19">
        <f t="shared" si="274"/>
        <v>1</v>
      </c>
      <c r="H1396" s="20">
        <f t="shared" si="275"/>
        <v>4.8245243904000029E-4</v>
      </c>
      <c r="J1396" s="7">
        <f>IF($A1396="二本差勝",先鋒分析!$D$14,IF($A1396="一本差勝",先鋒分析!$D$15,IF($A1396="引き分け",先鋒分析!$D$16,IF($A1396="一本差負",先鋒分析!$D$17,先鋒分析!$D$18))))</f>
        <v>0.26400000000000001</v>
      </c>
      <c r="K1396" s="19">
        <f t="shared" si="276"/>
        <v>0</v>
      </c>
      <c r="L1396" s="19">
        <f t="shared" si="277"/>
        <v>0</v>
      </c>
      <c r="M1396" s="7">
        <f>IF($B1396="二本差勝",次鋒分析!$D$14,IF($B1396="一本差勝",次鋒分析!$D$15,IF($B1396="引き分け",次鋒分析!$D$16,IF($B1396="一本差負",次鋒分析!$D$17,次鋒分析!$D$18))))</f>
        <v>0.20800000000000002</v>
      </c>
      <c r="N1396" s="1">
        <f t="shared" si="278"/>
        <v>-1</v>
      </c>
      <c r="O1396" s="1">
        <f t="shared" si="279"/>
        <v>-1</v>
      </c>
      <c r="P1396" s="7">
        <f>IF($C1396="二本差勝",中堅分析!$D$14,IF($C1396="一本差勝",中堅分析!$D$15,IF($C1396="引き分け",中堅分析!$D$16,IF($C1396="一本差負",中堅分析!$D$17,中堅分析!$D$18))))</f>
        <v>0.26400000000000001</v>
      </c>
      <c r="Q1396" s="1">
        <f t="shared" si="280"/>
        <v>0</v>
      </c>
      <c r="R1396" s="1">
        <f t="shared" si="281"/>
        <v>0</v>
      </c>
      <c r="S1396" s="7">
        <f>IF($D1396="二本差勝",副将分析!$D$14,IF($D1396="一本差勝",副将分析!$D$15,IF($D1396="引き分け",副将分析!$D$16,IF($D1396="一本差負",副将分析!$D$17,副将分析!$D$18))))</f>
        <v>0.16000000000000003</v>
      </c>
      <c r="T1396" s="1">
        <f t="shared" si="282"/>
        <v>1</v>
      </c>
      <c r="U1396" s="1">
        <f t="shared" si="283"/>
        <v>2</v>
      </c>
      <c r="V1396" s="7">
        <f>IF($E1396="二本差勝",大将分析!$D$14,IF($E1396="一本差勝",大将分析!$D$15,IF($E1396="引き分け",大将分析!$D$16,IF($E1396="一本差負",大将分析!$D$17,大将分析!$D$18))))</f>
        <v>0.20800000000000002</v>
      </c>
      <c r="W1396" s="1">
        <f t="shared" si="284"/>
        <v>-1</v>
      </c>
      <c r="X1396" s="1">
        <f t="shared" si="285"/>
        <v>-1</v>
      </c>
    </row>
    <row r="1397" spans="1:24" x14ac:dyDescent="0.15">
      <c r="A1397" s="1" t="s">
        <v>41</v>
      </c>
      <c r="B1397" s="1" t="s">
        <v>39</v>
      </c>
      <c r="C1397" s="1" t="s">
        <v>42</v>
      </c>
      <c r="D1397" s="1" t="s">
        <v>39</v>
      </c>
      <c r="E1397" s="1" t="s">
        <v>41</v>
      </c>
      <c r="F1397" s="19">
        <f t="shared" si="273"/>
        <v>0</v>
      </c>
      <c r="G1397" s="19">
        <f t="shared" si="274"/>
        <v>1</v>
      </c>
      <c r="H1397" s="20">
        <f t="shared" si="275"/>
        <v>1.7720934400000015E-4</v>
      </c>
      <c r="J1397" s="7">
        <f>IF($A1397="二本差勝",先鋒分析!$D$14,IF($A1397="一本差勝",先鋒分析!$D$15,IF($A1397="引き分け",先鋒分析!$D$16,IF($A1397="一本差負",先鋒分析!$D$17,先鋒分析!$D$18))))</f>
        <v>0.20800000000000002</v>
      </c>
      <c r="K1397" s="19">
        <f t="shared" si="276"/>
        <v>-1</v>
      </c>
      <c r="L1397" s="19">
        <f t="shared" si="277"/>
        <v>-1</v>
      </c>
      <c r="M1397" s="7">
        <f>IF($B1397="二本差勝",次鋒分析!$D$14,IF($B1397="一本差勝",次鋒分析!$D$15,IF($B1397="引き分け",次鋒分析!$D$16,IF($B1397="一本差負",次鋒分析!$D$17,次鋒分析!$D$18))))</f>
        <v>0.16000000000000003</v>
      </c>
      <c r="N1397" s="1">
        <f t="shared" si="278"/>
        <v>1</v>
      </c>
      <c r="O1397" s="1">
        <f t="shared" si="279"/>
        <v>2</v>
      </c>
      <c r="P1397" s="7">
        <f>IF($C1397="二本差勝",中堅分析!$D$14,IF($C1397="一本差勝",中堅分析!$D$15,IF($C1397="引き分け",中堅分析!$D$16,IF($C1397="一本差負",中堅分析!$D$17,中堅分析!$D$18))))</f>
        <v>0.16000000000000003</v>
      </c>
      <c r="Q1397" s="1">
        <f t="shared" si="280"/>
        <v>-1</v>
      </c>
      <c r="R1397" s="1">
        <f t="shared" si="281"/>
        <v>-2</v>
      </c>
      <c r="S1397" s="7">
        <f>IF($D1397="二本差勝",副将分析!$D$14,IF($D1397="一本差勝",副将分析!$D$15,IF($D1397="引き分け",副将分析!$D$16,IF($D1397="一本差負",副将分析!$D$17,副将分析!$D$18))))</f>
        <v>0.16000000000000003</v>
      </c>
      <c r="T1397" s="1">
        <f t="shared" si="282"/>
        <v>1</v>
      </c>
      <c r="U1397" s="1">
        <f t="shared" si="283"/>
        <v>2</v>
      </c>
      <c r="V1397" s="7">
        <f>IF($E1397="二本差勝",大将分析!$D$14,IF($E1397="一本差勝",大将分析!$D$15,IF($E1397="引き分け",大将分析!$D$16,IF($E1397="一本差負",大将分析!$D$17,大将分析!$D$18))))</f>
        <v>0.20800000000000002</v>
      </c>
      <c r="W1397" s="1">
        <f t="shared" si="284"/>
        <v>-1</v>
      </c>
      <c r="X1397" s="1">
        <f t="shared" si="285"/>
        <v>-1</v>
      </c>
    </row>
    <row r="1398" spans="1:24" x14ac:dyDescent="0.15">
      <c r="A1398" s="1" t="s">
        <v>41</v>
      </c>
      <c r="B1398" s="1" t="s">
        <v>40</v>
      </c>
      <c r="C1398" s="1" t="s">
        <v>41</v>
      </c>
      <c r="D1398" s="1" t="s">
        <v>39</v>
      </c>
      <c r="E1398" s="1" t="s">
        <v>41</v>
      </c>
      <c r="F1398" s="19">
        <f t="shared" si="273"/>
        <v>0</v>
      </c>
      <c r="G1398" s="19">
        <f t="shared" si="274"/>
        <v>1</v>
      </c>
      <c r="H1398" s="20">
        <f t="shared" si="275"/>
        <v>2.9948379136000017E-4</v>
      </c>
      <c r="J1398" s="7">
        <f>IF($A1398="二本差勝",先鋒分析!$D$14,IF($A1398="一本差勝",先鋒分析!$D$15,IF($A1398="引き分け",先鋒分析!$D$16,IF($A1398="一本差負",先鋒分析!$D$17,先鋒分析!$D$18))))</f>
        <v>0.20800000000000002</v>
      </c>
      <c r="K1398" s="19">
        <f t="shared" si="276"/>
        <v>-1</v>
      </c>
      <c r="L1398" s="19">
        <f t="shared" si="277"/>
        <v>-1</v>
      </c>
      <c r="M1398" s="7">
        <f>IF($B1398="二本差勝",次鋒分析!$D$14,IF($B1398="一本差勝",次鋒分析!$D$15,IF($B1398="引き分け",次鋒分析!$D$16,IF($B1398="一本差負",次鋒分析!$D$17,次鋒分析!$D$18))))</f>
        <v>0.20800000000000002</v>
      </c>
      <c r="N1398" s="1">
        <f t="shared" si="278"/>
        <v>1</v>
      </c>
      <c r="O1398" s="1">
        <f t="shared" si="279"/>
        <v>1</v>
      </c>
      <c r="P1398" s="7">
        <f>IF($C1398="二本差勝",中堅分析!$D$14,IF($C1398="一本差勝",中堅分析!$D$15,IF($C1398="引き分け",中堅分析!$D$16,IF($C1398="一本差負",中堅分析!$D$17,中堅分析!$D$18))))</f>
        <v>0.20800000000000002</v>
      </c>
      <c r="Q1398" s="1">
        <f t="shared" si="280"/>
        <v>-1</v>
      </c>
      <c r="R1398" s="1">
        <f t="shared" si="281"/>
        <v>-1</v>
      </c>
      <c r="S1398" s="7">
        <f>IF($D1398="二本差勝",副将分析!$D$14,IF($D1398="一本差勝",副将分析!$D$15,IF($D1398="引き分け",副将分析!$D$16,IF($D1398="一本差負",副将分析!$D$17,副将分析!$D$18))))</f>
        <v>0.16000000000000003</v>
      </c>
      <c r="T1398" s="1">
        <f t="shared" si="282"/>
        <v>1</v>
      </c>
      <c r="U1398" s="1">
        <f t="shared" si="283"/>
        <v>2</v>
      </c>
      <c r="V1398" s="7">
        <f>IF($E1398="二本差勝",大将分析!$D$14,IF($E1398="一本差勝",大将分析!$D$15,IF($E1398="引き分け",大将分析!$D$16,IF($E1398="一本差負",大将分析!$D$17,大将分析!$D$18))))</f>
        <v>0.20800000000000002</v>
      </c>
      <c r="W1398" s="1">
        <f t="shared" si="284"/>
        <v>-1</v>
      </c>
      <c r="X1398" s="1">
        <f t="shared" si="285"/>
        <v>-1</v>
      </c>
    </row>
    <row r="1399" spans="1:24" x14ac:dyDescent="0.15">
      <c r="A1399" s="1" t="s">
        <v>41</v>
      </c>
      <c r="B1399" s="1" t="s">
        <v>22</v>
      </c>
      <c r="C1399" s="1" t="s">
        <v>22</v>
      </c>
      <c r="D1399" s="1" t="s">
        <v>39</v>
      </c>
      <c r="E1399" s="1" t="s">
        <v>41</v>
      </c>
      <c r="F1399" s="19">
        <f t="shared" si="273"/>
        <v>0</v>
      </c>
      <c r="G1399" s="19">
        <f t="shared" si="274"/>
        <v>1</v>
      </c>
      <c r="H1399" s="20">
        <f t="shared" si="275"/>
        <v>4.8245243904000029E-4</v>
      </c>
      <c r="J1399" s="7">
        <f>IF($A1399="二本差勝",先鋒分析!$D$14,IF($A1399="一本差勝",先鋒分析!$D$15,IF($A1399="引き分け",先鋒分析!$D$16,IF($A1399="一本差負",先鋒分析!$D$17,先鋒分析!$D$18))))</f>
        <v>0.20800000000000002</v>
      </c>
      <c r="K1399" s="19">
        <f t="shared" si="276"/>
        <v>-1</v>
      </c>
      <c r="L1399" s="19">
        <f t="shared" si="277"/>
        <v>-1</v>
      </c>
      <c r="M1399" s="7">
        <f>IF($B1399="二本差勝",次鋒分析!$D$14,IF($B1399="一本差勝",次鋒分析!$D$15,IF($B1399="引き分け",次鋒分析!$D$16,IF($B1399="一本差負",次鋒分析!$D$17,次鋒分析!$D$18))))</f>
        <v>0.26400000000000001</v>
      </c>
      <c r="N1399" s="1">
        <f t="shared" si="278"/>
        <v>0</v>
      </c>
      <c r="O1399" s="1">
        <f t="shared" si="279"/>
        <v>0</v>
      </c>
      <c r="P1399" s="7">
        <f>IF($C1399="二本差勝",中堅分析!$D$14,IF($C1399="一本差勝",中堅分析!$D$15,IF($C1399="引き分け",中堅分析!$D$16,IF($C1399="一本差負",中堅分析!$D$17,中堅分析!$D$18))))</f>
        <v>0.26400000000000001</v>
      </c>
      <c r="Q1399" s="1">
        <f t="shared" si="280"/>
        <v>0</v>
      </c>
      <c r="R1399" s="1">
        <f t="shared" si="281"/>
        <v>0</v>
      </c>
      <c r="S1399" s="7">
        <f>IF($D1399="二本差勝",副将分析!$D$14,IF($D1399="一本差勝",副将分析!$D$15,IF($D1399="引き分け",副将分析!$D$16,IF($D1399="一本差負",副将分析!$D$17,副将分析!$D$18))))</f>
        <v>0.16000000000000003</v>
      </c>
      <c r="T1399" s="1">
        <f t="shared" si="282"/>
        <v>1</v>
      </c>
      <c r="U1399" s="1">
        <f t="shared" si="283"/>
        <v>2</v>
      </c>
      <c r="V1399" s="7">
        <f>IF($E1399="二本差勝",大将分析!$D$14,IF($E1399="一本差勝",大将分析!$D$15,IF($E1399="引き分け",大将分析!$D$16,IF($E1399="一本差負",大将分析!$D$17,大将分析!$D$18))))</f>
        <v>0.20800000000000002</v>
      </c>
      <c r="W1399" s="1">
        <f t="shared" si="284"/>
        <v>-1</v>
      </c>
      <c r="X1399" s="1">
        <f t="shared" si="285"/>
        <v>-1</v>
      </c>
    </row>
    <row r="1400" spans="1:24" x14ac:dyDescent="0.15">
      <c r="A1400" s="1" t="s">
        <v>41</v>
      </c>
      <c r="B1400" s="1" t="s">
        <v>41</v>
      </c>
      <c r="C1400" s="1" t="s">
        <v>40</v>
      </c>
      <c r="D1400" s="1" t="s">
        <v>39</v>
      </c>
      <c r="E1400" s="1" t="s">
        <v>41</v>
      </c>
      <c r="F1400" s="19">
        <f t="shared" si="273"/>
        <v>0</v>
      </c>
      <c r="G1400" s="19">
        <f t="shared" si="274"/>
        <v>1</v>
      </c>
      <c r="H1400" s="20">
        <f t="shared" si="275"/>
        <v>2.9948379136000017E-4</v>
      </c>
      <c r="J1400" s="7">
        <f>IF($A1400="二本差勝",先鋒分析!$D$14,IF($A1400="一本差勝",先鋒分析!$D$15,IF($A1400="引き分け",先鋒分析!$D$16,IF($A1400="一本差負",先鋒分析!$D$17,先鋒分析!$D$18))))</f>
        <v>0.20800000000000002</v>
      </c>
      <c r="K1400" s="19">
        <f t="shared" si="276"/>
        <v>-1</v>
      </c>
      <c r="L1400" s="19">
        <f t="shared" si="277"/>
        <v>-1</v>
      </c>
      <c r="M1400" s="7">
        <f>IF($B1400="二本差勝",次鋒分析!$D$14,IF($B1400="一本差勝",次鋒分析!$D$15,IF($B1400="引き分け",次鋒分析!$D$16,IF($B1400="一本差負",次鋒分析!$D$17,次鋒分析!$D$18))))</f>
        <v>0.20800000000000002</v>
      </c>
      <c r="N1400" s="1">
        <f t="shared" si="278"/>
        <v>-1</v>
      </c>
      <c r="O1400" s="1">
        <f t="shared" si="279"/>
        <v>-1</v>
      </c>
      <c r="P1400" s="7">
        <f>IF($C1400="二本差勝",中堅分析!$D$14,IF($C1400="一本差勝",中堅分析!$D$15,IF($C1400="引き分け",中堅分析!$D$16,IF($C1400="一本差負",中堅分析!$D$17,中堅分析!$D$18))))</f>
        <v>0.20800000000000002</v>
      </c>
      <c r="Q1400" s="1">
        <f t="shared" si="280"/>
        <v>1</v>
      </c>
      <c r="R1400" s="1">
        <f t="shared" si="281"/>
        <v>1</v>
      </c>
      <c r="S1400" s="7">
        <f>IF($D1400="二本差勝",副将分析!$D$14,IF($D1400="一本差勝",副将分析!$D$15,IF($D1400="引き分け",副将分析!$D$16,IF($D1400="一本差負",副将分析!$D$17,副将分析!$D$18))))</f>
        <v>0.16000000000000003</v>
      </c>
      <c r="T1400" s="1">
        <f t="shared" si="282"/>
        <v>1</v>
      </c>
      <c r="U1400" s="1">
        <f t="shared" si="283"/>
        <v>2</v>
      </c>
      <c r="V1400" s="7">
        <f>IF($E1400="二本差勝",大将分析!$D$14,IF($E1400="一本差勝",大将分析!$D$15,IF($E1400="引き分け",大将分析!$D$16,IF($E1400="一本差負",大将分析!$D$17,大将分析!$D$18))))</f>
        <v>0.20800000000000002</v>
      </c>
      <c r="W1400" s="1">
        <f t="shared" si="284"/>
        <v>-1</v>
      </c>
      <c r="X1400" s="1">
        <f t="shared" si="285"/>
        <v>-1</v>
      </c>
    </row>
    <row r="1401" spans="1:24" x14ac:dyDescent="0.15">
      <c r="A1401" s="1" t="s">
        <v>41</v>
      </c>
      <c r="B1401" s="1" t="s">
        <v>42</v>
      </c>
      <c r="C1401" s="1" t="s">
        <v>39</v>
      </c>
      <c r="D1401" s="1" t="s">
        <v>39</v>
      </c>
      <c r="E1401" s="1" t="s">
        <v>41</v>
      </c>
      <c r="F1401" s="19">
        <f t="shared" si="273"/>
        <v>0</v>
      </c>
      <c r="G1401" s="19">
        <f t="shared" si="274"/>
        <v>1</v>
      </c>
      <c r="H1401" s="20">
        <f t="shared" si="275"/>
        <v>1.7720934400000015E-4</v>
      </c>
      <c r="J1401" s="7">
        <f>IF($A1401="二本差勝",先鋒分析!$D$14,IF($A1401="一本差勝",先鋒分析!$D$15,IF($A1401="引き分け",先鋒分析!$D$16,IF($A1401="一本差負",先鋒分析!$D$17,先鋒分析!$D$18))))</f>
        <v>0.20800000000000002</v>
      </c>
      <c r="K1401" s="19">
        <f t="shared" si="276"/>
        <v>-1</v>
      </c>
      <c r="L1401" s="19">
        <f t="shared" si="277"/>
        <v>-1</v>
      </c>
      <c r="M1401" s="7">
        <f>IF($B1401="二本差勝",次鋒分析!$D$14,IF($B1401="一本差勝",次鋒分析!$D$15,IF($B1401="引き分け",次鋒分析!$D$16,IF($B1401="一本差負",次鋒分析!$D$17,次鋒分析!$D$18))))</f>
        <v>0.16000000000000003</v>
      </c>
      <c r="N1401" s="1">
        <f t="shared" si="278"/>
        <v>-1</v>
      </c>
      <c r="O1401" s="1">
        <f t="shared" si="279"/>
        <v>-2</v>
      </c>
      <c r="P1401" s="7">
        <f>IF($C1401="二本差勝",中堅分析!$D$14,IF($C1401="一本差勝",中堅分析!$D$15,IF($C1401="引き分け",中堅分析!$D$16,IF($C1401="一本差負",中堅分析!$D$17,中堅分析!$D$18))))</f>
        <v>0.16000000000000003</v>
      </c>
      <c r="Q1401" s="1">
        <f t="shared" si="280"/>
        <v>1</v>
      </c>
      <c r="R1401" s="1">
        <f t="shared" si="281"/>
        <v>2</v>
      </c>
      <c r="S1401" s="7">
        <f>IF($D1401="二本差勝",副将分析!$D$14,IF($D1401="一本差勝",副将分析!$D$15,IF($D1401="引き分け",副将分析!$D$16,IF($D1401="一本差負",副将分析!$D$17,副将分析!$D$18))))</f>
        <v>0.16000000000000003</v>
      </c>
      <c r="T1401" s="1">
        <f t="shared" si="282"/>
        <v>1</v>
      </c>
      <c r="U1401" s="1">
        <f t="shared" si="283"/>
        <v>2</v>
      </c>
      <c r="V1401" s="7">
        <f>IF($E1401="二本差勝",大将分析!$D$14,IF($E1401="一本差勝",大将分析!$D$15,IF($E1401="引き分け",大将分析!$D$16,IF($E1401="一本差負",大将分析!$D$17,大将分析!$D$18))))</f>
        <v>0.20800000000000002</v>
      </c>
      <c r="W1401" s="1">
        <f t="shared" si="284"/>
        <v>-1</v>
      </c>
      <c r="X1401" s="1">
        <f t="shared" si="285"/>
        <v>-1</v>
      </c>
    </row>
    <row r="1402" spans="1:24" x14ac:dyDescent="0.15">
      <c r="A1402" s="1" t="s">
        <v>42</v>
      </c>
      <c r="B1402" s="1" t="s">
        <v>39</v>
      </c>
      <c r="C1402" s="1" t="s">
        <v>41</v>
      </c>
      <c r="D1402" s="1" t="s">
        <v>39</v>
      </c>
      <c r="E1402" s="1" t="s">
        <v>41</v>
      </c>
      <c r="F1402" s="19">
        <f t="shared" si="273"/>
        <v>0</v>
      </c>
      <c r="G1402" s="19">
        <f t="shared" si="274"/>
        <v>1</v>
      </c>
      <c r="H1402" s="20">
        <f t="shared" si="275"/>
        <v>1.7720934400000015E-4</v>
      </c>
      <c r="J1402" s="7">
        <f>IF($A1402="二本差勝",先鋒分析!$D$14,IF($A1402="一本差勝",先鋒分析!$D$15,IF($A1402="引き分け",先鋒分析!$D$16,IF($A1402="一本差負",先鋒分析!$D$17,先鋒分析!$D$18))))</f>
        <v>0.16000000000000003</v>
      </c>
      <c r="K1402" s="19">
        <f t="shared" si="276"/>
        <v>-1</v>
      </c>
      <c r="L1402" s="19">
        <f t="shared" si="277"/>
        <v>-2</v>
      </c>
      <c r="M1402" s="7">
        <f>IF($B1402="二本差勝",次鋒分析!$D$14,IF($B1402="一本差勝",次鋒分析!$D$15,IF($B1402="引き分け",次鋒分析!$D$16,IF($B1402="一本差負",次鋒分析!$D$17,次鋒分析!$D$18))))</f>
        <v>0.16000000000000003</v>
      </c>
      <c r="N1402" s="1">
        <f t="shared" si="278"/>
        <v>1</v>
      </c>
      <c r="O1402" s="1">
        <f t="shared" si="279"/>
        <v>2</v>
      </c>
      <c r="P1402" s="7">
        <f>IF($C1402="二本差勝",中堅分析!$D$14,IF($C1402="一本差勝",中堅分析!$D$15,IF($C1402="引き分け",中堅分析!$D$16,IF($C1402="一本差負",中堅分析!$D$17,中堅分析!$D$18))))</f>
        <v>0.20800000000000002</v>
      </c>
      <c r="Q1402" s="1">
        <f t="shared" si="280"/>
        <v>-1</v>
      </c>
      <c r="R1402" s="1">
        <f t="shared" si="281"/>
        <v>-1</v>
      </c>
      <c r="S1402" s="7">
        <f>IF($D1402="二本差勝",副将分析!$D$14,IF($D1402="一本差勝",副将分析!$D$15,IF($D1402="引き分け",副将分析!$D$16,IF($D1402="一本差負",副将分析!$D$17,副将分析!$D$18))))</f>
        <v>0.16000000000000003</v>
      </c>
      <c r="T1402" s="1">
        <f t="shared" si="282"/>
        <v>1</v>
      </c>
      <c r="U1402" s="1">
        <f t="shared" si="283"/>
        <v>2</v>
      </c>
      <c r="V1402" s="7">
        <f>IF($E1402="二本差勝",大将分析!$D$14,IF($E1402="一本差勝",大将分析!$D$15,IF($E1402="引き分け",大将分析!$D$16,IF($E1402="一本差負",大将分析!$D$17,大将分析!$D$18))))</f>
        <v>0.20800000000000002</v>
      </c>
      <c r="W1402" s="1">
        <f t="shared" si="284"/>
        <v>-1</v>
      </c>
      <c r="X1402" s="1">
        <f t="shared" si="285"/>
        <v>-1</v>
      </c>
    </row>
    <row r="1403" spans="1:24" x14ac:dyDescent="0.15">
      <c r="A1403" s="1" t="s">
        <v>42</v>
      </c>
      <c r="B1403" s="1" t="s">
        <v>41</v>
      </c>
      <c r="C1403" s="1" t="s">
        <v>39</v>
      </c>
      <c r="D1403" s="1" t="s">
        <v>39</v>
      </c>
      <c r="E1403" s="1" t="s">
        <v>41</v>
      </c>
      <c r="F1403" s="19">
        <f t="shared" si="273"/>
        <v>0</v>
      </c>
      <c r="G1403" s="19">
        <f t="shared" si="274"/>
        <v>1</v>
      </c>
      <c r="H1403" s="20">
        <f t="shared" si="275"/>
        <v>1.7720934400000015E-4</v>
      </c>
      <c r="J1403" s="7">
        <f>IF($A1403="二本差勝",先鋒分析!$D$14,IF($A1403="一本差勝",先鋒分析!$D$15,IF($A1403="引き分け",先鋒分析!$D$16,IF($A1403="一本差負",先鋒分析!$D$17,先鋒分析!$D$18))))</f>
        <v>0.16000000000000003</v>
      </c>
      <c r="K1403" s="19">
        <f t="shared" si="276"/>
        <v>-1</v>
      </c>
      <c r="L1403" s="19">
        <f t="shared" si="277"/>
        <v>-2</v>
      </c>
      <c r="M1403" s="7">
        <f>IF($B1403="二本差勝",次鋒分析!$D$14,IF($B1403="一本差勝",次鋒分析!$D$15,IF($B1403="引き分け",次鋒分析!$D$16,IF($B1403="一本差負",次鋒分析!$D$17,次鋒分析!$D$18))))</f>
        <v>0.20800000000000002</v>
      </c>
      <c r="N1403" s="1">
        <f t="shared" si="278"/>
        <v>-1</v>
      </c>
      <c r="O1403" s="1">
        <f t="shared" si="279"/>
        <v>-1</v>
      </c>
      <c r="P1403" s="7">
        <f>IF($C1403="二本差勝",中堅分析!$D$14,IF($C1403="一本差勝",中堅分析!$D$15,IF($C1403="引き分け",中堅分析!$D$16,IF($C1403="一本差負",中堅分析!$D$17,中堅分析!$D$18))))</f>
        <v>0.16000000000000003</v>
      </c>
      <c r="Q1403" s="1">
        <f t="shared" si="280"/>
        <v>1</v>
      </c>
      <c r="R1403" s="1">
        <f t="shared" si="281"/>
        <v>2</v>
      </c>
      <c r="S1403" s="7">
        <f>IF($D1403="二本差勝",副将分析!$D$14,IF($D1403="一本差勝",副将分析!$D$15,IF($D1403="引き分け",副将分析!$D$16,IF($D1403="一本差負",副将分析!$D$17,副将分析!$D$18))))</f>
        <v>0.16000000000000003</v>
      </c>
      <c r="T1403" s="1">
        <f t="shared" si="282"/>
        <v>1</v>
      </c>
      <c r="U1403" s="1">
        <f t="shared" si="283"/>
        <v>2</v>
      </c>
      <c r="V1403" s="7">
        <f>IF($E1403="二本差勝",大将分析!$D$14,IF($E1403="一本差勝",大将分析!$D$15,IF($E1403="引き分け",大将分析!$D$16,IF($E1403="一本差負",大将分析!$D$17,大将分析!$D$18))))</f>
        <v>0.20800000000000002</v>
      </c>
      <c r="W1403" s="1">
        <f t="shared" si="284"/>
        <v>-1</v>
      </c>
      <c r="X1403" s="1">
        <f t="shared" si="285"/>
        <v>-1</v>
      </c>
    </row>
    <row r="1404" spans="1:24" x14ac:dyDescent="0.15">
      <c r="A1404" s="1" t="s">
        <v>39</v>
      </c>
      <c r="B1404" s="1" t="s">
        <v>41</v>
      </c>
      <c r="C1404" s="1" t="s">
        <v>42</v>
      </c>
      <c r="D1404" s="1" t="s">
        <v>39</v>
      </c>
      <c r="E1404" s="1" t="s">
        <v>42</v>
      </c>
      <c r="F1404" s="19">
        <f t="shared" si="273"/>
        <v>0</v>
      </c>
      <c r="G1404" s="19">
        <f t="shared" si="274"/>
        <v>1</v>
      </c>
      <c r="H1404" s="20">
        <f t="shared" si="275"/>
        <v>1.3631488000000013E-4</v>
      </c>
      <c r="J1404" s="7">
        <f>IF($A1404="二本差勝",先鋒分析!$D$14,IF($A1404="一本差勝",先鋒分析!$D$15,IF($A1404="引き分け",先鋒分析!$D$16,IF($A1404="一本差負",先鋒分析!$D$17,先鋒分析!$D$18))))</f>
        <v>0.16000000000000003</v>
      </c>
      <c r="K1404" s="19">
        <f t="shared" si="276"/>
        <v>1</v>
      </c>
      <c r="L1404" s="19">
        <f t="shared" si="277"/>
        <v>2</v>
      </c>
      <c r="M1404" s="7">
        <f>IF($B1404="二本差勝",次鋒分析!$D$14,IF($B1404="一本差勝",次鋒分析!$D$15,IF($B1404="引き分け",次鋒分析!$D$16,IF($B1404="一本差負",次鋒分析!$D$17,次鋒分析!$D$18))))</f>
        <v>0.20800000000000002</v>
      </c>
      <c r="N1404" s="1">
        <f t="shared" si="278"/>
        <v>-1</v>
      </c>
      <c r="O1404" s="1">
        <f t="shared" si="279"/>
        <v>-1</v>
      </c>
      <c r="P1404" s="7">
        <f>IF($C1404="二本差勝",中堅分析!$D$14,IF($C1404="一本差勝",中堅分析!$D$15,IF($C1404="引き分け",中堅分析!$D$16,IF($C1404="一本差負",中堅分析!$D$17,中堅分析!$D$18))))</f>
        <v>0.16000000000000003</v>
      </c>
      <c r="Q1404" s="1">
        <f t="shared" si="280"/>
        <v>-1</v>
      </c>
      <c r="R1404" s="1">
        <f t="shared" si="281"/>
        <v>-2</v>
      </c>
      <c r="S1404" s="7">
        <f>IF($D1404="二本差勝",副将分析!$D$14,IF($D1404="一本差勝",副将分析!$D$15,IF($D1404="引き分け",副将分析!$D$16,IF($D1404="一本差負",副将分析!$D$17,副将分析!$D$18))))</f>
        <v>0.16000000000000003</v>
      </c>
      <c r="T1404" s="1">
        <f t="shared" si="282"/>
        <v>1</v>
      </c>
      <c r="U1404" s="1">
        <f t="shared" si="283"/>
        <v>2</v>
      </c>
      <c r="V1404" s="7">
        <f>IF($E1404="二本差勝",大将分析!$D$14,IF($E1404="一本差勝",大将分析!$D$15,IF($E1404="引き分け",大将分析!$D$16,IF($E1404="一本差負",大将分析!$D$17,大将分析!$D$18))))</f>
        <v>0.16000000000000003</v>
      </c>
      <c r="W1404" s="1">
        <f t="shared" si="284"/>
        <v>-1</v>
      </c>
      <c r="X1404" s="1">
        <f t="shared" si="285"/>
        <v>-2</v>
      </c>
    </row>
    <row r="1405" spans="1:24" x14ac:dyDescent="0.15">
      <c r="A1405" s="1" t="s">
        <v>39</v>
      </c>
      <c r="B1405" s="1" t="s">
        <v>42</v>
      </c>
      <c r="C1405" s="1" t="s">
        <v>41</v>
      </c>
      <c r="D1405" s="1" t="s">
        <v>39</v>
      </c>
      <c r="E1405" s="1" t="s">
        <v>42</v>
      </c>
      <c r="F1405" s="19">
        <f t="shared" si="273"/>
        <v>0</v>
      </c>
      <c r="G1405" s="19">
        <f t="shared" si="274"/>
        <v>1</v>
      </c>
      <c r="H1405" s="20">
        <f t="shared" si="275"/>
        <v>1.3631488000000013E-4</v>
      </c>
      <c r="J1405" s="7">
        <f>IF($A1405="二本差勝",先鋒分析!$D$14,IF($A1405="一本差勝",先鋒分析!$D$15,IF($A1405="引き分け",先鋒分析!$D$16,IF($A1405="一本差負",先鋒分析!$D$17,先鋒分析!$D$18))))</f>
        <v>0.16000000000000003</v>
      </c>
      <c r="K1405" s="19">
        <f t="shared" si="276"/>
        <v>1</v>
      </c>
      <c r="L1405" s="19">
        <f t="shared" si="277"/>
        <v>2</v>
      </c>
      <c r="M1405" s="7">
        <f>IF($B1405="二本差勝",次鋒分析!$D$14,IF($B1405="一本差勝",次鋒分析!$D$15,IF($B1405="引き分け",次鋒分析!$D$16,IF($B1405="一本差負",次鋒分析!$D$17,次鋒分析!$D$18))))</f>
        <v>0.16000000000000003</v>
      </c>
      <c r="N1405" s="1">
        <f t="shared" si="278"/>
        <v>-1</v>
      </c>
      <c r="O1405" s="1">
        <f t="shared" si="279"/>
        <v>-2</v>
      </c>
      <c r="P1405" s="7">
        <f>IF($C1405="二本差勝",中堅分析!$D$14,IF($C1405="一本差勝",中堅分析!$D$15,IF($C1405="引き分け",中堅分析!$D$16,IF($C1405="一本差負",中堅分析!$D$17,中堅分析!$D$18))))</f>
        <v>0.20800000000000002</v>
      </c>
      <c r="Q1405" s="1">
        <f t="shared" si="280"/>
        <v>-1</v>
      </c>
      <c r="R1405" s="1">
        <f t="shared" si="281"/>
        <v>-1</v>
      </c>
      <c r="S1405" s="7">
        <f>IF($D1405="二本差勝",副将分析!$D$14,IF($D1405="一本差勝",副将分析!$D$15,IF($D1405="引き分け",副将分析!$D$16,IF($D1405="一本差負",副将分析!$D$17,副将分析!$D$18))))</f>
        <v>0.16000000000000003</v>
      </c>
      <c r="T1405" s="1">
        <f t="shared" si="282"/>
        <v>1</v>
      </c>
      <c r="U1405" s="1">
        <f t="shared" si="283"/>
        <v>2</v>
      </c>
      <c r="V1405" s="7">
        <f>IF($E1405="二本差勝",大将分析!$D$14,IF($E1405="一本差勝",大将分析!$D$15,IF($E1405="引き分け",大将分析!$D$16,IF($E1405="一本差負",大将分析!$D$17,大将分析!$D$18))))</f>
        <v>0.16000000000000003</v>
      </c>
      <c r="W1405" s="1">
        <f t="shared" si="284"/>
        <v>-1</v>
      </c>
      <c r="X1405" s="1">
        <f t="shared" si="285"/>
        <v>-2</v>
      </c>
    </row>
    <row r="1406" spans="1:24" x14ac:dyDescent="0.15">
      <c r="A1406" s="1" t="s">
        <v>40</v>
      </c>
      <c r="B1406" s="1" t="s">
        <v>41</v>
      </c>
      <c r="C1406" s="1" t="s">
        <v>41</v>
      </c>
      <c r="D1406" s="1" t="s">
        <v>39</v>
      </c>
      <c r="E1406" s="1" t="s">
        <v>42</v>
      </c>
      <c r="F1406" s="19">
        <f t="shared" si="273"/>
        <v>0</v>
      </c>
      <c r="G1406" s="19">
        <f t="shared" si="274"/>
        <v>1</v>
      </c>
      <c r="H1406" s="20">
        <f t="shared" si="275"/>
        <v>2.3037214720000016E-4</v>
      </c>
      <c r="J1406" s="7">
        <f>IF($A1406="二本差勝",先鋒分析!$D$14,IF($A1406="一本差勝",先鋒分析!$D$15,IF($A1406="引き分け",先鋒分析!$D$16,IF($A1406="一本差負",先鋒分析!$D$17,先鋒分析!$D$18))))</f>
        <v>0.20800000000000002</v>
      </c>
      <c r="K1406" s="19">
        <f t="shared" si="276"/>
        <v>1</v>
      </c>
      <c r="L1406" s="19">
        <f t="shared" si="277"/>
        <v>1</v>
      </c>
      <c r="M1406" s="7">
        <f>IF($B1406="二本差勝",次鋒分析!$D$14,IF($B1406="一本差勝",次鋒分析!$D$15,IF($B1406="引き分け",次鋒分析!$D$16,IF($B1406="一本差負",次鋒分析!$D$17,次鋒分析!$D$18))))</f>
        <v>0.20800000000000002</v>
      </c>
      <c r="N1406" s="1">
        <f t="shared" si="278"/>
        <v>-1</v>
      </c>
      <c r="O1406" s="1">
        <f t="shared" si="279"/>
        <v>-1</v>
      </c>
      <c r="P1406" s="7">
        <f>IF($C1406="二本差勝",中堅分析!$D$14,IF($C1406="一本差勝",中堅分析!$D$15,IF($C1406="引き分け",中堅分析!$D$16,IF($C1406="一本差負",中堅分析!$D$17,中堅分析!$D$18))))</f>
        <v>0.20800000000000002</v>
      </c>
      <c r="Q1406" s="1">
        <f t="shared" si="280"/>
        <v>-1</v>
      </c>
      <c r="R1406" s="1">
        <f t="shared" si="281"/>
        <v>-1</v>
      </c>
      <c r="S1406" s="7">
        <f>IF($D1406="二本差勝",副将分析!$D$14,IF($D1406="一本差勝",副将分析!$D$15,IF($D1406="引き分け",副将分析!$D$16,IF($D1406="一本差負",副将分析!$D$17,副将分析!$D$18))))</f>
        <v>0.16000000000000003</v>
      </c>
      <c r="T1406" s="1">
        <f t="shared" si="282"/>
        <v>1</v>
      </c>
      <c r="U1406" s="1">
        <f t="shared" si="283"/>
        <v>2</v>
      </c>
      <c r="V1406" s="7">
        <f>IF($E1406="二本差勝",大将分析!$D$14,IF($E1406="一本差勝",大将分析!$D$15,IF($E1406="引き分け",大将分析!$D$16,IF($E1406="一本差負",大将分析!$D$17,大将分析!$D$18))))</f>
        <v>0.16000000000000003</v>
      </c>
      <c r="W1406" s="1">
        <f t="shared" si="284"/>
        <v>-1</v>
      </c>
      <c r="X1406" s="1">
        <f t="shared" si="285"/>
        <v>-2</v>
      </c>
    </row>
    <row r="1407" spans="1:24" x14ac:dyDescent="0.15">
      <c r="A1407" s="1" t="s">
        <v>22</v>
      </c>
      <c r="B1407" s="1" t="s">
        <v>22</v>
      </c>
      <c r="C1407" s="1" t="s">
        <v>41</v>
      </c>
      <c r="D1407" s="1" t="s">
        <v>39</v>
      </c>
      <c r="E1407" s="1" t="s">
        <v>42</v>
      </c>
      <c r="F1407" s="19">
        <f t="shared" si="273"/>
        <v>0</v>
      </c>
      <c r="G1407" s="19">
        <f t="shared" si="274"/>
        <v>1</v>
      </c>
      <c r="H1407" s="20">
        <f t="shared" si="275"/>
        <v>3.7111726080000027E-4</v>
      </c>
      <c r="J1407" s="7">
        <f>IF($A1407="二本差勝",先鋒分析!$D$14,IF($A1407="一本差勝",先鋒分析!$D$15,IF($A1407="引き分け",先鋒分析!$D$16,IF($A1407="一本差負",先鋒分析!$D$17,先鋒分析!$D$18))))</f>
        <v>0.26400000000000001</v>
      </c>
      <c r="K1407" s="19">
        <f t="shared" si="276"/>
        <v>0</v>
      </c>
      <c r="L1407" s="19">
        <f t="shared" si="277"/>
        <v>0</v>
      </c>
      <c r="M1407" s="7">
        <f>IF($B1407="二本差勝",次鋒分析!$D$14,IF($B1407="一本差勝",次鋒分析!$D$15,IF($B1407="引き分け",次鋒分析!$D$16,IF($B1407="一本差負",次鋒分析!$D$17,次鋒分析!$D$18))))</f>
        <v>0.26400000000000001</v>
      </c>
      <c r="N1407" s="1">
        <f t="shared" si="278"/>
        <v>0</v>
      </c>
      <c r="O1407" s="1">
        <f t="shared" si="279"/>
        <v>0</v>
      </c>
      <c r="P1407" s="7">
        <f>IF($C1407="二本差勝",中堅分析!$D$14,IF($C1407="一本差勝",中堅分析!$D$15,IF($C1407="引き分け",中堅分析!$D$16,IF($C1407="一本差負",中堅分析!$D$17,中堅分析!$D$18))))</f>
        <v>0.20800000000000002</v>
      </c>
      <c r="Q1407" s="1">
        <f t="shared" si="280"/>
        <v>-1</v>
      </c>
      <c r="R1407" s="1">
        <f t="shared" si="281"/>
        <v>-1</v>
      </c>
      <c r="S1407" s="7">
        <f>IF($D1407="二本差勝",副将分析!$D$14,IF($D1407="一本差勝",副将分析!$D$15,IF($D1407="引き分け",副将分析!$D$16,IF($D1407="一本差負",副将分析!$D$17,副将分析!$D$18))))</f>
        <v>0.16000000000000003</v>
      </c>
      <c r="T1407" s="1">
        <f t="shared" si="282"/>
        <v>1</v>
      </c>
      <c r="U1407" s="1">
        <f t="shared" si="283"/>
        <v>2</v>
      </c>
      <c r="V1407" s="7">
        <f>IF($E1407="二本差勝",大将分析!$D$14,IF($E1407="一本差勝",大将分析!$D$15,IF($E1407="引き分け",大将分析!$D$16,IF($E1407="一本差負",大将分析!$D$17,大将分析!$D$18))))</f>
        <v>0.16000000000000003</v>
      </c>
      <c r="W1407" s="1">
        <f t="shared" si="284"/>
        <v>-1</v>
      </c>
      <c r="X1407" s="1">
        <f t="shared" si="285"/>
        <v>-2</v>
      </c>
    </row>
    <row r="1408" spans="1:24" x14ac:dyDescent="0.15">
      <c r="A1408" s="1" t="s">
        <v>22</v>
      </c>
      <c r="B1408" s="1" t="s">
        <v>41</v>
      </c>
      <c r="C1408" s="1" t="s">
        <v>22</v>
      </c>
      <c r="D1408" s="1" t="s">
        <v>39</v>
      </c>
      <c r="E1408" s="1" t="s">
        <v>42</v>
      </c>
      <c r="F1408" s="19">
        <f t="shared" si="273"/>
        <v>0</v>
      </c>
      <c r="G1408" s="19">
        <f t="shared" si="274"/>
        <v>1</v>
      </c>
      <c r="H1408" s="20">
        <f t="shared" si="275"/>
        <v>3.7111726080000027E-4</v>
      </c>
      <c r="J1408" s="7">
        <f>IF($A1408="二本差勝",先鋒分析!$D$14,IF($A1408="一本差勝",先鋒分析!$D$15,IF($A1408="引き分け",先鋒分析!$D$16,IF($A1408="一本差負",先鋒分析!$D$17,先鋒分析!$D$18))))</f>
        <v>0.26400000000000001</v>
      </c>
      <c r="K1408" s="19">
        <f t="shared" si="276"/>
        <v>0</v>
      </c>
      <c r="L1408" s="19">
        <f t="shared" si="277"/>
        <v>0</v>
      </c>
      <c r="M1408" s="7">
        <f>IF($B1408="二本差勝",次鋒分析!$D$14,IF($B1408="一本差勝",次鋒分析!$D$15,IF($B1408="引き分け",次鋒分析!$D$16,IF($B1408="一本差負",次鋒分析!$D$17,次鋒分析!$D$18))))</f>
        <v>0.20800000000000002</v>
      </c>
      <c r="N1408" s="1">
        <f t="shared" si="278"/>
        <v>-1</v>
      </c>
      <c r="O1408" s="1">
        <f t="shared" si="279"/>
        <v>-1</v>
      </c>
      <c r="P1408" s="7">
        <f>IF($C1408="二本差勝",中堅分析!$D$14,IF($C1408="一本差勝",中堅分析!$D$15,IF($C1408="引き分け",中堅分析!$D$16,IF($C1408="一本差負",中堅分析!$D$17,中堅分析!$D$18))))</f>
        <v>0.26400000000000001</v>
      </c>
      <c r="Q1408" s="1">
        <f t="shared" si="280"/>
        <v>0</v>
      </c>
      <c r="R1408" s="1">
        <f t="shared" si="281"/>
        <v>0</v>
      </c>
      <c r="S1408" s="7">
        <f>IF($D1408="二本差勝",副将分析!$D$14,IF($D1408="一本差勝",副将分析!$D$15,IF($D1408="引き分け",副将分析!$D$16,IF($D1408="一本差負",副将分析!$D$17,副将分析!$D$18))))</f>
        <v>0.16000000000000003</v>
      </c>
      <c r="T1408" s="1">
        <f t="shared" si="282"/>
        <v>1</v>
      </c>
      <c r="U1408" s="1">
        <f t="shared" si="283"/>
        <v>2</v>
      </c>
      <c r="V1408" s="7">
        <f>IF($E1408="二本差勝",大将分析!$D$14,IF($E1408="一本差勝",大将分析!$D$15,IF($E1408="引き分け",大将分析!$D$16,IF($E1408="一本差負",大将分析!$D$17,大将分析!$D$18))))</f>
        <v>0.16000000000000003</v>
      </c>
      <c r="W1408" s="1">
        <f t="shared" si="284"/>
        <v>-1</v>
      </c>
      <c r="X1408" s="1">
        <f t="shared" si="285"/>
        <v>-2</v>
      </c>
    </row>
    <row r="1409" spans="1:24" x14ac:dyDescent="0.15">
      <c r="A1409" s="1" t="s">
        <v>41</v>
      </c>
      <c r="B1409" s="1" t="s">
        <v>39</v>
      </c>
      <c r="C1409" s="1" t="s">
        <v>42</v>
      </c>
      <c r="D1409" s="1" t="s">
        <v>39</v>
      </c>
      <c r="E1409" s="1" t="s">
        <v>42</v>
      </c>
      <c r="F1409" s="19">
        <f t="shared" si="273"/>
        <v>0</v>
      </c>
      <c r="G1409" s="19">
        <f t="shared" si="274"/>
        <v>1</v>
      </c>
      <c r="H1409" s="20">
        <f t="shared" si="275"/>
        <v>1.3631488000000013E-4</v>
      </c>
      <c r="J1409" s="7">
        <f>IF($A1409="二本差勝",先鋒分析!$D$14,IF($A1409="一本差勝",先鋒分析!$D$15,IF($A1409="引き分け",先鋒分析!$D$16,IF($A1409="一本差負",先鋒分析!$D$17,先鋒分析!$D$18))))</f>
        <v>0.20800000000000002</v>
      </c>
      <c r="K1409" s="19">
        <f t="shared" si="276"/>
        <v>-1</v>
      </c>
      <c r="L1409" s="19">
        <f t="shared" si="277"/>
        <v>-1</v>
      </c>
      <c r="M1409" s="7">
        <f>IF($B1409="二本差勝",次鋒分析!$D$14,IF($B1409="一本差勝",次鋒分析!$D$15,IF($B1409="引き分け",次鋒分析!$D$16,IF($B1409="一本差負",次鋒分析!$D$17,次鋒分析!$D$18))))</f>
        <v>0.16000000000000003</v>
      </c>
      <c r="N1409" s="1">
        <f t="shared" si="278"/>
        <v>1</v>
      </c>
      <c r="O1409" s="1">
        <f t="shared" si="279"/>
        <v>2</v>
      </c>
      <c r="P1409" s="7">
        <f>IF($C1409="二本差勝",中堅分析!$D$14,IF($C1409="一本差勝",中堅分析!$D$15,IF($C1409="引き分け",中堅分析!$D$16,IF($C1409="一本差負",中堅分析!$D$17,中堅分析!$D$18))))</f>
        <v>0.16000000000000003</v>
      </c>
      <c r="Q1409" s="1">
        <f t="shared" si="280"/>
        <v>-1</v>
      </c>
      <c r="R1409" s="1">
        <f t="shared" si="281"/>
        <v>-2</v>
      </c>
      <c r="S1409" s="7">
        <f>IF($D1409="二本差勝",副将分析!$D$14,IF($D1409="一本差勝",副将分析!$D$15,IF($D1409="引き分け",副将分析!$D$16,IF($D1409="一本差負",副将分析!$D$17,副将分析!$D$18))))</f>
        <v>0.16000000000000003</v>
      </c>
      <c r="T1409" s="1">
        <f t="shared" si="282"/>
        <v>1</v>
      </c>
      <c r="U1409" s="1">
        <f t="shared" si="283"/>
        <v>2</v>
      </c>
      <c r="V1409" s="7">
        <f>IF($E1409="二本差勝",大将分析!$D$14,IF($E1409="一本差勝",大将分析!$D$15,IF($E1409="引き分け",大将分析!$D$16,IF($E1409="一本差負",大将分析!$D$17,大将分析!$D$18))))</f>
        <v>0.16000000000000003</v>
      </c>
      <c r="W1409" s="1">
        <f t="shared" si="284"/>
        <v>-1</v>
      </c>
      <c r="X1409" s="1">
        <f t="shared" si="285"/>
        <v>-2</v>
      </c>
    </row>
    <row r="1410" spans="1:24" x14ac:dyDescent="0.15">
      <c r="A1410" s="1" t="s">
        <v>41</v>
      </c>
      <c r="B1410" s="1" t="s">
        <v>40</v>
      </c>
      <c r="C1410" s="1" t="s">
        <v>41</v>
      </c>
      <c r="D1410" s="1" t="s">
        <v>39</v>
      </c>
      <c r="E1410" s="1" t="s">
        <v>42</v>
      </c>
      <c r="F1410" s="19">
        <f t="shared" si="273"/>
        <v>0</v>
      </c>
      <c r="G1410" s="19">
        <f t="shared" si="274"/>
        <v>1</v>
      </c>
      <c r="H1410" s="20">
        <f t="shared" si="275"/>
        <v>2.3037214720000016E-4</v>
      </c>
      <c r="J1410" s="7">
        <f>IF($A1410="二本差勝",先鋒分析!$D$14,IF($A1410="一本差勝",先鋒分析!$D$15,IF($A1410="引き分け",先鋒分析!$D$16,IF($A1410="一本差負",先鋒分析!$D$17,先鋒分析!$D$18))))</f>
        <v>0.20800000000000002</v>
      </c>
      <c r="K1410" s="19">
        <f t="shared" si="276"/>
        <v>-1</v>
      </c>
      <c r="L1410" s="19">
        <f t="shared" si="277"/>
        <v>-1</v>
      </c>
      <c r="M1410" s="7">
        <f>IF($B1410="二本差勝",次鋒分析!$D$14,IF($B1410="一本差勝",次鋒分析!$D$15,IF($B1410="引き分け",次鋒分析!$D$16,IF($B1410="一本差負",次鋒分析!$D$17,次鋒分析!$D$18))))</f>
        <v>0.20800000000000002</v>
      </c>
      <c r="N1410" s="1">
        <f t="shared" si="278"/>
        <v>1</v>
      </c>
      <c r="O1410" s="1">
        <f t="shared" si="279"/>
        <v>1</v>
      </c>
      <c r="P1410" s="7">
        <f>IF($C1410="二本差勝",中堅分析!$D$14,IF($C1410="一本差勝",中堅分析!$D$15,IF($C1410="引き分け",中堅分析!$D$16,IF($C1410="一本差負",中堅分析!$D$17,中堅分析!$D$18))))</f>
        <v>0.20800000000000002</v>
      </c>
      <c r="Q1410" s="1">
        <f t="shared" si="280"/>
        <v>-1</v>
      </c>
      <c r="R1410" s="1">
        <f t="shared" si="281"/>
        <v>-1</v>
      </c>
      <c r="S1410" s="7">
        <f>IF($D1410="二本差勝",副将分析!$D$14,IF($D1410="一本差勝",副将分析!$D$15,IF($D1410="引き分け",副将分析!$D$16,IF($D1410="一本差負",副将分析!$D$17,副将分析!$D$18))))</f>
        <v>0.16000000000000003</v>
      </c>
      <c r="T1410" s="1">
        <f t="shared" si="282"/>
        <v>1</v>
      </c>
      <c r="U1410" s="1">
        <f t="shared" si="283"/>
        <v>2</v>
      </c>
      <c r="V1410" s="7">
        <f>IF($E1410="二本差勝",大将分析!$D$14,IF($E1410="一本差勝",大将分析!$D$15,IF($E1410="引き分け",大将分析!$D$16,IF($E1410="一本差負",大将分析!$D$17,大将分析!$D$18))))</f>
        <v>0.16000000000000003</v>
      </c>
      <c r="W1410" s="1">
        <f t="shared" si="284"/>
        <v>-1</v>
      </c>
      <c r="X1410" s="1">
        <f t="shared" si="285"/>
        <v>-2</v>
      </c>
    </row>
    <row r="1411" spans="1:24" x14ac:dyDescent="0.15">
      <c r="A1411" s="1" t="s">
        <v>41</v>
      </c>
      <c r="B1411" s="1" t="s">
        <v>22</v>
      </c>
      <c r="C1411" s="1" t="s">
        <v>22</v>
      </c>
      <c r="D1411" s="1" t="s">
        <v>39</v>
      </c>
      <c r="E1411" s="1" t="s">
        <v>42</v>
      </c>
      <c r="F1411" s="19">
        <f t="shared" si="273"/>
        <v>0</v>
      </c>
      <c r="G1411" s="19">
        <f t="shared" si="274"/>
        <v>1</v>
      </c>
      <c r="H1411" s="20">
        <f t="shared" si="275"/>
        <v>3.7111726080000027E-4</v>
      </c>
      <c r="J1411" s="7">
        <f>IF($A1411="二本差勝",先鋒分析!$D$14,IF($A1411="一本差勝",先鋒分析!$D$15,IF($A1411="引き分け",先鋒分析!$D$16,IF($A1411="一本差負",先鋒分析!$D$17,先鋒分析!$D$18))))</f>
        <v>0.20800000000000002</v>
      </c>
      <c r="K1411" s="19">
        <f t="shared" si="276"/>
        <v>-1</v>
      </c>
      <c r="L1411" s="19">
        <f t="shared" si="277"/>
        <v>-1</v>
      </c>
      <c r="M1411" s="7">
        <f>IF($B1411="二本差勝",次鋒分析!$D$14,IF($B1411="一本差勝",次鋒分析!$D$15,IF($B1411="引き分け",次鋒分析!$D$16,IF($B1411="一本差負",次鋒分析!$D$17,次鋒分析!$D$18))))</f>
        <v>0.26400000000000001</v>
      </c>
      <c r="N1411" s="1">
        <f t="shared" si="278"/>
        <v>0</v>
      </c>
      <c r="O1411" s="1">
        <f t="shared" si="279"/>
        <v>0</v>
      </c>
      <c r="P1411" s="7">
        <f>IF($C1411="二本差勝",中堅分析!$D$14,IF($C1411="一本差勝",中堅分析!$D$15,IF($C1411="引き分け",中堅分析!$D$16,IF($C1411="一本差負",中堅分析!$D$17,中堅分析!$D$18))))</f>
        <v>0.26400000000000001</v>
      </c>
      <c r="Q1411" s="1">
        <f t="shared" si="280"/>
        <v>0</v>
      </c>
      <c r="R1411" s="1">
        <f t="shared" si="281"/>
        <v>0</v>
      </c>
      <c r="S1411" s="7">
        <f>IF($D1411="二本差勝",副将分析!$D$14,IF($D1411="一本差勝",副将分析!$D$15,IF($D1411="引き分け",副将分析!$D$16,IF($D1411="一本差負",副将分析!$D$17,副将分析!$D$18))))</f>
        <v>0.16000000000000003</v>
      </c>
      <c r="T1411" s="1">
        <f t="shared" si="282"/>
        <v>1</v>
      </c>
      <c r="U1411" s="1">
        <f t="shared" si="283"/>
        <v>2</v>
      </c>
      <c r="V1411" s="7">
        <f>IF($E1411="二本差勝",大将分析!$D$14,IF($E1411="一本差勝",大将分析!$D$15,IF($E1411="引き分け",大将分析!$D$16,IF($E1411="一本差負",大将分析!$D$17,大将分析!$D$18))))</f>
        <v>0.16000000000000003</v>
      </c>
      <c r="W1411" s="1">
        <f t="shared" si="284"/>
        <v>-1</v>
      </c>
      <c r="X1411" s="1">
        <f t="shared" si="285"/>
        <v>-2</v>
      </c>
    </row>
    <row r="1412" spans="1:24" x14ac:dyDescent="0.15">
      <c r="A1412" s="1" t="s">
        <v>41</v>
      </c>
      <c r="B1412" s="1" t="s">
        <v>41</v>
      </c>
      <c r="C1412" s="1" t="s">
        <v>40</v>
      </c>
      <c r="D1412" s="1" t="s">
        <v>39</v>
      </c>
      <c r="E1412" s="1" t="s">
        <v>42</v>
      </c>
      <c r="F1412" s="19">
        <f t="shared" si="273"/>
        <v>0</v>
      </c>
      <c r="G1412" s="19">
        <f t="shared" si="274"/>
        <v>1</v>
      </c>
      <c r="H1412" s="20">
        <f t="shared" si="275"/>
        <v>2.3037214720000016E-4</v>
      </c>
      <c r="J1412" s="7">
        <f>IF($A1412="二本差勝",先鋒分析!$D$14,IF($A1412="一本差勝",先鋒分析!$D$15,IF($A1412="引き分け",先鋒分析!$D$16,IF($A1412="一本差負",先鋒分析!$D$17,先鋒分析!$D$18))))</f>
        <v>0.20800000000000002</v>
      </c>
      <c r="K1412" s="19">
        <f t="shared" si="276"/>
        <v>-1</v>
      </c>
      <c r="L1412" s="19">
        <f t="shared" si="277"/>
        <v>-1</v>
      </c>
      <c r="M1412" s="7">
        <f>IF($B1412="二本差勝",次鋒分析!$D$14,IF($B1412="一本差勝",次鋒分析!$D$15,IF($B1412="引き分け",次鋒分析!$D$16,IF($B1412="一本差負",次鋒分析!$D$17,次鋒分析!$D$18))))</f>
        <v>0.20800000000000002</v>
      </c>
      <c r="N1412" s="1">
        <f t="shared" si="278"/>
        <v>-1</v>
      </c>
      <c r="O1412" s="1">
        <f t="shared" si="279"/>
        <v>-1</v>
      </c>
      <c r="P1412" s="7">
        <f>IF($C1412="二本差勝",中堅分析!$D$14,IF($C1412="一本差勝",中堅分析!$D$15,IF($C1412="引き分け",中堅分析!$D$16,IF($C1412="一本差負",中堅分析!$D$17,中堅分析!$D$18))))</f>
        <v>0.20800000000000002</v>
      </c>
      <c r="Q1412" s="1">
        <f t="shared" si="280"/>
        <v>1</v>
      </c>
      <c r="R1412" s="1">
        <f t="shared" si="281"/>
        <v>1</v>
      </c>
      <c r="S1412" s="7">
        <f>IF($D1412="二本差勝",副将分析!$D$14,IF($D1412="一本差勝",副将分析!$D$15,IF($D1412="引き分け",副将分析!$D$16,IF($D1412="一本差負",副将分析!$D$17,副将分析!$D$18))))</f>
        <v>0.16000000000000003</v>
      </c>
      <c r="T1412" s="1">
        <f t="shared" si="282"/>
        <v>1</v>
      </c>
      <c r="U1412" s="1">
        <f t="shared" si="283"/>
        <v>2</v>
      </c>
      <c r="V1412" s="7">
        <f>IF($E1412="二本差勝",大将分析!$D$14,IF($E1412="一本差勝",大将分析!$D$15,IF($E1412="引き分け",大将分析!$D$16,IF($E1412="一本差負",大将分析!$D$17,大将分析!$D$18))))</f>
        <v>0.16000000000000003</v>
      </c>
      <c r="W1412" s="1">
        <f t="shared" si="284"/>
        <v>-1</v>
      </c>
      <c r="X1412" s="1">
        <f t="shared" si="285"/>
        <v>-2</v>
      </c>
    </row>
    <row r="1413" spans="1:24" x14ac:dyDescent="0.15">
      <c r="A1413" s="1" t="s">
        <v>41</v>
      </c>
      <c r="B1413" s="1" t="s">
        <v>42</v>
      </c>
      <c r="C1413" s="1" t="s">
        <v>39</v>
      </c>
      <c r="D1413" s="1" t="s">
        <v>39</v>
      </c>
      <c r="E1413" s="1" t="s">
        <v>42</v>
      </c>
      <c r="F1413" s="19">
        <f t="shared" si="273"/>
        <v>0</v>
      </c>
      <c r="G1413" s="19">
        <f t="shared" si="274"/>
        <v>1</v>
      </c>
      <c r="H1413" s="20">
        <f t="shared" si="275"/>
        <v>1.3631488000000013E-4</v>
      </c>
      <c r="J1413" s="7">
        <f>IF($A1413="二本差勝",先鋒分析!$D$14,IF($A1413="一本差勝",先鋒分析!$D$15,IF($A1413="引き分け",先鋒分析!$D$16,IF($A1413="一本差負",先鋒分析!$D$17,先鋒分析!$D$18))))</f>
        <v>0.20800000000000002</v>
      </c>
      <c r="K1413" s="19">
        <f t="shared" si="276"/>
        <v>-1</v>
      </c>
      <c r="L1413" s="19">
        <f t="shared" si="277"/>
        <v>-1</v>
      </c>
      <c r="M1413" s="7">
        <f>IF($B1413="二本差勝",次鋒分析!$D$14,IF($B1413="一本差勝",次鋒分析!$D$15,IF($B1413="引き分け",次鋒分析!$D$16,IF($B1413="一本差負",次鋒分析!$D$17,次鋒分析!$D$18))))</f>
        <v>0.16000000000000003</v>
      </c>
      <c r="N1413" s="1">
        <f t="shared" si="278"/>
        <v>-1</v>
      </c>
      <c r="O1413" s="1">
        <f t="shared" si="279"/>
        <v>-2</v>
      </c>
      <c r="P1413" s="7">
        <f>IF($C1413="二本差勝",中堅分析!$D$14,IF($C1413="一本差勝",中堅分析!$D$15,IF($C1413="引き分け",中堅分析!$D$16,IF($C1413="一本差負",中堅分析!$D$17,中堅分析!$D$18))))</f>
        <v>0.16000000000000003</v>
      </c>
      <c r="Q1413" s="1">
        <f t="shared" si="280"/>
        <v>1</v>
      </c>
      <c r="R1413" s="1">
        <f t="shared" si="281"/>
        <v>2</v>
      </c>
      <c r="S1413" s="7">
        <f>IF($D1413="二本差勝",副将分析!$D$14,IF($D1413="一本差勝",副将分析!$D$15,IF($D1413="引き分け",副将分析!$D$16,IF($D1413="一本差負",副将分析!$D$17,副将分析!$D$18))))</f>
        <v>0.16000000000000003</v>
      </c>
      <c r="T1413" s="1">
        <f t="shared" si="282"/>
        <v>1</v>
      </c>
      <c r="U1413" s="1">
        <f t="shared" si="283"/>
        <v>2</v>
      </c>
      <c r="V1413" s="7">
        <f>IF($E1413="二本差勝",大将分析!$D$14,IF($E1413="一本差勝",大将分析!$D$15,IF($E1413="引き分け",大将分析!$D$16,IF($E1413="一本差負",大将分析!$D$17,大将分析!$D$18))))</f>
        <v>0.16000000000000003</v>
      </c>
      <c r="W1413" s="1">
        <f t="shared" si="284"/>
        <v>-1</v>
      </c>
      <c r="X1413" s="1">
        <f t="shared" si="285"/>
        <v>-2</v>
      </c>
    </row>
    <row r="1414" spans="1:24" x14ac:dyDescent="0.15">
      <c r="A1414" s="1" t="s">
        <v>42</v>
      </c>
      <c r="B1414" s="1" t="s">
        <v>39</v>
      </c>
      <c r="C1414" s="1" t="s">
        <v>41</v>
      </c>
      <c r="D1414" s="1" t="s">
        <v>39</v>
      </c>
      <c r="E1414" s="1" t="s">
        <v>42</v>
      </c>
      <c r="F1414" s="19">
        <f t="shared" ref="F1414:F1477" si="286">K1414+N1414+Q1414+T1414</f>
        <v>0</v>
      </c>
      <c r="G1414" s="19">
        <f t="shared" ref="G1414:G1477" si="287">L1414+O1414+R1414+U1414</f>
        <v>1</v>
      </c>
      <c r="H1414" s="20">
        <f t="shared" ref="H1414:H1477" si="288">J1414*M1414*P1414*S1414*V1414</f>
        <v>1.3631488000000013E-4</v>
      </c>
      <c r="J1414" s="7">
        <f>IF($A1414="二本差勝",先鋒分析!$D$14,IF($A1414="一本差勝",先鋒分析!$D$15,IF($A1414="引き分け",先鋒分析!$D$16,IF($A1414="一本差負",先鋒分析!$D$17,先鋒分析!$D$18))))</f>
        <v>0.16000000000000003</v>
      </c>
      <c r="K1414" s="19">
        <f t="shared" ref="K1414:K1477" si="289">IF($A1414="二本差勝",1,IF($A1414="一本差勝",1,IF($A1414="引き分け",0,-1)))</f>
        <v>-1</v>
      </c>
      <c r="L1414" s="19">
        <f t="shared" ref="L1414:L1477" si="290">IF($A1414="二本差勝",2,IF($A1414="一本差勝",1,IF($A1414="引き分け",0,IF($A1414="一本差負",-1,-2))))</f>
        <v>-2</v>
      </c>
      <c r="M1414" s="7">
        <f>IF($B1414="二本差勝",次鋒分析!$D$14,IF($B1414="一本差勝",次鋒分析!$D$15,IF($B1414="引き分け",次鋒分析!$D$16,IF($B1414="一本差負",次鋒分析!$D$17,次鋒分析!$D$18))))</f>
        <v>0.16000000000000003</v>
      </c>
      <c r="N1414" s="1">
        <f t="shared" ref="N1414:N1477" si="291">IF($B1414="二本差勝",1,IF($B1414="一本差勝",1,IF($B1414="引き分け",0,-1)))</f>
        <v>1</v>
      </c>
      <c r="O1414" s="1">
        <f t="shared" ref="O1414:O1477" si="292">IF($B1414="二本差勝",2,IF($B1414="一本差勝",1,IF($B1414="引き分け",0,IF($B1414="一本差負",-1,-2))))</f>
        <v>2</v>
      </c>
      <c r="P1414" s="7">
        <f>IF($C1414="二本差勝",中堅分析!$D$14,IF($C1414="一本差勝",中堅分析!$D$15,IF($C1414="引き分け",中堅分析!$D$16,IF($C1414="一本差負",中堅分析!$D$17,中堅分析!$D$18))))</f>
        <v>0.20800000000000002</v>
      </c>
      <c r="Q1414" s="1">
        <f t="shared" ref="Q1414:Q1477" si="293">IF($C1414="二本差勝",1,IF($C1414="一本差勝",1,IF($C1414="引き分け",0,-1)))</f>
        <v>-1</v>
      </c>
      <c r="R1414" s="1">
        <f t="shared" ref="R1414:R1477" si="294">IF($C1414="二本差勝",2,IF($C1414="一本差勝",1,IF($C1414="引き分け",0,IF($C1414="一本差負",-1,-2))))</f>
        <v>-1</v>
      </c>
      <c r="S1414" s="7">
        <f>IF($D1414="二本差勝",副将分析!$D$14,IF($D1414="一本差勝",副将分析!$D$15,IF($D1414="引き分け",副将分析!$D$16,IF($D1414="一本差負",副将分析!$D$17,副将分析!$D$18))))</f>
        <v>0.16000000000000003</v>
      </c>
      <c r="T1414" s="1">
        <f t="shared" ref="T1414:T1477" si="295">IF($D1414="二本差勝",1,IF($D1414="一本差勝",1,IF($D1414="引き分け",0,-1)))</f>
        <v>1</v>
      </c>
      <c r="U1414" s="1">
        <f t="shared" ref="U1414:U1477" si="296">IF($D1414="二本差勝",2,IF($D1414="一本差勝",1,IF($D1414="引き分け",0,IF($D1414="一本差負",-1,-2))))</f>
        <v>2</v>
      </c>
      <c r="V1414" s="7">
        <f>IF($E1414="二本差勝",大将分析!$D$14,IF($E1414="一本差勝",大将分析!$D$15,IF($E1414="引き分け",大将分析!$D$16,IF($E1414="一本差負",大将分析!$D$17,大将分析!$D$18))))</f>
        <v>0.16000000000000003</v>
      </c>
      <c r="W1414" s="1">
        <f t="shared" ref="W1414:W1477" si="297">IF($E1414="二本差勝",1,IF($E1414="一本差勝",1,IF($E1414="引き分け",0,-1)))</f>
        <v>-1</v>
      </c>
      <c r="X1414" s="1">
        <f t="shared" ref="X1414:X1477" si="298">IF($E1414="二本差勝",2,IF($E1414="一本差勝",1,IF($E1414="引き分け",0,IF($E1414="一本差負",-1,-2))))</f>
        <v>-2</v>
      </c>
    </row>
    <row r="1415" spans="1:24" x14ac:dyDescent="0.15">
      <c r="A1415" s="1" t="s">
        <v>42</v>
      </c>
      <c r="B1415" s="1" t="s">
        <v>41</v>
      </c>
      <c r="C1415" s="1" t="s">
        <v>39</v>
      </c>
      <c r="D1415" s="1" t="s">
        <v>39</v>
      </c>
      <c r="E1415" s="1" t="s">
        <v>42</v>
      </c>
      <c r="F1415" s="19">
        <f t="shared" si="286"/>
        <v>0</v>
      </c>
      <c r="G1415" s="19">
        <f t="shared" si="287"/>
        <v>1</v>
      </c>
      <c r="H1415" s="20">
        <f t="shared" si="288"/>
        <v>1.3631488000000013E-4</v>
      </c>
      <c r="J1415" s="7">
        <f>IF($A1415="二本差勝",先鋒分析!$D$14,IF($A1415="一本差勝",先鋒分析!$D$15,IF($A1415="引き分け",先鋒分析!$D$16,IF($A1415="一本差負",先鋒分析!$D$17,先鋒分析!$D$18))))</f>
        <v>0.16000000000000003</v>
      </c>
      <c r="K1415" s="19">
        <f t="shared" si="289"/>
        <v>-1</v>
      </c>
      <c r="L1415" s="19">
        <f t="shared" si="290"/>
        <v>-2</v>
      </c>
      <c r="M1415" s="7">
        <f>IF($B1415="二本差勝",次鋒分析!$D$14,IF($B1415="一本差勝",次鋒分析!$D$15,IF($B1415="引き分け",次鋒分析!$D$16,IF($B1415="一本差負",次鋒分析!$D$17,次鋒分析!$D$18))))</f>
        <v>0.20800000000000002</v>
      </c>
      <c r="N1415" s="1">
        <f t="shared" si="291"/>
        <v>-1</v>
      </c>
      <c r="O1415" s="1">
        <f t="shared" si="292"/>
        <v>-1</v>
      </c>
      <c r="P1415" s="7">
        <f>IF($C1415="二本差勝",中堅分析!$D$14,IF($C1415="一本差勝",中堅分析!$D$15,IF($C1415="引き分け",中堅分析!$D$16,IF($C1415="一本差負",中堅分析!$D$17,中堅分析!$D$18))))</f>
        <v>0.16000000000000003</v>
      </c>
      <c r="Q1415" s="1">
        <f t="shared" si="293"/>
        <v>1</v>
      </c>
      <c r="R1415" s="1">
        <f t="shared" si="294"/>
        <v>2</v>
      </c>
      <c r="S1415" s="7">
        <f>IF($D1415="二本差勝",副将分析!$D$14,IF($D1415="一本差勝",副将分析!$D$15,IF($D1415="引き分け",副将分析!$D$16,IF($D1415="一本差負",副将分析!$D$17,副将分析!$D$18))))</f>
        <v>0.16000000000000003</v>
      </c>
      <c r="T1415" s="1">
        <f t="shared" si="295"/>
        <v>1</v>
      </c>
      <c r="U1415" s="1">
        <f t="shared" si="296"/>
        <v>2</v>
      </c>
      <c r="V1415" s="7">
        <f>IF($E1415="二本差勝",大将分析!$D$14,IF($E1415="一本差勝",大将分析!$D$15,IF($E1415="引き分け",大将分析!$D$16,IF($E1415="一本差負",大将分析!$D$17,大将分析!$D$18))))</f>
        <v>0.16000000000000003</v>
      </c>
      <c r="W1415" s="1">
        <f t="shared" si="297"/>
        <v>-1</v>
      </c>
      <c r="X1415" s="1">
        <f t="shared" si="298"/>
        <v>-2</v>
      </c>
    </row>
    <row r="1416" spans="1:24" x14ac:dyDescent="0.15">
      <c r="A1416" s="1" t="s">
        <v>39</v>
      </c>
      <c r="B1416" s="1" t="s">
        <v>39</v>
      </c>
      <c r="C1416" s="1" t="s">
        <v>42</v>
      </c>
      <c r="D1416" s="1" t="s">
        <v>42</v>
      </c>
      <c r="E1416" s="1" t="s">
        <v>39</v>
      </c>
      <c r="F1416" s="19">
        <f t="shared" si="286"/>
        <v>0</v>
      </c>
      <c r="G1416" s="19">
        <f t="shared" si="287"/>
        <v>0</v>
      </c>
      <c r="H1416" s="20">
        <f t="shared" si="288"/>
        <v>1.0485760000000011E-4</v>
      </c>
      <c r="J1416" s="7">
        <f>IF($A1416="二本差勝",先鋒分析!$D$14,IF($A1416="一本差勝",先鋒分析!$D$15,IF($A1416="引き分け",先鋒分析!$D$16,IF($A1416="一本差負",先鋒分析!$D$17,先鋒分析!$D$18))))</f>
        <v>0.16000000000000003</v>
      </c>
      <c r="K1416" s="19">
        <f t="shared" si="289"/>
        <v>1</v>
      </c>
      <c r="L1416" s="19">
        <f t="shared" si="290"/>
        <v>2</v>
      </c>
      <c r="M1416" s="7">
        <f>IF($B1416="二本差勝",次鋒分析!$D$14,IF($B1416="一本差勝",次鋒分析!$D$15,IF($B1416="引き分け",次鋒分析!$D$16,IF($B1416="一本差負",次鋒分析!$D$17,次鋒分析!$D$18))))</f>
        <v>0.16000000000000003</v>
      </c>
      <c r="N1416" s="1">
        <f t="shared" si="291"/>
        <v>1</v>
      </c>
      <c r="O1416" s="1">
        <f t="shared" si="292"/>
        <v>2</v>
      </c>
      <c r="P1416" s="7">
        <f>IF($C1416="二本差勝",中堅分析!$D$14,IF($C1416="一本差勝",中堅分析!$D$15,IF($C1416="引き分け",中堅分析!$D$16,IF($C1416="一本差負",中堅分析!$D$17,中堅分析!$D$18))))</f>
        <v>0.16000000000000003</v>
      </c>
      <c r="Q1416" s="1">
        <f t="shared" si="293"/>
        <v>-1</v>
      </c>
      <c r="R1416" s="1">
        <f t="shared" si="294"/>
        <v>-2</v>
      </c>
      <c r="S1416" s="7">
        <f>IF($D1416="二本差勝",副将分析!$D$14,IF($D1416="一本差勝",副将分析!$D$15,IF($D1416="引き分け",副将分析!$D$16,IF($D1416="一本差負",副将分析!$D$17,副将分析!$D$18))))</f>
        <v>0.16000000000000003</v>
      </c>
      <c r="T1416" s="1">
        <f t="shared" si="295"/>
        <v>-1</v>
      </c>
      <c r="U1416" s="1">
        <f t="shared" si="296"/>
        <v>-2</v>
      </c>
      <c r="V1416" s="7">
        <f>IF($E1416="二本差勝",大将分析!$D$14,IF($E1416="一本差勝",大将分析!$D$15,IF($E1416="引き分け",大将分析!$D$16,IF($E1416="一本差負",大将分析!$D$17,大将分析!$D$18))))</f>
        <v>0.16000000000000003</v>
      </c>
      <c r="W1416" s="1">
        <f t="shared" si="297"/>
        <v>1</v>
      </c>
      <c r="X1416" s="1">
        <f t="shared" si="298"/>
        <v>2</v>
      </c>
    </row>
    <row r="1417" spans="1:24" x14ac:dyDescent="0.15">
      <c r="A1417" s="1" t="s">
        <v>39</v>
      </c>
      <c r="B1417" s="1" t="s">
        <v>40</v>
      </c>
      <c r="C1417" s="1" t="s">
        <v>41</v>
      </c>
      <c r="D1417" s="1" t="s">
        <v>42</v>
      </c>
      <c r="E1417" s="1" t="s">
        <v>39</v>
      </c>
      <c r="F1417" s="19">
        <f t="shared" si="286"/>
        <v>0</v>
      </c>
      <c r="G1417" s="19">
        <f t="shared" si="287"/>
        <v>0</v>
      </c>
      <c r="H1417" s="20">
        <f t="shared" si="288"/>
        <v>1.7720934400000017E-4</v>
      </c>
      <c r="J1417" s="7">
        <f>IF($A1417="二本差勝",先鋒分析!$D$14,IF($A1417="一本差勝",先鋒分析!$D$15,IF($A1417="引き分け",先鋒分析!$D$16,IF($A1417="一本差負",先鋒分析!$D$17,先鋒分析!$D$18))))</f>
        <v>0.16000000000000003</v>
      </c>
      <c r="K1417" s="19">
        <f t="shared" si="289"/>
        <v>1</v>
      </c>
      <c r="L1417" s="19">
        <f t="shared" si="290"/>
        <v>2</v>
      </c>
      <c r="M1417" s="7">
        <f>IF($B1417="二本差勝",次鋒分析!$D$14,IF($B1417="一本差勝",次鋒分析!$D$15,IF($B1417="引き分け",次鋒分析!$D$16,IF($B1417="一本差負",次鋒分析!$D$17,次鋒分析!$D$18))))</f>
        <v>0.20800000000000002</v>
      </c>
      <c r="N1417" s="1">
        <f t="shared" si="291"/>
        <v>1</v>
      </c>
      <c r="O1417" s="1">
        <f t="shared" si="292"/>
        <v>1</v>
      </c>
      <c r="P1417" s="7">
        <f>IF($C1417="二本差勝",中堅分析!$D$14,IF($C1417="一本差勝",中堅分析!$D$15,IF($C1417="引き分け",中堅分析!$D$16,IF($C1417="一本差負",中堅分析!$D$17,中堅分析!$D$18))))</f>
        <v>0.20800000000000002</v>
      </c>
      <c r="Q1417" s="1">
        <f t="shared" si="293"/>
        <v>-1</v>
      </c>
      <c r="R1417" s="1">
        <f t="shared" si="294"/>
        <v>-1</v>
      </c>
      <c r="S1417" s="7">
        <f>IF($D1417="二本差勝",副将分析!$D$14,IF($D1417="一本差勝",副将分析!$D$15,IF($D1417="引き分け",副将分析!$D$16,IF($D1417="一本差負",副将分析!$D$17,副将分析!$D$18))))</f>
        <v>0.16000000000000003</v>
      </c>
      <c r="T1417" s="1">
        <f t="shared" si="295"/>
        <v>-1</v>
      </c>
      <c r="U1417" s="1">
        <f t="shared" si="296"/>
        <v>-2</v>
      </c>
      <c r="V1417" s="7">
        <f>IF($E1417="二本差勝",大将分析!$D$14,IF($E1417="一本差勝",大将分析!$D$15,IF($E1417="引き分け",大将分析!$D$16,IF($E1417="一本差負",大将分析!$D$17,大将分析!$D$18))))</f>
        <v>0.16000000000000003</v>
      </c>
      <c r="W1417" s="1">
        <f t="shared" si="297"/>
        <v>1</v>
      </c>
      <c r="X1417" s="1">
        <f t="shared" si="298"/>
        <v>2</v>
      </c>
    </row>
    <row r="1418" spans="1:24" x14ac:dyDescent="0.15">
      <c r="A1418" s="1" t="s">
        <v>39</v>
      </c>
      <c r="B1418" s="1" t="s">
        <v>22</v>
      </c>
      <c r="C1418" s="1" t="s">
        <v>22</v>
      </c>
      <c r="D1418" s="1" t="s">
        <v>42</v>
      </c>
      <c r="E1418" s="1" t="s">
        <v>39</v>
      </c>
      <c r="F1418" s="19">
        <f t="shared" si="286"/>
        <v>0</v>
      </c>
      <c r="G1418" s="19">
        <f t="shared" si="287"/>
        <v>0</v>
      </c>
      <c r="H1418" s="20">
        <f t="shared" si="288"/>
        <v>2.8547481600000023E-4</v>
      </c>
      <c r="J1418" s="7">
        <f>IF($A1418="二本差勝",先鋒分析!$D$14,IF($A1418="一本差勝",先鋒分析!$D$15,IF($A1418="引き分け",先鋒分析!$D$16,IF($A1418="一本差負",先鋒分析!$D$17,先鋒分析!$D$18))))</f>
        <v>0.16000000000000003</v>
      </c>
      <c r="K1418" s="19">
        <f t="shared" si="289"/>
        <v>1</v>
      </c>
      <c r="L1418" s="19">
        <f t="shared" si="290"/>
        <v>2</v>
      </c>
      <c r="M1418" s="7">
        <f>IF($B1418="二本差勝",次鋒分析!$D$14,IF($B1418="一本差勝",次鋒分析!$D$15,IF($B1418="引き分け",次鋒分析!$D$16,IF($B1418="一本差負",次鋒分析!$D$17,次鋒分析!$D$18))))</f>
        <v>0.26400000000000001</v>
      </c>
      <c r="N1418" s="1">
        <f t="shared" si="291"/>
        <v>0</v>
      </c>
      <c r="O1418" s="1">
        <f t="shared" si="292"/>
        <v>0</v>
      </c>
      <c r="P1418" s="7">
        <f>IF($C1418="二本差勝",中堅分析!$D$14,IF($C1418="一本差勝",中堅分析!$D$15,IF($C1418="引き分け",中堅分析!$D$16,IF($C1418="一本差負",中堅分析!$D$17,中堅分析!$D$18))))</f>
        <v>0.26400000000000001</v>
      </c>
      <c r="Q1418" s="1">
        <f t="shared" si="293"/>
        <v>0</v>
      </c>
      <c r="R1418" s="1">
        <f t="shared" si="294"/>
        <v>0</v>
      </c>
      <c r="S1418" s="7">
        <f>IF($D1418="二本差勝",副将分析!$D$14,IF($D1418="一本差勝",副将分析!$D$15,IF($D1418="引き分け",副将分析!$D$16,IF($D1418="一本差負",副将分析!$D$17,副将分析!$D$18))))</f>
        <v>0.16000000000000003</v>
      </c>
      <c r="T1418" s="1">
        <f t="shared" si="295"/>
        <v>-1</v>
      </c>
      <c r="U1418" s="1">
        <f t="shared" si="296"/>
        <v>-2</v>
      </c>
      <c r="V1418" s="7">
        <f>IF($E1418="二本差勝",大将分析!$D$14,IF($E1418="一本差勝",大将分析!$D$15,IF($E1418="引き分け",大将分析!$D$16,IF($E1418="一本差負",大将分析!$D$17,大将分析!$D$18))))</f>
        <v>0.16000000000000003</v>
      </c>
      <c r="W1418" s="1">
        <f t="shared" si="297"/>
        <v>1</v>
      </c>
      <c r="X1418" s="1">
        <f t="shared" si="298"/>
        <v>2</v>
      </c>
    </row>
    <row r="1419" spans="1:24" x14ac:dyDescent="0.15">
      <c r="A1419" s="1" t="s">
        <v>39</v>
      </c>
      <c r="B1419" s="1" t="s">
        <v>41</v>
      </c>
      <c r="C1419" s="1" t="s">
        <v>40</v>
      </c>
      <c r="D1419" s="1" t="s">
        <v>42</v>
      </c>
      <c r="E1419" s="1" t="s">
        <v>39</v>
      </c>
      <c r="F1419" s="19">
        <f t="shared" si="286"/>
        <v>0</v>
      </c>
      <c r="G1419" s="19">
        <f t="shared" si="287"/>
        <v>0</v>
      </c>
      <c r="H1419" s="20">
        <f t="shared" si="288"/>
        <v>1.7720934400000017E-4</v>
      </c>
      <c r="J1419" s="7">
        <f>IF($A1419="二本差勝",先鋒分析!$D$14,IF($A1419="一本差勝",先鋒分析!$D$15,IF($A1419="引き分け",先鋒分析!$D$16,IF($A1419="一本差負",先鋒分析!$D$17,先鋒分析!$D$18))))</f>
        <v>0.16000000000000003</v>
      </c>
      <c r="K1419" s="19">
        <f t="shared" si="289"/>
        <v>1</v>
      </c>
      <c r="L1419" s="19">
        <f t="shared" si="290"/>
        <v>2</v>
      </c>
      <c r="M1419" s="7">
        <f>IF($B1419="二本差勝",次鋒分析!$D$14,IF($B1419="一本差勝",次鋒分析!$D$15,IF($B1419="引き分け",次鋒分析!$D$16,IF($B1419="一本差負",次鋒分析!$D$17,次鋒分析!$D$18))))</f>
        <v>0.20800000000000002</v>
      </c>
      <c r="N1419" s="1">
        <f t="shared" si="291"/>
        <v>-1</v>
      </c>
      <c r="O1419" s="1">
        <f t="shared" si="292"/>
        <v>-1</v>
      </c>
      <c r="P1419" s="7">
        <f>IF($C1419="二本差勝",中堅分析!$D$14,IF($C1419="一本差勝",中堅分析!$D$15,IF($C1419="引き分け",中堅分析!$D$16,IF($C1419="一本差負",中堅分析!$D$17,中堅分析!$D$18))))</f>
        <v>0.20800000000000002</v>
      </c>
      <c r="Q1419" s="1">
        <f t="shared" si="293"/>
        <v>1</v>
      </c>
      <c r="R1419" s="1">
        <f t="shared" si="294"/>
        <v>1</v>
      </c>
      <c r="S1419" s="7">
        <f>IF($D1419="二本差勝",副将分析!$D$14,IF($D1419="一本差勝",副将分析!$D$15,IF($D1419="引き分け",副将分析!$D$16,IF($D1419="一本差負",副将分析!$D$17,副将分析!$D$18))))</f>
        <v>0.16000000000000003</v>
      </c>
      <c r="T1419" s="1">
        <f t="shared" si="295"/>
        <v>-1</v>
      </c>
      <c r="U1419" s="1">
        <f t="shared" si="296"/>
        <v>-2</v>
      </c>
      <c r="V1419" s="7">
        <f>IF($E1419="二本差勝",大将分析!$D$14,IF($E1419="一本差勝",大将分析!$D$15,IF($E1419="引き分け",大将分析!$D$16,IF($E1419="一本差負",大将分析!$D$17,大将分析!$D$18))))</f>
        <v>0.16000000000000003</v>
      </c>
      <c r="W1419" s="1">
        <f t="shared" si="297"/>
        <v>1</v>
      </c>
      <c r="X1419" s="1">
        <f t="shared" si="298"/>
        <v>2</v>
      </c>
    </row>
    <row r="1420" spans="1:24" x14ac:dyDescent="0.15">
      <c r="A1420" s="1" t="s">
        <v>39</v>
      </c>
      <c r="B1420" s="1" t="s">
        <v>42</v>
      </c>
      <c r="C1420" s="1" t="s">
        <v>39</v>
      </c>
      <c r="D1420" s="1" t="s">
        <v>42</v>
      </c>
      <c r="E1420" s="1" t="s">
        <v>39</v>
      </c>
      <c r="F1420" s="19">
        <f t="shared" si="286"/>
        <v>0</v>
      </c>
      <c r="G1420" s="19">
        <f t="shared" si="287"/>
        <v>0</v>
      </c>
      <c r="H1420" s="20">
        <f t="shared" si="288"/>
        <v>1.0485760000000011E-4</v>
      </c>
      <c r="J1420" s="7">
        <f>IF($A1420="二本差勝",先鋒分析!$D$14,IF($A1420="一本差勝",先鋒分析!$D$15,IF($A1420="引き分け",先鋒分析!$D$16,IF($A1420="一本差負",先鋒分析!$D$17,先鋒分析!$D$18))))</f>
        <v>0.16000000000000003</v>
      </c>
      <c r="K1420" s="19">
        <f t="shared" si="289"/>
        <v>1</v>
      </c>
      <c r="L1420" s="19">
        <f t="shared" si="290"/>
        <v>2</v>
      </c>
      <c r="M1420" s="7">
        <f>IF($B1420="二本差勝",次鋒分析!$D$14,IF($B1420="一本差勝",次鋒分析!$D$15,IF($B1420="引き分け",次鋒分析!$D$16,IF($B1420="一本差負",次鋒分析!$D$17,次鋒分析!$D$18))))</f>
        <v>0.16000000000000003</v>
      </c>
      <c r="N1420" s="1">
        <f t="shared" si="291"/>
        <v>-1</v>
      </c>
      <c r="O1420" s="1">
        <f t="shared" si="292"/>
        <v>-2</v>
      </c>
      <c r="P1420" s="7">
        <f>IF($C1420="二本差勝",中堅分析!$D$14,IF($C1420="一本差勝",中堅分析!$D$15,IF($C1420="引き分け",中堅分析!$D$16,IF($C1420="一本差負",中堅分析!$D$17,中堅分析!$D$18))))</f>
        <v>0.16000000000000003</v>
      </c>
      <c r="Q1420" s="1">
        <f t="shared" si="293"/>
        <v>1</v>
      </c>
      <c r="R1420" s="1">
        <f t="shared" si="294"/>
        <v>2</v>
      </c>
      <c r="S1420" s="7">
        <f>IF($D1420="二本差勝",副将分析!$D$14,IF($D1420="一本差勝",副将分析!$D$15,IF($D1420="引き分け",副将分析!$D$16,IF($D1420="一本差負",副将分析!$D$17,副将分析!$D$18))))</f>
        <v>0.16000000000000003</v>
      </c>
      <c r="T1420" s="1">
        <f t="shared" si="295"/>
        <v>-1</v>
      </c>
      <c r="U1420" s="1">
        <f t="shared" si="296"/>
        <v>-2</v>
      </c>
      <c r="V1420" s="7">
        <f>IF($E1420="二本差勝",大将分析!$D$14,IF($E1420="一本差勝",大将分析!$D$15,IF($E1420="引き分け",大将分析!$D$16,IF($E1420="一本差負",大将分析!$D$17,大将分析!$D$18))))</f>
        <v>0.16000000000000003</v>
      </c>
      <c r="W1420" s="1">
        <f t="shared" si="297"/>
        <v>1</v>
      </c>
      <c r="X1420" s="1">
        <f t="shared" si="298"/>
        <v>2</v>
      </c>
    </row>
    <row r="1421" spans="1:24" x14ac:dyDescent="0.15">
      <c r="A1421" s="1" t="s">
        <v>40</v>
      </c>
      <c r="B1421" s="1" t="s">
        <v>39</v>
      </c>
      <c r="C1421" s="1" t="s">
        <v>41</v>
      </c>
      <c r="D1421" s="1" t="s">
        <v>42</v>
      </c>
      <c r="E1421" s="1" t="s">
        <v>39</v>
      </c>
      <c r="F1421" s="19">
        <f t="shared" si="286"/>
        <v>0</v>
      </c>
      <c r="G1421" s="19">
        <f t="shared" si="287"/>
        <v>0</v>
      </c>
      <c r="H1421" s="20">
        <f t="shared" si="288"/>
        <v>1.7720934400000017E-4</v>
      </c>
      <c r="J1421" s="7">
        <f>IF($A1421="二本差勝",先鋒分析!$D$14,IF($A1421="一本差勝",先鋒分析!$D$15,IF($A1421="引き分け",先鋒分析!$D$16,IF($A1421="一本差負",先鋒分析!$D$17,先鋒分析!$D$18))))</f>
        <v>0.20800000000000002</v>
      </c>
      <c r="K1421" s="19">
        <f t="shared" si="289"/>
        <v>1</v>
      </c>
      <c r="L1421" s="19">
        <f t="shared" si="290"/>
        <v>1</v>
      </c>
      <c r="M1421" s="7">
        <f>IF($B1421="二本差勝",次鋒分析!$D$14,IF($B1421="一本差勝",次鋒分析!$D$15,IF($B1421="引き分け",次鋒分析!$D$16,IF($B1421="一本差負",次鋒分析!$D$17,次鋒分析!$D$18))))</f>
        <v>0.16000000000000003</v>
      </c>
      <c r="N1421" s="1">
        <f t="shared" si="291"/>
        <v>1</v>
      </c>
      <c r="O1421" s="1">
        <f t="shared" si="292"/>
        <v>2</v>
      </c>
      <c r="P1421" s="7">
        <f>IF($C1421="二本差勝",中堅分析!$D$14,IF($C1421="一本差勝",中堅分析!$D$15,IF($C1421="引き分け",中堅分析!$D$16,IF($C1421="一本差負",中堅分析!$D$17,中堅分析!$D$18))))</f>
        <v>0.20800000000000002</v>
      </c>
      <c r="Q1421" s="1">
        <f t="shared" si="293"/>
        <v>-1</v>
      </c>
      <c r="R1421" s="1">
        <f t="shared" si="294"/>
        <v>-1</v>
      </c>
      <c r="S1421" s="7">
        <f>IF($D1421="二本差勝",副将分析!$D$14,IF($D1421="一本差勝",副将分析!$D$15,IF($D1421="引き分け",副将分析!$D$16,IF($D1421="一本差負",副将分析!$D$17,副将分析!$D$18))))</f>
        <v>0.16000000000000003</v>
      </c>
      <c r="T1421" s="1">
        <f t="shared" si="295"/>
        <v>-1</v>
      </c>
      <c r="U1421" s="1">
        <f t="shared" si="296"/>
        <v>-2</v>
      </c>
      <c r="V1421" s="7">
        <f>IF($E1421="二本差勝",大将分析!$D$14,IF($E1421="一本差勝",大将分析!$D$15,IF($E1421="引き分け",大将分析!$D$16,IF($E1421="一本差負",大将分析!$D$17,大将分析!$D$18))))</f>
        <v>0.16000000000000003</v>
      </c>
      <c r="W1421" s="1">
        <f t="shared" si="297"/>
        <v>1</v>
      </c>
      <c r="X1421" s="1">
        <f t="shared" si="298"/>
        <v>2</v>
      </c>
    </row>
    <row r="1422" spans="1:24" x14ac:dyDescent="0.15">
      <c r="A1422" s="1" t="s">
        <v>40</v>
      </c>
      <c r="B1422" s="1" t="s">
        <v>41</v>
      </c>
      <c r="C1422" s="1" t="s">
        <v>39</v>
      </c>
      <c r="D1422" s="1" t="s">
        <v>42</v>
      </c>
      <c r="E1422" s="1" t="s">
        <v>39</v>
      </c>
      <c r="F1422" s="19">
        <f t="shared" si="286"/>
        <v>0</v>
      </c>
      <c r="G1422" s="19">
        <f t="shared" si="287"/>
        <v>0</v>
      </c>
      <c r="H1422" s="20">
        <f t="shared" si="288"/>
        <v>1.7720934400000017E-4</v>
      </c>
      <c r="J1422" s="7">
        <f>IF($A1422="二本差勝",先鋒分析!$D$14,IF($A1422="一本差勝",先鋒分析!$D$15,IF($A1422="引き分け",先鋒分析!$D$16,IF($A1422="一本差負",先鋒分析!$D$17,先鋒分析!$D$18))))</f>
        <v>0.20800000000000002</v>
      </c>
      <c r="K1422" s="19">
        <f t="shared" si="289"/>
        <v>1</v>
      </c>
      <c r="L1422" s="19">
        <f t="shared" si="290"/>
        <v>1</v>
      </c>
      <c r="M1422" s="7">
        <f>IF($B1422="二本差勝",次鋒分析!$D$14,IF($B1422="一本差勝",次鋒分析!$D$15,IF($B1422="引き分け",次鋒分析!$D$16,IF($B1422="一本差負",次鋒分析!$D$17,次鋒分析!$D$18))))</f>
        <v>0.20800000000000002</v>
      </c>
      <c r="N1422" s="1">
        <f t="shared" si="291"/>
        <v>-1</v>
      </c>
      <c r="O1422" s="1">
        <f t="shared" si="292"/>
        <v>-1</v>
      </c>
      <c r="P1422" s="7">
        <f>IF($C1422="二本差勝",中堅分析!$D$14,IF($C1422="一本差勝",中堅分析!$D$15,IF($C1422="引き分け",中堅分析!$D$16,IF($C1422="一本差負",中堅分析!$D$17,中堅分析!$D$18))))</f>
        <v>0.16000000000000003</v>
      </c>
      <c r="Q1422" s="1">
        <f t="shared" si="293"/>
        <v>1</v>
      </c>
      <c r="R1422" s="1">
        <f t="shared" si="294"/>
        <v>2</v>
      </c>
      <c r="S1422" s="7">
        <f>IF($D1422="二本差勝",副将分析!$D$14,IF($D1422="一本差勝",副将分析!$D$15,IF($D1422="引き分け",副将分析!$D$16,IF($D1422="一本差負",副将分析!$D$17,副将分析!$D$18))))</f>
        <v>0.16000000000000003</v>
      </c>
      <c r="T1422" s="1">
        <f t="shared" si="295"/>
        <v>-1</v>
      </c>
      <c r="U1422" s="1">
        <f t="shared" si="296"/>
        <v>-2</v>
      </c>
      <c r="V1422" s="7">
        <f>IF($E1422="二本差勝",大将分析!$D$14,IF($E1422="一本差勝",大将分析!$D$15,IF($E1422="引き分け",大将分析!$D$16,IF($E1422="一本差負",大将分析!$D$17,大将分析!$D$18))))</f>
        <v>0.16000000000000003</v>
      </c>
      <c r="W1422" s="1">
        <f t="shared" si="297"/>
        <v>1</v>
      </c>
      <c r="X1422" s="1">
        <f t="shared" si="298"/>
        <v>2</v>
      </c>
    </row>
    <row r="1423" spans="1:24" x14ac:dyDescent="0.15">
      <c r="A1423" s="1" t="s">
        <v>22</v>
      </c>
      <c r="B1423" s="1" t="s">
        <v>39</v>
      </c>
      <c r="C1423" s="1" t="s">
        <v>22</v>
      </c>
      <c r="D1423" s="1" t="s">
        <v>42</v>
      </c>
      <c r="E1423" s="1" t="s">
        <v>39</v>
      </c>
      <c r="F1423" s="19">
        <f t="shared" si="286"/>
        <v>0</v>
      </c>
      <c r="G1423" s="19">
        <f t="shared" si="287"/>
        <v>0</v>
      </c>
      <c r="H1423" s="20">
        <f t="shared" si="288"/>
        <v>2.8547481600000023E-4</v>
      </c>
      <c r="J1423" s="7">
        <f>IF($A1423="二本差勝",先鋒分析!$D$14,IF($A1423="一本差勝",先鋒分析!$D$15,IF($A1423="引き分け",先鋒分析!$D$16,IF($A1423="一本差負",先鋒分析!$D$17,先鋒分析!$D$18))))</f>
        <v>0.26400000000000001</v>
      </c>
      <c r="K1423" s="19">
        <f t="shared" si="289"/>
        <v>0</v>
      </c>
      <c r="L1423" s="19">
        <f t="shared" si="290"/>
        <v>0</v>
      </c>
      <c r="M1423" s="7">
        <f>IF($B1423="二本差勝",次鋒分析!$D$14,IF($B1423="一本差勝",次鋒分析!$D$15,IF($B1423="引き分け",次鋒分析!$D$16,IF($B1423="一本差負",次鋒分析!$D$17,次鋒分析!$D$18))))</f>
        <v>0.16000000000000003</v>
      </c>
      <c r="N1423" s="1">
        <f t="shared" si="291"/>
        <v>1</v>
      </c>
      <c r="O1423" s="1">
        <f t="shared" si="292"/>
        <v>2</v>
      </c>
      <c r="P1423" s="7">
        <f>IF($C1423="二本差勝",中堅分析!$D$14,IF($C1423="一本差勝",中堅分析!$D$15,IF($C1423="引き分け",中堅分析!$D$16,IF($C1423="一本差負",中堅分析!$D$17,中堅分析!$D$18))))</f>
        <v>0.26400000000000001</v>
      </c>
      <c r="Q1423" s="1">
        <f t="shared" si="293"/>
        <v>0</v>
      </c>
      <c r="R1423" s="1">
        <f t="shared" si="294"/>
        <v>0</v>
      </c>
      <c r="S1423" s="7">
        <f>IF($D1423="二本差勝",副将分析!$D$14,IF($D1423="一本差勝",副将分析!$D$15,IF($D1423="引き分け",副将分析!$D$16,IF($D1423="一本差負",副将分析!$D$17,副将分析!$D$18))))</f>
        <v>0.16000000000000003</v>
      </c>
      <c r="T1423" s="1">
        <f t="shared" si="295"/>
        <v>-1</v>
      </c>
      <c r="U1423" s="1">
        <f t="shared" si="296"/>
        <v>-2</v>
      </c>
      <c r="V1423" s="7">
        <f>IF($E1423="二本差勝",大将分析!$D$14,IF($E1423="一本差勝",大将分析!$D$15,IF($E1423="引き分け",大将分析!$D$16,IF($E1423="一本差負",大将分析!$D$17,大将分析!$D$18))))</f>
        <v>0.16000000000000003</v>
      </c>
      <c r="W1423" s="1">
        <f t="shared" si="297"/>
        <v>1</v>
      </c>
      <c r="X1423" s="1">
        <f t="shared" si="298"/>
        <v>2</v>
      </c>
    </row>
    <row r="1424" spans="1:24" x14ac:dyDescent="0.15">
      <c r="A1424" s="1" t="s">
        <v>22</v>
      </c>
      <c r="B1424" s="1" t="s">
        <v>22</v>
      </c>
      <c r="C1424" s="1" t="s">
        <v>39</v>
      </c>
      <c r="D1424" s="1" t="s">
        <v>42</v>
      </c>
      <c r="E1424" s="1" t="s">
        <v>39</v>
      </c>
      <c r="F1424" s="19">
        <f t="shared" si="286"/>
        <v>0</v>
      </c>
      <c r="G1424" s="19">
        <f t="shared" si="287"/>
        <v>0</v>
      </c>
      <c r="H1424" s="20">
        <f t="shared" si="288"/>
        <v>2.8547481600000023E-4</v>
      </c>
      <c r="J1424" s="7">
        <f>IF($A1424="二本差勝",先鋒分析!$D$14,IF($A1424="一本差勝",先鋒分析!$D$15,IF($A1424="引き分け",先鋒分析!$D$16,IF($A1424="一本差負",先鋒分析!$D$17,先鋒分析!$D$18))))</f>
        <v>0.26400000000000001</v>
      </c>
      <c r="K1424" s="19">
        <f t="shared" si="289"/>
        <v>0</v>
      </c>
      <c r="L1424" s="19">
        <f t="shared" si="290"/>
        <v>0</v>
      </c>
      <c r="M1424" s="7">
        <f>IF($B1424="二本差勝",次鋒分析!$D$14,IF($B1424="一本差勝",次鋒分析!$D$15,IF($B1424="引き分け",次鋒分析!$D$16,IF($B1424="一本差負",次鋒分析!$D$17,次鋒分析!$D$18))))</f>
        <v>0.26400000000000001</v>
      </c>
      <c r="N1424" s="1">
        <f t="shared" si="291"/>
        <v>0</v>
      </c>
      <c r="O1424" s="1">
        <f t="shared" si="292"/>
        <v>0</v>
      </c>
      <c r="P1424" s="7">
        <f>IF($C1424="二本差勝",中堅分析!$D$14,IF($C1424="一本差勝",中堅分析!$D$15,IF($C1424="引き分け",中堅分析!$D$16,IF($C1424="一本差負",中堅分析!$D$17,中堅分析!$D$18))))</f>
        <v>0.16000000000000003</v>
      </c>
      <c r="Q1424" s="1">
        <f t="shared" si="293"/>
        <v>1</v>
      </c>
      <c r="R1424" s="1">
        <f t="shared" si="294"/>
        <v>2</v>
      </c>
      <c r="S1424" s="7">
        <f>IF($D1424="二本差勝",副将分析!$D$14,IF($D1424="一本差勝",副将分析!$D$15,IF($D1424="引き分け",副将分析!$D$16,IF($D1424="一本差負",副将分析!$D$17,副将分析!$D$18))))</f>
        <v>0.16000000000000003</v>
      </c>
      <c r="T1424" s="1">
        <f t="shared" si="295"/>
        <v>-1</v>
      </c>
      <c r="U1424" s="1">
        <f t="shared" si="296"/>
        <v>-2</v>
      </c>
      <c r="V1424" s="7">
        <f>IF($E1424="二本差勝",大将分析!$D$14,IF($E1424="一本差勝",大将分析!$D$15,IF($E1424="引き分け",大将分析!$D$16,IF($E1424="一本差負",大将分析!$D$17,大将分析!$D$18))))</f>
        <v>0.16000000000000003</v>
      </c>
      <c r="W1424" s="1">
        <f t="shared" si="297"/>
        <v>1</v>
      </c>
      <c r="X1424" s="1">
        <f t="shared" si="298"/>
        <v>2</v>
      </c>
    </row>
    <row r="1425" spans="1:24" x14ac:dyDescent="0.15">
      <c r="A1425" s="1" t="s">
        <v>41</v>
      </c>
      <c r="B1425" s="1" t="s">
        <v>39</v>
      </c>
      <c r="C1425" s="1" t="s">
        <v>40</v>
      </c>
      <c r="D1425" s="1" t="s">
        <v>42</v>
      </c>
      <c r="E1425" s="1" t="s">
        <v>39</v>
      </c>
      <c r="F1425" s="19">
        <f t="shared" si="286"/>
        <v>0</v>
      </c>
      <c r="G1425" s="19">
        <f t="shared" si="287"/>
        <v>0</v>
      </c>
      <c r="H1425" s="20">
        <f t="shared" si="288"/>
        <v>1.7720934400000017E-4</v>
      </c>
      <c r="J1425" s="7">
        <f>IF($A1425="二本差勝",先鋒分析!$D$14,IF($A1425="一本差勝",先鋒分析!$D$15,IF($A1425="引き分け",先鋒分析!$D$16,IF($A1425="一本差負",先鋒分析!$D$17,先鋒分析!$D$18))))</f>
        <v>0.20800000000000002</v>
      </c>
      <c r="K1425" s="19">
        <f t="shared" si="289"/>
        <v>-1</v>
      </c>
      <c r="L1425" s="19">
        <f t="shared" si="290"/>
        <v>-1</v>
      </c>
      <c r="M1425" s="7">
        <f>IF($B1425="二本差勝",次鋒分析!$D$14,IF($B1425="一本差勝",次鋒分析!$D$15,IF($B1425="引き分け",次鋒分析!$D$16,IF($B1425="一本差負",次鋒分析!$D$17,次鋒分析!$D$18))))</f>
        <v>0.16000000000000003</v>
      </c>
      <c r="N1425" s="1">
        <f t="shared" si="291"/>
        <v>1</v>
      </c>
      <c r="O1425" s="1">
        <f t="shared" si="292"/>
        <v>2</v>
      </c>
      <c r="P1425" s="7">
        <f>IF($C1425="二本差勝",中堅分析!$D$14,IF($C1425="一本差勝",中堅分析!$D$15,IF($C1425="引き分け",中堅分析!$D$16,IF($C1425="一本差負",中堅分析!$D$17,中堅分析!$D$18))))</f>
        <v>0.20800000000000002</v>
      </c>
      <c r="Q1425" s="1">
        <f t="shared" si="293"/>
        <v>1</v>
      </c>
      <c r="R1425" s="1">
        <f t="shared" si="294"/>
        <v>1</v>
      </c>
      <c r="S1425" s="7">
        <f>IF($D1425="二本差勝",副将分析!$D$14,IF($D1425="一本差勝",副将分析!$D$15,IF($D1425="引き分け",副将分析!$D$16,IF($D1425="一本差負",副将分析!$D$17,副将分析!$D$18))))</f>
        <v>0.16000000000000003</v>
      </c>
      <c r="T1425" s="1">
        <f t="shared" si="295"/>
        <v>-1</v>
      </c>
      <c r="U1425" s="1">
        <f t="shared" si="296"/>
        <v>-2</v>
      </c>
      <c r="V1425" s="7">
        <f>IF($E1425="二本差勝",大将分析!$D$14,IF($E1425="一本差勝",大将分析!$D$15,IF($E1425="引き分け",大将分析!$D$16,IF($E1425="一本差負",大将分析!$D$17,大将分析!$D$18))))</f>
        <v>0.16000000000000003</v>
      </c>
      <c r="W1425" s="1">
        <f t="shared" si="297"/>
        <v>1</v>
      </c>
      <c r="X1425" s="1">
        <f t="shared" si="298"/>
        <v>2</v>
      </c>
    </row>
    <row r="1426" spans="1:24" x14ac:dyDescent="0.15">
      <c r="A1426" s="1" t="s">
        <v>41</v>
      </c>
      <c r="B1426" s="1" t="s">
        <v>40</v>
      </c>
      <c r="C1426" s="1" t="s">
        <v>39</v>
      </c>
      <c r="D1426" s="1" t="s">
        <v>42</v>
      </c>
      <c r="E1426" s="1" t="s">
        <v>39</v>
      </c>
      <c r="F1426" s="19">
        <f t="shared" si="286"/>
        <v>0</v>
      </c>
      <c r="G1426" s="19">
        <f t="shared" si="287"/>
        <v>0</v>
      </c>
      <c r="H1426" s="20">
        <f t="shared" si="288"/>
        <v>1.7720934400000017E-4</v>
      </c>
      <c r="J1426" s="7">
        <f>IF($A1426="二本差勝",先鋒分析!$D$14,IF($A1426="一本差勝",先鋒分析!$D$15,IF($A1426="引き分け",先鋒分析!$D$16,IF($A1426="一本差負",先鋒分析!$D$17,先鋒分析!$D$18))))</f>
        <v>0.20800000000000002</v>
      </c>
      <c r="K1426" s="19">
        <f t="shared" si="289"/>
        <v>-1</v>
      </c>
      <c r="L1426" s="19">
        <f t="shared" si="290"/>
        <v>-1</v>
      </c>
      <c r="M1426" s="7">
        <f>IF($B1426="二本差勝",次鋒分析!$D$14,IF($B1426="一本差勝",次鋒分析!$D$15,IF($B1426="引き分け",次鋒分析!$D$16,IF($B1426="一本差負",次鋒分析!$D$17,次鋒分析!$D$18))))</f>
        <v>0.20800000000000002</v>
      </c>
      <c r="N1426" s="1">
        <f t="shared" si="291"/>
        <v>1</v>
      </c>
      <c r="O1426" s="1">
        <f t="shared" si="292"/>
        <v>1</v>
      </c>
      <c r="P1426" s="7">
        <f>IF($C1426="二本差勝",中堅分析!$D$14,IF($C1426="一本差勝",中堅分析!$D$15,IF($C1426="引き分け",中堅分析!$D$16,IF($C1426="一本差負",中堅分析!$D$17,中堅分析!$D$18))))</f>
        <v>0.16000000000000003</v>
      </c>
      <c r="Q1426" s="1">
        <f t="shared" si="293"/>
        <v>1</v>
      </c>
      <c r="R1426" s="1">
        <f t="shared" si="294"/>
        <v>2</v>
      </c>
      <c r="S1426" s="7">
        <f>IF($D1426="二本差勝",副将分析!$D$14,IF($D1426="一本差勝",副将分析!$D$15,IF($D1426="引き分け",副将分析!$D$16,IF($D1426="一本差負",副将分析!$D$17,副将分析!$D$18))))</f>
        <v>0.16000000000000003</v>
      </c>
      <c r="T1426" s="1">
        <f t="shared" si="295"/>
        <v>-1</v>
      </c>
      <c r="U1426" s="1">
        <f t="shared" si="296"/>
        <v>-2</v>
      </c>
      <c r="V1426" s="7">
        <f>IF($E1426="二本差勝",大将分析!$D$14,IF($E1426="一本差勝",大将分析!$D$15,IF($E1426="引き分け",大将分析!$D$16,IF($E1426="一本差負",大将分析!$D$17,大将分析!$D$18))))</f>
        <v>0.16000000000000003</v>
      </c>
      <c r="W1426" s="1">
        <f t="shared" si="297"/>
        <v>1</v>
      </c>
      <c r="X1426" s="1">
        <f t="shared" si="298"/>
        <v>2</v>
      </c>
    </row>
    <row r="1427" spans="1:24" x14ac:dyDescent="0.15">
      <c r="A1427" s="1" t="s">
        <v>42</v>
      </c>
      <c r="B1427" s="1" t="s">
        <v>39</v>
      </c>
      <c r="C1427" s="1" t="s">
        <v>39</v>
      </c>
      <c r="D1427" s="1" t="s">
        <v>42</v>
      </c>
      <c r="E1427" s="1" t="s">
        <v>39</v>
      </c>
      <c r="F1427" s="19">
        <f t="shared" si="286"/>
        <v>0</v>
      </c>
      <c r="G1427" s="19">
        <f t="shared" si="287"/>
        <v>0</v>
      </c>
      <c r="H1427" s="20">
        <f t="shared" si="288"/>
        <v>1.0485760000000011E-4</v>
      </c>
      <c r="J1427" s="7">
        <f>IF($A1427="二本差勝",先鋒分析!$D$14,IF($A1427="一本差勝",先鋒分析!$D$15,IF($A1427="引き分け",先鋒分析!$D$16,IF($A1427="一本差負",先鋒分析!$D$17,先鋒分析!$D$18))))</f>
        <v>0.16000000000000003</v>
      </c>
      <c r="K1427" s="19">
        <f t="shared" si="289"/>
        <v>-1</v>
      </c>
      <c r="L1427" s="19">
        <f t="shared" si="290"/>
        <v>-2</v>
      </c>
      <c r="M1427" s="7">
        <f>IF($B1427="二本差勝",次鋒分析!$D$14,IF($B1427="一本差勝",次鋒分析!$D$15,IF($B1427="引き分け",次鋒分析!$D$16,IF($B1427="一本差負",次鋒分析!$D$17,次鋒分析!$D$18))))</f>
        <v>0.16000000000000003</v>
      </c>
      <c r="N1427" s="1">
        <f t="shared" si="291"/>
        <v>1</v>
      </c>
      <c r="O1427" s="1">
        <f t="shared" si="292"/>
        <v>2</v>
      </c>
      <c r="P1427" s="7">
        <f>IF($C1427="二本差勝",中堅分析!$D$14,IF($C1427="一本差勝",中堅分析!$D$15,IF($C1427="引き分け",中堅分析!$D$16,IF($C1427="一本差負",中堅分析!$D$17,中堅分析!$D$18))))</f>
        <v>0.16000000000000003</v>
      </c>
      <c r="Q1427" s="1">
        <f t="shared" si="293"/>
        <v>1</v>
      </c>
      <c r="R1427" s="1">
        <f t="shared" si="294"/>
        <v>2</v>
      </c>
      <c r="S1427" s="7">
        <f>IF($D1427="二本差勝",副将分析!$D$14,IF($D1427="一本差勝",副将分析!$D$15,IF($D1427="引き分け",副将分析!$D$16,IF($D1427="一本差負",副将分析!$D$17,副将分析!$D$18))))</f>
        <v>0.16000000000000003</v>
      </c>
      <c r="T1427" s="1">
        <f t="shared" si="295"/>
        <v>-1</v>
      </c>
      <c r="U1427" s="1">
        <f t="shared" si="296"/>
        <v>-2</v>
      </c>
      <c r="V1427" s="7">
        <f>IF($E1427="二本差勝",大将分析!$D$14,IF($E1427="一本差勝",大将分析!$D$15,IF($E1427="引き分け",大将分析!$D$16,IF($E1427="一本差負",大将分析!$D$17,大将分析!$D$18))))</f>
        <v>0.16000000000000003</v>
      </c>
      <c r="W1427" s="1">
        <f t="shared" si="297"/>
        <v>1</v>
      </c>
      <c r="X1427" s="1">
        <f t="shared" si="298"/>
        <v>2</v>
      </c>
    </row>
    <row r="1428" spans="1:24" x14ac:dyDescent="0.15">
      <c r="A1428" s="1" t="s">
        <v>39</v>
      </c>
      <c r="B1428" s="1" t="s">
        <v>39</v>
      </c>
      <c r="C1428" s="1" t="s">
        <v>42</v>
      </c>
      <c r="D1428" s="1" t="s">
        <v>42</v>
      </c>
      <c r="E1428" s="1" t="s">
        <v>40</v>
      </c>
      <c r="F1428" s="19">
        <f t="shared" si="286"/>
        <v>0</v>
      </c>
      <c r="G1428" s="19">
        <f t="shared" si="287"/>
        <v>0</v>
      </c>
      <c r="H1428" s="20">
        <f t="shared" si="288"/>
        <v>1.3631488000000013E-4</v>
      </c>
      <c r="J1428" s="7">
        <f>IF($A1428="二本差勝",先鋒分析!$D$14,IF($A1428="一本差勝",先鋒分析!$D$15,IF($A1428="引き分け",先鋒分析!$D$16,IF($A1428="一本差負",先鋒分析!$D$17,先鋒分析!$D$18))))</f>
        <v>0.16000000000000003</v>
      </c>
      <c r="K1428" s="19">
        <f t="shared" si="289"/>
        <v>1</v>
      </c>
      <c r="L1428" s="19">
        <f t="shared" si="290"/>
        <v>2</v>
      </c>
      <c r="M1428" s="7">
        <f>IF($B1428="二本差勝",次鋒分析!$D$14,IF($B1428="一本差勝",次鋒分析!$D$15,IF($B1428="引き分け",次鋒分析!$D$16,IF($B1428="一本差負",次鋒分析!$D$17,次鋒分析!$D$18))))</f>
        <v>0.16000000000000003</v>
      </c>
      <c r="N1428" s="1">
        <f t="shared" si="291"/>
        <v>1</v>
      </c>
      <c r="O1428" s="1">
        <f t="shared" si="292"/>
        <v>2</v>
      </c>
      <c r="P1428" s="7">
        <f>IF($C1428="二本差勝",中堅分析!$D$14,IF($C1428="一本差勝",中堅分析!$D$15,IF($C1428="引き分け",中堅分析!$D$16,IF($C1428="一本差負",中堅分析!$D$17,中堅分析!$D$18))))</f>
        <v>0.16000000000000003</v>
      </c>
      <c r="Q1428" s="1">
        <f t="shared" si="293"/>
        <v>-1</v>
      </c>
      <c r="R1428" s="1">
        <f t="shared" si="294"/>
        <v>-2</v>
      </c>
      <c r="S1428" s="7">
        <f>IF($D1428="二本差勝",副将分析!$D$14,IF($D1428="一本差勝",副将分析!$D$15,IF($D1428="引き分け",副将分析!$D$16,IF($D1428="一本差負",副将分析!$D$17,副将分析!$D$18))))</f>
        <v>0.16000000000000003</v>
      </c>
      <c r="T1428" s="1">
        <f t="shared" si="295"/>
        <v>-1</v>
      </c>
      <c r="U1428" s="1">
        <f t="shared" si="296"/>
        <v>-2</v>
      </c>
      <c r="V1428" s="7">
        <f>IF($E1428="二本差勝",大将分析!$D$14,IF($E1428="一本差勝",大将分析!$D$15,IF($E1428="引き分け",大将分析!$D$16,IF($E1428="一本差負",大将分析!$D$17,大将分析!$D$18))))</f>
        <v>0.20800000000000002</v>
      </c>
      <c r="W1428" s="1">
        <f t="shared" si="297"/>
        <v>1</v>
      </c>
      <c r="X1428" s="1">
        <f t="shared" si="298"/>
        <v>1</v>
      </c>
    </row>
    <row r="1429" spans="1:24" x14ac:dyDescent="0.15">
      <c r="A1429" s="1" t="s">
        <v>39</v>
      </c>
      <c r="B1429" s="1" t="s">
        <v>40</v>
      </c>
      <c r="C1429" s="1" t="s">
        <v>41</v>
      </c>
      <c r="D1429" s="1" t="s">
        <v>42</v>
      </c>
      <c r="E1429" s="1" t="s">
        <v>40</v>
      </c>
      <c r="F1429" s="19">
        <f t="shared" si="286"/>
        <v>0</v>
      </c>
      <c r="G1429" s="19">
        <f t="shared" si="287"/>
        <v>0</v>
      </c>
      <c r="H1429" s="20">
        <f t="shared" si="288"/>
        <v>2.3037214720000019E-4</v>
      </c>
      <c r="J1429" s="7">
        <f>IF($A1429="二本差勝",先鋒分析!$D$14,IF($A1429="一本差勝",先鋒分析!$D$15,IF($A1429="引き分け",先鋒分析!$D$16,IF($A1429="一本差負",先鋒分析!$D$17,先鋒分析!$D$18))))</f>
        <v>0.16000000000000003</v>
      </c>
      <c r="K1429" s="19">
        <f t="shared" si="289"/>
        <v>1</v>
      </c>
      <c r="L1429" s="19">
        <f t="shared" si="290"/>
        <v>2</v>
      </c>
      <c r="M1429" s="7">
        <f>IF($B1429="二本差勝",次鋒分析!$D$14,IF($B1429="一本差勝",次鋒分析!$D$15,IF($B1429="引き分け",次鋒分析!$D$16,IF($B1429="一本差負",次鋒分析!$D$17,次鋒分析!$D$18))))</f>
        <v>0.20800000000000002</v>
      </c>
      <c r="N1429" s="1">
        <f t="shared" si="291"/>
        <v>1</v>
      </c>
      <c r="O1429" s="1">
        <f t="shared" si="292"/>
        <v>1</v>
      </c>
      <c r="P1429" s="7">
        <f>IF($C1429="二本差勝",中堅分析!$D$14,IF($C1429="一本差勝",中堅分析!$D$15,IF($C1429="引き分け",中堅分析!$D$16,IF($C1429="一本差負",中堅分析!$D$17,中堅分析!$D$18))))</f>
        <v>0.20800000000000002</v>
      </c>
      <c r="Q1429" s="1">
        <f t="shared" si="293"/>
        <v>-1</v>
      </c>
      <c r="R1429" s="1">
        <f t="shared" si="294"/>
        <v>-1</v>
      </c>
      <c r="S1429" s="7">
        <f>IF($D1429="二本差勝",副将分析!$D$14,IF($D1429="一本差勝",副将分析!$D$15,IF($D1429="引き分け",副将分析!$D$16,IF($D1429="一本差負",副将分析!$D$17,副将分析!$D$18))))</f>
        <v>0.16000000000000003</v>
      </c>
      <c r="T1429" s="1">
        <f t="shared" si="295"/>
        <v>-1</v>
      </c>
      <c r="U1429" s="1">
        <f t="shared" si="296"/>
        <v>-2</v>
      </c>
      <c r="V1429" s="7">
        <f>IF($E1429="二本差勝",大将分析!$D$14,IF($E1429="一本差勝",大将分析!$D$15,IF($E1429="引き分け",大将分析!$D$16,IF($E1429="一本差負",大将分析!$D$17,大将分析!$D$18))))</f>
        <v>0.20800000000000002</v>
      </c>
      <c r="W1429" s="1">
        <f t="shared" si="297"/>
        <v>1</v>
      </c>
      <c r="X1429" s="1">
        <f t="shared" si="298"/>
        <v>1</v>
      </c>
    </row>
    <row r="1430" spans="1:24" x14ac:dyDescent="0.15">
      <c r="A1430" s="1" t="s">
        <v>39</v>
      </c>
      <c r="B1430" s="1" t="s">
        <v>22</v>
      </c>
      <c r="C1430" s="1" t="s">
        <v>22</v>
      </c>
      <c r="D1430" s="1" t="s">
        <v>42</v>
      </c>
      <c r="E1430" s="1" t="s">
        <v>40</v>
      </c>
      <c r="F1430" s="19">
        <f t="shared" si="286"/>
        <v>0</v>
      </c>
      <c r="G1430" s="19">
        <f t="shared" si="287"/>
        <v>0</v>
      </c>
      <c r="H1430" s="20">
        <f t="shared" si="288"/>
        <v>3.7111726080000027E-4</v>
      </c>
      <c r="J1430" s="7">
        <f>IF($A1430="二本差勝",先鋒分析!$D$14,IF($A1430="一本差勝",先鋒分析!$D$15,IF($A1430="引き分け",先鋒分析!$D$16,IF($A1430="一本差負",先鋒分析!$D$17,先鋒分析!$D$18))))</f>
        <v>0.16000000000000003</v>
      </c>
      <c r="K1430" s="19">
        <f t="shared" si="289"/>
        <v>1</v>
      </c>
      <c r="L1430" s="19">
        <f t="shared" si="290"/>
        <v>2</v>
      </c>
      <c r="M1430" s="7">
        <f>IF($B1430="二本差勝",次鋒分析!$D$14,IF($B1430="一本差勝",次鋒分析!$D$15,IF($B1430="引き分け",次鋒分析!$D$16,IF($B1430="一本差負",次鋒分析!$D$17,次鋒分析!$D$18))))</f>
        <v>0.26400000000000001</v>
      </c>
      <c r="N1430" s="1">
        <f t="shared" si="291"/>
        <v>0</v>
      </c>
      <c r="O1430" s="1">
        <f t="shared" si="292"/>
        <v>0</v>
      </c>
      <c r="P1430" s="7">
        <f>IF($C1430="二本差勝",中堅分析!$D$14,IF($C1430="一本差勝",中堅分析!$D$15,IF($C1430="引き分け",中堅分析!$D$16,IF($C1430="一本差負",中堅分析!$D$17,中堅分析!$D$18))))</f>
        <v>0.26400000000000001</v>
      </c>
      <c r="Q1430" s="1">
        <f t="shared" si="293"/>
        <v>0</v>
      </c>
      <c r="R1430" s="1">
        <f t="shared" si="294"/>
        <v>0</v>
      </c>
      <c r="S1430" s="7">
        <f>IF($D1430="二本差勝",副将分析!$D$14,IF($D1430="一本差勝",副将分析!$D$15,IF($D1430="引き分け",副将分析!$D$16,IF($D1430="一本差負",副将分析!$D$17,副将分析!$D$18))))</f>
        <v>0.16000000000000003</v>
      </c>
      <c r="T1430" s="1">
        <f t="shared" si="295"/>
        <v>-1</v>
      </c>
      <c r="U1430" s="1">
        <f t="shared" si="296"/>
        <v>-2</v>
      </c>
      <c r="V1430" s="7">
        <f>IF($E1430="二本差勝",大将分析!$D$14,IF($E1430="一本差勝",大将分析!$D$15,IF($E1430="引き分け",大将分析!$D$16,IF($E1430="一本差負",大将分析!$D$17,大将分析!$D$18))))</f>
        <v>0.20800000000000002</v>
      </c>
      <c r="W1430" s="1">
        <f t="shared" si="297"/>
        <v>1</v>
      </c>
      <c r="X1430" s="1">
        <f t="shared" si="298"/>
        <v>1</v>
      </c>
    </row>
    <row r="1431" spans="1:24" x14ac:dyDescent="0.15">
      <c r="A1431" s="1" t="s">
        <v>39</v>
      </c>
      <c r="B1431" s="1" t="s">
        <v>41</v>
      </c>
      <c r="C1431" s="1" t="s">
        <v>40</v>
      </c>
      <c r="D1431" s="1" t="s">
        <v>42</v>
      </c>
      <c r="E1431" s="1" t="s">
        <v>40</v>
      </c>
      <c r="F1431" s="19">
        <f t="shared" si="286"/>
        <v>0</v>
      </c>
      <c r="G1431" s="19">
        <f t="shared" si="287"/>
        <v>0</v>
      </c>
      <c r="H1431" s="20">
        <f t="shared" si="288"/>
        <v>2.3037214720000019E-4</v>
      </c>
      <c r="J1431" s="7">
        <f>IF($A1431="二本差勝",先鋒分析!$D$14,IF($A1431="一本差勝",先鋒分析!$D$15,IF($A1431="引き分け",先鋒分析!$D$16,IF($A1431="一本差負",先鋒分析!$D$17,先鋒分析!$D$18))))</f>
        <v>0.16000000000000003</v>
      </c>
      <c r="K1431" s="19">
        <f t="shared" si="289"/>
        <v>1</v>
      </c>
      <c r="L1431" s="19">
        <f t="shared" si="290"/>
        <v>2</v>
      </c>
      <c r="M1431" s="7">
        <f>IF($B1431="二本差勝",次鋒分析!$D$14,IF($B1431="一本差勝",次鋒分析!$D$15,IF($B1431="引き分け",次鋒分析!$D$16,IF($B1431="一本差負",次鋒分析!$D$17,次鋒分析!$D$18))))</f>
        <v>0.20800000000000002</v>
      </c>
      <c r="N1431" s="1">
        <f t="shared" si="291"/>
        <v>-1</v>
      </c>
      <c r="O1431" s="1">
        <f t="shared" si="292"/>
        <v>-1</v>
      </c>
      <c r="P1431" s="7">
        <f>IF($C1431="二本差勝",中堅分析!$D$14,IF($C1431="一本差勝",中堅分析!$D$15,IF($C1431="引き分け",中堅分析!$D$16,IF($C1431="一本差負",中堅分析!$D$17,中堅分析!$D$18))))</f>
        <v>0.20800000000000002</v>
      </c>
      <c r="Q1431" s="1">
        <f t="shared" si="293"/>
        <v>1</v>
      </c>
      <c r="R1431" s="1">
        <f t="shared" si="294"/>
        <v>1</v>
      </c>
      <c r="S1431" s="7">
        <f>IF($D1431="二本差勝",副将分析!$D$14,IF($D1431="一本差勝",副将分析!$D$15,IF($D1431="引き分け",副将分析!$D$16,IF($D1431="一本差負",副将分析!$D$17,副将分析!$D$18))))</f>
        <v>0.16000000000000003</v>
      </c>
      <c r="T1431" s="1">
        <f t="shared" si="295"/>
        <v>-1</v>
      </c>
      <c r="U1431" s="1">
        <f t="shared" si="296"/>
        <v>-2</v>
      </c>
      <c r="V1431" s="7">
        <f>IF($E1431="二本差勝",大将分析!$D$14,IF($E1431="一本差勝",大将分析!$D$15,IF($E1431="引き分け",大将分析!$D$16,IF($E1431="一本差負",大将分析!$D$17,大将分析!$D$18))))</f>
        <v>0.20800000000000002</v>
      </c>
      <c r="W1431" s="1">
        <f t="shared" si="297"/>
        <v>1</v>
      </c>
      <c r="X1431" s="1">
        <f t="shared" si="298"/>
        <v>1</v>
      </c>
    </row>
    <row r="1432" spans="1:24" x14ac:dyDescent="0.15">
      <c r="A1432" s="1" t="s">
        <v>39</v>
      </c>
      <c r="B1432" s="1" t="s">
        <v>42</v>
      </c>
      <c r="C1432" s="1" t="s">
        <v>39</v>
      </c>
      <c r="D1432" s="1" t="s">
        <v>42</v>
      </c>
      <c r="E1432" s="1" t="s">
        <v>40</v>
      </c>
      <c r="F1432" s="19">
        <f t="shared" si="286"/>
        <v>0</v>
      </c>
      <c r="G1432" s="19">
        <f t="shared" si="287"/>
        <v>0</v>
      </c>
      <c r="H1432" s="20">
        <f t="shared" si="288"/>
        <v>1.3631488000000013E-4</v>
      </c>
      <c r="J1432" s="7">
        <f>IF($A1432="二本差勝",先鋒分析!$D$14,IF($A1432="一本差勝",先鋒分析!$D$15,IF($A1432="引き分け",先鋒分析!$D$16,IF($A1432="一本差負",先鋒分析!$D$17,先鋒分析!$D$18))))</f>
        <v>0.16000000000000003</v>
      </c>
      <c r="K1432" s="19">
        <f t="shared" si="289"/>
        <v>1</v>
      </c>
      <c r="L1432" s="19">
        <f t="shared" si="290"/>
        <v>2</v>
      </c>
      <c r="M1432" s="7">
        <f>IF($B1432="二本差勝",次鋒分析!$D$14,IF($B1432="一本差勝",次鋒分析!$D$15,IF($B1432="引き分け",次鋒分析!$D$16,IF($B1432="一本差負",次鋒分析!$D$17,次鋒分析!$D$18))))</f>
        <v>0.16000000000000003</v>
      </c>
      <c r="N1432" s="1">
        <f t="shared" si="291"/>
        <v>-1</v>
      </c>
      <c r="O1432" s="1">
        <f t="shared" si="292"/>
        <v>-2</v>
      </c>
      <c r="P1432" s="7">
        <f>IF($C1432="二本差勝",中堅分析!$D$14,IF($C1432="一本差勝",中堅分析!$D$15,IF($C1432="引き分け",中堅分析!$D$16,IF($C1432="一本差負",中堅分析!$D$17,中堅分析!$D$18))))</f>
        <v>0.16000000000000003</v>
      </c>
      <c r="Q1432" s="1">
        <f t="shared" si="293"/>
        <v>1</v>
      </c>
      <c r="R1432" s="1">
        <f t="shared" si="294"/>
        <v>2</v>
      </c>
      <c r="S1432" s="7">
        <f>IF($D1432="二本差勝",副将分析!$D$14,IF($D1432="一本差勝",副将分析!$D$15,IF($D1432="引き分け",副将分析!$D$16,IF($D1432="一本差負",副将分析!$D$17,副将分析!$D$18))))</f>
        <v>0.16000000000000003</v>
      </c>
      <c r="T1432" s="1">
        <f t="shared" si="295"/>
        <v>-1</v>
      </c>
      <c r="U1432" s="1">
        <f t="shared" si="296"/>
        <v>-2</v>
      </c>
      <c r="V1432" s="7">
        <f>IF($E1432="二本差勝",大将分析!$D$14,IF($E1432="一本差勝",大将分析!$D$15,IF($E1432="引き分け",大将分析!$D$16,IF($E1432="一本差負",大将分析!$D$17,大将分析!$D$18))))</f>
        <v>0.20800000000000002</v>
      </c>
      <c r="W1432" s="1">
        <f t="shared" si="297"/>
        <v>1</v>
      </c>
      <c r="X1432" s="1">
        <f t="shared" si="298"/>
        <v>1</v>
      </c>
    </row>
    <row r="1433" spans="1:24" x14ac:dyDescent="0.15">
      <c r="A1433" s="1" t="s">
        <v>40</v>
      </c>
      <c r="B1433" s="1" t="s">
        <v>39</v>
      </c>
      <c r="C1433" s="1" t="s">
        <v>41</v>
      </c>
      <c r="D1433" s="1" t="s">
        <v>42</v>
      </c>
      <c r="E1433" s="1" t="s">
        <v>40</v>
      </c>
      <c r="F1433" s="19">
        <f t="shared" si="286"/>
        <v>0</v>
      </c>
      <c r="G1433" s="19">
        <f t="shared" si="287"/>
        <v>0</v>
      </c>
      <c r="H1433" s="20">
        <f t="shared" si="288"/>
        <v>2.3037214720000019E-4</v>
      </c>
      <c r="J1433" s="7">
        <f>IF($A1433="二本差勝",先鋒分析!$D$14,IF($A1433="一本差勝",先鋒分析!$D$15,IF($A1433="引き分け",先鋒分析!$D$16,IF($A1433="一本差負",先鋒分析!$D$17,先鋒分析!$D$18))))</f>
        <v>0.20800000000000002</v>
      </c>
      <c r="K1433" s="19">
        <f t="shared" si="289"/>
        <v>1</v>
      </c>
      <c r="L1433" s="19">
        <f t="shared" si="290"/>
        <v>1</v>
      </c>
      <c r="M1433" s="7">
        <f>IF($B1433="二本差勝",次鋒分析!$D$14,IF($B1433="一本差勝",次鋒分析!$D$15,IF($B1433="引き分け",次鋒分析!$D$16,IF($B1433="一本差負",次鋒分析!$D$17,次鋒分析!$D$18))))</f>
        <v>0.16000000000000003</v>
      </c>
      <c r="N1433" s="1">
        <f t="shared" si="291"/>
        <v>1</v>
      </c>
      <c r="O1433" s="1">
        <f t="shared" si="292"/>
        <v>2</v>
      </c>
      <c r="P1433" s="7">
        <f>IF($C1433="二本差勝",中堅分析!$D$14,IF($C1433="一本差勝",中堅分析!$D$15,IF($C1433="引き分け",中堅分析!$D$16,IF($C1433="一本差負",中堅分析!$D$17,中堅分析!$D$18))))</f>
        <v>0.20800000000000002</v>
      </c>
      <c r="Q1433" s="1">
        <f t="shared" si="293"/>
        <v>-1</v>
      </c>
      <c r="R1433" s="1">
        <f t="shared" si="294"/>
        <v>-1</v>
      </c>
      <c r="S1433" s="7">
        <f>IF($D1433="二本差勝",副将分析!$D$14,IF($D1433="一本差勝",副将分析!$D$15,IF($D1433="引き分け",副将分析!$D$16,IF($D1433="一本差負",副将分析!$D$17,副将分析!$D$18))))</f>
        <v>0.16000000000000003</v>
      </c>
      <c r="T1433" s="1">
        <f t="shared" si="295"/>
        <v>-1</v>
      </c>
      <c r="U1433" s="1">
        <f t="shared" si="296"/>
        <v>-2</v>
      </c>
      <c r="V1433" s="7">
        <f>IF($E1433="二本差勝",大将分析!$D$14,IF($E1433="一本差勝",大将分析!$D$15,IF($E1433="引き分け",大将分析!$D$16,IF($E1433="一本差負",大将分析!$D$17,大将分析!$D$18))))</f>
        <v>0.20800000000000002</v>
      </c>
      <c r="W1433" s="1">
        <f t="shared" si="297"/>
        <v>1</v>
      </c>
      <c r="X1433" s="1">
        <f t="shared" si="298"/>
        <v>1</v>
      </c>
    </row>
    <row r="1434" spans="1:24" x14ac:dyDescent="0.15">
      <c r="A1434" s="1" t="s">
        <v>40</v>
      </c>
      <c r="B1434" s="1" t="s">
        <v>41</v>
      </c>
      <c r="C1434" s="1" t="s">
        <v>39</v>
      </c>
      <c r="D1434" s="1" t="s">
        <v>42</v>
      </c>
      <c r="E1434" s="1" t="s">
        <v>40</v>
      </c>
      <c r="F1434" s="19">
        <f t="shared" si="286"/>
        <v>0</v>
      </c>
      <c r="G1434" s="19">
        <f t="shared" si="287"/>
        <v>0</v>
      </c>
      <c r="H1434" s="20">
        <f t="shared" si="288"/>
        <v>2.3037214720000019E-4</v>
      </c>
      <c r="J1434" s="7">
        <f>IF($A1434="二本差勝",先鋒分析!$D$14,IF($A1434="一本差勝",先鋒分析!$D$15,IF($A1434="引き分け",先鋒分析!$D$16,IF($A1434="一本差負",先鋒分析!$D$17,先鋒分析!$D$18))))</f>
        <v>0.20800000000000002</v>
      </c>
      <c r="K1434" s="19">
        <f t="shared" si="289"/>
        <v>1</v>
      </c>
      <c r="L1434" s="19">
        <f t="shared" si="290"/>
        <v>1</v>
      </c>
      <c r="M1434" s="7">
        <f>IF($B1434="二本差勝",次鋒分析!$D$14,IF($B1434="一本差勝",次鋒分析!$D$15,IF($B1434="引き分け",次鋒分析!$D$16,IF($B1434="一本差負",次鋒分析!$D$17,次鋒分析!$D$18))))</f>
        <v>0.20800000000000002</v>
      </c>
      <c r="N1434" s="1">
        <f t="shared" si="291"/>
        <v>-1</v>
      </c>
      <c r="O1434" s="1">
        <f t="shared" si="292"/>
        <v>-1</v>
      </c>
      <c r="P1434" s="7">
        <f>IF($C1434="二本差勝",中堅分析!$D$14,IF($C1434="一本差勝",中堅分析!$D$15,IF($C1434="引き分け",中堅分析!$D$16,IF($C1434="一本差負",中堅分析!$D$17,中堅分析!$D$18))))</f>
        <v>0.16000000000000003</v>
      </c>
      <c r="Q1434" s="1">
        <f t="shared" si="293"/>
        <v>1</v>
      </c>
      <c r="R1434" s="1">
        <f t="shared" si="294"/>
        <v>2</v>
      </c>
      <c r="S1434" s="7">
        <f>IF($D1434="二本差勝",副将分析!$D$14,IF($D1434="一本差勝",副将分析!$D$15,IF($D1434="引き分け",副将分析!$D$16,IF($D1434="一本差負",副将分析!$D$17,副将分析!$D$18))))</f>
        <v>0.16000000000000003</v>
      </c>
      <c r="T1434" s="1">
        <f t="shared" si="295"/>
        <v>-1</v>
      </c>
      <c r="U1434" s="1">
        <f t="shared" si="296"/>
        <v>-2</v>
      </c>
      <c r="V1434" s="7">
        <f>IF($E1434="二本差勝",大将分析!$D$14,IF($E1434="一本差勝",大将分析!$D$15,IF($E1434="引き分け",大将分析!$D$16,IF($E1434="一本差負",大将分析!$D$17,大将分析!$D$18))))</f>
        <v>0.20800000000000002</v>
      </c>
      <c r="W1434" s="1">
        <f t="shared" si="297"/>
        <v>1</v>
      </c>
      <c r="X1434" s="1">
        <f t="shared" si="298"/>
        <v>1</v>
      </c>
    </row>
    <row r="1435" spans="1:24" x14ac:dyDescent="0.15">
      <c r="A1435" s="1" t="s">
        <v>22</v>
      </c>
      <c r="B1435" s="1" t="s">
        <v>39</v>
      </c>
      <c r="C1435" s="1" t="s">
        <v>22</v>
      </c>
      <c r="D1435" s="1" t="s">
        <v>42</v>
      </c>
      <c r="E1435" s="1" t="s">
        <v>40</v>
      </c>
      <c r="F1435" s="19">
        <f t="shared" si="286"/>
        <v>0</v>
      </c>
      <c r="G1435" s="19">
        <f t="shared" si="287"/>
        <v>0</v>
      </c>
      <c r="H1435" s="20">
        <f t="shared" si="288"/>
        <v>3.7111726080000027E-4</v>
      </c>
      <c r="J1435" s="7">
        <f>IF($A1435="二本差勝",先鋒分析!$D$14,IF($A1435="一本差勝",先鋒分析!$D$15,IF($A1435="引き分け",先鋒分析!$D$16,IF($A1435="一本差負",先鋒分析!$D$17,先鋒分析!$D$18))))</f>
        <v>0.26400000000000001</v>
      </c>
      <c r="K1435" s="19">
        <f t="shared" si="289"/>
        <v>0</v>
      </c>
      <c r="L1435" s="19">
        <f t="shared" si="290"/>
        <v>0</v>
      </c>
      <c r="M1435" s="7">
        <f>IF($B1435="二本差勝",次鋒分析!$D$14,IF($B1435="一本差勝",次鋒分析!$D$15,IF($B1435="引き分け",次鋒分析!$D$16,IF($B1435="一本差負",次鋒分析!$D$17,次鋒分析!$D$18))))</f>
        <v>0.16000000000000003</v>
      </c>
      <c r="N1435" s="1">
        <f t="shared" si="291"/>
        <v>1</v>
      </c>
      <c r="O1435" s="1">
        <f t="shared" si="292"/>
        <v>2</v>
      </c>
      <c r="P1435" s="7">
        <f>IF($C1435="二本差勝",中堅分析!$D$14,IF($C1435="一本差勝",中堅分析!$D$15,IF($C1435="引き分け",中堅分析!$D$16,IF($C1435="一本差負",中堅分析!$D$17,中堅分析!$D$18))))</f>
        <v>0.26400000000000001</v>
      </c>
      <c r="Q1435" s="1">
        <f t="shared" si="293"/>
        <v>0</v>
      </c>
      <c r="R1435" s="1">
        <f t="shared" si="294"/>
        <v>0</v>
      </c>
      <c r="S1435" s="7">
        <f>IF($D1435="二本差勝",副将分析!$D$14,IF($D1435="一本差勝",副将分析!$D$15,IF($D1435="引き分け",副将分析!$D$16,IF($D1435="一本差負",副将分析!$D$17,副将分析!$D$18))))</f>
        <v>0.16000000000000003</v>
      </c>
      <c r="T1435" s="1">
        <f t="shared" si="295"/>
        <v>-1</v>
      </c>
      <c r="U1435" s="1">
        <f t="shared" si="296"/>
        <v>-2</v>
      </c>
      <c r="V1435" s="7">
        <f>IF($E1435="二本差勝",大将分析!$D$14,IF($E1435="一本差勝",大将分析!$D$15,IF($E1435="引き分け",大将分析!$D$16,IF($E1435="一本差負",大将分析!$D$17,大将分析!$D$18))))</f>
        <v>0.20800000000000002</v>
      </c>
      <c r="W1435" s="1">
        <f t="shared" si="297"/>
        <v>1</v>
      </c>
      <c r="X1435" s="1">
        <f t="shared" si="298"/>
        <v>1</v>
      </c>
    </row>
    <row r="1436" spans="1:24" x14ac:dyDescent="0.15">
      <c r="A1436" s="1" t="s">
        <v>22</v>
      </c>
      <c r="B1436" s="1" t="s">
        <v>22</v>
      </c>
      <c r="C1436" s="1" t="s">
        <v>39</v>
      </c>
      <c r="D1436" s="1" t="s">
        <v>42</v>
      </c>
      <c r="E1436" s="1" t="s">
        <v>40</v>
      </c>
      <c r="F1436" s="19">
        <f t="shared" si="286"/>
        <v>0</v>
      </c>
      <c r="G1436" s="19">
        <f t="shared" si="287"/>
        <v>0</v>
      </c>
      <c r="H1436" s="20">
        <f t="shared" si="288"/>
        <v>3.7111726080000027E-4</v>
      </c>
      <c r="J1436" s="7">
        <f>IF($A1436="二本差勝",先鋒分析!$D$14,IF($A1436="一本差勝",先鋒分析!$D$15,IF($A1436="引き分け",先鋒分析!$D$16,IF($A1436="一本差負",先鋒分析!$D$17,先鋒分析!$D$18))))</f>
        <v>0.26400000000000001</v>
      </c>
      <c r="K1436" s="19">
        <f t="shared" si="289"/>
        <v>0</v>
      </c>
      <c r="L1436" s="19">
        <f t="shared" si="290"/>
        <v>0</v>
      </c>
      <c r="M1436" s="7">
        <f>IF($B1436="二本差勝",次鋒分析!$D$14,IF($B1436="一本差勝",次鋒分析!$D$15,IF($B1436="引き分け",次鋒分析!$D$16,IF($B1436="一本差負",次鋒分析!$D$17,次鋒分析!$D$18))))</f>
        <v>0.26400000000000001</v>
      </c>
      <c r="N1436" s="1">
        <f t="shared" si="291"/>
        <v>0</v>
      </c>
      <c r="O1436" s="1">
        <f t="shared" si="292"/>
        <v>0</v>
      </c>
      <c r="P1436" s="7">
        <f>IF($C1436="二本差勝",中堅分析!$D$14,IF($C1436="一本差勝",中堅分析!$D$15,IF($C1436="引き分け",中堅分析!$D$16,IF($C1436="一本差負",中堅分析!$D$17,中堅分析!$D$18))))</f>
        <v>0.16000000000000003</v>
      </c>
      <c r="Q1436" s="1">
        <f t="shared" si="293"/>
        <v>1</v>
      </c>
      <c r="R1436" s="1">
        <f t="shared" si="294"/>
        <v>2</v>
      </c>
      <c r="S1436" s="7">
        <f>IF($D1436="二本差勝",副将分析!$D$14,IF($D1436="一本差勝",副将分析!$D$15,IF($D1436="引き分け",副将分析!$D$16,IF($D1436="一本差負",副将分析!$D$17,副将分析!$D$18))))</f>
        <v>0.16000000000000003</v>
      </c>
      <c r="T1436" s="1">
        <f t="shared" si="295"/>
        <v>-1</v>
      </c>
      <c r="U1436" s="1">
        <f t="shared" si="296"/>
        <v>-2</v>
      </c>
      <c r="V1436" s="7">
        <f>IF($E1436="二本差勝",大将分析!$D$14,IF($E1436="一本差勝",大将分析!$D$15,IF($E1436="引き分け",大将分析!$D$16,IF($E1436="一本差負",大将分析!$D$17,大将分析!$D$18))))</f>
        <v>0.20800000000000002</v>
      </c>
      <c r="W1436" s="1">
        <f t="shared" si="297"/>
        <v>1</v>
      </c>
      <c r="X1436" s="1">
        <f t="shared" si="298"/>
        <v>1</v>
      </c>
    </row>
    <row r="1437" spans="1:24" x14ac:dyDescent="0.15">
      <c r="A1437" s="1" t="s">
        <v>41</v>
      </c>
      <c r="B1437" s="1" t="s">
        <v>39</v>
      </c>
      <c r="C1437" s="1" t="s">
        <v>40</v>
      </c>
      <c r="D1437" s="1" t="s">
        <v>42</v>
      </c>
      <c r="E1437" s="1" t="s">
        <v>40</v>
      </c>
      <c r="F1437" s="19">
        <f t="shared" si="286"/>
        <v>0</v>
      </c>
      <c r="G1437" s="19">
        <f t="shared" si="287"/>
        <v>0</v>
      </c>
      <c r="H1437" s="20">
        <f t="shared" si="288"/>
        <v>2.3037214720000019E-4</v>
      </c>
      <c r="J1437" s="7">
        <f>IF($A1437="二本差勝",先鋒分析!$D$14,IF($A1437="一本差勝",先鋒分析!$D$15,IF($A1437="引き分け",先鋒分析!$D$16,IF($A1437="一本差負",先鋒分析!$D$17,先鋒分析!$D$18))))</f>
        <v>0.20800000000000002</v>
      </c>
      <c r="K1437" s="19">
        <f t="shared" si="289"/>
        <v>-1</v>
      </c>
      <c r="L1437" s="19">
        <f t="shared" si="290"/>
        <v>-1</v>
      </c>
      <c r="M1437" s="7">
        <f>IF($B1437="二本差勝",次鋒分析!$D$14,IF($B1437="一本差勝",次鋒分析!$D$15,IF($B1437="引き分け",次鋒分析!$D$16,IF($B1437="一本差負",次鋒分析!$D$17,次鋒分析!$D$18))))</f>
        <v>0.16000000000000003</v>
      </c>
      <c r="N1437" s="1">
        <f t="shared" si="291"/>
        <v>1</v>
      </c>
      <c r="O1437" s="1">
        <f t="shared" si="292"/>
        <v>2</v>
      </c>
      <c r="P1437" s="7">
        <f>IF($C1437="二本差勝",中堅分析!$D$14,IF($C1437="一本差勝",中堅分析!$D$15,IF($C1437="引き分け",中堅分析!$D$16,IF($C1437="一本差負",中堅分析!$D$17,中堅分析!$D$18))))</f>
        <v>0.20800000000000002</v>
      </c>
      <c r="Q1437" s="1">
        <f t="shared" si="293"/>
        <v>1</v>
      </c>
      <c r="R1437" s="1">
        <f t="shared" si="294"/>
        <v>1</v>
      </c>
      <c r="S1437" s="7">
        <f>IF($D1437="二本差勝",副将分析!$D$14,IF($D1437="一本差勝",副将分析!$D$15,IF($D1437="引き分け",副将分析!$D$16,IF($D1437="一本差負",副将分析!$D$17,副将分析!$D$18))))</f>
        <v>0.16000000000000003</v>
      </c>
      <c r="T1437" s="1">
        <f t="shared" si="295"/>
        <v>-1</v>
      </c>
      <c r="U1437" s="1">
        <f t="shared" si="296"/>
        <v>-2</v>
      </c>
      <c r="V1437" s="7">
        <f>IF($E1437="二本差勝",大将分析!$D$14,IF($E1437="一本差勝",大将分析!$D$15,IF($E1437="引き分け",大将分析!$D$16,IF($E1437="一本差負",大将分析!$D$17,大将分析!$D$18))))</f>
        <v>0.20800000000000002</v>
      </c>
      <c r="W1437" s="1">
        <f t="shared" si="297"/>
        <v>1</v>
      </c>
      <c r="X1437" s="1">
        <f t="shared" si="298"/>
        <v>1</v>
      </c>
    </row>
    <row r="1438" spans="1:24" x14ac:dyDescent="0.15">
      <c r="A1438" s="1" t="s">
        <v>41</v>
      </c>
      <c r="B1438" s="1" t="s">
        <v>40</v>
      </c>
      <c r="C1438" s="1" t="s">
        <v>39</v>
      </c>
      <c r="D1438" s="1" t="s">
        <v>42</v>
      </c>
      <c r="E1438" s="1" t="s">
        <v>40</v>
      </c>
      <c r="F1438" s="19">
        <f t="shared" si="286"/>
        <v>0</v>
      </c>
      <c r="G1438" s="19">
        <f t="shared" si="287"/>
        <v>0</v>
      </c>
      <c r="H1438" s="20">
        <f t="shared" si="288"/>
        <v>2.3037214720000019E-4</v>
      </c>
      <c r="J1438" s="7">
        <f>IF($A1438="二本差勝",先鋒分析!$D$14,IF($A1438="一本差勝",先鋒分析!$D$15,IF($A1438="引き分け",先鋒分析!$D$16,IF($A1438="一本差負",先鋒分析!$D$17,先鋒分析!$D$18))))</f>
        <v>0.20800000000000002</v>
      </c>
      <c r="K1438" s="19">
        <f t="shared" si="289"/>
        <v>-1</v>
      </c>
      <c r="L1438" s="19">
        <f t="shared" si="290"/>
        <v>-1</v>
      </c>
      <c r="M1438" s="7">
        <f>IF($B1438="二本差勝",次鋒分析!$D$14,IF($B1438="一本差勝",次鋒分析!$D$15,IF($B1438="引き分け",次鋒分析!$D$16,IF($B1438="一本差負",次鋒分析!$D$17,次鋒分析!$D$18))))</f>
        <v>0.20800000000000002</v>
      </c>
      <c r="N1438" s="1">
        <f t="shared" si="291"/>
        <v>1</v>
      </c>
      <c r="O1438" s="1">
        <f t="shared" si="292"/>
        <v>1</v>
      </c>
      <c r="P1438" s="7">
        <f>IF($C1438="二本差勝",中堅分析!$D$14,IF($C1438="一本差勝",中堅分析!$D$15,IF($C1438="引き分け",中堅分析!$D$16,IF($C1438="一本差負",中堅分析!$D$17,中堅分析!$D$18))))</f>
        <v>0.16000000000000003</v>
      </c>
      <c r="Q1438" s="1">
        <f t="shared" si="293"/>
        <v>1</v>
      </c>
      <c r="R1438" s="1">
        <f t="shared" si="294"/>
        <v>2</v>
      </c>
      <c r="S1438" s="7">
        <f>IF($D1438="二本差勝",副将分析!$D$14,IF($D1438="一本差勝",副将分析!$D$15,IF($D1438="引き分け",副将分析!$D$16,IF($D1438="一本差負",副将分析!$D$17,副将分析!$D$18))))</f>
        <v>0.16000000000000003</v>
      </c>
      <c r="T1438" s="1">
        <f t="shared" si="295"/>
        <v>-1</v>
      </c>
      <c r="U1438" s="1">
        <f t="shared" si="296"/>
        <v>-2</v>
      </c>
      <c r="V1438" s="7">
        <f>IF($E1438="二本差勝",大将分析!$D$14,IF($E1438="一本差勝",大将分析!$D$15,IF($E1438="引き分け",大将分析!$D$16,IF($E1438="一本差負",大将分析!$D$17,大将分析!$D$18))))</f>
        <v>0.20800000000000002</v>
      </c>
      <c r="W1438" s="1">
        <f t="shared" si="297"/>
        <v>1</v>
      </c>
      <c r="X1438" s="1">
        <f t="shared" si="298"/>
        <v>1</v>
      </c>
    </row>
    <row r="1439" spans="1:24" x14ac:dyDescent="0.15">
      <c r="A1439" s="1" t="s">
        <v>42</v>
      </c>
      <c r="B1439" s="1" t="s">
        <v>39</v>
      </c>
      <c r="C1439" s="1" t="s">
        <v>39</v>
      </c>
      <c r="D1439" s="1" t="s">
        <v>42</v>
      </c>
      <c r="E1439" s="1" t="s">
        <v>40</v>
      </c>
      <c r="F1439" s="19">
        <f t="shared" si="286"/>
        <v>0</v>
      </c>
      <c r="G1439" s="19">
        <f t="shared" si="287"/>
        <v>0</v>
      </c>
      <c r="H1439" s="20">
        <f t="shared" si="288"/>
        <v>1.3631488000000013E-4</v>
      </c>
      <c r="J1439" s="7">
        <f>IF($A1439="二本差勝",先鋒分析!$D$14,IF($A1439="一本差勝",先鋒分析!$D$15,IF($A1439="引き分け",先鋒分析!$D$16,IF($A1439="一本差負",先鋒分析!$D$17,先鋒分析!$D$18))))</f>
        <v>0.16000000000000003</v>
      </c>
      <c r="K1439" s="19">
        <f t="shared" si="289"/>
        <v>-1</v>
      </c>
      <c r="L1439" s="19">
        <f t="shared" si="290"/>
        <v>-2</v>
      </c>
      <c r="M1439" s="7">
        <f>IF($B1439="二本差勝",次鋒分析!$D$14,IF($B1439="一本差勝",次鋒分析!$D$15,IF($B1439="引き分け",次鋒分析!$D$16,IF($B1439="一本差負",次鋒分析!$D$17,次鋒分析!$D$18))))</f>
        <v>0.16000000000000003</v>
      </c>
      <c r="N1439" s="1">
        <f t="shared" si="291"/>
        <v>1</v>
      </c>
      <c r="O1439" s="1">
        <f t="shared" si="292"/>
        <v>2</v>
      </c>
      <c r="P1439" s="7">
        <f>IF($C1439="二本差勝",中堅分析!$D$14,IF($C1439="一本差勝",中堅分析!$D$15,IF($C1439="引き分け",中堅分析!$D$16,IF($C1439="一本差負",中堅分析!$D$17,中堅分析!$D$18))))</f>
        <v>0.16000000000000003</v>
      </c>
      <c r="Q1439" s="1">
        <f t="shared" si="293"/>
        <v>1</v>
      </c>
      <c r="R1439" s="1">
        <f t="shared" si="294"/>
        <v>2</v>
      </c>
      <c r="S1439" s="7">
        <f>IF($D1439="二本差勝",副将分析!$D$14,IF($D1439="一本差勝",副将分析!$D$15,IF($D1439="引き分け",副将分析!$D$16,IF($D1439="一本差負",副将分析!$D$17,副将分析!$D$18))))</f>
        <v>0.16000000000000003</v>
      </c>
      <c r="T1439" s="1">
        <f t="shared" si="295"/>
        <v>-1</v>
      </c>
      <c r="U1439" s="1">
        <f t="shared" si="296"/>
        <v>-2</v>
      </c>
      <c r="V1439" s="7">
        <f>IF($E1439="二本差勝",大将分析!$D$14,IF($E1439="一本差勝",大将分析!$D$15,IF($E1439="引き分け",大将分析!$D$16,IF($E1439="一本差負",大将分析!$D$17,大将分析!$D$18))))</f>
        <v>0.20800000000000002</v>
      </c>
      <c r="W1439" s="1">
        <f t="shared" si="297"/>
        <v>1</v>
      </c>
      <c r="X1439" s="1">
        <f t="shared" si="298"/>
        <v>1</v>
      </c>
    </row>
    <row r="1440" spans="1:24" x14ac:dyDescent="0.15">
      <c r="A1440" s="1" t="s">
        <v>39</v>
      </c>
      <c r="B1440" s="1" t="s">
        <v>39</v>
      </c>
      <c r="C1440" s="1" t="s">
        <v>42</v>
      </c>
      <c r="D1440" s="1" t="s">
        <v>42</v>
      </c>
      <c r="E1440" s="1" t="s">
        <v>22</v>
      </c>
      <c r="F1440" s="19">
        <f t="shared" si="286"/>
        <v>0</v>
      </c>
      <c r="G1440" s="19">
        <f t="shared" si="287"/>
        <v>0</v>
      </c>
      <c r="H1440" s="20">
        <f t="shared" si="288"/>
        <v>1.7301504000000016E-4</v>
      </c>
      <c r="J1440" s="7">
        <f>IF($A1440="二本差勝",先鋒分析!$D$14,IF($A1440="一本差勝",先鋒分析!$D$15,IF($A1440="引き分け",先鋒分析!$D$16,IF($A1440="一本差負",先鋒分析!$D$17,先鋒分析!$D$18))))</f>
        <v>0.16000000000000003</v>
      </c>
      <c r="K1440" s="19">
        <f t="shared" si="289"/>
        <v>1</v>
      </c>
      <c r="L1440" s="19">
        <f t="shared" si="290"/>
        <v>2</v>
      </c>
      <c r="M1440" s="7">
        <f>IF($B1440="二本差勝",次鋒分析!$D$14,IF($B1440="一本差勝",次鋒分析!$D$15,IF($B1440="引き分け",次鋒分析!$D$16,IF($B1440="一本差負",次鋒分析!$D$17,次鋒分析!$D$18))))</f>
        <v>0.16000000000000003</v>
      </c>
      <c r="N1440" s="1">
        <f t="shared" si="291"/>
        <v>1</v>
      </c>
      <c r="O1440" s="1">
        <f t="shared" si="292"/>
        <v>2</v>
      </c>
      <c r="P1440" s="7">
        <f>IF($C1440="二本差勝",中堅分析!$D$14,IF($C1440="一本差勝",中堅分析!$D$15,IF($C1440="引き分け",中堅分析!$D$16,IF($C1440="一本差負",中堅分析!$D$17,中堅分析!$D$18))))</f>
        <v>0.16000000000000003</v>
      </c>
      <c r="Q1440" s="1">
        <f t="shared" si="293"/>
        <v>-1</v>
      </c>
      <c r="R1440" s="1">
        <f t="shared" si="294"/>
        <v>-2</v>
      </c>
      <c r="S1440" s="7">
        <f>IF($D1440="二本差勝",副将分析!$D$14,IF($D1440="一本差勝",副将分析!$D$15,IF($D1440="引き分け",副将分析!$D$16,IF($D1440="一本差負",副将分析!$D$17,副将分析!$D$18))))</f>
        <v>0.16000000000000003</v>
      </c>
      <c r="T1440" s="1">
        <f t="shared" si="295"/>
        <v>-1</v>
      </c>
      <c r="U1440" s="1">
        <f t="shared" si="296"/>
        <v>-2</v>
      </c>
      <c r="V1440" s="7">
        <f>IF($E1440="二本差勝",大将分析!$D$14,IF($E1440="一本差勝",大将分析!$D$15,IF($E1440="引き分け",大将分析!$D$16,IF($E1440="一本差負",大将分析!$D$17,大将分析!$D$18))))</f>
        <v>0.26400000000000001</v>
      </c>
      <c r="W1440" s="1">
        <f t="shared" si="297"/>
        <v>0</v>
      </c>
      <c r="X1440" s="1">
        <f t="shared" si="298"/>
        <v>0</v>
      </c>
    </row>
    <row r="1441" spans="1:24" x14ac:dyDescent="0.15">
      <c r="A1441" s="1" t="s">
        <v>39</v>
      </c>
      <c r="B1441" s="1" t="s">
        <v>40</v>
      </c>
      <c r="C1441" s="1" t="s">
        <v>41</v>
      </c>
      <c r="D1441" s="1" t="s">
        <v>42</v>
      </c>
      <c r="E1441" s="1" t="s">
        <v>22</v>
      </c>
      <c r="F1441" s="19">
        <f t="shared" si="286"/>
        <v>0</v>
      </c>
      <c r="G1441" s="19">
        <f t="shared" si="287"/>
        <v>0</v>
      </c>
      <c r="H1441" s="20">
        <f t="shared" si="288"/>
        <v>2.9239541760000024E-4</v>
      </c>
      <c r="J1441" s="7">
        <f>IF($A1441="二本差勝",先鋒分析!$D$14,IF($A1441="一本差勝",先鋒分析!$D$15,IF($A1441="引き分け",先鋒分析!$D$16,IF($A1441="一本差負",先鋒分析!$D$17,先鋒分析!$D$18))))</f>
        <v>0.16000000000000003</v>
      </c>
      <c r="K1441" s="19">
        <f t="shared" si="289"/>
        <v>1</v>
      </c>
      <c r="L1441" s="19">
        <f t="shared" si="290"/>
        <v>2</v>
      </c>
      <c r="M1441" s="7">
        <f>IF($B1441="二本差勝",次鋒分析!$D$14,IF($B1441="一本差勝",次鋒分析!$D$15,IF($B1441="引き分け",次鋒分析!$D$16,IF($B1441="一本差負",次鋒分析!$D$17,次鋒分析!$D$18))))</f>
        <v>0.20800000000000002</v>
      </c>
      <c r="N1441" s="1">
        <f t="shared" si="291"/>
        <v>1</v>
      </c>
      <c r="O1441" s="1">
        <f t="shared" si="292"/>
        <v>1</v>
      </c>
      <c r="P1441" s="7">
        <f>IF($C1441="二本差勝",中堅分析!$D$14,IF($C1441="一本差勝",中堅分析!$D$15,IF($C1441="引き分け",中堅分析!$D$16,IF($C1441="一本差負",中堅分析!$D$17,中堅分析!$D$18))))</f>
        <v>0.20800000000000002</v>
      </c>
      <c r="Q1441" s="1">
        <f t="shared" si="293"/>
        <v>-1</v>
      </c>
      <c r="R1441" s="1">
        <f t="shared" si="294"/>
        <v>-1</v>
      </c>
      <c r="S1441" s="7">
        <f>IF($D1441="二本差勝",副将分析!$D$14,IF($D1441="一本差勝",副将分析!$D$15,IF($D1441="引き分け",副将分析!$D$16,IF($D1441="一本差負",副将分析!$D$17,副将分析!$D$18))))</f>
        <v>0.16000000000000003</v>
      </c>
      <c r="T1441" s="1">
        <f t="shared" si="295"/>
        <v>-1</v>
      </c>
      <c r="U1441" s="1">
        <f t="shared" si="296"/>
        <v>-2</v>
      </c>
      <c r="V1441" s="7">
        <f>IF($E1441="二本差勝",大将分析!$D$14,IF($E1441="一本差勝",大将分析!$D$15,IF($E1441="引き分け",大将分析!$D$16,IF($E1441="一本差負",大将分析!$D$17,大将分析!$D$18))))</f>
        <v>0.26400000000000001</v>
      </c>
      <c r="W1441" s="1">
        <f t="shared" si="297"/>
        <v>0</v>
      </c>
      <c r="X1441" s="1">
        <f t="shared" si="298"/>
        <v>0</v>
      </c>
    </row>
    <row r="1442" spans="1:24" x14ac:dyDescent="0.15">
      <c r="A1442" s="1" t="s">
        <v>39</v>
      </c>
      <c r="B1442" s="1" t="s">
        <v>22</v>
      </c>
      <c r="C1442" s="1" t="s">
        <v>22</v>
      </c>
      <c r="D1442" s="1" t="s">
        <v>42</v>
      </c>
      <c r="E1442" s="1" t="s">
        <v>22</v>
      </c>
      <c r="F1442" s="19">
        <f t="shared" si="286"/>
        <v>0</v>
      </c>
      <c r="G1442" s="19">
        <f t="shared" si="287"/>
        <v>0</v>
      </c>
      <c r="H1442" s="20">
        <f t="shared" si="288"/>
        <v>4.7103344640000034E-4</v>
      </c>
      <c r="J1442" s="7">
        <f>IF($A1442="二本差勝",先鋒分析!$D$14,IF($A1442="一本差勝",先鋒分析!$D$15,IF($A1442="引き分け",先鋒分析!$D$16,IF($A1442="一本差負",先鋒分析!$D$17,先鋒分析!$D$18))))</f>
        <v>0.16000000000000003</v>
      </c>
      <c r="K1442" s="19">
        <f t="shared" si="289"/>
        <v>1</v>
      </c>
      <c r="L1442" s="19">
        <f t="shared" si="290"/>
        <v>2</v>
      </c>
      <c r="M1442" s="7">
        <f>IF($B1442="二本差勝",次鋒分析!$D$14,IF($B1442="一本差勝",次鋒分析!$D$15,IF($B1442="引き分け",次鋒分析!$D$16,IF($B1442="一本差負",次鋒分析!$D$17,次鋒分析!$D$18))))</f>
        <v>0.26400000000000001</v>
      </c>
      <c r="N1442" s="1">
        <f t="shared" si="291"/>
        <v>0</v>
      </c>
      <c r="O1442" s="1">
        <f t="shared" si="292"/>
        <v>0</v>
      </c>
      <c r="P1442" s="7">
        <f>IF($C1442="二本差勝",中堅分析!$D$14,IF($C1442="一本差勝",中堅分析!$D$15,IF($C1442="引き分け",中堅分析!$D$16,IF($C1442="一本差負",中堅分析!$D$17,中堅分析!$D$18))))</f>
        <v>0.26400000000000001</v>
      </c>
      <c r="Q1442" s="1">
        <f t="shared" si="293"/>
        <v>0</v>
      </c>
      <c r="R1442" s="1">
        <f t="shared" si="294"/>
        <v>0</v>
      </c>
      <c r="S1442" s="7">
        <f>IF($D1442="二本差勝",副将分析!$D$14,IF($D1442="一本差勝",副将分析!$D$15,IF($D1442="引き分け",副将分析!$D$16,IF($D1442="一本差負",副将分析!$D$17,副将分析!$D$18))))</f>
        <v>0.16000000000000003</v>
      </c>
      <c r="T1442" s="1">
        <f t="shared" si="295"/>
        <v>-1</v>
      </c>
      <c r="U1442" s="1">
        <f t="shared" si="296"/>
        <v>-2</v>
      </c>
      <c r="V1442" s="7">
        <f>IF($E1442="二本差勝",大将分析!$D$14,IF($E1442="一本差勝",大将分析!$D$15,IF($E1442="引き分け",大将分析!$D$16,IF($E1442="一本差負",大将分析!$D$17,大将分析!$D$18))))</f>
        <v>0.26400000000000001</v>
      </c>
      <c r="W1442" s="1">
        <f t="shared" si="297"/>
        <v>0</v>
      </c>
      <c r="X1442" s="1">
        <f t="shared" si="298"/>
        <v>0</v>
      </c>
    </row>
    <row r="1443" spans="1:24" x14ac:dyDescent="0.15">
      <c r="A1443" s="1" t="s">
        <v>39</v>
      </c>
      <c r="B1443" s="1" t="s">
        <v>41</v>
      </c>
      <c r="C1443" s="1" t="s">
        <v>40</v>
      </c>
      <c r="D1443" s="1" t="s">
        <v>42</v>
      </c>
      <c r="E1443" s="1" t="s">
        <v>22</v>
      </c>
      <c r="F1443" s="19">
        <f t="shared" si="286"/>
        <v>0</v>
      </c>
      <c r="G1443" s="19">
        <f t="shared" si="287"/>
        <v>0</v>
      </c>
      <c r="H1443" s="20">
        <f t="shared" si="288"/>
        <v>2.9239541760000024E-4</v>
      </c>
      <c r="J1443" s="7">
        <f>IF($A1443="二本差勝",先鋒分析!$D$14,IF($A1443="一本差勝",先鋒分析!$D$15,IF($A1443="引き分け",先鋒分析!$D$16,IF($A1443="一本差負",先鋒分析!$D$17,先鋒分析!$D$18))))</f>
        <v>0.16000000000000003</v>
      </c>
      <c r="K1443" s="19">
        <f t="shared" si="289"/>
        <v>1</v>
      </c>
      <c r="L1443" s="19">
        <f t="shared" si="290"/>
        <v>2</v>
      </c>
      <c r="M1443" s="7">
        <f>IF($B1443="二本差勝",次鋒分析!$D$14,IF($B1443="一本差勝",次鋒分析!$D$15,IF($B1443="引き分け",次鋒分析!$D$16,IF($B1443="一本差負",次鋒分析!$D$17,次鋒分析!$D$18))))</f>
        <v>0.20800000000000002</v>
      </c>
      <c r="N1443" s="1">
        <f t="shared" si="291"/>
        <v>-1</v>
      </c>
      <c r="O1443" s="1">
        <f t="shared" si="292"/>
        <v>-1</v>
      </c>
      <c r="P1443" s="7">
        <f>IF($C1443="二本差勝",中堅分析!$D$14,IF($C1443="一本差勝",中堅分析!$D$15,IF($C1443="引き分け",中堅分析!$D$16,IF($C1443="一本差負",中堅分析!$D$17,中堅分析!$D$18))))</f>
        <v>0.20800000000000002</v>
      </c>
      <c r="Q1443" s="1">
        <f t="shared" si="293"/>
        <v>1</v>
      </c>
      <c r="R1443" s="1">
        <f t="shared" si="294"/>
        <v>1</v>
      </c>
      <c r="S1443" s="7">
        <f>IF($D1443="二本差勝",副将分析!$D$14,IF($D1443="一本差勝",副将分析!$D$15,IF($D1443="引き分け",副将分析!$D$16,IF($D1443="一本差負",副将分析!$D$17,副将分析!$D$18))))</f>
        <v>0.16000000000000003</v>
      </c>
      <c r="T1443" s="1">
        <f t="shared" si="295"/>
        <v>-1</v>
      </c>
      <c r="U1443" s="1">
        <f t="shared" si="296"/>
        <v>-2</v>
      </c>
      <c r="V1443" s="7">
        <f>IF($E1443="二本差勝",大将分析!$D$14,IF($E1443="一本差勝",大将分析!$D$15,IF($E1443="引き分け",大将分析!$D$16,IF($E1443="一本差負",大将分析!$D$17,大将分析!$D$18))))</f>
        <v>0.26400000000000001</v>
      </c>
      <c r="W1443" s="1">
        <f t="shared" si="297"/>
        <v>0</v>
      </c>
      <c r="X1443" s="1">
        <f t="shared" si="298"/>
        <v>0</v>
      </c>
    </row>
    <row r="1444" spans="1:24" x14ac:dyDescent="0.15">
      <c r="A1444" s="1" t="s">
        <v>39</v>
      </c>
      <c r="B1444" s="1" t="s">
        <v>42</v>
      </c>
      <c r="C1444" s="1" t="s">
        <v>39</v>
      </c>
      <c r="D1444" s="1" t="s">
        <v>42</v>
      </c>
      <c r="E1444" s="1" t="s">
        <v>22</v>
      </c>
      <c r="F1444" s="19">
        <f t="shared" si="286"/>
        <v>0</v>
      </c>
      <c r="G1444" s="19">
        <f t="shared" si="287"/>
        <v>0</v>
      </c>
      <c r="H1444" s="20">
        <f t="shared" si="288"/>
        <v>1.7301504000000016E-4</v>
      </c>
      <c r="J1444" s="7">
        <f>IF($A1444="二本差勝",先鋒分析!$D$14,IF($A1444="一本差勝",先鋒分析!$D$15,IF($A1444="引き分け",先鋒分析!$D$16,IF($A1444="一本差負",先鋒分析!$D$17,先鋒分析!$D$18))))</f>
        <v>0.16000000000000003</v>
      </c>
      <c r="K1444" s="19">
        <f t="shared" si="289"/>
        <v>1</v>
      </c>
      <c r="L1444" s="19">
        <f t="shared" si="290"/>
        <v>2</v>
      </c>
      <c r="M1444" s="7">
        <f>IF($B1444="二本差勝",次鋒分析!$D$14,IF($B1444="一本差勝",次鋒分析!$D$15,IF($B1444="引き分け",次鋒分析!$D$16,IF($B1444="一本差負",次鋒分析!$D$17,次鋒分析!$D$18))))</f>
        <v>0.16000000000000003</v>
      </c>
      <c r="N1444" s="1">
        <f t="shared" si="291"/>
        <v>-1</v>
      </c>
      <c r="O1444" s="1">
        <f t="shared" si="292"/>
        <v>-2</v>
      </c>
      <c r="P1444" s="7">
        <f>IF($C1444="二本差勝",中堅分析!$D$14,IF($C1444="一本差勝",中堅分析!$D$15,IF($C1444="引き分け",中堅分析!$D$16,IF($C1444="一本差負",中堅分析!$D$17,中堅分析!$D$18))))</f>
        <v>0.16000000000000003</v>
      </c>
      <c r="Q1444" s="1">
        <f t="shared" si="293"/>
        <v>1</v>
      </c>
      <c r="R1444" s="1">
        <f t="shared" si="294"/>
        <v>2</v>
      </c>
      <c r="S1444" s="7">
        <f>IF($D1444="二本差勝",副将分析!$D$14,IF($D1444="一本差勝",副将分析!$D$15,IF($D1444="引き分け",副将分析!$D$16,IF($D1444="一本差負",副将分析!$D$17,副将分析!$D$18))))</f>
        <v>0.16000000000000003</v>
      </c>
      <c r="T1444" s="1">
        <f t="shared" si="295"/>
        <v>-1</v>
      </c>
      <c r="U1444" s="1">
        <f t="shared" si="296"/>
        <v>-2</v>
      </c>
      <c r="V1444" s="7">
        <f>IF($E1444="二本差勝",大将分析!$D$14,IF($E1444="一本差勝",大将分析!$D$15,IF($E1444="引き分け",大将分析!$D$16,IF($E1444="一本差負",大将分析!$D$17,大将分析!$D$18))))</f>
        <v>0.26400000000000001</v>
      </c>
      <c r="W1444" s="1">
        <f t="shared" si="297"/>
        <v>0</v>
      </c>
      <c r="X1444" s="1">
        <f t="shared" si="298"/>
        <v>0</v>
      </c>
    </row>
    <row r="1445" spans="1:24" x14ac:dyDescent="0.15">
      <c r="A1445" s="1" t="s">
        <v>40</v>
      </c>
      <c r="B1445" s="1" t="s">
        <v>39</v>
      </c>
      <c r="C1445" s="1" t="s">
        <v>41</v>
      </c>
      <c r="D1445" s="1" t="s">
        <v>42</v>
      </c>
      <c r="E1445" s="1" t="s">
        <v>22</v>
      </c>
      <c r="F1445" s="19">
        <f t="shared" si="286"/>
        <v>0</v>
      </c>
      <c r="G1445" s="19">
        <f t="shared" si="287"/>
        <v>0</v>
      </c>
      <c r="H1445" s="20">
        <f t="shared" si="288"/>
        <v>2.9239541760000024E-4</v>
      </c>
      <c r="J1445" s="7">
        <f>IF($A1445="二本差勝",先鋒分析!$D$14,IF($A1445="一本差勝",先鋒分析!$D$15,IF($A1445="引き分け",先鋒分析!$D$16,IF($A1445="一本差負",先鋒分析!$D$17,先鋒分析!$D$18))))</f>
        <v>0.20800000000000002</v>
      </c>
      <c r="K1445" s="19">
        <f t="shared" si="289"/>
        <v>1</v>
      </c>
      <c r="L1445" s="19">
        <f t="shared" si="290"/>
        <v>1</v>
      </c>
      <c r="M1445" s="7">
        <f>IF($B1445="二本差勝",次鋒分析!$D$14,IF($B1445="一本差勝",次鋒分析!$D$15,IF($B1445="引き分け",次鋒分析!$D$16,IF($B1445="一本差負",次鋒分析!$D$17,次鋒分析!$D$18))))</f>
        <v>0.16000000000000003</v>
      </c>
      <c r="N1445" s="1">
        <f t="shared" si="291"/>
        <v>1</v>
      </c>
      <c r="O1445" s="1">
        <f t="shared" si="292"/>
        <v>2</v>
      </c>
      <c r="P1445" s="7">
        <f>IF($C1445="二本差勝",中堅分析!$D$14,IF($C1445="一本差勝",中堅分析!$D$15,IF($C1445="引き分け",中堅分析!$D$16,IF($C1445="一本差負",中堅分析!$D$17,中堅分析!$D$18))))</f>
        <v>0.20800000000000002</v>
      </c>
      <c r="Q1445" s="1">
        <f t="shared" si="293"/>
        <v>-1</v>
      </c>
      <c r="R1445" s="1">
        <f t="shared" si="294"/>
        <v>-1</v>
      </c>
      <c r="S1445" s="7">
        <f>IF($D1445="二本差勝",副将分析!$D$14,IF($D1445="一本差勝",副将分析!$D$15,IF($D1445="引き分け",副将分析!$D$16,IF($D1445="一本差負",副将分析!$D$17,副将分析!$D$18))))</f>
        <v>0.16000000000000003</v>
      </c>
      <c r="T1445" s="1">
        <f t="shared" si="295"/>
        <v>-1</v>
      </c>
      <c r="U1445" s="1">
        <f t="shared" si="296"/>
        <v>-2</v>
      </c>
      <c r="V1445" s="7">
        <f>IF($E1445="二本差勝",大将分析!$D$14,IF($E1445="一本差勝",大将分析!$D$15,IF($E1445="引き分け",大将分析!$D$16,IF($E1445="一本差負",大将分析!$D$17,大将分析!$D$18))))</f>
        <v>0.26400000000000001</v>
      </c>
      <c r="W1445" s="1">
        <f t="shared" si="297"/>
        <v>0</v>
      </c>
      <c r="X1445" s="1">
        <f t="shared" si="298"/>
        <v>0</v>
      </c>
    </row>
    <row r="1446" spans="1:24" x14ac:dyDescent="0.15">
      <c r="A1446" s="1" t="s">
        <v>40</v>
      </c>
      <c r="B1446" s="1" t="s">
        <v>41</v>
      </c>
      <c r="C1446" s="1" t="s">
        <v>39</v>
      </c>
      <c r="D1446" s="1" t="s">
        <v>42</v>
      </c>
      <c r="E1446" s="1" t="s">
        <v>22</v>
      </c>
      <c r="F1446" s="19">
        <f t="shared" si="286"/>
        <v>0</v>
      </c>
      <c r="G1446" s="19">
        <f t="shared" si="287"/>
        <v>0</v>
      </c>
      <c r="H1446" s="20">
        <f t="shared" si="288"/>
        <v>2.9239541760000024E-4</v>
      </c>
      <c r="J1446" s="7">
        <f>IF($A1446="二本差勝",先鋒分析!$D$14,IF($A1446="一本差勝",先鋒分析!$D$15,IF($A1446="引き分け",先鋒分析!$D$16,IF($A1446="一本差負",先鋒分析!$D$17,先鋒分析!$D$18))))</f>
        <v>0.20800000000000002</v>
      </c>
      <c r="K1446" s="19">
        <f t="shared" si="289"/>
        <v>1</v>
      </c>
      <c r="L1446" s="19">
        <f t="shared" si="290"/>
        <v>1</v>
      </c>
      <c r="M1446" s="7">
        <f>IF($B1446="二本差勝",次鋒分析!$D$14,IF($B1446="一本差勝",次鋒分析!$D$15,IF($B1446="引き分け",次鋒分析!$D$16,IF($B1446="一本差負",次鋒分析!$D$17,次鋒分析!$D$18))))</f>
        <v>0.20800000000000002</v>
      </c>
      <c r="N1446" s="1">
        <f t="shared" si="291"/>
        <v>-1</v>
      </c>
      <c r="O1446" s="1">
        <f t="shared" si="292"/>
        <v>-1</v>
      </c>
      <c r="P1446" s="7">
        <f>IF($C1446="二本差勝",中堅分析!$D$14,IF($C1446="一本差勝",中堅分析!$D$15,IF($C1446="引き分け",中堅分析!$D$16,IF($C1446="一本差負",中堅分析!$D$17,中堅分析!$D$18))))</f>
        <v>0.16000000000000003</v>
      </c>
      <c r="Q1446" s="1">
        <f t="shared" si="293"/>
        <v>1</v>
      </c>
      <c r="R1446" s="1">
        <f t="shared" si="294"/>
        <v>2</v>
      </c>
      <c r="S1446" s="7">
        <f>IF($D1446="二本差勝",副将分析!$D$14,IF($D1446="一本差勝",副将分析!$D$15,IF($D1446="引き分け",副将分析!$D$16,IF($D1446="一本差負",副将分析!$D$17,副将分析!$D$18))))</f>
        <v>0.16000000000000003</v>
      </c>
      <c r="T1446" s="1">
        <f t="shared" si="295"/>
        <v>-1</v>
      </c>
      <c r="U1446" s="1">
        <f t="shared" si="296"/>
        <v>-2</v>
      </c>
      <c r="V1446" s="7">
        <f>IF($E1446="二本差勝",大将分析!$D$14,IF($E1446="一本差勝",大将分析!$D$15,IF($E1446="引き分け",大将分析!$D$16,IF($E1446="一本差負",大将分析!$D$17,大将分析!$D$18))))</f>
        <v>0.26400000000000001</v>
      </c>
      <c r="W1446" s="1">
        <f t="shared" si="297"/>
        <v>0</v>
      </c>
      <c r="X1446" s="1">
        <f t="shared" si="298"/>
        <v>0</v>
      </c>
    </row>
    <row r="1447" spans="1:24" x14ac:dyDescent="0.15">
      <c r="A1447" s="1" t="s">
        <v>22</v>
      </c>
      <c r="B1447" s="1" t="s">
        <v>39</v>
      </c>
      <c r="C1447" s="1" t="s">
        <v>22</v>
      </c>
      <c r="D1447" s="1" t="s">
        <v>42</v>
      </c>
      <c r="E1447" s="1" t="s">
        <v>22</v>
      </c>
      <c r="F1447" s="19">
        <f t="shared" si="286"/>
        <v>0</v>
      </c>
      <c r="G1447" s="19">
        <f t="shared" si="287"/>
        <v>0</v>
      </c>
      <c r="H1447" s="20">
        <f t="shared" si="288"/>
        <v>4.7103344640000034E-4</v>
      </c>
      <c r="J1447" s="7">
        <f>IF($A1447="二本差勝",先鋒分析!$D$14,IF($A1447="一本差勝",先鋒分析!$D$15,IF($A1447="引き分け",先鋒分析!$D$16,IF($A1447="一本差負",先鋒分析!$D$17,先鋒分析!$D$18))))</f>
        <v>0.26400000000000001</v>
      </c>
      <c r="K1447" s="19">
        <f t="shared" si="289"/>
        <v>0</v>
      </c>
      <c r="L1447" s="19">
        <f t="shared" si="290"/>
        <v>0</v>
      </c>
      <c r="M1447" s="7">
        <f>IF($B1447="二本差勝",次鋒分析!$D$14,IF($B1447="一本差勝",次鋒分析!$D$15,IF($B1447="引き分け",次鋒分析!$D$16,IF($B1447="一本差負",次鋒分析!$D$17,次鋒分析!$D$18))))</f>
        <v>0.16000000000000003</v>
      </c>
      <c r="N1447" s="1">
        <f t="shared" si="291"/>
        <v>1</v>
      </c>
      <c r="O1447" s="1">
        <f t="shared" si="292"/>
        <v>2</v>
      </c>
      <c r="P1447" s="7">
        <f>IF($C1447="二本差勝",中堅分析!$D$14,IF($C1447="一本差勝",中堅分析!$D$15,IF($C1447="引き分け",中堅分析!$D$16,IF($C1447="一本差負",中堅分析!$D$17,中堅分析!$D$18))))</f>
        <v>0.26400000000000001</v>
      </c>
      <c r="Q1447" s="1">
        <f t="shared" si="293"/>
        <v>0</v>
      </c>
      <c r="R1447" s="1">
        <f t="shared" si="294"/>
        <v>0</v>
      </c>
      <c r="S1447" s="7">
        <f>IF($D1447="二本差勝",副将分析!$D$14,IF($D1447="一本差勝",副将分析!$D$15,IF($D1447="引き分け",副将分析!$D$16,IF($D1447="一本差負",副将分析!$D$17,副将分析!$D$18))))</f>
        <v>0.16000000000000003</v>
      </c>
      <c r="T1447" s="1">
        <f t="shared" si="295"/>
        <v>-1</v>
      </c>
      <c r="U1447" s="1">
        <f t="shared" si="296"/>
        <v>-2</v>
      </c>
      <c r="V1447" s="7">
        <f>IF($E1447="二本差勝",大将分析!$D$14,IF($E1447="一本差勝",大将分析!$D$15,IF($E1447="引き分け",大将分析!$D$16,IF($E1447="一本差負",大将分析!$D$17,大将分析!$D$18))))</f>
        <v>0.26400000000000001</v>
      </c>
      <c r="W1447" s="1">
        <f t="shared" si="297"/>
        <v>0</v>
      </c>
      <c r="X1447" s="1">
        <f t="shared" si="298"/>
        <v>0</v>
      </c>
    </row>
    <row r="1448" spans="1:24" x14ac:dyDescent="0.15">
      <c r="A1448" s="1" t="s">
        <v>22</v>
      </c>
      <c r="B1448" s="1" t="s">
        <v>22</v>
      </c>
      <c r="C1448" s="1" t="s">
        <v>39</v>
      </c>
      <c r="D1448" s="1" t="s">
        <v>42</v>
      </c>
      <c r="E1448" s="1" t="s">
        <v>22</v>
      </c>
      <c r="F1448" s="19">
        <f t="shared" si="286"/>
        <v>0</v>
      </c>
      <c r="G1448" s="19">
        <f t="shared" si="287"/>
        <v>0</v>
      </c>
      <c r="H1448" s="20">
        <f t="shared" si="288"/>
        <v>4.7103344640000034E-4</v>
      </c>
      <c r="J1448" s="7">
        <f>IF($A1448="二本差勝",先鋒分析!$D$14,IF($A1448="一本差勝",先鋒分析!$D$15,IF($A1448="引き分け",先鋒分析!$D$16,IF($A1448="一本差負",先鋒分析!$D$17,先鋒分析!$D$18))))</f>
        <v>0.26400000000000001</v>
      </c>
      <c r="K1448" s="19">
        <f t="shared" si="289"/>
        <v>0</v>
      </c>
      <c r="L1448" s="19">
        <f t="shared" si="290"/>
        <v>0</v>
      </c>
      <c r="M1448" s="7">
        <f>IF($B1448="二本差勝",次鋒分析!$D$14,IF($B1448="一本差勝",次鋒分析!$D$15,IF($B1448="引き分け",次鋒分析!$D$16,IF($B1448="一本差負",次鋒分析!$D$17,次鋒分析!$D$18))))</f>
        <v>0.26400000000000001</v>
      </c>
      <c r="N1448" s="1">
        <f t="shared" si="291"/>
        <v>0</v>
      </c>
      <c r="O1448" s="1">
        <f t="shared" si="292"/>
        <v>0</v>
      </c>
      <c r="P1448" s="7">
        <f>IF($C1448="二本差勝",中堅分析!$D$14,IF($C1448="一本差勝",中堅分析!$D$15,IF($C1448="引き分け",中堅分析!$D$16,IF($C1448="一本差負",中堅分析!$D$17,中堅分析!$D$18))))</f>
        <v>0.16000000000000003</v>
      </c>
      <c r="Q1448" s="1">
        <f t="shared" si="293"/>
        <v>1</v>
      </c>
      <c r="R1448" s="1">
        <f t="shared" si="294"/>
        <v>2</v>
      </c>
      <c r="S1448" s="7">
        <f>IF($D1448="二本差勝",副将分析!$D$14,IF($D1448="一本差勝",副将分析!$D$15,IF($D1448="引き分け",副将分析!$D$16,IF($D1448="一本差負",副将分析!$D$17,副将分析!$D$18))))</f>
        <v>0.16000000000000003</v>
      </c>
      <c r="T1448" s="1">
        <f t="shared" si="295"/>
        <v>-1</v>
      </c>
      <c r="U1448" s="1">
        <f t="shared" si="296"/>
        <v>-2</v>
      </c>
      <c r="V1448" s="7">
        <f>IF($E1448="二本差勝",大将分析!$D$14,IF($E1448="一本差勝",大将分析!$D$15,IF($E1448="引き分け",大将分析!$D$16,IF($E1448="一本差負",大将分析!$D$17,大将分析!$D$18))))</f>
        <v>0.26400000000000001</v>
      </c>
      <c r="W1448" s="1">
        <f t="shared" si="297"/>
        <v>0</v>
      </c>
      <c r="X1448" s="1">
        <f t="shared" si="298"/>
        <v>0</v>
      </c>
    </row>
    <row r="1449" spans="1:24" x14ac:dyDescent="0.15">
      <c r="A1449" s="1" t="s">
        <v>41</v>
      </c>
      <c r="B1449" s="1" t="s">
        <v>39</v>
      </c>
      <c r="C1449" s="1" t="s">
        <v>40</v>
      </c>
      <c r="D1449" s="1" t="s">
        <v>42</v>
      </c>
      <c r="E1449" s="1" t="s">
        <v>22</v>
      </c>
      <c r="F1449" s="19">
        <f t="shared" si="286"/>
        <v>0</v>
      </c>
      <c r="G1449" s="19">
        <f t="shared" si="287"/>
        <v>0</v>
      </c>
      <c r="H1449" s="20">
        <f t="shared" si="288"/>
        <v>2.9239541760000024E-4</v>
      </c>
      <c r="J1449" s="7">
        <f>IF($A1449="二本差勝",先鋒分析!$D$14,IF($A1449="一本差勝",先鋒分析!$D$15,IF($A1449="引き分け",先鋒分析!$D$16,IF($A1449="一本差負",先鋒分析!$D$17,先鋒分析!$D$18))))</f>
        <v>0.20800000000000002</v>
      </c>
      <c r="K1449" s="19">
        <f t="shared" si="289"/>
        <v>-1</v>
      </c>
      <c r="L1449" s="19">
        <f t="shared" si="290"/>
        <v>-1</v>
      </c>
      <c r="M1449" s="7">
        <f>IF($B1449="二本差勝",次鋒分析!$D$14,IF($B1449="一本差勝",次鋒分析!$D$15,IF($B1449="引き分け",次鋒分析!$D$16,IF($B1449="一本差負",次鋒分析!$D$17,次鋒分析!$D$18))))</f>
        <v>0.16000000000000003</v>
      </c>
      <c r="N1449" s="1">
        <f t="shared" si="291"/>
        <v>1</v>
      </c>
      <c r="O1449" s="1">
        <f t="shared" si="292"/>
        <v>2</v>
      </c>
      <c r="P1449" s="7">
        <f>IF($C1449="二本差勝",中堅分析!$D$14,IF($C1449="一本差勝",中堅分析!$D$15,IF($C1449="引き分け",中堅分析!$D$16,IF($C1449="一本差負",中堅分析!$D$17,中堅分析!$D$18))))</f>
        <v>0.20800000000000002</v>
      </c>
      <c r="Q1449" s="1">
        <f t="shared" si="293"/>
        <v>1</v>
      </c>
      <c r="R1449" s="1">
        <f t="shared" si="294"/>
        <v>1</v>
      </c>
      <c r="S1449" s="7">
        <f>IF($D1449="二本差勝",副将分析!$D$14,IF($D1449="一本差勝",副将分析!$D$15,IF($D1449="引き分け",副将分析!$D$16,IF($D1449="一本差負",副将分析!$D$17,副将分析!$D$18))))</f>
        <v>0.16000000000000003</v>
      </c>
      <c r="T1449" s="1">
        <f t="shared" si="295"/>
        <v>-1</v>
      </c>
      <c r="U1449" s="1">
        <f t="shared" si="296"/>
        <v>-2</v>
      </c>
      <c r="V1449" s="7">
        <f>IF($E1449="二本差勝",大将分析!$D$14,IF($E1449="一本差勝",大将分析!$D$15,IF($E1449="引き分け",大将分析!$D$16,IF($E1449="一本差負",大将分析!$D$17,大将分析!$D$18))))</f>
        <v>0.26400000000000001</v>
      </c>
      <c r="W1449" s="1">
        <f t="shared" si="297"/>
        <v>0</v>
      </c>
      <c r="X1449" s="1">
        <f t="shared" si="298"/>
        <v>0</v>
      </c>
    </row>
    <row r="1450" spans="1:24" x14ac:dyDescent="0.15">
      <c r="A1450" s="1" t="s">
        <v>41</v>
      </c>
      <c r="B1450" s="1" t="s">
        <v>40</v>
      </c>
      <c r="C1450" s="1" t="s">
        <v>39</v>
      </c>
      <c r="D1450" s="1" t="s">
        <v>42</v>
      </c>
      <c r="E1450" s="1" t="s">
        <v>22</v>
      </c>
      <c r="F1450" s="19">
        <f t="shared" si="286"/>
        <v>0</v>
      </c>
      <c r="G1450" s="19">
        <f t="shared" si="287"/>
        <v>0</v>
      </c>
      <c r="H1450" s="20">
        <f t="shared" si="288"/>
        <v>2.9239541760000024E-4</v>
      </c>
      <c r="J1450" s="7">
        <f>IF($A1450="二本差勝",先鋒分析!$D$14,IF($A1450="一本差勝",先鋒分析!$D$15,IF($A1450="引き分け",先鋒分析!$D$16,IF($A1450="一本差負",先鋒分析!$D$17,先鋒分析!$D$18))))</f>
        <v>0.20800000000000002</v>
      </c>
      <c r="K1450" s="19">
        <f t="shared" si="289"/>
        <v>-1</v>
      </c>
      <c r="L1450" s="19">
        <f t="shared" si="290"/>
        <v>-1</v>
      </c>
      <c r="M1450" s="7">
        <f>IF($B1450="二本差勝",次鋒分析!$D$14,IF($B1450="一本差勝",次鋒分析!$D$15,IF($B1450="引き分け",次鋒分析!$D$16,IF($B1450="一本差負",次鋒分析!$D$17,次鋒分析!$D$18))))</f>
        <v>0.20800000000000002</v>
      </c>
      <c r="N1450" s="1">
        <f t="shared" si="291"/>
        <v>1</v>
      </c>
      <c r="O1450" s="1">
        <f t="shared" si="292"/>
        <v>1</v>
      </c>
      <c r="P1450" s="7">
        <f>IF($C1450="二本差勝",中堅分析!$D$14,IF($C1450="一本差勝",中堅分析!$D$15,IF($C1450="引き分け",中堅分析!$D$16,IF($C1450="一本差負",中堅分析!$D$17,中堅分析!$D$18))))</f>
        <v>0.16000000000000003</v>
      </c>
      <c r="Q1450" s="1">
        <f t="shared" si="293"/>
        <v>1</v>
      </c>
      <c r="R1450" s="1">
        <f t="shared" si="294"/>
        <v>2</v>
      </c>
      <c r="S1450" s="7">
        <f>IF($D1450="二本差勝",副将分析!$D$14,IF($D1450="一本差勝",副将分析!$D$15,IF($D1450="引き分け",副将分析!$D$16,IF($D1450="一本差負",副将分析!$D$17,副将分析!$D$18))))</f>
        <v>0.16000000000000003</v>
      </c>
      <c r="T1450" s="1">
        <f t="shared" si="295"/>
        <v>-1</v>
      </c>
      <c r="U1450" s="1">
        <f t="shared" si="296"/>
        <v>-2</v>
      </c>
      <c r="V1450" s="7">
        <f>IF($E1450="二本差勝",大将分析!$D$14,IF($E1450="一本差勝",大将分析!$D$15,IF($E1450="引き分け",大将分析!$D$16,IF($E1450="一本差負",大将分析!$D$17,大将分析!$D$18))))</f>
        <v>0.26400000000000001</v>
      </c>
      <c r="W1450" s="1">
        <f t="shared" si="297"/>
        <v>0</v>
      </c>
      <c r="X1450" s="1">
        <f t="shared" si="298"/>
        <v>0</v>
      </c>
    </row>
    <row r="1451" spans="1:24" x14ac:dyDescent="0.15">
      <c r="A1451" s="1" t="s">
        <v>42</v>
      </c>
      <c r="B1451" s="1" t="s">
        <v>39</v>
      </c>
      <c r="C1451" s="1" t="s">
        <v>39</v>
      </c>
      <c r="D1451" s="1" t="s">
        <v>42</v>
      </c>
      <c r="E1451" s="1" t="s">
        <v>22</v>
      </c>
      <c r="F1451" s="19">
        <f t="shared" si="286"/>
        <v>0</v>
      </c>
      <c r="G1451" s="19">
        <f t="shared" si="287"/>
        <v>0</v>
      </c>
      <c r="H1451" s="20">
        <f t="shared" si="288"/>
        <v>1.7301504000000016E-4</v>
      </c>
      <c r="J1451" s="7">
        <f>IF($A1451="二本差勝",先鋒分析!$D$14,IF($A1451="一本差勝",先鋒分析!$D$15,IF($A1451="引き分け",先鋒分析!$D$16,IF($A1451="一本差負",先鋒分析!$D$17,先鋒分析!$D$18))))</f>
        <v>0.16000000000000003</v>
      </c>
      <c r="K1451" s="19">
        <f t="shared" si="289"/>
        <v>-1</v>
      </c>
      <c r="L1451" s="19">
        <f t="shared" si="290"/>
        <v>-2</v>
      </c>
      <c r="M1451" s="7">
        <f>IF($B1451="二本差勝",次鋒分析!$D$14,IF($B1451="一本差勝",次鋒分析!$D$15,IF($B1451="引き分け",次鋒分析!$D$16,IF($B1451="一本差負",次鋒分析!$D$17,次鋒分析!$D$18))))</f>
        <v>0.16000000000000003</v>
      </c>
      <c r="N1451" s="1">
        <f t="shared" si="291"/>
        <v>1</v>
      </c>
      <c r="O1451" s="1">
        <f t="shared" si="292"/>
        <v>2</v>
      </c>
      <c r="P1451" s="7">
        <f>IF($C1451="二本差勝",中堅分析!$D$14,IF($C1451="一本差勝",中堅分析!$D$15,IF($C1451="引き分け",中堅分析!$D$16,IF($C1451="一本差負",中堅分析!$D$17,中堅分析!$D$18))))</f>
        <v>0.16000000000000003</v>
      </c>
      <c r="Q1451" s="1">
        <f t="shared" si="293"/>
        <v>1</v>
      </c>
      <c r="R1451" s="1">
        <f t="shared" si="294"/>
        <v>2</v>
      </c>
      <c r="S1451" s="7">
        <f>IF($D1451="二本差勝",副将分析!$D$14,IF($D1451="一本差勝",副将分析!$D$15,IF($D1451="引き分け",副将分析!$D$16,IF($D1451="一本差負",副将分析!$D$17,副将分析!$D$18))))</f>
        <v>0.16000000000000003</v>
      </c>
      <c r="T1451" s="1">
        <f t="shared" si="295"/>
        <v>-1</v>
      </c>
      <c r="U1451" s="1">
        <f t="shared" si="296"/>
        <v>-2</v>
      </c>
      <c r="V1451" s="7">
        <f>IF($E1451="二本差勝",大将分析!$D$14,IF($E1451="一本差勝",大将分析!$D$15,IF($E1451="引き分け",大将分析!$D$16,IF($E1451="一本差負",大将分析!$D$17,大将分析!$D$18))))</f>
        <v>0.26400000000000001</v>
      </c>
      <c r="W1451" s="1">
        <f t="shared" si="297"/>
        <v>0</v>
      </c>
      <c r="X1451" s="1">
        <f t="shared" si="298"/>
        <v>0</v>
      </c>
    </row>
    <row r="1452" spans="1:24" x14ac:dyDescent="0.15">
      <c r="A1452" s="1" t="s">
        <v>39</v>
      </c>
      <c r="B1452" s="1" t="s">
        <v>39</v>
      </c>
      <c r="C1452" s="1" t="s">
        <v>42</v>
      </c>
      <c r="D1452" s="1" t="s">
        <v>42</v>
      </c>
      <c r="E1452" s="1" t="s">
        <v>41</v>
      </c>
      <c r="F1452" s="19">
        <f t="shared" si="286"/>
        <v>0</v>
      </c>
      <c r="G1452" s="19">
        <f t="shared" si="287"/>
        <v>0</v>
      </c>
      <c r="H1452" s="20">
        <f t="shared" si="288"/>
        <v>1.3631488000000013E-4</v>
      </c>
      <c r="J1452" s="7">
        <f>IF($A1452="二本差勝",先鋒分析!$D$14,IF($A1452="一本差勝",先鋒分析!$D$15,IF($A1452="引き分け",先鋒分析!$D$16,IF($A1452="一本差負",先鋒分析!$D$17,先鋒分析!$D$18))))</f>
        <v>0.16000000000000003</v>
      </c>
      <c r="K1452" s="19">
        <f t="shared" si="289"/>
        <v>1</v>
      </c>
      <c r="L1452" s="19">
        <f t="shared" si="290"/>
        <v>2</v>
      </c>
      <c r="M1452" s="7">
        <f>IF($B1452="二本差勝",次鋒分析!$D$14,IF($B1452="一本差勝",次鋒分析!$D$15,IF($B1452="引き分け",次鋒分析!$D$16,IF($B1452="一本差負",次鋒分析!$D$17,次鋒分析!$D$18))))</f>
        <v>0.16000000000000003</v>
      </c>
      <c r="N1452" s="1">
        <f t="shared" si="291"/>
        <v>1</v>
      </c>
      <c r="O1452" s="1">
        <f t="shared" si="292"/>
        <v>2</v>
      </c>
      <c r="P1452" s="7">
        <f>IF($C1452="二本差勝",中堅分析!$D$14,IF($C1452="一本差勝",中堅分析!$D$15,IF($C1452="引き分け",中堅分析!$D$16,IF($C1452="一本差負",中堅分析!$D$17,中堅分析!$D$18))))</f>
        <v>0.16000000000000003</v>
      </c>
      <c r="Q1452" s="1">
        <f t="shared" si="293"/>
        <v>-1</v>
      </c>
      <c r="R1452" s="1">
        <f t="shared" si="294"/>
        <v>-2</v>
      </c>
      <c r="S1452" s="7">
        <f>IF($D1452="二本差勝",副将分析!$D$14,IF($D1452="一本差勝",副将分析!$D$15,IF($D1452="引き分け",副将分析!$D$16,IF($D1452="一本差負",副将分析!$D$17,副将分析!$D$18))))</f>
        <v>0.16000000000000003</v>
      </c>
      <c r="T1452" s="1">
        <f t="shared" si="295"/>
        <v>-1</v>
      </c>
      <c r="U1452" s="1">
        <f t="shared" si="296"/>
        <v>-2</v>
      </c>
      <c r="V1452" s="7">
        <f>IF($E1452="二本差勝",大将分析!$D$14,IF($E1452="一本差勝",大将分析!$D$15,IF($E1452="引き分け",大将分析!$D$16,IF($E1452="一本差負",大将分析!$D$17,大将分析!$D$18))))</f>
        <v>0.20800000000000002</v>
      </c>
      <c r="W1452" s="1">
        <f t="shared" si="297"/>
        <v>-1</v>
      </c>
      <c r="X1452" s="1">
        <f t="shared" si="298"/>
        <v>-1</v>
      </c>
    </row>
    <row r="1453" spans="1:24" x14ac:dyDescent="0.15">
      <c r="A1453" s="1" t="s">
        <v>39</v>
      </c>
      <c r="B1453" s="1" t="s">
        <v>40</v>
      </c>
      <c r="C1453" s="1" t="s">
        <v>41</v>
      </c>
      <c r="D1453" s="1" t="s">
        <v>42</v>
      </c>
      <c r="E1453" s="1" t="s">
        <v>41</v>
      </c>
      <c r="F1453" s="19">
        <f t="shared" si="286"/>
        <v>0</v>
      </c>
      <c r="G1453" s="19">
        <f t="shared" si="287"/>
        <v>0</v>
      </c>
      <c r="H1453" s="20">
        <f t="shared" si="288"/>
        <v>2.3037214720000019E-4</v>
      </c>
      <c r="J1453" s="7">
        <f>IF($A1453="二本差勝",先鋒分析!$D$14,IF($A1453="一本差勝",先鋒分析!$D$15,IF($A1453="引き分け",先鋒分析!$D$16,IF($A1453="一本差負",先鋒分析!$D$17,先鋒分析!$D$18))))</f>
        <v>0.16000000000000003</v>
      </c>
      <c r="K1453" s="19">
        <f t="shared" si="289"/>
        <v>1</v>
      </c>
      <c r="L1453" s="19">
        <f t="shared" si="290"/>
        <v>2</v>
      </c>
      <c r="M1453" s="7">
        <f>IF($B1453="二本差勝",次鋒分析!$D$14,IF($B1453="一本差勝",次鋒分析!$D$15,IF($B1453="引き分け",次鋒分析!$D$16,IF($B1453="一本差負",次鋒分析!$D$17,次鋒分析!$D$18))))</f>
        <v>0.20800000000000002</v>
      </c>
      <c r="N1453" s="1">
        <f t="shared" si="291"/>
        <v>1</v>
      </c>
      <c r="O1453" s="1">
        <f t="shared" si="292"/>
        <v>1</v>
      </c>
      <c r="P1453" s="7">
        <f>IF($C1453="二本差勝",中堅分析!$D$14,IF($C1453="一本差勝",中堅分析!$D$15,IF($C1453="引き分け",中堅分析!$D$16,IF($C1453="一本差負",中堅分析!$D$17,中堅分析!$D$18))))</f>
        <v>0.20800000000000002</v>
      </c>
      <c r="Q1453" s="1">
        <f t="shared" si="293"/>
        <v>-1</v>
      </c>
      <c r="R1453" s="1">
        <f t="shared" si="294"/>
        <v>-1</v>
      </c>
      <c r="S1453" s="7">
        <f>IF($D1453="二本差勝",副将分析!$D$14,IF($D1453="一本差勝",副将分析!$D$15,IF($D1453="引き分け",副将分析!$D$16,IF($D1453="一本差負",副将分析!$D$17,副将分析!$D$18))))</f>
        <v>0.16000000000000003</v>
      </c>
      <c r="T1453" s="1">
        <f t="shared" si="295"/>
        <v>-1</v>
      </c>
      <c r="U1453" s="1">
        <f t="shared" si="296"/>
        <v>-2</v>
      </c>
      <c r="V1453" s="7">
        <f>IF($E1453="二本差勝",大将分析!$D$14,IF($E1453="一本差勝",大将分析!$D$15,IF($E1453="引き分け",大将分析!$D$16,IF($E1453="一本差負",大将分析!$D$17,大将分析!$D$18))))</f>
        <v>0.20800000000000002</v>
      </c>
      <c r="W1453" s="1">
        <f t="shared" si="297"/>
        <v>-1</v>
      </c>
      <c r="X1453" s="1">
        <f t="shared" si="298"/>
        <v>-1</v>
      </c>
    </row>
    <row r="1454" spans="1:24" x14ac:dyDescent="0.15">
      <c r="A1454" s="1" t="s">
        <v>39</v>
      </c>
      <c r="B1454" s="1" t="s">
        <v>22</v>
      </c>
      <c r="C1454" s="1" t="s">
        <v>22</v>
      </c>
      <c r="D1454" s="1" t="s">
        <v>42</v>
      </c>
      <c r="E1454" s="1" t="s">
        <v>41</v>
      </c>
      <c r="F1454" s="19">
        <f t="shared" si="286"/>
        <v>0</v>
      </c>
      <c r="G1454" s="19">
        <f t="shared" si="287"/>
        <v>0</v>
      </c>
      <c r="H1454" s="20">
        <f t="shared" si="288"/>
        <v>3.7111726080000027E-4</v>
      </c>
      <c r="J1454" s="7">
        <f>IF($A1454="二本差勝",先鋒分析!$D$14,IF($A1454="一本差勝",先鋒分析!$D$15,IF($A1454="引き分け",先鋒分析!$D$16,IF($A1454="一本差負",先鋒分析!$D$17,先鋒分析!$D$18))))</f>
        <v>0.16000000000000003</v>
      </c>
      <c r="K1454" s="19">
        <f t="shared" si="289"/>
        <v>1</v>
      </c>
      <c r="L1454" s="19">
        <f t="shared" si="290"/>
        <v>2</v>
      </c>
      <c r="M1454" s="7">
        <f>IF($B1454="二本差勝",次鋒分析!$D$14,IF($B1454="一本差勝",次鋒分析!$D$15,IF($B1454="引き分け",次鋒分析!$D$16,IF($B1454="一本差負",次鋒分析!$D$17,次鋒分析!$D$18))))</f>
        <v>0.26400000000000001</v>
      </c>
      <c r="N1454" s="1">
        <f t="shared" si="291"/>
        <v>0</v>
      </c>
      <c r="O1454" s="1">
        <f t="shared" si="292"/>
        <v>0</v>
      </c>
      <c r="P1454" s="7">
        <f>IF($C1454="二本差勝",中堅分析!$D$14,IF($C1454="一本差勝",中堅分析!$D$15,IF($C1454="引き分け",中堅分析!$D$16,IF($C1454="一本差負",中堅分析!$D$17,中堅分析!$D$18))))</f>
        <v>0.26400000000000001</v>
      </c>
      <c r="Q1454" s="1">
        <f t="shared" si="293"/>
        <v>0</v>
      </c>
      <c r="R1454" s="1">
        <f t="shared" si="294"/>
        <v>0</v>
      </c>
      <c r="S1454" s="7">
        <f>IF($D1454="二本差勝",副将分析!$D$14,IF($D1454="一本差勝",副将分析!$D$15,IF($D1454="引き分け",副将分析!$D$16,IF($D1454="一本差負",副将分析!$D$17,副将分析!$D$18))))</f>
        <v>0.16000000000000003</v>
      </c>
      <c r="T1454" s="1">
        <f t="shared" si="295"/>
        <v>-1</v>
      </c>
      <c r="U1454" s="1">
        <f t="shared" si="296"/>
        <v>-2</v>
      </c>
      <c r="V1454" s="7">
        <f>IF($E1454="二本差勝",大将分析!$D$14,IF($E1454="一本差勝",大将分析!$D$15,IF($E1454="引き分け",大将分析!$D$16,IF($E1454="一本差負",大将分析!$D$17,大将分析!$D$18))))</f>
        <v>0.20800000000000002</v>
      </c>
      <c r="W1454" s="1">
        <f t="shared" si="297"/>
        <v>-1</v>
      </c>
      <c r="X1454" s="1">
        <f t="shared" si="298"/>
        <v>-1</v>
      </c>
    </row>
    <row r="1455" spans="1:24" x14ac:dyDescent="0.15">
      <c r="A1455" s="1" t="s">
        <v>39</v>
      </c>
      <c r="B1455" s="1" t="s">
        <v>41</v>
      </c>
      <c r="C1455" s="1" t="s">
        <v>40</v>
      </c>
      <c r="D1455" s="1" t="s">
        <v>42</v>
      </c>
      <c r="E1455" s="1" t="s">
        <v>41</v>
      </c>
      <c r="F1455" s="19">
        <f t="shared" si="286"/>
        <v>0</v>
      </c>
      <c r="G1455" s="19">
        <f t="shared" si="287"/>
        <v>0</v>
      </c>
      <c r="H1455" s="20">
        <f t="shared" si="288"/>
        <v>2.3037214720000019E-4</v>
      </c>
      <c r="J1455" s="7">
        <f>IF($A1455="二本差勝",先鋒分析!$D$14,IF($A1455="一本差勝",先鋒分析!$D$15,IF($A1455="引き分け",先鋒分析!$D$16,IF($A1455="一本差負",先鋒分析!$D$17,先鋒分析!$D$18))))</f>
        <v>0.16000000000000003</v>
      </c>
      <c r="K1455" s="19">
        <f t="shared" si="289"/>
        <v>1</v>
      </c>
      <c r="L1455" s="19">
        <f t="shared" si="290"/>
        <v>2</v>
      </c>
      <c r="M1455" s="7">
        <f>IF($B1455="二本差勝",次鋒分析!$D$14,IF($B1455="一本差勝",次鋒分析!$D$15,IF($B1455="引き分け",次鋒分析!$D$16,IF($B1455="一本差負",次鋒分析!$D$17,次鋒分析!$D$18))))</f>
        <v>0.20800000000000002</v>
      </c>
      <c r="N1455" s="1">
        <f t="shared" si="291"/>
        <v>-1</v>
      </c>
      <c r="O1455" s="1">
        <f t="shared" si="292"/>
        <v>-1</v>
      </c>
      <c r="P1455" s="7">
        <f>IF($C1455="二本差勝",中堅分析!$D$14,IF($C1455="一本差勝",中堅分析!$D$15,IF($C1455="引き分け",中堅分析!$D$16,IF($C1455="一本差負",中堅分析!$D$17,中堅分析!$D$18))))</f>
        <v>0.20800000000000002</v>
      </c>
      <c r="Q1455" s="1">
        <f t="shared" si="293"/>
        <v>1</v>
      </c>
      <c r="R1455" s="1">
        <f t="shared" si="294"/>
        <v>1</v>
      </c>
      <c r="S1455" s="7">
        <f>IF($D1455="二本差勝",副将分析!$D$14,IF($D1455="一本差勝",副将分析!$D$15,IF($D1455="引き分け",副将分析!$D$16,IF($D1455="一本差負",副将分析!$D$17,副将分析!$D$18))))</f>
        <v>0.16000000000000003</v>
      </c>
      <c r="T1455" s="1">
        <f t="shared" si="295"/>
        <v>-1</v>
      </c>
      <c r="U1455" s="1">
        <f t="shared" si="296"/>
        <v>-2</v>
      </c>
      <c r="V1455" s="7">
        <f>IF($E1455="二本差勝",大将分析!$D$14,IF($E1455="一本差勝",大将分析!$D$15,IF($E1455="引き分け",大将分析!$D$16,IF($E1455="一本差負",大将分析!$D$17,大将分析!$D$18))))</f>
        <v>0.20800000000000002</v>
      </c>
      <c r="W1455" s="1">
        <f t="shared" si="297"/>
        <v>-1</v>
      </c>
      <c r="X1455" s="1">
        <f t="shared" si="298"/>
        <v>-1</v>
      </c>
    </row>
    <row r="1456" spans="1:24" x14ac:dyDescent="0.15">
      <c r="A1456" s="1" t="s">
        <v>39</v>
      </c>
      <c r="B1456" s="1" t="s">
        <v>42</v>
      </c>
      <c r="C1456" s="1" t="s">
        <v>39</v>
      </c>
      <c r="D1456" s="1" t="s">
        <v>42</v>
      </c>
      <c r="E1456" s="1" t="s">
        <v>41</v>
      </c>
      <c r="F1456" s="19">
        <f t="shared" si="286"/>
        <v>0</v>
      </c>
      <c r="G1456" s="19">
        <f t="shared" si="287"/>
        <v>0</v>
      </c>
      <c r="H1456" s="20">
        <f t="shared" si="288"/>
        <v>1.3631488000000013E-4</v>
      </c>
      <c r="J1456" s="7">
        <f>IF($A1456="二本差勝",先鋒分析!$D$14,IF($A1456="一本差勝",先鋒分析!$D$15,IF($A1456="引き分け",先鋒分析!$D$16,IF($A1456="一本差負",先鋒分析!$D$17,先鋒分析!$D$18))))</f>
        <v>0.16000000000000003</v>
      </c>
      <c r="K1456" s="19">
        <f t="shared" si="289"/>
        <v>1</v>
      </c>
      <c r="L1456" s="19">
        <f t="shared" si="290"/>
        <v>2</v>
      </c>
      <c r="M1456" s="7">
        <f>IF($B1456="二本差勝",次鋒分析!$D$14,IF($B1456="一本差勝",次鋒分析!$D$15,IF($B1456="引き分け",次鋒分析!$D$16,IF($B1456="一本差負",次鋒分析!$D$17,次鋒分析!$D$18))))</f>
        <v>0.16000000000000003</v>
      </c>
      <c r="N1456" s="1">
        <f t="shared" si="291"/>
        <v>-1</v>
      </c>
      <c r="O1456" s="1">
        <f t="shared" si="292"/>
        <v>-2</v>
      </c>
      <c r="P1456" s="7">
        <f>IF($C1456="二本差勝",中堅分析!$D$14,IF($C1456="一本差勝",中堅分析!$D$15,IF($C1456="引き分け",中堅分析!$D$16,IF($C1456="一本差負",中堅分析!$D$17,中堅分析!$D$18))))</f>
        <v>0.16000000000000003</v>
      </c>
      <c r="Q1456" s="1">
        <f t="shared" si="293"/>
        <v>1</v>
      </c>
      <c r="R1456" s="1">
        <f t="shared" si="294"/>
        <v>2</v>
      </c>
      <c r="S1456" s="7">
        <f>IF($D1456="二本差勝",副将分析!$D$14,IF($D1456="一本差勝",副将分析!$D$15,IF($D1456="引き分け",副将分析!$D$16,IF($D1456="一本差負",副将分析!$D$17,副将分析!$D$18))))</f>
        <v>0.16000000000000003</v>
      </c>
      <c r="T1456" s="1">
        <f t="shared" si="295"/>
        <v>-1</v>
      </c>
      <c r="U1456" s="1">
        <f t="shared" si="296"/>
        <v>-2</v>
      </c>
      <c r="V1456" s="7">
        <f>IF($E1456="二本差勝",大将分析!$D$14,IF($E1456="一本差勝",大将分析!$D$15,IF($E1456="引き分け",大将分析!$D$16,IF($E1456="一本差負",大将分析!$D$17,大将分析!$D$18))))</f>
        <v>0.20800000000000002</v>
      </c>
      <c r="W1456" s="1">
        <f t="shared" si="297"/>
        <v>-1</v>
      </c>
      <c r="X1456" s="1">
        <f t="shared" si="298"/>
        <v>-1</v>
      </c>
    </row>
    <row r="1457" spans="1:24" x14ac:dyDescent="0.15">
      <c r="A1457" s="1" t="s">
        <v>40</v>
      </c>
      <c r="B1457" s="1" t="s">
        <v>39</v>
      </c>
      <c r="C1457" s="1" t="s">
        <v>41</v>
      </c>
      <c r="D1457" s="1" t="s">
        <v>42</v>
      </c>
      <c r="E1457" s="1" t="s">
        <v>41</v>
      </c>
      <c r="F1457" s="19">
        <f t="shared" si="286"/>
        <v>0</v>
      </c>
      <c r="G1457" s="19">
        <f t="shared" si="287"/>
        <v>0</v>
      </c>
      <c r="H1457" s="20">
        <f t="shared" si="288"/>
        <v>2.3037214720000019E-4</v>
      </c>
      <c r="J1457" s="7">
        <f>IF($A1457="二本差勝",先鋒分析!$D$14,IF($A1457="一本差勝",先鋒分析!$D$15,IF($A1457="引き分け",先鋒分析!$D$16,IF($A1457="一本差負",先鋒分析!$D$17,先鋒分析!$D$18))))</f>
        <v>0.20800000000000002</v>
      </c>
      <c r="K1457" s="19">
        <f t="shared" si="289"/>
        <v>1</v>
      </c>
      <c r="L1457" s="19">
        <f t="shared" si="290"/>
        <v>1</v>
      </c>
      <c r="M1457" s="7">
        <f>IF($B1457="二本差勝",次鋒分析!$D$14,IF($B1457="一本差勝",次鋒分析!$D$15,IF($B1457="引き分け",次鋒分析!$D$16,IF($B1457="一本差負",次鋒分析!$D$17,次鋒分析!$D$18))))</f>
        <v>0.16000000000000003</v>
      </c>
      <c r="N1457" s="1">
        <f t="shared" si="291"/>
        <v>1</v>
      </c>
      <c r="O1457" s="1">
        <f t="shared" si="292"/>
        <v>2</v>
      </c>
      <c r="P1457" s="7">
        <f>IF($C1457="二本差勝",中堅分析!$D$14,IF($C1457="一本差勝",中堅分析!$D$15,IF($C1457="引き分け",中堅分析!$D$16,IF($C1457="一本差負",中堅分析!$D$17,中堅分析!$D$18))))</f>
        <v>0.20800000000000002</v>
      </c>
      <c r="Q1457" s="1">
        <f t="shared" si="293"/>
        <v>-1</v>
      </c>
      <c r="R1457" s="1">
        <f t="shared" si="294"/>
        <v>-1</v>
      </c>
      <c r="S1457" s="7">
        <f>IF($D1457="二本差勝",副将分析!$D$14,IF($D1457="一本差勝",副将分析!$D$15,IF($D1457="引き分け",副将分析!$D$16,IF($D1457="一本差負",副将分析!$D$17,副将分析!$D$18))))</f>
        <v>0.16000000000000003</v>
      </c>
      <c r="T1457" s="1">
        <f t="shared" si="295"/>
        <v>-1</v>
      </c>
      <c r="U1457" s="1">
        <f t="shared" si="296"/>
        <v>-2</v>
      </c>
      <c r="V1457" s="7">
        <f>IF($E1457="二本差勝",大将分析!$D$14,IF($E1457="一本差勝",大将分析!$D$15,IF($E1457="引き分け",大将分析!$D$16,IF($E1457="一本差負",大将分析!$D$17,大将分析!$D$18))))</f>
        <v>0.20800000000000002</v>
      </c>
      <c r="W1457" s="1">
        <f t="shared" si="297"/>
        <v>-1</v>
      </c>
      <c r="X1457" s="1">
        <f t="shared" si="298"/>
        <v>-1</v>
      </c>
    </row>
    <row r="1458" spans="1:24" x14ac:dyDescent="0.15">
      <c r="A1458" s="1" t="s">
        <v>40</v>
      </c>
      <c r="B1458" s="1" t="s">
        <v>41</v>
      </c>
      <c r="C1458" s="1" t="s">
        <v>39</v>
      </c>
      <c r="D1458" s="1" t="s">
        <v>42</v>
      </c>
      <c r="E1458" s="1" t="s">
        <v>41</v>
      </c>
      <c r="F1458" s="19">
        <f t="shared" si="286"/>
        <v>0</v>
      </c>
      <c r="G1458" s="19">
        <f t="shared" si="287"/>
        <v>0</v>
      </c>
      <c r="H1458" s="20">
        <f t="shared" si="288"/>
        <v>2.3037214720000019E-4</v>
      </c>
      <c r="J1458" s="7">
        <f>IF($A1458="二本差勝",先鋒分析!$D$14,IF($A1458="一本差勝",先鋒分析!$D$15,IF($A1458="引き分け",先鋒分析!$D$16,IF($A1458="一本差負",先鋒分析!$D$17,先鋒分析!$D$18))))</f>
        <v>0.20800000000000002</v>
      </c>
      <c r="K1458" s="19">
        <f t="shared" si="289"/>
        <v>1</v>
      </c>
      <c r="L1458" s="19">
        <f t="shared" si="290"/>
        <v>1</v>
      </c>
      <c r="M1458" s="7">
        <f>IF($B1458="二本差勝",次鋒分析!$D$14,IF($B1458="一本差勝",次鋒分析!$D$15,IF($B1458="引き分け",次鋒分析!$D$16,IF($B1458="一本差負",次鋒分析!$D$17,次鋒分析!$D$18))))</f>
        <v>0.20800000000000002</v>
      </c>
      <c r="N1458" s="1">
        <f t="shared" si="291"/>
        <v>-1</v>
      </c>
      <c r="O1458" s="1">
        <f t="shared" si="292"/>
        <v>-1</v>
      </c>
      <c r="P1458" s="7">
        <f>IF($C1458="二本差勝",中堅分析!$D$14,IF($C1458="一本差勝",中堅分析!$D$15,IF($C1458="引き分け",中堅分析!$D$16,IF($C1458="一本差負",中堅分析!$D$17,中堅分析!$D$18))))</f>
        <v>0.16000000000000003</v>
      </c>
      <c r="Q1458" s="1">
        <f t="shared" si="293"/>
        <v>1</v>
      </c>
      <c r="R1458" s="1">
        <f t="shared" si="294"/>
        <v>2</v>
      </c>
      <c r="S1458" s="7">
        <f>IF($D1458="二本差勝",副将分析!$D$14,IF($D1458="一本差勝",副将分析!$D$15,IF($D1458="引き分け",副将分析!$D$16,IF($D1458="一本差負",副将分析!$D$17,副将分析!$D$18))))</f>
        <v>0.16000000000000003</v>
      </c>
      <c r="T1458" s="1">
        <f t="shared" si="295"/>
        <v>-1</v>
      </c>
      <c r="U1458" s="1">
        <f t="shared" si="296"/>
        <v>-2</v>
      </c>
      <c r="V1458" s="7">
        <f>IF($E1458="二本差勝",大将分析!$D$14,IF($E1458="一本差勝",大将分析!$D$15,IF($E1458="引き分け",大将分析!$D$16,IF($E1458="一本差負",大将分析!$D$17,大将分析!$D$18))))</f>
        <v>0.20800000000000002</v>
      </c>
      <c r="W1458" s="1">
        <f t="shared" si="297"/>
        <v>-1</v>
      </c>
      <c r="X1458" s="1">
        <f t="shared" si="298"/>
        <v>-1</v>
      </c>
    </row>
    <row r="1459" spans="1:24" x14ac:dyDescent="0.15">
      <c r="A1459" s="1" t="s">
        <v>22</v>
      </c>
      <c r="B1459" s="1" t="s">
        <v>39</v>
      </c>
      <c r="C1459" s="1" t="s">
        <v>22</v>
      </c>
      <c r="D1459" s="1" t="s">
        <v>42</v>
      </c>
      <c r="E1459" s="1" t="s">
        <v>41</v>
      </c>
      <c r="F1459" s="19">
        <f t="shared" si="286"/>
        <v>0</v>
      </c>
      <c r="G1459" s="19">
        <f t="shared" si="287"/>
        <v>0</v>
      </c>
      <c r="H1459" s="20">
        <f t="shared" si="288"/>
        <v>3.7111726080000027E-4</v>
      </c>
      <c r="J1459" s="7">
        <f>IF($A1459="二本差勝",先鋒分析!$D$14,IF($A1459="一本差勝",先鋒分析!$D$15,IF($A1459="引き分け",先鋒分析!$D$16,IF($A1459="一本差負",先鋒分析!$D$17,先鋒分析!$D$18))))</f>
        <v>0.26400000000000001</v>
      </c>
      <c r="K1459" s="19">
        <f t="shared" si="289"/>
        <v>0</v>
      </c>
      <c r="L1459" s="19">
        <f t="shared" si="290"/>
        <v>0</v>
      </c>
      <c r="M1459" s="7">
        <f>IF($B1459="二本差勝",次鋒分析!$D$14,IF($B1459="一本差勝",次鋒分析!$D$15,IF($B1459="引き分け",次鋒分析!$D$16,IF($B1459="一本差負",次鋒分析!$D$17,次鋒分析!$D$18))))</f>
        <v>0.16000000000000003</v>
      </c>
      <c r="N1459" s="1">
        <f t="shared" si="291"/>
        <v>1</v>
      </c>
      <c r="O1459" s="1">
        <f t="shared" si="292"/>
        <v>2</v>
      </c>
      <c r="P1459" s="7">
        <f>IF($C1459="二本差勝",中堅分析!$D$14,IF($C1459="一本差勝",中堅分析!$D$15,IF($C1459="引き分け",中堅分析!$D$16,IF($C1459="一本差負",中堅分析!$D$17,中堅分析!$D$18))))</f>
        <v>0.26400000000000001</v>
      </c>
      <c r="Q1459" s="1">
        <f t="shared" si="293"/>
        <v>0</v>
      </c>
      <c r="R1459" s="1">
        <f t="shared" si="294"/>
        <v>0</v>
      </c>
      <c r="S1459" s="7">
        <f>IF($D1459="二本差勝",副将分析!$D$14,IF($D1459="一本差勝",副将分析!$D$15,IF($D1459="引き分け",副将分析!$D$16,IF($D1459="一本差負",副将分析!$D$17,副将分析!$D$18))))</f>
        <v>0.16000000000000003</v>
      </c>
      <c r="T1459" s="1">
        <f t="shared" si="295"/>
        <v>-1</v>
      </c>
      <c r="U1459" s="1">
        <f t="shared" si="296"/>
        <v>-2</v>
      </c>
      <c r="V1459" s="7">
        <f>IF($E1459="二本差勝",大将分析!$D$14,IF($E1459="一本差勝",大将分析!$D$15,IF($E1459="引き分け",大将分析!$D$16,IF($E1459="一本差負",大将分析!$D$17,大将分析!$D$18))))</f>
        <v>0.20800000000000002</v>
      </c>
      <c r="W1459" s="1">
        <f t="shared" si="297"/>
        <v>-1</v>
      </c>
      <c r="X1459" s="1">
        <f t="shared" si="298"/>
        <v>-1</v>
      </c>
    </row>
    <row r="1460" spans="1:24" x14ac:dyDescent="0.15">
      <c r="A1460" s="1" t="s">
        <v>22</v>
      </c>
      <c r="B1460" s="1" t="s">
        <v>22</v>
      </c>
      <c r="C1460" s="1" t="s">
        <v>39</v>
      </c>
      <c r="D1460" s="1" t="s">
        <v>42</v>
      </c>
      <c r="E1460" s="1" t="s">
        <v>41</v>
      </c>
      <c r="F1460" s="19">
        <f t="shared" si="286"/>
        <v>0</v>
      </c>
      <c r="G1460" s="19">
        <f t="shared" si="287"/>
        <v>0</v>
      </c>
      <c r="H1460" s="20">
        <f t="shared" si="288"/>
        <v>3.7111726080000027E-4</v>
      </c>
      <c r="J1460" s="7">
        <f>IF($A1460="二本差勝",先鋒分析!$D$14,IF($A1460="一本差勝",先鋒分析!$D$15,IF($A1460="引き分け",先鋒分析!$D$16,IF($A1460="一本差負",先鋒分析!$D$17,先鋒分析!$D$18))))</f>
        <v>0.26400000000000001</v>
      </c>
      <c r="K1460" s="19">
        <f t="shared" si="289"/>
        <v>0</v>
      </c>
      <c r="L1460" s="19">
        <f t="shared" si="290"/>
        <v>0</v>
      </c>
      <c r="M1460" s="7">
        <f>IF($B1460="二本差勝",次鋒分析!$D$14,IF($B1460="一本差勝",次鋒分析!$D$15,IF($B1460="引き分け",次鋒分析!$D$16,IF($B1460="一本差負",次鋒分析!$D$17,次鋒分析!$D$18))))</f>
        <v>0.26400000000000001</v>
      </c>
      <c r="N1460" s="1">
        <f t="shared" si="291"/>
        <v>0</v>
      </c>
      <c r="O1460" s="1">
        <f t="shared" si="292"/>
        <v>0</v>
      </c>
      <c r="P1460" s="7">
        <f>IF($C1460="二本差勝",中堅分析!$D$14,IF($C1460="一本差勝",中堅分析!$D$15,IF($C1460="引き分け",中堅分析!$D$16,IF($C1460="一本差負",中堅分析!$D$17,中堅分析!$D$18))))</f>
        <v>0.16000000000000003</v>
      </c>
      <c r="Q1460" s="1">
        <f t="shared" si="293"/>
        <v>1</v>
      </c>
      <c r="R1460" s="1">
        <f t="shared" si="294"/>
        <v>2</v>
      </c>
      <c r="S1460" s="7">
        <f>IF($D1460="二本差勝",副将分析!$D$14,IF($D1460="一本差勝",副将分析!$D$15,IF($D1460="引き分け",副将分析!$D$16,IF($D1460="一本差負",副将分析!$D$17,副将分析!$D$18))))</f>
        <v>0.16000000000000003</v>
      </c>
      <c r="T1460" s="1">
        <f t="shared" si="295"/>
        <v>-1</v>
      </c>
      <c r="U1460" s="1">
        <f t="shared" si="296"/>
        <v>-2</v>
      </c>
      <c r="V1460" s="7">
        <f>IF($E1460="二本差勝",大将分析!$D$14,IF($E1460="一本差勝",大将分析!$D$15,IF($E1460="引き分け",大将分析!$D$16,IF($E1460="一本差負",大将分析!$D$17,大将分析!$D$18))))</f>
        <v>0.20800000000000002</v>
      </c>
      <c r="W1460" s="1">
        <f t="shared" si="297"/>
        <v>-1</v>
      </c>
      <c r="X1460" s="1">
        <f t="shared" si="298"/>
        <v>-1</v>
      </c>
    </row>
    <row r="1461" spans="1:24" x14ac:dyDescent="0.15">
      <c r="A1461" s="1" t="s">
        <v>41</v>
      </c>
      <c r="B1461" s="1" t="s">
        <v>39</v>
      </c>
      <c r="C1461" s="1" t="s">
        <v>40</v>
      </c>
      <c r="D1461" s="1" t="s">
        <v>42</v>
      </c>
      <c r="E1461" s="1" t="s">
        <v>41</v>
      </c>
      <c r="F1461" s="19">
        <f t="shared" si="286"/>
        <v>0</v>
      </c>
      <c r="G1461" s="19">
        <f t="shared" si="287"/>
        <v>0</v>
      </c>
      <c r="H1461" s="20">
        <f t="shared" si="288"/>
        <v>2.3037214720000019E-4</v>
      </c>
      <c r="J1461" s="7">
        <f>IF($A1461="二本差勝",先鋒分析!$D$14,IF($A1461="一本差勝",先鋒分析!$D$15,IF($A1461="引き分け",先鋒分析!$D$16,IF($A1461="一本差負",先鋒分析!$D$17,先鋒分析!$D$18))))</f>
        <v>0.20800000000000002</v>
      </c>
      <c r="K1461" s="19">
        <f t="shared" si="289"/>
        <v>-1</v>
      </c>
      <c r="L1461" s="19">
        <f t="shared" si="290"/>
        <v>-1</v>
      </c>
      <c r="M1461" s="7">
        <f>IF($B1461="二本差勝",次鋒分析!$D$14,IF($B1461="一本差勝",次鋒分析!$D$15,IF($B1461="引き分け",次鋒分析!$D$16,IF($B1461="一本差負",次鋒分析!$D$17,次鋒分析!$D$18))))</f>
        <v>0.16000000000000003</v>
      </c>
      <c r="N1461" s="1">
        <f t="shared" si="291"/>
        <v>1</v>
      </c>
      <c r="O1461" s="1">
        <f t="shared" si="292"/>
        <v>2</v>
      </c>
      <c r="P1461" s="7">
        <f>IF($C1461="二本差勝",中堅分析!$D$14,IF($C1461="一本差勝",中堅分析!$D$15,IF($C1461="引き分け",中堅分析!$D$16,IF($C1461="一本差負",中堅分析!$D$17,中堅分析!$D$18))))</f>
        <v>0.20800000000000002</v>
      </c>
      <c r="Q1461" s="1">
        <f t="shared" si="293"/>
        <v>1</v>
      </c>
      <c r="R1461" s="1">
        <f t="shared" si="294"/>
        <v>1</v>
      </c>
      <c r="S1461" s="7">
        <f>IF($D1461="二本差勝",副将分析!$D$14,IF($D1461="一本差勝",副将分析!$D$15,IF($D1461="引き分け",副将分析!$D$16,IF($D1461="一本差負",副将分析!$D$17,副将分析!$D$18))))</f>
        <v>0.16000000000000003</v>
      </c>
      <c r="T1461" s="1">
        <f t="shared" si="295"/>
        <v>-1</v>
      </c>
      <c r="U1461" s="1">
        <f t="shared" si="296"/>
        <v>-2</v>
      </c>
      <c r="V1461" s="7">
        <f>IF($E1461="二本差勝",大将分析!$D$14,IF($E1461="一本差勝",大将分析!$D$15,IF($E1461="引き分け",大将分析!$D$16,IF($E1461="一本差負",大将分析!$D$17,大将分析!$D$18))))</f>
        <v>0.20800000000000002</v>
      </c>
      <c r="W1461" s="1">
        <f t="shared" si="297"/>
        <v>-1</v>
      </c>
      <c r="X1461" s="1">
        <f t="shared" si="298"/>
        <v>-1</v>
      </c>
    </row>
    <row r="1462" spans="1:24" x14ac:dyDescent="0.15">
      <c r="A1462" s="1" t="s">
        <v>41</v>
      </c>
      <c r="B1462" s="1" t="s">
        <v>40</v>
      </c>
      <c r="C1462" s="1" t="s">
        <v>39</v>
      </c>
      <c r="D1462" s="1" t="s">
        <v>42</v>
      </c>
      <c r="E1462" s="1" t="s">
        <v>41</v>
      </c>
      <c r="F1462" s="19">
        <f t="shared" si="286"/>
        <v>0</v>
      </c>
      <c r="G1462" s="19">
        <f t="shared" si="287"/>
        <v>0</v>
      </c>
      <c r="H1462" s="20">
        <f t="shared" si="288"/>
        <v>2.3037214720000019E-4</v>
      </c>
      <c r="J1462" s="7">
        <f>IF($A1462="二本差勝",先鋒分析!$D$14,IF($A1462="一本差勝",先鋒分析!$D$15,IF($A1462="引き分け",先鋒分析!$D$16,IF($A1462="一本差負",先鋒分析!$D$17,先鋒分析!$D$18))))</f>
        <v>0.20800000000000002</v>
      </c>
      <c r="K1462" s="19">
        <f t="shared" si="289"/>
        <v>-1</v>
      </c>
      <c r="L1462" s="19">
        <f t="shared" si="290"/>
        <v>-1</v>
      </c>
      <c r="M1462" s="7">
        <f>IF($B1462="二本差勝",次鋒分析!$D$14,IF($B1462="一本差勝",次鋒分析!$D$15,IF($B1462="引き分け",次鋒分析!$D$16,IF($B1462="一本差負",次鋒分析!$D$17,次鋒分析!$D$18))))</f>
        <v>0.20800000000000002</v>
      </c>
      <c r="N1462" s="1">
        <f t="shared" si="291"/>
        <v>1</v>
      </c>
      <c r="O1462" s="1">
        <f t="shared" si="292"/>
        <v>1</v>
      </c>
      <c r="P1462" s="7">
        <f>IF($C1462="二本差勝",中堅分析!$D$14,IF($C1462="一本差勝",中堅分析!$D$15,IF($C1462="引き分け",中堅分析!$D$16,IF($C1462="一本差負",中堅分析!$D$17,中堅分析!$D$18))))</f>
        <v>0.16000000000000003</v>
      </c>
      <c r="Q1462" s="1">
        <f t="shared" si="293"/>
        <v>1</v>
      </c>
      <c r="R1462" s="1">
        <f t="shared" si="294"/>
        <v>2</v>
      </c>
      <c r="S1462" s="7">
        <f>IF($D1462="二本差勝",副将分析!$D$14,IF($D1462="一本差勝",副将分析!$D$15,IF($D1462="引き分け",副将分析!$D$16,IF($D1462="一本差負",副将分析!$D$17,副将分析!$D$18))))</f>
        <v>0.16000000000000003</v>
      </c>
      <c r="T1462" s="1">
        <f t="shared" si="295"/>
        <v>-1</v>
      </c>
      <c r="U1462" s="1">
        <f t="shared" si="296"/>
        <v>-2</v>
      </c>
      <c r="V1462" s="7">
        <f>IF($E1462="二本差勝",大将分析!$D$14,IF($E1462="一本差勝",大将分析!$D$15,IF($E1462="引き分け",大将分析!$D$16,IF($E1462="一本差負",大将分析!$D$17,大将分析!$D$18))))</f>
        <v>0.20800000000000002</v>
      </c>
      <c r="W1462" s="1">
        <f t="shared" si="297"/>
        <v>-1</v>
      </c>
      <c r="X1462" s="1">
        <f t="shared" si="298"/>
        <v>-1</v>
      </c>
    </row>
    <row r="1463" spans="1:24" x14ac:dyDescent="0.15">
      <c r="A1463" s="1" t="s">
        <v>42</v>
      </c>
      <c r="B1463" s="1" t="s">
        <v>39</v>
      </c>
      <c r="C1463" s="1" t="s">
        <v>39</v>
      </c>
      <c r="D1463" s="1" t="s">
        <v>42</v>
      </c>
      <c r="E1463" s="1" t="s">
        <v>41</v>
      </c>
      <c r="F1463" s="19">
        <f t="shared" si="286"/>
        <v>0</v>
      </c>
      <c r="G1463" s="19">
        <f t="shared" si="287"/>
        <v>0</v>
      </c>
      <c r="H1463" s="20">
        <f t="shared" si="288"/>
        <v>1.3631488000000013E-4</v>
      </c>
      <c r="J1463" s="7">
        <f>IF($A1463="二本差勝",先鋒分析!$D$14,IF($A1463="一本差勝",先鋒分析!$D$15,IF($A1463="引き分け",先鋒分析!$D$16,IF($A1463="一本差負",先鋒分析!$D$17,先鋒分析!$D$18))))</f>
        <v>0.16000000000000003</v>
      </c>
      <c r="K1463" s="19">
        <f t="shared" si="289"/>
        <v>-1</v>
      </c>
      <c r="L1463" s="19">
        <f t="shared" si="290"/>
        <v>-2</v>
      </c>
      <c r="M1463" s="7">
        <f>IF($B1463="二本差勝",次鋒分析!$D$14,IF($B1463="一本差勝",次鋒分析!$D$15,IF($B1463="引き分け",次鋒分析!$D$16,IF($B1463="一本差負",次鋒分析!$D$17,次鋒分析!$D$18))))</f>
        <v>0.16000000000000003</v>
      </c>
      <c r="N1463" s="1">
        <f t="shared" si="291"/>
        <v>1</v>
      </c>
      <c r="O1463" s="1">
        <f t="shared" si="292"/>
        <v>2</v>
      </c>
      <c r="P1463" s="7">
        <f>IF($C1463="二本差勝",中堅分析!$D$14,IF($C1463="一本差勝",中堅分析!$D$15,IF($C1463="引き分け",中堅分析!$D$16,IF($C1463="一本差負",中堅分析!$D$17,中堅分析!$D$18))))</f>
        <v>0.16000000000000003</v>
      </c>
      <c r="Q1463" s="1">
        <f t="shared" si="293"/>
        <v>1</v>
      </c>
      <c r="R1463" s="1">
        <f t="shared" si="294"/>
        <v>2</v>
      </c>
      <c r="S1463" s="7">
        <f>IF($D1463="二本差勝",副将分析!$D$14,IF($D1463="一本差勝",副将分析!$D$15,IF($D1463="引き分け",副将分析!$D$16,IF($D1463="一本差負",副将分析!$D$17,副将分析!$D$18))))</f>
        <v>0.16000000000000003</v>
      </c>
      <c r="T1463" s="1">
        <f t="shared" si="295"/>
        <v>-1</v>
      </c>
      <c r="U1463" s="1">
        <f t="shared" si="296"/>
        <v>-2</v>
      </c>
      <c r="V1463" s="7">
        <f>IF($E1463="二本差勝",大将分析!$D$14,IF($E1463="一本差勝",大将分析!$D$15,IF($E1463="引き分け",大将分析!$D$16,IF($E1463="一本差負",大将分析!$D$17,大将分析!$D$18))))</f>
        <v>0.20800000000000002</v>
      </c>
      <c r="W1463" s="1">
        <f t="shared" si="297"/>
        <v>-1</v>
      </c>
      <c r="X1463" s="1">
        <f t="shared" si="298"/>
        <v>-1</v>
      </c>
    </row>
    <row r="1464" spans="1:24" x14ac:dyDescent="0.15">
      <c r="A1464" s="1" t="s">
        <v>39</v>
      </c>
      <c r="B1464" s="1" t="s">
        <v>39</v>
      </c>
      <c r="C1464" s="1" t="s">
        <v>42</v>
      </c>
      <c r="D1464" s="1" t="s">
        <v>42</v>
      </c>
      <c r="E1464" s="1" t="s">
        <v>42</v>
      </c>
      <c r="F1464" s="19">
        <f t="shared" si="286"/>
        <v>0</v>
      </c>
      <c r="G1464" s="19">
        <f t="shared" si="287"/>
        <v>0</v>
      </c>
      <c r="H1464" s="20">
        <f t="shared" si="288"/>
        <v>1.0485760000000011E-4</v>
      </c>
      <c r="J1464" s="7">
        <f>IF($A1464="二本差勝",先鋒分析!$D$14,IF($A1464="一本差勝",先鋒分析!$D$15,IF($A1464="引き分け",先鋒分析!$D$16,IF($A1464="一本差負",先鋒分析!$D$17,先鋒分析!$D$18))))</f>
        <v>0.16000000000000003</v>
      </c>
      <c r="K1464" s="19">
        <f t="shared" si="289"/>
        <v>1</v>
      </c>
      <c r="L1464" s="19">
        <f t="shared" si="290"/>
        <v>2</v>
      </c>
      <c r="M1464" s="7">
        <f>IF($B1464="二本差勝",次鋒分析!$D$14,IF($B1464="一本差勝",次鋒分析!$D$15,IF($B1464="引き分け",次鋒分析!$D$16,IF($B1464="一本差負",次鋒分析!$D$17,次鋒分析!$D$18))))</f>
        <v>0.16000000000000003</v>
      </c>
      <c r="N1464" s="1">
        <f t="shared" si="291"/>
        <v>1</v>
      </c>
      <c r="O1464" s="1">
        <f t="shared" si="292"/>
        <v>2</v>
      </c>
      <c r="P1464" s="7">
        <f>IF($C1464="二本差勝",中堅分析!$D$14,IF($C1464="一本差勝",中堅分析!$D$15,IF($C1464="引き分け",中堅分析!$D$16,IF($C1464="一本差負",中堅分析!$D$17,中堅分析!$D$18))))</f>
        <v>0.16000000000000003</v>
      </c>
      <c r="Q1464" s="1">
        <f t="shared" si="293"/>
        <v>-1</v>
      </c>
      <c r="R1464" s="1">
        <f t="shared" si="294"/>
        <v>-2</v>
      </c>
      <c r="S1464" s="7">
        <f>IF($D1464="二本差勝",副将分析!$D$14,IF($D1464="一本差勝",副将分析!$D$15,IF($D1464="引き分け",副将分析!$D$16,IF($D1464="一本差負",副将分析!$D$17,副将分析!$D$18))))</f>
        <v>0.16000000000000003</v>
      </c>
      <c r="T1464" s="1">
        <f t="shared" si="295"/>
        <v>-1</v>
      </c>
      <c r="U1464" s="1">
        <f t="shared" si="296"/>
        <v>-2</v>
      </c>
      <c r="V1464" s="7">
        <f>IF($E1464="二本差勝",大将分析!$D$14,IF($E1464="一本差勝",大将分析!$D$15,IF($E1464="引き分け",大将分析!$D$16,IF($E1464="一本差負",大将分析!$D$17,大将分析!$D$18))))</f>
        <v>0.16000000000000003</v>
      </c>
      <c r="W1464" s="1">
        <f t="shared" si="297"/>
        <v>-1</v>
      </c>
      <c r="X1464" s="1">
        <f t="shared" si="298"/>
        <v>-2</v>
      </c>
    </row>
    <row r="1465" spans="1:24" x14ac:dyDescent="0.15">
      <c r="A1465" s="1" t="s">
        <v>39</v>
      </c>
      <c r="B1465" s="1" t="s">
        <v>40</v>
      </c>
      <c r="C1465" s="1" t="s">
        <v>41</v>
      </c>
      <c r="D1465" s="1" t="s">
        <v>42</v>
      </c>
      <c r="E1465" s="1" t="s">
        <v>42</v>
      </c>
      <c r="F1465" s="19">
        <f t="shared" si="286"/>
        <v>0</v>
      </c>
      <c r="G1465" s="19">
        <f t="shared" si="287"/>
        <v>0</v>
      </c>
      <c r="H1465" s="20">
        <f t="shared" si="288"/>
        <v>1.7720934400000017E-4</v>
      </c>
      <c r="J1465" s="7">
        <f>IF($A1465="二本差勝",先鋒分析!$D$14,IF($A1465="一本差勝",先鋒分析!$D$15,IF($A1465="引き分け",先鋒分析!$D$16,IF($A1465="一本差負",先鋒分析!$D$17,先鋒分析!$D$18))))</f>
        <v>0.16000000000000003</v>
      </c>
      <c r="K1465" s="19">
        <f t="shared" si="289"/>
        <v>1</v>
      </c>
      <c r="L1465" s="19">
        <f t="shared" si="290"/>
        <v>2</v>
      </c>
      <c r="M1465" s="7">
        <f>IF($B1465="二本差勝",次鋒分析!$D$14,IF($B1465="一本差勝",次鋒分析!$D$15,IF($B1465="引き分け",次鋒分析!$D$16,IF($B1465="一本差負",次鋒分析!$D$17,次鋒分析!$D$18))))</f>
        <v>0.20800000000000002</v>
      </c>
      <c r="N1465" s="1">
        <f t="shared" si="291"/>
        <v>1</v>
      </c>
      <c r="O1465" s="1">
        <f t="shared" si="292"/>
        <v>1</v>
      </c>
      <c r="P1465" s="7">
        <f>IF($C1465="二本差勝",中堅分析!$D$14,IF($C1465="一本差勝",中堅分析!$D$15,IF($C1465="引き分け",中堅分析!$D$16,IF($C1465="一本差負",中堅分析!$D$17,中堅分析!$D$18))))</f>
        <v>0.20800000000000002</v>
      </c>
      <c r="Q1465" s="1">
        <f t="shared" si="293"/>
        <v>-1</v>
      </c>
      <c r="R1465" s="1">
        <f t="shared" si="294"/>
        <v>-1</v>
      </c>
      <c r="S1465" s="7">
        <f>IF($D1465="二本差勝",副将分析!$D$14,IF($D1465="一本差勝",副将分析!$D$15,IF($D1465="引き分け",副将分析!$D$16,IF($D1465="一本差負",副将分析!$D$17,副将分析!$D$18))))</f>
        <v>0.16000000000000003</v>
      </c>
      <c r="T1465" s="1">
        <f t="shared" si="295"/>
        <v>-1</v>
      </c>
      <c r="U1465" s="1">
        <f t="shared" si="296"/>
        <v>-2</v>
      </c>
      <c r="V1465" s="7">
        <f>IF($E1465="二本差勝",大将分析!$D$14,IF($E1465="一本差勝",大将分析!$D$15,IF($E1465="引き分け",大将分析!$D$16,IF($E1465="一本差負",大将分析!$D$17,大将分析!$D$18))))</f>
        <v>0.16000000000000003</v>
      </c>
      <c r="W1465" s="1">
        <f t="shared" si="297"/>
        <v>-1</v>
      </c>
      <c r="X1465" s="1">
        <f t="shared" si="298"/>
        <v>-2</v>
      </c>
    </row>
    <row r="1466" spans="1:24" x14ac:dyDescent="0.15">
      <c r="A1466" s="1" t="s">
        <v>39</v>
      </c>
      <c r="B1466" s="1" t="s">
        <v>22</v>
      </c>
      <c r="C1466" s="1" t="s">
        <v>22</v>
      </c>
      <c r="D1466" s="1" t="s">
        <v>42</v>
      </c>
      <c r="E1466" s="1" t="s">
        <v>42</v>
      </c>
      <c r="F1466" s="19">
        <f t="shared" si="286"/>
        <v>0</v>
      </c>
      <c r="G1466" s="19">
        <f t="shared" si="287"/>
        <v>0</v>
      </c>
      <c r="H1466" s="20">
        <f t="shared" si="288"/>
        <v>2.8547481600000023E-4</v>
      </c>
      <c r="J1466" s="7">
        <f>IF($A1466="二本差勝",先鋒分析!$D$14,IF($A1466="一本差勝",先鋒分析!$D$15,IF($A1466="引き分け",先鋒分析!$D$16,IF($A1466="一本差負",先鋒分析!$D$17,先鋒分析!$D$18))))</f>
        <v>0.16000000000000003</v>
      </c>
      <c r="K1466" s="19">
        <f t="shared" si="289"/>
        <v>1</v>
      </c>
      <c r="L1466" s="19">
        <f t="shared" si="290"/>
        <v>2</v>
      </c>
      <c r="M1466" s="7">
        <f>IF($B1466="二本差勝",次鋒分析!$D$14,IF($B1466="一本差勝",次鋒分析!$D$15,IF($B1466="引き分け",次鋒分析!$D$16,IF($B1466="一本差負",次鋒分析!$D$17,次鋒分析!$D$18))))</f>
        <v>0.26400000000000001</v>
      </c>
      <c r="N1466" s="1">
        <f t="shared" si="291"/>
        <v>0</v>
      </c>
      <c r="O1466" s="1">
        <f t="shared" si="292"/>
        <v>0</v>
      </c>
      <c r="P1466" s="7">
        <f>IF($C1466="二本差勝",中堅分析!$D$14,IF($C1466="一本差勝",中堅分析!$D$15,IF($C1466="引き分け",中堅分析!$D$16,IF($C1466="一本差負",中堅分析!$D$17,中堅分析!$D$18))))</f>
        <v>0.26400000000000001</v>
      </c>
      <c r="Q1466" s="1">
        <f t="shared" si="293"/>
        <v>0</v>
      </c>
      <c r="R1466" s="1">
        <f t="shared" si="294"/>
        <v>0</v>
      </c>
      <c r="S1466" s="7">
        <f>IF($D1466="二本差勝",副将分析!$D$14,IF($D1466="一本差勝",副将分析!$D$15,IF($D1466="引き分け",副将分析!$D$16,IF($D1466="一本差負",副将分析!$D$17,副将分析!$D$18))))</f>
        <v>0.16000000000000003</v>
      </c>
      <c r="T1466" s="1">
        <f t="shared" si="295"/>
        <v>-1</v>
      </c>
      <c r="U1466" s="1">
        <f t="shared" si="296"/>
        <v>-2</v>
      </c>
      <c r="V1466" s="7">
        <f>IF($E1466="二本差勝",大将分析!$D$14,IF($E1466="一本差勝",大将分析!$D$15,IF($E1466="引き分け",大将分析!$D$16,IF($E1466="一本差負",大将分析!$D$17,大将分析!$D$18))))</f>
        <v>0.16000000000000003</v>
      </c>
      <c r="W1466" s="1">
        <f t="shared" si="297"/>
        <v>-1</v>
      </c>
      <c r="X1466" s="1">
        <f t="shared" si="298"/>
        <v>-2</v>
      </c>
    </row>
    <row r="1467" spans="1:24" x14ac:dyDescent="0.15">
      <c r="A1467" s="1" t="s">
        <v>39</v>
      </c>
      <c r="B1467" s="1" t="s">
        <v>41</v>
      </c>
      <c r="C1467" s="1" t="s">
        <v>40</v>
      </c>
      <c r="D1467" s="1" t="s">
        <v>42</v>
      </c>
      <c r="E1467" s="1" t="s">
        <v>42</v>
      </c>
      <c r="F1467" s="19">
        <f t="shared" si="286"/>
        <v>0</v>
      </c>
      <c r="G1467" s="19">
        <f t="shared" si="287"/>
        <v>0</v>
      </c>
      <c r="H1467" s="20">
        <f t="shared" si="288"/>
        <v>1.7720934400000017E-4</v>
      </c>
      <c r="J1467" s="7">
        <f>IF($A1467="二本差勝",先鋒分析!$D$14,IF($A1467="一本差勝",先鋒分析!$D$15,IF($A1467="引き分け",先鋒分析!$D$16,IF($A1467="一本差負",先鋒分析!$D$17,先鋒分析!$D$18))))</f>
        <v>0.16000000000000003</v>
      </c>
      <c r="K1467" s="19">
        <f t="shared" si="289"/>
        <v>1</v>
      </c>
      <c r="L1467" s="19">
        <f t="shared" si="290"/>
        <v>2</v>
      </c>
      <c r="M1467" s="7">
        <f>IF($B1467="二本差勝",次鋒分析!$D$14,IF($B1467="一本差勝",次鋒分析!$D$15,IF($B1467="引き分け",次鋒分析!$D$16,IF($B1467="一本差負",次鋒分析!$D$17,次鋒分析!$D$18))))</f>
        <v>0.20800000000000002</v>
      </c>
      <c r="N1467" s="1">
        <f t="shared" si="291"/>
        <v>-1</v>
      </c>
      <c r="O1467" s="1">
        <f t="shared" si="292"/>
        <v>-1</v>
      </c>
      <c r="P1467" s="7">
        <f>IF($C1467="二本差勝",中堅分析!$D$14,IF($C1467="一本差勝",中堅分析!$D$15,IF($C1467="引き分け",中堅分析!$D$16,IF($C1467="一本差負",中堅分析!$D$17,中堅分析!$D$18))))</f>
        <v>0.20800000000000002</v>
      </c>
      <c r="Q1467" s="1">
        <f t="shared" si="293"/>
        <v>1</v>
      </c>
      <c r="R1467" s="1">
        <f t="shared" si="294"/>
        <v>1</v>
      </c>
      <c r="S1467" s="7">
        <f>IF($D1467="二本差勝",副将分析!$D$14,IF($D1467="一本差勝",副将分析!$D$15,IF($D1467="引き分け",副将分析!$D$16,IF($D1467="一本差負",副将分析!$D$17,副将分析!$D$18))))</f>
        <v>0.16000000000000003</v>
      </c>
      <c r="T1467" s="1">
        <f t="shared" si="295"/>
        <v>-1</v>
      </c>
      <c r="U1467" s="1">
        <f t="shared" si="296"/>
        <v>-2</v>
      </c>
      <c r="V1467" s="7">
        <f>IF($E1467="二本差勝",大将分析!$D$14,IF($E1467="一本差勝",大将分析!$D$15,IF($E1467="引き分け",大将分析!$D$16,IF($E1467="一本差負",大将分析!$D$17,大将分析!$D$18))))</f>
        <v>0.16000000000000003</v>
      </c>
      <c r="W1467" s="1">
        <f t="shared" si="297"/>
        <v>-1</v>
      </c>
      <c r="X1467" s="1">
        <f t="shared" si="298"/>
        <v>-2</v>
      </c>
    </row>
    <row r="1468" spans="1:24" x14ac:dyDescent="0.15">
      <c r="A1468" s="1" t="s">
        <v>39</v>
      </c>
      <c r="B1468" s="1" t="s">
        <v>42</v>
      </c>
      <c r="C1468" s="1" t="s">
        <v>39</v>
      </c>
      <c r="D1468" s="1" t="s">
        <v>42</v>
      </c>
      <c r="E1468" s="1" t="s">
        <v>42</v>
      </c>
      <c r="F1468" s="19">
        <f t="shared" si="286"/>
        <v>0</v>
      </c>
      <c r="G1468" s="19">
        <f t="shared" si="287"/>
        <v>0</v>
      </c>
      <c r="H1468" s="20">
        <f t="shared" si="288"/>
        <v>1.0485760000000011E-4</v>
      </c>
      <c r="J1468" s="7">
        <f>IF($A1468="二本差勝",先鋒分析!$D$14,IF($A1468="一本差勝",先鋒分析!$D$15,IF($A1468="引き分け",先鋒分析!$D$16,IF($A1468="一本差負",先鋒分析!$D$17,先鋒分析!$D$18))))</f>
        <v>0.16000000000000003</v>
      </c>
      <c r="K1468" s="19">
        <f t="shared" si="289"/>
        <v>1</v>
      </c>
      <c r="L1468" s="19">
        <f t="shared" si="290"/>
        <v>2</v>
      </c>
      <c r="M1468" s="7">
        <f>IF($B1468="二本差勝",次鋒分析!$D$14,IF($B1468="一本差勝",次鋒分析!$D$15,IF($B1468="引き分け",次鋒分析!$D$16,IF($B1468="一本差負",次鋒分析!$D$17,次鋒分析!$D$18))))</f>
        <v>0.16000000000000003</v>
      </c>
      <c r="N1468" s="1">
        <f t="shared" si="291"/>
        <v>-1</v>
      </c>
      <c r="O1468" s="1">
        <f t="shared" si="292"/>
        <v>-2</v>
      </c>
      <c r="P1468" s="7">
        <f>IF($C1468="二本差勝",中堅分析!$D$14,IF($C1468="一本差勝",中堅分析!$D$15,IF($C1468="引き分け",中堅分析!$D$16,IF($C1468="一本差負",中堅分析!$D$17,中堅分析!$D$18))))</f>
        <v>0.16000000000000003</v>
      </c>
      <c r="Q1468" s="1">
        <f t="shared" si="293"/>
        <v>1</v>
      </c>
      <c r="R1468" s="1">
        <f t="shared" si="294"/>
        <v>2</v>
      </c>
      <c r="S1468" s="7">
        <f>IF($D1468="二本差勝",副将分析!$D$14,IF($D1468="一本差勝",副将分析!$D$15,IF($D1468="引き分け",副将分析!$D$16,IF($D1468="一本差負",副将分析!$D$17,副将分析!$D$18))))</f>
        <v>0.16000000000000003</v>
      </c>
      <c r="T1468" s="1">
        <f t="shared" si="295"/>
        <v>-1</v>
      </c>
      <c r="U1468" s="1">
        <f t="shared" si="296"/>
        <v>-2</v>
      </c>
      <c r="V1468" s="7">
        <f>IF($E1468="二本差勝",大将分析!$D$14,IF($E1468="一本差勝",大将分析!$D$15,IF($E1468="引き分け",大将分析!$D$16,IF($E1468="一本差負",大将分析!$D$17,大将分析!$D$18))))</f>
        <v>0.16000000000000003</v>
      </c>
      <c r="W1468" s="1">
        <f t="shared" si="297"/>
        <v>-1</v>
      </c>
      <c r="X1468" s="1">
        <f t="shared" si="298"/>
        <v>-2</v>
      </c>
    </row>
    <row r="1469" spans="1:24" x14ac:dyDescent="0.15">
      <c r="A1469" s="1" t="s">
        <v>40</v>
      </c>
      <c r="B1469" s="1" t="s">
        <v>39</v>
      </c>
      <c r="C1469" s="1" t="s">
        <v>41</v>
      </c>
      <c r="D1469" s="1" t="s">
        <v>42</v>
      </c>
      <c r="E1469" s="1" t="s">
        <v>42</v>
      </c>
      <c r="F1469" s="19">
        <f t="shared" si="286"/>
        <v>0</v>
      </c>
      <c r="G1469" s="19">
        <f t="shared" si="287"/>
        <v>0</v>
      </c>
      <c r="H1469" s="20">
        <f t="shared" si="288"/>
        <v>1.7720934400000017E-4</v>
      </c>
      <c r="J1469" s="7">
        <f>IF($A1469="二本差勝",先鋒分析!$D$14,IF($A1469="一本差勝",先鋒分析!$D$15,IF($A1469="引き分け",先鋒分析!$D$16,IF($A1469="一本差負",先鋒分析!$D$17,先鋒分析!$D$18))))</f>
        <v>0.20800000000000002</v>
      </c>
      <c r="K1469" s="19">
        <f t="shared" si="289"/>
        <v>1</v>
      </c>
      <c r="L1469" s="19">
        <f t="shared" si="290"/>
        <v>1</v>
      </c>
      <c r="M1469" s="7">
        <f>IF($B1469="二本差勝",次鋒分析!$D$14,IF($B1469="一本差勝",次鋒分析!$D$15,IF($B1469="引き分け",次鋒分析!$D$16,IF($B1469="一本差負",次鋒分析!$D$17,次鋒分析!$D$18))))</f>
        <v>0.16000000000000003</v>
      </c>
      <c r="N1469" s="1">
        <f t="shared" si="291"/>
        <v>1</v>
      </c>
      <c r="O1469" s="1">
        <f t="shared" si="292"/>
        <v>2</v>
      </c>
      <c r="P1469" s="7">
        <f>IF($C1469="二本差勝",中堅分析!$D$14,IF($C1469="一本差勝",中堅分析!$D$15,IF($C1469="引き分け",中堅分析!$D$16,IF($C1469="一本差負",中堅分析!$D$17,中堅分析!$D$18))))</f>
        <v>0.20800000000000002</v>
      </c>
      <c r="Q1469" s="1">
        <f t="shared" si="293"/>
        <v>-1</v>
      </c>
      <c r="R1469" s="1">
        <f t="shared" si="294"/>
        <v>-1</v>
      </c>
      <c r="S1469" s="7">
        <f>IF($D1469="二本差勝",副将分析!$D$14,IF($D1469="一本差勝",副将分析!$D$15,IF($D1469="引き分け",副将分析!$D$16,IF($D1469="一本差負",副将分析!$D$17,副将分析!$D$18))))</f>
        <v>0.16000000000000003</v>
      </c>
      <c r="T1469" s="1">
        <f t="shared" si="295"/>
        <v>-1</v>
      </c>
      <c r="U1469" s="1">
        <f t="shared" si="296"/>
        <v>-2</v>
      </c>
      <c r="V1469" s="7">
        <f>IF($E1469="二本差勝",大将分析!$D$14,IF($E1469="一本差勝",大将分析!$D$15,IF($E1469="引き分け",大将分析!$D$16,IF($E1469="一本差負",大将分析!$D$17,大将分析!$D$18))))</f>
        <v>0.16000000000000003</v>
      </c>
      <c r="W1469" s="1">
        <f t="shared" si="297"/>
        <v>-1</v>
      </c>
      <c r="X1469" s="1">
        <f t="shared" si="298"/>
        <v>-2</v>
      </c>
    </row>
    <row r="1470" spans="1:24" x14ac:dyDescent="0.15">
      <c r="A1470" s="1" t="s">
        <v>40</v>
      </c>
      <c r="B1470" s="1" t="s">
        <v>41</v>
      </c>
      <c r="C1470" s="1" t="s">
        <v>39</v>
      </c>
      <c r="D1470" s="1" t="s">
        <v>42</v>
      </c>
      <c r="E1470" s="1" t="s">
        <v>42</v>
      </c>
      <c r="F1470" s="19">
        <f t="shared" si="286"/>
        <v>0</v>
      </c>
      <c r="G1470" s="19">
        <f t="shared" si="287"/>
        <v>0</v>
      </c>
      <c r="H1470" s="20">
        <f t="shared" si="288"/>
        <v>1.7720934400000017E-4</v>
      </c>
      <c r="J1470" s="7">
        <f>IF($A1470="二本差勝",先鋒分析!$D$14,IF($A1470="一本差勝",先鋒分析!$D$15,IF($A1470="引き分け",先鋒分析!$D$16,IF($A1470="一本差負",先鋒分析!$D$17,先鋒分析!$D$18))))</f>
        <v>0.20800000000000002</v>
      </c>
      <c r="K1470" s="19">
        <f t="shared" si="289"/>
        <v>1</v>
      </c>
      <c r="L1470" s="19">
        <f t="shared" si="290"/>
        <v>1</v>
      </c>
      <c r="M1470" s="7">
        <f>IF($B1470="二本差勝",次鋒分析!$D$14,IF($B1470="一本差勝",次鋒分析!$D$15,IF($B1470="引き分け",次鋒分析!$D$16,IF($B1470="一本差負",次鋒分析!$D$17,次鋒分析!$D$18))))</f>
        <v>0.20800000000000002</v>
      </c>
      <c r="N1470" s="1">
        <f t="shared" si="291"/>
        <v>-1</v>
      </c>
      <c r="O1470" s="1">
        <f t="shared" si="292"/>
        <v>-1</v>
      </c>
      <c r="P1470" s="7">
        <f>IF($C1470="二本差勝",中堅分析!$D$14,IF($C1470="一本差勝",中堅分析!$D$15,IF($C1470="引き分け",中堅分析!$D$16,IF($C1470="一本差負",中堅分析!$D$17,中堅分析!$D$18))))</f>
        <v>0.16000000000000003</v>
      </c>
      <c r="Q1470" s="1">
        <f t="shared" si="293"/>
        <v>1</v>
      </c>
      <c r="R1470" s="1">
        <f t="shared" si="294"/>
        <v>2</v>
      </c>
      <c r="S1470" s="7">
        <f>IF($D1470="二本差勝",副将分析!$D$14,IF($D1470="一本差勝",副将分析!$D$15,IF($D1470="引き分け",副将分析!$D$16,IF($D1470="一本差負",副将分析!$D$17,副将分析!$D$18))))</f>
        <v>0.16000000000000003</v>
      </c>
      <c r="T1470" s="1">
        <f t="shared" si="295"/>
        <v>-1</v>
      </c>
      <c r="U1470" s="1">
        <f t="shared" si="296"/>
        <v>-2</v>
      </c>
      <c r="V1470" s="7">
        <f>IF($E1470="二本差勝",大将分析!$D$14,IF($E1470="一本差勝",大将分析!$D$15,IF($E1470="引き分け",大将分析!$D$16,IF($E1470="一本差負",大将分析!$D$17,大将分析!$D$18))))</f>
        <v>0.16000000000000003</v>
      </c>
      <c r="W1470" s="1">
        <f t="shared" si="297"/>
        <v>-1</v>
      </c>
      <c r="X1470" s="1">
        <f t="shared" si="298"/>
        <v>-2</v>
      </c>
    </row>
    <row r="1471" spans="1:24" x14ac:dyDescent="0.15">
      <c r="A1471" s="1" t="s">
        <v>22</v>
      </c>
      <c r="B1471" s="1" t="s">
        <v>39</v>
      </c>
      <c r="C1471" s="1" t="s">
        <v>22</v>
      </c>
      <c r="D1471" s="1" t="s">
        <v>42</v>
      </c>
      <c r="E1471" s="1" t="s">
        <v>42</v>
      </c>
      <c r="F1471" s="19">
        <f t="shared" si="286"/>
        <v>0</v>
      </c>
      <c r="G1471" s="19">
        <f t="shared" si="287"/>
        <v>0</v>
      </c>
      <c r="H1471" s="20">
        <f t="shared" si="288"/>
        <v>2.8547481600000023E-4</v>
      </c>
      <c r="J1471" s="7">
        <f>IF($A1471="二本差勝",先鋒分析!$D$14,IF($A1471="一本差勝",先鋒分析!$D$15,IF($A1471="引き分け",先鋒分析!$D$16,IF($A1471="一本差負",先鋒分析!$D$17,先鋒分析!$D$18))))</f>
        <v>0.26400000000000001</v>
      </c>
      <c r="K1471" s="19">
        <f t="shared" si="289"/>
        <v>0</v>
      </c>
      <c r="L1471" s="19">
        <f t="shared" si="290"/>
        <v>0</v>
      </c>
      <c r="M1471" s="7">
        <f>IF($B1471="二本差勝",次鋒分析!$D$14,IF($B1471="一本差勝",次鋒分析!$D$15,IF($B1471="引き分け",次鋒分析!$D$16,IF($B1471="一本差負",次鋒分析!$D$17,次鋒分析!$D$18))))</f>
        <v>0.16000000000000003</v>
      </c>
      <c r="N1471" s="1">
        <f t="shared" si="291"/>
        <v>1</v>
      </c>
      <c r="O1471" s="1">
        <f t="shared" si="292"/>
        <v>2</v>
      </c>
      <c r="P1471" s="7">
        <f>IF($C1471="二本差勝",中堅分析!$D$14,IF($C1471="一本差勝",中堅分析!$D$15,IF($C1471="引き分け",中堅分析!$D$16,IF($C1471="一本差負",中堅分析!$D$17,中堅分析!$D$18))))</f>
        <v>0.26400000000000001</v>
      </c>
      <c r="Q1471" s="1">
        <f t="shared" si="293"/>
        <v>0</v>
      </c>
      <c r="R1471" s="1">
        <f t="shared" si="294"/>
        <v>0</v>
      </c>
      <c r="S1471" s="7">
        <f>IF($D1471="二本差勝",副将分析!$D$14,IF($D1471="一本差勝",副将分析!$D$15,IF($D1471="引き分け",副将分析!$D$16,IF($D1471="一本差負",副将分析!$D$17,副将分析!$D$18))))</f>
        <v>0.16000000000000003</v>
      </c>
      <c r="T1471" s="1">
        <f t="shared" si="295"/>
        <v>-1</v>
      </c>
      <c r="U1471" s="1">
        <f t="shared" si="296"/>
        <v>-2</v>
      </c>
      <c r="V1471" s="7">
        <f>IF($E1471="二本差勝",大将分析!$D$14,IF($E1471="一本差勝",大将分析!$D$15,IF($E1471="引き分け",大将分析!$D$16,IF($E1471="一本差負",大将分析!$D$17,大将分析!$D$18))))</f>
        <v>0.16000000000000003</v>
      </c>
      <c r="W1471" s="1">
        <f t="shared" si="297"/>
        <v>-1</v>
      </c>
      <c r="X1471" s="1">
        <f t="shared" si="298"/>
        <v>-2</v>
      </c>
    </row>
    <row r="1472" spans="1:24" x14ac:dyDescent="0.15">
      <c r="A1472" s="1" t="s">
        <v>22</v>
      </c>
      <c r="B1472" s="1" t="s">
        <v>22</v>
      </c>
      <c r="C1472" s="1" t="s">
        <v>39</v>
      </c>
      <c r="D1472" s="1" t="s">
        <v>42</v>
      </c>
      <c r="E1472" s="1" t="s">
        <v>42</v>
      </c>
      <c r="F1472" s="19">
        <f t="shared" si="286"/>
        <v>0</v>
      </c>
      <c r="G1472" s="19">
        <f t="shared" si="287"/>
        <v>0</v>
      </c>
      <c r="H1472" s="20">
        <f t="shared" si="288"/>
        <v>2.8547481600000023E-4</v>
      </c>
      <c r="J1472" s="7">
        <f>IF($A1472="二本差勝",先鋒分析!$D$14,IF($A1472="一本差勝",先鋒分析!$D$15,IF($A1472="引き分け",先鋒分析!$D$16,IF($A1472="一本差負",先鋒分析!$D$17,先鋒分析!$D$18))))</f>
        <v>0.26400000000000001</v>
      </c>
      <c r="K1472" s="19">
        <f t="shared" si="289"/>
        <v>0</v>
      </c>
      <c r="L1472" s="19">
        <f t="shared" si="290"/>
        <v>0</v>
      </c>
      <c r="M1472" s="7">
        <f>IF($B1472="二本差勝",次鋒分析!$D$14,IF($B1472="一本差勝",次鋒分析!$D$15,IF($B1472="引き分け",次鋒分析!$D$16,IF($B1472="一本差負",次鋒分析!$D$17,次鋒分析!$D$18))))</f>
        <v>0.26400000000000001</v>
      </c>
      <c r="N1472" s="1">
        <f t="shared" si="291"/>
        <v>0</v>
      </c>
      <c r="O1472" s="1">
        <f t="shared" si="292"/>
        <v>0</v>
      </c>
      <c r="P1472" s="7">
        <f>IF($C1472="二本差勝",中堅分析!$D$14,IF($C1472="一本差勝",中堅分析!$D$15,IF($C1472="引き分け",中堅分析!$D$16,IF($C1472="一本差負",中堅分析!$D$17,中堅分析!$D$18))))</f>
        <v>0.16000000000000003</v>
      </c>
      <c r="Q1472" s="1">
        <f t="shared" si="293"/>
        <v>1</v>
      </c>
      <c r="R1472" s="1">
        <f t="shared" si="294"/>
        <v>2</v>
      </c>
      <c r="S1472" s="7">
        <f>IF($D1472="二本差勝",副将分析!$D$14,IF($D1472="一本差勝",副将分析!$D$15,IF($D1472="引き分け",副将分析!$D$16,IF($D1472="一本差負",副将分析!$D$17,副将分析!$D$18))))</f>
        <v>0.16000000000000003</v>
      </c>
      <c r="T1472" s="1">
        <f t="shared" si="295"/>
        <v>-1</v>
      </c>
      <c r="U1472" s="1">
        <f t="shared" si="296"/>
        <v>-2</v>
      </c>
      <c r="V1472" s="7">
        <f>IF($E1472="二本差勝",大将分析!$D$14,IF($E1472="一本差勝",大将分析!$D$15,IF($E1472="引き分け",大将分析!$D$16,IF($E1472="一本差負",大将分析!$D$17,大将分析!$D$18))))</f>
        <v>0.16000000000000003</v>
      </c>
      <c r="W1472" s="1">
        <f t="shared" si="297"/>
        <v>-1</v>
      </c>
      <c r="X1472" s="1">
        <f t="shared" si="298"/>
        <v>-2</v>
      </c>
    </row>
    <row r="1473" spans="1:24" x14ac:dyDescent="0.15">
      <c r="A1473" s="1" t="s">
        <v>41</v>
      </c>
      <c r="B1473" s="1" t="s">
        <v>39</v>
      </c>
      <c r="C1473" s="1" t="s">
        <v>40</v>
      </c>
      <c r="D1473" s="1" t="s">
        <v>42</v>
      </c>
      <c r="E1473" s="1" t="s">
        <v>42</v>
      </c>
      <c r="F1473" s="19">
        <f t="shared" si="286"/>
        <v>0</v>
      </c>
      <c r="G1473" s="19">
        <f t="shared" si="287"/>
        <v>0</v>
      </c>
      <c r="H1473" s="20">
        <f t="shared" si="288"/>
        <v>1.7720934400000017E-4</v>
      </c>
      <c r="J1473" s="7">
        <f>IF($A1473="二本差勝",先鋒分析!$D$14,IF($A1473="一本差勝",先鋒分析!$D$15,IF($A1473="引き分け",先鋒分析!$D$16,IF($A1473="一本差負",先鋒分析!$D$17,先鋒分析!$D$18))))</f>
        <v>0.20800000000000002</v>
      </c>
      <c r="K1473" s="19">
        <f t="shared" si="289"/>
        <v>-1</v>
      </c>
      <c r="L1473" s="19">
        <f t="shared" si="290"/>
        <v>-1</v>
      </c>
      <c r="M1473" s="7">
        <f>IF($B1473="二本差勝",次鋒分析!$D$14,IF($B1473="一本差勝",次鋒分析!$D$15,IF($B1473="引き分け",次鋒分析!$D$16,IF($B1473="一本差負",次鋒分析!$D$17,次鋒分析!$D$18))))</f>
        <v>0.16000000000000003</v>
      </c>
      <c r="N1473" s="1">
        <f t="shared" si="291"/>
        <v>1</v>
      </c>
      <c r="O1473" s="1">
        <f t="shared" si="292"/>
        <v>2</v>
      </c>
      <c r="P1473" s="7">
        <f>IF($C1473="二本差勝",中堅分析!$D$14,IF($C1473="一本差勝",中堅分析!$D$15,IF($C1473="引き分け",中堅分析!$D$16,IF($C1473="一本差負",中堅分析!$D$17,中堅分析!$D$18))))</f>
        <v>0.20800000000000002</v>
      </c>
      <c r="Q1473" s="1">
        <f t="shared" si="293"/>
        <v>1</v>
      </c>
      <c r="R1473" s="1">
        <f t="shared" si="294"/>
        <v>1</v>
      </c>
      <c r="S1473" s="7">
        <f>IF($D1473="二本差勝",副将分析!$D$14,IF($D1473="一本差勝",副将分析!$D$15,IF($D1473="引き分け",副将分析!$D$16,IF($D1473="一本差負",副将分析!$D$17,副将分析!$D$18))))</f>
        <v>0.16000000000000003</v>
      </c>
      <c r="T1473" s="1">
        <f t="shared" si="295"/>
        <v>-1</v>
      </c>
      <c r="U1473" s="1">
        <f t="shared" si="296"/>
        <v>-2</v>
      </c>
      <c r="V1473" s="7">
        <f>IF($E1473="二本差勝",大将分析!$D$14,IF($E1473="一本差勝",大将分析!$D$15,IF($E1473="引き分け",大将分析!$D$16,IF($E1473="一本差負",大将分析!$D$17,大将分析!$D$18))))</f>
        <v>0.16000000000000003</v>
      </c>
      <c r="W1473" s="1">
        <f t="shared" si="297"/>
        <v>-1</v>
      </c>
      <c r="X1473" s="1">
        <f t="shared" si="298"/>
        <v>-2</v>
      </c>
    </row>
    <row r="1474" spans="1:24" x14ac:dyDescent="0.15">
      <c r="A1474" s="1" t="s">
        <v>41</v>
      </c>
      <c r="B1474" s="1" t="s">
        <v>40</v>
      </c>
      <c r="C1474" s="1" t="s">
        <v>39</v>
      </c>
      <c r="D1474" s="1" t="s">
        <v>42</v>
      </c>
      <c r="E1474" s="1" t="s">
        <v>42</v>
      </c>
      <c r="F1474" s="19">
        <f t="shared" si="286"/>
        <v>0</v>
      </c>
      <c r="G1474" s="19">
        <f t="shared" si="287"/>
        <v>0</v>
      </c>
      <c r="H1474" s="20">
        <f t="shared" si="288"/>
        <v>1.7720934400000017E-4</v>
      </c>
      <c r="J1474" s="7">
        <f>IF($A1474="二本差勝",先鋒分析!$D$14,IF($A1474="一本差勝",先鋒分析!$D$15,IF($A1474="引き分け",先鋒分析!$D$16,IF($A1474="一本差負",先鋒分析!$D$17,先鋒分析!$D$18))))</f>
        <v>0.20800000000000002</v>
      </c>
      <c r="K1474" s="19">
        <f t="shared" si="289"/>
        <v>-1</v>
      </c>
      <c r="L1474" s="19">
        <f t="shared" si="290"/>
        <v>-1</v>
      </c>
      <c r="M1474" s="7">
        <f>IF($B1474="二本差勝",次鋒分析!$D$14,IF($B1474="一本差勝",次鋒分析!$D$15,IF($B1474="引き分け",次鋒分析!$D$16,IF($B1474="一本差負",次鋒分析!$D$17,次鋒分析!$D$18))))</f>
        <v>0.20800000000000002</v>
      </c>
      <c r="N1474" s="1">
        <f t="shared" si="291"/>
        <v>1</v>
      </c>
      <c r="O1474" s="1">
        <f t="shared" si="292"/>
        <v>1</v>
      </c>
      <c r="P1474" s="7">
        <f>IF($C1474="二本差勝",中堅分析!$D$14,IF($C1474="一本差勝",中堅分析!$D$15,IF($C1474="引き分け",中堅分析!$D$16,IF($C1474="一本差負",中堅分析!$D$17,中堅分析!$D$18))))</f>
        <v>0.16000000000000003</v>
      </c>
      <c r="Q1474" s="1">
        <f t="shared" si="293"/>
        <v>1</v>
      </c>
      <c r="R1474" s="1">
        <f t="shared" si="294"/>
        <v>2</v>
      </c>
      <c r="S1474" s="7">
        <f>IF($D1474="二本差勝",副将分析!$D$14,IF($D1474="一本差勝",副将分析!$D$15,IF($D1474="引き分け",副将分析!$D$16,IF($D1474="一本差負",副将分析!$D$17,副将分析!$D$18))))</f>
        <v>0.16000000000000003</v>
      </c>
      <c r="T1474" s="1">
        <f t="shared" si="295"/>
        <v>-1</v>
      </c>
      <c r="U1474" s="1">
        <f t="shared" si="296"/>
        <v>-2</v>
      </c>
      <c r="V1474" s="7">
        <f>IF($E1474="二本差勝",大将分析!$D$14,IF($E1474="一本差勝",大将分析!$D$15,IF($E1474="引き分け",大将分析!$D$16,IF($E1474="一本差負",大将分析!$D$17,大将分析!$D$18))))</f>
        <v>0.16000000000000003</v>
      </c>
      <c r="W1474" s="1">
        <f t="shared" si="297"/>
        <v>-1</v>
      </c>
      <c r="X1474" s="1">
        <f t="shared" si="298"/>
        <v>-2</v>
      </c>
    </row>
    <row r="1475" spans="1:24" x14ac:dyDescent="0.15">
      <c r="A1475" s="1" t="s">
        <v>42</v>
      </c>
      <c r="B1475" s="1" t="s">
        <v>39</v>
      </c>
      <c r="C1475" s="1" t="s">
        <v>39</v>
      </c>
      <c r="D1475" s="1" t="s">
        <v>42</v>
      </c>
      <c r="E1475" s="1" t="s">
        <v>42</v>
      </c>
      <c r="F1475" s="19">
        <f t="shared" si="286"/>
        <v>0</v>
      </c>
      <c r="G1475" s="19">
        <f t="shared" si="287"/>
        <v>0</v>
      </c>
      <c r="H1475" s="20">
        <f t="shared" si="288"/>
        <v>1.0485760000000011E-4</v>
      </c>
      <c r="J1475" s="7">
        <f>IF($A1475="二本差勝",先鋒分析!$D$14,IF($A1475="一本差勝",先鋒分析!$D$15,IF($A1475="引き分け",先鋒分析!$D$16,IF($A1475="一本差負",先鋒分析!$D$17,先鋒分析!$D$18))))</f>
        <v>0.16000000000000003</v>
      </c>
      <c r="K1475" s="19">
        <f t="shared" si="289"/>
        <v>-1</v>
      </c>
      <c r="L1475" s="19">
        <f t="shared" si="290"/>
        <v>-2</v>
      </c>
      <c r="M1475" s="7">
        <f>IF($B1475="二本差勝",次鋒分析!$D$14,IF($B1475="一本差勝",次鋒分析!$D$15,IF($B1475="引き分け",次鋒分析!$D$16,IF($B1475="一本差負",次鋒分析!$D$17,次鋒分析!$D$18))))</f>
        <v>0.16000000000000003</v>
      </c>
      <c r="N1475" s="1">
        <f t="shared" si="291"/>
        <v>1</v>
      </c>
      <c r="O1475" s="1">
        <f t="shared" si="292"/>
        <v>2</v>
      </c>
      <c r="P1475" s="7">
        <f>IF($C1475="二本差勝",中堅分析!$D$14,IF($C1475="一本差勝",中堅分析!$D$15,IF($C1475="引き分け",中堅分析!$D$16,IF($C1475="一本差負",中堅分析!$D$17,中堅分析!$D$18))))</f>
        <v>0.16000000000000003</v>
      </c>
      <c r="Q1475" s="1">
        <f t="shared" si="293"/>
        <v>1</v>
      </c>
      <c r="R1475" s="1">
        <f t="shared" si="294"/>
        <v>2</v>
      </c>
      <c r="S1475" s="7">
        <f>IF($D1475="二本差勝",副将分析!$D$14,IF($D1475="一本差勝",副将分析!$D$15,IF($D1475="引き分け",副将分析!$D$16,IF($D1475="一本差負",副将分析!$D$17,副将分析!$D$18))))</f>
        <v>0.16000000000000003</v>
      </c>
      <c r="T1475" s="1">
        <f t="shared" si="295"/>
        <v>-1</v>
      </c>
      <c r="U1475" s="1">
        <f t="shared" si="296"/>
        <v>-2</v>
      </c>
      <c r="V1475" s="7">
        <f>IF($E1475="二本差勝",大将分析!$D$14,IF($E1475="一本差勝",大将分析!$D$15,IF($E1475="引き分け",大将分析!$D$16,IF($E1475="一本差負",大将分析!$D$17,大将分析!$D$18))))</f>
        <v>0.16000000000000003</v>
      </c>
      <c r="W1475" s="1">
        <f t="shared" si="297"/>
        <v>-1</v>
      </c>
      <c r="X1475" s="1">
        <f t="shared" si="298"/>
        <v>-2</v>
      </c>
    </row>
    <row r="1476" spans="1:24" x14ac:dyDescent="0.15">
      <c r="A1476" s="1" t="s">
        <v>39</v>
      </c>
      <c r="B1476" s="1" t="s">
        <v>40</v>
      </c>
      <c r="C1476" s="1" t="s">
        <v>42</v>
      </c>
      <c r="D1476" s="1" t="s">
        <v>41</v>
      </c>
      <c r="E1476" s="1" t="s">
        <v>39</v>
      </c>
      <c r="F1476" s="19">
        <f t="shared" si="286"/>
        <v>0</v>
      </c>
      <c r="G1476" s="19">
        <f t="shared" si="287"/>
        <v>0</v>
      </c>
      <c r="H1476" s="20">
        <f t="shared" si="288"/>
        <v>1.7720934400000012E-4</v>
      </c>
      <c r="J1476" s="7">
        <f>IF($A1476="二本差勝",先鋒分析!$D$14,IF($A1476="一本差勝",先鋒分析!$D$15,IF($A1476="引き分け",先鋒分析!$D$16,IF($A1476="一本差負",先鋒分析!$D$17,先鋒分析!$D$18))))</f>
        <v>0.16000000000000003</v>
      </c>
      <c r="K1476" s="19">
        <f t="shared" si="289"/>
        <v>1</v>
      </c>
      <c r="L1476" s="19">
        <f t="shared" si="290"/>
        <v>2</v>
      </c>
      <c r="M1476" s="7">
        <f>IF($B1476="二本差勝",次鋒分析!$D$14,IF($B1476="一本差勝",次鋒分析!$D$15,IF($B1476="引き分け",次鋒分析!$D$16,IF($B1476="一本差負",次鋒分析!$D$17,次鋒分析!$D$18))))</f>
        <v>0.20800000000000002</v>
      </c>
      <c r="N1476" s="1">
        <f t="shared" si="291"/>
        <v>1</v>
      </c>
      <c r="O1476" s="1">
        <f t="shared" si="292"/>
        <v>1</v>
      </c>
      <c r="P1476" s="7">
        <f>IF($C1476="二本差勝",中堅分析!$D$14,IF($C1476="一本差勝",中堅分析!$D$15,IF($C1476="引き分け",中堅分析!$D$16,IF($C1476="一本差負",中堅分析!$D$17,中堅分析!$D$18))))</f>
        <v>0.16000000000000003</v>
      </c>
      <c r="Q1476" s="1">
        <f t="shared" si="293"/>
        <v>-1</v>
      </c>
      <c r="R1476" s="1">
        <f t="shared" si="294"/>
        <v>-2</v>
      </c>
      <c r="S1476" s="7">
        <f>IF($D1476="二本差勝",副将分析!$D$14,IF($D1476="一本差勝",副将分析!$D$15,IF($D1476="引き分け",副将分析!$D$16,IF($D1476="一本差負",副将分析!$D$17,副将分析!$D$18))))</f>
        <v>0.20800000000000002</v>
      </c>
      <c r="T1476" s="1">
        <f t="shared" si="295"/>
        <v>-1</v>
      </c>
      <c r="U1476" s="1">
        <f t="shared" si="296"/>
        <v>-1</v>
      </c>
      <c r="V1476" s="7">
        <f>IF($E1476="二本差勝",大将分析!$D$14,IF($E1476="一本差勝",大将分析!$D$15,IF($E1476="引き分け",大将分析!$D$16,IF($E1476="一本差負",大将分析!$D$17,大将分析!$D$18))))</f>
        <v>0.16000000000000003</v>
      </c>
      <c r="W1476" s="1">
        <f t="shared" si="297"/>
        <v>1</v>
      </c>
      <c r="X1476" s="1">
        <f t="shared" si="298"/>
        <v>2</v>
      </c>
    </row>
    <row r="1477" spans="1:24" x14ac:dyDescent="0.15">
      <c r="A1477" s="1" t="s">
        <v>39</v>
      </c>
      <c r="B1477" s="1" t="s">
        <v>42</v>
      </c>
      <c r="C1477" s="1" t="s">
        <v>40</v>
      </c>
      <c r="D1477" s="1" t="s">
        <v>41</v>
      </c>
      <c r="E1477" s="1" t="s">
        <v>39</v>
      </c>
      <c r="F1477" s="19">
        <f t="shared" si="286"/>
        <v>0</v>
      </c>
      <c r="G1477" s="19">
        <f t="shared" si="287"/>
        <v>0</v>
      </c>
      <c r="H1477" s="20">
        <f t="shared" si="288"/>
        <v>1.7720934400000012E-4</v>
      </c>
      <c r="J1477" s="7">
        <f>IF($A1477="二本差勝",先鋒分析!$D$14,IF($A1477="一本差勝",先鋒分析!$D$15,IF($A1477="引き分け",先鋒分析!$D$16,IF($A1477="一本差負",先鋒分析!$D$17,先鋒分析!$D$18))))</f>
        <v>0.16000000000000003</v>
      </c>
      <c r="K1477" s="19">
        <f t="shared" si="289"/>
        <v>1</v>
      </c>
      <c r="L1477" s="19">
        <f t="shared" si="290"/>
        <v>2</v>
      </c>
      <c r="M1477" s="7">
        <f>IF($B1477="二本差勝",次鋒分析!$D$14,IF($B1477="一本差勝",次鋒分析!$D$15,IF($B1477="引き分け",次鋒分析!$D$16,IF($B1477="一本差負",次鋒分析!$D$17,次鋒分析!$D$18))))</f>
        <v>0.16000000000000003</v>
      </c>
      <c r="N1477" s="1">
        <f t="shared" si="291"/>
        <v>-1</v>
      </c>
      <c r="O1477" s="1">
        <f t="shared" si="292"/>
        <v>-2</v>
      </c>
      <c r="P1477" s="7">
        <f>IF($C1477="二本差勝",中堅分析!$D$14,IF($C1477="一本差勝",中堅分析!$D$15,IF($C1477="引き分け",中堅分析!$D$16,IF($C1477="一本差負",中堅分析!$D$17,中堅分析!$D$18))))</f>
        <v>0.20800000000000002</v>
      </c>
      <c r="Q1477" s="1">
        <f t="shared" si="293"/>
        <v>1</v>
      </c>
      <c r="R1477" s="1">
        <f t="shared" si="294"/>
        <v>1</v>
      </c>
      <c r="S1477" s="7">
        <f>IF($D1477="二本差勝",副将分析!$D$14,IF($D1477="一本差勝",副将分析!$D$15,IF($D1477="引き分け",副将分析!$D$16,IF($D1477="一本差負",副将分析!$D$17,副将分析!$D$18))))</f>
        <v>0.20800000000000002</v>
      </c>
      <c r="T1477" s="1">
        <f t="shared" si="295"/>
        <v>-1</v>
      </c>
      <c r="U1477" s="1">
        <f t="shared" si="296"/>
        <v>-1</v>
      </c>
      <c r="V1477" s="7">
        <f>IF($E1477="二本差勝",大将分析!$D$14,IF($E1477="一本差勝",大将分析!$D$15,IF($E1477="引き分け",大将分析!$D$16,IF($E1477="一本差負",大将分析!$D$17,大将分析!$D$18))))</f>
        <v>0.16000000000000003</v>
      </c>
      <c r="W1477" s="1">
        <f t="shared" si="297"/>
        <v>1</v>
      </c>
      <c r="X1477" s="1">
        <f t="shared" si="298"/>
        <v>2</v>
      </c>
    </row>
    <row r="1478" spans="1:24" x14ac:dyDescent="0.15">
      <c r="A1478" s="1" t="s">
        <v>40</v>
      </c>
      <c r="B1478" s="1" t="s">
        <v>39</v>
      </c>
      <c r="C1478" s="1" t="s">
        <v>42</v>
      </c>
      <c r="D1478" s="1" t="s">
        <v>41</v>
      </c>
      <c r="E1478" s="1" t="s">
        <v>39</v>
      </c>
      <c r="F1478" s="19">
        <f t="shared" ref="F1478:F1541" si="299">K1478+N1478+Q1478+T1478</f>
        <v>0</v>
      </c>
      <c r="G1478" s="19">
        <f t="shared" ref="G1478:G1541" si="300">L1478+O1478+R1478+U1478</f>
        <v>0</v>
      </c>
      <c r="H1478" s="20">
        <f t="shared" ref="H1478:H1541" si="301">J1478*M1478*P1478*S1478*V1478</f>
        <v>1.7720934400000012E-4</v>
      </c>
      <c r="J1478" s="7">
        <f>IF($A1478="二本差勝",先鋒分析!$D$14,IF($A1478="一本差勝",先鋒分析!$D$15,IF($A1478="引き分け",先鋒分析!$D$16,IF($A1478="一本差負",先鋒分析!$D$17,先鋒分析!$D$18))))</f>
        <v>0.20800000000000002</v>
      </c>
      <c r="K1478" s="19">
        <f t="shared" ref="K1478:K1541" si="302">IF($A1478="二本差勝",1,IF($A1478="一本差勝",1,IF($A1478="引き分け",0,-1)))</f>
        <v>1</v>
      </c>
      <c r="L1478" s="19">
        <f t="shared" ref="L1478:L1541" si="303">IF($A1478="二本差勝",2,IF($A1478="一本差勝",1,IF($A1478="引き分け",0,IF($A1478="一本差負",-1,-2))))</f>
        <v>1</v>
      </c>
      <c r="M1478" s="7">
        <f>IF($B1478="二本差勝",次鋒分析!$D$14,IF($B1478="一本差勝",次鋒分析!$D$15,IF($B1478="引き分け",次鋒分析!$D$16,IF($B1478="一本差負",次鋒分析!$D$17,次鋒分析!$D$18))))</f>
        <v>0.16000000000000003</v>
      </c>
      <c r="N1478" s="1">
        <f t="shared" ref="N1478:N1541" si="304">IF($B1478="二本差勝",1,IF($B1478="一本差勝",1,IF($B1478="引き分け",0,-1)))</f>
        <v>1</v>
      </c>
      <c r="O1478" s="1">
        <f t="shared" ref="O1478:O1541" si="305">IF($B1478="二本差勝",2,IF($B1478="一本差勝",1,IF($B1478="引き分け",0,IF($B1478="一本差負",-1,-2))))</f>
        <v>2</v>
      </c>
      <c r="P1478" s="7">
        <f>IF($C1478="二本差勝",中堅分析!$D$14,IF($C1478="一本差勝",中堅分析!$D$15,IF($C1478="引き分け",中堅分析!$D$16,IF($C1478="一本差負",中堅分析!$D$17,中堅分析!$D$18))))</f>
        <v>0.16000000000000003</v>
      </c>
      <c r="Q1478" s="1">
        <f t="shared" ref="Q1478:Q1541" si="306">IF($C1478="二本差勝",1,IF($C1478="一本差勝",1,IF($C1478="引き分け",0,-1)))</f>
        <v>-1</v>
      </c>
      <c r="R1478" s="1">
        <f t="shared" ref="R1478:R1541" si="307">IF($C1478="二本差勝",2,IF($C1478="一本差勝",1,IF($C1478="引き分け",0,IF($C1478="一本差負",-1,-2))))</f>
        <v>-2</v>
      </c>
      <c r="S1478" s="7">
        <f>IF($D1478="二本差勝",副将分析!$D$14,IF($D1478="一本差勝",副将分析!$D$15,IF($D1478="引き分け",副将分析!$D$16,IF($D1478="一本差負",副将分析!$D$17,副将分析!$D$18))))</f>
        <v>0.20800000000000002</v>
      </c>
      <c r="T1478" s="1">
        <f t="shared" ref="T1478:T1541" si="308">IF($D1478="二本差勝",1,IF($D1478="一本差勝",1,IF($D1478="引き分け",0,-1)))</f>
        <v>-1</v>
      </c>
      <c r="U1478" s="1">
        <f t="shared" ref="U1478:U1541" si="309">IF($D1478="二本差勝",2,IF($D1478="一本差勝",1,IF($D1478="引き分け",0,IF($D1478="一本差負",-1,-2))))</f>
        <v>-1</v>
      </c>
      <c r="V1478" s="7">
        <f>IF($E1478="二本差勝",大将分析!$D$14,IF($E1478="一本差勝",大将分析!$D$15,IF($E1478="引き分け",大将分析!$D$16,IF($E1478="一本差負",大将分析!$D$17,大将分析!$D$18))))</f>
        <v>0.16000000000000003</v>
      </c>
      <c r="W1478" s="1">
        <f t="shared" ref="W1478:W1541" si="310">IF($E1478="二本差勝",1,IF($E1478="一本差勝",1,IF($E1478="引き分け",0,-1)))</f>
        <v>1</v>
      </c>
      <c r="X1478" s="1">
        <f t="shared" ref="X1478:X1541" si="311">IF($E1478="二本差勝",2,IF($E1478="一本差勝",1,IF($E1478="引き分け",0,IF($E1478="一本差負",-1,-2))))</f>
        <v>2</v>
      </c>
    </row>
    <row r="1479" spans="1:24" x14ac:dyDescent="0.15">
      <c r="A1479" s="1" t="s">
        <v>40</v>
      </c>
      <c r="B1479" s="1" t="s">
        <v>40</v>
      </c>
      <c r="C1479" s="1" t="s">
        <v>41</v>
      </c>
      <c r="D1479" s="1" t="s">
        <v>41</v>
      </c>
      <c r="E1479" s="1" t="s">
        <v>39</v>
      </c>
      <c r="F1479" s="19">
        <f t="shared" si="299"/>
        <v>0</v>
      </c>
      <c r="G1479" s="19">
        <f t="shared" si="300"/>
        <v>0</v>
      </c>
      <c r="H1479" s="20">
        <f t="shared" si="301"/>
        <v>2.9948379136000017E-4</v>
      </c>
      <c r="J1479" s="7">
        <f>IF($A1479="二本差勝",先鋒分析!$D$14,IF($A1479="一本差勝",先鋒分析!$D$15,IF($A1479="引き分け",先鋒分析!$D$16,IF($A1479="一本差負",先鋒分析!$D$17,先鋒分析!$D$18))))</f>
        <v>0.20800000000000002</v>
      </c>
      <c r="K1479" s="19">
        <f t="shared" si="302"/>
        <v>1</v>
      </c>
      <c r="L1479" s="19">
        <f t="shared" si="303"/>
        <v>1</v>
      </c>
      <c r="M1479" s="7">
        <f>IF($B1479="二本差勝",次鋒分析!$D$14,IF($B1479="一本差勝",次鋒分析!$D$15,IF($B1479="引き分け",次鋒分析!$D$16,IF($B1479="一本差負",次鋒分析!$D$17,次鋒分析!$D$18))))</f>
        <v>0.20800000000000002</v>
      </c>
      <c r="N1479" s="1">
        <f t="shared" si="304"/>
        <v>1</v>
      </c>
      <c r="O1479" s="1">
        <f t="shared" si="305"/>
        <v>1</v>
      </c>
      <c r="P1479" s="7">
        <f>IF($C1479="二本差勝",中堅分析!$D$14,IF($C1479="一本差勝",中堅分析!$D$15,IF($C1479="引き分け",中堅分析!$D$16,IF($C1479="一本差負",中堅分析!$D$17,中堅分析!$D$18))))</f>
        <v>0.20800000000000002</v>
      </c>
      <c r="Q1479" s="1">
        <f t="shared" si="306"/>
        <v>-1</v>
      </c>
      <c r="R1479" s="1">
        <f t="shared" si="307"/>
        <v>-1</v>
      </c>
      <c r="S1479" s="7">
        <f>IF($D1479="二本差勝",副将分析!$D$14,IF($D1479="一本差勝",副将分析!$D$15,IF($D1479="引き分け",副将分析!$D$16,IF($D1479="一本差負",副将分析!$D$17,副将分析!$D$18))))</f>
        <v>0.20800000000000002</v>
      </c>
      <c r="T1479" s="1">
        <f t="shared" si="308"/>
        <v>-1</v>
      </c>
      <c r="U1479" s="1">
        <f t="shared" si="309"/>
        <v>-1</v>
      </c>
      <c r="V1479" s="7">
        <f>IF($E1479="二本差勝",大将分析!$D$14,IF($E1479="一本差勝",大将分析!$D$15,IF($E1479="引き分け",大将分析!$D$16,IF($E1479="一本差負",大将分析!$D$17,大将分析!$D$18))))</f>
        <v>0.16000000000000003</v>
      </c>
      <c r="W1479" s="1">
        <f t="shared" si="310"/>
        <v>1</v>
      </c>
      <c r="X1479" s="1">
        <f t="shared" si="311"/>
        <v>2</v>
      </c>
    </row>
    <row r="1480" spans="1:24" x14ac:dyDescent="0.15">
      <c r="A1480" s="1" t="s">
        <v>40</v>
      </c>
      <c r="B1480" s="1" t="s">
        <v>22</v>
      </c>
      <c r="C1480" s="1" t="s">
        <v>22</v>
      </c>
      <c r="D1480" s="1" t="s">
        <v>41</v>
      </c>
      <c r="E1480" s="1" t="s">
        <v>39</v>
      </c>
      <c r="F1480" s="19">
        <f t="shared" si="299"/>
        <v>0</v>
      </c>
      <c r="G1480" s="19">
        <f t="shared" si="300"/>
        <v>0</v>
      </c>
      <c r="H1480" s="20">
        <f t="shared" si="301"/>
        <v>4.8245243904000023E-4</v>
      </c>
      <c r="J1480" s="7">
        <f>IF($A1480="二本差勝",先鋒分析!$D$14,IF($A1480="一本差勝",先鋒分析!$D$15,IF($A1480="引き分け",先鋒分析!$D$16,IF($A1480="一本差負",先鋒分析!$D$17,先鋒分析!$D$18))))</f>
        <v>0.20800000000000002</v>
      </c>
      <c r="K1480" s="19">
        <f t="shared" si="302"/>
        <v>1</v>
      </c>
      <c r="L1480" s="19">
        <f t="shared" si="303"/>
        <v>1</v>
      </c>
      <c r="M1480" s="7">
        <f>IF($B1480="二本差勝",次鋒分析!$D$14,IF($B1480="一本差勝",次鋒分析!$D$15,IF($B1480="引き分け",次鋒分析!$D$16,IF($B1480="一本差負",次鋒分析!$D$17,次鋒分析!$D$18))))</f>
        <v>0.26400000000000001</v>
      </c>
      <c r="N1480" s="1">
        <f t="shared" si="304"/>
        <v>0</v>
      </c>
      <c r="O1480" s="1">
        <f t="shared" si="305"/>
        <v>0</v>
      </c>
      <c r="P1480" s="7">
        <f>IF($C1480="二本差勝",中堅分析!$D$14,IF($C1480="一本差勝",中堅分析!$D$15,IF($C1480="引き分け",中堅分析!$D$16,IF($C1480="一本差負",中堅分析!$D$17,中堅分析!$D$18))))</f>
        <v>0.26400000000000001</v>
      </c>
      <c r="Q1480" s="1">
        <f t="shared" si="306"/>
        <v>0</v>
      </c>
      <c r="R1480" s="1">
        <f t="shared" si="307"/>
        <v>0</v>
      </c>
      <c r="S1480" s="7">
        <f>IF($D1480="二本差勝",副将分析!$D$14,IF($D1480="一本差勝",副将分析!$D$15,IF($D1480="引き分け",副将分析!$D$16,IF($D1480="一本差負",副将分析!$D$17,副将分析!$D$18))))</f>
        <v>0.20800000000000002</v>
      </c>
      <c r="T1480" s="1">
        <f t="shared" si="308"/>
        <v>-1</v>
      </c>
      <c r="U1480" s="1">
        <f t="shared" si="309"/>
        <v>-1</v>
      </c>
      <c r="V1480" s="7">
        <f>IF($E1480="二本差勝",大将分析!$D$14,IF($E1480="一本差勝",大将分析!$D$15,IF($E1480="引き分け",大将分析!$D$16,IF($E1480="一本差負",大将分析!$D$17,大将分析!$D$18))))</f>
        <v>0.16000000000000003</v>
      </c>
      <c r="W1480" s="1">
        <f t="shared" si="310"/>
        <v>1</v>
      </c>
      <c r="X1480" s="1">
        <f t="shared" si="311"/>
        <v>2</v>
      </c>
    </row>
    <row r="1481" spans="1:24" x14ac:dyDescent="0.15">
      <c r="A1481" s="1" t="s">
        <v>40</v>
      </c>
      <c r="B1481" s="1" t="s">
        <v>41</v>
      </c>
      <c r="C1481" s="1" t="s">
        <v>40</v>
      </c>
      <c r="D1481" s="1" t="s">
        <v>41</v>
      </c>
      <c r="E1481" s="1" t="s">
        <v>39</v>
      </c>
      <c r="F1481" s="19">
        <f t="shared" si="299"/>
        <v>0</v>
      </c>
      <c r="G1481" s="19">
        <f t="shared" si="300"/>
        <v>0</v>
      </c>
      <c r="H1481" s="20">
        <f t="shared" si="301"/>
        <v>2.9948379136000017E-4</v>
      </c>
      <c r="J1481" s="7">
        <f>IF($A1481="二本差勝",先鋒分析!$D$14,IF($A1481="一本差勝",先鋒分析!$D$15,IF($A1481="引き分け",先鋒分析!$D$16,IF($A1481="一本差負",先鋒分析!$D$17,先鋒分析!$D$18))))</f>
        <v>0.20800000000000002</v>
      </c>
      <c r="K1481" s="19">
        <f t="shared" si="302"/>
        <v>1</v>
      </c>
      <c r="L1481" s="19">
        <f t="shared" si="303"/>
        <v>1</v>
      </c>
      <c r="M1481" s="7">
        <f>IF($B1481="二本差勝",次鋒分析!$D$14,IF($B1481="一本差勝",次鋒分析!$D$15,IF($B1481="引き分け",次鋒分析!$D$16,IF($B1481="一本差負",次鋒分析!$D$17,次鋒分析!$D$18))))</f>
        <v>0.20800000000000002</v>
      </c>
      <c r="N1481" s="1">
        <f t="shared" si="304"/>
        <v>-1</v>
      </c>
      <c r="O1481" s="1">
        <f t="shared" si="305"/>
        <v>-1</v>
      </c>
      <c r="P1481" s="7">
        <f>IF($C1481="二本差勝",中堅分析!$D$14,IF($C1481="一本差勝",中堅分析!$D$15,IF($C1481="引き分け",中堅分析!$D$16,IF($C1481="一本差負",中堅分析!$D$17,中堅分析!$D$18))))</f>
        <v>0.20800000000000002</v>
      </c>
      <c r="Q1481" s="1">
        <f t="shared" si="306"/>
        <v>1</v>
      </c>
      <c r="R1481" s="1">
        <f t="shared" si="307"/>
        <v>1</v>
      </c>
      <c r="S1481" s="7">
        <f>IF($D1481="二本差勝",副将分析!$D$14,IF($D1481="一本差勝",副将分析!$D$15,IF($D1481="引き分け",副将分析!$D$16,IF($D1481="一本差負",副将分析!$D$17,副将分析!$D$18))))</f>
        <v>0.20800000000000002</v>
      </c>
      <c r="T1481" s="1">
        <f t="shared" si="308"/>
        <v>-1</v>
      </c>
      <c r="U1481" s="1">
        <f t="shared" si="309"/>
        <v>-1</v>
      </c>
      <c r="V1481" s="7">
        <f>IF($E1481="二本差勝",大将分析!$D$14,IF($E1481="一本差勝",大将分析!$D$15,IF($E1481="引き分け",大将分析!$D$16,IF($E1481="一本差負",大将分析!$D$17,大将分析!$D$18))))</f>
        <v>0.16000000000000003</v>
      </c>
      <c r="W1481" s="1">
        <f t="shared" si="310"/>
        <v>1</v>
      </c>
      <c r="X1481" s="1">
        <f t="shared" si="311"/>
        <v>2</v>
      </c>
    </row>
    <row r="1482" spans="1:24" x14ac:dyDescent="0.15">
      <c r="A1482" s="1" t="s">
        <v>40</v>
      </c>
      <c r="B1482" s="1" t="s">
        <v>42</v>
      </c>
      <c r="C1482" s="1" t="s">
        <v>39</v>
      </c>
      <c r="D1482" s="1" t="s">
        <v>41</v>
      </c>
      <c r="E1482" s="1" t="s">
        <v>39</v>
      </c>
      <c r="F1482" s="19">
        <f t="shared" si="299"/>
        <v>0</v>
      </c>
      <c r="G1482" s="19">
        <f t="shared" si="300"/>
        <v>0</v>
      </c>
      <c r="H1482" s="20">
        <f t="shared" si="301"/>
        <v>1.7720934400000012E-4</v>
      </c>
      <c r="J1482" s="7">
        <f>IF($A1482="二本差勝",先鋒分析!$D$14,IF($A1482="一本差勝",先鋒分析!$D$15,IF($A1482="引き分け",先鋒分析!$D$16,IF($A1482="一本差負",先鋒分析!$D$17,先鋒分析!$D$18))))</f>
        <v>0.20800000000000002</v>
      </c>
      <c r="K1482" s="19">
        <f t="shared" si="302"/>
        <v>1</v>
      </c>
      <c r="L1482" s="19">
        <f t="shared" si="303"/>
        <v>1</v>
      </c>
      <c r="M1482" s="7">
        <f>IF($B1482="二本差勝",次鋒分析!$D$14,IF($B1482="一本差勝",次鋒分析!$D$15,IF($B1482="引き分け",次鋒分析!$D$16,IF($B1482="一本差負",次鋒分析!$D$17,次鋒分析!$D$18))))</f>
        <v>0.16000000000000003</v>
      </c>
      <c r="N1482" s="1">
        <f t="shared" si="304"/>
        <v>-1</v>
      </c>
      <c r="O1482" s="1">
        <f t="shared" si="305"/>
        <v>-2</v>
      </c>
      <c r="P1482" s="7">
        <f>IF($C1482="二本差勝",中堅分析!$D$14,IF($C1482="一本差勝",中堅分析!$D$15,IF($C1482="引き分け",中堅分析!$D$16,IF($C1482="一本差負",中堅分析!$D$17,中堅分析!$D$18))))</f>
        <v>0.16000000000000003</v>
      </c>
      <c r="Q1482" s="1">
        <f t="shared" si="306"/>
        <v>1</v>
      </c>
      <c r="R1482" s="1">
        <f t="shared" si="307"/>
        <v>2</v>
      </c>
      <c r="S1482" s="7">
        <f>IF($D1482="二本差勝",副将分析!$D$14,IF($D1482="一本差勝",副将分析!$D$15,IF($D1482="引き分け",副将分析!$D$16,IF($D1482="一本差負",副将分析!$D$17,副将分析!$D$18))))</f>
        <v>0.20800000000000002</v>
      </c>
      <c r="T1482" s="1">
        <f t="shared" si="308"/>
        <v>-1</v>
      </c>
      <c r="U1482" s="1">
        <f t="shared" si="309"/>
        <v>-1</v>
      </c>
      <c r="V1482" s="7">
        <f>IF($E1482="二本差勝",大将分析!$D$14,IF($E1482="一本差勝",大将分析!$D$15,IF($E1482="引き分け",大将分析!$D$16,IF($E1482="一本差負",大将分析!$D$17,大将分析!$D$18))))</f>
        <v>0.16000000000000003</v>
      </c>
      <c r="W1482" s="1">
        <f t="shared" si="310"/>
        <v>1</v>
      </c>
      <c r="X1482" s="1">
        <f t="shared" si="311"/>
        <v>2</v>
      </c>
    </row>
    <row r="1483" spans="1:24" x14ac:dyDescent="0.15">
      <c r="A1483" s="1" t="s">
        <v>22</v>
      </c>
      <c r="B1483" s="1" t="s">
        <v>40</v>
      </c>
      <c r="C1483" s="1" t="s">
        <v>22</v>
      </c>
      <c r="D1483" s="1" t="s">
        <v>41</v>
      </c>
      <c r="E1483" s="1" t="s">
        <v>39</v>
      </c>
      <c r="F1483" s="19">
        <f t="shared" si="299"/>
        <v>0</v>
      </c>
      <c r="G1483" s="19">
        <f t="shared" si="300"/>
        <v>0</v>
      </c>
      <c r="H1483" s="20">
        <f t="shared" si="301"/>
        <v>4.8245243904000023E-4</v>
      </c>
      <c r="J1483" s="7">
        <f>IF($A1483="二本差勝",先鋒分析!$D$14,IF($A1483="一本差勝",先鋒分析!$D$15,IF($A1483="引き分け",先鋒分析!$D$16,IF($A1483="一本差負",先鋒分析!$D$17,先鋒分析!$D$18))))</f>
        <v>0.26400000000000001</v>
      </c>
      <c r="K1483" s="19">
        <f t="shared" si="302"/>
        <v>0</v>
      </c>
      <c r="L1483" s="19">
        <f t="shared" si="303"/>
        <v>0</v>
      </c>
      <c r="M1483" s="7">
        <f>IF($B1483="二本差勝",次鋒分析!$D$14,IF($B1483="一本差勝",次鋒分析!$D$15,IF($B1483="引き分け",次鋒分析!$D$16,IF($B1483="一本差負",次鋒分析!$D$17,次鋒分析!$D$18))))</f>
        <v>0.20800000000000002</v>
      </c>
      <c r="N1483" s="1">
        <f t="shared" si="304"/>
        <v>1</v>
      </c>
      <c r="O1483" s="1">
        <f t="shared" si="305"/>
        <v>1</v>
      </c>
      <c r="P1483" s="7">
        <f>IF($C1483="二本差勝",中堅分析!$D$14,IF($C1483="一本差勝",中堅分析!$D$15,IF($C1483="引き分け",中堅分析!$D$16,IF($C1483="一本差負",中堅分析!$D$17,中堅分析!$D$18))))</f>
        <v>0.26400000000000001</v>
      </c>
      <c r="Q1483" s="1">
        <f t="shared" si="306"/>
        <v>0</v>
      </c>
      <c r="R1483" s="1">
        <f t="shared" si="307"/>
        <v>0</v>
      </c>
      <c r="S1483" s="7">
        <f>IF($D1483="二本差勝",副将分析!$D$14,IF($D1483="一本差勝",副将分析!$D$15,IF($D1483="引き分け",副将分析!$D$16,IF($D1483="一本差負",副将分析!$D$17,副将分析!$D$18))))</f>
        <v>0.20800000000000002</v>
      </c>
      <c r="T1483" s="1">
        <f t="shared" si="308"/>
        <v>-1</v>
      </c>
      <c r="U1483" s="1">
        <f t="shared" si="309"/>
        <v>-1</v>
      </c>
      <c r="V1483" s="7">
        <f>IF($E1483="二本差勝",大将分析!$D$14,IF($E1483="一本差勝",大将分析!$D$15,IF($E1483="引き分け",大将分析!$D$16,IF($E1483="一本差負",大将分析!$D$17,大将分析!$D$18))))</f>
        <v>0.16000000000000003</v>
      </c>
      <c r="W1483" s="1">
        <f t="shared" si="310"/>
        <v>1</v>
      </c>
      <c r="X1483" s="1">
        <f t="shared" si="311"/>
        <v>2</v>
      </c>
    </row>
    <row r="1484" spans="1:24" x14ac:dyDescent="0.15">
      <c r="A1484" s="1" t="s">
        <v>22</v>
      </c>
      <c r="B1484" s="1" t="s">
        <v>22</v>
      </c>
      <c r="C1484" s="1" t="s">
        <v>40</v>
      </c>
      <c r="D1484" s="1" t="s">
        <v>41</v>
      </c>
      <c r="E1484" s="1" t="s">
        <v>39</v>
      </c>
      <c r="F1484" s="19">
        <f t="shared" si="299"/>
        <v>0</v>
      </c>
      <c r="G1484" s="19">
        <f t="shared" si="300"/>
        <v>0</v>
      </c>
      <c r="H1484" s="20">
        <f t="shared" si="301"/>
        <v>4.8245243904000023E-4</v>
      </c>
      <c r="J1484" s="7">
        <f>IF($A1484="二本差勝",先鋒分析!$D$14,IF($A1484="一本差勝",先鋒分析!$D$15,IF($A1484="引き分け",先鋒分析!$D$16,IF($A1484="一本差負",先鋒分析!$D$17,先鋒分析!$D$18))))</f>
        <v>0.26400000000000001</v>
      </c>
      <c r="K1484" s="19">
        <f t="shared" si="302"/>
        <v>0</v>
      </c>
      <c r="L1484" s="19">
        <f t="shared" si="303"/>
        <v>0</v>
      </c>
      <c r="M1484" s="7">
        <f>IF($B1484="二本差勝",次鋒分析!$D$14,IF($B1484="一本差勝",次鋒分析!$D$15,IF($B1484="引き分け",次鋒分析!$D$16,IF($B1484="一本差負",次鋒分析!$D$17,次鋒分析!$D$18))))</f>
        <v>0.26400000000000001</v>
      </c>
      <c r="N1484" s="1">
        <f t="shared" si="304"/>
        <v>0</v>
      </c>
      <c r="O1484" s="1">
        <f t="shared" si="305"/>
        <v>0</v>
      </c>
      <c r="P1484" s="7">
        <f>IF($C1484="二本差勝",中堅分析!$D$14,IF($C1484="一本差勝",中堅分析!$D$15,IF($C1484="引き分け",中堅分析!$D$16,IF($C1484="一本差負",中堅分析!$D$17,中堅分析!$D$18))))</f>
        <v>0.20800000000000002</v>
      </c>
      <c r="Q1484" s="1">
        <f t="shared" si="306"/>
        <v>1</v>
      </c>
      <c r="R1484" s="1">
        <f t="shared" si="307"/>
        <v>1</v>
      </c>
      <c r="S1484" s="7">
        <f>IF($D1484="二本差勝",副将分析!$D$14,IF($D1484="一本差勝",副将分析!$D$15,IF($D1484="引き分け",副将分析!$D$16,IF($D1484="一本差負",副将分析!$D$17,副将分析!$D$18))))</f>
        <v>0.20800000000000002</v>
      </c>
      <c r="T1484" s="1">
        <f t="shared" si="308"/>
        <v>-1</v>
      </c>
      <c r="U1484" s="1">
        <f t="shared" si="309"/>
        <v>-1</v>
      </c>
      <c r="V1484" s="7">
        <f>IF($E1484="二本差勝",大将分析!$D$14,IF($E1484="一本差勝",大将分析!$D$15,IF($E1484="引き分け",大将分析!$D$16,IF($E1484="一本差負",大将分析!$D$17,大将分析!$D$18))))</f>
        <v>0.16000000000000003</v>
      </c>
      <c r="W1484" s="1">
        <f t="shared" si="310"/>
        <v>1</v>
      </c>
      <c r="X1484" s="1">
        <f t="shared" si="311"/>
        <v>2</v>
      </c>
    </row>
    <row r="1485" spans="1:24" x14ac:dyDescent="0.15">
      <c r="A1485" s="1" t="s">
        <v>41</v>
      </c>
      <c r="B1485" s="1" t="s">
        <v>40</v>
      </c>
      <c r="C1485" s="1" t="s">
        <v>40</v>
      </c>
      <c r="D1485" s="1" t="s">
        <v>41</v>
      </c>
      <c r="E1485" s="1" t="s">
        <v>39</v>
      </c>
      <c r="F1485" s="19">
        <f t="shared" si="299"/>
        <v>0</v>
      </c>
      <c r="G1485" s="19">
        <f t="shared" si="300"/>
        <v>0</v>
      </c>
      <c r="H1485" s="20">
        <f t="shared" si="301"/>
        <v>2.9948379136000017E-4</v>
      </c>
      <c r="J1485" s="7">
        <f>IF($A1485="二本差勝",先鋒分析!$D$14,IF($A1485="一本差勝",先鋒分析!$D$15,IF($A1485="引き分け",先鋒分析!$D$16,IF($A1485="一本差負",先鋒分析!$D$17,先鋒分析!$D$18))))</f>
        <v>0.20800000000000002</v>
      </c>
      <c r="K1485" s="19">
        <f t="shared" si="302"/>
        <v>-1</v>
      </c>
      <c r="L1485" s="19">
        <f t="shared" si="303"/>
        <v>-1</v>
      </c>
      <c r="M1485" s="7">
        <f>IF($B1485="二本差勝",次鋒分析!$D$14,IF($B1485="一本差勝",次鋒分析!$D$15,IF($B1485="引き分け",次鋒分析!$D$16,IF($B1485="一本差負",次鋒分析!$D$17,次鋒分析!$D$18))))</f>
        <v>0.20800000000000002</v>
      </c>
      <c r="N1485" s="1">
        <f t="shared" si="304"/>
        <v>1</v>
      </c>
      <c r="O1485" s="1">
        <f t="shared" si="305"/>
        <v>1</v>
      </c>
      <c r="P1485" s="7">
        <f>IF($C1485="二本差勝",中堅分析!$D$14,IF($C1485="一本差勝",中堅分析!$D$15,IF($C1485="引き分け",中堅分析!$D$16,IF($C1485="一本差負",中堅分析!$D$17,中堅分析!$D$18))))</f>
        <v>0.20800000000000002</v>
      </c>
      <c r="Q1485" s="1">
        <f t="shared" si="306"/>
        <v>1</v>
      </c>
      <c r="R1485" s="1">
        <f t="shared" si="307"/>
        <v>1</v>
      </c>
      <c r="S1485" s="7">
        <f>IF($D1485="二本差勝",副将分析!$D$14,IF($D1485="一本差勝",副将分析!$D$15,IF($D1485="引き分け",副将分析!$D$16,IF($D1485="一本差負",副将分析!$D$17,副将分析!$D$18))))</f>
        <v>0.20800000000000002</v>
      </c>
      <c r="T1485" s="1">
        <f t="shared" si="308"/>
        <v>-1</v>
      </c>
      <c r="U1485" s="1">
        <f t="shared" si="309"/>
        <v>-1</v>
      </c>
      <c r="V1485" s="7">
        <f>IF($E1485="二本差勝",大将分析!$D$14,IF($E1485="一本差勝",大将分析!$D$15,IF($E1485="引き分け",大将分析!$D$16,IF($E1485="一本差負",大将分析!$D$17,大将分析!$D$18))))</f>
        <v>0.16000000000000003</v>
      </c>
      <c r="W1485" s="1">
        <f t="shared" si="310"/>
        <v>1</v>
      </c>
      <c r="X1485" s="1">
        <f t="shared" si="311"/>
        <v>2</v>
      </c>
    </row>
    <row r="1486" spans="1:24" x14ac:dyDescent="0.15">
      <c r="A1486" s="1" t="s">
        <v>42</v>
      </c>
      <c r="B1486" s="1" t="s">
        <v>39</v>
      </c>
      <c r="C1486" s="1" t="s">
        <v>40</v>
      </c>
      <c r="D1486" s="1" t="s">
        <v>41</v>
      </c>
      <c r="E1486" s="1" t="s">
        <v>39</v>
      </c>
      <c r="F1486" s="19">
        <f t="shared" si="299"/>
        <v>0</v>
      </c>
      <c r="G1486" s="19">
        <f t="shared" si="300"/>
        <v>0</v>
      </c>
      <c r="H1486" s="20">
        <f t="shared" si="301"/>
        <v>1.7720934400000012E-4</v>
      </c>
      <c r="J1486" s="7">
        <f>IF($A1486="二本差勝",先鋒分析!$D$14,IF($A1486="一本差勝",先鋒分析!$D$15,IF($A1486="引き分け",先鋒分析!$D$16,IF($A1486="一本差負",先鋒分析!$D$17,先鋒分析!$D$18))))</f>
        <v>0.16000000000000003</v>
      </c>
      <c r="K1486" s="19">
        <f t="shared" si="302"/>
        <v>-1</v>
      </c>
      <c r="L1486" s="19">
        <f t="shared" si="303"/>
        <v>-2</v>
      </c>
      <c r="M1486" s="7">
        <f>IF($B1486="二本差勝",次鋒分析!$D$14,IF($B1486="一本差勝",次鋒分析!$D$15,IF($B1486="引き分け",次鋒分析!$D$16,IF($B1486="一本差負",次鋒分析!$D$17,次鋒分析!$D$18))))</f>
        <v>0.16000000000000003</v>
      </c>
      <c r="N1486" s="1">
        <f t="shared" si="304"/>
        <v>1</v>
      </c>
      <c r="O1486" s="1">
        <f t="shared" si="305"/>
        <v>2</v>
      </c>
      <c r="P1486" s="7">
        <f>IF($C1486="二本差勝",中堅分析!$D$14,IF($C1486="一本差勝",中堅分析!$D$15,IF($C1486="引き分け",中堅分析!$D$16,IF($C1486="一本差負",中堅分析!$D$17,中堅分析!$D$18))))</f>
        <v>0.20800000000000002</v>
      </c>
      <c r="Q1486" s="1">
        <f t="shared" si="306"/>
        <v>1</v>
      </c>
      <c r="R1486" s="1">
        <f t="shared" si="307"/>
        <v>1</v>
      </c>
      <c r="S1486" s="7">
        <f>IF($D1486="二本差勝",副将分析!$D$14,IF($D1486="一本差勝",副将分析!$D$15,IF($D1486="引き分け",副将分析!$D$16,IF($D1486="一本差負",副将分析!$D$17,副将分析!$D$18))))</f>
        <v>0.20800000000000002</v>
      </c>
      <c r="T1486" s="1">
        <f t="shared" si="308"/>
        <v>-1</v>
      </c>
      <c r="U1486" s="1">
        <f t="shared" si="309"/>
        <v>-1</v>
      </c>
      <c r="V1486" s="7">
        <f>IF($E1486="二本差勝",大将分析!$D$14,IF($E1486="一本差勝",大将分析!$D$15,IF($E1486="引き分け",大将分析!$D$16,IF($E1486="一本差負",大将分析!$D$17,大将分析!$D$18))))</f>
        <v>0.16000000000000003</v>
      </c>
      <c r="W1486" s="1">
        <f t="shared" si="310"/>
        <v>1</v>
      </c>
      <c r="X1486" s="1">
        <f t="shared" si="311"/>
        <v>2</v>
      </c>
    </row>
    <row r="1487" spans="1:24" x14ac:dyDescent="0.15">
      <c r="A1487" s="1" t="s">
        <v>42</v>
      </c>
      <c r="B1487" s="1" t="s">
        <v>40</v>
      </c>
      <c r="C1487" s="1" t="s">
        <v>39</v>
      </c>
      <c r="D1487" s="1" t="s">
        <v>41</v>
      </c>
      <c r="E1487" s="1" t="s">
        <v>39</v>
      </c>
      <c r="F1487" s="19">
        <f t="shared" si="299"/>
        <v>0</v>
      </c>
      <c r="G1487" s="19">
        <f t="shared" si="300"/>
        <v>0</v>
      </c>
      <c r="H1487" s="20">
        <f t="shared" si="301"/>
        <v>1.7720934400000012E-4</v>
      </c>
      <c r="J1487" s="7">
        <f>IF($A1487="二本差勝",先鋒分析!$D$14,IF($A1487="一本差勝",先鋒分析!$D$15,IF($A1487="引き分け",先鋒分析!$D$16,IF($A1487="一本差負",先鋒分析!$D$17,先鋒分析!$D$18))))</f>
        <v>0.16000000000000003</v>
      </c>
      <c r="K1487" s="19">
        <f t="shared" si="302"/>
        <v>-1</v>
      </c>
      <c r="L1487" s="19">
        <f t="shared" si="303"/>
        <v>-2</v>
      </c>
      <c r="M1487" s="7">
        <f>IF($B1487="二本差勝",次鋒分析!$D$14,IF($B1487="一本差勝",次鋒分析!$D$15,IF($B1487="引き分け",次鋒分析!$D$16,IF($B1487="一本差負",次鋒分析!$D$17,次鋒分析!$D$18))))</f>
        <v>0.20800000000000002</v>
      </c>
      <c r="N1487" s="1">
        <f t="shared" si="304"/>
        <v>1</v>
      </c>
      <c r="O1487" s="1">
        <f t="shared" si="305"/>
        <v>1</v>
      </c>
      <c r="P1487" s="7">
        <f>IF($C1487="二本差勝",中堅分析!$D$14,IF($C1487="一本差勝",中堅分析!$D$15,IF($C1487="引き分け",中堅分析!$D$16,IF($C1487="一本差負",中堅分析!$D$17,中堅分析!$D$18))))</f>
        <v>0.16000000000000003</v>
      </c>
      <c r="Q1487" s="1">
        <f t="shared" si="306"/>
        <v>1</v>
      </c>
      <c r="R1487" s="1">
        <f t="shared" si="307"/>
        <v>2</v>
      </c>
      <c r="S1487" s="7">
        <f>IF($D1487="二本差勝",副将分析!$D$14,IF($D1487="一本差勝",副将分析!$D$15,IF($D1487="引き分け",副将分析!$D$16,IF($D1487="一本差負",副将分析!$D$17,副将分析!$D$18))))</f>
        <v>0.20800000000000002</v>
      </c>
      <c r="T1487" s="1">
        <f t="shared" si="308"/>
        <v>-1</v>
      </c>
      <c r="U1487" s="1">
        <f t="shared" si="309"/>
        <v>-1</v>
      </c>
      <c r="V1487" s="7">
        <f>IF($E1487="二本差勝",大将分析!$D$14,IF($E1487="一本差勝",大将分析!$D$15,IF($E1487="引き分け",大将分析!$D$16,IF($E1487="一本差負",大将分析!$D$17,大将分析!$D$18))))</f>
        <v>0.16000000000000003</v>
      </c>
      <c r="W1487" s="1">
        <f t="shared" si="310"/>
        <v>1</v>
      </c>
      <c r="X1487" s="1">
        <f t="shared" si="311"/>
        <v>2</v>
      </c>
    </row>
    <row r="1488" spans="1:24" x14ac:dyDescent="0.15">
      <c r="A1488" s="1" t="s">
        <v>39</v>
      </c>
      <c r="B1488" s="1" t="s">
        <v>40</v>
      </c>
      <c r="C1488" s="1" t="s">
        <v>42</v>
      </c>
      <c r="D1488" s="1" t="s">
        <v>41</v>
      </c>
      <c r="E1488" s="1" t="s">
        <v>40</v>
      </c>
      <c r="F1488" s="19">
        <f t="shared" si="299"/>
        <v>0</v>
      </c>
      <c r="G1488" s="19">
        <f t="shared" si="300"/>
        <v>0</v>
      </c>
      <c r="H1488" s="20">
        <f t="shared" si="301"/>
        <v>2.3037214720000014E-4</v>
      </c>
      <c r="J1488" s="7">
        <f>IF($A1488="二本差勝",先鋒分析!$D$14,IF($A1488="一本差勝",先鋒分析!$D$15,IF($A1488="引き分け",先鋒分析!$D$16,IF($A1488="一本差負",先鋒分析!$D$17,先鋒分析!$D$18))))</f>
        <v>0.16000000000000003</v>
      </c>
      <c r="K1488" s="19">
        <f t="shared" si="302"/>
        <v>1</v>
      </c>
      <c r="L1488" s="19">
        <f t="shared" si="303"/>
        <v>2</v>
      </c>
      <c r="M1488" s="7">
        <f>IF($B1488="二本差勝",次鋒分析!$D$14,IF($B1488="一本差勝",次鋒分析!$D$15,IF($B1488="引き分け",次鋒分析!$D$16,IF($B1488="一本差負",次鋒分析!$D$17,次鋒分析!$D$18))))</f>
        <v>0.20800000000000002</v>
      </c>
      <c r="N1488" s="1">
        <f t="shared" si="304"/>
        <v>1</v>
      </c>
      <c r="O1488" s="1">
        <f t="shared" si="305"/>
        <v>1</v>
      </c>
      <c r="P1488" s="7">
        <f>IF($C1488="二本差勝",中堅分析!$D$14,IF($C1488="一本差勝",中堅分析!$D$15,IF($C1488="引き分け",中堅分析!$D$16,IF($C1488="一本差負",中堅分析!$D$17,中堅分析!$D$18))))</f>
        <v>0.16000000000000003</v>
      </c>
      <c r="Q1488" s="1">
        <f t="shared" si="306"/>
        <v>-1</v>
      </c>
      <c r="R1488" s="1">
        <f t="shared" si="307"/>
        <v>-2</v>
      </c>
      <c r="S1488" s="7">
        <f>IF($D1488="二本差勝",副将分析!$D$14,IF($D1488="一本差勝",副将分析!$D$15,IF($D1488="引き分け",副将分析!$D$16,IF($D1488="一本差負",副将分析!$D$17,副将分析!$D$18))))</f>
        <v>0.20800000000000002</v>
      </c>
      <c r="T1488" s="1">
        <f t="shared" si="308"/>
        <v>-1</v>
      </c>
      <c r="U1488" s="1">
        <f t="shared" si="309"/>
        <v>-1</v>
      </c>
      <c r="V1488" s="7">
        <f>IF($E1488="二本差勝",大将分析!$D$14,IF($E1488="一本差勝",大将分析!$D$15,IF($E1488="引き分け",大将分析!$D$16,IF($E1488="一本差負",大将分析!$D$17,大将分析!$D$18))))</f>
        <v>0.20800000000000002</v>
      </c>
      <c r="W1488" s="1">
        <f t="shared" si="310"/>
        <v>1</v>
      </c>
      <c r="X1488" s="1">
        <f t="shared" si="311"/>
        <v>1</v>
      </c>
    </row>
    <row r="1489" spans="1:24" x14ac:dyDescent="0.15">
      <c r="A1489" s="1" t="s">
        <v>39</v>
      </c>
      <c r="B1489" s="1" t="s">
        <v>42</v>
      </c>
      <c r="C1489" s="1" t="s">
        <v>40</v>
      </c>
      <c r="D1489" s="1" t="s">
        <v>41</v>
      </c>
      <c r="E1489" s="1" t="s">
        <v>40</v>
      </c>
      <c r="F1489" s="19">
        <f t="shared" si="299"/>
        <v>0</v>
      </c>
      <c r="G1489" s="19">
        <f t="shared" si="300"/>
        <v>0</v>
      </c>
      <c r="H1489" s="20">
        <f t="shared" si="301"/>
        <v>2.3037214720000014E-4</v>
      </c>
      <c r="J1489" s="7">
        <f>IF($A1489="二本差勝",先鋒分析!$D$14,IF($A1489="一本差勝",先鋒分析!$D$15,IF($A1489="引き分け",先鋒分析!$D$16,IF($A1489="一本差負",先鋒分析!$D$17,先鋒分析!$D$18))))</f>
        <v>0.16000000000000003</v>
      </c>
      <c r="K1489" s="19">
        <f t="shared" si="302"/>
        <v>1</v>
      </c>
      <c r="L1489" s="19">
        <f t="shared" si="303"/>
        <v>2</v>
      </c>
      <c r="M1489" s="7">
        <f>IF($B1489="二本差勝",次鋒分析!$D$14,IF($B1489="一本差勝",次鋒分析!$D$15,IF($B1489="引き分け",次鋒分析!$D$16,IF($B1489="一本差負",次鋒分析!$D$17,次鋒分析!$D$18))))</f>
        <v>0.16000000000000003</v>
      </c>
      <c r="N1489" s="1">
        <f t="shared" si="304"/>
        <v>-1</v>
      </c>
      <c r="O1489" s="1">
        <f t="shared" si="305"/>
        <v>-2</v>
      </c>
      <c r="P1489" s="7">
        <f>IF($C1489="二本差勝",中堅分析!$D$14,IF($C1489="一本差勝",中堅分析!$D$15,IF($C1489="引き分け",中堅分析!$D$16,IF($C1489="一本差負",中堅分析!$D$17,中堅分析!$D$18))))</f>
        <v>0.20800000000000002</v>
      </c>
      <c r="Q1489" s="1">
        <f t="shared" si="306"/>
        <v>1</v>
      </c>
      <c r="R1489" s="1">
        <f t="shared" si="307"/>
        <v>1</v>
      </c>
      <c r="S1489" s="7">
        <f>IF($D1489="二本差勝",副将分析!$D$14,IF($D1489="一本差勝",副将分析!$D$15,IF($D1489="引き分け",副将分析!$D$16,IF($D1489="一本差負",副将分析!$D$17,副将分析!$D$18))))</f>
        <v>0.20800000000000002</v>
      </c>
      <c r="T1489" s="1">
        <f t="shared" si="308"/>
        <v>-1</v>
      </c>
      <c r="U1489" s="1">
        <f t="shared" si="309"/>
        <v>-1</v>
      </c>
      <c r="V1489" s="7">
        <f>IF($E1489="二本差勝",大将分析!$D$14,IF($E1489="一本差勝",大将分析!$D$15,IF($E1489="引き分け",大将分析!$D$16,IF($E1489="一本差負",大将分析!$D$17,大将分析!$D$18))))</f>
        <v>0.20800000000000002</v>
      </c>
      <c r="W1489" s="1">
        <f t="shared" si="310"/>
        <v>1</v>
      </c>
      <c r="X1489" s="1">
        <f t="shared" si="311"/>
        <v>1</v>
      </c>
    </row>
    <row r="1490" spans="1:24" x14ac:dyDescent="0.15">
      <c r="A1490" s="1" t="s">
        <v>40</v>
      </c>
      <c r="B1490" s="1" t="s">
        <v>39</v>
      </c>
      <c r="C1490" s="1" t="s">
        <v>42</v>
      </c>
      <c r="D1490" s="1" t="s">
        <v>41</v>
      </c>
      <c r="E1490" s="1" t="s">
        <v>40</v>
      </c>
      <c r="F1490" s="19">
        <f t="shared" si="299"/>
        <v>0</v>
      </c>
      <c r="G1490" s="19">
        <f t="shared" si="300"/>
        <v>0</v>
      </c>
      <c r="H1490" s="20">
        <f t="shared" si="301"/>
        <v>2.3037214720000014E-4</v>
      </c>
      <c r="J1490" s="7">
        <f>IF($A1490="二本差勝",先鋒分析!$D$14,IF($A1490="一本差勝",先鋒分析!$D$15,IF($A1490="引き分け",先鋒分析!$D$16,IF($A1490="一本差負",先鋒分析!$D$17,先鋒分析!$D$18))))</f>
        <v>0.20800000000000002</v>
      </c>
      <c r="K1490" s="19">
        <f t="shared" si="302"/>
        <v>1</v>
      </c>
      <c r="L1490" s="19">
        <f t="shared" si="303"/>
        <v>1</v>
      </c>
      <c r="M1490" s="7">
        <f>IF($B1490="二本差勝",次鋒分析!$D$14,IF($B1490="一本差勝",次鋒分析!$D$15,IF($B1490="引き分け",次鋒分析!$D$16,IF($B1490="一本差負",次鋒分析!$D$17,次鋒分析!$D$18))))</f>
        <v>0.16000000000000003</v>
      </c>
      <c r="N1490" s="1">
        <f t="shared" si="304"/>
        <v>1</v>
      </c>
      <c r="O1490" s="1">
        <f t="shared" si="305"/>
        <v>2</v>
      </c>
      <c r="P1490" s="7">
        <f>IF($C1490="二本差勝",中堅分析!$D$14,IF($C1490="一本差勝",中堅分析!$D$15,IF($C1490="引き分け",中堅分析!$D$16,IF($C1490="一本差負",中堅分析!$D$17,中堅分析!$D$18))))</f>
        <v>0.16000000000000003</v>
      </c>
      <c r="Q1490" s="1">
        <f t="shared" si="306"/>
        <v>-1</v>
      </c>
      <c r="R1490" s="1">
        <f t="shared" si="307"/>
        <v>-2</v>
      </c>
      <c r="S1490" s="7">
        <f>IF($D1490="二本差勝",副将分析!$D$14,IF($D1490="一本差勝",副将分析!$D$15,IF($D1490="引き分け",副将分析!$D$16,IF($D1490="一本差負",副将分析!$D$17,副将分析!$D$18))))</f>
        <v>0.20800000000000002</v>
      </c>
      <c r="T1490" s="1">
        <f t="shared" si="308"/>
        <v>-1</v>
      </c>
      <c r="U1490" s="1">
        <f t="shared" si="309"/>
        <v>-1</v>
      </c>
      <c r="V1490" s="7">
        <f>IF($E1490="二本差勝",大将分析!$D$14,IF($E1490="一本差勝",大将分析!$D$15,IF($E1490="引き分け",大将分析!$D$16,IF($E1490="一本差負",大将分析!$D$17,大将分析!$D$18))))</f>
        <v>0.20800000000000002</v>
      </c>
      <c r="W1490" s="1">
        <f t="shared" si="310"/>
        <v>1</v>
      </c>
      <c r="X1490" s="1">
        <f t="shared" si="311"/>
        <v>1</v>
      </c>
    </row>
    <row r="1491" spans="1:24" x14ac:dyDescent="0.15">
      <c r="A1491" s="1" t="s">
        <v>40</v>
      </c>
      <c r="B1491" s="1" t="s">
        <v>40</v>
      </c>
      <c r="C1491" s="1" t="s">
        <v>41</v>
      </c>
      <c r="D1491" s="1" t="s">
        <v>41</v>
      </c>
      <c r="E1491" s="1" t="s">
        <v>40</v>
      </c>
      <c r="F1491" s="19">
        <f t="shared" si="299"/>
        <v>0</v>
      </c>
      <c r="G1491" s="19">
        <f t="shared" si="300"/>
        <v>0</v>
      </c>
      <c r="H1491" s="20">
        <f t="shared" si="301"/>
        <v>3.8932892876800021E-4</v>
      </c>
      <c r="J1491" s="7">
        <f>IF($A1491="二本差勝",先鋒分析!$D$14,IF($A1491="一本差勝",先鋒分析!$D$15,IF($A1491="引き分け",先鋒分析!$D$16,IF($A1491="一本差負",先鋒分析!$D$17,先鋒分析!$D$18))))</f>
        <v>0.20800000000000002</v>
      </c>
      <c r="K1491" s="19">
        <f t="shared" si="302"/>
        <v>1</v>
      </c>
      <c r="L1491" s="19">
        <f t="shared" si="303"/>
        <v>1</v>
      </c>
      <c r="M1491" s="7">
        <f>IF($B1491="二本差勝",次鋒分析!$D$14,IF($B1491="一本差勝",次鋒分析!$D$15,IF($B1491="引き分け",次鋒分析!$D$16,IF($B1491="一本差負",次鋒分析!$D$17,次鋒分析!$D$18))))</f>
        <v>0.20800000000000002</v>
      </c>
      <c r="N1491" s="1">
        <f t="shared" si="304"/>
        <v>1</v>
      </c>
      <c r="O1491" s="1">
        <f t="shared" si="305"/>
        <v>1</v>
      </c>
      <c r="P1491" s="7">
        <f>IF($C1491="二本差勝",中堅分析!$D$14,IF($C1491="一本差勝",中堅分析!$D$15,IF($C1491="引き分け",中堅分析!$D$16,IF($C1491="一本差負",中堅分析!$D$17,中堅分析!$D$18))))</f>
        <v>0.20800000000000002</v>
      </c>
      <c r="Q1491" s="1">
        <f t="shared" si="306"/>
        <v>-1</v>
      </c>
      <c r="R1491" s="1">
        <f t="shared" si="307"/>
        <v>-1</v>
      </c>
      <c r="S1491" s="7">
        <f>IF($D1491="二本差勝",副将分析!$D$14,IF($D1491="一本差勝",副将分析!$D$15,IF($D1491="引き分け",副将分析!$D$16,IF($D1491="一本差負",副将分析!$D$17,副将分析!$D$18))))</f>
        <v>0.20800000000000002</v>
      </c>
      <c r="T1491" s="1">
        <f t="shared" si="308"/>
        <v>-1</v>
      </c>
      <c r="U1491" s="1">
        <f t="shared" si="309"/>
        <v>-1</v>
      </c>
      <c r="V1491" s="7">
        <f>IF($E1491="二本差勝",大将分析!$D$14,IF($E1491="一本差勝",大将分析!$D$15,IF($E1491="引き分け",大将分析!$D$16,IF($E1491="一本差負",大将分析!$D$17,大将分析!$D$18))))</f>
        <v>0.20800000000000002</v>
      </c>
      <c r="W1491" s="1">
        <f t="shared" si="310"/>
        <v>1</v>
      </c>
      <c r="X1491" s="1">
        <f t="shared" si="311"/>
        <v>1</v>
      </c>
    </row>
    <row r="1492" spans="1:24" x14ac:dyDescent="0.15">
      <c r="A1492" s="1" t="s">
        <v>40</v>
      </c>
      <c r="B1492" s="1" t="s">
        <v>22</v>
      </c>
      <c r="C1492" s="1" t="s">
        <v>22</v>
      </c>
      <c r="D1492" s="1" t="s">
        <v>41</v>
      </c>
      <c r="E1492" s="1" t="s">
        <v>40</v>
      </c>
      <c r="F1492" s="19">
        <f t="shared" si="299"/>
        <v>0</v>
      </c>
      <c r="G1492" s="19">
        <f t="shared" si="300"/>
        <v>0</v>
      </c>
      <c r="H1492" s="20">
        <f t="shared" si="301"/>
        <v>6.271881707520002E-4</v>
      </c>
      <c r="J1492" s="7">
        <f>IF($A1492="二本差勝",先鋒分析!$D$14,IF($A1492="一本差勝",先鋒分析!$D$15,IF($A1492="引き分け",先鋒分析!$D$16,IF($A1492="一本差負",先鋒分析!$D$17,先鋒分析!$D$18))))</f>
        <v>0.20800000000000002</v>
      </c>
      <c r="K1492" s="19">
        <f t="shared" si="302"/>
        <v>1</v>
      </c>
      <c r="L1492" s="19">
        <f t="shared" si="303"/>
        <v>1</v>
      </c>
      <c r="M1492" s="7">
        <f>IF($B1492="二本差勝",次鋒分析!$D$14,IF($B1492="一本差勝",次鋒分析!$D$15,IF($B1492="引き分け",次鋒分析!$D$16,IF($B1492="一本差負",次鋒分析!$D$17,次鋒分析!$D$18))))</f>
        <v>0.26400000000000001</v>
      </c>
      <c r="N1492" s="1">
        <f t="shared" si="304"/>
        <v>0</v>
      </c>
      <c r="O1492" s="1">
        <f t="shared" si="305"/>
        <v>0</v>
      </c>
      <c r="P1492" s="7">
        <f>IF($C1492="二本差勝",中堅分析!$D$14,IF($C1492="一本差勝",中堅分析!$D$15,IF($C1492="引き分け",中堅分析!$D$16,IF($C1492="一本差負",中堅分析!$D$17,中堅分析!$D$18))))</f>
        <v>0.26400000000000001</v>
      </c>
      <c r="Q1492" s="1">
        <f t="shared" si="306"/>
        <v>0</v>
      </c>
      <c r="R1492" s="1">
        <f t="shared" si="307"/>
        <v>0</v>
      </c>
      <c r="S1492" s="7">
        <f>IF($D1492="二本差勝",副将分析!$D$14,IF($D1492="一本差勝",副将分析!$D$15,IF($D1492="引き分け",副将分析!$D$16,IF($D1492="一本差負",副将分析!$D$17,副将分析!$D$18))))</f>
        <v>0.20800000000000002</v>
      </c>
      <c r="T1492" s="1">
        <f t="shared" si="308"/>
        <v>-1</v>
      </c>
      <c r="U1492" s="1">
        <f t="shared" si="309"/>
        <v>-1</v>
      </c>
      <c r="V1492" s="7">
        <f>IF($E1492="二本差勝",大将分析!$D$14,IF($E1492="一本差勝",大将分析!$D$15,IF($E1492="引き分け",大将分析!$D$16,IF($E1492="一本差負",大将分析!$D$17,大将分析!$D$18))))</f>
        <v>0.20800000000000002</v>
      </c>
      <c r="W1492" s="1">
        <f t="shared" si="310"/>
        <v>1</v>
      </c>
      <c r="X1492" s="1">
        <f t="shared" si="311"/>
        <v>1</v>
      </c>
    </row>
    <row r="1493" spans="1:24" x14ac:dyDescent="0.15">
      <c r="A1493" s="1" t="s">
        <v>40</v>
      </c>
      <c r="B1493" s="1" t="s">
        <v>41</v>
      </c>
      <c r="C1493" s="1" t="s">
        <v>40</v>
      </c>
      <c r="D1493" s="1" t="s">
        <v>41</v>
      </c>
      <c r="E1493" s="1" t="s">
        <v>40</v>
      </c>
      <c r="F1493" s="19">
        <f t="shared" si="299"/>
        <v>0</v>
      </c>
      <c r="G1493" s="19">
        <f t="shared" si="300"/>
        <v>0</v>
      </c>
      <c r="H1493" s="20">
        <f t="shared" si="301"/>
        <v>3.8932892876800021E-4</v>
      </c>
      <c r="J1493" s="7">
        <f>IF($A1493="二本差勝",先鋒分析!$D$14,IF($A1493="一本差勝",先鋒分析!$D$15,IF($A1493="引き分け",先鋒分析!$D$16,IF($A1493="一本差負",先鋒分析!$D$17,先鋒分析!$D$18))))</f>
        <v>0.20800000000000002</v>
      </c>
      <c r="K1493" s="19">
        <f t="shared" si="302"/>
        <v>1</v>
      </c>
      <c r="L1493" s="19">
        <f t="shared" si="303"/>
        <v>1</v>
      </c>
      <c r="M1493" s="7">
        <f>IF($B1493="二本差勝",次鋒分析!$D$14,IF($B1493="一本差勝",次鋒分析!$D$15,IF($B1493="引き分け",次鋒分析!$D$16,IF($B1493="一本差負",次鋒分析!$D$17,次鋒分析!$D$18))))</f>
        <v>0.20800000000000002</v>
      </c>
      <c r="N1493" s="1">
        <f t="shared" si="304"/>
        <v>-1</v>
      </c>
      <c r="O1493" s="1">
        <f t="shared" si="305"/>
        <v>-1</v>
      </c>
      <c r="P1493" s="7">
        <f>IF($C1493="二本差勝",中堅分析!$D$14,IF($C1493="一本差勝",中堅分析!$D$15,IF($C1493="引き分け",中堅分析!$D$16,IF($C1493="一本差負",中堅分析!$D$17,中堅分析!$D$18))))</f>
        <v>0.20800000000000002</v>
      </c>
      <c r="Q1493" s="1">
        <f t="shared" si="306"/>
        <v>1</v>
      </c>
      <c r="R1493" s="1">
        <f t="shared" si="307"/>
        <v>1</v>
      </c>
      <c r="S1493" s="7">
        <f>IF($D1493="二本差勝",副将分析!$D$14,IF($D1493="一本差勝",副将分析!$D$15,IF($D1493="引き分け",副将分析!$D$16,IF($D1493="一本差負",副将分析!$D$17,副将分析!$D$18))))</f>
        <v>0.20800000000000002</v>
      </c>
      <c r="T1493" s="1">
        <f t="shared" si="308"/>
        <v>-1</v>
      </c>
      <c r="U1493" s="1">
        <f t="shared" si="309"/>
        <v>-1</v>
      </c>
      <c r="V1493" s="7">
        <f>IF($E1493="二本差勝",大将分析!$D$14,IF($E1493="一本差勝",大将分析!$D$15,IF($E1493="引き分け",大将分析!$D$16,IF($E1493="一本差負",大将分析!$D$17,大将分析!$D$18))))</f>
        <v>0.20800000000000002</v>
      </c>
      <c r="W1493" s="1">
        <f t="shared" si="310"/>
        <v>1</v>
      </c>
      <c r="X1493" s="1">
        <f t="shared" si="311"/>
        <v>1</v>
      </c>
    </row>
    <row r="1494" spans="1:24" x14ac:dyDescent="0.15">
      <c r="A1494" s="1" t="s">
        <v>40</v>
      </c>
      <c r="B1494" s="1" t="s">
        <v>42</v>
      </c>
      <c r="C1494" s="1" t="s">
        <v>39</v>
      </c>
      <c r="D1494" s="1" t="s">
        <v>41</v>
      </c>
      <c r="E1494" s="1" t="s">
        <v>40</v>
      </c>
      <c r="F1494" s="19">
        <f t="shared" si="299"/>
        <v>0</v>
      </c>
      <c r="G1494" s="19">
        <f t="shared" si="300"/>
        <v>0</v>
      </c>
      <c r="H1494" s="20">
        <f t="shared" si="301"/>
        <v>2.3037214720000014E-4</v>
      </c>
      <c r="J1494" s="7">
        <f>IF($A1494="二本差勝",先鋒分析!$D$14,IF($A1494="一本差勝",先鋒分析!$D$15,IF($A1494="引き分け",先鋒分析!$D$16,IF($A1494="一本差負",先鋒分析!$D$17,先鋒分析!$D$18))))</f>
        <v>0.20800000000000002</v>
      </c>
      <c r="K1494" s="19">
        <f t="shared" si="302"/>
        <v>1</v>
      </c>
      <c r="L1494" s="19">
        <f t="shared" si="303"/>
        <v>1</v>
      </c>
      <c r="M1494" s="7">
        <f>IF($B1494="二本差勝",次鋒分析!$D$14,IF($B1494="一本差勝",次鋒分析!$D$15,IF($B1494="引き分け",次鋒分析!$D$16,IF($B1494="一本差負",次鋒分析!$D$17,次鋒分析!$D$18))))</f>
        <v>0.16000000000000003</v>
      </c>
      <c r="N1494" s="1">
        <f t="shared" si="304"/>
        <v>-1</v>
      </c>
      <c r="O1494" s="1">
        <f t="shared" si="305"/>
        <v>-2</v>
      </c>
      <c r="P1494" s="7">
        <f>IF($C1494="二本差勝",中堅分析!$D$14,IF($C1494="一本差勝",中堅分析!$D$15,IF($C1494="引き分け",中堅分析!$D$16,IF($C1494="一本差負",中堅分析!$D$17,中堅分析!$D$18))))</f>
        <v>0.16000000000000003</v>
      </c>
      <c r="Q1494" s="1">
        <f t="shared" si="306"/>
        <v>1</v>
      </c>
      <c r="R1494" s="1">
        <f t="shared" si="307"/>
        <v>2</v>
      </c>
      <c r="S1494" s="7">
        <f>IF($D1494="二本差勝",副将分析!$D$14,IF($D1494="一本差勝",副将分析!$D$15,IF($D1494="引き分け",副将分析!$D$16,IF($D1494="一本差負",副将分析!$D$17,副将分析!$D$18))))</f>
        <v>0.20800000000000002</v>
      </c>
      <c r="T1494" s="1">
        <f t="shared" si="308"/>
        <v>-1</v>
      </c>
      <c r="U1494" s="1">
        <f t="shared" si="309"/>
        <v>-1</v>
      </c>
      <c r="V1494" s="7">
        <f>IF($E1494="二本差勝",大将分析!$D$14,IF($E1494="一本差勝",大将分析!$D$15,IF($E1494="引き分け",大将分析!$D$16,IF($E1494="一本差負",大将分析!$D$17,大将分析!$D$18))))</f>
        <v>0.20800000000000002</v>
      </c>
      <c r="W1494" s="1">
        <f t="shared" si="310"/>
        <v>1</v>
      </c>
      <c r="X1494" s="1">
        <f t="shared" si="311"/>
        <v>1</v>
      </c>
    </row>
    <row r="1495" spans="1:24" x14ac:dyDescent="0.15">
      <c r="A1495" s="1" t="s">
        <v>22</v>
      </c>
      <c r="B1495" s="1" t="s">
        <v>40</v>
      </c>
      <c r="C1495" s="1" t="s">
        <v>22</v>
      </c>
      <c r="D1495" s="1" t="s">
        <v>41</v>
      </c>
      <c r="E1495" s="1" t="s">
        <v>40</v>
      </c>
      <c r="F1495" s="19">
        <f t="shared" si="299"/>
        <v>0</v>
      </c>
      <c r="G1495" s="19">
        <f t="shared" si="300"/>
        <v>0</v>
      </c>
      <c r="H1495" s="20">
        <f t="shared" si="301"/>
        <v>6.271881707520002E-4</v>
      </c>
      <c r="J1495" s="7">
        <f>IF($A1495="二本差勝",先鋒分析!$D$14,IF($A1495="一本差勝",先鋒分析!$D$15,IF($A1495="引き分け",先鋒分析!$D$16,IF($A1495="一本差負",先鋒分析!$D$17,先鋒分析!$D$18))))</f>
        <v>0.26400000000000001</v>
      </c>
      <c r="K1495" s="19">
        <f t="shared" si="302"/>
        <v>0</v>
      </c>
      <c r="L1495" s="19">
        <f t="shared" si="303"/>
        <v>0</v>
      </c>
      <c r="M1495" s="7">
        <f>IF($B1495="二本差勝",次鋒分析!$D$14,IF($B1495="一本差勝",次鋒分析!$D$15,IF($B1495="引き分け",次鋒分析!$D$16,IF($B1495="一本差負",次鋒分析!$D$17,次鋒分析!$D$18))))</f>
        <v>0.20800000000000002</v>
      </c>
      <c r="N1495" s="1">
        <f t="shared" si="304"/>
        <v>1</v>
      </c>
      <c r="O1495" s="1">
        <f t="shared" si="305"/>
        <v>1</v>
      </c>
      <c r="P1495" s="7">
        <f>IF($C1495="二本差勝",中堅分析!$D$14,IF($C1495="一本差勝",中堅分析!$D$15,IF($C1495="引き分け",中堅分析!$D$16,IF($C1495="一本差負",中堅分析!$D$17,中堅分析!$D$18))))</f>
        <v>0.26400000000000001</v>
      </c>
      <c r="Q1495" s="1">
        <f t="shared" si="306"/>
        <v>0</v>
      </c>
      <c r="R1495" s="1">
        <f t="shared" si="307"/>
        <v>0</v>
      </c>
      <c r="S1495" s="7">
        <f>IF($D1495="二本差勝",副将分析!$D$14,IF($D1495="一本差勝",副将分析!$D$15,IF($D1495="引き分け",副将分析!$D$16,IF($D1495="一本差負",副将分析!$D$17,副将分析!$D$18))))</f>
        <v>0.20800000000000002</v>
      </c>
      <c r="T1495" s="1">
        <f t="shared" si="308"/>
        <v>-1</v>
      </c>
      <c r="U1495" s="1">
        <f t="shared" si="309"/>
        <v>-1</v>
      </c>
      <c r="V1495" s="7">
        <f>IF($E1495="二本差勝",大将分析!$D$14,IF($E1495="一本差勝",大将分析!$D$15,IF($E1495="引き分け",大将分析!$D$16,IF($E1495="一本差負",大将分析!$D$17,大将分析!$D$18))))</f>
        <v>0.20800000000000002</v>
      </c>
      <c r="W1495" s="1">
        <f t="shared" si="310"/>
        <v>1</v>
      </c>
      <c r="X1495" s="1">
        <f t="shared" si="311"/>
        <v>1</v>
      </c>
    </row>
    <row r="1496" spans="1:24" x14ac:dyDescent="0.15">
      <c r="A1496" s="1" t="s">
        <v>22</v>
      </c>
      <c r="B1496" s="1" t="s">
        <v>22</v>
      </c>
      <c r="C1496" s="1" t="s">
        <v>40</v>
      </c>
      <c r="D1496" s="1" t="s">
        <v>41</v>
      </c>
      <c r="E1496" s="1" t="s">
        <v>40</v>
      </c>
      <c r="F1496" s="19">
        <f t="shared" si="299"/>
        <v>0</v>
      </c>
      <c r="G1496" s="19">
        <f t="shared" si="300"/>
        <v>0</v>
      </c>
      <c r="H1496" s="20">
        <f t="shared" si="301"/>
        <v>6.271881707520002E-4</v>
      </c>
      <c r="J1496" s="7">
        <f>IF($A1496="二本差勝",先鋒分析!$D$14,IF($A1496="一本差勝",先鋒分析!$D$15,IF($A1496="引き分け",先鋒分析!$D$16,IF($A1496="一本差負",先鋒分析!$D$17,先鋒分析!$D$18))))</f>
        <v>0.26400000000000001</v>
      </c>
      <c r="K1496" s="19">
        <f t="shared" si="302"/>
        <v>0</v>
      </c>
      <c r="L1496" s="19">
        <f t="shared" si="303"/>
        <v>0</v>
      </c>
      <c r="M1496" s="7">
        <f>IF($B1496="二本差勝",次鋒分析!$D$14,IF($B1496="一本差勝",次鋒分析!$D$15,IF($B1496="引き分け",次鋒分析!$D$16,IF($B1496="一本差負",次鋒分析!$D$17,次鋒分析!$D$18))))</f>
        <v>0.26400000000000001</v>
      </c>
      <c r="N1496" s="1">
        <f t="shared" si="304"/>
        <v>0</v>
      </c>
      <c r="O1496" s="1">
        <f t="shared" si="305"/>
        <v>0</v>
      </c>
      <c r="P1496" s="7">
        <f>IF($C1496="二本差勝",中堅分析!$D$14,IF($C1496="一本差勝",中堅分析!$D$15,IF($C1496="引き分け",中堅分析!$D$16,IF($C1496="一本差負",中堅分析!$D$17,中堅分析!$D$18))))</f>
        <v>0.20800000000000002</v>
      </c>
      <c r="Q1496" s="1">
        <f t="shared" si="306"/>
        <v>1</v>
      </c>
      <c r="R1496" s="1">
        <f t="shared" si="307"/>
        <v>1</v>
      </c>
      <c r="S1496" s="7">
        <f>IF($D1496="二本差勝",副将分析!$D$14,IF($D1496="一本差勝",副将分析!$D$15,IF($D1496="引き分け",副将分析!$D$16,IF($D1496="一本差負",副将分析!$D$17,副将分析!$D$18))))</f>
        <v>0.20800000000000002</v>
      </c>
      <c r="T1496" s="1">
        <f t="shared" si="308"/>
        <v>-1</v>
      </c>
      <c r="U1496" s="1">
        <f t="shared" si="309"/>
        <v>-1</v>
      </c>
      <c r="V1496" s="7">
        <f>IF($E1496="二本差勝",大将分析!$D$14,IF($E1496="一本差勝",大将分析!$D$15,IF($E1496="引き分け",大将分析!$D$16,IF($E1496="一本差負",大将分析!$D$17,大将分析!$D$18))))</f>
        <v>0.20800000000000002</v>
      </c>
      <c r="W1496" s="1">
        <f t="shared" si="310"/>
        <v>1</v>
      </c>
      <c r="X1496" s="1">
        <f t="shared" si="311"/>
        <v>1</v>
      </c>
    </row>
    <row r="1497" spans="1:24" x14ac:dyDescent="0.15">
      <c r="A1497" s="1" t="s">
        <v>41</v>
      </c>
      <c r="B1497" s="1" t="s">
        <v>40</v>
      </c>
      <c r="C1497" s="1" t="s">
        <v>40</v>
      </c>
      <c r="D1497" s="1" t="s">
        <v>41</v>
      </c>
      <c r="E1497" s="1" t="s">
        <v>40</v>
      </c>
      <c r="F1497" s="19">
        <f t="shared" si="299"/>
        <v>0</v>
      </c>
      <c r="G1497" s="19">
        <f t="shared" si="300"/>
        <v>0</v>
      </c>
      <c r="H1497" s="20">
        <f t="shared" si="301"/>
        <v>3.8932892876800021E-4</v>
      </c>
      <c r="J1497" s="7">
        <f>IF($A1497="二本差勝",先鋒分析!$D$14,IF($A1497="一本差勝",先鋒分析!$D$15,IF($A1497="引き分け",先鋒分析!$D$16,IF($A1497="一本差負",先鋒分析!$D$17,先鋒分析!$D$18))))</f>
        <v>0.20800000000000002</v>
      </c>
      <c r="K1497" s="19">
        <f t="shared" si="302"/>
        <v>-1</v>
      </c>
      <c r="L1497" s="19">
        <f t="shared" si="303"/>
        <v>-1</v>
      </c>
      <c r="M1497" s="7">
        <f>IF($B1497="二本差勝",次鋒分析!$D$14,IF($B1497="一本差勝",次鋒分析!$D$15,IF($B1497="引き分け",次鋒分析!$D$16,IF($B1497="一本差負",次鋒分析!$D$17,次鋒分析!$D$18))))</f>
        <v>0.20800000000000002</v>
      </c>
      <c r="N1497" s="1">
        <f t="shared" si="304"/>
        <v>1</v>
      </c>
      <c r="O1497" s="1">
        <f t="shared" si="305"/>
        <v>1</v>
      </c>
      <c r="P1497" s="7">
        <f>IF($C1497="二本差勝",中堅分析!$D$14,IF($C1497="一本差勝",中堅分析!$D$15,IF($C1497="引き分け",中堅分析!$D$16,IF($C1497="一本差負",中堅分析!$D$17,中堅分析!$D$18))))</f>
        <v>0.20800000000000002</v>
      </c>
      <c r="Q1497" s="1">
        <f t="shared" si="306"/>
        <v>1</v>
      </c>
      <c r="R1497" s="1">
        <f t="shared" si="307"/>
        <v>1</v>
      </c>
      <c r="S1497" s="7">
        <f>IF($D1497="二本差勝",副将分析!$D$14,IF($D1497="一本差勝",副将分析!$D$15,IF($D1497="引き分け",副将分析!$D$16,IF($D1497="一本差負",副将分析!$D$17,副将分析!$D$18))))</f>
        <v>0.20800000000000002</v>
      </c>
      <c r="T1497" s="1">
        <f t="shared" si="308"/>
        <v>-1</v>
      </c>
      <c r="U1497" s="1">
        <f t="shared" si="309"/>
        <v>-1</v>
      </c>
      <c r="V1497" s="7">
        <f>IF($E1497="二本差勝",大将分析!$D$14,IF($E1497="一本差勝",大将分析!$D$15,IF($E1497="引き分け",大将分析!$D$16,IF($E1497="一本差負",大将分析!$D$17,大将分析!$D$18))))</f>
        <v>0.20800000000000002</v>
      </c>
      <c r="W1497" s="1">
        <f t="shared" si="310"/>
        <v>1</v>
      </c>
      <c r="X1497" s="1">
        <f t="shared" si="311"/>
        <v>1</v>
      </c>
    </row>
    <row r="1498" spans="1:24" x14ac:dyDescent="0.15">
      <c r="A1498" s="1" t="s">
        <v>42</v>
      </c>
      <c r="B1498" s="1" t="s">
        <v>39</v>
      </c>
      <c r="C1498" s="1" t="s">
        <v>40</v>
      </c>
      <c r="D1498" s="1" t="s">
        <v>41</v>
      </c>
      <c r="E1498" s="1" t="s">
        <v>40</v>
      </c>
      <c r="F1498" s="19">
        <f t="shared" si="299"/>
        <v>0</v>
      </c>
      <c r="G1498" s="19">
        <f t="shared" si="300"/>
        <v>0</v>
      </c>
      <c r="H1498" s="20">
        <f t="shared" si="301"/>
        <v>2.3037214720000014E-4</v>
      </c>
      <c r="J1498" s="7">
        <f>IF($A1498="二本差勝",先鋒分析!$D$14,IF($A1498="一本差勝",先鋒分析!$D$15,IF($A1498="引き分け",先鋒分析!$D$16,IF($A1498="一本差負",先鋒分析!$D$17,先鋒分析!$D$18))))</f>
        <v>0.16000000000000003</v>
      </c>
      <c r="K1498" s="19">
        <f t="shared" si="302"/>
        <v>-1</v>
      </c>
      <c r="L1498" s="19">
        <f t="shared" si="303"/>
        <v>-2</v>
      </c>
      <c r="M1498" s="7">
        <f>IF($B1498="二本差勝",次鋒分析!$D$14,IF($B1498="一本差勝",次鋒分析!$D$15,IF($B1498="引き分け",次鋒分析!$D$16,IF($B1498="一本差負",次鋒分析!$D$17,次鋒分析!$D$18))))</f>
        <v>0.16000000000000003</v>
      </c>
      <c r="N1498" s="1">
        <f t="shared" si="304"/>
        <v>1</v>
      </c>
      <c r="O1498" s="1">
        <f t="shared" si="305"/>
        <v>2</v>
      </c>
      <c r="P1498" s="7">
        <f>IF($C1498="二本差勝",中堅分析!$D$14,IF($C1498="一本差勝",中堅分析!$D$15,IF($C1498="引き分け",中堅分析!$D$16,IF($C1498="一本差負",中堅分析!$D$17,中堅分析!$D$18))))</f>
        <v>0.20800000000000002</v>
      </c>
      <c r="Q1498" s="1">
        <f t="shared" si="306"/>
        <v>1</v>
      </c>
      <c r="R1498" s="1">
        <f t="shared" si="307"/>
        <v>1</v>
      </c>
      <c r="S1498" s="7">
        <f>IF($D1498="二本差勝",副将分析!$D$14,IF($D1498="一本差勝",副将分析!$D$15,IF($D1498="引き分け",副将分析!$D$16,IF($D1498="一本差負",副将分析!$D$17,副将分析!$D$18))))</f>
        <v>0.20800000000000002</v>
      </c>
      <c r="T1498" s="1">
        <f t="shared" si="308"/>
        <v>-1</v>
      </c>
      <c r="U1498" s="1">
        <f t="shared" si="309"/>
        <v>-1</v>
      </c>
      <c r="V1498" s="7">
        <f>IF($E1498="二本差勝",大将分析!$D$14,IF($E1498="一本差勝",大将分析!$D$15,IF($E1498="引き分け",大将分析!$D$16,IF($E1498="一本差負",大将分析!$D$17,大将分析!$D$18))))</f>
        <v>0.20800000000000002</v>
      </c>
      <c r="W1498" s="1">
        <f t="shared" si="310"/>
        <v>1</v>
      </c>
      <c r="X1498" s="1">
        <f t="shared" si="311"/>
        <v>1</v>
      </c>
    </row>
    <row r="1499" spans="1:24" x14ac:dyDescent="0.15">
      <c r="A1499" s="1" t="s">
        <v>42</v>
      </c>
      <c r="B1499" s="1" t="s">
        <v>40</v>
      </c>
      <c r="C1499" s="1" t="s">
        <v>39</v>
      </c>
      <c r="D1499" s="1" t="s">
        <v>41</v>
      </c>
      <c r="E1499" s="1" t="s">
        <v>40</v>
      </c>
      <c r="F1499" s="19">
        <f t="shared" si="299"/>
        <v>0</v>
      </c>
      <c r="G1499" s="19">
        <f t="shared" si="300"/>
        <v>0</v>
      </c>
      <c r="H1499" s="20">
        <f t="shared" si="301"/>
        <v>2.3037214720000014E-4</v>
      </c>
      <c r="J1499" s="7">
        <f>IF($A1499="二本差勝",先鋒分析!$D$14,IF($A1499="一本差勝",先鋒分析!$D$15,IF($A1499="引き分け",先鋒分析!$D$16,IF($A1499="一本差負",先鋒分析!$D$17,先鋒分析!$D$18))))</f>
        <v>0.16000000000000003</v>
      </c>
      <c r="K1499" s="19">
        <f t="shared" si="302"/>
        <v>-1</v>
      </c>
      <c r="L1499" s="19">
        <f t="shared" si="303"/>
        <v>-2</v>
      </c>
      <c r="M1499" s="7">
        <f>IF($B1499="二本差勝",次鋒分析!$D$14,IF($B1499="一本差勝",次鋒分析!$D$15,IF($B1499="引き分け",次鋒分析!$D$16,IF($B1499="一本差負",次鋒分析!$D$17,次鋒分析!$D$18))))</f>
        <v>0.20800000000000002</v>
      </c>
      <c r="N1499" s="1">
        <f t="shared" si="304"/>
        <v>1</v>
      </c>
      <c r="O1499" s="1">
        <f t="shared" si="305"/>
        <v>1</v>
      </c>
      <c r="P1499" s="7">
        <f>IF($C1499="二本差勝",中堅分析!$D$14,IF($C1499="一本差勝",中堅分析!$D$15,IF($C1499="引き分け",中堅分析!$D$16,IF($C1499="一本差負",中堅分析!$D$17,中堅分析!$D$18))))</f>
        <v>0.16000000000000003</v>
      </c>
      <c r="Q1499" s="1">
        <f t="shared" si="306"/>
        <v>1</v>
      </c>
      <c r="R1499" s="1">
        <f t="shared" si="307"/>
        <v>2</v>
      </c>
      <c r="S1499" s="7">
        <f>IF($D1499="二本差勝",副将分析!$D$14,IF($D1499="一本差勝",副将分析!$D$15,IF($D1499="引き分け",副将分析!$D$16,IF($D1499="一本差負",副将分析!$D$17,副将分析!$D$18))))</f>
        <v>0.20800000000000002</v>
      </c>
      <c r="T1499" s="1">
        <f t="shared" si="308"/>
        <v>-1</v>
      </c>
      <c r="U1499" s="1">
        <f t="shared" si="309"/>
        <v>-1</v>
      </c>
      <c r="V1499" s="7">
        <f>IF($E1499="二本差勝",大将分析!$D$14,IF($E1499="一本差勝",大将分析!$D$15,IF($E1499="引き分け",大将分析!$D$16,IF($E1499="一本差負",大将分析!$D$17,大将分析!$D$18))))</f>
        <v>0.20800000000000002</v>
      </c>
      <c r="W1499" s="1">
        <f t="shared" si="310"/>
        <v>1</v>
      </c>
      <c r="X1499" s="1">
        <f t="shared" si="311"/>
        <v>1</v>
      </c>
    </row>
    <row r="1500" spans="1:24" x14ac:dyDescent="0.15">
      <c r="A1500" s="1" t="s">
        <v>39</v>
      </c>
      <c r="B1500" s="1" t="s">
        <v>40</v>
      </c>
      <c r="C1500" s="1" t="s">
        <v>42</v>
      </c>
      <c r="D1500" s="1" t="s">
        <v>41</v>
      </c>
      <c r="E1500" s="1" t="s">
        <v>22</v>
      </c>
      <c r="F1500" s="19">
        <f t="shared" si="299"/>
        <v>0</v>
      </c>
      <c r="G1500" s="19">
        <f t="shared" si="300"/>
        <v>0</v>
      </c>
      <c r="H1500" s="20">
        <f t="shared" si="301"/>
        <v>2.9239541760000019E-4</v>
      </c>
      <c r="J1500" s="7">
        <f>IF($A1500="二本差勝",先鋒分析!$D$14,IF($A1500="一本差勝",先鋒分析!$D$15,IF($A1500="引き分け",先鋒分析!$D$16,IF($A1500="一本差負",先鋒分析!$D$17,先鋒分析!$D$18))))</f>
        <v>0.16000000000000003</v>
      </c>
      <c r="K1500" s="19">
        <f t="shared" si="302"/>
        <v>1</v>
      </c>
      <c r="L1500" s="19">
        <f t="shared" si="303"/>
        <v>2</v>
      </c>
      <c r="M1500" s="7">
        <f>IF($B1500="二本差勝",次鋒分析!$D$14,IF($B1500="一本差勝",次鋒分析!$D$15,IF($B1500="引き分け",次鋒分析!$D$16,IF($B1500="一本差負",次鋒分析!$D$17,次鋒分析!$D$18))))</f>
        <v>0.20800000000000002</v>
      </c>
      <c r="N1500" s="1">
        <f t="shared" si="304"/>
        <v>1</v>
      </c>
      <c r="O1500" s="1">
        <f t="shared" si="305"/>
        <v>1</v>
      </c>
      <c r="P1500" s="7">
        <f>IF($C1500="二本差勝",中堅分析!$D$14,IF($C1500="一本差勝",中堅分析!$D$15,IF($C1500="引き分け",中堅分析!$D$16,IF($C1500="一本差負",中堅分析!$D$17,中堅分析!$D$18))))</f>
        <v>0.16000000000000003</v>
      </c>
      <c r="Q1500" s="1">
        <f t="shared" si="306"/>
        <v>-1</v>
      </c>
      <c r="R1500" s="1">
        <f t="shared" si="307"/>
        <v>-2</v>
      </c>
      <c r="S1500" s="7">
        <f>IF($D1500="二本差勝",副将分析!$D$14,IF($D1500="一本差勝",副将分析!$D$15,IF($D1500="引き分け",副将分析!$D$16,IF($D1500="一本差負",副将分析!$D$17,副将分析!$D$18))))</f>
        <v>0.20800000000000002</v>
      </c>
      <c r="T1500" s="1">
        <f t="shared" si="308"/>
        <v>-1</v>
      </c>
      <c r="U1500" s="1">
        <f t="shared" si="309"/>
        <v>-1</v>
      </c>
      <c r="V1500" s="7">
        <f>IF($E1500="二本差勝",大将分析!$D$14,IF($E1500="一本差勝",大将分析!$D$15,IF($E1500="引き分け",大将分析!$D$16,IF($E1500="一本差負",大将分析!$D$17,大将分析!$D$18))))</f>
        <v>0.26400000000000001</v>
      </c>
      <c r="W1500" s="1">
        <f t="shared" si="310"/>
        <v>0</v>
      </c>
      <c r="X1500" s="1">
        <f t="shared" si="311"/>
        <v>0</v>
      </c>
    </row>
    <row r="1501" spans="1:24" x14ac:dyDescent="0.15">
      <c r="A1501" s="1" t="s">
        <v>39</v>
      </c>
      <c r="B1501" s="1" t="s">
        <v>42</v>
      </c>
      <c r="C1501" s="1" t="s">
        <v>40</v>
      </c>
      <c r="D1501" s="1" t="s">
        <v>41</v>
      </c>
      <c r="E1501" s="1" t="s">
        <v>22</v>
      </c>
      <c r="F1501" s="19">
        <f t="shared" si="299"/>
        <v>0</v>
      </c>
      <c r="G1501" s="19">
        <f t="shared" si="300"/>
        <v>0</v>
      </c>
      <c r="H1501" s="20">
        <f t="shared" si="301"/>
        <v>2.9239541760000019E-4</v>
      </c>
      <c r="J1501" s="7">
        <f>IF($A1501="二本差勝",先鋒分析!$D$14,IF($A1501="一本差勝",先鋒分析!$D$15,IF($A1501="引き分け",先鋒分析!$D$16,IF($A1501="一本差負",先鋒分析!$D$17,先鋒分析!$D$18))))</f>
        <v>0.16000000000000003</v>
      </c>
      <c r="K1501" s="19">
        <f t="shared" si="302"/>
        <v>1</v>
      </c>
      <c r="L1501" s="19">
        <f t="shared" si="303"/>
        <v>2</v>
      </c>
      <c r="M1501" s="7">
        <f>IF($B1501="二本差勝",次鋒分析!$D$14,IF($B1501="一本差勝",次鋒分析!$D$15,IF($B1501="引き分け",次鋒分析!$D$16,IF($B1501="一本差負",次鋒分析!$D$17,次鋒分析!$D$18))))</f>
        <v>0.16000000000000003</v>
      </c>
      <c r="N1501" s="1">
        <f t="shared" si="304"/>
        <v>-1</v>
      </c>
      <c r="O1501" s="1">
        <f t="shared" si="305"/>
        <v>-2</v>
      </c>
      <c r="P1501" s="7">
        <f>IF($C1501="二本差勝",中堅分析!$D$14,IF($C1501="一本差勝",中堅分析!$D$15,IF($C1501="引き分け",中堅分析!$D$16,IF($C1501="一本差負",中堅分析!$D$17,中堅分析!$D$18))))</f>
        <v>0.20800000000000002</v>
      </c>
      <c r="Q1501" s="1">
        <f t="shared" si="306"/>
        <v>1</v>
      </c>
      <c r="R1501" s="1">
        <f t="shared" si="307"/>
        <v>1</v>
      </c>
      <c r="S1501" s="7">
        <f>IF($D1501="二本差勝",副将分析!$D$14,IF($D1501="一本差勝",副将分析!$D$15,IF($D1501="引き分け",副将分析!$D$16,IF($D1501="一本差負",副将分析!$D$17,副将分析!$D$18))))</f>
        <v>0.20800000000000002</v>
      </c>
      <c r="T1501" s="1">
        <f t="shared" si="308"/>
        <v>-1</v>
      </c>
      <c r="U1501" s="1">
        <f t="shared" si="309"/>
        <v>-1</v>
      </c>
      <c r="V1501" s="7">
        <f>IF($E1501="二本差勝",大将分析!$D$14,IF($E1501="一本差勝",大将分析!$D$15,IF($E1501="引き分け",大将分析!$D$16,IF($E1501="一本差負",大将分析!$D$17,大将分析!$D$18))))</f>
        <v>0.26400000000000001</v>
      </c>
      <c r="W1501" s="1">
        <f t="shared" si="310"/>
        <v>0</v>
      </c>
      <c r="X1501" s="1">
        <f t="shared" si="311"/>
        <v>0</v>
      </c>
    </row>
    <row r="1502" spans="1:24" x14ac:dyDescent="0.15">
      <c r="A1502" s="1" t="s">
        <v>40</v>
      </c>
      <c r="B1502" s="1" t="s">
        <v>39</v>
      </c>
      <c r="C1502" s="1" t="s">
        <v>42</v>
      </c>
      <c r="D1502" s="1" t="s">
        <v>41</v>
      </c>
      <c r="E1502" s="1" t="s">
        <v>22</v>
      </c>
      <c r="F1502" s="19">
        <f t="shared" si="299"/>
        <v>0</v>
      </c>
      <c r="G1502" s="19">
        <f t="shared" si="300"/>
        <v>0</v>
      </c>
      <c r="H1502" s="20">
        <f t="shared" si="301"/>
        <v>2.9239541760000019E-4</v>
      </c>
      <c r="J1502" s="7">
        <f>IF($A1502="二本差勝",先鋒分析!$D$14,IF($A1502="一本差勝",先鋒分析!$D$15,IF($A1502="引き分け",先鋒分析!$D$16,IF($A1502="一本差負",先鋒分析!$D$17,先鋒分析!$D$18))))</f>
        <v>0.20800000000000002</v>
      </c>
      <c r="K1502" s="19">
        <f t="shared" si="302"/>
        <v>1</v>
      </c>
      <c r="L1502" s="19">
        <f t="shared" si="303"/>
        <v>1</v>
      </c>
      <c r="M1502" s="7">
        <f>IF($B1502="二本差勝",次鋒分析!$D$14,IF($B1502="一本差勝",次鋒分析!$D$15,IF($B1502="引き分け",次鋒分析!$D$16,IF($B1502="一本差負",次鋒分析!$D$17,次鋒分析!$D$18))))</f>
        <v>0.16000000000000003</v>
      </c>
      <c r="N1502" s="1">
        <f t="shared" si="304"/>
        <v>1</v>
      </c>
      <c r="O1502" s="1">
        <f t="shared" si="305"/>
        <v>2</v>
      </c>
      <c r="P1502" s="7">
        <f>IF($C1502="二本差勝",中堅分析!$D$14,IF($C1502="一本差勝",中堅分析!$D$15,IF($C1502="引き分け",中堅分析!$D$16,IF($C1502="一本差負",中堅分析!$D$17,中堅分析!$D$18))))</f>
        <v>0.16000000000000003</v>
      </c>
      <c r="Q1502" s="1">
        <f t="shared" si="306"/>
        <v>-1</v>
      </c>
      <c r="R1502" s="1">
        <f t="shared" si="307"/>
        <v>-2</v>
      </c>
      <c r="S1502" s="7">
        <f>IF($D1502="二本差勝",副将分析!$D$14,IF($D1502="一本差勝",副将分析!$D$15,IF($D1502="引き分け",副将分析!$D$16,IF($D1502="一本差負",副将分析!$D$17,副将分析!$D$18))))</f>
        <v>0.20800000000000002</v>
      </c>
      <c r="T1502" s="1">
        <f t="shared" si="308"/>
        <v>-1</v>
      </c>
      <c r="U1502" s="1">
        <f t="shared" si="309"/>
        <v>-1</v>
      </c>
      <c r="V1502" s="7">
        <f>IF($E1502="二本差勝",大将分析!$D$14,IF($E1502="一本差勝",大将分析!$D$15,IF($E1502="引き分け",大将分析!$D$16,IF($E1502="一本差負",大将分析!$D$17,大将分析!$D$18))))</f>
        <v>0.26400000000000001</v>
      </c>
      <c r="W1502" s="1">
        <f t="shared" si="310"/>
        <v>0</v>
      </c>
      <c r="X1502" s="1">
        <f t="shared" si="311"/>
        <v>0</v>
      </c>
    </row>
    <row r="1503" spans="1:24" x14ac:dyDescent="0.15">
      <c r="A1503" s="1" t="s">
        <v>40</v>
      </c>
      <c r="B1503" s="1" t="s">
        <v>40</v>
      </c>
      <c r="C1503" s="1" t="s">
        <v>41</v>
      </c>
      <c r="D1503" s="1" t="s">
        <v>41</v>
      </c>
      <c r="E1503" s="1" t="s">
        <v>22</v>
      </c>
      <c r="F1503" s="19">
        <f t="shared" si="299"/>
        <v>0</v>
      </c>
      <c r="G1503" s="19">
        <f t="shared" si="300"/>
        <v>0</v>
      </c>
      <c r="H1503" s="20">
        <f t="shared" si="301"/>
        <v>4.9414825574400022E-4</v>
      </c>
      <c r="J1503" s="7">
        <f>IF($A1503="二本差勝",先鋒分析!$D$14,IF($A1503="一本差勝",先鋒分析!$D$15,IF($A1503="引き分け",先鋒分析!$D$16,IF($A1503="一本差負",先鋒分析!$D$17,先鋒分析!$D$18))))</f>
        <v>0.20800000000000002</v>
      </c>
      <c r="K1503" s="19">
        <f t="shared" si="302"/>
        <v>1</v>
      </c>
      <c r="L1503" s="19">
        <f t="shared" si="303"/>
        <v>1</v>
      </c>
      <c r="M1503" s="7">
        <f>IF($B1503="二本差勝",次鋒分析!$D$14,IF($B1503="一本差勝",次鋒分析!$D$15,IF($B1503="引き分け",次鋒分析!$D$16,IF($B1503="一本差負",次鋒分析!$D$17,次鋒分析!$D$18))))</f>
        <v>0.20800000000000002</v>
      </c>
      <c r="N1503" s="1">
        <f t="shared" si="304"/>
        <v>1</v>
      </c>
      <c r="O1503" s="1">
        <f t="shared" si="305"/>
        <v>1</v>
      </c>
      <c r="P1503" s="7">
        <f>IF($C1503="二本差勝",中堅分析!$D$14,IF($C1503="一本差勝",中堅分析!$D$15,IF($C1503="引き分け",中堅分析!$D$16,IF($C1503="一本差負",中堅分析!$D$17,中堅分析!$D$18))))</f>
        <v>0.20800000000000002</v>
      </c>
      <c r="Q1503" s="1">
        <f t="shared" si="306"/>
        <v>-1</v>
      </c>
      <c r="R1503" s="1">
        <f t="shared" si="307"/>
        <v>-1</v>
      </c>
      <c r="S1503" s="7">
        <f>IF($D1503="二本差勝",副将分析!$D$14,IF($D1503="一本差勝",副将分析!$D$15,IF($D1503="引き分け",副将分析!$D$16,IF($D1503="一本差負",副将分析!$D$17,副将分析!$D$18))))</f>
        <v>0.20800000000000002</v>
      </c>
      <c r="T1503" s="1">
        <f t="shared" si="308"/>
        <v>-1</v>
      </c>
      <c r="U1503" s="1">
        <f t="shared" si="309"/>
        <v>-1</v>
      </c>
      <c r="V1503" s="7">
        <f>IF($E1503="二本差勝",大将分析!$D$14,IF($E1503="一本差勝",大将分析!$D$15,IF($E1503="引き分け",大将分析!$D$16,IF($E1503="一本差負",大将分析!$D$17,大将分析!$D$18))))</f>
        <v>0.26400000000000001</v>
      </c>
      <c r="W1503" s="1">
        <f t="shared" si="310"/>
        <v>0</v>
      </c>
      <c r="X1503" s="1">
        <f t="shared" si="311"/>
        <v>0</v>
      </c>
    </row>
    <row r="1504" spans="1:24" x14ac:dyDescent="0.15">
      <c r="A1504" s="1" t="s">
        <v>40</v>
      </c>
      <c r="B1504" s="1" t="s">
        <v>22</v>
      </c>
      <c r="C1504" s="1" t="s">
        <v>22</v>
      </c>
      <c r="D1504" s="1" t="s">
        <v>41</v>
      </c>
      <c r="E1504" s="1" t="s">
        <v>22</v>
      </c>
      <c r="F1504" s="19">
        <f t="shared" si="299"/>
        <v>0</v>
      </c>
      <c r="G1504" s="19">
        <f t="shared" si="300"/>
        <v>0</v>
      </c>
      <c r="H1504" s="20">
        <f t="shared" si="301"/>
        <v>7.9604652441600022E-4</v>
      </c>
      <c r="J1504" s="7">
        <f>IF($A1504="二本差勝",先鋒分析!$D$14,IF($A1504="一本差勝",先鋒分析!$D$15,IF($A1504="引き分け",先鋒分析!$D$16,IF($A1504="一本差負",先鋒分析!$D$17,先鋒分析!$D$18))))</f>
        <v>0.20800000000000002</v>
      </c>
      <c r="K1504" s="19">
        <f t="shared" si="302"/>
        <v>1</v>
      </c>
      <c r="L1504" s="19">
        <f t="shared" si="303"/>
        <v>1</v>
      </c>
      <c r="M1504" s="7">
        <f>IF($B1504="二本差勝",次鋒分析!$D$14,IF($B1504="一本差勝",次鋒分析!$D$15,IF($B1504="引き分け",次鋒分析!$D$16,IF($B1504="一本差負",次鋒分析!$D$17,次鋒分析!$D$18))))</f>
        <v>0.26400000000000001</v>
      </c>
      <c r="N1504" s="1">
        <f t="shared" si="304"/>
        <v>0</v>
      </c>
      <c r="O1504" s="1">
        <f t="shared" si="305"/>
        <v>0</v>
      </c>
      <c r="P1504" s="7">
        <f>IF($C1504="二本差勝",中堅分析!$D$14,IF($C1504="一本差勝",中堅分析!$D$15,IF($C1504="引き分け",中堅分析!$D$16,IF($C1504="一本差負",中堅分析!$D$17,中堅分析!$D$18))))</f>
        <v>0.26400000000000001</v>
      </c>
      <c r="Q1504" s="1">
        <f t="shared" si="306"/>
        <v>0</v>
      </c>
      <c r="R1504" s="1">
        <f t="shared" si="307"/>
        <v>0</v>
      </c>
      <c r="S1504" s="7">
        <f>IF($D1504="二本差勝",副将分析!$D$14,IF($D1504="一本差勝",副将分析!$D$15,IF($D1504="引き分け",副将分析!$D$16,IF($D1504="一本差負",副将分析!$D$17,副将分析!$D$18))))</f>
        <v>0.20800000000000002</v>
      </c>
      <c r="T1504" s="1">
        <f t="shared" si="308"/>
        <v>-1</v>
      </c>
      <c r="U1504" s="1">
        <f t="shared" si="309"/>
        <v>-1</v>
      </c>
      <c r="V1504" s="7">
        <f>IF($E1504="二本差勝",大将分析!$D$14,IF($E1504="一本差勝",大将分析!$D$15,IF($E1504="引き分け",大将分析!$D$16,IF($E1504="一本差負",大将分析!$D$17,大将分析!$D$18))))</f>
        <v>0.26400000000000001</v>
      </c>
      <c r="W1504" s="1">
        <f t="shared" si="310"/>
        <v>0</v>
      </c>
      <c r="X1504" s="1">
        <f t="shared" si="311"/>
        <v>0</v>
      </c>
    </row>
    <row r="1505" spans="1:24" x14ac:dyDescent="0.15">
      <c r="A1505" s="1" t="s">
        <v>40</v>
      </c>
      <c r="B1505" s="1" t="s">
        <v>41</v>
      </c>
      <c r="C1505" s="1" t="s">
        <v>40</v>
      </c>
      <c r="D1505" s="1" t="s">
        <v>41</v>
      </c>
      <c r="E1505" s="1" t="s">
        <v>22</v>
      </c>
      <c r="F1505" s="19">
        <f t="shared" si="299"/>
        <v>0</v>
      </c>
      <c r="G1505" s="19">
        <f t="shared" si="300"/>
        <v>0</v>
      </c>
      <c r="H1505" s="20">
        <f t="shared" si="301"/>
        <v>4.9414825574400022E-4</v>
      </c>
      <c r="J1505" s="7">
        <f>IF($A1505="二本差勝",先鋒分析!$D$14,IF($A1505="一本差勝",先鋒分析!$D$15,IF($A1505="引き分け",先鋒分析!$D$16,IF($A1505="一本差負",先鋒分析!$D$17,先鋒分析!$D$18))))</f>
        <v>0.20800000000000002</v>
      </c>
      <c r="K1505" s="19">
        <f t="shared" si="302"/>
        <v>1</v>
      </c>
      <c r="L1505" s="19">
        <f t="shared" si="303"/>
        <v>1</v>
      </c>
      <c r="M1505" s="7">
        <f>IF($B1505="二本差勝",次鋒分析!$D$14,IF($B1505="一本差勝",次鋒分析!$D$15,IF($B1505="引き分け",次鋒分析!$D$16,IF($B1505="一本差負",次鋒分析!$D$17,次鋒分析!$D$18))))</f>
        <v>0.20800000000000002</v>
      </c>
      <c r="N1505" s="1">
        <f t="shared" si="304"/>
        <v>-1</v>
      </c>
      <c r="O1505" s="1">
        <f t="shared" si="305"/>
        <v>-1</v>
      </c>
      <c r="P1505" s="7">
        <f>IF($C1505="二本差勝",中堅分析!$D$14,IF($C1505="一本差勝",中堅分析!$D$15,IF($C1505="引き分け",中堅分析!$D$16,IF($C1505="一本差負",中堅分析!$D$17,中堅分析!$D$18))))</f>
        <v>0.20800000000000002</v>
      </c>
      <c r="Q1505" s="1">
        <f t="shared" si="306"/>
        <v>1</v>
      </c>
      <c r="R1505" s="1">
        <f t="shared" si="307"/>
        <v>1</v>
      </c>
      <c r="S1505" s="7">
        <f>IF($D1505="二本差勝",副将分析!$D$14,IF($D1505="一本差勝",副将分析!$D$15,IF($D1505="引き分け",副将分析!$D$16,IF($D1505="一本差負",副将分析!$D$17,副将分析!$D$18))))</f>
        <v>0.20800000000000002</v>
      </c>
      <c r="T1505" s="1">
        <f t="shared" si="308"/>
        <v>-1</v>
      </c>
      <c r="U1505" s="1">
        <f t="shared" si="309"/>
        <v>-1</v>
      </c>
      <c r="V1505" s="7">
        <f>IF($E1505="二本差勝",大将分析!$D$14,IF($E1505="一本差勝",大将分析!$D$15,IF($E1505="引き分け",大将分析!$D$16,IF($E1505="一本差負",大将分析!$D$17,大将分析!$D$18))))</f>
        <v>0.26400000000000001</v>
      </c>
      <c r="W1505" s="1">
        <f t="shared" si="310"/>
        <v>0</v>
      </c>
      <c r="X1505" s="1">
        <f t="shared" si="311"/>
        <v>0</v>
      </c>
    </row>
    <row r="1506" spans="1:24" x14ac:dyDescent="0.15">
      <c r="A1506" s="1" t="s">
        <v>40</v>
      </c>
      <c r="B1506" s="1" t="s">
        <v>42</v>
      </c>
      <c r="C1506" s="1" t="s">
        <v>39</v>
      </c>
      <c r="D1506" s="1" t="s">
        <v>41</v>
      </c>
      <c r="E1506" s="1" t="s">
        <v>22</v>
      </c>
      <c r="F1506" s="19">
        <f t="shared" si="299"/>
        <v>0</v>
      </c>
      <c r="G1506" s="19">
        <f t="shared" si="300"/>
        <v>0</v>
      </c>
      <c r="H1506" s="20">
        <f t="shared" si="301"/>
        <v>2.9239541760000019E-4</v>
      </c>
      <c r="J1506" s="7">
        <f>IF($A1506="二本差勝",先鋒分析!$D$14,IF($A1506="一本差勝",先鋒分析!$D$15,IF($A1506="引き分け",先鋒分析!$D$16,IF($A1506="一本差負",先鋒分析!$D$17,先鋒分析!$D$18))))</f>
        <v>0.20800000000000002</v>
      </c>
      <c r="K1506" s="19">
        <f t="shared" si="302"/>
        <v>1</v>
      </c>
      <c r="L1506" s="19">
        <f t="shared" si="303"/>
        <v>1</v>
      </c>
      <c r="M1506" s="7">
        <f>IF($B1506="二本差勝",次鋒分析!$D$14,IF($B1506="一本差勝",次鋒分析!$D$15,IF($B1506="引き分け",次鋒分析!$D$16,IF($B1506="一本差負",次鋒分析!$D$17,次鋒分析!$D$18))))</f>
        <v>0.16000000000000003</v>
      </c>
      <c r="N1506" s="1">
        <f t="shared" si="304"/>
        <v>-1</v>
      </c>
      <c r="O1506" s="1">
        <f t="shared" si="305"/>
        <v>-2</v>
      </c>
      <c r="P1506" s="7">
        <f>IF($C1506="二本差勝",中堅分析!$D$14,IF($C1506="一本差勝",中堅分析!$D$15,IF($C1506="引き分け",中堅分析!$D$16,IF($C1506="一本差負",中堅分析!$D$17,中堅分析!$D$18))))</f>
        <v>0.16000000000000003</v>
      </c>
      <c r="Q1506" s="1">
        <f t="shared" si="306"/>
        <v>1</v>
      </c>
      <c r="R1506" s="1">
        <f t="shared" si="307"/>
        <v>2</v>
      </c>
      <c r="S1506" s="7">
        <f>IF($D1506="二本差勝",副将分析!$D$14,IF($D1506="一本差勝",副将分析!$D$15,IF($D1506="引き分け",副将分析!$D$16,IF($D1506="一本差負",副将分析!$D$17,副将分析!$D$18))))</f>
        <v>0.20800000000000002</v>
      </c>
      <c r="T1506" s="1">
        <f t="shared" si="308"/>
        <v>-1</v>
      </c>
      <c r="U1506" s="1">
        <f t="shared" si="309"/>
        <v>-1</v>
      </c>
      <c r="V1506" s="7">
        <f>IF($E1506="二本差勝",大将分析!$D$14,IF($E1506="一本差勝",大将分析!$D$15,IF($E1506="引き分け",大将分析!$D$16,IF($E1506="一本差負",大将分析!$D$17,大将分析!$D$18))))</f>
        <v>0.26400000000000001</v>
      </c>
      <c r="W1506" s="1">
        <f t="shared" si="310"/>
        <v>0</v>
      </c>
      <c r="X1506" s="1">
        <f t="shared" si="311"/>
        <v>0</v>
      </c>
    </row>
    <row r="1507" spans="1:24" x14ac:dyDescent="0.15">
      <c r="A1507" s="1" t="s">
        <v>22</v>
      </c>
      <c r="B1507" s="1" t="s">
        <v>40</v>
      </c>
      <c r="C1507" s="1" t="s">
        <v>22</v>
      </c>
      <c r="D1507" s="1" t="s">
        <v>41</v>
      </c>
      <c r="E1507" s="1" t="s">
        <v>22</v>
      </c>
      <c r="F1507" s="19">
        <f t="shared" si="299"/>
        <v>0</v>
      </c>
      <c r="G1507" s="19">
        <f t="shared" si="300"/>
        <v>0</v>
      </c>
      <c r="H1507" s="20">
        <f t="shared" si="301"/>
        <v>7.9604652441600022E-4</v>
      </c>
      <c r="J1507" s="7">
        <f>IF($A1507="二本差勝",先鋒分析!$D$14,IF($A1507="一本差勝",先鋒分析!$D$15,IF($A1507="引き分け",先鋒分析!$D$16,IF($A1507="一本差負",先鋒分析!$D$17,先鋒分析!$D$18))))</f>
        <v>0.26400000000000001</v>
      </c>
      <c r="K1507" s="19">
        <f t="shared" si="302"/>
        <v>0</v>
      </c>
      <c r="L1507" s="19">
        <f t="shared" si="303"/>
        <v>0</v>
      </c>
      <c r="M1507" s="7">
        <f>IF($B1507="二本差勝",次鋒分析!$D$14,IF($B1507="一本差勝",次鋒分析!$D$15,IF($B1507="引き分け",次鋒分析!$D$16,IF($B1507="一本差負",次鋒分析!$D$17,次鋒分析!$D$18))))</f>
        <v>0.20800000000000002</v>
      </c>
      <c r="N1507" s="1">
        <f t="shared" si="304"/>
        <v>1</v>
      </c>
      <c r="O1507" s="1">
        <f t="shared" si="305"/>
        <v>1</v>
      </c>
      <c r="P1507" s="7">
        <f>IF($C1507="二本差勝",中堅分析!$D$14,IF($C1507="一本差勝",中堅分析!$D$15,IF($C1507="引き分け",中堅分析!$D$16,IF($C1507="一本差負",中堅分析!$D$17,中堅分析!$D$18))))</f>
        <v>0.26400000000000001</v>
      </c>
      <c r="Q1507" s="1">
        <f t="shared" si="306"/>
        <v>0</v>
      </c>
      <c r="R1507" s="1">
        <f t="shared" si="307"/>
        <v>0</v>
      </c>
      <c r="S1507" s="7">
        <f>IF($D1507="二本差勝",副将分析!$D$14,IF($D1507="一本差勝",副将分析!$D$15,IF($D1507="引き分け",副将分析!$D$16,IF($D1507="一本差負",副将分析!$D$17,副将分析!$D$18))))</f>
        <v>0.20800000000000002</v>
      </c>
      <c r="T1507" s="1">
        <f t="shared" si="308"/>
        <v>-1</v>
      </c>
      <c r="U1507" s="1">
        <f t="shared" si="309"/>
        <v>-1</v>
      </c>
      <c r="V1507" s="7">
        <f>IF($E1507="二本差勝",大将分析!$D$14,IF($E1507="一本差勝",大将分析!$D$15,IF($E1507="引き分け",大将分析!$D$16,IF($E1507="一本差負",大将分析!$D$17,大将分析!$D$18))))</f>
        <v>0.26400000000000001</v>
      </c>
      <c r="W1507" s="1">
        <f t="shared" si="310"/>
        <v>0</v>
      </c>
      <c r="X1507" s="1">
        <f t="shared" si="311"/>
        <v>0</v>
      </c>
    </row>
    <row r="1508" spans="1:24" x14ac:dyDescent="0.15">
      <c r="A1508" s="1" t="s">
        <v>22</v>
      </c>
      <c r="B1508" s="1" t="s">
        <v>22</v>
      </c>
      <c r="C1508" s="1" t="s">
        <v>40</v>
      </c>
      <c r="D1508" s="1" t="s">
        <v>41</v>
      </c>
      <c r="E1508" s="1" t="s">
        <v>22</v>
      </c>
      <c r="F1508" s="19">
        <f t="shared" si="299"/>
        <v>0</v>
      </c>
      <c r="G1508" s="19">
        <f t="shared" si="300"/>
        <v>0</v>
      </c>
      <c r="H1508" s="20">
        <f t="shared" si="301"/>
        <v>7.9604652441600022E-4</v>
      </c>
      <c r="J1508" s="7">
        <f>IF($A1508="二本差勝",先鋒分析!$D$14,IF($A1508="一本差勝",先鋒分析!$D$15,IF($A1508="引き分け",先鋒分析!$D$16,IF($A1508="一本差負",先鋒分析!$D$17,先鋒分析!$D$18))))</f>
        <v>0.26400000000000001</v>
      </c>
      <c r="K1508" s="19">
        <f t="shared" si="302"/>
        <v>0</v>
      </c>
      <c r="L1508" s="19">
        <f t="shared" si="303"/>
        <v>0</v>
      </c>
      <c r="M1508" s="7">
        <f>IF($B1508="二本差勝",次鋒分析!$D$14,IF($B1508="一本差勝",次鋒分析!$D$15,IF($B1508="引き分け",次鋒分析!$D$16,IF($B1508="一本差負",次鋒分析!$D$17,次鋒分析!$D$18))))</f>
        <v>0.26400000000000001</v>
      </c>
      <c r="N1508" s="1">
        <f t="shared" si="304"/>
        <v>0</v>
      </c>
      <c r="O1508" s="1">
        <f t="shared" si="305"/>
        <v>0</v>
      </c>
      <c r="P1508" s="7">
        <f>IF($C1508="二本差勝",中堅分析!$D$14,IF($C1508="一本差勝",中堅分析!$D$15,IF($C1508="引き分け",中堅分析!$D$16,IF($C1508="一本差負",中堅分析!$D$17,中堅分析!$D$18))))</f>
        <v>0.20800000000000002</v>
      </c>
      <c r="Q1508" s="1">
        <f t="shared" si="306"/>
        <v>1</v>
      </c>
      <c r="R1508" s="1">
        <f t="shared" si="307"/>
        <v>1</v>
      </c>
      <c r="S1508" s="7">
        <f>IF($D1508="二本差勝",副将分析!$D$14,IF($D1508="一本差勝",副将分析!$D$15,IF($D1508="引き分け",副将分析!$D$16,IF($D1508="一本差負",副将分析!$D$17,副将分析!$D$18))))</f>
        <v>0.20800000000000002</v>
      </c>
      <c r="T1508" s="1">
        <f t="shared" si="308"/>
        <v>-1</v>
      </c>
      <c r="U1508" s="1">
        <f t="shared" si="309"/>
        <v>-1</v>
      </c>
      <c r="V1508" s="7">
        <f>IF($E1508="二本差勝",大将分析!$D$14,IF($E1508="一本差勝",大将分析!$D$15,IF($E1508="引き分け",大将分析!$D$16,IF($E1508="一本差負",大将分析!$D$17,大将分析!$D$18))))</f>
        <v>0.26400000000000001</v>
      </c>
      <c r="W1508" s="1">
        <f t="shared" si="310"/>
        <v>0</v>
      </c>
      <c r="X1508" s="1">
        <f t="shared" si="311"/>
        <v>0</v>
      </c>
    </row>
    <row r="1509" spans="1:24" x14ac:dyDescent="0.15">
      <c r="A1509" s="1" t="s">
        <v>41</v>
      </c>
      <c r="B1509" s="1" t="s">
        <v>40</v>
      </c>
      <c r="C1509" s="1" t="s">
        <v>40</v>
      </c>
      <c r="D1509" s="1" t="s">
        <v>41</v>
      </c>
      <c r="E1509" s="1" t="s">
        <v>22</v>
      </c>
      <c r="F1509" s="19">
        <f t="shared" si="299"/>
        <v>0</v>
      </c>
      <c r="G1509" s="19">
        <f t="shared" si="300"/>
        <v>0</v>
      </c>
      <c r="H1509" s="20">
        <f t="shared" si="301"/>
        <v>4.9414825574400022E-4</v>
      </c>
      <c r="J1509" s="7">
        <f>IF($A1509="二本差勝",先鋒分析!$D$14,IF($A1509="一本差勝",先鋒分析!$D$15,IF($A1509="引き分け",先鋒分析!$D$16,IF($A1509="一本差負",先鋒分析!$D$17,先鋒分析!$D$18))))</f>
        <v>0.20800000000000002</v>
      </c>
      <c r="K1509" s="19">
        <f t="shared" si="302"/>
        <v>-1</v>
      </c>
      <c r="L1509" s="19">
        <f t="shared" si="303"/>
        <v>-1</v>
      </c>
      <c r="M1509" s="7">
        <f>IF($B1509="二本差勝",次鋒分析!$D$14,IF($B1509="一本差勝",次鋒分析!$D$15,IF($B1509="引き分け",次鋒分析!$D$16,IF($B1509="一本差負",次鋒分析!$D$17,次鋒分析!$D$18))))</f>
        <v>0.20800000000000002</v>
      </c>
      <c r="N1509" s="1">
        <f t="shared" si="304"/>
        <v>1</v>
      </c>
      <c r="O1509" s="1">
        <f t="shared" si="305"/>
        <v>1</v>
      </c>
      <c r="P1509" s="7">
        <f>IF($C1509="二本差勝",中堅分析!$D$14,IF($C1509="一本差勝",中堅分析!$D$15,IF($C1509="引き分け",中堅分析!$D$16,IF($C1509="一本差負",中堅分析!$D$17,中堅分析!$D$18))))</f>
        <v>0.20800000000000002</v>
      </c>
      <c r="Q1509" s="1">
        <f t="shared" si="306"/>
        <v>1</v>
      </c>
      <c r="R1509" s="1">
        <f t="shared" si="307"/>
        <v>1</v>
      </c>
      <c r="S1509" s="7">
        <f>IF($D1509="二本差勝",副将分析!$D$14,IF($D1509="一本差勝",副将分析!$D$15,IF($D1509="引き分け",副将分析!$D$16,IF($D1509="一本差負",副将分析!$D$17,副将分析!$D$18))))</f>
        <v>0.20800000000000002</v>
      </c>
      <c r="T1509" s="1">
        <f t="shared" si="308"/>
        <v>-1</v>
      </c>
      <c r="U1509" s="1">
        <f t="shared" si="309"/>
        <v>-1</v>
      </c>
      <c r="V1509" s="7">
        <f>IF($E1509="二本差勝",大将分析!$D$14,IF($E1509="一本差勝",大将分析!$D$15,IF($E1509="引き分け",大将分析!$D$16,IF($E1509="一本差負",大将分析!$D$17,大将分析!$D$18))))</f>
        <v>0.26400000000000001</v>
      </c>
      <c r="W1509" s="1">
        <f t="shared" si="310"/>
        <v>0</v>
      </c>
      <c r="X1509" s="1">
        <f t="shared" si="311"/>
        <v>0</v>
      </c>
    </row>
    <row r="1510" spans="1:24" x14ac:dyDescent="0.15">
      <c r="A1510" s="1" t="s">
        <v>42</v>
      </c>
      <c r="B1510" s="1" t="s">
        <v>39</v>
      </c>
      <c r="C1510" s="1" t="s">
        <v>40</v>
      </c>
      <c r="D1510" s="1" t="s">
        <v>41</v>
      </c>
      <c r="E1510" s="1" t="s">
        <v>22</v>
      </c>
      <c r="F1510" s="19">
        <f t="shared" si="299"/>
        <v>0</v>
      </c>
      <c r="G1510" s="19">
        <f t="shared" si="300"/>
        <v>0</v>
      </c>
      <c r="H1510" s="20">
        <f t="shared" si="301"/>
        <v>2.9239541760000019E-4</v>
      </c>
      <c r="J1510" s="7">
        <f>IF($A1510="二本差勝",先鋒分析!$D$14,IF($A1510="一本差勝",先鋒分析!$D$15,IF($A1510="引き分け",先鋒分析!$D$16,IF($A1510="一本差負",先鋒分析!$D$17,先鋒分析!$D$18))))</f>
        <v>0.16000000000000003</v>
      </c>
      <c r="K1510" s="19">
        <f t="shared" si="302"/>
        <v>-1</v>
      </c>
      <c r="L1510" s="19">
        <f t="shared" si="303"/>
        <v>-2</v>
      </c>
      <c r="M1510" s="7">
        <f>IF($B1510="二本差勝",次鋒分析!$D$14,IF($B1510="一本差勝",次鋒分析!$D$15,IF($B1510="引き分け",次鋒分析!$D$16,IF($B1510="一本差負",次鋒分析!$D$17,次鋒分析!$D$18))))</f>
        <v>0.16000000000000003</v>
      </c>
      <c r="N1510" s="1">
        <f t="shared" si="304"/>
        <v>1</v>
      </c>
      <c r="O1510" s="1">
        <f t="shared" si="305"/>
        <v>2</v>
      </c>
      <c r="P1510" s="7">
        <f>IF($C1510="二本差勝",中堅分析!$D$14,IF($C1510="一本差勝",中堅分析!$D$15,IF($C1510="引き分け",中堅分析!$D$16,IF($C1510="一本差負",中堅分析!$D$17,中堅分析!$D$18))))</f>
        <v>0.20800000000000002</v>
      </c>
      <c r="Q1510" s="1">
        <f t="shared" si="306"/>
        <v>1</v>
      </c>
      <c r="R1510" s="1">
        <f t="shared" si="307"/>
        <v>1</v>
      </c>
      <c r="S1510" s="7">
        <f>IF($D1510="二本差勝",副将分析!$D$14,IF($D1510="一本差勝",副将分析!$D$15,IF($D1510="引き分け",副将分析!$D$16,IF($D1510="一本差負",副将分析!$D$17,副将分析!$D$18))))</f>
        <v>0.20800000000000002</v>
      </c>
      <c r="T1510" s="1">
        <f t="shared" si="308"/>
        <v>-1</v>
      </c>
      <c r="U1510" s="1">
        <f t="shared" si="309"/>
        <v>-1</v>
      </c>
      <c r="V1510" s="7">
        <f>IF($E1510="二本差勝",大将分析!$D$14,IF($E1510="一本差勝",大将分析!$D$15,IF($E1510="引き分け",大将分析!$D$16,IF($E1510="一本差負",大将分析!$D$17,大将分析!$D$18))))</f>
        <v>0.26400000000000001</v>
      </c>
      <c r="W1510" s="1">
        <f t="shared" si="310"/>
        <v>0</v>
      </c>
      <c r="X1510" s="1">
        <f t="shared" si="311"/>
        <v>0</v>
      </c>
    </row>
    <row r="1511" spans="1:24" x14ac:dyDescent="0.15">
      <c r="A1511" s="1" t="s">
        <v>42</v>
      </c>
      <c r="B1511" s="1" t="s">
        <v>40</v>
      </c>
      <c r="C1511" s="1" t="s">
        <v>39</v>
      </c>
      <c r="D1511" s="1" t="s">
        <v>41</v>
      </c>
      <c r="E1511" s="1" t="s">
        <v>22</v>
      </c>
      <c r="F1511" s="19">
        <f t="shared" si="299"/>
        <v>0</v>
      </c>
      <c r="G1511" s="19">
        <f t="shared" si="300"/>
        <v>0</v>
      </c>
      <c r="H1511" s="20">
        <f t="shared" si="301"/>
        <v>2.9239541760000019E-4</v>
      </c>
      <c r="J1511" s="7">
        <f>IF($A1511="二本差勝",先鋒分析!$D$14,IF($A1511="一本差勝",先鋒分析!$D$15,IF($A1511="引き分け",先鋒分析!$D$16,IF($A1511="一本差負",先鋒分析!$D$17,先鋒分析!$D$18))))</f>
        <v>0.16000000000000003</v>
      </c>
      <c r="K1511" s="19">
        <f t="shared" si="302"/>
        <v>-1</v>
      </c>
      <c r="L1511" s="19">
        <f t="shared" si="303"/>
        <v>-2</v>
      </c>
      <c r="M1511" s="7">
        <f>IF($B1511="二本差勝",次鋒分析!$D$14,IF($B1511="一本差勝",次鋒分析!$D$15,IF($B1511="引き分け",次鋒分析!$D$16,IF($B1511="一本差負",次鋒分析!$D$17,次鋒分析!$D$18))))</f>
        <v>0.20800000000000002</v>
      </c>
      <c r="N1511" s="1">
        <f t="shared" si="304"/>
        <v>1</v>
      </c>
      <c r="O1511" s="1">
        <f t="shared" si="305"/>
        <v>1</v>
      </c>
      <c r="P1511" s="7">
        <f>IF($C1511="二本差勝",中堅分析!$D$14,IF($C1511="一本差勝",中堅分析!$D$15,IF($C1511="引き分け",中堅分析!$D$16,IF($C1511="一本差負",中堅分析!$D$17,中堅分析!$D$18))))</f>
        <v>0.16000000000000003</v>
      </c>
      <c r="Q1511" s="1">
        <f t="shared" si="306"/>
        <v>1</v>
      </c>
      <c r="R1511" s="1">
        <f t="shared" si="307"/>
        <v>2</v>
      </c>
      <c r="S1511" s="7">
        <f>IF($D1511="二本差勝",副将分析!$D$14,IF($D1511="一本差勝",副将分析!$D$15,IF($D1511="引き分け",副将分析!$D$16,IF($D1511="一本差負",副将分析!$D$17,副将分析!$D$18))))</f>
        <v>0.20800000000000002</v>
      </c>
      <c r="T1511" s="1">
        <f t="shared" si="308"/>
        <v>-1</v>
      </c>
      <c r="U1511" s="1">
        <f t="shared" si="309"/>
        <v>-1</v>
      </c>
      <c r="V1511" s="7">
        <f>IF($E1511="二本差勝",大将分析!$D$14,IF($E1511="一本差勝",大将分析!$D$15,IF($E1511="引き分け",大将分析!$D$16,IF($E1511="一本差負",大将分析!$D$17,大将分析!$D$18))))</f>
        <v>0.26400000000000001</v>
      </c>
      <c r="W1511" s="1">
        <f t="shared" si="310"/>
        <v>0</v>
      </c>
      <c r="X1511" s="1">
        <f t="shared" si="311"/>
        <v>0</v>
      </c>
    </row>
    <row r="1512" spans="1:24" x14ac:dyDescent="0.15">
      <c r="A1512" s="1" t="s">
        <v>39</v>
      </c>
      <c r="B1512" s="1" t="s">
        <v>40</v>
      </c>
      <c r="C1512" s="1" t="s">
        <v>42</v>
      </c>
      <c r="D1512" s="1" t="s">
        <v>41</v>
      </c>
      <c r="E1512" s="1" t="s">
        <v>41</v>
      </c>
      <c r="F1512" s="19">
        <f t="shared" si="299"/>
        <v>0</v>
      </c>
      <c r="G1512" s="19">
        <f t="shared" si="300"/>
        <v>0</v>
      </c>
      <c r="H1512" s="20">
        <f t="shared" si="301"/>
        <v>2.3037214720000014E-4</v>
      </c>
      <c r="J1512" s="7">
        <f>IF($A1512="二本差勝",先鋒分析!$D$14,IF($A1512="一本差勝",先鋒分析!$D$15,IF($A1512="引き分け",先鋒分析!$D$16,IF($A1512="一本差負",先鋒分析!$D$17,先鋒分析!$D$18))))</f>
        <v>0.16000000000000003</v>
      </c>
      <c r="K1512" s="19">
        <f t="shared" si="302"/>
        <v>1</v>
      </c>
      <c r="L1512" s="19">
        <f t="shared" si="303"/>
        <v>2</v>
      </c>
      <c r="M1512" s="7">
        <f>IF($B1512="二本差勝",次鋒分析!$D$14,IF($B1512="一本差勝",次鋒分析!$D$15,IF($B1512="引き分け",次鋒分析!$D$16,IF($B1512="一本差負",次鋒分析!$D$17,次鋒分析!$D$18))))</f>
        <v>0.20800000000000002</v>
      </c>
      <c r="N1512" s="1">
        <f t="shared" si="304"/>
        <v>1</v>
      </c>
      <c r="O1512" s="1">
        <f t="shared" si="305"/>
        <v>1</v>
      </c>
      <c r="P1512" s="7">
        <f>IF($C1512="二本差勝",中堅分析!$D$14,IF($C1512="一本差勝",中堅分析!$D$15,IF($C1512="引き分け",中堅分析!$D$16,IF($C1512="一本差負",中堅分析!$D$17,中堅分析!$D$18))))</f>
        <v>0.16000000000000003</v>
      </c>
      <c r="Q1512" s="1">
        <f t="shared" si="306"/>
        <v>-1</v>
      </c>
      <c r="R1512" s="1">
        <f t="shared" si="307"/>
        <v>-2</v>
      </c>
      <c r="S1512" s="7">
        <f>IF($D1512="二本差勝",副将分析!$D$14,IF($D1512="一本差勝",副将分析!$D$15,IF($D1512="引き分け",副将分析!$D$16,IF($D1512="一本差負",副将分析!$D$17,副将分析!$D$18))))</f>
        <v>0.20800000000000002</v>
      </c>
      <c r="T1512" s="1">
        <f t="shared" si="308"/>
        <v>-1</v>
      </c>
      <c r="U1512" s="1">
        <f t="shared" si="309"/>
        <v>-1</v>
      </c>
      <c r="V1512" s="7">
        <f>IF($E1512="二本差勝",大将分析!$D$14,IF($E1512="一本差勝",大将分析!$D$15,IF($E1512="引き分け",大将分析!$D$16,IF($E1512="一本差負",大将分析!$D$17,大将分析!$D$18))))</f>
        <v>0.20800000000000002</v>
      </c>
      <c r="W1512" s="1">
        <f t="shared" si="310"/>
        <v>-1</v>
      </c>
      <c r="X1512" s="1">
        <f t="shared" si="311"/>
        <v>-1</v>
      </c>
    </row>
    <row r="1513" spans="1:24" x14ac:dyDescent="0.15">
      <c r="A1513" s="1" t="s">
        <v>39</v>
      </c>
      <c r="B1513" s="1" t="s">
        <v>42</v>
      </c>
      <c r="C1513" s="1" t="s">
        <v>40</v>
      </c>
      <c r="D1513" s="1" t="s">
        <v>41</v>
      </c>
      <c r="E1513" s="1" t="s">
        <v>41</v>
      </c>
      <c r="F1513" s="19">
        <f t="shared" si="299"/>
        <v>0</v>
      </c>
      <c r="G1513" s="19">
        <f t="shared" si="300"/>
        <v>0</v>
      </c>
      <c r="H1513" s="20">
        <f t="shared" si="301"/>
        <v>2.3037214720000014E-4</v>
      </c>
      <c r="J1513" s="7">
        <f>IF($A1513="二本差勝",先鋒分析!$D$14,IF($A1513="一本差勝",先鋒分析!$D$15,IF($A1513="引き分け",先鋒分析!$D$16,IF($A1513="一本差負",先鋒分析!$D$17,先鋒分析!$D$18))))</f>
        <v>0.16000000000000003</v>
      </c>
      <c r="K1513" s="19">
        <f t="shared" si="302"/>
        <v>1</v>
      </c>
      <c r="L1513" s="19">
        <f t="shared" si="303"/>
        <v>2</v>
      </c>
      <c r="M1513" s="7">
        <f>IF($B1513="二本差勝",次鋒分析!$D$14,IF($B1513="一本差勝",次鋒分析!$D$15,IF($B1513="引き分け",次鋒分析!$D$16,IF($B1513="一本差負",次鋒分析!$D$17,次鋒分析!$D$18))))</f>
        <v>0.16000000000000003</v>
      </c>
      <c r="N1513" s="1">
        <f t="shared" si="304"/>
        <v>-1</v>
      </c>
      <c r="O1513" s="1">
        <f t="shared" si="305"/>
        <v>-2</v>
      </c>
      <c r="P1513" s="7">
        <f>IF($C1513="二本差勝",中堅分析!$D$14,IF($C1513="一本差勝",中堅分析!$D$15,IF($C1513="引き分け",中堅分析!$D$16,IF($C1513="一本差負",中堅分析!$D$17,中堅分析!$D$18))))</f>
        <v>0.20800000000000002</v>
      </c>
      <c r="Q1513" s="1">
        <f t="shared" si="306"/>
        <v>1</v>
      </c>
      <c r="R1513" s="1">
        <f t="shared" si="307"/>
        <v>1</v>
      </c>
      <c r="S1513" s="7">
        <f>IF($D1513="二本差勝",副将分析!$D$14,IF($D1513="一本差勝",副将分析!$D$15,IF($D1513="引き分け",副将分析!$D$16,IF($D1513="一本差負",副将分析!$D$17,副将分析!$D$18))))</f>
        <v>0.20800000000000002</v>
      </c>
      <c r="T1513" s="1">
        <f t="shared" si="308"/>
        <v>-1</v>
      </c>
      <c r="U1513" s="1">
        <f t="shared" si="309"/>
        <v>-1</v>
      </c>
      <c r="V1513" s="7">
        <f>IF($E1513="二本差勝",大将分析!$D$14,IF($E1513="一本差勝",大将分析!$D$15,IF($E1513="引き分け",大将分析!$D$16,IF($E1513="一本差負",大将分析!$D$17,大将分析!$D$18))))</f>
        <v>0.20800000000000002</v>
      </c>
      <c r="W1513" s="1">
        <f t="shared" si="310"/>
        <v>-1</v>
      </c>
      <c r="X1513" s="1">
        <f t="shared" si="311"/>
        <v>-1</v>
      </c>
    </row>
    <row r="1514" spans="1:24" x14ac:dyDescent="0.15">
      <c r="A1514" s="1" t="s">
        <v>40</v>
      </c>
      <c r="B1514" s="1" t="s">
        <v>39</v>
      </c>
      <c r="C1514" s="1" t="s">
        <v>42</v>
      </c>
      <c r="D1514" s="1" t="s">
        <v>41</v>
      </c>
      <c r="E1514" s="1" t="s">
        <v>41</v>
      </c>
      <c r="F1514" s="19">
        <f t="shared" si="299"/>
        <v>0</v>
      </c>
      <c r="G1514" s="19">
        <f t="shared" si="300"/>
        <v>0</v>
      </c>
      <c r="H1514" s="20">
        <f t="shared" si="301"/>
        <v>2.3037214720000014E-4</v>
      </c>
      <c r="J1514" s="7">
        <f>IF($A1514="二本差勝",先鋒分析!$D$14,IF($A1514="一本差勝",先鋒分析!$D$15,IF($A1514="引き分け",先鋒分析!$D$16,IF($A1514="一本差負",先鋒分析!$D$17,先鋒分析!$D$18))))</f>
        <v>0.20800000000000002</v>
      </c>
      <c r="K1514" s="19">
        <f t="shared" si="302"/>
        <v>1</v>
      </c>
      <c r="L1514" s="19">
        <f t="shared" si="303"/>
        <v>1</v>
      </c>
      <c r="M1514" s="7">
        <f>IF($B1514="二本差勝",次鋒分析!$D$14,IF($B1514="一本差勝",次鋒分析!$D$15,IF($B1514="引き分け",次鋒分析!$D$16,IF($B1514="一本差負",次鋒分析!$D$17,次鋒分析!$D$18))))</f>
        <v>0.16000000000000003</v>
      </c>
      <c r="N1514" s="1">
        <f t="shared" si="304"/>
        <v>1</v>
      </c>
      <c r="O1514" s="1">
        <f t="shared" si="305"/>
        <v>2</v>
      </c>
      <c r="P1514" s="7">
        <f>IF($C1514="二本差勝",中堅分析!$D$14,IF($C1514="一本差勝",中堅分析!$D$15,IF($C1514="引き分け",中堅分析!$D$16,IF($C1514="一本差負",中堅分析!$D$17,中堅分析!$D$18))))</f>
        <v>0.16000000000000003</v>
      </c>
      <c r="Q1514" s="1">
        <f t="shared" si="306"/>
        <v>-1</v>
      </c>
      <c r="R1514" s="1">
        <f t="shared" si="307"/>
        <v>-2</v>
      </c>
      <c r="S1514" s="7">
        <f>IF($D1514="二本差勝",副将分析!$D$14,IF($D1514="一本差勝",副将分析!$D$15,IF($D1514="引き分け",副将分析!$D$16,IF($D1514="一本差負",副将分析!$D$17,副将分析!$D$18))))</f>
        <v>0.20800000000000002</v>
      </c>
      <c r="T1514" s="1">
        <f t="shared" si="308"/>
        <v>-1</v>
      </c>
      <c r="U1514" s="1">
        <f t="shared" si="309"/>
        <v>-1</v>
      </c>
      <c r="V1514" s="7">
        <f>IF($E1514="二本差勝",大将分析!$D$14,IF($E1514="一本差勝",大将分析!$D$15,IF($E1514="引き分け",大将分析!$D$16,IF($E1514="一本差負",大将分析!$D$17,大将分析!$D$18))))</f>
        <v>0.20800000000000002</v>
      </c>
      <c r="W1514" s="1">
        <f t="shared" si="310"/>
        <v>-1</v>
      </c>
      <c r="X1514" s="1">
        <f t="shared" si="311"/>
        <v>-1</v>
      </c>
    </row>
    <row r="1515" spans="1:24" x14ac:dyDescent="0.15">
      <c r="A1515" s="1" t="s">
        <v>40</v>
      </c>
      <c r="B1515" s="1" t="s">
        <v>40</v>
      </c>
      <c r="C1515" s="1" t="s">
        <v>41</v>
      </c>
      <c r="D1515" s="1" t="s">
        <v>41</v>
      </c>
      <c r="E1515" s="1" t="s">
        <v>41</v>
      </c>
      <c r="F1515" s="19">
        <f t="shared" si="299"/>
        <v>0</v>
      </c>
      <c r="G1515" s="19">
        <f t="shared" si="300"/>
        <v>0</v>
      </c>
      <c r="H1515" s="20">
        <f t="shared" si="301"/>
        <v>3.8932892876800021E-4</v>
      </c>
      <c r="J1515" s="7">
        <f>IF($A1515="二本差勝",先鋒分析!$D$14,IF($A1515="一本差勝",先鋒分析!$D$15,IF($A1515="引き分け",先鋒分析!$D$16,IF($A1515="一本差負",先鋒分析!$D$17,先鋒分析!$D$18))))</f>
        <v>0.20800000000000002</v>
      </c>
      <c r="K1515" s="19">
        <f t="shared" si="302"/>
        <v>1</v>
      </c>
      <c r="L1515" s="19">
        <f t="shared" si="303"/>
        <v>1</v>
      </c>
      <c r="M1515" s="7">
        <f>IF($B1515="二本差勝",次鋒分析!$D$14,IF($B1515="一本差勝",次鋒分析!$D$15,IF($B1515="引き分け",次鋒分析!$D$16,IF($B1515="一本差負",次鋒分析!$D$17,次鋒分析!$D$18))))</f>
        <v>0.20800000000000002</v>
      </c>
      <c r="N1515" s="1">
        <f t="shared" si="304"/>
        <v>1</v>
      </c>
      <c r="O1515" s="1">
        <f t="shared" si="305"/>
        <v>1</v>
      </c>
      <c r="P1515" s="7">
        <f>IF($C1515="二本差勝",中堅分析!$D$14,IF($C1515="一本差勝",中堅分析!$D$15,IF($C1515="引き分け",中堅分析!$D$16,IF($C1515="一本差負",中堅分析!$D$17,中堅分析!$D$18))))</f>
        <v>0.20800000000000002</v>
      </c>
      <c r="Q1515" s="1">
        <f t="shared" si="306"/>
        <v>-1</v>
      </c>
      <c r="R1515" s="1">
        <f t="shared" si="307"/>
        <v>-1</v>
      </c>
      <c r="S1515" s="7">
        <f>IF($D1515="二本差勝",副将分析!$D$14,IF($D1515="一本差勝",副将分析!$D$15,IF($D1515="引き分け",副将分析!$D$16,IF($D1515="一本差負",副将分析!$D$17,副将分析!$D$18))))</f>
        <v>0.20800000000000002</v>
      </c>
      <c r="T1515" s="1">
        <f t="shared" si="308"/>
        <v>-1</v>
      </c>
      <c r="U1515" s="1">
        <f t="shared" si="309"/>
        <v>-1</v>
      </c>
      <c r="V1515" s="7">
        <f>IF($E1515="二本差勝",大将分析!$D$14,IF($E1515="一本差勝",大将分析!$D$15,IF($E1515="引き分け",大将分析!$D$16,IF($E1515="一本差負",大将分析!$D$17,大将分析!$D$18))))</f>
        <v>0.20800000000000002</v>
      </c>
      <c r="W1515" s="1">
        <f t="shared" si="310"/>
        <v>-1</v>
      </c>
      <c r="X1515" s="1">
        <f t="shared" si="311"/>
        <v>-1</v>
      </c>
    </row>
    <row r="1516" spans="1:24" x14ac:dyDescent="0.15">
      <c r="A1516" s="1" t="s">
        <v>40</v>
      </c>
      <c r="B1516" s="1" t="s">
        <v>22</v>
      </c>
      <c r="C1516" s="1" t="s">
        <v>22</v>
      </c>
      <c r="D1516" s="1" t="s">
        <v>41</v>
      </c>
      <c r="E1516" s="1" t="s">
        <v>41</v>
      </c>
      <c r="F1516" s="19">
        <f t="shared" si="299"/>
        <v>0</v>
      </c>
      <c r="G1516" s="19">
        <f t="shared" si="300"/>
        <v>0</v>
      </c>
      <c r="H1516" s="20">
        <f t="shared" si="301"/>
        <v>6.271881707520002E-4</v>
      </c>
      <c r="J1516" s="7">
        <f>IF($A1516="二本差勝",先鋒分析!$D$14,IF($A1516="一本差勝",先鋒分析!$D$15,IF($A1516="引き分け",先鋒分析!$D$16,IF($A1516="一本差負",先鋒分析!$D$17,先鋒分析!$D$18))))</f>
        <v>0.20800000000000002</v>
      </c>
      <c r="K1516" s="19">
        <f t="shared" si="302"/>
        <v>1</v>
      </c>
      <c r="L1516" s="19">
        <f t="shared" si="303"/>
        <v>1</v>
      </c>
      <c r="M1516" s="7">
        <f>IF($B1516="二本差勝",次鋒分析!$D$14,IF($B1516="一本差勝",次鋒分析!$D$15,IF($B1516="引き分け",次鋒分析!$D$16,IF($B1516="一本差負",次鋒分析!$D$17,次鋒分析!$D$18))))</f>
        <v>0.26400000000000001</v>
      </c>
      <c r="N1516" s="1">
        <f t="shared" si="304"/>
        <v>0</v>
      </c>
      <c r="O1516" s="1">
        <f t="shared" si="305"/>
        <v>0</v>
      </c>
      <c r="P1516" s="7">
        <f>IF($C1516="二本差勝",中堅分析!$D$14,IF($C1516="一本差勝",中堅分析!$D$15,IF($C1516="引き分け",中堅分析!$D$16,IF($C1516="一本差負",中堅分析!$D$17,中堅分析!$D$18))))</f>
        <v>0.26400000000000001</v>
      </c>
      <c r="Q1516" s="1">
        <f t="shared" si="306"/>
        <v>0</v>
      </c>
      <c r="R1516" s="1">
        <f t="shared" si="307"/>
        <v>0</v>
      </c>
      <c r="S1516" s="7">
        <f>IF($D1516="二本差勝",副将分析!$D$14,IF($D1516="一本差勝",副将分析!$D$15,IF($D1516="引き分け",副将分析!$D$16,IF($D1516="一本差負",副将分析!$D$17,副将分析!$D$18))))</f>
        <v>0.20800000000000002</v>
      </c>
      <c r="T1516" s="1">
        <f t="shared" si="308"/>
        <v>-1</v>
      </c>
      <c r="U1516" s="1">
        <f t="shared" si="309"/>
        <v>-1</v>
      </c>
      <c r="V1516" s="7">
        <f>IF($E1516="二本差勝",大将分析!$D$14,IF($E1516="一本差勝",大将分析!$D$15,IF($E1516="引き分け",大将分析!$D$16,IF($E1516="一本差負",大将分析!$D$17,大将分析!$D$18))))</f>
        <v>0.20800000000000002</v>
      </c>
      <c r="W1516" s="1">
        <f t="shared" si="310"/>
        <v>-1</v>
      </c>
      <c r="X1516" s="1">
        <f t="shared" si="311"/>
        <v>-1</v>
      </c>
    </row>
    <row r="1517" spans="1:24" x14ac:dyDescent="0.15">
      <c r="A1517" s="1" t="s">
        <v>40</v>
      </c>
      <c r="B1517" s="1" t="s">
        <v>41</v>
      </c>
      <c r="C1517" s="1" t="s">
        <v>40</v>
      </c>
      <c r="D1517" s="1" t="s">
        <v>41</v>
      </c>
      <c r="E1517" s="1" t="s">
        <v>41</v>
      </c>
      <c r="F1517" s="19">
        <f t="shared" si="299"/>
        <v>0</v>
      </c>
      <c r="G1517" s="19">
        <f t="shared" si="300"/>
        <v>0</v>
      </c>
      <c r="H1517" s="20">
        <f t="shared" si="301"/>
        <v>3.8932892876800021E-4</v>
      </c>
      <c r="J1517" s="7">
        <f>IF($A1517="二本差勝",先鋒分析!$D$14,IF($A1517="一本差勝",先鋒分析!$D$15,IF($A1517="引き分け",先鋒分析!$D$16,IF($A1517="一本差負",先鋒分析!$D$17,先鋒分析!$D$18))))</f>
        <v>0.20800000000000002</v>
      </c>
      <c r="K1517" s="19">
        <f t="shared" si="302"/>
        <v>1</v>
      </c>
      <c r="L1517" s="19">
        <f t="shared" si="303"/>
        <v>1</v>
      </c>
      <c r="M1517" s="7">
        <f>IF($B1517="二本差勝",次鋒分析!$D$14,IF($B1517="一本差勝",次鋒分析!$D$15,IF($B1517="引き分け",次鋒分析!$D$16,IF($B1517="一本差負",次鋒分析!$D$17,次鋒分析!$D$18))))</f>
        <v>0.20800000000000002</v>
      </c>
      <c r="N1517" s="1">
        <f t="shared" si="304"/>
        <v>-1</v>
      </c>
      <c r="O1517" s="1">
        <f t="shared" si="305"/>
        <v>-1</v>
      </c>
      <c r="P1517" s="7">
        <f>IF($C1517="二本差勝",中堅分析!$D$14,IF($C1517="一本差勝",中堅分析!$D$15,IF($C1517="引き分け",中堅分析!$D$16,IF($C1517="一本差負",中堅分析!$D$17,中堅分析!$D$18))))</f>
        <v>0.20800000000000002</v>
      </c>
      <c r="Q1517" s="1">
        <f t="shared" si="306"/>
        <v>1</v>
      </c>
      <c r="R1517" s="1">
        <f t="shared" si="307"/>
        <v>1</v>
      </c>
      <c r="S1517" s="7">
        <f>IF($D1517="二本差勝",副将分析!$D$14,IF($D1517="一本差勝",副将分析!$D$15,IF($D1517="引き分け",副将分析!$D$16,IF($D1517="一本差負",副将分析!$D$17,副将分析!$D$18))))</f>
        <v>0.20800000000000002</v>
      </c>
      <c r="T1517" s="1">
        <f t="shared" si="308"/>
        <v>-1</v>
      </c>
      <c r="U1517" s="1">
        <f t="shared" si="309"/>
        <v>-1</v>
      </c>
      <c r="V1517" s="7">
        <f>IF($E1517="二本差勝",大将分析!$D$14,IF($E1517="一本差勝",大将分析!$D$15,IF($E1517="引き分け",大将分析!$D$16,IF($E1517="一本差負",大将分析!$D$17,大将分析!$D$18))))</f>
        <v>0.20800000000000002</v>
      </c>
      <c r="W1517" s="1">
        <f t="shared" si="310"/>
        <v>-1</v>
      </c>
      <c r="X1517" s="1">
        <f t="shared" si="311"/>
        <v>-1</v>
      </c>
    </row>
    <row r="1518" spans="1:24" x14ac:dyDescent="0.15">
      <c r="A1518" s="1" t="s">
        <v>40</v>
      </c>
      <c r="B1518" s="1" t="s">
        <v>42</v>
      </c>
      <c r="C1518" s="1" t="s">
        <v>39</v>
      </c>
      <c r="D1518" s="1" t="s">
        <v>41</v>
      </c>
      <c r="E1518" s="1" t="s">
        <v>41</v>
      </c>
      <c r="F1518" s="19">
        <f t="shared" si="299"/>
        <v>0</v>
      </c>
      <c r="G1518" s="19">
        <f t="shared" si="300"/>
        <v>0</v>
      </c>
      <c r="H1518" s="20">
        <f t="shared" si="301"/>
        <v>2.3037214720000014E-4</v>
      </c>
      <c r="J1518" s="7">
        <f>IF($A1518="二本差勝",先鋒分析!$D$14,IF($A1518="一本差勝",先鋒分析!$D$15,IF($A1518="引き分け",先鋒分析!$D$16,IF($A1518="一本差負",先鋒分析!$D$17,先鋒分析!$D$18))))</f>
        <v>0.20800000000000002</v>
      </c>
      <c r="K1518" s="19">
        <f t="shared" si="302"/>
        <v>1</v>
      </c>
      <c r="L1518" s="19">
        <f t="shared" si="303"/>
        <v>1</v>
      </c>
      <c r="M1518" s="7">
        <f>IF($B1518="二本差勝",次鋒分析!$D$14,IF($B1518="一本差勝",次鋒分析!$D$15,IF($B1518="引き分け",次鋒分析!$D$16,IF($B1518="一本差負",次鋒分析!$D$17,次鋒分析!$D$18))))</f>
        <v>0.16000000000000003</v>
      </c>
      <c r="N1518" s="1">
        <f t="shared" si="304"/>
        <v>-1</v>
      </c>
      <c r="O1518" s="1">
        <f t="shared" si="305"/>
        <v>-2</v>
      </c>
      <c r="P1518" s="7">
        <f>IF($C1518="二本差勝",中堅分析!$D$14,IF($C1518="一本差勝",中堅分析!$D$15,IF($C1518="引き分け",中堅分析!$D$16,IF($C1518="一本差負",中堅分析!$D$17,中堅分析!$D$18))))</f>
        <v>0.16000000000000003</v>
      </c>
      <c r="Q1518" s="1">
        <f t="shared" si="306"/>
        <v>1</v>
      </c>
      <c r="R1518" s="1">
        <f t="shared" si="307"/>
        <v>2</v>
      </c>
      <c r="S1518" s="7">
        <f>IF($D1518="二本差勝",副将分析!$D$14,IF($D1518="一本差勝",副将分析!$D$15,IF($D1518="引き分け",副将分析!$D$16,IF($D1518="一本差負",副将分析!$D$17,副将分析!$D$18))))</f>
        <v>0.20800000000000002</v>
      </c>
      <c r="T1518" s="1">
        <f t="shared" si="308"/>
        <v>-1</v>
      </c>
      <c r="U1518" s="1">
        <f t="shared" si="309"/>
        <v>-1</v>
      </c>
      <c r="V1518" s="7">
        <f>IF($E1518="二本差勝",大将分析!$D$14,IF($E1518="一本差勝",大将分析!$D$15,IF($E1518="引き分け",大将分析!$D$16,IF($E1518="一本差負",大将分析!$D$17,大将分析!$D$18))))</f>
        <v>0.20800000000000002</v>
      </c>
      <c r="W1518" s="1">
        <f t="shared" si="310"/>
        <v>-1</v>
      </c>
      <c r="X1518" s="1">
        <f t="shared" si="311"/>
        <v>-1</v>
      </c>
    </row>
    <row r="1519" spans="1:24" x14ac:dyDescent="0.15">
      <c r="A1519" s="1" t="s">
        <v>22</v>
      </c>
      <c r="B1519" s="1" t="s">
        <v>40</v>
      </c>
      <c r="C1519" s="1" t="s">
        <v>22</v>
      </c>
      <c r="D1519" s="1" t="s">
        <v>41</v>
      </c>
      <c r="E1519" s="1" t="s">
        <v>41</v>
      </c>
      <c r="F1519" s="19">
        <f t="shared" si="299"/>
        <v>0</v>
      </c>
      <c r="G1519" s="19">
        <f t="shared" si="300"/>
        <v>0</v>
      </c>
      <c r="H1519" s="20">
        <f t="shared" si="301"/>
        <v>6.271881707520002E-4</v>
      </c>
      <c r="J1519" s="7">
        <f>IF($A1519="二本差勝",先鋒分析!$D$14,IF($A1519="一本差勝",先鋒分析!$D$15,IF($A1519="引き分け",先鋒分析!$D$16,IF($A1519="一本差負",先鋒分析!$D$17,先鋒分析!$D$18))))</f>
        <v>0.26400000000000001</v>
      </c>
      <c r="K1519" s="19">
        <f t="shared" si="302"/>
        <v>0</v>
      </c>
      <c r="L1519" s="19">
        <f t="shared" si="303"/>
        <v>0</v>
      </c>
      <c r="M1519" s="7">
        <f>IF($B1519="二本差勝",次鋒分析!$D$14,IF($B1519="一本差勝",次鋒分析!$D$15,IF($B1519="引き分け",次鋒分析!$D$16,IF($B1519="一本差負",次鋒分析!$D$17,次鋒分析!$D$18))))</f>
        <v>0.20800000000000002</v>
      </c>
      <c r="N1519" s="1">
        <f t="shared" si="304"/>
        <v>1</v>
      </c>
      <c r="O1519" s="1">
        <f t="shared" si="305"/>
        <v>1</v>
      </c>
      <c r="P1519" s="7">
        <f>IF($C1519="二本差勝",中堅分析!$D$14,IF($C1519="一本差勝",中堅分析!$D$15,IF($C1519="引き分け",中堅分析!$D$16,IF($C1519="一本差負",中堅分析!$D$17,中堅分析!$D$18))))</f>
        <v>0.26400000000000001</v>
      </c>
      <c r="Q1519" s="1">
        <f t="shared" si="306"/>
        <v>0</v>
      </c>
      <c r="R1519" s="1">
        <f t="shared" si="307"/>
        <v>0</v>
      </c>
      <c r="S1519" s="7">
        <f>IF($D1519="二本差勝",副将分析!$D$14,IF($D1519="一本差勝",副将分析!$D$15,IF($D1519="引き分け",副将分析!$D$16,IF($D1519="一本差負",副将分析!$D$17,副将分析!$D$18))))</f>
        <v>0.20800000000000002</v>
      </c>
      <c r="T1519" s="1">
        <f t="shared" si="308"/>
        <v>-1</v>
      </c>
      <c r="U1519" s="1">
        <f t="shared" si="309"/>
        <v>-1</v>
      </c>
      <c r="V1519" s="7">
        <f>IF($E1519="二本差勝",大将分析!$D$14,IF($E1519="一本差勝",大将分析!$D$15,IF($E1519="引き分け",大将分析!$D$16,IF($E1519="一本差負",大将分析!$D$17,大将分析!$D$18))))</f>
        <v>0.20800000000000002</v>
      </c>
      <c r="W1519" s="1">
        <f t="shared" si="310"/>
        <v>-1</v>
      </c>
      <c r="X1519" s="1">
        <f t="shared" si="311"/>
        <v>-1</v>
      </c>
    </row>
    <row r="1520" spans="1:24" x14ac:dyDescent="0.15">
      <c r="A1520" s="1" t="s">
        <v>22</v>
      </c>
      <c r="B1520" s="1" t="s">
        <v>22</v>
      </c>
      <c r="C1520" s="1" t="s">
        <v>40</v>
      </c>
      <c r="D1520" s="1" t="s">
        <v>41</v>
      </c>
      <c r="E1520" s="1" t="s">
        <v>41</v>
      </c>
      <c r="F1520" s="19">
        <f t="shared" si="299"/>
        <v>0</v>
      </c>
      <c r="G1520" s="19">
        <f t="shared" si="300"/>
        <v>0</v>
      </c>
      <c r="H1520" s="20">
        <f t="shared" si="301"/>
        <v>6.271881707520002E-4</v>
      </c>
      <c r="J1520" s="7">
        <f>IF($A1520="二本差勝",先鋒分析!$D$14,IF($A1520="一本差勝",先鋒分析!$D$15,IF($A1520="引き分け",先鋒分析!$D$16,IF($A1520="一本差負",先鋒分析!$D$17,先鋒分析!$D$18))))</f>
        <v>0.26400000000000001</v>
      </c>
      <c r="K1520" s="19">
        <f t="shared" si="302"/>
        <v>0</v>
      </c>
      <c r="L1520" s="19">
        <f t="shared" si="303"/>
        <v>0</v>
      </c>
      <c r="M1520" s="7">
        <f>IF($B1520="二本差勝",次鋒分析!$D$14,IF($B1520="一本差勝",次鋒分析!$D$15,IF($B1520="引き分け",次鋒分析!$D$16,IF($B1520="一本差負",次鋒分析!$D$17,次鋒分析!$D$18))))</f>
        <v>0.26400000000000001</v>
      </c>
      <c r="N1520" s="1">
        <f t="shared" si="304"/>
        <v>0</v>
      </c>
      <c r="O1520" s="1">
        <f t="shared" si="305"/>
        <v>0</v>
      </c>
      <c r="P1520" s="7">
        <f>IF($C1520="二本差勝",中堅分析!$D$14,IF($C1520="一本差勝",中堅分析!$D$15,IF($C1520="引き分け",中堅分析!$D$16,IF($C1520="一本差負",中堅分析!$D$17,中堅分析!$D$18))))</f>
        <v>0.20800000000000002</v>
      </c>
      <c r="Q1520" s="1">
        <f t="shared" si="306"/>
        <v>1</v>
      </c>
      <c r="R1520" s="1">
        <f t="shared" si="307"/>
        <v>1</v>
      </c>
      <c r="S1520" s="7">
        <f>IF($D1520="二本差勝",副将分析!$D$14,IF($D1520="一本差勝",副将分析!$D$15,IF($D1520="引き分け",副将分析!$D$16,IF($D1520="一本差負",副将分析!$D$17,副将分析!$D$18))))</f>
        <v>0.20800000000000002</v>
      </c>
      <c r="T1520" s="1">
        <f t="shared" si="308"/>
        <v>-1</v>
      </c>
      <c r="U1520" s="1">
        <f t="shared" si="309"/>
        <v>-1</v>
      </c>
      <c r="V1520" s="7">
        <f>IF($E1520="二本差勝",大将分析!$D$14,IF($E1520="一本差勝",大将分析!$D$15,IF($E1520="引き分け",大将分析!$D$16,IF($E1520="一本差負",大将分析!$D$17,大将分析!$D$18))))</f>
        <v>0.20800000000000002</v>
      </c>
      <c r="W1520" s="1">
        <f t="shared" si="310"/>
        <v>-1</v>
      </c>
      <c r="X1520" s="1">
        <f t="shared" si="311"/>
        <v>-1</v>
      </c>
    </row>
    <row r="1521" spans="1:24" x14ac:dyDescent="0.15">
      <c r="A1521" s="1" t="s">
        <v>41</v>
      </c>
      <c r="B1521" s="1" t="s">
        <v>40</v>
      </c>
      <c r="C1521" s="1" t="s">
        <v>40</v>
      </c>
      <c r="D1521" s="1" t="s">
        <v>41</v>
      </c>
      <c r="E1521" s="1" t="s">
        <v>41</v>
      </c>
      <c r="F1521" s="19">
        <f t="shared" si="299"/>
        <v>0</v>
      </c>
      <c r="G1521" s="19">
        <f t="shared" si="300"/>
        <v>0</v>
      </c>
      <c r="H1521" s="20">
        <f t="shared" si="301"/>
        <v>3.8932892876800021E-4</v>
      </c>
      <c r="J1521" s="7">
        <f>IF($A1521="二本差勝",先鋒分析!$D$14,IF($A1521="一本差勝",先鋒分析!$D$15,IF($A1521="引き分け",先鋒分析!$D$16,IF($A1521="一本差負",先鋒分析!$D$17,先鋒分析!$D$18))))</f>
        <v>0.20800000000000002</v>
      </c>
      <c r="K1521" s="19">
        <f t="shared" si="302"/>
        <v>-1</v>
      </c>
      <c r="L1521" s="19">
        <f t="shared" si="303"/>
        <v>-1</v>
      </c>
      <c r="M1521" s="7">
        <f>IF($B1521="二本差勝",次鋒分析!$D$14,IF($B1521="一本差勝",次鋒分析!$D$15,IF($B1521="引き分け",次鋒分析!$D$16,IF($B1521="一本差負",次鋒分析!$D$17,次鋒分析!$D$18))))</f>
        <v>0.20800000000000002</v>
      </c>
      <c r="N1521" s="1">
        <f t="shared" si="304"/>
        <v>1</v>
      </c>
      <c r="O1521" s="1">
        <f t="shared" si="305"/>
        <v>1</v>
      </c>
      <c r="P1521" s="7">
        <f>IF($C1521="二本差勝",中堅分析!$D$14,IF($C1521="一本差勝",中堅分析!$D$15,IF($C1521="引き分け",中堅分析!$D$16,IF($C1521="一本差負",中堅分析!$D$17,中堅分析!$D$18))))</f>
        <v>0.20800000000000002</v>
      </c>
      <c r="Q1521" s="1">
        <f t="shared" si="306"/>
        <v>1</v>
      </c>
      <c r="R1521" s="1">
        <f t="shared" si="307"/>
        <v>1</v>
      </c>
      <c r="S1521" s="7">
        <f>IF($D1521="二本差勝",副将分析!$D$14,IF($D1521="一本差勝",副将分析!$D$15,IF($D1521="引き分け",副将分析!$D$16,IF($D1521="一本差負",副将分析!$D$17,副将分析!$D$18))))</f>
        <v>0.20800000000000002</v>
      </c>
      <c r="T1521" s="1">
        <f t="shared" si="308"/>
        <v>-1</v>
      </c>
      <c r="U1521" s="1">
        <f t="shared" si="309"/>
        <v>-1</v>
      </c>
      <c r="V1521" s="7">
        <f>IF($E1521="二本差勝",大将分析!$D$14,IF($E1521="一本差勝",大将分析!$D$15,IF($E1521="引き分け",大将分析!$D$16,IF($E1521="一本差負",大将分析!$D$17,大将分析!$D$18))))</f>
        <v>0.20800000000000002</v>
      </c>
      <c r="W1521" s="1">
        <f t="shared" si="310"/>
        <v>-1</v>
      </c>
      <c r="X1521" s="1">
        <f t="shared" si="311"/>
        <v>-1</v>
      </c>
    </row>
    <row r="1522" spans="1:24" x14ac:dyDescent="0.15">
      <c r="A1522" s="1" t="s">
        <v>42</v>
      </c>
      <c r="B1522" s="1" t="s">
        <v>39</v>
      </c>
      <c r="C1522" s="1" t="s">
        <v>40</v>
      </c>
      <c r="D1522" s="1" t="s">
        <v>41</v>
      </c>
      <c r="E1522" s="1" t="s">
        <v>41</v>
      </c>
      <c r="F1522" s="19">
        <f t="shared" si="299"/>
        <v>0</v>
      </c>
      <c r="G1522" s="19">
        <f t="shared" si="300"/>
        <v>0</v>
      </c>
      <c r="H1522" s="20">
        <f t="shared" si="301"/>
        <v>2.3037214720000014E-4</v>
      </c>
      <c r="J1522" s="7">
        <f>IF($A1522="二本差勝",先鋒分析!$D$14,IF($A1522="一本差勝",先鋒分析!$D$15,IF($A1522="引き分け",先鋒分析!$D$16,IF($A1522="一本差負",先鋒分析!$D$17,先鋒分析!$D$18))))</f>
        <v>0.16000000000000003</v>
      </c>
      <c r="K1522" s="19">
        <f t="shared" si="302"/>
        <v>-1</v>
      </c>
      <c r="L1522" s="19">
        <f t="shared" si="303"/>
        <v>-2</v>
      </c>
      <c r="M1522" s="7">
        <f>IF($B1522="二本差勝",次鋒分析!$D$14,IF($B1522="一本差勝",次鋒分析!$D$15,IF($B1522="引き分け",次鋒分析!$D$16,IF($B1522="一本差負",次鋒分析!$D$17,次鋒分析!$D$18))))</f>
        <v>0.16000000000000003</v>
      </c>
      <c r="N1522" s="1">
        <f t="shared" si="304"/>
        <v>1</v>
      </c>
      <c r="O1522" s="1">
        <f t="shared" si="305"/>
        <v>2</v>
      </c>
      <c r="P1522" s="7">
        <f>IF($C1522="二本差勝",中堅分析!$D$14,IF($C1522="一本差勝",中堅分析!$D$15,IF($C1522="引き分け",中堅分析!$D$16,IF($C1522="一本差負",中堅分析!$D$17,中堅分析!$D$18))))</f>
        <v>0.20800000000000002</v>
      </c>
      <c r="Q1522" s="1">
        <f t="shared" si="306"/>
        <v>1</v>
      </c>
      <c r="R1522" s="1">
        <f t="shared" si="307"/>
        <v>1</v>
      </c>
      <c r="S1522" s="7">
        <f>IF($D1522="二本差勝",副将分析!$D$14,IF($D1522="一本差勝",副将分析!$D$15,IF($D1522="引き分け",副将分析!$D$16,IF($D1522="一本差負",副将分析!$D$17,副将分析!$D$18))))</f>
        <v>0.20800000000000002</v>
      </c>
      <c r="T1522" s="1">
        <f t="shared" si="308"/>
        <v>-1</v>
      </c>
      <c r="U1522" s="1">
        <f t="shared" si="309"/>
        <v>-1</v>
      </c>
      <c r="V1522" s="7">
        <f>IF($E1522="二本差勝",大将分析!$D$14,IF($E1522="一本差勝",大将分析!$D$15,IF($E1522="引き分け",大将分析!$D$16,IF($E1522="一本差負",大将分析!$D$17,大将分析!$D$18))))</f>
        <v>0.20800000000000002</v>
      </c>
      <c r="W1522" s="1">
        <f t="shared" si="310"/>
        <v>-1</v>
      </c>
      <c r="X1522" s="1">
        <f t="shared" si="311"/>
        <v>-1</v>
      </c>
    </row>
    <row r="1523" spans="1:24" x14ac:dyDescent="0.15">
      <c r="A1523" s="1" t="s">
        <v>42</v>
      </c>
      <c r="B1523" s="1" t="s">
        <v>40</v>
      </c>
      <c r="C1523" s="1" t="s">
        <v>39</v>
      </c>
      <c r="D1523" s="1" t="s">
        <v>41</v>
      </c>
      <c r="E1523" s="1" t="s">
        <v>41</v>
      </c>
      <c r="F1523" s="19">
        <f t="shared" si="299"/>
        <v>0</v>
      </c>
      <c r="G1523" s="19">
        <f t="shared" si="300"/>
        <v>0</v>
      </c>
      <c r="H1523" s="20">
        <f t="shared" si="301"/>
        <v>2.3037214720000014E-4</v>
      </c>
      <c r="J1523" s="7">
        <f>IF($A1523="二本差勝",先鋒分析!$D$14,IF($A1523="一本差勝",先鋒分析!$D$15,IF($A1523="引き分け",先鋒分析!$D$16,IF($A1523="一本差負",先鋒分析!$D$17,先鋒分析!$D$18))))</f>
        <v>0.16000000000000003</v>
      </c>
      <c r="K1523" s="19">
        <f t="shared" si="302"/>
        <v>-1</v>
      </c>
      <c r="L1523" s="19">
        <f t="shared" si="303"/>
        <v>-2</v>
      </c>
      <c r="M1523" s="7">
        <f>IF($B1523="二本差勝",次鋒分析!$D$14,IF($B1523="一本差勝",次鋒分析!$D$15,IF($B1523="引き分け",次鋒分析!$D$16,IF($B1523="一本差負",次鋒分析!$D$17,次鋒分析!$D$18))))</f>
        <v>0.20800000000000002</v>
      </c>
      <c r="N1523" s="1">
        <f t="shared" si="304"/>
        <v>1</v>
      </c>
      <c r="O1523" s="1">
        <f t="shared" si="305"/>
        <v>1</v>
      </c>
      <c r="P1523" s="7">
        <f>IF($C1523="二本差勝",中堅分析!$D$14,IF($C1523="一本差勝",中堅分析!$D$15,IF($C1523="引き分け",中堅分析!$D$16,IF($C1523="一本差負",中堅分析!$D$17,中堅分析!$D$18))))</f>
        <v>0.16000000000000003</v>
      </c>
      <c r="Q1523" s="1">
        <f t="shared" si="306"/>
        <v>1</v>
      </c>
      <c r="R1523" s="1">
        <f t="shared" si="307"/>
        <v>2</v>
      </c>
      <c r="S1523" s="7">
        <f>IF($D1523="二本差勝",副将分析!$D$14,IF($D1523="一本差勝",副将分析!$D$15,IF($D1523="引き分け",副将分析!$D$16,IF($D1523="一本差負",副将分析!$D$17,副将分析!$D$18))))</f>
        <v>0.20800000000000002</v>
      </c>
      <c r="T1523" s="1">
        <f t="shared" si="308"/>
        <v>-1</v>
      </c>
      <c r="U1523" s="1">
        <f t="shared" si="309"/>
        <v>-1</v>
      </c>
      <c r="V1523" s="7">
        <f>IF($E1523="二本差勝",大将分析!$D$14,IF($E1523="一本差勝",大将分析!$D$15,IF($E1523="引き分け",大将分析!$D$16,IF($E1523="一本差負",大将分析!$D$17,大将分析!$D$18))))</f>
        <v>0.20800000000000002</v>
      </c>
      <c r="W1523" s="1">
        <f t="shared" si="310"/>
        <v>-1</v>
      </c>
      <c r="X1523" s="1">
        <f t="shared" si="311"/>
        <v>-1</v>
      </c>
    </row>
    <row r="1524" spans="1:24" x14ac:dyDescent="0.15">
      <c r="A1524" s="1" t="s">
        <v>39</v>
      </c>
      <c r="B1524" s="1" t="s">
        <v>40</v>
      </c>
      <c r="C1524" s="1" t="s">
        <v>42</v>
      </c>
      <c r="D1524" s="1" t="s">
        <v>41</v>
      </c>
      <c r="E1524" s="1" t="s">
        <v>42</v>
      </c>
      <c r="F1524" s="19">
        <f t="shared" si="299"/>
        <v>0</v>
      </c>
      <c r="G1524" s="19">
        <f t="shared" si="300"/>
        <v>0</v>
      </c>
      <c r="H1524" s="20">
        <f t="shared" si="301"/>
        <v>1.7720934400000012E-4</v>
      </c>
      <c r="J1524" s="7">
        <f>IF($A1524="二本差勝",先鋒分析!$D$14,IF($A1524="一本差勝",先鋒分析!$D$15,IF($A1524="引き分け",先鋒分析!$D$16,IF($A1524="一本差負",先鋒分析!$D$17,先鋒分析!$D$18))))</f>
        <v>0.16000000000000003</v>
      </c>
      <c r="K1524" s="19">
        <f t="shared" si="302"/>
        <v>1</v>
      </c>
      <c r="L1524" s="19">
        <f t="shared" si="303"/>
        <v>2</v>
      </c>
      <c r="M1524" s="7">
        <f>IF($B1524="二本差勝",次鋒分析!$D$14,IF($B1524="一本差勝",次鋒分析!$D$15,IF($B1524="引き分け",次鋒分析!$D$16,IF($B1524="一本差負",次鋒分析!$D$17,次鋒分析!$D$18))))</f>
        <v>0.20800000000000002</v>
      </c>
      <c r="N1524" s="1">
        <f t="shared" si="304"/>
        <v>1</v>
      </c>
      <c r="O1524" s="1">
        <f t="shared" si="305"/>
        <v>1</v>
      </c>
      <c r="P1524" s="7">
        <f>IF($C1524="二本差勝",中堅分析!$D$14,IF($C1524="一本差勝",中堅分析!$D$15,IF($C1524="引き分け",中堅分析!$D$16,IF($C1524="一本差負",中堅分析!$D$17,中堅分析!$D$18))))</f>
        <v>0.16000000000000003</v>
      </c>
      <c r="Q1524" s="1">
        <f t="shared" si="306"/>
        <v>-1</v>
      </c>
      <c r="R1524" s="1">
        <f t="shared" si="307"/>
        <v>-2</v>
      </c>
      <c r="S1524" s="7">
        <f>IF($D1524="二本差勝",副将分析!$D$14,IF($D1524="一本差勝",副将分析!$D$15,IF($D1524="引き分け",副将分析!$D$16,IF($D1524="一本差負",副将分析!$D$17,副将分析!$D$18))))</f>
        <v>0.20800000000000002</v>
      </c>
      <c r="T1524" s="1">
        <f t="shared" si="308"/>
        <v>-1</v>
      </c>
      <c r="U1524" s="1">
        <f t="shared" si="309"/>
        <v>-1</v>
      </c>
      <c r="V1524" s="7">
        <f>IF($E1524="二本差勝",大将分析!$D$14,IF($E1524="一本差勝",大将分析!$D$15,IF($E1524="引き分け",大将分析!$D$16,IF($E1524="一本差負",大将分析!$D$17,大将分析!$D$18))))</f>
        <v>0.16000000000000003</v>
      </c>
      <c r="W1524" s="1">
        <f t="shared" si="310"/>
        <v>-1</v>
      </c>
      <c r="X1524" s="1">
        <f t="shared" si="311"/>
        <v>-2</v>
      </c>
    </row>
    <row r="1525" spans="1:24" x14ac:dyDescent="0.15">
      <c r="A1525" s="1" t="s">
        <v>39</v>
      </c>
      <c r="B1525" s="1" t="s">
        <v>42</v>
      </c>
      <c r="C1525" s="1" t="s">
        <v>40</v>
      </c>
      <c r="D1525" s="1" t="s">
        <v>41</v>
      </c>
      <c r="E1525" s="1" t="s">
        <v>42</v>
      </c>
      <c r="F1525" s="19">
        <f t="shared" si="299"/>
        <v>0</v>
      </c>
      <c r="G1525" s="19">
        <f t="shared" si="300"/>
        <v>0</v>
      </c>
      <c r="H1525" s="20">
        <f t="shared" si="301"/>
        <v>1.7720934400000012E-4</v>
      </c>
      <c r="J1525" s="7">
        <f>IF($A1525="二本差勝",先鋒分析!$D$14,IF($A1525="一本差勝",先鋒分析!$D$15,IF($A1525="引き分け",先鋒分析!$D$16,IF($A1525="一本差負",先鋒分析!$D$17,先鋒分析!$D$18))))</f>
        <v>0.16000000000000003</v>
      </c>
      <c r="K1525" s="19">
        <f t="shared" si="302"/>
        <v>1</v>
      </c>
      <c r="L1525" s="19">
        <f t="shared" si="303"/>
        <v>2</v>
      </c>
      <c r="M1525" s="7">
        <f>IF($B1525="二本差勝",次鋒分析!$D$14,IF($B1525="一本差勝",次鋒分析!$D$15,IF($B1525="引き分け",次鋒分析!$D$16,IF($B1525="一本差負",次鋒分析!$D$17,次鋒分析!$D$18))))</f>
        <v>0.16000000000000003</v>
      </c>
      <c r="N1525" s="1">
        <f t="shared" si="304"/>
        <v>-1</v>
      </c>
      <c r="O1525" s="1">
        <f t="shared" si="305"/>
        <v>-2</v>
      </c>
      <c r="P1525" s="7">
        <f>IF($C1525="二本差勝",中堅分析!$D$14,IF($C1525="一本差勝",中堅分析!$D$15,IF($C1525="引き分け",中堅分析!$D$16,IF($C1525="一本差負",中堅分析!$D$17,中堅分析!$D$18))))</f>
        <v>0.20800000000000002</v>
      </c>
      <c r="Q1525" s="1">
        <f t="shared" si="306"/>
        <v>1</v>
      </c>
      <c r="R1525" s="1">
        <f t="shared" si="307"/>
        <v>1</v>
      </c>
      <c r="S1525" s="7">
        <f>IF($D1525="二本差勝",副将分析!$D$14,IF($D1525="一本差勝",副将分析!$D$15,IF($D1525="引き分け",副将分析!$D$16,IF($D1525="一本差負",副将分析!$D$17,副将分析!$D$18))))</f>
        <v>0.20800000000000002</v>
      </c>
      <c r="T1525" s="1">
        <f t="shared" si="308"/>
        <v>-1</v>
      </c>
      <c r="U1525" s="1">
        <f t="shared" si="309"/>
        <v>-1</v>
      </c>
      <c r="V1525" s="7">
        <f>IF($E1525="二本差勝",大将分析!$D$14,IF($E1525="一本差勝",大将分析!$D$15,IF($E1525="引き分け",大将分析!$D$16,IF($E1525="一本差負",大将分析!$D$17,大将分析!$D$18))))</f>
        <v>0.16000000000000003</v>
      </c>
      <c r="W1525" s="1">
        <f t="shared" si="310"/>
        <v>-1</v>
      </c>
      <c r="X1525" s="1">
        <f t="shared" si="311"/>
        <v>-2</v>
      </c>
    </row>
    <row r="1526" spans="1:24" x14ac:dyDescent="0.15">
      <c r="A1526" s="1" t="s">
        <v>40</v>
      </c>
      <c r="B1526" s="1" t="s">
        <v>39</v>
      </c>
      <c r="C1526" s="1" t="s">
        <v>42</v>
      </c>
      <c r="D1526" s="1" t="s">
        <v>41</v>
      </c>
      <c r="E1526" s="1" t="s">
        <v>42</v>
      </c>
      <c r="F1526" s="19">
        <f t="shared" si="299"/>
        <v>0</v>
      </c>
      <c r="G1526" s="19">
        <f t="shared" si="300"/>
        <v>0</v>
      </c>
      <c r="H1526" s="20">
        <f t="shared" si="301"/>
        <v>1.7720934400000012E-4</v>
      </c>
      <c r="J1526" s="7">
        <f>IF($A1526="二本差勝",先鋒分析!$D$14,IF($A1526="一本差勝",先鋒分析!$D$15,IF($A1526="引き分け",先鋒分析!$D$16,IF($A1526="一本差負",先鋒分析!$D$17,先鋒分析!$D$18))))</f>
        <v>0.20800000000000002</v>
      </c>
      <c r="K1526" s="19">
        <f t="shared" si="302"/>
        <v>1</v>
      </c>
      <c r="L1526" s="19">
        <f t="shared" si="303"/>
        <v>1</v>
      </c>
      <c r="M1526" s="7">
        <f>IF($B1526="二本差勝",次鋒分析!$D$14,IF($B1526="一本差勝",次鋒分析!$D$15,IF($B1526="引き分け",次鋒分析!$D$16,IF($B1526="一本差負",次鋒分析!$D$17,次鋒分析!$D$18))))</f>
        <v>0.16000000000000003</v>
      </c>
      <c r="N1526" s="1">
        <f t="shared" si="304"/>
        <v>1</v>
      </c>
      <c r="O1526" s="1">
        <f t="shared" si="305"/>
        <v>2</v>
      </c>
      <c r="P1526" s="7">
        <f>IF($C1526="二本差勝",中堅分析!$D$14,IF($C1526="一本差勝",中堅分析!$D$15,IF($C1526="引き分け",中堅分析!$D$16,IF($C1526="一本差負",中堅分析!$D$17,中堅分析!$D$18))))</f>
        <v>0.16000000000000003</v>
      </c>
      <c r="Q1526" s="1">
        <f t="shared" si="306"/>
        <v>-1</v>
      </c>
      <c r="R1526" s="1">
        <f t="shared" si="307"/>
        <v>-2</v>
      </c>
      <c r="S1526" s="7">
        <f>IF($D1526="二本差勝",副将分析!$D$14,IF($D1526="一本差勝",副将分析!$D$15,IF($D1526="引き分け",副将分析!$D$16,IF($D1526="一本差負",副将分析!$D$17,副将分析!$D$18))))</f>
        <v>0.20800000000000002</v>
      </c>
      <c r="T1526" s="1">
        <f t="shared" si="308"/>
        <v>-1</v>
      </c>
      <c r="U1526" s="1">
        <f t="shared" si="309"/>
        <v>-1</v>
      </c>
      <c r="V1526" s="7">
        <f>IF($E1526="二本差勝",大将分析!$D$14,IF($E1526="一本差勝",大将分析!$D$15,IF($E1526="引き分け",大将分析!$D$16,IF($E1526="一本差負",大将分析!$D$17,大将分析!$D$18))))</f>
        <v>0.16000000000000003</v>
      </c>
      <c r="W1526" s="1">
        <f t="shared" si="310"/>
        <v>-1</v>
      </c>
      <c r="X1526" s="1">
        <f t="shared" si="311"/>
        <v>-2</v>
      </c>
    </row>
    <row r="1527" spans="1:24" x14ac:dyDescent="0.15">
      <c r="A1527" s="1" t="s">
        <v>40</v>
      </c>
      <c r="B1527" s="1" t="s">
        <v>40</v>
      </c>
      <c r="C1527" s="1" t="s">
        <v>41</v>
      </c>
      <c r="D1527" s="1" t="s">
        <v>41</v>
      </c>
      <c r="E1527" s="1" t="s">
        <v>42</v>
      </c>
      <c r="F1527" s="19">
        <f t="shared" si="299"/>
        <v>0</v>
      </c>
      <c r="G1527" s="19">
        <f t="shared" si="300"/>
        <v>0</v>
      </c>
      <c r="H1527" s="20">
        <f t="shared" si="301"/>
        <v>2.9948379136000017E-4</v>
      </c>
      <c r="J1527" s="7">
        <f>IF($A1527="二本差勝",先鋒分析!$D$14,IF($A1527="一本差勝",先鋒分析!$D$15,IF($A1527="引き分け",先鋒分析!$D$16,IF($A1527="一本差負",先鋒分析!$D$17,先鋒分析!$D$18))))</f>
        <v>0.20800000000000002</v>
      </c>
      <c r="K1527" s="19">
        <f t="shared" si="302"/>
        <v>1</v>
      </c>
      <c r="L1527" s="19">
        <f t="shared" si="303"/>
        <v>1</v>
      </c>
      <c r="M1527" s="7">
        <f>IF($B1527="二本差勝",次鋒分析!$D$14,IF($B1527="一本差勝",次鋒分析!$D$15,IF($B1527="引き分け",次鋒分析!$D$16,IF($B1527="一本差負",次鋒分析!$D$17,次鋒分析!$D$18))))</f>
        <v>0.20800000000000002</v>
      </c>
      <c r="N1527" s="1">
        <f t="shared" si="304"/>
        <v>1</v>
      </c>
      <c r="O1527" s="1">
        <f t="shared" si="305"/>
        <v>1</v>
      </c>
      <c r="P1527" s="7">
        <f>IF($C1527="二本差勝",中堅分析!$D$14,IF($C1527="一本差勝",中堅分析!$D$15,IF($C1527="引き分け",中堅分析!$D$16,IF($C1527="一本差負",中堅分析!$D$17,中堅分析!$D$18))))</f>
        <v>0.20800000000000002</v>
      </c>
      <c r="Q1527" s="1">
        <f t="shared" si="306"/>
        <v>-1</v>
      </c>
      <c r="R1527" s="1">
        <f t="shared" si="307"/>
        <v>-1</v>
      </c>
      <c r="S1527" s="7">
        <f>IF($D1527="二本差勝",副将分析!$D$14,IF($D1527="一本差勝",副将分析!$D$15,IF($D1527="引き分け",副将分析!$D$16,IF($D1527="一本差負",副将分析!$D$17,副将分析!$D$18))))</f>
        <v>0.20800000000000002</v>
      </c>
      <c r="T1527" s="1">
        <f t="shared" si="308"/>
        <v>-1</v>
      </c>
      <c r="U1527" s="1">
        <f t="shared" si="309"/>
        <v>-1</v>
      </c>
      <c r="V1527" s="7">
        <f>IF($E1527="二本差勝",大将分析!$D$14,IF($E1527="一本差勝",大将分析!$D$15,IF($E1527="引き分け",大将分析!$D$16,IF($E1527="一本差負",大将分析!$D$17,大将分析!$D$18))))</f>
        <v>0.16000000000000003</v>
      </c>
      <c r="W1527" s="1">
        <f t="shared" si="310"/>
        <v>-1</v>
      </c>
      <c r="X1527" s="1">
        <f t="shared" si="311"/>
        <v>-2</v>
      </c>
    </row>
    <row r="1528" spans="1:24" x14ac:dyDescent="0.15">
      <c r="A1528" s="1" t="s">
        <v>40</v>
      </c>
      <c r="B1528" s="1" t="s">
        <v>22</v>
      </c>
      <c r="C1528" s="1" t="s">
        <v>22</v>
      </c>
      <c r="D1528" s="1" t="s">
        <v>41</v>
      </c>
      <c r="E1528" s="1" t="s">
        <v>42</v>
      </c>
      <c r="F1528" s="19">
        <f t="shared" si="299"/>
        <v>0</v>
      </c>
      <c r="G1528" s="19">
        <f t="shared" si="300"/>
        <v>0</v>
      </c>
      <c r="H1528" s="20">
        <f t="shared" si="301"/>
        <v>4.8245243904000023E-4</v>
      </c>
      <c r="J1528" s="7">
        <f>IF($A1528="二本差勝",先鋒分析!$D$14,IF($A1528="一本差勝",先鋒分析!$D$15,IF($A1528="引き分け",先鋒分析!$D$16,IF($A1528="一本差負",先鋒分析!$D$17,先鋒分析!$D$18))))</f>
        <v>0.20800000000000002</v>
      </c>
      <c r="K1528" s="19">
        <f t="shared" si="302"/>
        <v>1</v>
      </c>
      <c r="L1528" s="19">
        <f t="shared" si="303"/>
        <v>1</v>
      </c>
      <c r="M1528" s="7">
        <f>IF($B1528="二本差勝",次鋒分析!$D$14,IF($B1528="一本差勝",次鋒分析!$D$15,IF($B1528="引き分け",次鋒分析!$D$16,IF($B1528="一本差負",次鋒分析!$D$17,次鋒分析!$D$18))))</f>
        <v>0.26400000000000001</v>
      </c>
      <c r="N1528" s="1">
        <f t="shared" si="304"/>
        <v>0</v>
      </c>
      <c r="O1528" s="1">
        <f t="shared" si="305"/>
        <v>0</v>
      </c>
      <c r="P1528" s="7">
        <f>IF($C1528="二本差勝",中堅分析!$D$14,IF($C1528="一本差勝",中堅分析!$D$15,IF($C1528="引き分け",中堅分析!$D$16,IF($C1528="一本差負",中堅分析!$D$17,中堅分析!$D$18))))</f>
        <v>0.26400000000000001</v>
      </c>
      <c r="Q1528" s="1">
        <f t="shared" si="306"/>
        <v>0</v>
      </c>
      <c r="R1528" s="1">
        <f t="shared" si="307"/>
        <v>0</v>
      </c>
      <c r="S1528" s="7">
        <f>IF($D1528="二本差勝",副将分析!$D$14,IF($D1528="一本差勝",副将分析!$D$15,IF($D1528="引き分け",副将分析!$D$16,IF($D1528="一本差負",副将分析!$D$17,副将分析!$D$18))))</f>
        <v>0.20800000000000002</v>
      </c>
      <c r="T1528" s="1">
        <f t="shared" si="308"/>
        <v>-1</v>
      </c>
      <c r="U1528" s="1">
        <f t="shared" si="309"/>
        <v>-1</v>
      </c>
      <c r="V1528" s="7">
        <f>IF($E1528="二本差勝",大将分析!$D$14,IF($E1528="一本差勝",大将分析!$D$15,IF($E1528="引き分け",大将分析!$D$16,IF($E1528="一本差負",大将分析!$D$17,大将分析!$D$18))))</f>
        <v>0.16000000000000003</v>
      </c>
      <c r="W1528" s="1">
        <f t="shared" si="310"/>
        <v>-1</v>
      </c>
      <c r="X1528" s="1">
        <f t="shared" si="311"/>
        <v>-2</v>
      </c>
    </row>
    <row r="1529" spans="1:24" x14ac:dyDescent="0.15">
      <c r="A1529" s="1" t="s">
        <v>40</v>
      </c>
      <c r="B1529" s="1" t="s">
        <v>41</v>
      </c>
      <c r="C1529" s="1" t="s">
        <v>40</v>
      </c>
      <c r="D1529" s="1" t="s">
        <v>41</v>
      </c>
      <c r="E1529" s="1" t="s">
        <v>42</v>
      </c>
      <c r="F1529" s="19">
        <f t="shared" si="299"/>
        <v>0</v>
      </c>
      <c r="G1529" s="19">
        <f t="shared" si="300"/>
        <v>0</v>
      </c>
      <c r="H1529" s="20">
        <f t="shared" si="301"/>
        <v>2.9948379136000017E-4</v>
      </c>
      <c r="J1529" s="7">
        <f>IF($A1529="二本差勝",先鋒分析!$D$14,IF($A1529="一本差勝",先鋒分析!$D$15,IF($A1529="引き分け",先鋒分析!$D$16,IF($A1529="一本差負",先鋒分析!$D$17,先鋒分析!$D$18))))</f>
        <v>0.20800000000000002</v>
      </c>
      <c r="K1529" s="19">
        <f t="shared" si="302"/>
        <v>1</v>
      </c>
      <c r="L1529" s="19">
        <f t="shared" si="303"/>
        <v>1</v>
      </c>
      <c r="M1529" s="7">
        <f>IF($B1529="二本差勝",次鋒分析!$D$14,IF($B1529="一本差勝",次鋒分析!$D$15,IF($B1529="引き分け",次鋒分析!$D$16,IF($B1529="一本差負",次鋒分析!$D$17,次鋒分析!$D$18))))</f>
        <v>0.20800000000000002</v>
      </c>
      <c r="N1529" s="1">
        <f t="shared" si="304"/>
        <v>-1</v>
      </c>
      <c r="O1529" s="1">
        <f t="shared" si="305"/>
        <v>-1</v>
      </c>
      <c r="P1529" s="7">
        <f>IF($C1529="二本差勝",中堅分析!$D$14,IF($C1529="一本差勝",中堅分析!$D$15,IF($C1529="引き分け",中堅分析!$D$16,IF($C1529="一本差負",中堅分析!$D$17,中堅分析!$D$18))))</f>
        <v>0.20800000000000002</v>
      </c>
      <c r="Q1529" s="1">
        <f t="shared" si="306"/>
        <v>1</v>
      </c>
      <c r="R1529" s="1">
        <f t="shared" si="307"/>
        <v>1</v>
      </c>
      <c r="S1529" s="7">
        <f>IF($D1529="二本差勝",副将分析!$D$14,IF($D1529="一本差勝",副将分析!$D$15,IF($D1529="引き分け",副将分析!$D$16,IF($D1529="一本差負",副将分析!$D$17,副将分析!$D$18))))</f>
        <v>0.20800000000000002</v>
      </c>
      <c r="T1529" s="1">
        <f t="shared" si="308"/>
        <v>-1</v>
      </c>
      <c r="U1529" s="1">
        <f t="shared" si="309"/>
        <v>-1</v>
      </c>
      <c r="V1529" s="7">
        <f>IF($E1529="二本差勝",大将分析!$D$14,IF($E1529="一本差勝",大将分析!$D$15,IF($E1529="引き分け",大将分析!$D$16,IF($E1529="一本差負",大将分析!$D$17,大将分析!$D$18))))</f>
        <v>0.16000000000000003</v>
      </c>
      <c r="W1529" s="1">
        <f t="shared" si="310"/>
        <v>-1</v>
      </c>
      <c r="X1529" s="1">
        <f t="shared" si="311"/>
        <v>-2</v>
      </c>
    </row>
    <row r="1530" spans="1:24" x14ac:dyDescent="0.15">
      <c r="A1530" s="1" t="s">
        <v>40</v>
      </c>
      <c r="B1530" s="1" t="s">
        <v>42</v>
      </c>
      <c r="C1530" s="1" t="s">
        <v>39</v>
      </c>
      <c r="D1530" s="1" t="s">
        <v>41</v>
      </c>
      <c r="E1530" s="1" t="s">
        <v>42</v>
      </c>
      <c r="F1530" s="19">
        <f t="shared" si="299"/>
        <v>0</v>
      </c>
      <c r="G1530" s="19">
        <f t="shared" si="300"/>
        <v>0</v>
      </c>
      <c r="H1530" s="20">
        <f t="shared" si="301"/>
        <v>1.7720934400000012E-4</v>
      </c>
      <c r="J1530" s="7">
        <f>IF($A1530="二本差勝",先鋒分析!$D$14,IF($A1530="一本差勝",先鋒分析!$D$15,IF($A1530="引き分け",先鋒分析!$D$16,IF($A1530="一本差負",先鋒分析!$D$17,先鋒分析!$D$18))))</f>
        <v>0.20800000000000002</v>
      </c>
      <c r="K1530" s="19">
        <f t="shared" si="302"/>
        <v>1</v>
      </c>
      <c r="L1530" s="19">
        <f t="shared" si="303"/>
        <v>1</v>
      </c>
      <c r="M1530" s="7">
        <f>IF($B1530="二本差勝",次鋒分析!$D$14,IF($B1530="一本差勝",次鋒分析!$D$15,IF($B1530="引き分け",次鋒分析!$D$16,IF($B1530="一本差負",次鋒分析!$D$17,次鋒分析!$D$18))))</f>
        <v>0.16000000000000003</v>
      </c>
      <c r="N1530" s="1">
        <f t="shared" si="304"/>
        <v>-1</v>
      </c>
      <c r="O1530" s="1">
        <f t="shared" si="305"/>
        <v>-2</v>
      </c>
      <c r="P1530" s="7">
        <f>IF($C1530="二本差勝",中堅分析!$D$14,IF($C1530="一本差勝",中堅分析!$D$15,IF($C1530="引き分け",中堅分析!$D$16,IF($C1530="一本差負",中堅分析!$D$17,中堅分析!$D$18))))</f>
        <v>0.16000000000000003</v>
      </c>
      <c r="Q1530" s="1">
        <f t="shared" si="306"/>
        <v>1</v>
      </c>
      <c r="R1530" s="1">
        <f t="shared" si="307"/>
        <v>2</v>
      </c>
      <c r="S1530" s="7">
        <f>IF($D1530="二本差勝",副将分析!$D$14,IF($D1530="一本差勝",副将分析!$D$15,IF($D1530="引き分け",副将分析!$D$16,IF($D1530="一本差負",副将分析!$D$17,副将分析!$D$18))))</f>
        <v>0.20800000000000002</v>
      </c>
      <c r="T1530" s="1">
        <f t="shared" si="308"/>
        <v>-1</v>
      </c>
      <c r="U1530" s="1">
        <f t="shared" si="309"/>
        <v>-1</v>
      </c>
      <c r="V1530" s="7">
        <f>IF($E1530="二本差勝",大将分析!$D$14,IF($E1530="一本差勝",大将分析!$D$15,IF($E1530="引き分け",大将分析!$D$16,IF($E1530="一本差負",大将分析!$D$17,大将分析!$D$18))))</f>
        <v>0.16000000000000003</v>
      </c>
      <c r="W1530" s="1">
        <f t="shared" si="310"/>
        <v>-1</v>
      </c>
      <c r="X1530" s="1">
        <f t="shared" si="311"/>
        <v>-2</v>
      </c>
    </row>
    <row r="1531" spans="1:24" x14ac:dyDescent="0.15">
      <c r="A1531" s="1" t="s">
        <v>22</v>
      </c>
      <c r="B1531" s="1" t="s">
        <v>40</v>
      </c>
      <c r="C1531" s="1" t="s">
        <v>22</v>
      </c>
      <c r="D1531" s="1" t="s">
        <v>41</v>
      </c>
      <c r="E1531" s="1" t="s">
        <v>42</v>
      </c>
      <c r="F1531" s="19">
        <f t="shared" si="299"/>
        <v>0</v>
      </c>
      <c r="G1531" s="19">
        <f t="shared" si="300"/>
        <v>0</v>
      </c>
      <c r="H1531" s="20">
        <f t="shared" si="301"/>
        <v>4.8245243904000023E-4</v>
      </c>
      <c r="J1531" s="7">
        <f>IF($A1531="二本差勝",先鋒分析!$D$14,IF($A1531="一本差勝",先鋒分析!$D$15,IF($A1531="引き分け",先鋒分析!$D$16,IF($A1531="一本差負",先鋒分析!$D$17,先鋒分析!$D$18))))</f>
        <v>0.26400000000000001</v>
      </c>
      <c r="K1531" s="19">
        <f t="shared" si="302"/>
        <v>0</v>
      </c>
      <c r="L1531" s="19">
        <f t="shared" si="303"/>
        <v>0</v>
      </c>
      <c r="M1531" s="7">
        <f>IF($B1531="二本差勝",次鋒分析!$D$14,IF($B1531="一本差勝",次鋒分析!$D$15,IF($B1531="引き分け",次鋒分析!$D$16,IF($B1531="一本差負",次鋒分析!$D$17,次鋒分析!$D$18))))</f>
        <v>0.20800000000000002</v>
      </c>
      <c r="N1531" s="1">
        <f t="shared" si="304"/>
        <v>1</v>
      </c>
      <c r="O1531" s="1">
        <f t="shared" si="305"/>
        <v>1</v>
      </c>
      <c r="P1531" s="7">
        <f>IF($C1531="二本差勝",中堅分析!$D$14,IF($C1531="一本差勝",中堅分析!$D$15,IF($C1531="引き分け",中堅分析!$D$16,IF($C1531="一本差負",中堅分析!$D$17,中堅分析!$D$18))))</f>
        <v>0.26400000000000001</v>
      </c>
      <c r="Q1531" s="1">
        <f t="shared" si="306"/>
        <v>0</v>
      </c>
      <c r="R1531" s="1">
        <f t="shared" si="307"/>
        <v>0</v>
      </c>
      <c r="S1531" s="7">
        <f>IF($D1531="二本差勝",副将分析!$D$14,IF($D1531="一本差勝",副将分析!$D$15,IF($D1531="引き分け",副将分析!$D$16,IF($D1531="一本差負",副将分析!$D$17,副将分析!$D$18))))</f>
        <v>0.20800000000000002</v>
      </c>
      <c r="T1531" s="1">
        <f t="shared" si="308"/>
        <v>-1</v>
      </c>
      <c r="U1531" s="1">
        <f t="shared" si="309"/>
        <v>-1</v>
      </c>
      <c r="V1531" s="7">
        <f>IF($E1531="二本差勝",大将分析!$D$14,IF($E1531="一本差勝",大将分析!$D$15,IF($E1531="引き分け",大将分析!$D$16,IF($E1531="一本差負",大将分析!$D$17,大将分析!$D$18))))</f>
        <v>0.16000000000000003</v>
      </c>
      <c r="W1531" s="1">
        <f t="shared" si="310"/>
        <v>-1</v>
      </c>
      <c r="X1531" s="1">
        <f t="shared" si="311"/>
        <v>-2</v>
      </c>
    </row>
    <row r="1532" spans="1:24" x14ac:dyDescent="0.15">
      <c r="A1532" s="1" t="s">
        <v>22</v>
      </c>
      <c r="B1532" s="1" t="s">
        <v>22</v>
      </c>
      <c r="C1532" s="1" t="s">
        <v>40</v>
      </c>
      <c r="D1532" s="1" t="s">
        <v>41</v>
      </c>
      <c r="E1532" s="1" t="s">
        <v>42</v>
      </c>
      <c r="F1532" s="19">
        <f t="shared" si="299"/>
        <v>0</v>
      </c>
      <c r="G1532" s="19">
        <f t="shared" si="300"/>
        <v>0</v>
      </c>
      <c r="H1532" s="20">
        <f t="shared" si="301"/>
        <v>4.8245243904000023E-4</v>
      </c>
      <c r="J1532" s="7">
        <f>IF($A1532="二本差勝",先鋒分析!$D$14,IF($A1532="一本差勝",先鋒分析!$D$15,IF($A1532="引き分け",先鋒分析!$D$16,IF($A1532="一本差負",先鋒分析!$D$17,先鋒分析!$D$18))))</f>
        <v>0.26400000000000001</v>
      </c>
      <c r="K1532" s="19">
        <f t="shared" si="302"/>
        <v>0</v>
      </c>
      <c r="L1532" s="19">
        <f t="shared" si="303"/>
        <v>0</v>
      </c>
      <c r="M1532" s="7">
        <f>IF($B1532="二本差勝",次鋒分析!$D$14,IF($B1532="一本差勝",次鋒分析!$D$15,IF($B1532="引き分け",次鋒分析!$D$16,IF($B1532="一本差負",次鋒分析!$D$17,次鋒分析!$D$18))))</f>
        <v>0.26400000000000001</v>
      </c>
      <c r="N1532" s="1">
        <f t="shared" si="304"/>
        <v>0</v>
      </c>
      <c r="O1532" s="1">
        <f t="shared" si="305"/>
        <v>0</v>
      </c>
      <c r="P1532" s="7">
        <f>IF($C1532="二本差勝",中堅分析!$D$14,IF($C1532="一本差勝",中堅分析!$D$15,IF($C1532="引き分け",中堅分析!$D$16,IF($C1532="一本差負",中堅分析!$D$17,中堅分析!$D$18))))</f>
        <v>0.20800000000000002</v>
      </c>
      <c r="Q1532" s="1">
        <f t="shared" si="306"/>
        <v>1</v>
      </c>
      <c r="R1532" s="1">
        <f t="shared" si="307"/>
        <v>1</v>
      </c>
      <c r="S1532" s="7">
        <f>IF($D1532="二本差勝",副将分析!$D$14,IF($D1532="一本差勝",副将分析!$D$15,IF($D1532="引き分け",副将分析!$D$16,IF($D1532="一本差負",副将分析!$D$17,副将分析!$D$18))))</f>
        <v>0.20800000000000002</v>
      </c>
      <c r="T1532" s="1">
        <f t="shared" si="308"/>
        <v>-1</v>
      </c>
      <c r="U1532" s="1">
        <f t="shared" si="309"/>
        <v>-1</v>
      </c>
      <c r="V1532" s="7">
        <f>IF($E1532="二本差勝",大将分析!$D$14,IF($E1532="一本差勝",大将分析!$D$15,IF($E1532="引き分け",大将分析!$D$16,IF($E1532="一本差負",大将分析!$D$17,大将分析!$D$18))))</f>
        <v>0.16000000000000003</v>
      </c>
      <c r="W1532" s="1">
        <f t="shared" si="310"/>
        <v>-1</v>
      </c>
      <c r="X1532" s="1">
        <f t="shared" si="311"/>
        <v>-2</v>
      </c>
    </row>
    <row r="1533" spans="1:24" x14ac:dyDescent="0.15">
      <c r="A1533" s="1" t="s">
        <v>41</v>
      </c>
      <c r="B1533" s="1" t="s">
        <v>40</v>
      </c>
      <c r="C1533" s="1" t="s">
        <v>40</v>
      </c>
      <c r="D1533" s="1" t="s">
        <v>41</v>
      </c>
      <c r="E1533" s="1" t="s">
        <v>42</v>
      </c>
      <c r="F1533" s="19">
        <f t="shared" si="299"/>
        <v>0</v>
      </c>
      <c r="G1533" s="19">
        <f t="shared" si="300"/>
        <v>0</v>
      </c>
      <c r="H1533" s="20">
        <f t="shared" si="301"/>
        <v>2.9948379136000017E-4</v>
      </c>
      <c r="J1533" s="7">
        <f>IF($A1533="二本差勝",先鋒分析!$D$14,IF($A1533="一本差勝",先鋒分析!$D$15,IF($A1533="引き分け",先鋒分析!$D$16,IF($A1533="一本差負",先鋒分析!$D$17,先鋒分析!$D$18))))</f>
        <v>0.20800000000000002</v>
      </c>
      <c r="K1533" s="19">
        <f t="shared" si="302"/>
        <v>-1</v>
      </c>
      <c r="L1533" s="19">
        <f t="shared" si="303"/>
        <v>-1</v>
      </c>
      <c r="M1533" s="7">
        <f>IF($B1533="二本差勝",次鋒分析!$D$14,IF($B1533="一本差勝",次鋒分析!$D$15,IF($B1533="引き分け",次鋒分析!$D$16,IF($B1533="一本差負",次鋒分析!$D$17,次鋒分析!$D$18))))</f>
        <v>0.20800000000000002</v>
      </c>
      <c r="N1533" s="1">
        <f t="shared" si="304"/>
        <v>1</v>
      </c>
      <c r="O1533" s="1">
        <f t="shared" si="305"/>
        <v>1</v>
      </c>
      <c r="P1533" s="7">
        <f>IF($C1533="二本差勝",中堅分析!$D$14,IF($C1533="一本差勝",中堅分析!$D$15,IF($C1533="引き分け",中堅分析!$D$16,IF($C1533="一本差負",中堅分析!$D$17,中堅分析!$D$18))))</f>
        <v>0.20800000000000002</v>
      </c>
      <c r="Q1533" s="1">
        <f t="shared" si="306"/>
        <v>1</v>
      </c>
      <c r="R1533" s="1">
        <f t="shared" si="307"/>
        <v>1</v>
      </c>
      <c r="S1533" s="7">
        <f>IF($D1533="二本差勝",副将分析!$D$14,IF($D1533="一本差勝",副将分析!$D$15,IF($D1533="引き分け",副将分析!$D$16,IF($D1533="一本差負",副将分析!$D$17,副将分析!$D$18))))</f>
        <v>0.20800000000000002</v>
      </c>
      <c r="T1533" s="1">
        <f t="shared" si="308"/>
        <v>-1</v>
      </c>
      <c r="U1533" s="1">
        <f t="shared" si="309"/>
        <v>-1</v>
      </c>
      <c r="V1533" s="7">
        <f>IF($E1533="二本差勝",大将分析!$D$14,IF($E1533="一本差勝",大将分析!$D$15,IF($E1533="引き分け",大将分析!$D$16,IF($E1533="一本差負",大将分析!$D$17,大将分析!$D$18))))</f>
        <v>0.16000000000000003</v>
      </c>
      <c r="W1533" s="1">
        <f t="shared" si="310"/>
        <v>-1</v>
      </c>
      <c r="X1533" s="1">
        <f t="shared" si="311"/>
        <v>-2</v>
      </c>
    </row>
    <row r="1534" spans="1:24" x14ac:dyDescent="0.15">
      <c r="A1534" s="1" t="s">
        <v>42</v>
      </c>
      <c r="B1534" s="1" t="s">
        <v>39</v>
      </c>
      <c r="C1534" s="1" t="s">
        <v>40</v>
      </c>
      <c r="D1534" s="1" t="s">
        <v>41</v>
      </c>
      <c r="E1534" s="1" t="s">
        <v>42</v>
      </c>
      <c r="F1534" s="19">
        <f t="shared" si="299"/>
        <v>0</v>
      </c>
      <c r="G1534" s="19">
        <f t="shared" si="300"/>
        <v>0</v>
      </c>
      <c r="H1534" s="20">
        <f t="shared" si="301"/>
        <v>1.7720934400000012E-4</v>
      </c>
      <c r="J1534" s="7">
        <f>IF($A1534="二本差勝",先鋒分析!$D$14,IF($A1534="一本差勝",先鋒分析!$D$15,IF($A1534="引き分け",先鋒分析!$D$16,IF($A1534="一本差負",先鋒分析!$D$17,先鋒分析!$D$18))))</f>
        <v>0.16000000000000003</v>
      </c>
      <c r="K1534" s="19">
        <f t="shared" si="302"/>
        <v>-1</v>
      </c>
      <c r="L1534" s="19">
        <f t="shared" si="303"/>
        <v>-2</v>
      </c>
      <c r="M1534" s="7">
        <f>IF($B1534="二本差勝",次鋒分析!$D$14,IF($B1534="一本差勝",次鋒分析!$D$15,IF($B1534="引き分け",次鋒分析!$D$16,IF($B1534="一本差負",次鋒分析!$D$17,次鋒分析!$D$18))))</f>
        <v>0.16000000000000003</v>
      </c>
      <c r="N1534" s="1">
        <f t="shared" si="304"/>
        <v>1</v>
      </c>
      <c r="O1534" s="1">
        <f t="shared" si="305"/>
        <v>2</v>
      </c>
      <c r="P1534" s="7">
        <f>IF($C1534="二本差勝",中堅分析!$D$14,IF($C1534="一本差勝",中堅分析!$D$15,IF($C1534="引き分け",中堅分析!$D$16,IF($C1534="一本差負",中堅分析!$D$17,中堅分析!$D$18))))</f>
        <v>0.20800000000000002</v>
      </c>
      <c r="Q1534" s="1">
        <f t="shared" si="306"/>
        <v>1</v>
      </c>
      <c r="R1534" s="1">
        <f t="shared" si="307"/>
        <v>1</v>
      </c>
      <c r="S1534" s="7">
        <f>IF($D1534="二本差勝",副将分析!$D$14,IF($D1534="一本差勝",副将分析!$D$15,IF($D1534="引き分け",副将分析!$D$16,IF($D1534="一本差負",副将分析!$D$17,副将分析!$D$18))))</f>
        <v>0.20800000000000002</v>
      </c>
      <c r="T1534" s="1">
        <f t="shared" si="308"/>
        <v>-1</v>
      </c>
      <c r="U1534" s="1">
        <f t="shared" si="309"/>
        <v>-1</v>
      </c>
      <c r="V1534" s="7">
        <f>IF($E1534="二本差勝",大将分析!$D$14,IF($E1534="一本差勝",大将分析!$D$15,IF($E1534="引き分け",大将分析!$D$16,IF($E1534="一本差負",大将分析!$D$17,大将分析!$D$18))))</f>
        <v>0.16000000000000003</v>
      </c>
      <c r="W1534" s="1">
        <f t="shared" si="310"/>
        <v>-1</v>
      </c>
      <c r="X1534" s="1">
        <f t="shared" si="311"/>
        <v>-2</v>
      </c>
    </row>
    <row r="1535" spans="1:24" x14ac:dyDescent="0.15">
      <c r="A1535" s="1" t="s">
        <v>42</v>
      </c>
      <c r="B1535" s="1" t="s">
        <v>40</v>
      </c>
      <c r="C1535" s="1" t="s">
        <v>39</v>
      </c>
      <c r="D1535" s="1" t="s">
        <v>41</v>
      </c>
      <c r="E1535" s="1" t="s">
        <v>42</v>
      </c>
      <c r="F1535" s="19">
        <f t="shared" si="299"/>
        <v>0</v>
      </c>
      <c r="G1535" s="19">
        <f t="shared" si="300"/>
        <v>0</v>
      </c>
      <c r="H1535" s="20">
        <f t="shared" si="301"/>
        <v>1.7720934400000012E-4</v>
      </c>
      <c r="J1535" s="7">
        <f>IF($A1535="二本差勝",先鋒分析!$D$14,IF($A1535="一本差勝",先鋒分析!$D$15,IF($A1535="引き分け",先鋒分析!$D$16,IF($A1535="一本差負",先鋒分析!$D$17,先鋒分析!$D$18))))</f>
        <v>0.16000000000000003</v>
      </c>
      <c r="K1535" s="19">
        <f t="shared" si="302"/>
        <v>-1</v>
      </c>
      <c r="L1535" s="19">
        <f t="shared" si="303"/>
        <v>-2</v>
      </c>
      <c r="M1535" s="7">
        <f>IF($B1535="二本差勝",次鋒分析!$D$14,IF($B1535="一本差勝",次鋒分析!$D$15,IF($B1535="引き分け",次鋒分析!$D$16,IF($B1535="一本差負",次鋒分析!$D$17,次鋒分析!$D$18))))</f>
        <v>0.20800000000000002</v>
      </c>
      <c r="N1535" s="1">
        <f t="shared" si="304"/>
        <v>1</v>
      </c>
      <c r="O1535" s="1">
        <f t="shared" si="305"/>
        <v>1</v>
      </c>
      <c r="P1535" s="7">
        <f>IF($C1535="二本差勝",中堅分析!$D$14,IF($C1535="一本差勝",中堅分析!$D$15,IF($C1535="引き分け",中堅分析!$D$16,IF($C1535="一本差負",中堅分析!$D$17,中堅分析!$D$18))))</f>
        <v>0.16000000000000003</v>
      </c>
      <c r="Q1535" s="1">
        <f t="shared" si="306"/>
        <v>1</v>
      </c>
      <c r="R1535" s="1">
        <f t="shared" si="307"/>
        <v>2</v>
      </c>
      <c r="S1535" s="7">
        <f>IF($D1535="二本差勝",副将分析!$D$14,IF($D1535="一本差勝",副将分析!$D$15,IF($D1535="引き分け",副将分析!$D$16,IF($D1535="一本差負",副将分析!$D$17,副将分析!$D$18))))</f>
        <v>0.20800000000000002</v>
      </c>
      <c r="T1535" s="1">
        <f t="shared" si="308"/>
        <v>-1</v>
      </c>
      <c r="U1535" s="1">
        <f t="shared" si="309"/>
        <v>-1</v>
      </c>
      <c r="V1535" s="7">
        <f>IF($E1535="二本差勝",大将分析!$D$14,IF($E1535="一本差勝",大将分析!$D$15,IF($E1535="引き分け",大将分析!$D$16,IF($E1535="一本差負",大将分析!$D$17,大将分析!$D$18))))</f>
        <v>0.16000000000000003</v>
      </c>
      <c r="W1535" s="1">
        <f t="shared" si="310"/>
        <v>-1</v>
      </c>
      <c r="X1535" s="1">
        <f t="shared" si="311"/>
        <v>-2</v>
      </c>
    </row>
    <row r="1536" spans="1:24" x14ac:dyDescent="0.15">
      <c r="A1536" s="1" t="s">
        <v>39</v>
      </c>
      <c r="B1536" s="1" t="s">
        <v>22</v>
      </c>
      <c r="C1536" s="1" t="s">
        <v>42</v>
      </c>
      <c r="D1536" s="1" t="s">
        <v>22</v>
      </c>
      <c r="E1536" s="1" t="s">
        <v>39</v>
      </c>
      <c r="F1536" s="19">
        <f t="shared" si="299"/>
        <v>0</v>
      </c>
      <c r="G1536" s="19">
        <f t="shared" si="300"/>
        <v>0</v>
      </c>
      <c r="H1536" s="20">
        <f t="shared" si="301"/>
        <v>2.8547481600000023E-4</v>
      </c>
      <c r="J1536" s="7">
        <f>IF($A1536="二本差勝",先鋒分析!$D$14,IF($A1536="一本差勝",先鋒分析!$D$15,IF($A1536="引き分け",先鋒分析!$D$16,IF($A1536="一本差負",先鋒分析!$D$17,先鋒分析!$D$18))))</f>
        <v>0.16000000000000003</v>
      </c>
      <c r="K1536" s="19">
        <f t="shared" si="302"/>
        <v>1</v>
      </c>
      <c r="L1536" s="19">
        <f t="shared" si="303"/>
        <v>2</v>
      </c>
      <c r="M1536" s="7">
        <f>IF($B1536="二本差勝",次鋒分析!$D$14,IF($B1536="一本差勝",次鋒分析!$D$15,IF($B1536="引き分け",次鋒分析!$D$16,IF($B1536="一本差負",次鋒分析!$D$17,次鋒分析!$D$18))))</f>
        <v>0.26400000000000001</v>
      </c>
      <c r="N1536" s="1">
        <f t="shared" si="304"/>
        <v>0</v>
      </c>
      <c r="O1536" s="1">
        <f t="shared" si="305"/>
        <v>0</v>
      </c>
      <c r="P1536" s="7">
        <f>IF($C1536="二本差勝",中堅分析!$D$14,IF($C1536="一本差勝",中堅分析!$D$15,IF($C1536="引き分け",中堅分析!$D$16,IF($C1536="一本差負",中堅分析!$D$17,中堅分析!$D$18))))</f>
        <v>0.16000000000000003</v>
      </c>
      <c r="Q1536" s="1">
        <f t="shared" si="306"/>
        <v>-1</v>
      </c>
      <c r="R1536" s="1">
        <f t="shared" si="307"/>
        <v>-2</v>
      </c>
      <c r="S1536" s="7">
        <f>IF($D1536="二本差勝",副将分析!$D$14,IF($D1536="一本差勝",副将分析!$D$15,IF($D1536="引き分け",副将分析!$D$16,IF($D1536="一本差負",副将分析!$D$17,副将分析!$D$18))))</f>
        <v>0.26400000000000001</v>
      </c>
      <c r="T1536" s="1">
        <f t="shared" si="308"/>
        <v>0</v>
      </c>
      <c r="U1536" s="1">
        <f t="shared" si="309"/>
        <v>0</v>
      </c>
      <c r="V1536" s="7">
        <f>IF($E1536="二本差勝",大将分析!$D$14,IF($E1536="一本差勝",大将分析!$D$15,IF($E1536="引き分け",大将分析!$D$16,IF($E1536="一本差負",大将分析!$D$17,大将分析!$D$18))))</f>
        <v>0.16000000000000003</v>
      </c>
      <c r="W1536" s="1">
        <f t="shared" si="310"/>
        <v>1</v>
      </c>
      <c r="X1536" s="1">
        <f t="shared" si="311"/>
        <v>2</v>
      </c>
    </row>
    <row r="1537" spans="1:24" x14ac:dyDescent="0.15">
      <c r="A1537" s="1" t="s">
        <v>39</v>
      </c>
      <c r="B1537" s="1" t="s">
        <v>42</v>
      </c>
      <c r="C1537" s="1" t="s">
        <v>22</v>
      </c>
      <c r="D1537" s="1" t="s">
        <v>22</v>
      </c>
      <c r="E1537" s="1" t="s">
        <v>39</v>
      </c>
      <c r="F1537" s="19">
        <f t="shared" si="299"/>
        <v>0</v>
      </c>
      <c r="G1537" s="19">
        <f t="shared" si="300"/>
        <v>0</v>
      </c>
      <c r="H1537" s="20">
        <f t="shared" si="301"/>
        <v>2.8547481600000023E-4</v>
      </c>
      <c r="J1537" s="7">
        <f>IF($A1537="二本差勝",先鋒分析!$D$14,IF($A1537="一本差勝",先鋒分析!$D$15,IF($A1537="引き分け",先鋒分析!$D$16,IF($A1537="一本差負",先鋒分析!$D$17,先鋒分析!$D$18))))</f>
        <v>0.16000000000000003</v>
      </c>
      <c r="K1537" s="19">
        <f t="shared" si="302"/>
        <v>1</v>
      </c>
      <c r="L1537" s="19">
        <f t="shared" si="303"/>
        <v>2</v>
      </c>
      <c r="M1537" s="7">
        <f>IF($B1537="二本差勝",次鋒分析!$D$14,IF($B1537="一本差勝",次鋒分析!$D$15,IF($B1537="引き分け",次鋒分析!$D$16,IF($B1537="一本差負",次鋒分析!$D$17,次鋒分析!$D$18))))</f>
        <v>0.16000000000000003</v>
      </c>
      <c r="N1537" s="1">
        <f t="shared" si="304"/>
        <v>-1</v>
      </c>
      <c r="O1537" s="1">
        <f t="shared" si="305"/>
        <v>-2</v>
      </c>
      <c r="P1537" s="7">
        <f>IF($C1537="二本差勝",中堅分析!$D$14,IF($C1537="一本差勝",中堅分析!$D$15,IF($C1537="引き分け",中堅分析!$D$16,IF($C1537="一本差負",中堅分析!$D$17,中堅分析!$D$18))))</f>
        <v>0.26400000000000001</v>
      </c>
      <c r="Q1537" s="1">
        <f t="shared" si="306"/>
        <v>0</v>
      </c>
      <c r="R1537" s="1">
        <f t="shared" si="307"/>
        <v>0</v>
      </c>
      <c r="S1537" s="7">
        <f>IF($D1537="二本差勝",副将分析!$D$14,IF($D1537="一本差勝",副将分析!$D$15,IF($D1537="引き分け",副将分析!$D$16,IF($D1537="一本差負",副将分析!$D$17,副将分析!$D$18))))</f>
        <v>0.26400000000000001</v>
      </c>
      <c r="T1537" s="1">
        <f t="shared" si="308"/>
        <v>0</v>
      </c>
      <c r="U1537" s="1">
        <f t="shared" si="309"/>
        <v>0</v>
      </c>
      <c r="V1537" s="7">
        <f>IF($E1537="二本差勝",大将分析!$D$14,IF($E1537="一本差勝",大将分析!$D$15,IF($E1537="引き分け",大将分析!$D$16,IF($E1537="一本差負",大将分析!$D$17,大将分析!$D$18))))</f>
        <v>0.16000000000000003</v>
      </c>
      <c r="W1537" s="1">
        <f t="shared" si="310"/>
        <v>1</v>
      </c>
      <c r="X1537" s="1">
        <f t="shared" si="311"/>
        <v>2</v>
      </c>
    </row>
    <row r="1538" spans="1:24" x14ac:dyDescent="0.15">
      <c r="A1538" s="1" t="s">
        <v>40</v>
      </c>
      <c r="B1538" s="1" t="s">
        <v>22</v>
      </c>
      <c r="C1538" s="1" t="s">
        <v>41</v>
      </c>
      <c r="D1538" s="1" t="s">
        <v>22</v>
      </c>
      <c r="E1538" s="1" t="s">
        <v>39</v>
      </c>
      <c r="F1538" s="19">
        <f t="shared" si="299"/>
        <v>0</v>
      </c>
      <c r="G1538" s="19">
        <f t="shared" si="300"/>
        <v>0</v>
      </c>
      <c r="H1538" s="20">
        <f t="shared" si="301"/>
        <v>4.8245243904000029E-4</v>
      </c>
      <c r="J1538" s="7">
        <f>IF($A1538="二本差勝",先鋒分析!$D$14,IF($A1538="一本差勝",先鋒分析!$D$15,IF($A1538="引き分け",先鋒分析!$D$16,IF($A1538="一本差負",先鋒分析!$D$17,先鋒分析!$D$18))))</f>
        <v>0.20800000000000002</v>
      </c>
      <c r="K1538" s="19">
        <f t="shared" si="302"/>
        <v>1</v>
      </c>
      <c r="L1538" s="19">
        <f t="shared" si="303"/>
        <v>1</v>
      </c>
      <c r="M1538" s="7">
        <f>IF($B1538="二本差勝",次鋒分析!$D$14,IF($B1538="一本差勝",次鋒分析!$D$15,IF($B1538="引き分け",次鋒分析!$D$16,IF($B1538="一本差負",次鋒分析!$D$17,次鋒分析!$D$18))))</f>
        <v>0.26400000000000001</v>
      </c>
      <c r="N1538" s="1">
        <f t="shared" si="304"/>
        <v>0</v>
      </c>
      <c r="O1538" s="1">
        <f t="shared" si="305"/>
        <v>0</v>
      </c>
      <c r="P1538" s="7">
        <f>IF($C1538="二本差勝",中堅分析!$D$14,IF($C1538="一本差勝",中堅分析!$D$15,IF($C1538="引き分け",中堅分析!$D$16,IF($C1538="一本差負",中堅分析!$D$17,中堅分析!$D$18))))</f>
        <v>0.20800000000000002</v>
      </c>
      <c r="Q1538" s="1">
        <f t="shared" si="306"/>
        <v>-1</v>
      </c>
      <c r="R1538" s="1">
        <f t="shared" si="307"/>
        <v>-1</v>
      </c>
      <c r="S1538" s="7">
        <f>IF($D1538="二本差勝",副将分析!$D$14,IF($D1538="一本差勝",副将分析!$D$15,IF($D1538="引き分け",副将分析!$D$16,IF($D1538="一本差負",副将分析!$D$17,副将分析!$D$18))))</f>
        <v>0.26400000000000001</v>
      </c>
      <c r="T1538" s="1">
        <f t="shared" si="308"/>
        <v>0</v>
      </c>
      <c r="U1538" s="1">
        <f t="shared" si="309"/>
        <v>0</v>
      </c>
      <c r="V1538" s="7">
        <f>IF($E1538="二本差勝",大将分析!$D$14,IF($E1538="一本差勝",大将分析!$D$15,IF($E1538="引き分け",大将分析!$D$16,IF($E1538="一本差負",大将分析!$D$17,大将分析!$D$18))))</f>
        <v>0.16000000000000003</v>
      </c>
      <c r="W1538" s="1">
        <f t="shared" si="310"/>
        <v>1</v>
      </c>
      <c r="X1538" s="1">
        <f t="shared" si="311"/>
        <v>2</v>
      </c>
    </row>
    <row r="1539" spans="1:24" x14ac:dyDescent="0.15">
      <c r="A1539" s="1" t="s">
        <v>40</v>
      </c>
      <c r="B1539" s="1" t="s">
        <v>41</v>
      </c>
      <c r="C1539" s="1" t="s">
        <v>22</v>
      </c>
      <c r="D1539" s="1" t="s">
        <v>22</v>
      </c>
      <c r="E1539" s="1" t="s">
        <v>39</v>
      </c>
      <c r="F1539" s="19">
        <f t="shared" si="299"/>
        <v>0</v>
      </c>
      <c r="G1539" s="19">
        <f t="shared" si="300"/>
        <v>0</v>
      </c>
      <c r="H1539" s="20">
        <f t="shared" si="301"/>
        <v>4.8245243904000029E-4</v>
      </c>
      <c r="J1539" s="7">
        <f>IF($A1539="二本差勝",先鋒分析!$D$14,IF($A1539="一本差勝",先鋒分析!$D$15,IF($A1539="引き分け",先鋒分析!$D$16,IF($A1539="一本差負",先鋒分析!$D$17,先鋒分析!$D$18))))</f>
        <v>0.20800000000000002</v>
      </c>
      <c r="K1539" s="19">
        <f t="shared" si="302"/>
        <v>1</v>
      </c>
      <c r="L1539" s="19">
        <f t="shared" si="303"/>
        <v>1</v>
      </c>
      <c r="M1539" s="7">
        <f>IF($B1539="二本差勝",次鋒分析!$D$14,IF($B1539="一本差勝",次鋒分析!$D$15,IF($B1539="引き分け",次鋒分析!$D$16,IF($B1539="一本差負",次鋒分析!$D$17,次鋒分析!$D$18))))</f>
        <v>0.20800000000000002</v>
      </c>
      <c r="N1539" s="1">
        <f t="shared" si="304"/>
        <v>-1</v>
      </c>
      <c r="O1539" s="1">
        <f t="shared" si="305"/>
        <v>-1</v>
      </c>
      <c r="P1539" s="7">
        <f>IF($C1539="二本差勝",中堅分析!$D$14,IF($C1539="一本差勝",中堅分析!$D$15,IF($C1539="引き分け",中堅分析!$D$16,IF($C1539="一本差負",中堅分析!$D$17,中堅分析!$D$18))))</f>
        <v>0.26400000000000001</v>
      </c>
      <c r="Q1539" s="1">
        <f t="shared" si="306"/>
        <v>0</v>
      </c>
      <c r="R1539" s="1">
        <f t="shared" si="307"/>
        <v>0</v>
      </c>
      <c r="S1539" s="7">
        <f>IF($D1539="二本差勝",副将分析!$D$14,IF($D1539="一本差勝",副将分析!$D$15,IF($D1539="引き分け",副将分析!$D$16,IF($D1539="一本差負",副将分析!$D$17,副将分析!$D$18))))</f>
        <v>0.26400000000000001</v>
      </c>
      <c r="T1539" s="1">
        <f t="shared" si="308"/>
        <v>0</v>
      </c>
      <c r="U1539" s="1">
        <f t="shared" si="309"/>
        <v>0</v>
      </c>
      <c r="V1539" s="7">
        <f>IF($E1539="二本差勝",大将分析!$D$14,IF($E1539="一本差勝",大将分析!$D$15,IF($E1539="引き分け",大将分析!$D$16,IF($E1539="一本差負",大将分析!$D$17,大将分析!$D$18))))</f>
        <v>0.16000000000000003</v>
      </c>
      <c r="W1539" s="1">
        <f t="shared" si="310"/>
        <v>1</v>
      </c>
      <c r="X1539" s="1">
        <f t="shared" si="311"/>
        <v>2</v>
      </c>
    </row>
    <row r="1540" spans="1:24" x14ac:dyDescent="0.15">
      <c r="A1540" s="1" t="s">
        <v>22</v>
      </c>
      <c r="B1540" s="1" t="s">
        <v>39</v>
      </c>
      <c r="C1540" s="1" t="s">
        <v>42</v>
      </c>
      <c r="D1540" s="1" t="s">
        <v>22</v>
      </c>
      <c r="E1540" s="1" t="s">
        <v>39</v>
      </c>
      <c r="F1540" s="19">
        <f t="shared" si="299"/>
        <v>0</v>
      </c>
      <c r="G1540" s="19">
        <f t="shared" si="300"/>
        <v>0</v>
      </c>
      <c r="H1540" s="20">
        <f t="shared" si="301"/>
        <v>2.8547481600000023E-4</v>
      </c>
      <c r="J1540" s="7">
        <f>IF($A1540="二本差勝",先鋒分析!$D$14,IF($A1540="一本差勝",先鋒分析!$D$15,IF($A1540="引き分け",先鋒分析!$D$16,IF($A1540="一本差負",先鋒分析!$D$17,先鋒分析!$D$18))))</f>
        <v>0.26400000000000001</v>
      </c>
      <c r="K1540" s="19">
        <f t="shared" si="302"/>
        <v>0</v>
      </c>
      <c r="L1540" s="19">
        <f t="shared" si="303"/>
        <v>0</v>
      </c>
      <c r="M1540" s="7">
        <f>IF($B1540="二本差勝",次鋒分析!$D$14,IF($B1540="一本差勝",次鋒分析!$D$15,IF($B1540="引き分け",次鋒分析!$D$16,IF($B1540="一本差負",次鋒分析!$D$17,次鋒分析!$D$18))))</f>
        <v>0.16000000000000003</v>
      </c>
      <c r="N1540" s="1">
        <f t="shared" si="304"/>
        <v>1</v>
      </c>
      <c r="O1540" s="1">
        <f t="shared" si="305"/>
        <v>2</v>
      </c>
      <c r="P1540" s="7">
        <f>IF($C1540="二本差勝",中堅分析!$D$14,IF($C1540="一本差勝",中堅分析!$D$15,IF($C1540="引き分け",中堅分析!$D$16,IF($C1540="一本差負",中堅分析!$D$17,中堅分析!$D$18))))</f>
        <v>0.16000000000000003</v>
      </c>
      <c r="Q1540" s="1">
        <f t="shared" si="306"/>
        <v>-1</v>
      </c>
      <c r="R1540" s="1">
        <f t="shared" si="307"/>
        <v>-2</v>
      </c>
      <c r="S1540" s="7">
        <f>IF($D1540="二本差勝",副将分析!$D$14,IF($D1540="一本差勝",副将分析!$D$15,IF($D1540="引き分け",副将分析!$D$16,IF($D1540="一本差負",副将分析!$D$17,副将分析!$D$18))))</f>
        <v>0.26400000000000001</v>
      </c>
      <c r="T1540" s="1">
        <f t="shared" si="308"/>
        <v>0</v>
      </c>
      <c r="U1540" s="1">
        <f t="shared" si="309"/>
        <v>0</v>
      </c>
      <c r="V1540" s="7">
        <f>IF($E1540="二本差勝",大将分析!$D$14,IF($E1540="一本差勝",大将分析!$D$15,IF($E1540="引き分け",大将分析!$D$16,IF($E1540="一本差負",大将分析!$D$17,大将分析!$D$18))))</f>
        <v>0.16000000000000003</v>
      </c>
      <c r="W1540" s="1">
        <f t="shared" si="310"/>
        <v>1</v>
      </c>
      <c r="X1540" s="1">
        <f t="shared" si="311"/>
        <v>2</v>
      </c>
    </row>
    <row r="1541" spans="1:24" x14ac:dyDescent="0.15">
      <c r="A1541" s="1" t="s">
        <v>22</v>
      </c>
      <c r="B1541" s="1" t="s">
        <v>40</v>
      </c>
      <c r="C1541" s="1" t="s">
        <v>41</v>
      </c>
      <c r="D1541" s="1" t="s">
        <v>22</v>
      </c>
      <c r="E1541" s="1" t="s">
        <v>39</v>
      </c>
      <c r="F1541" s="19">
        <f t="shared" si="299"/>
        <v>0</v>
      </c>
      <c r="G1541" s="19">
        <f t="shared" si="300"/>
        <v>0</v>
      </c>
      <c r="H1541" s="20">
        <f t="shared" si="301"/>
        <v>4.8245243904000029E-4</v>
      </c>
      <c r="J1541" s="7">
        <f>IF($A1541="二本差勝",先鋒分析!$D$14,IF($A1541="一本差勝",先鋒分析!$D$15,IF($A1541="引き分け",先鋒分析!$D$16,IF($A1541="一本差負",先鋒分析!$D$17,先鋒分析!$D$18))))</f>
        <v>0.26400000000000001</v>
      </c>
      <c r="K1541" s="19">
        <f t="shared" si="302"/>
        <v>0</v>
      </c>
      <c r="L1541" s="19">
        <f t="shared" si="303"/>
        <v>0</v>
      </c>
      <c r="M1541" s="7">
        <f>IF($B1541="二本差勝",次鋒分析!$D$14,IF($B1541="一本差勝",次鋒分析!$D$15,IF($B1541="引き分け",次鋒分析!$D$16,IF($B1541="一本差負",次鋒分析!$D$17,次鋒分析!$D$18))))</f>
        <v>0.20800000000000002</v>
      </c>
      <c r="N1541" s="1">
        <f t="shared" si="304"/>
        <v>1</v>
      </c>
      <c r="O1541" s="1">
        <f t="shared" si="305"/>
        <v>1</v>
      </c>
      <c r="P1541" s="7">
        <f>IF($C1541="二本差勝",中堅分析!$D$14,IF($C1541="一本差勝",中堅分析!$D$15,IF($C1541="引き分け",中堅分析!$D$16,IF($C1541="一本差負",中堅分析!$D$17,中堅分析!$D$18))))</f>
        <v>0.20800000000000002</v>
      </c>
      <c r="Q1541" s="1">
        <f t="shared" si="306"/>
        <v>-1</v>
      </c>
      <c r="R1541" s="1">
        <f t="shared" si="307"/>
        <v>-1</v>
      </c>
      <c r="S1541" s="7">
        <f>IF($D1541="二本差勝",副将分析!$D$14,IF($D1541="一本差勝",副将分析!$D$15,IF($D1541="引き分け",副将分析!$D$16,IF($D1541="一本差負",副将分析!$D$17,副将分析!$D$18))))</f>
        <v>0.26400000000000001</v>
      </c>
      <c r="T1541" s="1">
        <f t="shared" si="308"/>
        <v>0</v>
      </c>
      <c r="U1541" s="1">
        <f t="shared" si="309"/>
        <v>0</v>
      </c>
      <c r="V1541" s="7">
        <f>IF($E1541="二本差勝",大将分析!$D$14,IF($E1541="一本差勝",大将分析!$D$15,IF($E1541="引き分け",大将分析!$D$16,IF($E1541="一本差負",大将分析!$D$17,大将分析!$D$18))))</f>
        <v>0.16000000000000003</v>
      </c>
      <c r="W1541" s="1">
        <f t="shared" si="310"/>
        <v>1</v>
      </c>
      <c r="X1541" s="1">
        <f t="shared" si="311"/>
        <v>2</v>
      </c>
    </row>
    <row r="1542" spans="1:24" x14ac:dyDescent="0.15">
      <c r="A1542" s="1" t="s">
        <v>22</v>
      </c>
      <c r="B1542" s="1" t="s">
        <v>22</v>
      </c>
      <c r="C1542" s="1" t="s">
        <v>22</v>
      </c>
      <c r="D1542" s="1" t="s">
        <v>22</v>
      </c>
      <c r="E1542" s="1" t="s">
        <v>39</v>
      </c>
      <c r="F1542" s="19">
        <f t="shared" ref="F1542:F1605" si="312">K1542+N1542+Q1542+T1542</f>
        <v>0</v>
      </c>
      <c r="G1542" s="19">
        <f t="shared" ref="G1542:G1605" si="313">L1542+O1542+R1542+U1542</f>
        <v>0</v>
      </c>
      <c r="H1542" s="20">
        <f t="shared" ref="H1542:H1605" si="314">J1542*M1542*P1542*S1542*V1542</f>
        <v>7.7720518656000041E-4</v>
      </c>
      <c r="J1542" s="7">
        <f>IF($A1542="二本差勝",先鋒分析!$D$14,IF($A1542="一本差勝",先鋒分析!$D$15,IF($A1542="引き分け",先鋒分析!$D$16,IF($A1542="一本差負",先鋒分析!$D$17,先鋒分析!$D$18))))</f>
        <v>0.26400000000000001</v>
      </c>
      <c r="K1542" s="19">
        <f t="shared" ref="K1542:K1605" si="315">IF($A1542="二本差勝",1,IF($A1542="一本差勝",1,IF($A1542="引き分け",0,-1)))</f>
        <v>0</v>
      </c>
      <c r="L1542" s="19">
        <f t="shared" ref="L1542:L1605" si="316">IF($A1542="二本差勝",2,IF($A1542="一本差勝",1,IF($A1542="引き分け",0,IF($A1542="一本差負",-1,-2))))</f>
        <v>0</v>
      </c>
      <c r="M1542" s="7">
        <f>IF($B1542="二本差勝",次鋒分析!$D$14,IF($B1542="一本差勝",次鋒分析!$D$15,IF($B1542="引き分け",次鋒分析!$D$16,IF($B1542="一本差負",次鋒分析!$D$17,次鋒分析!$D$18))))</f>
        <v>0.26400000000000001</v>
      </c>
      <c r="N1542" s="1">
        <f t="shared" ref="N1542:N1605" si="317">IF($B1542="二本差勝",1,IF($B1542="一本差勝",1,IF($B1542="引き分け",0,-1)))</f>
        <v>0</v>
      </c>
      <c r="O1542" s="1">
        <f t="shared" ref="O1542:O1605" si="318">IF($B1542="二本差勝",2,IF($B1542="一本差勝",1,IF($B1542="引き分け",0,IF($B1542="一本差負",-1,-2))))</f>
        <v>0</v>
      </c>
      <c r="P1542" s="7">
        <f>IF($C1542="二本差勝",中堅分析!$D$14,IF($C1542="一本差勝",中堅分析!$D$15,IF($C1542="引き分け",中堅分析!$D$16,IF($C1542="一本差負",中堅分析!$D$17,中堅分析!$D$18))))</f>
        <v>0.26400000000000001</v>
      </c>
      <c r="Q1542" s="1">
        <f t="shared" ref="Q1542:Q1605" si="319">IF($C1542="二本差勝",1,IF($C1542="一本差勝",1,IF($C1542="引き分け",0,-1)))</f>
        <v>0</v>
      </c>
      <c r="R1542" s="1">
        <f t="shared" ref="R1542:R1605" si="320">IF($C1542="二本差勝",2,IF($C1542="一本差勝",1,IF($C1542="引き分け",0,IF($C1542="一本差負",-1,-2))))</f>
        <v>0</v>
      </c>
      <c r="S1542" s="7">
        <f>IF($D1542="二本差勝",副将分析!$D$14,IF($D1542="一本差勝",副将分析!$D$15,IF($D1542="引き分け",副将分析!$D$16,IF($D1542="一本差負",副将分析!$D$17,副将分析!$D$18))))</f>
        <v>0.26400000000000001</v>
      </c>
      <c r="T1542" s="1">
        <f t="shared" ref="T1542:T1605" si="321">IF($D1542="二本差勝",1,IF($D1542="一本差勝",1,IF($D1542="引き分け",0,-1)))</f>
        <v>0</v>
      </c>
      <c r="U1542" s="1">
        <f t="shared" ref="U1542:U1605" si="322">IF($D1542="二本差勝",2,IF($D1542="一本差勝",1,IF($D1542="引き分け",0,IF($D1542="一本差負",-1,-2))))</f>
        <v>0</v>
      </c>
      <c r="V1542" s="7">
        <f>IF($E1542="二本差勝",大将分析!$D$14,IF($E1542="一本差勝",大将分析!$D$15,IF($E1542="引き分け",大将分析!$D$16,IF($E1542="一本差負",大将分析!$D$17,大将分析!$D$18))))</f>
        <v>0.16000000000000003</v>
      </c>
      <c r="W1542" s="1">
        <f t="shared" ref="W1542:W1605" si="323">IF($E1542="二本差勝",1,IF($E1542="一本差勝",1,IF($E1542="引き分け",0,-1)))</f>
        <v>1</v>
      </c>
      <c r="X1542" s="1">
        <f t="shared" ref="X1542:X1605" si="324">IF($E1542="二本差勝",2,IF($E1542="一本差勝",1,IF($E1542="引き分け",0,IF($E1542="一本差負",-1,-2))))</f>
        <v>2</v>
      </c>
    </row>
    <row r="1543" spans="1:24" x14ac:dyDescent="0.15">
      <c r="A1543" s="1" t="s">
        <v>22</v>
      </c>
      <c r="B1543" s="1" t="s">
        <v>41</v>
      </c>
      <c r="C1543" s="1" t="s">
        <v>40</v>
      </c>
      <c r="D1543" s="1" t="s">
        <v>22</v>
      </c>
      <c r="E1543" s="1" t="s">
        <v>39</v>
      </c>
      <c r="F1543" s="19">
        <f t="shared" si="312"/>
        <v>0</v>
      </c>
      <c r="G1543" s="19">
        <f t="shared" si="313"/>
        <v>0</v>
      </c>
      <c r="H1543" s="20">
        <f t="shared" si="314"/>
        <v>4.8245243904000029E-4</v>
      </c>
      <c r="J1543" s="7">
        <f>IF($A1543="二本差勝",先鋒分析!$D$14,IF($A1543="一本差勝",先鋒分析!$D$15,IF($A1543="引き分け",先鋒分析!$D$16,IF($A1543="一本差負",先鋒分析!$D$17,先鋒分析!$D$18))))</f>
        <v>0.26400000000000001</v>
      </c>
      <c r="K1543" s="19">
        <f t="shared" si="315"/>
        <v>0</v>
      </c>
      <c r="L1543" s="19">
        <f t="shared" si="316"/>
        <v>0</v>
      </c>
      <c r="M1543" s="7">
        <f>IF($B1543="二本差勝",次鋒分析!$D$14,IF($B1543="一本差勝",次鋒分析!$D$15,IF($B1543="引き分け",次鋒分析!$D$16,IF($B1543="一本差負",次鋒分析!$D$17,次鋒分析!$D$18))))</f>
        <v>0.20800000000000002</v>
      </c>
      <c r="N1543" s="1">
        <f t="shared" si="317"/>
        <v>-1</v>
      </c>
      <c r="O1543" s="1">
        <f t="shared" si="318"/>
        <v>-1</v>
      </c>
      <c r="P1543" s="7">
        <f>IF($C1543="二本差勝",中堅分析!$D$14,IF($C1543="一本差勝",中堅分析!$D$15,IF($C1543="引き分け",中堅分析!$D$16,IF($C1543="一本差負",中堅分析!$D$17,中堅分析!$D$18))))</f>
        <v>0.20800000000000002</v>
      </c>
      <c r="Q1543" s="1">
        <f t="shared" si="319"/>
        <v>1</v>
      </c>
      <c r="R1543" s="1">
        <f t="shared" si="320"/>
        <v>1</v>
      </c>
      <c r="S1543" s="7">
        <f>IF($D1543="二本差勝",副将分析!$D$14,IF($D1543="一本差勝",副将分析!$D$15,IF($D1543="引き分け",副将分析!$D$16,IF($D1543="一本差負",副将分析!$D$17,副将分析!$D$18))))</f>
        <v>0.26400000000000001</v>
      </c>
      <c r="T1543" s="1">
        <f t="shared" si="321"/>
        <v>0</v>
      </c>
      <c r="U1543" s="1">
        <f t="shared" si="322"/>
        <v>0</v>
      </c>
      <c r="V1543" s="7">
        <f>IF($E1543="二本差勝",大将分析!$D$14,IF($E1543="一本差勝",大将分析!$D$15,IF($E1543="引き分け",大将分析!$D$16,IF($E1543="一本差負",大将分析!$D$17,大将分析!$D$18))))</f>
        <v>0.16000000000000003</v>
      </c>
      <c r="W1543" s="1">
        <f t="shared" si="323"/>
        <v>1</v>
      </c>
      <c r="X1543" s="1">
        <f t="shared" si="324"/>
        <v>2</v>
      </c>
    </row>
    <row r="1544" spans="1:24" x14ac:dyDescent="0.15">
      <c r="A1544" s="1" t="s">
        <v>22</v>
      </c>
      <c r="B1544" s="1" t="s">
        <v>42</v>
      </c>
      <c r="C1544" s="1" t="s">
        <v>39</v>
      </c>
      <c r="D1544" s="1" t="s">
        <v>22</v>
      </c>
      <c r="E1544" s="1" t="s">
        <v>39</v>
      </c>
      <c r="F1544" s="19">
        <f t="shared" si="312"/>
        <v>0</v>
      </c>
      <c r="G1544" s="19">
        <f t="shared" si="313"/>
        <v>0</v>
      </c>
      <c r="H1544" s="20">
        <f t="shared" si="314"/>
        <v>2.8547481600000023E-4</v>
      </c>
      <c r="J1544" s="7">
        <f>IF($A1544="二本差勝",先鋒分析!$D$14,IF($A1544="一本差勝",先鋒分析!$D$15,IF($A1544="引き分け",先鋒分析!$D$16,IF($A1544="一本差負",先鋒分析!$D$17,先鋒分析!$D$18))))</f>
        <v>0.26400000000000001</v>
      </c>
      <c r="K1544" s="19">
        <f t="shared" si="315"/>
        <v>0</v>
      </c>
      <c r="L1544" s="19">
        <f t="shared" si="316"/>
        <v>0</v>
      </c>
      <c r="M1544" s="7">
        <f>IF($B1544="二本差勝",次鋒分析!$D$14,IF($B1544="一本差勝",次鋒分析!$D$15,IF($B1544="引き分け",次鋒分析!$D$16,IF($B1544="一本差負",次鋒分析!$D$17,次鋒分析!$D$18))))</f>
        <v>0.16000000000000003</v>
      </c>
      <c r="N1544" s="1">
        <f t="shared" si="317"/>
        <v>-1</v>
      </c>
      <c r="O1544" s="1">
        <f t="shared" si="318"/>
        <v>-2</v>
      </c>
      <c r="P1544" s="7">
        <f>IF($C1544="二本差勝",中堅分析!$D$14,IF($C1544="一本差勝",中堅分析!$D$15,IF($C1544="引き分け",中堅分析!$D$16,IF($C1544="一本差負",中堅分析!$D$17,中堅分析!$D$18))))</f>
        <v>0.16000000000000003</v>
      </c>
      <c r="Q1544" s="1">
        <f t="shared" si="319"/>
        <v>1</v>
      </c>
      <c r="R1544" s="1">
        <f t="shared" si="320"/>
        <v>2</v>
      </c>
      <c r="S1544" s="7">
        <f>IF($D1544="二本差勝",副将分析!$D$14,IF($D1544="一本差勝",副将分析!$D$15,IF($D1544="引き分け",副将分析!$D$16,IF($D1544="一本差負",副将分析!$D$17,副将分析!$D$18))))</f>
        <v>0.26400000000000001</v>
      </c>
      <c r="T1544" s="1">
        <f t="shared" si="321"/>
        <v>0</v>
      </c>
      <c r="U1544" s="1">
        <f t="shared" si="322"/>
        <v>0</v>
      </c>
      <c r="V1544" s="7">
        <f>IF($E1544="二本差勝",大将分析!$D$14,IF($E1544="一本差勝",大将分析!$D$15,IF($E1544="引き分け",大将分析!$D$16,IF($E1544="一本差負",大将分析!$D$17,大将分析!$D$18))))</f>
        <v>0.16000000000000003</v>
      </c>
      <c r="W1544" s="1">
        <f t="shared" si="323"/>
        <v>1</v>
      </c>
      <c r="X1544" s="1">
        <f t="shared" si="324"/>
        <v>2</v>
      </c>
    </row>
    <row r="1545" spans="1:24" x14ac:dyDescent="0.15">
      <c r="A1545" s="1" t="s">
        <v>41</v>
      </c>
      <c r="B1545" s="1" t="s">
        <v>40</v>
      </c>
      <c r="C1545" s="1" t="s">
        <v>22</v>
      </c>
      <c r="D1545" s="1" t="s">
        <v>22</v>
      </c>
      <c r="E1545" s="1" t="s">
        <v>39</v>
      </c>
      <c r="F1545" s="19">
        <f t="shared" si="312"/>
        <v>0</v>
      </c>
      <c r="G1545" s="19">
        <f t="shared" si="313"/>
        <v>0</v>
      </c>
      <c r="H1545" s="20">
        <f t="shared" si="314"/>
        <v>4.8245243904000029E-4</v>
      </c>
      <c r="J1545" s="7">
        <f>IF($A1545="二本差勝",先鋒分析!$D$14,IF($A1545="一本差勝",先鋒分析!$D$15,IF($A1545="引き分け",先鋒分析!$D$16,IF($A1545="一本差負",先鋒分析!$D$17,先鋒分析!$D$18))))</f>
        <v>0.20800000000000002</v>
      </c>
      <c r="K1545" s="19">
        <f t="shared" si="315"/>
        <v>-1</v>
      </c>
      <c r="L1545" s="19">
        <f t="shared" si="316"/>
        <v>-1</v>
      </c>
      <c r="M1545" s="7">
        <f>IF($B1545="二本差勝",次鋒分析!$D$14,IF($B1545="一本差勝",次鋒分析!$D$15,IF($B1545="引き分け",次鋒分析!$D$16,IF($B1545="一本差負",次鋒分析!$D$17,次鋒分析!$D$18))))</f>
        <v>0.20800000000000002</v>
      </c>
      <c r="N1545" s="1">
        <f t="shared" si="317"/>
        <v>1</v>
      </c>
      <c r="O1545" s="1">
        <f t="shared" si="318"/>
        <v>1</v>
      </c>
      <c r="P1545" s="7">
        <f>IF($C1545="二本差勝",中堅分析!$D$14,IF($C1545="一本差勝",中堅分析!$D$15,IF($C1545="引き分け",中堅分析!$D$16,IF($C1545="一本差負",中堅分析!$D$17,中堅分析!$D$18))))</f>
        <v>0.26400000000000001</v>
      </c>
      <c r="Q1545" s="1">
        <f t="shared" si="319"/>
        <v>0</v>
      </c>
      <c r="R1545" s="1">
        <f t="shared" si="320"/>
        <v>0</v>
      </c>
      <c r="S1545" s="7">
        <f>IF($D1545="二本差勝",副将分析!$D$14,IF($D1545="一本差勝",副将分析!$D$15,IF($D1545="引き分け",副将分析!$D$16,IF($D1545="一本差負",副将分析!$D$17,副将分析!$D$18))))</f>
        <v>0.26400000000000001</v>
      </c>
      <c r="T1545" s="1">
        <f t="shared" si="321"/>
        <v>0</v>
      </c>
      <c r="U1545" s="1">
        <f t="shared" si="322"/>
        <v>0</v>
      </c>
      <c r="V1545" s="7">
        <f>IF($E1545="二本差勝",大将分析!$D$14,IF($E1545="一本差勝",大将分析!$D$15,IF($E1545="引き分け",大将分析!$D$16,IF($E1545="一本差負",大将分析!$D$17,大将分析!$D$18))))</f>
        <v>0.16000000000000003</v>
      </c>
      <c r="W1545" s="1">
        <f t="shared" si="323"/>
        <v>1</v>
      </c>
      <c r="X1545" s="1">
        <f t="shared" si="324"/>
        <v>2</v>
      </c>
    </row>
    <row r="1546" spans="1:24" x14ac:dyDescent="0.15">
      <c r="A1546" s="1" t="s">
        <v>41</v>
      </c>
      <c r="B1546" s="1" t="s">
        <v>22</v>
      </c>
      <c r="C1546" s="1" t="s">
        <v>40</v>
      </c>
      <c r="D1546" s="1" t="s">
        <v>22</v>
      </c>
      <c r="E1546" s="1" t="s">
        <v>39</v>
      </c>
      <c r="F1546" s="19">
        <f t="shared" si="312"/>
        <v>0</v>
      </c>
      <c r="G1546" s="19">
        <f t="shared" si="313"/>
        <v>0</v>
      </c>
      <c r="H1546" s="20">
        <f t="shared" si="314"/>
        <v>4.8245243904000029E-4</v>
      </c>
      <c r="J1546" s="7">
        <f>IF($A1546="二本差勝",先鋒分析!$D$14,IF($A1546="一本差勝",先鋒分析!$D$15,IF($A1546="引き分け",先鋒分析!$D$16,IF($A1546="一本差負",先鋒分析!$D$17,先鋒分析!$D$18))))</f>
        <v>0.20800000000000002</v>
      </c>
      <c r="K1546" s="19">
        <f t="shared" si="315"/>
        <v>-1</v>
      </c>
      <c r="L1546" s="19">
        <f t="shared" si="316"/>
        <v>-1</v>
      </c>
      <c r="M1546" s="7">
        <f>IF($B1546="二本差勝",次鋒分析!$D$14,IF($B1546="一本差勝",次鋒分析!$D$15,IF($B1546="引き分け",次鋒分析!$D$16,IF($B1546="一本差負",次鋒分析!$D$17,次鋒分析!$D$18))))</f>
        <v>0.26400000000000001</v>
      </c>
      <c r="N1546" s="1">
        <f t="shared" si="317"/>
        <v>0</v>
      </c>
      <c r="O1546" s="1">
        <f t="shared" si="318"/>
        <v>0</v>
      </c>
      <c r="P1546" s="7">
        <f>IF($C1546="二本差勝",中堅分析!$D$14,IF($C1546="一本差勝",中堅分析!$D$15,IF($C1546="引き分け",中堅分析!$D$16,IF($C1546="一本差負",中堅分析!$D$17,中堅分析!$D$18))))</f>
        <v>0.20800000000000002</v>
      </c>
      <c r="Q1546" s="1">
        <f t="shared" si="319"/>
        <v>1</v>
      </c>
      <c r="R1546" s="1">
        <f t="shared" si="320"/>
        <v>1</v>
      </c>
      <c r="S1546" s="7">
        <f>IF($D1546="二本差勝",副将分析!$D$14,IF($D1546="一本差勝",副将分析!$D$15,IF($D1546="引き分け",副将分析!$D$16,IF($D1546="一本差負",副将分析!$D$17,副将分析!$D$18))))</f>
        <v>0.26400000000000001</v>
      </c>
      <c r="T1546" s="1">
        <f t="shared" si="321"/>
        <v>0</v>
      </c>
      <c r="U1546" s="1">
        <f t="shared" si="322"/>
        <v>0</v>
      </c>
      <c r="V1546" s="7">
        <f>IF($E1546="二本差勝",大将分析!$D$14,IF($E1546="一本差勝",大将分析!$D$15,IF($E1546="引き分け",大将分析!$D$16,IF($E1546="一本差負",大将分析!$D$17,大将分析!$D$18))))</f>
        <v>0.16000000000000003</v>
      </c>
      <c r="W1546" s="1">
        <f t="shared" si="323"/>
        <v>1</v>
      </c>
      <c r="X1546" s="1">
        <f t="shared" si="324"/>
        <v>2</v>
      </c>
    </row>
    <row r="1547" spans="1:24" x14ac:dyDescent="0.15">
      <c r="A1547" s="1" t="s">
        <v>42</v>
      </c>
      <c r="B1547" s="1" t="s">
        <v>39</v>
      </c>
      <c r="C1547" s="1" t="s">
        <v>22</v>
      </c>
      <c r="D1547" s="1" t="s">
        <v>22</v>
      </c>
      <c r="E1547" s="1" t="s">
        <v>39</v>
      </c>
      <c r="F1547" s="19">
        <f t="shared" si="312"/>
        <v>0</v>
      </c>
      <c r="G1547" s="19">
        <f t="shared" si="313"/>
        <v>0</v>
      </c>
      <c r="H1547" s="20">
        <f t="shared" si="314"/>
        <v>2.8547481600000023E-4</v>
      </c>
      <c r="J1547" s="7">
        <f>IF($A1547="二本差勝",先鋒分析!$D$14,IF($A1547="一本差勝",先鋒分析!$D$15,IF($A1547="引き分け",先鋒分析!$D$16,IF($A1547="一本差負",先鋒分析!$D$17,先鋒分析!$D$18))))</f>
        <v>0.16000000000000003</v>
      </c>
      <c r="K1547" s="19">
        <f t="shared" si="315"/>
        <v>-1</v>
      </c>
      <c r="L1547" s="19">
        <f t="shared" si="316"/>
        <v>-2</v>
      </c>
      <c r="M1547" s="7">
        <f>IF($B1547="二本差勝",次鋒分析!$D$14,IF($B1547="一本差勝",次鋒分析!$D$15,IF($B1547="引き分け",次鋒分析!$D$16,IF($B1547="一本差負",次鋒分析!$D$17,次鋒分析!$D$18))))</f>
        <v>0.16000000000000003</v>
      </c>
      <c r="N1547" s="1">
        <f t="shared" si="317"/>
        <v>1</v>
      </c>
      <c r="O1547" s="1">
        <f t="shared" si="318"/>
        <v>2</v>
      </c>
      <c r="P1547" s="7">
        <f>IF($C1547="二本差勝",中堅分析!$D$14,IF($C1547="一本差勝",中堅分析!$D$15,IF($C1547="引き分け",中堅分析!$D$16,IF($C1547="一本差負",中堅分析!$D$17,中堅分析!$D$18))))</f>
        <v>0.26400000000000001</v>
      </c>
      <c r="Q1547" s="1">
        <f t="shared" si="319"/>
        <v>0</v>
      </c>
      <c r="R1547" s="1">
        <f t="shared" si="320"/>
        <v>0</v>
      </c>
      <c r="S1547" s="7">
        <f>IF($D1547="二本差勝",副将分析!$D$14,IF($D1547="一本差勝",副将分析!$D$15,IF($D1547="引き分け",副将分析!$D$16,IF($D1547="一本差負",副将分析!$D$17,副将分析!$D$18))))</f>
        <v>0.26400000000000001</v>
      </c>
      <c r="T1547" s="1">
        <f t="shared" si="321"/>
        <v>0</v>
      </c>
      <c r="U1547" s="1">
        <f t="shared" si="322"/>
        <v>0</v>
      </c>
      <c r="V1547" s="7">
        <f>IF($E1547="二本差勝",大将分析!$D$14,IF($E1547="一本差勝",大将分析!$D$15,IF($E1547="引き分け",大将分析!$D$16,IF($E1547="一本差負",大将分析!$D$17,大将分析!$D$18))))</f>
        <v>0.16000000000000003</v>
      </c>
      <c r="W1547" s="1">
        <f t="shared" si="323"/>
        <v>1</v>
      </c>
      <c r="X1547" s="1">
        <f t="shared" si="324"/>
        <v>2</v>
      </c>
    </row>
    <row r="1548" spans="1:24" x14ac:dyDescent="0.15">
      <c r="A1548" s="1" t="s">
        <v>42</v>
      </c>
      <c r="B1548" s="1" t="s">
        <v>22</v>
      </c>
      <c r="C1548" s="1" t="s">
        <v>39</v>
      </c>
      <c r="D1548" s="1" t="s">
        <v>22</v>
      </c>
      <c r="E1548" s="1" t="s">
        <v>39</v>
      </c>
      <c r="F1548" s="19">
        <f t="shared" si="312"/>
        <v>0</v>
      </c>
      <c r="G1548" s="19">
        <f t="shared" si="313"/>
        <v>0</v>
      </c>
      <c r="H1548" s="20">
        <f t="shared" si="314"/>
        <v>2.8547481600000023E-4</v>
      </c>
      <c r="J1548" s="7">
        <f>IF($A1548="二本差勝",先鋒分析!$D$14,IF($A1548="一本差勝",先鋒分析!$D$15,IF($A1548="引き分け",先鋒分析!$D$16,IF($A1548="一本差負",先鋒分析!$D$17,先鋒分析!$D$18))))</f>
        <v>0.16000000000000003</v>
      </c>
      <c r="K1548" s="19">
        <f t="shared" si="315"/>
        <v>-1</v>
      </c>
      <c r="L1548" s="19">
        <f t="shared" si="316"/>
        <v>-2</v>
      </c>
      <c r="M1548" s="7">
        <f>IF($B1548="二本差勝",次鋒分析!$D$14,IF($B1548="一本差勝",次鋒分析!$D$15,IF($B1548="引き分け",次鋒分析!$D$16,IF($B1548="一本差負",次鋒分析!$D$17,次鋒分析!$D$18))))</f>
        <v>0.26400000000000001</v>
      </c>
      <c r="N1548" s="1">
        <f t="shared" si="317"/>
        <v>0</v>
      </c>
      <c r="O1548" s="1">
        <f t="shared" si="318"/>
        <v>0</v>
      </c>
      <c r="P1548" s="7">
        <f>IF($C1548="二本差勝",中堅分析!$D$14,IF($C1548="一本差勝",中堅分析!$D$15,IF($C1548="引き分け",中堅分析!$D$16,IF($C1548="一本差負",中堅分析!$D$17,中堅分析!$D$18))))</f>
        <v>0.16000000000000003</v>
      </c>
      <c r="Q1548" s="1">
        <f t="shared" si="319"/>
        <v>1</v>
      </c>
      <c r="R1548" s="1">
        <f t="shared" si="320"/>
        <v>2</v>
      </c>
      <c r="S1548" s="7">
        <f>IF($D1548="二本差勝",副将分析!$D$14,IF($D1548="一本差勝",副将分析!$D$15,IF($D1548="引き分け",副将分析!$D$16,IF($D1548="一本差負",副将分析!$D$17,副将分析!$D$18))))</f>
        <v>0.26400000000000001</v>
      </c>
      <c r="T1548" s="1">
        <f t="shared" si="321"/>
        <v>0</v>
      </c>
      <c r="U1548" s="1">
        <f t="shared" si="322"/>
        <v>0</v>
      </c>
      <c r="V1548" s="7">
        <f>IF($E1548="二本差勝",大将分析!$D$14,IF($E1548="一本差勝",大将分析!$D$15,IF($E1548="引き分け",大将分析!$D$16,IF($E1548="一本差負",大将分析!$D$17,大将分析!$D$18))))</f>
        <v>0.16000000000000003</v>
      </c>
      <c r="W1548" s="1">
        <f t="shared" si="323"/>
        <v>1</v>
      </c>
      <c r="X1548" s="1">
        <f t="shared" si="324"/>
        <v>2</v>
      </c>
    </row>
    <row r="1549" spans="1:24" x14ac:dyDescent="0.15">
      <c r="A1549" s="1" t="s">
        <v>39</v>
      </c>
      <c r="B1549" s="1" t="s">
        <v>22</v>
      </c>
      <c r="C1549" s="1" t="s">
        <v>42</v>
      </c>
      <c r="D1549" s="1" t="s">
        <v>22</v>
      </c>
      <c r="E1549" s="1" t="s">
        <v>40</v>
      </c>
      <c r="F1549" s="19">
        <f t="shared" si="312"/>
        <v>0</v>
      </c>
      <c r="G1549" s="19">
        <f t="shared" si="313"/>
        <v>0</v>
      </c>
      <c r="H1549" s="20">
        <f t="shared" si="314"/>
        <v>3.7111726080000027E-4</v>
      </c>
      <c r="J1549" s="7">
        <f>IF($A1549="二本差勝",先鋒分析!$D$14,IF($A1549="一本差勝",先鋒分析!$D$15,IF($A1549="引き分け",先鋒分析!$D$16,IF($A1549="一本差負",先鋒分析!$D$17,先鋒分析!$D$18))))</f>
        <v>0.16000000000000003</v>
      </c>
      <c r="K1549" s="19">
        <f t="shared" si="315"/>
        <v>1</v>
      </c>
      <c r="L1549" s="19">
        <f t="shared" si="316"/>
        <v>2</v>
      </c>
      <c r="M1549" s="7">
        <f>IF($B1549="二本差勝",次鋒分析!$D$14,IF($B1549="一本差勝",次鋒分析!$D$15,IF($B1549="引き分け",次鋒分析!$D$16,IF($B1549="一本差負",次鋒分析!$D$17,次鋒分析!$D$18))))</f>
        <v>0.26400000000000001</v>
      </c>
      <c r="N1549" s="1">
        <f t="shared" si="317"/>
        <v>0</v>
      </c>
      <c r="O1549" s="1">
        <f t="shared" si="318"/>
        <v>0</v>
      </c>
      <c r="P1549" s="7">
        <f>IF($C1549="二本差勝",中堅分析!$D$14,IF($C1549="一本差勝",中堅分析!$D$15,IF($C1549="引き分け",中堅分析!$D$16,IF($C1549="一本差負",中堅分析!$D$17,中堅分析!$D$18))))</f>
        <v>0.16000000000000003</v>
      </c>
      <c r="Q1549" s="1">
        <f t="shared" si="319"/>
        <v>-1</v>
      </c>
      <c r="R1549" s="1">
        <f t="shared" si="320"/>
        <v>-2</v>
      </c>
      <c r="S1549" s="7">
        <f>IF($D1549="二本差勝",副将分析!$D$14,IF($D1549="一本差勝",副将分析!$D$15,IF($D1549="引き分け",副将分析!$D$16,IF($D1549="一本差負",副将分析!$D$17,副将分析!$D$18))))</f>
        <v>0.26400000000000001</v>
      </c>
      <c r="T1549" s="1">
        <f t="shared" si="321"/>
        <v>0</v>
      </c>
      <c r="U1549" s="1">
        <f t="shared" si="322"/>
        <v>0</v>
      </c>
      <c r="V1549" s="7">
        <f>IF($E1549="二本差勝",大将分析!$D$14,IF($E1549="一本差勝",大将分析!$D$15,IF($E1549="引き分け",大将分析!$D$16,IF($E1549="一本差負",大将分析!$D$17,大将分析!$D$18))))</f>
        <v>0.20800000000000002</v>
      </c>
      <c r="W1549" s="1">
        <f t="shared" si="323"/>
        <v>1</v>
      </c>
      <c r="X1549" s="1">
        <f t="shared" si="324"/>
        <v>1</v>
      </c>
    </row>
    <row r="1550" spans="1:24" x14ac:dyDescent="0.15">
      <c r="A1550" s="1" t="s">
        <v>39</v>
      </c>
      <c r="B1550" s="1" t="s">
        <v>42</v>
      </c>
      <c r="C1550" s="1" t="s">
        <v>22</v>
      </c>
      <c r="D1550" s="1" t="s">
        <v>22</v>
      </c>
      <c r="E1550" s="1" t="s">
        <v>40</v>
      </c>
      <c r="F1550" s="19">
        <f t="shared" si="312"/>
        <v>0</v>
      </c>
      <c r="G1550" s="19">
        <f t="shared" si="313"/>
        <v>0</v>
      </c>
      <c r="H1550" s="20">
        <f t="shared" si="314"/>
        <v>3.7111726080000027E-4</v>
      </c>
      <c r="J1550" s="7">
        <f>IF($A1550="二本差勝",先鋒分析!$D$14,IF($A1550="一本差勝",先鋒分析!$D$15,IF($A1550="引き分け",先鋒分析!$D$16,IF($A1550="一本差負",先鋒分析!$D$17,先鋒分析!$D$18))))</f>
        <v>0.16000000000000003</v>
      </c>
      <c r="K1550" s="19">
        <f t="shared" si="315"/>
        <v>1</v>
      </c>
      <c r="L1550" s="19">
        <f t="shared" si="316"/>
        <v>2</v>
      </c>
      <c r="M1550" s="7">
        <f>IF($B1550="二本差勝",次鋒分析!$D$14,IF($B1550="一本差勝",次鋒分析!$D$15,IF($B1550="引き分け",次鋒分析!$D$16,IF($B1550="一本差負",次鋒分析!$D$17,次鋒分析!$D$18))))</f>
        <v>0.16000000000000003</v>
      </c>
      <c r="N1550" s="1">
        <f t="shared" si="317"/>
        <v>-1</v>
      </c>
      <c r="O1550" s="1">
        <f t="shared" si="318"/>
        <v>-2</v>
      </c>
      <c r="P1550" s="7">
        <f>IF($C1550="二本差勝",中堅分析!$D$14,IF($C1550="一本差勝",中堅分析!$D$15,IF($C1550="引き分け",中堅分析!$D$16,IF($C1550="一本差負",中堅分析!$D$17,中堅分析!$D$18))))</f>
        <v>0.26400000000000001</v>
      </c>
      <c r="Q1550" s="1">
        <f t="shared" si="319"/>
        <v>0</v>
      </c>
      <c r="R1550" s="1">
        <f t="shared" si="320"/>
        <v>0</v>
      </c>
      <c r="S1550" s="7">
        <f>IF($D1550="二本差勝",副将分析!$D$14,IF($D1550="一本差勝",副将分析!$D$15,IF($D1550="引き分け",副将分析!$D$16,IF($D1550="一本差負",副将分析!$D$17,副将分析!$D$18))))</f>
        <v>0.26400000000000001</v>
      </c>
      <c r="T1550" s="1">
        <f t="shared" si="321"/>
        <v>0</v>
      </c>
      <c r="U1550" s="1">
        <f t="shared" si="322"/>
        <v>0</v>
      </c>
      <c r="V1550" s="7">
        <f>IF($E1550="二本差勝",大将分析!$D$14,IF($E1550="一本差勝",大将分析!$D$15,IF($E1550="引き分け",大将分析!$D$16,IF($E1550="一本差負",大将分析!$D$17,大将分析!$D$18))))</f>
        <v>0.20800000000000002</v>
      </c>
      <c r="W1550" s="1">
        <f t="shared" si="323"/>
        <v>1</v>
      </c>
      <c r="X1550" s="1">
        <f t="shared" si="324"/>
        <v>1</v>
      </c>
    </row>
    <row r="1551" spans="1:24" x14ac:dyDescent="0.15">
      <c r="A1551" s="1" t="s">
        <v>40</v>
      </c>
      <c r="B1551" s="1" t="s">
        <v>22</v>
      </c>
      <c r="C1551" s="1" t="s">
        <v>41</v>
      </c>
      <c r="D1551" s="1" t="s">
        <v>22</v>
      </c>
      <c r="E1551" s="1" t="s">
        <v>40</v>
      </c>
      <c r="F1551" s="19">
        <f t="shared" si="312"/>
        <v>0</v>
      </c>
      <c r="G1551" s="19">
        <f t="shared" si="313"/>
        <v>0</v>
      </c>
      <c r="H1551" s="20">
        <f t="shared" si="314"/>
        <v>6.2718817075200031E-4</v>
      </c>
      <c r="J1551" s="7">
        <f>IF($A1551="二本差勝",先鋒分析!$D$14,IF($A1551="一本差勝",先鋒分析!$D$15,IF($A1551="引き分け",先鋒分析!$D$16,IF($A1551="一本差負",先鋒分析!$D$17,先鋒分析!$D$18))))</f>
        <v>0.20800000000000002</v>
      </c>
      <c r="K1551" s="19">
        <f t="shared" si="315"/>
        <v>1</v>
      </c>
      <c r="L1551" s="19">
        <f t="shared" si="316"/>
        <v>1</v>
      </c>
      <c r="M1551" s="7">
        <f>IF($B1551="二本差勝",次鋒分析!$D$14,IF($B1551="一本差勝",次鋒分析!$D$15,IF($B1551="引き分け",次鋒分析!$D$16,IF($B1551="一本差負",次鋒分析!$D$17,次鋒分析!$D$18))))</f>
        <v>0.26400000000000001</v>
      </c>
      <c r="N1551" s="1">
        <f t="shared" si="317"/>
        <v>0</v>
      </c>
      <c r="O1551" s="1">
        <f t="shared" si="318"/>
        <v>0</v>
      </c>
      <c r="P1551" s="7">
        <f>IF($C1551="二本差勝",中堅分析!$D$14,IF($C1551="一本差勝",中堅分析!$D$15,IF($C1551="引き分け",中堅分析!$D$16,IF($C1551="一本差負",中堅分析!$D$17,中堅分析!$D$18))))</f>
        <v>0.20800000000000002</v>
      </c>
      <c r="Q1551" s="1">
        <f t="shared" si="319"/>
        <v>-1</v>
      </c>
      <c r="R1551" s="1">
        <f t="shared" si="320"/>
        <v>-1</v>
      </c>
      <c r="S1551" s="7">
        <f>IF($D1551="二本差勝",副将分析!$D$14,IF($D1551="一本差勝",副将分析!$D$15,IF($D1551="引き分け",副将分析!$D$16,IF($D1551="一本差負",副将分析!$D$17,副将分析!$D$18))))</f>
        <v>0.26400000000000001</v>
      </c>
      <c r="T1551" s="1">
        <f t="shared" si="321"/>
        <v>0</v>
      </c>
      <c r="U1551" s="1">
        <f t="shared" si="322"/>
        <v>0</v>
      </c>
      <c r="V1551" s="7">
        <f>IF($E1551="二本差勝",大将分析!$D$14,IF($E1551="一本差勝",大将分析!$D$15,IF($E1551="引き分け",大将分析!$D$16,IF($E1551="一本差負",大将分析!$D$17,大将分析!$D$18))))</f>
        <v>0.20800000000000002</v>
      </c>
      <c r="W1551" s="1">
        <f t="shared" si="323"/>
        <v>1</v>
      </c>
      <c r="X1551" s="1">
        <f t="shared" si="324"/>
        <v>1</v>
      </c>
    </row>
    <row r="1552" spans="1:24" x14ac:dyDescent="0.15">
      <c r="A1552" s="1" t="s">
        <v>40</v>
      </c>
      <c r="B1552" s="1" t="s">
        <v>41</v>
      </c>
      <c r="C1552" s="1" t="s">
        <v>22</v>
      </c>
      <c r="D1552" s="1" t="s">
        <v>22</v>
      </c>
      <c r="E1552" s="1" t="s">
        <v>40</v>
      </c>
      <c r="F1552" s="19">
        <f t="shared" si="312"/>
        <v>0</v>
      </c>
      <c r="G1552" s="19">
        <f t="shared" si="313"/>
        <v>0</v>
      </c>
      <c r="H1552" s="20">
        <f t="shared" si="314"/>
        <v>6.2718817075200031E-4</v>
      </c>
      <c r="J1552" s="7">
        <f>IF($A1552="二本差勝",先鋒分析!$D$14,IF($A1552="一本差勝",先鋒分析!$D$15,IF($A1552="引き分け",先鋒分析!$D$16,IF($A1552="一本差負",先鋒分析!$D$17,先鋒分析!$D$18))))</f>
        <v>0.20800000000000002</v>
      </c>
      <c r="K1552" s="19">
        <f t="shared" si="315"/>
        <v>1</v>
      </c>
      <c r="L1552" s="19">
        <f t="shared" si="316"/>
        <v>1</v>
      </c>
      <c r="M1552" s="7">
        <f>IF($B1552="二本差勝",次鋒分析!$D$14,IF($B1552="一本差勝",次鋒分析!$D$15,IF($B1552="引き分け",次鋒分析!$D$16,IF($B1552="一本差負",次鋒分析!$D$17,次鋒分析!$D$18))))</f>
        <v>0.20800000000000002</v>
      </c>
      <c r="N1552" s="1">
        <f t="shared" si="317"/>
        <v>-1</v>
      </c>
      <c r="O1552" s="1">
        <f t="shared" si="318"/>
        <v>-1</v>
      </c>
      <c r="P1552" s="7">
        <f>IF($C1552="二本差勝",中堅分析!$D$14,IF($C1552="一本差勝",中堅分析!$D$15,IF($C1552="引き分け",中堅分析!$D$16,IF($C1552="一本差負",中堅分析!$D$17,中堅分析!$D$18))))</f>
        <v>0.26400000000000001</v>
      </c>
      <c r="Q1552" s="1">
        <f t="shared" si="319"/>
        <v>0</v>
      </c>
      <c r="R1552" s="1">
        <f t="shared" si="320"/>
        <v>0</v>
      </c>
      <c r="S1552" s="7">
        <f>IF($D1552="二本差勝",副将分析!$D$14,IF($D1552="一本差勝",副将分析!$D$15,IF($D1552="引き分け",副将分析!$D$16,IF($D1552="一本差負",副将分析!$D$17,副将分析!$D$18))))</f>
        <v>0.26400000000000001</v>
      </c>
      <c r="T1552" s="1">
        <f t="shared" si="321"/>
        <v>0</v>
      </c>
      <c r="U1552" s="1">
        <f t="shared" si="322"/>
        <v>0</v>
      </c>
      <c r="V1552" s="7">
        <f>IF($E1552="二本差勝",大将分析!$D$14,IF($E1552="一本差勝",大将分析!$D$15,IF($E1552="引き分け",大将分析!$D$16,IF($E1552="一本差負",大将分析!$D$17,大将分析!$D$18))))</f>
        <v>0.20800000000000002</v>
      </c>
      <c r="W1552" s="1">
        <f t="shared" si="323"/>
        <v>1</v>
      </c>
      <c r="X1552" s="1">
        <f t="shared" si="324"/>
        <v>1</v>
      </c>
    </row>
    <row r="1553" spans="1:24" x14ac:dyDescent="0.15">
      <c r="A1553" s="1" t="s">
        <v>22</v>
      </c>
      <c r="B1553" s="1" t="s">
        <v>39</v>
      </c>
      <c r="C1553" s="1" t="s">
        <v>42</v>
      </c>
      <c r="D1553" s="1" t="s">
        <v>22</v>
      </c>
      <c r="E1553" s="1" t="s">
        <v>40</v>
      </c>
      <c r="F1553" s="19">
        <f t="shared" si="312"/>
        <v>0</v>
      </c>
      <c r="G1553" s="19">
        <f t="shared" si="313"/>
        <v>0</v>
      </c>
      <c r="H1553" s="20">
        <f t="shared" si="314"/>
        <v>3.7111726080000027E-4</v>
      </c>
      <c r="J1553" s="7">
        <f>IF($A1553="二本差勝",先鋒分析!$D$14,IF($A1553="一本差勝",先鋒分析!$D$15,IF($A1553="引き分け",先鋒分析!$D$16,IF($A1553="一本差負",先鋒分析!$D$17,先鋒分析!$D$18))))</f>
        <v>0.26400000000000001</v>
      </c>
      <c r="K1553" s="19">
        <f t="shared" si="315"/>
        <v>0</v>
      </c>
      <c r="L1553" s="19">
        <f t="shared" si="316"/>
        <v>0</v>
      </c>
      <c r="M1553" s="7">
        <f>IF($B1553="二本差勝",次鋒分析!$D$14,IF($B1553="一本差勝",次鋒分析!$D$15,IF($B1553="引き分け",次鋒分析!$D$16,IF($B1553="一本差負",次鋒分析!$D$17,次鋒分析!$D$18))))</f>
        <v>0.16000000000000003</v>
      </c>
      <c r="N1553" s="1">
        <f t="shared" si="317"/>
        <v>1</v>
      </c>
      <c r="O1553" s="1">
        <f t="shared" si="318"/>
        <v>2</v>
      </c>
      <c r="P1553" s="7">
        <f>IF($C1553="二本差勝",中堅分析!$D$14,IF($C1553="一本差勝",中堅分析!$D$15,IF($C1553="引き分け",中堅分析!$D$16,IF($C1553="一本差負",中堅分析!$D$17,中堅分析!$D$18))))</f>
        <v>0.16000000000000003</v>
      </c>
      <c r="Q1553" s="1">
        <f t="shared" si="319"/>
        <v>-1</v>
      </c>
      <c r="R1553" s="1">
        <f t="shared" si="320"/>
        <v>-2</v>
      </c>
      <c r="S1553" s="7">
        <f>IF($D1553="二本差勝",副将分析!$D$14,IF($D1553="一本差勝",副将分析!$D$15,IF($D1553="引き分け",副将分析!$D$16,IF($D1553="一本差負",副将分析!$D$17,副将分析!$D$18))))</f>
        <v>0.26400000000000001</v>
      </c>
      <c r="T1553" s="1">
        <f t="shared" si="321"/>
        <v>0</v>
      </c>
      <c r="U1553" s="1">
        <f t="shared" si="322"/>
        <v>0</v>
      </c>
      <c r="V1553" s="7">
        <f>IF($E1553="二本差勝",大将分析!$D$14,IF($E1553="一本差勝",大将分析!$D$15,IF($E1553="引き分け",大将分析!$D$16,IF($E1553="一本差負",大将分析!$D$17,大将分析!$D$18))))</f>
        <v>0.20800000000000002</v>
      </c>
      <c r="W1553" s="1">
        <f t="shared" si="323"/>
        <v>1</v>
      </c>
      <c r="X1553" s="1">
        <f t="shared" si="324"/>
        <v>1</v>
      </c>
    </row>
    <row r="1554" spans="1:24" x14ac:dyDescent="0.15">
      <c r="A1554" s="1" t="s">
        <v>22</v>
      </c>
      <c r="B1554" s="1" t="s">
        <v>40</v>
      </c>
      <c r="C1554" s="1" t="s">
        <v>41</v>
      </c>
      <c r="D1554" s="1" t="s">
        <v>22</v>
      </c>
      <c r="E1554" s="1" t="s">
        <v>40</v>
      </c>
      <c r="F1554" s="19">
        <f t="shared" si="312"/>
        <v>0</v>
      </c>
      <c r="G1554" s="19">
        <f t="shared" si="313"/>
        <v>0</v>
      </c>
      <c r="H1554" s="20">
        <f t="shared" si="314"/>
        <v>6.2718817075200031E-4</v>
      </c>
      <c r="J1554" s="7">
        <f>IF($A1554="二本差勝",先鋒分析!$D$14,IF($A1554="一本差勝",先鋒分析!$D$15,IF($A1554="引き分け",先鋒分析!$D$16,IF($A1554="一本差負",先鋒分析!$D$17,先鋒分析!$D$18))))</f>
        <v>0.26400000000000001</v>
      </c>
      <c r="K1554" s="19">
        <f t="shared" si="315"/>
        <v>0</v>
      </c>
      <c r="L1554" s="19">
        <f t="shared" si="316"/>
        <v>0</v>
      </c>
      <c r="M1554" s="7">
        <f>IF($B1554="二本差勝",次鋒分析!$D$14,IF($B1554="一本差勝",次鋒分析!$D$15,IF($B1554="引き分け",次鋒分析!$D$16,IF($B1554="一本差負",次鋒分析!$D$17,次鋒分析!$D$18))))</f>
        <v>0.20800000000000002</v>
      </c>
      <c r="N1554" s="1">
        <f t="shared" si="317"/>
        <v>1</v>
      </c>
      <c r="O1554" s="1">
        <f t="shared" si="318"/>
        <v>1</v>
      </c>
      <c r="P1554" s="7">
        <f>IF($C1554="二本差勝",中堅分析!$D$14,IF($C1554="一本差勝",中堅分析!$D$15,IF($C1554="引き分け",中堅分析!$D$16,IF($C1554="一本差負",中堅分析!$D$17,中堅分析!$D$18))))</f>
        <v>0.20800000000000002</v>
      </c>
      <c r="Q1554" s="1">
        <f t="shared" si="319"/>
        <v>-1</v>
      </c>
      <c r="R1554" s="1">
        <f t="shared" si="320"/>
        <v>-1</v>
      </c>
      <c r="S1554" s="7">
        <f>IF($D1554="二本差勝",副将分析!$D$14,IF($D1554="一本差勝",副将分析!$D$15,IF($D1554="引き分け",副将分析!$D$16,IF($D1554="一本差負",副将分析!$D$17,副将分析!$D$18))))</f>
        <v>0.26400000000000001</v>
      </c>
      <c r="T1554" s="1">
        <f t="shared" si="321"/>
        <v>0</v>
      </c>
      <c r="U1554" s="1">
        <f t="shared" si="322"/>
        <v>0</v>
      </c>
      <c r="V1554" s="7">
        <f>IF($E1554="二本差勝",大将分析!$D$14,IF($E1554="一本差勝",大将分析!$D$15,IF($E1554="引き分け",大将分析!$D$16,IF($E1554="一本差負",大将分析!$D$17,大将分析!$D$18))))</f>
        <v>0.20800000000000002</v>
      </c>
      <c r="W1554" s="1">
        <f t="shared" si="323"/>
        <v>1</v>
      </c>
      <c r="X1554" s="1">
        <f t="shared" si="324"/>
        <v>1</v>
      </c>
    </row>
    <row r="1555" spans="1:24" x14ac:dyDescent="0.15">
      <c r="A1555" s="1" t="s">
        <v>22</v>
      </c>
      <c r="B1555" s="1" t="s">
        <v>22</v>
      </c>
      <c r="C1555" s="1" t="s">
        <v>22</v>
      </c>
      <c r="D1555" s="1" t="s">
        <v>22</v>
      </c>
      <c r="E1555" s="1" t="s">
        <v>40</v>
      </c>
      <c r="F1555" s="19">
        <f t="shared" si="312"/>
        <v>0</v>
      </c>
      <c r="G1555" s="19">
        <f t="shared" si="313"/>
        <v>0</v>
      </c>
      <c r="H1555" s="20">
        <f t="shared" si="314"/>
        <v>1.0103667425280004E-3</v>
      </c>
      <c r="J1555" s="7">
        <f>IF($A1555="二本差勝",先鋒分析!$D$14,IF($A1555="一本差勝",先鋒分析!$D$15,IF($A1555="引き分け",先鋒分析!$D$16,IF($A1555="一本差負",先鋒分析!$D$17,先鋒分析!$D$18))))</f>
        <v>0.26400000000000001</v>
      </c>
      <c r="K1555" s="19">
        <f t="shared" si="315"/>
        <v>0</v>
      </c>
      <c r="L1555" s="19">
        <f t="shared" si="316"/>
        <v>0</v>
      </c>
      <c r="M1555" s="7">
        <f>IF($B1555="二本差勝",次鋒分析!$D$14,IF($B1555="一本差勝",次鋒分析!$D$15,IF($B1555="引き分け",次鋒分析!$D$16,IF($B1555="一本差負",次鋒分析!$D$17,次鋒分析!$D$18))))</f>
        <v>0.26400000000000001</v>
      </c>
      <c r="N1555" s="1">
        <f t="shared" si="317"/>
        <v>0</v>
      </c>
      <c r="O1555" s="1">
        <f t="shared" si="318"/>
        <v>0</v>
      </c>
      <c r="P1555" s="7">
        <f>IF($C1555="二本差勝",中堅分析!$D$14,IF($C1555="一本差勝",中堅分析!$D$15,IF($C1555="引き分け",中堅分析!$D$16,IF($C1555="一本差負",中堅分析!$D$17,中堅分析!$D$18))))</f>
        <v>0.26400000000000001</v>
      </c>
      <c r="Q1555" s="1">
        <f t="shared" si="319"/>
        <v>0</v>
      </c>
      <c r="R1555" s="1">
        <f t="shared" si="320"/>
        <v>0</v>
      </c>
      <c r="S1555" s="7">
        <f>IF($D1555="二本差勝",副将分析!$D$14,IF($D1555="一本差勝",副将分析!$D$15,IF($D1555="引き分け",副将分析!$D$16,IF($D1555="一本差負",副将分析!$D$17,副将分析!$D$18))))</f>
        <v>0.26400000000000001</v>
      </c>
      <c r="T1555" s="1">
        <f t="shared" si="321"/>
        <v>0</v>
      </c>
      <c r="U1555" s="1">
        <f t="shared" si="322"/>
        <v>0</v>
      </c>
      <c r="V1555" s="7">
        <f>IF($E1555="二本差勝",大将分析!$D$14,IF($E1555="一本差勝",大将分析!$D$15,IF($E1555="引き分け",大将分析!$D$16,IF($E1555="一本差負",大将分析!$D$17,大将分析!$D$18))))</f>
        <v>0.20800000000000002</v>
      </c>
      <c r="W1555" s="1">
        <f t="shared" si="323"/>
        <v>1</v>
      </c>
      <c r="X1555" s="1">
        <f t="shared" si="324"/>
        <v>1</v>
      </c>
    </row>
    <row r="1556" spans="1:24" x14ac:dyDescent="0.15">
      <c r="A1556" s="1" t="s">
        <v>22</v>
      </c>
      <c r="B1556" s="1" t="s">
        <v>41</v>
      </c>
      <c r="C1556" s="1" t="s">
        <v>40</v>
      </c>
      <c r="D1556" s="1" t="s">
        <v>22</v>
      </c>
      <c r="E1556" s="1" t="s">
        <v>40</v>
      </c>
      <c r="F1556" s="19">
        <f t="shared" si="312"/>
        <v>0</v>
      </c>
      <c r="G1556" s="19">
        <f t="shared" si="313"/>
        <v>0</v>
      </c>
      <c r="H1556" s="20">
        <f t="shared" si="314"/>
        <v>6.2718817075200031E-4</v>
      </c>
      <c r="J1556" s="7">
        <f>IF($A1556="二本差勝",先鋒分析!$D$14,IF($A1556="一本差勝",先鋒分析!$D$15,IF($A1556="引き分け",先鋒分析!$D$16,IF($A1556="一本差負",先鋒分析!$D$17,先鋒分析!$D$18))))</f>
        <v>0.26400000000000001</v>
      </c>
      <c r="K1556" s="19">
        <f t="shared" si="315"/>
        <v>0</v>
      </c>
      <c r="L1556" s="19">
        <f t="shared" si="316"/>
        <v>0</v>
      </c>
      <c r="M1556" s="7">
        <f>IF($B1556="二本差勝",次鋒分析!$D$14,IF($B1556="一本差勝",次鋒分析!$D$15,IF($B1556="引き分け",次鋒分析!$D$16,IF($B1556="一本差負",次鋒分析!$D$17,次鋒分析!$D$18))))</f>
        <v>0.20800000000000002</v>
      </c>
      <c r="N1556" s="1">
        <f t="shared" si="317"/>
        <v>-1</v>
      </c>
      <c r="O1556" s="1">
        <f t="shared" si="318"/>
        <v>-1</v>
      </c>
      <c r="P1556" s="7">
        <f>IF($C1556="二本差勝",中堅分析!$D$14,IF($C1556="一本差勝",中堅分析!$D$15,IF($C1556="引き分け",中堅分析!$D$16,IF($C1556="一本差負",中堅分析!$D$17,中堅分析!$D$18))))</f>
        <v>0.20800000000000002</v>
      </c>
      <c r="Q1556" s="1">
        <f t="shared" si="319"/>
        <v>1</v>
      </c>
      <c r="R1556" s="1">
        <f t="shared" si="320"/>
        <v>1</v>
      </c>
      <c r="S1556" s="7">
        <f>IF($D1556="二本差勝",副将分析!$D$14,IF($D1556="一本差勝",副将分析!$D$15,IF($D1556="引き分け",副将分析!$D$16,IF($D1556="一本差負",副将分析!$D$17,副将分析!$D$18))))</f>
        <v>0.26400000000000001</v>
      </c>
      <c r="T1556" s="1">
        <f t="shared" si="321"/>
        <v>0</v>
      </c>
      <c r="U1556" s="1">
        <f t="shared" si="322"/>
        <v>0</v>
      </c>
      <c r="V1556" s="7">
        <f>IF($E1556="二本差勝",大将分析!$D$14,IF($E1556="一本差勝",大将分析!$D$15,IF($E1556="引き分け",大将分析!$D$16,IF($E1556="一本差負",大将分析!$D$17,大将分析!$D$18))))</f>
        <v>0.20800000000000002</v>
      </c>
      <c r="W1556" s="1">
        <f t="shared" si="323"/>
        <v>1</v>
      </c>
      <c r="X1556" s="1">
        <f t="shared" si="324"/>
        <v>1</v>
      </c>
    </row>
    <row r="1557" spans="1:24" x14ac:dyDescent="0.15">
      <c r="A1557" s="1" t="s">
        <v>22</v>
      </c>
      <c r="B1557" s="1" t="s">
        <v>42</v>
      </c>
      <c r="C1557" s="1" t="s">
        <v>39</v>
      </c>
      <c r="D1557" s="1" t="s">
        <v>22</v>
      </c>
      <c r="E1557" s="1" t="s">
        <v>40</v>
      </c>
      <c r="F1557" s="19">
        <f t="shared" si="312"/>
        <v>0</v>
      </c>
      <c r="G1557" s="19">
        <f t="shared" si="313"/>
        <v>0</v>
      </c>
      <c r="H1557" s="20">
        <f t="shared" si="314"/>
        <v>3.7111726080000027E-4</v>
      </c>
      <c r="J1557" s="7">
        <f>IF($A1557="二本差勝",先鋒分析!$D$14,IF($A1557="一本差勝",先鋒分析!$D$15,IF($A1557="引き分け",先鋒分析!$D$16,IF($A1557="一本差負",先鋒分析!$D$17,先鋒分析!$D$18))))</f>
        <v>0.26400000000000001</v>
      </c>
      <c r="K1557" s="19">
        <f t="shared" si="315"/>
        <v>0</v>
      </c>
      <c r="L1557" s="19">
        <f t="shared" si="316"/>
        <v>0</v>
      </c>
      <c r="M1557" s="7">
        <f>IF($B1557="二本差勝",次鋒分析!$D$14,IF($B1557="一本差勝",次鋒分析!$D$15,IF($B1557="引き分け",次鋒分析!$D$16,IF($B1557="一本差負",次鋒分析!$D$17,次鋒分析!$D$18))))</f>
        <v>0.16000000000000003</v>
      </c>
      <c r="N1557" s="1">
        <f t="shared" si="317"/>
        <v>-1</v>
      </c>
      <c r="O1557" s="1">
        <f t="shared" si="318"/>
        <v>-2</v>
      </c>
      <c r="P1557" s="7">
        <f>IF($C1557="二本差勝",中堅分析!$D$14,IF($C1557="一本差勝",中堅分析!$D$15,IF($C1557="引き分け",中堅分析!$D$16,IF($C1557="一本差負",中堅分析!$D$17,中堅分析!$D$18))))</f>
        <v>0.16000000000000003</v>
      </c>
      <c r="Q1557" s="1">
        <f t="shared" si="319"/>
        <v>1</v>
      </c>
      <c r="R1557" s="1">
        <f t="shared" si="320"/>
        <v>2</v>
      </c>
      <c r="S1557" s="7">
        <f>IF($D1557="二本差勝",副将分析!$D$14,IF($D1557="一本差勝",副将分析!$D$15,IF($D1557="引き分け",副将分析!$D$16,IF($D1557="一本差負",副将分析!$D$17,副将分析!$D$18))))</f>
        <v>0.26400000000000001</v>
      </c>
      <c r="T1557" s="1">
        <f t="shared" si="321"/>
        <v>0</v>
      </c>
      <c r="U1557" s="1">
        <f t="shared" si="322"/>
        <v>0</v>
      </c>
      <c r="V1557" s="7">
        <f>IF($E1557="二本差勝",大将分析!$D$14,IF($E1557="一本差勝",大将分析!$D$15,IF($E1557="引き分け",大将分析!$D$16,IF($E1557="一本差負",大将分析!$D$17,大将分析!$D$18))))</f>
        <v>0.20800000000000002</v>
      </c>
      <c r="W1557" s="1">
        <f t="shared" si="323"/>
        <v>1</v>
      </c>
      <c r="X1557" s="1">
        <f t="shared" si="324"/>
        <v>1</v>
      </c>
    </row>
    <row r="1558" spans="1:24" x14ac:dyDescent="0.15">
      <c r="A1558" s="1" t="s">
        <v>41</v>
      </c>
      <c r="B1558" s="1" t="s">
        <v>40</v>
      </c>
      <c r="C1558" s="1" t="s">
        <v>22</v>
      </c>
      <c r="D1558" s="1" t="s">
        <v>22</v>
      </c>
      <c r="E1558" s="1" t="s">
        <v>40</v>
      </c>
      <c r="F1558" s="19">
        <f t="shared" si="312"/>
        <v>0</v>
      </c>
      <c r="G1558" s="19">
        <f t="shared" si="313"/>
        <v>0</v>
      </c>
      <c r="H1558" s="20">
        <f t="shared" si="314"/>
        <v>6.2718817075200031E-4</v>
      </c>
      <c r="J1558" s="7">
        <f>IF($A1558="二本差勝",先鋒分析!$D$14,IF($A1558="一本差勝",先鋒分析!$D$15,IF($A1558="引き分け",先鋒分析!$D$16,IF($A1558="一本差負",先鋒分析!$D$17,先鋒分析!$D$18))))</f>
        <v>0.20800000000000002</v>
      </c>
      <c r="K1558" s="19">
        <f t="shared" si="315"/>
        <v>-1</v>
      </c>
      <c r="L1558" s="19">
        <f t="shared" si="316"/>
        <v>-1</v>
      </c>
      <c r="M1558" s="7">
        <f>IF($B1558="二本差勝",次鋒分析!$D$14,IF($B1558="一本差勝",次鋒分析!$D$15,IF($B1558="引き分け",次鋒分析!$D$16,IF($B1558="一本差負",次鋒分析!$D$17,次鋒分析!$D$18))))</f>
        <v>0.20800000000000002</v>
      </c>
      <c r="N1558" s="1">
        <f t="shared" si="317"/>
        <v>1</v>
      </c>
      <c r="O1558" s="1">
        <f t="shared" si="318"/>
        <v>1</v>
      </c>
      <c r="P1558" s="7">
        <f>IF($C1558="二本差勝",中堅分析!$D$14,IF($C1558="一本差勝",中堅分析!$D$15,IF($C1558="引き分け",中堅分析!$D$16,IF($C1558="一本差負",中堅分析!$D$17,中堅分析!$D$18))))</f>
        <v>0.26400000000000001</v>
      </c>
      <c r="Q1558" s="1">
        <f t="shared" si="319"/>
        <v>0</v>
      </c>
      <c r="R1558" s="1">
        <f t="shared" si="320"/>
        <v>0</v>
      </c>
      <c r="S1558" s="7">
        <f>IF($D1558="二本差勝",副将分析!$D$14,IF($D1558="一本差勝",副将分析!$D$15,IF($D1558="引き分け",副将分析!$D$16,IF($D1558="一本差負",副将分析!$D$17,副将分析!$D$18))))</f>
        <v>0.26400000000000001</v>
      </c>
      <c r="T1558" s="1">
        <f t="shared" si="321"/>
        <v>0</v>
      </c>
      <c r="U1558" s="1">
        <f t="shared" si="322"/>
        <v>0</v>
      </c>
      <c r="V1558" s="7">
        <f>IF($E1558="二本差勝",大将分析!$D$14,IF($E1558="一本差勝",大将分析!$D$15,IF($E1558="引き分け",大将分析!$D$16,IF($E1558="一本差負",大将分析!$D$17,大将分析!$D$18))))</f>
        <v>0.20800000000000002</v>
      </c>
      <c r="W1558" s="1">
        <f t="shared" si="323"/>
        <v>1</v>
      </c>
      <c r="X1558" s="1">
        <f t="shared" si="324"/>
        <v>1</v>
      </c>
    </row>
    <row r="1559" spans="1:24" x14ac:dyDescent="0.15">
      <c r="A1559" s="1" t="s">
        <v>41</v>
      </c>
      <c r="B1559" s="1" t="s">
        <v>22</v>
      </c>
      <c r="C1559" s="1" t="s">
        <v>40</v>
      </c>
      <c r="D1559" s="1" t="s">
        <v>22</v>
      </c>
      <c r="E1559" s="1" t="s">
        <v>40</v>
      </c>
      <c r="F1559" s="19">
        <f t="shared" si="312"/>
        <v>0</v>
      </c>
      <c r="G1559" s="19">
        <f t="shared" si="313"/>
        <v>0</v>
      </c>
      <c r="H1559" s="20">
        <f t="shared" si="314"/>
        <v>6.2718817075200031E-4</v>
      </c>
      <c r="J1559" s="7">
        <f>IF($A1559="二本差勝",先鋒分析!$D$14,IF($A1559="一本差勝",先鋒分析!$D$15,IF($A1559="引き分け",先鋒分析!$D$16,IF($A1559="一本差負",先鋒分析!$D$17,先鋒分析!$D$18))))</f>
        <v>0.20800000000000002</v>
      </c>
      <c r="K1559" s="19">
        <f t="shared" si="315"/>
        <v>-1</v>
      </c>
      <c r="L1559" s="19">
        <f t="shared" si="316"/>
        <v>-1</v>
      </c>
      <c r="M1559" s="7">
        <f>IF($B1559="二本差勝",次鋒分析!$D$14,IF($B1559="一本差勝",次鋒分析!$D$15,IF($B1559="引き分け",次鋒分析!$D$16,IF($B1559="一本差負",次鋒分析!$D$17,次鋒分析!$D$18))))</f>
        <v>0.26400000000000001</v>
      </c>
      <c r="N1559" s="1">
        <f t="shared" si="317"/>
        <v>0</v>
      </c>
      <c r="O1559" s="1">
        <f t="shared" si="318"/>
        <v>0</v>
      </c>
      <c r="P1559" s="7">
        <f>IF($C1559="二本差勝",中堅分析!$D$14,IF($C1559="一本差勝",中堅分析!$D$15,IF($C1559="引き分け",中堅分析!$D$16,IF($C1559="一本差負",中堅分析!$D$17,中堅分析!$D$18))))</f>
        <v>0.20800000000000002</v>
      </c>
      <c r="Q1559" s="1">
        <f t="shared" si="319"/>
        <v>1</v>
      </c>
      <c r="R1559" s="1">
        <f t="shared" si="320"/>
        <v>1</v>
      </c>
      <c r="S1559" s="7">
        <f>IF($D1559="二本差勝",副将分析!$D$14,IF($D1559="一本差勝",副将分析!$D$15,IF($D1559="引き分け",副将分析!$D$16,IF($D1559="一本差負",副将分析!$D$17,副将分析!$D$18))))</f>
        <v>0.26400000000000001</v>
      </c>
      <c r="T1559" s="1">
        <f t="shared" si="321"/>
        <v>0</v>
      </c>
      <c r="U1559" s="1">
        <f t="shared" si="322"/>
        <v>0</v>
      </c>
      <c r="V1559" s="7">
        <f>IF($E1559="二本差勝",大将分析!$D$14,IF($E1559="一本差勝",大将分析!$D$15,IF($E1559="引き分け",大将分析!$D$16,IF($E1559="一本差負",大将分析!$D$17,大将分析!$D$18))))</f>
        <v>0.20800000000000002</v>
      </c>
      <c r="W1559" s="1">
        <f t="shared" si="323"/>
        <v>1</v>
      </c>
      <c r="X1559" s="1">
        <f t="shared" si="324"/>
        <v>1</v>
      </c>
    </row>
    <row r="1560" spans="1:24" x14ac:dyDescent="0.15">
      <c r="A1560" s="1" t="s">
        <v>42</v>
      </c>
      <c r="B1560" s="1" t="s">
        <v>39</v>
      </c>
      <c r="C1560" s="1" t="s">
        <v>22</v>
      </c>
      <c r="D1560" s="1" t="s">
        <v>22</v>
      </c>
      <c r="E1560" s="1" t="s">
        <v>40</v>
      </c>
      <c r="F1560" s="19">
        <f t="shared" si="312"/>
        <v>0</v>
      </c>
      <c r="G1560" s="19">
        <f t="shared" si="313"/>
        <v>0</v>
      </c>
      <c r="H1560" s="20">
        <f t="shared" si="314"/>
        <v>3.7111726080000027E-4</v>
      </c>
      <c r="J1560" s="7">
        <f>IF($A1560="二本差勝",先鋒分析!$D$14,IF($A1560="一本差勝",先鋒分析!$D$15,IF($A1560="引き分け",先鋒分析!$D$16,IF($A1560="一本差負",先鋒分析!$D$17,先鋒分析!$D$18))))</f>
        <v>0.16000000000000003</v>
      </c>
      <c r="K1560" s="19">
        <f t="shared" si="315"/>
        <v>-1</v>
      </c>
      <c r="L1560" s="19">
        <f t="shared" si="316"/>
        <v>-2</v>
      </c>
      <c r="M1560" s="7">
        <f>IF($B1560="二本差勝",次鋒分析!$D$14,IF($B1560="一本差勝",次鋒分析!$D$15,IF($B1560="引き分け",次鋒分析!$D$16,IF($B1560="一本差負",次鋒分析!$D$17,次鋒分析!$D$18))))</f>
        <v>0.16000000000000003</v>
      </c>
      <c r="N1560" s="1">
        <f t="shared" si="317"/>
        <v>1</v>
      </c>
      <c r="O1560" s="1">
        <f t="shared" si="318"/>
        <v>2</v>
      </c>
      <c r="P1560" s="7">
        <f>IF($C1560="二本差勝",中堅分析!$D$14,IF($C1560="一本差勝",中堅分析!$D$15,IF($C1560="引き分け",中堅分析!$D$16,IF($C1560="一本差負",中堅分析!$D$17,中堅分析!$D$18))))</f>
        <v>0.26400000000000001</v>
      </c>
      <c r="Q1560" s="1">
        <f t="shared" si="319"/>
        <v>0</v>
      </c>
      <c r="R1560" s="1">
        <f t="shared" si="320"/>
        <v>0</v>
      </c>
      <c r="S1560" s="7">
        <f>IF($D1560="二本差勝",副将分析!$D$14,IF($D1560="一本差勝",副将分析!$D$15,IF($D1560="引き分け",副将分析!$D$16,IF($D1560="一本差負",副将分析!$D$17,副将分析!$D$18))))</f>
        <v>0.26400000000000001</v>
      </c>
      <c r="T1560" s="1">
        <f t="shared" si="321"/>
        <v>0</v>
      </c>
      <c r="U1560" s="1">
        <f t="shared" si="322"/>
        <v>0</v>
      </c>
      <c r="V1560" s="7">
        <f>IF($E1560="二本差勝",大将分析!$D$14,IF($E1560="一本差勝",大将分析!$D$15,IF($E1560="引き分け",大将分析!$D$16,IF($E1560="一本差負",大将分析!$D$17,大将分析!$D$18))))</f>
        <v>0.20800000000000002</v>
      </c>
      <c r="W1560" s="1">
        <f t="shared" si="323"/>
        <v>1</v>
      </c>
      <c r="X1560" s="1">
        <f t="shared" si="324"/>
        <v>1</v>
      </c>
    </row>
    <row r="1561" spans="1:24" x14ac:dyDescent="0.15">
      <c r="A1561" s="1" t="s">
        <v>42</v>
      </c>
      <c r="B1561" s="1" t="s">
        <v>22</v>
      </c>
      <c r="C1561" s="1" t="s">
        <v>39</v>
      </c>
      <c r="D1561" s="1" t="s">
        <v>22</v>
      </c>
      <c r="E1561" s="1" t="s">
        <v>40</v>
      </c>
      <c r="F1561" s="19">
        <f t="shared" si="312"/>
        <v>0</v>
      </c>
      <c r="G1561" s="19">
        <f t="shared" si="313"/>
        <v>0</v>
      </c>
      <c r="H1561" s="20">
        <f t="shared" si="314"/>
        <v>3.7111726080000027E-4</v>
      </c>
      <c r="J1561" s="7">
        <f>IF($A1561="二本差勝",先鋒分析!$D$14,IF($A1561="一本差勝",先鋒分析!$D$15,IF($A1561="引き分け",先鋒分析!$D$16,IF($A1561="一本差負",先鋒分析!$D$17,先鋒分析!$D$18))))</f>
        <v>0.16000000000000003</v>
      </c>
      <c r="K1561" s="19">
        <f t="shared" si="315"/>
        <v>-1</v>
      </c>
      <c r="L1561" s="19">
        <f t="shared" si="316"/>
        <v>-2</v>
      </c>
      <c r="M1561" s="7">
        <f>IF($B1561="二本差勝",次鋒分析!$D$14,IF($B1561="一本差勝",次鋒分析!$D$15,IF($B1561="引き分け",次鋒分析!$D$16,IF($B1561="一本差負",次鋒分析!$D$17,次鋒分析!$D$18))))</f>
        <v>0.26400000000000001</v>
      </c>
      <c r="N1561" s="1">
        <f t="shared" si="317"/>
        <v>0</v>
      </c>
      <c r="O1561" s="1">
        <f t="shared" si="318"/>
        <v>0</v>
      </c>
      <c r="P1561" s="7">
        <f>IF($C1561="二本差勝",中堅分析!$D$14,IF($C1561="一本差勝",中堅分析!$D$15,IF($C1561="引き分け",中堅分析!$D$16,IF($C1561="一本差負",中堅分析!$D$17,中堅分析!$D$18))))</f>
        <v>0.16000000000000003</v>
      </c>
      <c r="Q1561" s="1">
        <f t="shared" si="319"/>
        <v>1</v>
      </c>
      <c r="R1561" s="1">
        <f t="shared" si="320"/>
        <v>2</v>
      </c>
      <c r="S1561" s="7">
        <f>IF($D1561="二本差勝",副将分析!$D$14,IF($D1561="一本差勝",副将分析!$D$15,IF($D1561="引き分け",副将分析!$D$16,IF($D1561="一本差負",副将分析!$D$17,副将分析!$D$18))))</f>
        <v>0.26400000000000001</v>
      </c>
      <c r="T1561" s="1">
        <f t="shared" si="321"/>
        <v>0</v>
      </c>
      <c r="U1561" s="1">
        <f t="shared" si="322"/>
        <v>0</v>
      </c>
      <c r="V1561" s="7">
        <f>IF($E1561="二本差勝",大将分析!$D$14,IF($E1561="一本差勝",大将分析!$D$15,IF($E1561="引き分け",大将分析!$D$16,IF($E1561="一本差負",大将分析!$D$17,大将分析!$D$18))))</f>
        <v>0.20800000000000002</v>
      </c>
      <c r="W1561" s="1">
        <f t="shared" si="323"/>
        <v>1</v>
      </c>
      <c r="X1561" s="1">
        <f t="shared" si="324"/>
        <v>1</v>
      </c>
    </row>
    <row r="1562" spans="1:24" x14ac:dyDescent="0.15">
      <c r="A1562" s="1" t="s">
        <v>39</v>
      </c>
      <c r="B1562" s="1" t="s">
        <v>22</v>
      </c>
      <c r="C1562" s="1" t="s">
        <v>42</v>
      </c>
      <c r="D1562" s="1" t="s">
        <v>22</v>
      </c>
      <c r="E1562" s="1" t="s">
        <v>22</v>
      </c>
      <c r="F1562" s="19">
        <f t="shared" si="312"/>
        <v>0</v>
      </c>
      <c r="G1562" s="19">
        <f t="shared" si="313"/>
        <v>0</v>
      </c>
      <c r="H1562" s="20">
        <f t="shared" si="314"/>
        <v>4.7103344640000034E-4</v>
      </c>
      <c r="J1562" s="7">
        <f>IF($A1562="二本差勝",先鋒分析!$D$14,IF($A1562="一本差勝",先鋒分析!$D$15,IF($A1562="引き分け",先鋒分析!$D$16,IF($A1562="一本差負",先鋒分析!$D$17,先鋒分析!$D$18))))</f>
        <v>0.16000000000000003</v>
      </c>
      <c r="K1562" s="19">
        <f t="shared" si="315"/>
        <v>1</v>
      </c>
      <c r="L1562" s="19">
        <f t="shared" si="316"/>
        <v>2</v>
      </c>
      <c r="M1562" s="7">
        <f>IF($B1562="二本差勝",次鋒分析!$D$14,IF($B1562="一本差勝",次鋒分析!$D$15,IF($B1562="引き分け",次鋒分析!$D$16,IF($B1562="一本差負",次鋒分析!$D$17,次鋒分析!$D$18))))</f>
        <v>0.26400000000000001</v>
      </c>
      <c r="N1562" s="1">
        <f t="shared" si="317"/>
        <v>0</v>
      </c>
      <c r="O1562" s="1">
        <f t="shared" si="318"/>
        <v>0</v>
      </c>
      <c r="P1562" s="7">
        <f>IF($C1562="二本差勝",中堅分析!$D$14,IF($C1562="一本差勝",中堅分析!$D$15,IF($C1562="引き分け",中堅分析!$D$16,IF($C1562="一本差負",中堅分析!$D$17,中堅分析!$D$18))))</f>
        <v>0.16000000000000003</v>
      </c>
      <c r="Q1562" s="1">
        <f t="shared" si="319"/>
        <v>-1</v>
      </c>
      <c r="R1562" s="1">
        <f t="shared" si="320"/>
        <v>-2</v>
      </c>
      <c r="S1562" s="7">
        <f>IF($D1562="二本差勝",副将分析!$D$14,IF($D1562="一本差勝",副将分析!$D$15,IF($D1562="引き分け",副将分析!$D$16,IF($D1562="一本差負",副将分析!$D$17,副将分析!$D$18))))</f>
        <v>0.26400000000000001</v>
      </c>
      <c r="T1562" s="1">
        <f t="shared" si="321"/>
        <v>0</v>
      </c>
      <c r="U1562" s="1">
        <f t="shared" si="322"/>
        <v>0</v>
      </c>
      <c r="V1562" s="7">
        <f>IF($E1562="二本差勝",大将分析!$D$14,IF($E1562="一本差勝",大将分析!$D$15,IF($E1562="引き分け",大将分析!$D$16,IF($E1562="一本差負",大将分析!$D$17,大将分析!$D$18))))</f>
        <v>0.26400000000000001</v>
      </c>
      <c r="W1562" s="1">
        <f t="shared" si="323"/>
        <v>0</v>
      </c>
      <c r="X1562" s="1">
        <f t="shared" si="324"/>
        <v>0</v>
      </c>
    </row>
    <row r="1563" spans="1:24" x14ac:dyDescent="0.15">
      <c r="A1563" s="1" t="s">
        <v>39</v>
      </c>
      <c r="B1563" s="1" t="s">
        <v>42</v>
      </c>
      <c r="C1563" s="1" t="s">
        <v>22</v>
      </c>
      <c r="D1563" s="1" t="s">
        <v>22</v>
      </c>
      <c r="E1563" s="1" t="s">
        <v>22</v>
      </c>
      <c r="F1563" s="19">
        <f t="shared" si="312"/>
        <v>0</v>
      </c>
      <c r="G1563" s="19">
        <f t="shared" si="313"/>
        <v>0</v>
      </c>
      <c r="H1563" s="20">
        <f t="shared" si="314"/>
        <v>4.7103344640000034E-4</v>
      </c>
      <c r="J1563" s="7">
        <f>IF($A1563="二本差勝",先鋒分析!$D$14,IF($A1563="一本差勝",先鋒分析!$D$15,IF($A1563="引き分け",先鋒分析!$D$16,IF($A1563="一本差負",先鋒分析!$D$17,先鋒分析!$D$18))))</f>
        <v>0.16000000000000003</v>
      </c>
      <c r="K1563" s="19">
        <f t="shared" si="315"/>
        <v>1</v>
      </c>
      <c r="L1563" s="19">
        <f t="shared" si="316"/>
        <v>2</v>
      </c>
      <c r="M1563" s="7">
        <f>IF($B1563="二本差勝",次鋒分析!$D$14,IF($B1563="一本差勝",次鋒分析!$D$15,IF($B1563="引き分け",次鋒分析!$D$16,IF($B1563="一本差負",次鋒分析!$D$17,次鋒分析!$D$18))))</f>
        <v>0.16000000000000003</v>
      </c>
      <c r="N1563" s="1">
        <f t="shared" si="317"/>
        <v>-1</v>
      </c>
      <c r="O1563" s="1">
        <f t="shared" si="318"/>
        <v>-2</v>
      </c>
      <c r="P1563" s="7">
        <f>IF($C1563="二本差勝",中堅分析!$D$14,IF($C1563="一本差勝",中堅分析!$D$15,IF($C1563="引き分け",中堅分析!$D$16,IF($C1563="一本差負",中堅分析!$D$17,中堅分析!$D$18))))</f>
        <v>0.26400000000000001</v>
      </c>
      <c r="Q1563" s="1">
        <f t="shared" si="319"/>
        <v>0</v>
      </c>
      <c r="R1563" s="1">
        <f t="shared" si="320"/>
        <v>0</v>
      </c>
      <c r="S1563" s="7">
        <f>IF($D1563="二本差勝",副将分析!$D$14,IF($D1563="一本差勝",副将分析!$D$15,IF($D1563="引き分け",副将分析!$D$16,IF($D1563="一本差負",副将分析!$D$17,副将分析!$D$18))))</f>
        <v>0.26400000000000001</v>
      </c>
      <c r="T1563" s="1">
        <f t="shared" si="321"/>
        <v>0</v>
      </c>
      <c r="U1563" s="1">
        <f t="shared" si="322"/>
        <v>0</v>
      </c>
      <c r="V1563" s="7">
        <f>IF($E1563="二本差勝",大将分析!$D$14,IF($E1563="一本差勝",大将分析!$D$15,IF($E1563="引き分け",大将分析!$D$16,IF($E1563="一本差負",大将分析!$D$17,大将分析!$D$18))))</f>
        <v>0.26400000000000001</v>
      </c>
      <c r="W1563" s="1">
        <f t="shared" si="323"/>
        <v>0</v>
      </c>
      <c r="X1563" s="1">
        <f t="shared" si="324"/>
        <v>0</v>
      </c>
    </row>
    <row r="1564" spans="1:24" x14ac:dyDescent="0.15">
      <c r="A1564" s="1" t="s">
        <v>40</v>
      </c>
      <c r="B1564" s="1" t="s">
        <v>22</v>
      </c>
      <c r="C1564" s="1" t="s">
        <v>41</v>
      </c>
      <c r="D1564" s="1" t="s">
        <v>22</v>
      </c>
      <c r="E1564" s="1" t="s">
        <v>22</v>
      </c>
      <c r="F1564" s="19">
        <f t="shared" si="312"/>
        <v>0</v>
      </c>
      <c r="G1564" s="19">
        <f t="shared" si="313"/>
        <v>0</v>
      </c>
      <c r="H1564" s="20">
        <f t="shared" si="314"/>
        <v>7.9604652441600033E-4</v>
      </c>
      <c r="J1564" s="7">
        <f>IF($A1564="二本差勝",先鋒分析!$D$14,IF($A1564="一本差勝",先鋒分析!$D$15,IF($A1564="引き分け",先鋒分析!$D$16,IF($A1564="一本差負",先鋒分析!$D$17,先鋒分析!$D$18))))</f>
        <v>0.20800000000000002</v>
      </c>
      <c r="K1564" s="19">
        <f t="shared" si="315"/>
        <v>1</v>
      </c>
      <c r="L1564" s="19">
        <f t="shared" si="316"/>
        <v>1</v>
      </c>
      <c r="M1564" s="7">
        <f>IF($B1564="二本差勝",次鋒分析!$D$14,IF($B1564="一本差勝",次鋒分析!$D$15,IF($B1564="引き分け",次鋒分析!$D$16,IF($B1564="一本差負",次鋒分析!$D$17,次鋒分析!$D$18))))</f>
        <v>0.26400000000000001</v>
      </c>
      <c r="N1564" s="1">
        <f t="shared" si="317"/>
        <v>0</v>
      </c>
      <c r="O1564" s="1">
        <f t="shared" si="318"/>
        <v>0</v>
      </c>
      <c r="P1564" s="7">
        <f>IF($C1564="二本差勝",中堅分析!$D$14,IF($C1564="一本差勝",中堅分析!$D$15,IF($C1564="引き分け",中堅分析!$D$16,IF($C1564="一本差負",中堅分析!$D$17,中堅分析!$D$18))))</f>
        <v>0.20800000000000002</v>
      </c>
      <c r="Q1564" s="1">
        <f t="shared" si="319"/>
        <v>-1</v>
      </c>
      <c r="R1564" s="1">
        <f t="shared" si="320"/>
        <v>-1</v>
      </c>
      <c r="S1564" s="7">
        <f>IF($D1564="二本差勝",副将分析!$D$14,IF($D1564="一本差勝",副将分析!$D$15,IF($D1564="引き分け",副将分析!$D$16,IF($D1564="一本差負",副将分析!$D$17,副将分析!$D$18))))</f>
        <v>0.26400000000000001</v>
      </c>
      <c r="T1564" s="1">
        <f t="shared" si="321"/>
        <v>0</v>
      </c>
      <c r="U1564" s="1">
        <f t="shared" si="322"/>
        <v>0</v>
      </c>
      <c r="V1564" s="7">
        <f>IF($E1564="二本差勝",大将分析!$D$14,IF($E1564="一本差勝",大将分析!$D$15,IF($E1564="引き分け",大将分析!$D$16,IF($E1564="一本差負",大将分析!$D$17,大将分析!$D$18))))</f>
        <v>0.26400000000000001</v>
      </c>
      <c r="W1564" s="1">
        <f t="shared" si="323"/>
        <v>0</v>
      </c>
      <c r="X1564" s="1">
        <f t="shared" si="324"/>
        <v>0</v>
      </c>
    </row>
    <row r="1565" spans="1:24" x14ac:dyDescent="0.15">
      <c r="A1565" s="1" t="s">
        <v>40</v>
      </c>
      <c r="B1565" s="1" t="s">
        <v>41</v>
      </c>
      <c r="C1565" s="1" t="s">
        <v>22</v>
      </c>
      <c r="D1565" s="1" t="s">
        <v>22</v>
      </c>
      <c r="E1565" s="1" t="s">
        <v>22</v>
      </c>
      <c r="F1565" s="19">
        <f t="shared" si="312"/>
        <v>0</v>
      </c>
      <c r="G1565" s="19">
        <f t="shared" si="313"/>
        <v>0</v>
      </c>
      <c r="H1565" s="20">
        <f t="shared" si="314"/>
        <v>7.9604652441600033E-4</v>
      </c>
      <c r="J1565" s="7">
        <f>IF($A1565="二本差勝",先鋒分析!$D$14,IF($A1565="一本差勝",先鋒分析!$D$15,IF($A1565="引き分け",先鋒分析!$D$16,IF($A1565="一本差負",先鋒分析!$D$17,先鋒分析!$D$18))))</f>
        <v>0.20800000000000002</v>
      </c>
      <c r="K1565" s="19">
        <f t="shared" si="315"/>
        <v>1</v>
      </c>
      <c r="L1565" s="19">
        <f t="shared" si="316"/>
        <v>1</v>
      </c>
      <c r="M1565" s="7">
        <f>IF($B1565="二本差勝",次鋒分析!$D$14,IF($B1565="一本差勝",次鋒分析!$D$15,IF($B1565="引き分け",次鋒分析!$D$16,IF($B1565="一本差負",次鋒分析!$D$17,次鋒分析!$D$18))))</f>
        <v>0.20800000000000002</v>
      </c>
      <c r="N1565" s="1">
        <f t="shared" si="317"/>
        <v>-1</v>
      </c>
      <c r="O1565" s="1">
        <f t="shared" si="318"/>
        <v>-1</v>
      </c>
      <c r="P1565" s="7">
        <f>IF($C1565="二本差勝",中堅分析!$D$14,IF($C1565="一本差勝",中堅分析!$D$15,IF($C1565="引き分け",中堅分析!$D$16,IF($C1565="一本差負",中堅分析!$D$17,中堅分析!$D$18))))</f>
        <v>0.26400000000000001</v>
      </c>
      <c r="Q1565" s="1">
        <f t="shared" si="319"/>
        <v>0</v>
      </c>
      <c r="R1565" s="1">
        <f t="shared" si="320"/>
        <v>0</v>
      </c>
      <c r="S1565" s="7">
        <f>IF($D1565="二本差勝",副将分析!$D$14,IF($D1565="一本差勝",副将分析!$D$15,IF($D1565="引き分け",副将分析!$D$16,IF($D1565="一本差負",副将分析!$D$17,副将分析!$D$18))))</f>
        <v>0.26400000000000001</v>
      </c>
      <c r="T1565" s="1">
        <f t="shared" si="321"/>
        <v>0</v>
      </c>
      <c r="U1565" s="1">
        <f t="shared" si="322"/>
        <v>0</v>
      </c>
      <c r="V1565" s="7">
        <f>IF($E1565="二本差勝",大将分析!$D$14,IF($E1565="一本差勝",大将分析!$D$15,IF($E1565="引き分け",大将分析!$D$16,IF($E1565="一本差負",大将分析!$D$17,大将分析!$D$18))))</f>
        <v>0.26400000000000001</v>
      </c>
      <c r="W1565" s="1">
        <f t="shared" si="323"/>
        <v>0</v>
      </c>
      <c r="X1565" s="1">
        <f t="shared" si="324"/>
        <v>0</v>
      </c>
    </row>
    <row r="1566" spans="1:24" x14ac:dyDescent="0.15">
      <c r="A1566" s="1" t="s">
        <v>22</v>
      </c>
      <c r="B1566" s="1" t="s">
        <v>39</v>
      </c>
      <c r="C1566" s="1" t="s">
        <v>42</v>
      </c>
      <c r="D1566" s="1" t="s">
        <v>22</v>
      </c>
      <c r="E1566" s="1" t="s">
        <v>22</v>
      </c>
      <c r="F1566" s="19">
        <f t="shared" si="312"/>
        <v>0</v>
      </c>
      <c r="G1566" s="19">
        <f t="shared" si="313"/>
        <v>0</v>
      </c>
      <c r="H1566" s="20">
        <f t="shared" si="314"/>
        <v>4.7103344640000034E-4</v>
      </c>
      <c r="J1566" s="7">
        <f>IF($A1566="二本差勝",先鋒分析!$D$14,IF($A1566="一本差勝",先鋒分析!$D$15,IF($A1566="引き分け",先鋒分析!$D$16,IF($A1566="一本差負",先鋒分析!$D$17,先鋒分析!$D$18))))</f>
        <v>0.26400000000000001</v>
      </c>
      <c r="K1566" s="19">
        <f t="shared" si="315"/>
        <v>0</v>
      </c>
      <c r="L1566" s="19">
        <f t="shared" si="316"/>
        <v>0</v>
      </c>
      <c r="M1566" s="7">
        <f>IF($B1566="二本差勝",次鋒分析!$D$14,IF($B1566="一本差勝",次鋒分析!$D$15,IF($B1566="引き分け",次鋒分析!$D$16,IF($B1566="一本差負",次鋒分析!$D$17,次鋒分析!$D$18))))</f>
        <v>0.16000000000000003</v>
      </c>
      <c r="N1566" s="1">
        <f t="shared" si="317"/>
        <v>1</v>
      </c>
      <c r="O1566" s="1">
        <f t="shared" si="318"/>
        <v>2</v>
      </c>
      <c r="P1566" s="7">
        <f>IF($C1566="二本差勝",中堅分析!$D$14,IF($C1566="一本差勝",中堅分析!$D$15,IF($C1566="引き分け",中堅分析!$D$16,IF($C1566="一本差負",中堅分析!$D$17,中堅分析!$D$18))))</f>
        <v>0.16000000000000003</v>
      </c>
      <c r="Q1566" s="1">
        <f t="shared" si="319"/>
        <v>-1</v>
      </c>
      <c r="R1566" s="1">
        <f t="shared" si="320"/>
        <v>-2</v>
      </c>
      <c r="S1566" s="7">
        <f>IF($D1566="二本差勝",副将分析!$D$14,IF($D1566="一本差勝",副将分析!$D$15,IF($D1566="引き分け",副将分析!$D$16,IF($D1566="一本差負",副将分析!$D$17,副将分析!$D$18))))</f>
        <v>0.26400000000000001</v>
      </c>
      <c r="T1566" s="1">
        <f t="shared" si="321"/>
        <v>0</v>
      </c>
      <c r="U1566" s="1">
        <f t="shared" si="322"/>
        <v>0</v>
      </c>
      <c r="V1566" s="7">
        <f>IF($E1566="二本差勝",大将分析!$D$14,IF($E1566="一本差勝",大将分析!$D$15,IF($E1566="引き分け",大将分析!$D$16,IF($E1566="一本差負",大将分析!$D$17,大将分析!$D$18))))</f>
        <v>0.26400000000000001</v>
      </c>
      <c r="W1566" s="1">
        <f t="shared" si="323"/>
        <v>0</v>
      </c>
      <c r="X1566" s="1">
        <f t="shared" si="324"/>
        <v>0</v>
      </c>
    </row>
    <row r="1567" spans="1:24" x14ac:dyDescent="0.15">
      <c r="A1567" s="1" t="s">
        <v>22</v>
      </c>
      <c r="B1567" s="1" t="s">
        <v>40</v>
      </c>
      <c r="C1567" s="1" t="s">
        <v>41</v>
      </c>
      <c r="D1567" s="1" t="s">
        <v>22</v>
      </c>
      <c r="E1567" s="1" t="s">
        <v>22</v>
      </c>
      <c r="F1567" s="19">
        <f t="shared" si="312"/>
        <v>0</v>
      </c>
      <c r="G1567" s="19">
        <f t="shared" si="313"/>
        <v>0</v>
      </c>
      <c r="H1567" s="20">
        <f t="shared" si="314"/>
        <v>7.9604652441600033E-4</v>
      </c>
      <c r="J1567" s="7">
        <f>IF($A1567="二本差勝",先鋒分析!$D$14,IF($A1567="一本差勝",先鋒分析!$D$15,IF($A1567="引き分け",先鋒分析!$D$16,IF($A1567="一本差負",先鋒分析!$D$17,先鋒分析!$D$18))))</f>
        <v>0.26400000000000001</v>
      </c>
      <c r="K1567" s="19">
        <f t="shared" si="315"/>
        <v>0</v>
      </c>
      <c r="L1567" s="19">
        <f t="shared" si="316"/>
        <v>0</v>
      </c>
      <c r="M1567" s="7">
        <f>IF($B1567="二本差勝",次鋒分析!$D$14,IF($B1567="一本差勝",次鋒分析!$D$15,IF($B1567="引き分け",次鋒分析!$D$16,IF($B1567="一本差負",次鋒分析!$D$17,次鋒分析!$D$18))))</f>
        <v>0.20800000000000002</v>
      </c>
      <c r="N1567" s="1">
        <f t="shared" si="317"/>
        <v>1</v>
      </c>
      <c r="O1567" s="1">
        <f t="shared" si="318"/>
        <v>1</v>
      </c>
      <c r="P1567" s="7">
        <f>IF($C1567="二本差勝",中堅分析!$D$14,IF($C1567="一本差勝",中堅分析!$D$15,IF($C1567="引き分け",中堅分析!$D$16,IF($C1567="一本差負",中堅分析!$D$17,中堅分析!$D$18))))</f>
        <v>0.20800000000000002</v>
      </c>
      <c r="Q1567" s="1">
        <f t="shared" si="319"/>
        <v>-1</v>
      </c>
      <c r="R1567" s="1">
        <f t="shared" si="320"/>
        <v>-1</v>
      </c>
      <c r="S1567" s="7">
        <f>IF($D1567="二本差勝",副将分析!$D$14,IF($D1567="一本差勝",副将分析!$D$15,IF($D1567="引き分け",副将分析!$D$16,IF($D1567="一本差負",副将分析!$D$17,副将分析!$D$18))))</f>
        <v>0.26400000000000001</v>
      </c>
      <c r="T1567" s="1">
        <f t="shared" si="321"/>
        <v>0</v>
      </c>
      <c r="U1567" s="1">
        <f t="shared" si="322"/>
        <v>0</v>
      </c>
      <c r="V1567" s="7">
        <f>IF($E1567="二本差勝",大将分析!$D$14,IF($E1567="一本差勝",大将分析!$D$15,IF($E1567="引き分け",大将分析!$D$16,IF($E1567="一本差負",大将分析!$D$17,大将分析!$D$18))))</f>
        <v>0.26400000000000001</v>
      </c>
      <c r="W1567" s="1">
        <f t="shared" si="323"/>
        <v>0</v>
      </c>
      <c r="X1567" s="1">
        <f t="shared" si="324"/>
        <v>0</v>
      </c>
    </row>
    <row r="1568" spans="1:24" x14ac:dyDescent="0.15">
      <c r="A1568" s="1" t="s">
        <v>22</v>
      </c>
      <c r="B1568" s="1" t="s">
        <v>22</v>
      </c>
      <c r="C1568" s="1" t="s">
        <v>22</v>
      </c>
      <c r="D1568" s="1" t="s">
        <v>22</v>
      </c>
      <c r="E1568" s="1" t="s">
        <v>22</v>
      </c>
      <c r="F1568" s="19">
        <f t="shared" si="312"/>
        <v>0</v>
      </c>
      <c r="G1568" s="19">
        <f t="shared" si="313"/>
        <v>0</v>
      </c>
      <c r="H1568" s="20">
        <f t="shared" si="314"/>
        <v>1.2823885578240005E-3</v>
      </c>
      <c r="J1568" s="7">
        <f>IF($A1568="二本差勝",先鋒分析!$D$14,IF($A1568="一本差勝",先鋒分析!$D$15,IF($A1568="引き分け",先鋒分析!$D$16,IF($A1568="一本差負",先鋒分析!$D$17,先鋒分析!$D$18))))</f>
        <v>0.26400000000000001</v>
      </c>
      <c r="K1568" s="19">
        <f t="shared" si="315"/>
        <v>0</v>
      </c>
      <c r="L1568" s="19">
        <f t="shared" si="316"/>
        <v>0</v>
      </c>
      <c r="M1568" s="7">
        <f>IF($B1568="二本差勝",次鋒分析!$D$14,IF($B1568="一本差勝",次鋒分析!$D$15,IF($B1568="引き分け",次鋒分析!$D$16,IF($B1568="一本差負",次鋒分析!$D$17,次鋒分析!$D$18))))</f>
        <v>0.26400000000000001</v>
      </c>
      <c r="N1568" s="1">
        <f t="shared" si="317"/>
        <v>0</v>
      </c>
      <c r="O1568" s="1">
        <f t="shared" si="318"/>
        <v>0</v>
      </c>
      <c r="P1568" s="7">
        <f>IF($C1568="二本差勝",中堅分析!$D$14,IF($C1568="一本差勝",中堅分析!$D$15,IF($C1568="引き分け",中堅分析!$D$16,IF($C1568="一本差負",中堅分析!$D$17,中堅分析!$D$18))))</f>
        <v>0.26400000000000001</v>
      </c>
      <c r="Q1568" s="1">
        <f t="shared" si="319"/>
        <v>0</v>
      </c>
      <c r="R1568" s="1">
        <f t="shared" si="320"/>
        <v>0</v>
      </c>
      <c r="S1568" s="7">
        <f>IF($D1568="二本差勝",副将分析!$D$14,IF($D1568="一本差勝",副将分析!$D$15,IF($D1568="引き分け",副将分析!$D$16,IF($D1568="一本差負",副将分析!$D$17,副将分析!$D$18))))</f>
        <v>0.26400000000000001</v>
      </c>
      <c r="T1568" s="1">
        <f t="shared" si="321"/>
        <v>0</v>
      </c>
      <c r="U1568" s="1">
        <f t="shared" si="322"/>
        <v>0</v>
      </c>
      <c r="V1568" s="7">
        <f>IF($E1568="二本差勝",大将分析!$D$14,IF($E1568="一本差勝",大将分析!$D$15,IF($E1568="引き分け",大将分析!$D$16,IF($E1568="一本差負",大将分析!$D$17,大将分析!$D$18))))</f>
        <v>0.26400000000000001</v>
      </c>
      <c r="W1568" s="1">
        <f t="shared" si="323"/>
        <v>0</v>
      </c>
      <c r="X1568" s="1">
        <f t="shared" si="324"/>
        <v>0</v>
      </c>
    </row>
    <row r="1569" spans="1:24" x14ac:dyDescent="0.15">
      <c r="A1569" s="1" t="s">
        <v>22</v>
      </c>
      <c r="B1569" s="1" t="s">
        <v>41</v>
      </c>
      <c r="C1569" s="1" t="s">
        <v>40</v>
      </c>
      <c r="D1569" s="1" t="s">
        <v>22</v>
      </c>
      <c r="E1569" s="1" t="s">
        <v>22</v>
      </c>
      <c r="F1569" s="19">
        <f t="shared" si="312"/>
        <v>0</v>
      </c>
      <c r="G1569" s="19">
        <f t="shared" si="313"/>
        <v>0</v>
      </c>
      <c r="H1569" s="20">
        <f t="shared" si="314"/>
        <v>7.9604652441600033E-4</v>
      </c>
      <c r="J1569" s="7">
        <f>IF($A1569="二本差勝",先鋒分析!$D$14,IF($A1569="一本差勝",先鋒分析!$D$15,IF($A1569="引き分け",先鋒分析!$D$16,IF($A1569="一本差負",先鋒分析!$D$17,先鋒分析!$D$18))))</f>
        <v>0.26400000000000001</v>
      </c>
      <c r="K1569" s="19">
        <f t="shared" si="315"/>
        <v>0</v>
      </c>
      <c r="L1569" s="19">
        <f t="shared" si="316"/>
        <v>0</v>
      </c>
      <c r="M1569" s="7">
        <f>IF($B1569="二本差勝",次鋒分析!$D$14,IF($B1569="一本差勝",次鋒分析!$D$15,IF($B1569="引き分け",次鋒分析!$D$16,IF($B1569="一本差負",次鋒分析!$D$17,次鋒分析!$D$18))))</f>
        <v>0.20800000000000002</v>
      </c>
      <c r="N1569" s="1">
        <f t="shared" si="317"/>
        <v>-1</v>
      </c>
      <c r="O1569" s="1">
        <f t="shared" si="318"/>
        <v>-1</v>
      </c>
      <c r="P1569" s="7">
        <f>IF($C1569="二本差勝",中堅分析!$D$14,IF($C1569="一本差勝",中堅分析!$D$15,IF($C1569="引き分け",中堅分析!$D$16,IF($C1569="一本差負",中堅分析!$D$17,中堅分析!$D$18))))</f>
        <v>0.20800000000000002</v>
      </c>
      <c r="Q1569" s="1">
        <f t="shared" si="319"/>
        <v>1</v>
      </c>
      <c r="R1569" s="1">
        <f t="shared" si="320"/>
        <v>1</v>
      </c>
      <c r="S1569" s="7">
        <f>IF($D1569="二本差勝",副将分析!$D$14,IF($D1569="一本差勝",副将分析!$D$15,IF($D1569="引き分け",副将分析!$D$16,IF($D1569="一本差負",副将分析!$D$17,副将分析!$D$18))))</f>
        <v>0.26400000000000001</v>
      </c>
      <c r="T1569" s="1">
        <f t="shared" si="321"/>
        <v>0</v>
      </c>
      <c r="U1569" s="1">
        <f t="shared" si="322"/>
        <v>0</v>
      </c>
      <c r="V1569" s="7">
        <f>IF($E1569="二本差勝",大将分析!$D$14,IF($E1569="一本差勝",大将分析!$D$15,IF($E1569="引き分け",大将分析!$D$16,IF($E1569="一本差負",大将分析!$D$17,大将分析!$D$18))))</f>
        <v>0.26400000000000001</v>
      </c>
      <c r="W1569" s="1">
        <f t="shared" si="323"/>
        <v>0</v>
      </c>
      <c r="X1569" s="1">
        <f t="shared" si="324"/>
        <v>0</v>
      </c>
    </row>
    <row r="1570" spans="1:24" x14ac:dyDescent="0.15">
      <c r="A1570" s="1" t="s">
        <v>22</v>
      </c>
      <c r="B1570" s="1" t="s">
        <v>42</v>
      </c>
      <c r="C1570" s="1" t="s">
        <v>39</v>
      </c>
      <c r="D1570" s="1" t="s">
        <v>22</v>
      </c>
      <c r="E1570" s="1" t="s">
        <v>22</v>
      </c>
      <c r="F1570" s="19">
        <f t="shared" si="312"/>
        <v>0</v>
      </c>
      <c r="G1570" s="19">
        <f t="shared" si="313"/>
        <v>0</v>
      </c>
      <c r="H1570" s="20">
        <f t="shared" si="314"/>
        <v>4.7103344640000034E-4</v>
      </c>
      <c r="J1570" s="7">
        <f>IF($A1570="二本差勝",先鋒分析!$D$14,IF($A1570="一本差勝",先鋒分析!$D$15,IF($A1570="引き分け",先鋒分析!$D$16,IF($A1570="一本差負",先鋒分析!$D$17,先鋒分析!$D$18))))</f>
        <v>0.26400000000000001</v>
      </c>
      <c r="K1570" s="19">
        <f t="shared" si="315"/>
        <v>0</v>
      </c>
      <c r="L1570" s="19">
        <f t="shared" si="316"/>
        <v>0</v>
      </c>
      <c r="M1570" s="7">
        <f>IF($B1570="二本差勝",次鋒分析!$D$14,IF($B1570="一本差勝",次鋒分析!$D$15,IF($B1570="引き分け",次鋒分析!$D$16,IF($B1570="一本差負",次鋒分析!$D$17,次鋒分析!$D$18))))</f>
        <v>0.16000000000000003</v>
      </c>
      <c r="N1570" s="1">
        <f t="shared" si="317"/>
        <v>-1</v>
      </c>
      <c r="O1570" s="1">
        <f t="shared" si="318"/>
        <v>-2</v>
      </c>
      <c r="P1570" s="7">
        <f>IF($C1570="二本差勝",中堅分析!$D$14,IF($C1570="一本差勝",中堅分析!$D$15,IF($C1570="引き分け",中堅分析!$D$16,IF($C1570="一本差負",中堅分析!$D$17,中堅分析!$D$18))))</f>
        <v>0.16000000000000003</v>
      </c>
      <c r="Q1570" s="1">
        <f t="shared" si="319"/>
        <v>1</v>
      </c>
      <c r="R1570" s="1">
        <f t="shared" si="320"/>
        <v>2</v>
      </c>
      <c r="S1570" s="7">
        <f>IF($D1570="二本差勝",副将分析!$D$14,IF($D1570="一本差勝",副将分析!$D$15,IF($D1570="引き分け",副将分析!$D$16,IF($D1570="一本差負",副将分析!$D$17,副将分析!$D$18))))</f>
        <v>0.26400000000000001</v>
      </c>
      <c r="T1570" s="1">
        <f t="shared" si="321"/>
        <v>0</v>
      </c>
      <c r="U1570" s="1">
        <f t="shared" si="322"/>
        <v>0</v>
      </c>
      <c r="V1570" s="7">
        <f>IF($E1570="二本差勝",大将分析!$D$14,IF($E1570="一本差勝",大将分析!$D$15,IF($E1570="引き分け",大将分析!$D$16,IF($E1570="一本差負",大将分析!$D$17,大将分析!$D$18))))</f>
        <v>0.26400000000000001</v>
      </c>
      <c r="W1570" s="1">
        <f t="shared" si="323"/>
        <v>0</v>
      </c>
      <c r="X1570" s="1">
        <f t="shared" si="324"/>
        <v>0</v>
      </c>
    </row>
    <row r="1571" spans="1:24" x14ac:dyDescent="0.15">
      <c r="A1571" s="1" t="s">
        <v>41</v>
      </c>
      <c r="B1571" s="1" t="s">
        <v>40</v>
      </c>
      <c r="C1571" s="1" t="s">
        <v>22</v>
      </c>
      <c r="D1571" s="1" t="s">
        <v>22</v>
      </c>
      <c r="E1571" s="1" t="s">
        <v>22</v>
      </c>
      <c r="F1571" s="19">
        <f t="shared" si="312"/>
        <v>0</v>
      </c>
      <c r="G1571" s="19">
        <f t="shared" si="313"/>
        <v>0</v>
      </c>
      <c r="H1571" s="20">
        <f t="shared" si="314"/>
        <v>7.9604652441600033E-4</v>
      </c>
      <c r="J1571" s="7">
        <f>IF($A1571="二本差勝",先鋒分析!$D$14,IF($A1571="一本差勝",先鋒分析!$D$15,IF($A1571="引き分け",先鋒分析!$D$16,IF($A1571="一本差負",先鋒分析!$D$17,先鋒分析!$D$18))))</f>
        <v>0.20800000000000002</v>
      </c>
      <c r="K1571" s="19">
        <f t="shared" si="315"/>
        <v>-1</v>
      </c>
      <c r="L1571" s="19">
        <f t="shared" si="316"/>
        <v>-1</v>
      </c>
      <c r="M1571" s="7">
        <f>IF($B1571="二本差勝",次鋒分析!$D$14,IF($B1571="一本差勝",次鋒分析!$D$15,IF($B1571="引き分け",次鋒分析!$D$16,IF($B1571="一本差負",次鋒分析!$D$17,次鋒分析!$D$18))))</f>
        <v>0.20800000000000002</v>
      </c>
      <c r="N1571" s="1">
        <f t="shared" si="317"/>
        <v>1</v>
      </c>
      <c r="O1571" s="1">
        <f t="shared" si="318"/>
        <v>1</v>
      </c>
      <c r="P1571" s="7">
        <f>IF($C1571="二本差勝",中堅分析!$D$14,IF($C1571="一本差勝",中堅分析!$D$15,IF($C1571="引き分け",中堅分析!$D$16,IF($C1571="一本差負",中堅分析!$D$17,中堅分析!$D$18))))</f>
        <v>0.26400000000000001</v>
      </c>
      <c r="Q1571" s="1">
        <f t="shared" si="319"/>
        <v>0</v>
      </c>
      <c r="R1571" s="1">
        <f t="shared" si="320"/>
        <v>0</v>
      </c>
      <c r="S1571" s="7">
        <f>IF($D1571="二本差勝",副将分析!$D$14,IF($D1571="一本差勝",副将分析!$D$15,IF($D1571="引き分け",副将分析!$D$16,IF($D1571="一本差負",副将分析!$D$17,副将分析!$D$18))))</f>
        <v>0.26400000000000001</v>
      </c>
      <c r="T1571" s="1">
        <f t="shared" si="321"/>
        <v>0</v>
      </c>
      <c r="U1571" s="1">
        <f t="shared" si="322"/>
        <v>0</v>
      </c>
      <c r="V1571" s="7">
        <f>IF($E1571="二本差勝",大将分析!$D$14,IF($E1571="一本差勝",大将分析!$D$15,IF($E1571="引き分け",大将分析!$D$16,IF($E1571="一本差負",大将分析!$D$17,大将分析!$D$18))))</f>
        <v>0.26400000000000001</v>
      </c>
      <c r="W1571" s="1">
        <f t="shared" si="323"/>
        <v>0</v>
      </c>
      <c r="X1571" s="1">
        <f t="shared" si="324"/>
        <v>0</v>
      </c>
    </row>
    <row r="1572" spans="1:24" x14ac:dyDescent="0.15">
      <c r="A1572" s="1" t="s">
        <v>41</v>
      </c>
      <c r="B1572" s="1" t="s">
        <v>22</v>
      </c>
      <c r="C1572" s="1" t="s">
        <v>40</v>
      </c>
      <c r="D1572" s="1" t="s">
        <v>22</v>
      </c>
      <c r="E1572" s="1" t="s">
        <v>22</v>
      </c>
      <c r="F1572" s="19">
        <f t="shared" si="312"/>
        <v>0</v>
      </c>
      <c r="G1572" s="19">
        <f t="shared" si="313"/>
        <v>0</v>
      </c>
      <c r="H1572" s="20">
        <f t="shared" si="314"/>
        <v>7.9604652441600033E-4</v>
      </c>
      <c r="J1572" s="7">
        <f>IF($A1572="二本差勝",先鋒分析!$D$14,IF($A1572="一本差勝",先鋒分析!$D$15,IF($A1572="引き分け",先鋒分析!$D$16,IF($A1572="一本差負",先鋒分析!$D$17,先鋒分析!$D$18))))</f>
        <v>0.20800000000000002</v>
      </c>
      <c r="K1572" s="19">
        <f t="shared" si="315"/>
        <v>-1</v>
      </c>
      <c r="L1572" s="19">
        <f t="shared" si="316"/>
        <v>-1</v>
      </c>
      <c r="M1572" s="7">
        <f>IF($B1572="二本差勝",次鋒分析!$D$14,IF($B1572="一本差勝",次鋒分析!$D$15,IF($B1572="引き分け",次鋒分析!$D$16,IF($B1572="一本差負",次鋒分析!$D$17,次鋒分析!$D$18))))</f>
        <v>0.26400000000000001</v>
      </c>
      <c r="N1572" s="1">
        <f t="shared" si="317"/>
        <v>0</v>
      </c>
      <c r="O1572" s="1">
        <f t="shared" si="318"/>
        <v>0</v>
      </c>
      <c r="P1572" s="7">
        <f>IF($C1572="二本差勝",中堅分析!$D$14,IF($C1572="一本差勝",中堅分析!$D$15,IF($C1572="引き分け",中堅分析!$D$16,IF($C1572="一本差負",中堅分析!$D$17,中堅分析!$D$18))))</f>
        <v>0.20800000000000002</v>
      </c>
      <c r="Q1572" s="1">
        <f t="shared" si="319"/>
        <v>1</v>
      </c>
      <c r="R1572" s="1">
        <f t="shared" si="320"/>
        <v>1</v>
      </c>
      <c r="S1572" s="7">
        <f>IF($D1572="二本差勝",副将分析!$D$14,IF($D1572="一本差勝",副将分析!$D$15,IF($D1572="引き分け",副将分析!$D$16,IF($D1572="一本差負",副将分析!$D$17,副将分析!$D$18))))</f>
        <v>0.26400000000000001</v>
      </c>
      <c r="T1572" s="1">
        <f t="shared" si="321"/>
        <v>0</v>
      </c>
      <c r="U1572" s="1">
        <f t="shared" si="322"/>
        <v>0</v>
      </c>
      <c r="V1572" s="7">
        <f>IF($E1572="二本差勝",大将分析!$D$14,IF($E1572="一本差勝",大将分析!$D$15,IF($E1572="引き分け",大将分析!$D$16,IF($E1572="一本差負",大将分析!$D$17,大将分析!$D$18))))</f>
        <v>0.26400000000000001</v>
      </c>
      <c r="W1572" s="1">
        <f t="shared" si="323"/>
        <v>0</v>
      </c>
      <c r="X1572" s="1">
        <f t="shared" si="324"/>
        <v>0</v>
      </c>
    </row>
    <row r="1573" spans="1:24" x14ac:dyDescent="0.15">
      <c r="A1573" s="1" t="s">
        <v>42</v>
      </c>
      <c r="B1573" s="1" t="s">
        <v>39</v>
      </c>
      <c r="C1573" s="1" t="s">
        <v>22</v>
      </c>
      <c r="D1573" s="1" t="s">
        <v>22</v>
      </c>
      <c r="E1573" s="1" t="s">
        <v>22</v>
      </c>
      <c r="F1573" s="19">
        <f t="shared" si="312"/>
        <v>0</v>
      </c>
      <c r="G1573" s="19">
        <f t="shared" si="313"/>
        <v>0</v>
      </c>
      <c r="H1573" s="20">
        <f t="shared" si="314"/>
        <v>4.7103344640000034E-4</v>
      </c>
      <c r="J1573" s="7">
        <f>IF($A1573="二本差勝",先鋒分析!$D$14,IF($A1573="一本差勝",先鋒分析!$D$15,IF($A1573="引き分け",先鋒分析!$D$16,IF($A1573="一本差負",先鋒分析!$D$17,先鋒分析!$D$18))))</f>
        <v>0.16000000000000003</v>
      </c>
      <c r="K1573" s="19">
        <f t="shared" si="315"/>
        <v>-1</v>
      </c>
      <c r="L1573" s="19">
        <f t="shared" si="316"/>
        <v>-2</v>
      </c>
      <c r="M1573" s="7">
        <f>IF($B1573="二本差勝",次鋒分析!$D$14,IF($B1573="一本差勝",次鋒分析!$D$15,IF($B1573="引き分け",次鋒分析!$D$16,IF($B1573="一本差負",次鋒分析!$D$17,次鋒分析!$D$18))))</f>
        <v>0.16000000000000003</v>
      </c>
      <c r="N1573" s="1">
        <f t="shared" si="317"/>
        <v>1</v>
      </c>
      <c r="O1573" s="1">
        <f t="shared" si="318"/>
        <v>2</v>
      </c>
      <c r="P1573" s="7">
        <f>IF($C1573="二本差勝",中堅分析!$D$14,IF($C1573="一本差勝",中堅分析!$D$15,IF($C1573="引き分け",中堅分析!$D$16,IF($C1573="一本差負",中堅分析!$D$17,中堅分析!$D$18))))</f>
        <v>0.26400000000000001</v>
      </c>
      <c r="Q1573" s="1">
        <f t="shared" si="319"/>
        <v>0</v>
      </c>
      <c r="R1573" s="1">
        <f t="shared" si="320"/>
        <v>0</v>
      </c>
      <c r="S1573" s="7">
        <f>IF($D1573="二本差勝",副将分析!$D$14,IF($D1573="一本差勝",副将分析!$D$15,IF($D1573="引き分け",副将分析!$D$16,IF($D1573="一本差負",副将分析!$D$17,副将分析!$D$18))))</f>
        <v>0.26400000000000001</v>
      </c>
      <c r="T1573" s="1">
        <f t="shared" si="321"/>
        <v>0</v>
      </c>
      <c r="U1573" s="1">
        <f t="shared" si="322"/>
        <v>0</v>
      </c>
      <c r="V1573" s="7">
        <f>IF($E1573="二本差勝",大将分析!$D$14,IF($E1573="一本差勝",大将分析!$D$15,IF($E1573="引き分け",大将分析!$D$16,IF($E1573="一本差負",大将分析!$D$17,大将分析!$D$18))))</f>
        <v>0.26400000000000001</v>
      </c>
      <c r="W1573" s="1">
        <f t="shared" si="323"/>
        <v>0</v>
      </c>
      <c r="X1573" s="1">
        <f t="shared" si="324"/>
        <v>0</v>
      </c>
    </row>
    <row r="1574" spans="1:24" x14ac:dyDescent="0.15">
      <c r="A1574" s="1" t="s">
        <v>42</v>
      </c>
      <c r="B1574" s="1" t="s">
        <v>22</v>
      </c>
      <c r="C1574" s="1" t="s">
        <v>39</v>
      </c>
      <c r="D1574" s="1" t="s">
        <v>22</v>
      </c>
      <c r="E1574" s="1" t="s">
        <v>22</v>
      </c>
      <c r="F1574" s="19">
        <f t="shared" si="312"/>
        <v>0</v>
      </c>
      <c r="G1574" s="19">
        <f t="shared" si="313"/>
        <v>0</v>
      </c>
      <c r="H1574" s="20">
        <f t="shared" si="314"/>
        <v>4.7103344640000034E-4</v>
      </c>
      <c r="J1574" s="7">
        <f>IF($A1574="二本差勝",先鋒分析!$D$14,IF($A1574="一本差勝",先鋒分析!$D$15,IF($A1574="引き分け",先鋒分析!$D$16,IF($A1574="一本差負",先鋒分析!$D$17,先鋒分析!$D$18))))</f>
        <v>0.16000000000000003</v>
      </c>
      <c r="K1574" s="19">
        <f t="shared" si="315"/>
        <v>-1</v>
      </c>
      <c r="L1574" s="19">
        <f t="shared" si="316"/>
        <v>-2</v>
      </c>
      <c r="M1574" s="7">
        <f>IF($B1574="二本差勝",次鋒分析!$D$14,IF($B1574="一本差勝",次鋒分析!$D$15,IF($B1574="引き分け",次鋒分析!$D$16,IF($B1574="一本差負",次鋒分析!$D$17,次鋒分析!$D$18))))</f>
        <v>0.26400000000000001</v>
      </c>
      <c r="N1574" s="1">
        <f t="shared" si="317"/>
        <v>0</v>
      </c>
      <c r="O1574" s="1">
        <f t="shared" si="318"/>
        <v>0</v>
      </c>
      <c r="P1574" s="7">
        <f>IF($C1574="二本差勝",中堅分析!$D$14,IF($C1574="一本差勝",中堅分析!$D$15,IF($C1574="引き分け",中堅分析!$D$16,IF($C1574="一本差負",中堅分析!$D$17,中堅分析!$D$18))))</f>
        <v>0.16000000000000003</v>
      </c>
      <c r="Q1574" s="1">
        <f t="shared" si="319"/>
        <v>1</v>
      </c>
      <c r="R1574" s="1">
        <f t="shared" si="320"/>
        <v>2</v>
      </c>
      <c r="S1574" s="7">
        <f>IF($D1574="二本差勝",副将分析!$D$14,IF($D1574="一本差勝",副将分析!$D$15,IF($D1574="引き分け",副将分析!$D$16,IF($D1574="一本差負",副将分析!$D$17,副将分析!$D$18))))</f>
        <v>0.26400000000000001</v>
      </c>
      <c r="T1574" s="1">
        <f t="shared" si="321"/>
        <v>0</v>
      </c>
      <c r="U1574" s="1">
        <f t="shared" si="322"/>
        <v>0</v>
      </c>
      <c r="V1574" s="7">
        <f>IF($E1574="二本差勝",大将分析!$D$14,IF($E1574="一本差勝",大将分析!$D$15,IF($E1574="引き分け",大将分析!$D$16,IF($E1574="一本差負",大将分析!$D$17,大将分析!$D$18))))</f>
        <v>0.26400000000000001</v>
      </c>
      <c r="W1574" s="1">
        <f t="shared" si="323"/>
        <v>0</v>
      </c>
      <c r="X1574" s="1">
        <f t="shared" si="324"/>
        <v>0</v>
      </c>
    </row>
    <row r="1575" spans="1:24" x14ac:dyDescent="0.15">
      <c r="A1575" s="1" t="s">
        <v>39</v>
      </c>
      <c r="B1575" s="1" t="s">
        <v>22</v>
      </c>
      <c r="C1575" s="1" t="s">
        <v>42</v>
      </c>
      <c r="D1575" s="1" t="s">
        <v>22</v>
      </c>
      <c r="E1575" s="1" t="s">
        <v>41</v>
      </c>
      <c r="F1575" s="19">
        <f t="shared" si="312"/>
        <v>0</v>
      </c>
      <c r="G1575" s="19">
        <f t="shared" si="313"/>
        <v>0</v>
      </c>
      <c r="H1575" s="20">
        <f t="shared" si="314"/>
        <v>3.7111726080000027E-4</v>
      </c>
      <c r="J1575" s="7">
        <f>IF($A1575="二本差勝",先鋒分析!$D$14,IF($A1575="一本差勝",先鋒分析!$D$15,IF($A1575="引き分け",先鋒分析!$D$16,IF($A1575="一本差負",先鋒分析!$D$17,先鋒分析!$D$18))))</f>
        <v>0.16000000000000003</v>
      </c>
      <c r="K1575" s="19">
        <f t="shared" si="315"/>
        <v>1</v>
      </c>
      <c r="L1575" s="19">
        <f t="shared" si="316"/>
        <v>2</v>
      </c>
      <c r="M1575" s="7">
        <f>IF($B1575="二本差勝",次鋒分析!$D$14,IF($B1575="一本差勝",次鋒分析!$D$15,IF($B1575="引き分け",次鋒分析!$D$16,IF($B1575="一本差負",次鋒分析!$D$17,次鋒分析!$D$18))))</f>
        <v>0.26400000000000001</v>
      </c>
      <c r="N1575" s="1">
        <f t="shared" si="317"/>
        <v>0</v>
      </c>
      <c r="O1575" s="1">
        <f t="shared" si="318"/>
        <v>0</v>
      </c>
      <c r="P1575" s="7">
        <f>IF($C1575="二本差勝",中堅分析!$D$14,IF($C1575="一本差勝",中堅分析!$D$15,IF($C1575="引き分け",中堅分析!$D$16,IF($C1575="一本差負",中堅分析!$D$17,中堅分析!$D$18))))</f>
        <v>0.16000000000000003</v>
      </c>
      <c r="Q1575" s="1">
        <f t="shared" si="319"/>
        <v>-1</v>
      </c>
      <c r="R1575" s="1">
        <f t="shared" si="320"/>
        <v>-2</v>
      </c>
      <c r="S1575" s="7">
        <f>IF($D1575="二本差勝",副将分析!$D$14,IF($D1575="一本差勝",副将分析!$D$15,IF($D1575="引き分け",副将分析!$D$16,IF($D1575="一本差負",副将分析!$D$17,副将分析!$D$18))))</f>
        <v>0.26400000000000001</v>
      </c>
      <c r="T1575" s="1">
        <f t="shared" si="321"/>
        <v>0</v>
      </c>
      <c r="U1575" s="1">
        <f t="shared" si="322"/>
        <v>0</v>
      </c>
      <c r="V1575" s="7">
        <f>IF($E1575="二本差勝",大将分析!$D$14,IF($E1575="一本差勝",大将分析!$D$15,IF($E1575="引き分け",大将分析!$D$16,IF($E1575="一本差負",大将分析!$D$17,大将分析!$D$18))))</f>
        <v>0.20800000000000002</v>
      </c>
      <c r="W1575" s="1">
        <f t="shared" si="323"/>
        <v>-1</v>
      </c>
      <c r="X1575" s="1">
        <f t="shared" si="324"/>
        <v>-1</v>
      </c>
    </row>
    <row r="1576" spans="1:24" x14ac:dyDescent="0.15">
      <c r="A1576" s="1" t="s">
        <v>39</v>
      </c>
      <c r="B1576" s="1" t="s">
        <v>42</v>
      </c>
      <c r="C1576" s="1" t="s">
        <v>22</v>
      </c>
      <c r="D1576" s="1" t="s">
        <v>22</v>
      </c>
      <c r="E1576" s="1" t="s">
        <v>41</v>
      </c>
      <c r="F1576" s="19">
        <f t="shared" si="312"/>
        <v>0</v>
      </c>
      <c r="G1576" s="19">
        <f t="shared" si="313"/>
        <v>0</v>
      </c>
      <c r="H1576" s="20">
        <f t="shared" si="314"/>
        <v>3.7111726080000027E-4</v>
      </c>
      <c r="J1576" s="7">
        <f>IF($A1576="二本差勝",先鋒分析!$D$14,IF($A1576="一本差勝",先鋒分析!$D$15,IF($A1576="引き分け",先鋒分析!$D$16,IF($A1576="一本差負",先鋒分析!$D$17,先鋒分析!$D$18))))</f>
        <v>0.16000000000000003</v>
      </c>
      <c r="K1576" s="19">
        <f t="shared" si="315"/>
        <v>1</v>
      </c>
      <c r="L1576" s="19">
        <f t="shared" si="316"/>
        <v>2</v>
      </c>
      <c r="M1576" s="7">
        <f>IF($B1576="二本差勝",次鋒分析!$D$14,IF($B1576="一本差勝",次鋒分析!$D$15,IF($B1576="引き分け",次鋒分析!$D$16,IF($B1576="一本差負",次鋒分析!$D$17,次鋒分析!$D$18))))</f>
        <v>0.16000000000000003</v>
      </c>
      <c r="N1576" s="1">
        <f t="shared" si="317"/>
        <v>-1</v>
      </c>
      <c r="O1576" s="1">
        <f t="shared" si="318"/>
        <v>-2</v>
      </c>
      <c r="P1576" s="7">
        <f>IF($C1576="二本差勝",中堅分析!$D$14,IF($C1576="一本差勝",中堅分析!$D$15,IF($C1576="引き分け",中堅分析!$D$16,IF($C1576="一本差負",中堅分析!$D$17,中堅分析!$D$18))))</f>
        <v>0.26400000000000001</v>
      </c>
      <c r="Q1576" s="1">
        <f t="shared" si="319"/>
        <v>0</v>
      </c>
      <c r="R1576" s="1">
        <f t="shared" si="320"/>
        <v>0</v>
      </c>
      <c r="S1576" s="7">
        <f>IF($D1576="二本差勝",副将分析!$D$14,IF($D1576="一本差勝",副将分析!$D$15,IF($D1576="引き分け",副将分析!$D$16,IF($D1576="一本差負",副将分析!$D$17,副将分析!$D$18))))</f>
        <v>0.26400000000000001</v>
      </c>
      <c r="T1576" s="1">
        <f t="shared" si="321"/>
        <v>0</v>
      </c>
      <c r="U1576" s="1">
        <f t="shared" si="322"/>
        <v>0</v>
      </c>
      <c r="V1576" s="7">
        <f>IF($E1576="二本差勝",大将分析!$D$14,IF($E1576="一本差勝",大将分析!$D$15,IF($E1576="引き分け",大将分析!$D$16,IF($E1576="一本差負",大将分析!$D$17,大将分析!$D$18))))</f>
        <v>0.20800000000000002</v>
      </c>
      <c r="W1576" s="1">
        <f t="shared" si="323"/>
        <v>-1</v>
      </c>
      <c r="X1576" s="1">
        <f t="shared" si="324"/>
        <v>-1</v>
      </c>
    </row>
    <row r="1577" spans="1:24" x14ac:dyDescent="0.15">
      <c r="A1577" s="1" t="s">
        <v>40</v>
      </c>
      <c r="B1577" s="1" t="s">
        <v>22</v>
      </c>
      <c r="C1577" s="1" t="s">
        <v>41</v>
      </c>
      <c r="D1577" s="1" t="s">
        <v>22</v>
      </c>
      <c r="E1577" s="1" t="s">
        <v>41</v>
      </c>
      <c r="F1577" s="19">
        <f t="shared" si="312"/>
        <v>0</v>
      </c>
      <c r="G1577" s="19">
        <f t="shared" si="313"/>
        <v>0</v>
      </c>
      <c r="H1577" s="20">
        <f t="shared" si="314"/>
        <v>6.2718817075200031E-4</v>
      </c>
      <c r="J1577" s="7">
        <f>IF($A1577="二本差勝",先鋒分析!$D$14,IF($A1577="一本差勝",先鋒分析!$D$15,IF($A1577="引き分け",先鋒分析!$D$16,IF($A1577="一本差負",先鋒分析!$D$17,先鋒分析!$D$18))))</f>
        <v>0.20800000000000002</v>
      </c>
      <c r="K1577" s="19">
        <f t="shared" si="315"/>
        <v>1</v>
      </c>
      <c r="L1577" s="19">
        <f t="shared" si="316"/>
        <v>1</v>
      </c>
      <c r="M1577" s="7">
        <f>IF($B1577="二本差勝",次鋒分析!$D$14,IF($B1577="一本差勝",次鋒分析!$D$15,IF($B1577="引き分け",次鋒分析!$D$16,IF($B1577="一本差負",次鋒分析!$D$17,次鋒分析!$D$18))))</f>
        <v>0.26400000000000001</v>
      </c>
      <c r="N1577" s="1">
        <f t="shared" si="317"/>
        <v>0</v>
      </c>
      <c r="O1577" s="1">
        <f t="shared" si="318"/>
        <v>0</v>
      </c>
      <c r="P1577" s="7">
        <f>IF($C1577="二本差勝",中堅分析!$D$14,IF($C1577="一本差勝",中堅分析!$D$15,IF($C1577="引き分け",中堅分析!$D$16,IF($C1577="一本差負",中堅分析!$D$17,中堅分析!$D$18))))</f>
        <v>0.20800000000000002</v>
      </c>
      <c r="Q1577" s="1">
        <f t="shared" si="319"/>
        <v>-1</v>
      </c>
      <c r="R1577" s="1">
        <f t="shared" si="320"/>
        <v>-1</v>
      </c>
      <c r="S1577" s="7">
        <f>IF($D1577="二本差勝",副将分析!$D$14,IF($D1577="一本差勝",副将分析!$D$15,IF($D1577="引き分け",副将分析!$D$16,IF($D1577="一本差負",副将分析!$D$17,副将分析!$D$18))))</f>
        <v>0.26400000000000001</v>
      </c>
      <c r="T1577" s="1">
        <f t="shared" si="321"/>
        <v>0</v>
      </c>
      <c r="U1577" s="1">
        <f t="shared" si="322"/>
        <v>0</v>
      </c>
      <c r="V1577" s="7">
        <f>IF($E1577="二本差勝",大将分析!$D$14,IF($E1577="一本差勝",大将分析!$D$15,IF($E1577="引き分け",大将分析!$D$16,IF($E1577="一本差負",大将分析!$D$17,大将分析!$D$18))))</f>
        <v>0.20800000000000002</v>
      </c>
      <c r="W1577" s="1">
        <f t="shared" si="323"/>
        <v>-1</v>
      </c>
      <c r="X1577" s="1">
        <f t="shared" si="324"/>
        <v>-1</v>
      </c>
    </row>
    <row r="1578" spans="1:24" x14ac:dyDescent="0.15">
      <c r="A1578" s="1" t="s">
        <v>40</v>
      </c>
      <c r="B1578" s="1" t="s">
        <v>41</v>
      </c>
      <c r="C1578" s="1" t="s">
        <v>22</v>
      </c>
      <c r="D1578" s="1" t="s">
        <v>22</v>
      </c>
      <c r="E1578" s="1" t="s">
        <v>41</v>
      </c>
      <c r="F1578" s="19">
        <f t="shared" si="312"/>
        <v>0</v>
      </c>
      <c r="G1578" s="19">
        <f t="shared" si="313"/>
        <v>0</v>
      </c>
      <c r="H1578" s="20">
        <f t="shared" si="314"/>
        <v>6.2718817075200031E-4</v>
      </c>
      <c r="J1578" s="7">
        <f>IF($A1578="二本差勝",先鋒分析!$D$14,IF($A1578="一本差勝",先鋒分析!$D$15,IF($A1578="引き分け",先鋒分析!$D$16,IF($A1578="一本差負",先鋒分析!$D$17,先鋒分析!$D$18))))</f>
        <v>0.20800000000000002</v>
      </c>
      <c r="K1578" s="19">
        <f t="shared" si="315"/>
        <v>1</v>
      </c>
      <c r="L1578" s="19">
        <f t="shared" si="316"/>
        <v>1</v>
      </c>
      <c r="M1578" s="7">
        <f>IF($B1578="二本差勝",次鋒分析!$D$14,IF($B1578="一本差勝",次鋒分析!$D$15,IF($B1578="引き分け",次鋒分析!$D$16,IF($B1578="一本差負",次鋒分析!$D$17,次鋒分析!$D$18))))</f>
        <v>0.20800000000000002</v>
      </c>
      <c r="N1578" s="1">
        <f t="shared" si="317"/>
        <v>-1</v>
      </c>
      <c r="O1578" s="1">
        <f t="shared" si="318"/>
        <v>-1</v>
      </c>
      <c r="P1578" s="7">
        <f>IF($C1578="二本差勝",中堅分析!$D$14,IF($C1578="一本差勝",中堅分析!$D$15,IF($C1578="引き分け",中堅分析!$D$16,IF($C1578="一本差負",中堅分析!$D$17,中堅分析!$D$18))))</f>
        <v>0.26400000000000001</v>
      </c>
      <c r="Q1578" s="1">
        <f t="shared" si="319"/>
        <v>0</v>
      </c>
      <c r="R1578" s="1">
        <f t="shared" si="320"/>
        <v>0</v>
      </c>
      <c r="S1578" s="7">
        <f>IF($D1578="二本差勝",副将分析!$D$14,IF($D1578="一本差勝",副将分析!$D$15,IF($D1578="引き分け",副将分析!$D$16,IF($D1578="一本差負",副将分析!$D$17,副将分析!$D$18))))</f>
        <v>0.26400000000000001</v>
      </c>
      <c r="T1578" s="1">
        <f t="shared" si="321"/>
        <v>0</v>
      </c>
      <c r="U1578" s="1">
        <f t="shared" si="322"/>
        <v>0</v>
      </c>
      <c r="V1578" s="7">
        <f>IF($E1578="二本差勝",大将分析!$D$14,IF($E1578="一本差勝",大将分析!$D$15,IF($E1578="引き分け",大将分析!$D$16,IF($E1578="一本差負",大将分析!$D$17,大将分析!$D$18))))</f>
        <v>0.20800000000000002</v>
      </c>
      <c r="W1578" s="1">
        <f t="shared" si="323"/>
        <v>-1</v>
      </c>
      <c r="X1578" s="1">
        <f t="shared" si="324"/>
        <v>-1</v>
      </c>
    </row>
    <row r="1579" spans="1:24" x14ac:dyDescent="0.15">
      <c r="A1579" s="1" t="s">
        <v>22</v>
      </c>
      <c r="B1579" s="1" t="s">
        <v>39</v>
      </c>
      <c r="C1579" s="1" t="s">
        <v>42</v>
      </c>
      <c r="D1579" s="1" t="s">
        <v>22</v>
      </c>
      <c r="E1579" s="1" t="s">
        <v>41</v>
      </c>
      <c r="F1579" s="19">
        <f t="shared" si="312"/>
        <v>0</v>
      </c>
      <c r="G1579" s="19">
        <f t="shared" si="313"/>
        <v>0</v>
      </c>
      <c r="H1579" s="20">
        <f t="shared" si="314"/>
        <v>3.7111726080000027E-4</v>
      </c>
      <c r="J1579" s="7">
        <f>IF($A1579="二本差勝",先鋒分析!$D$14,IF($A1579="一本差勝",先鋒分析!$D$15,IF($A1579="引き分け",先鋒分析!$D$16,IF($A1579="一本差負",先鋒分析!$D$17,先鋒分析!$D$18))))</f>
        <v>0.26400000000000001</v>
      </c>
      <c r="K1579" s="19">
        <f t="shared" si="315"/>
        <v>0</v>
      </c>
      <c r="L1579" s="19">
        <f t="shared" si="316"/>
        <v>0</v>
      </c>
      <c r="M1579" s="7">
        <f>IF($B1579="二本差勝",次鋒分析!$D$14,IF($B1579="一本差勝",次鋒分析!$D$15,IF($B1579="引き分け",次鋒分析!$D$16,IF($B1579="一本差負",次鋒分析!$D$17,次鋒分析!$D$18))))</f>
        <v>0.16000000000000003</v>
      </c>
      <c r="N1579" s="1">
        <f t="shared" si="317"/>
        <v>1</v>
      </c>
      <c r="O1579" s="1">
        <f t="shared" si="318"/>
        <v>2</v>
      </c>
      <c r="P1579" s="7">
        <f>IF($C1579="二本差勝",中堅分析!$D$14,IF($C1579="一本差勝",中堅分析!$D$15,IF($C1579="引き分け",中堅分析!$D$16,IF($C1579="一本差負",中堅分析!$D$17,中堅分析!$D$18))))</f>
        <v>0.16000000000000003</v>
      </c>
      <c r="Q1579" s="1">
        <f t="shared" si="319"/>
        <v>-1</v>
      </c>
      <c r="R1579" s="1">
        <f t="shared" si="320"/>
        <v>-2</v>
      </c>
      <c r="S1579" s="7">
        <f>IF($D1579="二本差勝",副将分析!$D$14,IF($D1579="一本差勝",副将分析!$D$15,IF($D1579="引き分け",副将分析!$D$16,IF($D1579="一本差負",副将分析!$D$17,副将分析!$D$18))))</f>
        <v>0.26400000000000001</v>
      </c>
      <c r="T1579" s="1">
        <f t="shared" si="321"/>
        <v>0</v>
      </c>
      <c r="U1579" s="1">
        <f t="shared" si="322"/>
        <v>0</v>
      </c>
      <c r="V1579" s="7">
        <f>IF($E1579="二本差勝",大将分析!$D$14,IF($E1579="一本差勝",大将分析!$D$15,IF($E1579="引き分け",大将分析!$D$16,IF($E1579="一本差負",大将分析!$D$17,大将分析!$D$18))))</f>
        <v>0.20800000000000002</v>
      </c>
      <c r="W1579" s="1">
        <f t="shared" si="323"/>
        <v>-1</v>
      </c>
      <c r="X1579" s="1">
        <f t="shared" si="324"/>
        <v>-1</v>
      </c>
    </row>
    <row r="1580" spans="1:24" x14ac:dyDescent="0.15">
      <c r="A1580" s="1" t="s">
        <v>22</v>
      </c>
      <c r="B1580" s="1" t="s">
        <v>40</v>
      </c>
      <c r="C1580" s="1" t="s">
        <v>41</v>
      </c>
      <c r="D1580" s="1" t="s">
        <v>22</v>
      </c>
      <c r="E1580" s="1" t="s">
        <v>41</v>
      </c>
      <c r="F1580" s="19">
        <f t="shared" si="312"/>
        <v>0</v>
      </c>
      <c r="G1580" s="19">
        <f t="shared" si="313"/>
        <v>0</v>
      </c>
      <c r="H1580" s="20">
        <f t="shared" si="314"/>
        <v>6.2718817075200031E-4</v>
      </c>
      <c r="J1580" s="7">
        <f>IF($A1580="二本差勝",先鋒分析!$D$14,IF($A1580="一本差勝",先鋒分析!$D$15,IF($A1580="引き分け",先鋒分析!$D$16,IF($A1580="一本差負",先鋒分析!$D$17,先鋒分析!$D$18))))</f>
        <v>0.26400000000000001</v>
      </c>
      <c r="K1580" s="19">
        <f t="shared" si="315"/>
        <v>0</v>
      </c>
      <c r="L1580" s="19">
        <f t="shared" si="316"/>
        <v>0</v>
      </c>
      <c r="M1580" s="7">
        <f>IF($B1580="二本差勝",次鋒分析!$D$14,IF($B1580="一本差勝",次鋒分析!$D$15,IF($B1580="引き分け",次鋒分析!$D$16,IF($B1580="一本差負",次鋒分析!$D$17,次鋒分析!$D$18))))</f>
        <v>0.20800000000000002</v>
      </c>
      <c r="N1580" s="1">
        <f t="shared" si="317"/>
        <v>1</v>
      </c>
      <c r="O1580" s="1">
        <f t="shared" si="318"/>
        <v>1</v>
      </c>
      <c r="P1580" s="7">
        <f>IF($C1580="二本差勝",中堅分析!$D$14,IF($C1580="一本差勝",中堅分析!$D$15,IF($C1580="引き分け",中堅分析!$D$16,IF($C1580="一本差負",中堅分析!$D$17,中堅分析!$D$18))))</f>
        <v>0.20800000000000002</v>
      </c>
      <c r="Q1580" s="1">
        <f t="shared" si="319"/>
        <v>-1</v>
      </c>
      <c r="R1580" s="1">
        <f t="shared" si="320"/>
        <v>-1</v>
      </c>
      <c r="S1580" s="7">
        <f>IF($D1580="二本差勝",副将分析!$D$14,IF($D1580="一本差勝",副将分析!$D$15,IF($D1580="引き分け",副将分析!$D$16,IF($D1580="一本差負",副将分析!$D$17,副将分析!$D$18))))</f>
        <v>0.26400000000000001</v>
      </c>
      <c r="T1580" s="1">
        <f t="shared" si="321"/>
        <v>0</v>
      </c>
      <c r="U1580" s="1">
        <f t="shared" si="322"/>
        <v>0</v>
      </c>
      <c r="V1580" s="7">
        <f>IF($E1580="二本差勝",大将分析!$D$14,IF($E1580="一本差勝",大将分析!$D$15,IF($E1580="引き分け",大将分析!$D$16,IF($E1580="一本差負",大将分析!$D$17,大将分析!$D$18))))</f>
        <v>0.20800000000000002</v>
      </c>
      <c r="W1580" s="1">
        <f t="shared" si="323"/>
        <v>-1</v>
      </c>
      <c r="X1580" s="1">
        <f t="shared" si="324"/>
        <v>-1</v>
      </c>
    </row>
    <row r="1581" spans="1:24" x14ac:dyDescent="0.15">
      <c r="A1581" s="1" t="s">
        <v>22</v>
      </c>
      <c r="B1581" s="1" t="s">
        <v>22</v>
      </c>
      <c r="C1581" s="1" t="s">
        <v>22</v>
      </c>
      <c r="D1581" s="1" t="s">
        <v>22</v>
      </c>
      <c r="E1581" s="1" t="s">
        <v>41</v>
      </c>
      <c r="F1581" s="19">
        <f t="shared" si="312"/>
        <v>0</v>
      </c>
      <c r="G1581" s="19">
        <f t="shared" si="313"/>
        <v>0</v>
      </c>
      <c r="H1581" s="20">
        <f t="shared" si="314"/>
        <v>1.0103667425280004E-3</v>
      </c>
      <c r="J1581" s="7">
        <f>IF($A1581="二本差勝",先鋒分析!$D$14,IF($A1581="一本差勝",先鋒分析!$D$15,IF($A1581="引き分け",先鋒分析!$D$16,IF($A1581="一本差負",先鋒分析!$D$17,先鋒分析!$D$18))))</f>
        <v>0.26400000000000001</v>
      </c>
      <c r="K1581" s="19">
        <f t="shared" si="315"/>
        <v>0</v>
      </c>
      <c r="L1581" s="19">
        <f t="shared" si="316"/>
        <v>0</v>
      </c>
      <c r="M1581" s="7">
        <f>IF($B1581="二本差勝",次鋒分析!$D$14,IF($B1581="一本差勝",次鋒分析!$D$15,IF($B1581="引き分け",次鋒分析!$D$16,IF($B1581="一本差負",次鋒分析!$D$17,次鋒分析!$D$18))))</f>
        <v>0.26400000000000001</v>
      </c>
      <c r="N1581" s="1">
        <f t="shared" si="317"/>
        <v>0</v>
      </c>
      <c r="O1581" s="1">
        <f t="shared" si="318"/>
        <v>0</v>
      </c>
      <c r="P1581" s="7">
        <f>IF($C1581="二本差勝",中堅分析!$D$14,IF($C1581="一本差勝",中堅分析!$D$15,IF($C1581="引き分け",中堅分析!$D$16,IF($C1581="一本差負",中堅分析!$D$17,中堅分析!$D$18))))</f>
        <v>0.26400000000000001</v>
      </c>
      <c r="Q1581" s="1">
        <f t="shared" si="319"/>
        <v>0</v>
      </c>
      <c r="R1581" s="1">
        <f t="shared" si="320"/>
        <v>0</v>
      </c>
      <c r="S1581" s="7">
        <f>IF($D1581="二本差勝",副将分析!$D$14,IF($D1581="一本差勝",副将分析!$D$15,IF($D1581="引き分け",副将分析!$D$16,IF($D1581="一本差負",副将分析!$D$17,副将分析!$D$18))))</f>
        <v>0.26400000000000001</v>
      </c>
      <c r="T1581" s="1">
        <f t="shared" si="321"/>
        <v>0</v>
      </c>
      <c r="U1581" s="1">
        <f t="shared" si="322"/>
        <v>0</v>
      </c>
      <c r="V1581" s="7">
        <f>IF($E1581="二本差勝",大将分析!$D$14,IF($E1581="一本差勝",大将分析!$D$15,IF($E1581="引き分け",大将分析!$D$16,IF($E1581="一本差負",大将分析!$D$17,大将分析!$D$18))))</f>
        <v>0.20800000000000002</v>
      </c>
      <c r="W1581" s="1">
        <f t="shared" si="323"/>
        <v>-1</v>
      </c>
      <c r="X1581" s="1">
        <f t="shared" si="324"/>
        <v>-1</v>
      </c>
    </row>
    <row r="1582" spans="1:24" x14ac:dyDescent="0.15">
      <c r="A1582" s="1" t="s">
        <v>22</v>
      </c>
      <c r="B1582" s="1" t="s">
        <v>41</v>
      </c>
      <c r="C1582" s="1" t="s">
        <v>40</v>
      </c>
      <c r="D1582" s="1" t="s">
        <v>22</v>
      </c>
      <c r="E1582" s="1" t="s">
        <v>41</v>
      </c>
      <c r="F1582" s="19">
        <f t="shared" si="312"/>
        <v>0</v>
      </c>
      <c r="G1582" s="19">
        <f t="shared" si="313"/>
        <v>0</v>
      </c>
      <c r="H1582" s="20">
        <f t="shared" si="314"/>
        <v>6.2718817075200031E-4</v>
      </c>
      <c r="J1582" s="7">
        <f>IF($A1582="二本差勝",先鋒分析!$D$14,IF($A1582="一本差勝",先鋒分析!$D$15,IF($A1582="引き分け",先鋒分析!$D$16,IF($A1582="一本差負",先鋒分析!$D$17,先鋒分析!$D$18))))</f>
        <v>0.26400000000000001</v>
      </c>
      <c r="K1582" s="19">
        <f t="shared" si="315"/>
        <v>0</v>
      </c>
      <c r="L1582" s="19">
        <f t="shared" si="316"/>
        <v>0</v>
      </c>
      <c r="M1582" s="7">
        <f>IF($B1582="二本差勝",次鋒分析!$D$14,IF($B1582="一本差勝",次鋒分析!$D$15,IF($B1582="引き分け",次鋒分析!$D$16,IF($B1582="一本差負",次鋒分析!$D$17,次鋒分析!$D$18))))</f>
        <v>0.20800000000000002</v>
      </c>
      <c r="N1582" s="1">
        <f t="shared" si="317"/>
        <v>-1</v>
      </c>
      <c r="O1582" s="1">
        <f t="shared" si="318"/>
        <v>-1</v>
      </c>
      <c r="P1582" s="7">
        <f>IF($C1582="二本差勝",中堅分析!$D$14,IF($C1582="一本差勝",中堅分析!$D$15,IF($C1582="引き分け",中堅分析!$D$16,IF($C1582="一本差負",中堅分析!$D$17,中堅分析!$D$18))))</f>
        <v>0.20800000000000002</v>
      </c>
      <c r="Q1582" s="1">
        <f t="shared" si="319"/>
        <v>1</v>
      </c>
      <c r="R1582" s="1">
        <f t="shared" si="320"/>
        <v>1</v>
      </c>
      <c r="S1582" s="7">
        <f>IF($D1582="二本差勝",副将分析!$D$14,IF($D1582="一本差勝",副将分析!$D$15,IF($D1582="引き分け",副将分析!$D$16,IF($D1582="一本差負",副将分析!$D$17,副将分析!$D$18))))</f>
        <v>0.26400000000000001</v>
      </c>
      <c r="T1582" s="1">
        <f t="shared" si="321"/>
        <v>0</v>
      </c>
      <c r="U1582" s="1">
        <f t="shared" si="322"/>
        <v>0</v>
      </c>
      <c r="V1582" s="7">
        <f>IF($E1582="二本差勝",大将分析!$D$14,IF($E1582="一本差勝",大将分析!$D$15,IF($E1582="引き分け",大将分析!$D$16,IF($E1582="一本差負",大将分析!$D$17,大将分析!$D$18))))</f>
        <v>0.20800000000000002</v>
      </c>
      <c r="W1582" s="1">
        <f t="shared" si="323"/>
        <v>-1</v>
      </c>
      <c r="X1582" s="1">
        <f t="shared" si="324"/>
        <v>-1</v>
      </c>
    </row>
    <row r="1583" spans="1:24" x14ac:dyDescent="0.15">
      <c r="A1583" s="1" t="s">
        <v>22</v>
      </c>
      <c r="B1583" s="1" t="s">
        <v>42</v>
      </c>
      <c r="C1583" s="1" t="s">
        <v>39</v>
      </c>
      <c r="D1583" s="1" t="s">
        <v>22</v>
      </c>
      <c r="E1583" s="1" t="s">
        <v>41</v>
      </c>
      <c r="F1583" s="19">
        <f t="shared" si="312"/>
        <v>0</v>
      </c>
      <c r="G1583" s="19">
        <f t="shared" si="313"/>
        <v>0</v>
      </c>
      <c r="H1583" s="20">
        <f t="shared" si="314"/>
        <v>3.7111726080000027E-4</v>
      </c>
      <c r="J1583" s="7">
        <f>IF($A1583="二本差勝",先鋒分析!$D$14,IF($A1583="一本差勝",先鋒分析!$D$15,IF($A1583="引き分け",先鋒分析!$D$16,IF($A1583="一本差負",先鋒分析!$D$17,先鋒分析!$D$18))))</f>
        <v>0.26400000000000001</v>
      </c>
      <c r="K1583" s="19">
        <f t="shared" si="315"/>
        <v>0</v>
      </c>
      <c r="L1583" s="19">
        <f t="shared" si="316"/>
        <v>0</v>
      </c>
      <c r="M1583" s="7">
        <f>IF($B1583="二本差勝",次鋒分析!$D$14,IF($B1583="一本差勝",次鋒分析!$D$15,IF($B1583="引き分け",次鋒分析!$D$16,IF($B1583="一本差負",次鋒分析!$D$17,次鋒分析!$D$18))))</f>
        <v>0.16000000000000003</v>
      </c>
      <c r="N1583" s="1">
        <f t="shared" si="317"/>
        <v>-1</v>
      </c>
      <c r="O1583" s="1">
        <f t="shared" si="318"/>
        <v>-2</v>
      </c>
      <c r="P1583" s="7">
        <f>IF($C1583="二本差勝",中堅分析!$D$14,IF($C1583="一本差勝",中堅分析!$D$15,IF($C1583="引き分け",中堅分析!$D$16,IF($C1583="一本差負",中堅分析!$D$17,中堅分析!$D$18))))</f>
        <v>0.16000000000000003</v>
      </c>
      <c r="Q1583" s="1">
        <f t="shared" si="319"/>
        <v>1</v>
      </c>
      <c r="R1583" s="1">
        <f t="shared" si="320"/>
        <v>2</v>
      </c>
      <c r="S1583" s="7">
        <f>IF($D1583="二本差勝",副将分析!$D$14,IF($D1583="一本差勝",副将分析!$D$15,IF($D1583="引き分け",副将分析!$D$16,IF($D1583="一本差負",副将分析!$D$17,副将分析!$D$18))))</f>
        <v>0.26400000000000001</v>
      </c>
      <c r="T1583" s="1">
        <f t="shared" si="321"/>
        <v>0</v>
      </c>
      <c r="U1583" s="1">
        <f t="shared" si="322"/>
        <v>0</v>
      </c>
      <c r="V1583" s="7">
        <f>IF($E1583="二本差勝",大将分析!$D$14,IF($E1583="一本差勝",大将分析!$D$15,IF($E1583="引き分け",大将分析!$D$16,IF($E1583="一本差負",大将分析!$D$17,大将分析!$D$18))))</f>
        <v>0.20800000000000002</v>
      </c>
      <c r="W1583" s="1">
        <f t="shared" si="323"/>
        <v>-1</v>
      </c>
      <c r="X1583" s="1">
        <f t="shared" si="324"/>
        <v>-1</v>
      </c>
    </row>
    <row r="1584" spans="1:24" x14ac:dyDescent="0.15">
      <c r="A1584" s="1" t="s">
        <v>41</v>
      </c>
      <c r="B1584" s="1" t="s">
        <v>40</v>
      </c>
      <c r="C1584" s="1" t="s">
        <v>22</v>
      </c>
      <c r="D1584" s="1" t="s">
        <v>22</v>
      </c>
      <c r="E1584" s="1" t="s">
        <v>41</v>
      </c>
      <c r="F1584" s="19">
        <f t="shared" si="312"/>
        <v>0</v>
      </c>
      <c r="G1584" s="19">
        <f t="shared" si="313"/>
        <v>0</v>
      </c>
      <c r="H1584" s="20">
        <f t="shared" si="314"/>
        <v>6.2718817075200031E-4</v>
      </c>
      <c r="J1584" s="7">
        <f>IF($A1584="二本差勝",先鋒分析!$D$14,IF($A1584="一本差勝",先鋒分析!$D$15,IF($A1584="引き分け",先鋒分析!$D$16,IF($A1584="一本差負",先鋒分析!$D$17,先鋒分析!$D$18))))</f>
        <v>0.20800000000000002</v>
      </c>
      <c r="K1584" s="19">
        <f t="shared" si="315"/>
        <v>-1</v>
      </c>
      <c r="L1584" s="19">
        <f t="shared" si="316"/>
        <v>-1</v>
      </c>
      <c r="M1584" s="7">
        <f>IF($B1584="二本差勝",次鋒分析!$D$14,IF($B1584="一本差勝",次鋒分析!$D$15,IF($B1584="引き分け",次鋒分析!$D$16,IF($B1584="一本差負",次鋒分析!$D$17,次鋒分析!$D$18))))</f>
        <v>0.20800000000000002</v>
      </c>
      <c r="N1584" s="1">
        <f t="shared" si="317"/>
        <v>1</v>
      </c>
      <c r="O1584" s="1">
        <f t="shared" si="318"/>
        <v>1</v>
      </c>
      <c r="P1584" s="7">
        <f>IF($C1584="二本差勝",中堅分析!$D$14,IF($C1584="一本差勝",中堅分析!$D$15,IF($C1584="引き分け",中堅分析!$D$16,IF($C1584="一本差負",中堅分析!$D$17,中堅分析!$D$18))))</f>
        <v>0.26400000000000001</v>
      </c>
      <c r="Q1584" s="1">
        <f t="shared" si="319"/>
        <v>0</v>
      </c>
      <c r="R1584" s="1">
        <f t="shared" si="320"/>
        <v>0</v>
      </c>
      <c r="S1584" s="7">
        <f>IF($D1584="二本差勝",副将分析!$D$14,IF($D1584="一本差勝",副将分析!$D$15,IF($D1584="引き分け",副将分析!$D$16,IF($D1584="一本差負",副将分析!$D$17,副将分析!$D$18))))</f>
        <v>0.26400000000000001</v>
      </c>
      <c r="T1584" s="1">
        <f t="shared" si="321"/>
        <v>0</v>
      </c>
      <c r="U1584" s="1">
        <f t="shared" si="322"/>
        <v>0</v>
      </c>
      <c r="V1584" s="7">
        <f>IF($E1584="二本差勝",大将分析!$D$14,IF($E1584="一本差勝",大将分析!$D$15,IF($E1584="引き分け",大将分析!$D$16,IF($E1584="一本差負",大将分析!$D$17,大将分析!$D$18))))</f>
        <v>0.20800000000000002</v>
      </c>
      <c r="W1584" s="1">
        <f t="shared" si="323"/>
        <v>-1</v>
      </c>
      <c r="X1584" s="1">
        <f t="shared" si="324"/>
        <v>-1</v>
      </c>
    </row>
    <row r="1585" spans="1:24" x14ac:dyDescent="0.15">
      <c r="A1585" s="1" t="s">
        <v>41</v>
      </c>
      <c r="B1585" s="1" t="s">
        <v>22</v>
      </c>
      <c r="C1585" s="1" t="s">
        <v>40</v>
      </c>
      <c r="D1585" s="1" t="s">
        <v>22</v>
      </c>
      <c r="E1585" s="1" t="s">
        <v>41</v>
      </c>
      <c r="F1585" s="19">
        <f t="shared" si="312"/>
        <v>0</v>
      </c>
      <c r="G1585" s="19">
        <f t="shared" si="313"/>
        <v>0</v>
      </c>
      <c r="H1585" s="20">
        <f t="shared" si="314"/>
        <v>6.2718817075200031E-4</v>
      </c>
      <c r="J1585" s="7">
        <f>IF($A1585="二本差勝",先鋒分析!$D$14,IF($A1585="一本差勝",先鋒分析!$D$15,IF($A1585="引き分け",先鋒分析!$D$16,IF($A1585="一本差負",先鋒分析!$D$17,先鋒分析!$D$18))))</f>
        <v>0.20800000000000002</v>
      </c>
      <c r="K1585" s="19">
        <f t="shared" si="315"/>
        <v>-1</v>
      </c>
      <c r="L1585" s="19">
        <f t="shared" si="316"/>
        <v>-1</v>
      </c>
      <c r="M1585" s="7">
        <f>IF($B1585="二本差勝",次鋒分析!$D$14,IF($B1585="一本差勝",次鋒分析!$D$15,IF($B1585="引き分け",次鋒分析!$D$16,IF($B1585="一本差負",次鋒分析!$D$17,次鋒分析!$D$18))))</f>
        <v>0.26400000000000001</v>
      </c>
      <c r="N1585" s="1">
        <f t="shared" si="317"/>
        <v>0</v>
      </c>
      <c r="O1585" s="1">
        <f t="shared" si="318"/>
        <v>0</v>
      </c>
      <c r="P1585" s="7">
        <f>IF($C1585="二本差勝",中堅分析!$D$14,IF($C1585="一本差勝",中堅分析!$D$15,IF($C1585="引き分け",中堅分析!$D$16,IF($C1585="一本差負",中堅分析!$D$17,中堅分析!$D$18))))</f>
        <v>0.20800000000000002</v>
      </c>
      <c r="Q1585" s="1">
        <f t="shared" si="319"/>
        <v>1</v>
      </c>
      <c r="R1585" s="1">
        <f t="shared" si="320"/>
        <v>1</v>
      </c>
      <c r="S1585" s="7">
        <f>IF($D1585="二本差勝",副将分析!$D$14,IF($D1585="一本差勝",副将分析!$D$15,IF($D1585="引き分け",副将分析!$D$16,IF($D1585="一本差負",副将分析!$D$17,副将分析!$D$18))))</f>
        <v>0.26400000000000001</v>
      </c>
      <c r="T1585" s="1">
        <f t="shared" si="321"/>
        <v>0</v>
      </c>
      <c r="U1585" s="1">
        <f t="shared" si="322"/>
        <v>0</v>
      </c>
      <c r="V1585" s="7">
        <f>IF($E1585="二本差勝",大将分析!$D$14,IF($E1585="一本差勝",大将分析!$D$15,IF($E1585="引き分け",大将分析!$D$16,IF($E1585="一本差負",大将分析!$D$17,大将分析!$D$18))))</f>
        <v>0.20800000000000002</v>
      </c>
      <c r="W1585" s="1">
        <f t="shared" si="323"/>
        <v>-1</v>
      </c>
      <c r="X1585" s="1">
        <f t="shared" si="324"/>
        <v>-1</v>
      </c>
    </row>
    <row r="1586" spans="1:24" x14ac:dyDescent="0.15">
      <c r="A1586" s="1" t="s">
        <v>42</v>
      </c>
      <c r="B1586" s="1" t="s">
        <v>39</v>
      </c>
      <c r="C1586" s="1" t="s">
        <v>22</v>
      </c>
      <c r="D1586" s="1" t="s">
        <v>22</v>
      </c>
      <c r="E1586" s="1" t="s">
        <v>41</v>
      </c>
      <c r="F1586" s="19">
        <f t="shared" si="312"/>
        <v>0</v>
      </c>
      <c r="G1586" s="19">
        <f t="shared" si="313"/>
        <v>0</v>
      </c>
      <c r="H1586" s="20">
        <f t="shared" si="314"/>
        <v>3.7111726080000027E-4</v>
      </c>
      <c r="J1586" s="7">
        <f>IF($A1586="二本差勝",先鋒分析!$D$14,IF($A1586="一本差勝",先鋒分析!$D$15,IF($A1586="引き分け",先鋒分析!$D$16,IF($A1586="一本差負",先鋒分析!$D$17,先鋒分析!$D$18))))</f>
        <v>0.16000000000000003</v>
      </c>
      <c r="K1586" s="19">
        <f t="shared" si="315"/>
        <v>-1</v>
      </c>
      <c r="L1586" s="19">
        <f t="shared" si="316"/>
        <v>-2</v>
      </c>
      <c r="M1586" s="7">
        <f>IF($B1586="二本差勝",次鋒分析!$D$14,IF($B1586="一本差勝",次鋒分析!$D$15,IF($B1586="引き分け",次鋒分析!$D$16,IF($B1586="一本差負",次鋒分析!$D$17,次鋒分析!$D$18))))</f>
        <v>0.16000000000000003</v>
      </c>
      <c r="N1586" s="1">
        <f t="shared" si="317"/>
        <v>1</v>
      </c>
      <c r="O1586" s="1">
        <f t="shared" si="318"/>
        <v>2</v>
      </c>
      <c r="P1586" s="7">
        <f>IF($C1586="二本差勝",中堅分析!$D$14,IF($C1586="一本差勝",中堅分析!$D$15,IF($C1586="引き分け",中堅分析!$D$16,IF($C1586="一本差負",中堅分析!$D$17,中堅分析!$D$18))))</f>
        <v>0.26400000000000001</v>
      </c>
      <c r="Q1586" s="1">
        <f t="shared" si="319"/>
        <v>0</v>
      </c>
      <c r="R1586" s="1">
        <f t="shared" si="320"/>
        <v>0</v>
      </c>
      <c r="S1586" s="7">
        <f>IF($D1586="二本差勝",副将分析!$D$14,IF($D1586="一本差勝",副将分析!$D$15,IF($D1586="引き分け",副将分析!$D$16,IF($D1586="一本差負",副将分析!$D$17,副将分析!$D$18))))</f>
        <v>0.26400000000000001</v>
      </c>
      <c r="T1586" s="1">
        <f t="shared" si="321"/>
        <v>0</v>
      </c>
      <c r="U1586" s="1">
        <f t="shared" si="322"/>
        <v>0</v>
      </c>
      <c r="V1586" s="7">
        <f>IF($E1586="二本差勝",大将分析!$D$14,IF($E1586="一本差勝",大将分析!$D$15,IF($E1586="引き分け",大将分析!$D$16,IF($E1586="一本差負",大将分析!$D$17,大将分析!$D$18))))</f>
        <v>0.20800000000000002</v>
      </c>
      <c r="W1586" s="1">
        <f t="shared" si="323"/>
        <v>-1</v>
      </c>
      <c r="X1586" s="1">
        <f t="shared" si="324"/>
        <v>-1</v>
      </c>
    </row>
    <row r="1587" spans="1:24" x14ac:dyDescent="0.15">
      <c r="A1587" s="1" t="s">
        <v>42</v>
      </c>
      <c r="B1587" s="1" t="s">
        <v>22</v>
      </c>
      <c r="C1587" s="1" t="s">
        <v>39</v>
      </c>
      <c r="D1587" s="1" t="s">
        <v>22</v>
      </c>
      <c r="E1587" s="1" t="s">
        <v>41</v>
      </c>
      <c r="F1587" s="19">
        <f t="shared" si="312"/>
        <v>0</v>
      </c>
      <c r="G1587" s="19">
        <f t="shared" si="313"/>
        <v>0</v>
      </c>
      <c r="H1587" s="20">
        <f t="shared" si="314"/>
        <v>3.7111726080000027E-4</v>
      </c>
      <c r="J1587" s="7">
        <f>IF($A1587="二本差勝",先鋒分析!$D$14,IF($A1587="一本差勝",先鋒分析!$D$15,IF($A1587="引き分け",先鋒分析!$D$16,IF($A1587="一本差負",先鋒分析!$D$17,先鋒分析!$D$18))))</f>
        <v>0.16000000000000003</v>
      </c>
      <c r="K1587" s="19">
        <f t="shared" si="315"/>
        <v>-1</v>
      </c>
      <c r="L1587" s="19">
        <f t="shared" si="316"/>
        <v>-2</v>
      </c>
      <c r="M1587" s="7">
        <f>IF($B1587="二本差勝",次鋒分析!$D$14,IF($B1587="一本差勝",次鋒分析!$D$15,IF($B1587="引き分け",次鋒分析!$D$16,IF($B1587="一本差負",次鋒分析!$D$17,次鋒分析!$D$18))))</f>
        <v>0.26400000000000001</v>
      </c>
      <c r="N1587" s="1">
        <f t="shared" si="317"/>
        <v>0</v>
      </c>
      <c r="O1587" s="1">
        <f t="shared" si="318"/>
        <v>0</v>
      </c>
      <c r="P1587" s="7">
        <f>IF($C1587="二本差勝",中堅分析!$D$14,IF($C1587="一本差勝",中堅分析!$D$15,IF($C1587="引き分け",中堅分析!$D$16,IF($C1587="一本差負",中堅分析!$D$17,中堅分析!$D$18))))</f>
        <v>0.16000000000000003</v>
      </c>
      <c r="Q1587" s="1">
        <f t="shared" si="319"/>
        <v>1</v>
      </c>
      <c r="R1587" s="1">
        <f t="shared" si="320"/>
        <v>2</v>
      </c>
      <c r="S1587" s="7">
        <f>IF($D1587="二本差勝",副将分析!$D$14,IF($D1587="一本差勝",副将分析!$D$15,IF($D1587="引き分け",副将分析!$D$16,IF($D1587="一本差負",副将分析!$D$17,副将分析!$D$18))))</f>
        <v>0.26400000000000001</v>
      </c>
      <c r="T1587" s="1">
        <f t="shared" si="321"/>
        <v>0</v>
      </c>
      <c r="U1587" s="1">
        <f t="shared" si="322"/>
        <v>0</v>
      </c>
      <c r="V1587" s="7">
        <f>IF($E1587="二本差勝",大将分析!$D$14,IF($E1587="一本差勝",大将分析!$D$15,IF($E1587="引き分け",大将分析!$D$16,IF($E1587="一本差負",大将分析!$D$17,大将分析!$D$18))))</f>
        <v>0.20800000000000002</v>
      </c>
      <c r="W1587" s="1">
        <f t="shared" si="323"/>
        <v>-1</v>
      </c>
      <c r="X1587" s="1">
        <f t="shared" si="324"/>
        <v>-1</v>
      </c>
    </row>
    <row r="1588" spans="1:24" x14ac:dyDescent="0.15">
      <c r="A1588" s="1" t="s">
        <v>39</v>
      </c>
      <c r="B1588" s="1" t="s">
        <v>22</v>
      </c>
      <c r="C1588" s="1" t="s">
        <v>42</v>
      </c>
      <c r="D1588" s="1" t="s">
        <v>22</v>
      </c>
      <c r="E1588" s="1" t="s">
        <v>42</v>
      </c>
      <c r="F1588" s="19">
        <f t="shared" si="312"/>
        <v>0</v>
      </c>
      <c r="G1588" s="19">
        <f t="shared" si="313"/>
        <v>0</v>
      </c>
      <c r="H1588" s="20">
        <f t="shared" si="314"/>
        <v>2.8547481600000023E-4</v>
      </c>
      <c r="J1588" s="7">
        <f>IF($A1588="二本差勝",先鋒分析!$D$14,IF($A1588="一本差勝",先鋒分析!$D$15,IF($A1588="引き分け",先鋒分析!$D$16,IF($A1588="一本差負",先鋒分析!$D$17,先鋒分析!$D$18))))</f>
        <v>0.16000000000000003</v>
      </c>
      <c r="K1588" s="19">
        <f t="shared" si="315"/>
        <v>1</v>
      </c>
      <c r="L1588" s="19">
        <f t="shared" si="316"/>
        <v>2</v>
      </c>
      <c r="M1588" s="7">
        <f>IF($B1588="二本差勝",次鋒分析!$D$14,IF($B1588="一本差勝",次鋒分析!$D$15,IF($B1588="引き分け",次鋒分析!$D$16,IF($B1588="一本差負",次鋒分析!$D$17,次鋒分析!$D$18))))</f>
        <v>0.26400000000000001</v>
      </c>
      <c r="N1588" s="1">
        <f t="shared" si="317"/>
        <v>0</v>
      </c>
      <c r="O1588" s="1">
        <f t="shared" si="318"/>
        <v>0</v>
      </c>
      <c r="P1588" s="7">
        <f>IF($C1588="二本差勝",中堅分析!$D$14,IF($C1588="一本差勝",中堅分析!$D$15,IF($C1588="引き分け",中堅分析!$D$16,IF($C1588="一本差負",中堅分析!$D$17,中堅分析!$D$18))))</f>
        <v>0.16000000000000003</v>
      </c>
      <c r="Q1588" s="1">
        <f t="shared" si="319"/>
        <v>-1</v>
      </c>
      <c r="R1588" s="1">
        <f t="shared" si="320"/>
        <v>-2</v>
      </c>
      <c r="S1588" s="7">
        <f>IF($D1588="二本差勝",副将分析!$D$14,IF($D1588="一本差勝",副将分析!$D$15,IF($D1588="引き分け",副将分析!$D$16,IF($D1588="一本差負",副将分析!$D$17,副将分析!$D$18))))</f>
        <v>0.26400000000000001</v>
      </c>
      <c r="T1588" s="1">
        <f t="shared" si="321"/>
        <v>0</v>
      </c>
      <c r="U1588" s="1">
        <f t="shared" si="322"/>
        <v>0</v>
      </c>
      <c r="V1588" s="7">
        <f>IF($E1588="二本差勝",大将分析!$D$14,IF($E1588="一本差勝",大将分析!$D$15,IF($E1588="引き分け",大将分析!$D$16,IF($E1588="一本差負",大将分析!$D$17,大将分析!$D$18))))</f>
        <v>0.16000000000000003</v>
      </c>
      <c r="W1588" s="1">
        <f t="shared" si="323"/>
        <v>-1</v>
      </c>
      <c r="X1588" s="1">
        <f t="shared" si="324"/>
        <v>-2</v>
      </c>
    </row>
    <row r="1589" spans="1:24" x14ac:dyDescent="0.15">
      <c r="A1589" s="1" t="s">
        <v>39</v>
      </c>
      <c r="B1589" s="1" t="s">
        <v>42</v>
      </c>
      <c r="C1589" s="1" t="s">
        <v>22</v>
      </c>
      <c r="D1589" s="1" t="s">
        <v>22</v>
      </c>
      <c r="E1589" s="1" t="s">
        <v>42</v>
      </c>
      <c r="F1589" s="19">
        <f t="shared" si="312"/>
        <v>0</v>
      </c>
      <c r="G1589" s="19">
        <f t="shared" si="313"/>
        <v>0</v>
      </c>
      <c r="H1589" s="20">
        <f t="shared" si="314"/>
        <v>2.8547481600000023E-4</v>
      </c>
      <c r="J1589" s="7">
        <f>IF($A1589="二本差勝",先鋒分析!$D$14,IF($A1589="一本差勝",先鋒分析!$D$15,IF($A1589="引き分け",先鋒分析!$D$16,IF($A1589="一本差負",先鋒分析!$D$17,先鋒分析!$D$18))))</f>
        <v>0.16000000000000003</v>
      </c>
      <c r="K1589" s="19">
        <f t="shared" si="315"/>
        <v>1</v>
      </c>
      <c r="L1589" s="19">
        <f t="shared" si="316"/>
        <v>2</v>
      </c>
      <c r="M1589" s="7">
        <f>IF($B1589="二本差勝",次鋒分析!$D$14,IF($B1589="一本差勝",次鋒分析!$D$15,IF($B1589="引き分け",次鋒分析!$D$16,IF($B1589="一本差負",次鋒分析!$D$17,次鋒分析!$D$18))))</f>
        <v>0.16000000000000003</v>
      </c>
      <c r="N1589" s="1">
        <f t="shared" si="317"/>
        <v>-1</v>
      </c>
      <c r="O1589" s="1">
        <f t="shared" si="318"/>
        <v>-2</v>
      </c>
      <c r="P1589" s="7">
        <f>IF($C1589="二本差勝",中堅分析!$D$14,IF($C1589="一本差勝",中堅分析!$D$15,IF($C1589="引き分け",中堅分析!$D$16,IF($C1589="一本差負",中堅分析!$D$17,中堅分析!$D$18))))</f>
        <v>0.26400000000000001</v>
      </c>
      <c r="Q1589" s="1">
        <f t="shared" si="319"/>
        <v>0</v>
      </c>
      <c r="R1589" s="1">
        <f t="shared" si="320"/>
        <v>0</v>
      </c>
      <c r="S1589" s="7">
        <f>IF($D1589="二本差勝",副将分析!$D$14,IF($D1589="一本差勝",副将分析!$D$15,IF($D1589="引き分け",副将分析!$D$16,IF($D1589="一本差負",副将分析!$D$17,副将分析!$D$18))))</f>
        <v>0.26400000000000001</v>
      </c>
      <c r="T1589" s="1">
        <f t="shared" si="321"/>
        <v>0</v>
      </c>
      <c r="U1589" s="1">
        <f t="shared" si="322"/>
        <v>0</v>
      </c>
      <c r="V1589" s="7">
        <f>IF($E1589="二本差勝",大将分析!$D$14,IF($E1589="一本差勝",大将分析!$D$15,IF($E1589="引き分け",大将分析!$D$16,IF($E1589="一本差負",大将分析!$D$17,大将分析!$D$18))))</f>
        <v>0.16000000000000003</v>
      </c>
      <c r="W1589" s="1">
        <f t="shared" si="323"/>
        <v>-1</v>
      </c>
      <c r="X1589" s="1">
        <f t="shared" si="324"/>
        <v>-2</v>
      </c>
    </row>
    <row r="1590" spans="1:24" x14ac:dyDescent="0.15">
      <c r="A1590" s="1" t="s">
        <v>40</v>
      </c>
      <c r="B1590" s="1" t="s">
        <v>22</v>
      </c>
      <c r="C1590" s="1" t="s">
        <v>41</v>
      </c>
      <c r="D1590" s="1" t="s">
        <v>22</v>
      </c>
      <c r="E1590" s="1" t="s">
        <v>42</v>
      </c>
      <c r="F1590" s="19">
        <f t="shared" si="312"/>
        <v>0</v>
      </c>
      <c r="G1590" s="19">
        <f t="shared" si="313"/>
        <v>0</v>
      </c>
      <c r="H1590" s="20">
        <f t="shared" si="314"/>
        <v>4.8245243904000029E-4</v>
      </c>
      <c r="J1590" s="7">
        <f>IF($A1590="二本差勝",先鋒分析!$D$14,IF($A1590="一本差勝",先鋒分析!$D$15,IF($A1590="引き分け",先鋒分析!$D$16,IF($A1590="一本差負",先鋒分析!$D$17,先鋒分析!$D$18))))</f>
        <v>0.20800000000000002</v>
      </c>
      <c r="K1590" s="19">
        <f t="shared" si="315"/>
        <v>1</v>
      </c>
      <c r="L1590" s="19">
        <f t="shared" si="316"/>
        <v>1</v>
      </c>
      <c r="M1590" s="7">
        <f>IF($B1590="二本差勝",次鋒分析!$D$14,IF($B1590="一本差勝",次鋒分析!$D$15,IF($B1590="引き分け",次鋒分析!$D$16,IF($B1590="一本差負",次鋒分析!$D$17,次鋒分析!$D$18))))</f>
        <v>0.26400000000000001</v>
      </c>
      <c r="N1590" s="1">
        <f t="shared" si="317"/>
        <v>0</v>
      </c>
      <c r="O1590" s="1">
        <f t="shared" si="318"/>
        <v>0</v>
      </c>
      <c r="P1590" s="7">
        <f>IF($C1590="二本差勝",中堅分析!$D$14,IF($C1590="一本差勝",中堅分析!$D$15,IF($C1590="引き分け",中堅分析!$D$16,IF($C1590="一本差負",中堅分析!$D$17,中堅分析!$D$18))))</f>
        <v>0.20800000000000002</v>
      </c>
      <c r="Q1590" s="1">
        <f t="shared" si="319"/>
        <v>-1</v>
      </c>
      <c r="R1590" s="1">
        <f t="shared" si="320"/>
        <v>-1</v>
      </c>
      <c r="S1590" s="7">
        <f>IF($D1590="二本差勝",副将分析!$D$14,IF($D1590="一本差勝",副将分析!$D$15,IF($D1590="引き分け",副将分析!$D$16,IF($D1590="一本差負",副将分析!$D$17,副将分析!$D$18))))</f>
        <v>0.26400000000000001</v>
      </c>
      <c r="T1590" s="1">
        <f t="shared" si="321"/>
        <v>0</v>
      </c>
      <c r="U1590" s="1">
        <f t="shared" si="322"/>
        <v>0</v>
      </c>
      <c r="V1590" s="7">
        <f>IF($E1590="二本差勝",大将分析!$D$14,IF($E1590="一本差勝",大将分析!$D$15,IF($E1590="引き分け",大将分析!$D$16,IF($E1590="一本差負",大将分析!$D$17,大将分析!$D$18))))</f>
        <v>0.16000000000000003</v>
      </c>
      <c r="W1590" s="1">
        <f t="shared" si="323"/>
        <v>-1</v>
      </c>
      <c r="X1590" s="1">
        <f t="shared" si="324"/>
        <v>-2</v>
      </c>
    </row>
    <row r="1591" spans="1:24" x14ac:dyDescent="0.15">
      <c r="A1591" s="1" t="s">
        <v>40</v>
      </c>
      <c r="B1591" s="1" t="s">
        <v>41</v>
      </c>
      <c r="C1591" s="1" t="s">
        <v>22</v>
      </c>
      <c r="D1591" s="1" t="s">
        <v>22</v>
      </c>
      <c r="E1591" s="1" t="s">
        <v>42</v>
      </c>
      <c r="F1591" s="19">
        <f t="shared" si="312"/>
        <v>0</v>
      </c>
      <c r="G1591" s="19">
        <f t="shared" si="313"/>
        <v>0</v>
      </c>
      <c r="H1591" s="20">
        <f t="shared" si="314"/>
        <v>4.8245243904000029E-4</v>
      </c>
      <c r="J1591" s="7">
        <f>IF($A1591="二本差勝",先鋒分析!$D$14,IF($A1591="一本差勝",先鋒分析!$D$15,IF($A1591="引き分け",先鋒分析!$D$16,IF($A1591="一本差負",先鋒分析!$D$17,先鋒分析!$D$18))))</f>
        <v>0.20800000000000002</v>
      </c>
      <c r="K1591" s="19">
        <f t="shared" si="315"/>
        <v>1</v>
      </c>
      <c r="L1591" s="19">
        <f t="shared" si="316"/>
        <v>1</v>
      </c>
      <c r="M1591" s="7">
        <f>IF($B1591="二本差勝",次鋒分析!$D$14,IF($B1591="一本差勝",次鋒分析!$D$15,IF($B1591="引き分け",次鋒分析!$D$16,IF($B1591="一本差負",次鋒分析!$D$17,次鋒分析!$D$18))))</f>
        <v>0.20800000000000002</v>
      </c>
      <c r="N1591" s="1">
        <f t="shared" si="317"/>
        <v>-1</v>
      </c>
      <c r="O1591" s="1">
        <f t="shared" si="318"/>
        <v>-1</v>
      </c>
      <c r="P1591" s="7">
        <f>IF($C1591="二本差勝",中堅分析!$D$14,IF($C1591="一本差勝",中堅分析!$D$15,IF($C1591="引き分け",中堅分析!$D$16,IF($C1591="一本差負",中堅分析!$D$17,中堅分析!$D$18))))</f>
        <v>0.26400000000000001</v>
      </c>
      <c r="Q1591" s="1">
        <f t="shared" si="319"/>
        <v>0</v>
      </c>
      <c r="R1591" s="1">
        <f t="shared" si="320"/>
        <v>0</v>
      </c>
      <c r="S1591" s="7">
        <f>IF($D1591="二本差勝",副将分析!$D$14,IF($D1591="一本差勝",副将分析!$D$15,IF($D1591="引き分け",副将分析!$D$16,IF($D1591="一本差負",副将分析!$D$17,副将分析!$D$18))))</f>
        <v>0.26400000000000001</v>
      </c>
      <c r="T1591" s="1">
        <f t="shared" si="321"/>
        <v>0</v>
      </c>
      <c r="U1591" s="1">
        <f t="shared" si="322"/>
        <v>0</v>
      </c>
      <c r="V1591" s="7">
        <f>IF($E1591="二本差勝",大将分析!$D$14,IF($E1591="一本差勝",大将分析!$D$15,IF($E1591="引き分け",大将分析!$D$16,IF($E1591="一本差負",大将分析!$D$17,大将分析!$D$18))))</f>
        <v>0.16000000000000003</v>
      </c>
      <c r="W1591" s="1">
        <f t="shared" si="323"/>
        <v>-1</v>
      </c>
      <c r="X1591" s="1">
        <f t="shared" si="324"/>
        <v>-2</v>
      </c>
    </row>
    <row r="1592" spans="1:24" x14ac:dyDescent="0.15">
      <c r="A1592" s="1" t="s">
        <v>22</v>
      </c>
      <c r="B1592" s="1" t="s">
        <v>39</v>
      </c>
      <c r="C1592" s="1" t="s">
        <v>42</v>
      </c>
      <c r="D1592" s="1" t="s">
        <v>22</v>
      </c>
      <c r="E1592" s="1" t="s">
        <v>42</v>
      </c>
      <c r="F1592" s="19">
        <f t="shared" si="312"/>
        <v>0</v>
      </c>
      <c r="G1592" s="19">
        <f t="shared" si="313"/>
        <v>0</v>
      </c>
      <c r="H1592" s="20">
        <f t="shared" si="314"/>
        <v>2.8547481600000023E-4</v>
      </c>
      <c r="J1592" s="7">
        <f>IF($A1592="二本差勝",先鋒分析!$D$14,IF($A1592="一本差勝",先鋒分析!$D$15,IF($A1592="引き分け",先鋒分析!$D$16,IF($A1592="一本差負",先鋒分析!$D$17,先鋒分析!$D$18))))</f>
        <v>0.26400000000000001</v>
      </c>
      <c r="K1592" s="19">
        <f t="shared" si="315"/>
        <v>0</v>
      </c>
      <c r="L1592" s="19">
        <f t="shared" si="316"/>
        <v>0</v>
      </c>
      <c r="M1592" s="7">
        <f>IF($B1592="二本差勝",次鋒分析!$D$14,IF($B1592="一本差勝",次鋒分析!$D$15,IF($B1592="引き分け",次鋒分析!$D$16,IF($B1592="一本差負",次鋒分析!$D$17,次鋒分析!$D$18))))</f>
        <v>0.16000000000000003</v>
      </c>
      <c r="N1592" s="1">
        <f t="shared" si="317"/>
        <v>1</v>
      </c>
      <c r="O1592" s="1">
        <f t="shared" si="318"/>
        <v>2</v>
      </c>
      <c r="P1592" s="7">
        <f>IF($C1592="二本差勝",中堅分析!$D$14,IF($C1592="一本差勝",中堅分析!$D$15,IF($C1592="引き分け",中堅分析!$D$16,IF($C1592="一本差負",中堅分析!$D$17,中堅分析!$D$18))))</f>
        <v>0.16000000000000003</v>
      </c>
      <c r="Q1592" s="1">
        <f t="shared" si="319"/>
        <v>-1</v>
      </c>
      <c r="R1592" s="1">
        <f t="shared" si="320"/>
        <v>-2</v>
      </c>
      <c r="S1592" s="7">
        <f>IF($D1592="二本差勝",副将分析!$D$14,IF($D1592="一本差勝",副将分析!$D$15,IF($D1592="引き分け",副将分析!$D$16,IF($D1592="一本差負",副将分析!$D$17,副将分析!$D$18))))</f>
        <v>0.26400000000000001</v>
      </c>
      <c r="T1592" s="1">
        <f t="shared" si="321"/>
        <v>0</v>
      </c>
      <c r="U1592" s="1">
        <f t="shared" si="322"/>
        <v>0</v>
      </c>
      <c r="V1592" s="7">
        <f>IF($E1592="二本差勝",大将分析!$D$14,IF($E1592="一本差勝",大将分析!$D$15,IF($E1592="引き分け",大将分析!$D$16,IF($E1592="一本差負",大将分析!$D$17,大将分析!$D$18))))</f>
        <v>0.16000000000000003</v>
      </c>
      <c r="W1592" s="1">
        <f t="shared" si="323"/>
        <v>-1</v>
      </c>
      <c r="X1592" s="1">
        <f t="shared" si="324"/>
        <v>-2</v>
      </c>
    </row>
    <row r="1593" spans="1:24" x14ac:dyDescent="0.15">
      <c r="A1593" s="1" t="s">
        <v>22</v>
      </c>
      <c r="B1593" s="1" t="s">
        <v>40</v>
      </c>
      <c r="C1593" s="1" t="s">
        <v>41</v>
      </c>
      <c r="D1593" s="1" t="s">
        <v>22</v>
      </c>
      <c r="E1593" s="1" t="s">
        <v>42</v>
      </c>
      <c r="F1593" s="19">
        <f t="shared" si="312"/>
        <v>0</v>
      </c>
      <c r="G1593" s="19">
        <f t="shared" si="313"/>
        <v>0</v>
      </c>
      <c r="H1593" s="20">
        <f t="shared" si="314"/>
        <v>4.8245243904000029E-4</v>
      </c>
      <c r="J1593" s="7">
        <f>IF($A1593="二本差勝",先鋒分析!$D$14,IF($A1593="一本差勝",先鋒分析!$D$15,IF($A1593="引き分け",先鋒分析!$D$16,IF($A1593="一本差負",先鋒分析!$D$17,先鋒分析!$D$18))))</f>
        <v>0.26400000000000001</v>
      </c>
      <c r="K1593" s="19">
        <f t="shared" si="315"/>
        <v>0</v>
      </c>
      <c r="L1593" s="19">
        <f t="shared" si="316"/>
        <v>0</v>
      </c>
      <c r="M1593" s="7">
        <f>IF($B1593="二本差勝",次鋒分析!$D$14,IF($B1593="一本差勝",次鋒分析!$D$15,IF($B1593="引き分け",次鋒分析!$D$16,IF($B1593="一本差負",次鋒分析!$D$17,次鋒分析!$D$18))))</f>
        <v>0.20800000000000002</v>
      </c>
      <c r="N1593" s="1">
        <f t="shared" si="317"/>
        <v>1</v>
      </c>
      <c r="O1593" s="1">
        <f t="shared" si="318"/>
        <v>1</v>
      </c>
      <c r="P1593" s="7">
        <f>IF($C1593="二本差勝",中堅分析!$D$14,IF($C1593="一本差勝",中堅分析!$D$15,IF($C1593="引き分け",中堅分析!$D$16,IF($C1593="一本差負",中堅分析!$D$17,中堅分析!$D$18))))</f>
        <v>0.20800000000000002</v>
      </c>
      <c r="Q1593" s="1">
        <f t="shared" si="319"/>
        <v>-1</v>
      </c>
      <c r="R1593" s="1">
        <f t="shared" si="320"/>
        <v>-1</v>
      </c>
      <c r="S1593" s="7">
        <f>IF($D1593="二本差勝",副将分析!$D$14,IF($D1593="一本差勝",副将分析!$D$15,IF($D1593="引き分け",副将分析!$D$16,IF($D1593="一本差負",副将分析!$D$17,副将分析!$D$18))))</f>
        <v>0.26400000000000001</v>
      </c>
      <c r="T1593" s="1">
        <f t="shared" si="321"/>
        <v>0</v>
      </c>
      <c r="U1593" s="1">
        <f t="shared" si="322"/>
        <v>0</v>
      </c>
      <c r="V1593" s="7">
        <f>IF($E1593="二本差勝",大将分析!$D$14,IF($E1593="一本差勝",大将分析!$D$15,IF($E1593="引き分け",大将分析!$D$16,IF($E1593="一本差負",大将分析!$D$17,大将分析!$D$18))))</f>
        <v>0.16000000000000003</v>
      </c>
      <c r="W1593" s="1">
        <f t="shared" si="323"/>
        <v>-1</v>
      </c>
      <c r="X1593" s="1">
        <f t="shared" si="324"/>
        <v>-2</v>
      </c>
    </row>
    <row r="1594" spans="1:24" x14ac:dyDescent="0.15">
      <c r="A1594" s="1" t="s">
        <v>22</v>
      </c>
      <c r="B1594" s="1" t="s">
        <v>22</v>
      </c>
      <c r="C1594" s="1" t="s">
        <v>22</v>
      </c>
      <c r="D1594" s="1" t="s">
        <v>22</v>
      </c>
      <c r="E1594" s="1" t="s">
        <v>42</v>
      </c>
      <c r="F1594" s="19">
        <f t="shared" si="312"/>
        <v>0</v>
      </c>
      <c r="G1594" s="19">
        <f t="shared" si="313"/>
        <v>0</v>
      </c>
      <c r="H1594" s="20">
        <f t="shared" si="314"/>
        <v>7.7720518656000041E-4</v>
      </c>
      <c r="J1594" s="7">
        <f>IF($A1594="二本差勝",先鋒分析!$D$14,IF($A1594="一本差勝",先鋒分析!$D$15,IF($A1594="引き分け",先鋒分析!$D$16,IF($A1594="一本差負",先鋒分析!$D$17,先鋒分析!$D$18))))</f>
        <v>0.26400000000000001</v>
      </c>
      <c r="K1594" s="19">
        <f t="shared" si="315"/>
        <v>0</v>
      </c>
      <c r="L1594" s="19">
        <f t="shared" si="316"/>
        <v>0</v>
      </c>
      <c r="M1594" s="7">
        <f>IF($B1594="二本差勝",次鋒分析!$D$14,IF($B1594="一本差勝",次鋒分析!$D$15,IF($B1594="引き分け",次鋒分析!$D$16,IF($B1594="一本差負",次鋒分析!$D$17,次鋒分析!$D$18))))</f>
        <v>0.26400000000000001</v>
      </c>
      <c r="N1594" s="1">
        <f t="shared" si="317"/>
        <v>0</v>
      </c>
      <c r="O1594" s="1">
        <f t="shared" si="318"/>
        <v>0</v>
      </c>
      <c r="P1594" s="7">
        <f>IF($C1594="二本差勝",中堅分析!$D$14,IF($C1594="一本差勝",中堅分析!$D$15,IF($C1594="引き分け",中堅分析!$D$16,IF($C1594="一本差負",中堅分析!$D$17,中堅分析!$D$18))))</f>
        <v>0.26400000000000001</v>
      </c>
      <c r="Q1594" s="1">
        <f t="shared" si="319"/>
        <v>0</v>
      </c>
      <c r="R1594" s="1">
        <f t="shared" si="320"/>
        <v>0</v>
      </c>
      <c r="S1594" s="7">
        <f>IF($D1594="二本差勝",副将分析!$D$14,IF($D1594="一本差勝",副将分析!$D$15,IF($D1594="引き分け",副将分析!$D$16,IF($D1594="一本差負",副将分析!$D$17,副将分析!$D$18))))</f>
        <v>0.26400000000000001</v>
      </c>
      <c r="T1594" s="1">
        <f t="shared" si="321"/>
        <v>0</v>
      </c>
      <c r="U1594" s="1">
        <f t="shared" si="322"/>
        <v>0</v>
      </c>
      <c r="V1594" s="7">
        <f>IF($E1594="二本差勝",大将分析!$D$14,IF($E1594="一本差勝",大将分析!$D$15,IF($E1594="引き分け",大将分析!$D$16,IF($E1594="一本差負",大将分析!$D$17,大将分析!$D$18))))</f>
        <v>0.16000000000000003</v>
      </c>
      <c r="W1594" s="1">
        <f t="shared" si="323"/>
        <v>-1</v>
      </c>
      <c r="X1594" s="1">
        <f t="shared" si="324"/>
        <v>-2</v>
      </c>
    </row>
    <row r="1595" spans="1:24" x14ac:dyDescent="0.15">
      <c r="A1595" s="1" t="s">
        <v>22</v>
      </c>
      <c r="B1595" s="1" t="s">
        <v>41</v>
      </c>
      <c r="C1595" s="1" t="s">
        <v>40</v>
      </c>
      <c r="D1595" s="1" t="s">
        <v>22</v>
      </c>
      <c r="E1595" s="1" t="s">
        <v>42</v>
      </c>
      <c r="F1595" s="19">
        <f t="shared" si="312"/>
        <v>0</v>
      </c>
      <c r="G1595" s="19">
        <f t="shared" si="313"/>
        <v>0</v>
      </c>
      <c r="H1595" s="20">
        <f t="shared" si="314"/>
        <v>4.8245243904000029E-4</v>
      </c>
      <c r="J1595" s="7">
        <f>IF($A1595="二本差勝",先鋒分析!$D$14,IF($A1595="一本差勝",先鋒分析!$D$15,IF($A1595="引き分け",先鋒分析!$D$16,IF($A1595="一本差負",先鋒分析!$D$17,先鋒分析!$D$18))))</f>
        <v>0.26400000000000001</v>
      </c>
      <c r="K1595" s="19">
        <f t="shared" si="315"/>
        <v>0</v>
      </c>
      <c r="L1595" s="19">
        <f t="shared" si="316"/>
        <v>0</v>
      </c>
      <c r="M1595" s="7">
        <f>IF($B1595="二本差勝",次鋒分析!$D$14,IF($B1595="一本差勝",次鋒分析!$D$15,IF($B1595="引き分け",次鋒分析!$D$16,IF($B1595="一本差負",次鋒分析!$D$17,次鋒分析!$D$18))))</f>
        <v>0.20800000000000002</v>
      </c>
      <c r="N1595" s="1">
        <f t="shared" si="317"/>
        <v>-1</v>
      </c>
      <c r="O1595" s="1">
        <f t="shared" si="318"/>
        <v>-1</v>
      </c>
      <c r="P1595" s="7">
        <f>IF($C1595="二本差勝",中堅分析!$D$14,IF($C1595="一本差勝",中堅分析!$D$15,IF($C1595="引き分け",中堅分析!$D$16,IF($C1595="一本差負",中堅分析!$D$17,中堅分析!$D$18))))</f>
        <v>0.20800000000000002</v>
      </c>
      <c r="Q1595" s="1">
        <f t="shared" si="319"/>
        <v>1</v>
      </c>
      <c r="R1595" s="1">
        <f t="shared" si="320"/>
        <v>1</v>
      </c>
      <c r="S1595" s="7">
        <f>IF($D1595="二本差勝",副将分析!$D$14,IF($D1595="一本差勝",副将分析!$D$15,IF($D1595="引き分け",副将分析!$D$16,IF($D1595="一本差負",副将分析!$D$17,副将分析!$D$18))))</f>
        <v>0.26400000000000001</v>
      </c>
      <c r="T1595" s="1">
        <f t="shared" si="321"/>
        <v>0</v>
      </c>
      <c r="U1595" s="1">
        <f t="shared" si="322"/>
        <v>0</v>
      </c>
      <c r="V1595" s="7">
        <f>IF($E1595="二本差勝",大将分析!$D$14,IF($E1595="一本差勝",大将分析!$D$15,IF($E1595="引き分け",大将分析!$D$16,IF($E1595="一本差負",大将分析!$D$17,大将分析!$D$18))))</f>
        <v>0.16000000000000003</v>
      </c>
      <c r="W1595" s="1">
        <f t="shared" si="323"/>
        <v>-1</v>
      </c>
      <c r="X1595" s="1">
        <f t="shared" si="324"/>
        <v>-2</v>
      </c>
    </row>
    <row r="1596" spans="1:24" x14ac:dyDescent="0.15">
      <c r="A1596" s="1" t="s">
        <v>22</v>
      </c>
      <c r="B1596" s="1" t="s">
        <v>42</v>
      </c>
      <c r="C1596" s="1" t="s">
        <v>39</v>
      </c>
      <c r="D1596" s="1" t="s">
        <v>22</v>
      </c>
      <c r="E1596" s="1" t="s">
        <v>42</v>
      </c>
      <c r="F1596" s="19">
        <f t="shared" si="312"/>
        <v>0</v>
      </c>
      <c r="G1596" s="19">
        <f t="shared" si="313"/>
        <v>0</v>
      </c>
      <c r="H1596" s="20">
        <f t="shared" si="314"/>
        <v>2.8547481600000023E-4</v>
      </c>
      <c r="J1596" s="7">
        <f>IF($A1596="二本差勝",先鋒分析!$D$14,IF($A1596="一本差勝",先鋒分析!$D$15,IF($A1596="引き分け",先鋒分析!$D$16,IF($A1596="一本差負",先鋒分析!$D$17,先鋒分析!$D$18))))</f>
        <v>0.26400000000000001</v>
      </c>
      <c r="K1596" s="19">
        <f t="shared" si="315"/>
        <v>0</v>
      </c>
      <c r="L1596" s="19">
        <f t="shared" si="316"/>
        <v>0</v>
      </c>
      <c r="M1596" s="7">
        <f>IF($B1596="二本差勝",次鋒分析!$D$14,IF($B1596="一本差勝",次鋒分析!$D$15,IF($B1596="引き分け",次鋒分析!$D$16,IF($B1596="一本差負",次鋒分析!$D$17,次鋒分析!$D$18))))</f>
        <v>0.16000000000000003</v>
      </c>
      <c r="N1596" s="1">
        <f t="shared" si="317"/>
        <v>-1</v>
      </c>
      <c r="O1596" s="1">
        <f t="shared" si="318"/>
        <v>-2</v>
      </c>
      <c r="P1596" s="7">
        <f>IF($C1596="二本差勝",中堅分析!$D$14,IF($C1596="一本差勝",中堅分析!$D$15,IF($C1596="引き分け",中堅分析!$D$16,IF($C1596="一本差負",中堅分析!$D$17,中堅分析!$D$18))))</f>
        <v>0.16000000000000003</v>
      </c>
      <c r="Q1596" s="1">
        <f t="shared" si="319"/>
        <v>1</v>
      </c>
      <c r="R1596" s="1">
        <f t="shared" si="320"/>
        <v>2</v>
      </c>
      <c r="S1596" s="7">
        <f>IF($D1596="二本差勝",副将分析!$D$14,IF($D1596="一本差勝",副将分析!$D$15,IF($D1596="引き分け",副将分析!$D$16,IF($D1596="一本差負",副将分析!$D$17,副将分析!$D$18))))</f>
        <v>0.26400000000000001</v>
      </c>
      <c r="T1596" s="1">
        <f t="shared" si="321"/>
        <v>0</v>
      </c>
      <c r="U1596" s="1">
        <f t="shared" si="322"/>
        <v>0</v>
      </c>
      <c r="V1596" s="7">
        <f>IF($E1596="二本差勝",大将分析!$D$14,IF($E1596="一本差勝",大将分析!$D$15,IF($E1596="引き分け",大将分析!$D$16,IF($E1596="一本差負",大将分析!$D$17,大将分析!$D$18))))</f>
        <v>0.16000000000000003</v>
      </c>
      <c r="W1596" s="1">
        <f t="shared" si="323"/>
        <v>-1</v>
      </c>
      <c r="X1596" s="1">
        <f t="shared" si="324"/>
        <v>-2</v>
      </c>
    </row>
    <row r="1597" spans="1:24" x14ac:dyDescent="0.15">
      <c r="A1597" s="1" t="s">
        <v>41</v>
      </c>
      <c r="B1597" s="1" t="s">
        <v>40</v>
      </c>
      <c r="C1597" s="1" t="s">
        <v>22</v>
      </c>
      <c r="D1597" s="1" t="s">
        <v>22</v>
      </c>
      <c r="E1597" s="1" t="s">
        <v>42</v>
      </c>
      <c r="F1597" s="19">
        <f t="shared" si="312"/>
        <v>0</v>
      </c>
      <c r="G1597" s="19">
        <f t="shared" si="313"/>
        <v>0</v>
      </c>
      <c r="H1597" s="20">
        <f t="shared" si="314"/>
        <v>4.8245243904000029E-4</v>
      </c>
      <c r="J1597" s="7">
        <f>IF($A1597="二本差勝",先鋒分析!$D$14,IF($A1597="一本差勝",先鋒分析!$D$15,IF($A1597="引き分け",先鋒分析!$D$16,IF($A1597="一本差負",先鋒分析!$D$17,先鋒分析!$D$18))))</f>
        <v>0.20800000000000002</v>
      </c>
      <c r="K1597" s="19">
        <f t="shared" si="315"/>
        <v>-1</v>
      </c>
      <c r="L1597" s="19">
        <f t="shared" si="316"/>
        <v>-1</v>
      </c>
      <c r="M1597" s="7">
        <f>IF($B1597="二本差勝",次鋒分析!$D$14,IF($B1597="一本差勝",次鋒分析!$D$15,IF($B1597="引き分け",次鋒分析!$D$16,IF($B1597="一本差負",次鋒分析!$D$17,次鋒分析!$D$18))))</f>
        <v>0.20800000000000002</v>
      </c>
      <c r="N1597" s="1">
        <f t="shared" si="317"/>
        <v>1</v>
      </c>
      <c r="O1597" s="1">
        <f t="shared" si="318"/>
        <v>1</v>
      </c>
      <c r="P1597" s="7">
        <f>IF($C1597="二本差勝",中堅分析!$D$14,IF($C1597="一本差勝",中堅分析!$D$15,IF($C1597="引き分け",中堅分析!$D$16,IF($C1597="一本差負",中堅分析!$D$17,中堅分析!$D$18))))</f>
        <v>0.26400000000000001</v>
      </c>
      <c r="Q1597" s="1">
        <f t="shared" si="319"/>
        <v>0</v>
      </c>
      <c r="R1597" s="1">
        <f t="shared" si="320"/>
        <v>0</v>
      </c>
      <c r="S1597" s="7">
        <f>IF($D1597="二本差勝",副将分析!$D$14,IF($D1597="一本差勝",副将分析!$D$15,IF($D1597="引き分け",副将分析!$D$16,IF($D1597="一本差負",副将分析!$D$17,副将分析!$D$18))))</f>
        <v>0.26400000000000001</v>
      </c>
      <c r="T1597" s="1">
        <f t="shared" si="321"/>
        <v>0</v>
      </c>
      <c r="U1597" s="1">
        <f t="shared" si="322"/>
        <v>0</v>
      </c>
      <c r="V1597" s="7">
        <f>IF($E1597="二本差勝",大将分析!$D$14,IF($E1597="一本差勝",大将分析!$D$15,IF($E1597="引き分け",大将分析!$D$16,IF($E1597="一本差負",大将分析!$D$17,大将分析!$D$18))))</f>
        <v>0.16000000000000003</v>
      </c>
      <c r="W1597" s="1">
        <f t="shared" si="323"/>
        <v>-1</v>
      </c>
      <c r="X1597" s="1">
        <f t="shared" si="324"/>
        <v>-2</v>
      </c>
    </row>
    <row r="1598" spans="1:24" x14ac:dyDescent="0.15">
      <c r="A1598" s="1" t="s">
        <v>41</v>
      </c>
      <c r="B1598" s="1" t="s">
        <v>22</v>
      </c>
      <c r="C1598" s="1" t="s">
        <v>40</v>
      </c>
      <c r="D1598" s="1" t="s">
        <v>22</v>
      </c>
      <c r="E1598" s="1" t="s">
        <v>42</v>
      </c>
      <c r="F1598" s="19">
        <f t="shared" si="312"/>
        <v>0</v>
      </c>
      <c r="G1598" s="19">
        <f t="shared" si="313"/>
        <v>0</v>
      </c>
      <c r="H1598" s="20">
        <f t="shared" si="314"/>
        <v>4.8245243904000029E-4</v>
      </c>
      <c r="J1598" s="7">
        <f>IF($A1598="二本差勝",先鋒分析!$D$14,IF($A1598="一本差勝",先鋒分析!$D$15,IF($A1598="引き分け",先鋒分析!$D$16,IF($A1598="一本差負",先鋒分析!$D$17,先鋒分析!$D$18))))</f>
        <v>0.20800000000000002</v>
      </c>
      <c r="K1598" s="19">
        <f t="shared" si="315"/>
        <v>-1</v>
      </c>
      <c r="L1598" s="19">
        <f t="shared" si="316"/>
        <v>-1</v>
      </c>
      <c r="M1598" s="7">
        <f>IF($B1598="二本差勝",次鋒分析!$D$14,IF($B1598="一本差勝",次鋒分析!$D$15,IF($B1598="引き分け",次鋒分析!$D$16,IF($B1598="一本差負",次鋒分析!$D$17,次鋒分析!$D$18))))</f>
        <v>0.26400000000000001</v>
      </c>
      <c r="N1598" s="1">
        <f t="shared" si="317"/>
        <v>0</v>
      </c>
      <c r="O1598" s="1">
        <f t="shared" si="318"/>
        <v>0</v>
      </c>
      <c r="P1598" s="7">
        <f>IF($C1598="二本差勝",中堅分析!$D$14,IF($C1598="一本差勝",中堅分析!$D$15,IF($C1598="引き分け",中堅分析!$D$16,IF($C1598="一本差負",中堅分析!$D$17,中堅分析!$D$18))))</f>
        <v>0.20800000000000002</v>
      </c>
      <c r="Q1598" s="1">
        <f t="shared" si="319"/>
        <v>1</v>
      </c>
      <c r="R1598" s="1">
        <f t="shared" si="320"/>
        <v>1</v>
      </c>
      <c r="S1598" s="7">
        <f>IF($D1598="二本差勝",副将分析!$D$14,IF($D1598="一本差勝",副将分析!$D$15,IF($D1598="引き分け",副将分析!$D$16,IF($D1598="一本差負",副将分析!$D$17,副将分析!$D$18))))</f>
        <v>0.26400000000000001</v>
      </c>
      <c r="T1598" s="1">
        <f t="shared" si="321"/>
        <v>0</v>
      </c>
      <c r="U1598" s="1">
        <f t="shared" si="322"/>
        <v>0</v>
      </c>
      <c r="V1598" s="7">
        <f>IF($E1598="二本差勝",大将分析!$D$14,IF($E1598="一本差勝",大将分析!$D$15,IF($E1598="引き分け",大将分析!$D$16,IF($E1598="一本差負",大将分析!$D$17,大将分析!$D$18))))</f>
        <v>0.16000000000000003</v>
      </c>
      <c r="W1598" s="1">
        <f t="shared" si="323"/>
        <v>-1</v>
      </c>
      <c r="X1598" s="1">
        <f t="shared" si="324"/>
        <v>-2</v>
      </c>
    </row>
    <row r="1599" spans="1:24" x14ac:dyDescent="0.15">
      <c r="A1599" s="1" t="s">
        <v>42</v>
      </c>
      <c r="B1599" s="1" t="s">
        <v>39</v>
      </c>
      <c r="C1599" s="1" t="s">
        <v>22</v>
      </c>
      <c r="D1599" s="1" t="s">
        <v>22</v>
      </c>
      <c r="E1599" s="1" t="s">
        <v>42</v>
      </c>
      <c r="F1599" s="19">
        <f t="shared" si="312"/>
        <v>0</v>
      </c>
      <c r="G1599" s="19">
        <f t="shared" si="313"/>
        <v>0</v>
      </c>
      <c r="H1599" s="20">
        <f t="shared" si="314"/>
        <v>2.8547481600000023E-4</v>
      </c>
      <c r="J1599" s="7">
        <f>IF($A1599="二本差勝",先鋒分析!$D$14,IF($A1599="一本差勝",先鋒分析!$D$15,IF($A1599="引き分け",先鋒分析!$D$16,IF($A1599="一本差負",先鋒分析!$D$17,先鋒分析!$D$18))))</f>
        <v>0.16000000000000003</v>
      </c>
      <c r="K1599" s="19">
        <f t="shared" si="315"/>
        <v>-1</v>
      </c>
      <c r="L1599" s="19">
        <f t="shared" si="316"/>
        <v>-2</v>
      </c>
      <c r="M1599" s="7">
        <f>IF($B1599="二本差勝",次鋒分析!$D$14,IF($B1599="一本差勝",次鋒分析!$D$15,IF($B1599="引き分け",次鋒分析!$D$16,IF($B1599="一本差負",次鋒分析!$D$17,次鋒分析!$D$18))))</f>
        <v>0.16000000000000003</v>
      </c>
      <c r="N1599" s="1">
        <f t="shared" si="317"/>
        <v>1</v>
      </c>
      <c r="O1599" s="1">
        <f t="shared" si="318"/>
        <v>2</v>
      </c>
      <c r="P1599" s="7">
        <f>IF($C1599="二本差勝",中堅分析!$D$14,IF($C1599="一本差勝",中堅分析!$D$15,IF($C1599="引き分け",中堅分析!$D$16,IF($C1599="一本差負",中堅分析!$D$17,中堅分析!$D$18))))</f>
        <v>0.26400000000000001</v>
      </c>
      <c r="Q1599" s="1">
        <f t="shared" si="319"/>
        <v>0</v>
      </c>
      <c r="R1599" s="1">
        <f t="shared" si="320"/>
        <v>0</v>
      </c>
      <c r="S1599" s="7">
        <f>IF($D1599="二本差勝",副将分析!$D$14,IF($D1599="一本差勝",副将分析!$D$15,IF($D1599="引き分け",副将分析!$D$16,IF($D1599="一本差負",副将分析!$D$17,副将分析!$D$18))))</f>
        <v>0.26400000000000001</v>
      </c>
      <c r="T1599" s="1">
        <f t="shared" si="321"/>
        <v>0</v>
      </c>
      <c r="U1599" s="1">
        <f t="shared" si="322"/>
        <v>0</v>
      </c>
      <c r="V1599" s="7">
        <f>IF($E1599="二本差勝",大将分析!$D$14,IF($E1599="一本差勝",大将分析!$D$15,IF($E1599="引き分け",大将分析!$D$16,IF($E1599="一本差負",大将分析!$D$17,大将分析!$D$18))))</f>
        <v>0.16000000000000003</v>
      </c>
      <c r="W1599" s="1">
        <f t="shared" si="323"/>
        <v>-1</v>
      </c>
      <c r="X1599" s="1">
        <f t="shared" si="324"/>
        <v>-2</v>
      </c>
    </row>
    <row r="1600" spans="1:24" x14ac:dyDescent="0.15">
      <c r="A1600" s="1" t="s">
        <v>42</v>
      </c>
      <c r="B1600" s="1" t="s">
        <v>22</v>
      </c>
      <c r="C1600" s="1" t="s">
        <v>39</v>
      </c>
      <c r="D1600" s="1" t="s">
        <v>22</v>
      </c>
      <c r="E1600" s="1" t="s">
        <v>42</v>
      </c>
      <c r="F1600" s="19">
        <f t="shared" si="312"/>
        <v>0</v>
      </c>
      <c r="G1600" s="19">
        <f t="shared" si="313"/>
        <v>0</v>
      </c>
      <c r="H1600" s="20">
        <f t="shared" si="314"/>
        <v>2.8547481600000023E-4</v>
      </c>
      <c r="J1600" s="7">
        <f>IF($A1600="二本差勝",先鋒分析!$D$14,IF($A1600="一本差勝",先鋒分析!$D$15,IF($A1600="引き分け",先鋒分析!$D$16,IF($A1600="一本差負",先鋒分析!$D$17,先鋒分析!$D$18))))</f>
        <v>0.16000000000000003</v>
      </c>
      <c r="K1600" s="19">
        <f t="shared" si="315"/>
        <v>-1</v>
      </c>
      <c r="L1600" s="19">
        <f t="shared" si="316"/>
        <v>-2</v>
      </c>
      <c r="M1600" s="7">
        <f>IF($B1600="二本差勝",次鋒分析!$D$14,IF($B1600="一本差勝",次鋒分析!$D$15,IF($B1600="引き分け",次鋒分析!$D$16,IF($B1600="一本差負",次鋒分析!$D$17,次鋒分析!$D$18))))</f>
        <v>0.26400000000000001</v>
      </c>
      <c r="N1600" s="1">
        <f t="shared" si="317"/>
        <v>0</v>
      </c>
      <c r="O1600" s="1">
        <f t="shared" si="318"/>
        <v>0</v>
      </c>
      <c r="P1600" s="7">
        <f>IF($C1600="二本差勝",中堅分析!$D$14,IF($C1600="一本差勝",中堅分析!$D$15,IF($C1600="引き分け",中堅分析!$D$16,IF($C1600="一本差負",中堅分析!$D$17,中堅分析!$D$18))))</f>
        <v>0.16000000000000003</v>
      </c>
      <c r="Q1600" s="1">
        <f t="shared" si="319"/>
        <v>1</v>
      </c>
      <c r="R1600" s="1">
        <f t="shared" si="320"/>
        <v>2</v>
      </c>
      <c r="S1600" s="7">
        <f>IF($D1600="二本差勝",副将分析!$D$14,IF($D1600="一本差勝",副将分析!$D$15,IF($D1600="引き分け",副将分析!$D$16,IF($D1600="一本差負",副将分析!$D$17,副将分析!$D$18))))</f>
        <v>0.26400000000000001</v>
      </c>
      <c r="T1600" s="1">
        <f t="shared" si="321"/>
        <v>0</v>
      </c>
      <c r="U1600" s="1">
        <f t="shared" si="322"/>
        <v>0</v>
      </c>
      <c r="V1600" s="7">
        <f>IF($E1600="二本差勝",大将分析!$D$14,IF($E1600="一本差勝",大将分析!$D$15,IF($E1600="引き分け",大将分析!$D$16,IF($E1600="一本差負",大将分析!$D$17,大将分析!$D$18))))</f>
        <v>0.16000000000000003</v>
      </c>
      <c r="W1600" s="1">
        <f t="shared" si="323"/>
        <v>-1</v>
      </c>
      <c r="X1600" s="1">
        <f t="shared" si="324"/>
        <v>-2</v>
      </c>
    </row>
    <row r="1601" spans="1:24" x14ac:dyDescent="0.15">
      <c r="A1601" s="1" t="s">
        <v>39</v>
      </c>
      <c r="B1601" s="1" t="s">
        <v>41</v>
      </c>
      <c r="C1601" s="1" t="s">
        <v>42</v>
      </c>
      <c r="D1601" s="1" t="s">
        <v>40</v>
      </c>
      <c r="E1601" s="1" t="s">
        <v>39</v>
      </c>
      <c r="F1601" s="19">
        <f t="shared" si="312"/>
        <v>0</v>
      </c>
      <c r="G1601" s="19">
        <f t="shared" si="313"/>
        <v>0</v>
      </c>
      <c r="H1601" s="20">
        <f t="shared" si="314"/>
        <v>1.7720934400000012E-4</v>
      </c>
      <c r="J1601" s="7">
        <f>IF($A1601="二本差勝",先鋒分析!$D$14,IF($A1601="一本差勝",先鋒分析!$D$15,IF($A1601="引き分け",先鋒分析!$D$16,IF($A1601="一本差負",先鋒分析!$D$17,先鋒分析!$D$18))))</f>
        <v>0.16000000000000003</v>
      </c>
      <c r="K1601" s="19">
        <f t="shared" si="315"/>
        <v>1</v>
      </c>
      <c r="L1601" s="19">
        <f t="shared" si="316"/>
        <v>2</v>
      </c>
      <c r="M1601" s="7">
        <f>IF($B1601="二本差勝",次鋒分析!$D$14,IF($B1601="一本差勝",次鋒分析!$D$15,IF($B1601="引き分け",次鋒分析!$D$16,IF($B1601="一本差負",次鋒分析!$D$17,次鋒分析!$D$18))))</f>
        <v>0.20800000000000002</v>
      </c>
      <c r="N1601" s="1">
        <f t="shared" si="317"/>
        <v>-1</v>
      </c>
      <c r="O1601" s="1">
        <f t="shared" si="318"/>
        <v>-1</v>
      </c>
      <c r="P1601" s="7">
        <f>IF($C1601="二本差勝",中堅分析!$D$14,IF($C1601="一本差勝",中堅分析!$D$15,IF($C1601="引き分け",中堅分析!$D$16,IF($C1601="一本差負",中堅分析!$D$17,中堅分析!$D$18))))</f>
        <v>0.16000000000000003</v>
      </c>
      <c r="Q1601" s="1">
        <f t="shared" si="319"/>
        <v>-1</v>
      </c>
      <c r="R1601" s="1">
        <f t="shared" si="320"/>
        <v>-2</v>
      </c>
      <c r="S1601" s="7">
        <f>IF($D1601="二本差勝",副将分析!$D$14,IF($D1601="一本差勝",副将分析!$D$15,IF($D1601="引き分け",副将分析!$D$16,IF($D1601="一本差負",副将分析!$D$17,副将分析!$D$18))))</f>
        <v>0.20800000000000002</v>
      </c>
      <c r="T1601" s="1">
        <f t="shared" si="321"/>
        <v>1</v>
      </c>
      <c r="U1601" s="1">
        <f t="shared" si="322"/>
        <v>1</v>
      </c>
      <c r="V1601" s="7">
        <f>IF($E1601="二本差勝",大将分析!$D$14,IF($E1601="一本差勝",大将分析!$D$15,IF($E1601="引き分け",大将分析!$D$16,IF($E1601="一本差負",大将分析!$D$17,大将分析!$D$18))))</f>
        <v>0.16000000000000003</v>
      </c>
      <c r="W1601" s="1">
        <f t="shared" si="323"/>
        <v>1</v>
      </c>
      <c r="X1601" s="1">
        <f t="shared" si="324"/>
        <v>2</v>
      </c>
    </row>
    <row r="1602" spans="1:24" x14ac:dyDescent="0.15">
      <c r="A1602" s="1" t="s">
        <v>39</v>
      </c>
      <c r="B1602" s="1" t="s">
        <v>42</v>
      </c>
      <c r="C1602" s="1" t="s">
        <v>41</v>
      </c>
      <c r="D1602" s="1" t="s">
        <v>40</v>
      </c>
      <c r="E1602" s="1" t="s">
        <v>39</v>
      </c>
      <c r="F1602" s="19">
        <f t="shared" si="312"/>
        <v>0</v>
      </c>
      <c r="G1602" s="19">
        <f t="shared" si="313"/>
        <v>0</v>
      </c>
      <c r="H1602" s="20">
        <f t="shared" si="314"/>
        <v>1.7720934400000012E-4</v>
      </c>
      <c r="J1602" s="7">
        <f>IF($A1602="二本差勝",先鋒分析!$D$14,IF($A1602="一本差勝",先鋒分析!$D$15,IF($A1602="引き分け",先鋒分析!$D$16,IF($A1602="一本差負",先鋒分析!$D$17,先鋒分析!$D$18))))</f>
        <v>0.16000000000000003</v>
      </c>
      <c r="K1602" s="19">
        <f t="shared" si="315"/>
        <v>1</v>
      </c>
      <c r="L1602" s="19">
        <f t="shared" si="316"/>
        <v>2</v>
      </c>
      <c r="M1602" s="7">
        <f>IF($B1602="二本差勝",次鋒分析!$D$14,IF($B1602="一本差勝",次鋒分析!$D$15,IF($B1602="引き分け",次鋒分析!$D$16,IF($B1602="一本差負",次鋒分析!$D$17,次鋒分析!$D$18))))</f>
        <v>0.16000000000000003</v>
      </c>
      <c r="N1602" s="1">
        <f t="shared" si="317"/>
        <v>-1</v>
      </c>
      <c r="O1602" s="1">
        <f t="shared" si="318"/>
        <v>-2</v>
      </c>
      <c r="P1602" s="7">
        <f>IF($C1602="二本差勝",中堅分析!$D$14,IF($C1602="一本差勝",中堅分析!$D$15,IF($C1602="引き分け",中堅分析!$D$16,IF($C1602="一本差負",中堅分析!$D$17,中堅分析!$D$18))))</f>
        <v>0.20800000000000002</v>
      </c>
      <c r="Q1602" s="1">
        <f t="shared" si="319"/>
        <v>-1</v>
      </c>
      <c r="R1602" s="1">
        <f t="shared" si="320"/>
        <v>-1</v>
      </c>
      <c r="S1602" s="7">
        <f>IF($D1602="二本差勝",副将分析!$D$14,IF($D1602="一本差勝",副将分析!$D$15,IF($D1602="引き分け",副将分析!$D$16,IF($D1602="一本差負",副将分析!$D$17,副将分析!$D$18))))</f>
        <v>0.20800000000000002</v>
      </c>
      <c r="T1602" s="1">
        <f t="shared" si="321"/>
        <v>1</v>
      </c>
      <c r="U1602" s="1">
        <f t="shared" si="322"/>
        <v>1</v>
      </c>
      <c r="V1602" s="7">
        <f>IF($E1602="二本差勝",大将分析!$D$14,IF($E1602="一本差勝",大将分析!$D$15,IF($E1602="引き分け",大将分析!$D$16,IF($E1602="一本差負",大将分析!$D$17,大将分析!$D$18))))</f>
        <v>0.16000000000000003</v>
      </c>
      <c r="W1602" s="1">
        <f t="shared" si="323"/>
        <v>1</v>
      </c>
      <c r="X1602" s="1">
        <f t="shared" si="324"/>
        <v>2</v>
      </c>
    </row>
    <row r="1603" spans="1:24" x14ac:dyDescent="0.15">
      <c r="A1603" s="1" t="s">
        <v>40</v>
      </c>
      <c r="B1603" s="1" t="s">
        <v>41</v>
      </c>
      <c r="C1603" s="1" t="s">
        <v>41</v>
      </c>
      <c r="D1603" s="1" t="s">
        <v>40</v>
      </c>
      <c r="E1603" s="1" t="s">
        <v>39</v>
      </c>
      <c r="F1603" s="19">
        <f t="shared" si="312"/>
        <v>0</v>
      </c>
      <c r="G1603" s="19">
        <f t="shared" si="313"/>
        <v>0</v>
      </c>
      <c r="H1603" s="20">
        <f t="shared" si="314"/>
        <v>2.9948379136000017E-4</v>
      </c>
      <c r="J1603" s="7">
        <f>IF($A1603="二本差勝",先鋒分析!$D$14,IF($A1603="一本差勝",先鋒分析!$D$15,IF($A1603="引き分け",先鋒分析!$D$16,IF($A1603="一本差負",先鋒分析!$D$17,先鋒分析!$D$18))))</f>
        <v>0.20800000000000002</v>
      </c>
      <c r="K1603" s="19">
        <f t="shared" si="315"/>
        <v>1</v>
      </c>
      <c r="L1603" s="19">
        <f t="shared" si="316"/>
        <v>1</v>
      </c>
      <c r="M1603" s="7">
        <f>IF($B1603="二本差勝",次鋒分析!$D$14,IF($B1603="一本差勝",次鋒分析!$D$15,IF($B1603="引き分け",次鋒分析!$D$16,IF($B1603="一本差負",次鋒分析!$D$17,次鋒分析!$D$18))))</f>
        <v>0.20800000000000002</v>
      </c>
      <c r="N1603" s="1">
        <f t="shared" si="317"/>
        <v>-1</v>
      </c>
      <c r="O1603" s="1">
        <f t="shared" si="318"/>
        <v>-1</v>
      </c>
      <c r="P1603" s="7">
        <f>IF($C1603="二本差勝",中堅分析!$D$14,IF($C1603="一本差勝",中堅分析!$D$15,IF($C1603="引き分け",中堅分析!$D$16,IF($C1603="一本差負",中堅分析!$D$17,中堅分析!$D$18))))</f>
        <v>0.20800000000000002</v>
      </c>
      <c r="Q1603" s="1">
        <f t="shared" si="319"/>
        <v>-1</v>
      </c>
      <c r="R1603" s="1">
        <f t="shared" si="320"/>
        <v>-1</v>
      </c>
      <c r="S1603" s="7">
        <f>IF($D1603="二本差勝",副将分析!$D$14,IF($D1603="一本差勝",副将分析!$D$15,IF($D1603="引き分け",副将分析!$D$16,IF($D1603="一本差負",副将分析!$D$17,副将分析!$D$18))))</f>
        <v>0.20800000000000002</v>
      </c>
      <c r="T1603" s="1">
        <f t="shared" si="321"/>
        <v>1</v>
      </c>
      <c r="U1603" s="1">
        <f t="shared" si="322"/>
        <v>1</v>
      </c>
      <c r="V1603" s="7">
        <f>IF($E1603="二本差勝",大将分析!$D$14,IF($E1603="一本差勝",大将分析!$D$15,IF($E1603="引き分け",大将分析!$D$16,IF($E1603="一本差負",大将分析!$D$17,大将分析!$D$18))))</f>
        <v>0.16000000000000003</v>
      </c>
      <c r="W1603" s="1">
        <f t="shared" si="323"/>
        <v>1</v>
      </c>
      <c r="X1603" s="1">
        <f t="shared" si="324"/>
        <v>2</v>
      </c>
    </row>
    <row r="1604" spans="1:24" x14ac:dyDescent="0.15">
      <c r="A1604" s="1" t="s">
        <v>22</v>
      </c>
      <c r="B1604" s="1" t="s">
        <v>22</v>
      </c>
      <c r="C1604" s="1" t="s">
        <v>41</v>
      </c>
      <c r="D1604" s="1" t="s">
        <v>40</v>
      </c>
      <c r="E1604" s="1" t="s">
        <v>39</v>
      </c>
      <c r="F1604" s="19">
        <f t="shared" si="312"/>
        <v>0</v>
      </c>
      <c r="G1604" s="19">
        <f t="shared" si="313"/>
        <v>0</v>
      </c>
      <c r="H1604" s="20">
        <f t="shared" si="314"/>
        <v>4.8245243904000023E-4</v>
      </c>
      <c r="J1604" s="7">
        <f>IF($A1604="二本差勝",先鋒分析!$D$14,IF($A1604="一本差勝",先鋒分析!$D$15,IF($A1604="引き分け",先鋒分析!$D$16,IF($A1604="一本差負",先鋒分析!$D$17,先鋒分析!$D$18))))</f>
        <v>0.26400000000000001</v>
      </c>
      <c r="K1604" s="19">
        <f t="shared" si="315"/>
        <v>0</v>
      </c>
      <c r="L1604" s="19">
        <f t="shared" si="316"/>
        <v>0</v>
      </c>
      <c r="M1604" s="7">
        <f>IF($B1604="二本差勝",次鋒分析!$D$14,IF($B1604="一本差勝",次鋒分析!$D$15,IF($B1604="引き分け",次鋒分析!$D$16,IF($B1604="一本差負",次鋒分析!$D$17,次鋒分析!$D$18))))</f>
        <v>0.26400000000000001</v>
      </c>
      <c r="N1604" s="1">
        <f t="shared" si="317"/>
        <v>0</v>
      </c>
      <c r="O1604" s="1">
        <f t="shared" si="318"/>
        <v>0</v>
      </c>
      <c r="P1604" s="7">
        <f>IF($C1604="二本差勝",中堅分析!$D$14,IF($C1604="一本差勝",中堅分析!$D$15,IF($C1604="引き分け",中堅分析!$D$16,IF($C1604="一本差負",中堅分析!$D$17,中堅分析!$D$18))))</f>
        <v>0.20800000000000002</v>
      </c>
      <c r="Q1604" s="1">
        <f t="shared" si="319"/>
        <v>-1</v>
      </c>
      <c r="R1604" s="1">
        <f t="shared" si="320"/>
        <v>-1</v>
      </c>
      <c r="S1604" s="7">
        <f>IF($D1604="二本差勝",副将分析!$D$14,IF($D1604="一本差勝",副将分析!$D$15,IF($D1604="引き分け",副将分析!$D$16,IF($D1604="一本差負",副将分析!$D$17,副将分析!$D$18))))</f>
        <v>0.20800000000000002</v>
      </c>
      <c r="T1604" s="1">
        <f t="shared" si="321"/>
        <v>1</v>
      </c>
      <c r="U1604" s="1">
        <f t="shared" si="322"/>
        <v>1</v>
      </c>
      <c r="V1604" s="7">
        <f>IF($E1604="二本差勝",大将分析!$D$14,IF($E1604="一本差勝",大将分析!$D$15,IF($E1604="引き分け",大将分析!$D$16,IF($E1604="一本差負",大将分析!$D$17,大将分析!$D$18))))</f>
        <v>0.16000000000000003</v>
      </c>
      <c r="W1604" s="1">
        <f t="shared" si="323"/>
        <v>1</v>
      </c>
      <c r="X1604" s="1">
        <f t="shared" si="324"/>
        <v>2</v>
      </c>
    </row>
    <row r="1605" spans="1:24" x14ac:dyDescent="0.15">
      <c r="A1605" s="1" t="s">
        <v>22</v>
      </c>
      <c r="B1605" s="1" t="s">
        <v>41</v>
      </c>
      <c r="C1605" s="1" t="s">
        <v>22</v>
      </c>
      <c r="D1605" s="1" t="s">
        <v>40</v>
      </c>
      <c r="E1605" s="1" t="s">
        <v>39</v>
      </c>
      <c r="F1605" s="19">
        <f t="shared" si="312"/>
        <v>0</v>
      </c>
      <c r="G1605" s="19">
        <f t="shared" si="313"/>
        <v>0</v>
      </c>
      <c r="H1605" s="20">
        <f t="shared" si="314"/>
        <v>4.8245243904000023E-4</v>
      </c>
      <c r="J1605" s="7">
        <f>IF($A1605="二本差勝",先鋒分析!$D$14,IF($A1605="一本差勝",先鋒分析!$D$15,IF($A1605="引き分け",先鋒分析!$D$16,IF($A1605="一本差負",先鋒分析!$D$17,先鋒分析!$D$18))))</f>
        <v>0.26400000000000001</v>
      </c>
      <c r="K1605" s="19">
        <f t="shared" si="315"/>
        <v>0</v>
      </c>
      <c r="L1605" s="19">
        <f t="shared" si="316"/>
        <v>0</v>
      </c>
      <c r="M1605" s="7">
        <f>IF($B1605="二本差勝",次鋒分析!$D$14,IF($B1605="一本差勝",次鋒分析!$D$15,IF($B1605="引き分け",次鋒分析!$D$16,IF($B1605="一本差負",次鋒分析!$D$17,次鋒分析!$D$18))))</f>
        <v>0.20800000000000002</v>
      </c>
      <c r="N1605" s="1">
        <f t="shared" si="317"/>
        <v>-1</v>
      </c>
      <c r="O1605" s="1">
        <f t="shared" si="318"/>
        <v>-1</v>
      </c>
      <c r="P1605" s="7">
        <f>IF($C1605="二本差勝",中堅分析!$D$14,IF($C1605="一本差勝",中堅分析!$D$15,IF($C1605="引き分け",中堅分析!$D$16,IF($C1605="一本差負",中堅分析!$D$17,中堅分析!$D$18))))</f>
        <v>0.26400000000000001</v>
      </c>
      <c r="Q1605" s="1">
        <f t="shared" si="319"/>
        <v>0</v>
      </c>
      <c r="R1605" s="1">
        <f t="shared" si="320"/>
        <v>0</v>
      </c>
      <c r="S1605" s="7">
        <f>IF($D1605="二本差勝",副将分析!$D$14,IF($D1605="一本差勝",副将分析!$D$15,IF($D1605="引き分け",副将分析!$D$16,IF($D1605="一本差負",副将分析!$D$17,副将分析!$D$18))))</f>
        <v>0.20800000000000002</v>
      </c>
      <c r="T1605" s="1">
        <f t="shared" si="321"/>
        <v>1</v>
      </c>
      <c r="U1605" s="1">
        <f t="shared" si="322"/>
        <v>1</v>
      </c>
      <c r="V1605" s="7">
        <f>IF($E1605="二本差勝",大将分析!$D$14,IF($E1605="一本差勝",大将分析!$D$15,IF($E1605="引き分け",大将分析!$D$16,IF($E1605="一本差負",大将分析!$D$17,大将分析!$D$18))))</f>
        <v>0.16000000000000003</v>
      </c>
      <c r="W1605" s="1">
        <f t="shared" si="323"/>
        <v>1</v>
      </c>
      <c r="X1605" s="1">
        <f t="shared" si="324"/>
        <v>2</v>
      </c>
    </row>
    <row r="1606" spans="1:24" x14ac:dyDescent="0.15">
      <c r="A1606" s="1" t="s">
        <v>41</v>
      </c>
      <c r="B1606" s="1" t="s">
        <v>39</v>
      </c>
      <c r="C1606" s="1" t="s">
        <v>42</v>
      </c>
      <c r="D1606" s="1" t="s">
        <v>40</v>
      </c>
      <c r="E1606" s="1" t="s">
        <v>39</v>
      </c>
      <c r="F1606" s="19">
        <f t="shared" ref="F1606:F1669" si="325">K1606+N1606+Q1606+T1606</f>
        <v>0</v>
      </c>
      <c r="G1606" s="19">
        <f t="shared" ref="G1606:G1669" si="326">L1606+O1606+R1606+U1606</f>
        <v>0</v>
      </c>
      <c r="H1606" s="20">
        <f t="shared" ref="H1606:H1669" si="327">J1606*M1606*P1606*S1606*V1606</f>
        <v>1.7720934400000012E-4</v>
      </c>
      <c r="J1606" s="7">
        <f>IF($A1606="二本差勝",先鋒分析!$D$14,IF($A1606="一本差勝",先鋒分析!$D$15,IF($A1606="引き分け",先鋒分析!$D$16,IF($A1606="一本差負",先鋒分析!$D$17,先鋒分析!$D$18))))</f>
        <v>0.20800000000000002</v>
      </c>
      <c r="K1606" s="19">
        <f t="shared" ref="K1606:K1669" si="328">IF($A1606="二本差勝",1,IF($A1606="一本差勝",1,IF($A1606="引き分け",0,-1)))</f>
        <v>-1</v>
      </c>
      <c r="L1606" s="19">
        <f t="shared" ref="L1606:L1669" si="329">IF($A1606="二本差勝",2,IF($A1606="一本差勝",1,IF($A1606="引き分け",0,IF($A1606="一本差負",-1,-2))))</f>
        <v>-1</v>
      </c>
      <c r="M1606" s="7">
        <f>IF($B1606="二本差勝",次鋒分析!$D$14,IF($B1606="一本差勝",次鋒分析!$D$15,IF($B1606="引き分け",次鋒分析!$D$16,IF($B1606="一本差負",次鋒分析!$D$17,次鋒分析!$D$18))))</f>
        <v>0.16000000000000003</v>
      </c>
      <c r="N1606" s="1">
        <f t="shared" ref="N1606:N1669" si="330">IF($B1606="二本差勝",1,IF($B1606="一本差勝",1,IF($B1606="引き分け",0,-1)))</f>
        <v>1</v>
      </c>
      <c r="O1606" s="1">
        <f t="shared" ref="O1606:O1669" si="331">IF($B1606="二本差勝",2,IF($B1606="一本差勝",1,IF($B1606="引き分け",0,IF($B1606="一本差負",-1,-2))))</f>
        <v>2</v>
      </c>
      <c r="P1606" s="7">
        <f>IF($C1606="二本差勝",中堅分析!$D$14,IF($C1606="一本差勝",中堅分析!$D$15,IF($C1606="引き分け",中堅分析!$D$16,IF($C1606="一本差負",中堅分析!$D$17,中堅分析!$D$18))))</f>
        <v>0.16000000000000003</v>
      </c>
      <c r="Q1606" s="1">
        <f t="shared" ref="Q1606:Q1669" si="332">IF($C1606="二本差勝",1,IF($C1606="一本差勝",1,IF($C1606="引き分け",0,-1)))</f>
        <v>-1</v>
      </c>
      <c r="R1606" s="1">
        <f t="shared" ref="R1606:R1669" si="333">IF($C1606="二本差勝",2,IF($C1606="一本差勝",1,IF($C1606="引き分け",0,IF($C1606="一本差負",-1,-2))))</f>
        <v>-2</v>
      </c>
      <c r="S1606" s="7">
        <f>IF($D1606="二本差勝",副将分析!$D$14,IF($D1606="一本差勝",副将分析!$D$15,IF($D1606="引き分け",副将分析!$D$16,IF($D1606="一本差負",副将分析!$D$17,副将分析!$D$18))))</f>
        <v>0.20800000000000002</v>
      </c>
      <c r="T1606" s="1">
        <f t="shared" ref="T1606:T1669" si="334">IF($D1606="二本差勝",1,IF($D1606="一本差勝",1,IF($D1606="引き分け",0,-1)))</f>
        <v>1</v>
      </c>
      <c r="U1606" s="1">
        <f t="shared" ref="U1606:U1669" si="335">IF($D1606="二本差勝",2,IF($D1606="一本差勝",1,IF($D1606="引き分け",0,IF($D1606="一本差負",-1,-2))))</f>
        <v>1</v>
      </c>
      <c r="V1606" s="7">
        <f>IF($E1606="二本差勝",大将分析!$D$14,IF($E1606="一本差勝",大将分析!$D$15,IF($E1606="引き分け",大将分析!$D$16,IF($E1606="一本差負",大将分析!$D$17,大将分析!$D$18))))</f>
        <v>0.16000000000000003</v>
      </c>
      <c r="W1606" s="1">
        <f t="shared" ref="W1606:W1669" si="336">IF($E1606="二本差勝",1,IF($E1606="一本差勝",1,IF($E1606="引き分け",0,-1)))</f>
        <v>1</v>
      </c>
      <c r="X1606" s="1">
        <f t="shared" ref="X1606:X1669" si="337">IF($E1606="二本差勝",2,IF($E1606="一本差勝",1,IF($E1606="引き分け",0,IF($E1606="一本差負",-1,-2))))</f>
        <v>2</v>
      </c>
    </row>
    <row r="1607" spans="1:24" x14ac:dyDescent="0.15">
      <c r="A1607" s="1" t="s">
        <v>41</v>
      </c>
      <c r="B1607" s="1" t="s">
        <v>40</v>
      </c>
      <c r="C1607" s="1" t="s">
        <v>41</v>
      </c>
      <c r="D1607" s="1" t="s">
        <v>40</v>
      </c>
      <c r="E1607" s="1" t="s">
        <v>39</v>
      </c>
      <c r="F1607" s="19">
        <f t="shared" si="325"/>
        <v>0</v>
      </c>
      <c r="G1607" s="19">
        <f t="shared" si="326"/>
        <v>0</v>
      </c>
      <c r="H1607" s="20">
        <f t="shared" si="327"/>
        <v>2.9948379136000017E-4</v>
      </c>
      <c r="J1607" s="7">
        <f>IF($A1607="二本差勝",先鋒分析!$D$14,IF($A1607="一本差勝",先鋒分析!$D$15,IF($A1607="引き分け",先鋒分析!$D$16,IF($A1607="一本差負",先鋒分析!$D$17,先鋒分析!$D$18))))</f>
        <v>0.20800000000000002</v>
      </c>
      <c r="K1607" s="19">
        <f t="shared" si="328"/>
        <v>-1</v>
      </c>
      <c r="L1607" s="19">
        <f t="shared" si="329"/>
        <v>-1</v>
      </c>
      <c r="M1607" s="7">
        <f>IF($B1607="二本差勝",次鋒分析!$D$14,IF($B1607="一本差勝",次鋒分析!$D$15,IF($B1607="引き分け",次鋒分析!$D$16,IF($B1607="一本差負",次鋒分析!$D$17,次鋒分析!$D$18))))</f>
        <v>0.20800000000000002</v>
      </c>
      <c r="N1607" s="1">
        <f t="shared" si="330"/>
        <v>1</v>
      </c>
      <c r="O1607" s="1">
        <f t="shared" si="331"/>
        <v>1</v>
      </c>
      <c r="P1607" s="7">
        <f>IF($C1607="二本差勝",中堅分析!$D$14,IF($C1607="一本差勝",中堅分析!$D$15,IF($C1607="引き分け",中堅分析!$D$16,IF($C1607="一本差負",中堅分析!$D$17,中堅分析!$D$18))))</f>
        <v>0.20800000000000002</v>
      </c>
      <c r="Q1607" s="1">
        <f t="shared" si="332"/>
        <v>-1</v>
      </c>
      <c r="R1607" s="1">
        <f t="shared" si="333"/>
        <v>-1</v>
      </c>
      <c r="S1607" s="7">
        <f>IF($D1607="二本差勝",副将分析!$D$14,IF($D1607="一本差勝",副将分析!$D$15,IF($D1607="引き分け",副将分析!$D$16,IF($D1607="一本差負",副将分析!$D$17,副将分析!$D$18))))</f>
        <v>0.20800000000000002</v>
      </c>
      <c r="T1607" s="1">
        <f t="shared" si="334"/>
        <v>1</v>
      </c>
      <c r="U1607" s="1">
        <f t="shared" si="335"/>
        <v>1</v>
      </c>
      <c r="V1607" s="7">
        <f>IF($E1607="二本差勝",大将分析!$D$14,IF($E1607="一本差勝",大将分析!$D$15,IF($E1607="引き分け",大将分析!$D$16,IF($E1607="一本差負",大将分析!$D$17,大将分析!$D$18))))</f>
        <v>0.16000000000000003</v>
      </c>
      <c r="W1607" s="1">
        <f t="shared" si="336"/>
        <v>1</v>
      </c>
      <c r="X1607" s="1">
        <f t="shared" si="337"/>
        <v>2</v>
      </c>
    </row>
    <row r="1608" spans="1:24" x14ac:dyDescent="0.15">
      <c r="A1608" s="1" t="s">
        <v>41</v>
      </c>
      <c r="B1608" s="1" t="s">
        <v>22</v>
      </c>
      <c r="C1608" s="1" t="s">
        <v>22</v>
      </c>
      <c r="D1608" s="1" t="s">
        <v>40</v>
      </c>
      <c r="E1608" s="1" t="s">
        <v>39</v>
      </c>
      <c r="F1608" s="19">
        <f t="shared" si="325"/>
        <v>0</v>
      </c>
      <c r="G1608" s="19">
        <f t="shared" si="326"/>
        <v>0</v>
      </c>
      <c r="H1608" s="20">
        <f t="shared" si="327"/>
        <v>4.8245243904000023E-4</v>
      </c>
      <c r="J1608" s="7">
        <f>IF($A1608="二本差勝",先鋒分析!$D$14,IF($A1608="一本差勝",先鋒分析!$D$15,IF($A1608="引き分け",先鋒分析!$D$16,IF($A1608="一本差負",先鋒分析!$D$17,先鋒分析!$D$18))))</f>
        <v>0.20800000000000002</v>
      </c>
      <c r="K1608" s="19">
        <f t="shared" si="328"/>
        <v>-1</v>
      </c>
      <c r="L1608" s="19">
        <f t="shared" si="329"/>
        <v>-1</v>
      </c>
      <c r="M1608" s="7">
        <f>IF($B1608="二本差勝",次鋒分析!$D$14,IF($B1608="一本差勝",次鋒分析!$D$15,IF($B1608="引き分け",次鋒分析!$D$16,IF($B1608="一本差負",次鋒分析!$D$17,次鋒分析!$D$18))))</f>
        <v>0.26400000000000001</v>
      </c>
      <c r="N1608" s="1">
        <f t="shared" si="330"/>
        <v>0</v>
      </c>
      <c r="O1608" s="1">
        <f t="shared" si="331"/>
        <v>0</v>
      </c>
      <c r="P1608" s="7">
        <f>IF($C1608="二本差勝",中堅分析!$D$14,IF($C1608="一本差勝",中堅分析!$D$15,IF($C1608="引き分け",中堅分析!$D$16,IF($C1608="一本差負",中堅分析!$D$17,中堅分析!$D$18))))</f>
        <v>0.26400000000000001</v>
      </c>
      <c r="Q1608" s="1">
        <f t="shared" si="332"/>
        <v>0</v>
      </c>
      <c r="R1608" s="1">
        <f t="shared" si="333"/>
        <v>0</v>
      </c>
      <c r="S1608" s="7">
        <f>IF($D1608="二本差勝",副将分析!$D$14,IF($D1608="一本差勝",副将分析!$D$15,IF($D1608="引き分け",副将分析!$D$16,IF($D1608="一本差負",副将分析!$D$17,副将分析!$D$18))))</f>
        <v>0.20800000000000002</v>
      </c>
      <c r="T1608" s="1">
        <f t="shared" si="334"/>
        <v>1</v>
      </c>
      <c r="U1608" s="1">
        <f t="shared" si="335"/>
        <v>1</v>
      </c>
      <c r="V1608" s="7">
        <f>IF($E1608="二本差勝",大将分析!$D$14,IF($E1608="一本差勝",大将分析!$D$15,IF($E1608="引き分け",大将分析!$D$16,IF($E1608="一本差負",大将分析!$D$17,大将分析!$D$18))))</f>
        <v>0.16000000000000003</v>
      </c>
      <c r="W1608" s="1">
        <f t="shared" si="336"/>
        <v>1</v>
      </c>
      <c r="X1608" s="1">
        <f t="shared" si="337"/>
        <v>2</v>
      </c>
    </row>
    <row r="1609" spans="1:24" x14ac:dyDescent="0.15">
      <c r="A1609" s="1" t="s">
        <v>41</v>
      </c>
      <c r="B1609" s="1" t="s">
        <v>41</v>
      </c>
      <c r="C1609" s="1" t="s">
        <v>40</v>
      </c>
      <c r="D1609" s="1" t="s">
        <v>40</v>
      </c>
      <c r="E1609" s="1" t="s">
        <v>39</v>
      </c>
      <c r="F1609" s="19">
        <f t="shared" si="325"/>
        <v>0</v>
      </c>
      <c r="G1609" s="19">
        <f t="shared" si="326"/>
        <v>0</v>
      </c>
      <c r="H1609" s="20">
        <f t="shared" si="327"/>
        <v>2.9948379136000017E-4</v>
      </c>
      <c r="J1609" s="7">
        <f>IF($A1609="二本差勝",先鋒分析!$D$14,IF($A1609="一本差勝",先鋒分析!$D$15,IF($A1609="引き分け",先鋒分析!$D$16,IF($A1609="一本差負",先鋒分析!$D$17,先鋒分析!$D$18))))</f>
        <v>0.20800000000000002</v>
      </c>
      <c r="K1609" s="19">
        <f t="shared" si="328"/>
        <v>-1</v>
      </c>
      <c r="L1609" s="19">
        <f t="shared" si="329"/>
        <v>-1</v>
      </c>
      <c r="M1609" s="7">
        <f>IF($B1609="二本差勝",次鋒分析!$D$14,IF($B1609="一本差勝",次鋒分析!$D$15,IF($B1609="引き分け",次鋒分析!$D$16,IF($B1609="一本差負",次鋒分析!$D$17,次鋒分析!$D$18))))</f>
        <v>0.20800000000000002</v>
      </c>
      <c r="N1609" s="1">
        <f t="shared" si="330"/>
        <v>-1</v>
      </c>
      <c r="O1609" s="1">
        <f t="shared" si="331"/>
        <v>-1</v>
      </c>
      <c r="P1609" s="7">
        <f>IF($C1609="二本差勝",中堅分析!$D$14,IF($C1609="一本差勝",中堅分析!$D$15,IF($C1609="引き分け",中堅分析!$D$16,IF($C1609="一本差負",中堅分析!$D$17,中堅分析!$D$18))))</f>
        <v>0.20800000000000002</v>
      </c>
      <c r="Q1609" s="1">
        <f t="shared" si="332"/>
        <v>1</v>
      </c>
      <c r="R1609" s="1">
        <f t="shared" si="333"/>
        <v>1</v>
      </c>
      <c r="S1609" s="7">
        <f>IF($D1609="二本差勝",副将分析!$D$14,IF($D1609="一本差勝",副将分析!$D$15,IF($D1609="引き分け",副将分析!$D$16,IF($D1609="一本差負",副将分析!$D$17,副将分析!$D$18))))</f>
        <v>0.20800000000000002</v>
      </c>
      <c r="T1609" s="1">
        <f t="shared" si="334"/>
        <v>1</v>
      </c>
      <c r="U1609" s="1">
        <f t="shared" si="335"/>
        <v>1</v>
      </c>
      <c r="V1609" s="7">
        <f>IF($E1609="二本差勝",大将分析!$D$14,IF($E1609="一本差勝",大将分析!$D$15,IF($E1609="引き分け",大将分析!$D$16,IF($E1609="一本差負",大将分析!$D$17,大将分析!$D$18))))</f>
        <v>0.16000000000000003</v>
      </c>
      <c r="W1609" s="1">
        <f t="shared" si="336"/>
        <v>1</v>
      </c>
      <c r="X1609" s="1">
        <f t="shared" si="337"/>
        <v>2</v>
      </c>
    </row>
    <row r="1610" spans="1:24" x14ac:dyDescent="0.15">
      <c r="A1610" s="1" t="s">
        <v>41</v>
      </c>
      <c r="B1610" s="1" t="s">
        <v>42</v>
      </c>
      <c r="C1610" s="1" t="s">
        <v>39</v>
      </c>
      <c r="D1610" s="1" t="s">
        <v>40</v>
      </c>
      <c r="E1610" s="1" t="s">
        <v>39</v>
      </c>
      <c r="F1610" s="19">
        <f t="shared" si="325"/>
        <v>0</v>
      </c>
      <c r="G1610" s="19">
        <f t="shared" si="326"/>
        <v>0</v>
      </c>
      <c r="H1610" s="20">
        <f t="shared" si="327"/>
        <v>1.7720934400000012E-4</v>
      </c>
      <c r="J1610" s="7">
        <f>IF($A1610="二本差勝",先鋒分析!$D$14,IF($A1610="一本差勝",先鋒分析!$D$15,IF($A1610="引き分け",先鋒分析!$D$16,IF($A1610="一本差負",先鋒分析!$D$17,先鋒分析!$D$18))))</f>
        <v>0.20800000000000002</v>
      </c>
      <c r="K1610" s="19">
        <f t="shared" si="328"/>
        <v>-1</v>
      </c>
      <c r="L1610" s="19">
        <f t="shared" si="329"/>
        <v>-1</v>
      </c>
      <c r="M1610" s="7">
        <f>IF($B1610="二本差勝",次鋒分析!$D$14,IF($B1610="一本差勝",次鋒分析!$D$15,IF($B1610="引き分け",次鋒分析!$D$16,IF($B1610="一本差負",次鋒分析!$D$17,次鋒分析!$D$18))))</f>
        <v>0.16000000000000003</v>
      </c>
      <c r="N1610" s="1">
        <f t="shared" si="330"/>
        <v>-1</v>
      </c>
      <c r="O1610" s="1">
        <f t="shared" si="331"/>
        <v>-2</v>
      </c>
      <c r="P1610" s="7">
        <f>IF($C1610="二本差勝",中堅分析!$D$14,IF($C1610="一本差勝",中堅分析!$D$15,IF($C1610="引き分け",中堅分析!$D$16,IF($C1610="一本差負",中堅分析!$D$17,中堅分析!$D$18))))</f>
        <v>0.16000000000000003</v>
      </c>
      <c r="Q1610" s="1">
        <f t="shared" si="332"/>
        <v>1</v>
      </c>
      <c r="R1610" s="1">
        <f t="shared" si="333"/>
        <v>2</v>
      </c>
      <c r="S1610" s="7">
        <f>IF($D1610="二本差勝",副将分析!$D$14,IF($D1610="一本差勝",副将分析!$D$15,IF($D1610="引き分け",副将分析!$D$16,IF($D1610="一本差負",副将分析!$D$17,副将分析!$D$18))))</f>
        <v>0.20800000000000002</v>
      </c>
      <c r="T1610" s="1">
        <f t="shared" si="334"/>
        <v>1</v>
      </c>
      <c r="U1610" s="1">
        <f t="shared" si="335"/>
        <v>1</v>
      </c>
      <c r="V1610" s="7">
        <f>IF($E1610="二本差勝",大将分析!$D$14,IF($E1610="一本差勝",大将分析!$D$15,IF($E1610="引き分け",大将分析!$D$16,IF($E1610="一本差負",大将分析!$D$17,大将分析!$D$18))))</f>
        <v>0.16000000000000003</v>
      </c>
      <c r="W1610" s="1">
        <f t="shared" si="336"/>
        <v>1</v>
      </c>
      <c r="X1610" s="1">
        <f t="shared" si="337"/>
        <v>2</v>
      </c>
    </row>
    <row r="1611" spans="1:24" x14ac:dyDescent="0.15">
      <c r="A1611" s="1" t="s">
        <v>42</v>
      </c>
      <c r="B1611" s="1" t="s">
        <v>39</v>
      </c>
      <c r="C1611" s="1" t="s">
        <v>41</v>
      </c>
      <c r="D1611" s="1" t="s">
        <v>40</v>
      </c>
      <c r="E1611" s="1" t="s">
        <v>39</v>
      </c>
      <c r="F1611" s="19">
        <f t="shared" si="325"/>
        <v>0</v>
      </c>
      <c r="G1611" s="19">
        <f t="shared" si="326"/>
        <v>0</v>
      </c>
      <c r="H1611" s="20">
        <f t="shared" si="327"/>
        <v>1.7720934400000012E-4</v>
      </c>
      <c r="J1611" s="7">
        <f>IF($A1611="二本差勝",先鋒分析!$D$14,IF($A1611="一本差勝",先鋒分析!$D$15,IF($A1611="引き分け",先鋒分析!$D$16,IF($A1611="一本差負",先鋒分析!$D$17,先鋒分析!$D$18))))</f>
        <v>0.16000000000000003</v>
      </c>
      <c r="K1611" s="19">
        <f t="shared" si="328"/>
        <v>-1</v>
      </c>
      <c r="L1611" s="19">
        <f t="shared" si="329"/>
        <v>-2</v>
      </c>
      <c r="M1611" s="7">
        <f>IF($B1611="二本差勝",次鋒分析!$D$14,IF($B1611="一本差勝",次鋒分析!$D$15,IF($B1611="引き分け",次鋒分析!$D$16,IF($B1611="一本差負",次鋒分析!$D$17,次鋒分析!$D$18))))</f>
        <v>0.16000000000000003</v>
      </c>
      <c r="N1611" s="1">
        <f t="shared" si="330"/>
        <v>1</v>
      </c>
      <c r="O1611" s="1">
        <f t="shared" si="331"/>
        <v>2</v>
      </c>
      <c r="P1611" s="7">
        <f>IF($C1611="二本差勝",中堅分析!$D$14,IF($C1611="一本差勝",中堅分析!$D$15,IF($C1611="引き分け",中堅分析!$D$16,IF($C1611="一本差負",中堅分析!$D$17,中堅分析!$D$18))))</f>
        <v>0.20800000000000002</v>
      </c>
      <c r="Q1611" s="1">
        <f t="shared" si="332"/>
        <v>-1</v>
      </c>
      <c r="R1611" s="1">
        <f t="shared" si="333"/>
        <v>-1</v>
      </c>
      <c r="S1611" s="7">
        <f>IF($D1611="二本差勝",副将分析!$D$14,IF($D1611="一本差勝",副将分析!$D$15,IF($D1611="引き分け",副将分析!$D$16,IF($D1611="一本差負",副将分析!$D$17,副将分析!$D$18))))</f>
        <v>0.20800000000000002</v>
      </c>
      <c r="T1611" s="1">
        <f t="shared" si="334"/>
        <v>1</v>
      </c>
      <c r="U1611" s="1">
        <f t="shared" si="335"/>
        <v>1</v>
      </c>
      <c r="V1611" s="7">
        <f>IF($E1611="二本差勝",大将分析!$D$14,IF($E1611="一本差勝",大将分析!$D$15,IF($E1611="引き分け",大将分析!$D$16,IF($E1611="一本差負",大将分析!$D$17,大将分析!$D$18))))</f>
        <v>0.16000000000000003</v>
      </c>
      <c r="W1611" s="1">
        <f t="shared" si="336"/>
        <v>1</v>
      </c>
      <c r="X1611" s="1">
        <f t="shared" si="337"/>
        <v>2</v>
      </c>
    </row>
    <row r="1612" spans="1:24" x14ac:dyDescent="0.15">
      <c r="A1612" s="1" t="s">
        <v>42</v>
      </c>
      <c r="B1612" s="1" t="s">
        <v>41</v>
      </c>
      <c r="C1612" s="1" t="s">
        <v>39</v>
      </c>
      <c r="D1612" s="1" t="s">
        <v>40</v>
      </c>
      <c r="E1612" s="1" t="s">
        <v>39</v>
      </c>
      <c r="F1612" s="19">
        <f t="shared" si="325"/>
        <v>0</v>
      </c>
      <c r="G1612" s="19">
        <f t="shared" si="326"/>
        <v>0</v>
      </c>
      <c r="H1612" s="20">
        <f t="shared" si="327"/>
        <v>1.7720934400000012E-4</v>
      </c>
      <c r="J1612" s="7">
        <f>IF($A1612="二本差勝",先鋒分析!$D$14,IF($A1612="一本差勝",先鋒分析!$D$15,IF($A1612="引き分け",先鋒分析!$D$16,IF($A1612="一本差負",先鋒分析!$D$17,先鋒分析!$D$18))))</f>
        <v>0.16000000000000003</v>
      </c>
      <c r="K1612" s="19">
        <f t="shared" si="328"/>
        <v>-1</v>
      </c>
      <c r="L1612" s="19">
        <f t="shared" si="329"/>
        <v>-2</v>
      </c>
      <c r="M1612" s="7">
        <f>IF($B1612="二本差勝",次鋒分析!$D$14,IF($B1612="一本差勝",次鋒分析!$D$15,IF($B1612="引き分け",次鋒分析!$D$16,IF($B1612="一本差負",次鋒分析!$D$17,次鋒分析!$D$18))))</f>
        <v>0.20800000000000002</v>
      </c>
      <c r="N1612" s="1">
        <f t="shared" si="330"/>
        <v>-1</v>
      </c>
      <c r="O1612" s="1">
        <f t="shared" si="331"/>
        <v>-1</v>
      </c>
      <c r="P1612" s="7">
        <f>IF($C1612="二本差勝",中堅分析!$D$14,IF($C1612="一本差勝",中堅分析!$D$15,IF($C1612="引き分け",中堅分析!$D$16,IF($C1612="一本差負",中堅分析!$D$17,中堅分析!$D$18))))</f>
        <v>0.16000000000000003</v>
      </c>
      <c r="Q1612" s="1">
        <f t="shared" si="332"/>
        <v>1</v>
      </c>
      <c r="R1612" s="1">
        <f t="shared" si="333"/>
        <v>2</v>
      </c>
      <c r="S1612" s="7">
        <f>IF($D1612="二本差勝",副将分析!$D$14,IF($D1612="一本差勝",副将分析!$D$15,IF($D1612="引き分け",副将分析!$D$16,IF($D1612="一本差負",副将分析!$D$17,副将分析!$D$18))))</f>
        <v>0.20800000000000002</v>
      </c>
      <c r="T1612" s="1">
        <f t="shared" si="334"/>
        <v>1</v>
      </c>
      <c r="U1612" s="1">
        <f t="shared" si="335"/>
        <v>1</v>
      </c>
      <c r="V1612" s="7">
        <f>IF($E1612="二本差勝",大将分析!$D$14,IF($E1612="一本差勝",大将分析!$D$15,IF($E1612="引き分け",大将分析!$D$16,IF($E1612="一本差負",大将分析!$D$17,大将分析!$D$18))))</f>
        <v>0.16000000000000003</v>
      </c>
      <c r="W1612" s="1">
        <f t="shared" si="336"/>
        <v>1</v>
      </c>
      <c r="X1612" s="1">
        <f t="shared" si="337"/>
        <v>2</v>
      </c>
    </row>
    <row r="1613" spans="1:24" x14ac:dyDescent="0.15">
      <c r="A1613" s="1" t="s">
        <v>39</v>
      </c>
      <c r="B1613" s="1" t="s">
        <v>41</v>
      </c>
      <c r="C1613" s="1" t="s">
        <v>42</v>
      </c>
      <c r="D1613" s="1" t="s">
        <v>40</v>
      </c>
      <c r="E1613" s="1" t="s">
        <v>40</v>
      </c>
      <c r="F1613" s="19">
        <f t="shared" si="325"/>
        <v>0</v>
      </c>
      <c r="G1613" s="19">
        <f t="shared" si="326"/>
        <v>0</v>
      </c>
      <c r="H1613" s="20">
        <f t="shared" si="327"/>
        <v>2.3037214720000014E-4</v>
      </c>
      <c r="J1613" s="7">
        <f>IF($A1613="二本差勝",先鋒分析!$D$14,IF($A1613="一本差勝",先鋒分析!$D$15,IF($A1613="引き分け",先鋒分析!$D$16,IF($A1613="一本差負",先鋒分析!$D$17,先鋒分析!$D$18))))</f>
        <v>0.16000000000000003</v>
      </c>
      <c r="K1613" s="19">
        <f t="shared" si="328"/>
        <v>1</v>
      </c>
      <c r="L1613" s="19">
        <f t="shared" si="329"/>
        <v>2</v>
      </c>
      <c r="M1613" s="7">
        <f>IF($B1613="二本差勝",次鋒分析!$D$14,IF($B1613="一本差勝",次鋒分析!$D$15,IF($B1613="引き分け",次鋒分析!$D$16,IF($B1613="一本差負",次鋒分析!$D$17,次鋒分析!$D$18))))</f>
        <v>0.20800000000000002</v>
      </c>
      <c r="N1613" s="1">
        <f t="shared" si="330"/>
        <v>-1</v>
      </c>
      <c r="O1613" s="1">
        <f t="shared" si="331"/>
        <v>-1</v>
      </c>
      <c r="P1613" s="7">
        <f>IF($C1613="二本差勝",中堅分析!$D$14,IF($C1613="一本差勝",中堅分析!$D$15,IF($C1613="引き分け",中堅分析!$D$16,IF($C1613="一本差負",中堅分析!$D$17,中堅分析!$D$18))))</f>
        <v>0.16000000000000003</v>
      </c>
      <c r="Q1613" s="1">
        <f t="shared" si="332"/>
        <v>-1</v>
      </c>
      <c r="R1613" s="1">
        <f t="shared" si="333"/>
        <v>-2</v>
      </c>
      <c r="S1613" s="7">
        <f>IF($D1613="二本差勝",副将分析!$D$14,IF($D1613="一本差勝",副将分析!$D$15,IF($D1613="引き分け",副将分析!$D$16,IF($D1613="一本差負",副将分析!$D$17,副将分析!$D$18))))</f>
        <v>0.20800000000000002</v>
      </c>
      <c r="T1613" s="1">
        <f t="shared" si="334"/>
        <v>1</v>
      </c>
      <c r="U1613" s="1">
        <f t="shared" si="335"/>
        <v>1</v>
      </c>
      <c r="V1613" s="7">
        <f>IF($E1613="二本差勝",大将分析!$D$14,IF($E1613="一本差勝",大将分析!$D$15,IF($E1613="引き分け",大将分析!$D$16,IF($E1613="一本差負",大将分析!$D$17,大将分析!$D$18))))</f>
        <v>0.20800000000000002</v>
      </c>
      <c r="W1613" s="1">
        <f t="shared" si="336"/>
        <v>1</v>
      </c>
      <c r="X1613" s="1">
        <f t="shared" si="337"/>
        <v>1</v>
      </c>
    </row>
    <row r="1614" spans="1:24" x14ac:dyDescent="0.15">
      <c r="A1614" s="1" t="s">
        <v>39</v>
      </c>
      <c r="B1614" s="1" t="s">
        <v>42</v>
      </c>
      <c r="C1614" s="1" t="s">
        <v>41</v>
      </c>
      <c r="D1614" s="1" t="s">
        <v>40</v>
      </c>
      <c r="E1614" s="1" t="s">
        <v>40</v>
      </c>
      <c r="F1614" s="19">
        <f t="shared" si="325"/>
        <v>0</v>
      </c>
      <c r="G1614" s="19">
        <f t="shared" si="326"/>
        <v>0</v>
      </c>
      <c r="H1614" s="20">
        <f t="shared" si="327"/>
        <v>2.3037214720000014E-4</v>
      </c>
      <c r="J1614" s="7">
        <f>IF($A1614="二本差勝",先鋒分析!$D$14,IF($A1614="一本差勝",先鋒分析!$D$15,IF($A1614="引き分け",先鋒分析!$D$16,IF($A1614="一本差負",先鋒分析!$D$17,先鋒分析!$D$18))))</f>
        <v>0.16000000000000003</v>
      </c>
      <c r="K1614" s="19">
        <f t="shared" si="328"/>
        <v>1</v>
      </c>
      <c r="L1614" s="19">
        <f t="shared" si="329"/>
        <v>2</v>
      </c>
      <c r="M1614" s="7">
        <f>IF($B1614="二本差勝",次鋒分析!$D$14,IF($B1614="一本差勝",次鋒分析!$D$15,IF($B1614="引き分け",次鋒分析!$D$16,IF($B1614="一本差負",次鋒分析!$D$17,次鋒分析!$D$18))))</f>
        <v>0.16000000000000003</v>
      </c>
      <c r="N1614" s="1">
        <f t="shared" si="330"/>
        <v>-1</v>
      </c>
      <c r="O1614" s="1">
        <f t="shared" si="331"/>
        <v>-2</v>
      </c>
      <c r="P1614" s="7">
        <f>IF($C1614="二本差勝",中堅分析!$D$14,IF($C1614="一本差勝",中堅分析!$D$15,IF($C1614="引き分け",中堅分析!$D$16,IF($C1614="一本差負",中堅分析!$D$17,中堅分析!$D$18))))</f>
        <v>0.20800000000000002</v>
      </c>
      <c r="Q1614" s="1">
        <f t="shared" si="332"/>
        <v>-1</v>
      </c>
      <c r="R1614" s="1">
        <f t="shared" si="333"/>
        <v>-1</v>
      </c>
      <c r="S1614" s="7">
        <f>IF($D1614="二本差勝",副将分析!$D$14,IF($D1614="一本差勝",副将分析!$D$15,IF($D1614="引き分け",副将分析!$D$16,IF($D1614="一本差負",副将分析!$D$17,副将分析!$D$18))))</f>
        <v>0.20800000000000002</v>
      </c>
      <c r="T1614" s="1">
        <f t="shared" si="334"/>
        <v>1</v>
      </c>
      <c r="U1614" s="1">
        <f t="shared" si="335"/>
        <v>1</v>
      </c>
      <c r="V1614" s="7">
        <f>IF($E1614="二本差勝",大将分析!$D$14,IF($E1614="一本差勝",大将分析!$D$15,IF($E1614="引き分け",大将分析!$D$16,IF($E1614="一本差負",大将分析!$D$17,大将分析!$D$18))))</f>
        <v>0.20800000000000002</v>
      </c>
      <c r="W1614" s="1">
        <f t="shared" si="336"/>
        <v>1</v>
      </c>
      <c r="X1614" s="1">
        <f t="shared" si="337"/>
        <v>1</v>
      </c>
    </row>
    <row r="1615" spans="1:24" x14ac:dyDescent="0.15">
      <c r="A1615" s="1" t="s">
        <v>40</v>
      </c>
      <c r="B1615" s="1" t="s">
        <v>41</v>
      </c>
      <c r="C1615" s="1" t="s">
        <v>41</v>
      </c>
      <c r="D1615" s="1" t="s">
        <v>40</v>
      </c>
      <c r="E1615" s="1" t="s">
        <v>40</v>
      </c>
      <c r="F1615" s="19">
        <f t="shared" si="325"/>
        <v>0</v>
      </c>
      <c r="G1615" s="19">
        <f t="shared" si="326"/>
        <v>0</v>
      </c>
      <c r="H1615" s="20">
        <f t="shared" si="327"/>
        <v>3.8932892876800021E-4</v>
      </c>
      <c r="J1615" s="7">
        <f>IF($A1615="二本差勝",先鋒分析!$D$14,IF($A1615="一本差勝",先鋒分析!$D$15,IF($A1615="引き分け",先鋒分析!$D$16,IF($A1615="一本差負",先鋒分析!$D$17,先鋒分析!$D$18))))</f>
        <v>0.20800000000000002</v>
      </c>
      <c r="K1615" s="19">
        <f t="shared" si="328"/>
        <v>1</v>
      </c>
      <c r="L1615" s="19">
        <f t="shared" si="329"/>
        <v>1</v>
      </c>
      <c r="M1615" s="7">
        <f>IF($B1615="二本差勝",次鋒分析!$D$14,IF($B1615="一本差勝",次鋒分析!$D$15,IF($B1615="引き分け",次鋒分析!$D$16,IF($B1615="一本差負",次鋒分析!$D$17,次鋒分析!$D$18))))</f>
        <v>0.20800000000000002</v>
      </c>
      <c r="N1615" s="1">
        <f t="shared" si="330"/>
        <v>-1</v>
      </c>
      <c r="O1615" s="1">
        <f t="shared" si="331"/>
        <v>-1</v>
      </c>
      <c r="P1615" s="7">
        <f>IF($C1615="二本差勝",中堅分析!$D$14,IF($C1615="一本差勝",中堅分析!$D$15,IF($C1615="引き分け",中堅分析!$D$16,IF($C1615="一本差負",中堅分析!$D$17,中堅分析!$D$18))))</f>
        <v>0.20800000000000002</v>
      </c>
      <c r="Q1615" s="1">
        <f t="shared" si="332"/>
        <v>-1</v>
      </c>
      <c r="R1615" s="1">
        <f t="shared" si="333"/>
        <v>-1</v>
      </c>
      <c r="S1615" s="7">
        <f>IF($D1615="二本差勝",副将分析!$D$14,IF($D1615="一本差勝",副将分析!$D$15,IF($D1615="引き分け",副将分析!$D$16,IF($D1615="一本差負",副将分析!$D$17,副将分析!$D$18))))</f>
        <v>0.20800000000000002</v>
      </c>
      <c r="T1615" s="1">
        <f t="shared" si="334"/>
        <v>1</v>
      </c>
      <c r="U1615" s="1">
        <f t="shared" si="335"/>
        <v>1</v>
      </c>
      <c r="V1615" s="7">
        <f>IF($E1615="二本差勝",大将分析!$D$14,IF($E1615="一本差勝",大将分析!$D$15,IF($E1615="引き分け",大将分析!$D$16,IF($E1615="一本差負",大将分析!$D$17,大将分析!$D$18))))</f>
        <v>0.20800000000000002</v>
      </c>
      <c r="W1615" s="1">
        <f t="shared" si="336"/>
        <v>1</v>
      </c>
      <c r="X1615" s="1">
        <f t="shared" si="337"/>
        <v>1</v>
      </c>
    </row>
    <row r="1616" spans="1:24" x14ac:dyDescent="0.15">
      <c r="A1616" s="1" t="s">
        <v>22</v>
      </c>
      <c r="B1616" s="1" t="s">
        <v>22</v>
      </c>
      <c r="C1616" s="1" t="s">
        <v>41</v>
      </c>
      <c r="D1616" s="1" t="s">
        <v>40</v>
      </c>
      <c r="E1616" s="1" t="s">
        <v>40</v>
      </c>
      <c r="F1616" s="19">
        <f t="shared" si="325"/>
        <v>0</v>
      </c>
      <c r="G1616" s="19">
        <f t="shared" si="326"/>
        <v>0</v>
      </c>
      <c r="H1616" s="20">
        <f t="shared" si="327"/>
        <v>6.271881707520002E-4</v>
      </c>
      <c r="J1616" s="7">
        <f>IF($A1616="二本差勝",先鋒分析!$D$14,IF($A1616="一本差勝",先鋒分析!$D$15,IF($A1616="引き分け",先鋒分析!$D$16,IF($A1616="一本差負",先鋒分析!$D$17,先鋒分析!$D$18))))</f>
        <v>0.26400000000000001</v>
      </c>
      <c r="K1616" s="19">
        <f t="shared" si="328"/>
        <v>0</v>
      </c>
      <c r="L1616" s="19">
        <f t="shared" si="329"/>
        <v>0</v>
      </c>
      <c r="M1616" s="7">
        <f>IF($B1616="二本差勝",次鋒分析!$D$14,IF($B1616="一本差勝",次鋒分析!$D$15,IF($B1616="引き分け",次鋒分析!$D$16,IF($B1616="一本差負",次鋒分析!$D$17,次鋒分析!$D$18))))</f>
        <v>0.26400000000000001</v>
      </c>
      <c r="N1616" s="1">
        <f t="shared" si="330"/>
        <v>0</v>
      </c>
      <c r="O1616" s="1">
        <f t="shared" si="331"/>
        <v>0</v>
      </c>
      <c r="P1616" s="7">
        <f>IF($C1616="二本差勝",中堅分析!$D$14,IF($C1616="一本差勝",中堅分析!$D$15,IF($C1616="引き分け",中堅分析!$D$16,IF($C1616="一本差負",中堅分析!$D$17,中堅分析!$D$18))))</f>
        <v>0.20800000000000002</v>
      </c>
      <c r="Q1616" s="1">
        <f t="shared" si="332"/>
        <v>-1</v>
      </c>
      <c r="R1616" s="1">
        <f t="shared" si="333"/>
        <v>-1</v>
      </c>
      <c r="S1616" s="7">
        <f>IF($D1616="二本差勝",副将分析!$D$14,IF($D1616="一本差勝",副将分析!$D$15,IF($D1616="引き分け",副将分析!$D$16,IF($D1616="一本差負",副将分析!$D$17,副将分析!$D$18))))</f>
        <v>0.20800000000000002</v>
      </c>
      <c r="T1616" s="1">
        <f t="shared" si="334"/>
        <v>1</v>
      </c>
      <c r="U1616" s="1">
        <f t="shared" si="335"/>
        <v>1</v>
      </c>
      <c r="V1616" s="7">
        <f>IF($E1616="二本差勝",大将分析!$D$14,IF($E1616="一本差勝",大将分析!$D$15,IF($E1616="引き分け",大将分析!$D$16,IF($E1616="一本差負",大将分析!$D$17,大将分析!$D$18))))</f>
        <v>0.20800000000000002</v>
      </c>
      <c r="W1616" s="1">
        <f t="shared" si="336"/>
        <v>1</v>
      </c>
      <c r="X1616" s="1">
        <f t="shared" si="337"/>
        <v>1</v>
      </c>
    </row>
    <row r="1617" spans="1:24" x14ac:dyDescent="0.15">
      <c r="A1617" s="1" t="s">
        <v>22</v>
      </c>
      <c r="B1617" s="1" t="s">
        <v>41</v>
      </c>
      <c r="C1617" s="1" t="s">
        <v>22</v>
      </c>
      <c r="D1617" s="1" t="s">
        <v>40</v>
      </c>
      <c r="E1617" s="1" t="s">
        <v>40</v>
      </c>
      <c r="F1617" s="19">
        <f t="shared" si="325"/>
        <v>0</v>
      </c>
      <c r="G1617" s="19">
        <f t="shared" si="326"/>
        <v>0</v>
      </c>
      <c r="H1617" s="20">
        <f t="shared" si="327"/>
        <v>6.271881707520002E-4</v>
      </c>
      <c r="J1617" s="7">
        <f>IF($A1617="二本差勝",先鋒分析!$D$14,IF($A1617="一本差勝",先鋒分析!$D$15,IF($A1617="引き分け",先鋒分析!$D$16,IF($A1617="一本差負",先鋒分析!$D$17,先鋒分析!$D$18))))</f>
        <v>0.26400000000000001</v>
      </c>
      <c r="K1617" s="19">
        <f t="shared" si="328"/>
        <v>0</v>
      </c>
      <c r="L1617" s="19">
        <f t="shared" si="329"/>
        <v>0</v>
      </c>
      <c r="M1617" s="7">
        <f>IF($B1617="二本差勝",次鋒分析!$D$14,IF($B1617="一本差勝",次鋒分析!$D$15,IF($B1617="引き分け",次鋒分析!$D$16,IF($B1617="一本差負",次鋒分析!$D$17,次鋒分析!$D$18))))</f>
        <v>0.20800000000000002</v>
      </c>
      <c r="N1617" s="1">
        <f t="shared" si="330"/>
        <v>-1</v>
      </c>
      <c r="O1617" s="1">
        <f t="shared" si="331"/>
        <v>-1</v>
      </c>
      <c r="P1617" s="7">
        <f>IF($C1617="二本差勝",中堅分析!$D$14,IF($C1617="一本差勝",中堅分析!$D$15,IF($C1617="引き分け",中堅分析!$D$16,IF($C1617="一本差負",中堅分析!$D$17,中堅分析!$D$18))))</f>
        <v>0.26400000000000001</v>
      </c>
      <c r="Q1617" s="1">
        <f t="shared" si="332"/>
        <v>0</v>
      </c>
      <c r="R1617" s="1">
        <f t="shared" si="333"/>
        <v>0</v>
      </c>
      <c r="S1617" s="7">
        <f>IF($D1617="二本差勝",副将分析!$D$14,IF($D1617="一本差勝",副将分析!$D$15,IF($D1617="引き分け",副将分析!$D$16,IF($D1617="一本差負",副将分析!$D$17,副将分析!$D$18))))</f>
        <v>0.20800000000000002</v>
      </c>
      <c r="T1617" s="1">
        <f t="shared" si="334"/>
        <v>1</v>
      </c>
      <c r="U1617" s="1">
        <f t="shared" si="335"/>
        <v>1</v>
      </c>
      <c r="V1617" s="7">
        <f>IF($E1617="二本差勝",大将分析!$D$14,IF($E1617="一本差勝",大将分析!$D$15,IF($E1617="引き分け",大将分析!$D$16,IF($E1617="一本差負",大将分析!$D$17,大将分析!$D$18))))</f>
        <v>0.20800000000000002</v>
      </c>
      <c r="W1617" s="1">
        <f t="shared" si="336"/>
        <v>1</v>
      </c>
      <c r="X1617" s="1">
        <f t="shared" si="337"/>
        <v>1</v>
      </c>
    </row>
    <row r="1618" spans="1:24" x14ac:dyDescent="0.15">
      <c r="A1618" s="1" t="s">
        <v>41</v>
      </c>
      <c r="B1618" s="1" t="s">
        <v>39</v>
      </c>
      <c r="C1618" s="1" t="s">
        <v>42</v>
      </c>
      <c r="D1618" s="1" t="s">
        <v>40</v>
      </c>
      <c r="E1618" s="1" t="s">
        <v>40</v>
      </c>
      <c r="F1618" s="19">
        <f t="shared" si="325"/>
        <v>0</v>
      </c>
      <c r="G1618" s="19">
        <f t="shared" si="326"/>
        <v>0</v>
      </c>
      <c r="H1618" s="20">
        <f t="shared" si="327"/>
        <v>2.3037214720000014E-4</v>
      </c>
      <c r="J1618" s="7">
        <f>IF($A1618="二本差勝",先鋒分析!$D$14,IF($A1618="一本差勝",先鋒分析!$D$15,IF($A1618="引き分け",先鋒分析!$D$16,IF($A1618="一本差負",先鋒分析!$D$17,先鋒分析!$D$18))))</f>
        <v>0.20800000000000002</v>
      </c>
      <c r="K1618" s="19">
        <f t="shared" si="328"/>
        <v>-1</v>
      </c>
      <c r="L1618" s="19">
        <f t="shared" si="329"/>
        <v>-1</v>
      </c>
      <c r="M1618" s="7">
        <f>IF($B1618="二本差勝",次鋒分析!$D$14,IF($B1618="一本差勝",次鋒分析!$D$15,IF($B1618="引き分け",次鋒分析!$D$16,IF($B1618="一本差負",次鋒分析!$D$17,次鋒分析!$D$18))))</f>
        <v>0.16000000000000003</v>
      </c>
      <c r="N1618" s="1">
        <f t="shared" si="330"/>
        <v>1</v>
      </c>
      <c r="O1618" s="1">
        <f t="shared" si="331"/>
        <v>2</v>
      </c>
      <c r="P1618" s="7">
        <f>IF($C1618="二本差勝",中堅分析!$D$14,IF($C1618="一本差勝",中堅分析!$D$15,IF($C1618="引き分け",中堅分析!$D$16,IF($C1618="一本差負",中堅分析!$D$17,中堅分析!$D$18))))</f>
        <v>0.16000000000000003</v>
      </c>
      <c r="Q1618" s="1">
        <f t="shared" si="332"/>
        <v>-1</v>
      </c>
      <c r="R1618" s="1">
        <f t="shared" si="333"/>
        <v>-2</v>
      </c>
      <c r="S1618" s="7">
        <f>IF($D1618="二本差勝",副将分析!$D$14,IF($D1618="一本差勝",副将分析!$D$15,IF($D1618="引き分け",副将分析!$D$16,IF($D1618="一本差負",副将分析!$D$17,副将分析!$D$18))))</f>
        <v>0.20800000000000002</v>
      </c>
      <c r="T1618" s="1">
        <f t="shared" si="334"/>
        <v>1</v>
      </c>
      <c r="U1618" s="1">
        <f t="shared" si="335"/>
        <v>1</v>
      </c>
      <c r="V1618" s="7">
        <f>IF($E1618="二本差勝",大将分析!$D$14,IF($E1618="一本差勝",大将分析!$D$15,IF($E1618="引き分け",大将分析!$D$16,IF($E1618="一本差負",大将分析!$D$17,大将分析!$D$18))))</f>
        <v>0.20800000000000002</v>
      </c>
      <c r="W1618" s="1">
        <f t="shared" si="336"/>
        <v>1</v>
      </c>
      <c r="X1618" s="1">
        <f t="shared" si="337"/>
        <v>1</v>
      </c>
    </row>
    <row r="1619" spans="1:24" x14ac:dyDescent="0.15">
      <c r="A1619" s="1" t="s">
        <v>41</v>
      </c>
      <c r="B1619" s="1" t="s">
        <v>40</v>
      </c>
      <c r="C1619" s="1" t="s">
        <v>41</v>
      </c>
      <c r="D1619" s="1" t="s">
        <v>40</v>
      </c>
      <c r="E1619" s="1" t="s">
        <v>40</v>
      </c>
      <c r="F1619" s="19">
        <f t="shared" si="325"/>
        <v>0</v>
      </c>
      <c r="G1619" s="19">
        <f t="shared" si="326"/>
        <v>0</v>
      </c>
      <c r="H1619" s="20">
        <f t="shared" si="327"/>
        <v>3.8932892876800021E-4</v>
      </c>
      <c r="J1619" s="7">
        <f>IF($A1619="二本差勝",先鋒分析!$D$14,IF($A1619="一本差勝",先鋒分析!$D$15,IF($A1619="引き分け",先鋒分析!$D$16,IF($A1619="一本差負",先鋒分析!$D$17,先鋒分析!$D$18))))</f>
        <v>0.20800000000000002</v>
      </c>
      <c r="K1619" s="19">
        <f t="shared" si="328"/>
        <v>-1</v>
      </c>
      <c r="L1619" s="19">
        <f t="shared" si="329"/>
        <v>-1</v>
      </c>
      <c r="M1619" s="7">
        <f>IF($B1619="二本差勝",次鋒分析!$D$14,IF($B1619="一本差勝",次鋒分析!$D$15,IF($B1619="引き分け",次鋒分析!$D$16,IF($B1619="一本差負",次鋒分析!$D$17,次鋒分析!$D$18))))</f>
        <v>0.20800000000000002</v>
      </c>
      <c r="N1619" s="1">
        <f t="shared" si="330"/>
        <v>1</v>
      </c>
      <c r="O1619" s="1">
        <f t="shared" si="331"/>
        <v>1</v>
      </c>
      <c r="P1619" s="7">
        <f>IF($C1619="二本差勝",中堅分析!$D$14,IF($C1619="一本差勝",中堅分析!$D$15,IF($C1619="引き分け",中堅分析!$D$16,IF($C1619="一本差負",中堅分析!$D$17,中堅分析!$D$18))))</f>
        <v>0.20800000000000002</v>
      </c>
      <c r="Q1619" s="1">
        <f t="shared" si="332"/>
        <v>-1</v>
      </c>
      <c r="R1619" s="1">
        <f t="shared" si="333"/>
        <v>-1</v>
      </c>
      <c r="S1619" s="7">
        <f>IF($D1619="二本差勝",副将分析!$D$14,IF($D1619="一本差勝",副将分析!$D$15,IF($D1619="引き分け",副将分析!$D$16,IF($D1619="一本差負",副将分析!$D$17,副将分析!$D$18))))</f>
        <v>0.20800000000000002</v>
      </c>
      <c r="T1619" s="1">
        <f t="shared" si="334"/>
        <v>1</v>
      </c>
      <c r="U1619" s="1">
        <f t="shared" si="335"/>
        <v>1</v>
      </c>
      <c r="V1619" s="7">
        <f>IF($E1619="二本差勝",大将分析!$D$14,IF($E1619="一本差勝",大将分析!$D$15,IF($E1619="引き分け",大将分析!$D$16,IF($E1619="一本差負",大将分析!$D$17,大将分析!$D$18))))</f>
        <v>0.20800000000000002</v>
      </c>
      <c r="W1619" s="1">
        <f t="shared" si="336"/>
        <v>1</v>
      </c>
      <c r="X1619" s="1">
        <f t="shared" si="337"/>
        <v>1</v>
      </c>
    </row>
    <row r="1620" spans="1:24" x14ac:dyDescent="0.15">
      <c r="A1620" s="1" t="s">
        <v>41</v>
      </c>
      <c r="B1620" s="1" t="s">
        <v>22</v>
      </c>
      <c r="C1620" s="1" t="s">
        <v>22</v>
      </c>
      <c r="D1620" s="1" t="s">
        <v>40</v>
      </c>
      <c r="E1620" s="1" t="s">
        <v>40</v>
      </c>
      <c r="F1620" s="19">
        <f t="shared" si="325"/>
        <v>0</v>
      </c>
      <c r="G1620" s="19">
        <f t="shared" si="326"/>
        <v>0</v>
      </c>
      <c r="H1620" s="20">
        <f t="shared" si="327"/>
        <v>6.271881707520002E-4</v>
      </c>
      <c r="J1620" s="7">
        <f>IF($A1620="二本差勝",先鋒分析!$D$14,IF($A1620="一本差勝",先鋒分析!$D$15,IF($A1620="引き分け",先鋒分析!$D$16,IF($A1620="一本差負",先鋒分析!$D$17,先鋒分析!$D$18))))</f>
        <v>0.20800000000000002</v>
      </c>
      <c r="K1620" s="19">
        <f t="shared" si="328"/>
        <v>-1</v>
      </c>
      <c r="L1620" s="19">
        <f t="shared" si="329"/>
        <v>-1</v>
      </c>
      <c r="M1620" s="7">
        <f>IF($B1620="二本差勝",次鋒分析!$D$14,IF($B1620="一本差勝",次鋒分析!$D$15,IF($B1620="引き分け",次鋒分析!$D$16,IF($B1620="一本差負",次鋒分析!$D$17,次鋒分析!$D$18))))</f>
        <v>0.26400000000000001</v>
      </c>
      <c r="N1620" s="1">
        <f t="shared" si="330"/>
        <v>0</v>
      </c>
      <c r="O1620" s="1">
        <f t="shared" si="331"/>
        <v>0</v>
      </c>
      <c r="P1620" s="7">
        <f>IF($C1620="二本差勝",中堅分析!$D$14,IF($C1620="一本差勝",中堅分析!$D$15,IF($C1620="引き分け",中堅分析!$D$16,IF($C1620="一本差負",中堅分析!$D$17,中堅分析!$D$18))))</f>
        <v>0.26400000000000001</v>
      </c>
      <c r="Q1620" s="1">
        <f t="shared" si="332"/>
        <v>0</v>
      </c>
      <c r="R1620" s="1">
        <f t="shared" si="333"/>
        <v>0</v>
      </c>
      <c r="S1620" s="7">
        <f>IF($D1620="二本差勝",副将分析!$D$14,IF($D1620="一本差勝",副将分析!$D$15,IF($D1620="引き分け",副将分析!$D$16,IF($D1620="一本差負",副将分析!$D$17,副将分析!$D$18))))</f>
        <v>0.20800000000000002</v>
      </c>
      <c r="T1620" s="1">
        <f t="shared" si="334"/>
        <v>1</v>
      </c>
      <c r="U1620" s="1">
        <f t="shared" si="335"/>
        <v>1</v>
      </c>
      <c r="V1620" s="7">
        <f>IF($E1620="二本差勝",大将分析!$D$14,IF($E1620="一本差勝",大将分析!$D$15,IF($E1620="引き分け",大将分析!$D$16,IF($E1620="一本差負",大将分析!$D$17,大将分析!$D$18))))</f>
        <v>0.20800000000000002</v>
      </c>
      <c r="W1620" s="1">
        <f t="shared" si="336"/>
        <v>1</v>
      </c>
      <c r="X1620" s="1">
        <f t="shared" si="337"/>
        <v>1</v>
      </c>
    </row>
    <row r="1621" spans="1:24" x14ac:dyDescent="0.15">
      <c r="A1621" s="1" t="s">
        <v>41</v>
      </c>
      <c r="B1621" s="1" t="s">
        <v>41</v>
      </c>
      <c r="C1621" s="1" t="s">
        <v>40</v>
      </c>
      <c r="D1621" s="1" t="s">
        <v>40</v>
      </c>
      <c r="E1621" s="1" t="s">
        <v>40</v>
      </c>
      <c r="F1621" s="19">
        <f t="shared" si="325"/>
        <v>0</v>
      </c>
      <c r="G1621" s="19">
        <f t="shared" si="326"/>
        <v>0</v>
      </c>
      <c r="H1621" s="20">
        <f t="shared" si="327"/>
        <v>3.8932892876800021E-4</v>
      </c>
      <c r="J1621" s="7">
        <f>IF($A1621="二本差勝",先鋒分析!$D$14,IF($A1621="一本差勝",先鋒分析!$D$15,IF($A1621="引き分け",先鋒分析!$D$16,IF($A1621="一本差負",先鋒分析!$D$17,先鋒分析!$D$18))))</f>
        <v>0.20800000000000002</v>
      </c>
      <c r="K1621" s="19">
        <f t="shared" si="328"/>
        <v>-1</v>
      </c>
      <c r="L1621" s="19">
        <f t="shared" si="329"/>
        <v>-1</v>
      </c>
      <c r="M1621" s="7">
        <f>IF($B1621="二本差勝",次鋒分析!$D$14,IF($B1621="一本差勝",次鋒分析!$D$15,IF($B1621="引き分け",次鋒分析!$D$16,IF($B1621="一本差負",次鋒分析!$D$17,次鋒分析!$D$18))))</f>
        <v>0.20800000000000002</v>
      </c>
      <c r="N1621" s="1">
        <f t="shared" si="330"/>
        <v>-1</v>
      </c>
      <c r="O1621" s="1">
        <f t="shared" si="331"/>
        <v>-1</v>
      </c>
      <c r="P1621" s="7">
        <f>IF($C1621="二本差勝",中堅分析!$D$14,IF($C1621="一本差勝",中堅分析!$D$15,IF($C1621="引き分け",中堅分析!$D$16,IF($C1621="一本差負",中堅分析!$D$17,中堅分析!$D$18))))</f>
        <v>0.20800000000000002</v>
      </c>
      <c r="Q1621" s="1">
        <f t="shared" si="332"/>
        <v>1</v>
      </c>
      <c r="R1621" s="1">
        <f t="shared" si="333"/>
        <v>1</v>
      </c>
      <c r="S1621" s="7">
        <f>IF($D1621="二本差勝",副将分析!$D$14,IF($D1621="一本差勝",副将分析!$D$15,IF($D1621="引き分け",副将分析!$D$16,IF($D1621="一本差負",副将分析!$D$17,副将分析!$D$18))))</f>
        <v>0.20800000000000002</v>
      </c>
      <c r="T1621" s="1">
        <f t="shared" si="334"/>
        <v>1</v>
      </c>
      <c r="U1621" s="1">
        <f t="shared" si="335"/>
        <v>1</v>
      </c>
      <c r="V1621" s="7">
        <f>IF($E1621="二本差勝",大将分析!$D$14,IF($E1621="一本差勝",大将分析!$D$15,IF($E1621="引き分け",大将分析!$D$16,IF($E1621="一本差負",大将分析!$D$17,大将分析!$D$18))))</f>
        <v>0.20800000000000002</v>
      </c>
      <c r="W1621" s="1">
        <f t="shared" si="336"/>
        <v>1</v>
      </c>
      <c r="X1621" s="1">
        <f t="shared" si="337"/>
        <v>1</v>
      </c>
    </row>
    <row r="1622" spans="1:24" x14ac:dyDescent="0.15">
      <c r="A1622" s="1" t="s">
        <v>41</v>
      </c>
      <c r="B1622" s="1" t="s">
        <v>42</v>
      </c>
      <c r="C1622" s="1" t="s">
        <v>39</v>
      </c>
      <c r="D1622" s="1" t="s">
        <v>40</v>
      </c>
      <c r="E1622" s="1" t="s">
        <v>40</v>
      </c>
      <c r="F1622" s="19">
        <f t="shared" si="325"/>
        <v>0</v>
      </c>
      <c r="G1622" s="19">
        <f t="shared" si="326"/>
        <v>0</v>
      </c>
      <c r="H1622" s="20">
        <f t="shared" si="327"/>
        <v>2.3037214720000014E-4</v>
      </c>
      <c r="J1622" s="7">
        <f>IF($A1622="二本差勝",先鋒分析!$D$14,IF($A1622="一本差勝",先鋒分析!$D$15,IF($A1622="引き分け",先鋒分析!$D$16,IF($A1622="一本差負",先鋒分析!$D$17,先鋒分析!$D$18))))</f>
        <v>0.20800000000000002</v>
      </c>
      <c r="K1622" s="19">
        <f t="shared" si="328"/>
        <v>-1</v>
      </c>
      <c r="L1622" s="19">
        <f t="shared" si="329"/>
        <v>-1</v>
      </c>
      <c r="M1622" s="7">
        <f>IF($B1622="二本差勝",次鋒分析!$D$14,IF($B1622="一本差勝",次鋒分析!$D$15,IF($B1622="引き分け",次鋒分析!$D$16,IF($B1622="一本差負",次鋒分析!$D$17,次鋒分析!$D$18))))</f>
        <v>0.16000000000000003</v>
      </c>
      <c r="N1622" s="1">
        <f t="shared" si="330"/>
        <v>-1</v>
      </c>
      <c r="O1622" s="1">
        <f t="shared" si="331"/>
        <v>-2</v>
      </c>
      <c r="P1622" s="7">
        <f>IF($C1622="二本差勝",中堅分析!$D$14,IF($C1622="一本差勝",中堅分析!$D$15,IF($C1622="引き分け",中堅分析!$D$16,IF($C1622="一本差負",中堅分析!$D$17,中堅分析!$D$18))))</f>
        <v>0.16000000000000003</v>
      </c>
      <c r="Q1622" s="1">
        <f t="shared" si="332"/>
        <v>1</v>
      </c>
      <c r="R1622" s="1">
        <f t="shared" si="333"/>
        <v>2</v>
      </c>
      <c r="S1622" s="7">
        <f>IF($D1622="二本差勝",副将分析!$D$14,IF($D1622="一本差勝",副将分析!$D$15,IF($D1622="引き分け",副将分析!$D$16,IF($D1622="一本差負",副将分析!$D$17,副将分析!$D$18))))</f>
        <v>0.20800000000000002</v>
      </c>
      <c r="T1622" s="1">
        <f t="shared" si="334"/>
        <v>1</v>
      </c>
      <c r="U1622" s="1">
        <f t="shared" si="335"/>
        <v>1</v>
      </c>
      <c r="V1622" s="7">
        <f>IF($E1622="二本差勝",大将分析!$D$14,IF($E1622="一本差勝",大将分析!$D$15,IF($E1622="引き分け",大将分析!$D$16,IF($E1622="一本差負",大将分析!$D$17,大将分析!$D$18))))</f>
        <v>0.20800000000000002</v>
      </c>
      <c r="W1622" s="1">
        <f t="shared" si="336"/>
        <v>1</v>
      </c>
      <c r="X1622" s="1">
        <f t="shared" si="337"/>
        <v>1</v>
      </c>
    </row>
    <row r="1623" spans="1:24" x14ac:dyDescent="0.15">
      <c r="A1623" s="1" t="s">
        <v>42</v>
      </c>
      <c r="B1623" s="1" t="s">
        <v>39</v>
      </c>
      <c r="C1623" s="1" t="s">
        <v>41</v>
      </c>
      <c r="D1623" s="1" t="s">
        <v>40</v>
      </c>
      <c r="E1623" s="1" t="s">
        <v>40</v>
      </c>
      <c r="F1623" s="19">
        <f t="shared" si="325"/>
        <v>0</v>
      </c>
      <c r="G1623" s="19">
        <f t="shared" si="326"/>
        <v>0</v>
      </c>
      <c r="H1623" s="20">
        <f t="shared" si="327"/>
        <v>2.3037214720000014E-4</v>
      </c>
      <c r="J1623" s="7">
        <f>IF($A1623="二本差勝",先鋒分析!$D$14,IF($A1623="一本差勝",先鋒分析!$D$15,IF($A1623="引き分け",先鋒分析!$D$16,IF($A1623="一本差負",先鋒分析!$D$17,先鋒分析!$D$18))))</f>
        <v>0.16000000000000003</v>
      </c>
      <c r="K1623" s="19">
        <f t="shared" si="328"/>
        <v>-1</v>
      </c>
      <c r="L1623" s="19">
        <f t="shared" si="329"/>
        <v>-2</v>
      </c>
      <c r="M1623" s="7">
        <f>IF($B1623="二本差勝",次鋒分析!$D$14,IF($B1623="一本差勝",次鋒分析!$D$15,IF($B1623="引き分け",次鋒分析!$D$16,IF($B1623="一本差負",次鋒分析!$D$17,次鋒分析!$D$18))))</f>
        <v>0.16000000000000003</v>
      </c>
      <c r="N1623" s="1">
        <f t="shared" si="330"/>
        <v>1</v>
      </c>
      <c r="O1623" s="1">
        <f t="shared" si="331"/>
        <v>2</v>
      </c>
      <c r="P1623" s="7">
        <f>IF($C1623="二本差勝",中堅分析!$D$14,IF($C1623="一本差勝",中堅分析!$D$15,IF($C1623="引き分け",中堅分析!$D$16,IF($C1623="一本差負",中堅分析!$D$17,中堅分析!$D$18))))</f>
        <v>0.20800000000000002</v>
      </c>
      <c r="Q1623" s="1">
        <f t="shared" si="332"/>
        <v>-1</v>
      </c>
      <c r="R1623" s="1">
        <f t="shared" si="333"/>
        <v>-1</v>
      </c>
      <c r="S1623" s="7">
        <f>IF($D1623="二本差勝",副将分析!$D$14,IF($D1623="一本差勝",副将分析!$D$15,IF($D1623="引き分け",副将分析!$D$16,IF($D1623="一本差負",副将分析!$D$17,副将分析!$D$18))))</f>
        <v>0.20800000000000002</v>
      </c>
      <c r="T1623" s="1">
        <f t="shared" si="334"/>
        <v>1</v>
      </c>
      <c r="U1623" s="1">
        <f t="shared" si="335"/>
        <v>1</v>
      </c>
      <c r="V1623" s="7">
        <f>IF($E1623="二本差勝",大将分析!$D$14,IF($E1623="一本差勝",大将分析!$D$15,IF($E1623="引き分け",大将分析!$D$16,IF($E1623="一本差負",大将分析!$D$17,大将分析!$D$18))))</f>
        <v>0.20800000000000002</v>
      </c>
      <c r="W1623" s="1">
        <f t="shared" si="336"/>
        <v>1</v>
      </c>
      <c r="X1623" s="1">
        <f t="shared" si="337"/>
        <v>1</v>
      </c>
    </row>
    <row r="1624" spans="1:24" x14ac:dyDescent="0.15">
      <c r="A1624" s="1" t="s">
        <v>42</v>
      </c>
      <c r="B1624" s="1" t="s">
        <v>41</v>
      </c>
      <c r="C1624" s="1" t="s">
        <v>39</v>
      </c>
      <c r="D1624" s="1" t="s">
        <v>40</v>
      </c>
      <c r="E1624" s="1" t="s">
        <v>40</v>
      </c>
      <c r="F1624" s="19">
        <f t="shared" si="325"/>
        <v>0</v>
      </c>
      <c r="G1624" s="19">
        <f t="shared" si="326"/>
        <v>0</v>
      </c>
      <c r="H1624" s="20">
        <f t="shared" si="327"/>
        <v>2.3037214720000014E-4</v>
      </c>
      <c r="J1624" s="7">
        <f>IF($A1624="二本差勝",先鋒分析!$D$14,IF($A1624="一本差勝",先鋒分析!$D$15,IF($A1624="引き分け",先鋒分析!$D$16,IF($A1624="一本差負",先鋒分析!$D$17,先鋒分析!$D$18))))</f>
        <v>0.16000000000000003</v>
      </c>
      <c r="K1624" s="19">
        <f t="shared" si="328"/>
        <v>-1</v>
      </c>
      <c r="L1624" s="19">
        <f t="shared" si="329"/>
        <v>-2</v>
      </c>
      <c r="M1624" s="7">
        <f>IF($B1624="二本差勝",次鋒分析!$D$14,IF($B1624="一本差勝",次鋒分析!$D$15,IF($B1624="引き分け",次鋒分析!$D$16,IF($B1624="一本差負",次鋒分析!$D$17,次鋒分析!$D$18))))</f>
        <v>0.20800000000000002</v>
      </c>
      <c r="N1624" s="1">
        <f t="shared" si="330"/>
        <v>-1</v>
      </c>
      <c r="O1624" s="1">
        <f t="shared" si="331"/>
        <v>-1</v>
      </c>
      <c r="P1624" s="7">
        <f>IF($C1624="二本差勝",中堅分析!$D$14,IF($C1624="一本差勝",中堅分析!$D$15,IF($C1624="引き分け",中堅分析!$D$16,IF($C1624="一本差負",中堅分析!$D$17,中堅分析!$D$18))))</f>
        <v>0.16000000000000003</v>
      </c>
      <c r="Q1624" s="1">
        <f t="shared" si="332"/>
        <v>1</v>
      </c>
      <c r="R1624" s="1">
        <f t="shared" si="333"/>
        <v>2</v>
      </c>
      <c r="S1624" s="7">
        <f>IF($D1624="二本差勝",副将分析!$D$14,IF($D1624="一本差勝",副将分析!$D$15,IF($D1624="引き分け",副将分析!$D$16,IF($D1624="一本差負",副将分析!$D$17,副将分析!$D$18))))</f>
        <v>0.20800000000000002</v>
      </c>
      <c r="T1624" s="1">
        <f t="shared" si="334"/>
        <v>1</v>
      </c>
      <c r="U1624" s="1">
        <f t="shared" si="335"/>
        <v>1</v>
      </c>
      <c r="V1624" s="7">
        <f>IF($E1624="二本差勝",大将分析!$D$14,IF($E1624="一本差勝",大将分析!$D$15,IF($E1624="引き分け",大将分析!$D$16,IF($E1624="一本差負",大将分析!$D$17,大将分析!$D$18))))</f>
        <v>0.20800000000000002</v>
      </c>
      <c r="W1624" s="1">
        <f t="shared" si="336"/>
        <v>1</v>
      </c>
      <c r="X1624" s="1">
        <f t="shared" si="337"/>
        <v>1</v>
      </c>
    </row>
    <row r="1625" spans="1:24" x14ac:dyDescent="0.15">
      <c r="A1625" s="1" t="s">
        <v>39</v>
      </c>
      <c r="B1625" s="1" t="s">
        <v>41</v>
      </c>
      <c r="C1625" s="1" t="s">
        <v>42</v>
      </c>
      <c r="D1625" s="1" t="s">
        <v>40</v>
      </c>
      <c r="E1625" s="1" t="s">
        <v>22</v>
      </c>
      <c r="F1625" s="19">
        <f t="shared" si="325"/>
        <v>0</v>
      </c>
      <c r="G1625" s="19">
        <f t="shared" si="326"/>
        <v>0</v>
      </c>
      <c r="H1625" s="20">
        <f t="shared" si="327"/>
        <v>2.9239541760000019E-4</v>
      </c>
      <c r="J1625" s="7">
        <f>IF($A1625="二本差勝",先鋒分析!$D$14,IF($A1625="一本差勝",先鋒分析!$D$15,IF($A1625="引き分け",先鋒分析!$D$16,IF($A1625="一本差負",先鋒分析!$D$17,先鋒分析!$D$18))))</f>
        <v>0.16000000000000003</v>
      </c>
      <c r="K1625" s="19">
        <f t="shared" si="328"/>
        <v>1</v>
      </c>
      <c r="L1625" s="19">
        <f t="shared" si="329"/>
        <v>2</v>
      </c>
      <c r="M1625" s="7">
        <f>IF($B1625="二本差勝",次鋒分析!$D$14,IF($B1625="一本差勝",次鋒分析!$D$15,IF($B1625="引き分け",次鋒分析!$D$16,IF($B1625="一本差負",次鋒分析!$D$17,次鋒分析!$D$18))))</f>
        <v>0.20800000000000002</v>
      </c>
      <c r="N1625" s="1">
        <f t="shared" si="330"/>
        <v>-1</v>
      </c>
      <c r="O1625" s="1">
        <f t="shared" si="331"/>
        <v>-1</v>
      </c>
      <c r="P1625" s="7">
        <f>IF($C1625="二本差勝",中堅分析!$D$14,IF($C1625="一本差勝",中堅分析!$D$15,IF($C1625="引き分け",中堅分析!$D$16,IF($C1625="一本差負",中堅分析!$D$17,中堅分析!$D$18))))</f>
        <v>0.16000000000000003</v>
      </c>
      <c r="Q1625" s="1">
        <f t="shared" si="332"/>
        <v>-1</v>
      </c>
      <c r="R1625" s="1">
        <f t="shared" si="333"/>
        <v>-2</v>
      </c>
      <c r="S1625" s="7">
        <f>IF($D1625="二本差勝",副将分析!$D$14,IF($D1625="一本差勝",副将分析!$D$15,IF($D1625="引き分け",副将分析!$D$16,IF($D1625="一本差負",副将分析!$D$17,副将分析!$D$18))))</f>
        <v>0.20800000000000002</v>
      </c>
      <c r="T1625" s="1">
        <f t="shared" si="334"/>
        <v>1</v>
      </c>
      <c r="U1625" s="1">
        <f t="shared" si="335"/>
        <v>1</v>
      </c>
      <c r="V1625" s="7">
        <f>IF($E1625="二本差勝",大将分析!$D$14,IF($E1625="一本差勝",大将分析!$D$15,IF($E1625="引き分け",大将分析!$D$16,IF($E1625="一本差負",大将分析!$D$17,大将分析!$D$18))))</f>
        <v>0.26400000000000001</v>
      </c>
      <c r="W1625" s="1">
        <f t="shared" si="336"/>
        <v>0</v>
      </c>
      <c r="X1625" s="1">
        <f t="shared" si="337"/>
        <v>0</v>
      </c>
    </row>
    <row r="1626" spans="1:24" x14ac:dyDescent="0.15">
      <c r="A1626" s="1" t="s">
        <v>39</v>
      </c>
      <c r="B1626" s="1" t="s">
        <v>42</v>
      </c>
      <c r="C1626" s="1" t="s">
        <v>41</v>
      </c>
      <c r="D1626" s="1" t="s">
        <v>40</v>
      </c>
      <c r="E1626" s="1" t="s">
        <v>22</v>
      </c>
      <c r="F1626" s="19">
        <f t="shared" si="325"/>
        <v>0</v>
      </c>
      <c r="G1626" s="19">
        <f t="shared" si="326"/>
        <v>0</v>
      </c>
      <c r="H1626" s="20">
        <f t="shared" si="327"/>
        <v>2.9239541760000019E-4</v>
      </c>
      <c r="J1626" s="7">
        <f>IF($A1626="二本差勝",先鋒分析!$D$14,IF($A1626="一本差勝",先鋒分析!$D$15,IF($A1626="引き分け",先鋒分析!$D$16,IF($A1626="一本差負",先鋒分析!$D$17,先鋒分析!$D$18))))</f>
        <v>0.16000000000000003</v>
      </c>
      <c r="K1626" s="19">
        <f t="shared" si="328"/>
        <v>1</v>
      </c>
      <c r="L1626" s="19">
        <f t="shared" si="329"/>
        <v>2</v>
      </c>
      <c r="M1626" s="7">
        <f>IF($B1626="二本差勝",次鋒分析!$D$14,IF($B1626="一本差勝",次鋒分析!$D$15,IF($B1626="引き分け",次鋒分析!$D$16,IF($B1626="一本差負",次鋒分析!$D$17,次鋒分析!$D$18))))</f>
        <v>0.16000000000000003</v>
      </c>
      <c r="N1626" s="1">
        <f t="shared" si="330"/>
        <v>-1</v>
      </c>
      <c r="O1626" s="1">
        <f t="shared" si="331"/>
        <v>-2</v>
      </c>
      <c r="P1626" s="7">
        <f>IF($C1626="二本差勝",中堅分析!$D$14,IF($C1626="一本差勝",中堅分析!$D$15,IF($C1626="引き分け",中堅分析!$D$16,IF($C1626="一本差負",中堅分析!$D$17,中堅分析!$D$18))))</f>
        <v>0.20800000000000002</v>
      </c>
      <c r="Q1626" s="1">
        <f t="shared" si="332"/>
        <v>-1</v>
      </c>
      <c r="R1626" s="1">
        <f t="shared" si="333"/>
        <v>-1</v>
      </c>
      <c r="S1626" s="7">
        <f>IF($D1626="二本差勝",副将分析!$D$14,IF($D1626="一本差勝",副将分析!$D$15,IF($D1626="引き分け",副将分析!$D$16,IF($D1626="一本差負",副将分析!$D$17,副将分析!$D$18))))</f>
        <v>0.20800000000000002</v>
      </c>
      <c r="T1626" s="1">
        <f t="shared" si="334"/>
        <v>1</v>
      </c>
      <c r="U1626" s="1">
        <f t="shared" si="335"/>
        <v>1</v>
      </c>
      <c r="V1626" s="7">
        <f>IF($E1626="二本差勝",大将分析!$D$14,IF($E1626="一本差勝",大将分析!$D$15,IF($E1626="引き分け",大将分析!$D$16,IF($E1626="一本差負",大将分析!$D$17,大将分析!$D$18))))</f>
        <v>0.26400000000000001</v>
      </c>
      <c r="W1626" s="1">
        <f t="shared" si="336"/>
        <v>0</v>
      </c>
      <c r="X1626" s="1">
        <f t="shared" si="337"/>
        <v>0</v>
      </c>
    </row>
    <row r="1627" spans="1:24" x14ac:dyDescent="0.15">
      <c r="A1627" s="1" t="s">
        <v>40</v>
      </c>
      <c r="B1627" s="1" t="s">
        <v>41</v>
      </c>
      <c r="C1627" s="1" t="s">
        <v>41</v>
      </c>
      <c r="D1627" s="1" t="s">
        <v>40</v>
      </c>
      <c r="E1627" s="1" t="s">
        <v>22</v>
      </c>
      <c r="F1627" s="19">
        <f t="shared" si="325"/>
        <v>0</v>
      </c>
      <c r="G1627" s="19">
        <f t="shared" si="326"/>
        <v>0</v>
      </c>
      <c r="H1627" s="20">
        <f t="shared" si="327"/>
        <v>4.9414825574400022E-4</v>
      </c>
      <c r="J1627" s="7">
        <f>IF($A1627="二本差勝",先鋒分析!$D$14,IF($A1627="一本差勝",先鋒分析!$D$15,IF($A1627="引き分け",先鋒分析!$D$16,IF($A1627="一本差負",先鋒分析!$D$17,先鋒分析!$D$18))))</f>
        <v>0.20800000000000002</v>
      </c>
      <c r="K1627" s="19">
        <f t="shared" si="328"/>
        <v>1</v>
      </c>
      <c r="L1627" s="19">
        <f t="shared" si="329"/>
        <v>1</v>
      </c>
      <c r="M1627" s="7">
        <f>IF($B1627="二本差勝",次鋒分析!$D$14,IF($B1627="一本差勝",次鋒分析!$D$15,IF($B1627="引き分け",次鋒分析!$D$16,IF($B1627="一本差負",次鋒分析!$D$17,次鋒分析!$D$18))))</f>
        <v>0.20800000000000002</v>
      </c>
      <c r="N1627" s="1">
        <f t="shared" si="330"/>
        <v>-1</v>
      </c>
      <c r="O1627" s="1">
        <f t="shared" si="331"/>
        <v>-1</v>
      </c>
      <c r="P1627" s="7">
        <f>IF($C1627="二本差勝",中堅分析!$D$14,IF($C1627="一本差勝",中堅分析!$D$15,IF($C1627="引き分け",中堅分析!$D$16,IF($C1627="一本差負",中堅分析!$D$17,中堅分析!$D$18))))</f>
        <v>0.20800000000000002</v>
      </c>
      <c r="Q1627" s="1">
        <f t="shared" si="332"/>
        <v>-1</v>
      </c>
      <c r="R1627" s="1">
        <f t="shared" si="333"/>
        <v>-1</v>
      </c>
      <c r="S1627" s="7">
        <f>IF($D1627="二本差勝",副将分析!$D$14,IF($D1627="一本差勝",副将分析!$D$15,IF($D1627="引き分け",副将分析!$D$16,IF($D1627="一本差負",副将分析!$D$17,副将分析!$D$18))))</f>
        <v>0.20800000000000002</v>
      </c>
      <c r="T1627" s="1">
        <f t="shared" si="334"/>
        <v>1</v>
      </c>
      <c r="U1627" s="1">
        <f t="shared" si="335"/>
        <v>1</v>
      </c>
      <c r="V1627" s="7">
        <f>IF($E1627="二本差勝",大将分析!$D$14,IF($E1627="一本差勝",大将分析!$D$15,IF($E1627="引き分け",大将分析!$D$16,IF($E1627="一本差負",大将分析!$D$17,大将分析!$D$18))))</f>
        <v>0.26400000000000001</v>
      </c>
      <c r="W1627" s="1">
        <f t="shared" si="336"/>
        <v>0</v>
      </c>
      <c r="X1627" s="1">
        <f t="shared" si="337"/>
        <v>0</v>
      </c>
    </row>
    <row r="1628" spans="1:24" x14ac:dyDescent="0.15">
      <c r="A1628" s="1" t="s">
        <v>22</v>
      </c>
      <c r="B1628" s="1" t="s">
        <v>22</v>
      </c>
      <c r="C1628" s="1" t="s">
        <v>41</v>
      </c>
      <c r="D1628" s="1" t="s">
        <v>40</v>
      </c>
      <c r="E1628" s="1" t="s">
        <v>22</v>
      </c>
      <c r="F1628" s="19">
        <f t="shared" si="325"/>
        <v>0</v>
      </c>
      <c r="G1628" s="19">
        <f t="shared" si="326"/>
        <v>0</v>
      </c>
      <c r="H1628" s="20">
        <f t="shared" si="327"/>
        <v>7.9604652441600022E-4</v>
      </c>
      <c r="J1628" s="7">
        <f>IF($A1628="二本差勝",先鋒分析!$D$14,IF($A1628="一本差勝",先鋒分析!$D$15,IF($A1628="引き分け",先鋒分析!$D$16,IF($A1628="一本差負",先鋒分析!$D$17,先鋒分析!$D$18))))</f>
        <v>0.26400000000000001</v>
      </c>
      <c r="K1628" s="19">
        <f t="shared" si="328"/>
        <v>0</v>
      </c>
      <c r="L1628" s="19">
        <f t="shared" si="329"/>
        <v>0</v>
      </c>
      <c r="M1628" s="7">
        <f>IF($B1628="二本差勝",次鋒分析!$D$14,IF($B1628="一本差勝",次鋒分析!$D$15,IF($B1628="引き分け",次鋒分析!$D$16,IF($B1628="一本差負",次鋒分析!$D$17,次鋒分析!$D$18))))</f>
        <v>0.26400000000000001</v>
      </c>
      <c r="N1628" s="1">
        <f t="shared" si="330"/>
        <v>0</v>
      </c>
      <c r="O1628" s="1">
        <f t="shared" si="331"/>
        <v>0</v>
      </c>
      <c r="P1628" s="7">
        <f>IF($C1628="二本差勝",中堅分析!$D$14,IF($C1628="一本差勝",中堅分析!$D$15,IF($C1628="引き分け",中堅分析!$D$16,IF($C1628="一本差負",中堅分析!$D$17,中堅分析!$D$18))))</f>
        <v>0.20800000000000002</v>
      </c>
      <c r="Q1628" s="1">
        <f t="shared" si="332"/>
        <v>-1</v>
      </c>
      <c r="R1628" s="1">
        <f t="shared" si="333"/>
        <v>-1</v>
      </c>
      <c r="S1628" s="7">
        <f>IF($D1628="二本差勝",副将分析!$D$14,IF($D1628="一本差勝",副将分析!$D$15,IF($D1628="引き分け",副将分析!$D$16,IF($D1628="一本差負",副将分析!$D$17,副将分析!$D$18))))</f>
        <v>0.20800000000000002</v>
      </c>
      <c r="T1628" s="1">
        <f t="shared" si="334"/>
        <v>1</v>
      </c>
      <c r="U1628" s="1">
        <f t="shared" si="335"/>
        <v>1</v>
      </c>
      <c r="V1628" s="7">
        <f>IF($E1628="二本差勝",大将分析!$D$14,IF($E1628="一本差勝",大将分析!$D$15,IF($E1628="引き分け",大将分析!$D$16,IF($E1628="一本差負",大将分析!$D$17,大将分析!$D$18))))</f>
        <v>0.26400000000000001</v>
      </c>
      <c r="W1628" s="1">
        <f t="shared" si="336"/>
        <v>0</v>
      </c>
      <c r="X1628" s="1">
        <f t="shared" si="337"/>
        <v>0</v>
      </c>
    </row>
    <row r="1629" spans="1:24" x14ac:dyDescent="0.15">
      <c r="A1629" s="1" t="s">
        <v>22</v>
      </c>
      <c r="B1629" s="1" t="s">
        <v>41</v>
      </c>
      <c r="C1629" s="1" t="s">
        <v>22</v>
      </c>
      <c r="D1629" s="1" t="s">
        <v>40</v>
      </c>
      <c r="E1629" s="1" t="s">
        <v>22</v>
      </c>
      <c r="F1629" s="19">
        <f t="shared" si="325"/>
        <v>0</v>
      </c>
      <c r="G1629" s="19">
        <f t="shared" si="326"/>
        <v>0</v>
      </c>
      <c r="H1629" s="20">
        <f t="shared" si="327"/>
        <v>7.9604652441600022E-4</v>
      </c>
      <c r="J1629" s="7">
        <f>IF($A1629="二本差勝",先鋒分析!$D$14,IF($A1629="一本差勝",先鋒分析!$D$15,IF($A1629="引き分け",先鋒分析!$D$16,IF($A1629="一本差負",先鋒分析!$D$17,先鋒分析!$D$18))))</f>
        <v>0.26400000000000001</v>
      </c>
      <c r="K1629" s="19">
        <f t="shared" si="328"/>
        <v>0</v>
      </c>
      <c r="L1629" s="19">
        <f t="shared" si="329"/>
        <v>0</v>
      </c>
      <c r="M1629" s="7">
        <f>IF($B1629="二本差勝",次鋒分析!$D$14,IF($B1629="一本差勝",次鋒分析!$D$15,IF($B1629="引き分け",次鋒分析!$D$16,IF($B1629="一本差負",次鋒分析!$D$17,次鋒分析!$D$18))))</f>
        <v>0.20800000000000002</v>
      </c>
      <c r="N1629" s="1">
        <f t="shared" si="330"/>
        <v>-1</v>
      </c>
      <c r="O1629" s="1">
        <f t="shared" si="331"/>
        <v>-1</v>
      </c>
      <c r="P1629" s="7">
        <f>IF($C1629="二本差勝",中堅分析!$D$14,IF($C1629="一本差勝",中堅分析!$D$15,IF($C1629="引き分け",中堅分析!$D$16,IF($C1629="一本差負",中堅分析!$D$17,中堅分析!$D$18))))</f>
        <v>0.26400000000000001</v>
      </c>
      <c r="Q1629" s="1">
        <f t="shared" si="332"/>
        <v>0</v>
      </c>
      <c r="R1629" s="1">
        <f t="shared" si="333"/>
        <v>0</v>
      </c>
      <c r="S1629" s="7">
        <f>IF($D1629="二本差勝",副将分析!$D$14,IF($D1629="一本差勝",副将分析!$D$15,IF($D1629="引き分け",副将分析!$D$16,IF($D1629="一本差負",副将分析!$D$17,副将分析!$D$18))))</f>
        <v>0.20800000000000002</v>
      </c>
      <c r="T1629" s="1">
        <f t="shared" si="334"/>
        <v>1</v>
      </c>
      <c r="U1629" s="1">
        <f t="shared" si="335"/>
        <v>1</v>
      </c>
      <c r="V1629" s="7">
        <f>IF($E1629="二本差勝",大将分析!$D$14,IF($E1629="一本差勝",大将分析!$D$15,IF($E1629="引き分け",大将分析!$D$16,IF($E1629="一本差負",大将分析!$D$17,大将分析!$D$18))))</f>
        <v>0.26400000000000001</v>
      </c>
      <c r="W1629" s="1">
        <f t="shared" si="336"/>
        <v>0</v>
      </c>
      <c r="X1629" s="1">
        <f t="shared" si="337"/>
        <v>0</v>
      </c>
    </row>
    <row r="1630" spans="1:24" x14ac:dyDescent="0.15">
      <c r="A1630" s="1" t="s">
        <v>41</v>
      </c>
      <c r="B1630" s="1" t="s">
        <v>39</v>
      </c>
      <c r="C1630" s="1" t="s">
        <v>42</v>
      </c>
      <c r="D1630" s="1" t="s">
        <v>40</v>
      </c>
      <c r="E1630" s="1" t="s">
        <v>22</v>
      </c>
      <c r="F1630" s="19">
        <f t="shared" si="325"/>
        <v>0</v>
      </c>
      <c r="G1630" s="19">
        <f t="shared" si="326"/>
        <v>0</v>
      </c>
      <c r="H1630" s="20">
        <f t="shared" si="327"/>
        <v>2.9239541760000019E-4</v>
      </c>
      <c r="J1630" s="7">
        <f>IF($A1630="二本差勝",先鋒分析!$D$14,IF($A1630="一本差勝",先鋒分析!$D$15,IF($A1630="引き分け",先鋒分析!$D$16,IF($A1630="一本差負",先鋒分析!$D$17,先鋒分析!$D$18))))</f>
        <v>0.20800000000000002</v>
      </c>
      <c r="K1630" s="19">
        <f t="shared" si="328"/>
        <v>-1</v>
      </c>
      <c r="L1630" s="19">
        <f t="shared" si="329"/>
        <v>-1</v>
      </c>
      <c r="M1630" s="7">
        <f>IF($B1630="二本差勝",次鋒分析!$D$14,IF($B1630="一本差勝",次鋒分析!$D$15,IF($B1630="引き分け",次鋒分析!$D$16,IF($B1630="一本差負",次鋒分析!$D$17,次鋒分析!$D$18))))</f>
        <v>0.16000000000000003</v>
      </c>
      <c r="N1630" s="1">
        <f t="shared" si="330"/>
        <v>1</v>
      </c>
      <c r="O1630" s="1">
        <f t="shared" si="331"/>
        <v>2</v>
      </c>
      <c r="P1630" s="7">
        <f>IF($C1630="二本差勝",中堅分析!$D$14,IF($C1630="一本差勝",中堅分析!$D$15,IF($C1630="引き分け",中堅分析!$D$16,IF($C1630="一本差負",中堅分析!$D$17,中堅分析!$D$18))))</f>
        <v>0.16000000000000003</v>
      </c>
      <c r="Q1630" s="1">
        <f t="shared" si="332"/>
        <v>-1</v>
      </c>
      <c r="R1630" s="1">
        <f t="shared" si="333"/>
        <v>-2</v>
      </c>
      <c r="S1630" s="7">
        <f>IF($D1630="二本差勝",副将分析!$D$14,IF($D1630="一本差勝",副将分析!$D$15,IF($D1630="引き分け",副将分析!$D$16,IF($D1630="一本差負",副将分析!$D$17,副将分析!$D$18))))</f>
        <v>0.20800000000000002</v>
      </c>
      <c r="T1630" s="1">
        <f t="shared" si="334"/>
        <v>1</v>
      </c>
      <c r="U1630" s="1">
        <f t="shared" si="335"/>
        <v>1</v>
      </c>
      <c r="V1630" s="7">
        <f>IF($E1630="二本差勝",大将分析!$D$14,IF($E1630="一本差勝",大将分析!$D$15,IF($E1630="引き分け",大将分析!$D$16,IF($E1630="一本差負",大将分析!$D$17,大将分析!$D$18))))</f>
        <v>0.26400000000000001</v>
      </c>
      <c r="W1630" s="1">
        <f t="shared" si="336"/>
        <v>0</v>
      </c>
      <c r="X1630" s="1">
        <f t="shared" si="337"/>
        <v>0</v>
      </c>
    </row>
    <row r="1631" spans="1:24" x14ac:dyDescent="0.15">
      <c r="A1631" s="1" t="s">
        <v>41</v>
      </c>
      <c r="B1631" s="1" t="s">
        <v>40</v>
      </c>
      <c r="C1631" s="1" t="s">
        <v>41</v>
      </c>
      <c r="D1631" s="1" t="s">
        <v>40</v>
      </c>
      <c r="E1631" s="1" t="s">
        <v>22</v>
      </c>
      <c r="F1631" s="19">
        <f t="shared" si="325"/>
        <v>0</v>
      </c>
      <c r="G1631" s="19">
        <f t="shared" si="326"/>
        <v>0</v>
      </c>
      <c r="H1631" s="20">
        <f t="shared" si="327"/>
        <v>4.9414825574400022E-4</v>
      </c>
      <c r="J1631" s="7">
        <f>IF($A1631="二本差勝",先鋒分析!$D$14,IF($A1631="一本差勝",先鋒分析!$D$15,IF($A1631="引き分け",先鋒分析!$D$16,IF($A1631="一本差負",先鋒分析!$D$17,先鋒分析!$D$18))))</f>
        <v>0.20800000000000002</v>
      </c>
      <c r="K1631" s="19">
        <f t="shared" si="328"/>
        <v>-1</v>
      </c>
      <c r="L1631" s="19">
        <f t="shared" si="329"/>
        <v>-1</v>
      </c>
      <c r="M1631" s="7">
        <f>IF($B1631="二本差勝",次鋒分析!$D$14,IF($B1631="一本差勝",次鋒分析!$D$15,IF($B1631="引き分け",次鋒分析!$D$16,IF($B1631="一本差負",次鋒分析!$D$17,次鋒分析!$D$18))))</f>
        <v>0.20800000000000002</v>
      </c>
      <c r="N1631" s="1">
        <f t="shared" si="330"/>
        <v>1</v>
      </c>
      <c r="O1631" s="1">
        <f t="shared" si="331"/>
        <v>1</v>
      </c>
      <c r="P1631" s="7">
        <f>IF($C1631="二本差勝",中堅分析!$D$14,IF($C1631="一本差勝",中堅分析!$D$15,IF($C1631="引き分け",中堅分析!$D$16,IF($C1631="一本差負",中堅分析!$D$17,中堅分析!$D$18))))</f>
        <v>0.20800000000000002</v>
      </c>
      <c r="Q1631" s="1">
        <f t="shared" si="332"/>
        <v>-1</v>
      </c>
      <c r="R1631" s="1">
        <f t="shared" si="333"/>
        <v>-1</v>
      </c>
      <c r="S1631" s="7">
        <f>IF($D1631="二本差勝",副将分析!$D$14,IF($D1631="一本差勝",副将分析!$D$15,IF($D1631="引き分け",副将分析!$D$16,IF($D1631="一本差負",副将分析!$D$17,副将分析!$D$18))))</f>
        <v>0.20800000000000002</v>
      </c>
      <c r="T1631" s="1">
        <f t="shared" si="334"/>
        <v>1</v>
      </c>
      <c r="U1631" s="1">
        <f t="shared" si="335"/>
        <v>1</v>
      </c>
      <c r="V1631" s="7">
        <f>IF($E1631="二本差勝",大将分析!$D$14,IF($E1631="一本差勝",大将分析!$D$15,IF($E1631="引き分け",大将分析!$D$16,IF($E1631="一本差負",大将分析!$D$17,大将分析!$D$18))))</f>
        <v>0.26400000000000001</v>
      </c>
      <c r="W1631" s="1">
        <f t="shared" si="336"/>
        <v>0</v>
      </c>
      <c r="X1631" s="1">
        <f t="shared" si="337"/>
        <v>0</v>
      </c>
    </row>
    <row r="1632" spans="1:24" x14ac:dyDescent="0.15">
      <c r="A1632" s="1" t="s">
        <v>41</v>
      </c>
      <c r="B1632" s="1" t="s">
        <v>22</v>
      </c>
      <c r="C1632" s="1" t="s">
        <v>22</v>
      </c>
      <c r="D1632" s="1" t="s">
        <v>40</v>
      </c>
      <c r="E1632" s="1" t="s">
        <v>22</v>
      </c>
      <c r="F1632" s="19">
        <f t="shared" si="325"/>
        <v>0</v>
      </c>
      <c r="G1632" s="19">
        <f t="shared" si="326"/>
        <v>0</v>
      </c>
      <c r="H1632" s="20">
        <f t="shared" si="327"/>
        <v>7.9604652441600022E-4</v>
      </c>
      <c r="J1632" s="7">
        <f>IF($A1632="二本差勝",先鋒分析!$D$14,IF($A1632="一本差勝",先鋒分析!$D$15,IF($A1632="引き分け",先鋒分析!$D$16,IF($A1632="一本差負",先鋒分析!$D$17,先鋒分析!$D$18))))</f>
        <v>0.20800000000000002</v>
      </c>
      <c r="K1632" s="19">
        <f t="shared" si="328"/>
        <v>-1</v>
      </c>
      <c r="L1632" s="19">
        <f t="shared" si="329"/>
        <v>-1</v>
      </c>
      <c r="M1632" s="7">
        <f>IF($B1632="二本差勝",次鋒分析!$D$14,IF($B1632="一本差勝",次鋒分析!$D$15,IF($B1632="引き分け",次鋒分析!$D$16,IF($B1632="一本差負",次鋒分析!$D$17,次鋒分析!$D$18))))</f>
        <v>0.26400000000000001</v>
      </c>
      <c r="N1632" s="1">
        <f t="shared" si="330"/>
        <v>0</v>
      </c>
      <c r="O1632" s="1">
        <f t="shared" si="331"/>
        <v>0</v>
      </c>
      <c r="P1632" s="7">
        <f>IF($C1632="二本差勝",中堅分析!$D$14,IF($C1632="一本差勝",中堅分析!$D$15,IF($C1632="引き分け",中堅分析!$D$16,IF($C1632="一本差負",中堅分析!$D$17,中堅分析!$D$18))))</f>
        <v>0.26400000000000001</v>
      </c>
      <c r="Q1632" s="1">
        <f t="shared" si="332"/>
        <v>0</v>
      </c>
      <c r="R1632" s="1">
        <f t="shared" si="333"/>
        <v>0</v>
      </c>
      <c r="S1632" s="7">
        <f>IF($D1632="二本差勝",副将分析!$D$14,IF($D1632="一本差勝",副将分析!$D$15,IF($D1632="引き分け",副将分析!$D$16,IF($D1632="一本差負",副将分析!$D$17,副将分析!$D$18))))</f>
        <v>0.20800000000000002</v>
      </c>
      <c r="T1632" s="1">
        <f t="shared" si="334"/>
        <v>1</v>
      </c>
      <c r="U1632" s="1">
        <f t="shared" si="335"/>
        <v>1</v>
      </c>
      <c r="V1632" s="7">
        <f>IF($E1632="二本差勝",大将分析!$D$14,IF($E1632="一本差勝",大将分析!$D$15,IF($E1632="引き分け",大将分析!$D$16,IF($E1632="一本差負",大将分析!$D$17,大将分析!$D$18))))</f>
        <v>0.26400000000000001</v>
      </c>
      <c r="W1632" s="1">
        <f t="shared" si="336"/>
        <v>0</v>
      </c>
      <c r="X1632" s="1">
        <f t="shared" si="337"/>
        <v>0</v>
      </c>
    </row>
    <row r="1633" spans="1:24" x14ac:dyDescent="0.15">
      <c r="A1633" s="1" t="s">
        <v>41</v>
      </c>
      <c r="B1633" s="1" t="s">
        <v>41</v>
      </c>
      <c r="C1633" s="1" t="s">
        <v>40</v>
      </c>
      <c r="D1633" s="1" t="s">
        <v>40</v>
      </c>
      <c r="E1633" s="1" t="s">
        <v>22</v>
      </c>
      <c r="F1633" s="19">
        <f t="shared" si="325"/>
        <v>0</v>
      </c>
      <c r="G1633" s="19">
        <f t="shared" si="326"/>
        <v>0</v>
      </c>
      <c r="H1633" s="20">
        <f t="shared" si="327"/>
        <v>4.9414825574400022E-4</v>
      </c>
      <c r="J1633" s="7">
        <f>IF($A1633="二本差勝",先鋒分析!$D$14,IF($A1633="一本差勝",先鋒分析!$D$15,IF($A1633="引き分け",先鋒分析!$D$16,IF($A1633="一本差負",先鋒分析!$D$17,先鋒分析!$D$18))))</f>
        <v>0.20800000000000002</v>
      </c>
      <c r="K1633" s="19">
        <f t="shared" si="328"/>
        <v>-1</v>
      </c>
      <c r="L1633" s="19">
        <f t="shared" si="329"/>
        <v>-1</v>
      </c>
      <c r="M1633" s="7">
        <f>IF($B1633="二本差勝",次鋒分析!$D$14,IF($B1633="一本差勝",次鋒分析!$D$15,IF($B1633="引き分け",次鋒分析!$D$16,IF($B1633="一本差負",次鋒分析!$D$17,次鋒分析!$D$18))))</f>
        <v>0.20800000000000002</v>
      </c>
      <c r="N1633" s="1">
        <f t="shared" si="330"/>
        <v>-1</v>
      </c>
      <c r="O1633" s="1">
        <f t="shared" si="331"/>
        <v>-1</v>
      </c>
      <c r="P1633" s="7">
        <f>IF($C1633="二本差勝",中堅分析!$D$14,IF($C1633="一本差勝",中堅分析!$D$15,IF($C1633="引き分け",中堅分析!$D$16,IF($C1633="一本差負",中堅分析!$D$17,中堅分析!$D$18))))</f>
        <v>0.20800000000000002</v>
      </c>
      <c r="Q1633" s="1">
        <f t="shared" si="332"/>
        <v>1</v>
      </c>
      <c r="R1633" s="1">
        <f t="shared" si="333"/>
        <v>1</v>
      </c>
      <c r="S1633" s="7">
        <f>IF($D1633="二本差勝",副将分析!$D$14,IF($D1633="一本差勝",副将分析!$D$15,IF($D1633="引き分け",副将分析!$D$16,IF($D1633="一本差負",副将分析!$D$17,副将分析!$D$18))))</f>
        <v>0.20800000000000002</v>
      </c>
      <c r="T1633" s="1">
        <f t="shared" si="334"/>
        <v>1</v>
      </c>
      <c r="U1633" s="1">
        <f t="shared" si="335"/>
        <v>1</v>
      </c>
      <c r="V1633" s="7">
        <f>IF($E1633="二本差勝",大将分析!$D$14,IF($E1633="一本差勝",大将分析!$D$15,IF($E1633="引き分け",大将分析!$D$16,IF($E1633="一本差負",大将分析!$D$17,大将分析!$D$18))))</f>
        <v>0.26400000000000001</v>
      </c>
      <c r="W1633" s="1">
        <f t="shared" si="336"/>
        <v>0</v>
      </c>
      <c r="X1633" s="1">
        <f t="shared" si="337"/>
        <v>0</v>
      </c>
    </row>
    <row r="1634" spans="1:24" x14ac:dyDescent="0.15">
      <c r="A1634" s="1" t="s">
        <v>41</v>
      </c>
      <c r="B1634" s="1" t="s">
        <v>42</v>
      </c>
      <c r="C1634" s="1" t="s">
        <v>39</v>
      </c>
      <c r="D1634" s="1" t="s">
        <v>40</v>
      </c>
      <c r="E1634" s="1" t="s">
        <v>22</v>
      </c>
      <c r="F1634" s="19">
        <f t="shared" si="325"/>
        <v>0</v>
      </c>
      <c r="G1634" s="19">
        <f t="shared" si="326"/>
        <v>0</v>
      </c>
      <c r="H1634" s="20">
        <f t="shared" si="327"/>
        <v>2.9239541760000019E-4</v>
      </c>
      <c r="J1634" s="7">
        <f>IF($A1634="二本差勝",先鋒分析!$D$14,IF($A1634="一本差勝",先鋒分析!$D$15,IF($A1634="引き分け",先鋒分析!$D$16,IF($A1634="一本差負",先鋒分析!$D$17,先鋒分析!$D$18))))</f>
        <v>0.20800000000000002</v>
      </c>
      <c r="K1634" s="19">
        <f t="shared" si="328"/>
        <v>-1</v>
      </c>
      <c r="L1634" s="19">
        <f t="shared" si="329"/>
        <v>-1</v>
      </c>
      <c r="M1634" s="7">
        <f>IF($B1634="二本差勝",次鋒分析!$D$14,IF($B1634="一本差勝",次鋒分析!$D$15,IF($B1634="引き分け",次鋒分析!$D$16,IF($B1634="一本差負",次鋒分析!$D$17,次鋒分析!$D$18))))</f>
        <v>0.16000000000000003</v>
      </c>
      <c r="N1634" s="1">
        <f t="shared" si="330"/>
        <v>-1</v>
      </c>
      <c r="O1634" s="1">
        <f t="shared" si="331"/>
        <v>-2</v>
      </c>
      <c r="P1634" s="7">
        <f>IF($C1634="二本差勝",中堅分析!$D$14,IF($C1634="一本差勝",中堅分析!$D$15,IF($C1634="引き分け",中堅分析!$D$16,IF($C1634="一本差負",中堅分析!$D$17,中堅分析!$D$18))))</f>
        <v>0.16000000000000003</v>
      </c>
      <c r="Q1634" s="1">
        <f t="shared" si="332"/>
        <v>1</v>
      </c>
      <c r="R1634" s="1">
        <f t="shared" si="333"/>
        <v>2</v>
      </c>
      <c r="S1634" s="7">
        <f>IF($D1634="二本差勝",副将分析!$D$14,IF($D1634="一本差勝",副将分析!$D$15,IF($D1634="引き分け",副将分析!$D$16,IF($D1634="一本差負",副将分析!$D$17,副将分析!$D$18))))</f>
        <v>0.20800000000000002</v>
      </c>
      <c r="T1634" s="1">
        <f t="shared" si="334"/>
        <v>1</v>
      </c>
      <c r="U1634" s="1">
        <f t="shared" si="335"/>
        <v>1</v>
      </c>
      <c r="V1634" s="7">
        <f>IF($E1634="二本差勝",大将分析!$D$14,IF($E1634="一本差勝",大将分析!$D$15,IF($E1634="引き分け",大将分析!$D$16,IF($E1634="一本差負",大将分析!$D$17,大将分析!$D$18))))</f>
        <v>0.26400000000000001</v>
      </c>
      <c r="W1634" s="1">
        <f t="shared" si="336"/>
        <v>0</v>
      </c>
      <c r="X1634" s="1">
        <f t="shared" si="337"/>
        <v>0</v>
      </c>
    </row>
    <row r="1635" spans="1:24" x14ac:dyDescent="0.15">
      <c r="A1635" s="1" t="s">
        <v>42</v>
      </c>
      <c r="B1635" s="1" t="s">
        <v>39</v>
      </c>
      <c r="C1635" s="1" t="s">
        <v>41</v>
      </c>
      <c r="D1635" s="1" t="s">
        <v>40</v>
      </c>
      <c r="E1635" s="1" t="s">
        <v>22</v>
      </c>
      <c r="F1635" s="19">
        <f t="shared" si="325"/>
        <v>0</v>
      </c>
      <c r="G1635" s="19">
        <f t="shared" si="326"/>
        <v>0</v>
      </c>
      <c r="H1635" s="20">
        <f t="shared" si="327"/>
        <v>2.9239541760000019E-4</v>
      </c>
      <c r="J1635" s="7">
        <f>IF($A1635="二本差勝",先鋒分析!$D$14,IF($A1635="一本差勝",先鋒分析!$D$15,IF($A1635="引き分け",先鋒分析!$D$16,IF($A1635="一本差負",先鋒分析!$D$17,先鋒分析!$D$18))))</f>
        <v>0.16000000000000003</v>
      </c>
      <c r="K1635" s="19">
        <f t="shared" si="328"/>
        <v>-1</v>
      </c>
      <c r="L1635" s="19">
        <f t="shared" si="329"/>
        <v>-2</v>
      </c>
      <c r="M1635" s="7">
        <f>IF($B1635="二本差勝",次鋒分析!$D$14,IF($B1635="一本差勝",次鋒分析!$D$15,IF($B1635="引き分け",次鋒分析!$D$16,IF($B1635="一本差負",次鋒分析!$D$17,次鋒分析!$D$18))))</f>
        <v>0.16000000000000003</v>
      </c>
      <c r="N1635" s="1">
        <f t="shared" si="330"/>
        <v>1</v>
      </c>
      <c r="O1635" s="1">
        <f t="shared" si="331"/>
        <v>2</v>
      </c>
      <c r="P1635" s="7">
        <f>IF($C1635="二本差勝",中堅分析!$D$14,IF($C1635="一本差勝",中堅分析!$D$15,IF($C1635="引き分け",中堅分析!$D$16,IF($C1635="一本差負",中堅分析!$D$17,中堅分析!$D$18))))</f>
        <v>0.20800000000000002</v>
      </c>
      <c r="Q1635" s="1">
        <f t="shared" si="332"/>
        <v>-1</v>
      </c>
      <c r="R1635" s="1">
        <f t="shared" si="333"/>
        <v>-1</v>
      </c>
      <c r="S1635" s="7">
        <f>IF($D1635="二本差勝",副将分析!$D$14,IF($D1635="一本差勝",副将分析!$D$15,IF($D1635="引き分け",副将分析!$D$16,IF($D1635="一本差負",副将分析!$D$17,副将分析!$D$18))))</f>
        <v>0.20800000000000002</v>
      </c>
      <c r="T1635" s="1">
        <f t="shared" si="334"/>
        <v>1</v>
      </c>
      <c r="U1635" s="1">
        <f t="shared" si="335"/>
        <v>1</v>
      </c>
      <c r="V1635" s="7">
        <f>IF($E1635="二本差勝",大将分析!$D$14,IF($E1635="一本差勝",大将分析!$D$15,IF($E1635="引き分け",大将分析!$D$16,IF($E1635="一本差負",大将分析!$D$17,大将分析!$D$18))))</f>
        <v>0.26400000000000001</v>
      </c>
      <c r="W1635" s="1">
        <f t="shared" si="336"/>
        <v>0</v>
      </c>
      <c r="X1635" s="1">
        <f t="shared" si="337"/>
        <v>0</v>
      </c>
    </row>
    <row r="1636" spans="1:24" x14ac:dyDescent="0.15">
      <c r="A1636" s="1" t="s">
        <v>42</v>
      </c>
      <c r="B1636" s="1" t="s">
        <v>41</v>
      </c>
      <c r="C1636" s="1" t="s">
        <v>39</v>
      </c>
      <c r="D1636" s="1" t="s">
        <v>40</v>
      </c>
      <c r="E1636" s="1" t="s">
        <v>22</v>
      </c>
      <c r="F1636" s="19">
        <f t="shared" si="325"/>
        <v>0</v>
      </c>
      <c r="G1636" s="19">
        <f t="shared" si="326"/>
        <v>0</v>
      </c>
      <c r="H1636" s="20">
        <f t="shared" si="327"/>
        <v>2.9239541760000019E-4</v>
      </c>
      <c r="J1636" s="7">
        <f>IF($A1636="二本差勝",先鋒分析!$D$14,IF($A1636="一本差勝",先鋒分析!$D$15,IF($A1636="引き分け",先鋒分析!$D$16,IF($A1636="一本差負",先鋒分析!$D$17,先鋒分析!$D$18))))</f>
        <v>0.16000000000000003</v>
      </c>
      <c r="K1636" s="19">
        <f t="shared" si="328"/>
        <v>-1</v>
      </c>
      <c r="L1636" s="19">
        <f t="shared" si="329"/>
        <v>-2</v>
      </c>
      <c r="M1636" s="7">
        <f>IF($B1636="二本差勝",次鋒分析!$D$14,IF($B1636="一本差勝",次鋒分析!$D$15,IF($B1636="引き分け",次鋒分析!$D$16,IF($B1636="一本差負",次鋒分析!$D$17,次鋒分析!$D$18))))</f>
        <v>0.20800000000000002</v>
      </c>
      <c r="N1636" s="1">
        <f t="shared" si="330"/>
        <v>-1</v>
      </c>
      <c r="O1636" s="1">
        <f t="shared" si="331"/>
        <v>-1</v>
      </c>
      <c r="P1636" s="7">
        <f>IF($C1636="二本差勝",中堅分析!$D$14,IF($C1636="一本差勝",中堅分析!$D$15,IF($C1636="引き分け",中堅分析!$D$16,IF($C1636="一本差負",中堅分析!$D$17,中堅分析!$D$18))))</f>
        <v>0.16000000000000003</v>
      </c>
      <c r="Q1636" s="1">
        <f t="shared" si="332"/>
        <v>1</v>
      </c>
      <c r="R1636" s="1">
        <f t="shared" si="333"/>
        <v>2</v>
      </c>
      <c r="S1636" s="7">
        <f>IF($D1636="二本差勝",副将分析!$D$14,IF($D1636="一本差勝",副将分析!$D$15,IF($D1636="引き分け",副将分析!$D$16,IF($D1636="一本差負",副将分析!$D$17,副将分析!$D$18))))</f>
        <v>0.20800000000000002</v>
      </c>
      <c r="T1636" s="1">
        <f t="shared" si="334"/>
        <v>1</v>
      </c>
      <c r="U1636" s="1">
        <f t="shared" si="335"/>
        <v>1</v>
      </c>
      <c r="V1636" s="7">
        <f>IF($E1636="二本差勝",大将分析!$D$14,IF($E1636="一本差勝",大将分析!$D$15,IF($E1636="引き分け",大将分析!$D$16,IF($E1636="一本差負",大将分析!$D$17,大将分析!$D$18))))</f>
        <v>0.26400000000000001</v>
      </c>
      <c r="W1636" s="1">
        <f t="shared" si="336"/>
        <v>0</v>
      </c>
      <c r="X1636" s="1">
        <f t="shared" si="337"/>
        <v>0</v>
      </c>
    </row>
    <row r="1637" spans="1:24" x14ac:dyDescent="0.15">
      <c r="A1637" s="1" t="s">
        <v>39</v>
      </c>
      <c r="B1637" s="1" t="s">
        <v>41</v>
      </c>
      <c r="C1637" s="1" t="s">
        <v>42</v>
      </c>
      <c r="D1637" s="1" t="s">
        <v>40</v>
      </c>
      <c r="E1637" s="1" t="s">
        <v>41</v>
      </c>
      <c r="F1637" s="19">
        <f t="shared" si="325"/>
        <v>0</v>
      </c>
      <c r="G1637" s="19">
        <f t="shared" si="326"/>
        <v>0</v>
      </c>
      <c r="H1637" s="20">
        <f t="shared" si="327"/>
        <v>2.3037214720000014E-4</v>
      </c>
      <c r="J1637" s="7">
        <f>IF($A1637="二本差勝",先鋒分析!$D$14,IF($A1637="一本差勝",先鋒分析!$D$15,IF($A1637="引き分け",先鋒分析!$D$16,IF($A1637="一本差負",先鋒分析!$D$17,先鋒分析!$D$18))))</f>
        <v>0.16000000000000003</v>
      </c>
      <c r="K1637" s="19">
        <f t="shared" si="328"/>
        <v>1</v>
      </c>
      <c r="L1637" s="19">
        <f t="shared" si="329"/>
        <v>2</v>
      </c>
      <c r="M1637" s="7">
        <f>IF($B1637="二本差勝",次鋒分析!$D$14,IF($B1637="一本差勝",次鋒分析!$D$15,IF($B1637="引き分け",次鋒分析!$D$16,IF($B1637="一本差負",次鋒分析!$D$17,次鋒分析!$D$18))))</f>
        <v>0.20800000000000002</v>
      </c>
      <c r="N1637" s="1">
        <f t="shared" si="330"/>
        <v>-1</v>
      </c>
      <c r="O1637" s="1">
        <f t="shared" si="331"/>
        <v>-1</v>
      </c>
      <c r="P1637" s="7">
        <f>IF($C1637="二本差勝",中堅分析!$D$14,IF($C1637="一本差勝",中堅分析!$D$15,IF($C1637="引き分け",中堅分析!$D$16,IF($C1637="一本差負",中堅分析!$D$17,中堅分析!$D$18))))</f>
        <v>0.16000000000000003</v>
      </c>
      <c r="Q1637" s="1">
        <f t="shared" si="332"/>
        <v>-1</v>
      </c>
      <c r="R1637" s="1">
        <f t="shared" si="333"/>
        <v>-2</v>
      </c>
      <c r="S1637" s="7">
        <f>IF($D1637="二本差勝",副将分析!$D$14,IF($D1637="一本差勝",副将分析!$D$15,IF($D1637="引き分け",副将分析!$D$16,IF($D1637="一本差負",副将分析!$D$17,副将分析!$D$18))))</f>
        <v>0.20800000000000002</v>
      </c>
      <c r="T1637" s="1">
        <f t="shared" si="334"/>
        <v>1</v>
      </c>
      <c r="U1637" s="1">
        <f t="shared" si="335"/>
        <v>1</v>
      </c>
      <c r="V1637" s="7">
        <f>IF($E1637="二本差勝",大将分析!$D$14,IF($E1637="一本差勝",大将分析!$D$15,IF($E1637="引き分け",大将分析!$D$16,IF($E1637="一本差負",大将分析!$D$17,大将分析!$D$18))))</f>
        <v>0.20800000000000002</v>
      </c>
      <c r="W1637" s="1">
        <f t="shared" si="336"/>
        <v>-1</v>
      </c>
      <c r="X1637" s="1">
        <f t="shared" si="337"/>
        <v>-1</v>
      </c>
    </row>
    <row r="1638" spans="1:24" x14ac:dyDescent="0.15">
      <c r="A1638" s="1" t="s">
        <v>39</v>
      </c>
      <c r="B1638" s="1" t="s">
        <v>42</v>
      </c>
      <c r="C1638" s="1" t="s">
        <v>41</v>
      </c>
      <c r="D1638" s="1" t="s">
        <v>40</v>
      </c>
      <c r="E1638" s="1" t="s">
        <v>41</v>
      </c>
      <c r="F1638" s="19">
        <f t="shared" si="325"/>
        <v>0</v>
      </c>
      <c r="G1638" s="19">
        <f t="shared" si="326"/>
        <v>0</v>
      </c>
      <c r="H1638" s="20">
        <f t="shared" si="327"/>
        <v>2.3037214720000014E-4</v>
      </c>
      <c r="J1638" s="7">
        <f>IF($A1638="二本差勝",先鋒分析!$D$14,IF($A1638="一本差勝",先鋒分析!$D$15,IF($A1638="引き分け",先鋒分析!$D$16,IF($A1638="一本差負",先鋒分析!$D$17,先鋒分析!$D$18))))</f>
        <v>0.16000000000000003</v>
      </c>
      <c r="K1638" s="19">
        <f t="shared" si="328"/>
        <v>1</v>
      </c>
      <c r="L1638" s="19">
        <f t="shared" si="329"/>
        <v>2</v>
      </c>
      <c r="M1638" s="7">
        <f>IF($B1638="二本差勝",次鋒分析!$D$14,IF($B1638="一本差勝",次鋒分析!$D$15,IF($B1638="引き分け",次鋒分析!$D$16,IF($B1638="一本差負",次鋒分析!$D$17,次鋒分析!$D$18))))</f>
        <v>0.16000000000000003</v>
      </c>
      <c r="N1638" s="1">
        <f t="shared" si="330"/>
        <v>-1</v>
      </c>
      <c r="O1638" s="1">
        <f t="shared" si="331"/>
        <v>-2</v>
      </c>
      <c r="P1638" s="7">
        <f>IF($C1638="二本差勝",中堅分析!$D$14,IF($C1638="一本差勝",中堅分析!$D$15,IF($C1638="引き分け",中堅分析!$D$16,IF($C1638="一本差負",中堅分析!$D$17,中堅分析!$D$18))))</f>
        <v>0.20800000000000002</v>
      </c>
      <c r="Q1638" s="1">
        <f t="shared" si="332"/>
        <v>-1</v>
      </c>
      <c r="R1638" s="1">
        <f t="shared" si="333"/>
        <v>-1</v>
      </c>
      <c r="S1638" s="7">
        <f>IF($D1638="二本差勝",副将分析!$D$14,IF($D1638="一本差勝",副将分析!$D$15,IF($D1638="引き分け",副将分析!$D$16,IF($D1638="一本差負",副将分析!$D$17,副将分析!$D$18))))</f>
        <v>0.20800000000000002</v>
      </c>
      <c r="T1638" s="1">
        <f t="shared" si="334"/>
        <v>1</v>
      </c>
      <c r="U1638" s="1">
        <f t="shared" si="335"/>
        <v>1</v>
      </c>
      <c r="V1638" s="7">
        <f>IF($E1638="二本差勝",大将分析!$D$14,IF($E1638="一本差勝",大将分析!$D$15,IF($E1638="引き分け",大将分析!$D$16,IF($E1638="一本差負",大将分析!$D$17,大将分析!$D$18))))</f>
        <v>0.20800000000000002</v>
      </c>
      <c r="W1638" s="1">
        <f t="shared" si="336"/>
        <v>-1</v>
      </c>
      <c r="X1638" s="1">
        <f t="shared" si="337"/>
        <v>-1</v>
      </c>
    </row>
    <row r="1639" spans="1:24" x14ac:dyDescent="0.15">
      <c r="A1639" s="1" t="s">
        <v>40</v>
      </c>
      <c r="B1639" s="1" t="s">
        <v>41</v>
      </c>
      <c r="C1639" s="1" t="s">
        <v>41</v>
      </c>
      <c r="D1639" s="1" t="s">
        <v>40</v>
      </c>
      <c r="E1639" s="1" t="s">
        <v>41</v>
      </c>
      <c r="F1639" s="19">
        <f t="shared" si="325"/>
        <v>0</v>
      </c>
      <c r="G1639" s="19">
        <f t="shared" si="326"/>
        <v>0</v>
      </c>
      <c r="H1639" s="20">
        <f t="shared" si="327"/>
        <v>3.8932892876800021E-4</v>
      </c>
      <c r="J1639" s="7">
        <f>IF($A1639="二本差勝",先鋒分析!$D$14,IF($A1639="一本差勝",先鋒分析!$D$15,IF($A1639="引き分け",先鋒分析!$D$16,IF($A1639="一本差負",先鋒分析!$D$17,先鋒分析!$D$18))))</f>
        <v>0.20800000000000002</v>
      </c>
      <c r="K1639" s="19">
        <f t="shared" si="328"/>
        <v>1</v>
      </c>
      <c r="L1639" s="19">
        <f t="shared" si="329"/>
        <v>1</v>
      </c>
      <c r="M1639" s="7">
        <f>IF($B1639="二本差勝",次鋒分析!$D$14,IF($B1639="一本差勝",次鋒分析!$D$15,IF($B1639="引き分け",次鋒分析!$D$16,IF($B1639="一本差負",次鋒分析!$D$17,次鋒分析!$D$18))))</f>
        <v>0.20800000000000002</v>
      </c>
      <c r="N1639" s="1">
        <f t="shared" si="330"/>
        <v>-1</v>
      </c>
      <c r="O1639" s="1">
        <f t="shared" si="331"/>
        <v>-1</v>
      </c>
      <c r="P1639" s="7">
        <f>IF($C1639="二本差勝",中堅分析!$D$14,IF($C1639="一本差勝",中堅分析!$D$15,IF($C1639="引き分け",中堅分析!$D$16,IF($C1639="一本差負",中堅分析!$D$17,中堅分析!$D$18))))</f>
        <v>0.20800000000000002</v>
      </c>
      <c r="Q1639" s="1">
        <f t="shared" si="332"/>
        <v>-1</v>
      </c>
      <c r="R1639" s="1">
        <f t="shared" si="333"/>
        <v>-1</v>
      </c>
      <c r="S1639" s="7">
        <f>IF($D1639="二本差勝",副将分析!$D$14,IF($D1639="一本差勝",副将分析!$D$15,IF($D1639="引き分け",副将分析!$D$16,IF($D1639="一本差負",副将分析!$D$17,副将分析!$D$18))))</f>
        <v>0.20800000000000002</v>
      </c>
      <c r="T1639" s="1">
        <f t="shared" si="334"/>
        <v>1</v>
      </c>
      <c r="U1639" s="1">
        <f t="shared" si="335"/>
        <v>1</v>
      </c>
      <c r="V1639" s="7">
        <f>IF($E1639="二本差勝",大将分析!$D$14,IF($E1639="一本差勝",大将分析!$D$15,IF($E1639="引き分け",大将分析!$D$16,IF($E1639="一本差負",大将分析!$D$17,大将分析!$D$18))))</f>
        <v>0.20800000000000002</v>
      </c>
      <c r="W1639" s="1">
        <f t="shared" si="336"/>
        <v>-1</v>
      </c>
      <c r="X1639" s="1">
        <f t="shared" si="337"/>
        <v>-1</v>
      </c>
    </row>
    <row r="1640" spans="1:24" x14ac:dyDescent="0.15">
      <c r="A1640" s="1" t="s">
        <v>22</v>
      </c>
      <c r="B1640" s="1" t="s">
        <v>22</v>
      </c>
      <c r="C1640" s="1" t="s">
        <v>41</v>
      </c>
      <c r="D1640" s="1" t="s">
        <v>40</v>
      </c>
      <c r="E1640" s="1" t="s">
        <v>41</v>
      </c>
      <c r="F1640" s="19">
        <f t="shared" si="325"/>
        <v>0</v>
      </c>
      <c r="G1640" s="19">
        <f t="shared" si="326"/>
        <v>0</v>
      </c>
      <c r="H1640" s="20">
        <f t="shared" si="327"/>
        <v>6.271881707520002E-4</v>
      </c>
      <c r="J1640" s="7">
        <f>IF($A1640="二本差勝",先鋒分析!$D$14,IF($A1640="一本差勝",先鋒分析!$D$15,IF($A1640="引き分け",先鋒分析!$D$16,IF($A1640="一本差負",先鋒分析!$D$17,先鋒分析!$D$18))))</f>
        <v>0.26400000000000001</v>
      </c>
      <c r="K1640" s="19">
        <f t="shared" si="328"/>
        <v>0</v>
      </c>
      <c r="L1640" s="19">
        <f t="shared" si="329"/>
        <v>0</v>
      </c>
      <c r="M1640" s="7">
        <f>IF($B1640="二本差勝",次鋒分析!$D$14,IF($B1640="一本差勝",次鋒分析!$D$15,IF($B1640="引き分け",次鋒分析!$D$16,IF($B1640="一本差負",次鋒分析!$D$17,次鋒分析!$D$18))))</f>
        <v>0.26400000000000001</v>
      </c>
      <c r="N1640" s="1">
        <f t="shared" si="330"/>
        <v>0</v>
      </c>
      <c r="O1640" s="1">
        <f t="shared" si="331"/>
        <v>0</v>
      </c>
      <c r="P1640" s="7">
        <f>IF($C1640="二本差勝",中堅分析!$D$14,IF($C1640="一本差勝",中堅分析!$D$15,IF($C1640="引き分け",中堅分析!$D$16,IF($C1640="一本差負",中堅分析!$D$17,中堅分析!$D$18))))</f>
        <v>0.20800000000000002</v>
      </c>
      <c r="Q1640" s="1">
        <f t="shared" si="332"/>
        <v>-1</v>
      </c>
      <c r="R1640" s="1">
        <f t="shared" si="333"/>
        <v>-1</v>
      </c>
      <c r="S1640" s="7">
        <f>IF($D1640="二本差勝",副将分析!$D$14,IF($D1640="一本差勝",副将分析!$D$15,IF($D1640="引き分け",副将分析!$D$16,IF($D1640="一本差負",副将分析!$D$17,副将分析!$D$18))))</f>
        <v>0.20800000000000002</v>
      </c>
      <c r="T1640" s="1">
        <f t="shared" si="334"/>
        <v>1</v>
      </c>
      <c r="U1640" s="1">
        <f t="shared" si="335"/>
        <v>1</v>
      </c>
      <c r="V1640" s="7">
        <f>IF($E1640="二本差勝",大将分析!$D$14,IF($E1640="一本差勝",大将分析!$D$15,IF($E1640="引き分け",大将分析!$D$16,IF($E1640="一本差負",大将分析!$D$17,大将分析!$D$18))))</f>
        <v>0.20800000000000002</v>
      </c>
      <c r="W1640" s="1">
        <f t="shared" si="336"/>
        <v>-1</v>
      </c>
      <c r="X1640" s="1">
        <f t="shared" si="337"/>
        <v>-1</v>
      </c>
    </row>
    <row r="1641" spans="1:24" x14ac:dyDescent="0.15">
      <c r="A1641" s="1" t="s">
        <v>22</v>
      </c>
      <c r="B1641" s="1" t="s">
        <v>41</v>
      </c>
      <c r="C1641" s="1" t="s">
        <v>22</v>
      </c>
      <c r="D1641" s="1" t="s">
        <v>40</v>
      </c>
      <c r="E1641" s="1" t="s">
        <v>41</v>
      </c>
      <c r="F1641" s="19">
        <f t="shared" si="325"/>
        <v>0</v>
      </c>
      <c r="G1641" s="19">
        <f t="shared" si="326"/>
        <v>0</v>
      </c>
      <c r="H1641" s="20">
        <f t="shared" si="327"/>
        <v>6.271881707520002E-4</v>
      </c>
      <c r="J1641" s="7">
        <f>IF($A1641="二本差勝",先鋒分析!$D$14,IF($A1641="一本差勝",先鋒分析!$D$15,IF($A1641="引き分け",先鋒分析!$D$16,IF($A1641="一本差負",先鋒分析!$D$17,先鋒分析!$D$18))))</f>
        <v>0.26400000000000001</v>
      </c>
      <c r="K1641" s="19">
        <f t="shared" si="328"/>
        <v>0</v>
      </c>
      <c r="L1641" s="19">
        <f t="shared" si="329"/>
        <v>0</v>
      </c>
      <c r="M1641" s="7">
        <f>IF($B1641="二本差勝",次鋒分析!$D$14,IF($B1641="一本差勝",次鋒分析!$D$15,IF($B1641="引き分け",次鋒分析!$D$16,IF($B1641="一本差負",次鋒分析!$D$17,次鋒分析!$D$18))))</f>
        <v>0.20800000000000002</v>
      </c>
      <c r="N1641" s="1">
        <f t="shared" si="330"/>
        <v>-1</v>
      </c>
      <c r="O1641" s="1">
        <f t="shared" si="331"/>
        <v>-1</v>
      </c>
      <c r="P1641" s="7">
        <f>IF($C1641="二本差勝",中堅分析!$D$14,IF($C1641="一本差勝",中堅分析!$D$15,IF($C1641="引き分け",中堅分析!$D$16,IF($C1641="一本差負",中堅分析!$D$17,中堅分析!$D$18))))</f>
        <v>0.26400000000000001</v>
      </c>
      <c r="Q1641" s="1">
        <f t="shared" si="332"/>
        <v>0</v>
      </c>
      <c r="R1641" s="1">
        <f t="shared" si="333"/>
        <v>0</v>
      </c>
      <c r="S1641" s="7">
        <f>IF($D1641="二本差勝",副将分析!$D$14,IF($D1641="一本差勝",副将分析!$D$15,IF($D1641="引き分け",副将分析!$D$16,IF($D1641="一本差負",副将分析!$D$17,副将分析!$D$18))))</f>
        <v>0.20800000000000002</v>
      </c>
      <c r="T1641" s="1">
        <f t="shared" si="334"/>
        <v>1</v>
      </c>
      <c r="U1641" s="1">
        <f t="shared" si="335"/>
        <v>1</v>
      </c>
      <c r="V1641" s="7">
        <f>IF($E1641="二本差勝",大将分析!$D$14,IF($E1641="一本差勝",大将分析!$D$15,IF($E1641="引き分け",大将分析!$D$16,IF($E1641="一本差負",大将分析!$D$17,大将分析!$D$18))))</f>
        <v>0.20800000000000002</v>
      </c>
      <c r="W1641" s="1">
        <f t="shared" si="336"/>
        <v>-1</v>
      </c>
      <c r="X1641" s="1">
        <f t="shared" si="337"/>
        <v>-1</v>
      </c>
    </row>
    <row r="1642" spans="1:24" x14ac:dyDescent="0.15">
      <c r="A1642" s="1" t="s">
        <v>41</v>
      </c>
      <c r="B1642" s="1" t="s">
        <v>39</v>
      </c>
      <c r="C1642" s="1" t="s">
        <v>42</v>
      </c>
      <c r="D1642" s="1" t="s">
        <v>40</v>
      </c>
      <c r="E1642" s="1" t="s">
        <v>41</v>
      </c>
      <c r="F1642" s="19">
        <f t="shared" si="325"/>
        <v>0</v>
      </c>
      <c r="G1642" s="19">
        <f t="shared" si="326"/>
        <v>0</v>
      </c>
      <c r="H1642" s="20">
        <f t="shared" si="327"/>
        <v>2.3037214720000014E-4</v>
      </c>
      <c r="J1642" s="7">
        <f>IF($A1642="二本差勝",先鋒分析!$D$14,IF($A1642="一本差勝",先鋒分析!$D$15,IF($A1642="引き分け",先鋒分析!$D$16,IF($A1642="一本差負",先鋒分析!$D$17,先鋒分析!$D$18))))</f>
        <v>0.20800000000000002</v>
      </c>
      <c r="K1642" s="19">
        <f t="shared" si="328"/>
        <v>-1</v>
      </c>
      <c r="L1642" s="19">
        <f t="shared" si="329"/>
        <v>-1</v>
      </c>
      <c r="M1642" s="7">
        <f>IF($B1642="二本差勝",次鋒分析!$D$14,IF($B1642="一本差勝",次鋒分析!$D$15,IF($B1642="引き分け",次鋒分析!$D$16,IF($B1642="一本差負",次鋒分析!$D$17,次鋒分析!$D$18))))</f>
        <v>0.16000000000000003</v>
      </c>
      <c r="N1642" s="1">
        <f t="shared" si="330"/>
        <v>1</v>
      </c>
      <c r="O1642" s="1">
        <f t="shared" si="331"/>
        <v>2</v>
      </c>
      <c r="P1642" s="7">
        <f>IF($C1642="二本差勝",中堅分析!$D$14,IF($C1642="一本差勝",中堅分析!$D$15,IF($C1642="引き分け",中堅分析!$D$16,IF($C1642="一本差負",中堅分析!$D$17,中堅分析!$D$18))))</f>
        <v>0.16000000000000003</v>
      </c>
      <c r="Q1642" s="1">
        <f t="shared" si="332"/>
        <v>-1</v>
      </c>
      <c r="R1642" s="1">
        <f t="shared" si="333"/>
        <v>-2</v>
      </c>
      <c r="S1642" s="7">
        <f>IF($D1642="二本差勝",副将分析!$D$14,IF($D1642="一本差勝",副将分析!$D$15,IF($D1642="引き分け",副将分析!$D$16,IF($D1642="一本差負",副将分析!$D$17,副将分析!$D$18))))</f>
        <v>0.20800000000000002</v>
      </c>
      <c r="T1642" s="1">
        <f t="shared" si="334"/>
        <v>1</v>
      </c>
      <c r="U1642" s="1">
        <f t="shared" si="335"/>
        <v>1</v>
      </c>
      <c r="V1642" s="7">
        <f>IF($E1642="二本差勝",大将分析!$D$14,IF($E1642="一本差勝",大将分析!$D$15,IF($E1642="引き分け",大将分析!$D$16,IF($E1642="一本差負",大将分析!$D$17,大将分析!$D$18))))</f>
        <v>0.20800000000000002</v>
      </c>
      <c r="W1642" s="1">
        <f t="shared" si="336"/>
        <v>-1</v>
      </c>
      <c r="X1642" s="1">
        <f t="shared" si="337"/>
        <v>-1</v>
      </c>
    </row>
    <row r="1643" spans="1:24" x14ac:dyDescent="0.15">
      <c r="A1643" s="1" t="s">
        <v>41</v>
      </c>
      <c r="B1643" s="1" t="s">
        <v>40</v>
      </c>
      <c r="C1643" s="1" t="s">
        <v>41</v>
      </c>
      <c r="D1643" s="1" t="s">
        <v>40</v>
      </c>
      <c r="E1643" s="1" t="s">
        <v>41</v>
      </c>
      <c r="F1643" s="19">
        <f t="shared" si="325"/>
        <v>0</v>
      </c>
      <c r="G1643" s="19">
        <f t="shared" si="326"/>
        <v>0</v>
      </c>
      <c r="H1643" s="20">
        <f t="shared" si="327"/>
        <v>3.8932892876800021E-4</v>
      </c>
      <c r="J1643" s="7">
        <f>IF($A1643="二本差勝",先鋒分析!$D$14,IF($A1643="一本差勝",先鋒分析!$D$15,IF($A1643="引き分け",先鋒分析!$D$16,IF($A1643="一本差負",先鋒分析!$D$17,先鋒分析!$D$18))))</f>
        <v>0.20800000000000002</v>
      </c>
      <c r="K1643" s="19">
        <f t="shared" si="328"/>
        <v>-1</v>
      </c>
      <c r="L1643" s="19">
        <f t="shared" si="329"/>
        <v>-1</v>
      </c>
      <c r="M1643" s="7">
        <f>IF($B1643="二本差勝",次鋒分析!$D$14,IF($B1643="一本差勝",次鋒分析!$D$15,IF($B1643="引き分け",次鋒分析!$D$16,IF($B1643="一本差負",次鋒分析!$D$17,次鋒分析!$D$18))))</f>
        <v>0.20800000000000002</v>
      </c>
      <c r="N1643" s="1">
        <f t="shared" si="330"/>
        <v>1</v>
      </c>
      <c r="O1643" s="1">
        <f t="shared" si="331"/>
        <v>1</v>
      </c>
      <c r="P1643" s="7">
        <f>IF($C1643="二本差勝",中堅分析!$D$14,IF($C1643="一本差勝",中堅分析!$D$15,IF($C1643="引き分け",中堅分析!$D$16,IF($C1643="一本差負",中堅分析!$D$17,中堅分析!$D$18))))</f>
        <v>0.20800000000000002</v>
      </c>
      <c r="Q1643" s="1">
        <f t="shared" si="332"/>
        <v>-1</v>
      </c>
      <c r="R1643" s="1">
        <f t="shared" si="333"/>
        <v>-1</v>
      </c>
      <c r="S1643" s="7">
        <f>IF($D1643="二本差勝",副将分析!$D$14,IF($D1643="一本差勝",副将分析!$D$15,IF($D1643="引き分け",副将分析!$D$16,IF($D1643="一本差負",副将分析!$D$17,副将分析!$D$18))))</f>
        <v>0.20800000000000002</v>
      </c>
      <c r="T1643" s="1">
        <f t="shared" si="334"/>
        <v>1</v>
      </c>
      <c r="U1643" s="1">
        <f t="shared" si="335"/>
        <v>1</v>
      </c>
      <c r="V1643" s="7">
        <f>IF($E1643="二本差勝",大将分析!$D$14,IF($E1643="一本差勝",大将分析!$D$15,IF($E1643="引き分け",大将分析!$D$16,IF($E1643="一本差負",大将分析!$D$17,大将分析!$D$18))))</f>
        <v>0.20800000000000002</v>
      </c>
      <c r="W1643" s="1">
        <f t="shared" si="336"/>
        <v>-1</v>
      </c>
      <c r="X1643" s="1">
        <f t="shared" si="337"/>
        <v>-1</v>
      </c>
    </row>
    <row r="1644" spans="1:24" x14ac:dyDescent="0.15">
      <c r="A1644" s="1" t="s">
        <v>41</v>
      </c>
      <c r="B1644" s="1" t="s">
        <v>22</v>
      </c>
      <c r="C1644" s="1" t="s">
        <v>22</v>
      </c>
      <c r="D1644" s="1" t="s">
        <v>40</v>
      </c>
      <c r="E1644" s="1" t="s">
        <v>41</v>
      </c>
      <c r="F1644" s="19">
        <f t="shared" si="325"/>
        <v>0</v>
      </c>
      <c r="G1644" s="19">
        <f t="shared" si="326"/>
        <v>0</v>
      </c>
      <c r="H1644" s="20">
        <f t="shared" si="327"/>
        <v>6.271881707520002E-4</v>
      </c>
      <c r="J1644" s="7">
        <f>IF($A1644="二本差勝",先鋒分析!$D$14,IF($A1644="一本差勝",先鋒分析!$D$15,IF($A1644="引き分け",先鋒分析!$D$16,IF($A1644="一本差負",先鋒分析!$D$17,先鋒分析!$D$18))))</f>
        <v>0.20800000000000002</v>
      </c>
      <c r="K1644" s="19">
        <f t="shared" si="328"/>
        <v>-1</v>
      </c>
      <c r="L1644" s="19">
        <f t="shared" si="329"/>
        <v>-1</v>
      </c>
      <c r="M1644" s="7">
        <f>IF($B1644="二本差勝",次鋒分析!$D$14,IF($B1644="一本差勝",次鋒分析!$D$15,IF($B1644="引き分け",次鋒分析!$D$16,IF($B1644="一本差負",次鋒分析!$D$17,次鋒分析!$D$18))))</f>
        <v>0.26400000000000001</v>
      </c>
      <c r="N1644" s="1">
        <f t="shared" si="330"/>
        <v>0</v>
      </c>
      <c r="O1644" s="1">
        <f t="shared" si="331"/>
        <v>0</v>
      </c>
      <c r="P1644" s="7">
        <f>IF($C1644="二本差勝",中堅分析!$D$14,IF($C1644="一本差勝",中堅分析!$D$15,IF($C1644="引き分け",中堅分析!$D$16,IF($C1644="一本差負",中堅分析!$D$17,中堅分析!$D$18))))</f>
        <v>0.26400000000000001</v>
      </c>
      <c r="Q1644" s="1">
        <f t="shared" si="332"/>
        <v>0</v>
      </c>
      <c r="R1644" s="1">
        <f t="shared" si="333"/>
        <v>0</v>
      </c>
      <c r="S1644" s="7">
        <f>IF($D1644="二本差勝",副将分析!$D$14,IF($D1644="一本差勝",副将分析!$D$15,IF($D1644="引き分け",副将分析!$D$16,IF($D1644="一本差負",副将分析!$D$17,副将分析!$D$18))))</f>
        <v>0.20800000000000002</v>
      </c>
      <c r="T1644" s="1">
        <f t="shared" si="334"/>
        <v>1</v>
      </c>
      <c r="U1644" s="1">
        <f t="shared" si="335"/>
        <v>1</v>
      </c>
      <c r="V1644" s="7">
        <f>IF($E1644="二本差勝",大将分析!$D$14,IF($E1644="一本差勝",大将分析!$D$15,IF($E1644="引き分け",大将分析!$D$16,IF($E1644="一本差負",大将分析!$D$17,大将分析!$D$18))))</f>
        <v>0.20800000000000002</v>
      </c>
      <c r="W1644" s="1">
        <f t="shared" si="336"/>
        <v>-1</v>
      </c>
      <c r="X1644" s="1">
        <f t="shared" si="337"/>
        <v>-1</v>
      </c>
    </row>
    <row r="1645" spans="1:24" x14ac:dyDescent="0.15">
      <c r="A1645" s="1" t="s">
        <v>41</v>
      </c>
      <c r="B1645" s="1" t="s">
        <v>41</v>
      </c>
      <c r="C1645" s="1" t="s">
        <v>40</v>
      </c>
      <c r="D1645" s="1" t="s">
        <v>40</v>
      </c>
      <c r="E1645" s="1" t="s">
        <v>41</v>
      </c>
      <c r="F1645" s="19">
        <f t="shared" si="325"/>
        <v>0</v>
      </c>
      <c r="G1645" s="19">
        <f t="shared" si="326"/>
        <v>0</v>
      </c>
      <c r="H1645" s="20">
        <f t="shared" si="327"/>
        <v>3.8932892876800021E-4</v>
      </c>
      <c r="J1645" s="7">
        <f>IF($A1645="二本差勝",先鋒分析!$D$14,IF($A1645="一本差勝",先鋒分析!$D$15,IF($A1645="引き分け",先鋒分析!$D$16,IF($A1645="一本差負",先鋒分析!$D$17,先鋒分析!$D$18))))</f>
        <v>0.20800000000000002</v>
      </c>
      <c r="K1645" s="19">
        <f t="shared" si="328"/>
        <v>-1</v>
      </c>
      <c r="L1645" s="19">
        <f t="shared" si="329"/>
        <v>-1</v>
      </c>
      <c r="M1645" s="7">
        <f>IF($B1645="二本差勝",次鋒分析!$D$14,IF($B1645="一本差勝",次鋒分析!$D$15,IF($B1645="引き分け",次鋒分析!$D$16,IF($B1645="一本差負",次鋒分析!$D$17,次鋒分析!$D$18))))</f>
        <v>0.20800000000000002</v>
      </c>
      <c r="N1645" s="1">
        <f t="shared" si="330"/>
        <v>-1</v>
      </c>
      <c r="O1645" s="1">
        <f t="shared" si="331"/>
        <v>-1</v>
      </c>
      <c r="P1645" s="7">
        <f>IF($C1645="二本差勝",中堅分析!$D$14,IF($C1645="一本差勝",中堅分析!$D$15,IF($C1645="引き分け",中堅分析!$D$16,IF($C1645="一本差負",中堅分析!$D$17,中堅分析!$D$18))))</f>
        <v>0.20800000000000002</v>
      </c>
      <c r="Q1645" s="1">
        <f t="shared" si="332"/>
        <v>1</v>
      </c>
      <c r="R1645" s="1">
        <f t="shared" si="333"/>
        <v>1</v>
      </c>
      <c r="S1645" s="7">
        <f>IF($D1645="二本差勝",副将分析!$D$14,IF($D1645="一本差勝",副将分析!$D$15,IF($D1645="引き分け",副将分析!$D$16,IF($D1645="一本差負",副将分析!$D$17,副将分析!$D$18))))</f>
        <v>0.20800000000000002</v>
      </c>
      <c r="T1645" s="1">
        <f t="shared" si="334"/>
        <v>1</v>
      </c>
      <c r="U1645" s="1">
        <f t="shared" si="335"/>
        <v>1</v>
      </c>
      <c r="V1645" s="7">
        <f>IF($E1645="二本差勝",大将分析!$D$14,IF($E1645="一本差勝",大将分析!$D$15,IF($E1645="引き分け",大将分析!$D$16,IF($E1645="一本差負",大将分析!$D$17,大将分析!$D$18))))</f>
        <v>0.20800000000000002</v>
      </c>
      <c r="W1645" s="1">
        <f t="shared" si="336"/>
        <v>-1</v>
      </c>
      <c r="X1645" s="1">
        <f t="shared" si="337"/>
        <v>-1</v>
      </c>
    </row>
    <row r="1646" spans="1:24" x14ac:dyDescent="0.15">
      <c r="A1646" s="1" t="s">
        <v>41</v>
      </c>
      <c r="B1646" s="1" t="s">
        <v>42</v>
      </c>
      <c r="C1646" s="1" t="s">
        <v>39</v>
      </c>
      <c r="D1646" s="1" t="s">
        <v>40</v>
      </c>
      <c r="E1646" s="1" t="s">
        <v>41</v>
      </c>
      <c r="F1646" s="19">
        <f t="shared" si="325"/>
        <v>0</v>
      </c>
      <c r="G1646" s="19">
        <f t="shared" si="326"/>
        <v>0</v>
      </c>
      <c r="H1646" s="20">
        <f t="shared" si="327"/>
        <v>2.3037214720000014E-4</v>
      </c>
      <c r="J1646" s="7">
        <f>IF($A1646="二本差勝",先鋒分析!$D$14,IF($A1646="一本差勝",先鋒分析!$D$15,IF($A1646="引き分け",先鋒分析!$D$16,IF($A1646="一本差負",先鋒分析!$D$17,先鋒分析!$D$18))))</f>
        <v>0.20800000000000002</v>
      </c>
      <c r="K1646" s="19">
        <f t="shared" si="328"/>
        <v>-1</v>
      </c>
      <c r="L1646" s="19">
        <f t="shared" si="329"/>
        <v>-1</v>
      </c>
      <c r="M1646" s="7">
        <f>IF($B1646="二本差勝",次鋒分析!$D$14,IF($B1646="一本差勝",次鋒分析!$D$15,IF($B1646="引き分け",次鋒分析!$D$16,IF($B1646="一本差負",次鋒分析!$D$17,次鋒分析!$D$18))))</f>
        <v>0.16000000000000003</v>
      </c>
      <c r="N1646" s="1">
        <f t="shared" si="330"/>
        <v>-1</v>
      </c>
      <c r="O1646" s="1">
        <f t="shared" si="331"/>
        <v>-2</v>
      </c>
      <c r="P1646" s="7">
        <f>IF($C1646="二本差勝",中堅分析!$D$14,IF($C1646="一本差勝",中堅分析!$D$15,IF($C1646="引き分け",中堅分析!$D$16,IF($C1646="一本差負",中堅分析!$D$17,中堅分析!$D$18))))</f>
        <v>0.16000000000000003</v>
      </c>
      <c r="Q1646" s="1">
        <f t="shared" si="332"/>
        <v>1</v>
      </c>
      <c r="R1646" s="1">
        <f t="shared" si="333"/>
        <v>2</v>
      </c>
      <c r="S1646" s="7">
        <f>IF($D1646="二本差勝",副将分析!$D$14,IF($D1646="一本差勝",副将分析!$D$15,IF($D1646="引き分け",副将分析!$D$16,IF($D1646="一本差負",副将分析!$D$17,副将分析!$D$18))))</f>
        <v>0.20800000000000002</v>
      </c>
      <c r="T1646" s="1">
        <f t="shared" si="334"/>
        <v>1</v>
      </c>
      <c r="U1646" s="1">
        <f t="shared" si="335"/>
        <v>1</v>
      </c>
      <c r="V1646" s="7">
        <f>IF($E1646="二本差勝",大将分析!$D$14,IF($E1646="一本差勝",大将分析!$D$15,IF($E1646="引き分け",大将分析!$D$16,IF($E1646="一本差負",大将分析!$D$17,大将分析!$D$18))))</f>
        <v>0.20800000000000002</v>
      </c>
      <c r="W1646" s="1">
        <f t="shared" si="336"/>
        <v>-1</v>
      </c>
      <c r="X1646" s="1">
        <f t="shared" si="337"/>
        <v>-1</v>
      </c>
    </row>
    <row r="1647" spans="1:24" x14ac:dyDescent="0.15">
      <c r="A1647" s="1" t="s">
        <v>42</v>
      </c>
      <c r="B1647" s="1" t="s">
        <v>39</v>
      </c>
      <c r="C1647" s="1" t="s">
        <v>41</v>
      </c>
      <c r="D1647" s="1" t="s">
        <v>40</v>
      </c>
      <c r="E1647" s="1" t="s">
        <v>41</v>
      </c>
      <c r="F1647" s="19">
        <f t="shared" si="325"/>
        <v>0</v>
      </c>
      <c r="G1647" s="19">
        <f t="shared" si="326"/>
        <v>0</v>
      </c>
      <c r="H1647" s="20">
        <f t="shared" si="327"/>
        <v>2.3037214720000014E-4</v>
      </c>
      <c r="J1647" s="7">
        <f>IF($A1647="二本差勝",先鋒分析!$D$14,IF($A1647="一本差勝",先鋒分析!$D$15,IF($A1647="引き分け",先鋒分析!$D$16,IF($A1647="一本差負",先鋒分析!$D$17,先鋒分析!$D$18))))</f>
        <v>0.16000000000000003</v>
      </c>
      <c r="K1647" s="19">
        <f t="shared" si="328"/>
        <v>-1</v>
      </c>
      <c r="L1647" s="19">
        <f t="shared" si="329"/>
        <v>-2</v>
      </c>
      <c r="M1647" s="7">
        <f>IF($B1647="二本差勝",次鋒分析!$D$14,IF($B1647="一本差勝",次鋒分析!$D$15,IF($B1647="引き分け",次鋒分析!$D$16,IF($B1647="一本差負",次鋒分析!$D$17,次鋒分析!$D$18))))</f>
        <v>0.16000000000000003</v>
      </c>
      <c r="N1647" s="1">
        <f t="shared" si="330"/>
        <v>1</v>
      </c>
      <c r="O1647" s="1">
        <f t="shared" si="331"/>
        <v>2</v>
      </c>
      <c r="P1647" s="7">
        <f>IF($C1647="二本差勝",中堅分析!$D$14,IF($C1647="一本差勝",中堅分析!$D$15,IF($C1647="引き分け",中堅分析!$D$16,IF($C1647="一本差負",中堅分析!$D$17,中堅分析!$D$18))))</f>
        <v>0.20800000000000002</v>
      </c>
      <c r="Q1647" s="1">
        <f t="shared" si="332"/>
        <v>-1</v>
      </c>
      <c r="R1647" s="1">
        <f t="shared" si="333"/>
        <v>-1</v>
      </c>
      <c r="S1647" s="7">
        <f>IF($D1647="二本差勝",副将分析!$D$14,IF($D1647="一本差勝",副将分析!$D$15,IF($D1647="引き分け",副将分析!$D$16,IF($D1647="一本差負",副将分析!$D$17,副将分析!$D$18))))</f>
        <v>0.20800000000000002</v>
      </c>
      <c r="T1647" s="1">
        <f t="shared" si="334"/>
        <v>1</v>
      </c>
      <c r="U1647" s="1">
        <f t="shared" si="335"/>
        <v>1</v>
      </c>
      <c r="V1647" s="7">
        <f>IF($E1647="二本差勝",大将分析!$D$14,IF($E1647="一本差勝",大将分析!$D$15,IF($E1647="引き分け",大将分析!$D$16,IF($E1647="一本差負",大将分析!$D$17,大将分析!$D$18))))</f>
        <v>0.20800000000000002</v>
      </c>
      <c r="W1647" s="1">
        <f t="shared" si="336"/>
        <v>-1</v>
      </c>
      <c r="X1647" s="1">
        <f t="shared" si="337"/>
        <v>-1</v>
      </c>
    </row>
    <row r="1648" spans="1:24" x14ac:dyDescent="0.15">
      <c r="A1648" s="1" t="s">
        <v>42</v>
      </c>
      <c r="B1648" s="1" t="s">
        <v>41</v>
      </c>
      <c r="C1648" s="1" t="s">
        <v>39</v>
      </c>
      <c r="D1648" s="1" t="s">
        <v>40</v>
      </c>
      <c r="E1648" s="1" t="s">
        <v>41</v>
      </c>
      <c r="F1648" s="19">
        <f t="shared" si="325"/>
        <v>0</v>
      </c>
      <c r="G1648" s="19">
        <f t="shared" si="326"/>
        <v>0</v>
      </c>
      <c r="H1648" s="20">
        <f t="shared" si="327"/>
        <v>2.3037214720000014E-4</v>
      </c>
      <c r="J1648" s="7">
        <f>IF($A1648="二本差勝",先鋒分析!$D$14,IF($A1648="一本差勝",先鋒分析!$D$15,IF($A1648="引き分け",先鋒分析!$D$16,IF($A1648="一本差負",先鋒分析!$D$17,先鋒分析!$D$18))))</f>
        <v>0.16000000000000003</v>
      </c>
      <c r="K1648" s="19">
        <f t="shared" si="328"/>
        <v>-1</v>
      </c>
      <c r="L1648" s="19">
        <f t="shared" si="329"/>
        <v>-2</v>
      </c>
      <c r="M1648" s="7">
        <f>IF($B1648="二本差勝",次鋒分析!$D$14,IF($B1648="一本差勝",次鋒分析!$D$15,IF($B1648="引き分け",次鋒分析!$D$16,IF($B1648="一本差負",次鋒分析!$D$17,次鋒分析!$D$18))))</f>
        <v>0.20800000000000002</v>
      </c>
      <c r="N1648" s="1">
        <f t="shared" si="330"/>
        <v>-1</v>
      </c>
      <c r="O1648" s="1">
        <f t="shared" si="331"/>
        <v>-1</v>
      </c>
      <c r="P1648" s="7">
        <f>IF($C1648="二本差勝",中堅分析!$D$14,IF($C1648="一本差勝",中堅分析!$D$15,IF($C1648="引き分け",中堅分析!$D$16,IF($C1648="一本差負",中堅分析!$D$17,中堅分析!$D$18))))</f>
        <v>0.16000000000000003</v>
      </c>
      <c r="Q1648" s="1">
        <f t="shared" si="332"/>
        <v>1</v>
      </c>
      <c r="R1648" s="1">
        <f t="shared" si="333"/>
        <v>2</v>
      </c>
      <c r="S1648" s="7">
        <f>IF($D1648="二本差勝",副将分析!$D$14,IF($D1648="一本差勝",副将分析!$D$15,IF($D1648="引き分け",副将分析!$D$16,IF($D1648="一本差負",副将分析!$D$17,副将分析!$D$18))))</f>
        <v>0.20800000000000002</v>
      </c>
      <c r="T1648" s="1">
        <f t="shared" si="334"/>
        <v>1</v>
      </c>
      <c r="U1648" s="1">
        <f t="shared" si="335"/>
        <v>1</v>
      </c>
      <c r="V1648" s="7">
        <f>IF($E1648="二本差勝",大将分析!$D$14,IF($E1648="一本差勝",大将分析!$D$15,IF($E1648="引き分け",大将分析!$D$16,IF($E1648="一本差負",大将分析!$D$17,大将分析!$D$18))))</f>
        <v>0.20800000000000002</v>
      </c>
      <c r="W1648" s="1">
        <f t="shared" si="336"/>
        <v>-1</v>
      </c>
      <c r="X1648" s="1">
        <f t="shared" si="337"/>
        <v>-1</v>
      </c>
    </row>
    <row r="1649" spans="1:24" x14ac:dyDescent="0.15">
      <c r="A1649" s="1" t="s">
        <v>39</v>
      </c>
      <c r="B1649" s="1" t="s">
        <v>41</v>
      </c>
      <c r="C1649" s="1" t="s">
        <v>42</v>
      </c>
      <c r="D1649" s="1" t="s">
        <v>40</v>
      </c>
      <c r="E1649" s="1" t="s">
        <v>42</v>
      </c>
      <c r="F1649" s="19">
        <f t="shared" si="325"/>
        <v>0</v>
      </c>
      <c r="G1649" s="19">
        <f t="shared" si="326"/>
        <v>0</v>
      </c>
      <c r="H1649" s="20">
        <f t="shared" si="327"/>
        <v>1.7720934400000012E-4</v>
      </c>
      <c r="J1649" s="7">
        <f>IF($A1649="二本差勝",先鋒分析!$D$14,IF($A1649="一本差勝",先鋒分析!$D$15,IF($A1649="引き分け",先鋒分析!$D$16,IF($A1649="一本差負",先鋒分析!$D$17,先鋒分析!$D$18))))</f>
        <v>0.16000000000000003</v>
      </c>
      <c r="K1649" s="19">
        <f t="shared" si="328"/>
        <v>1</v>
      </c>
      <c r="L1649" s="19">
        <f t="shared" si="329"/>
        <v>2</v>
      </c>
      <c r="M1649" s="7">
        <f>IF($B1649="二本差勝",次鋒分析!$D$14,IF($B1649="一本差勝",次鋒分析!$D$15,IF($B1649="引き分け",次鋒分析!$D$16,IF($B1649="一本差負",次鋒分析!$D$17,次鋒分析!$D$18))))</f>
        <v>0.20800000000000002</v>
      </c>
      <c r="N1649" s="1">
        <f t="shared" si="330"/>
        <v>-1</v>
      </c>
      <c r="O1649" s="1">
        <f t="shared" si="331"/>
        <v>-1</v>
      </c>
      <c r="P1649" s="7">
        <f>IF($C1649="二本差勝",中堅分析!$D$14,IF($C1649="一本差勝",中堅分析!$D$15,IF($C1649="引き分け",中堅分析!$D$16,IF($C1649="一本差負",中堅分析!$D$17,中堅分析!$D$18))))</f>
        <v>0.16000000000000003</v>
      </c>
      <c r="Q1649" s="1">
        <f t="shared" si="332"/>
        <v>-1</v>
      </c>
      <c r="R1649" s="1">
        <f t="shared" si="333"/>
        <v>-2</v>
      </c>
      <c r="S1649" s="7">
        <f>IF($D1649="二本差勝",副将分析!$D$14,IF($D1649="一本差勝",副将分析!$D$15,IF($D1649="引き分け",副将分析!$D$16,IF($D1649="一本差負",副将分析!$D$17,副将分析!$D$18))))</f>
        <v>0.20800000000000002</v>
      </c>
      <c r="T1649" s="1">
        <f t="shared" si="334"/>
        <v>1</v>
      </c>
      <c r="U1649" s="1">
        <f t="shared" si="335"/>
        <v>1</v>
      </c>
      <c r="V1649" s="7">
        <f>IF($E1649="二本差勝",大将分析!$D$14,IF($E1649="一本差勝",大将分析!$D$15,IF($E1649="引き分け",大将分析!$D$16,IF($E1649="一本差負",大将分析!$D$17,大将分析!$D$18))))</f>
        <v>0.16000000000000003</v>
      </c>
      <c r="W1649" s="1">
        <f t="shared" si="336"/>
        <v>-1</v>
      </c>
      <c r="X1649" s="1">
        <f t="shared" si="337"/>
        <v>-2</v>
      </c>
    </row>
    <row r="1650" spans="1:24" x14ac:dyDescent="0.15">
      <c r="A1650" s="1" t="s">
        <v>39</v>
      </c>
      <c r="B1650" s="1" t="s">
        <v>42</v>
      </c>
      <c r="C1650" s="1" t="s">
        <v>41</v>
      </c>
      <c r="D1650" s="1" t="s">
        <v>40</v>
      </c>
      <c r="E1650" s="1" t="s">
        <v>42</v>
      </c>
      <c r="F1650" s="19">
        <f t="shared" si="325"/>
        <v>0</v>
      </c>
      <c r="G1650" s="19">
        <f t="shared" si="326"/>
        <v>0</v>
      </c>
      <c r="H1650" s="20">
        <f t="shared" si="327"/>
        <v>1.7720934400000012E-4</v>
      </c>
      <c r="J1650" s="7">
        <f>IF($A1650="二本差勝",先鋒分析!$D$14,IF($A1650="一本差勝",先鋒分析!$D$15,IF($A1650="引き分け",先鋒分析!$D$16,IF($A1650="一本差負",先鋒分析!$D$17,先鋒分析!$D$18))))</f>
        <v>0.16000000000000003</v>
      </c>
      <c r="K1650" s="19">
        <f t="shared" si="328"/>
        <v>1</v>
      </c>
      <c r="L1650" s="19">
        <f t="shared" si="329"/>
        <v>2</v>
      </c>
      <c r="M1650" s="7">
        <f>IF($B1650="二本差勝",次鋒分析!$D$14,IF($B1650="一本差勝",次鋒分析!$D$15,IF($B1650="引き分け",次鋒分析!$D$16,IF($B1650="一本差負",次鋒分析!$D$17,次鋒分析!$D$18))))</f>
        <v>0.16000000000000003</v>
      </c>
      <c r="N1650" s="1">
        <f t="shared" si="330"/>
        <v>-1</v>
      </c>
      <c r="O1650" s="1">
        <f t="shared" si="331"/>
        <v>-2</v>
      </c>
      <c r="P1650" s="7">
        <f>IF($C1650="二本差勝",中堅分析!$D$14,IF($C1650="一本差勝",中堅分析!$D$15,IF($C1650="引き分け",中堅分析!$D$16,IF($C1650="一本差負",中堅分析!$D$17,中堅分析!$D$18))))</f>
        <v>0.20800000000000002</v>
      </c>
      <c r="Q1650" s="1">
        <f t="shared" si="332"/>
        <v>-1</v>
      </c>
      <c r="R1650" s="1">
        <f t="shared" si="333"/>
        <v>-1</v>
      </c>
      <c r="S1650" s="7">
        <f>IF($D1650="二本差勝",副将分析!$D$14,IF($D1650="一本差勝",副将分析!$D$15,IF($D1650="引き分け",副将分析!$D$16,IF($D1650="一本差負",副将分析!$D$17,副将分析!$D$18))))</f>
        <v>0.20800000000000002</v>
      </c>
      <c r="T1650" s="1">
        <f t="shared" si="334"/>
        <v>1</v>
      </c>
      <c r="U1650" s="1">
        <f t="shared" si="335"/>
        <v>1</v>
      </c>
      <c r="V1650" s="7">
        <f>IF($E1650="二本差勝",大将分析!$D$14,IF($E1650="一本差勝",大将分析!$D$15,IF($E1650="引き分け",大将分析!$D$16,IF($E1650="一本差負",大将分析!$D$17,大将分析!$D$18))))</f>
        <v>0.16000000000000003</v>
      </c>
      <c r="W1650" s="1">
        <f t="shared" si="336"/>
        <v>-1</v>
      </c>
      <c r="X1650" s="1">
        <f t="shared" si="337"/>
        <v>-2</v>
      </c>
    </row>
    <row r="1651" spans="1:24" x14ac:dyDescent="0.15">
      <c r="A1651" s="1" t="s">
        <v>40</v>
      </c>
      <c r="B1651" s="1" t="s">
        <v>41</v>
      </c>
      <c r="C1651" s="1" t="s">
        <v>41</v>
      </c>
      <c r="D1651" s="1" t="s">
        <v>40</v>
      </c>
      <c r="E1651" s="1" t="s">
        <v>42</v>
      </c>
      <c r="F1651" s="19">
        <f t="shared" si="325"/>
        <v>0</v>
      </c>
      <c r="G1651" s="19">
        <f t="shared" si="326"/>
        <v>0</v>
      </c>
      <c r="H1651" s="20">
        <f t="shared" si="327"/>
        <v>2.9948379136000017E-4</v>
      </c>
      <c r="J1651" s="7">
        <f>IF($A1651="二本差勝",先鋒分析!$D$14,IF($A1651="一本差勝",先鋒分析!$D$15,IF($A1651="引き分け",先鋒分析!$D$16,IF($A1651="一本差負",先鋒分析!$D$17,先鋒分析!$D$18))))</f>
        <v>0.20800000000000002</v>
      </c>
      <c r="K1651" s="19">
        <f t="shared" si="328"/>
        <v>1</v>
      </c>
      <c r="L1651" s="19">
        <f t="shared" si="329"/>
        <v>1</v>
      </c>
      <c r="M1651" s="7">
        <f>IF($B1651="二本差勝",次鋒分析!$D$14,IF($B1651="一本差勝",次鋒分析!$D$15,IF($B1651="引き分け",次鋒分析!$D$16,IF($B1651="一本差負",次鋒分析!$D$17,次鋒分析!$D$18))))</f>
        <v>0.20800000000000002</v>
      </c>
      <c r="N1651" s="1">
        <f t="shared" si="330"/>
        <v>-1</v>
      </c>
      <c r="O1651" s="1">
        <f t="shared" si="331"/>
        <v>-1</v>
      </c>
      <c r="P1651" s="7">
        <f>IF($C1651="二本差勝",中堅分析!$D$14,IF($C1651="一本差勝",中堅分析!$D$15,IF($C1651="引き分け",中堅分析!$D$16,IF($C1651="一本差負",中堅分析!$D$17,中堅分析!$D$18))))</f>
        <v>0.20800000000000002</v>
      </c>
      <c r="Q1651" s="1">
        <f t="shared" si="332"/>
        <v>-1</v>
      </c>
      <c r="R1651" s="1">
        <f t="shared" si="333"/>
        <v>-1</v>
      </c>
      <c r="S1651" s="7">
        <f>IF($D1651="二本差勝",副将分析!$D$14,IF($D1651="一本差勝",副将分析!$D$15,IF($D1651="引き分け",副将分析!$D$16,IF($D1651="一本差負",副将分析!$D$17,副将分析!$D$18))))</f>
        <v>0.20800000000000002</v>
      </c>
      <c r="T1651" s="1">
        <f t="shared" si="334"/>
        <v>1</v>
      </c>
      <c r="U1651" s="1">
        <f t="shared" si="335"/>
        <v>1</v>
      </c>
      <c r="V1651" s="7">
        <f>IF($E1651="二本差勝",大将分析!$D$14,IF($E1651="一本差勝",大将分析!$D$15,IF($E1651="引き分け",大将分析!$D$16,IF($E1651="一本差負",大将分析!$D$17,大将分析!$D$18))))</f>
        <v>0.16000000000000003</v>
      </c>
      <c r="W1651" s="1">
        <f t="shared" si="336"/>
        <v>-1</v>
      </c>
      <c r="X1651" s="1">
        <f t="shared" si="337"/>
        <v>-2</v>
      </c>
    </row>
    <row r="1652" spans="1:24" x14ac:dyDescent="0.15">
      <c r="A1652" s="1" t="s">
        <v>22</v>
      </c>
      <c r="B1652" s="1" t="s">
        <v>22</v>
      </c>
      <c r="C1652" s="1" t="s">
        <v>41</v>
      </c>
      <c r="D1652" s="1" t="s">
        <v>40</v>
      </c>
      <c r="E1652" s="1" t="s">
        <v>42</v>
      </c>
      <c r="F1652" s="19">
        <f t="shared" si="325"/>
        <v>0</v>
      </c>
      <c r="G1652" s="19">
        <f t="shared" si="326"/>
        <v>0</v>
      </c>
      <c r="H1652" s="20">
        <f t="shared" si="327"/>
        <v>4.8245243904000023E-4</v>
      </c>
      <c r="J1652" s="7">
        <f>IF($A1652="二本差勝",先鋒分析!$D$14,IF($A1652="一本差勝",先鋒分析!$D$15,IF($A1652="引き分け",先鋒分析!$D$16,IF($A1652="一本差負",先鋒分析!$D$17,先鋒分析!$D$18))))</f>
        <v>0.26400000000000001</v>
      </c>
      <c r="K1652" s="19">
        <f t="shared" si="328"/>
        <v>0</v>
      </c>
      <c r="L1652" s="19">
        <f t="shared" si="329"/>
        <v>0</v>
      </c>
      <c r="M1652" s="7">
        <f>IF($B1652="二本差勝",次鋒分析!$D$14,IF($B1652="一本差勝",次鋒分析!$D$15,IF($B1652="引き分け",次鋒分析!$D$16,IF($B1652="一本差負",次鋒分析!$D$17,次鋒分析!$D$18))))</f>
        <v>0.26400000000000001</v>
      </c>
      <c r="N1652" s="1">
        <f t="shared" si="330"/>
        <v>0</v>
      </c>
      <c r="O1652" s="1">
        <f t="shared" si="331"/>
        <v>0</v>
      </c>
      <c r="P1652" s="7">
        <f>IF($C1652="二本差勝",中堅分析!$D$14,IF($C1652="一本差勝",中堅分析!$D$15,IF($C1652="引き分け",中堅分析!$D$16,IF($C1652="一本差負",中堅分析!$D$17,中堅分析!$D$18))))</f>
        <v>0.20800000000000002</v>
      </c>
      <c r="Q1652" s="1">
        <f t="shared" si="332"/>
        <v>-1</v>
      </c>
      <c r="R1652" s="1">
        <f t="shared" si="333"/>
        <v>-1</v>
      </c>
      <c r="S1652" s="7">
        <f>IF($D1652="二本差勝",副将分析!$D$14,IF($D1652="一本差勝",副将分析!$D$15,IF($D1652="引き分け",副将分析!$D$16,IF($D1652="一本差負",副将分析!$D$17,副将分析!$D$18))))</f>
        <v>0.20800000000000002</v>
      </c>
      <c r="T1652" s="1">
        <f t="shared" si="334"/>
        <v>1</v>
      </c>
      <c r="U1652" s="1">
        <f t="shared" si="335"/>
        <v>1</v>
      </c>
      <c r="V1652" s="7">
        <f>IF($E1652="二本差勝",大将分析!$D$14,IF($E1652="一本差勝",大将分析!$D$15,IF($E1652="引き分け",大将分析!$D$16,IF($E1652="一本差負",大将分析!$D$17,大将分析!$D$18))))</f>
        <v>0.16000000000000003</v>
      </c>
      <c r="W1652" s="1">
        <f t="shared" si="336"/>
        <v>-1</v>
      </c>
      <c r="X1652" s="1">
        <f t="shared" si="337"/>
        <v>-2</v>
      </c>
    </row>
    <row r="1653" spans="1:24" x14ac:dyDescent="0.15">
      <c r="A1653" s="1" t="s">
        <v>22</v>
      </c>
      <c r="B1653" s="1" t="s">
        <v>41</v>
      </c>
      <c r="C1653" s="1" t="s">
        <v>22</v>
      </c>
      <c r="D1653" s="1" t="s">
        <v>40</v>
      </c>
      <c r="E1653" s="1" t="s">
        <v>42</v>
      </c>
      <c r="F1653" s="19">
        <f t="shared" si="325"/>
        <v>0</v>
      </c>
      <c r="G1653" s="19">
        <f t="shared" si="326"/>
        <v>0</v>
      </c>
      <c r="H1653" s="20">
        <f t="shared" si="327"/>
        <v>4.8245243904000023E-4</v>
      </c>
      <c r="J1653" s="7">
        <f>IF($A1653="二本差勝",先鋒分析!$D$14,IF($A1653="一本差勝",先鋒分析!$D$15,IF($A1653="引き分け",先鋒分析!$D$16,IF($A1653="一本差負",先鋒分析!$D$17,先鋒分析!$D$18))))</f>
        <v>0.26400000000000001</v>
      </c>
      <c r="K1653" s="19">
        <f t="shared" si="328"/>
        <v>0</v>
      </c>
      <c r="L1653" s="19">
        <f t="shared" si="329"/>
        <v>0</v>
      </c>
      <c r="M1653" s="7">
        <f>IF($B1653="二本差勝",次鋒分析!$D$14,IF($B1653="一本差勝",次鋒分析!$D$15,IF($B1653="引き分け",次鋒分析!$D$16,IF($B1653="一本差負",次鋒分析!$D$17,次鋒分析!$D$18))))</f>
        <v>0.20800000000000002</v>
      </c>
      <c r="N1653" s="1">
        <f t="shared" si="330"/>
        <v>-1</v>
      </c>
      <c r="O1653" s="1">
        <f t="shared" si="331"/>
        <v>-1</v>
      </c>
      <c r="P1653" s="7">
        <f>IF($C1653="二本差勝",中堅分析!$D$14,IF($C1653="一本差勝",中堅分析!$D$15,IF($C1653="引き分け",中堅分析!$D$16,IF($C1653="一本差負",中堅分析!$D$17,中堅分析!$D$18))))</f>
        <v>0.26400000000000001</v>
      </c>
      <c r="Q1653" s="1">
        <f t="shared" si="332"/>
        <v>0</v>
      </c>
      <c r="R1653" s="1">
        <f t="shared" si="333"/>
        <v>0</v>
      </c>
      <c r="S1653" s="7">
        <f>IF($D1653="二本差勝",副将分析!$D$14,IF($D1653="一本差勝",副将分析!$D$15,IF($D1653="引き分け",副将分析!$D$16,IF($D1653="一本差負",副将分析!$D$17,副将分析!$D$18))))</f>
        <v>0.20800000000000002</v>
      </c>
      <c r="T1653" s="1">
        <f t="shared" si="334"/>
        <v>1</v>
      </c>
      <c r="U1653" s="1">
        <f t="shared" si="335"/>
        <v>1</v>
      </c>
      <c r="V1653" s="7">
        <f>IF($E1653="二本差勝",大将分析!$D$14,IF($E1653="一本差勝",大将分析!$D$15,IF($E1653="引き分け",大将分析!$D$16,IF($E1653="一本差負",大将分析!$D$17,大将分析!$D$18))))</f>
        <v>0.16000000000000003</v>
      </c>
      <c r="W1653" s="1">
        <f t="shared" si="336"/>
        <v>-1</v>
      </c>
      <c r="X1653" s="1">
        <f t="shared" si="337"/>
        <v>-2</v>
      </c>
    </row>
    <row r="1654" spans="1:24" x14ac:dyDescent="0.15">
      <c r="A1654" s="1" t="s">
        <v>41</v>
      </c>
      <c r="B1654" s="1" t="s">
        <v>39</v>
      </c>
      <c r="C1654" s="1" t="s">
        <v>42</v>
      </c>
      <c r="D1654" s="1" t="s">
        <v>40</v>
      </c>
      <c r="E1654" s="1" t="s">
        <v>42</v>
      </c>
      <c r="F1654" s="19">
        <f t="shared" si="325"/>
        <v>0</v>
      </c>
      <c r="G1654" s="19">
        <f t="shared" si="326"/>
        <v>0</v>
      </c>
      <c r="H1654" s="20">
        <f t="shared" si="327"/>
        <v>1.7720934400000012E-4</v>
      </c>
      <c r="J1654" s="7">
        <f>IF($A1654="二本差勝",先鋒分析!$D$14,IF($A1654="一本差勝",先鋒分析!$D$15,IF($A1654="引き分け",先鋒分析!$D$16,IF($A1654="一本差負",先鋒分析!$D$17,先鋒分析!$D$18))))</f>
        <v>0.20800000000000002</v>
      </c>
      <c r="K1654" s="19">
        <f t="shared" si="328"/>
        <v>-1</v>
      </c>
      <c r="L1654" s="19">
        <f t="shared" si="329"/>
        <v>-1</v>
      </c>
      <c r="M1654" s="7">
        <f>IF($B1654="二本差勝",次鋒分析!$D$14,IF($B1654="一本差勝",次鋒分析!$D$15,IF($B1654="引き分け",次鋒分析!$D$16,IF($B1654="一本差負",次鋒分析!$D$17,次鋒分析!$D$18))))</f>
        <v>0.16000000000000003</v>
      </c>
      <c r="N1654" s="1">
        <f t="shared" si="330"/>
        <v>1</v>
      </c>
      <c r="O1654" s="1">
        <f t="shared" si="331"/>
        <v>2</v>
      </c>
      <c r="P1654" s="7">
        <f>IF($C1654="二本差勝",中堅分析!$D$14,IF($C1654="一本差勝",中堅分析!$D$15,IF($C1654="引き分け",中堅分析!$D$16,IF($C1654="一本差負",中堅分析!$D$17,中堅分析!$D$18))))</f>
        <v>0.16000000000000003</v>
      </c>
      <c r="Q1654" s="1">
        <f t="shared" si="332"/>
        <v>-1</v>
      </c>
      <c r="R1654" s="1">
        <f t="shared" si="333"/>
        <v>-2</v>
      </c>
      <c r="S1654" s="7">
        <f>IF($D1654="二本差勝",副将分析!$D$14,IF($D1654="一本差勝",副将分析!$D$15,IF($D1654="引き分け",副将分析!$D$16,IF($D1654="一本差負",副将分析!$D$17,副将分析!$D$18))))</f>
        <v>0.20800000000000002</v>
      </c>
      <c r="T1654" s="1">
        <f t="shared" si="334"/>
        <v>1</v>
      </c>
      <c r="U1654" s="1">
        <f t="shared" si="335"/>
        <v>1</v>
      </c>
      <c r="V1654" s="7">
        <f>IF($E1654="二本差勝",大将分析!$D$14,IF($E1654="一本差勝",大将分析!$D$15,IF($E1654="引き分け",大将分析!$D$16,IF($E1654="一本差負",大将分析!$D$17,大将分析!$D$18))))</f>
        <v>0.16000000000000003</v>
      </c>
      <c r="W1654" s="1">
        <f t="shared" si="336"/>
        <v>-1</v>
      </c>
      <c r="X1654" s="1">
        <f t="shared" si="337"/>
        <v>-2</v>
      </c>
    </row>
    <row r="1655" spans="1:24" x14ac:dyDescent="0.15">
      <c r="A1655" s="1" t="s">
        <v>41</v>
      </c>
      <c r="B1655" s="1" t="s">
        <v>40</v>
      </c>
      <c r="C1655" s="1" t="s">
        <v>41</v>
      </c>
      <c r="D1655" s="1" t="s">
        <v>40</v>
      </c>
      <c r="E1655" s="1" t="s">
        <v>42</v>
      </c>
      <c r="F1655" s="19">
        <f t="shared" si="325"/>
        <v>0</v>
      </c>
      <c r="G1655" s="19">
        <f t="shared" si="326"/>
        <v>0</v>
      </c>
      <c r="H1655" s="20">
        <f t="shared" si="327"/>
        <v>2.9948379136000017E-4</v>
      </c>
      <c r="J1655" s="7">
        <f>IF($A1655="二本差勝",先鋒分析!$D$14,IF($A1655="一本差勝",先鋒分析!$D$15,IF($A1655="引き分け",先鋒分析!$D$16,IF($A1655="一本差負",先鋒分析!$D$17,先鋒分析!$D$18))))</f>
        <v>0.20800000000000002</v>
      </c>
      <c r="K1655" s="19">
        <f t="shared" si="328"/>
        <v>-1</v>
      </c>
      <c r="L1655" s="19">
        <f t="shared" si="329"/>
        <v>-1</v>
      </c>
      <c r="M1655" s="7">
        <f>IF($B1655="二本差勝",次鋒分析!$D$14,IF($B1655="一本差勝",次鋒分析!$D$15,IF($B1655="引き分け",次鋒分析!$D$16,IF($B1655="一本差負",次鋒分析!$D$17,次鋒分析!$D$18))))</f>
        <v>0.20800000000000002</v>
      </c>
      <c r="N1655" s="1">
        <f t="shared" si="330"/>
        <v>1</v>
      </c>
      <c r="O1655" s="1">
        <f t="shared" si="331"/>
        <v>1</v>
      </c>
      <c r="P1655" s="7">
        <f>IF($C1655="二本差勝",中堅分析!$D$14,IF($C1655="一本差勝",中堅分析!$D$15,IF($C1655="引き分け",中堅分析!$D$16,IF($C1655="一本差負",中堅分析!$D$17,中堅分析!$D$18))))</f>
        <v>0.20800000000000002</v>
      </c>
      <c r="Q1655" s="1">
        <f t="shared" si="332"/>
        <v>-1</v>
      </c>
      <c r="R1655" s="1">
        <f t="shared" si="333"/>
        <v>-1</v>
      </c>
      <c r="S1655" s="7">
        <f>IF($D1655="二本差勝",副将分析!$D$14,IF($D1655="一本差勝",副将分析!$D$15,IF($D1655="引き分け",副将分析!$D$16,IF($D1655="一本差負",副将分析!$D$17,副将分析!$D$18))))</f>
        <v>0.20800000000000002</v>
      </c>
      <c r="T1655" s="1">
        <f t="shared" si="334"/>
        <v>1</v>
      </c>
      <c r="U1655" s="1">
        <f t="shared" si="335"/>
        <v>1</v>
      </c>
      <c r="V1655" s="7">
        <f>IF($E1655="二本差勝",大将分析!$D$14,IF($E1655="一本差勝",大将分析!$D$15,IF($E1655="引き分け",大将分析!$D$16,IF($E1655="一本差負",大将分析!$D$17,大将分析!$D$18))))</f>
        <v>0.16000000000000003</v>
      </c>
      <c r="W1655" s="1">
        <f t="shared" si="336"/>
        <v>-1</v>
      </c>
      <c r="X1655" s="1">
        <f t="shared" si="337"/>
        <v>-2</v>
      </c>
    </row>
    <row r="1656" spans="1:24" x14ac:dyDescent="0.15">
      <c r="A1656" s="1" t="s">
        <v>41</v>
      </c>
      <c r="B1656" s="1" t="s">
        <v>22</v>
      </c>
      <c r="C1656" s="1" t="s">
        <v>22</v>
      </c>
      <c r="D1656" s="1" t="s">
        <v>40</v>
      </c>
      <c r="E1656" s="1" t="s">
        <v>42</v>
      </c>
      <c r="F1656" s="19">
        <f t="shared" si="325"/>
        <v>0</v>
      </c>
      <c r="G1656" s="19">
        <f t="shared" si="326"/>
        <v>0</v>
      </c>
      <c r="H1656" s="20">
        <f t="shared" si="327"/>
        <v>4.8245243904000023E-4</v>
      </c>
      <c r="J1656" s="7">
        <f>IF($A1656="二本差勝",先鋒分析!$D$14,IF($A1656="一本差勝",先鋒分析!$D$15,IF($A1656="引き分け",先鋒分析!$D$16,IF($A1656="一本差負",先鋒分析!$D$17,先鋒分析!$D$18))))</f>
        <v>0.20800000000000002</v>
      </c>
      <c r="K1656" s="19">
        <f t="shared" si="328"/>
        <v>-1</v>
      </c>
      <c r="L1656" s="19">
        <f t="shared" si="329"/>
        <v>-1</v>
      </c>
      <c r="M1656" s="7">
        <f>IF($B1656="二本差勝",次鋒分析!$D$14,IF($B1656="一本差勝",次鋒分析!$D$15,IF($B1656="引き分け",次鋒分析!$D$16,IF($B1656="一本差負",次鋒分析!$D$17,次鋒分析!$D$18))))</f>
        <v>0.26400000000000001</v>
      </c>
      <c r="N1656" s="1">
        <f t="shared" si="330"/>
        <v>0</v>
      </c>
      <c r="O1656" s="1">
        <f t="shared" si="331"/>
        <v>0</v>
      </c>
      <c r="P1656" s="7">
        <f>IF($C1656="二本差勝",中堅分析!$D$14,IF($C1656="一本差勝",中堅分析!$D$15,IF($C1656="引き分け",中堅分析!$D$16,IF($C1656="一本差負",中堅分析!$D$17,中堅分析!$D$18))))</f>
        <v>0.26400000000000001</v>
      </c>
      <c r="Q1656" s="1">
        <f t="shared" si="332"/>
        <v>0</v>
      </c>
      <c r="R1656" s="1">
        <f t="shared" si="333"/>
        <v>0</v>
      </c>
      <c r="S1656" s="7">
        <f>IF($D1656="二本差勝",副将分析!$D$14,IF($D1656="一本差勝",副将分析!$D$15,IF($D1656="引き分け",副将分析!$D$16,IF($D1656="一本差負",副将分析!$D$17,副将分析!$D$18))))</f>
        <v>0.20800000000000002</v>
      </c>
      <c r="T1656" s="1">
        <f t="shared" si="334"/>
        <v>1</v>
      </c>
      <c r="U1656" s="1">
        <f t="shared" si="335"/>
        <v>1</v>
      </c>
      <c r="V1656" s="7">
        <f>IF($E1656="二本差勝",大将分析!$D$14,IF($E1656="一本差勝",大将分析!$D$15,IF($E1656="引き分け",大将分析!$D$16,IF($E1656="一本差負",大将分析!$D$17,大将分析!$D$18))))</f>
        <v>0.16000000000000003</v>
      </c>
      <c r="W1656" s="1">
        <f t="shared" si="336"/>
        <v>-1</v>
      </c>
      <c r="X1656" s="1">
        <f t="shared" si="337"/>
        <v>-2</v>
      </c>
    </row>
    <row r="1657" spans="1:24" x14ac:dyDescent="0.15">
      <c r="A1657" s="1" t="s">
        <v>41</v>
      </c>
      <c r="B1657" s="1" t="s">
        <v>41</v>
      </c>
      <c r="C1657" s="1" t="s">
        <v>40</v>
      </c>
      <c r="D1657" s="1" t="s">
        <v>40</v>
      </c>
      <c r="E1657" s="1" t="s">
        <v>42</v>
      </c>
      <c r="F1657" s="19">
        <f t="shared" si="325"/>
        <v>0</v>
      </c>
      <c r="G1657" s="19">
        <f t="shared" si="326"/>
        <v>0</v>
      </c>
      <c r="H1657" s="20">
        <f t="shared" si="327"/>
        <v>2.9948379136000017E-4</v>
      </c>
      <c r="J1657" s="7">
        <f>IF($A1657="二本差勝",先鋒分析!$D$14,IF($A1657="一本差勝",先鋒分析!$D$15,IF($A1657="引き分け",先鋒分析!$D$16,IF($A1657="一本差負",先鋒分析!$D$17,先鋒分析!$D$18))))</f>
        <v>0.20800000000000002</v>
      </c>
      <c r="K1657" s="19">
        <f t="shared" si="328"/>
        <v>-1</v>
      </c>
      <c r="L1657" s="19">
        <f t="shared" si="329"/>
        <v>-1</v>
      </c>
      <c r="M1657" s="7">
        <f>IF($B1657="二本差勝",次鋒分析!$D$14,IF($B1657="一本差勝",次鋒分析!$D$15,IF($B1657="引き分け",次鋒分析!$D$16,IF($B1657="一本差負",次鋒分析!$D$17,次鋒分析!$D$18))))</f>
        <v>0.20800000000000002</v>
      </c>
      <c r="N1657" s="1">
        <f t="shared" si="330"/>
        <v>-1</v>
      </c>
      <c r="O1657" s="1">
        <f t="shared" si="331"/>
        <v>-1</v>
      </c>
      <c r="P1657" s="7">
        <f>IF($C1657="二本差勝",中堅分析!$D$14,IF($C1657="一本差勝",中堅分析!$D$15,IF($C1657="引き分け",中堅分析!$D$16,IF($C1657="一本差負",中堅分析!$D$17,中堅分析!$D$18))))</f>
        <v>0.20800000000000002</v>
      </c>
      <c r="Q1657" s="1">
        <f t="shared" si="332"/>
        <v>1</v>
      </c>
      <c r="R1657" s="1">
        <f t="shared" si="333"/>
        <v>1</v>
      </c>
      <c r="S1657" s="7">
        <f>IF($D1657="二本差勝",副将分析!$D$14,IF($D1657="一本差勝",副将分析!$D$15,IF($D1657="引き分け",副将分析!$D$16,IF($D1657="一本差負",副将分析!$D$17,副将分析!$D$18))))</f>
        <v>0.20800000000000002</v>
      </c>
      <c r="T1657" s="1">
        <f t="shared" si="334"/>
        <v>1</v>
      </c>
      <c r="U1657" s="1">
        <f t="shared" si="335"/>
        <v>1</v>
      </c>
      <c r="V1657" s="7">
        <f>IF($E1657="二本差勝",大将分析!$D$14,IF($E1657="一本差勝",大将分析!$D$15,IF($E1657="引き分け",大将分析!$D$16,IF($E1657="一本差負",大将分析!$D$17,大将分析!$D$18))))</f>
        <v>0.16000000000000003</v>
      </c>
      <c r="W1657" s="1">
        <f t="shared" si="336"/>
        <v>-1</v>
      </c>
      <c r="X1657" s="1">
        <f t="shared" si="337"/>
        <v>-2</v>
      </c>
    </row>
    <row r="1658" spans="1:24" x14ac:dyDescent="0.15">
      <c r="A1658" s="1" t="s">
        <v>41</v>
      </c>
      <c r="B1658" s="1" t="s">
        <v>42</v>
      </c>
      <c r="C1658" s="1" t="s">
        <v>39</v>
      </c>
      <c r="D1658" s="1" t="s">
        <v>40</v>
      </c>
      <c r="E1658" s="1" t="s">
        <v>42</v>
      </c>
      <c r="F1658" s="19">
        <f t="shared" si="325"/>
        <v>0</v>
      </c>
      <c r="G1658" s="19">
        <f t="shared" si="326"/>
        <v>0</v>
      </c>
      <c r="H1658" s="20">
        <f t="shared" si="327"/>
        <v>1.7720934400000012E-4</v>
      </c>
      <c r="J1658" s="7">
        <f>IF($A1658="二本差勝",先鋒分析!$D$14,IF($A1658="一本差勝",先鋒分析!$D$15,IF($A1658="引き分け",先鋒分析!$D$16,IF($A1658="一本差負",先鋒分析!$D$17,先鋒分析!$D$18))))</f>
        <v>0.20800000000000002</v>
      </c>
      <c r="K1658" s="19">
        <f t="shared" si="328"/>
        <v>-1</v>
      </c>
      <c r="L1658" s="19">
        <f t="shared" si="329"/>
        <v>-1</v>
      </c>
      <c r="M1658" s="7">
        <f>IF($B1658="二本差勝",次鋒分析!$D$14,IF($B1658="一本差勝",次鋒分析!$D$15,IF($B1658="引き分け",次鋒分析!$D$16,IF($B1658="一本差負",次鋒分析!$D$17,次鋒分析!$D$18))))</f>
        <v>0.16000000000000003</v>
      </c>
      <c r="N1658" s="1">
        <f t="shared" si="330"/>
        <v>-1</v>
      </c>
      <c r="O1658" s="1">
        <f t="shared" si="331"/>
        <v>-2</v>
      </c>
      <c r="P1658" s="7">
        <f>IF($C1658="二本差勝",中堅分析!$D$14,IF($C1658="一本差勝",中堅分析!$D$15,IF($C1658="引き分け",中堅分析!$D$16,IF($C1658="一本差負",中堅分析!$D$17,中堅分析!$D$18))))</f>
        <v>0.16000000000000003</v>
      </c>
      <c r="Q1658" s="1">
        <f t="shared" si="332"/>
        <v>1</v>
      </c>
      <c r="R1658" s="1">
        <f t="shared" si="333"/>
        <v>2</v>
      </c>
      <c r="S1658" s="7">
        <f>IF($D1658="二本差勝",副将分析!$D$14,IF($D1658="一本差勝",副将分析!$D$15,IF($D1658="引き分け",副将分析!$D$16,IF($D1658="一本差負",副将分析!$D$17,副将分析!$D$18))))</f>
        <v>0.20800000000000002</v>
      </c>
      <c r="T1658" s="1">
        <f t="shared" si="334"/>
        <v>1</v>
      </c>
      <c r="U1658" s="1">
        <f t="shared" si="335"/>
        <v>1</v>
      </c>
      <c r="V1658" s="7">
        <f>IF($E1658="二本差勝",大将分析!$D$14,IF($E1658="一本差勝",大将分析!$D$15,IF($E1658="引き分け",大将分析!$D$16,IF($E1658="一本差負",大将分析!$D$17,大将分析!$D$18))))</f>
        <v>0.16000000000000003</v>
      </c>
      <c r="W1658" s="1">
        <f t="shared" si="336"/>
        <v>-1</v>
      </c>
      <c r="X1658" s="1">
        <f t="shared" si="337"/>
        <v>-2</v>
      </c>
    </row>
    <row r="1659" spans="1:24" x14ac:dyDescent="0.15">
      <c r="A1659" s="1" t="s">
        <v>42</v>
      </c>
      <c r="B1659" s="1" t="s">
        <v>39</v>
      </c>
      <c r="C1659" s="1" t="s">
        <v>41</v>
      </c>
      <c r="D1659" s="1" t="s">
        <v>40</v>
      </c>
      <c r="E1659" s="1" t="s">
        <v>42</v>
      </c>
      <c r="F1659" s="19">
        <f t="shared" si="325"/>
        <v>0</v>
      </c>
      <c r="G1659" s="19">
        <f t="shared" si="326"/>
        <v>0</v>
      </c>
      <c r="H1659" s="20">
        <f t="shared" si="327"/>
        <v>1.7720934400000012E-4</v>
      </c>
      <c r="J1659" s="7">
        <f>IF($A1659="二本差勝",先鋒分析!$D$14,IF($A1659="一本差勝",先鋒分析!$D$15,IF($A1659="引き分け",先鋒分析!$D$16,IF($A1659="一本差負",先鋒分析!$D$17,先鋒分析!$D$18))))</f>
        <v>0.16000000000000003</v>
      </c>
      <c r="K1659" s="19">
        <f t="shared" si="328"/>
        <v>-1</v>
      </c>
      <c r="L1659" s="19">
        <f t="shared" si="329"/>
        <v>-2</v>
      </c>
      <c r="M1659" s="7">
        <f>IF($B1659="二本差勝",次鋒分析!$D$14,IF($B1659="一本差勝",次鋒分析!$D$15,IF($B1659="引き分け",次鋒分析!$D$16,IF($B1659="一本差負",次鋒分析!$D$17,次鋒分析!$D$18))))</f>
        <v>0.16000000000000003</v>
      </c>
      <c r="N1659" s="1">
        <f t="shared" si="330"/>
        <v>1</v>
      </c>
      <c r="O1659" s="1">
        <f t="shared" si="331"/>
        <v>2</v>
      </c>
      <c r="P1659" s="7">
        <f>IF($C1659="二本差勝",中堅分析!$D$14,IF($C1659="一本差勝",中堅分析!$D$15,IF($C1659="引き分け",中堅分析!$D$16,IF($C1659="一本差負",中堅分析!$D$17,中堅分析!$D$18))))</f>
        <v>0.20800000000000002</v>
      </c>
      <c r="Q1659" s="1">
        <f t="shared" si="332"/>
        <v>-1</v>
      </c>
      <c r="R1659" s="1">
        <f t="shared" si="333"/>
        <v>-1</v>
      </c>
      <c r="S1659" s="7">
        <f>IF($D1659="二本差勝",副将分析!$D$14,IF($D1659="一本差勝",副将分析!$D$15,IF($D1659="引き分け",副将分析!$D$16,IF($D1659="一本差負",副将分析!$D$17,副将分析!$D$18))))</f>
        <v>0.20800000000000002</v>
      </c>
      <c r="T1659" s="1">
        <f t="shared" si="334"/>
        <v>1</v>
      </c>
      <c r="U1659" s="1">
        <f t="shared" si="335"/>
        <v>1</v>
      </c>
      <c r="V1659" s="7">
        <f>IF($E1659="二本差勝",大将分析!$D$14,IF($E1659="一本差勝",大将分析!$D$15,IF($E1659="引き分け",大将分析!$D$16,IF($E1659="一本差負",大将分析!$D$17,大将分析!$D$18))))</f>
        <v>0.16000000000000003</v>
      </c>
      <c r="W1659" s="1">
        <f t="shared" si="336"/>
        <v>-1</v>
      </c>
      <c r="X1659" s="1">
        <f t="shared" si="337"/>
        <v>-2</v>
      </c>
    </row>
    <row r="1660" spans="1:24" x14ac:dyDescent="0.15">
      <c r="A1660" s="1" t="s">
        <v>42</v>
      </c>
      <c r="B1660" s="1" t="s">
        <v>41</v>
      </c>
      <c r="C1660" s="1" t="s">
        <v>39</v>
      </c>
      <c r="D1660" s="1" t="s">
        <v>40</v>
      </c>
      <c r="E1660" s="1" t="s">
        <v>42</v>
      </c>
      <c r="F1660" s="19">
        <f t="shared" si="325"/>
        <v>0</v>
      </c>
      <c r="G1660" s="19">
        <f t="shared" si="326"/>
        <v>0</v>
      </c>
      <c r="H1660" s="20">
        <f t="shared" si="327"/>
        <v>1.7720934400000012E-4</v>
      </c>
      <c r="J1660" s="7">
        <f>IF($A1660="二本差勝",先鋒分析!$D$14,IF($A1660="一本差勝",先鋒分析!$D$15,IF($A1660="引き分け",先鋒分析!$D$16,IF($A1660="一本差負",先鋒分析!$D$17,先鋒分析!$D$18))))</f>
        <v>0.16000000000000003</v>
      </c>
      <c r="K1660" s="19">
        <f t="shared" si="328"/>
        <v>-1</v>
      </c>
      <c r="L1660" s="19">
        <f t="shared" si="329"/>
        <v>-2</v>
      </c>
      <c r="M1660" s="7">
        <f>IF($B1660="二本差勝",次鋒分析!$D$14,IF($B1660="一本差勝",次鋒分析!$D$15,IF($B1660="引き分け",次鋒分析!$D$16,IF($B1660="一本差負",次鋒分析!$D$17,次鋒分析!$D$18))))</f>
        <v>0.20800000000000002</v>
      </c>
      <c r="N1660" s="1">
        <f t="shared" si="330"/>
        <v>-1</v>
      </c>
      <c r="O1660" s="1">
        <f t="shared" si="331"/>
        <v>-1</v>
      </c>
      <c r="P1660" s="7">
        <f>IF($C1660="二本差勝",中堅分析!$D$14,IF($C1660="一本差勝",中堅分析!$D$15,IF($C1660="引き分け",中堅分析!$D$16,IF($C1660="一本差負",中堅分析!$D$17,中堅分析!$D$18))))</f>
        <v>0.16000000000000003</v>
      </c>
      <c r="Q1660" s="1">
        <f t="shared" si="332"/>
        <v>1</v>
      </c>
      <c r="R1660" s="1">
        <f t="shared" si="333"/>
        <v>2</v>
      </c>
      <c r="S1660" s="7">
        <f>IF($D1660="二本差勝",副将分析!$D$14,IF($D1660="一本差勝",副将分析!$D$15,IF($D1660="引き分け",副将分析!$D$16,IF($D1660="一本差負",副将分析!$D$17,副将分析!$D$18))))</f>
        <v>0.20800000000000002</v>
      </c>
      <c r="T1660" s="1">
        <f t="shared" si="334"/>
        <v>1</v>
      </c>
      <c r="U1660" s="1">
        <f t="shared" si="335"/>
        <v>1</v>
      </c>
      <c r="V1660" s="7">
        <f>IF($E1660="二本差勝",大将分析!$D$14,IF($E1660="一本差勝",大将分析!$D$15,IF($E1660="引き分け",大将分析!$D$16,IF($E1660="一本差負",大将分析!$D$17,大将分析!$D$18))))</f>
        <v>0.16000000000000003</v>
      </c>
      <c r="W1660" s="1">
        <f t="shared" si="336"/>
        <v>-1</v>
      </c>
      <c r="X1660" s="1">
        <f t="shared" si="337"/>
        <v>-2</v>
      </c>
    </row>
    <row r="1661" spans="1:24" x14ac:dyDescent="0.15">
      <c r="A1661" s="1" t="s">
        <v>39</v>
      </c>
      <c r="B1661" s="1" t="s">
        <v>42</v>
      </c>
      <c r="C1661" s="1" t="s">
        <v>42</v>
      </c>
      <c r="D1661" s="1" t="s">
        <v>39</v>
      </c>
      <c r="E1661" s="1" t="s">
        <v>39</v>
      </c>
      <c r="F1661" s="19">
        <f t="shared" si="325"/>
        <v>0</v>
      </c>
      <c r="G1661" s="19">
        <f t="shared" si="326"/>
        <v>0</v>
      </c>
      <c r="H1661" s="20">
        <f t="shared" si="327"/>
        <v>1.0485760000000011E-4</v>
      </c>
      <c r="J1661" s="7">
        <f>IF($A1661="二本差勝",先鋒分析!$D$14,IF($A1661="一本差勝",先鋒分析!$D$15,IF($A1661="引き分け",先鋒分析!$D$16,IF($A1661="一本差負",先鋒分析!$D$17,先鋒分析!$D$18))))</f>
        <v>0.16000000000000003</v>
      </c>
      <c r="K1661" s="19">
        <f t="shared" si="328"/>
        <v>1</v>
      </c>
      <c r="L1661" s="19">
        <f t="shared" si="329"/>
        <v>2</v>
      </c>
      <c r="M1661" s="7">
        <f>IF($B1661="二本差勝",次鋒分析!$D$14,IF($B1661="一本差勝",次鋒分析!$D$15,IF($B1661="引き分け",次鋒分析!$D$16,IF($B1661="一本差負",次鋒分析!$D$17,次鋒分析!$D$18))))</f>
        <v>0.16000000000000003</v>
      </c>
      <c r="N1661" s="1">
        <f t="shared" si="330"/>
        <v>-1</v>
      </c>
      <c r="O1661" s="1">
        <f t="shared" si="331"/>
        <v>-2</v>
      </c>
      <c r="P1661" s="7">
        <f>IF($C1661="二本差勝",中堅分析!$D$14,IF($C1661="一本差勝",中堅分析!$D$15,IF($C1661="引き分け",中堅分析!$D$16,IF($C1661="一本差負",中堅分析!$D$17,中堅分析!$D$18))))</f>
        <v>0.16000000000000003</v>
      </c>
      <c r="Q1661" s="1">
        <f t="shared" si="332"/>
        <v>-1</v>
      </c>
      <c r="R1661" s="1">
        <f t="shared" si="333"/>
        <v>-2</v>
      </c>
      <c r="S1661" s="7">
        <f>IF($D1661="二本差勝",副将分析!$D$14,IF($D1661="一本差勝",副将分析!$D$15,IF($D1661="引き分け",副将分析!$D$16,IF($D1661="一本差負",副将分析!$D$17,副将分析!$D$18))))</f>
        <v>0.16000000000000003</v>
      </c>
      <c r="T1661" s="1">
        <f t="shared" si="334"/>
        <v>1</v>
      </c>
      <c r="U1661" s="1">
        <f t="shared" si="335"/>
        <v>2</v>
      </c>
      <c r="V1661" s="7">
        <f>IF($E1661="二本差勝",大将分析!$D$14,IF($E1661="一本差勝",大将分析!$D$15,IF($E1661="引き分け",大将分析!$D$16,IF($E1661="一本差負",大将分析!$D$17,大将分析!$D$18))))</f>
        <v>0.16000000000000003</v>
      </c>
      <c r="W1661" s="1">
        <f t="shared" si="336"/>
        <v>1</v>
      </c>
      <c r="X1661" s="1">
        <f t="shared" si="337"/>
        <v>2</v>
      </c>
    </row>
    <row r="1662" spans="1:24" x14ac:dyDescent="0.15">
      <c r="A1662" s="1" t="s">
        <v>40</v>
      </c>
      <c r="B1662" s="1" t="s">
        <v>41</v>
      </c>
      <c r="C1662" s="1" t="s">
        <v>42</v>
      </c>
      <c r="D1662" s="1" t="s">
        <v>39</v>
      </c>
      <c r="E1662" s="1" t="s">
        <v>39</v>
      </c>
      <c r="F1662" s="19">
        <f t="shared" si="325"/>
        <v>0</v>
      </c>
      <c r="G1662" s="19">
        <f t="shared" si="326"/>
        <v>0</v>
      </c>
      <c r="H1662" s="20">
        <f t="shared" si="327"/>
        <v>1.7720934400000017E-4</v>
      </c>
      <c r="J1662" s="7">
        <f>IF($A1662="二本差勝",先鋒分析!$D$14,IF($A1662="一本差勝",先鋒分析!$D$15,IF($A1662="引き分け",先鋒分析!$D$16,IF($A1662="一本差負",先鋒分析!$D$17,先鋒分析!$D$18))))</f>
        <v>0.20800000000000002</v>
      </c>
      <c r="K1662" s="19">
        <f t="shared" si="328"/>
        <v>1</v>
      </c>
      <c r="L1662" s="19">
        <f t="shared" si="329"/>
        <v>1</v>
      </c>
      <c r="M1662" s="7">
        <f>IF($B1662="二本差勝",次鋒分析!$D$14,IF($B1662="一本差勝",次鋒分析!$D$15,IF($B1662="引き分け",次鋒分析!$D$16,IF($B1662="一本差負",次鋒分析!$D$17,次鋒分析!$D$18))))</f>
        <v>0.20800000000000002</v>
      </c>
      <c r="N1662" s="1">
        <f t="shared" si="330"/>
        <v>-1</v>
      </c>
      <c r="O1662" s="1">
        <f t="shared" si="331"/>
        <v>-1</v>
      </c>
      <c r="P1662" s="7">
        <f>IF($C1662="二本差勝",中堅分析!$D$14,IF($C1662="一本差勝",中堅分析!$D$15,IF($C1662="引き分け",中堅分析!$D$16,IF($C1662="一本差負",中堅分析!$D$17,中堅分析!$D$18))))</f>
        <v>0.16000000000000003</v>
      </c>
      <c r="Q1662" s="1">
        <f t="shared" si="332"/>
        <v>-1</v>
      </c>
      <c r="R1662" s="1">
        <f t="shared" si="333"/>
        <v>-2</v>
      </c>
      <c r="S1662" s="7">
        <f>IF($D1662="二本差勝",副将分析!$D$14,IF($D1662="一本差勝",副将分析!$D$15,IF($D1662="引き分け",副将分析!$D$16,IF($D1662="一本差負",副将分析!$D$17,副将分析!$D$18))))</f>
        <v>0.16000000000000003</v>
      </c>
      <c r="T1662" s="1">
        <f t="shared" si="334"/>
        <v>1</v>
      </c>
      <c r="U1662" s="1">
        <f t="shared" si="335"/>
        <v>2</v>
      </c>
      <c r="V1662" s="7">
        <f>IF($E1662="二本差勝",大将分析!$D$14,IF($E1662="一本差勝",大将分析!$D$15,IF($E1662="引き分け",大将分析!$D$16,IF($E1662="一本差負",大将分析!$D$17,大将分析!$D$18))))</f>
        <v>0.16000000000000003</v>
      </c>
      <c r="W1662" s="1">
        <f t="shared" si="336"/>
        <v>1</v>
      </c>
      <c r="X1662" s="1">
        <f t="shared" si="337"/>
        <v>2</v>
      </c>
    </row>
    <row r="1663" spans="1:24" x14ac:dyDescent="0.15">
      <c r="A1663" s="1" t="s">
        <v>40</v>
      </c>
      <c r="B1663" s="1" t="s">
        <v>42</v>
      </c>
      <c r="C1663" s="1" t="s">
        <v>41</v>
      </c>
      <c r="D1663" s="1" t="s">
        <v>39</v>
      </c>
      <c r="E1663" s="1" t="s">
        <v>39</v>
      </c>
      <c r="F1663" s="19">
        <f t="shared" si="325"/>
        <v>0</v>
      </c>
      <c r="G1663" s="19">
        <f t="shared" si="326"/>
        <v>0</v>
      </c>
      <c r="H1663" s="20">
        <f t="shared" si="327"/>
        <v>1.7720934400000017E-4</v>
      </c>
      <c r="J1663" s="7">
        <f>IF($A1663="二本差勝",先鋒分析!$D$14,IF($A1663="一本差勝",先鋒分析!$D$15,IF($A1663="引き分け",先鋒分析!$D$16,IF($A1663="一本差負",先鋒分析!$D$17,先鋒分析!$D$18))))</f>
        <v>0.20800000000000002</v>
      </c>
      <c r="K1663" s="19">
        <f t="shared" si="328"/>
        <v>1</v>
      </c>
      <c r="L1663" s="19">
        <f t="shared" si="329"/>
        <v>1</v>
      </c>
      <c r="M1663" s="7">
        <f>IF($B1663="二本差勝",次鋒分析!$D$14,IF($B1663="一本差勝",次鋒分析!$D$15,IF($B1663="引き分け",次鋒分析!$D$16,IF($B1663="一本差負",次鋒分析!$D$17,次鋒分析!$D$18))))</f>
        <v>0.16000000000000003</v>
      </c>
      <c r="N1663" s="1">
        <f t="shared" si="330"/>
        <v>-1</v>
      </c>
      <c r="O1663" s="1">
        <f t="shared" si="331"/>
        <v>-2</v>
      </c>
      <c r="P1663" s="7">
        <f>IF($C1663="二本差勝",中堅分析!$D$14,IF($C1663="一本差勝",中堅分析!$D$15,IF($C1663="引き分け",中堅分析!$D$16,IF($C1663="一本差負",中堅分析!$D$17,中堅分析!$D$18))))</f>
        <v>0.20800000000000002</v>
      </c>
      <c r="Q1663" s="1">
        <f t="shared" si="332"/>
        <v>-1</v>
      </c>
      <c r="R1663" s="1">
        <f t="shared" si="333"/>
        <v>-1</v>
      </c>
      <c r="S1663" s="7">
        <f>IF($D1663="二本差勝",副将分析!$D$14,IF($D1663="一本差勝",副将分析!$D$15,IF($D1663="引き分け",副将分析!$D$16,IF($D1663="一本差負",副将分析!$D$17,副将分析!$D$18))))</f>
        <v>0.16000000000000003</v>
      </c>
      <c r="T1663" s="1">
        <f t="shared" si="334"/>
        <v>1</v>
      </c>
      <c r="U1663" s="1">
        <f t="shared" si="335"/>
        <v>2</v>
      </c>
      <c r="V1663" s="7">
        <f>IF($E1663="二本差勝",大将分析!$D$14,IF($E1663="一本差勝",大将分析!$D$15,IF($E1663="引き分け",大将分析!$D$16,IF($E1663="一本差負",大将分析!$D$17,大将分析!$D$18))))</f>
        <v>0.16000000000000003</v>
      </c>
      <c r="W1663" s="1">
        <f t="shared" si="336"/>
        <v>1</v>
      </c>
      <c r="X1663" s="1">
        <f t="shared" si="337"/>
        <v>2</v>
      </c>
    </row>
    <row r="1664" spans="1:24" x14ac:dyDescent="0.15">
      <c r="A1664" s="1" t="s">
        <v>22</v>
      </c>
      <c r="B1664" s="1" t="s">
        <v>22</v>
      </c>
      <c r="C1664" s="1" t="s">
        <v>42</v>
      </c>
      <c r="D1664" s="1" t="s">
        <v>39</v>
      </c>
      <c r="E1664" s="1" t="s">
        <v>39</v>
      </c>
      <c r="F1664" s="19">
        <f t="shared" si="325"/>
        <v>0</v>
      </c>
      <c r="G1664" s="19">
        <f t="shared" si="326"/>
        <v>0</v>
      </c>
      <c r="H1664" s="20">
        <f t="shared" si="327"/>
        <v>2.8547481600000023E-4</v>
      </c>
      <c r="J1664" s="7">
        <f>IF($A1664="二本差勝",先鋒分析!$D$14,IF($A1664="一本差勝",先鋒分析!$D$15,IF($A1664="引き分け",先鋒分析!$D$16,IF($A1664="一本差負",先鋒分析!$D$17,先鋒分析!$D$18))))</f>
        <v>0.26400000000000001</v>
      </c>
      <c r="K1664" s="19">
        <f t="shared" si="328"/>
        <v>0</v>
      </c>
      <c r="L1664" s="19">
        <f t="shared" si="329"/>
        <v>0</v>
      </c>
      <c r="M1664" s="7">
        <f>IF($B1664="二本差勝",次鋒分析!$D$14,IF($B1664="一本差勝",次鋒分析!$D$15,IF($B1664="引き分け",次鋒分析!$D$16,IF($B1664="一本差負",次鋒分析!$D$17,次鋒分析!$D$18))))</f>
        <v>0.26400000000000001</v>
      </c>
      <c r="N1664" s="1">
        <f t="shared" si="330"/>
        <v>0</v>
      </c>
      <c r="O1664" s="1">
        <f t="shared" si="331"/>
        <v>0</v>
      </c>
      <c r="P1664" s="7">
        <f>IF($C1664="二本差勝",中堅分析!$D$14,IF($C1664="一本差勝",中堅分析!$D$15,IF($C1664="引き分け",中堅分析!$D$16,IF($C1664="一本差負",中堅分析!$D$17,中堅分析!$D$18))))</f>
        <v>0.16000000000000003</v>
      </c>
      <c r="Q1664" s="1">
        <f t="shared" si="332"/>
        <v>-1</v>
      </c>
      <c r="R1664" s="1">
        <f t="shared" si="333"/>
        <v>-2</v>
      </c>
      <c r="S1664" s="7">
        <f>IF($D1664="二本差勝",副将分析!$D$14,IF($D1664="一本差勝",副将分析!$D$15,IF($D1664="引き分け",副将分析!$D$16,IF($D1664="一本差負",副将分析!$D$17,副将分析!$D$18))))</f>
        <v>0.16000000000000003</v>
      </c>
      <c r="T1664" s="1">
        <f t="shared" si="334"/>
        <v>1</v>
      </c>
      <c r="U1664" s="1">
        <f t="shared" si="335"/>
        <v>2</v>
      </c>
      <c r="V1664" s="7">
        <f>IF($E1664="二本差勝",大将分析!$D$14,IF($E1664="一本差勝",大将分析!$D$15,IF($E1664="引き分け",大将分析!$D$16,IF($E1664="一本差負",大将分析!$D$17,大将分析!$D$18))))</f>
        <v>0.16000000000000003</v>
      </c>
      <c r="W1664" s="1">
        <f t="shared" si="336"/>
        <v>1</v>
      </c>
      <c r="X1664" s="1">
        <f t="shared" si="337"/>
        <v>2</v>
      </c>
    </row>
    <row r="1665" spans="1:24" x14ac:dyDescent="0.15">
      <c r="A1665" s="1" t="s">
        <v>22</v>
      </c>
      <c r="B1665" s="1" t="s">
        <v>42</v>
      </c>
      <c r="C1665" s="1" t="s">
        <v>22</v>
      </c>
      <c r="D1665" s="1" t="s">
        <v>39</v>
      </c>
      <c r="E1665" s="1" t="s">
        <v>39</v>
      </c>
      <c r="F1665" s="19">
        <f t="shared" si="325"/>
        <v>0</v>
      </c>
      <c r="G1665" s="19">
        <f t="shared" si="326"/>
        <v>0</v>
      </c>
      <c r="H1665" s="20">
        <f t="shared" si="327"/>
        <v>2.8547481600000023E-4</v>
      </c>
      <c r="J1665" s="7">
        <f>IF($A1665="二本差勝",先鋒分析!$D$14,IF($A1665="一本差勝",先鋒分析!$D$15,IF($A1665="引き分け",先鋒分析!$D$16,IF($A1665="一本差負",先鋒分析!$D$17,先鋒分析!$D$18))))</f>
        <v>0.26400000000000001</v>
      </c>
      <c r="K1665" s="19">
        <f t="shared" si="328"/>
        <v>0</v>
      </c>
      <c r="L1665" s="19">
        <f t="shared" si="329"/>
        <v>0</v>
      </c>
      <c r="M1665" s="7">
        <f>IF($B1665="二本差勝",次鋒分析!$D$14,IF($B1665="一本差勝",次鋒分析!$D$15,IF($B1665="引き分け",次鋒分析!$D$16,IF($B1665="一本差負",次鋒分析!$D$17,次鋒分析!$D$18))))</f>
        <v>0.16000000000000003</v>
      </c>
      <c r="N1665" s="1">
        <f t="shared" si="330"/>
        <v>-1</v>
      </c>
      <c r="O1665" s="1">
        <f t="shared" si="331"/>
        <v>-2</v>
      </c>
      <c r="P1665" s="7">
        <f>IF($C1665="二本差勝",中堅分析!$D$14,IF($C1665="一本差勝",中堅分析!$D$15,IF($C1665="引き分け",中堅分析!$D$16,IF($C1665="一本差負",中堅分析!$D$17,中堅分析!$D$18))))</f>
        <v>0.26400000000000001</v>
      </c>
      <c r="Q1665" s="1">
        <f t="shared" si="332"/>
        <v>0</v>
      </c>
      <c r="R1665" s="1">
        <f t="shared" si="333"/>
        <v>0</v>
      </c>
      <c r="S1665" s="7">
        <f>IF($D1665="二本差勝",副将分析!$D$14,IF($D1665="一本差勝",副将分析!$D$15,IF($D1665="引き分け",副将分析!$D$16,IF($D1665="一本差負",副将分析!$D$17,副将分析!$D$18))))</f>
        <v>0.16000000000000003</v>
      </c>
      <c r="T1665" s="1">
        <f t="shared" si="334"/>
        <v>1</v>
      </c>
      <c r="U1665" s="1">
        <f t="shared" si="335"/>
        <v>2</v>
      </c>
      <c r="V1665" s="7">
        <f>IF($E1665="二本差勝",大将分析!$D$14,IF($E1665="一本差勝",大将分析!$D$15,IF($E1665="引き分け",大将分析!$D$16,IF($E1665="一本差負",大将分析!$D$17,大将分析!$D$18))))</f>
        <v>0.16000000000000003</v>
      </c>
      <c r="W1665" s="1">
        <f t="shared" si="336"/>
        <v>1</v>
      </c>
      <c r="X1665" s="1">
        <f t="shared" si="337"/>
        <v>2</v>
      </c>
    </row>
    <row r="1666" spans="1:24" x14ac:dyDescent="0.15">
      <c r="A1666" s="1" t="s">
        <v>41</v>
      </c>
      <c r="B1666" s="1" t="s">
        <v>40</v>
      </c>
      <c r="C1666" s="1" t="s">
        <v>42</v>
      </c>
      <c r="D1666" s="1" t="s">
        <v>39</v>
      </c>
      <c r="E1666" s="1" t="s">
        <v>39</v>
      </c>
      <c r="F1666" s="19">
        <f t="shared" si="325"/>
        <v>0</v>
      </c>
      <c r="G1666" s="19">
        <f t="shared" si="326"/>
        <v>0</v>
      </c>
      <c r="H1666" s="20">
        <f t="shared" si="327"/>
        <v>1.7720934400000017E-4</v>
      </c>
      <c r="J1666" s="7">
        <f>IF($A1666="二本差勝",先鋒分析!$D$14,IF($A1666="一本差勝",先鋒分析!$D$15,IF($A1666="引き分け",先鋒分析!$D$16,IF($A1666="一本差負",先鋒分析!$D$17,先鋒分析!$D$18))))</f>
        <v>0.20800000000000002</v>
      </c>
      <c r="K1666" s="19">
        <f t="shared" si="328"/>
        <v>-1</v>
      </c>
      <c r="L1666" s="19">
        <f t="shared" si="329"/>
        <v>-1</v>
      </c>
      <c r="M1666" s="7">
        <f>IF($B1666="二本差勝",次鋒分析!$D$14,IF($B1666="一本差勝",次鋒分析!$D$15,IF($B1666="引き分け",次鋒分析!$D$16,IF($B1666="一本差負",次鋒分析!$D$17,次鋒分析!$D$18))))</f>
        <v>0.20800000000000002</v>
      </c>
      <c r="N1666" s="1">
        <f t="shared" si="330"/>
        <v>1</v>
      </c>
      <c r="O1666" s="1">
        <f t="shared" si="331"/>
        <v>1</v>
      </c>
      <c r="P1666" s="7">
        <f>IF($C1666="二本差勝",中堅分析!$D$14,IF($C1666="一本差勝",中堅分析!$D$15,IF($C1666="引き分け",中堅分析!$D$16,IF($C1666="一本差負",中堅分析!$D$17,中堅分析!$D$18))))</f>
        <v>0.16000000000000003</v>
      </c>
      <c r="Q1666" s="1">
        <f t="shared" si="332"/>
        <v>-1</v>
      </c>
      <c r="R1666" s="1">
        <f t="shared" si="333"/>
        <v>-2</v>
      </c>
      <c r="S1666" s="7">
        <f>IF($D1666="二本差勝",副将分析!$D$14,IF($D1666="一本差勝",副将分析!$D$15,IF($D1666="引き分け",副将分析!$D$16,IF($D1666="一本差負",副将分析!$D$17,副将分析!$D$18))))</f>
        <v>0.16000000000000003</v>
      </c>
      <c r="T1666" s="1">
        <f t="shared" si="334"/>
        <v>1</v>
      </c>
      <c r="U1666" s="1">
        <f t="shared" si="335"/>
        <v>2</v>
      </c>
      <c r="V1666" s="7">
        <f>IF($E1666="二本差勝",大将分析!$D$14,IF($E1666="一本差勝",大将分析!$D$15,IF($E1666="引き分け",大将分析!$D$16,IF($E1666="一本差負",大将分析!$D$17,大将分析!$D$18))))</f>
        <v>0.16000000000000003</v>
      </c>
      <c r="W1666" s="1">
        <f t="shared" si="336"/>
        <v>1</v>
      </c>
      <c r="X1666" s="1">
        <f t="shared" si="337"/>
        <v>2</v>
      </c>
    </row>
    <row r="1667" spans="1:24" x14ac:dyDescent="0.15">
      <c r="A1667" s="1" t="s">
        <v>41</v>
      </c>
      <c r="B1667" s="1" t="s">
        <v>42</v>
      </c>
      <c r="C1667" s="1" t="s">
        <v>40</v>
      </c>
      <c r="D1667" s="1" t="s">
        <v>39</v>
      </c>
      <c r="E1667" s="1" t="s">
        <v>39</v>
      </c>
      <c r="F1667" s="19">
        <f t="shared" si="325"/>
        <v>0</v>
      </c>
      <c r="G1667" s="19">
        <f t="shared" si="326"/>
        <v>0</v>
      </c>
      <c r="H1667" s="20">
        <f t="shared" si="327"/>
        <v>1.7720934400000017E-4</v>
      </c>
      <c r="J1667" s="7">
        <f>IF($A1667="二本差勝",先鋒分析!$D$14,IF($A1667="一本差勝",先鋒分析!$D$15,IF($A1667="引き分け",先鋒分析!$D$16,IF($A1667="一本差負",先鋒分析!$D$17,先鋒分析!$D$18))))</f>
        <v>0.20800000000000002</v>
      </c>
      <c r="K1667" s="19">
        <f t="shared" si="328"/>
        <v>-1</v>
      </c>
      <c r="L1667" s="19">
        <f t="shared" si="329"/>
        <v>-1</v>
      </c>
      <c r="M1667" s="7">
        <f>IF($B1667="二本差勝",次鋒分析!$D$14,IF($B1667="一本差勝",次鋒分析!$D$15,IF($B1667="引き分け",次鋒分析!$D$16,IF($B1667="一本差負",次鋒分析!$D$17,次鋒分析!$D$18))))</f>
        <v>0.16000000000000003</v>
      </c>
      <c r="N1667" s="1">
        <f t="shared" si="330"/>
        <v>-1</v>
      </c>
      <c r="O1667" s="1">
        <f t="shared" si="331"/>
        <v>-2</v>
      </c>
      <c r="P1667" s="7">
        <f>IF($C1667="二本差勝",中堅分析!$D$14,IF($C1667="一本差勝",中堅分析!$D$15,IF($C1667="引き分け",中堅分析!$D$16,IF($C1667="一本差負",中堅分析!$D$17,中堅分析!$D$18))))</f>
        <v>0.20800000000000002</v>
      </c>
      <c r="Q1667" s="1">
        <f t="shared" si="332"/>
        <v>1</v>
      </c>
      <c r="R1667" s="1">
        <f t="shared" si="333"/>
        <v>1</v>
      </c>
      <c r="S1667" s="7">
        <f>IF($D1667="二本差勝",副将分析!$D$14,IF($D1667="一本差勝",副将分析!$D$15,IF($D1667="引き分け",副将分析!$D$16,IF($D1667="一本差負",副将分析!$D$17,副将分析!$D$18))))</f>
        <v>0.16000000000000003</v>
      </c>
      <c r="T1667" s="1">
        <f t="shared" si="334"/>
        <v>1</v>
      </c>
      <c r="U1667" s="1">
        <f t="shared" si="335"/>
        <v>2</v>
      </c>
      <c r="V1667" s="7">
        <f>IF($E1667="二本差勝",大将分析!$D$14,IF($E1667="一本差勝",大将分析!$D$15,IF($E1667="引き分け",大将分析!$D$16,IF($E1667="一本差負",大将分析!$D$17,大将分析!$D$18))))</f>
        <v>0.16000000000000003</v>
      </c>
      <c r="W1667" s="1">
        <f t="shared" si="336"/>
        <v>1</v>
      </c>
      <c r="X1667" s="1">
        <f t="shared" si="337"/>
        <v>2</v>
      </c>
    </row>
    <row r="1668" spans="1:24" x14ac:dyDescent="0.15">
      <c r="A1668" s="1" t="s">
        <v>42</v>
      </c>
      <c r="B1668" s="1" t="s">
        <v>39</v>
      </c>
      <c r="C1668" s="1" t="s">
        <v>42</v>
      </c>
      <c r="D1668" s="1" t="s">
        <v>39</v>
      </c>
      <c r="E1668" s="1" t="s">
        <v>39</v>
      </c>
      <c r="F1668" s="19">
        <f t="shared" si="325"/>
        <v>0</v>
      </c>
      <c r="G1668" s="19">
        <f t="shared" si="326"/>
        <v>0</v>
      </c>
      <c r="H1668" s="20">
        <f t="shared" si="327"/>
        <v>1.0485760000000011E-4</v>
      </c>
      <c r="J1668" s="7">
        <f>IF($A1668="二本差勝",先鋒分析!$D$14,IF($A1668="一本差勝",先鋒分析!$D$15,IF($A1668="引き分け",先鋒分析!$D$16,IF($A1668="一本差負",先鋒分析!$D$17,先鋒分析!$D$18))))</f>
        <v>0.16000000000000003</v>
      </c>
      <c r="K1668" s="19">
        <f t="shared" si="328"/>
        <v>-1</v>
      </c>
      <c r="L1668" s="19">
        <f t="shared" si="329"/>
        <v>-2</v>
      </c>
      <c r="M1668" s="7">
        <f>IF($B1668="二本差勝",次鋒分析!$D$14,IF($B1668="一本差勝",次鋒分析!$D$15,IF($B1668="引き分け",次鋒分析!$D$16,IF($B1668="一本差負",次鋒分析!$D$17,次鋒分析!$D$18))))</f>
        <v>0.16000000000000003</v>
      </c>
      <c r="N1668" s="1">
        <f t="shared" si="330"/>
        <v>1</v>
      </c>
      <c r="O1668" s="1">
        <f t="shared" si="331"/>
        <v>2</v>
      </c>
      <c r="P1668" s="7">
        <f>IF($C1668="二本差勝",中堅分析!$D$14,IF($C1668="一本差勝",中堅分析!$D$15,IF($C1668="引き分け",中堅分析!$D$16,IF($C1668="一本差負",中堅分析!$D$17,中堅分析!$D$18))))</f>
        <v>0.16000000000000003</v>
      </c>
      <c r="Q1668" s="1">
        <f t="shared" si="332"/>
        <v>-1</v>
      </c>
      <c r="R1668" s="1">
        <f t="shared" si="333"/>
        <v>-2</v>
      </c>
      <c r="S1668" s="7">
        <f>IF($D1668="二本差勝",副将分析!$D$14,IF($D1668="一本差勝",副将分析!$D$15,IF($D1668="引き分け",副将分析!$D$16,IF($D1668="一本差負",副将分析!$D$17,副将分析!$D$18))))</f>
        <v>0.16000000000000003</v>
      </c>
      <c r="T1668" s="1">
        <f t="shared" si="334"/>
        <v>1</v>
      </c>
      <c r="U1668" s="1">
        <f t="shared" si="335"/>
        <v>2</v>
      </c>
      <c r="V1668" s="7">
        <f>IF($E1668="二本差勝",大将分析!$D$14,IF($E1668="一本差勝",大将分析!$D$15,IF($E1668="引き分け",大将分析!$D$16,IF($E1668="一本差負",大将分析!$D$17,大将分析!$D$18))))</f>
        <v>0.16000000000000003</v>
      </c>
      <c r="W1668" s="1">
        <f t="shared" si="336"/>
        <v>1</v>
      </c>
      <c r="X1668" s="1">
        <f t="shared" si="337"/>
        <v>2</v>
      </c>
    </row>
    <row r="1669" spans="1:24" x14ac:dyDescent="0.15">
      <c r="A1669" s="1" t="s">
        <v>42</v>
      </c>
      <c r="B1669" s="1" t="s">
        <v>40</v>
      </c>
      <c r="C1669" s="1" t="s">
        <v>41</v>
      </c>
      <c r="D1669" s="1" t="s">
        <v>39</v>
      </c>
      <c r="E1669" s="1" t="s">
        <v>39</v>
      </c>
      <c r="F1669" s="19">
        <f t="shared" si="325"/>
        <v>0</v>
      </c>
      <c r="G1669" s="19">
        <f t="shared" si="326"/>
        <v>0</v>
      </c>
      <c r="H1669" s="20">
        <f t="shared" si="327"/>
        <v>1.7720934400000017E-4</v>
      </c>
      <c r="J1669" s="7">
        <f>IF($A1669="二本差勝",先鋒分析!$D$14,IF($A1669="一本差勝",先鋒分析!$D$15,IF($A1669="引き分け",先鋒分析!$D$16,IF($A1669="一本差負",先鋒分析!$D$17,先鋒分析!$D$18))))</f>
        <v>0.16000000000000003</v>
      </c>
      <c r="K1669" s="19">
        <f t="shared" si="328"/>
        <v>-1</v>
      </c>
      <c r="L1669" s="19">
        <f t="shared" si="329"/>
        <v>-2</v>
      </c>
      <c r="M1669" s="7">
        <f>IF($B1669="二本差勝",次鋒分析!$D$14,IF($B1669="一本差勝",次鋒分析!$D$15,IF($B1669="引き分け",次鋒分析!$D$16,IF($B1669="一本差負",次鋒分析!$D$17,次鋒分析!$D$18))))</f>
        <v>0.20800000000000002</v>
      </c>
      <c r="N1669" s="1">
        <f t="shared" si="330"/>
        <v>1</v>
      </c>
      <c r="O1669" s="1">
        <f t="shared" si="331"/>
        <v>1</v>
      </c>
      <c r="P1669" s="7">
        <f>IF($C1669="二本差勝",中堅分析!$D$14,IF($C1669="一本差勝",中堅分析!$D$15,IF($C1669="引き分け",中堅分析!$D$16,IF($C1669="一本差負",中堅分析!$D$17,中堅分析!$D$18))))</f>
        <v>0.20800000000000002</v>
      </c>
      <c r="Q1669" s="1">
        <f t="shared" si="332"/>
        <v>-1</v>
      </c>
      <c r="R1669" s="1">
        <f t="shared" si="333"/>
        <v>-1</v>
      </c>
      <c r="S1669" s="7">
        <f>IF($D1669="二本差勝",副将分析!$D$14,IF($D1669="一本差勝",副将分析!$D$15,IF($D1669="引き分け",副将分析!$D$16,IF($D1669="一本差負",副将分析!$D$17,副将分析!$D$18))))</f>
        <v>0.16000000000000003</v>
      </c>
      <c r="T1669" s="1">
        <f t="shared" si="334"/>
        <v>1</v>
      </c>
      <c r="U1669" s="1">
        <f t="shared" si="335"/>
        <v>2</v>
      </c>
      <c r="V1669" s="7">
        <f>IF($E1669="二本差勝",大将分析!$D$14,IF($E1669="一本差勝",大将分析!$D$15,IF($E1669="引き分け",大将分析!$D$16,IF($E1669="一本差負",大将分析!$D$17,大将分析!$D$18))))</f>
        <v>0.16000000000000003</v>
      </c>
      <c r="W1669" s="1">
        <f t="shared" si="336"/>
        <v>1</v>
      </c>
      <c r="X1669" s="1">
        <f t="shared" si="337"/>
        <v>2</v>
      </c>
    </row>
    <row r="1670" spans="1:24" x14ac:dyDescent="0.15">
      <c r="A1670" s="1" t="s">
        <v>42</v>
      </c>
      <c r="B1670" s="1" t="s">
        <v>22</v>
      </c>
      <c r="C1670" s="1" t="s">
        <v>22</v>
      </c>
      <c r="D1670" s="1" t="s">
        <v>39</v>
      </c>
      <c r="E1670" s="1" t="s">
        <v>39</v>
      </c>
      <c r="F1670" s="19">
        <f t="shared" ref="F1670:F1733" si="338">K1670+N1670+Q1670+T1670</f>
        <v>0</v>
      </c>
      <c r="G1670" s="19">
        <f t="shared" ref="G1670:G1733" si="339">L1670+O1670+R1670+U1670</f>
        <v>0</v>
      </c>
      <c r="H1670" s="20">
        <f t="shared" ref="H1670:H1733" si="340">J1670*M1670*P1670*S1670*V1670</f>
        <v>2.8547481600000023E-4</v>
      </c>
      <c r="J1670" s="7">
        <f>IF($A1670="二本差勝",先鋒分析!$D$14,IF($A1670="一本差勝",先鋒分析!$D$15,IF($A1670="引き分け",先鋒分析!$D$16,IF($A1670="一本差負",先鋒分析!$D$17,先鋒分析!$D$18))))</f>
        <v>0.16000000000000003</v>
      </c>
      <c r="K1670" s="19">
        <f t="shared" ref="K1670:K1733" si="341">IF($A1670="二本差勝",1,IF($A1670="一本差勝",1,IF($A1670="引き分け",0,-1)))</f>
        <v>-1</v>
      </c>
      <c r="L1670" s="19">
        <f t="shared" ref="L1670:L1733" si="342">IF($A1670="二本差勝",2,IF($A1670="一本差勝",1,IF($A1670="引き分け",0,IF($A1670="一本差負",-1,-2))))</f>
        <v>-2</v>
      </c>
      <c r="M1670" s="7">
        <f>IF($B1670="二本差勝",次鋒分析!$D$14,IF($B1670="一本差勝",次鋒分析!$D$15,IF($B1670="引き分け",次鋒分析!$D$16,IF($B1670="一本差負",次鋒分析!$D$17,次鋒分析!$D$18))))</f>
        <v>0.26400000000000001</v>
      </c>
      <c r="N1670" s="1">
        <f t="shared" ref="N1670:N1733" si="343">IF($B1670="二本差勝",1,IF($B1670="一本差勝",1,IF($B1670="引き分け",0,-1)))</f>
        <v>0</v>
      </c>
      <c r="O1670" s="1">
        <f t="shared" ref="O1670:O1733" si="344">IF($B1670="二本差勝",2,IF($B1670="一本差勝",1,IF($B1670="引き分け",0,IF($B1670="一本差負",-1,-2))))</f>
        <v>0</v>
      </c>
      <c r="P1670" s="7">
        <f>IF($C1670="二本差勝",中堅分析!$D$14,IF($C1670="一本差勝",中堅分析!$D$15,IF($C1670="引き分け",中堅分析!$D$16,IF($C1670="一本差負",中堅分析!$D$17,中堅分析!$D$18))))</f>
        <v>0.26400000000000001</v>
      </c>
      <c r="Q1670" s="1">
        <f t="shared" ref="Q1670:Q1733" si="345">IF($C1670="二本差勝",1,IF($C1670="一本差勝",1,IF($C1670="引き分け",0,-1)))</f>
        <v>0</v>
      </c>
      <c r="R1670" s="1">
        <f t="shared" ref="R1670:R1733" si="346">IF($C1670="二本差勝",2,IF($C1670="一本差勝",1,IF($C1670="引き分け",0,IF($C1670="一本差負",-1,-2))))</f>
        <v>0</v>
      </c>
      <c r="S1670" s="7">
        <f>IF($D1670="二本差勝",副将分析!$D$14,IF($D1670="一本差勝",副将分析!$D$15,IF($D1670="引き分け",副将分析!$D$16,IF($D1670="一本差負",副将分析!$D$17,副将分析!$D$18))))</f>
        <v>0.16000000000000003</v>
      </c>
      <c r="T1670" s="1">
        <f t="shared" ref="T1670:T1733" si="347">IF($D1670="二本差勝",1,IF($D1670="一本差勝",1,IF($D1670="引き分け",0,-1)))</f>
        <v>1</v>
      </c>
      <c r="U1670" s="1">
        <f t="shared" ref="U1670:U1733" si="348">IF($D1670="二本差勝",2,IF($D1670="一本差勝",1,IF($D1670="引き分け",0,IF($D1670="一本差負",-1,-2))))</f>
        <v>2</v>
      </c>
      <c r="V1670" s="7">
        <f>IF($E1670="二本差勝",大将分析!$D$14,IF($E1670="一本差勝",大将分析!$D$15,IF($E1670="引き分け",大将分析!$D$16,IF($E1670="一本差負",大将分析!$D$17,大将分析!$D$18))))</f>
        <v>0.16000000000000003</v>
      </c>
      <c r="W1670" s="1">
        <f t="shared" ref="W1670:W1733" si="349">IF($E1670="二本差勝",1,IF($E1670="一本差勝",1,IF($E1670="引き分け",0,-1)))</f>
        <v>1</v>
      </c>
      <c r="X1670" s="1">
        <f t="shared" ref="X1670:X1733" si="350">IF($E1670="二本差勝",2,IF($E1670="一本差勝",1,IF($E1670="引き分け",0,IF($E1670="一本差負",-1,-2))))</f>
        <v>2</v>
      </c>
    </row>
    <row r="1671" spans="1:24" x14ac:dyDescent="0.15">
      <c r="A1671" s="1" t="s">
        <v>42</v>
      </c>
      <c r="B1671" s="1" t="s">
        <v>41</v>
      </c>
      <c r="C1671" s="1" t="s">
        <v>40</v>
      </c>
      <c r="D1671" s="1" t="s">
        <v>39</v>
      </c>
      <c r="E1671" s="1" t="s">
        <v>39</v>
      </c>
      <c r="F1671" s="19">
        <f t="shared" si="338"/>
        <v>0</v>
      </c>
      <c r="G1671" s="19">
        <f t="shared" si="339"/>
        <v>0</v>
      </c>
      <c r="H1671" s="20">
        <f t="shared" si="340"/>
        <v>1.7720934400000017E-4</v>
      </c>
      <c r="J1671" s="7">
        <f>IF($A1671="二本差勝",先鋒分析!$D$14,IF($A1671="一本差勝",先鋒分析!$D$15,IF($A1671="引き分け",先鋒分析!$D$16,IF($A1671="一本差負",先鋒分析!$D$17,先鋒分析!$D$18))))</f>
        <v>0.16000000000000003</v>
      </c>
      <c r="K1671" s="19">
        <f t="shared" si="341"/>
        <v>-1</v>
      </c>
      <c r="L1671" s="19">
        <f t="shared" si="342"/>
        <v>-2</v>
      </c>
      <c r="M1671" s="7">
        <f>IF($B1671="二本差勝",次鋒分析!$D$14,IF($B1671="一本差勝",次鋒分析!$D$15,IF($B1671="引き分け",次鋒分析!$D$16,IF($B1671="一本差負",次鋒分析!$D$17,次鋒分析!$D$18))))</f>
        <v>0.20800000000000002</v>
      </c>
      <c r="N1671" s="1">
        <f t="shared" si="343"/>
        <v>-1</v>
      </c>
      <c r="O1671" s="1">
        <f t="shared" si="344"/>
        <v>-1</v>
      </c>
      <c r="P1671" s="7">
        <f>IF($C1671="二本差勝",中堅分析!$D$14,IF($C1671="一本差勝",中堅分析!$D$15,IF($C1671="引き分け",中堅分析!$D$16,IF($C1671="一本差負",中堅分析!$D$17,中堅分析!$D$18))))</f>
        <v>0.20800000000000002</v>
      </c>
      <c r="Q1671" s="1">
        <f t="shared" si="345"/>
        <v>1</v>
      </c>
      <c r="R1671" s="1">
        <f t="shared" si="346"/>
        <v>1</v>
      </c>
      <c r="S1671" s="7">
        <f>IF($D1671="二本差勝",副将分析!$D$14,IF($D1671="一本差勝",副将分析!$D$15,IF($D1671="引き分け",副将分析!$D$16,IF($D1671="一本差負",副将分析!$D$17,副将分析!$D$18))))</f>
        <v>0.16000000000000003</v>
      </c>
      <c r="T1671" s="1">
        <f t="shared" si="347"/>
        <v>1</v>
      </c>
      <c r="U1671" s="1">
        <f t="shared" si="348"/>
        <v>2</v>
      </c>
      <c r="V1671" s="7">
        <f>IF($E1671="二本差勝",大将分析!$D$14,IF($E1671="一本差勝",大将分析!$D$15,IF($E1671="引き分け",大将分析!$D$16,IF($E1671="一本差負",大将分析!$D$17,大将分析!$D$18))))</f>
        <v>0.16000000000000003</v>
      </c>
      <c r="W1671" s="1">
        <f t="shared" si="349"/>
        <v>1</v>
      </c>
      <c r="X1671" s="1">
        <f t="shared" si="350"/>
        <v>2</v>
      </c>
    </row>
    <row r="1672" spans="1:24" x14ac:dyDescent="0.15">
      <c r="A1672" s="1" t="s">
        <v>42</v>
      </c>
      <c r="B1672" s="1" t="s">
        <v>42</v>
      </c>
      <c r="C1672" s="1" t="s">
        <v>39</v>
      </c>
      <c r="D1672" s="1" t="s">
        <v>39</v>
      </c>
      <c r="E1672" s="1" t="s">
        <v>39</v>
      </c>
      <c r="F1672" s="19">
        <f t="shared" si="338"/>
        <v>0</v>
      </c>
      <c r="G1672" s="19">
        <f t="shared" si="339"/>
        <v>0</v>
      </c>
      <c r="H1672" s="20">
        <f t="shared" si="340"/>
        <v>1.0485760000000011E-4</v>
      </c>
      <c r="J1672" s="7">
        <f>IF($A1672="二本差勝",先鋒分析!$D$14,IF($A1672="一本差勝",先鋒分析!$D$15,IF($A1672="引き分け",先鋒分析!$D$16,IF($A1672="一本差負",先鋒分析!$D$17,先鋒分析!$D$18))))</f>
        <v>0.16000000000000003</v>
      </c>
      <c r="K1672" s="19">
        <f t="shared" si="341"/>
        <v>-1</v>
      </c>
      <c r="L1672" s="19">
        <f t="shared" si="342"/>
        <v>-2</v>
      </c>
      <c r="M1672" s="7">
        <f>IF($B1672="二本差勝",次鋒分析!$D$14,IF($B1672="一本差勝",次鋒分析!$D$15,IF($B1672="引き分け",次鋒分析!$D$16,IF($B1672="一本差負",次鋒分析!$D$17,次鋒分析!$D$18))))</f>
        <v>0.16000000000000003</v>
      </c>
      <c r="N1672" s="1">
        <f t="shared" si="343"/>
        <v>-1</v>
      </c>
      <c r="O1672" s="1">
        <f t="shared" si="344"/>
        <v>-2</v>
      </c>
      <c r="P1672" s="7">
        <f>IF($C1672="二本差勝",中堅分析!$D$14,IF($C1672="一本差勝",中堅分析!$D$15,IF($C1672="引き分け",中堅分析!$D$16,IF($C1672="一本差負",中堅分析!$D$17,中堅分析!$D$18))))</f>
        <v>0.16000000000000003</v>
      </c>
      <c r="Q1672" s="1">
        <f t="shared" si="345"/>
        <v>1</v>
      </c>
      <c r="R1672" s="1">
        <f t="shared" si="346"/>
        <v>2</v>
      </c>
      <c r="S1672" s="7">
        <f>IF($D1672="二本差勝",副将分析!$D$14,IF($D1672="一本差勝",副将分析!$D$15,IF($D1672="引き分け",副将分析!$D$16,IF($D1672="一本差負",副将分析!$D$17,副将分析!$D$18))))</f>
        <v>0.16000000000000003</v>
      </c>
      <c r="T1672" s="1">
        <f t="shared" si="347"/>
        <v>1</v>
      </c>
      <c r="U1672" s="1">
        <f t="shared" si="348"/>
        <v>2</v>
      </c>
      <c r="V1672" s="7">
        <f>IF($E1672="二本差勝",大将分析!$D$14,IF($E1672="一本差勝",大将分析!$D$15,IF($E1672="引き分け",大将分析!$D$16,IF($E1672="一本差負",大将分析!$D$17,大将分析!$D$18))))</f>
        <v>0.16000000000000003</v>
      </c>
      <c r="W1672" s="1">
        <f t="shared" si="349"/>
        <v>1</v>
      </c>
      <c r="X1672" s="1">
        <f t="shared" si="350"/>
        <v>2</v>
      </c>
    </row>
    <row r="1673" spans="1:24" x14ac:dyDescent="0.15">
      <c r="A1673" s="1" t="s">
        <v>39</v>
      </c>
      <c r="B1673" s="1" t="s">
        <v>42</v>
      </c>
      <c r="C1673" s="1" t="s">
        <v>42</v>
      </c>
      <c r="D1673" s="1" t="s">
        <v>39</v>
      </c>
      <c r="E1673" s="1" t="s">
        <v>40</v>
      </c>
      <c r="F1673" s="19">
        <f t="shared" si="338"/>
        <v>0</v>
      </c>
      <c r="G1673" s="19">
        <f t="shared" si="339"/>
        <v>0</v>
      </c>
      <c r="H1673" s="20">
        <f t="shared" si="340"/>
        <v>1.3631488000000013E-4</v>
      </c>
      <c r="J1673" s="7">
        <f>IF($A1673="二本差勝",先鋒分析!$D$14,IF($A1673="一本差勝",先鋒分析!$D$15,IF($A1673="引き分け",先鋒分析!$D$16,IF($A1673="一本差負",先鋒分析!$D$17,先鋒分析!$D$18))))</f>
        <v>0.16000000000000003</v>
      </c>
      <c r="K1673" s="19">
        <f t="shared" si="341"/>
        <v>1</v>
      </c>
      <c r="L1673" s="19">
        <f t="shared" si="342"/>
        <v>2</v>
      </c>
      <c r="M1673" s="7">
        <f>IF($B1673="二本差勝",次鋒分析!$D$14,IF($B1673="一本差勝",次鋒分析!$D$15,IF($B1673="引き分け",次鋒分析!$D$16,IF($B1673="一本差負",次鋒分析!$D$17,次鋒分析!$D$18))))</f>
        <v>0.16000000000000003</v>
      </c>
      <c r="N1673" s="1">
        <f t="shared" si="343"/>
        <v>-1</v>
      </c>
      <c r="O1673" s="1">
        <f t="shared" si="344"/>
        <v>-2</v>
      </c>
      <c r="P1673" s="7">
        <f>IF($C1673="二本差勝",中堅分析!$D$14,IF($C1673="一本差勝",中堅分析!$D$15,IF($C1673="引き分け",中堅分析!$D$16,IF($C1673="一本差負",中堅分析!$D$17,中堅分析!$D$18))))</f>
        <v>0.16000000000000003</v>
      </c>
      <c r="Q1673" s="1">
        <f t="shared" si="345"/>
        <v>-1</v>
      </c>
      <c r="R1673" s="1">
        <f t="shared" si="346"/>
        <v>-2</v>
      </c>
      <c r="S1673" s="7">
        <f>IF($D1673="二本差勝",副将分析!$D$14,IF($D1673="一本差勝",副将分析!$D$15,IF($D1673="引き分け",副将分析!$D$16,IF($D1673="一本差負",副将分析!$D$17,副将分析!$D$18))))</f>
        <v>0.16000000000000003</v>
      </c>
      <c r="T1673" s="1">
        <f t="shared" si="347"/>
        <v>1</v>
      </c>
      <c r="U1673" s="1">
        <f t="shared" si="348"/>
        <v>2</v>
      </c>
      <c r="V1673" s="7">
        <f>IF($E1673="二本差勝",大将分析!$D$14,IF($E1673="一本差勝",大将分析!$D$15,IF($E1673="引き分け",大将分析!$D$16,IF($E1673="一本差負",大将分析!$D$17,大将分析!$D$18))))</f>
        <v>0.20800000000000002</v>
      </c>
      <c r="W1673" s="1">
        <f t="shared" si="349"/>
        <v>1</v>
      </c>
      <c r="X1673" s="1">
        <f t="shared" si="350"/>
        <v>1</v>
      </c>
    </row>
    <row r="1674" spans="1:24" x14ac:dyDescent="0.15">
      <c r="A1674" s="1" t="s">
        <v>40</v>
      </c>
      <c r="B1674" s="1" t="s">
        <v>41</v>
      </c>
      <c r="C1674" s="1" t="s">
        <v>42</v>
      </c>
      <c r="D1674" s="1" t="s">
        <v>39</v>
      </c>
      <c r="E1674" s="1" t="s">
        <v>40</v>
      </c>
      <c r="F1674" s="19">
        <f t="shared" si="338"/>
        <v>0</v>
      </c>
      <c r="G1674" s="19">
        <f t="shared" si="339"/>
        <v>0</v>
      </c>
      <c r="H1674" s="20">
        <f t="shared" si="340"/>
        <v>2.3037214720000019E-4</v>
      </c>
      <c r="J1674" s="7">
        <f>IF($A1674="二本差勝",先鋒分析!$D$14,IF($A1674="一本差勝",先鋒分析!$D$15,IF($A1674="引き分け",先鋒分析!$D$16,IF($A1674="一本差負",先鋒分析!$D$17,先鋒分析!$D$18))))</f>
        <v>0.20800000000000002</v>
      </c>
      <c r="K1674" s="19">
        <f t="shared" si="341"/>
        <v>1</v>
      </c>
      <c r="L1674" s="19">
        <f t="shared" si="342"/>
        <v>1</v>
      </c>
      <c r="M1674" s="7">
        <f>IF($B1674="二本差勝",次鋒分析!$D$14,IF($B1674="一本差勝",次鋒分析!$D$15,IF($B1674="引き分け",次鋒分析!$D$16,IF($B1674="一本差負",次鋒分析!$D$17,次鋒分析!$D$18))))</f>
        <v>0.20800000000000002</v>
      </c>
      <c r="N1674" s="1">
        <f t="shared" si="343"/>
        <v>-1</v>
      </c>
      <c r="O1674" s="1">
        <f t="shared" si="344"/>
        <v>-1</v>
      </c>
      <c r="P1674" s="7">
        <f>IF($C1674="二本差勝",中堅分析!$D$14,IF($C1674="一本差勝",中堅分析!$D$15,IF($C1674="引き分け",中堅分析!$D$16,IF($C1674="一本差負",中堅分析!$D$17,中堅分析!$D$18))))</f>
        <v>0.16000000000000003</v>
      </c>
      <c r="Q1674" s="1">
        <f t="shared" si="345"/>
        <v>-1</v>
      </c>
      <c r="R1674" s="1">
        <f t="shared" si="346"/>
        <v>-2</v>
      </c>
      <c r="S1674" s="7">
        <f>IF($D1674="二本差勝",副将分析!$D$14,IF($D1674="一本差勝",副将分析!$D$15,IF($D1674="引き分け",副将分析!$D$16,IF($D1674="一本差負",副将分析!$D$17,副将分析!$D$18))))</f>
        <v>0.16000000000000003</v>
      </c>
      <c r="T1674" s="1">
        <f t="shared" si="347"/>
        <v>1</v>
      </c>
      <c r="U1674" s="1">
        <f t="shared" si="348"/>
        <v>2</v>
      </c>
      <c r="V1674" s="7">
        <f>IF($E1674="二本差勝",大将分析!$D$14,IF($E1674="一本差勝",大将分析!$D$15,IF($E1674="引き分け",大将分析!$D$16,IF($E1674="一本差負",大将分析!$D$17,大将分析!$D$18))))</f>
        <v>0.20800000000000002</v>
      </c>
      <c r="W1674" s="1">
        <f t="shared" si="349"/>
        <v>1</v>
      </c>
      <c r="X1674" s="1">
        <f t="shared" si="350"/>
        <v>1</v>
      </c>
    </row>
    <row r="1675" spans="1:24" x14ac:dyDescent="0.15">
      <c r="A1675" s="1" t="s">
        <v>40</v>
      </c>
      <c r="B1675" s="1" t="s">
        <v>42</v>
      </c>
      <c r="C1675" s="1" t="s">
        <v>41</v>
      </c>
      <c r="D1675" s="1" t="s">
        <v>39</v>
      </c>
      <c r="E1675" s="1" t="s">
        <v>40</v>
      </c>
      <c r="F1675" s="19">
        <f t="shared" si="338"/>
        <v>0</v>
      </c>
      <c r="G1675" s="19">
        <f t="shared" si="339"/>
        <v>0</v>
      </c>
      <c r="H1675" s="20">
        <f t="shared" si="340"/>
        <v>2.3037214720000019E-4</v>
      </c>
      <c r="J1675" s="7">
        <f>IF($A1675="二本差勝",先鋒分析!$D$14,IF($A1675="一本差勝",先鋒分析!$D$15,IF($A1675="引き分け",先鋒分析!$D$16,IF($A1675="一本差負",先鋒分析!$D$17,先鋒分析!$D$18))))</f>
        <v>0.20800000000000002</v>
      </c>
      <c r="K1675" s="19">
        <f t="shared" si="341"/>
        <v>1</v>
      </c>
      <c r="L1675" s="19">
        <f t="shared" si="342"/>
        <v>1</v>
      </c>
      <c r="M1675" s="7">
        <f>IF($B1675="二本差勝",次鋒分析!$D$14,IF($B1675="一本差勝",次鋒分析!$D$15,IF($B1675="引き分け",次鋒分析!$D$16,IF($B1675="一本差負",次鋒分析!$D$17,次鋒分析!$D$18))))</f>
        <v>0.16000000000000003</v>
      </c>
      <c r="N1675" s="1">
        <f t="shared" si="343"/>
        <v>-1</v>
      </c>
      <c r="O1675" s="1">
        <f t="shared" si="344"/>
        <v>-2</v>
      </c>
      <c r="P1675" s="7">
        <f>IF($C1675="二本差勝",中堅分析!$D$14,IF($C1675="一本差勝",中堅分析!$D$15,IF($C1675="引き分け",中堅分析!$D$16,IF($C1675="一本差負",中堅分析!$D$17,中堅分析!$D$18))))</f>
        <v>0.20800000000000002</v>
      </c>
      <c r="Q1675" s="1">
        <f t="shared" si="345"/>
        <v>-1</v>
      </c>
      <c r="R1675" s="1">
        <f t="shared" si="346"/>
        <v>-1</v>
      </c>
      <c r="S1675" s="7">
        <f>IF($D1675="二本差勝",副将分析!$D$14,IF($D1675="一本差勝",副将分析!$D$15,IF($D1675="引き分け",副将分析!$D$16,IF($D1675="一本差負",副将分析!$D$17,副将分析!$D$18))))</f>
        <v>0.16000000000000003</v>
      </c>
      <c r="T1675" s="1">
        <f t="shared" si="347"/>
        <v>1</v>
      </c>
      <c r="U1675" s="1">
        <f t="shared" si="348"/>
        <v>2</v>
      </c>
      <c r="V1675" s="7">
        <f>IF($E1675="二本差勝",大将分析!$D$14,IF($E1675="一本差勝",大将分析!$D$15,IF($E1675="引き分け",大将分析!$D$16,IF($E1675="一本差負",大将分析!$D$17,大将分析!$D$18))))</f>
        <v>0.20800000000000002</v>
      </c>
      <c r="W1675" s="1">
        <f t="shared" si="349"/>
        <v>1</v>
      </c>
      <c r="X1675" s="1">
        <f t="shared" si="350"/>
        <v>1</v>
      </c>
    </row>
    <row r="1676" spans="1:24" x14ac:dyDescent="0.15">
      <c r="A1676" s="1" t="s">
        <v>22</v>
      </c>
      <c r="B1676" s="1" t="s">
        <v>22</v>
      </c>
      <c r="C1676" s="1" t="s">
        <v>42</v>
      </c>
      <c r="D1676" s="1" t="s">
        <v>39</v>
      </c>
      <c r="E1676" s="1" t="s">
        <v>40</v>
      </c>
      <c r="F1676" s="19">
        <f t="shared" si="338"/>
        <v>0</v>
      </c>
      <c r="G1676" s="19">
        <f t="shared" si="339"/>
        <v>0</v>
      </c>
      <c r="H1676" s="20">
        <f t="shared" si="340"/>
        <v>3.7111726080000027E-4</v>
      </c>
      <c r="J1676" s="7">
        <f>IF($A1676="二本差勝",先鋒分析!$D$14,IF($A1676="一本差勝",先鋒分析!$D$15,IF($A1676="引き分け",先鋒分析!$D$16,IF($A1676="一本差負",先鋒分析!$D$17,先鋒分析!$D$18))))</f>
        <v>0.26400000000000001</v>
      </c>
      <c r="K1676" s="19">
        <f t="shared" si="341"/>
        <v>0</v>
      </c>
      <c r="L1676" s="19">
        <f t="shared" si="342"/>
        <v>0</v>
      </c>
      <c r="M1676" s="7">
        <f>IF($B1676="二本差勝",次鋒分析!$D$14,IF($B1676="一本差勝",次鋒分析!$D$15,IF($B1676="引き分け",次鋒分析!$D$16,IF($B1676="一本差負",次鋒分析!$D$17,次鋒分析!$D$18))))</f>
        <v>0.26400000000000001</v>
      </c>
      <c r="N1676" s="1">
        <f t="shared" si="343"/>
        <v>0</v>
      </c>
      <c r="O1676" s="1">
        <f t="shared" si="344"/>
        <v>0</v>
      </c>
      <c r="P1676" s="7">
        <f>IF($C1676="二本差勝",中堅分析!$D$14,IF($C1676="一本差勝",中堅分析!$D$15,IF($C1676="引き分け",中堅分析!$D$16,IF($C1676="一本差負",中堅分析!$D$17,中堅分析!$D$18))))</f>
        <v>0.16000000000000003</v>
      </c>
      <c r="Q1676" s="1">
        <f t="shared" si="345"/>
        <v>-1</v>
      </c>
      <c r="R1676" s="1">
        <f t="shared" si="346"/>
        <v>-2</v>
      </c>
      <c r="S1676" s="7">
        <f>IF($D1676="二本差勝",副将分析!$D$14,IF($D1676="一本差勝",副将分析!$D$15,IF($D1676="引き分け",副将分析!$D$16,IF($D1676="一本差負",副将分析!$D$17,副将分析!$D$18))))</f>
        <v>0.16000000000000003</v>
      </c>
      <c r="T1676" s="1">
        <f t="shared" si="347"/>
        <v>1</v>
      </c>
      <c r="U1676" s="1">
        <f t="shared" si="348"/>
        <v>2</v>
      </c>
      <c r="V1676" s="7">
        <f>IF($E1676="二本差勝",大将分析!$D$14,IF($E1676="一本差勝",大将分析!$D$15,IF($E1676="引き分け",大将分析!$D$16,IF($E1676="一本差負",大将分析!$D$17,大将分析!$D$18))))</f>
        <v>0.20800000000000002</v>
      </c>
      <c r="W1676" s="1">
        <f t="shared" si="349"/>
        <v>1</v>
      </c>
      <c r="X1676" s="1">
        <f t="shared" si="350"/>
        <v>1</v>
      </c>
    </row>
    <row r="1677" spans="1:24" x14ac:dyDescent="0.15">
      <c r="A1677" s="1" t="s">
        <v>22</v>
      </c>
      <c r="B1677" s="1" t="s">
        <v>42</v>
      </c>
      <c r="C1677" s="1" t="s">
        <v>22</v>
      </c>
      <c r="D1677" s="1" t="s">
        <v>39</v>
      </c>
      <c r="E1677" s="1" t="s">
        <v>40</v>
      </c>
      <c r="F1677" s="19">
        <f t="shared" si="338"/>
        <v>0</v>
      </c>
      <c r="G1677" s="19">
        <f t="shared" si="339"/>
        <v>0</v>
      </c>
      <c r="H1677" s="20">
        <f t="shared" si="340"/>
        <v>3.7111726080000027E-4</v>
      </c>
      <c r="J1677" s="7">
        <f>IF($A1677="二本差勝",先鋒分析!$D$14,IF($A1677="一本差勝",先鋒分析!$D$15,IF($A1677="引き分け",先鋒分析!$D$16,IF($A1677="一本差負",先鋒分析!$D$17,先鋒分析!$D$18))))</f>
        <v>0.26400000000000001</v>
      </c>
      <c r="K1677" s="19">
        <f t="shared" si="341"/>
        <v>0</v>
      </c>
      <c r="L1677" s="19">
        <f t="shared" si="342"/>
        <v>0</v>
      </c>
      <c r="M1677" s="7">
        <f>IF($B1677="二本差勝",次鋒分析!$D$14,IF($B1677="一本差勝",次鋒分析!$D$15,IF($B1677="引き分け",次鋒分析!$D$16,IF($B1677="一本差負",次鋒分析!$D$17,次鋒分析!$D$18))))</f>
        <v>0.16000000000000003</v>
      </c>
      <c r="N1677" s="1">
        <f t="shared" si="343"/>
        <v>-1</v>
      </c>
      <c r="O1677" s="1">
        <f t="shared" si="344"/>
        <v>-2</v>
      </c>
      <c r="P1677" s="7">
        <f>IF($C1677="二本差勝",中堅分析!$D$14,IF($C1677="一本差勝",中堅分析!$D$15,IF($C1677="引き分け",中堅分析!$D$16,IF($C1677="一本差負",中堅分析!$D$17,中堅分析!$D$18))))</f>
        <v>0.26400000000000001</v>
      </c>
      <c r="Q1677" s="1">
        <f t="shared" si="345"/>
        <v>0</v>
      </c>
      <c r="R1677" s="1">
        <f t="shared" si="346"/>
        <v>0</v>
      </c>
      <c r="S1677" s="7">
        <f>IF($D1677="二本差勝",副将分析!$D$14,IF($D1677="一本差勝",副将分析!$D$15,IF($D1677="引き分け",副将分析!$D$16,IF($D1677="一本差負",副将分析!$D$17,副将分析!$D$18))))</f>
        <v>0.16000000000000003</v>
      </c>
      <c r="T1677" s="1">
        <f t="shared" si="347"/>
        <v>1</v>
      </c>
      <c r="U1677" s="1">
        <f t="shared" si="348"/>
        <v>2</v>
      </c>
      <c r="V1677" s="7">
        <f>IF($E1677="二本差勝",大将分析!$D$14,IF($E1677="一本差勝",大将分析!$D$15,IF($E1677="引き分け",大将分析!$D$16,IF($E1677="一本差負",大将分析!$D$17,大将分析!$D$18))))</f>
        <v>0.20800000000000002</v>
      </c>
      <c r="W1677" s="1">
        <f t="shared" si="349"/>
        <v>1</v>
      </c>
      <c r="X1677" s="1">
        <f t="shared" si="350"/>
        <v>1</v>
      </c>
    </row>
    <row r="1678" spans="1:24" x14ac:dyDescent="0.15">
      <c r="A1678" s="1" t="s">
        <v>41</v>
      </c>
      <c r="B1678" s="1" t="s">
        <v>40</v>
      </c>
      <c r="C1678" s="1" t="s">
        <v>42</v>
      </c>
      <c r="D1678" s="1" t="s">
        <v>39</v>
      </c>
      <c r="E1678" s="1" t="s">
        <v>40</v>
      </c>
      <c r="F1678" s="19">
        <f t="shared" si="338"/>
        <v>0</v>
      </c>
      <c r="G1678" s="19">
        <f t="shared" si="339"/>
        <v>0</v>
      </c>
      <c r="H1678" s="20">
        <f t="shared" si="340"/>
        <v>2.3037214720000019E-4</v>
      </c>
      <c r="J1678" s="7">
        <f>IF($A1678="二本差勝",先鋒分析!$D$14,IF($A1678="一本差勝",先鋒分析!$D$15,IF($A1678="引き分け",先鋒分析!$D$16,IF($A1678="一本差負",先鋒分析!$D$17,先鋒分析!$D$18))))</f>
        <v>0.20800000000000002</v>
      </c>
      <c r="K1678" s="19">
        <f t="shared" si="341"/>
        <v>-1</v>
      </c>
      <c r="L1678" s="19">
        <f t="shared" si="342"/>
        <v>-1</v>
      </c>
      <c r="M1678" s="7">
        <f>IF($B1678="二本差勝",次鋒分析!$D$14,IF($B1678="一本差勝",次鋒分析!$D$15,IF($B1678="引き分け",次鋒分析!$D$16,IF($B1678="一本差負",次鋒分析!$D$17,次鋒分析!$D$18))))</f>
        <v>0.20800000000000002</v>
      </c>
      <c r="N1678" s="1">
        <f t="shared" si="343"/>
        <v>1</v>
      </c>
      <c r="O1678" s="1">
        <f t="shared" si="344"/>
        <v>1</v>
      </c>
      <c r="P1678" s="7">
        <f>IF($C1678="二本差勝",中堅分析!$D$14,IF($C1678="一本差勝",中堅分析!$D$15,IF($C1678="引き分け",中堅分析!$D$16,IF($C1678="一本差負",中堅分析!$D$17,中堅分析!$D$18))))</f>
        <v>0.16000000000000003</v>
      </c>
      <c r="Q1678" s="1">
        <f t="shared" si="345"/>
        <v>-1</v>
      </c>
      <c r="R1678" s="1">
        <f t="shared" si="346"/>
        <v>-2</v>
      </c>
      <c r="S1678" s="7">
        <f>IF($D1678="二本差勝",副将分析!$D$14,IF($D1678="一本差勝",副将分析!$D$15,IF($D1678="引き分け",副将分析!$D$16,IF($D1678="一本差負",副将分析!$D$17,副将分析!$D$18))))</f>
        <v>0.16000000000000003</v>
      </c>
      <c r="T1678" s="1">
        <f t="shared" si="347"/>
        <v>1</v>
      </c>
      <c r="U1678" s="1">
        <f t="shared" si="348"/>
        <v>2</v>
      </c>
      <c r="V1678" s="7">
        <f>IF($E1678="二本差勝",大将分析!$D$14,IF($E1678="一本差勝",大将分析!$D$15,IF($E1678="引き分け",大将分析!$D$16,IF($E1678="一本差負",大将分析!$D$17,大将分析!$D$18))))</f>
        <v>0.20800000000000002</v>
      </c>
      <c r="W1678" s="1">
        <f t="shared" si="349"/>
        <v>1</v>
      </c>
      <c r="X1678" s="1">
        <f t="shared" si="350"/>
        <v>1</v>
      </c>
    </row>
    <row r="1679" spans="1:24" x14ac:dyDescent="0.15">
      <c r="A1679" s="1" t="s">
        <v>41</v>
      </c>
      <c r="B1679" s="1" t="s">
        <v>42</v>
      </c>
      <c r="C1679" s="1" t="s">
        <v>40</v>
      </c>
      <c r="D1679" s="1" t="s">
        <v>39</v>
      </c>
      <c r="E1679" s="1" t="s">
        <v>40</v>
      </c>
      <c r="F1679" s="19">
        <f t="shared" si="338"/>
        <v>0</v>
      </c>
      <c r="G1679" s="19">
        <f t="shared" si="339"/>
        <v>0</v>
      </c>
      <c r="H1679" s="20">
        <f t="shared" si="340"/>
        <v>2.3037214720000019E-4</v>
      </c>
      <c r="J1679" s="7">
        <f>IF($A1679="二本差勝",先鋒分析!$D$14,IF($A1679="一本差勝",先鋒分析!$D$15,IF($A1679="引き分け",先鋒分析!$D$16,IF($A1679="一本差負",先鋒分析!$D$17,先鋒分析!$D$18))))</f>
        <v>0.20800000000000002</v>
      </c>
      <c r="K1679" s="19">
        <f t="shared" si="341"/>
        <v>-1</v>
      </c>
      <c r="L1679" s="19">
        <f t="shared" si="342"/>
        <v>-1</v>
      </c>
      <c r="M1679" s="7">
        <f>IF($B1679="二本差勝",次鋒分析!$D$14,IF($B1679="一本差勝",次鋒分析!$D$15,IF($B1679="引き分け",次鋒分析!$D$16,IF($B1679="一本差負",次鋒分析!$D$17,次鋒分析!$D$18))))</f>
        <v>0.16000000000000003</v>
      </c>
      <c r="N1679" s="1">
        <f t="shared" si="343"/>
        <v>-1</v>
      </c>
      <c r="O1679" s="1">
        <f t="shared" si="344"/>
        <v>-2</v>
      </c>
      <c r="P1679" s="7">
        <f>IF($C1679="二本差勝",中堅分析!$D$14,IF($C1679="一本差勝",中堅分析!$D$15,IF($C1679="引き分け",中堅分析!$D$16,IF($C1679="一本差負",中堅分析!$D$17,中堅分析!$D$18))))</f>
        <v>0.20800000000000002</v>
      </c>
      <c r="Q1679" s="1">
        <f t="shared" si="345"/>
        <v>1</v>
      </c>
      <c r="R1679" s="1">
        <f t="shared" si="346"/>
        <v>1</v>
      </c>
      <c r="S1679" s="7">
        <f>IF($D1679="二本差勝",副将分析!$D$14,IF($D1679="一本差勝",副将分析!$D$15,IF($D1679="引き分け",副将分析!$D$16,IF($D1679="一本差負",副将分析!$D$17,副将分析!$D$18))))</f>
        <v>0.16000000000000003</v>
      </c>
      <c r="T1679" s="1">
        <f t="shared" si="347"/>
        <v>1</v>
      </c>
      <c r="U1679" s="1">
        <f t="shared" si="348"/>
        <v>2</v>
      </c>
      <c r="V1679" s="7">
        <f>IF($E1679="二本差勝",大将分析!$D$14,IF($E1679="一本差勝",大将分析!$D$15,IF($E1679="引き分け",大将分析!$D$16,IF($E1679="一本差負",大将分析!$D$17,大将分析!$D$18))))</f>
        <v>0.20800000000000002</v>
      </c>
      <c r="W1679" s="1">
        <f t="shared" si="349"/>
        <v>1</v>
      </c>
      <c r="X1679" s="1">
        <f t="shared" si="350"/>
        <v>1</v>
      </c>
    </row>
    <row r="1680" spans="1:24" x14ac:dyDescent="0.15">
      <c r="A1680" s="1" t="s">
        <v>42</v>
      </c>
      <c r="B1680" s="1" t="s">
        <v>39</v>
      </c>
      <c r="C1680" s="1" t="s">
        <v>42</v>
      </c>
      <c r="D1680" s="1" t="s">
        <v>39</v>
      </c>
      <c r="E1680" s="1" t="s">
        <v>40</v>
      </c>
      <c r="F1680" s="19">
        <f t="shared" si="338"/>
        <v>0</v>
      </c>
      <c r="G1680" s="19">
        <f t="shared" si="339"/>
        <v>0</v>
      </c>
      <c r="H1680" s="20">
        <f t="shared" si="340"/>
        <v>1.3631488000000013E-4</v>
      </c>
      <c r="J1680" s="7">
        <f>IF($A1680="二本差勝",先鋒分析!$D$14,IF($A1680="一本差勝",先鋒分析!$D$15,IF($A1680="引き分け",先鋒分析!$D$16,IF($A1680="一本差負",先鋒分析!$D$17,先鋒分析!$D$18))))</f>
        <v>0.16000000000000003</v>
      </c>
      <c r="K1680" s="19">
        <f t="shared" si="341"/>
        <v>-1</v>
      </c>
      <c r="L1680" s="19">
        <f t="shared" si="342"/>
        <v>-2</v>
      </c>
      <c r="M1680" s="7">
        <f>IF($B1680="二本差勝",次鋒分析!$D$14,IF($B1680="一本差勝",次鋒分析!$D$15,IF($B1680="引き分け",次鋒分析!$D$16,IF($B1680="一本差負",次鋒分析!$D$17,次鋒分析!$D$18))))</f>
        <v>0.16000000000000003</v>
      </c>
      <c r="N1680" s="1">
        <f t="shared" si="343"/>
        <v>1</v>
      </c>
      <c r="O1680" s="1">
        <f t="shared" si="344"/>
        <v>2</v>
      </c>
      <c r="P1680" s="7">
        <f>IF($C1680="二本差勝",中堅分析!$D$14,IF($C1680="一本差勝",中堅分析!$D$15,IF($C1680="引き分け",中堅分析!$D$16,IF($C1680="一本差負",中堅分析!$D$17,中堅分析!$D$18))))</f>
        <v>0.16000000000000003</v>
      </c>
      <c r="Q1680" s="1">
        <f t="shared" si="345"/>
        <v>-1</v>
      </c>
      <c r="R1680" s="1">
        <f t="shared" si="346"/>
        <v>-2</v>
      </c>
      <c r="S1680" s="7">
        <f>IF($D1680="二本差勝",副将分析!$D$14,IF($D1680="一本差勝",副将分析!$D$15,IF($D1680="引き分け",副将分析!$D$16,IF($D1680="一本差負",副将分析!$D$17,副将分析!$D$18))))</f>
        <v>0.16000000000000003</v>
      </c>
      <c r="T1680" s="1">
        <f t="shared" si="347"/>
        <v>1</v>
      </c>
      <c r="U1680" s="1">
        <f t="shared" si="348"/>
        <v>2</v>
      </c>
      <c r="V1680" s="7">
        <f>IF($E1680="二本差勝",大将分析!$D$14,IF($E1680="一本差勝",大将分析!$D$15,IF($E1680="引き分け",大将分析!$D$16,IF($E1680="一本差負",大将分析!$D$17,大将分析!$D$18))))</f>
        <v>0.20800000000000002</v>
      </c>
      <c r="W1680" s="1">
        <f t="shared" si="349"/>
        <v>1</v>
      </c>
      <c r="X1680" s="1">
        <f t="shared" si="350"/>
        <v>1</v>
      </c>
    </row>
    <row r="1681" spans="1:24" x14ac:dyDescent="0.15">
      <c r="A1681" s="1" t="s">
        <v>42</v>
      </c>
      <c r="B1681" s="1" t="s">
        <v>40</v>
      </c>
      <c r="C1681" s="1" t="s">
        <v>41</v>
      </c>
      <c r="D1681" s="1" t="s">
        <v>39</v>
      </c>
      <c r="E1681" s="1" t="s">
        <v>40</v>
      </c>
      <c r="F1681" s="19">
        <f t="shared" si="338"/>
        <v>0</v>
      </c>
      <c r="G1681" s="19">
        <f t="shared" si="339"/>
        <v>0</v>
      </c>
      <c r="H1681" s="20">
        <f t="shared" si="340"/>
        <v>2.3037214720000019E-4</v>
      </c>
      <c r="J1681" s="7">
        <f>IF($A1681="二本差勝",先鋒分析!$D$14,IF($A1681="一本差勝",先鋒分析!$D$15,IF($A1681="引き分け",先鋒分析!$D$16,IF($A1681="一本差負",先鋒分析!$D$17,先鋒分析!$D$18))))</f>
        <v>0.16000000000000003</v>
      </c>
      <c r="K1681" s="19">
        <f t="shared" si="341"/>
        <v>-1</v>
      </c>
      <c r="L1681" s="19">
        <f t="shared" si="342"/>
        <v>-2</v>
      </c>
      <c r="M1681" s="7">
        <f>IF($B1681="二本差勝",次鋒分析!$D$14,IF($B1681="一本差勝",次鋒分析!$D$15,IF($B1681="引き分け",次鋒分析!$D$16,IF($B1681="一本差負",次鋒分析!$D$17,次鋒分析!$D$18))))</f>
        <v>0.20800000000000002</v>
      </c>
      <c r="N1681" s="1">
        <f t="shared" si="343"/>
        <v>1</v>
      </c>
      <c r="O1681" s="1">
        <f t="shared" si="344"/>
        <v>1</v>
      </c>
      <c r="P1681" s="7">
        <f>IF($C1681="二本差勝",中堅分析!$D$14,IF($C1681="一本差勝",中堅分析!$D$15,IF($C1681="引き分け",中堅分析!$D$16,IF($C1681="一本差負",中堅分析!$D$17,中堅分析!$D$18))))</f>
        <v>0.20800000000000002</v>
      </c>
      <c r="Q1681" s="1">
        <f t="shared" si="345"/>
        <v>-1</v>
      </c>
      <c r="R1681" s="1">
        <f t="shared" si="346"/>
        <v>-1</v>
      </c>
      <c r="S1681" s="7">
        <f>IF($D1681="二本差勝",副将分析!$D$14,IF($D1681="一本差勝",副将分析!$D$15,IF($D1681="引き分け",副将分析!$D$16,IF($D1681="一本差負",副将分析!$D$17,副将分析!$D$18))))</f>
        <v>0.16000000000000003</v>
      </c>
      <c r="T1681" s="1">
        <f t="shared" si="347"/>
        <v>1</v>
      </c>
      <c r="U1681" s="1">
        <f t="shared" si="348"/>
        <v>2</v>
      </c>
      <c r="V1681" s="7">
        <f>IF($E1681="二本差勝",大将分析!$D$14,IF($E1681="一本差勝",大将分析!$D$15,IF($E1681="引き分け",大将分析!$D$16,IF($E1681="一本差負",大将分析!$D$17,大将分析!$D$18))))</f>
        <v>0.20800000000000002</v>
      </c>
      <c r="W1681" s="1">
        <f t="shared" si="349"/>
        <v>1</v>
      </c>
      <c r="X1681" s="1">
        <f t="shared" si="350"/>
        <v>1</v>
      </c>
    </row>
    <row r="1682" spans="1:24" x14ac:dyDescent="0.15">
      <c r="A1682" s="1" t="s">
        <v>42</v>
      </c>
      <c r="B1682" s="1" t="s">
        <v>22</v>
      </c>
      <c r="C1682" s="1" t="s">
        <v>22</v>
      </c>
      <c r="D1682" s="1" t="s">
        <v>39</v>
      </c>
      <c r="E1682" s="1" t="s">
        <v>40</v>
      </c>
      <c r="F1682" s="19">
        <f t="shared" si="338"/>
        <v>0</v>
      </c>
      <c r="G1682" s="19">
        <f t="shared" si="339"/>
        <v>0</v>
      </c>
      <c r="H1682" s="20">
        <f t="shared" si="340"/>
        <v>3.7111726080000027E-4</v>
      </c>
      <c r="J1682" s="7">
        <f>IF($A1682="二本差勝",先鋒分析!$D$14,IF($A1682="一本差勝",先鋒分析!$D$15,IF($A1682="引き分け",先鋒分析!$D$16,IF($A1682="一本差負",先鋒分析!$D$17,先鋒分析!$D$18))))</f>
        <v>0.16000000000000003</v>
      </c>
      <c r="K1682" s="19">
        <f t="shared" si="341"/>
        <v>-1</v>
      </c>
      <c r="L1682" s="19">
        <f t="shared" si="342"/>
        <v>-2</v>
      </c>
      <c r="M1682" s="7">
        <f>IF($B1682="二本差勝",次鋒分析!$D$14,IF($B1682="一本差勝",次鋒分析!$D$15,IF($B1682="引き分け",次鋒分析!$D$16,IF($B1682="一本差負",次鋒分析!$D$17,次鋒分析!$D$18))))</f>
        <v>0.26400000000000001</v>
      </c>
      <c r="N1682" s="1">
        <f t="shared" si="343"/>
        <v>0</v>
      </c>
      <c r="O1682" s="1">
        <f t="shared" si="344"/>
        <v>0</v>
      </c>
      <c r="P1682" s="7">
        <f>IF($C1682="二本差勝",中堅分析!$D$14,IF($C1682="一本差勝",中堅分析!$D$15,IF($C1682="引き分け",中堅分析!$D$16,IF($C1682="一本差負",中堅分析!$D$17,中堅分析!$D$18))))</f>
        <v>0.26400000000000001</v>
      </c>
      <c r="Q1682" s="1">
        <f t="shared" si="345"/>
        <v>0</v>
      </c>
      <c r="R1682" s="1">
        <f t="shared" si="346"/>
        <v>0</v>
      </c>
      <c r="S1682" s="7">
        <f>IF($D1682="二本差勝",副将分析!$D$14,IF($D1682="一本差勝",副将分析!$D$15,IF($D1682="引き分け",副将分析!$D$16,IF($D1682="一本差負",副将分析!$D$17,副将分析!$D$18))))</f>
        <v>0.16000000000000003</v>
      </c>
      <c r="T1682" s="1">
        <f t="shared" si="347"/>
        <v>1</v>
      </c>
      <c r="U1682" s="1">
        <f t="shared" si="348"/>
        <v>2</v>
      </c>
      <c r="V1682" s="7">
        <f>IF($E1682="二本差勝",大将分析!$D$14,IF($E1682="一本差勝",大将分析!$D$15,IF($E1682="引き分け",大将分析!$D$16,IF($E1682="一本差負",大将分析!$D$17,大将分析!$D$18))))</f>
        <v>0.20800000000000002</v>
      </c>
      <c r="W1682" s="1">
        <f t="shared" si="349"/>
        <v>1</v>
      </c>
      <c r="X1682" s="1">
        <f t="shared" si="350"/>
        <v>1</v>
      </c>
    </row>
    <row r="1683" spans="1:24" x14ac:dyDescent="0.15">
      <c r="A1683" s="1" t="s">
        <v>42</v>
      </c>
      <c r="B1683" s="1" t="s">
        <v>41</v>
      </c>
      <c r="C1683" s="1" t="s">
        <v>40</v>
      </c>
      <c r="D1683" s="1" t="s">
        <v>39</v>
      </c>
      <c r="E1683" s="1" t="s">
        <v>40</v>
      </c>
      <c r="F1683" s="19">
        <f t="shared" si="338"/>
        <v>0</v>
      </c>
      <c r="G1683" s="19">
        <f t="shared" si="339"/>
        <v>0</v>
      </c>
      <c r="H1683" s="20">
        <f t="shared" si="340"/>
        <v>2.3037214720000019E-4</v>
      </c>
      <c r="J1683" s="7">
        <f>IF($A1683="二本差勝",先鋒分析!$D$14,IF($A1683="一本差勝",先鋒分析!$D$15,IF($A1683="引き分け",先鋒分析!$D$16,IF($A1683="一本差負",先鋒分析!$D$17,先鋒分析!$D$18))))</f>
        <v>0.16000000000000003</v>
      </c>
      <c r="K1683" s="19">
        <f t="shared" si="341"/>
        <v>-1</v>
      </c>
      <c r="L1683" s="19">
        <f t="shared" si="342"/>
        <v>-2</v>
      </c>
      <c r="M1683" s="7">
        <f>IF($B1683="二本差勝",次鋒分析!$D$14,IF($B1683="一本差勝",次鋒分析!$D$15,IF($B1683="引き分け",次鋒分析!$D$16,IF($B1683="一本差負",次鋒分析!$D$17,次鋒分析!$D$18))))</f>
        <v>0.20800000000000002</v>
      </c>
      <c r="N1683" s="1">
        <f t="shared" si="343"/>
        <v>-1</v>
      </c>
      <c r="O1683" s="1">
        <f t="shared" si="344"/>
        <v>-1</v>
      </c>
      <c r="P1683" s="7">
        <f>IF($C1683="二本差勝",中堅分析!$D$14,IF($C1683="一本差勝",中堅分析!$D$15,IF($C1683="引き分け",中堅分析!$D$16,IF($C1683="一本差負",中堅分析!$D$17,中堅分析!$D$18))))</f>
        <v>0.20800000000000002</v>
      </c>
      <c r="Q1683" s="1">
        <f t="shared" si="345"/>
        <v>1</v>
      </c>
      <c r="R1683" s="1">
        <f t="shared" si="346"/>
        <v>1</v>
      </c>
      <c r="S1683" s="7">
        <f>IF($D1683="二本差勝",副将分析!$D$14,IF($D1683="一本差勝",副将分析!$D$15,IF($D1683="引き分け",副将分析!$D$16,IF($D1683="一本差負",副将分析!$D$17,副将分析!$D$18))))</f>
        <v>0.16000000000000003</v>
      </c>
      <c r="T1683" s="1">
        <f t="shared" si="347"/>
        <v>1</v>
      </c>
      <c r="U1683" s="1">
        <f t="shared" si="348"/>
        <v>2</v>
      </c>
      <c r="V1683" s="7">
        <f>IF($E1683="二本差勝",大将分析!$D$14,IF($E1683="一本差勝",大将分析!$D$15,IF($E1683="引き分け",大将分析!$D$16,IF($E1683="一本差負",大将分析!$D$17,大将分析!$D$18))))</f>
        <v>0.20800000000000002</v>
      </c>
      <c r="W1683" s="1">
        <f t="shared" si="349"/>
        <v>1</v>
      </c>
      <c r="X1683" s="1">
        <f t="shared" si="350"/>
        <v>1</v>
      </c>
    </row>
    <row r="1684" spans="1:24" x14ac:dyDescent="0.15">
      <c r="A1684" s="1" t="s">
        <v>42</v>
      </c>
      <c r="B1684" s="1" t="s">
        <v>42</v>
      </c>
      <c r="C1684" s="1" t="s">
        <v>39</v>
      </c>
      <c r="D1684" s="1" t="s">
        <v>39</v>
      </c>
      <c r="E1684" s="1" t="s">
        <v>40</v>
      </c>
      <c r="F1684" s="19">
        <f t="shared" si="338"/>
        <v>0</v>
      </c>
      <c r="G1684" s="19">
        <f t="shared" si="339"/>
        <v>0</v>
      </c>
      <c r="H1684" s="20">
        <f t="shared" si="340"/>
        <v>1.3631488000000013E-4</v>
      </c>
      <c r="J1684" s="7">
        <f>IF($A1684="二本差勝",先鋒分析!$D$14,IF($A1684="一本差勝",先鋒分析!$D$15,IF($A1684="引き分け",先鋒分析!$D$16,IF($A1684="一本差負",先鋒分析!$D$17,先鋒分析!$D$18))))</f>
        <v>0.16000000000000003</v>
      </c>
      <c r="K1684" s="19">
        <f t="shared" si="341"/>
        <v>-1</v>
      </c>
      <c r="L1684" s="19">
        <f t="shared" si="342"/>
        <v>-2</v>
      </c>
      <c r="M1684" s="7">
        <f>IF($B1684="二本差勝",次鋒分析!$D$14,IF($B1684="一本差勝",次鋒分析!$D$15,IF($B1684="引き分け",次鋒分析!$D$16,IF($B1684="一本差負",次鋒分析!$D$17,次鋒分析!$D$18))))</f>
        <v>0.16000000000000003</v>
      </c>
      <c r="N1684" s="1">
        <f t="shared" si="343"/>
        <v>-1</v>
      </c>
      <c r="O1684" s="1">
        <f t="shared" si="344"/>
        <v>-2</v>
      </c>
      <c r="P1684" s="7">
        <f>IF($C1684="二本差勝",中堅分析!$D$14,IF($C1684="一本差勝",中堅分析!$D$15,IF($C1684="引き分け",中堅分析!$D$16,IF($C1684="一本差負",中堅分析!$D$17,中堅分析!$D$18))))</f>
        <v>0.16000000000000003</v>
      </c>
      <c r="Q1684" s="1">
        <f t="shared" si="345"/>
        <v>1</v>
      </c>
      <c r="R1684" s="1">
        <f t="shared" si="346"/>
        <v>2</v>
      </c>
      <c r="S1684" s="7">
        <f>IF($D1684="二本差勝",副将分析!$D$14,IF($D1684="一本差勝",副将分析!$D$15,IF($D1684="引き分け",副将分析!$D$16,IF($D1684="一本差負",副将分析!$D$17,副将分析!$D$18))))</f>
        <v>0.16000000000000003</v>
      </c>
      <c r="T1684" s="1">
        <f t="shared" si="347"/>
        <v>1</v>
      </c>
      <c r="U1684" s="1">
        <f t="shared" si="348"/>
        <v>2</v>
      </c>
      <c r="V1684" s="7">
        <f>IF($E1684="二本差勝",大将分析!$D$14,IF($E1684="一本差勝",大将分析!$D$15,IF($E1684="引き分け",大将分析!$D$16,IF($E1684="一本差負",大将分析!$D$17,大将分析!$D$18))))</f>
        <v>0.20800000000000002</v>
      </c>
      <c r="W1684" s="1">
        <f t="shared" si="349"/>
        <v>1</v>
      </c>
      <c r="X1684" s="1">
        <f t="shared" si="350"/>
        <v>1</v>
      </c>
    </row>
    <row r="1685" spans="1:24" x14ac:dyDescent="0.15">
      <c r="A1685" s="1" t="s">
        <v>39</v>
      </c>
      <c r="B1685" s="1" t="s">
        <v>42</v>
      </c>
      <c r="C1685" s="1" t="s">
        <v>42</v>
      </c>
      <c r="D1685" s="1" t="s">
        <v>39</v>
      </c>
      <c r="E1685" s="1" t="s">
        <v>22</v>
      </c>
      <c r="F1685" s="19">
        <f t="shared" si="338"/>
        <v>0</v>
      </c>
      <c r="G1685" s="19">
        <f t="shared" si="339"/>
        <v>0</v>
      </c>
      <c r="H1685" s="20">
        <f t="shared" si="340"/>
        <v>1.7301504000000016E-4</v>
      </c>
      <c r="J1685" s="7">
        <f>IF($A1685="二本差勝",先鋒分析!$D$14,IF($A1685="一本差勝",先鋒分析!$D$15,IF($A1685="引き分け",先鋒分析!$D$16,IF($A1685="一本差負",先鋒分析!$D$17,先鋒分析!$D$18))))</f>
        <v>0.16000000000000003</v>
      </c>
      <c r="K1685" s="19">
        <f t="shared" si="341"/>
        <v>1</v>
      </c>
      <c r="L1685" s="19">
        <f t="shared" si="342"/>
        <v>2</v>
      </c>
      <c r="M1685" s="7">
        <f>IF($B1685="二本差勝",次鋒分析!$D$14,IF($B1685="一本差勝",次鋒分析!$D$15,IF($B1685="引き分け",次鋒分析!$D$16,IF($B1685="一本差負",次鋒分析!$D$17,次鋒分析!$D$18))))</f>
        <v>0.16000000000000003</v>
      </c>
      <c r="N1685" s="1">
        <f t="shared" si="343"/>
        <v>-1</v>
      </c>
      <c r="O1685" s="1">
        <f t="shared" si="344"/>
        <v>-2</v>
      </c>
      <c r="P1685" s="7">
        <f>IF($C1685="二本差勝",中堅分析!$D$14,IF($C1685="一本差勝",中堅分析!$D$15,IF($C1685="引き分け",中堅分析!$D$16,IF($C1685="一本差負",中堅分析!$D$17,中堅分析!$D$18))))</f>
        <v>0.16000000000000003</v>
      </c>
      <c r="Q1685" s="1">
        <f t="shared" si="345"/>
        <v>-1</v>
      </c>
      <c r="R1685" s="1">
        <f t="shared" si="346"/>
        <v>-2</v>
      </c>
      <c r="S1685" s="7">
        <f>IF($D1685="二本差勝",副将分析!$D$14,IF($D1685="一本差勝",副将分析!$D$15,IF($D1685="引き分け",副将分析!$D$16,IF($D1685="一本差負",副将分析!$D$17,副将分析!$D$18))))</f>
        <v>0.16000000000000003</v>
      </c>
      <c r="T1685" s="1">
        <f t="shared" si="347"/>
        <v>1</v>
      </c>
      <c r="U1685" s="1">
        <f t="shared" si="348"/>
        <v>2</v>
      </c>
      <c r="V1685" s="7">
        <f>IF($E1685="二本差勝",大将分析!$D$14,IF($E1685="一本差勝",大将分析!$D$15,IF($E1685="引き分け",大将分析!$D$16,IF($E1685="一本差負",大将分析!$D$17,大将分析!$D$18))))</f>
        <v>0.26400000000000001</v>
      </c>
      <c r="W1685" s="1">
        <f t="shared" si="349"/>
        <v>0</v>
      </c>
      <c r="X1685" s="1">
        <f t="shared" si="350"/>
        <v>0</v>
      </c>
    </row>
    <row r="1686" spans="1:24" x14ac:dyDescent="0.15">
      <c r="A1686" s="1" t="s">
        <v>40</v>
      </c>
      <c r="B1686" s="1" t="s">
        <v>41</v>
      </c>
      <c r="C1686" s="1" t="s">
        <v>42</v>
      </c>
      <c r="D1686" s="1" t="s">
        <v>39</v>
      </c>
      <c r="E1686" s="1" t="s">
        <v>22</v>
      </c>
      <c r="F1686" s="19">
        <f t="shared" si="338"/>
        <v>0</v>
      </c>
      <c r="G1686" s="19">
        <f t="shared" si="339"/>
        <v>0</v>
      </c>
      <c r="H1686" s="20">
        <f t="shared" si="340"/>
        <v>2.9239541760000024E-4</v>
      </c>
      <c r="J1686" s="7">
        <f>IF($A1686="二本差勝",先鋒分析!$D$14,IF($A1686="一本差勝",先鋒分析!$D$15,IF($A1686="引き分け",先鋒分析!$D$16,IF($A1686="一本差負",先鋒分析!$D$17,先鋒分析!$D$18))))</f>
        <v>0.20800000000000002</v>
      </c>
      <c r="K1686" s="19">
        <f t="shared" si="341"/>
        <v>1</v>
      </c>
      <c r="L1686" s="19">
        <f t="shared" si="342"/>
        <v>1</v>
      </c>
      <c r="M1686" s="7">
        <f>IF($B1686="二本差勝",次鋒分析!$D$14,IF($B1686="一本差勝",次鋒分析!$D$15,IF($B1686="引き分け",次鋒分析!$D$16,IF($B1686="一本差負",次鋒分析!$D$17,次鋒分析!$D$18))))</f>
        <v>0.20800000000000002</v>
      </c>
      <c r="N1686" s="1">
        <f t="shared" si="343"/>
        <v>-1</v>
      </c>
      <c r="O1686" s="1">
        <f t="shared" si="344"/>
        <v>-1</v>
      </c>
      <c r="P1686" s="7">
        <f>IF($C1686="二本差勝",中堅分析!$D$14,IF($C1686="一本差勝",中堅分析!$D$15,IF($C1686="引き分け",中堅分析!$D$16,IF($C1686="一本差負",中堅分析!$D$17,中堅分析!$D$18))))</f>
        <v>0.16000000000000003</v>
      </c>
      <c r="Q1686" s="1">
        <f t="shared" si="345"/>
        <v>-1</v>
      </c>
      <c r="R1686" s="1">
        <f t="shared" si="346"/>
        <v>-2</v>
      </c>
      <c r="S1686" s="7">
        <f>IF($D1686="二本差勝",副将分析!$D$14,IF($D1686="一本差勝",副将分析!$D$15,IF($D1686="引き分け",副将分析!$D$16,IF($D1686="一本差負",副将分析!$D$17,副将分析!$D$18))))</f>
        <v>0.16000000000000003</v>
      </c>
      <c r="T1686" s="1">
        <f t="shared" si="347"/>
        <v>1</v>
      </c>
      <c r="U1686" s="1">
        <f t="shared" si="348"/>
        <v>2</v>
      </c>
      <c r="V1686" s="7">
        <f>IF($E1686="二本差勝",大将分析!$D$14,IF($E1686="一本差勝",大将分析!$D$15,IF($E1686="引き分け",大将分析!$D$16,IF($E1686="一本差負",大将分析!$D$17,大将分析!$D$18))))</f>
        <v>0.26400000000000001</v>
      </c>
      <c r="W1686" s="1">
        <f t="shared" si="349"/>
        <v>0</v>
      </c>
      <c r="X1686" s="1">
        <f t="shared" si="350"/>
        <v>0</v>
      </c>
    </row>
    <row r="1687" spans="1:24" x14ac:dyDescent="0.15">
      <c r="A1687" s="1" t="s">
        <v>40</v>
      </c>
      <c r="B1687" s="1" t="s">
        <v>42</v>
      </c>
      <c r="C1687" s="1" t="s">
        <v>41</v>
      </c>
      <c r="D1687" s="1" t="s">
        <v>39</v>
      </c>
      <c r="E1687" s="1" t="s">
        <v>22</v>
      </c>
      <c r="F1687" s="19">
        <f t="shared" si="338"/>
        <v>0</v>
      </c>
      <c r="G1687" s="19">
        <f t="shared" si="339"/>
        <v>0</v>
      </c>
      <c r="H1687" s="20">
        <f t="shared" si="340"/>
        <v>2.9239541760000024E-4</v>
      </c>
      <c r="J1687" s="7">
        <f>IF($A1687="二本差勝",先鋒分析!$D$14,IF($A1687="一本差勝",先鋒分析!$D$15,IF($A1687="引き分け",先鋒分析!$D$16,IF($A1687="一本差負",先鋒分析!$D$17,先鋒分析!$D$18))))</f>
        <v>0.20800000000000002</v>
      </c>
      <c r="K1687" s="19">
        <f t="shared" si="341"/>
        <v>1</v>
      </c>
      <c r="L1687" s="19">
        <f t="shared" si="342"/>
        <v>1</v>
      </c>
      <c r="M1687" s="7">
        <f>IF($B1687="二本差勝",次鋒分析!$D$14,IF($B1687="一本差勝",次鋒分析!$D$15,IF($B1687="引き分け",次鋒分析!$D$16,IF($B1687="一本差負",次鋒分析!$D$17,次鋒分析!$D$18))))</f>
        <v>0.16000000000000003</v>
      </c>
      <c r="N1687" s="1">
        <f t="shared" si="343"/>
        <v>-1</v>
      </c>
      <c r="O1687" s="1">
        <f t="shared" si="344"/>
        <v>-2</v>
      </c>
      <c r="P1687" s="7">
        <f>IF($C1687="二本差勝",中堅分析!$D$14,IF($C1687="一本差勝",中堅分析!$D$15,IF($C1687="引き分け",中堅分析!$D$16,IF($C1687="一本差負",中堅分析!$D$17,中堅分析!$D$18))))</f>
        <v>0.20800000000000002</v>
      </c>
      <c r="Q1687" s="1">
        <f t="shared" si="345"/>
        <v>-1</v>
      </c>
      <c r="R1687" s="1">
        <f t="shared" si="346"/>
        <v>-1</v>
      </c>
      <c r="S1687" s="7">
        <f>IF($D1687="二本差勝",副将分析!$D$14,IF($D1687="一本差勝",副将分析!$D$15,IF($D1687="引き分け",副将分析!$D$16,IF($D1687="一本差負",副将分析!$D$17,副将分析!$D$18))))</f>
        <v>0.16000000000000003</v>
      </c>
      <c r="T1687" s="1">
        <f t="shared" si="347"/>
        <v>1</v>
      </c>
      <c r="U1687" s="1">
        <f t="shared" si="348"/>
        <v>2</v>
      </c>
      <c r="V1687" s="7">
        <f>IF($E1687="二本差勝",大将分析!$D$14,IF($E1687="一本差勝",大将分析!$D$15,IF($E1687="引き分け",大将分析!$D$16,IF($E1687="一本差負",大将分析!$D$17,大将分析!$D$18))))</f>
        <v>0.26400000000000001</v>
      </c>
      <c r="W1687" s="1">
        <f t="shared" si="349"/>
        <v>0</v>
      </c>
      <c r="X1687" s="1">
        <f t="shared" si="350"/>
        <v>0</v>
      </c>
    </row>
    <row r="1688" spans="1:24" x14ac:dyDescent="0.15">
      <c r="A1688" s="1" t="s">
        <v>22</v>
      </c>
      <c r="B1688" s="1" t="s">
        <v>22</v>
      </c>
      <c r="C1688" s="1" t="s">
        <v>42</v>
      </c>
      <c r="D1688" s="1" t="s">
        <v>39</v>
      </c>
      <c r="E1688" s="1" t="s">
        <v>22</v>
      </c>
      <c r="F1688" s="19">
        <f t="shared" si="338"/>
        <v>0</v>
      </c>
      <c r="G1688" s="19">
        <f t="shared" si="339"/>
        <v>0</v>
      </c>
      <c r="H1688" s="20">
        <f t="shared" si="340"/>
        <v>4.7103344640000034E-4</v>
      </c>
      <c r="J1688" s="7">
        <f>IF($A1688="二本差勝",先鋒分析!$D$14,IF($A1688="一本差勝",先鋒分析!$D$15,IF($A1688="引き分け",先鋒分析!$D$16,IF($A1688="一本差負",先鋒分析!$D$17,先鋒分析!$D$18))))</f>
        <v>0.26400000000000001</v>
      </c>
      <c r="K1688" s="19">
        <f t="shared" si="341"/>
        <v>0</v>
      </c>
      <c r="L1688" s="19">
        <f t="shared" si="342"/>
        <v>0</v>
      </c>
      <c r="M1688" s="7">
        <f>IF($B1688="二本差勝",次鋒分析!$D$14,IF($B1688="一本差勝",次鋒分析!$D$15,IF($B1688="引き分け",次鋒分析!$D$16,IF($B1688="一本差負",次鋒分析!$D$17,次鋒分析!$D$18))))</f>
        <v>0.26400000000000001</v>
      </c>
      <c r="N1688" s="1">
        <f t="shared" si="343"/>
        <v>0</v>
      </c>
      <c r="O1688" s="1">
        <f t="shared" si="344"/>
        <v>0</v>
      </c>
      <c r="P1688" s="7">
        <f>IF($C1688="二本差勝",中堅分析!$D$14,IF($C1688="一本差勝",中堅分析!$D$15,IF($C1688="引き分け",中堅分析!$D$16,IF($C1688="一本差負",中堅分析!$D$17,中堅分析!$D$18))))</f>
        <v>0.16000000000000003</v>
      </c>
      <c r="Q1688" s="1">
        <f t="shared" si="345"/>
        <v>-1</v>
      </c>
      <c r="R1688" s="1">
        <f t="shared" si="346"/>
        <v>-2</v>
      </c>
      <c r="S1688" s="7">
        <f>IF($D1688="二本差勝",副将分析!$D$14,IF($D1688="一本差勝",副将分析!$D$15,IF($D1688="引き分け",副将分析!$D$16,IF($D1688="一本差負",副将分析!$D$17,副将分析!$D$18))))</f>
        <v>0.16000000000000003</v>
      </c>
      <c r="T1688" s="1">
        <f t="shared" si="347"/>
        <v>1</v>
      </c>
      <c r="U1688" s="1">
        <f t="shared" si="348"/>
        <v>2</v>
      </c>
      <c r="V1688" s="7">
        <f>IF($E1688="二本差勝",大将分析!$D$14,IF($E1688="一本差勝",大将分析!$D$15,IF($E1688="引き分け",大将分析!$D$16,IF($E1688="一本差負",大将分析!$D$17,大将分析!$D$18))))</f>
        <v>0.26400000000000001</v>
      </c>
      <c r="W1688" s="1">
        <f t="shared" si="349"/>
        <v>0</v>
      </c>
      <c r="X1688" s="1">
        <f t="shared" si="350"/>
        <v>0</v>
      </c>
    </row>
    <row r="1689" spans="1:24" x14ac:dyDescent="0.15">
      <c r="A1689" s="1" t="s">
        <v>22</v>
      </c>
      <c r="B1689" s="1" t="s">
        <v>42</v>
      </c>
      <c r="C1689" s="1" t="s">
        <v>22</v>
      </c>
      <c r="D1689" s="1" t="s">
        <v>39</v>
      </c>
      <c r="E1689" s="1" t="s">
        <v>22</v>
      </c>
      <c r="F1689" s="19">
        <f t="shared" si="338"/>
        <v>0</v>
      </c>
      <c r="G1689" s="19">
        <f t="shared" si="339"/>
        <v>0</v>
      </c>
      <c r="H1689" s="20">
        <f t="shared" si="340"/>
        <v>4.7103344640000034E-4</v>
      </c>
      <c r="J1689" s="7">
        <f>IF($A1689="二本差勝",先鋒分析!$D$14,IF($A1689="一本差勝",先鋒分析!$D$15,IF($A1689="引き分け",先鋒分析!$D$16,IF($A1689="一本差負",先鋒分析!$D$17,先鋒分析!$D$18))))</f>
        <v>0.26400000000000001</v>
      </c>
      <c r="K1689" s="19">
        <f t="shared" si="341"/>
        <v>0</v>
      </c>
      <c r="L1689" s="19">
        <f t="shared" si="342"/>
        <v>0</v>
      </c>
      <c r="M1689" s="7">
        <f>IF($B1689="二本差勝",次鋒分析!$D$14,IF($B1689="一本差勝",次鋒分析!$D$15,IF($B1689="引き分け",次鋒分析!$D$16,IF($B1689="一本差負",次鋒分析!$D$17,次鋒分析!$D$18))))</f>
        <v>0.16000000000000003</v>
      </c>
      <c r="N1689" s="1">
        <f t="shared" si="343"/>
        <v>-1</v>
      </c>
      <c r="O1689" s="1">
        <f t="shared" si="344"/>
        <v>-2</v>
      </c>
      <c r="P1689" s="7">
        <f>IF($C1689="二本差勝",中堅分析!$D$14,IF($C1689="一本差勝",中堅分析!$D$15,IF($C1689="引き分け",中堅分析!$D$16,IF($C1689="一本差負",中堅分析!$D$17,中堅分析!$D$18))))</f>
        <v>0.26400000000000001</v>
      </c>
      <c r="Q1689" s="1">
        <f t="shared" si="345"/>
        <v>0</v>
      </c>
      <c r="R1689" s="1">
        <f t="shared" si="346"/>
        <v>0</v>
      </c>
      <c r="S1689" s="7">
        <f>IF($D1689="二本差勝",副将分析!$D$14,IF($D1689="一本差勝",副将分析!$D$15,IF($D1689="引き分け",副将分析!$D$16,IF($D1689="一本差負",副将分析!$D$17,副将分析!$D$18))))</f>
        <v>0.16000000000000003</v>
      </c>
      <c r="T1689" s="1">
        <f t="shared" si="347"/>
        <v>1</v>
      </c>
      <c r="U1689" s="1">
        <f t="shared" si="348"/>
        <v>2</v>
      </c>
      <c r="V1689" s="7">
        <f>IF($E1689="二本差勝",大将分析!$D$14,IF($E1689="一本差勝",大将分析!$D$15,IF($E1689="引き分け",大将分析!$D$16,IF($E1689="一本差負",大将分析!$D$17,大将分析!$D$18))))</f>
        <v>0.26400000000000001</v>
      </c>
      <c r="W1689" s="1">
        <f t="shared" si="349"/>
        <v>0</v>
      </c>
      <c r="X1689" s="1">
        <f t="shared" si="350"/>
        <v>0</v>
      </c>
    </row>
    <row r="1690" spans="1:24" x14ac:dyDescent="0.15">
      <c r="A1690" s="1" t="s">
        <v>41</v>
      </c>
      <c r="B1690" s="1" t="s">
        <v>40</v>
      </c>
      <c r="C1690" s="1" t="s">
        <v>42</v>
      </c>
      <c r="D1690" s="1" t="s">
        <v>39</v>
      </c>
      <c r="E1690" s="1" t="s">
        <v>22</v>
      </c>
      <c r="F1690" s="19">
        <f t="shared" si="338"/>
        <v>0</v>
      </c>
      <c r="G1690" s="19">
        <f t="shared" si="339"/>
        <v>0</v>
      </c>
      <c r="H1690" s="20">
        <f t="shared" si="340"/>
        <v>2.9239541760000024E-4</v>
      </c>
      <c r="J1690" s="7">
        <f>IF($A1690="二本差勝",先鋒分析!$D$14,IF($A1690="一本差勝",先鋒分析!$D$15,IF($A1690="引き分け",先鋒分析!$D$16,IF($A1690="一本差負",先鋒分析!$D$17,先鋒分析!$D$18))))</f>
        <v>0.20800000000000002</v>
      </c>
      <c r="K1690" s="19">
        <f t="shared" si="341"/>
        <v>-1</v>
      </c>
      <c r="L1690" s="19">
        <f t="shared" si="342"/>
        <v>-1</v>
      </c>
      <c r="M1690" s="7">
        <f>IF($B1690="二本差勝",次鋒分析!$D$14,IF($B1690="一本差勝",次鋒分析!$D$15,IF($B1690="引き分け",次鋒分析!$D$16,IF($B1690="一本差負",次鋒分析!$D$17,次鋒分析!$D$18))))</f>
        <v>0.20800000000000002</v>
      </c>
      <c r="N1690" s="1">
        <f t="shared" si="343"/>
        <v>1</v>
      </c>
      <c r="O1690" s="1">
        <f t="shared" si="344"/>
        <v>1</v>
      </c>
      <c r="P1690" s="7">
        <f>IF($C1690="二本差勝",中堅分析!$D$14,IF($C1690="一本差勝",中堅分析!$D$15,IF($C1690="引き分け",中堅分析!$D$16,IF($C1690="一本差負",中堅分析!$D$17,中堅分析!$D$18))))</f>
        <v>0.16000000000000003</v>
      </c>
      <c r="Q1690" s="1">
        <f t="shared" si="345"/>
        <v>-1</v>
      </c>
      <c r="R1690" s="1">
        <f t="shared" si="346"/>
        <v>-2</v>
      </c>
      <c r="S1690" s="7">
        <f>IF($D1690="二本差勝",副将分析!$D$14,IF($D1690="一本差勝",副将分析!$D$15,IF($D1690="引き分け",副将分析!$D$16,IF($D1690="一本差負",副将分析!$D$17,副将分析!$D$18))))</f>
        <v>0.16000000000000003</v>
      </c>
      <c r="T1690" s="1">
        <f t="shared" si="347"/>
        <v>1</v>
      </c>
      <c r="U1690" s="1">
        <f t="shared" si="348"/>
        <v>2</v>
      </c>
      <c r="V1690" s="7">
        <f>IF($E1690="二本差勝",大将分析!$D$14,IF($E1690="一本差勝",大将分析!$D$15,IF($E1690="引き分け",大将分析!$D$16,IF($E1690="一本差負",大将分析!$D$17,大将分析!$D$18))))</f>
        <v>0.26400000000000001</v>
      </c>
      <c r="W1690" s="1">
        <f t="shared" si="349"/>
        <v>0</v>
      </c>
      <c r="X1690" s="1">
        <f t="shared" si="350"/>
        <v>0</v>
      </c>
    </row>
    <row r="1691" spans="1:24" x14ac:dyDescent="0.15">
      <c r="A1691" s="1" t="s">
        <v>41</v>
      </c>
      <c r="B1691" s="1" t="s">
        <v>42</v>
      </c>
      <c r="C1691" s="1" t="s">
        <v>40</v>
      </c>
      <c r="D1691" s="1" t="s">
        <v>39</v>
      </c>
      <c r="E1691" s="1" t="s">
        <v>22</v>
      </c>
      <c r="F1691" s="19">
        <f t="shared" si="338"/>
        <v>0</v>
      </c>
      <c r="G1691" s="19">
        <f t="shared" si="339"/>
        <v>0</v>
      </c>
      <c r="H1691" s="20">
        <f t="shared" si="340"/>
        <v>2.9239541760000024E-4</v>
      </c>
      <c r="J1691" s="7">
        <f>IF($A1691="二本差勝",先鋒分析!$D$14,IF($A1691="一本差勝",先鋒分析!$D$15,IF($A1691="引き分け",先鋒分析!$D$16,IF($A1691="一本差負",先鋒分析!$D$17,先鋒分析!$D$18))))</f>
        <v>0.20800000000000002</v>
      </c>
      <c r="K1691" s="19">
        <f t="shared" si="341"/>
        <v>-1</v>
      </c>
      <c r="L1691" s="19">
        <f t="shared" si="342"/>
        <v>-1</v>
      </c>
      <c r="M1691" s="7">
        <f>IF($B1691="二本差勝",次鋒分析!$D$14,IF($B1691="一本差勝",次鋒分析!$D$15,IF($B1691="引き分け",次鋒分析!$D$16,IF($B1691="一本差負",次鋒分析!$D$17,次鋒分析!$D$18))))</f>
        <v>0.16000000000000003</v>
      </c>
      <c r="N1691" s="1">
        <f t="shared" si="343"/>
        <v>-1</v>
      </c>
      <c r="O1691" s="1">
        <f t="shared" si="344"/>
        <v>-2</v>
      </c>
      <c r="P1691" s="7">
        <f>IF($C1691="二本差勝",中堅分析!$D$14,IF($C1691="一本差勝",中堅分析!$D$15,IF($C1691="引き分け",中堅分析!$D$16,IF($C1691="一本差負",中堅分析!$D$17,中堅分析!$D$18))))</f>
        <v>0.20800000000000002</v>
      </c>
      <c r="Q1691" s="1">
        <f t="shared" si="345"/>
        <v>1</v>
      </c>
      <c r="R1691" s="1">
        <f t="shared" si="346"/>
        <v>1</v>
      </c>
      <c r="S1691" s="7">
        <f>IF($D1691="二本差勝",副将分析!$D$14,IF($D1691="一本差勝",副将分析!$D$15,IF($D1691="引き分け",副将分析!$D$16,IF($D1691="一本差負",副将分析!$D$17,副将分析!$D$18))))</f>
        <v>0.16000000000000003</v>
      </c>
      <c r="T1691" s="1">
        <f t="shared" si="347"/>
        <v>1</v>
      </c>
      <c r="U1691" s="1">
        <f t="shared" si="348"/>
        <v>2</v>
      </c>
      <c r="V1691" s="7">
        <f>IF($E1691="二本差勝",大将分析!$D$14,IF($E1691="一本差勝",大将分析!$D$15,IF($E1691="引き分け",大将分析!$D$16,IF($E1691="一本差負",大将分析!$D$17,大将分析!$D$18))))</f>
        <v>0.26400000000000001</v>
      </c>
      <c r="W1691" s="1">
        <f t="shared" si="349"/>
        <v>0</v>
      </c>
      <c r="X1691" s="1">
        <f t="shared" si="350"/>
        <v>0</v>
      </c>
    </row>
    <row r="1692" spans="1:24" x14ac:dyDescent="0.15">
      <c r="A1692" s="1" t="s">
        <v>42</v>
      </c>
      <c r="B1692" s="1" t="s">
        <v>39</v>
      </c>
      <c r="C1692" s="1" t="s">
        <v>42</v>
      </c>
      <c r="D1692" s="1" t="s">
        <v>39</v>
      </c>
      <c r="E1692" s="1" t="s">
        <v>22</v>
      </c>
      <c r="F1692" s="19">
        <f t="shared" si="338"/>
        <v>0</v>
      </c>
      <c r="G1692" s="19">
        <f t="shared" si="339"/>
        <v>0</v>
      </c>
      <c r="H1692" s="20">
        <f t="shared" si="340"/>
        <v>1.7301504000000016E-4</v>
      </c>
      <c r="J1692" s="7">
        <f>IF($A1692="二本差勝",先鋒分析!$D$14,IF($A1692="一本差勝",先鋒分析!$D$15,IF($A1692="引き分け",先鋒分析!$D$16,IF($A1692="一本差負",先鋒分析!$D$17,先鋒分析!$D$18))))</f>
        <v>0.16000000000000003</v>
      </c>
      <c r="K1692" s="19">
        <f t="shared" si="341"/>
        <v>-1</v>
      </c>
      <c r="L1692" s="19">
        <f t="shared" si="342"/>
        <v>-2</v>
      </c>
      <c r="M1692" s="7">
        <f>IF($B1692="二本差勝",次鋒分析!$D$14,IF($B1692="一本差勝",次鋒分析!$D$15,IF($B1692="引き分け",次鋒分析!$D$16,IF($B1692="一本差負",次鋒分析!$D$17,次鋒分析!$D$18))))</f>
        <v>0.16000000000000003</v>
      </c>
      <c r="N1692" s="1">
        <f t="shared" si="343"/>
        <v>1</v>
      </c>
      <c r="O1692" s="1">
        <f t="shared" si="344"/>
        <v>2</v>
      </c>
      <c r="P1692" s="7">
        <f>IF($C1692="二本差勝",中堅分析!$D$14,IF($C1692="一本差勝",中堅分析!$D$15,IF($C1692="引き分け",中堅分析!$D$16,IF($C1692="一本差負",中堅分析!$D$17,中堅分析!$D$18))))</f>
        <v>0.16000000000000003</v>
      </c>
      <c r="Q1692" s="1">
        <f t="shared" si="345"/>
        <v>-1</v>
      </c>
      <c r="R1692" s="1">
        <f t="shared" si="346"/>
        <v>-2</v>
      </c>
      <c r="S1692" s="7">
        <f>IF($D1692="二本差勝",副将分析!$D$14,IF($D1692="一本差勝",副将分析!$D$15,IF($D1692="引き分け",副将分析!$D$16,IF($D1692="一本差負",副将分析!$D$17,副将分析!$D$18))))</f>
        <v>0.16000000000000003</v>
      </c>
      <c r="T1692" s="1">
        <f t="shared" si="347"/>
        <v>1</v>
      </c>
      <c r="U1692" s="1">
        <f t="shared" si="348"/>
        <v>2</v>
      </c>
      <c r="V1692" s="7">
        <f>IF($E1692="二本差勝",大将分析!$D$14,IF($E1692="一本差勝",大将分析!$D$15,IF($E1692="引き分け",大将分析!$D$16,IF($E1692="一本差負",大将分析!$D$17,大将分析!$D$18))))</f>
        <v>0.26400000000000001</v>
      </c>
      <c r="W1692" s="1">
        <f t="shared" si="349"/>
        <v>0</v>
      </c>
      <c r="X1692" s="1">
        <f t="shared" si="350"/>
        <v>0</v>
      </c>
    </row>
    <row r="1693" spans="1:24" x14ac:dyDescent="0.15">
      <c r="A1693" s="1" t="s">
        <v>42</v>
      </c>
      <c r="B1693" s="1" t="s">
        <v>40</v>
      </c>
      <c r="C1693" s="1" t="s">
        <v>41</v>
      </c>
      <c r="D1693" s="1" t="s">
        <v>39</v>
      </c>
      <c r="E1693" s="1" t="s">
        <v>22</v>
      </c>
      <c r="F1693" s="19">
        <f t="shared" si="338"/>
        <v>0</v>
      </c>
      <c r="G1693" s="19">
        <f t="shared" si="339"/>
        <v>0</v>
      </c>
      <c r="H1693" s="20">
        <f t="shared" si="340"/>
        <v>2.9239541760000024E-4</v>
      </c>
      <c r="J1693" s="7">
        <f>IF($A1693="二本差勝",先鋒分析!$D$14,IF($A1693="一本差勝",先鋒分析!$D$15,IF($A1693="引き分け",先鋒分析!$D$16,IF($A1693="一本差負",先鋒分析!$D$17,先鋒分析!$D$18))))</f>
        <v>0.16000000000000003</v>
      </c>
      <c r="K1693" s="19">
        <f t="shared" si="341"/>
        <v>-1</v>
      </c>
      <c r="L1693" s="19">
        <f t="shared" si="342"/>
        <v>-2</v>
      </c>
      <c r="M1693" s="7">
        <f>IF($B1693="二本差勝",次鋒分析!$D$14,IF($B1693="一本差勝",次鋒分析!$D$15,IF($B1693="引き分け",次鋒分析!$D$16,IF($B1693="一本差負",次鋒分析!$D$17,次鋒分析!$D$18))))</f>
        <v>0.20800000000000002</v>
      </c>
      <c r="N1693" s="1">
        <f t="shared" si="343"/>
        <v>1</v>
      </c>
      <c r="O1693" s="1">
        <f t="shared" si="344"/>
        <v>1</v>
      </c>
      <c r="P1693" s="7">
        <f>IF($C1693="二本差勝",中堅分析!$D$14,IF($C1693="一本差勝",中堅分析!$D$15,IF($C1693="引き分け",中堅分析!$D$16,IF($C1693="一本差負",中堅分析!$D$17,中堅分析!$D$18))))</f>
        <v>0.20800000000000002</v>
      </c>
      <c r="Q1693" s="1">
        <f t="shared" si="345"/>
        <v>-1</v>
      </c>
      <c r="R1693" s="1">
        <f t="shared" si="346"/>
        <v>-1</v>
      </c>
      <c r="S1693" s="7">
        <f>IF($D1693="二本差勝",副将分析!$D$14,IF($D1693="一本差勝",副将分析!$D$15,IF($D1693="引き分け",副将分析!$D$16,IF($D1693="一本差負",副将分析!$D$17,副将分析!$D$18))))</f>
        <v>0.16000000000000003</v>
      </c>
      <c r="T1693" s="1">
        <f t="shared" si="347"/>
        <v>1</v>
      </c>
      <c r="U1693" s="1">
        <f t="shared" si="348"/>
        <v>2</v>
      </c>
      <c r="V1693" s="7">
        <f>IF($E1693="二本差勝",大将分析!$D$14,IF($E1693="一本差勝",大将分析!$D$15,IF($E1693="引き分け",大将分析!$D$16,IF($E1693="一本差負",大将分析!$D$17,大将分析!$D$18))))</f>
        <v>0.26400000000000001</v>
      </c>
      <c r="W1693" s="1">
        <f t="shared" si="349"/>
        <v>0</v>
      </c>
      <c r="X1693" s="1">
        <f t="shared" si="350"/>
        <v>0</v>
      </c>
    </row>
    <row r="1694" spans="1:24" x14ac:dyDescent="0.15">
      <c r="A1694" s="1" t="s">
        <v>42</v>
      </c>
      <c r="B1694" s="1" t="s">
        <v>22</v>
      </c>
      <c r="C1694" s="1" t="s">
        <v>22</v>
      </c>
      <c r="D1694" s="1" t="s">
        <v>39</v>
      </c>
      <c r="E1694" s="1" t="s">
        <v>22</v>
      </c>
      <c r="F1694" s="19">
        <f t="shared" si="338"/>
        <v>0</v>
      </c>
      <c r="G1694" s="19">
        <f t="shared" si="339"/>
        <v>0</v>
      </c>
      <c r="H1694" s="20">
        <f t="shared" si="340"/>
        <v>4.7103344640000034E-4</v>
      </c>
      <c r="J1694" s="7">
        <f>IF($A1694="二本差勝",先鋒分析!$D$14,IF($A1694="一本差勝",先鋒分析!$D$15,IF($A1694="引き分け",先鋒分析!$D$16,IF($A1694="一本差負",先鋒分析!$D$17,先鋒分析!$D$18))))</f>
        <v>0.16000000000000003</v>
      </c>
      <c r="K1694" s="19">
        <f t="shared" si="341"/>
        <v>-1</v>
      </c>
      <c r="L1694" s="19">
        <f t="shared" si="342"/>
        <v>-2</v>
      </c>
      <c r="M1694" s="7">
        <f>IF($B1694="二本差勝",次鋒分析!$D$14,IF($B1694="一本差勝",次鋒分析!$D$15,IF($B1694="引き分け",次鋒分析!$D$16,IF($B1694="一本差負",次鋒分析!$D$17,次鋒分析!$D$18))))</f>
        <v>0.26400000000000001</v>
      </c>
      <c r="N1694" s="1">
        <f t="shared" si="343"/>
        <v>0</v>
      </c>
      <c r="O1694" s="1">
        <f t="shared" si="344"/>
        <v>0</v>
      </c>
      <c r="P1694" s="7">
        <f>IF($C1694="二本差勝",中堅分析!$D$14,IF($C1694="一本差勝",中堅分析!$D$15,IF($C1694="引き分け",中堅分析!$D$16,IF($C1694="一本差負",中堅分析!$D$17,中堅分析!$D$18))))</f>
        <v>0.26400000000000001</v>
      </c>
      <c r="Q1694" s="1">
        <f t="shared" si="345"/>
        <v>0</v>
      </c>
      <c r="R1694" s="1">
        <f t="shared" si="346"/>
        <v>0</v>
      </c>
      <c r="S1694" s="7">
        <f>IF($D1694="二本差勝",副将分析!$D$14,IF($D1694="一本差勝",副将分析!$D$15,IF($D1694="引き分け",副将分析!$D$16,IF($D1694="一本差負",副将分析!$D$17,副将分析!$D$18))))</f>
        <v>0.16000000000000003</v>
      </c>
      <c r="T1694" s="1">
        <f t="shared" si="347"/>
        <v>1</v>
      </c>
      <c r="U1694" s="1">
        <f t="shared" si="348"/>
        <v>2</v>
      </c>
      <c r="V1694" s="7">
        <f>IF($E1694="二本差勝",大将分析!$D$14,IF($E1694="一本差勝",大将分析!$D$15,IF($E1694="引き分け",大将分析!$D$16,IF($E1694="一本差負",大将分析!$D$17,大将分析!$D$18))))</f>
        <v>0.26400000000000001</v>
      </c>
      <c r="W1694" s="1">
        <f t="shared" si="349"/>
        <v>0</v>
      </c>
      <c r="X1694" s="1">
        <f t="shared" si="350"/>
        <v>0</v>
      </c>
    </row>
    <row r="1695" spans="1:24" x14ac:dyDescent="0.15">
      <c r="A1695" s="1" t="s">
        <v>42</v>
      </c>
      <c r="B1695" s="1" t="s">
        <v>41</v>
      </c>
      <c r="C1695" s="1" t="s">
        <v>40</v>
      </c>
      <c r="D1695" s="1" t="s">
        <v>39</v>
      </c>
      <c r="E1695" s="1" t="s">
        <v>22</v>
      </c>
      <c r="F1695" s="19">
        <f t="shared" si="338"/>
        <v>0</v>
      </c>
      <c r="G1695" s="19">
        <f t="shared" si="339"/>
        <v>0</v>
      </c>
      <c r="H1695" s="20">
        <f t="shared" si="340"/>
        <v>2.9239541760000024E-4</v>
      </c>
      <c r="J1695" s="7">
        <f>IF($A1695="二本差勝",先鋒分析!$D$14,IF($A1695="一本差勝",先鋒分析!$D$15,IF($A1695="引き分け",先鋒分析!$D$16,IF($A1695="一本差負",先鋒分析!$D$17,先鋒分析!$D$18))))</f>
        <v>0.16000000000000003</v>
      </c>
      <c r="K1695" s="19">
        <f t="shared" si="341"/>
        <v>-1</v>
      </c>
      <c r="L1695" s="19">
        <f t="shared" si="342"/>
        <v>-2</v>
      </c>
      <c r="M1695" s="7">
        <f>IF($B1695="二本差勝",次鋒分析!$D$14,IF($B1695="一本差勝",次鋒分析!$D$15,IF($B1695="引き分け",次鋒分析!$D$16,IF($B1695="一本差負",次鋒分析!$D$17,次鋒分析!$D$18))))</f>
        <v>0.20800000000000002</v>
      </c>
      <c r="N1695" s="1">
        <f t="shared" si="343"/>
        <v>-1</v>
      </c>
      <c r="O1695" s="1">
        <f t="shared" si="344"/>
        <v>-1</v>
      </c>
      <c r="P1695" s="7">
        <f>IF($C1695="二本差勝",中堅分析!$D$14,IF($C1695="一本差勝",中堅分析!$D$15,IF($C1695="引き分け",中堅分析!$D$16,IF($C1695="一本差負",中堅分析!$D$17,中堅分析!$D$18))))</f>
        <v>0.20800000000000002</v>
      </c>
      <c r="Q1695" s="1">
        <f t="shared" si="345"/>
        <v>1</v>
      </c>
      <c r="R1695" s="1">
        <f t="shared" si="346"/>
        <v>1</v>
      </c>
      <c r="S1695" s="7">
        <f>IF($D1695="二本差勝",副将分析!$D$14,IF($D1695="一本差勝",副将分析!$D$15,IF($D1695="引き分け",副将分析!$D$16,IF($D1695="一本差負",副将分析!$D$17,副将分析!$D$18))))</f>
        <v>0.16000000000000003</v>
      </c>
      <c r="T1695" s="1">
        <f t="shared" si="347"/>
        <v>1</v>
      </c>
      <c r="U1695" s="1">
        <f t="shared" si="348"/>
        <v>2</v>
      </c>
      <c r="V1695" s="7">
        <f>IF($E1695="二本差勝",大将分析!$D$14,IF($E1695="一本差勝",大将分析!$D$15,IF($E1695="引き分け",大将分析!$D$16,IF($E1695="一本差負",大将分析!$D$17,大将分析!$D$18))))</f>
        <v>0.26400000000000001</v>
      </c>
      <c r="W1695" s="1">
        <f t="shared" si="349"/>
        <v>0</v>
      </c>
      <c r="X1695" s="1">
        <f t="shared" si="350"/>
        <v>0</v>
      </c>
    </row>
    <row r="1696" spans="1:24" x14ac:dyDescent="0.15">
      <c r="A1696" s="1" t="s">
        <v>42</v>
      </c>
      <c r="B1696" s="1" t="s">
        <v>42</v>
      </c>
      <c r="C1696" s="1" t="s">
        <v>39</v>
      </c>
      <c r="D1696" s="1" t="s">
        <v>39</v>
      </c>
      <c r="E1696" s="1" t="s">
        <v>22</v>
      </c>
      <c r="F1696" s="19">
        <f t="shared" si="338"/>
        <v>0</v>
      </c>
      <c r="G1696" s="19">
        <f t="shared" si="339"/>
        <v>0</v>
      </c>
      <c r="H1696" s="20">
        <f t="shared" si="340"/>
        <v>1.7301504000000016E-4</v>
      </c>
      <c r="J1696" s="7">
        <f>IF($A1696="二本差勝",先鋒分析!$D$14,IF($A1696="一本差勝",先鋒分析!$D$15,IF($A1696="引き分け",先鋒分析!$D$16,IF($A1696="一本差負",先鋒分析!$D$17,先鋒分析!$D$18))))</f>
        <v>0.16000000000000003</v>
      </c>
      <c r="K1696" s="19">
        <f t="shared" si="341"/>
        <v>-1</v>
      </c>
      <c r="L1696" s="19">
        <f t="shared" si="342"/>
        <v>-2</v>
      </c>
      <c r="M1696" s="7">
        <f>IF($B1696="二本差勝",次鋒分析!$D$14,IF($B1696="一本差勝",次鋒分析!$D$15,IF($B1696="引き分け",次鋒分析!$D$16,IF($B1696="一本差負",次鋒分析!$D$17,次鋒分析!$D$18))))</f>
        <v>0.16000000000000003</v>
      </c>
      <c r="N1696" s="1">
        <f t="shared" si="343"/>
        <v>-1</v>
      </c>
      <c r="O1696" s="1">
        <f t="shared" si="344"/>
        <v>-2</v>
      </c>
      <c r="P1696" s="7">
        <f>IF($C1696="二本差勝",中堅分析!$D$14,IF($C1696="一本差勝",中堅分析!$D$15,IF($C1696="引き分け",中堅分析!$D$16,IF($C1696="一本差負",中堅分析!$D$17,中堅分析!$D$18))))</f>
        <v>0.16000000000000003</v>
      </c>
      <c r="Q1696" s="1">
        <f t="shared" si="345"/>
        <v>1</v>
      </c>
      <c r="R1696" s="1">
        <f t="shared" si="346"/>
        <v>2</v>
      </c>
      <c r="S1696" s="7">
        <f>IF($D1696="二本差勝",副将分析!$D$14,IF($D1696="一本差勝",副将分析!$D$15,IF($D1696="引き分け",副将分析!$D$16,IF($D1696="一本差負",副将分析!$D$17,副将分析!$D$18))))</f>
        <v>0.16000000000000003</v>
      </c>
      <c r="T1696" s="1">
        <f t="shared" si="347"/>
        <v>1</v>
      </c>
      <c r="U1696" s="1">
        <f t="shared" si="348"/>
        <v>2</v>
      </c>
      <c r="V1696" s="7">
        <f>IF($E1696="二本差勝",大将分析!$D$14,IF($E1696="一本差勝",大将分析!$D$15,IF($E1696="引き分け",大将分析!$D$16,IF($E1696="一本差負",大将分析!$D$17,大将分析!$D$18))))</f>
        <v>0.26400000000000001</v>
      </c>
      <c r="W1696" s="1">
        <f t="shared" si="349"/>
        <v>0</v>
      </c>
      <c r="X1696" s="1">
        <f t="shared" si="350"/>
        <v>0</v>
      </c>
    </row>
    <row r="1697" spans="1:24" x14ac:dyDescent="0.15">
      <c r="A1697" s="1" t="s">
        <v>39</v>
      </c>
      <c r="B1697" s="1" t="s">
        <v>42</v>
      </c>
      <c r="C1697" s="1" t="s">
        <v>42</v>
      </c>
      <c r="D1697" s="1" t="s">
        <v>39</v>
      </c>
      <c r="E1697" s="1" t="s">
        <v>41</v>
      </c>
      <c r="F1697" s="19">
        <f t="shared" si="338"/>
        <v>0</v>
      </c>
      <c r="G1697" s="19">
        <f t="shared" si="339"/>
        <v>0</v>
      </c>
      <c r="H1697" s="20">
        <f t="shared" si="340"/>
        <v>1.3631488000000013E-4</v>
      </c>
      <c r="J1697" s="7">
        <f>IF($A1697="二本差勝",先鋒分析!$D$14,IF($A1697="一本差勝",先鋒分析!$D$15,IF($A1697="引き分け",先鋒分析!$D$16,IF($A1697="一本差負",先鋒分析!$D$17,先鋒分析!$D$18))))</f>
        <v>0.16000000000000003</v>
      </c>
      <c r="K1697" s="19">
        <f t="shared" si="341"/>
        <v>1</v>
      </c>
      <c r="L1697" s="19">
        <f t="shared" si="342"/>
        <v>2</v>
      </c>
      <c r="M1697" s="7">
        <f>IF($B1697="二本差勝",次鋒分析!$D$14,IF($B1697="一本差勝",次鋒分析!$D$15,IF($B1697="引き分け",次鋒分析!$D$16,IF($B1697="一本差負",次鋒分析!$D$17,次鋒分析!$D$18))))</f>
        <v>0.16000000000000003</v>
      </c>
      <c r="N1697" s="1">
        <f t="shared" si="343"/>
        <v>-1</v>
      </c>
      <c r="O1697" s="1">
        <f t="shared" si="344"/>
        <v>-2</v>
      </c>
      <c r="P1697" s="7">
        <f>IF($C1697="二本差勝",中堅分析!$D$14,IF($C1697="一本差勝",中堅分析!$D$15,IF($C1697="引き分け",中堅分析!$D$16,IF($C1697="一本差負",中堅分析!$D$17,中堅分析!$D$18))))</f>
        <v>0.16000000000000003</v>
      </c>
      <c r="Q1697" s="1">
        <f t="shared" si="345"/>
        <v>-1</v>
      </c>
      <c r="R1697" s="1">
        <f t="shared" si="346"/>
        <v>-2</v>
      </c>
      <c r="S1697" s="7">
        <f>IF($D1697="二本差勝",副将分析!$D$14,IF($D1697="一本差勝",副将分析!$D$15,IF($D1697="引き分け",副将分析!$D$16,IF($D1697="一本差負",副将分析!$D$17,副将分析!$D$18))))</f>
        <v>0.16000000000000003</v>
      </c>
      <c r="T1697" s="1">
        <f t="shared" si="347"/>
        <v>1</v>
      </c>
      <c r="U1697" s="1">
        <f t="shared" si="348"/>
        <v>2</v>
      </c>
      <c r="V1697" s="7">
        <f>IF($E1697="二本差勝",大将分析!$D$14,IF($E1697="一本差勝",大将分析!$D$15,IF($E1697="引き分け",大将分析!$D$16,IF($E1697="一本差負",大将分析!$D$17,大将分析!$D$18))))</f>
        <v>0.20800000000000002</v>
      </c>
      <c r="W1697" s="1">
        <f t="shared" si="349"/>
        <v>-1</v>
      </c>
      <c r="X1697" s="1">
        <f t="shared" si="350"/>
        <v>-1</v>
      </c>
    </row>
    <row r="1698" spans="1:24" x14ac:dyDescent="0.15">
      <c r="A1698" s="1" t="s">
        <v>40</v>
      </c>
      <c r="B1698" s="1" t="s">
        <v>41</v>
      </c>
      <c r="C1698" s="1" t="s">
        <v>42</v>
      </c>
      <c r="D1698" s="1" t="s">
        <v>39</v>
      </c>
      <c r="E1698" s="1" t="s">
        <v>41</v>
      </c>
      <c r="F1698" s="19">
        <f t="shared" si="338"/>
        <v>0</v>
      </c>
      <c r="G1698" s="19">
        <f t="shared" si="339"/>
        <v>0</v>
      </c>
      <c r="H1698" s="20">
        <f t="shared" si="340"/>
        <v>2.3037214720000019E-4</v>
      </c>
      <c r="J1698" s="7">
        <f>IF($A1698="二本差勝",先鋒分析!$D$14,IF($A1698="一本差勝",先鋒分析!$D$15,IF($A1698="引き分け",先鋒分析!$D$16,IF($A1698="一本差負",先鋒分析!$D$17,先鋒分析!$D$18))))</f>
        <v>0.20800000000000002</v>
      </c>
      <c r="K1698" s="19">
        <f t="shared" si="341"/>
        <v>1</v>
      </c>
      <c r="L1698" s="19">
        <f t="shared" si="342"/>
        <v>1</v>
      </c>
      <c r="M1698" s="7">
        <f>IF($B1698="二本差勝",次鋒分析!$D$14,IF($B1698="一本差勝",次鋒分析!$D$15,IF($B1698="引き分け",次鋒分析!$D$16,IF($B1698="一本差負",次鋒分析!$D$17,次鋒分析!$D$18))))</f>
        <v>0.20800000000000002</v>
      </c>
      <c r="N1698" s="1">
        <f t="shared" si="343"/>
        <v>-1</v>
      </c>
      <c r="O1698" s="1">
        <f t="shared" si="344"/>
        <v>-1</v>
      </c>
      <c r="P1698" s="7">
        <f>IF($C1698="二本差勝",中堅分析!$D$14,IF($C1698="一本差勝",中堅分析!$D$15,IF($C1698="引き分け",中堅分析!$D$16,IF($C1698="一本差負",中堅分析!$D$17,中堅分析!$D$18))))</f>
        <v>0.16000000000000003</v>
      </c>
      <c r="Q1698" s="1">
        <f t="shared" si="345"/>
        <v>-1</v>
      </c>
      <c r="R1698" s="1">
        <f t="shared" si="346"/>
        <v>-2</v>
      </c>
      <c r="S1698" s="7">
        <f>IF($D1698="二本差勝",副将分析!$D$14,IF($D1698="一本差勝",副将分析!$D$15,IF($D1698="引き分け",副将分析!$D$16,IF($D1698="一本差負",副将分析!$D$17,副将分析!$D$18))))</f>
        <v>0.16000000000000003</v>
      </c>
      <c r="T1698" s="1">
        <f t="shared" si="347"/>
        <v>1</v>
      </c>
      <c r="U1698" s="1">
        <f t="shared" si="348"/>
        <v>2</v>
      </c>
      <c r="V1698" s="7">
        <f>IF($E1698="二本差勝",大将分析!$D$14,IF($E1698="一本差勝",大将分析!$D$15,IF($E1698="引き分け",大将分析!$D$16,IF($E1698="一本差負",大将分析!$D$17,大将分析!$D$18))))</f>
        <v>0.20800000000000002</v>
      </c>
      <c r="W1698" s="1">
        <f t="shared" si="349"/>
        <v>-1</v>
      </c>
      <c r="X1698" s="1">
        <f t="shared" si="350"/>
        <v>-1</v>
      </c>
    </row>
    <row r="1699" spans="1:24" x14ac:dyDescent="0.15">
      <c r="A1699" s="1" t="s">
        <v>40</v>
      </c>
      <c r="B1699" s="1" t="s">
        <v>42</v>
      </c>
      <c r="C1699" s="1" t="s">
        <v>41</v>
      </c>
      <c r="D1699" s="1" t="s">
        <v>39</v>
      </c>
      <c r="E1699" s="1" t="s">
        <v>41</v>
      </c>
      <c r="F1699" s="19">
        <f t="shared" si="338"/>
        <v>0</v>
      </c>
      <c r="G1699" s="19">
        <f t="shared" si="339"/>
        <v>0</v>
      </c>
      <c r="H1699" s="20">
        <f t="shared" si="340"/>
        <v>2.3037214720000019E-4</v>
      </c>
      <c r="J1699" s="7">
        <f>IF($A1699="二本差勝",先鋒分析!$D$14,IF($A1699="一本差勝",先鋒分析!$D$15,IF($A1699="引き分け",先鋒分析!$D$16,IF($A1699="一本差負",先鋒分析!$D$17,先鋒分析!$D$18))))</f>
        <v>0.20800000000000002</v>
      </c>
      <c r="K1699" s="19">
        <f t="shared" si="341"/>
        <v>1</v>
      </c>
      <c r="L1699" s="19">
        <f t="shared" si="342"/>
        <v>1</v>
      </c>
      <c r="M1699" s="7">
        <f>IF($B1699="二本差勝",次鋒分析!$D$14,IF($B1699="一本差勝",次鋒分析!$D$15,IF($B1699="引き分け",次鋒分析!$D$16,IF($B1699="一本差負",次鋒分析!$D$17,次鋒分析!$D$18))))</f>
        <v>0.16000000000000003</v>
      </c>
      <c r="N1699" s="1">
        <f t="shared" si="343"/>
        <v>-1</v>
      </c>
      <c r="O1699" s="1">
        <f t="shared" si="344"/>
        <v>-2</v>
      </c>
      <c r="P1699" s="7">
        <f>IF($C1699="二本差勝",中堅分析!$D$14,IF($C1699="一本差勝",中堅分析!$D$15,IF($C1699="引き分け",中堅分析!$D$16,IF($C1699="一本差負",中堅分析!$D$17,中堅分析!$D$18))))</f>
        <v>0.20800000000000002</v>
      </c>
      <c r="Q1699" s="1">
        <f t="shared" si="345"/>
        <v>-1</v>
      </c>
      <c r="R1699" s="1">
        <f t="shared" si="346"/>
        <v>-1</v>
      </c>
      <c r="S1699" s="7">
        <f>IF($D1699="二本差勝",副将分析!$D$14,IF($D1699="一本差勝",副将分析!$D$15,IF($D1699="引き分け",副将分析!$D$16,IF($D1699="一本差負",副将分析!$D$17,副将分析!$D$18))))</f>
        <v>0.16000000000000003</v>
      </c>
      <c r="T1699" s="1">
        <f t="shared" si="347"/>
        <v>1</v>
      </c>
      <c r="U1699" s="1">
        <f t="shared" si="348"/>
        <v>2</v>
      </c>
      <c r="V1699" s="7">
        <f>IF($E1699="二本差勝",大将分析!$D$14,IF($E1699="一本差勝",大将分析!$D$15,IF($E1699="引き分け",大将分析!$D$16,IF($E1699="一本差負",大将分析!$D$17,大将分析!$D$18))))</f>
        <v>0.20800000000000002</v>
      </c>
      <c r="W1699" s="1">
        <f t="shared" si="349"/>
        <v>-1</v>
      </c>
      <c r="X1699" s="1">
        <f t="shared" si="350"/>
        <v>-1</v>
      </c>
    </row>
    <row r="1700" spans="1:24" x14ac:dyDescent="0.15">
      <c r="A1700" s="1" t="s">
        <v>22</v>
      </c>
      <c r="B1700" s="1" t="s">
        <v>22</v>
      </c>
      <c r="C1700" s="1" t="s">
        <v>42</v>
      </c>
      <c r="D1700" s="1" t="s">
        <v>39</v>
      </c>
      <c r="E1700" s="1" t="s">
        <v>41</v>
      </c>
      <c r="F1700" s="19">
        <f t="shared" si="338"/>
        <v>0</v>
      </c>
      <c r="G1700" s="19">
        <f t="shared" si="339"/>
        <v>0</v>
      </c>
      <c r="H1700" s="20">
        <f t="shared" si="340"/>
        <v>3.7111726080000027E-4</v>
      </c>
      <c r="J1700" s="7">
        <f>IF($A1700="二本差勝",先鋒分析!$D$14,IF($A1700="一本差勝",先鋒分析!$D$15,IF($A1700="引き分け",先鋒分析!$D$16,IF($A1700="一本差負",先鋒分析!$D$17,先鋒分析!$D$18))))</f>
        <v>0.26400000000000001</v>
      </c>
      <c r="K1700" s="19">
        <f t="shared" si="341"/>
        <v>0</v>
      </c>
      <c r="L1700" s="19">
        <f t="shared" si="342"/>
        <v>0</v>
      </c>
      <c r="M1700" s="7">
        <f>IF($B1700="二本差勝",次鋒分析!$D$14,IF($B1700="一本差勝",次鋒分析!$D$15,IF($B1700="引き分け",次鋒分析!$D$16,IF($B1700="一本差負",次鋒分析!$D$17,次鋒分析!$D$18))))</f>
        <v>0.26400000000000001</v>
      </c>
      <c r="N1700" s="1">
        <f t="shared" si="343"/>
        <v>0</v>
      </c>
      <c r="O1700" s="1">
        <f t="shared" si="344"/>
        <v>0</v>
      </c>
      <c r="P1700" s="7">
        <f>IF($C1700="二本差勝",中堅分析!$D$14,IF($C1700="一本差勝",中堅分析!$D$15,IF($C1700="引き分け",中堅分析!$D$16,IF($C1700="一本差負",中堅分析!$D$17,中堅分析!$D$18))))</f>
        <v>0.16000000000000003</v>
      </c>
      <c r="Q1700" s="1">
        <f t="shared" si="345"/>
        <v>-1</v>
      </c>
      <c r="R1700" s="1">
        <f t="shared" si="346"/>
        <v>-2</v>
      </c>
      <c r="S1700" s="7">
        <f>IF($D1700="二本差勝",副将分析!$D$14,IF($D1700="一本差勝",副将分析!$D$15,IF($D1700="引き分け",副将分析!$D$16,IF($D1700="一本差負",副将分析!$D$17,副将分析!$D$18))))</f>
        <v>0.16000000000000003</v>
      </c>
      <c r="T1700" s="1">
        <f t="shared" si="347"/>
        <v>1</v>
      </c>
      <c r="U1700" s="1">
        <f t="shared" si="348"/>
        <v>2</v>
      </c>
      <c r="V1700" s="7">
        <f>IF($E1700="二本差勝",大将分析!$D$14,IF($E1700="一本差勝",大将分析!$D$15,IF($E1700="引き分け",大将分析!$D$16,IF($E1700="一本差負",大将分析!$D$17,大将分析!$D$18))))</f>
        <v>0.20800000000000002</v>
      </c>
      <c r="W1700" s="1">
        <f t="shared" si="349"/>
        <v>-1</v>
      </c>
      <c r="X1700" s="1">
        <f t="shared" si="350"/>
        <v>-1</v>
      </c>
    </row>
    <row r="1701" spans="1:24" x14ac:dyDescent="0.15">
      <c r="A1701" s="1" t="s">
        <v>22</v>
      </c>
      <c r="B1701" s="1" t="s">
        <v>42</v>
      </c>
      <c r="C1701" s="1" t="s">
        <v>22</v>
      </c>
      <c r="D1701" s="1" t="s">
        <v>39</v>
      </c>
      <c r="E1701" s="1" t="s">
        <v>41</v>
      </c>
      <c r="F1701" s="19">
        <f t="shared" si="338"/>
        <v>0</v>
      </c>
      <c r="G1701" s="19">
        <f t="shared" si="339"/>
        <v>0</v>
      </c>
      <c r="H1701" s="20">
        <f t="shared" si="340"/>
        <v>3.7111726080000027E-4</v>
      </c>
      <c r="J1701" s="7">
        <f>IF($A1701="二本差勝",先鋒分析!$D$14,IF($A1701="一本差勝",先鋒分析!$D$15,IF($A1701="引き分け",先鋒分析!$D$16,IF($A1701="一本差負",先鋒分析!$D$17,先鋒分析!$D$18))))</f>
        <v>0.26400000000000001</v>
      </c>
      <c r="K1701" s="19">
        <f t="shared" si="341"/>
        <v>0</v>
      </c>
      <c r="L1701" s="19">
        <f t="shared" si="342"/>
        <v>0</v>
      </c>
      <c r="M1701" s="7">
        <f>IF($B1701="二本差勝",次鋒分析!$D$14,IF($B1701="一本差勝",次鋒分析!$D$15,IF($B1701="引き分け",次鋒分析!$D$16,IF($B1701="一本差負",次鋒分析!$D$17,次鋒分析!$D$18))))</f>
        <v>0.16000000000000003</v>
      </c>
      <c r="N1701" s="1">
        <f t="shared" si="343"/>
        <v>-1</v>
      </c>
      <c r="O1701" s="1">
        <f t="shared" si="344"/>
        <v>-2</v>
      </c>
      <c r="P1701" s="7">
        <f>IF($C1701="二本差勝",中堅分析!$D$14,IF($C1701="一本差勝",中堅分析!$D$15,IF($C1701="引き分け",中堅分析!$D$16,IF($C1701="一本差負",中堅分析!$D$17,中堅分析!$D$18))))</f>
        <v>0.26400000000000001</v>
      </c>
      <c r="Q1701" s="1">
        <f t="shared" si="345"/>
        <v>0</v>
      </c>
      <c r="R1701" s="1">
        <f t="shared" si="346"/>
        <v>0</v>
      </c>
      <c r="S1701" s="7">
        <f>IF($D1701="二本差勝",副将分析!$D$14,IF($D1701="一本差勝",副将分析!$D$15,IF($D1701="引き分け",副将分析!$D$16,IF($D1701="一本差負",副将分析!$D$17,副将分析!$D$18))))</f>
        <v>0.16000000000000003</v>
      </c>
      <c r="T1701" s="1">
        <f t="shared" si="347"/>
        <v>1</v>
      </c>
      <c r="U1701" s="1">
        <f t="shared" si="348"/>
        <v>2</v>
      </c>
      <c r="V1701" s="7">
        <f>IF($E1701="二本差勝",大将分析!$D$14,IF($E1701="一本差勝",大将分析!$D$15,IF($E1701="引き分け",大将分析!$D$16,IF($E1701="一本差負",大将分析!$D$17,大将分析!$D$18))))</f>
        <v>0.20800000000000002</v>
      </c>
      <c r="W1701" s="1">
        <f t="shared" si="349"/>
        <v>-1</v>
      </c>
      <c r="X1701" s="1">
        <f t="shared" si="350"/>
        <v>-1</v>
      </c>
    </row>
    <row r="1702" spans="1:24" x14ac:dyDescent="0.15">
      <c r="A1702" s="1" t="s">
        <v>41</v>
      </c>
      <c r="B1702" s="1" t="s">
        <v>40</v>
      </c>
      <c r="C1702" s="1" t="s">
        <v>42</v>
      </c>
      <c r="D1702" s="1" t="s">
        <v>39</v>
      </c>
      <c r="E1702" s="1" t="s">
        <v>41</v>
      </c>
      <c r="F1702" s="19">
        <f t="shared" si="338"/>
        <v>0</v>
      </c>
      <c r="G1702" s="19">
        <f t="shared" si="339"/>
        <v>0</v>
      </c>
      <c r="H1702" s="20">
        <f t="shared" si="340"/>
        <v>2.3037214720000019E-4</v>
      </c>
      <c r="J1702" s="7">
        <f>IF($A1702="二本差勝",先鋒分析!$D$14,IF($A1702="一本差勝",先鋒分析!$D$15,IF($A1702="引き分け",先鋒分析!$D$16,IF($A1702="一本差負",先鋒分析!$D$17,先鋒分析!$D$18))))</f>
        <v>0.20800000000000002</v>
      </c>
      <c r="K1702" s="19">
        <f t="shared" si="341"/>
        <v>-1</v>
      </c>
      <c r="L1702" s="19">
        <f t="shared" si="342"/>
        <v>-1</v>
      </c>
      <c r="M1702" s="7">
        <f>IF($B1702="二本差勝",次鋒分析!$D$14,IF($B1702="一本差勝",次鋒分析!$D$15,IF($B1702="引き分け",次鋒分析!$D$16,IF($B1702="一本差負",次鋒分析!$D$17,次鋒分析!$D$18))))</f>
        <v>0.20800000000000002</v>
      </c>
      <c r="N1702" s="1">
        <f t="shared" si="343"/>
        <v>1</v>
      </c>
      <c r="O1702" s="1">
        <f t="shared" si="344"/>
        <v>1</v>
      </c>
      <c r="P1702" s="7">
        <f>IF($C1702="二本差勝",中堅分析!$D$14,IF($C1702="一本差勝",中堅分析!$D$15,IF($C1702="引き分け",中堅分析!$D$16,IF($C1702="一本差負",中堅分析!$D$17,中堅分析!$D$18))))</f>
        <v>0.16000000000000003</v>
      </c>
      <c r="Q1702" s="1">
        <f t="shared" si="345"/>
        <v>-1</v>
      </c>
      <c r="R1702" s="1">
        <f t="shared" si="346"/>
        <v>-2</v>
      </c>
      <c r="S1702" s="7">
        <f>IF($D1702="二本差勝",副将分析!$D$14,IF($D1702="一本差勝",副将分析!$D$15,IF($D1702="引き分け",副将分析!$D$16,IF($D1702="一本差負",副将分析!$D$17,副将分析!$D$18))))</f>
        <v>0.16000000000000003</v>
      </c>
      <c r="T1702" s="1">
        <f t="shared" si="347"/>
        <v>1</v>
      </c>
      <c r="U1702" s="1">
        <f t="shared" si="348"/>
        <v>2</v>
      </c>
      <c r="V1702" s="7">
        <f>IF($E1702="二本差勝",大将分析!$D$14,IF($E1702="一本差勝",大将分析!$D$15,IF($E1702="引き分け",大将分析!$D$16,IF($E1702="一本差負",大将分析!$D$17,大将分析!$D$18))))</f>
        <v>0.20800000000000002</v>
      </c>
      <c r="W1702" s="1">
        <f t="shared" si="349"/>
        <v>-1</v>
      </c>
      <c r="X1702" s="1">
        <f t="shared" si="350"/>
        <v>-1</v>
      </c>
    </row>
    <row r="1703" spans="1:24" x14ac:dyDescent="0.15">
      <c r="A1703" s="1" t="s">
        <v>41</v>
      </c>
      <c r="B1703" s="1" t="s">
        <v>42</v>
      </c>
      <c r="C1703" s="1" t="s">
        <v>40</v>
      </c>
      <c r="D1703" s="1" t="s">
        <v>39</v>
      </c>
      <c r="E1703" s="1" t="s">
        <v>41</v>
      </c>
      <c r="F1703" s="19">
        <f t="shared" si="338"/>
        <v>0</v>
      </c>
      <c r="G1703" s="19">
        <f t="shared" si="339"/>
        <v>0</v>
      </c>
      <c r="H1703" s="20">
        <f t="shared" si="340"/>
        <v>2.3037214720000019E-4</v>
      </c>
      <c r="J1703" s="7">
        <f>IF($A1703="二本差勝",先鋒分析!$D$14,IF($A1703="一本差勝",先鋒分析!$D$15,IF($A1703="引き分け",先鋒分析!$D$16,IF($A1703="一本差負",先鋒分析!$D$17,先鋒分析!$D$18))))</f>
        <v>0.20800000000000002</v>
      </c>
      <c r="K1703" s="19">
        <f t="shared" si="341"/>
        <v>-1</v>
      </c>
      <c r="L1703" s="19">
        <f t="shared" si="342"/>
        <v>-1</v>
      </c>
      <c r="M1703" s="7">
        <f>IF($B1703="二本差勝",次鋒分析!$D$14,IF($B1703="一本差勝",次鋒分析!$D$15,IF($B1703="引き分け",次鋒分析!$D$16,IF($B1703="一本差負",次鋒分析!$D$17,次鋒分析!$D$18))))</f>
        <v>0.16000000000000003</v>
      </c>
      <c r="N1703" s="1">
        <f t="shared" si="343"/>
        <v>-1</v>
      </c>
      <c r="O1703" s="1">
        <f t="shared" si="344"/>
        <v>-2</v>
      </c>
      <c r="P1703" s="7">
        <f>IF($C1703="二本差勝",中堅分析!$D$14,IF($C1703="一本差勝",中堅分析!$D$15,IF($C1703="引き分け",中堅分析!$D$16,IF($C1703="一本差負",中堅分析!$D$17,中堅分析!$D$18))))</f>
        <v>0.20800000000000002</v>
      </c>
      <c r="Q1703" s="1">
        <f t="shared" si="345"/>
        <v>1</v>
      </c>
      <c r="R1703" s="1">
        <f t="shared" si="346"/>
        <v>1</v>
      </c>
      <c r="S1703" s="7">
        <f>IF($D1703="二本差勝",副将分析!$D$14,IF($D1703="一本差勝",副将分析!$D$15,IF($D1703="引き分け",副将分析!$D$16,IF($D1703="一本差負",副将分析!$D$17,副将分析!$D$18))))</f>
        <v>0.16000000000000003</v>
      </c>
      <c r="T1703" s="1">
        <f t="shared" si="347"/>
        <v>1</v>
      </c>
      <c r="U1703" s="1">
        <f t="shared" si="348"/>
        <v>2</v>
      </c>
      <c r="V1703" s="7">
        <f>IF($E1703="二本差勝",大将分析!$D$14,IF($E1703="一本差勝",大将分析!$D$15,IF($E1703="引き分け",大将分析!$D$16,IF($E1703="一本差負",大将分析!$D$17,大将分析!$D$18))))</f>
        <v>0.20800000000000002</v>
      </c>
      <c r="W1703" s="1">
        <f t="shared" si="349"/>
        <v>-1</v>
      </c>
      <c r="X1703" s="1">
        <f t="shared" si="350"/>
        <v>-1</v>
      </c>
    </row>
    <row r="1704" spans="1:24" x14ac:dyDescent="0.15">
      <c r="A1704" s="1" t="s">
        <v>42</v>
      </c>
      <c r="B1704" s="1" t="s">
        <v>39</v>
      </c>
      <c r="C1704" s="1" t="s">
        <v>42</v>
      </c>
      <c r="D1704" s="1" t="s">
        <v>39</v>
      </c>
      <c r="E1704" s="1" t="s">
        <v>41</v>
      </c>
      <c r="F1704" s="19">
        <f t="shared" si="338"/>
        <v>0</v>
      </c>
      <c r="G1704" s="19">
        <f t="shared" si="339"/>
        <v>0</v>
      </c>
      <c r="H1704" s="20">
        <f t="shared" si="340"/>
        <v>1.3631488000000013E-4</v>
      </c>
      <c r="J1704" s="7">
        <f>IF($A1704="二本差勝",先鋒分析!$D$14,IF($A1704="一本差勝",先鋒分析!$D$15,IF($A1704="引き分け",先鋒分析!$D$16,IF($A1704="一本差負",先鋒分析!$D$17,先鋒分析!$D$18))))</f>
        <v>0.16000000000000003</v>
      </c>
      <c r="K1704" s="19">
        <f t="shared" si="341"/>
        <v>-1</v>
      </c>
      <c r="L1704" s="19">
        <f t="shared" si="342"/>
        <v>-2</v>
      </c>
      <c r="M1704" s="7">
        <f>IF($B1704="二本差勝",次鋒分析!$D$14,IF($B1704="一本差勝",次鋒分析!$D$15,IF($B1704="引き分け",次鋒分析!$D$16,IF($B1704="一本差負",次鋒分析!$D$17,次鋒分析!$D$18))))</f>
        <v>0.16000000000000003</v>
      </c>
      <c r="N1704" s="1">
        <f t="shared" si="343"/>
        <v>1</v>
      </c>
      <c r="O1704" s="1">
        <f t="shared" si="344"/>
        <v>2</v>
      </c>
      <c r="P1704" s="7">
        <f>IF($C1704="二本差勝",中堅分析!$D$14,IF($C1704="一本差勝",中堅分析!$D$15,IF($C1704="引き分け",中堅分析!$D$16,IF($C1704="一本差負",中堅分析!$D$17,中堅分析!$D$18))))</f>
        <v>0.16000000000000003</v>
      </c>
      <c r="Q1704" s="1">
        <f t="shared" si="345"/>
        <v>-1</v>
      </c>
      <c r="R1704" s="1">
        <f t="shared" si="346"/>
        <v>-2</v>
      </c>
      <c r="S1704" s="7">
        <f>IF($D1704="二本差勝",副将分析!$D$14,IF($D1704="一本差勝",副将分析!$D$15,IF($D1704="引き分け",副将分析!$D$16,IF($D1704="一本差負",副将分析!$D$17,副将分析!$D$18))))</f>
        <v>0.16000000000000003</v>
      </c>
      <c r="T1704" s="1">
        <f t="shared" si="347"/>
        <v>1</v>
      </c>
      <c r="U1704" s="1">
        <f t="shared" si="348"/>
        <v>2</v>
      </c>
      <c r="V1704" s="7">
        <f>IF($E1704="二本差勝",大将分析!$D$14,IF($E1704="一本差勝",大将分析!$D$15,IF($E1704="引き分け",大将分析!$D$16,IF($E1704="一本差負",大将分析!$D$17,大将分析!$D$18))))</f>
        <v>0.20800000000000002</v>
      </c>
      <c r="W1704" s="1">
        <f t="shared" si="349"/>
        <v>-1</v>
      </c>
      <c r="X1704" s="1">
        <f t="shared" si="350"/>
        <v>-1</v>
      </c>
    </row>
    <row r="1705" spans="1:24" x14ac:dyDescent="0.15">
      <c r="A1705" s="1" t="s">
        <v>42</v>
      </c>
      <c r="B1705" s="1" t="s">
        <v>40</v>
      </c>
      <c r="C1705" s="1" t="s">
        <v>41</v>
      </c>
      <c r="D1705" s="1" t="s">
        <v>39</v>
      </c>
      <c r="E1705" s="1" t="s">
        <v>41</v>
      </c>
      <c r="F1705" s="19">
        <f t="shared" si="338"/>
        <v>0</v>
      </c>
      <c r="G1705" s="19">
        <f t="shared" si="339"/>
        <v>0</v>
      </c>
      <c r="H1705" s="20">
        <f t="shared" si="340"/>
        <v>2.3037214720000019E-4</v>
      </c>
      <c r="J1705" s="7">
        <f>IF($A1705="二本差勝",先鋒分析!$D$14,IF($A1705="一本差勝",先鋒分析!$D$15,IF($A1705="引き分け",先鋒分析!$D$16,IF($A1705="一本差負",先鋒分析!$D$17,先鋒分析!$D$18))))</f>
        <v>0.16000000000000003</v>
      </c>
      <c r="K1705" s="19">
        <f t="shared" si="341"/>
        <v>-1</v>
      </c>
      <c r="L1705" s="19">
        <f t="shared" si="342"/>
        <v>-2</v>
      </c>
      <c r="M1705" s="7">
        <f>IF($B1705="二本差勝",次鋒分析!$D$14,IF($B1705="一本差勝",次鋒分析!$D$15,IF($B1705="引き分け",次鋒分析!$D$16,IF($B1705="一本差負",次鋒分析!$D$17,次鋒分析!$D$18))))</f>
        <v>0.20800000000000002</v>
      </c>
      <c r="N1705" s="1">
        <f t="shared" si="343"/>
        <v>1</v>
      </c>
      <c r="O1705" s="1">
        <f t="shared" si="344"/>
        <v>1</v>
      </c>
      <c r="P1705" s="7">
        <f>IF($C1705="二本差勝",中堅分析!$D$14,IF($C1705="一本差勝",中堅分析!$D$15,IF($C1705="引き分け",中堅分析!$D$16,IF($C1705="一本差負",中堅分析!$D$17,中堅分析!$D$18))))</f>
        <v>0.20800000000000002</v>
      </c>
      <c r="Q1705" s="1">
        <f t="shared" si="345"/>
        <v>-1</v>
      </c>
      <c r="R1705" s="1">
        <f t="shared" si="346"/>
        <v>-1</v>
      </c>
      <c r="S1705" s="7">
        <f>IF($D1705="二本差勝",副将分析!$D$14,IF($D1705="一本差勝",副将分析!$D$15,IF($D1705="引き分け",副将分析!$D$16,IF($D1705="一本差負",副将分析!$D$17,副将分析!$D$18))))</f>
        <v>0.16000000000000003</v>
      </c>
      <c r="T1705" s="1">
        <f t="shared" si="347"/>
        <v>1</v>
      </c>
      <c r="U1705" s="1">
        <f t="shared" si="348"/>
        <v>2</v>
      </c>
      <c r="V1705" s="7">
        <f>IF($E1705="二本差勝",大将分析!$D$14,IF($E1705="一本差勝",大将分析!$D$15,IF($E1705="引き分け",大将分析!$D$16,IF($E1705="一本差負",大将分析!$D$17,大将分析!$D$18))))</f>
        <v>0.20800000000000002</v>
      </c>
      <c r="W1705" s="1">
        <f t="shared" si="349"/>
        <v>-1</v>
      </c>
      <c r="X1705" s="1">
        <f t="shared" si="350"/>
        <v>-1</v>
      </c>
    </row>
    <row r="1706" spans="1:24" x14ac:dyDescent="0.15">
      <c r="A1706" s="1" t="s">
        <v>42</v>
      </c>
      <c r="B1706" s="1" t="s">
        <v>22</v>
      </c>
      <c r="C1706" s="1" t="s">
        <v>22</v>
      </c>
      <c r="D1706" s="1" t="s">
        <v>39</v>
      </c>
      <c r="E1706" s="1" t="s">
        <v>41</v>
      </c>
      <c r="F1706" s="19">
        <f t="shared" si="338"/>
        <v>0</v>
      </c>
      <c r="G1706" s="19">
        <f t="shared" si="339"/>
        <v>0</v>
      </c>
      <c r="H1706" s="20">
        <f t="shared" si="340"/>
        <v>3.7111726080000027E-4</v>
      </c>
      <c r="J1706" s="7">
        <f>IF($A1706="二本差勝",先鋒分析!$D$14,IF($A1706="一本差勝",先鋒分析!$D$15,IF($A1706="引き分け",先鋒分析!$D$16,IF($A1706="一本差負",先鋒分析!$D$17,先鋒分析!$D$18))))</f>
        <v>0.16000000000000003</v>
      </c>
      <c r="K1706" s="19">
        <f t="shared" si="341"/>
        <v>-1</v>
      </c>
      <c r="L1706" s="19">
        <f t="shared" si="342"/>
        <v>-2</v>
      </c>
      <c r="M1706" s="7">
        <f>IF($B1706="二本差勝",次鋒分析!$D$14,IF($B1706="一本差勝",次鋒分析!$D$15,IF($B1706="引き分け",次鋒分析!$D$16,IF($B1706="一本差負",次鋒分析!$D$17,次鋒分析!$D$18))))</f>
        <v>0.26400000000000001</v>
      </c>
      <c r="N1706" s="1">
        <f t="shared" si="343"/>
        <v>0</v>
      </c>
      <c r="O1706" s="1">
        <f t="shared" si="344"/>
        <v>0</v>
      </c>
      <c r="P1706" s="7">
        <f>IF($C1706="二本差勝",中堅分析!$D$14,IF($C1706="一本差勝",中堅分析!$D$15,IF($C1706="引き分け",中堅分析!$D$16,IF($C1706="一本差負",中堅分析!$D$17,中堅分析!$D$18))))</f>
        <v>0.26400000000000001</v>
      </c>
      <c r="Q1706" s="1">
        <f t="shared" si="345"/>
        <v>0</v>
      </c>
      <c r="R1706" s="1">
        <f t="shared" si="346"/>
        <v>0</v>
      </c>
      <c r="S1706" s="7">
        <f>IF($D1706="二本差勝",副将分析!$D$14,IF($D1706="一本差勝",副将分析!$D$15,IF($D1706="引き分け",副将分析!$D$16,IF($D1706="一本差負",副将分析!$D$17,副将分析!$D$18))))</f>
        <v>0.16000000000000003</v>
      </c>
      <c r="T1706" s="1">
        <f t="shared" si="347"/>
        <v>1</v>
      </c>
      <c r="U1706" s="1">
        <f t="shared" si="348"/>
        <v>2</v>
      </c>
      <c r="V1706" s="7">
        <f>IF($E1706="二本差勝",大将分析!$D$14,IF($E1706="一本差勝",大将分析!$D$15,IF($E1706="引き分け",大将分析!$D$16,IF($E1706="一本差負",大将分析!$D$17,大将分析!$D$18))))</f>
        <v>0.20800000000000002</v>
      </c>
      <c r="W1706" s="1">
        <f t="shared" si="349"/>
        <v>-1</v>
      </c>
      <c r="X1706" s="1">
        <f t="shared" si="350"/>
        <v>-1</v>
      </c>
    </row>
    <row r="1707" spans="1:24" x14ac:dyDescent="0.15">
      <c r="A1707" s="1" t="s">
        <v>42</v>
      </c>
      <c r="B1707" s="1" t="s">
        <v>41</v>
      </c>
      <c r="C1707" s="1" t="s">
        <v>40</v>
      </c>
      <c r="D1707" s="1" t="s">
        <v>39</v>
      </c>
      <c r="E1707" s="1" t="s">
        <v>41</v>
      </c>
      <c r="F1707" s="19">
        <f t="shared" si="338"/>
        <v>0</v>
      </c>
      <c r="G1707" s="19">
        <f t="shared" si="339"/>
        <v>0</v>
      </c>
      <c r="H1707" s="20">
        <f t="shared" si="340"/>
        <v>2.3037214720000019E-4</v>
      </c>
      <c r="J1707" s="7">
        <f>IF($A1707="二本差勝",先鋒分析!$D$14,IF($A1707="一本差勝",先鋒分析!$D$15,IF($A1707="引き分け",先鋒分析!$D$16,IF($A1707="一本差負",先鋒分析!$D$17,先鋒分析!$D$18))))</f>
        <v>0.16000000000000003</v>
      </c>
      <c r="K1707" s="19">
        <f t="shared" si="341"/>
        <v>-1</v>
      </c>
      <c r="L1707" s="19">
        <f t="shared" si="342"/>
        <v>-2</v>
      </c>
      <c r="M1707" s="7">
        <f>IF($B1707="二本差勝",次鋒分析!$D$14,IF($B1707="一本差勝",次鋒分析!$D$15,IF($B1707="引き分け",次鋒分析!$D$16,IF($B1707="一本差負",次鋒分析!$D$17,次鋒分析!$D$18))))</f>
        <v>0.20800000000000002</v>
      </c>
      <c r="N1707" s="1">
        <f t="shared" si="343"/>
        <v>-1</v>
      </c>
      <c r="O1707" s="1">
        <f t="shared" si="344"/>
        <v>-1</v>
      </c>
      <c r="P1707" s="7">
        <f>IF($C1707="二本差勝",中堅分析!$D$14,IF($C1707="一本差勝",中堅分析!$D$15,IF($C1707="引き分け",中堅分析!$D$16,IF($C1707="一本差負",中堅分析!$D$17,中堅分析!$D$18))))</f>
        <v>0.20800000000000002</v>
      </c>
      <c r="Q1707" s="1">
        <f t="shared" si="345"/>
        <v>1</v>
      </c>
      <c r="R1707" s="1">
        <f t="shared" si="346"/>
        <v>1</v>
      </c>
      <c r="S1707" s="7">
        <f>IF($D1707="二本差勝",副将分析!$D$14,IF($D1707="一本差勝",副将分析!$D$15,IF($D1707="引き分け",副将分析!$D$16,IF($D1707="一本差負",副将分析!$D$17,副将分析!$D$18))))</f>
        <v>0.16000000000000003</v>
      </c>
      <c r="T1707" s="1">
        <f t="shared" si="347"/>
        <v>1</v>
      </c>
      <c r="U1707" s="1">
        <f t="shared" si="348"/>
        <v>2</v>
      </c>
      <c r="V1707" s="7">
        <f>IF($E1707="二本差勝",大将分析!$D$14,IF($E1707="一本差勝",大将分析!$D$15,IF($E1707="引き分け",大将分析!$D$16,IF($E1707="一本差負",大将分析!$D$17,大将分析!$D$18))))</f>
        <v>0.20800000000000002</v>
      </c>
      <c r="W1707" s="1">
        <f t="shared" si="349"/>
        <v>-1</v>
      </c>
      <c r="X1707" s="1">
        <f t="shared" si="350"/>
        <v>-1</v>
      </c>
    </row>
    <row r="1708" spans="1:24" x14ac:dyDescent="0.15">
      <c r="A1708" s="1" t="s">
        <v>42</v>
      </c>
      <c r="B1708" s="1" t="s">
        <v>42</v>
      </c>
      <c r="C1708" s="1" t="s">
        <v>39</v>
      </c>
      <c r="D1708" s="1" t="s">
        <v>39</v>
      </c>
      <c r="E1708" s="1" t="s">
        <v>41</v>
      </c>
      <c r="F1708" s="19">
        <f t="shared" si="338"/>
        <v>0</v>
      </c>
      <c r="G1708" s="19">
        <f t="shared" si="339"/>
        <v>0</v>
      </c>
      <c r="H1708" s="20">
        <f t="shared" si="340"/>
        <v>1.3631488000000013E-4</v>
      </c>
      <c r="J1708" s="7">
        <f>IF($A1708="二本差勝",先鋒分析!$D$14,IF($A1708="一本差勝",先鋒分析!$D$15,IF($A1708="引き分け",先鋒分析!$D$16,IF($A1708="一本差負",先鋒分析!$D$17,先鋒分析!$D$18))))</f>
        <v>0.16000000000000003</v>
      </c>
      <c r="K1708" s="19">
        <f t="shared" si="341"/>
        <v>-1</v>
      </c>
      <c r="L1708" s="19">
        <f t="shared" si="342"/>
        <v>-2</v>
      </c>
      <c r="M1708" s="7">
        <f>IF($B1708="二本差勝",次鋒分析!$D$14,IF($B1708="一本差勝",次鋒分析!$D$15,IF($B1708="引き分け",次鋒分析!$D$16,IF($B1708="一本差負",次鋒分析!$D$17,次鋒分析!$D$18))))</f>
        <v>0.16000000000000003</v>
      </c>
      <c r="N1708" s="1">
        <f t="shared" si="343"/>
        <v>-1</v>
      </c>
      <c r="O1708" s="1">
        <f t="shared" si="344"/>
        <v>-2</v>
      </c>
      <c r="P1708" s="7">
        <f>IF($C1708="二本差勝",中堅分析!$D$14,IF($C1708="一本差勝",中堅分析!$D$15,IF($C1708="引き分け",中堅分析!$D$16,IF($C1708="一本差負",中堅分析!$D$17,中堅分析!$D$18))))</f>
        <v>0.16000000000000003</v>
      </c>
      <c r="Q1708" s="1">
        <f t="shared" si="345"/>
        <v>1</v>
      </c>
      <c r="R1708" s="1">
        <f t="shared" si="346"/>
        <v>2</v>
      </c>
      <c r="S1708" s="7">
        <f>IF($D1708="二本差勝",副将分析!$D$14,IF($D1708="一本差勝",副将分析!$D$15,IF($D1708="引き分け",副将分析!$D$16,IF($D1708="一本差負",副将分析!$D$17,副将分析!$D$18))))</f>
        <v>0.16000000000000003</v>
      </c>
      <c r="T1708" s="1">
        <f t="shared" si="347"/>
        <v>1</v>
      </c>
      <c r="U1708" s="1">
        <f t="shared" si="348"/>
        <v>2</v>
      </c>
      <c r="V1708" s="7">
        <f>IF($E1708="二本差勝",大将分析!$D$14,IF($E1708="一本差勝",大将分析!$D$15,IF($E1708="引き分け",大将分析!$D$16,IF($E1708="一本差負",大将分析!$D$17,大将分析!$D$18))))</f>
        <v>0.20800000000000002</v>
      </c>
      <c r="W1708" s="1">
        <f t="shared" si="349"/>
        <v>-1</v>
      </c>
      <c r="X1708" s="1">
        <f t="shared" si="350"/>
        <v>-1</v>
      </c>
    </row>
    <row r="1709" spans="1:24" x14ac:dyDescent="0.15">
      <c r="A1709" s="1" t="s">
        <v>39</v>
      </c>
      <c r="B1709" s="1" t="s">
        <v>42</v>
      </c>
      <c r="C1709" s="1" t="s">
        <v>42</v>
      </c>
      <c r="D1709" s="1" t="s">
        <v>39</v>
      </c>
      <c r="E1709" s="1" t="s">
        <v>42</v>
      </c>
      <c r="F1709" s="19">
        <f t="shared" si="338"/>
        <v>0</v>
      </c>
      <c r="G1709" s="19">
        <f t="shared" si="339"/>
        <v>0</v>
      </c>
      <c r="H1709" s="20">
        <f t="shared" si="340"/>
        <v>1.0485760000000011E-4</v>
      </c>
      <c r="J1709" s="7">
        <f>IF($A1709="二本差勝",先鋒分析!$D$14,IF($A1709="一本差勝",先鋒分析!$D$15,IF($A1709="引き分け",先鋒分析!$D$16,IF($A1709="一本差負",先鋒分析!$D$17,先鋒分析!$D$18))))</f>
        <v>0.16000000000000003</v>
      </c>
      <c r="K1709" s="19">
        <f t="shared" si="341"/>
        <v>1</v>
      </c>
      <c r="L1709" s="19">
        <f t="shared" si="342"/>
        <v>2</v>
      </c>
      <c r="M1709" s="7">
        <f>IF($B1709="二本差勝",次鋒分析!$D$14,IF($B1709="一本差勝",次鋒分析!$D$15,IF($B1709="引き分け",次鋒分析!$D$16,IF($B1709="一本差負",次鋒分析!$D$17,次鋒分析!$D$18))))</f>
        <v>0.16000000000000003</v>
      </c>
      <c r="N1709" s="1">
        <f t="shared" si="343"/>
        <v>-1</v>
      </c>
      <c r="O1709" s="1">
        <f t="shared" si="344"/>
        <v>-2</v>
      </c>
      <c r="P1709" s="7">
        <f>IF($C1709="二本差勝",中堅分析!$D$14,IF($C1709="一本差勝",中堅分析!$D$15,IF($C1709="引き分け",中堅分析!$D$16,IF($C1709="一本差負",中堅分析!$D$17,中堅分析!$D$18))))</f>
        <v>0.16000000000000003</v>
      </c>
      <c r="Q1709" s="1">
        <f t="shared" si="345"/>
        <v>-1</v>
      </c>
      <c r="R1709" s="1">
        <f t="shared" si="346"/>
        <v>-2</v>
      </c>
      <c r="S1709" s="7">
        <f>IF($D1709="二本差勝",副将分析!$D$14,IF($D1709="一本差勝",副将分析!$D$15,IF($D1709="引き分け",副将分析!$D$16,IF($D1709="一本差負",副将分析!$D$17,副将分析!$D$18))))</f>
        <v>0.16000000000000003</v>
      </c>
      <c r="T1709" s="1">
        <f t="shared" si="347"/>
        <v>1</v>
      </c>
      <c r="U1709" s="1">
        <f t="shared" si="348"/>
        <v>2</v>
      </c>
      <c r="V1709" s="7">
        <f>IF($E1709="二本差勝",大将分析!$D$14,IF($E1709="一本差勝",大将分析!$D$15,IF($E1709="引き分け",大将分析!$D$16,IF($E1709="一本差負",大将分析!$D$17,大将分析!$D$18))))</f>
        <v>0.16000000000000003</v>
      </c>
      <c r="W1709" s="1">
        <f t="shared" si="349"/>
        <v>-1</v>
      </c>
      <c r="X1709" s="1">
        <f t="shared" si="350"/>
        <v>-2</v>
      </c>
    </row>
    <row r="1710" spans="1:24" x14ac:dyDescent="0.15">
      <c r="A1710" s="1" t="s">
        <v>40</v>
      </c>
      <c r="B1710" s="1" t="s">
        <v>41</v>
      </c>
      <c r="C1710" s="1" t="s">
        <v>42</v>
      </c>
      <c r="D1710" s="1" t="s">
        <v>39</v>
      </c>
      <c r="E1710" s="1" t="s">
        <v>42</v>
      </c>
      <c r="F1710" s="19">
        <f t="shared" si="338"/>
        <v>0</v>
      </c>
      <c r="G1710" s="19">
        <f t="shared" si="339"/>
        <v>0</v>
      </c>
      <c r="H1710" s="20">
        <f t="shared" si="340"/>
        <v>1.7720934400000017E-4</v>
      </c>
      <c r="J1710" s="7">
        <f>IF($A1710="二本差勝",先鋒分析!$D$14,IF($A1710="一本差勝",先鋒分析!$D$15,IF($A1710="引き分け",先鋒分析!$D$16,IF($A1710="一本差負",先鋒分析!$D$17,先鋒分析!$D$18))))</f>
        <v>0.20800000000000002</v>
      </c>
      <c r="K1710" s="19">
        <f t="shared" si="341"/>
        <v>1</v>
      </c>
      <c r="L1710" s="19">
        <f t="shared" si="342"/>
        <v>1</v>
      </c>
      <c r="M1710" s="7">
        <f>IF($B1710="二本差勝",次鋒分析!$D$14,IF($B1710="一本差勝",次鋒分析!$D$15,IF($B1710="引き分け",次鋒分析!$D$16,IF($B1710="一本差負",次鋒分析!$D$17,次鋒分析!$D$18))))</f>
        <v>0.20800000000000002</v>
      </c>
      <c r="N1710" s="1">
        <f t="shared" si="343"/>
        <v>-1</v>
      </c>
      <c r="O1710" s="1">
        <f t="shared" si="344"/>
        <v>-1</v>
      </c>
      <c r="P1710" s="7">
        <f>IF($C1710="二本差勝",中堅分析!$D$14,IF($C1710="一本差勝",中堅分析!$D$15,IF($C1710="引き分け",中堅分析!$D$16,IF($C1710="一本差負",中堅分析!$D$17,中堅分析!$D$18))))</f>
        <v>0.16000000000000003</v>
      </c>
      <c r="Q1710" s="1">
        <f t="shared" si="345"/>
        <v>-1</v>
      </c>
      <c r="R1710" s="1">
        <f t="shared" si="346"/>
        <v>-2</v>
      </c>
      <c r="S1710" s="7">
        <f>IF($D1710="二本差勝",副将分析!$D$14,IF($D1710="一本差勝",副将分析!$D$15,IF($D1710="引き分け",副将分析!$D$16,IF($D1710="一本差負",副将分析!$D$17,副将分析!$D$18))))</f>
        <v>0.16000000000000003</v>
      </c>
      <c r="T1710" s="1">
        <f t="shared" si="347"/>
        <v>1</v>
      </c>
      <c r="U1710" s="1">
        <f t="shared" si="348"/>
        <v>2</v>
      </c>
      <c r="V1710" s="7">
        <f>IF($E1710="二本差勝",大将分析!$D$14,IF($E1710="一本差勝",大将分析!$D$15,IF($E1710="引き分け",大将分析!$D$16,IF($E1710="一本差負",大将分析!$D$17,大将分析!$D$18))))</f>
        <v>0.16000000000000003</v>
      </c>
      <c r="W1710" s="1">
        <f t="shared" si="349"/>
        <v>-1</v>
      </c>
      <c r="X1710" s="1">
        <f t="shared" si="350"/>
        <v>-2</v>
      </c>
    </row>
    <row r="1711" spans="1:24" x14ac:dyDescent="0.15">
      <c r="A1711" s="1" t="s">
        <v>40</v>
      </c>
      <c r="B1711" s="1" t="s">
        <v>42</v>
      </c>
      <c r="C1711" s="1" t="s">
        <v>41</v>
      </c>
      <c r="D1711" s="1" t="s">
        <v>39</v>
      </c>
      <c r="E1711" s="1" t="s">
        <v>42</v>
      </c>
      <c r="F1711" s="19">
        <f t="shared" si="338"/>
        <v>0</v>
      </c>
      <c r="G1711" s="19">
        <f t="shared" si="339"/>
        <v>0</v>
      </c>
      <c r="H1711" s="20">
        <f t="shared" si="340"/>
        <v>1.7720934400000017E-4</v>
      </c>
      <c r="J1711" s="7">
        <f>IF($A1711="二本差勝",先鋒分析!$D$14,IF($A1711="一本差勝",先鋒分析!$D$15,IF($A1711="引き分け",先鋒分析!$D$16,IF($A1711="一本差負",先鋒分析!$D$17,先鋒分析!$D$18))))</f>
        <v>0.20800000000000002</v>
      </c>
      <c r="K1711" s="19">
        <f t="shared" si="341"/>
        <v>1</v>
      </c>
      <c r="L1711" s="19">
        <f t="shared" si="342"/>
        <v>1</v>
      </c>
      <c r="M1711" s="7">
        <f>IF($B1711="二本差勝",次鋒分析!$D$14,IF($B1711="一本差勝",次鋒分析!$D$15,IF($B1711="引き分け",次鋒分析!$D$16,IF($B1711="一本差負",次鋒分析!$D$17,次鋒分析!$D$18))))</f>
        <v>0.16000000000000003</v>
      </c>
      <c r="N1711" s="1">
        <f t="shared" si="343"/>
        <v>-1</v>
      </c>
      <c r="O1711" s="1">
        <f t="shared" si="344"/>
        <v>-2</v>
      </c>
      <c r="P1711" s="7">
        <f>IF($C1711="二本差勝",中堅分析!$D$14,IF($C1711="一本差勝",中堅分析!$D$15,IF($C1711="引き分け",中堅分析!$D$16,IF($C1711="一本差負",中堅分析!$D$17,中堅分析!$D$18))))</f>
        <v>0.20800000000000002</v>
      </c>
      <c r="Q1711" s="1">
        <f t="shared" si="345"/>
        <v>-1</v>
      </c>
      <c r="R1711" s="1">
        <f t="shared" si="346"/>
        <v>-1</v>
      </c>
      <c r="S1711" s="7">
        <f>IF($D1711="二本差勝",副将分析!$D$14,IF($D1711="一本差勝",副将分析!$D$15,IF($D1711="引き分け",副将分析!$D$16,IF($D1711="一本差負",副将分析!$D$17,副将分析!$D$18))))</f>
        <v>0.16000000000000003</v>
      </c>
      <c r="T1711" s="1">
        <f t="shared" si="347"/>
        <v>1</v>
      </c>
      <c r="U1711" s="1">
        <f t="shared" si="348"/>
        <v>2</v>
      </c>
      <c r="V1711" s="7">
        <f>IF($E1711="二本差勝",大将分析!$D$14,IF($E1711="一本差勝",大将分析!$D$15,IF($E1711="引き分け",大将分析!$D$16,IF($E1711="一本差負",大将分析!$D$17,大将分析!$D$18))))</f>
        <v>0.16000000000000003</v>
      </c>
      <c r="W1711" s="1">
        <f t="shared" si="349"/>
        <v>-1</v>
      </c>
      <c r="X1711" s="1">
        <f t="shared" si="350"/>
        <v>-2</v>
      </c>
    </row>
    <row r="1712" spans="1:24" x14ac:dyDescent="0.15">
      <c r="A1712" s="1" t="s">
        <v>22</v>
      </c>
      <c r="B1712" s="1" t="s">
        <v>22</v>
      </c>
      <c r="C1712" s="1" t="s">
        <v>42</v>
      </c>
      <c r="D1712" s="1" t="s">
        <v>39</v>
      </c>
      <c r="E1712" s="1" t="s">
        <v>42</v>
      </c>
      <c r="F1712" s="19">
        <f t="shared" si="338"/>
        <v>0</v>
      </c>
      <c r="G1712" s="19">
        <f t="shared" si="339"/>
        <v>0</v>
      </c>
      <c r="H1712" s="20">
        <f t="shared" si="340"/>
        <v>2.8547481600000023E-4</v>
      </c>
      <c r="J1712" s="7">
        <f>IF($A1712="二本差勝",先鋒分析!$D$14,IF($A1712="一本差勝",先鋒分析!$D$15,IF($A1712="引き分け",先鋒分析!$D$16,IF($A1712="一本差負",先鋒分析!$D$17,先鋒分析!$D$18))))</f>
        <v>0.26400000000000001</v>
      </c>
      <c r="K1712" s="19">
        <f t="shared" si="341"/>
        <v>0</v>
      </c>
      <c r="L1712" s="19">
        <f t="shared" si="342"/>
        <v>0</v>
      </c>
      <c r="M1712" s="7">
        <f>IF($B1712="二本差勝",次鋒分析!$D$14,IF($B1712="一本差勝",次鋒分析!$D$15,IF($B1712="引き分け",次鋒分析!$D$16,IF($B1712="一本差負",次鋒分析!$D$17,次鋒分析!$D$18))))</f>
        <v>0.26400000000000001</v>
      </c>
      <c r="N1712" s="1">
        <f t="shared" si="343"/>
        <v>0</v>
      </c>
      <c r="O1712" s="1">
        <f t="shared" si="344"/>
        <v>0</v>
      </c>
      <c r="P1712" s="7">
        <f>IF($C1712="二本差勝",中堅分析!$D$14,IF($C1712="一本差勝",中堅分析!$D$15,IF($C1712="引き分け",中堅分析!$D$16,IF($C1712="一本差負",中堅分析!$D$17,中堅分析!$D$18))))</f>
        <v>0.16000000000000003</v>
      </c>
      <c r="Q1712" s="1">
        <f t="shared" si="345"/>
        <v>-1</v>
      </c>
      <c r="R1712" s="1">
        <f t="shared" si="346"/>
        <v>-2</v>
      </c>
      <c r="S1712" s="7">
        <f>IF($D1712="二本差勝",副将分析!$D$14,IF($D1712="一本差勝",副将分析!$D$15,IF($D1712="引き分け",副将分析!$D$16,IF($D1712="一本差負",副将分析!$D$17,副将分析!$D$18))))</f>
        <v>0.16000000000000003</v>
      </c>
      <c r="T1712" s="1">
        <f t="shared" si="347"/>
        <v>1</v>
      </c>
      <c r="U1712" s="1">
        <f t="shared" si="348"/>
        <v>2</v>
      </c>
      <c r="V1712" s="7">
        <f>IF($E1712="二本差勝",大将分析!$D$14,IF($E1712="一本差勝",大将分析!$D$15,IF($E1712="引き分け",大将分析!$D$16,IF($E1712="一本差負",大将分析!$D$17,大将分析!$D$18))))</f>
        <v>0.16000000000000003</v>
      </c>
      <c r="W1712" s="1">
        <f t="shared" si="349"/>
        <v>-1</v>
      </c>
      <c r="X1712" s="1">
        <f t="shared" si="350"/>
        <v>-2</v>
      </c>
    </row>
    <row r="1713" spans="1:24" x14ac:dyDescent="0.15">
      <c r="A1713" s="1" t="s">
        <v>22</v>
      </c>
      <c r="B1713" s="1" t="s">
        <v>42</v>
      </c>
      <c r="C1713" s="1" t="s">
        <v>22</v>
      </c>
      <c r="D1713" s="1" t="s">
        <v>39</v>
      </c>
      <c r="E1713" s="1" t="s">
        <v>42</v>
      </c>
      <c r="F1713" s="19">
        <f t="shared" si="338"/>
        <v>0</v>
      </c>
      <c r="G1713" s="19">
        <f t="shared" si="339"/>
        <v>0</v>
      </c>
      <c r="H1713" s="20">
        <f t="shared" si="340"/>
        <v>2.8547481600000023E-4</v>
      </c>
      <c r="J1713" s="7">
        <f>IF($A1713="二本差勝",先鋒分析!$D$14,IF($A1713="一本差勝",先鋒分析!$D$15,IF($A1713="引き分け",先鋒分析!$D$16,IF($A1713="一本差負",先鋒分析!$D$17,先鋒分析!$D$18))))</f>
        <v>0.26400000000000001</v>
      </c>
      <c r="K1713" s="19">
        <f t="shared" si="341"/>
        <v>0</v>
      </c>
      <c r="L1713" s="19">
        <f t="shared" si="342"/>
        <v>0</v>
      </c>
      <c r="M1713" s="7">
        <f>IF($B1713="二本差勝",次鋒分析!$D$14,IF($B1713="一本差勝",次鋒分析!$D$15,IF($B1713="引き分け",次鋒分析!$D$16,IF($B1713="一本差負",次鋒分析!$D$17,次鋒分析!$D$18))))</f>
        <v>0.16000000000000003</v>
      </c>
      <c r="N1713" s="1">
        <f t="shared" si="343"/>
        <v>-1</v>
      </c>
      <c r="O1713" s="1">
        <f t="shared" si="344"/>
        <v>-2</v>
      </c>
      <c r="P1713" s="7">
        <f>IF($C1713="二本差勝",中堅分析!$D$14,IF($C1713="一本差勝",中堅分析!$D$15,IF($C1713="引き分け",中堅分析!$D$16,IF($C1713="一本差負",中堅分析!$D$17,中堅分析!$D$18))))</f>
        <v>0.26400000000000001</v>
      </c>
      <c r="Q1713" s="1">
        <f t="shared" si="345"/>
        <v>0</v>
      </c>
      <c r="R1713" s="1">
        <f t="shared" si="346"/>
        <v>0</v>
      </c>
      <c r="S1713" s="7">
        <f>IF($D1713="二本差勝",副将分析!$D$14,IF($D1713="一本差勝",副将分析!$D$15,IF($D1713="引き分け",副将分析!$D$16,IF($D1713="一本差負",副将分析!$D$17,副将分析!$D$18))))</f>
        <v>0.16000000000000003</v>
      </c>
      <c r="T1713" s="1">
        <f t="shared" si="347"/>
        <v>1</v>
      </c>
      <c r="U1713" s="1">
        <f t="shared" si="348"/>
        <v>2</v>
      </c>
      <c r="V1713" s="7">
        <f>IF($E1713="二本差勝",大将分析!$D$14,IF($E1713="一本差勝",大将分析!$D$15,IF($E1713="引き分け",大将分析!$D$16,IF($E1713="一本差負",大将分析!$D$17,大将分析!$D$18))))</f>
        <v>0.16000000000000003</v>
      </c>
      <c r="W1713" s="1">
        <f t="shared" si="349"/>
        <v>-1</v>
      </c>
      <c r="X1713" s="1">
        <f t="shared" si="350"/>
        <v>-2</v>
      </c>
    </row>
    <row r="1714" spans="1:24" x14ac:dyDescent="0.15">
      <c r="A1714" s="1" t="s">
        <v>41</v>
      </c>
      <c r="B1714" s="1" t="s">
        <v>40</v>
      </c>
      <c r="C1714" s="1" t="s">
        <v>42</v>
      </c>
      <c r="D1714" s="1" t="s">
        <v>39</v>
      </c>
      <c r="E1714" s="1" t="s">
        <v>42</v>
      </c>
      <c r="F1714" s="19">
        <f t="shared" si="338"/>
        <v>0</v>
      </c>
      <c r="G1714" s="19">
        <f t="shared" si="339"/>
        <v>0</v>
      </c>
      <c r="H1714" s="20">
        <f t="shared" si="340"/>
        <v>1.7720934400000017E-4</v>
      </c>
      <c r="J1714" s="7">
        <f>IF($A1714="二本差勝",先鋒分析!$D$14,IF($A1714="一本差勝",先鋒分析!$D$15,IF($A1714="引き分け",先鋒分析!$D$16,IF($A1714="一本差負",先鋒分析!$D$17,先鋒分析!$D$18))))</f>
        <v>0.20800000000000002</v>
      </c>
      <c r="K1714" s="19">
        <f t="shared" si="341"/>
        <v>-1</v>
      </c>
      <c r="L1714" s="19">
        <f t="shared" si="342"/>
        <v>-1</v>
      </c>
      <c r="M1714" s="7">
        <f>IF($B1714="二本差勝",次鋒分析!$D$14,IF($B1714="一本差勝",次鋒分析!$D$15,IF($B1714="引き分け",次鋒分析!$D$16,IF($B1714="一本差負",次鋒分析!$D$17,次鋒分析!$D$18))))</f>
        <v>0.20800000000000002</v>
      </c>
      <c r="N1714" s="1">
        <f t="shared" si="343"/>
        <v>1</v>
      </c>
      <c r="O1714" s="1">
        <f t="shared" si="344"/>
        <v>1</v>
      </c>
      <c r="P1714" s="7">
        <f>IF($C1714="二本差勝",中堅分析!$D$14,IF($C1714="一本差勝",中堅分析!$D$15,IF($C1714="引き分け",中堅分析!$D$16,IF($C1714="一本差負",中堅分析!$D$17,中堅分析!$D$18))))</f>
        <v>0.16000000000000003</v>
      </c>
      <c r="Q1714" s="1">
        <f t="shared" si="345"/>
        <v>-1</v>
      </c>
      <c r="R1714" s="1">
        <f t="shared" si="346"/>
        <v>-2</v>
      </c>
      <c r="S1714" s="7">
        <f>IF($D1714="二本差勝",副将分析!$D$14,IF($D1714="一本差勝",副将分析!$D$15,IF($D1714="引き分け",副将分析!$D$16,IF($D1714="一本差負",副将分析!$D$17,副将分析!$D$18))))</f>
        <v>0.16000000000000003</v>
      </c>
      <c r="T1714" s="1">
        <f t="shared" si="347"/>
        <v>1</v>
      </c>
      <c r="U1714" s="1">
        <f t="shared" si="348"/>
        <v>2</v>
      </c>
      <c r="V1714" s="7">
        <f>IF($E1714="二本差勝",大将分析!$D$14,IF($E1714="一本差勝",大将分析!$D$15,IF($E1714="引き分け",大将分析!$D$16,IF($E1714="一本差負",大将分析!$D$17,大将分析!$D$18))))</f>
        <v>0.16000000000000003</v>
      </c>
      <c r="W1714" s="1">
        <f t="shared" si="349"/>
        <v>-1</v>
      </c>
      <c r="X1714" s="1">
        <f t="shared" si="350"/>
        <v>-2</v>
      </c>
    </row>
    <row r="1715" spans="1:24" x14ac:dyDescent="0.15">
      <c r="A1715" s="1" t="s">
        <v>41</v>
      </c>
      <c r="B1715" s="1" t="s">
        <v>42</v>
      </c>
      <c r="C1715" s="1" t="s">
        <v>40</v>
      </c>
      <c r="D1715" s="1" t="s">
        <v>39</v>
      </c>
      <c r="E1715" s="1" t="s">
        <v>42</v>
      </c>
      <c r="F1715" s="19">
        <f t="shared" si="338"/>
        <v>0</v>
      </c>
      <c r="G1715" s="19">
        <f t="shared" si="339"/>
        <v>0</v>
      </c>
      <c r="H1715" s="20">
        <f t="shared" si="340"/>
        <v>1.7720934400000017E-4</v>
      </c>
      <c r="J1715" s="7">
        <f>IF($A1715="二本差勝",先鋒分析!$D$14,IF($A1715="一本差勝",先鋒分析!$D$15,IF($A1715="引き分け",先鋒分析!$D$16,IF($A1715="一本差負",先鋒分析!$D$17,先鋒分析!$D$18))))</f>
        <v>0.20800000000000002</v>
      </c>
      <c r="K1715" s="19">
        <f t="shared" si="341"/>
        <v>-1</v>
      </c>
      <c r="L1715" s="19">
        <f t="shared" si="342"/>
        <v>-1</v>
      </c>
      <c r="M1715" s="7">
        <f>IF($B1715="二本差勝",次鋒分析!$D$14,IF($B1715="一本差勝",次鋒分析!$D$15,IF($B1715="引き分け",次鋒分析!$D$16,IF($B1715="一本差負",次鋒分析!$D$17,次鋒分析!$D$18))))</f>
        <v>0.16000000000000003</v>
      </c>
      <c r="N1715" s="1">
        <f t="shared" si="343"/>
        <v>-1</v>
      </c>
      <c r="O1715" s="1">
        <f t="shared" si="344"/>
        <v>-2</v>
      </c>
      <c r="P1715" s="7">
        <f>IF($C1715="二本差勝",中堅分析!$D$14,IF($C1715="一本差勝",中堅分析!$D$15,IF($C1715="引き分け",中堅分析!$D$16,IF($C1715="一本差負",中堅分析!$D$17,中堅分析!$D$18))))</f>
        <v>0.20800000000000002</v>
      </c>
      <c r="Q1715" s="1">
        <f t="shared" si="345"/>
        <v>1</v>
      </c>
      <c r="R1715" s="1">
        <f t="shared" si="346"/>
        <v>1</v>
      </c>
      <c r="S1715" s="7">
        <f>IF($D1715="二本差勝",副将分析!$D$14,IF($D1715="一本差勝",副将分析!$D$15,IF($D1715="引き分け",副将分析!$D$16,IF($D1715="一本差負",副将分析!$D$17,副将分析!$D$18))))</f>
        <v>0.16000000000000003</v>
      </c>
      <c r="T1715" s="1">
        <f t="shared" si="347"/>
        <v>1</v>
      </c>
      <c r="U1715" s="1">
        <f t="shared" si="348"/>
        <v>2</v>
      </c>
      <c r="V1715" s="7">
        <f>IF($E1715="二本差勝",大将分析!$D$14,IF($E1715="一本差勝",大将分析!$D$15,IF($E1715="引き分け",大将分析!$D$16,IF($E1715="一本差負",大将分析!$D$17,大将分析!$D$18))))</f>
        <v>0.16000000000000003</v>
      </c>
      <c r="W1715" s="1">
        <f t="shared" si="349"/>
        <v>-1</v>
      </c>
      <c r="X1715" s="1">
        <f t="shared" si="350"/>
        <v>-2</v>
      </c>
    </row>
    <row r="1716" spans="1:24" x14ac:dyDescent="0.15">
      <c r="A1716" s="1" t="s">
        <v>42</v>
      </c>
      <c r="B1716" s="1" t="s">
        <v>39</v>
      </c>
      <c r="C1716" s="1" t="s">
        <v>42</v>
      </c>
      <c r="D1716" s="1" t="s">
        <v>39</v>
      </c>
      <c r="E1716" s="1" t="s">
        <v>42</v>
      </c>
      <c r="F1716" s="19">
        <f t="shared" si="338"/>
        <v>0</v>
      </c>
      <c r="G1716" s="19">
        <f t="shared" si="339"/>
        <v>0</v>
      </c>
      <c r="H1716" s="20">
        <f t="shared" si="340"/>
        <v>1.0485760000000011E-4</v>
      </c>
      <c r="J1716" s="7">
        <f>IF($A1716="二本差勝",先鋒分析!$D$14,IF($A1716="一本差勝",先鋒分析!$D$15,IF($A1716="引き分け",先鋒分析!$D$16,IF($A1716="一本差負",先鋒分析!$D$17,先鋒分析!$D$18))))</f>
        <v>0.16000000000000003</v>
      </c>
      <c r="K1716" s="19">
        <f t="shared" si="341"/>
        <v>-1</v>
      </c>
      <c r="L1716" s="19">
        <f t="shared" si="342"/>
        <v>-2</v>
      </c>
      <c r="M1716" s="7">
        <f>IF($B1716="二本差勝",次鋒分析!$D$14,IF($B1716="一本差勝",次鋒分析!$D$15,IF($B1716="引き分け",次鋒分析!$D$16,IF($B1716="一本差負",次鋒分析!$D$17,次鋒分析!$D$18))))</f>
        <v>0.16000000000000003</v>
      </c>
      <c r="N1716" s="1">
        <f t="shared" si="343"/>
        <v>1</v>
      </c>
      <c r="O1716" s="1">
        <f t="shared" si="344"/>
        <v>2</v>
      </c>
      <c r="P1716" s="7">
        <f>IF($C1716="二本差勝",中堅分析!$D$14,IF($C1716="一本差勝",中堅分析!$D$15,IF($C1716="引き分け",中堅分析!$D$16,IF($C1716="一本差負",中堅分析!$D$17,中堅分析!$D$18))))</f>
        <v>0.16000000000000003</v>
      </c>
      <c r="Q1716" s="1">
        <f t="shared" si="345"/>
        <v>-1</v>
      </c>
      <c r="R1716" s="1">
        <f t="shared" si="346"/>
        <v>-2</v>
      </c>
      <c r="S1716" s="7">
        <f>IF($D1716="二本差勝",副将分析!$D$14,IF($D1716="一本差勝",副将分析!$D$15,IF($D1716="引き分け",副将分析!$D$16,IF($D1716="一本差負",副将分析!$D$17,副将分析!$D$18))))</f>
        <v>0.16000000000000003</v>
      </c>
      <c r="T1716" s="1">
        <f t="shared" si="347"/>
        <v>1</v>
      </c>
      <c r="U1716" s="1">
        <f t="shared" si="348"/>
        <v>2</v>
      </c>
      <c r="V1716" s="7">
        <f>IF($E1716="二本差勝",大将分析!$D$14,IF($E1716="一本差勝",大将分析!$D$15,IF($E1716="引き分け",大将分析!$D$16,IF($E1716="一本差負",大将分析!$D$17,大将分析!$D$18))))</f>
        <v>0.16000000000000003</v>
      </c>
      <c r="W1716" s="1">
        <f t="shared" si="349"/>
        <v>-1</v>
      </c>
      <c r="X1716" s="1">
        <f t="shared" si="350"/>
        <v>-2</v>
      </c>
    </row>
    <row r="1717" spans="1:24" x14ac:dyDescent="0.15">
      <c r="A1717" s="1" t="s">
        <v>42</v>
      </c>
      <c r="B1717" s="1" t="s">
        <v>40</v>
      </c>
      <c r="C1717" s="1" t="s">
        <v>41</v>
      </c>
      <c r="D1717" s="1" t="s">
        <v>39</v>
      </c>
      <c r="E1717" s="1" t="s">
        <v>42</v>
      </c>
      <c r="F1717" s="19">
        <f t="shared" si="338"/>
        <v>0</v>
      </c>
      <c r="G1717" s="19">
        <f t="shared" si="339"/>
        <v>0</v>
      </c>
      <c r="H1717" s="20">
        <f t="shared" si="340"/>
        <v>1.7720934400000017E-4</v>
      </c>
      <c r="J1717" s="7">
        <f>IF($A1717="二本差勝",先鋒分析!$D$14,IF($A1717="一本差勝",先鋒分析!$D$15,IF($A1717="引き分け",先鋒分析!$D$16,IF($A1717="一本差負",先鋒分析!$D$17,先鋒分析!$D$18))))</f>
        <v>0.16000000000000003</v>
      </c>
      <c r="K1717" s="19">
        <f t="shared" si="341"/>
        <v>-1</v>
      </c>
      <c r="L1717" s="19">
        <f t="shared" si="342"/>
        <v>-2</v>
      </c>
      <c r="M1717" s="7">
        <f>IF($B1717="二本差勝",次鋒分析!$D$14,IF($B1717="一本差勝",次鋒分析!$D$15,IF($B1717="引き分け",次鋒分析!$D$16,IF($B1717="一本差負",次鋒分析!$D$17,次鋒分析!$D$18))))</f>
        <v>0.20800000000000002</v>
      </c>
      <c r="N1717" s="1">
        <f t="shared" si="343"/>
        <v>1</v>
      </c>
      <c r="O1717" s="1">
        <f t="shared" si="344"/>
        <v>1</v>
      </c>
      <c r="P1717" s="7">
        <f>IF($C1717="二本差勝",中堅分析!$D$14,IF($C1717="一本差勝",中堅分析!$D$15,IF($C1717="引き分け",中堅分析!$D$16,IF($C1717="一本差負",中堅分析!$D$17,中堅分析!$D$18))))</f>
        <v>0.20800000000000002</v>
      </c>
      <c r="Q1717" s="1">
        <f t="shared" si="345"/>
        <v>-1</v>
      </c>
      <c r="R1717" s="1">
        <f t="shared" si="346"/>
        <v>-1</v>
      </c>
      <c r="S1717" s="7">
        <f>IF($D1717="二本差勝",副将分析!$D$14,IF($D1717="一本差勝",副将分析!$D$15,IF($D1717="引き分け",副将分析!$D$16,IF($D1717="一本差負",副将分析!$D$17,副将分析!$D$18))))</f>
        <v>0.16000000000000003</v>
      </c>
      <c r="T1717" s="1">
        <f t="shared" si="347"/>
        <v>1</v>
      </c>
      <c r="U1717" s="1">
        <f t="shared" si="348"/>
        <v>2</v>
      </c>
      <c r="V1717" s="7">
        <f>IF($E1717="二本差勝",大将分析!$D$14,IF($E1717="一本差勝",大将分析!$D$15,IF($E1717="引き分け",大将分析!$D$16,IF($E1717="一本差負",大将分析!$D$17,大将分析!$D$18))))</f>
        <v>0.16000000000000003</v>
      </c>
      <c r="W1717" s="1">
        <f t="shared" si="349"/>
        <v>-1</v>
      </c>
      <c r="X1717" s="1">
        <f t="shared" si="350"/>
        <v>-2</v>
      </c>
    </row>
    <row r="1718" spans="1:24" x14ac:dyDescent="0.15">
      <c r="A1718" s="1" t="s">
        <v>42</v>
      </c>
      <c r="B1718" s="1" t="s">
        <v>22</v>
      </c>
      <c r="C1718" s="1" t="s">
        <v>22</v>
      </c>
      <c r="D1718" s="1" t="s">
        <v>39</v>
      </c>
      <c r="E1718" s="1" t="s">
        <v>42</v>
      </c>
      <c r="F1718" s="19">
        <f t="shared" si="338"/>
        <v>0</v>
      </c>
      <c r="G1718" s="19">
        <f t="shared" si="339"/>
        <v>0</v>
      </c>
      <c r="H1718" s="20">
        <f t="shared" si="340"/>
        <v>2.8547481600000023E-4</v>
      </c>
      <c r="J1718" s="7">
        <f>IF($A1718="二本差勝",先鋒分析!$D$14,IF($A1718="一本差勝",先鋒分析!$D$15,IF($A1718="引き分け",先鋒分析!$D$16,IF($A1718="一本差負",先鋒分析!$D$17,先鋒分析!$D$18))))</f>
        <v>0.16000000000000003</v>
      </c>
      <c r="K1718" s="19">
        <f t="shared" si="341"/>
        <v>-1</v>
      </c>
      <c r="L1718" s="19">
        <f t="shared" si="342"/>
        <v>-2</v>
      </c>
      <c r="M1718" s="7">
        <f>IF($B1718="二本差勝",次鋒分析!$D$14,IF($B1718="一本差勝",次鋒分析!$D$15,IF($B1718="引き分け",次鋒分析!$D$16,IF($B1718="一本差負",次鋒分析!$D$17,次鋒分析!$D$18))))</f>
        <v>0.26400000000000001</v>
      </c>
      <c r="N1718" s="1">
        <f t="shared" si="343"/>
        <v>0</v>
      </c>
      <c r="O1718" s="1">
        <f t="shared" si="344"/>
        <v>0</v>
      </c>
      <c r="P1718" s="7">
        <f>IF($C1718="二本差勝",中堅分析!$D$14,IF($C1718="一本差勝",中堅分析!$D$15,IF($C1718="引き分け",中堅分析!$D$16,IF($C1718="一本差負",中堅分析!$D$17,中堅分析!$D$18))))</f>
        <v>0.26400000000000001</v>
      </c>
      <c r="Q1718" s="1">
        <f t="shared" si="345"/>
        <v>0</v>
      </c>
      <c r="R1718" s="1">
        <f t="shared" si="346"/>
        <v>0</v>
      </c>
      <c r="S1718" s="7">
        <f>IF($D1718="二本差勝",副将分析!$D$14,IF($D1718="一本差勝",副将分析!$D$15,IF($D1718="引き分け",副将分析!$D$16,IF($D1718="一本差負",副将分析!$D$17,副将分析!$D$18))))</f>
        <v>0.16000000000000003</v>
      </c>
      <c r="T1718" s="1">
        <f t="shared" si="347"/>
        <v>1</v>
      </c>
      <c r="U1718" s="1">
        <f t="shared" si="348"/>
        <v>2</v>
      </c>
      <c r="V1718" s="7">
        <f>IF($E1718="二本差勝",大将分析!$D$14,IF($E1718="一本差勝",大将分析!$D$15,IF($E1718="引き分け",大将分析!$D$16,IF($E1718="一本差負",大将分析!$D$17,大将分析!$D$18))))</f>
        <v>0.16000000000000003</v>
      </c>
      <c r="W1718" s="1">
        <f t="shared" si="349"/>
        <v>-1</v>
      </c>
      <c r="X1718" s="1">
        <f t="shared" si="350"/>
        <v>-2</v>
      </c>
    </row>
    <row r="1719" spans="1:24" x14ac:dyDescent="0.15">
      <c r="A1719" s="1" t="s">
        <v>42</v>
      </c>
      <c r="B1719" s="1" t="s">
        <v>41</v>
      </c>
      <c r="C1719" s="1" t="s">
        <v>40</v>
      </c>
      <c r="D1719" s="1" t="s">
        <v>39</v>
      </c>
      <c r="E1719" s="1" t="s">
        <v>42</v>
      </c>
      <c r="F1719" s="19">
        <f t="shared" si="338"/>
        <v>0</v>
      </c>
      <c r="G1719" s="19">
        <f t="shared" si="339"/>
        <v>0</v>
      </c>
      <c r="H1719" s="20">
        <f t="shared" si="340"/>
        <v>1.7720934400000017E-4</v>
      </c>
      <c r="J1719" s="7">
        <f>IF($A1719="二本差勝",先鋒分析!$D$14,IF($A1719="一本差勝",先鋒分析!$D$15,IF($A1719="引き分け",先鋒分析!$D$16,IF($A1719="一本差負",先鋒分析!$D$17,先鋒分析!$D$18))))</f>
        <v>0.16000000000000003</v>
      </c>
      <c r="K1719" s="19">
        <f t="shared" si="341"/>
        <v>-1</v>
      </c>
      <c r="L1719" s="19">
        <f t="shared" si="342"/>
        <v>-2</v>
      </c>
      <c r="M1719" s="7">
        <f>IF($B1719="二本差勝",次鋒分析!$D$14,IF($B1719="一本差勝",次鋒分析!$D$15,IF($B1719="引き分け",次鋒分析!$D$16,IF($B1719="一本差負",次鋒分析!$D$17,次鋒分析!$D$18))))</f>
        <v>0.20800000000000002</v>
      </c>
      <c r="N1719" s="1">
        <f t="shared" si="343"/>
        <v>-1</v>
      </c>
      <c r="O1719" s="1">
        <f t="shared" si="344"/>
        <v>-1</v>
      </c>
      <c r="P1719" s="7">
        <f>IF($C1719="二本差勝",中堅分析!$D$14,IF($C1719="一本差勝",中堅分析!$D$15,IF($C1719="引き分け",中堅分析!$D$16,IF($C1719="一本差負",中堅分析!$D$17,中堅分析!$D$18))))</f>
        <v>0.20800000000000002</v>
      </c>
      <c r="Q1719" s="1">
        <f t="shared" si="345"/>
        <v>1</v>
      </c>
      <c r="R1719" s="1">
        <f t="shared" si="346"/>
        <v>1</v>
      </c>
      <c r="S1719" s="7">
        <f>IF($D1719="二本差勝",副将分析!$D$14,IF($D1719="一本差勝",副将分析!$D$15,IF($D1719="引き分け",副将分析!$D$16,IF($D1719="一本差負",副将分析!$D$17,副将分析!$D$18))))</f>
        <v>0.16000000000000003</v>
      </c>
      <c r="T1719" s="1">
        <f t="shared" si="347"/>
        <v>1</v>
      </c>
      <c r="U1719" s="1">
        <f t="shared" si="348"/>
        <v>2</v>
      </c>
      <c r="V1719" s="7">
        <f>IF($E1719="二本差勝",大将分析!$D$14,IF($E1719="一本差勝",大将分析!$D$15,IF($E1719="引き分け",大将分析!$D$16,IF($E1719="一本差負",大将分析!$D$17,大将分析!$D$18))))</f>
        <v>0.16000000000000003</v>
      </c>
      <c r="W1719" s="1">
        <f t="shared" si="349"/>
        <v>-1</v>
      </c>
      <c r="X1719" s="1">
        <f t="shared" si="350"/>
        <v>-2</v>
      </c>
    </row>
    <row r="1720" spans="1:24" x14ac:dyDescent="0.15">
      <c r="A1720" s="1" t="s">
        <v>42</v>
      </c>
      <c r="B1720" s="1" t="s">
        <v>42</v>
      </c>
      <c r="C1720" s="1" t="s">
        <v>39</v>
      </c>
      <c r="D1720" s="1" t="s">
        <v>39</v>
      </c>
      <c r="E1720" s="1" t="s">
        <v>42</v>
      </c>
      <c r="F1720" s="19">
        <f t="shared" si="338"/>
        <v>0</v>
      </c>
      <c r="G1720" s="19">
        <f t="shared" si="339"/>
        <v>0</v>
      </c>
      <c r="H1720" s="20">
        <f t="shared" si="340"/>
        <v>1.0485760000000011E-4</v>
      </c>
      <c r="J1720" s="7">
        <f>IF($A1720="二本差勝",先鋒分析!$D$14,IF($A1720="一本差勝",先鋒分析!$D$15,IF($A1720="引き分け",先鋒分析!$D$16,IF($A1720="一本差負",先鋒分析!$D$17,先鋒分析!$D$18))))</f>
        <v>0.16000000000000003</v>
      </c>
      <c r="K1720" s="19">
        <f t="shared" si="341"/>
        <v>-1</v>
      </c>
      <c r="L1720" s="19">
        <f t="shared" si="342"/>
        <v>-2</v>
      </c>
      <c r="M1720" s="7">
        <f>IF($B1720="二本差勝",次鋒分析!$D$14,IF($B1720="一本差勝",次鋒分析!$D$15,IF($B1720="引き分け",次鋒分析!$D$16,IF($B1720="一本差負",次鋒分析!$D$17,次鋒分析!$D$18))))</f>
        <v>0.16000000000000003</v>
      </c>
      <c r="N1720" s="1">
        <f t="shared" si="343"/>
        <v>-1</v>
      </c>
      <c r="O1720" s="1">
        <f t="shared" si="344"/>
        <v>-2</v>
      </c>
      <c r="P1720" s="7">
        <f>IF($C1720="二本差勝",中堅分析!$D$14,IF($C1720="一本差勝",中堅分析!$D$15,IF($C1720="引き分け",中堅分析!$D$16,IF($C1720="一本差負",中堅分析!$D$17,中堅分析!$D$18))))</f>
        <v>0.16000000000000003</v>
      </c>
      <c r="Q1720" s="1">
        <f t="shared" si="345"/>
        <v>1</v>
      </c>
      <c r="R1720" s="1">
        <f t="shared" si="346"/>
        <v>2</v>
      </c>
      <c r="S1720" s="7">
        <f>IF($D1720="二本差勝",副将分析!$D$14,IF($D1720="一本差勝",副将分析!$D$15,IF($D1720="引き分け",副将分析!$D$16,IF($D1720="一本差負",副将分析!$D$17,副将分析!$D$18))))</f>
        <v>0.16000000000000003</v>
      </c>
      <c r="T1720" s="1">
        <f t="shared" si="347"/>
        <v>1</v>
      </c>
      <c r="U1720" s="1">
        <f t="shared" si="348"/>
        <v>2</v>
      </c>
      <c r="V1720" s="7">
        <f>IF($E1720="二本差勝",大将分析!$D$14,IF($E1720="一本差勝",大将分析!$D$15,IF($E1720="引き分け",大将分析!$D$16,IF($E1720="一本差負",大将分析!$D$17,大将分析!$D$18))))</f>
        <v>0.16000000000000003</v>
      </c>
      <c r="W1720" s="1">
        <f t="shared" si="349"/>
        <v>-1</v>
      </c>
      <c r="X1720" s="1">
        <f t="shared" si="350"/>
        <v>-2</v>
      </c>
    </row>
    <row r="1721" spans="1:24" x14ac:dyDescent="0.15">
      <c r="A1721" s="1" t="s">
        <v>39</v>
      </c>
      <c r="B1721" s="1" t="s">
        <v>40</v>
      </c>
      <c r="C1721" s="1" t="s">
        <v>42</v>
      </c>
      <c r="D1721" s="1" t="s">
        <v>42</v>
      </c>
      <c r="E1721" s="1" t="s">
        <v>39</v>
      </c>
      <c r="F1721" s="19">
        <f t="shared" si="338"/>
        <v>0</v>
      </c>
      <c r="G1721" s="19">
        <f t="shared" si="339"/>
        <v>-1</v>
      </c>
      <c r="H1721" s="20">
        <f t="shared" si="340"/>
        <v>1.3631488000000013E-4</v>
      </c>
      <c r="J1721" s="7">
        <f>IF($A1721="二本差勝",先鋒分析!$D$14,IF($A1721="一本差勝",先鋒分析!$D$15,IF($A1721="引き分け",先鋒分析!$D$16,IF($A1721="一本差負",先鋒分析!$D$17,先鋒分析!$D$18))))</f>
        <v>0.16000000000000003</v>
      </c>
      <c r="K1721" s="19">
        <f t="shared" si="341"/>
        <v>1</v>
      </c>
      <c r="L1721" s="19">
        <f t="shared" si="342"/>
        <v>2</v>
      </c>
      <c r="M1721" s="7">
        <f>IF($B1721="二本差勝",次鋒分析!$D$14,IF($B1721="一本差勝",次鋒分析!$D$15,IF($B1721="引き分け",次鋒分析!$D$16,IF($B1721="一本差負",次鋒分析!$D$17,次鋒分析!$D$18))))</f>
        <v>0.20800000000000002</v>
      </c>
      <c r="N1721" s="1">
        <f t="shared" si="343"/>
        <v>1</v>
      </c>
      <c r="O1721" s="1">
        <f t="shared" si="344"/>
        <v>1</v>
      </c>
      <c r="P1721" s="7">
        <f>IF($C1721="二本差勝",中堅分析!$D$14,IF($C1721="一本差勝",中堅分析!$D$15,IF($C1721="引き分け",中堅分析!$D$16,IF($C1721="一本差負",中堅分析!$D$17,中堅分析!$D$18))))</f>
        <v>0.16000000000000003</v>
      </c>
      <c r="Q1721" s="1">
        <f t="shared" si="345"/>
        <v>-1</v>
      </c>
      <c r="R1721" s="1">
        <f t="shared" si="346"/>
        <v>-2</v>
      </c>
      <c r="S1721" s="7">
        <f>IF($D1721="二本差勝",副将分析!$D$14,IF($D1721="一本差勝",副将分析!$D$15,IF($D1721="引き分け",副将分析!$D$16,IF($D1721="一本差負",副将分析!$D$17,副将分析!$D$18))))</f>
        <v>0.16000000000000003</v>
      </c>
      <c r="T1721" s="1">
        <f t="shared" si="347"/>
        <v>-1</v>
      </c>
      <c r="U1721" s="1">
        <f t="shared" si="348"/>
        <v>-2</v>
      </c>
      <c r="V1721" s="7">
        <f>IF($E1721="二本差勝",大将分析!$D$14,IF($E1721="一本差勝",大将分析!$D$15,IF($E1721="引き分け",大将分析!$D$16,IF($E1721="一本差負",大将分析!$D$17,大将分析!$D$18))))</f>
        <v>0.16000000000000003</v>
      </c>
      <c r="W1721" s="1">
        <f t="shared" si="349"/>
        <v>1</v>
      </c>
      <c r="X1721" s="1">
        <f t="shared" si="350"/>
        <v>2</v>
      </c>
    </row>
    <row r="1722" spans="1:24" x14ac:dyDescent="0.15">
      <c r="A1722" s="1" t="s">
        <v>39</v>
      </c>
      <c r="B1722" s="1" t="s">
        <v>42</v>
      </c>
      <c r="C1722" s="1" t="s">
        <v>40</v>
      </c>
      <c r="D1722" s="1" t="s">
        <v>42</v>
      </c>
      <c r="E1722" s="1" t="s">
        <v>39</v>
      </c>
      <c r="F1722" s="19">
        <f t="shared" si="338"/>
        <v>0</v>
      </c>
      <c r="G1722" s="19">
        <f t="shared" si="339"/>
        <v>-1</v>
      </c>
      <c r="H1722" s="20">
        <f t="shared" si="340"/>
        <v>1.3631488000000013E-4</v>
      </c>
      <c r="J1722" s="7">
        <f>IF($A1722="二本差勝",先鋒分析!$D$14,IF($A1722="一本差勝",先鋒分析!$D$15,IF($A1722="引き分け",先鋒分析!$D$16,IF($A1722="一本差負",先鋒分析!$D$17,先鋒分析!$D$18))))</f>
        <v>0.16000000000000003</v>
      </c>
      <c r="K1722" s="19">
        <f t="shared" si="341"/>
        <v>1</v>
      </c>
      <c r="L1722" s="19">
        <f t="shared" si="342"/>
        <v>2</v>
      </c>
      <c r="M1722" s="7">
        <f>IF($B1722="二本差勝",次鋒分析!$D$14,IF($B1722="一本差勝",次鋒分析!$D$15,IF($B1722="引き分け",次鋒分析!$D$16,IF($B1722="一本差負",次鋒分析!$D$17,次鋒分析!$D$18))))</f>
        <v>0.16000000000000003</v>
      </c>
      <c r="N1722" s="1">
        <f t="shared" si="343"/>
        <v>-1</v>
      </c>
      <c r="O1722" s="1">
        <f t="shared" si="344"/>
        <v>-2</v>
      </c>
      <c r="P1722" s="7">
        <f>IF($C1722="二本差勝",中堅分析!$D$14,IF($C1722="一本差勝",中堅分析!$D$15,IF($C1722="引き分け",中堅分析!$D$16,IF($C1722="一本差負",中堅分析!$D$17,中堅分析!$D$18))))</f>
        <v>0.20800000000000002</v>
      </c>
      <c r="Q1722" s="1">
        <f t="shared" si="345"/>
        <v>1</v>
      </c>
      <c r="R1722" s="1">
        <f t="shared" si="346"/>
        <v>1</v>
      </c>
      <c r="S1722" s="7">
        <f>IF($D1722="二本差勝",副将分析!$D$14,IF($D1722="一本差勝",副将分析!$D$15,IF($D1722="引き分け",副将分析!$D$16,IF($D1722="一本差負",副将分析!$D$17,副将分析!$D$18))))</f>
        <v>0.16000000000000003</v>
      </c>
      <c r="T1722" s="1">
        <f t="shared" si="347"/>
        <v>-1</v>
      </c>
      <c r="U1722" s="1">
        <f t="shared" si="348"/>
        <v>-2</v>
      </c>
      <c r="V1722" s="7">
        <f>IF($E1722="二本差勝",大将分析!$D$14,IF($E1722="一本差勝",大将分析!$D$15,IF($E1722="引き分け",大将分析!$D$16,IF($E1722="一本差負",大将分析!$D$17,大将分析!$D$18))))</f>
        <v>0.16000000000000003</v>
      </c>
      <c r="W1722" s="1">
        <f t="shared" si="349"/>
        <v>1</v>
      </c>
      <c r="X1722" s="1">
        <f t="shared" si="350"/>
        <v>2</v>
      </c>
    </row>
    <row r="1723" spans="1:24" x14ac:dyDescent="0.15">
      <c r="A1723" s="1" t="s">
        <v>40</v>
      </c>
      <c r="B1723" s="1" t="s">
        <v>39</v>
      </c>
      <c r="C1723" s="1" t="s">
        <v>42</v>
      </c>
      <c r="D1723" s="1" t="s">
        <v>42</v>
      </c>
      <c r="E1723" s="1" t="s">
        <v>39</v>
      </c>
      <c r="F1723" s="19">
        <f t="shared" si="338"/>
        <v>0</v>
      </c>
      <c r="G1723" s="19">
        <f t="shared" si="339"/>
        <v>-1</v>
      </c>
      <c r="H1723" s="20">
        <f t="shared" si="340"/>
        <v>1.3631488000000013E-4</v>
      </c>
      <c r="J1723" s="7">
        <f>IF($A1723="二本差勝",先鋒分析!$D$14,IF($A1723="一本差勝",先鋒分析!$D$15,IF($A1723="引き分け",先鋒分析!$D$16,IF($A1723="一本差負",先鋒分析!$D$17,先鋒分析!$D$18))))</f>
        <v>0.20800000000000002</v>
      </c>
      <c r="K1723" s="19">
        <f t="shared" si="341"/>
        <v>1</v>
      </c>
      <c r="L1723" s="19">
        <f t="shared" si="342"/>
        <v>1</v>
      </c>
      <c r="M1723" s="7">
        <f>IF($B1723="二本差勝",次鋒分析!$D$14,IF($B1723="一本差勝",次鋒分析!$D$15,IF($B1723="引き分け",次鋒分析!$D$16,IF($B1723="一本差負",次鋒分析!$D$17,次鋒分析!$D$18))))</f>
        <v>0.16000000000000003</v>
      </c>
      <c r="N1723" s="1">
        <f t="shared" si="343"/>
        <v>1</v>
      </c>
      <c r="O1723" s="1">
        <f t="shared" si="344"/>
        <v>2</v>
      </c>
      <c r="P1723" s="7">
        <f>IF($C1723="二本差勝",中堅分析!$D$14,IF($C1723="一本差勝",中堅分析!$D$15,IF($C1723="引き分け",中堅分析!$D$16,IF($C1723="一本差負",中堅分析!$D$17,中堅分析!$D$18))))</f>
        <v>0.16000000000000003</v>
      </c>
      <c r="Q1723" s="1">
        <f t="shared" si="345"/>
        <v>-1</v>
      </c>
      <c r="R1723" s="1">
        <f t="shared" si="346"/>
        <v>-2</v>
      </c>
      <c r="S1723" s="7">
        <f>IF($D1723="二本差勝",副将分析!$D$14,IF($D1723="一本差勝",副将分析!$D$15,IF($D1723="引き分け",副将分析!$D$16,IF($D1723="一本差負",副将分析!$D$17,副将分析!$D$18))))</f>
        <v>0.16000000000000003</v>
      </c>
      <c r="T1723" s="1">
        <f t="shared" si="347"/>
        <v>-1</v>
      </c>
      <c r="U1723" s="1">
        <f t="shared" si="348"/>
        <v>-2</v>
      </c>
      <c r="V1723" s="7">
        <f>IF($E1723="二本差勝",大将分析!$D$14,IF($E1723="一本差勝",大将分析!$D$15,IF($E1723="引き分け",大将分析!$D$16,IF($E1723="一本差負",大将分析!$D$17,大将分析!$D$18))))</f>
        <v>0.16000000000000003</v>
      </c>
      <c r="W1723" s="1">
        <f t="shared" si="349"/>
        <v>1</v>
      </c>
      <c r="X1723" s="1">
        <f t="shared" si="350"/>
        <v>2</v>
      </c>
    </row>
    <row r="1724" spans="1:24" x14ac:dyDescent="0.15">
      <c r="A1724" s="1" t="s">
        <v>40</v>
      </c>
      <c r="B1724" s="1" t="s">
        <v>40</v>
      </c>
      <c r="C1724" s="1" t="s">
        <v>41</v>
      </c>
      <c r="D1724" s="1" t="s">
        <v>42</v>
      </c>
      <c r="E1724" s="1" t="s">
        <v>39</v>
      </c>
      <c r="F1724" s="19">
        <f t="shared" si="338"/>
        <v>0</v>
      </c>
      <c r="G1724" s="19">
        <f t="shared" si="339"/>
        <v>-1</v>
      </c>
      <c r="H1724" s="20">
        <f t="shared" si="340"/>
        <v>2.3037214720000016E-4</v>
      </c>
      <c r="J1724" s="7">
        <f>IF($A1724="二本差勝",先鋒分析!$D$14,IF($A1724="一本差勝",先鋒分析!$D$15,IF($A1724="引き分け",先鋒分析!$D$16,IF($A1724="一本差負",先鋒分析!$D$17,先鋒分析!$D$18))))</f>
        <v>0.20800000000000002</v>
      </c>
      <c r="K1724" s="19">
        <f t="shared" si="341"/>
        <v>1</v>
      </c>
      <c r="L1724" s="19">
        <f t="shared" si="342"/>
        <v>1</v>
      </c>
      <c r="M1724" s="7">
        <f>IF($B1724="二本差勝",次鋒分析!$D$14,IF($B1724="一本差勝",次鋒分析!$D$15,IF($B1724="引き分け",次鋒分析!$D$16,IF($B1724="一本差負",次鋒分析!$D$17,次鋒分析!$D$18))))</f>
        <v>0.20800000000000002</v>
      </c>
      <c r="N1724" s="1">
        <f t="shared" si="343"/>
        <v>1</v>
      </c>
      <c r="O1724" s="1">
        <f t="shared" si="344"/>
        <v>1</v>
      </c>
      <c r="P1724" s="7">
        <f>IF($C1724="二本差勝",中堅分析!$D$14,IF($C1724="一本差勝",中堅分析!$D$15,IF($C1724="引き分け",中堅分析!$D$16,IF($C1724="一本差負",中堅分析!$D$17,中堅分析!$D$18))))</f>
        <v>0.20800000000000002</v>
      </c>
      <c r="Q1724" s="1">
        <f t="shared" si="345"/>
        <v>-1</v>
      </c>
      <c r="R1724" s="1">
        <f t="shared" si="346"/>
        <v>-1</v>
      </c>
      <c r="S1724" s="7">
        <f>IF($D1724="二本差勝",副将分析!$D$14,IF($D1724="一本差勝",副将分析!$D$15,IF($D1724="引き分け",副将分析!$D$16,IF($D1724="一本差負",副将分析!$D$17,副将分析!$D$18))))</f>
        <v>0.16000000000000003</v>
      </c>
      <c r="T1724" s="1">
        <f t="shared" si="347"/>
        <v>-1</v>
      </c>
      <c r="U1724" s="1">
        <f t="shared" si="348"/>
        <v>-2</v>
      </c>
      <c r="V1724" s="7">
        <f>IF($E1724="二本差勝",大将分析!$D$14,IF($E1724="一本差勝",大将分析!$D$15,IF($E1724="引き分け",大将分析!$D$16,IF($E1724="一本差負",大将分析!$D$17,大将分析!$D$18))))</f>
        <v>0.16000000000000003</v>
      </c>
      <c r="W1724" s="1">
        <f t="shared" si="349"/>
        <v>1</v>
      </c>
      <c r="X1724" s="1">
        <f t="shared" si="350"/>
        <v>2</v>
      </c>
    </row>
    <row r="1725" spans="1:24" x14ac:dyDescent="0.15">
      <c r="A1725" s="1" t="s">
        <v>40</v>
      </c>
      <c r="B1725" s="1" t="s">
        <v>22</v>
      </c>
      <c r="C1725" s="1" t="s">
        <v>22</v>
      </c>
      <c r="D1725" s="1" t="s">
        <v>42</v>
      </c>
      <c r="E1725" s="1" t="s">
        <v>39</v>
      </c>
      <c r="F1725" s="19">
        <f t="shared" si="338"/>
        <v>0</v>
      </c>
      <c r="G1725" s="19">
        <f t="shared" si="339"/>
        <v>-1</v>
      </c>
      <c r="H1725" s="20">
        <f t="shared" si="340"/>
        <v>3.7111726080000027E-4</v>
      </c>
      <c r="J1725" s="7">
        <f>IF($A1725="二本差勝",先鋒分析!$D$14,IF($A1725="一本差勝",先鋒分析!$D$15,IF($A1725="引き分け",先鋒分析!$D$16,IF($A1725="一本差負",先鋒分析!$D$17,先鋒分析!$D$18))))</f>
        <v>0.20800000000000002</v>
      </c>
      <c r="K1725" s="19">
        <f t="shared" si="341"/>
        <v>1</v>
      </c>
      <c r="L1725" s="19">
        <f t="shared" si="342"/>
        <v>1</v>
      </c>
      <c r="M1725" s="7">
        <f>IF($B1725="二本差勝",次鋒分析!$D$14,IF($B1725="一本差勝",次鋒分析!$D$15,IF($B1725="引き分け",次鋒分析!$D$16,IF($B1725="一本差負",次鋒分析!$D$17,次鋒分析!$D$18))))</f>
        <v>0.26400000000000001</v>
      </c>
      <c r="N1725" s="1">
        <f t="shared" si="343"/>
        <v>0</v>
      </c>
      <c r="O1725" s="1">
        <f t="shared" si="344"/>
        <v>0</v>
      </c>
      <c r="P1725" s="7">
        <f>IF($C1725="二本差勝",中堅分析!$D$14,IF($C1725="一本差勝",中堅分析!$D$15,IF($C1725="引き分け",中堅分析!$D$16,IF($C1725="一本差負",中堅分析!$D$17,中堅分析!$D$18))))</f>
        <v>0.26400000000000001</v>
      </c>
      <c r="Q1725" s="1">
        <f t="shared" si="345"/>
        <v>0</v>
      </c>
      <c r="R1725" s="1">
        <f t="shared" si="346"/>
        <v>0</v>
      </c>
      <c r="S1725" s="7">
        <f>IF($D1725="二本差勝",副将分析!$D$14,IF($D1725="一本差勝",副将分析!$D$15,IF($D1725="引き分け",副将分析!$D$16,IF($D1725="一本差負",副将分析!$D$17,副将分析!$D$18))))</f>
        <v>0.16000000000000003</v>
      </c>
      <c r="T1725" s="1">
        <f t="shared" si="347"/>
        <v>-1</v>
      </c>
      <c r="U1725" s="1">
        <f t="shared" si="348"/>
        <v>-2</v>
      </c>
      <c r="V1725" s="7">
        <f>IF($E1725="二本差勝",大将分析!$D$14,IF($E1725="一本差勝",大将分析!$D$15,IF($E1725="引き分け",大将分析!$D$16,IF($E1725="一本差負",大将分析!$D$17,大将分析!$D$18))))</f>
        <v>0.16000000000000003</v>
      </c>
      <c r="W1725" s="1">
        <f t="shared" si="349"/>
        <v>1</v>
      </c>
      <c r="X1725" s="1">
        <f t="shared" si="350"/>
        <v>2</v>
      </c>
    </row>
    <row r="1726" spans="1:24" x14ac:dyDescent="0.15">
      <c r="A1726" s="1" t="s">
        <v>40</v>
      </c>
      <c r="B1726" s="1" t="s">
        <v>41</v>
      </c>
      <c r="C1726" s="1" t="s">
        <v>40</v>
      </c>
      <c r="D1726" s="1" t="s">
        <v>42</v>
      </c>
      <c r="E1726" s="1" t="s">
        <v>39</v>
      </c>
      <c r="F1726" s="19">
        <f t="shared" si="338"/>
        <v>0</v>
      </c>
      <c r="G1726" s="19">
        <f t="shared" si="339"/>
        <v>-1</v>
      </c>
      <c r="H1726" s="20">
        <f t="shared" si="340"/>
        <v>2.3037214720000016E-4</v>
      </c>
      <c r="J1726" s="7">
        <f>IF($A1726="二本差勝",先鋒分析!$D$14,IF($A1726="一本差勝",先鋒分析!$D$15,IF($A1726="引き分け",先鋒分析!$D$16,IF($A1726="一本差負",先鋒分析!$D$17,先鋒分析!$D$18))))</f>
        <v>0.20800000000000002</v>
      </c>
      <c r="K1726" s="19">
        <f t="shared" si="341"/>
        <v>1</v>
      </c>
      <c r="L1726" s="19">
        <f t="shared" si="342"/>
        <v>1</v>
      </c>
      <c r="M1726" s="7">
        <f>IF($B1726="二本差勝",次鋒分析!$D$14,IF($B1726="一本差勝",次鋒分析!$D$15,IF($B1726="引き分け",次鋒分析!$D$16,IF($B1726="一本差負",次鋒分析!$D$17,次鋒分析!$D$18))))</f>
        <v>0.20800000000000002</v>
      </c>
      <c r="N1726" s="1">
        <f t="shared" si="343"/>
        <v>-1</v>
      </c>
      <c r="O1726" s="1">
        <f t="shared" si="344"/>
        <v>-1</v>
      </c>
      <c r="P1726" s="7">
        <f>IF($C1726="二本差勝",中堅分析!$D$14,IF($C1726="一本差勝",中堅分析!$D$15,IF($C1726="引き分け",中堅分析!$D$16,IF($C1726="一本差負",中堅分析!$D$17,中堅分析!$D$18))))</f>
        <v>0.20800000000000002</v>
      </c>
      <c r="Q1726" s="1">
        <f t="shared" si="345"/>
        <v>1</v>
      </c>
      <c r="R1726" s="1">
        <f t="shared" si="346"/>
        <v>1</v>
      </c>
      <c r="S1726" s="7">
        <f>IF($D1726="二本差勝",副将分析!$D$14,IF($D1726="一本差勝",副将分析!$D$15,IF($D1726="引き分け",副将分析!$D$16,IF($D1726="一本差負",副将分析!$D$17,副将分析!$D$18))))</f>
        <v>0.16000000000000003</v>
      </c>
      <c r="T1726" s="1">
        <f t="shared" si="347"/>
        <v>-1</v>
      </c>
      <c r="U1726" s="1">
        <f t="shared" si="348"/>
        <v>-2</v>
      </c>
      <c r="V1726" s="7">
        <f>IF($E1726="二本差勝",大将分析!$D$14,IF($E1726="一本差勝",大将分析!$D$15,IF($E1726="引き分け",大将分析!$D$16,IF($E1726="一本差負",大将分析!$D$17,大将分析!$D$18))))</f>
        <v>0.16000000000000003</v>
      </c>
      <c r="W1726" s="1">
        <f t="shared" si="349"/>
        <v>1</v>
      </c>
      <c r="X1726" s="1">
        <f t="shared" si="350"/>
        <v>2</v>
      </c>
    </row>
    <row r="1727" spans="1:24" x14ac:dyDescent="0.15">
      <c r="A1727" s="1" t="s">
        <v>40</v>
      </c>
      <c r="B1727" s="1" t="s">
        <v>42</v>
      </c>
      <c r="C1727" s="1" t="s">
        <v>39</v>
      </c>
      <c r="D1727" s="1" t="s">
        <v>42</v>
      </c>
      <c r="E1727" s="1" t="s">
        <v>39</v>
      </c>
      <c r="F1727" s="19">
        <f t="shared" si="338"/>
        <v>0</v>
      </c>
      <c r="G1727" s="19">
        <f t="shared" si="339"/>
        <v>-1</v>
      </c>
      <c r="H1727" s="20">
        <f t="shared" si="340"/>
        <v>1.3631488000000013E-4</v>
      </c>
      <c r="J1727" s="7">
        <f>IF($A1727="二本差勝",先鋒分析!$D$14,IF($A1727="一本差勝",先鋒分析!$D$15,IF($A1727="引き分け",先鋒分析!$D$16,IF($A1727="一本差負",先鋒分析!$D$17,先鋒分析!$D$18))))</f>
        <v>0.20800000000000002</v>
      </c>
      <c r="K1727" s="19">
        <f t="shared" si="341"/>
        <v>1</v>
      </c>
      <c r="L1727" s="19">
        <f t="shared" si="342"/>
        <v>1</v>
      </c>
      <c r="M1727" s="7">
        <f>IF($B1727="二本差勝",次鋒分析!$D$14,IF($B1727="一本差勝",次鋒分析!$D$15,IF($B1727="引き分け",次鋒分析!$D$16,IF($B1727="一本差負",次鋒分析!$D$17,次鋒分析!$D$18))))</f>
        <v>0.16000000000000003</v>
      </c>
      <c r="N1727" s="1">
        <f t="shared" si="343"/>
        <v>-1</v>
      </c>
      <c r="O1727" s="1">
        <f t="shared" si="344"/>
        <v>-2</v>
      </c>
      <c r="P1727" s="7">
        <f>IF($C1727="二本差勝",中堅分析!$D$14,IF($C1727="一本差勝",中堅分析!$D$15,IF($C1727="引き分け",中堅分析!$D$16,IF($C1727="一本差負",中堅分析!$D$17,中堅分析!$D$18))))</f>
        <v>0.16000000000000003</v>
      </c>
      <c r="Q1727" s="1">
        <f t="shared" si="345"/>
        <v>1</v>
      </c>
      <c r="R1727" s="1">
        <f t="shared" si="346"/>
        <v>2</v>
      </c>
      <c r="S1727" s="7">
        <f>IF($D1727="二本差勝",副将分析!$D$14,IF($D1727="一本差勝",副将分析!$D$15,IF($D1727="引き分け",副将分析!$D$16,IF($D1727="一本差負",副将分析!$D$17,副将分析!$D$18))))</f>
        <v>0.16000000000000003</v>
      </c>
      <c r="T1727" s="1">
        <f t="shared" si="347"/>
        <v>-1</v>
      </c>
      <c r="U1727" s="1">
        <f t="shared" si="348"/>
        <v>-2</v>
      </c>
      <c r="V1727" s="7">
        <f>IF($E1727="二本差勝",大将分析!$D$14,IF($E1727="一本差勝",大将分析!$D$15,IF($E1727="引き分け",大将分析!$D$16,IF($E1727="一本差負",大将分析!$D$17,大将分析!$D$18))))</f>
        <v>0.16000000000000003</v>
      </c>
      <c r="W1727" s="1">
        <f t="shared" si="349"/>
        <v>1</v>
      </c>
      <c r="X1727" s="1">
        <f t="shared" si="350"/>
        <v>2</v>
      </c>
    </row>
    <row r="1728" spans="1:24" x14ac:dyDescent="0.15">
      <c r="A1728" s="1" t="s">
        <v>22</v>
      </c>
      <c r="B1728" s="1" t="s">
        <v>40</v>
      </c>
      <c r="C1728" s="1" t="s">
        <v>22</v>
      </c>
      <c r="D1728" s="1" t="s">
        <v>42</v>
      </c>
      <c r="E1728" s="1" t="s">
        <v>39</v>
      </c>
      <c r="F1728" s="19">
        <f t="shared" si="338"/>
        <v>0</v>
      </c>
      <c r="G1728" s="19">
        <f t="shared" si="339"/>
        <v>-1</v>
      </c>
      <c r="H1728" s="20">
        <f t="shared" si="340"/>
        <v>3.7111726080000027E-4</v>
      </c>
      <c r="J1728" s="7">
        <f>IF($A1728="二本差勝",先鋒分析!$D$14,IF($A1728="一本差勝",先鋒分析!$D$15,IF($A1728="引き分け",先鋒分析!$D$16,IF($A1728="一本差負",先鋒分析!$D$17,先鋒分析!$D$18))))</f>
        <v>0.26400000000000001</v>
      </c>
      <c r="K1728" s="19">
        <f t="shared" si="341"/>
        <v>0</v>
      </c>
      <c r="L1728" s="19">
        <f t="shared" si="342"/>
        <v>0</v>
      </c>
      <c r="M1728" s="7">
        <f>IF($B1728="二本差勝",次鋒分析!$D$14,IF($B1728="一本差勝",次鋒分析!$D$15,IF($B1728="引き分け",次鋒分析!$D$16,IF($B1728="一本差負",次鋒分析!$D$17,次鋒分析!$D$18))))</f>
        <v>0.20800000000000002</v>
      </c>
      <c r="N1728" s="1">
        <f t="shared" si="343"/>
        <v>1</v>
      </c>
      <c r="O1728" s="1">
        <f t="shared" si="344"/>
        <v>1</v>
      </c>
      <c r="P1728" s="7">
        <f>IF($C1728="二本差勝",中堅分析!$D$14,IF($C1728="一本差勝",中堅分析!$D$15,IF($C1728="引き分け",中堅分析!$D$16,IF($C1728="一本差負",中堅分析!$D$17,中堅分析!$D$18))))</f>
        <v>0.26400000000000001</v>
      </c>
      <c r="Q1728" s="1">
        <f t="shared" si="345"/>
        <v>0</v>
      </c>
      <c r="R1728" s="1">
        <f t="shared" si="346"/>
        <v>0</v>
      </c>
      <c r="S1728" s="7">
        <f>IF($D1728="二本差勝",副将分析!$D$14,IF($D1728="一本差勝",副将分析!$D$15,IF($D1728="引き分け",副将分析!$D$16,IF($D1728="一本差負",副将分析!$D$17,副将分析!$D$18))))</f>
        <v>0.16000000000000003</v>
      </c>
      <c r="T1728" s="1">
        <f t="shared" si="347"/>
        <v>-1</v>
      </c>
      <c r="U1728" s="1">
        <f t="shared" si="348"/>
        <v>-2</v>
      </c>
      <c r="V1728" s="7">
        <f>IF($E1728="二本差勝",大将分析!$D$14,IF($E1728="一本差勝",大将分析!$D$15,IF($E1728="引き分け",大将分析!$D$16,IF($E1728="一本差負",大将分析!$D$17,大将分析!$D$18))))</f>
        <v>0.16000000000000003</v>
      </c>
      <c r="W1728" s="1">
        <f t="shared" si="349"/>
        <v>1</v>
      </c>
      <c r="X1728" s="1">
        <f t="shared" si="350"/>
        <v>2</v>
      </c>
    </row>
    <row r="1729" spans="1:24" x14ac:dyDescent="0.15">
      <c r="A1729" s="1" t="s">
        <v>22</v>
      </c>
      <c r="B1729" s="1" t="s">
        <v>22</v>
      </c>
      <c r="C1729" s="1" t="s">
        <v>40</v>
      </c>
      <c r="D1729" s="1" t="s">
        <v>42</v>
      </c>
      <c r="E1729" s="1" t="s">
        <v>39</v>
      </c>
      <c r="F1729" s="19">
        <f t="shared" si="338"/>
        <v>0</v>
      </c>
      <c r="G1729" s="19">
        <f t="shared" si="339"/>
        <v>-1</v>
      </c>
      <c r="H1729" s="20">
        <f t="shared" si="340"/>
        <v>3.7111726080000027E-4</v>
      </c>
      <c r="J1729" s="7">
        <f>IF($A1729="二本差勝",先鋒分析!$D$14,IF($A1729="一本差勝",先鋒分析!$D$15,IF($A1729="引き分け",先鋒分析!$D$16,IF($A1729="一本差負",先鋒分析!$D$17,先鋒分析!$D$18))))</f>
        <v>0.26400000000000001</v>
      </c>
      <c r="K1729" s="19">
        <f t="shared" si="341"/>
        <v>0</v>
      </c>
      <c r="L1729" s="19">
        <f t="shared" si="342"/>
        <v>0</v>
      </c>
      <c r="M1729" s="7">
        <f>IF($B1729="二本差勝",次鋒分析!$D$14,IF($B1729="一本差勝",次鋒分析!$D$15,IF($B1729="引き分け",次鋒分析!$D$16,IF($B1729="一本差負",次鋒分析!$D$17,次鋒分析!$D$18))))</f>
        <v>0.26400000000000001</v>
      </c>
      <c r="N1729" s="1">
        <f t="shared" si="343"/>
        <v>0</v>
      </c>
      <c r="O1729" s="1">
        <f t="shared" si="344"/>
        <v>0</v>
      </c>
      <c r="P1729" s="7">
        <f>IF($C1729="二本差勝",中堅分析!$D$14,IF($C1729="一本差勝",中堅分析!$D$15,IF($C1729="引き分け",中堅分析!$D$16,IF($C1729="一本差負",中堅分析!$D$17,中堅分析!$D$18))))</f>
        <v>0.20800000000000002</v>
      </c>
      <c r="Q1729" s="1">
        <f t="shared" si="345"/>
        <v>1</v>
      </c>
      <c r="R1729" s="1">
        <f t="shared" si="346"/>
        <v>1</v>
      </c>
      <c r="S1729" s="7">
        <f>IF($D1729="二本差勝",副将分析!$D$14,IF($D1729="一本差勝",副将分析!$D$15,IF($D1729="引き分け",副将分析!$D$16,IF($D1729="一本差負",副将分析!$D$17,副将分析!$D$18))))</f>
        <v>0.16000000000000003</v>
      </c>
      <c r="T1729" s="1">
        <f t="shared" si="347"/>
        <v>-1</v>
      </c>
      <c r="U1729" s="1">
        <f t="shared" si="348"/>
        <v>-2</v>
      </c>
      <c r="V1729" s="7">
        <f>IF($E1729="二本差勝",大将分析!$D$14,IF($E1729="一本差勝",大将分析!$D$15,IF($E1729="引き分け",大将分析!$D$16,IF($E1729="一本差負",大将分析!$D$17,大将分析!$D$18))))</f>
        <v>0.16000000000000003</v>
      </c>
      <c r="W1729" s="1">
        <f t="shared" si="349"/>
        <v>1</v>
      </c>
      <c r="X1729" s="1">
        <f t="shared" si="350"/>
        <v>2</v>
      </c>
    </row>
    <row r="1730" spans="1:24" x14ac:dyDescent="0.15">
      <c r="A1730" s="1" t="s">
        <v>41</v>
      </c>
      <c r="B1730" s="1" t="s">
        <v>40</v>
      </c>
      <c r="C1730" s="1" t="s">
        <v>40</v>
      </c>
      <c r="D1730" s="1" t="s">
        <v>42</v>
      </c>
      <c r="E1730" s="1" t="s">
        <v>39</v>
      </c>
      <c r="F1730" s="19">
        <f t="shared" si="338"/>
        <v>0</v>
      </c>
      <c r="G1730" s="19">
        <f t="shared" si="339"/>
        <v>-1</v>
      </c>
      <c r="H1730" s="20">
        <f t="shared" si="340"/>
        <v>2.3037214720000016E-4</v>
      </c>
      <c r="J1730" s="7">
        <f>IF($A1730="二本差勝",先鋒分析!$D$14,IF($A1730="一本差勝",先鋒分析!$D$15,IF($A1730="引き分け",先鋒分析!$D$16,IF($A1730="一本差負",先鋒分析!$D$17,先鋒分析!$D$18))))</f>
        <v>0.20800000000000002</v>
      </c>
      <c r="K1730" s="19">
        <f t="shared" si="341"/>
        <v>-1</v>
      </c>
      <c r="L1730" s="19">
        <f t="shared" si="342"/>
        <v>-1</v>
      </c>
      <c r="M1730" s="7">
        <f>IF($B1730="二本差勝",次鋒分析!$D$14,IF($B1730="一本差勝",次鋒分析!$D$15,IF($B1730="引き分け",次鋒分析!$D$16,IF($B1730="一本差負",次鋒分析!$D$17,次鋒分析!$D$18))))</f>
        <v>0.20800000000000002</v>
      </c>
      <c r="N1730" s="1">
        <f t="shared" si="343"/>
        <v>1</v>
      </c>
      <c r="O1730" s="1">
        <f t="shared" si="344"/>
        <v>1</v>
      </c>
      <c r="P1730" s="7">
        <f>IF($C1730="二本差勝",中堅分析!$D$14,IF($C1730="一本差勝",中堅分析!$D$15,IF($C1730="引き分け",中堅分析!$D$16,IF($C1730="一本差負",中堅分析!$D$17,中堅分析!$D$18))))</f>
        <v>0.20800000000000002</v>
      </c>
      <c r="Q1730" s="1">
        <f t="shared" si="345"/>
        <v>1</v>
      </c>
      <c r="R1730" s="1">
        <f t="shared" si="346"/>
        <v>1</v>
      </c>
      <c r="S1730" s="7">
        <f>IF($D1730="二本差勝",副将分析!$D$14,IF($D1730="一本差勝",副将分析!$D$15,IF($D1730="引き分け",副将分析!$D$16,IF($D1730="一本差負",副将分析!$D$17,副将分析!$D$18))))</f>
        <v>0.16000000000000003</v>
      </c>
      <c r="T1730" s="1">
        <f t="shared" si="347"/>
        <v>-1</v>
      </c>
      <c r="U1730" s="1">
        <f t="shared" si="348"/>
        <v>-2</v>
      </c>
      <c r="V1730" s="7">
        <f>IF($E1730="二本差勝",大将分析!$D$14,IF($E1730="一本差勝",大将分析!$D$15,IF($E1730="引き分け",大将分析!$D$16,IF($E1730="一本差負",大将分析!$D$17,大将分析!$D$18))))</f>
        <v>0.16000000000000003</v>
      </c>
      <c r="W1730" s="1">
        <f t="shared" si="349"/>
        <v>1</v>
      </c>
      <c r="X1730" s="1">
        <f t="shared" si="350"/>
        <v>2</v>
      </c>
    </row>
    <row r="1731" spans="1:24" x14ac:dyDescent="0.15">
      <c r="A1731" s="1" t="s">
        <v>42</v>
      </c>
      <c r="B1731" s="1" t="s">
        <v>39</v>
      </c>
      <c r="C1731" s="1" t="s">
        <v>40</v>
      </c>
      <c r="D1731" s="1" t="s">
        <v>42</v>
      </c>
      <c r="E1731" s="1" t="s">
        <v>39</v>
      </c>
      <c r="F1731" s="19">
        <f t="shared" si="338"/>
        <v>0</v>
      </c>
      <c r="G1731" s="19">
        <f t="shared" si="339"/>
        <v>-1</v>
      </c>
      <c r="H1731" s="20">
        <f t="shared" si="340"/>
        <v>1.3631488000000013E-4</v>
      </c>
      <c r="J1731" s="7">
        <f>IF($A1731="二本差勝",先鋒分析!$D$14,IF($A1731="一本差勝",先鋒分析!$D$15,IF($A1731="引き分け",先鋒分析!$D$16,IF($A1731="一本差負",先鋒分析!$D$17,先鋒分析!$D$18))))</f>
        <v>0.16000000000000003</v>
      </c>
      <c r="K1731" s="19">
        <f t="shared" si="341"/>
        <v>-1</v>
      </c>
      <c r="L1731" s="19">
        <f t="shared" si="342"/>
        <v>-2</v>
      </c>
      <c r="M1731" s="7">
        <f>IF($B1731="二本差勝",次鋒分析!$D$14,IF($B1731="一本差勝",次鋒分析!$D$15,IF($B1731="引き分け",次鋒分析!$D$16,IF($B1731="一本差負",次鋒分析!$D$17,次鋒分析!$D$18))))</f>
        <v>0.16000000000000003</v>
      </c>
      <c r="N1731" s="1">
        <f t="shared" si="343"/>
        <v>1</v>
      </c>
      <c r="O1731" s="1">
        <f t="shared" si="344"/>
        <v>2</v>
      </c>
      <c r="P1731" s="7">
        <f>IF($C1731="二本差勝",中堅分析!$D$14,IF($C1731="一本差勝",中堅分析!$D$15,IF($C1731="引き分け",中堅分析!$D$16,IF($C1731="一本差負",中堅分析!$D$17,中堅分析!$D$18))))</f>
        <v>0.20800000000000002</v>
      </c>
      <c r="Q1731" s="1">
        <f t="shared" si="345"/>
        <v>1</v>
      </c>
      <c r="R1731" s="1">
        <f t="shared" si="346"/>
        <v>1</v>
      </c>
      <c r="S1731" s="7">
        <f>IF($D1731="二本差勝",副将分析!$D$14,IF($D1731="一本差勝",副将分析!$D$15,IF($D1731="引き分け",副将分析!$D$16,IF($D1731="一本差負",副将分析!$D$17,副将分析!$D$18))))</f>
        <v>0.16000000000000003</v>
      </c>
      <c r="T1731" s="1">
        <f t="shared" si="347"/>
        <v>-1</v>
      </c>
      <c r="U1731" s="1">
        <f t="shared" si="348"/>
        <v>-2</v>
      </c>
      <c r="V1731" s="7">
        <f>IF($E1731="二本差勝",大将分析!$D$14,IF($E1731="一本差勝",大将分析!$D$15,IF($E1731="引き分け",大将分析!$D$16,IF($E1731="一本差負",大将分析!$D$17,大将分析!$D$18))))</f>
        <v>0.16000000000000003</v>
      </c>
      <c r="W1731" s="1">
        <f t="shared" si="349"/>
        <v>1</v>
      </c>
      <c r="X1731" s="1">
        <f t="shared" si="350"/>
        <v>2</v>
      </c>
    </row>
    <row r="1732" spans="1:24" x14ac:dyDescent="0.15">
      <c r="A1732" s="1" t="s">
        <v>42</v>
      </c>
      <c r="B1732" s="1" t="s">
        <v>40</v>
      </c>
      <c r="C1732" s="1" t="s">
        <v>39</v>
      </c>
      <c r="D1732" s="1" t="s">
        <v>42</v>
      </c>
      <c r="E1732" s="1" t="s">
        <v>39</v>
      </c>
      <c r="F1732" s="19">
        <f t="shared" si="338"/>
        <v>0</v>
      </c>
      <c r="G1732" s="19">
        <f t="shared" si="339"/>
        <v>-1</v>
      </c>
      <c r="H1732" s="20">
        <f t="shared" si="340"/>
        <v>1.3631488000000013E-4</v>
      </c>
      <c r="J1732" s="7">
        <f>IF($A1732="二本差勝",先鋒分析!$D$14,IF($A1732="一本差勝",先鋒分析!$D$15,IF($A1732="引き分け",先鋒分析!$D$16,IF($A1732="一本差負",先鋒分析!$D$17,先鋒分析!$D$18))))</f>
        <v>0.16000000000000003</v>
      </c>
      <c r="K1732" s="19">
        <f t="shared" si="341"/>
        <v>-1</v>
      </c>
      <c r="L1732" s="19">
        <f t="shared" si="342"/>
        <v>-2</v>
      </c>
      <c r="M1732" s="7">
        <f>IF($B1732="二本差勝",次鋒分析!$D$14,IF($B1732="一本差勝",次鋒分析!$D$15,IF($B1732="引き分け",次鋒分析!$D$16,IF($B1732="一本差負",次鋒分析!$D$17,次鋒分析!$D$18))))</f>
        <v>0.20800000000000002</v>
      </c>
      <c r="N1732" s="1">
        <f t="shared" si="343"/>
        <v>1</v>
      </c>
      <c r="O1732" s="1">
        <f t="shared" si="344"/>
        <v>1</v>
      </c>
      <c r="P1732" s="7">
        <f>IF($C1732="二本差勝",中堅分析!$D$14,IF($C1732="一本差勝",中堅分析!$D$15,IF($C1732="引き分け",中堅分析!$D$16,IF($C1732="一本差負",中堅分析!$D$17,中堅分析!$D$18))))</f>
        <v>0.16000000000000003</v>
      </c>
      <c r="Q1732" s="1">
        <f t="shared" si="345"/>
        <v>1</v>
      </c>
      <c r="R1732" s="1">
        <f t="shared" si="346"/>
        <v>2</v>
      </c>
      <c r="S1732" s="7">
        <f>IF($D1732="二本差勝",副将分析!$D$14,IF($D1732="一本差勝",副将分析!$D$15,IF($D1732="引き分け",副将分析!$D$16,IF($D1732="一本差負",副将分析!$D$17,副将分析!$D$18))))</f>
        <v>0.16000000000000003</v>
      </c>
      <c r="T1732" s="1">
        <f t="shared" si="347"/>
        <v>-1</v>
      </c>
      <c r="U1732" s="1">
        <f t="shared" si="348"/>
        <v>-2</v>
      </c>
      <c r="V1732" s="7">
        <f>IF($E1732="二本差勝",大将分析!$D$14,IF($E1732="一本差勝",大将分析!$D$15,IF($E1732="引き分け",大将分析!$D$16,IF($E1732="一本差負",大将分析!$D$17,大将分析!$D$18))))</f>
        <v>0.16000000000000003</v>
      </c>
      <c r="W1732" s="1">
        <f t="shared" si="349"/>
        <v>1</v>
      </c>
      <c r="X1732" s="1">
        <f t="shared" si="350"/>
        <v>2</v>
      </c>
    </row>
    <row r="1733" spans="1:24" x14ac:dyDescent="0.15">
      <c r="A1733" s="1" t="s">
        <v>39</v>
      </c>
      <c r="B1733" s="1" t="s">
        <v>40</v>
      </c>
      <c r="C1733" s="1" t="s">
        <v>42</v>
      </c>
      <c r="D1733" s="1" t="s">
        <v>42</v>
      </c>
      <c r="E1733" s="1" t="s">
        <v>40</v>
      </c>
      <c r="F1733" s="19">
        <f t="shared" si="338"/>
        <v>0</v>
      </c>
      <c r="G1733" s="19">
        <f t="shared" si="339"/>
        <v>-1</v>
      </c>
      <c r="H1733" s="20">
        <f t="shared" si="340"/>
        <v>1.7720934400000015E-4</v>
      </c>
      <c r="J1733" s="7">
        <f>IF($A1733="二本差勝",先鋒分析!$D$14,IF($A1733="一本差勝",先鋒分析!$D$15,IF($A1733="引き分け",先鋒分析!$D$16,IF($A1733="一本差負",先鋒分析!$D$17,先鋒分析!$D$18))))</f>
        <v>0.16000000000000003</v>
      </c>
      <c r="K1733" s="19">
        <f t="shared" si="341"/>
        <v>1</v>
      </c>
      <c r="L1733" s="19">
        <f t="shared" si="342"/>
        <v>2</v>
      </c>
      <c r="M1733" s="7">
        <f>IF($B1733="二本差勝",次鋒分析!$D$14,IF($B1733="一本差勝",次鋒分析!$D$15,IF($B1733="引き分け",次鋒分析!$D$16,IF($B1733="一本差負",次鋒分析!$D$17,次鋒分析!$D$18))))</f>
        <v>0.20800000000000002</v>
      </c>
      <c r="N1733" s="1">
        <f t="shared" si="343"/>
        <v>1</v>
      </c>
      <c r="O1733" s="1">
        <f t="shared" si="344"/>
        <v>1</v>
      </c>
      <c r="P1733" s="7">
        <f>IF($C1733="二本差勝",中堅分析!$D$14,IF($C1733="一本差勝",中堅分析!$D$15,IF($C1733="引き分け",中堅分析!$D$16,IF($C1733="一本差負",中堅分析!$D$17,中堅分析!$D$18))))</f>
        <v>0.16000000000000003</v>
      </c>
      <c r="Q1733" s="1">
        <f t="shared" si="345"/>
        <v>-1</v>
      </c>
      <c r="R1733" s="1">
        <f t="shared" si="346"/>
        <v>-2</v>
      </c>
      <c r="S1733" s="7">
        <f>IF($D1733="二本差勝",副将分析!$D$14,IF($D1733="一本差勝",副将分析!$D$15,IF($D1733="引き分け",副将分析!$D$16,IF($D1733="一本差負",副将分析!$D$17,副将分析!$D$18))))</f>
        <v>0.16000000000000003</v>
      </c>
      <c r="T1733" s="1">
        <f t="shared" si="347"/>
        <v>-1</v>
      </c>
      <c r="U1733" s="1">
        <f t="shared" si="348"/>
        <v>-2</v>
      </c>
      <c r="V1733" s="7">
        <f>IF($E1733="二本差勝",大将分析!$D$14,IF($E1733="一本差勝",大将分析!$D$15,IF($E1733="引き分け",大将分析!$D$16,IF($E1733="一本差負",大将分析!$D$17,大将分析!$D$18))))</f>
        <v>0.20800000000000002</v>
      </c>
      <c r="W1733" s="1">
        <f t="shared" si="349"/>
        <v>1</v>
      </c>
      <c r="X1733" s="1">
        <f t="shared" si="350"/>
        <v>1</v>
      </c>
    </row>
    <row r="1734" spans="1:24" x14ac:dyDescent="0.15">
      <c r="A1734" s="1" t="s">
        <v>39</v>
      </c>
      <c r="B1734" s="1" t="s">
        <v>42</v>
      </c>
      <c r="C1734" s="1" t="s">
        <v>40</v>
      </c>
      <c r="D1734" s="1" t="s">
        <v>42</v>
      </c>
      <c r="E1734" s="1" t="s">
        <v>40</v>
      </c>
      <c r="F1734" s="19">
        <f t="shared" ref="F1734:F1797" si="351">K1734+N1734+Q1734+T1734</f>
        <v>0</v>
      </c>
      <c r="G1734" s="19">
        <f t="shared" ref="G1734:G1797" si="352">L1734+O1734+R1734+U1734</f>
        <v>-1</v>
      </c>
      <c r="H1734" s="20">
        <f t="shared" ref="H1734:H1797" si="353">J1734*M1734*P1734*S1734*V1734</f>
        <v>1.7720934400000015E-4</v>
      </c>
      <c r="J1734" s="7">
        <f>IF($A1734="二本差勝",先鋒分析!$D$14,IF($A1734="一本差勝",先鋒分析!$D$15,IF($A1734="引き分け",先鋒分析!$D$16,IF($A1734="一本差負",先鋒分析!$D$17,先鋒分析!$D$18))))</f>
        <v>0.16000000000000003</v>
      </c>
      <c r="K1734" s="19">
        <f t="shared" ref="K1734:K1797" si="354">IF($A1734="二本差勝",1,IF($A1734="一本差勝",1,IF($A1734="引き分け",0,-1)))</f>
        <v>1</v>
      </c>
      <c r="L1734" s="19">
        <f t="shared" ref="L1734:L1797" si="355">IF($A1734="二本差勝",2,IF($A1734="一本差勝",1,IF($A1734="引き分け",0,IF($A1734="一本差負",-1,-2))))</f>
        <v>2</v>
      </c>
      <c r="M1734" s="7">
        <f>IF($B1734="二本差勝",次鋒分析!$D$14,IF($B1734="一本差勝",次鋒分析!$D$15,IF($B1734="引き分け",次鋒分析!$D$16,IF($B1734="一本差負",次鋒分析!$D$17,次鋒分析!$D$18))))</f>
        <v>0.16000000000000003</v>
      </c>
      <c r="N1734" s="1">
        <f t="shared" ref="N1734:N1797" si="356">IF($B1734="二本差勝",1,IF($B1734="一本差勝",1,IF($B1734="引き分け",0,-1)))</f>
        <v>-1</v>
      </c>
      <c r="O1734" s="1">
        <f t="shared" ref="O1734:O1797" si="357">IF($B1734="二本差勝",2,IF($B1734="一本差勝",1,IF($B1734="引き分け",0,IF($B1734="一本差負",-1,-2))))</f>
        <v>-2</v>
      </c>
      <c r="P1734" s="7">
        <f>IF($C1734="二本差勝",中堅分析!$D$14,IF($C1734="一本差勝",中堅分析!$D$15,IF($C1734="引き分け",中堅分析!$D$16,IF($C1734="一本差負",中堅分析!$D$17,中堅分析!$D$18))))</f>
        <v>0.20800000000000002</v>
      </c>
      <c r="Q1734" s="1">
        <f t="shared" ref="Q1734:Q1797" si="358">IF($C1734="二本差勝",1,IF($C1734="一本差勝",1,IF($C1734="引き分け",0,-1)))</f>
        <v>1</v>
      </c>
      <c r="R1734" s="1">
        <f t="shared" ref="R1734:R1797" si="359">IF($C1734="二本差勝",2,IF($C1734="一本差勝",1,IF($C1734="引き分け",0,IF($C1734="一本差負",-1,-2))))</f>
        <v>1</v>
      </c>
      <c r="S1734" s="7">
        <f>IF($D1734="二本差勝",副将分析!$D$14,IF($D1734="一本差勝",副将分析!$D$15,IF($D1734="引き分け",副将分析!$D$16,IF($D1734="一本差負",副将分析!$D$17,副将分析!$D$18))))</f>
        <v>0.16000000000000003</v>
      </c>
      <c r="T1734" s="1">
        <f t="shared" ref="T1734:T1797" si="360">IF($D1734="二本差勝",1,IF($D1734="一本差勝",1,IF($D1734="引き分け",0,-1)))</f>
        <v>-1</v>
      </c>
      <c r="U1734" s="1">
        <f t="shared" ref="U1734:U1797" si="361">IF($D1734="二本差勝",2,IF($D1734="一本差勝",1,IF($D1734="引き分け",0,IF($D1734="一本差負",-1,-2))))</f>
        <v>-2</v>
      </c>
      <c r="V1734" s="7">
        <f>IF($E1734="二本差勝",大将分析!$D$14,IF($E1734="一本差勝",大将分析!$D$15,IF($E1734="引き分け",大将分析!$D$16,IF($E1734="一本差負",大将分析!$D$17,大将分析!$D$18))))</f>
        <v>0.20800000000000002</v>
      </c>
      <c r="W1734" s="1">
        <f t="shared" ref="W1734:W1797" si="362">IF($E1734="二本差勝",1,IF($E1734="一本差勝",1,IF($E1734="引き分け",0,-1)))</f>
        <v>1</v>
      </c>
      <c r="X1734" s="1">
        <f t="shared" ref="X1734:X1797" si="363">IF($E1734="二本差勝",2,IF($E1734="一本差勝",1,IF($E1734="引き分け",0,IF($E1734="一本差負",-1,-2))))</f>
        <v>1</v>
      </c>
    </row>
    <row r="1735" spans="1:24" x14ac:dyDescent="0.15">
      <c r="A1735" s="1" t="s">
        <v>40</v>
      </c>
      <c r="B1735" s="1" t="s">
        <v>39</v>
      </c>
      <c r="C1735" s="1" t="s">
        <v>42</v>
      </c>
      <c r="D1735" s="1" t="s">
        <v>42</v>
      </c>
      <c r="E1735" s="1" t="s">
        <v>40</v>
      </c>
      <c r="F1735" s="19">
        <f t="shared" si="351"/>
        <v>0</v>
      </c>
      <c r="G1735" s="19">
        <f t="shared" si="352"/>
        <v>-1</v>
      </c>
      <c r="H1735" s="20">
        <f t="shared" si="353"/>
        <v>1.7720934400000015E-4</v>
      </c>
      <c r="J1735" s="7">
        <f>IF($A1735="二本差勝",先鋒分析!$D$14,IF($A1735="一本差勝",先鋒分析!$D$15,IF($A1735="引き分け",先鋒分析!$D$16,IF($A1735="一本差負",先鋒分析!$D$17,先鋒分析!$D$18))))</f>
        <v>0.20800000000000002</v>
      </c>
      <c r="K1735" s="19">
        <f t="shared" si="354"/>
        <v>1</v>
      </c>
      <c r="L1735" s="19">
        <f t="shared" si="355"/>
        <v>1</v>
      </c>
      <c r="M1735" s="7">
        <f>IF($B1735="二本差勝",次鋒分析!$D$14,IF($B1735="一本差勝",次鋒分析!$D$15,IF($B1735="引き分け",次鋒分析!$D$16,IF($B1735="一本差負",次鋒分析!$D$17,次鋒分析!$D$18))))</f>
        <v>0.16000000000000003</v>
      </c>
      <c r="N1735" s="1">
        <f t="shared" si="356"/>
        <v>1</v>
      </c>
      <c r="O1735" s="1">
        <f t="shared" si="357"/>
        <v>2</v>
      </c>
      <c r="P1735" s="7">
        <f>IF($C1735="二本差勝",中堅分析!$D$14,IF($C1735="一本差勝",中堅分析!$D$15,IF($C1735="引き分け",中堅分析!$D$16,IF($C1735="一本差負",中堅分析!$D$17,中堅分析!$D$18))))</f>
        <v>0.16000000000000003</v>
      </c>
      <c r="Q1735" s="1">
        <f t="shared" si="358"/>
        <v>-1</v>
      </c>
      <c r="R1735" s="1">
        <f t="shared" si="359"/>
        <v>-2</v>
      </c>
      <c r="S1735" s="7">
        <f>IF($D1735="二本差勝",副将分析!$D$14,IF($D1735="一本差勝",副将分析!$D$15,IF($D1735="引き分け",副将分析!$D$16,IF($D1735="一本差負",副将分析!$D$17,副将分析!$D$18))))</f>
        <v>0.16000000000000003</v>
      </c>
      <c r="T1735" s="1">
        <f t="shared" si="360"/>
        <v>-1</v>
      </c>
      <c r="U1735" s="1">
        <f t="shared" si="361"/>
        <v>-2</v>
      </c>
      <c r="V1735" s="7">
        <f>IF($E1735="二本差勝",大将分析!$D$14,IF($E1735="一本差勝",大将分析!$D$15,IF($E1735="引き分け",大将分析!$D$16,IF($E1735="一本差負",大将分析!$D$17,大将分析!$D$18))))</f>
        <v>0.20800000000000002</v>
      </c>
      <c r="W1735" s="1">
        <f t="shared" si="362"/>
        <v>1</v>
      </c>
      <c r="X1735" s="1">
        <f t="shared" si="363"/>
        <v>1</v>
      </c>
    </row>
    <row r="1736" spans="1:24" x14ac:dyDescent="0.15">
      <c r="A1736" s="1" t="s">
        <v>40</v>
      </c>
      <c r="B1736" s="1" t="s">
        <v>40</v>
      </c>
      <c r="C1736" s="1" t="s">
        <v>41</v>
      </c>
      <c r="D1736" s="1" t="s">
        <v>42</v>
      </c>
      <c r="E1736" s="1" t="s">
        <v>40</v>
      </c>
      <c r="F1736" s="19">
        <f t="shared" si="351"/>
        <v>0</v>
      </c>
      <c r="G1736" s="19">
        <f t="shared" si="352"/>
        <v>-1</v>
      </c>
      <c r="H1736" s="20">
        <f t="shared" si="353"/>
        <v>2.9948379136000017E-4</v>
      </c>
      <c r="J1736" s="7">
        <f>IF($A1736="二本差勝",先鋒分析!$D$14,IF($A1736="一本差勝",先鋒分析!$D$15,IF($A1736="引き分け",先鋒分析!$D$16,IF($A1736="一本差負",先鋒分析!$D$17,先鋒分析!$D$18))))</f>
        <v>0.20800000000000002</v>
      </c>
      <c r="K1736" s="19">
        <f t="shared" si="354"/>
        <v>1</v>
      </c>
      <c r="L1736" s="19">
        <f t="shared" si="355"/>
        <v>1</v>
      </c>
      <c r="M1736" s="7">
        <f>IF($B1736="二本差勝",次鋒分析!$D$14,IF($B1736="一本差勝",次鋒分析!$D$15,IF($B1736="引き分け",次鋒分析!$D$16,IF($B1736="一本差負",次鋒分析!$D$17,次鋒分析!$D$18))))</f>
        <v>0.20800000000000002</v>
      </c>
      <c r="N1736" s="1">
        <f t="shared" si="356"/>
        <v>1</v>
      </c>
      <c r="O1736" s="1">
        <f t="shared" si="357"/>
        <v>1</v>
      </c>
      <c r="P1736" s="7">
        <f>IF($C1736="二本差勝",中堅分析!$D$14,IF($C1736="一本差勝",中堅分析!$D$15,IF($C1736="引き分け",中堅分析!$D$16,IF($C1736="一本差負",中堅分析!$D$17,中堅分析!$D$18))))</f>
        <v>0.20800000000000002</v>
      </c>
      <c r="Q1736" s="1">
        <f t="shared" si="358"/>
        <v>-1</v>
      </c>
      <c r="R1736" s="1">
        <f t="shared" si="359"/>
        <v>-1</v>
      </c>
      <c r="S1736" s="7">
        <f>IF($D1736="二本差勝",副将分析!$D$14,IF($D1736="一本差勝",副将分析!$D$15,IF($D1736="引き分け",副将分析!$D$16,IF($D1736="一本差負",副将分析!$D$17,副将分析!$D$18))))</f>
        <v>0.16000000000000003</v>
      </c>
      <c r="T1736" s="1">
        <f t="shared" si="360"/>
        <v>-1</v>
      </c>
      <c r="U1736" s="1">
        <f t="shared" si="361"/>
        <v>-2</v>
      </c>
      <c r="V1736" s="7">
        <f>IF($E1736="二本差勝",大将分析!$D$14,IF($E1736="一本差勝",大将分析!$D$15,IF($E1736="引き分け",大将分析!$D$16,IF($E1736="一本差負",大将分析!$D$17,大将分析!$D$18))))</f>
        <v>0.20800000000000002</v>
      </c>
      <c r="W1736" s="1">
        <f t="shared" si="362"/>
        <v>1</v>
      </c>
      <c r="X1736" s="1">
        <f t="shared" si="363"/>
        <v>1</v>
      </c>
    </row>
    <row r="1737" spans="1:24" x14ac:dyDescent="0.15">
      <c r="A1737" s="1" t="s">
        <v>40</v>
      </c>
      <c r="B1737" s="1" t="s">
        <v>22</v>
      </c>
      <c r="C1737" s="1" t="s">
        <v>22</v>
      </c>
      <c r="D1737" s="1" t="s">
        <v>42</v>
      </c>
      <c r="E1737" s="1" t="s">
        <v>40</v>
      </c>
      <c r="F1737" s="19">
        <f t="shared" si="351"/>
        <v>0</v>
      </c>
      <c r="G1737" s="19">
        <f t="shared" si="352"/>
        <v>-1</v>
      </c>
      <c r="H1737" s="20">
        <f t="shared" si="353"/>
        <v>4.8245243904000029E-4</v>
      </c>
      <c r="J1737" s="7">
        <f>IF($A1737="二本差勝",先鋒分析!$D$14,IF($A1737="一本差勝",先鋒分析!$D$15,IF($A1737="引き分け",先鋒分析!$D$16,IF($A1737="一本差負",先鋒分析!$D$17,先鋒分析!$D$18))))</f>
        <v>0.20800000000000002</v>
      </c>
      <c r="K1737" s="19">
        <f t="shared" si="354"/>
        <v>1</v>
      </c>
      <c r="L1737" s="19">
        <f t="shared" si="355"/>
        <v>1</v>
      </c>
      <c r="M1737" s="7">
        <f>IF($B1737="二本差勝",次鋒分析!$D$14,IF($B1737="一本差勝",次鋒分析!$D$15,IF($B1737="引き分け",次鋒分析!$D$16,IF($B1737="一本差負",次鋒分析!$D$17,次鋒分析!$D$18))))</f>
        <v>0.26400000000000001</v>
      </c>
      <c r="N1737" s="1">
        <f t="shared" si="356"/>
        <v>0</v>
      </c>
      <c r="O1737" s="1">
        <f t="shared" si="357"/>
        <v>0</v>
      </c>
      <c r="P1737" s="7">
        <f>IF($C1737="二本差勝",中堅分析!$D$14,IF($C1737="一本差勝",中堅分析!$D$15,IF($C1737="引き分け",中堅分析!$D$16,IF($C1737="一本差負",中堅分析!$D$17,中堅分析!$D$18))))</f>
        <v>0.26400000000000001</v>
      </c>
      <c r="Q1737" s="1">
        <f t="shared" si="358"/>
        <v>0</v>
      </c>
      <c r="R1737" s="1">
        <f t="shared" si="359"/>
        <v>0</v>
      </c>
      <c r="S1737" s="7">
        <f>IF($D1737="二本差勝",副将分析!$D$14,IF($D1737="一本差勝",副将分析!$D$15,IF($D1737="引き分け",副将分析!$D$16,IF($D1737="一本差負",副将分析!$D$17,副将分析!$D$18))))</f>
        <v>0.16000000000000003</v>
      </c>
      <c r="T1737" s="1">
        <f t="shared" si="360"/>
        <v>-1</v>
      </c>
      <c r="U1737" s="1">
        <f t="shared" si="361"/>
        <v>-2</v>
      </c>
      <c r="V1737" s="7">
        <f>IF($E1737="二本差勝",大将分析!$D$14,IF($E1737="一本差勝",大将分析!$D$15,IF($E1737="引き分け",大将分析!$D$16,IF($E1737="一本差負",大将分析!$D$17,大将分析!$D$18))))</f>
        <v>0.20800000000000002</v>
      </c>
      <c r="W1737" s="1">
        <f t="shared" si="362"/>
        <v>1</v>
      </c>
      <c r="X1737" s="1">
        <f t="shared" si="363"/>
        <v>1</v>
      </c>
    </row>
    <row r="1738" spans="1:24" x14ac:dyDescent="0.15">
      <c r="A1738" s="1" t="s">
        <v>40</v>
      </c>
      <c r="B1738" s="1" t="s">
        <v>41</v>
      </c>
      <c r="C1738" s="1" t="s">
        <v>40</v>
      </c>
      <c r="D1738" s="1" t="s">
        <v>42</v>
      </c>
      <c r="E1738" s="1" t="s">
        <v>40</v>
      </c>
      <c r="F1738" s="19">
        <f t="shared" si="351"/>
        <v>0</v>
      </c>
      <c r="G1738" s="19">
        <f t="shared" si="352"/>
        <v>-1</v>
      </c>
      <c r="H1738" s="20">
        <f t="shared" si="353"/>
        <v>2.9948379136000017E-4</v>
      </c>
      <c r="J1738" s="7">
        <f>IF($A1738="二本差勝",先鋒分析!$D$14,IF($A1738="一本差勝",先鋒分析!$D$15,IF($A1738="引き分け",先鋒分析!$D$16,IF($A1738="一本差負",先鋒分析!$D$17,先鋒分析!$D$18))))</f>
        <v>0.20800000000000002</v>
      </c>
      <c r="K1738" s="19">
        <f t="shared" si="354"/>
        <v>1</v>
      </c>
      <c r="L1738" s="19">
        <f t="shared" si="355"/>
        <v>1</v>
      </c>
      <c r="M1738" s="7">
        <f>IF($B1738="二本差勝",次鋒分析!$D$14,IF($B1738="一本差勝",次鋒分析!$D$15,IF($B1738="引き分け",次鋒分析!$D$16,IF($B1738="一本差負",次鋒分析!$D$17,次鋒分析!$D$18))))</f>
        <v>0.20800000000000002</v>
      </c>
      <c r="N1738" s="1">
        <f t="shared" si="356"/>
        <v>-1</v>
      </c>
      <c r="O1738" s="1">
        <f t="shared" si="357"/>
        <v>-1</v>
      </c>
      <c r="P1738" s="7">
        <f>IF($C1738="二本差勝",中堅分析!$D$14,IF($C1738="一本差勝",中堅分析!$D$15,IF($C1738="引き分け",中堅分析!$D$16,IF($C1738="一本差負",中堅分析!$D$17,中堅分析!$D$18))))</f>
        <v>0.20800000000000002</v>
      </c>
      <c r="Q1738" s="1">
        <f t="shared" si="358"/>
        <v>1</v>
      </c>
      <c r="R1738" s="1">
        <f t="shared" si="359"/>
        <v>1</v>
      </c>
      <c r="S1738" s="7">
        <f>IF($D1738="二本差勝",副将分析!$D$14,IF($D1738="一本差勝",副将分析!$D$15,IF($D1738="引き分け",副将分析!$D$16,IF($D1738="一本差負",副将分析!$D$17,副将分析!$D$18))))</f>
        <v>0.16000000000000003</v>
      </c>
      <c r="T1738" s="1">
        <f t="shared" si="360"/>
        <v>-1</v>
      </c>
      <c r="U1738" s="1">
        <f t="shared" si="361"/>
        <v>-2</v>
      </c>
      <c r="V1738" s="7">
        <f>IF($E1738="二本差勝",大将分析!$D$14,IF($E1738="一本差勝",大将分析!$D$15,IF($E1738="引き分け",大将分析!$D$16,IF($E1738="一本差負",大将分析!$D$17,大将分析!$D$18))))</f>
        <v>0.20800000000000002</v>
      </c>
      <c r="W1738" s="1">
        <f t="shared" si="362"/>
        <v>1</v>
      </c>
      <c r="X1738" s="1">
        <f t="shared" si="363"/>
        <v>1</v>
      </c>
    </row>
    <row r="1739" spans="1:24" x14ac:dyDescent="0.15">
      <c r="A1739" s="1" t="s">
        <v>40</v>
      </c>
      <c r="B1739" s="1" t="s">
        <v>42</v>
      </c>
      <c r="C1739" s="1" t="s">
        <v>39</v>
      </c>
      <c r="D1739" s="1" t="s">
        <v>42</v>
      </c>
      <c r="E1739" s="1" t="s">
        <v>40</v>
      </c>
      <c r="F1739" s="19">
        <f t="shared" si="351"/>
        <v>0</v>
      </c>
      <c r="G1739" s="19">
        <f t="shared" si="352"/>
        <v>-1</v>
      </c>
      <c r="H1739" s="20">
        <f t="shared" si="353"/>
        <v>1.7720934400000015E-4</v>
      </c>
      <c r="J1739" s="7">
        <f>IF($A1739="二本差勝",先鋒分析!$D$14,IF($A1739="一本差勝",先鋒分析!$D$15,IF($A1739="引き分け",先鋒分析!$D$16,IF($A1739="一本差負",先鋒分析!$D$17,先鋒分析!$D$18))))</f>
        <v>0.20800000000000002</v>
      </c>
      <c r="K1739" s="19">
        <f t="shared" si="354"/>
        <v>1</v>
      </c>
      <c r="L1739" s="19">
        <f t="shared" si="355"/>
        <v>1</v>
      </c>
      <c r="M1739" s="7">
        <f>IF($B1739="二本差勝",次鋒分析!$D$14,IF($B1739="一本差勝",次鋒分析!$D$15,IF($B1739="引き分け",次鋒分析!$D$16,IF($B1739="一本差負",次鋒分析!$D$17,次鋒分析!$D$18))))</f>
        <v>0.16000000000000003</v>
      </c>
      <c r="N1739" s="1">
        <f t="shared" si="356"/>
        <v>-1</v>
      </c>
      <c r="O1739" s="1">
        <f t="shared" si="357"/>
        <v>-2</v>
      </c>
      <c r="P1739" s="7">
        <f>IF($C1739="二本差勝",中堅分析!$D$14,IF($C1739="一本差勝",中堅分析!$D$15,IF($C1739="引き分け",中堅分析!$D$16,IF($C1739="一本差負",中堅分析!$D$17,中堅分析!$D$18))))</f>
        <v>0.16000000000000003</v>
      </c>
      <c r="Q1739" s="1">
        <f t="shared" si="358"/>
        <v>1</v>
      </c>
      <c r="R1739" s="1">
        <f t="shared" si="359"/>
        <v>2</v>
      </c>
      <c r="S1739" s="7">
        <f>IF($D1739="二本差勝",副将分析!$D$14,IF($D1739="一本差勝",副将分析!$D$15,IF($D1739="引き分け",副将分析!$D$16,IF($D1739="一本差負",副将分析!$D$17,副将分析!$D$18))))</f>
        <v>0.16000000000000003</v>
      </c>
      <c r="T1739" s="1">
        <f t="shared" si="360"/>
        <v>-1</v>
      </c>
      <c r="U1739" s="1">
        <f t="shared" si="361"/>
        <v>-2</v>
      </c>
      <c r="V1739" s="7">
        <f>IF($E1739="二本差勝",大将分析!$D$14,IF($E1739="一本差勝",大将分析!$D$15,IF($E1739="引き分け",大将分析!$D$16,IF($E1739="一本差負",大将分析!$D$17,大将分析!$D$18))))</f>
        <v>0.20800000000000002</v>
      </c>
      <c r="W1739" s="1">
        <f t="shared" si="362"/>
        <v>1</v>
      </c>
      <c r="X1739" s="1">
        <f t="shared" si="363"/>
        <v>1</v>
      </c>
    </row>
    <row r="1740" spans="1:24" x14ac:dyDescent="0.15">
      <c r="A1740" s="1" t="s">
        <v>22</v>
      </c>
      <c r="B1740" s="1" t="s">
        <v>40</v>
      </c>
      <c r="C1740" s="1" t="s">
        <v>22</v>
      </c>
      <c r="D1740" s="1" t="s">
        <v>42</v>
      </c>
      <c r="E1740" s="1" t="s">
        <v>40</v>
      </c>
      <c r="F1740" s="19">
        <f t="shared" si="351"/>
        <v>0</v>
      </c>
      <c r="G1740" s="19">
        <f t="shared" si="352"/>
        <v>-1</v>
      </c>
      <c r="H1740" s="20">
        <f t="shared" si="353"/>
        <v>4.8245243904000029E-4</v>
      </c>
      <c r="J1740" s="7">
        <f>IF($A1740="二本差勝",先鋒分析!$D$14,IF($A1740="一本差勝",先鋒分析!$D$15,IF($A1740="引き分け",先鋒分析!$D$16,IF($A1740="一本差負",先鋒分析!$D$17,先鋒分析!$D$18))))</f>
        <v>0.26400000000000001</v>
      </c>
      <c r="K1740" s="19">
        <f t="shared" si="354"/>
        <v>0</v>
      </c>
      <c r="L1740" s="19">
        <f t="shared" si="355"/>
        <v>0</v>
      </c>
      <c r="M1740" s="7">
        <f>IF($B1740="二本差勝",次鋒分析!$D$14,IF($B1740="一本差勝",次鋒分析!$D$15,IF($B1740="引き分け",次鋒分析!$D$16,IF($B1740="一本差負",次鋒分析!$D$17,次鋒分析!$D$18))))</f>
        <v>0.20800000000000002</v>
      </c>
      <c r="N1740" s="1">
        <f t="shared" si="356"/>
        <v>1</v>
      </c>
      <c r="O1740" s="1">
        <f t="shared" si="357"/>
        <v>1</v>
      </c>
      <c r="P1740" s="7">
        <f>IF($C1740="二本差勝",中堅分析!$D$14,IF($C1740="一本差勝",中堅分析!$D$15,IF($C1740="引き分け",中堅分析!$D$16,IF($C1740="一本差負",中堅分析!$D$17,中堅分析!$D$18))))</f>
        <v>0.26400000000000001</v>
      </c>
      <c r="Q1740" s="1">
        <f t="shared" si="358"/>
        <v>0</v>
      </c>
      <c r="R1740" s="1">
        <f t="shared" si="359"/>
        <v>0</v>
      </c>
      <c r="S1740" s="7">
        <f>IF($D1740="二本差勝",副将分析!$D$14,IF($D1740="一本差勝",副将分析!$D$15,IF($D1740="引き分け",副将分析!$D$16,IF($D1740="一本差負",副将分析!$D$17,副将分析!$D$18))))</f>
        <v>0.16000000000000003</v>
      </c>
      <c r="T1740" s="1">
        <f t="shared" si="360"/>
        <v>-1</v>
      </c>
      <c r="U1740" s="1">
        <f t="shared" si="361"/>
        <v>-2</v>
      </c>
      <c r="V1740" s="7">
        <f>IF($E1740="二本差勝",大将分析!$D$14,IF($E1740="一本差勝",大将分析!$D$15,IF($E1740="引き分け",大将分析!$D$16,IF($E1740="一本差負",大将分析!$D$17,大将分析!$D$18))))</f>
        <v>0.20800000000000002</v>
      </c>
      <c r="W1740" s="1">
        <f t="shared" si="362"/>
        <v>1</v>
      </c>
      <c r="X1740" s="1">
        <f t="shared" si="363"/>
        <v>1</v>
      </c>
    </row>
    <row r="1741" spans="1:24" x14ac:dyDescent="0.15">
      <c r="A1741" s="1" t="s">
        <v>22</v>
      </c>
      <c r="B1741" s="1" t="s">
        <v>22</v>
      </c>
      <c r="C1741" s="1" t="s">
        <v>40</v>
      </c>
      <c r="D1741" s="1" t="s">
        <v>42</v>
      </c>
      <c r="E1741" s="1" t="s">
        <v>40</v>
      </c>
      <c r="F1741" s="19">
        <f t="shared" si="351"/>
        <v>0</v>
      </c>
      <c r="G1741" s="19">
        <f t="shared" si="352"/>
        <v>-1</v>
      </c>
      <c r="H1741" s="20">
        <f t="shared" si="353"/>
        <v>4.8245243904000029E-4</v>
      </c>
      <c r="J1741" s="7">
        <f>IF($A1741="二本差勝",先鋒分析!$D$14,IF($A1741="一本差勝",先鋒分析!$D$15,IF($A1741="引き分け",先鋒分析!$D$16,IF($A1741="一本差負",先鋒分析!$D$17,先鋒分析!$D$18))))</f>
        <v>0.26400000000000001</v>
      </c>
      <c r="K1741" s="19">
        <f t="shared" si="354"/>
        <v>0</v>
      </c>
      <c r="L1741" s="19">
        <f t="shared" si="355"/>
        <v>0</v>
      </c>
      <c r="M1741" s="7">
        <f>IF($B1741="二本差勝",次鋒分析!$D$14,IF($B1741="一本差勝",次鋒分析!$D$15,IF($B1741="引き分け",次鋒分析!$D$16,IF($B1741="一本差負",次鋒分析!$D$17,次鋒分析!$D$18))))</f>
        <v>0.26400000000000001</v>
      </c>
      <c r="N1741" s="1">
        <f t="shared" si="356"/>
        <v>0</v>
      </c>
      <c r="O1741" s="1">
        <f t="shared" si="357"/>
        <v>0</v>
      </c>
      <c r="P1741" s="7">
        <f>IF($C1741="二本差勝",中堅分析!$D$14,IF($C1741="一本差勝",中堅分析!$D$15,IF($C1741="引き分け",中堅分析!$D$16,IF($C1741="一本差負",中堅分析!$D$17,中堅分析!$D$18))))</f>
        <v>0.20800000000000002</v>
      </c>
      <c r="Q1741" s="1">
        <f t="shared" si="358"/>
        <v>1</v>
      </c>
      <c r="R1741" s="1">
        <f t="shared" si="359"/>
        <v>1</v>
      </c>
      <c r="S1741" s="7">
        <f>IF($D1741="二本差勝",副将分析!$D$14,IF($D1741="一本差勝",副将分析!$D$15,IF($D1741="引き分け",副将分析!$D$16,IF($D1741="一本差負",副将分析!$D$17,副将分析!$D$18))))</f>
        <v>0.16000000000000003</v>
      </c>
      <c r="T1741" s="1">
        <f t="shared" si="360"/>
        <v>-1</v>
      </c>
      <c r="U1741" s="1">
        <f t="shared" si="361"/>
        <v>-2</v>
      </c>
      <c r="V1741" s="7">
        <f>IF($E1741="二本差勝",大将分析!$D$14,IF($E1741="一本差勝",大将分析!$D$15,IF($E1741="引き分け",大将分析!$D$16,IF($E1741="一本差負",大将分析!$D$17,大将分析!$D$18))))</f>
        <v>0.20800000000000002</v>
      </c>
      <c r="W1741" s="1">
        <f t="shared" si="362"/>
        <v>1</v>
      </c>
      <c r="X1741" s="1">
        <f t="shared" si="363"/>
        <v>1</v>
      </c>
    </row>
    <row r="1742" spans="1:24" x14ac:dyDescent="0.15">
      <c r="A1742" s="1" t="s">
        <v>41</v>
      </c>
      <c r="B1742" s="1" t="s">
        <v>40</v>
      </c>
      <c r="C1742" s="1" t="s">
        <v>40</v>
      </c>
      <c r="D1742" s="1" t="s">
        <v>42</v>
      </c>
      <c r="E1742" s="1" t="s">
        <v>40</v>
      </c>
      <c r="F1742" s="19">
        <f t="shared" si="351"/>
        <v>0</v>
      </c>
      <c r="G1742" s="19">
        <f t="shared" si="352"/>
        <v>-1</v>
      </c>
      <c r="H1742" s="20">
        <f t="shared" si="353"/>
        <v>2.9948379136000017E-4</v>
      </c>
      <c r="J1742" s="7">
        <f>IF($A1742="二本差勝",先鋒分析!$D$14,IF($A1742="一本差勝",先鋒分析!$D$15,IF($A1742="引き分け",先鋒分析!$D$16,IF($A1742="一本差負",先鋒分析!$D$17,先鋒分析!$D$18))))</f>
        <v>0.20800000000000002</v>
      </c>
      <c r="K1742" s="19">
        <f t="shared" si="354"/>
        <v>-1</v>
      </c>
      <c r="L1742" s="19">
        <f t="shared" si="355"/>
        <v>-1</v>
      </c>
      <c r="M1742" s="7">
        <f>IF($B1742="二本差勝",次鋒分析!$D$14,IF($B1742="一本差勝",次鋒分析!$D$15,IF($B1742="引き分け",次鋒分析!$D$16,IF($B1742="一本差負",次鋒分析!$D$17,次鋒分析!$D$18))))</f>
        <v>0.20800000000000002</v>
      </c>
      <c r="N1742" s="1">
        <f t="shared" si="356"/>
        <v>1</v>
      </c>
      <c r="O1742" s="1">
        <f t="shared" si="357"/>
        <v>1</v>
      </c>
      <c r="P1742" s="7">
        <f>IF($C1742="二本差勝",中堅分析!$D$14,IF($C1742="一本差勝",中堅分析!$D$15,IF($C1742="引き分け",中堅分析!$D$16,IF($C1742="一本差負",中堅分析!$D$17,中堅分析!$D$18))))</f>
        <v>0.20800000000000002</v>
      </c>
      <c r="Q1742" s="1">
        <f t="shared" si="358"/>
        <v>1</v>
      </c>
      <c r="R1742" s="1">
        <f t="shared" si="359"/>
        <v>1</v>
      </c>
      <c r="S1742" s="7">
        <f>IF($D1742="二本差勝",副将分析!$D$14,IF($D1742="一本差勝",副将分析!$D$15,IF($D1742="引き分け",副将分析!$D$16,IF($D1742="一本差負",副将分析!$D$17,副将分析!$D$18))))</f>
        <v>0.16000000000000003</v>
      </c>
      <c r="T1742" s="1">
        <f t="shared" si="360"/>
        <v>-1</v>
      </c>
      <c r="U1742" s="1">
        <f t="shared" si="361"/>
        <v>-2</v>
      </c>
      <c r="V1742" s="7">
        <f>IF($E1742="二本差勝",大将分析!$D$14,IF($E1742="一本差勝",大将分析!$D$15,IF($E1742="引き分け",大将分析!$D$16,IF($E1742="一本差負",大将分析!$D$17,大将分析!$D$18))))</f>
        <v>0.20800000000000002</v>
      </c>
      <c r="W1742" s="1">
        <f t="shared" si="362"/>
        <v>1</v>
      </c>
      <c r="X1742" s="1">
        <f t="shared" si="363"/>
        <v>1</v>
      </c>
    </row>
    <row r="1743" spans="1:24" x14ac:dyDescent="0.15">
      <c r="A1743" s="1" t="s">
        <v>42</v>
      </c>
      <c r="B1743" s="1" t="s">
        <v>39</v>
      </c>
      <c r="C1743" s="1" t="s">
        <v>40</v>
      </c>
      <c r="D1743" s="1" t="s">
        <v>42</v>
      </c>
      <c r="E1743" s="1" t="s">
        <v>40</v>
      </c>
      <c r="F1743" s="19">
        <f t="shared" si="351"/>
        <v>0</v>
      </c>
      <c r="G1743" s="19">
        <f t="shared" si="352"/>
        <v>-1</v>
      </c>
      <c r="H1743" s="20">
        <f t="shared" si="353"/>
        <v>1.7720934400000015E-4</v>
      </c>
      <c r="J1743" s="7">
        <f>IF($A1743="二本差勝",先鋒分析!$D$14,IF($A1743="一本差勝",先鋒分析!$D$15,IF($A1743="引き分け",先鋒分析!$D$16,IF($A1743="一本差負",先鋒分析!$D$17,先鋒分析!$D$18))))</f>
        <v>0.16000000000000003</v>
      </c>
      <c r="K1743" s="19">
        <f t="shared" si="354"/>
        <v>-1</v>
      </c>
      <c r="L1743" s="19">
        <f t="shared" si="355"/>
        <v>-2</v>
      </c>
      <c r="M1743" s="7">
        <f>IF($B1743="二本差勝",次鋒分析!$D$14,IF($B1743="一本差勝",次鋒分析!$D$15,IF($B1743="引き分け",次鋒分析!$D$16,IF($B1743="一本差負",次鋒分析!$D$17,次鋒分析!$D$18))))</f>
        <v>0.16000000000000003</v>
      </c>
      <c r="N1743" s="1">
        <f t="shared" si="356"/>
        <v>1</v>
      </c>
      <c r="O1743" s="1">
        <f t="shared" si="357"/>
        <v>2</v>
      </c>
      <c r="P1743" s="7">
        <f>IF($C1743="二本差勝",中堅分析!$D$14,IF($C1743="一本差勝",中堅分析!$D$15,IF($C1743="引き分け",中堅分析!$D$16,IF($C1743="一本差負",中堅分析!$D$17,中堅分析!$D$18))))</f>
        <v>0.20800000000000002</v>
      </c>
      <c r="Q1743" s="1">
        <f t="shared" si="358"/>
        <v>1</v>
      </c>
      <c r="R1743" s="1">
        <f t="shared" si="359"/>
        <v>1</v>
      </c>
      <c r="S1743" s="7">
        <f>IF($D1743="二本差勝",副将分析!$D$14,IF($D1743="一本差勝",副将分析!$D$15,IF($D1743="引き分け",副将分析!$D$16,IF($D1743="一本差負",副将分析!$D$17,副将分析!$D$18))))</f>
        <v>0.16000000000000003</v>
      </c>
      <c r="T1743" s="1">
        <f t="shared" si="360"/>
        <v>-1</v>
      </c>
      <c r="U1743" s="1">
        <f t="shared" si="361"/>
        <v>-2</v>
      </c>
      <c r="V1743" s="7">
        <f>IF($E1743="二本差勝",大将分析!$D$14,IF($E1743="一本差勝",大将分析!$D$15,IF($E1743="引き分け",大将分析!$D$16,IF($E1743="一本差負",大将分析!$D$17,大将分析!$D$18))))</f>
        <v>0.20800000000000002</v>
      </c>
      <c r="W1743" s="1">
        <f t="shared" si="362"/>
        <v>1</v>
      </c>
      <c r="X1743" s="1">
        <f t="shared" si="363"/>
        <v>1</v>
      </c>
    </row>
    <row r="1744" spans="1:24" x14ac:dyDescent="0.15">
      <c r="A1744" s="1" t="s">
        <v>42</v>
      </c>
      <c r="B1744" s="1" t="s">
        <v>40</v>
      </c>
      <c r="C1744" s="1" t="s">
        <v>39</v>
      </c>
      <c r="D1744" s="1" t="s">
        <v>42</v>
      </c>
      <c r="E1744" s="1" t="s">
        <v>40</v>
      </c>
      <c r="F1744" s="19">
        <f t="shared" si="351"/>
        <v>0</v>
      </c>
      <c r="G1744" s="19">
        <f t="shared" si="352"/>
        <v>-1</v>
      </c>
      <c r="H1744" s="20">
        <f t="shared" si="353"/>
        <v>1.7720934400000015E-4</v>
      </c>
      <c r="J1744" s="7">
        <f>IF($A1744="二本差勝",先鋒分析!$D$14,IF($A1744="一本差勝",先鋒分析!$D$15,IF($A1744="引き分け",先鋒分析!$D$16,IF($A1744="一本差負",先鋒分析!$D$17,先鋒分析!$D$18))))</f>
        <v>0.16000000000000003</v>
      </c>
      <c r="K1744" s="19">
        <f t="shared" si="354"/>
        <v>-1</v>
      </c>
      <c r="L1744" s="19">
        <f t="shared" si="355"/>
        <v>-2</v>
      </c>
      <c r="M1744" s="7">
        <f>IF($B1744="二本差勝",次鋒分析!$D$14,IF($B1744="一本差勝",次鋒分析!$D$15,IF($B1744="引き分け",次鋒分析!$D$16,IF($B1744="一本差負",次鋒分析!$D$17,次鋒分析!$D$18))))</f>
        <v>0.20800000000000002</v>
      </c>
      <c r="N1744" s="1">
        <f t="shared" si="356"/>
        <v>1</v>
      </c>
      <c r="O1744" s="1">
        <f t="shared" si="357"/>
        <v>1</v>
      </c>
      <c r="P1744" s="7">
        <f>IF($C1744="二本差勝",中堅分析!$D$14,IF($C1744="一本差勝",中堅分析!$D$15,IF($C1744="引き分け",中堅分析!$D$16,IF($C1744="一本差負",中堅分析!$D$17,中堅分析!$D$18))))</f>
        <v>0.16000000000000003</v>
      </c>
      <c r="Q1744" s="1">
        <f t="shared" si="358"/>
        <v>1</v>
      </c>
      <c r="R1744" s="1">
        <f t="shared" si="359"/>
        <v>2</v>
      </c>
      <c r="S1744" s="7">
        <f>IF($D1744="二本差勝",副将分析!$D$14,IF($D1744="一本差勝",副将分析!$D$15,IF($D1744="引き分け",副将分析!$D$16,IF($D1744="一本差負",副将分析!$D$17,副将分析!$D$18))))</f>
        <v>0.16000000000000003</v>
      </c>
      <c r="T1744" s="1">
        <f t="shared" si="360"/>
        <v>-1</v>
      </c>
      <c r="U1744" s="1">
        <f t="shared" si="361"/>
        <v>-2</v>
      </c>
      <c r="V1744" s="7">
        <f>IF($E1744="二本差勝",大将分析!$D$14,IF($E1744="一本差勝",大将分析!$D$15,IF($E1744="引き分け",大将分析!$D$16,IF($E1744="一本差負",大将分析!$D$17,大将分析!$D$18))))</f>
        <v>0.20800000000000002</v>
      </c>
      <c r="W1744" s="1">
        <f t="shared" si="362"/>
        <v>1</v>
      </c>
      <c r="X1744" s="1">
        <f t="shared" si="363"/>
        <v>1</v>
      </c>
    </row>
    <row r="1745" spans="1:24" x14ac:dyDescent="0.15">
      <c r="A1745" s="1" t="s">
        <v>39</v>
      </c>
      <c r="B1745" s="1" t="s">
        <v>40</v>
      </c>
      <c r="C1745" s="1" t="s">
        <v>42</v>
      </c>
      <c r="D1745" s="1" t="s">
        <v>42</v>
      </c>
      <c r="E1745" s="1" t="s">
        <v>22</v>
      </c>
      <c r="F1745" s="19">
        <f t="shared" si="351"/>
        <v>0</v>
      </c>
      <c r="G1745" s="19">
        <f t="shared" si="352"/>
        <v>-1</v>
      </c>
      <c r="H1745" s="20">
        <f t="shared" si="353"/>
        <v>2.2491955200000017E-4</v>
      </c>
      <c r="J1745" s="7">
        <f>IF($A1745="二本差勝",先鋒分析!$D$14,IF($A1745="一本差勝",先鋒分析!$D$15,IF($A1745="引き分け",先鋒分析!$D$16,IF($A1745="一本差負",先鋒分析!$D$17,先鋒分析!$D$18))))</f>
        <v>0.16000000000000003</v>
      </c>
      <c r="K1745" s="19">
        <f t="shared" si="354"/>
        <v>1</v>
      </c>
      <c r="L1745" s="19">
        <f t="shared" si="355"/>
        <v>2</v>
      </c>
      <c r="M1745" s="7">
        <f>IF($B1745="二本差勝",次鋒分析!$D$14,IF($B1745="一本差勝",次鋒分析!$D$15,IF($B1745="引き分け",次鋒分析!$D$16,IF($B1745="一本差負",次鋒分析!$D$17,次鋒分析!$D$18))))</f>
        <v>0.20800000000000002</v>
      </c>
      <c r="N1745" s="1">
        <f t="shared" si="356"/>
        <v>1</v>
      </c>
      <c r="O1745" s="1">
        <f t="shared" si="357"/>
        <v>1</v>
      </c>
      <c r="P1745" s="7">
        <f>IF($C1745="二本差勝",中堅分析!$D$14,IF($C1745="一本差勝",中堅分析!$D$15,IF($C1745="引き分け",中堅分析!$D$16,IF($C1745="一本差負",中堅分析!$D$17,中堅分析!$D$18))))</f>
        <v>0.16000000000000003</v>
      </c>
      <c r="Q1745" s="1">
        <f t="shared" si="358"/>
        <v>-1</v>
      </c>
      <c r="R1745" s="1">
        <f t="shared" si="359"/>
        <v>-2</v>
      </c>
      <c r="S1745" s="7">
        <f>IF($D1745="二本差勝",副将分析!$D$14,IF($D1745="一本差勝",副将分析!$D$15,IF($D1745="引き分け",副将分析!$D$16,IF($D1745="一本差負",副将分析!$D$17,副将分析!$D$18))))</f>
        <v>0.16000000000000003</v>
      </c>
      <c r="T1745" s="1">
        <f t="shared" si="360"/>
        <v>-1</v>
      </c>
      <c r="U1745" s="1">
        <f t="shared" si="361"/>
        <v>-2</v>
      </c>
      <c r="V1745" s="7">
        <f>IF($E1745="二本差勝",大将分析!$D$14,IF($E1745="一本差勝",大将分析!$D$15,IF($E1745="引き分け",大将分析!$D$16,IF($E1745="一本差負",大将分析!$D$17,大将分析!$D$18))))</f>
        <v>0.26400000000000001</v>
      </c>
      <c r="W1745" s="1">
        <f t="shared" si="362"/>
        <v>0</v>
      </c>
      <c r="X1745" s="1">
        <f t="shared" si="363"/>
        <v>0</v>
      </c>
    </row>
    <row r="1746" spans="1:24" x14ac:dyDescent="0.15">
      <c r="A1746" s="1" t="s">
        <v>39</v>
      </c>
      <c r="B1746" s="1" t="s">
        <v>42</v>
      </c>
      <c r="C1746" s="1" t="s">
        <v>40</v>
      </c>
      <c r="D1746" s="1" t="s">
        <v>42</v>
      </c>
      <c r="E1746" s="1" t="s">
        <v>22</v>
      </c>
      <c r="F1746" s="19">
        <f t="shared" si="351"/>
        <v>0</v>
      </c>
      <c r="G1746" s="19">
        <f t="shared" si="352"/>
        <v>-1</v>
      </c>
      <c r="H1746" s="20">
        <f t="shared" si="353"/>
        <v>2.2491955200000017E-4</v>
      </c>
      <c r="J1746" s="7">
        <f>IF($A1746="二本差勝",先鋒分析!$D$14,IF($A1746="一本差勝",先鋒分析!$D$15,IF($A1746="引き分け",先鋒分析!$D$16,IF($A1746="一本差負",先鋒分析!$D$17,先鋒分析!$D$18))))</f>
        <v>0.16000000000000003</v>
      </c>
      <c r="K1746" s="19">
        <f t="shared" si="354"/>
        <v>1</v>
      </c>
      <c r="L1746" s="19">
        <f t="shared" si="355"/>
        <v>2</v>
      </c>
      <c r="M1746" s="7">
        <f>IF($B1746="二本差勝",次鋒分析!$D$14,IF($B1746="一本差勝",次鋒分析!$D$15,IF($B1746="引き分け",次鋒分析!$D$16,IF($B1746="一本差負",次鋒分析!$D$17,次鋒分析!$D$18))))</f>
        <v>0.16000000000000003</v>
      </c>
      <c r="N1746" s="1">
        <f t="shared" si="356"/>
        <v>-1</v>
      </c>
      <c r="O1746" s="1">
        <f t="shared" si="357"/>
        <v>-2</v>
      </c>
      <c r="P1746" s="7">
        <f>IF($C1746="二本差勝",中堅分析!$D$14,IF($C1746="一本差勝",中堅分析!$D$15,IF($C1746="引き分け",中堅分析!$D$16,IF($C1746="一本差負",中堅分析!$D$17,中堅分析!$D$18))))</f>
        <v>0.20800000000000002</v>
      </c>
      <c r="Q1746" s="1">
        <f t="shared" si="358"/>
        <v>1</v>
      </c>
      <c r="R1746" s="1">
        <f t="shared" si="359"/>
        <v>1</v>
      </c>
      <c r="S1746" s="7">
        <f>IF($D1746="二本差勝",副将分析!$D$14,IF($D1746="一本差勝",副将分析!$D$15,IF($D1746="引き分け",副将分析!$D$16,IF($D1746="一本差負",副将分析!$D$17,副将分析!$D$18))))</f>
        <v>0.16000000000000003</v>
      </c>
      <c r="T1746" s="1">
        <f t="shared" si="360"/>
        <v>-1</v>
      </c>
      <c r="U1746" s="1">
        <f t="shared" si="361"/>
        <v>-2</v>
      </c>
      <c r="V1746" s="7">
        <f>IF($E1746="二本差勝",大将分析!$D$14,IF($E1746="一本差勝",大将分析!$D$15,IF($E1746="引き分け",大将分析!$D$16,IF($E1746="一本差負",大将分析!$D$17,大将分析!$D$18))))</f>
        <v>0.26400000000000001</v>
      </c>
      <c r="W1746" s="1">
        <f t="shared" si="362"/>
        <v>0</v>
      </c>
      <c r="X1746" s="1">
        <f t="shared" si="363"/>
        <v>0</v>
      </c>
    </row>
    <row r="1747" spans="1:24" x14ac:dyDescent="0.15">
      <c r="A1747" s="1" t="s">
        <v>40</v>
      </c>
      <c r="B1747" s="1" t="s">
        <v>39</v>
      </c>
      <c r="C1747" s="1" t="s">
        <v>42</v>
      </c>
      <c r="D1747" s="1" t="s">
        <v>42</v>
      </c>
      <c r="E1747" s="1" t="s">
        <v>22</v>
      </c>
      <c r="F1747" s="19">
        <f t="shared" si="351"/>
        <v>0</v>
      </c>
      <c r="G1747" s="19">
        <f t="shared" si="352"/>
        <v>-1</v>
      </c>
      <c r="H1747" s="20">
        <f t="shared" si="353"/>
        <v>2.2491955200000017E-4</v>
      </c>
      <c r="J1747" s="7">
        <f>IF($A1747="二本差勝",先鋒分析!$D$14,IF($A1747="一本差勝",先鋒分析!$D$15,IF($A1747="引き分け",先鋒分析!$D$16,IF($A1747="一本差負",先鋒分析!$D$17,先鋒分析!$D$18))))</f>
        <v>0.20800000000000002</v>
      </c>
      <c r="K1747" s="19">
        <f t="shared" si="354"/>
        <v>1</v>
      </c>
      <c r="L1747" s="19">
        <f t="shared" si="355"/>
        <v>1</v>
      </c>
      <c r="M1747" s="7">
        <f>IF($B1747="二本差勝",次鋒分析!$D$14,IF($B1747="一本差勝",次鋒分析!$D$15,IF($B1747="引き分け",次鋒分析!$D$16,IF($B1747="一本差負",次鋒分析!$D$17,次鋒分析!$D$18))))</f>
        <v>0.16000000000000003</v>
      </c>
      <c r="N1747" s="1">
        <f t="shared" si="356"/>
        <v>1</v>
      </c>
      <c r="O1747" s="1">
        <f t="shared" si="357"/>
        <v>2</v>
      </c>
      <c r="P1747" s="7">
        <f>IF($C1747="二本差勝",中堅分析!$D$14,IF($C1747="一本差勝",中堅分析!$D$15,IF($C1747="引き分け",中堅分析!$D$16,IF($C1747="一本差負",中堅分析!$D$17,中堅分析!$D$18))))</f>
        <v>0.16000000000000003</v>
      </c>
      <c r="Q1747" s="1">
        <f t="shared" si="358"/>
        <v>-1</v>
      </c>
      <c r="R1747" s="1">
        <f t="shared" si="359"/>
        <v>-2</v>
      </c>
      <c r="S1747" s="7">
        <f>IF($D1747="二本差勝",副将分析!$D$14,IF($D1747="一本差勝",副将分析!$D$15,IF($D1747="引き分け",副将分析!$D$16,IF($D1747="一本差負",副将分析!$D$17,副将分析!$D$18))))</f>
        <v>0.16000000000000003</v>
      </c>
      <c r="T1747" s="1">
        <f t="shared" si="360"/>
        <v>-1</v>
      </c>
      <c r="U1747" s="1">
        <f t="shared" si="361"/>
        <v>-2</v>
      </c>
      <c r="V1747" s="7">
        <f>IF($E1747="二本差勝",大将分析!$D$14,IF($E1747="一本差勝",大将分析!$D$15,IF($E1747="引き分け",大将分析!$D$16,IF($E1747="一本差負",大将分析!$D$17,大将分析!$D$18))))</f>
        <v>0.26400000000000001</v>
      </c>
      <c r="W1747" s="1">
        <f t="shared" si="362"/>
        <v>0</v>
      </c>
      <c r="X1747" s="1">
        <f t="shared" si="363"/>
        <v>0</v>
      </c>
    </row>
    <row r="1748" spans="1:24" x14ac:dyDescent="0.15">
      <c r="A1748" s="1" t="s">
        <v>40</v>
      </c>
      <c r="B1748" s="1" t="s">
        <v>40</v>
      </c>
      <c r="C1748" s="1" t="s">
        <v>41</v>
      </c>
      <c r="D1748" s="1" t="s">
        <v>42</v>
      </c>
      <c r="E1748" s="1" t="s">
        <v>22</v>
      </c>
      <c r="F1748" s="19">
        <f t="shared" si="351"/>
        <v>0</v>
      </c>
      <c r="G1748" s="19">
        <f t="shared" si="352"/>
        <v>-1</v>
      </c>
      <c r="H1748" s="20">
        <f t="shared" si="353"/>
        <v>3.801140428800002E-4</v>
      </c>
      <c r="J1748" s="7">
        <f>IF($A1748="二本差勝",先鋒分析!$D$14,IF($A1748="一本差勝",先鋒分析!$D$15,IF($A1748="引き分け",先鋒分析!$D$16,IF($A1748="一本差負",先鋒分析!$D$17,先鋒分析!$D$18))))</f>
        <v>0.20800000000000002</v>
      </c>
      <c r="K1748" s="19">
        <f t="shared" si="354"/>
        <v>1</v>
      </c>
      <c r="L1748" s="19">
        <f t="shared" si="355"/>
        <v>1</v>
      </c>
      <c r="M1748" s="7">
        <f>IF($B1748="二本差勝",次鋒分析!$D$14,IF($B1748="一本差勝",次鋒分析!$D$15,IF($B1748="引き分け",次鋒分析!$D$16,IF($B1748="一本差負",次鋒分析!$D$17,次鋒分析!$D$18))))</f>
        <v>0.20800000000000002</v>
      </c>
      <c r="N1748" s="1">
        <f t="shared" si="356"/>
        <v>1</v>
      </c>
      <c r="O1748" s="1">
        <f t="shared" si="357"/>
        <v>1</v>
      </c>
      <c r="P1748" s="7">
        <f>IF($C1748="二本差勝",中堅分析!$D$14,IF($C1748="一本差勝",中堅分析!$D$15,IF($C1748="引き分け",中堅分析!$D$16,IF($C1748="一本差負",中堅分析!$D$17,中堅分析!$D$18))))</f>
        <v>0.20800000000000002</v>
      </c>
      <c r="Q1748" s="1">
        <f t="shared" si="358"/>
        <v>-1</v>
      </c>
      <c r="R1748" s="1">
        <f t="shared" si="359"/>
        <v>-1</v>
      </c>
      <c r="S1748" s="7">
        <f>IF($D1748="二本差勝",副将分析!$D$14,IF($D1748="一本差勝",副将分析!$D$15,IF($D1748="引き分け",副将分析!$D$16,IF($D1748="一本差負",副将分析!$D$17,副将分析!$D$18))))</f>
        <v>0.16000000000000003</v>
      </c>
      <c r="T1748" s="1">
        <f t="shared" si="360"/>
        <v>-1</v>
      </c>
      <c r="U1748" s="1">
        <f t="shared" si="361"/>
        <v>-2</v>
      </c>
      <c r="V1748" s="7">
        <f>IF($E1748="二本差勝",大将分析!$D$14,IF($E1748="一本差勝",大将分析!$D$15,IF($E1748="引き分け",大将分析!$D$16,IF($E1748="一本差負",大将分析!$D$17,大将分析!$D$18))))</f>
        <v>0.26400000000000001</v>
      </c>
      <c r="W1748" s="1">
        <f t="shared" si="362"/>
        <v>0</v>
      </c>
      <c r="X1748" s="1">
        <f t="shared" si="363"/>
        <v>0</v>
      </c>
    </row>
    <row r="1749" spans="1:24" x14ac:dyDescent="0.15">
      <c r="A1749" s="1" t="s">
        <v>40</v>
      </c>
      <c r="B1749" s="1" t="s">
        <v>22</v>
      </c>
      <c r="C1749" s="1" t="s">
        <v>22</v>
      </c>
      <c r="D1749" s="1" t="s">
        <v>42</v>
      </c>
      <c r="E1749" s="1" t="s">
        <v>22</v>
      </c>
      <c r="F1749" s="19">
        <f t="shared" si="351"/>
        <v>0</v>
      </c>
      <c r="G1749" s="19">
        <f t="shared" si="352"/>
        <v>-1</v>
      </c>
      <c r="H1749" s="20">
        <f t="shared" si="353"/>
        <v>6.1234348032000036E-4</v>
      </c>
      <c r="J1749" s="7">
        <f>IF($A1749="二本差勝",先鋒分析!$D$14,IF($A1749="一本差勝",先鋒分析!$D$15,IF($A1749="引き分け",先鋒分析!$D$16,IF($A1749="一本差負",先鋒分析!$D$17,先鋒分析!$D$18))))</f>
        <v>0.20800000000000002</v>
      </c>
      <c r="K1749" s="19">
        <f t="shared" si="354"/>
        <v>1</v>
      </c>
      <c r="L1749" s="19">
        <f t="shared" si="355"/>
        <v>1</v>
      </c>
      <c r="M1749" s="7">
        <f>IF($B1749="二本差勝",次鋒分析!$D$14,IF($B1749="一本差勝",次鋒分析!$D$15,IF($B1749="引き分け",次鋒分析!$D$16,IF($B1749="一本差負",次鋒分析!$D$17,次鋒分析!$D$18))))</f>
        <v>0.26400000000000001</v>
      </c>
      <c r="N1749" s="1">
        <f t="shared" si="356"/>
        <v>0</v>
      </c>
      <c r="O1749" s="1">
        <f t="shared" si="357"/>
        <v>0</v>
      </c>
      <c r="P1749" s="7">
        <f>IF($C1749="二本差勝",中堅分析!$D$14,IF($C1749="一本差勝",中堅分析!$D$15,IF($C1749="引き分け",中堅分析!$D$16,IF($C1749="一本差負",中堅分析!$D$17,中堅分析!$D$18))))</f>
        <v>0.26400000000000001</v>
      </c>
      <c r="Q1749" s="1">
        <f t="shared" si="358"/>
        <v>0</v>
      </c>
      <c r="R1749" s="1">
        <f t="shared" si="359"/>
        <v>0</v>
      </c>
      <c r="S1749" s="7">
        <f>IF($D1749="二本差勝",副将分析!$D$14,IF($D1749="一本差勝",副将分析!$D$15,IF($D1749="引き分け",副将分析!$D$16,IF($D1749="一本差負",副将分析!$D$17,副将分析!$D$18))))</f>
        <v>0.16000000000000003</v>
      </c>
      <c r="T1749" s="1">
        <f t="shared" si="360"/>
        <v>-1</v>
      </c>
      <c r="U1749" s="1">
        <f t="shared" si="361"/>
        <v>-2</v>
      </c>
      <c r="V1749" s="7">
        <f>IF($E1749="二本差勝",大将分析!$D$14,IF($E1749="一本差勝",大将分析!$D$15,IF($E1749="引き分け",大将分析!$D$16,IF($E1749="一本差負",大将分析!$D$17,大将分析!$D$18))))</f>
        <v>0.26400000000000001</v>
      </c>
      <c r="W1749" s="1">
        <f t="shared" si="362"/>
        <v>0</v>
      </c>
      <c r="X1749" s="1">
        <f t="shared" si="363"/>
        <v>0</v>
      </c>
    </row>
    <row r="1750" spans="1:24" x14ac:dyDescent="0.15">
      <c r="A1750" s="1" t="s">
        <v>40</v>
      </c>
      <c r="B1750" s="1" t="s">
        <v>41</v>
      </c>
      <c r="C1750" s="1" t="s">
        <v>40</v>
      </c>
      <c r="D1750" s="1" t="s">
        <v>42</v>
      </c>
      <c r="E1750" s="1" t="s">
        <v>22</v>
      </c>
      <c r="F1750" s="19">
        <f t="shared" si="351"/>
        <v>0</v>
      </c>
      <c r="G1750" s="19">
        <f t="shared" si="352"/>
        <v>-1</v>
      </c>
      <c r="H1750" s="20">
        <f t="shared" si="353"/>
        <v>3.801140428800002E-4</v>
      </c>
      <c r="J1750" s="7">
        <f>IF($A1750="二本差勝",先鋒分析!$D$14,IF($A1750="一本差勝",先鋒分析!$D$15,IF($A1750="引き分け",先鋒分析!$D$16,IF($A1750="一本差負",先鋒分析!$D$17,先鋒分析!$D$18))))</f>
        <v>0.20800000000000002</v>
      </c>
      <c r="K1750" s="19">
        <f t="shared" si="354"/>
        <v>1</v>
      </c>
      <c r="L1750" s="19">
        <f t="shared" si="355"/>
        <v>1</v>
      </c>
      <c r="M1750" s="7">
        <f>IF($B1750="二本差勝",次鋒分析!$D$14,IF($B1750="一本差勝",次鋒分析!$D$15,IF($B1750="引き分け",次鋒分析!$D$16,IF($B1750="一本差負",次鋒分析!$D$17,次鋒分析!$D$18))))</f>
        <v>0.20800000000000002</v>
      </c>
      <c r="N1750" s="1">
        <f t="shared" si="356"/>
        <v>-1</v>
      </c>
      <c r="O1750" s="1">
        <f t="shared" si="357"/>
        <v>-1</v>
      </c>
      <c r="P1750" s="7">
        <f>IF($C1750="二本差勝",中堅分析!$D$14,IF($C1750="一本差勝",中堅分析!$D$15,IF($C1750="引き分け",中堅分析!$D$16,IF($C1750="一本差負",中堅分析!$D$17,中堅分析!$D$18))))</f>
        <v>0.20800000000000002</v>
      </c>
      <c r="Q1750" s="1">
        <f t="shared" si="358"/>
        <v>1</v>
      </c>
      <c r="R1750" s="1">
        <f t="shared" si="359"/>
        <v>1</v>
      </c>
      <c r="S1750" s="7">
        <f>IF($D1750="二本差勝",副将分析!$D$14,IF($D1750="一本差勝",副将分析!$D$15,IF($D1750="引き分け",副将分析!$D$16,IF($D1750="一本差負",副将分析!$D$17,副将分析!$D$18))))</f>
        <v>0.16000000000000003</v>
      </c>
      <c r="T1750" s="1">
        <f t="shared" si="360"/>
        <v>-1</v>
      </c>
      <c r="U1750" s="1">
        <f t="shared" si="361"/>
        <v>-2</v>
      </c>
      <c r="V1750" s="7">
        <f>IF($E1750="二本差勝",大将分析!$D$14,IF($E1750="一本差勝",大将分析!$D$15,IF($E1750="引き分け",大将分析!$D$16,IF($E1750="一本差負",大将分析!$D$17,大将分析!$D$18))))</f>
        <v>0.26400000000000001</v>
      </c>
      <c r="W1750" s="1">
        <f t="shared" si="362"/>
        <v>0</v>
      </c>
      <c r="X1750" s="1">
        <f t="shared" si="363"/>
        <v>0</v>
      </c>
    </row>
    <row r="1751" spans="1:24" x14ac:dyDescent="0.15">
      <c r="A1751" s="1" t="s">
        <v>40</v>
      </c>
      <c r="B1751" s="1" t="s">
        <v>42</v>
      </c>
      <c r="C1751" s="1" t="s">
        <v>39</v>
      </c>
      <c r="D1751" s="1" t="s">
        <v>42</v>
      </c>
      <c r="E1751" s="1" t="s">
        <v>22</v>
      </c>
      <c r="F1751" s="19">
        <f t="shared" si="351"/>
        <v>0</v>
      </c>
      <c r="G1751" s="19">
        <f t="shared" si="352"/>
        <v>-1</v>
      </c>
      <c r="H1751" s="20">
        <f t="shared" si="353"/>
        <v>2.2491955200000017E-4</v>
      </c>
      <c r="J1751" s="7">
        <f>IF($A1751="二本差勝",先鋒分析!$D$14,IF($A1751="一本差勝",先鋒分析!$D$15,IF($A1751="引き分け",先鋒分析!$D$16,IF($A1751="一本差負",先鋒分析!$D$17,先鋒分析!$D$18))))</f>
        <v>0.20800000000000002</v>
      </c>
      <c r="K1751" s="19">
        <f t="shared" si="354"/>
        <v>1</v>
      </c>
      <c r="L1751" s="19">
        <f t="shared" si="355"/>
        <v>1</v>
      </c>
      <c r="M1751" s="7">
        <f>IF($B1751="二本差勝",次鋒分析!$D$14,IF($B1751="一本差勝",次鋒分析!$D$15,IF($B1751="引き分け",次鋒分析!$D$16,IF($B1751="一本差負",次鋒分析!$D$17,次鋒分析!$D$18))))</f>
        <v>0.16000000000000003</v>
      </c>
      <c r="N1751" s="1">
        <f t="shared" si="356"/>
        <v>-1</v>
      </c>
      <c r="O1751" s="1">
        <f t="shared" si="357"/>
        <v>-2</v>
      </c>
      <c r="P1751" s="7">
        <f>IF($C1751="二本差勝",中堅分析!$D$14,IF($C1751="一本差勝",中堅分析!$D$15,IF($C1751="引き分け",中堅分析!$D$16,IF($C1751="一本差負",中堅分析!$D$17,中堅分析!$D$18))))</f>
        <v>0.16000000000000003</v>
      </c>
      <c r="Q1751" s="1">
        <f t="shared" si="358"/>
        <v>1</v>
      </c>
      <c r="R1751" s="1">
        <f t="shared" si="359"/>
        <v>2</v>
      </c>
      <c r="S1751" s="7">
        <f>IF($D1751="二本差勝",副将分析!$D$14,IF($D1751="一本差勝",副将分析!$D$15,IF($D1751="引き分け",副将分析!$D$16,IF($D1751="一本差負",副将分析!$D$17,副将分析!$D$18))))</f>
        <v>0.16000000000000003</v>
      </c>
      <c r="T1751" s="1">
        <f t="shared" si="360"/>
        <v>-1</v>
      </c>
      <c r="U1751" s="1">
        <f t="shared" si="361"/>
        <v>-2</v>
      </c>
      <c r="V1751" s="7">
        <f>IF($E1751="二本差勝",大将分析!$D$14,IF($E1751="一本差勝",大将分析!$D$15,IF($E1751="引き分け",大将分析!$D$16,IF($E1751="一本差負",大将分析!$D$17,大将分析!$D$18))))</f>
        <v>0.26400000000000001</v>
      </c>
      <c r="W1751" s="1">
        <f t="shared" si="362"/>
        <v>0</v>
      </c>
      <c r="X1751" s="1">
        <f t="shared" si="363"/>
        <v>0</v>
      </c>
    </row>
    <row r="1752" spans="1:24" x14ac:dyDescent="0.15">
      <c r="A1752" s="1" t="s">
        <v>22</v>
      </c>
      <c r="B1752" s="1" t="s">
        <v>40</v>
      </c>
      <c r="C1752" s="1" t="s">
        <v>22</v>
      </c>
      <c r="D1752" s="1" t="s">
        <v>42</v>
      </c>
      <c r="E1752" s="1" t="s">
        <v>22</v>
      </c>
      <c r="F1752" s="19">
        <f t="shared" si="351"/>
        <v>0</v>
      </c>
      <c r="G1752" s="19">
        <f t="shared" si="352"/>
        <v>-1</v>
      </c>
      <c r="H1752" s="20">
        <f t="shared" si="353"/>
        <v>6.1234348032000036E-4</v>
      </c>
      <c r="J1752" s="7">
        <f>IF($A1752="二本差勝",先鋒分析!$D$14,IF($A1752="一本差勝",先鋒分析!$D$15,IF($A1752="引き分け",先鋒分析!$D$16,IF($A1752="一本差負",先鋒分析!$D$17,先鋒分析!$D$18))))</f>
        <v>0.26400000000000001</v>
      </c>
      <c r="K1752" s="19">
        <f t="shared" si="354"/>
        <v>0</v>
      </c>
      <c r="L1752" s="19">
        <f t="shared" si="355"/>
        <v>0</v>
      </c>
      <c r="M1752" s="7">
        <f>IF($B1752="二本差勝",次鋒分析!$D$14,IF($B1752="一本差勝",次鋒分析!$D$15,IF($B1752="引き分け",次鋒分析!$D$16,IF($B1752="一本差負",次鋒分析!$D$17,次鋒分析!$D$18))))</f>
        <v>0.20800000000000002</v>
      </c>
      <c r="N1752" s="1">
        <f t="shared" si="356"/>
        <v>1</v>
      </c>
      <c r="O1752" s="1">
        <f t="shared" si="357"/>
        <v>1</v>
      </c>
      <c r="P1752" s="7">
        <f>IF($C1752="二本差勝",中堅分析!$D$14,IF($C1752="一本差勝",中堅分析!$D$15,IF($C1752="引き分け",中堅分析!$D$16,IF($C1752="一本差負",中堅分析!$D$17,中堅分析!$D$18))))</f>
        <v>0.26400000000000001</v>
      </c>
      <c r="Q1752" s="1">
        <f t="shared" si="358"/>
        <v>0</v>
      </c>
      <c r="R1752" s="1">
        <f t="shared" si="359"/>
        <v>0</v>
      </c>
      <c r="S1752" s="7">
        <f>IF($D1752="二本差勝",副将分析!$D$14,IF($D1752="一本差勝",副将分析!$D$15,IF($D1752="引き分け",副将分析!$D$16,IF($D1752="一本差負",副将分析!$D$17,副将分析!$D$18))))</f>
        <v>0.16000000000000003</v>
      </c>
      <c r="T1752" s="1">
        <f t="shared" si="360"/>
        <v>-1</v>
      </c>
      <c r="U1752" s="1">
        <f t="shared" si="361"/>
        <v>-2</v>
      </c>
      <c r="V1752" s="7">
        <f>IF($E1752="二本差勝",大将分析!$D$14,IF($E1752="一本差勝",大将分析!$D$15,IF($E1752="引き分け",大将分析!$D$16,IF($E1752="一本差負",大将分析!$D$17,大将分析!$D$18))))</f>
        <v>0.26400000000000001</v>
      </c>
      <c r="W1752" s="1">
        <f t="shared" si="362"/>
        <v>0</v>
      </c>
      <c r="X1752" s="1">
        <f t="shared" si="363"/>
        <v>0</v>
      </c>
    </row>
    <row r="1753" spans="1:24" x14ac:dyDescent="0.15">
      <c r="A1753" s="1" t="s">
        <v>22</v>
      </c>
      <c r="B1753" s="1" t="s">
        <v>22</v>
      </c>
      <c r="C1753" s="1" t="s">
        <v>40</v>
      </c>
      <c r="D1753" s="1" t="s">
        <v>42</v>
      </c>
      <c r="E1753" s="1" t="s">
        <v>22</v>
      </c>
      <c r="F1753" s="19">
        <f t="shared" si="351"/>
        <v>0</v>
      </c>
      <c r="G1753" s="19">
        <f t="shared" si="352"/>
        <v>-1</v>
      </c>
      <c r="H1753" s="20">
        <f t="shared" si="353"/>
        <v>6.1234348032000036E-4</v>
      </c>
      <c r="J1753" s="7">
        <f>IF($A1753="二本差勝",先鋒分析!$D$14,IF($A1753="一本差勝",先鋒分析!$D$15,IF($A1753="引き分け",先鋒分析!$D$16,IF($A1753="一本差負",先鋒分析!$D$17,先鋒分析!$D$18))))</f>
        <v>0.26400000000000001</v>
      </c>
      <c r="K1753" s="19">
        <f t="shared" si="354"/>
        <v>0</v>
      </c>
      <c r="L1753" s="19">
        <f t="shared" si="355"/>
        <v>0</v>
      </c>
      <c r="M1753" s="7">
        <f>IF($B1753="二本差勝",次鋒分析!$D$14,IF($B1753="一本差勝",次鋒分析!$D$15,IF($B1753="引き分け",次鋒分析!$D$16,IF($B1753="一本差負",次鋒分析!$D$17,次鋒分析!$D$18))))</f>
        <v>0.26400000000000001</v>
      </c>
      <c r="N1753" s="1">
        <f t="shared" si="356"/>
        <v>0</v>
      </c>
      <c r="O1753" s="1">
        <f t="shared" si="357"/>
        <v>0</v>
      </c>
      <c r="P1753" s="7">
        <f>IF($C1753="二本差勝",中堅分析!$D$14,IF($C1753="一本差勝",中堅分析!$D$15,IF($C1753="引き分け",中堅分析!$D$16,IF($C1753="一本差負",中堅分析!$D$17,中堅分析!$D$18))))</f>
        <v>0.20800000000000002</v>
      </c>
      <c r="Q1753" s="1">
        <f t="shared" si="358"/>
        <v>1</v>
      </c>
      <c r="R1753" s="1">
        <f t="shared" si="359"/>
        <v>1</v>
      </c>
      <c r="S1753" s="7">
        <f>IF($D1753="二本差勝",副将分析!$D$14,IF($D1753="一本差勝",副将分析!$D$15,IF($D1753="引き分け",副将分析!$D$16,IF($D1753="一本差負",副将分析!$D$17,副将分析!$D$18))))</f>
        <v>0.16000000000000003</v>
      </c>
      <c r="T1753" s="1">
        <f t="shared" si="360"/>
        <v>-1</v>
      </c>
      <c r="U1753" s="1">
        <f t="shared" si="361"/>
        <v>-2</v>
      </c>
      <c r="V1753" s="7">
        <f>IF($E1753="二本差勝",大将分析!$D$14,IF($E1753="一本差勝",大将分析!$D$15,IF($E1753="引き分け",大将分析!$D$16,IF($E1753="一本差負",大将分析!$D$17,大将分析!$D$18))))</f>
        <v>0.26400000000000001</v>
      </c>
      <c r="W1753" s="1">
        <f t="shared" si="362"/>
        <v>0</v>
      </c>
      <c r="X1753" s="1">
        <f t="shared" si="363"/>
        <v>0</v>
      </c>
    </row>
    <row r="1754" spans="1:24" x14ac:dyDescent="0.15">
      <c r="A1754" s="1" t="s">
        <v>41</v>
      </c>
      <c r="B1754" s="1" t="s">
        <v>40</v>
      </c>
      <c r="C1754" s="1" t="s">
        <v>40</v>
      </c>
      <c r="D1754" s="1" t="s">
        <v>42</v>
      </c>
      <c r="E1754" s="1" t="s">
        <v>22</v>
      </c>
      <c r="F1754" s="19">
        <f t="shared" si="351"/>
        <v>0</v>
      </c>
      <c r="G1754" s="19">
        <f t="shared" si="352"/>
        <v>-1</v>
      </c>
      <c r="H1754" s="20">
        <f t="shared" si="353"/>
        <v>3.801140428800002E-4</v>
      </c>
      <c r="J1754" s="7">
        <f>IF($A1754="二本差勝",先鋒分析!$D$14,IF($A1754="一本差勝",先鋒分析!$D$15,IF($A1754="引き分け",先鋒分析!$D$16,IF($A1754="一本差負",先鋒分析!$D$17,先鋒分析!$D$18))))</f>
        <v>0.20800000000000002</v>
      </c>
      <c r="K1754" s="19">
        <f t="shared" si="354"/>
        <v>-1</v>
      </c>
      <c r="L1754" s="19">
        <f t="shared" si="355"/>
        <v>-1</v>
      </c>
      <c r="M1754" s="7">
        <f>IF($B1754="二本差勝",次鋒分析!$D$14,IF($B1754="一本差勝",次鋒分析!$D$15,IF($B1754="引き分け",次鋒分析!$D$16,IF($B1754="一本差負",次鋒分析!$D$17,次鋒分析!$D$18))))</f>
        <v>0.20800000000000002</v>
      </c>
      <c r="N1754" s="1">
        <f t="shared" si="356"/>
        <v>1</v>
      </c>
      <c r="O1754" s="1">
        <f t="shared" si="357"/>
        <v>1</v>
      </c>
      <c r="P1754" s="7">
        <f>IF($C1754="二本差勝",中堅分析!$D$14,IF($C1754="一本差勝",中堅分析!$D$15,IF($C1754="引き分け",中堅分析!$D$16,IF($C1754="一本差負",中堅分析!$D$17,中堅分析!$D$18))))</f>
        <v>0.20800000000000002</v>
      </c>
      <c r="Q1754" s="1">
        <f t="shared" si="358"/>
        <v>1</v>
      </c>
      <c r="R1754" s="1">
        <f t="shared" si="359"/>
        <v>1</v>
      </c>
      <c r="S1754" s="7">
        <f>IF($D1754="二本差勝",副将分析!$D$14,IF($D1754="一本差勝",副将分析!$D$15,IF($D1754="引き分け",副将分析!$D$16,IF($D1754="一本差負",副将分析!$D$17,副将分析!$D$18))))</f>
        <v>0.16000000000000003</v>
      </c>
      <c r="T1754" s="1">
        <f t="shared" si="360"/>
        <v>-1</v>
      </c>
      <c r="U1754" s="1">
        <f t="shared" si="361"/>
        <v>-2</v>
      </c>
      <c r="V1754" s="7">
        <f>IF($E1754="二本差勝",大将分析!$D$14,IF($E1754="一本差勝",大将分析!$D$15,IF($E1754="引き分け",大将分析!$D$16,IF($E1754="一本差負",大将分析!$D$17,大将分析!$D$18))))</f>
        <v>0.26400000000000001</v>
      </c>
      <c r="W1754" s="1">
        <f t="shared" si="362"/>
        <v>0</v>
      </c>
      <c r="X1754" s="1">
        <f t="shared" si="363"/>
        <v>0</v>
      </c>
    </row>
    <row r="1755" spans="1:24" x14ac:dyDescent="0.15">
      <c r="A1755" s="1" t="s">
        <v>42</v>
      </c>
      <c r="B1755" s="1" t="s">
        <v>39</v>
      </c>
      <c r="C1755" s="1" t="s">
        <v>40</v>
      </c>
      <c r="D1755" s="1" t="s">
        <v>42</v>
      </c>
      <c r="E1755" s="1" t="s">
        <v>22</v>
      </c>
      <c r="F1755" s="19">
        <f t="shared" si="351"/>
        <v>0</v>
      </c>
      <c r="G1755" s="19">
        <f t="shared" si="352"/>
        <v>-1</v>
      </c>
      <c r="H1755" s="20">
        <f t="shared" si="353"/>
        <v>2.2491955200000017E-4</v>
      </c>
      <c r="J1755" s="7">
        <f>IF($A1755="二本差勝",先鋒分析!$D$14,IF($A1755="一本差勝",先鋒分析!$D$15,IF($A1755="引き分け",先鋒分析!$D$16,IF($A1755="一本差負",先鋒分析!$D$17,先鋒分析!$D$18))))</f>
        <v>0.16000000000000003</v>
      </c>
      <c r="K1755" s="19">
        <f t="shared" si="354"/>
        <v>-1</v>
      </c>
      <c r="L1755" s="19">
        <f t="shared" si="355"/>
        <v>-2</v>
      </c>
      <c r="M1755" s="7">
        <f>IF($B1755="二本差勝",次鋒分析!$D$14,IF($B1755="一本差勝",次鋒分析!$D$15,IF($B1755="引き分け",次鋒分析!$D$16,IF($B1755="一本差負",次鋒分析!$D$17,次鋒分析!$D$18))))</f>
        <v>0.16000000000000003</v>
      </c>
      <c r="N1755" s="1">
        <f t="shared" si="356"/>
        <v>1</v>
      </c>
      <c r="O1755" s="1">
        <f t="shared" si="357"/>
        <v>2</v>
      </c>
      <c r="P1755" s="7">
        <f>IF($C1755="二本差勝",中堅分析!$D$14,IF($C1755="一本差勝",中堅分析!$D$15,IF($C1755="引き分け",中堅分析!$D$16,IF($C1755="一本差負",中堅分析!$D$17,中堅分析!$D$18))))</f>
        <v>0.20800000000000002</v>
      </c>
      <c r="Q1755" s="1">
        <f t="shared" si="358"/>
        <v>1</v>
      </c>
      <c r="R1755" s="1">
        <f t="shared" si="359"/>
        <v>1</v>
      </c>
      <c r="S1755" s="7">
        <f>IF($D1755="二本差勝",副将分析!$D$14,IF($D1755="一本差勝",副将分析!$D$15,IF($D1755="引き分け",副将分析!$D$16,IF($D1755="一本差負",副将分析!$D$17,副将分析!$D$18))))</f>
        <v>0.16000000000000003</v>
      </c>
      <c r="T1755" s="1">
        <f t="shared" si="360"/>
        <v>-1</v>
      </c>
      <c r="U1755" s="1">
        <f t="shared" si="361"/>
        <v>-2</v>
      </c>
      <c r="V1755" s="7">
        <f>IF($E1755="二本差勝",大将分析!$D$14,IF($E1755="一本差勝",大将分析!$D$15,IF($E1755="引き分け",大将分析!$D$16,IF($E1755="一本差負",大将分析!$D$17,大将分析!$D$18))))</f>
        <v>0.26400000000000001</v>
      </c>
      <c r="W1755" s="1">
        <f t="shared" si="362"/>
        <v>0</v>
      </c>
      <c r="X1755" s="1">
        <f t="shared" si="363"/>
        <v>0</v>
      </c>
    </row>
    <row r="1756" spans="1:24" x14ac:dyDescent="0.15">
      <c r="A1756" s="1" t="s">
        <v>42</v>
      </c>
      <c r="B1756" s="1" t="s">
        <v>40</v>
      </c>
      <c r="C1756" s="1" t="s">
        <v>39</v>
      </c>
      <c r="D1756" s="1" t="s">
        <v>42</v>
      </c>
      <c r="E1756" s="1" t="s">
        <v>22</v>
      </c>
      <c r="F1756" s="19">
        <f t="shared" si="351"/>
        <v>0</v>
      </c>
      <c r="G1756" s="19">
        <f t="shared" si="352"/>
        <v>-1</v>
      </c>
      <c r="H1756" s="20">
        <f t="shared" si="353"/>
        <v>2.2491955200000017E-4</v>
      </c>
      <c r="J1756" s="7">
        <f>IF($A1756="二本差勝",先鋒分析!$D$14,IF($A1756="一本差勝",先鋒分析!$D$15,IF($A1756="引き分け",先鋒分析!$D$16,IF($A1756="一本差負",先鋒分析!$D$17,先鋒分析!$D$18))))</f>
        <v>0.16000000000000003</v>
      </c>
      <c r="K1756" s="19">
        <f t="shared" si="354"/>
        <v>-1</v>
      </c>
      <c r="L1756" s="19">
        <f t="shared" si="355"/>
        <v>-2</v>
      </c>
      <c r="M1756" s="7">
        <f>IF($B1756="二本差勝",次鋒分析!$D$14,IF($B1756="一本差勝",次鋒分析!$D$15,IF($B1756="引き分け",次鋒分析!$D$16,IF($B1756="一本差負",次鋒分析!$D$17,次鋒分析!$D$18))))</f>
        <v>0.20800000000000002</v>
      </c>
      <c r="N1756" s="1">
        <f t="shared" si="356"/>
        <v>1</v>
      </c>
      <c r="O1756" s="1">
        <f t="shared" si="357"/>
        <v>1</v>
      </c>
      <c r="P1756" s="7">
        <f>IF($C1756="二本差勝",中堅分析!$D$14,IF($C1756="一本差勝",中堅分析!$D$15,IF($C1756="引き分け",中堅分析!$D$16,IF($C1756="一本差負",中堅分析!$D$17,中堅分析!$D$18))))</f>
        <v>0.16000000000000003</v>
      </c>
      <c r="Q1756" s="1">
        <f t="shared" si="358"/>
        <v>1</v>
      </c>
      <c r="R1756" s="1">
        <f t="shared" si="359"/>
        <v>2</v>
      </c>
      <c r="S1756" s="7">
        <f>IF($D1756="二本差勝",副将分析!$D$14,IF($D1756="一本差勝",副将分析!$D$15,IF($D1756="引き分け",副将分析!$D$16,IF($D1756="一本差負",副将分析!$D$17,副将分析!$D$18))))</f>
        <v>0.16000000000000003</v>
      </c>
      <c r="T1756" s="1">
        <f t="shared" si="360"/>
        <v>-1</v>
      </c>
      <c r="U1756" s="1">
        <f t="shared" si="361"/>
        <v>-2</v>
      </c>
      <c r="V1756" s="7">
        <f>IF($E1756="二本差勝",大将分析!$D$14,IF($E1756="一本差勝",大将分析!$D$15,IF($E1756="引き分け",大将分析!$D$16,IF($E1756="一本差負",大将分析!$D$17,大将分析!$D$18))))</f>
        <v>0.26400000000000001</v>
      </c>
      <c r="W1756" s="1">
        <f t="shared" si="362"/>
        <v>0</v>
      </c>
      <c r="X1756" s="1">
        <f t="shared" si="363"/>
        <v>0</v>
      </c>
    </row>
    <row r="1757" spans="1:24" x14ac:dyDescent="0.15">
      <c r="A1757" s="1" t="s">
        <v>39</v>
      </c>
      <c r="B1757" s="1" t="s">
        <v>40</v>
      </c>
      <c r="C1757" s="1" t="s">
        <v>42</v>
      </c>
      <c r="D1757" s="1" t="s">
        <v>42</v>
      </c>
      <c r="E1757" s="1" t="s">
        <v>41</v>
      </c>
      <c r="F1757" s="19">
        <f t="shared" si="351"/>
        <v>0</v>
      </c>
      <c r="G1757" s="19">
        <f t="shared" si="352"/>
        <v>-1</v>
      </c>
      <c r="H1757" s="20">
        <f t="shared" si="353"/>
        <v>1.7720934400000015E-4</v>
      </c>
      <c r="J1757" s="7">
        <f>IF($A1757="二本差勝",先鋒分析!$D$14,IF($A1757="一本差勝",先鋒分析!$D$15,IF($A1757="引き分け",先鋒分析!$D$16,IF($A1757="一本差負",先鋒分析!$D$17,先鋒分析!$D$18))))</f>
        <v>0.16000000000000003</v>
      </c>
      <c r="K1757" s="19">
        <f t="shared" si="354"/>
        <v>1</v>
      </c>
      <c r="L1757" s="19">
        <f t="shared" si="355"/>
        <v>2</v>
      </c>
      <c r="M1757" s="7">
        <f>IF($B1757="二本差勝",次鋒分析!$D$14,IF($B1757="一本差勝",次鋒分析!$D$15,IF($B1757="引き分け",次鋒分析!$D$16,IF($B1757="一本差負",次鋒分析!$D$17,次鋒分析!$D$18))))</f>
        <v>0.20800000000000002</v>
      </c>
      <c r="N1757" s="1">
        <f t="shared" si="356"/>
        <v>1</v>
      </c>
      <c r="O1757" s="1">
        <f t="shared" si="357"/>
        <v>1</v>
      </c>
      <c r="P1757" s="7">
        <f>IF($C1757="二本差勝",中堅分析!$D$14,IF($C1757="一本差勝",中堅分析!$D$15,IF($C1757="引き分け",中堅分析!$D$16,IF($C1757="一本差負",中堅分析!$D$17,中堅分析!$D$18))))</f>
        <v>0.16000000000000003</v>
      </c>
      <c r="Q1757" s="1">
        <f t="shared" si="358"/>
        <v>-1</v>
      </c>
      <c r="R1757" s="1">
        <f t="shared" si="359"/>
        <v>-2</v>
      </c>
      <c r="S1757" s="7">
        <f>IF($D1757="二本差勝",副将分析!$D$14,IF($D1757="一本差勝",副将分析!$D$15,IF($D1757="引き分け",副将分析!$D$16,IF($D1757="一本差負",副将分析!$D$17,副将分析!$D$18))))</f>
        <v>0.16000000000000003</v>
      </c>
      <c r="T1757" s="1">
        <f t="shared" si="360"/>
        <v>-1</v>
      </c>
      <c r="U1757" s="1">
        <f t="shared" si="361"/>
        <v>-2</v>
      </c>
      <c r="V1757" s="7">
        <f>IF($E1757="二本差勝",大将分析!$D$14,IF($E1757="一本差勝",大将分析!$D$15,IF($E1757="引き分け",大将分析!$D$16,IF($E1757="一本差負",大将分析!$D$17,大将分析!$D$18))))</f>
        <v>0.20800000000000002</v>
      </c>
      <c r="W1757" s="1">
        <f t="shared" si="362"/>
        <v>-1</v>
      </c>
      <c r="X1757" s="1">
        <f t="shared" si="363"/>
        <v>-1</v>
      </c>
    </row>
    <row r="1758" spans="1:24" x14ac:dyDescent="0.15">
      <c r="A1758" s="1" t="s">
        <v>39</v>
      </c>
      <c r="B1758" s="1" t="s">
        <v>42</v>
      </c>
      <c r="C1758" s="1" t="s">
        <v>40</v>
      </c>
      <c r="D1758" s="1" t="s">
        <v>42</v>
      </c>
      <c r="E1758" s="1" t="s">
        <v>41</v>
      </c>
      <c r="F1758" s="19">
        <f t="shared" si="351"/>
        <v>0</v>
      </c>
      <c r="G1758" s="19">
        <f t="shared" si="352"/>
        <v>-1</v>
      </c>
      <c r="H1758" s="20">
        <f t="shared" si="353"/>
        <v>1.7720934400000015E-4</v>
      </c>
      <c r="J1758" s="7">
        <f>IF($A1758="二本差勝",先鋒分析!$D$14,IF($A1758="一本差勝",先鋒分析!$D$15,IF($A1758="引き分け",先鋒分析!$D$16,IF($A1758="一本差負",先鋒分析!$D$17,先鋒分析!$D$18))))</f>
        <v>0.16000000000000003</v>
      </c>
      <c r="K1758" s="19">
        <f t="shared" si="354"/>
        <v>1</v>
      </c>
      <c r="L1758" s="19">
        <f t="shared" si="355"/>
        <v>2</v>
      </c>
      <c r="M1758" s="7">
        <f>IF($B1758="二本差勝",次鋒分析!$D$14,IF($B1758="一本差勝",次鋒分析!$D$15,IF($B1758="引き分け",次鋒分析!$D$16,IF($B1758="一本差負",次鋒分析!$D$17,次鋒分析!$D$18))))</f>
        <v>0.16000000000000003</v>
      </c>
      <c r="N1758" s="1">
        <f t="shared" si="356"/>
        <v>-1</v>
      </c>
      <c r="O1758" s="1">
        <f t="shared" si="357"/>
        <v>-2</v>
      </c>
      <c r="P1758" s="7">
        <f>IF($C1758="二本差勝",中堅分析!$D$14,IF($C1758="一本差勝",中堅分析!$D$15,IF($C1758="引き分け",中堅分析!$D$16,IF($C1758="一本差負",中堅分析!$D$17,中堅分析!$D$18))))</f>
        <v>0.20800000000000002</v>
      </c>
      <c r="Q1758" s="1">
        <f t="shared" si="358"/>
        <v>1</v>
      </c>
      <c r="R1758" s="1">
        <f t="shared" si="359"/>
        <v>1</v>
      </c>
      <c r="S1758" s="7">
        <f>IF($D1758="二本差勝",副将分析!$D$14,IF($D1758="一本差勝",副将分析!$D$15,IF($D1758="引き分け",副将分析!$D$16,IF($D1758="一本差負",副将分析!$D$17,副将分析!$D$18))))</f>
        <v>0.16000000000000003</v>
      </c>
      <c r="T1758" s="1">
        <f t="shared" si="360"/>
        <v>-1</v>
      </c>
      <c r="U1758" s="1">
        <f t="shared" si="361"/>
        <v>-2</v>
      </c>
      <c r="V1758" s="7">
        <f>IF($E1758="二本差勝",大将分析!$D$14,IF($E1758="一本差勝",大将分析!$D$15,IF($E1758="引き分け",大将分析!$D$16,IF($E1758="一本差負",大将分析!$D$17,大将分析!$D$18))))</f>
        <v>0.20800000000000002</v>
      </c>
      <c r="W1758" s="1">
        <f t="shared" si="362"/>
        <v>-1</v>
      </c>
      <c r="X1758" s="1">
        <f t="shared" si="363"/>
        <v>-1</v>
      </c>
    </row>
    <row r="1759" spans="1:24" x14ac:dyDescent="0.15">
      <c r="A1759" s="1" t="s">
        <v>40</v>
      </c>
      <c r="B1759" s="1" t="s">
        <v>39</v>
      </c>
      <c r="C1759" s="1" t="s">
        <v>42</v>
      </c>
      <c r="D1759" s="1" t="s">
        <v>42</v>
      </c>
      <c r="E1759" s="1" t="s">
        <v>41</v>
      </c>
      <c r="F1759" s="19">
        <f t="shared" si="351"/>
        <v>0</v>
      </c>
      <c r="G1759" s="19">
        <f t="shared" si="352"/>
        <v>-1</v>
      </c>
      <c r="H1759" s="20">
        <f t="shared" si="353"/>
        <v>1.7720934400000015E-4</v>
      </c>
      <c r="J1759" s="7">
        <f>IF($A1759="二本差勝",先鋒分析!$D$14,IF($A1759="一本差勝",先鋒分析!$D$15,IF($A1759="引き分け",先鋒分析!$D$16,IF($A1759="一本差負",先鋒分析!$D$17,先鋒分析!$D$18))))</f>
        <v>0.20800000000000002</v>
      </c>
      <c r="K1759" s="19">
        <f t="shared" si="354"/>
        <v>1</v>
      </c>
      <c r="L1759" s="19">
        <f t="shared" si="355"/>
        <v>1</v>
      </c>
      <c r="M1759" s="7">
        <f>IF($B1759="二本差勝",次鋒分析!$D$14,IF($B1759="一本差勝",次鋒分析!$D$15,IF($B1759="引き分け",次鋒分析!$D$16,IF($B1759="一本差負",次鋒分析!$D$17,次鋒分析!$D$18))))</f>
        <v>0.16000000000000003</v>
      </c>
      <c r="N1759" s="1">
        <f t="shared" si="356"/>
        <v>1</v>
      </c>
      <c r="O1759" s="1">
        <f t="shared" si="357"/>
        <v>2</v>
      </c>
      <c r="P1759" s="7">
        <f>IF($C1759="二本差勝",中堅分析!$D$14,IF($C1759="一本差勝",中堅分析!$D$15,IF($C1759="引き分け",中堅分析!$D$16,IF($C1759="一本差負",中堅分析!$D$17,中堅分析!$D$18))))</f>
        <v>0.16000000000000003</v>
      </c>
      <c r="Q1759" s="1">
        <f t="shared" si="358"/>
        <v>-1</v>
      </c>
      <c r="R1759" s="1">
        <f t="shared" si="359"/>
        <v>-2</v>
      </c>
      <c r="S1759" s="7">
        <f>IF($D1759="二本差勝",副将分析!$D$14,IF($D1759="一本差勝",副将分析!$D$15,IF($D1759="引き分け",副将分析!$D$16,IF($D1759="一本差負",副将分析!$D$17,副将分析!$D$18))))</f>
        <v>0.16000000000000003</v>
      </c>
      <c r="T1759" s="1">
        <f t="shared" si="360"/>
        <v>-1</v>
      </c>
      <c r="U1759" s="1">
        <f t="shared" si="361"/>
        <v>-2</v>
      </c>
      <c r="V1759" s="7">
        <f>IF($E1759="二本差勝",大将分析!$D$14,IF($E1759="一本差勝",大将分析!$D$15,IF($E1759="引き分け",大将分析!$D$16,IF($E1759="一本差負",大将分析!$D$17,大将分析!$D$18))))</f>
        <v>0.20800000000000002</v>
      </c>
      <c r="W1759" s="1">
        <f t="shared" si="362"/>
        <v>-1</v>
      </c>
      <c r="X1759" s="1">
        <f t="shared" si="363"/>
        <v>-1</v>
      </c>
    </row>
    <row r="1760" spans="1:24" x14ac:dyDescent="0.15">
      <c r="A1760" s="1" t="s">
        <v>40</v>
      </c>
      <c r="B1760" s="1" t="s">
        <v>40</v>
      </c>
      <c r="C1760" s="1" t="s">
        <v>41</v>
      </c>
      <c r="D1760" s="1" t="s">
        <v>42</v>
      </c>
      <c r="E1760" s="1" t="s">
        <v>41</v>
      </c>
      <c r="F1760" s="19">
        <f t="shared" si="351"/>
        <v>0</v>
      </c>
      <c r="G1760" s="19">
        <f t="shared" si="352"/>
        <v>-1</v>
      </c>
      <c r="H1760" s="20">
        <f t="shared" si="353"/>
        <v>2.9948379136000017E-4</v>
      </c>
      <c r="J1760" s="7">
        <f>IF($A1760="二本差勝",先鋒分析!$D$14,IF($A1760="一本差勝",先鋒分析!$D$15,IF($A1760="引き分け",先鋒分析!$D$16,IF($A1760="一本差負",先鋒分析!$D$17,先鋒分析!$D$18))))</f>
        <v>0.20800000000000002</v>
      </c>
      <c r="K1760" s="19">
        <f t="shared" si="354"/>
        <v>1</v>
      </c>
      <c r="L1760" s="19">
        <f t="shared" si="355"/>
        <v>1</v>
      </c>
      <c r="M1760" s="7">
        <f>IF($B1760="二本差勝",次鋒分析!$D$14,IF($B1760="一本差勝",次鋒分析!$D$15,IF($B1760="引き分け",次鋒分析!$D$16,IF($B1760="一本差負",次鋒分析!$D$17,次鋒分析!$D$18))))</f>
        <v>0.20800000000000002</v>
      </c>
      <c r="N1760" s="1">
        <f t="shared" si="356"/>
        <v>1</v>
      </c>
      <c r="O1760" s="1">
        <f t="shared" si="357"/>
        <v>1</v>
      </c>
      <c r="P1760" s="7">
        <f>IF($C1760="二本差勝",中堅分析!$D$14,IF($C1760="一本差勝",中堅分析!$D$15,IF($C1760="引き分け",中堅分析!$D$16,IF($C1760="一本差負",中堅分析!$D$17,中堅分析!$D$18))))</f>
        <v>0.20800000000000002</v>
      </c>
      <c r="Q1760" s="1">
        <f t="shared" si="358"/>
        <v>-1</v>
      </c>
      <c r="R1760" s="1">
        <f t="shared" si="359"/>
        <v>-1</v>
      </c>
      <c r="S1760" s="7">
        <f>IF($D1760="二本差勝",副将分析!$D$14,IF($D1760="一本差勝",副将分析!$D$15,IF($D1760="引き分け",副将分析!$D$16,IF($D1760="一本差負",副将分析!$D$17,副将分析!$D$18))))</f>
        <v>0.16000000000000003</v>
      </c>
      <c r="T1760" s="1">
        <f t="shared" si="360"/>
        <v>-1</v>
      </c>
      <c r="U1760" s="1">
        <f t="shared" si="361"/>
        <v>-2</v>
      </c>
      <c r="V1760" s="7">
        <f>IF($E1760="二本差勝",大将分析!$D$14,IF($E1760="一本差勝",大将分析!$D$15,IF($E1760="引き分け",大将分析!$D$16,IF($E1760="一本差負",大将分析!$D$17,大将分析!$D$18))))</f>
        <v>0.20800000000000002</v>
      </c>
      <c r="W1760" s="1">
        <f t="shared" si="362"/>
        <v>-1</v>
      </c>
      <c r="X1760" s="1">
        <f t="shared" si="363"/>
        <v>-1</v>
      </c>
    </row>
    <row r="1761" spans="1:24" x14ac:dyDescent="0.15">
      <c r="A1761" s="1" t="s">
        <v>40</v>
      </c>
      <c r="B1761" s="1" t="s">
        <v>22</v>
      </c>
      <c r="C1761" s="1" t="s">
        <v>22</v>
      </c>
      <c r="D1761" s="1" t="s">
        <v>42</v>
      </c>
      <c r="E1761" s="1" t="s">
        <v>41</v>
      </c>
      <c r="F1761" s="19">
        <f t="shared" si="351"/>
        <v>0</v>
      </c>
      <c r="G1761" s="19">
        <f t="shared" si="352"/>
        <v>-1</v>
      </c>
      <c r="H1761" s="20">
        <f t="shared" si="353"/>
        <v>4.8245243904000029E-4</v>
      </c>
      <c r="J1761" s="7">
        <f>IF($A1761="二本差勝",先鋒分析!$D$14,IF($A1761="一本差勝",先鋒分析!$D$15,IF($A1761="引き分け",先鋒分析!$D$16,IF($A1761="一本差負",先鋒分析!$D$17,先鋒分析!$D$18))))</f>
        <v>0.20800000000000002</v>
      </c>
      <c r="K1761" s="19">
        <f t="shared" si="354"/>
        <v>1</v>
      </c>
      <c r="L1761" s="19">
        <f t="shared" si="355"/>
        <v>1</v>
      </c>
      <c r="M1761" s="7">
        <f>IF($B1761="二本差勝",次鋒分析!$D$14,IF($B1761="一本差勝",次鋒分析!$D$15,IF($B1761="引き分け",次鋒分析!$D$16,IF($B1761="一本差負",次鋒分析!$D$17,次鋒分析!$D$18))))</f>
        <v>0.26400000000000001</v>
      </c>
      <c r="N1761" s="1">
        <f t="shared" si="356"/>
        <v>0</v>
      </c>
      <c r="O1761" s="1">
        <f t="shared" si="357"/>
        <v>0</v>
      </c>
      <c r="P1761" s="7">
        <f>IF($C1761="二本差勝",中堅分析!$D$14,IF($C1761="一本差勝",中堅分析!$D$15,IF($C1761="引き分け",中堅分析!$D$16,IF($C1761="一本差負",中堅分析!$D$17,中堅分析!$D$18))))</f>
        <v>0.26400000000000001</v>
      </c>
      <c r="Q1761" s="1">
        <f t="shared" si="358"/>
        <v>0</v>
      </c>
      <c r="R1761" s="1">
        <f t="shared" si="359"/>
        <v>0</v>
      </c>
      <c r="S1761" s="7">
        <f>IF($D1761="二本差勝",副将分析!$D$14,IF($D1761="一本差勝",副将分析!$D$15,IF($D1761="引き分け",副将分析!$D$16,IF($D1761="一本差負",副将分析!$D$17,副将分析!$D$18))))</f>
        <v>0.16000000000000003</v>
      </c>
      <c r="T1761" s="1">
        <f t="shared" si="360"/>
        <v>-1</v>
      </c>
      <c r="U1761" s="1">
        <f t="shared" si="361"/>
        <v>-2</v>
      </c>
      <c r="V1761" s="7">
        <f>IF($E1761="二本差勝",大将分析!$D$14,IF($E1761="一本差勝",大将分析!$D$15,IF($E1761="引き分け",大将分析!$D$16,IF($E1761="一本差負",大将分析!$D$17,大将分析!$D$18))))</f>
        <v>0.20800000000000002</v>
      </c>
      <c r="W1761" s="1">
        <f t="shared" si="362"/>
        <v>-1</v>
      </c>
      <c r="X1761" s="1">
        <f t="shared" si="363"/>
        <v>-1</v>
      </c>
    </row>
    <row r="1762" spans="1:24" x14ac:dyDescent="0.15">
      <c r="A1762" s="1" t="s">
        <v>40</v>
      </c>
      <c r="B1762" s="1" t="s">
        <v>41</v>
      </c>
      <c r="C1762" s="1" t="s">
        <v>40</v>
      </c>
      <c r="D1762" s="1" t="s">
        <v>42</v>
      </c>
      <c r="E1762" s="1" t="s">
        <v>41</v>
      </c>
      <c r="F1762" s="19">
        <f t="shared" si="351"/>
        <v>0</v>
      </c>
      <c r="G1762" s="19">
        <f t="shared" si="352"/>
        <v>-1</v>
      </c>
      <c r="H1762" s="20">
        <f t="shared" si="353"/>
        <v>2.9948379136000017E-4</v>
      </c>
      <c r="J1762" s="7">
        <f>IF($A1762="二本差勝",先鋒分析!$D$14,IF($A1762="一本差勝",先鋒分析!$D$15,IF($A1762="引き分け",先鋒分析!$D$16,IF($A1762="一本差負",先鋒分析!$D$17,先鋒分析!$D$18))))</f>
        <v>0.20800000000000002</v>
      </c>
      <c r="K1762" s="19">
        <f t="shared" si="354"/>
        <v>1</v>
      </c>
      <c r="L1762" s="19">
        <f t="shared" si="355"/>
        <v>1</v>
      </c>
      <c r="M1762" s="7">
        <f>IF($B1762="二本差勝",次鋒分析!$D$14,IF($B1762="一本差勝",次鋒分析!$D$15,IF($B1762="引き分け",次鋒分析!$D$16,IF($B1762="一本差負",次鋒分析!$D$17,次鋒分析!$D$18))))</f>
        <v>0.20800000000000002</v>
      </c>
      <c r="N1762" s="1">
        <f t="shared" si="356"/>
        <v>-1</v>
      </c>
      <c r="O1762" s="1">
        <f t="shared" si="357"/>
        <v>-1</v>
      </c>
      <c r="P1762" s="7">
        <f>IF($C1762="二本差勝",中堅分析!$D$14,IF($C1762="一本差勝",中堅分析!$D$15,IF($C1762="引き分け",中堅分析!$D$16,IF($C1762="一本差負",中堅分析!$D$17,中堅分析!$D$18))))</f>
        <v>0.20800000000000002</v>
      </c>
      <c r="Q1762" s="1">
        <f t="shared" si="358"/>
        <v>1</v>
      </c>
      <c r="R1762" s="1">
        <f t="shared" si="359"/>
        <v>1</v>
      </c>
      <c r="S1762" s="7">
        <f>IF($D1762="二本差勝",副将分析!$D$14,IF($D1762="一本差勝",副将分析!$D$15,IF($D1762="引き分け",副将分析!$D$16,IF($D1762="一本差負",副将分析!$D$17,副将分析!$D$18))))</f>
        <v>0.16000000000000003</v>
      </c>
      <c r="T1762" s="1">
        <f t="shared" si="360"/>
        <v>-1</v>
      </c>
      <c r="U1762" s="1">
        <f t="shared" si="361"/>
        <v>-2</v>
      </c>
      <c r="V1762" s="7">
        <f>IF($E1762="二本差勝",大将分析!$D$14,IF($E1762="一本差勝",大将分析!$D$15,IF($E1762="引き分け",大将分析!$D$16,IF($E1762="一本差負",大将分析!$D$17,大将分析!$D$18))))</f>
        <v>0.20800000000000002</v>
      </c>
      <c r="W1762" s="1">
        <f t="shared" si="362"/>
        <v>-1</v>
      </c>
      <c r="X1762" s="1">
        <f t="shared" si="363"/>
        <v>-1</v>
      </c>
    </row>
    <row r="1763" spans="1:24" x14ac:dyDescent="0.15">
      <c r="A1763" s="1" t="s">
        <v>40</v>
      </c>
      <c r="B1763" s="1" t="s">
        <v>42</v>
      </c>
      <c r="C1763" s="1" t="s">
        <v>39</v>
      </c>
      <c r="D1763" s="1" t="s">
        <v>42</v>
      </c>
      <c r="E1763" s="1" t="s">
        <v>41</v>
      </c>
      <c r="F1763" s="19">
        <f t="shared" si="351"/>
        <v>0</v>
      </c>
      <c r="G1763" s="19">
        <f t="shared" si="352"/>
        <v>-1</v>
      </c>
      <c r="H1763" s="20">
        <f t="shared" si="353"/>
        <v>1.7720934400000015E-4</v>
      </c>
      <c r="J1763" s="7">
        <f>IF($A1763="二本差勝",先鋒分析!$D$14,IF($A1763="一本差勝",先鋒分析!$D$15,IF($A1763="引き分け",先鋒分析!$D$16,IF($A1763="一本差負",先鋒分析!$D$17,先鋒分析!$D$18))))</f>
        <v>0.20800000000000002</v>
      </c>
      <c r="K1763" s="19">
        <f t="shared" si="354"/>
        <v>1</v>
      </c>
      <c r="L1763" s="19">
        <f t="shared" si="355"/>
        <v>1</v>
      </c>
      <c r="M1763" s="7">
        <f>IF($B1763="二本差勝",次鋒分析!$D$14,IF($B1763="一本差勝",次鋒分析!$D$15,IF($B1763="引き分け",次鋒分析!$D$16,IF($B1763="一本差負",次鋒分析!$D$17,次鋒分析!$D$18))))</f>
        <v>0.16000000000000003</v>
      </c>
      <c r="N1763" s="1">
        <f t="shared" si="356"/>
        <v>-1</v>
      </c>
      <c r="O1763" s="1">
        <f t="shared" si="357"/>
        <v>-2</v>
      </c>
      <c r="P1763" s="7">
        <f>IF($C1763="二本差勝",中堅分析!$D$14,IF($C1763="一本差勝",中堅分析!$D$15,IF($C1763="引き分け",中堅分析!$D$16,IF($C1763="一本差負",中堅分析!$D$17,中堅分析!$D$18))))</f>
        <v>0.16000000000000003</v>
      </c>
      <c r="Q1763" s="1">
        <f t="shared" si="358"/>
        <v>1</v>
      </c>
      <c r="R1763" s="1">
        <f t="shared" si="359"/>
        <v>2</v>
      </c>
      <c r="S1763" s="7">
        <f>IF($D1763="二本差勝",副将分析!$D$14,IF($D1763="一本差勝",副将分析!$D$15,IF($D1763="引き分け",副将分析!$D$16,IF($D1763="一本差負",副将分析!$D$17,副将分析!$D$18))))</f>
        <v>0.16000000000000003</v>
      </c>
      <c r="T1763" s="1">
        <f t="shared" si="360"/>
        <v>-1</v>
      </c>
      <c r="U1763" s="1">
        <f t="shared" si="361"/>
        <v>-2</v>
      </c>
      <c r="V1763" s="7">
        <f>IF($E1763="二本差勝",大将分析!$D$14,IF($E1763="一本差勝",大将分析!$D$15,IF($E1763="引き分け",大将分析!$D$16,IF($E1763="一本差負",大将分析!$D$17,大将分析!$D$18))))</f>
        <v>0.20800000000000002</v>
      </c>
      <c r="W1763" s="1">
        <f t="shared" si="362"/>
        <v>-1</v>
      </c>
      <c r="X1763" s="1">
        <f t="shared" si="363"/>
        <v>-1</v>
      </c>
    </row>
    <row r="1764" spans="1:24" x14ac:dyDescent="0.15">
      <c r="A1764" s="1" t="s">
        <v>22</v>
      </c>
      <c r="B1764" s="1" t="s">
        <v>40</v>
      </c>
      <c r="C1764" s="1" t="s">
        <v>22</v>
      </c>
      <c r="D1764" s="1" t="s">
        <v>42</v>
      </c>
      <c r="E1764" s="1" t="s">
        <v>41</v>
      </c>
      <c r="F1764" s="19">
        <f t="shared" si="351"/>
        <v>0</v>
      </c>
      <c r="G1764" s="19">
        <f t="shared" si="352"/>
        <v>-1</v>
      </c>
      <c r="H1764" s="20">
        <f t="shared" si="353"/>
        <v>4.8245243904000029E-4</v>
      </c>
      <c r="J1764" s="7">
        <f>IF($A1764="二本差勝",先鋒分析!$D$14,IF($A1764="一本差勝",先鋒分析!$D$15,IF($A1764="引き分け",先鋒分析!$D$16,IF($A1764="一本差負",先鋒分析!$D$17,先鋒分析!$D$18))))</f>
        <v>0.26400000000000001</v>
      </c>
      <c r="K1764" s="19">
        <f t="shared" si="354"/>
        <v>0</v>
      </c>
      <c r="L1764" s="19">
        <f t="shared" si="355"/>
        <v>0</v>
      </c>
      <c r="M1764" s="7">
        <f>IF($B1764="二本差勝",次鋒分析!$D$14,IF($B1764="一本差勝",次鋒分析!$D$15,IF($B1764="引き分け",次鋒分析!$D$16,IF($B1764="一本差負",次鋒分析!$D$17,次鋒分析!$D$18))))</f>
        <v>0.20800000000000002</v>
      </c>
      <c r="N1764" s="1">
        <f t="shared" si="356"/>
        <v>1</v>
      </c>
      <c r="O1764" s="1">
        <f t="shared" si="357"/>
        <v>1</v>
      </c>
      <c r="P1764" s="7">
        <f>IF($C1764="二本差勝",中堅分析!$D$14,IF($C1764="一本差勝",中堅分析!$D$15,IF($C1764="引き分け",中堅分析!$D$16,IF($C1764="一本差負",中堅分析!$D$17,中堅分析!$D$18))))</f>
        <v>0.26400000000000001</v>
      </c>
      <c r="Q1764" s="1">
        <f t="shared" si="358"/>
        <v>0</v>
      </c>
      <c r="R1764" s="1">
        <f t="shared" si="359"/>
        <v>0</v>
      </c>
      <c r="S1764" s="7">
        <f>IF($D1764="二本差勝",副将分析!$D$14,IF($D1764="一本差勝",副将分析!$D$15,IF($D1764="引き分け",副将分析!$D$16,IF($D1764="一本差負",副将分析!$D$17,副将分析!$D$18))))</f>
        <v>0.16000000000000003</v>
      </c>
      <c r="T1764" s="1">
        <f t="shared" si="360"/>
        <v>-1</v>
      </c>
      <c r="U1764" s="1">
        <f t="shared" si="361"/>
        <v>-2</v>
      </c>
      <c r="V1764" s="7">
        <f>IF($E1764="二本差勝",大将分析!$D$14,IF($E1764="一本差勝",大将分析!$D$15,IF($E1764="引き分け",大将分析!$D$16,IF($E1764="一本差負",大将分析!$D$17,大将分析!$D$18))))</f>
        <v>0.20800000000000002</v>
      </c>
      <c r="W1764" s="1">
        <f t="shared" si="362"/>
        <v>-1</v>
      </c>
      <c r="X1764" s="1">
        <f t="shared" si="363"/>
        <v>-1</v>
      </c>
    </row>
    <row r="1765" spans="1:24" x14ac:dyDescent="0.15">
      <c r="A1765" s="1" t="s">
        <v>22</v>
      </c>
      <c r="B1765" s="1" t="s">
        <v>22</v>
      </c>
      <c r="C1765" s="1" t="s">
        <v>40</v>
      </c>
      <c r="D1765" s="1" t="s">
        <v>42</v>
      </c>
      <c r="E1765" s="1" t="s">
        <v>41</v>
      </c>
      <c r="F1765" s="19">
        <f t="shared" si="351"/>
        <v>0</v>
      </c>
      <c r="G1765" s="19">
        <f t="shared" si="352"/>
        <v>-1</v>
      </c>
      <c r="H1765" s="20">
        <f t="shared" si="353"/>
        <v>4.8245243904000029E-4</v>
      </c>
      <c r="J1765" s="7">
        <f>IF($A1765="二本差勝",先鋒分析!$D$14,IF($A1765="一本差勝",先鋒分析!$D$15,IF($A1765="引き分け",先鋒分析!$D$16,IF($A1765="一本差負",先鋒分析!$D$17,先鋒分析!$D$18))))</f>
        <v>0.26400000000000001</v>
      </c>
      <c r="K1765" s="19">
        <f t="shared" si="354"/>
        <v>0</v>
      </c>
      <c r="L1765" s="19">
        <f t="shared" si="355"/>
        <v>0</v>
      </c>
      <c r="M1765" s="7">
        <f>IF($B1765="二本差勝",次鋒分析!$D$14,IF($B1765="一本差勝",次鋒分析!$D$15,IF($B1765="引き分け",次鋒分析!$D$16,IF($B1765="一本差負",次鋒分析!$D$17,次鋒分析!$D$18))))</f>
        <v>0.26400000000000001</v>
      </c>
      <c r="N1765" s="1">
        <f t="shared" si="356"/>
        <v>0</v>
      </c>
      <c r="O1765" s="1">
        <f t="shared" si="357"/>
        <v>0</v>
      </c>
      <c r="P1765" s="7">
        <f>IF($C1765="二本差勝",中堅分析!$D$14,IF($C1765="一本差勝",中堅分析!$D$15,IF($C1765="引き分け",中堅分析!$D$16,IF($C1765="一本差負",中堅分析!$D$17,中堅分析!$D$18))))</f>
        <v>0.20800000000000002</v>
      </c>
      <c r="Q1765" s="1">
        <f t="shared" si="358"/>
        <v>1</v>
      </c>
      <c r="R1765" s="1">
        <f t="shared" si="359"/>
        <v>1</v>
      </c>
      <c r="S1765" s="7">
        <f>IF($D1765="二本差勝",副将分析!$D$14,IF($D1765="一本差勝",副将分析!$D$15,IF($D1765="引き分け",副将分析!$D$16,IF($D1765="一本差負",副将分析!$D$17,副将分析!$D$18))))</f>
        <v>0.16000000000000003</v>
      </c>
      <c r="T1765" s="1">
        <f t="shared" si="360"/>
        <v>-1</v>
      </c>
      <c r="U1765" s="1">
        <f t="shared" si="361"/>
        <v>-2</v>
      </c>
      <c r="V1765" s="7">
        <f>IF($E1765="二本差勝",大将分析!$D$14,IF($E1765="一本差勝",大将分析!$D$15,IF($E1765="引き分け",大将分析!$D$16,IF($E1765="一本差負",大将分析!$D$17,大将分析!$D$18))))</f>
        <v>0.20800000000000002</v>
      </c>
      <c r="W1765" s="1">
        <f t="shared" si="362"/>
        <v>-1</v>
      </c>
      <c r="X1765" s="1">
        <f t="shared" si="363"/>
        <v>-1</v>
      </c>
    </row>
    <row r="1766" spans="1:24" x14ac:dyDescent="0.15">
      <c r="A1766" s="1" t="s">
        <v>41</v>
      </c>
      <c r="B1766" s="1" t="s">
        <v>40</v>
      </c>
      <c r="C1766" s="1" t="s">
        <v>40</v>
      </c>
      <c r="D1766" s="1" t="s">
        <v>42</v>
      </c>
      <c r="E1766" s="1" t="s">
        <v>41</v>
      </c>
      <c r="F1766" s="19">
        <f t="shared" si="351"/>
        <v>0</v>
      </c>
      <c r="G1766" s="19">
        <f t="shared" si="352"/>
        <v>-1</v>
      </c>
      <c r="H1766" s="20">
        <f t="shared" si="353"/>
        <v>2.9948379136000017E-4</v>
      </c>
      <c r="J1766" s="7">
        <f>IF($A1766="二本差勝",先鋒分析!$D$14,IF($A1766="一本差勝",先鋒分析!$D$15,IF($A1766="引き分け",先鋒分析!$D$16,IF($A1766="一本差負",先鋒分析!$D$17,先鋒分析!$D$18))))</f>
        <v>0.20800000000000002</v>
      </c>
      <c r="K1766" s="19">
        <f t="shared" si="354"/>
        <v>-1</v>
      </c>
      <c r="L1766" s="19">
        <f t="shared" si="355"/>
        <v>-1</v>
      </c>
      <c r="M1766" s="7">
        <f>IF($B1766="二本差勝",次鋒分析!$D$14,IF($B1766="一本差勝",次鋒分析!$D$15,IF($B1766="引き分け",次鋒分析!$D$16,IF($B1766="一本差負",次鋒分析!$D$17,次鋒分析!$D$18))))</f>
        <v>0.20800000000000002</v>
      </c>
      <c r="N1766" s="1">
        <f t="shared" si="356"/>
        <v>1</v>
      </c>
      <c r="O1766" s="1">
        <f t="shared" si="357"/>
        <v>1</v>
      </c>
      <c r="P1766" s="7">
        <f>IF($C1766="二本差勝",中堅分析!$D$14,IF($C1766="一本差勝",中堅分析!$D$15,IF($C1766="引き分け",中堅分析!$D$16,IF($C1766="一本差負",中堅分析!$D$17,中堅分析!$D$18))))</f>
        <v>0.20800000000000002</v>
      </c>
      <c r="Q1766" s="1">
        <f t="shared" si="358"/>
        <v>1</v>
      </c>
      <c r="R1766" s="1">
        <f t="shared" si="359"/>
        <v>1</v>
      </c>
      <c r="S1766" s="7">
        <f>IF($D1766="二本差勝",副将分析!$D$14,IF($D1766="一本差勝",副将分析!$D$15,IF($D1766="引き分け",副将分析!$D$16,IF($D1766="一本差負",副将分析!$D$17,副将分析!$D$18))))</f>
        <v>0.16000000000000003</v>
      </c>
      <c r="T1766" s="1">
        <f t="shared" si="360"/>
        <v>-1</v>
      </c>
      <c r="U1766" s="1">
        <f t="shared" si="361"/>
        <v>-2</v>
      </c>
      <c r="V1766" s="7">
        <f>IF($E1766="二本差勝",大将分析!$D$14,IF($E1766="一本差勝",大将分析!$D$15,IF($E1766="引き分け",大将分析!$D$16,IF($E1766="一本差負",大将分析!$D$17,大将分析!$D$18))))</f>
        <v>0.20800000000000002</v>
      </c>
      <c r="W1766" s="1">
        <f t="shared" si="362"/>
        <v>-1</v>
      </c>
      <c r="X1766" s="1">
        <f t="shared" si="363"/>
        <v>-1</v>
      </c>
    </row>
    <row r="1767" spans="1:24" x14ac:dyDescent="0.15">
      <c r="A1767" s="1" t="s">
        <v>42</v>
      </c>
      <c r="B1767" s="1" t="s">
        <v>39</v>
      </c>
      <c r="C1767" s="1" t="s">
        <v>40</v>
      </c>
      <c r="D1767" s="1" t="s">
        <v>42</v>
      </c>
      <c r="E1767" s="1" t="s">
        <v>41</v>
      </c>
      <c r="F1767" s="19">
        <f t="shared" si="351"/>
        <v>0</v>
      </c>
      <c r="G1767" s="19">
        <f t="shared" si="352"/>
        <v>-1</v>
      </c>
      <c r="H1767" s="20">
        <f t="shared" si="353"/>
        <v>1.7720934400000015E-4</v>
      </c>
      <c r="J1767" s="7">
        <f>IF($A1767="二本差勝",先鋒分析!$D$14,IF($A1767="一本差勝",先鋒分析!$D$15,IF($A1767="引き分け",先鋒分析!$D$16,IF($A1767="一本差負",先鋒分析!$D$17,先鋒分析!$D$18))))</f>
        <v>0.16000000000000003</v>
      </c>
      <c r="K1767" s="19">
        <f t="shared" si="354"/>
        <v>-1</v>
      </c>
      <c r="L1767" s="19">
        <f t="shared" si="355"/>
        <v>-2</v>
      </c>
      <c r="M1767" s="7">
        <f>IF($B1767="二本差勝",次鋒分析!$D$14,IF($B1767="一本差勝",次鋒分析!$D$15,IF($B1767="引き分け",次鋒分析!$D$16,IF($B1767="一本差負",次鋒分析!$D$17,次鋒分析!$D$18))))</f>
        <v>0.16000000000000003</v>
      </c>
      <c r="N1767" s="1">
        <f t="shared" si="356"/>
        <v>1</v>
      </c>
      <c r="O1767" s="1">
        <f t="shared" si="357"/>
        <v>2</v>
      </c>
      <c r="P1767" s="7">
        <f>IF($C1767="二本差勝",中堅分析!$D$14,IF($C1767="一本差勝",中堅分析!$D$15,IF($C1767="引き分け",中堅分析!$D$16,IF($C1767="一本差負",中堅分析!$D$17,中堅分析!$D$18))))</f>
        <v>0.20800000000000002</v>
      </c>
      <c r="Q1767" s="1">
        <f t="shared" si="358"/>
        <v>1</v>
      </c>
      <c r="R1767" s="1">
        <f t="shared" si="359"/>
        <v>1</v>
      </c>
      <c r="S1767" s="7">
        <f>IF($D1767="二本差勝",副将分析!$D$14,IF($D1767="一本差勝",副将分析!$D$15,IF($D1767="引き分け",副将分析!$D$16,IF($D1767="一本差負",副将分析!$D$17,副将分析!$D$18))))</f>
        <v>0.16000000000000003</v>
      </c>
      <c r="T1767" s="1">
        <f t="shared" si="360"/>
        <v>-1</v>
      </c>
      <c r="U1767" s="1">
        <f t="shared" si="361"/>
        <v>-2</v>
      </c>
      <c r="V1767" s="7">
        <f>IF($E1767="二本差勝",大将分析!$D$14,IF($E1767="一本差勝",大将分析!$D$15,IF($E1767="引き分け",大将分析!$D$16,IF($E1767="一本差負",大将分析!$D$17,大将分析!$D$18))))</f>
        <v>0.20800000000000002</v>
      </c>
      <c r="W1767" s="1">
        <f t="shared" si="362"/>
        <v>-1</v>
      </c>
      <c r="X1767" s="1">
        <f t="shared" si="363"/>
        <v>-1</v>
      </c>
    </row>
    <row r="1768" spans="1:24" x14ac:dyDescent="0.15">
      <c r="A1768" s="1" t="s">
        <v>42</v>
      </c>
      <c r="B1768" s="1" t="s">
        <v>40</v>
      </c>
      <c r="C1768" s="1" t="s">
        <v>39</v>
      </c>
      <c r="D1768" s="1" t="s">
        <v>42</v>
      </c>
      <c r="E1768" s="1" t="s">
        <v>41</v>
      </c>
      <c r="F1768" s="19">
        <f t="shared" si="351"/>
        <v>0</v>
      </c>
      <c r="G1768" s="19">
        <f t="shared" si="352"/>
        <v>-1</v>
      </c>
      <c r="H1768" s="20">
        <f t="shared" si="353"/>
        <v>1.7720934400000015E-4</v>
      </c>
      <c r="J1768" s="7">
        <f>IF($A1768="二本差勝",先鋒分析!$D$14,IF($A1768="一本差勝",先鋒分析!$D$15,IF($A1768="引き分け",先鋒分析!$D$16,IF($A1768="一本差負",先鋒分析!$D$17,先鋒分析!$D$18))))</f>
        <v>0.16000000000000003</v>
      </c>
      <c r="K1768" s="19">
        <f t="shared" si="354"/>
        <v>-1</v>
      </c>
      <c r="L1768" s="19">
        <f t="shared" si="355"/>
        <v>-2</v>
      </c>
      <c r="M1768" s="7">
        <f>IF($B1768="二本差勝",次鋒分析!$D$14,IF($B1768="一本差勝",次鋒分析!$D$15,IF($B1768="引き分け",次鋒分析!$D$16,IF($B1768="一本差負",次鋒分析!$D$17,次鋒分析!$D$18))))</f>
        <v>0.20800000000000002</v>
      </c>
      <c r="N1768" s="1">
        <f t="shared" si="356"/>
        <v>1</v>
      </c>
      <c r="O1768" s="1">
        <f t="shared" si="357"/>
        <v>1</v>
      </c>
      <c r="P1768" s="7">
        <f>IF($C1768="二本差勝",中堅分析!$D$14,IF($C1768="一本差勝",中堅分析!$D$15,IF($C1768="引き分け",中堅分析!$D$16,IF($C1768="一本差負",中堅分析!$D$17,中堅分析!$D$18))))</f>
        <v>0.16000000000000003</v>
      </c>
      <c r="Q1768" s="1">
        <f t="shared" si="358"/>
        <v>1</v>
      </c>
      <c r="R1768" s="1">
        <f t="shared" si="359"/>
        <v>2</v>
      </c>
      <c r="S1768" s="7">
        <f>IF($D1768="二本差勝",副将分析!$D$14,IF($D1768="一本差勝",副将分析!$D$15,IF($D1768="引き分け",副将分析!$D$16,IF($D1768="一本差負",副将分析!$D$17,副将分析!$D$18))))</f>
        <v>0.16000000000000003</v>
      </c>
      <c r="T1768" s="1">
        <f t="shared" si="360"/>
        <v>-1</v>
      </c>
      <c r="U1768" s="1">
        <f t="shared" si="361"/>
        <v>-2</v>
      </c>
      <c r="V1768" s="7">
        <f>IF($E1768="二本差勝",大将分析!$D$14,IF($E1768="一本差勝",大将分析!$D$15,IF($E1768="引き分け",大将分析!$D$16,IF($E1768="一本差負",大将分析!$D$17,大将分析!$D$18))))</f>
        <v>0.20800000000000002</v>
      </c>
      <c r="W1768" s="1">
        <f t="shared" si="362"/>
        <v>-1</v>
      </c>
      <c r="X1768" s="1">
        <f t="shared" si="363"/>
        <v>-1</v>
      </c>
    </row>
    <row r="1769" spans="1:24" x14ac:dyDescent="0.15">
      <c r="A1769" s="1" t="s">
        <v>39</v>
      </c>
      <c r="B1769" s="1" t="s">
        <v>40</v>
      </c>
      <c r="C1769" s="1" t="s">
        <v>42</v>
      </c>
      <c r="D1769" s="1" t="s">
        <v>42</v>
      </c>
      <c r="E1769" s="1" t="s">
        <v>42</v>
      </c>
      <c r="F1769" s="19">
        <f t="shared" si="351"/>
        <v>0</v>
      </c>
      <c r="G1769" s="19">
        <f t="shared" si="352"/>
        <v>-1</v>
      </c>
      <c r="H1769" s="20">
        <f t="shared" si="353"/>
        <v>1.3631488000000013E-4</v>
      </c>
      <c r="J1769" s="7">
        <f>IF($A1769="二本差勝",先鋒分析!$D$14,IF($A1769="一本差勝",先鋒分析!$D$15,IF($A1769="引き分け",先鋒分析!$D$16,IF($A1769="一本差負",先鋒分析!$D$17,先鋒分析!$D$18))))</f>
        <v>0.16000000000000003</v>
      </c>
      <c r="K1769" s="19">
        <f t="shared" si="354"/>
        <v>1</v>
      </c>
      <c r="L1769" s="19">
        <f t="shared" si="355"/>
        <v>2</v>
      </c>
      <c r="M1769" s="7">
        <f>IF($B1769="二本差勝",次鋒分析!$D$14,IF($B1769="一本差勝",次鋒分析!$D$15,IF($B1769="引き分け",次鋒分析!$D$16,IF($B1769="一本差負",次鋒分析!$D$17,次鋒分析!$D$18))))</f>
        <v>0.20800000000000002</v>
      </c>
      <c r="N1769" s="1">
        <f t="shared" si="356"/>
        <v>1</v>
      </c>
      <c r="O1769" s="1">
        <f t="shared" si="357"/>
        <v>1</v>
      </c>
      <c r="P1769" s="7">
        <f>IF($C1769="二本差勝",中堅分析!$D$14,IF($C1769="一本差勝",中堅分析!$D$15,IF($C1769="引き分け",中堅分析!$D$16,IF($C1769="一本差負",中堅分析!$D$17,中堅分析!$D$18))))</f>
        <v>0.16000000000000003</v>
      </c>
      <c r="Q1769" s="1">
        <f t="shared" si="358"/>
        <v>-1</v>
      </c>
      <c r="R1769" s="1">
        <f t="shared" si="359"/>
        <v>-2</v>
      </c>
      <c r="S1769" s="7">
        <f>IF($D1769="二本差勝",副将分析!$D$14,IF($D1769="一本差勝",副将分析!$D$15,IF($D1769="引き分け",副将分析!$D$16,IF($D1769="一本差負",副将分析!$D$17,副将分析!$D$18))))</f>
        <v>0.16000000000000003</v>
      </c>
      <c r="T1769" s="1">
        <f t="shared" si="360"/>
        <v>-1</v>
      </c>
      <c r="U1769" s="1">
        <f t="shared" si="361"/>
        <v>-2</v>
      </c>
      <c r="V1769" s="7">
        <f>IF($E1769="二本差勝",大将分析!$D$14,IF($E1769="一本差勝",大将分析!$D$15,IF($E1769="引き分け",大将分析!$D$16,IF($E1769="一本差負",大将分析!$D$17,大将分析!$D$18))))</f>
        <v>0.16000000000000003</v>
      </c>
      <c r="W1769" s="1">
        <f t="shared" si="362"/>
        <v>-1</v>
      </c>
      <c r="X1769" s="1">
        <f t="shared" si="363"/>
        <v>-2</v>
      </c>
    </row>
    <row r="1770" spans="1:24" x14ac:dyDescent="0.15">
      <c r="A1770" s="1" t="s">
        <v>39</v>
      </c>
      <c r="B1770" s="1" t="s">
        <v>42</v>
      </c>
      <c r="C1770" s="1" t="s">
        <v>40</v>
      </c>
      <c r="D1770" s="1" t="s">
        <v>42</v>
      </c>
      <c r="E1770" s="1" t="s">
        <v>42</v>
      </c>
      <c r="F1770" s="19">
        <f t="shared" si="351"/>
        <v>0</v>
      </c>
      <c r="G1770" s="19">
        <f t="shared" si="352"/>
        <v>-1</v>
      </c>
      <c r="H1770" s="20">
        <f t="shared" si="353"/>
        <v>1.3631488000000013E-4</v>
      </c>
      <c r="J1770" s="7">
        <f>IF($A1770="二本差勝",先鋒分析!$D$14,IF($A1770="一本差勝",先鋒分析!$D$15,IF($A1770="引き分け",先鋒分析!$D$16,IF($A1770="一本差負",先鋒分析!$D$17,先鋒分析!$D$18))))</f>
        <v>0.16000000000000003</v>
      </c>
      <c r="K1770" s="19">
        <f t="shared" si="354"/>
        <v>1</v>
      </c>
      <c r="L1770" s="19">
        <f t="shared" si="355"/>
        <v>2</v>
      </c>
      <c r="M1770" s="7">
        <f>IF($B1770="二本差勝",次鋒分析!$D$14,IF($B1770="一本差勝",次鋒分析!$D$15,IF($B1770="引き分け",次鋒分析!$D$16,IF($B1770="一本差負",次鋒分析!$D$17,次鋒分析!$D$18))))</f>
        <v>0.16000000000000003</v>
      </c>
      <c r="N1770" s="1">
        <f t="shared" si="356"/>
        <v>-1</v>
      </c>
      <c r="O1770" s="1">
        <f t="shared" si="357"/>
        <v>-2</v>
      </c>
      <c r="P1770" s="7">
        <f>IF($C1770="二本差勝",中堅分析!$D$14,IF($C1770="一本差勝",中堅分析!$D$15,IF($C1770="引き分け",中堅分析!$D$16,IF($C1770="一本差負",中堅分析!$D$17,中堅分析!$D$18))))</f>
        <v>0.20800000000000002</v>
      </c>
      <c r="Q1770" s="1">
        <f t="shared" si="358"/>
        <v>1</v>
      </c>
      <c r="R1770" s="1">
        <f t="shared" si="359"/>
        <v>1</v>
      </c>
      <c r="S1770" s="7">
        <f>IF($D1770="二本差勝",副将分析!$D$14,IF($D1770="一本差勝",副将分析!$D$15,IF($D1770="引き分け",副将分析!$D$16,IF($D1770="一本差負",副将分析!$D$17,副将分析!$D$18))))</f>
        <v>0.16000000000000003</v>
      </c>
      <c r="T1770" s="1">
        <f t="shared" si="360"/>
        <v>-1</v>
      </c>
      <c r="U1770" s="1">
        <f t="shared" si="361"/>
        <v>-2</v>
      </c>
      <c r="V1770" s="7">
        <f>IF($E1770="二本差勝",大将分析!$D$14,IF($E1770="一本差勝",大将分析!$D$15,IF($E1770="引き分け",大将分析!$D$16,IF($E1770="一本差負",大将分析!$D$17,大将分析!$D$18))))</f>
        <v>0.16000000000000003</v>
      </c>
      <c r="W1770" s="1">
        <f t="shared" si="362"/>
        <v>-1</v>
      </c>
      <c r="X1770" s="1">
        <f t="shared" si="363"/>
        <v>-2</v>
      </c>
    </row>
    <row r="1771" spans="1:24" x14ac:dyDescent="0.15">
      <c r="A1771" s="1" t="s">
        <v>40</v>
      </c>
      <c r="B1771" s="1" t="s">
        <v>39</v>
      </c>
      <c r="C1771" s="1" t="s">
        <v>42</v>
      </c>
      <c r="D1771" s="1" t="s">
        <v>42</v>
      </c>
      <c r="E1771" s="1" t="s">
        <v>42</v>
      </c>
      <c r="F1771" s="19">
        <f t="shared" si="351"/>
        <v>0</v>
      </c>
      <c r="G1771" s="19">
        <f t="shared" si="352"/>
        <v>-1</v>
      </c>
      <c r="H1771" s="20">
        <f t="shared" si="353"/>
        <v>1.3631488000000013E-4</v>
      </c>
      <c r="J1771" s="7">
        <f>IF($A1771="二本差勝",先鋒分析!$D$14,IF($A1771="一本差勝",先鋒分析!$D$15,IF($A1771="引き分け",先鋒分析!$D$16,IF($A1771="一本差負",先鋒分析!$D$17,先鋒分析!$D$18))))</f>
        <v>0.20800000000000002</v>
      </c>
      <c r="K1771" s="19">
        <f t="shared" si="354"/>
        <v>1</v>
      </c>
      <c r="L1771" s="19">
        <f t="shared" si="355"/>
        <v>1</v>
      </c>
      <c r="M1771" s="7">
        <f>IF($B1771="二本差勝",次鋒分析!$D$14,IF($B1771="一本差勝",次鋒分析!$D$15,IF($B1771="引き分け",次鋒分析!$D$16,IF($B1771="一本差負",次鋒分析!$D$17,次鋒分析!$D$18))))</f>
        <v>0.16000000000000003</v>
      </c>
      <c r="N1771" s="1">
        <f t="shared" si="356"/>
        <v>1</v>
      </c>
      <c r="O1771" s="1">
        <f t="shared" si="357"/>
        <v>2</v>
      </c>
      <c r="P1771" s="7">
        <f>IF($C1771="二本差勝",中堅分析!$D$14,IF($C1771="一本差勝",中堅分析!$D$15,IF($C1771="引き分け",中堅分析!$D$16,IF($C1771="一本差負",中堅分析!$D$17,中堅分析!$D$18))))</f>
        <v>0.16000000000000003</v>
      </c>
      <c r="Q1771" s="1">
        <f t="shared" si="358"/>
        <v>-1</v>
      </c>
      <c r="R1771" s="1">
        <f t="shared" si="359"/>
        <v>-2</v>
      </c>
      <c r="S1771" s="7">
        <f>IF($D1771="二本差勝",副将分析!$D$14,IF($D1771="一本差勝",副将分析!$D$15,IF($D1771="引き分け",副将分析!$D$16,IF($D1771="一本差負",副将分析!$D$17,副将分析!$D$18))))</f>
        <v>0.16000000000000003</v>
      </c>
      <c r="T1771" s="1">
        <f t="shared" si="360"/>
        <v>-1</v>
      </c>
      <c r="U1771" s="1">
        <f t="shared" si="361"/>
        <v>-2</v>
      </c>
      <c r="V1771" s="7">
        <f>IF($E1771="二本差勝",大将分析!$D$14,IF($E1771="一本差勝",大将分析!$D$15,IF($E1771="引き分け",大将分析!$D$16,IF($E1771="一本差負",大将分析!$D$17,大将分析!$D$18))))</f>
        <v>0.16000000000000003</v>
      </c>
      <c r="W1771" s="1">
        <f t="shared" si="362"/>
        <v>-1</v>
      </c>
      <c r="X1771" s="1">
        <f t="shared" si="363"/>
        <v>-2</v>
      </c>
    </row>
    <row r="1772" spans="1:24" x14ac:dyDescent="0.15">
      <c r="A1772" s="1" t="s">
        <v>40</v>
      </c>
      <c r="B1772" s="1" t="s">
        <v>40</v>
      </c>
      <c r="C1772" s="1" t="s">
        <v>41</v>
      </c>
      <c r="D1772" s="1" t="s">
        <v>42</v>
      </c>
      <c r="E1772" s="1" t="s">
        <v>42</v>
      </c>
      <c r="F1772" s="19">
        <f t="shared" si="351"/>
        <v>0</v>
      </c>
      <c r="G1772" s="19">
        <f t="shared" si="352"/>
        <v>-1</v>
      </c>
      <c r="H1772" s="20">
        <f t="shared" si="353"/>
        <v>2.3037214720000016E-4</v>
      </c>
      <c r="J1772" s="7">
        <f>IF($A1772="二本差勝",先鋒分析!$D$14,IF($A1772="一本差勝",先鋒分析!$D$15,IF($A1772="引き分け",先鋒分析!$D$16,IF($A1772="一本差負",先鋒分析!$D$17,先鋒分析!$D$18))))</f>
        <v>0.20800000000000002</v>
      </c>
      <c r="K1772" s="19">
        <f t="shared" si="354"/>
        <v>1</v>
      </c>
      <c r="L1772" s="19">
        <f t="shared" si="355"/>
        <v>1</v>
      </c>
      <c r="M1772" s="7">
        <f>IF($B1772="二本差勝",次鋒分析!$D$14,IF($B1772="一本差勝",次鋒分析!$D$15,IF($B1772="引き分け",次鋒分析!$D$16,IF($B1772="一本差負",次鋒分析!$D$17,次鋒分析!$D$18))))</f>
        <v>0.20800000000000002</v>
      </c>
      <c r="N1772" s="1">
        <f t="shared" si="356"/>
        <v>1</v>
      </c>
      <c r="O1772" s="1">
        <f t="shared" si="357"/>
        <v>1</v>
      </c>
      <c r="P1772" s="7">
        <f>IF($C1772="二本差勝",中堅分析!$D$14,IF($C1772="一本差勝",中堅分析!$D$15,IF($C1772="引き分け",中堅分析!$D$16,IF($C1772="一本差負",中堅分析!$D$17,中堅分析!$D$18))))</f>
        <v>0.20800000000000002</v>
      </c>
      <c r="Q1772" s="1">
        <f t="shared" si="358"/>
        <v>-1</v>
      </c>
      <c r="R1772" s="1">
        <f t="shared" si="359"/>
        <v>-1</v>
      </c>
      <c r="S1772" s="7">
        <f>IF($D1772="二本差勝",副将分析!$D$14,IF($D1772="一本差勝",副将分析!$D$15,IF($D1772="引き分け",副将分析!$D$16,IF($D1772="一本差負",副将分析!$D$17,副将分析!$D$18))))</f>
        <v>0.16000000000000003</v>
      </c>
      <c r="T1772" s="1">
        <f t="shared" si="360"/>
        <v>-1</v>
      </c>
      <c r="U1772" s="1">
        <f t="shared" si="361"/>
        <v>-2</v>
      </c>
      <c r="V1772" s="7">
        <f>IF($E1772="二本差勝",大将分析!$D$14,IF($E1772="一本差勝",大将分析!$D$15,IF($E1772="引き分け",大将分析!$D$16,IF($E1772="一本差負",大将分析!$D$17,大将分析!$D$18))))</f>
        <v>0.16000000000000003</v>
      </c>
      <c r="W1772" s="1">
        <f t="shared" si="362"/>
        <v>-1</v>
      </c>
      <c r="X1772" s="1">
        <f t="shared" si="363"/>
        <v>-2</v>
      </c>
    </row>
    <row r="1773" spans="1:24" x14ac:dyDescent="0.15">
      <c r="A1773" s="1" t="s">
        <v>40</v>
      </c>
      <c r="B1773" s="1" t="s">
        <v>22</v>
      </c>
      <c r="C1773" s="1" t="s">
        <v>22</v>
      </c>
      <c r="D1773" s="1" t="s">
        <v>42</v>
      </c>
      <c r="E1773" s="1" t="s">
        <v>42</v>
      </c>
      <c r="F1773" s="19">
        <f t="shared" si="351"/>
        <v>0</v>
      </c>
      <c r="G1773" s="19">
        <f t="shared" si="352"/>
        <v>-1</v>
      </c>
      <c r="H1773" s="20">
        <f t="shared" si="353"/>
        <v>3.7111726080000027E-4</v>
      </c>
      <c r="J1773" s="7">
        <f>IF($A1773="二本差勝",先鋒分析!$D$14,IF($A1773="一本差勝",先鋒分析!$D$15,IF($A1773="引き分け",先鋒分析!$D$16,IF($A1773="一本差負",先鋒分析!$D$17,先鋒分析!$D$18))))</f>
        <v>0.20800000000000002</v>
      </c>
      <c r="K1773" s="19">
        <f t="shared" si="354"/>
        <v>1</v>
      </c>
      <c r="L1773" s="19">
        <f t="shared" si="355"/>
        <v>1</v>
      </c>
      <c r="M1773" s="7">
        <f>IF($B1773="二本差勝",次鋒分析!$D$14,IF($B1773="一本差勝",次鋒分析!$D$15,IF($B1773="引き分け",次鋒分析!$D$16,IF($B1773="一本差負",次鋒分析!$D$17,次鋒分析!$D$18))))</f>
        <v>0.26400000000000001</v>
      </c>
      <c r="N1773" s="1">
        <f t="shared" si="356"/>
        <v>0</v>
      </c>
      <c r="O1773" s="1">
        <f t="shared" si="357"/>
        <v>0</v>
      </c>
      <c r="P1773" s="7">
        <f>IF($C1773="二本差勝",中堅分析!$D$14,IF($C1773="一本差勝",中堅分析!$D$15,IF($C1773="引き分け",中堅分析!$D$16,IF($C1773="一本差負",中堅分析!$D$17,中堅分析!$D$18))))</f>
        <v>0.26400000000000001</v>
      </c>
      <c r="Q1773" s="1">
        <f t="shared" si="358"/>
        <v>0</v>
      </c>
      <c r="R1773" s="1">
        <f t="shared" si="359"/>
        <v>0</v>
      </c>
      <c r="S1773" s="7">
        <f>IF($D1773="二本差勝",副将分析!$D$14,IF($D1773="一本差勝",副将分析!$D$15,IF($D1773="引き分け",副将分析!$D$16,IF($D1773="一本差負",副将分析!$D$17,副将分析!$D$18))))</f>
        <v>0.16000000000000003</v>
      </c>
      <c r="T1773" s="1">
        <f t="shared" si="360"/>
        <v>-1</v>
      </c>
      <c r="U1773" s="1">
        <f t="shared" si="361"/>
        <v>-2</v>
      </c>
      <c r="V1773" s="7">
        <f>IF($E1773="二本差勝",大将分析!$D$14,IF($E1773="一本差勝",大将分析!$D$15,IF($E1773="引き分け",大将分析!$D$16,IF($E1773="一本差負",大将分析!$D$17,大将分析!$D$18))))</f>
        <v>0.16000000000000003</v>
      </c>
      <c r="W1773" s="1">
        <f t="shared" si="362"/>
        <v>-1</v>
      </c>
      <c r="X1773" s="1">
        <f t="shared" si="363"/>
        <v>-2</v>
      </c>
    </row>
    <row r="1774" spans="1:24" x14ac:dyDescent="0.15">
      <c r="A1774" s="1" t="s">
        <v>40</v>
      </c>
      <c r="B1774" s="1" t="s">
        <v>41</v>
      </c>
      <c r="C1774" s="1" t="s">
        <v>40</v>
      </c>
      <c r="D1774" s="1" t="s">
        <v>42</v>
      </c>
      <c r="E1774" s="1" t="s">
        <v>42</v>
      </c>
      <c r="F1774" s="19">
        <f t="shared" si="351"/>
        <v>0</v>
      </c>
      <c r="G1774" s="19">
        <f t="shared" si="352"/>
        <v>-1</v>
      </c>
      <c r="H1774" s="20">
        <f t="shared" si="353"/>
        <v>2.3037214720000016E-4</v>
      </c>
      <c r="J1774" s="7">
        <f>IF($A1774="二本差勝",先鋒分析!$D$14,IF($A1774="一本差勝",先鋒分析!$D$15,IF($A1774="引き分け",先鋒分析!$D$16,IF($A1774="一本差負",先鋒分析!$D$17,先鋒分析!$D$18))))</f>
        <v>0.20800000000000002</v>
      </c>
      <c r="K1774" s="19">
        <f t="shared" si="354"/>
        <v>1</v>
      </c>
      <c r="L1774" s="19">
        <f t="shared" si="355"/>
        <v>1</v>
      </c>
      <c r="M1774" s="7">
        <f>IF($B1774="二本差勝",次鋒分析!$D$14,IF($B1774="一本差勝",次鋒分析!$D$15,IF($B1774="引き分け",次鋒分析!$D$16,IF($B1774="一本差負",次鋒分析!$D$17,次鋒分析!$D$18))))</f>
        <v>0.20800000000000002</v>
      </c>
      <c r="N1774" s="1">
        <f t="shared" si="356"/>
        <v>-1</v>
      </c>
      <c r="O1774" s="1">
        <f t="shared" si="357"/>
        <v>-1</v>
      </c>
      <c r="P1774" s="7">
        <f>IF($C1774="二本差勝",中堅分析!$D$14,IF($C1774="一本差勝",中堅分析!$D$15,IF($C1774="引き分け",中堅分析!$D$16,IF($C1774="一本差負",中堅分析!$D$17,中堅分析!$D$18))))</f>
        <v>0.20800000000000002</v>
      </c>
      <c r="Q1774" s="1">
        <f t="shared" si="358"/>
        <v>1</v>
      </c>
      <c r="R1774" s="1">
        <f t="shared" si="359"/>
        <v>1</v>
      </c>
      <c r="S1774" s="7">
        <f>IF($D1774="二本差勝",副将分析!$D$14,IF($D1774="一本差勝",副将分析!$D$15,IF($D1774="引き分け",副将分析!$D$16,IF($D1774="一本差負",副将分析!$D$17,副将分析!$D$18))))</f>
        <v>0.16000000000000003</v>
      </c>
      <c r="T1774" s="1">
        <f t="shared" si="360"/>
        <v>-1</v>
      </c>
      <c r="U1774" s="1">
        <f t="shared" si="361"/>
        <v>-2</v>
      </c>
      <c r="V1774" s="7">
        <f>IF($E1774="二本差勝",大将分析!$D$14,IF($E1774="一本差勝",大将分析!$D$15,IF($E1774="引き分け",大将分析!$D$16,IF($E1774="一本差負",大将分析!$D$17,大将分析!$D$18))))</f>
        <v>0.16000000000000003</v>
      </c>
      <c r="W1774" s="1">
        <f t="shared" si="362"/>
        <v>-1</v>
      </c>
      <c r="X1774" s="1">
        <f t="shared" si="363"/>
        <v>-2</v>
      </c>
    </row>
    <row r="1775" spans="1:24" x14ac:dyDescent="0.15">
      <c r="A1775" s="1" t="s">
        <v>40</v>
      </c>
      <c r="B1775" s="1" t="s">
        <v>42</v>
      </c>
      <c r="C1775" s="1" t="s">
        <v>39</v>
      </c>
      <c r="D1775" s="1" t="s">
        <v>42</v>
      </c>
      <c r="E1775" s="1" t="s">
        <v>42</v>
      </c>
      <c r="F1775" s="19">
        <f t="shared" si="351"/>
        <v>0</v>
      </c>
      <c r="G1775" s="19">
        <f t="shared" si="352"/>
        <v>-1</v>
      </c>
      <c r="H1775" s="20">
        <f t="shared" si="353"/>
        <v>1.3631488000000013E-4</v>
      </c>
      <c r="J1775" s="7">
        <f>IF($A1775="二本差勝",先鋒分析!$D$14,IF($A1775="一本差勝",先鋒分析!$D$15,IF($A1775="引き分け",先鋒分析!$D$16,IF($A1775="一本差負",先鋒分析!$D$17,先鋒分析!$D$18))))</f>
        <v>0.20800000000000002</v>
      </c>
      <c r="K1775" s="19">
        <f t="shared" si="354"/>
        <v>1</v>
      </c>
      <c r="L1775" s="19">
        <f t="shared" si="355"/>
        <v>1</v>
      </c>
      <c r="M1775" s="7">
        <f>IF($B1775="二本差勝",次鋒分析!$D$14,IF($B1775="一本差勝",次鋒分析!$D$15,IF($B1775="引き分け",次鋒分析!$D$16,IF($B1775="一本差負",次鋒分析!$D$17,次鋒分析!$D$18))))</f>
        <v>0.16000000000000003</v>
      </c>
      <c r="N1775" s="1">
        <f t="shared" si="356"/>
        <v>-1</v>
      </c>
      <c r="O1775" s="1">
        <f t="shared" si="357"/>
        <v>-2</v>
      </c>
      <c r="P1775" s="7">
        <f>IF($C1775="二本差勝",中堅分析!$D$14,IF($C1775="一本差勝",中堅分析!$D$15,IF($C1775="引き分け",中堅分析!$D$16,IF($C1775="一本差負",中堅分析!$D$17,中堅分析!$D$18))))</f>
        <v>0.16000000000000003</v>
      </c>
      <c r="Q1775" s="1">
        <f t="shared" si="358"/>
        <v>1</v>
      </c>
      <c r="R1775" s="1">
        <f t="shared" si="359"/>
        <v>2</v>
      </c>
      <c r="S1775" s="7">
        <f>IF($D1775="二本差勝",副将分析!$D$14,IF($D1775="一本差勝",副将分析!$D$15,IF($D1775="引き分け",副将分析!$D$16,IF($D1775="一本差負",副将分析!$D$17,副将分析!$D$18))))</f>
        <v>0.16000000000000003</v>
      </c>
      <c r="T1775" s="1">
        <f t="shared" si="360"/>
        <v>-1</v>
      </c>
      <c r="U1775" s="1">
        <f t="shared" si="361"/>
        <v>-2</v>
      </c>
      <c r="V1775" s="7">
        <f>IF($E1775="二本差勝",大将分析!$D$14,IF($E1775="一本差勝",大将分析!$D$15,IF($E1775="引き分け",大将分析!$D$16,IF($E1775="一本差負",大将分析!$D$17,大将分析!$D$18))))</f>
        <v>0.16000000000000003</v>
      </c>
      <c r="W1775" s="1">
        <f t="shared" si="362"/>
        <v>-1</v>
      </c>
      <c r="X1775" s="1">
        <f t="shared" si="363"/>
        <v>-2</v>
      </c>
    </row>
    <row r="1776" spans="1:24" x14ac:dyDescent="0.15">
      <c r="A1776" s="1" t="s">
        <v>22</v>
      </c>
      <c r="B1776" s="1" t="s">
        <v>40</v>
      </c>
      <c r="C1776" s="1" t="s">
        <v>22</v>
      </c>
      <c r="D1776" s="1" t="s">
        <v>42</v>
      </c>
      <c r="E1776" s="1" t="s">
        <v>42</v>
      </c>
      <c r="F1776" s="19">
        <f t="shared" si="351"/>
        <v>0</v>
      </c>
      <c r="G1776" s="19">
        <f t="shared" si="352"/>
        <v>-1</v>
      </c>
      <c r="H1776" s="20">
        <f t="shared" si="353"/>
        <v>3.7111726080000027E-4</v>
      </c>
      <c r="J1776" s="7">
        <f>IF($A1776="二本差勝",先鋒分析!$D$14,IF($A1776="一本差勝",先鋒分析!$D$15,IF($A1776="引き分け",先鋒分析!$D$16,IF($A1776="一本差負",先鋒分析!$D$17,先鋒分析!$D$18))))</f>
        <v>0.26400000000000001</v>
      </c>
      <c r="K1776" s="19">
        <f t="shared" si="354"/>
        <v>0</v>
      </c>
      <c r="L1776" s="19">
        <f t="shared" si="355"/>
        <v>0</v>
      </c>
      <c r="M1776" s="7">
        <f>IF($B1776="二本差勝",次鋒分析!$D$14,IF($B1776="一本差勝",次鋒分析!$D$15,IF($B1776="引き分け",次鋒分析!$D$16,IF($B1776="一本差負",次鋒分析!$D$17,次鋒分析!$D$18))))</f>
        <v>0.20800000000000002</v>
      </c>
      <c r="N1776" s="1">
        <f t="shared" si="356"/>
        <v>1</v>
      </c>
      <c r="O1776" s="1">
        <f t="shared" si="357"/>
        <v>1</v>
      </c>
      <c r="P1776" s="7">
        <f>IF($C1776="二本差勝",中堅分析!$D$14,IF($C1776="一本差勝",中堅分析!$D$15,IF($C1776="引き分け",中堅分析!$D$16,IF($C1776="一本差負",中堅分析!$D$17,中堅分析!$D$18))))</f>
        <v>0.26400000000000001</v>
      </c>
      <c r="Q1776" s="1">
        <f t="shared" si="358"/>
        <v>0</v>
      </c>
      <c r="R1776" s="1">
        <f t="shared" si="359"/>
        <v>0</v>
      </c>
      <c r="S1776" s="7">
        <f>IF($D1776="二本差勝",副将分析!$D$14,IF($D1776="一本差勝",副将分析!$D$15,IF($D1776="引き分け",副将分析!$D$16,IF($D1776="一本差負",副将分析!$D$17,副将分析!$D$18))))</f>
        <v>0.16000000000000003</v>
      </c>
      <c r="T1776" s="1">
        <f t="shared" si="360"/>
        <v>-1</v>
      </c>
      <c r="U1776" s="1">
        <f t="shared" si="361"/>
        <v>-2</v>
      </c>
      <c r="V1776" s="7">
        <f>IF($E1776="二本差勝",大将分析!$D$14,IF($E1776="一本差勝",大将分析!$D$15,IF($E1776="引き分け",大将分析!$D$16,IF($E1776="一本差負",大将分析!$D$17,大将分析!$D$18))))</f>
        <v>0.16000000000000003</v>
      </c>
      <c r="W1776" s="1">
        <f t="shared" si="362"/>
        <v>-1</v>
      </c>
      <c r="X1776" s="1">
        <f t="shared" si="363"/>
        <v>-2</v>
      </c>
    </row>
    <row r="1777" spans="1:24" x14ac:dyDescent="0.15">
      <c r="A1777" s="1" t="s">
        <v>22</v>
      </c>
      <c r="B1777" s="1" t="s">
        <v>22</v>
      </c>
      <c r="C1777" s="1" t="s">
        <v>40</v>
      </c>
      <c r="D1777" s="1" t="s">
        <v>42</v>
      </c>
      <c r="E1777" s="1" t="s">
        <v>42</v>
      </c>
      <c r="F1777" s="19">
        <f t="shared" si="351"/>
        <v>0</v>
      </c>
      <c r="G1777" s="19">
        <f t="shared" si="352"/>
        <v>-1</v>
      </c>
      <c r="H1777" s="20">
        <f t="shared" si="353"/>
        <v>3.7111726080000027E-4</v>
      </c>
      <c r="J1777" s="7">
        <f>IF($A1777="二本差勝",先鋒分析!$D$14,IF($A1777="一本差勝",先鋒分析!$D$15,IF($A1777="引き分け",先鋒分析!$D$16,IF($A1777="一本差負",先鋒分析!$D$17,先鋒分析!$D$18))))</f>
        <v>0.26400000000000001</v>
      </c>
      <c r="K1777" s="19">
        <f t="shared" si="354"/>
        <v>0</v>
      </c>
      <c r="L1777" s="19">
        <f t="shared" si="355"/>
        <v>0</v>
      </c>
      <c r="M1777" s="7">
        <f>IF($B1777="二本差勝",次鋒分析!$D$14,IF($B1777="一本差勝",次鋒分析!$D$15,IF($B1777="引き分け",次鋒分析!$D$16,IF($B1777="一本差負",次鋒分析!$D$17,次鋒分析!$D$18))))</f>
        <v>0.26400000000000001</v>
      </c>
      <c r="N1777" s="1">
        <f t="shared" si="356"/>
        <v>0</v>
      </c>
      <c r="O1777" s="1">
        <f t="shared" si="357"/>
        <v>0</v>
      </c>
      <c r="P1777" s="7">
        <f>IF($C1777="二本差勝",中堅分析!$D$14,IF($C1777="一本差勝",中堅分析!$D$15,IF($C1777="引き分け",中堅分析!$D$16,IF($C1777="一本差負",中堅分析!$D$17,中堅分析!$D$18))))</f>
        <v>0.20800000000000002</v>
      </c>
      <c r="Q1777" s="1">
        <f t="shared" si="358"/>
        <v>1</v>
      </c>
      <c r="R1777" s="1">
        <f t="shared" si="359"/>
        <v>1</v>
      </c>
      <c r="S1777" s="7">
        <f>IF($D1777="二本差勝",副将分析!$D$14,IF($D1777="一本差勝",副将分析!$D$15,IF($D1777="引き分け",副将分析!$D$16,IF($D1777="一本差負",副将分析!$D$17,副将分析!$D$18))))</f>
        <v>0.16000000000000003</v>
      </c>
      <c r="T1777" s="1">
        <f t="shared" si="360"/>
        <v>-1</v>
      </c>
      <c r="U1777" s="1">
        <f t="shared" si="361"/>
        <v>-2</v>
      </c>
      <c r="V1777" s="7">
        <f>IF($E1777="二本差勝",大将分析!$D$14,IF($E1777="一本差勝",大将分析!$D$15,IF($E1777="引き分け",大将分析!$D$16,IF($E1777="一本差負",大将分析!$D$17,大将分析!$D$18))))</f>
        <v>0.16000000000000003</v>
      </c>
      <c r="W1777" s="1">
        <f t="shared" si="362"/>
        <v>-1</v>
      </c>
      <c r="X1777" s="1">
        <f t="shared" si="363"/>
        <v>-2</v>
      </c>
    </row>
    <row r="1778" spans="1:24" x14ac:dyDescent="0.15">
      <c r="A1778" s="1" t="s">
        <v>41</v>
      </c>
      <c r="B1778" s="1" t="s">
        <v>40</v>
      </c>
      <c r="C1778" s="1" t="s">
        <v>40</v>
      </c>
      <c r="D1778" s="1" t="s">
        <v>42</v>
      </c>
      <c r="E1778" s="1" t="s">
        <v>42</v>
      </c>
      <c r="F1778" s="19">
        <f t="shared" si="351"/>
        <v>0</v>
      </c>
      <c r="G1778" s="19">
        <f t="shared" si="352"/>
        <v>-1</v>
      </c>
      <c r="H1778" s="20">
        <f t="shared" si="353"/>
        <v>2.3037214720000016E-4</v>
      </c>
      <c r="J1778" s="7">
        <f>IF($A1778="二本差勝",先鋒分析!$D$14,IF($A1778="一本差勝",先鋒分析!$D$15,IF($A1778="引き分け",先鋒分析!$D$16,IF($A1778="一本差負",先鋒分析!$D$17,先鋒分析!$D$18))))</f>
        <v>0.20800000000000002</v>
      </c>
      <c r="K1778" s="19">
        <f t="shared" si="354"/>
        <v>-1</v>
      </c>
      <c r="L1778" s="19">
        <f t="shared" si="355"/>
        <v>-1</v>
      </c>
      <c r="M1778" s="7">
        <f>IF($B1778="二本差勝",次鋒分析!$D$14,IF($B1778="一本差勝",次鋒分析!$D$15,IF($B1778="引き分け",次鋒分析!$D$16,IF($B1778="一本差負",次鋒分析!$D$17,次鋒分析!$D$18))))</f>
        <v>0.20800000000000002</v>
      </c>
      <c r="N1778" s="1">
        <f t="shared" si="356"/>
        <v>1</v>
      </c>
      <c r="O1778" s="1">
        <f t="shared" si="357"/>
        <v>1</v>
      </c>
      <c r="P1778" s="7">
        <f>IF($C1778="二本差勝",中堅分析!$D$14,IF($C1778="一本差勝",中堅分析!$D$15,IF($C1778="引き分け",中堅分析!$D$16,IF($C1778="一本差負",中堅分析!$D$17,中堅分析!$D$18))))</f>
        <v>0.20800000000000002</v>
      </c>
      <c r="Q1778" s="1">
        <f t="shared" si="358"/>
        <v>1</v>
      </c>
      <c r="R1778" s="1">
        <f t="shared" si="359"/>
        <v>1</v>
      </c>
      <c r="S1778" s="7">
        <f>IF($D1778="二本差勝",副将分析!$D$14,IF($D1778="一本差勝",副将分析!$D$15,IF($D1778="引き分け",副将分析!$D$16,IF($D1778="一本差負",副将分析!$D$17,副将分析!$D$18))))</f>
        <v>0.16000000000000003</v>
      </c>
      <c r="T1778" s="1">
        <f t="shared" si="360"/>
        <v>-1</v>
      </c>
      <c r="U1778" s="1">
        <f t="shared" si="361"/>
        <v>-2</v>
      </c>
      <c r="V1778" s="7">
        <f>IF($E1778="二本差勝",大将分析!$D$14,IF($E1778="一本差勝",大将分析!$D$15,IF($E1778="引き分け",大将分析!$D$16,IF($E1778="一本差負",大将分析!$D$17,大将分析!$D$18))))</f>
        <v>0.16000000000000003</v>
      </c>
      <c r="W1778" s="1">
        <f t="shared" si="362"/>
        <v>-1</v>
      </c>
      <c r="X1778" s="1">
        <f t="shared" si="363"/>
        <v>-2</v>
      </c>
    </row>
    <row r="1779" spans="1:24" x14ac:dyDescent="0.15">
      <c r="A1779" s="1" t="s">
        <v>42</v>
      </c>
      <c r="B1779" s="1" t="s">
        <v>39</v>
      </c>
      <c r="C1779" s="1" t="s">
        <v>40</v>
      </c>
      <c r="D1779" s="1" t="s">
        <v>42</v>
      </c>
      <c r="E1779" s="1" t="s">
        <v>42</v>
      </c>
      <c r="F1779" s="19">
        <f t="shared" si="351"/>
        <v>0</v>
      </c>
      <c r="G1779" s="19">
        <f t="shared" si="352"/>
        <v>-1</v>
      </c>
      <c r="H1779" s="20">
        <f t="shared" si="353"/>
        <v>1.3631488000000013E-4</v>
      </c>
      <c r="J1779" s="7">
        <f>IF($A1779="二本差勝",先鋒分析!$D$14,IF($A1779="一本差勝",先鋒分析!$D$15,IF($A1779="引き分け",先鋒分析!$D$16,IF($A1779="一本差負",先鋒分析!$D$17,先鋒分析!$D$18))))</f>
        <v>0.16000000000000003</v>
      </c>
      <c r="K1779" s="19">
        <f t="shared" si="354"/>
        <v>-1</v>
      </c>
      <c r="L1779" s="19">
        <f t="shared" si="355"/>
        <v>-2</v>
      </c>
      <c r="M1779" s="7">
        <f>IF($B1779="二本差勝",次鋒分析!$D$14,IF($B1779="一本差勝",次鋒分析!$D$15,IF($B1779="引き分け",次鋒分析!$D$16,IF($B1779="一本差負",次鋒分析!$D$17,次鋒分析!$D$18))))</f>
        <v>0.16000000000000003</v>
      </c>
      <c r="N1779" s="1">
        <f t="shared" si="356"/>
        <v>1</v>
      </c>
      <c r="O1779" s="1">
        <f t="shared" si="357"/>
        <v>2</v>
      </c>
      <c r="P1779" s="7">
        <f>IF($C1779="二本差勝",中堅分析!$D$14,IF($C1779="一本差勝",中堅分析!$D$15,IF($C1779="引き分け",中堅分析!$D$16,IF($C1779="一本差負",中堅分析!$D$17,中堅分析!$D$18))))</f>
        <v>0.20800000000000002</v>
      </c>
      <c r="Q1779" s="1">
        <f t="shared" si="358"/>
        <v>1</v>
      </c>
      <c r="R1779" s="1">
        <f t="shared" si="359"/>
        <v>1</v>
      </c>
      <c r="S1779" s="7">
        <f>IF($D1779="二本差勝",副将分析!$D$14,IF($D1779="一本差勝",副将分析!$D$15,IF($D1779="引き分け",副将分析!$D$16,IF($D1779="一本差負",副将分析!$D$17,副将分析!$D$18))))</f>
        <v>0.16000000000000003</v>
      </c>
      <c r="T1779" s="1">
        <f t="shared" si="360"/>
        <v>-1</v>
      </c>
      <c r="U1779" s="1">
        <f t="shared" si="361"/>
        <v>-2</v>
      </c>
      <c r="V1779" s="7">
        <f>IF($E1779="二本差勝",大将分析!$D$14,IF($E1779="一本差勝",大将分析!$D$15,IF($E1779="引き分け",大将分析!$D$16,IF($E1779="一本差負",大将分析!$D$17,大将分析!$D$18))))</f>
        <v>0.16000000000000003</v>
      </c>
      <c r="W1779" s="1">
        <f t="shared" si="362"/>
        <v>-1</v>
      </c>
      <c r="X1779" s="1">
        <f t="shared" si="363"/>
        <v>-2</v>
      </c>
    </row>
    <row r="1780" spans="1:24" x14ac:dyDescent="0.15">
      <c r="A1780" s="1" t="s">
        <v>42</v>
      </c>
      <c r="B1780" s="1" t="s">
        <v>40</v>
      </c>
      <c r="C1780" s="1" t="s">
        <v>39</v>
      </c>
      <c r="D1780" s="1" t="s">
        <v>42</v>
      </c>
      <c r="E1780" s="1" t="s">
        <v>42</v>
      </c>
      <c r="F1780" s="19">
        <f t="shared" si="351"/>
        <v>0</v>
      </c>
      <c r="G1780" s="19">
        <f t="shared" si="352"/>
        <v>-1</v>
      </c>
      <c r="H1780" s="20">
        <f t="shared" si="353"/>
        <v>1.3631488000000013E-4</v>
      </c>
      <c r="J1780" s="7">
        <f>IF($A1780="二本差勝",先鋒分析!$D$14,IF($A1780="一本差勝",先鋒分析!$D$15,IF($A1780="引き分け",先鋒分析!$D$16,IF($A1780="一本差負",先鋒分析!$D$17,先鋒分析!$D$18))))</f>
        <v>0.16000000000000003</v>
      </c>
      <c r="K1780" s="19">
        <f t="shared" si="354"/>
        <v>-1</v>
      </c>
      <c r="L1780" s="19">
        <f t="shared" si="355"/>
        <v>-2</v>
      </c>
      <c r="M1780" s="7">
        <f>IF($B1780="二本差勝",次鋒分析!$D$14,IF($B1780="一本差勝",次鋒分析!$D$15,IF($B1780="引き分け",次鋒分析!$D$16,IF($B1780="一本差負",次鋒分析!$D$17,次鋒分析!$D$18))))</f>
        <v>0.20800000000000002</v>
      </c>
      <c r="N1780" s="1">
        <f t="shared" si="356"/>
        <v>1</v>
      </c>
      <c r="O1780" s="1">
        <f t="shared" si="357"/>
        <v>1</v>
      </c>
      <c r="P1780" s="7">
        <f>IF($C1780="二本差勝",中堅分析!$D$14,IF($C1780="一本差勝",中堅分析!$D$15,IF($C1780="引き分け",中堅分析!$D$16,IF($C1780="一本差負",中堅分析!$D$17,中堅分析!$D$18))))</f>
        <v>0.16000000000000003</v>
      </c>
      <c r="Q1780" s="1">
        <f t="shared" si="358"/>
        <v>1</v>
      </c>
      <c r="R1780" s="1">
        <f t="shared" si="359"/>
        <v>2</v>
      </c>
      <c r="S1780" s="7">
        <f>IF($D1780="二本差勝",副将分析!$D$14,IF($D1780="一本差勝",副将分析!$D$15,IF($D1780="引き分け",副将分析!$D$16,IF($D1780="一本差負",副将分析!$D$17,副将分析!$D$18))))</f>
        <v>0.16000000000000003</v>
      </c>
      <c r="T1780" s="1">
        <f t="shared" si="360"/>
        <v>-1</v>
      </c>
      <c r="U1780" s="1">
        <f t="shared" si="361"/>
        <v>-2</v>
      </c>
      <c r="V1780" s="7">
        <f>IF($E1780="二本差勝",大将分析!$D$14,IF($E1780="一本差勝",大将分析!$D$15,IF($E1780="引き分け",大将分析!$D$16,IF($E1780="一本差負",大将分析!$D$17,大将分析!$D$18))))</f>
        <v>0.16000000000000003</v>
      </c>
      <c r="W1780" s="1">
        <f t="shared" si="362"/>
        <v>-1</v>
      </c>
      <c r="X1780" s="1">
        <f t="shared" si="363"/>
        <v>-2</v>
      </c>
    </row>
    <row r="1781" spans="1:24" x14ac:dyDescent="0.15">
      <c r="A1781" s="1" t="s">
        <v>40</v>
      </c>
      <c r="B1781" s="1" t="s">
        <v>40</v>
      </c>
      <c r="C1781" s="1" t="s">
        <v>42</v>
      </c>
      <c r="D1781" s="1" t="s">
        <v>41</v>
      </c>
      <c r="E1781" s="1" t="s">
        <v>39</v>
      </c>
      <c r="F1781" s="19">
        <f t="shared" si="351"/>
        <v>0</v>
      </c>
      <c r="G1781" s="19">
        <f t="shared" si="352"/>
        <v>-1</v>
      </c>
      <c r="H1781" s="20">
        <f t="shared" si="353"/>
        <v>2.3037214720000016E-4</v>
      </c>
      <c r="J1781" s="7">
        <f>IF($A1781="二本差勝",先鋒分析!$D$14,IF($A1781="一本差勝",先鋒分析!$D$15,IF($A1781="引き分け",先鋒分析!$D$16,IF($A1781="一本差負",先鋒分析!$D$17,先鋒分析!$D$18))))</f>
        <v>0.20800000000000002</v>
      </c>
      <c r="K1781" s="19">
        <f t="shared" si="354"/>
        <v>1</v>
      </c>
      <c r="L1781" s="19">
        <f t="shared" si="355"/>
        <v>1</v>
      </c>
      <c r="M1781" s="7">
        <f>IF($B1781="二本差勝",次鋒分析!$D$14,IF($B1781="一本差勝",次鋒分析!$D$15,IF($B1781="引き分け",次鋒分析!$D$16,IF($B1781="一本差負",次鋒分析!$D$17,次鋒分析!$D$18))))</f>
        <v>0.20800000000000002</v>
      </c>
      <c r="N1781" s="1">
        <f t="shared" si="356"/>
        <v>1</v>
      </c>
      <c r="O1781" s="1">
        <f t="shared" si="357"/>
        <v>1</v>
      </c>
      <c r="P1781" s="7">
        <f>IF($C1781="二本差勝",中堅分析!$D$14,IF($C1781="一本差勝",中堅分析!$D$15,IF($C1781="引き分け",中堅分析!$D$16,IF($C1781="一本差負",中堅分析!$D$17,中堅分析!$D$18))))</f>
        <v>0.16000000000000003</v>
      </c>
      <c r="Q1781" s="1">
        <f t="shared" si="358"/>
        <v>-1</v>
      </c>
      <c r="R1781" s="1">
        <f t="shared" si="359"/>
        <v>-2</v>
      </c>
      <c r="S1781" s="7">
        <f>IF($D1781="二本差勝",副将分析!$D$14,IF($D1781="一本差勝",副将分析!$D$15,IF($D1781="引き分け",副将分析!$D$16,IF($D1781="一本差負",副将分析!$D$17,副将分析!$D$18))))</f>
        <v>0.20800000000000002</v>
      </c>
      <c r="T1781" s="1">
        <f t="shared" si="360"/>
        <v>-1</v>
      </c>
      <c r="U1781" s="1">
        <f t="shared" si="361"/>
        <v>-1</v>
      </c>
      <c r="V1781" s="7">
        <f>IF($E1781="二本差勝",大将分析!$D$14,IF($E1781="一本差勝",大将分析!$D$15,IF($E1781="引き分け",大将分析!$D$16,IF($E1781="一本差負",大将分析!$D$17,大将分析!$D$18))))</f>
        <v>0.16000000000000003</v>
      </c>
      <c r="W1781" s="1">
        <f t="shared" si="362"/>
        <v>1</v>
      </c>
      <c r="X1781" s="1">
        <f t="shared" si="363"/>
        <v>2</v>
      </c>
    </row>
    <row r="1782" spans="1:24" x14ac:dyDescent="0.15">
      <c r="A1782" s="1" t="s">
        <v>40</v>
      </c>
      <c r="B1782" s="1" t="s">
        <v>42</v>
      </c>
      <c r="C1782" s="1" t="s">
        <v>40</v>
      </c>
      <c r="D1782" s="1" t="s">
        <v>41</v>
      </c>
      <c r="E1782" s="1" t="s">
        <v>39</v>
      </c>
      <c r="F1782" s="19">
        <f t="shared" si="351"/>
        <v>0</v>
      </c>
      <c r="G1782" s="19">
        <f t="shared" si="352"/>
        <v>-1</v>
      </c>
      <c r="H1782" s="20">
        <f t="shared" si="353"/>
        <v>2.3037214720000016E-4</v>
      </c>
      <c r="J1782" s="7">
        <f>IF($A1782="二本差勝",先鋒分析!$D$14,IF($A1782="一本差勝",先鋒分析!$D$15,IF($A1782="引き分け",先鋒分析!$D$16,IF($A1782="一本差負",先鋒分析!$D$17,先鋒分析!$D$18))))</f>
        <v>0.20800000000000002</v>
      </c>
      <c r="K1782" s="19">
        <f t="shared" si="354"/>
        <v>1</v>
      </c>
      <c r="L1782" s="19">
        <f t="shared" si="355"/>
        <v>1</v>
      </c>
      <c r="M1782" s="7">
        <f>IF($B1782="二本差勝",次鋒分析!$D$14,IF($B1782="一本差勝",次鋒分析!$D$15,IF($B1782="引き分け",次鋒分析!$D$16,IF($B1782="一本差負",次鋒分析!$D$17,次鋒分析!$D$18))))</f>
        <v>0.16000000000000003</v>
      </c>
      <c r="N1782" s="1">
        <f t="shared" si="356"/>
        <v>-1</v>
      </c>
      <c r="O1782" s="1">
        <f t="shared" si="357"/>
        <v>-2</v>
      </c>
      <c r="P1782" s="7">
        <f>IF($C1782="二本差勝",中堅分析!$D$14,IF($C1782="一本差勝",中堅分析!$D$15,IF($C1782="引き分け",中堅分析!$D$16,IF($C1782="一本差負",中堅分析!$D$17,中堅分析!$D$18))))</f>
        <v>0.20800000000000002</v>
      </c>
      <c r="Q1782" s="1">
        <f t="shared" si="358"/>
        <v>1</v>
      </c>
      <c r="R1782" s="1">
        <f t="shared" si="359"/>
        <v>1</v>
      </c>
      <c r="S1782" s="7">
        <f>IF($D1782="二本差勝",副将分析!$D$14,IF($D1782="一本差勝",副将分析!$D$15,IF($D1782="引き分け",副将分析!$D$16,IF($D1782="一本差負",副将分析!$D$17,副将分析!$D$18))))</f>
        <v>0.20800000000000002</v>
      </c>
      <c r="T1782" s="1">
        <f t="shared" si="360"/>
        <v>-1</v>
      </c>
      <c r="U1782" s="1">
        <f t="shared" si="361"/>
        <v>-1</v>
      </c>
      <c r="V1782" s="7">
        <f>IF($E1782="二本差勝",大将分析!$D$14,IF($E1782="一本差勝",大将分析!$D$15,IF($E1782="引き分け",大将分析!$D$16,IF($E1782="一本差負",大将分析!$D$17,大将分析!$D$18))))</f>
        <v>0.16000000000000003</v>
      </c>
      <c r="W1782" s="1">
        <f t="shared" si="362"/>
        <v>1</v>
      </c>
      <c r="X1782" s="1">
        <f t="shared" si="363"/>
        <v>2</v>
      </c>
    </row>
    <row r="1783" spans="1:24" x14ac:dyDescent="0.15">
      <c r="A1783" s="1" t="s">
        <v>42</v>
      </c>
      <c r="B1783" s="1" t="s">
        <v>40</v>
      </c>
      <c r="C1783" s="1" t="s">
        <v>40</v>
      </c>
      <c r="D1783" s="1" t="s">
        <v>41</v>
      </c>
      <c r="E1783" s="1" t="s">
        <v>39</v>
      </c>
      <c r="F1783" s="19">
        <f t="shared" si="351"/>
        <v>0</v>
      </c>
      <c r="G1783" s="19">
        <f t="shared" si="352"/>
        <v>-1</v>
      </c>
      <c r="H1783" s="20">
        <f t="shared" si="353"/>
        <v>2.3037214720000016E-4</v>
      </c>
      <c r="J1783" s="7">
        <f>IF($A1783="二本差勝",先鋒分析!$D$14,IF($A1783="一本差勝",先鋒分析!$D$15,IF($A1783="引き分け",先鋒分析!$D$16,IF($A1783="一本差負",先鋒分析!$D$17,先鋒分析!$D$18))))</f>
        <v>0.16000000000000003</v>
      </c>
      <c r="K1783" s="19">
        <f t="shared" si="354"/>
        <v>-1</v>
      </c>
      <c r="L1783" s="19">
        <f t="shared" si="355"/>
        <v>-2</v>
      </c>
      <c r="M1783" s="7">
        <f>IF($B1783="二本差勝",次鋒分析!$D$14,IF($B1783="一本差勝",次鋒分析!$D$15,IF($B1783="引き分け",次鋒分析!$D$16,IF($B1783="一本差負",次鋒分析!$D$17,次鋒分析!$D$18))))</f>
        <v>0.20800000000000002</v>
      </c>
      <c r="N1783" s="1">
        <f t="shared" si="356"/>
        <v>1</v>
      </c>
      <c r="O1783" s="1">
        <f t="shared" si="357"/>
        <v>1</v>
      </c>
      <c r="P1783" s="7">
        <f>IF($C1783="二本差勝",中堅分析!$D$14,IF($C1783="一本差勝",中堅分析!$D$15,IF($C1783="引き分け",中堅分析!$D$16,IF($C1783="一本差負",中堅分析!$D$17,中堅分析!$D$18))))</f>
        <v>0.20800000000000002</v>
      </c>
      <c r="Q1783" s="1">
        <f t="shared" si="358"/>
        <v>1</v>
      </c>
      <c r="R1783" s="1">
        <f t="shared" si="359"/>
        <v>1</v>
      </c>
      <c r="S1783" s="7">
        <f>IF($D1783="二本差勝",副将分析!$D$14,IF($D1783="一本差勝",副将分析!$D$15,IF($D1783="引き分け",副将分析!$D$16,IF($D1783="一本差負",副将分析!$D$17,副将分析!$D$18))))</f>
        <v>0.20800000000000002</v>
      </c>
      <c r="T1783" s="1">
        <f t="shared" si="360"/>
        <v>-1</v>
      </c>
      <c r="U1783" s="1">
        <f t="shared" si="361"/>
        <v>-1</v>
      </c>
      <c r="V1783" s="7">
        <f>IF($E1783="二本差勝",大将分析!$D$14,IF($E1783="一本差勝",大将分析!$D$15,IF($E1783="引き分け",大将分析!$D$16,IF($E1783="一本差負",大将分析!$D$17,大将分析!$D$18))))</f>
        <v>0.16000000000000003</v>
      </c>
      <c r="W1783" s="1">
        <f t="shared" si="362"/>
        <v>1</v>
      </c>
      <c r="X1783" s="1">
        <f t="shared" si="363"/>
        <v>2</v>
      </c>
    </row>
    <row r="1784" spans="1:24" x14ac:dyDescent="0.15">
      <c r="A1784" s="1" t="s">
        <v>40</v>
      </c>
      <c r="B1784" s="1" t="s">
        <v>40</v>
      </c>
      <c r="C1784" s="1" t="s">
        <v>42</v>
      </c>
      <c r="D1784" s="1" t="s">
        <v>41</v>
      </c>
      <c r="E1784" s="1" t="s">
        <v>40</v>
      </c>
      <c r="F1784" s="19">
        <f t="shared" si="351"/>
        <v>0</v>
      </c>
      <c r="G1784" s="19">
        <f t="shared" si="352"/>
        <v>-1</v>
      </c>
      <c r="H1784" s="20">
        <f t="shared" si="353"/>
        <v>2.9948379136000017E-4</v>
      </c>
      <c r="J1784" s="7">
        <f>IF($A1784="二本差勝",先鋒分析!$D$14,IF($A1784="一本差勝",先鋒分析!$D$15,IF($A1784="引き分け",先鋒分析!$D$16,IF($A1784="一本差負",先鋒分析!$D$17,先鋒分析!$D$18))))</f>
        <v>0.20800000000000002</v>
      </c>
      <c r="K1784" s="19">
        <f t="shared" si="354"/>
        <v>1</v>
      </c>
      <c r="L1784" s="19">
        <f t="shared" si="355"/>
        <v>1</v>
      </c>
      <c r="M1784" s="7">
        <f>IF($B1784="二本差勝",次鋒分析!$D$14,IF($B1784="一本差勝",次鋒分析!$D$15,IF($B1784="引き分け",次鋒分析!$D$16,IF($B1784="一本差負",次鋒分析!$D$17,次鋒分析!$D$18))))</f>
        <v>0.20800000000000002</v>
      </c>
      <c r="N1784" s="1">
        <f t="shared" si="356"/>
        <v>1</v>
      </c>
      <c r="O1784" s="1">
        <f t="shared" si="357"/>
        <v>1</v>
      </c>
      <c r="P1784" s="7">
        <f>IF($C1784="二本差勝",中堅分析!$D$14,IF($C1784="一本差勝",中堅分析!$D$15,IF($C1784="引き分け",中堅分析!$D$16,IF($C1784="一本差負",中堅分析!$D$17,中堅分析!$D$18))))</f>
        <v>0.16000000000000003</v>
      </c>
      <c r="Q1784" s="1">
        <f t="shared" si="358"/>
        <v>-1</v>
      </c>
      <c r="R1784" s="1">
        <f t="shared" si="359"/>
        <v>-2</v>
      </c>
      <c r="S1784" s="7">
        <f>IF($D1784="二本差勝",副将分析!$D$14,IF($D1784="一本差勝",副将分析!$D$15,IF($D1784="引き分け",副将分析!$D$16,IF($D1784="一本差負",副将分析!$D$17,副将分析!$D$18))))</f>
        <v>0.20800000000000002</v>
      </c>
      <c r="T1784" s="1">
        <f t="shared" si="360"/>
        <v>-1</v>
      </c>
      <c r="U1784" s="1">
        <f t="shared" si="361"/>
        <v>-1</v>
      </c>
      <c r="V1784" s="7">
        <f>IF($E1784="二本差勝",大将分析!$D$14,IF($E1784="一本差勝",大将分析!$D$15,IF($E1784="引き分け",大将分析!$D$16,IF($E1784="一本差負",大将分析!$D$17,大将分析!$D$18))))</f>
        <v>0.20800000000000002</v>
      </c>
      <c r="W1784" s="1">
        <f t="shared" si="362"/>
        <v>1</v>
      </c>
      <c r="X1784" s="1">
        <f t="shared" si="363"/>
        <v>1</v>
      </c>
    </row>
    <row r="1785" spans="1:24" x14ac:dyDescent="0.15">
      <c r="A1785" s="1" t="s">
        <v>40</v>
      </c>
      <c r="B1785" s="1" t="s">
        <v>42</v>
      </c>
      <c r="C1785" s="1" t="s">
        <v>40</v>
      </c>
      <c r="D1785" s="1" t="s">
        <v>41</v>
      </c>
      <c r="E1785" s="1" t="s">
        <v>40</v>
      </c>
      <c r="F1785" s="19">
        <f t="shared" si="351"/>
        <v>0</v>
      </c>
      <c r="G1785" s="19">
        <f t="shared" si="352"/>
        <v>-1</v>
      </c>
      <c r="H1785" s="20">
        <f t="shared" si="353"/>
        <v>2.9948379136000017E-4</v>
      </c>
      <c r="J1785" s="7">
        <f>IF($A1785="二本差勝",先鋒分析!$D$14,IF($A1785="一本差勝",先鋒分析!$D$15,IF($A1785="引き分け",先鋒分析!$D$16,IF($A1785="一本差負",先鋒分析!$D$17,先鋒分析!$D$18))))</f>
        <v>0.20800000000000002</v>
      </c>
      <c r="K1785" s="19">
        <f t="shared" si="354"/>
        <v>1</v>
      </c>
      <c r="L1785" s="19">
        <f t="shared" si="355"/>
        <v>1</v>
      </c>
      <c r="M1785" s="7">
        <f>IF($B1785="二本差勝",次鋒分析!$D$14,IF($B1785="一本差勝",次鋒分析!$D$15,IF($B1785="引き分け",次鋒分析!$D$16,IF($B1785="一本差負",次鋒分析!$D$17,次鋒分析!$D$18))))</f>
        <v>0.16000000000000003</v>
      </c>
      <c r="N1785" s="1">
        <f t="shared" si="356"/>
        <v>-1</v>
      </c>
      <c r="O1785" s="1">
        <f t="shared" si="357"/>
        <v>-2</v>
      </c>
      <c r="P1785" s="7">
        <f>IF($C1785="二本差勝",中堅分析!$D$14,IF($C1785="一本差勝",中堅分析!$D$15,IF($C1785="引き分け",中堅分析!$D$16,IF($C1785="一本差負",中堅分析!$D$17,中堅分析!$D$18))))</f>
        <v>0.20800000000000002</v>
      </c>
      <c r="Q1785" s="1">
        <f t="shared" si="358"/>
        <v>1</v>
      </c>
      <c r="R1785" s="1">
        <f t="shared" si="359"/>
        <v>1</v>
      </c>
      <c r="S1785" s="7">
        <f>IF($D1785="二本差勝",副将分析!$D$14,IF($D1785="一本差勝",副将分析!$D$15,IF($D1785="引き分け",副将分析!$D$16,IF($D1785="一本差負",副将分析!$D$17,副将分析!$D$18))))</f>
        <v>0.20800000000000002</v>
      </c>
      <c r="T1785" s="1">
        <f t="shared" si="360"/>
        <v>-1</v>
      </c>
      <c r="U1785" s="1">
        <f t="shared" si="361"/>
        <v>-1</v>
      </c>
      <c r="V1785" s="7">
        <f>IF($E1785="二本差勝",大将分析!$D$14,IF($E1785="一本差勝",大将分析!$D$15,IF($E1785="引き分け",大将分析!$D$16,IF($E1785="一本差負",大将分析!$D$17,大将分析!$D$18))))</f>
        <v>0.20800000000000002</v>
      </c>
      <c r="W1785" s="1">
        <f t="shared" si="362"/>
        <v>1</v>
      </c>
      <c r="X1785" s="1">
        <f t="shared" si="363"/>
        <v>1</v>
      </c>
    </row>
    <row r="1786" spans="1:24" x14ac:dyDescent="0.15">
      <c r="A1786" s="1" t="s">
        <v>42</v>
      </c>
      <c r="B1786" s="1" t="s">
        <v>40</v>
      </c>
      <c r="C1786" s="1" t="s">
        <v>40</v>
      </c>
      <c r="D1786" s="1" t="s">
        <v>41</v>
      </c>
      <c r="E1786" s="1" t="s">
        <v>40</v>
      </c>
      <c r="F1786" s="19">
        <f t="shared" si="351"/>
        <v>0</v>
      </c>
      <c r="G1786" s="19">
        <f t="shared" si="352"/>
        <v>-1</v>
      </c>
      <c r="H1786" s="20">
        <f t="shared" si="353"/>
        <v>2.9948379136000017E-4</v>
      </c>
      <c r="J1786" s="7">
        <f>IF($A1786="二本差勝",先鋒分析!$D$14,IF($A1786="一本差勝",先鋒分析!$D$15,IF($A1786="引き分け",先鋒分析!$D$16,IF($A1786="一本差負",先鋒分析!$D$17,先鋒分析!$D$18))))</f>
        <v>0.16000000000000003</v>
      </c>
      <c r="K1786" s="19">
        <f t="shared" si="354"/>
        <v>-1</v>
      </c>
      <c r="L1786" s="19">
        <f t="shared" si="355"/>
        <v>-2</v>
      </c>
      <c r="M1786" s="7">
        <f>IF($B1786="二本差勝",次鋒分析!$D$14,IF($B1786="一本差勝",次鋒分析!$D$15,IF($B1786="引き分け",次鋒分析!$D$16,IF($B1786="一本差負",次鋒分析!$D$17,次鋒分析!$D$18))))</f>
        <v>0.20800000000000002</v>
      </c>
      <c r="N1786" s="1">
        <f t="shared" si="356"/>
        <v>1</v>
      </c>
      <c r="O1786" s="1">
        <f t="shared" si="357"/>
        <v>1</v>
      </c>
      <c r="P1786" s="7">
        <f>IF($C1786="二本差勝",中堅分析!$D$14,IF($C1786="一本差勝",中堅分析!$D$15,IF($C1786="引き分け",中堅分析!$D$16,IF($C1786="一本差負",中堅分析!$D$17,中堅分析!$D$18))))</f>
        <v>0.20800000000000002</v>
      </c>
      <c r="Q1786" s="1">
        <f t="shared" si="358"/>
        <v>1</v>
      </c>
      <c r="R1786" s="1">
        <f t="shared" si="359"/>
        <v>1</v>
      </c>
      <c r="S1786" s="7">
        <f>IF($D1786="二本差勝",副将分析!$D$14,IF($D1786="一本差勝",副将分析!$D$15,IF($D1786="引き分け",副将分析!$D$16,IF($D1786="一本差負",副将分析!$D$17,副将分析!$D$18))))</f>
        <v>0.20800000000000002</v>
      </c>
      <c r="T1786" s="1">
        <f t="shared" si="360"/>
        <v>-1</v>
      </c>
      <c r="U1786" s="1">
        <f t="shared" si="361"/>
        <v>-1</v>
      </c>
      <c r="V1786" s="7">
        <f>IF($E1786="二本差勝",大将分析!$D$14,IF($E1786="一本差勝",大将分析!$D$15,IF($E1786="引き分け",大将分析!$D$16,IF($E1786="一本差負",大将分析!$D$17,大将分析!$D$18))))</f>
        <v>0.20800000000000002</v>
      </c>
      <c r="W1786" s="1">
        <f t="shared" si="362"/>
        <v>1</v>
      </c>
      <c r="X1786" s="1">
        <f t="shared" si="363"/>
        <v>1</v>
      </c>
    </row>
    <row r="1787" spans="1:24" x14ac:dyDescent="0.15">
      <c r="A1787" s="1" t="s">
        <v>40</v>
      </c>
      <c r="B1787" s="1" t="s">
        <v>40</v>
      </c>
      <c r="C1787" s="1" t="s">
        <v>42</v>
      </c>
      <c r="D1787" s="1" t="s">
        <v>41</v>
      </c>
      <c r="E1787" s="1" t="s">
        <v>22</v>
      </c>
      <c r="F1787" s="19">
        <f t="shared" si="351"/>
        <v>0</v>
      </c>
      <c r="G1787" s="19">
        <f t="shared" si="352"/>
        <v>-1</v>
      </c>
      <c r="H1787" s="20">
        <f t="shared" si="353"/>
        <v>3.801140428800002E-4</v>
      </c>
      <c r="J1787" s="7">
        <f>IF($A1787="二本差勝",先鋒分析!$D$14,IF($A1787="一本差勝",先鋒分析!$D$15,IF($A1787="引き分け",先鋒分析!$D$16,IF($A1787="一本差負",先鋒分析!$D$17,先鋒分析!$D$18))))</f>
        <v>0.20800000000000002</v>
      </c>
      <c r="K1787" s="19">
        <f t="shared" si="354"/>
        <v>1</v>
      </c>
      <c r="L1787" s="19">
        <f t="shared" si="355"/>
        <v>1</v>
      </c>
      <c r="M1787" s="7">
        <f>IF($B1787="二本差勝",次鋒分析!$D$14,IF($B1787="一本差勝",次鋒分析!$D$15,IF($B1787="引き分け",次鋒分析!$D$16,IF($B1787="一本差負",次鋒分析!$D$17,次鋒分析!$D$18))))</f>
        <v>0.20800000000000002</v>
      </c>
      <c r="N1787" s="1">
        <f t="shared" si="356"/>
        <v>1</v>
      </c>
      <c r="O1787" s="1">
        <f t="shared" si="357"/>
        <v>1</v>
      </c>
      <c r="P1787" s="7">
        <f>IF($C1787="二本差勝",中堅分析!$D$14,IF($C1787="一本差勝",中堅分析!$D$15,IF($C1787="引き分け",中堅分析!$D$16,IF($C1787="一本差負",中堅分析!$D$17,中堅分析!$D$18))))</f>
        <v>0.16000000000000003</v>
      </c>
      <c r="Q1787" s="1">
        <f t="shared" si="358"/>
        <v>-1</v>
      </c>
      <c r="R1787" s="1">
        <f t="shared" si="359"/>
        <v>-2</v>
      </c>
      <c r="S1787" s="7">
        <f>IF($D1787="二本差勝",副将分析!$D$14,IF($D1787="一本差勝",副将分析!$D$15,IF($D1787="引き分け",副将分析!$D$16,IF($D1787="一本差負",副将分析!$D$17,副将分析!$D$18))))</f>
        <v>0.20800000000000002</v>
      </c>
      <c r="T1787" s="1">
        <f t="shared" si="360"/>
        <v>-1</v>
      </c>
      <c r="U1787" s="1">
        <f t="shared" si="361"/>
        <v>-1</v>
      </c>
      <c r="V1787" s="7">
        <f>IF($E1787="二本差勝",大将分析!$D$14,IF($E1787="一本差勝",大将分析!$D$15,IF($E1787="引き分け",大将分析!$D$16,IF($E1787="一本差負",大将分析!$D$17,大将分析!$D$18))))</f>
        <v>0.26400000000000001</v>
      </c>
      <c r="W1787" s="1">
        <f t="shared" si="362"/>
        <v>0</v>
      </c>
      <c r="X1787" s="1">
        <f t="shared" si="363"/>
        <v>0</v>
      </c>
    </row>
    <row r="1788" spans="1:24" x14ac:dyDescent="0.15">
      <c r="A1788" s="1" t="s">
        <v>40</v>
      </c>
      <c r="B1788" s="1" t="s">
        <v>42</v>
      </c>
      <c r="C1788" s="1" t="s">
        <v>40</v>
      </c>
      <c r="D1788" s="1" t="s">
        <v>41</v>
      </c>
      <c r="E1788" s="1" t="s">
        <v>22</v>
      </c>
      <c r="F1788" s="19">
        <f t="shared" si="351"/>
        <v>0</v>
      </c>
      <c r="G1788" s="19">
        <f t="shared" si="352"/>
        <v>-1</v>
      </c>
      <c r="H1788" s="20">
        <f t="shared" si="353"/>
        <v>3.801140428800002E-4</v>
      </c>
      <c r="J1788" s="7">
        <f>IF($A1788="二本差勝",先鋒分析!$D$14,IF($A1788="一本差勝",先鋒分析!$D$15,IF($A1788="引き分け",先鋒分析!$D$16,IF($A1788="一本差負",先鋒分析!$D$17,先鋒分析!$D$18))))</f>
        <v>0.20800000000000002</v>
      </c>
      <c r="K1788" s="19">
        <f t="shared" si="354"/>
        <v>1</v>
      </c>
      <c r="L1788" s="19">
        <f t="shared" si="355"/>
        <v>1</v>
      </c>
      <c r="M1788" s="7">
        <f>IF($B1788="二本差勝",次鋒分析!$D$14,IF($B1788="一本差勝",次鋒分析!$D$15,IF($B1788="引き分け",次鋒分析!$D$16,IF($B1788="一本差負",次鋒分析!$D$17,次鋒分析!$D$18))))</f>
        <v>0.16000000000000003</v>
      </c>
      <c r="N1788" s="1">
        <f t="shared" si="356"/>
        <v>-1</v>
      </c>
      <c r="O1788" s="1">
        <f t="shared" si="357"/>
        <v>-2</v>
      </c>
      <c r="P1788" s="7">
        <f>IF($C1788="二本差勝",中堅分析!$D$14,IF($C1788="一本差勝",中堅分析!$D$15,IF($C1788="引き分け",中堅分析!$D$16,IF($C1788="一本差負",中堅分析!$D$17,中堅分析!$D$18))))</f>
        <v>0.20800000000000002</v>
      </c>
      <c r="Q1788" s="1">
        <f t="shared" si="358"/>
        <v>1</v>
      </c>
      <c r="R1788" s="1">
        <f t="shared" si="359"/>
        <v>1</v>
      </c>
      <c r="S1788" s="7">
        <f>IF($D1788="二本差勝",副将分析!$D$14,IF($D1788="一本差勝",副将分析!$D$15,IF($D1788="引き分け",副将分析!$D$16,IF($D1788="一本差負",副将分析!$D$17,副将分析!$D$18))))</f>
        <v>0.20800000000000002</v>
      </c>
      <c r="T1788" s="1">
        <f t="shared" si="360"/>
        <v>-1</v>
      </c>
      <c r="U1788" s="1">
        <f t="shared" si="361"/>
        <v>-1</v>
      </c>
      <c r="V1788" s="7">
        <f>IF($E1788="二本差勝",大将分析!$D$14,IF($E1788="一本差勝",大将分析!$D$15,IF($E1788="引き分け",大将分析!$D$16,IF($E1788="一本差負",大将分析!$D$17,大将分析!$D$18))))</f>
        <v>0.26400000000000001</v>
      </c>
      <c r="W1788" s="1">
        <f t="shared" si="362"/>
        <v>0</v>
      </c>
      <c r="X1788" s="1">
        <f t="shared" si="363"/>
        <v>0</v>
      </c>
    </row>
    <row r="1789" spans="1:24" x14ac:dyDescent="0.15">
      <c r="A1789" s="1" t="s">
        <v>42</v>
      </c>
      <c r="B1789" s="1" t="s">
        <v>40</v>
      </c>
      <c r="C1789" s="1" t="s">
        <v>40</v>
      </c>
      <c r="D1789" s="1" t="s">
        <v>41</v>
      </c>
      <c r="E1789" s="1" t="s">
        <v>22</v>
      </c>
      <c r="F1789" s="19">
        <f t="shared" si="351"/>
        <v>0</v>
      </c>
      <c r="G1789" s="19">
        <f t="shared" si="352"/>
        <v>-1</v>
      </c>
      <c r="H1789" s="20">
        <f t="shared" si="353"/>
        <v>3.801140428800002E-4</v>
      </c>
      <c r="J1789" s="7">
        <f>IF($A1789="二本差勝",先鋒分析!$D$14,IF($A1789="一本差勝",先鋒分析!$D$15,IF($A1789="引き分け",先鋒分析!$D$16,IF($A1789="一本差負",先鋒分析!$D$17,先鋒分析!$D$18))))</f>
        <v>0.16000000000000003</v>
      </c>
      <c r="K1789" s="19">
        <f t="shared" si="354"/>
        <v>-1</v>
      </c>
      <c r="L1789" s="19">
        <f t="shared" si="355"/>
        <v>-2</v>
      </c>
      <c r="M1789" s="7">
        <f>IF($B1789="二本差勝",次鋒分析!$D$14,IF($B1789="一本差勝",次鋒分析!$D$15,IF($B1789="引き分け",次鋒分析!$D$16,IF($B1789="一本差負",次鋒分析!$D$17,次鋒分析!$D$18))))</f>
        <v>0.20800000000000002</v>
      </c>
      <c r="N1789" s="1">
        <f t="shared" si="356"/>
        <v>1</v>
      </c>
      <c r="O1789" s="1">
        <f t="shared" si="357"/>
        <v>1</v>
      </c>
      <c r="P1789" s="7">
        <f>IF($C1789="二本差勝",中堅分析!$D$14,IF($C1789="一本差勝",中堅分析!$D$15,IF($C1789="引き分け",中堅分析!$D$16,IF($C1789="一本差負",中堅分析!$D$17,中堅分析!$D$18))))</f>
        <v>0.20800000000000002</v>
      </c>
      <c r="Q1789" s="1">
        <f t="shared" si="358"/>
        <v>1</v>
      </c>
      <c r="R1789" s="1">
        <f t="shared" si="359"/>
        <v>1</v>
      </c>
      <c r="S1789" s="7">
        <f>IF($D1789="二本差勝",副将分析!$D$14,IF($D1789="一本差勝",副将分析!$D$15,IF($D1789="引き分け",副将分析!$D$16,IF($D1789="一本差負",副将分析!$D$17,副将分析!$D$18))))</f>
        <v>0.20800000000000002</v>
      </c>
      <c r="T1789" s="1">
        <f t="shared" si="360"/>
        <v>-1</v>
      </c>
      <c r="U1789" s="1">
        <f t="shared" si="361"/>
        <v>-1</v>
      </c>
      <c r="V1789" s="7">
        <f>IF($E1789="二本差勝",大将分析!$D$14,IF($E1789="一本差勝",大将分析!$D$15,IF($E1789="引き分け",大将分析!$D$16,IF($E1789="一本差負",大将分析!$D$17,大将分析!$D$18))))</f>
        <v>0.26400000000000001</v>
      </c>
      <c r="W1789" s="1">
        <f t="shared" si="362"/>
        <v>0</v>
      </c>
      <c r="X1789" s="1">
        <f t="shared" si="363"/>
        <v>0</v>
      </c>
    </row>
    <row r="1790" spans="1:24" x14ac:dyDescent="0.15">
      <c r="A1790" s="1" t="s">
        <v>40</v>
      </c>
      <c r="B1790" s="1" t="s">
        <v>40</v>
      </c>
      <c r="C1790" s="1" t="s">
        <v>42</v>
      </c>
      <c r="D1790" s="1" t="s">
        <v>41</v>
      </c>
      <c r="E1790" s="1" t="s">
        <v>41</v>
      </c>
      <c r="F1790" s="19">
        <f t="shared" si="351"/>
        <v>0</v>
      </c>
      <c r="G1790" s="19">
        <f t="shared" si="352"/>
        <v>-1</v>
      </c>
      <c r="H1790" s="20">
        <f t="shared" si="353"/>
        <v>2.9948379136000017E-4</v>
      </c>
      <c r="J1790" s="7">
        <f>IF($A1790="二本差勝",先鋒分析!$D$14,IF($A1790="一本差勝",先鋒分析!$D$15,IF($A1790="引き分け",先鋒分析!$D$16,IF($A1790="一本差負",先鋒分析!$D$17,先鋒分析!$D$18))))</f>
        <v>0.20800000000000002</v>
      </c>
      <c r="K1790" s="19">
        <f t="shared" si="354"/>
        <v>1</v>
      </c>
      <c r="L1790" s="19">
        <f t="shared" si="355"/>
        <v>1</v>
      </c>
      <c r="M1790" s="7">
        <f>IF($B1790="二本差勝",次鋒分析!$D$14,IF($B1790="一本差勝",次鋒分析!$D$15,IF($B1790="引き分け",次鋒分析!$D$16,IF($B1790="一本差負",次鋒分析!$D$17,次鋒分析!$D$18))))</f>
        <v>0.20800000000000002</v>
      </c>
      <c r="N1790" s="1">
        <f t="shared" si="356"/>
        <v>1</v>
      </c>
      <c r="O1790" s="1">
        <f t="shared" si="357"/>
        <v>1</v>
      </c>
      <c r="P1790" s="7">
        <f>IF($C1790="二本差勝",中堅分析!$D$14,IF($C1790="一本差勝",中堅分析!$D$15,IF($C1790="引き分け",中堅分析!$D$16,IF($C1790="一本差負",中堅分析!$D$17,中堅分析!$D$18))))</f>
        <v>0.16000000000000003</v>
      </c>
      <c r="Q1790" s="1">
        <f t="shared" si="358"/>
        <v>-1</v>
      </c>
      <c r="R1790" s="1">
        <f t="shared" si="359"/>
        <v>-2</v>
      </c>
      <c r="S1790" s="7">
        <f>IF($D1790="二本差勝",副将分析!$D$14,IF($D1790="一本差勝",副将分析!$D$15,IF($D1790="引き分け",副将分析!$D$16,IF($D1790="一本差負",副将分析!$D$17,副将分析!$D$18))))</f>
        <v>0.20800000000000002</v>
      </c>
      <c r="T1790" s="1">
        <f t="shared" si="360"/>
        <v>-1</v>
      </c>
      <c r="U1790" s="1">
        <f t="shared" si="361"/>
        <v>-1</v>
      </c>
      <c r="V1790" s="7">
        <f>IF($E1790="二本差勝",大将分析!$D$14,IF($E1790="一本差勝",大将分析!$D$15,IF($E1790="引き分け",大将分析!$D$16,IF($E1790="一本差負",大将分析!$D$17,大将分析!$D$18))))</f>
        <v>0.20800000000000002</v>
      </c>
      <c r="W1790" s="1">
        <f t="shared" si="362"/>
        <v>-1</v>
      </c>
      <c r="X1790" s="1">
        <f t="shared" si="363"/>
        <v>-1</v>
      </c>
    </row>
    <row r="1791" spans="1:24" x14ac:dyDescent="0.15">
      <c r="A1791" s="1" t="s">
        <v>40</v>
      </c>
      <c r="B1791" s="1" t="s">
        <v>42</v>
      </c>
      <c r="C1791" s="1" t="s">
        <v>40</v>
      </c>
      <c r="D1791" s="1" t="s">
        <v>41</v>
      </c>
      <c r="E1791" s="1" t="s">
        <v>41</v>
      </c>
      <c r="F1791" s="19">
        <f t="shared" si="351"/>
        <v>0</v>
      </c>
      <c r="G1791" s="19">
        <f t="shared" si="352"/>
        <v>-1</v>
      </c>
      <c r="H1791" s="20">
        <f t="shared" si="353"/>
        <v>2.9948379136000017E-4</v>
      </c>
      <c r="J1791" s="7">
        <f>IF($A1791="二本差勝",先鋒分析!$D$14,IF($A1791="一本差勝",先鋒分析!$D$15,IF($A1791="引き分け",先鋒分析!$D$16,IF($A1791="一本差負",先鋒分析!$D$17,先鋒分析!$D$18))))</f>
        <v>0.20800000000000002</v>
      </c>
      <c r="K1791" s="19">
        <f t="shared" si="354"/>
        <v>1</v>
      </c>
      <c r="L1791" s="19">
        <f t="shared" si="355"/>
        <v>1</v>
      </c>
      <c r="M1791" s="7">
        <f>IF($B1791="二本差勝",次鋒分析!$D$14,IF($B1791="一本差勝",次鋒分析!$D$15,IF($B1791="引き分け",次鋒分析!$D$16,IF($B1791="一本差負",次鋒分析!$D$17,次鋒分析!$D$18))))</f>
        <v>0.16000000000000003</v>
      </c>
      <c r="N1791" s="1">
        <f t="shared" si="356"/>
        <v>-1</v>
      </c>
      <c r="O1791" s="1">
        <f t="shared" si="357"/>
        <v>-2</v>
      </c>
      <c r="P1791" s="7">
        <f>IF($C1791="二本差勝",中堅分析!$D$14,IF($C1791="一本差勝",中堅分析!$D$15,IF($C1791="引き分け",中堅分析!$D$16,IF($C1791="一本差負",中堅分析!$D$17,中堅分析!$D$18))))</f>
        <v>0.20800000000000002</v>
      </c>
      <c r="Q1791" s="1">
        <f t="shared" si="358"/>
        <v>1</v>
      </c>
      <c r="R1791" s="1">
        <f t="shared" si="359"/>
        <v>1</v>
      </c>
      <c r="S1791" s="7">
        <f>IF($D1791="二本差勝",副将分析!$D$14,IF($D1791="一本差勝",副将分析!$D$15,IF($D1791="引き分け",副将分析!$D$16,IF($D1791="一本差負",副将分析!$D$17,副将分析!$D$18))))</f>
        <v>0.20800000000000002</v>
      </c>
      <c r="T1791" s="1">
        <f t="shared" si="360"/>
        <v>-1</v>
      </c>
      <c r="U1791" s="1">
        <f t="shared" si="361"/>
        <v>-1</v>
      </c>
      <c r="V1791" s="7">
        <f>IF($E1791="二本差勝",大将分析!$D$14,IF($E1791="一本差勝",大将分析!$D$15,IF($E1791="引き分け",大将分析!$D$16,IF($E1791="一本差負",大将分析!$D$17,大将分析!$D$18))))</f>
        <v>0.20800000000000002</v>
      </c>
      <c r="W1791" s="1">
        <f t="shared" si="362"/>
        <v>-1</v>
      </c>
      <c r="X1791" s="1">
        <f t="shared" si="363"/>
        <v>-1</v>
      </c>
    </row>
    <row r="1792" spans="1:24" x14ac:dyDescent="0.15">
      <c r="A1792" s="1" t="s">
        <v>42</v>
      </c>
      <c r="B1792" s="1" t="s">
        <v>40</v>
      </c>
      <c r="C1792" s="1" t="s">
        <v>40</v>
      </c>
      <c r="D1792" s="1" t="s">
        <v>41</v>
      </c>
      <c r="E1792" s="1" t="s">
        <v>41</v>
      </c>
      <c r="F1792" s="19">
        <f t="shared" si="351"/>
        <v>0</v>
      </c>
      <c r="G1792" s="19">
        <f t="shared" si="352"/>
        <v>-1</v>
      </c>
      <c r="H1792" s="20">
        <f t="shared" si="353"/>
        <v>2.9948379136000017E-4</v>
      </c>
      <c r="J1792" s="7">
        <f>IF($A1792="二本差勝",先鋒分析!$D$14,IF($A1792="一本差勝",先鋒分析!$D$15,IF($A1792="引き分け",先鋒分析!$D$16,IF($A1792="一本差負",先鋒分析!$D$17,先鋒分析!$D$18))))</f>
        <v>0.16000000000000003</v>
      </c>
      <c r="K1792" s="19">
        <f t="shared" si="354"/>
        <v>-1</v>
      </c>
      <c r="L1792" s="19">
        <f t="shared" si="355"/>
        <v>-2</v>
      </c>
      <c r="M1792" s="7">
        <f>IF($B1792="二本差勝",次鋒分析!$D$14,IF($B1792="一本差勝",次鋒分析!$D$15,IF($B1792="引き分け",次鋒分析!$D$16,IF($B1792="一本差負",次鋒分析!$D$17,次鋒分析!$D$18))))</f>
        <v>0.20800000000000002</v>
      </c>
      <c r="N1792" s="1">
        <f t="shared" si="356"/>
        <v>1</v>
      </c>
      <c r="O1792" s="1">
        <f t="shared" si="357"/>
        <v>1</v>
      </c>
      <c r="P1792" s="7">
        <f>IF($C1792="二本差勝",中堅分析!$D$14,IF($C1792="一本差勝",中堅分析!$D$15,IF($C1792="引き分け",中堅分析!$D$16,IF($C1792="一本差負",中堅分析!$D$17,中堅分析!$D$18))))</f>
        <v>0.20800000000000002</v>
      </c>
      <c r="Q1792" s="1">
        <f t="shared" si="358"/>
        <v>1</v>
      </c>
      <c r="R1792" s="1">
        <f t="shared" si="359"/>
        <v>1</v>
      </c>
      <c r="S1792" s="7">
        <f>IF($D1792="二本差勝",副将分析!$D$14,IF($D1792="一本差勝",副将分析!$D$15,IF($D1792="引き分け",副将分析!$D$16,IF($D1792="一本差負",副将分析!$D$17,副将分析!$D$18))))</f>
        <v>0.20800000000000002</v>
      </c>
      <c r="T1792" s="1">
        <f t="shared" si="360"/>
        <v>-1</v>
      </c>
      <c r="U1792" s="1">
        <f t="shared" si="361"/>
        <v>-1</v>
      </c>
      <c r="V1792" s="7">
        <f>IF($E1792="二本差勝",大将分析!$D$14,IF($E1792="一本差勝",大将分析!$D$15,IF($E1792="引き分け",大将分析!$D$16,IF($E1792="一本差負",大将分析!$D$17,大将分析!$D$18))))</f>
        <v>0.20800000000000002</v>
      </c>
      <c r="W1792" s="1">
        <f t="shared" si="362"/>
        <v>-1</v>
      </c>
      <c r="X1792" s="1">
        <f t="shared" si="363"/>
        <v>-1</v>
      </c>
    </row>
    <row r="1793" spans="1:24" x14ac:dyDescent="0.15">
      <c r="A1793" s="1" t="s">
        <v>40</v>
      </c>
      <c r="B1793" s="1" t="s">
        <v>40</v>
      </c>
      <c r="C1793" s="1" t="s">
        <v>42</v>
      </c>
      <c r="D1793" s="1" t="s">
        <v>41</v>
      </c>
      <c r="E1793" s="1" t="s">
        <v>42</v>
      </c>
      <c r="F1793" s="19">
        <f t="shared" si="351"/>
        <v>0</v>
      </c>
      <c r="G1793" s="19">
        <f t="shared" si="352"/>
        <v>-1</v>
      </c>
      <c r="H1793" s="20">
        <f t="shared" si="353"/>
        <v>2.3037214720000016E-4</v>
      </c>
      <c r="J1793" s="7">
        <f>IF($A1793="二本差勝",先鋒分析!$D$14,IF($A1793="一本差勝",先鋒分析!$D$15,IF($A1793="引き分け",先鋒分析!$D$16,IF($A1793="一本差負",先鋒分析!$D$17,先鋒分析!$D$18))))</f>
        <v>0.20800000000000002</v>
      </c>
      <c r="K1793" s="19">
        <f t="shared" si="354"/>
        <v>1</v>
      </c>
      <c r="L1793" s="19">
        <f t="shared" si="355"/>
        <v>1</v>
      </c>
      <c r="M1793" s="7">
        <f>IF($B1793="二本差勝",次鋒分析!$D$14,IF($B1793="一本差勝",次鋒分析!$D$15,IF($B1793="引き分け",次鋒分析!$D$16,IF($B1793="一本差負",次鋒分析!$D$17,次鋒分析!$D$18))))</f>
        <v>0.20800000000000002</v>
      </c>
      <c r="N1793" s="1">
        <f t="shared" si="356"/>
        <v>1</v>
      </c>
      <c r="O1793" s="1">
        <f t="shared" si="357"/>
        <v>1</v>
      </c>
      <c r="P1793" s="7">
        <f>IF($C1793="二本差勝",中堅分析!$D$14,IF($C1793="一本差勝",中堅分析!$D$15,IF($C1793="引き分け",中堅分析!$D$16,IF($C1793="一本差負",中堅分析!$D$17,中堅分析!$D$18))))</f>
        <v>0.16000000000000003</v>
      </c>
      <c r="Q1793" s="1">
        <f t="shared" si="358"/>
        <v>-1</v>
      </c>
      <c r="R1793" s="1">
        <f t="shared" si="359"/>
        <v>-2</v>
      </c>
      <c r="S1793" s="7">
        <f>IF($D1793="二本差勝",副将分析!$D$14,IF($D1793="一本差勝",副将分析!$D$15,IF($D1793="引き分け",副将分析!$D$16,IF($D1793="一本差負",副将分析!$D$17,副将分析!$D$18))))</f>
        <v>0.20800000000000002</v>
      </c>
      <c r="T1793" s="1">
        <f t="shared" si="360"/>
        <v>-1</v>
      </c>
      <c r="U1793" s="1">
        <f t="shared" si="361"/>
        <v>-1</v>
      </c>
      <c r="V1793" s="7">
        <f>IF($E1793="二本差勝",大将分析!$D$14,IF($E1793="一本差勝",大将分析!$D$15,IF($E1793="引き分け",大将分析!$D$16,IF($E1793="一本差負",大将分析!$D$17,大将分析!$D$18))))</f>
        <v>0.16000000000000003</v>
      </c>
      <c r="W1793" s="1">
        <f t="shared" si="362"/>
        <v>-1</v>
      </c>
      <c r="X1793" s="1">
        <f t="shared" si="363"/>
        <v>-2</v>
      </c>
    </row>
    <row r="1794" spans="1:24" x14ac:dyDescent="0.15">
      <c r="A1794" s="1" t="s">
        <v>40</v>
      </c>
      <c r="B1794" s="1" t="s">
        <v>42</v>
      </c>
      <c r="C1794" s="1" t="s">
        <v>40</v>
      </c>
      <c r="D1794" s="1" t="s">
        <v>41</v>
      </c>
      <c r="E1794" s="1" t="s">
        <v>42</v>
      </c>
      <c r="F1794" s="19">
        <f t="shared" si="351"/>
        <v>0</v>
      </c>
      <c r="G1794" s="19">
        <f t="shared" si="352"/>
        <v>-1</v>
      </c>
      <c r="H1794" s="20">
        <f t="shared" si="353"/>
        <v>2.3037214720000016E-4</v>
      </c>
      <c r="J1794" s="7">
        <f>IF($A1794="二本差勝",先鋒分析!$D$14,IF($A1794="一本差勝",先鋒分析!$D$15,IF($A1794="引き分け",先鋒分析!$D$16,IF($A1794="一本差負",先鋒分析!$D$17,先鋒分析!$D$18))))</f>
        <v>0.20800000000000002</v>
      </c>
      <c r="K1794" s="19">
        <f t="shared" si="354"/>
        <v>1</v>
      </c>
      <c r="L1794" s="19">
        <f t="shared" si="355"/>
        <v>1</v>
      </c>
      <c r="M1794" s="7">
        <f>IF($B1794="二本差勝",次鋒分析!$D$14,IF($B1794="一本差勝",次鋒分析!$D$15,IF($B1794="引き分け",次鋒分析!$D$16,IF($B1794="一本差負",次鋒分析!$D$17,次鋒分析!$D$18))))</f>
        <v>0.16000000000000003</v>
      </c>
      <c r="N1794" s="1">
        <f t="shared" si="356"/>
        <v>-1</v>
      </c>
      <c r="O1794" s="1">
        <f t="shared" si="357"/>
        <v>-2</v>
      </c>
      <c r="P1794" s="7">
        <f>IF($C1794="二本差勝",中堅分析!$D$14,IF($C1794="一本差勝",中堅分析!$D$15,IF($C1794="引き分け",中堅分析!$D$16,IF($C1794="一本差負",中堅分析!$D$17,中堅分析!$D$18))))</f>
        <v>0.20800000000000002</v>
      </c>
      <c r="Q1794" s="1">
        <f t="shared" si="358"/>
        <v>1</v>
      </c>
      <c r="R1794" s="1">
        <f t="shared" si="359"/>
        <v>1</v>
      </c>
      <c r="S1794" s="7">
        <f>IF($D1794="二本差勝",副将分析!$D$14,IF($D1794="一本差勝",副将分析!$D$15,IF($D1794="引き分け",副将分析!$D$16,IF($D1794="一本差負",副将分析!$D$17,副将分析!$D$18))))</f>
        <v>0.20800000000000002</v>
      </c>
      <c r="T1794" s="1">
        <f t="shared" si="360"/>
        <v>-1</v>
      </c>
      <c r="U1794" s="1">
        <f t="shared" si="361"/>
        <v>-1</v>
      </c>
      <c r="V1794" s="7">
        <f>IF($E1794="二本差勝",大将分析!$D$14,IF($E1794="一本差勝",大将分析!$D$15,IF($E1794="引き分け",大将分析!$D$16,IF($E1794="一本差負",大将分析!$D$17,大将分析!$D$18))))</f>
        <v>0.16000000000000003</v>
      </c>
      <c r="W1794" s="1">
        <f t="shared" si="362"/>
        <v>-1</v>
      </c>
      <c r="X1794" s="1">
        <f t="shared" si="363"/>
        <v>-2</v>
      </c>
    </row>
    <row r="1795" spans="1:24" x14ac:dyDescent="0.15">
      <c r="A1795" s="1" t="s">
        <v>42</v>
      </c>
      <c r="B1795" s="1" t="s">
        <v>40</v>
      </c>
      <c r="C1795" s="1" t="s">
        <v>40</v>
      </c>
      <c r="D1795" s="1" t="s">
        <v>41</v>
      </c>
      <c r="E1795" s="1" t="s">
        <v>42</v>
      </c>
      <c r="F1795" s="19">
        <f t="shared" si="351"/>
        <v>0</v>
      </c>
      <c r="G1795" s="19">
        <f t="shared" si="352"/>
        <v>-1</v>
      </c>
      <c r="H1795" s="20">
        <f t="shared" si="353"/>
        <v>2.3037214720000016E-4</v>
      </c>
      <c r="J1795" s="7">
        <f>IF($A1795="二本差勝",先鋒分析!$D$14,IF($A1795="一本差勝",先鋒分析!$D$15,IF($A1795="引き分け",先鋒分析!$D$16,IF($A1795="一本差負",先鋒分析!$D$17,先鋒分析!$D$18))))</f>
        <v>0.16000000000000003</v>
      </c>
      <c r="K1795" s="19">
        <f t="shared" si="354"/>
        <v>-1</v>
      </c>
      <c r="L1795" s="19">
        <f t="shared" si="355"/>
        <v>-2</v>
      </c>
      <c r="M1795" s="7">
        <f>IF($B1795="二本差勝",次鋒分析!$D$14,IF($B1795="一本差勝",次鋒分析!$D$15,IF($B1795="引き分け",次鋒分析!$D$16,IF($B1795="一本差負",次鋒分析!$D$17,次鋒分析!$D$18))))</f>
        <v>0.20800000000000002</v>
      </c>
      <c r="N1795" s="1">
        <f t="shared" si="356"/>
        <v>1</v>
      </c>
      <c r="O1795" s="1">
        <f t="shared" si="357"/>
        <v>1</v>
      </c>
      <c r="P1795" s="7">
        <f>IF($C1795="二本差勝",中堅分析!$D$14,IF($C1795="一本差勝",中堅分析!$D$15,IF($C1795="引き分け",中堅分析!$D$16,IF($C1795="一本差負",中堅分析!$D$17,中堅分析!$D$18))))</f>
        <v>0.20800000000000002</v>
      </c>
      <c r="Q1795" s="1">
        <f t="shared" si="358"/>
        <v>1</v>
      </c>
      <c r="R1795" s="1">
        <f t="shared" si="359"/>
        <v>1</v>
      </c>
      <c r="S1795" s="7">
        <f>IF($D1795="二本差勝",副将分析!$D$14,IF($D1795="一本差勝",副将分析!$D$15,IF($D1795="引き分け",副将分析!$D$16,IF($D1795="一本差負",副将分析!$D$17,副将分析!$D$18))))</f>
        <v>0.20800000000000002</v>
      </c>
      <c r="T1795" s="1">
        <f t="shared" si="360"/>
        <v>-1</v>
      </c>
      <c r="U1795" s="1">
        <f t="shared" si="361"/>
        <v>-1</v>
      </c>
      <c r="V1795" s="7">
        <f>IF($E1795="二本差勝",大将分析!$D$14,IF($E1795="一本差勝",大将分析!$D$15,IF($E1795="引き分け",大将分析!$D$16,IF($E1795="一本差負",大将分析!$D$17,大将分析!$D$18))))</f>
        <v>0.16000000000000003</v>
      </c>
      <c r="W1795" s="1">
        <f t="shared" si="362"/>
        <v>-1</v>
      </c>
      <c r="X1795" s="1">
        <f t="shared" si="363"/>
        <v>-2</v>
      </c>
    </row>
    <row r="1796" spans="1:24" x14ac:dyDescent="0.15">
      <c r="A1796" s="1" t="s">
        <v>40</v>
      </c>
      <c r="B1796" s="1" t="s">
        <v>22</v>
      </c>
      <c r="C1796" s="1" t="s">
        <v>42</v>
      </c>
      <c r="D1796" s="1" t="s">
        <v>22</v>
      </c>
      <c r="E1796" s="1" t="s">
        <v>39</v>
      </c>
      <c r="F1796" s="19">
        <f t="shared" si="351"/>
        <v>0</v>
      </c>
      <c r="G1796" s="19">
        <f t="shared" si="352"/>
        <v>-1</v>
      </c>
      <c r="H1796" s="20">
        <f t="shared" si="353"/>
        <v>3.7111726080000016E-4</v>
      </c>
      <c r="J1796" s="7">
        <f>IF($A1796="二本差勝",先鋒分析!$D$14,IF($A1796="一本差勝",先鋒分析!$D$15,IF($A1796="引き分け",先鋒分析!$D$16,IF($A1796="一本差負",先鋒分析!$D$17,先鋒分析!$D$18))))</f>
        <v>0.20800000000000002</v>
      </c>
      <c r="K1796" s="19">
        <f t="shared" si="354"/>
        <v>1</v>
      </c>
      <c r="L1796" s="19">
        <f t="shared" si="355"/>
        <v>1</v>
      </c>
      <c r="M1796" s="7">
        <f>IF($B1796="二本差勝",次鋒分析!$D$14,IF($B1796="一本差勝",次鋒分析!$D$15,IF($B1796="引き分け",次鋒分析!$D$16,IF($B1796="一本差負",次鋒分析!$D$17,次鋒分析!$D$18))))</f>
        <v>0.26400000000000001</v>
      </c>
      <c r="N1796" s="1">
        <f t="shared" si="356"/>
        <v>0</v>
      </c>
      <c r="O1796" s="1">
        <f t="shared" si="357"/>
        <v>0</v>
      </c>
      <c r="P1796" s="7">
        <f>IF($C1796="二本差勝",中堅分析!$D$14,IF($C1796="一本差勝",中堅分析!$D$15,IF($C1796="引き分け",中堅分析!$D$16,IF($C1796="一本差負",中堅分析!$D$17,中堅分析!$D$18))))</f>
        <v>0.16000000000000003</v>
      </c>
      <c r="Q1796" s="1">
        <f t="shared" si="358"/>
        <v>-1</v>
      </c>
      <c r="R1796" s="1">
        <f t="shared" si="359"/>
        <v>-2</v>
      </c>
      <c r="S1796" s="7">
        <f>IF($D1796="二本差勝",副将分析!$D$14,IF($D1796="一本差勝",副将分析!$D$15,IF($D1796="引き分け",副将分析!$D$16,IF($D1796="一本差負",副将分析!$D$17,副将分析!$D$18))))</f>
        <v>0.26400000000000001</v>
      </c>
      <c r="T1796" s="1">
        <f t="shared" si="360"/>
        <v>0</v>
      </c>
      <c r="U1796" s="1">
        <f t="shared" si="361"/>
        <v>0</v>
      </c>
      <c r="V1796" s="7">
        <f>IF($E1796="二本差勝",大将分析!$D$14,IF($E1796="一本差勝",大将分析!$D$15,IF($E1796="引き分け",大将分析!$D$16,IF($E1796="一本差負",大将分析!$D$17,大将分析!$D$18))))</f>
        <v>0.16000000000000003</v>
      </c>
      <c r="W1796" s="1">
        <f t="shared" si="362"/>
        <v>1</v>
      </c>
      <c r="X1796" s="1">
        <f t="shared" si="363"/>
        <v>2</v>
      </c>
    </row>
    <row r="1797" spans="1:24" x14ac:dyDescent="0.15">
      <c r="A1797" s="1" t="s">
        <v>40</v>
      </c>
      <c r="B1797" s="1" t="s">
        <v>42</v>
      </c>
      <c r="C1797" s="1" t="s">
        <v>22</v>
      </c>
      <c r="D1797" s="1" t="s">
        <v>22</v>
      </c>
      <c r="E1797" s="1" t="s">
        <v>39</v>
      </c>
      <c r="F1797" s="19">
        <f t="shared" si="351"/>
        <v>0</v>
      </c>
      <c r="G1797" s="19">
        <f t="shared" si="352"/>
        <v>-1</v>
      </c>
      <c r="H1797" s="20">
        <f t="shared" si="353"/>
        <v>3.7111726080000016E-4</v>
      </c>
      <c r="J1797" s="7">
        <f>IF($A1797="二本差勝",先鋒分析!$D$14,IF($A1797="一本差勝",先鋒分析!$D$15,IF($A1797="引き分け",先鋒分析!$D$16,IF($A1797="一本差負",先鋒分析!$D$17,先鋒分析!$D$18))))</f>
        <v>0.20800000000000002</v>
      </c>
      <c r="K1797" s="19">
        <f t="shared" si="354"/>
        <v>1</v>
      </c>
      <c r="L1797" s="19">
        <f t="shared" si="355"/>
        <v>1</v>
      </c>
      <c r="M1797" s="7">
        <f>IF($B1797="二本差勝",次鋒分析!$D$14,IF($B1797="一本差勝",次鋒分析!$D$15,IF($B1797="引き分け",次鋒分析!$D$16,IF($B1797="一本差負",次鋒分析!$D$17,次鋒分析!$D$18))))</f>
        <v>0.16000000000000003</v>
      </c>
      <c r="N1797" s="1">
        <f t="shared" si="356"/>
        <v>-1</v>
      </c>
      <c r="O1797" s="1">
        <f t="shared" si="357"/>
        <v>-2</v>
      </c>
      <c r="P1797" s="7">
        <f>IF($C1797="二本差勝",中堅分析!$D$14,IF($C1797="一本差勝",中堅分析!$D$15,IF($C1797="引き分け",中堅分析!$D$16,IF($C1797="一本差負",中堅分析!$D$17,中堅分析!$D$18))))</f>
        <v>0.26400000000000001</v>
      </c>
      <c r="Q1797" s="1">
        <f t="shared" si="358"/>
        <v>0</v>
      </c>
      <c r="R1797" s="1">
        <f t="shared" si="359"/>
        <v>0</v>
      </c>
      <c r="S1797" s="7">
        <f>IF($D1797="二本差勝",副将分析!$D$14,IF($D1797="一本差勝",副将分析!$D$15,IF($D1797="引き分け",副将分析!$D$16,IF($D1797="一本差負",副将分析!$D$17,副将分析!$D$18))))</f>
        <v>0.26400000000000001</v>
      </c>
      <c r="T1797" s="1">
        <f t="shared" si="360"/>
        <v>0</v>
      </c>
      <c r="U1797" s="1">
        <f t="shared" si="361"/>
        <v>0</v>
      </c>
      <c r="V1797" s="7">
        <f>IF($E1797="二本差勝",大将分析!$D$14,IF($E1797="一本差勝",大将分析!$D$15,IF($E1797="引き分け",大将分析!$D$16,IF($E1797="一本差負",大将分析!$D$17,大将分析!$D$18))))</f>
        <v>0.16000000000000003</v>
      </c>
      <c r="W1797" s="1">
        <f t="shared" si="362"/>
        <v>1</v>
      </c>
      <c r="X1797" s="1">
        <f t="shared" si="363"/>
        <v>2</v>
      </c>
    </row>
    <row r="1798" spans="1:24" x14ac:dyDescent="0.15">
      <c r="A1798" s="1" t="s">
        <v>22</v>
      </c>
      <c r="B1798" s="1" t="s">
        <v>40</v>
      </c>
      <c r="C1798" s="1" t="s">
        <v>42</v>
      </c>
      <c r="D1798" s="1" t="s">
        <v>22</v>
      </c>
      <c r="E1798" s="1" t="s">
        <v>39</v>
      </c>
      <c r="F1798" s="19">
        <f t="shared" ref="F1798:F1861" si="364">K1798+N1798+Q1798+T1798</f>
        <v>0</v>
      </c>
      <c r="G1798" s="19">
        <f t="shared" ref="G1798:G1861" si="365">L1798+O1798+R1798+U1798</f>
        <v>-1</v>
      </c>
      <c r="H1798" s="20">
        <f t="shared" ref="H1798:H1861" si="366">J1798*M1798*P1798*S1798*V1798</f>
        <v>3.7111726080000016E-4</v>
      </c>
      <c r="J1798" s="7">
        <f>IF($A1798="二本差勝",先鋒分析!$D$14,IF($A1798="一本差勝",先鋒分析!$D$15,IF($A1798="引き分け",先鋒分析!$D$16,IF($A1798="一本差負",先鋒分析!$D$17,先鋒分析!$D$18))))</f>
        <v>0.26400000000000001</v>
      </c>
      <c r="K1798" s="19">
        <f t="shared" ref="K1798:K1861" si="367">IF($A1798="二本差勝",1,IF($A1798="一本差勝",1,IF($A1798="引き分け",0,-1)))</f>
        <v>0</v>
      </c>
      <c r="L1798" s="19">
        <f t="shared" ref="L1798:L1861" si="368">IF($A1798="二本差勝",2,IF($A1798="一本差勝",1,IF($A1798="引き分け",0,IF($A1798="一本差負",-1,-2))))</f>
        <v>0</v>
      </c>
      <c r="M1798" s="7">
        <f>IF($B1798="二本差勝",次鋒分析!$D$14,IF($B1798="一本差勝",次鋒分析!$D$15,IF($B1798="引き分け",次鋒分析!$D$16,IF($B1798="一本差負",次鋒分析!$D$17,次鋒分析!$D$18))))</f>
        <v>0.20800000000000002</v>
      </c>
      <c r="N1798" s="1">
        <f t="shared" ref="N1798:N1861" si="369">IF($B1798="二本差勝",1,IF($B1798="一本差勝",1,IF($B1798="引き分け",0,-1)))</f>
        <v>1</v>
      </c>
      <c r="O1798" s="1">
        <f t="shared" ref="O1798:O1861" si="370">IF($B1798="二本差勝",2,IF($B1798="一本差勝",1,IF($B1798="引き分け",0,IF($B1798="一本差負",-1,-2))))</f>
        <v>1</v>
      </c>
      <c r="P1798" s="7">
        <f>IF($C1798="二本差勝",中堅分析!$D$14,IF($C1798="一本差勝",中堅分析!$D$15,IF($C1798="引き分け",中堅分析!$D$16,IF($C1798="一本差負",中堅分析!$D$17,中堅分析!$D$18))))</f>
        <v>0.16000000000000003</v>
      </c>
      <c r="Q1798" s="1">
        <f t="shared" ref="Q1798:Q1861" si="371">IF($C1798="二本差勝",1,IF($C1798="一本差勝",1,IF($C1798="引き分け",0,-1)))</f>
        <v>-1</v>
      </c>
      <c r="R1798" s="1">
        <f t="shared" ref="R1798:R1861" si="372">IF($C1798="二本差勝",2,IF($C1798="一本差勝",1,IF($C1798="引き分け",0,IF($C1798="一本差負",-1,-2))))</f>
        <v>-2</v>
      </c>
      <c r="S1798" s="7">
        <f>IF($D1798="二本差勝",副将分析!$D$14,IF($D1798="一本差勝",副将分析!$D$15,IF($D1798="引き分け",副将分析!$D$16,IF($D1798="一本差負",副将分析!$D$17,副将分析!$D$18))))</f>
        <v>0.26400000000000001</v>
      </c>
      <c r="T1798" s="1">
        <f t="shared" ref="T1798:T1861" si="373">IF($D1798="二本差勝",1,IF($D1798="一本差勝",1,IF($D1798="引き分け",0,-1)))</f>
        <v>0</v>
      </c>
      <c r="U1798" s="1">
        <f t="shared" ref="U1798:U1861" si="374">IF($D1798="二本差勝",2,IF($D1798="一本差勝",1,IF($D1798="引き分け",0,IF($D1798="一本差負",-1,-2))))</f>
        <v>0</v>
      </c>
      <c r="V1798" s="7">
        <f>IF($E1798="二本差勝",大将分析!$D$14,IF($E1798="一本差勝",大将分析!$D$15,IF($E1798="引き分け",大将分析!$D$16,IF($E1798="一本差負",大将分析!$D$17,大将分析!$D$18))))</f>
        <v>0.16000000000000003</v>
      </c>
      <c r="W1798" s="1">
        <f t="shared" ref="W1798:W1861" si="375">IF($E1798="二本差勝",1,IF($E1798="一本差勝",1,IF($E1798="引き分け",0,-1)))</f>
        <v>1</v>
      </c>
      <c r="X1798" s="1">
        <f t="shared" ref="X1798:X1861" si="376">IF($E1798="二本差勝",2,IF($E1798="一本差勝",1,IF($E1798="引き分け",0,IF($E1798="一本差負",-1,-2))))</f>
        <v>2</v>
      </c>
    </row>
    <row r="1799" spans="1:24" x14ac:dyDescent="0.15">
      <c r="A1799" s="1" t="s">
        <v>22</v>
      </c>
      <c r="B1799" s="1" t="s">
        <v>42</v>
      </c>
      <c r="C1799" s="1" t="s">
        <v>40</v>
      </c>
      <c r="D1799" s="1" t="s">
        <v>22</v>
      </c>
      <c r="E1799" s="1" t="s">
        <v>39</v>
      </c>
      <c r="F1799" s="19">
        <f t="shared" si="364"/>
        <v>0</v>
      </c>
      <c r="G1799" s="19">
        <f t="shared" si="365"/>
        <v>-1</v>
      </c>
      <c r="H1799" s="20">
        <f t="shared" si="366"/>
        <v>3.7111726080000027E-4</v>
      </c>
      <c r="J1799" s="7">
        <f>IF($A1799="二本差勝",先鋒分析!$D$14,IF($A1799="一本差勝",先鋒分析!$D$15,IF($A1799="引き分け",先鋒分析!$D$16,IF($A1799="一本差負",先鋒分析!$D$17,先鋒分析!$D$18))))</f>
        <v>0.26400000000000001</v>
      </c>
      <c r="K1799" s="19">
        <f t="shared" si="367"/>
        <v>0</v>
      </c>
      <c r="L1799" s="19">
        <f t="shared" si="368"/>
        <v>0</v>
      </c>
      <c r="M1799" s="7">
        <f>IF($B1799="二本差勝",次鋒分析!$D$14,IF($B1799="一本差勝",次鋒分析!$D$15,IF($B1799="引き分け",次鋒分析!$D$16,IF($B1799="一本差負",次鋒分析!$D$17,次鋒分析!$D$18))))</f>
        <v>0.16000000000000003</v>
      </c>
      <c r="N1799" s="1">
        <f t="shared" si="369"/>
        <v>-1</v>
      </c>
      <c r="O1799" s="1">
        <f t="shared" si="370"/>
        <v>-2</v>
      </c>
      <c r="P1799" s="7">
        <f>IF($C1799="二本差勝",中堅分析!$D$14,IF($C1799="一本差勝",中堅分析!$D$15,IF($C1799="引き分け",中堅分析!$D$16,IF($C1799="一本差負",中堅分析!$D$17,中堅分析!$D$18))))</f>
        <v>0.20800000000000002</v>
      </c>
      <c r="Q1799" s="1">
        <f t="shared" si="371"/>
        <v>1</v>
      </c>
      <c r="R1799" s="1">
        <f t="shared" si="372"/>
        <v>1</v>
      </c>
      <c r="S1799" s="7">
        <f>IF($D1799="二本差勝",副将分析!$D$14,IF($D1799="一本差勝",副将分析!$D$15,IF($D1799="引き分け",副将分析!$D$16,IF($D1799="一本差負",副将分析!$D$17,副将分析!$D$18))))</f>
        <v>0.26400000000000001</v>
      </c>
      <c r="T1799" s="1">
        <f t="shared" si="373"/>
        <v>0</v>
      </c>
      <c r="U1799" s="1">
        <f t="shared" si="374"/>
        <v>0</v>
      </c>
      <c r="V1799" s="7">
        <f>IF($E1799="二本差勝",大将分析!$D$14,IF($E1799="一本差勝",大将分析!$D$15,IF($E1799="引き分け",大将分析!$D$16,IF($E1799="一本差負",大将分析!$D$17,大将分析!$D$18))))</f>
        <v>0.16000000000000003</v>
      </c>
      <c r="W1799" s="1">
        <f t="shared" si="375"/>
        <v>1</v>
      </c>
      <c r="X1799" s="1">
        <f t="shared" si="376"/>
        <v>2</v>
      </c>
    </row>
    <row r="1800" spans="1:24" x14ac:dyDescent="0.15">
      <c r="A1800" s="1" t="s">
        <v>42</v>
      </c>
      <c r="B1800" s="1" t="s">
        <v>40</v>
      </c>
      <c r="C1800" s="1" t="s">
        <v>22</v>
      </c>
      <c r="D1800" s="1" t="s">
        <v>22</v>
      </c>
      <c r="E1800" s="1" t="s">
        <v>39</v>
      </c>
      <c r="F1800" s="19">
        <f t="shared" si="364"/>
        <v>0</v>
      </c>
      <c r="G1800" s="19">
        <f t="shared" si="365"/>
        <v>-1</v>
      </c>
      <c r="H1800" s="20">
        <f t="shared" si="366"/>
        <v>3.7111726080000016E-4</v>
      </c>
      <c r="J1800" s="7">
        <f>IF($A1800="二本差勝",先鋒分析!$D$14,IF($A1800="一本差勝",先鋒分析!$D$15,IF($A1800="引き分け",先鋒分析!$D$16,IF($A1800="一本差負",先鋒分析!$D$17,先鋒分析!$D$18))))</f>
        <v>0.16000000000000003</v>
      </c>
      <c r="K1800" s="19">
        <f t="shared" si="367"/>
        <v>-1</v>
      </c>
      <c r="L1800" s="19">
        <f t="shared" si="368"/>
        <v>-2</v>
      </c>
      <c r="M1800" s="7">
        <f>IF($B1800="二本差勝",次鋒分析!$D$14,IF($B1800="一本差勝",次鋒分析!$D$15,IF($B1800="引き分け",次鋒分析!$D$16,IF($B1800="一本差負",次鋒分析!$D$17,次鋒分析!$D$18))))</f>
        <v>0.20800000000000002</v>
      </c>
      <c r="N1800" s="1">
        <f t="shared" si="369"/>
        <v>1</v>
      </c>
      <c r="O1800" s="1">
        <f t="shared" si="370"/>
        <v>1</v>
      </c>
      <c r="P1800" s="7">
        <f>IF($C1800="二本差勝",中堅分析!$D$14,IF($C1800="一本差勝",中堅分析!$D$15,IF($C1800="引き分け",中堅分析!$D$16,IF($C1800="一本差負",中堅分析!$D$17,中堅分析!$D$18))))</f>
        <v>0.26400000000000001</v>
      </c>
      <c r="Q1800" s="1">
        <f t="shared" si="371"/>
        <v>0</v>
      </c>
      <c r="R1800" s="1">
        <f t="shared" si="372"/>
        <v>0</v>
      </c>
      <c r="S1800" s="7">
        <f>IF($D1800="二本差勝",副将分析!$D$14,IF($D1800="一本差勝",副将分析!$D$15,IF($D1800="引き分け",副将分析!$D$16,IF($D1800="一本差負",副将分析!$D$17,副将分析!$D$18))))</f>
        <v>0.26400000000000001</v>
      </c>
      <c r="T1800" s="1">
        <f t="shared" si="373"/>
        <v>0</v>
      </c>
      <c r="U1800" s="1">
        <f t="shared" si="374"/>
        <v>0</v>
      </c>
      <c r="V1800" s="7">
        <f>IF($E1800="二本差勝",大将分析!$D$14,IF($E1800="一本差勝",大将分析!$D$15,IF($E1800="引き分け",大将分析!$D$16,IF($E1800="一本差負",大将分析!$D$17,大将分析!$D$18))))</f>
        <v>0.16000000000000003</v>
      </c>
      <c r="W1800" s="1">
        <f t="shared" si="375"/>
        <v>1</v>
      </c>
      <c r="X1800" s="1">
        <f t="shared" si="376"/>
        <v>2</v>
      </c>
    </row>
    <row r="1801" spans="1:24" x14ac:dyDescent="0.15">
      <c r="A1801" s="1" t="s">
        <v>42</v>
      </c>
      <c r="B1801" s="1" t="s">
        <v>22</v>
      </c>
      <c r="C1801" s="1" t="s">
        <v>40</v>
      </c>
      <c r="D1801" s="1" t="s">
        <v>22</v>
      </c>
      <c r="E1801" s="1" t="s">
        <v>39</v>
      </c>
      <c r="F1801" s="19">
        <f t="shared" si="364"/>
        <v>0</v>
      </c>
      <c r="G1801" s="19">
        <f t="shared" si="365"/>
        <v>-1</v>
      </c>
      <c r="H1801" s="20">
        <f t="shared" si="366"/>
        <v>3.7111726080000027E-4</v>
      </c>
      <c r="J1801" s="7">
        <f>IF($A1801="二本差勝",先鋒分析!$D$14,IF($A1801="一本差勝",先鋒分析!$D$15,IF($A1801="引き分け",先鋒分析!$D$16,IF($A1801="一本差負",先鋒分析!$D$17,先鋒分析!$D$18))))</f>
        <v>0.16000000000000003</v>
      </c>
      <c r="K1801" s="19">
        <f t="shared" si="367"/>
        <v>-1</v>
      </c>
      <c r="L1801" s="19">
        <f t="shared" si="368"/>
        <v>-2</v>
      </c>
      <c r="M1801" s="7">
        <f>IF($B1801="二本差勝",次鋒分析!$D$14,IF($B1801="一本差勝",次鋒分析!$D$15,IF($B1801="引き分け",次鋒分析!$D$16,IF($B1801="一本差負",次鋒分析!$D$17,次鋒分析!$D$18))))</f>
        <v>0.26400000000000001</v>
      </c>
      <c r="N1801" s="1">
        <f t="shared" si="369"/>
        <v>0</v>
      </c>
      <c r="O1801" s="1">
        <f t="shared" si="370"/>
        <v>0</v>
      </c>
      <c r="P1801" s="7">
        <f>IF($C1801="二本差勝",中堅分析!$D$14,IF($C1801="一本差勝",中堅分析!$D$15,IF($C1801="引き分け",中堅分析!$D$16,IF($C1801="一本差負",中堅分析!$D$17,中堅分析!$D$18))))</f>
        <v>0.20800000000000002</v>
      </c>
      <c r="Q1801" s="1">
        <f t="shared" si="371"/>
        <v>1</v>
      </c>
      <c r="R1801" s="1">
        <f t="shared" si="372"/>
        <v>1</v>
      </c>
      <c r="S1801" s="7">
        <f>IF($D1801="二本差勝",副将分析!$D$14,IF($D1801="一本差勝",副将分析!$D$15,IF($D1801="引き分け",副将分析!$D$16,IF($D1801="一本差負",副将分析!$D$17,副将分析!$D$18))))</f>
        <v>0.26400000000000001</v>
      </c>
      <c r="T1801" s="1">
        <f t="shared" si="373"/>
        <v>0</v>
      </c>
      <c r="U1801" s="1">
        <f t="shared" si="374"/>
        <v>0</v>
      </c>
      <c r="V1801" s="7">
        <f>IF($E1801="二本差勝",大将分析!$D$14,IF($E1801="一本差勝",大将分析!$D$15,IF($E1801="引き分け",大将分析!$D$16,IF($E1801="一本差負",大将分析!$D$17,大将分析!$D$18))))</f>
        <v>0.16000000000000003</v>
      </c>
      <c r="W1801" s="1">
        <f t="shared" si="375"/>
        <v>1</v>
      </c>
      <c r="X1801" s="1">
        <f t="shared" si="376"/>
        <v>2</v>
      </c>
    </row>
    <row r="1802" spans="1:24" x14ac:dyDescent="0.15">
      <c r="A1802" s="1" t="s">
        <v>40</v>
      </c>
      <c r="B1802" s="1" t="s">
        <v>22</v>
      </c>
      <c r="C1802" s="1" t="s">
        <v>42</v>
      </c>
      <c r="D1802" s="1" t="s">
        <v>22</v>
      </c>
      <c r="E1802" s="1" t="s">
        <v>40</v>
      </c>
      <c r="F1802" s="19">
        <f t="shared" si="364"/>
        <v>0</v>
      </c>
      <c r="G1802" s="19">
        <f t="shared" si="365"/>
        <v>-1</v>
      </c>
      <c r="H1802" s="20">
        <f t="shared" si="366"/>
        <v>4.8245243904000018E-4</v>
      </c>
      <c r="J1802" s="7">
        <f>IF($A1802="二本差勝",先鋒分析!$D$14,IF($A1802="一本差勝",先鋒分析!$D$15,IF($A1802="引き分け",先鋒分析!$D$16,IF($A1802="一本差負",先鋒分析!$D$17,先鋒分析!$D$18))))</f>
        <v>0.20800000000000002</v>
      </c>
      <c r="K1802" s="19">
        <f t="shared" si="367"/>
        <v>1</v>
      </c>
      <c r="L1802" s="19">
        <f t="shared" si="368"/>
        <v>1</v>
      </c>
      <c r="M1802" s="7">
        <f>IF($B1802="二本差勝",次鋒分析!$D$14,IF($B1802="一本差勝",次鋒分析!$D$15,IF($B1802="引き分け",次鋒分析!$D$16,IF($B1802="一本差負",次鋒分析!$D$17,次鋒分析!$D$18))))</f>
        <v>0.26400000000000001</v>
      </c>
      <c r="N1802" s="1">
        <f t="shared" si="369"/>
        <v>0</v>
      </c>
      <c r="O1802" s="1">
        <f t="shared" si="370"/>
        <v>0</v>
      </c>
      <c r="P1802" s="7">
        <f>IF($C1802="二本差勝",中堅分析!$D$14,IF($C1802="一本差勝",中堅分析!$D$15,IF($C1802="引き分け",中堅分析!$D$16,IF($C1802="一本差負",中堅分析!$D$17,中堅分析!$D$18))))</f>
        <v>0.16000000000000003</v>
      </c>
      <c r="Q1802" s="1">
        <f t="shared" si="371"/>
        <v>-1</v>
      </c>
      <c r="R1802" s="1">
        <f t="shared" si="372"/>
        <v>-2</v>
      </c>
      <c r="S1802" s="7">
        <f>IF($D1802="二本差勝",副将分析!$D$14,IF($D1802="一本差勝",副将分析!$D$15,IF($D1802="引き分け",副将分析!$D$16,IF($D1802="一本差負",副将分析!$D$17,副将分析!$D$18))))</f>
        <v>0.26400000000000001</v>
      </c>
      <c r="T1802" s="1">
        <f t="shared" si="373"/>
        <v>0</v>
      </c>
      <c r="U1802" s="1">
        <f t="shared" si="374"/>
        <v>0</v>
      </c>
      <c r="V1802" s="7">
        <f>IF($E1802="二本差勝",大将分析!$D$14,IF($E1802="一本差勝",大将分析!$D$15,IF($E1802="引き分け",大将分析!$D$16,IF($E1802="一本差負",大将分析!$D$17,大将分析!$D$18))))</f>
        <v>0.20800000000000002</v>
      </c>
      <c r="W1802" s="1">
        <f t="shared" si="375"/>
        <v>1</v>
      </c>
      <c r="X1802" s="1">
        <f t="shared" si="376"/>
        <v>1</v>
      </c>
    </row>
    <row r="1803" spans="1:24" x14ac:dyDescent="0.15">
      <c r="A1803" s="1" t="s">
        <v>40</v>
      </c>
      <c r="B1803" s="1" t="s">
        <v>42</v>
      </c>
      <c r="C1803" s="1" t="s">
        <v>22</v>
      </c>
      <c r="D1803" s="1" t="s">
        <v>22</v>
      </c>
      <c r="E1803" s="1" t="s">
        <v>40</v>
      </c>
      <c r="F1803" s="19">
        <f t="shared" si="364"/>
        <v>0</v>
      </c>
      <c r="G1803" s="19">
        <f t="shared" si="365"/>
        <v>-1</v>
      </c>
      <c r="H1803" s="20">
        <f t="shared" si="366"/>
        <v>4.8245243904000018E-4</v>
      </c>
      <c r="J1803" s="7">
        <f>IF($A1803="二本差勝",先鋒分析!$D$14,IF($A1803="一本差勝",先鋒分析!$D$15,IF($A1803="引き分け",先鋒分析!$D$16,IF($A1803="一本差負",先鋒分析!$D$17,先鋒分析!$D$18))))</f>
        <v>0.20800000000000002</v>
      </c>
      <c r="K1803" s="19">
        <f t="shared" si="367"/>
        <v>1</v>
      </c>
      <c r="L1803" s="19">
        <f t="shared" si="368"/>
        <v>1</v>
      </c>
      <c r="M1803" s="7">
        <f>IF($B1803="二本差勝",次鋒分析!$D$14,IF($B1803="一本差勝",次鋒分析!$D$15,IF($B1803="引き分け",次鋒分析!$D$16,IF($B1803="一本差負",次鋒分析!$D$17,次鋒分析!$D$18))))</f>
        <v>0.16000000000000003</v>
      </c>
      <c r="N1803" s="1">
        <f t="shared" si="369"/>
        <v>-1</v>
      </c>
      <c r="O1803" s="1">
        <f t="shared" si="370"/>
        <v>-2</v>
      </c>
      <c r="P1803" s="7">
        <f>IF($C1803="二本差勝",中堅分析!$D$14,IF($C1803="一本差勝",中堅分析!$D$15,IF($C1803="引き分け",中堅分析!$D$16,IF($C1803="一本差負",中堅分析!$D$17,中堅分析!$D$18))))</f>
        <v>0.26400000000000001</v>
      </c>
      <c r="Q1803" s="1">
        <f t="shared" si="371"/>
        <v>0</v>
      </c>
      <c r="R1803" s="1">
        <f t="shared" si="372"/>
        <v>0</v>
      </c>
      <c r="S1803" s="7">
        <f>IF($D1803="二本差勝",副将分析!$D$14,IF($D1803="一本差勝",副将分析!$D$15,IF($D1803="引き分け",副将分析!$D$16,IF($D1803="一本差負",副将分析!$D$17,副将分析!$D$18))))</f>
        <v>0.26400000000000001</v>
      </c>
      <c r="T1803" s="1">
        <f t="shared" si="373"/>
        <v>0</v>
      </c>
      <c r="U1803" s="1">
        <f t="shared" si="374"/>
        <v>0</v>
      </c>
      <c r="V1803" s="7">
        <f>IF($E1803="二本差勝",大将分析!$D$14,IF($E1803="一本差勝",大将分析!$D$15,IF($E1803="引き分け",大将分析!$D$16,IF($E1803="一本差負",大将分析!$D$17,大将分析!$D$18))))</f>
        <v>0.20800000000000002</v>
      </c>
      <c r="W1803" s="1">
        <f t="shared" si="375"/>
        <v>1</v>
      </c>
      <c r="X1803" s="1">
        <f t="shared" si="376"/>
        <v>1</v>
      </c>
    </row>
    <row r="1804" spans="1:24" x14ac:dyDescent="0.15">
      <c r="A1804" s="1" t="s">
        <v>22</v>
      </c>
      <c r="B1804" s="1" t="s">
        <v>40</v>
      </c>
      <c r="C1804" s="1" t="s">
        <v>42</v>
      </c>
      <c r="D1804" s="1" t="s">
        <v>22</v>
      </c>
      <c r="E1804" s="1" t="s">
        <v>40</v>
      </c>
      <c r="F1804" s="19">
        <f t="shared" si="364"/>
        <v>0</v>
      </c>
      <c r="G1804" s="19">
        <f t="shared" si="365"/>
        <v>-1</v>
      </c>
      <c r="H1804" s="20">
        <f t="shared" si="366"/>
        <v>4.8245243904000018E-4</v>
      </c>
      <c r="J1804" s="7">
        <f>IF($A1804="二本差勝",先鋒分析!$D$14,IF($A1804="一本差勝",先鋒分析!$D$15,IF($A1804="引き分け",先鋒分析!$D$16,IF($A1804="一本差負",先鋒分析!$D$17,先鋒分析!$D$18))))</f>
        <v>0.26400000000000001</v>
      </c>
      <c r="K1804" s="19">
        <f t="shared" si="367"/>
        <v>0</v>
      </c>
      <c r="L1804" s="19">
        <f t="shared" si="368"/>
        <v>0</v>
      </c>
      <c r="M1804" s="7">
        <f>IF($B1804="二本差勝",次鋒分析!$D$14,IF($B1804="一本差勝",次鋒分析!$D$15,IF($B1804="引き分け",次鋒分析!$D$16,IF($B1804="一本差負",次鋒分析!$D$17,次鋒分析!$D$18))))</f>
        <v>0.20800000000000002</v>
      </c>
      <c r="N1804" s="1">
        <f t="shared" si="369"/>
        <v>1</v>
      </c>
      <c r="O1804" s="1">
        <f t="shared" si="370"/>
        <v>1</v>
      </c>
      <c r="P1804" s="7">
        <f>IF($C1804="二本差勝",中堅分析!$D$14,IF($C1804="一本差勝",中堅分析!$D$15,IF($C1804="引き分け",中堅分析!$D$16,IF($C1804="一本差負",中堅分析!$D$17,中堅分析!$D$18))))</f>
        <v>0.16000000000000003</v>
      </c>
      <c r="Q1804" s="1">
        <f t="shared" si="371"/>
        <v>-1</v>
      </c>
      <c r="R1804" s="1">
        <f t="shared" si="372"/>
        <v>-2</v>
      </c>
      <c r="S1804" s="7">
        <f>IF($D1804="二本差勝",副将分析!$D$14,IF($D1804="一本差勝",副将分析!$D$15,IF($D1804="引き分け",副将分析!$D$16,IF($D1804="一本差負",副将分析!$D$17,副将分析!$D$18))))</f>
        <v>0.26400000000000001</v>
      </c>
      <c r="T1804" s="1">
        <f t="shared" si="373"/>
        <v>0</v>
      </c>
      <c r="U1804" s="1">
        <f t="shared" si="374"/>
        <v>0</v>
      </c>
      <c r="V1804" s="7">
        <f>IF($E1804="二本差勝",大将分析!$D$14,IF($E1804="一本差勝",大将分析!$D$15,IF($E1804="引き分け",大将分析!$D$16,IF($E1804="一本差負",大将分析!$D$17,大将分析!$D$18))))</f>
        <v>0.20800000000000002</v>
      </c>
      <c r="W1804" s="1">
        <f t="shared" si="375"/>
        <v>1</v>
      </c>
      <c r="X1804" s="1">
        <f t="shared" si="376"/>
        <v>1</v>
      </c>
    </row>
    <row r="1805" spans="1:24" x14ac:dyDescent="0.15">
      <c r="A1805" s="1" t="s">
        <v>22</v>
      </c>
      <c r="B1805" s="1" t="s">
        <v>42</v>
      </c>
      <c r="C1805" s="1" t="s">
        <v>40</v>
      </c>
      <c r="D1805" s="1" t="s">
        <v>22</v>
      </c>
      <c r="E1805" s="1" t="s">
        <v>40</v>
      </c>
      <c r="F1805" s="19">
        <f t="shared" si="364"/>
        <v>0</v>
      </c>
      <c r="G1805" s="19">
        <f t="shared" si="365"/>
        <v>-1</v>
      </c>
      <c r="H1805" s="20">
        <f t="shared" si="366"/>
        <v>4.8245243904000029E-4</v>
      </c>
      <c r="J1805" s="7">
        <f>IF($A1805="二本差勝",先鋒分析!$D$14,IF($A1805="一本差勝",先鋒分析!$D$15,IF($A1805="引き分け",先鋒分析!$D$16,IF($A1805="一本差負",先鋒分析!$D$17,先鋒分析!$D$18))))</f>
        <v>0.26400000000000001</v>
      </c>
      <c r="K1805" s="19">
        <f t="shared" si="367"/>
        <v>0</v>
      </c>
      <c r="L1805" s="19">
        <f t="shared" si="368"/>
        <v>0</v>
      </c>
      <c r="M1805" s="7">
        <f>IF($B1805="二本差勝",次鋒分析!$D$14,IF($B1805="一本差勝",次鋒分析!$D$15,IF($B1805="引き分け",次鋒分析!$D$16,IF($B1805="一本差負",次鋒分析!$D$17,次鋒分析!$D$18))))</f>
        <v>0.16000000000000003</v>
      </c>
      <c r="N1805" s="1">
        <f t="shared" si="369"/>
        <v>-1</v>
      </c>
      <c r="O1805" s="1">
        <f t="shared" si="370"/>
        <v>-2</v>
      </c>
      <c r="P1805" s="7">
        <f>IF($C1805="二本差勝",中堅分析!$D$14,IF($C1805="一本差勝",中堅分析!$D$15,IF($C1805="引き分け",中堅分析!$D$16,IF($C1805="一本差負",中堅分析!$D$17,中堅分析!$D$18))))</f>
        <v>0.20800000000000002</v>
      </c>
      <c r="Q1805" s="1">
        <f t="shared" si="371"/>
        <v>1</v>
      </c>
      <c r="R1805" s="1">
        <f t="shared" si="372"/>
        <v>1</v>
      </c>
      <c r="S1805" s="7">
        <f>IF($D1805="二本差勝",副将分析!$D$14,IF($D1805="一本差勝",副将分析!$D$15,IF($D1805="引き分け",副将分析!$D$16,IF($D1805="一本差負",副将分析!$D$17,副将分析!$D$18))))</f>
        <v>0.26400000000000001</v>
      </c>
      <c r="T1805" s="1">
        <f t="shared" si="373"/>
        <v>0</v>
      </c>
      <c r="U1805" s="1">
        <f t="shared" si="374"/>
        <v>0</v>
      </c>
      <c r="V1805" s="7">
        <f>IF($E1805="二本差勝",大将分析!$D$14,IF($E1805="一本差勝",大将分析!$D$15,IF($E1805="引き分け",大将分析!$D$16,IF($E1805="一本差負",大将分析!$D$17,大将分析!$D$18))))</f>
        <v>0.20800000000000002</v>
      </c>
      <c r="W1805" s="1">
        <f t="shared" si="375"/>
        <v>1</v>
      </c>
      <c r="X1805" s="1">
        <f t="shared" si="376"/>
        <v>1</v>
      </c>
    </row>
    <row r="1806" spans="1:24" x14ac:dyDescent="0.15">
      <c r="A1806" s="1" t="s">
        <v>42</v>
      </c>
      <c r="B1806" s="1" t="s">
        <v>40</v>
      </c>
      <c r="C1806" s="1" t="s">
        <v>22</v>
      </c>
      <c r="D1806" s="1" t="s">
        <v>22</v>
      </c>
      <c r="E1806" s="1" t="s">
        <v>40</v>
      </c>
      <c r="F1806" s="19">
        <f t="shared" si="364"/>
        <v>0</v>
      </c>
      <c r="G1806" s="19">
        <f t="shared" si="365"/>
        <v>-1</v>
      </c>
      <c r="H1806" s="20">
        <f t="shared" si="366"/>
        <v>4.8245243904000018E-4</v>
      </c>
      <c r="J1806" s="7">
        <f>IF($A1806="二本差勝",先鋒分析!$D$14,IF($A1806="一本差勝",先鋒分析!$D$15,IF($A1806="引き分け",先鋒分析!$D$16,IF($A1806="一本差負",先鋒分析!$D$17,先鋒分析!$D$18))))</f>
        <v>0.16000000000000003</v>
      </c>
      <c r="K1806" s="19">
        <f t="shared" si="367"/>
        <v>-1</v>
      </c>
      <c r="L1806" s="19">
        <f t="shared" si="368"/>
        <v>-2</v>
      </c>
      <c r="M1806" s="7">
        <f>IF($B1806="二本差勝",次鋒分析!$D$14,IF($B1806="一本差勝",次鋒分析!$D$15,IF($B1806="引き分け",次鋒分析!$D$16,IF($B1806="一本差負",次鋒分析!$D$17,次鋒分析!$D$18))))</f>
        <v>0.20800000000000002</v>
      </c>
      <c r="N1806" s="1">
        <f t="shared" si="369"/>
        <v>1</v>
      </c>
      <c r="O1806" s="1">
        <f t="shared" si="370"/>
        <v>1</v>
      </c>
      <c r="P1806" s="7">
        <f>IF($C1806="二本差勝",中堅分析!$D$14,IF($C1806="一本差勝",中堅分析!$D$15,IF($C1806="引き分け",中堅分析!$D$16,IF($C1806="一本差負",中堅分析!$D$17,中堅分析!$D$18))))</f>
        <v>0.26400000000000001</v>
      </c>
      <c r="Q1806" s="1">
        <f t="shared" si="371"/>
        <v>0</v>
      </c>
      <c r="R1806" s="1">
        <f t="shared" si="372"/>
        <v>0</v>
      </c>
      <c r="S1806" s="7">
        <f>IF($D1806="二本差勝",副将分析!$D$14,IF($D1806="一本差勝",副将分析!$D$15,IF($D1806="引き分け",副将分析!$D$16,IF($D1806="一本差負",副将分析!$D$17,副将分析!$D$18))))</f>
        <v>0.26400000000000001</v>
      </c>
      <c r="T1806" s="1">
        <f t="shared" si="373"/>
        <v>0</v>
      </c>
      <c r="U1806" s="1">
        <f t="shared" si="374"/>
        <v>0</v>
      </c>
      <c r="V1806" s="7">
        <f>IF($E1806="二本差勝",大将分析!$D$14,IF($E1806="一本差勝",大将分析!$D$15,IF($E1806="引き分け",大将分析!$D$16,IF($E1806="一本差負",大将分析!$D$17,大将分析!$D$18))))</f>
        <v>0.20800000000000002</v>
      </c>
      <c r="W1806" s="1">
        <f t="shared" si="375"/>
        <v>1</v>
      </c>
      <c r="X1806" s="1">
        <f t="shared" si="376"/>
        <v>1</v>
      </c>
    </row>
    <row r="1807" spans="1:24" x14ac:dyDescent="0.15">
      <c r="A1807" s="1" t="s">
        <v>42</v>
      </c>
      <c r="B1807" s="1" t="s">
        <v>22</v>
      </c>
      <c r="C1807" s="1" t="s">
        <v>40</v>
      </c>
      <c r="D1807" s="1" t="s">
        <v>22</v>
      </c>
      <c r="E1807" s="1" t="s">
        <v>40</v>
      </c>
      <c r="F1807" s="19">
        <f t="shared" si="364"/>
        <v>0</v>
      </c>
      <c r="G1807" s="19">
        <f t="shared" si="365"/>
        <v>-1</v>
      </c>
      <c r="H1807" s="20">
        <f t="shared" si="366"/>
        <v>4.8245243904000029E-4</v>
      </c>
      <c r="J1807" s="7">
        <f>IF($A1807="二本差勝",先鋒分析!$D$14,IF($A1807="一本差勝",先鋒分析!$D$15,IF($A1807="引き分け",先鋒分析!$D$16,IF($A1807="一本差負",先鋒分析!$D$17,先鋒分析!$D$18))))</f>
        <v>0.16000000000000003</v>
      </c>
      <c r="K1807" s="19">
        <f t="shared" si="367"/>
        <v>-1</v>
      </c>
      <c r="L1807" s="19">
        <f t="shared" si="368"/>
        <v>-2</v>
      </c>
      <c r="M1807" s="7">
        <f>IF($B1807="二本差勝",次鋒分析!$D$14,IF($B1807="一本差勝",次鋒分析!$D$15,IF($B1807="引き分け",次鋒分析!$D$16,IF($B1807="一本差負",次鋒分析!$D$17,次鋒分析!$D$18))))</f>
        <v>0.26400000000000001</v>
      </c>
      <c r="N1807" s="1">
        <f t="shared" si="369"/>
        <v>0</v>
      </c>
      <c r="O1807" s="1">
        <f t="shared" si="370"/>
        <v>0</v>
      </c>
      <c r="P1807" s="7">
        <f>IF($C1807="二本差勝",中堅分析!$D$14,IF($C1807="一本差勝",中堅分析!$D$15,IF($C1807="引き分け",中堅分析!$D$16,IF($C1807="一本差負",中堅分析!$D$17,中堅分析!$D$18))))</f>
        <v>0.20800000000000002</v>
      </c>
      <c r="Q1807" s="1">
        <f t="shared" si="371"/>
        <v>1</v>
      </c>
      <c r="R1807" s="1">
        <f t="shared" si="372"/>
        <v>1</v>
      </c>
      <c r="S1807" s="7">
        <f>IF($D1807="二本差勝",副将分析!$D$14,IF($D1807="一本差勝",副将分析!$D$15,IF($D1807="引き分け",副将分析!$D$16,IF($D1807="一本差負",副将分析!$D$17,副将分析!$D$18))))</f>
        <v>0.26400000000000001</v>
      </c>
      <c r="T1807" s="1">
        <f t="shared" si="373"/>
        <v>0</v>
      </c>
      <c r="U1807" s="1">
        <f t="shared" si="374"/>
        <v>0</v>
      </c>
      <c r="V1807" s="7">
        <f>IF($E1807="二本差勝",大将分析!$D$14,IF($E1807="一本差勝",大将分析!$D$15,IF($E1807="引き分け",大将分析!$D$16,IF($E1807="一本差負",大将分析!$D$17,大将分析!$D$18))))</f>
        <v>0.20800000000000002</v>
      </c>
      <c r="W1807" s="1">
        <f t="shared" si="375"/>
        <v>1</v>
      </c>
      <c r="X1807" s="1">
        <f t="shared" si="376"/>
        <v>1</v>
      </c>
    </row>
    <row r="1808" spans="1:24" x14ac:dyDescent="0.15">
      <c r="A1808" s="1" t="s">
        <v>40</v>
      </c>
      <c r="B1808" s="1" t="s">
        <v>22</v>
      </c>
      <c r="C1808" s="1" t="s">
        <v>42</v>
      </c>
      <c r="D1808" s="1" t="s">
        <v>22</v>
      </c>
      <c r="E1808" s="1" t="s">
        <v>22</v>
      </c>
      <c r="F1808" s="19">
        <f t="shared" si="364"/>
        <v>0</v>
      </c>
      <c r="G1808" s="19">
        <f t="shared" si="365"/>
        <v>-1</v>
      </c>
      <c r="H1808" s="20">
        <f t="shared" si="366"/>
        <v>6.1234348032000025E-4</v>
      </c>
      <c r="J1808" s="7">
        <f>IF($A1808="二本差勝",先鋒分析!$D$14,IF($A1808="一本差勝",先鋒分析!$D$15,IF($A1808="引き分け",先鋒分析!$D$16,IF($A1808="一本差負",先鋒分析!$D$17,先鋒分析!$D$18))))</f>
        <v>0.20800000000000002</v>
      </c>
      <c r="K1808" s="19">
        <f t="shared" si="367"/>
        <v>1</v>
      </c>
      <c r="L1808" s="19">
        <f t="shared" si="368"/>
        <v>1</v>
      </c>
      <c r="M1808" s="7">
        <f>IF($B1808="二本差勝",次鋒分析!$D$14,IF($B1808="一本差勝",次鋒分析!$D$15,IF($B1808="引き分け",次鋒分析!$D$16,IF($B1808="一本差負",次鋒分析!$D$17,次鋒分析!$D$18))))</f>
        <v>0.26400000000000001</v>
      </c>
      <c r="N1808" s="1">
        <f t="shared" si="369"/>
        <v>0</v>
      </c>
      <c r="O1808" s="1">
        <f t="shared" si="370"/>
        <v>0</v>
      </c>
      <c r="P1808" s="7">
        <f>IF($C1808="二本差勝",中堅分析!$D$14,IF($C1808="一本差勝",中堅分析!$D$15,IF($C1808="引き分け",中堅分析!$D$16,IF($C1808="一本差負",中堅分析!$D$17,中堅分析!$D$18))))</f>
        <v>0.16000000000000003</v>
      </c>
      <c r="Q1808" s="1">
        <f t="shared" si="371"/>
        <v>-1</v>
      </c>
      <c r="R1808" s="1">
        <f t="shared" si="372"/>
        <v>-2</v>
      </c>
      <c r="S1808" s="7">
        <f>IF($D1808="二本差勝",副将分析!$D$14,IF($D1808="一本差勝",副将分析!$D$15,IF($D1808="引き分け",副将分析!$D$16,IF($D1808="一本差負",副将分析!$D$17,副将分析!$D$18))))</f>
        <v>0.26400000000000001</v>
      </c>
      <c r="T1808" s="1">
        <f t="shared" si="373"/>
        <v>0</v>
      </c>
      <c r="U1808" s="1">
        <f t="shared" si="374"/>
        <v>0</v>
      </c>
      <c r="V1808" s="7">
        <f>IF($E1808="二本差勝",大将分析!$D$14,IF($E1808="一本差勝",大将分析!$D$15,IF($E1808="引き分け",大将分析!$D$16,IF($E1808="一本差負",大将分析!$D$17,大将分析!$D$18))))</f>
        <v>0.26400000000000001</v>
      </c>
      <c r="W1808" s="1">
        <f t="shared" si="375"/>
        <v>0</v>
      </c>
      <c r="X1808" s="1">
        <f t="shared" si="376"/>
        <v>0</v>
      </c>
    </row>
    <row r="1809" spans="1:24" x14ac:dyDescent="0.15">
      <c r="A1809" s="1" t="s">
        <v>40</v>
      </c>
      <c r="B1809" s="1" t="s">
        <v>42</v>
      </c>
      <c r="C1809" s="1" t="s">
        <v>22</v>
      </c>
      <c r="D1809" s="1" t="s">
        <v>22</v>
      </c>
      <c r="E1809" s="1" t="s">
        <v>22</v>
      </c>
      <c r="F1809" s="19">
        <f t="shared" si="364"/>
        <v>0</v>
      </c>
      <c r="G1809" s="19">
        <f t="shared" si="365"/>
        <v>-1</v>
      </c>
      <c r="H1809" s="20">
        <f t="shared" si="366"/>
        <v>6.1234348032000025E-4</v>
      </c>
      <c r="J1809" s="7">
        <f>IF($A1809="二本差勝",先鋒分析!$D$14,IF($A1809="一本差勝",先鋒分析!$D$15,IF($A1809="引き分け",先鋒分析!$D$16,IF($A1809="一本差負",先鋒分析!$D$17,先鋒分析!$D$18))))</f>
        <v>0.20800000000000002</v>
      </c>
      <c r="K1809" s="19">
        <f t="shared" si="367"/>
        <v>1</v>
      </c>
      <c r="L1809" s="19">
        <f t="shared" si="368"/>
        <v>1</v>
      </c>
      <c r="M1809" s="7">
        <f>IF($B1809="二本差勝",次鋒分析!$D$14,IF($B1809="一本差勝",次鋒分析!$D$15,IF($B1809="引き分け",次鋒分析!$D$16,IF($B1809="一本差負",次鋒分析!$D$17,次鋒分析!$D$18))))</f>
        <v>0.16000000000000003</v>
      </c>
      <c r="N1809" s="1">
        <f t="shared" si="369"/>
        <v>-1</v>
      </c>
      <c r="O1809" s="1">
        <f t="shared" si="370"/>
        <v>-2</v>
      </c>
      <c r="P1809" s="7">
        <f>IF($C1809="二本差勝",中堅分析!$D$14,IF($C1809="一本差勝",中堅分析!$D$15,IF($C1809="引き分け",中堅分析!$D$16,IF($C1809="一本差負",中堅分析!$D$17,中堅分析!$D$18))))</f>
        <v>0.26400000000000001</v>
      </c>
      <c r="Q1809" s="1">
        <f t="shared" si="371"/>
        <v>0</v>
      </c>
      <c r="R1809" s="1">
        <f t="shared" si="372"/>
        <v>0</v>
      </c>
      <c r="S1809" s="7">
        <f>IF($D1809="二本差勝",副将分析!$D$14,IF($D1809="一本差勝",副将分析!$D$15,IF($D1809="引き分け",副将分析!$D$16,IF($D1809="一本差負",副将分析!$D$17,副将分析!$D$18))))</f>
        <v>0.26400000000000001</v>
      </c>
      <c r="T1809" s="1">
        <f t="shared" si="373"/>
        <v>0</v>
      </c>
      <c r="U1809" s="1">
        <f t="shared" si="374"/>
        <v>0</v>
      </c>
      <c r="V1809" s="7">
        <f>IF($E1809="二本差勝",大将分析!$D$14,IF($E1809="一本差勝",大将分析!$D$15,IF($E1809="引き分け",大将分析!$D$16,IF($E1809="一本差負",大将分析!$D$17,大将分析!$D$18))))</f>
        <v>0.26400000000000001</v>
      </c>
      <c r="W1809" s="1">
        <f t="shared" si="375"/>
        <v>0</v>
      </c>
      <c r="X1809" s="1">
        <f t="shared" si="376"/>
        <v>0</v>
      </c>
    </row>
    <row r="1810" spans="1:24" x14ac:dyDescent="0.15">
      <c r="A1810" s="1" t="s">
        <v>22</v>
      </c>
      <c r="B1810" s="1" t="s">
        <v>40</v>
      </c>
      <c r="C1810" s="1" t="s">
        <v>42</v>
      </c>
      <c r="D1810" s="1" t="s">
        <v>22</v>
      </c>
      <c r="E1810" s="1" t="s">
        <v>22</v>
      </c>
      <c r="F1810" s="19">
        <f t="shared" si="364"/>
        <v>0</v>
      </c>
      <c r="G1810" s="19">
        <f t="shared" si="365"/>
        <v>-1</v>
      </c>
      <c r="H1810" s="20">
        <f t="shared" si="366"/>
        <v>6.1234348032000025E-4</v>
      </c>
      <c r="J1810" s="7">
        <f>IF($A1810="二本差勝",先鋒分析!$D$14,IF($A1810="一本差勝",先鋒分析!$D$15,IF($A1810="引き分け",先鋒分析!$D$16,IF($A1810="一本差負",先鋒分析!$D$17,先鋒分析!$D$18))))</f>
        <v>0.26400000000000001</v>
      </c>
      <c r="K1810" s="19">
        <f t="shared" si="367"/>
        <v>0</v>
      </c>
      <c r="L1810" s="19">
        <f t="shared" si="368"/>
        <v>0</v>
      </c>
      <c r="M1810" s="7">
        <f>IF($B1810="二本差勝",次鋒分析!$D$14,IF($B1810="一本差勝",次鋒分析!$D$15,IF($B1810="引き分け",次鋒分析!$D$16,IF($B1810="一本差負",次鋒分析!$D$17,次鋒分析!$D$18))))</f>
        <v>0.20800000000000002</v>
      </c>
      <c r="N1810" s="1">
        <f t="shared" si="369"/>
        <v>1</v>
      </c>
      <c r="O1810" s="1">
        <f t="shared" si="370"/>
        <v>1</v>
      </c>
      <c r="P1810" s="7">
        <f>IF($C1810="二本差勝",中堅分析!$D$14,IF($C1810="一本差勝",中堅分析!$D$15,IF($C1810="引き分け",中堅分析!$D$16,IF($C1810="一本差負",中堅分析!$D$17,中堅分析!$D$18))))</f>
        <v>0.16000000000000003</v>
      </c>
      <c r="Q1810" s="1">
        <f t="shared" si="371"/>
        <v>-1</v>
      </c>
      <c r="R1810" s="1">
        <f t="shared" si="372"/>
        <v>-2</v>
      </c>
      <c r="S1810" s="7">
        <f>IF($D1810="二本差勝",副将分析!$D$14,IF($D1810="一本差勝",副将分析!$D$15,IF($D1810="引き分け",副将分析!$D$16,IF($D1810="一本差負",副将分析!$D$17,副将分析!$D$18))))</f>
        <v>0.26400000000000001</v>
      </c>
      <c r="T1810" s="1">
        <f t="shared" si="373"/>
        <v>0</v>
      </c>
      <c r="U1810" s="1">
        <f t="shared" si="374"/>
        <v>0</v>
      </c>
      <c r="V1810" s="7">
        <f>IF($E1810="二本差勝",大将分析!$D$14,IF($E1810="一本差勝",大将分析!$D$15,IF($E1810="引き分け",大将分析!$D$16,IF($E1810="一本差負",大将分析!$D$17,大将分析!$D$18))))</f>
        <v>0.26400000000000001</v>
      </c>
      <c r="W1810" s="1">
        <f t="shared" si="375"/>
        <v>0</v>
      </c>
      <c r="X1810" s="1">
        <f t="shared" si="376"/>
        <v>0</v>
      </c>
    </row>
    <row r="1811" spans="1:24" x14ac:dyDescent="0.15">
      <c r="A1811" s="1" t="s">
        <v>22</v>
      </c>
      <c r="B1811" s="1" t="s">
        <v>42</v>
      </c>
      <c r="C1811" s="1" t="s">
        <v>40</v>
      </c>
      <c r="D1811" s="1" t="s">
        <v>22</v>
      </c>
      <c r="E1811" s="1" t="s">
        <v>22</v>
      </c>
      <c r="F1811" s="19">
        <f t="shared" si="364"/>
        <v>0</v>
      </c>
      <c r="G1811" s="19">
        <f t="shared" si="365"/>
        <v>-1</v>
      </c>
      <c r="H1811" s="20">
        <f t="shared" si="366"/>
        <v>6.1234348032000036E-4</v>
      </c>
      <c r="J1811" s="7">
        <f>IF($A1811="二本差勝",先鋒分析!$D$14,IF($A1811="一本差勝",先鋒分析!$D$15,IF($A1811="引き分け",先鋒分析!$D$16,IF($A1811="一本差負",先鋒分析!$D$17,先鋒分析!$D$18))))</f>
        <v>0.26400000000000001</v>
      </c>
      <c r="K1811" s="19">
        <f t="shared" si="367"/>
        <v>0</v>
      </c>
      <c r="L1811" s="19">
        <f t="shared" si="368"/>
        <v>0</v>
      </c>
      <c r="M1811" s="7">
        <f>IF($B1811="二本差勝",次鋒分析!$D$14,IF($B1811="一本差勝",次鋒分析!$D$15,IF($B1811="引き分け",次鋒分析!$D$16,IF($B1811="一本差負",次鋒分析!$D$17,次鋒分析!$D$18))))</f>
        <v>0.16000000000000003</v>
      </c>
      <c r="N1811" s="1">
        <f t="shared" si="369"/>
        <v>-1</v>
      </c>
      <c r="O1811" s="1">
        <f t="shared" si="370"/>
        <v>-2</v>
      </c>
      <c r="P1811" s="7">
        <f>IF($C1811="二本差勝",中堅分析!$D$14,IF($C1811="一本差勝",中堅分析!$D$15,IF($C1811="引き分け",中堅分析!$D$16,IF($C1811="一本差負",中堅分析!$D$17,中堅分析!$D$18))))</f>
        <v>0.20800000000000002</v>
      </c>
      <c r="Q1811" s="1">
        <f t="shared" si="371"/>
        <v>1</v>
      </c>
      <c r="R1811" s="1">
        <f t="shared" si="372"/>
        <v>1</v>
      </c>
      <c r="S1811" s="7">
        <f>IF($D1811="二本差勝",副将分析!$D$14,IF($D1811="一本差勝",副将分析!$D$15,IF($D1811="引き分け",副将分析!$D$16,IF($D1811="一本差負",副将分析!$D$17,副将分析!$D$18))))</f>
        <v>0.26400000000000001</v>
      </c>
      <c r="T1811" s="1">
        <f t="shared" si="373"/>
        <v>0</v>
      </c>
      <c r="U1811" s="1">
        <f t="shared" si="374"/>
        <v>0</v>
      </c>
      <c r="V1811" s="7">
        <f>IF($E1811="二本差勝",大将分析!$D$14,IF($E1811="一本差勝",大将分析!$D$15,IF($E1811="引き分け",大将分析!$D$16,IF($E1811="一本差負",大将分析!$D$17,大将分析!$D$18))))</f>
        <v>0.26400000000000001</v>
      </c>
      <c r="W1811" s="1">
        <f t="shared" si="375"/>
        <v>0</v>
      </c>
      <c r="X1811" s="1">
        <f t="shared" si="376"/>
        <v>0</v>
      </c>
    </row>
    <row r="1812" spans="1:24" x14ac:dyDescent="0.15">
      <c r="A1812" s="1" t="s">
        <v>42</v>
      </c>
      <c r="B1812" s="1" t="s">
        <v>40</v>
      </c>
      <c r="C1812" s="1" t="s">
        <v>22</v>
      </c>
      <c r="D1812" s="1" t="s">
        <v>22</v>
      </c>
      <c r="E1812" s="1" t="s">
        <v>22</v>
      </c>
      <c r="F1812" s="19">
        <f t="shared" si="364"/>
        <v>0</v>
      </c>
      <c r="G1812" s="19">
        <f t="shared" si="365"/>
        <v>-1</v>
      </c>
      <c r="H1812" s="20">
        <f t="shared" si="366"/>
        <v>6.1234348032000025E-4</v>
      </c>
      <c r="J1812" s="7">
        <f>IF($A1812="二本差勝",先鋒分析!$D$14,IF($A1812="一本差勝",先鋒分析!$D$15,IF($A1812="引き分け",先鋒分析!$D$16,IF($A1812="一本差負",先鋒分析!$D$17,先鋒分析!$D$18))))</f>
        <v>0.16000000000000003</v>
      </c>
      <c r="K1812" s="19">
        <f t="shared" si="367"/>
        <v>-1</v>
      </c>
      <c r="L1812" s="19">
        <f t="shared" si="368"/>
        <v>-2</v>
      </c>
      <c r="M1812" s="7">
        <f>IF($B1812="二本差勝",次鋒分析!$D$14,IF($B1812="一本差勝",次鋒分析!$D$15,IF($B1812="引き分け",次鋒分析!$D$16,IF($B1812="一本差負",次鋒分析!$D$17,次鋒分析!$D$18))))</f>
        <v>0.20800000000000002</v>
      </c>
      <c r="N1812" s="1">
        <f t="shared" si="369"/>
        <v>1</v>
      </c>
      <c r="O1812" s="1">
        <f t="shared" si="370"/>
        <v>1</v>
      </c>
      <c r="P1812" s="7">
        <f>IF($C1812="二本差勝",中堅分析!$D$14,IF($C1812="一本差勝",中堅分析!$D$15,IF($C1812="引き分け",中堅分析!$D$16,IF($C1812="一本差負",中堅分析!$D$17,中堅分析!$D$18))))</f>
        <v>0.26400000000000001</v>
      </c>
      <c r="Q1812" s="1">
        <f t="shared" si="371"/>
        <v>0</v>
      </c>
      <c r="R1812" s="1">
        <f t="shared" si="372"/>
        <v>0</v>
      </c>
      <c r="S1812" s="7">
        <f>IF($D1812="二本差勝",副将分析!$D$14,IF($D1812="一本差勝",副将分析!$D$15,IF($D1812="引き分け",副将分析!$D$16,IF($D1812="一本差負",副将分析!$D$17,副将分析!$D$18))))</f>
        <v>0.26400000000000001</v>
      </c>
      <c r="T1812" s="1">
        <f t="shared" si="373"/>
        <v>0</v>
      </c>
      <c r="U1812" s="1">
        <f t="shared" si="374"/>
        <v>0</v>
      </c>
      <c r="V1812" s="7">
        <f>IF($E1812="二本差勝",大将分析!$D$14,IF($E1812="一本差勝",大将分析!$D$15,IF($E1812="引き分け",大将分析!$D$16,IF($E1812="一本差負",大将分析!$D$17,大将分析!$D$18))))</f>
        <v>0.26400000000000001</v>
      </c>
      <c r="W1812" s="1">
        <f t="shared" si="375"/>
        <v>0</v>
      </c>
      <c r="X1812" s="1">
        <f t="shared" si="376"/>
        <v>0</v>
      </c>
    </row>
    <row r="1813" spans="1:24" x14ac:dyDescent="0.15">
      <c r="A1813" s="1" t="s">
        <v>42</v>
      </c>
      <c r="B1813" s="1" t="s">
        <v>22</v>
      </c>
      <c r="C1813" s="1" t="s">
        <v>40</v>
      </c>
      <c r="D1813" s="1" t="s">
        <v>22</v>
      </c>
      <c r="E1813" s="1" t="s">
        <v>22</v>
      </c>
      <c r="F1813" s="19">
        <f t="shared" si="364"/>
        <v>0</v>
      </c>
      <c r="G1813" s="19">
        <f t="shared" si="365"/>
        <v>-1</v>
      </c>
      <c r="H1813" s="20">
        <f t="shared" si="366"/>
        <v>6.1234348032000036E-4</v>
      </c>
      <c r="J1813" s="7">
        <f>IF($A1813="二本差勝",先鋒分析!$D$14,IF($A1813="一本差勝",先鋒分析!$D$15,IF($A1813="引き分け",先鋒分析!$D$16,IF($A1813="一本差負",先鋒分析!$D$17,先鋒分析!$D$18))))</f>
        <v>0.16000000000000003</v>
      </c>
      <c r="K1813" s="19">
        <f t="shared" si="367"/>
        <v>-1</v>
      </c>
      <c r="L1813" s="19">
        <f t="shared" si="368"/>
        <v>-2</v>
      </c>
      <c r="M1813" s="7">
        <f>IF($B1813="二本差勝",次鋒分析!$D$14,IF($B1813="一本差勝",次鋒分析!$D$15,IF($B1813="引き分け",次鋒分析!$D$16,IF($B1813="一本差負",次鋒分析!$D$17,次鋒分析!$D$18))))</f>
        <v>0.26400000000000001</v>
      </c>
      <c r="N1813" s="1">
        <f t="shared" si="369"/>
        <v>0</v>
      </c>
      <c r="O1813" s="1">
        <f t="shared" si="370"/>
        <v>0</v>
      </c>
      <c r="P1813" s="7">
        <f>IF($C1813="二本差勝",中堅分析!$D$14,IF($C1813="一本差勝",中堅分析!$D$15,IF($C1813="引き分け",中堅分析!$D$16,IF($C1813="一本差負",中堅分析!$D$17,中堅分析!$D$18))))</f>
        <v>0.20800000000000002</v>
      </c>
      <c r="Q1813" s="1">
        <f t="shared" si="371"/>
        <v>1</v>
      </c>
      <c r="R1813" s="1">
        <f t="shared" si="372"/>
        <v>1</v>
      </c>
      <c r="S1813" s="7">
        <f>IF($D1813="二本差勝",副将分析!$D$14,IF($D1813="一本差勝",副将分析!$D$15,IF($D1813="引き分け",副将分析!$D$16,IF($D1813="一本差負",副将分析!$D$17,副将分析!$D$18))))</f>
        <v>0.26400000000000001</v>
      </c>
      <c r="T1813" s="1">
        <f t="shared" si="373"/>
        <v>0</v>
      </c>
      <c r="U1813" s="1">
        <f t="shared" si="374"/>
        <v>0</v>
      </c>
      <c r="V1813" s="7">
        <f>IF($E1813="二本差勝",大将分析!$D$14,IF($E1813="一本差勝",大将分析!$D$15,IF($E1813="引き分け",大将分析!$D$16,IF($E1813="一本差負",大将分析!$D$17,大将分析!$D$18))))</f>
        <v>0.26400000000000001</v>
      </c>
      <c r="W1813" s="1">
        <f t="shared" si="375"/>
        <v>0</v>
      </c>
      <c r="X1813" s="1">
        <f t="shared" si="376"/>
        <v>0</v>
      </c>
    </row>
    <row r="1814" spans="1:24" x14ac:dyDescent="0.15">
      <c r="A1814" s="1" t="s">
        <v>40</v>
      </c>
      <c r="B1814" s="1" t="s">
        <v>22</v>
      </c>
      <c r="C1814" s="1" t="s">
        <v>42</v>
      </c>
      <c r="D1814" s="1" t="s">
        <v>22</v>
      </c>
      <c r="E1814" s="1" t="s">
        <v>41</v>
      </c>
      <c r="F1814" s="19">
        <f t="shared" si="364"/>
        <v>0</v>
      </c>
      <c r="G1814" s="19">
        <f t="shared" si="365"/>
        <v>-1</v>
      </c>
      <c r="H1814" s="20">
        <f t="shared" si="366"/>
        <v>4.8245243904000018E-4</v>
      </c>
      <c r="J1814" s="7">
        <f>IF($A1814="二本差勝",先鋒分析!$D$14,IF($A1814="一本差勝",先鋒分析!$D$15,IF($A1814="引き分け",先鋒分析!$D$16,IF($A1814="一本差負",先鋒分析!$D$17,先鋒分析!$D$18))))</f>
        <v>0.20800000000000002</v>
      </c>
      <c r="K1814" s="19">
        <f t="shared" si="367"/>
        <v>1</v>
      </c>
      <c r="L1814" s="19">
        <f t="shared" si="368"/>
        <v>1</v>
      </c>
      <c r="M1814" s="7">
        <f>IF($B1814="二本差勝",次鋒分析!$D$14,IF($B1814="一本差勝",次鋒分析!$D$15,IF($B1814="引き分け",次鋒分析!$D$16,IF($B1814="一本差負",次鋒分析!$D$17,次鋒分析!$D$18))))</f>
        <v>0.26400000000000001</v>
      </c>
      <c r="N1814" s="1">
        <f t="shared" si="369"/>
        <v>0</v>
      </c>
      <c r="O1814" s="1">
        <f t="shared" si="370"/>
        <v>0</v>
      </c>
      <c r="P1814" s="7">
        <f>IF($C1814="二本差勝",中堅分析!$D$14,IF($C1814="一本差勝",中堅分析!$D$15,IF($C1814="引き分け",中堅分析!$D$16,IF($C1814="一本差負",中堅分析!$D$17,中堅分析!$D$18))))</f>
        <v>0.16000000000000003</v>
      </c>
      <c r="Q1814" s="1">
        <f t="shared" si="371"/>
        <v>-1</v>
      </c>
      <c r="R1814" s="1">
        <f t="shared" si="372"/>
        <v>-2</v>
      </c>
      <c r="S1814" s="7">
        <f>IF($D1814="二本差勝",副将分析!$D$14,IF($D1814="一本差勝",副将分析!$D$15,IF($D1814="引き分け",副将分析!$D$16,IF($D1814="一本差負",副将分析!$D$17,副将分析!$D$18))))</f>
        <v>0.26400000000000001</v>
      </c>
      <c r="T1814" s="1">
        <f t="shared" si="373"/>
        <v>0</v>
      </c>
      <c r="U1814" s="1">
        <f t="shared" si="374"/>
        <v>0</v>
      </c>
      <c r="V1814" s="7">
        <f>IF($E1814="二本差勝",大将分析!$D$14,IF($E1814="一本差勝",大将分析!$D$15,IF($E1814="引き分け",大将分析!$D$16,IF($E1814="一本差負",大将分析!$D$17,大将分析!$D$18))))</f>
        <v>0.20800000000000002</v>
      </c>
      <c r="W1814" s="1">
        <f t="shared" si="375"/>
        <v>-1</v>
      </c>
      <c r="X1814" s="1">
        <f t="shared" si="376"/>
        <v>-1</v>
      </c>
    </row>
    <row r="1815" spans="1:24" x14ac:dyDescent="0.15">
      <c r="A1815" s="1" t="s">
        <v>40</v>
      </c>
      <c r="B1815" s="1" t="s">
        <v>42</v>
      </c>
      <c r="C1815" s="1" t="s">
        <v>22</v>
      </c>
      <c r="D1815" s="1" t="s">
        <v>22</v>
      </c>
      <c r="E1815" s="1" t="s">
        <v>41</v>
      </c>
      <c r="F1815" s="19">
        <f t="shared" si="364"/>
        <v>0</v>
      </c>
      <c r="G1815" s="19">
        <f t="shared" si="365"/>
        <v>-1</v>
      </c>
      <c r="H1815" s="20">
        <f t="shared" si="366"/>
        <v>4.8245243904000018E-4</v>
      </c>
      <c r="J1815" s="7">
        <f>IF($A1815="二本差勝",先鋒分析!$D$14,IF($A1815="一本差勝",先鋒分析!$D$15,IF($A1815="引き分け",先鋒分析!$D$16,IF($A1815="一本差負",先鋒分析!$D$17,先鋒分析!$D$18))))</f>
        <v>0.20800000000000002</v>
      </c>
      <c r="K1815" s="19">
        <f t="shared" si="367"/>
        <v>1</v>
      </c>
      <c r="L1815" s="19">
        <f t="shared" si="368"/>
        <v>1</v>
      </c>
      <c r="M1815" s="7">
        <f>IF($B1815="二本差勝",次鋒分析!$D$14,IF($B1815="一本差勝",次鋒分析!$D$15,IF($B1815="引き分け",次鋒分析!$D$16,IF($B1815="一本差負",次鋒分析!$D$17,次鋒分析!$D$18))))</f>
        <v>0.16000000000000003</v>
      </c>
      <c r="N1815" s="1">
        <f t="shared" si="369"/>
        <v>-1</v>
      </c>
      <c r="O1815" s="1">
        <f t="shared" si="370"/>
        <v>-2</v>
      </c>
      <c r="P1815" s="7">
        <f>IF($C1815="二本差勝",中堅分析!$D$14,IF($C1815="一本差勝",中堅分析!$D$15,IF($C1815="引き分け",中堅分析!$D$16,IF($C1815="一本差負",中堅分析!$D$17,中堅分析!$D$18))))</f>
        <v>0.26400000000000001</v>
      </c>
      <c r="Q1815" s="1">
        <f t="shared" si="371"/>
        <v>0</v>
      </c>
      <c r="R1815" s="1">
        <f t="shared" si="372"/>
        <v>0</v>
      </c>
      <c r="S1815" s="7">
        <f>IF($D1815="二本差勝",副将分析!$D$14,IF($D1815="一本差勝",副将分析!$D$15,IF($D1815="引き分け",副将分析!$D$16,IF($D1815="一本差負",副将分析!$D$17,副将分析!$D$18))))</f>
        <v>0.26400000000000001</v>
      </c>
      <c r="T1815" s="1">
        <f t="shared" si="373"/>
        <v>0</v>
      </c>
      <c r="U1815" s="1">
        <f t="shared" si="374"/>
        <v>0</v>
      </c>
      <c r="V1815" s="7">
        <f>IF($E1815="二本差勝",大将分析!$D$14,IF($E1815="一本差勝",大将分析!$D$15,IF($E1815="引き分け",大将分析!$D$16,IF($E1815="一本差負",大将分析!$D$17,大将分析!$D$18))))</f>
        <v>0.20800000000000002</v>
      </c>
      <c r="W1815" s="1">
        <f t="shared" si="375"/>
        <v>-1</v>
      </c>
      <c r="X1815" s="1">
        <f t="shared" si="376"/>
        <v>-1</v>
      </c>
    </row>
    <row r="1816" spans="1:24" x14ac:dyDescent="0.15">
      <c r="A1816" s="1" t="s">
        <v>22</v>
      </c>
      <c r="B1816" s="1" t="s">
        <v>40</v>
      </c>
      <c r="C1816" s="1" t="s">
        <v>42</v>
      </c>
      <c r="D1816" s="1" t="s">
        <v>22</v>
      </c>
      <c r="E1816" s="1" t="s">
        <v>41</v>
      </c>
      <c r="F1816" s="19">
        <f t="shared" si="364"/>
        <v>0</v>
      </c>
      <c r="G1816" s="19">
        <f t="shared" si="365"/>
        <v>-1</v>
      </c>
      <c r="H1816" s="20">
        <f t="shared" si="366"/>
        <v>4.8245243904000018E-4</v>
      </c>
      <c r="J1816" s="7">
        <f>IF($A1816="二本差勝",先鋒分析!$D$14,IF($A1816="一本差勝",先鋒分析!$D$15,IF($A1816="引き分け",先鋒分析!$D$16,IF($A1816="一本差負",先鋒分析!$D$17,先鋒分析!$D$18))))</f>
        <v>0.26400000000000001</v>
      </c>
      <c r="K1816" s="19">
        <f t="shared" si="367"/>
        <v>0</v>
      </c>
      <c r="L1816" s="19">
        <f t="shared" si="368"/>
        <v>0</v>
      </c>
      <c r="M1816" s="7">
        <f>IF($B1816="二本差勝",次鋒分析!$D$14,IF($B1816="一本差勝",次鋒分析!$D$15,IF($B1816="引き分け",次鋒分析!$D$16,IF($B1816="一本差負",次鋒分析!$D$17,次鋒分析!$D$18))))</f>
        <v>0.20800000000000002</v>
      </c>
      <c r="N1816" s="1">
        <f t="shared" si="369"/>
        <v>1</v>
      </c>
      <c r="O1816" s="1">
        <f t="shared" si="370"/>
        <v>1</v>
      </c>
      <c r="P1816" s="7">
        <f>IF($C1816="二本差勝",中堅分析!$D$14,IF($C1816="一本差勝",中堅分析!$D$15,IF($C1816="引き分け",中堅分析!$D$16,IF($C1816="一本差負",中堅分析!$D$17,中堅分析!$D$18))))</f>
        <v>0.16000000000000003</v>
      </c>
      <c r="Q1816" s="1">
        <f t="shared" si="371"/>
        <v>-1</v>
      </c>
      <c r="R1816" s="1">
        <f t="shared" si="372"/>
        <v>-2</v>
      </c>
      <c r="S1816" s="7">
        <f>IF($D1816="二本差勝",副将分析!$D$14,IF($D1816="一本差勝",副将分析!$D$15,IF($D1816="引き分け",副将分析!$D$16,IF($D1816="一本差負",副将分析!$D$17,副将分析!$D$18))))</f>
        <v>0.26400000000000001</v>
      </c>
      <c r="T1816" s="1">
        <f t="shared" si="373"/>
        <v>0</v>
      </c>
      <c r="U1816" s="1">
        <f t="shared" si="374"/>
        <v>0</v>
      </c>
      <c r="V1816" s="7">
        <f>IF($E1816="二本差勝",大将分析!$D$14,IF($E1816="一本差勝",大将分析!$D$15,IF($E1816="引き分け",大将分析!$D$16,IF($E1816="一本差負",大将分析!$D$17,大将分析!$D$18))))</f>
        <v>0.20800000000000002</v>
      </c>
      <c r="W1816" s="1">
        <f t="shared" si="375"/>
        <v>-1</v>
      </c>
      <c r="X1816" s="1">
        <f t="shared" si="376"/>
        <v>-1</v>
      </c>
    </row>
    <row r="1817" spans="1:24" x14ac:dyDescent="0.15">
      <c r="A1817" s="1" t="s">
        <v>22</v>
      </c>
      <c r="B1817" s="1" t="s">
        <v>42</v>
      </c>
      <c r="C1817" s="1" t="s">
        <v>40</v>
      </c>
      <c r="D1817" s="1" t="s">
        <v>22</v>
      </c>
      <c r="E1817" s="1" t="s">
        <v>41</v>
      </c>
      <c r="F1817" s="19">
        <f t="shared" si="364"/>
        <v>0</v>
      </c>
      <c r="G1817" s="19">
        <f t="shared" si="365"/>
        <v>-1</v>
      </c>
      <c r="H1817" s="20">
        <f t="shared" si="366"/>
        <v>4.8245243904000029E-4</v>
      </c>
      <c r="J1817" s="7">
        <f>IF($A1817="二本差勝",先鋒分析!$D$14,IF($A1817="一本差勝",先鋒分析!$D$15,IF($A1817="引き分け",先鋒分析!$D$16,IF($A1817="一本差負",先鋒分析!$D$17,先鋒分析!$D$18))))</f>
        <v>0.26400000000000001</v>
      </c>
      <c r="K1817" s="19">
        <f t="shared" si="367"/>
        <v>0</v>
      </c>
      <c r="L1817" s="19">
        <f t="shared" si="368"/>
        <v>0</v>
      </c>
      <c r="M1817" s="7">
        <f>IF($B1817="二本差勝",次鋒分析!$D$14,IF($B1817="一本差勝",次鋒分析!$D$15,IF($B1817="引き分け",次鋒分析!$D$16,IF($B1817="一本差負",次鋒分析!$D$17,次鋒分析!$D$18))))</f>
        <v>0.16000000000000003</v>
      </c>
      <c r="N1817" s="1">
        <f t="shared" si="369"/>
        <v>-1</v>
      </c>
      <c r="O1817" s="1">
        <f t="shared" si="370"/>
        <v>-2</v>
      </c>
      <c r="P1817" s="7">
        <f>IF($C1817="二本差勝",中堅分析!$D$14,IF($C1817="一本差勝",中堅分析!$D$15,IF($C1817="引き分け",中堅分析!$D$16,IF($C1817="一本差負",中堅分析!$D$17,中堅分析!$D$18))))</f>
        <v>0.20800000000000002</v>
      </c>
      <c r="Q1817" s="1">
        <f t="shared" si="371"/>
        <v>1</v>
      </c>
      <c r="R1817" s="1">
        <f t="shared" si="372"/>
        <v>1</v>
      </c>
      <c r="S1817" s="7">
        <f>IF($D1817="二本差勝",副将分析!$D$14,IF($D1817="一本差勝",副将分析!$D$15,IF($D1817="引き分け",副将分析!$D$16,IF($D1817="一本差負",副将分析!$D$17,副将分析!$D$18))))</f>
        <v>0.26400000000000001</v>
      </c>
      <c r="T1817" s="1">
        <f t="shared" si="373"/>
        <v>0</v>
      </c>
      <c r="U1817" s="1">
        <f t="shared" si="374"/>
        <v>0</v>
      </c>
      <c r="V1817" s="7">
        <f>IF($E1817="二本差勝",大将分析!$D$14,IF($E1817="一本差勝",大将分析!$D$15,IF($E1817="引き分け",大将分析!$D$16,IF($E1817="一本差負",大将分析!$D$17,大将分析!$D$18))))</f>
        <v>0.20800000000000002</v>
      </c>
      <c r="W1817" s="1">
        <f t="shared" si="375"/>
        <v>-1</v>
      </c>
      <c r="X1817" s="1">
        <f t="shared" si="376"/>
        <v>-1</v>
      </c>
    </row>
    <row r="1818" spans="1:24" x14ac:dyDescent="0.15">
      <c r="A1818" s="1" t="s">
        <v>42</v>
      </c>
      <c r="B1818" s="1" t="s">
        <v>40</v>
      </c>
      <c r="C1818" s="1" t="s">
        <v>22</v>
      </c>
      <c r="D1818" s="1" t="s">
        <v>22</v>
      </c>
      <c r="E1818" s="1" t="s">
        <v>41</v>
      </c>
      <c r="F1818" s="19">
        <f t="shared" si="364"/>
        <v>0</v>
      </c>
      <c r="G1818" s="19">
        <f t="shared" si="365"/>
        <v>-1</v>
      </c>
      <c r="H1818" s="20">
        <f t="shared" si="366"/>
        <v>4.8245243904000018E-4</v>
      </c>
      <c r="J1818" s="7">
        <f>IF($A1818="二本差勝",先鋒分析!$D$14,IF($A1818="一本差勝",先鋒分析!$D$15,IF($A1818="引き分け",先鋒分析!$D$16,IF($A1818="一本差負",先鋒分析!$D$17,先鋒分析!$D$18))))</f>
        <v>0.16000000000000003</v>
      </c>
      <c r="K1818" s="19">
        <f t="shared" si="367"/>
        <v>-1</v>
      </c>
      <c r="L1818" s="19">
        <f t="shared" si="368"/>
        <v>-2</v>
      </c>
      <c r="M1818" s="7">
        <f>IF($B1818="二本差勝",次鋒分析!$D$14,IF($B1818="一本差勝",次鋒分析!$D$15,IF($B1818="引き分け",次鋒分析!$D$16,IF($B1818="一本差負",次鋒分析!$D$17,次鋒分析!$D$18))))</f>
        <v>0.20800000000000002</v>
      </c>
      <c r="N1818" s="1">
        <f t="shared" si="369"/>
        <v>1</v>
      </c>
      <c r="O1818" s="1">
        <f t="shared" si="370"/>
        <v>1</v>
      </c>
      <c r="P1818" s="7">
        <f>IF($C1818="二本差勝",中堅分析!$D$14,IF($C1818="一本差勝",中堅分析!$D$15,IF($C1818="引き分け",中堅分析!$D$16,IF($C1818="一本差負",中堅分析!$D$17,中堅分析!$D$18))))</f>
        <v>0.26400000000000001</v>
      </c>
      <c r="Q1818" s="1">
        <f t="shared" si="371"/>
        <v>0</v>
      </c>
      <c r="R1818" s="1">
        <f t="shared" si="372"/>
        <v>0</v>
      </c>
      <c r="S1818" s="7">
        <f>IF($D1818="二本差勝",副将分析!$D$14,IF($D1818="一本差勝",副将分析!$D$15,IF($D1818="引き分け",副将分析!$D$16,IF($D1818="一本差負",副将分析!$D$17,副将分析!$D$18))))</f>
        <v>0.26400000000000001</v>
      </c>
      <c r="T1818" s="1">
        <f t="shared" si="373"/>
        <v>0</v>
      </c>
      <c r="U1818" s="1">
        <f t="shared" si="374"/>
        <v>0</v>
      </c>
      <c r="V1818" s="7">
        <f>IF($E1818="二本差勝",大将分析!$D$14,IF($E1818="一本差勝",大将分析!$D$15,IF($E1818="引き分け",大将分析!$D$16,IF($E1818="一本差負",大将分析!$D$17,大将分析!$D$18))))</f>
        <v>0.20800000000000002</v>
      </c>
      <c r="W1818" s="1">
        <f t="shared" si="375"/>
        <v>-1</v>
      </c>
      <c r="X1818" s="1">
        <f t="shared" si="376"/>
        <v>-1</v>
      </c>
    </row>
    <row r="1819" spans="1:24" x14ac:dyDescent="0.15">
      <c r="A1819" s="1" t="s">
        <v>42</v>
      </c>
      <c r="B1819" s="1" t="s">
        <v>22</v>
      </c>
      <c r="C1819" s="1" t="s">
        <v>40</v>
      </c>
      <c r="D1819" s="1" t="s">
        <v>22</v>
      </c>
      <c r="E1819" s="1" t="s">
        <v>41</v>
      </c>
      <c r="F1819" s="19">
        <f t="shared" si="364"/>
        <v>0</v>
      </c>
      <c r="G1819" s="19">
        <f t="shared" si="365"/>
        <v>-1</v>
      </c>
      <c r="H1819" s="20">
        <f t="shared" si="366"/>
        <v>4.8245243904000029E-4</v>
      </c>
      <c r="J1819" s="7">
        <f>IF($A1819="二本差勝",先鋒分析!$D$14,IF($A1819="一本差勝",先鋒分析!$D$15,IF($A1819="引き分け",先鋒分析!$D$16,IF($A1819="一本差負",先鋒分析!$D$17,先鋒分析!$D$18))))</f>
        <v>0.16000000000000003</v>
      </c>
      <c r="K1819" s="19">
        <f t="shared" si="367"/>
        <v>-1</v>
      </c>
      <c r="L1819" s="19">
        <f t="shared" si="368"/>
        <v>-2</v>
      </c>
      <c r="M1819" s="7">
        <f>IF($B1819="二本差勝",次鋒分析!$D$14,IF($B1819="一本差勝",次鋒分析!$D$15,IF($B1819="引き分け",次鋒分析!$D$16,IF($B1819="一本差負",次鋒分析!$D$17,次鋒分析!$D$18))))</f>
        <v>0.26400000000000001</v>
      </c>
      <c r="N1819" s="1">
        <f t="shared" si="369"/>
        <v>0</v>
      </c>
      <c r="O1819" s="1">
        <f t="shared" si="370"/>
        <v>0</v>
      </c>
      <c r="P1819" s="7">
        <f>IF($C1819="二本差勝",中堅分析!$D$14,IF($C1819="一本差勝",中堅分析!$D$15,IF($C1819="引き分け",中堅分析!$D$16,IF($C1819="一本差負",中堅分析!$D$17,中堅分析!$D$18))))</f>
        <v>0.20800000000000002</v>
      </c>
      <c r="Q1819" s="1">
        <f t="shared" si="371"/>
        <v>1</v>
      </c>
      <c r="R1819" s="1">
        <f t="shared" si="372"/>
        <v>1</v>
      </c>
      <c r="S1819" s="7">
        <f>IF($D1819="二本差勝",副将分析!$D$14,IF($D1819="一本差勝",副将分析!$D$15,IF($D1819="引き分け",副将分析!$D$16,IF($D1819="一本差負",副将分析!$D$17,副将分析!$D$18))))</f>
        <v>0.26400000000000001</v>
      </c>
      <c r="T1819" s="1">
        <f t="shared" si="373"/>
        <v>0</v>
      </c>
      <c r="U1819" s="1">
        <f t="shared" si="374"/>
        <v>0</v>
      </c>
      <c r="V1819" s="7">
        <f>IF($E1819="二本差勝",大将分析!$D$14,IF($E1819="一本差勝",大将分析!$D$15,IF($E1819="引き分け",大将分析!$D$16,IF($E1819="一本差負",大将分析!$D$17,大将分析!$D$18))))</f>
        <v>0.20800000000000002</v>
      </c>
      <c r="W1819" s="1">
        <f t="shared" si="375"/>
        <v>-1</v>
      </c>
      <c r="X1819" s="1">
        <f t="shared" si="376"/>
        <v>-1</v>
      </c>
    </row>
    <row r="1820" spans="1:24" x14ac:dyDescent="0.15">
      <c r="A1820" s="1" t="s">
        <v>40</v>
      </c>
      <c r="B1820" s="1" t="s">
        <v>22</v>
      </c>
      <c r="C1820" s="1" t="s">
        <v>42</v>
      </c>
      <c r="D1820" s="1" t="s">
        <v>22</v>
      </c>
      <c r="E1820" s="1" t="s">
        <v>42</v>
      </c>
      <c r="F1820" s="19">
        <f t="shared" si="364"/>
        <v>0</v>
      </c>
      <c r="G1820" s="19">
        <f t="shared" si="365"/>
        <v>-1</v>
      </c>
      <c r="H1820" s="20">
        <f t="shared" si="366"/>
        <v>3.7111726080000016E-4</v>
      </c>
      <c r="J1820" s="7">
        <f>IF($A1820="二本差勝",先鋒分析!$D$14,IF($A1820="一本差勝",先鋒分析!$D$15,IF($A1820="引き分け",先鋒分析!$D$16,IF($A1820="一本差負",先鋒分析!$D$17,先鋒分析!$D$18))))</f>
        <v>0.20800000000000002</v>
      </c>
      <c r="K1820" s="19">
        <f t="shared" si="367"/>
        <v>1</v>
      </c>
      <c r="L1820" s="19">
        <f t="shared" si="368"/>
        <v>1</v>
      </c>
      <c r="M1820" s="7">
        <f>IF($B1820="二本差勝",次鋒分析!$D$14,IF($B1820="一本差勝",次鋒分析!$D$15,IF($B1820="引き分け",次鋒分析!$D$16,IF($B1820="一本差負",次鋒分析!$D$17,次鋒分析!$D$18))))</f>
        <v>0.26400000000000001</v>
      </c>
      <c r="N1820" s="1">
        <f t="shared" si="369"/>
        <v>0</v>
      </c>
      <c r="O1820" s="1">
        <f t="shared" si="370"/>
        <v>0</v>
      </c>
      <c r="P1820" s="7">
        <f>IF($C1820="二本差勝",中堅分析!$D$14,IF($C1820="一本差勝",中堅分析!$D$15,IF($C1820="引き分け",中堅分析!$D$16,IF($C1820="一本差負",中堅分析!$D$17,中堅分析!$D$18))))</f>
        <v>0.16000000000000003</v>
      </c>
      <c r="Q1820" s="1">
        <f t="shared" si="371"/>
        <v>-1</v>
      </c>
      <c r="R1820" s="1">
        <f t="shared" si="372"/>
        <v>-2</v>
      </c>
      <c r="S1820" s="7">
        <f>IF($D1820="二本差勝",副将分析!$D$14,IF($D1820="一本差勝",副将分析!$D$15,IF($D1820="引き分け",副将分析!$D$16,IF($D1820="一本差負",副将分析!$D$17,副将分析!$D$18))))</f>
        <v>0.26400000000000001</v>
      </c>
      <c r="T1820" s="1">
        <f t="shared" si="373"/>
        <v>0</v>
      </c>
      <c r="U1820" s="1">
        <f t="shared" si="374"/>
        <v>0</v>
      </c>
      <c r="V1820" s="7">
        <f>IF($E1820="二本差勝",大将分析!$D$14,IF($E1820="一本差勝",大将分析!$D$15,IF($E1820="引き分け",大将分析!$D$16,IF($E1820="一本差負",大将分析!$D$17,大将分析!$D$18))))</f>
        <v>0.16000000000000003</v>
      </c>
      <c r="W1820" s="1">
        <f t="shared" si="375"/>
        <v>-1</v>
      </c>
      <c r="X1820" s="1">
        <f t="shared" si="376"/>
        <v>-2</v>
      </c>
    </row>
    <row r="1821" spans="1:24" x14ac:dyDescent="0.15">
      <c r="A1821" s="1" t="s">
        <v>40</v>
      </c>
      <c r="B1821" s="1" t="s">
        <v>42</v>
      </c>
      <c r="C1821" s="1" t="s">
        <v>22</v>
      </c>
      <c r="D1821" s="1" t="s">
        <v>22</v>
      </c>
      <c r="E1821" s="1" t="s">
        <v>42</v>
      </c>
      <c r="F1821" s="19">
        <f t="shared" si="364"/>
        <v>0</v>
      </c>
      <c r="G1821" s="19">
        <f t="shared" si="365"/>
        <v>-1</v>
      </c>
      <c r="H1821" s="20">
        <f t="shared" si="366"/>
        <v>3.7111726080000016E-4</v>
      </c>
      <c r="J1821" s="7">
        <f>IF($A1821="二本差勝",先鋒分析!$D$14,IF($A1821="一本差勝",先鋒分析!$D$15,IF($A1821="引き分け",先鋒分析!$D$16,IF($A1821="一本差負",先鋒分析!$D$17,先鋒分析!$D$18))))</f>
        <v>0.20800000000000002</v>
      </c>
      <c r="K1821" s="19">
        <f t="shared" si="367"/>
        <v>1</v>
      </c>
      <c r="L1821" s="19">
        <f t="shared" si="368"/>
        <v>1</v>
      </c>
      <c r="M1821" s="7">
        <f>IF($B1821="二本差勝",次鋒分析!$D$14,IF($B1821="一本差勝",次鋒分析!$D$15,IF($B1821="引き分け",次鋒分析!$D$16,IF($B1821="一本差負",次鋒分析!$D$17,次鋒分析!$D$18))))</f>
        <v>0.16000000000000003</v>
      </c>
      <c r="N1821" s="1">
        <f t="shared" si="369"/>
        <v>-1</v>
      </c>
      <c r="O1821" s="1">
        <f t="shared" si="370"/>
        <v>-2</v>
      </c>
      <c r="P1821" s="7">
        <f>IF($C1821="二本差勝",中堅分析!$D$14,IF($C1821="一本差勝",中堅分析!$D$15,IF($C1821="引き分け",中堅分析!$D$16,IF($C1821="一本差負",中堅分析!$D$17,中堅分析!$D$18))))</f>
        <v>0.26400000000000001</v>
      </c>
      <c r="Q1821" s="1">
        <f t="shared" si="371"/>
        <v>0</v>
      </c>
      <c r="R1821" s="1">
        <f t="shared" si="372"/>
        <v>0</v>
      </c>
      <c r="S1821" s="7">
        <f>IF($D1821="二本差勝",副将分析!$D$14,IF($D1821="一本差勝",副将分析!$D$15,IF($D1821="引き分け",副将分析!$D$16,IF($D1821="一本差負",副将分析!$D$17,副将分析!$D$18))))</f>
        <v>0.26400000000000001</v>
      </c>
      <c r="T1821" s="1">
        <f t="shared" si="373"/>
        <v>0</v>
      </c>
      <c r="U1821" s="1">
        <f t="shared" si="374"/>
        <v>0</v>
      </c>
      <c r="V1821" s="7">
        <f>IF($E1821="二本差勝",大将分析!$D$14,IF($E1821="一本差勝",大将分析!$D$15,IF($E1821="引き分け",大将分析!$D$16,IF($E1821="一本差負",大将分析!$D$17,大将分析!$D$18))))</f>
        <v>0.16000000000000003</v>
      </c>
      <c r="W1821" s="1">
        <f t="shared" si="375"/>
        <v>-1</v>
      </c>
      <c r="X1821" s="1">
        <f t="shared" si="376"/>
        <v>-2</v>
      </c>
    </row>
    <row r="1822" spans="1:24" x14ac:dyDescent="0.15">
      <c r="A1822" s="1" t="s">
        <v>22</v>
      </c>
      <c r="B1822" s="1" t="s">
        <v>40</v>
      </c>
      <c r="C1822" s="1" t="s">
        <v>42</v>
      </c>
      <c r="D1822" s="1" t="s">
        <v>22</v>
      </c>
      <c r="E1822" s="1" t="s">
        <v>42</v>
      </c>
      <c r="F1822" s="19">
        <f t="shared" si="364"/>
        <v>0</v>
      </c>
      <c r="G1822" s="19">
        <f t="shared" si="365"/>
        <v>-1</v>
      </c>
      <c r="H1822" s="20">
        <f t="shared" si="366"/>
        <v>3.7111726080000016E-4</v>
      </c>
      <c r="J1822" s="7">
        <f>IF($A1822="二本差勝",先鋒分析!$D$14,IF($A1822="一本差勝",先鋒分析!$D$15,IF($A1822="引き分け",先鋒分析!$D$16,IF($A1822="一本差負",先鋒分析!$D$17,先鋒分析!$D$18))))</f>
        <v>0.26400000000000001</v>
      </c>
      <c r="K1822" s="19">
        <f t="shared" si="367"/>
        <v>0</v>
      </c>
      <c r="L1822" s="19">
        <f t="shared" si="368"/>
        <v>0</v>
      </c>
      <c r="M1822" s="7">
        <f>IF($B1822="二本差勝",次鋒分析!$D$14,IF($B1822="一本差勝",次鋒分析!$D$15,IF($B1822="引き分け",次鋒分析!$D$16,IF($B1822="一本差負",次鋒分析!$D$17,次鋒分析!$D$18))))</f>
        <v>0.20800000000000002</v>
      </c>
      <c r="N1822" s="1">
        <f t="shared" si="369"/>
        <v>1</v>
      </c>
      <c r="O1822" s="1">
        <f t="shared" si="370"/>
        <v>1</v>
      </c>
      <c r="P1822" s="7">
        <f>IF($C1822="二本差勝",中堅分析!$D$14,IF($C1822="一本差勝",中堅分析!$D$15,IF($C1822="引き分け",中堅分析!$D$16,IF($C1822="一本差負",中堅分析!$D$17,中堅分析!$D$18))))</f>
        <v>0.16000000000000003</v>
      </c>
      <c r="Q1822" s="1">
        <f t="shared" si="371"/>
        <v>-1</v>
      </c>
      <c r="R1822" s="1">
        <f t="shared" si="372"/>
        <v>-2</v>
      </c>
      <c r="S1822" s="7">
        <f>IF($D1822="二本差勝",副将分析!$D$14,IF($D1822="一本差勝",副将分析!$D$15,IF($D1822="引き分け",副将分析!$D$16,IF($D1822="一本差負",副将分析!$D$17,副将分析!$D$18))))</f>
        <v>0.26400000000000001</v>
      </c>
      <c r="T1822" s="1">
        <f t="shared" si="373"/>
        <v>0</v>
      </c>
      <c r="U1822" s="1">
        <f t="shared" si="374"/>
        <v>0</v>
      </c>
      <c r="V1822" s="7">
        <f>IF($E1822="二本差勝",大将分析!$D$14,IF($E1822="一本差勝",大将分析!$D$15,IF($E1822="引き分け",大将分析!$D$16,IF($E1822="一本差負",大将分析!$D$17,大将分析!$D$18))))</f>
        <v>0.16000000000000003</v>
      </c>
      <c r="W1822" s="1">
        <f t="shared" si="375"/>
        <v>-1</v>
      </c>
      <c r="X1822" s="1">
        <f t="shared" si="376"/>
        <v>-2</v>
      </c>
    </row>
    <row r="1823" spans="1:24" x14ac:dyDescent="0.15">
      <c r="A1823" s="1" t="s">
        <v>22</v>
      </c>
      <c r="B1823" s="1" t="s">
        <v>42</v>
      </c>
      <c r="C1823" s="1" t="s">
        <v>40</v>
      </c>
      <c r="D1823" s="1" t="s">
        <v>22</v>
      </c>
      <c r="E1823" s="1" t="s">
        <v>42</v>
      </c>
      <c r="F1823" s="19">
        <f t="shared" si="364"/>
        <v>0</v>
      </c>
      <c r="G1823" s="19">
        <f t="shared" si="365"/>
        <v>-1</v>
      </c>
      <c r="H1823" s="20">
        <f t="shared" si="366"/>
        <v>3.7111726080000027E-4</v>
      </c>
      <c r="J1823" s="7">
        <f>IF($A1823="二本差勝",先鋒分析!$D$14,IF($A1823="一本差勝",先鋒分析!$D$15,IF($A1823="引き分け",先鋒分析!$D$16,IF($A1823="一本差負",先鋒分析!$D$17,先鋒分析!$D$18))))</f>
        <v>0.26400000000000001</v>
      </c>
      <c r="K1823" s="19">
        <f t="shared" si="367"/>
        <v>0</v>
      </c>
      <c r="L1823" s="19">
        <f t="shared" si="368"/>
        <v>0</v>
      </c>
      <c r="M1823" s="7">
        <f>IF($B1823="二本差勝",次鋒分析!$D$14,IF($B1823="一本差勝",次鋒分析!$D$15,IF($B1823="引き分け",次鋒分析!$D$16,IF($B1823="一本差負",次鋒分析!$D$17,次鋒分析!$D$18))))</f>
        <v>0.16000000000000003</v>
      </c>
      <c r="N1823" s="1">
        <f t="shared" si="369"/>
        <v>-1</v>
      </c>
      <c r="O1823" s="1">
        <f t="shared" si="370"/>
        <v>-2</v>
      </c>
      <c r="P1823" s="7">
        <f>IF($C1823="二本差勝",中堅分析!$D$14,IF($C1823="一本差勝",中堅分析!$D$15,IF($C1823="引き分け",中堅分析!$D$16,IF($C1823="一本差負",中堅分析!$D$17,中堅分析!$D$18))))</f>
        <v>0.20800000000000002</v>
      </c>
      <c r="Q1823" s="1">
        <f t="shared" si="371"/>
        <v>1</v>
      </c>
      <c r="R1823" s="1">
        <f t="shared" si="372"/>
        <v>1</v>
      </c>
      <c r="S1823" s="7">
        <f>IF($D1823="二本差勝",副将分析!$D$14,IF($D1823="一本差勝",副将分析!$D$15,IF($D1823="引き分け",副将分析!$D$16,IF($D1823="一本差負",副将分析!$D$17,副将分析!$D$18))))</f>
        <v>0.26400000000000001</v>
      </c>
      <c r="T1823" s="1">
        <f t="shared" si="373"/>
        <v>0</v>
      </c>
      <c r="U1823" s="1">
        <f t="shared" si="374"/>
        <v>0</v>
      </c>
      <c r="V1823" s="7">
        <f>IF($E1823="二本差勝",大将分析!$D$14,IF($E1823="一本差勝",大将分析!$D$15,IF($E1823="引き分け",大将分析!$D$16,IF($E1823="一本差負",大将分析!$D$17,大将分析!$D$18))))</f>
        <v>0.16000000000000003</v>
      </c>
      <c r="W1823" s="1">
        <f t="shared" si="375"/>
        <v>-1</v>
      </c>
      <c r="X1823" s="1">
        <f t="shared" si="376"/>
        <v>-2</v>
      </c>
    </row>
    <row r="1824" spans="1:24" x14ac:dyDescent="0.15">
      <c r="A1824" s="1" t="s">
        <v>42</v>
      </c>
      <c r="B1824" s="1" t="s">
        <v>40</v>
      </c>
      <c r="C1824" s="1" t="s">
        <v>22</v>
      </c>
      <c r="D1824" s="1" t="s">
        <v>22</v>
      </c>
      <c r="E1824" s="1" t="s">
        <v>42</v>
      </c>
      <c r="F1824" s="19">
        <f t="shared" si="364"/>
        <v>0</v>
      </c>
      <c r="G1824" s="19">
        <f t="shared" si="365"/>
        <v>-1</v>
      </c>
      <c r="H1824" s="20">
        <f t="shared" si="366"/>
        <v>3.7111726080000016E-4</v>
      </c>
      <c r="J1824" s="7">
        <f>IF($A1824="二本差勝",先鋒分析!$D$14,IF($A1824="一本差勝",先鋒分析!$D$15,IF($A1824="引き分け",先鋒分析!$D$16,IF($A1824="一本差負",先鋒分析!$D$17,先鋒分析!$D$18))))</f>
        <v>0.16000000000000003</v>
      </c>
      <c r="K1824" s="19">
        <f t="shared" si="367"/>
        <v>-1</v>
      </c>
      <c r="L1824" s="19">
        <f t="shared" si="368"/>
        <v>-2</v>
      </c>
      <c r="M1824" s="7">
        <f>IF($B1824="二本差勝",次鋒分析!$D$14,IF($B1824="一本差勝",次鋒分析!$D$15,IF($B1824="引き分け",次鋒分析!$D$16,IF($B1824="一本差負",次鋒分析!$D$17,次鋒分析!$D$18))))</f>
        <v>0.20800000000000002</v>
      </c>
      <c r="N1824" s="1">
        <f t="shared" si="369"/>
        <v>1</v>
      </c>
      <c r="O1824" s="1">
        <f t="shared" si="370"/>
        <v>1</v>
      </c>
      <c r="P1824" s="7">
        <f>IF($C1824="二本差勝",中堅分析!$D$14,IF($C1824="一本差勝",中堅分析!$D$15,IF($C1824="引き分け",中堅分析!$D$16,IF($C1824="一本差負",中堅分析!$D$17,中堅分析!$D$18))))</f>
        <v>0.26400000000000001</v>
      </c>
      <c r="Q1824" s="1">
        <f t="shared" si="371"/>
        <v>0</v>
      </c>
      <c r="R1824" s="1">
        <f t="shared" si="372"/>
        <v>0</v>
      </c>
      <c r="S1824" s="7">
        <f>IF($D1824="二本差勝",副将分析!$D$14,IF($D1824="一本差勝",副将分析!$D$15,IF($D1824="引き分け",副将分析!$D$16,IF($D1824="一本差負",副将分析!$D$17,副将分析!$D$18))))</f>
        <v>0.26400000000000001</v>
      </c>
      <c r="T1824" s="1">
        <f t="shared" si="373"/>
        <v>0</v>
      </c>
      <c r="U1824" s="1">
        <f t="shared" si="374"/>
        <v>0</v>
      </c>
      <c r="V1824" s="7">
        <f>IF($E1824="二本差勝",大将分析!$D$14,IF($E1824="一本差勝",大将分析!$D$15,IF($E1824="引き分け",大将分析!$D$16,IF($E1824="一本差負",大将分析!$D$17,大将分析!$D$18))))</f>
        <v>0.16000000000000003</v>
      </c>
      <c r="W1824" s="1">
        <f t="shared" si="375"/>
        <v>-1</v>
      </c>
      <c r="X1824" s="1">
        <f t="shared" si="376"/>
        <v>-2</v>
      </c>
    </row>
    <row r="1825" spans="1:24" x14ac:dyDescent="0.15">
      <c r="A1825" s="1" t="s">
        <v>42</v>
      </c>
      <c r="B1825" s="1" t="s">
        <v>22</v>
      </c>
      <c r="C1825" s="1" t="s">
        <v>40</v>
      </c>
      <c r="D1825" s="1" t="s">
        <v>22</v>
      </c>
      <c r="E1825" s="1" t="s">
        <v>42</v>
      </c>
      <c r="F1825" s="19">
        <f t="shared" si="364"/>
        <v>0</v>
      </c>
      <c r="G1825" s="19">
        <f t="shared" si="365"/>
        <v>-1</v>
      </c>
      <c r="H1825" s="20">
        <f t="shared" si="366"/>
        <v>3.7111726080000027E-4</v>
      </c>
      <c r="J1825" s="7">
        <f>IF($A1825="二本差勝",先鋒分析!$D$14,IF($A1825="一本差勝",先鋒分析!$D$15,IF($A1825="引き分け",先鋒分析!$D$16,IF($A1825="一本差負",先鋒分析!$D$17,先鋒分析!$D$18))))</f>
        <v>0.16000000000000003</v>
      </c>
      <c r="K1825" s="19">
        <f t="shared" si="367"/>
        <v>-1</v>
      </c>
      <c r="L1825" s="19">
        <f t="shared" si="368"/>
        <v>-2</v>
      </c>
      <c r="M1825" s="7">
        <f>IF($B1825="二本差勝",次鋒分析!$D$14,IF($B1825="一本差勝",次鋒分析!$D$15,IF($B1825="引き分け",次鋒分析!$D$16,IF($B1825="一本差負",次鋒分析!$D$17,次鋒分析!$D$18))))</f>
        <v>0.26400000000000001</v>
      </c>
      <c r="N1825" s="1">
        <f t="shared" si="369"/>
        <v>0</v>
      </c>
      <c r="O1825" s="1">
        <f t="shared" si="370"/>
        <v>0</v>
      </c>
      <c r="P1825" s="7">
        <f>IF($C1825="二本差勝",中堅分析!$D$14,IF($C1825="一本差勝",中堅分析!$D$15,IF($C1825="引き分け",中堅分析!$D$16,IF($C1825="一本差負",中堅分析!$D$17,中堅分析!$D$18))))</f>
        <v>0.20800000000000002</v>
      </c>
      <c r="Q1825" s="1">
        <f t="shared" si="371"/>
        <v>1</v>
      </c>
      <c r="R1825" s="1">
        <f t="shared" si="372"/>
        <v>1</v>
      </c>
      <c r="S1825" s="7">
        <f>IF($D1825="二本差勝",副将分析!$D$14,IF($D1825="一本差勝",副将分析!$D$15,IF($D1825="引き分け",副将分析!$D$16,IF($D1825="一本差負",副将分析!$D$17,副将分析!$D$18))))</f>
        <v>0.26400000000000001</v>
      </c>
      <c r="T1825" s="1">
        <f t="shared" si="373"/>
        <v>0</v>
      </c>
      <c r="U1825" s="1">
        <f t="shared" si="374"/>
        <v>0</v>
      </c>
      <c r="V1825" s="7">
        <f>IF($E1825="二本差勝",大将分析!$D$14,IF($E1825="一本差勝",大将分析!$D$15,IF($E1825="引き分け",大将分析!$D$16,IF($E1825="一本差負",大将分析!$D$17,大将分析!$D$18))))</f>
        <v>0.16000000000000003</v>
      </c>
      <c r="W1825" s="1">
        <f t="shared" si="375"/>
        <v>-1</v>
      </c>
      <c r="X1825" s="1">
        <f t="shared" si="376"/>
        <v>-2</v>
      </c>
    </row>
    <row r="1826" spans="1:24" x14ac:dyDescent="0.15">
      <c r="A1826" s="1" t="s">
        <v>39</v>
      </c>
      <c r="B1826" s="1" t="s">
        <v>42</v>
      </c>
      <c r="C1826" s="1" t="s">
        <v>42</v>
      </c>
      <c r="D1826" s="1" t="s">
        <v>40</v>
      </c>
      <c r="E1826" s="1" t="s">
        <v>39</v>
      </c>
      <c r="F1826" s="19">
        <f t="shared" si="364"/>
        <v>0</v>
      </c>
      <c r="G1826" s="19">
        <f t="shared" si="365"/>
        <v>-1</v>
      </c>
      <c r="H1826" s="20">
        <f t="shared" si="366"/>
        <v>1.3631488000000013E-4</v>
      </c>
      <c r="J1826" s="7">
        <f>IF($A1826="二本差勝",先鋒分析!$D$14,IF($A1826="一本差勝",先鋒分析!$D$15,IF($A1826="引き分け",先鋒分析!$D$16,IF($A1826="一本差負",先鋒分析!$D$17,先鋒分析!$D$18))))</f>
        <v>0.16000000000000003</v>
      </c>
      <c r="K1826" s="19">
        <f t="shared" si="367"/>
        <v>1</v>
      </c>
      <c r="L1826" s="19">
        <f t="shared" si="368"/>
        <v>2</v>
      </c>
      <c r="M1826" s="7">
        <f>IF($B1826="二本差勝",次鋒分析!$D$14,IF($B1826="一本差勝",次鋒分析!$D$15,IF($B1826="引き分け",次鋒分析!$D$16,IF($B1826="一本差負",次鋒分析!$D$17,次鋒分析!$D$18))))</f>
        <v>0.16000000000000003</v>
      </c>
      <c r="N1826" s="1">
        <f t="shared" si="369"/>
        <v>-1</v>
      </c>
      <c r="O1826" s="1">
        <f t="shared" si="370"/>
        <v>-2</v>
      </c>
      <c r="P1826" s="7">
        <f>IF($C1826="二本差勝",中堅分析!$D$14,IF($C1826="一本差勝",中堅分析!$D$15,IF($C1826="引き分け",中堅分析!$D$16,IF($C1826="一本差負",中堅分析!$D$17,中堅分析!$D$18))))</f>
        <v>0.16000000000000003</v>
      </c>
      <c r="Q1826" s="1">
        <f t="shared" si="371"/>
        <v>-1</v>
      </c>
      <c r="R1826" s="1">
        <f t="shared" si="372"/>
        <v>-2</v>
      </c>
      <c r="S1826" s="7">
        <f>IF($D1826="二本差勝",副将分析!$D$14,IF($D1826="一本差勝",副将分析!$D$15,IF($D1826="引き分け",副将分析!$D$16,IF($D1826="一本差負",副将分析!$D$17,副将分析!$D$18))))</f>
        <v>0.20800000000000002</v>
      </c>
      <c r="T1826" s="1">
        <f t="shared" si="373"/>
        <v>1</v>
      </c>
      <c r="U1826" s="1">
        <f t="shared" si="374"/>
        <v>1</v>
      </c>
      <c r="V1826" s="7">
        <f>IF($E1826="二本差勝",大将分析!$D$14,IF($E1826="一本差勝",大将分析!$D$15,IF($E1826="引き分け",大将分析!$D$16,IF($E1826="一本差負",大将分析!$D$17,大将分析!$D$18))))</f>
        <v>0.16000000000000003</v>
      </c>
      <c r="W1826" s="1">
        <f t="shared" si="375"/>
        <v>1</v>
      </c>
      <c r="X1826" s="1">
        <f t="shared" si="376"/>
        <v>2</v>
      </c>
    </row>
    <row r="1827" spans="1:24" x14ac:dyDescent="0.15">
      <c r="A1827" s="1" t="s">
        <v>40</v>
      </c>
      <c r="B1827" s="1" t="s">
        <v>41</v>
      </c>
      <c r="C1827" s="1" t="s">
        <v>42</v>
      </c>
      <c r="D1827" s="1" t="s">
        <v>40</v>
      </c>
      <c r="E1827" s="1" t="s">
        <v>39</v>
      </c>
      <c r="F1827" s="19">
        <f t="shared" si="364"/>
        <v>0</v>
      </c>
      <c r="G1827" s="19">
        <f t="shared" si="365"/>
        <v>-1</v>
      </c>
      <c r="H1827" s="20">
        <f t="shared" si="366"/>
        <v>2.3037214720000016E-4</v>
      </c>
      <c r="J1827" s="7">
        <f>IF($A1827="二本差勝",先鋒分析!$D$14,IF($A1827="一本差勝",先鋒分析!$D$15,IF($A1827="引き分け",先鋒分析!$D$16,IF($A1827="一本差負",先鋒分析!$D$17,先鋒分析!$D$18))))</f>
        <v>0.20800000000000002</v>
      </c>
      <c r="K1827" s="19">
        <f t="shared" si="367"/>
        <v>1</v>
      </c>
      <c r="L1827" s="19">
        <f t="shared" si="368"/>
        <v>1</v>
      </c>
      <c r="M1827" s="7">
        <f>IF($B1827="二本差勝",次鋒分析!$D$14,IF($B1827="一本差勝",次鋒分析!$D$15,IF($B1827="引き分け",次鋒分析!$D$16,IF($B1827="一本差負",次鋒分析!$D$17,次鋒分析!$D$18))))</f>
        <v>0.20800000000000002</v>
      </c>
      <c r="N1827" s="1">
        <f t="shared" si="369"/>
        <v>-1</v>
      </c>
      <c r="O1827" s="1">
        <f t="shared" si="370"/>
        <v>-1</v>
      </c>
      <c r="P1827" s="7">
        <f>IF($C1827="二本差勝",中堅分析!$D$14,IF($C1827="一本差勝",中堅分析!$D$15,IF($C1827="引き分け",中堅分析!$D$16,IF($C1827="一本差負",中堅分析!$D$17,中堅分析!$D$18))))</f>
        <v>0.16000000000000003</v>
      </c>
      <c r="Q1827" s="1">
        <f t="shared" si="371"/>
        <v>-1</v>
      </c>
      <c r="R1827" s="1">
        <f t="shared" si="372"/>
        <v>-2</v>
      </c>
      <c r="S1827" s="7">
        <f>IF($D1827="二本差勝",副将分析!$D$14,IF($D1827="一本差勝",副将分析!$D$15,IF($D1827="引き分け",副将分析!$D$16,IF($D1827="一本差負",副将分析!$D$17,副将分析!$D$18))))</f>
        <v>0.20800000000000002</v>
      </c>
      <c r="T1827" s="1">
        <f t="shared" si="373"/>
        <v>1</v>
      </c>
      <c r="U1827" s="1">
        <f t="shared" si="374"/>
        <v>1</v>
      </c>
      <c r="V1827" s="7">
        <f>IF($E1827="二本差勝",大将分析!$D$14,IF($E1827="一本差勝",大将分析!$D$15,IF($E1827="引き分け",大将分析!$D$16,IF($E1827="一本差負",大将分析!$D$17,大将分析!$D$18))))</f>
        <v>0.16000000000000003</v>
      </c>
      <c r="W1827" s="1">
        <f t="shared" si="375"/>
        <v>1</v>
      </c>
      <c r="X1827" s="1">
        <f t="shared" si="376"/>
        <v>2</v>
      </c>
    </row>
    <row r="1828" spans="1:24" x14ac:dyDescent="0.15">
      <c r="A1828" s="1" t="s">
        <v>40</v>
      </c>
      <c r="B1828" s="1" t="s">
        <v>42</v>
      </c>
      <c r="C1828" s="1" t="s">
        <v>41</v>
      </c>
      <c r="D1828" s="1" t="s">
        <v>40</v>
      </c>
      <c r="E1828" s="1" t="s">
        <v>39</v>
      </c>
      <c r="F1828" s="19">
        <f t="shared" si="364"/>
        <v>0</v>
      </c>
      <c r="G1828" s="19">
        <f t="shared" si="365"/>
        <v>-1</v>
      </c>
      <c r="H1828" s="20">
        <f t="shared" si="366"/>
        <v>2.3037214720000016E-4</v>
      </c>
      <c r="J1828" s="7">
        <f>IF($A1828="二本差勝",先鋒分析!$D$14,IF($A1828="一本差勝",先鋒分析!$D$15,IF($A1828="引き分け",先鋒分析!$D$16,IF($A1828="一本差負",先鋒分析!$D$17,先鋒分析!$D$18))))</f>
        <v>0.20800000000000002</v>
      </c>
      <c r="K1828" s="19">
        <f t="shared" si="367"/>
        <v>1</v>
      </c>
      <c r="L1828" s="19">
        <f t="shared" si="368"/>
        <v>1</v>
      </c>
      <c r="M1828" s="7">
        <f>IF($B1828="二本差勝",次鋒分析!$D$14,IF($B1828="一本差勝",次鋒分析!$D$15,IF($B1828="引き分け",次鋒分析!$D$16,IF($B1828="一本差負",次鋒分析!$D$17,次鋒分析!$D$18))))</f>
        <v>0.16000000000000003</v>
      </c>
      <c r="N1828" s="1">
        <f t="shared" si="369"/>
        <v>-1</v>
      </c>
      <c r="O1828" s="1">
        <f t="shared" si="370"/>
        <v>-2</v>
      </c>
      <c r="P1828" s="7">
        <f>IF($C1828="二本差勝",中堅分析!$D$14,IF($C1828="一本差勝",中堅分析!$D$15,IF($C1828="引き分け",中堅分析!$D$16,IF($C1828="一本差負",中堅分析!$D$17,中堅分析!$D$18))))</f>
        <v>0.20800000000000002</v>
      </c>
      <c r="Q1828" s="1">
        <f t="shared" si="371"/>
        <v>-1</v>
      </c>
      <c r="R1828" s="1">
        <f t="shared" si="372"/>
        <v>-1</v>
      </c>
      <c r="S1828" s="7">
        <f>IF($D1828="二本差勝",副将分析!$D$14,IF($D1828="一本差勝",副将分析!$D$15,IF($D1828="引き分け",副将分析!$D$16,IF($D1828="一本差負",副将分析!$D$17,副将分析!$D$18))))</f>
        <v>0.20800000000000002</v>
      </c>
      <c r="T1828" s="1">
        <f t="shared" si="373"/>
        <v>1</v>
      </c>
      <c r="U1828" s="1">
        <f t="shared" si="374"/>
        <v>1</v>
      </c>
      <c r="V1828" s="7">
        <f>IF($E1828="二本差勝",大将分析!$D$14,IF($E1828="一本差勝",大将分析!$D$15,IF($E1828="引き分け",大将分析!$D$16,IF($E1828="一本差負",大将分析!$D$17,大将分析!$D$18))))</f>
        <v>0.16000000000000003</v>
      </c>
      <c r="W1828" s="1">
        <f t="shared" si="375"/>
        <v>1</v>
      </c>
      <c r="X1828" s="1">
        <f t="shared" si="376"/>
        <v>2</v>
      </c>
    </row>
    <row r="1829" spans="1:24" x14ac:dyDescent="0.15">
      <c r="A1829" s="1" t="s">
        <v>22</v>
      </c>
      <c r="B1829" s="1" t="s">
        <v>22</v>
      </c>
      <c r="C1829" s="1" t="s">
        <v>42</v>
      </c>
      <c r="D1829" s="1" t="s">
        <v>40</v>
      </c>
      <c r="E1829" s="1" t="s">
        <v>39</v>
      </c>
      <c r="F1829" s="19">
        <f t="shared" si="364"/>
        <v>0</v>
      </c>
      <c r="G1829" s="19">
        <f t="shared" si="365"/>
        <v>-1</v>
      </c>
      <c r="H1829" s="20">
        <f t="shared" si="366"/>
        <v>3.7111726080000027E-4</v>
      </c>
      <c r="J1829" s="7">
        <f>IF($A1829="二本差勝",先鋒分析!$D$14,IF($A1829="一本差勝",先鋒分析!$D$15,IF($A1829="引き分け",先鋒分析!$D$16,IF($A1829="一本差負",先鋒分析!$D$17,先鋒分析!$D$18))))</f>
        <v>0.26400000000000001</v>
      </c>
      <c r="K1829" s="19">
        <f t="shared" si="367"/>
        <v>0</v>
      </c>
      <c r="L1829" s="19">
        <f t="shared" si="368"/>
        <v>0</v>
      </c>
      <c r="M1829" s="7">
        <f>IF($B1829="二本差勝",次鋒分析!$D$14,IF($B1829="一本差勝",次鋒分析!$D$15,IF($B1829="引き分け",次鋒分析!$D$16,IF($B1829="一本差負",次鋒分析!$D$17,次鋒分析!$D$18))))</f>
        <v>0.26400000000000001</v>
      </c>
      <c r="N1829" s="1">
        <f t="shared" si="369"/>
        <v>0</v>
      </c>
      <c r="O1829" s="1">
        <f t="shared" si="370"/>
        <v>0</v>
      </c>
      <c r="P1829" s="7">
        <f>IF($C1829="二本差勝",中堅分析!$D$14,IF($C1829="一本差勝",中堅分析!$D$15,IF($C1829="引き分け",中堅分析!$D$16,IF($C1829="一本差負",中堅分析!$D$17,中堅分析!$D$18))))</f>
        <v>0.16000000000000003</v>
      </c>
      <c r="Q1829" s="1">
        <f t="shared" si="371"/>
        <v>-1</v>
      </c>
      <c r="R1829" s="1">
        <f t="shared" si="372"/>
        <v>-2</v>
      </c>
      <c r="S1829" s="7">
        <f>IF($D1829="二本差勝",副将分析!$D$14,IF($D1829="一本差勝",副将分析!$D$15,IF($D1829="引き分け",副将分析!$D$16,IF($D1829="一本差負",副将分析!$D$17,副将分析!$D$18))))</f>
        <v>0.20800000000000002</v>
      </c>
      <c r="T1829" s="1">
        <f t="shared" si="373"/>
        <v>1</v>
      </c>
      <c r="U1829" s="1">
        <f t="shared" si="374"/>
        <v>1</v>
      </c>
      <c r="V1829" s="7">
        <f>IF($E1829="二本差勝",大将分析!$D$14,IF($E1829="一本差勝",大将分析!$D$15,IF($E1829="引き分け",大将分析!$D$16,IF($E1829="一本差負",大将分析!$D$17,大将分析!$D$18))))</f>
        <v>0.16000000000000003</v>
      </c>
      <c r="W1829" s="1">
        <f t="shared" si="375"/>
        <v>1</v>
      </c>
      <c r="X1829" s="1">
        <f t="shared" si="376"/>
        <v>2</v>
      </c>
    </row>
    <row r="1830" spans="1:24" x14ac:dyDescent="0.15">
      <c r="A1830" s="1" t="s">
        <v>22</v>
      </c>
      <c r="B1830" s="1" t="s">
        <v>42</v>
      </c>
      <c r="C1830" s="1" t="s">
        <v>22</v>
      </c>
      <c r="D1830" s="1" t="s">
        <v>40</v>
      </c>
      <c r="E1830" s="1" t="s">
        <v>39</v>
      </c>
      <c r="F1830" s="19">
        <f t="shared" si="364"/>
        <v>0</v>
      </c>
      <c r="G1830" s="19">
        <f t="shared" si="365"/>
        <v>-1</v>
      </c>
      <c r="H1830" s="20">
        <f t="shared" si="366"/>
        <v>3.7111726080000027E-4</v>
      </c>
      <c r="J1830" s="7">
        <f>IF($A1830="二本差勝",先鋒分析!$D$14,IF($A1830="一本差勝",先鋒分析!$D$15,IF($A1830="引き分け",先鋒分析!$D$16,IF($A1830="一本差負",先鋒分析!$D$17,先鋒分析!$D$18))))</f>
        <v>0.26400000000000001</v>
      </c>
      <c r="K1830" s="19">
        <f t="shared" si="367"/>
        <v>0</v>
      </c>
      <c r="L1830" s="19">
        <f t="shared" si="368"/>
        <v>0</v>
      </c>
      <c r="M1830" s="7">
        <f>IF($B1830="二本差勝",次鋒分析!$D$14,IF($B1830="一本差勝",次鋒分析!$D$15,IF($B1830="引き分け",次鋒分析!$D$16,IF($B1830="一本差負",次鋒分析!$D$17,次鋒分析!$D$18))))</f>
        <v>0.16000000000000003</v>
      </c>
      <c r="N1830" s="1">
        <f t="shared" si="369"/>
        <v>-1</v>
      </c>
      <c r="O1830" s="1">
        <f t="shared" si="370"/>
        <v>-2</v>
      </c>
      <c r="P1830" s="7">
        <f>IF($C1830="二本差勝",中堅分析!$D$14,IF($C1830="一本差勝",中堅分析!$D$15,IF($C1830="引き分け",中堅分析!$D$16,IF($C1830="一本差負",中堅分析!$D$17,中堅分析!$D$18))))</f>
        <v>0.26400000000000001</v>
      </c>
      <c r="Q1830" s="1">
        <f t="shared" si="371"/>
        <v>0</v>
      </c>
      <c r="R1830" s="1">
        <f t="shared" si="372"/>
        <v>0</v>
      </c>
      <c r="S1830" s="7">
        <f>IF($D1830="二本差勝",副将分析!$D$14,IF($D1830="一本差勝",副将分析!$D$15,IF($D1830="引き分け",副将分析!$D$16,IF($D1830="一本差負",副将分析!$D$17,副将分析!$D$18))))</f>
        <v>0.20800000000000002</v>
      </c>
      <c r="T1830" s="1">
        <f t="shared" si="373"/>
        <v>1</v>
      </c>
      <c r="U1830" s="1">
        <f t="shared" si="374"/>
        <v>1</v>
      </c>
      <c r="V1830" s="7">
        <f>IF($E1830="二本差勝",大将分析!$D$14,IF($E1830="一本差勝",大将分析!$D$15,IF($E1830="引き分け",大将分析!$D$16,IF($E1830="一本差負",大将分析!$D$17,大将分析!$D$18))))</f>
        <v>0.16000000000000003</v>
      </c>
      <c r="W1830" s="1">
        <f t="shared" si="375"/>
        <v>1</v>
      </c>
      <c r="X1830" s="1">
        <f t="shared" si="376"/>
        <v>2</v>
      </c>
    </row>
    <row r="1831" spans="1:24" x14ac:dyDescent="0.15">
      <c r="A1831" s="1" t="s">
        <v>41</v>
      </c>
      <c r="B1831" s="1" t="s">
        <v>40</v>
      </c>
      <c r="C1831" s="1" t="s">
        <v>42</v>
      </c>
      <c r="D1831" s="1" t="s">
        <v>40</v>
      </c>
      <c r="E1831" s="1" t="s">
        <v>39</v>
      </c>
      <c r="F1831" s="19">
        <f t="shared" si="364"/>
        <v>0</v>
      </c>
      <c r="G1831" s="19">
        <f t="shared" si="365"/>
        <v>-1</v>
      </c>
      <c r="H1831" s="20">
        <f t="shared" si="366"/>
        <v>2.3037214720000016E-4</v>
      </c>
      <c r="J1831" s="7">
        <f>IF($A1831="二本差勝",先鋒分析!$D$14,IF($A1831="一本差勝",先鋒分析!$D$15,IF($A1831="引き分け",先鋒分析!$D$16,IF($A1831="一本差負",先鋒分析!$D$17,先鋒分析!$D$18))))</f>
        <v>0.20800000000000002</v>
      </c>
      <c r="K1831" s="19">
        <f t="shared" si="367"/>
        <v>-1</v>
      </c>
      <c r="L1831" s="19">
        <f t="shared" si="368"/>
        <v>-1</v>
      </c>
      <c r="M1831" s="7">
        <f>IF($B1831="二本差勝",次鋒分析!$D$14,IF($B1831="一本差勝",次鋒分析!$D$15,IF($B1831="引き分け",次鋒分析!$D$16,IF($B1831="一本差負",次鋒分析!$D$17,次鋒分析!$D$18))))</f>
        <v>0.20800000000000002</v>
      </c>
      <c r="N1831" s="1">
        <f t="shared" si="369"/>
        <v>1</v>
      </c>
      <c r="O1831" s="1">
        <f t="shared" si="370"/>
        <v>1</v>
      </c>
      <c r="P1831" s="7">
        <f>IF($C1831="二本差勝",中堅分析!$D$14,IF($C1831="一本差勝",中堅分析!$D$15,IF($C1831="引き分け",中堅分析!$D$16,IF($C1831="一本差負",中堅分析!$D$17,中堅分析!$D$18))))</f>
        <v>0.16000000000000003</v>
      </c>
      <c r="Q1831" s="1">
        <f t="shared" si="371"/>
        <v>-1</v>
      </c>
      <c r="R1831" s="1">
        <f t="shared" si="372"/>
        <v>-2</v>
      </c>
      <c r="S1831" s="7">
        <f>IF($D1831="二本差勝",副将分析!$D$14,IF($D1831="一本差勝",副将分析!$D$15,IF($D1831="引き分け",副将分析!$D$16,IF($D1831="一本差負",副将分析!$D$17,副将分析!$D$18))))</f>
        <v>0.20800000000000002</v>
      </c>
      <c r="T1831" s="1">
        <f t="shared" si="373"/>
        <v>1</v>
      </c>
      <c r="U1831" s="1">
        <f t="shared" si="374"/>
        <v>1</v>
      </c>
      <c r="V1831" s="7">
        <f>IF($E1831="二本差勝",大将分析!$D$14,IF($E1831="一本差勝",大将分析!$D$15,IF($E1831="引き分け",大将分析!$D$16,IF($E1831="一本差負",大将分析!$D$17,大将分析!$D$18))))</f>
        <v>0.16000000000000003</v>
      </c>
      <c r="W1831" s="1">
        <f t="shared" si="375"/>
        <v>1</v>
      </c>
      <c r="X1831" s="1">
        <f t="shared" si="376"/>
        <v>2</v>
      </c>
    </row>
    <row r="1832" spans="1:24" x14ac:dyDescent="0.15">
      <c r="A1832" s="1" t="s">
        <v>41</v>
      </c>
      <c r="B1832" s="1" t="s">
        <v>42</v>
      </c>
      <c r="C1832" s="1" t="s">
        <v>40</v>
      </c>
      <c r="D1832" s="1" t="s">
        <v>40</v>
      </c>
      <c r="E1832" s="1" t="s">
        <v>39</v>
      </c>
      <c r="F1832" s="19">
        <f t="shared" si="364"/>
        <v>0</v>
      </c>
      <c r="G1832" s="19">
        <f t="shared" si="365"/>
        <v>-1</v>
      </c>
      <c r="H1832" s="20">
        <f t="shared" si="366"/>
        <v>2.3037214720000016E-4</v>
      </c>
      <c r="J1832" s="7">
        <f>IF($A1832="二本差勝",先鋒分析!$D$14,IF($A1832="一本差勝",先鋒分析!$D$15,IF($A1832="引き分け",先鋒分析!$D$16,IF($A1832="一本差負",先鋒分析!$D$17,先鋒分析!$D$18))))</f>
        <v>0.20800000000000002</v>
      </c>
      <c r="K1832" s="19">
        <f t="shared" si="367"/>
        <v>-1</v>
      </c>
      <c r="L1832" s="19">
        <f t="shared" si="368"/>
        <v>-1</v>
      </c>
      <c r="M1832" s="7">
        <f>IF($B1832="二本差勝",次鋒分析!$D$14,IF($B1832="一本差勝",次鋒分析!$D$15,IF($B1832="引き分け",次鋒分析!$D$16,IF($B1832="一本差負",次鋒分析!$D$17,次鋒分析!$D$18))))</f>
        <v>0.16000000000000003</v>
      </c>
      <c r="N1832" s="1">
        <f t="shared" si="369"/>
        <v>-1</v>
      </c>
      <c r="O1832" s="1">
        <f t="shared" si="370"/>
        <v>-2</v>
      </c>
      <c r="P1832" s="7">
        <f>IF($C1832="二本差勝",中堅分析!$D$14,IF($C1832="一本差勝",中堅分析!$D$15,IF($C1832="引き分け",中堅分析!$D$16,IF($C1832="一本差負",中堅分析!$D$17,中堅分析!$D$18))))</f>
        <v>0.20800000000000002</v>
      </c>
      <c r="Q1832" s="1">
        <f t="shared" si="371"/>
        <v>1</v>
      </c>
      <c r="R1832" s="1">
        <f t="shared" si="372"/>
        <v>1</v>
      </c>
      <c r="S1832" s="7">
        <f>IF($D1832="二本差勝",副将分析!$D$14,IF($D1832="一本差勝",副将分析!$D$15,IF($D1832="引き分け",副将分析!$D$16,IF($D1832="一本差負",副将分析!$D$17,副将分析!$D$18))))</f>
        <v>0.20800000000000002</v>
      </c>
      <c r="T1832" s="1">
        <f t="shared" si="373"/>
        <v>1</v>
      </c>
      <c r="U1832" s="1">
        <f t="shared" si="374"/>
        <v>1</v>
      </c>
      <c r="V1832" s="7">
        <f>IF($E1832="二本差勝",大将分析!$D$14,IF($E1832="一本差勝",大将分析!$D$15,IF($E1832="引き分け",大将分析!$D$16,IF($E1832="一本差負",大将分析!$D$17,大将分析!$D$18))))</f>
        <v>0.16000000000000003</v>
      </c>
      <c r="W1832" s="1">
        <f t="shared" si="375"/>
        <v>1</v>
      </c>
      <c r="X1832" s="1">
        <f t="shared" si="376"/>
        <v>2</v>
      </c>
    </row>
    <row r="1833" spans="1:24" x14ac:dyDescent="0.15">
      <c r="A1833" s="1" t="s">
        <v>42</v>
      </c>
      <c r="B1833" s="1" t="s">
        <v>39</v>
      </c>
      <c r="C1833" s="1" t="s">
        <v>42</v>
      </c>
      <c r="D1833" s="1" t="s">
        <v>40</v>
      </c>
      <c r="E1833" s="1" t="s">
        <v>39</v>
      </c>
      <c r="F1833" s="19">
        <f t="shared" si="364"/>
        <v>0</v>
      </c>
      <c r="G1833" s="19">
        <f t="shared" si="365"/>
        <v>-1</v>
      </c>
      <c r="H1833" s="20">
        <f t="shared" si="366"/>
        <v>1.3631488000000013E-4</v>
      </c>
      <c r="J1833" s="7">
        <f>IF($A1833="二本差勝",先鋒分析!$D$14,IF($A1833="一本差勝",先鋒分析!$D$15,IF($A1833="引き分け",先鋒分析!$D$16,IF($A1833="一本差負",先鋒分析!$D$17,先鋒分析!$D$18))))</f>
        <v>0.16000000000000003</v>
      </c>
      <c r="K1833" s="19">
        <f t="shared" si="367"/>
        <v>-1</v>
      </c>
      <c r="L1833" s="19">
        <f t="shared" si="368"/>
        <v>-2</v>
      </c>
      <c r="M1833" s="7">
        <f>IF($B1833="二本差勝",次鋒分析!$D$14,IF($B1833="一本差勝",次鋒分析!$D$15,IF($B1833="引き分け",次鋒分析!$D$16,IF($B1833="一本差負",次鋒分析!$D$17,次鋒分析!$D$18))))</f>
        <v>0.16000000000000003</v>
      </c>
      <c r="N1833" s="1">
        <f t="shared" si="369"/>
        <v>1</v>
      </c>
      <c r="O1833" s="1">
        <f t="shared" si="370"/>
        <v>2</v>
      </c>
      <c r="P1833" s="7">
        <f>IF($C1833="二本差勝",中堅分析!$D$14,IF($C1833="一本差勝",中堅分析!$D$15,IF($C1833="引き分け",中堅分析!$D$16,IF($C1833="一本差負",中堅分析!$D$17,中堅分析!$D$18))))</f>
        <v>0.16000000000000003</v>
      </c>
      <c r="Q1833" s="1">
        <f t="shared" si="371"/>
        <v>-1</v>
      </c>
      <c r="R1833" s="1">
        <f t="shared" si="372"/>
        <v>-2</v>
      </c>
      <c r="S1833" s="7">
        <f>IF($D1833="二本差勝",副将分析!$D$14,IF($D1833="一本差勝",副将分析!$D$15,IF($D1833="引き分け",副将分析!$D$16,IF($D1833="一本差負",副将分析!$D$17,副将分析!$D$18))))</f>
        <v>0.20800000000000002</v>
      </c>
      <c r="T1833" s="1">
        <f t="shared" si="373"/>
        <v>1</v>
      </c>
      <c r="U1833" s="1">
        <f t="shared" si="374"/>
        <v>1</v>
      </c>
      <c r="V1833" s="7">
        <f>IF($E1833="二本差勝",大将分析!$D$14,IF($E1833="一本差勝",大将分析!$D$15,IF($E1833="引き分け",大将分析!$D$16,IF($E1833="一本差負",大将分析!$D$17,大将分析!$D$18))))</f>
        <v>0.16000000000000003</v>
      </c>
      <c r="W1833" s="1">
        <f t="shared" si="375"/>
        <v>1</v>
      </c>
      <c r="X1833" s="1">
        <f t="shared" si="376"/>
        <v>2</v>
      </c>
    </row>
    <row r="1834" spans="1:24" x14ac:dyDescent="0.15">
      <c r="A1834" s="1" t="s">
        <v>42</v>
      </c>
      <c r="B1834" s="1" t="s">
        <v>40</v>
      </c>
      <c r="C1834" s="1" t="s">
        <v>41</v>
      </c>
      <c r="D1834" s="1" t="s">
        <v>40</v>
      </c>
      <c r="E1834" s="1" t="s">
        <v>39</v>
      </c>
      <c r="F1834" s="19">
        <f t="shared" si="364"/>
        <v>0</v>
      </c>
      <c r="G1834" s="19">
        <f t="shared" si="365"/>
        <v>-1</v>
      </c>
      <c r="H1834" s="20">
        <f t="shared" si="366"/>
        <v>2.3037214720000016E-4</v>
      </c>
      <c r="J1834" s="7">
        <f>IF($A1834="二本差勝",先鋒分析!$D$14,IF($A1834="一本差勝",先鋒分析!$D$15,IF($A1834="引き分け",先鋒分析!$D$16,IF($A1834="一本差負",先鋒分析!$D$17,先鋒分析!$D$18))))</f>
        <v>0.16000000000000003</v>
      </c>
      <c r="K1834" s="19">
        <f t="shared" si="367"/>
        <v>-1</v>
      </c>
      <c r="L1834" s="19">
        <f t="shared" si="368"/>
        <v>-2</v>
      </c>
      <c r="M1834" s="7">
        <f>IF($B1834="二本差勝",次鋒分析!$D$14,IF($B1834="一本差勝",次鋒分析!$D$15,IF($B1834="引き分け",次鋒分析!$D$16,IF($B1834="一本差負",次鋒分析!$D$17,次鋒分析!$D$18))))</f>
        <v>0.20800000000000002</v>
      </c>
      <c r="N1834" s="1">
        <f t="shared" si="369"/>
        <v>1</v>
      </c>
      <c r="O1834" s="1">
        <f t="shared" si="370"/>
        <v>1</v>
      </c>
      <c r="P1834" s="7">
        <f>IF($C1834="二本差勝",中堅分析!$D$14,IF($C1834="一本差勝",中堅分析!$D$15,IF($C1834="引き分け",中堅分析!$D$16,IF($C1834="一本差負",中堅分析!$D$17,中堅分析!$D$18))))</f>
        <v>0.20800000000000002</v>
      </c>
      <c r="Q1834" s="1">
        <f t="shared" si="371"/>
        <v>-1</v>
      </c>
      <c r="R1834" s="1">
        <f t="shared" si="372"/>
        <v>-1</v>
      </c>
      <c r="S1834" s="7">
        <f>IF($D1834="二本差勝",副将分析!$D$14,IF($D1834="一本差勝",副将分析!$D$15,IF($D1834="引き分け",副将分析!$D$16,IF($D1834="一本差負",副将分析!$D$17,副将分析!$D$18))))</f>
        <v>0.20800000000000002</v>
      </c>
      <c r="T1834" s="1">
        <f t="shared" si="373"/>
        <v>1</v>
      </c>
      <c r="U1834" s="1">
        <f t="shared" si="374"/>
        <v>1</v>
      </c>
      <c r="V1834" s="7">
        <f>IF($E1834="二本差勝",大将分析!$D$14,IF($E1834="一本差勝",大将分析!$D$15,IF($E1834="引き分け",大将分析!$D$16,IF($E1834="一本差負",大将分析!$D$17,大将分析!$D$18))))</f>
        <v>0.16000000000000003</v>
      </c>
      <c r="W1834" s="1">
        <f t="shared" si="375"/>
        <v>1</v>
      </c>
      <c r="X1834" s="1">
        <f t="shared" si="376"/>
        <v>2</v>
      </c>
    </row>
    <row r="1835" spans="1:24" x14ac:dyDescent="0.15">
      <c r="A1835" s="1" t="s">
        <v>42</v>
      </c>
      <c r="B1835" s="1" t="s">
        <v>22</v>
      </c>
      <c r="C1835" s="1" t="s">
        <v>22</v>
      </c>
      <c r="D1835" s="1" t="s">
        <v>40</v>
      </c>
      <c r="E1835" s="1" t="s">
        <v>39</v>
      </c>
      <c r="F1835" s="19">
        <f t="shared" si="364"/>
        <v>0</v>
      </c>
      <c r="G1835" s="19">
        <f t="shared" si="365"/>
        <v>-1</v>
      </c>
      <c r="H1835" s="20">
        <f t="shared" si="366"/>
        <v>3.7111726080000027E-4</v>
      </c>
      <c r="J1835" s="7">
        <f>IF($A1835="二本差勝",先鋒分析!$D$14,IF($A1835="一本差勝",先鋒分析!$D$15,IF($A1835="引き分け",先鋒分析!$D$16,IF($A1835="一本差負",先鋒分析!$D$17,先鋒分析!$D$18))))</f>
        <v>0.16000000000000003</v>
      </c>
      <c r="K1835" s="19">
        <f t="shared" si="367"/>
        <v>-1</v>
      </c>
      <c r="L1835" s="19">
        <f t="shared" si="368"/>
        <v>-2</v>
      </c>
      <c r="M1835" s="7">
        <f>IF($B1835="二本差勝",次鋒分析!$D$14,IF($B1835="一本差勝",次鋒分析!$D$15,IF($B1835="引き分け",次鋒分析!$D$16,IF($B1835="一本差負",次鋒分析!$D$17,次鋒分析!$D$18))))</f>
        <v>0.26400000000000001</v>
      </c>
      <c r="N1835" s="1">
        <f t="shared" si="369"/>
        <v>0</v>
      </c>
      <c r="O1835" s="1">
        <f t="shared" si="370"/>
        <v>0</v>
      </c>
      <c r="P1835" s="7">
        <f>IF($C1835="二本差勝",中堅分析!$D$14,IF($C1835="一本差勝",中堅分析!$D$15,IF($C1835="引き分け",中堅分析!$D$16,IF($C1835="一本差負",中堅分析!$D$17,中堅分析!$D$18))))</f>
        <v>0.26400000000000001</v>
      </c>
      <c r="Q1835" s="1">
        <f t="shared" si="371"/>
        <v>0</v>
      </c>
      <c r="R1835" s="1">
        <f t="shared" si="372"/>
        <v>0</v>
      </c>
      <c r="S1835" s="7">
        <f>IF($D1835="二本差勝",副将分析!$D$14,IF($D1835="一本差勝",副将分析!$D$15,IF($D1835="引き分け",副将分析!$D$16,IF($D1835="一本差負",副将分析!$D$17,副将分析!$D$18))))</f>
        <v>0.20800000000000002</v>
      </c>
      <c r="T1835" s="1">
        <f t="shared" si="373"/>
        <v>1</v>
      </c>
      <c r="U1835" s="1">
        <f t="shared" si="374"/>
        <v>1</v>
      </c>
      <c r="V1835" s="7">
        <f>IF($E1835="二本差勝",大将分析!$D$14,IF($E1835="一本差勝",大将分析!$D$15,IF($E1835="引き分け",大将分析!$D$16,IF($E1835="一本差負",大将分析!$D$17,大将分析!$D$18))))</f>
        <v>0.16000000000000003</v>
      </c>
      <c r="W1835" s="1">
        <f t="shared" si="375"/>
        <v>1</v>
      </c>
      <c r="X1835" s="1">
        <f t="shared" si="376"/>
        <v>2</v>
      </c>
    </row>
    <row r="1836" spans="1:24" x14ac:dyDescent="0.15">
      <c r="A1836" s="1" t="s">
        <v>42</v>
      </c>
      <c r="B1836" s="1" t="s">
        <v>41</v>
      </c>
      <c r="C1836" s="1" t="s">
        <v>40</v>
      </c>
      <c r="D1836" s="1" t="s">
        <v>40</v>
      </c>
      <c r="E1836" s="1" t="s">
        <v>39</v>
      </c>
      <c r="F1836" s="19">
        <f t="shared" si="364"/>
        <v>0</v>
      </c>
      <c r="G1836" s="19">
        <f t="shared" si="365"/>
        <v>-1</v>
      </c>
      <c r="H1836" s="20">
        <f t="shared" si="366"/>
        <v>2.3037214720000016E-4</v>
      </c>
      <c r="J1836" s="7">
        <f>IF($A1836="二本差勝",先鋒分析!$D$14,IF($A1836="一本差勝",先鋒分析!$D$15,IF($A1836="引き分け",先鋒分析!$D$16,IF($A1836="一本差負",先鋒分析!$D$17,先鋒分析!$D$18))))</f>
        <v>0.16000000000000003</v>
      </c>
      <c r="K1836" s="19">
        <f t="shared" si="367"/>
        <v>-1</v>
      </c>
      <c r="L1836" s="19">
        <f t="shared" si="368"/>
        <v>-2</v>
      </c>
      <c r="M1836" s="7">
        <f>IF($B1836="二本差勝",次鋒分析!$D$14,IF($B1836="一本差勝",次鋒分析!$D$15,IF($B1836="引き分け",次鋒分析!$D$16,IF($B1836="一本差負",次鋒分析!$D$17,次鋒分析!$D$18))))</f>
        <v>0.20800000000000002</v>
      </c>
      <c r="N1836" s="1">
        <f t="shared" si="369"/>
        <v>-1</v>
      </c>
      <c r="O1836" s="1">
        <f t="shared" si="370"/>
        <v>-1</v>
      </c>
      <c r="P1836" s="7">
        <f>IF($C1836="二本差勝",中堅分析!$D$14,IF($C1836="一本差勝",中堅分析!$D$15,IF($C1836="引き分け",中堅分析!$D$16,IF($C1836="一本差負",中堅分析!$D$17,中堅分析!$D$18))))</f>
        <v>0.20800000000000002</v>
      </c>
      <c r="Q1836" s="1">
        <f t="shared" si="371"/>
        <v>1</v>
      </c>
      <c r="R1836" s="1">
        <f t="shared" si="372"/>
        <v>1</v>
      </c>
      <c r="S1836" s="7">
        <f>IF($D1836="二本差勝",副将分析!$D$14,IF($D1836="一本差勝",副将分析!$D$15,IF($D1836="引き分け",副将分析!$D$16,IF($D1836="一本差負",副将分析!$D$17,副将分析!$D$18))))</f>
        <v>0.20800000000000002</v>
      </c>
      <c r="T1836" s="1">
        <f t="shared" si="373"/>
        <v>1</v>
      </c>
      <c r="U1836" s="1">
        <f t="shared" si="374"/>
        <v>1</v>
      </c>
      <c r="V1836" s="7">
        <f>IF($E1836="二本差勝",大将分析!$D$14,IF($E1836="一本差勝",大将分析!$D$15,IF($E1836="引き分け",大将分析!$D$16,IF($E1836="一本差負",大将分析!$D$17,大将分析!$D$18))))</f>
        <v>0.16000000000000003</v>
      </c>
      <c r="W1836" s="1">
        <f t="shared" si="375"/>
        <v>1</v>
      </c>
      <c r="X1836" s="1">
        <f t="shared" si="376"/>
        <v>2</v>
      </c>
    </row>
    <row r="1837" spans="1:24" x14ac:dyDescent="0.15">
      <c r="A1837" s="1" t="s">
        <v>42</v>
      </c>
      <c r="B1837" s="1" t="s">
        <v>42</v>
      </c>
      <c r="C1837" s="1" t="s">
        <v>39</v>
      </c>
      <c r="D1837" s="1" t="s">
        <v>40</v>
      </c>
      <c r="E1837" s="1" t="s">
        <v>39</v>
      </c>
      <c r="F1837" s="19">
        <f t="shared" si="364"/>
        <v>0</v>
      </c>
      <c r="G1837" s="19">
        <f t="shared" si="365"/>
        <v>-1</v>
      </c>
      <c r="H1837" s="20">
        <f t="shared" si="366"/>
        <v>1.3631488000000013E-4</v>
      </c>
      <c r="J1837" s="7">
        <f>IF($A1837="二本差勝",先鋒分析!$D$14,IF($A1837="一本差勝",先鋒分析!$D$15,IF($A1837="引き分け",先鋒分析!$D$16,IF($A1837="一本差負",先鋒分析!$D$17,先鋒分析!$D$18))))</f>
        <v>0.16000000000000003</v>
      </c>
      <c r="K1837" s="19">
        <f t="shared" si="367"/>
        <v>-1</v>
      </c>
      <c r="L1837" s="19">
        <f t="shared" si="368"/>
        <v>-2</v>
      </c>
      <c r="M1837" s="7">
        <f>IF($B1837="二本差勝",次鋒分析!$D$14,IF($B1837="一本差勝",次鋒分析!$D$15,IF($B1837="引き分け",次鋒分析!$D$16,IF($B1837="一本差負",次鋒分析!$D$17,次鋒分析!$D$18))))</f>
        <v>0.16000000000000003</v>
      </c>
      <c r="N1837" s="1">
        <f t="shared" si="369"/>
        <v>-1</v>
      </c>
      <c r="O1837" s="1">
        <f t="shared" si="370"/>
        <v>-2</v>
      </c>
      <c r="P1837" s="7">
        <f>IF($C1837="二本差勝",中堅分析!$D$14,IF($C1837="一本差勝",中堅分析!$D$15,IF($C1837="引き分け",中堅分析!$D$16,IF($C1837="一本差負",中堅分析!$D$17,中堅分析!$D$18))))</f>
        <v>0.16000000000000003</v>
      </c>
      <c r="Q1837" s="1">
        <f t="shared" si="371"/>
        <v>1</v>
      </c>
      <c r="R1837" s="1">
        <f t="shared" si="372"/>
        <v>2</v>
      </c>
      <c r="S1837" s="7">
        <f>IF($D1837="二本差勝",副将分析!$D$14,IF($D1837="一本差勝",副将分析!$D$15,IF($D1837="引き分け",副将分析!$D$16,IF($D1837="一本差負",副将分析!$D$17,副将分析!$D$18))))</f>
        <v>0.20800000000000002</v>
      </c>
      <c r="T1837" s="1">
        <f t="shared" si="373"/>
        <v>1</v>
      </c>
      <c r="U1837" s="1">
        <f t="shared" si="374"/>
        <v>1</v>
      </c>
      <c r="V1837" s="7">
        <f>IF($E1837="二本差勝",大将分析!$D$14,IF($E1837="一本差勝",大将分析!$D$15,IF($E1837="引き分け",大将分析!$D$16,IF($E1837="一本差負",大将分析!$D$17,大将分析!$D$18))))</f>
        <v>0.16000000000000003</v>
      </c>
      <c r="W1837" s="1">
        <f t="shared" si="375"/>
        <v>1</v>
      </c>
      <c r="X1837" s="1">
        <f t="shared" si="376"/>
        <v>2</v>
      </c>
    </row>
    <row r="1838" spans="1:24" x14ac:dyDescent="0.15">
      <c r="A1838" s="1" t="s">
        <v>39</v>
      </c>
      <c r="B1838" s="1" t="s">
        <v>42</v>
      </c>
      <c r="C1838" s="1" t="s">
        <v>42</v>
      </c>
      <c r="D1838" s="1" t="s">
        <v>40</v>
      </c>
      <c r="E1838" s="1" t="s">
        <v>40</v>
      </c>
      <c r="F1838" s="19">
        <f t="shared" si="364"/>
        <v>0</v>
      </c>
      <c r="G1838" s="19">
        <f t="shared" si="365"/>
        <v>-1</v>
      </c>
      <c r="H1838" s="20">
        <f t="shared" si="366"/>
        <v>1.7720934400000015E-4</v>
      </c>
      <c r="J1838" s="7">
        <f>IF($A1838="二本差勝",先鋒分析!$D$14,IF($A1838="一本差勝",先鋒分析!$D$15,IF($A1838="引き分け",先鋒分析!$D$16,IF($A1838="一本差負",先鋒分析!$D$17,先鋒分析!$D$18))))</f>
        <v>0.16000000000000003</v>
      </c>
      <c r="K1838" s="19">
        <f t="shared" si="367"/>
        <v>1</v>
      </c>
      <c r="L1838" s="19">
        <f t="shared" si="368"/>
        <v>2</v>
      </c>
      <c r="M1838" s="7">
        <f>IF($B1838="二本差勝",次鋒分析!$D$14,IF($B1838="一本差勝",次鋒分析!$D$15,IF($B1838="引き分け",次鋒分析!$D$16,IF($B1838="一本差負",次鋒分析!$D$17,次鋒分析!$D$18))))</f>
        <v>0.16000000000000003</v>
      </c>
      <c r="N1838" s="1">
        <f t="shared" si="369"/>
        <v>-1</v>
      </c>
      <c r="O1838" s="1">
        <f t="shared" si="370"/>
        <v>-2</v>
      </c>
      <c r="P1838" s="7">
        <f>IF($C1838="二本差勝",中堅分析!$D$14,IF($C1838="一本差勝",中堅分析!$D$15,IF($C1838="引き分け",中堅分析!$D$16,IF($C1838="一本差負",中堅分析!$D$17,中堅分析!$D$18))))</f>
        <v>0.16000000000000003</v>
      </c>
      <c r="Q1838" s="1">
        <f t="shared" si="371"/>
        <v>-1</v>
      </c>
      <c r="R1838" s="1">
        <f t="shared" si="372"/>
        <v>-2</v>
      </c>
      <c r="S1838" s="7">
        <f>IF($D1838="二本差勝",副将分析!$D$14,IF($D1838="一本差勝",副将分析!$D$15,IF($D1838="引き分け",副将分析!$D$16,IF($D1838="一本差負",副将分析!$D$17,副将分析!$D$18))))</f>
        <v>0.20800000000000002</v>
      </c>
      <c r="T1838" s="1">
        <f t="shared" si="373"/>
        <v>1</v>
      </c>
      <c r="U1838" s="1">
        <f t="shared" si="374"/>
        <v>1</v>
      </c>
      <c r="V1838" s="7">
        <f>IF($E1838="二本差勝",大将分析!$D$14,IF($E1838="一本差勝",大将分析!$D$15,IF($E1838="引き分け",大将分析!$D$16,IF($E1838="一本差負",大将分析!$D$17,大将分析!$D$18))))</f>
        <v>0.20800000000000002</v>
      </c>
      <c r="W1838" s="1">
        <f t="shared" si="375"/>
        <v>1</v>
      </c>
      <c r="X1838" s="1">
        <f t="shared" si="376"/>
        <v>1</v>
      </c>
    </row>
    <row r="1839" spans="1:24" x14ac:dyDescent="0.15">
      <c r="A1839" s="1" t="s">
        <v>40</v>
      </c>
      <c r="B1839" s="1" t="s">
        <v>41</v>
      </c>
      <c r="C1839" s="1" t="s">
        <v>42</v>
      </c>
      <c r="D1839" s="1" t="s">
        <v>40</v>
      </c>
      <c r="E1839" s="1" t="s">
        <v>40</v>
      </c>
      <c r="F1839" s="19">
        <f t="shared" si="364"/>
        <v>0</v>
      </c>
      <c r="G1839" s="19">
        <f t="shared" si="365"/>
        <v>-1</v>
      </c>
      <c r="H1839" s="20">
        <f t="shared" si="366"/>
        <v>2.9948379136000017E-4</v>
      </c>
      <c r="J1839" s="7">
        <f>IF($A1839="二本差勝",先鋒分析!$D$14,IF($A1839="一本差勝",先鋒分析!$D$15,IF($A1839="引き分け",先鋒分析!$D$16,IF($A1839="一本差負",先鋒分析!$D$17,先鋒分析!$D$18))))</f>
        <v>0.20800000000000002</v>
      </c>
      <c r="K1839" s="19">
        <f t="shared" si="367"/>
        <v>1</v>
      </c>
      <c r="L1839" s="19">
        <f t="shared" si="368"/>
        <v>1</v>
      </c>
      <c r="M1839" s="7">
        <f>IF($B1839="二本差勝",次鋒分析!$D$14,IF($B1839="一本差勝",次鋒分析!$D$15,IF($B1839="引き分け",次鋒分析!$D$16,IF($B1839="一本差負",次鋒分析!$D$17,次鋒分析!$D$18))))</f>
        <v>0.20800000000000002</v>
      </c>
      <c r="N1839" s="1">
        <f t="shared" si="369"/>
        <v>-1</v>
      </c>
      <c r="O1839" s="1">
        <f t="shared" si="370"/>
        <v>-1</v>
      </c>
      <c r="P1839" s="7">
        <f>IF($C1839="二本差勝",中堅分析!$D$14,IF($C1839="一本差勝",中堅分析!$D$15,IF($C1839="引き分け",中堅分析!$D$16,IF($C1839="一本差負",中堅分析!$D$17,中堅分析!$D$18))))</f>
        <v>0.16000000000000003</v>
      </c>
      <c r="Q1839" s="1">
        <f t="shared" si="371"/>
        <v>-1</v>
      </c>
      <c r="R1839" s="1">
        <f t="shared" si="372"/>
        <v>-2</v>
      </c>
      <c r="S1839" s="7">
        <f>IF($D1839="二本差勝",副将分析!$D$14,IF($D1839="一本差勝",副将分析!$D$15,IF($D1839="引き分け",副将分析!$D$16,IF($D1839="一本差負",副将分析!$D$17,副将分析!$D$18))))</f>
        <v>0.20800000000000002</v>
      </c>
      <c r="T1839" s="1">
        <f t="shared" si="373"/>
        <v>1</v>
      </c>
      <c r="U1839" s="1">
        <f t="shared" si="374"/>
        <v>1</v>
      </c>
      <c r="V1839" s="7">
        <f>IF($E1839="二本差勝",大将分析!$D$14,IF($E1839="一本差勝",大将分析!$D$15,IF($E1839="引き分け",大将分析!$D$16,IF($E1839="一本差負",大将分析!$D$17,大将分析!$D$18))))</f>
        <v>0.20800000000000002</v>
      </c>
      <c r="W1839" s="1">
        <f t="shared" si="375"/>
        <v>1</v>
      </c>
      <c r="X1839" s="1">
        <f t="shared" si="376"/>
        <v>1</v>
      </c>
    </row>
    <row r="1840" spans="1:24" x14ac:dyDescent="0.15">
      <c r="A1840" s="1" t="s">
        <v>40</v>
      </c>
      <c r="B1840" s="1" t="s">
        <v>42</v>
      </c>
      <c r="C1840" s="1" t="s">
        <v>41</v>
      </c>
      <c r="D1840" s="1" t="s">
        <v>40</v>
      </c>
      <c r="E1840" s="1" t="s">
        <v>40</v>
      </c>
      <c r="F1840" s="19">
        <f t="shared" si="364"/>
        <v>0</v>
      </c>
      <c r="G1840" s="19">
        <f t="shared" si="365"/>
        <v>-1</v>
      </c>
      <c r="H1840" s="20">
        <f t="shared" si="366"/>
        <v>2.9948379136000017E-4</v>
      </c>
      <c r="J1840" s="7">
        <f>IF($A1840="二本差勝",先鋒分析!$D$14,IF($A1840="一本差勝",先鋒分析!$D$15,IF($A1840="引き分け",先鋒分析!$D$16,IF($A1840="一本差負",先鋒分析!$D$17,先鋒分析!$D$18))))</f>
        <v>0.20800000000000002</v>
      </c>
      <c r="K1840" s="19">
        <f t="shared" si="367"/>
        <v>1</v>
      </c>
      <c r="L1840" s="19">
        <f t="shared" si="368"/>
        <v>1</v>
      </c>
      <c r="M1840" s="7">
        <f>IF($B1840="二本差勝",次鋒分析!$D$14,IF($B1840="一本差勝",次鋒分析!$D$15,IF($B1840="引き分け",次鋒分析!$D$16,IF($B1840="一本差負",次鋒分析!$D$17,次鋒分析!$D$18))))</f>
        <v>0.16000000000000003</v>
      </c>
      <c r="N1840" s="1">
        <f t="shared" si="369"/>
        <v>-1</v>
      </c>
      <c r="O1840" s="1">
        <f t="shared" si="370"/>
        <v>-2</v>
      </c>
      <c r="P1840" s="7">
        <f>IF($C1840="二本差勝",中堅分析!$D$14,IF($C1840="一本差勝",中堅分析!$D$15,IF($C1840="引き分け",中堅分析!$D$16,IF($C1840="一本差負",中堅分析!$D$17,中堅分析!$D$18))))</f>
        <v>0.20800000000000002</v>
      </c>
      <c r="Q1840" s="1">
        <f t="shared" si="371"/>
        <v>-1</v>
      </c>
      <c r="R1840" s="1">
        <f t="shared" si="372"/>
        <v>-1</v>
      </c>
      <c r="S1840" s="7">
        <f>IF($D1840="二本差勝",副将分析!$D$14,IF($D1840="一本差勝",副将分析!$D$15,IF($D1840="引き分け",副将分析!$D$16,IF($D1840="一本差負",副将分析!$D$17,副将分析!$D$18))))</f>
        <v>0.20800000000000002</v>
      </c>
      <c r="T1840" s="1">
        <f t="shared" si="373"/>
        <v>1</v>
      </c>
      <c r="U1840" s="1">
        <f t="shared" si="374"/>
        <v>1</v>
      </c>
      <c r="V1840" s="7">
        <f>IF($E1840="二本差勝",大将分析!$D$14,IF($E1840="一本差勝",大将分析!$D$15,IF($E1840="引き分け",大将分析!$D$16,IF($E1840="一本差負",大将分析!$D$17,大将分析!$D$18))))</f>
        <v>0.20800000000000002</v>
      </c>
      <c r="W1840" s="1">
        <f t="shared" si="375"/>
        <v>1</v>
      </c>
      <c r="X1840" s="1">
        <f t="shared" si="376"/>
        <v>1</v>
      </c>
    </row>
    <row r="1841" spans="1:24" x14ac:dyDescent="0.15">
      <c r="A1841" s="1" t="s">
        <v>22</v>
      </c>
      <c r="B1841" s="1" t="s">
        <v>22</v>
      </c>
      <c r="C1841" s="1" t="s">
        <v>42</v>
      </c>
      <c r="D1841" s="1" t="s">
        <v>40</v>
      </c>
      <c r="E1841" s="1" t="s">
        <v>40</v>
      </c>
      <c r="F1841" s="19">
        <f t="shared" si="364"/>
        <v>0</v>
      </c>
      <c r="G1841" s="19">
        <f t="shared" si="365"/>
        <v>-1</v>
      </c>
      <c r="H1841" s="20">
        <f t="shared" si="366"/>
        <v>4.8245243904000029E-4</v>
      </c>
      <c r="J1841" s="7">
        <f>IF($A1841="二本差勝",先鋒分析!$D$14,IF($A1841="一本差勝",先鋒分析!$D$15,IF($A1841="引き分け",先鋒分析!$D$16,IF($A1841="一本差負",先鋒分析!$D$17,先鋒分析!$D$18))))</f>
        <v>0.26400000000000001</v>
      </c>
      <c r="K1841" s="19">
        <f t="shared" si="367"/>
        <v>0</v>
      </c>
      <c r="L1841" s="19">
        <f t="shared" si="368"/>
        <v>0</v>
      </c>
      <c r="M1841" s="7">
        <f>IF($B1841="二本差勝",次鋒分析!$D$14,IF($B1841="一本差勝",次鋒分析!$D$15,IF($B1841="引き分け",次鋒分析!$D$16,IF($B1841="一本差負",次鋒分析!$D$17,次鋒分析!$D$18))))</f>
        <v>0.26400000000000001</v>
      </c>
      <c r="N1841" s="1">
        <f t="shared" si="369"/>
        <v>0</v>
      </c>
      <c r="O1841" s="1">
        <f t="shared" si="370"/>
        <v>0</v>
      </c>
      <c r="P1841" s="7">
        <f>IF($C1841="二本差勝",中堅分析!$D$14,IF($C1841="一本差勝",中堅分析!$D$15,IF($C1841="引き分け",中堅分析!$D$16,IF($C1841="一本差負",中堅分析!$D$17,中堅分析!$D$18))))</f>
        <v>0.16000000000000003</v>
      </c>
      <c r="Q1841" s="1">
        <f t="shared" si="371"/>
        <v>-1</v>
      </c>
      <c r="R1841" s="1">
        <f t="shared" si="372"/>
        <v>-2</v>
      </c>
      <c r="S1841" s="7">
        <f>IF($D1841="二本差勝",副将分析!$D$14,IF($D1841="一本差勝",副将分析!$D$15,IF($D1841="引き分け",副将分析!$D$16,IF($D1841="一本差負",副将分析!$D$17,副将分析!$D$18))))</f>
        <v>0.20800000000000002</v>
      </c>
      <c r="T1841" s="1">
        <f t="shared" si="373"/>
        <v>1</v>
      </c>
      <c r="U1841" s="1">
        <f t="shared" si="374"/>
        <v>1</v>
      </c>
      <c r="V1841" s="7">
        <f>IF($E1841="二本差勝",大将分析!$D$14,IF($E1841="一本差勝",大将分析!$D$15,IF($E1841="引き分け",大将分析!$D$16,IF($E1841="一本差負",大将分析!$D$17,大将分析!$D$18))))</f>
        <v>0.20800000000000002</v>
      </c>
      <c r="W1841" s="1">
        <f t="shared" si="375"/>
        <v>1</v>
      </c>
      <c r="X1841" s="1">
        <f t="shared" si="376"/>
        <v>1</v>
      </c>
    </row>
    <row r="1842" spans="1:24" x14ac:dyDescent="0.15">
      <c r="A1842" s="1" t="s">
        <v>22</v>
      </c>
      <c r="B1842" s="1" t="s">
        <v>42</v>
      </c>
      <c r="C1842" s="1" t="s">
        <v>22</v>
      </c>
      <c r="D1842" s="1" t="s">
        <v>40</v>
      </c>
      <c r="E1842" s="1" t="s">
        <v>40</v>
      </c>
      <c r="F1842" s="19">
        <f t="shared" si="364"/>
        <v>0</v>
      </c>
      <c r="G1842" s="19">
        <f t="shared" si="365"/>
        <v>-1</v>
      </c>
      <c r="H1842" s="20">
        <f t="shared" si="366"/>
        <v>4.8245243904000029E-4</v>
      </c>
      <c r="J1842" s="7">
        <f>IF($A1842="二本差勝",先鋒分析!$D$14,IF($A1842="一本差勝",先鋒分析!$D$15,IF($A1842="引き分け",先鋒分析!$D$16,IF($A1842="一本差負",先鋒分析!$D$17,先鋒分析!$D$18))))</f>
        <v>0.26400000000000001</v>
      </c>
      <c r="K1842" s="19">
        <f t="shared" si="367"/>
        <v>0</v>
      </c>
      <c r="L1842" s="19">
        <f t="shared" si="368"/>
        <v>0</v>
      </c>
      <c r="M1842" s="7">
        <f>IF($B1842="二本差勝",次鋒分析!$D$14,IF($B1842="一本差勝",次鋒分析!$D$15,IF($B1842="引き分け",次鋒分析!$D$16,IF($B1842="一本差負",次鋒分析!$D$17,次鋒分析!$D$18))))</f>
        <v>0.16000000000000003</v>
      </c>
      <c r="N1842" s="1">
        <f t="shared" si="369"/>
        <v>-1</v>
      </c>
      <c r="O1842" s="1">
        <f t="shared" si="370"/>
        <v>-2</v>
      </c>
      <c r="P1842" s="7">
        <f>IF($C1842="二本差勝",中堅分析!$D$14,IF($C1842="一本差勝",中堅分析!$D$15,IF($C1842="引き分け",中堅分析!$D$16,IF($C1842="一本差負",中堅分析!$D$17,中堅分析!$D$18))))</f>
        <v>0.26400000000000001</v>
      </c>
      <c r="Q1842" s="1">
        <f t="shared" si="371"/>
        <v>0</v>
      </c>
      <c r="R1842" s="1">
        <f t="shared" si="372"/>
        <v>0</v>
      </c>
      <c r="S1842" s="7">
        <f>IF($D1842="二本差勝",副将分析!$D$14,IF($D1842="一本差勝",副将分析!$D$15,IF($D1842="引き分け",副将分析!$D$16,IF($D1842="一本差負",副将分析!$D$17,副将分析!$D$18))))</f>
        <v>0.20800000000000002</v>
      </c>
      <c r="T1842" s="1">
        <f t="shared" si="373"/>
        <v>1</v>
      </c>
      <c r="U1842" s="1">
        <f t="shared" si="374"/>
        <v>1</v>
      </c>
      <c r="V1842" s="7">
        <f>IF($E1842="二本差勝",大将分析!$D$14,IF($E1842="一本差勝",大将分析!$D$15,IF($E1842="引き分け",大将分析!$D$16,IF($E1842="一本差負",大将分析!$D$17,大将分析!$D$18))))</f>
        <v>0.20800000000000002</v>
      </c>
      <c r="W1842" s="1">
        <f t="shared" si="375"/>
        <v>1</v>
      </c>
      <c r="X1842" s="1">
        <f t="shared" si="376"/>
        <v>1</v>
      </c>
    </row>
    <row r="1843" spans="1:24" x14ac:dyDescent="0.15">
      <c r="A1843" s="1" t="s">
        <v>41</v>
      </c>
      <c r="B1843" s="1" t="s">
        <v>40</v>
      </c>
      <c r="C1843" s="1" t="s">
        <v>42</v>
      </c>
      <c r="D1843" s="1" t="s">
        <v>40</v>
      </c>
      <c r="E1843" s="1" t="s">
        <v>40</v>
      </c>
      <c r="F1843" s="19">
        <f t="shared" si="364"/>
        <v>0</v>
      </c>
      <c r="G1843" s="19">
        <f t="shared" si="365"/>
        <v>-1</v>
      </c>
      <c r="H1843" s="20">
        <f t="shared" si="366"/>
        <v>2.9948379136000017E-4</v>
      </c>
      <c r="J1843" s="7">
        <f>IF($A1843="二本差勝",先鋒分析!$D$14,IF($A1843="一本差勝",先鋒分析!$D$15,IF($A1843="引き分け",先鋒分析!$D$16,IF($A1843="一本差負",先鋒分析!$D$17,先鋒分析!$D$18))))</f>
        <v>0.20800000000000002</v>
      </c>
      <c r="K1843" s="19">
        <f t="shared" si="367"/>
        <v>-1</v>
      </c>
      <c r="L1843" s="19">
        <f t="shared" si="368"/>
        <v>-1</v>
      </c>
      <c r="M1843" s="7">
        <f>IF($B1843="二本差勝",次鋒分析!$D$14,IF($B1843="一本差勝",次鋒分析!$D$15,IF($B1843="引き分け",次鋒分析!$D$16,IF($B1843="一本差負",次鋒分析!$D$17,次鋒分析!$D$18))))</f>
        <v>0.20800000000000002</v>
      </c>
      <c r="N1843" s="1">
        <f t="shared" si="369"/>
        <v>1</v>
      </c>
      <c r="O1843" s="1">
        <f t="shared" si="370"/>
        <v>1</v>
      </c>
      <c r="P1843" s="7">
        <f>IF($C1843="二本差勝",中堅分析!$D$14,IF($C1843="一本差勝",中堅分析!$D$15,IF($C1843="引き分け",中堅分析!$D$16,IF($C1843="一本差負",中堅分析!$D$17,中堅分析!$D$18))))</f>
        <v>0.16000000000000003</v>
      </c>
      <c r="Q1843" s="1">
        <f t="shared" si="371"/>
        <v>-1</v>
      </c>
      <c r="R1843" s="1">
        <f t="shared" si="372"/>
        <v>-2</v>
      </c>
      <c r="S1843" s="7">
        <f>IF($D1843="二本差勝",副将分析!$D$14,IF($D1843="一本差勝",副将分析!$D$15,IF($D1843="引き分け",副将分析!$D$16,IF($D1843="一本差負",副将分析!$D$17,副将分析!$D$18))))</f>
        <v>0.20800000000000002</v>
      </c>
      <c r="T1843" s="1">
        <f t="shared" si="373"/>
        <v>1</v>
      </c>
      <c r="U1843" s="1">
        <f t="shared" si="374"/>
        <v>1</v>
      </c>
      <c r="V1843" s="7">
        <f>IF($E1843="二本差勝",大将分析!$D$14,IF($E1843="一本差勝",大将分析!$D$15,IF($E1843="引き分け",大将分析!$D$16,IF($E1843="一本差負",大将分析!$D$17,大将分析!$D$18))))</f>
        <v>0.20800000000000002</v>
      </c>
      <c r="W1843" s="1">
        <f t="shared" si="375"/>
        <v>1</v>
      </c>
      <c r="X1843" s="1">
        <f t="shared" si="376"/>
        <v>1</v>
      </c>
    </row>
    <row r="1844" spans="1:24" x14ac:dyDescent="0.15">
      <c r="A1844" s="1" t="s">
        <v>41</v>
      </c>
      <c r="B1844" s="1" t="s">
        <v>42</v>
      </c>
      <c r="C1844" s="1" t="s">
        <v>40</v>
      </c>
      <c r="D1844" s="1" t="s">
        <v>40</v>
      </c>
      <c r="E1844" s="1" t="s">
        <v>40</v>
      </c>
      <c r="F1844" s="19">
        <f t="shared" si="364"/>
        <v>0</v>
      </c>
      <c r="G1844" s="19">
        <f t="shared" si="365"/>
        <v>-1</v>
      </c>
      <c r="H1844" s="20">
        <f t="shared" si="366"/>
        <v>2.9948379136000017E-4</v>
      </c>
      <c r="J1844" s="7">
        <f>IF($A1844="二本差勝",先鋒分析!$D$14,IF($A1844="一本差勝",先鋒分析!$D$15,IF($A1844="引き分け",先鋒分析!$D$16,IF($A1844="一本差負",先鋒分析!$D$17,先鋒分析!$D$18))))</f>
        <v>0.20800000000000002</v>
      </c>
      <c r="K1844" s="19">
        <f t="shared" si="367"/>
        <v>-1</v>
      </c>
      <c r="L1844" s="19">
        <f t="shared" si="368"/>
        <v>-1</v>
      </c>
      <c r="M1844" s="7">
        <f>IF($B1844="二本差勝",次鋒分析!$D$14,IF($B1844="一本差勝",次鋒分析!$D$15,IF($B1844="引き分け",次鋒分析!$D$16,IF($B1844="一本差負",次鋒分析!$D$17,次鋒分析!$D$18))))</f>
        <v>0.16000000000000003</v>
      </c>
      <c r="N1844" s="1">
        <f t="shared" si="369"/>
        <v>-1</v>
      </c>
      <c r="O1844" s="1">
        <f t="shared" si="370"/>
        <v>-2</v>
      </c>
      <c r="P1844" s="7">
        <f>IF($C1844="二本差勝",中堅分析!$D$14,IF($C1844="一本差勝",中堅分析!$D$15,IF($C1844="引き分け",中堅分析!$D$16,IF($C1844="一本差負",中堅分析!$D$17,中堅分析!$D$18))))</f>
        <v>0.20800000000000002</v>
      </c>
      <c r="Q1844" s="1">
        <f t="shared" si="371"/>
        <v>1</v>
      </c>
      <c r="R1844" s="1">
        <f t="shared" si="372"/>
        <v>1</v>
      </c>
      <c r="S1844" s="7">
        <f>IF($D1844="二本差勝",副将分析!$D$14,IF($D1844="一本差勝",副将分析!$D$15,IF($D1844="引き分け",副将分析!$D$16,IF($D1844="一本差負",副将分析!$D$17,副将分析!$D$18))))</f>
        <v>0.20800000000000002</v>
      </c>
      <c r="T1844" s="1">
        <f t="shared" si="373"/>
        <v>1</v>
      </c>
      <c r="U1844" s="1">
        <f t="shared" si="374"/>
        <v>1</v>
      </c>
      <c r="V1844" s="7">
        <f>IF($E1844="二本差勝",大将分析!$D$14,IF($E1844="一本差勝",大将分析!$D$15,IF($E1844="引き分け",大将分析!$D$16,IF($E1844="一本差負",大将分析!$D$17,大将分析!$D$18))))</f>
        <v>0.20800000000000002</v>
      </c>
      <c r="W1844" s="1">
        <f t="shared" si="375"/>
        <v>1</v>
      </c>
      <c r="X1844" s="1">
        <f t="shared" si="376"/>
        <v>1</v>
      </c>
    </row>
    <row r="1845" spans="1:24" x14ac:dyDescent="0.15">
      <c r="A1845" s="1" t="s">
        <v>42</v>
      </c>
      <c r="B1845" s="1" t="s">
        <v>39</v>
      </c>
      <c r="C1845" s="1" t="s">
        <v>42</v>
      </c>
      <c r="D1845" s="1" t="s">
        <v>40</v>
      </c>
      <c r="E1845" s="1" t="s">
        <v>40</v>
      </c>
      <c r="F1845" s="19">
        <f t="shared" si="364"/>
        <v>0</v>
      </c>
      <c r="G1845" s="19">
        <f t="shared" si="365"/>
        <v>-1</v>
      </c>
      <c r="H1845" s="20">
        <f t="shared" si="366"/>
        <v>1.7720934400000015E-4</v>
      </c>
      <c r="J1845" s="7">
        <f>IF($A1845="二本差勝",先鋒分析!$D$14,IF($A1845="一本差勝",先鋒分析!$D$15,IF($A1845="引き分け",先鋒分析!$D$16,IF($A1845="一本差負",先鋒分析!$D$17,先鋒分析!$D$18))))</f>
        <v>0.16000000000000003</v>
      </c>
      <c r="K1845" s="19">
        <f t="shared" si="367"/>
        <v>-1</v>
      </c>
      <c r="L1845" s="19">
        <f t="shared" si="368"/>
        <v>-2</v>
      </c>
      <c r="M1845" s="7">
        <f>IF($B1845="二本差勝",次鋒分析!$D$14,IF($B1845="一本差勝",次鋒分析!$D$15,IF($B1845="引き分け",次鋒分析!$D$16,IF($B1845="一本差負",次鋒分析!$D$17,次鋒分析!$D$18))))</f>
        <v>0.16000000000000003</v>
      </c>
      <c r="N1845" s="1">
        <f t="shared" si="369"/>
        <v>1</v>
      </c>
      <c r="O1845" s="1">
        <f t="shared" si="370"/>
        <v>2</v>
      </c>
      <c r="P1845" s="7">
        <f>IF($C1845="二本差勝",中堅分析!$D$14,IF($C1845="一本差勝",中堅分析!$D$15,IF($C1845="引き分け",中堅分析!$D$16,IF($C1845="一本差負",中堅分析!$D$17,中堅分析!$D$18))))</f>
        <v>0.16000000000000003</v>
      </c>
      <c r="Q1845" s="1">
        <f t="shared" si="371"/>
        <v>-1</v>
      </c>
      <c r="R1845" s="1">
        <f t="shared" si="372"/>
        <v>-2</v>
      </c>
      <c r="S1845" s="7">
        <f>IF($D1845="二本差勝",副将分析!$D$14,IF($D1845="一本差勝",副将分析!$D$15,IF($D1845="引き分け",副将分析!$D$16,IF($D1845="一本差負",副将分析!$D$17,副将分析!$D$18))))</f>
        <v>0.20800000000000002</v>
      </c>
      <c r="T1845" s="1">
        <f t="shared" si="373"/>
        <v>1</v>
      </c>
      <c r="U1845" s="1">
        <f t="shared" si="374"/>
        <v>1</v>
      </c>
      <c r="V1845" s="7">
        <f>IF($E1845="二本差勝",大将分析!$D$14,IF($E1845="一本差勝",大将分析!$D$15,IF($E1845="引き分け",大将分析!$D$16,IF($E1845="一本差負",大将分析!$D$17,大将分析!$D$18))))</f>
        <v>0.20800000000000002</v>
      </c>
      <c r="W1845" s="1">
        <f t="shared" si="375"/>
        <v>1</v>
      </c>
      <c r="X1845" s="1">
        <f t="shared" si="376"/>
        <v>1</v>
      </c>
    </row>
    <row r="1846" spans="1:24" x14ac:dyDescent="0.15">
      <c r="A1846" s="1" t="s">
        <v>42</v>
      </c>
      <c r="B1846" s="1" t="s">
        <v>40</v>
      </c>
      <c r="C1846" s="1" t="s">
        <v>41</v>
      </c>
      <c r="D1846" s="1" t="s">
        <v>40</v>
      </c>
      <c r="E1846" s="1" t="s">
        <v>40</v>
      </c>
      <c r="F1846" s="19">
        <f t="shared" si="364"/>
        <v>0</v>
      </c>
      <c r="G1846" s="19">
        <f t="shared" si="365"/>
        <v>-1</v>
      </c>
      <c r="H1846" s="20">
        <f t="shared" si="366"/>
        <v>2.9948379136000017E-4</v>
      </c>
      <c r="J1846" s="7">
        <f>IF($A1846="二本差勝",先鋒分析!$D$14,IF($A1846="一本差勝",先鋒分析!$D$15,IF($A1846="引き分け",先鋒分析!$D$16,IF($A1846="一本差負",先鋒分析!$D$17,先鋒分析!$D$18))))</f>
        <v>0.16000000000000003</v>
      </c>
      <c r="K1846" s="19">
        <f t="shared" si="367"/>
        <v>-1</v>
      </c>
      <c r="L1846" s="19">
        <f t="shared" si="368"/>
        <v>-2</v>
      </c>
      <c r="M1846" s="7">
        <f>IF($B1846="二本差勝",次鋒分析!$D$14,IF($B1846="一本差勝",次鋒分析!$D$15,IF($B1846="引き分け",次鋒分析!$D$16,IF($B1846="一本差負",次鋒分析!$D$17,次鋒分析!$D$18))))</f>
        <v>0.20800000000000002</v>
      </c>
      <c r="N1846" s="1">
        <f t="shared" si="369"/>
        <v>1</v>
      </c>
      <c r="O1846" s="1">
        <f t="shared" si="370"/>
        <v>1</v>
      </c>
      <c r="P1846" s="7">
        <f>IF($C1846="二本差勝",中堅分析!$D$14,IF($C1846="一本差勝",中堅分析!$D$15,IF($C1846="引き分け",中堅分析!$D$16,IF($C1846="一本差負",中堅分析!$D$17,中堅分析!$D$18))))</f>
        <v>0.20800000000000002</v>
      </c>
      <c r="Q1846" s="1">
        <f t="shared" si="371"/>
        <v>-1</v>
      </c>
      <c r="R1846" s="1">
        <f t="shared" si="372"/>
        <v>-1</v>
      </c>
      <c r="S1846" s="7">
        <f>IF($D1846="二本差勝",副将分析!$D$14,IF($D1846="一本差勝",副将分析!$D$15,IF($D1846="引き分け",副将分析!$D$16,IF($D1846="一本差負",副将分析!$D$17,副将分析!$D$18))))</f>
        <v>0.20800000000000002</v>
      </c>
      <c r="T1846" s="1">
        <f t="shared" si="373"/>
        <v>1</v>
      </c>
      <c r="U1846" s="1">
        <f t="shared" si="374"/>
        <v>1</v>
      </c>
      <c r="V1846" s="7">
        <f>IF($E1846="二本差勝",大将分析!$D$14,IF($E1846="一本差勝",大将分析!$D$15,IF($E1846="引き分け",大将分析!$D$16,IF($E1846="一本差負",大将分析!$D$17,大将分析!$D$18))))</f>
        <v>0.20800000000000002</v>
      </c>
      <c r="W1846" s="1">
        <f t="shared" si="375"/>
        <v>1</v>
      </c>
      <c r="X1846" s="1">
        <f t="shared" si="376"/>
        <v>1</v>
      </c>
    </row>
    <row r="1847" spans="1:24" x14ac:dyDescent="0.15">
      <c r="A1847" s="1" t="s">
        <v>42</v>
      </c>
      <c r="B1847" s="1" t="s">
        <v>22</v>
      </c>
      <c r="C1847" s="1" t="s">
        <v>22</v>
      </c>
      <c r="D1847" s="1" t="s">
        <v>40</v>
      </c>
      <c r="E1847" s="1" t="s">
        <v>40</v>
      </c>
      <c r="F1847" s="19">
        <f t="shared" si="364"/>
        <v>0</v>
      </c>
      <c r="G1847" s="19">
        <f t="shared" si="365"/>
        <v>-1</v>
      </c>
      <c r="H1847" s="20">
        <f t="shared" si="366"/>
        <v>4.8245243904000029E-4</v>
      </c>
      <c r="J1847" s="7">
        <f>IF($A1847="二本差勝",先鋒分析!$D$14,IF($A1847="一本差勝",先鋒分析!$D$15,IF($A1847="引き分け",先鋒分析!$D$16,IF($A1847="一本差負",先鋒分析!$D$17,先鋒分析!$D$18))))</f>
        <v>0.16000000000000003</v>
      </c>
      <c r="K1847" s="19">
        <f t="shared" si="367"/>
        <v>-1</v>
      </c>
      <c r="L1847" s="19">
        <f t="shared" si="368"/>
        <v>-2</v>
      </c>
      <c r="M1847" s="7">
        <f>IF($B1847="二本差勝",次鋒分析!$D$14,IF($B1847="一本差勝",次鋒分析!$D$15,IF($B1847="引き分け",次鋒分析!$D$16,IF($B1847="一本差負",次鋒分析!$D$17,次鋒分析!$D$18))))</f>
        <v>0.26400000000000001</v>
      </c>
      <c r="N1847" s="1">
        <f t="shared" si="369"/>
        <v>0</v>
      </c>
      <c r="O1847" s="1">
        <f t="shared" si="370"/>
        <v>0</v>
      </c>
      <c r="P1847" s="7">
        <f>IF($C1847="二本差勝",中堅分析!$D$14,IF($C1847="一本差勝",中堅分析!$D$15,IF($C1847="引き分け",中堅分析!$D$16,IF($C1847="一本差負",中堅分析!$D$17,中堅分析!$D$18))))</f>
        <v>0.26400000000000001</v>
      </c>
      <c r="Q1847" s="1">
        <f t="shared" si="371"/>
        <v>0</v>
      </c>
      <c r="R1847" s="1">
        <f t="shared" si="372"/>
        <v>0</v>
      </c>
      <c r="S1847" s="7">
        <f>IF($D1847="二本差勝",副将分析!$D$14,IF($D1847="一本差勝",副将分析!$D$15,IF($D1847="引き分け",副将分析!$D$16,IF($D1847="一本差負",副将分析!$D$17,副将分析!$D$18))))</f>
        <v>0.20800000000000002</v>
      </c>
      <c r="T1847" s="1">
        <f t="shared" si="373"/>
        <v>1</v>
      </c>
      <c r="U1847" s="1">
        <f t="shared" si="374"/>
        <v>1</v>
      </c>
      <c r="V1847" s="7">
        <f>IF($E1847="二本差勝",大将分析!$D$14,IF($E1847="一本差勝",大将分析!$D$15,IF($E1847="引き分け",大将分析!$D$16,IF($E1847="一本差負",大将分析!$D$17,大将分析!$D$18))))</f>
        <v>0.20800000000000002</v>
      </c>
      <c r="W1847" s="1">
        <f t="shared" si="375"/>
        <v>1</v>
      </c>
      <c r="X1847" s="1">
        <f t="shared" si="376"/>
        <v>1</v>
      </c>
    </row>
    <row r="1848" spans="1:24" x14ac:dyDescent="0.15">
      <c r="A1848" s="1" t="s">
        <v>42</v>
      </c>
      <c r="B1848" s="1" t="s">
        <v>41</v>
      </c>
      <c r="C1848" s="1" t="s">
        <v>40</v>
      </c>
      <c r="D1848" s="1" t="s">
        <v>40</v>
      </c>
      <c r="E1848" s="1" t="s">
        <v>40</v>
      </c>
      <c r="F1848" s="19">
        <f t="shared" si="364"/>
        <v>0</v>
      </c>
      <c r="G1848" s="19">
        <f t="shared" si="365"/>
        <v>-1</v>
      </c>
      <c r="H1848" s="20">
        <f t="shared" si="366"/>
        <v>2.9948379136000017E-4</v>
      </c>
      <c r="J1848" s="7">
        <f>IF($A1848="二本差勝",先鋒分析!$D$14,IF($A1848="一本差勝",先鋒分析!$D$15,IF($A1848="引き分け",先鋒分析!$D$16,IF($A1848="一本差負",先鋒分析!$D$17,先鋒分析!$D$18))))</f>
        <v>0.16000000000000003</v>
      </c>
      <c r="K1848" s="19">
        <f t="shared" si="367"/>
        <v>-1</v>
      </c>
      <c r="L1848" s="19">
        <f t="shared" si="368"/>
        <v>-2</v>
      </c>
      <c r="M1848" s="7">
        <f>IF($B1848="二本差勝",次鋒分析!$D$14,IF($B1848="一本差勝",次鋒分析!$D$15,IF($B1848="引き分け",次鋒分析!$D$16,IF($B1848="一本差負",次鋒分析!$D$17,次鋒分析!$D$18))))</f>
        <v>0.20800000000000002</v>
      </c>
      <c r="N1848" s="1">
        <f t="shared" si="369"/>
        <v>-1</v>
      </c>
      <c r="O1848" s="1">
        <f t="shared" si="370"/>
        <v>-1</v>
      </c>
      <c r="P1848" s="7">
        <f>IF($C1848="二本差勝",中堅分析!$D$14,IF($C1848="一本差勝",中堅分析!$D$15,IF($C1848="引き分け",中堅分析!$D$16,IF($C1848="一本差負",中堅分析!$D$17,中堅分析!$D$18))))</f>
        <v>0.20800000000000002</v>
      </c>
      <c r="Q1848" s="1">
        <f t="shared" si="371"/>
        <v>1</v>
      </c>
      <c r="R1848" s="1">
        <f t="shared" si="372"/>
        <v>1</v>
      </c>
      <c r="S1848" s="7">
        <f>IF($D1848="二本差勝",副将分析!$D$14,IF($D1848="一本差勝",副将分析!$D$15,IF($D1848="引き分け",副将分析!$D$16,IF($D1848="一本差負",副将分析!$D$17,副将分析!$D$18))))</f>
        <v>0.20800000000000002</v>
      </c>
      <c r="T1848" s="1">
        <f t="shared" si="373"/>
        <v>1</v>
      </c>
      <c r="U1848" s="1">
        <f t="shared" si="374"/>
        <v>1</v>
      </c>
      <c r="V1848" s="7">
        <f>IF($E1848="二本差勝",大将分析!$D$14,IF($E1848="一本差勝",大将分析!$D$15,IF($E1848="引き分け",大将分析!$D$16,IF($E1848="一本差負",大将分析!$D$17,大将分析!$D$18))))</f>
        <v>0.20800000000000002</v>
      </c>
      <c r="W1848" s="1">
        <f t="shared" si="375"/>
        <v>1</v>
      </c>
      <c r="X1848" s="1">
        <f t="shared" si="376"/>
        <v>1</v>
      </c>
    </row>
    <row r="1849" spans="1:24" x14ac:dyDescent="0.15">
      <c r="A1849" s="1" t="s">
        <v>42</v>
      </c>
      <c r="B1849" s="1" t="s">
        <v>42</v>
      </c>
      <c r="C1849" s="1" t="s">
        <v>39</v>
      </c>
      <c r="D1849" s="1" t="s">
        <v>40</v>
      </c>
      <c r="E1849" s="1" t="s">
        <v>40</v>
      </c>
      <c r="F1849" s="19">
        <f t="shared" si="364"/>
        <v>0</v>
      </c>
      <c r="G1849" s="19">
        <f t="shared" si="365"/>
        <v>-1</v>
      </c>
      <c r="H1849" s="20">
        <f t="shared" si="366"/>
        <v>1.7720934400000015E-4</v>
      </c>
      <c r="J1849" s="7">
        <f>IF($A1849="二本差勝",先鋒分析!$D$14,IF($A1849="一本差勝",先鋒分析!$D$15,IF($A1849="引き分け",先鋒分析!$D$16,IF($A1849="一本差負",先鋒分析!$D$17,先鋒分析!$D$18))))</f>
        <v>0.16000000000000003</v>
      </c>
      <c r="K1849" s="19">
        <f t="shared" si="367"/>
        <v>-1</v>
      </c>
      <c r="L1849" s="19">
        <f t="shared" si="368"/>
        <v>-2</v>
      </c>
      <c r="M1849" s="7">
        <f>IF($B1849="二本差勝",次鋒分析!$D$14,IF($B1849="一本差勝",次鋒分析!$D$15,IF($B1849="引き分け",次鋒分析!$D$16,IF($B1849="一本差負",次鋒分析!$D$17,次鋒分析!$D$18))))</f>
        <v>0.16000000000000003</v>
      </c>
      <c r="N1849" s="1">
        <f t="shared" si="369"/>
        <v>-1</v>
      </c>
      <c r="O1849" s="1">
        <f t="shared" si="370"/>
        <v>-2</v>
      </c>
      <c r="P1849" s="7">
        <f>IF($C1849="二本差勝",中堅分析!$D$14,IF($C1849="一本差勝",中堅分析!$D$15,IF($C1849="引き分け",中堅分析!$D$16,IF($C1849="一本差負",中堅分析!$D$17,中堅分析!$D$18))))</f>
        <v>0.16000000000000003</v>
      </c>
      <c r="Q1849" s="1">
        <f t="shared" si="371"/>
        <v>1</v>
      </c>
      <c r="R1849" s="1">
        <f t="shared" si="372"/>
        <v>2</v>
      </c>
      <c r="S1849" s="7">
        <f>IF($D1849="二本差勝",副将分析!$D$14,IF($D1849="一本差勝",副将分析!$D$15,IF($D1849="引き分け",副将分析!$D$16,IF($D1849="一本差負",副将分析!$D$17,副将分析!$D$18))))</f>
        <v>0.20800000000000002</v>
      </c>
      <c r="T1849" s="1">
        <f t="shared" si="373"/>
        <v>1</v>
      </c>
      <c r="U1849" s="1">
        <f t="shared" si="374"/>
        <v>1</v>
      </c>
      <c r="V1849" s="7">
        <f>IF($E1849="二本差勝",大将分析!$D$14,IF($E1849="一本差勝",大将分析!$D$15,IF($E1849="引き分け",大将分析!$D$16,IF($E1849="一本差負",大将分析!$D$17,大将分析!$D$18))))</f>
        <v>0.20800000000000002</v>
      </c>
      <c r="W1849" s="1">
        <f t="shared" si="375"/>
        <v>1</v>
      </c>
      <c r="X1849" s="1">
        <f t="shared" si="376"/>
        <v>1</v>
      </c>
    </row>
    <row r="1850" spans="1:24" x14ac:dyDescent="0.15">
      <c r="A1850" s="1" t="s">
        <v>39</v>
      </c>
      <c r="B1850" s="1" t="s">
        <v>42</v>
      </c>
      <c r="C1850" s="1" t="s">
        <v>42</v>
      </c>
      <c r="D1850" s="1" t="s">
        <v>40</v>
      </c>
      <c r="E1850" s="1" t="s">
        <v>22</v>
      </c>
      <c r="F1850" s="19">
        <f t="shared" si="364"/>
        <v>0</v>
      </c>
      <c r="G1850" s="19">
        <f t="shared" si="365"/>
        <v>-1</v>
      </c>
      <c r="H1850" s="20">
        <f t="shared" si="366"/>
        <v>2.2491955200000017E-4</v>
      </c>
      <c r="J1850" s="7">
        <f>IF($A1850="二本差勝",先鋒分析!$D$14,IF($A1850="一本差勝",先鋒分析!$D$15,IF($A1850="引き分け",先鋒分析!$D$16,IF($A1850="一本差負",先鋒分析!$D$17,先鋒分析!$D$18))))</f>
        <v>0.16000000000000003</v>
      </c>
      <c r="K1850" s="19">
        <f t="shared" si="367"/>
        <v>1</v>
      </c>
      <c r="L1850" s="19">
        <f t="shared" si="368"/>
        <v>2</v>
      </c>
      <c r="M1850" s="7">
        <f>IF($B1850="二本差勝",次鋒分析!$D$14,IF($B1850="一本差勝",次鋒分析!$D$15,IF($B1850="引き分け",次鋒分析!$D$16,IF($B1850="一本差負",次鋒分析!$D$17,次鋒分析!$D$18))))</f>
        <v>0.16000000000000003</v>
      </c>
      <c r="N1850" s="1">
        <f t="shared" si="369"/>
        <v>-1</v>
      </c>
      <c r="O1850" s="1">
        <f t="shared" si="370"/>
        <v>-2</v>
      </c>
      <c r="P1850" s="7">
        <f>IF($C1850="二本差勝",中堅分析!$D$14,IF($C1850="一本差勝",中堅分析!$D$15,IF($C1850="引き分け",中堅分析!$D$16,IF($C1850="一本差負",中堅分析!$D$17,中堅分析!$D$18))))</f>
        <v>0.16000000000000003</v>
      </c>
      <c r="Q1850" s="1">
        <f t="shared" si="371"/>
        <v>-1</v>
      </c>
      <c r="R1850" s="1">
        <f t="shared" si="372"/>
        <v>-2</v>
      </c>
      <c r="S1850" s="7">
        <f>IF($D1850="二本差勝",副将分析!$D$14,IF($D1850="一本差勝",副将分析!$D$15,IF($D1850="引き分け",副将分析!$D$16,IF($D1850="一本差負",副将分析!$D$17,副将分析!$D$18))))</f>
        <v>0.20800000000000002</v>
      </c>
      <c r="T1850" s="1">
        <f t="shared" si="373"/>
        <v>1</v>
      </c>
      <c r="U1850" s="1">
        <f t="shared" si="374"/>
        <v>1</v>
      </c>
      <c r="V1850" s="7">
        <f>IF($E1850="二本差勝",大将分析!$D$14,IF($E1850="一本差勝",大将分析!$D$15,IF($E1850="引き分け",大将分析!$D$16,IF($E1850="一本差負",大将分析!$D$17,大将分析!$D$18))))</f>
        <v>0.26400000000000001</v>
      </c>
      <c r="W1850" s="1">
        <f t="shared" si="375"/>
        <v>0</v>
      </c>
      <c r="X1850" s="1">
        <f t="shared" si="376"/>
        <v>0</v>
      </c>
    </row>
    <row r="1851" spans="1:24" x14ac:dyDescent="0.15">
      <c r="A1851" s="1" t="s">
        <v>40</v>
      </c>
      <c r="B1851" s="1" t="s">
        <v>41</v>
      </c>
      <c r="C1851" s="1" t="s">
        <v>42</v>
      </c>
      <c r="D1851" s="1" t="s">
        <v>40</v>
      </c>
      <c r="E1851" s="1" t="s">
        <v>22</v>
      </c>
      <c r="F1851" s="19">
        <f t="shared" si="364"/>
        <v>0</v>
      </c>
      <c r="G1851" s="19">
        <f t="shared" si="365"/>
        <v>-1</v>
      </c>
      <c r="H1851" s="20">
        <f t="shared" si="366"/>
        <v>3.801140428800002E-4</v>
      </c>
      <c r="J1851" s="7">
        <f>IF($A1851="二本差勝",先鋒分析!$D$14,IF($A1851="一本差勝",先鋒分析!$D$15,IF($A1851="引き分け",先鋒分析!$D$16,IF($A1851="一本差負",先鋒分析!$D$17,先鋒分析!$D$18))))</f>
        <v>0.20800000000000002</v>
      </c>
      <c r="K1851" s="19">
        <f t="shared" si="367"/>
        <v>1</v>
      </c>
      <c r="L1851" s="19">
        <f t="shared" si="368"/>
        <v>1</v>
      </c>
      <c r="M1851" s="7">
        <f>IF($B1851="二本差勝",次鋒分析!$D$14,IF($B1851="一本差勝",次鋒分析!$D$15,IF($B1851="引き分け",次鋒分析!$D$16,IF($B1851="一本差負",次鋒分析!$D$17,次鋒分析!$D$18))))</f>
        <v>0.20800000000000002</v>
      </c>
      <c r="N1851" s="1">
        <f t="shared" si="369"/>
        <v>-1</v>
      </c>
      <c r="O1851" s="1">
        <f t="shared" si="370"/>
        <v>-1</v>
      </c>
      <c r="P1851" s="7">
        <f>IF($C1851="二本差勝",中堅分析!$D$14,IF($C1851="一本差勝",中堅分析!$D$15,IF($C1851="引き分け",中堅分析!$D$16,IF($C1851="一本差負",中堅分析!$D$17,中堅分析!$D$18))))</f>
        <v>0.16000000000000003</v>
      </c>
      <c r="Q1851" s="1">
        <f t="shared" si="371"/>
        <v>-1</v>
      </c>
      <c r="R1851" s="1">
        <f t="shared" si="372"/>
        <v>-2</v>
      </c>
      <c r="S1851" s="7">
        <f>IF($D1851="二本差勝",副将分析!$D$14,IF($D1851="一本差勝",副将分析!$D$15,IF($D1851="引き分け",副将分析!$D$16,IF($D1851="一本差負",副将分析!$D$17,副将分析!$D$18))))</f>
        <v>0.20800000000000002</v>
      </c>
      <c r="T1851" s="1">
        <f t="shared" si="373"/>
        <v>1</v>
      </c>
      <c r="U1851" s="1">
        <f t="shared" si="374"/>
        <v>1</v>
      </c>
      <c r="V1851" s="7">
        <f>IF($E1851="二本差勝",大将分析!$D$14,IF($E1851="一本差勝",大将分析!$D$15,IF($E1851="引き分け",大将分析!$D$16,IF($E1851="一本差負",大将分析!$D$17,大将分析!$D$18))))</f>
        <v>0.26400000000000001</v>
      </c>
      <c r="W1851" s="1">
        <f t="shared" si="375"/>
        <v>0</v>
      </c>
      <c r="X1851" s="1">
        <f t="shared" si="376"/>
        <v>0</v>
      </c>
    </row>
    <row r="1852" spans="1:24" x14ac:dyDescent="0.15">
      <c r="A1852" s="1" t="s">
        <v>40</v>
      </c>
      <c r="B1852" s="1" t="s">
        <v>42</v>
      </c>
      <c r="C1852" s="1" t="s">
        <v>41</v>
      </c>
      <c r="D1852" s="1" t="s">
        <v>40</v>
      </c>
      <c r="E1852" s="1" t="s">
        <v>22</v>
      </c>
      <c r="F1852" s="19">
        <f t="shared" si="364"/>
        <v>0</v>
      </c>
      <c r="G1852" s="19">
        <f t="shared" si="365"/>
        <v>-1</v>
      </c>
      <c r="H1852" s="20">
        <f t="shared" si="366"/>
        <v>3.801140428800002E-4</v>
      </c>
      <c r="J1852" s="7">
        <f>IF($A1852="二本差勝",先鋒分析!$D$14,IF($A1852="一本差勝",先鋒分析!$D$15,IF($A1852="引き分け",先鋒分析!$D$16,IF($A1852="一本差負",先鋒分析!$D$17,先鋒分析!$D$18))))</f>
        <v>0.20800000000000002</v>
      </c>
      <c r="K1852" s="19">
        <f t="shared" si="367"/>
        <v>1</v>
      </c>
      <c r="L1852" s="19">
        <f t="shared" si="368"/>
        <v>1</v>
      </c>
      <c r="M1852" s="7">
        <f>IF($B1852="二本差勝",次鋒分析!$D$14,IF($B1852="一本差勝",次鋒分析!$D$15,IF($B1852="引き分け",次鋒分析!$D$16,IF($B1852="一本差負",次鋒分析!$D$17,次鋒分析!$D$18))))</f>
        <v>0.16000000000000003</v>
      </c>
      <c r="N1852" s="1">
        <f t="shared" si="369"/>
        <v>-1</v>
      </c>
      <c r="O1852" s="1">
        <f t="shared" si="370"/>
        <v>-2</v>
      </c>
      <c r="P1852" s="7">
        <f>IF($C1852="二本差勝",中堅分析!$D$14,IF($C1852="一本差勝",中堅分析!$D$15,IF($C1852="引き分け",中堅分析!$D$16,IF($C1852="一本差負",中堅分析!$D$17,中堅分析!$D$18))))</f>
        <v>0.20800000000000002</v>
      </c>
      <c r="Q1852" s="1">
        <f t="shared" si="371"/>
        <v>-1</v>
      </c>
      <c r="R1852" s="1">
        <f t="shared" si="372"/>
        <v>-1</v>
      </c>
      <c r="S1852" s="7">
        <f>IF($D1852="二本差勝",副将分析!$D$14,IF($D1852="一本差勝",副将分析!$D$15,IF($D1852="引き分け",副将分析!$D$16,IF($D1852="一本差負",副将分析!$D$17,副将分析!$D$18))))</f>
        <v>0.20800000000000002</v>
      </c>
      <c r="T1852" s="1">
        <f t="shared" si="373"/>
        <v>1</v>
      </c>
      <c r="U1852" s="1">
        <f t="shared" si="374"/>
        <v>1</v>
      </c>
      <c r="V1852" s="7">
        <f>IF($E1852="二本差勝",大将分析!$D$14,IF($E1852="一本差勝",大将分析!$D$15,IF($E1852="引き分け",大将分析!$D$16,IF($E1852="一本差負",大将分析!$D$17,大将分析!$D$18))))</f>
        <v>0.26400000000000001</v>
      </c>
      <c r="W1852" s="1">
        <f t="shared" si="375"/>
        <v>0</v>
      </c>
      <c r="X1852" s="1">
        <f t="shared" si="376"/>
        <v>0</v>
      </c>
    </row>
    <row r="1853" spans="1:24" x14ac:dyDescent="0.15">
      <c r="A1853" s="1" t="s">
        <v>22</v>
      </c>
      <c r="B1853" s="1" t="s">
        <v>22</v>
      </c>
      <c r="C1853" s="1" t="s">
        <v>42</v>
      </c>
      <c r="D1853" s="1" t="s">
        <v>40</v>
      </c>
      <c r="E1853" s="1" t="s">
        <v>22</v>
      </c>
      <c r="F1853" s="19">
        <f t="shared" si="364"/>
        <v>0</v>
      </c>
      <c r="G1853" s="19">
        <f t="shared" si="365"/>
        <v>-1</v>
      </c>
      <c r="H1853" s="20">
        <f t="shared" si="366"/>
        <v>6.1234348032000036E-4</v>
      </c>
      <c r="J1853" s="7">
        <f>IF($A1853="二本差勝",先鋒分析!$D$14,IF($A1853="一本差勝",先鋒分析!$D$15,IF($A1853="引き分け",先鋒分析!$D$16,IF($A1853="一本差負",先鋒分析!$D$17,先鋒分析!$D$18))))</f>
        <v>0.26400000000000001</v>
      </c>
      <c r="K1853" s="19">
        <f t="shared" si="367"/>
        <v>0</v>
      </c>
      <c r="L1853" s="19">
        <f t="shared" si="368"/>
        <v>0</v>
      </c>
      <c r="M1853" s="7">
        <f>IF($B1853="二本差勝",次鋒分析!$D$14,IF($B1853="一本差勝",次鋒分析!$D$15,IF($B1853="引き分け",次鋒分析!$D$16,IF($B1853="一本差負",次鋒分析!$D$17,次鋒分析!$D$18))))</f>
        <v>0.26400000000000001</v>
      </c>
      <c r="N1853" s="1">
        <f t="shared" si="369"/>
        <v>0</v>
      </c>
      <c r="O1853" s="1">
        <f t="shared" si="370"/>
        <v>0</v>
      </c>
      <c r="P1853" s="7">
        <f>IF($C1853="二本差勝",中堅分析!$D$14,IF($C1853="一本差勝",中堅分析!$D$15,IF($C1853="引き分け",中堅分析!$D$16,IF($C1853="一本差負",中堅分析!$D$17,中堅分析!$D$18))))</f>
        <v>0.16000000000000003</v>
      </c>
      <c r="Q1853" s="1">
        <f t="shared" si="371"/>
        <v>-1</v>
      </c>
      <c r="R1853" s="1">
        <f t="shared" si="372"/>
        <v>-2</v>
      </c>
      <c r="S1853" s="7">
        <f>IF($D1853="二本差勝",副将分析!$D$14,IF($D1853="一本差勝",副将分析!$D$15,IF($D1853="引き分け",副将分析!$D$16,IF($D1853="一本差負",副将分析!$D$17,副将分析!$D$18))))</f>
        <v>0.20800000000000002</v>
      </c>
      <c r="T1853" s="1">
        <f t="shared" si="373"/>
        <v>1</v>
      </c>
      <c r="U1853" s="1">
        <f t="shared" si="374"/>
        <v>1</v>
      </c>
      <c r="V1853" s="7">
        <f>IF($E1853="二本差勝",大将分析!$D$14,IF($E1853="一本差勝",大将分析!$D$15,IF($E1853="引き分け",大将分析!$D$16,IF($E1853="一本差負",大将分析!$D$17,大将分析!$D$18))))</f>
        <v>0.26400000000000001</v>
      </c>
      <c r="W1853" s="1">
        <f t="shared" si="375"/>
        <v>0</v>
      </c>
      <c r="X1853" s="1">
        <f t="shared" si="376"/>
        <v>0</v>
      </c>
    </row>
    <row r="1854" spans="1:24" x14ac:dyDescent="0.15">
      <c r="A1854" s="1" t="s">
        <v>22</v>
      </c>
      <c r="B1854" s="1" t="s">
        <v>42</v>
      </c>
      <c r="C1854" s="1" t="s">
        <v>22</v>
      </c>
      <c r="D1854" s="1" t="s">
        <v>40</v>
      </c>
      <c r="E1854" s="1" t="s">
        <v>22</v>
      </c>
      <c r="F1854" s="19">
        <f t="shared" si="364"/>
        <v>0</v>
      </c>
      <c r="G1854" s="19">
        <f t="shared" si="365"/>
        <v>-1</v>
      </c>
      <c r="H1854" s="20">
        <f t="shared" si="366"/>
        <v>6.1234348032000036E-4</v>
      </c>
      <c r="J1854" s="7">
        <f>IF($A1854="二本差勝",先鋒分析!$D$14,IF($A1854="一本差勝",先鋒分析!$D$15,IF($A1854="引き分け",先鋒分析!$D$16,IF($A1854="一本差負",先鋒分析!$D$17,先鋒分析!$D$18))))</f>
        <v>0.26400000000000001</v>
      </c>
      <c r="K1854" s="19">
        <f t="shared" si="367"/>
        <v>0</v>
      </c>
      <c r="L1854" s="19">
        <f t="shared" si="368"/>
        <v>0</v>
      </c>
      <c r="M1854" s="7">
        <f>IF($B1854="二本差勝",次鋒分析!$D$14,IF($B1854="一本差勝",次鋒分析!$D$15,IF($B1854="引き分け",次鋒分析!$D$16,IF($B1854="一本差負",次鋒分析!$D$17,次鋒分析!$D$18))))</f>
        <v>0.16000000000000003</v>
      </c>
      <c r="N1854" s="1">
        <f t="shared" si="369"/>
        <v>-1</v>
      </c>
      <c r="O1854" s="1">
        <f t="shared" si="370"/>
        <v>-2</v>
      </c>
      <c r="P1854" s="7">
        <f>IF($C1854="二本差勝",中堅分析!$D$14,IF($C1854="一本差勝",中堅分析!$D$15,IF($C1854="引き分け",中堅分析!$D$16,IF($C1854="一本差負",中堅分析!$D$17,中堅分析!$D$18))))</f>
        <v>0.26400000000000001</v>
      </c>
      <c r="Q1854" s="1">
        <f t="shared" si="371"/>
        <v>0</v>
      </c>
      <c r="R1854" s="1">
        <f t="shared" si="372"/>
        <v>0</v>
      </c>
      <c r="S1854" s="7">
        <f>IF($D1854="二本差勝",副将分析!$D$14,IF($D1854="一本差勝",副将分析!$D$15,IF($D1854="引き分け",副将分析!$D$16,IF($D1854="一本差負",副将分析!$D$17,副将分析!$D$18))))</f>
        <v>0.20800000000000002</v>
      </c>
      <c r="T1854" s="1">
        <f t="shared" si="373"/>
        <v>1</v>
      </c>
      <c r="U1854" s="1">
        <f t="shared" si="374"/>
        <v>1</v>
      </c>
      <c r="V1854" s="7">
        <f>IF($E1854="二本差勝",大将分析!$D$14,IF($E1854="一本差勝",大将分析!$D$15,IF($E1854="引き分け",大将分析!$D$16,IF($E1854="一本差負",大将分析!$D$17,大将分析!$D$18))))</f>
        <v>0.26400000000000001</v>
      </c>
      <c r="W1854" s="1">
        <f t="shared" si="375"/>
        <v>0</v>
      </c>
      <c r="X1854" s="1">
        <f t="shared" si="376"/>
        <v>0</v>
      </c>
    </row>
    <row r="1855" spans="1:24" x14ac:dyDescent="0.15">
      <c r="A1855" s="1" t="s">
        <v>41</v>
      </c>
      <c r="B1855" s="1" t="s">
        <v>40</v>
      </c>
      <c r="C1855" s="1" t="s">
        <v>42</v>
      </c>
      <c r="D1855" s="1" t="s">
        <v>40</v>
      </c>
      <c r="E1855" s="1" t="s">
        <v>22</v>
      </c>
      <c r="F1855" s="19">
        <f t="shared" si="364"/>
        <v>0</v>
      </c>
      <c r="G1855" s="19">
        <f t="shared" si="365"/>
        <v>-1</v>
      </c>
      <c r="H1855" s="20">
        <f t="shared" si="366"/>
        <v>3.801140428800002E-4</v>
      </c>
      <c r="J1855" s="7">
        <f>IF($A1855="二本差勝",先鋒分析!$D$14,IF($A1855="一本差勝",先鋒分析!$D$15,IF($A1855="引き分け",先鋒分析!$D$16,IF($A1855="一本差負",先鋒分析!$D$17,先鋒分析!$D$18))))</f>
        <v>0.20800000000000002</v>
      </c>
      <c r="K1855" s="19">
        <f t="shared" si="367"/>
        <v>-1</v>
      </c>
      <c r="L1855" s="19">
        <f t="shared" si="368"/>
        <v>-1</v>
      </c>
      <c r="M1855" s="7">
        <f>IF($B1855="二本差勝",次鋒分析!$D$14,IF($B1855="一本差勝",次鋒分析!$D$15,IF($B1855="引き分け",次鋒分析!$D$16,IF($B1855="一本差負",次鋒分析!$D$17,次鋒分析!$D$18))))</f>
        <v>0.20800000000000002</v>
      </c>
      <c r="N1855" s="1">
        <f t="shared" si="369"/>
        <v>1</v>
      </c>
      <c r="O1855" s="1">
        <f t="shared" si="370"/>
        <v>1</v>
      </c>
      <c r="P1855" s="7">
        <f>IF($C1855="二本差勝",中堅分析!$D$14,IF($C1855="一本差勝",中堅分析!$D$15,IF($C1855="引き分け",中堅分析!$D$16,IF($C1855="一本差負",中堅分析!$D$17,中堅分析!$D$18))))</f>
        <v>0.16000000000000003</v>
      </c>
      <c r="Q1855" s="1">
        <f t="shared" si="371"/>
        <v>-1</v>
      </c>
      <c r="R1855" s="1">
        <f t="shared" si="372"/>
        <v>-2</v>
      </c>
      <c r="S1855" s="7">
        <f>IF($D1855="二本差勝",副将分析!$D$14,IF($D1855="一本差勝",副将分析!$D$15,IF($D1855="引き分け",副将分析!$D$16,IF($D1855="一本差負",副将分析!$D$17,副将分析!$D$18))))</f>
        <v>0.20800000000000002</v>
      </c>
      <c r="T1855" s="1">
        <f t="shared" si="373"/>
        <v>1</v>
      </c>
      <c r="U1855" s="1">
        <f t="shared" si="374"/>
        <v>1</v>
      </c>
      <c r="V1855" s="7">
        <f>IF($E1855="二本差勝",大将分析!$D$14,IF($E1855="一本差勝",大将分析!$D$15,IF($E1855="引き分け",大将分析!$D$16,IF($E1855="一本差負",大将分析!$D$17,大将分析!$D$18))))</f>
        <v>0.26400000000000001</v>
      </c>
      <c r="W1855" s="1">
        <f t="shared" si="375"/>
        <v>0</v>
      </c>
      <c r="X1855" s="1">
        <f t="shared" si="376"/>
        <v>0</v>
      </c>
    </row>
    <row r="1856" spans="1:24" x14ac:dyDescent="0.15">
      <c r="A1856" s="1" t="s">
        <v>41</v>
      </c>
      <c r="B1856" s="1" t="s">
        <v>42</v>
      </c>
      <c r="C1856" s="1" t="s">
        <v>40</v>
      </c>
      <c r="D1856" s="1" t="s">
        <v>40</v>
      </c>
      <c r="E1856" s="1" t="s">
        <v>22</v>
      </c>
      <c r="F1856" s="19">
        <f t="shared" si="364"/>
        <v>0</v>
      </c>
      <c r="G1856" s="19">
        <f t="shared" si="365"/>
        <v>-1</v>
      </c>
      <c r="H1856" s="20">
        <f t="shared" si="366"/>
        <v>3.801140428800002E-4</v>
      </c>
      <c r="J1856" s="7">
        <f>IF($A1856="二本差勝",先鋒分析!$D$14,IF($A1856="一本差勝",先鋒分析!$D$15,IF($A1856="引き分け",先鋒分析!$D$16,IF($A1856="一本差負",先鋒分析!$D$17,先鋒分析!$D$18))))</f>
        <v>0.20800000000000002</v>
      </c>
      <c r="K1856" s="19">
        <f t="shared" si="367"/>
        <v>-1</v>
      </c>
      <c r="L1856" s="19">
        <f t="shared" si="368"/>
        <v>-1</v>
      </c>
      <c r="M1856" s="7">
        <f>IF($B1856="二本差勝",次鋒分析!$D$14,IF($B1856="一本差勝",次鋒分析!$D$15,IF($B1856="引き分け",次鋒分析!$D$16,IF($B1856="一本差負",次鋒分析!$D$17,次鋒分析!$D$18))))</f>
        <v>0.16000000000000003</v>
      </c>
      <c r="N1856" s="1">
        <f t="shared" si="369"/>
        <v>-1</v>
      </c>
      <c r="O1856" s="1">
        <f t="shared" si="370"/>
        <v>-2</v>
      </c>
      <c r="P1856" s="7">
        <f>IF($C1856="二本差勝",中堅分析!$D$14,IF($C1856="一本差勝",中堅分析!$D$15,IF($C1856="引き分け",中堅分析!$D$16,IF($C1856="一本差負",中堅分析!$D$17,中堅分析!$D$18))))</f>
        <v>0.20800000000000002</v>
      </c>
      <c r="Q1856" s="1">
        <f t="shared" si="371"/>
        <v>1</v>
      </c>
      <c r="R1856" s="1">
        <f t="shared" si="372"/>
        <v>1</v>
      </c>
      <c r="S1856" s="7">
        <f>IF($D1856="二本差勝",副将分析!$D$14,IF($D1856="一本差勝",副将分析!$D$15,IF($D1856="引き分け",副将分析!$D$16,IF($D1856="一本差負",副将分析!$D$17,副将分析!$D$18))))</f>
        <v>0.20800000000000002</v>
      </c>
      <c r="T1856" s="1">
        <f t="shared" si="373"/>
        <v>1</v>
      </c>
      <c r="U1856" s="1">
        <f t="shared" si="374"/>
        <v>1</v>
      </c>
      <c r="V1856" s="7">
        <f>IF($E1856="二本差勝",大将分析!$D$14,IF($E1856="一本差勝",大将分析!$D$15,IF($E1856="引き分け",大将分析!$D$16,IF($E1856="一本差負",大将分析!$D$17,大将分析!$D$18))))</f>
        <v>0.26400000000000001</v>
      </c>
      <c r="W1856" s="1">
        <f t="shared" si="375"/>
        <v>0</v>
      </c>
      <c r="X1856" s="1">
        <f t="shared" si="376"/>
        <v>0</v>
      </c>
    </row>
    <row r="1857" spans="1:24" x14ac:dyDescent="0.15">
      <c r="A1857" s="1" t="s">
        <v>42</v>
      </c>
      <c r="B1857" s="1" t="s">
        <v>39</v>
      </c>
      <c r="C1857" s="1" t="s">
        <v>42</v>
      </c>
      <c r="D1857" s="1" t="s">
        <v>40</v>
      </c>
      <c r="E1857" s="1" t="s">
        <v>22</v>
      </c>
      <c r="F1857" s="19">
        <f t="shared" si="364"/>
        <v>0</v>
      </c>
      <c r="G1857" s="19">
        <f t="shared" si="365"/>
        <v>-1</v>
      </c>
      <c r="H1857" s="20">
        <f t="shared" si="366"/>
        <v>2.2491955200000017E-4</v>
      </c>
      <c r="J1857" s="7">
        <f>IF($A1857="二本差勝",先鋒分析!$D$14,IF($A1857="一本差勝",先鋒分析!$D$15,IF($A1857="引き分け",先鋒分析!$D$16,IF($A1857="一本差負",先鋒分析!$D$17,先鋒分析!$D$18))))</f>
        <v>0.16000000000000003</v>
      </c>
      <c r="K1857" s="19">
        <f t="shared" si="367"/>
        <v>-1</v>
      </c>
      <c r="L1857" s="19">
        <f t="shared" si="368"/>
        <v>-2</v>
      </c>
      <c r="M1857" s="7">
        <f>IF($B1857="二本差勝",次鋒分析!$D$14,IF($B1857="一本差勝",次鋒分析!$D$15,IF($B1857="引き分け",次鋒分析!$D$16,IF($B1857="一本差負",次鋒分析!$D$17,次鋒分析!$D$18))))</f>
        <v>0.16000000000000003</v>
      </c>
      <c r="N1857" s="1">
        <f t="shared" si="369"/>
        <v>1</v>
      </c>
      <c r="O1857" s="1">
        <f t="shared" si="370"/>
        <v>2</v>
      </c>
      <c r="P1857" s="7">
        <f>IF($C1857="二本差勝",中堅分析!$D$14,IF($C1857="一本差勝",中堅分析!$D$15,IF($C1857="引き分け",中堅分析!$D$16,IF($C1857="一本差負",中堅分析!$D$17,中堅分析!$D$18))))</f>
        <v>0.16000000000000003</v>
      </c>
      <c r="Q1857" s="1">
        <f t="shared" si="371"/>
        <v>-1</v>
      </c>
      <c r="R1857" s="1">
        <f t="shared" si="372"/>
        <v>-2</v>
      </c>
      <c r="S1857" s="7">
        <f>IF($D1857="二本差勝",副将分析!$D$14,IF($D1857="一本差勝",副将分析!$D$15,IF($D1857="引き分け",副将分析!$D$16,IF($D1857="一本差負",副将分析!$D$17,副将分析!$D$18))))</f>
        <v>0.20800000000000002</v>
      </c>
      <c r="T1857" s="1">
        <f t="shared" si="373"/>
        <v>1</v>
      </c>
      <c r="U1857" s="1">
        <f t="shared" si="374"/>
        <v>1</v>
      </c>
      <c r="V1857" s="7">
        <f>IF($E1857="二本差勝",大将分析!$D$14,IF($E1857="一本差勝",大将分析!$D$15,IF($E1857="引き分け",大将分析!$D$16,IF($E1857="一本差負",大将分析!$D$17,大将分析!$D$18))))</f>
        <v>0.26400000000000001</v>
      </c>
      <c r="W1857" s="1">
        <f t="shared" si="375"/>
        <v>0</v>
      </c>
      <c r="X1857" s="1">
        <f t="shared" si="376"/>
        <v>0</v>
      </c>
    </row>
    <row r="1858" spans="1:24" x14ac:dyDescent="0.15">
      <c r="A1858" s="1" t="s">
        <v>42</v>
      </c>
      <c r="B1858" s="1" t="s">
        <v>40</v>
      </c>
      <c r="C1858" s="1" t="s">
        <v>41</v>
      </c>
      <c r="D1858" s="1" t="s">
        <v>40</v>
      </c>
      <c r="E1858" s="1" t="s">
        <v>22</v>
      </c>
      <c r="F1858" s="19">
        <f t="shared" si="364"/>
        <v>0</v>
      </c>
      <c r="G1858" s="19">
        <f t="shared" si="365"/>
        <v>-1</v>
      </c>
      <c r="H1858" s="20">
        <f t="shared" si="366"/>
        <v>3.801140428800002E-4</v>
      </c>
      <c r="J1858" s="7">
        <f>IF($A1858="二本差勝",先鋒分析!$D$14,IF($A1858="一本差勝",先鋒分析!$D$15,IF($A1858="引き分け",先鋒分析!$D$16,IF($A1858="一本差負",先鋒分析!$D$17,先鋒分析!$D$18))))</f>
        <v>0.16000000000000003</v>
      </c>
      <c r="K1858" s="19">
        <f t="shared" si="367"/>
        <v>-1</v>
      </c>
      <c r="L1858" s="19">
        <f t="shared" si="368"/>
        <v>-2</v>
      </c>
      <c r="M1858" s="7">
        <f>IF($B1858="二本差勝",次鋒分析!$D$14,IF($B1858="一本差勝",次鋒分析!$D$15,IF($B1858="引き分け",次鋒分析!$D$16,IF($B1858="一本差負",次鋒分析!$D$17,次鋒分析!$D$18))))</f>
        <v>0.20800000000000002</v>
      </c>
      <c r="N1858" s="1">
        <f t="shared" si="369"/>
        <v>1</v>
      </c>
      <c r="O1858" s="1">
        <f t="shared" si="370"/>
        <v>1</v>
      </c>
      <c r="P1858" s="7">
        <f>IF($C1858="二本差勝",中堅分析!$D$14,IF($C1858="一本差勝",中堅分析!$D$15,IF($C1858="引き分け",中堅分析!$D$16,IF($C1858="一本差負",中堅分析!$D$17,中堅分析!$D$18))))</f>
        <v>0.20800000000000002</v>
      </c>
      <c r="Q1858" s="1">
        <f t="shared" si="371"/>
        <v>-1</v>
      </c>
      <c r="R1858" s="1">
        <f t="shared" si="372"/>
        <v>-1</v>
      </c>
      <c r="S1858" s="7">
        <f>IF($D1858="二本差勝",副将分析!$D$14,IF($D1858="一本差勝",副将分析!$D$15,IF($D1858="引き分け",副将分析!$D$16,IF($D1858="一本差負",副将分析!$D$17,副将分析!$D$18))))</f>
        <v>0.20800000000000002</v>
      </c>
      <c r="T1858" s="1">
        <f t="shared" si="373"/>
        <v>1</v>
      </c>
      <c r="U1858" s="1">
        <f t="shared" si="374"/>
        <v>1</v>
      </c>
      <c r="V1858" s="7">
        <f>IF($E1858="二本差勝",大将分析!$D$14,IF($E1858="一本差勝",大将分析!$D$15,IF($E1858="引き分け",大将分析!$D$16,IF($E1858="一本差負",大将分析!$D$17,大将分析!$D$18))))</f>
        <v>0.26400000000000001</v>
      </c>
      <c r="W1858" s="1">
        <f t="shared" si="375"/>
        <v>0</v>
      </c>
      <c r="X1858" s="1">
        <f t="shared" si="376"/>
        <v>0</v>
      </c>
    </row>
    <row r="1859" spans="1:24" x14ac:dyDescent="0.15">
      <c r="A1859" s="1" t="s">
        <v>42</v>
      </c>
      <c r="B1859" s="1" t="s">
        <v>22</v>
      </c>
      <c r="C1859" s="1" t="s">
        <v>22</v>
      </c>
      <c r="D1859" s="1" t="s">
        <v>40</v>
      </c>
      <c r="E1859" s="1" t="s">
        <v>22</v>
      </c>
      <c r="F1859" s="19">
        <f t="shared" si="364"/>
        <v>0</v>
      </c>
      <c r="G1859" s="19">
        <f t="shared" si="365"/>
        <v>-1</v>
      </c>
      <c r="H1859" s="20">
        <f t="shared" si="366"/>
        <v>6.1234348032000036E-4</v>
      </c>
      <c r="J1859" s="7">
        <f>IF($A1859="二本差勝",先鋒分析!$D$14,IF($A1859="一本差勝",先鋒分析!$D$15,IF($A1859="引き分け",先鋒分析!$D$16,IF($A1859="一本差負",先鋒分析!$D$17,先鋒分析!$D$18))))</f>
        <v>0.16000000000000003</v>
      </c>
      <c r="K1859" s="19">
        <f t="shared" si="367"/>
        <v>-1</v>
      </c>
      <c r="L1859" s="19">
        <f t="shared" si="368"/>
        <v>-2</v>
      </c>
      <c r="M1859" s="7">
        <f>IF($B1859="二本差勝",次鋒分析!$D$14,IF($B1859="一本差勝",次鋒分析!$D$15,IF($B1859="引き分け",次鋒分析!$D$16,IF($B1859="一本差負",次鋒分析!$D$17,次鋒分析!$D$18))))</f>
        <v>0.26400000000000001</v>
      </c>
      <c r="N1859" s="1">
        <f t="shared" si="369"/>
        <v>0</v>
      </c>
      <c r="O1859" s="1">
        <f t="shared" si="370"/>
        <v>0</v>
      </c>
      <c r="P1859" s="7">
        <f>IF($C1859="二本差勝",中堅分析!$D$14,IF($C1859="一本差勝",中堅分析!$D$15,IF($C1859="引き分け",中堅分析!$D$16,IF($C1859="一本差負",中堅分析!$D$17,中堅分析!$D$18))))</f>
        <v>0.26400000000000001</v>
      </c>
      <c r="Q1859" s="1">
        <f t="shared" si="371"/>
        <v>0</v>
      </c>
      <c r="R1859" s="1">
        <f t="shared" si="372"/>
        <v>0</v>
      </c>
      <c r="S1859" s="7">
        <f>IF($D1859="二本差勝",副将分析!$D$14,IF($D1859="一本差勝",副将分析!$D$15,IF($D1859="引き分け",副将分析!$D$16,IF($D1859="一本差負",副将分析!$D$17,副将分析!$D$18))))</f>
        <v>0.20800000000000002</v>
      </c>
      <c r="T1859" s="1">
        <f t="shared" si="373"/>
        <v>1</v>
      </c>
      <c r="U1859" s="1">
        <f t="shared" si="374"/>
        <v>1</v>
      </c>
      <c r="V1859" s="7">
        <f>IF($E1859="二本差勝",大将分析!$D$14,IF($E1859="一本差勝",大将分析!$D$15,IF($E1859="引き分け",大将分析!$D$16,IF($E1859="一本差負",大将分析!$D$17,大将分析!$D$18))))</f>
        <v>0.26400000000000001</v>
      </c>
      <c r="W1859" s="1">
        <f t="shared" si="375"/>
        <v>0</v>
      </c>
      <c r="X1859" s="1">
        <f t="shared" si="376"/>
        <v>0</v>
      </c>
    </row>
    <row r="1860" spans="1:24" x14ac:dyDescent="0.15">
      <c r="A1860" s="1" t="s">
        <v>42</v>
      </c>
      <c r="B1860" s="1" t="s">
        <v>41</v>
      </c>
      <c r="C1860" s="1" t="s">
        <v>40</v>
      </c>
      <c r="D1860" s="1" t="s">
        <v>40</v>
      </c>
      <c r="E1860" s="1" t="s">
        <v>22</v>
      </c>
      <c r="F1860" s="19">
        <f t="shared" si="364"/>
        <v>0</v>
      </c>
      <c r="G1860" s="19">
        <f t="shared" si="365"/>
        <v>-1</v>
      </c>
      <c r="H1860" s="20">
        <f t="shared" si="366"/>
        <v>3.801140428800002E-4</v>
      </c>
      <c r="J1860" s="7">
        <f>IF($A1860="二本差勝",先鋒分析!$D$14,IF($A1860="一本差勝",先鋒分析!$D$15,IF($A1860="引き分け",先鋒分析!$D$16,IF($A1860="一本差負",先鋒分析!$D$17,先鋒分析!$D$18))))</f>
        <v>0.16000000000000003</v>
      </c>
      <c r="K1860" s="19">
        <f t="shared" si="367"/>
        <v>-1</v>
      </c>
      <c r="L1860" s="19">
        <f t="shared" si="368"/>
        <v>-2</v>
      </c>
      <c r="M1860" s="7">
        <f>IF($B1860="二本差勝",次鋒分析!$D$14,IF($B1860="一本差勝",次鋒分析!$D$15,IF($B1860="引き分け",次鋒分析!$D$16,IF($B1860="一本差負",次鋒分析!$D$17,次鋒分析!$D$18))))</f>
        <v>0.20800000000000002</v>
      </c>
      <c r="N1860" s="1">
        <f t="shared" si="369"/>
        <v>-1</v>
      </c>
      <c r="O1860" s="1">
        <f t="shared" si="370"/>
        <v>-1</v>
      </c>
      <c r="P1860" s="7">
        <f>IF($C1860="二本差勝",中堅分析!$D$14,IF($C1860="一本差勝",中堅分析!$D$15,IF($C1860="引き分け",中堅分析!$D$16,IF($C1860="一本差負",中堅分析!$D$17,中堅分析!$D$18))))</f>
        <v>0.20800000000000002</v>
      </c>
      <c r="Q1860" s="1">
        <f t="shared" si="371"/>
        <v>1</v>
      </c>
      <c r="R1860" s="1">
        <f t="shared" si="372"/>
        <v>1</v>
      </c>
      <c r="S1860" s="7">
        <f>IF($D1860="二本差勝",副将分析!$D$14,IF($D1860="一本差勝",副将分析!$D$15,IF($D1860="引き分け",副将分析!$D$16,IF($D1860="一本差負",副将分析!$D$17,副将分析!$D$18))))</f>
        <v>0.20800000000000002</v>
      </c>
      <c r="T1860" s="1">
        <f t="shared" si="373"/>
        <v>1</v>
      </c>
      <c r="U1860" s="1">
        <f t="shared" si="374"/>
        <v>1</v>
      </c>
      <c r="V1860" s="7">
        <f>IF($E1860="二本差勝",大将分析!$D$14,IF($E1860="一本差勝",大将分析!$D$15,IF($E1860="引き分け",大将分析!$D$16,IF($E1860="一本差負",大将分析!$D$17,大将分析!$D$18))))</f>
        <v>0.26400000000000001</v>
      </c>
      <c r="W1860" s="1">
        <f t="shared" si="375"/>
        <v>0</v>
      </c>
      <c r="X1860" s="1">
        <f t="shared" si="376"/>
        <v>0</v>
      </c>
    </row>
    <row r="1861" spans="1:24" x14ac:dyDescent="0.15">
      <c r="A1861" s="1" t="s">
        <v>42</v>
      </c>
      <c r="B1861" s="1" t="s">
        <v>42</v>
      </c>
      <c r="C1861" s="1" t="s">
        <v>39</v>
      </c>
      <c r="D1861" s="1" t="s">
        <v>40</v>
      </c>
      <c r="E1861" s="1" t="s">
        <v>22</v>
      </c>
      <c r="F1861" s="19">
        <f t="shared" si="364"/>
        <v>0</v>
      </c>
      <c r="G1861" s="19">
        <f t="shared" si="365"/>
        <v>-1</v>
      </c>
      <c r="H1861" s="20">
        <f t="shared" si="366"/>
        <v>2.2491955200000017E-4</v>
      </c>
      <c r="J1861" s="7">
        <f>IF($A1861="二本差勝",先鋒分析!$D$14,IF($A1861="一本差勝",先鋒分析!$D$15,IF($A1861="引き分け",先鋒分析!$D$16,IF($A1861="一本差負",先鋒分析!$D$17,先鋒分析!$D$18))))</f>
        <v>0.16000000000000003</v>
      </c>
      <c r="K1861" s="19">
        <f t="shared" si="367"/>
        <v>-1</v>
      </c>
      <c r="L1861" s="19">
        <f t="shared" si="368"/>
        <v>-2</v>
      </c>
      <c r="M1861" s="7">
        <f>IF($B1861="二本差勝",次鋒分析!$D$14,IF($B1861="一本差勝",次鋒分析!$D$15,IF($B1861="引き分け",次鋒分析!$D$16,IF($B1861="一本差負",次鋒分析!$D$17,次鋒分析!$D$18))))</f>
        <v>0.16000000000000003</v>
      </c>
      <c r="N1861" s="1">
        <f t="shared" si="369"/>
        <v>-1</v>
      </c>
      <c r="O1861" s="1">
        <f t="shared" si="370"/>
        <v>-2</v>
      </c>
      <c r="P1861" s="7">
        <f>IF($C1861="二本差勝",中堅分析!$D$14,IF($C1861="一本差勝",中堅分析!$D$15,IF($C1861="引き分け",中堅分析!$D$16,IF($C1861="一本差負",中堅分析!$D$17,中堅分析!$D$18))))</f>
        <v>0.16000000000000003</v>
      </c>
      <c r="Q1861" s="1">
        <f t="shared" si="371"/>
        <v>1</v>
      </c>
      <c r="R1861" s="1">
        <f t="shared" si="372"/>
        <v>2</v>
      </c>
      <c r="S1861" s="7">
        <f>IF($D1861="二本差勝",副将分析!$D$14,IF($D1861="一本差勝",副将分析!$D$15,IF($D1861="引き分け",副将分析!$D$16,IF($D1861="一本差負",副将分析!$D$17,副将分析!$D$18))))</f>
        <v>0.20800000000000002</v>
      </c>
      <c r="T1861" s="1">
        <f t="shared" si="373"/>
        <v>1</v>
      </c>
      <c r="U1861" s="1">
        <f t="shared" si="374"/>
        <v>1</v>
      </c>
      <c r="V1861" s="7">
        <f>IF($E1861="二本差勝",大将分析!$D$14,IF($E1861="一本差勝",大将分析!$D$15,IF($E1861="引き分け",大将分析!$D$16,IF($E1861="一本差負",大将分析!$D$17,大将分析!$D$18))))</f>
        <v>0.26400000000000001</v>
      </c>
      <c r="W1861" s="1">
        <f t="shared" si="375"/>
        <v>0</v>
      </c>
      <c r="X1861" s="1">
        <f t="shared" si="376"/>
        <v>0</v>
      </c>
    </row>
    <row r="1862" spans="1:24" x14ac:dyDescent="0.15">
      <c r="A1862" s="1" t="s">
        <v>39</v>
      </c>
      <c r="B1862" s="1" t="s">
        <v>42</v>
      </c>
      <c r="C1862" s="1" t="s">
        <v>42</v>
      </c>
      <c r="D1862" s="1" t="s">
        <v>40</v>
      </c>
      <c r="E1862" s="1" t="s">
        <v>41</v>
      </c>
      <c r="F1862" s="19">
        <f t="shared" ref="F1862:F1925" si="377">K1862+N1862+Q1862+T1862</f>
        <v>0</v>
      </c>
      <c r="G1862" s="19">
        <f t="shared" ref="G1862:G1925" si="378">L1862+O1862+R1862+U1862</f>
        <v>-1</v>
      </c>
      <c r="H1862" s="20">
        <f t="shared" ref="H1862:H1925" si="379">J1862*M1862*P1862*S1862*V1862</f>
        <v>1.7720934400000015E-4</v>
      </c>
      <c r="J1862" s="7">
        <f>IF($A1862="二本差勝",先鋒分析!$D$14,IF($A1862="一本差勝",先鋒分析!$D$15,IF($A1862="引き分け",先鋒分析!$D$16,IF($A1862="一本差負",先鋒分析!$D$17,先鋒分析!$D$18))))</f>
        <v>0.16000000000000003</v>
      </c>
      <c r="K1862" s="19">
        <f t="shared" ref="K1862:K1925" si="380">IF($A1862="二本差勝",1,IF($A1862="一本差勝",1,IF($A1862="引き分け",0,-1)))</f>
        <v>1</v>
      </c>
      <c r="L1862" s="19">
        <f t="shared" ref="L1862:L1925" si="381">IF($A1862="二本差勝",2,IF($A1862="一本差勝",1,IF($A1862="引き分け",0,IF($A1862="一本差負",-1,-2))))</f>
        <v>2</v>
      </c>
      <c r="M1862" s="7">
        <f>IF($B1862="二本差勝",次鋒分析!$D$14,IF($B1862="一本差勝",次鋒分析!$D$15,IF($B1862="引き分け",次鋒分析!$D$16,IF($B1862="一本差負",次鋒分析!$D$17,次鋒分析!$D$18))))</f>
        <v>0.16000000000000003</v>
      </c>
      <c r="N1862" s="1">
        <f t="shared" ref="N1862:N1925" si="382">IF($B1862="二本差勝",1,IF($B1862="一本差勝",1,IF($B1862="引き分け",0,-1)))</f>
        <v>-1</v>
      </c>
      <c r="O1862" s="1">
        <f t="shared" ref="O1862:O1925" si="383">IF($B1862="二本差勝",2,IF($B1862="一本差勝",1,IF($B1862="引き分け",0,IF($B1862="一本差負",-1,-2))))</f>
        <v>-2</v>
      </c>
      <c r="P1862" s="7">
        <f>IF($C1862="二本差勝",中堅分析!$D$14,IF($C1862="一本差勝",中堅分析!$D$15,IF($C1862="引き分け",中堅分析!$D$16,IF($C1862="一本差負",中堅分析!$D$17,中堅分析!$D$18))))</f>
        <v>0.16000000000000003</v>
      </c>
      <c r="Q1862" s="1">
        <f t="shared" ref="Q1862:Q1925" si="384">IF($C1862="二本差勝",1,IF($C1862="一本差勝",1,IF($C1862="引き分け",0,-1)))</f>
        <v>-1</v>
      </c>
      <c r="R1862" s="1">
        <f t="shared" ref="R1862:R1925" si="385">IF($C1862="二本差勝",2,IF($C1862="一本差勝",1,IF($C1862="引き分け",0,IF($C1862="一本差負",-1,-2))))</f>
        <v>-2</v>
      </c>
      <c r="S1862" s="7">
        <f>IF($D1862="二本差勝",副将分析!$D$14,IF($D1862="一本差勝",副将分析!$D$15,IF($D1862="引き分け",副将分析!$D$16,IF($D1862="一本差負",副将分析!$D$17,副将分析!$D$18))))</f>
        <v>0.20800000000000002</v>
      </c>
      <c r="T1862" s="1">
        <f t="shared" ref="T1862:T1925" si="386">IF($D1862="二本差勝",1,IF($D1862="一本差勝",1,IF($D1862="引き分け",0,-1)))</f>
        <v>1</v>
      </c>
      <c r="U1862" s="1">
        <f t="shared" ref="U1862:U1925" si="387">IF($D1862="二本差勝",2,IF($D1862="一本差勝",1,IF($D1862="引き分け",0,IF($D1862="一本差負",-1,-2))))</f>
        <v>1</v>
      </c>
      <c r="V1862" s="7">
        <f>IF($E1862="二本差勝",大将分析!$D$14,IF($E1862="一本差勝",大将分析!$D$15,IF($E1862="引き分け",大将分析!$D$16,IF($E1862="一本差負",大将分析!$D$17,大将分析!$D$18))))</f>
        <v>0.20800000000000002</v>
      </c>
      <c r="W1862" s="1">
        <f t="shared" ref="W1862:W1925" si="388">IF($E1862="二本差勝",1,IF($E1862="一本差勝",1,IF($E1862="引き分け",0,-1)))</f>
        <v>-1</v>
      </c>
      <c r="X1862" s="1">
        <f t="shared" ref="X1862:X1925" si="389">IF($E1862="二本差勝",2,IF($E1862="一本差勝",1,IF($E1862="引き分け",0,IF($E1862="一本差負",-1,-2))))</f>
        <v>-1</v>
      </c>
    </row>
    <row r="1863" spans="1:24" x14ac:dyDescent="0.15">
      <c r="A1863" s="1" t="s">
        <v>40</v>
      </c>
      <c r="B1863" s="1" t="s">
        <v>41</v>
      </c>
      <c r="C1863" s="1" t="s">
        <v>42</v>
      </c>
      <c r="D1863" s="1" t="s">
        <v>40</v>
      </c>
      <c r="E1863" s="1" t="s">
        <v>41</v>
      </c>
      <c r="F1863" s="19">
        <f t="shared" si="377"/>
        <v>0</v>
      </c>
      <c r="G1863" s="19">
        <f t="shared" si="378"/>
        <v>-1</v>
      </c>
      <c r="H1863" s="20">
        <f t="shared" si="379"/>
        <v>2.9948379136000017E-4</v>
      </c>
      <c r="J1863" s="7">
        <f>IF($A1863="二本差勝",先鋒分析!$D$14,IF($A1863="一本差勝",先鋒分析!$D$15,IF($A1863="引き分け",先鋒分析!$D$16,IF($A1863="一本差負",先鋒分析!$D$17,先鋒分析!$D$18))))</f>
        <v>0.20800000000000002</v>
      </c>
      <c r="K1863" s="19">
        <f t="shared" si="380"/>
        <v>1</v>
      </c>
      <c r="L1863" s="19">
        <f t="shared" si="381"/>
        <v>1</v>
      </c>
      <c r="M1863" s="7">
        <f>IF($B1863="二本差勝",次鋒分析!$D$14,IF($B1863="一本差勝",次鋒分析!$D$15,IF($B1863="引き分け",次鋒分析!$D$16,IF($B1863="一本差負",次鋒分析!$D$17,次鋒分析!$D$18))))</f>
        <v>0.20800000000000002</v>
      </c>
      <c r="N1863" s="1">
        <f t="shared" si="382"/>
        <v>-1</v>
      </c>
      <c r="O1863" s="1">
        <f t="shared" si="383"/>
        <v>-1</v>
      </c>
      <c r="P1863" s="7">
        <f>IF($C1863="二本差勝",中堅分析!$D$14,IF($C1863="一本差勝",中堅分析!$D$15,IF($C1863="引き分け",中堅分析!$D$16,IF($C1863="一本差負",中堅分析!$D$17,中堅分析!$D$18))))</f>
        <v>0.16000000000000003</v>
      </c>
      <c r="Q1863" s="1">
        <f t="shared" si="384"/>
        <v>-1</v>
      </c>
      <c r="R1863" s="1">
        <f t="shared" si="385"/>
        <v>-2</v>
      </c>
      <c r="S1863" s="7">
        <f>IF($D1863="二本差勝",副将分析!$D$14,IF($D1863="一本差勝",副将分析!$D$15,IF($D1863="引き分け",副将分析!$D$16,IF($D1863="一本差負",副将分析!$D$17,副将分析!$D$18))))</f>
        <v>0.20800000000000002</v>
      </c>
      <c r="T1863" s="1">
        <f t="shared" si="386"/>
        <v>1</v>
      </c>
      <c r="U1863" s="1">
        <f t="shared" si="387"/>
        <v>1</v>
      </c>
      <c r="V1863" s="7">
        <f>IF($E1863="二本差勝",大将分析!$D$14,IF($E1863="一本差勝",大将分析!$D$15,IF($E1863="引き分け",大将分析!$D$16,IF($E1863="一本差負",大将分析!$D$17,大将分析!$D$18))))</f>
        <v>0.20800000000000002</v>
      </c>
      <c r="W1863" s="1">
        <f t="shared" si="388"/>
        <v>-1</v>
      </c>
      <c r="X1863" s="1">
        <f t="shared" si="389"/>
        <v>-1</v>
      </c>
    </row>
    <row r="1864" spans="1:24" x14ac:dyDescent="0.15">
      <c r="A1864" s="1" t="s">
        <v>40</v>
      </c>
      <c r="B1864" s="1" t="s">
        <v>42</v>
      </c>
      <c r="C1864" s="1" t="s">
        <v>41</v>
      </c>
      <c r="D1864" s="1" t="s">
        <v>40</v>
      </c>
      <c r="E1864" s="1" t="s">
        <v>41</v>
      </c>
      <c r="F1864" s="19">
        <f t="shared" si="377"/>
        <v>0</v>
      </c>
      <c r="G1864" s="19">
        <f t="shared" si="378"/>
        <v>-1</v>
      </c>
      <c r="H1864" s="20">
        <f t="shared" si="379"/>
        <v>2.9948379136000017E-4</v>
      </c>
      <c r="J1864" s="7">
        <f>IF($A1864="二本差勝",先鋒分析!$D$14,IF($A1864="一本差勝",先鋒分析!$D$15,IF($A1864="引き分け",先鋒分析!$D$16,IF($A1864="一本差負",先鋒分析!$D$17,先鋒分析!$D$18))))</f>
        <v>0.20800000000000002</v>
      </c>
      <c r="K1864" s="19">
        <f t="shared" si="380"/>
        <v>1</v>
      </c>
      <c r="L1864" s="19">
        <f t="shared" si="381"/>
        <v>1</v>
      </c>
      <c r="M1864" s="7">
        <f>IF($B1864="二本差勝",次鋒分析!$D$14,IF($B1864="一本差勝",次鋒分析!$D$15,IF($B1864="引き分け",次鋒分析!$D$16,IF($B1864="一本差負",次鋒分析!$D$17,次鋒分析!$D$18))))</f>
        <v>0.16000000000000003</v>
      </c>
      <c r="N1864" s="1">
        <f t="shared" si="382"/>
        <v>-1</v>
      </c>
      <c r="O1864" s="1">
        <f t="shared" si="383"/>
        <v>-2</v>
      </c>
      <c r="P1864" s="7">
        <f>IF($C1864="二本差勝",中堅分析!$D$14,IF($C1864="一本差勝",中堅分析!$D$15,IF($C1864="引き分け",中堅分析!$D$16,IF($C1864="一本差負",中堅分析!$D$17,中堅分析!$D$18))))</f>
        <v>0.20800000000000002</v>
      </c>
      <c r="Q1864" s="1">
        <f t="shared" si="384"/>
        <v>-1</v>
      </c>
      <c r="R1864" s="1">
        <f t="shared" si="385"/>
        <v>-1</v>
      </c>
      <c r="S1864" s="7">
        <f>IF($D1864="二本差勝",副将分析!$D$14,IF($D1864="一本差勝",副将分析!$D$15,IF($D1864="引き分け",副将分析!$D$16,IF($D1864="一本差負",副将分析!$D$17,副将分析!$D$18))))</f>
        <v>0.20800000000000002</v>
      </c>
      <c r="T1864" s="1">
        <f t="shared" si="386"/>
        <v>1</v>
      </c>
      <c r="U1864" s="1">
        <f t="shared" si="387"/>
        <v>1</v>
      </c>
      <c r="V1864" s="7">
        <f>IF($E1864="二本差勝",大将分析!$D$14,IF($E1864="一本差勝",大将分析!$D$15,IF($E1864="引き分け",大将分析!$D$16,IF($E1864="一本差負",大将分析!$D$17,大将分析!$D$18))))</f>
        <v>0.20800000000000002</v>
      </c>
      <c r="W1864" s="1">
        <f t="shared" si="388"/>
        <v>-1</v>
      </c>
      <c r="X1864" s="1">
        <f t="shared" si="389"/>
        <v>-1</v>
      </c>
    </row>
    <row r="1865" spans="1:24" x14ac:dyDescent="0.15">
      <c r="A1865" s="1" t="s">
        <v>22</v>
      </c>
      <c r="B1865" s="1" t="s">
        <v>22</v>
      </c>
      <c r="C1865" s="1" t="s">
        <v>42</v>
      </c>
      <c r="D1865" s="1" t="s">
        <v>40</v>
      </c>
      <c r="E1865" s="1" t="s">
        <v>41</v>
      </c>
      <c r="F1865" s="19">
        <f t="shared" si="377"/>
        <v>0</v>
      </c>
      <c r="G1865" s="19">
        <f t="shared" si="378"/>
        <v>-1</v>
      </c>
      <c r="H1865" s="20">
        <f t="shared" si="379"/>
        <v>4.8245243904000029E-4</v>
      </c>
      <c r="J1865" s="7">
        <f>IF($A1865="二本差勝",先鋒分析!$D$14,IF($A1865="一本差勝",先鋒分析!$D$15,IF($A1865="引き分け",先鋒分析!$D$16,IF($A1865="一本差負",先鋒分析!$D$17,先鋒分析!$D$18))))</f>
        <v>0.26400000000000001</v>
      </c>
      <c r="K1865" s="19">
        <f t="shared" si="380"/>
        <v>0</v>
      </c>
      <c r="L1865" s="19">
        <f t="shared" si="381"/>
        <v>0</v>
      </c>
      <c r="M1865" s="7">
        <f>IF($B1865="二本差勝",次鋒分析!$D$14,IF($B1865="一本差勝",次鋒分析!$D$15,IF($B1865="引き分け",次鋒分析!$D$16,IF($B1865="一本差負",次鋒分析!$D$17,次鋒分析!$D$18))))</f>
        <v>0.26400000000000001</v>
      </c>
      <c r="N1865" s="1">
        <f t="shared" si="382"/>
        <v>0</v>
      </c>
      <c r="O1865" s="1">
        <f t="shared" si="383"/>
        <v>0</v>
      </c>
      <c r="P1865" s="7">
        <f>IF($C1865="二本差勝",中堅分析!$D$14,IF($C1865="一本差勝",中堅分析!$D$15,IF($C1865="引き分け",中堅分析!$D$16,IF($C1865="一本差負",中堅分析!$D$17,中堅分析!$D$18))))</f>
        <v>0.16000000000000003</v>
      </c>
      <c r="Q1865" s="1">
        <f t="shared" si="384"/>
        <v>-1</v>
      </c>
      <c r="R1865" s="1">
        <f t="shared" si="385"/>
        <v>-2</v>
      </c>
      <c r="S1865" s="7">
        <f>IF($D1865="二本差勝",副将分析!$D$14,IF($D1865="一本差勝",副将分析!$D$15,IF($D1865="引き分け",副将分析!$D$16,IF($D1865="一本差負",副将分析!$D$17,副将分析!$D$18))))</f>
        <v>0.20800000000000002</v>
      </c>
      <c r="T1865" s="1">
        <f t="shared" si="386"/>
        <v>1</v>
      </c>
      <c r="U1865" s="1">
        <f t="shared" si="387"/>
        <v>1</v>
      </c>
      <c r="V1865" s="7">
        <f>IF($E1865="二本差勝",大将分析!$D$14,IF($E1865="一本差勝",大将分析!$D$15,IF($E1865="引き分け",大将分析!$D$16,IF($E1865="一本差負",大将分析!$D$17,大将分析!$D$18))))</f>
        <v>0.20800000000000002</v>
      </c>
      <c r="W1865" s="1">
        <f t="shared" si="388"/>
        <v>-1</v>
      </c>
      <c r="X1865" s="1">
        <f t="shared" si="389"/>
        <v>-1</v>
      </c>
    </row>
    <row r="1866" spans="1:24" x14ac:dyDescent="0.15">
      <c r="A1866" s="1" t="s">
        <v>22</v>
      </c>
      <c r="B1866" s="1" t="s">
        <v>42</v>
      </c>
      <c r="C1866" s="1" t="s">
        <v>22</v>
      </c>
      <c r="D1866" s="1" t="s">
        <v>40</v>
      </c>
      <c r="E1866" s="1" t="s">
        <v>41</v>
      </c>
      <c r="F1866" s="19">
        <f t="shared" si="377"/>
        <v>0</v>
      </c>
      <c r="G1866" s="19">
        <f t="shared" si="378"/>
        <v>-1</v>
      </c>
      <c r="H1866" s="20">
        <f t="shared" si="379"/>
        <v>4.8245243904000029E-4</v>
      </c>
      <c r="J1866" s="7">
        <f>IF($A1866="二本差勝",先鋒分析!$D$14,IF($A1866="一本差勝",先鋒分析!$D$15,IF($A1866="引き分け",先鋒分析!$D$16,IF($A1866="一本差負",先鋒分析!$D$17,先鋒分析!$D$18))))</f>
        <v>0.26400000000000001</v>
      </c>
      <c r="K1866" s="19">
        <f t="shared" si="380"/>
        <v>0</v>
      </c>
      <c r="L1866" s="19">
        <f t="shared" si="381"/>
        <v>0</v>
      </c>
      <c r="M1866" s="7">
        <f>IF($B1866="二本差勝",次鋒分析!$D$14,IF($B1866="一本差勝",次鋒分析!$D$15,IF($B1866="引き分け",次鋒分析!$D$16,IF($B1866="一本差負",次鋒分析!$D$17,次鋒分析!$D$18))))</f>
        <v>0.16000000000000003</v>
      </c>
      <c r="N1866" s="1">
        <f t="shared" si="382"/>
        <v>-1</v>
      </c>
      <c r="O1866" s="1">
        <f t="shared" si="383"/>
        <v>-2</v>
      </c>
      <c r="P1866" s="7">
        <f>IF($C1866="二本差勝",中堅分析!$D$14,IF($C1866="一本差勝",中堅分析!$D$15,IF($C1866="引き分け",中堅分析!$D$16,IF($C1866="一本差負",中堅分析!$D$17,中堅分析!$D$18))))</f>
        <v>0.26400000000000001</v>
      </c>
      <c r="Q1866" s="1">
        <f t="shared" si="384"/>
        <v>0</v>
      </c>
      <c r="R1866" s="1">
        <f t="shared" si="385"/>
        <v>0</v>
      </c>
      <c r="S1866" s="7">
        <f>IF($D1866="二本差勝",副将分析!$D$14,IF($D1866="一本差勝",副将分析!$D$15,IF($D1866="引き分け",副将分析!$D$16,IF($D1866="一本差負",副将分析!$D$17,副将分析!$D$18))))</f>
        <v>0.20800000000000002</v>
      </c>
      <c r="T1866" s="1">
        <f t="shared" si="386"/>
        <v>1</v>
      </c>
      <c r="U1866" s="1">
        <f t="shared" si="387"/>
        <v>1</v>
      </c>
      <c r="V1866" s="7">
        <f>IF($E1866="二本差勝",大将分析!$D$14,IF($E1866="一本差勝",大将分析!$D$15,IF($E1866="引き分け",大将分析!$D$16,IF($E1866="一本差負",大将分析!$D$17,大将分析!$D$18))))</f>
        <v>0.20800000000000002</v>
      </c>
      <c r="W1866" s="1">
        <f t="shared" si="388"/>
        <v>-1</v>
      </c>
      <c r="X1866" s="1">
        <f t="shared" si="389"/>
        <v>-1</v>
      </c>
    </row>
    <row r="1867" spans="1:24" x14ac:dyDescent="0.15">
      <c r="A1867" s="1" t="s">
        <v>41</v>
      </c>
      <c r="B1867" s="1" t="s">
        <v>40</v>
      </c>
      <c r="C1867" s="1" t="s">
        <v>42</v>
      </c>
      <c r="D1867" s="1" t="s">
        <v>40</v>
      </c>
      <c r="E1867" s="1" t="s">
        <v>41</v>
      </c>
      <c r="F1867" s="19">
        <f t="shared" si="377"/>
        <v>0</v>
      </c>
      <c r="G1867" s="19">
        <f t="shared" si="378"/>
        <v>-1</v>
      </c>
      <c r="H1867" s="20">
        <f t="shared" si="379"/>
        <v>2.9948379136000017E-4</v>
      </c>
      <c r="J1867" s="7">
        <f>IF($A1867="二本差勝",先鋒分析!$D$14,IF($A1867="一本差勝",先鋒分析!$D$15,IF($A1867="引き分け",先鋒分析!$D$16,IF($A1867="一本差負",先鋒分析!$D$17,先鋒分析!$D$18))))</f>
        <v>0.20800000000000002</v>
      </c>
      <c r="K1867" s="19">
        <f t="shared" si="380"/>
        <v>-1</v>
      </c>
      <c r="L1867" s="19">
        <f t="shared" si="381"/>
        <v>-1</v>
      </c>
      <c r="M1867" s="7">
        <f>IF($B1867="二本差勝",次鋒分析!$D$14,IF($B1867="一本差勝",次鋒分析!$D$15,IF($B1867="引き分け",次鋒分析!$D$16,IF($B1867="一本差負",次鋒分析!$D$17,次鋒分析!$D$18))))</f>
        <v>0.20800000000000002</v>
      </c>
      <c r="N1867" s="1">
        <f t="shared" si="382"/>
        <v>1</v>
      </c>
      <c r="O1867" s="1">
        <f t="shared" si="383"/>
        <v>1</v>
      </c>
      <c r="P1867" s="7">
        <f>IF($C1867="二本差勝",中堅分析!$D$14,IF($C1867="一本差勝",中堅分析!$D$15,IF($C1867="引き分け",中堅分析!$D$16,IF($C1867="一本差負",中堅分析!$D$17,中堅分析!$D$18))))</f>
        <v>0.16000000000000003</v>
      </c>
      <c r="Q1867" s="1">
        <f t="shared" si="384"/>
        <v>-1</v>
      </c>
      <c r="R1867" s="1">
        <f t="shared" si="385"/>
        <v>-2</v>
      </c>
      <c r="S1867" s="7">
        <f>IF($D1867="二本差勝",副将分析!$D$14,IF($D1867="一本差勝",副将分析!$D$15,IF($D1867="引き分け",副将分析!$D$16,IF($D1867="一本差負",副将分析!$D$17,副将分析!$D$18))))</f>
        <v>0.20800000000000002</v>
      </c>
      <c r="T1867" s="1">
        <f t="shared" si="386"/>
        <v>1</v>
      </c>
      <c r="U1867" s="1">
        <f t="shared" si="387"/>
        <v>1</v>
      </c>
      <c r="V1867" s="7">
        <f>IF($E1867="二本差勝",大将分析!$D$14,IF($E1867="一本差勝",大将分析!$D$15,IF($E1867="引き分け",大将分析!$D$16,IF($E1867="一本差負",大将分析!$D$17,大将分析!$D$18))))</f>
        <v>0.20800000000000002</v>
      </c>
      <c r="W1867" s="1">
        <f t="shared" si="388"/>
        <v>-1</v>
      </c>
      <c r="X1867" s="1">
        <f t="shared" si="389"/>
        <v>-1</v>
      </c>
    </row>
    <row r="1868" spans="1:24" x14ac:dyDescent="0.15">
      <c r="A1868" s="1" t="s">
        <v>41</v>
      </c>
      <c r="B1868" s="1" t="s">
        <v>42</v>
      </c>
      <c r="C1868" s="1" t="s">
        <v>40</v>
      </c>
      <c r="D1868" s="1" t="s">
        <v>40</v>
      </c>
      <c r="E1868" s="1" t="s">
        <v>41</v>
      </c>
      <c r="F1868" s="19">
        <f t="shared" si="377"/>
        <v>0</v>
      </c>
      <c r="G1868" s="19">
        <f t="shared" si="378"/>
        <v>-1</v>
      </c>
      <c r="H1868" s="20">
        <f t="shared" si="379"/>
        <v>2.9948379136000017E-4</v>
      </c>
      <c r="J1868" s="7">
        <f>IF($A1868="二本差勝",先鋒分析!$D$14,IF($A1868="一本差勝",先鋒分析!$D$15,IF($A1868="引き分け",先鋒分析!$D$16,IF($A1868="一本差負",先鋒分析!$D$17,先鋒分析!$D$18))))</f>
        <v>0.20800000000000002</v>
      </c>
      <c r="K1868" s="19">
        <f t="shared" si="380"/>
        <v>-1</v>
      </c>
      <c r="L1868" s="19">
        <f t="shared" si="381"/>
        <v>-1</v>
      </c>
      <c r="M1868" s="7">
        <f>IF($B1868="二本差勝",次鋒分析!$D$14,IF($B1868="一本差勝",次鋒分析!$D$15,IF($B1868="引き分け",次鋒分析!$D$16,IF($B1868="一本差負",次鋒分析!$D$17,次鋒分析!$D$18))))</f>
        <v>0.16000000000000003</v>
      </c>
      <c r="N1868" s="1">
        <f t="shared" si="382"/>
        <v>-1</v>
      </c>
      <c r="O1868" s="1">
        <f t="shared" si="383"/>
        <v>-2</v>
      </c>
      <c r="P1868" s="7">
        <f>IF($C1868="二本差勝",中堅分析!$D$14,IF($C1868="一本差勝",中堅分析!$D$15,IF($C1868="引き分け",中堅分析!$D$16,IF($C1868="一本差負",中堅分析!$D$17,中堅分析!$D$18))))</f>
        <v>0.20800000000000002</v>
      </c>
      <c r="Q1868" s="1">
        <f t="shared" si="384"/>
        <v>1</v>
      </c>
      <c r="R1868" s="1">
        <f t="shared" si="385"/>
        <v>1</v>
      </c>
      <c r="S1868" s="7">
        <f>IF($D1868="二本差勝",副将分析!$D$14,IF($D1868="一本差勝",副将分析!$D$15,IF($D1868="引き分け",副将分析!$D$16,IF($D1868="一本差負",副将分析!$D$17,副将分析!$D$18))))</f>
        <v>0.20800000000000002</v>
      </c>
      <c r="T1868" s="1">
        <f t="shared" si="386"/>
        <v>1</v>
      </c>
      <c r="U1868" s="1">
        <f t="shared" si="387"/>
        <v>1</v>
      </c>
      <c r="V1868" s="7">
        <f>IF($E1868="二本差勝",大将分析!$D$14,IF($E1868="一本差勝",大将分析!$D$15,IF($E1868="引き分け",大将分析!$D$16,IF($E1868="一本差負",大将分析!$D$17,大将分析!$D$18))))</f>
        <v>0.20800000000000002</v>
      </c>
      <c r="W1868" s="1">
        <f t="shared" si="388"/>
        <v>-1</v>
      </c>
      <c r="X1868" s="1">
        <f t="shared" si="389"/>
        <v>-1</v>
      </c>
    </row>
    <row r="1869" spans="1:24" x14ac:dyDescent="0.15">
      <c r="A1869" s="1" t="s">
        <v>42</v>
      </c>
      <c r="B1869" s="1" t="s">
        <v>39</v>
      </c>
      <c r="C1869" s="1" t="s">
        <v>42</v>
      </c>
      <c r="D1869" s="1" t="s">
        <v>40</v>
      </c>
      <c r="E1869" s="1" t="s">
        <v>41</v>
      </c>
      <c r="F1869" s="19">
        <f t="shared" si="377"/>
        <v>0</v>
      </c>
      <c r="G1869" s="19">
        <f t="shared" si="378"/>
        <v>-1</v>
      </c>
      <c r="H1869" s="20">
        <f t="shared" si="379"/>
        <v>1.7720934400000015E-4</v>
      </c>
      <c r="J1869" s="7">
        <f>IF($A1869="二本差勝",先鋒分析!$D$14,IF($A1869="一本差勝",先鋒分析!$D$15,IF($A1869="引き分け",先鋒分析!$D$16,IF($A1869="一本差負",先鋒分析!$D$17,先鋒分析!$D$18))))</f>
        <v>0.16000000000000003</v>
      </c>
      <c r="K1869" s="19">
        <f t="shared" si="380"/>
        <v>-1</v>
      </c>
      <c r="L1869" s="19">
        <f t="shared" si="381"/>
        <v>-2</v>
      </c>
      <c r="M1869" s="7">
        <f>IF($B1869="二本差勝",次鋒分析!$D$14,IF($B1869="一本差勝",次鋒分析!$D$15,IF($B1869="引き分け",次鋒分析!$D$16,IF($B1869="一本差負",次鋒分析!$D$17,次鋒分析!$D$18))))</f>
        <v>0.16000000000000003</v>
      </c>
      <c r="N1869" s="1">
        <f t="shared" si="382"/>
        <v>1</v>
      </c>
      <c r="O1869" s="1">
        <f t="shared" si="383"/>
        <v>2</v>
      </c>
      <c r="P1869" s="7">
        <f>IF($C1869="二本差勝",中堅分析!$D$14,IF($C1869="一本差勝",中堅分析!$D$15,IF($C1869="引き分け",中堅分析!$D$16,IF($C1869="一本差負",中堅分析!$D$17,中堅分析!$D$18))))</f>
        <v>0.16000000000000003</v>
      </c>
      <c r="Q1869" s="1">
        <f t="shared" si="384"/>
        <v>-1</v>
      </c>
      <c r="R1869" s="1">
        <f t="shared" si="385"/>
        <v>-2</v>
      </c>
      <c r="S1869" s="7">
        <f>IF($D1869="二本差勝",副将分析!$D$14,IF($D1869="一本差勝",副将分析!$D$15,IF($D1869="引き分け",副将分析!$D$16,IF($D1869="一本差負",副将分析!$D$17,副将分析!$D$18))))</f>
        <v>0.20800000000000002</v>
      </c>
      <c r="T1869" s="1">
        <f t="shared" si="386"/>
        <v>1</v>
      </c>
      <c r="U1869" s="1">
        <f t="shared" si="387"/>
        <v>1</v>
      </c>
      <c r="V1869" s="7">
        <f>IF($E1869="二本差勝",大将分析!$D$14,IF($E1869="一本差勝",大将分析!$D$15,IF($E1869="引き分け",大将分析!$D$16,IF($E1869="一本差負",大将分析!$D$17,大将分析!$D$18))))</f>
        <v>0.20800000000000002</v>
      </c>
      <c r="W1869" s="1">
        <f t="shared" si="388"/>
        <v>-1</v>
      </c>
      <c r="X1869" s="1">
        <f t="shared" si="389"/>
        <v>-1</v>
      </c>
    </row>
    <row r="1870" spans="1:24" x14ac:dyDescent="0.15">
      <c r="A1870" s="1" t="s">
        <v>42</v>
      </c>
      <c r="B1870" s="1" t="s">
        <v>40</v>
      </c>
      <c r="C1870" s="1" t="s">
        <v>41</v>
      </c>
      <c r="D1870" s="1" t="s">
        <v>40</v>
      </c>
      <c r="E1870" s="1" t="s">
        <v>41</v>
      </c>
      <c r="F1870" s="19">
        <f t="shared" si="377"/>
        <v>0</v>
      </c>
      <c r="G1870" s="19">
        <f t="shared" si="378"/>
        <v>-1</v>
      </c>
      <c r="H1870" s="20">
        <f t="shared" si="379"/>
        <v>2.9948379136000017E-4</v>
      </c>
      <c r="J1870" s="7">
        <f>IF($A1870="二本差勝",先鋒分析!$D$14,IF($A1870="一本差勝",先鋒分析!$D$15,IF($A1870="引き分け",先鋒分析!$D$16,IF($A1870="一本差負",先鋒分析!$D$17,先鋒分析!$D$18))))</f>
        <v>0.16000000000000003</v>
      </c>
      <c r="K1870" s="19">
        <f t="shared" si="380"/>
        <v>-1</v>
      </c>
      <c r="L1870" s="19">
        <f t="shared" si="381"/>
        <v>-2</v>
      </c>
      <c r="M1870" s="7">
        <f>IF($B1870="二本差勝",次鋒分析!$D$14,IF($B1870="一本差勝",次鋒分析!$D$15,IF($B1870="引き分け",次鋒分析!$D$16,IF($B1870="一本差負",次鋒分析!$D$17,次鋒分析!$D$18))))</f>
        <v>0.20800000000000002</v>
      </c>
      <c r="N1870" s="1">
        <f t="shared" si="382"/>
        <v>1</v>
      </c>
      <c r="O1870" s="1">
        <f t="shared" si="383"/>
        <v>1</v>
      </c>
      <c r="P1870" s="7">
        <f>IF($C1870="二本差勝",中堅分析!$D$14,IF($C1870="一本差勝",中堅分析!$D$15,IF($C1870="引き分け",中堅分析!$D$16,IF($C1870="一本差負",中堅分析!$D$17,中堅分析!$D$18))))</f>
        <v>0.20800000000000002</v>
      </c>
      <c r="Q1870" s="1">
        <f t="shared" si="384"/>
        <v>-1</v>
      </c>
      <c r="R1870" s="1">
        <f t="shared" si="385"/>
        <v>-1</v>
      </c>
      <c r="S1870" s="7">
        <f>IF($D1870="二本差勝",副将分析!$D$14,IF($D1870="一本差勝",副将分析!$D$15,IF($D1870="引き分け",副将分析!$D$16,IF($D1870="一本差負",副将分析!$D$17,副将分析!$D$18))))</f>
        <v>0.20800000000000002</v>
      </c>
      <c r="T1870" s="1">
        <f t="shared" si="386"/>
        <v>1</v>
      </c>
      <c r="U1870" s="1">
        <f t="shared" si="387"/>
        <v>1</v>
      </c>
      <c r="V1870" s="7">
        <f>IF($E1870="二本差勝",大将分析!$D$14,IF($E1870="一本差勝",大将分析!$D$15,IF($E1870="引き分け",大将分析!$D$16,IF($E1870="一本差負",大将分析!$D$17,大将分析!$D$18))))</f>
        <v>0.20800000000000002</v>
      </c>
      <c r="W1870" s="1">
        <f t="shared" si="388"/>
        <v>-1</v>
      </c>
      <c r="X1870" s="1">
        <f t="shared" si="389"/>
        <v>-1</v>
      </c>
    </row>
    <row r="1871" spans="1:24" x14ac:dyDescent="0.15">
      <c r="A1871" s="1" t="s">
        <v>42</v>
      </c>
      <c r="B1871" s="1" t="s">
        <v>22</v>
      </c>
      <c r="C1871" s="1" t="s">
        <v>22</v>
      </c>
      <c r="D1871" s="1" t="s">
        <v>40</v>
      </c>
      <c r="E1871" s="1" t="s">
        <v>41</v>
      </c>
      <c r="F1871" s="19">
        <f t="shared" si="377"/>
        <v>0</v>
      </c>
      <c r="G1871" s="19">
        <f t="shared" si="378"/>
        <v>-1</v>
      </c>
      <c r="H1871" s="20">
        <f t="shared" si="379"/>
        <v>4.8245243904000029E-4</v>
      </c>
      <c r="J1871" s="7">
        <f>IF($A1871="二本差勝",先鋒分析!$D$14,IF($A1871="一本差勝",先鋒分析!$D$15,IF($A1871="引き分け",先鋒分析!$D$16,IF($A1871="一本差負",先鋒分析!$D$17,先鋒分析!$D$18))))</f>
        <v>0.16000000000000003</v>
      </c>
      <c r="K1871" s="19">
        <f t="shared" si="380"/>
        <v>-1</v>
      </c>
      <c r="L1871" s="19">
        <f t="shared" si="381"/>
        <v>-2</v>
      </c>
      <c r="M1871" s="7">
        <f>IF($B1871="二本差勝",次鋒分析!$D$14,IF($B1871="一本差勝",次鋒分析!$D$15,IF($B1871="引き分け",次鋒分析!$D$16,IF($B1871="一本差負",次鋒分析!$D$17,次鋒分析!$D$18))))</f>
        <v>0.26400000000000001</v>
      </c>
      <c r="N1871" s="1">
        <f t="shared" si="382"/>
        <v>0</v>
      </c>
      <c r="O1871" s="1">
        <f t="shared" si="383"/>
        <v>0</v>
      </c>
      <c r="P1871" s="7">
        <f>IF($C1871="二本差勝",中堅分析!$D$14,IF($C1871="一本差勝",中堅分析!$D$15,IF($C1871="引き分け",中堅分析!$D$16,IF($C1871="一本差負",中堅分析!$D$17,中堅分析!$D$18))))</f>
        <v>0.26400000000000001</v>
      </c>
      <c r="Q1871" s="1">
        <f t="shared" si="384"/>
        <v>0</v>
      </c>
      <c r="R1871" s="1">
        <f t="shared" si="385"/>
        <v>0</v>
      </c>
      <c r="S1871" s="7">
        <f>IF($D1871="二本差勝",副将分析!$D$14,IF($D1871="一本差勝",副将分析!$D$15,IF($D1871="引き分け",副将分析!$D$16,IF($D1871="一本差負",副将分析!$D$17,副将分析!$D$18))))</f>
        <v>0.20800000000000002</v>
      </c>
      <c r="T1871" s="1">
        <f t="shared" si="386"/>
        <v>1</v>
      </c>
      <c r="U1871" s="1">
        <f t="shared" si="387"/>
        <v>1</v>
      </c>
      <c r="V1871" s="7">
        <f>IF($E1871="二本差勝",大将分析!$D$14,IF($E1871="一本差勝",大将分析!$D$15,IF($E1871="引き分け",大将分析!$D$16,IF($E1871="一本差負",大将分析!$D$17,大将分析!$D$18))))</f>
        <v>0.20800000000000002</v>
      </c>
      <c r="W1871" s="1">
        <f t="shared" si="388"/>
        <v>-1</v>
      </c>
      <c r="X1871" s="1">
        <f t="shared" si="389"/>
        <v>-1</v>
      </c>
    </row>
    <row r="1872" spans="1:24" x14ac:dyDescent="0.15">
      <c r="A1872" s="1" t="s">
        <v>42</v>
      </c>
      <c r="B1872" s="1" t="s">
        <v>41</v>
      </c>
      <c r="C1872" s="1" t="s">
        <v>40</v>
      </c>
      <c r="D1872" s="1" t="s">
        <v>40</v>
      </c>
      <c r="E1872" s="1" t="s">
        <v>41</v>
      </c>
      <c r="F1872" s="19">
        <f t="shared" si="377"/>
        <v>0</v>
      </c>
      <c r="G1872" s="19">
        <f t="shared" si="378"/>
        <v>-1</v>
      </c>
      <c r="H1872" s="20">
        <f t="shared" si="379"/>
        <v>2.9948379136000017E-4</v>
      </c>
      <c r="J1872" s="7">
        <f>IF($A1872="二本差勝",先鋒分析!$D$14,IF($A1872="一本差勝",先鋒分析!$D$15,IF($A1872="引き分け",先鋒分析!$D$16,IF($A1872="一本差負",先鋒分析!$D$17,先鋒分析!$D$18))))</f>
        <v>0.16000000000000003</v>
      </c>
      <c r="K1872" s="19">
        <f t="shared" si="380"/>
        <v>-1</v>
      </c>
      <c r="L1872" s="19">
        <f t="shared" si="381"/>
        <v>-2</v>
      </c>
      <c r="M1872" s="7">
        <f>IF($B1872="二本差勝",次鋒分析!$D$14,IF($B1872="一本差勝",次鋒分析!$D$15,IF($B1872="引き分け",次鋒分析!$D$16,IF($B1872="一本差負",次鋒分析!$D$17,次鋒分析!$D$18))))</f>
        <v>0.20800000000000002</v>
      </c>
      <c r="N1872" s="1">
        <f t="shared" si="382"/>
        <v>-1</v>
      </c>
      <c r="O1872" s="1">
        <f t="shared" si="383"/>
        <v>-1</v>
      </c>
      <c r="P1872" s="7">
        <f>IF($C1872="二本差勝",中堅分析!$D$14,IF($C1872="一本差勝",中堅分析!$D$15,IF($C1872="引き分け",中堅分析!$D$16,IF($C1872="一本差負",中堅分析!$D$17,中堅分析!$D$18))))</f>
        <v>0.20800000000000002</v>
      </c>
      <c r="Q1872" s="1">
        <f t="shared" si="384"/>
        <v>1</v>
      </c>
      <c r="R1872" s="1">
        <f t="shared" si="385"/>
        <v>1</v>
      </c>
      <c r="S1872" s="7">
        <f>IF($D1872="二本差勝",副将分析!$D$14,IF($D1872="一本差勝",副将分析!$D$15,IF($D1872="引き分け",副将分析!$D$16,IF($D1872="一本差負",副将分析!$D$17,副将分析!$D$18))))</f>
        <v>0.20800000000000002</v>
      </c>
      <c r="T1872" s="1">
        <f t="shared" si="386"/>
        <v>1</v>
      </c>
      <c r="U1872" s="1">
        <f t="shared" si="387"/>
        <v>1</v>
      </c>
      <c r="V1872" s="7">
        <f>IF($E1872="二本差勝",大将分析!$D$14,IF($E1872="一本差勝",大将分析!$D$15,IF($E1872="引き分け",大将分析!$D$16,IF($E1872="一本差負",大将分析!$D$17,大将分析!$D$18))))</f>
        <v>0.20800000000000002</v>
      </c>
      <c r="W1872" s="1">
        <f t="shared" si="388"/>
        <v>-1</v>
      </c>
      <c r="X1872" s="1">
        <f t="shared" si="389"/>
        <v>-1</v>
      </c>
    </row>
    <row r="1873" spans="1:24" x14ac:dyDescent="0.15">
      <c r="A1873" s="1" t="s">
        <v>42</v>
      </c>
      <c r="B1873" s="1" t="s">
        <v>42</v>
      </c>
      <c r="C1873" s="1" t="s">
        <v>39</v>
      </c>
      <c r="D1873" s="1" t="s">
        <v>40</v>
      </c>
      <c r="E1873" s="1" t="s">
        <v>41</v>
      </c>
      <c r="F1873" s="19">
        <f t="shared" si="377"/>
        <v>0</v>
      </c>
      <c r="G1873" s="19">
        <f t="shared" si="378"/>
        <v>-1</v>
      </c>
      <c r="H1873" s="20">
        <f t="shared" si="379"/>
        <v>1.7720934400000015E-4</v>
      </c>
      <c r="J1873" s="7">
        <f>IF($A1873="二本差勝",先鋒分析!$D$14,IF($A1873="一本差勝",先鋒分析!$D$15,IF($A1873="引き分け",先鋒分析!$D$16,IF($A1873="一本差負",先鋒分析!$D$17,先鋒分析!$D$18))))</f>
        <v>0.16000000000000003</v>
      </c>
      <c r="K1873" s="19">
        <f t="shared" si="380"/>
        <v>-1</v>
      </c>
      <c r="L1873" s="19">
        <f t="shared" si="381"/>
        <v>-2</v>
      </c>
      <c r="M1873" s="7">
        <f>IF($B1873="二本差勝",次鋒分析!$D$14,IF($B1873="一本差勝",次鋒分析!$D$15,IF($B1873="引き分け",次鋒分析!$D$16,IF($B1873="一本差負",次鋒分析!$D$17,次鋒分析!$D$18))))</f>
        <v>0.16000000000000003</v>
      </c>
      <c r="N1873" s="1">
        <f t="shared" si="382"/>
        <v>-1</v>
      </c>
      <c r="O1873" s="1">
        <f t="shared" si="383"/>
        <v>-2</v>
      </c>
      <c r="P1873" s="7">
        <f>IF($C1873="二本差勝",中堅分析!$D$14,IF($C1873="一本差勝",中堅分析!$D$15,IF($C1873="引き分け",中堅分析!$D$16,IF($C1873="一本差負",中堅分析!$D$17,中堅分析!$D$18))))</f>
        <v>0.16000000000000003</v>
      </c>
      <c r="Q1873" s="1">
        <f t="shared" si="384"/>
        <v>1</v>
      </c>
      <c r="R1873" s="1">
        <f t="shared" si="385"/>
        <v>2</v>
      </c>
      <c r="S1873" s="7">
        <f>IF($D1873="二本差勝",副将分析!$D$14,IF($D1873="一本差勝",副将分析!$D$15,IF($D1873="引き分け",副将分析!$D$16,IF($D1873="一本差負",副将分析!$D$17,副将分析!$D$18))))</f>
        <v>0.20800000000000002</v>
      </c>
      <c r="T1873" s="1">
        <f t="shared" si="386"/>
        <v>1</v>
      </c>
      <c r="U1873" s="1">
        <f t="shared" si="387"/>
        <v>1</v>
      </c>
      <c r="V1873" s="7">
        <f>IF($E1873="二本差勝",大将分析!$D$14,IF($E1873="一本差勝",大将分析!$D$15,IF($E1873="引き分け",大将分析!$D$16,IF($E1873="一本差負",大将分析!$D$17,大将分析!$D$18))))</f>
        <v>0.20800000000000002</v>
      </c>
      <c r="W1873" s="1">
        <f t="shared" si="388"/>
        <v>-1</v>
      </c>
      <c r="X1873" s="1">
        <f t="shared" si="389"/>
        <v>-1</v>
      </c>
    </row>
    <row r="1874" spans="1:24" x14ac:dyDescent="0.15">
      <c r="A1874" s="1" t="s">
        <v>39</v>
      </c>
      <c r="B1874" s="1" t="s">
        <v>42</v>
      </c>
      <c r="C1874" s="1" t="s">
        <v>42</v>
      </c>
      <c r="D1874" s="1" t="s">
        <v>40</v>
      </c>
      <c r="E1874" s="1" t="s">
        <v>42</v>
      </c>
      <c r="F1874" s="19">
        <f t="shared" si="377"/>
        <v>0</v>
      </c>
      <c r="G1874" s="19">
        <f t="shared" si="378"/>
        <v>-1</v>
      </c>
      <c r="H1874" s="20">
        <f t="shared" si="379"/>
        <v>1.3631488000000013E-4</v>
      </c>
      <c r="J1874" s="7">
        <f>IF($A1874="二本差勝",先鋒分析!$D$14,IF($A1874="一本差勝",先鋒分析!$D$15,IF($A1874="引き分け",先鋒分析!$D$16,IF($A1874="一本差負",先鋒分析!$D$17,先鋒分析!$D$18))))</f>
        <v>0.16000000000000003</v>
      </c>
      <c r="K1874" s="19">
        <f t="shared" si="380"/>
        <v>1</v>
      </c>
      <c r="L1874" s="19">
        <f t="shared" si="381"/>
        <v>2</v>
      </c>
      <c r="M1874" s="7">
        <f>IF($B1874="二本差勝",次鋒分析!$D$14,IF($B1874="一本差勝",次鋒分析!$D$15,IF($B1874="引き分け",次鋒分析!$D$16,IF($B1874="一本差負",次鋒分析!$D$17,次鋒分析!$D$18))))</f>
        <v>0.16000000000000003</v>
      </c>
      <c r="N1874" s="1">
        <f t="shared" si="382"/>
        <v>-1</v>
      </c>
      <c r="O1874" s="1">
        <f t="shared" si="383"/>
        <v>-2</v>
      </c>
      <c r="P1874" s="7">
        <f>IF($C1874="二本差勝",中堅分析!$D$14,IF($C1874="一本差勝",中堅分析!$D$15,IF($C1874="引き分け",中堅分析!$D$16,IF($C1874="一本差負",中堅分析!$D$17,中堅分析!$D$18))))</f>
        <v>0.16000000000000003</v>
      </c>
      <c r="Q1874" s="1">
        <f t="shared" si="384"/>
        <v>-1</v>
      </c>
      <c r="R1874" s="1">
        <f t="shared" si="385"/>
        <v>-2</v>
      </c>
      <c r="S1874" s="7">
        <f>IF($D1874="二本差勝",副将分析!$D$14,IF($D1874="一本差勝",副将分析!$D$15,IF($D1874="引き分け",副将分析!$D$16,IF($D1874="一本差負",副将分析!$D$17,副将分析!$D$18))))</f>
        <v>0.20800000000000002</v>
      </c>
      <c r="T1874" s="1">
        <f t="shared" si="386"/>
        <v>1</v>
      </c>
      <c r="U1874" s="1">
        <f t="shared" si="387"/>
        <v>1</v>
      </c>
      <c r="V1874" s="7">
        <f>IF($E1874="二本差勝",大将分析!$D$14,IF($E1874="一本差勝",大将分析!$D$15,IF($E1874="引き分け",大将分析!$D$16,IF($E1874="一本差負",大将分析!$D$17,大将分析!$D$18))))</f>
        <v>0.16000000000000003</v>
      </c>
      <c r="W1874" s="1">
        <f t="shared" si="388"/>
        <v>-1</v>
      </c>
      <c r="X1874" s="1">
        <f t="shared" si="389"/>
        <v>-2</v>
      </c>
    </row>
    <row r="1875" spans="1:24" x14ac:dyDescent="0.15">
      <c r="A1875" s="1" t="s">
        <v>40</v>
      </c>
      <c r="B1875" s="1" t="s">
        <v>41</v>
      </c>
      <c r="C1875" s="1" t="s">
        <v>42</v>
      </c>
      <c r="D1875" s="1" t="s">
        <v>40</v>
      </c>
      <c r="E1875" s="1" t="s">
        <v>42</v>
      </c>
      <c r="F1875" s="19">
        <f t="shared" si="377"/>
        <v>0</v>
      </c>
      <c r="G1875" s="19">
        <f t="shared" si="378"/>
        <v>-1</v>
      </c>
      <c r="H1875" s="20">
        <f t="shared" si="379"/>
        <v>2.3037214720000016E-4</v>
      </c>
      <c r="J1875" s="7">
        <f>IF($A1875="二本差勝",先鋒分析!$D$14,IF($A1875="一本差勝",先鋒分析!$D$15,IF($A1875="引き分け",先鋒分析!$D$16,IF($A1875="一本差負",先鋒分析!$D$17,先鋒分析!$D$18))))</f>
        <v>0.20800000000000002</v>
      </c>
      <c r="K1875" s="19">
        <f t="shared" si="380"/>
        <v>1</v>
      </c>
      <c r="L1875" s="19">
        <f t="shared" si="381"/>
        <v>1</v>
      </c>
      <c r="M1875" s="7">
        <f>IF($B1875="二本差勝",次鋒分析!$D$14,IF($B1875="一本差勝",次鋒分析!$D$15,IF($B1875="引き分け",次鋒分析!$D$16,IF($B1875="一本差負",次鋒分析!$D$17,次鋒分析!$D$18))))</f>
        <v>0.20800000000000002</v>
      </c>
      <c r="N1875" s="1">
        <f t="shared" si="382"/>
        <v>-1</v>
      </c>
      <c r="O1875" s="1">
        <f t="shared" si="383"/>
        <v>-1</v>
      </c>
      <c r="P1875" s="7">
        <f>IF($C1875="二本差勝",中堅分析!$D$14,IF($C1875="一本差勝",中堅分析!$D$15,IF($C1875="引き分け",中堅分析!$D$16,IF($C1875="一本差負",中堅分析!$D$17,中堅分析!$D$18))))</f>
        <v>0.16000000000000003</v>
      </c>
      <c r="Q1875" s="1">
        <f t="shared" si="384"/>
        <v>-1</v>
      </c>
      <c r="R1875" s="1">
        <f t="shared" si="385"/>
        <v>-2</v>
      </c>
      <c r="S1875" s="7">
        <f>IF($D1875="二本差勝",副将分析!$D$14,IF($D1875="一本差勝",副将分析!$D$15,IF($D1875="引き分け",副将分析!$D$16,IF($D1875="一本差負",副将分析!$D$17,副将分析!$D$18))))</f>
        <v>0.20800000000000002</v>
      </c>
      <c r="T1875" s="1">
        <f t="shared" si="386"/>
        <v>1</v>
      </c>
      <c r="U1875" s="1">
        <f t="shared" si="387"/>
        <v>1</v>
      </c>
      <c r="V1875" s="7">
        <f>IF($E1875="二本差勝",大将分析!$D$14,IF($E1875="一本差勝",大将分析!$D$15,IF($E1875="引き分け",大将分析!$D$16,IF($E1875="一本差負",大将分析!$D$17,大将分析!$D$18))))</f>
        <v>0.16000000000000003</v>
      </c>
      <c r="W1875" s="1">
        <f t="shared" si="388"/>
        <v>-1</v>
      </c>
      <c r="X1875" s="1">
        <f t="shared" si="389"/>
        <v>-2</v>
      </c>
    </row>
    <row r="1876" spans="1:24" x14ac:dyDescent="0.15">
      <c r="A1876" s="1" t="s">
        <v>40</v>
      </c>
      <c r="B1876" s="1" t="s">
        <v>42</v>
      </c>
      <c r="C1876" s="1" t="s">
        <v>41</v>
      </c>
      <c r="D1876" s="1" t="s">
        <v>40</v>
      </c>
      <c r="E1876" s="1" t="s">
        <v>42</v>
      </c>
      <c r="F1876" s="19">
        <f t="shared" si="377"/>
        <v>0</v>
      </c>
      <c r="G1876" s="19">
        <f t="shared" si="378"/>
        <v>-1</v>
      </c>
      <c r="H1876" s="20">
        <f t="shared" si="379"/>
        <v>2.3037214720000016E-4</v>
      </c>
      <c r="J1876" s="7">
        <f>IF($A1876="二本差勝",先鋒分析!$D$14,IF($A1876="一本差勝",先鋒分析!$D$15,IF($A1876="引き分け",先鋒分析!$D$16,IF($A1876="一本差負",先鋒分析!$D$17,先鋒分析!$D$18))))</f>
        <v>0.20800000000000002</v>
      </c>
      <c r="K1876" s="19">
        <f t="shared" si="380"/>
        <v>1</v>
      </c>
      <c r="L1876" s="19">
        <f t="shared" si="381"/>
        <v>1</v>
      </c>
      <c r="M1876" s="7">
        <f>IF($B1876="二本差勝",次鋒分析!$D$14,IF($B1876="一本差勝",次鋒分析!$D$15,IF($B1876="引き分け",次鋒分析!$D$16,IF($B1876="一本差負",次鋒分析!$D$17,次鋒分析!$D$18))))</f>
        <v>0.16000000000000003</v>
      </c>
      <c r="N1876" s="1">
        <f t="shared" si="382"/>
        <v>-1</v>
      </c>
      <c r="O1876" s="1">
        <f t="shared" si="383"/>
        <v>-2</v>
      </c>
      <c r="P1876" s="7">
        <f>IF($C1876="二本差勝",中堅分析!$D$14,IF($C1876="一本差勝",中堅分析!$D$15,IF($C1876="引き分け",中堅分析!$D$16,IF($C1876="一本差負",中堅分析!$D$17,中堅分析!$D$18))))</f>
        <v>0.20800000000000002</v>
      </c>
      <c r="Q1876" s="1">
        <f t="shared" si="384"/>
        <v>-1</v>
      </c>
      <c r="R1876" s="1">
        <f t="shared" si="385"/>
        <v>-1</v>
      </c>
      <c r="S1876" s="7">
        <f>IF($D1876="二本差勝",副将分析!$D$14,IF($D1876="一本差勝",副将分析!$D$15,IF($D1876="引き分け",副将分析!$D$16,IF($D1876="一本差負",副将分析!$D$17,副将分析!$D$18))))</f>
        <v>0.20800000000000002</v>
      </c>
      <c r="T1876" s="1">
        <f t="shared" si="386"/>
        <v>1</v>
      </c>
      <c r="U1876" s="1">
        <f t="shared" si="387"/>
        <v>1</v>
      </c>
      <c r="V1876" s="7">
        <f>IF($E1876="二本差勝",大将分析!$D$14,IF($E1876="一本差勝",大将分析!$D$15,IF($E1876="引き分け",大将分析!$D$16,IF($E1876="一本差負",大将分析!$D$17,大将分析!$D$18))))</f>
        <v>0.16000000000000003</v>
      </c>
      <c r="W1876" s="1">
        <f t="shared" si="388"/>
        <v>-1</v>
      </c>
      <c r="X1876" s="1">
        <f t="shared" si="389"/>
        <v>-2</v>
      </c>
    </row>
    <row r="1877" spans="1:24" x14ac:dyDescent="0.15">
      <c r="A1877" s="1" t="s">
        <v>22</v>
      </c>
      <c r="B1877" s="1" t="s">
        <v>22</v>
      </c>
      <c r="C1877" s="1" t="s">
        <v>42</v>
      </c>
      <c r="D1877" s="1" t="s">
        <v>40</v>
      </c>
      <c r="E1877" s="1" t="s">
        <v>42</v>
      </c>
      <c r="F1877" s="19">
        <f t="shared" si="377"/>
        <v>0</v>
      </c>
      <c r="G1877" s="19">
        <f t="shared" si="378"/>
        <v>-1</v>
      </c>
      <c r="H1877" s="20">
        <f t="shared" si="379"/>
        <v>3.7111726080000027E-4</v>
      </c>
      <c r="J1877" s="7">
        <f>IF($A1877="二本差勝",先鋒分析!$D$14,IF($A1877="一本差勝",先鋒分析!$D$15,IF($A1877="引き分け",先鋒分析!$D$16,IF($A1877="一本差負",先鋒分析!$D$17,先鋒分析!$D$18))))</f>
        <v>0.26400000000000001</v>
      </c>
      <c r="K1877" s="19">
        <f t="shared" si="380"/>
        <v>0</v>
      </c>
      <c r="L1877" s="19">
        <f t="shared" si="381"/>
        <v>0</v>
      </c>
      <c r="M1877" s="7">
        <f>IF($B1877="二本差勝",次鋒分析!$D$14,IF($B1877="一本差勝",次鋒分析!$D$15,IF($B1877="引き分け",次鋒分析!$D$16,IF($B1877="一本差負",次鋒分析!$D$17,次鋒分析!$D$18))))</f>
        <v>0.26400000000000001</v>
      </c>
      <c r="N1877" s="1">
        <f t="shared" si="382"/>
        <v>0</v>
      </c>
      <c r="O1877" s="1">
        <f t="shared" si="383"/>
        <v>0</v>
      </c>
      <c r="P1877" s="7">
        <f>IF($C1877="二本差勝",中堅分析!$D$14,IF($C1877="一本差勝",中堅分析!$D$15,IF($C1877="引き分け",中堅分析!$D$16,IF($C1877="一本差負",中堅分析!$D$17,中堅分析!$D$18))))</f>
        <v>0.16000000000000003</v>
      </c>
      <c r="Q1877" s="1">
        <f t="shared" si="384"/>
        <v>-1</v>
      </c>
      <c r="R1877" s="1">
        <f t="shared" si="385"/>
        <v>-2</v>
      </c>
      <c r="S1877" s="7">
        <f>IF($D1877="二本差勝",副将分析!$D$14,IF($D1877="一本差勝",副将分析!$D$15,IF($D1877="引き分け",副将分析!$D$16,IF($D1877="一本差負",副将分析!$D$17,副将分析!$D$18))))</f>
        <v>0.20800000000000002</v>
      </c>
      <c r="T1877" s="1">
        <f t="shared" si="386"/>
        <v>1</v>
      </c>
      <c r="U1877" s="1">
        <f t="shared" si="387"/>
        <v>1</v>
      </c>
      <c r="V1877" s="7">
        <f>IF($E1877="二本差勝",大将分析!$D$14,IF($E1877="一本差勝",大将分析!$D$15,IF($E1877="引き分け",大将分析!$D$16,IF($E1877="一本差負",大将分析!$D$17,大将分析!$D$18))))</f>
        <v>0.16000000000000003</v>
      </c>
      <c r="W1877" s="1">
        <f t="shared" si="388"/>
        <v>-1</v>
      </c>
      <c r="X1877" s="1">
        <f t="shared" si="389"/>
        <v>-2</v>
      </c>
    </row>
    <row r="1878" spans="1:24" x14ac:dyDescent="0.15">
      <c r="A1878" s="1" t="s">
        <v>22</v>
      </c>
      <c r="B1878" s="1" t="s">
        <v>42</v>
      </c>
      <c r="C1878" s="1" t="s">
        <v>22</v>
      </c>
      <c r="D1878" s="1" t="s">
        <v>40</v>
      </c>
      <c r="E1878" s="1" t="s">
        <v>42</v>
      </c>
      <c r="F1878" s="19">
        <f t="shared" si="377"/>
        <v>0</v>
      </c>
      <c r="G1878" s="19">
        <f t="shared" si="378"/>
        <v>-1</v>
      </c>
      <c r="H1878" s="20">
        <f t="shared" si="379"/>
        <v>3.7111726080000027E-4</v>
      </c>
      <c r="J1878" s="7">
        <f>IF($A1878="二本差勝",先鋒分析!$D$14,IF($A1878="一本差勝",先鋒分析!$D$15,IF($A1878="引き分け",先鋒分析!$D$16,IF($A1878="一本差負",先鋒分析!$D$17,先鋒分析!$D$18))))</f>
        <v>0.26400000000000001</v>
      </c>
      <c r="K1878" s="19">
        <f t="shared" si="380"/>
        <v>0</v>
      </c>
      <c r="L1878" s="19">
        <f t="shared" si="381"/>
        <v>0</v>
      </c>
      <c r="M1878" s="7">
        <f>IF($B1878="二本差勝",次鋒分析!$D$14,IF($B1878="一本差勝",次鋒分析!$D$15,IF($B1878="引き分け",次鋒分析!$D$16,IF($B1878="一本差負",次鋒分析!$D$17,次鋒分析!$D$18))))</f>
        <v>0.16000000000000003</v>
      </c>
      <c r="N1878" s="1">
        <f t="shared" si="382"/>
        <v>-1</v>
      </c>
      <c r="O1878" s="1">
        <f t="shared" si="383"/>
        <v>-2</v>
      </c>
      <c r="P1878" s="7">
        <f>IF($C1878="二本差勝",中堅分析!$D$14,IF($C1878="一本差勝",中堅分析!$D$15,IF($C1878="引き分け",中堅分析!$D$16,IF($C1878="一本差負",中堅分析!$D$17,中堅分析!$D$18))))</f>
        <v>0.26400000000000001</v>
      </c>
      <c r="Q1878" s="1">
        <f t="shared" si="384"/>
        <v>0</v>
      </c>
      <c r="R1878" s="1">
        <f t="shared" si="385"/>
        <v>0</v>
      </c>
      <c r="S1878" s="7">
        <f>IF($D1878="二本差勝",副将分析!$D$14,IF($D1878="一本差勝",副将分析!$D$15,IF($D1878="引き分け",副将分析!$D$16,IF($D1878="一本差負",副将分析!$D$17,副将分析!$D$18))))</f>
        <v>0.20800000000000002</v>
      </c>
      <c r="T1878" s="1">
        <f t="shared" si="386"/>
        <v>1</v>
      </c>
      <c r="U1878" s="1">
        <f t="shared" si="387"/>
        <v>1</v>
      </c>
      <c r="V1878" s="7">
        <f>IF($E1878="二本差勝",大将分析!$D$14,IF($E1878="一本差勝",大将分析!$D$15,IF($E1878="引き分け",大将分析!$D$16,IF($E1878="一本差負",大将分析!$D$17,大将分析!$D$18))))</f>
        <v>0.16000000000000003</v>
      </c>
      <c r="W1878" s="1">
        <f t="shared" si="388"/>
        <v>-1</v>
      </c>
      <c r="X1878" s="1">
        <f t="shared" si="389"/>
        <v>-2</v>
      </c>
    </row>
    <row r="1879" spans="1:24" x14ac:dyDescent="0.15">
      <c r="A1879" s="1" t="s">
        <v>41</v>
      </c>
      <c r="B1879" s="1" t="s">
        <v>40</v>
      </c>
      <c r="C1879" s="1" t="s">
        <v>42</v>
      </c>
      <c r="D1879" s="1" t="s">
        <v>40</v>
      </c>
      <c r="E1879" s="1" t="s">
        <v>42</v>
      </c>
      <c r="F1879" s="19">
        <f t="shared" si="377"/>
        <v>0</v>
      </c>
      <c r="G1879" s="19">
        <f t="shared" si="378"/>
        <v>-1</v>
      </c>
      <c r="H1879" s="20">
        <f t="shared" si="379"/>
        <v>2.3037214720000016E-4</v>
      </c>
      <c r="J1879" s="7">
        <f>IF($A1879="二本差勝",先鋒分析!$D$14,IF($A1879="一本差勝",先鋒分析!$D$15,IF($A1879="引き分け",先鋒分析!$D$16,IF($A1879="一本差負",先鋒分析!$D$17,先鋒分析!$D$18))))</f>
        <v>0.20800000000000002</v>
      </c>
      <c r="K1879" s="19">
        <f t="shared" si="380"/>
        <v>-1</v>
      </c>
      <c r="L1879" s="19">
        <f t="shared" si="381"/>
        <v>-1</v>
      </c>
      <c r="M1879" s="7">
        <f>IF($B1879="二本差勝",次鋒分析!$D$14,IF($B1879="一本差勝",次鋒分析!$D$15,IF($B1879="引き分け",次鋒分析!$D$16,IF($B1879="一本差負",次鋒分析!$D$17,次鋒分析!$D$18))))</f>
        <v>0.20800000000000002</v>
      </c>
      <c r="N1879" s="1">
        <f t="shared" si="382"/>
        <v>1</v>
      </c>
      <c r="O1879" s="1">
        <f t="shared" si="383"/>
        <v>1</v>
      </c>
      <c r="P1879" s="7">
        <f>IF($C1879="二本差勝",中堅分析!$D$14,IF($C1879="一本差勝",中堅分析!$D$15,IF($C1879="引き分け",中堅分析!$D$16,IF($C1879="一本差負",中堅分析!$D$17,中堅分析!$D$18))))</f>
        <v>0.16000000000000003</v>
      </c>
      <c r="Q1879" s="1">
        <f t="shared" si="384"/>
        <v>-1</v>
      </c>
      <c r="R1879" s="1">
        <f t="shared" si="385"/>
        <v>-2</v>
      </c>
      <c r="S1879" s="7">
        <f>IF($D1879="二本差勝",副将分析!$D$14,IF($D1879="一本差勝",副将分析!$D$15,IF($D1879="引き分け",副将分析!$D$16,IF($D1879="一本差負",副将分析!$D$17,副将分析!$D$18))))</f>
        <v>0.20800000000000002</v>
      </c>
      <c r="T1879" s="1">
        <f t="shared" si="386"/>
        <v>1</v>
      </c>
      <c r="U1879" s="1">
        <f t="shared" si="387"/>
        <v>1</v>
      </c>
      <c r="V1879" s="7">
        <f>IF($E1879="二本差勝",大将分析!$D$14,IF($E1879="一本差勝",大将分析!$D$15,IF($E1879="引き分け",大将分析!$D$16,IF($E1879="一本差負",大将分析!$D$17,大将分析!$D$18))))</f>
        <v>0.16000000000000003</v>
      </c>
      <c r="W1879" s="1">
        <f t="shared" si="388"/>
        <v>-1</v>
      </c>
      <c r="X1879" s="1">
        <f t="shared" si="389"/>
        <v>-2</v>
      </c>
    </row>
    <row r="1880" spans="1:24" x14ac:dyDescent="0.15">
      <c r="A1880" s="1" t="s">
        <v>41</v>
      </c>
      <c r="B1880" s="1" t="s">
        <v>42</v>
      </c>
      <c r="C1880" s="1" t="s">
        <v>40</v>
      </c>
      <c r="D1880" s="1" t="s">
        <v>40</v>
      </c>
      <c r="E1880" s="1" t="s">
        <v>42</v>
      </c>
      <c r="F1880" s="19">
        <f t="shared" si="377"/>
        <v>0</v>
      </c>
      <c r="G1880" s="19">
        <f t="shared" si="378"/>
        <v>-1</v>
      </c>
      <c r="H1880" s="20">
        <f t="shared" si="379"/>
        <v>2.3037214720000016E-4</v>
      </c>
      <c r="J1880" s="7">
        <f>IF($A1880="二本差勝",先鋒分析!$D$14,IF($A1880="一本差勝",先鋒分析!$D$15,IF($A1880="引き分け",先鋒分析!$D$16,IF($A1880="一本差負",先鋒分析!$D$17,先鋒分析!$D$18))))</f>
        <v>0.20800000000000002</v>
      </c>
      <c r="K1880" s="19">
        <f t="shared" si="380"/>
        <v>-1</v>
      </c>
      <c r="L1880" s="19">
        <f t="shared" si="381"/>
        <v>-1</v>
      </c>
      <c r="M1880" s="7">
        <f>IF($B1880="二本差勝",次鋒分析!$D$14,IF($B1880="一本差勝",次鋒分析!$D$15,IF($B1880="引き分け",次鋒分析!$D$16,IF($B1880="一本差負",次鋒分析!$D$17,次鋒分析!$D$18))))</f>
        <v>0.16000000000000003</v>
      </c>
      <c r="N1880" s="1">
        <f t="shared" si="382"/>
        <v>-1</v>
      </c>
      <c r="O1880" s="1">
        <f t="shared" si="383"/>
        <v>-2</v>
      </c>
      <c r="P1880" s="7">
        <f>IF($C1880="二本差勝",中堅分析!$D$14,IF($C1880="一本差勝",中堅分析!$D$15,IF($C1880="引き分け",中堅分析!$D$16,IF($C1880="一本差負",中堅分析!$D$17,中堅分析!$D$18))))</f>
        <v>0.20800000000000002</v>
      </c>
      <c r="Q1880" s="1">
        <f t="shared" si="384"/>
        <v>1</v>
      </c>
      <c r="R1880" s="1">
        <f t="shared" si="385"/>
        <v>1</v>
      </c>
      <c r="S1880" s="7">
        <f>IF($D1880="二本差勝",副将分析!$D$14,IF($D1880="一本差勝",副将分析!$D$15,IF($D1880="引き分け",副将分析!$D$16,IF($D1880="一本差負",副将分析!$D$17,副将分析!$D$18))))</f>
        <v>0.20800000000000002</v>
      </c>
      <c r="T1880" s="1">
        <f t="shared" si="386"/>
        <v>1</v>
      </c>
      <c r="U1880" s="1">
        <f t="shared" si="387"/>
        <v>1</v>
      </c>
      <c r="V1880" s="7">
        <f>IF($E1880="二本差勝",大将分析!$D$14,IF($E1880="一本差勝",大将分析!$D$15,IF($E1880="引き分け",大将分析!$D$16,IF($E1880="一本差負",大将分析!$D$17,大将分析!$D$18))))</f>
        <v>0.16000000000000003</v>
      </c>
      <c r="W1880" s="1">
        <f t="shared" si="388"/>
        <v>-1</v>
      </c>
      <c r="X1880" s="1">
        <f t="shared" si="389"/>
        <v>-2</v>
      </c>
    </row>
    <row r="1881" spans="1:24" x14ac:dyDescent="0.15">
      <c r="A1881" s="1" t="s">
        <v>42</v>
      </c>
      <c r="B1881" s="1" t="s">
        <v>39</v>
      </c>
      <c r="C1881" s="1" t="s">
        <v>42</v>
      </c>
      <c r="D1881" s="1" t="s">
        <v>40</v>
      </c>
      <c r="E1881" s="1" t="s">
        <v>42</v>
      </c>
      <c r="F1881" s="19">
        <f t="shared" si="377"/>
        <v>0</v>
      </c>
      <c r="G1881" s="19">
        <f t="shared" si="378"/>
        <v>-1</v>
      </c>
      <c r="H1881" s="20">
        <f t="shared" si="379"/>
        <v>1.3631488000000013E-4</v>
      </c>
      <c r="J1881" s="7">
        <f>IF($A1881="二本差勝",先鋒分析!$D$14,IF($A1881="一本差勝",先鋒分析!$D$15,IF($A1881="引き分け",先鋒分析!$D$16,IF($A1881="一本差負",先鋒分析!$D$17,先鋒分析!$D$18))))</f>
        <v>0.16000000000000003</v>
      </c>
      <c r="K1881" s="19">
        <f t="shared" si="380"/>
        <v>-1</v>
      </c>
      <c r="L1881" s="19">
        <f t="shared" si="381"/>
        <v>-2</v>
      </c>
      <c r="M1881" s="7">
        <f>IF($B1881="二本差勝",次鋒分析!$D$14,IF($B1881="一本差勝",次鋒分析!$D$15,IF($B1881="引き分け",次鋒分析!$D$16,IF($B1881="一本差負",次鋒分析!$D$17,次鋒分析!$D$18))))</f>
        <v>0.16000000000000003</v>
      </c>
      <c r="N1881" s="1">
        <f t="shared" si="382"/>
        <v>1</v>
      </c>
      <c r="O1881" s="1">
        <f t="shared" si="383"/>
        <v>2</v>
      </c>
      <c r="P1881" s="7">
        <f>IF($C1881="二本差勝",中堅分析!$D$14,IF($C1881="一本差勝",中堅分析!$D$15,IF($C1881="引き分け",中堅分析!$D$16,IF($C1881="一本差負",中堅分析!$D$17,中堅分析!$D$18))))</f>
        <v>0.16000000000000003</v>
      </c>
      <c r="Q1881" s="1">
        <f t="shared" si="384"/>
        <v>-1</v>
      </c>
      <c r="R1881" s="1">
        <f t="shared" si="385"/>
        <v>-2</v>
      </c>
      <c r="S1881" s="7">
        <f>IF($D1881="二本差勝",副将分析!$D$14,IF($D1881="一本差勝",副将分析!$D$15,IF($D1881="引き分け",副将分析!$D$16,IF($D1881="一本差負",副将分析!$D$17,副将分析!$D$18))))</f>
        <v>0.20800000000000002</v>
      </c>
      <c r="T1881" s="1">
        <f t="shared" si="386"/>
        <v>1</v>
      </c>
      <c r="U1881" s="1">
        <f t="shared" si="387"/>
        <v>1</v>
      </c>
      <c r="V1881" s="7">
        <f>IF($E1881="二本差勝",大将分析!$D$14,IF($E1881="一本差勝",大将分析!$D$15,IF($E1881="引き分け",大将分析!$D$16,IF($E1881="一本差負",大将分析!$D$17,大将分析!$D$18))))</f>
        <v>0.16000000000000003</v>
      </c>
      <c r="W1881" s="1">
        <f t="shared" si="388"/>
        <v>-1</v>
      </c>
      <c r="X1881" s="1">
        <f t="shared" si="389"/>
        <v>-2</v>
      </c>
    </row>
    <row r="1882" spans="1:24" x14ac:dyDescent="0.15">
      <c r="A1882" s="1" t="s">
        <v>42</v>
      </c>
      <c r="B1882" s="1" t="s">
        <v>40</v>
      </c>
      <c r="C1882" s="1" t="s">
        <v>41</v>
      </c>
      <c r="D1882" s="1" t="s">
        <v>40</v>
      </c>
      <c r="E1882" s="1" t="s">
        <v>42</v>
      </c>
      <c r="F1882" s="19">
        <f t="shared" si="377"/>
        <v>0</v>
      </c>
      <c r="G1882" s="19">
        <f t="shared" si="378"/>
        <v>-1</v>
      </c>
      <c r="H1882" s="20">
        <f t="shared" si="379"/>
        <v>2.3037214720000016E-4</v>
      </c>
      <c r="J1882" s="7">
        <f>IF($A1882="二本差勝",先鋒分析!$D$14,IF($A1882="一本差勝",先鋒分析!$D$15,IF($A1882="引き分け",先鋒分析!$D$16,IF($A1882="一本差負",先鋒分析!$D$17,先鋒分析!$D$18))))</f>
        <v>0.16000000000000003</v>
      </c>
      <c r="K1882" s="19">
        <f t="shared" si="380"/>
        <v>-1</v>
      </c>
      <c r="L1882" s="19">
        <f t="shared" si="381"/>
        <v>-2</v>
      </c>
      <c r="M1882" s="7">
        <f>IF($B1882="二本差勝",次鋒分析!$D$14,IF($B1882="一本差勝",次鋒分析!$D$15,IF($B1882="引き分け",次鋒分析!$D$16,IF($B1882="一本差負",次鋒分析!$D$17,次鋒分析!$D$18))))</f>
        <v>0.20800000000000002</v>
      </c>
      <c r="N1882" s="1">
        <f t="shared" si="382"/>
        <v>1</v>
      </c>
      <c r="O1882" s="1">
        <f t="shared" si="383"/>
        <v>1</v>
      </c>
      <c r="P1882" s="7">
        <f>IF($C1882="二本差勝",中堅分析!$D$14,IF($C1882="一本差勝",中堅分析!$D$15,IF($C1882="引き分け",中堅分析!$D$16,IF($C1882="一本差負",中堅分析!$D$17,中堅分析!$D$18))))</f>
        <v>0.20800000000000002</v>
      </c>
      <c r="Q1882" s="1">
        <f t="shared" si="384"/>
        <v>-1</v>
      </c>
      <c r="R1882" s="1">
        <f t="shared" si="385"/>
        <v>-1</v>
      </c>
      <c r="S1882" s="7">
        <f>IF($D1882="二本差勝",副将分析!$D$14,IF($D1882="一本差勝",副将分析!$D$15,IF($D1882="引き分け",副将分析!$D$16,IF($D1882="一本差負",副将分析!$D$17,副将分析!$D$18))))</f>
        <v>0.20800000000000002</v>
      </c>
      <c r="T1882" s="1">
        <f t="shared" si="386"/>
        <v>1</v>
      </c>
      <c r="U1882" s="1">
        <f t="shared" si="387"/>
        <v>1</v>
      </c>
      <c r="V1882" s="7">
        <f>IF($E1882="二本差勝",大将分析!$D$14,IF($E1882="一本差勝",大将分析!$D$15,IF($E1882="引き分け",大将分析!$D$16,IF($E1882="一本差負",大将分析!$D$17,大将分析!$D$18))))</f>
        <v>0.16000000000000003</v>
      </c>
      <c r="W1882" s="1">
        <f t="shared" si="388"/>
        <v>-1</v>
      </c>
      <c r="X1882" s="1">
        <f t="shared" si="389"/>
        <v>-2</v>
      </c>
    </row>
    <row r="1883" spans="1:24" x14ac:dyDescent="0.15">
      <c r="A1883" s="1" t="s">
        <v>42</v>
      </c>
      <c r="B1883" s="1" t="s">
        <v>22</v>
      </c>
      <c r="C1883" s="1" t="s">
        <v>22</v>
      </c>
      <c r="D1883" s="1" t="s">
        <v>40</v>
      </c>
      <c r="E1883" s="1" t="s">
        <v>42</v>
      </c>
      <c r="F1883" s="19">
        <f t="shared" si="377"/>
        <v>0</v>
      </c>
      <c r="G1883" s="19">
        <f t="shared" si="378"/>
        <v>-1</v>
      </c>
      <c r="H1883" s="20">
        <f t="shared" si="379"/>
        <v>3.7111726080000027E-4</v>
      </c>
      <c r="J1883" s="7">
        <f>IF($A1883="二本差勝",先鋒分析!$D$14,IF($A1883="一本差勝",先鋒分析!$D$15,IF($A1883="引き分け",先鋒分析!$D$16,IF($A1883="一本差負",先鋒分析!$D$17,先鋒分析!$D$18))))</f>
        <v>0.16000000000000003</v>
      </c>
      <c r="K1883" s="19">
        <f t="shared" si="380"/>
        <v>-1</v>
      </c>
      <c r="L1883" s="19">
        <f t="shared" si="381"/>
        <v>-2</v>
      </c>
      <c r="M1883" s="7">
        <f>IF($B1883="二本差勝",次鋒分析!$D$14,IF($B1883="一本差勝",次鋒分析!$D$15,IF($B1883="引き分け",次鋒分析!$D$16,IF($B1883="一本差負",次鋒分析!$D$17,次鋒分析!$D$18))))</f>
        <v>0.26400000000000001</v>
      </c>
      <c r="N1883" s="1">
        <f t="shared" si="382"/>
        <v>0</v>
      </c>
      <c r="O1883" s="1">
        <f t="shared" si="383"/>
        <v>0</v>
      </c>
      <c r="P1883" s="7">
        <f>IF($C1883="二本差勝",中堅分析!$D$14,IF($C1883="一本差勝",中堅分析!$D$15,IF($C1883="引き分け",中堅分析!$D$16,IF($C1883="一本差負",中堅分析!$D$17,中堅分析!$D$18))))</f>
        <v>0.26400000000000001</v>
      </c>
      <c r="Q1883" s="1">
        <f t="shared" si="384"/>
        <v>0</v>
      </c>
      <c r="R1883" s="1">
        <f t="shared" si="385"/>
        <v>0</v>
      </c>
      <c r="S1883" s="7">
        <f>IF($D1883="二本差勝",副将分析!$D$14,IF($D1883="一本差勝",副将分析!$D$15,IF($D1883="引き分け",副将分析!$D$16,IF($D1883="一本差負",副将分析!$D$17,副将分析!$D$18))))</f>
        <v>0.20800000000000002</v>
      </c>
      <c r="T1883" s="1">
        <f t="shared" si="386"/>
        <v>1</v>
      </c>
      <c r="U1883" s="1">
        <f t="shared" si="387"/>
        <v>1</v>
      </c>
      <c r="V1883" s="7">
        <f>IF($E1883="二本差勝",大将分析!$D$14,IF($E1883="一本差勝",大将分析!$D$15,IF($E1883="引き分け",大将分析!$D$16,IF($E1883="一本差負",大将分析!$D$17,大将分析!$D$18))))</f>
        <v>0.16000000000000003</v>
      </c>
      <c r="W1883" s="1">
        <f t="shared" si="388"/>
        <v>-1</v>
      </c>
      <c r="X1883" s="1">
        <f t="shared" si="389"/>
        <v>-2</v>
      </c>
    </row>
    <row r="1884" spans="1:24" x14ac:dyDescent="0.15">
      <c r="A1884" s="1" t="s">
        <v>42</v>
      </c>
      <c r="B1884" s="1" t="s">
        <v>41</v>
      </c>
      <c r="C1884" s="1" t="s">
        <v>40</v>
      </c>
      <c r="D1884" s="1" t="s">
        <v>40</v>
      </c>
      <c r="E1884" s="1" t="s">
        <v>42</v>
      </c>
      <c r="F1884" s="19">
        <f t="shared" si="377"/>
        <v>0</v>
      </c>
      <c r="G1884" s="19">
        <f t="shared" si="378"/>
        <v>-1</v>
      </c>
      <c r="H1884" s="20">
        <f t="shared" si="379"/>
        <v>2.3037214720000016E-4</v>
      </c>
      <c r="J1884" s="7">
        <f>IF($A1884="二本差勝",先鋒分析!$D$14,IF($A1884="一本差勝",先鋒分析!$D$15,IF($A1884="引き分け",先鋒分析!$D$16,IF($A1884="一本差負",先鋒分析!$D$17,先鋒分析!$D$18))))</f>
        <v>0.16000000000000003</v>
      </c>
      <c r="K1884" s="19">
        <f t="shared" si="380"/>
        <v>-1</v>
      </c>
      <c r="L1884" s="19">
        <f t="shared" si="381"/>
        <v>-2</v>
      </c>
      <c r="M1884" s="7">
        <f>IF($B1884="二本差勝",次鋒分析!$D$14,IF($B1884="一本差勝",次鋒分析!$D$15,IF($B1884="引き分け",次鋒分析!$D$16,IF($B1884="一本差負",次鋒分析!$D$17,次鋒分析!$D$18))))</f>
        <v>0.20800000000000002</v>
      </c>
      <c r="N1884" s="1">
        <f t="shared" si="382"/>
        <v>-1</v>
      </c>
      <c r="O1884" s="1">
        <f t="shared" si="383"/>
        <v>-1</v>
      </c>
      <c r="P1884" s="7">
        <f>IF($C1884="二本差勝",中堅分析!$D$14,IF($C1884="一本差勝",中堅分析!$D$15,IF($C1884="引き分け",中堅分析!$D$16,IF($C1884="一本差負",中堅分析!$D$17,中堅分析!$D$18))))</f>
        <v>0.20800000000000002</v>
      </c>
      <c r="Q1884" s="1">
        <f t="shared" si="384"/>
        <v>1</v>
      </c>
      <c r="R1884" s="1">
        <f t="shared" si="385"/>
        <v>1</v>
      </c>
      <c r="S1884" s="7">
        <f>IF($D1884="二本差勝",副将分析!$D$14,IF($D1884="一本差勝",副将分析!$D$15,IF($D1884="引き分け",副将分析!$D$16,IF($D1884="一本差負",副将分析!$D$17,副将分析!$D$18))))</f>
        <v>0.20800000000000002</v>
      </c>
      <c r="T1884" s="1">
        <f t="shared" si="386"/>
        <v>1</v>
      </c>
      <c r="U1884" s="1">
        <f t="shared" si="387"/>
        <v>1</v>
      </c>
      <c r="V1884" s="7">
        <f>IF($E1884="二本差勝",大将分析!$D$14,IF($E1884="一本差勝",大将分析!$D$15,IF($E1884="引き分け",大将分析!$D$16,IF($E1884="一本差負",大将分析!$D$17,大将分析!$D$18))))</f>
        <v>0.16000000000000003</v>
      </c>
      <c r="W1884" s="1">
        <f t="shared" si="388"/>
        <v>-1</v>
      </c>
      <c r="X1884" s="1">
        <f t="shared" si="389"/>
        <v>-2</v>
      </c>
    </row>
    <row r="1885" spans="1:24" x14ac:dyDescent="0.15">
      <c r="A1885" s="1" t="s">
        <v>42</v>
      </c>
      <c r="B1885" s="1" t="s">
        <v>42</v>
      </c>
      <c r="C1885" s="1" t="s">
        <v>39</v>
      </c>
      <c r="D1885" s="1" t="s">
        <v>40</v>
      </c>
      <c r="E1885" s="1" t="s">
        <v>42</v>
      </c>
      <c r="F1885" s="19">
        <f t="shared" si="377"/>
        <v>0</v>
      </c>
      <c r="G1885" s="19">
        <f t="shared" si="378"/>
        <v>-1</v>
      </c>
      <c r="H1885" s="20">
        <f t="shared" si="379"/>
        <v>1.3631488000000013E-4</v>
      </c>
      <c r="J1885" s="7">
        <f>IF($A1885="二本差勝",先鋒分析!$D$14,IF($A1885="一本差勝",先鋒分析!$D$15,IF($A1885="引き分け",先鋒分析!$D$16,IF($A1885="一本差負",先鋒分析!$D$17,先鋒分析!$D$18))))</f>
        <v>0.16000000000000003</v>
      </c>
      <c r="K1885" s="19">
        <f t="shared" si="380"/>
        <v>-1</v>
      </c>
      <c r="L1885" s="19">
        <f t="shared" si="381"/>
        <v>-2</v>
      </c>
      <c r="M1885" s="7">
        <f>IF($B1885="二本差勝",次鋒分析!$D$14,IF($B1885="一本差勝",次鋒分析!$D$15,IF($B1885="引き分け",次鋒分析!$D$16,IF($B1885="一本差負",次鋒分析!$D$17,次鋒分析!$D$18))))</f>
        <v>0.16000000000000003</v>
      </c>
      <c r="N1885" s="1">
        <f t="shared" si="382"/>
        <v>-1</v>
      </c>
      <c r="O1885" s="1">
        <f t="shared" si="383"/>
        <v>-2</v>
      </c>
      <c r="P1885" s="7">
        <f>IF($C1885="二本差勝",中堅分析!$D$14,IF($C1885="一本差勝",中堅分析!$D$15,IF($C1885="引き分け",中堅分析!$D$16,IF($C1885="一本差負",中堅分析!$D$17,中堅分析!$D$18))))</f>
        <v>0.16000000000000003</v>
      </c>
      <c r="Q1885" s="1">
        <f t="shared" si="384"/>
        <v>1</v>
      </c>
      <c r="R1885" s="1">
        <f t="shared" si="385"/>
        <v>2</v>
      </c>
      <c r="S1885" s="7">
        <f>IF($D1885="二本差勝",副将分析!$D$14,IF($D1885="一本差勝",副将分析!$D$15,IF($D1885="引き分け",副将分析!$D$16,IF($D1885="一本差負",副将分析!$D$17,副将分析!$D$18))))</f>
        <v>0.20800000000000002</v>
      </c>
      <c r="T1885" s="1">
        <f t="shared" si="386"/>
        <v>1</v>
      </c>
      <c r="U1885" s="1">
        <f t="shared" si="387"/>
        <v>1</v>
      </c>
      <c r="V1885" s="7">
        <f>IF($E1885="二本差勝",大将分析!$D$14,IF($E1885="一本差勝",大将分析!$D$15,IF($E1885="引き分け",大将分析!$D$16,IF($E1885="一本差負",大将分析!$D$17,大将分析!$D$18))))</f>
        <v>0.16000000000000003</v>
      </c>
      <c r="W1885" s="1">
        <f t="shared" si="388"/>
        <v>-1</v>
      </c>
      <c r="X1885" s="1">
        <f t="shared" si="389"/>
        <v>-2</v>
      </c>
    </row>
    <row r="1886" spans="1:24" x14ac:dyDescent="0.15">
      <c r="A1886" s="1" t="s">
        <v>40</v>
      </c>
      <c r="B1886" s="1" t="s">
        <v>42</v>
      </c>
      <c r="C1886" s="1" t="s">
        <v>42</v>
      </c>
      <c r="D1886" s="1" t="s">
        <v>39</v>
      </c>
      <c r="E1886" s="1" t="s">
        <v>39</v>
      </c>
      <c r="F1886" s="19">
        <f t="shared" si="377"/>
        <v>0</v>
      </c>
      <c r="G1886" s="19">
        <f t="shared" si="378"/>
        <v>-1</v>
      </c>
      <c r="H1886" s="20">
        <f t="shared" si="379"/>
        <v>1.3631488000000013E-4</v>
      </c>
      <c r="J1886" s="7">
        <f>IF($A1886="二本差勝",先鋒分析!$D$14,IF($A1886="一本差勝",先鋒分析!$D$15,IF($A1886="引き分け",先鋒分析!$D$16,IF($A1886="一本差負",先鋒分析!$D$17,先鋒分析!$D$18))))</f>
        <v>0.20800000000000002</v>
      </c>
      <c r="K1886" s="19">
        <f t="shared" si="380"/>
        <v>1</v>
      </c>
      <c r="L1886" s="19">
        <f t="shared" si="381"/>
        <v>1</v>
      </c>
      <c r="M1886" s="7">
        <f>IF($B1886="二本差勝",次鋒分析!$D$14,IF($B1886="一本差勝",次鋒分析!$D$15,IF($B1886="引き分け",次鋒分析!$D$16,IF($B1886="一本差負",次鋒分析!$D$17,次鋒分析!$D$18))))</f>
        <v>0.16000000000000003</v>
      </c>
      <c r="N1886" s="1">
        <f t="shared" si="382"/>
        <v>-1</v>
      </c>
      <c r="O1886" s="1">
        <f t="shared" si="383"/>
        <v>-2</v>
      </c>
      <c r="P1886" s="7">
        <f>IF($C1886="二本差勝",中堅分析!$D$14,IF($C1886="一本差勝",中堅分析!$D$15,IF($C1886="引き分け",中堅分析!$D$16,IF($C1886="一本差負",中堅分析!$D$17,中堅分析!$D$18))))</f>
        <v>0.16000000000000003</v>
      </c>
      <c r="Q1886" s="1">
        <f t="shared" si="384"/>
        <v>-1</v>
      </c>
      <c r="R1886" s="1">
        <f t="shared" si="385"/>
        <v>-2</v>
      </c>
      <c r="S1886" s="7">
        <f>IF($D1886="二本差勝",副将分析!$D$14,IF($D1886="一本差勝",副将分析!$D$15,IF($D1886="引き分け",副将分析!$D$16,IF($D1886="一本差負",副将分析!$D$17,副将分析!$D$18))))</f>
        <v>0.16000000000000003</v>
      </c>
      <c r="T1886" s="1">
        <f t="shared" si="386"/>
        <v>1</v>
      </c>
      <c r="U1886" s="1">
        <f t="shared" si="387"/>
        <v>2</v>
      </c>
      <c r="V1886" s="7">
        <f>IF($E1886="二本差勝",大将分析!$D$14,IF($E1886="一本差勝",大将分析!$D$15,IF($E1886="引き分け",大将分析!$D$16,IF($E1886="一本差負",大将分析!$D$17,大将分析!$D$18))))</f>
        <v>0.16000000000000003</v>
      </c>
      <c r="W1886" s="1">
        <f t="shared" si="388"/>
        <v>1</v>
      </c>
      <c r="X1886" s="1">
        <f t="shared" si="389"/>
        <v>2</v>
      </c>
    </row>
    <row r="1887" spans="1:24" x14ac:dyDescent="0.15">
      <c r="A1887" s="1" t="s">
        <v>42</v>
      </c>
      <c r="B1887" s="1" t="s">
        <v>40</v>
      </c>
      <c r="C1887" s="1" t="s">
        <v>42</v>
      </c>
      <c r="D1887" s="1" t="s">
        <v>39</v>
      </c>
      <c r="E1887" s="1" t="s">
        <v>39</v>
      </c>
      <c r="F1887" s="19">
        <f t="shared" si="377"/>
        <v>0</v>
      </c>
      <c r="G1887" s="19">
        <f t="shared" si="378"/>
        <v>-1</v>
      </c>
      <c r="H1887" s="20">
        <f t="shared" si="379"/>
        <v>1.3631488000000013E-4</v>
      </c>
      <c r="J1887" s="7">
        <f>IF($A1887="二本差勝",先鋒分析!$D$14,IF($A1887="一本差勝",先鋒分析!$D$15,IF($A1887="引き分け",先鋒分析!$D$16,IF($A1887="一本差負",先鋒分析!$D$17,先鋒分析!$D$18))))</f>
        <v>0.16000000000000003</v>
      </c>
      <c r="K1887" s="19">
        <f t="shared" si="380"/>
        <v>-1</v>
      </c>
      <c r="L1887" s="19">
        <f t="shared" si="381"/>
        <v>-2</v>
      </c>
      <c r="M1887" s="7">
        <f>IF($B1887="二本差勝",次鋒分析!$D$14,IF($B1887="一本差勝",次鋒分析!$D$15,IF($B1887="引き分け",次鋒分析!$D$16,IF($B1887="一本差負",次鋒分析!$D$17,次鋒分析!$D$18))))</f>
        <v>0.20800000000000002</v>
      </c>
      <c r="N1887" s="1">
        <f t="shared" si="382"/>
        <v>1</v>
      </c>
      <c r="O1887" s="1">
        <f t="shared" si="383"/>
        <v>1</v>
      </c>
      <c r="P1887" s="7">
        <f>IF($C1887="二本差勝",中堅分析!$D$14,IF($C1887="一本差勝",中堅分析!$D$15,IF($C1887="引き分け",中堅分析!$D$16,IF($C1887="一本差負",中堅分析!$D$17,中堅分析!$D$18))))</f>
        <v>0.16000000000000003</v>
      </c>
      <c r="Q1887" s="1">
        <f t="shared" si="384"/>
        <v>-1</v>
      </c>
      <c r="R1887" s="1">
        <f t="shared" si="385"/>
        <v>-2</v>
      </c>
      <c r="S1887" s="7">
        <f>IF($D1887="二本差勝",副将分析!$D$14,IF($D1887="一本差勝",副将分析!$D$15,IF($D1887="引き分け",副将分析!$D$16,IF($D1887="一本差負",副将分析!$D$17,副将分析!$D$18))))</f>
        <v>0.16000000000000003</v>
      </c>
      <c r="T1887" s="1">
        <f t="shared" si="386"/>
        <v>1</v>
      </c>
      <c r="U1887" s="1">
        <f t="shared" si="387"/>
        <v>2</v>
      </c>
      <c r="V1887" s="7">
        <f>IF($E1887="二本差勝",大将分析!$D$14,IF($E1887="一本差勝",大将分析!$D$15,IF($E1887="引き分け",大将分析!$D$16,IF($E1887="一本差負",大将分析!$D$17,大将分析!$D$18))))</f>
        <v>0.16000000000000003</v>
      </c>
      <c r="W1887" s="1">
        <f t="shared" si="388"/>
        <v>1</v>
      </c>
      <c r="X1887" s="1">
        <f t="shared" si="389"/>
        <v>2</v>
      </c>
    </row>
    <row r="1888" spans="1:24" x14ac:dyDescent="0.15">
      <c r="A1888" s="1" t="s">
        <v>42</v>
      </c>
      <c r="B1888" s="1" t="s">
        <v>42</v>
      </c>
      <c r="C1888" s="1" t="s">
        <v>40</v>
      </c>
      <c r="D1888" s="1" t="s">
        <v>39</v>
      </c>
      <c r="E1888" s="1" t="s">
        <v>39</v>
      </c>
      <c r="F1888" s="19">
        <f t="shared" si="377"/>
        <v>0</v>
      </c>
      <c r="G1888" s="19">
        <f t="shared" si="378"/>
        <v>-1</v>
      </c>
      <c r="H1888" s="20">
        <f t="shared" si="379"/>
        <v>1.3631488000000013E-4</v>
      </c>
      <c r="J1888" s="7">
        <f>IF($A1888="二本差勝",先鋒分析!$D$14,IF($A1888="一本差勝",先鋒分析!$D$15,IF($A1888="引き分け",先鋒分析!$D$16,IF($A1888="一本差負",先鋒分析!$D$17,先鋒分析!$D$18))))</f>
        <v>0.16000000000000003</v>
      </c>
      <c r="K1888" s="19">
        <f t="shared" si="380"/>
        <v>-1</v>
      </c>
      <c r="L1888" s="19">
        <f t="shared" si="381"/>
        <v>-2</v>
      </c>
      <c r="M1888" s="7">
        <f>IF($B1888="二本差勝",次鋒分析!$D$14,IF($B1888="一本差勝",次鋒分析!$D$15,IF($B1888="引き分け",次鋒分析!$D$16,IF($B1888="一本差負",次鋒分析!$D$17,次鋒分析!$D$18))))</f>
        <v>0.16000000000000003</v>
      </c>
      <c r="N1888" s="1">
        <f t="shared" si="382"/>
        <v>-1</v>
      </c>
      <c r="O1888" s="1">
        <f t="shared" si="383"/>
        <v>-2</v>
      </c>
      <c r="P1888" s="7">
        <f>IF($C1888="二本差勝",中堅分析!$D$14,IF($C1888="一本差勝",中堅分析!$D$15,IF($C1888="引き分け",中堅分析!$D$16,IF($C1888="一本差負",中堅分析!$D$17,中堅分析!$D$18))))</f>
        <v>0.20800000000000002</v>
      </c>
      <c r="Q1888" s="1">
        <f t="shared" si="384"/>
        <v>1</v>
      </c>
      <c r="R1888" s="1">
        <f t="shared" si="385"/>
        <v>1</v>
      </c>
      <c r="S1888" s="7">
        <f>IF($D1888="二本差勝",副将分析!$D$14,IF($D1888="一本差勝",副将分析!$D$15,IF($D1888="引き分け",副将分析!$D$16,IF($D1888="一本差負",副将分析!$D$17,副将分析!$D$18))))</f>
        <v>0.16000000000000003</v>
      </c>
      <c r="T1888" s="1">
        <f t="shared" si="386"/>
        <v>1</v>
      </c>
      <c r="U1888" s="1">
        <f t="shared" si="387"/>
        <v>2</v>
      </c>
      <c r="V1888" s="7">
        <f>IF($E1888="二本差勝",大将分析!$D$14,IF($E1888="一本差勝",大将分析!$D$15,IF($E1888="引き分け",大将分析!$D$16,IF($E1888="一本差負",大将分析!$D$17,大将分析!$D$18))))</f>
        <v>0.16000000000000003</v>
      </c>
      <c r="W1888" s="1">
        <f t="shared" si="388"/>
        <v>1</v>
      </c>
      <c r="X1888" s="1">
        <f t="shared" si="389"/>
        <v>2</v>
      </c>
    </row>
    <row r="1889" spans="1:24" x14ac:dyDescent="0.15">
      <c r="A1889" s="1" t="s">
        <v>40</v>
      </c>
      <c r="B1889" s="1" t="s">
        <v>42</v>
      </c>
      <c r="C1889" s="1" t="s">
        <v>42</v>
      </c>
      <c r="D1889" s="1" t="s">
        <v>39</v>
      </c>
      <c r="E1889" s="1" t="s">
        <v>40</v>
      </c>
      <c r="F1889" s="19">
        <f t="shared" si="377"/>
        <v>0</v>
      </c>
      <c r="G1889" s="19">
        <f t="shared" si="378"/>
        <v>-1</v>
      </c>
      <c r="H1889" s="20">
        <f t="shared" si="379"/>
        <v>1.7720934400000015E-4</v>
      </c>
      <c r="J1889" s="7">
        <f>IF($A1889="二本差勝",先鋒分析!$D$14,IF($A1889="一本差勝",先鋒分析!$D$15,IF($A1889="引き分け",先鋒分析!$D$16,IF($A1889="一本差負",先鋒分析!$D$17,先鋒分析!$D$18))))</f>
        <v>0.20800000000000002</v>
      </c>
      <c r="K1889" s="19">
        <f t="shared" si="380"/>
        <v>1</v>
      </c>
      <c r="L1889" s="19">
        <f t="shared" si="381"/>
        <v>1</v>
      </c>
      <c r="M1889" s="7">
        <f>IF($B1889="二本差勝",次鋒分析!$D$14,IF($B1889="一本差勝",次鋒分析!$D$15,IF($B1889="引き分け",次鋒分析!$D$16,IF($B1889="一本差負",次鋒分析!$D$17,次鋒分析!$D$18))))</f>
        <v>0.16000000000000003</v>
      </c>
      <c r="N1889" s="1">
        <f t="shared" si="382"/>
        <v>-1</v>
      </c>
      <c r="O1889" s="1">
        <f t="shared" si="383"/>
        <v>-2</v>
      </c>
      <c r="P1889" s="7">
        <f>IF($C1889="二本差勝",中堅分析!$D$14,IF($C1889="一本差勝",中堅分析!$D$15,IF($C1889="引き分け",中堅分析!$D$16,IF($C1889="一本差負",中堅分析!$D$17,中堅分析!$D$18))))</f>
        <v>0.16000000000000003</v>
      </c>
      <c r="Q1889" s="1">
        <f t="shared" si="384"/>
        <v>-1</v>
      </c>
      <c r="R1889" s="1">
        <f t="shared" si="385"/>
        <v>-2</v>
      </c>
      <c r="S1889" s="7">
        <f>IF($D1889="二本差勝",副将分析!$D$14,IF($D1889="一本差勝",副将分析!$D$15,IF($D1889="引き分け",副将分析!$D$16,IF($D1889="一本差負",副将分析!$D$17,副将分析!$D$18))))</f>
        <v>0.16000000000000003</v>
      </c>
      <c r="T1889" s="1">
        <f t="shared" si="386"/>
        <v>1</v>
      </c>
      <c r="U1889" s="1">
        <f t="shared" si="387"/>
        <v>2</v>
      </c>
      <c r="V1889" s="7">
        <f>IF($E1889="二本差勝",大将分析!$D$14,IF($E1889="一本差勝",大将分析!$D$15,IF($E1889="引き分け",大将分析!$D$16,IF($E1889="一本差負",大将分析!$D$17,大将分析!$D$18))))</f>
        <v>0.20800000000000002</v>
      </c>
      <c r="W1889" s="1">
        <f t="shared" si="388"/>
        <v>1</v>
      </c>
      <c r="X1889" s="1">
        <f t="shared" si="389"/>
        <v>1</v>
      </c>
    </row>
    <row r="1890" spans="1:24" x14ac:dyDescent="0.15">
      <c r="A1890" s="1" t="s">
        <v>42</v>
      </c>
      <c r="B1890" s="1" t="s">
        <v>40</v>
      </c>
      <c r="C1890" s="1" t="s">
        <v>42</v>
      </c>
      <c r="D1890" s="1" t="s">
        <v>39</v>
      </c>
      <c r="E1890" s="1" t="s">
        <v>40</v>
      </c>
      <c r="F1890" s="19">
        <f t="shared" si="377"/>
        <v>0</v>
      </c>
      <c r="G1890" s="19">
        <f t="shared" si="378"/>
        <v>-1</v>
      </c>
      <c r="H1890" s="20">
        <f t="shared" si="379"/>
        <v>1.7720934400000015E-4</v>
      </c>
      <c r="J1890" s="7">
        <f>IF($A1890="二本差勝",先鋒分析!$D$14,IF($A1890="一本差勝",先鋒分析!$D$15,IF($A1890="引き分け",先鋒分析!$D$16,IF($A1890="一本差負",先鋒分析!$D$17,先鋒分析!$D$18))))</f>
        <v>0.16000000000000003</v>
      </c>
      <c r="K1890" s="19">
        <f t="shared" si="380"/>
        <v>-1</v>
      </c>
      <c r="L1890" s="19">
        <f t="shared" si="381"/>
        <v>-2</v>
      </c>
      <c r="M1890" s="7">
        <f>IF($B1890="二本差勝",次鋒分析!$D$14,IF($B1890="一本差勝",次鋒分析!$D$15,IF($B1890="引き分け",次鋒分析!$D$16,IF($B1890="一本差負",次鋒分析!$D$17,次鋒分析!$D$18))))</f>
        <v>0.20800000000000002</v>
      </c>
      <c r="N1890" s="1">
        <f t="shared" si="382"/>
        <v>1</v>
      </c>
      <c r="O1890" s="1">
        <f t="shared" si="383"/>
        <v>1</v>
      </c>
      <c r="P1890" s="7">
        <f>IF($C1890="二本差勝",中堅分析!$D$14,IF($C1890="一本差勝",中堅分析!$D$15,IF($C1890="引き分け",中堅分析!$D$16,IF($C1890="一本差負",中堅分析!$D$17,中堅分析!$D$18))))</f>
        <v>0.16000000000000003</v>
      </c>
      <c r="Q1890" s="1">
        <f t="shared" si="384"/>
        <v>-1</v>
      </c>
      <c r="R1890" s="1">
        <f t="shared" si="385"/>
        <v>-2</v>
      </c>
      <c r="S1890" s="7">
        <f>IF($D1890="二本差勝",副将分析!$D$14,IF($D1890="一本差勝",副将分析!$D$15,IF($D1890="引き分け",副将分析!$D$16,IF($D1890="一本差負",副将分析!$D$17,副将分析!$D$18))))</f>
        <v>0.16000000000000003</v>
      </c>
      <c r="T1890" s="1">
        <f t="shared" si="386"/>
        <v>1</v>
      </c>
      <c r="U1890" s="1">
        <f t="shared" si="387"/>
        <v>2</v>
      </c>
      <c r="V1890" s="7">
        <f>IF($E1890="二本差勝",大将分析!$D$14,IF($E1890="一本差勝",大将分析!$D$15,IF($E1890="引き分け",大将分析!$D$16,IF($E1890="一本差負",大将分析!$D$17,大将分析!$D$18))))</f>
        <v>0.20800000000000002</v>
      </c>
      <c r="W1890" s="1">
        <f t="shared" si="388"/>
        <v>1</v>
      </c>
      <c r="X1890" s="1">
        <f t="shared" si="389"/>
        <v>1</v>
      </c>
    </row>
    <row r="1891" spans="1:24" x14ac:dyDescent="0.15">
      <c r="A1891" s="1" t="s">
        <v>42</v>
      </c>
      <c r="B1891" s="1" t="s">
        <v>42</v>
      </c>
      <c r="C1891" s="1" t="s">
        <v>40</v>
      </c>
      <c r="D1891" s="1" t="s">
        <v>39</v>
      </c>
      <c r="E1891" s="1" t="s">
        <v>40</v>
      </c>
      <c r="F1891" s="19">
        <f t="shared" si="377"/>
        <v>0</v>
      </c>
      <c r="G1891" s="19">
        <f t="shared" si="378"/>
        <v>-1</v>
      </c>
      <c r="H1891" s="20">
        <f t="shared" si="379"/>
        <v>1.7720934400000015E-4</v>
      </c>
      <c r="J1891" s="7">
        <f>IF($A1891="二本差勝",先鋒分析!$D$14,IF($A1891="一本差勝",先鋒分析!$D$15,IF($A1891="引き分け",先鋒分析!$D$16,IF($A1891="一本差負",先鋒分析!$D$17,先鋒分析!$D$18))))</f>
        <v>0.16000000000000003</v>
      </c>
      <c r="K1891" s="19">
        <f t="shared" si="380"/>
        <v>-1</v>
      </c>
      <c r="L1891" s="19">
        <f t="shared" si="381"/>
        <v>-2</v>
      </c>
      <c r="M1891" s="7">
        <f>IF($B1891="二本差勝",次鋒分析!$D$14,IF($B1891="一本差勝",次鋒分析!$D$15,IF($B1891="引き分け",次鋒分析!$D$16,IF($B1891="一本差負",次鋒分析!$D$17,次鋒分析!$D$18))))</f>
        <v>0.16000000000000003</v>
      </c>
      <c r="N1891" s="1">
        <f t="shared" si="382"/>
        <v>-1</v>
      </c>
      <c r="O1891" s="1">
        <f t="shared" si="383"/>
        <v>-2</v>
      </c>
      <c r="P1891" s="7">
        <f>IF($C1891="二本差勝",中堅分析!$D$14,IF($C1891="一本差勝",中堅分析!$D$15,IF($C1891="引き分け",中堅分析!$D$16,IF($C1891="一本差負",中堅分析!$D$17,中堅分析!$D$18))))</f>
        <v>0.20800000000000002</v>
      </c>
      <c r="Q1891" s="1">
        <f t="shared" si="384"/>
        <v>1</v>
      </c>
      <c r="R1891" s="1">
        <f t="shared" si="385"/>
        <v>1</v>
      </c>
      <c r="S1891" s="7">
        <f>IF($D1891="二本差勝",副将分析!$D$14,IF($D1891="一本差勝",副将分析!$D$15,IF($D1891="引き分け",副将分析!$D$16,IF($D1891="一本差負",副将分析!$D$17,副将分析!$D$18))))</f>
        <v>0.16000000000000003</v>
      </c>
      <c r="T1891" s="1">
        <f t="shared" si="386"/>
        <v>1</v>
      </c>
      <c r="U1891" s="1">
        <f t="shared" si="387"/>
        <v>2</v>
      </c>
      <c r="V1891" s="7">
        <f>IF($E1891="二本差勝",大将分析!$D$14,IF($E1891="一本差勝",大将分析!$D$15,IF($E1891="引き分け",大将分析!$D$16,IF($E1891="一本差負",大将分析!$D$17,大将分析!$D$18))))</f>
        <v>0.20800000000000002</v>
      </c>
      <c r="W1891" s="1">
        <f t="shared" si="388"/>
        <v>1</v>
      </c>
      <c r="X1891" s="1">
        <f t="shared" si="389"/>
        <v>1</v>
      </c>
    </row>
    <row r="1892" spans="1:24" x14ac:dyDescent="0.15">
      <c r="A1892" s="1" t="s">
        <v>40</v>
      </c>
      <c r="B1892" s="1" t="s">
        <v>42</v>
      </c>
      <c r="C1892" s="1" t="s">
        <v>42</v>
      </c>
      <c r="D1892" s="1" t="s">
        <v>39</v>
      </c>
      <c r="E1892" s="1" t="s">
        <v>22</v>
      </c>
      <c r="F1892" s="19">
        <f t="shared" si="377"/>
        <v>0</v>
      </c>
      <c r="G1892" s="19">
        <f t="shared" si="378"/>
        <v>-1</v>
      </c>
      <c r="H1892" s="20">
        <f t="shared" si="379"/>
        <v>2.2491955200000017E-4</v>
      </c>
      <c r="J1892" s="7">
        <f>IF($A1892="二本差勝",先鋒分析!$D$14,IF($A1892="一本差勝",先鋒分析!$D$15,IF($A1892="引き分け",先鋒分析!$D$16,IF($A1892="一本差負",先鋒分析!$D$17,先鋒分析!$D$18))))</f>
        <v>0.20800000000000002</v>
      </c>
      <c r="K1892" s="19">
        <f t="shared" si="380"/>
        <v>1</v>
      </c>
      <c r="L1892" s="19">
        <f t="shared" si="381"/>
        <v>1</v>
      </c>
      <c r="M1892" s="7">
        <f>IF($B1892="二本差勝",次鋒分析!$D$14,IF($B1892="一本差勝",次鋒分析!$D$15,IF($B1892="引き分け",次鋒分析!$D$16,IF($B1892="一本差負",次鋒分析!$D$17,次鋒分析!$D$18))))</f>
        <v>0.16000000000000003</v>
      </c>
      <c r="N1892" s="1">
        <f t="shared" si="382"/>
        <v>-1</v>
      </c>
      <c r="O1892" s="1">
        <f t="shared" si="383"/>
        <v>-2</v>
      </c>
      <c r="P1892" s="7">
        <f>IF($C1892="二本差勝",中堅分析!$D$14,IF($C1892="一本差勝",中堅分析!$D$15,IF($C1892="引き分け",中堅分析!$D$16,IF($C1892="一本差負",中堅分析!$D$17,中堅分析!$D$18))))</f>
        <v>0.16000000000000003</v>
      </c>
      <c r="Q1892" s="1">
        <f t="shared" si="384"/>
        <v>-1</v>
      </c>
      <c r="R1892" s="1">
        <f t="shared" si="385"/>
        <v>-2</v>
      </c>
      <c r="S1892" s="7">
        <f>IF($D1892="二本差勝",副将分析!$D$14,IF($D1892="一本差勝",副将分析!$D$15,IF($D1892="引き分け",副将分析!$D$16,IF($D1892="一本差負",副将分析!$D$17,副将分析!$D$18))))</f>
        <v>0.16000000000000003</v>
      </c>
      <c r="T1892" s="1">
        <f t="shared" si="386"/>
        <v>1</v>
      </c>
      <c r="U1892" s="1">
        <f t="shared" si="387"/>
        <v>2</v>
      </c>
      <c r="V1892" s="7">
        <f>IF($E1892="二本差勝",大将分析!$D$14,IF($E1892="一本差勝",大将分析!$D$15,IF($E1892="引き分け",大将分析!$D$16,IF($E1892="一本差負",大将分析!$D$17,大将分析!$D$18))))</f>
        <v>0.26400000000000001</v>
      </c>
      <c r="W1892" s="1">
        <f t="shared" si="388"/>
        <v>0</v>
      </c>
      <c r="X1892" s="1">
        <f t="shared" si="389"/>
        <v>0</v>
      </c>
    </row>
    <row r="1893" spans="1:24" x14ac:dyDescent="0.15">
      <c r="A1893" s="1" t="s">
        <v>42</v>
      </c>
      <c r="B1893" s="1" t="s">
        <v>40</v>
      </c>
      <c r="C1893" s="1" t="s">
        <v>42</v>
      </c>
      <c r="D1893" s="1" t="s">
        <v>39</v>
      </c>
      <c r="E1893" s="1" t="s">
        <v>22</v>
      </c>
      <c r="F1893" s="19">
        <f t="shared" si="377"/>
        <v>0</v>
      </c>
      <c r="G1893" s="19">
        <f t="shared" si="378"/>
        <v>-1</v>
      </c>
      <c r="H1893" s="20">
        <f t="shared" si="379"/>
        <v>2.2491955200000017E-4</v>
      </c>
      <c r="J1893" s="7">
        <f>IF($A1893="二本差勝",先鋒分析!$D$14,IF($A1893="一本差勝",先鋒分析!$D$15,IF($A1893="引き分け",先鋒分析!$D$16,IF($A1893="一本差負",先鋒分析!$D$17,先鋒分析!$D$18))))</f>
        <v>0.16000000000000003</v>
      </c>
      <c r="K1893" s="19">
        <f t="shared" si="380"/>
        <v>-1</v>
      </c>
      <c r="L1893" s="19">
        <f t="shared" si="381"/>
        <v>-2</v>
      </c>
      <c r="M1893" s="7">
        <f>IF($B1893="二本差勝",次鋒分析!$D$14,IF($B1893="一本差勝",次鋒分析!$D$15,IF($B1893="引き分け",次鋒分析!$D$16,IF($B1893="一本差負",次鋒分析!$D$17,次鋒分析!$D$18))))</f>
        <v>0.20800000000000002</v>
      </c>
      <c r="N1893" s="1">
        <f t="shared" si="382"/>
        <v>1</v>
      </c>
      <c r="O1893" s="1">
        <f t="shared" si="383"/>
        <v>1</v>
      </c>
      <c r="P1893" s="7">
        <f>IF($C1893="二本差勝",中堅分析!$D$14,IF($C1893="一本差勝",中堅分析!$D$15,IF($C1893="引き分け",中堅分析!$D$16,IF($C1893="一本差負",中堅分析!$D$17,中堅分析!$D$18))))</f>
        <v>0.16000000000000003</v>
      </c>
      <c r="Q1893" s="1">
        <f t="shared" si="384"/>
        <v>-1</v>
      </c>
      <c r="R1893" s="1">
        <f t="shared" si="385"/>
        <v>-2</v>
      </c>
      <c r="S1893" s="7">
        <f>IF($D1893="二本差勝",副将分析!$D$14,IF($D1893="一本差勝",副将分析!$D$15,IF($D1893="引き分け",副将分析!$D$16,IF($D1893="一本差負",副将分析!$D$17,副将分析!$D$18))))</f>
        <v>0.16000000000000003</v>
      </c>
      <c r="T1893" s="1">
        <f t="shared" si="386"/>
        <v>1</v>
      </c>
      <c r="U1893" s="1">
        <f t="shared" si="387"/>
        <v>2</v>
      </c>
      <c r="V1893" s="7">
        <f>IF($E1893="二本差勝",大将分析!$D$14,IF($E1893="一本差勝",大将分析!$D$15,IF($E1893="引き分け",大将分析!$D$16,IF($E1893="一本差負",大将分析!$D$17,大将分析!$D$18))))</f>
        <v>0.26400000000000001</v>
      </c>
      <c r="W1893" s="1">
        <f t="shared" si="388"/>
        <v>0</v>
      </c>
      <c r="X1893" s="1">
        <f t="shared" si="389"/>
        <v>0</v>
      </c>
    </row>
    <row r="1894" spans="1:24" x14ac:dyDescent="0.15">
      <c r="A1894" s="1" t="s">
        <v>42</v>
      </c>
      <c r="B1894" s="1" t="s">
        <v>42</v>
      </c>
      <c r="C1894" s="1" t="s">
        <v>40</v>
      </c>
      <c r="D1894" s="1" t="s">
        <v>39</v>
      </c>
      <c r="E1894" s="1" t="s">
        <v>22</v>
      </c>
      <c r="F1894" s="19">
        <f t="shared" si="377"/>
        <v>0</v>
      </c>
      <c r="G1894" s="19">
        <f t="shared" si="378"/>
        <v>-1</v>
      </c>
      <c r="H1894" s="20">
        <f t="shared" si="379"/>
        <v>2.2491955200000017E-4</v>
      </c>
      <c r="J1894" s="7">
        <f>IF($A1894="二本差勝",先鋒分析!$D$14,IF($A1894="一本差勝",先鋒分析!$D$15,IF($A1894="引き分け",先鋒分析!$D$16,IF($A1894="一本差負",先鋒分析!$D$17,先鋒分析!$D$18))))</f>
        <v>0.16000000000000003</v>
      </c>
      <c r="K1894" s="19">
        <f t="shared" si="380"/>
        <v>-1</v>
      </c>
      <c r="L1894" s="19">
        <f t="shared" si="381"/>
        <v>-2</v>
      </c>
      <c r="M1894" s="7">
        <f>IF($B1894="二本差勝",次鋒分析!$D$14,IF($B1894="一本差勝",次鋒分析!$D$15,IF($B1894="引き分け",次鋒分析!$D$16,IF($B1894="一本差負",次鋒分析!$D$17,次鋒分析!$D$18))))</f>
        <v>0.16000000000000003</v>
      </c>
      <c r="N1894" s="1">
        <f t="shared" si="382"/>
        <v>-1</v>
      </c>
      <c r="O1894" s="1">
        <f t="shared" si="383"/>
        <v>-2</v>
      </c>
      <c r="P1894" s="7">
        <f>IF($C1894="二本差勝",中堅分析!$D$14,IF($C1894="一本差勝",中堅分析!$D$15,IF($C1894="引き分け",中堅分析!$D$16,IF($C1894="一本差負",中堅分析!$D$17,中堅分析!$D$18))))</f>
        <v>0.20800000000000002</v>
      </c>
      <c r="Q1894" s="1">
        <f t="shared" si="384"/>
        <v>1</v>
      </c>
      <c r="R1894" s="1">
        <f t="shared" si="385"/>
        <v>1</v>
      </c>
      <c r="S1894" s="7">
        <f>IF($D1894="二本差勝",副将分析!$D$14,IF($D1894="一本差勝",副将分析!$D$15,IF($D1894="引き分け",副将分析!$D$16,IF($D1894="一本差負",副将分析!$D$17,副将分析!$D$18))))</f>
        <v>0.16000000000000003</v>
      </c>
      <c r="T1894" s="1">
        <f t="shared" si="386"/>
        <v>1</v>
      </c>
      <c r="U1894" s="1">
        <f t="shared" si="387"/>
        <v>2</v>
      </c>
      <c r="V1894" s="7">
        <f>IF($E1894="二本差勝",大将分析!$D$14,IF($E1894="一本差勝",大将分析!$D$15,IF($E1894="引き分け",大将分析!$D$16,IF($E1894="一本差負",大将分析!$D$17,大将分析!$D$18))))</f>
        <v>0.26400000000000001</v>
      </c>
      <c r="W1894" s="1">
        <f t="shared" si="388"/>
        <v>0</v>
      </c>
      <c r="X1894" s="1">
        <f t="shared" si="389"/>
        <v>0</v>
      </c>
    </row>
    <row r="1895" spans="1:24" x14ac:dyDescent="0.15">
      <c r="A1895" s="1" t="s">
        <v>40</v>
      </c>
      <c r="B1895" s="1" t="s">
        <v>42</v>
      </c>
      <c r="C1895" s="1" t="s">
        <v>42</v>
      </c>
      <c r="D1895" s="1" t="s">
        <v>39</v>
      </c>
      <c r="E1895" s="1" t="s">
        <v>41</v>
      </c>
      <c r="F1895" s="19">
        <f t="shared" si="377"/>
        <v>0</v>
      </c>
      <c r="G1895" s="19">
        <f t="shared" si="378"/>
        <v>-1</v>
      </c>
      <c r="H1895" s="20">
        <f t="shared" si="379"/>
        <v>1.7720934400000015E-4</v>
      </c>
      <c r="J1895" s="7">
        <f>IF($A1895="二本差勝",先鋒分析!$D$14,IF($A1895="一本差勝",先鋒分析!$D$15,IF($A1895="引き分け",先鋒分析!$D$16,IF($A1895="一本差負",先鋒分析!$D$17,先鋒分析!$D$18))))</f>
        <v>0.20800000000000002</v>
      </c>
      <c r="K1895" s="19">
        <f t="shared" si="380"/>
        <v>1</v>
      </c>
      <c r="L1895" s="19">
        <f t="shared" si="381"/>
        <v>1</v>
      </c>
      <c r="M1895" s="7">
        <f>IF($B1895="二本差勝",次鋒分析!$D$14,IF($B1895="一本差勝",次鋒分析!$D$15,IF($B1895="引き分け",次鋒分析!$D$16,IF($B1895="一本差負",次鋒分析!$D$17,次鋒分析!$D$18))))</f>
        <v>0.16000000000000003</v>
      </c>
      <c r="N1895" s="1">
        <f t="shared" si="382"/>
        <v>-1</v>
      </c>
      <c r="O1895" s="1">
        <f t="shared" si="383"/>
        <v>-2</v>
      </c>
      <c r="P1895" s="7">
        <f>IF($C1895="二本差勝",中堅分析!$D$14,IF($C1895="一本差勝",中堅分析!$D$15,IF($C1895="引き分け",中堅分析!$D$16,IF($C1895="一本差負",中堅分析!$D$17,中堅分析!$D$18))))</f>
        <v>0.16000000000000003</v>
      </c>
      <c r="Q1895" s="1">
        <f t="shared" si="384"/>
        <v>-1</v>
      </c>
      <c r="R1895" s="1">
        <f t="shared" si="385"/>
        <v>-2</v>
      </c>
      <c r="S1895" s="7">
        <f>IF($D1895="二本差勝",副将分析!$D$14,IF($D1895="一本差勝",副将分析!$D$15,IF($D1895="引き分け",副将分析!$D$16,IF($D1895="一本差負",副将分析!$D$17,副将分析!$D$18))))</f>
        <v>0.16000000000000003</v>
      </c>
      <c r="T1895" s="1">
        <f t="shared" si="386"/>
        <v>1</v>
      </c>
      <c r="U1895" s="1">
        <f t="shared" si="387"/>
        <v>2</v>
      </c>
      <c r="V1895" s="7">
        <f>IF($E1895="二本差勝",大将分析!$D$14,IF($E1895="一本差勝",大将分析!$D$15,IF($E1895="引き分け",大将分析!$D$16,IF($E1895="一本差負",大将分析!$D$17,大将分析!$D$18))))</f>
        <v>0.20800000000000002</v>
      </c>
      <c r="W1895" s="1">
        <f t="shared" si="388"/>
        <v>-1</v>
      </c>
      <c r="X1895" s="1">
        <f t="shared" si="389"/>
        <v>-1</v>
      </c>
    </row>
    <row r="1896" spans="1:24" x14ac:dyDescent="0.15">
      <c r="A1896" s="1" t="s">
        <v>42</v>
      </c>
      <c r="B1896" s="1" t="s">
        <v>40</v>
      </c>
      <c r="C1896" s="1" t="s">
        <v>42</v>
      </c>
      <c r="D1896" s="1" t="s">
        <v>39</v>
      </c>
      <c r="E1896" s="1" t="s">
        <v>41</v>
      </c>
      <c r="F1896" s="19">
        <f t="shared" si="377"/>
        <v>0</v>
      </c>
      <c r="G1896" s="19">
        <f t="shared" si="378"/>
        <v>-1</v>
      </c>
      <c r="H1896" s="20">
        <f t="shared" si="379"/>
        <v>1.7720934400000015E-4</v>
      </c>
      <c r="J1896" s="7">
        <f>IF($A1896="二本差勝",先鋒分析!$D$14,IF($A1896="一本差勝",先鋒分析!$D$15,IF($A1896="引き分け",先鋒分析!$D$16,IF($A1896="一本差負",先鋒分析!$D$17,先鋒分析!$D$18))))</f>
        <v>0.16000000000000003</v>
      </c>
      <c r="K1896" s="19">
        <f t="shared" si="380"/>
        <v>-1</v>
      </c>
      <c r="L1896" s="19">
        <f t="shared" si="381"/>
        <v>-2</v>
      </c>
      <c r="M1896" s="7">
        <f>IF($B1896="二本差勝",次鋒分析!$D$14,IF($B1896="一本差勝",次鋒分析!$D$15,IF($B1896="引き分け",次鋒分析!$D$16,IF($B1896="一本差負",次鋒分析!$D$17,次鋒分析!$D$18))))</f>
        <v>0.20800000000000002</v>
      </c>
      <c r="N1896" s="1">
        <f t="shared" si="382"/>
        <v>1</v>
      </c>
      <c r="O1896" s="1">
        <f t="shared" si="383"/>
        <v>1</v>
      </c>
      <c r="P1896" s="7">
        <f>IF($C1896="二本差勝",中堅分析!$D$14,IF($C1896="一本差勝",中堅分析!$D$15,IF($C1896="引き分け",中堅分析!$D$16,IF($C1896="一本差負",中堅分析!$D$17,中堅分析!$D$18))))</f>
        <v>0.16000000000000003</v>
      </c>
      <c r="Q1896" s="1">
        <f t="shared" si="384"/>
        <v>-1</v>
      </c>
      <c r="R1896" s="1">
        <f t="shared" si="385"/>
        <v>-2</v>
      </c>
      <c r="S1896" s="7">
        <f>IF($D1896="二本差勝",副将分析!$D$14,IF($D1896="一本差勝",副将分析!$D$15,IF($D1896="引き分け",副将分析!$D$16,IF($D1896="一本差負",副将分析!$D$17,副将分析!$D$18))))</f>
        <v>0.16000000000000003</v>
      </c>
      <c r="T1896" s="1">
        <f t="shared" si="386"/>
        <v>1</v>
      </c>
      <c r="U1896" s="1">
        <f t="shared" si="387"/>
        <v>2</v>
      </c>
      <c r="V1896" s="7">
        <f>IF($E1896="二本差勝",大将分析!$D$14,IF($E1896="一本差勝",大将分析!$D$15,IF($E1896="引き分け",大将分析!$D$16,IF($E1896="一本差負",大将分析!$D$17,大将分析!$D$18))))</f>
        <v>0.20800000000000002</v>
      </c>
      <c r="W1896" s="1">
        <f t="shared" si="388"/>
        <v>-1</v>
      </c>
      <c r="X1896" s="1">
        <f t="shared" si="389"/>
        <v>-1</v>
      </c>
    </row>
    <row r="1897" spans="1:24" x14ac:dyDescent="0.15">
      <c r="A1897" s="1" t="s">
        <v>42</v>
      </c>
      <c r="B1897" s="1" t="s">
        <v>42</v>
      </c>
      <c r="C1897" s="1" t="s">
        <v>40</v>
      </c>
      <c r="D1897" s="1" t="s">
        <v>39</v>
      </c>
      <c r="E1897" s="1" t="s">
        <v>41</v>
      </c>
      <c r="F1897" s="19">
        <f t="shared" si="377"/>
        <v>0</v>
      </c>
      <c r="G1897" s="19">
        <f t="shared" si="378"/>
        <v>-1</v>
      </c>
      <c r="H1897" s="20">
        <f t="shared" si="379"/>
        <v>1.7720934400000015E-4</v>
      </c>
      <c r="J1897" s="7">
        <f>IF($A1897="二本差勝",先鋒分析!$D$14,IF($A1897="一本差勝",先鋒分析!$D$15,IF($A1897="引き分け",先鋒分析!$D$16,IF($A1897="一本差負",先鋒分析!$D$17,先鋒分析!$D$18))))</f>
        <v>0.16000000000000003</v>
      </c>
      <c r="K1897" s="19">
        <f t="shared" si="380"/>
        <v>-1</v>
      </c>
      <c r="L1897" s="19">
        <f t="shared" si="381"/>
        <v>-2</v>
      </c>
      <c r="M1897" s="7">
        <f>IF($B1897="二本差勝",次鋒分析!$D$14,IF($B1897="一本差勝",次鋒分析!$D$15,IF($B1897="引き分け",次鋒分析!$D$16,IF($B1897="一本差負",次鋒分析!$D$17,次鋒分析!$D$18))))</f>
        <v>0.16000000000000003</v>
      </c>
      <c r="N1897" s="1">
        <f t="shared" si="382"/>
        <v>-1</v>
      </c>
      <c r="O1897" s="1">
        <f t="shared" si="383"/>
        <v>-2</v>
      </c>
      <c r="P1897" s="7">
        <f>IF($C1897="二本差勝",中堅分析!$D$14,IF($C1897="一本差勝",中堅分析!$D$15,IF($C1897="引き分け",中堅分析!$D$16,IF($C1897="一本差負",中堅分析!$D$17,中堅分析!$D$18))))</f>
        <v>0.20800000000000002</v>
      </c>
      <c r="Q1897" s="1">
        <f t="shared" si="384"/>
        <v>1</v>
      </c>
      <c r="R1897" s="1">
        <f t="shared" si="385"/>
        <v>1</v>
      </c>
      <c r="S1897" s="7">
        <f>IF($D1897="二本差勝",副将分析!$D$14,IF($D1897="一本差勝",副将分析!$D$15,IF($D1897="引き分け",副将分析!$D$16,IF($D1897="一本差負",副将分析!$D$17,副将分析!$D$18))))</f>
        <v>0.16000000000000003</v>
      </c>
      <c r="T1897" s="1">
        <f t="shared" si="386"/>
        <v>1</v>
      </c>
      <c r="U1897" s="1">
        <f t="shared" si="387"/>
        <v>2</v>
      </c>
      <c r="V1897" s="7">
        <f>IF($E1897="二本差勝",大将分析!$D$14,IF($E1897="一本差勝",大将分析!$D$15,IF($E1897="引き分け",大将分析!$D$16,IF($E1897="一本差負",大将分析!$D$17,大将分析!$D$18))))</f>
        <v>0.20800000000000002</v>
      </c>
      <c r="W1897" s="1">
        <f t="shared" si="388"/>
        <v>-1</v>
      </c>
      <c r="X1897" s="1">
        <f t="shared" si="389"/>
        <v>-1</v>
      </c>
    </row>
    <row r="1898" spans="1:24" x14ac:dyDescent="0.15">
      <c r="A1898" s="1" t="s">
        <v>40</v>
      </c>
      <c r="B1898" s="1" t="s">
        <v>42</v>
      </c>
      <c r="C1898" s="1" t="s">
        <v>42</v>
      </c>
      <c r="D1898" s="1" t="s">
        <v>39</v>
      </c>
      <c r="E1898" s="1" t="s">
        <v>42</v>
      </c>
      <c r="F1898" s="19">
        <f t="shared" si="377"/>
        <v>0</v>
      </c>
      <c r="G1898" s="19">
        <f t="shared" si="378"/>
        <v>-1</v>
      </c>
      <c r="H1898" s="20">
        <f t="shared" si="379"/>
        <v>1.3631488000000013E-4</v>
      </c>
      <c r="J1898" s="7">
        <f>IF($A1898="二本差勝",先鋒分析!$D$14,IF($A1898="一本差勝",先鋒分析!$D$15,IF($A1898="引き分け",先鋒分析!$D$16,IF($A1898="一本差負",先鋒分析!$D$17,先鋒分析!$D$18))))</f>
        <v>0.20800000000000002</v>
      </c>
      <c r="K1898" s="19">
        <f t="shared" si="380"/>
        <v>1</v>
      </c>
      <c r="L1898" s="19">
        <f t="shared" si="381"/>
        <v>1</v>
      </c>
      <c r="M1898" s="7">
        <f>IF($B1898="二本差勝",次鋒分析!$D$14,IF($B1898="一本差勝",次鋒分析!$D$15,IF($B1898="引き分け",次鋒分析!$D$16,IF($B1898="一本差負",次鋒分析!$D$17,次鋒分析!$D$18))))</f>
        <v>0.16000000000000003</v>
      </c>
      <c r="N1898" s="1">
        <f t="shared" si="382"/>
        <v>-1</v>
      </c>
      <c r="O1898" s="1">
        <f t="shared" si="383"/>
        <v>-2</v>
      </c>
      <c r="P1898" s="7">
        <f>IF($C1898="二本差勝",中堅分析!$D$14,IF($C1898="一本差勝",中堅分析!$D$15,IF($C1898="引き分け",中堅分析!$D$16,IF($C1898="一本差負",中堅分析!$D$17,中堅分析!$D$18))))</f>
        <v>0.16000000000000003</v>
      </c>
      <c r="Q1898" s="1">
        <f t="shared" si="384"/>
        <v>-1</v>
      </c>
      <c r="R1898" s="1">
        <f t="shared" si="385"/>
        <v>-2</v>
      </c>
      <c r="S1898" s="7">
        <f>IF($D1898="二本差勝",副将分析!$D$14,IF($D1898="一本差勝",副将分析!$D$15,IF($D1898="引き分け",副将分析!$D$16,IF($D1898="一本差負",副将分析!$D$17,副将分析!$D$18))))</f>
        <v>0.16000000000000003</v>
      </c>
      <c r="T1898" s="1">
        <f t="shared" si="386"/>
        <v>1</v>
      </c>
      <c r="U1898" s="1">
        <f t="shared" si="387"/>
        <v>2</v>
      </c>
      <c r="V1898" s="7">
        <f>IF($E1898="二本差勝",大将分析!$D$14,IF($E1898="一本差勝",大将分析!$D$15,IF($E1898="引き分け",大将分析!$D$16,IF($E1898="一本差負",大将分析!$D$17,大将分析!$D$18))))</f>
        <v>0.16000000000000003</v>
      </c>
      <c r="W1898" s="1">
        <f t="shared" si="388"/>
        <v>-1</v>
      </c>
      <c r="X1898" s="1">
        <f t="shared" si="389"/>
        <v>-2</v>
      </c>
    </row>
    <row r="1899" spans="1:24" x14ac:dyDescent="0.15">
      <c r="A1899" s="1" t="s">
        <v>42</v>
      </c>
      <c r="B1899" s="1" t="s">
        <v>40</v>
      </c>
      <c r="C1899" s="1" t="s">
        <v>42</v>
      </c>
      <c r="D1899" s="1" t="s">
        <v>39</v>
      </c>
      <c r="E1899" s="1" t="s">
        <v>42</v>
      </c>
      <c r="F1899" s="19">
        <f t="shared" si="377"/>
        <v>0</v>
      </c>
      <c r="G1899" s="19">
        <f t="shared" si="378"/>
        <v>-1</v>
      </c>
      <c r="H1899" s="20">
        <f t="shared" si="379"/>
        <v>1.3631488000000013E-4</v>
      </c>
      <c r="J1899" s="7">
        <f>IF($A1899="二本差勝",先鋒分析!$D$14,IF($A1899="一本差勝",先鋒分析!$D$15,IF($A1899="引き分け",先鋒分析!$D$16,IF($A1899="一本差負",先鋒分析!$D$17,先鋒分析!$D$18))))</f>
        <v>0.16000000000000003</v>
      </c>
      <c r="K1899" s="19">
        <f t="shared" si="380"/>
        <v>-1</v>
      </c>
      <c r="L1899" s="19">
        <f t="shared" si="381"/>
        <v>-2</v>
      </c>
      <c r="M1899" s="7">
        <f>IF($B1899="二本差勝",次鋒分析!$D$14,IF($B1899="一本差勝",次鋒分析!$D$15,IF($B1899="引き分け",次鋒分析!$D$16,IF($B1899="一本差負",次鋒分析!$D$17,次鋒分析!$D$18))))</f>
        <v>0.20800000000000002</v>
      </c>
      <c r="N1899" s="1">
        <f t="shared" si="382"/>
        <v>1</v>
      </c>
      <c r="O1899" s="1">
        <f t="shared" si="383"/>
        <v>1</v>
      </c>
      <c r="P1899" s="7">
        <f>IF($C1899="二本差勝",中堅分析!$D$14,IF($C1899="一本差勝",中堅分析!$D$15,IF($C1899="引き分け",中堅分析!$D$16,IF($C1899="一本差負",中堅分析!$D$17,中堅分析!$D$18))))</f>
        <v>0.16000000000000003</v>
      </c>
      <c r="Q1899" s="1">
        <f t="shared" si="384"/>
        <v>-1</v>
      </c>
      <c r="R1899" s="1">
        <f t="shared" si="385"/>
        <v>-2</v>
      </c>
      <c r="S1899" s="7">
        <f>IF($D1899="二本差勝",副将分析!$D$14,IF($D1899="一本差勝",副将分析!$D$15,IF($D1899="引き分け",副将分析!$D$16,IF($D1899="一本差負",副将分析!$D$17,副将分析!$D$18))))</f>
        <v>0.16000000000000003</v>
      </c>
      <c r="T1899" s="1">
        <f t="shared" si="386"/>
        <v>1</v>
      </c>
      <c r="U1899" s="1">
        <f t="shared" si="387"/>
        <v>2</v>
      </c>
      <c r="V1899" s="7">
        <f>IF($E1899="二本差勝",大将分析!$D$14,IF($E1899="一本差勝",大将分析!$D$15,IF($E1899="引き分け",大将分析!$D$16,IF($E1899="一本差負",大将分析!$D$17,大将分析!$D$18))))</f>
        <v>0.16000000000000003</v>
      </c>
      <c r="W1899" s="1">
        <f t="shared" si="388"/>
        <v>-1</v>
      </c>
      <c r="X1899" s="1">
        <f t="shared" si="389"/>
        <v>-2</v>
      </c>
    </row>
    <row r="1900" spans="1:24" x14ac:dyDescent="0.15">
      <c r="A1900" s="1" t="s">
        <v>42</v>
      </c>
      <c r="B1900" s="1" t="s">
        <v>42</v>
      </c>
      <c r="C1900" s="1" t="s">
        <v>40</v>
      </c>
      <c r="D1900" s="1" t="s">
        <v>39</v>
      </c>
      <c r="E1900" s="1" t="s">
        <v>42</v>
      </c>
      <c r="F1900" s="19">
        <f t="shared" si="377"/>
        <v>0</v>
      </c>
      <c r="G1900" s="19">
        <f t="shared" si="378"/>
        <v>-1</v>
      </c>
      <c r="H1900" s="20">
        <f t="shared" si="379"/>
        <v>1.3631488000000013E-4</v>
      </c>
      <c r="J1900" s="7">
        <f>IF($A1900="二本差勝",先鋒分析!$D$14,IF($A1900="一本差勝",先鋒分析!$D$15,IF($A1900="引き分け",先鋒分析!$D$16,IF($A1900="一本差負",先鋒分析!$D$17,先鋒分析!$D$18))))</f>
        <v>0.16000000000000003</v>
      </c>
      <c r="K1900" s="19">
        <f t="shared" si="380"/>
        <v>-1</v>
      </c>
      <c r="L1900" s="19">
        <f t="shared" si="381"/>
        <v>-2</v>
      </c>
      <c r="M1900" s="7">
        <f>IF($B1900="二本差勝",次鋒分析!$D$14,IF($B1900="一本差勝",次鋒分析!$D$15,IF($B1900="引き分け",次鋒分析!$D$16,IF($B1900="一本差負",次鋒分析!$D$17,次鋒分析!$D$18))))</f>
        <v>0.16000000000000003</v>
      </c>
      <c r="N1900" s="1">
        <f t="shared" si="382"/>
        <v>-1</v>
      </c>
      <c r="O1900" s="1">
        <f t="shared" si="383"/>
        <v>-2</v>
      </c>
      <c r="P1900" s="7">
        <f>IF($C1900="二本差勝",中堅分析!$D$14,IF($C1900="一本差勝",中堅分析!$D$15,IF($C1900="引き分け",中堅分析!$D$16,IF($C1900="一本差負",中堅分析!$D$17,中堅分析!$D$18))))</f>
        <v>0.20800000000000002</v>
      </c>
      <c r="Q1900" s="1">
        <f t="shared" si="384"/>
        <v>1</v>
      </c>
      <c r="R1900" s="1">
        <f t="shared" si="385"/>
        <v>1</v>
      </c>
      <c r="S1900" s="7">
        <f>IF($D1900="二本差勝",副将分析!$D$14,IF($D1900="一本差勝",副将分析!$D$15,IF($D1900="引き分け",副将分析!$D$16,IF($D1900="一本差負",副将分析!$D$17,副将分析!$D$18))))</f>
        <v>0.16000000000000003</v>
      </c>
      <c r="T1900" s="1">
        <f t="shared" si="386"/>
        <v>1</v>
      </c>
      <c r="U1900" s="1">
        <f t="shared" si="387"/>
        <v>2</v>
      </c>
      <c r="V1900" s="7">
        <f>IF($E1900="二本差勝",大将分析!$D$14,IF($E1900="一本差勝",大将分析!$D$15,IF($E1900="引き分け",大将分析!$D$16,IF($E1900="一本差負",大将分析!$D$17,大将分析!$D$18))))</f>
        <v>0.16000000000000003</v>
      </c>
      <c r="W1900" s="1">
        <f t="shared" si="388"/>
        <v>-1</v>
      </c>
      <c r="X1900" s="1">
        <f t="shared" si="389"/>
        <v>-2</v>
      </c>
    </row>
    <row r="1901" spans="1:24" x14ac:dyDescent="0.15">
      <c r="A1901" s="1" t="s">
        <v>40</v>
      </c>
      <c r="B1901" s="1" t="s">
        <v>40</v>
      </c>
      <c r="C1901" s="1" t="s">
        <v>42</v>
      </c>
      <c r="D1901" s="1" t="s">
        <v>42</v>
      </c>
      <c r="E1901" s="1" t="s">
        <v>39</v>
      </c>
      <c r="F1901" s="19">
        <f t="shared" si="377"/>
        <v>0</v>
      </c>
      <c r="G1901" s="19">
        <f t="shared" si="378"/>
        <v>-2</v>
      </c>
      <c r="H1901" s="20">
        <f t="shared" si="379"/>
        <v>1.7720934400000017E-4</v>
      </c>
      <c r="J1901" s="7">
        <f>IF($A1901="二本差勝",先鋒分析!$D$14,IF($A1901="一本差勝",先鋒分析!$D$15,IF($A1901="引き分け",先鋒分析!$D$16,IF($A1901="一本差負",先鋒分析!$D$17,先鋒分析!$D$18))))</f>
        <v>0.20800000000000002</v>
      </c>
      <c r="K1901" s="19">
        <f t="shared" si="380"/>
        <v>1</v>
      </c>
      <c r="L1901" s="19">
        <f t="shared" si="381"/>
        <v>1</v>
      </c>
      <c r="M1901" s="7">
        <f>IF($B1901="二本差勝",次鋒分析!$D$14,IF($B1901="一本差勝",次鋒分析!$D$15,IF($B1901="引き分け",次鋒分析!$D$16,IF($B1901="一本差負",次鋒分析!$D$17,次鋒分析!$D$18))))</f>
        <v>0.20800000000000002</v>
      </c>
      <c r="N1901" s="1">
        <f t="shared" si="382"/>
        <v>1</v>
      </c>
      <c r="O1901" s="1">
        <f t="shared" si="383"/>
        <v>1</v>
      </c>
      <c r="P1901" s="7">
        <f>IF($C1901="二本差勝",中堅分析!$D$14,IF($C1901="一本差勝",中堅分析!$D$15,IF($C1901="引き分け",中堅分析!$D$16,IF($C1901="一本差負",中堅分析!$D$17,中堅分析!$D$18))))</f>
        <v>0.16000000000000003</v>
      </c>
      <c r="Q1901" s="1">
        <f t="shared" si="384"/>
        <v>-1</v>
      </c>
      <c r="R1901" s="1">
        <f t="shared" si="385"/>
        <v>-2</v>
      </c>
      <c r="S1901" s="7">
        <f>IF($D1901="二本差勝",副将分析!$D$14,IF($D1901="一本差勝",副将分析!$D$15,IF($D1901="引き分け",副将分析!$D$16,IF($D1901="一本差負",副将分析!$D$17,副将分析!$D$18))))</f>
        <v>0.16000000000000003</v>
      </c>
      <c r="T1901" s="1">
        <f t="shared" si="386"/>
        <v>-1</v>
      </c>
      <c r="U1901" s="1">
        <f t="shared" si="387"/>
        <v>-2</v>
      </c>
      <c r="V1901" s="7">
        <f>IF($E1901="二本差勝",大将分析!$D$14,IF($E1901="一本差勝",大将分析!$D$15,IF($E1901="引き分け",大将分析!$D$16,IF($E1901="一本差負",大将分析!$D$17,大将分析!$D$18))))</f>
        <v>0.16000000000000003</v>
      </c>
      <c r="W1901" s="1">
        <f t="shared" si="388"/>
        <v>1</v>
      </c>
      <c r="X1901" s="1">
        <f t="shared" si="389"/>
        <v>2</v>
      </c>
    </row>
    <row r="1902" spans="1:24" x14ac:dyDescent="0.15">
      <c r="A1902" s="1" t="s">
        <v>40</v>
      </c>
      <c r="B1902" s="1" t="s">
        <v>42</v>
      </c>
      <c r="C1902" s="1" t="s">
        <v>40</v>
      </c>
      <c r="D1902" s="1" t="s">
        <v>42</v>
      </c>
      <c r="E1902" s="1" t="s">
        <v>39</v>
      </c>
      <c r="F1902" s="19">
        <f t="shared" si="377"/>
        <v>0</v>
      </c>
      <c r="G1902" s="19">
        <f t="shared" si="378"/>
        <v>-2</v>
      </c>
      <c r="H1902" s="20">
        <f t="shared" si="379"/>
        <v>1.7720934400000017E-4</v>
      </c>
      <c r="J1902" s="7">
        <f>IF($A1902="二本差勝",先鋒分析!$D$14,IF($A1902="一本差勝",先鋒分析!$D$15,IF($A1902="引き分け",先鋒分析!$D$16,IF($A1902="一本差負",先鋒分析!$D$17,先鋒分析!$D$18))))</f>
        <v>0.20800000000000002</v>
      </c>
      <c r="K1902" s="19">
        <f t="shared" si="380"/>
        <v>1</v>
      </c>
      <c r="L1902" s="19">
        <f t="shared" si="381"/>
        <v>1</v>
      </c>
      <c r="M1902" s="7">
        <f>IF($B1902="二本差勝",次鋒分析!$D$14,IF($B1902="一本差勝",次鋒分析!$D$15,IF($B1902="引き分け",次鋒分析!$D$16,IF($B1902="一本差負",次鋒分析!$D$17,次鋒分析!$D$18))))</f>
        <v>0.16000000000000003</v>
      </c>
      <c r="N1902" s="1">
        <f t="shared" si="382"/>
        <v>-1</v>
      </c>
      <c r="O1902" s="1">
        <f t="shared" si="383"/>
        <v>-2</v>
      </c>
      <c r="P1902" s="7">
        <f>IF($C1902="二本差勝",中堅分析!$D$14,IF($C1902="一本差勝",中堅分析!$D$15,IF($C1902="引き分け",中堅分析!$D$16,IF($C1902="一本差負",中堅分析!$D$17,中堅分析!$D$18))))</f>
        <v>0.20800000000000002</v>
      </c>
      <c r="Q1902" s="1">
        <f t="shared" si="384"/>
        <v>1</v>
      </c>
      <c r="R1902" s="1">
        <f t="shared" si="385"/>
        <v>1</v>
      </c>
      <c r="S1902" s="7">
        <f>IF($D1902="二本差勝",副将分析!$D$14,IF($D1902="一本差勝",副将分析!$D$15,IF($D1902="引き分け",副将分析!$D$16,IF($D1902="一本差負",副将分析!$D$17,副将分析!$D$18))))</f>
        <v>0.16000000000000003</v>
      </c>
      <c r="T1902" s="1">
        <f t="shared" si="386"/>
        <v>-1</v>
      </c>
      <c r="U1902" s="1">
        <f t="shared" si="387"/>
        <v>-2</v>
      </c>
      <c r="V1902" s="7">
        <f>IF($E1902="二本差勝",大将分析!$D$14,IF($E1902="一本差勝",大将分析!$D$15,IF($E1902="引き分け",大将分析!$D$16,IF($E1902="一本差負",大将分析!$D$17,大将分析!$D$18))))</f>
        <v>0.16000000000000003</v>
      </c>
      <c r="W1902" s="1">
        <f t="shared" si="388"/>
        <v>1</v>
      </c>
      <c r="X1902" s="1">
        <f t="shared" si="389"/>
        <v>2</v>
      </c>
    </row>
    <row r="1903" spans="1:24" x14ac:dyDescent="0.15">
      <c r="A1903" s="1" t="s">
        <v>42</v>
      </c>
      <c r="B1903" s="1" t="s">
        <v>40</v>
      </c>
      <c r="C1903" s="1" t="s">
        <v>40</v>
      </c>
      <c r="D1903" s="1" t="s">
        <v>42</v>
      </c>
      <c r="E1903" s="1" t="s">
        <v>39</v>
      </c>
      <c r="F1903" s="19">
        <f t="shared" si="377"/>
        <v>0</v>
      </c>
      <c r="G1903" s="19">
        <f t="shared" si="378"/>
        <v>-2</v>
      </c>
      <c r="H1903" s="20">
        <f t="shared" si="379"/>
        <v>1.7720934400000017E-4</v>
      </c>
      <c r="J1903" s="7">
        <f>IF($A1903="二本差勝",先鋒分析!$D$14,IF($A1903="一本差勝",先鋒分析!$D$15,IF($A1903="引き分け",先鋒分析!$D$16,IF($A1903="一本差負",先鋒分析!$D$17,先鋒分析!$D$18))))</f>
        <v>0.16000000000000003</v>
      </c>
      <c r="K1903" s="19">
        <f t="shared" si="380"/>
        <v>-1</v>
      </c>
      <c r="L1903" s="19">
        <f t="shared" si="381"/>
        <v>-2</v>
      </c>
      <c r="M1903" s="7">
        <f>IF($B1903="二本差勝",次鋒分析!$D$14,IF($B1903="一本差勝",次鋒分析!$D$15,IF($B1903="引き分け",次鋒分析!$D$16,IF($B1903="一本差負",次鋒分析!$D$17,次鋒分析!$D$18))))</f>
        <v>0.20800000000000002</v>
      </c>
      <c r="N1903" s="1">
        <f t="shared" si="382"/>
        <v>1</v>
      </c>
      <c r="O1903" s="1">
        <f t="shared" si="383"/>
        <v>1</v>
      </c>
      <c r="P1903" s="7">
        <f>IF($C1903="二本差勝",中堅分析!$D$14,IF($C1903="一本差勝",中堅分析!$D$15,IF($C1903="引き分け",中堅分析!$D$16,IF($C1903="一本差負",中堅分析!$D$17,中堅分析!$D$18))))</f>
        <v>0.20800000000000002</v>
      </c>
      <c r="Q1903" s="1">
        <f t="shared" si="384"/>
        <v>1</v>
      </c>
      <c r="R1903" s="1">
        <f t="shared" si="385"/>
        <v>1</v>
      </c>
      <c r="S1903" s="7">
        <f>IF($D1903="二本差勝",副将分析!$D$14,IF($D1903="一本差勝",副将分析!$D$15,IF($D1903="引き分け",副将分析!$D$16,IF($D1903="一本差負",副将分析!$D$17,副将分析!$D$18))))</f>
        <v>0.16000000000000003</v>
      </c>
      <c r="T1903" s="1">
        <f t="shared" si="386"/>
        <v>-1</v>
      </c>
      <c r="U1903" s="1">
        <f t="shared" si="387"/>
        <v>-2</v>
      </c>
      <c r="V1903" s="7">
        <f>IF($E1903="二本差勝",大将分析!$D$14,IF($E1903="一本差勝",大将分析!$D$15,IF($E1903="引き分け",大将分析!$D$16,IF($E1903="一本差負",大将分析!$D$17,大将分析!$D$18))))</f>
        <v>0.16000000000000003</v>
      </c>
      <c r="W1903" s="1">
        <f t="shared" si="388"/>
        <v>1</v>
      </c>
      <c r="X1903" s="1">
        <f t="shared" si="389"/>
        <v>2</v>
      </c>
    </row>
    <row r="1904" spans="1:24" x14ac:dyDescent="0.15">
      <c r="A1904" s="1" t="s">
        <v>40</v>
      </c>
      <c r="B1904" s="1" t="s">
        <v>40</v>
      </c>
      <c r="C1904" s="1" t="s">
        <v>42</v>
      </c>
      <c r="D1904" s="1" t="s">
        <v>42</v>
      </c>
      <c r="E1904" s="1" t="s">
        <v>40</v>
      </c>
      <c r="F1904" s="19">
        <f t="shared" si="377"/>
        <v>0</v>
      </c>
      <c r="G1904" s="19">
        <f t="shared" si="378"/>
        <v>-2</v>
      </c>
      <c r="H1904" s="20">
        <f t="shared" si="379"/>
        <v>2.3037214720000019E-4</v>
      </c>
      <c r="J1904" s="7">
        <f>IF($A1904="二本差勝",先鋒分析!$D$14,IF($A1904="一本差勝",先鋒分析!$D$15,IF($A1904="引き分け",先鋒分析!$D$16,IF($A1904="一本差負",先鋒分析!$D$17,先鋒分析!$D$18))))</f>
        <v>0.20800000000000002</v>
      </c>
      <c r="K1904" s="19">
        <f t="shared" si="380"/>
        <v>1</v>
      </c>
      <c r="L1904" s="19">
        <f t="shared" si="381"/>
        <v>1</v>
      </c>
      <c r="M1904" s="7">
        <f>IF($B1904="二本差勝",次鋒分析!$D$14,IF($B1904="一本差勝",次鋒分析!$D$15,IF($B1904="引き分け",次鋒分析!$D$16,IF($B1904="一本差負",次鋒分析!$D$17,次鋒分析!$D$18))))</f>
        <v>0.20800000000000002</v>
      </c>
      <c r="N1904" s="1">
        <f t="shared" si="382"/>
        <v>1</v>
      </c>
      <c r="O1904" s="1">
        <f t="shared" si="383"/>
        <v>1</v>
      </c>
      <c r="P1904" s="7">
        <f>IF($C1904="二本差勝",中堅分析!$D$14,IF($C1904="一本差勝",中堅分析!$D$15,IF($C1904="引き分け",中堅分析!$D$16,IF($C1904="一本差負",中堅分析!$D$17,中堅分析!$D$18))))</f>
        <v>0.16000000000000003</v>
      </c>
      <c r="Q1904" s="1">
        <f t="shared" si="384"/>
        <v>-1</v>
      </c>
      <c r="R1904" s="1">
        <f t="shared" si="385"/>
        <v>-2</v>
      </c>
      <c r="S1904" s="7">
        <f>IF($D1904="二本差勝",副将分析!$D$14,IF($D1904="一本差勝",副将分析!$D$15,IF($D1904="引き分け",副将分析!$D$16,IF($D1904="一本差負",副将分析!$D$17,副将分析!$D$18))))</f>
        <v>0.16000000000000003</v>
      </c>
      <c r="T1904" s="1">
        <f t="shared" si="386"/>
        <v>-1</v>
      </c>
      <c r="U1904" s="1">
        <f t="shared" si="387"/>
        <v>-2</v>
      </c>
      <c r="V1904" s="7">
        <f>IF($E1904="二本差勝",大将分析!$D$14,IF($E1904="一本差勝",大将分析!$D$15,IF($E1904="引き分け",大将分析!$D$16,IF($E1904="一本差負",大将分析!$D$17,大将分析!$D$18))))</f>
        <v>0.20800000000000002</v>
      </c>
      <c r="W1904" s="1">
        <f t="shared" si="388"/>
        <v>1</v>
      </c>
      <c r="X1904" s="1">
        <f t="shared" si="389"/>
        <v>1</v>
      </c>
    </row>
    <row r="1905" spans="1:24" x14ac:dyDescent="0.15">
      <c r="A1905" s="1" t="s">
        <v>40</v>
      </c>
      <c r="B1905" s="1" t="s">
        <v>42</v>
      </c>
      <c r="C1905" s="1" t="s">
        <v>40</v>
      </c>
      <c r="D1905" s="1" t="s">
        <v>42</v>
      </c>
      <c r="E1905" s="1" t="s">
        <v>40</v>
      </c>
      <c r="F1905" s="19">
        <f t="shared" si="377"/>
        <v>0</v>
      </c>
      <c r="G1905" s="19">
        <f t="shared" si="378"/>
        <v>-2</v>
      </c>
      <c r="H1905" s="20">
        <f t="shared" si="379"/>
        <v>2.3037214720000019E-4</v>
      </c>
      <c r="J1905" s="7">
        <f>IF($A1905="二本差勝",先鋒分析!$D$14,IF($A1905="一本差勝",先鋒分析!$D$15,IF($A1905="引き分け",先鋒分析!$D$16,IF($A1905="一本差負",先鋒分析!$D$17,先鋒分析!$D$18))))</f>
        <v>0.20800000000000002</v>
      </c>
      <c r="K1905" s="19">
        <f t="shared" si="380"/>
        <v>1</v>
      </c>
      <c r="L1905" s="19">
        <f t="shared" si="381"/>
        <v>1</v>
      </c>
      <c r="M1905" s="7">
        <f>IF($B1905="二本差勝",次鋒分析!$D$14,IF($B1905="一本差勝",次鋒分析!$D$15,IF($B1905="引き分け",次鋒分析!$D$16,IF($B1905="一本差負",次鋒分析!$D$17,次鋒分析!$D$18))))</f>
        <v>0.16000000000000003</v>
      </c>
      <c r="N1905" s="1">
        <f t="shared" si="382"/>
        <v>-1</v>
      </c>
      <c r="O1905" s="1">
        <f t="shared" si="383"/>
        <v>-2</v>
      </c>
      <c r="P1905" s="7">
        <f>IF($C1905="二本差勝",中堅分析!$D$14,IF($C1905="一本差勝",中堅分析!$D$15,IF($C1905="引き分け",中堅分析!$D$16,IF($C1905="一本差負",中堅分析!$D$17,中堅分析!$D$18))))</f>
        <v>0.20800000000000002</v>
      </c>
      <c r="Q1905" s="1">
        <f t="shared" si="384"/>
        <v>1</v>
      </c>
      <c r="R1905" s="1">
        <f t="shared" si="385"/>
        <v>1</v>
      </c>
      <c r="S1905" s="7">
        <f>IF($D1905="二本差勝",副将分析!$D$14,IF($D1905="一本差勝",副将分析!$D$15,IF($D1905="引き分け",副将分析!$D$16,IF($D1905="一本差負",副将分析!$D$17,副将分析!$D$18))))</f>
        <v>0.16000000000000003</v>
      </c>
      <c r="T1905" s="1">
        <f t="shared" si="386"/>
        <v>-1</v>
      </c>
      <c r="U1905" s="1">
        <f t="shared" si="387"/>
        <v>-2</v>
      </c>
      <c r="V1905" s="7">
        <f>IF($E1905="二本差勝",大将分析!$D$14,IF($E1905="一本差勝",大将分析!$D$15,IF($E1905="引き分け",大将分析!$D$16,IF($E1905="一本差負",大将分析!$D$17,大将分析!$D$18))))</f>
        <v>0.20800000000000002</v>
      </c>
      <c r="W1905" s="1">
        <f t="shared" si="388"/>
        <v>1</v>
      </c>
      <c r="X1905" s="1">
        <f t="shared" si="389"/>
        <v>1</v>
      </c>
    </row>
    <row r="1906" spans="1:24" x14ac:dyDescent="0.15">
      <c r="A1906" s="1" t="s">
        <v>42</v>
      </c>
      <c r="B1906" s="1" t="s">
        <v>40</v>
      </c>
      <c r="C1906" s="1" t="s">
        <v>40</v>
      </c>
      <c r="D1906" s="1" t="s">
        <v>42</v>
      </c>
      <c r="E1906" s="1" t="s">
        <v>40</v>
      </c>
      <c r="F1906" s="19">
        <f t="shared" si="377"/>
        <v>0</v>
      </c>
      <c r="G1906" s="19">
        <f t="shared" si="378"/>
        <v>-2</v>
      </c>
      <c r="H1906" s="20">
        <f t="shared" si="379"/>
        <v>2.3037214720000019E-4</v>
      </c>
      <c r="J1906" s="7">
        <f>IF($A1906="二本差勝",先鋒分析!$D$14,IF($A1906="一本差勝",先鋒分析!$D$15,IF($A1906="引き分け",先鋒分析!$D$16,IF($A1906="一本差負",先鋒分析!$D$17,先鋒分析!$D$18))))</f>
        <v>0.16000000000000003</v>
      </c>
      <c r="K1906" s="19">
        <f t="shared" si="380"/>
        <v>-1</v>
      </c>
      <c r="L1906" s="19">
        <f t="shared" si="381"/>
        <v>-2</v>
      </c>
      <c r="M1906" s="7">
        <f>IF($B1906="二本差勝",次鋒分析!$D$14,IF($B1906="一本差勝",次鋒分析!$D$15,IF($B1906="引き分け",次鋒分析!$D$16,IF($B1906="一本差負",次鋒分析!$D$17,次鋒分析!$D$18))))</f>
        <v>0.20800000000000002</v>
      </c>
      <c r="N1906" s="1">
        <f t="shared" si="382"/>
        <v>1</v>
      </c>
      <c r="O1906" s="1">
        <f t="shared" si="383"/>
        <v>1</v>
      </c>
      <c r="P1906" s="7">
        <f>IF($C1906="二本差勝",中堅分析!$D$14,IF($C1906="一本差勝",中堅分析!$D$15,IF($C1906="引き分け",中堅分析!$D$16,IF($C1906="一本差負",中堅分析!$D$17,中堅分析!$D$18))))</f>
        <v>0.20800000000000002</v>
      </c>
      <c r="Q1906" s="1">
        <f t="shared" si="384"/>
        <v>1</v>
      </c>
      <c r="R1906" s="1">
        <f t="shared" si="385"/>
        <v>1</v>
      </c>
      <c r="S1906" s="7">
        <f>IF($D1906="二本差勝",副将分析!$D$14,IF($D1906="一本差勝",副将分析!$D$15,IF($D1906="引き分け",副将分析!$D$16,IF($D1906="一本差負",副将分析!$D$17,副将分析!$D$18))))</f>
        <v>0.16000000000000003</v>
      </c>
      <c r="T1906" s="1">
        <f t="shared" si="386"/>
        <v>-1</v>
      </c>
      <c r="U1906" s="1">
        <f t="shared" si="387"/>
        <v>-2</v>
      </c>
      <c r="V1906" s="7">
        <f>IF($E1906="二本差勝",大将分析!$D$14,IF($E1906="一本差勝",大将分析!$D$15,IF($E1906="引き分け",大将分析!$D$16,IF($E1906="一本差負",大将分析!$D$17,大将分析!$D$18))))</f>
        <v>0.20800000000000002</v>
      </c>
      <c r="W1906" s="1">
        <f t="shared" si="388"/>
        <v>1</v>
      </c>
      <c r="X1906" s="1">
        <f t="shared" si="389"/>
        <v>1</v>
      </c>
    </row>
    <row r="1907" spans="1:24" x14ac:dyDescent="0.15">
      <c r="A1907" s="1" t="s">
        <v>40</v>
      </c>
      <c r="B1907" s="1" t="s">
        <v>40</v>
      </c>
      <c r="C1907" s="1" t="s">
        <v>42</v>
      </c>
      <c r="D1907" s="1" t="s">
        <v>42</v>
      </c>
      <c r="E1907" s="1" t="s">
        <v>22</v>
      </c>
      <c r="F1907" s="19">
        <f t="shared" si="377"/>
        <v>0</v>
      </c>
      <c r="G1907" s="19">
        <f t="shared" si="378"/>
        <v>-2</v>
      </c>
      <c r="H1907" s="20">
        <f t="shared" si="379"/>
        <v>2.9239541760000024E-4</v>
      </c>
      <c r="J1907" s="7">
        <f>IF($A1907="二本差勝",先鋒分析!$D$14,IF($A1907="一本差勝",先鋒分析!$D$15,IF($A1907="引き分け",先鋒分析!$D$16,IF($A1907="一本差負",先鋒分析!$D$17,先鋒分析!$D$18))))</f>
        <v>0.20800000000000002</v>
      </c>
      <c r="K1907" s="19">
        <f t="shared" si="380"/>
        <v>1</v>
      </c>
      <c r="L1907" s="19">
        <f t="shared" si="381"/>
        <v>1</v>
      </c>
      <c r="M1907" s="7">
        <f>IF($B1907="二本差勝",次鋒分析!$D$14,IF($B1907="一本差勝",次鋒分析!$D$15,IF($B1907="引き分け",次鋒分析!$D$16,IF($B1907="一本差負",次鋒分析!$D$17,次鋒分析!$D$18))))</f>
        <v>0.20800000000000002</v>
      </c>
      <c r="N1907" s="1">
        <f t="shared" si="382"/>
        <v>1</v>
      </c>
      <c r="O1907" s="1">
        <f t="shared" si="383"/>
        <v>1</v>
      </c>
      <c r="P1907" s="7">
        <f>IF($C1907="二本差勝",中堅分析!$D$14,IF($C1907="一本差勝",中堅分析!$D$15,IF($C1907="引き分け",中堅分析!$D$16,IF($C1907="一本差負",中堅分析!$D$17,中堅分析!$D$18))))</f>
        <v>0.16000000000000003</v>
      </c>
      <c r="Q1907" s="1">
        <f t="shared" si="384"/>
        <v>-1</v>
      </c>
      <c r="R1907" s="1">
        <f t="shared" si="385"/>
        <v>-2</v>
      </c>
      <c r="S1907" s="7">
        <f>IF($D1907="二本差勝",副将分析!$D$14,IF($D1907="一本差勝",副将分析!$D$15,IF($D1907="引き分け",副将分析!$D$16,IF($D1907="一本差負",副将分析!$D$17,副将分析!$D$18))))</f>
        <v>0.16000000000000003</v>
      </c>
      <c r="T1907" s="1">
        <f t="shared" si="386"/>
        <v>-1</v>
      </c>
      <c r="U1907" s="1">
        <f t="shared" si="387"/>
        <v>-2</v>
      </c>
      <c r="V1907" s="7">
        <f>IF($E1907="二本差勝",大将分析!$D$14,IF($E1907="一本差勝",大将分析!$D$15,IF($E1907="引き分け",大将分析!$D$16,IF($E1907="一本差負",大将分析!$D$17,大将分析!$D$18))))</f>
        <v>0.26400000000000001</v>
      </c>
      <c r="W1907" s="1">
        <f t="shared" si="388"/>
        <v>0</v>
      </c>
      <c r="X1907" s="1">
        <f t="shared" si="389"/>
        <v>0</v>
      </c>
    </row>
    <row r="1908" spans="1:24" x14ac:dyDescent="0.15">
      <c r="A1908" s="1" t="s">
        <v>40</v>
      </c>
      <c r="B1908" s="1" t="s">
        <v>42</v>
      </c>
      <c r="C1908" s="1" t="s">
        <v>40</v>
      </c>
      <c r="D1908" s="1" t="s">
        <v>42</v>
      </c>
      <c r="E1908" s="1" t="s">
        <v>22</v>
      </c>
      <c r="F1908" s="19">
        <f t="shared" si="377"/>
        <v>0</v>
      </c>
      <c r="G1908" s="19">
        <f t="shared" si="378"/>
        <v>-2</v>
      </c>
      <c r="H1908" s="20">
        <f t="shared" si="379"/>
        <v>2.9239541760000024E-4</v>
      </c>
      <c r="J1908" s="7">
        <f>IF($A1908="二本差勝",先鋒分析!$D$14,IF($A1908="一本差勝",先鋒分析!$D$15,IF($A1908="引き分け",先鋒分析!$D$16,IF($A1908="一本差負",先鋒分析!$D$17,先鋒分析!$D$18))))</f>
        <v>0.20800000000000002</v>
      </c>
      <c r="K1908" s="19">
        <f t="shared" si="380"/>
        <v>1</v>
      </c>
      <c r="L1908" s="19">
        <f t="shared" si="381"/>
        <v>1</v>
      </c>
      <c r="M1908" s="7">
        <f>IF($B1908="二本差勝",次鋒分析!$D$14,IF($B1908="一本差勝",次鋒分析!$D$15,IF($B1908="引き分け",次鋒分析!$D$16,IF($B1908="一本差負",次鋒分析!$D$17,次鋒分析!$D$18))))</f>
        <v>0.16000000000000003</v>
      </c>
      <c r="N1908" s="1">
        <f t="shared" si="382"/>
        <v>-1</v>
      </c>
      <c r="O1908" s="1">
        <f t="shared" si="383"/>
        <v>-2</v>
      </c>
      <c r="P1908" s="7">
        <f>IF($C1908="二本差勝",中堅分析!$D$14,IF($C1908="一本差勝",中堅分析!$D$15,IF($C1908="引き分け",中堅分析!$D$16,IF($C1908="一本差負",中堅分析!$D$17,中堅分析!$D$18))))</f>
        <v>0.20800000000000002</v>
      </c>
      <c r="Q1908" s="1">
        <f t="shared" si="384"/>
        <v>1</v>
      </c>
      <c r="R1908" s="1">
        <f t="shared" si="385"/>
        <v>1</v>
      </c>
      <c r="S1908" s="7">
        <f>IF($D1908="二本差勝",副将分析!$D$14,IF($D1908="一本差勝",副将分析!$D$15,IF($D1908="引き分け",副将分析!$D$16,IF($D1908="一本差負",副将分析!$D$17,副将分析!$D$18))))</f>
        <v>0.16000000000000003</v>
      </c>
      <c r="T1908" s="1">
        <f t="shared" si="386"/>
        <v>-1</v>
      </c>
      <c r="U1908" s="1">
        <f t="shared" si="387"/>
        <v>-2</v>
      </c>
      <c r="V1908" s="7">
        <f>IF($E1908="二本差勝",大将分析!$D$14,IF($E1908="一本差勝",大将分析!$D$15,IF($E1908="引き分け",大将分析!$D$16,IF($E1908="一本差負",大将分析!$D$17,大将分析!$D$18))))</f>
        <v>0.26400000000000001</v>
      </c>
      <c r="W1908" s="1">
        <f t="shared" si="388"/>
        <v>0</v>
      </c>
      <c r="X1908" s="1">
        <f t="shared" si="389"/>
        <v>0</v>
      </c>
    </row>
    <row r="1909" spans="1:24" x14ac:dyDescent="0.15">
      <c r="A1909" s="1" t="s">
        <v>42</v>
      </c>
      <c r="B1909" s="1" t="s">
        <v>40</v>
      </c>
      <c r="C1909" s="1" t="s">
        <v>40</v>
      </c>
      <c r="D1909" s="1" t="s">
        <v>42</v>
      </c>
      <c r="E1909" s="1" t="s">
        <v>22</v>
      </c>
      <c r="F1909" s="19">
        <f t="shared" si="377"/>
        <v>0</v>
      </c>
      <c r="G1909" s="19">
        <f t="shared" si="378"/>
        <v>-2</v>
      </c>
      <c r="H1909" s="20">
        <f t="shared" si="379"/>
        <v>2.9239541760000024E-4</v>
      </c>
      <c r="J1909" s="7">
        <f>IF($A1909="二本差勝",先鋒分析!$D$14,IF($A1909="一本差勝",先鋒分析!$D$15,IF($A1909="引き分け",先鋒分析!$D$16,IF($A1909="一本差負",先鋒分析!$D$17,先鋒分析!$D$18))))</f>
        <v>0.16000000000000003</v>
      </c>
      <c r="K1909" s="19">
        <f t="shared" si="380"/>
        <v>-1</v>
      </c>
      <c r="L1909" s="19">
        <f t="shared" si="381"/>
        <v>-2</v>
      </c>
      <c r="M1909" s="7">
        <f>IF($B1909="二本差勝",次鋒分析!$D$14,IF($B1909="一本差勝",次鋒分析!$D$15,IF($B1909="引き分け",次鋒分析!$D$16,IF($B1909="一本差負",次鋒分析!$D$17,次鋒分析!$D$18))))</f>
        <v>0.20800000000000002</v>
      </c>
      <c r="N1909" s="1">
        <f t="shared" si="382"/>
        <v>1</v>
      </c>
      <c r="O1909" s="1">
        <f t="shared" si="383"/>
        <v>1</v>
      </c>
      <c r="P1909" s="7">
        <f>IF($C1909="二本差勝",中堅分析!$D$14,IF($C1909="一本差勝",中堅分析!$D$15,IF($C1909="引き分け",中堅分析!$D$16,IF($C1909="一本差負",中堅分析!$D$17,中堅分析!$D$18))))</f>
        <v>0.20800000000000002</v>
      </c>
      <c r="Q1909" s="1">
        <f t="shared" si="384"/>
        <v>1</v>
      </c>
      <c r="R1909" s="1">
        <f t="shared" si="385"/>
        <v>1</v>
      </c>
      <c r="S1909" s="7">
        <f>IF($D1909="二本差勝",副将分析!$D$14,IF($D1909="一本差勝",副将分析!$D$15,IF($D1909="引き分け",副将分析!$D$16,IF($D1909="一本差負",副将分析!$D$17,副将分析!$D$18))))</f>
        <v>0.16000000000000003</v>
      </c>
      <c r="T1909" s="1">
        <f t="shared" si="386"/>
        <v>-1</v>
      </c>
      <c r="U1909" s="1">
        <f t="shared" si="387"/>
        <v>-2</v>
      </c>
      <c r="V1909" s="7">
        <f>IF($E1909="二本差勝",大将分析!$D$14,IF($E1909="一本差勝",大将分析!$D$15,IF($E1909="引き分け",大将分析!$D$16,IF($E1909="一本差負",大将分析!$D$17,大将分析!$D$18))))</f>
        <v>0.26400000000000001</v>
      </c>
      <c r="W1909" s="1">
        <f t="shared" si="388"/>
        <v>0</v>
      </c>
      <c r="X1909" s="1">
        <f t="shared" si="389"/>
        <v>0</v>
      </c>
    </row>
    <row r="1910" spans="1:24" x14ac:dyDescent="0.15">
      <c r="A1910" s="1" t="s">
        <v>40</v>
      </c>
      <c r="B1910" s="1" t="s">
        <v>40</v>
      </c>
      <c r="C1910" s="1" t="s">
        <v>42</v>
      </c>
      <c r="D1910" s="1" t="s">
        <v>42</v>
      </c>
      <c r="E1910" s="1" t="s">
        <v>41</v>
      </c>
      <c r="F1910" s="19">
        <f t="shared" si="377"/>
        <v>0</v>
      </c>
      <c r="G1910" s="19">
        <f t="shared" si="378"/>
        <v>-2</v>
      </c>
      <c r="H1910" s="20">
        <f t="shared" si="379"/>
        <v>2.3037214720000019E-4</v>
      </c>
      <c r="J1910" s="7">
        <f>IF($A1910="二本差勝",先鋒分析!$D$14,IF($A1910="一本差勝",先鋒分析!$D$15,IF($A1910="引き分け",先鋒分析!$D$16,IF($A1910="一本差負",先鋒分析!$D$17,先鋒分析!$D$18))))</f>
        <v>0.20800000000000002</v>
      </c>
      <c r="K1910" s="19">
        <f t="shared" si="380"/>
        <v>1</v>
      </c>
      <c r="L1910" s="19">
        <f t="shared" si="381"/>
        <v>1</v>
      </c>
      <c r="M1910" s="7">
        <f>IF($B1910="二本差勝",次鋒分析!$D$14,IF($B1910="一本差勝",次鋒分析!$D$15,IF($B1910="引き分け",次鋒分析!$D$16,IF($B1910="一本差負",次鋒分析!$D$17,次鋒分析!$D$18))))</f>
        <v>0.20800000000000002</v>
      </c>
      <c r="N1910" s="1">
        <f t="shared" si="382"/>
        <v>1</v>
      </c>
      <c r="O1910" s="1">
        <f t="shared" si="383"/>
        <v>1</v>
      </c>
      <c r="P1910" s="7">
        <f>IF($C1910="二本差勝",中堅分析!$D$14,IF($C1910="一本差勝",中堅分析!$D$15,IF($C1910="引き分け",中堅分析!$D$16,IF($C1910="一本差負",中堅分析!$D$17,中堅分析!$D$18))))</f>
        <v>0.16000000000000003</v>
      </c>
      <c r="Q1910" s="1">
        <f t="shared" si="384"/>
        <v>-1</v>
      </c>
      <c r="R1910" s="1">
        <f t="shared" si="385"/>
        <v>-2</v>
      </c>
      <c r="S1910" s="7">
        <f>IF($D1910="二本差勝",副将分析!$D$14,IF($D1910="一本差勝",副将分析!$D$15,IF($D1910="引き分け",副将分析!$D$16,IF($D1910="一本差負",副将分析!$D$17,副将分析!$D$18))))</f>
        <v>0.16000000000000003</v>
      </c>
      <c r="T1910" s="1">
        <f t="shared" si="386"/>
        <v>-1</v>
      </c>
      <c r="U1910" s="1">
        <f t="shared" si="387"/>
        <v>-2</v>
      </c>
      <c r="V1910" s="7">
        <f>IF($E1910="二本差勝",大将分析!$D$14,IF($E1910="一本差勝",大将分析!$D$15,IF($E1910="引き分け",大将分析!$D$16,IF($E1910="一本差負",大将分析!$D$17,大将分析!$D$18))))</f>
        <v>0.20800000000000002</v>
      </c>
      <c r="W1910" s="1">
        <f t="shared" si="388"/>
        <v>-1</v>
      </c>
      <c r="X1910" s="1">
        <f t="shared" si="389"/>
        <v>-1</v>
      </c>
    </row>
    <row r="1911" spans="1:24" x14ac:dyDescent="0.15">
      <c r="A1911" s="1" t="s">
        <v>40</v>
      </c>
      <c r="B1911" s="1" t="s">
        <v>42</v>
      </c>
      <c r="C1911" s="1" t="s">
        <v>40</v>
      </c>
      <c r="D1911" s="1" t="s">
        <v>42</v>
      </c>
      <c r="E1911" s="1" t="s">
        <v>41</v>
      </c>
      <c r="F1911" s="19">
        <f t="shared" si="377"/>
        <v>0</v>
      </c>
      <c r="G1911" s="19">
        <f t="shared" si="378"/>
        <v>-2</v>
      </c>
      <c r="H1911" s="20">
        <f t="shared" si="379"/>
        <v>2.3037214720000019E-4</v>
      </c>
      <c r="J1911" s="7">
        <f>IF($A1911="二本差勝",先鋒分析!$D$14,IF($A1911="一本差勝",先鋒分析!$D$15,IF($A1911="引き分け",先鋒分析!$D$16,IF($A1911="一本差負",先鋒分析!$D$17,先鋒分析!$D$18))))</f>
        <v>0.20800000000000002</v>
      </c>
      <c r="K1911" s="19">
        <f t="shared" si="380"/>
        <v>1</v>
      </c>
      <c r="L1911" s="19">
        <f t="shared" si="381"/>
        <v>1</v>
      </c>
      <c r="M1911" s="7">
        <f>IF($B1911="二本差勝",次鋒分析!$D$14,IF($B1911="一本差勝",次鋒分析!$D$15,IF($B1911="引き分け",次鋒分析!$D$16,IF($B1911="一本差負",次鋒分析!$D$17,次鋒分析!$D$18))))</f>
        <v>0.16000000000000003</v>
      </c>
      <c r="N1911" s="1">
        <f t="shared" si="382"/>
        <v>-1</v>
      </c>
      <c r="O1911" s="1">
        <f t="shared" si="383"/>
        <v>-2</v>
      </c>
      <c r="P1911" s="7">
        <f>IF($C1911="二本差勝",中堅分析!$D$14,IF($C1911="一本差勝",中堅分析!$D$15,IF($C1911="引き分け",中堅分析!$D$16,IF($C1911="一本差負",中堅分析!$D$17,中堅分析!$D$18))))</f>
        <v>0.20800000000000002</v>
      </c>
      <c r="Q1911" s="1">
        <f t="shared" si="384"/>
        <v>1</v>
      </c>
      <c r="R1911" s="1">
        <f t="shared" si="385"/>
        <v>1</v>
      </c>
      <c r="S1911" s="7">
        <f>IF($D1911="二本差勝",副将分析!$D$14,IF($D1911="一本差勝",副将分析!$D$15,IF($D1911="引き分け",副将分析!$D$16,IF($D1911="一本差負",副将分析!$D$17,副将分析!$D$18))))</f>
        <v>0.16000000000000003</v>
      </c>
      <c r="T1911" s="1">
        <f t="shared" si="386"/>
        <v>-1</v>
      </c>
      <c r="U1911" s="1">
        <f t="shared" si="387"/>
        <v>-2</v>
      </c>
      <c r="V1911" s="7">
        <f>IF($E1911="二本差勝",大将分析!$D$14,IF($E1911="一本差勝",大将分析!$D$15,IF($E1911="引き分け",大将分析!$D$16,IF($E1911="一本差負",大将分析!$D$17,大将分析!$D$18))))</f>
        <v>0.20800000000000002</v>
      </c>
      <c r="W1911" s="1">
        <f t="shared" si="388"/>
        <v>-1</v>
      </c>
      <c r="X1911" s="1">
        <f t="shared" si="389"/>
        <v>-1</v>
      </c>
    </row>
    <row r="1912" spans="1:24" x14ac:dyDescent="0.15">
      <c r="A1912" s="1" t="s">
        <v>42</v>
      </c>
      <c r="B1912" s="1" t="s">
        <v>40</v>
      </c>
      <c r="C1912" s="1" t="s">
        <v>40</v>
      </c>
      <c r="D1912" s="1" t="s">
        <v>42</v>
      </c>
      <c r="E1912" s="1" t="s">
        <v>41</v>
      </c>
      <c r="F1912" s="19">
        <f t="shared" si="377"/>
        <v>0</v>
      </c>
      <c r="G1912" s="19">
        <f t="shared" si="378"/>
        <v>-2</v>
      </c>
      <c r="H1912" s="20">
        <f t="shared" si="379"/>
        <v>2.3037214720000019E-4</v>
      </c>
      <c r="J1912" s="7">
        <f>IF($A1912="二本差勝",先鋒分析!$D$14,IF($A1912="一本差勝",先鋒分析!$D$15,IF($A1912="引き分け",先鋒分析!$D$16,IF($A1912="一本差負",先鋒分析!$D$17,先鋒分析!$D$18))))</f>
        <v>0.16000000000000003</v>
      </c>
      <c r="K1912" s="19">
        <f t="shared" si="380"/>
        <v>-1</v>
      </c>
      <c r="L1912" s="19">
        <f t="shared" si="381"/>
        <v>-2</v>
      </c>
      <c r="M1912" s="7">
        <f>IF($B1912="二本差勝",次鋒分析!$D$14,IF($B1912="一本差勝",次鋒分析!$D$15,IF($B1912="引き分け",次鋒分析!$D$16,IF($B1912="一本差負",次鋒分析!$D$17,次鋒分析!$D$18))))</f>
        <v>0.20800000000000002</v>
      </c>
      <c r="N1912" s="1">
        <f t="shared" si="382"/>
        <v>1</v>
      </c>
      <c r="O1912" s="1">
        <f t="shared" si="383"/>
        <v>1</v>
      </c>
      <c r="P1912" s="7">
        <f>IF($C1912="二本差勝",中堅分析!$D$14,IF($C1912="一本差勝",中堅分析!$D$15,IF($C1912="引き分け",中堅分析!$D$16,IF($C1912="一本差負",中堅分析!$D$17,中堅分析!$D$18))))</f>
        <v>0.20800000000000002</v>
      </c>
      <c r="Q1912" s="1">
        <f t="shared" si="384"/>
        <v>1</v>
      </c>
      <c r="R1912" s="1">
        <f t="shared" si="385"/>
        <v>1</v>
      </c>
      <c r="S1912" s="7">
        <f>IF($D1912="二本差勝",副将分析!$D$14,IF($D1912="一本差勝",副将分析!$D$15,IF($D1912="引き分け",副将分析!$D$16,IF($D1912="一本差負",副将分析!$D$17,副将分析!$D$18))))</f>
        <v>0.16000000000000003</v>
      </c>
      <c r="T1912" s="1">
        <f t="shared" si="386"/>
        <v>-1</v>
      </c>
      <c r="U1912" s="1">
        <f t="shared" si="387"/>
        <v>-2</v>
      </c>
      <c r="V1912" s="7">
        <f>IF($E1912="二本差勝",大将分析!$D$14,IF($E1912="一本差勝",大将分析!$D$15,IF($E1912="引き分け",大将分析!$D$16,IF($E1912="一本差負",大将分析!$D$17,大将分析!$D$18))))</f>
        <v>0.20800000000000002</v>
      </c>
      <c r="W1912" s="1">
        <f t="shared" si="388"/>
        <v>-1</v>
      </c>
      <c r="X1912" s="1">
        <f t="shared" si="389"/>
        <v>-1</v>
      </c>
    </row>
    <row r="1913" spans="1:24" x14ac:dyDescent="0.15">
      <c r="A1913" s="1" t="s">
        <v>40</v>
      </c>
      <c r="B1913" s="1" t="s">
        <v>40</v>
      </c>
      <c r="C1913" s="1" t="s">
        <v>42</v>
      </c>
      <c r="D1913" s="1" t="s">
        <v>42</v>
      </c>
      <c r="E1913" s="1" t="s">
        <v>42</v>
      </c>
      <c r="F1913" s="19">
        <f t="shared" si="377"/>
        <v>0</v>
      </c>
      <c r="G1913" s="19">
        <f t="shared" si="378"/>
        <v>-2</v>
      </c>
      <c r="H1913" s="20">
        <f t="shared" si="379"/>
        <v>1.7720934400000017E-4</v>
      </c>
      <c r="J1913" s="7">
        <f>IF($A1913="二本差勝",先鋒分析!$D$14,IF($A1913="一本差勝",先鋒分析!$D$15,IF($A1913="引き分け",先鋒分析!$D$16,IF($A1913="一本差負",先鋒分析!$D$17,先鋒分析!$D$18))))</f>
        <v>0.20800000000000002</v>
      </c>
      <c r="K1913" s="19">
        <f t="shared" si="380"/>
        <v>1</v>
      </c>
      <c r="L1913" s="19">
        <f t="shared" si="381"/>
        <v>1</v>
      </c>
      <c r="M1913" s="7">
        <f>IF($B1913="二本差勝",次鋒分析!$D$14,IF($B1913="一本差勝",次鋒分析!$D$15,IF($B1913="引き分け",次鋒分析!$D$16,IF($B1913="一本差負",次鋒分析!$D$17,次鋒分析!$D$18))))</f>
        <v>0.20800000000000002</v>
      </c>
      <c r="N1913" s="1">
        <f t="shared" si="382"/>
        <v>1</v>
      </c>
      <c r="O1913" s="1">
        <f t="shared" si="383"/>
        <v>1</v>
      </c>
      <c r="P1913" s="7">
        <f>IF($C1913="二本差勝",中堅分析!$D$14,IF($C1913="一本差勝",中堅分析!$D$15,IF($C1913="引き分け",中堅分析!$D$16,IF($C1913="一本差負",中堅分析!$D$17,中堅分析!$D$18))))</f>
        <v>0.16000000000000003</v>
      </c>
      <c r="Q1913" s="1">
        <f t="shared" si="384"/>
        <v>-1</v>
      </c>
      <c r="R1913" s="1">
        <f t="shared" si="385"/>
        <v>-2</v>
      </c>
      <c r="S1913" s="7">
        <f>IF($D1913="二本差勝",副将分析!$D$14,IF($D1913="一本差勝",副将分析!$D$15,IF($D1913="引き分け",副将分析!$D$16,IF($D1913="一本差負",副将分析!$D$17,副将分析!$D$18))))</f>
        <v>0.16000000000000003</v>
      </c>
      <c r="T1913" s="1">
        <f t="shared" si="386"/>
        <v>-1</v>
      </c>
      <c r="U1913" s="1">
        <f t="shared" si="387"/>
        <v>-2</v>
      </c>
      <c r="V1913" s="7">
        <f>IF($E1913="二本差勝",大将分析!$D$14,IF($E1913="一本差勝",大将分析!$D$15,IF($E1913="引き分け",大将分析!$D$16,IF($E1913="一本差負",大将分析!$D$17,大将分析!$D$18))))</f>
        <v>0.16000000000000003</v>
      </c>
      <c r="W1913" s="1">
        <f t="shared" si="388"/>
        <v>-1</v>
      </c>
      <c r="X1913" s="1">
        <f t="shared" si="389"/>
        <v>-2</v>
      </c>
    </row>
    <row r="1914" spans="1:24" x14ac:dyDescent="0.15">
      <c r="A1914" s="1" t="s">
        <v>40</v>
      </c>
      <c r="B1914" s="1" t="s">
        <v>42</v>
      </c>
      <c r="C1914" s="1" t="s">
        <v>40</v>
      </c>
      <c r="D1914" s="1" t="s">
        <v>42</v>
      </c>
      <c r="E1914" s="1" t="s">
        <v>42</v>
      </c>
      <c r="F1914" s="19">
        <f t="shared" si="377"/>
        <v>0</v>
      </c>
      <c r="G1914" s="19">
        <f t="shared" si="378"/>
        <v>-2</v>
      </c>
      <c r="H1914" s="20">
        <f t="shared" si="379"/>
        <v>1.7720934400000017E-4</v>
      </c>
      <c r="J1914" s="7">
        <f>IF($A1914="二本差勝",先鋒分析!$D$14,IF($A1914="一本差勝",先鋒分析!$D$15,IF($A1914="引き分け",先鋒分析!$D$16,IF($A1914="一本差負",先鋒分析!$D$17,先鋒分析!$D$18))))</f>
        <v>0.20800000000000002</v>
      </c>
      <c r="K1914" s="19">
        <f t="shared" si="380"/>
        <v>1</v>
      </c>
      <c r="L1914" s="19">
        <f t="shared" si="381"/>
        <v>1</v>
      </c>
      <c r="M1914" s="7">
        <f>IF($B1914="二本差勝",次鋒分析!$D$14,IF($B1914="一本差勝",次鋒分析!$D$15,IF($B1914="引き分け",次鋒分析!$D$16,IF($B1914="一本差負",次鋒分析!$D$17,次鋒分析!$D$18))))</f>
        <v>0.16000000000000003</v>
      </c>
      <c r="N1914" s="1">
        <f t="shared" si="382"/>
        <v>-1</v>
      </c>
      <c r="O1914" s="1">
        <f t="shared" si="383"/>
        <v>-2</v>
      </c>
      <c r="P1914" s="7">
        <f>IF($C1914="二本差勝",中堅分析!$D$14,IF($C1914="一本差勝",中堅分析!$D$15,IF($C1914="引き分け",中堅分析!$D$16,IF($C1914="一本差負",中堅分析!$D$17,中堅分析!$D$18))))</f>
        <v>0.20800000000000002</v>
      </c>
      <c r="Q1914" s="1">
        <f t="shared" si="384"/>
        <v>1</v>
      </c>
      <c r="R1914" s="1">
        <f t="shared" si="385"/>
        <v>1</v>
      </c>
      <c r="S1914" s="7">
        <f>IF($D1914="二本差勝",副将分析!$D$14,IF($D1914="一本差勝",副将分析!$D$15,IF($D1914="引き分け",副将分析!$D$16,IF($D1914="一本差負",副将分析!$D$17,副将分析!$D$18))))</f>
        <v>0.16000000000000003</v>
      </c>
      <c r="T1914" s="1">
        <f t="shared" si="386"/>
        <v>-1</v>
      </c>
      <c r="U1914" s="1">
        <f t="shared" si="387"/>
        <v>-2</v>
      </c>
      <c r="V1914" s="7">
        <f>IF($E1914="二本差勝",大将分析!$D$14,IF($E1914="一本差勝",大将分析!$D$15,IF($E1914="引き分け",大将分析!$D$16,IF($E1914="一本差負",大将分析!$D$17,大将分析!$D$18))))</f>
        <v>0.16000000000000003</v>
      </c>
      <c r="W1914" s="1">
        <f t="shared" si="388"/>
        <v>-1</v>
      </c>
      <c r="X1914" s="1">
        <f t="shared" si="389"/>
        <v>-2</v>
      </c>
    </row>
    <row r="1915" spans="1:24" x14ac:dyDescent="0.15">
      <c r="A1915" s="1" t="s">
        <v>42</v>
      </c>
      <c r="B1915" s="1" t="s">
        <v>40</v>
      </c>
      <c r="C1915" s="1" t="s">
        <v>40</v>
      </c>
      <c r="D1915" s="1" t="s">
        <v>42</v>
      </c>
      <c r="E1915" s="1" t="s">
        <v>42</v>
      </c>
      <c r="F1915" s="19">
        <f t="shared" si="377"/>
        <v>0</v>
      </c>
      <c r="G1915" s="19">
        <f t="shared" si="378"/>
        <v>-2</v>
      </c>
      <c r="H1915" s="20">
        <f t="shared" si="379"/>
        <v>1.7720934400000017E-4</v>
      </c>
      <c r="J1915" s="7">
        <f>IF($A1915="二本差勝",先鋒分析!$D$14,IF($A1915="一本差勝",先鋒分析!$D$15,IF($A1915="引き分け",先鋒分析!$D$16,IF($A1915="一本差負",先鋒分析!$D$17,先鋒分析!$D$18))))</f>
        <v>0.16000000000000003</v>
      </c>
      <c r="K1915" s="19">
        <f t="shared" si="380"/>
        <v>-1</v>
      </c>
      <c r="L1915" s="19">
        <f t="shared" si="381"/>
        <v>-2</v>
      </c>
      <c r="M1915" s="7">
        <f>IF($B1915="二本差勝",次鋒分析!$D$14,IF($B1915="一本差勝",次鋒分析!$D$15,IF($B1915="引き分け",次鋒分析!$D$16,IF($B1915="一本差負",次鋒分析!$D$17,次鋒分析!$D$18))))</f>
        <v>0.20800000000000002</v>
      </c>
      <c r="N1915" s="1">
        <f t="shared" si="382"/>
        <v>1</v>
      </c>
      <c r="O1915" s="1">
        <f t="shared" si="383"/>
        <v>1</v>
      </c>
      <c r="P1915" s="7">
        <f>IF($C1915="二本差勝",中堅分析!$D$14,IF($C1915="一本差勝",中堅分析!$D$15,IF($C1915="引き分け",中堅分析!$D$16,IF($C1915="一本差負",中堅分析!$D$17,中堅分析!$D$18))))</f>
        <v>0.20800000000000002</v>
      </c>
      <c r="Q1915" s="1">
        <f t="shared" si="384"/>
        <v>1</v>
      </c>
      <c r="R1915" s="1">
        <f t="shared" si="385"/>
        <v>1</v>
      </c>
      <c r="S1915" s="7">
        <f>IF($D1915="二本差勝",副将分析!$D$14,IF($D1915="一本差勝",副将分析!$D$15,IF($D1915="引き分け",副将分析!$D$16,IF($D1915="一本差負",副将分析!$D$17,副将分析!$D$18))))</f>
        <v>0.16000000000000003</v>
      </c>
      <c r="T1915" s="1">
        <f t="shared" si="386"/>
        <v>-1</v>
      </c>
      <c r="U1915" s="1">
        <f t="shared" si="387"/>
        <v>-2</v>
      </c>
      <c r="V1915" s="7">
        <f>IF($E1915="二本差勝",大将分析!$D$14,IF($E1915="一本差勝",大将分析!$D$15,IF($E1915="引き分け",大将分析!$D$16,IF($E1915="一本差負",大将分析!$D$17,大将分析!$D$18))))</f>
        <v>0.16000000000000003</v>
      </c>
      <c r="W1915" s="1">
        <f t="shared" si="388"/>
        <v>-1</v>
      </c>
      <c r="X1915" s="1">
        <f t="shared" si="389"/>
        <v>-2</v>
      </c>
    </row>
    <row r="1916" spans="1:24" x14ac:dyDescent="0.15">
      <c r="A1916" s="1" t="s">
        <v>40</v>
      </c>
      <c r="B1916" s="1" t="s">
        <v>42</v>
      </c>
      <c r="C1916" s="1" t="s">
        <v>42</v>
      </c>
      <c r="D1916" s="1" t="s">
        <v>40</v>
      </c>
      <c r="E1916" s="1" t="s">
        <v>39</v>
      </c>
      <c r="F1916" s="19">
        <f t="shared" si="377"/>
        <v>0</v>
      </c>
      <c r="G1916" s="19">
        <f t="shared" si="378"/>
        <v>-2</v>
      </c>
      <c r="H1916" s="20">
        <f t="shared" si="379"/>
        <v>1.7720934400000012E-4</v>
      </c>
      <c r="J1916" s="7">
        <f>IF($A1916="二本差勝",先鋒分析!$D$14,IF($A1916="一本差勝",先鋒分析!$D$15,IF($A1916="引き分け",先鋒分析!$D$16,IF($A1916="一本差負",先鋒分析!$D$17,先鋒分析!$D$18))))</f>
        <v>0.20800000000000002</v>
      </c>
      <c r="K1916" s="19">
        <f t="shared" si="380"/>
        <v>1</v>
      </c>
      <c r="L1916" s="19">
        <f t="shared" si="381"/>
        <v>1</v>
      </c>
      <c r="M1916" s="7">
        <f>IF($B1916="二本差勝",次鋒分析!$D$14,IF($B1916="一本差勝",次鋒分析!$D$15,IF($B1916="引き分け",次鋒分析!$D$16,IF($B1916="一本差負",次鋒分析!$D$17,次鋒分析!$D$18))))</f>
        <v>0.16000000000000003</v>
      </c>
      <c r="N1916" s="1">
        <f t="shared" si="382"/>
        <v>-1</v>
      </c>
      <c r="O1916" s="1">
        <f t="shared" si="383"/>
        <v>-2</v>
      </c>
      <c r="P1916" s="7">
        <f>IF($C1916="二本差勝",中堅分析!$D$14,IF($C1916="一本差勝",中堅分析!$D$15,IF($C1916="引き分け",中堅分析!$D$16,IF($C1916="一本差負",中堅分析!$D$17,中堅分析!$D$18))))</f>
        <v>0.16000000000000003</v>
      </c>
      <c r="Q1916" s="1">
        <f t="shared" si="384"/>
        <v>-1</v>
      </c>
      <c r="R1916" s="1">
        <f t="shared" si="385"/>
        <v>-2</v>
      </c>
      <c r="S1916" s="7">
        <f>IF($D1916="二本差勝",副将分析!$D$14,IF($D1916="一本差勝",副将分析!$D$15,IF($D1916="引き分け",副将分析!$D$16,IF($D1916="一本差負",副将分析!$D$17,副将分析!$D$18))))</f>
        <v>0.20800000000000002</v>
      </c>
      <c r="T1916" s="1">
        <f t="shared" si="386"/>
        <v>1</v>
      </c>
      <c r="U1916" s="1">
        <f t="shared" si="387"/>
        <v>1</v>
      </c>
      <c r="V1916" s="7">
        <f>IF($E1916="二本差勝",大将分析!$D$14,IF($E1916="一本差勝",大将分析!$D$15,IF($E1916="引き分け",大将分析!$D$16,IF($E1916="一本差負",大将分析!$D$17,大将分析!$D$18))))</f>
        <v>0.16000000000000003</v>
      </c>
      <c r="W1916" s="1">
        <f t="shared" si="388"/>
        <v>1</v>
      </c>
      <c r="X1916" s="1">
        <f t="shared" si="389"/>
        <v>2</v>
      </c>
    </row>
    <row r="1917" spans="1:24" x14ac:dyDescent="0.15">
      <c r="A1917" s="1" t="s">
        <v>42</v>
      </c>
      <c r="B1917" s="1" t="s">
        <v>40</v>
      </c>
      <c r="C1917" s="1" t="s">
        <v>42</v>
      </c>
      <c r="D1917" s="1" t="s">
        <v>40</v>
      </c>
      <c r="E1917" s="1" t="s">
        <v>39</v>
      </c>
      <c r="F1917" s="19">
        <f t="shared" si="377"/>
        <v>0</v>
      </c>
      <c r="G1917" s="19">
        <f t="shared" si="378"/>
        <v>-2</v>
      </c>
      <c r="H1917" s="20">
        <f t="shared" si="379"/>
        <v>1.7720934400000012E-4</v>
      </c>
      <c r="J1917" s="7">
        <f>IF($A1917="二本差勝",先鋒分析!$D$14,IF($A1917="一本差勝",先鋒分析!$D$15,IF($A1917="引き分け",先鋒分析!$D$16,IF($A1917="一本差負",先鋒分析!$D$17,先鋒分析!$D$18))))</f>
        <v>0.16000000000000003</v>
      </c>
      <c r="K1917" s="19">
        <f t="shared" si="380"/>
        <v>-1</v>
      </c>
      <c r="L1917" s="19">
        <f t="shared" si="381"/>
        <v>-2</v>
      </c>
      <c r="M1917" s="7">
        <f>IF($B1917="二本差勝",次鋒分析!$D$14,IF($B1917="一本差勝",次鋒分析!$D$15,IF($B1917="引き分け",次鋒分析!$D$16,IF($B1917="一本差負",次鋒分析!$D$17,次鋒分析!$D$18))))</f>
        <v>0.20800000000000002</v>
      </c>
      <c r="N1917" s="1">
        <f t="shared" si="382"/>
        <v>1</v>
      </c>
      <c r="O1917" s="1">
        <f t="shared" si="383"/>
        <v>1</v>
      </c>
      <c r="P1917" s="7">
        <f>IF($C1917="二本差勝",中堅分析!$D$14,IF($C1917="一本差勝",中堅分析!$D$15,IF($C1917="引き分け",中堅分析!$D$16,IF($C1917="一本差負",中堅分析!$D$17,中堅分析!$D$18))))</f>
        <v>0.16000000000000003</v>
      </c>
      <c r="Q1917" s="1">
        <f t="shared" si="384"/>
        <v>-1</v>
      </c>
      <c r="R1917" s="1">
        <f t="shared" si="385"/>
        <v>-2</v>
      </c>
      <c r="S1917" s="7">
        <f>IF($D1917="二本差勝",副将分析!$D$14,IF($D1917="一本差勝",副将分析!$D$15,IF($D1917="引き分け",副将分析!$D$16,IF($D1917="一本差負",副将分析!$D$17,副将分析!$D$18))))</f>
        <v>0.20800000000000002</v>
      </c>
      <c r="T1917" s="1">
        <f t="shared" si="386"/>
        <v>1</v>
      </c>
      <c r="U1917" s="1">
        <f t="shared" si="387"/>
        <v>1</v>
      </c>
      <c r="V1917" s="7">
        <f>IF($E1917="二本差勝",大将分析!$D$14,IF($E1917="一本差勝",大将分析!$D$15,IF($E1917="引き分け",大将分析!$D$16,IF($E1917="一本差負",大将分析!$D$17,大将分析!$D$18))))</f>
        <v>0.16000000000000003</v>
      </c>
      <c r="W1917" s="1">
        <f t="shared" si="388"/>
        <v>1</v>
      </c>
      <c r="X1917" s="1">
        <f t="shared" si="389"/>
        <v>2</v>
      </c>
    </row>
    <row r="1918" spans="1:24" x14ac:dyDescent="0.15">
      <c r="A1918" s="1" t="s">
        <v>42</v>
      </c>
      <c r="B1918" s="1" t="s">
        <v>42</v>
      </c>
      <c r="C1918" s="1" t="s">
        <v>40</v>
      </c>
      <c r="D1918" s="1" t="s">
        <v>40</v>
      </c>
      <c r="E1918" s="1" t="s">
        <v>39</v>
      </c>
      <c r="F1918" s="19">
        <f t="shared" si="377"/>
        <v>0</v>
      </c>
      <c r="G1918" s="19">
        <f t="shared" si="378"/>
        <v>-2</v>
      </c>
      <c r="H1918" s="20">
        <f t="shared" si="379"/>
        <v>1.7720934400000012E-4</v>
      </c>
      <c r="J1918" s="7">
        <f>IF($A1918="二本差勝",先鋒分析!$D$14,IF($A1918="一本差勝",先鋒分析!$D$15,IF($A1918="引き分け",先鋒分析!$D$16,IF($A1918="一本差負",先鋒分析!$D$17,先鋒分析!$D$18))))</f>
        <v>0.16000000000000003</v>
      </c>
      <c r="K1918" s="19">
        <f t="shared" si="380"/>
        <v>-1</v>
      </c>
      <c r="L1918" s="19">
        <f t="shared" si="381"/>
        <v>-2</v>
      </c>
      <c r="M1918" s="7">
        <f>IF($B1918="二本差勝",次鋒分析!$D$14,IF($B1918="一本差勝",次鋒分析!$D$15,IF($B1918="引き分け",次鋒分析!$D$16,IF($B1918="一本差負",次鋒分析!$D$17,次鋒分析!$D$18))))</f>
        <v>0.16000000000000003</v>
      </c>
      <c r="N1918" s="1">
        <f t="shared" si="382"/>
        <v>-1</v>
      </c>
      <c r="O1918" s="1">
        <f t="shared" si="383"/>
        <v>-2</v>
      </c>
      <c r="P1918" s="7">
        <f>IF($C1918="二本差勝",中堅分析!$D$14,IF($C1918="一本差勝",中堅分析!$D$15,IF($C1918="引き分け",中堅分析!$D$16,IF($C1918="一本差負",中堅分析!$D$17,中堅分析!$D$18))))</f>
        <v>0.20800000000000002</v>
      </c>
      <c r="Q1918" s="1">
        <f t="shared" si="384"/>
        <v>1</v>
      </c>
      <c r="R1918" s="1">
        <f t="shared" si="385"/>
        <v>1</v>
      </c>
      <c r="S1918" s="7">
        <f>IF($D1918="二本差勝",副将分析!$D$14,IF($D1918="一本差勝",副将分析!$D$15,IF($D1918="引き分け",副将分析!$D$16,IF($D1918="一本差負",副将分析!$D$17,副将分析!$D$18))))</f>
        <v>0.20800000000000002</v>
      </c>
      <c r="T1918" s="1">
        <f t="shared" si="386"/>
        <v>1</v>
      </c>
      <c r="U1918" s="1">
        <f t="shared" si="387"/>
        <v>1</v>
      </c>
      <c r="V1918" s="7">
        <f>IF($E1918="二本差勝",大将分析!$D$14,IF($E1918="一本差勝",大将分析!$D$15,IF($E1918="引き分け",大将分析!$D$16,IF($E1918="一本差負",大将分析!$D$17,大将分析!$D$18))))</f>
        <v>0.16000000000000003</v>
      </c>
      <c r="W1918" s="1">
        <f t="shared" si="388"/>
        <v>1</v>
      </c>
      <c r="X1918" s="1">
        <f t="shared" si="389"/>
        <v>2</v>
      </c>
    </row>
    <row r="1919" spans="1:24" x14ac:dyDescent="0.15">
      <c r="A1919" s="1" t="s">
        <v>40</v>
      </c>
      <c r="B1919" s="1" t="s">
        <v>42</v>
      </c>
      <c r="C1919" s="1" t="s">
        <v>42</v>
      </c>
      <c r="D1919" s="1" t="s">
        <v>40</v>
      </c>
      <c r="E1919" s="1" t="s">
        <v>40</v>
      </c>
      <c r="F1919" s="19">
        <f t="shared" si="377"/>
        <v>0</v>
      </c>
      <c r="G1919" s="19">
        <f t="shared" si="378"/>
        <v>-2</v>
      </c>
      <c r="H1919" s="20">
        <f t="shared" si="379"/>
        <v>2.3037214720000014E-4</v>
      </c>
      <c r="J1919" s="7">
        <f>IF($A1919="二本差勝",先鋒分析!$D$14,IF($A1919="一本差勝",先鋒分析!$D$15,IF($A1919="引き分け",先鋒分析!$D$16,IF($A1919="一本差負",先鋒分析!$D$17,先鋒分析!$D$18))))</f>
        <v>0.20800000000000002</v>
      </c>
      <c r="K1919" s="19">
        <f t="shared" si="380"/>
        <v>1</v>
      </c>
      <c r="L1919" s="19">
        <f t="shared" si="381"/>
        <v>1</v>
      </c>
      <c r="M1919" s="7">
        <f>IF($B1919="二本差勝",次鋒分析!$D$14,IF($B1919="一本差勝",次鋒分析!$D$15,IF($B1919="引き分け",次鋒分析!$D$16,IF($B1919="一本差負",次鋒分析!$D$17,次鋒分析!$D$18))))</f>
        <v>0.16000000000000003</v>
      </c>
      <c r="N1919" s="1">
        <f t="shared" si="382"/>
        <v>-1</v>
      </c>
      <c r="O1919" s="1">
        <f t="shared" si="383"/>
        <v>-2</v>
      </c>
      <c r="P1919" s="7">
        <f>IF($C1919="二本差勝",中堅分析!$D$14,IF($C1919="一本差勝",中堅分析!$D$15,IF($C1919="引き分け",中堅分析!$D$16,IF($C1919="一本差負",中堅分析!$D$17,中堅分析!$D$18))))</f>
        <v>0.16000000000000003</v>
      </c>
      <c r="Q1919" s="1">
        <f t="shared" si="384"/>
        <v>-1</v>
      </c>
      <c r="R1919" s="1">
        <f t="shared" si="385"/>
        <v>-2</v>
      </c>
      <c r="S1919" s="7">
        <f>IF($D1919="二本差勝",副将分析!$D$14,IF($D1919="一本差勝",副将分析!$D$15,IF($D1919="引き分け",副将分析!$D$16,IF($D1919="一本差負",副将分析!$D$17,副将分析!$D$18))))</f>
        <v>0.20800000000000002</v>
      </c>
      <c r="T1919" s="1">
        <f t="shared" si="386"/>
        <v>1</v>
      </c>
      <c r="U1919" s="1">
        <f t="shared" si="387"/>
        <v>1</v>
      </c>
      <c r="V1919" s="7">
        <f>IF($E1919="二本差勝",大将分析!$D$14,IF($E1919="一本差勝",大将分析!$D$15,IF($E1919="引き分け",大将分析!$D$16,IF($E1919="一本差負",大将分析!$D$17,大将分析!$D$18))))</f>
        <v>0.20800000000000002</v>
      </c>
      <c r="W1919" s="1">
        <f t="shared" si="388"/>
        <v>1</v>
      </c>
      <c r="X1919" s="1">
        <f t="shared" si="389"/>
        <v>1</v>
      </c>
    </row>
    <row r="1920" spans="1:24" x14ac:dyDescent="0.15">
      <c r="A1920" s="1" t="s">
        <v>42</v>
      </c>
      <c r="B1920" s="1" t="s">
        <v>40</v>
      </c>
      <c r="C1920" s="1" t="s">
        <v>42</v>
      </c>
      <c r="D1920" s="1" t="s">
        <v>40</v>
      </c>
      <c r="E1920" s="1" t="s">
        <v>40</v>
      </c>
      <c r="F1920" s="19">
        <f t="shared" si="377"/>
        <v>0</v>
      </c>
      <c r="G1920" s="19">
        <f t="shared" si="378"/>
        <v>-2</v>
      </c>
      <c r="H1920" s="20">
        <f t="shared" si="379"/>
        <v>2.3037214720000014E-4</v>
      </c>
      <c r="J1920" s="7">
        <f>IF($A1920="二本差勝",先鋒分析!$D$14,IF($A1920="一本差勝",先鋒分析!$D$15,IF($A1920="引き分け",先鋒分析!$D$16,IF($A1920="一本差負",先鋒分析!$D$17,先鋒分析!$D$18))))</f>
        <v>0.16000000000000003</v>
      </c>
      <c r="K1920" s="19">
        <f t="shared" si="380"/>
        <v>-1</v>
      </c>
      <c r="L1920" s="19">
        <f t="shared" si="381"/>
        <v>-2</v>
      </c>
      <c r="M1920" s="7">
        <f>IF($B1920="二本差勝",次鋒分析!$D$14,IF($B1920="一本差勝",次鋒分析!$D$15,IF($B1920="引き分け",次鋒分析!$D$16,IF($B1920="一本差負",次鋒分析!$D$17,次鋒分析!$D$18))))</f>
        <v>0.20800000000000002</v>
      </c>
      <c r="N1920" s="1">
        <f t="shared" si="382"/>
        <v>1</v>
      </c>
      <c r="O1920" s="1">
        <f t="shared" si="383"/>
        <v>1</v>
      </c>
      <c r="P1920" s="7">
        <f>IF($C1920="二本差勝",中堅分析!$D$14,IF($C1920="一本差勝",中堅分析!$D$15,IF($C1920="引き分け",中堅分析!$D$16,IF($C1920="一本差負",中堅分析!$D$17,中堅分析!$D$18))))</f>
        <v>0.16000000000000003</v>
      </c>
      <c r="Q1920" s="1">
        <f t="shared" si="384"/>
        <v>-1</v>
      </c>
      <c r="R1920" s="1">
        <f t="shared" si="385"/>
        <v>-2</v>
      </c>
      <c r="S1920" s="7">
        <f>IF($D1920="二本差勝",副将分析!$D$14,IF($D1920="一本差勝",副将分析!$D$15,IF($D1920="引き分け",副将分析!$D$16,IF($D1920="一本差負",副将分析!$D$17,副将分析!$D$18))))</f>
        <v>0.20800000000000002</v>
      </c>
      <c r="T1920" s="1">
        <f t="shared" si="386"/>
        <v>1</v>
      </c>
      <c r="U1920" s="1">
        <f t="shared" si="387"/>
        <v>1</v>
      </c>
      <c r="V1920" s="7">
        <f>IF($E1920="二本差勝",大将分析!$D$14,IF($E1920="一本差勝",大将分析!$D$15,IF($E1920="引き分け",大将分析!$D$16,IF($E1920="一本差負",大将分析!$D$17,大将分析!$D$18))))</f>
        <v>0.20800000000000002</v>
      </c>
      <c r="W1920" s="1">
        <f t="shared" si="388"/>
        <v>1</v>
      </c>
      <c r="X1920" s="1">
        <f t="shared" si="389"/>
        <v>1</v>
      </c>
    </row>
    <row r="1921" spans="1:24" x14ac:dyDescent="0.15">
      <c r="A1921" s="1" t="s">
        <v>42</v>
      </c>
      <c r="B1921" s="1" t="s">
        <v>42</v>
      </c>
      <c r="C1921" s="1" t="s">
        <v>40</v>
      </c>
      <c r="D1921" s="1" t="s">
        <v>40</v>
      </c>
      <c r="E1921" s="1" t="s">
        <v>40</v>
      </c>
      <c r="F1921" s="19">
        <f t="shared" si="377"/>
        <v>0</v>
      </c>
      <c r="G1921" s="19">
        <f t="shared" si="378"/>
        <v>-2</v>
      </c>
      <c r="H1921" s="20">
        <f t="shared" si="379"/>
        <v>2.3037214720000014E-4</v>
      </c>
      <c r="J1921" s="7">
        <f>IF($A1921="二本差勝",先鋒分析!$D$14,IF($A1921="一本差勝",先鋒分析!$D$15,IF($A1921="引き分け",先鋒分析!$D$16,IF($A1921="一本差負",先鋒分析!$D$17,先鋒分析!$D$18))))</f>
        <v>0.16000000000000003</v>
      </c>
      <c r="K1921" s="19">
        <f t="shared" si="380"/>
        <v>-1</v>
      </c>
      <c r="L1921" s="19">
        <f t="shared" si="381"/>
        <v>-2</v>
      </c>
      <c r="M1921" s="7">
        <f>IF($B1921="二本差勝",次鋒分析!$D$14,IF($B1921="一本差勝",次鋒分析!$D$15,IF($B1921="引き分け",次鋒分析!$D$16,IF($B1921="一本差負",次鋒分析!$D$17,次鋒分析!$D$18))))</f>
        <v>0.16000000000000003</v>
      </c>
      <c r="N1921" s="1">
        <f t="shared" si="382"/>
        <v>-1</v>
      </c>
      <c r="O1921" s="1">
        <f t="shared" si="383"/>
        <v>-2</v>
      </c>
      <c r="P1921" s="7">
        <f>IF($C1921="二本差勝",中堅分析!$D$14,IF($C1921="一本差勝",中堅分析!$D$15,IF($C1921="引き分け",中堅分析!$D$16,IF($C1921="一本差負",中堅分析!$D$17,中堅分析!$D$18))))</f>
        <v>0.20800000000000002</v>
      </c>
      <c r="Q1921" s="1">
        <f t="shared" si="384"/>
        <v>1</v>
      </c>
      <c r="R1921" s="1">
        <f t="shared" si="385"/>
        <v>1</v>
      </c>
      <c r="S1921" s="7">
        <f>IF($D1921="二本差勝",副将分析!$D$14,IF($D1921="一本差勝",副将分析!$D$15,IF($D1921="引き分け",副将分析!$D$16,IF($D1921="一本差負",副将分析!$D$17,副将分析!$D$18))))</f>
        <v>0.20800000000000002</v>
      </c>
      <c r="T1921" s="1">
        <f t="shared" si="386"/>
        <v>1</v>
      </c>
      <c r="U1921" s="1">
        <f t="shared" si="387"/>
        <v>1</v>
      </c>
      <c r="V1921" s="7">
        <f>IF($E1921="二本差勝",大将分析!$D$14,IF($E1921="一本差勝",大将分析!$D$15,IF($E1921="引き分け",大将分析!$D$16,IF($E1921="一本差負",大将分析!$D$17,大将分析!$D$18))))</f>
        <v>0.20800000000000002</v>
      </c>
      <c r="W1921" s="1">
        <f t="shared" si="388"/>
        <v>1</v>
      </c>
      <c r="X1921" s="1">
        <f t="shared" si="389"/>
        <v>1</v>
      </c>
    </row>
    <row r="1922" spans="1:24" x14ac:dyDescent="0.15">
      <c r="A1922" s="1" t="s">
        <v>40</v>
      </c>
      <c r="B1922" s="1" t="s">
        <v>42</v>
      </c>
      <c r="C1922" s="1" t="s">
        <v>42</v>
      </c>
      <c r="D1922" s="1" t="s">
        <v>40</v>
      </c>
      <c r="E1922" s="1" t="s">
        <v>22</v>
      </c>
      <c r="F1922" s="19">
        <f t="shared" si="377"/>
        <v>0</v>
      </c>
      <c r="G1922" s="19">
        <f t="shared" si="378"/>
        <v>-2</v>
      </c>
      <c r="H1922" s="20">
        <f t="shared" si="379"/>
        <v>2.9239541760000019E-4</v>
      </c>
      <c r="J1922" s="7">
        <f>IF($A1922="二本差勝",先鋒分析!$D$14,IF($A1922="一本差勝",先鋒分析!$D$15,IF($A1922="引き分け",先鋒分析!$D$16,IF($A1922="一本差負",先鋒分析!$D$17,先鋒分析!$D$18))))</f>
        <v>0.20800000000000002</v>
      </c>
      <c r="K1922" s="19">
        <f t="shared" si="380"/>
        <v>1</v>
      </c>
      <c r="L1922" s="19">
        <f t="shared" si="381"/>
        <v>1</v>
      </c>
      <c r="M1922" s="7">
        <f>IF($B1922="二本差勝",次鋒分析!$D$14,IF($B1922="一本差勝",次鋒分析!$D$15,IF($B1922="引き分け",次鋒分析!$D$16,IF($B1922="一本差負",次鋒分析!$D$17,次鋒分析!$D$18))))</f>
        <v>0.16000000000000003</v>
      </c>
      <c r="N1922" s="1">
        <f t="shared" si="382"/>
        <v>-1</v>
      </c>
      <c r="O1922" s="1">
        <f t="shared" si="383"/>
        <v>-2</v>
      </c>
      <c r="P1922" s="7">
        <f>IF($C1922="二本差勝",中堅分析!$D$14,IF($C1922="一本差勝",中堅分析!$D$15,IF($C1922="引き分け",中堅分析!$D$16,IF($C1922="一本差負",中堅分析!$D$17,中堅分析!$D$18))))</f>
        <v>0.16000000000000003</v>
      </c>
      <c r="Q1922" s="1">
        <f t="shared" si="384"/>
        <v>-1</v>
      </c>
      <c r="R1922" s="1">
        <f t="shared" si="385"/>
        <v>-2</v>
      </c>
      <c r="S1922" s="7">
        <f>IF($D1922="二本差勝",副将分析!$D$14,IF($D1922="一本差勝",副将分析!$D$15,IF($D1922="引き分け",副将分析!$D$16,IF($D1922="一本差負",副将分析!$D$17,副将分析!$D$18))))</f>
        <v>0.20800000000000002</v>
      </c>
      <c r="T1922" s="1">
        <f t="shared" si="386"/>
        <v>1</v>
      </c>
      <c r="U1922" s="1">
        <f t="shared" si="387"/>
        <v>1</v>
      </c>
      <c r="V1922" s="7">
        <f>IF($E1922="二本差勝",大将分析!$D$14,IF($E1922="一本差勝",大将分析!$D$15,IF($E1922="引き分け",大将分析!$D$16,IF($E1922="一本差負",大将分析!$D$17,大将分析!$D$18))))</f>
        <v>0.26400000000000001</v>
      </c>
      <c r="W1922" s="1">
        <f t="shared" si="388"/>
        <v>0</v>
      </c>
      <c r="X1922" s="1">
        <f t="shared" si="389"/>
        <v>0</v>
      </c>
    </row>
    <row r="1923" spans="1:24" x14ac:dyDescent="0.15">
      <c r="A1923" s="1" t="s">
        <v>42</v>
      </c>
      <c r="B1923" s="1" t="s">
        <v>40</v>
      </c>
      <c r="C1923" s="1" t="s">
        <v>42</v>
      </c>
      <c r="D1923" s="1" t="s">
        <v>40</v>
      </c>
      <c r="E1923" s="1" t="s">
        <v>22</v>
      </c>
      <c r="F1923" s="19">
        <f t="shared" si="377"/>
        <v>0</v>
      </c>
      <c r="G1923" s="19">
        <f t="shared" si="378"/>
        <v>-2</v>
      </c>
      <c r="H1923" s="20">
        <f t="shared" si="379"/>
        <v>2.9239541760000019E-4</v>
      </c>
      <c r="J1923" s="7">
        <f>IF($A1923="二本差勝",先鋒分析!$D$14,IF($A1923="一本差勝",先鋒分析!$D$15,IF($A1923="引き分け",先鋒分析!$D$16,IF($A1923="一本差負",先鋒分析!$D$17,先鋒分析!$D$18))))</f>
        <v>0.16000000000000003</v>
      </c>
      <c r="K1923" s="19">
        <f t="shared" si="380"/>
        <v>-1</v>
      </c>
      <c r="L1923" s="19">
        <f t="shared" si="381"/>
        <v>-2</v>
      </c>
      <c r="M1923" s="7">
        <f>IF($B1923="二本差勝",次鋒分析!$D$14,IF($B1923="一本差勝",次鋒分析!$D$15,IF($B1923="引き分け",次鋒分析!$D$16,IF($B1923="一本差負",次鋒分析!$D$17,次鋒分析!$D$18))))</f>
        <v>0.20800000000000002</v>
      </c>
      <c r="N1923" s="1">
        <f t="shared" si="382"/>
        <v>1</v>
      </c>
      <c r="O1923" s="1">
        <f t="shared" si="383"/>
        <v>1</v>
      </c>
      <c r="P1923" s="7">
        <f>IF($C1923="二本差勝",中堅分析!$D$14,IF($C1923="一本差勝",中堅分析!$D$15,IF($C1923="引き分け",中堅分析!$D$16,IF($C1923="一本差負",中堅分析!$D$17,中堅分析!$D$18))))</f>
        <v>0.16000000000000003</v>
      </c>
      <c r="Q1923" s="1">
        <f t="shared" si="384"/>
        <v>-1</v>
      </c>
      <c r="R1923" s="1">
        <f t="shared" si="385"/>
        <v>-2</v>
      </c>
      <c r="S1923" s="7">
        <f>IF($D1923="二本差勝",副将分析!$D$14,IF($D1923="一本差勝",副将分析!$D$15,IF($D1923="引き分け",副将分析!$D$16,IF($D1923="一本差負",副将分析!$D$17,副将分析!$D$18))))</f>
        <v>0.20800000000000002</v>
      </c>
      <c r="T1923" s="1">
        <f t="shared" si="386"/>
        <v>1</v>
      </c>
      <c r="U1923" s="1">
        <f t="shared" si="387"/>
        <v>1</v>
      </c>
      <c r="V1923" s="7">
        <f>IF($E1923="二本差勝",大将分析!$D$14,IF($E1923="一本差勝",大将分析!$D$15,IF($E1923="引き分け",大将分析!$D$16,IF($E1923="一本差負",大将分析!$D$17,大将分析!$D$18))))</f>
        <v>0.26400000000000001</v>
      </c>
      <c r="W1923" s="1">
        <f t="shared" si="388"/>
        <v>0</v>
      </c>
      <c r="X1923" s="1">
        <f t="shared" si="389"/>
        <v>0</v>
      </c>
    </row>
    <row r="1924" spans="1:24" x14ac:dyDescent="0.15">
      <c r="A1924" s="1" t="s">
        <v>42</v>
      </c>
      <c r="B1924" s="1" t="s">
        <v>42</v>
      </c>
      <c r="C1924" s="1" t="s">
        <v>40</v>
      </c>
      <c r="D1924" s="1" t="s">
        <v>40</v>
      </c>
      <c r="E1924" s="1" t="s">
        <v>22</v>
      </c>
      <c r="F1924" s="19">
        <f t="shared" si="377"/>
        <v>0</v>
      </c>
      <c r="G1924" s="19">
        <f t="shared" si="378"/>
        <v>-2</v>
      </c>
      <c r="H1924" s="20">
        <f t="shared" si="379"/>
        <v>2.9239541760000019E-4</v>
      </c>
      <c r="J1924" s="7">
        <f>IF($A1924="二本差勝",先鋒分析!$D$14,IF($A1924="一本差勝",先鋒分析!$D$15,IF($A1924="引き分け",先鋒分析!$D$16,IF($A1924="一本差負",先鋒分析!$D$17,先鋒分析!$D$18))))</f>
        <v>0.16000000000000003</v>
      </c>
      <c r="K1924" s="19">
        <f t="shared" si="380"/>
        <v>-1</v>
      </c>
      <c r="L1924" s="19">
        <f t="shared" si="381"/>
        <v>-2</v>
      </c>
      <c r="M1924" s="7">
        <f>IF($B1924="二本差勝",次鋒分析!$D$14,IF($B1924="一本差勝",次鋒分析!$D$15,IF($B1924="引き分け",次鋒分析!$D$16,IF($B1924="一本差負",次鋒分析!$D$17,次鋒分析!$D$18))))</f>
        <v>0.16000000000000003</v>
      </c>
      <c r="N1924" s="1">
        <f t="shared" si="382"/>
        <v>-1</v>
      </c>
      <c r="O1924" s="1">
        <f t="shared" si="383"/>
        <v>-2</v>
      </c>
      <c r="P1924" s="7">
        <f>IF($C1924="二本差勝",中堅分析!$D$14,IF($C1924="一本差勝",中堅分析!$D$15,IF($C1924="引き分け",中堅分析!$D$16,IF($C1924="一本差負",中堅分析!$D$17,中堅分析!$D$18))))</f>
        <v>0.20800000000000002</v>
      </c>
      <c r="Q1924" s="1">
        <f t="shared" si="384"/>
        <v>1</v>
      </c>
      <c r="R1924" s="1">
        <f t="shared" si="385"/>
        <v>1</v>
      </c>
      <c r="S1924" s="7">
        <f>IF($D1924="二本差勝",副将分析!$D$14,IF($D1924="一本差勝",副将分析!$D$15,IF($D1924="引き分け",副将分析!$D$16,IF($D1924="一本差負",副将分析!$D$17,副将分析!$D$18))))</f>
        <v>0.20800000000000002</v>
      </c>
      <c r="T1924" s="1">
        <f t="shared" si="386"/>
        <v>1</v>
      </c>
      <c r="U1924" s="1">
        <f t="shared" si="387"/>
        <v>1</v>
      </c>
      <c r="V1924" s="7">
        <f>IF($E1924="二本差勝",大将分析!$D$14,IF($E1924="一本差勝",大将分析!$D$15,IF($E1924="引き分け",大将分析!$D$16,IF($E1924="一本差負",大将分析!$D$17,大将分析!$D$18))))</f>
        <v>0.26400000000000001</v>
      </c>
      <c r="W1924" s="1">
        <f t="shared" si="388"/>
        <v>0</v>
      </c>
      <c r="X1924" s="1">
        <f t="shared" si="389"/>
        <v>0</v>
      </c>
    </row>
    <row r="1925" spans="1:24" x14ac:dyDescent="0.15">
      <c r="A1925" s="1" t="s">
        <v>40</v>
      </c>
      <c r="B1925" s="1" t="s">
        <v>42</v>
      </c>
      <c r="C1925" s="1" t="s">
        <v>42</v>
      </c>
      <c r="D1925" s="1" t="s">
        <v>40</v>
      </c>
      <c r="E1925" s="1" t="s">
        <v>41</v>
      </c>
      <c r="F1925" s="19">
        <f t="shared" si="377"/>
        <v>0</v>
      </c>
      <c r="G1925" s="19">
        <f t="shared" si="378"/>
        <v>-2</v>
      </c>
      <c r="H1925" s="20">
        <f t="shared" si="379"/>
        <v>2.3037214720000014E-4</v>
      </c>
      <c r="J1925" s="7">
        <f>IF($A1925="二本差勝",先鋒分析!$D$14,IF($A1925="一本差勝",先鋒分析!$D$15,IF($A1925="引き分け",先鋒分析!$D$16,IF($A1925="一本差負",先鋒分析!$D$17,先鋒分析!$D$18))))</f>
        <v>0.20800000000000002</v>
      </c>
      <c r="K1925" s="19">
        <f t="shared" si="380"/>
        <v>1</v>
      </c>
      <c r="L1925" s="19">
        <f t="shared" si="381"/>
        <v>1</v>
      </c>
      <c r="M1925" s="7">
        <f>IF($B1925="二本差勝",次鋒分析!$D$14,IF($B1925="一本差勝",次鋒分析!$D$15,IF($B1925="引き分け",次鋒分析!$D$16,IF($B1925="一本差負",次鋒分析!$D$17,次鋒分析!$D$18))))</f>
        <v>0.16000000000000003</v>
      </c>
      <c r="N1925" s="1">
        <f t="shared" si="382"/>
        <v>-1</v>
      </c>
      <c r="O1925" s="1">
        <f t="shared" si="383"/>
        <v>-2</v>
      </c>
      <c r="P1925" s="7">
        <f>IF($C1925="二本差勝",中堅分析!$D$14,IF($C1925="一本差勝",中堅分析!$D$15,IF($C1925="引き分け",中堅分析!$D$16,IF($C1925="一本差負",中堅分析!$D$17,中堅分析!$D$18))))</f>
        <v>0.16000000000000003</v>
      </c>
      <c r="Q1925" s="1">
        <f t="shared" si="384"/>
        <v>-1</v>
      </c>
      <c r="R1925" s="1">
        <f t="shared" si="385"/>
        <v>-2</v>
      </c>
      <c r="S1925" s="7">
        <f>IF($D1925="二本差勝",副将分析!$D$14,IF($D1925="一本差勝",副将分析!$D$15,IF($D1925="引き分け",副将分析!$D$16,IF($D1925="一本差負",副将分析!$D$17,副将分析!$D$18))))</f>
        <v>0.20800000000000002</v>
      </c>
      <c r="T1925" s="1">
        <f t="shared" si="386"/>
        <v>1</v>
      </c>
      <c r="U1925" s="1">
        <f t="shared" si="387"/>
        <v>1</v>
      </c>
      <c r="V1925" s="7">
        <f>IF($E1925="二本差勝",大将分析!$D$14,IF($E1925="一本差勝",大将分析!$D$15,IF($E1925="引き分け",大将分析!$D$16,IF($E1925="一本差負",大将分析!$D$17,大将分析!$D$18))))</f>
        <v>0.20800000000000002</v>
      </c>
      <c r="W1925" s="1">
        <f t="shared" si="388"/>
        <v>-1</v>
      </c>
      <c r="X1925" s="1">
        <f t="shared" si="389"/>
        <v>-1</v>
      </c>
    </row>
    <row r="1926" spans="1:24" x14ac:dyDescent="0.15">
      <c r="A1926" s="1" t="s">
        <v>42</v>
      </c>
      <c r="B1926" s="1" t="s">
        <v>40</v>
      </c>
      <c r="C1926" s="1" t="s">
        <v>42</v>
      </c>
      <c r="D1926" s="1" t="s">
        <v>40</v>
      </c>
      <c r="E1926" s="1" t="s">
        <v>41</v>
      </c>
      <c r="F1926" s="19">
        <f t="shared" ref="F1926:F1989" si="390">K1926+N1926+Q1926+T1926</f>
        <v>0</v>
      </c>
      <c r="G1926" s="19">
        <f t="shared" ref="G1926:G1989" si="391">L1926+O1926+R1926+U1926</f>
        <v>-2</v>
      </c>
      <c r="H1926" s="20">
        <f t="shared" ref="H1926:H1989" si="392">J1926*M1926*P1926*S1926*V1926</f>
        <v>2.3037214720000014E-4</v>
      </c>
      <c r="J1926" s="7">
        <f>IF($A1926="二本差勝",先鋒分析!$D$14,IF($A1926="一本差勝",先鋒分析!$D$15,IF($A1926="引き分け",先鋒分析!$D$16,IF($A1926="一本差負",先鋒分析!$D$17,先鋒分析!$D$18))))</f>
        <v>0.16000000000000003</v>
      </c>
      <c r="K1926" s="19">
        <f t="shared" ref="K1926:K1989" si="393">IF($A1926="二本差勝",1,IF($A1926="一本差勝",1,IF($A1926="引き分け",0,-1)))</f>
        <v>-1</v>
      </c>
      <c r="L1926" s="19">
        <f t="shared" ref="L1926:L1989" si="394">IF($A1926="二本差勝",2,IF($A1926="一本差勝",1,IF($A1926="引き分け",0,IF($A1926="一本差負",-1,-2))))</f>
        <v>-2</v>
      </c>
      <c r="M1926" s="7">
        <f>IF($B1926="二本差勝",次鋒分析!$D$14,IF($B1926="一本差勝",次鋒分析!$D$15,IF($B1926="引き分け",次鋒分析!$D$16,IF($B1926="一本差負",次鋒分析!$D$17,次鋒分析!$D$18))))</f>
        <v>0.20800000000000002</v>
      </c>
      <c r="N1926" s="1">
        <f t="shared" ref="N1926:N1989" si="395">IF($B1926="二本差勝",1,IF($B1926="一本差勝",1,IF($B1926="引き分け",0,-1)))</f>
        <v>1</v>
      </c>
      <c r="O1926" s="1">
        <f t="shared" ref="O1926:O1989" si="396">IF($B1926="二本差勝",2,IF($B1926="一本差勝",1,IF($B1926="引き分け",0,IF($B1926="一本差負",-1,-2))))</f>
        <v>1</v>
      </c>
      <c r="P1926" s="7">
        <f>IF($C1926="二本差勝",中堅分析!$D$14,IF($C1926="一本差勝",中堅分析!$D$15,IF($C1926="引き分け",中堅分析!$D$16,IF($C1926="一本差負",中堅分析!$D$17,中堅分析!$D$18))))</f>
        <v>0.16000000000000003</v>
      </c>
      <c r="Q1926" s="1">
        <f t="shared" ref="Q1926:Q1989" si="397">IF($C1926="二本差勝",1,IF($C1926="一本差勝",1,IF($C1926="引き分け",0,-1)))</f>
        <v>-1</v>
      </c>
      <c r="R1926" s="1">
        <f t="shared" ref="R1926:R1989" si="398">IF($C1926="二本差勝",2,IF($C1926="一本差勝",1,IF($C1926="引き分け",0,IF($C1926="一本差負",-1,-2))))</f>
        <v>-2</v>
      </c>
      <c r="S1926" s="7">
        <f>IF($D1926="二本差勝",副将分析!$D$14,IF($D1926="一本差勝",副将分析!$D$15,IF($D1926="引き分け",副将分析!$D$16,IF($D1926="一本差負",副将分析!$D$17,副将分析!$D$18))))</f>
        <v>0.20800000000000002</v>
      </c>
      <c r="T1926" s="1">
        <f t="shared" ref="T1926:T1989" si="399">IF($D1926="二本差勝",1,IF($D1926="一本差勝",1,IF($D1926="引き分け",0,-1)))</f>
        <v>1</v>
      </c>
      <c r="U1926" s="1">
        <f t="shared" ref="U1926:U1989" si="400">IF($D1926="二本差勝",2,IF($D1926="一本差勝",1,IF($D1926="引き分け",0,IF($D1926="一本差負",-1,-2))))</f>
        <v>1</v>
      </c>
      <c r="V1926" s="7">
        <f>IF($E1926="二本差勝",大将分析!$D$14,IF($E1926="一本差勝",大将分析!$D$15,IF($E1926="引き分け",大将分析!$D$16,IF($E1926="一本差負",大将分析!$D$17,大将分析!$D$18))))</f>
        <v>0.20800000000000002</v>
      </c>
      <c r="W1926" s="1">
        <f t="shared" ref="W1926:W1989" si="401">IF($E1926="二本差勝",1,IF($E1926="一本差勝",1,IF($E1926="引き分け",0,-1)))</f>
        <v>-1</v>
      </c>
      <c r="X1926" s="1">
        <f t="shared" ref="X1926:X1989" si="402">IF($E1926="二本差勝",2,IF($E1926="一本差勝",1,IF($E1926="引き分け",0,IF($E1926="一本差負",-1,-2))))</f>
        <v>-1</v>
      </c>
    </row>
    <row r="1927" spans="1:24" x14ac:dyDescent="0.15">
      <c r="A1927" s="1" t="s">
        <v>42</v>
      </c>
      <c r="B1927" s="1" t="s">
        <v>42</v>
      </c>
      <c r="C1927" s="1" t="s">
        <v>40</v>
      </c>
      <c r="D1927" s="1" t="s">
        <v>40</v>
      </c>
      <c r="E1927" s="1" t="s">
        <v>41</v>
      </c>
      <c r="F1927" s="19">
        <f t="shared" si="390"/>
        <v>0</v>
      </c>
      <c r="G1927" s="19">
        <f t="shared" si="391"/>
        <v>-2</v>
      </c>
      <c r="H1927" s="20">
        <f t="shared" si="392"/>
        <v>2.3037214720000014E-4</v>
      </c>
      <c r="J1927" s="7">
        <f>IF($A1927="二本差勝",先鋒分析!$D$14,IF($A1927="一本差勝",先鋒分析!$D$15,IF($A1927="引き分け",先鋒分析!$D$16,IF($A1927="一本差負",先鋒分析!$D$17,先鋒分析!$D$18))))</f>
        <v>0.16000000000000003</v>
      </c>
      <c r="K1927" s="19">
        <f t="shared" si="393"/>
        <v>-1</v>
      </c>
      <c r="L1927" s="19">
        <f t="shared" si="394"/>
        <v>-2</v>
      </c>
      <c r="M1927" s="7">
        <f>IF($B1927="二本差勝",次鋒分析!$D$14,IF($B1927="一本差勝",次鋒分析!$D$15,IF($B1927="引き分け",次鋒分析!$D$16,IF($B1927="一本差負",次鋒分析!$D$17,次鋒分析!$D$18))))</f>
        <v>0.16000000000000003</v>
      </c>
      <c r="N1927" s="1">
        <f t="shared" si="395"/>
        <v>-1</v>
      </c>
      <c r="O1927" s="1">
        <f t="shared" si="396"/>
        <v>-2</v>
      </c>
      <c r="P1927" s="7">
        <f>IF($C1927="二本差勝",中堅分析!$D$14,IF($C1927="一本差勝",中堅分析!$D$15,IF($C1927="引き分け",中堅分析!$D$16,IF($C1927="一本差負",中堅分析!$D$17,中堅分析!$D$18))))</f>
        <v>0.20800000000000002</v>
      </c>
      <c r="Q1927" s="1">
        <f t="shared" si="397"/>
        <v>1</v>
      </c>
      <c r="R1927" s="1">
        <f t="shared" si="398"/>
        <v>1</v>
      </c>
      <c r="S1927" s="7">
        <f>IF($D1927="二本差勝",副将分析!$D$14,IF($D1927="一本差勝",副将分析!$D$15,IF($D1927="引き分け",副将分析!$D$16,IF($D1927="一本差負",副将分析!$D$17,副将分析!$D$18))))</f>
        <v>0.20800000000000002</v>
      </c>
      <c r="T1927" s="1">
        <f t="shared" si="399"/>
        <v>1</v>
      </c>
      <c r="U1927" s="1">
        <f t="shared" si="400"/>
        <v>1</v>
      </c>
      <c r="V1927" s="7">
        <f>IF($E1927="二本差勝",大将分析!$D$14,IF($E1927="一本差勝",大将分析!$D$15,IF($E1927="引き分け",大将分析!$D$16,IF($E1927="一本差負",大将分析!$D$17,大将分析!$D$18))))</f>
        <v>0.20800000000000002</v>
      </c>
      <c r="W1927" s="1">
        <f t="shared" si="401"/>
        <v>-1</v>
      </c>
      <c r="X1927" s="1">
        <f t="shared" si="402"/>
        <v>-1</v>
      </c>
    </row>
    <row r="1928" spans="1:24" x14ac:dyDescent="0.15">
      <c r="A1928" s="1" t="s">
        <v>40</v>
      </c>
      <c r="B1928" s="1" t="s">
        <v>42</v>
      </c>
      <c r="C1928" s="1" t="s">
        <v>42</v>
      </c>
      <c r="D1928" s="1" t="s">
        <v>40</v>
      </c>
      <c r="E1928" s="1" t="s">
        <v>42</v>
      </c>
      <c r="F1928" s="19">
        <f t="shared" si="390"/>
        <v>0</v>
      </c>
      <c r="G1928" s="19">
        <f t="shared" si="391"/>
        <v>-2</v>
      </c>
      <c r="H1928" s="20">
        <f t="shared" si="392"/>
        <v>1.7720934400000012E-4</v>
      </c>
      <c r="J1928" s="7">
        <f>IF($A1928="二本差勝",先鋒分析!$D$14,IF($A1928="一本差勝",先鋒分析!$D$15,IF($A1928="引き分け",先鋒分析!$D$16,IF($A1928="一本差負",先鋒分析!$D$17,先鋒分析!$D$18))))</f>
        <v>0.20800000000000002</v>
      </c>
      <c r="K1928" s="19">
        <f t="shared" si="393"/>
        <v>1</v>
      </c>
      <c r="L1928" s="19">
        <f t="shared" si="394"/>
        <v>1</v>
      </c>
      <c r="M1928" s="7">
        <f>IF($B1928="二本差勝",次鋒分析!$D$14,IF($B1928="一本差勝",次鋒分析!$D$15,IF($B1928="引き分け",次鋒分析!$D$16,IF($B1928="一本差負",次鋒分析!$D$17,次鋒分析!$D$18))))</f>
        <v>0.16000000000000003</v>
      </c>
      <c r="N1928" s="1">
        <f t="shared" si="395"/>
        <v>-1</v>
      </c>
      <c r="O1928" s="1">
        <f t="shared" si="396"/>
        <v>-2</v>
      </c>
      <c r="P1928" s="7">
        <f>IF($C1928="二本差勝",中堅分析!$D$14,IF($C1928="一本差勝",中堅分析!$D$15,IF($C1928="引き分け",中堅分析!$D$16,IF($C1928="一本差負",中堅分析!$D$17,中堅分析!$D$18))))</f>
        <v>0.16000000000000003</v>
      </c>
      <c r="Q1928" s="1">
        <f t="shared" si="397"/>
        <v>-1</v>
      </c>
      <c r="R1928" s="1">
        <f t="shared" si="398"/>
        <v>-2</v>
      </c>
      <c r="S1928" s="7">
        <f>IF($D1928="二本差勝",副将分析!$D$14,IF($D1928="一本差勝",副将分析!$D$15,IF($D1928="引き分け",副将分析!$D$16,IF($D1928="一本差負",副将分析!$D$17,副将分析!$D$18))))</f>
        <v>0.20800000000000002</v>
      </c>
      <c r="T1928" s="1">
        <f t="shared" si="399"/>
        <v>1</v>
      </c>
      <c r="U1928" s="1">
        <f t="shared" si="400"/>
        <v>1</v>
      </c>
      <c r="V1928" s="7">
        <f>IF($E1928="二本差勝",大将分析!$D$14,IF($E1928="一本差勝",大将分析!$D$15,IF($E1928="引き分け",大将分析!$D$16,IF($E1928="一本差負",大将分析!$D$17,大将分析!$D$18))))</f>
        <v>0.16000000000000003</v>
      </c>
      <c r="W1928" s="1">
        <f t="shared" si="401"/>
        <v>-1</v>
      </c>
      <c r="X1928" s="1">
        <f t="shared" si="402"/>
        <v>-2</v>
      </c>
    </row>
    <row r="1929" spans="1:24" x14ac:dyDescent="0.15">
      <c r="A1929" s="1" t="s">
        <v>42</v>
      </c>
      <c r="B1929" s="1" t="s">
        <v>40</v>
      </c>
      <c r="C1929" s="1" t="s">
        <v>42</v>
      </c>
      <c r="D1929" s="1" t="s">
        <v>40</v>
      </c>
      <c r="E1929" s="1" t="s">
        <v>42</v>
      </c>
      <c r="F1929" s="19">
        <f t="shared" si="390"/>
        <v>0</v>
      </c>
      <c r="G1929" s="19">
        <f t="shared" si="391"/>
        <v>-2</v>
      </c>
      <c r="H1929" s="20">
        <f t="shared" si="392"/>
        <v>1.7720934400000012E-4</v>
      </c>
      <c r="J1929" s="7">
        <f>IF($A1929="二本差勝",先鋒分析!$D$14,IF($A1929="一本差勝",先鋒分析!$D$15,IF($A1929="引き分け",先鋒分析!$D$16,IF($A1929="一本差負",先鋒分析!$D$17,先鋒分析!$D$18))))</f>
        <v>0.16000000000000003</v>
      </c>
      <c r="K1929" s="19">
        <f t="shared" si="393"/>
        <v>-1</v>
      </c>
      <c r="L1929" s="19">
        <f t="shared" si="394"/>
        <v>-2</v>
      </c>
      <c r="M1929" s="7">
        <f>IF($B1929="二本差勝",次鋒分析!$D$14,IF($B1929="一本差勝",次鋒分析!$D$15,IF($B1929="引き分け",次鋒分析!$D$16,IF($B1929="一本差負",次鋒分析!$D$17,次鋒分析!$D$18))))</f>
        <v>0.20800000000000002</v>
      </c>
      <c r="N1929" s="1">
        <f t="shared" si="395"/>
        <v>1</v>
      </c>
      <c r="O1929" s="1">
        <f t="shared" si="396"/>
        <v>1</v>
      </c>
      <c r="P1929" s="7">
        <f>IF($C1929="二本差勝",中堅分析!$D$14,IF($C1929="一本差勝",中堅分析!$D$15,IF($C1929="引き分け",中堅分析!$D$16,IF($C1929="一本差負",中堅分析!$D$17,中堅分析!$D$18))))</f>
        <v>0.16000000000000003</v>
      </c>
      <c r="Q1929" s="1">
        <f t="shared" si="397"/>
        <v>-1</v>
      </c>
      <c r="R1929" s="1">
        <f t="shared" si="398"/>
        <v>-2</v>
      </c>
      <c r="S1929" s="7">
        <f>IF($D1929="二本差勝",副将分析!$D$14,IF($D1929="一本差勝",副将分析!$D$15,IF($D1929="引き分け",副将分析!$D$16,IF($D1929="一本差負",副将分析!$D$17,副将分析!$D$18))))</f>
        <v>0.20800000000000002</v>
      </c>
      <c r="T1929" s="1">
        <f t="shared" si="399"/>
        <v>1</v>
      </c>
      <c r="U1929" s="1">
        <f t="shared" si="400"/>
        <v>1</v>
      </c>
      <c r="V1929" s="7">
        <f>IF($E1929="二本差勝",大将分析!$D$14,IF($E1929="一本差勝",大将分析!$D$15,IF($E1929="引き分け",大将分析!$D$16,IF($E1929="一本差負",大将分析!$D$17,大将分析!$D$18))))</f>
        <v>0.16000000000000003</v>
      </c>
      <c r="W1929" s="1">
        <f t="shared" si="401"/>
        <v>-1</v>
      </c>
      <c r="X1929" s="1">
        <f t="shared" si="402"/>
        <v>-2</v>
      </c>
    </row>
    <row r="1930" spans="1:24" x14ac:dyDescent="0.15">
      <c r="A1930" s="1" t="s">
        <v>42</v>
      </c>
      <c r="B1930" s="1" t="s">
        <v>42</v>
      </c>
      <c r="C1930" s="1" t="s">
        <v>40</v>
      </c>
      <c r="D1930" s="1" t="s">
        <v>40</v>
      </c>
      <c r="E1930" s="1" t="s">
        <v>42</v>
      </c>
      <c r="F1930" s="19">
        <f t="shared" si="390"/>
        <v>0</v>
      </c>
      <c r="G1930" s="19">
        <f t="shared" si="391"/>
        <v>-2</v>
      </c>
      <c r="H1930" s="20">
        <f t="shared" si="392"/>
        <v>1.7720934400000012E-4</v>
      </c>
      <c r="J1930" s="7">
        <f>IF($A1930="二本差勝",先鋒分析!$D$14,IF($A1930="一本差勝",先鋒分析!$D$15,IF($A1930="引き分け",先鋒分析!$D$16,IF($A1930="一本差負",先鋒分析!$D$17,先鋒分析!$D$18))))</f>
        <v>0.16000000000000003</v>
      </c>
      <c r="K1930" s="19">
        <f t="shared" si="393"/>
        <v>-1</v>
      </c>
      <c r="L1930" s="19">
        <f t="shared" si="394"/>
        <v>-2</v>
      </c>
      <c r="M1930" s="7">
        <f>IF($B1930="二本差勝",次鋒分析!$D$14,IF($B1930="一本差勝",次鋒分析!$D$15,IF($B1930="引き分け",次鋒分析!$D$16,IF($B1930="一本差負",次鋒分析!$D$17,次鋒分析!$D$18))))</f>
        <v>0.16000000000000003</v>
      </c>
      <c r="N1930" s="1">
        <f t="shared" si="395"/>
        <v>-1</v>
      </c>
      <c r="O1930" s="1">
        <f t="shared" si="396"/>
        <v>-2</v>
      </c>
      <c r="P1930" s="7">
        <f>IF($C1930="二本差勝",中堅分析!$D$14,IF($C1930="一本差勝",中堅分析!$D$15,IF($C1930="引き分け",中堅分析!$D$16,IF($C1930="一本差負",中堅分析!$D$17,中堅分析!$D$18))))</f>
        <v>0.20800000000000002</v>
      </c>
      <c r="Q1930" s="1">
        <f t="shared" si="397"/>
        <v>1</v>
      </c>
      <c r="R1930" s="1">
        <f t="shared" si="398"/>
        <v>1</v>
      </c>
      <c r="S1930" s="7">
        <f>IF($D1930="二本差勝",副将分析!$D$14,IF($D1930="一本差勝",副将分析!$D$15,IF($D1930="引き分け",副将分析!$D$16,IF($D1930="一本差負",副将分析!$D$17,副将分析!$D$18))))</f>
        <v>0.20800000000000002</v>
      </c>
      <c r="T1930" s="1">
        <f t="shared" si="399"/>
        <v>1</v>
      </c>
      <c r="U1930" s="1">
        <f t="shared" si="400"/>
        <v>1</v>
      </c>
      <c r="V1930" s="7">
        <f>IF($E1930="二本差勝",大将分析!$D$14,IF($E1930="一本差勝",大将分析!$D$15,IF($E1930="引き分け",大将分析!$D$16,IF($E1930="一本差負",大将分析!$D$17,大将分析!$D$18))))</f>
        <v>0.16000000000000003</v>
      </c>
      <c r="W1930" s="1">
        <f t="shared" si="401"/>
        <v>-1</v>
      </c>
      <c r="X1930" s="1">
        <f t="shared" si="402"/>
        <v>-2</v>
      </c>
    </row>
    <row r="1931" spans="1:24" x14ac:dyDescent="0.15">
      <c r="A1931" s="1" t="s">
        <v>39</v>
      </c>
      <c r="B1931" s="1" t="s">
        <v>22</v>
      </c>
      <c r="C1931" s="1" t="s">
        <v>41</v>
      </c>
      <c r="D1931" s="1" t="s">
        <v>41</v>
      </c>
      <c r="E1931" s="1" t="s">
        <v>39</v>
      </c>
      <c r="F1931" s="19">
        <f t="shared" si="390"/>
        <v>-1</v>
      </c>
      <c r="G1931" s="19">
        <f t="shared" si="391"/>
        <v>0</v>
      </c>
      <c r="H1931" s="20">
        <f t="shared" si="392"/>
        <v>2.9239541760000024E-4</v>
      </c>
      <c r="J1931" s="7">
        <f>IF($A1931="二本差勝",先鋒分析!$D$14,IF($A1931="一本差勝",先鋒分析!$D$15,IF($A1931="引き分け",先鋒分析!$D$16,IF($A1931="一本差負",先鋒分析!$D$17,先鋒分析!$D$18))))</f>
        <v>0.16000000000000003</v>
      </c>
      <c r="K1931" s="19">
        <f t="shared" si="393"/>
        <v>1</v>
      </c>
      <c r="L1931" s="19">
        <f t="shared" si="394"/>
        <v>2</v>
      </c>
      <c r="M1931" s="7">
        <f>IF($B1931="二本差勝",次鋒分析!$D$14,IF($B1931="一本差勝",次鋒分析!$D$15,IF($B1931="引き分け",次鋒分析!$D$16,IF($B1931="一本差負",次鋒分析!$D$17,次鋒分析!$D$18))))</f>
        <v>0.26400000000000001</v>
      </c>
      <c r="N1931" s="1">
        <f t="shared" si="395"/>
        <v>0</v>
      </c>
      <c r="O1931" s="1">
        <f t="shared" si="396"/>
        <v>0</v>
      </c>
      <c r="P1931" s="7">
        <f>IF($C1931="二本差勝",中堅分析!$D$14,IF($C1931="一本差勝",中堅分析!$D$15,IF($C1931="引き分け",中堅分析!$D$16,IF($C1931="一本差負",中堅分析!$D$17,中堅分析!$D$18))))</f>
        <v>0.20800000000000002</v>
      </c>
      <c r="Q1931" s="1">
        <f t="shared" si="397"/>
        <v>-1</v>
      </c>
      <c r="R1931" s="1">
        <f t="shared" si="398"/>
        <v>-1</v>
      </c>
      <c r="S1931" s="7">
        <f>IF($D1931="二本差勝",副将分析!$D$14,IF($D1931="一本差勝",副将分析!$D$15,IF($D1931="引き分け",副将分析!$D$16,IF($D1931="一本差負",副将分析!$D$17,副将分析!$D$18))))</f>
        <v>0.20800000000000002</v>
      </c>
      <c r="T1931" s="1">
        <f t="shared" si="399"/>
        <v>-1</v>
      </c>
      <c r="U1931" s="1">
        <f t="shared" si="400"/>
        <v>-1</v>
      </c>
      <c r="V1931" s="7">
        <f>IF($E1931="二本差勝",大将分析!$D$14,IF($E1931="一本差勝",大将分析!$D$15,IF($E1931="引き分け",大将分析!$D$16,IF($E1931="一本差負",大将分析!$D$17,大将分析!$D$18))))</f>
        <v>0.16000000000000003</v>
      </c>
      <c r="W1931" s="1">
        <f t="shared" si="401"/>
        <v>1</v>
      </c>
      <c r="X1931" s="1">
        <f t="shared" si="402"/>
        <v>2</v>
      </c>
    </row>
    <row r="1932" spans="1:24" x14ac:dyDescent="0.15">
      <c r="A1932" s="1" t="s">
        <v>39</v>
      </c>
      <c r="B1932" s="1" t="s">
        <v>41</v>
      </c>
      <c r="C1932" s="1" t="s">
        <v>22</v>
      </c>
      <c r="D1932" s="1" t="s">
        <v>41</v>
      </c>
      <c r="E1932" s="1" t="s">
        <v>39</v>
      </c>
      <c r="F1932" s="19">
        <f t="shared" si="390"/>
        <v>-1</v>
      </c>
      <c r="G1932" s="19">
        <f t="shared" si="391"/>
        <v>0</v>
      </c>
      <c r="H1932" s="20">
        <f t="shared" si="392"/>
        <v>2.9239541760000019E-4</v>
      </c>
      <c r="J1932" s="7">
        <f>IF($A1932="二本差勝",先鋒分析!$D$14,IF($A1932="一本差勝",先鋒分析!$D$15,IF($A1932="引き分け",先鋒分析!$D$16,IF($A1932="一本差負",先鋒分析!$D$17,先鋒分析!$D$18))))</f>
        <v>0.16000000000000003</v>
      </c>
      <c r="K1932" s="19">
        <f t="shared" si="393"/>
        <v>1</v>
      </c>
      <c r="L1932" s="19">
        <f t="shared" si="394"/>
        <v>2</v>
      </c>
      <c r="M1932" s="7">
        <f>IF($B1932="二本差勝",次鋒分析!$D$14,IF($B1932="一本差勝",次鋒分析!$D$15,IF($B1932="引き分け",次鋒分析!$D$16,IF($B1932="一本差負",次鋒分析!$D$17,次鋒分析!$D$18))))</f>
        <v>0.20800000000000002</v>
      </c>
      <c r="N1932" s="1">
        <f t="shared" si="395"/>
        <v>-1</v>
      </c>
      <c r="O1932" s="1">
        <f t="shared" si="396"/>
        <v>-1</v>
      </c>
      <c r="P1932" s="7">
        <f>IF($C1932="二本差勝",中堅分析!$D$14,IF($C1932="一本差勝",中堅分析!$D$15,IF($C1932="引き分け",中堅分析!$D$16,IF($C1932="一本差負",中堅分析!$D$17,中堅分析!$D$18))))</f>
        <v>0.26400000000000001</v>
      </c>
      <c r="Q1932" s="1">
        <f t="shared" si="397"/>
        <v>0</v>
      </c>
      <c r="R1932" s="1">
        <f t="shared" si="398"/>
        <v>0</v>
      </c>
      <c r="S1932" s="7">
        <f>IF($D1932="二本差勝",副将分析!$D$14,IF($D1932="一本差勝",副将分析!$D$15,IF($D1932="引き分け",副将分析!$D$16,IF($D1932="一本差負",副将分析!$D$17,副将分析!$D$18))))</f>
        <v>0.20800000000000002</v>
      </c>
      <c r="T1932" s="1">
        <f t="shared" si="399"/>
        <v>-1</v>
      </c>
      <c r="U1932" s="1">
        <f t="shared" si="400"/>
        <v>-1</v>
      </c>
      <c r="V1932" s="7">
        <f>IF($E1932="二本差勝",大将分析!$D$14,IF($E1932="一本差勝",大将分析!$D$15,IF($E1932="引き分け",大将分析!$D$16,IF($E1932="一本差負",大将分析!$D$17,大将分析!$D$18))))</f>
        <v>0.16000000000000003</v>
      </c>
      <c r="W1932" s="1">
        <f t="shared" si="401"/>
        <v>1</v>
      </c>
      <c r="X1932" s="1">
        <f t="shared" si="402"/>
        <v>2</v>
      </c>
    </row>
    <row r="1933" spans="1:24" x14ac:dyDescent="0.15">
      <c r="A1933" s="1" t="s">
        <v>22</v>
      </c>
      <c r="B1933" s="1" t="s">
        <v>39</v>
      </c>
      <c r="C1933" s="1" t="s">
        <v>41</v>
      </c>
      <c r="D1933" s="1" t="s">
        <v>41</v>
      </c>
      <c r="E1933" s="1" t="s">
        <v>39</v>
      </c>
      <c r="F1933" s="19">
        <f t="shared" si="390"/>
        <v>-1</v>
      </c>
      <c r="G1933" s="19">
        <f t="shared" si="391"/>
        <v>0</v>
      </c>
      <c r="H1933" s="20">
        <f t="shared" si="392"/>
        <v>2.9239541760000024E-4</v>
      </c>
      <c r="J1933" s="7">
        <f>IF($A1933="二本差勝",先鋒分析!$D$14,IF($A1933="一本差勝",先鋒分析!$D$15,IF($A1933="引き分け",先鋒分析!$D$16,IF($A1933="一本差負",先鋒分析!$D$17,先鋒分析!$D$18))))</f>
        <v>0.26400000000000001</v>
      </c>
      <c r="K1933" s="19">
        <f t="shared" si="393"/>
        <v>0</v>
      </c>
      <c r="L1933" s="19">
        <f t="shared" si="394"/>
        <v>0</v>
      </c>
      <c r="M1933" s="7">
        <f>IF($B1933="二本差勝",次鋒分析!$D$14,IF($B1933="一本差勝",次鋒分析!$D$15,IF($B1933="引き分け",次鋒分析!$D$16,IF($B1933="一本差負",次鋒分析!$D$17,次鋒分析!$D$18))))</f>
        <v>0.16000000000000003</v>
      </c>
      <c r="N1933" s="1">
        <f t="shared" si="395"/>
        <v>1</v>
      </c>
      <c r="O1933" s="1">
        <f t="shared" si="396"/>
        <v>2</v>
      </c>
      <c r="P1933" s="7">
        <f>IF($C1933="二本差勝",中堅分析!$D$14,IF($C1933="一本差勝",中堅分析!$D$15,IF($C1933="引き分け",中堅分析!$D$16,IF($C1933="一本差負",中堅分析!$D$17,中堅分析!$D$18))))</f>
        <v>0.20800000000000002</v>
      </c>
      <c r="Q1933" s="1">
        <f t="shared" si="397"/>
        <v>-1</v>
      </c>
      <c r="R1933" s="1">
        <f t="shared" si="398"/>
        <v>-1</v>
      </c>
      <c r="S1933" s="7">
        <f>IF($D1933="二本差勝",副将分析!$D$14,IF($D1933="一本差勝",副将分析!$D$15,IF($D1933="引き分け",副将分析!$D$16,IF($D1933="一本差負",副将分析!$D$17,副将分析!$D$18))))</f>
        <v>0.20800000000000002</v>
      </c>
      <c r="T1933" s="1">
        <f t="shared" si="399"/>
        <v>-1</v>
      </c>
      <c r="U1933" s="1">
        <f t="shared" si="400"/>
        <v>-1</v>
      </c>
      <c r="V1933" s="7">
        <f>IF($E1933="二本差勝",大将分析!$D$14,IF($E1933="一本差勝",大将分析!$D$15,IF($E1933="引き分け",大将分析!$D$16,IF($E1933="一本差負",大将分析!$D$17,大将分析!$D$18))))</f>
        <v>0.16000000000000003</v>
      </c>
      <c r="W1933" s="1">
        <f t="shared" si="401"/>
        <v>1</v>
      </c>
      <c r="X1933" s="1">
        <f t="shared" si="402"/>
        <v>2</v>
      </c>
    </row>
    <row r="1934" spans="1:24" x14ac:dyDescent="0.15">
      <c r="A1934" s="1" t="s">
        <v>22</v>
      </c>
      <c r="B1934" s="1" t="s">
        <v>41</v>
      </c>
      <c r="C1934" s="1" t="s">
        <v>39</v>
      </c>
      <c r="D1934" s="1" t="s">
        <v>41</v>
      </c>
      <c r="E1934" s="1" t="s">
        <v>39</v>
      </c>
      <c r="F1934" s="19">
        <f t="shared" si="390"/>
        <v>-1</v>
      </c>
      <c r="G1934" s="19">
        <f t="shared" si="391"/>
        <v>0</v>
      </c>
      <c r="H1934" s="20">
        <f t="shared" si="392"/>
        <v>2.9239541760000019E-4</v>
      </c>
      <c r="J1934" s="7">
        <f>IF($A1934="二本差勝",先鋒分析!$D$14,IF($A1934="一本差勝",先鋒分析!$D$15,IF($A1934="引き分け",先鋒分析!$D$16,IF($A1934="一本差負",先鋒分析!$D$17,先鋒分析!$D$18))))</f>
        <v>0.26400000000000001</v>
      </c>
      <c r="K1934" s="19">
        <f t="shared" si="393"/>
        <v>0</v>
      </c>
      <c r="L1934" s="19">
        <f t="shared" si="394"/>
        <v>0</v>
      </c>
      <c r="M1934" s="7">
        <f>IF($B1934="二本差勝",次鋒分析!$D$14,IF($B1934="一本差勝",次鋒分析!$D$15,IF($B1934="引き分け",次鋒分析!$D$16,IF($B1934="一本差負",次鋒分析!$D$17,次鋒分析!$D$18))))</f>
        <v>0.20800000000000002</v>
      </c>
      <c r="N1934" s="1">
        <f t="shared" si="395"/>
        <v>-1</v>
      </c>
      <c r="O1934" s="1">
        <f t="shared" si="396"/>
        <v>-1</v>
      </c>
      <c r="P1934" s="7">
        <f>IF($C1934="二本差勝",中堅分析!$D$14,IF($C1934="一本差勝",中堅分析!$D$15,IF($C1934="引き分け",中堅分析!$D$16,IF($C1934="一本差負",中堅分析!$D$17,中堅分析!$D$18))))</f>
        <v>0.16000000000000003</v>
      </c>
      <c r="Q1934" s="1">
        <f t="shared" si="397"/>
        <v>1</v>
      </c>
      <c r="R1934" s="1">
        <f t="shared" si="398"/>
        <v>2</v>
      </c>
      <c r="S1934" s="7">
        <f>IF($D1934="二本差勝",副将分析!$D$14,IF($D1934="一本差勝",副将分析!$D$15,IF($D1934="引き分け",副将分析!$D$16,IF($D1934="一本差負",副将分析!$D$17,副将分析!$D$18))))</f>
        <v>0.20800000000000002</v>
      </c>
      <c r="T1934" s="1">
        <f t="shared" si="399"/>
        <v>-1</v>
      </c>
      <c r="U1934" s="1">
        <f t="shared" si="400"/>
        <v>-1</v>
      </c>
      <c r="V1934" s="7">
        <f>IF($E1934="二本差勝",大将分析!$D$14,IF($E1934="一本差勝",大将分析!$D$15,IF($E1934="引き分け",大将分析!$D$16,IF($E1934="一本差負",大将分析!$D$17,大将分析!$D$18))))</f>
        <v>0.16000000000000003</v>
      </c>
      <c r="W1934" s="1">
        <f t="shared" si="401"/>
        <v>1</v>
      </c>
      <c r="X1934" s="1">
        <f t="shared" si="402"/>
        <v>2</v>
      </c>
    </row>
    <row r="1935" spans="1:24" x14ac:dyDescent="0.15">
      <c r="A1935" s="1" t="s">
        <v>41</v>
      </c>
      <c r="B1935" s="1" t="s">
        <v>39</v>
      </c>
      <c r="C1935" s="1" t="s">
        <v>22</v>
      </c>
      <c r="D1935" s="1" t="s">
        <v>41</v>
      </c>
      <c r="E1935" s="1" t="s">
        <v>39</v>
      </c>
      <c r="F1935" s="19">
        <f t="shared" si="390"/>
        <v>-1</v>
      </c>
      <c r="G1935" s="19">
        <f t="shared" si="391"/>
        <v>0</v>
      </c>
      <c r="H1935" s="20">
        <f t="shared" si="392"/>
        <v>2.9239541760000019E-4</v>
      </c>
      <c r="J1935" s="7">
        <f>IF($A1935="二本差勝",先鋒分析!$D$14,IF($A1935="一本差勝",先鋒分析!$D$15,IF($A1935="引き分け",先鋒分析!$D$16,IF($A1935="一本差負",先鋒分析!$D$17,先鋒分析!$D$18))))</f>
        <v>0.20800000000000002</v>
      </c>
      <c r="K1935" s="19">
        <f t="shared" si="393"/>
        <v>-1</v>
      </c>
      <c r="L1935" s="19">
        <f t="shared" si="394"/>
        <v>-1</v>
      </c>
      <c r="M1935" s="7">
        <f>IF($B1935="二本差勝",次鋒分析!$D$14,IF($B1935="一本差勝",次鋒分析!$D$15,IF($B1935="引き分け",次鋒分析!$D$16,IF($B1935="一本差負",次鋒分析!$D$17,次鋒分析!$D$18))))</f>
        <v>0.16000000000000003</v>
      </c>
      <c r="N1935" s="1">
        <f t="shared" si="395"/>
        <v>1</v>
      </c>
      <c r="O1935" s="1">
        <f t="shared" si="396"/>
        <v>2</v>
      </c>
      <c r="P1935" s="7">
        <f>IF($C1935="二本差勝",中堅分析!$D$14,IF($C1935="一本差勝",中堅分析!$D$15,IF($C1935="引き分け",中堅分析!$D$16,IF($C1935="一本差負",中堅分析!$D$17,中堅分析!$D$18))))</f>
        <v>0.26400000000000001</v>
      </c>
      <c r="Q1935" s="1">
        <f t="shared" si="397"/>
        <v>0</v>
      </c>
      <c r="R1935" s="1">
        <f t="shared" si="398"/>
        <v>0</v>
      </c>
      <c r="S1935" s="7">
        <f>IF($D1935="二本差勝",副将分析!$D$14,IF($D1935="一本差勝",副将分析!$D$15,IF($D1935="引き分け",副将分析!$D$16,IF($D1935="一本差負",副将分析!$D$17,副将分析!$D$18))))</f>
        <v>0.20800000000000002</v>
      </c>
      <c r="T1935" s="1">
        <f t="shared" si="399"/>
        <v>-1</v>
      </c>
      <c r="U1935" s="1">
        <f t="shared" si="400"/>
        <v>-1</v>
      </c>
      <c r="V1935" s="7">
        <f>IF($E1935="二本差勝",大将分析!$D$14,IF($E1935="一本差勝",大将分析!$D$15,IF($E1935="引き分け",大将分析!$D$16,IF($E1935="一本差負",大将分析!$D$17,大将分析!$D$18))))</f>
        <v>0.16000000000000003</v>
      </c>
      <c r="W1935" s="1">
        <f t="shared" si="401"/>
        <v>1</v>
      </c>
      <c r="X1935" s="1">
        <f t="shared" si="402"/>
        <v>2</v>
      </c>
    </row>
    <row r="1936" spans="1:24" x14ac:dyDescent="0.15">
      <c r="A1936" s="1" t="s">
        <v>41</v>
      </c>
      <c r="B1936" s="1" t="s">
        <v>22</v>
      </c>
      <c r="C1936" s="1" t="s">
        <v>39</v>
      </c>
      <c r="D1936" s="1" t="s">
        <v>41</v>
      </c>
      <c r="E1936" s="1" t="s">
        <v>39</v>
      </c>
      <c r="F1936" s="19">
        <f t="shared" si="390"/>
        <v>-1</v>
      </c>
      <c r="G1936" s="19">
        <f t="shared" si="391"/>
        <v>0</v>
      </c>
      <c r="H1936" s="20">
        <f t="shared" si="392"/>
        <v>2.9239541760000019E-4</v>
      </c>
      <c r="J1936" s="7">
        <f>IF($A1936="二本差勝",先鋒分析!$D$14,IF($A1936="一本差勝",先鋒分析!$D$15,IF($A1936="引き分け",先鋒分析!$D$16,IF($A1936="一本差負",先鋒分析!$D$17,先鋒分析!$D$18))))</f>
        <v>0.20800000000000002</v>
      </c>
      <c r="K1936" s="19">
        <f t="shared" si="393"/>
        <v>-1</v>
      </c>
      <c r="L1936" s="19">
        <f t="shared" si="394"/>
        <v>-1</v>
      </c>
      <c r="M1936" s="7">
        <f>IF($B1936="二本差勝",次鋒分析!$D$14,IF($B1936="一本差勝",次鋒分析!$D$15,IF($B1936="引き分け",次鋒分析!$D$16,IF($B1936="一本差負",次鋒分析!$D$17,次鋒分析!$D$18))))</f>
        <v>0.26400000000000001</v>
      </c>
      <c r="N1936" s="1">
        <f t="shared" si="395"/>
        <v>0</v>
      </c>
      <c r="O1936" s="1">
        <f t="shared" si="396"/>
        <v>0</v>
      </c>
      <c r="P1936" s="7">
        <f>IF($C1936="二本差勝",中堅分析!$D$14,IF($C1936="一本差勝",中堅分析!$D$15,IF($C1936="引き分け",中堅分析!$D$16,IF($C1936="一本差負",中堅分析!$D$17,中堅分析!$D$18))))</f>
        <v>0.16000000000000003</v>
      </c>
      <c r="Q1936" s="1">
        <f t="shared" si="397"/>
        <v>1</v>
      </c>
      <c r="R1936" s="1">
        <f t="shared" si="398"/>
        <v>2</v>
      </c>
      <c r="S1936" s="7">
        <f>IF($D1936="二本差勝",副将分析!$D$14,IF($D1936="一本差勝",副将分析!$D$15,IF($D1936="引き分け",副将分析!$D$16,IF($D1936="一本差負",副将分析!$D$17,副将分析!$D$18))))</f>
        <v>0.20800000000000002</v>
      </c>
      <c r="T1936" s="1">
        <f t="shared" si="399"/>
        <v>-1</v>
      </c>
      <c r="U1936" s="1">
        <f t="shared" si="400"/>
        <v>-1</v>
      </c>
      <c r="V1936" s="7">
        <f>IF($E1936="二本差勝",大将分析!$D$14,IF($E1936="一本差勝",大将分析!$D$15,IF($E1936="引き分け",大将分析!$D$16,IF($E1936="一本差負",大将分析!$D$17,大将分析!$D$18))))</f>
        <v>0.16000000000000003</v>
      </c>
      <c r="W1936" s="1">
        <f t="shared" si="401"/>
        <v>1</v>
      </c>
      <c r="X1936" s="1">
        <f t="shared" si="402"/>
        <v>2</v>
      </c>
    </row>
    <row r="1937" spans="1:24" x14ac:dyDescent="0.15">
      <c r="A1937" s="1" t="s">
        <v>39</v>
      </c>
      <c r="B1937" s="1" t="s">
        <v>22</v>
      </c>
      <c r="C1937" s="1" t="s">
        <v>41</v>
      </c>
      <c r="D1937" s="1" t="s">
        <v>41</v>
      </c>
      <c r="E1937" s="1" t="s">
        <v>40</v>
      </c>
      <c r="F1937" s="19">
        <f t="shared" si="390"/>
        <v>-1</v>
      </c>
      <c r="G1937" s="19">
        <f t="shared" si="391"/>
        <v>0</v>
      </c>
      <c r="H1937" s="20">
        <f t="shared" si="392"/>
        <v>3.8011404288000025E-4</v>
      </c>
      <c r="J1937" s="7">
        <f>IF($A1937="二本差勝",先鋒分析!$D$14,IF($A1937="一本差勝",先鋒分析!$D$15,IF($A1937="引き分け",先鋒分析!$D$16,IF($A1937="一本差負",先鋒分析!$D$17,先鋒分析!$D$18))))</f>
        <v>0.16000000000000003</v>
      </c>
      <c r="K1937" s="19">
        <f t="shared" si="393"/>
        <v>1</v>
      </c>
      <c r="L1937" s="19">
        <f t="shared" si="394"/>
        <v>2</v>
      </c>
      <c r="M1937" s="7">
        <f>IF($B1937="二本差勝",次鋒分析!$D$14,IF($B1937="一本差勝",次鋒分析!$D$15,IF($B1937="引き分け",次鋒分析!$D$16,IF($B1937="一本差負",次鋒分析!$D$17,次鋒分析!$D$18))))</f>
        <v>0.26400000000000001</v>
      </c>
      <c r="N1937" s="1">
        <f t="shared" si="395"/>
        <v>0</v>
      </c>
      <c r="O1937" s="1">
        <f t="shared" si="396"/>
        <v>0</v>
      </c>
      <c r="P1937" s="7">
        <f>IF($C1937="二本差勝",中堅分析!$D$14,IF($C1937="一本差勝",中堅分析!$D$15,IF($C1937="引き分け",中堅分析!$D$16,IF($C1937="一本差負",中堅分析!$D$17,中堅分析!$D$18))))</f>
        <v>0.20800000000000002</v>
      </c>
      <c r="Q1937" s="1">
        <f t="shared" si="397"/>
        <v>-1</v>
      </c>
      <c r="R1937" s="1">
        <f t="shared" si="398"/>
        <v>-1</v>
      </c>
      <c r="S1937" s="7">
        <f>IF($D1937="二本差勝",副将分析!$D$14,IF($D1937="一本差勝",副将分析!$D$15,IF($D1937="引き分け",副将分析!$D$16,IF($D1937="一本差負",副将分析!$D$17,副将分析!$D$18))))</f>
        <v>0.20800000000000002</v>
      </c>
      <c r="T1937" s="1">
        <f t="shared" si="399"/>
        <v>-1</v>
      </c>
      <c r="U1937" s="1">
        <f t="shared" si="400"/>
        <v>-1</v>
      </c>
      <c r="V1937" s="7">
        <f>IF($E1937="二本差勝",大将分析!$D$14,IF($E1937="一本差勝",大将分析!$D$15,IF($E1937="引き分け",大将分析!$D$16,IF($E1937="一本差負",大将分析!$D$17,大将分析!$D$18))))</f>
        <v>0.20800000000000002</v>
      </c>
      <c r="W1937" s="1">
        <f t="shared" si="401"/>
        <v>1</v>
      </c>
      <c r="X1937" s="1">
        <f t="shared" si="402"/>
        <v>1</v>
      </c>
    </row>
    <row r="1938" spans="1:24" x14ac:dyDescent="0.15">
      <c r="A1938" s="1" t="s">
        <v>39</v>
      </c>
      <c r="B1938" s="1" t="s">
        <v>41</v>
      </c>
      <c r="C1938" s="1" t="s">
        <v>22</v>
      </c>
      <c r="D1938" s="1" t="s">
        <v>41</v>
      </c>
      <c r="E1938" s="1" t="s">
        <v>40</v>
      </c>
      <c r="F1938" s="19">
        <f t="shared" si="390"/>
        <v>-1</v>
      </c>
      <c r="G1938" s="19">
        <f t="shared" si="391"/>
        <v>0</v>
      </c>
      <c r="H1938" s="20">
        <f t="shared" si="392"/>
        <v>3.801140428800002E-4</v>
      </c>
      <c r="J1938" s="7">
        <f>IF($A1938="二本差勝",先鋒分析!$D$14,IF($A1938="一本差勝",先鋒分析!$D$15,IF($A1938="引き分け",先鋒分析!$D$16,IF($A1938="一本差負",先鋒分析!$D$17,先鋒分析!$D$18))))</f>
        <v>0.16000000000000003</v>
      </c>
      <c r="K1938" s="19">
        <f t="shared" si="393"/>
        <v>1</v>
      </c>
      <c r="L1938" s="19">
        <f t="shared" si="394"/>
        <v>2</v>
      </c>
      <c r="M1938" s="7">
        <f>IF($B1938="二本差勝",次鋒分析!$D$14,IF($B1938="一本差勝",次鋒分析!$D$15,IF($B1938="引き分け",次鋒分析!$D$16,IF($B1938="一本差負",次鋒分析!$D$17,次鋒分析!$D$18))))</f>
        <v>0.20800000000000002</v>
      </c>
      <c r="N1938" s="1">
        <f t="shared" si="395"/>
        <v>-1</v>
      </c>
      <c r="O1938" s="1">
        <f t="shared" si="396"/>
        <v>-1</v>
      </c>
      <c r="P1938" s="7">
        <f>IF($C1938="二本差勝",中堅分析!$D$14,IF($C1938="一本差勝",中堅分析!$D$15,IF($C1938="引き分け",中堅分析!$D$16,IF($C1938="一本差負",中堅分析!$D$17,中堅分析!$D$18))))</f>
        <v>0.26400000000000001</v>
      </c>
      <c r="Q1938" s="1">
        <f t="shared" si="397"/>
        <v>0</v>
      </c>
      <c r="R1938" s="1">
        <f t="shared" si="398"/>
        <v>0</v>
      </c>
      <c r="S1938" s="7">
        <f>IF($D1938="二本差勝",副将分析!$D$14,IF($D1938="一本差勝",副将分析!$D$15,IF($D1938="引き分け",副将分析!$D$16,IF($D1938="一本差負",副将分析!$D$17,副将分析!$D$18))))</f>
        <v>0.20800000000000002</v>
      </c>
      <c r="T1938" s="1">
        <f t="shared" si="399"/>
        <v>-1</v>
      </c>
      <c r="U1938" s="1">
        <f t="shared" si="400"/>
        <v>-1</v>
      </c>
      <c r="V1938" s="7">
        <f>IF($E1938="二本差勝",大将分析!$D$14,IF($E1938="一本差勝",大将分析!$D$15,IF($E1938="引き分け",大将分析!$D$16,IF($E1938="一本差負",大将分析!$D$17,大将分析!$D$18))))</f>
        <v>0.20800000000000002</v>
      </c>
      <c r="W1938" s="1">
        <f t="shared" si="401"/>
        <v>1</v>
      </c>
      <c r="X1938" s="1">
        <f t="shared" si="402"/>
        <v>1</v>
      </c>
    </row>
    <row r="1939" spans="1:24" x14ac:dyDescent="0.15">
      <c r="A1939" s="1" t="s">
        <v>22</v>
      </c>
      <c r="B1939" s="1" t="s">
        <v>39</v>
      </c>
      <c r="C1939" s="1" t="s">
        <v>41</v>
      </c>
      <c r="D1939" s="1" t="s">
        <v>41</v>
      </c>
      <c r="E1939" s="1" t="s">
        <v>40</v>
      </c>
      <c r="F1939" s="19">
        <f t="shared" si="390"/>
        <v>-1</v>
      </c>
      <c r="G1939" s="19">
        <f t="shared" si="391"/>
        <v>0</v>
      </c>
      <c r="H1939" s="20">
        <f t="shared" si="392"/>
        <v>3.8011404288000025E-4</v>
      </c>
      <c r="J1939" s="7">
        <f>IF($A1939="二本差勝",先鋒分析!$D$14,IF($A1939="一本差勝",先鋒分析!$D$15,IF($A1939="引き分け",先鋒分析!$D$16,IF($A1939="一本差負",先鋒分析!$D$17,先鋒分析!$D$18))))</f>
        <v>0.26400000000000001</v>
      </c>
      <c r="K1939" s="19">
        <f t="shared" si="393"/>
        <v>0</v>
      </c>
      <c r="L1939" s="19">
        <f t="shared" si="394"/>
        <v>0</v>
      </c>
      <c r="M1939" s="7">
        <f>IF($B1939="二本差勝",次鋒分析!$D$14,IF($B1939="一本差勝",次鋒分析!$D$15,IF($B1939="引き分け",次鋒分析!$D$16,IF($B1939="一本差負",次鋒分析!$D$17,次鋒分析!$D$18))))</f>
        <v>0.16000000000000003</v>
      </c>
      <c r="N1939" s="1">
        <f t="shared" si="395"/>
        <v>1</v>
      </c>
      <c r="O1939" s="1">
        <f t="shared" si="396"/>
        <v>2</v>
      </c>
      <c r="P1939" s="7">
        <f>IF($C1939="二本差勝",中堅分析!$D$14,IF($C1939="一本差勝",中堅分析!$D$15,IF($C1939="引き分け",中堅分析!$D$16,IF($C1939="一本差負",中堅分析!$D$17,中堅分析!$D$18))))</f>
        <v>0.20800000000000002</v>
      </c>
      <c r="Q1939" s="1">
        <f t="shared" si="397"/>
        <v>-1</v>
      </c>
      <c r="R1939" s="1">
        <f t="shared" si="398"/>
        <v>-1</v>
      </c>
      <c r="S1939" s="7">
        <f>IF($D1939="二本差勝",副将分析!$D$14,IF($D1939="一本差勝",副将分析!$D$15,IF($D1939="引き分け",副将分析!$D$16,IF($D1939="一本差負",副将分析!$D$17,副将分析!$D$18))))</f>
        <v>0.20800000000000002</v>
      </c>
      <c r="T1939" s="1">
        <f t="shared" si="399"/>
        <v>-1</v>
      </c>
      <c r="U1939" s="1">
        <f t="shared" si="400"/>
        <v>-1</v>
      </c>
      <c r="V1939" s="7">
        <f>IF($E1939="二本差勝",大将分析!$D$14,IF($E1939="一本差勝",大将分析!$D$15,IF($E1939="引き分け",大将分析!$D$16,IF($E1939="一本差負",大将分析!$D$17,大将分析!$D$18))))</f>
        <v>0.20800000000000002</v>
      </c>
      <c r="W1939" s="1">
        <f t="shared" si="401"/>
        <v>1</v>
      </c>
      <c r="X1939" s="1">
        <f t="shared" si="402"/>
        <v>1</v>
      </c>
    </row>
    <row r="1940" spans="1:24" x14ac:dyDescent="0.15">
      <c r="A1940" s="1" t="s">
        <v>22</v>
      </c>
      <c r="B1940" s="1" t="s">
        <v>41</v>
      </c>
      <c r="C1940" s="1" t="s">
        <v>39</v>
      </c>
      <c r="D1940" s="1" t="s">
        <v>41</v>
      </c>
      <c r="E1940" s="1" t="s">
        <v>40</v>
      </c>
      <c r="F1940" s="19">
        <f t="shared" si="390"/>
        <v>-1</v>
      </c>
      <c r="G1940" s="19">
        <f t="shared" si="391"/>
        <v>0</v>
      </c>
      <c r="H1940" s="20">
        <f t="shared" si="392"/>
        <v>3.801140428800002E-4</v>
      </c>
      <c r="J1940" s="7">
        <f>IF($A1940="二本差勝",先鋒分析!$D$14,IF($A1940="一本差勝",先鋒分析!$D$15,IF($A1940="引き分け",先鋒分析!$D$16,IF($A1940="一本差負",先鋒分析!$D$17,先鋒分析!$D$18))))</f>
        <v>0.26400000000000001</v>
      </c>
      <c r="K1940" s="19">
        <f t="shared" si="393"/>
        <v>0</v>
      </c>
      <c r="L1940" s="19">
        <f t="shared" si="394"/>
        <v>0</v>
      </c>
      <c r="M1940" s="7">
        <f>IF($B1940="二本差勝",次鋒分析!$D$14,IF($B1940="一本差勝",次鋒分析!$D$15,IF($B1940="引き分け",次鋒分析!$D$16,IF($B1940="一本差負",次鋒分析!$D$17,次鋒分析!$D$18))))</f>
        <v>0.20800000000000002</v>
      </c>
      <c r="N1940" s="1">
        <f t="shared" si="395"/>
        <v>-1</v>
      </c>
      <c r="O1940" s="1">
        <f t="shared" si="396"/>
        <v>-1</v>
      </c>
      <c r="P1940" s="7">
        <f>IF($C1940="二本差勝",中堅分析!$D$14,IF($C1940="一本差勝",中堅分析!$D$15,IF($C1940="引き分け",中堅分析!$D$16,IF($C1940="一本差負",中堅分析!$D$17,中堅分析!$D$18))))</f>
        <v>0.16000000000000003</v>
      </c>
      <c r="Q1940" s="1">
        <f t="shared" si="397"/>
        <v>1</v>
      </c>
      <c r="R1940" s="1">
        <f t="shared" si="398"/>
        <v>2</v>
      </c>
      <c r="S1940" s="7">
        <f>IF($D1940="二本差勝",副将分析!$D$14,IF($D1940="一本差勝",副将分析!$D$15,IF($D1940="引き分け",副将分析!$D$16,IF($D1940="一本差負",副将分析!$D$17,副将分析!$D$18))))</f>
        <v>0.20800000000000002</v>
      </c>
      <c r="T1940" s="1">
        <f t="shared" si="399"/>
        <v>-1</v>
      </c>
      <c r="U1940" s="1">
        <f t="shared" si="400"/>
        <v>-1</v>
      </c>
      <c r="V1940" s="7">
        <f>IF($E1940="二本差勝",大将分析!$D$14,IF($E1940="一本差勝",大将分析!$D$15,IF($E1940="引き分け",大将分析!$D$16,IF($E1940="一本差負",大将分析!$D$17,大将分析!$D$18))))</f>
        <v>0.20800000000000002</v>
      </c>
      <c r="W1940" s="1">
        <f t="shared" si="401"/>
        <v>1</v>
      </c>
      <c r="X1940" s="1">
        <f t="shared" si="402"/>
        <v>1</v>
      </c>
    </row>
    <row r="1941" spans="1:24" x14ac:dyDescent="0.15">
      <c r="A1941" s="1" t="s">
        <v>41</v>
      </c>
      <c r="B1941" s="1" t="s">
        <v>39</v>
      </c>
      <c r="C1941" s="1" t="s">
        <v>22</v>
      </c>
      <c r="D1941" s="1" t="s">
        <v>41</v>
      </c>
      <c r="E1941" s="1" t="s">
        <v>40</v>
      </c>
      <c r="F1941" s="19">
        <f t="shared" si="390"/>
        <v>-1</v>
      </c>
      <c r="G1941" s="19">
        <f t="shared" si="391"/>
        <v>0</v>
      </c>
      <c r="H1941" s="20">
        <f t="shared" si="392"/>
        <v>3.801140428800002E-4</v>
      </c>
      <c r="J1941" s="7">
        <f>IF($A1941="二本差勝",先鋒分析!$D$14,IF($A1941="一本差勝",先鋒分析!$D$15,IF($A1941="引き分け",先鋒分析!$D$16,IF($A1941="一本差負",先鋒分析!$D$17,先鋒分析!$D$18))))</f>
        <v>0.20800000000000002</v>
      </c>
      <c r="K1941" s="19">
        <f t="shared" si="393"/>
        <v>-1</v>
      </c>
      <c r="L1941" s="19">
        <f t="shared" si="394"/>
        <v>-1</v>
      </c>
      <c r="M1941" s="7">
        <f>IF($B1941="二本差勝",次鋒分析!$D$14,IF($B1941="一本差勝",次鋒分析!$D$15,IF($B1941="引き分け",次鋒分析!$D$16,IF($B1941="一本差負",次鋒分析!$D$17,次鋒分析!$D$18))))</f>
        <v>0.16000000000000003</v>
      </c>
      <c r="N1941" s="1">
        <f t="shared" si="395"/>
        <v>1</v>
      </c>
      <c r="O1941" s="1">
        <f t="shared" si="396"/>
        <v>2</v>
      </c>
      <c r="P1941" s="7">
        <f>IF($C1941="二本差勝",中堅分析!$D$14,IF($C1941="一本差勝",中堅分析!$D$15,IF($C1941="引き分け",中堅分析!$D$16,IF($C1941="一本差負",中堅分析!$D$17,中堅分析!$D$18))))</f>
        <v>0.26400000000000001</v>
      </c>
      <c r="Q1941" s="1">
        <f t="shared" si="397"/>
        <v>0</v>
      </c>
      <c r="R1941" s="1">
        <f t="shared" si="398"/>
        <v>0</v>
      </c>
      <c r="S1941" s="7">
        <f>IF($D1941="二本差勝",副将分析!$D$14,IF($D1941="一本差勝",副将分析!$D$15,IF($D1941="引き分け",副将分析!$D$16,IF($D1941="一本差負",副将分析!$D$17,副将分析!$D$18))))</f>
        <v>0.20800000000000002</v>
      </c>
      <c r="T1941" s="1">
        <f t="shared" si="399"/>
        <v>-1</v>
      </c>
      <c r="U1941" s="1">
        <f t="shared" si="400"/>
        <v>-1</v>
      </c>
      <c r="V1941" s="7">
        <f>IF($E1941="二本差勝",大将分析!$D$14,IF($E1941="一本差勝",大将分析!$D$15,IF($E1941="引き分け",大将分析!$D$16,IF($E1941="一本差負",大将分析!$D$17,大将分析!$D$18))))</f>
        <v>0.20800000000000002</v>
      </c>
      <c r="W1941" s="1">
        <f t="shared" si="401"/>
        <v>1</v>
      </c>
      <c r="X1941" s="1">
        <f t="shared" si="402"/>
        <v>1</v>
      </c>
    </row>
    <row r="1942" spans="1:24" x14ac:dyDescent="0.15">
      <c r="A1942" s="1" t="s">
        <v>41</v>
      </c>
      <c r="B1942" s="1" t="s">
        <v>22</v>
      </c>
      <c r="C1942" s="1" t="s">
        <v>39</v>
      </c>
      <c r="D1942" s="1" t="s">
        <v>41</v>
      </c>
      <c r="E1942" s="1" t="s">
        <v>40</v>
      </c>
      <c r="F1942" s="19">
        <f t="shared" si="390"/>
        <v>-1</v>
      </c>
      <c r="G1942" s="19">
        <f t="shared" si="391"/>
        <v>0</v>
      </c>
      <c r="H1942" s="20">
        <f t="shared" si="392"/>
        <v>3.801140428800002E-4</v>
      </c>
      <c r="J1942" s="7">
        <f>IF($A1942="二本差勝",先鋒分析!$D$14,IF($A1942="一本差勝",先鋒分析!$D$15,IF($A1942="引き分け",先鋒分析!$D$16,IF($A1942="一本差負",先鋒分析!$D$17,先鋒分析!$D$18))))</f>
        <v>0.20800000000000002</v>
      </c>
      <c r="K1942" s="19">
        <f t="shared" si="393"/>
        <v>-1</v>
      </c>
      <c r="L1942" s="19">
        <f t="shared" si="394"/>
        <v>-1</v>
      </c>
      <c r="M1942" s="7">
        <f>IF($B1942="二本差勝",次鋒分析!$D$14,IF($B1942="一本差勝",次鋒分析!$D$15,IF($B1942="引き分け",次鋒分析!$D$16,IF($B1942="一本差負",次鋒分析!$D$17,次鋒分析!$D$18))))</f>
        <v>0.26400000000000001</v>
      </c>
      <c r="N1942" s="1">
        <f t="shared" si="395"/>
        <v>0</v>
      </c>
      <c r="O1942" s="1">
        <f t="shared" si="396"/>
        <v>0</v>
      </c>
      <c r="P1942" s="7">
        <f>IF($C1942="二本差勝",中堅分析!$D$14,IF($C1942="一本差勝",中堅分析!$D$15,IF($C1942="引き分け",中堅分析!$D$16,IF($C1942="一本差負",中堅分析!$D$17,中堅分析!$D$18))))</f>
        <v>0.16000000000000003</v>
      </c>
      <c r="Q1942" s="1">
        <f t="shared" si="397"/>
        <v>1</v>
      </c>
      <c r="R1942" s="1">
        <f t="shared" si="398"/>
        <v>2</v>
      </c>
      <c r="S1942" s="7">
        <f>IF($D1942="二本差勝",副将分析!$D$14,IF($D1942="一本差勝",副将分析!$D$15,IF($D1942="引き分け",副将分析!$D$16,IF($D1942="一本差負",副将分析!$D$17,副将分析!$D$18))))</f>
        <v>0.20800000000000002</v>
      </c>
      <c r="T1942" s="1">
        <f t="shared" si="399"/>
        <v>-1</v>
      </c>
      <c r="U1942" s="1">
        <f t="shared" si="400"/>
        <v>-1</v>
      </c>
      <c r="V1942" s="7">
        <f>IF($E1942="二本差勝",大将分析!$D$14,IF($E1942="一本差勝",大将分析!$D$15,IF($E1942="引き分け",大将分析!$D$16,IF($E1942="一本差負",大将分析!$D$17,大将分析!$D$18))))</f>
        <v>0.20800000000000002</v>
      </c>
      <c r="W1942" s="1">
        <f t="shared" si="401"/>
        <v>1</v>
      </c>
      <c r="X1942" s="1">
        <f t="shared" si="402"/>
        <v>1</v>
      </c>
    </row>
    <row r="1943" spans="1:24" x14ac:dyDescent="0.15">
      <c r="A1943" s="1" t="s">
        <v>39</v>
      </c>
      <c r="B1943" s="1" t="s">
        <v>22</v>
      </c>
      <c r="C1943" s="1" t="s">
        <v>41</v>
      </c>
      <c r="D1943" s="1" t="s">
        <v>41</v>
      </c>
      <c r="E1943" s="1" t="s">
        <v>22</v>
      </c>
      <c r="F1943" s="19">
        <f t="shared" si="390"/>
        <v>-1</v>
      </c>
      <c r="G1943" s="19">
        <f t="shared" si="391"/>
        <v>0</v>
      </c>
      <c r="H1943" s="20">
        <f t="shared" si="392"/>
        <v>4.8245243904000034E-4</v>
      </c>
      <c r="J1943" s="7">
        <f>IF($A1943="二本差勝",先鋒分析!$D$14,IF($A1943="一本差勝",先鋒分析!$D$15,IF($A1943="引き分け",先鋒分析!$D$16,IF($A1943="一本差負",先鋒分析!$D$17,先鋒分析!$D$18))))</f>
        <v>0.16000000000000003</v>
      </c>
      <c r="K1943" s="19">
        <f t="shared" si="393"/>
        <v>1</v>
      </c>
      <c r="L1943" s="19">
        <f t="shared" si="394"/>
        <v>2</v>
      </c>
      <c r="M1943" s="7">
        <f>IF($B1943="二本差勝",次鋒分析!$D$14,IF($B1943="一本差勝",次鋒分析!$D$15,IF($B1943="引き分け",次鋒分析!$D$16,IF($B1943="一本差負",次鋒分析!$D$17,次鋒分析!$D$18))))</f>
        <v>0.26400000000000001</v>
      </c>
      <c r="N1943" s="1">
        <f t="shared" si="395"/>
        <v>0</v>
      </c>
      <c r="O1943" s="1">
        <f t="shared" si="396"/>
        <v>0</v>
      </c>
      <c r="P1943" s="7">
        <f>IF($C1943="二本差勝",中堅分析!$D$14,IF($C1943="一本差勝",中堅分析!$D$15,IF($C1943="引き分け",中堅分析!$D$16,IF($C1943="一本差負",中堅分析!$D$17,中堅分析!$D$18))))</f>
        <v>0.20800000000000002</v>
      </c>
      <c r="Q1943" s="1">
        <f t="shared" si="397"/>
        <v>-1</v>
      </c>
      <c r="R1943" s="1">
        <f t="shared" si="398"/>
        <v>-1</v>
      </c>
      <c r="S1943" s="7">
        <f>IF($D1943="二本差勝",副将分析!$D$14,IF($D1943="一本差勝",副将分析!$D$15,IF($D1943="引き分け",副将分析!$D$16,IF($D1943="一本差負",副将分析!$D$17,副将分析!$D$18))))</f>
        <v>0.20800000000000002</v>
      </c>
      <c r="T1943" s="1">
        <f t="shared" si="399"/>
        <v>-1</v>
      </c>
      <c r="U1943" s="1">
        <f t="shared" si="400"/>
        <v>-1</v>
      </c>
      <c r="V1943" s="7">
        <f>IF($E1943="二本差勝",大将分析!$D$14,IF($E1943="一本差勝",大将分析!$D$15,IF($E1943="引き分け",大将分析!$D$16,IF($E1943="一本差負",大将分析!$D$17,大将分析!$D$18))))</f>
        <v>0.26400000000000001</v>
      </c>
      <c r="W1943" s="1">
        <f t="shared" si="401"/>
        <v>0</v>
      </c>
      <c r="X1943" s="1">
        <f t="shared" si="402"/>
        <v>0</v>
      </c>
    </row>
    <row r="1944" spans="1:24" x14ac:dyDescent="0.15">
      <c r="A1944" s="1" t="s">
        <v>39</v>
      </c>
      <c r="B1944" s="1" t="s">
        <v>41</v>
      </c>
      <c r="C1944" s="1" t="s">
        <v>22</v>
      </c>
      <c r="D1944" s="1" t="s">
        <v>41</v>
      </c>
      <c r="E1944" s="1" t="s">
        <v>22</v>
      </c>
      <c r="F1944" s="19">
        <f t="shared" si="390"/>
        <v>-1</v>
      </c>
      <c r="G1944" s="19">
        <f t="shared" si="391"/>
        <v>0</v>
      </c>
      <c r="H1944" s="20">
        <f t="shared" si="392"/>
        <v>4.8245243904000023E-4</v>
      </c>
      <c r="J1944" s="7">
        <f>IF($A1944="二本差勝",先鋒分析!$D$14,IF($A1944="一本差勝",先鋒分析!$D$15,IF($A1944="引き分け",先鋒分析!$D$16,IF($A1944="一本差負",先鋒分析!$D$17,先鋒分析!$D$18))))</f>
        <v>0.16000000000000003</v>
      </c>
      <c r="K1944" s="19">
        <f t="shared" si="393"/>
        <v>1</v>
      </c>
      <c r="L1944" s="19">
        <f t="shared" si="394"/>
        <v>2</v>
      </c>
      <c r="M1944" s="7">
        <f>IF($B1944="二本差勝",次鋒分析!$D$14,IF($B1944="一本差勝",次鋒分析!$D$15,IF($B1944="引き分け",次鋒分析!$D$16,IF($B1944="一本差負",次鋒分析!$D$17,次鋒分析!$D$18))))</f>
        <v>0.20800000000000002</v>
      </c>
      <c r="N1944" s="1">
        <f t="shared" si="395"/>
        <v>-1</v>
      </c>
      <c r="O1944" s="1">
        <f t="shared" si="396"/>
        <v>-1</v>
      </c>
      <c r="P1944" s="7">
        <f>IF($C1944="二本差勝",中堅分析!$D$14,IF($C1944="一本差勝",中堅分析!$D$15,IF($C1944="引き分け",中堅分析!$D$16,IF($C1944="一本差負",中堅分析!$D$17,中堅分析!$D$18))))</f>
        <v>0.26400000000000001</v>
      </c>
      <c r="Q1944" s="1">
        <f t="shared" si="397"/>
        <v>0</v>
      </c>
      <c r="R1944" s="1">
        <f t="shared" si="398"/>
        <v>0</v>
      </c>
      <c r="S1944" s="7">
        <f>IF($D1944="二本差勝",副将分析!$D$14,IF($D1944="一本差勝",副将分析!$D$15,IF($D1944="引き分け",副将分析!$D$16,IF($D1944="一本差負",副将分析!$D$17,副将分析!$D$18))))</f>
        <v>0.20800000000000002</v>
      </c>
      <c r="T1944" s="1">
        <f t="shared" si="399"/>
        <v>-1</v>
      </c>
      <c r="U1944" s="1">
        <f t="shared" si="400"/>
        <v>-1</v>
      </c>
      <c r="V1944" s="7">
        <f>IF($E1944="二本差勝",大将分析!$D$14,IF($E1944="一本差勝",大将分析!$D$15,IF($E1944="引き分け",大将分析!$D$16,IF($E1944="一本差負",大将分析!$D$17,大将分析!$D$18))))</f>
        <v>0.26400000000000001</v>
      </c>
      <c r="W1944" s="1">
        <f t="shared" si="401"/>
        <v>0</v>
      </c>
      <c r="X1944" s="1">
        <f t="shared" si="402"/>
        <v>0</v>
      </c>
    </row>
    <row r="1945" spans="1:24" x14ac:dyDescent="0.15">
      <c r="A1945" s="1" t="s">
        <v>22</v>
      </c>
      <c r="B1945" s="1" t="s">
        <v>39</v>
      </c>
      <c r="C1945" s="1" t="s">
        <v>41</v>
      </c>
      <c r="D1945" s="1" t="s">
        <v>41</v>
      </c>
      <c r="E1945" s="1" t="s">
        <v>22</v>
      </c>
      <c r="F1945" s="19">
        <f t="shared" si="390"/>
        <v>-1</v>
      </c>
      <c r="G1945" s="19">
        <f t="shared" si="391"/>
        <v>0</v>
      </c>
      <c r="H1945" s="20">
        <f t="shared" si="392"/>
        <v>4.8245243904000034E-4</v>
      </c>
      <c r="J1945" s="7">
        <f>IF($A1945="二本差勝",先鋒分析!$D$14,IF($A1945="一本差勝",先鋒分析!$D$15,IF($A1945="引き分け",先鋒分析!$D$16,IF($A1945="一本差負",先鋒分析!$D$17,先鋒分析!$D$18))))</f>
        <v>0.26400000000000001</v>
      </c>
      <c r="K1945" s="19">
        <f t="shared" si="393"/>
        <v>0</v>
      </c>
      <c r="L1945" s="19">
        <f t="shared" si="394"/>
        <v>0</v>
      </c>
      <c r="M1945" s="7">
        <f>IF($B1945="二本差勝",次鋒分析!$D$14,IF($B1945="一本差勝",次鋒分析!$D$15,IF($B1945="引き分け",次鋒分析!$D$16,IF($B1945="一本差負",次鋒分析!$D$17,次鋒分析!$D$18))))</f>
        <v>0.16000000000000003</v>
      </c>
      <c r="N1945" s="1">
        <f t="shared" si="395"/>
        <v>1</v>
      </c>
      <c r="O1945" s="1">
        <f t="shared" si="396"/>
        <v>2</v>
      </c>
      <c r="P1945" s="7">
        <f>IF($C1945="二本差勝",中堅分析!$D$14,IF($C1945="一本差勝",中堅分析!$D$15,IF($C1945="引き分け",中堅分析!$D$16,IF($C1945="一本差負",中堅分析!$D$17,中堅分析!$D$18))))</f>
        <v>0.20800000000000002</v>
      </c>
      <c r="Q1945" s="1">
        <f t="shared" si="397"/>
        <v>-1</v>
      </c>
      <c r="R1945" s="1">
        <f t="shared" si="398"/>
        <v>-1</v>
      </c>
      <c r="S1945" s="7">
        <f>IF($D1945="二本差勝",副将分析!$D$14,IF($D1945="一本差勝",副将分析!$D$15,IF($D1945="引き分け",副将分析!$D$16,IF($D1945="一本差負",副将分析!$D$17,副将分析!$D$18))))</f>
        <v>0.20800000000000002</v>
      </c>
      <c r="T1945" s="1">
        <f t="shared" si="399"/>
        <v>-1</v>
      </c>
      <c r="U1945" s="1">
        <f t="shared" si="400"/>
        <v>-1</v>
      </c>
      <c r="V1945" s="7">
        <f>IF($E1945="二本差勝",大将分析!$D$14,IF($E1945="一本差勝",大将分析!$D$15,IF($E1945="引き分け",大将分析!$D$16,IF($E1945="一本差負",大将分析!$D$17,大将分析!$D$18))))</f>
        <v>0.26400000000000001</v>
      </c>
      <c r="W1945" s="1">
        <f t="shared" si="401"/>
        <v>0</v>
      </c>
      <c r="X1945" s="1">
        <f t="shared" si="402"/>
        <v>0</v>
      </c>
    </row>
    <row r="1946" spans="1:24" x14ac:dyDescent="0.15">
      <c r="A1946" s="1" t="s">
        <v>22</v>
      </c>
      <c r="B1946" s="1" t="s">
        <v>41</v>
      </c>
      <c r="C1946" s="1" t="s">
        <v>39</v>
      </c>
      <c r="D1946" s="1" t="s">
        <v>41</v>
      </c>
      <c r="E1946" s="1" t="s">
        <v>22</v>
      </c>
      <c r="F1946" s="19">
        <f t="shared" si="390"/>
        <v>-1</v>
      </c>
      <c r="G1946" s="19">
        <f t="shared" si="391"/>
        <v>0</v>
      </c>
      <c r="H1946" s="20">
        <f t="shared" si="392"/>
        <v>4.8245243904000023E-4</v>
      </c>
      <c r="J1946" s="7">
        <f>IF($A1946="二本差勝",先鋒分析!$D$14,IF($A1946="一本差勝",先鋒分析!$D$15,IF($A1946="引き分け",先鋒分析!$D$16,IF($A1946="一本差負",先鋒分析!$D$17,先鋒分析!$D$18))))</f>
        <v>0.26400000000000001</v>
      </c>
      <c r="K1946" s="19">
        <f t="shared" si="393"/>
        <v>0</v>
      </c>
      <c r="L1946" s="19">
        <f t="shared" si="394"/>
        <v>0</v>
      </c>
      <c r="M1946" s="7">
        <f>IF($B1946="二本差勝",次鋒分析!$D$14,IF($B1946="一本差勝",次鋒分析!$D$15,IF($B1946="引き分け",次鋒分析!$D$16,IF($B1946="一本差負",次鋒分析!$D$17,次鋒分析!$D$18))))</f>
        <v>0.20800000000000002</v>
      </c>
      <c r="N1946" s="1">
        <f t="shared" si="395"/>
        <v>-1</v>
      </c>
      <c r="O1946" s="1">
        <f t="shared" si="396"/>
        <v>-1</v>
      </c>
      <c r="P1946" s="7">
        <f>IF($C1946="二本差勝",中堅分析!$D$14,IF($C1946="一本差勝",中堅分析!$D$15,IF($C1946="引き分け",中堅分析!$D$16,IF($C1946="一本差負",中堅分析!$D$17,中堅分析!$D$18))))</f>
        <v>0.16000000000000003</v>
      </c>
      <c r="Q1946" s="1">
        <f t="shared" si="397"/>
        <v>1</v>
      </c>
      <c r="R1946" s="1">
        <f t="shared" si="398"/>
        <v>2</v>
      </c>
      <c r="S1946" s="7">
        <f>IF($D1946="二本差勝",副将分析!$D$14,IF($D1946="一本差勝",副将分析!$D$15,IF($D1946="引き分け",副将分析!$D$16,IF($D1946="一本差負",副将分析!$D$17,副将分析!$D$18))))</f>
        <v>0.20800000000000002</v>
      </c>
      <c r="T1946" s="1">
        <f t="shared" si="399"/>
        <v>-1</v>
      </c>
      <c r="U1946" s="1">
        <f t="shared" si="400"/>
        <v>-1</v>
      </c>
      <c r="V1946" s="7">
        <f>IF($E1946="二本差勝",大将分析!$D$14,IF($E1946="一本差勝",大将分析!$D$15,IF($E1946="引き分け",大将分析!$D$16,IF($E1946="一本差負",大将分析!$D$17,大将分析!$D$18))))</f>
        <v>0.26400000000000001</v>
      </c>
      <c r="W1946" s="1">
        <f t="shared" si="401"/>
        <v>0</v>
      </c>
      <c r="X1946" s="1">
        <f t="shared" si="402"/>
        <v>0</v>
      </c>
    </row>
    <row r="1947" spans="1:24" x14ac:dyDescent="0.15">
      <c r="A1947" s="1" t="s">
        <v>41</v>
      </c>
      <c r="B1947" s="1" t="s">
        <v>39</v>
      </c>
      <c r="C1947" s="1" t="s">
        <v>22</v>
      </c>
      <c r="D1947" s="1" t="s">
        <v>41</v>
      </c>
      <c r="E1947" s="1" t="s">
        <v>22</v>
      </c>
      <c r="F1947" s="19">
        <f t="shared" si="390"/>
        <v>-1</v>
      </c>
      <c r="G1947" s="19">
        <f t="shared" si="391"/>
        <v>0</v>
      </c>
      <c r="H1947" s="20">
        <f t="shared" si="392"/>
        <v>4.8245243904000023E-4</v>
      </c>
      <c r="J1947" s="7">
        <f>IF($A1947="二本差勝",先鋒分析!$D$14,IF($A1947="一本差勝",先鋒分析!$D$15,IF($A1947="引き分け",先鋒分析!$D$16,IF($A1947="一本差負",先鋒分析!$D$17,先鋒分析!$D$18))))</f>
        <v>0.20800000000000002</v>
      </c>
      <c r="K1947" s="19">
        <f t="shared" si="393"/>
        <v>-1</v>
      </c>
      <c r="L1947" s="19">
        <f t="shared" si="394"/>
        <v>-1</v>
      </c>
      <c r="M1947" s="7">
        <f>IF($B1947="二本差勝",次鋒分析!$D$14,IF($B1947="一本差勝",次鋒分析!$D$15,IF($B1947="引き分け",次鋒分析!$D$16,IF($B1947="一本差負",次鋒分析!$D$17,次鋒分析!$D$18))))</f>
        <v>0.16000000000000003</v>
      </c>
      <c r="N1947" s="1">
        <f t="shared" si="395"/>
        <v>1</v>
      </c>
      <c r="O1947" s="1">
        <f t="shared" si="396"/>
        <v>2</v>
      </c>
      <c r="P1947" s="7">
        <f>IF($C1947="二本差勝",中堅分析!$D$14,IF($C1947="一本差勝",中堅分析!$D$15,IF($C1947="引き分け",中堅分析!$D$16,IF($C1947="一本差負",中堅分析!$D$17,中堅分析!$D$18))))</f>
        <v>0.26400000000000001</v>
      </c>
      <c r="Q1947" s="1">
        <f t="shared" si="397"/>
        <v>0</v>
      </c>
      <c r="R1947" s="1">
        <f t="shared" si="398"/>
        <v>0</v>
      </c>
      <c r="S1947" s="7">
        <f>IF($D1947="二本差勝",副将分析!$D$14,IF($D1947="一本差勝",副将分析!$D$15,IF($D1947="引き分け",副将分析!$D$16,IF($D1947="一本差負",副将分析!$D$17,副将分析!$D$18))))</f>
        <v>0.20800000000000002</v>
      </c>
      <c r="T1947" s="1">
        <f t="shared" si="399"/>
        <v>-1</v>
      </c>
      <c r="U1947" s="1">
        <f t="shared" si="400"/>
        <v>-1</v>
      </c>
      <c r="V1947" s="7">
        <f>IF($E1947="二本差勝",大将分析!$D$14,IF($E1947="一本差勝",大将分析!$D$15,IF($E1947="引き分け",大将分析!$D$16,IF($E1947="一本差負",大将分析!$D$17,大将分析!$D$18))))</f>
        <v>0.26400000000000001</v>
      </c>
      <c r="W1947" s="1">
        <f t="shared" si="401"/>
        <v>0</v>
      </c>
      <c r="X1947" s="1">
        <f t="shared" si="402"/>
        <v>0</v>
      </c>
    </row>
    <row r="1948" spans="1:24" x14ac:dyDescent="0.15">
      <c r="A1948" s="1" t="s">
        <v>41</v>
      </c>
      <c r="B1948" s="1" t="s">
        <v>22</v>
      </c>
      <c r="C1948" s="1" t="s">
        <v>39</v>
      </c>
      <c r="D1948" s="1" t="s">
        <v>41</v>
      </c>
      <c r="E1948" s="1" t="s">
        <v>22</v>
      </c>
      <c r="F1948" s="19">
        <f t="shared" si="390"/>
        <v>-1</v>
      </c>
      <c r="G1948" s="19">
        <f t="shared" si="391"/>
        <v>0</v>
      </c>
      <c r="H1948" s="20">
        <f t="shared" si="392"/>
        <v>4.8245243904000023E-4</v>
      </c>
      <c r="J1948" s="7">
        <f>IF($A1948="二本差勝",先鋒分析!$D$14,IF($A1948="一本差勝",先鋒分析!$D$15,IF($A1948="引き分け",先鋒分析!$D$16,IF($A1948="一本差負",先鋒分析!$D$17,先鋒分析!$D$18))))</f>
        <v>0.20800000000000002</v>
      </c>
      <c r="K1948" s="19">
        <f t="shared" si="393"/>
        <v>-1</v>
      </c>
      <c r="L1948" s="19">
        <f t="shared" si="394"/>
        <v>-1</v>
      </c>
      <c r="M1948" s="7">
        <f>IF($B1948="二本差勝",次鋒分析!$D$14,IF($B1948="一本差勝",次鋒分析!$D$15,IF($B1948="引き分け",次鋒分析!$D$16,IF($B1948="一本差負",次鋒分析!$D$17,次鋒分析!$D$18))))</f>
        <v>0.26400000000000001</v>
      </c>
      <c r="N1948" s="1">
        <f t="shared" si="395"/>
        <v>0</v>
      </c>
      <c r="O1948" s="1">
        <f t="shared" si="396"/>
        <v>0</v>
      </c>
      <c r="P1948" s="7">
        <f>IF($C1948="二本差勝",中堅分析!$D$14,IF($C1948="一本差勝",中堅分析!$D$15,IF($C1948="引き分け",中堅分析!$D$16,IF($C1948="一本差負",中堅分析!$D$17,中堅分析!$D$18))))</f>
        <v>0.16000000000000003</v>
      </c>
      <c r="Q1948" s="1">
        <f t="shared" si="397"/>
        <v>1</v>
      </c>
      <c r="R1948" s="1">
        <f t="shared" si="398"/>
        <v>2</v>
      </c>
      <c r="S1948" s="7">
        <f>IF($D1948="二本差勝",副将分析!$D$14,IF($D1948="一本差勝",副将分析!$D$15,IF($D1948="引き分け",副将分析!$D$16,IF($D1948="一本差負",副将分析!$D$17,副将分析!$D$18))))</f>
        <v>0.20800000000000002</v>
      </c>
      <c r="T1948" s="1">
        <f t="shared" si="399"/>
        <v>-1</v>
      </c>
      <c r="U1948" s="1">
        <f t="shared" si="400"/>
        <v>-1</v>
      </c>
      <c r="V1948" s="7">
        <f>IF($E1948="二本差勝",大将分析!$D$14,IF($E1948="一本差勝",大将分析!$D$15,IF($E1948="引き分け",大将分析!$D$16,IF($E1948="一本差負",大将分析!$D$17,大将分析!$D$18))))</f>
        <v>0.26400000000000001</v>
      </c>
      <c r="W1948" s="1">
        <f t="shared" si="401"/>
        <v>0</v>
      </c>
      <c r="X1948" s="1">
        <f t="shared" si="402"/>
        <v>0</v>
      </c>
    </row>
    <row r="1949" spans="1:24" x14ac:dyDescent="0.15">
      <c r="A1949" s="1" t="s">
        <v>39</v>
      </c>
      <c r="B1949" s="1" t="s">
        <v>22</v>
      </c>
      <c r="C1949" s="1" t="s">
        <v>41</v>
      </c>
      <c r="D1949" s="1" t="s">
        <v>41</v>
      </c>
      <c r="E1949" s="1" t="s">
        <v>41</v>
      </c>
      <c r="F1949" s="19">
        <f t="shared" si="390"/>
        <v>-1</v>
      </c>
      <c r="G1949" s="19">
        <f t="shared" si="391"/>
        <v>0</v>
      </c>
      <c r="H1949" s="20">
        <f t="shared" si="392"/>
        <v>3.8011404288000025E-4</v>
      </c>
      <c r="J1949" s="7">
        <f>IF($A1949="二本差勝",先鋒分析!$D$14,IF($A1949="一本差勝",先鋒分析!$D$15,IF($A1949="引き分け",先鋒分析!$D$16,IF($A1949="一本差負",先鋒分析!$D$17,先鋒分析!$D$18))))</f>
        <v>0.16000000000000003</v>
      </c>
      <c r="K1949" s="19">
        <f t="shared" si="393"/>
        <v>1</v>
      </c>
      <c r="L1949" s="19">
        <f t="shared" si="394"/>
        <v>2</v>
      </c>
      <c r="M1949" s="7">
        <f>IF($B1949="二本差勝",次鋒分析!$D$14,IF($B1949="一本差勝",次鋒分析!$D$15,IF($B1949="引き分け",次鋒分析!$D$16,IF($B1949="一本差負",次鋒分析!$D$17,次鋒分析!$D$18))))</f>
        <v>0.26400000000000001</v>
      </c>
      <c r="N1949" s="1">
        <f t="shared" si="395"/>
        <v>0</v>
      </c>
      <c r="O1949" s="1">
        <f t="shared" si="396"/>
        <v>0</v>
      </c>
      <c r="P1949" s="7">
        <f>IF($C1949="二本差勝",中堅分析!$D$14,IF($C1949="一本差勝",中堅分析!$D$15,IF($C1949="引き分け",中堅分析!$D$16,IF($C1949="一本差負",中堅分析!$D$17,中堅分析!$D$18))))</f>
        <v>0.20800000000000002</v>
      </c>
      <c r="Q1949" s="1">
        <f t="shared" si="397"/>
        <v>-1</v>
      </c>
      <c r="R1949" s="1">
        <f t="shared" si="398"/>
        <v>-1</v>
      </c>
      <c r="S1949" s="7">
        <f>IF($D1949="二本差勝",副将分析!$D$14,IF($D1949="一本差勝",副将分析!$D$15,IF($D1949="引き分け",副将分析!$D$16,IF($D1949="一本差負",副将分析!$D$17,副将分析!$D$18))))</f>
        <v>0.20800000000000002</v>
      </c>
      <c r="T1949" s="1">
        <f t="shared" si="399"/>
        <v>-1</v>
      </c>
      <c r="U1949" s="1">
        <f t="shared" si="400"/>
        <v>-1</v>
      </c>
      <c r="V1949" s="7">
        <f>IF($E1949="二本差勝",大将分析!$D$14,IF($E1949="一本差勝",大将分析!$D$15,IF($E1949="引き分け",大将分析!$D$16,IF($E1949="一本差負",大将分析!$D$17,大将分析!$D$18))))</f>
        <v>0.20800000000000002</v>
      </c>
      <c r="W1949" s="1">
        <f t="shared" si="401"/>
        <v>-1</v>
      </c>
      <c r="X1949" s="1">
        <f t="shared" si="402"/>
        <v>-1</v>
      </c>
    </row>
    <row r="1950" spans="1:24" x14ac:dyDescent="0.15">
      <c r="A1950" s="1" t="s">
        <v>39</v>
      </c>
      <c r="B1950" s="1" t="s">
        <v>41</v>
      </c>
      <c r="C1950" s="1" t="s">
        <v>22</v>
      </c>
      <c r="D1950" s="1" t="s">
        <v>41</v>
      </c>
      <c r="E1950" s="1" t="s">
        <v>41</v>
      </c>
      <c r="F1950" s="19">
        <f t="shared" si="390"/>
        <v>-1</v>
      </c>
      <c r="G1950" s="19">
        <f t="shared" si="391"/>
        <v>0</v>
      </c>
      <c r="H1950" s="20">
        <f t="shared" si="392"/>
        <v>3.801140428800002E-4</v>
      </c>
      <c r="J1950" s="7">
        <f>IF($A1950="二本差勝",先鋒分析!$D$14,IF($A1950="一本差勝",先鋒分析!$D$15,IF($A1950="引き分け",先鋒分析!$D$16,IF($A1950="一本差負",先鋒分析!$D$17,先鋒分析!$D$18))))</f>
        <v>0.16000000000000003</v>
      </c>
      <c r="K1950" s="19">
        <f t="shared" si="393"/>
        <v>1</v>
      </c>
      <c r="L1950" s="19">
        <f t="shared" si="394"/>
        <v>2</v>
      </c>
      <c r="M1950" s="7">
        <f>IF($B1950="二本差勝",次鋒分析!$D$14,IF($B1950="一本差勝",次鋒分析!$D$15,IF($B1950="引き分け",次鋒分析!$D$16,IF($B1950="一本差負",次鋒分析!$D$17,次鋒分析!$D$18))))</f>
        <v>0.20800000000000002</v>
      </c>
      <c r="N1950" s="1">
        <f t="shared" si="395"/>
        <v>-1</v>
      </c>
      <c r="O1950" s="1">
        <f t="shared" si="396"/>
        <v>-1</v>
      </c>
      <c r="P1950" s="7">
        <f>IF($C1950="二本差勝",中堅分析!$D$14,IF($C1950="一本差勝",中堅分析!$D$15,IF($C1950="引き分け",中堅分析!$D$16,IF($C1950="一本差負",中堅分析!$D$17,中堅分析!$D$18))))</f>
        <v>0.26400000000000001</v>
      </c>
      <c r="Q1950" s="1">
        <f t="shared" si="397"/>
        <v>0</v>
      </c>
      <c r="R1950" s="1">
        <f t="shared" si="398"/>
        <v>0</v>
      </c>
      <c r="S1950" s="7">
        <f>IF($D1950="二本差勝",副将分析!$D$14,IF($D1950="一本差勝",副将分析!$D$15,IF($D1950="引き分け",副将分析!$D$16,IF($D1950="一本差負",副将分析!$D$17,副将分析!$D$18))))</f>
        <v>0.20800000000000002</v>
      </c>
      <c r="T1950" s="1">
        <f t="shared" si="399"/>
        <v>-1</v>
      </c>
      <c r="U1950" s="1">
        <f t="shared" si="400"/>
        <v>-1</v>
      </c>
      <c r="V1950" s="7">
        <f>IF($E1950="二本差勝",大将分析!$D$14,IF($E1950="一本差勝",大将分析!$D$15,IF($E1950="引き分け",大将分析!$D$16,IF($E1950="一本差負",大将分析!$D$17,大将分析!$D$18))))</f>
        <v>0.20800000000000002</v>
      </c>
      <c r="W1950" s="1">
        <f t="shared" si="401"/>
        <v>-1</v>
      </c>
      <c r="X1950" s="1">
        <f t="shared" si="402"/>
        <v>-1</v>
      </c>
    </row>
    <row r="1951" spans="1:24" x14ac:dyDescent="0.15">
      <c r="A1951" s="1" t="s">
        <v>22</v>
      </c>
      <c r="B1951" s="1" t="s">
        <v>39</v>
      </c>
      <c r="C1951" s="1" t="s">
        <v>41</v>
      </c>
      <c r="D1951" s="1" t="s">
        <v>41</v>
      </c>
      <c r="E1951" s="1" t="s">
        <v>41</v>
      </c>
      <c r="F1951" s="19">
        <f t="shared" si="390"/>
        <v>-1</v>
      </c>
      <c r="G1951" s="19">
        <f t="shared" si="391"/>
        <v>0</v>
      </c>
      <c r="H1951" s="20">
        <f t="shared" si="392"/>
        <v>3.8011404288000025E-4</v>
      </c>
      <c r="J1951" s="7">
        <f>IF($A1951="二本差勝",先鋒分析!$D$14,IF($A1951="一本差勝",先鋒分析!$D$15,IF($A1951="引き分け",先鋒分析!$D$16,IF($A1951="一本差負",先鋒分析!$D$17,先鋒分析!$D$18))))</f>
        <v>0.26400000000000001</v>
      </c>
      <c r="K1951" s="19">
        <f t="shared" si="393"/>
        <v>0</v>
      </c>
      <c r="L1951" s="19">
        <f t="shared" si="394"/>
        <v>0</v>
      </c>
      <c r="M1951" s="7">
        <f>IF($B1951="二本差勝",次鋒分析!$D$14,IF($B1951="一本差勝",次鋒分析!$D$15,IF($B1951="引き分け",次鋒分析!$D$16,IF($B1951="一本差負",次鋒分析!$D$17,次鋒分析!$D$18))))</f>
        <v>0.16000000000000003</v>
      </c>
      <c r="N1951" s="1">
        <f t="shared" si="395"/>
        <v>1</v>
      </c>
      <c r="O1951" s="1">
        <f t="shared" si="396"/>
        <v>2</v>
      </c>
      <c r="P1951" s="7">
        <f>IF($C1951="二本差勝",中堅分析!$D$14,IF($C1951="一本差勝",中堅分析!$D$15,IF($C1951="引き分け",中堅分析!$D$16,IF($C1951="一本差負",中堅分析!$D$17,中堅分析!$D$18))))</f>
        <v>0.20800000000000002</v>
      </c>
      <c r="Q1951" s="1">
        <f t="shared" si="397"/>
        <v>-1</v>
      </c>
      <c r="R1951" s="1">
        <f t="shared" si="398"/>
        <v>-1</v>
      </c>
      <c r="S1951" s="7">
        <f>IF($D1951="二本差勝",副将分析!$D$14,IF($D1951="一本差勝",副将分析!$D$15,IF($D1951="引き分け",副将分析!$D$16,IF($D1951="一本差負",副将分析!$D$17,副将分析!$D$18))))</f>
        <v>0.20800000000000002</v>
      </c>
      <c r="T1951" s="1">
        <f t="shared" si="399"/>
        <v>-1</v>
      </c>
      <c r="U1951" s="1">
        <f t="shared" si="400"/>
        <v>-1</v>
      </c>
      <c r="V1951" s="7">
        <f>IF($E1951="二本差勝",大将分析!$D$14,IF($E1951="一本差勝",大将分析!$D$15,IF($E1951="引き分け",大将分析!$D$16,IF($E1951="一本差負",大将分析!$D$17,大将分析!$D$18))))</f>
        <v>0.20800000000000002</v>
      </c>
      <c r="W1951" s="1">
        <f t="shared" si="401"/>
        <v>-1</v>
      </c>
      <c r="X1951" s="1">
        <f t="shared" si="402"/>
        <v>-1</v>
      </c>
    </row>
    <row r="1952" spans="1:24" x14ac:dyDescent="0.15">
      <c r="A1952" s="1" t="s">
        <v>22</v>
      </c>
      <c r="B1952" s="1" t="s">
        <v>41</v>
      </c>
      <c r="C1952" s="1" t="s">
        <v>39</v>
      </c>
      <c r="D1952" s="1" t="s">
        <v>41</v>
      </c>
      <c r="E1952" s="1" t="s">
        <v>41</v>
      </c>
      <c r="F1952" s="19">
        <f t="shared" si="390"/>
        <v>-1</v>
      </c>
      <c r="G1952" s="19">
        <f t="shared" si="391"/>
        <v>0</v>
      </c>
      <c r="H1952" s="20">
        <f t="shared" si="392"/>
        <v>3.801140428800002E-4</v>
      </c>
      <c r="J1952" s="7">
        <f>IF($A1952="二本差勝",先鋒分析!$D$14,IF($A1952="一本差勝",先鋒分析!$D$15,IF($A1952="引き分け",先鋒分析!$D$16,IF($A1952="一本差負",先鋒分析!$D$17,先鋒分析!$D$18))))</f>
        <v>0.26400000000000001</v>
      </c>
      <c r="K1952" s="19">
        <f t="shared" si="393"/>
        <v>0</v>
      </c>
      <c r="L1952" s="19">
        <f t="shared" si="394"/>
        <v>0</v>
      </c>
      <c r="M1952" s="7">
        <f>IF($B1952="二本差勝",次鋒分析!$D$14,IF($B1952="一本差勝",次鋒分析!$D$15,IF($B1952="引き分け",次鋒分析!$D$16,IF($B1952="一本差負",次鋒分析!$D$17,次鋒分析!$D$18))))</f>
        <v>0.20800000000000002</v>
      </c>
      <c r="N1952" s="1">
        <f t="shared" si="395"/>
        <v>-1</v>
      </c>
      <c r="O1952" s="1">
        <f t="shared" si="396"/>
        <v>-1</v>
      </c>
      <c r="P1952" s="7">
        <f>IF($C1952="二本差勝",中堅分析!$D$14,IF($C1952="一本差勝",中堅分析!$D$15,IF($C1952="引き分け",中堅分析!$D$16,IF($C1952="一本差負",中堅分析!$D$17,中堅分析!$D$18))))</f>
        <v>0.16000000000000003</v>
      </c>
      <c r="Q1952" s="1">
        <f t="shared" si="397"/>
        <v>1</v>
      </c>
      <c r="R1952" s="1">
        <f t="shared" si="398"/>
        <v>2</v>
      </c>
      <c r="S1952" s="7">
        <f>IF($D1952="二本差勝",副将分析!$D$14,IF($D1952="一本差勝",副将分析!$D$15,IF($D1952="引き分け",副将分析!$D$16,IF($D1952="一本差負",副将分析!$D$17,副将分析!$D$18))))</f>
        <v>0.20800000000000002</v>
      </c>
      <c r="T1952" s="1">
        <f t="shared" si="399"/>
        <v>-1</v>
      </c>
      <c r="U1952" s="1">
        <f t="shared" si="400"/>
        <v>-1</v>
      </c>
      <c r="V1952" s="7">
        <f>IF($E1952="二本差勝",大将分析!$D$14,IF($E1952="一本差勝",大将分析!$D$15,IF($E1952="引き分け",大将分析!$D$16,IF($E1952="一本差負",大将分析!$D$17,大将分析!$D$18))))</f>
        <v>0.20800000000000002</v>
      </c>
      <c r="W1952" s="1">
        <f t="shared" si="401"/>
        <v>-1</v>
      </c>
      <c r="X1952" s="1">
        <f t="shared" si="402"/>
        <v>-1</v>
      </c>
    </row>
    <row r="1953" spans="1:24" x14ac:dyDescent="0.15">
      <c r="A1953" s="1" t="s">
        <v>41</v>
      </c>
      <c r="B1953" s="1" t="s">
        <v>39</v>
      </c>
      <c r="C1953" s="1" t="s">
        <v>22</v>
      </c>
      <c r="D1953" s="1" t="s">
        <v>41</v>
      </c>
      <c r="E1953" s="1" t="s">
        <v>41</v>
      </c>
      <c r="F1953" s="19">
        <f t="shared" si="390"/>
        <v>-1</v>
      </c>
      <c r="G1953" s="19">
        <f t="shared" si="391"/>
        <v>0</v>
      </c>
      <c r="H1953" s="20">
        <f t="shared" si="392"/>
        <v>3.801140428800002E-4</v>
      </c>
      <c r="J1953" s="7">
        <f>IF($A1953="二本差勝",先鋒分析!$D$14,IF($A1953="一本差勝",先鋒分析!$D$15,IF($A1953="引き分け",先鋒分析!$D$16,IF($A1953="一本差負",先鋒分析!$D$17,先鋒分析!$D$18))))</f>
        <v>0.20800000000000002</v>
      </c>
      <c r="K1953" s="19">
        <f t="shared" si="393"/>
        <v>-1</v>
      </c>
      <c r="L1953" s="19">
        <f t="shared" si="394"/>
        <v>-1</v>
      </c>
      <c r="M1953" s="7">
        <f>IF($B1953="二本差勝",次鋒分析!$D$14,IF($B1953="一本差勝",次鋒分析!$D$15,IF($B1953="引き分け",次鋒分析!$D$16,IF($B1953="一本差負",次鋒分析!$D$17,次鋒分析!$D$18))))</f>
        <v>0.16000000000000003</v>
      </c>
      <c r="N1953" s="1">
        <f t="shared" si="395"/>
        <v>1</v>
      </c>
      <c r="O1953" s="1">
        <f t="shared" si="396"/>
        <v>2</v>
      </c>
      <c r="P1953" s="7">
        <f>IF($C1953="二本差勝",中堅分析!$D$14,IF($C1953="一本差勝",中堅分析!$D$15,IF($C1953="引き分け",中堅分析!$D$16,IF($C1953="一本差負",中堅分析!$D$17,中堅分析!$D$18))))</f>
        <v>0.26400000000000001</v>
      </c>
      <c r="Q1953" s="1">
        <f t="shared" si="397"/>
        <v>0</v>
      </c>
      <c r="R1953" s="1">
        <f t="shared" si="398"/>
        <v>0</v>
      </c>
      <c r="S1953" s="7">
        <f>IF($D1953="二本差勝",副将分析!$D$14,IF($D1953="一本差勝",副将分析!$D$15,IF($D1953="引き分け",副将分析!$D$16,IF($D1953="一本差負",副将分析!$D$17,副将分析!$D$18))))</f>
        <v>0.20800000000000002</v>
      </c>
      <c r="T1953" s="1">
        <f t="shared" si="399"/>
        <v>-1</v>
      </c>
      <c r="U1953" s="1">
        <f t="shared" si="400"/>
        <v>-1</v>
      </c>
      <c r="V1953" s="7">
        <f>IF($E1953="二本差勝",大将分析!$D$14,IF($E1953="一本差勝",大将分析!$D$15,IF($E1953="引き分け",大将分析!$D$16,IF($E1953="一本差負",大将分析!$D$17,大将分析!$D$18))))</f>
        <v>0.20800000000000002</v>
      </c>
      <c r="W1953" s="1">
        <f t="shared" si="401"/>
        <v>-1</v>
      </c>
      <c r="X1953" s="1">
        <f t="shared" si="402"/>
        <v>-1</v>
      </c>
    </row>
    <row r="1954" spans="1:24" x14ac:dyDescent="0.15">
      <c r="A1954" s="1" t="s">
        <v>41</v>
      </c>
      <c r="B1954" s="1" t="s">
        <v>22</v>
      </c>
      <c r="C1954" s="1" t="s">
        <v>39</v>
      </c>
      <c r="D1954" s="1" t="s">
        <v>41</v>
      </c>
      <c r="E1954" s="1" t="s">
        <v>41</v>
      </c>
      <c r="F1954" s="19">
        <f t="shared" si="390"/>
        <v>-1</v>
      </c>
      <c r="G1954" s="19">
        <f t="shared" si="391"/>
        <v>0</v>
      </c>
      <c r="H1954" s="20">
        <f t="shared" si="392"/>
        <v>3.801140428800002E-4</v>
      </c>
      <c r="J1954" s="7">
        <f>IF($A1954="二本差勝",先鋒分析!$D$14,IF($A1954="一本差勝",先鋒分析!$D$15,IF($A1954="引き分け",先鋒分析!$D$16,IF($A1954="一本差負",先鋒分析!$D$17,先鋒分析!$D$18))))</f>
        <v>0.20800000000000002</v>
      </c>
      <c r="K1954" s="19">
        <f t="shared" si="393"/>
        <v>-1</v>
      </c>
      <c r="L1954" s="19">
        <f t="shared" si="394"/>
        <v>-1</v>
      </c>
      <c r="M1954" s="7">
        <f>IF($B1954="二本差勝",次鋒分析!$D$14,IF($B1954="一本差勝",次鋒分析!$D$15,IF($B1954="引き分け",次鋒分析!$D$16,IF($B1954="一本差負",次鋒分析!$D$17,次鋒分析!$D$18))))</f>
        <v>0.26400000000000001</v>
      </c>
      <c r="N1954" s="1">
        <f t="shared" si="395"/>
        <v>0</v>
      </c>
      <c r="O1954" s="1">
        <f t="shared" si="396"/>
        <v>0</v>
      </c>
      <c r="P1954" s="7">
        <f>IF($C1954="二本差勝",中堅分析!$D$14,IF($C1954="一本差勝",中堅分析!$D$15,IF($C1954="引き分け",中堅分析!$D$16,IF($C1954="一本差負",中堅分析!$D$17,中堅分析!$D$18))))</f>
        <v>0.16000000000000003</v>
      </c>
      <c r="Q1954" s="1">
        <f t="shared" si="397"/>
        <v>1</v>
      </c>
      <c r="R1954" s="1">
        <f t="shared" si="398"/>
        <v>2</v>
      </c>
      <c r="S1954" s="7">
        <f>IF($D1954="二本差勝",副将分析!$D$14,IF($D1954="一本差勝",副将分析!$D$15,IF($D1954="引き分け",副将分析!$D$16,IF($D1954="一本差負",副将分析!$D$17,副将分析!$D$18))))</f>
        <v>0.20800000000000002</v>
      </c>
      <c r="T1954" s="1">
        <f t="shared" si="399"/>
        <v>-1</v>
      </c>
      <c r="U1954" s="1">
        <f t="shared" si="400"/>
        <v>-1</v>
      </c>
      <c r="V1954" s="7">
        <f>IF($E1954="二本差勝",大将分析!$D$14,IF($E1954="一本差勝",大将分析!$D$15,IF($E1954="引き分け",大将分析!$D$16,IF($E1954="一本差負",大将分析!$D$17,大将分析!$D$18))))</f>
        <v>0.20800000000000002</v>
      </c>
      <c r="W1954" s="1">
        <f t="shared" si="401"/>
        <v>-1</v>
      </c>
      <c r="X1954" s="1">
        <f t="shared" si="402"/>
        <v>-1</v>
      </c>
    </row>
    <row r="1955" spans="1:24" x14ac:dyDescent="0.15">
      <c r="A1955" s="1" t="s">
        <v>39</v>
      </c>
      <c r="B1955" s="1" t="s">
        <v>22</v>
      </c>
      <c r="C1955" s="1" t="s">
        <v>41</v>
      </c>
      <c r="D1955" s="1" t="s">
        <v>41</v>
      </c>
      <c r="E1955" s="1" t="s">
        <v>42</v>
      </c>
      <c r="F1955" s="19">
        <f t="shared" si="390"/>
        <v>-1</v>
      </c>
      <c r="G1955" s="19">
        <f t="shared" si="391"/>
        <v>0</v>
      </c>
      <c r="H1955" s="20">
        <f t="shared" si="392"/>
        <v>2.9239541760000024E-4</v>
      </c>
      <c r="J1955" s="7">
        <f>IF($A1955="二本差勝",先鋒分析!$D$14,IF($A1955="一本差勝",先鋒分析!$D$15,IF($A1955="引き分け",先鋒分析!$D$16,IF($A1955="一本差負",先鋒分析!$D$17,先鋒分析!$D$18))))</f>
        <v>0.16000000000000003</v>
      </c>
      <c r="K1955" s="19">
        <f t="shared" si="393"/>
        <v>1</v>
      </c>
      <c r="L1955" s="19">
        <f t="shared" si="394"/>
        <v>2</v>
      </c>
      <c r="M1955" s="7">
        <f>IF($B1955="二本差勝",次鋒分析!$D$14,IF($B1955="一本差勝",次鋒分析!$D$15,IF($B1955="引き分け",次鋒分析!$D$16,IF($B1955="一本差負",次鋒分析!$D$17,次鋒分析!$D$18))))</f>
        <v>0.26400000000000001</v>
      </c>
      <c r="N1955" s="1">
        <f t="shared" si="395"/>
        <v>0</v>
      </c>
      <c r="O1955" s="1">
        <f t="shared" si="396"/>
        <v>0</v>
      </c>
      <c r="P1955" s="7">
        <f>IF($C1955="二本差勝",中堅分析!$D$14,IF($C1955="一本差勝",中堅分析!$D$15,IF($C1955="引き分け",中堅分析!$D$16,IF($C1955="一本差負",中堅分析!$D$17,中堅分析!$D$18))))</f>
        <v>0.20800000000000002</v>
      </c>
      <c r="Q1955" s="1">
        <f t="shared" si="397"/>
        <v>-1</v>
      </c>
      <c r="R1955" s="1">
        <f t="shared" si="398"/>
        <v>-1</v>
      </c>
      <c r="S1955" s="7">
        <f>IF($D1955="二本差勝",副将分析!$D$14,IF($D1955="一本差勝",副将分析!$D$15,IF($D1955="引き分け",副将分析!$D$16,IF($D1955="一本差負",副将分析!$D$17,副将分析!$D$18))))</f>
        <v>0.20800000000000002</v>
      </c>
      <c r="T1955" s="1">
        <f t="shared" si="399"/>
        <v>-1</v>
      </c>
      <c r="U1955" s="1">
        <f t="shared" si="400"/>
        <v>-1</v>
      </c>
      <c r="V1955" s="7">
        <f>IF($E1955="二本差勝",大将分析!$D$14,IF($E1955="一本差勝",大将分析!$D$15,IF($E1955="引き分け",大将分析!$D$16,IF($E1955="一本差負",大将分析!$D$17,大将分析!$D$18))))</f>
        <v>0.16000000000000003</v>
      </c>
      <c r="W1955" s="1">
        <f t="shared" si="401"/>
        <v>-1</v>
      </c>
      <c r="X1955" s="1">
        <f t="shared" si="402"/>
        <v>-2</v>
      </c>
    </row>
    <row r="1956" spans="1:24" x14ac:dyDescent="0.15">
      <c r="A1956" s="1" t="s">
        <v>39</v>
      </c>
      <c r="B1956" s="1" t="s">
        <v>41</v>
      </c>
      <c r="C1956" s="1" t="s">
        <v>22</v>
      </c>
      <c r="D1956" s="1" t="s">
        <v>41</v>
      </c>
      <c r="E1956" s="1" t="s">
        <v>42</v>
      </c>
      <c r="F1956" s="19">
        <f t="shared" si="390"/>
        <v>-1</v>
      </c>
      <c r="G1956" s="19">
        <f t="shared" si="391"/>
        <v>0</v>
      </c>
      <c r="H1956" s="20">
        <f t="shared" si="392"/>
        <v>2.9239541760000019E-4</v>
      </c>
      <c r="J1956" s="7">
        <f>IF($A1956="二本差勝",先鋒分析!$D$14,IF($A1956="一本差勝",先鋒分析!$D$15,IF($A1956="引き分け",先鋒分析!$D$16,IF($A1956="一本差負",先鋒分析!$D$17,先鋒分析!$D$18))))</f>
        <v>0.16000000000000003</v>
      </c>
      <c r="K1956" s="19">
        <f t="shared" si="393"/>
        <v>1</v>
      </c>
      <c r="L1956" s="19">
        <f t="shared" si="394"/>
        <v>2</v>
      </c>
      <c r="M1956" s="7">
        <f>IF($B1956="二本差勝",次鋒分析!$D$14,IF($B1956="一本差勝",次鋒分析!$D$15,IF($B1956="引き分け",次鋒分析!$D$16,IF($B1956="一本差負",次鋒分析!$D$17,次鋒分析!$D$18))))</f>
        <v>0.20800000000000002</v>
      </c>
      <c r="N1956" s="1">
        <f t="shared" si="395"/>
        <v>-1</v>
      </c>
      <c r="O1956" s="1">
        <f t="shared" si="396"/>
        <v>-1</v>
      </c>
      <c r="P1956" s="7">
        <f>IF($C1956="二本差勝",中堅分析!$D$14,IF($C1956="一本差勝",中堅分析!$D$15,IF($C1956="引き分け",中堅分析!$D$16,IF($C1956="一本差負",中堅分析!$D$17,中堅分析!$D$18))))</f>
        <v>0.26400000000000001</v>
      </c>
      <c r="Q1956" s="1">
        <f t="shared" si="397"/>
        <v>0</v>
      </c>
      <c r="R1956" s="1">
        <f t="shared" si="398"/>
        <v>0</v>
      </c>
      <c r="S1956" s="7">
        <f>IF($D1956="二本差勝",副将分析!$D$14,IF($D1956="一本差勝",副将分析!$D$15,IF($D1956="引き分け",副将分析!$D$16,IF($D1956="一本差負",副将分析!$D$17,副将分析!$D$18))))</f>
        <v>0.20800000000000002</v>
      </c>
      <c r="T1956" s="1">
        <f t="shared" si="399"/>
        <v>-1</v>
      </c>
      <c r="U1956" s="1">
        <f t="shared" si="400"/>
        <v>-1</v>
      </c>
      <c r="V1956" s="7">
        <f>IF($E1956="二本差勝",大将分析!$D$14,IF($E1956="一本差勝",大将分析!$D$15,IF($E1956="引き分け",大将分析!$D$16,IF($E1956="一本差負",大将分析!$D$17,大将分析!$D$18))))</f>
        <v>0.16000000000000003</v>
      </c>
      <c r="W1956" s="1">
        <f t="shared" si="401"/>
        <v>-1</v>
      </c>
      <c r="X1956" s="1">
        <f t="shared" si="402"/>
        <v>-2</v>
      </c>
    </row>
    <row r="1957" spans="1:24" x14ac:dyDescent="0.15">
      <c r="A1957" s="1" t="s">
        <v>22</v>
      </c>
      <c r="B1957" s="1" t="s">
        <v>39</v>
      </c>
      <c r="C1957" s="1" t="s">
        <v>41</v>
      </c>
      <c r="D1957" s="1" t="s">
        <v>41</v>
      </c>
      <c r="E1957" s="1" t="s">
        <v>42</v>
      </c>
      <c r="F1957" s="19">
        <f t="shared" si="390"/>
        <v>-1</v>
      </c>
      <c r="G1957" s="19">
        <f t="shared" si="391"/>
        <v>0</v>
      </c>
      <c r="H1957" s="20">
        <f t="shared" si="392"/>
        <v>2.9239541760000024E-4</v>
      </c>
      <c r="J1957" s="7">
        <f>IF($A1957="二本差勝",先鋒分析!$D$14,IF($A1957="一本差勝",先鋒分析!$D$15,IF($A1957="引き分け",先鋒分析!$D$16,IF($A1957="一本差負",先鋒分析!$D$17,先鋒分析!$D$18))))</f>
        <v>0.26400000000000001</v>
      </c>
      <c r="K1957" s="19">
        <f t="shared" si="393"/>
        <v>0</v>
      </c>
      <c r="L1957" s="19">
        <f t="shared" si="394"/>
        <v>0</v>
      </c>
      <c r="M1957" s="7">
        <f>IF($B1957="二本差勝",次鋒分析!$D$14,IF($B1957="一本差勝",次鋒分析!$D$15,IF($B1957="引き分け",次鋒分析!$D$16,IF($B1957="一本差負",次鋒分析!$D$17,次鋒分析!$D$18))))</f>
        <v>0.16000000000000003</v>
      </c>
      <c r="N1957" s="1">
        <f t="shared" si="395"/>
        <v>1</v>
      </c>
      <c r="O1957" s="1">
        <f t="shared" si="396"/>
        <v>2</v>
      </c>
      <c r="P1957" s="7">
        <f>IF($C1957="二本差勝",中堅分析!$D$14,IF($C1957="一本差勝",中堅分析!$D$15,IF($C1957="引き分け",中堅分析!$D$16,IF($C1957="一本差負",中堅分析!$D$17,中堅分析!$D$18))))</f>
        <v>0.20800000000000002</v>
      </c>
      <c r="Q1957" s="1">
        <f t="shared" si="397"/>
        <v>-1</v>
      </c>
      <c r="R1957" s="1">
        <f t="shared" si="398"/>
        <v>-1</v>
      </c>
      <c r="S1957" s="7">
        <f>IF($D1957="二本差勝",副将分析!$D$14,IF($D1957="一本差勝",副将分析!$D$15,IF($D1957="引き分け",副将分析!$D$16,IF($D1957="一本差負",副将分析!$D$17,副将分析!$D$18))))</f>
        <v>0.20800000000000002</v>
      </c>
      <c r="T1957" s="1">
        <f t="shared" si="399"/>
        <v>-1</v>
      </c>
      <c r="U1957" s="1">
        <f t="shared" si="400"/>
        <v>-1</v>
      </c>
      <c r="V1957" s="7">
        <f>IF($E1957="二本差勝",大将分析!$D$14,IF($E1957="一本差勝",大将分析!$D$15,IF($E1957="引き分け",大将分析!$D$16,IF($E1957="一本差負",大将分析!$D$17,大将分析!$D$18))))</f>
        <v>0.16000000000000003</v>
      </c>
      <c r="W1957" s="1">
        <f t="shared" si="401"/>
        <v>-1</v>
      </c>
      <c r="X1957" s="1">
        <f t="shared" si="402"/>
        <v>-2</v>
      </c>
    </row>
    <row r="1958" spans="1:24" x14ac:dyDescent="0.15">
      <c r="A1958" s="1" t="s">
        <v>22</v>
      </c>
      <c r="B1958" s="1" t="s">
        <v>41</v>
      </c>
      <c r="C1958" s="1" t="s">
        <v>39</v>
      </c>
      <c r="D1958" s="1" t="s">
        <v>41</v>
      </c>
      <c r="E1958" s="1" t="s">
        <v>42</v>
      </c>
      <c r="F1958" s="19">
        <f t="shared" si="390"/>
        <v>-1</v>
      </c>
      <c r="G1958" s="19">
        <f t="shared" si="391"/>
        <v>0</v>
      </c>
      <c r="H1958" s="20">
        <f t="shared" si="392"/>
        <v>2.9239541760000019E-4</v>
      </c>
      <c r="J1958" s="7">
        <f>IF($A1958="二本差勝",先鋒分析!$D$14,IF($A1958="一本差勝",先鋒分析!$D$15,IF($A1958="引き分け",先鋒分析!$D$16,IF($A1958="一本差負",先鋒分析!$D$17,先鋒分析!$D$18))))</f>
        <v>0.26400000000000001</v>
      </c>
      <c r="K1958" s="19">
        <f t="shared" si="393"/>
        <v>0</v>
      </c>
      <c r="L1958" s="19">
        <f t="shared" si="394"/>
        <v>0</v>
      </c>
      <c r="M1958" s="7">
        <f>IF($B1958="二本差勝",次鋒分析!$D$14,IF($B1958="一本差勝",次鋒分析!$D$15,IF($B1958="引き分け",次鋒分析!$D$16,IF($B1958="一本差負",次鋒分析!$D$17,次鋒分析!$D$18))))</f>
        <v>0.20800000000000002</v>
      </c>
      <c r="N1958" s="1">
        <f t="shared" si="395"/>
        <v>-1</v>
      </c>
      <c r="O1958" s="1">
        <f t="shared" si="396"/>
        <v>-1</v>
      </c>
      <c r="P1958" s="7">
        <f>IF($C1958="二本差勝",中堅分析!$D$14,IF($C1958="一本差勝",中堅分析!$D$15,IF($C1958="引き分け",中堅分析!$D$16,IF($C1958="一本差負",中堅分析!$D$17,中堅分析!$D$18))))</f>
        <v>0.16000000000000003</v>
      </c>
      <c r="Q1958" s="1">
        <f t="shared" si="397"/>
        <v>1</v>
      </c>
      <c r="R1958" s="1">
        <f t="shared" si="398"/>
        <v>2</v>
      </c>
      <c r="S1958" s="7">
        <f>IF($D1958="二本差勝",副将分析!$D$14,IF($D1958="一本差勝",副将分析!$D$15,IF($D1958="引き分け",副将分析!$D$16,IF($D1958="一本差負",副将分析!$D$17,副将分析!$D$18))))</f>
        <v>0.20800000000000002</v>
      </c>
      <c r="T1958" s="1">
        <f t="shared" si="399"/>
        <v>-1</v>
      </c>
      <c r="U1958" s="1">
        <f t="shared" si="400"/>
        <v>-1</v>
      </c>
      <c r="V1958" s="7">
        <f>IF($E1958="二本差勝",大将分析!$D$14,IF($E1958="一本差勝",大将分析!$D$15,IF($E1958="引き分け",大将分析!$D$16,IF($E1958="一本差負",大将分析!$D$17,大将分析!$D$18))))</f>
        <v>0.16000000000000003</v>
      </c>
      <c r="W1958" s="1">
        <f t="shared" si="401"/>
        <v>-1</v>
      </c>
      <c r="X1958" s="1">
        <f t="shared" si="402"/>
        <v>-2</v>
      </c>
    </row>
    <row r="1959" spans="1:24" x14ac:dyDescent="0.15">
      <c r="A1959" s="1" t="s">
        <v>41</v>
      </c>
      <c r="B1959" s="1" t="s">
        <v>39</v>
      </c>
      <c r="C1959" s="1" t="s">
        <v>22</v>
      </c>
      <c r="D1959" s="1" t="s">
        <v>41</v>
      </c>
      <c r="E1959" s="1" t="s">
        <v>42</v>
      </c>
      <c r="F1959" s="19">
        <f t="shared" si="390"/>
        <v>-1</v>
      </c>
      <c r="G1959" s="19">
        <f t="shared" si="391"/>
        <v>0</v>
      </c>
      <c r="H1959" s="20">
        <f t="shared" si="392"/>
        <v>2.9239541760000019E-4</v>
      </c>
      <c r="J1959" s="7">
        <f>IF($A1959="二本差勝",先鋒分析!$D$14,IF($A1959="一本差勝",先鋒分析!$D$15,IF($A1959="引き分け",先鋒分析!$D$16,IF($A1959="一本差負",先鋒分析!$D$17,先鋒分析!$D$18))))</f>
        <v>0.20800000000000002</v>
      </c>
      <c r="K1959" s="19">
        <f t="shared" si="393"/>
        <v>-1</v>
      </c>
      <c r="L1959" s="19">
        <f t="shared" si="394"/>
        <v>-1</v>
      </c>
      <c r="M1959" s="7">
        <f>IF($B1959="二本差勝",次鋒分析!$D$14,IF($B1959="一本差勝",次鋒分析!$D$15,IF($B1959="引き分け",次鋒分析!$D$16,IF($B1959="一本差負",次鋒分析!$D$17,次鋒分析!$D$18))))</f>
        <v>0.16000000000000003</v>
      </c>
      <c r="N1959" s="1">
        <f t="shared" si="395"/>
        <v>1</v>
      </c>
      <c r="O1959" s="1">
        <f t="shared" si="396"/>
        <v>2</v>
      </c>
      <c r="P1959" s="7">
        <f>IF($C1959="二本差勝",中堅分析!$D$14,IF($C1959="一本差勝",中堅分析!$D$15,IF($C1959="引き分け",中堅分析!$D$16,IF($C1959="一本差負",中堅分析!$D$17,中堅分析!$D$18))))</f>
        <v>0.26400000000000001</v>
      </c>
      <c r="Q1959" s="1">
        <f t="shared" si="397"/>
        <v>0</v>
      </c>
      <c r="R1959" s="1">
        <f t="shared" si="398"/>
        <v>0</v>
      </c>
      <c r="S1959" s="7">
        <f>IF($D1959="二本差勝",副将分析!$D$14,IF($D1959="一本差勝",副将分析!$D$15,IF($D1959="引き分け",副将分析!$D$16,IF($D1959="一本差負",副将分析!$D$17,副将分析!$D$18))))</f>
        <v>0.20800000000000002</v>
      </c>
      <c r="T1959" s="1">
        <f t="shared" si="399"/>
        <v>-1</v>
      </c>
      <c r="U1959" s="1">
        <f t="shared" si="400"/>
        <v>-1</v>
      </c>
      <c r="V1959" s="7">
        <f>IF($E1959="二本差勝",大将分析!$D$14,IF($E1959="一本差勝",大将分析!$D$15,IF($E1959="引き分け",大将分析!$D$16,IF($E1959="一本差負",大将分析!$D$17,大将分析!$D$18))))</f>
        <v>0.16000000000000003</v>
      </c>
      <c r="W1959" s="1">
        <f t="shared" si="401"/>
        <v>-1</v>
      </c>
      <c r="X1959" s="1">
        <f t="shared" si="402"/>
        <v>-2</v>
      </c>
    </row>
    <row r="1960" spans="1:24" x14ac:dyDescent="0.15">
      <c r="A1960" s="1" t="s">
        <v>41</v>
      </c>
      <c r="B1960" s="1" t="s">
        <v>22</v>
      </c>
      <c r="C1960" s="1" t="s">
        <v>39</v>
      </c>
      <c r="D1960" s="1" t="s">
        <v>41</v>
      </c>
      <c r="E1960" s="1" t="s">
        <v>42</v>
      </c>
      <c r="F1960" s="19">
        <f t="shared" si="390"/>
        <v>-1</v>
      </c>
      <c r="G1960" s="19">
        <f t="shared" si="391"/>
        <v>0</v>
      </c>
      <c r="H1960" s="20">
        <f t="shared" si="392"/>
        <v>2.9239541760000019E-4</v>
      </c>
      <c r="J1960" s="7">
        <f>IF($A1960="二本差勝",先鋒分析!$D$14,IF($A1960="一本差勝",先鋒分析!$D$15,IF($A1960="引き分け",先鋒分析!$D$16,IF($A1960="一本差負",先鋒分析!$D$17,先鋒分析!$D$18))))</f>
        <v>0.20800000000000002</v>
      </c>
      <c r="K1960" s="19">
        <f t="shared" si="393"/>
        <v>-1</v>
      </c>
      <c r="L1960" s="19">
        <f t="shared" si="394"/>
        <v>-1</v>
      </c>
      <c r="M1960" s="7">
        <f>IF($B1960="二本差勝",次鋒分析!$D$14,IF($B1960="一本差勝",次鋒分析!$D$15,IF($B1960="引き分け",次鋒分析!$D$16,IF($B1960="一本差負",次鋒分析!$D$17,次鋒分析!$D$18))))</f>
        <v>0.26400000000000001</v>
      </c>
      <c r="N1960" s="1">
        <f t="shared" si="395"/>
        <v>0</v>
      </c>
      <c r="O1960" s="1">
        <f t="shared" si="396"/>
        <v>0</v>
      </c>
      <c r="P1960" s="7">
        <f>IF($C1960="二本差勝",中堅分析!$D$14,IF($C1960="一本差勝",中堅分析!$D$15,IF($C1960="引き分け",中堅分析!$D$16,IF($C1960="一本差負",中堅分析!$D$17,中堅分析!$D$18))))</f>
        <v>0.16000000000000003</v>
      </c>
      <c r="Q1960" s="1">
        <f t="shared" si="397"/>
        <v>1</v>
      </c>
      <c r="R1960" s="1">
        <f t="shared" si="398"/>
        <v>2</v>
      </c>
      <c r="S1960" s="7">
        <f>IF($D1960="二本差勝",副将分析!$D$14,IF($D1960="一本差勝",副将分析!$D$15,IF($D1960="引き分け",副将分析!$D$16,IF($D1960="一本差負",副将分析!$D$17,副将分析!$D$18))))</f>
        <v>0.20800000000000002</v>
      </c>
      <c r="T1960" s="1">
        <f t="shared" si="399"/>
        <v>-1</v>
      </c>
      <c r="U1960" s="1">
        <f t="shared" si="400"/>
        <v>-1</v>
      </c>
      <c r="V1960" s="7">
        <f>IF($E1960="二本差勝",大将分析!$D$14,IF($E1960="一本差勝",大将分析!$D$15,IF($E1960="引き分け",大将分析!$D$16,IF($E1960="一本差負",大将分析!$D$17,大将分析!$D$18))))</f>
        <v>0.16000000000000003</v>
      </c>
      <c r="W1960" s="1">
        <f t="shared" si="401"/>
        <v>-1</v>
      </c>
      <c r="X1960" s="1">
        <f t="shared" si="402"/>
        <v>-2</v>
      </c>
    </row>
    <row r="1961" spans="1:24" x14ac:dyDescent="0.15">
      <c r="A1961" s="1" t="s">
        <v>39</v>
      </c>
      <c r="B1961" s="1" t="s">
        <v>41</v>
      </c>
      <c r="C1961" s="1" t="s">
        <v>41</v>
      </c>
      <c r="D1961" s="1" t="s">
        <v>22</v>
      </c>
      <c r="E1961" s="1" t="s">
        <v>39</v>
      </c>
      <c r="F1961" s="19">
        <f t="shared" si="390"/>
        <v>-1</v>
      </c>
      <c r="G1961" s="19">
        <f t="shared" si="391"/>
        <v>0</v>
      </c>
      <c r="H1961" s="20">
        <f t="shared" si="392"/>
        <v>2.9239541760000019E-4</v>
      </c>
      <c r="J1961" s="7">
        <f>IF($A1961="二本差勝",先鋒分析!$D$14,IF($A1961="一本差勝",先鋒分析!$D$15,IF($A1961="引き分け",先鋒分析!$D$16,IF($A1961="一本差負",先鋒分析!$D$17,先鋒分析!$D$18))))</f>
        <v>0.16000000000000003</v>
      </c>
      <c r="K1961" s="19">
        <f t="shared" si="393"/>
        <v>1</v>
      </c>
      <c r="L1961" s="19">
        <f t="shared" si="394"/>
        <v>2</v>
      </c>
      <c r="M1961" s="7">
        <f>IF($B1961="二本差勝",次鋒分析!$D$14,IF($B1961="一本差勝",次鋒分析!$D$15,IF($B1961="引き分け",次鋒分析!$D$16,IF($B1961="一本差負",次鋒分析!$D$17,次鋒分析!$D$18))))</f>
        <v>0.20800000000000002</v>
      </c>
      <c r="N1961" s="1">
        <f t="shared" si="395"/>
        <v>-1</v>
      </c>
      <c r="O1961" s="1">
        <f t="shared" si="396"/>
        <v>-1</v>
      </c>
      <c r="P1961" s="7">
        <f>IF($C1961="二本差勝",中堅分析!$D$14,IF($C1961="一本差勝",中堅分析!$D$15,IF($C1961="引き分け",中堅分析!$D$16,IF($C1961="一本差負",中堅分析!$D$17,中堅分析!$D$18))))</f>
        <v>0.20800000000000002</v>
      </c>
      <c r="Q1961" s="1">
        <f t="shared" si="397"/>
        <v>-1</v>
      </c>
      <c r="R1961" s="1">
        <f t="shared" si="398"/>
        <v>-1</v>
      </c>
      <c r="S1961" s="7">
        <f>IF($D1961="二本差勝",副将分析!$D$14,IF($D1961="一本差勝",副将分析!$D$15,IF($D1961="引き分け",副将分析!$D$16,IF($D1961="一本差負",副将分析!$D$17,副将分析!$D$18))))</f>
        <v>0.26400000000000001</v>
      </c>
      <c r="T1961" s="1">
        <f t="shared" si="399"/>
        <v>0</v>
      </c>
      <c r="U1961" s="1">
        <f t="shared" si="400"/>
        <v>0</v>
      </c>
      <c r="V1961" s="7">
        <f>IF($E1961="二本差勝",大将分析!$D$14,IF($E1961="一本差勝",大将分析!$D$15,IF($E1961="引き分け",大将分析!$D$16,IF($E1961="一本差負",大将分析!$D$17,大将分析!$D$18))))</f>
        <v>0.16000000000000003</v>
      </c>
      <c r="W1961" s="1">
        <f t="shared" si="401"/>
        <v>1</v>
      </c>
      <c r="X1961" s="1">
        <f t="shared" si="402"/>
        <v>2</v>
      </c>
    </row>
    <row r="1962" spans="1:24" x14ac:dyDescent="0.15">
      <c r="A1962" s="1" t="s">
        <v>41</v>
      </c>
      <c r="B1962" s="1" t="s">
        <v>39</v>
      </c>
      <c r="C1962" s="1" t="s">
        <v>41</v>
      </c>
      <c r="D1962" s="1" t="s">
        <v>22</v>
      </c>
      <c r="E1962" s="1" t="s">
        <v>39</v>
      </c>
      <c r="F1962" s="19">
        <f t="shared" si="390"/>
        <v>-1</v>
      </c>
      <c r="G1962" s="19">
        <f t="shared" si="391"/>
        <v>0</v>
      </c>
      <c r="H1962" s="20">
        <f t="shared" si="392"/>
        <v>2.9239541760000019E-4</v>
      </c>
      <c r="J1962" s="7">
        <f>IF($A1962="二本差勝",先鋒分析!$D$14,IF($A1962="一本差勝",先鋒分析!$D$15,IF($A1962="引き分け",先鋒分析!$D$16,IF($A1962="一本差負",先鋒分析!$D$17,先鋒分析!$D$18))))</f>
        <v>0.20800000000000002</v>
      </c>
      <c r="K1962" s="19">
        <f t="shared" si="393"/>
        <v>-1</v>
      </c>
      <c r="L1962" s="19">
        <f t="shared" si="394"/>
        <v>-1</v>
      </c>
      <c r="M1962" s="7">
        <f>IF($B1962="二本差勝",次鋒分析!$D$14,IF($B1962="一本差勝",次鋒分析!$D$15,IF($B1962="引き分け",次鋒分析!$D$16,IF($B1962="一本差負",次鋒分析!$D$17,次鋒分析!$D$18))))</f>
        <v>0.16000000000000003</v>
      </c>
      <c r="N1962" s="1">
        <f t="shared" si="395"/>
        <v>1</v>
      </c>
      <c r="O1962" s="1">
        <f t="shared" si="396"/>
        <v>2</v>
      </c>
      <c r="P1962" s="7">
        <f>IF($C1962="二本差勝",中堅分析!$D$14,IF($C1962="一本差勝",中堅分析!$D$15,IF($C1962="引き分け",中堅分析!$D$16,IF($C1962="一本差負",中堅分析!$D$17,中堅分析!$D$18))))</f>
        <v>0.20800000000000002</v>
      </c>
      <c r="Q1962" s="1">
        <f t="shared" si="397"/>
        <v>-1</v>
      </c>
      <c r="R1962" s="1">
        <f t="shared" si="398"/>
        <v>-1</v>
      </c>
      <c r="S1962" s="7">
        <f>IF($D1962="二本差勝",副将分析!$D$14,IF($D1962="一本差勝",副将分析!$D$15,IF($D1962="引き分け",副将分析!$D$16,IF($D1962="一本差負",副将分析!$D$17,副将分析!$D$18))))</f>
        <v>0.26400000000000001</v>
      </c>
      <c r="T1962" s="1">
        <f t="shared" si="399"/>
        <v>0</v>
      </c>
      <c r="U1962" s="1">
        <f t="shared" si="400"/>
        <v>0</v>
      </c>
      <c r="V1962" s="7">
        <f>IF($E1962="二本差勝",大将分析!$D$14,IF($E1962="一本差勝",大将分析!$D$15,IF($E1962="引き分け",大将分析!$D$16,IF($E1962="一本差負",大将分析!$D$17,大将分析!$D$18))))</f>
        <v>0.16000000000000003</v>
      </c>
      <c r="W1962" s="1">
        <f t="shared" si="401"/>
        <v>1</v>
      </c>
      <c r="X1962" s="1">
        <f t="shared" si="402"/>
        <v>2</v>
      </c>
    </row>
    <row r="1963" spans="1:24" x14ac:dyDescent="0.15">
      <c r="A1963" s="1" t="s">
        <v>41</v>
      </c>
      <c r="B1963" s="1" t="s">
        <v>41</v>
      </c>
      <c r="C1963" s="1" t="s">
        <v>39</v>
      </c>
      <c r="D1963" s="1" t="s">
        <v>22</v>
      </c>
      <c r="E1963" s="1" t="s">
        <v>39</v>
      </c>
      <c r="F1963" s="19">
        <f t="shared" si="390"/>
        <v>-1</v>
      </c>
      <c r="G1963" s="19">
        <f t="shared" si="391"/>
        <v>0</v>
      </c>
      <c r="H1963" s="20">
        <f t="shared" si="392"/>
        <v>2.9239541760000019E-4</v>
      </c>
      <c r="J1963" s="7">
        <f>IF($A1963="二本差勝",先鋒分析!$D$14,IF($A1963="一本差勝",先鋒分析!$D$15,IF($A1963="引き分け",先鋒分析!$D$16,IF($A1963="一本差負",先鋒分析!$D$17,先鋒分析!$D$18))))</f>
        <v>0.20800000000000002</v>
      </c>
      <c r="K1963" s="19">
        <f t="shared" si="393"/>
        <v>-1</v>
      </c>
      <c r="L1963" s="19">
        <f t="shared" si="394"/>
        <v>-1</v>
      </c>
      <c r="M1963" s="7">
        <f>IF($B1963="二本差勝",次鋒分析!$D$14,IF($B1963="一本差勝",次鋒分析!$D$15,IF($B1963="引き分け",次鋒分析!$D$16,IF($B1963="一本差負",次鋒分析!$D$17,次鋒分析!$D$18))))</f>
        <v>0.20800000000000002</v>
      </c>
      <c r="N1963" s="1">
        <f t="shared" si="395"/>
        <v>-1</v>
      </c>
      <c r="O1963" s="1">
        <f t="shared" si="396"/>
        <v>-1</v>
      </c>
      <c r="P1963" s="7">
        <f>IF($C1963="二本差勝",中堅分析!$D$14,IF($C1963="一本差勝",中堅分析!$D$15,IF($C1963="引き分け",中堅分析!$D$16,IF($C1963="一本差負",中堅分析!$D$17,中堅分析!$D$18))))</f>
        <v>0.16000000000000003</v>
      </c>
      <c r="Q1963" s="1">
        <f t="shared" si="397"/>
        <v>1</v>
      </c>
      <c r="R1963" s="1">
        <f t="shared" si="398"/>
        <v>2</v>
      </c>
      <c r="S1963" s="7">
        <f>IF($D1963="二本差勝",副将分析!$D$14,IF($D1963="一本差勝",副将分析!$D$15,IF($D1963="引き分け",副将分析!$D$16,IF($D1963="一本差負",副将分析!$D$17,副将分析!$D$18))))</f>
        <v>0.26400000000000001</v>
      </c>
      <c r="T1963" s="1">
        <f t="shared" si="399"/>
        <v>0</v>
      </c>
      <c r="U1963" s="1">
        <f t="shared" si="400"/>
        <v>0</v>
      </c>
      <c r="V1963" s="7">
        <f>IF($E1963="二本差勝",大将分析!$D$14,IF($E1963="一本差勝",大将分析!$D$15,IF($E1963="引き分け",大将分析!$D$16,IF($E1963="一本差負",大将分析!$D$17,大将分析!$D$18))))</f>
        <v>0.16000000000000003</v>
      </c>
      <c r="W1963" s="1">
        <f t="shared" si="401"/>
        <v>1</v>
      </c>
      <c r="X1963" s="1">
        <f t="shared" si="402"/>
        <v>2</v>
      </c>
    </row>
    <row r="1964" spans="1:24" x14ac:dyDescent="0.15">
      <c r="A1964" s="1" t="s">
        <v>39</v>
      </c>
      <c r="B1964" s="1" t="s">
        <v>41</v>
      </c>
      <c r="C1964" s="1" t="s">
        <v>41</v>
      </c>
      <c r="D1964" s="1" t="s">
        <v>22</v>
      </c>
      <c r="E1964" s="1" t="s">
        <v>40</v>
      </c>
      <c r="F1964" s="19">
        <f t="shared" si="390"/>
        <v>-1</v>
      </c>
      <c r="G1964" s="19">
        <f t="shared" si="391"/>
        <v>0</v>
      </c>
      <c r="H1964" s="20">
        <f t="shared" si="392"/>
        <v>3.8011404288000025E-4</v>
      </c>
      <c r="J1964" s="7">
        <f>IF($A1964="二本差勝",先鋒分析!$D$14,IF($A1964="一本差勝",先鋒分析!$D$15,IF($A1964="引き分け",先鋒分析!$D$16,IF($A1964="一本差負",先鋒分析!$D$17,先鋒分析!$D$18))))</f>
        <v>0.16000000000000003</v>
      </c>
      <c r="K1964" s="19">
        <f t="shared" si="393"/>
        <v>1</v>
      </c>
      <c r="L1964" s="19">
        <f t="shared" si="394"/>
        <v>2</v>
      </c>
      <c r="M1964" s="7">
        <f>IF($B1964="二本差勝",次鋒分析!$D$14,IF($B1964="一本差勝",次鋒分析!$D$15,IF($B1964="引き分け",次鋒分析!$D$16,IF($B1964="一本差負",次鋒分析!$D$17,次鋒分析!$D$18))))</f>
        <v>0.20800000000000002</v>
      </c>
      <c r="N1964" s="1">
        <f t="shared" si="395"/>
        <v>-1</v>
      </c>
      <c r="O1964" s="1">
        <f t="shared" si="396"/>
        <v>-1</v>
      </c>
      <c r="P1964" s="7">
        <f>IF($C1964="二本差勝",中堅分析!$D$14,IF($C1964="一本差勝",中堅分析!$D$15,IF($C1964="引き分け",中堅分析!$D$16,IF($C1964="一本差負",中堅分析!$D$17,中堅分析!$D$18))))</f>
        <v>0.20800000000000002</v>
      </c>
      <c r="Q1964" s="1">
        <f t="shared" si="397"/>
        <v>-1</v>
      </c>
      <c r="R1964" s="1">
        <f t="shared" si="398"/>
        <v>-1</v>
      </c>
      <c r="S1964" s="7">
        <f>IF($D1964="二本差勝",副将分析!$D$14,IF($D1964="一本差勝",副将分析!$D$15,IF($D1964="引き分け",副将分析!$D$16,IF($D1964="一本差負",副将分析!$D$17,副将分析!$D$18))))</f>
        <v>0.26400000000000001</v>
      </c>
      <c r="T1964" s="1">
        <f t="shared" si="399"/>
        <v>0</v>
      </c>
      <c r="U1964" s="1">
        <f t="shared" si="400"/>
        <v>0</v>
      </c>
      <c r="V1964" s="7">
        <f>IF($E1964="二本差勝",大将分析!$D$14,IF($E1964="一本差勝",大将分析!$D$15,IF($E1964="引き分け",大将分析!$D$16,IF($E1964="一本差負",大将分析!$D$17,大将分析!$D$18))))</f>
        <v>0.20800000000000002</v>
      </c>
      <c r="W1964" s="1">
        <f t="shared" si="401"/>
        <v>1</v>
      </c>
      <c r="X1964" s="1">
        <f t="shared" si="402"/>
        <v>1</v>
      </c>
    </row>
    <row r="1965" spans="1:24" x14ac:dyDescent="0.15">
      <c r="A1965" s="1" t="s">
        <v>41</v>
      </c>
      <c r="B1965" s="1" t="s">
        <v>39</v>
      </c>
      <c r="C1965" s="1" t="s">
        <v>41</v>
      </c>
      <c r="D1965" s="1" t="s">
        <v>22</v>
      </c>
      <c r="E1965" s="1" t="s">
        <v>40</v>
      </c>
      <c r="F1965" s="19">
        <f t="shared" si="390"/>
        <v>-1</v>
      </c>
      <c r="G1965" s="19">
        <f t="shared" si="391"/>
        <v>0</v>
      </c>
      <c r="H1965" s="20">
        <f t="shared" si="392"/>
        <v>3.8011404288000025E-4</v>
      </c>
      <c r="J1965" s="7">
        <f>IF($A1965="二本差勝",先鋒分析!$D$14,IF($A1965="一本差勝",先鋒分析!$D$15,IF($A1965="引き分け",先鋒分析!$D$16,IF($A1965="一本差負",先鋒分析!$D$17,先鋒分析!$D$18))))</f>
        <v>0.20800000000000002</v>
      </c>
      <c r="K1965" s="19">
        <f t="shared" si="393"/>
        <v>-1</v>
      </c>
      <c r="L1965" s="19">
        <f t="shared" si="394"/>
        <v>-1</v>
      </c>
      <c r="M1965" s="7">
        <f>IF($B1965="二本差勝",次鋒分析!$D$14,IF($B1965="一本差勝",次鋒分析!$D$15,IF($B1965="引き分け",次鋒分析!$D$16,IF($B1965="一本差負",次鋒分析!$D$17,次鋒分析!$D$18))))</f>
        <v>0.16000000000000003</v>
      </c>
      <c r="N1965" s="1">
        <f t="shared" si="395"/>
        <v>1</v>
      </c>
      <c r="O1965" s="1">
        <f t="shared" si="396"/>
        <v>2</v>
      </c>
      <c r="P1965" s="7">
        <f>IF($C1965="二本差勝",中堅分析!$D$14,IF($C1965="一本差勝",中堅分析!$D$15,IF($C1965="引き分け",中堅分析!$D$16,IF($C1965="一本差負",中堅分析!$D$17,中堅分析!$D$18))))</f>
        <v>0.20800000000000002</v>
      </c>
      <c r="Q1965" s="1">
        <f t="shared" si="397"/>
        <v>-1</v>
      </c>
      <c r="R1965" s="1">
        <f t="shared" si="398"/>
        <v>-1</v>
      </c>
      <c r="S1965" s="7">
        <f>IF($D1965="二本差勝",副将分析!$D$14,IF($D1965="一本差勝",副将分析!$D$15,IF($D1965="引き分け",副将分析!$D$16,IF($D1965="一本差負",副将分析!$D$17,副将分析!$D$18))))</f>
        <v>0.26400000000000001</v>
      </c>
      <c r="T1965" s="1">
        <f t="shared" si="399"/>
        <v>0</v>
      </c>
      <c r="U1965" s="1">
        <f t="shared" si="400"/>
        <v>0</v>
      </c>
      <c r="V1965" s="7">
        <f>IF($E1965="二本差勝",大将分析!$D$14,IF($E1965="一本差勝",大将分析!$D$15,IF($E1965="引き分け",大将分析!$D$16,IF($E1965="一本差負",大将分析!$D$17,大将分析!$D$18))))</f>
        <v>0.20800000000000002</v>
      </c>
      <c r="W1965" s="1">
        <f t="shared" si="401"/>
        <v>1</v>
      </c>
      <c r="X1965" s="1">
        <f t="shared" si="402"/>
        <v>1</v>
      </c>
    </row>
    <row r="1966" spans="1:24" x14ac:dyDescent="0.15">
      <c r="A1966" s="1" t="s">
        <v>41</v>
      </c>
      <c r="B1966" s="1" t="s">
        <v>41</v>
      </c>
      <c r="C1966" s="1" t="s">
        <v>39</v>
      </c>
      <c r="D1966" s="1" t="s">
        <v>22</v>
      </c>
      <c r="E1966" s="1" t="s">
        <v>40</v>
      </c>
      <c r="F1966" s="19">
        <f t="shared" si="390"/>
        <v>-1</v>
      </c>
      <c r="G1966" s="19">
        <f t="shared" si="391"/>
        <v>0</v>
      </c>
      <c r="H1966" s="20">
        <f t="shared" si="392"/>
        <v>3.8011404288000025E-4</v>
      </c>
      <c r="J1966" s="7">
        <f>IF($A1966="二本差勝",先鋒分析!$D$14,IF($A1966="一本差勝",先鋒分析!$D$15,IF($A1966="引き分け",先鋒分析!$D$16,IF($A1966="一本差負",先鋒分析!$D$17,先鋒分析!$D$18))))</f>
        <v>0.20800000000000002</v>
      </c>
      <c r="K1966" s="19">
        <f t="shared" si="393"/>
        <v>-1</v>
      </c>
      <c r="L1966" s="19">
        <f t="shared" si="394"/>
        <v>-1</v>
      </c>
      <c r="M1966" s="7">
        <f>IF($B1966="二本差勝",次鋒分析!$D$14,IF($B1966="一本差勝",次鋒分析!$D$15,IF($B1966="引き分け",次鋒分析!$D$16,IF($B1966="一本差負",次鋒分析!$D$17,次鋒分析!$D$18))))</f>
        <v>0.20800000000000002</v>
      </c>
      <c r="N1966" s="1">
        <f t="shared" si="395"/>
        <v>-1</v>
      </c>
      <c r="O1966" s="1">
        <f t="shared" si="396"/>
        <v>-1</v>
      </c>
      <c r="P1966" s="7">
        <f>IF($C1966="二本差勝",中堅分析!$D$14,IF($C1966="一本差勝",中堅分析!$D$15,IF($C1966="引き分け",中堅分析!$D$16,IF($C1966="一本差負",中堅分析!$D$17,中堅分析!$D$18))))</f>
        <v>0.16000000000000003</v>
      </c>
      <c r="Q1966" s="1">
        <f t="shared" si="397"/>
        <v>1</v>
      </c>
      <c r="R1966" s="1">
        <f t="shared" si="398"/>
        <v>2</v>
      </c>
      <c r="S1966" s="7">
        <f>IF($D1966="二本差勝",副将分析!$D$14,IF($D1966="一本差勝",副将分析!$D$15,IF($D1966="引き分け",副将分析!$D$16,IF($D1966="一本差負",副将分析!$D$17,副将分析!$D$18))))</f>
        <v>0.26400000000000001</v>
      </c>
      <c r="T1966" s="1">
        <f t="shared" si="399"/>
        <v>0</v>
      </c>
      <c r="U1966" s="1">
        <f t="shared" si="400"/>
        <v>0</v>
      </c>
      <c r="V1966" s="7">
        <f>IF($E1966="二本差勝",大将分析!$D$14,IF($E1966="一本差勝",大将分析!$D$15,IF($E1966="引き分け",大将分析!$D$16,IF($E1966="一本差負",大将分析!$D$17,大将分析!$D$18))))</f>
        <v>0.20800000000000002</v>
      </c>
      <c r="W1966" s="1">
        <f t="shared" si="401"/>
        <v>1</v>
      </c>
      <c r="X1966" s="1">
        <f t="shared" si="402"/>
        <v>1</v>
      </c>
    </row>
    <row r="1967" spans="1:24" x14ac:dyDescent="0.15">
      <c r="A1967" s="1" t="s">
        <v>39</v>
      </c>
      <c r="B1967" s="1" t="s">
        <v>41</v>
      </c>
      <c r="C1967" s="1" t="s">
        <v>41</v>
      </c>
      <c r="D1967" s="1" t="s">
        <v>22</v>
      </c>
      <c r="E1967" s="1" t="s">
        <v>22</v>
      </c>
      <c r="F1967" s="19">
        <f t="shared" si="390"/>
        <v>-1</v>
      </c>
      <c r="G1967" s="19">
        <f t="shared" si="391"/>
        <v>0</v>
      </c>
      <c r="H1967" s="20">
        <f t="shared" si="392"/>
        <v>4.8245243904000029E-4</v>
      </c>
      <c r="J1967" s="7">
        <f>IF($A1967="二本差勝",先鋒分析!$D$14,IF($A1967="一本差勝",先鋒分析!$D$15,IF($A1967="引き分け",先鋒分析!$D$16,IF($A1967="一本差負",先鋒分析!$D$17,先鋒分析!$D$18))))</f>
        <v>0.16000000000000003</v>
      </c>
      <c r="K1967" s="19">
        <f t="shared" si="393"/>
        <v>1</v>
      </c>
      <c r="L1967" s="19">
        <f t="shared" si="394"/>
        <v>2</v>
      </c>
      <c r="M1967" s="7">
        <f>IF($B1967="二本差勝",次鋒分析!$D$14,IF($B1967="一本差勝",次鋒分析!$D$15,IF($B1967="引き分け",次鋒分析!$D$16,IF($B1967="一本差負",次鋒分析!$D$17,次鋒分析!$D$18))))</f>
        <v>0.20800000000000002</v>
      </c>
      <c r="N1967" s="1">
        <f t="shared" si="395"/>
        <v>-1</v>
      </c>
      <c r="O1967" s="1">
        <f t="shared" si="396"/>
        <v>-1</v>
      </c>
      <c r="P1967" s="7">
        <f>IF($C1967="二本差勝",中堅分析!$D$14,IF($C1967="一本差勝",中堅分析!$D$15,IF($C1967="引き分け",中堅分析!$D$16,IF($C1967="一本差負",中堅分析!$D$17,中堅分析!$D$18))))</f>
        <v>0.20800000000000002</v>
      </c>
      <c r="Q1967" s="1">
        <f t="shared" si="397"/>
        <v>-1</v>
      </c>
      <c r="R1967" s="1">
        <f t="shared" si="398"/>
        <v>-1</v>
      </c>
      <c r="S1967" s="7">
        <f>IF($D1967="二本差勝",副将分析!$D$14,IF($D1967="一本差勝",副将分析!$D$15,IF($D1967="引き分け",副将分析!$D$16,IF($D1967="一本差負",副将分析!$D$17,副将分析!$D$18))))</f>
        <v>0.26400000000000001</v>
      </c>
      <c r="T1967" s="1">
        <f t="shared" si="399"/>
        <v>0</v>
      </c>
      <c r="U1967" s="1">
        <f t="shared" si="400"/>
        <v>0</v>
      </c>
      <c r="V1967" s="7">
        <f>IF($E1967="二本差勝",大将分析!$D$14,IF($E1967="一本差勝",大将分析!$D$15,IF($E1967="引き分け",大将分析!$D$16,IF($E1967="一本差負",大将分析!$D$17,大将分析!$D$18))))</f>
        <v>0.26400000000000001</v>
      </c>
      <c r="W1967" s="1">
        <f t="shared" si="401"/>
        <v>0</v>
      </c>
      <c r="X1967" s="1">
        <f t="shared" si="402"/>
        <v>0</v>
      </c>
    </row>
    <row r="1968" spans="1:24" x14ac:dyDescent="0.15">
      <c r="A1968" s="1" t="s">
        <v>41</v>
      </c>
      <c r="B1968" s="1" t="s">
        <v>39</v>
      </c>
      <c r="C1968" s="1" t="s">
        <v>41</v>
      </c>
      <c r="D1968" s="1" t="s">
        <v>22</v>
      </c>
      <c r="E1968" s="1" t="s">
        <v>22</v>
      </c>
      <c r="F1968" s="19">
        <f t="shared" si="390"/>
        <v>-1</v>
      </c>
      <c r="G1968" s="19">
        <f t="shared" si="391"/>
        <v>0</v>
      </c>
      <c r="H1968" s="20">
        <f t="shared" si="392"/>
        <v>4.8245243904000029E-4</v>
      </c>
      <c r="J1968" s="7">
        <f>IF($A1968="二本差勝",先鋒分析!$D$14,IF($A1968="一本差勝",先鋒分析!$D$15,IF($A1968="引き分け",先鋒分析!$D$16,IF($A1968="一本差負",先鋒分析!$D$17,先鋒分析!$D$18))))</f>
        <v>0.20800000000000002</v>
      </c>
      <c r="K1968" s="19">
        <f t="shared" si="393"/>
        <v>-1</v>
      </c>
      <c r="L1968" s="19">
        <f t="shared" si="394"/>
        <v>-1</v>
      </c>
      <c r="M1968" s="7">
        <f>IF($B1968="二本差勝",次鋒分析!$D$14,IF($B1968="一本差勝",次鋒分析!$D$15,IF($B1968="引き分け",次鋒分析!$D$16,IF($B1968="一本差負",次鋒分析!$D$17,次鋒分析!$D$18))))</f>
        <v>0.16000000000000003</v>
      </c>
      <c r="N1968" s="1">
        <f t="shared" si="395"/>
        <v>1</v>
      </c>
      <c r="O1968" s="1">
        <f t="shared" si="396"/>
        <v>2</v>
      </c>
      <c r="P1968" s="7">
        <f>IF($C1968="二本差勝",中堅分析!$D$14,IF($C1968="一本差勝",中堅分析!$D$15,IF($C1968="引き分け",中堅分析!$D$16,IF($C1968="一本差負",中堅分析!$D$17,中堅分析!$D$18))))</f>
        <v>0.20800000000000002</v>
      </c>
      <c r="Q1968" s="1">
        <f t="shared" si="397"/>
        <v>-1</v>
      </c>
      <c r="R1968" s="1">
        <f t="shared" si="398"/>
        <v>-1</v>
      </c>
      <c r="S1968" s="7">
        <f>IF($D1968="二本差勝",副将分析!$D$14,IF($D1968="一本差勝",副将分析!$D$15,IF($D1968="引き分け",副将分析!$D$16,IF($D1968="一本差負",副将分析!$D$17,副将分析!$D$18))))</f>
        <v>0.26400000000000001</v>
      </c>
      <c r="T1968" s="1">
        <f t="shared" si="399"/>
        <v>0</v>
      </c>
      <c r="U1968" s="1">
        <f t="shared" si="400"/>
        <v>0</v>
      </c>
      <c r="V1968" s="7">
        <f>IF($E1968="二本差勝",大将分析!$D$14,IF($E1968="一本差勝",大将分析!$D$15,IF($E1968="引き分け",大将分析!$D$16,IF($E1968="一本差負",大将分析!$D$17,大将分析!$D$18))))</f>
        <v>0.26400000000000001</v>
      </c>
      <c r="W1968" s="1">
        <f t="shared" si="401"/>
        <v>0</v>
      </c>
      <c r="X1968" s="1">
        <f t="shared" si="402"/>
        <v>0</v>
      </c>
    </row>
    <row r="1969" spans="1:24" x14ac:dyDescent="0.15">
      <c r="A1969" s="1" t="s">
        <v>41</v>
      </c>
      <c r="B1969" s="1" t="s">
        <v>41</v>
      </c>
      <c r="C1969" s="1" t="s">
        <v>39</v>
      </c>
      <c r="D1969" s="1" t="s">
        <v>22</v>
      </c>
      <c r="E1969" s="1" t="s">
        <v>22</v>
      </c>
      <c r="F1969" s="19">
        <f t="shared" si="390"/>
        <v>-1</v>
      </c>
      <c r="G1969" s="19">
        <f t="shared" si="391"/>
        <v>0</v>
      </c>
      <c r="H1969" s="20">
        <f t="shared" si="392"/>
        <v>4.8245243904000029E-4</v>
      </c>
      <c r="J1969" s="7">
        <f>IF($A1969="二本差勝",先鋒分析!$D$14,IF($A1969="一本差勝",先鋒分析!$D$15,IF($A1969="引き分け",先鋒分析!$D$16,IF($A1969="一本差負",先鋒分析!$D$17,先鋒分析!$D$18))))</f>
        <v>0.20800000000000002</v>
      </c>
      <c r="K1969" s="19">
        <f t="shared" si="393"/>
        <v>-1</v>
      </c>
      <c r="L1969" s="19">
        <f t="shared" si="394"/>
        <v>-1</v>
      </c>
      <c r="M1969" s="7">
        <f>IF($B1969="二本差勝",次鋒分析!$D$14,IF($B1969="一本差勝",次鋒分析!$D$15,IF($B1969="引き分け",次鋒分析!$D$16,IF($B1969="一本差負",次鋒分析!$D$17,次鋒分析!$D$18))))</f>
        <v>0.20800000000000002</v>
      </c>
      <c r="N1969" s="1">
        <f t="shared" si="395"/>
        <v>-1</v>
      </c>
      <c r="O1969" s="1">
        <f t="shared" si="396"/>
        <v>-1</v>
      </c>
      <c r="P1969" s="7">
        <f>IF($C1969="二本差勝",中堅分析!$D$14,IF($C1969="一本差勝",中堅分析!$D$15,IF($C1969="引き分け",中堅分析!$D$16,IF($C1969="一本差負",中堅分析!$D$17,中堅分析!$D$18))))</f>
        <v>0.16000000000000003</v>
      </c>
      <c r="Q1969" s="1">
        <f t="shared" si="397"/>
        <v>1</v>
      </c>
      <c r="R1969" s="1">
        <f t="shared" si="398"/>
        <v>2</v>
      </c>
      <c r="S1969" s="7">
        <f>IF($D1969="二本差勝",副将分析!$D$14,IF($D1969="一本差勝",副将分析!$D$15,IF($D1969="引き分け",副将分析!$D$16,IF($D1969="一本差負",副将分析!$D$17,副将分析!$D$18))))</f>
        <v>0.26400000000000001</v>
      </c>
      <c r="T1969" s="1">
        <f t="shared" si="399"/>
        <v>0</v>
      </c>
      <c r="U1969" s="1">
        <f t="shared" si="400"/>
        <v>0</v>
      </c>
      <c r="V1969" s="7">
        <f>IF($E1969="二本差勝",大将分析!$D$14,IF($E1969="一本差勝",大将分析!$D$15,IF($E1969="引き分け",大将分析!$D$16,IF($E1969="一本差負",大将分析!$D$17,大将分析!$D$18))))</f>
        <v>0.26400000000000001</v>
      </c>
      <c r="W1969" s="1">
        <f t="shared" si="401"/>
        <v>0</v>
      </c>
      <c r="X1969" s="1">
        <f t="shared" si="402"/>
        <v>0</v>
      </c>
    </row>
    <row r="1970" spans="1:24" x14ac:dyDescent="0.15">
      <c r="A1970" s="1" t="s">
        <v>39</v>
      </c>
      <c r="B1970" s="1" t="s">
        <v>41</v>
      </c>
      <c r="C1970" s="1" t="s">
        <v>41</v>
      </c>
      <c r="D1970" s="1" t="s">
        <v>22</v>
      </c>
      <c r="E1970" s="1" t="s">
        <v>41</v>
      </c>
      <c r="F1970" s="19">
        <f t="shared" si="390"/>
        <v>-1</v>
      </c>
      <c r="G1970" s="19">
        <f t="shared" si="391"/>
        <v>0</v>
      </c>
      <c r="H1970" s="20">
        <f t="shared" si="392"/>
        <v>3.8011404288000025E-4</v>
      </c>
      <c r="J1970" s="7">
        <f>IF($A1970="二本差勝",先鋒分析!$D$14,IF($A1970="一本差勝",先鋒分析!$D$15,IF($A1970="引き分け",先鋒分析!$D$16,IF($A1970="一本差負",先鋒分析!$D$17,先鋒分析!$D$18))))</f>
        <v>0.16000000000000003</v>
      </c>
      <c r="K1970" s="19">
        <f t="shared" si="393"/>
        <v>1</v>
      </c>
      <c r="L1970" s="19">
        <f t="shared" si="394"/>
        <v>2</v>
      </c>
      <c r="M1970" s="7">
        <f>IF($B1970="二本差勝",次鋒分析!$D$14,IF($B1970="一本差勝",次鋒分析!$D$15,IF($B1970="引き分け",次鋒分析!$D$16,IF($B1970="一本差負",次鋒分析!$D$17,次鋒分析!$D$18))))</f>
        <v>0.20800000000000002</v>
      </c>
      <c r="N1970" s="1">
        <f t="shared" si="395"/>
        <v>-1</v>
      </c>
      <c r="O1970" s="1">
        <f t="shared" si="396"/>
        <v>-1</v>
      </c>
      <c r="P1970" s="7">
        <f>IF($C1970="二本差勝",中堅分析!$D$14,IF($C1970="一本差勝",中堅分析!$D$15,IF($C1970="引き分け",中堅分析!$D$16,IF($C1970="一本差負",中堅分析!$D$17,中堅分析!$D$18))))</f>
        <v>0.20800000000000002</v>
      </c>
      <c r="Q1970" s="1">
        <f t="shared" si="397"/>
        <v>-1</v>
      </c>
      <c r="R1970" s="1">
        <f t="shared" si="398"/>
        <v>-1</v>
      </c>
      <c r="S1970" s="7">
        <f>IF($D1970="二本差勝",副将分析!$D$14,IF($D1970="一本差勝",副将分析!$D$15,IF($D1970="引き分け",副将分析!$D$16,IF($D1970="一本差負",副将分析!$D$17,副将分析!$D$18))))</f>
        <v>0.26400000000000001</v>
      </c>
      <c r="T1970" s="1">
        <f t="shared" si="399"/>
        <v>0</v>
      </c>
      <c r="U1970" s="1">
        <f t="shared" si="400"/>
        <v>0</v>
      </c>
      <c r="V1970" s="7">
        <f>IF($E1970="二本差勝",大将分析!$D$14,IF($E1970="一本差勝",大将分析!$D$15,IF($E1970="引き分け",大将分析!$D$16,IF($E1970="一本差負",大将分析!$D$17,大将分析!$D$18))))</f>
        <v>0.20800000000000002</v>
      </c>
      <c r="W1970" s="1">
        <f t="shared" si="401"/>
        <v>-1</v>
      </c>
      <c r="X1970" s="1">
        <f t="shared" si="402"/>
        <v>-1</v>
      </c>
    </row>
    <row r="1971" spans="1:24" x14ac:dyDescent="0.15">
      <c r="A1971" s="1" t="s">
        <v>41</v>
      </c>
      <c r="B1971" s="1" t="s">
        <v>39</v>
      </c>
      <c r="C1971" s="1" t="s">
        <v>41</v>
      </c>
      <c r="D1971" s="1" t="s">
        <v>22</v>
      </c>
      <c r="E1971" s="1" t="s">
        <v>41</v>
      </c>
      <c r="F1971" s="19">
        <f t="shared" si="390"/>
        <v>-1</v>
      </c>
      <c r="G1971" s="19">
        <f t="shared" si="391"/>
        <v>0</v>
      </c>
      <c r="H1971" s="20">
        <f t="shared" si="392"/>
        <v>3.8011404288000025E-4</v>
      </c>
      <c r="J1971" s="7">
        <f>IF($A1971="二本差勝",先鋒分析!$D$14,IF($A1971="一本差勝",先鋒分析!$D$15,IF($A1971="引き分け",先鋒分析!$D$16,IF($A1971="一本差負",先鋒分析!$D$17,先鋒分析!$D$18))))</f>
        <v>0.20800000000000002</v>
      </c>
      <c r="K1971" s="19">
        <f t="shared" si="393"/>
        <v>-1</v>
      </c>
      <c r="L1971" s="19">
        <f t="shared" si="394"/>
        <v>-1</v>
      </c>
      <c r="M1971" s="7">
        <f>IF($B1971="二本差勝",次鋒分析!$D$14,IF($B1971="一本差勝",次鋒分析!$D$15,IF($B1971="引き分け",次鋒分析!$D$16,IF($B1971="一本差負",次鋒分析!$D$17,次鋒分析!$D$18))))</f>
        <v>0.16000000000000003</v>
      </c>
      <c r="N1971" s="1">
        <f t="shared" si="395"/>
        <v>1</v>
      </c>
      <c r="O1971" s="1">
        <f t="shared" si="396"/>
        <v>2</v>
      </c>
      <c r="P1971" s="7">
        <f>IF($C1971="二本差勝",中堅分析!$D$14,IF($C1971="一本差勝",中堅分析!$D$15,IF($C1971="引き分け",中堅分析!$D$16,IF($C1971="一本差負",中堅分析!$D$17,中堅分析!$D$18))))</f>
        <v>0.20800000000000002</v>
      </c>
      <c r="Q1971" s="1">
        <f t="shared" si="397"/>
        <v>-1</v>
      </c>
      <c r="R1971" s="1">
        <f t="shared" si="398"/>
        <v>-1</v>
      </c>
      <c r="S1971" s="7">
        <f>IF($D1971="二本差勝",副将分析!$D$14,IF($D1971="一本差勝",副将分析!$D$15,IF($D1971="引き分け",副将分析!$D$16,IF($D1971="一本差負",副将分析!$D$17,副将分析!$D$18))))</f>
        <v>0.26400000000000001</v>
      </c>
      <c r="T1971" s="1">
        <f t="shared" si="399"/>
        <v>0</v>
      </c>
      <c r="U1971" s="1">
        <f t="shared" si="400"/>
        <v>0</v>
      </c>
      <c r="V1971" s="7">
        <f>IF($E1971="二本差勝",大将分析!$D$14,IF($E1971="一本差勝",大将分析!$D$15,IF($E1971="引き分け",大将分析!$D$16,IF($E1971="一本差負",大将分析!$D$17,大将分析!$D$18))))</f>
        <v>0.20800000000000002</v>
      </c>
      <c r="W1971" s="1">
        <f t="shared" si="401"/>
        <v>-1</v>
      </c>
      <c r="X1971" s="1">
        <f t="shared" si="402"/>
        <v>-1</v>
      </c>
    </row>
    <row r="1972" spans="1:24" x14ac:dyDescent="0.15">
      <c r="A1972" s="1" t="s">
        <v>41</v>
      </c>
      <c r="B1972" s="1" t="s">
        <v>41</v>
      </c>
      <c r="C1972" s="1" t="s">
        <v>39</v>
      </c>
      <c r="D1972" s="1" t="s">
        <v>22</v>
      </c>
      <c r="E1972" s="1" t="s">
        <v>41</v>
      </c>
      <c r="F1972" s="19">
        <f t="shared" si="390"/>
        <v>-1</v>
      </c>
      <c r="G1972" s="19">
        <f t="shared" si="391"/>
        <v>0</v>
      </c>
      <c r="H1972" s="20">
        <f t="shared" si="392"/>
        <v>3.8011404288000025E-4</v>
      </c>
      <c r="J1972" s="7">
        <f>IF($A1972="二本差勝",先鋒分析!$D$14,IF($A1972="一本差勝",先鋒分析!$D$15,IF($A1972="引き分け",先鋒分析!$D$16,IF($A1972="一本差負",先鋒分析!$D$17,先鋒分析!$D$18))))</f>
        <v>0.20800000000000002</v>
      </c>
      <c r="K1972" s="19">
        <f t="shared" si="393"/>
        <v>-1</v>
      </c>
      <c r="L1972" s="19">
        <f t="shared" si="394"/>
        <v>-1</v>
      </c>
      <c r="M1972" s="7">
        <f>IF($B1972="二本差勝",次鋒分析!$D$14,IF($B1972="一本差勝",次鋒分析!$D$15,IF($B1972="引き分け",次鋒分析!$D$16,IF($B1972="一本差負",次鋒分析!$D$17,次鋒分析!$D$18))))</f>
        <v>0.20800000000000002</v>
      </c>
      <c r="N1972" s="1">
        <f t="shared" si="395"/>
        <v>-1</v>
      </c>
      <c r="O1972" s="1">
        <f t="shared" si="396"/>
        <v>-1</v>
      </c>
      <c r="P1972" s="7">
        <f>IF($C1972="二本差勝",中堅分析!$D$14,IF($C1972="一本差勝",中堅分析!$D$15,IF($C1972="引き分け",中堅分析!$D$16,IF($C1972="一本差負",中堅分析!$D$17,中堅分析!$D$18))))</f>
        <v>0.16000000000000003</v>
      </c>
      <c r="Q1972" s="1">
        <f t="shared" si="397"/>
        <v>1</v>
      </c>
      <c r="R1972" s="1">
        <f t="shared" si="398"/>
        <v>2</v>
      </c>
      <c r="S1972" s="7">
        <f>IF($D1972="二本差勝",副将分析!$D$14,IF($D1972="一本差勝",副将分析!$D$15,IF($D1972="引き分け",副将分析!$D$16,IF($D1972="一本差負",副将分析!$D$17,副将分析!$D$18))))</f>
        <v>0.26400000000000001</v>
      </c>
      <c r="T1972" s="1">
        <f t="shared" si="399"/>
        <v>0</v>
      </c>
      <c r="U1972" s="1">
        <f t="shared" si="400"/>
        <v>0</v>
      </c>
      <c r="V1972" s="7">
        <f>IF($E1972="二本差勝",大将分析!$D$14,IF($E1972="一本差勝",大将分析!$D$15,IF($E1972="引き分け",大将分析!$D$16,IF($E1972="一本差負",大将分析!$D$17,大将分析!$D$18))))</f>
        <v>0.20800000000000002</v>
      </c>
      <c r="W1972" s="1">
        <f t="shared" si="401"/>
        <v>-1</v>
      </c>
      <c r="X1972" s="1">
        <f t="shared" si="402"/>
        <v>-1</v>
      </c>
    </row>
    <row r="1973" spans="1:24" x14ac:dyDescent="0.15">
      <c r="A1973" s="1" t="s">
        <v>39</v>
      </c>
      <c r="B1973" s="1" t="s">
        <v>41</v>
      </c>
      <c r="C1973" s="1" t="s">
        <v>41</v>
      </c>
      <c r="D1973" s="1" t="s">
        <v>22</v>
      </c>
      <c r="E1973" s="1" t="s">
        <v>42</v>
      </c>
      <c r="F1973" s="19">
        <f t="shared" si="390"/>
        <v>-1</v>
      </c>
      <c r="G1973" s="19">
        <f t="shared" si="391"/>
        <v>0</v>
      </c>
      <c r="H1973" s="20">
        <f t="shared" si="392"/>
        <v>2.9239541760000019E-4</v>
      </c>
      <c r="J1973" s="7">
        <f>IF($A1973="二本差勝",先鋒分析!$D$14,IF($A1973="一本差勝",先鋒分析!$D$15,IF($A1973="引き分け",先鋒分析!$D$16,IF($A1973="一本差負",先鋒分析!$D$17,先鋒分析!$D$18))))</f>
        <v>0.16000000000000003</v>
      </c>
      <c r="K1973" s="19">
        <f t="shared" si="393"/>
        <v>1</v>
      </c>
      <c r="L1973" s="19">
        <f t="shared" si="394"/>
        <v>2</v>
      </c>
      <c r="M1973" s="7">
        <f>IF($B1973="二本差勝",次鋒分析!$D$14,IF($B1973="一本差勝",次鋒分析!$D$15,IF($B1973="引き分け",次鋒分析!$D$16,IF($B1973="一本差負",次鋒分析!$D$17,次鋒分析!$D$18))))</f>
        <v>0.20800000000000002</v>
      </c>
      <c r="N1973" s="1">
        <f t="shared" si="395"/>
        <v>-1</v>
      </c>
      <c r="O1973" s="1">
        <f t="shared" si="396"/>
        <v>-1</v>
      </c>
      <c r="P1973" s="7">
        <f>IF($C1973="二本差勝",中堅分析!$D$14,IF($C1973="一本差勝",中堅分析!$D$15,IF($C1973="引き分け",中堅分析!$D$16,IF($C1973="一本差負",中堅分析!$D$17,中堅分析!$D$18))))</f>
        <v>0.20800000000000002</v>
      </c>
      <c r="Q1973" s="1">
        <f t="shared" si="397"/>
        <v>-1</v>
      </c>
      <c r="R1973" s="1">
        <f t="shared" si="398"/>
        <v>-1</v>
      </c>
      <c r="S1973" s="7">
        <f>IF($D1973="二本差勝",副将分析!$D$14,IF($D1973="一本差勝",副将分析!$D$15,IF($D1973="引き分け",副将分析!$D$16,IF($D1973="一本差負",副将分析!$D$17,副将分析!$D$18))))</f>
        <v>0.26400000000000001</v>
      </c>
      <c r="T1973" s="1">
        <f t="shared" si="399"/>
        <v>0</v>
      </c>
      <c r="U1973" s="1">
        <f t="shared" si="400"/>
        <v>0</v>
      </c>
      <c r="V1973" s="7">
        <f>IF($E1973="二本差勝",大将分析!$D$14,IF($E1973="一本差勝",大将分析!$D$15,IF($E1973="引き分け",大将分析!$D$16,IF($E1973="一本差負",大将分析!$D$17,大将分析!$D$18))))</f>
        <v>0.16000000000000003</v>
      </c>
      <c r="W1973" s="1">
        <f t="shared" si="401"/>
        <v>-1</v>
      </c>
      <c r="X1973" s="1">
        <f t="shared" si="402"/>
        <v>-2</v>
      </c>
    </row>
    <row r="1974" spans="1:24" x14ac:dyDescent="0.15">
      <c r="A1974" s="1" t="s">
        <v>41</v>
      </c>
      <c r="B1974" s="1" t="s">
        <v>39</v>
      </c>
      <c r="C1974" s="1" t="s">
        <v>41</v>
      </c>
      <c r="D1974" s="1" t="s">
        <v>22</v>
      </c>
      <c r="E1974" s="1" t="s">
        <v>42</v>
      </c>
      <c r="F1974" s="19">
        <f t="shared" si="390"/>
        <v>-1</v>
      </c>
      <c r="G1974" s="19">
        <f t="shared" si="391"/>
        <v>0</v>
      </c>
      <c r="H1974" s="20">
        <f t="shared" si="392"/>
        <v>2.9239541760000019E-4</v>
      </c>
      <c r="J1974" s="7">
        <f>IF($A1974="二本差勝",先鋒分析!$D$14,IF($A1974="一本差勝",先鋒分析!$D$15,IF($A1974="引き分け",先鋒分析!$D$16,IF($A1974="一本差負",先鋒分析!$D$17,先鋒分析!$D$18))))</f>
        <v>0.20800000000000002</v>
      </c>
      <c r="K1974" s="19">
        <f t="shared" si="393"/>
        <v>-1</v>
      </c>
      <c r="L1974" s="19">
        <f t="shared" si="394"/>
        <v>-1</v>
      </c>
      <c r="M1974" s="7">
        <f>IF($B1974="二本差勝",次鋒分析!$D$14,IF($B1974="一本差勝",次鋒分析!$D$15,IF($B1974="引き分け",次鋒分析!$D$16,IF($B1974="一本差負",次鋒分析!$D$17,次鋒分析!$D$18))))</f>
        <v>0.16000000000000003</v>
      </c>
      <c r="N1974" s="1">
        <f t="shared" si="395"/>
        <v>1</v>
      </c>
      <c r="O1974" s="1">
        <f t="shared" si="396"/>
        <v>2</v>
      </c>
      <c r="P1974" s="7">
        <f>IF($C1974="二本差勝",中堅分析!$D$14,IF($C1974="一本差勝",中堅分析!$D$15,IF($C1974="引き分け",中堅分析!$D$16,IF($C1974="一本差負",中堅分析!$D$17,中堅分析!$D$18))))</f>
        <v>0.20800000000000002</v>
      </c>
      <c r="Q1974" s="1">
        <f t="shared" si="397"/>
        <v>-1</v>
      </c>
      <c r="R1974" s="1">
        <f t="shared" si="398"/>
        <v>-1</v>
      </c>
      <c r="S1974" s="7">
        <f>IF($D1974="二本差勝",副将分析!$D$14,IF($D1974="一本差勝",副将分析!$D$15,IF($D1974="引き分け",副将分析!$D$16,IF($D1974="一本差負",副将分析!$D$17,副将分析!$D$18))))</f>
        <v>0.26400000000000001</v>
      </c>
      <c r="T1974" s="1">
        <f t="shared" si="399"/>
        <v>0</v>
      </c>
      <c r="U1974" s="1">
        <f t="shared" si="400"/>
        <v>0</v>
      </c>
      <c r="V1974" s="7">
        <f>IF($E1974="二本差勝",大将分析!$D$14,IF($E1974="一本差勝",大将分析!$D$15,IF($E1974="引き分け",大将分析!$D$16,IF($E1974="一本差負",大将分析!$D$17,大将分析!$D$18))))</f>
        <v>0.16000000000000003</v>
      </c>
      <c r="W1974" s="1">
        <f t="shared" si="401"/>
        <v>-1</v>
      </c>
      <c r="X1974" s="1">
        <f t="shared" si="402"/>
        <v>-2</v>
      </c>
    </row>
    <row r="1975" spans="1:24" x14ac:dyDescent="0.15">
      <c r="A1975" s="1" t="s">
        <v>41</v>
      </c>
      <c r="B1975" s="1" t="s">
        <v>41</v>
      </c>
      <c r="C1975" s="1" t="s">
        <v>39</v>
      </c>
      <c r="D1975" s="1" t="s">
        <v>22</v>
      </c>
      <c r="E1975" s="1" t="s">
        <v>42</v>
      </c>
      <c r="F1975" s="19">
        <f t="shared" si="390"/>
        <v>-1</v>
      </c>
      <c r="G1975" s="19">
        <f t="shared" si="391"/>
        <v>0</v>
      </c>
      <c r="H1975" s="20">
        <f t="shared" si="392"/>
        <v>2.9239541760000019E-4</v>
      </c>
      <c r="J1975" s="7">
        <f>IF($A1975="二本差勝",先鋒分析!$D$14,IF($A1975="一本差勝",先鋒分析!$D$15,IF($A1975="引き分け",先鋒分析!$D$16,IF($A1975="一本差負",先鋒分析!$D$17,先鋒分析!$D$18))))</f>
        <v>0.20800000000000002</v>
      </c>
      <c r="K1975" s="19">
        <f t="shared" si="393"/>
        <v>-1</v>
      </c>
      <c r="L1975" s="19">
        <f t="shared" si="394"/>
        <v>-1</v>
      </c>
      <c r="M1975" s="7">
        <f>IF($B1975="二本差勝",次鋒分析!$D$14,IF($B1975="一本差勝",次鋒分析!$D$15,IF($B1975="引き分け",次鋒分析!$D$16,IF($B1975="一本差負",次鋒分析!$D$17,次鋒分析!$D$18))))</f>
        <v>0.20800000000000002</v>
      </c>
      <c r="N1975" s="1">
        <f t="shared" si="395"/>
        <v>-1</v>
      </c>
      <c r="O1975" s="1">
        <f t="shared" si="396"/>
        <v>-1</v>
      </c>
      <c r="P1975" s="7">
        <f>IF($C1975="二本差勝",中堅分析!$D$14,IF($C1975="一本差勝",中堅分析!$D$15,IF($C1975="引き分け",中堅分析!$D$16,IF($C1975="一本差負",中堅分析!$D$17,中堅分析!$D$18))))</f>
        <v>0.16000000000000003</v>
      </c>
      <c r="Q1975" s="1">
        <f t="shared" si="397"/>
        <v>1</v>
      </c>
      <c r="R1975" s="1">
        <f t="shared" si="398"/>
        <v>2</v>
      </c>
      <c r="S1975" s="7">
        <f>IF($D1975="二本差勝",副将分析!$D$14,IF($D1975="一本差勝",副将分析!$D$15,IF($D1975="引き分け",副将分析!$D$16,IF($D1975="一本差負",副将分析!$D$17,副将分析!$D$18))))</f>
        <v>0.26400000000000001</v>
      </c>
      <c r="T1975" s="1">
        <f t="shared" si="399"/>
        <v>0</v>
      </c>
      <c r="U1975" s="1">
        <f t="shared" si="400"/>
        <v>0</v>
      </c>
      <c r="V1975" s="7">
        <f>IF($E1975="二本差勝",大将分析!$D$14,IF($E1975="一本差勝",大将分析!$D$15,IF($E1975="引き分け",大将分析!$D$16,IF($E1975="一本差負",大将分析!$D$17,大将分析!$D$18))))</f>
        <v>0.16000000000000003</v>
      </c>
      <c r="W1975" s="1">
        <f t="shared" si="401"/>
        <v>-1</v>
      </c>
      <c r="X1975" s="1">
        <f t="shared" si="402"/>
        <v>-2</v>
      </c>
    </row>
    <row r="1976" spans="1:24" x14ac:dyDescent="0.15">
      <c r="A1976" s="1" t="s">
        <v>22</v>
      </c>
      <c r="B1976" s="1" t="s">
        <v>41</v>
      </c>
      <c r="C1976" s="1" t="s">
        <v>41</v>
      </c>
      <c r="D1976" s="1" t="s">
        <v>39</v>
      </c>
      <c r="E1976" s="1" t="s">
        <v>39</v>
      </c>
      <c r="F1976" s="19">
        <f t="shared" si="390"/>
        <v>-1</v>
      </c>
      <c r="G1976" s="19">
        <f t="shared" si="391"/>
        <v>0</v>
      </c>
      <c r="H1976" s="20">
        <f t="shared" si="392"/>
        <v>2.9239541760000019E-4</v>
      </c>
      <c r="J1976" s="7">
        <f>IF($A1976="二本差勝",先鋒分析!$D$14,IF($A1976="一本差勝",先鋒分析!$D$15,IF($A1976="引き分け",先鋒分析!$D$16,IF($A1976="一本差負",先鋒分析!$D$17,先鋒分析!$D$18))))</f>
        <v>0.26400000000000001</v>
      </c>
      <c r="K1976" s="19">
        <f t="shared" si="393"/>
        <v>0</v>
      </c>
      <c r="L1976" s="19">
        <f t="shared" si="394"/>
        <v>0</v>
      </c>
      <c r="M1976" s="7">
        <f>IF($B1976="二本差勝",次鋒分析!$D$14,IF($B1976="一本差勝",次鋒分析!$D$15,IF($B1976="引き分け",次鋒分析!$D$16,IF($B1976="一本差負",次鋒分析!$D$17,次鋒分析!$D$18))))</f>
        <v>0.20800000000000002</v>
      </c>
      <c r="N1976" s="1">
        <f t="shared" si="395"/>
        <v>-1</v>
      </c>
      <c r="O1976" s="1">
        <f t="shared" si="396"/>
        <v>-1</v>
      </c>
      <c r="P1976" s="7">
        <f>IF($C1976="二本差勝",中堅分析!$D$14,IF($C1976="一本差勝",中堅分析!$D$15,IF($C1976="引き分け",中堅分析!$D$16,IF($C1976="一本差負",中堅分析!$D$17,中堅分析!$D$18))))</f>
        <v>0.20800000000000002</v>
      </c>
      <c r="Q1976" s="1">
        <f t="shared" si="397"/>
        <v>-1</v>
      </c>
      <c r="R1976" s="1">
        <f t="shared" si="398"/>
        <v>-1</v>
      </c>
      <c r="S1976" s="7">
        <f>IF($D1976="二本差勝",副将分析!$D$14,IF($D1976="一本差勝",副将分析!$D$15,IF($D1976="引き分け",副将分析!$D$16,IF($D1976="一本差負",副将分析!$D$17,副将分析!$D$18))))</f>
        <v>0.16000000000000003</v>
      </c>
      <c r="T1976" s="1">
        <f t="shared" si="399"/>
        <v>1</v>
      </c>
      <c r="U1976" s="1">
        <f t="shared" si="400"/>
        <v>2</v>
      </c>
      <c r="V1976" s="7">
        <f>IF($E1976="二本差勝",大将分析!$D$14,IF($E1976="一本差勝",大将分析!$D$15,IF($E1976="引き分け",大将分析!$D$16,IF($E1976="一本差負",大将分析!$D$17,大将分析!$D$18))))</f>
        <v>0.16000000000000003</v>
      </c>
      <c r="W1976" s="1">
        <f t="shared" si="401"/>
        <v>1</v>
      </c>
      <c r="X1976" s="1">
        <f t="shared" si="402"/>
        <v>2</v>
      </c>
    </row>
    <row r="1977" spans="1:24" x14ac:dyDescent="0.15">
      <c r="A1977" s="1" t="s">
        <v>41</v>
      </c>
      <c r="B1977" s="1" t="s">
        <v>22</v>
      </c>
      <c r="C1977" s="1" t="s">
        <v>41</v>
      </c>
      <c r="D1977" s="1" t="s">
        <v>39</v>
      </c>
      <c r="E1977" s="1" t="s">
        <v>39</v>
      </c>
      <c r="F1977" s="19">
        <f t="shared" si="390"/>
        <v>-1</v>
      </c>
      <c r="G1977" s="19">
        <f t="shared" si="391"/>
        <v>0</v>
      </c>
      <c r="H1977" s="20">
        <f t="shared" si="392"/>
        <v>2.9239541760000019E-4</v>
      </c>
      <c r="J1977" s="7">
        <f>IF($A1977="二本差勝",先鋒分析!$D$14,IF($A1977="一本差勝",先鋒分析!$D$15,IF($A1977="引き分け",先鋒分析!$D$16,IF($A1977="一本差負",先鋒分析!$D$17,先鋒分析!$D$18))))</f>
        <v>0.20800000000000002</v>
      </c>
      <c r="K1977" s="19">
        <f t="shared" si="393"/>
        <v>-1</v>
      </c>
      <c r="L1977" s="19">
        <f t="shared" si="394"/>
        <v>-1</v>
      </c>
      <c r="M1977" s="7">
        <f>IF($B1977="二本差勝",次鋒分析!$D$14,IF($B1977="一本差勝",次鋒分析!$D$15,IF($B1977="引き分け",次鋒分析!$D$16,IF($B1977="一本差負",次鋒分析!$D$17,次鋒分析!$D$18))))</f>
        <v>0.26400000000000001</v>
      </c>
      <c r="N1977" s="1">
        <f t="shared" si="395"/>
        <v>0</v>
      </c>
      <c r="O1977" s="1">
        <f t="shared" si="396"/>
        <v>0</v>
      </c>
      <c r="P1977" s="7">
        <f>IF($C1977="二本差勝",中堅分析!$D$14,IF($C1977="一本差勝",中堅分析!$D$15,IF($C1977="引き分け",中堅分析!$D$16,IF($C1977="一本差負",中堅分析!$D$17,中堅分析!$D$18))))</f>
        <v>0.20800000000000002</v>
      </c>
      <c r="Q1977" s="1">
        <f t="shared" si="397"/>
        <v>-1</v>
      </c>
      <c r="R1977" s="1">
        <f t="shared" si="398"/>
        <v>-1</v>
      </c>
      <c r="S1977" s="7">
        <f>IF($D1977="二本差勝",副将分析!$D$14,IF($D1977="一本差勝",副将分析!$D$15,IF($D1977="引き分け",副将分析!$D$16,IF($D1977="一本差負",副将分析!$D$17,副将分析!$D$18))))</f>
        <v>0.16000000000000003</v>
      </c>
      <c r="T1977" s="1">
        <f t="shared" si="399"/>
        <v>1</v>
      </c>
      <c r="U1977" s="1">
        <f t="shared" si="400"/>
        <v>2</v>
      </c>
      <c r="V1977" s="7">
        <f>IF($E1977="二本差勝",大将分析!$D$14,IF($E1977="一本差勝",大将分析!$D$15,IF($E1977="引き分け",大将分析!$D$16,IF($E1977="一本差負",大将分析!$D$17,大将分析!$D$18))))</f>
        <v>0.16000000000000003</v>
      </c>
      <c r="W1977" s="1">
        <f t="shared" si="401"/>
        <v>1</v>
      </c>
      <c r="X1977" s="1">
        <f t="shared" si="402"/>
        <v>2</v>
      </c>
    </row>
    <row r="1978" spans="1:24" x14ac:dyDescent="0.15">
      <c r="A1978" s="1" t="s">
        <v>41</v>
      </c>
      <c r="B1978" s="1" t="s">
        <v>41</v>
      </c>
      <c r="C1978" s="1" t="s">
        <v>22</v>
      </c>
      <c r="D1978" s="1" t="s">
        <v>39</v>
      </c>
      <c r="E1978" s="1" t="s">
        <v>39</v>
      </c>
      <c r="F1978" s="19">
        <f t="shared" si="390"/>
        <v>-1</v>
      </c>
      <c r="G1978" s="19">
        <f t="shared" si="391"/>
        <v>0</v>
      </c>
      <c r="H1978" s="20">
        <f t="shared" si="392"/>
        <v>2.9239541760000019E-4</v>
      </c>
      <c r="J1978" s="7">
        <f>IF($A1978="二本差勝",先鋒分析!$D$14,IF($A1978="一本差勝",先鋒分析!$D$15,IF($A1978="引き分け",先鋒分析!$D$16,IF($A1978="一本差負",先鋒分析!$D$17,先鋒分析!$D$18))))</f>
        <v>0.20800000000000002</v>
      </c>
      <c r="K1978" s="19">
        <f t="shared" si="393"/>
        <v>-1</v>
      </c>
      <c r="L1978" s="19">
        <f t="shared" si="394"/>
        <v>-1</v>
      </c>
      <c r="M1978" s="7">
        <f>IF($B1978="二本差勝",次鋒分析!$D$14,IF($B1978="一本差勝",次鋒分析!$D$15,IF($B1978="引き分け",次鋒分析!$D$16,IF($B1978="一本差負",次鋒分析!$D$17,次鋒分析!$D$18))))</f>
        <v>0.20800000000000002</v>
      </c>
      <c r="N1978" s="1">
        <f t="shared" si="395"/>
        <v>-1</v>
      </c>
      <c r="O1978" s="1">
        <f t="shared" si="396"/>
        <v>-1</v>
      </c>
      <c r="P1978" s="7">
        <f>IF($C1978="二本差勝",中堅分析!$D$14,IF($C1978="一本差勝",中堅分析!$D$15,IF($C1978="引き分け",中堅分析!$D$16,IF($C1978="一本差負",中堅分析!$D$17,中堅分析!$D$18))))</f>
        <v>0.26400000000000001</v>
      </c>
      <c r="Q1978" s="1">
        <f t="shared" si="397"/>
        <v>0</v>
      </c>
      <c r="R1978" s="1">
        <f t="shared" si="398"/>
        <v>0</v>
      </c>
      <c r="S1978" s="7">
        <f>IF($D1978="二本差勝",副将分析!$D$14,IF($D1978="一本差勝",副将分析!$D$15,IF($D1978="引き分け",副将分析!$D$16,IF($D1978="一本差負",副将分析!$D$17,副将分析!$D$18))))</f>
        <v>0.16000000000000003</v>
      </c>
      <c r="T1978" s="1">
        <f t="shared" si="399"/>
        <v>1</v>
      </c>
      <c r="U1978" s="1">
        <f t="shared" si="400"/>
        <v>2</v>
      </c>
      <c r="V1978" s="7">
        <f>IF($E1978="二本差勝",大将分析!$D$14,IF($E1978="一本差勝",大将分析!$D$15,IF($E1978="引き分け",大将分析!$D$16,IF($E1978="一本差負",大将分析!$D$17,大将分析!$D$18))))</f>
        <v>0.16000000000000003</v>
      </c>
      <c r="W1978" s="1">
        <f t="shared" si="401"/>
        <v>1</v>
      </c>
      <c r="X1978" s="1">
        <f t="shared" si="402"/>
        <v>2</v>
      </c>
    </row>
    <row r="1979" spans="1:24" x14ac:dyDescent="0.15">
      <c r="A1979" s="1" t="s">
        <v>22</v>
      </c>
      <c r="B1979" s="1" t="s">
        <v>41</v>
      </c>
      <c r="C1979" s="1" t="s">
        <v>41</v>
      </c>
      <c r="D1979" s="1" t="s">
        <v>39</v>
      </c>
      <c r="E1979" s="1" t="s">
        <v>40</v>
      </c>
      <c r="F1979" s="19">
        <f t="shared" si="390"/>
        <v>-1</v>
      </c>
      <c r="G1979" s="19">
        <f t="shared" si="391"/>
        <v>0</v>
      </c>
      <c r="H1979" s="20">
        <f t="shared" si="392"/>
        <v>3.8011404288000025E-4</v>
      </c>
      <c r="J1979" s="7">
        <f>IF($A1979="二本差勝",先鋒分析!$D$14,IF($A1979="一本差勝",先鋒分析!$D$15,IF($A1979="引き分け",先鋒分析!$D$16,IF($A1979="一本差負",先鋒分析!$D$17,先鋒分析!$D$18))))</f>
        <v>0.26400000000000001</v>
      </c>
      <c r="K1979" s="19">
        <f t="shared" si="393"/>
        <v>0</v>
      </c>
      <c r="L1979" s="19">
        <f t="shared" si="394"/>
        <v>0</v>
      </c>
      <c r="M1979" s="7">
        <f>IF($B1979="二本差勝",次鋒分析!$D$14,IF($B1979="一本差勝",次鋒分析!$D$15,IF($B1979="引き分け",次鋒分析!$D$16,IF($B1979="一本差負",次鋒分析!$D$17,次鋒分析!$D$18))))</f>
        <v>0.20800000000000002</v>
      </c>
      <c r="N1979" s="1">
        <f t="shared" si="395"/>
        <v>-1</v>
      </c>
      <c r="O1979" s="1">
        <f t="shared" si="396"/>
        <v>-1</v>
      </c>
      <c r="P1979" s="7">
        <f>IF($C1979="二本差勝",中堅分析!$D$14,IF($C1979="一本差勝",中堅分析!$D$15,IF($C1979="引き分け",中堅分析!$D$16,IF($C1979="一本差負",中堅分析!$D$17,中堅分析!$D$18))))</f>
        <v>0.20800000000000002</v>
      </c>
      <c r="Q1979" s="1">
        <f t="shared" si="397"/>
        <v>-1</v>
      </c>
      <c r="R1979" s="1">
        <f t="shared" si="398"/>
        <v>-1</v>
      </c>
      <c r="S1979" s="7">
        <f>IF($D1979="二本差勝",副将分析!$D$14,IF($D1979="一本差勝",副将分析!$D$15,IF($D1979="引き分け",副将分析!$D$16,IF($D1979="一本差負",副将分析!$D$17,副将分析!$D$18))))</f>
        <v>0.16000000000000003</v>
      </c>
      <c r="T1979" s="1">
        <f t="shared" si="399"/>
        <v>1</v>
      </c>
      <c r="U1979" s="1">
        <f t="shared" si="400"/>
        <v>2</v>
      </c>
      <c r="V1979" s="7">
        <f>IF($E1979="二本差勝",大将分析!$D$14,IF($E1979="一本差勝",大将分析!$D$15,IF($E1979="引き分け",大将分析!$D$16,IF($E1979="一本差負",大将分析!$D$17,大将分析!$D$18))))</f>
        <v>0.20800000000000002</v>
      </c>
      <c r="W1979" s="1">
        <f t="shared" si="401"/>
        <v>1</v>
      </c>
      <c r="X1979" s="1">
        <f t="shared" si="402"/>
        <v>1</v>
      </c>
    </row>
    <row r="1980" spans="1:24" x14ac:dyDescent="0.15">
      <c r="A1980" s="1" t="s">
        <v>41</v>
      </c>
      <c r="B1980" s="1" t="s">
        <v>22</v>
      </c>
      <c r="C1980" s="1" t="s">
        <v>41</v>
      </c>
      <c r="D1980" s="1" t="s">
        <v>39</v>
      </c>
      <c r="E1980" s="1" t="s">
        <v>40</v>
      </c>
      <c r="F1980" s="19">
        <f t="shared" si="390"/>
        <v>-1</v>
      </c>
      <c r="G1980" s="19">
        <f t="shared" si="391"/>
        <v>0</v>
      </c>
      <c r="H1980" s="20">
        <f t="shared" si="392"/>
        <v>3.8011404288000025E-4</v>
      </c>
      <c r="J1980" s="7">
        <f>IF($A1980="二本差勝",先鋒分析!$D$14,IF($A1980="一本差勝",先鋒分析!$D$15,IF($A1980="引き分け",先鋒分析!$D$16,IF($A1980="一本差負",先鋒分析!$D$17,先鋒分析!$D$18))))</f>
        <v>0.20800000000000002</v>
      </c>
      <c r="K1980" s="19">
        <f t="shared" si="393"/>
        <v>-1</v>
      </c>
      <c r="L1980" s="19">
        <f t="shared" si="394"/>
        <v>-1</v>
      </c>
      <c r="M1980" s="7">
        <f>IF($B1980="二本差勝",次鋒分析!$D$14,IF($B1980="一本差勝",次鋒分析!$D$15,IF($B1980="引き分け",次鋒分析!$D$16,IF($B1980="一本差負",次鋒分析!$D$17,次鋒分析!$D$18))))</f>
        <v>0.26400000000000001</v>
      </c>
      <c r="N1980" s="1">
        <f t="shared" si="395"/>
        <v>0</v>
      </c>
      <c r="O1980" s="1">
        <f t="shared" si="396"/>
        <v>0</v>
      </c>
      <c r="P1980" s="7">
        <f>IF($C1980="二本差勝",中堅分析!$D$14,IF($C1980="一本差勝",中堅分析!$D$15,IF($C1980="引き分け",中堅分析!$D$16,IF($C1980="一本差負",中堅分析!$D$17,中堅分析!$D$18))))</f>
        <v>0.20800000000000002</v>
      </c>
      <c r="Q1980" s="1">
        <f t="shared" si="397"/>
        <v>-1</v>
      </c>
      <c r="R1980" s="1">
        <f t="shared" si="398"/>
        <v>-1</v>
      </c>
      <c r="S1980" s="7">
        <f>IF($D1980="二本差勝",副将分析!$D$14,IF($D1980="一本差勝",副将分析!$D$15,IF($D1980="引き分け",副将分析!$D$16,IF($D1980="一本差負",副将分析!$D$17,副将分析!$D$18))))</f>
        <v>0.16000000000000003</v>
      </c>
      <c r="T1980" s="1">
        <f t="shared" si="399"/>
        <v>1</v>
      </c>
      <c r="U1980" s="1">
        <f t="shared" si="400"/>
        <v>2</v>
      </c>
      <c r="V1980" s="7">
        <f>IF($E1980="二本差勝",大将分析!$D$14,IF($E1980="一本差勝",大将分析!$D$15,IF($E1980="引き分け",大将分析!$D$16,IF($E1980="一本差負",大将分析!$D$17,大将分析!$D$18))))</f>
        <v>0.20800000000000002</v>
      </c>
      <c r="W1980" s="1">
        <f t="shared" si="401"/>
        <v>1</v>
      </c>
      <c r="X1980" s="1">
        <f t="shared" si="402"/>
        <v>1</v>
      </c>
    </row>
    <row r="1981" spans="1:24" x14ac:dyDescent="0.15">
      <c r="A1981" s="1" t="s">
        <v>41</v>
      </c>
      <c r="B1981" s="1" t="s">
        <v>41</v>
      </c>
      <c r="C1981" s="1" t="s">
        <v>22</v>
      </c>
      <c r="D1981" s="1" t="s">
        <v>39</v>
      </c>
      <c r="E1981" s="1" t="s">
        <v>40</v>
      </c>
      <c r="F1981" s="19">
        <f t="shared" si="390"/>
        <v>-1</v>
      </c>
      <c r="G1981" s="19">
        <f t="shared" si="391"/>
        <v>0</v>
      </c>
      <c r="H1981" s="20">
        <f t="shared" si="392"/>
        <v>3.8011404288000025E-4</v>
      </c>
      <c r="J1981" s="7">
        <f>IF($A1981="二本差勝",先鋒分析!$D$14,IF($A1981="一本差勝",先鋒分析!$D$15,IF($A1981="引き分け",先鋒分析!$D$16,IF($A1981="一本差負",先鋒分析!$D$17,先鋒分析!$D$18))))</f>
        <v>0.20800000000000002</v>
      </c>
      <c r="K1981" s="19">
        <f t="shared" si="393"/>
        <v>-1</v>
      </c>
      <c r="L1981" s="19">
        <f t="shared" si="394"/>
        <v>-1</v>
      </c>
      <c r="M1981" s="7">
        <f>IF($B1981="二本差勝",次鋒分析!$D$14,IF($B1981="一本差勝",次鋒分析!$D$15,IF($B1981="引き分け",次鋒分析!$D$16,IF($B1981="一本差負",次鋒分析!$D$17,次鋒分析!$D$18))))</f>
        <v>0.20800000000000002</v>
      </c>
      <c r="N1981" s="1">
        <f t="shared" si="395"/>
        <v>-1</v>
      </c>
      <c r="O1981" s="1">
        <f t="shared" si="396"/>
        <v>-1</v>
      </c>
      <c r="P1981" s="7">
        <f>IF($C1981="二本差勝",中堅分析!$D$14,IF($C1981="一本差勝",中堅分析!$D$15,IF($C1981="引き分け",中堅分析!$D$16,IF($C1981="一本差負",中堅分析!$D$17,中堅分析!$D$18))))</f>
        <v>0.26400000000000001</v>
      </c>
      <c r="Q1981" s="1">
        <f t="shared" si="397"/>
        <v>0</v>
      </c>
      <c r="R1981" s="1">
        <f t="shared" si="398"/>
        <v>0</v>
      </c>
      <c r="S1981" s="7">
        <f>IF($D1981="二本差勝",副将分析!$D$14,IF($D1981="一本差勝",副将分析!$D$15,IF($D1981="引き分け",副将分析!$D$16,IF($D1981="一本差負",副将分析!$D$17,副将分析!$D$18))))</f>
        <v>0.16000000000000003</v>
      </c>
      <c r="T1981" s="1">
        <f t="shared" si="399"/>
        <v>1</v>
      </c>
      <c r="U1981" s="1">
        <f t="shared" si="400"/>
        <v>2</v>
      </c>
      <c r="V1981" s="7">
        <f>IF($E1981="二本差勝",大将分析!$D$14,IF($E1981="一本差勝",大将分析!$D$15,IF($E1981="引き分け",大将分析!$D$16,IF($E1981="一本差負",大将分析!$D$17,大将分析!$D$18))))</f>
        <v>0.20800000000000002</v>
      </c>
      <c r="W1981" s="1">
        <f t="shared" si="401"/>
        <v>1</v>
      </c>
      <c r="X1981" s="1">
        <f t="shared" si="402"/>
        <v>1</v>
      </c>
    </row>
    <row r="1982" spans="1:24" x14ac:dyDescent="0.15">
      <c r="A1982" s="1" t="s">
        <v>22</v>
      </c>
      <c r="B1982" s="1" t="s">
        <v>41</v>
      </c>
      <c r="C1982" s="1" t="s">
        <v>41</v>
      </c>
      <c r="D1982" s="1" t="s">
        <v>39</v>
      </c>
      <c r="E1982" s="1" t="s">
        <v>22</v>
      </c>
      <c r="F1982" s="19">
        <f t="shared" si="390"/>
        <v>-1</v>
      </c>
      <c r="G1982" s="19">
        <f t="shared" si="391"/>
        <v>0</v>
      </c>
      <c r="H1982" s="20">
        <f t="shared" si="392"/>
        <v>4.8245243904000029E-4</v>
      </c>
      <c r="J1982" s="7">
        <f>IF($A1982="二本差勝",先鋒分析!$D$14,IF($A1982="一本差勝",先鋒分析!$D$15,IF($A1982="引き分け",先鋒分析!$D$16,IF($A1982="一本差負",先鋒分析!$D$17,先鋒分析!$D$18))))</f>
        <v>0.26400000000000001</v>
      </c>
      <c r="K1982" s="19">
        <f t="shared" si="393"/>
        <v>0</v>
      </c>
      <c r="L1982" s="19">
        <f t="shared" si="394"/>
        <v>0</v>
      </c>
      <c r="M1982" s="7">
        <f>IF($B1982="二本差勝",次鋒分析!$D$14,IF($B1982="一本差勝",次鋒分析!$D$15,IF($B1982="引き分け",次鋒分析!$D$16,IF($B1982="一本差負",次鋒分析!$D$17,次鋒分析!$D$18))))</f>
        <v>0.20800000000000002</v>
      </c>
      <c r="N1982" s="1">
        <f t="shared" si="395"/>
        <v>-1</v>
      </c>
      <c r="O1982" s="1">
        <f t="shared" si="396"/>
        <v>-1</v>
      </c>
      <c r="P1982" s="7">
        <f>IF($C1982="二本差勝",中堅分析!$D$14,IF($C1982="一本差勝",中堅分析!$D$15,IF($C1982="引き分け",中堅分析!$D$16,IF($C1982="一本差負",中堅分析!$D$17,中堅分析!$D$18))))</f>
        <v>0.20800000000000002</v>
      </c>
      <c r="Q1982" s="1">
        <f t="shared" si="397"/>
        <v>-1</v>
      </c>
      <c r="R1982" s="1">
        <f t="shared" si="398"/>
        <v>-1</v>
      </c>
      <c r="S1982" s="7">
        <f>IF($D1982="二本差勝",副将分析!$D$14,IF($D1982="一本差勝",副将分析!$D$15,IF($D1982="引き分け",副将分析!$D$16,IF($D1982="一本差負",副将分析!$D$17,副将分析!$D$18))))</f>
        <v>0.16000000000000003</v>
      </c>
      <c r="T1982" s="1">
        <f t="shared" si="399"/>
        <v>1</v>
      </c>
      <c r="U1982" s="1">
        <f t="shared" si="400"/>
        <v>2</v>
      </c>
      <c r="V1982" s="7">
        <f>IF($E1982="二本差勝",大将分析!$D$14,IF($E1982="一本差勝",大将分析!$D$15,IF($E1982="引き分け",大将分析!$D$16,IF($E1982="一本差負",大将分析!$D$17,大将分析!$D$18))))</f>
        <v>0.26400000000000001</v>
      </c>
      <c r="W1982" s="1">
        <f t="shared" si="401"/>
        <v>0</v>
      </c>
      <c r="X1982" s="1">
        <f t="shared" si="402"/>
        <v>0</v>
      </c>
    </row>
    <row r="1983" spans="1:24" x14ac:dyDescent="0.15">
      <c r="A1983" s="1" t="s">
        <v>41</v>
      </c>
      <c r="B1983" s="1" t="s">
        <v>22</v>
      </c>
      <c r="C1983" s="1" t="s">
        <v>41</v>
      </c>
      <c r="D1983" s="1" t="s">
        <v>39</v>
      </c>
      <c r="E1983" s="1" t="s">
        <v>22</v>
      </c>
      <c r="F1983" s="19">
        <f t="shared" si="390"/>
        <v>-1</v>
      </c>
      <c r="G1983" s="19">
        <f t="shared" si="391"/>
        <v>0</v>
      </c>
      <c r="H1983" s="20">
        <f t="shared" si="392"/>
        <v>4.8245243904000029E-4</v>
      </c>
      <c r="J1983" s="7">
        <f>IF($A1983="二本差勝",先鋒分析!$D$14,IF($A1983="一本差勝",先鋒分析!$D$15,IF($A1983="引き分け",先鋒分析!$D$16,IF($A1983="一本差負",先鋒分析!$D$17,先鋒分析!$D$18))))</f>
        <v>0.20800000000000002</v>
      </c>
      <c r="K1983" s="19">
        <f t="shared" si="393"/>
        <v>-1</v>
      </c>
      <c r="L1983" s="19">
        <f t="shared" si="394"/>
        <v>-1</v>
      </c>
      <c r="M1983" s="7">
        <f>IF($B1983="二本差勝",次鋒分析!$D$14,IF($B1983="一本差勝",次鋒分析!$D$15,IF($B1983="引き分け",次鋒分析!$D$16,IF($B1983="一本差負",次鋒分析!$D$17,次鋒分析!$D$18))))</f>
        <v>0.26400000000000001</v>
      </c>
      <c r="N1983" s="1">
        <f t="shared" si="395"/>
        <v>0</v>
      </c>
      <c r="O1983" s="1">
        <f t="shared" si="396"/>
        <v>0</v>
      </c>
      <c r="P1983" s="7">
        <f>IF($C1983="二本差勝",中堅分析!$D$14,IF($C1983="一本差勝",中堅分析!$D$15,IF($C1983="引き分け",中堅分析!$D$16,IF($C1983="一本差負",中堅分析!$D$17,中堅分析!$D$18))))</f>
        <v>0.20800000000000002</v>
      </c>
      <c r="Q1983" s="1">
        <f t="shared" si="397"/>
        <v>-1</v>
      </c>
      <c r="R1983" s="1">
        <f t="shared" si="398"/>
        <v>-1</v>
      </c>
      <c r="S1983" s="7">
        <f>IF($D1983="二本差勝",副将分析!$D$14,IF($D1983="一本差勝",副将分析!$D$15,IF($D1983="引き分け",副将分析!$D$16,IF($D1983="一本差負",副将分析!$D$17,副将分析!$D$18))))</f>
        <v>0.16000000000000003</v>
      </c>
      <c r="T1983" s="1">
        <f t="shared" si="399"/>
        <v>1</v>
      </c>
      <c r="U1983" s="1">
        <f t="shared" si="400"/>
        <v>2</v>
      </c>
      <c r="V1983" s="7">
        <f>IF($E1983="二本差勝",大将分析!$D$14,IF($E1983="一本差勝",大将分析!$D$15,IF($E1983="引き分け",大将分析!$D$16,IF($E1983="一本差負",大将分析!$D$17,大将分析!$D$18))))</f>
        <v>0.26400000000000001</v>
      </c>
      <c r="W1983" s="1">
        <f t="shared" si="401"/>
        <v>0</v>
      </c>
      <c r="X1983" s="1">
        <f t="shared" si="402"/>
        <v>0</v>
      </c>
    </row>
    <row r="1984" spans="1:24" x14ac:dyDescent="0.15">
      <c r="A1984" s="1" t="s">
        <v>41</v>
      </c>
      <c r="B1984" s="1" t="s">
        <v>41</v>
      </c>
      <c r="C1984" s="1" t="s">
        <v>22</v>
      </c>
      <c r="D1984" s="1" t="s">
        <v>39</v>
      </c>
      <c r="E1984" s="1" t="s">
        <v>22</v>
      </c>
      <c r="F1984" s="19">
        <f t="shared" si="390"/>
        <v>-1</v>
      </c>
      <c r="G1984" s="19">
        <f t="shared" si="391"/>
        <v>0</v>
      </c>
      <c r="H1984" s="20">
        <f t="shared" si="392"/>
        <v>4.8245243904000029E-4</v>
      </c>
      <c r="J1984" s="7">
        <f>IF($A1984="二本差勝",先鋒分析!$D$14,IF($A1984="一本差勝",先鋒分析!$D$15,IF($A1984="引き分け",先鋒分析!$D$16,IF($A1984="一本差負",先鋒分析!$D$17,先鋒分析!$D$18))))</f>
        <v>0.20800000000000002</v>
      </c>
      <c r="K1984" s="19">
        <f t="shared" si="393"/>
        <v>-1</v>
      </c>
      <c r="L1984" s="19">
        <f t="shared" si="394"/>
        <v>-1</v>
      </c>
      <c r="M1984" s="7">
        <f>IF($B1984="二本差勝",次鋒分析!$D$14,IF($B1984="一本差勝",次鋒分析!$D$15,IF($B1984="引き分け",次鋒分析!$D$16,IF($B1984="一本差負",次鋒分析!$D$17,次鋒分析!$D$18))))</f>
        <v>0.20800000000000002</v>
      </c>
      <c r="N1984" s="1">
        <f t="shared" si="395"/>
        <v>-1</v>
      </c>
      <c r="O1984" s="1">
        <f t="shared" si="396"/>
        <v>-1</v>
      </c>
      <c r="P1984" s="7">
        <f>IF($C1984="二本差勝",中堅分析!$D$14,IF($C1984="一本差勝",中堅分析!$D$15,IF($C1984="引き分け",中堅分析!$D$16,IF($C1984="一本差負",中堅分析!$D$17,中堅分析!$D$18))))</f>
        <v>0.26400000000000001</v>
      </c>
      <c r="Q1984" s="1">
        <f t="shared" si="397"/>
        <v>0</v>
      </c>
      <c r="R1984" s="1">
        <f t="shared" si="398"/>
        <v>0</v>
      </c>
      <c r="S1984" s="7">
        <f>IF($D1984="二本差勝",副将分析!$D$14,IF($D1984="一本差勝",副将分析!$D$15,IF($D1984="引き分け",副将分析!$D$16,IF($D1984="一本差負",副将分析!$D$17,副将分析!$D$18))))</f>
        <v>0.16000000000000003</v>
      </c>
      <c r="T1984" s="1">
        <f t="shared" si="399"/>
        <v>1</v>
      </c>
      <c r="U1984" s="1">
        <f t="shared" si="400"/>
        <v>2</v>
      </c>
      <c r="V1984" s="7">
        <f>IF($E1984="二本差勝",大将分析!$D$14,IF($E1984="一本差勝",大将分析!$D$15,IF($E1984="引き分け",大将分析!$D$16,IF($E1984="一本差負",大将分析!$D$17,大将分析!$D$18))))</f>
        <v>0.26400000000000001</v>
      </c>
      <c r="W1984" s="1">
        <f t="shared" si="401"/>
        <v>0</v>
      </c>
      <c r="X1984" s="1">
        <f t="shared" si="402"/>
        <v>0</v>
      </c>
    </row>
    <row r="1985" spans="1:24" x14ac:dyDescent="0.15">
      <c r="A1985" s="1" t="s">
        <v>22</v>
      </c>
      <c r="B1985" s="1" t="s">
        <v>41</v>
      </c>
      <c r="C1985" s="1" t="s">
        <v>41</v>
      </c>
      <c r="D1985" s="1" t="s">
        <v>39</v>
      </c>
      <c r="E1985" s="1" t="s">
        <v>41</v>
      </c>
      <c r="F1985" s="19">
        <f t="shared" si="390"/>
        <v>-1</v>
      </c>
      <c r="G1985" s="19">
        <f t="shared" si="391"/>
        <v>0</v>
      </c>
      <c r="H1985" s="20">
        <f t="shared" si="392"/>
        <v>3.8011404288000025E-4</v>
      </c>
      <c r="J1985" s="7">
        <f>IF($A1985="二本差勝",先鋒分析!$D$14,IF($A1985="一本差勝",先鋒分析!$D$15,IF($A1985="引き分け",先鋒分析!$D$16,IF($A1985="一本差負",先鋒分析!$D$17,先鋒分析!$D$18))))</f>
        <v>0.26400000000000001</v>
      </c>
      <c r="K1985" s="19">
        <f t="shared" si="393"/>
        <v>0</v>
      </c>
      <c r="L1985" s="19">
        <f t="shared" si="394"/>
        <v>0</v>
      </c>
      <c r="M1985" s="7">
        <f>IF($B1985="二本差勝",次鋒分析!$D$14,IF($B1985="一本差勝",次鋒分析!$D$15,IF($B1985="引き分け",次鋒分析!$D$16,IF($B1985="一本差負",次鋒分析!$D$17,次鋒分析!$D$18))))</f>
        <v>0.20800000000000002</v>
      </c>
      <c r="N1985" s="1">
        <f t="shared" si="395"/>
        <v>-1</v>
      </c>
      <c r="O1985" s="1">
        <f t="shared" si="396"/>
        <v>-1</v>
      </c>
      <c r="P1985" s="7">
        <f>IF($C1985="二本差勝",中堅分析!$D$14,IF($C1985="一本差勝",中堅分析!$D$15,IF($C1985="引き分け",中堅分析!$D$16,IF($C1985="一本差負",中堅分析!$D$17,中堅分析!$D$18))))</f>
        <v>0.20800000000000002</v>
      </c>
      <c r="Q1985" s="1">
        <f t="shared" si="397"/>
        <v>-1</v>
      </c>
      <c r="R1985" s="1">
        <f t="shared" si="398"/>
        <v>-1</v>
      </c>
      <c r="S1985" s="7">
        <f>IF($D1985="二本差勝",副将分析!$D$14,IF($D1985="一本差勝",副将分析!$D$15,IF($D1985="引き分け",副将分析!$D$16,IF($D1985="一本差負",副将分析!$D$17,副将分析!$D$18))))</f>
        <v>0.16000000000000003</v>
      </c>
      <c r="T1985" s="1">
        <f t="shared" si="399"/>
        <v>1</v>
      </c>
      <c r="U1985" s="1">
        <f t="shared" si="400"/>
        <v>2</v>
      </c>
      <c r="V1985" s="7">
        <f>IF($E1985="二本差勝",大将分析!$D$14,IF($E1985="一本差勝",大将分析!$D$15,IF($E1985="引き分け",大将分析!$D$16,IF($E1985="一本差負",大将分析!$D$17,大将分析!$D$18))))</f>
        <v>0.20800000000000002</v>
      </c>
      <c r="W1985" s="1">
        <f t="shared" si="401"/>
        <v>-1</v>
      </c>
      <c r="X1985" s="1">
        <f t="shared" si="402"/>
        <v>-1</v>
      </c>
    </row>
    <row r="1986" spans="1:24" x14ac:dyDescent="0.15">
      <c r="A1986" s="1" t="s">
        <v>41</v>
      </c>
      <c r="B1986" s="1" t="s">
        <v>22</v>
      </c>
      <c r="C1986" s="1" t="s">
        <v>41</v>
      </c>
      <c r="D1986" s="1" t="s">
        <v>39</v>
      </c>
      <c r="E1986" s="1" t="s">
        <v>41</v>
      </c>
      <c r="F1986" s="19">
        <f t="shared" si="390"/>
        <v>-1</v>
      </c>
      <c r="G1986" s="19">
        <f t="shared" si="391"/>
        <v>0</v>
      </c>
      <c r="H1986" s="20">
        <f t="shared" si="392"/>
        <v>3.8011404288000025E-4</v>
      </c>
      <c r="J1986" s="7">
        <f>IF($A1986="二本差勝",先鋒分析!$D$14,IF($A1986="一本差勝",先鋒分析!$D$15,IF($A1986="引き分け",先鋒分析!$D$16,IF($A1986="一本差負",先鋒分析!$D$17,先鋒分析!$D$18))))</f>
        <v>0.20800000000000002</v>
      </c>
      <c r="K1986" s="19">
        <f t="shared" si="393"/>
        <v>-1</v>
      </c>
      <c r="L1986" s="19">
        <f t="shared" si="394"/>
        <v>-1</v>
      </c>
      <c r="M1986" s="7">
        <f>IF($B1986="二本差勝",次鋒分析!$D$14,IF($B1986="一本差勝",次鋒分析!$D$15,IF($B1986="引き分け",次鋒分析!$D$16,IF($B1986="一本差負",次鋒分析!$D$17,次鋒分析!$D$18))))</f>
        <v>0.26400000000000001</v>
      </c>
      <c r="N1986" s="1">
        <f t="shared" si="395"/>
        <v>0</v>
      </c>
      <c r="O1986" s="1">
        <f t="shared" si="396"/>
        <v>0</v>
      </c>
      <c r="P1986" s="7">
        <f>IF($C1986="二本差勝",中堅分析!$D$14,IF($C1986="一本差勝",中堅分析!$D$15,IF($C1986="引き分け",中堅分析!$D$16,IF($C1986="一本差負",中堅分析!$D$17,中堅分析!$D$18))))</f>
        <v>0.20800000000000002</v>
      </c>
      <c r="Q1986" s="1">
        <f t="shared" si="397"/>
        <v>-1</v>
      </c>
      <c r="R1986" s="1">
        <f t="shared" si="398"/>
        <v>-1</v>
      </c>
      <c r="S1986" s="7">
        <f>IF($D1986="二本差勝",副将分析!$D$14,IF($D1986="一本差勝",副将分析!$D$15,IF($D1986="引き分け",副将分析!$D$16,IF($D1986="一本差負",副将分析!$D$17,副将分析!$D$18))))</f>
        <v>0.16000000000000003</v>
      </c>
      <c r="T1986" s="1">
        <f t="shared" si="399"/>
        <v>1</v>
      </c>
      <c r="U1986" s="1">
        <f t="shared" si="400"/>
        <v>2</v>
      </c>
      <c r="V1986" s="7">
        <f>IF($E1986="二本差勝",大将分析!$D$14,IF($E1986="一本差勝",大将分析!$D$15,IF($E1986="引き分け",大将分析!$D$16,IF($E1986="一本差負",大将分析!$D$17,大将分析!$D$18))))</f>
        <v>0.20800000000000002</v>
      </c>
      <c r="W1986" s="1">
        <f t="shared" si="401"/>
        <v>-1</v>
      </c>
      <c r="X1986" s="1">
        <f t="shared" si="402"/>
        <v>-1</v>
      </c>
    </row>
    <row r="1987" spans="1:24" x14ac:dyDescent="0.15">
      <c r="A1987" s="1" t="s">
        <v>41</v>
      </c>
      <c r="B1987" s="1" t="s">
        <v>41</v>
      </c>
      <c r="C1987" s="1" t="s">
        <v>22</v>
      </c>
      <c r="D1987" s="1" t="s">
        <v>39</v>
      </c>
      <c r="E1987" s="1" t="s">
        <v>41</v>
      </c>
      <c r="F1987" s="19">
        <f t="shared" si="390"/>
        <v>-1</v>
      </c>
      <c r="G1987" s="19">
        <f t="shared" si="391"/>
        <v>0</v>
      </c>
      <c r="H1987" s="20">
        <f t="shared" si="392"/>
        <v>3.8011404288000025E-4</v>
      </c>
      <c r="J1987" s="7">
        <f>IF($A1987="二本差勝",先鋒分析!$D$14,IF($A1987="一本差勝",先鋒分析!$D$15,IF($A1987="引き分け",先鋒分析!$D$16,IF($A1987="一本差負",先鋒分析!$D$17,先鋒分析!$D$18))))</f>
        <v>0.20800000000000002</v>
      </c>
      <c r="K1987" s="19">
        <f t="shared" si="393"/>
        <v>-1</v>
      </c>
      <c r="L1987" s="19">
        <f t="shared" si="394"/>
        <v>-1</v>
      </c>
      <c r="M1987" s="7">
        <f>IF($B1987="二本差勝",次鋒分析!$D$14,IF($B1987="一本差勝",次鋒分析!$D$15,IF($B1987="引き分け",次鋒分析!$D$16,IF($B1987="一本差負",次鋒分析!$D$17,次鋒分析!$D$18))))</f>
        <v>0.20800000000000002</v>
      </c>
      <c r="N1987" s="1">
        <f t="shared" si="395"/>
        <v>-1</v>
      </c>
      <c r="O1987" s="1">
        <f t="shared" si="396"/>
        <v>-1</v>
      </c>
      <c r="P1987" s="7">
        <f>IF($C1987="二本差勝",中堅分析!$D$14,IF($C1987="一本差勝",中堅分析!$D$15,IF($C1987="引き分け",中堅分析!$D$16,IF($C1987="一本差負",中堅分析!$D$17,中堅分析!$D$18))))</f>
        <v>0.26400000000000001</v>
      </c>
      <c r="Q1987" s="1">
        <f t="shared" si="397"/>
        <v>0</v>
      </c>
      <c r="R1987" s="1">
        <f t="shared" si="398"/>
        <v>0</v>
      </c>
      <c r="S1987" s="7">
        <f>IF($D1987="二本差勝",副将分析!$D$14,IF($D1987="一本差勝",副将分析!$D$15,IF($D1987="引き分け",副将分析!$D$16,IF($D1987="一本差負",副将分析!$D$17,副将分析!$D$18))))</f>
        <v>0.16000000000000003</v>
      </c>
      <c r="T1987" s="1">
        <f t="shared" si="399"/>
        <v>1</v>
      </c>
      <c r="U1987" s="1">
        <f t="shared" si="400"/>
        <v>2</v>
      </c>
      <c r="V1987" s="7">
        <f>IF($E1987="二本差勝",大将分析!$D$14,IF($E1987="一本差勝",大将分析!$D$15,IF($E1987="引き分け",大将分析!$D$16,IF($E1987="一本差負",大将分析!$D$17,大将分析!$D$18))))</f>
        <v>0.20800000000000002</v>
      </c>
      <c r="W1987" s="1">
        <f t="shared" si="401"/>
        <v>-1</v>
      </c>
      <c r="X1987" s="1">
        <f t="shared" si="402"/>
        <v>-1</v>
      </c>
    </row>
    <row r="1988" spans="1:24" x14ac:dyDescent="0.15">
      <c r="A1988" s="1" t="s">
        <v>22</v>
      </c>
      <c r="B1988" s="1" t="s">
        <v>41</v>
      </c>
      <c r="C1988" s="1" t="s">
        <v>41</v>
      </c>
      <c r="D1988" s="1" t="s">
        <v>39</v>
      </c>
      <c r="E1988" s="1" t="s">
        <v>42</v>
      </c>
      <c r="F1988" s="19">
        <f t="shared" si="390"/>
        <v>-1</v>
      </c>
      <c r="G1988" s="19">
        <f t="shared" si="391"/>
        <v>0</v>
      </c>
      <c r="H1988" s="20">
        <f t="shared" si="392"/>
        <v>2.9239541760000019E-4</v>
      </c>
      <c r="J1988" s="7">
        <f>IF($A1988="二本差勝",先鋒分析!$D$14,IF($A1988="一本差勝",先鋒分析!$D$15,IF($A1988="引き分け",先鋒分析!$D$16,IF($A1988="一本差負",先鋒分析!$D$17,先鋒分析!$D$18))))</f>
        <v>0.26400000000000001</v>
      </c>
      <c r="K1988" s="19">
        <f t="shared" si="393"/>
        <v>0</v>
      </c>
      <c r="L1988" s="19">
        <f t="shared" si="394"/>
        <v>0</v>
      </c>
      <c r="M1988" s="7">
        <f>IF($B1988="二本差勝",次鋒分析!$D$14,IF($B1988="一本差勝",次鋒分析!$D$15,IF($B1988="引き分け",次鋒分析!$D$16,IF($B1988="一本差負",次鋒分析!$D$17,次鋒分析!$D$18))))</f>
        <v>0.20800000000000002</v>
      </c>
      <c r="N1988" s="1">
        <f t="shared" si="395"/>
        <v>-1</v>
      </c>
      <c r="O1988" s="1">
        <f t="shared" si="396"/>
        <v>-1</v>
      </c>
      <c r="P1988" s="7">
        <f>IF($C1988="二本差勝",中堅分析!$D$14,IF($C1988="一本差勝",中堅分析!$D$15,IF($C1988="引き分け",中堅分析!$D$16,IF($C1988="一本差負",中堅分析!$D$17,中堅分析!$D$18))))</f>
        <v>0.20800000000000002</v>
      </c>
      <c r="Q1988" s="1">
        <f t="shared" si="397"/>
        <v>-1</v>
      </c>
      <c r="R1988" s="1">
        <f t="shared" si="398"/>
        <v>-1</v>
      </c>
      <c r="S1988" s="7">
        <f>IF($D1988="二本差勝",副将分析!$D$14,IF($D1988="一本差勝",副将分析!$D$15,IF($D1988="引き分け",副将分析!$D$16,IF($D1988="一本差負",副将分析!$D$17,副将分析!$D$18))))</f>
        <v>0.16000000000000003</v>
      </c>
      <c r="T1988" s="1">
        <f t="shared" si="399"/>
        <v>1</v>
      </c>
      <c r="U1988" s="1">
        <f t="shared" si="400"/>
        <v>2</v>
      </c>
      <c r="V1988" s="7">
        <f>IF($E1988="二本差勝",大将分析!$D$14,IF($E1988="一本差勝",大将分析!$D$15,IF($E1988="引き分け",大将分析!$D$16,IF($E1988="一本差負",大将分析!$D$17,大将分析!$D$18))))</f>
        <v>0.16000000000000003</v>
      </c>
      <c r="W1988" s="1">
        <f t="shared" si="401"/>
        <v>-1</v>
      </c>
      <c r="X1988" s="1">
        <f t="shared" si="402"/>
        <v>-2</v>
      </c>
    </row>
    <row r="1989" spans="1:24" x14ac:dyDescent="0.15">
      <c r="A1989" s="1" t="s">
        <v>41</v>
      </c>
      <c r="B1989" s="1" t="s">
        <v>22</v>
      </c>
      <c r="C1989" s="1" t="s">
        <v>41</v>
      </c>
      <c r="D1989" s="1" t="s">
        <v>39</v>
      </c>
      <c r="E1989" s="1" t="s">
        <v>42</v>
      </c>
      <c r="F1989" s="19">
        <f t="shared" si="390"/>
        <v>-1</v>
      </c>
      <c r="G1989" s="19">
        <f t="shared" si="391"/>
        <v>0</v>
      </c>
      <c r="H1989" s="20">
        <f t="shared" si="392"/>
        <v>2.9239541760000019E-4</v>
      </c>
      <c r="J1989" s="7">
        <f>IF($A1989="二本差勝",先鋒分析!$D$14,IF($A1989="一本差勝",先鋒分析!$D$15,IF($A1989="引き分け",先鋒分析!$D$16,IF($A1989="一本差負",先鋒分析!$D$17,先鋒分析!$D$18))))</f>
        <v>0.20800000000000002</v>
      </c>
      <c r="K1989" s="19">
        <f t="shared" si="393"/>
        <v>-1</v>
      </c>
      <c r="L1989" s="19">
        <f t="shared" si="394"/>
        <v>-1</v>
      </c>
      <c r="M1989" s="7">
        <f>IF($B1989="二本差勝",次鋒分析!$D$14,IF($B1989="一本差勝",次鋒分析!$D$15,IF($B1989="引き分け",次鋒分析!$D$16,IF($B1989="一本差負",次鋒分析!$D$17,次鋒分析!$D$18))))</f>
        <v>0.26400000000000001</v>
      </c>
      <c r="N1989" s="1">
        <f t="shared" si="395"/>
        <v>0</v>
      </c>
      <c r="O1989" s="1">
        <f t="shared" si="396"/>
        <v>0</v>
      </c>
      <c r="P1989" s="7">
        <f>IF($C1989="二本差勝",中堅分析!$D$14,IF($C1989="一本差勝",中堅分析!$D$15,IF($C1989="引き分け",中堅分析!$D$16,IF($C1989="一本差負",中堅分析!$D$17,中堅分析!$D$18))))</f>
        <v>0.20800000000000002</v>
      </c>
      <c r="Q1989" s="1">
        <f t="shared" si="397"/>
        <v>-1</v>
      </c>
      <c r="R1989" s="1">
        <f t="shared" si="398"/>
        <v>-1</v>
      </c>
      <c r="S1989" s="7">
        <f>IF($D1989="二本差勝",副将分析!$D$14,IF($D1989="一本差勝",副将分析!$D$15,IF($D1989="引き分け",副将分析!$D$16,IF($D1989="一本差負",副将分析!$D$17,副将分析!$D$18))))</f>
        <v>0.16000000000000003</v>
      </c>
      <c r="T1989" s="1">
        <f t="shared" si="399"/>
        <v>1</v>
      </c>
      <c r="U1989" s="1">
        <f t="shared" si="400"/>
        <v>2</v>
      </c>
      <c r="V1989" s="7">
        <f>IF($E1989="二本差勝",大将分析!$D$14,IF($E1989="一本差勝",大将分析!$D$15,IF($E1989="引き分け",大将分析!$D$16,IF($E1989="一本差負",大将分析!$D$17,大将分析!$D$18))))</f>
        <v>0.16000000000000003</v>
      </c>
      <c r="W1989" s="1">
        <f t="shared" si="401"/>
        <v>-1</v>
      </c>
      <c r="X1989" s="1">
        <f t="shared" si="402"/>
        <v>-2</v>
      </c>
    </row>
    <row r="1990" spans="1:24" x14ac:dyDescent="0.15">
      <c r="A1990" s="1" t="s">
        <v>41</v>
      </c>
      <c r="B1990" s="1" t="s">
        <v>41</v>
      </c>
      <c r="C1990" s="1" t="s">
        <v>22</v>
      </c>
      <c r="D1990" s="1" t="s">
        <v>39</v>
      </c>
      <c r="E1990" s="1" t="s">
        <v>42</v>
      </c>
      <c r="F1990" s="19">
        <f t="shared" ref="F1990:F2053" si="403">K1990+N1990+Q1990+T1990</f>
        <v>-1</v>
      </c>
      <c r="G1990" s="19">
        <f t="shared" ref="G1990:G2053" si="404">L1990+O1990+R1990+U1990</f>
        <v>0</v>
      </c>
      <c r="H1990" s="20">
        <f t="shared" ref="H1990:H2053" si="405">J1990*M1990*P1990*S1990*V1990</f>
        <v>2.9239541760000019E-4</v>
      </c>
      <c r="J1990" s="7">
        <f>IF($A1990="二本差勝",先鋒分析!$D$14,IF($A1990="一本差勝",先鋒分析!$D$15,IF($A1990="引き分け",先鋒分析!$D$16,IF($A1990="一本差負",先鋒分析!$D$17,先鋒分析!$D$18))))</f>
        <v>0.20800000000000002</v>
      </c>
      <c r="K1990" s="19">
        <f t="shared" ref="K1990:K2053" si="406">IF($A1990="二本差勝",1,IF($A1990="一本差勝",1,IF($A1990="引き分け",0,-1)))</f>
        <v>-1</v>
      </c>
      <c r="L1990" s="19">
        <f t="shared" ref="L1990:L2053" si="407">IF($A1990="二本差勝",2,IF($A1990="一本差勝",1,IF($A1990="引き分け",0,IF($A1990="一本差負",-1,-2))))</f>
        <v>-1</v>
      </c>
      <c r="M1990" s="7">
        <f>IF($B1990="二本差勝",次鋒分析!$D$14,IF($B1990="一本差勝",次鋒分析!$D$15,IF($B1990="引き分け",次鋒分析!$D$16,IF($B1990="一本差負",次鋒分析!$D$17,次鋒分析!$D$18))))</f>
        <v>0.20800000000000002</v>
      </c>
      <c r="N1990" s="1">
        <f t="shared" ref="N1990:N2053" si="408">IF($B1990="二本差勝",1,IF($B1990="一本差勝",1,IF($B1990="引き分け",0,-1)))</f>
        <v>-1</v>
      </c>
      <c r="O1990" s="1">
        <f t="shared" ref="O1990:O2053" si="409">IF($B1990="二本差勝",2,IF($B1990="一本差勝",1,IF($B1990="引き分け",0,IF($B1990="一本差負",-1,-2))))</f>
        <v>-1</v>
      </c>
      <c r="P1990" s="7">
        <f>IF($C1990="二本差勝",中堅分析!$D$14,IF($C1990="一本差勝",中堅分析!$D$15,IF($C1990="引き分け",中堅分析!$D$16,IF($C1990="一本差負",中堅分析!$D$17,中堅分析!$D$18))))</f>
        <v>0.26400000000000001</v>
      </c>
      <c r="Q1990" s="1">
        <f t="shared" ref="Q1990:Q2053" si="410">IF($C1990="二本差勝",1,IF($C1990="一本差勝",1,IF($C1990="引き分け",0,-1)))</f>
        <v>0</v>
      </c>
      <c r="R1990" s="1">
        <f t="shared" ref="R1990:R2053" si="411">IF($C1990="二本差勝",2,IF($C1990="一本差勝",1,IF($C1990="引き分け",0,IF($C1990="一本差負",-1,-2))))</f>
        <v>0</v>
      </c>
      <c r="S1990" s="7">
        <f>IF($D1990="二本差勝",副将分析!$D$14,IF($D1990="一本差勝",副将分析!$D$15,IF($D1990="引き分け",副将分析!$D$16,IF($D1990="一本差負",副将分析!$D$17,副将分析!$D$18))))</f>
        <v>0.16000000000000003</v>
      </c>
      <c r="T1990" s="1">
        <f t="shared" ref="T1990:T2053" si="412">IF($D1990="二本差勝",1,IF($D1990="一本差勝",1,IF($D1990="引き分け",0,-1)))</f>
        <v>1</v>
      </c>
      <c r="U1990" s="1">
        <f t="shared" ref="U1990:U2053" si="413">IF($D1990="二本差勝",2,IF($D1990="一本差勝",1,IF($D1990="引き分け",0,IF($D1990="一本差負",-1,-2))))</f>
        <v>2</v>
      </c>
      <c r="V1990" s="7">
        <f>IF($E1990="二本差勝",大将分析!$D$14,IF($E1990="一本差勝",大将分析!$D$15,IF($E1990="引き分け",大将分析!$D$16,IF($E1990="一本差負",大将分析!$D$17,大将分析!$D$18))))</f>
        <v>0.16000000000000003</v>
      </c>
      <c r="W1990" s="1">
        <f t="shared" ref="W1990:W2053" si="414">IF($E1990="二本差勝",1,IF($E1990="一本差勝",1,IF($E1990="引き分け",0,-1)))</f>
        <v>-1</v>
      </c>
      <c r="X1990" s="1">
        <f t="shared" ref="X1990:X2053" si="415">IF($E1990="二本差勝",2,IF($E1990="一本差勝",1,IF($E1990="引き分け",0,IF($E1990="一本差負",-1,-2))))</f>
        <v>-2</v>
      </c>
    </row>
    <row r="1991" spans="1:24" x14ac:dyDescent="0.15">
      <c r="A1991" s="1" t="s">
        <v>39</v>
      </c>
      <c r="B1991" s="1" t="s">
        <v>22</v>
      </c>
      <c r="C1991" s="1" t="s">
        <v>41</v>
      </c>
      <c r="D1991" s="1" t="s">
        <v>42</v>
      </c>
      <c r="E1991" s="1" t="s">
        <v>39</v>
      </c>
      <c r="F1991" s="19">
        <f t="shared" si="403"/>
        <v>-1</v>
      </c>
      <c r="G1991" s="19">
        <f t="shared" si="404"/>
        <v>-1</v>
      </c>
      <c r="H1991" s="20">
        <f t="shared" si="405"/>
        <v>2.2491955200000017E-4</v>
      </c>
      <c r="J1991" s="7">
        <f>IF($A1991="二本差勝",先鋒分析!$D$14,IF($A1991="一本差勝",先鋒分析!$D$15,IF($A1991="引き分け",先鋒分析!$D$16,IF($A1991="一本差負",先鋒分析!$D$17,先鋒分析!$D$18))))</f>
        <v>0.16000000000000003</v>
      </c>
      <c r="K1991" s="19">
        <f t="shared" si="406"/>
        <v>1</v>
      </c>
      <c r="L1991" s="19">
        <f t="shared" si="407"/>
        <v>2</v>
      </c>
      <c r="M1991" s="7">
        <f>IF($B1991="二本差勝",次鋒分析!$D$14,IF($B1991="一本差勝",次鋒分析!$D$15,IF($B1991="引き分け",次鋒分析!$D$16,IF($B1991="一本差負",次鋒分析!$D$17,次鋒分析!$D$18))))</f>
        <v>0.26400000000000001</v>
      </c>
      <c r="N1991" s="1">
        <f t="shared" si="408"/>
        <v>0</v>
      </c>
      <c r="O1991" s="1">
        <f t="shared" si="409"/>
        <v>0</v>
      </c>
      <c r="P1991" s="7">
        <f>IF($C1991="二本差勝",中堅分析!$D$14,IF($C1991="一本差勝",中堅分析!$D$15,IF($C1991="引き分け",中堅分析!$D$16,IF($C1991="一本差負",中堅分析!$D$17,中堅分析!$D$18))))</f>
        <v>0.20800000000000002</v>
      </c>
      <c r="Q1991" s="1">
        <f t="shared" si="410"/>
        <v>-1</v>
      </c>
      <c r="R1991" s="1">
        <f t="shared" si="411"/>
        <v>-1</v>
      </c>
      <c r="S1991" s="7">
        <f>IF($D1991="二本差勝",副将分析!$D$14,IF($D1991="一本差勝",副将分析!$D$15,IF($D1991="引き分け",副将分析!$D$16,IF($D1991="一本差負",副将分析!$D$17,副将分析!$D$18))))</f>
        <v>0.16000000000000003</v>
      </c>
      <c r="T1991" s="1">
        <f t="shared" si="412"/>
        <v>-1</v>
      </c>
      <c r="U1991" s="1">
        <f t="shared" si="413"/>
        <v>-2</v>
      </c>
      <c r="V1991" s="7">
        <f>IF($E1991="二本差勝",大将分析!$D$14,IF($E1991="一本差勝",大将分析!$D$15,IF($E1991="引き分け",大将分析!$D$16,IF($E1991="一本差負",大将分析!$D$17,大将分析!$D$18))))</f>
        <v>0.16000000000000003</v>
      </c>
      <c r="W1991" s="1">
        <f t="shared" si="414"/>
        <v>1</v>
      </c>
      <c r="X1991" s="1">
        <f t="shared" si="415"/>
        <v>2</v>
      </c>
    </row>
    <row r="1992" spans="1:24" x14ac:dyDescent="0.15">
      <c r="A1992" s="1" t="s">
        <v>39</v>
      </c>
      <c r="B1992" s="1" t="s">
        <v>41</v>
      </c>
      <c r="C1992" s="1" t="s">
        <v>22</v>
      </c>
      <c r="D1992" s="1" t="s">
        <v>42</v>
      </c>
      <c r="E1992" s="1" t="s">
        <v>39</v>
      </c>
      <c r="F1992" s="19">
        <f t="shared" si="403"/>
        <v>-1</v>
      </c>
      <c r="G1992" s="19">
        <f t="shared" si="404"/>
        <v>-1</v>
      </c>
      <c r="H1992" s="20">
        <f t="shared" si="405"/>
        <v>2.2491955200000014E-4</v>
      </c>
      <c r="J1992" s="7">
        <f>IF($A1992="二本差勝",先鋒分析!$D$14,IF($A1992="一本差勝",先鋒分析!$D$15,IF($A1992="引き分け",先鋒分析!$D$16,IF($A1992="一本差負",先鋒分析!$D$17,先鋒分析!$D$18))))</f>
        <v>0.16000000000000003</v>
      </c>
      <c r="K1992" s="19">
        <f t="shared" si="406"/>
        <v>1</v>
      </c>
      <c r="L1992" s="19">
        <f t="shared" si="407"/>
        <v>2</v>
      </c>
      <c r="M1992" s="7">
        <f>IF($B1992="二本差勝",次鋒分析!$D$14,IF($B1992="一本差勝",次鋒分析!$D$15,IF($B1992="引き分け",次鋒分析!$D$16,IF($B1992="一本差負",次鋒分析!$D$17,次鋒分析!$D$18))))</f>
        <v>0.20800000000000002</v>
      </c>
      <c r="N1992" s="1">
        <f t="shared" si="408"/>
        <v>-1</v>
      </c>
      <c r="O1992" s="1">
        <f t="shared" si="409"/>
        <v>-1</v>
      </c>
      <c r="P1992" s="7">
        <f>IF($C1992="二本差勝",中堅分析!$D$14,IF($C1992="一本差勝",中堅分析!$D$15,IF($C1992="引き分け",中堅分析!$D$16,IF($C1992="一本差負",中堅分析!$D$17,中堅分析!$D$18))))</f>
        <v>0.26400000000000001</v>
      </c>
      <c r="Q1992" s="1">
        <f t="shared" si="410"/>
        <v>0</v>
      </c>
      <c r="R1992" s="1">
        <f t="shared" si="411"/>
        <v>0</v>
      </c>
      <c r="S1992" s="7">
        <f>IF($D1992="二本差勝",副将分析!$D$14,IF($D1992="一本差勝",副将分析!$D$15,IF($D1992="引き分け",副将分析!$D$16,IF($D1992="一本差負",副将分析!$D$17,副将分析!$D$18))))</f>
        <v>0.16000000000000003</v>
      </c>
      <c r="T1992" s="1">
        <f t="shared" si="412"/>
        <v>-1</v>
      </c>
      <c r="U1992" s="1">
        <f t="shared" si="413"/>
        <v>-2</v>
      </c>
      <c r="V1992" s="7">
        <f>IF($E1992="二本差勝",大将分析!$D$14,IF($E1992="一本差勝",大将分析!$D$15,IF($E1992="引き分け",大将分析!$D$16,IF($E1992="一本差負",大将分析!$D$17,大将分析!$D$18))))</f>
        <v>0.16000000000000003</v>
      </c>
      <c r="W1992" s="1">
        <f t="shared" si="414"/>
        <v>1</v>
      </c>
      <c r="X1992" s="1">
        <f t="shared" si="415"/>
        <v>2</v>
      </c>
    </row>
    <row r="1993" spans="1:24" x14ac:dyDescent="0.15">
      <c r="A1993" s="1" t="s">
        <v>22</v>
      </c>
      <c r="B1993" s="1" t="s">
        <v>39</v>
      </c>
      <c r="C1993" s="1" t="s">
        <v>41</v>
      </c>
      <c r="D1993" s="1" t="s">
        <v>42</v>
      </c>
      <c r="E1993" s="1" t="s">
        <v>39</v>
      </c>
      <c r="F1993" s="19">
        <f t="shared" si="403"/>
        <v>-1</v>
      </c>
      <c r="G1993" s="19">
        <f t="shared" si="404"/>
        <v>-1</v>
      </c>
      <c r="H1993" s="20">
        <f t="shared" si="405"/>
        <v>2.2491955200000017E-4</v>
      </c>
      <c r="J1993" s="7">
        <f>IF($A1993="二本差勝",先鋒分析!$D$14,IF($A1993="一本差勝",先鋒分析!$D$15,IF($A1993="引き分け",先鋒分析!$D$16,IF($A1993="一本差負",先鋒分析!$D$17,先鋒分析!$D$18))))</f>
        <v>0.26400000000000001</v>
      </c>
      <c r="K1993" s="19">
        <f t="shared" si="406"/>
        <v>0</v>
      </c>
      <c r="L1993" s="19">
        <f t="shared" si="407"/>
        <v>0</v>
      </c>
      <c r="M1993" s="7">
        <f>IF($B1993="二本差勝",次鋒分析!$D$14,IF($B1993="一本差勝",次鋒分析!$D$15,IF($B1993="引き分け",次鋒分析!$D$16,IF($B1993="一本差負",次鋒分析!$D$17,次鋒分析!$D$18))))</f>
        <v>0.16000000000000003</v>
      </c>
      <c r="N1993" s="1">
        <f t="shared" si="408"/>
        <v>1</v>
      </c>
      <c r="O1993" s="1">
        <f t="shared" si="409"/>
        <v>2</v>
      </c>
      <c r="P1993" s="7">
        <f>IF($C1993="二本差勝",中堅分析!$D$14,IF($C1993="一本差勝",中堅分析!$D$15,IF($C1993="引き分け",中堅分析!$D$16,IF($C1993="一本差負",中堅分析!$D$17,中堅分析!$D$18))))</f>
        <v>0.20800000000000002</v>
      </c>
      <c r="Q1993" s="1">
        <f t="shared" si="410"/>
        <v>-1</v>
      </c>
      <c r="R1993" s="1">
        <f t="shared" si="411"/>
        <v>-1</v>
      </c>
      <c r="S1993" s="7">
        <f>IF($D1993="二本差勝",副将分析!$D$14,IF($D1993="一本差勝",副将分析!$D$15,IF($D1993="引き分け",副将分析!$D$16,IF($D1993="一本差負",副将分析!$D$17,副将分析!$D$18))))</f>
        <v>0.16000000000000003</v>
      </c>
      <c r="T1993" s="1">
        <f t="shared" si="412"/>
        <v>-1</v>
      </c>
      <c r="U1993" s="1">
        <f t="shared" si="413"/>
        <v>-2</v>
      </c>
      <c r="V1993" s="7">
        <f>IF($E1993="二本差勝",大将分析!$D$14,IF($E1993="一本差勝",大将分析!$D$15,IF($E1993="引き分け",大将分析!$D$16,IF($E1993="一本差負",大将分析!$D$17,大将分析!$D$18))))</f>
        <v>0.16000000000000003</v>
      </c>
      <c r="W1993" s="1">
        <f t="shared" si="414"/>
        <v>1</v>
      </c>
      <c r="X1993" s="1">
        <f t="shared" si="415"/>
        <v>2</v>
      </c>
    </row>
    <row r="1994" spans="1:24" x14ac:dyDescent="0.15">
      <c r="A1994" s="1" t="s">
        <v>22</v>
      </c>
      <c r="B1994" s="1" t="s">
        <v>41</v>
      </c>
      <c r="C1994" s="1" t="s">
        <v>39</v>
      </c>
      <c r="D1994" s="1" t="s">
        <v>42</v>
      </c>
      <c r="E1994" s="1" t="s">
        <v>39</v>
      </c>
      <c r="F1994" s="19">
        <f t="shared" si="403"/>
        <v>-1</v>
      </c>
      <c r="G1994" s="19">
        <f t="shared" si="404"/>
        <v>-1</v>
      </c>
      <c r="H1994" s="20">
        <f t="shared" si="405"/>
        <v>2.2491955200000014E-4</v>
      </c>
      <c r="J1994" s="7">
        <f>IF($A1994="二本差勝",先鋒分析!$D$14,IF($A1994="一本差勝",先鋒分析!$D$15,IF($A1994="引き分け",先鋒分析!$D$16,IF($A1994="一本差負",先鋒分析!$D$17,先鋒分析!$D$18))))</f>
        <v>0.26400000000000001</v>
      </c>
      <c r="K1994" s="19">
        <f t="shared" si="406"/>
        <v>0</v>
      </c>
      <c r="L1994" s="19">
        <f t="shared" si="407"/>
        <v>0</v>
      </c>
      <c r="M1994" s="7">
        <f>IF($B1994="二本差勝",次鋒分析!$D$14,IF($B1994="一本差勝",次鋒分析!$D$15,IF($B1994="引き分け",次鋒分析!$D$16,IF($B1994="一本差負",次鋒分析!$D$17,次鋒分析!$D$18))))</f>
        <v>0.20800000000000002</v>
      </c>
      <c r="N1994" s="1">
        <f t="shared" si="408"/>
        <v>-1</v>
      </c>
      <c r="O1994" s="1">
        <f t="shared" si="409"/>
        <v>-1</v>
      </c>
      <c r="P1994" s="7">
        <f>IF($C1994="二本差勝",中堅分析!$D$14,IF($C1994="一本差勝",中堅分析!$D$15,IF($C1994="引き分け",中堅分析!$D$16,IF($C1994="一本差負",中堅分析!$D$17,中堅分析!$D$18))))</f>
        <v>0.16000000000000003</v>
      </c>
      <c r="Q1994" s="1">
        <f t="shared" si="410"/>
        <v>1</v>
      </c>
      <c r="R1994" s="1">
        <f t="shared" si="411"/>
        <v>2</v>
      </c>
      <c r="S1994" s="7">
        <f>IF($D1994="二本差勝",副将分析!$D$14,IF($D1994="一本差勝",副将分析!$D$15,IF($D1994="引き分け",副将分析!$D$16,IF($D1994="一本差負",副将分析!$D$17,副将分析!$D$18))))</f>
        <v>0.16000000000000003</v>
      </c>
      <c r="T1994" s="1">
        <f t="shared" si="412"/>
        <v>-1</v>
      </c>
      <c r="U1994" s="1">
        <f t="shared" si="413"/>
        <v>-2</v>
      </c>
      <c r="V1994" s="7">
        <f>IF($E1994="二本差勝",大将分析!$D$14,IF($E1994="一本差勝",大将分析!$D$15,IF($E1994="引き分け",大将分析!$D$16,IF($E1994="一本差負",大将分析!$D$17,大将分析!$D$18))))</f>
        <v>0.16000000000000003</v>
      </c>
      <c r="W1994" s="1">
        <f t="shared" si="414"/>
        <v>1</v>
      </c>
      <c r="X1994" s="1">
        <f t="shared" si="415"/>
        <v>2</v>
      </c>
    </row>
    <row r="1995" spans="1:24" x14ac:dyDescent="0.15">
      <c r="A1995" s="1" t="s">
        <v>41</v>
      </c>
      <c r="B1995" s="1" t="s">
        <v>39</v>
      </c>
      <c r="C1995" s="1" t="s">
        <v>22</v>
      </c>
      <c r="D1995" s="1" t="s">
        <v>42</v>
      </c>
      <c r="E1995" s="1" t="s">
        <v>39</v>
      </c>
      <c r="F1995" s="19">
        <f t="shared" si="403"/>
        <v>-1</v>
      </c>
      <c r="G1995" s="19">
        <f t="shared" si="404"/>
        <v>-1</v>
      </c>
      <c r="H1995" s="20">
        <f t="shared" si="405"/>
        <v>2.2491955200000014E-4</v>
      </c>
      <c r="J1995" s="7">
        <f>IF($A1995="二本差勝",先鋒分析!$D$14,IF($A1995="一本差勝",先鋒分析!$D$15,IF($A1995="引き分け",先鋒分析!$D$16,IF($A1995="一本差負",先鋒分析!$D$17,先鋒分析!$D$18))))</f>
        <v>0.20800000000000002</v>
      </c>
      <c r="K1995" s="19">
        <f t="shared" si="406"/>
        <v>-1</v>
      </c>
      <c r="L1995" s="19">
        <f t="shared" si="407"/>
        <v>-1</v>
      </c>
      <c r="M1995" s="7">
        <f>IF($B1995="二本差勝",次鋒分析!$D$14,IF($B1995="一本差勝",次鋒分析!$D$15,IF($B1995="引き分け",次鋒分析!$D$16,IF($B1995="一本差負",次鋒分析!$D$17,次鋒分析!$D$18))))</f>
        <v>0.16000000000000003</v>
      </c>
      <c r="N1995" s="1">
        <f t="shared" si="408"/>
        <v>1</v>
      </c>
      <c r="O1995" s="1">
        <f t="shared" si="409"/>
        <v>2</v>
      </c>
      <c r="P1995" s="7">
        <f>IF($C1995="二本差勝",中堅分析!$D$14,IF($C1995="一本差勝",中堅分析!$D$15,IF($C1995="引き分け",中堅分析!$D$16,IF($C1995="一本差負",中堅分析!$D$17,中堅分析!$D$18))))</f>
        <v>0.26400000000000001</v>
      </c>
      <c r="Q1995" s="1">
        <f t="shared" si="410"/>
        <v>0</v>
      </c>
      <c r="R1995" s="1">
        <f t="shared" si="411"/>
        <v>0</v>
      </c>
      <c r="S1995" s="7">
        <f>IF($D1995="二本差勝",副将分析!$D$14,IF($D1995="一本差勝",副将分析!$D$15,IF($D1995="引き分け",副将分析!$D$16,IF($D1995="一本差負",副将分析!$D$17,副将分析!$D$18))))</f>
        <v>0.16000000000000003</v>
      </c>
      <c r="T1995" s="1">
        <f t="shared" si="412"/>
        <v>-1</v>
      </c>
      <c r="U1995" s="1">
        <f t="shared" si="413"/>
        <v>-2</v>
      </c>
      <c r="V1995" s="7">
        <f>IF($E1995="二本差勝",大将分析!$D$14,IF($E1995="一本差勝",大将分析!$D$15,IF($E1995="引き分け",大将分析!$D$16,IF($E1995="一本差負",大将分析!$D$17,大将分析!$D$18))))</f>
        <v>0.16000000000000003</v>
      </c>
      <c r="W1995" s="1">
        <f t="shared" si="414"/>
        <v>1</v>
      </c>
      <c r="X1995" s="1">
        <f t="shared" si="415"/>
        <v>2</v>
      </c>
    </row>
    <row r="1996" spans="1:24" x14ac:dyDescent="0.15">
      <c r="A1996" s="1" t="s">
        <v>41</v>
      </c>
      <c r="B1996" s="1" t="s">
        <v>22</v>
      </c>
      <c r="C1996" s="1" t="s">
        <v>39</v>
      </c>
      <c r="D1996" s="1" t="s">
        <v>42</v>
      </c>
      <c r="E1996" s="1" t="s">
        <v>39</v>
      </c>
      <c r="F1996" s="19">
        <f t="shared" si="403"/>
        <v>-1</v>
      </c>
      <c r="G1996" s="19">
        <f t="shared" si="404"/>
        <v>-1</v>
      </c>
      <c r="H1996" s="20">
        <f t="shared" si="405"/>
        <v>2.2491955200000014E-4</v>
      </c>
      <c r="J1996" s="7">
        <f>IF($A1996="二本差勝",先鋒分析!$D$14,IF($A1996="一本差勝",先鋒分析!$D$15,IF($A1996="引き分け",先鋒分析!$D$16,IF($A1996="一本差負",先鋒分析!$D$17,先鋒分析!$D$18))))</f>
        <v>0.20800000000000002</v>
      </c>
      <c r="K1996" s="19">
        <f t="shared" si="406"/>
        <v>-1</v>
      </c>
      <c r="L1996" s="19">
        <f t="shared" si="407"/>
        <v>-1</v>
      </c>
      <c r="M1996" s="7">
        <f>IF($B1996="二本差勝",次鋒分析!$D$14,IF($B1996="一本差勝",次鋒分析!$D$15,IF($B1996="引き分け",次鋒分析!$D$16,IF($B1996="一本差負",次鋒分析!$D$17,次鋒分析!$D$18))))</f>
        <v>0.26400000000000001</v>
      </c>
      <c r="N1996" s="1">
        <f t="shared" si="408"/>
        <v>0</v>
      </c>
      <c r="O1996" s="1">
        <f t="shared" si="409"/>
        <v>0</v>
      </c>
      <c r="P1996" s="7">
        <f>IF($C1996="二本差勝",中堅分析!$D$14,IF($C1996="一本差勝",中堅分析!$D$15,IF($C1996="引き分け",中堅分析!$D$16,IF($C1996="一本差負",中堅分析!$D$17,中堅分析!$D$18))))</f>
        <v>0.16000000000000003</v>
      </c>
      <c r="Q1996" s="1">
        <f t="shared" si="410"/>
        <v>1</v>
      </c>
      <c r="R1996" s="1">
        <f t="shared" si="411"/>
        <v>2</v>
      </c>
      <c r="S1996" s="7">
        <f>IF($D1996="二本差勝",副将分析!$D$14,IF($D1996="一本差勝",副将分析!$D$15,IF($D1996="引き分け",副将分析!$D$16,IF($D1996="一本差負",副将分析!$D$17,副将分析!$D$18))))</f>
        <v>0.16000000000000003</v>
      </c>
      <c r="T1996" s="1">
        <f t="shared" si="412"/>
        <v>-1</v>
      </c>
      <c r="U1996" s="1">
        <f t="shared" si="413"/>
        <v>-2</v>
      </c>
      <c r="V1996" s="7">
        <f>IF($E1996="二本差勝",大将分析!$D$14,IF($E1996="一本差勝",大将分析!$D$15,IF($E1996="引き分け",大将分析!$D$16,IF($E1996="一本差負",大将分析!$D$17,大将分析!$D$18))))</f>
        <v>0.16000000000000003</v>
      </c>
      <c r="W1996" s="1">
        <f t="shared" si="414"/>
        <v>1</v>
      </c>
      <c r="X1996" s="1">
        <f t="shared" si="415"/>
        <v>2</v>
      </c>
    </row>
    <row r="1997" spans="1:24" x14ac:dyDescent="0.15">
      <c r="A1997" s="1" t="s">
        <v>39</v>
      </c>
      <c r="B1997" s="1" t="s">
        <v>22</v>
      </c>
      <c r="C1997" s="1" t="s">
        <v>41</v>
      </c>
      <c r="D1997" s="1" t="s">
        <v>42</v>
      </c>
      <c r="E1997" s="1" t="s">
        <v>40</v>
      </c>
      <c r="F1997" s="19">
        <f t="shared" si="403"/>
        <v>-1</v>
      </c>
      <c r="G1997" s="19">
        <f t="shared" si="404"/>
        <v>-1</v>
      </c>
      <c r="H1997" s="20">
        <f t="shared" si="405"/>
        <v>2.9239541760000019E-4</v>
      </c>
      <c r="J1997" s="7">
        <f>IF($A1997="二本差勝",先鋒分析!$D$14,IF($A1997="一本差勝",先鋒分析!$D$15,IF($A1997="引き分け",先鋒分析!$D$16,IF($A1997="一本差負",先鋒分析!$D$17,先鋒分析!$D$18))))</f>
        <v>0.16000000000000003</v>
      </c>
      <c r="K1997" s="19">
        <f t="shared" si="406"/>
        <v>1</v>
      </c>
      <c r="L1997" s="19">
        <f t="shared" si="407"/>
        <v>2</v>
      </c>
      <c r="M1997" s="7">
        <f>IF($B1997="二本差勝",次鋒分析!$D$14,IF($B1997="一本差勝",次鋒分析!$D$15,IF($B1997="引き分け",次鋒分析!$D$16,IF($B1997="一本差負",次鋒分析!$D$17,次鋒分析!$D$18))))</f>
        <v>0.26400000000000001</v>
      </c>
      <c r="N1997" s="1">
        <f t="shared" si="408"/>
        <v>0</v>
      </c>
      <c r="O1997" s="1">
        <f t="shared" si="409"/>
        <v>0</v>
      </c>
      <c r="P1997" s="7">
        <f>IF($C1997="二本差勝",中堅分析!$D$14,IF($C1997="一本差勝",中堅分析!$D$15,IF($C1997="引き分け",中堅分析!$D$16,IF($C1997="一本差負",中堅分析!$D$17,中堅分析!$D$18))))</f>
        <v>0.20800000000000002</v>
      </c>
      <c r="Q1997" s="1">
        <f t="shared" si="410"/>
        <v>-1</v>
      </c>
      <c r="R1997" s="1">
        <f t="shared" si="411"/>
        <v>-1</v>
      </c>
      <c r="S1997" s="7">
        <f>IF($D1997="二本差勝",副将分析!$D$14,IF($D1997="一本差勝",副将分析!$D$15,IF($D1997="引き分け",副将分析!$D$16,IF($D1997="一本差負",副将分析!$D$17,副将分析!$D$18))))</f>
        <v>0.16000000000000003</v>
      </c>
      <c r="T1997" s="1">
        <f t="shared" si="412"/>
        <v>-1</v>
      </c>
      <c r="U1997" s="1">
        <f t="shared" si="413"/>
        <v>-2</v>
      </c>
      <c r="V1997" s="7">
        <f>IF($E1997="二本差勝",大将分析!$D$14,IF($E1997="一本差勝",大将分析!$D$15,IF($E1997="引き分け",大将分析!$D$16,IF($E1997="一本差負",大将分析!$D$17,大将分析!$D$18))))</f>
        <v>0.20800000000000002</v>
      </c>
      <c r="W1997" s="1">
        <f t="shared" si="414"/>
        <v>1</v>
      </c>
      <c r="X1997" s="1">
        <f t="shared" si="415"/>
        <v>1</v>
      </c>
    </row>
    <row r="1998" spans="1:24" x14ac:dyDescent="0.15">
      <c r="A1998" s="1" t="s">
        <v>39</v>
      </c>
      <c r="B1998" s="1" t="s">
        <v>41</v>
      </c>
      <c r="C1998" s="1" t="s">
        <v>22</v>
      </c>
      <c r="D1998" s="1" t="s">
        <v>42</v>
      </c>
      <c r="E1998" s="1" t="s">
        <v>40</v>
      </c>
      <c r="F1998" s="19">
        <f t="shared" si="403"/>
        <v>-1</v>
      </c>
      <c r="G1998" s="19">
        <f t="shared" si="404"/>
        <v>-1</v>
      </c>
      <c r="H1998" s="20">
        <f t="shared" si="405"/>
        <v>2.9239541760000019E-4</v>
      </c>
      <c r="J1998" s="7">
        <f>IF($A1998="二本差勝",先鋒分析!$D$14,IF($A1998="一本差勝",先鋒分析!$D$15,IF($A1998="引き分け",先鋒分析!$D$16,IF($A1998="一本差負",先鋒分析!$D$17,先鋒分析!$D$18))))</f>
        <v>0.16000000000000003</v>
      </c>
      <c r="K1998" s="19">
        <f t="shared" si="406"/>
        <v>1</v>
      </c>
      <c r="L1998" s="19">
        <f t="shared" si="407"/>
        <v>2</v>
      </c>
      <c r="M1998" s="7">
        <f>IF($B1998="二本差勝",次鋒分析!$D$14,IF($B1998="一本差勝",次鋒分析!$D$15,IF($B1998="引き分け",次鋒分析!$D$16,IF($B1998="一本差負",次鋒分析!$D$17,次鋒分析!$D$18))))</f>
        <v>0.20800000000000002</v>
      </c>
      <c r="N1998" s="1">
        <f t="shared" si="408"/>
        <v>-1</v>
      </c>
      <c r="O1998" s="1">
        <f t="shared" si="409"/>
        <v>-1</v>
      </c>
      <c r="P1998" s="7">
        <f>IF($C1998="二本差勝",中堅分析!$D$14,IF($C1998="一本差勝",中堅分析!$D$15,IF($C1998="引き分け",中堅分析!$D$16,IF($C1998="一本差負",中堅分析!$D$17,中堅分析!$D$18))))</f>
        <v>0.26400000000000001</v>
      </c>
      <c r="Q1998" s="1">
        <f t="shared" si="410"/>
        <v>0</v>
      </c>
      <c r="R1998" s="1">
        <f t="shared" si="411"/>
        <v>0</v>
      </c>
      <c r="S1998" s="7">
        <f>IF($D1998="二本差勝",副将分析!$D$14,IF($D1998="一本差勝",副将分析!$D$15,IF($D1998="引き分け",副将分析!$D$16,IF($D1998="一本差負",副将分析!$D$17,副将分析!$D$18))))</f>
        <v>0.16000000000000003</v>
      </c>
      <c r="T1998" s="1">
        <f t="shared" si="412"/>
        <v>-1</v>
      </c>
      <c r="U1998" s="1">
        <f t="shared" si="413"/>
        <v>-2</v>
      </c>
      <c r="V1998" s="7">
        <f>IF($E1998="二本差勝",大将分析!$D$14,IF($E1998="一本差勝",大将分析!$D$15,IF($E1998="引き分け",大将分析!$D$16,IF($E1998="一本差負",大将分析!$D$17,大将分析!$D$18))))</f>
        <v>0.20800000000000002</v>
      </c>
      <c r="W1998" s="1">
        <f t="shared" si="414"/>
        <v>1</v>
      </c>
      <c r="X1998" s="1">
        <f t="shared" si="415"/>
        <v>1</v>
      </c>
    </row>
    <row r="1999" spans="1:24" x14ac:dyDescent="0.15">
      <c r="A1999" s="1" t="s">
        <v>22</v>
      </c>
      <c r="B1999" s="1" t="s">
        <v>39</v>
      </c>
      <c r="C1999" s="1" t="s">
        <v>41</v>
      </c>
      <c r="D1999" s="1" t="s">
        <v>42</v>
      </c>
      <c r="E1999" s="1" t="s">
        <v>40</v>
      </c>
      <c r="F1999" s="19">
        <f t="shared" si="403"/>
        <v>-1</v>
      </c>
      <c r="G1999" s="19">
        <f t="shared" si="404"/>
        <v>-1</v>
      </c>
      <c r="H1999" s="20">
        <f t="shared" si="405"/>
        <v>2.9239541760000019E-4</v>
      </c>
      <c r="J1999" s="7">
        <f>IF($A1999="二本差勝",先鋒分析!$D$14,IF($A1999="一本差勝",先鋒分析!$D$15,IF($A1999="引き分け",先鋒分析!$D$16,IF($A1999="一本差負",先鋒分析!$D$17,先鋒分析!$D$18))))</f>
        <v>0.26400000000000001</v>
      </c>
      <c r="K1999" s="19">
        <f t="shared" si="406"/>
        <v>0</v>
      </c>
      <c r="L1999" s="19">
        <f t="shared" si="407"/>
        <v>0</v>
      </c>
      <c r="M1999" s="7">
        <f>IF($B1999="二本差勝",次鋒分析!$D$14,IF($B1999="一本差勝",次鋒分析!$D$15,IF($B1999="引き分け",次鋒分析!$D$16,IF($B1999="一本差負",次鋒分析!$D$17,次鋒分析!$D$18))))</f>
        <v>0.16000000000000003</v>
      </c>
      <c r="N1999" s="1">
        <f t="shared" si="408"/>
        <v>1</v>
      </c>
      <c r="O1999" s="1">
        <f t="shared" si="409"/>
        <v>2</v>
      </c>
      <c r="P1999" s="7">
        <f>IF($C1999="二本差勝",中堅分析!$D$14,IF($C1999="一本差勝",中堅分析!$D$15,IF($C1999="引き分け",中堅分析!$D$16,IF($C1999="一本差負",中堅分析!$D$17,中堅分析!$D$18))))</f>
        <v>0.20800000000000002</v>
      </c>
      <c r="Q1999" s="1">
        <f t="shared" si="410"/>
        <v>-1</v>
      </c>
      <c r="R1999" s="1">
        <f t="shared" si="411"/>
        <v>-1</v>
      </c>
      <c r="S1999" s="7">
        <f>IF($D1999="二本差勝",副将分析!$D$14,IF($D1999="一本差勝",副将分析!$D$15,IF($D1999="引き分け",副将分析!$D$16,IF($D1999="一本差負",副将分析!$D$17,副将分析!$D$18))))</f>
        <v>0.16000000000000003</v>
      </c>
      <c r="T1999" s="1">
        <f t="shared" si="412"/>
        <v>-1</v>
      </c>
      <c r="U1999" s="1">
        <f t="shared" si="413"/>
        <v>-2</v>
      </c>
      <c r="V1999" s="7">
        <f>IF($E1999="二本差勝",大将分析!$D$14,IF($E1999="一本差勝",大将分析!$D$15,IF($E1999="引き分け",大将分析!$D$16,IF($E1999="一本差負",大将分析!$D$17,大将分析!$D$18))))</f>
        <v>0.20800000000000002</v>
      </c>
      <c r="W1999" s="1">
        <f t="shared" si="414"/>
        <v>1</v>
      </c>
      <c r="X1999" s="1">
        <f t="shared" si="415"/>
        <v>1</v>
      </c>
    </row>
    <row r="2000" spans="1:24" x14ac:dyDescent="0.15">
      <c r="A2000" s="1" t="s">
        <v>22</v>
      </c>
      <c r="B2000" s="1" t="s">
        <v>41</v>
      </c>
      <c r="C2000" s="1" t="s">
        <v>39</v>
      </c>
      <c r="D2000" s="1" t="s">
        <v>42</v>
      </c>
      <c r="E2000" s="1" t="s">
        <v>40</v>
      </c>
      <c r="F2000" s="19">
        <f t="shared" si="403"/>
        <v>-1</v>
      </c>
      <c r="G2000" s="19">
        <f t="shared" si="404"/>
        <v>-1</v>
      </c>
      <c r="H2000" s="20">
        <f t="shared" si="405"/>
        <v>2.9239541760000019E-4</v>
      </c>
      <c r="J2000" s="7">
        <f>IF($A2000="二本差勝",先鋒分析!$D$14,IF($A2000="一本差勝",先鋒分析!$D$15,IF($A2000="引き分け",先鋒分析!$D$16,IF($A2000="一本差負",先鋒分析!$D$17,先鋒分析!$D$18))))</f>
        <v>0.26400000000000001</v>
      </c>
      <c r="K2000" s="19">
        <f t="shared" si="406"/>
        <v>0</v>
      </c>
      <c r="L2000" s="19">
        <f t="shared" si="407"/>
        <v>0</v>
      </c>
      <c r="M2000" s="7">
        <f>IF($B2000="二本差勝",次鋒分析!$D$14,IF($B2000="一本差勝",次鋒分析!$D$15,IF($B2000="引き分け",次鋒分析!$D$16,IF($B2000="一本差負",次鋒分析!$D$17,次鋒分析!$D$18))))</f>
        <v>0.20800000000000002</v>
      </c>
      <c r="N2000" s="1">
        <f t="shared" si="408"/>
        <v>-1</v>
      </c>
      <c r="O2000" s="1">
        <f t="shared" si="409"/>
        <v>-1</v>
      </c>
      <c r="P2000" s="7">
        <f>IF($C2000="二本差勝",中堅分析!$D$14,IF($C2000="一本差勝",中堅分析!$D$15,IF($C2000="引き分け",中堅分析!$D$16,IF($C2000="一本差負",中堅分析!$D$17,中堅分析!$D$18))))</f>
        <v>0.16000000000000003</v>
      </c>
      <c r="Q2000" s="1">
        <f t="shared" si="410"/>
        <v>1</v>
      </c>
      <c r="R2000" s="1">
        <f t="shared" si="411"/>
        <v>2</v>
      </c>
      <c r="S2000" s="7">
        <f>IF($D2000="二本差勝",副将分析!$D$14,IF($D2000="一本差勝",副将分析!$D$15,IF($D2000="引き分け",副将分析!$D$16,IF($D2000="一本差負",副将分析!$D$17,副将分析!$D$18))))</f>
        <v>0.16000000000000003</v>
      </c>
      <c r="T2000" s="1">
        <f t="shared" si="412"/>
        <v>-1</v>
      </c>
      <c r="U2000" s="1">
        <f t="shared" si="413"/>
        <v>-2</v>
      </c>
      <c r="V2000" s="7">
        <f>IF($E2000="二本差勝",大将分析!$D$14,IF($E2000="一本差勝",大将分析!$D$15,IF($E2000="引き分け",大将分析!$D$16,IF($E2000="一本差負",大将分析!$D$17,大将分析!$D$18))))</f>
        <v>0.20800000000000002</v>
      </c>
      <c r="W2000" s="1">
        <f t="shared" si="414"/>
        <v>1</v>
      </c>
      <c r="X2000" s="1">
        <f t="shared" si="415"/>
        <v>1</v>
      </c>
    </row>
    <row r="2001" spans="1:24" x14ac:dyDescent="0.15">
      <c r="A2001" s="1" t="s">
        <v>41</v>
      </c>
      <c r="B2001" s="1" t="s">
        <v>39</v>
      </c>
      <c r="C2001" s="1" t="s">
        <v>22</v>
      </c>
      <c r="D2001" s="1" t="s">
        <v>42</v>
      </c>
      <c r="E2001" s="1" t="s">
        <v>40</v>
      </c>
      <c r="F2001" s="19">
        <f t="shared" si="403"/>
        <v>-1</v>
      </c>
      <c r="G2001" s="19">
        <f t="shared" si="404"/>
        <v>-1</v>
      </c>
      <c r="H2001" s="20">
        <f t="shared" si="405"/>
        <v>2.9239541760000019E-4</v>
      </c>
      <c r="J2001" s="7">
        <f>IF($A2001="二本差勝",先鋒分析!$D$14,IF($A2001="一本差勝",先鋒分析!$D$15,IF($A2001="引き分け",先鋒分析!$D$16,IF($A2001="一本差負",先鋒分析!$D$17,先鋒分析!$D$18))))</f>
        <v>0.20800000000000002</v>
      </c>
      <c r="K2001" s="19">
        <f t="shared" si="406"/>
        <v>-1</v>
      </c>
      <c r="L2001" s="19">
        <f t="shared" si="407"/>
        <v>-1</v>
      </c>
      <c r="M2001" s="7">
        <f>IF($B2001="二本差勝",次鋒分析!$D$14,IF($B2001="一本差勝",次鋒分析!$D$15,IF($B2001="引き分け",次鋒分析!$D$16,IF($B2001="一本差負",次鋒分析!$D$17,次鋒分析!$D$18))))</f>
        <v>0.16000000000000003</v>
      </c>
      <c r="N2001" s="1">
        <f t="shared" si="408"/>
        <v>1</v>
      </c>
      <c r="O2001" s="1">
        <f t="shared" si="409"/>
        <v>2</v>
      </c>
      <c r="P2001" s="7">
        <f>IF($C2001="二本差勝",中堅分析!$D$14,IF($C2001="一本差勝",中堅分析!$D$15,IF($C2001="引き分け",中堅分析!$D$16,IF($C2001="一本差負",中堅分析!$D$17,中堅分析!$D$18))))</f>
        <v>0.26400000000000001</v>
      </c>
      <c r="Q2001" s="1">
        <f t="shared" si="410"/>
        <v>0</v>
      </c>
      <c r="R2001" s="1">
        <f t="shared" si="411"/>
        <v>0</v>
      </c>
      <c r="S2001" s="7">
        <f>IF($D2001="二本差勝",副将分析!$D$14,IF($D2001="一本差勝",副将分析!$D$15,IF($D2001="引き分け",副将分析!$D$16,IF($D2001="一本差負",副将分析!$D$17,副将分析!$D$18))))</f>
        <v>0.16000000000000003</v>
      </c>
      <c r="T2001" s="1">
        <f t="shared" si="412"/>
        <v>-1</v>
      </c>
      <c r="U2001" s="1">
        <f t="shared" si="413"/>
        <v>-2</v>
      </c>
      <c r="V2001" s="7">
        <f>IF($E2001="二本差勝",大将分析!$D$14,IF($E2001="一本差勝",大将分析!$D$15,IF($E2001="引き分け",大将分析!$D$16,IF($E2001="一本差負",大将分析!$D$17,大将分析!$D$18))))</f>
        <v>0.20800000000000002</v>
      </c>
      <c r="W2001" s="1">
        <f t="shared" si="414"/>
        <v>1</v>
      </c>
      <c r="X2001" s="1">
        <f t="shared" si="415"/>
        <v>1</v>
      </c>
    </row>
    <row r="2002" spans="1:24" x14ac:dyDescent="0.15">
      <c r="A2002" s="1" t="s">
        <v>41</v>
      </c>
      <c r="B2002" s="1" t="s">
        <v>22</v>
      </c>
      <c r="C2002" s="1" t="s">
        <v>39</v>
      </c>
      <c r="D2002" s="1" t="s">
        <v>42</v>
      </c>
      <c r="E2002" s="1" t="s">
        <v>40</v>
      </c>
      <c r="F2002" s="19">
        <f t="shared" si="403"/>
        <v>-1</v>
      </c>
      <c r="G2002" s="19">
        <f t="shared" si="404"/>
        <v>-1</v>
      </c>
      <c r="H2002" s="20">
        <f t="shared" si="405"/>
        <v>2.9239541760000019E-4</v>
      </c>
      <c r="J2002" s="7">
        <f>IF($A2002="二本差勝",先鋒分析!$D$14,IF($A2002="一本差勝",先鋒分析!$D$15,IF($A2002="引き分け",先鋒分析!$D$16,IF($A2002="一本差負",先鋒分析!$D$17,先鋒分析!$D$18))))</f>
        <v>0.20800000000000002</v>
      </c>
      <c r="K2002" s="19">
        <f t="shared" si="406"/>
        <v>-1</v>
      </c>
      <c r="L2002" s="19">
        <f t="shared" si="407"/>
        <v>-1</v>
      </c>
      <c r="M2002" s="7">
        <f>IF($B2002="二本差勝",次鋒分析!$D$14,IF($B2002="一本差勝",次鋒分析!$D$15,IF($B2002="引き分け",次鋒分析!$D$16,IF($B2002="一本差負",次鋒分析!$D$17,次鋒分析!$D$18))))</f>
        <v>0.26400000000000001</v>
      </c>
      <c r="N2002" s="1">
        <f t="shared" si="408"/>
        <v>0</v>
      </c>
      <c r="O2002" s="1">
        <f t="shared" si="409"/>
        <v>0</v>
      </c>
      <c r="P2002" s="7">
        <f>IF($C2002="二本差勝",中堅分析!$D$14,IF($C2002="一本差勝",中堅分析!$D$15,IF($C2002="引き分け",中堅分析!$D$16,IF($C2002="一本差負",中堅分析!$D$17,中堅分析!$D$18))))</f>
        <v>0.16000000000000003</v>
      </c>
      <c r="Q2002" s="1">
        <f t="shared" si="410"/>
        <v>1</v>
      </c>
      <c r="R2002" s="1">
        <f t="shared" si="411"/>
        <v>2</v>
      </c>
      <c r="S2002" s="7">
        <f>IF($D2002="二本差勝",副将分析!$D$14,IF($D2002="一本差勝",副将分析!$D$15,IF($D2002="引き分け",副将分析!$D$16,IF($D2002="一本差負",副将分析!$D$17,副将分析!$D$18))))</f>
        <v>0.16000000000000003</v>
      </c>
      <c r="T2002" s="1">
        <f t="shared" si="412"/>
        <v>-1</v>
      </c>
      <c r="U2002" s="1">
        <f t="shared" si="413"/>
        <v>-2</v>
      </c>
      <c r="V2002" s="7">
        <f>IF($E2002="二本差勝",大将分析!$D$14,IF($E2002="一本差勝",大将分析!$D$15,IF($E2002="引き分け",大将分析!$D$16,IF($E2002="一本差負",大将分析!$D$17,大将分析!$D$18))))</f>
        <v>0.20800000000000002</v>
      </c>
      <c r="W2002" s="1">
        <f t="shared" si="414"/>
        <v>1</v>
      </c>
      <c r="X2002" s="1">
        <f t="shared" si="415"/>
        <v>1</v>
      </c>
    </row>
    <row r="2003" spans="1:24" x14ac:dyDescent="0.15">
      <c r="A2003" s="1" t="s">
        <v>39</v>
      </c>
      <c r="B2003" s="1" t="s">
        <v>22</v>
      </c>
      <c r="C2003" s="1" t="s">
        <v>41</v>
      </c>
      <c r="D2003" s="1" t="s">
        <v>42</v>
      </c>
      <c r="E2003" s="1" t="s">
        <v>22</v>
      </c>
      <c r="F2003" s="19">
        <f t="shared" si="403"/>
        <v>-1</v>
      </c>
      <c r="G2003" s="19">
        <f t="shared" si="404"/>
        <v>-1</v>
      </c>
      <c r="H2003" s="20">
        <f t="shared" si="405"/>
        <v>3.7111726080000027E-4</v>
      </c>
      <c r="J2003" s="7">
        <f>IF($A2003="二本差勝",先鋒分析!$D$14,IF($A2003="一本差勝",先鋒分析!$D$15,IF($A2003="引き分け",先鋒分析!$D$16,IF($A2003="一本差負",先鋒分析!$D$17,先鋒分析!$D$18))))</f>
        <v>0.16000000000000003</v>
      </c>
      <c r="K2003" s="19">
        <f t="shared" si="406"/>
        <v>1</v>
      </c>
      <c r="L2003" s="19">
        <f t="shared" si="407"/>
        <v>2</v>
      </c>
      <c r="M2003" s="7">
        <f>IF($B2003="二本差勝",次鋒分析!$D$14,IF($B2003="一本差勝",次鋒分析!$D$15,IF($B2003="引き分け",次鋒分析!$D$16,IF($B2003="一本差負",次鋒分析!$D$17,次鋒分析!$D$18))))</f>
        <v>0.26400000000000001</v>
      </c>
      <c r="N2003" s="1">
        <f t="shared" si="408"/>
        <v>0</v>
      </c>
      <c r="O2003" s="1">
        <f t="shared" si="409"/>
        <v>0</v>
      </c>
      <c r="P2003" s="7">
        <f>IF($C2003="二本差勝",中堅分析!$D$14,IF($C2003="一本差勝",中堅分析!$D$15,IF($C2003="引き分け",中堅分析!$D$16,IF($C2003="一本差負",中堅分析!$D$17,中堅分析!$D$18))))</f>
        <v>0.20800000000000002</v>
      </c>
      <c r="Q2003" s="1">
        <f t="shared" si="410"/>
        <v>-1</v>
      </c>
      <c r="R2003" s="1">
        <f t="shared" si="411"/>
        <v>-1</v>
      </c>
      <c r="S2003" s="7">
        <f>IF($D2003="二本差勝",副将分析!$D$14,IF($D2003="一本差勝",副将分析!$D$15,IF($D2003="引き分け",副将分析!$D$16,IF($D2003="一本差負",副将分析!$D$17,副将分析!$D$18))))</f>
        <v>0.16000000000000003</v>
      </c>
      <c r="T2003" s="1">
        <f t="shared" si="412"/>
        <v>-1</v>
      </c>
      <c r="U2003" s="1">
        <f t="shared" si="413"/>
        <v>-2</v>
      </c>
      <c r="V2003" s="7">
        <f>IF($E2003="二本差勝",大将分析!$D$14,IF($E2003="一本差勝",大将分析!$D$15,IF($E2003="引き分け",大将分析!$D$16,IF($E2003="一本差負",大将分析!$D$17,大将分析!$D$18))))</f>
        <v>0.26400000000000001</v>
      </c>
      <c r="W2003" s="1">
        <f t="shared" si="414"/>
        <v>0</v>
      </c>
      <c r="X2003" s="1">
        <f t="shared" si="415"/>
        <v>0</v>
      </c>
    </row>
    <row r="2004" spans="1:24" x14ac:dyDescent="0.15">
      <c r="A2004" s="1" t="s">
        <v>39</v>
      </c>
      <c r="B2004" s="1" t="s">
        <v>41</v>
      </c>
      <c r="C2004" s="1" t="s">
        <v>22</v>
      </c>
      <c r="D2004" s="1" t="s">
        <v>42</v>
      </c>
      <c r="E2004" s="1" t="s">
        <v>22</v>
      </c>
      <c r="F2004" s="19">
        <f t="shared" si="403"/>
        <v>-1</v>
      </c>
      <c r="G2004" s="19">
        <f t="shared" si="404"/>
        <v>-1</v>
      </c>
      <c r="H2004" s="20">
        <f t="shared" si="405"/>
        <v>3.7111726080000021E-4</v>
      </c>
      <c r="J2004" s="7">
        <f>IF($A2004="二本差勝",先鋒分析!$D$14,IF($A2004="一本差勝",先鋒分析!$D$15,IF($A2004="引き分け",先鋒分析!$D$16,IF($A2004="一本差負",先鋒分析!$D$17,先鋒分析!$D$18))))</f>
        <v>0.16000000000000003</v>
      </c>
      <c r="K2004" s="19">
        <f t="shared" si="406"/>
        <v>1</v>
      </c>
      <c r="L2004" s="19">
        <f t="shared" si="407"/>
        <v>2</v>
      </c>
      <c r="M2004" s="7">
        <f>IF($B2004="二本差勝",次鋒分析!$D$14,IF($B2004="一本差勝",次鋒分析!$D$15,IF($B2004="引き分け",次鋒分析!$D$16,IF($B2004="一本差負",次鋒分析!$D$17,次鋒分析!$D$18))))</f>
        <v>0.20800000000000002</v>
      </c>
      <c r="N2004" s="1">
        <f t="shared" si="408"/>
        <v>-1</v>
      </c>
      <c r="O2004" s="1">
        <f t="shared" si="409"/>
        <v>-1</v>
      </c>
      <c r="P2004" s="7">
        <f>IF($C2004="二本差勝",中堅分析!$D$14,IF($C2004="一本差勝",中堅分析!$D$15,IF($C2004="引き分け",中堅分析!$D$16,IF($C2004="一本差負",中堅分析!$D$17,中堅分析!$D$18))))</f>
        <v>0.26400000000000001</v>
      </c>
      <c r="Q2004" s="1">
        <f t="shared" si="410"/>
        <v>0</v>
      </c>
      <c r="R2004" s="1">
        <f t="shared" si="411"/>
        <v>0</v>
      </c>
      <c r="S2004" s="7">
        <f>IF($D2004="二本差勝",副将分析!$D$14,IF($D2004="一本差勝",副将分析!$D$15,IF($D2004="引き分け",副将分析!$D$16,IF($D2004="一本差負",副将分析!$D$17,副将分析!$D$18))))</f>
        <v>0.16000000000000003</v>
      </c>
      <c r="T2004" s="1">
        <f t="shared" si="412"/>
        <v>-1</v>
      </c>
      <c r="U2004" s="1">
        <f t="shared" si="413"/>
        <v>-2</v>
      </c>
      <c r="V2004" s="7">
        <f>IF($E2004="二本差勝",大将分析!$D$14,IF($E2004="一本差勝",大将分析!$D$15,IF($E2004="引き分け",大将分析!$D$16,IF($E2004="一本差負",大将分析!$D$17,大将分析!$D$18))))</f>
        <v>0.26400000000000001</v>
      </c>
      <c r="W2004" s="1">
        <f t="shared" si="414"/>
        <v>0</v>
      </c>
      <c r="X2004" s="1">
        <f t="shared" si="415"/>
        <v>0</v>
      </c>
    </row>
    <row r="2005" spans="1:24" x14ac:dyDescent="0.15">
      <c r="A2005" s="1" t="s">
        <v>22</v>
      </c>
      <c r="B2005" s="1" t="s">
        <v>39</v>
      </c>
      <c r="C2005" s="1" t="s">
        <v>41</v>
      </c>
      <c r="D2005" s="1" t="s">
        <v>42</v>
      </c>
      <c r="E2005" s="1" t="s">
        <v>22</v>
      </c>
      <c r="F2005" s="19">
        <f t="shared" si="403"/>
        <v>-1</v>
      </c>
      <c r="G2005" s="19">
        <f t="shared" si="404"/>
        <v>-1</v>
      </c>
      <c r="H2005" s="20">
        <f t="shared" si="405"/>
        <v>3.7111726080000027E-4</v>
      </c>
      <c r="J2005" s="7">
        <f>IF($A2005="二本差勝",先鋒分析!$D$14,IF($A2005="一本差勝",先鋒分析!$D$15,IF($A2005="引き分け",先鋒分析!$D$16,IF($A2005="一本差負",先鋒分析!$D$17,先鋒分析!$D$18))))</f>
        <v>0.26400000000000001</v>
      </c>
      <c r="K2005" s="19">
        <f t="shared" si="406"/>
        <v>0</v>
      </c>
      <c r="L2005" s="19">
        <f t="shared" si="407"/>
        <v>0</v>
      </c>
      <c r="M2005" s="7">
        <f>IF($B2005="二本差勝",次鋒分析!$D$14,IF($B2005="一本差勝",次鋒分析!$D$15,IF($B2005="引き分け",次鋒分析!$D$16,IF($B2005="一本差負",次鋒分析!$D$17,次鋒分析!$D$18))))</f>
        <v>0.16000000000000003</v>
      </c>
      <c r="N2005" s="1">
        <f t="shared" si="408"/>
        <v>1</v>
      </c>
      <c r="O2005" s="1">
        <f t="shared" si="409"/>
        <v>2</v>
      </c>
      <c r="P2005" s="7">
        <f>IF($C2005="二本差勝",中堅分析!$D$14,IF($C2005="一本差勝",中堅分析!$D$15,IF($C2005="引き分け",中堅分析!$D$16,IF($C2005="一本差負",中堅分析!$D$17,中堅分析!$D$18))))</f>
        <v>0.20800000000000002</v>
      </c>
      <c r="Q2005" s="1">
        <f t="shared" si="410"/>
        <v>-1</v>
      </c>
      <c r="R2005" s="1">
        <f t="shared" si="411"/>
        <v>-1</v>
      </c>
      <c r="S2005" s="7">
        <f>IF($D2005="二本差勝",副将分析!$D$14,IF($D2005="一本差勝",副将分析!$D$15,IF($D2005="引き分け",副将分析!$D$16,IF($D2005="一本差負",副将分析!$D$17,副将分析!$D$18))))</f>
        <v>0.16000000000000003</v>
      </c>
      <c r="T2005" s="1">
        <f t="shared" si="412"/>
        <v>-1</v>
      </c>
      <c r="U2005" s="1">
        <f t="shared" si="413"/>
        <v>-2</v>
      </c>
      <c r="V2005" s="7">
        <f>IF($E2005="二本差勝",大将分析!$D$14,IF($E2005="一本差勝",大将分析!$D$15,IF($E2005="引き分け",大将分析!$D$16,IF($E2005="一本差負",大将分析!$D$17,大将分析!$D$18))))</f>
        <v>0.26400000000000001</v>
      </c>
      <c r="W2005" s="1">
        <f t="shared" si="414"/>
        <v>0</v>
      </c>
      <c r="X2005" s="1">
        <f t="shared" si="415"/>
        <v>0</v>
      </c>
    </row>
    <row r="2006" spans="1:24" x14ac:dyDescent="0.15">
      <c r="A2006" s="1" t="s">
        <v>22</v>
      </c>
      <c r="B2006" s="1" t="s">
        <v>41</v>
      </c>
      <c r="C2006" s="1" t="s">
        <v>39</v>
      </c>
      <c r="D2006" s="1" t="s">
        <v>42</v>
      </c>
      <c r="E2006" s="1" t="s">
        <v>22</v>
      </c>
      <c r="F2006" s="19">
        <f t="shared" si="403"/>
        <v>-1</v>
      </c>
      <c r="G2006" s="19">
        <f t="shared" si="404"/>
        <v>-1</v>
      </c>
      <c r="H2006" s="20">
        <f t="shared" si="405"/>
        <v>3.7111726080000021E-4</v>
      </c>
      <c r="J2006" s="7">
        <f>IF($A2006="二本差勝",先鋒分析!$D$14,IF($A2006="一本差勝",先鋒分析!$D$15,IF($A2006="引き分け",先鋒分析!$D$16,IF($A2006="一本差負",先鋒分析!$D$17,先鋒分析!$D$18))))</f>
        <v>0.26400000000000001</v>
      </c>
      <c r="K2006" s="19">
        <f t="shared" si="406"/>
        <v>0</v>
      </c>
      <c r="L2006" s="19">
        <f t="shared" si="407"/>
        <v>0</v>
      </c>
      <c r="M2006" s="7">
        <f>IF($B2006="二本差勝",次鋒分析!$D$14,IF($B2006="一本差勝",次鋒分析!$D$15,IF($B2006="引き分け",次鋒分析!$D$16,IF($B2006="一本差負",次鋒分析!$D$17,次鋒分析!$D$18))))</f>
        <v>0.20800000000000002</v>
      </c>
      <c r="N2006" s="1">
        <f t="shared" si="408"/>
        <v>-1</v>
      </c>
      <c r="O2006" s="1">
        <f t="shared" si="409"/>
        <v>-1</v>
      </c>
      <c r="P2006" s="7">
        <f>IF($C2006="二本差勝",中堅分析!$D$14,IF($C2006="一本差勝",中堅分析!$D$15,IF($C2006="引き分け",中堅分析!$D$16,IF($C2006="一本差負",中堅分析!$D$17,中堅分析!$D$18))))</f>
        <v>0.16000000000000003</v>
      </c>
      <c r="Q2006" s="1">
        <f t="shared" si="410"/>
        <v>1</v>
      </c>
      <c r="R2006" s="1">
        <f t="shared" si="411"/>
        <v>2</v>
      </c>
      <c r="S2006" s="7">
        <f>IF($D2006="二本差勝",副将分析!$D$14,IF($D2006="一本差勝",副将分析!$D$15,IF($D2006="引き分け",副将分析!$D$16,IF($D2006="一本差負",副将分析!$D$17,副将分析!$D$18))))</f>
        <v>0.16000000000000003</v>
      </c>
      <c r="T2006" s="1">
        <f t="shared" si="412"/>
        <v>-1</v>
      </c>
      <c r="U2006" s="1">
        <f t="shared" si="413"/>
        <v>-2</v>
      </c>
      <c r="V2006" s="7">
        <f>IF($E2006="二本差勝",大将分析!$D$14,IF($E2006="一本差勝",大将分析!$D$15,IF($E2006="引き分け",大将分析!$D$16,IF($E2006="一本差負",大将分析!$D$17,大将分析!$D$18))))</f>
        <v>0.26400000000000001</v>
      </c>
      <c r="W2006" s="1">
        <f t="shared" si="414"/>
        <v>0</v>
      </c>
      <c r="X2006" s="1">
        <f t="shared" si="415"/>
        <v>0</v>
      </c>
    </row>
    <row r="2007" spans="1:24" x14ac:dyDescent="0.15">
      <c r="A2007" s="1" t="s">
        <v>41</v>
      </c>
      <c r="B2007" s="1" t="s">
        <v>39</v>
      </c>
      <c r="C2007" s="1" t="s">
        <v>22</v>
      </c>
      <c r="D2007" s="1" t="s">
        <v>42</v>
      </c>
      <c r="E2007" s="1" t="s">
        <v>22</v>
      </c>
      <c r="F2007" s="19">
        <f t="shared" si="403"/>
        <v>-1</v>
      </c>
      <c r="G2007" s="19">
        <f t="shared" si="404"/>
        <v>-1</v>
      </c>
      <c r="H2007" s="20">
        <f t="shared" si="405"/>
        <v>3.7111726080000021E-4</v>
      </c>
      <c r="J2007" s="7">
        <f>IF($A2007="二本差勝",先鋒分析!$D$14,IF($A2007="一本差勝",先鋒分析!$D$15,IF($A2007="引き分け",先鋒分析!$D$16,IF($A2007="一本差負",先鋒分析!$D$17,先鋒分析!$D$18))))</f>
        <v>0.20800000000000002</v>
      </c>
      <c r="K2007" s="19">
        <f t="shared" si="406"/>
        <v>-1</v>
      </c>
      <c r="L2007" s="19">
        <f t="shared" si="407"/>
        <v>-1</v>
      </c>
      <c r="M2007" s="7">
        <f>IF($B2007="二本差勝",次鋒分析!$D$14,IF($B2007="一本差勝",次鋒分析!$D$15,IF($B2007="引き分け",次鋒分析!$D$16,IF($B2007="一本差負",次鋒分析!$D$17,次鋒分析!$D$18))))</f>
        <v>0.16000000000000003</v>
      </c>
      <c r="N2007" s="1">
        <f t="shared" si="408"/>
        <v>1</v>
      </c>
      <c r="O2007" s="1">
        <f t="shared" si="409"/>
        <v>2</v>
      </c>
      <c r="P2007" s="7">
        <f>IF($C2007="二本差勝",中堅分析!$D$14,IF($C2007="一本差勝",中堅分析!$D$15,IF($C2007="引き分け",中堅分析!$D$16,IF($C2007="一本差負",中堅分析!$D$17,中堅分析!$D$18))))</f>
        <v>0.26400000000000001</v>
      </c>
      <c r="Q2007" s="1">
        <f t="shared" si="410"/>
        <v>0</v>
      </c>
      <c r="R2007" s="1">
        <f t="shared" si="411"/>
        <v>0</v>
      </c>
      <c r="S2007" s="7">
        <f>IF($D2007="二本差勝",副将分析!$D$14,IF($D2007="一本差勝",副将分析!$D$15,IF($D2007="引き分け",副将分析!$D$16,IF($D2007="一本差負",副将分析!$D$17,副将分析!$D$18))))</f>
        <v>0.16000000000000003</v>
      </c>
      <c r="T2007" s="1">
        <f t="shared" si="412"/>
        <v>-1</v>
      </c>
      <c r="U2007" s="1">
        <f t="shared" si="413"/>
        <v>-2</v>
      </c>
      <c r="V2007" s="7">
        <f>IF($E2007="二本差勝",大将分析!$D$14,IF($E2007="一本差勝",大将分析!$D$15,IF($E2007="引き分け",大将分析!$D$16,IF($E2007="一本差負",大将分析!$D$17,大将分析!$D$18))))</f>
        <v>0.26400000000000001</v>
      </c>
      <c r="W2007" s="1">
        <f t="shared" si="414"/>
        <v>0</v>
      </c>
      <c r="X2007" s="1">
        <f t="shared" si="415"/>
        <v>0</v>
      </c>
    </row>
    <row r="2008" spans="1:24" x14ac:dyDescent="0.15">
      <c r="A2008" s="1" t="s">
        <v>41</v>
      </c>
      <c r="B2008" s="1" t="s">
        <v>22</v>
      </c>
      <c r="C2008" s="1" t="s">
        <v>39</v>
      </c>
      <c r="D2008" s="1" t="s">
        <v>42</v>
      </c>
      <c r="E2008" s="1" t="s">
        <v>22</v>
      </c>
      <c r="F2008" s="19">
        <f t="shared" si="403"/>
        <v>-1</v>
      </c>
      <c r="G2008" s="19">
        <f t="shared" si="404"/>
        <v>-1</v>
      </c>
      <c r="H2008" s="20">
        <f t="shared" si="405"/>
        <v>3.7111726080000021E-4</v>
      </c>
      <c r="J2008" s="7">
        <f>IF($A2008="二本差勝",先鋒分析!$D$14,IF($A2008="一本差勝",先鋒分析!$D$15,IF($A2008="引き分け",先鋒分析!$D$16,IF($A2008="一本差負",先鋒分析!$D$17,先鋒分析!$D$18))))</f>
        <v>0.20800000000000002</v>
      </c>
      <c r="K2008" s="19">
        <f t="shared" si="406"/>
        <v>-1</v>
      </c>
      <c r="L2008" s="19">
        <f t="shared" si="407"/>
        <v>-1</v>
      </c>
      <c r="M2008" s="7">
        <f>IF($B2008="二本差勝",次鋒分析!$D$14,IF($B2008="一本差勝",次鋒分析!$D$15,IF($B2008="引き分け",次鋒分析!$D$16,IF($B2008="一本差負",次鋒分析!$D$17,次鋒分析!$D$18))))</f>
        <v>0.26400000000000001</v>
      </c>
      <c r="N2008" s="1">
        <f t="shared" si="408"/>
        <v>0</v>
      </c>
      <c r="O2008" s="1">
        <f t="shared" si="409"/>
        <v>0</v>
      </c>
      <c r="P2008" s="7">
        <f>IF($C2008="二本差勝",中堅分析!$D$14,IF($C2008="一本差勝",中堅分析!$D$15,IF($C2008="引き分け",中堅分析!$D$16,IF($C2008="一本差負",中堅分析!$D$17,中堅分析!$D$18))))</f>
        <v>0.16000000000000003</v>
      </c>
      <c r="Q2008" s="1">
        <f t="shared" si="410"/>
        <v>1</v>
      </c>
      <c r="R2008" s="1">
        <f t="shared" si="411"/>
        <v>2</v>
      </c>
      <c r="S2008" s="7">
        <f>IF($D2008="二本差勝",副将分析!$D$14,IF($D2008="一本差勝",副将分析!$D$15,IF($D2008="引き分け",副将分析!$D$16,IF($D2008="一本差負",副将分析!$D$17,副将分析!$D$18))))</f>
        <v>0.16000000000000003</v>
      </c>
      <c r="T2008" s="1">
        <f t="shared" si="412"/>
        <v>-1</v>
      </c>
      <c r="U2008" s="1">
        <f t="shared" si="413"/>
        <v>-2</v>
      </c>
      <c r="V2008" s="7">
        <f>IF($E2008="二本差勝",大将分析!$D$14,IF($E2008="一本差勝",大将分析!$D$15,IF($E2008="引き分け",大将分析!$D$16,IF($E2008="一本差負",大将分析!$D$17,大将分析!$D$18))))</f>
        <v>0.26400000000000001</v>
      </c>
      <c r="W2008" s="1">
        <f t="shared" si="414"/>
        <v>0</v>
      </c>
      <c r="X2008" s="1">
        <f t="shared" si="415"/>
        <v>0</v>
      </c>
    </row>
    <row r="2009" spans="1:24" x14ac:dyDescent="0.15">
      <c r="A2009" s="1" t="s">
        <v>39</v>
      </c>
      <c r="B2009" s="1" t="s">
        <v>22</v>
      </c>
      <c r="C2009" s="1" t="s">
        <v>41</v>
      </c>
      <c r="D2009" s="1" t="s">
        <v>42</v>
      </c>
      <c r="E2009" s="1" t="s">
        <v>41</v>
      </c>
      <c r="F2009" s="19">
        <f t="shared" si="403"/>
        <v>-1</v>
      </c>
      <c r="G2009" s="19">
        <f t="shared" si="404"/>
        <v>-1</v>
      </c>
      <c r="H2009" s="20">
        <f t="shared" si="405"/>
        <v>2.9239541760000019E-4</v>
      </c>
      <c r="J2009" s="7">
        <f>IF($A2009="二本差勝",先鋒分析!$D$14,IF($A2009="一本差勝",先鋒分析!$D$15,IF($A2009="引き分け",先鋒分析!$D$16,IF($A2009="一本差負",先鋒分析!$D$17,先鋒分析!$D$18))))</f>
        <v>0.16000000000000003</v>
      </c>
      <c r="K2009" s="19">
        <f t="shared" si="406"/>
        <v>1</v>
      </c>
      <c r="L2009" s="19">
        <f t="shared" si="407"/>
        <v>2</v>
      </c>
      <c r="M2009" s="7">
        <f>IF($B2009="二本差勝",次鋒分析!$D$14,IF($B2009="一本差勝",次鋒分析!$D$15,IF($B2009="引き分け",次鋒分析!$D$16,IF($B2009="一本差負",次鋒分析!$D$17,次鋒分析!$D$18))))</f>
        <v>0.26400000000000001</v>
      </c>
      <c r="N2009" s="1">
        <f t="shared" si="408"/>
        <v>0</v>
      </c>
      <c r="O2009" s="1">
        <f t="shared" si="409"/>
        <v>0</v>
      </c>
      <c r="P2009" s="7">
        <f>IF($C2009="二本差勝",中堅分析!$D$14,IF($C2009="一本差勝",中堅分析!$D$15,IF($C2009="引き分け",中堅分析!$D$16,IF($C2009="一本差負",中堅分析!$D$17,中堅分析!$D$18))))</f>
        <v>0.20800000000000002</v>
      </c>
      <c r="Q2009" s="1">
        <f t="shared" si="410"/>
        <v>-1</v>
      </c>
      <c r="R2009" s="1">
        <f t="shared" si="411"/>
        <v>-1</v>
      </c>
      <c r="S2009" s="7">
        <f>IF($D2009="二本差勝",副将分析!$D$14,IF($D2009="一本差勝",副将分析!$D$15,IF($D2009="引き分け",副将分析!$D$16,IF($D2009="一本差負",副将分析!$D$17,副将分析!$D$18))))</f>
        <v>0.16000000000000003</v>
      </c>
      <c r="T2009" s="1">
        <f t="shared" si="412"/>
        <v>-1</v>
      </c>
      <c r="U2009" s="1">
        <f t="shared" si="413"/>
        <v>-2</v>
      </c>
      <c r="V2009" s="7">
        <f>IF($E2009="二本差勝",大将分析!$D$14,IF($E2009="一本差勝",大将分析!$D$15,IF($E2009="引き分け",大将分析!$D$16,IF($E2009="一本差負",大将分析!$D$17,大将分析!$D$18))))</f>
        <v>0.20800000000000002</v>
      </c>
      <c r="W2009" s="1">
        <f t="shared" si="414"/>
        <v>-1</v>
      </c>
      <c r="X2009" s="1">
        <f t="shared" si="415"/>
        <v>-1</v>
      </c>
    </row>
    <row r="2010" spans="1:24" x14ac:dyDescent="0.15">
      <c r="A2010" s="1" t="s">
        <v>39</v>
      </c>
      <c r="B2010" s="1" t="s">
        <v>41</v>
      </c>
      <c r="C2010" s="1" t="s">
        <v>22</v>
      </c>
      <c r="D2010" s="1" t="s">
        <v>42</v>
      </c>
      <c r="E2010" s="1" t="s">
        <v>41</v>
      </c>
      <c r="F2010" s="19">
        <f t="shared" si="403"/>
        <v>-1</v>
      </c>
      <c r="G2010" s="19">
        <f t="shared" si="404"/>
        <v>-1</v>
      </c>
      <c r="H2010" s="20">
        <f t="shared" si="405"/>
        <v>2.9239541760000019E-4</v>
      </c>
      <c r="J2010" s="7">
        <f>IF($A2010="二本差勝",先鋒分析!$D$14,IF($A2010="一本差勝",先鋒分析!$D$15,IF($A2010="引き分け",先鋒分析!$D$16,IF($A2010="一本差負",先鋒分析!$D$17,先鋒分析!$D$18))))</f>
        <v>0.16000000000000003</v>
      </c>
      <c r="K2010" s="19">
        <f t="shared" si="406"/>
        <v>1</v>
      </c>
      <c r="L2010" s="19">
        <f t="shared" si="407"/>
        <v>2</v>
      </c>
      <c r="M2010" s="7">
        <f>IF($B2010="二本差勝",次鋒分析!$D$14,IF($B2010="一本差勝",次鋒分析!$D$15,IF($B2010="引き分け",次鋒分析!$D$16,IF($B2010="一本差負",次鋒分析!$D$17,次鋒分析!$D$18))))</f>
        <v>0.20800000000000002</v>
      </c>
      <c r="N2010" s="1">
        <f t="shared" si="408"/>
        <v>-1</v>
      </c>
      <c r="O2010" s="1">
        <f t="shared" si="409"/>
        <v>-1</v>
      </c>
      <c r="P2010" s="7">
        <f>IF($C2010="二本差勝",中堅分析!$D$14,IF($C2010="一本差勝",中堅分析!$D$15,IF($C2010="引き分け",中堅分析!$D$16,IF($C2010="一本差負",中堅分析!$D$17,中堅分析!$D$18))))</f>
        <v>0.26400000000000001</v>
      </c>
      <c r="Q2010" s="1">
        <f t="shared" si="410"/>
        <v>0</v>
      </c>
      <c r="R2010" s="1">
        <f t="shared" si="411"/>
        <v>0</v>
      </c>
      <c r="S2010" s="7">
        <f>IF($D2010="二本差勝",副将分析!$D$14,IF($D2010="一本差勝",副将分析!$D$15,IF($D2010="引き分け",副将分析!$D$16,IF($D2010="一本差負",副将分析!$D$17,副将分析!$D$18))))</f>
        <v>0.16000000000000003</v>
      </c>
      <c r="T2010" s="1">
        <f t="shared" si="412"/>
        <v>-1</v>
      </c>
      <c r="U2010" s="1">
        <f t="shared" si="413"/>
        <v>-2</v>
      </c>
      <c r="V2010" s="7">
        <f>IF($E2010="二本差勝",大将分析!$D$14,IF($E2010="一本差勝",大将分析!$D$15,IF($E2010="引き分け",大将分析!$D$16,IF($E2010="一本差負",大将分析!$D$17,大将分析!$D$18))))</f>
        <v>0.20800000000000002</v>
      </c>
      <c r="W2010" s="1">
        <f t="shared" si="414"/>
        <v>-1</v>
      </c>
      <c r="X2010" s="1">
        <f t="shared" si="415"/>
        <v>-1</v>
      </c>
    </row>
    <row r="2011" spans="1:24" x14ac:dyDescent="0.15">
      <c r="A2011" s="1" t="s">
        <v>22</v>
      </c>
      <c r="B2011" s="1" t="s">
        <v>39</v>
      </c>
      <c r="C2011" s="1" t="s">
        <v>41</v>
      </c>
      <c r="D2011" s="1" t="s">
        <v>42</v>
      </c>
      <c r="E2011" s="1" t="s">
        <v>41</v>
      </c>
      <c r="F2011" s="19">
        <f t="shared" si="403"/>
        <v>-1</v>
      </c>
      <c r="G2011" s="19">
        <f t="shared" si="404"/>
        <v>-1</v>
      </c>
      <c r="H2011" s="20">
        <f t="shared" si="405"/>
        <v>2.9239541760000019E-4</v>
      </c>
      <c r="J2011" s="7">
        <f>IF($A2011="二本差勝",先鋒分析!$D$14,IF($A2011="一本差勝",先鋒分析!$D$15,IF($A2011="引き分け",先鋒分析!$D$16,IF($A2011="一本差負",先鋒分析!$D$17,先鋒分析!$D$18))))</f>
        <v>0.26400000000000001</v>
      </c>
      <c r="K2011" s="19">
        <f t="shared" si="406"/>
        <v>0</v>
      </c>
      <c r="L2011" s="19">
        <f t="shared" si="407"/>
        <v>0</v>
      </c>
      <c r="M2011" s="7">
        <f>IF($B2011="二本差勝",次鋒分析!$D$14,IF($B2011="一本差勝",次鋒分析!$D$15,IF($B2011="引き分け",次鋒分析!$D$16,IF($B2011="一本差負",次鋒分析!$D$17,次鋒分析!$D$18))))</f>
        <v>0.16000000000000003</v>
      </c>
      <c r="N2011" s="1">
        <f t="shared" si="408"/>
        <v>1</v>
      </c>
      <c r="O2011" s="1">
        <f t="shared" si="409"/>
        <v>2</v>
      </c>
      <c r="P2011" s="7">
        <f>IF($C2011="二本差勝",中堅分析!$D$14,IF($C2011="一本差勝",中堅分析!$D$15,IF($C2011="引き分け",中堅分析!$D$16,IF($C2011="一本差負",中堅分析!$D$17,中堅分析!$D$18))))</f>
        <v>0.20800000000000002</v>
      </c>
      <c r="Q2011" s="1">
        <f t="shared" si="410"/>
        <v>-1</v>
      </c>
      <c r="R2011" s="1">
        <f t="shared" si="411"/>
        <v>-1</v>
      </c>
      <c r="S2011" s="7">
        <f>IF($D2011="二本差勝",副将分析!$D$14,IF($D2011="一本差勝",副将分析!$D$15,IF($D2011="引き分け",副将分析!$D$16,IF($D2011="一本差負",副将分析!$D$17,副将分析!$D$18))))</f>
        <v>0.16000000000000003</v>
      </c>
      <c r="T2011" s="1">
        <f t="shared" si="412"/>
        <v>-1</v>
      </c>
      <c r="U2011" s="1">
        <f t="shared" si="413"/>
        <v>-2</v>
      </c>
      <c r="V2011" s="7">
        <f>IF($E2011="二本差勝",大将分析!$D$14,IF($E2011="一本差勝",大将分析!$D$15,IF($E2011="引き分け",大将分析!$D$16,IF($E2011="一本差負",大将分析!$D$17,大将分析!$D$18))))</f>
        <v>0.20800000000000002</v>
      </c>
      <c r="W2011" s="1">
        <f t="shared" si="414"/>
        <v>-1</v>
      </c>
      <c r="X2011" s="1">
        <f t="shared" si="415"/>
        <v>-1</v>
      </c>
    </row>
    <row r="2012" spans="1:24" x14ac:dyDescent="0.15">
      <c r="A2012" s="1" t="s">
        <v>22</v>
      </c>
      <c r="B2012" s="1" t="s">
        <v>41</v>
      </c>
      <c r="C2012" s="1" t="s">
        <v>39</v>
      </c>
      <c r="D2012" s="1" t="s">
        <v>42</v>
      </c>
      <c r="E2012" s="1" t="s">
        <v>41</v>
      </c>
      <c r="F2012" s="19">
        <f t="shared" si="403"/>
        <v>-1</v>
      </c>
      <c r="G2012" s="19">
        <f t="shared" si="404"/>
        <v>-1</v>
      </c>
      <c r="H2012" s="20">
        <f t="shared" si="405"/>
        <v>2.9239541760000019E-4</v>
      </c>
      <c r="J2012" s="7">
        <f>IF($A2012="二本差勝",先鋒分析!$D$14,IF($A2012="一本差勝",先鋒分析!$D$15,IF($A2012="引き分け",先鋒分析!$D$16,IF($A2012="一本差負",先鋒分析!$D$17,先鋒分析!$D$18))))</f>
        <v>0.26400000000000001</v>
      </c>
      <c r="K2012" s="19">
        <f t="shared" si="406"/>
        <v>0</v>
      </c>
      <c r="L2012" s="19">
        <f t="shared" si="407"/>
        <v>0</v>
      </c>
      <c r="M2012" s="7">
        <f>IF($B2012="二本差勝",次鋒分析!$D$14,IF($B2012="一本差勝",次鋒分析!$D$15,IF($B2012="引き分け",次鋒分析!$D$16,IF($B2012="一本差負",次鋒分析!$D$17,次鋒分析!$D$18))))</f>
        <v>0.20800000000000002</v>
      </c>
      <c r="N2012" s="1">
        <f t="shared" si="408"/>
        <v>-1</v>
      </c>
      <c r="O2012" s="1">
        <f t="shared" si="409"/>
        <v>-1</v>
      </c>
      <c r="P2012" s="7">
        <f>IF($C2012="二本差勝",中堅分析!$D$14,IF($C2012="一本差勝",中堅分析!$D$15,IF($C2012="引き分け",中堅分析!$D$16,IF($C2012="一本差負",中堅分析!$D$17,中堅分析!$D$18))))</f>
        <v>0.16000000000000003</v>
      </c>
      <c r="Q2012" s="1">
        <f t="shared" si="410"/>
        <v>1</v>
      </c>
      <c r="R2012" s="1">
        <f t="shared" si="411"/>
        <v>2</v>
      </c>
      <c r="S2012" s="7">
        <f>IF($D2012="二本差勝",副将分析!$D$14,IF($D2012="一本差勝",副将分析!$D$15,IF($D2012="引き分け",副将分析!$D$16,IF($D2012="一本差負",副将分析!$D$17,副将分析!$D$18))))</f>
        <v>0.16000000000000003</v>
      </c>
      <c r="T2012" s="1">
        <f t="shared" si="412"/>
        <v>-1</v>
      </c>
      <c r="U2012" s="1">
        <f t="shared" si="413"/>
        <v>-2</v>
      </c>
      <c r="V2012" s="7">
        <f>IF($E2012="二本差勝",大将分析!$D$14,IF($E2012="一本差勝",大将分析!$D$15,IF($E2012="引き分け",大将分析!$D$16,IF($E2012="一本差負",大将分析!$D$17,大将分析!$D$18))))</f>
        <v>0.20800000000000002</v>
      </c>
      <c r="W2012" s="1">
        <f t="shared" si="414"/>
        <v>-1</v>
      </c>
      <c r="X2012" s="1">
        <f t="shared" si="415"/>
        <v>-1</v>
      </c>
    </row>
    <row r="2013" spans="1:24" x14ac:dyDescent="0.15">
      <c r="A2013" s="1" t="s">
        <v>41</v>
      </c>
      <c r="B2013" s="1" t="s">
        <v>39</v>
      </c>
      <c r="C2013" s="1" t="s">
        <v>22</v>
      </c>
      <c r="D2013" s="1" t="s">
        <v>42</v>
      </c>
      <c r="E2013" s="1" t="s">
        <v>41</v>
      </c>
      <c r="F2013" s="19">
        <f t="shared" si="403"/>
        <v>-1</v>
      </c>
      <c r="G2013" s="19">
        <f t="shared" si="404"/>
        <v>-1</v>
      </c>
      <c r="H2013" s="20">
        <f t="shared" si="405"/>
        <v>2.9239541760000019E-4</v>
      </c>
      <c r="J2013" s="7">
        <f>IF($A2013="二本差勝",先鋒分析!$D$14,IF($A2013="一本差勝",先鋒分析!$D$15,IF($A2013="引き分け",先鋒分析!$D$16,IF($A2013="一本差負",先鋒分析!$D$17,先鋒分析!$D$18))))</f>
        <v>0.20800000000000002</v>
      </c>
      <c r="K2013" s="19">
        <f t="shared" si="406"/>
        <v>-1</v>
      </c>
      <c r="L2013" s="19">
        <f t="shared" si="407"/>
        <v>-1</v>
      </c>
      <c r="M2013" s="7">
        <f>IF($B2013="二本差勝",次鋒分析!$D$14,IF($B2013="一本差勝",次鋒分析!$D$15,IF($B2013="引き分け",次鋒分析!$D$16,IF($B2013="一本差負",次鋒分析!$D$17,次鋒分析!$D$18))))</f>
        <v>0.16000000000000003</v>
      </c>
      <c r="N2013" s="1">
        <f t="shared" si="408"/>
        <v>1</v>
      </c>
      <c r="O2013" s="1">
        <f t="shared" si="409"/>
        <v>2</v>
      </c>
      <c r="P2013" s="7">
        <f>IF($C2013="二本差勝",中堅分析!$D$14,IF($C2013="一本差勝",中堅分析!$D$15,IF($C2013="引き分け",中堅分析!$D$16,IF($C2013="一本差負",中堅分析!$D$17,中堅分析!$D$18))))</f>
        <v>0.26400000000000001</v>
      </c>
      <c r="Q2013" s="1">
        <f t="shared" si="410"/>
        <v>0</v>
      </c>
      <c r="R2013" s="1">
        <f t="shared" si="411"/>
        <v>0</v>
      </c>
      <c r="S2013" s="7">
        <f>IF($D2013="二本差勝",副将分析!$D$14,IF($D2013="一本差勝",副将分析!$D$15,IF($D2013="引き分け",副将分析!$D$16,IF($D2013="一本差負",副将分析!$D$17,副将分析!$D$18))))</f>
        <v>0.16000000000000003</v>
      </c>
      <c r="T2013" s="1">
        <f t="shared" si="412"/>
        <v>-1</v>
      </c>
      <c r="U2013" s="1">
        <f t="shared" si="413"/>
        <v>-2</v>
      </c>
      <c r="V2013" s="7">
        <f>IF($E2013="二本差勝",大将分析!$D$14,IF($E2013="一本差勝",大将分析!$D$15,IF($E2013="引き分け",大将分析!$D$16,IF($E2013="一本差負",大将分析!$D$17,大将分析!$D$18))))</f>
        <v>0.20800000000000002</v>
      </c>
      <c r="W2013" s="1">
        <f t="shared" si="414"/>
        <v>-1</v>
      </c>
      <c r="X2013" s="1">
        <f t="shared" si="415"/>
        <v>-1</v>
      </c>
    </row>
    <row r="2014" spans="1:24" x14ac:dyDescent="0.15">
      <c r="A2014" s="1" t="s">
        <v>41</v>
      </c>
      <c r="B2014" s="1" t="s">
        <v>22</v>
      </c>
      <c r="C2014" s="1" t="s">
        <v>39</v>
      </c>
      <c r="D2014" s="1" t="s">
        <v>42</v>
      </c>
      <c r="E2014" s="1" t="s">
        <v>41</v>
      </c>
      <c r="F2014" s="19">
        <f t="shared" si="403"/>
        <v>-1</v>
      </c>
      <c r="G2014" s="19">
        <f t="shared" si="404"/>
        <v>-1</v>
      </c>
      <c r="H2014" s="20">
        <f t="shared" si="405"/>
        <v>2.9239541760000019E-4</v>
      </c>
      <c r="J2014" s="7">
        <f>IF($A2014="二本差勝",先鋒分析!$D$14,IF($A2014="一本差勝",先鋒分析!$D$15,IF($A2014="引き分け",先鋒分析!$D$16,IF($A2014="一本差負",先鋒分析!$D$17,先鋒分析!$D$18))))</f>
        <v>0.20800000000000002</v>
      </c>
      <c r="K2014" s="19">
        <f t="shared" si="406"/>
        <v>-1</v>
      </c>
      <c r="L2014" s="19">
        <f t="shared" si="407"/>
        <v>-1</v>
      </c>
      <c r="M2014" s="7">
        <f>IF($B2014="二本差勝",次鋒分析!$D$14,IF($B2014="一本差勝",次鋒分析!$D$15,IF($B2014="引き分け",次鋒分析!$D$16,IF($B2014="一本差負",次鋒分析!$D$17,次鋒分析!$D$18))))</f>
        <v>0.26400000000000001</v>
      </c>
      <c r="N2014" s="1">
        <f t="shared" si="408"/>
        <v>0</v>
      </c>
      <c r="O2014" s="1">
        <f t="shared" si="409"/>
        <v>0</v>
      </c>
      <c r="P2014" s="7">
        <f>IF($C2014="二本差勝",中堅分析!$D$14,IF($C2014="一本差勝",中堅分析!$D$15,IF($C2014="引き分け",中堅分析!$D$16,IF($C2014="一本差負",中堅分析!$D$17,中堅分析!$D$18))))</f>
        <v>0.16000000000000003</v>
      </c>
      <c r="Q2014" s="1">
        <f t="shared" si="410"/>
        <v>1</v>
      </c>
      <c r="R2014" s="1">
        <f t="shared" si="411"/>
        <v>2</v>
      </c>
      <c r="S2014" s="7">
        <f>IF($D2014="二本差勝",副将分析!$D$14,IF($D2014="一本差勝",副将分析!$D$15,IF($D2014="引き分け",副将分析!$D$16,IF($D2014="一本差負",副将分析!$D$17,副将分析!$D$18))))</f>
        <v>0.16000000000000003</v>
      </c>
      <c r="T2014" s="1">
        <f t="shared" si="412"/>
        <v>-1</v>
      </c>
      <c r="U2014" s="1">
        <f t="shared" si="413"/>
        <v>-2</v>
      </c>
      <c r="V2014" s="7">
        <f>IF($E2014="二本差勝",大将分析!$D$14,IF($E2014="一本差勝",大将分析!$D$15,IF($E2014="引き分け",大将分析!$D$16,IF($E2014="一本差負",大将分析!$D$17,大将分析!$D$18))))</f>
        <v>0.20800000000000002</v>
      </c>
      <c r="W2014" s="1">
        <f t="shared" si="414"/>
        <v>-1</v>
      </c>
      <c r="X2014" s="1">
        <f t="shared" si="415"/>
        <v>-1</v>
      </c>
    </row>
    <row r="2015" spans="1:24" x14ac:dyDescent="0.15">
      <c r="A2015" s="1" t="s">
        <v>39</v>
      </c>
      <c r="B2015" s="1" t="s">
        <v>22</v>
      </c>
      <c r="C2015" s="1" t="s">
        <v>41</v>
      </c>
      <c r="D2015" s="1" t="s">
        <v>42</v>
      </c>
      <c r="E2015" s="1" t="s">
        <v>42</v>
      </c>
      <c r="F2015" s="19">
        <f t="shared" si="403"/>
        <v>-1</v>
      </c>
      <c r="G2015" s="19">
        <f t="shared" si="404"/>
        <v>-1</v>
      </c>
      <c r="H2015" s="20">
        <f t="shared" si="405"/>
        <v>2.2491955200000017E-4</v>
      </c>
      <c r="J2015" s="7">
        <f>IF($A2015="二本差勝",先鋒分析!$D$14,IF($A2015="一本差勝",先鋒分析!$D$15,IF($A2015="引き分け",先鋒分析!$D$16,IF($A2015="一本差負",先鋒分析!$D$17,先鋒分析!$D$18))))</f>
        <v>0.16000000000000003</v>
      </c>
      <c r="K2015" s="19">
        <f t="shared" si="406"/>
        <v>1</v>
      </c>
      <c r="L2015" s="19">
        <f t="shared" si="407"/>
        <v>2</v>
      </c>
      <c r="M2015" s="7">
        <f>IF($B2015="二本差勝",次鋒分析!$D$14,IF($B2015="一本差勝",次鋒分析!$D$15,IF($B2015="引き分け",次鋒分析!$D$16,IF($B2015="一本差負",次鋒分析!$D$17,次鋒分析!$D$18))))</f>
        <v>0.26400000000000001</v>
      </c>
      <c r="N2015" s="1">
        <f t="shared" si="408"/>
        <v>0</v>
      </c>
      <c r="O2015" s="1">
        <f t="shared" si="409"/>
        <v>0</v>
      </c>
      <c r="P2015" s="7">
        <f>IF($C2015="二本差勝",中堅分析!$D$14,IF($C2015="一本差勝",中堅分析!$D$15,IF($C2015="引き分け",中堅分析!$D$16,IF($C2015="一本差負",中堅分析!$D$17,中堅分析!$D$18))))</f>
        <v>0.20800000000000002</v>
      </c>
      <c r="Q2015" s="1">
        <f t="shared" si="410"/>
        <v>-1</v>
      </c>
      <c r="R2015" s="1">
        <f t="shared" si="411"/>
        <v>-1</v>
      </c>
      <c r="S2015" s="7">
        <f>IF($D2015="二本差勝",副将分析!$D$14,IF($D2015="一本差勝",副将分析!$D$15,IF($D2015="引き分け",副将分析!$D$16,IF($D2015="一本差負",副将分析!$D$17,副将分析!$D$18))))</f>
        <v>0.16000000000000003</v>
      </c>
      <c r="T2015" s="1">
        <f t="shared" si="412"/>
        <v>-1</v>
      </c>
      <c r="U2015" s="1">
        <f t="shared" si="413"/>
        <v>-2</v>
      </c>
      <c r="V2015" s="7">
        <f>IF($E2015="二本差勝",大将分析!$D$14,IF($E2015="一本差勝",大将分析!$D$15,IF($E2015="引き分け",大将分析!$D$16,IF($E2015="一本差負",大将分析!$D$17,大将分析!$D$18))))</f>
        <v>0.16000000000000003</v>
      </c>
      <c r="W2015" s="1">
        <f t="shared" si="414"/>
        <v>-1</v>
      </c>
      <c r="X2015" s="1">
        <f t="shared" si="415"/>
        <v>-2</v>
      </c>
    </row>
    <row r="2016" spans="1:24" x14ac:dyDescent="0.15">
      <c r="A2016" s="1" t="s">
        <v>39</v>
      </c>
      <c r="B2016" s="1" t="s">
        <v>41</v>
      </c>
      <c r="C2016" s="1" t="s">
        <v>22</v>
      </c>
      <c r="D2016" s="1" t="s">
        <v>42</v>
      </c>
      <c r="E2016" s="1" t="s">
        <v>42</v>
      </c>
      <c r="F2016" s="19">
        <f t="shared" si="403"/>
        <v>-1</v>
      </c>
      <c r="G2016" s="19">
        <f t="shared" si="404"/>
        <v>-1</v>
      </c>
      <c r="H2016" s="20">
        <f t="shared" si="405"/>
        <v>2.2491955200000014E-4</v>
      </c>
      <c r="J2016" s="7">
        <f>IF($A2016="二本差勝",先鋒分析!$D$14,IF($A2016="一本差勝",先鋒分析!$D$15,IF($A2016="引き分け",先鋒分析!$D$16,IF($A2016="一本差負",先鋒分析!$D$17,先鋒分析!$D$18))))</f>
        <v>0.16000000000000003</v>
      </c>
      <c r="K2016" s="19">
        <f t="shared" si="406"/>
        <v>1</v>
      </c>
      <c r="L2016" s="19">
        <f t="shared" si="407"/>
        <v>2</v>
      </c>
      <c r="M2016" s="7">
        <f>IF($B2016="二本差勝",次鋒分析!$D$14,IF($B2016="一本差勝",次鋒分析!$D$15,IF($B2016="引き分け",次鋒分析!$D$16,IF($B2016="一本差負",次鋒分析!$D$17,次鋒分析!$D$18))))</f>
        <v>0.20800000000000002</v>
      </c>
      <c r="N2016" s="1">
        <f t="shared" si="408"/>
        <v>-1</v>
      </c>
      <c r="O2016" s="1">
        <f t="shared" si="409"/>
        <v>-1</v>
      </c>
      <c r="P2016" s="7">
        <f>IF($C2016="二本差勝",中堅分析!$D$14,IF($C2016="一本差勝",中堅分析!$D$15,IF($C2016="引き分け",中堅分析!$D$16,IF($C2016="一本差負",中堅分析!$D$17,中堅分析!$D$18))))</f>
        <v>0.26400000000000001</v>
      </c>
      <c r="Q2016" s="1">
        <f t="shared" si="410"/>
        <v>0</v>
      </c>
      <c r="R2016" s="1">
        <f t="shared" si="411"/>
        <v>0</v>
      </c>
      <c r="S2016" s="7">
        <f>IF($D2016="二本差勝",副将分析!$D$14,IF($D2016="一本差勝",副将分析!$D$15,IF($D2016="引き分け",副将分析!$D$16,IF($D2016="一本差負",副将分析!$D$17,副将分析!$D$18))))</f>
        <v>0.16000000000000003</v>
      </c>
      <c r="T2016" s="1">
        <f t="shared" si="412"/>
        <v>-1</v>
      </c>
      <c r="U2016" s="1">
        <f t="shared" si="413"/>
        <v>-2</v>
      </c>
      <c r="V2016" s="7">
        <f>IF($E2016="二本差勝",大将分析!$D$14,IF($E2016="一本差勝",大将分析!$D$15,IF($E2016="引き分け",大将分析!$D$16,IF($E2016="一本差負",大将分析!$D$17,大将分析!$D$18))))</f>
        <v>0.16000000000000003</v>
      </c>
      <c r="W2016" s="1">
        <f t="shared" si="414"/>
        <v>-1</v>
      </c>
      <c r="X2016" s="1">
        <f t="shared" si="415"/>
        <v>-2</v>
      </c>
    </row>
    <row r="2017" spans="1:24" x14ac:dyDescent="0.15">
      <c r="A2017" s="1" t="s">
        <v>22</v>
      </c>
      <c r="B2017" s="1" t="s">
        <v>39</v>
      </c>
      <c r="C2017" s="1" t="s">
        <v>41</v>
      </c>
      <c r="D2017" s="1" t="s">
        <v>42</v>
      </c>
      <c r="E2017" s="1" t="s">
        <v>42</v>
      </c>
      <c r="F2017" s="19">
        <f t="shared" si="403"/>
        <v>-1</v>
      </c>
      <c r="G2017" s="19">
        <f t="shared" si="404"/>
        <v>-1</v>
      </c>
      <c r="H2017" s="20">
        <f t="shared" si="405"/>
        <v>2.2491955200000017E-4</v>
      </c>
      <c r="J2017" s="7">
        <f>IF($A2017="二本差勝",先鋒分析!$D$14,IF($A2017="一本差勝",先鋒分析!$D$15,IF($A2017="引き分け",先鋒分析!$D$16,IF($A2017="一本差負",先鋒分析!$D$17,先鋒分析!$D$18))))</f>
        <v>0.26400000000000001</v>
      </c>
      <c r="K2017" s="19">
        <f t="shared" si="406"/>
        <v>0</v>
      </c>
      <c r="L2017" s="19">
        <f t="shared" si="407"/>
        <v>0</v>
      </c>
      <c r="M2017" s="7">
        <f>IF($B2017="二本差勝",次鋒分析!$D$14,IF($B2017="一本差勝",次鋒分析!$D$15,IF($B2017="引き分け",次鋒分析!$D$16,IF($B2017="一本差負",次鋒分析!$D$17,次鋒分析!$D$18))))</f>
        <v>0.16000000000000003</v>
      </c>
      <c r="N2017" s="1">
        <f t="shared" si="408"/>
        <v>1</v>
      </c>
      <c r="O2017" s="1">
        <f t="shared" si="409"/>
        <v>2</v>
      </c>
      <c r="P2017" s="7">
        <f>IF($C2017="二本差勝",中堅分析!$D$14,IF($C2017="一本差勝",中堅分析!$D$15,IF($C2017="引き分け",中堅分析!$D$16,IF($C2017="一本差負",中堅分析!$D$17,中堅分析!$D$18))))</f>
        <v>0.20800000000000002</v>
      </c>
      <c r="Q2017" s="1">
        <f t="shared" si="410"/>
        <v>-1</v>
      </c>
      <c r="R2017" s="1">
        <f t="shared" si="411"/>
        <v>-1</v>
      </c>
      <c r="S2017" s="7">
        <f>IF($D2017="二本差勝",副将分析!$D$14,IF($D2017="一本差勝",副将分析!$D$15,IF($D2017="引き分け",副将分析!$D$16,IF($D2017="一本差負",副将分析!$D$17,副将分析!$D$18))))</f>
        <v>0.16000000000000003</v>
      </c>
      <c r="T2017" s="1">
        <f t="shared" si="412"/>
        <v>-1</v>
      </c>
      <c r="U2017" s="1">
        <f t="shared" si="413"/>
        <v>-2</v>
      </c>
      <c r="V2017" s="7">
        <f>IF($E2017="二本差勝",大将分析!$D$14,IF($E2017="一本差勝",大将分析!$D$15,IF($E2017="引き分け",大将分析!$D$16,IF($E2017="一本差負",大将分析!$D$17,大将分析!$D$18))))</f>
        <v>0.16000000000000003</v>
      </c>
      <c r="W2017" s="1">
        <f t="shared" si="414"/>
        <v>-1</v>
      </c>
      <c r="X2017" s="1">
        <f t="shared" si="415"/>
        <v>-2</v>
      </c>
    </row>
    <row r="2018" spans="1:24" x14ac:dyDescent="0.15">
      <c r="A2018" s="1" t="s">
        <v>22</v>
      </c>
      <c r="B2018" s="1" t="s">
        <v>41</v>
      </c>
      <c r="C2018" s="1" t="s">
        <v>39</v>
      </c>
      <c r="D2018" s="1" t="s">
        <v>42</v>
      </c>
      <c r="E2018" s="1" t="s">
        <v>42</v>
      </c>
      <c r="F2018" s="19">
        <f t="shared" si="403"/>
        <v>-1</v>
      </c>
      <c r="G2018" s="19">
        <f t="shared" si="404"/>
        <v>-1</v>
      </c>
      <c r="H2018" s="20">
        <f t="shared" si="405"/>
        <v>2.2491955200000014E-4</v>
      </c>
      <c r="J2018" s="7">
        <f>IF($A2018="二本差勝",先鋒分析!$D$14,IF($A2018="一本差勝",先鋒分析!$D$15,IF($A2018="引き分け",先鋒分析!$D$16,IF($A2018="一本差負",先鋒分析!$D$17,先鋒分析!$D$18))))</f>
        <v>0.26400000000000001</v>
      </c>
      <c r="K2018" s="19">
        <f t="shared" si="406"/>
        <v>0</v>
      </c>
      <c r="L2018" s="19">
        <f t="shared" si="407"/>
        <v>0</v>
      </c>
      <c r="M2018" s="7">
        <f>IF($B2018="二本差勝",次鋒分析!$D$14,IF($B2018="一本差勝",次鋒分析!$D$15,IF($B2018="引き分け",次鋒分析!$D$16,IF($B2018="一本差負",次鋒分析!$D$17,次鋒分析!$D$18))))</f>
        <v>0.20800000000000002</v>
      </c>
      <c r="N2018" s="1">
        <f t="shared" si="408"/>
        <v>-1</v>
      </c>
      <c r="O2018" s="1">
        <f t="shared" si="409"/>
        <v>-1</v>
      </c>
      <c r="P2018" s="7">
        <f>IF($C2018="二本差勝",中堅分析!$D$14,IF($C2018="一本差勝",中堅分析!$D$15,IF($C2018="引き分け",中堅分析!$D$16,IF($C2018="一本差負",中堅分析!$D$17,中堅分析!$D$18))))</f>
        <v>0.16000000000000003</v>
      </c>
      <c r="Q2018" s="1">
        <f t="shared" si="410"/>
        <v>1</v>
      </c>
      <c r="R2018" s="1">
        <f t="shared" si="411"/>
        <v>2</v>
      </c>
      <c r="S2018" s="7">
        <f>IF($D2018="二本差勝",副将分析!$D$14,IF($D2018="一本差勝",副将分析!$D$15,IF($D2018="引き分け",副将分析!$D$16,IF($D2018="一本差負",副将分析!$D$17,副将分析!$D$18))))</f>
        <v>0.16000000000000003</v>
      </c>
      <c r="T2018" s="1">
        <f t="shared" si="412"/>
        <v>-1</v>
      </c>
      <c r="U2018" s="1">
        <f t="shared" si="413"/>
        <v>-2</v>
      </c>
      <c r="V2018" s="7">
        <f>IF($E2018="二本差勝",大将分析!$D$14,IF($E2018="一本差勝",大将分析!$D$15,IF($E2018="引き分け",大将分析!$D$16,IF($E2018="一本差負",大将分析!$D$17,大将分析!$D$18))))</f>
        <v>0.16000000000000003</v>
      </c>
      <c r="W2018" s="1">
        <f t="shared" si="414"/>
        <v>-1</v>
      </c>
      <c r="X2018" s="1">
        <f t="shared" si="415"/>
        <v>-2</v>
      </c>
    </row>
    <row r="2019" spans="1:24" x14ac:dyDescent="0.15">
      <c r="A2019" s="1" t="s">
        <v>41</v>
      </c>
      <c r="B2019" s="1" t="s">
        <v>39</v>
      </c>
      <c r="C2019" s="1" t="s">
        <v>22</v>
      </c>
      <c r="D2019" s="1" t="s">
        <v>42</v>
      </c>
      <c r="E2019" s="1" t="s">
        <v>42</v>
      </c>
      <c r="F2019" s="19">
        <f t="shared" si="403"/>
        <v>-1</v>
      </c>
      <c r="G2019" s="19">
        <f t="shared" si="404"/>
        <v>-1</v>
      </c>
      <c r="H2019" s="20">
        <f t="shared" si="405"/>
        <v>2.2491955200000014E-4</v>
      </c>
      <c r="J2019" s="7">
        <f>IF($A2019="二本差勝",先鋒分析!$D$14,IF($A2019="一本差勝",先鋒分析!$D$15,IF($A2019="引き分け",先鋒分析!$D$16,IF($A2019="一本差負",先鋒分析!$D$17,先鋒分析!$D$18))))</f>
        <v>0.20800000000000002</v>
      </c>
      <c r="K2019" s="19">
        <f t="shared" si="406"/>
        <v>-1</v>
      </c>
      <c r="L2019" s="19">
        <f t="shared" si="407"/>
        <v>-1</v>
      </c>
      <c r="M2019" s="7">
        <f>IF($B2019="二本差勝",次鋒分析!$D$14,IF($B2019="一本差勝",次鋒分析!$D$15,IF($B2019="引き分け",次鋒分析!$D$16,IF($B2019="一本差負",次鋒分析!$D$17,次鋒分析!$D$18))))</f>
        <v>0.16000000000000003</v>
      </c>
      <c r="N2019" s="1">
        <f t="shared" si="408"/>
        <v>1</v>
      </c>
      <c r="O2019" s="1">
        <f t="shared" si="409"/>
        <v>2</v>
      </c>
      <c r="P2019" s="7">
        <f>IF($C2019="二本差勝",中堅分析!$D$14,IF($C2019="一本差勝",中堅分析!$D$15,IF($C2019="引き分け",中堅分析!$D$16,IF($C2019="一本差負",中堅分析!$D$17,中堅分析!$D$18))))</f>
        <v>0.26400000000000001</v>
      </c>
      <c r="Q2019" s="1">
        <f t="shared" si="410"/>
        <v>0</v>
      </c>
      <c r="R2019" s="1">
        <f t="shared" si="411"/>
        <v>0</v>
      </c>
      <c r="S2019" s="7">
        <f>IF($D2019="二本差勝",副将分析!$D$14,IF($D2019="一本差勝",副将分析!$D$15,IF($D2019="引き分け",副将分析!$D$16,IF($D2019="一本差負",副将分析!$D$17,副将分析!$D$18))))</f>
        <v>0.16000000000000003</v>
      </c>
      <c r="T2019" s="1">
        <f t="shared" si="412"/>
        <v>-1</v>
      </c>
      <c r="U2019" s="1">
        <f t="shared" si="413"/>
        <v>-2</v>
      </c>
      <c r="V2019" s="7">
        <f>IF($E2019="二本差勝",大将分析!$D$14,IF($E2019="一本差勝",大将分析!$D$15,IF($E2019="引き分け",大将分析!$D$16,IF($E2019="一本差負",大将分析!$D$17,大将分析!$D$18))))</f>
        <v>0.16000000000000003</v>
      </c>
      <c r="W2019" s="1">
        <f t="shared" si="414"/>
        <v>-1</v>
      </c>
      <c r="X2019" s="1">
        <f t="shared" si="415"/>
        <v>-2</v>
      </c>
    </row>
    <row r="2020" spans="1:24" x14ac:dyDescent="0.15">
      <c r="A2020" s="1" t="s">
        <v>41</v>
      </c>
      <c r="B2020" s="1" t="s">
        <v>22</v>
      </c>
      <c r="C2020" s="1" t="s">
        <v>39</v>
      </c>
      <c r="D2020" s="1" t="s">
        <v>42</v>
      </c>
      <c r="E2020" s="1" t="s">
        <v>42</v>
      </c>
      <c r="F2020" s="19">
        <f t="shared" si="403"/>
        <v>-1</v>
      </c>
      <c r="G2020" s="19">
        <f t="shared" si="404"/>
        <v>-1</v>
      </c>
      <c r="H2020" s="20">
        <f t="shared" si="405"/>
        <v>2.2491955200000014E-4</v>
      </c>
      <c r="J2020" s="7">
        <f>IF($A2020="二本差勝",先鋒分析!$D$14,IF($A2020="一本差勝",先鋒分析!$D$15,IF($A2020="引き分け",先鋒分析!$D$16,IF($A2020="一本差負",先鋒分析!$D$17,先鋒分析!$D$18))))</f>
        <v>0.20800000000000002</v>
      </c>
      <c r="K2020" s="19">
        <f t="shared" si="406"/>
        <v>-1</v>
      </c>
      <c r="L2020" s="19">
        <f t="shared" si="407"/>
        <v>-1</v>
      </c>
      <c r="M2020" s="7">
        <f>IF($B2020="二本差勝",次鋒分析!$D$14,IF($B2020="一本差勝",次鋒分析!$D$15,IF($B2020="引き分け",次鋒分析!$D$16,IF($B2020="一本差負",次鋒分析!$D$17,次鋒分析!$D$18))))</f>
        <v>0.26400000000000001</v>
      </c>
      <c r="N2020" s="1">
        <f t="shared" si="408"/>
        <v>0</v>
      </c>
      <c r="O2020" s="1">
        <f t="shared" si="409"/>
        <v>0</v>
      </c>
      <c r="P2020" s="7">
        <f>IF($C2020="二本差勝",中堅分析!$D$14,IF($C2020="一本差勝",中堅分析!$D$15,IF($C2020="引き分け",中堅分析!$D$16,IF($C2020="一本差負",中堅分析!$D$17,中堅分析!$D$18))))</f>
        <v>0.16000000000000003</v>
      </c>
      <c r="Q2020" s="1">
        <f t="shared" si="410"/>
        <v>1</v>
      </c>
      <c r="R2020" s="1">
        <f t="shared" si="411"/>
        <v>2</v>
      </c>
      <c r="S2020" s="7">
        <f>IF($D2020="二本差勝",副将分析!$D$14,IF($D2020="一本差勝",副将分析!$D$15,IF($D2020="引き分け",副将分析!$D$16,IF($D2020="一本差負",副将分析!$D$17,副将分析!$D$18))))</f>
        <v>0.16000000000000003</v>
      </c>
      <c r="T2020" s="1">
        <f t="shared" si="412"/>
        <v>-1</v>
      </c>
      <c r="U2020" s="1">
        <f t="shared" si="413"/>
        <v>-2</v>
      </c>
      <c r="V2020" s="7">
        <f>IF($E2020="二本差勝",大将分析!$D$14,IF($E2020="一本差勝",大将分析!$D$15,IF($E2020="引き分け",大将分析!$D$16,IF($E2020="一本差負",大将分析!$D$17,大将分析!$D$18))))</f>
        <v>0.16000000000000003</v>
      </c>
      <c r="W2020" s="1">
        <f t="shared" si="414"/>
        <v>-1</v>
      </c>
      <c r="X2020" s="1">
        <f t="shared" si="415"/>
        <v>-2</v>
      </c>
    </row>
    <row r="2021" spans="1:24" x14ac:dyDescent="0.15">
      <c r="A2021" s="1" t="s">
        <v>39</v>
      </c>
      <c r="B2021" s="1" t="s">
        <v>22</v>
      </c>
      <c r="C2021" s="1" t="s">
        <v>42</v>
      </c>
      <c r="D2021" s="1" t="s">
        <v>41</v>
      </c>
      <c r="E2021" s="1" t="s">
        <v>39</v>
      </c>
      <c r="F2021" s="19">
        <f t="shared" si="403"/>
        <v>-1</v>
      </c>
      <c r="G2021" s="19">
        <f t="shared" si="404"/>
        <v>-1</v>
      </c>
      <c r="H2021" s="20">
        <f t="shared" si="405"/>
        <v>2.2491955200000017E-4</v>
      </c>
      <c r="J2021" s="7">
        <f>IF($A2021="二本差勝",先鋒分析!$D$14,IF($A2021="一本差勝",先鋒分析!$D$15,IF($A2021="引き分け",先鋒分析!$D$16,IF($A2021="一本差負",先鋒分析!$D$17,先鋒分析!$D$18))))</f>
        <v>0.16000000000000003</v>
      </c>
      <c r="K2021" s="19">
        <f t="shared" si="406"/>
        <v>1</v>
      </c>
      <c r="L2021" s="19">
        <f t="shared" si="407"/>
        <v>2</v>
      </c>
      <c r="M2021" s="7">
        <f>IF($B2021="二本差勝",次鋒分析!$D$14,IF($B2021="一本差勝",次鋒分析!$D$15,IF($B2021="引き分け",次鋒分析!$D$16,IF($B2021="一本差負",次鋒分析!$D$17,次鋒分析!$D$18))))</f>
        <v>0.26400000000000001</v>
      </c>
      <c r="N2021" s="1">
        <f t="shared" si="408"/>
        <v>0</v>
      </c>
      <c r="O2021" s="1">
        <f t="shared" si="409"/>
        <v>0</v>
      </c>
      <c r="P2021" s="7">
        <f>IF($C2021="二本差勝",中堅分析!$D$14,IF($C2021="一本差勝",中堅分析!$D$15,IF($C2021="引き分け",中堅分析!$D$16,IF($C2021="一本差負",中堅分析!$D$17,中堅分析!$D$18))))</f>
        <v>0.16000000000000003</v>
      </c>
      <c r="Q2021" s="1">
        <f t="shared" si="410"/>
        <v>-1</v>
      </c>
      <c r="R2021" s="1">
        <f t="shared" si="411"/>
        <v>-2</v>
      </c>
      <c r="S2021" s="7">
        <f>IF($D2021="二本差勝",副将分析!$D$14,IF($D2021="一本差勝",副将分析!$D$15,IF($D2021="引き分け",副将分析!$D$16,IF($D2021="一本差負",副将分析!$D$17,副将分析!$D$18))))</f>
        <v>0.20800000000000002</v>
      </c>
      <c r="T2021" s="1">
        <f t="shared" si="412"/>
        <v>-1</v>
      </c>
      <c r="U2021" s="1">
        <f t="shared" si="413"/>
        <v>-1</v>
      </c>
      <c r="V2021" s="7">
        <f>IF($E2021="二本差勝",大将分析!$D$14,IF($E2021="一本差勝",大将分析!$D$15,IF($E2021="引き分け",大将分析!$D$16,IF($E2021="一本差負",大将分析!$D$17,大将分析!$D$18))))</f>
        <v>0.16000000000000003</v>
      </c>
      <c r="W2021" s="1">
        <f t="shared" si="414"/>
        <v>1</v>
      </c>
      <c r="X2021" s="1">
        <f t="shared" si="415"/>
        <v>2</v>
      </c>
    </row>
    <row r="2022" spans="1:24" x14ac:dyDescent="0.15">
      <c r="A2022" s="1" t="s">
        <v>39</v>
      </c>
      <c r="B2022" s="1" t="s">
        <v>42</v>
      </c>
      <c r="C2022" s="1" t="s">
        <v>22</v>
      </c>
      <c r="D2022" s="1" t="s">
        <v>41</v>
      </c>
      <c r="E2022" s="1" t="s">
        <v>39</v>
      </c>
      <c r="F2022" s="19">
        <f t="shared" si="403"/>
        <v>-1</v>
      </c>
      <c r="G2022" s="19">
        <f t="shared" si="404"/>
        <v>-1</v>
      </c>
      <c r="H2022" s="20">
        <f t="shared" si="405"/>
        <v>2.2491955200000017E-4</v>
      </c>
      <c r="J2022" s="7">
        <f>IF($A2022="二本差勝",先鋒分析!$D$14,IF($A2022="一本差勝",先鋒分析!$D$15,IF($A2022="引き分け",先鋒分析!$D$16,IF($A2022="一本差負",先鋒分析!$D$17,先鋒分析!$D$18))))</f>
        <v>0.16000000000000003</v>
      </c>
      <c r="K2022" s="19">
        <f t="shared" si="406"/>
        <v>1</v>
      </c>
      <c r="L2022" s="19">
        <f t="shared" si="407"/>
        <v>2</v>
      </c>
      <c r="M2022" s="7">
        <f>IF($B2022="二本差勝",次鋒分析!$D$14,IF($B2022="一本差勝",次鋒分析!$D$15,IF($B2022="引き分け",次鋒分析!$D$16,IF($B2022="一本差負",次鋒分析!$D$17,次鋒分析!$D$18))))</f>
        <v>0.16000000000000003</v>
      </c>
      <c r="N2022" s="1">
        <f t="shared" si="408"/>
        <v>-1</v>
      </c>
      <c r="O2022" s="1">
        <f t="shared" si="409"/>
        <v>-2</v>
      </c>
      <c r="P2022" s="7">
        <f>IF($C2022="二本差勝",中堅分析!$D$14,IF($C2022="一本差勝",中堅分析!$D$15,IF($C2022="引き分け",中堅分析!$D$16,IF($C2022="一本差負",中堅分析!$D$17,中堅分析!$D$18))))</f>
        <v>0.26400000000000001</v>
      </c>
      <c r="Q2022" s="1">
        <f t="shared" si="410"/>
        <v>0</v>
      </c>
      <c r="R2022" s="1">
        <f t="shared" si="411"/>
        <v>0</v>
      </c>
      <c r="S2022" s="7">
        <f>IF($D2022="二本差勝",副将分析!$D$14,IF($D2022="一本差勝",副将分析!$D$15,IF($D2022="引き分け",副将分析!$D$16,IF($D2022="一本差負",副将分析!$D$17,副将分析!$D$18))))</f>
        <v>0.20800000000000002</v>
      </c>
      <c r="T2022" s="1">
        <f t="shared" si="412"/>
        <v>-1</v>
      </c>
      <c r="U2022" s="1">
        <f t="shared" si="413"/>
        <v>-1</v>
      </c>
      <c r="V2022" s="7">
        <f>IF($E2022="二本差勝",大将分析!$D$14,IF($E2022="一本差勝",大将分析!$D$15,IF($E2022="引き分け",大将分析!$D$16,IF($E2022="一本差負",大将分析!$D$17,大将分析!$D$18))))</f>
        <v>0.16000000000000003</v>
      </c>
      <c r="W2022" s="1">
        <f t="shared" si="414"/>
        <v>1</v>
      </c>
      <c r="X2022" s="1">
        <f t="shared" si="415"/>
        <v>2</v>
      </c>
    </row>
    <row r="2023" spans="1:24" x14ac:dyDescent="0.15">
      <c r="A2023" s="1" t="s">
        <v>40</v>
      </c>
      <c r="B2023" s="1" t="s">
        <v>22</v>
      </c>
      <c r="C2023" s="1" t="s">
        <v>41</v>
      </c>
      <c r="D2023" s="1" t="s">
        <v>41</v>
      </c>
      <c r="E2023" s="1" t="s">
        <v>39</v>
      </c>
      <c r="F2023" s="19">
        <f t="shared" si="403"/>
        <v>-1</v>
      </c>
      <c r="G2023" s="19">
        <f t="shared" si="404"/>
        <v>-1</v>
      </c>
      <c r="H2023" s="20">
        <f t="shared" si="405"/>
        <v>3.8011404288000025E-4</v>
      </c>
      <c r="J2023" s="7">
        <f>IF($A2023="二本差勝",先鋒分析!$D$14,IF($A2023="一本差勝",先鋒分析!$D$15,IF($A2023="引き分け",先鋒分析!$D$16,IF($A2023="一本差負",先鋒分析!$D$17,先鋒分析!$D$18))))</f>
        <v>0.20800000000000002</v>
      </c>
      <c r="K2023" s="19">
        <f t="shared" si="406"/>
        <v>1</v>
      </c>
      <c r="L2023" s="19">
        <f t="shared" si="407"/>
        <v>1</v>
      </c>
      <c r="M2023" s="7">
        <f>IF($B2023="二本差勝",次鋒分析!$D$14,IF($B2023="一本差勝",次鋒分析!$D$15,IF($B2023="引き分け",次鋒分析!$D$16,IF($B2023="一本差負",次鋒分析!$D$17,次鋒分析!$D$18))))</f>
        <v>0.26400000000000001</v>
      </c>
      <c r="N2023" s="1">
        <f t="shared" si="408"/>
        <v>0</v>
      </c>
      <c r="O2023" s="1">
        <f t="shared" si="409"/>
        <v>0</v>
      </c>
      <c r="P2023" s="7">
        <f>IF($C2023="二本差勝",中堅分析!$D$14,IF($C2023="一本差勝",中堅分析!$D$15,IF($C2023="引き分け",中堅分析!$D$16,IF($C2023="一本差負",中堅分析!$D$17,中堅分析!$D$18))))</f>
        <v>0.20800000000000002</v>
      </c>
      <c r="Q2023" s="1">
        <f t="shared" si="410"/>
        <v>-1</v>
      </c>
      <c r="R2023" s="1">
        <f t="shared" si="411"/>
        <v>-1</v>
      </c>
      <c r="S2023" s="7">
        <f>IF($D2023="二本差勝",副将分析!$D$14,IF($D2023="一本差勝",副将分析!$D$15,IF($D2023="引き分け",副将分析!$D$16,IF($D2023="一本差負",副将分析!$D$17,副将分析!$D$18))))</f>
        <v>0.20800000000000002</v>
      </c>
      <c r="T2023" s="1">
        <f t="shared" si="412"/>
        <v>-1</v>
      </c>
      <c r="U2023" s="1">
        <f t="shared" si="413"/>
        <v>-1</v>
      </c>
      <c r="V2023" s="7">
        <f>IF($E2023="二本差勝",大将分析!$D$14,IF($E2023="一本差勝",大将分析!$D$15,IF($E2023="引き分け",大将分析!$D$16,IF($E2023="一本差負",大将分析!$D$17,大将分析!$D$18))))</f>
        <v>0.16000000000000003</v>
      </c>
      <c r="W2023" s="1">
        <f t="shared" si="414"/>
        <v>1</v>
      </c>
      <c r="X2023" s="1">
        <f t="shared" si="415"/>
        <v>2</v>
      </c>
    </row>
    <row r="2024" spans="1:24" x14ac:dyDescent="0.15">
      <c r="A2024" s="1" t="s">
        <v>40</v>
      </c>
      <c r="B2024" s="1" t="s">
        <v>41</v>
      </c>
      <c r="C2024" s="1" t="s">
        <v>22</v>
      </c>
      <c r="D2024" s="1" t="s">
        <v>41</v>
      </c>
      <c r="E2024" s="1" t="s">
        <v>39</v>
      </c>
      <c r="F2024" s="19">
        <f t="shared" si="403"/>
        <v>-1</v>
      </c>
      <c r="G2024" s="19">
        <f t="shared" si="404"/>
        <v>-1</v>
      </c>
      <c r="H2024" s="20">
        <f t="shared" si="405"/>
        <v>3.8011404288000025E-4</v>
      </c>
      <c r="J2024" s="7">
        <f>IF($A2024="二本差勝",先鋒分析!$D$14,IF($A2024="一本差勝",先鋒分析!$D$15,IF($A2024="引き分け",先鋒分析!$D$16,IF($A2024="一本差負",先鋒分析!$D$17,先鋒分析!$D$18))))</f>
        <v>0.20800000000000002</v>
      </c>
      <c r="K2024" s="19">
        <f t="shared" si="406"/>
        <v>1</v>
      </c>
      <c r="L2024" s="19">
        <f t="shared" si="407"/>
        <v>1</v>
      </c>
      <c r="M2024" s="7">
        <f>IF($B2024="二本差勝",次鋒分析!$D$14,IF($B2024="一本差勝",次鋒分析!$D$15,IF($B2024="引き分け",次鋒分析!$D$16,IF($B2024="一本差負",次鋒分析!$D$17,次鋒分析!$D$18))))</f>
        <v>0.20800000000000002</v>
      </c>
      <c r="N2024" s="1">
        <f t="shared" si="408"/>
        <v>-1</v>
      </c>
      <c r="O2024" s="1">
        <f t="shared" si="409"/>
        <v>-1</v>
      </c>
      <c r="P2024" s="7">
        <f>IF($C2024="二本差勝",中堅分析!$D$14,IF($C2024="一本差勝",中堅分析!$D$15,IF($C2024="引き分け",中堅分析!$D$16,IF($C2024="一本差負",中堅分析!$D$17,中堅分析!$D$18))))</f>
        <v>0.26400000000000001</v>
      </c>
      <c r="Q2024" s="1">
        <f t="shared" si="410"/>
        <v>0</v>
      </c>
      <c r="R2024" s="1">
        <f t="shared" si="411"/>
        <v>0</v>
      </c>
      <c r="S2024" s="7">
        <f>IF($D2024="二本差勝",副将分析!$D$14,IF($D2024="一本差勝",副将分析!$D$15,IF($D2024="引き分け",副将分析!$D$16,IF($D2024="一本差負",副将分析!$D$17,副将分析!$D$18))))</f>
        <v>0.20800000000000002</v>
      </c>
      <c r="T2024" s="1">
        <f t="shared" si="412"/>
        <v>-1</v>
      </c>
      <c r="U2024" s="1">
        <f t="shared" si="413"/>
        <v>-1</v>
      </c>
      <c r="V2024" s="7">
        <f>IF($E2024="二本差勝",大将分析!$D$14,IF($E2024="一本差勝",大将分析!$D$15,IF($E2024="引き分け",大将分析!$D$16,IF($E2024="一本差負",大将分析!$D$17,大将分析!$D$18))))</f>
        <v>0.16000000000000003</v>
      </c>
      <c r="W2024" s="1">
        <f t="shared" si="414"/>
        <v>1</v>
      </c>
      <c r="X2024" s="1">
        <f t="shared" si="415"/>
        <v>2</v>
      </c>
    </row>
    <row r="2025" spans="1:24" x14ac:dyDescent="0.15">
      <c r="A2025" s="1" t="s">
        <v>22</v>
      </c>
      <c r="B2025" s="1" t="s">
        <v>39</v>
      </c>
      <c r="C2025" s="1" t="s">
        <v>42</v>
      </c>
      <c r="D2025" s="1" t="s">
        <v>41</v>
      </c>
      <c r="E2025" s="1" t="s">
        <v>39</v>
      </c>
      <c r="F2025" s="19">
        <f t="shared" si="403"/>
        <v>-1</v>
      </c>
      <c r="G2025" s="19">
        <f t="shared" si="404"/>
        <v>-1</v>
      </c>
      <c r="H2025" s="20">
        <f t="shared" si="405"/>
        <v>2.2491955200000017E-4</v>
      </c>
      <c r="J2025" s="7">
        <f>IF($A2025="二本差勝",先鋒分析!$D$14,IF($A2025="一本差勝",先鋒分析!$D$15,IF($A2025="引き分け",先鋒分析!$D$16,IF($A2025="一本差負",先鋒分析!$D$17,先鋒分析!$D$18))))</f>
        <v>0.26400000000000001</v>
      </c>
      <c r="K2025" s="19">
        <f t="shared" si="406"/>
        <v>0</v>
      </c>
      <c r="L2025" s="19">
        <f t="shared" si="407"/>
        <v>0</v>
      </c>
      <c r="M2025" s="7">
        <f>IF($B2025="二本差勝",次鋒分析!$D$14,IF($B2025="一本差勝",次鋒分析!$D$15,IF($B2025="引き分け",次鋒分析!$D$16,IF($B2025="一本差負",次鋒分析!$D$17,次鋒分析!$D$18))))</f>
        <v>0.16000000000000003</v>
      </c>
      <c r="N2025" s="1">
        <f t="shared" si="408"/>
        <v>1</v>
      </c>
      <c r="O2025" s="1">
        <f t="shared" si="409"/>
        <v>2</v>
      </c>
      <c r="P2025" s="7">
        <f>IF($C2025="二本差勝",中堅分析!$D$14,IF($C2025="一本差勝",中堅分析!$D$15,IF($C2025="引き分け",中堅分析!$D$16,IF($C2025="一本差負",中堅分析!$D$17,中堅分析!$D$18))))</f>
        <v>0.16000000000000003</v>
      </c>
      <c r="Q2025" s="1">
        <f t="shared" si="410"/>
        <v>-1</v>
      </c>
      <c r="R2025" s="1">
        <f t="shared" si="411"/>
        <v>-2</v>
      </c>
      <c r="S2025" s="7">
        <f>IF($D2025="二本差勝",副将分析!$D$14,IF($D2025="一本差勝",副将分析!$D$15,IF($D2025="引き分け",副将分析!$D$16,IF($D2025="一本差負",副将分析!$D$17,副将分析!$D$18))))</f>
        <v>0.20800000000000002</v>
      </c>
      <c r="T2025" s="1">
        <f t="shared" si="412"/>
        <v>-1</v>
      </c>
      <c r="U2025" s="1">
        <f t="shared" si="413"/>
        <v>-1</v>
      </c>
      <c r="V2025" s="7">
        <f>IF($E2025="二本差勝",大将分析!$D$14,IF($E2025="一本差勝",大将分析!$D$15,IF($E2025="引き分け",大将分析!$D$16,IF($E2025="一本差負",大将分析!$D$17,大将分析!$D$18))))</f>
        <v>0.16000000000000003</v>
      </c>
      <c r="W2025" s="1">
        <f t="shared" si="414"/>
        <v>1</v>
      </c>
      <c r="X2025" s="1">
        <f t="shared" si="415"/>
        <v>2</v>
      </c>
    </row>
    <row r="2026" spans="1:24" x14ac:dyDescent="0.15">
      <c r="A2026" s="1" t="s">
        <v>22</v>
      </c>
      <c r="B2026" s="1" t="s">
        <v>40</v>
      </c>
      <c r="C2026" s="1" t="s">
        <v>41</v>
      </c>
      <c r="D2026" s="1" t="s">
        <v>41</v>
      </c>
      <c r="E2026" s="1" t="s">
        <v>39</v>
      </c>
      <c r="F2026" s="19">
        <f t="shared" si="403"/>
        <v>-1</v>
      </c>
      <c r="G2026" s="19">
        <f t="shared" si="404"/>
        <v>-1</v>
      </c>
      <c r="H2026" s="20">
        <f t="shared" si="405"/>
        <v>3.8011404288000025E-4</v>
      </c>
      <c r="J2026" s="7">
        <f>IF($A2026="二本差勝",先鋒分析!$D$14,IF($A2026="一本差勝",先鋒分析!$D$15,IF($A2026="引き分け",先鋒分析!$D$16,IF($A2026="一本差負",先鋒分析!$D$17,先鋒分析!$D$18))))</f>
        <v>0.26400000000000001</v>
      </c>
      <c r="K2026" s="19">
        <f t="shared" si="406"/>
        <v>0</v>
      </c>
      <c r="L2026" s="19">
        <f t="shared" si="407"/>
        <v>0</v>
      </c>
      <c r="M2026" s="7">
        <f>IF($B2026="二本差勝",次鋒分析!$D$14,IF($B2026="一本差勝",次鋒分析!$D$15,IF($B2026="引き分け",次鋒分析!$D$16,IF($B2026="一本差負",次鋒分析!$D$17,次鋒分析!$D$18))))</f>
        <v>0.20800000000000002</v>
      </c>
      <c r="N2026" s="1">
        <f t="shared" si="408"/>
        <v>1</v>
      </c>
      <c r="O2026" s="1">
        <f t="shared" si="409"/>
        <v>1</v>
      </c>
      <c r="P2026" s="7">
        <f>IF($C2026="二本差勝",中堅分析!$D$14,IF($C2026="一本差勝",中堅分析!$D$15,IF($C2026="引き分け",中堅分析!$D$16,IF($C2026="一本差負",中堅分析!$D$17,中堅分析!$D$18))))</f>
        <v>0.20800000000000002</v>
      </c>
      <c r="Q2026" s="1">
        <f t="shared" si="410"/>
        <v>-1</v>
      </c>
      <c r="R2026" s="1">
        <f t="shared" si="411"/>
        <v>-1</v>
      </c>
      <c r="S2026" s="7">
        <f>IF($D2026="二本差勝",副将分析!$D$14,IF($D2026="一本差勝",副将分析!$D$15,IF($D2026="引き分け",副将分析!$D$16,IF($D2026="一本差負",副将分析!$D$17,副将分析!$D$18))))</f>
        <v>0.20800000000000002</v>
      </c>
      <c r="T2026" s="1">
        <f t="shared" si="412"/>
        <v>-1</v>
      </c>
      <c r="U2026" s="1">
        <f t="shared" si="413"/>
        <v>-1</v>
      </c>
      <c r="V2026" s="7">
        <f>IF($E2026="二本差勝",大将分析!$D$14,IF($E2026="一本差勝",大将分析!$D$15,IF($E2026="引き分け",大将分析!$D$16,IF($E2026="一本差負",大将分析!$D$17,大将分析!$D$18))))</f>
        <v>0.16000000000000003</v>
      </c>
      <c r="W2026" s="1">
        <f t="shared" si="414"/>
        <v>1</v>
      </c>
      <c r="X2026" s="1">
        <f t="shared" si="415"/>
        <v>2</v>
      </c>
    </row>
    <row r="2027" spans="1:24" x14ac:dyDescent="0.15">
      <c r="A2027" s="1" t="s">
        <v>22</v>
      </c>
      <c r="B2027" s="1" t="s">
        <v>22</v>
      </c>
      <c r="C2027" s="1" t="s">
        <v>22</v>
      </c>
      <c r="D2027" s="1" t="s">
        <v>41</v>
      </c>
      <c r="E2027" s="1" t="s">
        <v>39</v>
      </c>
      <c r="F2027" s="19">
        <f t="shared" si="403"/>
        <v>-1</v>
      </c>
      <c r="G2027" s="19">
        <f t="shared" si="404"/>
        <v>-1</v>
      </c>
      <c r="H2027" s="20">
        <f t="shared" si="405"/>
        <v>6.1234348032000025E-4</v>
      </c>
      <c r="J2027" s="7">
        <f>IF($A2027="二本差勝",先鋒分析!$D$14,IF($A2027="一本差勝",先鋒分析!$D$15,IF($A2027="引き分け",先鋒分析!$D$16,IF($A2027="一本差負",先鋒分析!$D$17,先鋒分析!$D$18))))</f>
        <v>0.26400000000000001</v>
      </c>
      <c r="K2027" s="19">
        <f t="shared" si="406"/>
        <v>0</v>
      </c>
      <c r="L2027" s="19">
        <f t="shared" si="407"/>
        <v>0</v>
      </c>
      <c r="M2027" s="7">
        <f>IF($B2027="二本差勝",次鋒分析!$D$14,IF($B2027="一本差勝",次鋒分析!$D$15,IF($B2027="引き分け",次鋒分析!$D$16,IF($B2027="一本差負",次鋒分析!$D$17,次鋒分析!$D$18))))</f>
        <v>0.26400000000000001</v>
      </c>
      <c r="N2027" s="1">
        <f t="shared" si="408"/>
        <v>0</v>
      </c>
      <c r="O2027" s="1">
        <f t="shared" si="409"/>
        <v>0</v>
      </c>
      <c r="P2027" s="7">
        <f>IF($C2027="二本差勝",中堅分析!$D$14,IF($C2027="一本差勝",中堅分析!$D$15,IF($C2027="引き分け",中堅分析!$D$16,IF($C2027="一本差負",中堅分析!$D$17,中堅分析!$D$18))))</f>
        <v>0.26400000000000001</v>
      </c>
      <c r="Q2027" s="1">
        <f t="shared" si="410"/>
        <v>0</v>
      </c>
      <c r="R2027" s="1">
        <f t="shared" si="411"/>
        <v>0</v>
      </c>
      <c r="S2027" s="7">
        <f>IF($D2027="二本差勝",副将分析!$D$14,IF($D2027="一本差勝",副将分析!$D$15,IF($D2027="引き分け",副将分析!$D$16,IF($D2027="一本差負",副将分析!$D$17,副将分析!$D$18))))</f>
        <v>0.20800000000000002</v>
      </c>
      <c r="T2027" s="1">
        <f t="shared" si="412"/>
        <v>-1</v>
      </c>
      <c r="U2027" s="1">
        <f t="shared" si="413"/>
        <v>-1</v>
      </c>
      <c r="V2027" s="7">
        <f>IF($E2027="二本差勝",大将分析!$D$14,IF($E2027="一本差勝",大将分析!$D$15,IF($E2027="引き分け",大将分析!$D$16,IF($E2027="一本差負",大将分析!$D$17,大将分析!$D$18))))</f>
        <v>0.16000000000000003</v>
      </c>
      <c r="W2027" s="1">
        <f t="shared" si="414"/>
        <v>1</v>
      </c>
      <c r="X2027" s="1">
        <f t="shared" si="415"/>
        <v>2</v>
      </c>
    </row>
    <row r="2028" spans="1:24" x14ac:dyDescent="0.15">
      <c r="A2028" s="1" t="s">
        <v>22</v>
      </c>
      <c r="B2028" s="1" t="s">
        <v>41</v>
      </c>
      <c r="C2028" s="1" t="s">
        <v>40</v>
      </c>
      <c r="D2028" s="1" t="s">
        <v>41</v>
      </c>
      <c r="E2028" s="1" t="s">
        <v>39</v>
      </c>
      <c r="F2028" s="19">
        <f t="shared" si="403"/>
        <v>-1</v>
      </c>
      <c r="G2028" s="19">
        <f t="shared" si="404"/>
        <v>-1</v>
      </c>
      <c r="H2028" s="20">
        <f t="shared" si="405"/>
        <v>3.8011404288000025E-4</v>
      </c>
      <c r="J2028" s="7">
        <f>IF($A2028="二本差勝",先鋒分析!$D$14,IF($A2028="一本差勝",先鋒分析!$D$15,IF($A2028="引き分け",先鋒分析!$D$16,IF($A2028="一本差負",先鋒分析!$D$17,先鋒分析!$D$18))))</f>
        <v>0.26400000000000001</v>
      </c>
      <c r="K2028" s="19">
        <f t="shared" si="406"/>
        <v>0</v>
      </c>
      <c r="L2028" s="19">
        <f t="shared" si="407"/>
        <v>0</v>
      </c>
      <c r="M2028" s="7">
        <f>IF($B2028="二本差勝",次鋒分析!$D$14,IF($B2028="一本差勝",次鋒分析!$D$15,IF($B2028="引き分け",次鋒分析!$D$16,IF($B2028="一本差負",次鋒分析!$D$17,次鋒分析!$D$18))))</f>
        <v>0.20800000000000002</v>
      </c>
      <c r="N2028" s="1">
        <f t="shared" si="408"/>
        <v>-1</v>
      </c>
      <c r="O2028" s="1">
        <f t="shared" si="409"/>
        <v>-1</v>
      </c>
      <c r="P2028" s="7">
        <f>IF($C2028="二本差勝",中堅分析!$D$14,IF($C2028="一本差勝",中堅分析!$D$15,IF($C2028="引き分け",中堅分析!$D$16,IF($C2028="一本差負",中堅分析!$D$17,中堅分析!$D$18))))</f>
        <v>0.20800000000000002</v>
      </c>
      <c r="Q2028" s="1">
        <f t="shared" si="410"/>
        <v>1</v>
      </c>
      <c r="R2028" s="1">
        <f t="shared" si="411"/>
        <v>1</v>
      </c>
      <c r="S2028" s="7">
        <f>IF($D2028="二本差勝",副将分析!$D$14,IF($D2028="一本差勝",副将分析!$D$15,IF($D2028="引き分け",副将分析!$D$16,IF($D2028="一本差負",副将分析!$D$17,副将分析!$D$18))))</f>
        <v>0.20800000000000002</v>
      </c>
      <c r="T2028" s="1">
        <f t="shared" si="412"/>
        <v>-1</v>
      </c>
      <c r="U2028" s="1">
        <f t="shared" si="413"/>
        <v>-1</v>
      </c>
      <c r="V2028" s="7">
        <f>IF($E2028="二本差勝",大将分析!$D$14,IF($E2028="一本差勝",大将分析!$D$15,IF($E2028="引き分け",大将分析!$D$16,IF($E2028="一本差負",大将分析!$D$17,大将分析!$D$18))))</f>
        <v>0.16000000000000003</v>
      </c>
      <c r="W2028" s="1">
        <f t="shared" si="414"/>
        <v>1</v>
      </c>
      <c r="X2028" s="1">
        <f t="shared" si="415"/>
        <v>2</v>
      </c>
    </row>
    <row r="2029" spans="1:24" x14ac:dyDescent="0.15">
      <c r="A2029" s="1" t="s">
        <v>22</v>
      </c>
      <c r="B2029" s="1" t="s">
        <v>42</v>
      </c>
      <c r="C2029" s="1" t="s">
        <v>39</v>
      </c>
      <c r="D2029" s="1" t="s">
        <v>41</v>
      </c>
      <c r="E2029" s="1" t="s">
        <v>39</v>
      </c>
      <c r="F2029" s="19">
        <f t="shared" si="403"/>
        <v>-1</v>
      </c>
      <c r="G2029" s="19">
        <f t="shared" si="404"/>
        <v>-1</v>
      </c>
      <c r="H2029" s="20">
        <f t="shared" si="405"/>
        <v>2.2491955200000017E-4</v>
      </c>
      <c r="J2029" s="7">
        <f>IF($A2029="二本差勝",先鋒分析!$D$14,IF($A2029="一本差勝",先鋒分析!$D$15,IF($A2029="引き分け",先鋒分析!$D$16,IF($A2029="一本差負",先鋒分析!$D$17,先鋒分析!$D$18))))</f>
        <v>0.26400000000000001</v>
      </c>
      <c r="K2029" s="19">
        <f t="shared" si="406"/>
        <v>0</v>
      </c>
      <c r="L2029" s="19">
        <f t="shared" si="407"/>
        <v>0</v>
      </c>
      <c r="M2029" s="7">
        <f>IF($B2029="二本差勝",次鋒分析!$D$14,IF($B2029="一本差勝",次鋒分析!$D$15,IF($B2029="引き分け",次鋒分析!$D$16,IF($B2029="一本差負",次鋒分析!$D$17,次鋒分析!$D$18))))</f>
        <v>0.16000000000000003</v>
      </c>
      <c r="N2029" s="1">
        <f t="shared" si="408"/>
        <v>-1</v>
      </c>
      <c r="O2029" s="1">
        <f t="shared" si="409"/>
        <v>-2</v>
      </c>
      <c r="P2029" s="7">
        <f>IF($C2029="二本差勝",中堅分析!$D$14,IF($C2029="一本差勝",中堅分析!$D$15,IF($C2029="引き分け",中堅分析!$D$16,IF($C2029="一本差負",中堅分析!$D$17,中堅分析!$D$18))))</f>
        <v>0.16000000000000003</v>
      </c>
      <c r="Q2029" s="1">
        <f t="shared" si="410"/>
        <v>1</v>
      </c>
      <c r="R2029" s="1">
        <f t="shared" si="411"/>
        <v>2</v>
      </c>
      <c r="S2029" s="7">
        <f>IF($D2029="二本差勝",副将分析!$D$14,IF($D2029="一本差勝",副将分析!$D$15,IF($D2029="引き分け",副将分析!$D$16,IF($D2029="一本差負",副将分析!$D$17,副将分析!$D$18))))</f>
        <v>0.20800000000000002</v>
      </c>
      <c r="T2029" s="1">
        <f t="shared" si="412"/>
        <v>-1</v>
      </c>
      <c r="U2029" s="1">
        <f t="shared" si="413"/>
        <v>-1</v>
      </c>
      <c r="V2029" s="7">
        <f>IF($E2029="二本差勝",大将分析!$D$14,IF($E2029="一本差勝",大将分析!$D$15,IF($E2029="引き分け",大将分析!$D$16,IF($E2029="一本差負",大将分析!$D$17,大将分析!$D$18))))</f>
        <v>0.16000000000000003</v>
      </c>
      <c r="W2029" s="1">
        <f t="shared" si="414"/>
        <v>1</v>
      </c>
      <c r="X2029" s="1">
        <f t="shared" si="415"/>
        <v>2</v>
      </c>
    </row>
    <row r="2030" spans="1:24" x14ac:dyDescent="0.15">
      <c r="A2030" s="1" t="s">
        <v>41</v>
      </c>
      <c r="B2030" s="1" t="s">
        <v>40</v>
      </c>
      <c r="C2030" s="1" t="s">
        <v>22</v>
      </c>
      <c r="D2030" s="1" t="s">
        <v>41</v>
      </c>
      <c r="E2030" s="1" t="s">
        <v>39</v>
      </c>
      <c r="F2030" s="19">
        <f t="shared" si="403"/>
        <v>-1</v>
      </c>
      <c r="G2030" s="19">
        <f t="shared" si="404"/>
        <v>-1</v>
      </c>
      <c r="H2030" s="20">
        <f t="shared" si="405"/>
        <v>3.8011404288000025E-4</v>
      </c>
      <c r="J2030" s="7">
        <f>IF($A2030="二本差勝",先鋒分析!$D$14,IF($A2030="一本差勝",先鋒分析!$D$15,IF($A2030="引き分け",先鋒分析!$D$16,IF($A2030="一本差負",先鋒分析!$D$17,先鋒分析!$D$18))))</f>
        <v>0.20800000000000002</v>
      </c>
      <c r="K2030" s="19">
        <f t="shared" si="406"/>
        <v>-1</v>
      </c>
      <c r="L2030" s="19">
        <f t="shared" si="407"/>
        <v>-1</v>
      </c>
      <c r="M2030" s="7">
        <f>IF($B2030="二本差勝",次鋒分析!$D$14,IF($B2030="一本差勝",次鋒分析!$D$15,IF($B2030="引き分け",次鋒分析!$D$16,IF($B2030="一本差負",次鋒分析!$D$17,次鋒分析!$D$18))))</f>
        <v>0.20800000000000002</v>
      </c>
      <c r="N2030" s="1">
        <f t="shared" si="408"/>
        <v>1</v>
      </c>
      <c r="O2030" s="1">
        <f t="shared" si="409"/>
        <v>1</v>
      </c>
      <c r="P2030" s="7">
        <f>IF($C2030="二本差勝",中堅分析!$D$14,IF($C2030="一本差勝",中堅分析!$D$15,IF($C2030="引き分け",中堅分析!$D$16,IF($C2030="一本差負",中堅分析!$D$17,中堅分析!$D$18))))</f>
        <v>0.26400000000000001</v>
      </c>
      <c r="Q2030" s="1">
        <f t="shared" si="410"/>
        <v>0</v>
      </c>
      <c r="R2030" s="1">
        <f t="shared" si="411"/>
        <v>0</v>
      </c>
      <c r="S2030" s="7">
        <f>IF($D2030="二本差勝",副将分析!$D$14,IF($D2030="一本差勝",副将分析!$D$15,IF($D2030="引き分け",副将分析!$D$16,IF($D2030="一本差負",副将分析!$D$17,副将分析!$D$18))))</f>
        <v>0.20800000000000002</v>
      </c>
      <c r="T2030" s="1">
        <f t="shared" si="412"/>
        <v>-1</v>
      </c>
      <c r="U2030" s="1">
        <f t="shared" si="413"/>
        <v>-1</v>
      </c>
      <c r="V2030" s="7">
        <f>IF($E2030="二本差勝",大将分析!$D$14,IF($E2030="一本差勝",大将分析!$D$15,IF($E2030="引き分け",大将分析!$D$16,IF($E2030="一本差負",大将分析!$D$17,大将分析!$D$18))))</f>
        <v>0.16000000000000003</v>
      </c>
      <c r="W2030" s="1">
        <f t="shared" si="414"/>
        <v>1</v>
      </c>
      <c r="X2030" s="1">
        <f t="shared" si="415"/>
        <v>2</v>
      </c>
    </row>
    <row r="2031" spans="1:24" x14ac:dyDescent="0.15">
      <c r="A2031" s="1" t="s">
        <v>41</v>
      </c>
      <c r="B2031" s="1" t="s">
        <v>22</v>
      </c>
      <c r="C2031" s="1" t="s">
        <v>40</v>
      </c>
      <c r="D2031" s="1" t="s">
        <v>41</v>
      </c>
      <c r="E2031" s="1" t="s">
        <v>39</v>
      </c>
      <c r="F2031" s="19">
        <f t="shared" si="403"/>
        <v>-1</v>
      </c>
      <c r="G2031" s="19">
        <f t="shared" si="404"/>
        <v>-1</v>
      </c>
      <c r="H2031" s="20">
        <f t="shared" si="405"/>
        <v>3.8011404288000025E-4</v>
      </c>
      <c r="J2031" s="7">
        <f>IF($A2031="二本差勝",先鋒分析!$D$14,IF($A2031="一本差勝",先鋒分析!$D$15,IF($A2031="引き分け",先鋒分析!$D$16,IF($A2031="一本差負",先鋒分析!$D$17,先鋒分析!$D$18))))</f>
        <v>0.20800000000000002</v>
      </c>
      <c r="K2031" s="19">
        <f t="shared" si="406"/>
        <v>-1</v>
      </c>
      <c r="L2031" s="19">
        <f t="shared" si="407"/>
        <v>-1</v>
      </c>
      <c r="M2031" s="7">
        <f>IF($B2031="二本差勝",次鋒分析!$D$14,IF($B2031="一本差勝",次鋒分析!$D$15,IF($B2031="引き分け",次鋒分析!$D$16,IF($B2031="一本差負",次鋒分析!$D$17,次鋒分析!$D$18))))</f>
        <v>0.26400000000000001</v>
      </c>
      <c r="N2031" s="1">
        <f t="shared" si="408"/>
        <v>0</v>
      </c>
      <c r="O2031" s="1">
        <f t="shared" si="409"/>
        <v>0</v>
      </c>
      <c r="P2031" s="7">
        <f>IF($C2031="二本差勝",中堅分析!$D$14,IF($C2031="一本差勝",中堅分析!$D$15,IF($C2031="引き分け",中堅分析!$D$16,IF($C2031="一本差負",中堅分析!$D$17,中堅分析!$D$18))))</f>
        <v>0.20800000000000002</v>
      </c>
      <c r="Q2031" s="1">
        <f t="shared" si="410"/>
        <v>1</v>
      </c>
      <c r="R2031" s="1">
        <f t="shared" si="411"/>
        <v>1</v>
      </c>
      <c r="S2031" s="7">
        <f>IF($D2031="二本差勝",副将分析!$D$14,IF($D2031="一本差勝",副将分析!$D$15,IF($D2031="引き分け",副将分析!$D$16,IF($D2031="一本差負",副将分析!$D$17,副将分析!$D$18))))</f>
        <v>0.20800000000000002</v>
      </c>
      <c r="T2031" s="1">
        <f t="shared" si="412"/>
        <v>-1</v>
      </c>
      <c r="U2031" s="1">
        <f t="shared" si="413"/>
        <v>-1</v>
      </c>
      <c r="V2031" s="7">
        <f>IF($E2031="二本差勝",大将分析!$D$14,IF($E2031="一本差勝",大将分析!$D$15,IF($E2031="引き分け",大将分析!$D$16,IF($E2031="一本差負",大将分析!$D$17,大将分析!$D$18))))</f>
        <v>0.16000000000000003</v>
      </c>
      <c r="W2031" s="1">
        <f t="shared" si="414"/>
        <v>1</v>
      </c>
      <c r="X2031" s="1">
        <f t="shared" si="415"/>
        <v>2</v>
      </c>
    </row>
    <row r="2032" spans="1:24" x14ac:dyDescent="0.15">
      <c r="A2032" s="1" t="s">
        <v>42</v>
      </c>
      <c r="B2032" s="1" t="s">
        <v>39</v>
      </c>
      <c r="C2032" s="1" t="s">
        <v>22</v>
      </c>
      <c r="D2032" s="1" t="s">
        <v>41</v>
      </c>
      <c r="E2032" s="1" t="s">
        <v>39</v>
      </c>
      <c r="F2032" s="19">
        <f t="shared" si="403"/>
        <v>-1</v>
      </c>
      <c r="G2032" s="19">
        <f t="shared" si="404"/>
        <v>-1</v>
      </c>
      <c r="H2032" s="20">
        <f t="shared" si="405"/>
        <v>2.2491955200000017E-4</v>
      </c>
      <c r="J2032" s="7">
        <f>IF($A2032="二本差勝",先鋒分析!$D$14,IF($A2032="一本差勝",先鋒分析!$D$15,IF($A2032="引き分け",先鋒分析!$D$16,IF($A2032="一本差負",先鋒分析!$D$17,先鋒分析!$D$18))))</f>
        <v>0.16000000000000003</v>
      </c>
      <c r="K2032" s="19">
        <f t="shared" si="406"/>
        <v>-1</v>
      </c>
      <c r="L2032" s="19">
        <f t="shared" si="407"/>
        <v>-2</v>
      </c>
      <c r="M2032" s="7">
        <f>IF($B2032="二本差勝",次鋒分析!$D$14,IF($B2032="一本差勝",次鋒分析!$D$15,IF($B2032="引き分け",次鋒分析!$D$16,IF($B2032="一本差負",次鋒分析!$D$17,次鋒分析!$D$18))))</f>
        <v>0.16000000000000003</v>
      </c>
      <c r="N2032" s="1">
        <f t="shared" si="408"/>
        <v>1</v>
      </c>
      <c r="O2032" s="1">
        <f t="shared" si="409"/>
        <v>2</v>
      </c>
      <c r="P2032" s="7">
        <f>IF($C2032="二本差勝",中堅分析!$D$14,IF($C2032="一本差勝",中堅分析!$D$15,IF($C2032="引き分け",中堅分析!$D$16,IF($C2032="一本差負",中堅分析!$D$17,中堅分析!$D$18))))</f>
        <v>0.26400000000000001</v>
      </c>
      <c r="Q2032" s="1">
        <f t="shared" si="410"/>
        <v>0</v>
      </c>
      <c r="R2032" s="1">
        <f t="shared" si="411"/>
        <v>0</v>
      </c>
      <c r="S2032" s="7">
        <f>IF($D2032="二本差勝",副将分析!$D$14,IF($D2032="一本差勝",副将分析!$D$15,IF($D2032="引き分け",副将分析!$D$16,IF($D2032="一本差負",副将分析!$D$17,副将分析!$D$18))))</f>
        <v>0.20800000000000002</v>
      </c>
      <c r="T2032" s="1">
        <f t="shared" si="412"/>
        <v>-1</v>
      </c>
      <c r="U2032" s="1">
        <f t="shared" si="413"/>
        <v>-1</v>
      </c>
      <c r="V2032" s="7">
        <f>IF($E2032="二本差勝",大将分析!$D$14,IF($E2032="一本差勝",大将分析!$D$15,IF($E2032="引き分け",大将分析!$D$16,IF($E2032="一本差負",大将分析!$D$17,大将分析!$D$18))))</f>
        <v>0.16000000000000003</v>
      </c>
      <c r="W2032" s="1">
        <f t="shared" si="414"/>
        <v>1</v>
      </c>
      <c r="X2032" s="1">
        <f t="shared" si="415"/>
        <v>2</v>
      </c>
    </row>
    <row r="2033" spans="1:24" x14ac:dyDescent="0.15">
      <c r="A2033" s="1" t="s">
        <v>42</v>
      </c>
      <c r="B2033" s="1" t="s">
        <v>22</v>
      </c>
      <c r="C2033" s="1" t="s">
        <v>39</v>
      </c>
      <c r="D2033" s="1" t="s">
        <v>41</v>
      </c>
      <c r="E2033" s="1" t="s">
        <v>39</v>
      </c>
      <c r="F2033" s="19">
        <f t="shared" si="403"/>
        <v>-1</v>
      </c>
      <c r="G2033" s="19">
        <f t="shared" si="404"/>
        <v>-1</v>
      </c>
      <c r="H2033" s="20">
        <f t="shared" si="405"/>
        <v>2.2491955200000017E-4</v>
      </c>
      <c r="J2033" s="7">
        <f>IF($A2033="二本差勝",先鋒分析!$D$14,IF($A2033="一本差勝",先鋒分析!$D$15,IF($A2033="引き分け",先鋒分析!$D$16,IF($A2033="一本差負",先鋒分析!$D$17,先鋒分析!$D$18))))</f>
        <v>0.16000000000000003</v>
      </c>
      <c r="K2033" s="19">
        <f t="shared" si="406"/>
        <v>-1</v>
      </c>
      <c r="L2033" s="19">
        <f t="shared" si="407"/>
        <v>-2</v>
      </c>
      <c r="M2033" s="7">
        <f>IF($B2033="二本差勝",次鋒分析!$D$14,IF($B2033="一本差勝",次鋒分析!$D$15,IF($B2033="引き分け",次鋒分析!$D$16,IF($B2033="一本差負",次鋒分析!$D$17,次鋒分析!$D$18))))</f>
        <v>0.26400000000000001</v>
      </c>
      <c r="N2033" s="1">
        <f t="shared" si="408"/>
        <v>0</v>
      </c>
      <c r="O2033" s="1">
        <f t="shared" si="409"/>
        <v>0</v>
      </c>
      <c r="P2033" s="7">
        <f>IF($C2033="二本差勝",中堅分析!$D$14,IF($C2033="一本差勝",中堅分析!$D$15,IF($C2033="引き分け",中堅分析!$D$16,IF($C2033="一本差負",中堅分析!$D$17,中堅分析!$D$18))))</f>
        <v>0.16000000000000003</v>
      </c>
      <c r="Q2033" s="1">
        <f t="shared" si="410"/>
        <v>1</v>
      </c>
      <c r="R2033" s="1">
        <f t="shared" si="411"/>
        <v>2</v>
      </c>
      <c r="S2033" s="7">
        <f>IF($D2033="二本差勝",副将分析!$D$14,IF($D2033="一本差勝",副将分析!$D$15,IF($D2033="引き分け",副将分析!$D$16,IF($D2033="一本差負",副将分析!$D$17,副将分析!$D$18))))</f>
        <v>0.20800000000000002</v>
      </c>
      <c r="T2033" s="1">
        <f t="shared" si="412"/>
        <v>-1</v>
      </c>
      <c r="U2033" s="1">
        <f t="shared" si="413"/>
        <v>-1</v>
      </c>
      <c r="V2033" s="7">
        <f>IF($E2033="二本差勝",大将分析!$D$14,IF($E2033="一本差勝",大将分析!$D$15,IF($E2033="引き分け",大将分析!$D$16,IF($E2033="一本差負",大将分析!$D$17,大将分析!$D$18))))</f>
        <v>0.16000000000000003</v>
      </c>
      <c r="W2033" s="1">
        <f t="shared" si="414"/>
        <v>1</v>
      </c>
      <c r="X2033" s="1">
        <f t="shared" si="415"/>
        <v>2</v>
      </c>
    </row>
    <row r="2034" spans="1:24" x14ac:dyDescent="0.15">
      <c r="A2034" s="1" t="s">
        <v>39</v>
      </c>
      <c r="B2034" s="1" t="s">
        <v>22</v>
      </c>
      <c r="C2034" s="1" t="s">
        <v>42</v>
      </c>
      <c r="D2034" s="1" t="s">
        <v>41</v>
      </c>
      <c r="E2034" s="1" t="s">
        <v>40</v>
      </c>
      <c r="F2034" s="19">
        <f t="shared" si="403"/>
        <v>-1</v>
      </c>
      <c r="G2034" s="19">
        <f t="shared" si="404"/>
        <v>-1</v>
      </c>
      <c r="H2034" s="20">
        <f t="shared" si="405"/>
        <v>2.9239541760000019E-4</v>
      </c>
      <c r="J2034" s="7">
        <f>IF($A2034="二本差勝",先鋒分析!$D$14,IF($A2034="一本差勝",先鋒分析!$D$15,IF($A2034="引き分け",先鋒分析!$D$16,IF($A2034="一本差負",先鋒分析!$D$17,先鋒分析!$D$18))))</f>
        <v>0.16000000000000003</v>
      </c>
      <c r="K2034" s="19">
        <f t="shared" si="406"/>
        <v>1</v>
      </c>
      <c r="L2034" s="19">
        <f t="shared" si="407"/>
        <v>2</v>
      </c>
      <c r="M2034" s="7">
        <f>IF($B2034="二本差勝",次鋒分析!$D$14,IF($B2034="一本差勝",次鋒分析!$D$15,IF($B2034="引き分け",次鋒分析!$D$16,IF($B2034="一本差負",次鋒分析!$D$17,次鋒分析!$D$18))))</f>
        <v>0.26400000000000001</v>
      </c>
      <c r="N2034" s="1">
        <f t="shared" si="408"/>
        <v>0</v>
      </c>
      <c r="O2034" s="1">
        <f t="shared" si="409"/>
        <v>0</v>
      </c>
      <c r="P2034" s="7">
        <f>IF($C2034="二本差勝",中堅分析!$D$14,IF($C2034="一本差勝",中堅分析!$D$15,IF($C2034="引き分け",中堅分析!$D$16,IF($C2034="一本差負",中堅分析!$D$17,中堅分析!$D$18))))</f>
        <v>0.16000000000000003</v>
      </c>
      <c r="Q2034" s="1">
        <f t="shared" si="410"/>
        <v>-1</v>
      </c>
      <c r="R2034" s="1">
        <f t="shared" si="411"/>
        <v>-2</v>
      </c>
      <c r="S2034" s="7">
        <f>IF($D2034="二本差勝",副将分析!$D$14,IF($D2034="一本差勝",副将分析!$D$15,IF($D2034="引き分け",副将分析!$D$16,IF($D2034="一本差負",副将分析!$D$17,副将分析!$D$18))))</f>
        <v>0.20800000000000002</v>
      </c>
      <c r="T2034" s="1">
        <f t="shared" si="412"/>
        <v>-1</v>
      </c>
      <c r="U2034" s="1">
        <f t="shared" si="413"/>
        <v>-1</v>
      </c>
      <c r="V2034" s="7">
        <f>IF($E2034="二本差勝",大将分析!$D$14,IF($E2034="一本差勝",大将分析!$D$15,IF($E2034="引き分け",大将分析!$D$16,IF($E2034="一本差負",大将分析!$D$17,大将分析!$D$18))))</f>
        <v>0.20800000000000002</v>
      </c>
      <c r="W2034" s="1">
        <f t="shared" si="414"/>
        <v>1</v>
      </c>
      <c r="X2034" s="1">
        <f t="shared" si="415"/>
        <v>1</v>
      </c>
    </row>
    <row r="2035" spans="1:24" x14ac:dyDescent="0.15">
      <c r="A2035" s="1" t="s">
        <v>39</v>
      </c>
      <c r="B2035" s="1" t="s">
        <v>42</v>
      </c>
      <c r="C2035" s="1" t="s">
        <v>22</v>
      </c>
      <c r="D2035" s="1" t="s">
        <v>41</v>
      </c>
      <c r="E2035" s="1" t="s">
        <v>40</v>
      </c>
      <c r="F2035" s="19">
        <f t="shared" si="403"/>
        <v>-1</v>
      </c>
      <c r="G2035" s="19">
        <f t="shared" si="404"/>
        <v>-1</v>
      </c>
      <c r="H2035" s="20">
        <f t="shared" si="405"/>
        <v>2.9239541760000019E-4</v>
      </c>
      <c r="J2035" s="7">
        <f>IF($A2035="二本差勝",先鋒分析!$D$14,IF($A2035="一本差勝",先鋒分析!$D$15,IF($A2035="引き分け",先鋒分析!$D$16,IF($A2035="一本差負",先鋒分析!$D$17,先鋒分析!$D$18))))</f>
        <v>0.16000000000000003</v>
      </c>
      <c r="K2035" s="19">
        <f t="shared" si="406"/>
        <v>1</v>
      </c>
      <c r="L2035" s="19">
        <f t="shared" si="407"/>
        <v>2</v>
      </c>
      <c r="M2035" s="7">
        <f>IF($B2035="二本差勝",次鋒分析!$D$14,IF($B2035="一本差勝",次鋒分析!$D$15,IF($B2035="引き分け",次鋒分析!$D$16,IF($B2035="一本差負",次鋒分析!$D$17,次鋒分析!$D$18))))</f>
        <v>0.16000000000000003</v>
      </c>
      <c r="N2035" s="1">
        <f t="shared" si="408"/>
        <v>-1</v>
      </c>
      <c r="O2035" s="1">
        <f t="shared" si="409"/>
        <v>-2</v>
      </c>
      <c r="P2035" s="7">
        <f>IF($C2035="二本差勝",中堅分析!$D$14,IF($C2035="一本差勝",中堅分析!$D$15,IF($C2035="引き分け",中堅分析!$D$16,IF($C2035="一本差負",中堅分析!$D$17,中堅分析!$D$18))))</f>
        <v>0.26400000000000001</v>
      </c>
      <c r="Q2035" s="1">
        <f t="shared" si="410"/>
        <v>0</v>
      </c>
      <c r="R2035" s="1">
        <f t="shared" si="411"/>
        <v>0</v>
      </c>
      <c r="S2035" s="7">
        <f>IF($D2035="二本差勝",副将分析!$D$14,IF($D2035="一本差勝",副将分析!$D$15,IF($D2035="引き分け",副将分析!$D$16,IF($D2035="一本差負",副将分析!$D$17,副将分析!$D$18))))</f>
        <v>0.20800000000000002</v>
      </c>
      <c r="T2035" s="1">
        <f t="shared" si="412"/>
        <v>-1</v>
      </c>
      <c r="U2035" s="1">
        <f t="shared" si="413"/>
        <v>-1</v>
      </c>
      <c r="V2035" s="7">
        <f>IF($E2035="二本差勝",大将分析!$D$14,IF($E2035="一本差勝",大将分析!$D$15,IF($E2035="引き分け",大将分析!$D$16,IF($E2035="一本差負",大将分析!$D$17,大将分析!$D$18))))</f>
        <v>0.20800000000000002</v>
      </c>
      <c r="W2035" s="1">
        <f t="shared" si="414"/>
        <v>1</v>
      </c>
      <c r="X2035" s="1">
        <f t="shared" si="415"/>
        <v>1</v>
      </c>
    </row>
    <row r="2036" spans="1:24" x14ac:dyDescent="0.15">
      <c r="A2036" s="1" t="s">
        <v>40</v>
      </c>
      <c r="B2036" s="1" t="s">
        <v>22</v>
      </c>
      <c r="C2036" s="1" t="s">
        <v>41</v>
      </c>
      <c r="D2036" s="1" t="s">
        <v>41</v>
      </c>
      <c r="E2036" s="1" t="s">
        <v>40</v>
      </c>
      <c r="F2036" s="19">
        <f t="shared" si="403"/>
        <v>-1</v>
      </c>
      <c r="G2036" s="19">
        <f t="shared" si="404"/>
        <v>-1</v>
      </c>
      <c r="H2036" s="20">
        <f t="shared" si="405"/>
        <v>4.9414825574400033E-4</v>
      </c>
      <c r="J2036" s="7">
        <f>IF($A2036="二本差勝",先鋒分析!$D$14,IF($A2036="一本差勝",先鋒分析!$D$15,IF($A2036="引き分け",先鋒分析!$D$16,IF($A2036="一本差負",先鋒分析!$D$17,先鋒分析!$D$18))))</f>
        <v>0.20800000000000002</v>
      </c>
      <c r="K2036" s="19">
        <f t="shared" si="406"/>
        <v>1</v>
      </c>
      <c r="L2036" s="19">
        <f t="shared" si="407"/>
        <v>1</v>
      </c>
      <c r="M2036" s="7">
        <f>IF($B2036="二本差勝",次鋒分析!$D$14,IF($B2036="一本差勝",次鋒分析!$D$15,IF($B2036="引き分け",次鋒分析!$D$16,IF($B2036="一本差負",次鋒分析!$D$17,次鋒分析!$D$18))))</f>
        <v>0.26400000000000001</v>
      </c>
      <c r="N2036" s="1">
        <f t="shared" si="408"/>
        <v>0</v>
      </c>
      <c r="O2036" s="1">
        <f t="shared" si="409"/>
        <v>0</v>
      </c>
      <c r="P2036" s="7">
        <f>IF($C2036="二本差勝",中堅分析!$D$14,IF($C2036="一本差勝",中堅分析!$D$15,IF($C2036="引き分け",中堅分析!$D$16,IF($C2036="一本差負",中堅分析!$D$17,中堅分析!$D$18))))</f>
        <v>0.20800000000000002</v>
      </c>
      <c r="Q2036" s="1">
        <f t="shared" si="410"/>
        <v>-1</v>
      </c>
      <c r="R2036" s="1">
        <f t="shared" si="411"/>
        <v>-1</v>
      </c>
      <c r="S2036" s="7">
        <f>IF($D2036="二本差勝",副将分析!$D$14,IF($D2036="一本差勝",副将分析!$D$15,IF($D2036="引き分け",副将分析!$D$16,IF($D2036="一本差負",副将分析!$D$17,副将分析!$D$18))))</f>
        <v>0.20800000000000002</v>
      </c>
      <c r="T2036" s="1">
        <f t="shared" si="412"/>
        <v>-1</v>
      </c>
      <c r="U2036" s="1">
        <f t="shared" si="413"/>
        <v>-1</v>
      </c>
      <c r="V2036" s="7">
        <f>IF($E2036="二本差勝",大将分析!$D$14,IF($E2036="一本差勝",大将分析!$D$15,IF($E2036="引き分け",大将分析!$D$16,IF($E2036="一本差負",大将分析!$D$17,大将分析!$D$18))))</f>
        <v>0.20800000000000002</v>
      </c>
      <c r="W2036" s="1">
        <f t="shared" si="414"/>
        <v>1</v>
      </c>
      <c r="X2036" s="1">
        <f t="shared" si="415"/>
        <v>1</v>
      </c>
    </row>
    <row r="2037" spans="1:24" x14ac:dyDescent="0.15">
      <c r="A2037" s="1" t="s">
        <v>40</v>
      </c>
      <c r="B2037" s="1" t="s">
        <v>41</v>
      </c>
      <c r="C2037" s="1" t="s">
        <v>22</v>
      </c>
      <c r="D2037" s="1" t="s">
        <v>41</v>
      </c>
      <c r="E2037" s="1" t="s">
        <v>40</v>
      </c>
      <c r="F2037" s="19">
        <f t="shared" si="403"/>
        <v>-1</v>
      </c>
      <c r="G2037" s="19">
        <f t="shared" si="404"/>
        <v>-1</v>
      </c>
      <c r="H2037" s="20">
        <f t="shared" si="405"/>
        <v>4.9414825574400033E-4</v>
      </c>
      <c r="J2037" s="7">
        <f>IF($A2037="二本差勝",先鋒分析!$D$14,IF($A2037="一本差勝",先鋒分析!$D$15,IF($A2037="引き分け",先鋒分析!$D$16,IF($A2037="一本差負",先鋒分析!$D$17,先鋒分析!$D$18))))</f>
        <v>0.20800000000000002</v>
      </c>
      <c r="K2037" s="19">
        <f t="shared" si="406"/>
        <v>1</v>
      </c>
      <c r="L2037" s="19">
        <f t="shared" si="407"/>
        <v>1</v>
      </c>
      <c r="M2037" s="7">
        <f>IF($B2037="二本差勝",次鋒分析!$D$14,IF($B2037="一本差勝",次鋒分析!$D$15,IF($B2037="引き分け",次鋒分析!$D$16,IF($B2037="一本差負",次鋒分析!$D$17,次鋒分析!$D$18))))</f>
        <v>0.20800000000000002</v>
      </c>
      <c r="N2037" s="1">
        <f t="shared" si="408"/>
        <v>-1</v>
      </c>
      <c r="O2037" s="1">
        <f t="shared" si="409"/>
        <v>-1</v>
      </c>
      <c r="P2037" s="7">
        <f>IF($C2037="二本差勝",中堅分析!$D$14,IF($C2037="一本差勝",中堅分析!$D$15,IF($C2037="引き分け",中堅分析!$D$16,IF($C2037="一本差負",中堅分析!$D$17,中堅分析!$D$18))))</f>
        <v>0.26400000000000001</v>
      </c>
      <c r="Q2037" s="1">
        <f t="shared" si="410"/>
        <v>0</v>
      </c>
      <c r="R2037" s="1">
        <f t="shared" si="411"/>
        <v>0</v>
      </c>
      <c r="S2037" s="7">
        <f>IF($D2037="二本差勝",副将分析!$D$14,IF($D2037="一本差勝",副将分析!$D$15,IF($D2037="引き分け",副将分析!$D$16,IF($D2037="一本差負",副将分析!$D$17,副将分析!$D$18))))</f>
        <v>0.20800000000000002</v>
      </c>
      <c r="T2037" s="1">
        <f t="shared" si="412"/>
        <v>-1</v>
      </c>
      <c r="U2037" s="1">
        <f t="shared" si="413"/>
        <v>-1</v>
      </c>
      <c r="V2037" s="7">
        <f>IF($E2037="二本差勝",大将分析!$D$14,IF($E2037="一本差勝",大将分析!$D$15,IF($E2037="引き分け",大将分析!$D$16,IF($E2037="一本差負",大将分析!$D$17,大将分析!$D$18))))</f>
        <v>0.20800000000000002</v>
      </c>
      <c r="W2037" s="1">
        <f t="shared" si="414"/>
        <v>1</v>
      </c>
      <c r="X2037" s="1">
        <f t="shared" si="415"/>
        <v>1</v>
      </c>
    </row>
    <row r="2038" spans="1:24" x14ac:dyDescent="0.15">
      <c r="A2038" s="1" t="s">
        <v>22</v>
      </c>
      <c r="B2038" s="1" t="s">
        <v>39</v>
      </c>
      <c r="C2038" s="1" t="s">
        <v>42</v>
      </c>
      <c r="D2038" s="1" t="s">
        <v>41</v>
      </c>
      <c r="E2038" s="1" t="s">
        <v>40</v>
      </c>
      <c r="F2038" s="19">
        <f t="shared" si="403"/>
        <v>-1</v>
      </c>
      <c r="G2038" s="19">
        <f t="shared" si="404"/>
        <v>-1</v>
      </c>
      <c r="H2038" s="20">
        <f t="shared" si="405"/>
        <v>2.9239541760000019E-4</v>
      </c>
      <c r="J2038" s="7">
        <f>IF($A2038="二本差勝",先鋒分析!$D$14,IF($A2038="一本差勝",先鋒分析!$D$15,IF($A2038="引き分け",先鋒分析!$D$16,IF($A2038="一本差負",先鋒分析!$D$17,先鋒分析!$D$18))))</f>
        <v>0.26400000000000001</v>
      </c>
      <c r="K2038" s="19">
        <f t="shared" si="406"/>
        <v>0</v>
      </c>
      <c r="L2038" s="19">
        <f t="shared" si="407"/>
        <v>0</v>
      </c>
      <c r="M2038" s="7">
        <f>IF($B2038="二本差勝",次鋒分析!$D$14,IF($B2038="一本差勝",次鋒分析!$D$15,IF($B2038="引き分け",次鋒分析!$D$16,IF($B2038="一本差負",次鋒分析!$D$17,次鋒分析!$D$18))))</f>
        <v>0.16000000000000003</v>
      </c>
      <c r="N2038" s="1">
        <f t="shared" si="408"/>
        <v>1</v>
      </c>
      <c r="O2038" s="1">
        <f t="shared" si="409"/>
        <v>2</v>
      </c>
      <c r="P2038" s="7">
        <f>IF($C2038="二本差勝",中堅分析!$D$14,IF($C2038="一本差勝",中堅分析!$D$15,IF($C2038="引き分け",中堅分析!$D$16,IF($C2038="一本差負",中堅分析!$D$17,中堅分析!$D$18))))</f>
        <v>0.16000000000000003</v>
      </c>
      <c r="Q2038" s="1">
        <f t="shared" si="410"/>
        <v>-1</v>
      </c>
      <c r="R2038" s="1">
        <f t="shared" si="411"/>
        <v>-2</v>
      </c>
      <c r="S2038" s="7">
        <f>IF($D2038="二本差勝",副将分析!$D$14,IF($D2038="一本差勝",副将分析!$D$15,IF($D2038="引き分け",副将分析!$D$16,IF($D2038="一本差負",副将分析!$D$17,副将分析!$D$18))))</f>
        <v>0.20800000000000002</v>
      </c>
      <c r="T2038" s="1">
        <f t="shared" si="412"/>
        <v>-1</v>
      </c>
      <c r="U2038" s="1">
        <f t="shared" si="413"/>
        <v>-1</v>
      </c>
      <c r="V2038" s="7">
        <f>IF($E2038="二本差勝",大将分析!$D$14,IF($E2038="一本差勝",大将分析!$D$15,IF($E2038="引き分け",大将分析!$D$16,IF($E2038="一本差負",大将分析!$D$17,大将分析!$D$18))))</f>
        <v>0.20800000000000002</v>
      </c>
      <c r="W2038" s="1">
        <f t="shared" si="414"/>
        <v>1</v>
      </c>
      <c r="X2038" s="1">
        <f t="shared" si="415"/>
        <v>1</v>
      </c>
    </row>
    <row r="2039" spans="1:24" x14ac:dyDescent="0.15">
      <c r="A2039" s="1" t="s">
        <v>22</v>
      </c>
      <c r="B2039" s="1" t="s">
        <v>40</v>
      </c>
      <c r="C2039" s="1" t="s">
        <v>41</v>
      </c>
      <c r="D2039" s="1" t="s">
        <v>41</v>
      </c>
      <c r="E2039" s="1" t="s">
        <v>40</v>
      </c>
      <c r="F2039" s="19">
        <f t="shared" si="403"/>
        <v>-1</v>
      </c>
      <c r="G2039" s="19">
        <f t="shared" si="404"/>
        <v>-1</v>
      </c>
      <c r="H2039" s="20">
        <f t="shared" si="405"/>
        <v>4.9414825574400033E-4</v>
      </c>
      <c r="J2039" s="7">
        <f>IF($A2039="二本差勝",先鋒分析!$D$14,IF($A2039="一本差勝",先鋒分析!$D$15,IF($A2039="引き分け",先鋒分析!$D$16,IF($A2039="一本差負",先鋒分析!$D$17,先鋒分析!$D$18))))</f>
        <v>0.26400000000000001</v>
      </c>
      <c r="K2039" s="19">
        <f t="shared" si="406"/>
        <v>0</v>
      </c>
      <c r="L2039" s="19">
        <f t="shared" si="407"/>
        <v>0</v>
      </c>
      <c r="M2039" s="7">
        <f>IF($B2039="二本差勝",次鋒分析!$D$14,IF($B2039="一本差勝",次鋒分析!$D$15,IF($B2039="引き分け",次鋒分析!$D$16,IF($B2039="一本差負",次鋒分析!$D$17,次鋒分析!$D$18))))</f>
        <v>0.20800000000000002</v>
      </c>
      <c r="N2039" s="1">
        <f t="shared" si="408"/>
        <v>1</v>
      </c>
      <c r="O2039" s="1">
        <f t="shared" si="409"/>
        <v>1</v>
      </c>
      <c r="P2039" s="7">
        <f>IF($C2039="二本差勝",中堅分析!$D$14,IF($C2039="一本差勝",中堅分析!$D$15,IF($C2039="引き分け",中堅分析!$D$16,IF($C2039="一本差負",中堅分析!$D$17,中堅分析!$D$18))))</f>
        <v>0.20800000000000002</v>
      </c>
      <c r="Q2039" s="1">
        <f t="shared" si="410"/>
        <v>-1</v>
      </c>
      <c r="R2039" s="1">
        <f t="shared" si="411"/>
        <v>-1</v>
      </c>
      <c r="S2039" s="7">
        <f>IF($D2039="二本差勝",副将分析!$D$14,IF($D2039="一本差勝",副将分析!$D$15,IF($D2039="引き分け",副将分析!$D$16,IF($D2039="一本差負",副将分析!$D$17,副将分析!$D$18))))</f>
        <v>0.20800000000000002</v>
      </c>
      <c r="T2039" s="1">
        <f t="shared" si="412"/>
        <v>-1</v>
      </c>
      <c r="U2039" s="1">
        <f t="shared" si="413"/>
        <v>-1</v>
      </c>
      <c r="V2039" s="7">
        <f>IF($E2039="二本差勝",大将分析!$D$14,IF($E2039="一本差勝",大将分析!$D$15,IF($E2039="引き分け",大将分析!$D$16,IF($E2039="一本差負",大将分析!$D$17,大将分析!$D$18))))</f>
        <v>0.20800000000000002</v>
      </c>
      <c r="W2039" s="1">
        <f t="shared" si="414"/>
        <v>1</v>
      </c>
      <c r="X2039" s="1">
        <f t="shared" si="415"/>
        <v>1</v>
      </c>
    </row>
    <row r="2040" spans="1:24" x14ac:dyDescent="0.15">
      <c r="A2040" s="1" t="s">
        <v>22</v>
      </c>
      <c r="B2040" s="1" t="s">
        <v>22</v>
      </c>
      <c r="C2040" s="1" t="s">
        <v>22</v>
      </c>
      <c r="D2040" s="1" t="s">
        <v>41</v>
      </c>
      <c r="E2040" s="1" t="s">
        <v>40</v>
      </c>
      <c r="F2040" s="19">
        <f t="shared" si="403"/>
        <v>-1</v>
      </c>
      <c r="G2040" s="19">
        <f t="shared" si="404"/>
        <v>-1</v>
      </c>
      <c r="H2040" s="20">
        <f t="shared" si="405"/>
        <v>7.9604652441600022E-4</v>
      </c>
      <c r="J2040" s="7">
        <f>IF($A2040="二本差勝",先鋒分析!$D$14,IF($A2040="一本差勝",先鋒分析!$D$15,IF($A2040="引き分け",先鋒分析!$D$16,IF($A2040="一本差負",先鋒分析!$D$17,先鋒分析!$D$18))))</f>
        <v>0.26400000000000001</v>
      </c>
      <c r="K2040" s="19">
        <f t="shared" si="406"/>
        <v>0</v>
      </c>
      <c r="L2040" s="19">
        <f t="shared" si="407"/>
        <v>0</v>
      </c>
      <c r="M2040" s="7">
        <f>IF($B2040="二本差勝",次鋒分析!$D$14,IF($B2040="一本差勝",次鋒分析!$D$15,IF($B2040="引き分け",次鋒分析!$D$16,IF($B2040="一本差負",次鋒分析!$D$17,次鋒分析!$D$18))))</f>
        <v>0.26400000000000001</v>
      </c>
      <c r="N2040" s="1">
        <f t="shared" si="408"/>
        <v>0</v>
      </c>
      <c r="O2040" s="1">
        <f t="shared" si="409"/>
        <v>0</v>
      </c>
      <c r="P2040" s="7">
        <f>IF($C2040="二本差勝",中堅分析!$D$14,IF($C2040="一本差勝",中堅分析!$D$15,IF($C2040="引き分け",中堅分析!$D$16,IF($C2040="一本差負",中堅分析!$D$17,中堅分析!$D$18))))</f>
        <v>0.26400000000000001</v>
      </c>
      <c r="Q2040" s="1">
        <f t="shared" si="410"/>
        <v>0</v>
      </c>
      <c r="R2040" s="1">
        <f t="shared" si="411"/>
        <v>0</v>
      </c>
      <c r="S2040" s="7">
        <f>IF($D2040="二本差勝",副将分析!$D$14,IF($D2040="一本差勝",副将分析!$D$15,IF($D2040="引き分け",副将分析!$D$16,IF($D2040="一本差負",副将分析!$D$17,副将分析!$D$18))))</f>
        <v>0.20800000000000002</v>
      </c>
      <c r="T2040" s="1">
        <f t="shared" si="412"/>
        <v>-1</v>
      </c>
      <c r="U2040" s="1">
        <f t="shared" si="413"/>
        <v>-1</v>
      </c>
      <c r="V2040" s="7">
        <f>IF($E2040="二本差勝",大将分析!$D$14,IF($E2040="一本差勝",大将分析!$D$15,IF($E2040="引き分け",大将分析!$D$16,IF($E2040="一本差負",大将分析!$D$17,大将分析!$D$18))))</f>
        <v>0.20800000000000002</v>
      </c>
      <c r="W2040" s="1">
        <f t="shared" si="414"/>
        <v>1</v>
      </c>
      <c r="X2040" s="1">
        <f t="shared" si="415"/>
        <v>1</v>
      </c>
    </row>
    <row r="2041" spans="1:24" x14ac:dyDescent="0.15">
      <c r="A2041" s="1" t="s">
        <v>22</v>
      </c>
      <c r="B2041" s="1" t="s">
        <v>41</v>
      </c>
      <c r="C2041" s="1" t="s">
        <v>40</v>
      </c>
      <c r="D2041" s="1" t="s">
        <v>41</v>
      </c>
      <c r="E2041" s="1" t="s">
        <v>40</v>
      </c>
      <c r="F2041" s="19">
        <f t="shared" si="403"/>
        <v>-1</v>
      </c>
      <c r="G2041" s="19">
        <f t="shared" si="404"/>
        <v>-1</v>
      </c>
      <c r="H2041" s="20">
        <f t="shared" si="405"/>
        <v>4.9414825574400033E-4</v>
      </c>
      <c r="J2041" s="7">
        <f>IF($A2041="二本差勝",先鋒分析!$D$14,IF($A2041="一本差勝",先鋒分析!$D$15,IF($A2041="引き分け",先鋒分析!$D$16,IF($A2041="一本差負",先鋒分析!$D$17,先鋒分析!$D$18))))</f>
        <v>0.26400000000000001</v>
      </c>
      <c r="K2041" s="19">
        <f t="shared" si="406"/>
        <v>0</v>
      </c>
      <c r="L2041" s="19">
        <f t="shared" si="407"/>
        <v>0</v>
      </c>
      <c r="M2041" s="7">
        <f>IF($B2041="二本差勝",次鋒分析!$D$14,IF($B2041="一本差勝",次鋒分析!$D$15,IF($B2041="引き分け",次鋒分析!$D$16,IF($B2041="一本差負",次鋒分析!$D$17,次鋒分析!$D$18))))</f>
        <v>0.20800000000000002</v>
      </c>
      <c r="N2041" s="1">
        <f t="shared" si="408"/>
        <v>-1</v>
      </c>
      <c r="O2041" s="1">
        <f t="shared" si="409"/>
        <v>-1</v>
      </c>
      <c r="P2041" s="7">
        <f>IF($C2041="二本差勝",中堅分析!$D$14,IF($C2041="一本差勝",中堅分析!$D$15,IF($C2041="引き分け",中堅分析!$D$16,IF($C2041="一本差負",中堅分析!$D$17,中堅分析!$D$18))))</f>
        <v>0.20800000000000002</v>
      </c>
      <c r="Q2041" s="1">
        <f t="shared" si="410"/>
        <v>1</v>
      </c>
      <c r="R2041" s="1">
        <f t="shared" si="411"/>
        <v>1</v>
      </c>
      <c r="S2041" s="7">
        <f>IF($D2041="二本差勝",副将分析!$D$14,IF($D2041="一本差勝",副将分析!$D$15,IF($D2041="引き分け",副将分析!$D$16,IF($D2041="一本差負",副将分析!$D$17,副将分析!$D$18))))</f>
        <v>0.20800000000000002</v>
      </c>
      <c r="T2041" s="1">
        <f t="shared" si="412"/>
        <v>-1</v>
      </c>
      <c r="U2041" s="1">
        <f t="shared" si="413"/>
        <v>-1</v>
      </c>
      <c r="V2041" s="7">
        <f>IF($E2041="二本差勝",大将分析!$D$14,IF($E2041="一本差勝",大将分析!$D$15,IF($E2041="引き分け",大将分析!$D$16,IF($E2041="一本差負",大将分析!$D$17,大将分析!$D$18))))</f>
        <v>0.20800000000000002</v>
      </c>
      <c r="W2041" s="1">
        <f t="shared" si="414"/>
        <v>1</v>
      </c>
      <c r="X2041" s="1">
        <f t="shared" si="415"/>
        <v>1</v>
      </c>
    </row>
    <row r="2042" spans="1:24" x14ac:dyDescent="0.15">
      <c r="A2042" s="1" t="s">
        <v>22</v>
      </c>
      <c r="B2042" s="1" t="s">
        <v>42</v>
      </c>
      <c r="C2042" s="1" t="s">
        <v>39</v>
      </c>
      <c r="D2042" s="1" t="s">
        <v>41</v>
      </c>
      <c r="E2042" s="1" t="s">
        <v>40</v>
      </c>
      <c r="F2042" s="19">
        <f t="shared" si="403"/>
        <v>-1</v>
      </c>
      <c r="G2042" s="19">
        <f t="shared" si="404"/>
        <v>-1</v>
      </c>
      <c r="H2042" s="20">
        <f t="shared" si="405"/>
        <v>2.9239541760000019E-4</v>
      </c>
      <c r="J2042" s="7">
        <f>IF($A2042="二本差勝",先鋒分析!$D$14,IF($A2042="一本差勝",先鋒分析!$D$15,IF($A2042="引き分け",先鋒分析!$D$16,IF($A2042="一本差負",先鋒分析!$D$17,先鋒分析!$D$18))))</f>
        <v>0.26400000000000001</v>
      </c>
      <c r="K2042" s="19">
        <f t="shared" si="406"/>
        <v>0</v>
      </c>
      <c r="L2042" s="19">
        <f t="shared" si="407"/>
        <v>0</v>
      </c>
      <c r="M2042" s="7">
        <f>IF($B2042="二本差勝",次鋒分析!$D$14,IF($B2042="一本差勝",次鋒分析!$D$15,IF($B2042="引き分け",次鋒分析!$D$16,IF($B2042="一本差負",次鋒分析!$D$17,次鋒分析!$D$18))))</f>
        <v>0.16000000000000003</v>
      </c>
      <c r="N2042" s="1">
        <f t="shared" si="408"/>
        <v>-1</v>
      </c>
      <c r="O2042" s="1">
        <f t="shared" si="409"/>
        <v>-2</v>
      </c>
      <c r="P2042" s="7">
        <f>IF($C2042="二本差勝",中堅分析!$D$14,IF($C2042="一本差勝",中堅分析!$D$15,IF($C2042="引き分け",中堅分析!$D$16,IF($C2042="一本差負",中堅分析!$D$17,中堅分析!$D$18))))</f>
        <v>0.16000000000000003</v>
      </c>
      <c r="Q2042" s="1">
        <f t="shared" si="410"/>
        <v>1</v>
      </c>
      <c r="R2042" s="1">
        <f t="shared" si="411"/>
        <v>2</v>
      </c>
      <c r="S2042" s="7">
        <f>IF($D2042="二本差勝",副将分析!$D$14,IF($D2042="一本差勝",副将分析!$D$15,IF($D2042="引き分け",副将分析!$D$16,IF($D2042="一本差負",副将分析!$D$17,副将分析!$D$18))))</f>
        <v>0.20800000000000002</v>
      </c>
      <c r="T2042" s="1">
        <f t="shared" si="412"/>
        <v>-1</v>
      </c>
      <c r="U2042" s="1">
        <f t="shared" si="413"/>
        <v>-1</v>
      </c>
      <c r="V2042" s="7">
        <f>IF($E2042="二本差勝",大将分析!$D$14,IF($E2042="一本差勝",大将分析!$D$15,IF($E2042="引き分け",大将分析!$D$16,IF($E2042="一本差負",大将分析!$D$17,大将分析!$D$18))))</f>
        <v>0.20800000000000002</v>
      </c>
      <c r="W2042" s="1">
        <f t="shared" si="414"/>
        <v>1</v>
      </c>
      <c r="X2042" s="1">
        <f t="shared" si="415"/>
        <v>1</v>
      </c>
    </row>
    <row r="2043" spans="1:24" x14ac:dyDescent="0.15">
      <c r="A2043" s="1" t="s">
        <v>41</v>
      </c>
      <c r="B2043" s="1" t="s">
        <v>40</v>
      </c>
      <c r="C2043" s="1" t="s">
        <v>22</v>
      </c>
      <c r="D2043" s="1" t="s">
        <v>41</v>
      </c>
      <c r="E2043" s="1" t="s">
        <v>40</v>
      </c>
      <c r="F2043" s="19">
        <f t="shared" si="403"/>
        <v>-1</v>
      </c>
      <c r="G2043" s="19">
        <f t="shared" si="404"/>
        <v>-1</v>
      </c>
      <c r="H2043" s="20">
        <f t="shared" si="405"/>
        <v>4.9414825574400033E-4</v>
      </c>
      <c r="J2043" s="7">
        <f>IF($A2043="二本差勝",先鋒分析!$D$14,IF($A2043="一本差勝",先鋒分析!$D$15,IF($A2043="引き分け",先鋒分析!$D$16,IF($A2043="一本差負",先鋒分析!$D$17,先鋒分析!$D$18))))</f>
        <v>0.20800000000000002</v>
      </c>
      <c r="K2043" s="19">
        <f t="shared" si="406"/>
        <v>-1</v>
      </c>
      <c r="L2043" s="19">
        <f t="shared" si="407"/>
        <v>-1</v>
      </c>
      <c r="M2043" s="7">
        <f>IF($B2043="二本差勝",次鋒分析!$D$14,IF($B2043="一本差勝",次鋒分析!$D$15,IF($B2043="引き分け",次鋒分析!$D$16,IF($B2043="一本差負",次鋒分析!$D$17,次鋒分析!$D$18))))</f>
        <v>0.20800000000000002</v>
      </c>
      <c r="N2043" s="1">
        <f t="shared" si="408"/>
        <v>1</v>
      </c>
      <c r="O2043" s="1">
        <f t="shared" si="409"/>
        <v>1</v>
      </c>
      <c r="P2043" s="7">
        <f>IF($C2043="二本差勝",中堅分析!$D$14,IF($C2043="一本差勝",中堅分析!$D$15,IF($C2043="引き分け",中堅分析!$D$16,IF($C2043="一本差負",中堅分析!$D$17,中堅分析!$D$18))))</f>
        <v>0.26400000000000001</v>
      </c>
      <c r="Q2043" s="1">
        <f t="shared" si="410"/>
        <v>0</v>
      </c>
      <c r="R2043" s="1">
        <f t="shared" si="411"/>
        <v>0</v>
      </c>
      <c r="S2043" s="7">
        <f>IF($D2043="二本差勝",副将分析!$D$14,IF($D2043="一本差勝",副将分析!$D$15,IF($D2043="引き分け",副将分析!$D$16,IF($D2043="一本差負",副将分析!$D$17,副将分析!$D$18))))</f>
        <v>0.20800000000000002</v>
      </c>
      <c r="T2043" s="1">
        <f t="shared" si="412"/>
        <v>-1</v>
      </c>
      <c r="U2043" s="1">
        <f t="shared" si="413"/>
        <v>-1</v>
      </c>
      <c r="V2043" s="7">
        <f>IF($E2043="二本差勝",大将分析!$D$14,IF($E2043="一本差勝",大将分析!$D$15,IF($E2043="引き分け",大将分析!$D$16,IF($E2043="一本差負",大将分析!$D$17,大将分析!$D$18))))</f>
        <v>0.20800000000000002</v>
      </c>
      <c r="W2043" s="1">
        <f t="shared" si="414"/>
        <v>1</v>
      </c>
      <c r="X2043" s="1">
        <f t="shared" si="415"/>
        <v>1</v>
      </c>
    </row>
    <row r="2044" spans="1:24" x14ac:dyDescent="0.15">
      <c r="A2044" s="1" t="s">
        <v>41</v>
      </c>
      <c r="B2044" s="1" t="s">
        <v>22</v>
      </c>
      <c r="C2044" s="1" t="s">
        <v>40</v>
      </c>
      <c r="D2044" s="1" t="s">
        <v>41</v>
      </c>
      <c r="E2044" s="1" t="s">
        <v>40</v>
      </c>
      <c r="F2044" s="19">
        <f t="shared" si="403"/>
        <v>-1</v>
      </c>
      <c r="G2044" s="19">
        <f t="shared" si="404"/>
        <v>-1</v>
      </c>
      <c r="H2044" s="20">
        <f t="shared" si="405"/>
        <v>4.9414825574400033E-4</v>
      </c>
      <c r="J2044" s="7">
        <f>IF($A2044="二本差勝",先鋒分析!$D$14,IF($A2044="一本差勝",先鋒分析!$D$15,IF($A2044="引き分け",先鋒分析!$D$16,IF($A2044="一本差負",先鋒分析!$D$17,先鋒分析!$D$18))))</f>
        <v>0.20800000000000002</v>
      </c>
      <c r="K2044" s="19">
        <f t="shared" si="406"/>
        <v>-1</v>
      </c>
      <c r="L2044" s="19">
        <f t="shared" si="407"/>
        <v>-1</v>
      </c>
      <c r="M2044" s="7">
        <f>IF($B2044="二本差勝",次鋒分析!$D$14,IF($B2044="一本差勝",次鋒分析!$D$15,IF($B2044="引き分け",次鋒分析!$D$16,IF($B2044="一本差負",次鋒分析!$D$17,次鋒分析!$D$18))))</f>
        <v>0.26400000000000001</v>
      </c>
      <c r="N2044" s="1">
        <f t="shared" si="408"/>
        <v>0</v>
      </c>
      <c r="O2044" s="1">
        <f t="shared" si="409"/>
        <v>0</v>
      </c>
      <c r="P2044" s="7">
        <f>IF($C2044="二本差勝",中堅分析!$D$14,IF($C2044="一本差勝",中堅分析!$D$15,IF($C2044="引き分け",中堅分析!$D$16,IF($C2044="一本差負",中堅分析!$D$17,中堅分析!$D$18))))</f>
        <v>0.20800000000000002</v>
      </c>
      <c r="Q2044" s="1">
        <f t="shared" si="410"/>
        <v>1</v>
      </c>
      <c r="R2044" s="1">
        <f t="shared" si="411"/>
        <v>1</v>
      </c>
      <c r="S2044" s="7">
        <f>IF($D2044="二本差勝",副将分析!$D$14,IF($D2044="一本差勝",副将分析!$D$15,IF($D2044="引き分け",副将分析!$D$16,IF($D2044="一本差負",副将分析!$D$17,副将分析!$D$18))))</f>
        <v>0.20800000000000002</v>
      </c>
      <c r="T2044" s="1">
        <f t="shared" si="412"/>
        <v>-1</v>
      </c>
      <c r="U2044" s="1">
        <f t="shared" si="413"/>
        <v>-1</v>
      </c>
      <c r="V2044" s="7">
        <f>IF($E2044="二本差勝",大将分析!$D$14,IF($E2044="一本差勝",大将分析!$D$15,IF($E2044="引き分け",大将分析!$D$16,IF($E2044="一本差負",大将分析!$D$17,大将分析!$D$18))))</f>
        <v>0.20800000000000002</v>
      </c>
      <c r="W2044" s="1">
        <f t="shared" si="414"/>
        <v>1</v>
      </c>
      <c r="X2044" s="1">
        <f t="shared" si="415"/>
        <v>1</v>
      </c>
    </row>
    <row r="2045" spans="1:24" x14ac:dyDescent="0.15">
      <c r="A2045" s="1" t="s">
        <v>42</v>
      </c>
      <c r="B2045" s="1" t="s">
        <v>39</v>
      </c>
      <c r="C2045" s="1" t="s">
        <v>22</v>
      </c>
      <c r="D2045" s="1" t="s">
        <v>41</v>
      </c>
      <c r="E2045" s="1" t="s">
        <v>40</v>
      </c>
      <c r="F2045" s="19">
        <f t="shared" si="403"/>
        <v>-1</v>
      </c>
      <c r="G2045" s="19">
        <f t="shared" si="404"/>
        <v>-1</v>
      </c>
      <c r="H2045" s="20">
        <f t="shared" si="405"/>
        <v>2.9239541760000019E-4</v>
      </c>
      <c r="J2045" s="7">
        <f>IF($A2045="二本差勝",先鋒分析!$D$14,IF($A2045="一本差勝",先鋒分析!$D$15,IF($A2045="引き分け",先鋒分析!$D$16,IF($A2045="一本差負",先鋒分析!$D$17,先鋒分析!$D$18))))</f>
        <v>0.16000000000000003</v>
      </c>
      <c r="K2045" s="19">
        <f t="shared" si="406"/>
        <v>-1</v>
      </c>
      <c r="L2045" s="19">
        <f t="shared" si="407"/>
        <v>-2</v>
      </c>
      <c r="M2045" s="7">
        <f>IF($B2045="二本差勝",次鋒分析!$D$14,IF($B2045="一本差勝",次鋒分析!$D$15,IF($B2045="引き分け",次鋒分析!$D$16,IF($B2045="一本差負",次鋒分析!$D$17,次鋒分析!$D$18))))</f>
        <v>0.16000000000000003</v>
      </c>
      <c r="N2045" s="1">
        <f t="shared" si="408"/>
        <v>1</v>
      </c>
      <c r="O2045" s="1">
        <f t="shared" si="409"/>
        <v>2</v>
      </c>
      <c r="P2045" s="7">
        <f>IF($C2045="二本差勝",中堅分析!$D$14,IF($C2045="一本差勝",中堅分析!$D$15,IF($C2045="引き分け",中堅分析!$D$16,IF($C2045="一本差負",中堅分析!$D$17,中堅分析!$D$18))))</f>
        <v>0.26400000000000001</v>
      </c>
      <c r="Q2045" s="1">
        <f t="shared" si="410"/>
        <v>0</v>
      </c>
      <c r="R2045" s="1">
        <f t="shared" si="411"/>
        <v>0</v>
      </c>
      <c r="S2045" s="7">
        <f>IF($D2045="二本差勝",副将分析!$D$14,IF($D2045="一本差勝",副将分析!$D$15,IF($D2045="引き分け",副将分析!$D$16,IF($D2045="一本差負",副将分析!$D$17,副将分析!$D$18))))</f>
        <v>0.20800000000000002</v>
      </c>
      <c r="T2045" s="1">
        <f t="shared" si="412"/>
        <v>-1</v>
      </c>
      <c r="U2045" s="1">
        <f t="shared" si="413"/>
        <v>-1</v>
      </c>
      <c r="V2045" s="7">
        <f>IF($E2045="二本差勝",大将分析!$D$14,IF($E2045="一本差勝",大将分析!$D$15,IF($E2045="引き分け",大将分析!$D$16,IF($E2045="一本差負",大将分析!$D$17,大将分析!$D$18))))</f>
        <v>0.20800000000000002</v>
      </c>
      <c r="W2045" s="1">
        <f t="shared" si="414"/>
        <v>1</v>
      </c>
      <c r="X2045" s="1">
        <f t="shared" si="415"/>
        <v>1</v>
      </c>
    </row>
    <row r="2046" spans="1:24" x14ac:dyDescent="0.15">
      <c r="A2046" s="1" t="s">
        <v>42</v>
      </c>
      <c r="B2046" s="1" t="s">
        <v>22</v>
      </c>
      <c r="C2046" s="1" t="s">
        <v>39</v>
      </c>
      <c r="D2046" s="1" t="s">
        <v>41</v>
      </c>
      <c r="E2046" s="1" t="s">
        <v>40</v>
      </c>
      <c r="F2046" s="19">
        <f t="shared" si="403"/>
        <v>-1</v>
      </c>
      <c r="G2046" s="19">
        <f t="shared" si="404"/>
        <v>-1</v>
      </c>
      <c r="H2046" s="20">
        <f t="shared" si="405"/>
        <v>2.9239541760000019E-4</v>
      </c>
      <c r="J2046" s="7">
        <f>IF($A2046="二本差勝",先鋒分析!$D$14,IF($A2046="一本差勝",先鋒分析!$D$15,IF($A2046="引き分け",先鋒分析!$D$16,IF($A2046="一本差負",先鋒分析!$D$17,先鋒分析!$D$18))))</f>
        <v>0.16000000000000003</v>
      </c>
      <c r="K2046" s="19">
        <f t="shared" si="406"/>
        <v>-1</v>
      </c>
      <c r="L2046" s="19">
        <f t="shared" si="407"/>
        <v>-2</v>
      </c>
      <c r="M2046" s="7">
        <f>IF($B2046="二本差勝",次鋒分析!$D$14,IF($B2046="一本差勝",次鋒分析!$D$15,IF($B2046="引き分け",次鋒分析!$D$16,IF($B2046="一本差負",次鋒分析!$D$17,次鋒分析!$D$18))))</f>
        <v>0.26400000000000001</v>
      </c>
      <c r="N2046" s="1">
        <f t="shared" si="408"/>
        <v>0</v>
      </c>
      <c r="O2046" s="1">
        <f t="shared" si="409"/>
        <v>0</v>
      </c>
      <c r="P2046" s="7">
        <f>IF($C2046="二本差勝",中堅分析!$D$14,IF($C2046="一本差勝",中堅分析!$D$15,IF($C2046="引き分け",中堅分析!$D$16,IF($C2046="一本差負",中堅分析!$D$17,中堅分析!$D$18))))</f>
        <v>0.16000000000000003</v>
      </c>
      <c r="Q2046" s="1">
        <f t="shared" si="410"/>
        <v>1</v>
      </c>
      <c r="R2046" s="1">
        <f t="shared" si="411"/>
        <v>2</v>
      </c>
      <c r="S2046" s="7">
        <f>IF($D2046="二本差勝",副将分析!$D$14,IF($D2046="一本差勝",副将分析!$D$15,IF($D2046="引き分け",副将分析!$D$16,IF($D2046="一本差負",副将分析!$D$17,副将分析!$D$18))))</f>
        <v>0.20800000000000002</v>
      </c>
      <c r="T2046" s="1">
        <f t="shared" si="412"/>
        <v>-1</v>
      </c>
      <c r="U2046" s="1">
        <f t="shared" si="413"/>
        <v>-1</v>
      </c>
      <c r="V2046" s="7">
        <f>IF($E2046="二本差勝",大将分析!$D$14,IF($E2046="一本差勝",大将分析!$D$15,IF($E2046="引き分け",大将分析!$D$16,IF($E2046="一本差負",大将分析!$D$17,大将分析!$D$18))))</f>
        <v>0.20800000000000002</v>
      </c>
      <c r="W2046" s="1">
        <f t="shared" si="414"/>
        <v>1</v>
      </c>
      <c r="X2046" s="1">
        <f t="shared" si="415"/>
        <v>1</v>
      </c>
    </row>
    <row r="2047" spans="1:24" x14ac:dyDescent="0.15">
      <c r="A2047" s="1" t="s">
        <v>39</v>
      </c>
      <c r="B2047" s="1" t="s">
        <v>22</v>
      </c>
      <c r="C2047" s="1" t="s">
        <v>42</v>
      </c>
      <c r="D2047" s="1" t="s">
        <v>41</v>
      </c>
      <c r="E2047" s="1" t="s">
        <v>22</v>
      </c>
      <c r="F2047" s="19">
        <f t="shared" si="403"/>
        <v>-1</v>
      </c>
      <c r="G2047" s="19">
        <f t="shared" si="404"/>
        <v>-1</v>
      </c>
      <c r="H2047" s="20">
        <f t="shared" si="405"/>
        <v>3.7111726080000027E-4</v>
      </c>
      <c r="J2047" s="7">
        <f>IF($A2047="二本差勝",先鋒分析!$D$14,IF($A2047="一本差勝",先鋒分析!$D$15,IF($A2047="引き分け",先鋒分析!$D$16,IF($A2047="一本差負",先鋒分析!$D$17,先鋒分析!$D$18))))</f>
        <v>0.16000000000000003</v>
      </c>
      <c r="K2047" s="19">
        <f t="shared" si="406"/>
        <v>1</v>
      </c>
      <c r="L2047" s="19">
        <f t="shared" si="407"/>
        <v>2</v>
      </c>
      <c r="M2047" s="7">
        <f>IF($B2047="二本差勝",次鋒分析!$D$14,IF($B2047="一本差勝",次鋒分析!$D$15,IF($B2047="引き分け",次鋒分析!$D$16,IF($B2047="一本差負",次鋒分析!$D$17,次鋒分析!$D$18))))</f>
        <v>0.26400000000000001</v>
      </c>
      <c r="N2047" s="1">
        <f t="shared" si="408"/>
        <v>0</v>
      </c>
      <c r="O2047" s="1">
        <f t="shared" si="409"/>
        <v>0</v>
      </c>
      <c r="P2047" s="7">
        <f>IF($C2047="二本差勝",中堅分析!$D$14,IF($C2047="一本差勝",中堅分析!$D$15,IF($C2047="引き分け",中堅分析!$D$16,IF($C2047="一本差負",中堅分析!$D$17,中堅分析!$D$18))))</f>
        <v>0.16000000000000003</v>
      </c>
      <c r="Q2047" s="1">
        <f t="shared" si="410"/>
        <v>-1</v>
      </c>
      <c r="R2047" s="1">
        <f t="shared" si="411"/>
        <v>-2</v>
      </c>
      <c r="S2047" s="7">
        <f>IF($D2047="二本差勝",副将分析!$D$14,IF($D2047="一本差勝",副将分析!$D$15,IF($D2047="引き分け",副将分析!$D$16,IF($D2047="一本差負",副将分析!$D$17,副将分析!$D$18))))</f>
        <v>0.20800000000000002</v>
      </c>
      <c r="T2047" s="1">
        <f t="shared" si="412"/>
        <v>-1</v>
      </c>
      <c r="U2047" s="1">
        <f t="shared" si="413"/>
        <v>-1</v>
      </c>
      <c r="V2047" s="7">
        <f>IF($E2047="二本差勝",大将分析!$D$14,IF($E2047="一本差勝",大将分析!$D$15,IF($E2047="引き分け",大将分析!$D$16,IF($E2047="一本差負",大将分析!$D$17,大将分析!$D$18))))</f>
        <v>0.26400000000000001</v>
      </c>
      <c r="W2047" s="1">
        <f t="shared" si="414"/>
        <v>0</v>
      </c>
      <c r="X2047" s="1">
        <f t="shared" si="415"/>
        <v>0</v>
      </c>
    </row>
    <row r="2048" spans="1:24" x14ac:dyDescent="0.15">
      <c r="A2048" s="1" t="s">
        <v>39</v>
      </c>
      <c r="B2048" s="1" t="s">
        <v>42</v>
      </c>
      <c r="C2048" s="1" t="s">
        <v>22</v>
      </c>
      <c r="D2048" s="1" t="s">
        <v>41</v>
      </c>
      <c r="E2048" s="1" t="s">
        <v>22</v>
      </c>
      <c r="F2048" s="19">
        <f t="shared" si="403"/>
        <v>-1</v>
      </c>
      <c r="G2048" s="19">
        <f t="shared" si="404"/>
        <v>-1</v>
      </c>
      <c r="H2048" s="20">
        <f t="shared" si="405"/>
        <v>3.7111726080000027E-4</v>
      </c>
      <c r="J2048" s="7">
        <f>IF($A2048="二本差勝",先鋒分析!$D$14,IF($A2048="一本差勝",先鋒分析!$D$15,IF($A2048="引き分け",先鋒分析!$D$16,IF($A2048="一本差負",先鋒分析!$D$17,先鋒分析!$D$18))))</f>
        <v>0.16000000000000003</v>
      </c>
      <c r="K2048" s="19">
        <f t="shared" si="406"/>
        <v>1</v>
      </c>
      <c r="L2048" s="19">
        <f t="shared" si="407"/>
        <v>2</v>
      </c>
      <c r="M2048" s="7">
        <f>IF($B2048="二本差勝",次鋒分析!$D$14,IF($B2048="一本差勝",次鋒分析!$D$15,IF($B2048="引き分け",次鋒分析!$D$16,IF($B2048="一本差負",次鋒分析!$D$17,次鋒分析!$D$18))))</f>
        <v>0.16000000000000003</v>
      </c>
      <c r="N2048" s="1">
        <f t="shared" si="408"/>
        <v>-1</v>
      </c>
      <c r="O2048" s="1">
        <f t="shared" si="409"/>
        <v>-2</v>
      </c>
      <c r="P2048" s="7">
        <f>IF($C2048="二本差勝",中堅分析!$D$14,IF($C2048="一本差勝",中堅分析!$D$15,IF($C2048="引き分け",中堅分析!$D$16,IF($C2048="一本差負",中堅分析!$D$17,中堅分析!$D$18))))</f>
        <v>0.26400000000000001</v>
      </c>
      <c r="Q2048" s="1">
        <f t="shared" si="410"/>
        <v>0</v>
      </c>
      <c r="R2048" s="1">
        <f t="shared" si="411"/>
        <v>0</v>
      </c>
      <c r="S2048" s="7">
        <f>IF($D2048="二本差勝",副将分析!$D$14,IF($D2048="一本差勝",副将分析!$D$15,IF($D2048="引き分け",副将分析!$D$16,IF($D2048="一本差負",副将分析!$D$17,副将分析!$D$18))))</f>
        <v>0.20800000000000002</v>
      </c>
      <c r="T2048" s="1">
        <f t="shared" si="412"/>
        <v>-1</v>
      </c>
      <c r="U2048" s="1">
        <f t="shared" si="413"/>
        <v>-1</v>
      </c>
      <c r="V2048" s="7">
        <f>IF($E2048="二本差勝",大将分析!$D$14,IF($E2048="一本差勝",大将分析!$D$15,IF($E2048="引き分け",大将分析!$D$16,IF($E2048="一本差負",大将分析!$D$17,大将分析!$D$18))))</f>
        <v>0.26400000000000001</v>
      </c>
      <c r="W2048" s="1">
        <f t="shared" si="414"/>
        <v>0</v>
      </c>
      <c r="X2048" s="1">
        <f t="shared" si="415"/>
        <v>0</v>
      </c>
    </row>
    <row r="2049" spans="1:24" x14ac:dyDescent="0.15">
      <c r="A2049" s="1" t="s">
        <v>40</v>
      </c>
      <c r="B2049" s="1" t="s">
        <v>22</v>
      </c>
      <c r="C2049" s="1" t="s">
        <v>41</v>
      </c>
      <c r="D2049" s="1" t="s">
        <v>41</v>
      </c>
      <c r="E2049" s="1" t="s">
        <v>22</v>
      </c>
      <c r="F2049" s="19">
        <f t="shared" si="403"/>
        <v>-1</v>
      </c>
      <c r="G2049" s="19">
        <f t="shared" si="404"/>
        <v>-1</v>
      </c>
      <c r="H2049" s="20">
        <f t="shared" si="405"/>
        <v>6.2718817075200031E-4</v>
      </c>
      <c r="J2049" s="7">
        <f>IF($A2049="二本差勝",先鋒分析!$D$14,IF($A2049="一本差勝",先鋒分析!$D$15,IF($A2049="引き分け",先鋒分析!$D$16,IF($A2049="一本差負",先鋒分析!$D$17,先鋒分析!$D$18))))</f>
        <v>0.20800000000000002</v>
      </c>
      <c r="K2049" s="19">
        <f t="shared" si="406"/>
        <v>1</v>
      </c>
      <c r="L2049" s="19">
        <f t="shared" si="407"/>
        <v>1</v>
      </c>
      <c r="M2049" s="7">
        <f>IF($B2049="二本差勝",次鋒分析!$D$14,IF($B2049="一本差勝",次鋒分析!$D$15,IF($B2049="引き分け",次鋒分析!$D$16,IF($B2049="一本差負",次鋒分析!$D$17,次鋒分析!$D$18))))</f>
        <v>0.26400000000000001</v>
      </c>
      <c r="N2049" s="1">
        <f t="shared" si="408"/>
        <v>0</v>
      </c>
      <c r="O2049" s="1">
        <f t="shared" si="409"/>
        <v>0</v>
      </c>
      <c r="P2049" s="7">
        <f>IF($C2049="二本差勝",中堅分析!$D$14,IF($C2049="一本差勝",中堅分析!$D$15,IF($C2049="引き分け",中堅分析!$D$16,IF($C2049="一本差負",中堅分析!$D$17,中堅分析!$D$18))))</f>
        <v>0.20800000000000002</v>
      </c>
      <c r="Q2049" s="1">
        <f t="shared" si="410"/>
        <v>-1</v>
      </c>
      <c r="R2049" s="1">
        <f t="shared" si="411"/>
        <v>-1</v>
      </c>
      <c r="S2049" s="7">
        <f>IF($D2049="二本差勝",副将分析!$D$14,IF($D2049="一本差勝",副将分析!$D$15,IF($D2049="引き分け",副将分析!$D$16,IF($D2049="一本差負",副将分析!$D$17,副将分析!$D$18))))</f>
        <v>0.20800000000000002</v>
      </c>
      <c r="T2049" s="1">
        <f t="shared" si="412"/>
        <v>-1</v>
      </c>
      <c r="U2049" s="1">
        <f t="shared" si="413"/>
        <v>-1</v>
      </c>
      <c r="V2049" s="7">
        <f>IF($E2049="二本差勝",大将分析!$D$14,IF($E2049="一本差勝",大将分析!$D$15,IF($E2049="引き分け",大将分析!$D$16,IF($E2049="一本差負",大将分析!$D$17,大将分析!$D$18))))</f>
        <v>0.26400000000000001</v>
      </c>
      <c r="W2049" s="1">
        <f t="shared" si="414"/>
        <v>0</v>
      </c>
      <c r="X2049" s="1">
        <f t="shared" si="415"/>
        <v>0</v>
      </c>
    </row>
    <row r="2050" spans="1:24" x14ac:dyDescent="0.15">
      <c r="A2050" s="1" t="s">
        <v>40</v>
      </c>
      <c r="B2050" s="1" t="s">
        <v>41</v>
      </c>
      <c r="C2050" s="1" t="s">
        <v>22</v>
      </c>
      <c r="D2050" s="1" t="s">
        <v>41</v>
      </c>
      <c r="E2050" s="1" t="s">
        <v>22</v>
      </c>
      <c r="F2050" s="19">
        <f t="shared" si="403"/>
        <v>-1</v>
      </c>
      <c r="G2050" s="19">
        <f t="shared" si="404"/>
        <v>-1</v>
      </c>
      <c r="H2050" s="20">
        <f t="shared" si="405"/>
        <v>6.2718817075200031E-4</v>
      </c>
      <c r="J2050" s="7">
        <f>IF($A2050="二本差勝",先鋒分析!$D$14,IF($A2050="一本差勝",先鋒分析!$D$15,IF($A2050="引き分け",先鋒分析!$D$16,IF($A2050="一本差負",先鋒分析!$D$17,先鋒分析!$D$18))))</f>
        <v>0.20800000000000002</v>
      </c>
      <c r="K2050" s="19">
        <f t="shared" si="406"/>
        <v>1</v>
      </c>
      <c r="L2050" s="19">
        <f t="shared" si="407"/>
        <v>1</v>
      </c>
      <c r="M2050" s="7">
        <f>IF($B2050="二本差勝",次鋒分析!$D$14,IF($B2050="一本差勝",次鋒分析!$D$15,IF($B2050="引き分け",次鋒分析!$D$16,IF($B2050="一本差負",次鋒分析!$D$17,次鋒分析!$D$18))))</f>
        <v>0.20800000000000002</v>
      </c>
      <c r="N2050" s="1">
        <f t="shared" si="408"/>
        <v>-1</v>
      </c>
      <c r="O2050" s="1">
        <f t="shared" si="409"/>
        <v>-1</v>
      </c>
      <c r="P2050" s="7">
        <f>IF($C2050="二本差勝",中堅分析!$D$14,IF($C2050="一本差勝",中堅分析!$D$15,IF($C2050="引き分け",中堅分析!$D$16,IF($C2050="一本差負",中堅分析!$D$17,中堅分析!$D$18))))</f>
        <v>0.26400000000000001</v>
      </c>
      <c r="Q2050" s="1">
        <f t="shared" si="410"/>
        <v>0</v>
      </c>
      <c r="R2050" s="1">
        <f t="shared" si="411"/>
        <v>0</v>
      </c>
      <c r="S2050" s="7">
        <f>IF($D2050="二本差勝",副将分析!$D$14,IF($D2050="一本差勝",副将分析!$D$15,IF($D2050="引き分け",副将分析!$D$16,IF($D2050="一本差負",副将分析!$D$17,副将分析!$D$18))))</f>
        <v>0.20800000000000002</v>
      </c>
      <c r="T2050" s="1">
        <f t="shared" si="412"/>
        <v>-1</v>
      </c>
      <c r="U2050" s="1">
        <f t="shared" si="413"/>
        <v>-1</v>
      </c>
      <c r="V2050" s="7">
        <f>IF($E2050="二本差勝",大将分析!$D$14,IF($E2050="一本差勝",大将分析!$D$15,IF($E2050="引き分け",大将分析!$D$16,IF($E2050="一本差負",大将分析!$D$17,大将分析!$D$18))))</f>
        <v>0.26400000000000001</v>
      </c>
      <c r="W2050" s="1">
        <f t="shared" si="414"/>
        <v>0</v>
      </c>
      <c r="X2050" s="1">
        <f t="shared" si="415"/>
        <v>0</v>
      </c>
    </row>
    <row r="2051" spans="1:24" x14ac:dyDescent="0.15">
      <c r="A2051" s="1" t="s">
        <v>22</v>
      </c>
      <c r="B2051" s="1" t="s">
        <v>39</v>
      </c>
      <c r="C2051" s="1" t="s">
        <v>42</v>
      </c>
      <c r="D2051" s="1" t="s">
        <v>41</v>
      </c>
      <c r="E2051" s="1" t="s">
        <v>22</v>
      </c>
      <c r="F2051" s="19">
        <f t="shared" si="403"/>
        <v>-1</v>
      </c>
      <c r="G2051" s="19">
        <f t="shared" si="404"/>
        <v>-1</v>
      </c>
      <c r="H2051" s="20">
        <f t="shared" si="405"/>
        <v>3.7111726080000027E-4</v>
      </c>
      <c r="J2051" s="7">
        <f>IF($A2051="二本差勝",先鋒分析!$D$14,IF($A2051="一本差勝",先鋒分析!$D$15,IF($A2051="引き分け",先鋒分析!$D$16,IF($A2051="一本差負",先鋒分析!$D$17,先鋒分析!$D$18))))</f>
        <v>0.26400000000000001</v>
      </c>
      <c r="K2051" s="19">
        <f t="shared" si="406"/>
        <v>0</v>
      </c>
      <c r="L2051" s="19">
        <f t="shared" si="407"/>
        <v>0</v>
      </c>
      <c r="M2051" s="7">
        <f>IF($B2051="二本差勝",次鋒分析!$D$14,IF($B2051="一本差勝",次鋒分析!$D$15,IF($B2051="引き分け",次鋒分析!$D$16,IF($B2051="一本差負",次鋒分析!$D$17,次鋒分析!$D$18))))</f>
        <v>0.16000000000000003</v>
      </c>
      <c r="N2051" s="1">
        <f t="shared" si="408"/>
        <v>1</v>
      </c>
      <c r="O2051" s="1">
        <f t="shared" si="409"/>
        <v>2</v>
      </c>
      <c r="P2051" s="7">
        <f>IF($C2051="二本差勝",中堅分析!$D$14,IF($C2051="一本差勝",中堅分析!$D$15,IF($C2051="引き分け",中堅分析!$D$16,IF($C2051="一本差負",中堅分析!$D$17,中堅分析!$D$18))))</f>
        <v>0.16000000000000003</v>
      </c>
      <c r="Q2051" s="1">
        <f t="shared" si="410"/>
        <v>-1</v>
      </c>
      <c r="R2051" s="1">
        <f t="shared" si="411"/>
        <v>-2</v>
      </c>
      <c r="S2051" s="7">
        <f>IF($D2051="二本差勝",副将分析!$D$14,IF($D2051="一本差勝",副将分析!$D$15,IF($D2051="引き分け",副将分析!$D$16,IF($D2051="一本差負",副将分析!$D$17,副将分析!$D$18))))</f>
        <v>0.20800000000000002</v>
      </c>
      <c r="T2051" s="1">
        <f t="shared" si="412"/>
        <v>-1</v>
      </c>
      <c r="U2051" s="1">
        <f t="shared" si="413"/>
        <v>-1</v>
      </c>
      <c r="V2051" s="7">
        <f>IF($E2051="二本差勝",大将分析!$D$14,IF($E2051="一本差勝",大将分析!$D$15,IF($E2051="引き分け",大将分析!$D$16,IF($E2051="一本差負",大将分析!$D$17,大将分析!$D$18))))</f>
        <v>0.26400000000000001</v>
      </c>
      <c r="W2051" s="1">
        <f t="shared" si="414"/>
        <v>0</v>
      </c>
      <c r="X2051" s="1">
        <f t="shared" si="415"/>
        <v>0</v>
      </c>
    </row>
    <row r="2052" spans="1:24" x14ac:dyDescent="0.15">
      <c r="A2052" s="1" t="s">
        <v>22</v>
      </c>
      <c r="B2052" s="1" t="s">
        <v>40</v>
      </c>
      <c r="C2052" s="1" t="s">
        <v>41</v>
      </c>
      <c r="D2052" s="1" t="s">
        <v>41</v>
      </c>
      <c r="E2052" s="1" t="s">
        <v>22</v>
      </c>
      <c r="F2052" s="19">
        <f t="shared" si="403"/>
        <v>-1</v>
      </c>
      <c r="G2052" s="19">
        <f t="shared" si="404"/>
        <v>-1</v>
      </c>
      <c r="H2052" s="20">
        <f t="shared" si="405"/>
        <v>6.2718817075200031E-4</v>
      </c>
      <c r="J2052" s="7">
        <f>IF($A2052="二本差勝",先鋒分析!$D$14,IF($A2052="一本差勝",先鋒分析!$D$15,IF($A2052="引き分け",先鋒分析!$D$16,IF($A2052="一本差負",先鋒分析!$D$17,先鋒分析!$D$18))))</f>
        <v>0.26400000000000001</v>
      </c>
      <c r="K2052" s="19">
        <f t="shared" si="406"/>
        <v>0</v>
      </c>
      <c r="L2052" s="19">
        <f t="shared" si="407"/>
        <v>0</v>
      </c>
      <c r="M2052" s="7">
        <f>IF($B2052="二本差勝",次鋒分析!$D$14,IF($B2052="一本差勝",次鋒分析!$D$15,IF($B2052="引き分け",次鋒分析!$D$16,IF($B2052="一本差負",次鋒分析!$D$17,次鋒分析!$D$18))))</f>
        <v>0.20800000000000002</v>
      </c>
      <c r="N2052" s="1">
        <f t="shared" si="408"/>
        <v>1</v>
      </c>
      <c r="O2052" s="1">
        <f t="shared" si="409"/>
        <v>1</v>
      </c>
      <c r="P2052" s="7">
        <f>IF($C2052="二本差勝",中堅分析!$D$14,IF($C2052="一本差勝",中堅分析!$D$15,IF($C2052="引き分け",中堅分析!$D$16,IF($C2052="一本差負",中堅分析!$D$17,中堅分析!$D$18))))</f>
        <v>0.20800000000000002</v>
      </c>
      <c r="Q2052" s="1">
        <f t="shared" si="410"/>
        <v>-1</v>
      </c>
      <c r="R2052" s="1">
        <f t="shared" si="411"/>
        <v>-1</v>
      </c>
      <c r="S2052" s="7">
        <f>IF($D2052="二本差勝",副将分析!$D$14,IF($D2052="一本差勝",副将分析!$D$15,IF($D2052="引き分け",副将分析!$D$16,IF($D2052="一本差負",副将分析!$D$17,副将分析!$D$18))))</f>
        <v>0.20800000000000002</v>
      </c>
      <c r="T2052" s="1">
        <f t="shared" si="412"/>
        <v>-1</v>
      </c>
      <c r="U2052" s="1">
        <f t="shared" si="413"/>
        <v>-1</v>
      </c>
      <c r="V2052" s="7">
        <f>IF($E2052="二本差勝",大将分析!$D$14,IF($E2052="一本差勝",大将分析!$D$15,IF($E2052="引き分け",大将分析!$D$16,IF($E2052="一本差負",大将分析!$D$17,大将分析!$D$18))))</f>
        <v>0.26400000000000001</v>
      </c>
      <c r="W2052" s="1">
        <f t="shared" si="414"/>
        <v>0</v>
      </c>
      <c r="X2052" s="1">
        <f t="shared" si="415"/>
        <v>0</v>
      </c>
    </row>
    <row r="2053" spans="1:24" x14ac:dyDescent="0.15">
      <c r="A2053" s="1" t="s">
        <v>22</v>
      </c>
      <c r="B2053" s="1" t="s">
        <v>22</v>
      </c>
      <c r="C2053" s="1" t="s">
        <v>22</v>
      </c>
      <c r="D2053" s="1" t="s">
        <v>41</v>
      </c>
      <c r="E2053" s="1" t="s">
        <v>22</v>
      </c>
      <c r="F2053" s="19">
        <f t="shared" si="403"/>
        <v>-1</v>
      </c>
      <c r="G2053" s="19">
        <f t="shared" si="404"/>
        <v>-1</v>
      </c>
      <c r="H2053" s="20">
        <f t="shared" si="405"/>
        <v>1.0103667425280002E-3</v>
      </c>
      <c r="J2053" s="7">
        <f>IF($A2053="二本差勝",先鋒分析!$D$14,IF($A2053="一本差勝",先鋒分析!$D$15,IF($A2053="引き分け",先鋒分析!$D$16,IF($A2053="一本差負",先鋒分析!$D$17,先鋒分析!$D$18))))</f>
        <v>0.26400000000000001</v>
      </c>
      <c r="K2053" s="19">
        <f t="shared" si="406"/>
        <v>0</v>
      </c>
      <c r="L2053" s="19">
        <f t="shared" si="407"/>
        <v>0</v>
      </c>
      <c r="M2053" s="7">
        <f>IF($B2053="二本差勝",次鋒分析!$D$14,IF($B2053="一本差勝",次鋒分析!$D$15,IF($B2053="引き分け",次鋒分析!$D$16,IF($B2053="一本差負",次鋒分析!$D$17,次鋒分析!$D$18))))</f>
        <v>0.26400000000000001</v>
      </c>
      <c r="N2053" s="1">
        <f t="shared" si="408"/>
        <v>0</v>
      </c>
      <c r="O2053" s="1">
        <f t="shared" si="409"/>
        <v>0</v>
      </c>
      <c r="P2053" s="7">
        <f>IF($C2053="二本差勝",中堅分析!$D$14,IF($C2053="一本差勝",中堅分析!$D$15,IF($C2053="引き分け",中堅分析!$D$16,IF($C2053="一本差負",中堅分析!$D$17,中堅分析!$D$18))))</f>
        <v>0.26400000000000001</v>
      </c>
      <c r="Q2053" s="1">
        <f t="shared" si="410"/>
        <v>0</v>
      </c>
      <c r="R2053" s="1">
        <f t="shared" si="411"/>
        <v>0</v>
      </c>
      <c r="S2053" s="7">
        <f>IF($D2053="二本差勝",副将分析!$D$14,IF($D2053="一本差勝",副将分析!$D$15,IF($D2053="引き分け",副将分析!$D$16,IF($D2053="一本差負",副将分析!$D$17,副将分析!$D$18))))</f>
        <v>0.20800000000000002</v>
      </c>
      <c r="T2053" s="1">
        <f t="shared" si="412"/>
        <v>-1</v>
      </c>
      <c r="U2053" s="1">
        <f t="shared" si="413"/>
        <v>-1</v>
      </c>
      <c r="V2053" s="7">
        <f>IF($E2053="二本差勝",大将分析!$D$14,IF($E2053="一本差勝",大将分析!$D$15,IF($E2053="引き分け",大将分析!$D$16,IF($E2053="一本差負",大将分析!$D$17,大将分析!$D$18))))</f>
        <v>0.26400000000000001</v>
      </c>
      <c r="W2053" s="1">
        <f t="shared" si="414"/>
        <v>0</v>
      </c>
      <c r="X2053" s="1">
        <f t="shared" si="415"/>
        <v>0</v>
      </c>
    </row>
    <row r="2054" spans="1:24" x14ac:dyDescent="0.15">
      <c r="A2054" s="1" t="s">
        <v>22</v>
      </c>
      <c r="B2054" s="1" t="s">
        <v>41</v>
      </c>
      <c r="C2054" s="1" t="s">
        <v>40</v>
      </c>
      <c r="D2054" s="1" t="s">
        <v>41</v>
      </c>
      <c r="E2054" s="1" t="s">
        <v>22</v>
      </c>
      <c r="F2054" s="19">
        <f t="shared" ref="F2054:F2117" si="416">K2054+N2054+Q2054+T2054</f>
        <v>-1</v>
      </c>
      <c r="G2054" s="19">
        <f t="shared" ref="G2054:G2117" si="417">L2054+O2054+R2054+U2054</f>
        <v>-1</v>
      </c>
      <c r="H2054" s="20">
        <f t="shared" ref="H2054:H2117" si="418">J2054*M2054*P2054*S2054*V2054</f>
        <v>6.2718817075200031E-4</v>
      </c>
      <c r="J2054" s="7">
        <f>IF($A2054="二本差勝",先鋒分析!$D$14,IF($A2054="一本差勝",先鋒分析!$D$15,IF($A2054="引き分け",先鋒分析!$D$16,IF($A2054="一本差負",先鋒分析!$D$17,先鋒分析!$D$18))))</f>
        <v>0.26400000000000001</v>
      </c>
      <c r="K2054" s="19">
        <f t="shared" ref="K2054:K2117" si="419">IF($A2054="二本差勝",1,IF($A2054="一本差勝",1,IF($A2054="引き分け",0,-1)))</f>
        <v>0</v>
      </c>
      <c r="L2054" s="19">
        <f t="shared" ref="L2054:L2117" si="420">IF($A2054="二本差勝",2,IF($A2054="一本差勝",1,IF($A2054="引き分け",0,IF($A2054="一本差負",-1,-2))))</f>
        <v>0</v>
      </c>
      <c r="M2054" s="7">
        <f>IF($B2054="二本差勝",次鋒分析!$D$14,IF($B2054="一本差勝",次鋒分析!$D$15,IF($B2054="引き分け",次鋒分析!$D$16,IF($B2054="一本差負",次鋒分析!$D$17,次鋒分析!$D$18))))</f>
        <v>0.20800000000000002</v>
      </c>
      <c r="N2054" s="1">
        <f t="shared" ref="N2054:N2117" si="421">IF($B2054="二本差勝",1,IF($B2054="一本差勝",1,IF($B2054="引き分け",0,-1)))</f>
        <v>-1</v>
      </c>
      <c r="O2054" s="1">
        <f t="shared" ref="O2054:O2117" si="422">IF($B2054="二本差勝",2,IF($B2054="一本差勝",1,IF($B2054="引き分け",0,IF($B2054="一本差負",-1,-2))))</f>
        <v>-1</v>
      </c>
      <c r="P2054" s="7">
        <f>IF($C2054="二本差勝",中堅分析!$D$14,IF($C2054="一本差勝",中堅分析!$D$15,IF($C2054="引き分け",中堅分析!$D$16,IF($C2054="一本差負",中堅分析!$D$17,中堅分析!$D$18))))</f>
        <v>0.20800000000000002</v>
      </c>
      <c r="Q2054" s="1">
        <f t="shared" ref="Q2054:Q2117" si="423">IF($C2054="二本差勝",1,IF($C2054="一本差勝",1,IF($C2054="引き分け",0,-1)))</f>
        <v>1</v>
      </c>
      <c r="R2054" s="1">
        <f t="shared" ref="R2054:R2117" si="424">IF($C2054="二本差勝",2,IF($C2054="一本差勝",1,IF($C2054="引き分け",0,IF($C2054="一本差負",-1,-2))))</f>
        <v>1</v>
      </c>
      <c r="S2054" s="7">
        <f>IF($D2054="二本差勝",副将分析!$D$14,IF($D2054="一本差勝",副将分析!$D$15,IF($D2054="引き分け",副将分析!$D$16,IF($D2054="一本差負",副将分析!$D$17,副将分析!$D$18))))</f>
        <v>0.20800000000000002</v>
      </c>
      <c r="T2054" s="1">
        <f t="shared" ref="T2054:T2117" si="425">IF($D2054="二本差勝",1,IF($D2054="一本差勝",1,IF($D2054="引き分け",0,-1)))</f>
        <v>-1</v>
      </c>
      <c r="U2054" s="1">
        <f t="shared" ref="U2054:U2117" si="426">IF($D2054="二本差勝",2,IF($D2054="一本差勝",1,IF($D2054="引き分け",0,IF($D2054="一本差負",-1,-2))))</f>
        <v>-1</v>
      </c>
      <c r="V2054" s="7">
        <f>IF($E2054="二本差勝",大将分析!$D$14,IF($E2054="一本差勝",大将分析!$D$15,IF($E2054="引き分け",大将分析!$D$16,IF($E2054="一本差負",大将分析!$D$17,大将分析!$D$18))))</f>
        <v>0.26400000000000001</v>
      </c>
      <c r="W2054" s="1">
        <f t="shared" ref="W2054:W2117" si="427">IF($E2054="二本差勝",1,IF($E2054="一本差勝",1,IF($E2054="引き分け",0,-1)))</f>
        <v>0</v>
      </c>
      <c r="X2054" s="1">
        <f t="shared" ref="X2054:X2117" si="428">IF($E2054="二本差勝",2,IF($E2054="一本差勝",1,IF($E2054="引き分け",0,IF($E2054="一本差負",-1,-2))))</f>
        <v>0</v>
      </c>
    </row>
    <row r="2055" spans="1:24" x14ac:dyDescent="0.15">
      <c r="A2055" s="1" t="s">
        <v>22</v>
      </c>
      <c r="B2055" s="1" t="s">
        <v>42</v>
      </c>
      <c r="C2055" s="1" t="s">
        <v>39</v>
      </c>
      <c r="D2055" s="1" t="s">
        <v>41</v>
      </c>
      <c r="E2055" s="1" t="s">
        <v>22</v>
      </c>
      <c r="F2055" s="19">
        <f t="shared" si="416"/>
        <v>-1</v>
      </c>
      <c r="G2055" s="19">
        <f t="shared" si="417"/>
        <v>-1</v>
      </c>
      <c r="H2055" s="20">
        <f t="shared" si="418"/>
        <v>3.7111726080000027E-4</v>
      </c>
      <c r="J2055" s="7">
        <f>IF($A2055="二本差勝",先鋒分析!$D$14,IF($A2055="一本差勝",先鋒分析!$D$15,IF($A2055="引き分け",先鋒分析!$D$16,IF($A2055="一本差負",先鋒分析!$D$17,先鋒分析!$D$18))))</f>
        <v>0.26400000000000001</v>
      </c>
      <c r="K2055" s="19">
        <f t="shared" si="419"/>
        <v>0</v>
      </c>
      <c r="L2055" s="19">
        <f t="shared" si="420"/>
        <v>0</v>
      </c>
      <c r="M2055" s="7">
        <f>IF($B2055="二本差勝",次鋒分析!$D$14,IF($B2055="一本差勝",次鋒分析!$D$15,IF($B2055="引き分け",次鋒分析!$D$16,IF($B2055="一本差負",次鋒分析!$D$17,次鋒分析!$D$18))))</f>
        <v>0.16000000000000003</v>
      </c>
      <c r="N2055" s="1">
        <f t="shared" si="421"/>
        <v>-1</v>
      </c>
      <c r="O2055" s="1">
        <f t="shared" si="422"/>
        <v>-2</v>
      </c>
      <c r="P2055" s="7">
        <f>IF($C2055="二本差勝",中堅分析!$D$14,IF($C2055="一本差勝",中堅分析!$D$15,IF($C2055="引き分け",中堅分析!$D$16,IF($C2055="一本差負",中堅分析!$D$17,中堅分析!$D$18))))</f>
        <v>0.16000000000000003</v>
      </c>
      <c r="Q2055" s="1">
        <f t="shared" si="423"/>
        <v>1</v>
      </c>
      <c r="R2055" s="1">
        <f t="shared" si="424"/>
        <v>2</v>
      </c>
      <c r="S2055" s="7">
        <f>IF($D2055="二本差勝",副将分析!$D$14,IF($D2055="一本差勝",副将分析!$D$15,IF($D2055="引き分け",副将分析!$D$16,IF($D2055="一本差負",副将分析!$D$17,副将分析!$D$18))))</f>
        <v>0.20800000000000002</v>
      </c>
      <c r="T2055" s="1">
        <f t="shared" si="425"/>
        <v>-1</v>
      </c>
      <c r="U2055" s="1">
        <f t="shared" si="426"/>
        <v>-1</v>
      </c>
      <c r="V2055" s="7">
        <f>IF($E2055="二本差勝",大将分析!$D$14,IF($E2055="一本差勝",大将分析!$D$15,IF($E2055="引き分け",大将分析!$D$16,IF($E2055="一本差負",大将分析!$D$17,大将分析!$D$18))))</f>
        <v>0.26400000000000001</v>
      </c>
      <c r="W2055" s="1">
        <f t="shared" si="427"/>
        <v>0</v>
      </c>
      <c r="X2055" s="1">
        <f t="shared" si="428"/>
        <v>0</v>
      </c>
    </row>
    <row r="2056" spans="1:24" x14ac:dyDescent="0.15">
      <c r="A2056" s="1" t="s">
        <v>41</v>
      </c>
      <c r="B2056" s="1" t="s">
        <v>40</v>
      </c>
      <c r="C2056" s="1" t="s">
        <v>22</v>
      </c>
      <c r="D2056" s="1" t="s">
        <v>41</v>
      </c>
      <c r="E2056" s="1" t="s">
        <v>22</v>
      </c>
      <c r="F2056" s="19">
        <f t="shared" si="416"/>
        <v>-1</v>
      </c>
      <c r="G2056" s="19">
        <f t="shared" si="417"/>
        <v>-1</v>
      </c>
      <c r="H2056" s="20">
        <f t="shared" si="418"/>
        <v>6.2718817075200031E-4</v>
      </c>
      <c r="J2056" s="7">
        <f>IF($A2056="二本差勝",先鋒分析!$D$14,IF($A2056="一本差勝",先鋒分析!$D$15,IF($A2056="引き分け",先鋒分析!$D$16,IF($A2056="一本差負",先鋒分析!$D$17,先鋒分析!$D$18))))</f>
        <v>0.20800000000000002</v>
      </c>
      <c r="K2056" s="19">
        <f t="shared" si="419"/>
        <v>-1</v>
      </c>
      <c r="L2056" s="19">
        <f t="shared" si="420"/>
        <v>-1</v>
      </c>
      <c r="M2056" s="7">
        <f>IF($B2056="二本差勝",次鋒分析!$D$14,IF($B2056="一本差勝",次鋒分析!$D$15,IF($B2056="引き分け",次鋒分析!$D$16,IF($B2056="一本差負",次鋒分析!$D$17,次鋒分析!$D$18))))</f>
        <v>0.20800000000000002</v>
      </c>
      <c r="N2056" s="1">
        <f t="shared" si="421"/>
        <v>1</v>
      </c>
      <c r="O2056" s="1">
        <f t="shared" si="422"/>
        <v>1</v>
      </c>
      <c r="P2056" s="7">
        <f>IF($C2056="二本差勝",中堅分析!$D$14,IF($C2056="一本差勝",中堅分析!$D$15,IF($C2056="引き分け",中堅分析!$D$16,IF($C2056="一本差負",中堅分析!$D$17,中堅分析!$D$18))))</f>
        <v>0.26400000000000001</v>
      </c>
      <c r="Q2056" s="1">
        <f t="shared" si="423"/>
        <v>0</v>
      </c>
      <c r="R2056" s="1">
        <f t="shared" si="424"/>
        <v>0</v>
      </c>
      <c r="S2056" s="7">
        <f>IF($D2056="二本差勝",副将分析!$D$14,IF($D2056="一本差勝",副将分析!$D$15,IF($D2056="引き分け",副将分析!$D$16,IF($D2056="一本差負",副将分析!$D$17,副将分析!$D$18))))</f>
        <v>0.20800000000000002</v>
      </c>
      <c r="T2056" s="1">
        <f t="shared" si="425"/>
        <v>-1</v>
      </c>
      <c r="U2056" s="1">
        <f t="shared" si="426"/>
        <v>-1</v>
      </c>
      <c r="V2056" s="7">
        <f>IF($E2056="二本差勝",大将分析!$D$14,IF($E2056="一本差勝",大将分析!$D$15,IF($E2056="引き分け",大将分析!$D$16,IF($E2056="一本差負",大将分析!$D$17,大将分析!$D$18))))</f>
        <v>0.26400000000000001</v>
      </c>
      <c r="W2056" s="1">
        <f t="shared" si="427"/>
        <v>0</v>
      </c>
      <c r="X2056" s="1">
        <f t="shared" si="428"/>
        <v>0</v>
      </c>
    </row>
    <row r="2057" spans="1:24" x14ac:dyDescent="0.15">
      <c r="A2057" s="1" t="s">
        <v>41</v>
      </c>
      <c r="B2057" s="1" t="s">
        <v>22</v>
      </c>
      <c r="C2057" s="1" t="s">
        <v>40</v>
      </c>
      <c r="D2057" s="1" t="s">
        <v>41</v>
      </c>
      <c r="E2057" s="1" t="s">
        <v>22</v>
      </c>
      <c r="F2057" s="19">
        <f t="shared" si="416"/>
        <v>-1</v>
      </c>
      <c r="G2057" s="19">
        <f t="shared" si="417"/>
        <v>-1</v>
      </c>
      <c r="H2057" s="20">
        <f t="shared" si="418"/>
        <v>6.2718817075200031E-4</v>
      </c>
      <c r="J2057" s="7">
        <f>IF($A2057="二本差勝",先鋒分析!$D$14,IF($A2057="一本差勝",先鋒分析!$D$15,IF($A2057="引き分け",先鋒分析!$D$16,IF($A2057="一本差負",先鋒分析!$D$17,先鋒分析!$D$18))))</f>
        <v>0.20800000000000002</v>
      </c>
      <c r="K2057" s="19">
        <f t="shared" si="419"/>
        <v>-1</v>
      </c>
      <c r="L2057" s="19">
        <f t="shared" si="420"/>
        <v>-1</v>
      </c>
      <c r="M2057" s="7">
        <f>IF($B2057="二本差勝",次鋒分析!$D$14,IF($B2057="一本差勝",次鋒分析!$D$15,IF($B2057="引き分け",次鋒分析!$D$16,IF($B2057="一本差負",次鋒分析!$D$17,次鋒分析!$D$18))))</f>
        <v>0.26400000000000001</v>
      </c>
      <c r="N2057" s="1">
        <f t="shared" si="421"/>
        <v>0</v>
      </c>
      <c r="O2057" s="1">
        <f t="shared" si="422"/>
        <v>0</v>
      </c>
      <c r="P2057" s="7">
        <f>IF($C2057="二本差勝",中堅分析!$D$14,IF($C2057="一本差勝",中堅分析!$D$15,IF($C2057="引き分け",中堅分析!$D$16,IF($C2057="一本差負",中堅分析!$D$17,中堅分析!$D$18))))</f>
        <v>0.20800000000000002</v>
      </c>
      <c r="Q2057" s="1">
        <f t="shared" si="423"/>
        <v>1</v>
      </c>
      <c r="R2057" s="1">
        <f t="shared" si="424"/>
        <v>1</v>
      </c>
      <c r="S2057" s="7">
        <f>IF($D2057="二本差勝",副将分析!$D$14,IF($D2057="一本差勝",副将分析!$D$15,IF($D2057="引き分け",副将分析!$D$16,IF($D2057="一本差負",副将分析!$D$17,副将分析!$D$18))))</f>
        <v>0.20800000000000002</v>
      </c>
      <c r="T2057" s="1">
        <f t="shared" si="425"/>
        <v>-1</v>
      </c>
      <c r="U2057" s="1">
        <f t="shared" si="426"/>
        <v>-1</v>
      </c>
      <c r="V2057" s="7">
        <f>IF($E2057="二本差勝",大将分析!$D$14,IF($E2057="一本差勝",大将分析!$D$15,IF($E2057="引き分け",大将分析!$D$16,IF($E2057="一本差負",大将分析!$D$17,大将分析!$D$18))))</f>
        <v>0.26400000000000001</v>
      </c>
      <c r="W2057" s="1">
        <f t="shared" si="427"/>
        <v>0</v>
      </c>
      <c r="X2057" s="1">
        <f t="shared" si="428"/>
        <v>0</v>
      </c>
    </row>
    <row r="2058" spans="1:24" x14ac:dyDescent="0.15">
      <c r="A2058" s="1" t="s">
        <v>42</v>
      </c>
      <c r="B2058" s="1" t="s">
        <v>39</v>
      </c>
      <c r="C2058" s="1" t="s">
        <v>22</v>
      </c>
      <c r="D2058" s="1" t="s">
        <v>41</v>
      </c>
      <c r="E2058" s="1" t="s">
        <v>22</v>
      </c>
      <c r="F2058" s="19">
        <f t="shared" si="416"/>
        <v>-1</v>
      </c>
      <c r="G2058" s="19">
        <f t="shared" si="417"/>
        <v>-1</v>
      </c>
      <c r="H2058" s="20">
        <f t="shared" si="418"/>
        <v>3.7111726080000027E-4</v>
      </c>
      <c r="J2058" s="7">
        <f>IF($A2058="二本差勝",先鋒分析!$D$14,IF($A2058="一本差勝",先鋒分析!$D$15,IF($A2058="引き分け",先鋒分析!$D$16,IF($A2058="一本差負",先鋒分析!$D$17,先鋒分析!$D$18))))</f>
        <v>0.16000000000000003</v>
      </c>
      <c r="K2058" s="19">
        <f t="shared" si="419"/>
        <v>-1</v>
      </c>
      <c r="L2058" s="19">
        <f t="shared" si="420"/>
        <v>-2</v>
      </c>
      <c r="M2058" s="7">
        <f>IF($B2058="二本差勝",次鋒分析!$D$14,IF($B2058="一本差勝",次鋒分析!$D$15,IF($B2058="引き分け",次鋒分析!$D$16,IF($B2058="一本差負",次鋒分析!$D$17,次鋒分析!$D$18))))</f>
        <v>0.16000000000000003</v>
      </c>
      <c r="N2058" s="1">
        <f t="shared" si="421"/>
        <v>1</v>
      </c>
      <c r="O2058" s="1">
        <f t="shared" si="422"/>
        <v>2</v>
      </c>
      <c r="P2058" s="7">
        <f>IF($C2058="二本差勝",中堅分析!$D$14,IF($C2058="一本差勝",中堅分析!$D$15,IF($C2058="引き分け",中堅分析!$D$16,IF($C2058="一本差負",中堅分析!$D$17,中堅分析!$D$18))))</f>
        <v>0.26400000000000001</v>
      </c>
      <c r="Q2058" s="1">
        <f t="shared" si="423"/>
        <v>0</v>
      </c>
      <c r="R2058" s="1">
        <f t="shared" si="424"/>
        <v>0</v>
      </c>
      <c r="S2058" s="7">
        <f>IF($D2058="二本差勝",副将分析!$D$14,IF($D2058="一本差勝",副将分析!$D$15,IF($D2058="引き分け",副将分析!$D$16,IF($D2058="一本差負",副将分析!$D$17,副将分析!$D$18))))</f>
        <v>0.20800000000000002</v>
      </c>
      <c r="T2058" s="1">
        <f t="shared" si="425"/>
        <v>-1</v>
      </c>
      <c r="U2058" s="1">
        <f t="shared" si="426"/>
        <v>-1</v>
      </c>
      <c r="V2058" s="7">
        <f>IF($E2058="二本差勝",大将分析!$D$14,IF($E2058="一本差勝",大将分析!$D$15,IF($E2058="引き分け",大将分析!$D$16,IF($E2058="一本差負",大将分析!$D$17,大将分析!$D$18))))</f>
        <v>0.26400000000000001</v>
      </c>
      <c r="W2058" s="1">
        <f t="shared" si="427"/>
        <v>0</v>
      </c>
      <c r="X2058" s="1">
        <f t="shared" si="428"/>
        <v>0</v>
      </c>
    </row>
    <row r="2059" spans="1:24" x14ac:dyDescent="0.15">
      <c r="A2059" s="1" t="s">
        <v>42</v>
      </c>
      <c r="B2059" s="1" t="s">
        <v>22</v>
      </c>
      <c r="C2059" s="1" t="s">
        <v>39</v>
      </c>
      <c r="D2059" s="1" t="s">
        <v>41</v>
      </c>
      <c r="E2059" s="1" t="s">
        <v>22</v>
      </c>
      <c r="F2059" s="19">
        <f t="shared" si="416"/>
        <v>-1</v>
      </c>
      <c r="G2059" s="19">
        <f t="shared" si="417"/>
        <v>-1</v>
      </c>
      <c r="H2059" s="20">
        <f t="shared" si="418"/>
        <v>3.7111726080000027E-4</v>
      </c>
      <c r="J2059" s="7">
        <f>IF($A2059="二本差勝",先鋒分析!$D$14,IF($A2059="一本差勝",先鋒分析!$D$15,IF($A2059="引き分け",先鋒分析!$D$16,IF($A2059="一本差負",先鋒分析!$D$17,先鋒分析!$D$18))))</f>
        <v>0.16000000000000003</v>
      </c>
      <c r="K2059" s="19">
        <f t="shared" si="419"/>
        <v>-1</v>
      </c>
      <c r="L2059" s="19">
        <f t="shared" si="420"/>
        <v>-2</v>
      </c>
      <c r="M2059" s="7">
        <f>IF($B2059="二本差勝",次鋒分析!$D$14,IF($B2059="一本差勝",次鋒分析!$D$15,IF($B2059="引き分け",次鋒分析!$D$16,IF($B2059="一本差負",次鋒分析!$D$17,次鋒分析!$D$18))))</f>
        <v>0.26400000000000001</v>
      </c>
      <c r="N2059" s="1">
        <f t="shared" si="421"/>
        <v>0</v>
      </c>
      <c r="O2059" s="1">
        <f t="shared" si="422"/>
        <v>0</v>
      </c>
      <c r="P2059" s="7">
        <f>IF($C2059="二本差勝",中堅分析!$D$14,IF($C2059="一本差勝",中堅分析!$D$15,IF($C2059="引き分け",中堅分析!$D$16,IF($C2059="一本差負",中堅分析!$D$17,中堅分析!$D$18))))</f>
        <v>0.16000000000000003</v>
      </c>
      <c r="Q2059" s="1">
        <f t="shared" si="423"/>
        <v>1</v>
      </c>
      <c r="R2059" s="1">
        <f t="shared" si="424"/>
        <v>2</v>
      </c>
      <c r="S2059" s="7">
        <f>IF($D2059="二本差勝",副将分析!$D$14,IF($D2059="一本差勝",副将分析!$D$15,IF($D2059="引き分け",副将分析!$D$16,IF($D2059="一本差負",副将分析!$D$17,副将分析!$D$18))))</f>
        <v>0.20800000000000002</v>
      </c>
      <c r="T2059" s="1">
        <f t="shared" si="425"/>
        <v>-1</v>
      </c>
      <c r="U2059" s="1">
        <f t="shared" si="426"/>
        <v>-1</v>
      </c>
      <c r="V2059" s="7">
        <f>IF($E2059="二本差勝",大将分析!$D$14,IF($E2059="一本差勝",大将分析!$D$15,IF($E2059="引き分け",大将分析!$D$16,IF($E2059="一本差負",大将分析!$D$17,大将分析!$D$18))))</f>
        <v>0.26400000000000001</v>
      </c>
      <c r="W2059" s="1">
        <f t="shared" si="427"/>
        <v>0</v>
      </c>
      <c r="X2059" s="1">
        <f t="shared" si="428"/>
        <v>0</v>
      </c>
    </row>
    <row r="2060" spans="1:24" x14ac:dyDescent="0.15">
      <c r="A2060" s="1" t="s">
        <v>39</v>
      </c>
      <c r="B2060" s="1" t="s">
        <v>22</v>
      </c>
      <c r="C2060" s="1" t="s">
        <v>42</v>
      </c>
      <c r="D2060" s="1" t="s">
        <v>41</v>
      </c>
      <c r="E2060" s="1" t="s">
        <v>41</v>
      </c>
      <c r="F2060" s="19">
        <f t="shared" si="416"/>
        <v>-1</v>
      </c>
      <c r="G2060" s="19">
        <f t="shared" si="417"/>
        <v>-1</v>
      </c>
      <c r="H2060" s="20">
        <f t="shared" si="418"/>
        <v>2.9239541760000019E-4</v>
      </c>
      <c r="J2060" s="7">
        <f>IF($A2060="二本差勝",先鋒分析!$D$14,IF($A2060="一本差勝",先鋒分析!$D$15,IF($A2060="引き分け",先鋒分析!$D$16,IF($A2060="一本差負",先鋒分析!$D$17,先鋒分析!$D$18))))</f>
        <v>0.16000000000000003</v>
      </c>
      <c r="K2060" s="19">
        <f t="shared" si="419"/>
        <v>1</v>
      </c>
      <c r="L2060" s="19">
        <f t="shared" si="420"/>
        <v>2</v>
      </c>
      <c r="M2060" s="7">
        <f>IF($B2060="二本差勝",次鋒分析!$D$14,IF($B2060="一本差勝",次鋒分析!$D$15,IF($B2060="引き分け",次鋒分析!$D$16,IF($B2060="一本差負",次鋒分析!$D$17,次鋒分析!$D$18))))</f>
        <v>0.26400000000000001</v>
      </c>
      <c r="N2060" s="1">
        <f t="shared" si="421"/>
        <v>0</v>
      </c>
      <c r="O2060" s="1">
        <f t="shared" si="422"/>
        <v>0</v>
      </c>
      <c r="P2060" s="7">
        <f>IF($C2060="二本差勝",中堅分析!$D$14,IF($C2060="一本差勝",中堅分析!$D$15,IF($C2060="引き分け",中堅分析!$D$16,IF($C2060="一本差負",中堅分析!$D$17,中堅分析!$D$18))))</f>
        <v>0.16000000000000003</v>
      </c>
      <c r="Q2060" s="1">
        <f t="shared" si="423"/>
        <v>-1</v>
      </c>
      <c r="R2060" s="1">
        <f t="shared" si="424"/>
        <v>-2</v>
      </c>
      <c r="S2060" s="7">
        <f>IF($D2060="二本差勝",副将分析!$D$14,IF($D2060="一本差勝",副将分析!$D$15,IF($D2060="引き分け",副将分析!$D$16,IF($D2060="一本差負",副将分析!$D$17,副将分析!$D$18))))</f>
        <v>0.20800000000000002</v>
      </c>
      <c r="T2060" s="1">
        <f t="shared" si="425"/>
        <v>-1</v>
      </c>
      <c r="U2060" s="1">
        <f t="shared" si="426"/>
        <v>-1</v>
      </c>
      <c r="V2060" s="7">
        <f>IF($E2060="二本差勝",大将分析!$D$14,IF($E2060="一本差勝",大将分析!$D$15,IF($E2060="引き分け",大将分析!$D$16,IF($E2060="一本差負",大将分析!$D$17,大将分析!$D$18))))</f>
        <v>0.20800000000000002</v>
      </c>
      <c r="W2060" s="1">
        <f t="shared" si="427"/>
        <v>-1</v>
      </c>
      <c r="X2060" s="1">
        <f t="shared" si="428"/>
        <v>-1</v>
      </c>
    </row>
    <row r="2061" spans="1:24" x14ac:dyDescent="0.15">
      <c r="A2061" s="1" t="s">
        <v>39</v>
      </c>
      <c r="B2061" s="1" t="s">
        <v>42</v>
      </c>
      <c r="C2061" s="1" t="s">
        <v>22</v>
      </c>
      <c r="D2061" s="1" t="s">
        <v>41</v>
      </c>
      <c r="E2061" s="1" t="s">
        <v>41</v>
      </c>
      <c r="F2061" s="19">
        <f t="shared" si="416"/>
        <v>-1</v>
      </c>
      <c r="G2061" s="19">
        <f t="shared" si="417"/>
        <v>-1</v>
      </c>
      <c r="H2061" s="20">
        <f t="shared" si="418"/>
        <v>2.9239541760000019E-4</v>
      </c>
      <c r="J2061" s="7">
        <f>IF($A2061="二本差勝",先鋒分析!$D$14,IF($A2061="一本差勝",先鋒分析!$D$15,IF($A2061="引き分け",先鋒分析!$D$16,IF($A2061="一本差負",先鋒分析!$D$17,先鋒分析!$D$18))))</f>
        <v>0.16000000000000003</v>
      </c>
      <c r="K2061" s="19">
        <f t="shared" si="419"/>
        <v>1</v>
      </c>
      <c r="L2061" s="19">
        <f t="shared" si="420"/>
        <v>2</v>
      </c>
      <c r="M2061" s="7">
        <f>IF($B2061="二本差勝",次鋒分析!$D$14,IF($B2061="一本差勝",次鋒分析!$D$15,IF($B2061="引き分け",次鋒分析!$D$16,IF($B2061="一本差負",次鋒分析!$D$17,次鋒分析!$D$18))))</f>
        <v>0.16000000000000003</v>
      </c>
      <c r="N2061" s="1">
        <f t="shared" si="421"/>
        <v>-1</v>
      </c>
      <c r="O2061" s="1">
        <f t="shared" si="422"/>
        <v>-2</v>
      </c>
      <c r="P2061" s="7">
        <f>IF($C2061="二本差勝",中堅分析!$D$14,IF($C2061="一本差勝",中堅分析!$D$15,IF($C2061="引き分け",中堅分析!$D$16,IF($C2061="一本差負",中堅分析!$D$17,中堅分析!$D$18))))</f>
        <v>0.26400000000000001</v>
      </c>
      <c r="Q2061" s="1">
        <f t="shared" si="423"/>
        <v>0</v>
      </c>
      <c r="R2061" s="1">
        <f t="shared" si="424"/>
        <v>0</v>
      </c>
      <c r="S2061" s="7">
        <f>IF($D2061="二本差勝",副将分析!$D$14,IF($D2061="一本差勝",副将分析!$D$15,IF($D2061="引き分け",副将分析!$D$16,IF($D2061="一本差負",副将分析!$D$17,副将分析!$D$18))))</f>
        <v>0.20800000000000002</v>
      </c>
      <c r="T2061" s="1">
        <f t="shared" si="425"/>
        <v>-1</v>
      </c>
      <c r="U2061" s="1">
        <f t="shared" si="426"/>
        <v>-1</v>
      </c>
      <c r="V2061" s="7">
        <f>IF($E2061="二本差勝",大将分析!$D$14,IF($E2061="一本差勝",大将分析!$D$15,IF($E2061="引き分け",大将分析!$D$16,IF($E2061="一本差負",大将分析!$D$17,大将分析!$D$18))))</f>
        <v>0.20800000000000002</v>
      </c>
      <c r="W2061" s="1">
        <f t="shared" si="427"/>
        <v>-1</v>
      </c>
      <c r="X2061" s="1">
        <f t="shared" si="428"/>
        <v>-1</v>
      </c>
    </row>
    <row r="2062" spans="1:24" x14ac:dyDescent="0.15">
      <c r="A2062" s="1" t="s">
        <v>40</v>
      </c>
      <c r="B2062" s="1" t="s">
        <v>22</v>
      </c>
      <c r="C2062" s="1" t="s">
        <v>41</v>
      </c>
      <c r="D2062" s="1" t="s">
        <v>41</v>
      </c>
      <c r="E2062" s="1" t="s">
        <v>41</v>
      </c>
      <c r="F2062" s="19">
        <f t="shared" si="416"/>
        <v>-1</v>
      </c>
      <c r="G2062" s="19">
        <f t="shared" si="417"/>
        <v>-1</v>
      </c>
      <c r="H2062" s="20">
        <f t="shared" si="418"/>
        <v>4.9414825574400033E-4</v>
      </c>
      <c r="J2062" s="7">
        <f>IF($A2062="二本差勝",先鋒分析!$D$14,IF($A2062="一本差勝",先鋒分析!$D$15,IF($A2062="引き分け",先鋒分析!$D$16,IF($A2062="一本差負",先鋒分析!$D$17,先鋒分析!$D$18))))</f>
        <v>0.20800000000000002</v>
      </c>
      <c r="K2062" s="19">
        <f t="shared" si="419"/>
        <v>1</v>
      </c>
      <c r="L2062" s="19">
        <f t="shared" si="420"/>
        <v>1</v>
      </c>
      <c r="M2062" s="7">
        <f>IF($B2062="二本差勝",次鋒分析!$D$14,IF($B2062="一本差勝",次鋒分析!$D$15,IF($B2062="引き分け",次鋒分析!$D$16,IF($B2062="一本差負",次鋒分析!$D$17,次鋒分析!$D$18))))</f>
        <v>0.26400000000000001</v>
      </c>
      <c r="N2062" s="1">
        <f t="shared" si="421"/>
        <v>0</v>
      </c>
      <c r="O2062" s="1">
        <f t="shared" si="422"/>
        <v>0</v>
      </c>
      <c r="P2062" s="7">
        <f>IF($C2062="二本差勝",中堅分析!$D$14,IF($C2062="一本差勝",中堅分析!$D$15,IF($C2062="引き分け",中堅分析!$D$16,IF($C2062="一本差負",中堅分析!$D$17,中堅分析!$D$18))))</f>
        <v>0.20800000000000002</v>
      </c>
      <c r="Q2062" s="1">
        <f t="shared" si="423"/>
        <v>-1</v>
      </c>
      <c r="R2062" s="1">
        <f t="shared" si="424"/>
        <v>-1</v>
      </c>
      <c r="S2062" s="7">
        <f>IF($D2062="二本差勝",副将分析!$D$14,IF($D2062="一本差勝",副将分析!$D$15,IF($D2062="引き分け",副将分析!$D$16,IF($D2062="一本差負",副将分析!$D$17,副将分析!$D$18))))</f>
        <v>0.20800000000000002</v>
      </c>
      <c r="T2062" s="1">
        <f t="shared" si="425"/>
        <v>-1</v>
      </c>
      <c r="U2062" s="1">
        <f t="shared" si="426"/>
        <v>-1</v>
      </c>
      <c r="V2062" s="7">
        <f>IF($E2062="二本差勝",大将分析!$D$14,IF($E2062="一本差勝",大将分析!$D$15,IF($E2062="引き分け",大将分析!$D$16,IF($E2062="一本差負",大将分析!$D$17,大将分析!$D$18))))</f>
        <v>0.20800000000000002</v>
      </c>
      <c r="W2062" s="1">
        <f t="shared" si="427"/>
        <v>-1</v>
      </c>
      <c r="X2062" s="1">
        <f t="shared" si="428"/>
        <v>-1</v>
      </c>
    </row>
    <row r="2063" spans="1:24" x14ac:dyDescent="0.15">
      <c r="A2063" s="1" t="s">
        <v>40</v>
      </c>
      <c r="B2063" s="1" t="s">
        <v>41</v>
      </c>
      <c r="C2063" s="1" t="s">
        <v>22</v>
      </c>
      <c r="D2063" s="1" t="s">
        <v>41</v>
      </c>
      <c r="E2063" s="1" t="s">
        <v>41</v>
      </c>
      <c r="F2063" s="19">
        <f t="shared" si="416"/>
        <v>-1</v>
      </c>
      <c r="G2063" s="19">
        <f t="shared" si="417"/>
        <v>-1</v>
      </c>
      <c r="H2063" s="20">
        <f t="shared" si="418"/>
        <v>4.9414825574400033E-4</v>
      </c>
      <c r="J2063" s="7">
        <f>IF($A2063="二本差勝",先鋒分析!$D$14,IF($A2063="一本差勝",先鋒分析!$D$15,IF($A2063="引き分け",先鋒分析!$D$16,IF($A2063="一本差負",先鋒分析!$D$17,先鋒分析!$D$18))))</f>
        <v>0.20800000000000002</v>
      </c>
      <c r="K2063" s="19">
        <f t="shared" si="419"/>
        <v>1</v>
      </c>
      <c r="L2063" s="19">
        <f t="shared" si="420"/>
        <v>1</v>
      </c>
      <c r="M2063" s="7">
        <f>IF($B2063="二本差勝",次鋒分析!$D$14,IF($B2063="一本差勝",次鋒分析!$D$15,IF($B2063="引き分け",次鋒分析!$D$16,IF($B2063="一本差負",次鋒分析!$D$17,次鋒分析!$D$18))))</f>
        <v>0.20800000000000002</v>
      </c>
      <c r="N2063" s="1">
        <f t="shared" si="421"/>
        <v>-1</v>
      </c>
      <c r="O2063" s="1">
        <f t="shared" si="422"/>
        <v>-1</v>
      </c>
      <c r="P2063" s="7">
        <f>IF($C2063="二本差勝",中堅分析!$D$14,IF($C2063="一本差勝",中堅分析!$D$15,IF($C2063="引き分け",中堅分析!$D$16,IF($C2063="一本差負",中堅分析!$D$17,中堅分析!$D$18))))</f>
        <v>0.26400000000000001</v>
      </c>
      <c r="Q2063" s="1">
        <f t="shared" si="423"/>
        <v>0</v>
      </c>
      <c r="R2063" s="1">
        <f t="shared" si="424"/>
        <v>0</v>
      </c>
      <c r="S2063" s="7">
        <f>IF($D2063="二本差勝",副将分析!$D$14,IF($D2063="一本差勝",副将分析!$D$15,IF($D2063="引き分け",副将分析!$D$16,IF($D2063="一本差負",副将分析!$D$17,副将分析!$D$18))))</f>
        <v>0.20800000000000002</v>
      </c>
      <c r="T2063" s="1">
        <f t="shared" si="425"/>
        <v>-1</v>
      </c>
      <c r="U2063" s="1">
        <f t="shared" si="426"/>
        <v>-1</v>
      </c>
      <c r="V2063" s="7">
        <f>IF($E2063="二本差勝",大将分析!$D$14,IF($E2063="一本差勝",大将分析!$D$15,IF($E2063="引き分け",大将分析!$D$16,IF($E2063="一本差負",大将分析!$D$17,大将分析!$D$18))))</f>
        <v>0.20800000000000002</v>
      </c>
      <c r="W2063" s="1">
        <f t="shared" si="427"/>
        <v>-1</v>
      </c>
      <c r="X2063" s="1">
        <f t="shared" si="428"/>
        <v>-1</v>
      </c>
    </row>
    <row r="2064" spans="1:24" x14ac:dyDescent="0.15">
      <c r="A2064" s="1" t="s">
        <v>22</v>
      </c>
      <c r="B2064" s="1" t="s">
        <v>39</v>
      </c>
      <c r="C2064" s="1" t="s">
        <v>42</v>
      </c>
      <c r="D2064" s="1" t="s">
        <v>41</v>
      </c>
      <c r="E2064" s="1" t="s">
        <v>41</v>
      </c>
      <c r="F2064" s="19">
        <f t="shared" si="416"/>
        <v>-1</v>
      </c>
      <c r="G2064" s="19">
        <f t="shared" si="417"/>
        <v>-1</v>
      </c>
      <c r="H2064" s="20">
        <f t="shared" si="418"/>
        <v>2.9239541760000019E-4</v>
      </c>
      <c r="J2064" s="7">
        <f>IF($A2064="二本差勝",先鋒分析!$D$14,IF($A2064="一本差勝",先鋒分析!$D$15,IF($A2064="引き分け",先鋒分析!$D$16,IF($A2064="一本差負",先鋒分析!$D$17,先鋒分析!$D$18))))</f>
        <v>0.26400000000000001</v>
      </c>
      <c r="K2064" s="19">
        <f t="shared" si="419"/>
        <v>0</v>
      </c>
      <c r="L2064" s="19">
        <f t="shared" si="420"/>
        <v>0</v>
      </c>
      <c r="M2064" s="7">
        <f>IF($B2064="二本差勝",次鋒分析!$D$14,IF($B2064="一本差勝",次鋒分析!$D$15,IF($B2064="引き分け",次鋒分析!$D$16,IF($B2064="一本差負",次鋒分析!$D$17,次鋒分析!$D$18))))</f>
        <v>0.16000000000000003</v>
      </c>
      <c r="N2064" s="1">
        <f t="shared" si="421"/>
        <v>1</v>
      </c>
      <c r="O2064" s="1">
        <f t="shared" si="422"/>
        <v>2</v>
      </c>
      <c r="P2064" s="7">
        <f>IF($C2064="二本差勝",中堅分析!$D$14,IF($C2064="一本差勝",中堅分析!$D$15,IF($C2064="引き分け",中堅分析!$D$16,IF($C2064="一本差負",中堅分析!$D$17,中堅分析!$D$18))))</f>
        <v>0.16000000000000003</v>
      </c>
      <c r="Q2064" s="1">
        <f t="shared" si="423"/>
        <v>-1</v>
      </c>
      <c r="R2064" s="1">
        <f t="shared" si="424"/>
        <v>-2</v>
      </c>
      <c r="S2064" s="7">
        <f>IF($D2064="二本差勝",副将分析!$D$14,IF($D2064="一本差勝",副将分析!$D$15,IF($D2064="引き分け",副将分析!$D$16,IF($D2064="一本差負",副将分析!$D$17,副将分析!$D$18))))</f>
        <v>0.20800000000000002</v>
      </c>
      <c r="T2064" s="1">
        <f t="shared" si="425"/>
        <v>-1</v>
      </c>
      <c r="U2064" s="1">
        <f t="shared" si="426"/>
        <v>-1</v>
      </c>
      <c r="V2064" s="7">
        <f>IF($E2064="二本差勝",大将分析!$D$14,IF($E2064="一本差勝",大将分析!$D$15,IF($E2064="引き分け",大将分析!$D$16,IF($E2064="一本差負",大将分析!$D$17,大将分析!$D$18))))</f>
        <v>0.20800000000000002</v>
      </c>
      <c r="W2064" s="1">
        <f t="shared" si="427"/>
        <v>-1</v>
      </c>
      <c r="X2064" s="1">
        <f t="shared" si="428"/>
        <v>-1</v>
      </c>
    </row>
    <row r="2065" spans="1:24" x14ac:dyDescent="0.15">
      <c r="A2065" s="1" t="s">
        <v>22</v>
      </c>
      <c r="B2065" s="1" t="s">
        <v>40</v>
      </c>
      <c r="C2065" s="1" t="s">
        <v>41</v>
      </c>
      <c r="D2065" s="1" t="s">
        <v>41</v>
      </c>
      <c r="E2065" s="1" t="s">
        <v>41</v>
      </c>
      <c r="F2065" s="19">
        <f t="shared" si="416"/>
        <v>-1</v>
      </c>
      <c r="G2065" s="19">
        <f t="shared" si="417"/>
        <v>-1</v>
      </c>
      <c r="H2065" s="20">
        <f t="shared" si="418"/>
        <v>4.9414825574400033E-4</v>
      </c>
      <c r="J2065" s="7">
        <f>IF($A2065="二本差勝",先鋒分析!$D$14,IF($A2065="一本差勝",先鋒分析!$D$15,IF($A2065="引き分け",先鋒分析!$D$16,IF($A2065="一本差負",先鋒分析!$D$17,先鋒分析!$D$18))))</f>
        <v>0.26400000000000001</v>
      </c>
      <c r="K2065" s="19">
        <f t="shared" si="419"/>
        <v>0</v>
      </c>
      <c r="L2065" s="19">
        <f t="shared" si="420"/>
        <v>0</v>
      </c>
      <c r="M2065" s="7">
        <f>IF($B2065="二本差勝",次鋒分析!$D$14,IF($B2065="一本差勝",次鋒分析!$D$15,IF($B2065="引き分け",次鋒分析!$D$16,IF($B2065="一本差負",次鋒分析!$D$17,次鋒分析!$D$18))))</f>
        <v>0.20800000000000002</v>
      </c>
      <c r="N2065" s="1">
        <f t="shared" si="421"/>
        <v>1</v>
      </c>
      <c r="O2065" s="1">
        <f t="shared" si="422"/>
        <v>1</v>
      </c>
      <c r="P2065" s="7">
        <f>IF($C2065="二本差勝",中堅分析!$D$14,IF($C2065="一本差勝",中堅分析!$D$15,IF($C2065="引き分け",中堅分析!$D$16,IF($C2065="一本差負",中堅分析!$D$17,中堅分析!$D$18))))</f>
        <v>0.20800000000000002</v>
      </c>
      <c r="Q2065" s="1">
        <f t="shared" si="423"/>
        <v>-1</v>
      </c>
      <c r="R2065" s="1">
        <f t="shared" si="424"/>
        <v>-1</v>
      </c>
      <c r="S2065" s="7">
        <f>IF($D2065="二本差勝",副将分析!$D$14,IF($D2065="一本差勝",副将分析!$D$15,IF($D2065="引き分け",副将分析!$D$16,IF($D2065="一本差負",副将分析!$D$17,副将分析!$D$18))))</f>
        <v>0.20800000000000002</v>
      </c>
      <c r="T2065" s="1">
        <f t="shared" si="425"/>
        <v>-1</v>
      </c>
      <c r="U2065" s="1">
        <f t="shared" si="426"/>
        <v>-1</v>
      </c>
      <c r="V2065" s="7">
        <f>IF($E2065="二本差勝",大将分析!$D$14,IF($E2065="一本差勝",大将分析!$D$15,IF($E2065="引き分け",大将分析!$D$16,IF($E2065="一本差負",大将分析!$D$17,大将分析!$D$18))))</f>
        <v>0.20800000000000002</v>
      </c>
      <c r="W2065" s="1">
        <f t="shared" si="427"/>
        <v>-1</v>
      </c>
      <c r="X2065" s="1">
        <f t="shared" si="428"/>
        <v>-1</v>
      </c>
    </row>
    <row r="2066" spans="1:24" x14ac:dyDescent="0.15">
      <c r="A2066" s="1" t="s">
        <v>22</v>
      </c>
      <c r="B2066" s="1" t="s">
        <v>22</v>
      </c>
      <c r="C2066" s="1" t="s">
        <v>22</v>
      </c>
      <c r="D2066" s="1" t="s">
        <v>41</v>
      </c>
      <c r="E2066" s="1" t="s">
        <v>41</v>
      </c>
      <c r="F2066" s="19">
        <f t="shared" si="416"/>
        <v>-1</v>
      </c>
      <c r="G2066" s="19">
        <f t="shared" si="417"/>
        <v>-1</v>
      </c>
      <c r="H2066" s="20">
        <f t="shared" si="418"/>
        <v>7.9604652441600022E-4</v>
      </c>
      <c r="J2066" s="7">
        <f>IF($A2066="二本差勝",先鋒分析!$D$14,IF($A2066="一本差勝",先鋒分析!$D$15,IF($A2066="引き分け",先鋒分析!$D$16,IF($A2066="一本差負",先鋒分析!$D$17,先鋒分析!$D$18))))</f>
        <v>0.26400000000000001</v>
      </c>
      <c r="K2066" s="19">
        <f t="shared" si="419"/>
        <v>0</v>
      </c>
      <c r="L2066" s="19">
        <f t="shared" si="420"/>
        <v>0</v>
      </c>
      <c r="M2066" s="7">
        <f>IF($B2066="二本差勝",次鋒分析!$D$14,IF($B2066="一本差勝",次鋒分析!$D$15,IF($B2066="引き分け",次鋒分析!$D$16,IF($B2066="一本差負",次鋒分析!$D$17,次鋒分析!$D$18))))</f>
        <v>0.26400000000000001</v>
      </c>
      <c r="N2066" s="1">
        <f t="shared" si="421"/>
        <v>0</v>
      </c>
      <c r="O2066" s="1">
        <f t="shared" si="422"/>
        <v>0</v>
      </c>
      <c r="P2066" s="7">
        <f>IF($C2066="二本差勝",中堅分析!$D$14,IF($C2066="一本差勝",中堅分析!$D$15,IF($C2066="引き分け",中堅分析!$D$16,IF($C2066="一本差負",中堅分析!$D$17,中堅分析!$D$18))))</f>
        <v>0.26400000000000001</v>
      </c>
      <c r="Q2066" s="1">
        <f t="shared" si="423"/>
        <v>0</v>
      </c>
      <c r="R2066" s="1">
        <f t="shared" si="424"/>
        <v>0</v>
      </c>
      <c r="S2066" s="7">
        <f>IF($D2066="二本差勝",副将分析!$D$14,IF($D2066="一本差勝",副将分析!$D$15,IF($D2066="引き分け",副将分析!$D$16,IF($D2066="一本差負",副将分析!$D$17,副将分析!$D$18))))</f>
        <v>0.20800000000000002</v>
      </c>
      <c r="T2066" s="1">
        <f t="shared" si="425"/>
        <v>-1</v>
      </c>
      <c r="U2066" s="1">
        <f t="shared" si="426"/>
        <v>-1</v>
      </c>
      <c r="V2066" s="7">
        <f>IF($E2066="二本差勝",大将分析!$D$14,IF($E2066="一本差勝",大将分析!$D$15,IF($E2066="引き分け",大将分析!$D$16,IF($E2066="一本差負",大将分析!$D$17,大将分析!$D$18))))</f>
        <v>0.20800000000000002</v>
      </c>
      <c r="W2066" s="1">
        <f t="shared" si="427"/>
        <v>-1</v>
      </c>
      <c r="X2066" s="1">
        <f t="shared" si="428"/>
        <v>-1</v>
      </c>
    </row>
    <row r="2067" spans="1:24" x14ac:dyDescent="0.15">
      <c r="A2067" s="1" t="s">
        <v>22</v>
      </c>
      <c r="B2067" s="1" t="s">
        <v>41</v>
      </c>
      <c r="C2067" s="1" t="s">
        <v>40</v>
      </c>
      <c r="D2067" s="1" t="s">
        <v>41</v>
      </c>
      <c r="E2067" s="1" t="s">
        <v>41</v>
      </c>
      <c r="F2067" s="19">
        <f t="shared" si="416"/>
        <v>-1</v>
      </c>
      <c r="G2067" s="19">
        <f t="shared" si="417"/>
        <v>-1</v>
      </c>
      <c r="H2067" s="20">
        <f t="shared" si="418"/>
        <v>4.9414825574400033E-4</v>
      </c>
      <c r="J2067" s="7">
        <f>IF($A2067="二本差勝",先鋒分析!$D$14,IF($A2067="一本差勝",先鋒分析!$D$15,IF($A2067="引き分け",先鋒分析!$D$16,IF($A2067="一本差負",先鋒分析!$D$17,先鋒分析!$D$18))))</f>
        <v>0.26400000000000001</v>
      </c>
      <c r="K2067" s="19">
        <f t="shared" si="419"/>
        <v>0</v>
      </c>
      <c r="L2067" s="19">
        <f t="shared" si="420"/>
        <v>0</v>
      </c>
      <c r="M2067" s="7">
        <f>IF($B2067="二本差勝",次鋒分析!$D$14,IF($B2067="一本差勝",次鋒分析!$D$15,IF($B2067="引き分け",次鋒分析!$D$16,IF($B2067="一本差負",次鋒分析!$D$17,次鋒分析!$D$18))))</f>
        <v>0.20800000000000002</v>
      </c>
      <c r="N2067" s="1">
        <f t="shared" si="421"/>
        <v>-1</v>
      </c>
      <c r="O2067" s="1">
        <f t="shared" si="422"/>
        <v>-1</v>
      </c>
      <c r="P2067" s="7">
        <f>IF($C2067="二本差勝",中堅分析!$D$14,IF($C2067="一本差勝",中堅分析!$D$15,IF($C2067="引き分け",中堅分析!$D$16,IF($C2067="一本差負",中堅分析!$D$17,中堅分析!$D$18))))</f>
        <v>0.20800000000000002</v>
      </c>
      <c r="Q2067" s="1">
        <f t="shared" si="423"/>
        <v>1</v>
      </c>
      <c r="R2067" s="1">
        <f t="shared" si="424"/>
        <v>1</v>
      </c>
      <c r="S2067" s="7">
        <f>IF($D2067="二本差勝",副将分析!$D$14,IF($D2067="一本差勝",副将分析!$D$15,IF($D2067="引き分け",副将分析!$D$16,IF($D2067="一本差負",副将分析!$D$17,副将分析!$D$18))))</f>
        <v>0.20800000000000002</v>
      </c>
      <c r="T2067" s="1">
        <f t="shared" si="425"/>
        <v>-1</v>
      </c>
      <c r="U2067" s="1">
        <f t="shared" si="426"/>
        <v>-1</v>
      </c>
      <c r="V2067" s="7">
        <f>IF($E2067="二本差勝",大将分析!$D$14,IF($E2067="一本差勝",大将分析!$D$15,IF($E2067="引き分け",大将分析!$D$16,IF($E2067="一本差負",大将分析!$D$17,大将分析!$D$18))))</f>
        <v>0.20800000000000002</v>
      </c>
      <c r="W2067" s="1">
        <f t="shared" si="427"/>
        <v>-1</v>
      </c>
      <c r="X2067" s="1">
        <f t="shared" si="428"/>
        <v>-1</v>
      </c>
    </row>
    <row r="2068" spans="1:24" x14ac:dyDescent="0.15">
      <c r="A2068" s="1" t="s">
        <v>22</v>
      </c>
      <c r="B2068" s="1" t="s">
        <v>42</v>
      </c>
      <c r="C2068" s="1" t="s">
        <v>39</v>
      </c>
      <c r="D2068" s="1" t="s">
        <v>41</v>
      </c>
      <c r="E2068" s="1" t="s">
        <v>41</v>
      </c>
      <c r="F2068" s="19">
        <f t="shared" si="416"/>
        <v>-1</v>
      </c>
      <c r="G2068" s="19">
        <f t="shared" si="417"/>
        <v>-1</v>
      </c>
      <c r="H2068" s="20">
        <f t="shared" si="418"/>
        <v>2.9239541760000019E-4</v>
      </c>
      <c r="J2068" s="7">
        <f>IF($A2068="二本差勝",先鋒分析!$D$14,IF($A2068="一本差勝",先鋒分析!$D$15,IF($A2068="引き分け",先鋒分析!$D$16,IF($A2068="一本差負",先鋒分析!$D$17,先鋒分析!$D$18))))</f>
        <v>0.26400000000000001</v>
      </c>
      <c r="K2068" s="19">
        <f t="shared" si="419"/>
        <v>0</v>
      </c>
      <c r="L2068" s="19">
        <f t="shared" si="420"/>
        <v>0</v>
      </c>
      <c r="M2068" s="7">
        <f>IF($B2068="二本差勝",次鋒分析!$D$14,IF($B2068="一本差勝",次鋒分析!$D$15,IF($B2068="引き分け",次鋒分析!$D$16,IF($B2068="一本差負",次鋒分析!$D$17,次鋒分析!$D$18))))</f>
        <v>0.16000000000000003</v>
      </c>
      <c r="N2068" s="1">
        <f t="shared" si="421"/>
        <v>-1</v>
      </c>
      <c r="O2068" s="1">
        <f t="shared" si="422"/>
        <v>-2</v>
      </c>
      <c r="P2068" s="7">
        <f>IF($C2068="二本差勝",中堅分析!$D$14,IF($C2068="一本差勝",中堅分析!$D$15,IF($C2068="引き分け",中堅分析!$D$16,IF($C2068="一本差負",中堅分析!$D$17,中堅分析!$D$18))))</f>
        <v>0.16000000000000003</v>
      </c>
      <c r="Q2068" s="1">
        <f t="shared" si="423"/>
        <v>1</v>
      </c>
      <c r="R2068" s="1">
        <f t="shared" si="424"/>
        <v>2</v>
      </c>
      <c r="S2068" s="7">
        <f>IF($D2068="二本差勝",副将分析!$D$14,IF($D2068="一本差勝",副将分析!$D$15,IF($D2068="引き分け",副将分析!$D$16,IF($D2068="一本差負",副将分析!$D$17,副将分析!$D$18))))</f>
        <v>0.20800000000000002</v>
      </c>
      <c r="T2068" s="1">
        <f t="shared" si="425"/>
        <v>-1</v>
      </c>
      <c r="U2068" s="1">
        <f t="shared" si="426"/>
        <v>-1</v>
      </c>
      <c r="V2068" s="7">
        <f>IF($E2068="二本差勝",大将分析!$D$14,IF($E2068="一本差勝",大将分析!$D$15,IF($E2068="引き分け",大将分析!$D$16,IF($E2068="一本差負",大将分析!$D$17,大将分析!$D$18))))</f>
        <v>0.20800000000000002</v>
      </c>
      <c r="W2068" s="1">
        <f t="shared" si="427"/>
        <v>-1</v>
      </c>
      <c r="X2068" s="1">
        <f t="shared" si="428"/>
        <v>-1</v>
      </c>
    </row>
    <row r="2069" spans="1:24" x14ac:dyDescent="0.15">
      <c r="A2069" s="1" t="s">
        <v>41</v>
      </c>
      <c r="B2069" s="1" t="s">
        <v>40</v>
      </c>
      <c r="C2069" s="1" t="s">
        <v>22</v>
      </c>
      <c r="D2069" s="1" t="s">
        <v>41</v>
      </c>
      <c r="E2069" s="1" t="s">
        <v>41</v>
      </c>
      <c r="F2069" s="19">
        <f t="shared" si="416"/>
        <v>-1</v>
      </c>
      <c r="G2069" s="19">
        <f t="shared" si="417"/>
        <v>-1</v>
      </c>
      <c r="H2069" s="20">
        <f t="shared" si="418"/>
        <v>4.9414825574400033E-4</v>
      </c>
      <c r="J2069" s="7">
        <f>IF($A2069="二本差勝",先鋒分析!$D$14,IF($A2069="一本差勝",先鋒分析!$D$15,IF($A2069="引き分け",先鋒分析!$D$16,IF($A2069="一本差負",先鋒分析!$D$17,先鋒分析!$D$18))))</f>
        <v>0.20800000000000002</v>
      </c>
      <c r="K2069" s="19">
        <f t="shared" si="419"/>
        <v>-1</v>
      </c>
      <c r="L2069" s="19">
        <f t="shared" si="420"/>
        <v>-1</v>
      </c>
      <c r="M2069" s="7">
        <f>IF($B2069="二本差勝",次鋒分析!$D$14,IF($B2069="一本差勝",次鋒分析!$D$15,IF($B2069="引き分け",次鋒分析!$D$16,IF($B2069="一本差負",次鋒分析!$D$17,次鋒分析!$D$18))))</f>
        <v>0.20800000000000002</v>
      </c>
      <c r="N2069" s="1">
        <f t="shared" si="421"/>
        <v>1</v>
      </c>
      <c r="O2069" s="1">
        <f t="shared" si="422"/>
        <v>1</v>
      </c>
      <c r="P2069" s="7">
        <f>IF($C2069="二本差勝",中堅分析!$D$14,IF($C2069="一本差勝",中堅分析!$D$15,IF($C2069="引き分け",中堅分析!$D$16,IF($C2069="一本差負",中堅分析!$D$17,中堅分析!$D$18))))</f>
        <v>0.26400000000000001</v>
      </c>
      <c r="Q2069" s="1">
        <f t="shared" si="423"/>
        <v>0</v>
      </c>
      <c r="R2069" s="1">
        <f t="shared" si="424"/>
        <v>0</v>
      </c>
      <c r="S2069" s="7">
        <f>IF($D2069="二本差勝",副将分析!$D$14,IF($D2069="一本差勝",副将分析!$D$15,IF($D2069="引き分け",副将分析!$D$16,IF($D2069="一本差負",副将分析!$D$17,副将分析!$D$18))))</f>
        <v>0.20800000000000002</v>
      </c>
      <c r="T2069" s="1">
        <f t="shared" si="425"/>
        <v>-1</v>
      </c>
      <c r="U2069" s="1">
        <f t="shared" si="426"/>
        <v>-1</v>
      </c>
      <c r="V2069" s="7">
        <f>IF($E2069="二本差勝",大将分析!$D$14,IF($E2069="一本差勝",大将分析!$D$15,IF($E2069="引き分け",大将分析!$D$16,IF($E2069="一本差負",大将分析!$D$17,大将分析!$D$18))))</f>
        <v>0.20800000000000002</v>
      </c>
      <c r="W2069" s="1">
        <f t="shared" si="427"/>
        <v>-1</v>
      </c>
      <c r="X2069" s="1">
        <f t="shared" si="428"/>
        <v>-1</v>
      </c>
    </row>
    <row r="2070" spans="1:24" x14ac:dyDescent="0.15">
      <c r="A2070" s="1" t="s">
        <v>41</v>
      </c>
      <c r="B2070" s="1" t="s">
        <v>22</v>
      </c>
      <c r="C2070" s="1" t="s">
        <v>40</v>
      </c>
      <c r="D2070" s="1" t="s">
        <v>41</v>
      </c>
      <c r="E2070" s="1" t="s">
        <v>41</v>
      </c>
      <c r="F2070" s="19">
        <f t="shared" si="416"/>
        <v>-1</v>
      </c>
      <c r="G2070" s="19">
        <f t="shared" si="417"/>
        <v>-1</v>
      </c>
      <c r="H2070" s="20">
        <f t="shared" si="418"/>
        <v>4.9414825574400033E-4</v>
      </c>
      <c r="J2070" s="7">
        <f>IF($A2070="二本差勝",先鋒分析!$D$14,IF($A2070="一本差勝",先鋒分析!$D$15,IF($A2070="引き分け",先鋒分析!$D$16,IF($A2070="一本差負",先鋒分析!$D$17,先鋒分析!$D$18))))</f>
        <v>0.20800000000000002</v>
      </c>
      <c r="K2070" s="19">
        <f t="shared" si="419"/>
        <v>-1</v>
      </c>
      <c r="L2070" s="19">
        <f t="shared" si="420"/>
        <v>-1</v>
      </c>
      <c r="M2070" s="7">
        <f>IF($B2070="二本差勝",次鋒分析!$D$14,IF($B2070="一本差勝",次鋒分析!$D$15,IF($B2070="引き分け",次鋒分析!$D$16,IF($B2070="一本差負",次鋒分析!$D$17,次鋒分析!$D$18))))</f>
        <v>0.26400000000000001</v>
      </c>
      <c r="N2070" s="1">
        <f t="shared" si="421"/>
        <v>0</v>
      </c>
      <c r="O2070" s="1">
        <f t="shared" si="422"/>
        <v>0</v>
      </c>
      <c r="P2070" s="7">
        <f>IF($C2070="二本差勝",中堅分析!$D$14,IF($C2070="一本差勝",中堅分析!$D$15,IF($C2070="引き分け",中堅分析!$D$16,IF($C2070="一本差負",中堅分析!$D$17,中堅分析!$D$18))))</f>
        <v>0.20800000000000002</v>
      </c>
      <c r="Q2070" s="1">
        <f t="shared" si="423"/>
        <v>1</v>
      </c>
      <c r="R2070" s="1">
        <f t="shared" si="424"/>
        <v>1</v>
      </c>
      <c r="S2070" s="7">
        <f>IF($D2070="二本差勝",副将分析!$D$14,IF($D2070="一本差勝",副将分析!$D$15,IF($D2070="引き分け",副将分析!$D$16,IF($D2070="一本差負",副将分析!$D$17,副将分析!$D$18))))</f>
        <v>0.20800000000000002</v>
      </c>
      <c r="T2070" s="1">
        <f t="shared" si="425"/>
        <v>-1</v>
      </c>
      <c r="U2070" s="1">
        <f t="shared" si="426"/>
        <v>-1</v>
      </c>
      <c r="V2070" s="7">
        <f>IF($E2070="二本差勝",大将分析!$D$14,IF($E2070="一本差勝",大将分析!$D$15,IF($E2070="引き分け",大将分析!$D$16,IF($E2070="一本差負",大将分析!$D$17,大将分析!$D$18))))</f>
        <v>0.20800000000000002</v>
      </c>
      <c r="W2070" s="1">
        <f t="shared" si="427"/>
        <v>-1</v>
      </c>
      <c r="X2070" s="1">
        <f t="shared" si="428"/>
        <v>-1</v>
      </c>
    </row>
    <row r="2071" spans="1:24" x14ac:dyDescent="0.15">
      <c r="A2071" s="1" t="s">
        <v>42</v>
      </c>
      <c r="B2071" s="1" t="s">
        <v>39</v>
      </c>
      <c r="C2071" s="1" t="s">
        <v>22</v>
      </c>
      <c r="D2071" s="1" t="s">
        <v>41</v>
      </c>
      <c r="E2071" s="1" t="s">
        <v>41</v>
      </c>
      <c r="F2071" s="19">
        <f t="shared" si="416"/>
        <v>-1</v>
      </c>
      <c r="G2071" s="19">
        <f t="shared" si="417"/>
        <v>-1</v>
      </c>
      <c r="H2071" s="20">
        <f t="shared" si="418"/>
        <v>2.9239541760000019E-4</v>
      </c>
      <c r="J2071" s="7">
        <f>IF($A2071="二本差勝",先鋒分析!$D$14,IF($A2071="一本差勝",先鋒分析!$D$15,IF($A2071="引き分け",先鋒分析!$D$16,IF($A2071="一本差負",先鋒分析!$D$17,先鋒分析!$D$18))))</f>
        <v>0.16000000000000003</v>
      </c>
      <c r="K2071" s="19">
        <f t="shared" si="419"/>
        <v>-1</v>
      </c>
      <c r="L2071" s="19">
        <f t="shared" si="420"/>
        <v>-2</v>
      </c>
      <c r="M2071" s="7">
        <f>IF($B2071="二本差勝",次鋒分析!$D$14,IF($B2071="一本差勝",次鋒分析!$D$15,IF($B2071="引き分け",次鋒分析!$D$16,IF($B2071="一本差負",次鋒分析!$D$17,次鋒分析!$D$18))))</f>
        <v>0.16000000000000003</v>
      </c>
      <c r="N2071" s="1">
        <f t="shared" si="421"/>
        <v>1</v>
      </c>
      <c r="O2071" s="1">
        <f t="shared" si="422"/>
        <v>2</v>
      </c>
      <c r="P2071" s="7">
        <f>IF($C2071="二本差勝",中堅分析!$D$14,IF($C2071="一本差勝",中堅分析!$D$15,IF($C2071="引き分け",中堅分析!$D$16,IF($C2071="一本差負",中堅分析!$D$17,中堅分析!$D$18))))</f>
        <v>0.26400000000000001</v>
      </c>
      <c r="Q2071" s="1">
        <f t="shared" si="423"/>
        <v>0</v>
      </c>
      <c r="R2071" s="1">
        <f t="shared" si="424"/>
        <v>0</v>
      </c>
      <c r="S2071" s="7">
        <f>IF($D2071="二本差勝",副将分析!$D$14,IF($D2071="一本差勝",副将分析!$D$15,IF($D2071="引き分け",副将分析!$D$16,IF($D2071="一本差負",副将分析!$D$17,副将分析!$D$18))))</f>
        <v>0.20800000000000002</v>
      </c>
      <c r="T2071" s="1">
        <f t="shared" si="425"/>
        <v>-1</v>
      </c>
      <c r="U2071" s="1">
        <f t="shared" si="426"/>
        <v>-1</v>
      </c>
      <c r="V2071" s="7">
        <f>IF($E2071="二本差勝",大将分析!$D$14,IF($E2071="一本差勝",大将分析!$D$15,IF($E2071="引き分け",大将分析!$D$16,IF($E2071="一本差負",大将分析!$D$17,大将分析!$D$18))))</f>
        <v>0.20800000000000002</v>
      </c>
      <c r="W2071" s="1">
        <f t="shared" si="427"/>
        <v>-1</v>
      </c>
      <c r="X2071" s="1">
        <f t="shared" si="428"/>
        <v>-1</v>
      </c>
    </row>
    <row r="2072" spans="1:24" x14ac:dyDescent="0.15">
      <c r="A2072" s="1" t="s">
        <v>42</v>
      </c>
      <c r="B2072" s="1" t="s">
        <v>22</v>
      </c>
      <c r="C2072" s="1" t="s">
        <v>39</v>
      </c>
      <c r="D2072" s="1" t="s">
        <v>41</v>
      </c>
      <c r="E2072" s="1" t="s">
        <v>41</v>
      </c>
      <c r="F2072" s="19">
        <f t="shared" si="416"/>
        <v>-1</v>
      </c>
      <c r="G2072" s="19">
        <f t="shared" si="417"/>
        <v>-1</v>
      </c>
      <c r="H2072" s="20">
        <f t="shared" si="418"/>
        <v>2.9239541760000019E-4</v>
      </c>
      <c r="J2072" s="7">
        <f>IF($A2072="二本差勝",先鋒分析!$D$14,IF($A2072="一本差勝",先鋒分析!$D$15,IF($A2072="引き分け",先鋒分析!$D$16,IF($A2072="一本差負",先鋒分析!$D$17,先鋒分析!$D$18))))</f>
        <v>0.16000000000000003</v>
      </c>
      <c r="K2072" s="19">
        <f t="shared" si="419"/>
        <v>-1</v>
      </c>
      <c r="L2072" s="19">
        <f t="shared" si="420"/>
        <v>-2</v>
      </c>
      <c r="M2072" s="7">
        <f>IF($B2072="二本差勝",次鋒分析!$D$14,IF($B2072="一本差勝",次鋒分析!$D$15,IF($B2072="引き分け",次鋒分析!$D$16,IF($B2072="一本差負",次鋒分析!$D$17,次鋒分析!$D$18))))</f>
        <v>0.26400000000000001</v>
      </c>
      <c r="N2072" s="1">
        <f t="shared" si="421"/>
        <v>0</v>
      </c>
      <c r="O2072" s="1">
        <f t="shared" si="422"/>
        <v>0</v>
      </c>
      <c r="P2072" s="7">
        <f>IF($C2072="二本差勝",中堅分析!$D$14,IF($C2072="一本差勝",中堅分析!$D$15,IF($C2072="引き分け",中堅分析!$D$16,IF($C2072="一本差負",中堅分析!$D$17,中堅分析!$D$18))))</f>
        <v>0.16000000000000003</v>
      </c>
      <c r="Q2072" s="1">
        <f t="shared" si="423"/>
        <v>1</v>
      </c>
      <c r="R2072" s="1">
        <f t="shared" si="424"/>
        <v>2</v>
      </c>
      <c r="S2072" s="7">
        <f>IF($D2072="二本差勝",副将分析!$D$14,IF($D2072="一本差勝",副将分析!$D$15,IF($D2072="引き分け",副将分析!$D$16,IF($D2072="一本差負",副将分析!$D$17,副将分析!$D$18))))</f>
        <v>0.20800000000000002</v>
      </c>
      <c r="T2072" s="1">
        <f t="shared" si="425"/>
        <v>-1</v>
      </c>
      <c r="U2072" s="1">
        <f t="shared" si="426"/>
        <v>-1</v>
      </c>
      <c r="V2072" s="7">
        <f>IF($E2072="二本差勝",大将分析!$D$14,IF($E2072="一本差勝",大将分析!$D$15,IF($E2072="引き分け",大将分析!$D$16,IF($E2072="一本差負",大将分析!$D$17,大将分析!$D$18))))</f>
        <v>0.20800000000000002</v>
      </c>
      <c r="W2072" s="1">
        <f t="shared" si="427"/>
        <v>-1</v>
      </c>
      <c r="X2072" s="1">
        <f t="shared" si="428"/>
        <v>-1</v>
      </c>
    </row>
    <row r="2073" spans="1:24" x14ac:dyDescent="0.15">
      <c r="A2073" s="1" t="s">
        <v>39</v>
      </c>
      <c r="B2073" s="1" t="s">
        <v>22</v>
      </c>
      <c r="C2073" s="1" t="s">
        <v>42</v>
      </c>
      <c r="D2073" s="1" t="s">
        <v>41</v>
      </c>
      <c r="E2073" s="1" t="s">
        <v>42</v>
      </c>
      <c r="F2073" s="19">
        <f t="shared" si="416"/>
        <v>-1</v>
      </c>
      <c r="G2073" s="19">
        <f t="shared" si="417"/>
        <v>-1</v>
      </c>
      <c r="H2073" s="20">
        <f t="shared" si="418"/>
        <v>2.2491955200000017E-4</v>
      </c>
      <c r="J2073" s="7">
        <f>IF($A2073="二本差勝",先鋒分析!$D$14,IF($A2073="一本差勝",先鋒分析!$D$15,IF($A2073="引き分け",先鋒分析!$D$16,IF($A2073="一本差負",先鋒分析!$D$17,先鋒分析!$D$18))))</f>
        <v>0.16000000000000003</v>
      </c>
      <c r="K2073" s="19">
        <f t="shared" si="419"/>
        <v>1</v>
      </c>
      <c r="L2073" s="19">
        <f t="shared" si="420"/>
        <v>2</v>
      </c>
      <c r="M2073" s="7">
        <f>IF($B2073="二本差勝",次鋒分析!$D$14,IF($B2073="一本差勝",次鋒分析!$D$15,IF($B2073="引き分け",次鋒分析!$D$16,IF($B2073="一本差負",次鋒分析!$D$17,次鋒分析!$D$18))))</f>
        <v>0.26400000000000001</v>
      </c>
      <c r="N2073" s="1">
        <f t="shared" si="421"/>
        <v>0</v>
      </c>
      <c r="O2073" s="1">
        <f t="shared" si="422"/>
        <v>0</v>
      </c>
      <c r="P2073" s="7">
        <f>IF($C2073="二本差勝",中堅分析!$D$14,IF($C2073="一本差勝",中堅分析!$D$15,IF($C2073="引き分け",中堅分析!$D$16,IF($C2073="一本差負",中堅分析!$D$17,中堅分析!$D$18))))</f>
        <v>0.16000000000000003</v>
      </c>
      <c r="Q2073" s="1">
        <f t="shared" si="423"/>
        <v>-1</v>
      </c>
      <c r="R2073" s="1">
        <f t="shared" si="424"/>
        <v>-2</v>
      </c>
      <c r="S2073" s="7">
        <f>IF($D2073="二本差勝",副将分析!$D$14,IF($D2073="一本差勝",副将分析!$D$15,IF($D2073="引き分け",副将分析!$D$16,IF($D2073="一本差負",副将分析!$D$17,副将分析!$D$18))))</f>
        <v>0.20800000000000002</v>
      </c>
      <c r="T2073" s="1">
        <f t="shared" si="425"/>
        <v>-1</v>
      </c>
      <c r="U2073" s="1">
        <f t="shared" si="426"/>
        <v>-1</v>
      </c>
      <c r="V2073" s="7">
        <f>IF($E2073="二本差勝",大将分析!$D$14,IF($E2073="一本差勝",大将分析!$D$15,IF($E2073="引き分け",大将分析!$D$16,IF($E2073="一本差負",大将分析!$D$17,大将分析!$D$18))))</f>
        <v>0.16000000000000003</v>
      </c>
      <c r="W2073" s="1">
        <f t="shared" si="427"/>
        <v>-1</v>
      </c>
      <c r="X2073" s="1">
        <f t="shared" si="428"/>
        <v>-2</v>
      </c>
    </row>
    <row r="2074" spans="1:24" x14ac:dyDescent="0.15">
      <c r="A2074" s="1" t="s">
        <v>39</v>
      </c>
      <c r="B2074" s="1" t="s">
        <v>42</v>
      </c>
      <c r="C2074" s="1" t="s">
        <v>22</v>
      </c>
      <c r="D2074" s="1" t="s">
        <v>41</v>
      </c>
      <c r="E2074" s="1" t="s">
        <v>42</v>
      </c>
      <c r="F2074" s="19">
        <f t="shared" si="416"/>
        <v>-1</v>
      </c>
      <c r="G2074" s="19">
        <f t="shared" si="417"/>
        <v>-1</v>
      </c>
      <c r="H2074" s="20">
        <f t="shared" si="418"/>
        <v>2.2491955200000017E-4</v>
      </c>
      <c r="J2074" s="7">
        <f>IF($A2074="二本差勝",先鋒分析!$D$14,IF($A2074="一本差勝",先鋒分析!$D$15,IF($A2074="引き分け",先鋒分析!$D$16,IF($A2074="一本差負",先鋒分析!$D$17,先鋒分析!$D$18))))</f>
        <v>0.16000000000000003</v>
      </c>
      <c r="K2074" s="19">
        <f t="shared" si="419"/>
        <v>1</v>
      </c>
      <c r="L2074" s="19">
        <f t="shared" si="420"/>
        <v>2</v>
      </c>
      <c r="M2074" s="7">
        <f>IF($B2074="二本差勝",次鋒分析!$D$14,IF($B2074="一本差勝",次鋒分析!$D$15,IF($B2074="引き分け",次鋒分析!$D$16,IF($B2074="一本差負",次鋒分析!$D$17,次鋒分析!$D$18))))</f>
        <v>0.16000000000000003</v>
      </c>
      <c r="N2074" s="1">
        <f t="shared" si="421"/>
        <v>-1</v>
      </c>
      <c r="O2074" s="1">
        <f t="shared" si="422"/>
        <v>-2</v>
      </c>
      <c r="P2074" s="7">
        <f>IF($C2074="二本差勝",中堅分析!$D$14,IF($C2074="一本差勝",中堅分析!$D$15,IF($C2074="引き分け",中堅分析!$D$16,IF($C2074="一本差負",中堅分析!$D$17,中堅分析!$D$18))))</f>
        <v>0.26400000000000001</v>
      </c>
      <c r="Q2074" s="1">
        <f t="shared" si="423"/>
        <v>0</v>
      </c>
      <c r="R2074" s="1">
        <f t="shared" si="424"/>
        <v>0</v>
      </c>
      <c r="S2074" s="7">
        <f>IF($D2074="二本差勝",副将分析!$D$14,IF($D2074="一本差勝",副将分析!$D$15,IF($D2074="引き分け",副将分析!$D$16,IF($D2074="一本差負",副将分析!$D$17,副将分析!$D$18))))</f>
        <v>0.20800000000000002</v>
      </c>
      <c r="T2074" s="1">
        <f t="shared" si="425"/>
        <v>-1</v>
      </c>
      <c r="U2074" s="1">
        <f t="shared" si="426"/>
        <v>-1</v>
      </c>
      <c r="V2074" s="7">
        <f>IF($E2074="二本差勝",大将分析!$D$14,IF($E2074="一本差勝",大将分析!$D$15,IF($E2074="引き分け",大将分析!$D$16,IF($E2074="一本差負",大将分析!$D$17,大将分析!$D$18))))</f>
        <v>0.16000000000000003</v>
      </c>
      <c r="W2074" s="1">
        <f t="shared" si="427"/>
        <v>-1</v>
      </c>
      <c r="X2074" s="1">
        <f t="shared" si="428"/>
        <v>-2</v>
      </c>
    </row>
    <row r="2075" spans="1:24" x14ac:dyDescent="0.15">
      <c r="A2075" s="1" t="s">
        <v>40</v>
      </c>
      <c r="B2075" s="1" t="s">
        <v>22</v>
      </c>
      <c r="C2075" s="1" t="s">
        <v>41</v>
      </c>
      <c r="D2075" s="1" t="s">
        <v>41</v>
      </c>
      <c r="E2075" s="1" t="s">
        <v>42</v>
      </c>
      <c r="F2075" s="19">
        <f t="shared" si="416"/>
        <v>-1</v>
      </c>
      <c r="G2075" s="19">
        <f t="shared" si="417"/>
        <v>-1</v>
      </c>
      <c r="H2075" s="20">
        <f t="shared" si="418"/>
        <v>3.8011404288000025E-4</v>
      </c>
      <c r="J2075" s="7">
        <f>IF($A2075="二本差勝",先鋒分析!$D$14,IF($A2075="一本差勝",先鋒分析!$D$15,IF($A2075="引き分け",先鋒分析!$D$16,IF($A2075="一本差負",先鋒分析!$D$17,先鋒分析!$D$18))))</f>
        <v>0.20800000000000002</v>
      </c>
      <c r="K2075" s="19">
        <f t="shared" si="419"/>
        <v>1</v>
      </c>
      <c r="L2075" s="19">
        <f t="shared" si="420"/>
        <v>1</v>
      </c>
      <c r="M2075" s="7">
        <f>IF($B2075="二本差勝",次鋒分析!$D$14,IF($B2075="一本差勝",次鋒分析!$D$15,IF($B2075="引き分け",次鋒分析!$D$16,IF($B2075="一本差負",次鋒分析!$D$17,次鋒分析!$D$18))))</f>
        <v>0.26400000000000001</v>
      </c>
      <c r="N2075" s="1">
        <f t="shared" si="421"/>
        <v>0</v>
      </c>
      <c r="O2075" s="1">
        <f t="shared" si="422"/>
        <v>0</v>
      </c>
      <c r="P2075" s="7">
        <f>IF($C2075="二本差勝",中堅分析!$D$14,IF($C2075="一本差勝",中堅分析!$D$15,IF($C2075="引き分け",中堅分析!$D$16,IF($C2075="一本差負",中堅分析!$D$17,中堅分析!$D$18))))</f>
        <v>0.20800000000000002</v>
      </c>
      <c r="Q2075" s="1">
        <f t="shared" si="423"/>
        <v>-1</v>
      </c>
      <c r="R2075" s="1">
        <f t="shared" si="424"/>
        <v>-1</v>
      </c>
      <c r="S2075" s="7">
        <f>IF($D2075="二本差勝",副将分析!$D$14,IF($D2075="一本差勝",副将分析!$D$15,IF($D2075="引き分け",副将分析!$D$16,IF($D2075="一本差負",副将分析!$D$17,副将分析!$D$18))))</f>
        <v>0.20800000000000002</v>
      </c>
      <c r="T2075" s="1">
        <f t="shared" si="425"/>
        <v>-1</v>
      </c>
      <c r="U2075" s="1">
        <f t="shared" si="426"/>
        <v>-1</v>
      </c>
      <c r="V2075" s="7">
        <f>IF($E2075="二本差勝",大将分析!$D$14,IF($E2075="一本差勝",大将分析!$D$15,IF($E2075="引き分け",大将分析!$D$16,IF($E2075="一本差負",大将分析!$D$17,大将分析!$D$18))))</f>
        <v>0.16000000000000003</v>
      </c>
      <c r="W2075" s="1">
        <f t="shared" si="427"/>
        <v>-1</v>
      </c>
      <c r="X2075" s="1">
        <f t="shared" si="428"/>
        <v>-2</v>
      </c>
    </row>
    <row r="2076" spans="1:24" x14ac:dyDescent="0.15">
      <c r="A2076" s="1" t="s">
        <v>40</v>
      </c>
      <c r="B2076" s="1" t="s">
        <v>41</v>
      </c>
      <c r="C2076" s="1" t="s">
        <v>22</v>
      </c>
      <c r="D2076" s="1" t="s">
        <v>41</v>
      </c>
      <c r="E2076" s="1" t="s">
        <v>42</v>
      </c>
      <c r="F2076" s="19">
        <f t="shared" si="416"/>
        <v>-1</v>
      </c>
      <c r="G2076" s="19">
        <f t="shared" si="417"/>
        <v>-1</v>
      </c>
      <c r="H2076" s="20">
        <f t="shared" si="418"/>
        <v>3.8011404288000025E-4</v>
      </c>
      <c r="J2076" s="7">
        <f>IF($A2076="二本差勝",先鋒分析!$D$14,IF($A2076="一本差勝",先鋒分析!$D$15,IF($A2076="引き分け",先鋒分析!$D$16,IF($A2076="一本差負",先鋒分析!$D$17,先鋒分析!$D$18))))</f>
        <v>0.20800000000000002</v>
      </c>
      <c r="K2076" s="19">
        <f t="shared" si="419"/>
        <v>1</v>
      </c>
      <c r="L2076" s="19">
        <f t="shared" si="420"/>
        <v>1</v>
      </c>
      <c r="M2076" s="7">
        <f>IF($B2076="二本差勝",次鋒分析!$D$14,IF($B2076="一本差勝",次鋒分析!$D$15,IF($B2076="引き分け",次鋒分析!$D$16,IF($B2076="一本差負",次鋒分析!$D$17,次鋒分析!$D$18))))</f>
        <v>0.20800000000000002</v>
      </c>
      <c r="N2076" s="1">
        <f t="shared" si="421"/>
        <v>-1</v>
      </c>
      <c r="O2076" s="1">
        <f t="shared" si="422"/>
        <v>-1</v>
      </c>
      <c r="P2076" s="7">
        <f>IF($C2076="二本差勝",中堅分析!$D$14,IF($C2076="一本差勝",中堅分析!$D$15,IF($C2076="引き分け",中堅分析!$D$16,IF($C2076="一本差負",中堅分析!$D$17,中堅分析!$D$18))))</f>
        <v>0.26400000000000001</v>
      </c>
      <c r="Q2076" s="1">
        <f t="shared" si="423"/>
        <v>0</v>
      </c>
      <c r="R2076" s="1">
        <f t="shared" si="424"/>
        <v>0</v>
      </c>
      <c r="S2076" s="7">
        <f>IF($D2076="二本差勝",副将分析!$D$14,IF($D2076="一本差勝",副将分析!$D$15,IF($D2076="引き分け",副将分析!$D$16,IF($D2076="一本差負",副将分析!$D$17,副将分析!$D$18))))</f>
        <v>0.20800000000000002</v>
      </c>
      <c r="T2076" s="1">
        <f t="shared" si="425"/>
        <v>-1</v>
      </c>
      <c r="U2076" s="1">
        <f t="shared" si="426"/>
        <v>-1</v>
      </c>
      <c r="V2076" s="7">
        <f>IF($E2076="二本差勝",大将分析!$D$14,IF($E2076="一本差勝",大将分析!$D$15,IF($E2076="引き分け",大将分析!$D$16,IF($E2076="一本差負",大将分析!$D$17,大将分析!$D$18))))</f>
        <v>0.16000000000000003</v>
      </c>
      <c r="W2076" s="1">
        <f t="shared" si="427"/>
        <v>-1</v>
      </c>
      <c r="X2076" s="1">
        <f t="shared" si="428"/>
        <v>-2</v>
      </c>
    </row>
    <row r="2077" spans="1:24" x14ac:dyDescent="0.15">
      <c r="A2077" s="1" t="s">
        <v>22</v>
      </c>
      <c r="B2077" s="1" t="s">
        <v>39</v>
      </c>
      <c r="C2077" s="1" t="s">
        <v>42</v>
      </c>
      <c r="D2077" s="1" t="s">
        <v>41</v>
      </c>
      <c r="E2077" s="1" t="s">
        <v>42</v>
      </c>
      <c r="F2077" s="19">
        <f t="shared" si="416"/>
        <v>-1</v>
      </c>
      <c r="G2077" s="19">
        <f t="shared" si="417"/>
        <v>-1</v>
      </c>
      <c r="H2077" s="20">
        <f t="shared" si="418"/>
        <v>2.2491955200000017E-4</v>
      </c>
      <c r="J2077" s="7">
        <f>IF($A2077="二本差勝",先鋒分析!$D$14,IF($A2077="一本差勝",先鋒分析!$D$15,IF($A2077="引き分け",先鋒分析!$D$16,IF($A2077="一本差負",先鋒分析!$D$17,先鋒分析!$D$18))))</f>
        <v>0.26400000000000001</v>
      </c>
      <c r="K2077" s="19">
        <f t="shared" si="419"/>
        <v>0</v>
      </c>
      <c r="L2077" s="19">
        <f t="shared" si="420"/>
        <v>0</v>
      </c>
      <c r="M2077" s="7">
        <f>IF($B2077="二本差勝",次鋒分析!$D$14,IF($B2077="一本差勝",次鋒分析!$D$15,IF($B2077="引き分け",次鋒分析!$D$16,IF($B2077="一本差負",次鋒分析!$D$17,次鋒分析!$D$18))))</f>
        <v>0.16000000000000003</v>
      </c>
      <c r="N2077" s="1">
        <f t="shared" si="421"/>
        <v>1</v>
      </c>
      <c r="O2077" s="1">
        <f t="shared" si="422"/>
        <v>2</v>
      </c>
      <c r="P2077" s="7">
        <f>IF($C2077="二本差勝",中堅分析!$D$14,IF($C2077="一本差勝",中堅分析!$D$15,IF($C2077="引き分け",中堅分析!$D$16,IF($C2077="一本差負",中堅分析!$D$17,中堅分析!$D$18))))</f>
        <v>0.16000000000000003</v>
      </c>
      <c r="Q2077" s="1">
        <f t="shared" si="423"/>
        <v>-1</v>
      </c>
      <c r="R2077" s="1">
        <f t="shared" si="424"/>
        <v>-2</v>
      </c>
      <c r="S2077" s="7">
        <f>IF($D2077="二本差勝",副将分析!$D$14,IF($D2077="一本差勝",副将分析!$D$15,IF($D2077="引き分け",副将分析!$D$16,IF($D2077="一本差負",副将分析!$D$17,副将分析!$D$18))))</f>
        <v>0.20800000000000002</v>
      </c>
      <c r="T2077" s="1">
        <f t="shared" si="425"/>
        <v>-1</v>
      </c>
      <c r="U2077" s="1">
        <f t="shared" si="426"/>
        <v>-1</v>
      </c>
      <c r="V2077" s="7">
        <f>IF($E2077="二本差勝",大将分析!$D$14,IF($E2077="一本差勝",大将分析!$D$15,IF($E2077="引き分け",大将分析!$D$16,IF($E2077="一本差負",大将分析!$D$17,大将分析!$D$18))))</f>
        <v>0.16000000000000003</v>
      </c>
      <c r="W2077" s="1">
        <f t="shared" si="427"/>
        <v>-1</v>
      </c>
      <c r="X2077" s="1">
        <f t="shared" si="428"/>
        <v>-2</v>
      </c>
    </row>
    <row r="2078" spans="1:24" x14ac:dyDescent="0.15">
      <c r="A2078" s="1" t="s">
        <v>22</v>
      </c>
      <c r="B2078" s="1" t="s">
        <v>40</v>
      </c>
      <c r="C2078" s="1" t="s">
        <v>41</v>
      </c>
      <c r="D2078" s="1" t="s">
        <v>41</v>
      </c>
      <c r="E2078" s="1" t="s">
        <v>42</v>
      </c>
      <c r="F2078" s="19">
        <f t="shared" si="416"/>
        <v>-1</v>
      </c>
      <c r="G2078" s="19">
        <f t="shared" si="417"/>
        <v>-1</v>
      </c>
      <c r="H2078" s="20">
        <f t="shared" si="418"/>
        <v>3.8011404288000025E-4</v>
      </c>
      <c r="J2078" s="7">
        <f>IF($A2078="二本差勝",先鋒分析!$D$14,IF($A2078="一本差勝",先鋒分析!$D$15,IF($A2078="引き分け",先鋒分析!$D$16,IF($A2078="一本差負",先鋒分析!$D$17,先鋒分析!$D$18))))</f>
        <v>0.26400000000000001</v>
      </c>
      <c r="K2078" s="19">
        <f t="shared" si="419"/>
        <v>0</v>
      </c>
      <c r="L2078" s="19">
        <f t="shared" si="420"/>
        <v>0</v>
      </c>
      <c r="M2078" s="7">
        <f>IF($B2078="二本差勝",次鋒分析!$D$14,IF($B2078="一本差勝",次鋒分析!$D$15,IF($B2078="引き分け",次鋒分析!$D$16,IF($B2078="一本差負",次鋒分析!$D$17,次鋒分析!$D$18))))</f>
        <v>0.20800000000000002</v>
      </c>
      <c r="N2078" s="1">
        <f t="shared" si="421"/>
        <v>1</v>
      </c>
      <c r="O2078" s="1">
        <f t="shared" si="422"/>
        <v>1</v>
      </c>
      <c r="P2078" s="7">
        <f>IF($C2078="二本差勝",中堅分析!$D$14,IF($C2078="一本差勝",中堅分析!$D$15,IF($C2078="引き分け",中堅分析!$D$16,IF($C2078="一本差負",中堅分析!$D$17,中堅分析!$D$18))))</f>
        <v>0.20800000000000002</v>
      </c>
      <c r="Q2078" s="1">
        <f t="shared" si="423"/>
        <v>-1</v>
      </c>
      <c r="R2078" s="1">
        <f t="shared" si="424"/>
        <v>-1</v>
      </c>
      <c r="S2078" s="7">
        <f>IF($D2078="二本差勝",副将分析!$D$14,IF($D2078="一本差勝",副将分析!$D$15,IF($D2078="引き分け",副将分析!$D$16,IF($D2078="一本差負",副将分析!$D$17,副将分析!$D$18))))</f>
        <v>0.20800000000000002</v>
      </c>
      <c r="T2078" s="1">
        <f t="shared" si="425"/>
        <v>-1</v>
      </c>
      <c r="U2078" s="1">
        <f t="shared" si="426"/>
        <v>-1</v>
      </c>
      <c r="V2078" s="7">
        <f>IF($E2078="二本差勝",大将分析!$D$14,IF($E2078="一本差勝",大将分析!$D$15,IF($E2078="引き分け",大将分析!$D$16,IF($E2078="一本差負",大将分析!$D$17,大将分析!$D$18))))</f>
        <v>0.16000000000000003</v>
      </c>
      <c r="W2078" s="1">
        <f t="shared" si="427"/>
        <v>-1</v>
      </c>
      <c r="X2078" s="1">
        <f t="shared" si="428"/>
        <v>-2</v>
      </c>
    </row>
    <row r="2079" spans="1:24" x14ac:dyDescent="0.15">
      <c r="A2079" s="1" t="s">
        <v>22</v>
      </c>
      <c r="B2079" s="1" t="s">
        <v>22</v>
      </c>
      <c r="C2079" s="1" t="s">
        <v>22</v>
      </c>
      <c r="D2079" s="1" t="s">
        <v>41</v>
      </c>
      <c r="E2079" s="1" t="s">
        <v>42</v>
      </c>
      <c r="F2079" s="19">
        <f t="shared" si="416"/>
        <v>-1</v>
      </c>
      <c r="G2079" s="19">
        <f t="shared" si="417"/>
        <v>-1</v>
      </c>
      <c r="H2079" s="20">
        <f t="shared" si="418"/>
        <v>6.1234348032000025E-4</v>
      </c>
      <c r="J2079" s="7">
        <f>IF($A2079="二本差勝",先鋒分析!$D$14,IF($A2079="一本差勝",先鋒分析!$D$15,IF($A2079="引き分け",先鋒分析!$D$16,IF($A2079="一本差負",先鋒分析!$D$17,先鋒分析!$D$18))))</f>
        <v>0.26400000000000001</v>
      </c>
      <c r="K2079" s="19">
        <f t="shared" si="419"/>
        <v>0</v>
      </c>
      <c r="L2079" s="19">
        <f t="shared" si="420"/>
        <v>0</v>
      </c>
      <c r="M2079" s="7">
        <f>IF($B2079="二本差勝",次鋒分析!$D$14,IF($B2079="一本差勝",次鋒分析!$D$15,IF($B2079="引き分け",次鋒分析!$D$16,IF($B2079="一本差負",次鋒分析!$D$17,次鋒分析!$D$18))))</f>
        <v>0.26400000000000001</v>
      </c>
      <c r="N2079" s="1">
        <f t="shared" si="421"/>
        <v>0</v>
      </c>
      <c r="O2079" s="1">
        <f t="shared" si="422"/>
        <v>0</v>
      </c>
      <c r="P2079" s="7">
        <f>IF($C2079="二本差勝",中堅分析!$D$14,IF($C2079="一本差勝",中堅分析!$D$15,IF($C2079="引き分け",中堅分析!$D$16,IF($C2079="一本差負",中堅分析!$D$17,中堅分析!$D$18))))</f>
        <v>0.26400000000000001</v>
      </c>
      <c r="Q2079" s="1">
        <f t="shared" si="423"/>
        <v>0</v>
      </c>
      <c r="R2079" s="1">
        <f t="shared" si="424"/>
        <v>0</v>
      </c>
      <c r="S2079" s="7">
        <f>IF($D2079="二本差勝",副将分析!$D$14,IF($D2079="一本差勝",副将分析!$D$15,IF($D2079="引き分け",副将分析!$D$16,IF($D2079="一本差負",副将分析!$D$17,副将分析!$D$18))))</f>
        <v>0.20800000000000002</v>
      </c>
      <c r="T2079" s="1">
        <f t="shared" si="425"/>
        <v>-1</v>
      </c>
      <c r="U2079" s="1">
        <f t="shared" si="426"/>
        <v>-1</v>
      </c>
      <c r="V2079" s="7">
        <f>IF($E2079="二本差勝",大将分析!$D$14,IF($E2079="一本差勝",大将分析!$D$15,IF($E2079="引き分け",大将分析!$D$16,IF($E2079="一本差負",大将分析!$D$17,大将分析!$D$18))))</f>
        <v>0.16000000000000003</v>
      </c>
      <c r="W2079" s="1">
        <f t="shared" si="427"/>
        <v>-1</v>
      </c>
      <c r="X2079" s="1">
        <f t="shared" si="428"/>
        <v>-2</v>
      </c>
    </row>
    <row r="2080" spans="1:24" x14ac:dyDescent="0.15">
      <c r="A2080" s="1" t="s">
        <v>22</v>
      </c>
      <c r="B2080" s="1" t="s">
        <v>41</v>
      </c>
      <c r="C2080" s="1" t="s">
        <v>40</v>
      </c>
      <c r="D2080" s="1" t="s">
        <v>41</v>
      </c>
      <c r="E2080" s="1" t="s">
        <v>42</v>
      </c>
      <c r="F2080" s="19">
        <f t="shared" si="416"/>
        <v>-1</v>
      </c>
      <c r="G2080" s="19">
        <f t="shared" si="417"/>
        <v>-1</v>
      </c>
      <c r="H2080" s="20">
        <f t="shared" si="418"/>
        <v>3.8011404288000025E-4</v>
      </c>
      <c r="J2080" s="7">
        <f>IF($A2080="二本差勝",先鋒分析!$D$14,IF($A2080="一本差勝",先鋒分析!$D$15,IF($A2080="引き分け",先鋒分析!$D$16,IF($A2080="一本差負",先鋒分析!$D$17,先鋒分析!$D$18))))</f>
        <v>0.26400000000000001</v>
      </c>
      <c r="K2080" s="19">
        <f t="shared" si="419"/>
        <v>0</v>
      </c>
      <c r="L2080" s="19">
        <f t="shared" si="420"/>
        <v>0</v>
      </c>
      <c r="M2080" s="7">
        <f>IF($B2080="二本差勝",次鋒分析!$D$14,IF($B2080="一本差勝",次鋒分析!$D$15,IF($B2080="引き分け",次鋒分析!$D$16,IF($B2080="一本差負",次鋒分析!$D$17,次鋒分析!$D$18))))</f>
        <v>0.20800000000000002</v>
      </c>
      <c r="N2080" s="1">
        <f t="shared" si="421"/>
        <v>-1</v>
      </c>
      <c r="O2080" s="1">
        <f t="shared" si="422"/>
        <v>-1</v>
      </c>
      <c r="P2080" s="7">
        <f>IF($C2080="二本差勝",中堅分析!$D$14,IF($C2080="一本差勝",中堅分析!$D$15,IF($C2080="引き分け",中堅分析!$D$16,IF($C2080="一本差負",中堅分析!$D$17,中堅分析!$D$18))))</f>
        <v>0.20800000000000002</v>
      </c>
      <c r="Q2080" s="1">
        <f t="shared" si="423"/>
        <v>1</v>
      </c>
      <c r="R2080" s="1">
        <f t="shared" si="424"/>
        <v>1</v>
      </c>
      <c r="S2080" s="7">
        <f>IF($D2080="二本差勝",副将分析!$D$14,IF($D2080="一本差勝",副将分析!$D$15,IF($D2080="引き分け",副将分析!$D$16,IF($D2080="一本差負",副将分析!$D$17,副将分析!$D$18))))</f>
        <v>0.20800000000000002</v>
      </c>
      <c r="T2080" s="1">
        <f t="shared" si="425"/>
        <v>-1</v>
      </c>
      <c r="U2080" s="1">
        <f t="shared" si="426"/>
        <v>-1</v>
      </c>
      <c r="V2080" s="7">
        <f>IF($E2080="二本差勝",大将分析!$D$14,IF($E2080="一本差勝",大将分析!$D$15,IF($E2080="引き分け",大将分析!$D$16,IF($E2080="一本差負",大将分析!$D$17,大将分析!$D$18))))</f>
        <v>0.16000000000000003</v>
      </c>
      <c r="W2080" s="1">
        <f t="shared" si="427"/>
        <v>-1</v>
      </c>
      <c r="X2080" s="1">
        <f t="shared" si="428"/>
        <v>-2</v>
      </c>
    </row>
    <row r="2081" spans="1:24" x14ac:dyDescent="0.15">
      <c r="A2081" s="1" t="s">
        <v>22</v>
      </c>
      <c r="B2081" s="1" t="s">
        <v>42</v>
      </c>
      <c r="C2081" s="1" t="s">
        <v>39</v>
      </c>
      <c r="D2081" s="1" t="s">
        <v>41</v>
      </c>
      <c r="E2081" s="1" t="s">
        <v>42</v>
      </c>
      <c r="F2081" s="19">
        <f t="shared" si="416"/>
        <v>-1</v>
      </c>
      <c r="G2081" s="19">
        <f t="shared" si="417"/>
        <v>-1</v>
      </c>
      <c r="H2081" s="20">
        <f t="shared" si="418"/>
        <v>2.2491955200000017E-4</v>
      </c>
      <c r="J2081" s="7">
        <f>IF($A2081="二本差勝",先鋒分析!$D$14,IF($A2081="一本差勝",先鋒分析!$D$15,IF($A2081="引き分け",先鋒分析!$D$16,IF($A2081="一本差負",先鋒分析!$D$17,先鋒分析!$D$18))))</f>
        <v>0.26400000000000001</v>
      </c>
      <c r="K2081" s="19">
        <f t="shared" si="419"/>
        <v>0</v>
      </c>
      <c r="L2081" s="19">
        <f t="shared" si="420"/>
        <v>0</v>
      </c>
      <c r="M2081" s="7">
        <f>IF($B2081="二本差勝",次鋒分析!$D$14,IF($B2081="一本差勝",次鋒分析!$D$15,IF($B2081="引き分け",次鋒分析!$D$16,IF($B2081="一本差負",次鋒分析!$D$17,次鋒分析!$D$18))))</f>
        <v>0.16000000000000003</v>
      </c>
      <c r="N2081" s="1">
        <f t="shared" si="421"/>
        <v>-1</v>
      </c>
      <c r="O2081" s="1">
        <f t="shared" si="422"/>
        <v>-2</v>
      </c>
      <c r="P2081" s="7">
        <f>IF($C2081="二本差勝",中堅分析!$D$14,IF($C2081="一本差勝",中堅分析!$D$15,IF($C2081="引き分け",中堅分析!$D$16,IF($C2081="一本差負",中堅分析!$D$17,中堅分析!$D$18))))</f>
        <v>0.16000000000000003</v>
      </c>
      <c r="Q2081" s="1">
        <f t="shared" si="423"/>
        <v>1</v>
      </c>
      <c r="R2081" s="1">
        <f t="shared" si="424"/>
        <v>2</v>
      </c>
      <c r="S2081" s="7">
        <f>IF($D2081="二本差勝",副将分析!$D$14,IF($D2081="一本差勝",副将分析!$D$15,IF($D2081="引き分け",副将分析!$D$16,IF($D2081="一本差負",副将分析!$D$17,副将分析!$D$18))))</f>
        <v>0.20800000000000002</v>
      </c>
      <c r="T2081" s="1">
        <f t="shared" si="425"/>
        <v>-1</v>
      </c>
      <c r="U2081" s="1">
        <f t="shared" si="426"/>
        <v>-1</v>
      </c>
      <c r="V2081" s="7">
        <f>IF($E2081="二本差勝",大将分析!$D$14,IF($E2081="一本差勝",大将分析!$D$15,IF($E2081="引き分け",大将分析!$D$16,IF($E2081="一本差負",大将分析!$D$17,大将分析!$D$18))))</f>
        <v>0.16000000000000003</v>
      </c>
      <c r="W2081" s="1">
        <f t="shared" si="427"/>
        <v>-1</v>
      </c>
      <c r="X2081" s="1">
        <f t="shared" si="428"/>
        <v>-2</v>
      </c>
    </row>
    <row r="2082" spans="1:24" x14ac:dyDescent="0.15">
      <c r="A2082" s="1" t="s">
        <v>41</v>
      </c>
      <c r="B2082" s="1" t="s">
        <v>40</v>
      </c>
      <c r="C2082" s="1" t="s">
        <v>22</v>
      </c>
      <c r="D2082" s="1" t="s">
        <v>41</v>
      </c>
      <c r="E2082" s="1" t="s">
        <v>42</v>
      </c>
      <c r="F2082" s="19">
        <f t="shared" si="416"/>
        <v>-1</v>
      </c>
      <c r="G2082" s="19">
        <f t="shared" si="417"/>
        <v>-1</v>
      </c>
      <c r="H2082" s="20">
        <f t="shared" si="418"/>
        <v>3.8011404288000025E-4</v>
      </c>
      <c r="J2082" s="7">
        <f>IF($A2082="二本差勝",先鋒分析!$D$14,IF($A2082="一本差勝",先鋒分析!$D$15,IF($A2082="引き分け",先鋒分析!$D$16,IF($A2082="一本差負",先鋒分析!$D$17,先鋒分析!$D$18))))</f>
        <v>0.20800000000000002</v>
      </c>
      <c r="K2082" s="19">
        <f t="shared" si="419"/>
        <v>-1</v>
      </c>
      <c r="L2082" s="19">
        <f t="shared" si="420"/>
        <v>-1</v>
      </c>
      <c r="M2082" s="7">
        <f>IF($B2082="二本差勝",次鋒分析!$D$14,IF($B2082="一本差勝",次鋒分析!$D$15,IF($B2082="引き分け",次鋒分析!$D$16,IF($B2082="一本差負",次鋒分析!$D$17,次鋒分析!$D$18))))</f>
        <v>0.20800000000000002</v>
      </c>
      <c r="N2082" s="1">
        <f t="shared" si="421"/>
        <v>1</v>
      </c>
      <c r="O2082" s="1">
        <f t="shared" si="422"/>
        <v>1</v>
      </c>
      <c r="P2082" s="7">
        <f>IF($C2082="二本差勝",中堅分析!$D$14,IF($C2082="一本差勝",中堅分析!$D$15,IF($C2082="引き分け",中堅分析!$D$16,IF($C2082="一本差負",中堅分析!$D$17,中堅分析!$D$18))))</f>
        <v>0.26400000000000001</v>
      </c>
      <c r="Q2082" s="1">
        <f t="shared" si="423"/>
        <v>0</v>
      </c>
      <c r="R2082" s="1">
        <f t="shared" si="424"/>
        <v>0</v>
      </c>
      <c r="S2082" s="7">
        <f>IF($D2082="二本差勝",副将分析!$D$14,IF($D2082="一本差勝",副将分析!$D$15,IF($D2082="引き分け",副将分析!$D$16,IF($D2082="一本差負",副将分析!$D$17,副将分析!$D$18))))</f>
        <v>0.20800000000000002</v>
      </c>
      <c r="T2082" s="1">
        <f t="shared" si="425"/>
        <v>-1</v>
      </c>
      <c r="U2082" s="1">
        <f t="shared" si="426"/>
        <v>-1</v>
      </c>
      <c r="V2082" s="7">
        <f>IF($E2082="二本差勝",大将分析!$D$14,IF($E2082="一本差勝",大将分析!$D$15,IF($E2082="引き分け",大将分析!$D$16,IF($E2082="一本差負",大将分析!$D$17,大将分析!$D$18))))</f>
        <v>0.16000000000000003</v>
      </c>
      <c r="W2082" s="1">
        <f t="shared" si="427"/>
        <v>-1</v>
      </c>
      <c r="X2082" s="1">
        <f t="shared" si="428"/>
        <v>-2</v>
      </c>
    </row>
    <row r="2083" spans="1:24" x14ac:dyDescent="0.15">
      <c r="A2083" s="1" t="s">
        <v>41</v>
      </c>
      <c r="B2083" s="1" t="s">
        <v>22</v>
      </c>
      <c r="C2083" s="1" t="s">
        <v>40</v>
      </c>
      <c r="D2083" s="1" t="s">
        <v>41</v>
      </c>
      <c r="E2083" s="1" t="s">
        <v>42</v>
      </c>
      <c r="F2083" s="19">
        <f t="shared" si="416"/>
        <v>-1</v>
      </c>
      <c r="G2083" s="19">
        <f t="shared" si="417"/>
        <v>-1</v>
      </c>
      <c r="H2083" s="20">
        <f t="shared" si="418"/>
        <v>3.8011404288000025E-4</v>
      </c>
      <c r="J2083" s="7">
        <f>IF($A2083="二本差勝",先鋒分析!$D$14,IF($A2083="一本差勝",先鋒分析!$D$15,IF($A2083="引き分け",先鋒分析!$D$16,IF($A2083="一本差負",先鋒分析!$D$17,先鋒分析!$D$18))))</f>
        <v>0.20800000000000002</v>
      </c>
      <c r="K2083" s="19">
        <f t="shared" si="419"/>
        <v>-1</v>
      </c>
      <c r="L2083" s="19">
        <f t="shared" si="420"/>
        <v>-1</v>
      </c>
      <c r="M2083" s="7">
        <f>IF($B2083="二本差勝",次鋒分析!$D$14,IF($B2083="一本差勝",次鋒分析!$D$15,IF($B2083="引き分け",次鋒分析!$D$16,IF($B2083="一本差負",次鋒分析!$D$17,次鋒分析!$D$18))))</f>
        <v>0.26400000000000001</v>
      </c>
      <c r="N2083" s="1">
        <f t="shared" si="421"/>
        <v>0</v>
      </c>
      <c r="O2083" s="1">
        <f t="shared" si="422"/>
        <v>0</v>
      </c>
      <c r="P2083" s="7">
        <f>IF($C2083="二本差勝",中堅分析!$D$14,IF($C2083="一本差勝",中堅分析!$D$15,IF($C2083="引き分け",中堅分析!$D$16,IF($C2083="一本差負",中堅分析!$D$17,中堅分析!$D$18))))</f>
        <v>0.20800000000000002</v>
      </c>
      <c r="Q2083" s="1">
        <f t="shared" si="423"/>
        <v>1</v>
      </c>
      <c r="R2083" s="1">
        <f t="shared" si="424"/>
        <v>1</v>
      </c>
      <c r="S2083" s="7">
        <f>IF($D2083="二本差勝",副将分析!$D$14,IF($D2083="一本差勝",副将分析!$D$15,IF($D2083="引き分け",副将分析!$D$16,IF($D2083="一本差負",副将分析!$D$17,副将分析!$D$18))))</f>
        <v>0.20800000000000002</v>
      </c>
      <c r="T2083" s="1">
        <f t="shared" si="425"/>
        <v>-1</v>
      </c>
      <c r="U2083" s="1">
        <f t="shared" si="426"/>
        <v>-1</v>
      </c>
      <c r="V2083" s="7">
        <f>IF($E2083="二本差勝",大将分析!$D$14,IF($E2083="一本差勝",大将分析!$D$15,IF($E2083="引き分け",大将分析!$D$16,IF($E2083="一本差負",大将分析!$D$17,大将分析!$D$18))))</f>
        <v>0.16000000000000003</v>
      </c>
      <c r="W2083" s="1">
        <f t="shared" si="427"/>
        <v>-1</v>
      </c>
      <c r="X2083" s="1">
        <f t="shared" si="428"/>
        <v>-2</v>
      </c>
    </row>
    <row r="2084" spans="1:24" x14ac:dyDescent="0.15">
      <c r="A2084" s="1" t="s">
        <v>42</v>
      </c>
      <c r="B2084" s="1" t="s">
        <v>39</v>
      </c>
      <c r="C2084" s="1" t="s">
        <v>22</v>
      </c>
      <c r="D2084" s="1" t="s">
        <v>41</v>
      </c>
      <c r="E2084" s="1" t="s">
        <v>42</v>
      </c>
      <c r="F2084" s="19">
        <f t="shared" si="416"/>
        <v>-1</v>
      </c>
      <c r="G2084" s="19">
        <f t="shared" si="417"/>
        <v>-1</v>
      </c>
      <c r="H2084" s="20">
        <f t="shared" si="418"/>
        <v>2.2491955200000017E-4</v>
      </c>
      <c r="J2084" s="7">
        <f>IF($A2084="二本差勝",先鋒分析!$D$14,IF($A2084="一本差勝",先鋒分析!$D$15,IF($A2084="引き分け",先鋒分析!$D$16,IF($A2084="一本差負",先鋒分析!$D$17,先鋒分析!$D$18))))</f>
        <v>0.16000000000000003</v>
      </c>
      <c r="K2084" s="19">
        <f t="shared" si="419"/>
        <v>-1</v>
      </c>
      <c r="L2084" s="19">
        <f t="shared" si="420"/>
        <v>-2</v>
      </c>
      <c r="M2084" s="7">
        <f>IF($B2084="二本差勝",次鋒分析!$D$14,IF($B2084="一本差勝",次鋒分析!$D$15,IF($B2084="引き分け",次鋒分析!$D$16,IF($B2084="一本差負",次鋒分析!$D$17,次鋒分析!$D$18))))</f>
        <v>0.16000000000000003</v>
      </c>
      <c r="N2084" s="1">
        <f t="shared" si="421"/>
        <v>1</v>
      </c>
      <c r="O2084" s="1">
        <f t="shared" si="422"/>
        <v>2</v>
      </c>
      <c r="P2084" s="7">
        <f>IF($C2084="二本差勝",中堅分析!$D$14,IF($C2084="一本差勝",中堅分析!$D$15,IF($C2084="引き分け",中堅分析!$D$16,IF($C2084="一本差負",中堅分析!$D$17,中堅分析!$D$18))))</f>
        <v>0.26400000000000001</v>
      </c>
      <c r="Q2084" s="1">
        <f t="shared" si="423"/>
        <v>0</v>
      </c>
      <c r="R2084" s="1">
        <f t="shared" si="424"/>
        <v>0</v>
      </c>
      <c r="S2084" s="7">
        <f>IF($D2084="二本差勝",副将分析!$D$14,IF($D2084="一本差勝",副将分析!$D$15,IF($D2084="引き分け",副将分析!$D$16,IF($D2084="一本差負",副将分析!$D$17,副将分析!$D$18))))</f>
        <v>0.20800000000000002</v>
      </c>
      <c r="T2084" s="1">
        <f t="shared" si="425"/>
        <v>-1</v>
      </c>
      <c r="U2084" s="1">
        <f t="shared" si="426"/>
        <v>-1</v>
      </c>
      <c r="V2084" s="7">
        <f>IF($E2084="二本差勝",大将分析!$D$14,IF($E2084="一本差勝",大将分析!$D$15,IF($E2084="引き分け",大将分析!$D$16,IF($E2084="一本差負",大将分析!$D$17,大将分析!$D$18))))</f>
        <v>0.16000000000000003</v>
      </c>
      <c r="W2084" s="1">
        <f t="shared" si="427"/>
        <v>-1</v>
      </c>
      <c r="X2084" s="1">
        <f t="shared" si="428"/>
        <v>-2</v>
      </c>
    </row>
    <row r="2085" spans="1:24" x14ac:dyDescent="0.15">
      <c r="A2085" s="1" t="s">
        <v>42</v>
      </c>
      <c r="B2085" s="1" t="s">
        <v>22</v>
      </c>
      <c r="C2085" s="1" t="s">
        <v>39</v>
      </c>
      <c r="D2085" s="1" t="s">
        <v>41</v>
      </c>
      <c r="E2085" s="1" t="s">
        <v>42</v>
      </c>
      <c r="F2085" s="19">
        <f t="shared" si="416"/>
        <v>-1</v>
      </c>
      <c r="G2085" s="19">
        <f t="shared" si="417"/>
        <v>-1</v>
      </c>
      <c r="H2085" s="20">
        <f t="shared" si="418"/>
        <v>2.2491955200000017E-4</v>
      </c>
      <c r="J2085" s="7">
        <f>IF($A2085="二本差勝",先鋒分析!$D$14,IF($A2085="一本差勝",先鋒分析!$D$15,IF($A2085="引き分け",先鋒分析!$D$16,IF($A2085="一本差負",先鋒分析!$D$17,先鋒分析!$D$18))))</f>
        <v>0.16000000000000003</v>
      </c>
      <c r="K2085" s="19">
        <f t="shared" si="419"/>
        <v>-1</v>
      </c>
      <c r="L2085" s="19">
        <f t="shared" si="420"/>
        <v>-2</v>
      </c>
      <c r="M2085" s="7">
        <f>IF($B2085="二本差勝",次鋒分析!$D$14,IF($B2085="一本差勝",次鋒分析!$D$15,IF($B2085="引き分け",次鋒分析!$D$16,IF($B2085="一本差負",次鋒分析!$D$17,次鋒分析!$D$18))))</f>
        <v>0.26400000000000001</v>
      </c>
      <c r="N2085" s="1">
        <f t="shared" si="421"/>
        <v>0</v>
      </c>
      <c r="O2085" s="1">
        <f t="shared" si="422"/>
        <v>0</v>
      </c>
      <c r="P2085" s="7">
        <f>IF($C2085="二本差勝",中堅分析!$D$14,IF($C2085="一本差勝",中堅分析!$D$15,IF($C2085="引き分け",中堅分析!$D$16,IF($C2085="一本差負",中堅分析!$D$17,中堅分析!$D$18))))</f>
        <v>0.16000000000000003</v>
      </c>
      <c r="Q2085" s="1">
        <f t="shared" si="423"/>
        <v>1</v>
      </c>
      <c r="R2085" s="1">
        <f t="shared" si="424"/>
        <v>2</v>
      </c>
      <c r="S2085" s="7">
        <f>IF($D2085="二本差勝",副将分析!$D$14,IF($D2085="一本差勝",副将分析!$D$15,IF($D2085="引き分け",副将分析!$D$16,IF($D2085="一本差負",副将分析!$D$17,副将分析!$D$18))))</f>
        <v>0.20800000000000002</v>
      </c>
      <c r="T2085" s="1">
        <f t="shared" si="425"/>
        <v>-1</v>
      </c>
      <c r="U2085" s="1">
        <f t="shared" si="426"/>
        <v>-1</v>
      </c>
      <c r="V2085" s="7">
        <f>IF($E2085="二本差勝",大将分析!$D$14,IF($E2085="一本差勝",大将分析!$D$15,IF($E2085="引き分け",大将分析!$D$16,IF($E2085="一本差負",大将分析!$D$17,大将分析!$D$18))))</f>
        <v>0.16000000000000003</v>
      </c>
      <c r="W2085" s="1">
        <f t="shared" si="427"/>
        <v>-1</v>
      </c>
      <c r="X2085" s="1">
        <f t="shared" si="428"/>
        <v>-2</v>
      </c>
    </row>
    <row r="2086" spans="1:24" x14ac:dyDescent="0.15">
      <c r="A2086" s="1" t="s">
        <v>39</v>
      </c>
      <c r="B2086" s="1" t="s">
        <v>41</v>
      </c>
      <c r="C2086" s="1" t="s">
        <v>42</v>
      </c>
      <c r="D2086" s="1" t="s">
        <v>22</v>
      </c>
      <c r="E2086" s="1" t="s">
        <v>39</v>
      </c>
      <c r="F2086" s="19">
        <f t="shared" si="416"/>
        <v>-1</v>
      </c>
      <c r="G2086" s="19">
        <f t="shared" si="417"/>
        <v>-1</v>
      </c>
      <c r="H2086" s="20">
        <f t="shared" si="418"/>
        <v>2.2491955200000017E-4</v>
      </c>
      <c r="J2086" s="7">
        <f>IF($A2086="二本差勝",先鋒分析!$D$14,IF($A2086="一本差勝",先鋒分析!$D$15,IF($A2086="引き分け",先鋒分析!$D$16,IF($A2086="一本差負",先鋒分析!$D$17,先鋒分析!$D$18))))</f>
        <v>0.16000000000000003</v>
      </c>
      <c r="K2086" s="19">
        <f t="shared" si="419"/>
        <v>1</v>
      </c>
      <c r="L2086" s="19">
        <f t="shared" si="420"/>
        <v>2</v>
      </c>
      <c r="M2086" s="7">
        <f>IF($B2086="二本差勝",次鋒分析!$D$14,IF($B2086="一本差勝",次鋒分析!$D$15,IF($B2086="引き分け",次鋒分析!$D$16,IF($B2086="一本差負",次鋒分析!$D$17,次鋒分析!$D$18))))</f>
        <v>0.20800000000000002</v>
      </c>
      <c r="N2086" s="1">
        <f t="shared" si="421"/>
        <v>-1</v>
      </c>
      <c r="O2086" s="1">
        <f t="shared" si="422"/>
        <v>-1</v>
      </c>
      <c r="P2086" s="7">
        <f>IF($C2086="二本差勝",中堅分析!$D$14,IF($C2086="一本差勝",中堅分析!$D$15,IF($C2086="引き分け",中堅分析!$D$16,IF($C2086="一本差負",中堅分析!$D$17,中堅分析!$D$18))))</f>
        <v>0.16000000000000003</v>
      </c>
      <c r="Q2086" s="1">
        <f t="shared" si="423"/>
        <v>-1</v>
      </c>
      <c r="R2086" s="1">
        <f t="shared" si="424"/>
        <v>-2</v>
      </c>
      <c r="S2086" s="7">
        <f>IF($D2086="二本差勝",副将分析!$D$14,IF($D2086="一本差勝",副将分析!$D$15,IF($D2086="引き分け",副将分析!$D$16,IF($D2086="一本差負",副将分析!$D$17,副将分析!$D$18))))</f>
        <v>0.26400000000000001</v>
      </c>
      <c r="T2086" s="1">
        <f t="shared" si="425"/>
        <v>0</v>
      </c>
      <c r="U2086" s="1">
        <f t="shared" si="426"/>
        <v>0</v>
      </c>
      <c r="V2086" s="7">
        <f>IF($E2086="二本差勝",大将分析!$D$14,IF($E2086="一本差勝",大将分析!$D$15,IF($E2086="引き分け",大将分析!$D$16,IF($E2086="一本差負",大将分析!$D$17,大将分析!$D$18))))</f>
        <v>0.16000000000000003</v>
      </c>
      <c r="W2086" s="1">
        <f t="shared" si="427"/>
        <v>1</v>
      </c>
      <c r="X2086" s="1">
        <f t="shared" si="428"/>
        <v>2</v>
      </c>
    </row>
    <row r="2087" spans="1:24" x14ac:dyDescent="0.15">
      <c r="A2087" s="1" t="s">
        <v>39</v>
      </c>
      <c r="B2087" s="1" t="s">
        <v>42</v>
      </c>
      <c r="C2087" s="1" t="s">
        <v>41</v>
      </c>
      <c r="D2087" s="1" t="s">
        <v>22</v>
      </c>
      <c r="E2087" s="1" t="s">
        <v>39</v>
      </c>
      <c r="F2087" s="19">
        <f t="shared" si="416"/>
        <v>-1</v>
      </c>
      <c r="G2087" s="19">
        <f t="shared" si="417"/>
        <v>-1</v>
      </c>
      <c r="H2087" s="20">
        <f t="shared" si="418"/>
        <v>2.2491955200000017E-4</v>
      </c>
      <c r="J2087" s="7">
        <f>IF($A2087="二本差勝",先鋒分析!$D$14,IF($A2087="一本差勝",先鋒分析!$D$15,IF($A2087="引き分け",先鋒分析!$D$16,IF($A2087="一本差負",先鋒分析!$D$17,先鋒分析!$D$18))))</f>
        <v>0.16000000000000003</v>
      </c>
      <c r="K2087" s="19">
        <f t="shared" si="419"/>
        <v>1</v>
      </c>
      <c r="L2087" s="19">
        <f t="shared" si="420"/>
        <v>2</v>
      </c>
      <c r="M2087" s="7">
        <f>IF($B2087="二本差勝",次鋒分析!$D$14,IF($B2087="一本差勝",次鋒分析!$D$15,IF($B2087="引き分け",次鋒分析!$D$16,IF($B2087="一本差負",次鋒分析!$D$17,次鋒分析!$D$18))))</f>
        <v>0.16000000000000003</v>
      </c>
      <c r="N2087" s="1">
        <f t="shared" si="421"/>
        <v>-1</v>
      </c>
      <c r="O2087" s="1">
        <f t="shared" si="422"/>
        <v>-2</v>
      </c>
      <c r="P2087" s="7">
        <f>IF($C2087="二本差勝",中堅分析!$D$14,IF($C2087="一本差勝",中堅分析!$D$15,IF($C2087="引き分け",中堅分析!$D$16,IF($C2087="一本差負",中堅分析!$D$17,中堅分析!$D$18))))</f>
        <v>0.20800000000000002</v>
      </c>
      <c r="Q2087" s="1">
        <f t="shared" si="423"/>
        <v>-1</v>
      </c>
      <c r="R2087" s="1">
        <f t="shared" si="424"/>
        <v>-1</v>
      </c>
      <c r="S2087" s="7">
        <f>IF($D2087="二本差勝",副将分析!$D$14,IF($D2087="一本差勝",副将分析!$D$15,IF($D2087="引き分け",副将分析!$D$16,IF($D2087="一本差負",副将分析!$D$17,副将分析!$D$18))))</f>
        <v>0.26400000000000001</v>
      </c>
      <c r="T2087" s="1">
        <f t="shared" si="425"/>
        <v>0</v>
      </c>
      <c r="U2087" s="1">
        <f t="shared" si="426"/>
        <v>0</v>
      </c>
      <c r="V2087" s="7">
        <f>IF($E2087="二本差勝",大将分析!$D$14,IF($E2087="一本差勝",大将分析!$D$15,IF($E2087="引き分け",大将分析!$D$16,IF($E2087="一本差負",大将分析!$D$17,大将分析!$D$18))))</f>
        <v>0.16000000000000003</v>
      </c>
      <c r="W2087" s="1">
        <f t="shared" si="427"/>
        <v>1</v>
      </c>
      <c r="X2087" s="1">
        <f t="shared" si="428"/>
        <v>2</v>
      </c>
    </row>
    <row r="2088" spans="1:24" x14ac:dyDescent="0.15">
      <c r="A2088" s="1" t="s">
        <v>40</v>
      </c>
      <c r="B2088" s="1" t="s">
        <v>41</v>
      </c>
      <c r="C2088" s="1" t="s">
        <v>41</v>
      </c>
      <c r="D2088" s="1" t="s">
        <v>22</v>
      </c>
      <c r="E2088" s="1" t="s">
        <v>39</v>
      </c>
      <c r="F2088" s="19">
        <f t="shared" si="416"/>
        <v>-1</v>
      </c>
      <c r="G2088" s="19">
        <f t="shared" si="417"/>
        <v>-1</v>
      </c>
      <c r="H2088" s="20">
        <f t="shared" si="418"/>
        <v>3.801140428800002E-4</v>
      </c>
      <c r="J2088" s="7">
        <f>IF($A2088="二本差勝",先鋒分析!$D$14,IF($A2088="一本差勝",先鋒分析!$D$15,IF($A2088="引き分け",先鋒分析!$D$16,IF($A2088="一本差負",先鋒分析!$D$17,先鋒分析!$D$18))))</f>
        <v>0.20800000000000002</v>
      </c>
      <c r="K2088" s="19">
        <f t="shared" si="419"/>
        <v>1</v>
      </c>
      <c r="L2088" s="19">
        <f t="shared" si="420"/>
        <v>1</v>
      </c>
      <c r="M2088" s="7">
        <f>IF($B2088="二本差勝",次鋒分析!$D$14,IF($B2088="一本差勝",次鋒分析!$D$15,IF($B2088="引き分け",次鋒分析!$D$16,IF($B2088="一本差負",次鋒分析!$D$17,次鋒分析!$D$18))))</f>
        <v>0.20800000000000002</v>
      </c>
      <c r="N2088" s="1">
        <f t="shared" si="421"/>
        <v>-1</v>
      </c>
      <c r="O2088" s="1">
        <f t="shared" si="422"/>
        <v>-1</v>
      </c>
      <c r="P2088" s="7">
        <f>IF($C2088="二本差勝",中堅分析!$D$14,IF($C2088="一本差勝",中堅分析!$D$15,IF($C2088="引き分け",中堅分析!$D$16,IF($C2088="一本差負",中堅分析!$D$17,中堅分析!$D$18))))</f>
        <v>0.20800000000000002</v>
      </c>
      <c r="Q2088" s="1">
        <f t="shared" si="423"/>
        <v>-1</v>
      </c>
      <c r="R2088" s="1">
        <f t="shared" si="424"/>
        <v>-1</v>
      </c>
      <c r="S2088" s="7">
        <f>IF($D2088="二本差勝",副将分析!$D$14,IF($D2088="一本差勝",副将分析!$D$15,IF($D2088="引き分け",副将分析!$D$16,IF($D2088="一本差負",副将分析!$D$17,副将分析!$D$18))))</f>
        <v>0.26400000000000001</v>
      </c>
      <c r="T2088" s="1">
        <f t="shared" si="425"/>
        <v>0</v>
      </c>
      <c r="U2088" s="1">
        <f t="shared" si="426"/>
        <v>0</v>
      </c>
      <c r="V2088" s="7">
        <f>IF($E2088="二本差勝",大将分析!$D$14,IF($E2088="一本差勝",大将分析!$D$15,IF($E2088="引き分け",大将分析!$D$16,IF($E2088="一本差負",大将分析!$D$17,大将分析!$D$18))))</f>
        <v>0.16000000000000003</v>
      </c>
      <c r="W2088" s="1">
        <f t="shared" si="427"/>
        <v>1</v>
      </c>
      <c r="X2088" s="1">
        <f t="shared" si="428"/>
        <v>2</v>
      </c>
    </row>
    <row r="2089" spans="1:24" x14ac:dyDescent="0.15">
      <c r="A2089" s="1" t="s">
        <v>22</v>
      </c>
      <c r="B2089" s="1" t="s">
        <v>22</v>
      </c>
      <c r="C2089" s="1" t="s">
        <v>41</v>
      </c>
      <c r="D2089" s="1" t="s">
        <v>22</v>
      </c>
      <c r="E2089" s="1" t="s">
        <v>39</v>
      </c>
      <c r="F2089" s="19">
        <f t="shared" si="416"/>
        <v>-1</v>
      </c>
      <c r="G2089" s="19">
        <f t="shared" si="417"/>
        <v>-1</v>
      </c>
      <c r="H2089" s="20">
        <f t="shared" si="418"/>
        <v>6.1234348032000036E-4</v>
      </c>
      <c r="J2089" s="7">
        <f>IF($A2089="二本差勝",先鋒分析!$D$14,IF($A2089="一本差勝",先鋒分析!$D$15,IF($A2089="引き分け",先鋒分析!$D$16,IF($A2089="一本差負",先鋒分析!$D$17,先鋒分析!$D$18))))</f>
        <v>0.26400000000000001</v>
      </c>
      <c r="K2089" s="19">
        <f t="shared" si="419"/>
        <v>0</v>
      </c>
      <c r="L2089" s="19">
        <f t="shared" si="420"/>
        <v>0</v>
      </c>
      <c r="M2089" s="7">
        <f>IF($B2089="二本差勝",次鋒分析!$D$14,IF($B2089="一本差勝",次鋒分析!$D$15,IF($B2089="引き分け",次鋒分析!$D$16,IF($B2089="一本差負",次鋒分析!$D$17,次鋒分析!$D$18))))</f>
        <v>0.26400000000000001</v>
      </c>
      <c r="N2089" s="1">
        <f t="shared" si="421"/>
        <v>0</v>
      </c>
      <c r="O2089" s="1">
        <f t="shared" si="422"/>
        <v>0</v>
      </c>
      <c r="P2089" s="7">
        <f>IF($C2089="二本差勝",中堅分析!$D$14,IF($C2089="一本差勝",中堅分析!$D$15,IF($C2089="引き分け",中堅分析!$D$16,IF($C2089="一本差負",中堅分析!$D$17,中堅分析!$D$18))))</f>
        <v>0.20800000000000002</v>
      </c>
      <c r="Q2089" s="1">
        <f t="shared" si="423"/>
        <v>-1</v>
      </c>
      <c r="R2089" s="1">
        <f t="shared" si="424"/>
        <v>-1</v>
      </c>
      <c r="S2089" s="7">
        <f>IF($D2089="二本差勝",副将分析!$D$14,IF($D2089="一本差勝",副将分析!$D$15,IF($D2089="引き分け",副将分析!$D$16,IF($D2089="一本差負",副将分析!$D$17,副将分析!$D$18))))</f>
        <v>0.26400000000000001</v>
      </c>
      <c r="T2089" s="1">
        <f t="shared" si="425"/>
        <v>0</v>
      </c>
      <c r="U2089" s="1">
        <f t="shared" si="426"/>
        <v>0</v>
      </c>
      <c r="V2089" s="7">
        <f>IF($E2089="二本差勝",大将分析!$D$14,IF($E2089="一本差勝",大将分析!$D$15,IF($E2089="引き分け",大将分析!$D$16,IF($E2089="一本差負",大将分析!$D$17,大将分析!$D$18))))</f>
        <v>0.16000000000000003</v>
      </c>
      <c r="W2089" s="1">
        <f t="shared" si="427"/>
        <v>1</v>
      </c>
      <c r="X2089" s="1">
        <f t="shared" si="428"/>
        <v>2</v>
      </c>
    </row>
    <row r="2090" spans="1:24" x14ac:dyDescent="0.15">
      <c r="A2090" s="1" t="s">
        <v>22</v>
      </c>
      <c r="B2090" s="1" t="s">
        <v>41</v>
      </c>
      <c r="C2090" s="1" t="s">
        <v>22</v>
      </c>
      <c r="D2090" s="1" t="s">
        <v>22</v>
      </c>
      <c r="E2090" s="1" t="s">
        <v>39</v>
      </c>
      <c r="F2090" s="19">
        <f t="shared" si="416"/>
        <v>-1</v>
      </c>
      <c r="G2090" s="19">
        <f t="shared" si="417"/>
        <v>-1</v>
      </c>
      <c r="H2090" s="20">
        <f t="shared" si="418"/>
        <v>6.1234348032000036E-4</v>
      </c>
      <c r="J2090" s="7">
        <f>IF($A2090="二本差勝",先鋒分析!$D$14,IF($A2090="一本差勝",先鋒分析!$D$15,IF($A2090="引き分け",先鋒分析!$D$16,IF($A2090="一本差負",先鋒分析!$D$17,先鋒分析!$D$18))))</f>
        <v>0.26400000000000001</v>
      </c>
      <c r="K2090" s="19">
        <f t="shared" si="419"/>
        <v>0</v>
      </c>
      <c r="L2090" s="19">
        <f t="shared" si="420"/>
        <v>0</v>
      </c>
      <c r="M2090" s="7">
        <f>IF($B2090="二本差勝",次鋒分析!$D$14,IF($B2090="一本差勝",次鋒分析!$D$15,IF($B2090="引き分け",次鋒分析!$D$16,IF($B2090="一本差負",次鋒分析!$D$17,次鋒分析!$D$18))))</f>
        <v>0.20800000000000002</v>
      </c>
      <c r="N2090" s="1">
        <f t="shared" si="421"/>
        <v>-1</v>
      </c>
      <c r="O2090" s="1">
        <f t="shared" si="422"/>
        <v>-1</v>
      </c>
      <c r="P2090" s="7">
        <f>IF($C2090="二本差勝",中堅分析!$D$14,IF($C2090="一本差勝",中堅分析!$D$15,IF($C2090="引き分け",中堅分析!$D$16,IF($C2090="一本差負",中堅分析!$D$17,中堅分析!$D$18))))</f>
        <v>0.26400000000000001</v>
      </c>
      <c r="Q2090" s="1">
        <f t="shared" si="423"/>
        <v>0</v>
      </c>
      <c r="R2090" s="1">
        <f t="shared" si="424"/>
        <v>0</v>
      </c>
      <c r="S2090" s="7">
        <f>IF($D2090="二本差勝",副将分析!$D$14,IF($D2090="一本差勝",副将分析!$D$15,IF($D2090="引き分け",副将分析!$D$16,IF($D2090="一本差負",副将分析!$D$17,副将分析!$D$18))))</f>
        <v>0.26400000000000001</v>
      </c>
      <c r="T2090" s="1">
        <f t="shared" si="425"/>
        <v>0</v>
      </c>
      <c r="U2090" s="1">
        <f t="shared" si="426"/>
        <v>0</v>
      </c>
      <c r="V2090" s="7">
        <f>IF($E2090="二本差勝",大将分析!$D$14,IF($E2090="一本差勝",大将分析!$D$15,IF($E2090="引き分け",大将分析!$D$16,IF($E2090="一本差負",大将分析!$D$17,大将分析!$D$18))))</f>
        <v>0.16000000000000003</v>
      </c>
      <c r="W2090" s="1">
        <f t="shared" si="427"/>
        <v>1</v>
      </c>
      <c r="X2090" s="1">
        <f t="shared" si="428"/>
        <v>2</v>
      </c>
    </row>
    <row r="2091" spans="1:24" x14ac:dyDescent="0.15">
      <c r="A2091" s="1" t="s">
        <v>41</v>
      </c>
      <c r="B2091" s="1" t="s">
        <v>39</v>
      </c>
      <c r="C2091" s="1" t="s">
        <v>42</v>
      </c>
      <c r="D2091" s="1" t="s">
        <v>22</v>
      </c>
      <c r="E2091" s="1" t="s">
        <v>39</v>
      </c>
      <c r="F2091" s="19">
        <f t="shared" si="416"/>
        <v>-1</v>
      </c>
      <c r="G2091" s="19">
        <f t="shared" si="417"/>
        <v>-1</v>
      </c>
      <c r="H2091" s="20">
        <f t="shared" si="418"/>
        <v>2.2491955200000017E-4</v>
      </c>
      <c r="J2091" s="7">
        <f>IF($A2091="二本差勝",先鋒分析!$D$14,IF($A2091="一本差勝",先鋒分析!$D$15,IF($A2091="引き分け",先鋒分析!$D$16,IF($A2091="一本差負",先鋒分析!$D$17,先鋒分析!$D$18))))</f>
        <v>0.20800000000000002</v>
      </c>
      <c r="K2091" s="19">
        <f t="shared" si="419"/>
        <v>-1</v>
      </c>
      <c r="L2091" s="19">
        <f t="shared" si="420"/>
        <v>-1</v>
      </c>
      <c r="M2091" s="7">
        <f>IF($B2091="二本差勝",次鋒分析!$D$14,IF($B2091="一本差勝",次鋒分析!$D$15,IF($B2091="引き分け",次鋒分析!$D$16,IF($B2091="一本差負",次鋒分析!$D$17,次鋒分析!$D$18))))</f>
        <v>0.16000000000000003</v>
      </c>
      <c r="N2091" s="1">
        <f t="shared" si="421"/>
        <v>1</v>
      </c>
      <c r="O2091" s="1">
        <f t="shared" si="422"/>
        <v>2</v>
      </c>
      <c r="P2091" s="7">
        <f>IF($C2091="二本差勝",中堅分析!$D$14,IF($C2091="一本差勝",中堅分析!$D$15,IF($C2091="引き分け",中堅分析!$D$16,IF($C2091="一本差負",中堅分析!$D$17,中堅分析!$D$18))))</f>
        <v>0.16000000000000003</v>
      </c>
      <c r="Q2091" s="1">
        <f t="shared" si="423"/>
        <v>-1</v>
      </c>
      <c r="R2091" s="1">
        <f t="shared" si="424"/>
        <v>-2</v>
      </c>
      <c r="S2091" s="7">
        <f>IF($D2091="二本差勝",副将分析!$D$14,IF($D2091="一本差勝",副将分析!$D$15,IF($D2091="引き分け",副将分析!$D$16,IF($D2091="一本差負",副将分析!$D$17,副将分析!$D$18))))</f>
        <v>0.26400000000000001</v>
      </c>
      <c r="T2091" s="1">
        <f t="shared" si="425"/>
        <v>0</v>
      </c>
      <c r="U2091" s="1">
        <f t="shared" si="426"/>
        <v>0</v>
      </c>
      <c r="V2091" s="7">
        <f>IF($E2091="二本差勝",大将分析!$D$14,IF($E2091="一本差勝",大将分析!$D$15,IF($E2091="引き分け",大将分析!$D$16,IF($E2091="一本差負",大将分析!$D$17,大将分析!$D$18))))</f>
        <v>0.16000000000000003</v>
      </c>
      <c r="W2091" s="1">
        <f t="shared" si="427"/>
        <v>1</v>
      </c>
      <c r="X2091" s="1">
        <f t="shared" si="428"/>
        <v>2</v>
      </c>
    </row>
    <row r="2092" spans="1:24" x14ac:dyDescent="0.15">
      <c r="A2092" s="1" t="s">
        <v>41</v>
      </c>
      <c r="B2092" s="1" t="s">
        <v>40</v>
      </c>
      <c r="C2092" s="1" t="s">
        <v>41</v>
      </c>
      <c r="D2092" s="1" t="s">
        <v>22</v>
      </c>
      <c r="E2092" s="1" t="s">
        <v>39</v>
      </c>
      <c r="F2092" s="19">
        <f t="shared" si="416"/>
        <v>-1</v>
      </c>
      <c r="G2092" s="19">
        <f t="shared" si="417"/>
        <v>-1</v>
      </c>
      <c r="H2092" s="20">
        <f t="shared" si="418"/>
        <v>3.801140428800002E-4</v>
      </c>
      <c r="J2092" s="7">
        <f>IF($A2092="二本差勝",先鋒分析!$D$14,IF($A2092="一本差勝",先鋒分析!$D$15,IF($A2092="引き分け",先鋒分析!$D$16,IF($A2092="一本差負",先鋒分析!$D$17,先鋒分析!$D$18))))</f>
        <v>0.20800000000000002</v>
      </c>
      <c r="K2092" s="19">
        <f t="shared" si="419"/>
        <v>-1</v>
      </c>
      <c r="L2092" s="19">
        <f t="shared" si="420"/>
        <v>-1</v>
      </c>
      <c r="M2092" s="7">
        <f>IF($B2092="二本差勝",次鋒分析!$D$14,IF($B2092="一本差勝",次鋒分析!$D$15,IF($B2092="引き分け",次鋒分析!$D$16,IF($B2092="一本差負",次鋒分析!$D$17,次鋒分析!$D$18))))</f>
        <v>0.20800000000000002</v>
      </c>
      <c r="N2092" s="1">
        <f t="shared" si="421"/>
        <v>1</v>
      </c>
      <c r="O2092" s="1">
        <f t="shared" si="422"/>
        <v>1</v>
      </c>
      <c r="P2092" s="7">
        <f>IF($C2092="二本差勝",中堅分析!$D$14,IF($C2092="一本差勝",中堅分析!$D$15,IF($C2092="引き分け",中堅分析!$D$16,IF($C2092="一本差負",中堅分析!$D$17,中堅分析!$D$18))))</f>
        <v>0.20800000000000002</v>
      </c>
      <c r="Q2092" s="1">
        <f t="shared" si="423"/>
        <v>-1</v>
      </c>
      <c r="R2092" s="1">
        <f t="shared" si="424"/>
        <v>-1</v>
      </c>
      <c r="S2092" s="7">
        <f>IF($D2092="二本差勝",副将分析!$D$14,IF($D2092="一本差勝",副将分析!$D$15,IF($D2092="引き分け",副将分析!$D$16,IF($D2092="一本差負",副将分析!$D$17,副将分析!$D$18))))</f>
        <v>0.26400000000000001</v>
      </c>
      <c r="T2092" s="1">
        <f t="shared" si="425"/>
        <v>0</v>
      </c>
      <c r="U2092" s="1">
        <f t="shared" si="426"/>
        <v>0</v>
      </c>
      <c r="V2092" s="7">
        <f>IF($E2092="二本差勝",大将分析!$D$14,IF($E2092="一本差勝",大将分析!$D$15,IF($E2092="引き分け",大将分析!$D$16,IF($E2092="一本差負",大将分析!$D$17,大将分析!$D$18))))</f>
        <v>0.16000000000000003</v>
      </c>
      <c r="W2092" s="1">
        <f t="shared" si="427"/>
        <v>1</v>
      </c>
      <c r="X2092" s="1">
        <f t="shared" si="428"/>
        <v>2</v>
      </c>
    </row>
    <row r="2093" spans="1:24" x14ac:dyDescent="0.15">
      <c r="A2093" s="1" t="s">
        <v>41</v>
      </c>
      <c r="B2093" s="1" t="s">
        <v>22</v>
      </c>
      <c r="C2093" s="1" t="s">
        <v>22</v>
      </c>
      <c r="D2093" s="1" t="s">
        <v>22</v>
      </c>
      <c r="E2093" s="1" t="s">
        <v>39</v>
      </c>
      <c r="F2093" s="19">
        <f t="shared" si="416"/>
        <v>-1</v>
      </c>
      <c r="G2093" s="19">
        <f t="shared" si="417"/>
        <v>-1</v>
      </c>
      <c r="H2093" s="20">
        <f t="shared" si="418"/>
        <v>6.1234348032000036E-4</v>
      </c>
      <c r="J2093" s="7">
        <f>IF($A2093="二本差勝",先鋒分析!$D$14,IF($A2093="一本差勝",先鋒分析!$D$15,IF($A2093="引き分け",先鋒分析!$D$16,IF($A2093="一本差負",先鋒分析!$D$17,先鋒分析!$D$18))))</f>
        <v>0.20800000000000002</v>
      </c>
      <c r="K2093" s="19">
        <f t="shared" si="419"/>
        <v>-1</v>
      </c>
      <c r="L2093" s="19">
        <f t="shared" si="420"/>
        <v>-1</v>
      </c>
      <c r="M2093" s="7">
        <f>IF($B2093="二本差勝",次鋒分析!$D$14,IF($B2093="一本差勝",次鋒分析!$D$15,IF($B2093="引き分け",次鋒分析!$D$16,IF($B2093="一本差負",次鋒分析!$D$17,次鋒分析!$D$18))))</f>
        <v>0.26400000000000001</v>
      </c>
      <c r="N2093" s="1">
        <f t="shared" si="421"/>
        <v>0</v>
      </c>
      <c r="O2093" s="1">
        <f t="shared" si="422"/>
        <v>0</v>
      </c>
      <c r="P2093" s="7">
        <f>IF($C2093="二本差勝",中堅分析!$D$14,IF($C2093="一本差勝",中堅分析!$D$15,IF($C2093="引き分け",中堅分析!$D$16,IF($C2093="一本差負",中堅分析!$D$17,中堅分析!$D$18))))</f>
        <v>0.26400000000000001</v>
      </c>
      <c r="Q2093" s="1">
        <f t="shared" si="423"/>
        <v>0</v>
      </c>
      <c r="R2093" s="1">
        <f t="shared" si="424"/>
        <v>0</v>
      </c>
      <c r="S2093" s="7">
        <f>IF($D2093="二本差勝",副将分析!$D$14,IF($D2093="一本差勝",副将分析!$D$15,IF($D2093="引き分け",副将分析!$D$16,IF($D2093="一本差負",副将分析!$D$17,副将分析!$D$18))))</f>
        <v>0.26400000000000001</v>
      </c>
      <c r="T2093" s="1">
        <f t="shared" si="425"/>
        <v>0</v>
      </c>
      <c r="U2093" s="1">
        <f t="shared" si="426"/>
        <v>0</v>
      </c>
      <c r="V2093" s="7">
        <f>IF($E2093="二本差勝",大将分析!$D$14,IF($E2093="一本差勝",大将分析!$D$15,IF($E2093="引き分け",大将分析!$D$16,IF($E2093="一本差負",大将分析!$D$17,大将分析!$D$18))))</f>
        <v>0.16000000000000003</v>
      </c>
      <c r="W2093" s="1">
        <f t="shared" si="427"/>
        <v>1</v>
      </c>
      <c r="X2093" s="1">
        <f t="shared" si="428"/>
        <v>2</v>
      </c>
    </row>
    <row r="2094" spans="1:24" x14ac:dyDescent="0.15">
      <c r="A2094" s="1" t="s">
        <v>41</v>
      </c>
      <c r="B2094" s="1" t="s">
        <v>41</v>
      </c>
      <c r="C2094" s="1" t="s">
        <v>40</v>
      </c>
      <c r="D2094" s="1" t="s">
        <v>22</v>
      </c>
      <c r="E2094" s="1" t="s">
        <v>39</v>
      </c>
      <c r="F2094" s="19">
        <f t="shared" si="416"/>
        <v>-1</v>
      </c>
      <c r="G2094" s="19">
        <f t="shared" si="417"/>
        <v>-1</v>
      </c>
      <c r="H2094" s="20">
        <f t="shared" si="418"/>
        <v>3.801140428800002E-4</v>
      </c>
      <c r="J2094" s="7">
        <f>IF($A2094="二本差勝",先鋒分析!$D$14,IF($A2094="一本差勝",先鋒分析!$D$15,IF($A2094="引き分け",先鋒分析!$D$16,IF($A2094="一本差負",先鋒分析!$D$17,先鋒分析!$D$18))))</f>
        <v>0.20800000000000002</v>
      </c>
      <c r="K2094" s="19">
        <f t="shared" si="419"/>
        <v>-1</v>
      </c>
      <c r="L2094" s="19">
        <f t="shared" si="420"/>
        <v>-1</v>
      </c>
      <c r="M2094" s="7">
        <f>IF($B2094="二本差勝",次鋒分析!$D$14,IF($B2094="一本差勝",次鋒分析!$D$15,IF($B2094="引き分け",次鋒分析!$D$16,IF($B2094="一本差負",次鋒分析!$D$17,次鋒分析!$D$18))))</f>
        <v>0.20800000000000002</v>
      </c>
      <c r="N2094" s="1">
        <f t="shared" si="421"/>
        <v>-1</v>
      </c>
      <c r="O2094" s="1">
        <f t="shared" si="422"/>
        <v>-1</v>
      </c>
      <c r="P2094" s="7">
        <f>IF($C2094="二本差勝",中堅分析!$D$14,IF($C2094="一本差勝",中堅分析!$D$15,IF($C2094="引き分け",中堅分析!$D$16,IF($C2094="一本差負",中堅分析!$D$17,中堅分析!$D$18))))</f>
        <v>0.20800000000000002</v>
      </c>
      <c r="Q2094" s="1">
        <f t="shared" si="423"/>
        <v>1</v>
      </c>
      <c r="R2094" s="1">
        <f t="shared" si="424"/>
        <v>1</v>
      </c>
      <c r="S2094" s="7">
        <f>IF($D2094="二本差勝",副将分析!$D$14,IF($D2094="一本差勝",副将分析!$D$15,IF($D2094="引き分け",副将分析!$D$16,IF($D2094="一本差負",副将分析!$D$17,副将分析!$D$18))))</f>
        <v>0.26400000000000001</v>
      </c>
      <c r="T2094" s="1">
        <f t="shared" si="425"/>
        <v>0</v>
      </c>
      <c r="U2094" s="1">
        <f t="shared" si="426"/>
        <v>0</v>
      </c>
      <c r="V2094" s="7">
        <f>IF($E2094="二本差勝",大将分析!$D$14,IF($E2094="一本差勝",大将分析!$D$15,IF($E2094="引き分け",大将分析!$D$16,IF($E2094="一本差負",大将分析!$D$17,大将分析!$D$18))))</f>
        <v>0.16000000000000003</v>
      </c>
      <c r="W2094" s="1">
        <f t="shared" si="427"/>
        <v>1</v>
      </c>
      <c r="X2094" s="1">
        <f t="shared" si="428"/>
        <v>2</v>
      </c>
    </row>
    <row r="2095" spans="1:24" x14ac:dyDescent="0.15">
      <c r="A2095" s="1" t="s">
        <v>41</v>
      </c>
      <c r="B2095" s="1" t="s">
        <v>42</v>
      </c>
      <c r="C2095" s="1" t="s">
        <v>39</v>
      </c>
      <c r="D2095" s="1" t="s">
        <v>22</v>
      </c>
      <c r="E2095" s="1" t="s">
        <v>39</v>
      </c>
      <c r="F2095" s="19">
        <f t="shared" si="416"/>
        <v>-1</v>
      </c>
      <c r="G2095" s="19">
        <f t="shared" si="417"/>
        <v>-1</v>
      </c>
      <c r="H2095" s="20">
        <f t="shared" si="418"/>
        <v>2.2491955200000017E-4</v>
      </c>
      <c r="J2095" s="7">
        <f>IF($A2095="二本差勝",先鋒分析!$D$14,IF($A2095="一本差勝",先鋒分析!$D$15,IF($A2095="引き分け",先鋒分析!$D$16,IF($A2095="一本差負",先鋒分析!$D$17,先鋒分析!$D$18))))</f>
        <v>0.20800000000000002</v>
      </c>
      <c r="K2095" s="19">
        <f t="shared" si="419"/>
        <v>-1</v>
      </c>
      <c r="L2095" s="19">
        <f t="shared" si="420"/>
        <v>-1</v>
      </c>
      <c r="M2095" s="7">
        <f>IF($B2095="二本差勝",次鋒分析!$D$14,IF($B2095="一本差勝",次鋒分析!$D$15,IF($B2095="引き分け",次鋒分析!$D$16,IF($B2095="一本差負",次鋒分析!$D$17,次鋒分析!$D$18))))</f>
        <v>0.16000000000000003</v>
      </c>
      <c r="N2095" s="1">
        <f t="shared" si="421"/>
        <v>-1</v>
      </c>
      <c r="O2095" s="1">
        <f t="shared" si="422"/>
        <v>-2</v>
      </c>
      <c r="P2095" s="7">
        <f>IF($C2095="二本差勝",中堅分析!$D$14,IF($C2095="一本差勝",中堅分析!$D$15,IF($C2095="引き分け",中堅分析!$D$16,IF($C2095="一本差負",中堅分析!$D$17,中堅分析!$D$18))))</f>
        <v>0.16000000000000003</v>
      </c>
      <c r="Q2095" s="1">
        <f t="shared" si="423"/>
        <v>1</v>
      </c>
      <c r="R2095" s="1">
        <f t="shared" si="424"/>
        <v>2</v>
      </c>
      <c r="S2095" s="7">
        <f>IF($D2095="二本差勝",副将分析!$D$14,IF($D2095="一本差勝",副将分析!$D$15,IF($D2095="引き分け",副将分析!$D$16,IF($D2095="一本差負",副将分析!$D$17,副将分析!$D$18))))</f>
        <v>0.26400000000000001</v>
      </c>
      <c r="T2095" s="1">
        <f t="shared" si="425"/>
        <v>0</v>
      </c>
      <c r="U2095" s="1">
        <f t="shared" si="426"/>
        <v>0</v>
      </c>
      <c r="V2095" s="7">
        <f>IF($E2095="二本差勝",大将分析!$D$14,IF($E2095="一本差勝",大将分析!$D$15,IF($E2095="引き分け",大将分析!$D$16,IF($E2095="一本差負",大将分析!$D$17,大将分析!$D$18))))</f>
        <v>0.16000000000000003</v>
      </c>
      <c r="W2095" s="1">
        <f t="shared" si="427"/>
        <v>1</v>
      </c>
      <c r="X2095" s="1">
        <f t="shared" si="428"/>
        <v>2</v>
      </c>
    </row>
    <row r="2096" spans="1:24" x14ac:dyDescent="0.15">
      <c r="A2096" s="1" t="s">
        <v>42</v>
      </c>
      <c r="B2096" s="1" t="s">
        <v>39</v>
      </c>
      <c r="C2096" s="1" t="s">
        <v>41</v>
      </c>
      <c r="D2096" s="1" t="s">
        <v>22</v>
      </c>
      <c r="E2096" s="1" t="s">
        <v>39</v>
      </c>
      <c r="F2096" s="19">
        <f t="shared" si="416"/>
        <v>-1</v>
      </c>
      <c r="G2096" s="19">
        <f t="shared" si="417"/>
        <v>-1</v>
      </c>
      <c r="H2096" s="20">
        <f t="shared" si="418"/>
        <v>2.2491955200000017E-4</v>
      </c>
      <c r="J2096" s="7">
        <f>IF($A2096="二本差勝",先鋒分析!$D$14,IF($A2096="一本差勝",先鋒分析!$D$15,IF($A2096="引き分け",先鋒分析!$D$16,IF($A2096="一本差負",先鋒分析!$D$17,先鋒分析!$D$18))))</f>
        <v>0.16000000000000003</v>
      </c>
      <c r="K2096" s="19">
        <f t="shared" si="419"/>
        <v>-1</v>
      </c>
      <c r="L2096" s="19">
        <f t="shared" si="420"/>
        <v>-2</v>
      </c>
      <c r="M2096" s="7">
        <f>IF($B2096="二本差勝",次鋒分析!$D$14,IF($B2096="一本差勝",次鋒分析!$D$15,IF($B2096="引き分け",次鋒分析!$D$16,IF($B2096="一本差負",次鋒分析!$D$17,次鋒分析!$D$18))))</f>
        <v>0.16000000000000003</v>
      </c>
      <c r="N2096" s="1">
        <f t="shared" si="421"/>
        <v>1</v>
      </c>
      <c r="O2096" s="1">
        <f t="shared" si="422"/>
        <v>2</v>
      </c>
      <c r="P2096" s="7">
        <f>IF($C2096="二本差勝",中堅分析!$D$14,IF($C2096="一本差勝",中堅分析!$D$15,IF($C2096="引き分け",中堅分析!$D$16,IF($C2096="一本差負",中堅分析!$D$17,中堅分析!$D$18))))</f>
        <v>0.20800000000000002</v>
      </c>
      <c r="Q2096" s="1">
        <f t="shared" si="423"/>
        <v>-1</v>
      </c>
      <c r="R2096" s="1">
        <f t="shared" si="424"/>
        <v>-1</v>
      </c>
      <c r="S2096" s="7">
        <f>IF($D2096="二本差勝",副将分析!$D$14,IF($D2096="一本差勝",副将分析!$D$15,IF($D2096="引き分け",副将分析!$D$16,IF($D2096="一本差負",副将分析!$D$17,副将分析!$D$18))))</f>
        <v>0.26400000000000001</v>
      </c>
      <c r="T2096" s="1">
        <f t="shared" si="425"/>
        <v>0</v>
      </c>
      <c r="U2096" s="1">
        <f t="shared" si="426"/>
        <v>0</v>
      </c>
      <c r="V2096" s="7">
        <f>IF($E2096="二本差勝",大将分析!$D$14,IF($E2096="一本差勝",大将分析!$D$15,IF($E2096="引き分け",大将分析!$D$16,IF($E2096="一本差負",大将分析!$D$17,大将分析!$D$18))))</f>
        <v>0.16000000000000003</v>
      </c>
      <c r="W2096" s="1">
        <f t="shared" si="427"/>
        <v>1</v>
      </c>
      <c r="X2096" s="1">
        <f t="shared" si="428"/>
        <v>2</v>
      </c>
    </row>
    <row r="2097" spans="1:24" x14ac:dyDescent="0.15">
      <c r="A2097" s="1" t="s">
        <v>42</v>
      </c>
      <c r="B2097" s="1" t="s">
        <v>41</v>
      </c>
      <c r="C2097" s="1" t="s">
        <v>39</v>
      </c>
      <c r="D2097" s="1" t="s">
        <v>22</v>
      </c>
      <c r="E2097" s="1" t="s">
        <v>39</v>
      </c>
      <c r="F2097" s="19">
        <f t="shared" si="416"/>
        <v>-1</v>
      </c>
      <c r="G2097" s="19">
        <f t="shared" si="417"/>
        <v>-1</v>
      </c>
      <c r="H2097" s="20">
        <f t="shared" si="418"/>
        <v>2.2491955200000017E-4</v>
      </c>
      <c r="J2097" s="7">
        <f>IF($A2097="二本差勝",先鋒分析!$D$14,IF($A2097="一本差勝",先鋒分析!$D$15,IF($A2097="引き分け",先鋒分析!$D$16,IF($A2097="一本差負",先鋒分析!$D$17,先鋒分析!$D$18))))</f>
        <v>0.16000000000000003</v>
      </c>
      <c r="K2097" s="19">
        <f t="shared" si="419"/>
        <v>-1</v>
      </c>
      <c r="L2097" s="19">
        <f t="shared" si="420"/>
        <v>-2</v>
      </c>
      <c r="M2097" s="7">
        <f>IF($B2097="二本差勝",次鋒分析!$D$14,IF($B2097="一本差勝",次鋒分析!$D$15,IF($B2097="引き分け",次鋒分析!$D$16,IF($B2097="一本差負",次鋒分析!$D$17,次鋒分析!$D$18))))</f>
        <v>0.20800000000000002</v>
      </c>
      <c r="N2097" s="1">
        <f t="shared" si="421"/>
        <v>-1</v>
      </c>
      <c r="O2097" s="1">
        <f t="shared" si="422"/>
        <v>-1</v>
      </c>
      <c r="P2097" s="7">
        <f>IF($C2097="二本差勝",中堅分析!$D$14,IF($C2097="一本差勝",中堅分析!$D$15,IF($C2097="引き分け",中堅分析!$D$16,IF($C2097="一本差負",中堅分析!$D$17,中堅分析!$D$18))))</f>
        <v>0.16000000000000003</v>
      </c>
      <c r="Q2097" s="1">
        <f t="shared" si="423"/>
        <v>1</v>
      </c>
      <c r="R2097" s="1">
        <f t="shared" si="424"/>
        <v>2</v>
      </c>
      <c r="S2097" s="7">
        <f>IF($D2097="二本差勝",副将分析!$D$14,IF($D2097="一本差勝",副将分析!$D$15,IF($D2097="引き分け",副将分析!$D$16,IF($D2097="一本差負",副将分析!$D$17,副将分析!$D$18))))</f>
        <v>0.26400000000000001</v>
      </c>
      <c r="T2097" s="1">
        <f t="shared" si="425"/>
        <v>0</v>
      </c>
      <c r="U2097" s="1">
        <f t="shared" si="426"/>
        <v>0</v>
      </c>
      <c r="V2097" s="7">
        <f>IF($E2097="二本差勝",大将分析!$D$14,IF($E2097="一本差勝",大将分析!$D$15,IF($E2097="引き分け",大将分析!$D$16,IF($E2097="一本差負",大将分析!$D$17,大将分析!$D$18))))</f>
        <v>0.16000000000000003</v>
      </c>
      <c r="W2097" s="1">
        <f t="shared" si="427"/>
        <v>1</v>
      </c>
      <c r="X2097" s="1">
        <f t="shared" si="428"/>
        <v>2</v>
      </c>
    </row>
    <row r="2098" spans="1:24" x14ac:dyDescent="0.15">
      <c r="A2098" s="1" t="s">
        <v>39</v>
      </c>
      <c r="B2098" s="1" t="s">
        <v>41</v>
      </c>
      <c r="C2098" s="1" t="s">
        <v>42</v>
      </c>
      <c r="D2098" s="1" t="s">
        <v>22</v>
      </c>
      <c r="E2098" s="1" t="s">
        <v>40</v>
      </c>
      <c r="F2098" s="19">
        <f t="shared" si="416"/>
        <v>-1</v>
      </c>
      <c r="G2098" s="19">
        <f t="shared" si="417"/>
        <v>-1</v>
      </c>
      <c r="H2098" s="20">
        <f t="shared" si="418"/>
        <v>2.9239541760000019E-4</v>
      </c>
      <c r="J2098" s="7">
        <f>IF($A2098="二本差勝",先鋒分析!$D$14,IF($A2098="一本差勝",先鋒分析!$D$15,IF($A2098="引き分け",先鋒分析!$D$16,IF($A2098="一本差負",先鋒分析!$D$17,先鋒分析!$D$18))))</f>
        <v>0.16000000000000003</v>
      </c>
      <c r="K2098" s="19">
        <f t="shared" si="419"/>
        <v>1</v>
      </c>
      <c r="L2098" s="19">
        <f t="shared" si="420"/>
        <v>2</v>
      </c>
      <c r="M2098" s="7">
        <f>IF($B2098="二本差勝",次鋒分析!$D$14,IF($B2098="一本差勝",次鋒分析!$D$15,IF($B2098="引き分け",次鋒分析!$D$16,IF($B2098="一本差負",次鋒分析!$D$17,次鋒分析!$D$18))))</f>
        <v>0.20800000000000002</v>
      </c>
      <c r="N2098" s="1">
        <f t="shared" si="421"/>
        <v>-1</v>
      </c>
      <c r="O2098" s="1">
        <f t="shared" si="422"/>
        <v>-1</v>
      </c>
      <c r="P2098" s="7">
        <f>IF($C2098="二本差勝",中堅分析!$D$14,IF($C2098="一本差勝",中堅分析!$D$15,IF($C2098="引き分け",中堅分析!$D$16,IF($C2098="一本差負",中堅分析!$D$17,中堅分析!$D$18))))</f>
        <v>0.16000000000000003</v>
      </c>
      <c r="Q2098" s="1">
        <f t="shared" si="423"/>
        <v>-1</v>
      </c>
      <c r="R2098" s="1">
        <f t="shared" si="424"/>
        <v>-2</v>
      </c>
      <c r="S2098" s="7">
        <f>IF($D2098="二本差勝",副将分析!$D$14,IF($D2098="一本差勝",副将分析!$D$15,IF($D2098="引き分け",副将分析!$D$16,IF($D2098="一本差負",副将分析!$D$17,副将分析!$D$18))))</f>
        <v>0.26400000000000001</v>
      </c>
      <c r="T2098" s="1">
        <f t="shared" si="425"/>
        <v>0</v>
      </c>
      <c r="U2098" s="1">
        <f t="shared" si="426"/>
        <v>0</v>
      </c>
      <c r="V2098" s="7">
        <f>IF($E2098="二本差勝",大将分析!$D$14,IF($E2098="一本差勝",大将分析!$D$15,IF($E2098="引き分け",大将分析!$D$16,IF($E2098="一本差負",大将分析!$D$17,大将分析!$D$18))))</f>
        <v>0.20800000000000002</v>
      </c>
      <c r="W2098" s="1">
        <f t="shared" si="427"/>
        <v>1</v>
      </c>
      <c r="X2098" s="1">
        <f t="shared" si="428"/>
        <v>1</v>
      </c>
    </row>
    <row r="2099" spans="1:24" x14ac:dyDescent="0.15">
      <c r="A2099" s="1" t="s">
        <v>39</v>
      </c>
      <c r="B2099" s="1" t="s">
        <v>42</v>
      </c>
      <c r="C2099" s="1" t="s">
        <v>41</v>
      </c>
      <c r="D2099" s="1" t="s">
        <v>22</v>
      </c>
      <c r="E2099" s="1" t="s">
        <v>40</v>
      </c>
      <c r="F2099" s="19">
        <f t="shared" si="416"/>
        <v>-1</v>
      </c>
      <c r="G2099" s="19">
        <f t="shared" si="417"/>
        <v>-1</v>
      </c>
      <c r="H2099" s="20">
        <f t="shared" si="418"/>
        <v>2.9239541760000019E-4</v>
      </c>
      <c r="J2099" s="7">
        <f>IF($A2099="二本差勝",先鋒分析!$D$14,IF($A2099="一本差勝",先鋒分析!$D$15,IF($A2099="引き分け",先鋒分析!$D$16,IF($A2099="一本差負",先鋒分析!$D$17,先鋒分析!$D$18))))</f>
        <v>0.16000000000000003</v>
      </c>
      <c r="K2099" s="19">
        <f t="shared" si="419"/>
        <v>1</v>
      </c>
      <c r="L2099" s="19">
        <f t="shared" si="420"/>
        <v>2</v>
      </c>
      <c r="M2099" s="7">
        <f>IF($B2099="二本差勝",次鋒分析!$D$14,IF($B2099="一本差勝",次鋒分析!$D$15,IF($B2099="引き分け",次鋒分析!$D$16,IF($B2099="一本差負",次鋒分析!$D$17,次鋒分析!$D$18))))</f>
        <v>0.16000000000000003</v>
      </c>
      <c r="N2099" s="1">
        <f t="shared" si="421"/>
        <v>-1</v>
      </c>
      <c r="O2099" s="1">
        <f t="shared" si="422"/>
        <v>-2</v>
      </c>
      <c r="P2099" s="7">
        <f>IF($C2099="二本差勝",中堅分析!$D$14,IF($C2099="一本差勝",中堅分析!$D$15,IF($C2099="引き分け",中堅分析!$D$16,IF($C2099="一本差負",中堅分析!$D$17,中堅分析!$D$18))))</f>
        <v>0.20800000000000002</v>
      </c>
      <c r="Q2099" s="1">
        <f t="shared" si="423"/>
        <v>-1</v>
      </c>
      <c r="R2099" s="1">
        <f t="shared" si="424"/>
        <v>-1</v>
      </c>
      <c r="S2099" s="7">
        <f>IF($D2099="二本差勝",副将分析!$D$14,IF($D2099="一本差勝",副将分析!$D$15,IF($D2099="引き分け",副将分析!$D$16,IF($D2099="一本差負",副将分析!$D$17,副将分析!$D$18))))</f>
        <v>0.26400000000000001</v>
      </c>
      <c r="T2099" s="1">
        <f t="shared" si="425"/>
        <v>0</v>
      </c>
      <c r="U2099" s="1">
        <f t="shared" si="426"/>
        <v>0</v>
      </c>
      <c r="V2099" s="7">
        <f>IF($E2099="二本差勝",大将分析!$D$14,IF($E2099="一本差勝",大将分析!$D$15,IF($E2099="引き分け",大将分析!$D$16,IF($E2099="一本差負",大将分析!$D$17,大将分析!$D$18))))</f>
        <v>0.20800000000000002</v>
      </c>
      <c r="W2099" s="1">
        <f t="shared" si="427"/>
        <v>1</v>
      </c>
      <c r="X2099" s="1">
        <f t="shared" si="428"/>
        <v>1</v>
      </c>
    </row>
    <row r="2100" spans="1:24" x14ac:dyDescent="0.15">
      <c r="A2100" s="1" t="s">
        <v>40</v>
      </c>
      <c r="B2100" s="1" t="s">
        <v>41</v>
      </c>
      <c r="C2100" s="1" t="s">
        <v>41</v>
      </c>
      <c r="D2100" s="1" t="s">
        <v>22</v>
      </c>
      <c r="E2100" s="1" t="s">
        <v>40</v>
      </c>
      <c r="F2100" s="19">
        <f t="shared" si="416"/>
        <v>-1</v>
      </c>
      <c r="G2100" s="19">
        <f t="shared" si="417"/>
        <v>-1</v>
      </c>
      <c r="H2100" s="20">
        <f t="shared" si="418"/>
        <v>4.9414825574400022E-4</v>
      </c>
      <c r="J2100" s="7">
        <f>IF($A2100="二本差勝",先鋒分析!$D$14,IF($A2100="一本差勝",先鋒分析!$D$15,IF($A2100="引き分け",先鋒分析!$D$16,IF($A2100="一本差負",先鋒分析!$D$17,先鋒分析!$D$18))))</f>
        <v>0.20800000000000002</v>
      </c>
      <c r="K2100" s="19">
        <f t="shared" si="419"/>
        <v>1</v>
      </c>
      <c r="L2100" s="19">
        <f t="shared" si="420"/>
        <v>1</v>
      </c>
      <c r="M2100" s="7">
        <f>IF($B2100="二本差勝",次鋒分析!$D$14,IF($B2100="一本差勝",次鋒分析!$D$15,IF($B2100="引き分け",次鋒分析!$D$16,IF($B2100="一本差負",次鋒分析!$D$17,次鋒分析!$D$18))))</f>
        <v>0.20800000000000002</v>
      </c>
      <c r="N2100" s="1">
        <f t="shared" si="421"/>
        <v>-1</v>
      </c>
      <c r="O2100" s="1">
        <f t="shared" si="422"/>
        <v>-1</v>
      </c>
      <c r="P2100" s="7">
        <f>IF($C2100="二本差勝",中堅分析!$D$14,IF($C2100="一本差勝",中堅分析!$D$15,IF($C2100="引き分け",中堅分析!$D$16,IF($C2100="一本差負",中堅分析!$D$17,中堅分析!$D$18))))</f>
        <v>0.20800000000000002</v>
      </c>
      <c r="Q2100" s="1">
        <f t="shared" si="423"/>
        <v>-1</v>
      </c>
      <c r="R2100" s="1">
        <f t="shared" si="424"/>
        <v>-1</v>
      </c>
      <c r="S2100" s="7">
        <f>IF($D2100="二本差勝",副将分析!$D$14,IF($D2100="一本差勝",副将分析!$D$15,IF($D2100="引き分け",副将分析!$D$16,IF($D2100="一本差負",副将分析!$D$17,副将分析!$D$18))))</f>
        <v>0.26400000000000001</v>
      </c>
      <c r="T2100" s="1">
        <f t="shared" si="425"/>
        <v>0</v>
      </c>
      <c r="U2100" s="1">
        <f t="shared" si="426"/>
        <v>0</v>
      </c>
      <c r="V2100" s="7">
        <f>IF($E2100="二本差勝",大将分析!$D$14,IF($E2100="一本差勝",大将分析!$D$15,IF($E2100="引き分け",大将分析!$D$16,IF($E2100="一本差負",大将分析!$D$17,大将分析!$D$18))))</f>
        <v>0.20800000000000002</v>
      </c>
      <c r="W2100" s="1">
        <f t="shared" si="427"/>
        <v>1</v>
      </c>
      <c r="X2100" s="1">
        <f t="shared" si="428"/>
        <v>1</v>
      </c>
    </row>
    <row r="2101" spans="1:24" x14ac:dyDescent="0.15">
      <c r="A2101" s="1" t="s">
        <v>22</v>
      </c>
      <c r="B2101" s="1" t="s">
        <v>22</v>
      </c>
      <c r="C2101" s="1" t="s">
        <v>41</v>
      </c>
      <c r="D2101" s="1" t="s">
        <v>22</v>
      </c>
      <c r="E2101" s="1" t="s">
        <v>40</v>
      </c>
      <c r="F2101" s="19">
        <f t="shared" si="416"/>
        <v>-1</v>
      </c>
      <c r="G2101" s="19">
        <f t="shared" si="417"/>
        <v>-1</v>
      </c>
      <c r="H2101" s="20">
        <f t="shared" si="418"/>
        <v>7.9604652441600033E-4</v>
      </c>
      <c r="J2101" s="7">
        <f>IF($A2101="二本差勝",先鋒分析!$D$14,IF($A2101="一本差勝",先鋒分析!$D$15,IF($A2101="引き分け",先鋒分析!$D$16,IF($A2101="一本差負",先鋒分析!$D$17,先鋒分析!$D$18))))</f>
        <v>0.26400000000000001</v>
      </c>
      <c r="K2101" s="19">
        <f t="shared" si="419"/>
        <v>0</v>
      </c>
      <c r="L2101" s="19">
        <f t="shared" si="420"/>
        <v>0</v>
      </c>
      <c r="M2101" s="7">
        <f>IF($B2101="二本差勝",次鋒分析!$D$14,IF($B2101="一本差勝",次鋒分析!$D$15,IF($B2101="引き分け",次鋒分析!$D$16,IF($B2101="一本差負",次鋒分析!$D$17,次鋒分析!$D$18))))</f>
        <v>0.26400000000000001</v>
      </c>
      <c r="N2101" s="1">
        <f t="shared" si="421"/>
        <v>0</v>
      </c>
      <c r="O2101" s="1">
        <f t="shared" si="422"/>
        <v>0</v>
      </c>
      <c r="P2101" s="7">
        <f>IF($C2101="二本差勝",中堅分析!$D$14,IF($C2101="一本差勝",中堅分析!$D$15,IF($C2101="引き分け",中堅分析!$D$16,IF($C2101="一本差負",中堅分析!$D$17,中堅分析!$D$18))))</f>
        <v>0.20800000000000002</v>
      </c>
      <c r="Q2101" s="1">
        <f t="shared" si="423"/>
        <v>-1</v>
      </c>
      <c r="R2101" s="1">
        <f t="shared" si="424"/>
        <v>-1</v>
      </c>
      <c r="S2101" s="7">
        <f>IF($D2101="二本差勝",副将分析!$D$14,IF($D2101="一本差勝",副将分析!$D$15,IF($D2101="引き分け",副将分析!$D$16,IF($D2101="一本差負",副将分析!$D$17,副将分析!$D$18))))</f>
        <v>0.26400000000000001</v>
      </c>
      <c r="T2101" s="1">
        <f t="shared" si="425"/>
        <v>0</v>
      </c>
      <c r="U2101" s="1">
        <f t="shared" si="426"/>
        <v>0</v>
      </c>
      <c r="V2101" s="7">
        <f>IF($E2101="二本差勝",大将分析!$D$14,IF($E2101="一本差勝",大将分析!$D$15,IF($E2101="引き分け",大将分析!$D$16,IF($E2101="一本差負",大将分析!$D$17,大将分析!$D$18))))</f>
        <v>0.20800000000000002</v>
      </c>
      <c r="W2101" s="1">
        <f t="shared" si="427"/>
        <v>1</v>
      </c>
      <c r="X2101" s="1">
        <f t="shared" si="428"/>
        <v>1</v>
      </c>
    </row>
    <row r="2102" spans="1:24" x14ac:dyDescent="0.15">
      <c r="A2102" s="1" t="s">
        <v>22</v>
      </c>
      <c r="B2102" s="1" t="s">
        <v>41</v>
      </c>
      <c r="C2102" s="1" t="s">
        <v>22</v>
      </c>
      <c r="D2102" s="1" t="s">
        <v>22</v>
      </c>
      <c r="E2102" s="1" t="s">
        <v>40</v>
      </c>
      <c r="F2102" s="19">
        <f t="shared" si="416"/>
        <v>-1</v>
      </c>
      <c r="G2102" s="19">
        <f t="shared" si="417"/>
        <v>-1</v>
      </c>
      <c r="H2102" s="20">
        <f t="shared" si="418"/>
        <v>7.9604652441600033E-4</v>
      </c>
      <c r="J2102" s="7">
        <f>IF($A2102="二本差勝",先鋒分析!$D$14,IF($A2102="一本差勝",先鋒分析!$D$15,IF($A2102="引き分け",先鋒分析!$D$16,IF($A2102="一本差負",先鋒分析!$D$17,先鋒分析!$D$18))))</f>
        <v>0.26400000000000001</v>
      </c>
      <c r="K2102" s="19">
        <f t="shared" si="419"/>
        <v>0</v>
      </c>
      <c r="L2102" s="19">
        <f t="shared" si="420"/>
        <v>0</v>
      </c>
      <c r="M2102" s="7">
        <f>IF($B2102="二本差勝",次鋒分析!$D$14,IF($B2102="一本差勝",次鋒分析!$D$15,IF($B2102="引き分け",次鋒分析!$D$16,IF($B2102="一本差負",次鋒分析!$D$17,次鋒分析!$D$18))))</f>
        <v>0.20800000000000002</v>
      </c>
      <c r="N2102" s="1">
        <f t="shared" si="421"/>
        <v>-1</v>
      </c>
      <c r="O2102" s="1">
        <f t="shared" si="422"/>
        <v>-1</v>
      </c>
      <c r="P2102" s="7">
        <f>IF($C2102="二本差勝",中堅分析!$D$14,IF($C2102="一本差勝",中堅分析!$D$15,IF($C2102="引き分け",中堅分析!$D$16,IF($C2102="一本差負",中堅分析!$D$17,中堅分析!$D$18))))</f>
        <v>0.26400000000000001</v>
      </c>
      <c r="Q2102" s="1">
        <f t="shared" si="423"/>
        <v>0</v>
      </c>
      <c r="R2102" s="1">
        <f t="shared" si="424"/>
        <v>0</v>
      </c>
      <c r="S2102" s="7">
        <f>IF($D2102="二本差勝",副将分析!$D$14,IF($D2102="一本差勝",副将分析!$D$15,IF($D2102="引き分け",副将分析!$D$16,IF($D2102="一本差負",副将分析!$D$17,副将分析!$D$18))))</f>
        <v>0.26400000000000001</v>
      </c>
      <c r="T2102" s="1">
        <f t="shared" si="425"/>
        <v>0</v>
      </c>
      <c r="U2102" s="1">
        <f t="shared" si="426"/>
        <v>0</v>
      </c>
      <c r="V2102" s="7">
        <f>IF($E2102="二本差勝",大将分析!$D$14,IF($E2102="一本差勝",大将分析!$D$15,IF($E2102="引き分け",大将分析!$D$16,IF($E2102="一本差負",大将分析!$D$17,大将分析!$D$18))))</f>
        <v>0.20800000000000002</v>
      </c>
      <c r="W2102" s="1">
        <f t="shared" si="427"/>
        <v>1</v>
      </c>
      <c r="X2102" s="1">
        <f t="shared" si="428"/>
        <v>1</v>
      </c>
    </row>
    <row r="2103" spans="1:24" x14ac:dyDescent="0.15">
      <c r="A2103" s="1" t="s">
        <v>41</v>
      </c>
      <c r="B2103" s="1" t="s">
        <v>39</v>
      </c>
      <c r="C2103" s="1" t="s">
        <v>42</v>
      </c>
      <c r="D2103" s="1" t="s">
        <v>22</v>
      </c>
      <c r="E2103" s="1" t="s">
        <v>40</v>
      </c>
      <c r="F2103" s="19">
        <f t="shared" si="416"/>
        <v>-1</v>
      </c>
      <c r="G2103" s="19">
        <f t="shared" si="417"/>
        <v>-1</v>
      </c>
      <c r="H2103" s="20">
        <f t="shared" si="418"/>
        <v>2.9239541760000019E-4</v>
      </c>
      <c r="J2103" s="7">
        <f>IF($A2103="二本差勝",先鋒分析!$D$14,IF($A2103="一本差勝",先鋒分析!$D$15,IF($A2103="引き分け",先鋒分析!$D$16,IF($A2103="一本差負",先鋒分析!$D$17,先鋒分析!$D$18))))</f>
        <v>0.20800000000000002</v>
      </c>
      <c r="K2103" s="19">
        <f t="shared" si="419"/>
        <v>-1</v>
      </c>
      <c r="L2103" s="19">
        <f t="shared" si="420"/>
        <v>-1</v>
      </c>
      <c r="M2103" s="7">
        <f>IF($B2103="二本差勝",次鋒分析!$D$14,IF($B2103="一本差勝",次鋒分析!$D$15,IF($B2103="引き分け",次鋒分析!$D$16,IF($B2103="一本差負",次鋒分析!$D$17,次鋒分析!$D$18))))</f>
        <v>0.16000000000000003</v>
      </c>
      <c r="N2103" s="1">
        <f t="shared" si="421"/>
        <v>1</v>
      </c>
      <c r="O2103" s="1">
        <f t="shared" si="422"/>
        <v>2</v>
      </c>
      <c r="P2103" s="7">
        <f>IF($C2103="二本差勝",中堅分析!$D$14,IF($C2103="一本差勝",中堅分析!$D$15,IF($C2103="引き分け",中堅分析!$D$16,IF($C2103="一本差負",中堅分析!$D$17,中堅分析!$D$18))))</f>
        <v>0.16000000000000003</v>
      </c>
      <c r="Q2103" s="1">
        <f t="shared" si="423"/>
        <v>-1</v>
      </c>
      <c r="R2103" s="1">
        <f t="shared" si="424"/>
        <v>-2</v>
      </c>
      <c r="S2103" s="7">
        <f>IF($D2103="二本差勝",副将分析!$D$14,IF($D2103="一本差勝",副将分析!$D$15,IF($D2103="引き分け",副将分析!$D$16,IF($D2103="一本差負",副将分析!$D$17,副将分析!$D$18))))</f>
        <v>0.26400000000000001</v>
      </c>
      <c r="T2103" s="1">
        <f t="shared" si="425"/>
        <v>0</v>
      </c>
      <c r="U2103" s="1">
        <f t="shared" si="426"/>
        <v>0</v>
      </c>
      <c r="V2103" s="7">
        <f>IF($E2103="二本差勝",大将分析!$D$14,IF($E2103="一本差勝",大将分析!$D$15,IF($E2103="引き分け",大将分析!$D$16,IF($E2103="一本差負",大将分析!$D$17,大将分析!$D$18))))</f>
        <v>0.20800000000000002</v>
      </c>
      <c r="W2103" s="1">
        <f t="shared" si="427"/>
        <v>1</v>
      </c>
      <c r="X2103" s="1">
        <f t="shared" si="428"/>
        <v>1</v>
      </c>
    </row>
    <row r="2104" spans="1:24" x14ac:dyDescent="0.15">
      <c r="A2104" s="1" t="s">
        <v>41</v>
      </c>
      <c r="B2104" s="1" t="s">
        <v>40</v>
      </c>
      <c r="C2104" s="1" t="s">
        <v>41</v>
      </c>
      <c r="D2104" s="1" t="s">
        <v>22</v>
      </c>
      <c r="E2104" s="1" t="s">
        <v>40</v>
      </c>
      <c r="F2104" s="19">
        <f t="shared" si="416"/>
        <v>-1</v>
      </c>
      <c r="G2104" s="19">
        <f t="shared" si="417"/>
        <v>-1</v>
      </c>
      <c r="H2104" s="20">
        <f t="shared" si="418"/>
        <v>4.9414825574400022E-4</v>
      </c>
      <c r="J2104" s="7">
        <f>IF($A2104="二本差勝",先鋒分析!$D$14,IF($A2104="一本差勝",先鋒分析!$D$15,IF($A2104="引き分け",先鋒分析!$D$16,IF($A2104="一本差負",先鋒分析!$D$17,先鋒分析!$D$18))))</f>
        <v>0.20800000000000002</v>
      </c>
      <c r="K2104" s="19">
        <f t="shared" si="419"/>
        <v>-1</v>
      </c>
      <c r="L2104" s="19">
        <f t="shared" si="420"/>
        <v>-1</v>
      </c>
      <c r="M2104" s="7">
        <f>IF($B2104="二本差勝",次鋒分析!$D$14,IF($B2104="一本差勝",次鋒分析!$D$15,IF($B2104="引き分け",次鋒分析!$D$16,IF($B2104="一本差負",次鋒分析!$D$17,次鋒分析!$D$18))))</f>
        <v>0.20800000000000002</v>
      </c>
      <c r="N2104" s="1">
        <f t="shared" si="421"/>
        <v>1</v>
      </c>
      <c r="O2104" s="1">
        <f t="shared" si="422"/>
        <v>1</v>
      </c>
      <c r="P2104" s="7">
        <f>IF($C2104="二本差勝",中堅分析!$D$14,IF($C2104="一本差勝",中堅分析!$D$15,IF($C2104="引き分け",中堅分析!$D$16,IF($C2104="一本差負",中堅分析!$D$17,中堅分析!$D$18))))</f>
        <v>0.20800000000000002</v>
      </c>
      <c r="Q2104" s="1">
        <f t="shared" si="423"/>
        <v>-1</v>
      </c>
      <c r="R2104" s="1">
        <f t="shared" si="424"/>
        <v>-1</v>
      </c>
      <c r="S2104" s="7">
        <f>IF($D2104="二本差勝",副将分析!$D$14,IF($D2104="一本差勝",副将分析!$D$15,IF($D2104="引き分け",副将分析!$D$16,IF($D2104="一本差負",副将分析!$D$17,副将分析!$D$18))))</f>
        <v>0.26400000000000001</v>
      </c>
      <c r="T2104" s="1">
        <f t="shared" si="425"/>
        <v>0</v>
      </c>
      <c r="U2104" s="1">
        <f t="shared" si="426"/>
        <v>0</v>
      </c>
      <c r="V2104" s="7">
        <f>IF($E2104="二本差勝",大将分析!$D$14,IF($E2104="一本差勝",大将分析!$D$15,IF($E2104="引き分け",大将分析!$D$16,IF($E2104="一本差負",大将分析!$D$17,大将分析!$D$18))))</f>
        <v>0.20800000000000002</v>
      </c>
      <c r="W2104" s="1">
        <f t="shared" si="427"/>
        <v>1</v>
      </c>
      <c r="X2104" s="1">
        <f t="shared" si="428"/>
        <v>1</v>
      </c>
    </row>
    <row r="2105" spans="1:24" x14ac:dyDescent="0.15">
      <c r="A2105" s="1" t="s">
        <v>41</v>
      </c>
      <c r="B2105" s="1" t="s">
        <v>22</v>
      </c>
      <c r="C2105" s="1" t="s">
        <v>22</v>
      </c>
      <c r="D2105" s="1" t="s">
        <v>22</v>
      </c>
      <c r="E2105" s="1" t="s">
        <v>40</v>
      </c>
      <c r="F2105" s="19">
        <f t="shared" si="416"/>
        <v>-1</v>
      </c>
      <c r="G2105" s="19">
        <f t="shared" si="417"/>
        <v>-1</v>
      </c>
      <c r="H2105" s="20">
        <f t="shared" si="418"/>
        <v>7.9604652441600033E-4</v>
      </c>
      <c r="J2105" s="7">
        <f>IF($A2105="二本差勝",先鋒分析!$D$14,IF($A2105="一本差勝",先鋒分析!$D$15,IF($A2105="引き分け",先鋒分析!$D$16,IF($A2105="一本差負",先鋒分析!$D$17,先鋒分析!$D$18))))</f>
        <v>0.20800000000000002</v>
      </c>
      <c r="K2105" s="19">
        <f t="shared" si="419"/>
        <v>-1</v>
      </c>
      <c r="L2105" s="19">
        <f t="shared" si="420"/>
        <v>-1</v>
      </c>
      <c r="M2105" s="7">
        <f>IF($B2105="二本差勝",次鋒分析!$D$14,IF($B2105="一本差勝",次鋒分析!$D$15,IF($B2105="引き分け",次鋒分析!$D$16,IF($B2105="一本差負",次鋒分析!$D$17,次鋒分析!$D$18))))</f>
        <v>0.26400000000000001</v>
      </c>
      <c r="N2105" s="1">
        <f t="shared" si="421"/>
        <v>0</v>
      </c>
      <c r="O2105" s="1">
        <f t="shared" si="422"/>
        <v>0</v>
      </c>
      <c r="P2105" s="7">
        <f>IF($C2105="二本差勝",中堅分析!$D$14,IF($C2105="一本差勝",中堅分析!$D$15,IF($C2105="引き分け",中堅分析!$D$16,IF($C2105="一本差負",中堅分析!$D$17,中堅分析!$D$18))))</f>
        <v>0.26400000000000001</v>
      </c>
      <c r="Q2105" s="1">
        <f t="shared" si="423"/>
        <v>0</v>
      </c>
      <c r="R2105" s="1">
        <f t="shared" si="424"/>
        <v>0</v>
      </c>
      <c r="S2105" s="7">
        <f>IF($D2105="二本差勝",副将分析!$D$14,IF($D2105="一本差勝",副将分析!$D$15,IF($D2105="引き分け",副将分析!$D$16,IF($D2105="一本差負",副将分析!$D$17,副将分析!$D$18))))</f>
        <v>0.26400000000000001</v>
      </c>
      <c r="T2105" s="1">
        <f t="shared" si="425"/>
        <v>0</v>
      </c>
      <c r="U2105" s="1">
        <f t="shared" si="426"/>
        <v>0</v>
      </c>
      <c r="V2105" s="7">
        <f>IF($E2105="二本差勝",大将分析!$D$14,IF($E2105="一本差勝",大将分析!$D$15,IF($E2105="引き分け",大将分析!$D$16,IF($E2105="一本差負",大将分析!$D$17,大将分析!$D$18))))</f>
        <v>0.20800000000000002</v>
      </c>
      <c r="W2105" s="1">
        <f t="shared" si="427"/>
        <v>1</v>
      </c>
      <c r="X2105" s="1">
        <f t="shared" si="428"/>
        <v>1</v>
      </c>
    </row>
    <row r="2106" spans="1:24" x14ac:dyDescent="0.15">
      <c r="A2106" s="1" t="s">
        <v>41</v>
      </c>
      <c r="B2106" s="1" t="s">
        <v>41</v>
      </c>
      <c r="C2106" s="1" t="s">
        <v>40</v>
      </c>
      <c r="D2106" s="1" t="s">
        <v>22</v>
      </c>
      <c r="E2106" s="1" t="s">
        <v>40</v>
      </c>
      <c r="F2106" s="19">
        <f t="shared" si="416"/>
        <v>-1</v>
      </c>
      <c r="G2106" s="19">
        <f t="shared" si="417"/>
        <v>-1</v>
      </c>
      <c r="H2106" s="20">
        <f t="shared" si="418"/>
        <v>4.9414825574400022E-4</v>
      </c>
      <c r="J2106" s="7">
        <f>IF($A2106="二本差勝",先鋒分析!$D$14,IF($A2106="一本差勝",先鋒分析!$D$15,IF($A2106="引き分け",先鋒分析!$D$16,IF($A2106="一本差負",先鋒分析!$D$17,先鋒分析!$D$18))))</f>
        <v>0.20800000000000002</v>
      </c>
      <c r="K2106" s="19">
        <f t="shared" si="419"/>
        <v>-1</v>
      </c>
      <c r="L2106" s="19">
        <f t="shared" si="420"/>
        <v>-1</v>
      </c>
      <c r="M2106" s="7">
        <f>IF($B2106="二本差勝",次鋒分析!$D$14,IF($B2106="一本差勝",次鋒分析!$D$15,IF($B2106="引き分け",次鋒分析!$D$16,IF($B2106="一本差負",次鋒分析!$D$17,次鋒分析!$D$18))))</f>
        <v>0.20800000000000002</v>
      </c>
      <c r="N2106" s="1">
        <f t="shared" si="421"/>
        <v>-1</v>
      </c>
      <c r="O2106" s="1">
        <f t="shared" si="422"/>
        <v>-1</v>
      </c>
      <c r="P2106" s="7">
        <f>IF($C2106="二本差勝",中堅分析!$D$14,IF($C2106="一本差勝",中堅分析!$D$15,IF($C2106="引き分け",中堅分析!$D$16,IF($C2106="一本差負",中堅分析!$D$17,中堅分析!$D$18))))</f>
        <v>0.20800000000000002</v>
      </c>
      <c r="Q2106" s="1">
        <f t="shared" si="423"/>
        <v>1</v>
      </c>
      <c r="R2106" s="1">
        <f t="shared" si="424"/>
        <v>1</v>
      </c>
      <c r="S2106" s="7">
        <f>IF($D2106="二本差勝",副将分析!$D$14,IF($D2106="一本差勝",副将分析!$D$15,IF($D2106="引き分け",副将分析!$D$16,IF($D2106="一本差負",副将分析!$D$17,副将分析!$D$18))))</f>
        <v>0.26400000000000001</v>
      </c>
      <c r="T2106" s="1">
        <f t="shared" si="425"/>
        <v>0</v>
      </c>
      <c r="U2106" s="1">
        <f t="shared" si="426"/>
        <v>0</v>
      </c>
      <c r="V2106" s="7">
        <f>IF($E2106="二本差勝",大将分析!$D$14,IF($E2106="一本差勝",大将分析!$D$15,IF($E2106="引き分け",大将分析!$D$16,IF($E2106="一本差負",大将分析!$D$17,大将分析!$D$18))))</f>
        <v>0.20800000000000002</v>
      </c>
      <c r="W2106" s="1">
        <f t="shared" si="427"/>
        <v>1</v>
      </c>
      <c r="X2106" s="1">
        <f t="shared" si="428"/>
        <v>1</v>
      </c>
    </row>
    <row r="2107" spans="1:24" x14ac:dyDescent="0.15">
      <c r="A2107" s="1" t="s">
        <v>41</v>
      </c>
      <c r="B2107" s="1" t="s">
        <v>42</v>
      </c>
      <c r="C2107" s="1" t="s">
        <v>39</v>
      </c>
      <c r="D2107" s="1" t="s">
        <v>22</v>
      </c>
      <c r="E2107" s="1" t="s">
        <v>40</v>
      </c>
      <c r="F2107" s="19">
        <f t="shared" si="416"/>
        <v>-1</v>
      </c>
      <c r="G2107" s="19">
        <f t="shared" si="417"/>
        <v>-1</v>
      </c>
      <c r="H2107" s="20">
        <f t="shared" si="418"/>
        <v>2.9239541760000019E-4</v>
      </c>
      <c r="J2107" s="7">
        <f>IF($A2107="二本差勝",先鋒分析!$D$14,IF($A2107="一本差勝",先鋒分析!$D$15,IF($A2107="引き分け",先鋒分析!$D$16,IF($A2107="一本差負",先鋒分析!$D$17,先鋒分析!$D$18))))</f>
        <v>0.20800000000000002</v>
      </c>
      <c r="K2107" s="19">
        <f t="shared" si="419"/>
        <v>-1</v>
      </c>
      <c r="L2107" s="19">
        <f t="shared" si="420"/>
        <v>-1</v>
      </c>
      <c r="M2107" s="7">
        <f>IF($B2107="二本差勝",次鋒分析!$D$14,IF($B2107="一本差勝",次鋒分析!$D$15,IF($B2107="引き分け",次鋒分析!$D$16,IF($B2107="一本差負",次鋒分析!$D$17,次鋒分析!$D$18))))</f>
        <v>0.16000000000000003</v>
      </c>
      <c r="N2107" s="1">
        <f t="shared" si="421"/>
        <v>-1</v>
      </c>
      <c r="O2107" s="1">
        <f t="shared" si="422"/>
        <v>-2</v>
      </c>
      <c r="P2107" s="7">
        <f>IF($C2107="二本差勝",中堅分析!$D$14,IF($C2107="一本差勝",中堅分析!$D$15,IF($C2107="引き分け",中堅分析!$D$16,IF($C2107="一本差負",中堅分析!$D$17,中堅分析!$D$18))))</f>
        <v>0.16000000000000003</v>
      </c>
      <c r="Q2107" s="1">
        <f t="shared" si="423"/>
        <v>1</v>
      </c>
      <c r="R2107" s="1">
        <f t="shared" si="424"/>
        <v>2</v>
      </c>
      <c r="S2107" s="7">
        <f>IF($D2107="二本差勝",副将分析!$D$14,IF($D2107="一本差勝",副将分析!$D$15,IF($D2107="引き分け",副将分析!$D$16,IF($D2107="一本差負",副将分析!$D$17,副将分析!$D$18))))</f>
        <v>0.26400000000000001</v>
      </c>
      <c r="T2107" s="1">
        <f t="shared" si="425"/>
        <v>0</v>
      </c>
      <c r="U2107" s="1">
        <f t="shared" si="426"/>
        <v>0</v>
      </c>
      <c r="V2107" s="7">
        <f>IF($E2107="二本差勝",大将分析!$D$14,IF($E2107="一本差勝",大将分析!$D$15,IF($E2107="引き分け",大将分析!$D$16,IF($E2107="一本差負",大将分析!$D$17,大将分析!$D$18))))</f>
        <v>0.20800000000000002</v>
      </c>
      <c r="W2107" s="1">
        <f t="shared" si="427"/>
        <v>1</v>
      </c>
      <c r="X2107" s="1">
        <f t="shared" si="428"/>
        <v>1</v>
      </c>
    </row>
    <row r="2108" spans="1:24" x14ac:dyDescent="0.15">
      <c r="A2108" s="1" t="s">
        <v>42</v>
      </c>
      <c r="B2108" s="1" t="s">
        <v>39</v>
      </c>
      <c r="C2108" s="1" t="s">
        <v>41</v>
      </c>
      <c r="D2108" s="1" t="s">
        <v>22</v>
      </c>
      <c r="E2108" s="1" t="s">
        <v>40</v>
      </c>
      <c r="F2108" s="19">
        <f t="shared" si="416"/>
        <v>-1</v>
      </c>
      <c r="G2108" s="19">
        <f t="shared" si="417"/>
        <v>-1</v>
      </c>
      <c r="H2108" s="20">
        <f t="shared" si="418"/>
        <v>2.9239541760000019E-4</v>
      </c>
      <c r="J2108" s="7">
        <f>IF($A2108="二本差勝",先鋒分析!$D$14,IF($A2108="一本差勝",先鋒分析!$D$15,IF($A2108="引き分け",先鋒分析!$D$16,IF($A2108="一本差負",先鋒分析!$D$17,先鋒分析!$D$18))))</f>
        <v>0.16000000000000003</v>
      </c>
      <c r="K2108" s="19">
        <f t="shared" si="419"/>
        <v>-1</v>
      </c>
      <c r="L2108" s="19">
        <f t="shared" si="420"/>
        <v>-2</v>
      </c>
      <c r="M2108" s="7">
        <f>IF($B2108="二本差勝",次鋒分析!$D$14,IF($B2108="一本差勝",次鋒分析!$D$15,IF($B2108="引き分け",次鋒分析!$D$16,IF($B2108="一本差負",次鋒分析!$D$17,次鋒分析!$D$18))))</f>
        <v>0.16000000000000003</v>
      </c>
      <c r="N2108" s="1">
        <f t="shared" si="421"/>
        <v>1</v>
      </c>
      <c r="O2108" s="1">
        <f t="shared" si="422"/>
        <v>2</v>
      </c>
      <c r="P2108" s="7">
        <f>IF($C2108="二本差勝",中堅分析!$D$14,IF($C2108="一本差勝",中堅分析!$D$15,IF($C2108="引き分け",中堅分析!$D$16,IF($C2108="一本差負",中堅分析!$D$17,中堅分析!$D$18))))</f>
        <v>0.20800000000000002</v>
      </c>
      <c r="Q2108" s="1">
        <f t="shared" si="423"/>
        <v>-1</v>
      </c>
      <c r="R2108" s="1">
        <f t="shared" si="424"/>
        <v>-1</v>
      </c>
      <c r="S2108" s="7">
        <f>IF($D2108="二本差勝",副将分析!$D$14,IF($D2108="一本差勝",副将分析!$D$15,IF($D2108="引き分け",副将分析!$D$16,IF($D2108="一本差負",副将分析!$D$17,副将分析!$D$18))))</f>
        <v>0.26400000000000001</v>
      </c>
      <c r="T2108" s="1">
        <f t="shared" si="425"/>
        <v>0</v>
      </c>
      <c r="U2108" s="1">
        <f t="shared" si="426"/>
        <v>0</v>
      </c>
      <c r="V2108" s="7">
        <f>IF($E2108="二本差勝",大将分析!$D$14,IF($E2108="一本差勝",大将分析!$D$15,IF($E2108="引き分け",大将分析!$D$16,IF($E2108="一本差負",大将分析!$D$17,大将分析!$D$18))))</f>
        <v>0.20800000000000002</v>
      </c>
      <c r="W2108" s="1">
        <f t="shared" si="427"/>
        <v>1</v>
      </c>
      <c r="X2108" s="1">
        <f t="shared" si="428"/>
        <v>1</v>
      </c>
    </row>
    <row r="2109" spans="1:24" x14ac:dyDescent="0.15">
      <c r="A2109" s="1" t="s">
        <v>42</v>
      </c>
      <c r="B2109" s="1" t="s">
        <v>41</v>
      </c>
      <c r="C2109" s="1" t="s">
        <v>39</v>
      </c>
      <c r="D2109" s="1" t="s">
        <v>22</v>
      </c>
      <c r="E2109" s="1" t="s">
        <v>40</v>
      </c>
      <c r="F2109" s="19">
        <f t="shared" si="416"/>
        <v>-1</v>
      </c>
      <c r="G2109" s="19">
        <f t="shared" si="417"/>
        <v>-1</v>
      </c>
      <c r="H2109" s="20">
        <f t="shared" si="418"/>
        <v>2.9239541760000019E-4</v>
      </c>
      <c r="J2109" s="7">
        <f>IF($A2109="二本差勝",先鋒分析!$D$14,IF($A2109="一本差勝",先鋒分析!$D$15,IF($A2109="引き分け",先鋒分析!$D$16,IF($A2109="一本差負",先鋒分析!$D$17,先鋒分析!$D$18))))</f>
        <v>0.16000000000000003</v>
      </c>
      <c r="K2109" s="19">
        <f t="shared" si="419"/>
        <v>-1</v>
      </c>
      <c r="L2109" s="19">
        <f t="shared" si="420"/>
        <v>-2</v>
      </c>
      <c r="M2109" s="7">
        <f>IF($B2109="二本差勝",次鋒分析!$D$14,IF($B2109="一本差勝",次鋒分析!$D$15,IF($B2109="引き分け",次鋒分析!$D$16,IF($B2109="一本差負",次鋒分析!$D$17,次鋒分析!$D$18))))</f>
        <v>0.20800000000000002</v>
      </c>
      <c r="N2109" s="1">
        <f t="shared" si="421"/>
        <v>-1</v>
      </c>
      <c r="O2109" s="1">
        <f t="shared" si="422"/>
        <v>-1</v>
      </c>
      <c r="P2109" s="7">
        <f>IF($C2109="二本差勝",中堅分析!$D$14,IF($C2109="一本差勝",中堅分析!$D$15,IF($C2109="引き分け",中堅分析!$D$16,IF($C2109="一本差負",中堅分析!$D$17,中堅分析!$D$18))))</f>
        <v>0.16000000000000003</v>
      </c>
      <c r="Q2109" s="1">
        <f t="shared" si="423"/>
        <v>1</v>
      </c>
      <c r="R2109" s="1">
        <f t="shared" si="424"/>
        <v>2</v>
      </c>
      <c r="S2109" s="7">
        <f>IF($D2109="二本差勝",副将分析!$D$14,IF($D2109="一本差勝",副将分析!$D$15,IF($D2109="引き分け",副将分析!$D$16,IF($D2109="一本差負",副将分析!$D$17,副将分析!$D$18))))</f>
        <v>0.26400000000000001</v>
      </c>
      <c r="T2109" s="1">
        <f t="shared" si="425"/>
        <v>0</v>
      </c>
      <c r="U2109" s="1">
        <f t="shared" si="426"/>
        <v>0</v>
      </c>
      <c r="V2109" s="7">
        <f>IF($E2109="二本差勝",大将分析!$D$14,IF($E2109="一本差勝",大将分析!$D$15,IF($E2109="引き分け",大将分析!$D$16,IF($E2109="一本差負",大将分析!$D$17,大将分析!$D$18))))</f>
        <v>0.20800000000000002</v>
      </c>
      <c r="W2109" s="1">
        <f t="shared" si="427"/>
        <v>1</v>
      </c>
      <c r="X2109" s="1">
        <f t="shared" si="428"/>
        <v>1</v>
      </c>
    </row>
    <row r="2110" spans="1:24" x14ac:dyDescent="0.15">
      <c r="A2110" s="1" t="s">
        <v>39</v>
      </c>
      <c r="B2110" s="1" t="s">
        <v>41</v>
      </c>
      <c r="C2110" s="1" t="s">
        <v>42</v>
      </c>
      <c r="D2110" s="1" t="s">
        <v>22</v>
      </c>
      <c r="E2110" s="1" t="s">
        <v>22</v>
      </c>
      <c r="F2110" s="19">
        <f t="shared" si="416"/>
        <v>-1</v>
      </c>
      <c r="G2110" s="19">
        <f t="shared" si="417"/>
        <v>-1</v>
      </c>
      <c r="H2110" s="20">
        <f t="shared" si="418"/>
        <v>3.7111726080000027E-4</v>
      </c>
      <c r="J2110" s="7">
        <f>IF($A2110="二本差勝",先鋒分析!$D$14,IF($A2110="一本差勝",先鋒分析!$D$15,IF($A2110="引き分け",先鋒分析!$D$16,IF($A2110="一本差負",先鋒分析!$D$17,先鋒分析!$D$18))))</f>
        <v>0.16000000000000003</v>
      </c>
      <c r="K2110" s="19">
        <f t="shared" si="419"/>
        <v>1</v>
      </c>
      <c r="L2110" s="19">
        <f t="shared" si="420"/>
        <v>2</v>
      </c>
      <c r="M2110" s="7">
        <f>IF($B2110="二本差勝",次鋒分析!$D$14,IF($B2110="一本差勝",次鋒分析!$D$15,IF($B2110="引き分け",次鋒分析!$D$16,IF($B2110="一本差負",次鋒分析!$D$17,次鋒分析!$D$18))))</f>
        <v>0.20800000000000002</v>
      </c>
      <c r="N2110" s="1">
        <f t="shared" si="421"/>
        <v>-1</v>
      </c>
      <c r="O2110" s="1">
        <f t="shared" si="422"/>
        <v>-1</v>
      </c>
      <c r="P2110" s="7">
        <f>IF($C2110="二本差勝",中堅分析!$D$14,IF($C2110="一本差勝",中堅分析!$D$15,IF($C2110="引き分け",中堅分析!$D$16,IF($C2110="一本差負",中堅分析!$D$17,中堅分析!$D$18))))</f>
        <v>0.16000000000000003</v>
      </c>
      <c r="Q2110" s="1">
        <f t="shared" si="423"/>
        <v>-1</v>
      </c>
      <c r="R2110" s="1">
        <f t="shared" si="424"/>
        <v>-2</v>
      </c>
      <c r="S2110" s="7">
        <f>IF($D2110="二本差勝",副将分析!$D$14,IF($D2110="一本差勝",副将分析!$D$15,IF($D2110="引き分け",副将分析!$D$16,IF($D2110="一本差負",副将分析!$D$17,副将分析!$D$18))))</f>
        <v>0.26400000000000001</v>
      </c>
      <c r="T2110" s="1">
        <f t="shared" si="425"/>
        <v>0</v>
      </c>
      <c r="U2110" s="1">
        <f t="shared" si="426"/>
        <v>0</v>
      </c>
      <c r="V2110" s="7">
        <f>IF($E2110="二本差勝",大将分析!$D$14,IF($E2110="一本差勝",大将分析!$D$15,IF($E2110="引き分け",大将分析!$D$16,IF($E2110="一本差負",大将分析!$D$17,大将分析!$D$18))))</f>
        <v>0.26400000000000001</v>
      </c>
      <c r="W2110" s="1">
        <f t="shared" si="427"/>
        <v>0</v>
      </c>
      <c r="X2110" s="1">
        <f t="shared" si="428"/>
        <v>0</v>
      </c>
    </row>
    <row r="2111" spans="1:24" x14ac:dyDescent="0.15">
      <c r="A2111" s="1" t="s">
        <v>39</v>
      </c>
      <c r="B2111" s="1" t="s">
        <v>42</v>
      </c>
      <c r="C2111" s="1" t="s">
        <v>41</v>
      </c>
      <c r="D2111" s="1" t="s">
        <v>22</v>
      </c>
      <c r="E2111" s="1" t="s">
        <v>22</v>
      </c>
      <c r="F2111" s="19">
        <f t="shared" si="416"/>
        <v>-1</v>
      </c>
      <c r="G2111" s="19">
        <f t="shared" si="417"/>
        <v>-1</v>
      </c>
      <c r="H2111" s="20">
        <f t="shared" si="418"/>
        <v>3.7111726080000027E-4</v>
      </c>
      <c r="J2111" s="7">
        <f>IF($A2111="二本差勝",先鋒分析!$D$14,IF($A2111="一本差勝",先鋒分析!$D$15,IF($A2111="引き分け",先鋒分析!$D$16,IF($A2111="一本差負",先鋒分析!$D$17,先鋒分析!$D$18))))</f>
        <v>0.16000000000000003</v>
      </c>
      <c r="K2111" s="19">
        <f t="shared" si="419"/>
        <v>1</v>
      </c>
      <c r="L2111" s="19">
        <f t="shared" si="420"/>
        <v>2</v>
      </c>
      <c r="M2111" s="7">
        <f>IF($B2111="二本差勝",次鋒分析!$D$14,IF($B2111="一本差勝",次鋒分析!$D$15,IF($B2111="引き分け",次鋒分析!$D$16,IF($B2111="一本差負",次鋒分析!$D$17,次鋒分析!$D$18))))</f>
        <v>0.16000000000000003</v>
      </c>
      <c r="N2111" s="1">
        <f t="shared" si="421"/>
        <v>-1</v>
      </c>
      <c r="O2111" s="1">
        <f t="shared" si="422"/>
        <v>-2</v>
      </c>
      <c r="P2111" s="7">
        <f>IF($C2111="二本差勝",中堅分析!$D$14,IF($C2111="一本差勝",中堅分析!$D$15,IF($C2111="引き分け",中堅分析!$D$16,IF($C2111="一本差負",中堅分析!$D$17,中堅分析!$D$18))))</f>
        <v>0.20800000000000002</v>
      </c>
      <c r="Q2111" s="1">
        <f t="shared" si="423"/>
        <v>-1</v>
      </c>
      <c r="R2111" s="1">
        <f t="shared" si="424"/>
        <v>-1</v>
      </c>
      <c r="S2111" s="7">
        <f>IF($D2111="二本差勝",副将分析!$D$14,IF($D2111="一本差勝",副将分析!$D$15,IF($D2111="引き分け",副将分析!$D$16,IF($D2111="一本差負",副将分析!$D$17,副将分析!$D$18))))</f>
        <v>0.26400000000000001</v>
      </c>
      <c r="T2111" s="1">
        <f t="shared" si="425"/>
        <v>0</v>
      </c>
      <c r="U2111" s="1">
        <f t="shared" si="426"/>
        <v>0</v>
      </c>
      <c r="V2111" s="7">
        <f>IF($E2111="二本差勝",大将分析!$D$14,IF($E2111="一本差勝",大将分析!$D$15,IF($E2111="引き分け",大将分析!$D$16,IF($E2111="一本差負",大将分析!$D$17,大将分析!$D$18))))</f>
        <v>0.26400000000000001</v>
      </c>
      <c r="W2111" s="1">
        <f t="shared" si="427"/>
        <v>0</v>
      </c>
      <c r="X2111" s="1">
        <f t="shared" si="428"/>
        <v>0</v>
      </c>
    </row>
    <row r="2112" spans="1:24" x14ac:dyDescent="0.15">
      <c r="A2112" s="1" t="s">
        <v>40</v>
      </c>
      <c r="B2112" s="1" t="s">
        <v>41</v>
      </c>
      <c r="C2112" s="1" t="s">
        <v>41</v>
      </c>
      <c r="D2112" s="1" t="s">
        <v>22</v>
      </c>
      <c r="E2112" s="1" t="s">
        <v>22</v>
      </c>
      <c r="F2112" s="19">
        <f t="shared" si="416"/>
        <v>-1</v>
      </c>
      <c r="G2112" s="19">
        <f t="shared" si="417"/>
        <v>-1</v>
      </c>
      <c r="H2112" s="20">
        <f t="shared" si="418"/>
        <v>6.271881707520002E-4</v>
      </c>
      <c r="J2112" s="7">
        <f>IF($A2112="二本差勝",先鋒分析!$D$14,IF($A2112="一本差勝",先鋒分析!$D$15,IF($A2112="引き分け",先鋒分析!$D$16,IF($A2112="一本差負",先鋒分析!$D$17,先鋒分析!$D$18))))</f>
        <v>0.20800000000000002</v>
      </c>
      <c r="K2112" s="19">
        <f t="shared" si="419"/>
        <v>1</v>
      </c>
      <c r="L2112" s="19">
        <f t="shared" si="420"/>
        <v>1</v>
      </c>
      <c r="M2112" s="7">
        <f>IF($B2112="二本差勝",次鋒分析!$D$14,IF($B2112="一本差勝",次鋒分析!$D$15,IF($B2112="引き分け",次鋒分析!$D$16,IF($B2112="一本差負",次鋒分析!$D$17,次鋒分析!$D$18))))</f>
        <v>0.20800000000000002</v>
      </c>
      <c r="N2112" s="1">
        <f t="shared" si="421"/>
        <v>-1</v>
      </c>
      <c r="O2112" s="1">
        <f t="shared" si="422"/>
        <v>-1</v>
      </c>
      <c r="P2112" s="7">
        <f>IF($C2112="二本差勝",中堅分析!$D$14,IF($C2112="一本差勝",中堅分析!$D$15,IF($C2112="引き分け",中堅分析!$D$16,IF($C2112="一本差負",中堅分析!$D$17,中堅分析!$D$18))))</f>
        <v>0.20800000000000002</v>
      </c>
      <c r="Q2112" s="1">
        <f t="shared" si="423"/>
        <v>-1</v>
      </c>
      <c r="R2112" s="1">
        <f t="shared" si="424"/>
        <v>-1</v>
      </c>
      <c r="S2112" s="7">
        <f>IF($D2112="二本差勝",副将分析!$D$14,IF($D2112="一本差勝",副将分析!$D$15,IF($D2112="引き分け",副将分析!$D$16,IF($D2112="一本差負",副将分析!$D$17,副将分析!$D$18))))</f>
        <v>0.26400000000000001</v>
      </c>
      <c r="T2112" s="1">
        <f t="shared" si="425"/>
        <v>0</v>
      </c>
      <c r="U2112" s="1">
        <f t="shared" si="426"/>
        <v>0</v>
      </c>
      <c r="V2112" s="7">
        <f>IF($E2112="二本差勝",大将分析!$D$14,IF($E2112="一本差勝",大将分析!$D$15,IF($E2112="引き分け",大将分析!$D$16,IF($E2112="一本差負",大将分析!$D$17,大将分析!$D$18))))</f>
        <v>0.26400000000000001</v>
      </c>
      <c r="W2112" s="1">
        <f t="shared" si="427"/>
        <v>0</v>
      </c>
      <c r="X2112" s="1">
        <f t="shared" si="428"/>
        <v>0</v>
      </c>
    </row>
    <row r="2113" spans="1:24" x14ac:dyDescent="0.15">
      <c r="A2113" s="1" t="s">
        <v>22</v>
      </c>
      <c r="B2113" s="1" t="s">
        <v>22</v>
      </c>
      <c r="C2113" s="1" t="s">
        <v>41</v>
      </c>
      <c r="D2113" s="1" t="s">
        <v>22</v>
      </c>
      <c r="E2113" s="1" t="s">
        <v>22</v>
      </c>
      <c r="F2113" s="19">
        <f t="shared" si="416"/>
        <v>-1</v>
      </c>
      <c r="G2113" s="19">
        <f t="shared" si="417"/>
        <v>-1</v>
      </c>
      <c r="H2113" s="20">
        <f t="shared" si="418"/>
        <v>1.0103667425280004E-3</v>
      </c>
      <c r="J2113" s="7">
        <f>IF($A2113="二本差勝",先鋒分析!$D$14,IF($A2113="一本差勝",先鋒分析!$D$15,IF($A2113="引き分け",先鋒分析!$D$16,IF($A2113="一本差負",先鋒分析!$D$17,先鋒分析!$D$18))))</f>
        <v>0.26400000000000001</v>
      </c>
      <c r="K2113" s="19">
        <f t="shared" si="419"/>
        <v>0</v>
      </c>
      <c r="L2113" s="19">
        <f t="shared" si="420"/>
        <v>0</v>
      </c>
      <c r="M2113" s="7">
        <f>IF($B2113="二本差勝",次鋒分析!$D$14,IF($B2113="一本差勝",次鋒分析!$D$15,IF($B2113="引き分け",次鋒分析!$D$16,IF($B2113="一本差負",次鋒分析!$D$17,次鋒分析!$D$18))))</f>
        <v>0.26400000000000001</v>
      </c>
      <c r="N2113" s="1">
        <f t="shared" si="421"/>
        <v>0</v>
      </c>
      <c r="O2113" s="1">
        <f t="shared" si="422"/>
        <v>0</v>
      </c>
      <c r="P2113" s="7">
        <f>IF($C2113="二本差勝",中堅分析!$D$14,IF($C2113="一本差勝",中堅分析!$D$15,IF($C2113="引き分け",中堅分析!$D$16,IF($C2113="一本差負",中堅分析!$D$17,中堅分析!$D$18))))</f>
        <v>0.20800000000000002</v>
      </c>
      <c r="Q2113" s="1">
        <f t="shared" si="423"/>
        <v>-1</v>
      </c>
      <c r="R2113" s="1">
        <f t="shared" si="424"/>
        <v>-1</v>
      </c>
      <c r="S2113" s="7">
        <f>IF($D2113="二本差勝",副将分析!$D$14,IF($D2113="一本差勝",副将分析!$D$15,IF($D2113="引き分け",副将分析!$D$16,IF($D2113="一本差負",副将分析!$D$17,副将分析!$D$18))))</f>
        <v>0.26400000000000001</v>
      </c>
      <c r="T2113" s="1">
        <f t="shared" si="425"/>
        <v>0</v>
      </c>
      <c r="U2113" s="1">
        <f t="shared" si="426"/>
        <v>0</v>
      </c>
      <c r="V2113" s="7">
        <f>IF($E2113="二本差勝",大将分析!$D$14,IF($E2113="一本差勝",大将分析!$D$15,IF($E2113="引き分け",大将分析!$D$16,IF($E2113="一本差負",大将分析!$D$17,大将分析!$D$18))))</f>
        <v>0.26400000000000001</v>
      </c>
      <c r="W2113" s="1">
        <f t="shared" si="427"/>
        <v>0</v>
      </c>
      <c r="X2113" s="1">
        <f t="shared" si="428"/>
        <v>0</v>
      </c>
    </row>
    <row r="2114" spans="1:24" x14ac:dyDescent="0.15">
      <c r="A2114" s="1" t="s">
        <v>22</v>
      </c>
      <c r="B2114" s="1" t="s">
        <v>41</v>
      </c>
      <c r="C2114" s="1" t="s">
        <v>22</v>
      </c>
      <c r="D2114" s="1" t="s">
        <v>22</v>
      </c>
      <c r="E2114" s="1" t="s">
        <v>22</v>
      </c>
      <c r="F2114" s="19">
        <f t="shared" si="416"/>
        <v>-1</v>
      </c>
      <c r="G2114" s="19">
        <f t="shared" si="417"/>
        <v>-1</v>
      </c>
      <c r="H2114" s="20">
        <f t="shared" si="418"/>
        <v>1.0103667425280004E-3</v>
      </c>
      <c r="J2114" s="7">
        <f>IF($A2114="二本差勝",先鋒分析!$D$14,IF($A2114="一本差勝",先鋒分析!$D$15,IF($A2114="引き分け",先鋒分析!$D$16,IF($A2114="一本差負",先鋒分析!$D$17,先鋒分析!$D$18))))</f>
        <v>0.26400000000000001</v>
      </c>
      <c r="K2114" s="19">
        <f t="shared" si="419"/>
        <v>0</v>
      </c>
      <c r="L2114" s="19">
        <f t="shared" si="420"/>
        <v>0</v>
      </c>
      <c r="M2114" s="7">
        <f>IF($B2114="二本差勝",次鋒分析!$D$14,IF($B2114="一本差勝",次鋒分析!$D$15,IF($B2114="引き分け",次鋒分析!$D$16,IF($B2114="一本差負",次鋒分析!$D$17,次鋒分析!$D$18))))</f>
        <v>0.20800000000000002</v>
      </c>
      <c r="N2114" s="1">
        <f t="shared" si="421"/>
        <v>-1</v>
      </c>
      <c r="O2114" s="1">
        <f t="shared" si="422"/>
        <v>-1</v>
      </c>
      <c r="P2114" s="7">
        <f>IF($C2114="二本差勝",中堅分析!$D$14,IF($C2114="一本差勝",中堅分析!$D$15,IF($C2114="引き分け",中堅分析!$D$16,IF($C2114="一本差負",中堅分析!$D$17,中堅分析!$D$18))))</f>
        <v>0.26400000000000001</v>
      </c>
      <c r="Q2114" s="1">
        <f t="shared" si="423"/>
        <v>0</v>
      </c>
      <c r="R2114" s="1">
        <f t="shared" si="424"/>
        <v>0</v>
      </c>
      <c r="S2114" s="7">
        <f>IF($D2114="二本差勝",副将分析!$D$14,IF($D2114="一本差勝",副将分析!$D$15,IF($D2114="引き分け",副将分析!$D$16,IF($D2114="一本差負",副将分析!$D$17,副将分析!$D$18))))</f>
        <v>0.26400000000000001</v>
      </c>
      <c r="T2114" s="1">
        <f t="shared" si="425"/>
        <v>0</v>
      </c>
      <c r="U2114" s="1">
        <f t="shared" si="426"/>
        <v>0</v>
      </c>
      <c r="V2114" s="7">
        <f>IF($E2114="二本差勝",大将分析!$D$14,IF($E2114="一本差勝",大将分析!$D$15,IF($E2114="引き分け",大将分析!$D$16,IF($E2114="一本差負",大将分析!$D$17,大将分析!$D$18))))</f>
        <v>0.26400000000000001</v>
      </c>
      <c r="W2114" s="1">
        <f t="shared" si="427"/>
        <v>0</v>
      </c>
      <c r="X2114" s="1">
        <f t="shared" si="428"/>
        <v>0</v>
      </c>
    </row>
    <row r="2115" spans="1:24" x14ac:dyDescent="0.15">
      <c r="A2115" s="1" t="s">
        <v>41</v>
      </c>
      <c r="B2115" s="1" t="s">
        <v>39</v>
      </c>
      <c r="C2115" s="1" t="s">
        <v>42</v>
      </c>
      <c r="D2115" s="1" t="s">
        <v>22</v>
      </c>
      <c r="E2115" s="1" t="s">
        <v>22</v>
      </c>
      <c r="F2115" s="19">
        <f t="shared" si="416"/>
        <v>-1</v>
      </c>
      <c r="G2115" s="19">
        <f t="shared" si="417"/>
        <v>-1</v>
      </c>
      <c r="H2115" s="20">
        <f t="shared" si="418"/>
        <v>3.7111726080000027E-4</v>
      </c>
      <c r="J2115" s="7">
        <f>IF($A2115="二本差勝",先鋒分析!$D$14,IF($A2115="一本差勝",先鋒分析!$D$15,IF($A2115="引き分け",先鋒分析!$D$16,IF($A2115="一本差負",先鋒分析!$D$17,先鋒分析!$D$18))))</f>
        <v>0.20800000000000002</v>
      </c>
      <c r="K2115" s="19">
        <f t="shared" si="419"/>
        <v>-1</v>
      </c>
      <c r="L2115" s="19">
        <f t="shared" si="420"/>
        <v>-1</v>
      </c>
      <c r="M2115" s="7">
        <f>IF($B2115="二本差勝",次鋒分析!$D$14,IF($B2115="一本差勝",次鋒分析!$D$15,IF($B2115="引き分け",次鋒分析!$D$16,IF($B2115="一本差負",次鋒分析!$D$17,次鋒分析!$D$18))))</f>
        <v>0.16000000000000003</v>
      </c>
      <c r="N2115" s="1">
        <f t="shared" si="421"/>
        <v>1</v>
      </c>
      <c r="O2115" s="1">
        <f t="shared" si="422"/>
        <v>2</v>
      </c>
      <c r="P2115" s="7">
        <f>IF($C2115="二本差勝",中堅分析!$D$14,IF($C2115="一本差勝",中堅分析!$D$15,IF($C2115="引き分け",中堅分析!$D$16,IF($C2115="一本差負",中堅分析!$D$17,中堅分析!$D$18))))</f>
        <v>0.16000000000000003</v>
      </c>
      <c r="Q2115" s="1">
        <f t="shared" si="423"/>
        <v>-1</v>
      </c>
      <c r="R2115" s="1">
        <f t="shared" si="424"/>
        <v>-2</v>
      </c>
      <c r="S2115" s="7">
        <f>IF($D2115="二本差勝",副将分析!$D$14,IF($D2115="一本差勝",副将分析!$D$15,IF($D2115="引き分け",副将分析!$D$16,IF($D2115="一本差負",副将分析!$D$17,副将分析!$D$18))))</f>
        <v>0.26400000000000001</v>
      </c>
      <c r="T2115" s="1">
        <f t="shared" si="425"/>
        <v>0</v>
      </c>
      <c r="U2115" s="1">
        <f t="shared" si="426"/>
        <v>0</v>
      </c>
      <c r="V2115" s="7">
        <f>IF($E2115="二本差勝",大将分析!$D$14,IF($E2115="一本差勝",大将分析!$D$15,IF($E2115="引き分け",大将分析!$D$16,IF($E2115="一本差負",大将分析!$D$17,大将分析!$D$18))))</f>
        <v>0.26400000000000001</v>
      </c>
      <c r="W2115" s="1">
        <f t="shared" si="427"/>
        <v>0</v>
      </c>
      <c r="X2115" s="1">
        <f t="shared" si="428"/>
        <v>0</v>
      </c>
    </row>
    <row r="2116" spans="1:24" x14ac:dyDescent="0.15">
      <c r="A2116" s="1" t="s">
        <v>41</v>
      </c>
      <c r="B2116" s="1" t="s">
        <v>40</v>
      </c>
      <c r="C2116" s="1" t="s">
        <v>41</v>
      </c>
      <c r="D2116" s="1" t="s">
        <v>22</v>
      </c>
      <c r="E2116" s="1" t="s">
        <v>22</v>
      </c>
      <c r="F2116" s="19">
        <f t="shared" si="416"/>
        <v>-1</v>
      </c>
      <c r="G2116" s="19">
        <f t="shared" si="417"/>
        <v>-1</v>
      </c>
      <c r="H2116" s="20">
        <f t="shared" si="418"/>
        <v>6.271881707520002E-4</v>
      </c>
      <c r="J2116" s="7">
        <f>IF($A2116="二本差勝",先鋒分析!$D$14,IF($A2116="一本差勝",先鋒分析!$D$15,IF($A2116="引き分け",先鋒分析!$D$16,IF($A2116="一本差負",先鋒分析!$D$17,先鋒分析!$D$18))))</f>
        <v>0.20800000000000002</v>
      </c>
      <c r="K2116" s="19">
        <f t="shared" si="419"/>
        <v>-1</v>
      </c>
      <c r="L2116" s="19">
        <f t="shared" si="420"/>
        <v>-1</v>
      </c>
      <c r="M2116" s="7">
        <f>IF($B2116="二本差勝",次鋒分析!$D$14,IF($B2116="一本差勝",次鋒分析!$D$15,IF($B2116="引き分け",次鋒分析!$D$16,IF($B2116="一本差負",次鋒分析!$D$17,次鋒分析!$D$18))))</f>
        <v>0.20800000000000002</v>
      </c>
      <c r="N2116" s="1">
        <f t="shared" si="421"/>
        <v>1</v>
      </c>
      <c r="O2116" s="1">
        <f t="shared" si="422"/>
        <v>1</v>
      </c>
      <c r="P2116" s="7">
        <f>IF($C2116="二本差勝",中堅分析!$D$14,IF($C2116="一本差勝",中堅分析!$D$15,IF($C2116="引き分け",中堅分析!$D$16,IF($C2116="一本差負",中堅分析!$D$17,中堅分析!$D$18))))</f>
        <v>0.20800000000000002</v>
      </c>
      <c r="Q2116" s="1">
        <f t="shared" si="423"/>
        <v>-1</v>
      </c>
      <c r="R2116" s="1">
        <f t="shared" si="424"/>
        <v>-1</v>
      </c>
      <c r="S2116" s="7">
        <f>IF($D2116="二本差勝",副将分析!$D$14,IF($D2116="一本差勝",副将分析!$D$15,IF($D2116="引き分け",副将分析!$D$16,IF($D2116="一本差負",副将分析!$D$17,副将分析!$D$18))))</f>
        <v>0.26400000000000001</v>
      </c>
      <c r="T2116" s="1">
        <f t="shared" si="425"/>
        <v>0</v>
      </c>
      <c r="U2116" s="1">
        <f t="shared" si="426"/>
        <v>0</v>
      </c>
      <c r="V2116" s="7">
        <f>IF($E2116="二本差勝",大将分析!$D$14,IF($E2116="一本差勝",大将分析!$D$15,IF($E2116="引き分け",大将分析!$D$16,IF($E2116="一本差負",大将分析!$D$17,大将分析!$D$18))))</f>
        <v>0.26400000000000001</v>
      </c>
      <c r="W2116" s="1">
        <f t="shared" si="427"/>
        <v>0</v>
      </c>
      <c r="X2116" s="1">
        <f t="shared" si="428"/>
        <v>0</v>
      </c>
    </row>
    <row r="2117" spans="1:24" x14ac:dyDescent="0.15">
      <c r="A2117" s="1" t="s">
        <v>41</v>
      </c>
      <c r="B2117" s="1" t="s">
        <v>22</v>
      </c>
      <c r="C2117" s="1" t="s">
        <v>22</v>
      </c>
      <c r="D2117" s="1" t="s">
        <v>22</v>
      </c>
      <c r="E2117" s="1" t="s">
        <v>22</v>
      </c>
      <c r="F2117" s="19">
        <f t="shared" si="416"/>
        <v>-1</v>
      </c>
      <c r="G2117" s="19">
        <f t="shared" si="417"/>
        <v>-1</v>
      </c>
      <c r="H2117" s="20">
        <f t="shared" si="418"/>
        <v>1.0103667425280004E-3</v>
      </c>
      <c r="J2117" s="7">
        <f>IF($A2117="二本差勝",先鋒分析!$D$14,IF($A2117="一本差勝",先鋒分析!$D$15,IF($A2117="引き分け",先鋒分析!$D$16,IF($A2117="一本差負",先鋒分析!$D$17,先鋒分析!$D$18))))</f>
        <v>0.20800000000000002</v>
      </c>
      <c r="K2117" s="19">
        <f t="shared" si="419"/>
        <v>-1</v>
      </c>
      <c r="L2117" s="19">
        <f t="shared" si="420"/>
        <v>-1</v>
      </c>
      <c r="M2117" s="7">
        <f>IF($B2117="二本差勝",次鋒分析!$D$14,IF($B2117="一本差勝",次鋒分析!$D$15,IF($B2117="引き分け",次鋒分析!$D$16,IF($B2117="一本差負",次鋒分析!$D$17,次鋒分析!$D$18))))</f>
        <v>0.26400000000000001</v>
      </c>
      <c r="N2117" s="1">
        <f t="shared" si="421"/>
        <v>0</v>
      </c>
      <c r="O2117" s="1">
        <f t="shared" si="422"/>
        <v>0</v>
      </c>
      <c r="P2117" s="7">
        <f>IF($C2117="二本差勝",中堅分析!$D$14,IF($C2117="一本差勝",中堅分析!$D$15,IF($C2117="引き分け",中堅分析!$D$16,IF($C2117="一本差負",中堅分析!$D$17,中堅分析!$D$18))))</f>
        <v>0.26400000000000001</v>
      </c>
      <c r="Q2117" s="1">
        <f t="shared" si="423"/>
        <v>0</v>
      </c>
      <c r="R2117" s="1">
        <f t="shared" si="424"/>
        <v>0</v>
      </c>
      <c r="S2117" s="7">
        <f>IF($D2117="二本差勝",副将分析!$D$14,IF($D2117="一本差勝",副将分析!$D$15,IF($D2117="引き分け",副将分析!$D$16,IF($D2117="一本差負",副将分析!$D$17,副将分析!$D$18))))</f>
        <v>0.26400000000000001</v>
      </c>
      <c r="T2117" s="1">
        <f t="shared" si="425"/>
        <v>0</v>
      </c>
      <c r="U2117" s="1">
        <f t="shared" si="426"/>
        <v>0</v>
      </c>
      <c r="V2117" s="7">
        <f>IF($E2117="二本差勝",大将分析!$D$14,IF($E2117="一本差勝",大将分析!$D$15,IF($E2117="引き分け",大将分析!$D$16,IF($E2117="一本差負",大将分析!$D$17,大将分析!$D$18))))</f>
        <v>0.26400000000000001</v>
      </c>
      <c r="W2117" s="1">
        <f t="shared" si="427"/>
        <v>0</v>
      </c>
      <c r="X2117" s="1">
        <f t="shared" si="428"/>
        <v>0</v>
      </c>
    </row>
    <row r="2118" spans="1:24" x14ac:dyDescent="0.15">
      <c r="A2118" s="1" t="s">
        <v>41</v>
      </c>
      <c r="B2118" s="1" t="s">
        <v>41</v>
      </c>
      <c r="C2118" s="1" t="s">
        <v>40</v>
      </c>
      <c r="D2118" s="1" t="s">
        <v>22</v>
      </c>
      <c r="E2118" s="1" t="s">
        <v>22</v>
      </c>
      <c r="F2118" s="19">
        <f t="shared" ref="F2118:F2181" si="429">K2118+N2118+Q2118+T2118</f>
        <v>-1</v>
      </c>
      <c r="G2118" s="19">
        <f t="shared" ref="G2118:G2181" si="430">L2118+O2118+R2118+U2118</f>
        <v>-1</v>
      </c>
      <c r="H2118" s="20">
        <f t="shared" ref="H2118:H2181" si="431">J2118*M2118*P2118*S2118*V2118</f>
        <v>6.271881707520002E-4</v>
      </c>
      <c r="J2118" s="7">
        <f>IF($A2118="二本差勝",先鋒分析!$D$14,IF($A2118="一本差勝",先鋒分析!$D$15,IF($A2118="引き分け",先鋒分析!$D$16,IF($A2118="一本差負",先鋒分析!$D$17,先鋒分析!$D$18))))</f>
        <v>0.20800000000000002</v>
      </c>
      <c r="K2118" s="19">
        <f t="shared" ref="K2118:K2181" si="432">IF($A2118="二本差勝",1,IF($A2118="一本差勝",1,IF($A2118="引き分け",0,-1)))</f>
        <v>-1</v>
      </c>
      <c r="L2118" s="19">
        <f t="shared" ref="L2118:L2181" si="433">IF($A2118="二本差勝",2,IF($A2118="一本差勝",1,IF($A2118="引き分け",0,IF($A2118="一本差負",-1,-2))))</f>
        <v>-1</v>
      </c>
      <c r="M2118" s="7">
        <f>IF($B2118="二本差勝",次鋒分析!$D$14,IF($B2118="一本差勝",次鋒分析!$D$15,IF($B2118="引き分け",次鋒分析!$D$16,IF($B2118="一本差負",次鋒分析!$D$17,次鋒分析!$D$18))))</f>
        <v>0.20800000000000002</v>
      </c>
      <c r="N2118" s="1">
        <f t="shared" ref="N2118:N2181" si="434">IF($B2118="二本差勝",1,IF($B2118="一本差勝",1,IF($B2118="引き分け",0,-1)))</f>
        <v>-1</v>
      </c>
      <c r="O2118" s="1">
        <f t="shared" ref="O2118:O2181" si="435">IF($B2118="二本差勝",2,IF($B2118="一本差勝",1,IF($B2118="引き分け",0,IF($B2118="一本差負",-1,-2))))</f>
        <v>-1</v>
      </c>
      <c r="P2118" s="7">
        <f>IF($C2118="二本差勝",中堅分析!$D$14,IF($C2118="一本差勝",中堅分析!$D$15,IF($C2118="引き分け",中堅分析!$D$16,IF($C2118="一本差負",中堅分析!$D$17,中堅分析!$D$18))))</f>
        <v>0.20800000000000002</v>
      </c>
      <c r="Q2118" s="1">
        <f t="shared" ref="Q2118:Q2181" si="436">IF($C2118="二本差勝",1,IF($C2118="一本差勝",1,IF($C2118="引き分け",0,-1)))</f>
        <v>1</v>
      </c>
      <c r="R2118" s="1">
        <f t="shared" ref="R2118:R2181" si="437">IF($C2118="二本差勝",2,IF($C2118="一本差勝",1,IF($C2118="引き分け",0,IF($C2118="一本差負",-1,-2))))</f>
        <v>1</v>
      </c>
      <c r="S2118" s="7">
        <f>IF($D2118="二本差勝",副将分析!$D$14,IF($D2118="一本差勝",副将分析!$D$15,IF($D2118="引き分け",副将分析!$D$16,IF($D2118="一本差負",副将分析!$D$17,副将分析!$D$18))))</f>
        <v>0.26400000000000001</v>
      </c>
      <c r="T2118" s="1">
        <f t="shared" ref="T2118:T2181" si="438">IF($D2118="二本差勝",1,IF($D2118="一本差勝",1,IF($D2118="引き分け",0,-1)))</f>
        <v>0</v>
      </c>
      <c r="U2118" s="1">
        <f t="shared" ref="U2118:U2181" si="439">IF($D2118="二本差勝",2,IF($D2118="一本差勝",1,IF($D2118="引き分け",0,IF($D2118="一本差負",-1,-2))))</f>
        <v>0</v>
      </c>
      <c r="V2118" s="7">
        <f>IF($E2118="二本差勝",大将分析!$D$14,IF($E2118="一本差勝",大将分析!$D$15,IF($E2118="引き分け",大将分析!$D$16,IF($E2118="一本差負",大将分析!$D$17,大将分析!$D$18))))</f>
        <v>0.26400000000000001</v>
      </c>
      <c r="W2118" s="1">
        <f t="shared" ref="W2118:W2181" si="440">IF($E2118="二本差勝",1,IF($E2118="一本差勝",1,IF($E2118="引き分け",0,-1)))</f>
        <v>0</v>
      </c>
      <c r="X2118" s="1">
        <f t="shared" ref="X2118:X2181" si="441">IF($E2118="二本差勝",2,IF($E2118="一本差勝",1,IF($E2118="引き分け",0,IF($E2118="一本差負",-1,-2))))</f>
        <v>0</v>
      </c>
    </row>
    <row r="2119" spans="1:24" x14ac:dyDescent="0.15">
      <c r="A2119" s="1" t="s">
        <v>41</v>
      </c>
      <c r="B2119" s="1" t="s">
        <v>42</v>
      </c>
      <c r="C2119" s="1" t="s">
        <v>39</v>
      </c>
      <c r="D2119" s="1" t="s">
        <v>22</v>
      </c>
      <c r="E2119" s="1" t="s">
        <v>22</v>
      </c>
      <c r="F2119" s="19">
        <f t="shared" si="429"/>
        <v>-1</v>
      </c>
      <c r="G2119" s="19">
        <f t="shared" si="430"/>
        <v>-1</v>
      </c>
      <c r="H2119" s="20">
        <f t="shared" si="431"/>
        <v>3.7111726080000027E-4</v>
      </c>
      <c r="J2119" s="7">
        <f>IF($A2119="二本差勝",先鋒分析!$D$14,IF($A2119="一本差勝",先鋒分析!$D$15,IF($A2119="引き分け",先鋒分析!$D$16,IF($A2119="一本差負",先鋒分析!$D$17,先鋒分析!$D$18))))</f>
        <v>0.20800000000000002</v>
      </c>
      <c r="K2119" s="19">
        <f t="shared" si="432"/>
        <v>-1</v>
      </c>
      <c r="L2119" s="19">
        <f t="shared" si="433"/>
        <v>-1</v>
      </c>
      <c r="M2119" s="7">
        <f>IF($B2119="二本差勝",次鋒分析!$D$14,IF($B2119="一本差勝",次鋒分析!$D$15,IF($B2119="引き分け",次鋒分析!$D$16,IF($B2119="一本差負",次鋒分析!$D$17,次鋒分析!$D$18))))</f>
        <v>0.16000000000000003</v>
      </c>
      <c r="N2119" s="1">
        <f t="shared" si="434"/>
        <v>-1</v>
      </c>
      <c r="O2119" s="1">
        <f t="shared" si="435"/>
        <v>-2</v>
      </c>
      <c r="P2119" s="7">
        <f>IF($C2119="二本差勝",中堅分析!$D$14,IF($C2119="一本差勝",中堅分析!$D$15,IF($C2119="引き分け",中堅分析!$D$16,IF($C2119="一本差負",中堅分析!$D$17,中堅分析!$D$18))))</f>
        <v>0.16000000000000003</v>
      </c>
      <c r="Q2119" s="1">
        <f t="shared" si="436"/>
        <v>1</v>
      </c>
      <c r="R2119" s="1">
        <f t="shared" si="437"/>
        <v>2</v>
      </c>
      <c r="S2119" s="7">
        <f>IF($D2119="二本差勝",副将分析!$D$14,IF($D2119="一本差勝",副将分析!$D$15,IF($D2119="引き分け",副将分析!$D$16,IF($D2119="一本差負",副将分析!$D$17,副将分析!$D$18))))</f>
        <v>0.26400000000000001</v>
      </c>
      <c r="T2119" s="1">
        <f t="shared" si="438"/>
        <v>0</v>
      </c>
      <c r="U2119" s="1">
        <f t="shared" si="439"/>
        <v>0</v>
      </c>
      <c r="V2119" s="7">
        <f>IF($E2119="二本差勝",大将分析!$D$14,IF($E2119="一本差勝",大将分析!$D$15,IF($E2119="引き分け",大将分析!$D$16,IF($E2119="一本差負",大将分析!$D$17,大将分析!$D$18))))</f>
        <v>0.26400000000000001</v>
      </c>
      <c r="W2119" s="1">
        <f t="shared" si="440"/>
        <v>0</v>
      </c>
      <c r="X2119" s="1">
        <f t="shared" si="441"/>
        <v>0</v>
      </c>
    </row>
    <row r="2120" spans="1:24" x14ac:dyDescent="0.15">
      <c r="A2120" s="1" t="s">
        <v>42</v>
      </c>
      <c r="B2120" s="1" t="s">
        <v>39</v>
      </c>
      <c r="C2120" s="1" t="s">
        <v>41</v>
      </c>
      <c r="D2120" s="1" t="s">
        <v>22</v>
      </c>
      <c r="E2120" s="1" t="s">
        <v>22</v>
      </c>
      <c r="F2120" s="19">
        <f t="shared" si="429"/>
        <v>-1</v>
      </c>
      <c r="G2120" s="19">
        <f t="shared" si="430"/>
        <v>-1</v>
      </c>
      <c r="H2120" s="20">
        <f t="shared" si="431"/>
        <v>3.7111726080000027E-4</v>
      </c>
      <c r="J2120" s="7">
        <f>IF($A2120="二本差勝",先鋒分析!$D$14,IF($A2120="一本差勝",先鋒分析!$D$15,IF($A2120="引き分け",先鋒分析!$D$16,IF($A2120="一本差負",先鋒分析!$D$17,先鋒分析!$D$18))))</f>
        <v>0.16000000000000003</v>
      </c>
      <c r="K2120" s="19">
        <f t="shared" si="432"/>
        <v>-1</v>
      </c>
      <c r="L2120" s="19">
        <f t="shared" si="433"/>
        <v>-2</v>
      </c>
      <c r="M2120" s="7">
        <f>IF($B2120="二本差勝",次鋒分析!$D$14,IF($B2120="一本差勝",次鋒分析!$D$15,IF($B2120="引き分け",次鋒分析!$D$16,IF($B2120="一本差負",次鋒分析!$D$17,次鋒分析!$D$18))))</f>
        <v>0.16000000000000003</v>
      </c>
      <c r="N2120" s="1">
        <f t="shared" si="434"/>
        <v>1</v>
      </c>
      <c r="O2120" s="1">
        <f t="shared" si="435"/>
        <v>2</v>
      </c>
      <c r="P2120" s="7">
        <f>IF($C2120="二本差勝",中堅分析!$D$14,IF($C2120="一本差勝",中堅分析!$D$15,IF($C2120="引き分け",中堅分析!$D$16,IF($C2120="一本差負",中堅分析!$D$17,中堅分析!$D$18))))</f>
        <v>0.20800000000000002</v>
      </c>
      <c r="Q2120" s="1">
        <f t="shared" si="436"/>
        <v>-1</v>
      </c>
      <c r="R2120" s="1">
        <f t="shared" si="437"/>
        <v>-1</v>
      </c>
      <c r="S2120" s="7">
        <f>IF($D2120="二本差勝",副将分析!$D$14,IF($D2120="一本差勝",副将分析!$D$15,IF($D2120="引き分け",副将分析!$D$16,IF($D2120="一本差負",副将分析!$D$17,副将分析!$D$18))))</f>
        <v>0.26400000000000001</v>
      </c>
      <c r="T2120" s="1">
        <f t="shared" si="438"/>
        <v>0</v>
      </c>
      <c r="U2120" s="1">
        <f t="shared" si="439"/>
        <v>0</v>
      </c>
      <c r="V2120" s="7">
        <f>IF($E2120="二本差勝",大将分析!$D$14,IF($E2120="一本差勝",大将分析!$D$15,IF($E2120="引き分け",大将分析!$D$16,IF($E2120="一本差負",大将分析!$D$17,大将分析!$D$18))))</f>
        <v>0.26400000000000001</v>
      </c>
      <c r="W2120" s="1">
        <f t="shared" si="440"/>
        <v>0</v>
      </c>
      <c r="X2120" s="1">
        <f t="shared" si="441"/>
        <v>0</v>
      </c>
    </row>
    <row r="2121" spans="1:24" x14ac:dyDescent="0.15">
      <c r="A2121" s="1" t="s">
        <v>42</v>
      </c>
      <c r="B2121" s="1" t="s">
        <v>41</v>
      </c>
      <c r="C2121" s="1" t="s">
        <v>39</v>
      </c>
      <c r="D2121" s="1" t="s">
        <v>22</v>
      </c>
      <c r="E2121" s="1" t="s">
        <v>22</v>
      </c>
      <c r="F2121" s="19">
        <f t="shared" si="429"/>
        <v>-1</v>
      </c>
      <c r="G2121" s="19">
        <f t="shared" si="430"/>
        <v>-1</v>
      </c>
      <c r="H2121" s="20">
        <f t="shared" si="431"/>
        <v>3.7111726080000027E-4</v>
      </c>
      <c r="J2121" s="7">
        <f>IF($A2121="二本差勝",先鋒分析!$D$14,IF($A2121="一本差勝",先鋒分析!$D$15,IF($A2121="引き分け",先鋒分析!$D$16,IF($A2121="一本差負",先鋒分析!$D$17,先鋒分析!$D$18))))</f>
        <v>0.16000000000000003</v>
      </c>
      <c r="K2121" s="19">
        <f t="shared" si="432"/>
        <v>-1</v>
      </c>
      <c r="L2121" s="19">
        <f t="shared" si="433"/>
        <v>-2</v>
      </c>
      <c r="M2121" s="7">
        <f>IF($B2121="二本差勝",次鋒分析!$D$14,IF($B2121="一本差勝",次鋒分析!$D$15,IF($B2121="引き分け",次鋒分析!$D$16,IF($B2121="一本差負",次鋒分析!$D$17,次鋒分析!$D$18))))</f>
        <v>0.20800000000000002</v>
      </c>
      <c r="N2121" s="1">
        <f t="shared" si="434"/>
        <v>-1</v>
      </c>
      <c r="O2121" s="1">
        <f t="shared" si="435"/>
        <v>-1</v>
      </c>
      <c r="P2121" s="7">
        <f>IF($C2121="二本差勝",中堅分析!$D$14,IF($C2121="一本差勝",中堅分析!$D$15,IF($C2121="引き分け",中堅分析!$D$16,IF($C2121="一本差負",中堅分析!$D$17,中堅分析!$D$18))))</f>
        <v>0.16000000000000003</v>
      </c>
      <c r="Q2121" s="1">
        <f t="shared" si="436"/>
        <v>1</v>
      </c>
      <c r="R2121" s="1">
        <f t="shared" si="437"/>
        <v>2</v>
      </c>
      <c r="S2121" s="7">
        <f>IF($D2121="二本差勝",副将分析!$D$14,IF($D2121="一本差勝",副将分析!$D$15,IF($D2121="引き分け",副将分析!$D$16,IF($D2121="一本差負",副将分析!$D$17,副将分析!$D$18))))</f>
        <v>0.26400000000000001</v>
      </c>
      <c r="T2121" s="1">
        <f t="shared" si="438"/>
        <v>0</v>
      </c>
      <c r="U2121" s="1">
        <f t="shared" si="439"/>
        <v>0</v>
      </c>
      <c r="V2121" s="7">
        <f>IF($E2121="二本差勝",大将分析!$D$14,IF($E2121="一本差勝",大将分析!$D$15,IF($E2121="引き分け",大将分析!$D$16,IF($E2121="一本差負",大将分析!$D$17,大将分析!$D$18))))</f>
        <v>0.26400000000000001</v>
      </c>
      <c r="W2121" s="1">
        <f t="shared" si="440"/>
        <v>0</v>
      </c>
      <c r="X2121" s="1">
        <f t="shared" si="441"/>
        <v>0</v>
      </c>
    </row>
    <row r="2122" spans="1:24" x14ac:dyDescent="0.15">
      <c r="A2122" s="1" t="s">
        <v>39</v>
      </c>
      <c r="B2122" s="1" t="s">
        <v>41</v>
      </c>
      <c r="C2122" s="1" t="s">
        <v>42</v>
      </c>
      <c r="D2122" s="1" t="s">
        <v>22</v>
      </c>
      <c r="E2122" s="1" t="s">
        <v>41</v>
      </c>
      <c r="F2122" s="19">
        <f t="shared" si="429"/>
        <v>-1</v>
      </c>
      <c r="G2122" s="19">
        <f t="shared" si="430"/>
        <v>-1</v>
      </c>
      <c r="H2122" s="20">
        <f t="shared" si="431"/>
        <v>2.9239541760000019E-4</v>
      </c>
      <c r="J2122" s="7">
        <f>IF($A2122="二本差勝",先鋒分析!$D$14,IF($A2122="一本差勝",先鋒分析!$D$15,IF($A2122="引き分け",先鋒分析!$D$16,IF($A2122="一本差負",先鋒分析!$D$17,先鋒分析!$D$18))))</f>
        <v>0.16000000000000003</v>
      </c>
      <c r="K2122" s="19">
        <f t="shared" si="432"/>
        <v>1</v>
      </c>
      <c r="L2122" s="19">
        <f t="shared" si="433"/>
        <v>2</v>
      </c>
      <c r="M2122" s="7">
        <f>IF($B2122="二本差勝",次鋒分析!$D$14,IF($B2122="一本差勝",次鋒分析!$D$15,IF($B2122="引き分け",次鋒分析!$D$16,IF($B2122="一本差負",次鋒分析!$D$17,次鋒分析!$D$18))))</f>
        <v>0.20800000000000002</v>
      </c>
      <c r="N2122" s="1">
        <f t="shared" si="434"/>
        <v>-1</v>
      </c>
      <c r="O2122" s="1">
        <f t="shared" si="435"/>
        <v>-1</v>
      </c>
      <c r="P2122" s="7">
        <f>IF($C2122="二本差勝",中堅分析!$D$14,IF($C2122="一本差勝",中堅分析!$D$15,IF($C2122="引き分け",中堅分析!$D$16,IF($C2122="一本差負",中堅分析!$D$17,中堅分析!$D$18))))</f>
        <v>0.16000000000000003</v>
      </c>
      <c r="Q2122" s="1">
        <f t="shared" si="436"/>
        <v>-1</v>
      </c>
      <c r="R2122" s="1">
        <f t="shared" si="437"/>
        <v>-2</v>
      </c>
      <c r="S2122" s="7">
        <f>IF($D2122="二本差勝",副将分析!$D$14,IF($D2122="一本差勝",副将分析!$D$15,IF($D2122="引き分け",副将分析!$D$16,IF($D2122="一本差負",副将分析!$D$17,副将分析!$D$18))))</f>
        <v>0.26400000000000001</v>
      </c>
      <c r="T2122" s="1">
        <f t="shared" si="438"/>
        <v>0</v>
      </c>
      <c r="U2122" s="1">
        <f t="shared" si="439"/>
        <v>0</v>
      </c>
      <c r="V2122" s="7">
        <f>IF($E2122="二本差勝",大将分析!$D$14,IF($E2122="一本差勝",大将分析!$D$15,IF($E2122="引き分け",大将分析!$D$16,IF($E2122="一本差負",大将分析!$D$17,大将分析!$D$18))))</f>
        <v>0.20800000000000002</v>
      </c>
      <c r="W2122" s="1">
        <f t="shared" si="440"/>
        <v>-1</v>
      </c>
      <c r="X2122" s="1">
        <f t="shared" si="441"/>
        <v>-1</v>
      </c>
    </row>
    <row r="2123" spans="1:24" x14ac:dyDescent="0.15">
      <c r="A2123" s="1" t="s">
        <v>39</v>
      </c>
      <c r="B2123" s="1" t="s">
        <v>42</v>
      </c>
      <c r="C2123" s="1" t="s">
        <v>41</v>
      </c>
      <c r="D2123" s="1" t="s">
        <v>22</v>
      </c>
      <c r="E2123" s="1" t="s">
        <v>41</v>
      </c>
      <c r="F2123" s="19">
        <f t="shared" si="429"/>
        <v>-1</v>
      </c>
      <c r="G2123" s="19">
        <f t="shared" si="430"/>
        <v>-1</v>
      </c>
      <c r="H2123" s="20">
        <f t="shared" si="431"/>
        <v>2.9239541760000019E-4</v>
      </c>
      <c r="J2123" s="7">
        <f>IF($A2123="二本差勝",先鋒分析!$D$14,IF($A2123="一本差勝",先鋒分析!$D$15,IF($A2123="引き分け",先鋒分析!$D$16,IF($A2123="一本差負",先鋒分析!$D$17,先鋒分析!$D$18))))</f>
        <v>0.16000000000000003</v>
      </c>
      <c r="K2123" s="19">
        <f t="shared" si="432"/>
        <v>1</v>
      </c>
      <c r="L2123" s="19">
        <f t="shared" si="433"/>
        <v>2</v>
      </c>
      <c r="M2123" s="7">
        <f>IF($B2123="二本差勝",次鋒分析!$D$14,IF($B2123="一本差勝",次鋒分析!$D$15,IF($B2123="引き分け",次鋒分析!$D$16,IF($B2123="一本差負",次鋒分析!$D$17,次鋒分析!$D$18))))</f>
        <v>0.16000000000000003</v>
      </c>
      <c r="N2123" s="1">
        <f t="shared" si="434"/>
        <v>-1</v>
      </c>
      <c r="O2123" s="1">
        <f t="shared" si="435"/>
        <v>-2</v>
      </c>
      <c r="P2123" s="7">
        <f>IF($C2123="二本差勝",中堅分析!$D$14,IF($C2123="一本差勝",中堅分析!$D$15,IF($C2123="引き分け",中堅分析!$D$16,IF($C2123="一本差負",中堅分析!$D$17,中堅分析!$D$18))))</f>
        <v>0.20800000000000002</v>
      </c>
      <c r="Q2123" s="1">
        <f t="shared" si="436"/>
        <v>-1</v>
      </c>
      <c r="R2123" s="1">
        <f t="shared" si="437"/>
        <v>-1</v>
      </c>
      <c r="S2123" s="7">
        <f>IF($D2123="二本差勝",副将分析!$D$14,IF($D2123="一本差勝",副将分析!$D$15,IF($D2123="引き分け",副将分析!$D$16,IF($D2123="一本差負",副将分析!$D$17,副将分析!$D$18))))</f>
        <v>0.26400000000000001</v>
      </c>
      <c r="T2123" s="1">
        <f t="shared" si="438"/>
        <v>0</v>
      </c>
      <c r="U2123" s="1">
        <f t="shared" si="439"/>
        <v>0</v>
      </c>
      <c r="V2123" s="7">
        <f>IF($E2123="二本差勝",大将分析!$D$14,IF($E2123="一本差勝",大将分析!$D$15,IF($E2123="引き分け",大将分析!$D$16,IF($E2123="一本差負",大将分析!$D$17,大将分析!$D$18))))</f>
        <v>0.20800000000000002</v>
      </c>
      <c r="W2123" s="1">
        <f t="shared" si="440"/>
        <v>-1</v>
      </c>
      <c r="X2123" s="1">
        <f t="shared" si="441"/>
        <v>-1</v>
      </c>
    </row>
    <row r="2124" spans="1:24" x14ac:dyDescent="0.15">
      <c r="A2124" s="1" t="s">
        <v>40</v>
      </c>
      <c r="B2124" s="1" t="s">
        <v>41</v>
      </c>
      <c r="C2124" s="1" t="s">
        <v>41</v>
      </c>
      <c r="D2124" s="1" t="s">
        <v>22</v>
      </c>
      <c r="E2124" s="1" t="s">
        <v>41</v>
      </c>
      <c r="F2124" s="19">
        <f t="shared" si="429"/>
        <v>-1</v>
      </c>
      <c r="G2124" s="19">
        <f t="shared" si="430"/>
        <v>-1</v>
      </c>
      <c r="H2124" s="20">
        <f t="shared" si="431"/>
        <v>4.9414825574400022E-4</v>
      </c>
      <c r="J2124" s="7">
        <f>IF($A2124="二本差勝",先鋒分析!$D$14,IF($A2124="一本差勝",先鋒分析!$D$15,IF($A2124="引き分け",先鋒分析!$D$16,IF($A2124="一本差負",先鋒分析!$D$17,先鋒分析!$D$18))))</f>
        <v>0.20800000000000002</v>
      </c>
      <c r="K2124" s="19">
        <f t="shared" si="432"/>
        <v>1</v>
      </c>
      <c r="L2124" s="19">
        <f t="shared" si="433"/>
        <v>1</v>
      </c>
      <c r="M2124" s="7">
        <f>IF($B2124="二本差勝",次鋒分析!$D$14,IF($B2124="一本差勝",次鋒分析!$D$15,IF($B2124="引き分け",次鋒分析!$D$16,IF($B2124="一本差負",次鋒分析!$D$17,次鋒分析!$D$18))))</f>
        <v>0.20800000000000002</v>
      </c>
      <c r="N2124" s="1">
        <f t="shared" si="434"/>
        <v>-1</v>
      </c>
      <c r="O2124" s="1">
        <f t="shared" si="435"/>
        <v>-1</v>
      </c>
      <c r="P2124" s="7">
        <f>IF($C2124="二本差勝",中堅分析!$D$14,IF($C2124="一本差勝",中堅分析!$D$15,IF($C2124="引き分け",中堅分析!$D$16,IF($C2124="一本差負",中堅分析!$D$17,中堅分析!$D$18))))</f>
        <v>0.20800000000000002</v>
      </c>
      <c r="Q2124" s="1">
        <f t="shared" si="436"/>
        <v>-1</v>
      </c>
      <c r="R2124" s="1">
        <f t="shared" si="437"/>
        <v>-1</v>
      </c>
      <c r="S2124" s="7">
        <f>IF($D2124="二本差勝",副将分析!$D$14,IF($D2124="一本差勝",副将分析!$D$15,IF($D2124="引き分け",副将分析!$D$16,IF($D2124="一本差負",副将分析!$D$17,副将分析!$D$18))))</f>
        <v>0.26400000000000001</v>
      </c>
      <c r="T2124" s="1">
        <f t="shared" si="438"/>
        <v>0</v>
      </c>
      <c r="U2124" s="1">
        <f t="shared" si="439"/>
        <v>0</v>
      </c>
      <c r="V2124" s="7">
        <f>IF($E2124="二本差勝",大将分析!$D$14,IF($E2124="一本差勝",大将分析!$D$15,IF($E2124="引き分け",大将分析!$D$16,IF($E2124="一本差負",大将分析!$D$17,大将分析!$D$18))))</f>
        <v>0.20800000000000002</v>
      </c>
      <c r="W2124" s="1">
        <f t="shared" si="440"/>
        <v>-1</v>
      </c>
      <c r="X2124" s="1">
        <f t="shared" si="441"/>
        <v>-1</v>
      </c>
    </row>
    <row r="2125" spans="1:24" x14ac:dyDescent="0.15">
      <c r="A2125" s="1" t="s">
        <v>22</v>
      </c>
      <c r="B2125" s="1" t="s">
        <v>22</v>
      </c>
      <c r="C2125" s="1" t="s">
        <v>41</v>
      </c>
      <c r="D2125" s="1" t="s">
        <v>22</v>
      </c>
      <c r="E2125" s="1" t="s">
        <v>41</v>
      </c>
      <c r="F2125" s="19">
        <f t="shared" si="429"/>
        <v>-1</v>
      </c>
      <c r="G2125" s="19">
        <f t="shared" si="430"/>
        <v>-1</v>
      </c>
      <c r="H2125" s="20">
        <f t="shared" si="431"/>
        <v>7.9604652441600033E-4</v>
      </c>
      <c r="J2125" s="7">
        <f>IF($A2125="二本差勝",先鋒分析!$D$14,IF($A2125="一本差勝",先鋒分析!$D$15,IF($A2125="引き分け",先鋒分析!$D$16,IF($A2125="一本差負",先鋒分析!$D$17,先鋒分析!$D$18))))</f>
        <v>0.26400000000000001</v>
      </c>
      <c r="K2125" s="19">
        <f t="shared" si="432"/>
        <v>0</v>
      </c>
      <c r="L2125" s="19">
        <f t="shared" si="433"/>
        <v>0</v>
      </c>
      <c r="M2125" s="7">
        <f>IF($B2125="二本差勝",次鋒分析!$D$14,IF($B2125="一本差勝",次鋒分析!$D$15,IF($B2125="引き分け",次鋒分析!$D$16,IF($B2125="一本差負",次鋒分析!$D$17,次鋒分析!$D$18))))</f>
        <v>0.26400000000000001</v>
      </c>
      <c r="N2125" s="1">
        <f t="shared" si="434"/>
        <v>0</v>
      </c>
      <c r="O2125" s="1">
        <f t="shared" si="435"/>
        <v>0</v>
      </c>
      <c r="P2125" s="7">
        <f>IF($C2125="二本差勝",中堅分析!$D$14,IF($C2125="一本差勝",中堅分析!$D$15,IF($C2125="引き分け",中堅分析!$D$16,IF($C2125="一本差負",中堅分析!$D$17,中堅分析!$D$18))))</f>
        <v>0.20800000000000002</v>
      </c>
      <c r="Q2125" s="1">
        <f t="shared" si="436"/>
        <v>-1</v>
      </c>
      <c r="R2125" s="1">
        <f t="shared" si="437"/>
        <v>-1</v>
      </c>
      <c r="S2125" s="7">
        <f>IF($D2125="二本差勝",副将分析!$D$14,IF($D2125="一本差勝",副将分析!$D$15,IF($D2125="引き分け",副将分析!$D$16,IF($D2125="一本差負",副将分析!$D$17,副将分析!$D$18))))</f>
        <v>0.26400000000000001</v>
      </c>
      <c r="T2125" s="1">
        <f t="shared" si="438"/>
        <v>0</v>
      </c>
      <c r="U2125" s="1">
        <f t="shared" si="439"/>
        <v>0</v>
      </c>
      <c r="V2125" s="7">
        <f>IF($E2125="二本差勝",大将分析!$D$14,IF($E2125="一本差勝",大将分析!$D$15,IF($E2125="引き分け",大将分析!$D$16,IF($E2125="一本差負",大将分析!$D$17,大将分析!$D$18))))</f>
        <v>0.20800000000000002</v>
      </c>
      <c r="W2125" s="1">
        <f t="shared" si="440"/>
        <v>-1</v>
      </c>
      <c r="X2125" s="1">
        <f t="shared" si="441"/>
        <v>-1</v>
      </c>
    </row>
    <row r="2126" spans="1:24" x14ac:dyDescent="0.15">
      <c r="A2126" s="1" t="s">
        <v>22</v>
      </c>
      <c r="B2126" s="1" t="s">
        <v>41</v>
      </c>
      <c r="C2126" s="1" t="s">
        <v>22</v>
      </c>
      <c r="D2126" s="1" t="s">
        <v>22</v>
      </c>
      <c r="E2126" s="1" t="s">
        <v>41</v>
      </c>
      <c r="F2126" s="19">
        <f t="shared" si="429"/>
        <v>-1</v>
      </c>
      <c r="G2126" s="19">
        <f t="shared" si="430"/>
        <v>-1</v>
      </c>
      <c r="H2126" s="20">
        <f t="shared" si="431"/>
        <v>7.9604652441600033E-4</v>
      </c>
      <c r="J2126" s="7">
        <f>IF($A2126="二本差勝",先鋒分析!$D$14,IF($A2126="一本差勝",先鋒分析!$D$15,IF($A2126="引き分け",先鋒分析!$D$16,IF($A2126="一本差負",先鋒分析!$D$17,先鋒分析!$D$18))))</f>
        <v>0.26400000000000001</v>
      </c>
      <c r="K2126" s="19">
        <f t="shared" si="432"/>
        <v>0</v>
      </c>
      <c r="L2126" s="19">
        <f t="shared" si="433"/>
        <v>0</v>
      </c>
      <c r="M2126" s="7">
        <f>IF($B2126="二本差勝",次鋒分析!$D$14,IF($B2126="一本差勝",次鋒分析!$D$15,IF($B2126="引き分け",次鋒分析!$D$16,IF($B2126="一本差負",次鋒分析!$D$17,次鋒分析!$D$18))))</f>
        <v>0.20800000000000002</v>
      </c>
      <c r="N2126" s="1">
        <f t="shared" si="434"/>
        <v>-1</v>
      </c>
      <c r="O2126" s="1">
        <f t="shared" si="435"/>
        <v>-1</v>
      </c>
      <c r="P2126" s="7">
        <f>IF($C2126="二本差勝",中堅分析!$D$14,IF($C2126="一本差勝",中堅分析!$D$15,IF($C2126="引き分け",中堅分析!$D$16,IF($C2126="一本差負",中堅分析!$D$17,中堅分析!$D$18))))</f>
        <v>0.26400000000000001</v>
      </c>
      <c r="Q2126" s="1">
        <f t="shared" si="436"/>
        <v>0</v>
      </c>
      <c r="R2126" s="1">
        <f t="shared" si="437"/>
        <v>0</v>
      </c>
      <c r="S2126" s="7">
        <f>IF($D2126="二本差勝",副将分析!$D$14,IF($D2126="一本差勝",副将分析!$D$15,IF($D2126="引き分け",副将分析!$D$16,IF($D2126="一本差負",副将分析!$D$17,副将分析!$D$18))))</f>
        <v>0.26400000000000001</v>
      </c>
      <c r="T2126" s="1">
        <f t="shared" si="438"/>
        <v>0</v>
      </c>
      <c r="U2126" s="1">
        <f t="shared" si="439"/>
        <v>0</v>
      </c>
      <c r="V2126" s="7">
        <f>IF($E2126="二本差勝",大将分析!$D$14,IF($E2126="一本差勝",大将分析!$D$15,IF($E2126="引き分け",大将分析!$D$16,IF($E2126="一本差負",大将分析!$D$17,大将分析!$D$18))))</f>
        <v>0.20800000000000002</v>
      </c>
      <c r="W2126" s="1">
        <f t="shared" si="440"/>
        <v>-1</v>
      </c>
      <c r="X2126" s="1">
        <f t="shared" si="441"/>
        <v>-1</v>
      </c>
    </row>
    <row r="2127" spans="1:24" x14ac:dyDescent="0.15">
      <c r="A2127" s="1" t="s">
        <v>41</v>
      </c>
      <c r="B2127" s="1" t="s">
        <v>39</v>
      </c>
      <c r="C2127" s="1" t="s">
        <v>42</v>
      </c>
      <c r="D2127" s="1" t="s">
        <v>22</v>
      </c>
      <c r="E2127" s="1" t="s">
        <v>41</v>
      </c>
      <c r="F2127" s="19">
        <f t="shared" si="429"/>
        <v>-1</v>
      </c>
      <c r="G2127" s="19">
        <f t="shared" si="430"/>
        <v>-1</v>
      </c>
      <c r="H2127" s="20">
        <f t="shared" si="431"/>
        <v>2.9239541760000019E-4</v>
      </c>
      <c r="J2127" s="7">
        <f>IF($A2127="二本差勝",先鋒分析!$D$14,IF($A2127="一本差勝",先鋒分析!$D$15,IF($A2127="引き分け",先鋒分析!$D$16,IF($A2127="一本差負",先鋒分析!$D$17,先鋒分析!$D$18))))</f>
        <v>0.20800000000000002</v>
      </c>
      <c r="K2127" s="19">
        <f t="shared" si="432"/>
        <v>-1</v>
      </c>
      <c r="L2127" s="19">
        <f t="shared" si="433"/>
        <v>-1</v>
      </c>
      <c r="M2127" s="7">
        <f>IF($B2127="二本差勝",次鋒分析!$D$14,IF($B2127="一本差勝",次鋒分析!$D$15,IF($B2127="引き分け",次鋒分析!$D$16,IF($B2127="一本差負",次鋒分析!$D$17,次鋒分析!$D$18))))</f>
        <v>0.16000000000000003</v>
      </c>
      <c r="N2127" s="1">
        <f t="shared" si="434"/>
        <v>1</v>
      </c>
      <c r="O2127" s="1">
        <f t="shared" si="435"/>
        <v>2</v>
      </c>
      <c r="P2127" s="7">
        <f>IF($C2127="二本差勝",中堅分析!$D$14,IF($C2127="一本差勝",中堅分析!$D$15,IF($C2127="引き分け",中堅分析!$D$16,IF($C2127="一本差負",中堅分析!$D$17,中堅分析!$D$18))))</f>
        <v>0.16000000000000003</v>
      </c>
      <c r="Q2127" s="1">
        <f t="shared" si="436"/>
        <v>-1</v>
      </c>
      <c r="R2127" s="1">
        <f t="shared" si="437"/>
        <v>-2</v>
      </c>
      <c r="S2127" s="7">
        <f>IF($D2127="二本差勝",副将分析!$D$14,IF($D2127="一本差勝",副将分析!$D$15,IF($D2127="引き分け",副将分析!$D$16,IF($D2127="一本差負",副将分析!$D$17,副将分析!$D$18))))</f>
        <v>0.26400000000000001</v>
      </c>
      <c r="T2127" s="1">
        <f t="shared" si="438"/>
        <v>0</v>
      </c>
      <c r="U2127" s="1">
        <f t="shared" si="439"/>
        <v>0</v>
      </c>
      <c r="V2127" s="7">
        <f>IF($E2127="二本差勝",大将分析!$D$14,IF($E2127="一本差勝",大将分析!$D$15,IF($E2127="引き分け",大将分析!$D$16,IF($E2127="一本差負",大将分析!$D$17,大将分析!$D$18))))</f>
        <v>0.20800000000000002</v>
      </c>
      <c r="W2127" s="1">
        <f t="shared" si="440"/>
        <v>-1</v>
      </c>
      <c r="X2127" s="1">
        <f t="shared" si="441"/>
        <v>-1</v>
      </c>
    </row>
    <row r="2128" spans="1:24" x14ac:dyDescent="0.15">
      <c r="A2128" s="1" t="s">
        <v>41</v>
      </c>
      <c r="B2128" s="1" t="s">
        <v>40</v>
      </c>
      <c r="C2128" s="1" t="s">
        <v>41</v>
      </c>
      <c r="D2128" s="1" t="s">
        <v>22</v>
      </c>
      <c r="E2128" s="1" t="s">
        <v>41</v>
      </c>
      <c r="F2128" s="19">
        <f t="shared" si="429"/>
        <v>-1</v>
      </c>
      <c r="G2128" s="19">
        <f t="shared" si="430"/>
        <v>-1</v>
      </c>
      <c r="H2128" s="20">
        <f t="shared" si="431"/>
        <v>4.9414825574400022E-4</v>
      </c>
      <c r="J2128" s="7">
        <f>IF($A2128="二本差勝",先鋒分析!$D$14,IF($A2128="一本差勝",先鋒分析!$D$15,IF($A2128="引き分け",先鋒分析!$D$16,IF($A2128="一本差負",先鋒分析!$D$17,先鋒分析!$D$18))))</f>
        <v>0.20800000000000002</v>
      </c>
      <c r="K2128" s="19">
        <f t="shared" si="432"/>
        <v>-1</v>
      </c>
      <c r="L2128" s="19">
        <f t="shared" si="433"/>
        <v>-1</v>
      </c>
      <c r="M2128" s="7">
        <f>IF($B2128="二本差勝",次鋒分析!$D$14,IF($B2128="一本差勝",次鋒分析!$D$15,IF($B2128="引き分け",次鋒分析!$D$16,IF($B2128="一本差負",次鋒分析!$D$17,次鋒分析!$D$18))))</f>
        <v>0.20800000000000002</v>
      </c>
      <c r="N2128" s="1">
        <f t="shared" si="434"/>
        <v>1</v>
      </c>
      <c r="O2128" s="1">
        <f t="shared" si="435"/>
        <v>1</v>
      </c>
      <c r="P2128" s="7">
        <f>IF($C2128="二本差勝",中堅分析!$D$14,IF($C2128="一本差勝",中堅分析!$D$15,IF($C2128="引き分け",中堅分析!$D$16,IF($C2128="一本差負",中堅分析!$D$17,中堅分析!$D$18))))</f>
        <v>0.20800000000000002</v>
      </c>
      <c r="Q2128" s="1">
        <f t="shared" si="436"/>
        <v>-1</v>
      </c>
      <c r="R2128" s="1">
        <f t="shared" si="437"/>
        <v>-1</v>
      </c>
      <c r="S2128" s="7">
        <f>IF($D2128="二本差勝",副将分析!$D$14,IF($D2128="一本差勝",副将分析!$D$15,IF($D2128="引き分け",副将分析!$D$16,IF($D2128="一本差負",副将分析!$D$17,副将分析!$D$18))))</f>
        <v>0.26400000000000001</v>
      </c>
      <c r="T2128" s="1">
        <f t="shared" si="438"/>
        <v>0</v>
      </c>
      <c r="U2128" s="1">
        <f t="shared" si="439"/>
        <v>0</v>
      </c>
      <c r="V2128" s="7">
        <f>IF($E2128="二本差勝",大将分析!$D$14,IF($E2128="一本差勝",大将分析!$D$15,IF($E2128="引き分け",大将分析!$D$16,IF($E2128="一本差負",大将分析!$D$17,大将分析!$D$18))))</f>
        <v>0.20800000000000002</v>
      </c>
      <c r="W2128" s="1">
        <f t="shared" si="440"/>
        <v>-1</v>
      </c>
      <c r="X2128" s="1">
        <f t="shared" si="441"/>
        <v>-1</v>
      </c>
    </row>
    <row r="2129" spans="1:24" x14ac:dyDescent="0.15">
      <c r="A2129" s="1" t="s">
        <v>41</v>
      </c>
      <c r="B2129" s="1" t="s">
        <v>22</v>
      </c>
      <c r="C2129" s="1" t="s">
        <v>22</v>
      </c>
      <c r="D2129" s="1" t="s">
        <v>22</v>
      </c>
      <c r="E2129" s="1" t="s">
        <v>41</v>
      </c>
      <c r="F2129" s="19">
        <f t="shared" si="429"/>
        <v>-1</v>
      </c>
      <c r="G2129" s="19">
        <f t="shared" si="430"/>
        <v>-1</v>
      </c>
      <c r="H2129" s="20">
        <f t="shared" si="431"/>
        <v>7.9604652441600033E-4</v>
      </c>
      <c r="J2129" s="7">
        <f>IF($A2129="二本差勝",先鋒分析!$D$14,IF($A2129="一本差勝",先鋒分析!$D$15,IF($A2129="引き分け",先鋒分析!$D$16,IF($A2129="一本差負",先鋒分析!$D$17,先鋒分析!$D$18))))</f>
        <v>0.20800000000000002</v>
      </c>
      <c r="K2129" s="19">
        <f t="shared" si="432"/>
        <v>-1</v>
      </c>
      <c r="L2129" s="19">
        <f t="shared" si="433"/>
        <v>-1</v>
      </c>
      <c r="M2129" s="7">
        <f>IF($B2129="二本差勝",次鋒分析!$D$14,IF($B2129="一本差勝",次鋒分析!$D$15,IF($B2129="引き分け",次鋒分析!$D$16,IF($B2129="一本差負",次鋒分析!$D$17,次鋒分析!$D$18))))</f>
        <v>0.26400000000000001</v>
      </c>
      <c r="N2129" s="1">
        <f t="shared" si="434"/>
        <v>0</v>
      </c>
      <c r="O2129" s="1">
        <f t="shared" si="435"/>
        <v>0</v>
      </c>
      <c r="P2129" s="7">
        <f>IF($C2129="二本差勝",中堅分析!$D$14,IF($C2129="一本差勝",中堅分析!$D$15,IF($C2129="引き分け",中堅分析!$D$16,IF($C2129="一本差負",中堅分析!$D$17,中堅分析!$D$18))))</f>
        <v>0.26400000000000001</v>
      </c>
      <c r="Q2129" s="1">
        <f t="shared" si="436"/>
        <v>0</v>
      </c>
      <c r="R2129" s="1">
        <f t="shared" si="437"/>
        <v>0</v>
      </c>
      <c r="S2129" s="7">
        <f>IF($D2129="二本差勝",副将分析!$D$14,IF($D2129="一本差勝",副将分析!$D$15,IF($D2129="引き分け",副将分析!$D$16,IF($D2129="一本差負",副将分析!$D$17,副将分析!$D$18))))</f>
        <v>0.26400000000000001</v>
      </c>
      <c r="T2129" s="1">
        <f t="shared" si="438"/>
        <v>0</v>
      </c>
      <c r="U2129" s="1">
        <f t="shared" si="439"/>
        <v>0</v>
      </c>
      <c r="V2129" s="7">
        <f>IF($E2129="二本差勝",大将分析!$D$14,IF($E2129="一本差勝",大将分析!$D$15,IF($E2129="引き分け",大将分析!$D$16,IF($E2129="一本差負",大将分析!$D$17,大将分析!$D$18))))</f>
        <v>0.20800000000000002</v>
      </c>
      <c r="W2129" s="1">
        <f t="shared" si="440"/>
        <v>-1</v>
      </c>
      <c r="X2129" s="1">
        <f t="shared" si="441"/>
        <v>-1</v>
      </c>
    </row>
    <row r="2130" spans="1:24" x14ac:dyDescent="0.15">
      <c r="A2130" s="1" t="s">
        <v>41</v>
      </c>
      <c r="B2130" s="1" t="s">
        <v>41</v>
      </c>
      <c r="C2130" s="1" t="s">
        <v>40</v>
      </c>
      <c r="D2130" s="1" t="s">
        <v>22</v>
      </c>
      <c r="E2130" s="1" t="s">
        <v>41</v>
      </c>
      <c r="F2130" s="19">
        <f t="shared" si="429"/>
        <v>-1</v>
      </c>
      <c r="G2130" s="19">
        <f t="shared" si="430"/>
        <v>-1</v>
      </c>
      <c r="H2130" s="20">
        <f t="shared" si="431"/>
        <v>4.9414825574400022E-4</v>
      </c>
      <c r="J2130" s="7">
        <f>IF($A2130="二本差勝",先鋒分析!$D$14,IF($A2130="一本差勝",先鋒分析!$D$15,IF($A2130="引き分け",先鋒分析!$D$16,IF($A2130="一本差負",先鋒分析!$D$17,先鋒分析!$D$18))))</f>
        <v>0.20800000000000002</v>
      </c>
      <c r="K2130" s="19">
        <f t="shared" si="432"/>
        <v>-1</v>
      </c>
      <c r="L2130" s="19">
        <f t="shared" si="433"/>
        <v>-1</v>
      </c>
      <c r="M2130" s="7">
        <f>IF($B2130="二本差勝",次鋒分析!$D$14,IF($B2130="一本差勝",次鋒分析!$D$15,IF($B2130="引き分け",次鋒分析!$D$16,IF($B2130="一本差負",次鋒分析!$D$17,次鋒分析!$D$18))))</f>
        <v>0.20800000000000002</v>
      </c>
      <c r="N2130" s="1">
        <f t="shared" si="434"/>
        <v>-1</v>
      </c>
      <c r="O2130" s="1">
        <f t="shared" si="435"/>
        <v>-1</v>
      </c>
      <c r="P2130" s="7">
        <f>IF($C2130="二本差勝",中堅分析!$D$14,IF($C2130="一本差勝",中堅分析!$D$15,IF($C2130="引き分け",中堅分析!$D$16,IF($C2130="一本差負",中堅分析!$D$17,中堅分析!$D$18))))</f>
        <v>0.20800000000000002</v>
      </c>
      <c r="Q2130" s="1">
        <f t="shared" si="436"/>
        <v>1</v>
      </c>
      <c r="R2130" s="1">
        <f t="shared" si="437"/>
        <v>1</v>
      </c>
      <c r="S2130" s="7">
        <f>IF($D2130="二本差勝",副将分析!$D$14,IF($D2130="一本差勝",副将分析!$D$15,IF($D2130="引き分け",副将分析!$D$16,IF($D2130="一本差負",副将分析!$D$17,副将分析!$D$18))))</f>
        <v>0.26400000000000001</v>
      </c>
      <c r="T2130" s="1">
        <f t="shared" si="438"/>
        <v>0</v>
      </c>
      <c r="U2130" s="1">
        <f t="shared" si="439"/>
        <v>0</v>
      </c>
      <c r="V2130" s="7">
        <f>IF($E2130="二本差勝",大将分析!$D$14,IF($E2130="一本差勝",大将分析!$D$15,IF($E2130="引き分け",大将分析!$D$16,IF($E2130="一本差負",大将分析!$D$17,大将分析!$D$18))))</f>
        <v>0.20800000000000002</v>
      </c>
      <c r="W2130" s="1">
        <f t="shared" si="440"/>
        <v>-1</v>
      </c>
      <c r="X2130" s="1">
        <f t="shared" si="441"/>
        <v>-1</v>
      </c>
    </row>
    <row r="2131" spans="1:24" x14ac:dyDescent="0.15">
      <c r="A2131" s="1" t="s">
        <v>41</v>
      </c>
      <c r="B2131" s="1" t="s">
        <v>42</v>
      </c>
      <c r="C2131" s="1" t="s">
        <v>39</v>
      </c>
      <c r="D2131" s="1" t="s">
        <v>22</v>
      </c>
      <c r="E2131" s="1" t="s">
        <v>41</v>
      </c>
      <c r="F2131" s="19">
        <f t="shared" si="429"/>
        <v>-1</v>
      </c>
      <c r="G2131" s="19">
        <f t="shared" si="430"/>
        <v>-1</v>
      </c>
      <c r="H2131" s="20">
        <f t="shared" si="431"/>
        <v>2.9239541760000019E-4</v>
      </c>
      <c r="J2131" s="7">
        <f>IF($A2131="二本差勝",先鋒分析!$D$14,IF($A2131="一本差勝",先鋒分析!$D$15,IF($A2131="引き分け",先鋒分析!$D$16,IF($A2131="一本差負",先鋒分析!$D$17,先鋒分析!$D$18))))</f>
        <v>0.20800000000000002</v>
      </c>
      <c r="K2131" s="19">
        <f t="shared" si="432"/>
        <v>-1</v>
      </c>
      <c r="L2131" s="19">
        <f t="shared" si="433"/>
        <v>-1</v>
      </c>
      <c r="M2131" s="7">
        <f>IF($B2131="二本差勝",次鋒分析!$D$14,IF($B2131="一本差勝",次鋒分析!$D$15,IF($B2131="引き分け",次鋒分析!$D$16,IF($B2131="一本差負",次鋒分析!$D$17,次鋒分析!$D$18))))</f>
        <v>0.16000000000000003</v>
      </c>
      <c r="N2131" s="1">
        <f t="shared" si="434"/>
        <v>-1</v>
      </c>
      <c r="O2131" s="1">
        <f t="shared" si="435"/>
        <v>-2</v>
      </c>
      <c r="P2131" s="7">
        <f>IF($C2131="二本差勝",中堅分析!$D$14,IF($C2131="一本差勝",中堅分析!$D$15,IF($C2131="引き分け",中堅分析!$D$16,IF($C2131="一本差負",中堅分析!$D$17,中堅分析!$D$18))))</f>
        <v>0.16000000000000003</v>
      </c>
      <c r="Q2131" s="1">
        <f t="shared" si="436"/>
        <v>1</v>
      </c>
      <c r="R2131" s="1">
        <f t="shared" si="437"/>
        <v>2</v>
      </c>
      <c r="S2131" s="7">
        <f>IF($D2131="二本差勝",副将分析!$D$14,IF($D2131="一本差勝",副将分析!$D$15,IF($D2131="引き分け",副将分析!$D$16,IF($D2131="一本差負",副将分析!$D$17,副将分析!$D$18))))</f>
        <v>0.26400000000000001</v>
      </c>
      <c r="T2131" s="1">
        <f t="shared" si="438"/>
        <v>0</v>
      </c>
      <c r="U2131" s="1">
        <f t="shared" si="439"/>
        <v>0</v>
      </c>
      <c r="V2131" s="7">
        <f>IF($E2131="二本差勝",大将分析!$D$14,IF($E2131="一本差勝",大将分析!$D$15,IF($E2131="引き分け",大将分析!$D$16,IF($E2131="一本差負",大将分析!$D$17,大将分析!$D$18))))</f>
        <v>0.20800000000000002</v>
      </c>
      <c r="W2131" s="1">
        <f t="shared" si="440"/>
        <v>-1</v>
      </c>
      <c r="X2131" s="1">
        <f t="shared" si="441"/>
        <v>-1</v>
      </c>
    </row>
    <row r="2132" spans="1:24" x14ac:dyDescent="0.15">
      <c r="A2132" s="1" t="s">
        <v>42</v>
      </c>
      <c r="B2132" s="1" t="s">
        <v>39</v>
      </c>
      <c r="C2132" s="1" t="s">
        <v>41</v>
      </c>
      <c r="D2132" s="1" t="s">
        <v>22</v>
      </c>
      <c r="E2132" s="1" t="s">
        <v>41</v>
      </c>
      <c r="F2132" s="19">
        <f t="shared" si="429"/>
        <v>-1</v>
      </c>
      <c r="G2132" s="19">
        <f t="shared" si="430"/>
        <v>-1</v>
      </c>
      <c r="H2132" s="20">
        <f t="shared" si="431"/>
        <v>2.9239541760000019E-4</v>
      </c>
      <c r="J2132" s="7">
        <f>IF($A2132="二本差勝",先鋒分析!$D$14,IF($A2132="一本差勝",先鋒分析!$D$15,IF($A2132="引き分け",先鋒分析!$D$16,IF($A2132="一本差負",先鋒分析!$D$17,先鋒分析!$D$18))))</f>
        <v>0.16000000000000003</v>
      </c>
      <c r="K2132" s="19">
        <f t="shared" si="432"/>
        <v>-1</v>
      </c>
      <c r="L2132" s="19">
        <f t="shared" si="433"/>
        <v>-2</v>
      </c>
      <c r="M2132" s="7">
        <f>IF($B2132="二本差勝",次鋒分析!$D$14,IF($B2132="一本差勝",次鋒分析!$D$15,IF($B2132="引き分け",次鋒分析!$D$16,IF($B2132="一本差負",次鋒分析!$D$17,次鋒分析!$D$18))))</f>
        <v>0.16000000000000003</v>
      </c>
      <c r="N2132" s="1">
        <f t="shared" si="434"/>
        <v>1</v>
      </c>
      <c r="O2132" s="1">
        <f t="shared" si="435"/>
        <v>2</v>
      </c>
      <c r="P2132" s="7">
        <f>IF($C2132="二本差勝",中堅分析!$D$14,IF($C2132="一本差勝",中堅分析!$D$15,IF($C2132="引き分け",中堅分析!$D$16,IF($C2132="一本差負",中堅分析!$D$17,中堅分析!$D$18))))</f>
        <v>0.20800000000000002</v>
      </c>
      <c r="Q2132" s="1">
        <f t="shared" si="436"/>
        <v>-1</v>
      </c>
      <c r="R2132" s="1">
        <f t="shared" si="437"/>
        <v>-1</v>
      </c>
      <c r="S2132" s="7">
        <f>IF($D2132="二本差勝",副将分析!$D$14,IF($D2132="一本差勝",副将分析!$D$15,IF($D2132="引き分け",副将分析!$D$16,IF($D2132="一本差負",副将分析!$D$17,副将分析!$D$18))))</f>
        <v>0.26400000000000001</v>
      </c>
      <c r="T2132" s="1">
        <f t="shared" si="438"/>
        <v>0</v>
      </c>
      <c r="U2132" s="1">
        <f t="shared" si="439"/>
        <v>0</v>
      </c>
      <c r="V2132" s="7">
        <f>IF($E2132="二本差勝",大将分析!$D$14,IF($E2132="一本差勝",大将分析!$D$15,IF($E2132="引き分け",大将分析!$D$16,IF($E2132="一本差負",大将分析!$D$17,大将分析!$D$18))))</f>
        <v>0.20800000000000002</v>
      </c>
      <c r="W2132" s="1">
        <f t="shared" si="440"/>
        <v>-1</v>
      </c>
      <c r="X2132" s="1">
        <f t="shared" si="441"/>
        <v>-1</v>
      </c>
    </row>
    <row r="2133" spans="1:24" x14ac:dyDescent="0.15">
      <c r="A2133" s="1" t="s">
        <v>42</v>
      </c>
      <c r="B2133" s="1" t="s">
        <v>41</v>
      </c>
      <c r="C2133" s="1" t="s">
        <v>39</v>
      </c>
      <c r="D2133" s="1" t="s">
        <v>22</v>
      </c>
      <c r="E2133" s="1" t="s">
        <v>41</v>
      </c>
      <c r="F2133" s="19">
        <f t="shared" si="429"/>
        <v>-1</v>
      </c>
      <c r="G2133" s="19">
        <f t="shared" si="430"/>
        <v>-1</v>
      </c>
      <c r="H2133" s="20">
        <f t="shared" si="431"/>
        <v>2.9239541760000019E-4</v>
      </c>
      <c r="J2133" s="7">
        <f>IF($A2133="二本差勝",先鋒分析!$D$14,IF($A2133="一本差勝",先鋒分析!$D$15,IF($A2133="引き分け",先鋒分析!$D$16,IF($A2133="一本差負",先鋒分析!$D$17,先鋒分析!$D$18))))</f>
        <v>0.16000000000000003</v>
      </c>
      <c r="K2133" s="19">
        <f t="shared" si="432"/>
        <v>-1</v>
      </c>
      <c r="L2133" s="19">
        <f t="shared" si="433"/>
        <v>-2</v>
      </c>
      <c r="M2133" s="7">
        <f>IF($B2133="二本差勝",次鋒分析!$D$14,IF($B2133="一本差勝",次鋒分析!$D$15,IF($B2133="引き分け",次鋒分析!$D$16,IF($B2133="一本差負",次鋒分析!$D$17,次鋒分析!$D$18))))</f>
        <v>0.20800000000000002</v>
      </c>
      <c r="N2133" s="1">
        <f t="shared" si="434"/>
        <v>-1</v>
      </c>
      <c r="O2133" s="1">
        <f t="shared" si="435"/>
        <v>-1</v>
      </c>
      <c r="P2133" s="7">
        <f>IF($C2133="二本差勝",中堅分析!$D$14,IF($C2133="一本差勝",中堅分析!$D$15,IF($C2133="引き分け",中堅分析!$D$16,IF($C2133="一本差負",中堅分析!$D$17,中堅分析!$D$18))))</f>
        <v>0.16000000000000003</v>
      </c>
      <c r="Q2133" s="1">
        <f t="shared" si="436"/>
        <v>1</v>
      </c>
      <c r="R2133" s="1">
        <f t="shared" si="437"/>
        <v>2</v>
      </c>
      <c r="S2133" s="7">
        <f>IF($D2133="二本差勝",副将分析!$D$14,IF($D2133="一本差勝",副将分析!$D$15,IF($D2133="引き分け",副将分析!$D$16,IF($D2133="一本差負",副将分析!$D$17,副将分析!$D$18))))</f>
        <v>0.26400000000000001</v>
      </c>
      <c r="T2133" s="1">
        <f t="shared" si="438"/>
        <v>0</v>
      </c>
      <c r="U2133" s="1">
        <f t="shared" si="439"/>
        <v>0</v>
      </c>
      <c r="V2133" s="7">
        <f>IF($E2133="二本差勝",大将分析!$D$14,IF($E2133="一本差勝",大将分析!$D$15,IF($E2133="引き分け",大将分析!$D$16,IF($E2133="一本差負",大将分析!$D$17,大将分析!$D$18))))</f>
        <v>0.20800000000000002</v>
      </c>
      <c r="W2133" s="1">
        <f t="shared" si="440"/>
        <v>-1</v>
      </c>
      <c r="X2133" s="1">
        <f t="shared" si="441"/>
        <v>-1</v>
      </c>
    </row>
    <row r="2134" spans="1:24" x14ac:dyDescent="0.15">
      <c r="A2134" s="1" t="s">
        <v>39</v>
      </c>
      <c r="B2134" s="1" t="s">
        <v>41</v>
      </c>
      <c r="C2134" s="1" t="s">
        <v>42</v>
      </c>
      <c r="D2134" s="1" t="s">
        <v>22</v>
      </c>
      <c r="E2134" s="1" t="s">
        <v>42</v>
      </c>
      <c r="F2134" s="19">
        <f t="shared" si="429"/>
        <v>-1</v>
      </c>
      <c r="G2134" s="19">
        <f t="shared" si="430"/>
        <v>-1</v>
      </c>
      <c r="H2134" s="20">
        <f t="shared" si="431"/>
        <v>2.2491955200000017E-4</v>
      </c>
      <c r="J2134" s="7">
        <f>IF($A2134="二本差勝",先鋒分析!$D$14,IF($A2134="一本差勝",先鋒分析!$D$15,IF($A2134="引き分け",先鋒分析!$D$16,IF($A2134="一本差負",先鋒分析!$D$17,先鋒分析!$D$18))))</f>
        <v>0.16000000000000003</v>
      </c>
      <c r="K2134" s="19">
        <f t="shared" si="432"/>
        <v>1</v>
      </c>
      <c r="L2134" s="19">
        <f t="shared" si="433"/>
        <v>2</v>
      </c>
      <c r="M2134" s="7">
        <f>IF($B2134="二本差勝",次鋒分析!$D$14,IF($B2134="一本差勝",次鋒分析!$D$15,IF($B2134="引き分け",次鋒分析!$D$16,IF($B2134="一本差負",次鋒分析!$D$17,次鋒分析!$D$18))))</f>
        <v>0.20800000000000002</v>
      </c>
      <c r="N2134" s="1">
        <f t="shared" si="434"/>
        <v>-1</v>
      </c>
      <c r="O2134" s="1">
        <f t="shared" si="435"/>
        <v>-1</v>
      </c>
      <c r="P2134" s="7">
        <f>IF($C2134="二本差勝",中堅分析!$D$14,IF($C2134="一本差勝",中堅分析!$D$15,IF($C2134="引き分け",中堅分析!$D$16,IF($C2134="一本差負",中堅分析!$D$17,中堅分析!$D$18))))</f>
        <v>0.16000000000000003</v>
      </c>
      <c r="Q2134" s="1">
        <f t="shared" si="436"/>
        <v>-1</v>
      </c>
      <c r="R2134" s="1">
        <f t="shared" si="437"/>
        <v>-2</v>
      </c>
      <c r="S2134" s="7">
        <f>IF($D2134="二本差勝",副将分析!$D$14,IF($D2134="一本差勝",副将分析!$D$15,IF($D2134="引き分け",副将分析!$D$16,IF($D2134="一本差負",副将分析!$D$17,副将分析!$D$18))))</f>
        <v>0.26400000000000001</v>
      </c>
      <c r="T2134" s="1">
        <f t="shared" si="438"/>
        <v>0</v>
      </c>
      <c r="U2134" s="1">
        <f t="shared" si="439"/>
        <v>0</v>
      </c>
      <c r="V2134" s="7">
        <f>IF($E2134="二本差勝",大将分析!$D$14,IF($E2134="一本差勝",大将分析!$D$15,IF($E2134="引き分け",大将分析!$D$16,IF($E2134="一本差負",大将分析!$D$17,大将分析!$D$18))))</f>
        <v>0.16000000000000003</v>
      </c>
      <c r="W2134" s="1">
        <f t="shared" si="440"/>
        <v>-1</v>
      </c>
      <c r="X2134" s="1">
        <f t="shared" si="441"/>
        <v>-2</v>
      </c>
    </row>
    <row r="2135" spans="1:24" x14ac:dyDescent="0.15">
      <c r="A2135" s="1" t="s">
        <v>39</v>
      </c>
      <c r="B2135" s="1" t="s">
        <v>42</v>
      </c>
      <c r="C2135" s="1" t="s">
        <v>41</v>
      </c>
      <c r="D2135" s="1" t="s">
        <v>22</v>
      </c>
      <c r="E2135" s="1" t="s">
        <v>42</v>
      </c>
      <c r="F2135" s="19">
        <f t="shared" si="429"/>
        <v>-1</v>
      </c>
      <c r="G2135" s="19">
        <f t="shared" si="430"/>
        <v>-1</v>
      </c>
      <c r="H2135" s="20">
        <f t="shared" si="431"/>
        <v>2.2491955200000017E-4</v>
      </c>
      <c r="J2135" s="7">
        <f>IF($A2135="二本差勝",先鋒分析!$D$14,IF($A2135="一本差勝",先鋒分析!$D$15,IF($A2135="引き分け",先鋒分析!$D$16,IF($A2135="一本差負",先鋒分析!$D$17,先鋒分析!$D$18))))</f>
        <v>0.16000000000000003</v>
      </c>
      <c r="K2135" s="19">
        <f t="shared" si="432"/>
        <v>1</v>
      </c>
      <c r="L2135" s="19">
        <f t="shared" si="433"/>
        <v>2</v>
      </c>
      <c r="M2135" s="7">
        <f>IF($B2135="二本差勝",次鋒分析!$D$14,IF($B2135="一本差勝",次鋒分析!$D$15,IF($B2135="引き分け",次鋒分析!$D$16,IF($B2135="一本差負",次鋒分析!$D$17,次鋒分析!$D$18))))</f>
        <v>0.16000000000000003</v>
      </c>
      <c r="N2135" s="1">
        <f t="shared" si="434"/>
        <v>-1</v>
      </c>
      <c r="O2135" s="1">
        <f t="shared" si="435"/>
        <v>-2</v>
      </c>
      <c r="P2135" s="7">
        <f>IF($C2135="二本差勝",中堅分析!$D$14,IF($C2135="一本差勝",中堅分析!$D$15,IF($C2135="引き分け",中堅分析!$D$16,IF($C2135="一本差負",中堅分析!$D$17,中堅分析!$D$18))))</f>
        <v>0.20800000000000002</v>
      </c>
      <c r="Q2135" s="1">
        <f t="shared" si="436"/>
        <v>-1</v>
      </c>
      <c r="R2135" s="1">
        <f t="shared" si="437"/>
        <v>-1</v>
      </c>
      <c r="S2135" s="7">
        <f>IF($D2135="二本差勝",副将分析!$D$14,IF($D2135="一本差勝",副将分析!$D$15,IF($D2135="引き分け",副将分析!$D$16,IF($D2135="一本差負",副将分析!$D$17,副将分析!$D$18))))</f>
        <v>0.26400000000000001</v>
      </c>
      <c r="T2135" s="1">
        <f t="shared" si="438"/>
        <v>0</v>
      </c>
      <c r="U2135" s="1">
        <f t="shared" si="439"/>
        <v>0</v>
      </c>
      <c r="V2135" s="7">
        <f>IF($E2135="二本差勝",大将分析!$D$14,IF($E2135="一本差勝",大将分析!$D$15,IF($E2135="引き分け",大将分析!$D$16,IF($E2135="一本差負",大将分析!$D$17,大将分析!$D$18))))</f>
        <v>0.16000000000000003</v>
      </c>
      <c r="W2135" s="1">
        <f t="shared" si="440"/>
        <v>-1</v>
      </c>
      <c r="X2135" s="1">
        <f t="shared" si="441"/>
        <v>-2</v>
      </c>
    </row>
    <row r="2136" spans="1:24" x14ac:dyDescent="0.15">
      <c r="A2136" s="1" t="s">
        <v>40</v>
      </c>
      <c r="B2136" s="1" t="s">
        <v>41</v>
      </c>
      <c r="C2136" s="1" t="s">
        <v>41</v>
      </c>
      <c r="D2136" s="1" t="s">
        <v>22</v>
      </c>
      <c r="E2136" s="1" t="s">
        <v>42</v>
      </c>
      <c r="F2136" s="19">
        <f t="shared" si="429"/>
        <v>-1</v>
      </c>
      <c r="G2136" s="19">
        <f t="shared" si="430"/>
        <v>-1</v>
      </c>
      <c r="H2136" s="20">
        <f t="shared" si="431"/>
        <v>3.801140428800002E-4</v>
      </c>
      <c r="J2136" s="7">
        <f>IF($A2136="二本差勝",先鋒分析!$D$14,IF($A2136="一本差勝",先鋒分析!$D$15,IF($A2136="引き分け",先鋒分析!$D$16,IF($A2136="一本差負",先鋒分析!$D$17,先鋒分析!$D$18))))</f>
        <v>0.20800000000000002</v>
      </c>
      <c r="K2136" s="19">
        <f t="shared" si="432"/>
        <v>1</v>
      </c>
      <c r="L2136" s="19">
        <f t="shared" si="433"/>
        <v>1</v>
      </c>
      <c r="M2136" s="7">
        <f>IF($B2136="二本差勝",次鋒分析!$D$14,IF($B2136="一本差勝",次鋒分析!$D$15,IF($B2136="引き分け",次鋒分析!$D$16,IF($B2136="一本差負",次鋒分析!$D$17,次鋒分析!$D$18))))</f>
        <v>0.20800000000000002</v>
      </c>
      <c r="N2136" s="1">
        <f t="shared" si="434"/>
        <v>-1</v>
      </c>
      <c r="O2136" s="1">
        <f t="shared" si="435"/>
        <v>-1</v>
      </c>
      <c r="P2136" s="7">
        <f>IF($C2136="二本差勝",中堅分析!$D$14,IF($C2136="一本差勝",中堅分析!$D$15,IF($C2136="引き分け",中堅分析!$D$16,IF($C2136="一本差負",中堅分析!$D$17,中堅分析!$D$18))))</f>
        <v>0.20800000000000002</v>
      </c>
      <c r="Q2136" s="1">
        <f t="shared" si="436"/>
        <v>-1</v>
      </c>
      <c r="R2136" s="1">
        <f t="shared" si="437"/>
        <v>-1</v>
      </c>
      <c r="S2136" s="7">
        <f>IF($D2136="二本差勝",副将分析!$D$14,IF($D2136="一本差勝",副将分析!$D$15,IF($D2136="引き分け",副将分析!$D$16,IF($D2136="一本差負",副将分析!$D$17,副将分析!$D$18))))</f>
        <v>0.26400000000000001</v>
      </c>
      <c r="T2136" s="1">
        <f t="shared" si="438"/>
        <v>0</v>
      </c>
      <c r="U2136" s="1">
        <f t="shared" si="439"/>
        <v>0</v>
      </c>
      <c r="V2136" s="7">
        <f>IF($E2136="二本差勝",大将分析!$D$14,IF($E2136="一本差勝",大将分析!$D$15,IF($E2136="引き分け",大将分析!$D$16,IF($E2136="一本差負",大将分析!$D$17,大将分析!$D$18))))</f>
        <v>0.16000000000000003</v>
      </c>
      <c r="W2136" s="1">
        <f t="shared" si="440"/>
        <v>-1</v>
      </c>
      <c r="X2136" s="1">
        <f t="shared" si="441"/>
        <v>-2</v>
      </c>
    </row>
    <row r="2137" spans="1:24" x14ac:dyDescent="0.15">
      <c r="A2137" s="1" t="s">
        <v>22</v>
      </c>
      <c r="B2137" s="1" t="s">
        <v>22</v>
      </c>
      <c r="C2137" s="1" t="s">
        <v>41</v>
      </c>
      <c r="D2137" s="1" t="s">
        <v>22</v>
      </c>
      <c r="E2137" s="1" t="s">
        <v>42</v>
      </c>
      <c r="F2137" s="19">
        <f t="shared" si="429"/>
        <v>-1</v>
      </c>
      <c r="G2137" s="19">
        <f t="shared" si="430"/>
        <v>-1</v>
      </c>
      <c r="H2137" s="20">
        <f t="shared" si="431"/>
        <v>6.1234348032000036E-4</v>
      </c>
      <c r="J2137" s="7">
        <f>IF($A2137="二本差勝",先鋒分析!$D$14,IF($A2137="一本差勝",先鋒分析!$D$15,IF($A2137="引き分け",先鋒分析!$D$16,IF($A2137="一本差負",先鋒分析!$D$17,先鋒分析!$D$18))))</f>
        <v>0.26400000000000001</v>
      </c>
      <c r="K2137" s="19">
        <f t="shared" si="432"/>
        <v>0</v>
      </c>
      <c r="L2137" s="19">
        <f t="shared" si="433"/>
        <v>0</v>
      </c>
      <c r="M2137" s="7">
        <f>IF($B2137="二本差勝",次鋒分析!$D$14,IF($B2137="一本差勝",次鋒分析!$D$15,IF($B2137="引き分け",次鋒分析!$D$16,IF($B2137="一本差負",次鋒分析!$D$17,次鋒分析!$D$18))))</f>
        <v>0.26400000000000001</v>
      </c>
      <c r="N2137" s="1">
        <f t="shared" si="434"/>
        <v>0</v>
      </c>
      <c r="O2137" s="1">
        <f t="shared" si="435"/>
        <v>0</v>
      </c>
      <c r="P2137" s="7">
        <f>IF($C2137="二本差勝",中堅分析!$D$14,IF($C2137="一本差勝",中堅分析!$D$15,IF($C2137="引き分け",中堅分析!$D$16,IF($C2137="一本差負",中堅分析!$D$17,中堅分析!$D$18))))</f>
        <v>0.20800000000000002</v>
      </c>
      <c r="Q2137" s="1">
        <f t="shared" si="436"/>
        <v>-1</v>
      </c>
      <c r="R2137" s="1">
        <f t="shared" si="437"/>
        <v>-1</v>
      </c>
      <c r="S2137" s="7">
        <f>IF($D2137="二本差勝",副将分析!$D$14,IF($D2137="一本差勝",副将分析!$D$15,IF($D2137="引き分け",副将分析!$D$16,IF($D2137="一本差負",副将分析!$D$17,副将分析!$D$18))))</f>
        <v>0.26400000000000001</v>
      </c>
      <c r="T2137" s="1">
        <f t="shared" si="438"/>
        <v>0</v>
      </c>
      <c r="U2137" s="1">
        <f t="shared" si="439"/>
        <v>0</v>
      </c>
      <c r="V2137" s="7">
        <f>IF($E2137="二本差勝",大将分析!$D$14,IF($E2137="一本差勝",大将分析!$D$15,IF($E2137="引き分け",大将分析!$D$16,IF($E2137="一本差負",大将分析!$D$17,大将分析!$D$18))))</f>
        <v>0.16000000000000003</v>
      </c>
      <c r="W2137" s="1">
        <f t="shared" si="440"/>
        <v>-1</v>
      </c>
      <c r="X2137" s="1">
        <f t="shared" si="441"/>
        <v>-2</v>
      </c>
    </row>
    <row r="2138" spans="1:24" x14ac:dyDescent="0.15">
      <c r="A2138" s="1" t="s">
        <v>22</v>
      </c>
      <c r="B2138" s="1" t="s">
        <v>41</v>
      </c>
      <c r="C2138" s="1" t="s">
        <v>22</v>
      </c>
      <c r="D2138" s="1" t="s">
        <v>22</v>
      </c>
      <c r="E2138" s="1" t="s">
        <v>42</v>
      </c>
      <c r="F2138" s="19">
        <f t="shared" si="429"/>
        <v>-1</v>
      </c>
      <c r="G2138" s="19">
        <f t="shared" si="430"/>
        <v>-1</v>
      </c>
      <c r="H2138" s="20">
        <f t="shared" si="431"/>
        <v>6.1234348032000036E-4</v>
      </c>
      <c r="J2138" s="7">
        <f>IF($A2138="二本差勝",先鋒分析!$D$14,IF($A2138="一本差勝",先鋒分析!$D$15,IF($A2138="引き分け",先鋒分析!$D$16,IF($A2138="一本差負",先鋒分析!$D$17,先鋒分析!$D$18))))</f>
        <v>0.26400000000000001</v>
      </c>
      <c r="K2138" s="19">
        <f t="shared" si="432"/>
        <v>0</v>
      </c>
      <c r="L2138" s="19">
        <f t="shared" si="433"/>
        <v>0</v>
      </c>
      <c r="M2138" s="7">
        <f>IF($B2138="二本差勝",次鋒分析!$D$14,IF($B2138="一本差勝",次鋒分析!$D$15,IF($B2138="引き分け",次鋒分析!$D$16,IF($B2138="一本差負",次鋒分析!$D$17,次鋒分析!$D$18))))</f>
        <v>0.20800000000000002</v>
      </c>
      <c r="N2138" s="1">
        <f t="shared" si="434"/>
        <v>-1</v>
      </c>
      <c r="O2138" s="1">
        <f t="shared" si="435"/>
        <v>-1</v>
      </c>
      <c r="P2138" s="7">
        <f>IF($C2138="二本差勝",中堅分析!$D$14,IF($C2138="一本差勝",中堅分析!$D$15,IF($C2138="引き分け",中堅分析!$D$16,IF($C2138="一本差負",中堅分析!$D$17,中堅分析!$D$18))))</f>
        <v>0.26400000000000001</v>
      </c>
      <c r="Q2138" s="1">
        <f t="shared" si="436"/>
        <v>0</v>
      </c>
      <c r="R2138" s="1">
        <f t="shared" si="437"/>
        <v>0</v>
      </c>
      <c r="S2138" s="7">
        <f>IF($D2138="二本差勝",副将分析!$D$14,IF($D2138="一本差勝",副将分析!$D$15,IF($D2138="引き分け",副将分析!$D$16,IF($D2138="一本差負",副将分析!$D$17,副将分析!$D$18))))</f>
        <v>0.26400000000000001</v>
      </c>
      <c r="T2138" s="1">
        <f t="shared" si="438"/>
        <v>0</v>
      </c>
      <c r="U2138" s="1">
        <f t="shared" si="439"/>
        <v>0</v>
      </c>
      <c r="V2138" s="7">
        <f>IF($E2138="二本差勝",大将分析!$D$14,IF($E2138="一本差勝",大将分析!$D$15,IF($E2138="引き分け",大将分析!$D$16,IF($E2138="一本差負",大将分析!$D$17,大将分析!$D$18))))</f>
        <v>0.16000000000000003</v>
      </c>
      <c r="W2138" s="1">
        <f t="shared" si="440"/>
        <v>-1</v>
      </c>
      <c r="X2138" s="1">
        <f t="shared" si="441"/>
        <v>-2</v>
      </c>
    </row>
    <row r="2139" spans="1:24" x14ac:dyDescent="0.15">
      <c r="A2139" s="1" t="s">
        <v>41</v>
      </c>
      <c r="B2139" s="1" t="s">
        <v>39</v>
      </c>
      <c r="C2139" s="1" t="s">
        <v>42</v>
      </c>
      <c r="D2139" s="1" t="s">
        <v>22</v>
      </c>
      <c r="E2139" s="1" t="s">
        <v>42</v>
      </c>
      <c r="F2139" s="19">
        <f t="shared" si="429"/>
        <v>-1</v>
      </c>
      <c r="G2139" s="19">
        <f t="shared" si="430"/>
        <v>-1</v>
      </c>
      <c r="H2139" s="20">
        <f t="shared" si="431"/>
        <v>2.2491955200000017E-4</v>
      </c>
      <c r="J2139" s="7">
        <f>IF($A2139="二本差勝",先鋒分析!$D$14,IF($A2139="一本差勝",先鋒分析!$D$15,IF($A2139="引き分け",先鋒分析!$D$16,IF($A2139="一本差負",先鋒分析!$D$17,先鋒分析!$D$18))))</f>
        <v>0.20800000000000002</v>
      </c>
      <c r="K2139" s="19">
        <f t="shared" si="432"/>
        <v>-1</v>
      </c>
      <c r="L2139" s="19">
        <f t="shared" si="433"/>
        <v>-1</v>
      </c>
      <c r="M2139" s="7">
        <f>IF($B2139="二本差勝",次鋒分析!$D$14,IF($B2139="一本差勝",次鋒分析!$D$15,IF($B2139="引き分け",次鋒分析!$D$16,IF($B2139="一本差負",次鋒分析!$D$17,次鋒分析!$D$18))))</f>
        <v>0.16000000000000003</v>
      </c>
      <c r="N2139" s="1">
        <f t="shared" si="434"/>
        <v>1</v>
      </c>
      <c r="O2139" s="1">
        <f t="shared" si="435"/>
        <v>2</v>
      </c>
      <c r="P2139" s="7">
        <f>IF($C2139="二本差勝",中堅分析!$D$14,IF($C2139="一本差勝",中堅分析!$D$15,IF($C2139="引き分け",中堅分析!$D$16,IF($C2139="一本差負",中堅分析!$D$17,中堅分析!$D$18))))</f>
        <v>0.16000000000000003</v>
      </c>
      <c r="Q2139" s="1">
        <f t="shared" si="436"/>
        <v>-1</v>
      </c>
      <c r="R2139" s="1">
        <f t="shared" si="437"/>
        <v>-2</v>
      </c>
      <c r="S2139" s="7">
        <f>IF($D2139="二本差勝",副将分析!$D$14,IF($D2139="一本差勝",副将分析!$D$15,IF($D2139="引き分け",副将分析!$D$16,IF($D2139="一本差負",副将分析!$D$17,副将分析!$D$18))))</f>
        <v>0.26400000000000001</v>
      </c>
      <c r="T2139" s="1">
        <f t="shared" si="438"/>
        <v>0</v>
      </c>
      <c r="U2139" s="1">
        <f t="shared" si="439"/>
        <v>0</v>
      </c>
      <c r="V2139" s="7">
        <f>IF($E2139="二本差勝",大将分析!$D$14,IF($E2139="一本差勝",大将分析!$D$15,IF($E2139="引き分け",大将分析!$D$16,IF($E2139="一本差負",大将分析!$D$17,大将分析!$D$18))))</f>
        <v>0.16000000000000003</v>
      </c>
      <c r="W2139" s="1">
        <f t="shared" si="440"/>
        <v>-1</v>
      </c>
      <c r="X2139" s="1">
        <f t="shared" si="441"/>
        <v>-2</v>
      </c>
    </row>
    <row r="2140" spans="1:24" x14ac:dyDescent="0.15">
      <c r="A2140" s="1" t="s">
        <v>41</v>
      </c>
      <c r="B2140" s="1" t="s">
        <v>40</v>
      </c>
      <c r="C2140" s="1" t="s">
        <v>41</v>
      </c>
      <c r="D2140" s="1" t="s">
        <v>22</v>
      </c>
      <c r="E2140" s="1" t="s">
        <v>42</v>
      </c>
      <c r="F2140" s="19">
        <f t="shared" si="429"/>
        <v>-1</v>
      </c>
      <c r="G2140" s="19">
        <f t="shared" si="430"/>
        <v>-1</v>
      </c>
      <c r="H2140" s="20">
        <f t="shared" si="431"/>
        <v>3.801140428800002E-4</v>
      </c>
      <c r="J2140" s="7">
        <f>IF($A2140="二本差勝",先鋒分析!$D$14,IF($A2140="一本差勝",先鋒分析!$D$15,IF($A2140="引き分け",先鋒分析!$D$16,IF($A2140="一本差負",先鋒分析!$D$17,先鋒分析!$D$18))))</f>
        <v>0.20800000000000002</v>
      </c>
      <c r="K2140" s="19">
        <f t="shared" si="432"/>
        <v>-1</v>
      </c>
      <c r="L2140" s="19">
        <f t="shared" si="433"/>
        <v>-1</v>
      </c>
      <c r="M2140" s="7">
        <f>IF($B2140="二本差勝",次鋒分析!$D$14,IF($B2140="一本差勝",次鋒分析!$D$15,IF($B2140="引き分け",次鋒分析!$D$16,IF($B2140="一本差負",次鋒分析!$D$17,次鋒分析!$D$18))))</f>
        <v>0.20800000000000002</v>
      </c>
      <c r="N2140" s="1">
        <f t="shared" si="434"/>
        <v>1</v>
      </c>
      <c r="O2140" s="1">
        <f t="shared" si="435"/>
        <v>1</v>
      </c>
      <c r="P2140" s="7">
        <f>IF($C2140="二本差勝",中堅分析!$D$14,IF($C2140="一本差勝",中堅分析!$D$15,IF($C2140="引き分け",中堅分析!$D$16,IF($C2140="一本差負",中堅分析!$D$17,中堅分析!$D$18))))</f>
        <v>0.20800000000000002</v>
      </c>
      <c r="Q2140" s="1">
        <f t="shared" si="436"/>
        <v>-1</v>
      </c>
      <c r="R2140" s="1">
        <f t="shared" si="437"/>
        <v>-1</v>
      </c>
      <c r="S2140" s="7">
        <f>IF($D2140="二本差勝",副将分析!$D$14,IF($D2140="一本差勝",副将分析!$D$15,IF($D2140="引き分け",副将分析!$D$16,IF($D2140="一本差負",副将分析!$D$17,副将分析!$D$18))))</f>
        <v>0.26400000000000001</v>
      </c>
      <c r="T2140" s="1">
        <f t="shared" si="438"/>
        <v>0</v>
      </c>
      <c r="U2140" s="1">
        <f t="shared" si="439"/>
        <v>0</v>
      </c>
      <c r="V2140" s="7">
        <f>IF($E2140="二本差勝",大将分析!$D$14,IF($E2140="一本差勝",大将分析!$D$15,IF($E2140="引き分け",大将分析!$D$16,IF($E2140="一本差負",大将分析!$D$17,大将分析!$D$18))))</f>
        <v>0.16000000000000003</v>
      </c>
      <c r="W2140" s="1">
        <f t="shared" si="440"/>
        <v>-1</v>
      </c>
      <c r="X2140" s="1">
        <f t="shared" si="441"/>
        <v>-2</v>
      </c>
    </row>
    <row r="2141" spans="1:24" x14ac:dyDescent="0.15">
      <c r="A2141" s="1" t="s">
        <v>41</v>
      </c>
      <c r="B2141" s="1" t="s">
        <v>22</v>
      </c>
      <c r="C2141" s="1" t="s">
        <v>22</v>
      </c>
      <c r="D2141" s="1" t="s">
        <v>22</v>
      </c>
      <c r="E2141" s="1" t="s">
        <v>42</v>
      </c>
      <c r="F2141" s="19">
        <f t="shared" si="429"/>
        <v>-1</v>
      </c>
      <c r="G2141" s="19">
        <f t="shared" si="430"/>
        <v>-1</v>
      </c>
      <c r="H2141" s="20">
        <f t="shared" si="431"/>
        <v>6.1234348032000036E-4</v>
      </c>
      <c r="J2141" s="7">
        <f>IF($A2141="二本差勝",先鋒分析!$D$14,IF($A2141="一本差勝",先鋒分析!$D$15,IF($A2141="引き分け",先鋒分析!$D$16,IF($A2141="一本差負",先鋒分析!$D$17,先鋒分析!$D$18))))</f>
        <v>0.20800000000000002</v>
      </c>
      <c r="K2141" s="19">
        <f t="shared" si="432"/>
        <v>-1</v>
      </c>
      <c r="L2141" s="19">
        <f t="shared" si="433"/>
        <v>-1</v>
      </c>
      <c r="M2141" s="7">
        <f>IF($B2141="二本差勝",次鋒分析!$D$14,IF($B2141="一本差勝",次鋒分析!$D$15,IF($B2141="引き分け",次鋒分析!$D$16,IF($B2141="一本差負",次鋒分析!$D$17,次鋒分析!$D$18))))</f>
        <v>0.26400000000000001</v>
      </c>
      <c r="N2141" s="1">
        <f t="shared" si="434"/>
        <v>0</v>
      </c>
      <c r="O2141" s="1">
        <f t="shared" si="435"/>
        <v>0</v>
      </c>
      <c r="P2141" s="7">
        <f>IF($C2141="二本差勝",中堅分析!$D$14,IF($C2141="一本差勝",中堅分析!$D$15,IF($C2141="引き分け",中堅分析!$D$16,IF($C2141="一本差負",中堅分析!$D$17,中堅分析!$D$18))))</f>
        <v>0.26400000000000001</v>
      </c>
      <c r="Q2141" s="1">
        <f t="shared" si="436"/>
        <v>0</v>
      </c>
      <c r="R2141" s="1">
        <f t="shared" si="437"/>
        <v>0</v>
      </c>
      <c r="S2141" s="7">
        <f>IF($D2141="二本差勝",副将分析!$D$14,IF($D2141="一本差勝",副将分析!$D$15,IF($D2141="引き分け",副将分析!$D$16,IF($D2141="一本差負",副将分析!$D$17,副将分析!$D$18))))</f>
        <v>0.26400000000000001</v>
      </c>
      <c r="T2141" s="1">
        <f t="shared" si="438"/>
        <v>0</v>
      </c>
      <c r="U2141" s="1">
        <f t="shared" si="439"/>
        <v>0</v>
      </c>
      <c r="V2141" s="7">
        <f>IF($E2141="二本差勝",大将分析!$D$14,IF($E2141="一本差勝",大将分析!$D$15,IF($E2141="引き分け",大将分析!$D$16,IF($E2141="一本差負",大将分析!$D$17,大将分析!$D$18))))</f>
        <v>0.16000000000000003</v>
      </c>
      <c r="W2141" s="1">
        <f t="shared" si="440"/>
        <v>-1</v>
      </c>
      <c r="X2141" s="1">
        <f t="shared" si="441"/>
        <v>-2</v>
      </c>
    </row>
    <row r="2142" spans="1:24" x14ac:dyDescent="0.15">
      <c r="A2142" s="1" t="s">
        <v>41</v>
      </c>
      <c r="B2142" s="1" t="s">
        <v>41</v>
      </c>
      <c r="C2142" s="1" t="s">
        <v>40</v>
      </c>
      <c r="D2142" s="1" t="s">
        <v>22</v>
      </c>
      <c r="E2142" s="1" t="s">
        <v>42</v>
      </c>
      <c r="F2142" s="19">
        <f t="shared" si="429"/>
        <v>-1</v>
      </c>
      <c r="G2142" s="19">
        <f t="shared" si="430"/>
        <v>-1</v>
      </c>
      <c r="H2142" s="20">
        <f t="shared" si="431"/>
        <v>3.801140428800002E-4</v>
      </c>
      <c r="J2142" s="7">
        <f>IF($A2142="二本差勝",先鋒分析!$D$14,IF($A2142="一本差勝",先鋒分析!$D$15,IF($A2142="引き分け",先鋒分析!$D$16,IF($A2142="一本差負",先鋒分析!$D$17,先鋒分析!$D$18))))</f>
        <v>0.20800000000000002</v>
      </c>
      <c r="K2142" s="19">
        <f t="shared" si="432"/>
        <v>-1</v>
      </c>
      <c r="L2142" s="19">
        <f t="shared" si="433"/>
        <v>-1</v>
      </c>
      <c r="M2142" s="7">
        <f>IF($B2142="二本差勝",次鋒分析!$D$14,IF($B2142="一本差勝",次鋒分析!$D$15,IF($B2142="引き分け",次鋒分析!$D$16,IF($B2142="一本差負",次鋒分析!$D$17,次鋒分析!$D$18))))</f>
        <v>0.20800000000000002</v>
      </c>
      <c r="N2142" s="1">
        <f t="shared" si="434"/>
        <v>-1</v>
      </c>
      <c r="O2142" s="1">
        <f t="shared" si="435"/>
        <v>-1</v>
      </c>
      <c r="P2142" s="7">
        <f>IF($C2142="二本差勝",中堅分析!$D$14,IF($C2142="一本差勝",中堅分析!$D$15,IF($C2142="引き分け",中堅分析!$D$16,IF($C2142="一本差負",中堅分析!$D$17,中堅分析!$D$18))))</f>
        <v>0.20800000000000002</v>
      </c>
      <c r="Q2142" s="1">
        <f t="shared" si="436"/>
        <v>1</v>
      </c>
      <c r="R2142" s="1">
        <f t="shared" si="437"/>
        <v>1</v>
      </c>
      <c r="S2142" s="7">
        <f>IF($D2142="二本差勝",副将分析!$D$14,IF($D2142="一本差勝",副将分析!$D$15,IF($D2142="引き分け",副将分析!$D$16,IF($D2142="一本差負",副将分析!$D$17,副将分析!$D$18))))</f>
        <v>0.26400000000000001</v>
      </c>
      <c r="T2142" s="1">
        <f t="shared" si="438"/>
        <v>0</v>
      </c>
      <c r="U2142" s="1">
        <f t="shared" si="439"/>
        <v>0</v>
      </c>
      <c r="V2142" s="7">
        <f>IF($E2142="二本差勝",大将分析!$D$14,IF($E2142="一本差勝",大将分析!$D$15,IF($E2142="引き分け",大将分析!$D$16,IF($E2142="一本差負",大将分析!$D$17,大将分析!$D$18))))</f>
        <v>0.16000000000000003</v>
      </c>
      <c r="W2142" s="1">
        <f t="shared" si="440"/>
        <v>-1</v>
      </c>
      <c r="X2142" s="1">
        <f t="shared" si="441"/>
        <v>-2</v>
      </c>
    </row>
    <row r="2143" spans="1:24" x14ac:dyDescent="0.15">
      <c r="A2143" s="1" t="s">
        <v>41</v>
      </c>
      <c r="B2143" s="1" t="s">
        <v>42</v>
      </c>
      <c r="C2143" s="1" t="s">
        <v>39</v>
      </c>
      <c r="D2143" s="1" t="s">
        <v>22</v>
      </c>
      <c r="E2143" s="1" t="s">
        <v>42</v>
      </c>
      <c r="F2143" s="19">
        <f t="shared" si="429"/>
        <v>-1</v>
      </c>
      <c r="G2143" s="19">
        <f t="shared" si="430"/>
        <v>-1</v>
      </c>
      <c r="H2143" s="20">
        <f t="shared" si="431"/>
        <v>2.2491955200000017E-4</v>
      </c>
      <c r="J2143" s="7">
        <f>IF($A2143="二本差勝",先鋒分析!$D$14,IF($A2143="一本差勝",先鋒分析!$D$15,IF($A2143="引き分け",先鋒分析!$D$16,IF($A2143="一本差負",先鋒分析!$D$17,先鋒分析!$D$18))))</f>
        <v>0.20800000000000002</v>
      </c>
      <c r="K2143" s="19">
        <f t="shared" si="432"/>
        <v>-1</v>
      </c>
      <c r="L2143" s="19">
        <f t="shared" si="433"/>
        <v>-1</v>
      </c>
      <c r="M2143" s="7">
        <f>IF($B2143="二本差勝",次鋒分析!$D$14,IF($B2143="一本差勝",次鋒分析!$D$15,IF($B2143="引き分け",次鋒分析!$D$16,IF($B2143="一本差負",次鋒分析!$D$17,次鋒分析!$D$18))))</f>
        <v>0.16000000000000003</v>
      </c>
      <c r="N2143" s="1">
        <f t="shared" si="434"/>
        <v>-1</v>
      </c>
      <c r="O2143" s="1">
        <f t="shared" si="435"/>
        <v>-2</v>
      </c>
      <c r="P2143" s="7">
        <f>IF($C2143="二本差勝",中堅分析!$D$14,IF($C2143="一本差勝",中堅分析!$D$15,IF($C2143="引き分け",中堅分析!$D$16,IF($C2143="一本差負",中堅分析!$D$17,中堅分析!$D$18))))</f>
        <v>0.16000000000000003</v>
      </c>
      <c r="Q2143" s="1">
        <f t="shared" si="436"/>
        <v>1</v>
      </c>
      <c r="R2143" s="1">
        <f t="shared" si="437"/>
        <v>2</v>
      </c>
      <c r="S2143" s="7">
        <f>IF($D2143="二本差勝",副将分析!$D$14,IF($D2143="一本差勝",副将分析!$D$15,IF($D2143="引き分け",副将分析!$D$16,IF($D2143="一本差負",副将分析!$D$17,副将分析!$D$18))))</f>
        <v>0.26400000000000001</v>
      </c>
      <c r="T2143" s="1">
        <f t="shared" si="438"/>
        <v>0</v>
      </c>
      <c r="U2143" s="1">
        <f t="shared" si="439"/>
        <v>0</v>
      </c>
      <c r="V2143" s="7">
        <f>IF($E2143="二本差勝",大将分析!$D$14,IF($E2143="一本差勝",大将分析!$D$15,IF($E2143="引き分け",大将分析!$D$16,IF($E2143="一本差負",大将分析!$D$17,大将分析!$D$18))))</f>
        <v>0.16000000000000003</v>
      </c>
      <c r="W2143" s="1">
        <f t="shared" si="440"/>
        <v>-1</v>
      </c>
      <c r="X2143" s="1">
        <f t="shared" si="441"/>
        <v>-2</v>
      </c>
    </row>
    <row r="2144" spans="1:24" x14ac:dyDescent="0.15">
      <c r="A2144" s="1" t="s">
        <v>42</v>
      </c>
      <c r="B2144" s="1" t="s">
        <v>39</v>
      </c>
      <c r="C2144" s="1" t="s">
        <v>41</v>
      </c>
      <c r="D2144" s="1" t="s">
        <v>22</v>
      </c>
      <c r="E2144" s="1" t="s">
        <v>42</v>
      </c>
      <c r="F2144" s="19">
        <f t="shared" si="429"/>
        <v>-1</v>
      </c>
      <c r="G2144" s="19">
        <f t="shared" si="430"/>
        <v>-1</v>
      </c>
      <c r="H2144" s="20">
        <f t="shared" si="431"/>
        <v>2.2491955200000017E-4</v>
      </c>
      <c r="J2144" s="7">
        <f>IF($A2144="二本差勝",先鋒分析!$D$14,IF($A2144="一本差勝",先鋒分析!$D$15,IF($A2144="引き分け",先鋒分析!$D$16,IF($A2144="一本差負",先鋒分析!$D$17,先鋒分析!$D$18))))</f>
        <v>0.16000000000000003</v>
      </c>
      <c r="K2144" s="19">
        <f t="shared" si="432"/>
        <v>-1</v>
      </c>
      <c r="L2144" s="19">
        <f t="shared" si="433"/>
        <v>-2</v>
      </c>
      <c r="M2144" s="7">
        <f>IF($B2144="二本差勝",次鋒分析!$D$14,IF($B2144="一本差勝",次鋒分析!$D$15,IF($B2144="引き分け",次鋒分析!$D$16,IF($B2144="一本差負",次鋒分析!$D$17,次鋒分析!$D$18))))</f>
        <v>0.16000000000000003</v>
      </c>
      <c r="N2144" s="1">
        <f t="shared" si="434"/>
        <v>1</v>
      </c>
      <c r="O2144" s="1">
        <f t="shared" si="435"/>
        <v>2</v>
      </c>
      <c r="P2144" s="7">
        <f>IF($C2144="二本差勝",中堅分析!$D$14,IF($C2144="一本差勝",中堅分析!$D$15,IF($C2144="引き分け",中堅分析!$D$16,IF($C2144="一本差負",中堅分析!$D$17,中堅分析!$D$18))))</f>
        <v>0.20800000000000002</v>
      </c>
      <c r="Q2144" s="1">
        <f t="shared" si="436"/>
        <v>-1</v>
      </c>
      <c r="R2144" s="1">
        <f t="shared" si="437"/>
        <v>-1</v>
      </c>
      <c r="S2144" s="7">
        <f>IF($D2144="二本差勝",副将分析!$D$14,IF($D2144="一本差勝",副将分析!$D$15,IF($D2144="引き分け",副将分析!$D$16,IF($D2144="一本差負",副将分析!$D$17,副将分析!$D$18))))</f>
        <v>0.26400000000000001</v>
      </c>
      <c r="T2144" s="1">
        <f t="shared" si="438"/>
        <v>0</v>
      </c>
      <c r="U2144" s="1">
        <f t="shared" si="439"/>
        <v>0</v>
      </c>
      <c r="V2144" s="7">
        <f>IF($E2144="二本差勝",大将分析!$D$14,IF($E2144="一本差勝",大将分析!$D$15,IF($E2144="引き分け",大将分析!$D$16,IF($E2144="一本差負",大将分析!$D$17,大将分析!$D$18))))</f>
        <v>0.16000000000000003</v>
      </c>
      <c r="W2144" s="1">
        <f t="shared" si="440"/>
        <v>-1</v>
      </c>
      <c r="X2144" s="1">
        <f t="shared" si="441"/>
        <v>-2</v>
      </c>
    </row>
    <row r="2145" spans="1:24" x14ac:dyDescent="0.15">
      <c r="A2145" s="1" t="s">
        <v>42</v>
      </c>
      <c r="B2145" s="1" t="s">
        <v>41</v>
      </c>
      <c r="C2145" s="1" t="s">
        <v>39</v>
      </c>
      <c r="D2145" s="1" t="s">
        <v>22</v>
      </c>
      <c r="E2145" s="1" t="s">
        <v>42</v>
      </c>
      <c r="F2145" s="19">
        <f t="shared" si="429"/>
        <v>-1</v>
      </c>
      <c r="G2145" s="19">
        <f t="shared" si="430"/>
        <v>-1</v>
      </c>
      <c r="H2145" s="20">
        <f t="shared" si="431"/>
        <v>2.2491955200000017E-4</v>
      </c>
      <c r="J2145" s="7">
        <f>IF($A2145="二本差勝",先鋒分析!$D$14,IF($A2145="一本差勝",先鋒分析!$D$15,IF($A2145="引き分け",先鋒分析!$D$16,IF($A2145="一本差負",先鋒分析!$D$17,先鋒分析!$D$18))))</f>
        <v>0.16000000000000003</v>
      </c>
      <c r="K2145" s="19">
        <f t="shared" si="432"/>
        <v>-1</v>
      </c>
      <c r="L2145" s="19">
        <f t="shared" si="433"/>
        <v>-2</v>
      </c>
      <c r="M2145" s="7">
        <f>IF($B2145="二本差勝",次鋒分析!$D$14,IF($B2145="一本差勝",次鋒分析!$D$15,IF($B2145="引き分け",次鋒分析!$D$16,IF($B2145="一本差負",次鋒分析!$D$17,次鋒分析!$D$18))))</f>
        <v>0.20800000000000002</v>
      </c>
      <c r="N2145" s="1">
        <f t="shared" si="434"/>
        <v>-1</v>
      </c>
      <c r="O2145" s="1">
        <f t="shared" si="435"/>
        <v>-1</v>
      </c>
      <c r="P2145" s="7">
        <f>IF($C2145="二本差勝",中堅分析!$D$14,IF($C2145="一本差勝",中堅分析!$D$15,IF($C2145="引き分け",中堅分析!$D$16,IF($C2145="一本差負",中堅分析!$D$17,中堅分析!$D$18))))</f>
        <v>0.16000000000000003</v>
      </c>
      <c r="Q2145" s="1">
        <f t="shared" si="436"/>
        <v>1</v>
      </c>
      <c r="R2145" s="1">
        <f t="shared" si="437"/>
        <v>2</v>
      </c>
      <c r="S2145" s="7">
        <f>IF($D2145="二本差勝",副将分析!$D$14,IF($D2145="一本差勝",副将分析!$D$15,IF($D2145="引き分け",副将分析!$D$16,IF($D2145="一本差負",副将分析!$D$17,副将分析!$D$18))))</f>
        <v>0.26400000000000001</v>
      </c>
      <c r="T2145" s="1">
        <f t="shared" si="438"/>
        <v>0</v>
      </c>
      <c r="U2145" s="1">
        <f t="shared" si="439"/>
        <v>0</v>
      </c>
      <c r="V2145" s="7">
        <f>IF($E2145="二本差勝",大将分析!$D$14,IF($E2145="一本差勝",大将分析!$D$15,IF($E2145="引き分け",大将分析!$D$16,IF($E2145="一本差負",大将分析!$D$17,大将分析!$D$18))))</f>
        <v>0.16000000000000003</v>
      </c>
      <c r="W2145" s="1">
        <f t="shared" si="440"/>
        <v>-1</v>
      </c>
      <c r="X2145" s="1">
        <f t="shared" si="441"/>
        <v>-2</v>
      </c>
    </row>
    <row r="2146" spans="1:24" x14ac:dyDescent="0.15">
      <c r="A2146" s="1" t="s">
        <v>22</v>
      </c>
      <c r="B2146" s="1" t="s">
        <v>41</v>
      </c>
      <c r="C2146" s="1" t="s">
        <v>41</v>
      </c>
      <c r="D2146" s="1" t="s">
        <v>40</v>
      </c>
      <c r="E2146" s="1" t="s">
        <v>39</v>
      </c>
      <c r="F2146" s="19">
        <f t="shared" si="429"/>
        <v>-1</v>
      </c>
      <c r="G2146" s="19">
        <f t="shared" si="430"/>
        <v>-1</v>
      </c>
      <c r="H2146" s="20">
        <f t="shared" si="431"/>
        <v>3.8011404288000025E-4</v>
      </c>
      <c r="J2146" s="7">
        <f>IF($A2146="二本差勝",先鋒分析!$D$14,IF($A2146="一本差勝",先鋒分析!$D$15,IF($A2146="引き分け",先鋒分析!$D$16,IF($A2146="一本差負",先鋒分析!$D$17,先鋒分析!$D$18))))</f>
        <v>0.26400000000000001</v>
      </c>
      <c r="K2146" s="19">
        <f t="shared" si="432"/>
        <v>0</v>
      </c>
      <c r="L2146" s="19">
        <f t="shared" si="433"/>
        <v>0</v>
      </c>
      <c r="M2146" s="7">
        <f>IF($B2146="二本差勝",次鋒分析!$D$14,IF($B2146="一本差勝",次鋒分析!$D$15,IF($B2146="引き分け",次鋒分析!$D$16,IF($B2146="一本差負",次鋒分析!$D$17,次鋒分析!$D$18))))</f>
        <v>0.20800000000000002</v>
      </c>
      <c r="N2146" s="1">
        <f t="shared" si="434"/>
        <v>-1</v>
      </c>
      <c r="O2146" s="1">
        <f t="shared" si="435"/>
        <v>-1</v>
      </c>
      <c r="P2146" s="7">
        <f>IF($C2146="二本差勝",中堅分析!$D$14,IF($C2146="一本差勝",中堅分析!$D$15,IF($C2146="引き分け",中堅分析!$D$16,IF($C2146="一本差負",中堅分析!$D$17,中堅分析!$D$18))))</f>
        <v>0.20800000000000002</v>
      </c>
      <c r="Q2146" s="1">
        <f t="shared" si="436"/>
        <v>-1</v>
      </c>
      <c r="R2146" s="1">
        <f t="shared" si="437"/>
        <v>-1</v>
      </c>
      <c r="S2146" s="7">
        <f>IF($D2146="二本差勝",副将分析!$D$14,IF($D2146="一本差勝",副将分析!$D$15,IF($D2146="引き分け",副将分析!$D$16,IF($D2146="一本差負",副将分析!$D$17,副将分析!$D$18))))</f>
        <v>0.20800000000000002</v>
      </c>
      <c r="T2146" s="1">
        <f t="shared" si="438"/>
        <v>1</v>
      </c>
      <c r="U2146" s="1">
        <f t="shared" si="439"/>
        <v>1</v>
      </c>
      <c r="V2146" s="7">
        <f>IF($E2146="二本差勝",大将分析!$D$14,IF($E2146="一本差勝",大将分析!$D$15,IF($E2146="引き分け",大将分析!$D$16,IF($E2146="一本差負",大将分析!$D$17,大将分析!$D$18))))</f>
        <v>0.16000000000000003</v>
      </c>
      <c r="W2146" s="1">
        <f t="shared" si="440"/>
        <v>1</v>
      </c>
      <c r="X2146" s="1">
        <f t="shared" si="441"/>
        <v>2</v>
      </c>
    </row>
    <row r="2147" spans="1:24" x14ac:dyDescent="0.15">
      <c r="A2147" s="1" t="s">
        <v>41</v>
      </c>
      <c r="B2147" s="1" t="s">
        <v>22</v>
      </c>
      <c r="C2147" s="1" t="s">
        <v>41</v>
      </c>
      <c r="D2147" s="1" t="s">
        <v>40</v>
      </c>
      <c r="E2147" s="1" t="s">
        <v>39</v>
      </c>
      <c r="F2147" s="19">
        <f t="shared" si="429"/>
        <v>-1</v>
      </c>
      <c r="G2147" s="19">
        <f t="shared" si="430"/>
        <v>-1</v>
      </c>
      <c r="H2147" s="20">
        <f t="shared" si="431"/>
        <v>3.8011404288000025E-4</v>
      </c>
      <c r="J2147" s="7">
        <f>IF($A2147="二本差勝",先鋒分析!$D$14,IF($A2147="一本差勝",先鋒分析!$D$15,IF($A2147="引き分け",先鋒分析!$D$16,IF($A2147="一本差負",先鋒分析!$D$17,先鋒分析!$D$18))))</f>
        <v>0.20800000000000002</v>
      </c>
      <c r="K2147" s="19">
        <f t="shared" si="432"/>
        <v>-1</v>
      </c>
      <c r="L2147" s="19">
        <f t="shared" si="433"/>
        <v>-1</v>
      </c>
      <c r="M2147" s="7">
        <f>IF($B2147="二本差勝",次鋒分析!$D$14,IF($B2147="一本差勝",次鋒分析!$D$15,IF($B2147="引き分け",次鋒分析!$D$16,IF($B2147="一本差負",次鋒分析!$D$17,次鋒分析!$D$18))))</f>
        <v>0.26400000000000001</v>
      </c>
      <c r="N2147" s="1">
        <f t="shared" si="434"/>
        <v>0</v>
      </c>
      <c r="O2147" s="1">
        <f t="shared" si="435"/>
        <v>0</v>
      </c>
      <c r="P2147" s="7">
        <f>IF($C2147="二本差勝",中堅分析!$D$14,IF($C2147="一本差勝",中堅分析!$D$15,IF($C2147="引き分け",中堅分析!$D$16,IF($C2147="一本差負",中堅分析!$D$17,中堅分析!$D$18))))</f>
        <v>0.20800000000000002</v>
      </c>
      <c r="Q2147" s="1">
        <f t="shared" si="436"/>
        <v>-1</v>
      </c>
      <c r="R2147" s="1">
        <f t="shared" si="437"/>
        <v>-1</v>
      </c>
      <c r="S2147" s="7">
        <f>IF($D2147="二本差勝",副将分析!$D$14,IF($D2147="一本差勝",副将分析!$D$15,IF($D2147="引き分け",副将分析!$D$16,IF($D2147="一本差負",副将分析!$D$17,副将分析!$D$18))))</f>
        <v>0.20800000000000002</v>
      </c>
      <c r="T2147" s="1">
        <f t="shared" si="438"/>
        <v>1</v>
      </c>
      <c r="U2147" s="1">
        <f t="shared" si="439"/>
        <v>1</v>
      </c>
      <c r="V2147" s="7">
        <f>IF($E2147="二本差勝",大将分析!$D$14,IF($E2147="一本差勝",大将分析!$D$15,IF($E2147="引き分け",大将分析!$D$16,IF($E2147="一本差負",大将分析!$D$17,大将分析!$D$18))))</f>
        <v>0.16000000000000003</v>
      </c>
      <c r="W2147" s="1">
        <f t="shared" si="440"/>
        <v>1</v>
      </c>
      <c r="X2147" s="1">
        <f t="shared" si="441"/>
        <v>2</v>
      </c>
    </row>
    <row r="2148" spans="1:24" x14ac:dyDescent="0.15">
      <c r="A2148" s="1" t="s">
        <v>41</v>
      </c>
      <c r="B2148" s="1" t="s">
        <v>41</v>
      </c>
      <c r="C2148" s="1" t="s">
        <v>22</v>
      </c>
      <c r="D2148" s="1" t="s">
        <v>40</v>
      </c>
      <c r="E2148" s="1" t="s">
        <v>39</v>
      </c>
      <c r="F2148" s="19">
        <f t="shared" si="429"/>
        <v>-1</v>
      </c>
      <c r="G2148" s="19">
        <f t="shared" si="430"/>
        <v>-1</v>
      </c>
      <c r="H2148" s="20">
        <f t="shared" si="431"/>
        <v>3.8011404288000025E-4</v>
      </c>
      <c r="J2148" s="7">
        <f>IF($A2148="二本差勝",先鋒分析!$D$14,IF($A2148="一本差勝",先鋒分析!$D$15,IF($A2148="引き分け",先鋒分析!$D$16,IF($A2148="一本差負",先鋒分析!$D$17,先鋒分析!$D$18))))</f>
        <v>0.20800000000000002</v>
      </c>
      <c r="K2148" s="19">
        <f t="shared" si="432"/>
        <v>-1</v>
      </c>
      <c r="L2148" s="19">
        <f t="shared" si="433"/>
        <v>-1</v>
      </c>
      <c r="M2148" s="7">
        <f>IF($B2148="二本差勝",次鋒分析!$D$14,IF($B2148="一本差勝",次鋒分析!$D$15,IF($B2148="引き分け",次鋒分析!$D$16,IF($B2148="一本差負",次鋒分析!$D$17,次鋒分析!$D$18))))</f>
        <v>0.20800000000000002</v>
      </c>
      <c r="N2148" s="1">
        <f t="shared" si="434"/>
        <v>-1</v>
      </c>
      <c r="O2148" s="1">
        <f t="shared" si="435"/>
        <v>-1</v>
      </c>
      <c r="P2148" s="7">
        <f>IF($C2148="二本差勝",中堅分析!$D$14,IF($C2148="一本差勝",中堅分析!$D$15,IF($C2148="引き分け",中堅分析!$D$16,IF($C2148="一本差負",中堅分析!$D$17,中堅分析!$D$18))))</f>
        <v>0.26400000000000001</v>
      </c>
      <c r="Q2148" s="1">
        <f t="shared" si="436"/>
        <v>0</v>
      </c>
      <c r="R2148" s="1">
        <f t="shared" si="437"/>
        <v>0</v>
      </c>
      <c r="S2148" s="7">
        <f>IF($D2148="二本差勝",副将分析!$D$14,IF($D2148="一本差勝",副将分析!$D$15,IF($D2148="引き分け",副将分析!$D$16,IF($D2148="一本差負",副将分析!$D$17,副将分析!$D$18))))</f>
        <v>0.20800000000000002</v>
      </c>
      <c r="T2148" s="1">
        <f t="shared" si="438"/>
        <v>1</v>
      </c>
      <c r="U2148" s="1">
        <f t="shared" si="439"/>
        <v>1</v>
      </c>
      <c r="V2148" s="7">
        <f>IF($E2148="二本差勝",大将分析!$D$14,IF($E2148="一本差勝",大将分析!$D$15,IF($E2148="引き分け",大将分析!$D$16,IF($E2148="一本差負",大将分析!$D$17,大将分析!$D$18))))</f>
        <v>0.16000000000000003</v>
      </c>
      <c r="W2148" s="1">
        <f t="shared" si="440"/>
        <v>1</v>
      </c>
      <c r="X2148" s="1">
        <f t="shared" si="441"/>
        <v>2</v>
      </c>
    </row>
    <row r="2149" spans="1:24" x14ac:dyDescent="0.15">
      <c r="A2149" s="1" t="s">
        <v>22</v>
      </c>
      <c r="B2149" s="1" t="s">
        <v>41</v>
      </c>
      <c r="C2149" s="1" t="s">
        <v>41</v>
      </c>
      <c r="D2149" s="1" t="s">
        <v>40</v>
      </c>
      <c r="E2149" s="1" t="s">
        <v>40</v>
      </c>
      <c r="F2149" s="19">
        <f t="shared" si="429"/>
        <v>-1</v>
      </c>
      <c r="G2149" s="19">
        <f t="shared" si="430"/>
        <v>-1</v>
      </c>
      <c r="H2149" s="20">
        <f t="shared" si="431"/>
        <v>4.9414825574400033E-4</v>
      </c>
      <c r="J2149" s="7">
        <f>IF($A2149="二本差勝",先鋒分析!$D$14,IF($A2149="一本差勝",先鋒分析!$D$15,IF($A2149="引き分け",先鋒分析!$D$16,IF($A2149="一本差負",先鋒分析!$D$17,先鋒分析!$D$18))))</f>
        <v>0.26400000000000001</v>
      </c>
      <c r="K2149" s="19">
        <f t="shared" si="432"/>
        <v>0</v>
      </c>
      <c r="L2149" s="19">
        <f t="shared" si="433"/>
        <v>0</v>
      </c>
      <c r="M2149" s="7">
        <f>IF($B2149="二本差勝",次鋒分析!$D$14,IF($B2149="一本差勝",次鋒分析!$D$15,IF($B2149="引き分け",次鋒分析!$D$16,IF($B2149="一本差負",次鋒分析!$D$17,次鋒分析!$D$18))))</f>
        <v>0.20800000000000002</v>
      </c>
      <c r="N2149" s="1">
        <f t="shared" si="434"/>
        <v>-1</v>
      </c>
      <c r="O2149" s="1">
        <f t="shared" si="435"/>
        <v>-1</v>
      </c>
      <c r="P2149" s="7">
        <f>IF($C2149="二本差勝",中堅分析!$D$14,IF($C2149="一本差勝",中堅分析!$D$15,IF($C2149="引き分け",中堅分析!$D$16,IF($C2149="一本差負",中堅分析!$D$17,中堅分析!$D$18))))</f>
        <v>0.20800000000000002</v>
      </c>
      <c r="Q2149" s="1">
        <f t="shared" si="436"/>
        <v>-1</v>
      </c>
      <c r="R2149" s="1">
        <f t="shared" si="437"/>
        <v>-1</v>
      </c>
      <c r="S2149" s="7">
        <f>IF($D2149="二本差勝",副将分析!$D$14,IF($D2149="一本差勝",副将分析!$D$15,IF($D2149="引き分け",副将分析!$D$16,IF($D2149="一本差負",副将分析!$D$17,副将分析!$D$18))))</f>
        <v>0.20800000000000002</v>
      </c>
      <c r="T2149" s="1">
        <f t="shared" si="438"/>
        <v>1</v>
      </c>
      <c r="U2149" s="1">
        <f t="shared" si="439"/>
        <v>1</v>
      </c>
      <c r="V2149" s="7">
        <f>IF($E2149="二本差勝",大将分析!$D$14,IF($E2149="一本差勝",大将分析!$D$15,IF($E2149="引き分け",大将分析!$D$16,IF($E2149="一本差負",大将分析!$D$17,大将分析!$D$18))))</f>
        <v>0.20800000000000002</v>
      </c>
      <c r="W2149" s="1">
        <f t="shared" si="440"/>
        <v>1</v>
      </c>
      <c r="X2149" s="1">
        <f t="shared" si="441"/>
        <v>1</v>
      </c>
    </row>
    <row r="2150" spans="1:24" x14ac:dyDescent="0.15">
      <c r="A2150" s="1" t="s">
        <v>41</v>
      </c>
      <c r="B2150" s="1" t="s">
        <v>22</v>
      </c>
      <c r="C2150" s="1" t="s">
        <v>41</v>
      </c>
      <c r="D2150" s="1" t="s">
        <v>40</v>
      </c>
      <c r="E2150" s="1" t="s">
        <v>40</v>
      </c>
      <c r="F2150" s="19">
        <f t="shared" si="429"/>
        <v>-1</v>
      </c>
      <c r="G2150" s="19">
        <f t="shared" si="430"/>
        <v>-1</v>
      </c>
      <c r="H2150" s="20">
        <f t="shared" si="431"/>
        <v>4.9414825574400033E-4</v>
      </c>
      <c r="J2150" s="7">
        <f>IF($A2150="二本差勝",先鋒分析!$D$14,IF($A2150="一本差勝",先鋒分析!$D$15,IF($A2150="引き分け",先鋒分析!$D$16,IF($A2150="一本差負",先鋒分析!$D$17,先鋒分析!$D$18))))</f>
        <v>0.20800000000000002</v>
      </c>
      <c r="K2150" s="19">
        <f t="shared" si="432"/>
        <v>-1</v>
      </c>
      <c r="L2150" s="19">
        <f t="shared" si="433"/>
        <v>-1</v>
      </c>
      <c r="M2150" s="7">
        <f>IF($B2150="二本差勝",次鋒分析!$D$14,IF($B2150="一本差勝",次鋒分析!$D$15,IF($B2150="引き分け",次鋒分析!$D$16,IF($B2150="一本差負",次鋒分析!$D$17,次鋒分析!$D$18))))</f>
        <v>0.26400000000000001</v>
      </c>
      <c r="N2150" s="1">
        <f t="shared" si="434"/>
        <v>0</v>
      </c>
      <c r="O2150" s="1">
        <f t="shared" si="435"/>
        <v>0</v>
      </c>
      <c r="P2150" s="7">
        <f>IF($C2150="二本差勝",中堅分析!$D$14,IF($C2150="一本差勝",中堅分析!$D$15,IF($C2150="引き分け",中堅分析!$D$16,IF($C2150="一本差負",中堅分析!$D$17,中堅分析!$D$18))))</f>
        <v>0.20800000000000002</v>
      </c>
      <c r="Q2150" s="1">
        <f t="shared" si="436"/>
        <v>-1</v>
      </c>
      <c r="R2150" s="1">
        <f t="shared" si="437"/>
        <v>-1</v>
      </c>
      <c r="S2150" s="7">
        <f>IF($D2150="二本差勝",副将分析!$D$14,IF($D2150="一本差勝",副将分析!$D$15,IF($D2150="引き分け",副将分析!$D$16,IF($D2150="一本差負",副将分析!$D$17,副将分析!$D$18))))</f>
        <v>0.20800000000000002</v>
      </c>
      <c r="T2150" s="1">
        <f t="shared" si="438"/>
        <v>1</v>
      </c>
      <c r="U2150" s="1">
        <f t="shared" si="439"/>
        <v>1</v>
      </c>
      <c r="V2150" s="7">
        <f>IF($E2150="二本差勝",大将分析!$D$14,IF($E2150="一本差勝",大将分析!$D$15,IF($E2150="引き分け",大将分析!$D$16,IF($E2150="一本差負",大将分析!$D$17,大将分析!$D$18))))</f>
        <v>0.20800000000000002</v>
      </c>
      <c r="W2150" s="1">
        <f t="shared" si="440"/>
        <v>1</v>
      </c>
      <c r="X2150" s="1">
        <f t="shared" si="441"/>
        <v>1</v>
      </c>
    </row>
    <row r="2151" spans="1:24" x14ac:dyDescent="0.15">
      <c r="A2151" s="1" t="s">
        <v>41</v>
      </c>
      <c r="B2151" s="1" t="s">
        <v>41</v>
      </c>
      <c r="C2151" s="1" t="s">
        <v>22</v>
      </c>
      <c r="D2151" s="1" t="s">
        <v>40</v>
      </c>
      <c r="E2151" s="1" t="s">
        <v>40</v>
      </c>
      <c r="F2151" s="19">
        <f t="shared" si="429"/>
        <v>-1</v>
      </c>
      <c r="G2151" s="19">
        <f t="shared" si="430"/>
        <v>-1</v>
      </c>
      <c r="H2151" s="20">
        <f t="shared" si="431"/>
        <v>4.9414825574400033E-4</v>
      </c>
      <c r="J2151" s="7">
        <f>IF($A2151="二本差勝",先鋒分析!$D$14,IF($A2151="一本差勝",先鋒分析!$D$15,IF($A2151="引き分け",先鋒分析!$D$16,IF($A2151="一本差負",先鋒分析!$D$17,先鋒分析!$D$18))))</f>
        <v>0.20800000000000002</v>
      </c>
      <c r="K2151" s="19">
        <f t="shared" si="432"/>
        <v>-1</v>
      </c>
      <c r="L2151" s="19">
        <f t="shared" si="433"/>
        <v>-1</v>
      </c>
      <c r="M2151" s="7">
        <f>IF($B2151="二本差勝",次鋒分析!$D$14,IF($B2151="一本差勝",次鋒分析!$D$15,IF($B2151="引き分け",次鋒分析!$D$16,IF($B2151="一本差負",次鋒分析!$D$17,次鋒分析!$D$18))))</f>
        <v>0.20800000000000002</v>
      </c>
      <c r="N2151" s="1">
        <f t="shared" si="434"/>
        <v>-1</v>
      </c>
      <c r="O2151" s="1">
        <f t="shared" si="435"/>
        <v>-1</v>
      </c>
      <c r="P2151" s="7">
        <f>IF($C2151="二本差勝",中堅分析!$D$14,IF($C2151="一本差勝",中堅分析!$D$15,IF($C2151="引き分け",中堅分析!$D$16,IF($C2151="一本差負",中堅分析!$D$17,中堅分析!$D$18))))</f>
        <v>0.26400000000000001</v>
      </c>
      <c r="Q2151" s="1">
        <f t="shared" si="436"/>
        <v>0</v>
      </c>
      <c r="R2151" s="1">
        <f t="shared" si="437"/>
        <v>0</v>
      </c>
      <c r="S2151" s="7">
        <f>IF($D2151="二本差勝",副将分析!$D$14,IF($D2151="一本差勝",副将分析!$D$15,IF($D2151="引き分け",副将分析!$D$16,IF($D2151="一本差負",副将分析!$D$17,副将分析!$D$18))))</f>
        <v>0.20800000000000002</v>
      </c>
      <c r="T2151" s="1">
        <f t="shared" si="438"/>
        <v>1</v>
      </c>
      <c r="U2151" s="1">
        <f t="shared" si="439"/>
        <v>1</v>
      </c>
      <c r="V2151" s="7">
        <f>IF($E2151="二本差勝",大将分析!$D$14,IF($E2151="一本差勝",大将分析!$D$15,IF($E2151="引き分け",大将分析!$D$16,IF($E2151="一本差負",大将分析!$D$17,大将分析!$D$18))))</f>
        <v>0.20800000000000002</v>
      </c>
      <c r="W2151" s="1">
        <f t="shared" si="440"/>
        <v>1</v>
      </c>
      <c r="X2151" s="1">
        <f t="shared" si="441"/>
        <v>1</v>
      </c>
    </row>
    <row r="2152" spans="1:24" x14ac:dyDescent="0.15">
      <c r="A2152" s="1" t="s">
        <v>22</v>
      </c>
      <c r="B2152" s="1" t="s">
        <v>41</v>
      </c>
      <c r="C2152" s="1" t="s">
        <v>41</v>
      </c>
      <c r="D2152" s="1" t="s">
        <v>40</v>
      </c>
      <c r="E2152" s="1" t="s">
        <v>22</v>
      </c>
      <c r="F2152" s="19">
        <f t="shared" si="429"/>
        <v>-1</v>
      </c>
      <c r="G2152" s="19">
        <f t="shared" si="430"/>
        <v>-1</v>
      </c>
      <c r="H2152" s="20">
        <f t="shared" si="431"/>
        <v>6.2718817075200031E-4</v>
      </c>
      <c r="J2152" s="7">
        <f>IF($A2152="二本差勝",先鋒分析!$D$14,IF($A2152="一本差勝",先鋒分析!$D$15,IF($A2152="引き分け",先鋒分析!$D$16,IF($A2152="一本差負",先鋒分析!$D$17,先鋒分析!$D$18))))</f>
        <v>0.26400000000000001</v>
      </c>
      <c r="K2152" s="19">
        <f t="shared" si="432"/>
        <v>0</v>
      </c>
      <c r="L2152" s="19">
        <f t="shared" si="433"/>
        <v>0</v>
      </c>
      <c r="M2152" s="7">
        <f>IF($B2152="二本差勝",次鋒分析!$D$14,IF($B2152="一本差勝",次鋒分析!$D$15,IF($B2152="引き分け",次鋒分析!$D$16,IF($B2152="一本差負",次鋒分析!$D$17,次鋒分析!$D$18))))</f>
        <v>0.20800000000000002</v>
      </c>
      <c r="N2152" s="1">
        <f t="shared" si="434"/>
        <v>-1</v>
      </c>
      <c r="O2152" s="1">
        <f t="shared" si="435"/>
        <v>-1</v>
      </c>
      <c r="P2152" s="7">
        <f>IF($C2152="二本差勝",中堅分析!$D$14,IF($C2152="一本差勝",中堅分析!$D$15,IF($C2152="引き分け",中堅分析!$D$16,IF($C2152="一本差負",中堅分析!$D$17,中堅分析!$D$18))))</f>
        <v>0.20800000000000002</v>
      </c>
      <c r="Q2152" s="1">
        <f t="shared" si="436"/>
        <v>-1</v>
      </c>
      <c r="R2152" s="1">
        <f t="shared" si="437"/>
        <v>-1</v>
      </c>
      <c r="S2152" s="7">
        <f>IF($D2152="二本差勝",副将分析!$D$14,IF($D2152="一本差勝",副将分析!$D$15,IF($D2152="引き分け",副将分析!$D$16,IF($D2152="一本差負",副将分析!$D$17,副将分析!$D$18))))</f>
        <v>0.20800000000000002</v>
      </c>
      <c r="T2152" s="1">
        <f t="shared" si="438"/>
        <v>1</v>
      </c>
      <c r="U2152" s="1">
        <f t="shared" si="439"/>
        <v>1</v>
      </c>
      <c r="V2152" s="7">
        <f>IF($E2152="二本差勝",大将分析!$D$14,IF($E2152="一本差勝",大将分析!$D$15,IF($E2152="引き分け",大将分析!$D$16,IF($E2152="一本差負",大将分析!$D$17,大将分析!$D$18))))</f>
        <v>0.26400000000000001</v>
      </c>
      <c r="W2152" s="1">
        <f t="shared" si="440"/>
        <v>0</v>
      </c>
      <c r="X2152" s="1">
        <f t="shared" si="441"/>
        <v>0</v>
      </c>
    </row>
    <row r="2153" spans="1:24" x14ac:dyDescent="0.15">
      <c r="A2153" s="1" t="s">
        <v>41</v>
      </c>
      <c r="B2153" s="1" t="s">
        <v>22</v>
      </c>
      <c r="C2153" s="1" t="s">
        <v>41</v>
      </c>
      <c r="D2153" s="1" t="s">
        <v>40</v>
      </c>
      <c r="E2153" s="1" t="s">
        <v>22</v>
      </c>
      <c r="F2153" s="19">
        <f t="shared" si="429"/>
        <v>-1</v>
      </c>
      <c r="G2153" s="19">
        <f t="shared" si="430"/>
        <v>-1</v>
      </c>
      <c r="H2153" s="20">
        <f t="shared" si="431"/>
        <v>6.2718817075200031E-4</v>
      </c>
      <c r="J2153" s="7">
        <f>IF($A2153="二本差勝",先鋒分析!$D$14,IF($A2153="一本差勝",先鋒分析!$D$15,IF($A2153="引き分け",先鋒分析!$D$16,IF($A2153="一本差負",先鋒分析!$D$17,先鋒分析!$D$18))))</f>
        <v>0.20800000000000002</v>
      </c>
      <c r="K2153" s="19">
        <f t="shared" si="432"/>
        <v>-1</v>
      </c>
      <c r="L2153" s="19">
        <f t="shared" si="433"/>
        <v>-1</v>
      </c>
      <c r="M2153" s="7">
        <f>IF($B2153="二本差勝",次鋒分析!$D$14,IF($B2153="一本差勝",次鋒分析!$D$15,IF($B2153="引き分け",次鋒分析!$D$16,IF($B2153="一本差負",次鋒分析!$D$17,次鋒分析!$D$18))))</f>
        <v>0.26400000000000001</v>
      </c>
      <c r="N2153" s="1">
        <f t="shared" si="434"/>
        <v>0</v>
      </c>
      <c r="O2153" s="1">
        <f t="shared" si="435"/>
        <v>0</v>
      </c>
      <c r="P2153" s="7">
        <f>IF($C2153="二本差勝",中堅分析!$D$14,IF($C2153="一本差勝",中堅分析!$D$15,IF($C2153="引き分け",中堅分析!$D$16,IF($C2153="一本差負",中堅分析!$D$17,中堅分析!$D$18))))</f>
        <v>0.20800000000000002</v>
      </c>
      <c r="Q2153" s="1">
        <f t="shared" si="436"/>
        <v>-1</v>
      </c>
      <c r="R2153" s="1">
        <f t="shared" si="437"/>
        <v>-1</v>
      </c>
      <c r="S2153" s="7">
        <f>IF($D2153="二本差勝",副将分析!$D$14,IF($D2153="一本差勝",副将分析!$D$15,IF($D2153="引き分け",副将分析!$D$16,IF($D2153="一本差負",副将分析!$D$17,副将分析!$D$18))))</f>
        <v>0.20800000000000002</v>
      </c>
      <c r="T2153" s="1">
        <f t="shared" si="438"/>
        <v>1</v>
      </c>
      <c r="U2153" s="1">
        <f t="shared" si="439"/>
        <v>1</v>
      </c>
      <c r="V2153" s="7">
        <f>IF($E2153="二本差勝",大将分析!$D$14,IF($E2153="一本差勝",大将分析!$D$15,IF($E2153="引き分け",大将分析!$D$16,IF($E2153="一本差負",大将分析!$D$17,大将分析!$D$18))))</f>
        <v>0.26400000000000001</v>
      </c>
      <c r="W2153" s="1">
        <f t="shared" si="440"/>
        <v>0</v>
      </c>
      <c r="X2153" s="1">
        <f t="shared" si="441"/>
        <v>0</v>
      </c>
    </row>
    <row r="2154" spans="1:24" x14ac:dyDescent="0.15">
      <c r="A2154" s="1" t="s">
        <v>41</v>
      </c>
      <c r="B2154" s="1" t="s">
        <v>41</v>
      </c>
      <c r="C2154" s="1" t="s">
        <v>22</v>
      </c>
      <c r="D2154" s="1" t="s">
        <v>40</v>
      </c>
      <c r="E2154" s="1" t="s">
        <v>22</v>
      </c>
      <c r="F2154" s="19">
        <f t="shared" si="429"/>
        <v>-1</v>
      </c>
      <c r="G2154" s="19">
        <f t="shared" si="430"/>
        <v>-1</v>
      </c>
      <c r="H2154" s="20">
        <f t="shared" si="431"/>
        <v>6.2718817075200031E-4</v>
      </c>
      <c r="J2154" s="7">
        <f>IF($A2154="二本差勝",先鋒分析!$D$14,IF($A2154="一本差勝",先鋒分析!$D$15,IF($A2154="引き分け",先鋒分析!$D$16,IF($A2154="一本差負",先鋒分析!$D$17,先鋒分析!$D$18))))</f>
        <v>0.20800000000000002</v>
      </c>
      <c r="K2154" s="19">
        <f t="shared" si="432"/>
        <v>-1</v>
      </c>
      <c r="L2154" s="19">
        <f t="shared" si="433"/>
        <v>-1</v>
      </c>
      <c r="M2154" s="7">
        <f>IF($B2154="二本差勝",次鋒分析!$D$14,IF($B2154="一本差勝",次鋒分析!$D$15,IF($B2154="引き分け",次鋒分析!$D$16,IF($B2154="一本差負",次鋒分析!$D$17,次鋒分析!$D$18))))</f>
        <v>0.20800000000000002</v>
      </c>
      <c r="N2154" s="1">
        <f t="shared" si="434"/>
        <v>-1</v>
      </c>
      <c r="O2154" s="1">
        <f t="shared" si="435"/>
        <v>-1</v>
      </c>
      <c r="P2154" s="7">
        <f>IF($C2154="二本差勝",中堅分析!$D$14,IF($C2154="一本差勝",中堅分析!$D$15,IF($C2154="引き分け",中堅分析!$D$16,IF($C2154="一本差負",中堅分析!$D$17,中堅分析!$D$18))))</f>
        <v>0.26400000000000001</v>
      </c>
      <c r="Q2154" s="1">
        <f t="shared" si="436"/>
        <v>0</v>
      </c>
      <c r="R2154" s="1">
        <f t="shared" si="437"/>
        <v>0</v>
      </c>
      <c r="S2154" s="7">
        <f>IF($D2154="二本差勝",副将分析!$D$14,IF($D2154="一本差勝",副将分析!$D$15,IF($D2154="引き分け",副将分析!$D$16,IF($D2154="一本差負",副将分析!$D$17,副将分析!$D$18))))</f>
        <v>0.20800000000000002</v>
      </c>
      <c r="T2154" s="1">
        <f t="shared" si="438"/>
        <v>1</v>
      </c>
      <c r="U2154" s="1">
        <f t="shared" si="439"/>
        <v>1</v>
      </c>
      <c r="V2154" s="7">
        <f>IF($E2154="二本差勝",大将分析!$D$14,IF($E2154="一本差勝",大将分析!$D$15,IF($E2154="引き分け",大将分析!$D$16,IF($E2154="一本差負",大将分析!$D$17,大将分析!$D$18))))</f>
        <v>0.26400000000000001</v>
      </c>
      <c r="W2154" s="1">
        <f t="shared" si="440"/>
        <v>0</v>
      </c>
      <c r="X2154" s="1">
        <f t="shared" si="441"/>
        <v>0</v>
      </c>
    </row>
    <row r="2155" spans="1:24" x14ac:dyDescent="0.15">
      <c r="A2155" s="1" t="s">
        <v>22</v>
      </c>
      <c r="B2155" s="1" t="s">
        <v>41</v>
      </c>
      <c r="C2155" s="1" t="s">
        <v>41</v>
      </c>
      <c r="D2155" s="1" t="s">
        <v>40</v>
      </c>
      <c r="E2155" s="1" t="s">
        <v>41</v>
      </c>
      <c r="F2155" s="19">
        <f t="shared" si="429"/>
        <v>-1</v>
      </c>
      <c r="G2155" s="19">
        <f t="shared" si="430"/>
        <v>-1</v>
      </c>
      <c r="H2155" s="20">
        <f t="shared" si="431"/>
        <v>4.9414825574400033E-4</v>
      </c>
      <c r="J2155" s="7">
        <f>IF($A2155="二本差勝",先鋒分析!$D$14,IF($A2155="一本差勝",先鋒分析!$D$15,IF($A2155="引き分け",先鋒分析!$D$16,IF($A2155="一本差負",先鋒分析!$D$17,先鋒分析!$D$18))))</f>
        <v>0.26400000000000001</v>
      </c>
      <c r="K2155" s="19">
        <f t="shared" si="432"/>
        <v>0</v>
      </c>
      <c r="L2155" s="19">
        <f t="shared" si="433"/>
        <v>0</v>
      </c>
      <c r="M2155" s="7">
        <f>IF($B2155="二本差勝",次鋒分析!$D$14,IF($B2155="一本差勝",次鋒分析!$D$15,IF($B2155="引き分け",次鋒分析!$D$16,IF($B2155="一本差負",次鋒分析!$D$17,次鋒分析!$D$18))))</f>
        <v>0.20800000000000002</v>
      </c>
      <c r="N2155" s="1">
        <f t="shared" si="434"/>
        <v>-1</v>
      </c>
      <c r="O2155" s="1">
        <f t="shared" si="435"/>
        <v>-1</v>
      </c>
      <c r="P2155" s="7">
        <f>IF($C2155="二本差勝",中堅分析!$D$14,IF($C2155="一本差勝",中堅分析!$D$15,IF($C2155="引き分け",中堅分析!$D$16,IF($C2155="一本差負",中堅分析!$D$17,中堅分析!$D$18))))</f>
        <v>0.20800000000000002</v>
      </c>
      <c r="Q2155" s="1">
        <f t="shared" si="436"/>
        <v>-1</v>
      </c>
      <c r="R2155" s="1">
        <f t="shared" si="437"/>
        <v>-1</v>
      </c>
      <c r="S2155" s="7">
        <f>IF($D2155="二本差勝",副将分析!$D$14,IF($D2155="一本差勝",副将分析!$D$15,IF($D2155="引き分け",副将分析!$D$16,IF($D2155="一本差負",副将分析!$D$17,副将分析!$D$18))))</f>
        <v>0.20800000000000002</v>
      </c>
      <c r="T2155" s="1">
        <f t="shared" si="438"/>
        <v>1</v>
      </c>
      <c r="U2155" s="1">
        <f t="shared" si="439"/>
        <v>1</v>
      </c>
      <c r="V2155" s="7">
        <f>IF($E2155="二本差勝",大将分析!$D$14,IF($E2155="一本差勝",大将分析!$D$15,IF($E2155="引き分け",大将分析!$D$16,IF($E2155="一本差負",大将分析!$D$17,大将分析!$D$18))))</f>
        <v>0.20800000000000002</v>
      </c>
      <c r="W2155" s="1">
        <f t="shared" si="440"/>
        <v>-1</v>
      </c>
      <c r="X2155" s="1">
        <f t="shared" si="441"/>
        <v>-1</v>
      </c>
    </row>
    <row r="2156" spans="1:24" x14ac:dyDescent="0.15">
      <c r="A2156" s="1" t="s">
        <v>41</v>
      </c>
      <c r="B2156" s="1" t="s">
        <v>22</v>
      </c>
      <c r="C2156" s="1" t="s">
        <v>41</v>
      </c>
      <c r="D2156" s="1" t="s">
        <v>40</v>
      </c>
      <c r="E2156" s="1" t="s">
        <v>41</v>
      </c>
      <c r="F2156" s="19">
        <f t="shared" si="429"/>
        <v>-1</v>
      </c>
      <c r="G2156" s="19">
        <f t="shared" si="430"/>
        <v>-1</v>
      </c>
      <c r="H2156" s="20">
        <f t="shared" si="431"/>
        <v>4.9414825574400033E-4</v>
      </c>
      <c r="J2156" s="7">
        <f>IF($A2156="二本差勝",先鋒分析!$D$14,IF($A2156="一本差勝",先鋒分析!$D$15,IF($A2156="引き分け",先鋒分析!$D$16,IF($A2156="一本差負",先鋒分析!$D$17,先鋒分析!$D$18))))</f>
        <v>0.20800000000000002</v>
      </c>
      <c r="K2156" s="19">
        <f t="shared" si="432"/>
        <v>-1</v>
      </c>
      <c r="L2156" s="19">
        <f t="shared" si="433"/>
        <v>-1</v>
      </c>
      <c r="M2156" s="7">
        <f>IF($B2156="二本差勝",次鋒分析!$D$14,IF($B2156="一本差勝",次鋒分析!$D$15,IF($B2156="引き分け",次鋒分析!$D$16,IF($B2156="一本差負",次鋒分析!$D$17,次鋒分析!$D$18))))</f>
        <v>0.26400000000000001</v>
      </c>
      <c r="N2156" s="1">
        <f t="shared" si="434"/>
        <v>0</v>
      </c>
      <c r="O2156" s="1">
        <f t="shared" si="435"/>
        <v>0</v>
      </c>
      <c r="P2156" s="7">
        <f>IF($C2156="二本差勝",中堅分析!$D$14,IF($C2156="一本差勝",中堅分析!$D$15,IF($C2156="引き分け",中堅分析!$D$16,IF($C2156="一本差負",中堅分析!$D$17,中堅分析!$D$18))))</f>
        <v>0.20800000000000002</v>
      </c>
      <c r="Q2156" s="1">
        <f t="shared" si="436"/>
        <v>-1</v>
      </c>
      <c r="R2156" s="1">
        <f t="shared" si="437"/>
        <v>-1</v>
      </c>
      <c r="S2156" s="7">
        <f>IF($D2156="二本差勝",副将分析!$D$14,IF($D2156="一本差勝",副将分析!$D$15,IF($D2156="引き分け",副将分析!$D$16,IF($D2156="一本差負",副将分析!$D$17,副将分析!$D$18))))</f>
        <v>0.20800000000000002</v>
      </c>
      <c r="T2156" s="1">
        <f t="shared" si="438"/>
        <v>1</v>
      </c>
      <c r="U2156" s="1">
        <f t="shared" si="439"/>
        <v>1</v>
      </c>
      <c r="V2156" s="7">
        <f>IF($E2156="二本差勝",大将分析!$D$14,IF($E2156="一本差勝",大将分析!$D$15,IF($E2156="引き分け",大将分析!$D$16,IF($E2156="一本差負",大将分析!$D$17,大将分析!$D$18))))</f>
        <v>0.20800000000000002</v>
      </c>
      <c r="W2156" s="1">
        <f t="shared" si="440"/>
        <v>-1</v>
      </c>
      <c r="X2156" s="1">
        <f t="shared" si="441"/>
        <v>-1</v>
      </c>
    </row>
    <row r="2157" spans="1:24" x14ac:dyDescent="0.15">
      <c r="A2157" s="1" t="s">
        <v>41</v>
      </c>
      <c r="B2157" s="1" t="s">
        <v>41</v>
      </c>
      <c r="C2157" s="1" t="s">
        <v>22</v>
      </c>
      <c r="D2157" s="1" t="s">
        <v>40</v>
      </c>
      <c r="E2157" s="1" t="s">
        <v>41</v>
      </c>
      <c r="F2157" s="19">
        <f t="shared" si="429"/>
        <v>-1</v>
      </c>
      <c r="G2157" s="19">
        <f t="shared" si="430"/>
        <v>-1</v>
      </c>
      <c r="H2157" s="20">
        <f t="shared" si="431"/>
        <v>4.9414825574400033E-4</v>
      </c>
      <c r="J2157" s="7">
        <f>IF($A2157="二本差勝",先鋒分析!$D$14,IF($A2157="一本差勝",先鋒分析!$D$15,IF($A2157="引き分け",先鋒分析!$D$16,IF($A2157="一本差負",先鋒分析!$D$17,先鋒分析!$D$18))))</f>
        <v>0.20800000000000002</v>
      </c>
      <c r="K2157" s="19">
        <f t="shared" si="432"/>
        <v>-1</v>
      </c>
      <c r="L2157" s="19">
        <f t="shared" si="433"/>
        <v>-1</v>
      </c>
      <c r="M2157" s="7">
        <f>IF($B2157="二本差勝",次鋒分析!$D$14,IF($B2157="一本差勝",次鋒分析!$D$15,IF($B2157="引き分け",次鋒分析!$D$16,IF($B2157="一本差負",次鋒分析!$D$17,次鋒分析!$D$18))))</f>
        <v>0.20800000000000002</v>
      </c>
      <c r="N2157" s="1">
        <f t="shared" si="434"/>
        <v>-1</v>
      </c>
      <c r="O2157" s="1">
        <f t="shared" si="435"/>
        <v>-1</v>
      </c>
      <c r="P2157" s="7">
        <f>IF($C2157="二本差勝",中堅分析!$D$14,IF($C2157="一本差勝",中堅分析!$D$15,IF($C2157="引き分け",中堅分析!$D$16,IF($C2157="一本差負",中堅分析!$D$17,中堅分析!$D$18))))</f>
        <v>0.26400000000000001</v>
      </c>
      <c r="Q2157" s="1">
        <f t="shared" si="436"/>
        <v>0</v>
      </c>
      <c r="R2157" s="1">
        <f t="shared" si="437"/>
        <v>0</v>
      </c>
      <c r="S2157" s="7">
        <f>IF($D2157="二本差勝",副将分析!$D$14,IF($D2157="一本差勝",副将分析!$D$15,IF($D2157="引き分け",副将分析!$D$16,IF($D2157="一本差負",副将分析!$D$17,副将分析!$D$18))))</f>
        <v>0.20800000000000002</v>
      </c>
      <c r="T2157" s="1">
        <f t="shared" si="438"/>
        <v>1</v>
      </c>
      <c r="U2157" s="1">
        <f t="shared" si="439"/>
        <v>1</v>
      </c>
      <c r="V2157" s="7">
        <f>IF($E2157="二本差勝",大将分析!$D$14,IF($E2157="一本差勝",大将分析!$D$15,IF($E2157="引き分け",大将分析!$D$16,IF($E2157="一本差負",大将分析!$D$17,大将分析!$D$18))))</f>
        <v>0.20800000000000002</v>
      </c>
      <c r="W2157" s="1">
        <f t="shared" si="440"/>
        <v>-1</v>
      </c>
      <c r="X2157" s="1">
        <f t="shared" si="441"/>
        <v>-1</v>
      </c>
    </row>
    <row r="2158" spans="1:24" x14ac:dyDescent="0.15">
      <c r="A2158" s="1" t="s">
        <v>22</v>
      </c>
      <c r="B2158" s="1" t="s">
        <v>41</v>
      </c>
      <c r="C2158" s="1" t="s">
        <v>41</v>
      </c>
      <c r="D2158" s="1" t="s">
        <v>40</v>
      </c>
      <c r="E2158" s="1" t="s">
        <v>42</v>
      </c>
      <c r="F2158" s="19">
        <f t="shared" si="429"/>
        <v>-1</v>
      </c>
      <c r="G2158" s="19">
        <f t="shared" si="430"/>
        <v>-1</v>
      </c>
      <c r="H2158" s="20">
        <f t="shared" si="431"/>
        <v>3.8011404288000025E-4</v>
      </c>
      <c r="J2158" s="7">
        <f>IF($A2158="二本差勝",先鋒分析!$D$14,IF($A2158="一本差勝",先鋒分析!$D$15,IF($A2158="引き分け",先鋒分析!$D$16,IF($A2158="一本差負",先鋒分析!$D$17,先鋒分析!$D$18))))</f>
        <v>0.26400000000000001</v>
      </c>
      <c r="K2158" s="19">
        <f t="shared" si="432"/>
        <v>0</v>
      </c>
      <c r="L2158" s="19">
        <f t="shared" si="433"/>
        <v>0</v>
      </c>
      <c r="M2158" s="7">
        <f>IF($B2158="二本差勝",次鋒分析!$D$14,IF($B2158="一本差勝",次鋒分析!$D$15,IF($B2158="引き分け",次鋒分析!$D$16,IF($B2158="一本差負",次鋒分析!$D$17,次鋒分析!$D$18))))</f>
        <v>0.20800000000000002</v>
      </c>
      <c r="N2158" s="1">
        <f t="shared" si="434"/>
        <v>-1</v>
      </c>
      <c r="O2158" s="1">
        <f t="shared" si="435"/>
        <v>-1</v>
      </c>
      <c r="P2158" s="7">
        <f>IF($C2158="二本差勝",中堅分析!$D$14,IF($C2158="一本差勝",中堅分析!$D$15,IF($C2158="引き分け",中堅分析!$D$16,IF($C2158="一本差負",中堅分析!$D$17,中堅分析!$D$18))))</f>
        <v>0.20800000000000002</v>
      </c>
      <c r="Q2158" s="1">
        <f t="shared" si="436"/>
        <v>-1</v>
      </c>
      <c r="R2158" s="1">
        <f t="shared" si="437"/>
        <v>-1</v>
      </c>
      <c r="S2158" s="7">
        <f>IF($D2158="二本差勝",副将分析!$D$14,IF($D2158="一本差勝",副将分析!$D$15,IF($D2158="引き分け",副将分析!$D$16,IF($D2158="一本差負",副将分析!$D$17,副将分析!$D$18))))</f>
        <v>0.20800000000000002</v>
      </c>
      <c r="T2158" s="1">
        <f t="shared" si="438"/>
        <v>1</v>
      </c>
      <c r="U2158" s="1">
        <f t="shared" si="439"/>
        <v>1</v>
      </c>
      <c r="V2158" s="7">
        <f>IF($E2158="二本差勝",大将分析!$D$14,IF($E2158="一本差勝",大将分析!$D$15,IF($E2158="引き分け",大将分析!$D$16,IF($E2158="一本差負",大将分析!$D$17,大将分析!$D$18))))</f>
        <v>0.16000000000000003</v>
      </c>
      <c r="W2158" s="1">
        <f t="shared" si="440"/>
        <v>-1</v>
      </c>
      <c r="X2158" s="1">
        <f t="shared" si="441"/>
        <v>-2</v>
      </c>
    </row>
    <row r="2159" spans="1:24" x14ac:dyDescent="0.15">
      <c r="A2159" s="1" t="s">
        <v>41</v>
      </c>
      <c r="B2159" s="1" t="s">
        <v>22</v>
      </c>
      <c r="C2159" s="1" t="s">
        <v>41</v>
      </c>
      <c r="D2159" s="1" t="s">
        <v>40</v>
      </c>
      <c r="E2159" s="1" t="s">
        <v>42</v>
      </c>
      <c r="F2159" s="19">
        <f t="shared" si="429"/>
        <v>-1</v>
      </c>
      <c r="G2159" s="19">
        <f t="shared" si="430"/>
        <v>-1</v>
      </c>
      <c r="H2159" s="20">
        <f t="shared" si="431"/>
        <v>3.8011404288000025E-4</v>
      </c>
      <c r="J2159" s="7">
        <f>IF($A2159="二本差勝",先鋒分析!$D$14,IF($A2159="一本差勝",先鋒分析!$D$15,IF($A2159="引き分け",先鋒分析!$D$16,IF($A2159="一本差負",先鋒分析!$D$17,先鋒分析!$D$18))))</f>
        <v>0.20800000000000002</v>
      </c>
      <c r="K2159" s="19">
        <f t="shared" si="432"/>
        <v>-1</v>
      </c>
      <c r="L2159" s="19">
        <f t="shared" si="433"/>
        <v>-1</v>
      </c>
      <c r="M2159" s="7">
        <f>IF($B2159="二本差勝",次鋒分析!$D$14,IF($B2159="一本差勝",次鋒分析!$D$15,IF($B2159="引き分け",次鋒分析!$D$16,IF($B2159="一本差負",次鋒分析!$D$17,次鋒分析!$D$18))))</f>
        <v>0.26400000000000001</v>
      </c>
      <c r="N2159" s="1">
        <f t="shared" si="434"/>
        <v>0</v>
      </c>
      <c r="O2159" s="1">
        <f t="shared" si="435"/>
        <v>0</v>
      </c>
      <c r="P2159" s="7">
        <f>IF($C2159="二本差勝",中堅分析!$D$14,IF($C2159="一本差勝",中堅分析!$D$15,IF($C2159="引き分け",中堅分析!$D$16,IF($C2159="一本差負",中堅分析!$D$17,中堅分析!$D$18))))</f>
        <v>0.20800000000000002</v>
      </c>
      <c r="Q2159" s="1">
        <f t="shared" si="436"/>
        <v>-1</v>
      </c>
      <c r="R2159" s="1">
        <f t="shared" si="437"/>
        <v>-1</v>
      </c>
      <c r="S2159" s="7">
        <f>IF($D2159="二本差勝",副将分析!$D$14,IF($D2159="一本差勝",副将分析!$D$15,IF($D2159="引き分け",副将分析!$D$16,IF($D2159="一本差負",副将分析!$D$17,副将分析!$D$18))))</f>
        <v>0.20800000000000002</v>
      </c>
      <c r="T2159" s="1">
        <f t="shared" si="438"/>
        <v>1</v>
      </c>
      <c r="U2159" s="1">
        <f t="shared" si="439"/>
        <v>1</v>
      </c>
      <c r="V2159" s="7">
        <f>IF($E2159="二本差勝",大将分析!$D$14,IF($E2159="一本差勝",大将分析!$D$15,IF($E2159="引き分け",大将分析!$D$16,IF($E2159="一本差負",大将分析!$D$17,大将分析!$D$18))))</f>
        <v>0.16000000000000003</v>
      </c>
      <c r="W2159" s="1">
        <f t="shared" si="440"/>
        <v>-1</v>
      </c>
      <c r="X2159" s="1">
        <f t="shared" si="441"/>
        <v>-2</v>
      </c>
    </row>
    <row r="2160" spans="1:24" x14ac:dyDescent="0.15">
      <c r="A2160" s="1" t="s">
        <v>41</v>
      </c>
      <c r="B2160" s="1" t="s">
        <v>41</v>
      </c>
      <c r="C2160" s="1" t="s">
        <v>22</v>
      </c>
      <c r="D2160" s="1" t="s">
        <v>40</v>
      </c>
      <c r="E2160" s="1" t="s">
        <v>42</v>
      </c>
      <c r="F2160" s="19">
        <f t="shared" si="429"/>
        <v>-1</v>
      </c>
      <c r="G2160" s="19">
        <f t="shared" si="430"/>
        <v>-1</v>
      </c>
      <c r="H2160" s="20">
        <f t="shared" si="431"/>
        <v>3.8011404288000025E-4</v>
      </c>
      <c r="J2160" s="7">
        <f>IF($A2160="二本差勝",先鋒分析!$D$14,IF($A2160="一本差勝",先鋒分析!$D$15,IF($A2160="引き分け",先鋒分析!$D$16,IF($A2160="一本差負",先鋒分析!$D$17,先鋒分析!$D$18))))</f>
        <v>0.20800000000000002</v>
      </c>
      <c r="K2160" s="19">
        <f t="shared" si="432"/>
        <v>-1</v>
      </c>
      <c r="L2160" s="19">
        <f t="shared" si="433"/>
        <v>-1</v>
      </c>
      <c r="M2160" s="7">
        <f>IF($B2160="二本差勝",次鋒分析!$D$14,IF($B2160="一本差勝",次鋒分析!$D$15,IF($B2160="引き分け",次鋒分析!$D$16,IF($B2160="一本差負",次鋒分析!$D$17,次鋒分析!$D$18))))</f>
        <v>0.20800000000000002</v>
      </c>
      <c r="N2160" s="1">
        <f t="shared" si="434"/>
        <v>-1</v>
      </c>
      <c r="O2160" s="1">
        <f t="shared" si="435"/>
        <v>-1</v>
      </c>
      <c r="P2160" s="7">
        <f>IF($C2160="二本差勝",中堅分析!$D$14,IF($C2160="一本差勝",中堅分析!$D$15,IF($C2160="引き分け",中堅分析!$D$16,IF($C2160="一本差負",中堅分析!$D$17,中堅分析!$D$18))))</f>
        <v>0.26400000000000001</v>
      </c>
      <c r="Q2160" s="1">
        <f t="shared" si="436"/>
        <v>0</v>
      </c>
      <c r="R2160" s="1">
        <f t="shared" si="437"/>
        <v>0</v>
      </c>
      <c r="S2160" s="7">
        <f>IF($D2160="二本差勝",副将分析!$D$14,IF($D2160="一本差勝",副将分析!$D$15,IF($D2160="引き分け",副将分析!$D$16,IF($D2160="一本差負",副将分析!$D$17,副将分析!$D$18))))</f>
        <v>0.20800000000000002</v>
      </c>
      <c r="T2160" s="1">
        <f t="shared" si="438"/>
        <v>1</v>
      </c>
      <c r="U2160" s="1">
        <f t="shared" si="439"/>
        <v>1</v>
      </c>
      <c r="V2160" s="7">
        <f>IF($E2160="二本差勝",大将分析!$D$14,IF($E2160="一本差勝",大将分析!$D$15,IF($E2160="引き分け",大将分析!$D$16,IF($E2160="一本差負",大将分析!$D$17,大将分析!$D$18))))</f>
        <v>0.16000000000000003</v>
      </c>
      <c r="W2160" s="1">
        <f t="shared" si="440"/>
        <v>-1</v>
      </c>
      <c r="X2160" s="1">
        <f t="shared" si="441"/>
        <v>-2</v>
      </c>
    </row>
    <row r="2161" spans="1:24" x14ac:dyDescent="0.15">
      <c r="A2161" s="1" t="s">
        <v>22</v>
      </c>
      <c r="B2161" s="1" t="s">
        <v>41</v>
      </c>
      <c r="C2161" s="1" t="s">
        <v>42</v>
      </c>
      <c r="D2161" s="1" t="s">
        <v>39</v>
      </c>
      <c r="E2161" s="1" t="s">
        <v>39</v>
      </c>
      <c r="F2161" s="19">
        <f t="shared" si="429"/>
        <v>-1</v>
      </c>
      <c r="G2161" s="19">
        <f t="shared" si="430"/>
        <v>-1</v>
      </c>
      <c r="H2161" s="20">
        <f t="shared" si="431"/>
        <v>2.2491955200000014E-4</v>
      </c>
      <c r="J2161" s="7">
        <f>IF($A2161="二本差勝",先鋒分析!$D$14,IF($A2161="一本差勝",先鋒分析!$D$15,IF($A2161="引き分け",先鋒分析!$D$16,IF($A2161="一本差負",先鋒分析!$D$17,先鋒分析!$D$18))))</f>
        <v>0.26400000000000001</v>
      </c>
      <c r="K2161" s="19">
        <f t="shared" si="432"/>
        <v>0</v>
      </c>
      <c r="L2161" s="19">
        <f t="shared" si="433"/>
        <v>0</v>
      </c>
      <c r="M2161" s="7">
        <f>IF($B2161="二本差勝",次鋒分析!$D$14,IF($B2161="一本差勝",次鋒分析!$D$15,IF($B2161="引き分け",次鋒分析!$D$16,IF($B2161="一本差負",次鋒分析!$D$17,次鋒分析!$D$18))))</f>
        <v>0.20800000000000002</v>
      </c>
      <c r="N2161" s="1">
        <f t="shared" si="434"/>
        <v>-1</v>
      </c>
      <c r="O2161" s="1">
        <f t="shared" si="435"/>
        <v>-1</v>
      </c>
      <c r="P2161" s="7">
        <f>IF($C2161="二本差勝",中堅分析!$D$14,IF($C2161="一本差勝",中堅分析!$D$15,IF($C2161="引き分け",中堅分析!$D$16,IF($C2161="一本差負",中堅分析!$D$17,中堅分析!$D$18))))</f>
        <v>0.16000000000000003</v>
      </c>
      <c r="Q2161" s="1">
        <f t="shared" si="436"/>
        <v>-1</v>
      </c>
      <c r="R2161" s="1">
        <f t="shared" si="437"/>
        <v>-2</v>
      </c>
      <c r="S2161" s="7">
        <f>IF($D2161="二本差勝",副将分析!$D$14,IF($D2161="一本差勝",副将分析!$D$15,IF($D2161="引き分け",副将分析!$D$16,IF($D2161="一本差負",副将分析!$D$17,副将分析!$D$18))))</f>
        <v>0.16000000000000003</v>
      </c>
      <c r="T2161" s="1">
        <f t="shared" si="438"/>
        <v>1</v>
      </c>
      <c r="U2161" s="1">
        <f t="shared" si="439"/>
        <v>2</v>
      </c>
      <c r="V2161" s="7">
        <f>IF($E2161="二本差勝",大将分析!$D$14,IF($E2161="一本差勝",大将分析!$D$15,IF($E2161="引き分け",大将分析!$D$16,IF($E2161="一本差負",大将分析!$D$17,大将分析!$D$18))))</f>
        <v>0.16000000000000003</v>
      </c>
      <c r="W2161" s="1">
        <f t="shared" si="440"/>
        <v>1</v>
      </c>
      <c r="X2161" s="1">
        <f t="shared" si="441"/>
        <v>2</v>
      </c>
    </row>
    <row r="2162" spans="1:24" x14ac:dyDescent="0.15">
      <c r="A2162" s="1" t="s">
        <v>22</v>
      </c>
      <c r="B2162" s="1" t="s">
        <v>42</v>
      </c>
      <c r="C2162" s="1" t="s">
        <v>41</v>
      </c>
      <c r="D2162" s="1" t="s">
        <v>39</v>
      </c>
      <c r="E2162" s="1" t="s">
        <v>39</v>
      </c>
      <c r="F2162" s="19">
        <f t="shared" si="429"/>
        <v>-1</v>
      </c>
      <c r="G2162" s="19">
        <f t="shared" si="430"/>
        <v>-1</v>
      </c>
      <c r="H2162" s="20">
        <f t="shared" si="431"/>
        <v>2.2491955200000017E-4</v>
      </c>
      <c r="J2162" s="7">
        <f>IF($A2162="二本差勝",先鋒分析!$D$14,IF($A2162="一本差勝",先鋒分析!$D$15,IF($A2162="引き分け",先鋒分析!$D$16,IF($A2162="一本差負",先鋒分析!$D$17,先鋒分析!$D$18))))</f>
        <v>0.26400000000000001</v>
      </c>
      <c r="K2162" s="19">
        <f t="shared" si="432"/>
        <v>0</v>
      </c>
      <c r="L2162" s="19">
        <f t="shared" si="433"/>
        <v>0</v>
      </c>
      <c r="M2162" s="7">
        <f>IF($B2162="二本差勝",次鋒分析!$D$14,IF($B2162="一本差勝",次鋒分析!$D$15,IF($B2162="引き分け",次鋒分析!$D$16,IF($B2162="一本差負",次鋒分析!$D$17,次鋒分析!$D$18))))</f>
        <v>0.16000000000000003</v>
      </c>
      <c r="N2162" s="1">
        <f t="shared" si="434"/>
        <v>-1</v>
      </c>
      <c r="O2162" s="1">
        <f t="shared" si="435"/>
        <v>-2</v>
      </c>
      <c r="P2162" s="7">
        <f>IF($C2162="二本差勝",中堅分析!$D$14,IF($C2162="一本差勝",中堅分析!$D$15,IF($C2162="引き分け",中堅分析!$D$16,IF($C2162="一本差負",中堅分析!$D$17,中堅分析!$D$18))))</f>
        <v>0.20800000000000002</v>
      </c>
      <c r="Q2162" s="1">
        <f t="shared" si="436"/>
        <v>-1</v>
      </c>
      <c r="R2162" s="1">
        <f t="shared" si="437"/>
        <v>-1</v>
      </c>
      <c r="S2162" s="7">
        <f>IF($D2162="二本差勝",副将分析!$D$14,IF($D2162="一本差勝",副将分析!$D$15,IF($D2162="引き分け",副将分析!$D$16,IF($D2162="一本差負",副将分析!$D$17,副将分析!$D$18))))</f>
        <v>0.16000000000000003</v>
      </c>
      <c r="T2162" s="1">
        <f t="shared" si="438"/>
        <v>1</v>
      </c>
      <c r="U2162" s="1">
        <f t="shared" si="439"/>
        <v>2</v>
      </c>
      <c r="V2162" s="7">
        <f>IF($E2162="二本差勝",大将分析!$D$14,IF($E2162="一本差勝",大将分析!$D$15,IF($E2162="引き分け",大将分析!$D$16,IF($E2162="一本差負",大将分析!$D$17,大将分析!$D$18))))</f>
        <v>0.16000000000000003</v>
      </c>
      <c r="W2162" s="1">
        <f t="shared" si="440"/>
        <v>1</v>
      </c>
      <c r="X2162" s="1">
        <f t="shared" si="441"/>
        <v>2</v>
      </c>
    </row>
    <row r="2163" spans="1:24" x14ac:dyDescent="0.15">
      <c r="A2163" s="1" t="s">
        <v>41</v>
      </c>
      <c r="B2163" s="1" t="s">
        <v>22</v>
      </c>
      <c r="C2163" s="1" t="s">
        <v>42</v>
      </c>
      <c r="D2163" s="1" t="s">
        <v>39</v>
      </c>
      <c r="E2163" s="1" t="s">
        <v>39</v>
      </c>
      <c r="F2163" s="19">
        <f t="shared" si="429"/>
        <v>-1</v>
      </c>
      <c r="G2163" s="19">
        <f t="shared" si="430"/>
        <v>-1</v>
      </c>
      <c r="H2163" s="20">
        <f t="shared" si="431"/>
        <v>2.2491955200000014E-4</v>
      </c>
      <c r="J2163" s="7">
        <f>IF($A2163="二本差勝",先鋒分析!$D$14,IF($A2163="一本差勝",先鋒分析!$D$15,IF($A2163="引き分け",先鋒分析!$D$16,IF($A2163="一本差負",先鋒分析!$D$17,先鋒分析!$D$18))))</f>
        <v>0.20800000000000002</v>
      </c>
      <c r="K2163" s="19">
        <f t="shared" si="432"/>
        <v>-1</v>
      </c>
      <c r="L2163" s="19">
        <f t="shared" si="433"/>
        <v>-1</v>
      </c>
      <c r="M2163" s="7">
        <f>IF($B2163="二本差勝",次鋒分析!$D$14,IF($B2163="一本差勝",次鋒分析!$D$15,IF($B2163="引き分け",次鋒分析!$D$16,IF($B2163="一本差負",次鋒分析!$D$17,次鋒分析!$D$18))))</f>
        <v>0.26400000000000001</v>
      </c>
      <c r="N2163" s="1">
        <f t="shared" si="434"/>
        <v>0</v>
      </c>
      <c r="O2163" s="1">
        <f t="shared" si="435"/>
        <v>0</v>
      </c>
      <c r="P2163" s="7">
        <f>IF($C2163="二本差勝",中堅分析!$D$14,IF($C2163="一本差勝",中堅分析!$D$15,IF($C2163="引き分け",中堅分析!$D$16,IF($C2163="一本差負",中堅分析!$D$17,中堅分析!$D$18))))</f>
        <v>0.16000000000000003</v>
      </c>
      <c r="Q2163" s="1">
        <f t="shared" si="436"/>
        <v>-1</v>
      </c>
      <c r="R2163" s="1">
        <f t="shared" si="437"/>
        <v>-2</v>
      </c>
      <c r="S2163" s="7">
        <f>IF($D2163="二本差勝",副将分析!$D$14,IF($D2163="一本差勝",副将分析!$D$15,IF($D2163="引き分け",副将分析!$D$16,IF($D2163="一本差負",副将分析!$D$17,副将分析!$D$18))))</f>
        <v>0.16000000000000003</v>
      </c>
      <c r="T2163" s="1">
        <f t="shared" si="438"/>
        <v>1</v>
      </c>
      <c r="U2163" s="1">
        <f t="shared" si="439"/>
        <v>2</v>
      </c>
      <c r="V2163" s="7">
        <f>IF($E2163="二本差勝",大将分析!$D$14,IF($E2163="一本差勝",大将分析!$D$15,IF($E2163="引き分け",大将分析!$D$16,IF($E2163="一本差負",大将分析!$D$17,大将分析!$D$18))))</f>
        <v>0.16000000000000003</v>
      </c>
      <c r="W2163" s="1">
        <f t="shared" si="440"/>
        <v>1</v>
      </c>
      <c r="X2163" s="1">
        <f t="shared" si="441"/>
        <v>2</v>
      </c>
    </row>
    <row r="2164" spans="1:24" x14ac:dyDescent="0.15">
      <c r="A2164" s="1" t="s">
        <v>41</v>
      </c>
      <c r="B2164" s="1" t="s">
        <v>42</v>
      </c>
      <c r="C2164" s="1" t="s">
        <v>22</v>
      </c>
      <c r="D2164" s="1" t="s">
        <v>39</v>
      </c>
      <c r="E2164" s="1" t="s">
        <v>39</v>
      </c>
      <c r="F2164" s="19">
        <f t="shared" si="429"/>
        <v>-1</v>
      </c>
      <c r="G2164" s="19">
        <f t="shared" si="430"/>
        <v>-1</v>
      </c>
      <c r="H2164" s="20">
        <f t="shared" si="431"/>
        <v>2.2491955200000014E-4</v>
      </c>
      <c r="J2164" s="7">
        <f>IF($A2164="二本差勝",先鋒分析!$D$14,IF($A2164="一本差勝",先鋒分析!$D$15,IF($A2164="引き分け",先鋒分析!$D$16,IF($A2164="一本差負",先鋒分析!$D$17,先鋒分析!$D$18))))</f>
        <v>0.20800000000000002</v>
      </c>
      <c r="K2164" s="19">
        <f t="shared" si="432"/>
        <v>-1</v>
      </c>
      <c r="L2164" s="19">
        <f t="shared" si="433"/>
        <v>-1</v>
      </c>
      <c r="M2164" s="7">
        <f>IF($B2164="二本差勝",次鋒分析!$D$14,IF($B2164="一本差勝",次鋒分析!$D$15,IF($B2164="引き分け",次鋒分析!$D$16,IF($B2164="一本差負",次鋒分析!$D$17,次鋒分析!$D$18))))</f>
        <v>0.16000000000000003</v>
      </c>
      <c r="N2164" s="1">
        <f t="shared" si="434"/>
        <v>-1</v>
      </c>
      <c r="O2164" s="1">
        <f t="shared" si="435"/>
        <v>-2</v>
      </c>
      <c r="P2164" s="7">
        <f>IF($C2164="二本差勝",中堅分析!$D$14,IF($C2164="一本差勝",中堅分析!$D$15,IF($C2164="引き分け",中堅分析!$D$16,IF($C2164="一本差負",中堅分析!$D$17,中堅分析!$D$18))))</f>
        <v>0.26400000000000001</v>
      </c>
      <c r="Q2164" s="1">
        <f t="shared" si="436"/>
        <v>0</v>
      </c>
      <c r="R2164" s="1">
        <f t="shared" si="437"/>
        <v>0</v>
      </c>
      <c r="S2164" s="7">
        <f>IF($D2164="二本差勝",副将分析!$D$14,IF($D2164="一本差勝",副将分析!$D$15,IF($D2164="引き分け",副将分析!$D$16,IF($D2164="一本差負",副将分析!$D$17,副将分析!$D$18))))</f>
        <v>0.16000000000000003</v>
      </c>
      <c r="T2164" s="1">
        <f t="shared" si="438"/>
        <v>1</v>
      </c>
      <c r="U2164" s="1">
        <f t="shared" si="439"/>
        <v>2</v>
      </c>
      <c r="V2164" s="7">
        <f>IF($E2164="二本差勝",大将分析!$D$14,IF($E2164="一本差勝",大将分析!$D$15,IF($E2164="引き分け",大将分析!$D$16,IF($E2164="一本差負",大将分析!$D$17,大将分析!$D$18))))</f>
        <v>0.16000000000000003</v>
      </c>
      <c r="W2164" s="1">
        <f t="shared" si="440"/>
        <v>1</v>
      </c>
      <c r="X2164" s="1">
        <f t="shared" si="441"/>
        <v>2</v>
      </c>
    </row>
    <row r="2165" spans="1:24" x14ac:dyDescent="0.15">
      <c r="A2165" s="1" t="s">
        <v>42</v>
      </c>
      <c r="B2165" s="1" t="s">
        <v>22</v>
      </c>
      <c r="C2165" s="1" t="s">
        <v>41</v>
      </c>
      <c r="D2165" s="1" t="s">
        <v>39</v>
      </c>
      <c r="E2165" s="1" t="s">
        <v>39</v>
      </c>
      <c r="F2165" s="19">
        <f t="shared" si="429"/>
        <v>-1</v>
      </c>
      <c r="G2165" s="19">
        <f t="shared" si="430"/>
        <v>-1</v>
      </c>
      <c r="H2165" s="20">
        <f t="shared" si="431"/>
        <v>2.2491955200000017E-4</v>
      </c>
      <c r="J2165" s="7">
        <f>IF($A2165="二本差勝",先鋒分析!$D$14,IF($A2165="一本差勝",先鋒分析!$D$15,IF($A2165="引き分け",先鋒分析!$D$16,IF($A2165="一本差負",先鋒分析!$D$17,先鋒分析!$D$18))))</f>
        <v>0.16000000000000003</v>
      </c>
      <c r="K2165" s="19">
        <f t="shared" si="432"/>
        <v>-1</v>
      </c>
      <c r="L2165" s="19">
        <f t="shared" si="433"/>
        <v>-2</v>
      </c>
      <c r="M2165" s="7">
        <f>IF($B2165="二本差勝",次鋒分析!$D$14,IF($B2165="一本差勝",次鋒分析!$D$15,IF($B2165="引き分け",次鋒分析!$D$16,IF($B2165="一本差負",次鋒分析!$D$17,次鋒分析!$D$18))))</f>
        <v>0.26400000000000001</v>
      </c>
      <c r="N2165" s="1">
        <f t="shared" si="434"/>
        <v>0</v>
      </c>
      <c r="O2165" s="1">
        <f t="shared" si="435"/>
        <v>0</v>
      </c>
      <c r="P2165" s="7">
        <f>IF($C2165="二本差勝",中堅分析!$D$14,IF($C2165="一本差勝",中堅分析!$D$15,IF($C2165="引き分け",中堅分析!$D$16,IF($C2165="一本差負",中堅分析!$D$17,中堅分析!$D$18))))</f>
        <v>0.20800000000000002</v>
      </c>
      <c r="Q2165" s="1">
        <f t="shared" si="436"/>
        <v>-1</v>
      </c>
      <c r="R2165" s="1">
        <f t="shared" si="437"/>
        <v>-1</v>
      </c>
      <c r="S2165" s="7">
        <f>IF($D2165="二本差勝",副将分析!$D$14,IF($D2165="一本差勝",副将分析!$D$15,IF($D2165="引き分け",副将分析!$D$16,IF($D2165="一本差負",副将分析!$D$17,副将分析!$D$18))))</f>
        <v>0.16000000000000003</v>
      </c>
      <c r="T2165" s="1">
        <f t="shared" si="438"/>
        <v>1</v>
      </c>
      <c r="U2165" s="1">
        <f t="shared" si="439"/>
        <v>2</v>
      </c>
      <c r="V2165" s="7">
        <f>IF($E2165="二本差勝",大将分析!$D$14,IF($E2165="一本差勝",大将分析!$D$15,IF($E2165="引き分け",大将分析!$D$16,IF($E2165="一本差負",大将分析!$D$17,大将分析!$D$18))))</f>
        <v>0.16000000000000003</v>
      </c>
      <c r="W2165" s="1">
        <f t="shared" si="440"/>
        <v>1</v>
      </c>
      <c r="X2165" s="1">
        <f t="shared" si="441"/>
        <v>2</v>
      </c>
    </row>
    <row r="2166" spans="1:24" x14ac:dyDescent="0.15">
      <c r="A2166" s="1" t="s">
        <v>42</v>
      </c>
      <c r="B2166" s="1" t="s">
        <v>41</v>
      </c>
      <c r="C2166" s="1" t="s">
        <v>22</v>
      </c>
      <c r="D2166" s="1" t="s">
        <v>39</v>
      </c>
      <c r="E2166" s="1" t="s">
        <v>39</v>
      </c>
      <c r="F2166" s="19">
        <f t="shared" si="429"/>
        <v>-1</v>
      </c>
      <c r="G2166" s="19">
        <f t="shared" si="430"/>
        <v>-1</v>
      </c>
      <c r="H2166" s="20">
        <f t="shared" si="431"/>
        <v>2.2491955200000014E-4</v>
      </c>
      <c r="J2166" s="7">
        <f>IF($A2166="二本差勝",先鋒分析!$D$14,IF($A2166="一本差勝",先鋒分析!$D$15,IF($A2166="引き分け",先鋒分析!$D$16,IF($A2166="一本差負",先鋒分析!$D$17,先鋒分析!$D$18))))</f>
        <v>0.16000000000000003</v>
      </c>
      <c r="K2166" s="19">
        <f t="shared" si="432"/>
        <v>-1</v>
      </c>
      <c r="L2166" s="19">
        <f t="shared" si="433"/>
        <v>-2</v>
      </c>
      <c r="M2166" s="7">
        <f>IF($B2166="二本差勝",次鋒分析!$D$14,IF($B2166="一本差勝",次鋒分析!$D$15,IF($B2166="引き分け",次鋒分析!$D$16,IF($B2166="一本差負",次鋒分析!$D$17,次鋒分析!$D$18))))</f>
        <v>0.20800000000000002</v>
      </c>
      <c r="N2166" s="1">
        <f t="shared" si="434"/>
        <v>-1</v>
      </c>
      <c r="O2166" s="1">
        <f t="shared" si="435"/>
        <v>-1</v>
      </c>
      <c r="P2166" s="7">
        <f>IF($C2166="二本差勝",中堅分析!$D$14,IF($C2166="一本差勝",中堅分析!$D$15,IF($C2166="引き分け",中堅分析!$D$16,IF($C2166="一本差負",中堅分析!$D$17,中堅分析!$D$18))))</f>
        <v>0.26400000000000001</v>
      </c>
      <c r="Q2166" s="1">
        <f t="shared" si="436"/>
        <v>0</v>
      </c>
      <c r="R2166" s="1">
        <f t="shared" si="437"/>
        <v>0</v>
      </c>
      <c r="S2166" s="7">
        <f>IF($D2166="二本差勝",副将分析!$D$14,IF($D2166="一本差勝",副将分析!$D$15,IF($D2166="引き分け",副将分析!$D$16,IF($D2166="一本差負",副将分析!$D$17,副将分析!$D$18))))</f>
        <v>0.16000000000000003</v>
      </c>
      <c r="T2166" s="1">
        <f t="shared" si="438"/>
        <v>1</v>
      </c>
      <c r="U2166" s="1">
        <f t="shared" si="439"/>
        <v>2</v>
      </c>
      <c r="V2166" s="7">
        <f>IF($E2166="二本差勝",大将分析!$D$14,IF($E2166="一本差勝",大将分析!$D$15,IF($E2166="引き分け",大将分析!$D$16,IF($E2166="一本差負",大将分析!$D$17,大将分析!$D$18))))</f>
        <v>0.16000000000000003</v>
      </c>
      <c r="W2166" s="1">
        <f t="shared" si="440"/>
        <v>1</v>
      </c>
      <c r="X2166" s="1">
        <f t="shared" si="441"/>
        <v>2</v>
      </c>
    </row>
    <row r="2167" spans="1:24" x14ac:dyDescent="0.15">
      <c r="A2167" s="1" t="s">
        <v>22</v>
      </c>
      <c r="B2167" s="1" t="s">
        <v>41</v>
      </c>
      <c r="C2167" s="1" t="s">
        <v>42</v>
      </c>
      <c r="D2167" s="1" t="s">
        <v>39</v>
      </c>
      <c r="E2167" s="1" t="s">
        <v>40</v>
      </c>
      <c r="F2167" s="19">
        <f t="shared" si="429"/>
        <v>-1</v>
      </c>
      <c r="G2167" s="19">
        <f t="shared" si="430"/>
        <v>-1</v>
      </c>
      <c r="H2167" s="20">
        <f t="shared" si="431"/>
        <v>2.9239541760000019E-4</v>
      </c>
      <c r="J2167" s="7">
        <f>IF($A2167="二本差勝",先鋒分析!$D$14,IF($A2167="一本差勝",先鋒分析!$D$15,IF($A2167="引き分け",先鋒分析!$D$16,IF($A2167="一本差負",先鋒分析!$D$17,先鋒分析!$D$18))))</f>
        <v>0.26400000000000001</v>
      </c>
      <c r="K2167" s="19">
        <f t="shared" si="432"/>
        <v>0</v>
      </c>
      <c r="L2167" s="19">
        <f t="shared" si="433"/>
        <v>0</v>
      </c>
      <c r="M2167" s="7">
        <f>IF($B2167="二本差勝",次鋒分析!$D$14,IF($B2167="一本差勝",次鋒分析!$D$15,IF($B2167="引き分け",次鋒分析!$D$16,IF($B2167="一本差負",次鋒分析!$D$17,次鋒分析!$D$18))))</f>
        <v>0.20800000000000002</v>
      </c>
      <c r="N2167" s="1">
        <f t="shared" si="434"/>
        <v>-1</v>
      </c>
      <c r="O2167" s="1">
        <f t="shared" si="435"/>
        <v>-1</v>
      </c>
      <c r="P2167" s="7">
        <f>IF($C2167="二本差勝",中堅分析!$D$14,IF($C2167="一本差勝",中堅分析!$D$15,IF($C2167="引き分け",中堅分析!$D$16,IF($C2167="一本差負",中堅分析!$D$17,中堅分析!$D$18))))</f>
        <v>0.16000000000000003</v>
      </c>
      <c r="Q2167" s="1">
        <f t="shared" si="436"/>
        <v>-1</v>
      </c>
      <c r="R2167" s="1">
        <f t="shared" si="437"/>
        <v>-2</v>
      </c>
      <c r="S2167" s="7">
        <f>IF($D2167="二本差勝",副将分析!$D$14,IF($D2167="一本差勝",副将分析!$D$15,IF($D2167="引き分け",副将分析!$D$16,IF($D2167="一本差負",副将分析!$D$17,副将分析!$D$18))))</f>
        <v>0.16000000000000003</v>
      </c>
      <c r="T2167" s="1">
        <f t="shared" si="438"/>
        <v>1</v>
      </c>
      <c r="U2167" s="1">
        <f t="shared" si="439"/>
        <v>2</v>
      </c>
      <c r="V2167" s="7">
        <f>IF($E2167="二本差勝",大将分析!$D$14,IF($E2167="一本差勝",大将分析!$D$15,IF($E2167="引き分け",大将分析!$D$16,IF($E2167="一本差負",大将分析!$D$17,大将分析!$D$18))))</f>
        <v>0.20800000000000002</v>
      </c>
      <c r="W2167" s="1">
        <f t="shared" si="440"/>
        <v>1</v>
      </c>
      <c r="X2167" s="1">
        <f t="shared" si="441"/>
        <v>1</v>
      </c>
    </row>
    <row r="2168" spans="1:24" x14ac:dyDescent="0.15">
      <c r="A2168" s="1" t="s">
        <v>22</v>
      </c>
      <c r="B2168" s="1" t="s">
        <v>42</v>
      </c>
      <c r="C2168" s="1" t="s">
        <v>41</v>
      </c>
      <c r="D2168" s="1" t="s">
        <v>39</v>
      </c>
      <c r="E2168" s="1" t="s">
        <v>40</v>
      </c>
      <c r="F2168" s="19">
        <f t="shared" si="429"/>
        <v>-1</v>
      </c>
      <c r="G2168" s="19">
        <f t="shared" si="430"/>
        <v>-1</v>
      </c>
      <c r="H2168" s="20">
        <f t="shared" si="431"/>
        <v>2.9239541760000019E-4</v>
      </c>
      <c r="J2168" s="7">
        <f>IF($A2168="二本差勝",先鋒分析!$D$14,IF($A2168="一本差勝",先鋒分析!$D$15,IF($A2168="引き分け",先鋒分析!$D$16,IF($A2168="一本差負",先鋒分析!$D$17,先鋒分析!$D$18))))</f>
        <v>0.26400000000000001</v>
      </c>
      <c r="K2168" s="19">
        <f t="shared" si="432"/>
        <v>0</v>
      </c>
      <c r="L2168" s="19">
        <f t="shared" si="433"/>
        <v>0</v>
      </c>
      <c r="M2168" s="7">
        <f>IF($B2168="二本差勝",次鋒分析!$D$14,IF($B2168="一本差勝",次鋒分析!$D$15,IF($B2168="引き分け",次鋒分析!$D$16,IF($B2168="一本差負",次鋒分析!$D$17,次鋒分析!$D$18))))</f>
        <v>0.16000000000000003</v>
      </c>
      <c r="N2168" s="1">
        <f t="shared" si="434"/>
        <v>-1</v>
      </c>
      <c r="O2168" s="1">
        <f t="shared" si="435"/>
        <v>-2</v>
      </c>
      <c r="P2168" s="7">
        <f>IF($C2168="二本差勝",中堅分析!$D$14,IF($C2168="一本差勝",中堅分析!$D$15,IF($C2168="引き分け",中堅分析!$D$16,IF($C2168="一本差負",中堅分析!$D$17,中堅分析!$D$18))))</f>
        <v>0.20800000000000002</v>
      </c>
      <c r="Q2168" s="1">
        <f t="shared" si="436"/>
        <v>-1</v>
      </c>
      <c r="R2168" s="1">
        <f t="shared" si="437"/>
        <v>-1</v>
      </c>
      <c r="S2168" s="7">
        <f>IF($D2168="二本差勝",副将分析!$D$14,IF($D2168="一本差勝",副将分析!$D$15,IF($D2168="引き分け",副将分析!$D$16,IF($D2168="一本差負",副将分析!$D$17,副将分析!$D$18))))</f>
        <v>0.16000000000000003</v>
      </c>
      <c r="T2168" s="1">
        <f t="shared" si="438"/>
        <v>1</v>
      </c>
      <c r="U2168" s="1">
        <f t="shared" si="439"/>
        <v>2</v>
      </c>
      <c r="V2168" s="7">
        <f>IF($E2168="二本差勝",大将分析!$D$14,IF($E2168="一本差勝",大将分析!$D$15,IF($E2168="引き分け",大将分析!$D$16,IF($E2168="一本差負",大将分析!$D$17,大将分析!$D$18))))</f>
        <v>0.20800000000000002</v>
      </c>
      <c r="W2168" s="1">
        <f t="shared" si="440"/>
        <v>1</v>
      </c>
      <c r="X2168" s="1">
        <f t="shared" si="441"/>
        <v>1</v>
      </c>
    </row>
    <row r="2169" spans="1:24" x14ac:dyDescent="0.15">
      <c r="A2169" s="1" t="s">
        <v>41</v>
      </c>
      <c r="B2169" s="1" t="s">
        <v>22</v>
      </c>
      <c r="C2169" s="1" t="s">
        <v>42</v>
      </c>
      <c r="D2169" s="1" t="s">
        <v>39</v>
      </c>
      <c r="E2169" s="1" t="s">
        <v>40</v>
      </c>
      <c r="F2169" s="19">
        <f t="shared" si="429"/>
        <v>-1</v>
      </c>
      <c r="G2169" s="19">
        <f t="shared" si="430"/>
        <v>-1</v>
      </c>
      <c r="H2169" s="20">
        <f t="shared" si="431"/>
        <v>2.9239541760000019E-4</v>
      </c>
      <c r="J2169" s="7">
        <f>IF($A2169="二本差勝",先鋒分析!$D$14,IF($A2169="一本差勝",先鋒分析!$D$15,IF($A2169="引き分け",先鋒分析!$D$16,IF($A2169="一本差負",先鋒分析!$D$17,先鋒分析!$D$18))))</f>
        <v>0.20800000000000002</v>
      </c>
      <c r="K2169" s="19">
        <f t="shared" si="432"/>
        <v>-1</v>
      </c>
      <c r="L2169" s="19">
        <f t="shared" si="433"/>
        <v>-1</v>
      </c>
      <c r="M2169" s="7">
        <f>IF($B2169="二本差勝",次鋒分析!$D$14,IF($B2169="一本差勝",次鋒分析!$D$15,IF($B2169="引き分け",次鋒分析!$D$16,IF($B2169="一本差負",次鋒分析!$D$17,次鋒分析!$D$18))))</f>
        <v>0.26400000000000001</v>
      </c>
      <c r="N2169" s="1">
        <f t="shared" si="434"/>
        <v>0</v>
      </c>
      <c r="O2169" s="1">
        <f t="shared" si="435"/>
        <v>0</v>
      </c>
      <c r="P2169" s="7">
        <f>IF($C2169="二本差勝",中堅分析!$D$14,IF($C2169="一本差勝",中堅分析!$D$15,IF($C2169="引き分け",中堅分析!$D$16,IF($C2169="一本差負",中堅分析!$D$17,中堅分析!$D$18))))</f>
        <v>0.16000000000000003</v>
      </c>
      <c r="Q2169" s="1">
        <f t="shared" si="436"/>
        <v>-1</v>
      </c>
      <c r="R2169" s="1">
        <f t="shared" si="437"/>
        <v>-2</v>
      </c>
      <c r="S2169" s="7">
        <f>IF($D2169="二本差勝",副将分析!$D$14,IF($D2169="一本差勝",副将分析!$D$15,IF($D2169="引き分け",副将分析!$D$16,IF($D2169="一本差負",副将分析!$D$17,副将分析!$D$18))))</f>
        <v>0.16000000000000003</v>
      </c>
      <c r="T2169" s="1">
        <f t="shared" si="438"/>
        <v>1</v>
      </c>
      <c r="U2169" s="1">
        <f t="shared" si="439"/>
        <v>2</v>
      </c>
      <c r="V2169" s="7">
        <f>IF($E2169="二本差勝",大将分析!$D$14,IF($E2169="一本差勝",大将分析!$D$15,IF($E2169="引き分け",大将分析!$D$16,IF($E2169="一本差負",大将分析!$D$17,大将分析!$D$18))))</f>
        <v>0.20800000000000002</v>
      </c>
      <c r="W2169" s="1">
        <f t="shared" si="440"/>
        <v>1</v>
      </c>
      <c r="X2169" s="1">
        <f t="shared" si="441"/>
        <v>1</v>
      </c>
    </row>
    <row r="2170" spans="1:24" x14ac:dyDescent="0.15">
      <c r="A2170" s="1" t="s">
        <v>41</v>
      </c>
      <c r="B2170" s="1" t="s">
        <v>42</v>
      </c>
      <c r="C2170" s="1" t="s">
        <v>22</v>
      </c>
      <c r="D2170" s="1" t="s">
        <v>39</v>
      </c>
      <c r="E2170" s="1" t="s">
        <v>40</v>
      </c>
      <c r="F2170" s="19">
        <f t="shared" si="429"/>
        <v>-1</v>
      </c>
      <c r="G2170" s="19">
        <f t="shared" si="430"/>
        <v>-1</v>
      </c>
      <c r="H2170" s="20">
        <f t="shared" si="431"/>
        <v>2.9239541760000019E-4</v>
      </c>
      <c r="J2170" s="7">
        <f>IF($A2170="二本差勝",先鋒分析!$D$14,IF($A2170="一本差勝",先鋒分析!$D$15,IF($A2170="引き分け",先鋒分析!$D$16,IF($A2170="一本差負",先鋒分析!$D$17,先鋒分析!$D$18))))</f>
        <v>0.20800000000000002</v>
      </c>
      <c r="K2170" s="19">
        <f t="shared" si="432"/>
        <v>-1</v>
      </c>
      <c r="L2170" s="19">
        <f t="shared" si="433"/>
        <v>-1</v>
      </c>
      <c r="M2170" s="7">
        <f>IF($B2170="二本差勝",次鋒分析!$D$14,IF($B2170="一本差勝",次鋒分析!$D$15,IF($B2170="引き分け",次鋒分析!$D$16,IF($B2170="一本差負",次鋒分析!$D$17,次鋒分析!$D$18))))</f>
        <v>0.16000000000000003</v>
      </c>
      <c r="N2170" s="1">
        <f t="shared" si="434"/>
        <v>-1</v>
      </c>
      <c r="O2170" s="1">
        <f t="shared" si="435"/>
        <v>-2</v>
      </c>
      <c r="P2170" s="7">
        <f>IF($C2170="二本差勝",中堅分析!$D$14,IF($C2170="一本差勝",中堅分析!$D$15,IF($C2170="引き分け",中堅分析!$D$16,IF($C2170="一本差負",中堅分析!$D$17,中堅分析!$D$18))))</f>
        <v>0.26400000000000001</v>
      </c>
      <c r="Q2170" s="1">
        <f t="shared" si="436"/>
        <v>0</v>
      </c>
      <c r="R2170" s="1">
        <f t="shared" si="437"/>
        <v>0</v>
      </c>
      <c r="S2170" s="7">
        <f>IF($D2170="二本差勝",副将分析!$D$14,IF($D2170="一本差勝",副将分析!$D$15,IF($D2170="引き分け",副将分析!$D$16,IF($D2170="一本差負",副将分析!$D$17,副将分析!$D$18))))</f>
        <v>0.16000000000000003</v>
      </c>
      <c r="T2170" s="1">
        <f t="shared" si="438"/>
        <v>1</v>
      </c>
      <c r="U2170" s="1">
        <f t="shared" si="439"/>
        <v>2</v>
      </c>
      <c r="V2170" s="7">
        <f>IF($E2170="二本差勝",大将分析!$D$14,IF($E2170="一本差勝",大将分析!$D$15,IF($E2170="引き分け",大将分析!$D$16,IF($E2170="一本差負",大将分析!$D$17,大将分析!$D$18))))</f>
        <v>0.20800000000000002</v>
      </c>
      <c r="W2170" s="1">
        <f t="shared" si="440"/>
        <v>1</v>
      </c>
      <c r="X2170" s="1">
        <f t="shared" si="441"/>
        <v>1</v>
      </c>
    </row>
    <row r="2171" spans="1:24" x14ac:dyDescent="0.15">
      <c r="A2171" s="1" t="s">
        <v>42</v>
      </c>
      <c r="B2171" s="1" t="s">
        <v>22</v>
      </c>
      <c r="C2171" s="1" t="s">
        <v>41</v>
      </c>
      <c r="D2171" s="1" t="s">
        <v>39</v>
      </c>
      <c r="E2171" s="1" t="s">
        <v>40</v>
      </c>
      <c r="F2171" s="19">
        <f t="shared" si="429"/>
        <v>-1</v>
      </c>
      <c r="G2171" s="19">
        <f t="shared" si="430"/>
        <v>-1</v>
      </c>
      <c r="H2171" s="20">
        <f t="shared" si="431"/>
        <v>2.9239541760000019E-4</v>
      </c>
      <c r="J2171" s="7">
        <f>IF($A2171="二本差勝",先鋒分析!$D$14,IF($A2171="一本差勝",先鋒分析!$D$15,IF($A2171="引き分け",先鋒分析!$D$16,IF($A2171="一本差負",先鋒分析!$D$17,先鋒分析!$D$18))))</f>
        <v>0.16000000000000003</v>
      </c>
      <c r="K2171" s="19">
        <f t="shared" si="432"/>
        <v>-1</v>
      </c>
      <c r="L2171" s="19">
        <f t="shared" si="433"/>
        <v>-2</v>
      </c>
      <c r="M2171" s="7">
        <f>IF($B2171="二本差勝",次鋒分析!$D$14,IF($B2171="一本差勝",次鋒分析!$D$15,IF($B2171="引き分け",次鋒分析!$D$16,IF($B2171="一本差負",次鋒分析!$D$17,次鋒分析!$D$18))))</f>
        <v>0.26400000000000001</v>
      </c>
      <c r="N2171" s="1">
        <f t="shared" si="434"/>
        <v>0</v>
      </c>
      <c r="O2171" s="1">
        <f t="shared" si="435"/>
        <v>0</v>
      </c>
      <c r="P2171" s="7">
        <f>IF($C2171="二本差勝",中堅分析!$D$14,IF($C2171="一本差勝",中堅分析!$D$15,IF($C2171="引き分け",中堅分析!$D$16,IF($C2171="一本差負",中堅分析!$D$17,中堅分析!$D$18))))</f>
        <v>0.20800000000000002</v>
      </c>
      <c r="Q2171" s="1">
        <f t="shared" si="436"/>
        <v>-1</v>
      </c>
      <c r="R2171" s="1">
        <f t="shared" si="437"/>
        <v>-1</v>
      </c>
      <c r="S2171" s="7">
        <f>IF($D2171="二本差勝",副将分析!$D$14,IF($D2171="一本差勝",副将分析!$D$15,IF($D2171="引き分け",副将分析!$D$16,IF($D2171="一本差負",副将分析!$D$17,副将分析!$D$18))))</f>
        <v>0.16000000000000003</v>
      </c>
      <c r="T2171" s="1">
        <f t="shared" si="438"/>
        <v>1</v>
      </c>
      <c r="U2171" s="1">
        <f t="shared" si="439"/>
        <v>2</v>
      </c>
      <c r="V2171" s="7">
        <f>IF($E2171="二本差勝",大将分析!$D$14,IF($E2171="一本差勝",大将分析!$D$15,IF($E2171="引き分け",大将分析!$D$16,IF($E2171="一本差負",大将分析!$D$17,大将分析!$D$18))))</f>
        <v>0.20800000000000002</v>
      </c>
      <c r="W2171" s="1">
        <f t="shared" si="440"/>
        <v>1</v>
      </c>
      <c r="X2171" s="1">
        <f t="shared" si="441"/>
        <v>1</v>
      </c>
    </row>
    <row r="2172" spans="1:24" x14ac:dyDescent="0.15">
      <c r="A2172" s="1" t="s">
        <v>42</v>
      </c>
      <c r="B2172" s="1" t="s">
        <v>41</v>
      </c>
      <c r="C2172" s="1" t="s">
        <v>22</v>
      </c>
      <c r="D2172" s="1" t="s">
        <v>39</v>
      </c>
      <c r="E2172" s="1" t="s">
        <v>40</v>
      </c>
      <c r="F2172" s="19">
        <f t="shared" si="429"/>
        <v>-1</v>
      </c>
      <c r="G2172" s="19">
        <f t="shared" si="430"/>
        <v>-1</v>
      </c>
      <c r="H2172" s="20">
        <f t="shared" si="431"/>
        <v>2.9239541760000019E-4</v>
      </c>
      <c r="J2172" s="7">
        <f>IF($A2172="二本差勝",先鋒分析!$D$14,IF($A2172="一本差勝",先鋒分析!$D$15,IF($A2172="引き分け",先鋒分析!$D$16,IF($A2172="一本差負",先鋒分析!$D$17,先鋒分析!$D$18))))</f>
        <v>0.16000000000000003</v>
      </c>
      <c r="K2172" s="19">
        <f t="shared" si="432"/>
        <v>-1</v>
      </c>
      <c r="L2172" s="19">
        <f t="shared" si="433"/>
        <v>-2</v>
      </c>
      <c r="M2172" s="7">
        <f>IF($B2172="二本差勝",次鋒分析!$D$14,IF($B2172="一本差勝",次鋒分析!$D$15,IF($B2172="引き分け",次鋒分析!$D$16,IF($B2172="一本差負",次鋒分析!$D$17,次鋒分析!$D$18))))</f>
        <v>0.20800000000000002</v>
      </c>
      <c r="N2172" s="1">
        <f t="shared" si="434"/>
        <v>-1</v>
      </c>
      <c r="O2172" s="1">
        <f t="shared" si="435"/>
        <v>-1</v>
      </c>
      <c r="P2172" s="7">
        <f>IF($C2172="二本差勝",中堅分析!$D$14,IF($C2172="一本差勝",中堅分析!$D$15,IF($C2172="引き分け",中堅分析!$D$16,IF($C2172="一本差負",中堅分析!$D$17,中堅分析!$D$18))))</f>
        <v>0.26400000000000001</v>
      </c>
      <c r="Q2172" s="1">
        <f t="shared" si="436"/>
        <v>0</v>
      </c>
      <c r="R2172" s="1">
        <f t="shared" si="437"/>
        <v>0</v>
      </c>
      <c r="S2172" s="7">
        <f>IF($D2172="二本差勝",副将分析!$D$14,IF($D2172="一本差勝",副将分析!$D$15,IF($D2172="引き分け",副将分析!$D$16,IF($D2172="一本差負",副将分析!$D$17,副将分析!$D$18))))</f>
        <v>0.16000000000000003</v>
      </c>
      <c r="T2172" s="1">
        <f t="shared" si="438"/>
        <v>1</v>
      </c>
      <c r="U2172" s="1">
        <f t="shared" si="439"/>
        <v>2</v>
      </c>
      <c r="V2172" s="7">
        <f>IF($E2172="二本差勝",大将分析!$D$14,IF($E2172="一本差勝",大将分析!$D$15,IF($E2172="引き分け",大将分析!$D$16,IF($E2172="一本差負",大将分析!$D$17,大将分析!$D$18))))</f>
        <v>0.20800000000000002</v>
      </c>
      <c r="W2172" s="1">
        <f t="shared" si="440"/>
        <v>1</v>
      </c>
      <c r="X2172" s="1">
        <f t="shared" si="441"/>
        <v>1</v>
      </c>
    </row>
    <row r="2173" spans="1:24" x14ac:dyDescent="0.15">
      <c r="A2173" s="1" t="s">
        <v>22</v>
      </c>
      <c r="B2173" s="1" t="s">
        <v>41</v>
      </c>
      <c r="C2173" s="1" t="s">
        <v>42</v>
      </c>
      <c r="D2173" s="1" t="s">
        <v>39</v>
      </c>
      <c r="E2173" s="1" t="s">
        <v>22</v>
      </c>
      <c r="F2173" s="19">
        <f t="shared" si="429"/>
        <v>-1</v>
      </c>
      <c r="G2173" s="19">
        <f t="shared" si="430"/>
        <v>-1</v>
      </c>
      <c r="H2173" s="20">
        <f t="shared" si="431"/>
        <v>3.7111726080000021E-4</v>
      </c>
      <c r="J2173" s="7">
        <f>IF($A2173="二本差勝",先鋒分析!$D$14,IF($A2173="一本差勝",先鋒分析!$D$15,IF($A2173="引き分け",先鋒分析!$D$16,IF($A2173="一本差負",先鋒分析!$D$17,先鋒分析!$D$18))))</f>
        <v>0.26400000000000001</v>
      </c>
      <c r="K2173" s="19">
        <f t="shared" si="432"/>
        <v>0</v>
      </c>
      <c r="L2173" s="19">
        <f t="shared" si="433"/>
        <v>0</v>
      </c>
      <c r="M2173" s="7">
        <f>IF($B2173="二本差勝",次鋒分析!$D$14,IF($B2173="一本差勝",次鋒分析!$D$15,IF($B2173="引き分け",次鋒分析!$D$16,IF($B2173="一本差負",次鋒分析!$D$17,次鋒分析!$D$18))))</f>
        <v>0.20800000000000002</v>
      </c>
      <c r="N2173" s="1">
        <f t="shared" si="434"/>
        <v>-1</v>
      </c>
      <c r="O2173" s="1">
        <f t="shared" si="435"/>
        <v>-1</v>
      </c>
      <c r="P2173" s="7">
        <f>IF($C2173="二本差勝",中堅分析!$D$14,IF($C2173="一本差勝",中堅分析!$D$15,IF($C2173="引き分け",中堅分析!$D$16,IF($C2173="一本差負",中堅分析!$D$17,中堅分析!$D$18))))</f>
        <v>0.16000000000000003</v>
      </c>
      <c r="Q2173" s="1">
        <f t="shared" si="436"/>
        <v>-1</v>
      </c>
      <c r="R2173" s="1">
        <f t="shared" si="437"/>
        <v>-2</v>
      </c>
      <c r="S2173" s="7">
        <f>IF($D2173="二本差勝",副将分析!$D$14,IF($D2173="一本差勝",副将分析!$D$15,IF($D2173="引き分け",副将分析!$D$16,IF($D2173="一本差負",副将分析!$D$17,副将分析!$D$18))))</f>
        <v>0.16000000000000003</v>
      </c>
      <c r="T2173" s="1">
        <f t="shared" si="438"/>
        <v>1</v>
      </c>
      <c r="U2173" s="1">
        <f t="shared" si="439"/>
        <v>2</v>
      </c>
      <c r="V2173" s="7">
        <f>IF($E2173="二本差勝",大将分析!$D$14,IF($E2173="一本差勝",大将分析!$D$15,IF($E2173="引き分け",大将分析!$D$16,IF($E2173="一本差負",大将分析!$D$17,大将分析!$D$18))))</f>
        <v>0.26400000000000001</v>
      </c>
      <c r="W2173" s="1">
        <f t="shared" si="440"/>
        <v>0</v>
      </c>
      <c r="X2173" s="1">
        <f t="shared" si="441"/>
        <v>0</v>
      </c>
    </row>
    <row r="2174" spans="1:24" x14ac:dyDescent="0.15">
      <c r="A2174" s="1" t="s">
        <v>22</v>
      </c>
      <c r="B2174" s="1" t="s">
        <v>42</v>
      </c>
      <c r="C2174" s="1" t="s">
        <v>41</v>
      </c>
      <c r="D2174" s="1" t="s">
        <v>39</v>
      </c>
      <c r="E2174" s="1" t="s">
        <v>22</v>
      </c>
      <c r="F2174" s="19">
        <f t="shared" si="429"/>
        <v>-1</v>
      </c>
      <c r="G2174" s="19">
        <f t="shared" si="430"/>
        <v>-1</v>
      </c>
      <c r="H2174" s="20">
        <f t="shared" si="431"/>
        <v>3.7111726080000027E-4</v>
      </c>
      <c r="J2174" s="7">
        <f>IF($A2174="二本差勝",先鋒分析!$D$14,IF($A2174="一本差勝",先鋒分析!$D$15,IF($A2174="引き分け",先鋒分析!$D$16,IF($A2174="一本差負",先鋒分析!$D$17,先鋒分析!$D$18))))</f>
        <v>0.26400000000000001</v>
      </c>
      <c r="K2174" s="19">
        <f t="shared" si="432"/>
        <v>0</v>
      </c>
      <c r="L2174" s="19">
        <f t="shared" si="433"/>
        <v>0</v>
      </c>
      <c r="M2174" s="7">
        <f>IF($B2174="二本差勝",次鋒分析!$D$14,IF($B2174="一本差勝",次鋒分析!$D$15,IF($B2174="引き分け",次鋒分析!$D$16,IF($B2174="一本差負",次鋒分析!$D$17,次鋒分析!$D$18))))</f>
        <v>0.16000000000000003</v>
      </c>
      <c r="N2174" s="1">
        <f t="shared" si="434"/>
        <v>-1</v>
      </c>
      <c r="O2174" s="1">
        <f t="shared" si="435"/>
        <v>-2</v>
      </c>
      <c r="P2174" s="7">
        <f>IF($C2174="二本差勝",中堅分析!$D$14,IF($C2174="一本差勝",中堅分析!$D$15,IF($C2174="引き分け",中堅分析!$D$16,IF($C2174="一本差負",中堅分析!$D$17,中堅分析!$D$18))))</f>
        <v>0.20800000000000002</v>
      </c>
      <c r="Q2174" s="1">
        <f t="shared" si="436"/>
        <v>-1</v>
      </c>
      <c r="R2174" s="1">
        <f t="shared" si="437"/>
        <v>-1</v>
      </c>
      <c r="S2174" s="7">
        <f>IF($D2174="二本差勝",副将分析!$D$14,IF($D2174="一本差勝",副将分析!$D$15,IF($D2174="引き分け",副将分析!$D$16,IF($D2174="一本差負",副将分析!$D$17,副将分析!$D$18))))</f>
        <v>0.16000000000000003</v>
      </c>
      <c r="T2174" s="1">
        <f t="shared" si="438"/>
        <v>1</v>
      </c>
      <c r="U2174" s="1">
        <f t="shared" si="439"/>
        <v>2</v>
      </c>
      <c r="V2174" s="7">
        <f>IF($E2174="二本差勝",大将分析!$D$14,IF($E2174="一本差勝",大将分析!$D$15,IF($E2174="引き分け",大将分析!$D$16,IF($E2174="一本差負",大将分析!$D$17,大将分析!$D$18))))</f>
        <v>0.26400000000000001</v>
      </c>
      <c r="W2174" s="1">
        <f t="shared" si="440"/>
        <v>0</v>
      </c>
      <c r="X2174" s="1">
        <f t="shared" si="441"/>
        <v>0</v>
      </c>
    </row>
    <row r="2175" spans="1:24" x14ac:dyDescent="0.15">
      <c r="A2175" s="1" t="s">
        <v>41</v>
      </c>
      <c r="B2175" s="1" t="s">
        <v>22</v>
      </c>
      <c r="C2175" s="1" t="s">
        <v>42</v>
      </c>
      <c r="D2175" s="1" t="s">
        <v>39</v>
      </c>
      <c r="E2175" s="1" t="s">
        <v>22</v>
      </c>
      <c r="F2175" s="19">
        <f t="shared" si="429"/>
        <v>-1</v>
      </c>
      <c r="G2175" s="19">
        <f t="shared" si="430"/>
        <v>-1</v>
      </c>
      <c r="H2175" s="20">
        <f t="shared" si="431"/>
        <v>3.7111726080000021E-4</v>
      </c>
      <c r="J2175" s="7">
        <f>IF($A2175="二本差勝",先鋒分析!$D$14,IF($A2175="一本差勝",先鋒分析!$D$15,IF($A2175="引き分け",先鋒分析!$D$16,IF($A2175="一本差負",先鋒分析!$D$17,先鋒分析!$D$18))))</f>
        <v>0.20800000000000002</v>
      </c>
      <c r="K2175" s="19">
        <f t="shared" si="432"/>
        <v>-1</v>
      </c>
      <c r="L2175" s="19">
        <f t="shared" si="433"/>
        <v>-1</v>
      </c>
      <c r="M2175" s="7">
        <f>IF($B2175="二本差勝",次鋒分析!$D$14,IF($B2175="一本差勝",次鋒分析!$D$15,IF($B2175="引き分け",次鋒分析!$D$16,IF($B2175="一本差負",次鋒分析!$D$17,次鋒分析!$D$18))))</f>
        <v>0.26400000000000001</v>
      </c>
      <c r="N2175" s="1">
        <f t="shared" si="434"/>
        <v>0</v>
      </c>
      <c r="O2175" s="1">
        <f t="shared" si="435"/>
        <v>0</v>
      </c>
      <c r="P2175" s="7">
        <f>IF($C2175="二本差勝",中堅分析!$D$14,IF($C2175="一本差勝",中堅分析!$D$15,IF($C2175="引き分け",中堅分析!$D$16,IF($C2175="一本差負",中堅分析!$D$17,中堅分析!$D$18))))</f>
        <v>0.16000000000000003</v>
      </c>
      <c r="Q2175" s="1">
        <f t="shared" si="436"/>
        <v>-1</v>
      </c>
      <c r="R2175" s="1">
        <f t="shared" si="437"/>
        <v>-2</v>
      </c>
      <c r="S2175" s="7">
        <f>IF($D2175="二本差勝",副将分析!$D$14,IF($D2175="一本差勝",副将分析!$D$15,IF($D2175="引き分け",副将分析!$D$16,IF($D2175="一本差負",副将分析!$D$17,副将分析!$D$18))))</f>
        <v>0.16000000000000003</v>
      </c>
      <c r="T2175" s="1">
        <f t="shared" si="438"/>
        <v>1</v>
      </c>
      <c r="U2175" s="1">
        <f t="shared" si="439"/>
        <v>2</v>
      </c>
      <c r="V2175" s="7">
        <f>IF($E2175="二本差勝",大将分析!$D$14,IF($E2175="一本差勝",大将分析!$D$15,IF($E2175="引き分け",大将分析!$D$16,IF($E2175="一本差負",大将分析!$D$17,大将分析!$D$18))))</f>
        <v>0.26400000000000001</v>
      </c>
      <c r="W2175" s="1">
        <f t="shared" si="440"/>
        <v>0</v>
      </c>
      <c r="X2175" s="1">
        <f t="shared" si="441"/>
        <v>0</v>
      </c>
    </row>
    <row r="2176" spans="1:24" x14ac:dyDescent="0.15">
      <c r="A2176" s="1" t="s">
        <v>41</v>
      </c>
      <c r="B2176" s="1" t="s">
        <v>42</v>
      </c>
      <c r="C2176" s="1" t="s">
        <v>22</v>
      </c>
      <c r="D2176" s="1" t="s">
        <v>39</v>
      </c>
      <c r="E2176" s="1" t="s">
        <v>22</v>
      </c>
      <c r="F2176" s="19">
        <f t="shared" si="429"/>
        <v>-1</v>
      </c>
      <c r="G2176" s="19">
        <f t="shared" si="430"/>
        <v>-1</v>
      </c>
      <c r="H2176" s="20">
        <f t="shared" si="431"/>
        <v>3.7111726080000021E-4</v>
      </c>
      <c r="J2176" s="7">
        <f>IF($A2176="二本差勝",先鋒分析!$D$14,IF($A2176="一本差勝",先鋒分析!$D$15,IF($A2176="引き分け",先鋒分析!$D$16,IF($A2176="一本差負",先鋒分析!$D$17,先鋒分析!$D$18))))</f>
        <v>0.20800000000000002</v>
      </c>
      <c r="K2176" s="19">
        <f t="shared" si="432"/>
        <v>-1</v>
      </c>
      <c r="L2176" s="19">
        <f t="shared" si="433"/>
        <v>-1</v>
      </c>
      <c r="M2176" s="7">
        <f>IF($B2176="二本差勝",次鋒分析!$D$14,IF($B2176="一本差勝",次鋒分析!$D$15,IF($B2176="引き分け",次鋒分析!$D$16,IF($B2176="一本差負",次鋒分析!$D$17,次鋒分析!$D$18))))</f>
        <v>0.16000000000000003</v>
      </c>
      <c r="N2176" s="1">
        <f t="shared" si="434"/>
        <v>-1</v>
      </c>
      <c r="O2176" s="1">
        <f t="shared" si="435"/>
        <v>-2</v>
      </c>
      <c r="P2176" s="7">
        <f>IF($C2176="二本差勝",中堅分析!$D$14,IF($C2176="一本差勝",中堅分析!$D$15,IF($C2176="引き分け",中堅分析!$D$16,IF($C2176="一本差負",中堅分析!$D$17,中堅分析!$D$18))))</f>
        <v>0.26400000000000001</v>
      </c>
      <c r="Q2176" s="1">
        <f t="shared" si="436"/>
        <v>0</v>
      </c>
      <c r="R2176" s="1">
        <f t="shared" si="437"/>
        <v>0</v>
      </c>
      <c r="S2176" s="7">
        <f>IF($D2176="二本差勝",副将分析!$D$14,IF($D2176="一本差勝",副将分析!$D$15,IF($D2176="引き分け",副将分析!$D$16,IF($D2176="一本差負",副将分析!$D$17,副将分析!$D$18))))</f>
        <v>0.16000000000000003</v>
      </c>
      <c r="T2176" s="1">
        <f t="shared" si="438"/>
        <v>1</v>
      </c>
      <c r="U2176" s="1">
        <f t="shared" si="439"/>
        <v>2</v>
      </c>
      <c r="V2176" s="7">
        <f>IF($E2176="二本差勝",大将分析!$D$14,IF($E2176="一本差勝",大将分析!$D$15,IF($E2176="引き分け",大将分析!$D$16,IF($E2176="一本差負",大将分析!$D$17,大将分析!$D$18))))</f>
        <v>0.26400000000000001</v>
      </c>
      <c r="W2176" s="1">
        <f t="shared" si="440"/>
        <v>0</v>
      </c>
      <c r="X2176" s="1">
        <f t="shared" si="441"/>
        <v>0</v>
      </c>
    </row>
    <row r="2177" spans="1:24" x14ac:dyDescent="0.15">
      <c r="A2177" s="1" t="s">
        <v>42</v>
      </c>
      <c r="B2177" s="1" t="s">
        <v>22</v>
      </c>
      <c r="C2177" s="1" t="s">
        <v>41</v>
      </c>
      <c r="D2177" s="1" t="s">
        <v>39</v>
      </c>
      <c r="E2177" s="1" t="s">
        <v>22</v>
      </c>
      <c r="F2177" s="19">
        <f t="shared" si="429"/>
        <v>-1</v>
      </c>
      <c r="G2177" s="19">
        <f t="shared" si="430"/>
        <v>-1</v>
      </c>
      <c r="H2177" s="20">
        <f t="shared" si="431"/>
        <v>3.7111726080000027E-4</v>
      </c>
      <c r="J2177" s="7">
        <f>IF($A2177="二本差勝",先鋒分析!$D$14,IF($A2177="一本差勝",先鋒分析!$D$15,IF($A2177="引き分け",先鋒分析!$D$16,IF($A2177="一本差負",先鋒分析!$D$17,先鋒分析!$D$18))))</f>
        <v>0.16000000000000003</v>
      </c>
      <c r="K2177" s="19">
        <f t="shared" si="432"/>
        <v>-1</v>
      </c>
      <c r="L2177" s="19">
        <f t="shared" si="433"/>
        <v>-2</v>
      </c>
      <c r="M2177" s="7">
        <f>IF($B2177="二本差勝",次鋒分析!$D$14,IF($B2177="一本差勝",次鋒分析!$D$15,IF($B2177="引き分け",次鋒分析!$D$16,IF($B2177="一本差負",次鋒分析!$D$17,次鋒分析!$D$18))))</f>
        <v>0.26400000000000001</v>
      </c>
      <c r="N2177" s="1">
        <f t="shared" si="434"/>
        <v>0</v>
      </c>
      <c r="O2177" s="1">
        <f t="shared" si="435"/>
        <v>0</v>
      </c>
      <c r="P2177" s="7">
        <f>IF($C2177="二本差勝",中堅分析!$D$14,IF($C2177="一本差勝",中堅分析!$D$15,IF($C2177="引き分け",中堅分析!$D$16,IF($C2177="一本差負",中堅分析!$D$17,中堅分析!$D$18))))</f>
        <v>0.20800000000000002</v>
      </c>
      <c r="Q2177" s="1">
        <f t="shared" si="436"/>
        <v>-1</v>
      </c>
      <c r="R2177" s="1">
        <f t="shared" si="437"/>
        <v>-1</v>
      </c>
      <c r="S2177" s="7">
        <f>IF($D2177="二本差勝",副将分析!$D$14,IF($D2177="一本差勝",副将分析!$D$15,IF($D2177="引き分け",副将分析!$D$16,IF($D2177="一本差負",副将分析!$D$17,副将分析!$D$18))))</f>
        <v>0.16000000000000003</v>
      </c>
      <c r="T2177" s="1">
        <f t="shared" si="438"/>
        <v>1</v>
      </c>
      <c r="U2177" s="1">
        <f t="shared" si="439"/>
        <v>2</v>
      </c>
      <c r="V2177" s="7">
        <f>IF($E2177="二本差勝",大将分析!$D$14,IF($E2177="一本差勝",大将分析!$D$15,IF($E2177="引き分け",大将分析!$D$16,IF($E2177="一本差負",大将分析!$D$17,大将分析!$D$18))))</f>
        <v>0.26400000000000001</v>
      </c>
      <c r="W2177" s="1">
        <f t="shared" si="440"/>
        <v>0</v>
      </c>
      <c r="X2177" s="1">
        <f t="shared" si="441"/>
        <v>0</v>
      </c>
    </row>
    <row r="2178" spans="1:24" x14ac:dyDescent="0.15">
      <c r="A2178" s="1" t="s">
        <v>42</v>
      </c>
      <c r="B2178" s="1" t="s">
        <v>41</v>
      </c>
      <c r="C2178" s="1" t="s">
        <v>22</v>
      </c>
      <c r="D2178" s="1" t="s">
        <v>39</v>
      </c>
      <c r="E2178" s="1" t="s">
        <v>22</v>
      </c>
      <c r="F2178" s="19">
        <f t="shared" si="429"/>
        <v>-1</v>
      </c>
      <c r="G2178" s="19">
        <f t="shared" si="430"/>
        <v>-1</v>
      </c>
      <c r="H2178" s="20">
        <f t="shared" si="431"/>
        <v>3.7111726080000021E-4</v>
      </c>
      <c r="J2178" s="7">
        <f>IF($A2178="二本差勝",先鋒分析!$D$14,IF($A2178="一本差勝",先鋒分析!$D$15,IF($A2178="引き分け",先鋒分析!$D$16,IF($A2178="一本差負",先鋒分析!$D$17,先鋒分析!$D$18))))</f>
        <v>0.16000000000000003</v>
      </c>
      <c r="K2178" s="19">
        <f t="shared" si="432"/>
        <v>-1</v>
      </c>
      <c r="L2178" s="19">
        <f t="shared" si="433"/>
        <v>-2</v>
      </c>
      <c r="M2178" s="7">
        <f>IF($B2178="二本差勝",次鋒分析!$D$14,IF($B2178="一本差勝",次鋒分析!$D$15,IF($B2178="引き分け",次鋒分析!$D$16,IF($B2178="一本差負",次鋒分析!$D$17,次鋒分析!$D$18))))</f>
        <v>0.20800000000000002</v>
      </c>
      <c r="N2178" s="1">
        <f t="shared" si="434"/>
        <v>-1</v>
      </c>
      <c r="O2178" s="1">
        <f t="shared" si="435"/>
        <v>-1</v>
      </c>
      <c r="P2178" s="7">
        <f>IF($C2178="二本差勝",中堅分析!$D$14,IF($C2178="一本差勝",中堅分析!$D$15,IF($C2178="引き分け",中堅分析!$D$16,IF($C2178="一本差負",中堅分析!$D$17,中堅分析!$D$18))))</f>
        <v>0.26400000000000001</v>
      </c>
      <c r="Q2178" s="1">
        <f t="shared" si="436"/>
        <v>0</v>
      </c>
      <c r="R2178" s="1">
        <f t="shared" si="437"/>
        <v>0</v>
      </c>
      <c r="S2178" s="7">
        <f>IF($D2178="二本差勝",副将分析!$D$14,IF($D2178="一本差勝",副将分析!$D$15,IF($D2178="引き分け",副将分析!$D$16,IF($D2178="一本差負",副将分析!$D$17,副将分析!$D$18))))</f>
        <v>0.16000000000000003</v>
      </c>
      <c r="T2178" s="1">
        <f t="shared" si="438"/>
        <v>1</v>
      </c>
      <c r="U2178" s="1">
        <f t="shared" si="439"/>
        <v>2</v>
      </c>
      <c r="V2178" s="7">
        <f>IF($E2178="二本差勝",大将分析!$D$14,IF($E2178="一本差勝",大将分析!$D$15,IF($E2178="引き分け",大将分析!$D$16,IF($E2178="一本差負",大将分析!$D$17,大将分析!$D$18))))</f>
        <v>0.26400000000000001</v>
      </c>
      <c r="W2178" s="1">
        <f t="shared" si="440"/>
        <v>0</v>
      </c>
      <c r="X2178" s="1">
        <f t="shared" si="441"/>
        <v>0</v>
      </c>
    </row>
    <row r="2179" spans="1:24" x14ac:dyDescent="0.15">
      <c r="A2179" s="1" t="s">
        <v>22</v>
      </c>
      <c r="B2179" s="1" t="s">
        <v>41</v>
      </c>
      <c r="C2179" s="1" t="s">
        <v>42</v>
      </c>
      <c r="D2179" s="1" t="s">
        <v>39</v>
      </c>
      <c r="E2179" s="1" t="s">
        <v>41</v>
      </c>
      <c r="F2179" s="19">
        <f t="shared" si="429"/>
        <v>-1</v>
      </c>
      <c r="G2179" s="19">
        <f t="shared" si="430"/>
        <v>-1</v>
      </c>
      <c r="H2179" s="20">
        <f t="shared" si="431"/>
        <v>2.9239541760000019E-4</v>
      </c>
      <c r="J2179" s="7">
        <f>IF($A2179="二本差勝",先鋒分析!$D$14,IF($A2179="一本差勝",先鋒分析!$D$15,IF($A2179="引き分け",先鋒分析!$D$16,IF($A2179="一本差負",先鋒分析!$D$17,先鋒分析!$D$18))))</f>
        <v>0.26400000000000001</v>
      </c>
      <c r="K2179" s="19">
        <f t="shared" si="432"/>
        <v>0</v>
      </c>
      <c r="L2179" s="19">
        <f t="shared" si="433"/>
        <v>0</v>
      </c>
      <c r="M2179" s="7">
        <f>IF($B2179="二本差勝",次鋒分析!$D$14,IF($B2179="一本差勝",次鋒分析!$D$15,IF($B2179="引き分け",次鋒分析!$D$16,IF($B2179="一本差負",次鋒分析!$D$17,次鋒分析!$D$18))))</f>
        <v>0.20800000000000002</v>
      </c>
      <c r="N2179" s="1">
        <f t="shared" si="434"/>
        <v>-1</v>
      </c>
      <c r="O2179" s="1">
        <f t="shared" si="435"/>
        <v>-1</v>
      </c>
      <c r="P2179" s="7">
        <f>IF($C2179="二本差勝",中堅分析!$D$14,IF($C2179="一本差勝",中堅分析!$D$15,IF($C2179="引き分け",中堅分析!$D$16,IF($C2179="一本差負",中堅分析!$D$17,中堅分析!$D$18))))</f>
        <v>0.16000000000000003</v>
      </c>
      <c r="Q2179" s="1">
        <f t="shared" si="436"/>
        <v>-1</v>
      </c>
      <c r="R2179" s="1">
        <f t="shared" si="437"/>
        <v>-2</v>
      </c>
      <c r="S2179" s="7">
        <f>IF($D2179="二本差勝",副将分析!$D$14,IF($D2179="一本差勝",副将分析!$D$15,IF($D2179="引き分け",副将分析!$D$16,IF($D2179="一本差負",副将分析!$D$17,副将分析!$D$18))))</f>
        <v>0.16000000000000003</v>
      </c>
      <c r="T2179" s="1">
        <f t="shared" si="438"/>
        <v>1</v>
      </c>
      <c r="U2179" s="1">
        <f t="shared" si="439"/>
        <v>2</v>
      </c>
      <c r="V2179" s="7">
        <f>IF($E2179="二本差勝",大将分析!$D$14,IF($E2179="一本差勝",大将分析!$D$15,IF($E2179="引き分け",大将分析!$D$16,IF($E2179="一本差負",大将分析!$D$17,大将分析!$D$18))))</f>
        <v>0.20800000000000002</v>
      </c>
      <c r="W2179" s="1">
        <f t="shared" si="440"/>
        <v>-1</v>
      </c>
      <c r="X2179" s="1">
        <f t="shared" si="441"/>
        <v>-1</v>
      </c>
    </row>
    <row r="2180" spans="1:24" x14ac:dyDescent="0.15">
      <c r="A2180" s="1" t="s">
        <v>22</v>
      </c>
      <c r="B2180" s="1" t="s">
        <v>42</v>
      </c>
      <c r="C2180" s="1" t="s">
        <v>41</v>
      </c>
      <c r="D2180" s="1" t="s">
        <v>39</v>
      </c>
      <c r="E2180" s="1" t="s">
        <v>41</v>
      </c>
      <c r="F2180" s="19">
        <f t="shared" si="429"/>
        <v>-1</v>
      </c>
      <c r="G2180" s="19">
        <f t="shared" si="430"/>
        <v>-1</v>
      </c>
      <c r="H2180" s="20">
        <f t="shared" si="431"/>
        <v>2.9239541760000019E-4</v>
      </c>
      <c r="J2180" s="7">
        <f>IF($A2180="二本差勝",先鋒分析!$D$14,IF($A2180="一本差勝",先鋒分析!$D$15,IF($A2180="引き分け",先鋒分析!$D$16,IF($A2180="一本差負",先鋒分析!$D$17,先鋒分析!$D$18))))</f>
        <v>0.26400000000000001</v>
      </c>
      <c r="K2180" s="19">
        <f t="shared" si="432"/>
        <v>0</v>
      </c>
      <c r="L2180" s="19">
        <f t="shared" si="433"/>
        <v>0</v>
      </c>
      <c r="M2180" s="7">
        <f>IF($B2180="二本差勝",次鋒分析!$D$14,IF($B2180="一本差勝",次鋒分析!$D$15,IF($B2180="引き分け",次鋒分析!$D$16,IF($B2180="一本差負",次鋒分析!$D$17,次鋒分析!$D$18))))</f>
        <v>0.16000000000000003</v>
      </c>
      <c r="N2180" s="1">
        <f t="shared" si="434"/>
        <v>-1</v>
      </c>
      <c r="O2180" s="1">
        <f t="shared" si="435"/>
        <v>-2</v>
      </c>
      <c r="P2180" s="7">
        <f>IF($C2180="二本差勝",中堅分析!$D$14,IF($C2180="一本差勝",中堅分析!$D$15,IF($C2180="引き分け",中堅分析!$D$16,IF($C2180="一本差負",中堅分析!$D$17,中堅分析!$D$18))))</f>
        <v>0.20800000000000002</v>
      </c>
      <c r="Q2180" s="1">
        <f t="shared" si="436"/>
        <v>-1</v>
      </c>
      <c r="R2180" s="1">
        <f t="shared" si="437"/>
        <v>-1</v>
      </c>
      <c r="S2180" s="7">
        <f>IF($D2180="二本差勝",副将分析!$D$14,IF($D2180="一本差勝",副将分析!$D$15,IF($D2180="引き分け",副将分析!$D$16,IF($D2180="一本差負",副将分析!$D$17,副将分析!$D$18))))</f>
        <v>0.16000000000000003</v>
      </c>
      <c r="T2180" s="1">
        <f t="shared" si="438"/>
        <v>1</v>
      </c>
      <c r="U2180" s="1">
        <f t="shared" si="439"/>
        <v>2</v>
      </c>
      <c r="V2180" s="7">
        <f>IF($E2180="二本差勝",大将分析!$D$14,IF($E2180="一本差勝",大将分析!$D$15,IF($E2180="引き分け",大将分析!$D$16,IF($E2180="一本差負",大将分析!$D$17,大将分析!$D$18))))</f>
        <v>0.20800000000000002</v>
      </c>
      <c r="W2180" s="1">
        <f t="shared" si="440"/>
        <v>-1</v>
      </c>
      <c r="X2180" s="1">
        <f t="shared" si="441"/>
        <v>-1</v>
      </c>
    </row>
    <row r="2181" spans="1:24" x14ac:dyDescent="0.15">
      <c r="A2181" s="1" t="s">
        <v>41</v>
      </c>
      <c r="B2181" s="1" t="s">
        <v>22</v>
      </c>
      <c r="C2181" s="1" t="s">
        <v>42</v>
      </c>
      <c r="D2181" s="1" t="s">
        <v>39</v>
      </c>
      <c r="E2181" s="1" t="s">
        <v>41</v>
      </c>
      <c r="F2181" s="19">
        <f t="shared" si="429"/>
        <v>-1</v>
      </c>
      <c r="G2181" s="19">
        <f t="shared" si="430"/>
        <v>-1</v>
      </c>
      <c r="H2181" s="20">
        <f t="shared" si="431"/>
        <v>2.9239541760000019E-4</v>
      </c>
      <c r="J2181" s="7">
        <f>IF($A2181="二本差勝",先鋒分析!$D$14,IF($A2181="一本差勝",先鋒分析!$D$15,IF($A2181="引き分け",先鋒分析!$D$16,IF($A2181="一本差負",先鋒分析!$D$17,先鋒分析!$D$18))))</f>
        <v>0.20800000000000002</v>
      </c>
      <c r="K2181" s="19">
        <f t="shared" si="432"/>
        <v>-1</v>
      </c>
      <c r="L2181" s="19">
        <f t="shared" si="433"/>
        <v>-1</v>
      </c>
      <c r="M2181" s="7">
        <f>IF($B2181="二本差勝",次鋒分析!$D$14,IF($B2181="一本差勝",次鋒分析!$D$15,IF($B2181="引き分け",次鋒分析!$D$16,IF($B2181="一本差負",次鋒分析!$D$17,次鋒分析!$D$18))))</f>
        <v>0.26400000000000001</v>
      </c>
      <c r="N2181" s="1">
        <f t="shared" si="434"/>
        <v>0</v>
      </c>
      <c r="O2181" s="1">
        <f t="shared" si="435"/>
        <v>0</v>
      </c>
      <c r="P2181" s="7">
        <f>IF($C2181="二本差勝",中堅分析!$D$14,IF($C2181="一本差勝",中堅分析!$D$15,IF($C2181="引き分け",中堅分析!$D$16,IF($C2181="一本差負",中堅分析!$D$17,中堅分析!$D$18))))</f>
        <v>0.16000000000000003</v>
      </c>
      <c r="Q2181" s="1">
        <f t="shared" si="436"/>
        <v>-1</v>
      </c>
      <c r="R2181" s="1">
        <f t="shared" si="437"/>
        <v>-2</v>
      </c>
      <c r="S2181" s="7">
        <f>IF($D2181="二本差勝",副将分析!$D$14,IF($D2181="一本差勝",副将分析!$D$15,IF($D2181="引き分け",副将分析!$D$16,IF($D2181="一本差負",副将分析!$D$17,副将分析!$D$18))))</f>
        <v>0.16000000000000003</v>
      </c>
      <c r="T2181" s="1">
        <f t="shared" si="438"/>
        <v>1</v>
      </c>
      <c r="U2181" s="1">
        <f t="shared" si="439"/>
        <v>2</v>
      </c>
      <c r="V2181" s="7">
        <f>IF($E2181="二本差勝",大将分析!$D$14,IF($E2181="一本差勝",大将分析!$D$15,IF($E2181="引き分け",大将分析!$D$16,IF($E2181="一本差負",大将分析!$D$17,大将分析!$D$18))))</f>
        <v>0.20800000000000002</v>
      </c>
      <c r="W2181" s="1">
        <f t="shared" si="440"/>
        <v>-1</v>
      </c>
      <c r="X2181" s="1">
        <f t="shared" si="441"/>
        <v>-1</v>
      </c>
    </row>
    <row r="2182" spans="1:24" x14ac:dyDescent="0.15">
      <c r="A2182" s="1" t="s">
        <v>41</v>
      </c>
      <c r="B2182" s="1" t="s">
        <v>42</v>
      </c>
      <c r="C2182" s="1" t="s">
        <v>22</v>
      </c>
      <c r="D2182" s="1" t="s">
        <v>39</v>
      </c>
      <c r="E2182" s="1" t="s">
        <v>41</v>
      </c>
      <c r="F2182" s="19">
        <f t="shared" ref="F2182:F2245" si="442">K2182+N2182+Q2182+T2182</f>
        <v>-1</v>
      </c>
      <c r="G2182" s="19">
        <f t="shared" ref="G2182:G2245" si="443">L2182+O2182+R2182+U2182</f>
        <v>-1</v>
      </c>
      <c r="H2182" s="20">
        <f t="shared" ref="H2182:H2245" si="444">J2182*M2182*P2182*S2182*V2182</f>
        <v>2.9239541760000019E-4</v>
      </c>
      <c r="J2182" s="7">
        <f>IF($A2182="二本差勝",先鋒分析!$D$14,IF($A2182="一本差勝",先鋒分析!$D$15,IF($A2182="引き分け",先鋒分析!$D$16,IF($A2182="一本差負",先鋒分析!$D$17,先鋒分析!$D$18))))</f>
        <v>0.20800000000000002</v>
      </c>
      <c r="K2182" s="19">
        <f t="shared" ref="K2182:K2245" si="445">IF($A2182="二本差勝",1,IF($A2182="一本差勝",1,IF($A2182="引き分け",0,-1)))</f>
        <v>-1</v>
      </c>
      <c r="L2182" s="19">
        <f t="shared" ref="L2182:L2245" si="446">IF($A2182="二本差勝",2,IF($A2182="一本差勝",1,IF($A2182="引き分け",0,IF($A2182="一本差負",-1,-2))))</f>
        <v>-1</v>
      </c>
      <c r="M2182" s="7">
        <f>IF($B2182="二本差勝",次鋒分析!$D$14,IF($B2182="一本差勝",次鋒分析!$D$15,IF($B2182="引き分け",次鋒分析!$D$16,IF($B2182="一本差負",次鋒分析!$D$17,次鋒分析!$D$18))))</f>
        <v>0.16000000000000003</v>
      </c>
      <c r="N2182" s="1">
        <f t="shared" ref="N2182:N2245" si="447">IF($B2182="二本差勝",1,IF($B2182="一本差勝",1,IF($B2182="引き分け",0,-1)))</f>
        <v>-1</v>
      </c>
      <c r="O2182" s="1">
        <f t="shared" ref="O2182:O2245" si="448">IF($B2182="二本差勝",2,IF($B2182="一本差勝",1,IF($B2182="引き分け",0,IF($B2182="一本差負",-1,-2))))</f>
        <v>-2</v>
      </c>
      <c r="P2182" s="7">
        <f>IF($C2182="二本差勝",中堅分析!$D$14,IF($C2182="一本差勝",中堅分析!$D$15,IF($C2182="引き分け",中堅分析!$D$16,IF($C2182="一本差負",中堅分析!$D$17,中堅分析!$D$18))))</f>
        <v>0.26400000000000001</v>
      </c>
      <c r="Q2182" s="1">
        <f t="shared" ref="Q2182:Q2245" si="449">IF($C2182="二本差勝",1,IF($C2182="一本差勝",1,IF($C2182="引き分け",0,-1)))</f>
        <v>0</v>
      </c>
      <c r="R2182" s="1">
        <f t="shared" ref="R2182:R2245" si="450">IF($C2182="二本差勝",2,IF($C2182="一本差勝",1,IF($C2182="引き分け",0,IF($C2182="一本差負",-1,-2))))</f>
        <v>0</v>
      </c>
      <c r="S2182" s="7">
        <f>IF($D2182="二本差勝",副将分析!$D$14,IF($D2182="一本差勝",副将分析!$D$15,IF($D2182="引き分け",副将分析!$D$16,IF($D2182="一本差負",副将分析!$D$17,副将分析!$D$18))))</f>
        <v>0.16000000000000003</v>
      </c>
      <c r="T2182" s="1">
        <f t="shared" ref="T2182:T2245" si="451">IF($D2182="二本差勝",1,IF($D2182="一本差勝",1,IF($D2182="引き分け",0,-1)))</f>
        <v>1</v>
      </c>
      <c r="U2182" s="1">
        <f t="shared" ref="U2182:U2245" si="452">IF($D2182="二本差勝",2,IF($D2182="一本差勝",1,IF($D2182="引き分け",0,IF($D2182="一本差負",-1,-2))))</f>
        <v>2</v>
      </c>
      <c r="V2182" s="7">
        <f>IF($E2182="二本差勝",大将分析!$D$14,IF($E2182="一本差勝",大将分析!$D$15,IF($E2182="引き分け",大将分析!$D$16,IF($E2182="一本差負",大将分析!$D$17,大将分析!$D$18))))</f>
        <v>0.20800000000000002</v>
      </c>
      <c r="W2182" s="1">
        <f t="shared" ref="W2182:W2245" si="453">IF($E2182="二本差勝",1,IF($E2182="一本差勝",1,IF($E2182="引き分け",0,-1)))</f>
        <v>-1</v>
      </c>
      <c r="X2182" s="1">
        <f t="shared" ref="X2182:X2245" si="454">IF($E2182="二本差勝",2,IF($E2182="一本差勝",1,IF($E2182="引き分け",0,IF($E2182="一本差負",-1,-2))))</f>
        <v>-1</v>
      </c>
    </row>
    <row r="2183" spans="1:24" x14ac:dyDescent="0.15">
      <c r="A2183" s="1" t="s">
        <v>42</v>
      </c>
      <c r="B2183" s="1" t="s">
        <v>22</v>
      </c>
      <c r="C2183" s="1" t="s">
        <v>41</v>
      </c>
      <c r="D2183" s="1" t="s">
        <v>39</v>
      </c>
      <c r="E2183" s="1" t="s">
        <v>41</v>
      </c>
      <c r="F2183" s="19">
        <f t="shared" si="442"/>
        <v>-1</v>
      </c>
      <c r="G2183" s="19">
        <f t="shared" si="443"/>
        <v>-1</v>
      </c>
      <c r="H2183" s="20">
        <f t="shared" si="444"/>
        <v>2.9239541760000019E-4</v>
      </c>
      <c r="J2183" s="7">
        <f>IF($A2183="二本差勝",先鋒分析!$D$14,IF($A2183="一本差勝",先鋒分析!$D$15,IF($A2183="引き分け",先鋒分析!$D$16,IF($A2183="一本差負",先鋒分析!$D$17,先鋒分析!$D$18))))</f>
        <v>0.16000000000000003</v>
      </c>
      <c r="K2183" s="19">
        <f t="shared" si="445"/>
        <v>-1</v>
      </c>
      <c r="L2183" s="19">
        <f t="shared" si="446"/>
        <v>-2</v>
      </c>
      <c r="M2183" s="7">
        <f>IF($B2183="二本差勝",次鋒分析!$D$14,IF($B2183="一本差勝",次鋒分析!$D$15,IF($B2183="引き分け",次鋒分析!$D$16,IF($B2183="一本差負",次鋒分析!$D$17,次鋒分析!$D$18))))</f>
        <v>0.26400000000000001</v>
      </c>
      <c r="N2183" s="1">
        <f t="shared" si="447"/>
        <v>0</v>
      </c>
      <c r="O2183" s="1">
        <f t="shared" si="448"/>
        <v>0</v>
      </c>
      <c r="P2183" s="7">
        <f>IF($C2183="二本差勝",中堅分析!$D$14,IF($C2183="一本差勝",中堅分析!$D$15,IF($C2183="引き分け",中堅分析!$D$16,IF($C2183="一本差負",中堅分析!$D$17,中堅分析!$D$18))))</f>
        <v>0.20800000000000002</v>
      </c>
      <c r="Q2183" s="1">
        <f t="shared" si="449"/>
        <v>-1</v>
      </c>
      <c r="R2183" s="1">
        <f t="shared" si="450"/>
        <v>-1</v>
      </c>
      <c r="S2183" s="7">
        <f>IF($D2183="二本差勝",副将分析!$D$14,IF($D2183="一本差勝",副将分析!$D$15,IF($D2183="引き分け",副将分析!$D$16,IF($D2183="一本差負",副将分析!$D$17,副将分析!$D$18))))</f>
        <v>0.16000000000000003</v>
      </c>
      <c r="T2183" s="1">
        <f t="shared" si="451"/>
        <v>1</v>
      </c>
      <c r="U2183" s="1">
        <f t="shared" si="452"/>
        <v>2</v>
      </c>
      <c r="V2183" s="7">
        <f>IF($E2183="二本差勝",大将分析!$D$14,IF($E2183="一本差勝",大将分析!$D$15,IF($E2183="引き分け",大将分析!$D$16,IF($E2183="一本差負",大将分析!$D$17,大将分析!$D$18))))</f>
        <v>0.20800000000000002</v>
      </c>
      <c r="W2183" s="1">
        <f t="shared" si="453"/>
        <v>-1</v>
      </c>
      <c r="X2183" s="1">
        <f t="shared" si="454"/>
        <v>-1</v>
      </c>
    </row>
    <row r="2184" spans="1:24" x14ac:dyDescent="0.15">
      <c r="A2184" s="1" t="s">
        <v>42</v>
      </c>
      <c r="B2184" s="1" t="s">
        <v>41</v>
      </c>
      <c r="C2184" s="1" t="s">
        <v>22</v>
      </c>
      <c r="D2184" s="1" t="s">
        <v>39</v>
      </c>
      <c r="E2184" s="1" t="s">
        <v>41</v>
      </c>
      <c r="F2184" s="19">
        <f t="shared" si="442"/>
        <v>-1</v>
      </c>
      <c r="G2184" s="19">
        <f t="shared" si="443"/>
        <v>-1</v>
      </c>
      <c r="H2184" s="20">
        <f t="shared" si="444"/>
        <v>2.9239541760000019E-4</v>
      </c>
      <c r="J2184" s="7">
        <f>IF($A2184="二本差勝",先鋒分析!$D$14,IF($A2184="一本差勝",先鋒分析!$D$15,IF($A2184="引き分け",先鋒分析!$D$16,IF($A2184="一本差負",先鋒分析!$D$17,先鋒分析!$D$18))))</f>
        <v>0.16000000000000003</v>
      </c>
      <c r="K2184" s="19">
        <f t="shared" si="445"/>
        <v>-1</v>
      </c>
      <c r="L2184" s="19">
        <f t="shared" si="446"/>
        <v>-2</v>
      </c>
      <c r="M2184" s="7">
        <f>IF($B2184="二本差勝",次鋒分析!$D$14,IF($B2184="一本差勝",次鋒分析!$D$15,IF($B2184="引き分け",次鋒分析!$D$16,IF($B2184="一本差負",次鋒分析!$D$17,次鋒分析!$D$18))))</f>
        <v>0.20800000000000002</v>
      </c>
      <c r="N2184" s="1">
        <f t="shared" si="447"/>
        <v>-1</v>
      </c>
      <c r="O2184" s="1">
        <f t="shared" si="448"/>
        <v>-1</v>
      </c>
      <c r="P2184" s="7">
        <f>IF($C2184="二本差勝",中堅分析!$D$14,IF($C2184="一本差勝",中堅分析!$D$15,IF($C2184="引き分け",中堅分析!$D$16,IF($C2184="一本差負",中堅分析!$D$17,中堅分析!$D$18))))</f>
        <v>0.26400000000000001</v>
      </c>
      <c r="Q2184" s="1">
        <f t="shared" si="449"/>
        <v>0</v>
      </c>
      <c r="R2184" s="1">
        <f t="shared" si="450"/>
        <v>0</v>
      </c>
      <c r="S2184" s="7">
        <f>IF($D2184="二本差勝",副将分析!$D$14,IF($D2184="一本差勝",副将分析!$D$15,IF($D2184="引き分け",副将分析!$D$16,IF($D2184="一本差負",副将分析!$D$17,副将分析!$D$18))))</f>
        <v>0.16000000000000003</v>
      </c>
      <c r="T2184" s="1">
        <f t="shared" si="451"/>
        <v>1</v>
      </c>
      <c r="U2184" s="1">
        <f t="shared" si="452"/>
        <v>2</v>
      </c>
      <c r="V2184" s="7">
        <f>IF($E2184="二本差勝",大将分析!$D$14,IF($E2184="一本差勝",大将分析!$D$15,IF($E2184="引き分け",大将分析!$D$16,IF($E2184="一本差負",大将分析!$D$17,大将分析!$D$18))))</f>
        <v>0.20800000000000002</v>
      </c>
      <c r="W2184" s="1">
        <f t="shared" si="453"/>
        <v>-1</v>
      </c>
      <c r="X2184" s="1">
        <f t="shared" si="454"/>
        <v>-1</v>
      </c>
    </row>
    <row r="2185" spans="1:24" x14ac:dyDescent="0.15">
      <c r="A2185" s="1" t="s">
        <v>22</v>
      </c>
      <c r="B2185" s="1" t="s">
        <v>41</v>
      </c>
      <c r="C2185" s="1" t="s">
        <v>42</v>
      </c>
      <c r="D2185" s="1" t="s">
        <v>39</v>
      </c>
      <c r="E2185" s="1" t="s">
        <v>42</v>
      </c>
      <c r="F2185" s="19">
        <f t="shared" si="442"/>
        <v>-1</v>
      </c>
      <c r="G2185" s="19">
        <f t="shared" si="443"/>
        <v>-1</v>
      </c>
      <c r="H2185" s="20">
        <f t="shared" si="444"/>
        <v>2.2491955200000014E-4</v>
      </c>
      <c r="J2185" s="7">
        <f>IF($A2185="二本差勝",先鋒分析!$D$14,IF($A2185="一本差勝",先鋒分析!$D$15,IF($A2185="引き分け",先鋒分析!$D$16,IF($A2185="一本差負",先鋒分析!$D$17,先鋒分析!$D$18))))</f>
        <v>0.26400000000000001</v>
      </c>
      <c r="K2185" s="19">
        <f t="shared" si="445"/>
        <v>0</v>
      </c>
      <c r="L2185" s="19">
        <f t="shared" si="446"/>
        <v>0</v>
      </c>
      <c r="M2185" s="7">
        <f>IF($B2185="二本差勝",次鋒分析!$D$14,IF($B2185="一本差勝",次鋒分析!$D$15,IF($B2185="引き分け",次鋒分析!$D$16,IF($B2185="一本差負",次鋒分析!$D$17,次鋒分析!$D$18))))</f>
        <v>0.20800000000000002</v>
      </c>
      <c r="N2185" s="1">
        <f t="shared" si="447"/>
        <v>-1</v>
      </c>
      <c r="O2185" s="1">
        <f t="shared" si="448"/>
        <v>-1</v>
      </c>
      <c r="P2185" s="7">
        <f>IF($C2185="二本差勝",中堅分析!$D$14,IF($C2185="一本差勝",中堅分析!$D$15,IF($C2185="引き分け",中堅分析!$D$16,IF($C2185="一本差負",中堅分析!$D$17,中堅分析!$D$18))))</f>
        <v>0.16000000000000003</v>
      </c>
      <c r="Q2185" s="1">
        <f t="shared" si="449"/>
        <v>-1</v>
      </c>
      <c r="R2185" s="1">
        <f t="shared" si="450"/>
        <v>-2</v>
      </c>
      <c r="S2185" s="7">
        <f>IF($D2185="二本差勝",副将分析!$D$14,IF($D2185="一本差勝",副将分析!$D$15,IF($D2185="引き分け",副将分析!$D$16,IF($D2185="一本差負",副将分析!$D$17,副将分析!$D$18))))</f>
        <v>0.16000000000000003</v>
      </c>
      <c r="T2185" s="1">
        <f t="shared" si="451"/>
        <v>1</v>
      </c>
      <c r="U2185" s="1">
        <f t="shared" si="452"/>
        <v>2</v>
      </c>
      <c r="V2185" s="7">
        <f>IF($E2185="二本差勝",大将分析!$D$14,IF($E2185="一本差勝",大将分析!$D$15,IF($E2185="引き分け",大将分析!$D$16,IF($E2185="一本差負",大将分析!$D$17,大将分析!$D$18))))</f>
        <v>0.16000000000000003</v>
      </c>
      <c r="W2185" s="1">
        <f t="shared" si="453"/>
        <v>-1</v>
      </c>
      <c r="X2185" s="1">
        <f t="shared" si="454"/>
        <v>-2</v>
      </c>
    </row>
    <row r="2186" spans="1:24" x14ac:dyDescent="0.15">
      <c r="A2186" s="1" t="s">
        <v>22</v>
      </c>
      <c r="B2186" s="1" t="s">
        <v>42</v>
      </c>
      <c r="C2186" s="1" t="s">
        <v>41</v>
      </c>
      <c r="D2186" s="1" t="s">
        <v>39</v>
      </c>
      <c r="E2186" s="1" t="s">
        <v>42</v>
      </c>
      <c r="F2186" s="19">
        <f t="shared" si="442"/>
        <v>-1</v>
      </c>
      <c r="G2186" s="19">
        <f t="shared" si="443"/>
        <v>-1</v>
      </c>
      <c r="H2186" s="20">
        <f t="shared" si="444"/>
        <v>2.2491955200000017E-4</v>
      </c>
      <c r="J2186" s="7">
        <f>IF($A2186="二本差勝",先鋒分析!$D$14,IF($A2186="一本差勝",先鋒分析!$D$15,IF($A2186="引き分け",先鋒分析!$D$16,IF($A2186="一本差負",先鋒分析!$D$17,先鋒分析!$D$18))))</f>
        <v>0.26400000000000001</v>
      </c>
      <c r="K2186" s="19">
        <f t="shared" si="445"/>
        <v>0</v>
      </c>
      <c r="L2186" s="19">
        <f t="shared" si="446"/>
        <v>0</v>
      </c>
      <c r="M2186" s="7">
        <f>IF($B2186="二本差勝",次鋒分析!$D$14,IF($B2186="一本差勝",次鋒分析!$D$15,IF($B2186="引き分け",次鋒分析!$D$16,IF($B2186="一本差負",次鋒分析!$D$17,次鋒分析!$D$18))))</f>
        <v>0.16000000000000003</v>
      </c>
      <c r="N2186" s="1">
        <f t="shared" si="447"/>
        <v>-1</v>
      </c>
      <c r="O2186" s="1">
        <f t="shared" si="448"/>
        <v>-2</v>
      </c>
      <c r="P2186" s="7">
        <f>IF($C2186="二本差勝",中堅分析!$D$14,IF($C2186="一本差勝",中堅分析!$D$15,IF($C2186="引き分け",中堅分析!$D$16,IF($C2186="一本差負",中堅分析!$D$17,中堅分析!$D$18))))</f>
        <v>0.20800000000000002</v>
      </c>
      <c r="Q2186" s="1">
        <f t="shared" si="449"/>
        <v>-1</v>
      </c>
      <c r="R2186" s="1">
        <f t="shared" si="450"/>
        <v>-1</v>
      </c>
      <c r="S2186" s="7">
        <f>IF($D2186="二本差勝",副将分析!$D$14,IF($D2186="一本差勝",副将分析!$D$15,IF($D2186="引き分け",副将分析!$D$16,IF($D2186="一本差負",副将分析!$D$17,副将分析!$D$18))))</f>
        <v>0.16000000000000003</v>
      </c>
      <c r="T2186" s="1">
        <f t="shared" si="451"/>
        <v>1</v>
      </c>
      <c r="U2186" s="1">
        <f t="shared" si="452"/>
        <v>2</v>
      </c>
      <c r="V2186" s="7">
        <f>IF($E2186="二本差勝",大将分析!$D$14,IF($E2186="一本差勝",大将分析!$D$15,IF($E2186="引き分け",大将分析!$D$16,IF($E2186="一本差負",大将分析!$D$17,大将分析!$D$18))))</f>
        <v>0.16000000000000003</v>
      </c>
      <c r="W2186" s="1">
        <f t="shared" si="453"/>
        <v>-1</v>
      </c>
      <c r="X2186" s="1">
        <f t="shared" si="454"/>
        <v>-2</v>
      </c>
    </row>
    <row r="2187" spans="1:24" x14ac:dyDescent="0.15">
      <c r="A2187" s="1" t="s">
        <v>41</v>
      </c>
      <c r="B2187" s="1" t="s">
        <v>22</v>
      </c>
      <c r="C2187" s="1" t="s">
        <v>42</v>
      </c>
      <c r="D2187" s="1" t="s">
        <v>39</v>
      </c>
      <c r="E2187" s="1" t="s">
        <v>42</v>
      </c>
      <c r="F2187" s="19">
        <f t="shared" si="442"/>
        <v>-1</v>
      </c>
      <c r="G2187" s="19">
        <f t="shared" si="443"/>
        <v>-1</v>
      </c>
      <c r="H2187" s="20">
        <f t="shared" si="444"/>
        <v>2.2491955200000014E-4</v>
      </c>
      <c r="J2187" s="7">
        <f>IF($A2187="二本差勝",先鋒分析!$D$14,IF($A2187="一本差勝",先鋒分析!$D$15,IF($A2187="引き分け",先鋒分析!$D$16,IF($A2187="一本差負",先鋒分析!$D$17,先鋒分析!$D$18))))</f>
        <v>0.20800000000000002</v>
      </c>
      <c r="K2187" s="19">
        <f t="shared" si="445"/>
        <v>-1</v>
      </c>
      <c r="L2187" s="19">
        <f t="shared" si="446"/>
        <v>-1</v>
      </c>
      <c r="M2187" s="7">
        <f>IF($B2187="二本差勝",次鋒分析!$D$14,IF($B2187="一本差勝",次鋒分析!$D$15,IF($B2187="引き分け",次鋒分析!$D$16,IF($B2187="一本差負",次鋒分析!$D$17,次鋒分析!$D$18))))</f>
        <v>0.26400000000000001</v>
      </c>
      <c r="N2187" s="1">
        <f t="shared" si="447"/>
        <v>0</v>
      </c>
      <c r="O2187" s="1">
        <f t="shared" si="448"/>
        <v>0</v>
      </c>
      <c r="P2187" s="7">
        <f>IF($C2187="二本差勝",中堅分析!$D$14,IF($C2187="一本差勝",中堅分析!$D$15,IF($C2187="引き分け",中堅分析!$D$16,IF($C2187="一本差負",中堅分析!$D$17,中堅分析!$D$18))))</f>
        <v>0.16000000000000003</v>
      </c>
      <c r="Q2187" s="1">
        <f t="shared" si="449"/>
        <v>-1</v>
      </c>
      <c r="R2187" s="1">
        <f t="shared" si="450"/>
        <v>-2</v>
      </c>
      <c r="S2187" s="7">
        <f>IF($D2187="二本差勝",副将分析!$D$14,IF($D2187="一本差勝",副将分析!$D$15,IF($D2187="引き分け",副将分析!$D$16,IF($D2187="一本差負",副将分析!$D$17,副将分析!$D$18))))</f>
        <v>0.16000000000000003</v>
      </c>
      <c r="T2187" s="1">
        <f t="shared" si="451"/>
        <v>1</v>
      </c>
      <c r="U2187" s="1">
        <f t="shared" si="452"/>
        <v>2</v>
      </c>
      <c r="V2187" s="7">
        <f>IF($E2187="二本差勝",大将分析!$D$14,IF($E2187="一本差勝",大将分析!$D$15,IF($E2187="引き分け",大将分析!$D$16,IF($E2187="一本差負",大将分析!$D$17,大将分析!$D$18))))</f>
        <v>0.16000000000000003</v>
      </c>
      <c r="W2187" s="1">
        <f t="shared" si="453"/>
        <v>-1</v>
      </c>
      <c r="X2187" s="1">
        <f t="shared" si="454"/>
        <v>-2</v>
      </c>
    </row>
    <row r="2188" spans="1:24" x14ac:dyDescent="0.15">
      <c r="A2188" s="1" t="s">
        <v>41</v>
      </c>
      <c r="B2188" s="1" t="s">
        <v>42</v>
      </c>
      <c r="C2188" s="1" t="s">
        <v>22</v>
      </c>
      <c r="D2188" s="1" t="s">
        <v>39</v>
      </c>
      <c r="E2188" s="1" t="s">
        <v>42</v>
      </c>
      <c r="F2188" s="19">
        <f t="shared" si="442"/>
        <v>-1</v>
      </c>
      <c r="G2188" s="19">
        <f t="shared" si="443"/>
        <v>-1</v>
      </c>
      <c r="H2188" s="20">
        <f t="shared" si="444"/>
        <v>2.2491955200000014E-4</v>
      </c>
      <c r="J2188" s="7">
        <f>IF($A2188="二本差勝",先鋒分析!$D$14,IF($A2188="一本差勝",先鋒分析!$D$15,IF($A2188="引き分け",先鋒分析!$D$16,IF($A2188="一本差負",先鋒分析!$D$17,先鋒分析!$D$18))))</f>
        <v>0.20800000000000002</v>
      </c>
      <c r="K2188" s="19">
        <f t="shared" si="445"/>
        <v>-1</v>
      </c>
      <c r="L2188" s="19">
        <f t="shared" si="446"/>
        <v>-1</v>
      </c>
      <c r="M2188" s="7">
        <f>IF($B2188="二本差勝",次鋒分析!$D$14,IF($B2188="一本差勝",次鋒分析!$D$15,IF($B2188="引き分け",次鋒分析!$D$16,IF($B2188="一本差負",次鋒分析!$D$17,次鋒分析!$D$18))))</f>
        <v>0.16000000000000003</v>
      </c>
      <c r="N2188" s="1">
        <f t="shared" si="447"/>
        <v>-1</v>
      </c>
      <c r="O2188" s="1">
        <f t="shared" si="448"/>
        <v>-2</v>
      </c>
      <c r="P2188" s="7">
        <f>IF($C2188="二本差勝",中堅分析!$D$14,IF($C2188="一本差勝",中堅分析!$D$15,IF($C2188="引き分け",中堅分析!$D$16,IF($C2188="一本差負",中堅分析!$D$17,中堅分析!$D$18))))</f>
        <v>0.26400000000000001</v>
      </c>
      <c r="Q2188" s="1">
        <f t="shared" si="449"/>
        <v>0</v>
      </c>
      <c r="R2188" s="1">
        <f t="shared" si="450"/>
        <v>0</v>
      </c>
      <c r="S2188" s="7">
        <f>IF($D2188="二本差勝",副将分析!$D$14,IF($D2188="一本差勝",副将分析!$D$15,IF($D2188="引き分け",副将分析!$D$16,IF($D2188="一本差負",副将分析!$D$17,副将分析!$D$18))))</f>
        <v>0.16000000000000003</v>
      </c>
      <c r="T2188" s="1">
        <f t="shared" si="451"/>
        <v>1</v>
      </c>
      <c r="U2188" s="1">
        <f t="shared" si="452"/>
        <v>2</v>
      </c>
      <c r="V2188" s="7">
        <f>IF($E2188="二本差勝",大将分析!$D$14,IF($E2188="一本差勝",大将分析!$D$15,IF($E2188="引き分け",大将分析!$D$16,IF($E2188="一本差負",大将分析!$D$17,大将分析!$D$18))))</f>
        <v>0.16000000000000003</v>
      </c>
      <c r="W2188" s="1">
        <f t="shared" si="453"/>
        <v>-1</v>
      </c>
      <c r="X2188" s="1">
        <f t="shared" si="454"/>
        <v>-2</v>
      </c>
    </row>
    <row r="2189" spans="1:24" x14ac:dyDescent="0.15">
      <c r="A2189" s="1" t="s">
        <v>42</v>
      </c>
      <c r="B2189" s="1" t="s">
        <v>22</v>
      </c>
      <c r="C2189" s="1" t="s">
        <v>41</v>
      </c>
      <c r="D2189" s="1" t="s">
        <v>39</v>
      </c>
      <c r="E2189" s="1" t="s">
        <v>42</v>
      </c>
      <c r="F2189" s="19">
        <f t="shared" si="442"/>
        <v>-1</v>
      </c>
      <c r="G2189" s="19">
        <f t="shared" si="443"/>
        <v>-1</v>
      </c>
      <c r="H2189" s="20">
        <f t="shared" si="444"/>
        <v>2.2491955200000017E-4</v>
      </c>
      <c r="J2189" s="7">
        <f>IF($A2189="二本差勝",先鋒分析!$D$14,IF($A2189="一本差勝",先鋒分析!$D$15,IF($A2189="引き分け",先鋒分析!$D$16,IF($A2189="一本差負",先鋒分析!$D$17,先鋒分析!$D$18))))</f>
        <v>0.16000000000000003</v>
      </c>
      <c r="K2189" s="19">
        <f t="shared" si="445"/>
        <v>-1</v>
      </c>
      <c r="L2189" s="19">
        <f t="shared" si="446"/>
        <v>-2</v>
      </c>
      <c r="M2189" s="7">
        <f>IF($B2189="二本差勝",次鋒分析!$D$14,IF($B2189="一本差勝",次鋒分析!$D$15,IF($B2189="引き分け",次鋒分析!$D$16,IF($B2189="一本差負",次鋒分析!$D$17,次鋒分析!$D$18))))</f>
        <v>0.26400000000000001</v>
      </c>
      <c r="N2189" s="1">
        <f t="shared" si="447"/>
        <v>0</v>
      </c>
      <c r="O2189" s="1">
        <f t="shared" si="448"/>
        <v>0</v>
      </c>
      <c r="P2189" s="7">
        <f>IF($C2189="二本差勝",中堅分析!$D$14,IF($C2189="一本差勝",中堅分析!$D$15,IF($C2189="引き分け",中堅分析!$D$16,IF($C2189="一本差負",中堅分析!$D$17,中堅分析!$D$18))))</f>
        <v>0.20800000000000002</v>
      </c>
      <c r="Q2189" s="1">
        <f t="shared" si="449"/>
        <v>-1</v>
      </c>
      <c r="R2189" s="1">
        <f t="shared" si="450"/>
        <v>-1</v>
      </c>
      <c r="S2189" s="7">
        <f>IF($D2189="二本差勝",副将分析!$D$14,IF($D2189="一本差勝",副将分析!$D$15,IF($D2189="引き分け",副将分析!$D$16,IF($D2189="一本差負",副将分析!$D$17,副将分析!$D$18))))</f>
        <v>0.16000000000000003</v>
      </c>
      <c r="T2189" s="1">
        <f t="shared" si="451"/>
        <v>1</v>
      </c>
      <c r="U2189" s="1">
        <f t="shared" si="452"/>
        <v>2</v>
      </c>
      <c r="V2189" s="7">
        <f>IF($E2189="二本差勝",大将分析!$D$14,IF($E2189="一本差勝",大将分析!$D$15,IF($E2189="引き分け",大将分析!$D$16,IF($E2189="一本差負",大将分析!$D$17,大将分析!$D$18))))</f>
        <v>0.16000000000000003</v>
      </c>
      <c r="W2189" s="1">
        <f t="shared" si="453"/>
        <v>-1</v>
      </c>
      <c r="X2189" s="1">
        <f t="shared" si="454"/>
        <v>-2</v>
      </c>
    </row>
    <row r="2190" spans="1:24" x14ac:dyDescent="0.15">
      <c r="A2190" s="1" t="s">
        <v>42</v>
      </c>
      <c r="B2190" s="1" t="s">
        <v>41</v>
      </c>
      <c r="C2190" s="1" t="s">
        <v>22</v>
      </c>
      <c r="D2190" s="1" t="s">
        <v>39</v>
      </c>
      <c r="E2190" s="1" t="s">
        <v>42</v>
      </c>
      <c r="F2190" s="19">
        <f t="shared" si="442"/>
        <v>-1</v>
      </c>
      <c r="G2190" s="19">
        <f t="shared" si="443"/>
        <v>-1</v>
      </c>
      <c r="H2190" s="20">
        <f t="shared" si="444"/>
        <v>2.2491955200000014E-4</v>
      </c>
      <c r="J2190" s="7">
        <f>IF($A2190="二本差勝",先鋒分析!$D$14,IF($A2190="一本差勝",先鋒分析!$D$15,IF($A2190="引き分け",先鋒分析!$D$16,IF($A2190="一本差負",先鋒分析!$D$17,先鋒分析!$D$18))))</f>
        <v>0.16000000000000003</v>
      </c>
      <c r="K2190" s="19">
        <f t="shared" si="445"/>
        <v>-1</v>
      </c>
      <c r="L2190" s="19">
        <f t="shared" si="446"/>
        <v>-2</v>
      </c>
      <c r="M2190" s="7">
        <f>IF($B2190="二本差勝",次鋒分析!$D$14,IF($B2190="一本差勝",次鋒分析!$D$15,IF($B2190="引き分け",次鋒分析!$D$16,IF($B2190="一本差負",次鋒分析!$D$17,次鋒分析!$D$18))))</f>
        <v>0.20800000000000002</v>
      </c>
      <c r="N2190" s="1">
        <f t="shared" si="447"/>
        <v>-1</v>
      </c>
      <c r="O2190" s="1">
        <f t="shared" si="448"/>
        <v>-1</v>
      </c>
      <c r="P2190" s="7">
        <f>IF($C2190="二本差勝",中堅分析!$D$14,IF($C2190="一本差勝",中堅分析!$D$15,IF($C2190="引き分け",中堅分析!$D$16,IF($C2190="一本差負",中堅分析!$D$17,中堅分析!$D$18))))</f>
        <v>0.26400000000000001</v>
      </c>
      <c r="Q2190" s="1">
        <f t="shared" si="449"/>
        <v>0</v>
      </c>
      <c r="R2190" s="1">
        <f t="shared" si="450"/>
        <v>0</v>
      </c>
      <c r="S2190" s="7">
        <f>IF($D2190="二本差勝",副将分析!$D$14,IF($D2190="一本差勝",副将分析!$D$15,IF($D2190="引き分け",副将分析!$D$16,IF($D2190="一本差負",副将分析!$D$17,副将分析!$D$18))))</f>
        <v>0.16000000000000003</v>
      </c>
      <c r="T2190" s="1">
        <f t="shared" si="451"/>
        <v>1</v>
      </c>
      <c r="U2190" s="1">
        <f t="shared" si="452"/>
        <v>2</v>
      </c>
      <c r="V2190" s="7">
        <f>IF($E2190="二本差勝",大将分析!$D$14,IF($E2190="一本差勝",大将分析!$D$15,IF($E2190="引き分け",大将分析!$D$16,IF($E2190="一本差負",大将分析!$D$17,大将分析!$D$18))))</f>
        <v>0.16000000000000003</v>
      </c>
      <c r="W2190" s="1">
        <f t="shared" si="453"/>
        <v>-1</v>
      </c>
      <c r="X2190" s="1">
        <f t="shared" si="454"/>
        <v>-2</v>
      </c>
    </row>
    <row r="2191" spans="1:24" x14ac:dyDescent="0.15">
      <c r="A2191" s="1" t="s">
        <v>39</v>
      </c>
      <c r="B2191" s="1" t="s">
        <v>22</v>
      </c>
      <c r="C2191" s="1" t="s">
        <v>42</v>
      </c>
      <c r="D2191" s="1" t="s">
        <v>42</v>
      </c>
      <c r="E2191" s="1" t="s">
        <v>39</v>
      </c>
      <c r="F2191" s="19">
        <f t="shared" si="442"/>
        <v>-1</v>
      </c>
      <c r="G2191" s="19">
        <f t="shared" si="443"/>
        <v>-2</v>
      </c>
      <c r="H2191" s="20">
        <f t="shared" si="444"/>
        <v>1.7301504000000016E-4</v>
      </c>
      <c r="J2191" s="7">
        <f>IF($A2191="二本差勝",先鋒分析!$D$14,IF($A2191="一本差勝",先鋒分析!$D$15,IF($A2191="引き分け",先鋒分析!$D$16,IF($A2191="一本差負",先鋒分析!$D$17,先鋒分析!$D$18))))</f>
        <v>0.16000000000000003</v>
      </c>
      <c r="K2191" s="19">
        <f t="shared" si="445"/>
        <v>1</v>
      </c>
      <c r="L2191" s="19">
        <f t="shared" si="446"/>
        <v>2</v>
      </c>
      <c r="M2191" s="7">
        <f>IF($B2191="二本差勝",次鋒分析!$D$14,IF($B2191="一本差勝",次鋒分析!$D$15,IF($B2191="引き分け",次鋒分析!$D$16,IF($B2191="一本差負",次鋒分析!$D$17,次鋒分析!$D$18))))</f>
        <v>0.26400000000000001</v>
      </c>
      <c r="N2191" s="1">
        <f t="shared" si="447"/>
        <v>0</v>
      </c>
      <c r="O2191" s="1">
        <f t="shared" si="448"/>
        <v>0</v>
      </c>
      <c r="P2191" s="7">
        <f>IF($C2191="二本差勝",中堅分析!$D$14,IF($C2191="一本差勝",中堅分析!$D$15,IF($C2191="引き分け",中堅分析!$D$16,IF($C2191="一本差負",中堅分析!$D$17,中堅分析!$D$18))))</f>
        <v>0.16000000000000003</v>
      </c>
      <c r="Q2191" s="1">
        <f t="shared" si="449"/>
        <v>-1</v>
      </c>
      <c r="R2191" s="1">
        <f t="shared" si="450"/>
        <v>-2</v>
      </c>
      <c r="S2191" s="7">
        <f>IF($D2191="二本差勝",副将分析!$D$14,IF($D2191="一本差勝",副将分析!$D$15,IF($D2191="引き分け",副将分析!$D$16,IF($D2191="一本差負",副将分析!$D$17,副将分析!$D$18))))</f>
        <v>0.16000000000000003</v>
      </c>
      <c r="T2191" s="1">
        <f t="shared" si="451"/>
        <v>-1</v>
      </c>
      <c r="U2191" s="1">
        <f t="shared" si="452"/>
        <v>-2</v>
      </c>
      <c r="V2191" s="7">
        <f>IF($E2191="二本差勝",大将分析!$D$14,IF($E2191="一本差勝",大将分析!$D$15,IF($E2191="引き分け",大将分析!$D$16,IF($E2191="一本差負",大将分析!$D$17,大将分析!$D$18))))</f>
        <v>0.16000000000000003</v>
      </c>
      <c r="W2191" s="1">
        <f t="shared" si="453"/>
        <v>1</v>
      </c>
      <c r="X2191" s="1">
        <f t="shared" si="454"/>
        <v>2</v>
      </c>
    </row>
    <row r="2192" spans="1:24" x14ac:dyDescent="0.15">
      <c r="A2192" s="1" t="s">
        <v>39</v>
      </c>
      <c r="B2192" s="1" t="s">
        <v>42</v>
      </c>
      <c r="C2192" s="1" t="s">
        <v>22</v>
      </c>
      <c r="D2192" s="1" t="s">
        <v>42</v>
      </c>
      <c r="E2192" s="1" t="s">
        <v>39</v>
      </c>
      <c r="F2192" s="19">
        <f t="shared" si="442"/>
        <v>-1</v>
      </c>
      <c r="G2192" s="19">
        <f t="shared" si="443"/>
        <v>-2</v>
      </c>
      <c r="H2192" s="20">
        <f t="shared" si="444"/>
        <v>1.7301504000000016E-4</v>
      </c>
      <c r="J2192" s="7">
        <f>IF($A2192="二本差勝",先鋒分析!$D$14,IF($A2192="一本差勝",先鋒分析!$D$15,IF($A2192="引き分け",先鋒分析!$D$16,IF($A2192="一本差負",先鋒分析!$D$17,先鋒分析!$D$18))))</f>
        <v>0.16000000000000003</v>
      </c>
      <c r="K2192" s="19">
        <f t="shared" si="445"/>
        <v>1</v>
      </c>
      <c r="L2192" s="19">
        <f t="shared" si="446"/>
        <v>2</v>
      </c>
      <c r="M2192" s="7">
        <f>IF($B2192="二本差勝",次鋒分析!$D$14,IF($B2192="一本差勝",次鋒分析!$D$15,IF($B2192="引き分け",次鋒分析!$D$16,IF($B2192="一本差負",次鋒分析!$D$17,次鋒分析!$D$18))))</f>
        <v>0.16000000000000003</v>
      </c>
      <c r="N2192" s="1">
        <f t="shared" si="447"/>
        <v>-1</v>
      </c>
      <c r="O2192" s="1">
        <f t="shared" si="448"/>
        <v>-2</v>
      </c>
      <c r="P2192" s="7">
        <f>IF($C2192="二本差勝",中堅分析!$D$14,IF($C2192="一本差勝",中堅分析!$D$15,IF($C2192="引き分け",中堅分析!$D$16,IF($C2192="一本差負",中堅分析!$D$17,中堅分析!$D$18))))</f>
        <v>0.26400000000000001</v>
      </c>
      <c r="Q2192" s="1">
        <f t="shared" si="449"/>
        <v>0</v>
      </c>
      <c r="R2192" s="1">
        <f t="shared" si="450"/>
        <v>0</v>
      </c>
      <c r="S2192" s="7">
        <f>IF($D2192="二本差勝",副将分析!$D$14,IF($D2192="一本差勝",副将分析!$D$15,IF($D2192="引き分け",副将分析!$D$16,IF($D2192="一本差負",副将分析!$D$17,副将分析!$D$18))))</f>
        <v>0.16000000000000003</v>
      </c>
      <c r="T2192" s="1">
        <f t="shared" si="451"/>
        <v>-1</v>
      </c>
      <c r="U2192" s="1">
        <f t="shared" si="452"/>
        <v>-2</v>
      </c>
      <c r="V2192" s="7">
        <f>IF($E2192="二本差勝",大将分析!$D$14,IF($E2192="一本差勝",大将分析!$D$15,IF($E2192="引き分け",大将分析!$D$16,IF($E2192="一本差負",大将分析!$D$17,大将分析!$D$18))))</f>
        <v>0.16000000000000003</v>
      </c>
      <c r="W2192" s="1">
        <f t="shared" si="453"/>
        <v>1</v>
      </c>
      <c r="X2192" s="1">
        <f t="shared" si="454"/>
        <v>2</v>
      </c>
    </row>
    <row r="2193" spans="1:24" x14ac:dyDescent="0.15">
      <c r="A2193" s="1" t="s">
        <v>40</v>
      </c>
      <c r="B2193" s="1" t="s">
        <v>22</v>
      </c>
      <c r="C2193" s="1" t="s">
        <v>41</v>
      </c>
      <c r="D2193" s="1" t="s">
        <v>42</v>
      </c>
      <c r="E2193" s="1" t="s">
        <v>39</v>
      </c>
      <c r="F2193" s="19">
        <f t="shared" si="442"/>
        <v>-1</v>
      </c>
      <c r="G2193" s="19">
        <f t="shared" si="443"/>
        <v>-2</v>
      </c>
      <c r="H2193" s="20">
        <f t="shared" si="444"/>
        <v>2.9239541760000019E-4</v>
      </c>
      <c r="J2193" s="7">
        <f>IF($A2193="二本差勝",先鋒分析!$D$14,IF($A2193="一本差勝",先鋒分析!$D$15,IF($A2193="引き分け",先鋒分析!$D$16,IF($A2193="一本差負",先鋒分析!$D$17,先鋒分析!$D$18))))</f>
        <v>0.20800000000000002</v>
      </c>
      <c r="K2193" s="19">
        <f t="shared" si="445"/>
        <v>1</v>
      </c>
      <c r="L2193" s="19">
        <f t="shared" si="446"/>
        <v>1</v>
      </c>
      <c r="M2193" s="7">
        <f>IF($B2193="二本差勝",次鋒分析!$D$14,IF($B2193="一本差勝",次鋒分析!$D$15,IF($B2193="引き分け",次鋒分析!$D$16,IF($B2193="一本差負",次鋒分析!$D$17,次鋒分析!$D$18))))</f>
        <v>0.26400000000000001</v>
      </c>
      <c r="N2193" s="1">
        <f t="shared" si="447"/>
        <v>0</v>
      </c>
      <c r="O2193" s="1">
        <f t="shared" si="448"/>
        <v>0</v>
      </c>
      <c r="P2193" s="7">
        <f>IF($C2193="二本差勝",中堅分析!$D$14,IF($C2193="一本差勝",中堅分析!$D$15,IF($C2193="引き分け",中堅分析!$D$16,IF($C2193="一本差負",中堅分析!$D$17,中堅分析!$D$18))))</f>
        <v>0.20800000000000002</v>
      </c>
      <c r="Q2193" s="1">
        <f t="shared" si="449"/>
        <v>-1</v>
      </c>
      <c r="R2193" s="1">
        <f t="shared" si="450"/>
        <v>-1</v>
      </c>
      <c r="S2193" s="7">
        <f>IF($D2193="二本差勝",副将分析!$D$14,IF($D2193="一本差勝",副将分析!$D$15,IF($D2193="引き分け",副将分析!$D$16,IF($D2193="一本差負",副将分析!$D$17,副将分析!$D$18))))</f>
        <v>0.16000000000000003</v>
      </c>
      <c r="T2193" s="1">
        <f t="shared" si="451"/>
        <v>-1</v>
      </c>
      <c r="U2193" s="1">
        <f t="shared" si="452"/>
        <v>-2</v>
      </c>
      <c r="V2193" s="7">
        <f>IF($E2193="二本差勝",大将分析!$D$14,IF($E2193="一本差勝",大将分析!$D$15,IF($E2193="引き分け",大将分析!$D$16,IF($E2193="一本差負",大将分析!$D$17,大将分析!$D$18))))</f>
        <v>0.16000000000000003</v>
      </c>
      <c r="W2193" s="1">
        <f t="shared" si="453"/>
        <v>1</v>
      </c>
      <c r="X2193" s="1">
        <f t="shared" si="454"/>
        <v>2</v>
      </c>
    </row>
    <row r="2194" spans="1:24" x14ac:dyDescent="0.15">
      <c r="A2194" s="1" t="s">
        <v>40</v>
      </c>
      <c r="B2194" s="1" t="s">
        <v>41</v>
      </c>
      <c r="C2194" s="1" t="s">
        <v>22</v>
      </c>
      <c r="D2194" s="1" t="s">
        <v>42</v>
      </c>
      <c r="E2194" s="1" t="s">
        <v>39</v>
      </c>
      <c r="F2194" s="19">
        <f t="shared" si="442"/>
        <v>-1</v>
      </c>
      <c r="G2194" s="19">
        <f t="shared" si="443"/>
        <v>-2</v>
      </c>
      <c r="H2194" s="20">
        <f t="shared" si="444"/>
        <v>2.9239541760000019E-4</v>
      </c>
      <c r="J2194" s="7">
        <f>IF($A2194="二本差勝",先鋒分析!$D$14,IF($A2194="一本差勝",先鋒分析!$D$15,IF($A2194="引き分け",先鋒分析!$D$16,IF($A2194="一本差負",先鋒分析!$D$17,先鋒分析!$D$18))))</f>
        <v>0.20800000000000002</v>
      </c>
      <c r="K2194" s="19">
        <f t="shared" si="445"/>
        <v>1</v>
      </c>
      <c r="L2194" s="19">
        <f t="shared" si="446"/>
        <v>1</v>
      </c>
      <c r="M2194" s="7">
        <f>IF($B2194="二本差勝",次鋒分析!$D$14,IF($B2194="一本差勝",次鋒分析!$D$15,IF($B2194="引き分け",次鋒分析!$D$16,IF($B2194="一本差負",次鋒分析!$D$17,次鋒分析!$D$18))))</f>
        <v>0.20800000000000002</v>
      </c>
      <c r="N2194" s="1">
        <f t="shared" si="447"/>
        <v>-1</v>
      </c>
      <c r="O2194" s="1">
        <f t="shared" si="448"/>
        <v>-1</v>
      </c>
      <c r="P2194" s="7">
        <f>IF($C2194="二本差勝",中堅分析!$D$14,IF($C2194="一本差勝",中堅分析!$D$15,IF($C2194="引き分け",中堅分析!$D$16,IF($C2194="一本差負",中堅分析!$D$17,中堅分析!$D$18))))</f>
        <v>0.26400000000000001</v>
      </c>
      <c r="Q2194" s="1">
        <f t="shared" si="449"/>
        <v>0</v>
      </c>
      <c r="R2194" s="1">
        <f t="shared" si="450"/>
        <v>0</v>
      </c>
      <c r="S2194" s="7">
        <f>IF($D2194="二本差勝",副将分析!$D$14,IF($D2194="一本差勝",副将分析!$D$15,IF($D2194="引き分け",副将分析!$D$16,IF($D2194="一本差負",副将分析!$D$17,副将分析!$D$18))))</f>
        <v>0.16000000000000003</v>
      </c>
      <c r="T2194" s="1">
        <f t="shared" si="451"/>
        <v>-1</v>
      </c>
      <c r="U2194" s="1">
        <f t="shared" si="452"/>
        <v>-2</v>
      </c>
      <c r="V2194" s="7">
        <f>IF($E2194="二本差勝",大将分析!$D$14,IF($E2194="一本差勝",大将分析!$D$15,IF($E2194="引き分け",大将分析!$D$16,IF($E2194="一本差負",大将分析!$D$17,大将分析!$D$18))))</f>
        <v>0.16000000000000003</v>
      </c>
      <c r="W2194" s="1">
        <f t="shared" si="453"/>
        <v>1</v>
      </c>
      <c r="X2194" s="1">
        <f t="shared" si="454"/>
        <v>2</v>
      </c>
    </row>
    <row r="2195" spans="1:24" x14ac:dyDescent="0.15">
      <c r="A2195" s="1" t="s">
        <v>22</v>
      </c>
      <c r="B2195" s="1" t="s">
        <v>39</v>
      </c>
      <c r="C2195" s="1" t="s">
        <v>42</v>
      </c>
      <c r="D2195" s="1" t="s">
        <v>42</v>
      </c>
      <c r="E2195" s="1" t="s">
        <v>39</v>
      </c>
      <c r="F2195" s="19">
        <f t="shared" si="442"/>
        <v>-1</v>
      </c>
      <c r="G2195" s="19">
        <f t="shared" si="443"/>
        <v>-2</v>
      </c>
      <c r="H2195" s="20">
        <f t="shared" si="444"/>
        <v>1.7301504000000016E-4</v>
      </c>
      <c r="J2195" s="7">
        <f>IF($A2195="二本差勝",先鋒分析!$D$14,IF($A2195="一本差勝",先鋒分析!$D$15,IF($A2195="引き分け",先鋒分析!$D$16,IF($A2195="一本差負",先鋒分析!$D$17,先鋒分析!$D$18))))</f>
        <v>0.26400000000000001</v>
      </c>
      <c r="K2195" s="19">
        <f t="shared" si="445"/>
        <v>0</v>
      </c>
      <c r="L2195" s="19">
        <f t="shared" si="446"/>
        <v>0</v>
      </c>
      <c r="M2195" s="7">
        <f>IF($B2195="二本差勝",次鋒分析!$D$14,IF($B2195="一本差勝",次鋒分析!$D$15,IF($B2195="引き分け",次鋒分析!$D$16,IF($B2195="一本差負",次鋒分析!$D$17,次鋒分析!$D$18))))</f>
        <v>0.16000000000000003</v>
      </c>
      <c r="N2195" s="1">
        <f t="shared" si="447"/>
        <v>1</v>
      </c>
      <c r="O2195" s="1">
        <f t="shared" si="448"/>
        <v>2</v>
      </c>
      <c r="P2195" s="7">
        <f>IF($C2195="二本差勝",中堅分析!$D$14,IF($C2195="一本差勝",中堅分析!$D$15,IF($C2195="引き分け",中堅分析!$D$16,IF($C2195="一本差負",中堅分析!$D$17,中堅分析!$D$18))))</f>
        <v>0.16000000000000003</v>
      </c>
      <c r="Q2195" s="1">
        <f t="shared" si="449"/>
        <v>-1</v>
      </c>
      <c r="R2195" s="1">
        <f t="shared" si="450"/>
        <v>-2</v>
      </c>
      <c r="S2195" s="7">
        <f>IF($D2195="二本差勝",副将分析!$D$14,IF($D2195="一本差勝",副将分析!$D$15,IF($D2195="引き分け",副将分析!$D$16,IF($D2195="一本差負",副将分析!$D$17,副将分析!$D$18))))</f>
        <v>0.16000000000000003</v>
      </c>
      <c r="T2195" s="1">
        <f t="shared" si="451"/>
        <v>-1</v>
      </c>
      <c r="U2195" s="1">
        <f t="shared" si="452"/>
        <v>-2</v>
      </c>
      <c r="V2195" s="7">
        <f>IF($E2195="二本差勝",大将分析!$D$14,IF($E2195="一本差勝",大将分析!$D$15,IF($E2195="引き分け",大将分析!$D$16,IF($E2195="一本差負",大将分析!$D$17,大将分析!$D$18))))</f>
        <v>0.16000000000000003</v>
      </c>
      <c r="W2195" s="1">
        <f t="shared" si="453"/>
        <v>1</v>
      </c>
      <c r="X2195" s="1">
        <f t="shared" si="454"/>
        <v>2</v>
      </c>
    </row>
    <row r="2196" spans="1:24" x14ac:dyDescent="0.15">
      <c r="A2196" s="1" t="s">
        <v>22</v>
      </c>
      <c r="B2196" s="1" t="s">
        <v>40</v>
      </c>
      <c r="C2196" s="1" t="s">
        <v>41</v>
      </c>
      <c r="D2196" s="1" t="s">
        <v>42</v>
      </c>
      <c r="E2196" s="1" t="s">
        <v>39</v>
      </c>
      <c r="F2196" s="19">
        <f t="shared" si="442"/>
        <v>-1</v>
      </c>
      <c r="G2196" s="19">
        <f t="shared" si="443"/>
        <v>-2</v>
      </c>
      <c r="H2196" s="20">
        <f t="shared" si="444"/>
        <v>2.9239541760000019E-4</v>
      </c>
      <c r="J2196" s="7">
        <f>IF($A2196="二本差勝",先鋒分析!$D$14,IF($A2196="一本差勝",先鋒分析!$D$15,IF($A2196="引き分け",先鋒分析!$D$16,IF($A2196="一本差負",先鋒分析!$D$17,先鋒分析!$D$18))))</f>
        <v>0.26400000000000001</v>
      </c>
      <c r="K2196" s="19">
        <f t="shared" si="445"/>
        <v>0</v>
      </c>
      <c r="L2196" s="19">
        <f t="shared" si="446"/>
        <v>0</v>
      </c>
      <c r="M2196" s="7">
        <f>IF($B2196="二本差勝",次鋒分析!$D$14,IF($B2196="一本差勝",次鋒分析!$D$15,IF($B2196="引き分け",次鋒分析!$D$16,IF($B2196="一本差負",次鋒分析!$D$17,次鋒分析!$D$18))))</f>
        <v>0.20800000000000002</v>
      </c>
      <c r="N2196" s="1">
        <f t="shared" si="447"/>
        <v>1</v>
      </c>
      <c r="O2196" s="1">
        <f t="shared" si="448"/>
        <v>1</v>
      </c>
      <c r="P2196" s="7">
        <f>IF($C2196="二本差勝",中堅分析!$D$14,IF($C2196="一本差勝",中堅分析!$D$15,IF($C2196="引き分け",中堅分析!$D$16,IF($C2196="一本差負",中堅分析!$D$17,中堅分析!$D$18))))</f>
        <v>0.20800000000000002</v>
      </c>
      <c r="Q2196" s="1">
        <f t="shared" si="449"/>
        <v>-1</v>
      </c>
      <c r="R2196" s="1">
        <f t="shared" si="450"/>
        <v>-1</v>
      </c>
      <c r="S2196" s="7">
        <f>IF($D2196="二本差勝",副将分析!$D$14,IF($D2196="一本差勝",副将分析!$D$15,IF($D2196="引き分け",副将分析!$D$16,IF($D2196="一本差負",副将分析!$D$17,副将分析!$D$18))))</f>
        <v>0.16000000000000003</v>
      </c>
      <c r="T2196" s="1">
        <f t="shared" si="451"/>
        <v>-1</v>
      </c>
      <c r="U2196" s="1">
        <f t="shared" si="452"/>
        <v>-2</v>
      </c>
      <c r="V2196" s="7">
        <f>IF($E2196="二本差勝",大将分析!$D$14,IF($E2196="一本差勝",大将分析!$D$15,IF($E2196="引き分け",大将分析!$D$16,IF($E2196="一本差負",大将分析!$D$17,大将分析!$D$18))))</f>
        <v>0.16000000000000003</v>
      </c>
      <c r="W2196" s="1">
        <f t="shared" si="453"/>
        <v>1</v>
      </c>
      <c r="X2196" s="1">
        <f t="shared" si="454"/>
        <v>2</v>
      </c>
    </row>
    <row r="2197" spans="1:24" x14ac:dyDescent="0.15">
      <c r="A2197" s="1" t="s">
        <v>22</v>
      </c>
      <c r="B2197" s="1" t="s">
        <v>22</v>
      </c>
      <c r="C2197" s="1" t="s">
        <v>22</v>
      </c>
      <c r="D2197" s="1" t="s">
        <v>42</v>
      </c>
      <c r="E2197" s="1" t="s">
        <v>39</v>
      </c>
      <c r="F2197" s="19">
        <f t="shared" si="442"/>
        <v>-1</v>
      </c>
      <c r="G2197" s="19">
        <f t="shared" si="443"/>
        <v>-2</v>
      </c>
      <c r="H2197" s="20">
        <f t="shared" si="444"/>
        <v>4.7103344640000023E-4</v>
      </c>
      <c r="J2197" s="7">
        <f>IF($A2197="二本差勝",先鋒分析!$D$14,IF($A2197="一本差勝",先鋒分析!$D$15,IF($A2197="引き分け",先鋒分析!$D$16,IF($A2197="一本差負",先鋒分析!$D$17,先鋒分析!$D$18))))</f>
        <v>0.26400000000000001</v>
      </c>
      <c r="K2197" s="19">
        <f t="shared" si="445"/>
        <v>0</v>
      </c>
      <c r="L2197" s="19">
        <f t="shared" si="446"/>
        <v>0</v>
      </c>
      <c r="M2197" s="7">
        <f>IF($B2197="二本差勝",次鋒分析!$D$14,IF($B2197="一本差勝",次鋒分析!$D$15,IF($B2197="引き分け",次鋒分析!$D$16,IF($B2197="一本差負",次鋒分析!$D$17,次鋒分析!$D$18))))</f>
        <v>0.26400000000000001</v>
      </c>
      <c r="N2197" s="1">
        <f t="shared" si="447"/>
        <v>0</v>
      </c>
      <c r="O2197" s="1">
        <f t="shared" si="448"/>
        <v>0</v>
      </c>
      <c r="P2197" s="7">
        <f>IF($C2197="二本差勝",中堅分析!$D$14,IF($C2197="一本差勝",中堅分析!$D$15,IF($C2197="引き分け",中堅分析!$D$16,IF($C2197="一本差負",中堅分析!$D$17,中堅分析!$D$18))))</f>
        <v>0.26400000000000001</v>
      </c>
      <c r="Q2197" s="1">
        <f t="shared" si="449"/>
        <v>0</v>
      </c>
      <c r="R2197" s="1">
        <f t="shared" si="450"/>
        <v>0</v>
      </c>
      <c r="S2197" s="7">
        <f>IF($D2197="二本差勝",副将分析!$D$14,IF($D2197="一本差勝",副将分析!$D$15,IF($D2197="引き分け",副将分析!$D$16,IF($D2197="一本差負",副将分析!$D$17,副将分析!$D$18))))</f>
        <v>0.16000000000000003</v>
      </c>
      <c r="T2197" s="1">
        <f t="shared" si="451"/>
        <v>-1</v>
      </c>
      <c r="U2197" s="1">
        <f t="shared" si="452"/>
        <v>-2</v>
      </c>
      <c r="V2197" s="7">
        <f>IF($E2197="二本差勝",大将分析!$D$14,IF($E2197="一本差勝",大将分析!$D$15,IF($E2197="引き分け",大将分析!$D$16,IF($E2197="一本差負",大将分析!$D$17,大将分析!$D$18))))</f>
        <v>0.16000000000000003</v>
      </c>
      <c r="W2197" s="1">
        <f t="shared" si="453"/>
        <v>1</v>
      </c>
      <c r="X2197" s="1">
        <f t="shared" si="454"/>
        <v>2</v>
      </c>
    </row>
    <row r="2198" spans="1:24" x14ac:dyDescent="0.15">
      <c r="A2198" s="1" t="s">
        <v>22</v>
      </c>
      <c r="B2198" s="1" t="s">
        <v>41</v>
      </c>
      <c r="C2198" s="1" t="s">
        <v>40</v>
      </c>
      <c r="D2198" s="1" t="s">
        <v>42</v>
      </c>
      <c r="E2198" s="1" t="s">
        <v>39</v>
      </c>
      <c r="F2198" s="19">
        <f t="shared" si="442"/>
        <v>-1</v>
      </c>
      <c r="G2198" s="19">
        <f t="shared" si="443"/>
        <v>-2</v>
      </c>
      <c r="H2198" s="20">
        <f t="shared" si="444"/>
        <v>2.9239541760000019E-4</v>
      </c>
      <c r="J2198" s="7">
        <f>IF($A2198="二本差勝",先鋒分析!$D$14,IF($A2198="一本差勝",先鋒分析!$D$15,IF($A2198="引き分け",先鋒分析!$D$16,IF($A2198="一本差負",先鋒分析!$D$17,先鋒分析!$D$18))))</f>
        <v>0.26400000000000001</v>
      </c>
      <c r="K2198" s="19">
        <f t="shared" si="445"/>
        <v>0</v>
      </c>
      <c r="L2198" s="19">
        <f t="shared" si="446"/>
        <v>0</v>
      </c>
      <c r="M2198" s="7">
        <f>IF($B2198="二本差勝",次鋒分析!$D$14,IF($B2198="一本差勝",次鋒分析!$D$15,IF($B2198="引き分け",次鋒分析!$D$16,IF($B2198="一本差負",次鋒分析!$D$17,次鋒分析!$D$18))))</f>
        <v>0.20800000000000002</v>
      </c>
      <c r="N2198" s="1">
        <f t="shared" si="447"/>
        <v>-1</v>
      </c>
      <c r="O2198" s="1">
        <f t="shared" si="448"/>
        <v>-1</v>
      </c>
      <c r="P2198" s="7">
        <f>IF($C2198="二本差勝",中堅分析!$D$14,IF($C2198="一本差勝",中堅分析!$D$15,IF($C2198="引き分け",中堅分析!$D$16,IF($C2198="一本差負",中堅分析!$D$17,中堅分析!$D$18))))</f>
        <v>0.20800000000000002</v>
      </c>
      <c r="Q2198" s="1">
        <f t="shared" si="449"/>
        <v>1</v>
      </c>
      <c r="R2198" s="1">
        <f t="shared" si="450"/>
        <v>1</v>
      </c>
      <c r="S2198" s="7">
        <f>IF($D2198="二本差勝",副将分析!$D$14,IF($D2198="一本差勝",副将分析!$D$15,IF($D2198="引き分け",副将分析!$D$16,IF($D2198="一本差負",副将分析!$D$17,副将分析!$D$18))))</f>
        <v>0.16000000000000003</v>
      </c>
      <c r="T2198" s="1">
        <f t="shared" si="451"/>
        <v>-1</v>
      </c>
      <c r="U2198" s="1">
        <f t="shared" si="452"/>
        <v>-2</v>
      </c>
      <c r="V2198" s="7">
        <f>IF($E2198="二本差勝",大将分析!$D$14,IF($E2198="一本差勝",大将分析!$D$15,IF($E2198="引き分け",大将分析!$D$16,IF($E2198="一本差負",大将分析!$D$17,大将分析!$D$18))))</f>
        <v>0.16000000000000003</v>
      </c>
      <c r="W2198" s="1">
        <f t="shared" si="453"/>
        <v>1</v>
      </c>
      <c r="X2198" s="1">
        <f t="shared" si="454"/>
        <v>2</v>
      </c>
    </row>
    <row r="2199" spans="1:24" x14ac:dyDescent="0.15">
      <c r="A2199" s="1" t="s">
        <v>22</v>
      </c>
      <c r="B2199" s="1" t="s">
        <v>42</v>
      </c>
      <c r="C2199" s="1" t="s">
        <v>39</v>
      </c>
      <c r="D2199" s="1" t="s">
        <v>42</v>
      </c>
      <c r="E2199" s="1" t="s">
        <v>39</v>
      </c>
      <c r="F2199" s="19">
        <f t="shared" si="442"/>
        <v>-1</v>
      </c>
      <c r="G2199" s="19">
        <f t="shared" si="443"/>
        <v>-2</v>
      </c>
      <c r="H2199" s="20">
        <f t="shared" si="444"/>
        <v>1.7301504000000016E-4</v>
      </c>
      <c r="J2199" s="7">
        <f>IF($A2199="二本差勝",先鋒分析!$D$14,IF($A2199="一本差勝",先鋒分析!$D$15,IF($A2199="引き分け",先鋒分析!$D$16,IF($A2199="一本差負",先鋒分析!$D$17,先鋒分析!$D$18))))</f>
        <v>0.26400000000000001</v>
      </c>
      <c r="K2199" s="19">
        <f t="shared" si="445"/>
        <v>0</v>
      </c>
      <c r="L2199" s="19">
        <f t="shared" si="446"/>
        <v>0</v>
      </c>
      <c r="M2199" s="7">
        <f>IF($B2199="二本差勝",次鋒分析!$D$14,IF($B2199="一本差勝",次鋒分析!$D$15,IF($B2199="引き分け",次鋒分析!$D$16,IF($B2199="一本差負",次鋒分析!$D$17,次鋒分析!$D$18))))</f>
        <v>0.16000000000000003</v>
      </c>
      <c r="N2199" s="1">
        <f t="shared" si="447"/>
        <v>-1</v>
      </c>
      <c r="O2199" s="1">
        <f t="shared" si="448"/>
        <v>-2</v>
      </c>
      <c r="P2199" s="7">
        <f>IF($C2199="二本差勝",中堅分析!$D$14,IF($C2199="一本差勝",中堅分析!$D$15,IF($C2199="引き分け",中堅分析!$D$16,IF($C2199="一本差負",中堅分析!$D$17,中堅分析!$D$18))))</f>
        <v>0.16000000000000003</v>
      </c>
      <c r="Q2199" s="1">
        <f t="shared" si="449"/>
        <v>1</v>
      </c>
      <c r="R2199" s="1">
        <f t="shared" si="450"/>
        <v>2</v>
      </c>
      <c r="S2199" s="7">
        <f>IF($D2199="二本差勝",副将分析!$D$14,IF($D2199="一本差勝",副将分析!$D$15,IF($D2199="引き分け",副将分析!$D$16,IF($D2199="一本差負",副将分析!$D$17,副将分析!$D$18))))</f>
        <v>0.16000000000000003</v>
      </c>
      <c r="T2199" s="1">
        <f t="shared" si="451"/>
        <v>-1</v>
      </c>
      <c r="U2199" s="1">
        <f t="shared" si="452"/>
        <v>-2</v>
      </c>
      <c r="V2199" s="7">
        <f>IF($E2199="二本差勝",大将分析!$D$14,IF($E2199="一本差勝",大将分析!$D$15,IF($E2199="引き分け",大将分析!$D$16,IF($E2199="一本差負",大将分析!$D$17,大将分析!$D$18))))</f>
        <v>0.16000000000000003</v>
      </c>
      <c r="W2199" s="1">
        <f t="shared" si="453"/>
        <v>1</v>
      </c>
      <c r="X2199" s="1">
        <f t="shared" si="454"/>
        <v>2</v>
      </c>
    </row>
    <row r="2200" spans="1:24" x14ac:dyDescent="0.15">
      <c r="A2200" s="1" t="s">
        <v>41</v>
      </c>
      <c r="B2200" s="1" t="s">
        <v>40</v>
      </c>
      <c r="C2200" s="1" t="s">
        <v>22</v>
      </c>
      <c r="D2200" s="1" t="s">
        <v>42</v>
      </c>
      <c r="E2200" s="1" t="s">
        <v>39</v>
      </c>
      <c r="F2200" s="19">
        <f t="shared" si="442"/>
        <v>-1</v>
      </c>
      <c r="G2200" s="19">
        <f t="shared" si="443"/>
        <v>-2</v>
      </c>
      <c r="H2200" s="20">
        <f t="shared" si="444"/>
        <v>2.9239541760000019E-4</v>
      </c>
      <c r="J2200" s="7">
        <f>IF($A2200="二本差勝",先鋒分析!$D$14,IF($A2200="一本差勝",先鋒分析!$D$15,IF($A2200="引き分け",先鋒分析!$D$16,IF($A2200="一本差負",先鋒分析!$D$17,先鋒分析!$D$18))))</f>
        <v>0.20800000000000002</v>
      </c>
      <c r="K2200" s="19">
        <f t="shared" si="445"/>
        <v>-1</v>
      </c>
      <c r="L2200" s="19">
        <f t="shared" si="446"/>
        <v>-1</v>
      </c>
      <c r="M2200" s="7">
        <f>IF($B2200="二本差勝",次鋒分析!$D$14,IF($B2200="一本差勝",次鋒分析!$D$15,IF($B2200="引き分け",次鋒分析!$D$16,IF($B2200="一本差負",次鋒分析!$D$17,次鋒分析!$D$18))))</f>
        <v>0.20800000000000002</v>
      </c>
      <c r="N2200" s="1">
        <f t="shared" si="447"/>
        <v>1</v>
      </c>
      <c r="O2200" s="1">
        <f t="shared" si="448"/>
        <v>1</v>
      </c>
      <c r="P2200" s="7">
        <f>IF($C2200="二本差勝",中堅分析!$D$14,IF($C2200="一本差勝",中堅分析!$D$15,IF($C2200="引き分け",中堅分析!$D$16,IF($C2200="一本差負",中堅分析!$D$17,中堅分析!$D$18))))</f>
        <v>0.26400000000000001</v>
      </c>
      <c r="Q2200" s="1">
        <f t="shared" si="449"/>
        <v>0</v>
      </c>
      <c r="R2200" s="1">
        <f t="shared" si="450"/>
        <v>0</v>
      </c>
      <c r="S2200" s="7">
        <f>IF($D2200="二本差勝",副将分析!$D$14,IF($D2200="一本差勝",副将分析!$D$15,IF($D2200="引き分け",副将分析!$D$16,IF($D2200="一本差負",副将分析!$D$17,副将分析!$D$18))))</f>
        <v>0.16000000000000003</v>
      </c>
      <c r="T2200" s="1">
        <f t="shared" si="451"/>
        <v>-1</v>
      </c>
      <c r="U2200" s="1">
        <f t="shared" si="452"/>
        <v>-2</v>
      </c>
      <c r="V2200" s="7">
        <f>IF($E2200="二本差勝",大将分析!$D$14,IF($E2200="一本差勝",大将分析!$D$15,IF($E2200="引き分け",大将分析!$D$16,IF($E2200="一本差負",大将分析!$D$17,大将分析!$D$18))))</f>
        <v>0.16000000000000003</v>
      </c>
      <c r="W2200" s="1">
        <f t="shared" si="453"/>
        <v>1</v>
      </c>
      <c r="X2200" s="1">
        <f t="shared" si="454"/>
        <v>2</v>
      </c>
    </row>
    <row r="2201" spans="1:24" x14ac:dyDescent="0.15">
      <c r="A2201" s="1" t="s">
        <v>41</v>
      </c>
      <c r="B2201" s="1" t="s">
        <v>22</v>
      </c>
      <c r="C2201" s="1" t="s">
        <v>40</v>
      </c>
      <c r="D2201" s="1" t="s">
        <v>42</v>
      </c>
      <c r="E2201" s="1" t="s">
        <v>39</v>
      </c>
      <c r="F2201" s="19">
        <f t="shared" si="442"/>
        <v>-1</v>
      </c>
      <c r="G2201" s="19">
        <f t="shared" si="443"/>
        <v>-2</v>
      </c>
      <c r="H2201" s="20">
        <f t="shared" si="444"/>
        <v>2.9239541760000019E-4</v>
      </c>
      <c r="J2201" s="7">
        <f>IF($A2201="二本差勝",先鋒分析!$D$14,IF($A2201="一本差勝",先鋒分析!$D$15,IF($A2201="引き分け",先鋒分析!$D$16,IF($A2201="一本差負",先鋒分析!$D$17,先鋒分析!$D$18))))</f>
        <v>0.20800000000000002</v>
      </c>
      <c r="K2201" s="19">
        <f t="shared" si="445"/>
        <v>-1</v>
      </c>
      <c r="L2201" s="19">
        <f t="shared" si="446"/>
        <v>-1</v>
      </c>
      <c r="M2201" s="7">
        <f>IF($B2201="二本差勝",次鋒分析!$D$14,IF($B2201="一本差勝",次鋒分析!$D$15,IF($B2201="引き分け",次鋒分析!$D$16,IF($B2201="一本差負",次鋒分析!$D$17,次鋒分析!$D$18))))</f>
        <v>0.26400000000000001</v>
      </c>
      <c r="N2201" s="1">
        <f t="shared" si="447"/>
        <v>0</v>
      </c>
      <c r="O2201" s="1">
        <f t="shared" si="448"/>
        <v>0</v>
      </c>
      <c r="P2201" s="7">
        <f>IF($C2201="二本差勝",中堅分析!$D$14,IF($C2201="一本差勝",中堅分析!$D$15,IF($C2201="引き分け",中堅分析!$D$16,IF($C2201="一本差負",中堅分析!$D$17,中堅分析!$D$18))))</f>
        <v>0.20800000000000002</v>
      </c>
      <c r="Q2201" s="1">
        <f t="shared" si="449"/>
        <v>1</v>
      </c>
      <c r="R2201" s="1">
        <f t="shared" si="450"/>
        <v>1</v>
      </c>
      <c r="S2201" s="7">
        <f>IF($D2201="二本差勝",副将分析!$D$14,IF($D2201="一本差勝",副将分析!$D$15,IF($D2201="引き分け",副将分析!$D$16,IF($D2201="一本差負",副将分析!$D$17,副将分析!$D$18))))</f>
        <v>0.16000000000000003</v>
      </c>
      <c r="T2201" s="1">
        <f t="shared" si="451"/>
        <v>-1</v>
      </c>
      <c r="U2201" s="1">
        <f t="shared" si="452"/>
        <v>-2</v>
      </c>
      <c r="V2201" s="7">
        <f>IF($E2201="二本差勝",大将分析!$D$14,IF($E2201="一本差勝",大将分析!$D$15,IF($E2201="引き分け",大将分析!$D$16,IF($E2201="一本差負",大将分析!$D$17,大将分析!$D$18))))</f>
        <v>0.16000000000000003</v>
      </c>
      <c r="W2201" s="1">
        <f t="shared" si="453"/>
        <v>1</v>
      </c>
      <c r="X2201" s="1">
        <f t="shared" si="454"/>
        <v>2</v>
      </c>
    </row>
    <row r="2202" spans="1:24" x14ac:dyDescent="0.15">
      <c r="A2202" s="1" t="s">
        <v>42</v>
      </c>
      <c r="B2202" s="1" t="s">
        <v>39</v>
      </c>
      <c r="C2202" s="1" t="s">
        <v>22</v>
      </c>
      <c r="D2202" s="1" t="s">
        <v>42</v>
      </c>
      <c r="E2202" s="1" t="s">
        <v>39</v>
      </c>
      <c r="F2202" s="19">
        <f t="shared" si="442"/>
        <v>-1</v>
      </c>
      <c r="G2202" s="19">
        <f t="shared" si="443"/>
        <v>-2</v>
      </c>
      <c r="H2202" s="20">
        <f t="shared" si="444"/>
        <v>1.7301504000000016E-4</v>
      </c>
      <c r="J2202" s="7">
        <f>IF($A2202="二本差勝",先鋒分析!$D$14,IF($A2202="一本差勝",先鋒分析!$D$15,IF($A2202="引き分け",先鋒分析!$D$16,IF($A2202="一本差負",先鋒分析!$D$17,先鋒分析!$D$18))))</f>
        <v>0.16000000000000003</v>
      </c>
      <c r="K2202" s="19">
        <f t="shared" si="445"/>
        <v>-1</v>
      </c>
      <c r="L2202" s="19">
        <f t="shared" si="446"/>
        <v>-2</v>
      </c>
      <c r="M2202" s="7">
        <f>IF($B2202="二本差勝",次鋒分析!$D$14,IF($B2202="一本差勝",次鋒分析!$D$15,IF($B2202="引き分け",次鋒分析!$D$16,IF($B2202="一本差負",次鋒分析!$D$17,次鋒分析!$D$18))))</f>
        <v>0.16000000000000003</v>
      </c>
      <c r="N2202" s="1">
        <f t="shared" si="447"/>
        <v>1</v>
      </c>
      <c r="O2202" s="1">
        <f t="shared" si="448"/>
        <v>2</v>
      </c>
      <c r="P2202" s="7">
        <f>IF($C2202="二本差勝",中堅分析!$D$14,IF($C2202="一本差勝",中堅分析!$D$15,IF($C2202="引き分け",中堅分析!$D$16,IF($C2202="一本差負",中堅分析!$D$17,中堅分析!$D$18))))</f>
        <v>0.26400000000000001</v>
      </c>
      <c r="Q2202" s="1">
        <f t="shared" si="449"/>
        <v>0</v>
      </c>
      <c r="R2202" s="1">
        <f t="shared" si="450"/>
        <v>0</v>
      </c>
      <c r="S2202" s="7">
        <f>IF($D2202="二本差勝",副将分析!$D$14,IF($D2202="一本差勝",副将分析!$D$15,IF($D2202="引き分け",副将分析!$D$16,IF($D2202="一本差負",副将分析!$D$17,副将分析!$D$18))))</f>
        <v>0.16000000000000003</v>
      </c>
      <c r="T2202" s="1">
        <f t="shared" si="451"/>
        <v>-1</v>
      </c>
      <c r="U2202" s="1">
        <f t="shared" si="452"/>
        <v>-2</v>
      </c>
      <c r="V2202" s="7">
        <f>IF($E2202="二本差勝",大将分析!$D$14,IF($E2202="一本差勝",大将分析!$D$15,IF($E2202="引き分け",大将分析!$D$16,IF($E2202="一本差負",大将分析!$D$17,大将分析!$D$18))))</f>
        <v>0.16000000000000003</v>
      </c>
      <c r="W2202" s="1">
        <f t="shared" si="453"/>
        <v>1</v>
      </c>
      <c r="X2202" s="1">
        <f t="shared" si="454"/>
        <v>2</v>
      </c>
    </row>
    <row r="2203" spans="1:24" x14ac:dyDescent="0.15">
      <c r="A2203" s="1" t="s">
        <v>42</v>
      </c>
      <c r="B2203" s="1" t="s">
        <v>22</v>
      </c>
      <c r="C2203" s="1" t="s">
        <v>39</v>
      </c>
      <c r="D2203" s="1" t="s">
        <v>42</v>
      </c>
      <c r="E2203" s="1" t="s">
        <v>39</v>
      </c>
      <c r="F2203" s="19">
        <f t="shared" si="442"/>
        <v>-1</v>
      </c>
      <c r="G2203" s="19">
        <f t="shared" si="443"/>
        <v>-2</v>
      </c>
      <c r="H2203" s="20">
        <f t="shared" si="444"/>
        <v>1.7301504000000016E-4</v>
      </c>
      <c r="J2203" s="7">
        <f>IF($A2203="二本差勝",先鋒分析!$D$14,IF($A2203="一本差勝",先鋒分析!$D$15,IF($A2203="引き分け",先鋒分析!$D$16,IF($A2203="一本差負",先鋒分析!$D$17,先鋒分析!$D$18))))</f>
        <v>0.16000000000000003</v>
      </c>
      <c r="K2203" s="19">
        <f t="shared" si="445"/>
        <v>-1</v>
      </c>
      <c r="L2203" s="19">
        <f t="shared" si="446"/>
        <v>-2</v>
      </c>
      <c r="M2203" s="7">
        <f>IF($B2203="二本差勝",次鋒分析!$D$14,IF($B2203="一本差勝",次鋒分析!$D$15,IF($B2203="引き分け",次鋒分析!$D$16,IF($B2203="一本差負",次鋒分析!$D$17,次鋒分析!$D$18))))</f>
        <v>0.26400000000000001</v>
      </c>
      <c r="N2203" s="1">
        <f t="shared" si="447"/>
        <v>0</v>
      </c>
      <c r="O2203" s="1">
        <f t="shared" si="448"/>
        <v>0</v>
      </c>
      <c r="P2203" s="7">
        <f>IF($C2203="二本差勝",中堅分析!$D$14,IF($C2203="一本差勝",中堅分析!$D$15,IF($C2203="引き分け",中堅分析!$D$16,IF($C2203="一本差負",中堅分析!$D$17,中堅分析!$D$18))))</f>
        <v>0.16000000000000003</v>
      </c>
      <c r="Q2203" s="1">
        <f t="shared" si="449"/>
        <v>1</v>
      </c>
      <c r="R2203" s="1">
        <f t="shared" si="450"/>
        <v>2</v>
      </c>
      <c r="S2203" s="7">
        <f>IF($D2203="二本差勝",副将分析!$D$14,IF($D2203="一本差勝",副将分析!$D$15,IF($D2203="引き分け",副将分析!$D$16,IF($D2203="一本差負",副将分析!$D$17,副将分析!$D$18))))</f>
        <v>0.16000000000000003</v>
      </c>
      <c r="T2203" s="1">
        <f t="shared" si="451"/>
        <v>-1</v>
      </c>
      <c r="U2203" s="1">
        <f t="shared" si="452"/>
        <v>-2</v>
      </c>
      <c r="V2203" s="7">
        <f>IF($E2203="二本差勝",大将分析!$D$14,IF($E2203="一本差勝",大将分析!$D$15,IF($E2203="引き分け",大将分析!$D$16,IF($E2203="一本差負",大将分析!$D$17,大将分析!$D$18))))</f>
        <v>0.16000000000000003</v>
      </c>
      <c r="W2203" s="1">
        <f t="shared" si="453"/>
        <v>1</v>
      </c>
      <c r="X2203" s="1">
        <f t="shared" si="454"/>
        <v>2</v>
      </c>
    </row>
    <row r="2204" spans="1:24" x14ac:dyDescent="0.15">
      <c r="A2204" s="1" t="s">
        <v>39</v>
      </c>
      <c r="B2204" s="1" t="s">
        <v>22</v>
      </c>
      <c r="C2204" s="1" t="s">
        <v>42</v>
      </c>
      <c r="D2204" s="1" t="s">
        <v>42</v>
      </c>
      <c r="E2204" s="1" t="s">
        <v>40</v>
      </c>
      <c r="F2204" s="19">
        <f t="shared" si="442"/>
        <v>-1</v>
      </c>
      <c r="G2204" s="19">
        <f t="shared" si="443"/>
        <v>-2</v>
      </c>
      <c r="H2204" s="20">
        <f t="shared" si="444"/>
        <v>2.2491955200000017E-4</v>
      </c>
      <c r="J2204" s="7">
        <f>IF($A2204="二本差勝",先鋒分析!$D$14,IF($A2204="一本差勝",先鋒分析!$D$15,IF($A2204="引き分け",先鋒分析!$D$16,IF($A2204="一本差負",先鋒分析!$D$17,先鋒分析!$D$18))))</f>
        <v>0.16000000000000003</v>
      </c>
      <c r="K2204" s="19">
        <f t="shared" si="445"/>
        <v>1</v>
      </c>
      <c r="L2204" s="19">
        <f t="shared" si="446"/>
        <v>2</v>
      </c>
      <c r="M2204" s="7">
        <f>IF($B2204="二本差勝",次鋒分析!$D$14,IF($B2204="一本差勝",次鋒分析!$D$15,IF($B2204="引き分け",次鋒分析!$D$16,IF($B2204="一本差負",次鋒分析!$D$17,次鋒分析!$D$18))))</f>
        <v>0.26400000000000001</v>
      </c>
      <c r="N2204" s="1">
        <f t="shared" si="447"/>
        <v>0</v>
      </c>
      <c r="O2204" s="1">
        <f t="shared" si="448"/>
        <v>0</v>
      </c>
      <c r="P2204" s="7">
        <f>IF($C2204="二本差勝",中堅分析!$D$14,IF($C2204="一本差勝",中堅分析!$D$15,IF($C2204="引き分け",中堅分析!$D$16,IF($C2204="一本差負",中堅分析!$D$17,中堅分析!$D$18))))</f>
        <v>0.16000000000000003</v>
      </c>
      <c r="Q2204" s="1">
        <f t="shared" si="449"/>
        <v>-1</v>
      </c>
      <c r="R2204" s="1">
        <f t="shared" si="450"/>
        <v>-2</v>
      </c>
      <c r="S2204" s="7">
        <f>IF($D2204="二本差勝",副将分析!$D$14,IF($D2204="一本差勝",副将分析!$D$15,IF($D2204="引き分け",副将分析!$D$16,IF($D2204="一本差負",副将分析!$D$17,副将分析!$D$18))))</f>
        <v>0.16000000000000003</v>
      </c>
      <c r="T2204" s="1">
        <f t="shared" si="451"/>
        <v>-1</v>
      </c>
      <c r="U2204" s="1">
        <f t="shared" si="452"/>
        <v>-2</v>
      </c>
      <c r="V2204" s="7">
        <f>IF($E2204="二本差勝",大将分析!$D$14,IF($E2204="一本差勝",大将分析!$D$15,IF($E2204="引き分け",大将分析!$D$16,IF($E2204="一本差負",大将分析!$D$17,大将分析!$D$18))))</f>
        <v>0.20800000000000002</v>
      </c>
      <c r="W2204" s="1">
        <f t="shared" si="453"/>
        <v>1</v>
      </c>
      <c r="X2204" s="1">
        <f t="shared" si="454"/>
        <v>1</v>
      </c>
    </row>
    <row r="2205" spans="1:24" x14ac:dyDescent="0.15">
      <c r="A2205" s="1" t="s">
        <v>39</v>
      </c>
      <c r="B2205" s="1" t="s">
        <v>42</v>
      </c>
      <c r="C2205" s="1" t="s">
        <v>22</v>
      </c>
      <c r="D2205" s="1" t="s">
        <v>42</v>
      </c>
      <c r="E2205" s="1" t="s">
        <v>40</v>
      </c>
      <c r="F2205" s="19">
        <f t="shared" si="442"/>
        <v>-1</v>
      </c>
      <c r="G2205" s="19">
        <f t="shared" si="443"/>
        <v>-2</v>
      </c>
      <c r="H2205" s="20">
        <f t="shared" si="444"/>
        <v>2.2491955200000017E-4</v>
      </c>
      <c r="J2205" s="7">
        <f>IF($A2205="二本差勝",先鋒分析!$D$14,IF($A2205="一本差勝",先鋒分析!$D$15,IF($A2205="引き分け",先鋒分析!$D$16,IF($A2205="一本差負",先鋒分析!$D$17,先鋒分析!$D$18))))</f>
        <v>0.16000000000000003</v>
      </c>
      <c r="K2205" s="19">
        <f t="shared" si="445"/>
        <v>1</v>
      </c>
      <c r="L2205" s="19">
        <f t="shared" si="446"/>
        <v>2</v>
      </c>
      <c r="M2205" s="7">
        <f>IF($B2205="二本差勝",次鋒分析!$D$14,IF($B2205="一本差勝",次鋒分析!$D$15,IF($B2205="引き分け",次鋒分析!$D$16,IF($B2205="一本差負",次鋒分析!$D$17,次鋒分析!$D$18))))</f>
        <v>0.16000000000000003</v>
      </c>
      <c r="N2205" s="1">
        <f t="shared" si="447"/>
        <v>-1</v>
      </c>
      <c r="O2205" s="1">
        <f t="shared" si="448"/>
        <v>-2</v>
      </c>
      <c r="P2205" s="7">
        <f>IF($C2205="二本差勝",中堅分析!$D$14,IF($C2205="一本差勝",中堅分析!$D$15,IF($C2205="引き分け",中堅分析!$D$16,IF($C2205="一本差負",中堅分析!$D$17,中堅分析!$D$18))))</f>
        <v>0.26400000000000001</v>
      </c>
      <c r="Q2205" s="1">
        <f t="shared" si="449"/>
        <v>0</v>
      </c>
      <c r="R2205" s="1">
        <f t="shared" si="450"/>
        <v>0</v>
      </c>
      <c r="S2205" s="7">
        <f>IF($D2205="二本差勝",副将分析!$D$14,IF($D2205="一本差勝",副将分析!$D$15,IF($D2205="引き分け",副将分析!$D$16,IF($D2205="一本差負",副将分析!$D$17,副将分析!$D$18))))</f>
        <v>0.16000000000000003</v>
      </c>
      <c r="T2205" s="1">
        <f t="shared" si="451"/>
        <v>-1</v>
      </c>
      <c r="U2205" s="1">
        <f t="shared" si="452"/>
        <v>-2</v>
      </c>
      <c r="V2205" s="7">
        <f>IF($E2205="二本差勝",大将分析!$D$14,IF($E2205="一本差勝",大将分析!$D$15,IF($E2205="引き分け",大将分析!$D$16,IF($E2205="一本差負",大将分析!$D$17,大将分析!$D$18))))</f>
        <v>0.20800000000000002</v>
      </c>
      <c r="W2205" s="1">
        <f t="shared" si="453"/>
        <v>1</v>
      </c>
      <c r="X2205" s="1">
        <f t="shared" si="454"/>
        <v>1</v>
      </c>
    </row>
    <row r="2206" spans="1:24" x14ac:dyDescent="0.15">
      <c r="A2206" s="1" t="s">
        <v>40</v>
      </c>
      <c r="B2206" s="1" t="s">
        <v>22</v>
      </c>
      <c r="C2206" s="1" t="s">
        <v>41</v>
      </c>
      <c r="D2206" s="1" t="s">
        <v>42</v>
      </c>
      <c r="E2206" s="1" t="s">
        <v>40</v>
      </c>
      <c r="F2206" s="19">
        <f t="shared" si="442"/>
        <v>-1</v>
      </c>
      <c r="G2206" s="19">
        <f t="shared" si="443"/>
        <v>-2</v>
      </c>
      <c r="H2206" s="20">
        <f t="shared" si="444"/>
        <v>3.8011404288000025E-4</v>
      </c>
      <c r="J2206" s="7">
        <f>IF($A2206="二本差勝",先鋒分析!$D$14,IF($A2206="一本差勝",先鋒分析!$D$15,IF($A2206="引き分け",先鋒分析!$D$16,IF($A2206="一本差負",先鋒分析!$D$17,先鋒分析!$D$18))))</f>
        <v>0.20800000000000002</v>
      </c>
      <c r="K2206" s="19">
        <f t="shared" si="445"/>
        <v>1</v>
      </c>
      <c r="L2206" s="19">
        <f t="shared" si="446"/>
        <v>1</v>
      </c>
      <c r="M2206" s="7">
        <f>IF($B2206="二本差勝",次鋒分析!$D$14,IF($B2206="一本差勝",次鋒分析!$D$15,IF($B2206="引き分け",次鋒分析!$D$16,IF($B2206="一本差負",次鋒分析!$D$17,次鋒分析!$D$18))))</f>
        <v>0.26400000000000001</v>
      </c>
      <c r="N2206" s="1">
        <f t="shared" si="447"/>
        <v>0</v>
      </c>
      <c r="O2206" s="1">
        <f t="shared" si="448"/>
        <v>0</v>
      </c>
      <c r="P2206" s="7">
        <f>IF($C2206="二本差勝",中堅分析!$D$14,IF($C2206="一本差勝",中堅分析!$D$15,IF($C2206="引き分け",中堅分析!$D$16,IF($C2206="一本差負",中堅分析!$D$17,中堅分析!$D$18))))</f>
        <v>0.20800000000000002</v>
      </c>
      <c r="Q2206" s="1">
        <f t="shared" si="449"/>
        <v>-1</v>
      </c>
      <c r="R2206" s="1">
        <f t="shared" si="450"/>
        <v>-1</v>
      </c>
      <c r="S2206" s="7">
        <f>IF($D2206="二本差勝",副将分析!$D$14,IF($D2206="一本差勝",副将分析!$D$15,IF($D2206="引き分け",副将分析!$D$16,IF($D2206="一本差負",副将分析!$D$17,副将分析!$D$18))))</f>
        <v>0.16000000000000003</v>
      </c>
      <c r="T2206" s="1">
        <f t="shared" si="451"/>
        <v>-1</v>
      </c>
      <c r="U2206" s="1">
        <f t="shared" si="452"/>
        <v>-2</v>
      </c>
      <c r="V2206" s="7">
        <f>IF($E2206="二本差勝",大将分析!$D$14,IF($E2206="一本差勝",大将分析!$D$15,IF($E2206="引き分け",大将分析!$D$16,IF($E2206="一本差負",大将分析!$D$17,大将分析!$D$18))))</f>
        <v>0.20800000000000002</v>
      </c>
      <c r="W2206" s="1">
        <f t="shared" si="453"/>
        <v>1</v>
      </c>
      <c r="X2206" s="1">
        <f t="shared" si="454"/>
        <v>1</v>
      </c>
    </row>
    <row r="2207" spans="1:24" x14ac:dyDescent="0.15">
      <c r="A2207" s="1" t="s">
        <v>40</v>
      </c>
      <c r="B2207" s="1" t="s">
        <v>41</v>
      </c>
      <c r="C2207" s="1" t="s">
        <v>22</v>
      </c>
      <c r="D2207" s="1" t="s">
        <v>42</v>
      </c>
      <c r="E2207" s="1" t="s">
        <v>40</v>
      </c>
      <c r="F2207" s="19">
        <f t="shared" si="442"/>
        <v>-1</v>
      </c>
      <c r="G2207" s="19">
        <f t="shared" si="443"/>
        <v>-2</v>
      </c>
      <c r="H2207" s="20">
        <f t="shared" si="444"/>
        <v>3.8011404288000025E-4</v>
      </c>
      <c r="J2207" s="7">
        <f>IF($A2207="二本差勝",先鋒分析!$D$14,IF($A2207="一本差勝",先鋒分析!$D$15,IF($A2207="引き分け",先鋒分析!$D$16,IF($A2207="一本差負",先鋒分析!$D$17,先鋒分析!$D$18))))</f>
        <v>0.20800000000000002</v>
      </c>
      <c r="K2207" s="19">
        <f t="shared" si="445"/>
        <v>1</v>
      </c>
      <c r="L2207" s="19">
        <f t="shared" si="446"/>
        <v>1</v>
      </c>
      <c r="M2207" s="7">
        <f>IF($B2207="二本差勝",次鋒分析!$D$14,IF($B2207="一本差勝",次鋒分析!$D$15,IF($B2207="引き分け",次鋒分析!$D$16,IF($B2207="一本差負",次鋒分析!$D$17,次鋒分析!$D$18))))</f>
        <v>0.20800000000000002</v>
      </c>
      <c r="N2207" s="1">
        <f t="shared" si="447"/>
        <v>-1</v>
      </c>
      <c r="O2207" s="1">
        <f t="shared" si="448"/>
        <v>-1</v>
      </c>
      <c r="P2207" s="7">
        <f>IF($C2207="二本差勝",中堅分析!$D$14,IF($C2207="一本差勝",中堅分析!$D$15,IF($C2207="引き分け",中堅分析!$D$16,IF($C2207="一本差負",中堅分析!$D$17,中堅分析!$D$18))))</f>
        <v>0.26400000000000001</v>
      </c>
      <c r="Q2207" s="1">
        <f t="shared" si="449"/>
        <v>0</v>
      </c>
      <c r="R2207" s="1">
        <f t="shared" si="450"/>
        <v>0</v>
      </c>
      <c r="S2207" s="7">
        <f>IF($D2207="二本差勝",副将分析!$D$14,IF($D2207="一本差勝",副将分析!$D$15,IF($D2207="引き分け",副将分析!$D$16,IF($D2207="一本差負",副将分析!$D$17,副将分析!$D$18))))</f>
        <v>0.16000000000000003</v>
      </c>
      <c r="T2207" s="1">
        <f t="shared" si="451"/>
        <v>-1</v>
      </c>
      <c r="U2207" s="1">
        <f t="shared" si="452"/>
        <v>-2</v>
      </c>
      <c r="V2207" s="7">
        <f>IF($E2207="二本差勝",大将分析!$D$14,IF($E2207="一本差勝",大将分析!$D$15,IF($E2207="引き分け",大将分析!$D$16,IF($E2207="一本差負",大将分析!$D$17,大将分析!$D$18))))</f>
        <v>0.20800000000000002</v>
      </c>
      <c r="W2207" s="1">
        <f t="shared" si="453"/>
        <v>1</v>
      </c>
      <c r="X2207" s="1">
        <f t="shared" si="454"/>
        <v>1</v>
      </c>
    </row>
    <row r="2208" spans="1:24" x14ac:dyDescent="0.15">
      <c r="A2208" s="1" t="s">
        <v>22</v>
      </c>
      <c r="B2208" s="1" t="s">
        <v>39</v>
      </c>
      <c r="C2208" s="1" t="s">
        <v>42</v>
      </c>
      <c r="D2208" s="1" t="s">
        <v>42</v>
      </c>
      <c r="E2208" s="1" t="s">
        <v>40</v>
      </c>
      <c r="F2208" s="19">
        <f t="shared" si="442"/>
        <v>-1</v>
      </c>
      <c r="G2208" s="19">
        <f t="shared" si="443"/>
        <v>-2</v>
      </c>
      <c r="H2208" s="20">
        <f t="shared" si="444"/>
        <v>2.2491955200000017E-4</v>
      </c>
      <c r="J2208" s="7">
        <f>IF($A2208="二本差勝",先鋒分析!$D$14,IF($A2208="一本差勝",先鋒分析!$D$15,IF($A2208="引き分け",先鋒分析!$D$16,IF($A2208="一本差負",先鋒分析!$D$17,先鋒分析!$D$18))))</f>
        <v>0.26400000000000001</v>
      </c>
      <c r="K2208" s="19">
        <f t="shared" si="445"/>
        <v>0</v>
      </c>
      <c r="L2208" s="19">
        <f t="shared" si="446"/>
        <v>0</v>
      </c>
      <c r="M2208" s="7">
        <f>IF($B2208="二本差勝",次鋒分析!$D$14,IF($B2208="一本差勝",次鋒分析!$D$15,IF($B2208="引き分け",次鋒分析!$D$16,IF($B2208="一本差負",次鋒分析!$D$17,次鋒分析!$D$18))))</f>
        <v>0.16000000000000003</v>
      </c>
      <c r="N2208" s="1">
        <f t="shared" si="447"/>
        <v>1</v>
      </c>
      <c r="O2208" s="1">
        <f t="shared" si="448"/>
        <v>2</v>
      </c>
      <c r="P2208" s="7">
        <f>IF($C2208="二本差勝",中堅分析!$D$14,IF($C2208="一本差勝",中堅分析!$D$15,IF($C2208="引き分け",中堅分析!$D$16,IF($C2208="一本差負",中堅分析!$D$17,中堅分析!$D$18))))</f>
        <v>0.16000000000000003</v>
      </c>
      <c r="Q2208" s="1">
        <f t="shared" si="449"/>
        <v>-1</v>
      </c>
      <c r="R2208" s="1">
        <f t="shared" si="450"/>
        <v>-2</v>
      </c>
      <c r="S2208" s="7">
        <f>IF($D2208="二本差勝",副将分析!$D$14,IF($D2208="一本差勝",副将分析!$D$15,IF($D2208="引き分け",副将分析!$D$16,IF($D2208="一本差負",副将分析!$D$17,副将分析!$D$18))))</f>
        <v>0.16000000000000003</v>
      </c>
      <c r="T2208" s="1">
        <f t="shared" si="451"/>
        <v>-1</v>
      </c>
      <c r="U2208" s="1">
        <f t="shared" si="452"/>
        <v>-2</v>
      </c>
      <c r="V2208" s="7">
        <f>IF($E2208="二本差勝",大将分析!$D$14,IF($E2208="一本差勝",大将分析!$D$15,IF($E2208="引き分け",大将分析!$D$16,IF($E2208="一本差負",大将分析!$D$17,大将分析!$D$18))))</f>
        <v>0.20800000000000002</v>
      </c>
      <c r="W2208" s="1">
        <f t="shared" si="453"/>
        <v>1</v>
      </c>
      <c r="X2208" s="1">
        <f t="shared" si="454"/>
        <v>1</v>
      </c>
    </row>
    <row r="2209" spans="1:24" x14ac:dyDescent="0.15">
      <c r="A2209" s="1" t="s">
        <v>22</v>
      </c>
      <c r="B2209" s="1" t="s">
        <v>40</v>
      </c>
      <c r="C2209" s="1" t="s">
        <v>41</v>
      </c>
      <c r="D2209" s="1" t="s">
        <v>42</v>
      </c>
      <c r="E2209" s="1" t="s">
        <v>40</v>
      </c>
      <c r="F2209" s="19">
        <f t="shared" si="442"/>
        <v>-1</v>
      </c>
      <c r="G2209" s="19">
        <f t="shared" si="443"/>
        <v>-2</v>
      </c>
      <c r="H2209" s="20">
        <f t="shared" si="444"/>
        <v>3.8011404288000025E-4</v>
      </c>
      <c r="J2209" s="7">
        <f>IF($A2209="二本差勝",先鋒分析!$D$14,IF($A2209="一本差勝",先鋒分析!$D$15,IF($A2209="引き分け",先鋒分析!$D$16,IF($A2209="一本差負",先鋒分析!$D$17,先鋒分析!$D$18))))</f>
        <v>0.26400000000000001</v>
      </c>
      <c r="K2209" s="19">
        <f t="shared" si="445"/>
        <v>0</v>
      </c>
      <c r="L2209" s="19">
        <f t="shared" si="446"/>
        <v>0</v>
      </c>
      <c r="M2209" s="7">
        <f>IF($B2209="二本差勝",次鋒分析!$D$14,IF($B2209="一本差勝",次鋒分析!$D$15,IF($B2209="引き分け",次鋒分析!$D$16,IF($B2209="一本差負",次鋒分析!$D$17,次鋒分析!$D$18))))</f>
        <v>0.20800000000000002</v>
      </c>
      <c r="N2209" s="1">
        <f t="shared" si="447"/>
        <v>1</v>
      </c>
      <c r="O2209" s="1">
        <f t="shared" si="448"/>
        <v>1</v>
      </c>
      <c r="P2209" s="7">
        <f>IF($C2209="二本差勝",中堅分析!$D$14,IF($C2209="一本差勝",中堅分析!$D$15,IF($C2209="引き分け",中堅分析!$D$16,IF($C2209="一本差負",中堅分析!$D$17,中堅分析!$D$18))))</f>
        <v>0.20800000000000002</v>
      </c>
      <c r="Q2209" s="1">
        <f t="shared" si="449"/>
        <v>-1</v>
      </c>
      <c r="R2209" s="1">
        <f t="shared" si="450"/>
        <v>-1</v>
      </c>
      <c r="S2209" s="7">
        <f>IF($D2209="二本差勝",副将分析!$D$14,IF($D2209="一本差勝",副将分析!$D$15,IF($D2209="引き分け",副将分析!$D$16,IF($D2209="一本差負",副将分析!$D$17,副将分析!$D$18))))</f>
        <v>0.16000000000000003</v>
      </c>
      <c r="T2209" s="1">
        <f t="shared" si="451"/>
        <v>-1</v>
      </c>
      <c r="U2209" s="1">
        <f t="shared" si="452"/>
        <v>-2</v>
      </c>
      <c r="V2209" s="7">
        <f>IF($E2209="二本差勝",大将分析!$D$14,IF($E2209="一本差勝",大将分析!$D$15,IF($E2209="引き分け",大将分析!$D$16,IF($E2209="一本差負",大将分析!$D$17,大将分析!$D$18))))</f>
        <v>0.20800000000000002</v>
      </c>
      <c r="W2209" s="1">
        <f t="shared" si="453"/>
        <v>1</v>
      </c>
      <c r="X2209" s="1">
        <f t="shared" si="454"/>
        <v>1</v>
      </c>
    </row>
    <row r="2210" spans="1:24" x14ac:dyDescent="0.15">
      <c r="A2210" s="1" t="s">
        <v>22</v>
      </c>
      <c r="B2210" s="1" t="s">
        <v>22</v>
      </c>
      <c r="C2210" s="1" t="s">
        <v>22</v>
      </c>
      <c r="D2210" s="1" t="s">
        <v>42</v>
      </c>
      <c r="E2210" s="1" t="s">
        <v>40</v>
      </c>
      <c r="F2210" s="19">
        <f t="shared" si="442"/>
        <v>-1</v>
      </c>
      <c r="G2210" s="19">
        <f t="shared" si="443"/>
        <v>-2</v>
      </c>
      <c r="H2210" s="20">
        <f t="shared" si="444"/>
        <v>6.1234348032000025E-4</v>
      </c>
      <c r="J2210" s="7">
        <f>IF($A2210="二本差勝",先鋒分析!$D$14,IF($A2210="一本差勝",先鋒分析!$D$15,IF($A2210="引き分け",先鋒分析!$D$16,IF($A2210="一本差負",先鋒分析!$D$17,先鋒分析!$D$18))))</f>
        <v>0.26400000000000001</v>
      </c>
      <c r="K2210" s="19">
        <f t="shared" si="445"/>
        <v>0</v>
      </c>
      <c r="L2210" s="19">
        <f t="shared" si="446"/>
        <v>0</v>
      </c>
      <c r="M2210" s="7">
        <f>IF($B2210="二本差勝",次鋒分析!$D$14,IF($B2210="一本差勝",次鋒分析!$D$15,IF($B2210="引き分け",次鋒分析!$D$16,IF($B2210="一本差負",次鋒分析!$D$17,次鋒分析!$D$18))))</f>
        <v>0.26400000000000001</v>
      </c>
      <c r="N2210" s="1">
        <f t="shared" si="447"/>
        <v>0</v>
      </c>
      <c r="O2210" s="1">
        <f t="shared" si="448"/>
        <v>0</v>
      </c>
      <c r="P2210" s="7">
        <f>IF($C2210="二本差勝",中堅分析!$D$14,IF($C2210="一本差勝",中堅分析!$D$15,IF($C2210="引き分け",中堅分析!$D$16,IF($C2210="一本差負",中堅分析!$D$17,中堅分析!$D$18))))</f>
        <v>0.26400000000000001</v>
      </c>
      <c r="Q2210" s="1">
        <f t="shared" si="449"/>
        <v>0</v>
      </c>
      <c r="R2210" s="1">
        <f t="shared" si="450"/>
        <v>0</v>
      </c>
      <c r="S2210" s="7">
        <f>IF($D2210="二本差勝",副将分析!$D$14,IF($D2210="一本差勝",副将分析!$D$15,IF($D2210="引き分け",副将分析!$D$16,IF($D2210="一本差負",副将分析!$D$17,副将分析!$D$18))))</f>
        <v>0.16000000000000003</v>
      </c>
      <c r="T2210" s="1">
        <f t="shared" si="451"/>
        <v>-1</v>
      </c>
      <c r="U2210" s="1">
        <f t="shared" si="452"/>
        <v>-2</v>
      </c>
      <c r="V2210" s="7">
        <f>IF($E2210="二本差勝",大将分析!$D$14,IF($E2210="一本差勝",大将分析!$D$15,IF($E2210="引き分け",大将分析!$D$16,IF($E2210="一本差負",大将分析!$D$17,大将分析!$D$18))))</f>
        <v>0.20800000000000002</v>
      </c>
      <c r="W2210" s="1">
        <f t="shared" si="453"/>
        <v>1</v>
      </c>
      <c r="X2210" s="1">
        <f t="shared" si="454"/>
        <v>1</v>
      </c>
    </row>
    <row r="2211" spans="1:24" x14ac:dyDescent="0.15">
      <c r="A2211" s="1" t="s">
        <v>22</v>
      </c>
      <c r="B2211" s="1" t="s">
        <v>41</v>
      </c>
      <c r="C2211" s="1" t="s">
        <v>40</v>
      </c>
      <c r="D2211" s="1" t="s">
        <v>42</v>
      </c>
      <c r="E2211" s="1" t="s">
        <v>40</v>
      </c>
      <c r="F2211" s="19">
        <f t="shared" si="442"/>
        <v>-1</v>
      </c>
      <c r="G2211" s="19">
        <f t="shared" si="443"/>
        <v>-2</v>
      </c>
      <c r="H2211" s="20">
        <f t="shared" si="444"/>
        <v>3.8011404288000025E-4</v>
      </c>
      <c r="J2211" s="7">
        <f>IF($A2211="二本差勝",先鋒分析!$D$14,IF($A2211="一本差勝",先鋒分析!$D$15,IF($A2211="引き分け",先鋒分析!$D$16,IF($A2211="一本差負",先鋒分析!$D$17,先鋒分析!$D$18))))</f>
        <v>0.26400000000000001</v>
      </c>
      <c r="K2211" s="19">
        <f t="shared" si="445"/>
        <v>0</v>
      </c>
      <c r="L2211" s="19">
        <f t="shared" si="446"/>
        <v>0</v>
      </c>
      <c r="M2211" s="7">
        <f>IF($B2211="二本差勝",次鋒分析!$D$14,IF($B2211="一本差勝",次鋒分析!$D$15,IF($B2211="引き分け",次鋒分析!$D$16,IF($B2211="一本差負",次鋒分析!$D$17,次鋒分析!$D$18))))</f>
        <v>0.20800000000000002</v>
      </c>
      <c r="N2211" s="1">
        <f t="shared" si="447"/>
        <v>-1</v>
      </c>
      <c r="O2211" s="1">
        <f t="shared" si="448"/>
        <v>-1</v>
      </c>
      <c r="P2211" s="7">
        <f>IF($C2211="二本差勝",中堅分析!$D$14,IF($C2211="一本差勝",中堅分析!$D$15,IF($C2211="引き分け",中堅分析!$D$16,IF($C2211="一本差負",中堅分析!$D$17,中堅分析!$D$18))))</f>
        <v>0.20800000000000002</v>
      </c>
      <c r="Q2211" s="1">
        <f t="shared" si="449"/>
        <v>1</v>
      </c>
      <c r="R2211" s="1">
        <f t="shared" si="450"/>
        <v>1</v>
      </c>
      <c r="S2211" s="7">
        <f>IF($D2211="二本差勝",副将分析!$D$14,IF($D2211="一本差勝",副将分析!$D$15,IF($D2211="引き分け",副将分析!$D$16,IF($D2211="一本差負",副将分析!$D$17,副将分析!$D$18))))</f>
        <v>0.16000000000000003</v>
      </c>
      <c r="T2211" s="1">
        <f t="shared" si="451"/>
        <v>-1</v>
      </c>
      <c r="U2211" s="1">
        <f t="shared" si="452"/>
        <v>-2</v>
      </c>
      <c r="V2211" s="7">
        <f>IF($E2211="二本差勝",大将分析!$D$14,IF($E2211="一本差勝",大将分析!$D$15,IF($E2211="引き分け",大将分析!$D$16,IF($E2211="一本差負",大将分析!$D$17,大将分析!$D$18))))</f>
        <v>0.20800000000000002</v>
      </c>
      <c r="W2211" s="1">
        <f t="shared" si="453"/>
        <v>1</v>
      </c>
      <c r="X2211" s="1">
        <f t="shared" si="454"/>
        <v>1</v>
      </c>
    </row>
    <row r="2212" spans="1:24" x14ac:dyDescent="0.15">
      <c r="A2212" s="1" t="s">
        <v>22</v>
      </c>
      <c r="B2212" s="1" t="s">
        <v>42</v>
      </c>
      <c r="C2212" s="1" t="s">
        <v>39</v>
      </c>
      <c r="D2212" s="1" t="s">
        <v>42</v>
      </c>
      <c r="E2212" s="1" t="s">
        <v>40</v>
      </c>
      <c r="F2212" s="19">
        <f t="shared" si="442"/>
        <v>-1</v>
      </c>
      <c r="G2212" s="19">
        <f t="shared" si="443"/>
        <v>-2</v>
      </c>
      <c r="H2212" s="20">
        <f t="shared" si="444"/>
        <v>2.2491955200000017E-4</v>
      </c>
      <c r="J2212" s="7">
        <f>IF($A2212="二本差勝",先鋒分析!$D$14,IF($A2212="一本差勝",先鋒分析!$D$15,IF($A2212="引き分け",先鋒分析!$D$16,IF($A2212="一本差負",先鋒分析!$D$17,先鋒分析!$D$18))))</f>
        <v>0.26400000000000001</v>
      </c>
      <c r="K2212" s="19">
        <f t="shared" si="445"/>
        <v>0</v>
      </c>
      <c r="L2212" s="19">
        <f t="shared" si="446"/>
        <v>0</v>
      </c>
      <c r="M2212" s="7">
        <f>IF($B2212="二本差勝",次鋒分析!$D$14,IF($B2212="一本差勝",次鋒分析!$D$15,IF($B2212="引き分け",次鋒分析!$D$16,IF($B2212="一本差負",次鋒分析!$D$17,次鋒分析!$D$18))))</f>
        <v>0.16000000000000003</v>
      </c>
      <c r="N2212" s="1">
        <f t="shared" si="447"/>
        <v>-1</v>
      </c>
      <c r="O2212" s="1">
        <f t="shared" si="448"/>
        <v>-2</v>
      </c>
      <c r="P2212" s="7">
        <f>IF($C2212="二本差勝",中堅分析!$D$14,IF($C2212="一本差勝",中堅分析!$D$15,IF($C2212="引き分け",中堅分析!$D$16,IF($C2212="一本差負",中堅分析!$D$17,中堅分析!$D$18))))</f>
        <v>0.16000000000000003</v>
      </c>
      <c r="Q2212" s="1">
        <f t="shared" si="449"/>
        <v>1</v>
      </c>
      <c r="R2212" s="1">
        <f t="shared" si="450"/>
        <v>2</v>
      </c>
      <c r="S2212" s="7">
        <f>IF($D2212="二本差勝",副将分析!$D$14,IF($D2212="一本差勝",副将分析!$D$15,IF($D2212="引き分け",副将分析!$D$16,IF($D2212="一本差負",副将分析!$D$17,副将分析!$D$18))))</f>
        <v>0.16000000000000003</v>
      </c>
      <c r="T2212" s="1">
        <f t="shared" si="451"/>
        <v>-1</v>
      </c>
      <c r="U2212" s="1">
        <f t="shared" si="452"/>
        <v>-2</v>
      </c>
      <c r="V2212" s="7">
        <f>IF($E2212="二本差勝",大将分析!$D$14,IF($E2212="一本差勝",大将分析!$D$15,IF($E2212="引き分け",大将分析!$D$16,IF($E2212="一本差負",大将分析!$D$17,大将分析!$D$18))))</f>
        <v>0.20800000000000002</v>
      </c>
      <c r="W2212" s="1">
        <f t="shared" si="453"/>
        <v>1</v>
      </c>
      <c r="X2212" s="1">
        <f t="shared" si="454"/>
        <v>1</v>
      </c>
    </row>
    <row r="2213" spans="1:24" x14ac:dyDescent="0.15">
      <c r="A2213" s="1" t="s">
        <v>41</v>
      </c>
      <c r="B2213" s="1" t="s">
        <v>40</v>
      </c>
      <c r="C2213" s="1" t="s">
        <v>22</v>
      </c>
      <c r="D2213" s="1" t="s">
        <v>42</v>
      </c>
      <c r="E2213" s="1" t="s">
        <v>40</v>
      </c>
      <c r="F2213" s="19">
        <f t="shared" si="442"/>
        <v>-1</v>
      </c>
      <c r="G2213" s="19">
        <f t="shared" si="443"/>
        <v>-2</v>
      </c>
      <c r="H2213" s="20">
        <f t="shared" si="444"/>
        <v>3.8011404288000025E-4</v>
      </c>
      <c r="J2213" s="7">
        <f>IF($A2213="二本差勝",先鋒分析!$D$14,IF($A2213="一本差勝",先鋒分析!$D$15,IF($A2213="引き分け",先鋒分析!$D$16,IF($A2213="一本差負",先鋒分析!$D$17,先鋒分析!$D$18))))</f>
        <v>0.20800000000000002</v>
      </c>
      <c r="K2213" s="19">
        <f t="shared" si="445"/>
        <v>-1</v>
      </c>
      <c r="L2213" s="19">
        <f t="shared" si="446"/>
        <v>-1</v>
      </c>
      <c r="M2213" s="7">
        <f>IF($B2213="二本差勝",次鋒分析!$D$14,IF($B2213="一本差勝",次鋒分析!$D$15,IF($B2213="引き分け",次鋒分析!$D$16,IF($B2213="一本差負",次鋒分析!$D$17,次鋒分析!$D$18))))</f>
        <v>0.20800000000000002</v>
      </c>
      <c r="N2213" s="1">
        <f t="shared" si="447"/>
        <v>1</v>
      </c>
      <c r="O2213" s="1">
        <f t="shared" si="448"/>
        <v>1</v>
      </c>
      <c r="P2213" s="7">
        <f>IF($C2213="二本差勝",中堅分析!$D$14,IF($C2213="一本差勝",中堅分析!$D$15,IF($C2213="引き分け",中堅分析!$D$16,IF($C2213="一本差負",中堅分析!$D$17,中堅分析!$D$18))))</f>
        <v>0.26400000000000001</v>
      </c>
      <c r="Q2213" s="1">
        <f t="shared" si="449"/>
        <v>0</v>
      </c>
      <c r="R2213" s="1">
        <f t="shared" si="450"/>
        <v>0</v>
      </c>
      <c r="S2213" s="7">
        <f>IF($D2213="二本差勝",副将分析!$D$14,IF($D2213="一本差勝",副将分析!$D$15,IF($D2213="引き分け",副将分析!$D$16,IF($D2213="一本差負",副将分析!$D$17,副将分析!$D$18))))</f>
        <v>0.16000000000000003</v>
      </c>
      <c r="T2213" s="1">
        <f t="shared" si="451"/>
        <v>-1</v>
      </c>
      <c r="U2213" s="1">
        <f t="shared" si="452"/>
        <v>-2</v>
      </c>
      <c r="V2213" s="7">
        <f>IF($E2213="二本差勝",大将分析!$D$14,IF($E2213="一本差勝",大将分析!$D$15,IF($E2213="引き分け",大将分析!$D$16,IF($E2213="一本差負",大将分析!$D$17,大将分析!$D$18))))</f>
        <v>0.20800000000000002</v>
      </c>
      <c r="W2213" s="1">
        <f t="shared" si="453"/>
        <v>1</v>
      </c>
      <c r="X2213" s="1">
        <f t="shared" si="454"/>
        <v>1</v>
      </c>
    </row>
    <row r="2214" spans="1:24" x14ac:dyDescent="0.15">
      <c r="A2214" s="1" t="s">
        <v>41</v>
      </c>
      <c r="B2214" s="1" t="s">
        <v>22</v>
      </c>
      <c r="C2214" s="1" t="s">
        <v>40</v>
      </c>
      <c r="D2214" s="1" t="s">
        <v>42</v>
      </c>
      <c r="E2214" s="1" t="s">
        <v>40</v>
      </c>
      <c r="F2214" s="19">
        <f t="shared" si="442"/>
        <v>-1</v>
      </c>
      <c r="G2214" s="19">
        <f t="shared" si="443"/>
        <v>-2</v>
      </c>
      <c r="H2214" s="20">
        <f t="shared" si="444"/>
        <v>3.8011404288000025E-4</v>
      </c>
      <c r="J2214" s="7">
        <f>IF($A2214="二本差勝",先鋒分析!$D$14,IF($A2214="一本差勝",先鋒分析!$D$15,IF($A2214="引き分け",先鋒分析!$D$16,IF($A2214="一本差負",先鋒分析!$D$17,先鋒分析!$D$18))))</f>
        <v>0.20800000000000002</v>
      </c>
      <c r="K2214" s="19">
        <f t="shared" si="445"/>
        <v>-1</v>
      </c>
      <c r="L2214" s="19">
        <f t="shared" si="446"/>
        <v>-1</v>
      </c>
      <c r="M2214" s="7">
        <f>IF($B2214="二本差勝",次鋒分析!$D$14,IF($B2214="一本差勝",次鋒分析!$D$15,IF($B2214="引き分け",次鋒分析!$D$16,IF($B2214="一本差負",次鋒分析!$D$17,次鋒分析!$D$18))))</f>
        <v>0.26400000000000001</v>
      </c>
      <c r="N2214" s="1">
        <f t="shared" si="447"/>
        <v>0</v>
      </c>
      <c r="O2214" s="1">
        <f t="shared" si="448"/>
        <v>0</v>
      </c>
      <c r="P2214" s="7">
        <f>IF($C2214="二本差勝",中堅分析!$D$14,IF($C2214="一本差勝",中堅分析!$D$15,IF($C2214="引き分け",中堅分析!$D$16,IF($C2214="一本差負",中堅分析!$D$17,中堅分析!$D$18))))</f>
        <v>0.20800000000000002</v>
      </c>
      <c r="Q2214" s="1">
        <f t="shared" si="449"/>
        <v>1</v>
      </c>
      <c r="R2214" s="1">
        <f t="shared" si="450"/>
        <v>1</v>
      </c>
      <c r="S2214" s="7">
        <f>IF($D2214="二本差勝",副将分析!$D$14,IF($D2214="一本差勝",副将分析!$D$15,IF($D2214="引き分け",副将分析!$D$16,IF($D2214="一本差負",副将分析!$D$17,副将分析!$D$18))))</f>
        <v>0.16000000000000003</v>
      </c>
      <c r="T2214" s="1">
        <f t="shared" si="451"/>
        <v>-1</v>
      </c>
      <c r="U2214" s="1">
        <f t="shared" si="452"/>
        <v>-2</v>
      </c>
      <c r="V2214" s="7">
        <f>IF($E2214="二本差勝",大将分析!$D$14,IF($E2214="一本差勝",大将分析!$D$15,IF($E2214="引き分け",大将分析!$D$16,IF($E2214="一本差負",大将分析!$D$17,大将分析!$D$18))))</f>
        <v>0.20800000000000002</v>
      </c>
      <c r="W2214" s="1">
        <f t="shared" si="453"/>
        <v>1</v>
      </c>
      <c r="X2214" s="1">
        <f t="shared" si="454"/>
        <v>1</v>
      </c>
    </row>
    <row r="2215" spans="1:24" x14ac:dyDescent="0.15">
      <c r="A2215" s="1" t="s">
        <v>42</v>
      </c>
      <c r="B2215" s="1" t="s">
        <v>39</v>
      </c>
      <c r="C2215" s="1" t="s">
        <v>22</v>
      </c>
      <c r="D2215" s="1" t="s">
        <v>42</v>
      </c>
      <c r="E2215" s="1" t="s">
        <v>40</v>
      </c>
      <c r="F2215" s="19">
        <f t="shared" si="442"/>
        <v>-1</v>
      </c>
      <c r="G2215" s="19">
        <f t="shared" si="443"/>
        <v>-2</v>
      </c>
      <c r="H2215" s="20">
        <f t="shared" si="444"/>
        <v>2.2491955200000017E-4</v>
      </c>
      <c r="J2215" s="7">
        <f>IF($A2215="二本差勝",先鋒分析!$D$14,IF($A2215="一本差勝",先鋒分析!$D$15,IF($A2215="引き分け",先鋒分析!$D$16,IF($A2215="一本差負",先鋒分析!$D$17,先鋒分析!$D$18))))</f>
        <v>0.16000000000000003</v>
      </c>
      <c r="K2215" s="19">
        <f t="shared" si="445"/>
        <v>-1</v>
      </c>
      <c r="L2215" s="19">
        <f t="shared" si="446"/>
        <v>-2</v>
      </c>
      <c r="M2215" s="7">
        <f>IF($B2215="二本差勝",次鋒分析!$D$14,IF($B2215="一本差勝",次鋒分析!$D$15,IF($B2215="引き分け",次鋒分析!$D$16,IF($B2215="一本差負",次鋒分析!$D$17,次鋒分析!$D$18))))</f>
        <v>0.16000000000000003</v>
      </c>
      <c r="N2215" s="1">
        <f t="shared" si="447"/>
        <v>1</v>
      </c>
      <c r="O2215" s="1">
        <f t="shared" si="448"/>
        <v>2</v>
      </c>
      <c r="P2215" s="7">
        <f>IF($C2215="二本差勝",中堅分析!$D$14,IF($C2215="一本差勝",中堅分析!$D$15,IF($C2215="引き分け",中堅分析!$D$16,IF($C2215="一本差負",中堅分析!$D$17,中堅分析!$D$18))))</f>
        <v>0.26400000000000001</v>
      </c>
      <c r="Q2215" s="1">
        <f t="shared" si="449"/>
        <v>0</v>
      </c>
      <c r="R2215" s="1">
        <f t="shared" si="450"/>
        <v>0</v>
      </c>
      <c r="S2215" s="7">
        <f>IF($D2215="二本差勝",副将分析!$D$14,IF($D2215="一本差勝",副将分析!$D$15,IF($D2215="引き分け",副将分析!$D$16,IF($D2215="一本差負",副将分析!$D$17,副将分析!$D$18))))</f>
        <v>0.16000000000000003</v>
      </c>
      <c r="T2215" s="1">
        <f t="shared" si="451"/>
        <v>-1</v>
      </c>
      <c r="U2215" s="1">
        <f t="shared" si="452"/>
        <v>-2</v>
      </c>
      <c r="V2215" s="7">
        <f>IF($E2215="二本差勝",大将分析!$D$14,IF($E2215="一本差勝",大将分析!$D$15,IF($E2215="引き分け",大将分析!$D$16,IF($E2215="一本差負",大将分析!$D$17,大将分析!$D$18))))</f>
        <v>0.20800000000000002</v>
      </c>
      <c r="W2215" s="1">
        <f t="shared" si="453"/>
        <v>1</v>
      </c>
      <c r="X2215" s="1">
        <f t="shared" si="454"/>
        <v>1</v>
      </c>
    </row>
    <row r="2216" spans="1:24" x14ac:dyDescent="0.15">
      <c r="A2216" s="1" t="s">
        <v>42</v>
      </c>
      <c r="B2216" s="1" t="s">
        <v>22</v>
      </c>
      <c r="C2216" s="1" t="s">
        <v>39</v>
      </c>
      <c r="D2216" s="1" t="s">
        <v>42</v>
      </c>
      <c r="E2216" s="1" t="s">
        <v>40</v>
      </c>
      <c r="F2216" s="19">
        <f t="shared" si="442"/>
        <v>-1</v>
      </c>
      <c r="G2216" s="19">
        <f t="shared" si="443"/>
        <v>-2</v>
      </c>
      <c r="H2216" s="20">
        <f t="shared" si="444"/>
        <v>2.2491955200000017E-4</v>
      </c>
      <c r="J2216" s="7">
        <f>IF($A2216="二本差勝",先鋒分析!$D$14,IF($A2216="一本差勝",先鋒分析!$D$15,IF($A2216="引き分け",先鋒分析!$D$16,IF($A2216="一本差負",先鋒分析!$D$17,先鋒分析!$D$18))))</f>
        <v>0.16000000000000003</v>
      </c>
      <c r="K2216" s="19">
        <f t="shared" si="445"/>
        <v>-1</v>
      </c>
      <c r="L2216" s="19">
        <f t="shared" si="446"/>
        <v>-2</v>
      </c>
      <c r="M2216" s="7">
        <f>IF($B2216="二本差勝",次鋒分析!$D$14,IF($B2216="一本差勝",次鋒分析!$D$15,IF($B2216="引き分け",次鋒分析!$D$16,IF($B2216="一本差負",次鋒分析!$D$17,次鋒分析!$D$18))))</f>
        <v>0.26400000000000001</v>
      </c>
      <c r="N2216" s="1">
        <f t="shared" si="447"/>
        <v>0</v>
      </c>
      <c r="O2216" s="1">
        <f t="shared" si="448"/>
        <v>0</v>
      </c>
      <c r="P2216" s="7">
        <f>IF($C2216="二本差勝",中堅分析!$D$14,IF($C2216="一本差勝",中堅分析!$D$15,IF($C2216="引き分け",中堅分析!$D$16,IF($C2216="一本差負",中堅分析!$D$17,中堅分析!$D$18))))</f>
        <v>0.16000000000000003</v>
      </c>
      <c r="Q2216" s="1">
        <f t="shared" si="449"/>
        <v>1</v>
      </c>
      <c r="R2216" s="1">
        <f t="shared" si="450"/>
        <v>2</v>
      </c>
      <c r="S2216" s="7">
        <f>IF($D2216="二本差勝",副将分析!$D$14,IF($D2216="一本差勝",副将分析!$D$15,IF($D2216="引き分け",副将分析!$D$16,IF($D2216="一本差負",副将分析!$D$17,副将分析!$D$18))))</f>
        <v>0.16000000000000003</v>
      </c>
      <c r="T2216" s="1">
        <f t="shared" si="451"/>
        <v>-1</v>
      </c>
      <c r="U2216" s="1">
        <f t="shared" si="452"/>
        <v>-2</v>
      </c>
      <c r="V2216" s="7">
        <f>IF($E2216="二本差勝",大将分析!$D$14,IF($E2216="一本差勝",大将分析!$D$15,IF($E2216="引き分け",大将分析!$D$16,IF($E2216="一本差負",大将分析!$D$17,大将分析!$D$18))))</f>
        <v>0.20800000000000002</v>
      </c>
      <c r="W2216" s="1">
        <f t="shared" si="453"/>
        <v>1</v>
      </c>
      <c r="X2216" s="1">
        <f t="shared" si="454"/>
        <v>1</v>
      </c>
    </row>
    <row r="2217" spans="1:24" x14ac:dyDescent="0.15">
      <c r="A2217" s="1" t="s">
        <v>39</v>
      </c>
      <c r="B2217" s="1" t="s">
        <v>22</v>
      </c>
      <c r="C2217" s="1" t="s">
        <v>42</v>
      </c>
      <c r="D2217" s="1" t="s">
        <v>42</v>
      </c>
      <c r="E2217" s="1" t="s">
        <v>22</v>
      </c>
      <c r="F2217" s="19">
        <f t="shared" si="442"/>
        <v>-1</v>
      </c>
      <c r="G2217" s="19">
        <f t="shared" si="443"/>
        <v>-2</v>
      </c>
      <c r="H2217" s="20">
        <f t="shared" si="444"/>
        <v>2.8547481600000023E-4</v>
      </c>
      <c r="J2217" s="7">
        <f>IF($A2217="二本差勝",先鋒分析!$D$14,IF($A2217="一本差勝",先鋒分析!$D$15,IF($A2217="引き分け",先鋒分析!$D$16,IF($A2217="一本差負",先鋒分析!$D$17,先鋒分析!$D$18))))</f>
        <v>0.16000000000000003</v>
      </c>
      <c r="K2217" s="19">
        <f t="shared" si="445"/>
        <v>1</v>
      </c>
      <c r="L2217" s="19">
        <f t="shared" si="446"/>
        <v>2</v>
      </c>
      <c r="M2217" s="7">
        <f>IF($B2217="二本差勝",次鋒分析!$D$14,IF($B2217="一本差勝",次鋒分析!$D$15,IF($B2217="引き分け",次鋒分析!$D$16,IF($B2217="一本差負",次鋒分析!$D$17,次鋒分析!$D$18))))</f>
        <v>0.26400000000000001</v>
      </c>
      <c r="N2217" s="1">
        <f t="shared" si="447"/>
        <v>0</v>
      </c>
      <c r="O2217" s="1">
        <f t="shared" si="448"/>
        <v>0</v>
      </c>
      <c r="P2217" s="7">
        <f>IF($C2217="二本差勝",中堅分析!$D$14,IF($C2217="一本差勝",中堅分析!$D$15,IF($C2217="引き分け",中堅分析!$D$16,IF($C2217="一本差負",中堅分析!$D$17,中堅分析!$D$18))))</f>
        <v>0.16000000000000003</v>
      </c>
      <c r="Q2217" s="1">
        <f t="shared" si="449"/>
        <v>-1</v>
      </c>
      <c r="R2217" s="1">
        <f t="shared" si="450"/>
        <v>-2</v>
      </c>
      <c r="S2217" s="7">
        <f>IF($D2217="二本差勝",副将分析!$D$14,IF($D2217="一本差勝",副将分析!$D$15,IF($D2217="引き分け",副将分析!$D$16,IF($D2217="一本差負",副将分析!$D$17,副将分析!$D$18))))</f>
        <v>0.16000000000000003</v>
      </c>
      <c r="T2217" s="1">
        <f t="shared" si="451"/>
        <v>-1</v>
      </c>
      <c r="U2217" s="1">
        <f t="shared" si="452"/>
        <v>-2</v>
      </c>
      <c r="V2217" s="7">
        <f>IF($E2217="二本差勝",大将分析!$D$14,IF($E2217="一本差勝",大将分析!$D$15,IF($E2217="引き分け",大将分析!$D$16,IF($E2217="一本差負",大将分析!$D$17,大将分析!$D$18))))</f>
        <v>0.26400000000000001</v>
      </c>
      <c r="W2217" s="1">
        <f t="shared" si="453"/>
        <v>0</v>
      </c>
      <c r="X2217" s="1">
        <f t="shared" si="454"/>
        <v>0</v>
      </c>
    </row>
    <row r="2218" spans="1:24" x14ac:dyDescent="0.15">
      <c r="A2218" s="1" t="s">
        <v>39</v>
      </c>
      <c r="B2218" s="1" t="s">
        <v>42</v>
      </c>
      <c r="C2218" s="1" t="s">
        <v>22</v>
      </c>
      <c r="D2218" s="1" t="s">
        <v>42</v>
      </c>
      <c r="E2218" s="1" t="s">
        <v>22</v>
      </c>
      <c r="F2218" s="19">
        <f t="shared" si="442"/>
        <v>-1</v>
      </c>
      <c r="G2218" s="19">
        <f t="shared" si="443"/>
        <v>-2</v>
      </c>
      <c r="H2218" s="20">
        <f t="shared" si="444"/>
        <v>2.8547481600000023E-4</v>
      </c>
      <c r="J2218" s="7">
        <f>IF($A2218="二本差勝",先鋒分析!$D$14,IF($A2218="一本差勝",先鋒分析!$D$15,IF($A2218="引き分け",先鋒分析!$D$16,IF($A2218="一本差負",先鋒分析!$D$17,先鋒分析!$D$18))))</f>
        <v>0.16000000000000003</v>
      </c>
      <c r="K2218" s="19">
        <f t="shared" si="445"/>
        <v>1</v>
      </c>
      <c r="L2218" s="19">
        <f t="shared" si="446"/>
        <v>2</v>
      </c>
      <c r="M2218" s="7">
        <f>IF($B2218="二本差勝",次鋒分析!$D$14,IF($B2218="一本差勝",次鋒分析!$D$15,IF($B2218="引き分け",次鋒分析!$D$16,IF($B2218="一本差負",次鋒分析!$D$17,次鋒分析!$D$18))))</f>
        <v>0.16000000000000003</v>
      </c>
      <c r="N2218" s="1">
        <f t="shared" si="447"/>
        <v>-1</v>
      </c>
      <c r="O2218" s="1">
        <f t="shared" si="448"/>
        <v>-2</v>
      </c>
      <c r="P2218" s="7">
        <f>IF($C2218="二本差勝",中堅分析!$D$14,IF($C2218="一本差勝",中堅分析!$D$15,IF($C2218="引き分け",中堅分析!$D$16,IF($C2218="一本差負",中堅分析!$D$17,中堅分析!$D$18))))</f>
        <v>0.26400000000000001</v>
      </c>
      <c r="Q2218" s="1">
        <f t="shared" si="449"/>
        <v>0</v>
      </c>
      <c r="R2218" s="1">
        <f t="shared" si="450"/>
        <v>0</v>
      </c>
      <c r="S2218" s="7">
        <f>IF($D2218="二本差勝",副将分析!$D$14,IF($D2218="一本差勝",副将分析!$D$15,IF($D2218="引き分け",副将分析!$D$16,IF($D2218="一本差負",副将分析!$D$17,副将分析!$D$18))))</f>
        <v>0.16000000000000003</v>
      </c>
      <c r="T2218" s="1">
        <f t="shared" si="451"/>
        <v>-1</v>
      </c>
      <c r="U2218" s="1">
        <f t="shared" si="452"/>
        <v>-2</v>
      </c>
      <c r="V2218" s="7">
        <f>IF($E2218="二本差勝",大将分析!$D$14,IF($E2218="一本差勝",大将分析!$D$15,IF($E2218="引き分け",大将分析!$D$16,IF($E2218="一本差負",大将分析!$D$17,大将分析!$D$18))))</f>
        <v>0.26400000000000001</v>
      </c>
      <c r="W2218" s="1">
        <f t="shared" si="453"/>
        <v>0</v>
      </c>
      <c r="X2218" s="1">
        <f t="shared" si="454"/>
        <v>0</v>
      </c>
    </row>
    <row r="2219" spans="1:24" x14ac:dyDescent="0.15">
      <c r="A2219" s="1" t="s">
        <v>40</v>
      </c>
      <c r="B2219" s="1" t="s">
        <v>22</v>
      </c>
      <c r="C2219" s="1" t="s">
        <v>41</v>
      </c>
      <c r="D2219" s="1" t="s">
        <v>42</v>
      </c>
      <c r="E2219" s="1" t="s">
        <v>22</v>
      </c>
      <c r="F2219" s="19">
        <f t="shared" si="442"/>
        <v>-1</v>
      </c>
      <c r="G2219" s="19">
        <f t="shared" si="443"/>
        <v>-2</v>
      </c>
      <c r="H2219" s="20">
        <f t="shared" si="444"/>
        <v>4.8245243904000029E-4</v>
      </c>
      <c r="J2219" s="7">
        <f>IF($A2219="二本差勝",先鋒分析!$D$14,IF($A2219="一本差勝",先鋒分析!$D$15,IF($A2219="引き分け",先鋒分析!$D$16,IF($A2219="一本差負",先鋒分析!$D$17,先鋒分析!$D$18))))</f>
        <v>0.20800000000000002</v>
      </c>
      <c r="K2219" s="19">
        <f t="shared" si="445"/>
        <v>1</v>
      </c>
      <c r="L2219" s="19">
        <f t="shared" si="446"/>
        <v>1</v>
      </c>
      <c r="M2219" s="7">
        <f>IF($B2219="二本差勝",次鋒分析!$D$14,IF($B2219="一本差勝",次鋒分析!$D$15,IF($B2219="引き分け",次鋒分析!$D$16,IF($B2219="一本差負",次鋒分析!$D$17,次鋒分析!$D$18))))</f>
        <v>0.26400000000000001</v>
      </c>
      <c r="N2219" s="1">
        <f t="shared" si="447"/>
        <v>0</v>
      </c>
      <c r="O2219" s="1">
        <f t="shared" si="448"/>
        <v>0</v>
      </c>
      <c r="P2219" s="7">
        <f>IF($C2219="二本差勝",中堅分析!$D$14,IF($C2219="一本差勝",中堅分析!$D$15,IF($C2219="引き分け",中堅分析!$D$16,IF($C2219="一本差負",中堅分析!$D$17,中堅分析!$D$18))))</f>
        <v>0.20800000000000002</v>
      </c>
      <c r="Q2219" s="1">
        <f t="shared" si="449"/>
        <v>-1</v>
      </c>
      <c r="R2219" s="1">
        <f t="shared" si="450"/>
        <v>-1</v>
      </c>
      <c r="S2219" s="7">
        <f>IF($D2219="二本差勝",副将分析!$D$14,IF($D2219="一本差勝",副将分析!$D$15,IF($D2219="引き分け",副将分析!$D$16,IF($D2219="一本差負",副将分析!$D$17,副将分析!$D$18))))</f>
        <v>0.16000000000000003</v>
      </c>
      <c r="T2219" s="1">
        <f t="shared" si="451"/>
        <v>-1</v>
      </c>
      <c r="U2219" s="1">
        <f t="shared" si="452"/>
        <v>-2</v>
      </c>
      <c r="V2219" s="7">
        <f>IF($E2219="二本差勝",大将分析!$D$14,IF($E2219="一本差勝",大将分析!$D$15,IF($E2219="引き分け",大将分析!$D$16,IF($E2219="一本差負",大将分析!$D$17,大将分析!$D$18))))</f>
        <v>0.26400000000000001</v>
      </c>
      <c r="W2219" s="1">
        <f t="shared" si="453"/>
        <v>0</v>
      </c>
      <c r="X2219" s="1">
        <f t="shared" si="454"/>
        <v>0</v>
      </c>
    </row>
    <row r="2220" spans="1:24" x14ac:dyDescent="0.15">
      <c r="A2220" s="1" t="s">
        <v>40</v>
      </c>
      <c r="B2220" s="1" t="s">
        <v>41</v>
      </c>
      <c r="C2220" s="1" t="s">
        <v>22</v>
      </c>
      <c r="D2220" s="1" t="s">
        <v>42</v>
      </c>
      <c r="E2220" s="1" t="s">
        <v>22</v>
      </c>
      <c r="F2220" s="19">
        <f t="shared" si="442"/>
        <v>-1</v>
      </c>
      <c r="G2220" s="19">
        <f t="shared" si="443"/>
        <v>-2</v>
      </c>
      <c r="H2220" s="20">
        <f t="shared" si="444"/>
        <v>4.8245243904000029E-4</v>
      </c>
      <c r="J2220" s="7">
        <f>IF($A2220="二本差勝",先鋒分析!$D$14,IF($A2220="一本差勝",先鋒分析!$D$15,IF($A2220="引き分け",先鋒分析!$D$16,IF($A2220="一本差負",先鋒分析!$D$17,先鋒分析!$D$18))))</f>
        <v>0.20800000000000002</v>
      </c>
      <c r="K2220" s="19">
        <f t="shared" si="445"/>
        <v>1</v>
      </c>
      <c r="L2220" s="19">
        <f t="shared" si="446"/>
        <v>1</v>
      </c>
      <c r="M2220" s="7">
        <f>IF($B2220="二本差勝",次鋒分析!$D$14,IF($B2220="一本差勝",次鋒分析!$D$15,IF($B2220="引き分け",次鋒分析!$D$16,IF($B2220="一本差負",次鋒分析!$D$17,次鋒分析!$D$18))))</f>
        <v>0.20800000000000002</v>
      </c>
      <c r="N2220" s="1">
        <f t="shared" si="447"/>
        <v>-1</v>
      </c>
      <c r="O2220" s="1">
        <f t="shared" si="448"/>
        <v>-1</v>
      </c>
      <c r="P2220" s="7">
        <f>IF($C2220="二本差勝",中堅分析!$D$14,IF($C2220="一本差勝",中堅分析!$D$15,IF($C2220="引き分け",中堅分析!$D$16,IF($C2220="一本差負",中堅分析!$D$17,中堅分析!$D$18))))</f>
        <v>0.26400000000000001</v>
      </c>
      <c r="Q2220" s="1">
        <f t="shared" si="449"/>
        <v>0</v>
      </c>
      <c r="R2220" s="1">
        <f t="shared" si="450"/>
        <v>0</v>
      </c>
      <c r="S2220" s="7">
        <f>IF($D2220="二本差勝",副将分析!$D$14,IF($D2220="一本差勝",副将分析!$D$15,IF($D2220="引き分け",副将分析!$D$16,IF($D2220="一本差負",副将分析!$D$17,副将分析!$D$18))))</f>
        <v>0.16000000000000003</v>
      </c>
      <c r="T2220" s="1">
        <f t="shared" si="451"/>
        <v>-1</v>
      </c>
      <c r="U2220" s="1">
        <f t="shared" si="452"/>
        <v>-2</v>
      </c>
      <c r="V2220" s="7">
        <f>IF($E2220="二本差勝",大将分析!$D$14,IF($E2220="一本差勝",大将分析!$D$15,IF($E2220="引き分け",大将分析!$D$16,IF($E2220="一本差負",大将分析!$D$17,大将分析!$D$18))))</f>
        <v>0.26400000000000001</v>
      </c>
      <c r="W2220" s="1">
        <f t="shared" si="453"/>
        <v>0</v>
      </c>
      <c r="X2220" s="1">
        <f t="shared" si="454"/>
        <v>0</v>
      </c>
    </row>
    <row r="2221" spans="1:24" x14ac:dyDescent="0.15">
      <c r="A2221" s="1" t="s">
        <v>22</v>
      </c>
      <c r="B2221" s="1" t="s">
        <v>39</v>
      </c>
      <c r="C2221" s="1" t="s">
        <v>42</v>
      </c>
      <c r="D2221" s="1" t="s">
        <v>42</v>
      </c>
      <c r="E2221" s="1" t="s">
        <v>22</v>
      </c>
      <c r="F2221" s="19">
        <f t="shared" si="442"/>
        <v>-1</v>
      </c>
      <c r="G2221" s="19">
        <f t="shared" si="443"/>
        <v>-2</v>
      </c>
      <c r="H2221" s="20">
        <f t="shared" si="444"/>
        <v>2.8547481600000023E-4</v>
      </c>
      <c r="J2221" s="7">
        <f>IF($A2221="二本差勝",先鋒分析!$D$14,IF($A2221="一本差勝",先鋒分析!$D$15,IF($A2221="引き分け",先鋒分析!$D$16,IF($A2221="一本差負",先鋒分析!$D$17,先鋒分析!$D$18))))</f>
        <v>0.26400000000000001</v>
      </c>
      <c r="K2221" s="19">
        <f t="shared" si="445"/>
        <v>0</v>
      </c>
      <c r="L2221" s="19">
        <f t="shared" si="446"/>
        <v>0</v>
      </c>
      <c r="M2221" s="7">
        <f>IF($B2221="二本差勝",次鋒分析!$D$14,IF($B2221="一本差勝",次鋒分析!$D$15,IF($B2221="引き分け",次鋒分析!$D$16,IF($B2221="一本差負",次鋒分析!$D$17,次鋒分析!$D$18))))</f>
        <v>0.16000000000000003</v>
      </c>
      <c r="N2221" s="1">
        <f t="shared" si="447"/>
        <v>1</v>
      </c>
      <c r="O2221" s="1">
        <f t="shared" si="448"/>
        <v>2</v>
      </c>
      <c r="P2221" s="7">
        <f>IF($C2221="二本差勝",中堅分析!$D$14,IF($C2221="一本差勝",中堅分析!$D$15,IF($C2221="引き分け",中堅分析!$D$16,IF($C2221="一本差負",中堅分析!$D$17,中堅分析!$D$18))))</f>
        <v>0.16000000000000003</v>
      </c>
      <c r="Q2221" s="1">
        <f t="shared" si="449"/>
        <v>-1</v>
      </c>
      <c r="R2221" s="1">
        <f t="shared" si="450"/>
        <v>-2</v>
      </c>
      <c r="S2221" s="7">
        <f>IF($D2221="二本差勝",副将分析!$D$14,IF($D2221="一本差勝",副将分析!$D$15,IF($D2221="引き分け",副将分析!$D$16,IF($D2221="一本差負",副将分析!$D$17,副将分析!$D$18))))</f>
        <v>0.16000000000000003</v>
      </c>
      <c r="T2221" s="1">
        <f t="shared" si="451"/>
        <v>-1</v>
      </c>
      <c r="U2221" s="1">
        <f t="shared" si="452"/>
        <v>-2</v>
      </c>
      <c r="V2221" s="7">
        <f>IF($E2221="二本差勝",大将分析!$D$14,IF($E2221="一本差勝",大将分析!$D$15,IF($E2221="引き分け",大将分析!$D$16,IF($E2221="一本差負",大将分析!$D$17,大将分析!$D$18))))</f>
        <v>0.26400000000000001</v>
      </c>
      <c r="W2221" s="1">
        <f t="shared" si="453"/>
        <v>0</v>
      </c>
      <c r="X2221" s="1">
        <f t="shared" si="454"/>
        <v>0</v>
      </c>
    </row>
    <row r="2222" spans="1:24" x14ac:dyDescent="0.15">
      <c r="A2222" s="1" t="s">
        <v>22</v>
      </c>
      <c r="B2222" s="1" t="s">
        <v>40</v>
      </c>
      <c r="C2222" s="1" t="s">
        <v>41</v>
      </c>
      <c r="D2222" s="1" t="s">
        <v>42</v>
      </c>
      <c r="E2222" s="1" t="s">
        <v>22</v>
      </c>
      <c r="F2222" s="19">
        <f t="shared" si="442"/>
        <v>-1</v>
      </c>
      <c r="G2222" s="19">
        <f t="shared" si="443"/>
        <v>-2</v>
      </c>
      <c r="H2222" s="20">
        <f t="shared" si="444"/>
        <v>4.8245243904000029E-4</v>
      </c>
      <c r="J2222" s="7">
        <f>IF($A2222="二本差勝",先鋒分析!$D$14,IF($A2222="一本差勝",先鋒分析!$D$15,IF($A2222="引き分け",先鋒分析!$D$16,IF($A2222="一本差負",先鋒分析!$D$17,先鋒分析!$D$18))))</f>
        <v>0.26400000000000001</v>
      </c>
      <c r="K2222" s="19">
        <f t="shared" si="445"/>
        <v>0</v>
      </c>
      <c r="L2222" s="19">
        <f t="shared" si="446"/>
        <v>0</v>
      </c>
      <c r="M2222" s="7">
        <f>IF($B2222="二本差勝",次鋒分析!$D$14,IF($B2222="一本差勝",次鋒分析!$D$15,IF($B2222="引き分け",次鋒分析!$D$16,IF($B2222="一本差負",次鋒分析!$D$17,次鋒分析!$D$18))))</f>
        <v>0.20800000000000002</v>
      </c>
      <c r="N2222" s="1">
        <f t="shared" si="447"/>
        <v>1</v>
      </c>
      <c r="O2222" s="1">
        <f t="shared" si="448"/>
        <v>1</v>
      </c>
      <c r="P2222" s="7">
        <f>IF($C2222="二本差勝",中堅分析!$D$14,IF($C2222="一本差勝",中堅分析!$D$15,IF($C2222="引き分け",中堅分析!$D$16,IF($C2222="一本差負",中堅分析!$D$17,中堅分析!$D$18))))</f>
        <v>0.20800000000000002</v>
      </c>
      <c r="Q2222" s="1">
        <f t="shared" si="449"/>
        <v>-1</v>
      </c>
      <c r="R2222" s="1">
        <f t="shared" si="450"/>
        <v>-1</v>
      </c>
      <c r="S2222" s="7">
        <f>IF($D2222="二本差勝",副将分析!$D$14,IF($D2222="一本差勝",副将分析!$D$15,IF($D2222="引き分け",副将分析!$D$16,IF($D2222="一本差負",副将分析!$D$17,副将分析!$D$18))))</f>
        <v>0.16000000000000003</v>
      </c>
      <c r="T2222" s="1">
        <f t="shared" si="451"/>
        <v>-1</v>
      </c>
      <c r="U2222" s="1">
        <f t="shared" si="452"/>
        <v>-2</v>
      </c>
      <c r="V2222" s="7">
        <f>IF($E2222="二本差勝",大将分析!$D$14,IF($E2222="一本差勝",大将分析!$D$15,IF($E2222="引き分け",大将分析!$D$16,IF($E2222="一本差負",大将分析!$D$17,大将分析!$D$18))))</f>
        <v>0.26400000000000001</v>
      </c>
      <c r="W2222" s="1">
        <f t="shared" si="453"/>
        <v>0</v>
      </c>
      <c r="X2222" s="1">
        <f t="shared" si="454"/>
        <v>0</v>
      </c>
    </row>
    <row r="2223" spans="1:24" x14ac:dyDescent="0.15">
      <c r="A2223" s="1" t="s">
        <v>22</v>
      </c>
      <c r="B2223" s="1" t="s">
        <v>22</v>
      </c>
      <c r="C2223" s="1" t="s">
        <v>22</v>
      </c>
      <c r="D2223" s="1" t="s">
        <v>42</v>
      </c>
      <c r="E2223" s="1" t="s">
        <v>22</v>
      </c>
      <c r="F2223" s="19">
        <f t="shared" si="442"/>
        <v>-1</v>
      </c>
      <c r="G2223" s="19">
        <f t="shared" si="443"/>
        <v>-2</v>
      </c>
      <c r="H2223" s="20">
        <f t="shared" si="444"/>
        <v>7.772051865600003E-4</v>
      </c>
      <c r="J2223" s="7">
        <f>IF($A2223="二本差勝",先鋒分析!$D$14,IF($A2223="一本差勝",先鋒分析!$D$15,IF($A2223="引き分け",先鋒分析!$D$16,IF($A2223="一本差負",先鋒分析!$D$17,先鋒分析!$D$18))))</f>
        <v>0.26400000000000001</v>
      </c>
      <c r="K2223" s="19">
        <f t="shared" si="445"/>
        <v>0</v>
      </c>
      <c r="L2223" s="19">
        <f t="shared" si="446"/>
        <v>0</v>
      </c>
      <c r="M2223" s="7">
        <f>IF($B2223="二本差勝",次鋒分析!$D$14,IF($B2223="一本差勝",次鋒分析!$D$15,IF($B2223="引き分け",次鋒分析!$D$16,IF($B2223="一本差負",次鋒分析!$D$17,次鋒分析!$D$18))))</f>
        <v>0.26400000000000001</v>
      </c>
      <c r="N2223" s="1">
        <f t="shared" si="447"/>
        <v>0</v>
      </c>
      <c r="O2223" s="1">
        <f t="shared" si="448"/>
        <v>0</v>
      </c>
      <c r="P2223" s="7">
        <f>IF($C2223="二本差勝",中堅分析!$D$14,IF($C2223="一本差勝",中堅分析!$D$15,IF($C2223="引き分け",中堅分析!$D$16,IF($C2223="一本差負",中堅分析!$D$17,中堅分析!$D$18))))</f>
        <v>0.26400000000000001</v>
      </c>
      <c r="Q2223" s="1">
        <f t="shared" si="449"/>
        <v>0</v>
      </c>
      <c r="R2223" s="1">
        <f t="shared" si="450"/>
        <v>0</v>
      </c>
      <c r="S2223" s="7">
        <f>IF($D2223="二本差勝",副将分析!$D$14,IF($D2223="一本差勝",副将分析!$D$15,IF($D2223="引き分け",副将分析!$D$16,IF($D2223="一本差負",副将分析!$D$17,副将分析!$D$18))))</f>
        <v>0.16000000000000003</v>
      </c>
      <c r="T2223" s="1">
        <f t="shared" si="451"/>
        <v>-1</v>
      </c>
      <c r="U2223" s="1">
        <f t="shared" si="452"/>
        <v>-2</v>
      </c>
      <c r="V2223" s="7">
        <f>IF($E2223="二本差勝",大将分析!$D$14,IF($E2223="一本差勝",大将分析!$D$15,IF($E2223="引き分け",大将分析!$D$16,IF($E2223="一本差負",大将分析!$D$17,大将分析!$D$18))))</f>
        <v>0.26400000000000001</v>
      </c>
      <c r="W2223" s="1">
        <f t="shared" si="453"/>
        <v>0</v>
      </c>
      <c r="X2223" s="1">
        <f t="shared" si="454"/>
        <v>0</v>
      </c>
    </row>
    <row r="2224" spans="1:24" x14ac:dyDescent="0.15">
      <c r="A2224" s="1" t="s">
        <v>22</v>
      </c>
      <c r="B2224" s="1" t="s">
        <v>41</v>
      </c>
      <c r="C2224" s="1" t="s">
        <v>40</v>
      </c>
      <c r="D2224" s="1" t="s">
        <v>42</v>
      </c>
      <c r="E2224" s="1" t="s">
        <v>22</v>
      </c>
      <c r="F2224" s="19">
        <f t="shared" si="442"/>
        <v>-1</v>
      </c>
      <c r="G2224" s="19">
        <f t="shared" si="443"/>
        <v>-2</v>
      </c>
      <c r="H2224" s="20">
        <f t="shared" si="444"/>
        <v>4.8245243904000029E-4</v>
      </c>
      <c r="J2224" s="7">
        <f>IF($A2224="二本差勝",先鋒分析!$D$14,IF($A2224="一本差勝",先鋒分析!$D$15,IF($A2224="引き分け",先鋒分析!$D$16,IF($A2224="一本差負",先鋒分析!$D$17,先鋒分析!$D$18))))</f>
        <v>0.26400000000000001</v>
      </c>
      <c r="K2224" s="19">
        <f t="shared" si="445"/>
        <v>0</v>
      </c>
      <c r="L2224" s="19">
        <f t="shared" si="446"/>
        <v>0</v>
      </c>
      <c r="M2224" s="7">
        <f>IF($B2224="二本差勝",次鋒分析!$D$14,IF($B2224="一本差勝",次鋒分析!$D$15,IF($B2224="引き分け",次鋒分析!$D$16,IF($B2224="一本差負",次鋒分析!$D$17,次鋒分析!$D$18))))</f>
        <v>0.20800000000000002</v>
      </c>
      <c r="N2224" s="1">
        <f t="shared" si="447"/>
        <v>-1</v>
      </c>
      <c r="O2224" s="1">
        <f t="shared" si="448"/>
        <v>-1</v>
      </c>
      <c r="P2224" s="7">
        <f>IF($C2224="二本差勝",中堅分析!$D$14,IF($C2224="一本差勝",中堅分析!$D$15,IF($C2224="引き分け",中堅分析!$D$16,IF($C2224="一本差負",中堅分析!$D$17,中堅分析!$D$18))))</f>
        <v>0.20800000000000002</v>
      </c>
      <c r="Q2224" s="1">
        <f t="shared" si="449"/>
        <v>1</v>
      </c>
      <c r="R2224" s="1">
        <f t="shared" si="450"/>
        <v>1</v>
      </c>
      <c r="S2224" s="7">
        <f>IF($D2224="二本差勝",副将分析!$D$14,IF($D2224="一本差勝",副将分析!$D$15,IF($D2224="引き分け",副将分析!$D$16,IF($D2224="一本差負",副将分析!$D$17,副将分析!$D$18))))</f>
        <v>0.16000000000000003</v>
      </c>
      <c r="T2224" s="1">
        <f t="shared" si="451"/>
        <v>-1</v>
      </c>
      <c r="U2224" s="1">
        <f t="shared" si="452"/>
        <v>-2</v>
      </c>
      <c r="V2224" s="7">
        <f>IF($E2224="二本差勝",大将分析!$D$14,IF($E2224="一本差勝",大将分析!$D$15,IF($E2224="引き分け",大将分析!$D$16,IF($E2224="一本差負",大将分析!$D$17,大将分析!$D$18))))</f>
        <v>0.26400000000000001</v>
      </c>
      <c r="W2224" s="1">
        <f t="shared" si="453"/>
        <v>0</v>
      </c>
      <c r="X2224" s="1">
        <f t="shared" si="454"/>
        <v>0</v>
      </c>
    </row>
    <row r="2225" spans="1:24" x14ac:dyDescent="0.15">
      <c r="A2225" s="1" t="s">
        <v>22</v>
      </c>
      <c r="B2225" s="1" t="s">
        <v>42</v>
      </c>
      <c r="C2225" s="1" t="s">
        <v>39</v>
      </c>
      <c r="D2225" s="1" t="s">
        <v>42</v>
      </c>
      <c r="E2225" s="1" t="s">
        <v>22</v>
      </c>
      <c r="F2225" s="19">
        <f t="shared" si="442"/>
        <v>-1</v>
      </c>
      <c r="G2225" s="19">
        <f t="shared" si="443"/>
        <v>-2</v>
      </c>
      <c r="H2225" s="20">
        <f t="shared" si="444"/>
        <v>2.8547481600000023E-4</v>
      </c>
      <c r="J2225" s="7">
        <f>IF($A2225="二本差勝",先鋒分析!$D$14,IF($A2225="一本差勝",先鋒分析!$D$15,IF($A2225="引き分け",先鋒分析!$D$16,IF($A2225="一本差負",先鋒分析!$D$17,先鋒分析!$D$18))))</f>
        <v>0.26400000000000001</v>
      </c>
      <c r="K2225" s="19">
        <f t="shared" si="445"/>
        <v>0</v>
      </c>
      <c r="L2225" s="19">
        <f t="shared" si="446"/>
        <v>0</v>
      </c>
      <c r="M2225" s="7">
        <f>IF($B2225="二本差勝",次鋒分析!$D$14,IF($B2225="一本差勝",次鋒分析!$D$15,IF($B2225="引き分け",次鋒分析!$D$16,IF($B2225="一本差負",次鋒分析!$D$17,次鋒分析!$D$18))))</f>
        <v>0.16000000000000003</v>
      </c>
      <c r="N2225" s="1">
        <f t="shared" si="447"/>
        <v>-1</v>
      </c>
      <c r="O2225" s="1">
        <f t="shared" si="448"/>
        <v>-2</v>
      </c>
      <c r="P2225" s="7">
        <f>IF($C2225="二本差勝",中堅分析!$D$14,IF($C2225="一本差勝",中堅分析!$D$15,IF($C2225="引き分け",中堅分析!$D$16,IF($C2225="一本差負",中堅分析!$D$17,中堅分析!$D$18))))</f>
        <v>0.16000000000000003</v>
      </c>
      <c r="Q2225" s="1">
        <f t="shared" si="449"/>
        <v>1</v>
      </c>
      <c r="R2225" s="1">
        <f t="shared" si="450"/>
        <v>2</v>
      </c>
      <c r="S2225" s="7">
        <f>IF($D2225="二本差勝",副将分析!$D$14,IF($D2225="一本差勝",副将分析!$D$15,IF($D2225="引き分け",副将分析!$D$16,IF($D2225="一本差負",副将分析!$D$17,副将分析!$D$18))))</f>
        <v>0.16000000000000003</v>
      </c>
      <c r="T2225" s="1">
        <f t="shared" si="451"/>
        <v>-1</v>
      </c>
      <c r="U2225" s="1">
        <f t="shared" si="452"/>
        <v>-2</v>
      </c>
      <c r="V2225" s="7">
        <f>IF($E2225="二本差勝",大将分析!$D$14,IF($E2225="一本差勝",大将分析!$D$15,IF($E2225="引き分け",大将分析!$D$16,IF($E2225="一本差負",大将分析!$D$17,大将分析!$D$18))))</f>
        <v>0.26400000000000001</v>
      </c>
      <c r="W2225" s="1">
        <f t="shared" si="453"/>
        <v>0</v>
      </c>
      <c r="X2225" s="1">
        <f t="shared" si="454"/>
        <v>0</v>
      </c>
    </row>
    <row r="2226" spans="1:24" x14ac:dyDescent="0.15">
      <c r="A2226" s="1" t="s">
        <v>41</v>
      </c>
      <c r="B2226" s="1" t="s">
        <v>40</v>
      </c>
      <c r="C2226" s="1" t="s">
        <v>22</v>
      </c>
      <c r="D2226" s="1" t="s">
        <v>42</v>
      </c>
      <c r="E2226" s="1" t="s">
        <v>22</v>
      </c>
      <c r="F2226" s="19">
        <f t="shared" si="442"/>
        <v>-1</v>
      </c>
      <c r="G2226" s="19">
        <f t="shared" si="443"/>
        <v>-2</v>
      </c>
      <c r="H2226" s="20">
        <f t="shared" si="444"/>
        <v>4.8245243904000029E-4</v>
      </c>
      <c r="J2226" s="7">
        <f>IF($A2226="二本差勝",先鋒分析!$D$14,IF($A2226="一本差勝",先鋒分析!$D$15,IF($A2226="引き分け",先鋒分析!$D$16,IF($A2226="一本差負",先鋒分析!$D$17,先鋒分析!$D$18))))</f>
        <v>0.20800000000000002</v>
      </c>
      <c r="K2226" s="19">
        <f t="shared" si="445"/>
        <v>-1</v>
      </c>
      <c r="L2226" s="19">
        <f t="shared" si="446"/>
        <v>-1</v>
      </c>
      <c r="M2226" s="7">
        <f>IF($B2226="二本差勝",次鋒分析!$D$14,IF($B2226="一本差勝",次鋒分析!$D$15,IF($B2226="引き分け",次鋒分析!$D$16,IF($B2226="一本差負",次鋒分析!$D$17,次鋒分析!$D$18))))</f>
        <v>0.20800000000000002</v>
      </c>
      <c r="N2226" s="1">
        <f t="shared" si="447"/>
        <v>1</v>
      </c>
      <c r="O2226" s="1">
        <f t="shared" si="448"/>
        <v>1</v>
      </c>
      <c r="P2226" s="7">
        <f>IF($C2226="二本差勝",中堅分析!$D$14,IF($C2226="一本差勝",中堅分析!$D$15,IF($C2226="引き分け",中堅分析!$D$16,IF($C2226="一本差負",中堅分析!$D$17,中堅分析!$D$18))))</f>
        <v>0.26400000000000001</v>
      </c>
      <c r="Q2226" s="1">
        <f t="shared" si="449"/>
        <v>0</v>
      </c>
      <c r="R2226" s="1">
        <f t="shared" si="450"/>
        <v>0</v>
      </c>
      <c r="S2226" s="7">
        <f>IF($D2226="二本差勝",副将分析!$D$14,IF($D2226="一本差勝",副将分析!$D$15,IF($D2226="引き分け",副将分析!$D$16,IF($D2226="一本差負",副将分析!$D$17,副将分析!$D$18))))</f>
        <v>0.16000000000000003</v>
      </c>
      <c r="T2226" s="1">
        <f t="shared" si="451"/>
        <v>-1</v>
      </c>
      <c r="U2226" s="1">
        <f t="shared" si="452"/>
        <v>-2</v>
      </c>
      <c r="V2226" s="7">
        <f>IF($E2226="二本差勝",大将分析!$D$14,IF($E2226="一本差勝",大将分析!$D$15,IF($E2226="引き分け",大将分析!$D$16,IF($E2226="一本差負",大将分析!$D$17,大将分析!$D$18))))</f>
        <v>0.26400000000000001</v>
      </c>
      <c r="W2226" s="1">
        <f t="shared" si="453"/>
        <v>0</v>
      </c>
      <c r="X2226" s="1">
        <f t="shared" si="454"/>
        <v>0</v>
      </c>
    </row>
    <row r="2227" spans="1:24" x14ac:dyDescent="0.15">
      <c r="A2227" s="1" t="s">
        <v>41</v>
      </c>
      <c r="B2227" s="1" t="s">
        <v>22</v>
      </c>
      <c r="C2227" s="1" t="s">
        <v>40</v>
      </c>
      <c r="D2227" s="1" t="s">
        <v>42</v>
      </c>
      <c r="E2227" s="1" t="s">
        <v>22</v>
      </c>
      <c r="F2227" s="19">
        <f t="shared" si="442"/>
        <v>-1</v>
      </c>
      <c r="G2227" s="19">
        <f t="shared" si="443"/>
        <v>-2</v>
      </c>
      <c r="H2227" s="20">
        <f t="shared" si="444"/>
        <v>4.8245243904000029E-4</v>
      </c>
      <c r="J2227" s="7">
        <f>IF($A2227="二本差勝",先鋒分析!$D$14,IF($A2227="一本差勝",先鋒分析!$D$15,IF($A2227="引き分け",先鋒分析!$D$16,IF($A2227="一本差負",先鋒分析!$D$17,先鋒分析!$D$18))))</f>
        <v>0.20800000000000002</v>
      </c>
      <c r="K2227" s="19">
        <f t="shared" si="445"/>
        <v>-1</v>
      </c>
      <c r="L2227" s="19">
        <f t="shared" si="446"/>
        <v>-1</v>
      </c>
      <c r="M2227" s="7">
        <f>IF($B2227="二本差勝",次鋒分析!$D$14,IF($B2227="一本差勝",次鋒分析!$D$15,IF($B2227="引き分け",次鋒分析!$D$16,IF($B2227="一本差負",次鋒分析!$D$17,次鋒分析!$D$18))))</f>
        <v>0.26400000000000001</v>
      </c>
      <c r="N2227" s="1">
        <f t="shared" si="447"/>
        <v>0</v>
      </c>
      <c r="O2227" s="1">
        <f t="shared" si="448"/>
        <v>0</v>
      </c>
      <c r="P2227" s="7">
        <f>IF($C2227="二本差勝",中堅分析!$D$14,IF($C2227="一本差勝",中堅分析!$D$15,IF($C2227="引き分け",中堅分析!$D$16,IF($C2227="一本差負",中堅分析!$D$17,中堅分析!$D$18))))</f>
        <v>0.20800000000000002</v>
      </c>
      <c r="Q2227" s="1">
        <f t="shared" si="449"/>
        <v>1</v>
      </c>
      <c r="R2227" s="1">
        <f t="shared" si="450"/>
        <v>1</v>
      </c>
      <c r="S2227" s="7">
        <f>IF($D2227="二本差勝",副将分析!$D$14,IF($D2227="一本差勝",副将分析!$D$15,IF($D2227="引き分け",副将分析!$D$16,IF($D2227="一本差負",副将分析!$D$17,副将分析!$D$18))))</f>
        <v>0.16000000000000003</v>
      </c>
      <c r="T2227" s="1">
        <f t="shared" si="451"/>
        <v>-1</v>
      </c>
      <c r="U2227" s="1">
        <f t="shared" si="452"/>
        <v>-2</v>
      </c>
      <c r="V2227" s="7">
        <f>IF($E2227="二本差勝",大将分析!$D$14,IF($E2227="一本差勝",大将分析!$D$15,IF($E2227="引き分け",大将分析!$D$16,IF($E2227="一本差負",大将分析!$D$17,大将分析!$D$18))))</f>
        <v>0.26400000000000001</v>
      </c>
      <c r="W2227" s="1">
        <f t="shared" si="453"/>
        <v>0</v>
      </c>
      <c r="X2227" s="1">
        <f t="shared" si="454"/>
        <v>0</v>
      </c>
    </row>
    <row r="2228" spans="1:24" x14ac:dyDescent="0.15">
      <c r="A2228" s="1" t="s">
        <v>42</v>
      </c>
      <c r="B2228" s="1" t="s">
        <v>39</v>
      </c>
      <c r="C2228" s="1" t="s">
        <v>22</v>
      </c>
      <c r="D2228" s="1" t="s">
        <v>42</v>
      </c>
      <c r="E2228" s="1" t="s">
        <v>22</v>
      </c>
      <c r="F2228" s="19">
        <f t="shared" si="442"/>
        <v>-1</v>
      </c>
      <c r="G2228" s="19">
        <f t="shared" si="443"/>
        <v>-2</v>
      </c>
      <c r="H2228" s="20">
        <f t="shared" si="444"/>
        <v>2.8547481600000023E-4</v>
      </c>
      <c r="J2228" s="7">
        <f>IF($A2228="二本差勝",先鋒分析!$D$14,IF($A2228="一本差勝",先鋒分析!$D$15,IF($A2228="引き分け",先鋒分析!$D$16,IF($A2228="一本差負",先鋒分析!$D$17,先鋒分析!$D$18))))</f>
        <v>0.16000000000000003</v>
      </c>
      <c r="K2228" s="19">
        <f t="shared" si="445"/>
        <v>-1</v>
      </c>
      <c r="L2228" s="19">
        <f t="shared" si="446"/>
        <v>-2</v>
      </c>
      <c r="M2228" s="7">
        <f>IF($B2228="二本差勝",次鋒分析!$D$14,IF($B2228="一本差勝",次鋒分析!$D$15,IF($B2228="引き分け",次鋒分析!$D$16,IF($B2228="一本差負",次鋒分析!$D$17,次鋒分析!$D$18))))</f>
        <v>0.16000000000000003</v>
      </c>
      <c r="N2228" s="1">
        <f t="shared" si="447"/>
        <v>1</v>
      </c>
      <c r="O2228" s="1">
        <f t="shared" si="448"/>
        <v>2</v>
      </c>
      <c r="P2228" s="7">
        <f>IF($C2228="二本差勝",中堅分析!$D$14,IF($C2228="一本差勝",中堅分析!$D$15,IF($C2228="引き分け",中堅分析!$D$16,IF($C2228="一本差負",中堅分析!$D$17,中堅分析!$D$18))))</f>
        <v>0.26400000000000001</v>
      </c>
      <c r="Q2228" s="1">
        <f t="shared" si="449"/>
        <v>0</v>
      </c>
      <c r="R2228" s="1">
        <f t="shared" si="450"/>
        <v>0</v>
      </c>
      <c r="S2228" s="7">
        <f>IF($D2228="二本差勝",副将分析!$D$14,IF($D2228="一本差勝",副将分析!$D$15,IF($D2228="引き分け",副将分析!$D$16,IF($D2228="一本差負",副将分析!$D$17,副将分析!$D$18))))</f>
        <v>0.16000000000000003</v>
      </c>
      <c r="T2228" s="1">
        <f t="shared" si="451"/>
        <v>-1</v>
      </c>
      <c r="U2228" s="1">
        <f t="shared" si="452"/>
        <v>-2</v>
      </c>
      <c r="V2228" s="7">
        <f>IF($E2228="二本差勝",大将分析!$D$14,IF($E2228="一本差勝",大将分析!$D$15,IF($E2228="引き分け",大将分析!$D$16,IF($E2228="一本差負",大将分析!$D$17,大将分析!$D$18))))</f>
        <v>0.26400000000000001</v>
      </c>
      <c r="W2228" s="1">
        <f t="shared" si="453"/>
        <v>0</v>
      </c>
      <c r="X2228" s="1">
        <f t="shared" si="454"/>
        <v>0</v>
      </c>
    </row>
    <row r="2229" spans="1:24" x14ac:dyDescent="0.15">
      <c r="A2229" s="1" t="s">
        <v>42</v>
      </c>
      <c r="B2229" s="1" t="s">
        <v>22</v>
      </c>
      <c r="C2229" s="1" t="s">
        <v>39</v>
      </c>
      <c r="D2229" s="1" t="s">
        <v>42</v>
      </c>
      <c r="E2229" s="1" t="s">
        <v>22</v>
      </c>
      <c r="F2229" s="19">
        <f t="shared" si="442"/>
        <v>-1</v>
      </c>
      <c r="G2229" s="19">
        <f t="shared" si="443"/>
        <v>-2</v>
      </c>
      <c r="H2229" s="20">
        <f t="shared" si="444"/>
        <v>2.8547481600000023E-4</v>
      </c>
      <c r="J2229" s="7">
        <f>IF($A2229="二本差勝",先鋒分析!$D$14,IF($A2229="一本差勝",先鋒分析!$D$15,IF($A2229="引き分け",先鋒分析!$D$16,IF($A2229="一本差負",先鋒分析!$D$17,先鋒分析!$D$18))))</f>
        <v>0.16000000000000003</v>
      </c>
      <c r="K2229" s="19">
        <f t="shared" si="445"/>
        <v>-1</v>
      </c>
      <c r="L2229" s="19">
        <f t="shared" si="446"/>
        <v>-2</v>
      </c>
      <c r="M2229" s="7">
        <f>IF($B2229="二本差勝",次鋒分析!$D$14,IF($B2229="一本差勝",次鋒分析!$D$15,IF($B2229="引き分け",次鋒分析!$D$16,IF($B2229="一本差負",次鋒分析!$D$17,次鋒分析!$D$18))))</f>
        <v>0.26400000000000001</v>
      </c>
      <c r="N2229" s="1">
        <f t="shared" si="447"/>
        <v>0</v>
      </c>
      <c r="O2229" s="1">
        <f t="shared" si="448"/>
        <v>0</v>
      </c>
      <c r="P2229" s="7">
        <f>IF($C2229="二本差勝",中堅分析!$D$14,IF($C2229="一本差勝",中堅分析!$D$15,IF($C2229="引き分け",中堅分析!$D$16,IF($C2229="一本差負",中堅分析!$D$17,中堅分析!$D$18))))</f>
        <v>0.16000000000000003</v>
      </c>
      <c r="Q2229" s="1">
        <f t="shared" si="449"/>
        <v>1</v>
      </c>
      <c r="R2229" s="1">
        <f t="shared" si="450"/>
        <v>2</v>
      </c>
      <c r="S2229" s="7">
        <f>IF($D2229="二本差勝",副将分析!$D$14,IF($D2229="一本差勝",副将分析!$D$15,IF($D2229="引き分け",副将分析!$D$16,IF($D2229="一本差負",副将分析!$D$17,副将分析!$D$18))))</f>
        <v>0.16000000000000003</v>
      </c>
      <c r="T2229" s="1">
        <f t="shared" si="451"/>
        <v>-1</v>
      </c>
      <c r="U2229" s="1">
        <f t="shared" si="452"/>
        <v>-2</v>
      </c>
      <c r="V2229" s="7">
        <f>IF($E2229="二本差勝",大将分析!$D$14,IF($E2229="一本差勝",大将分析!$D$15,IF($E2229="引き分け",大将分析!$D$16,IF($E2229="一本差負",大将分析!$D$17,大将分析!$D$18))))</f>
        <v>0.26400000000000001</v>
      </c>
      <c r="W2229" s="1">
        <f t="shared" si="453"/>
        <v>0</v>
      </c>
      <c r="X2229" s="1">
        <f t="shared" si="454"/>
        <v>0</v>
      </c>
    </row>
    <row r="2230" spans="1:24" x14ac:dyDescent="0.15">
      <c r="A2230" s="1" t="s">
        <v>39</v>
      </c>
      <c r="B2230" s="1" t="s">
        <v>22</v>
      </c>
      <c r="C2230" s="1" t="s">
        <v>42</v>
      </c>
      <c r="D2230" s="1" t="s">
        <v>42</v>
      </c>
      <c r="E2230" s="1" t="s">
        <v>41</v>
      </c>
      <c r="F2230" s="19">
        <f t="shared" si="442"/>
        <v>-1</v>
      </c>
      <c r="G2230" s="19">
        <f t="shared" si="443"/>
        <v>-2</v>
      </c>
      <c r="H2230" s="20">
        <f t="shared" si="444"/>
        <v>2.2491955200000017E-4</v>
      </c>
      <c r="J2230" s="7">
        <f>IF($A2230="二本差勝",先鋒分析!$D$14,IF($A2230="一本差勝",先鋒分析!$D$15,IF($A2230="引き分け",先鋒分析!$D$16,IF($A2230="一本差負",先鋒分析!$D$17,先鋒分析!$D$18))))</f>
        <v>0.16000000000000003</v>
      </c>
      <c r="K2230" s="19">
        <f t="shared" si="445"/>
        <v>1</v>
      </c>
      <c r="L2230" s="19">
        <f t="shared" si="446"/>
        <v>2</v>
      </c>
      <c r="M2230" s="7">
        <f>IF($B2230="二本差勝",次鋒分析!$D$14,IF($B2230="一本差勝",次鋒分析!$D$15,IF($B2230="引き分け",次鋒分析!$D$16,IF($B2230="一本差負",次鋒分析!$D$17,次鋒分析!$D$18))))</f>
        <v>0.26400000000000001</v>
      </c>
      <c r="N2230" s="1">
        <f t="shared" si="447"/>
        <v>0</v>
      </c>
      <c r="O2230" s="1">
        <f t="shared" si="448"/>
        <v>0</v>
      </c>
      <c r="P2230" s="7">
        <f>IF($C2230="二本差勝",中堅分析!$D$14,IF($C2230="一本差勝",中堅分析!$D$15,IF($C2230="引き分け",中堅分析!$D$16,IF($C2230="一本差負",中堅分析!$D$17,中堅分析!$D$18))))</f>
        <v>0.16000000000000003</v>
      </c>
      <c r="Q2230" s="1">
        <f t="shared" si="449"/>
        <v>-1</v>
      </c>
      <c r="R2230" s="1">
        <f t="shared" si="450"/>
        <v>-2</v>
      </c>
      <c r="S2230" s="7">
        <f>IF($D2230="二本差勝",副将分析!$D$14,IF($D2230="一本差勝",副将分析!$D$15,IF($D2230="引き分け",副将分析!$D$16,IF($D2230="一本差負",副将分析!$D$17,副将分析!$D$18))))</f>
        <v>0.16000000000000003</v>
      </c>
      <c r="T2230" s="1">
        <f t="shared" si="451"/>
        <v>-1</v>
      </c>
      <c r="U2230" s="1">
        <f t="shared" si="452"/>
        <v>-2</v>
      </c>
      <c r="V2230" s="7">
        <f>IF($E2230="二本差勝",大将分析!$D$14,IF($E2230="一本差勝",大将分析!$D$15,IF($E2230="引き分け",大将分析!$D$16,IF($E2230="一本差負",大将分析!$D$17,大将分析!$D$18))))</f>
        <v>0.20800000000000002</v>
      </c>
      <c r="W2230" s="1">
        <f t="shared" si="453"/>
        <v>-1</v>
      </c>
      <c r="X2230" s="1">
        <f t="shared" si="454"/>
        <v>-1</v>
      </c>
    </row>
    <row r="2231" spans="1:24" x14ac:dyDescent="0.15">
      <c r="A2231" s="1" t="s">
        <v>39</v>
      </c>
      <c r="B2231" s="1" t="s">
        <v>42</v>
      </c>
      <c r="C2231" s="1" t="s">
        <v>22</v>
      </c>
      <c r="D2231" s="1" t="s">
        <v>42</v>
      </c>
      <c r="E2231" s="1" t="s">
        <v>41</v>
      </c>
      <c r="F2231" s="19">
        <f t="shared" si="442"/>
        <v>-1</v>
      </c>
      <c r="G2231" s="19">
        <f t="shared" si="443"/>
        <v>-2</v>
      </c>
      <c r="H2231" s="20">
        <f t="shared" si="444"/>
        <v>2.2491955200000017E-4</v>
      </c>
      <c r="J2231" s="7">
        <f>IF($A2231="二本差勝",先鋒分析!$D$14,IF($A2231="一本差勝",先鋒分析!$D$15,IF($A2231="引き分け",先鋒分析!$D$16,IF($A2231="一本差負",先鋒分析!$D$17,先鋒分析!$D$18))))</f>
        <v>0.16000000000000003</v>
      </c>
      <c r="K2231" s="19">
        <f t="shared" si="445"/>
        <v>1</v>
      </c>
      <c r="L2231" s="19">
        <f t="shared" si="446"/>
        <v>2</v>
      </c>
      <c r="M2231" s="7">
        <f>IF($B2231="二本差勝",次鋒分析!$D$14,IF($B2231="一本差勝",次鋒分析!$D$15,IF($B2231="引き分け",次鋒分析!$D$16,IF($B2231="一本差負",次鋒分析!$D$17,次鋒分析!$D$18))))</f>
        <v>0.16000000000000003</v>
      </c>
      <c r="N2231" s="1">
        <f t="shared" si="447"/>
        <v>-1</v>
      </c>
      <c r="O2231" s="1">
        <f t="shared" si="448"/>
        <v>-2</v>
      </c>
      <c r="P2231" s="7">
        <f>IF($C2231="二本差勝",中堅分析!$D$14,IF($C2231="一本差勝",中堅分析!$D$15,IF($C2231="引き分け",中堅分析!$D$16,IF($C2231="一本差負",中堅分析!$D$17,中堅分析!$D$18))))</f>
        <v>0.26400000000000001</v>
      </c>
      <c r="Q2231" s="1">
        <f t="shared" si="449"/>
        <v>0</v>
      </c>
      <c r="R2231" s="1">
        <f t="shared" si="450"/>
        <v>0</v>
      </c>
      <c r="S2231" s="7">
        <f>IF($D2231="二本差勝",副将分析!$D$14,IF($D2231="一本差勝",副将分析!$D$15,IF($D2231="引き分け",副将分析!$D$16,IF($D2231="一本差負",副将分析!$D$17,副将分析!$D$18))))</f>
        <v>0.16000000000000003</v>
      </c>
      <c r="T2231" s="1">
        <f t="shared" si="451"/>
        <v>-1</v>
      </c>
      <c r="U2231" s="1">
        <f t="shared" si="452"/>
        <v>-2</v>
      </c>
      <c r="V2231" s="7">
        <f>IF($E2231="二本差勝",大将分析!$D$14,IF($E2231="一本差勝",大将分析!$D$15,IF($E2231="引き分け",大将分析!$D$16,IF($E2231="一本差負",大将分析!$D$17,大将分析!$D$18))))</f>
        <v>0.20800000000000002</v>
      </c>
      <c r="W2231" s="1">
        <f t="shared" si="453"/>
        <v>-1</v>
      </c>
      <c r="X2231" s="1">
        <f t="shared" si="454"/>
        <v>-1</v>
      </c>
    </row>
    <row r="2232" spans="1:24" x14ac:dyDescent="0.15">
      <c r="A2232" s="1" t="s">
        <v>40</v>
      </c>
      <c r="B2232" s="1" t="s">
        <v>22</v>
      </c>
      <c r="C2232" s="1" t="s">
        <v>41</v>
      </c>
      <c r="D2232" s="1" t="s">
        <v>42</v>
      </c>
      <c r="E2232" s="1" t="s">
        <v>41</v>
      </c>
      <c r="F2232" s="19">
        <f t="shared" si="442"/>
        <v>-1</v>
      </c>
      <c r="G2232" s="19">
        <f t="shared" si="443"/>
        <v>-2</v>
      </c>
      <c r="H2232" s="20">
        <f t="shared" si="444"/>
        <v>3.8011404288000025E-4</v>
      </c>
      <c r="J2232" s="7">
        <f>IF($A2232="二本差勝",先鋒分析!$D$14,IF($A2232="一本差勝",先鋒分析!$D$15,IF($A2232="引き分け",先鋒分析!$D$16,IF($A2232="一本差負",先鋒分析!$D$17,先鋒分析!$D$18))))</f>
        <v>0.20800000000000002</v>
      </c>
      <c r="K2232" s="19">
        <f t="shared" si="445"/>
        <v>1</v>
      </c>
      <c r="L2232" s="19">
        <f t="shared" si="446"/>
        <v>1</v>
      </c>
      <c r="M2232" s="7">
        <f>IF($B2232="二本差勝",次鋒分析!$D$14,IF($B2232="一本差勝",次鋒分析!$D$15,IF($B2232="引き分け",次鋒分析!$D$16,IF($B2232="一本差負",次鋒分析!$D$17,次鋒分析!$D$18))))</f>
        <v>0.26400000000000001</v>
      </c>
      <c r="N2232" s="1">
        <f t="shared" si="447"/>
        <v>0</v>
      </c>
      <c r="O2232" s="1">
        <f t="shared" si="448"/>
        <v>0</v>
      </c>
      <c r="P2232" s="7">
        <f>IF($C2232="二本差勝",中堅分析!$D$14,IF($C2232="一本差勝",中堅分析!$D$15,IF($C2232="引き分け",中堅分析!$D$16,IF($C2232="一本差負",中堅分析!$D$17,中堅分析!$D$18))))</f>
        <v>0.20800000000000002</v>
      </c>
      <c r="Q2232" s="1">
        <f t="shared" si="449"/>
        <v>-1</v>
      </c>
      <c r="R2232" s="1">
        <f t="shared" si="450"/>
        <v>-1</v>
      </c>
      <c r="S2232" s="7">
        <f>IF($D2232="二本差勝",副将分析!$D$14,IF($D2232="一本差勝",副将分析!$D$15,IF($D2232="引き分け",副将分析!$D$16,IF($D2232="一本差負",副将分析!$D$17,副将分析!$D$18))))</f>
        <v>0.16000000000000003</v>
      </c>
      <c r="T2232" s="1">
        <f t="shared" si="451"/>
        <v>-1</v>
      </c>
      <c r="U2232" s="1">
        <f t="shared" si="452"/>
        <v>-2</v>
      </c>
      <c r="V2232" s="7">
        <f>IF($E2232="二本差勝",大将分析!$D$14,IF($E2232="一本差勝",大将分析!$D$15,IF($E2232="引き分け",大将分析!$D$16,IF($E2232="一本差負",大将分析!$D$17,大将分析!$D$18))))</f>
        <v>0.20800000000000002</v>
      </c>
      <c r="W2232" s="1">
        <f t="shared" si="453"/>
        <v>-1</v>
      </c>
      <c r="X2232" s="1">
        <f t="shared" si="454"/>
        <v>-1</v>
      </c>
    </row>
    <row r="2233" spans="1:24" x14ac:dyDescent="0.15">
      <c r="A2233" s="1" t="s">
        <v>40</v>
      </c>
      <c r="B2233" s="1" t="s">
        <v>41</v>
      </c>
      <c r="C2233" s="1" t="s">
        <v>22</v>
      </c>
      <c r="D2233" s="1" t="s">
        <v>42</v>
      </c>
      <c r="E2233" s="1" t="s">
        <v>41</v>
      </c>
      <c r="F2233" s="19">
        <f t="shared" si="442"/>
        <v>-1</v>
      </c>
      <c r="G2233" s="19">
        <f t="shared" si="443"/>
        <v>-2</v>
      </c>
      <c r="H2233" s="20">
        <f t="shared" si="444"/>
        <v>3.8011404288000025E-4</v>
      </c>
      <c r="J2233" s="7">
        <f>IF($A2233="二本差勝",先鋒分析!$D$14,IF($A2233="一本差勝",先鋒分析!$D$15,IF($A2233="引き分け",先鋒分析!$D$16,IF($A2233="一本差負",先鋒分析!$D$17,先鋒分析!$D$18))))</f>
        <v>0.20800000000000002</v>
      </c>
      <c r="K2233" s="19">
        <f t="shared" si="445"/>
        <v>1</v>
      </c>
      <c r="L2233" s="19">
        <f t="shared" si="446"/>
        <v>1</v>
      </c>
      <c r="M2233" s="7">
        <f>IF($B2233="二本差勝",次鋒分析!$D$14,IF($B2233="一本差勝",次鋒分析!$D$15,IF($B2233="引き分け",次鋒分析!$D$16,IF($B2233="一本差負",次鋒分析!$D$17,次鋒分析!$D$18))))</f>
        <v>0.20800000000000002</v>
      </c>
      <c r="N2233" s="1">
        <f t="shared" si="447"/>
        <v>-1</v>
      </c>
      <c r="O2233" s="1">
        <f t="shared" si="448"/>
        <v>-1</v>
      </c>
      <c r="P2233" s="7">
        <f>IF($C2233="二本差勝",中堅分析!$D$14,IF($C2233="一本差勝",中堅分析!$D$15,IF($C2233="引き分け",中堅分析!$D$16,IF($C2233="一本差負",中堅分析!$D$17,中堅分析!$D$18))))</f>
        <v>0.26400000000000001</v>
      </c>
      <c r="Q2233" s="1">
        <f t="shared" si="449"/>
        <v>0</v>
      </c>
      <c r="R2233" s="1">
        <f t="shared" si="450"/>
        <v>0</v>
      </c>
      <c r="S2233" s="7">
        <f>IF($D2233="二本差勝",副将分析!$D$14,IF($D2233="一本差勝",副将分析!$D$15,IF($D2233="引き分け",副将分析!$D$16,IF($D2233="一本差負",副将分析!$D$17,副将分析!$D$18))))</f>
        <v>0.16000000000000003</v>
      </c>
      <c r="T2233" s="1">
        <f t="shared" si="451"/>
        <v>-1</v>
      </c>
      <c r="U2233" s="1">
        <f t="shared" si="452"/>
        <v>-2</v>
      </c>
      <c r="V2233" s="7">
        <f>IF($E2233="二本差勝",大将分析!$D$14,IF($E2233="一本差勝",大将分析!$D$15,IF($E2233="引き分け",大将分析!$D$16,IF($E2233="一本差負",大将分析!$D$17,大将分析!$D$18))))</f>
        <v>0.20800000000000002</v>
      </c>
      <c r="W2233" s="1">
        <f t="shared" si="453"/>
        <v>-1</v>
      </c>
      <c r="X2233" s="1">
        <f t="shared" si="454"/>
        <v>-1</v>
      </c>
    </row>
    <row r="2234" spans="1:24" x14ac:dyDescent="0.15">
      <c r="A2234" s="1" t="s">
        <v>22</v>
      </c>
      <c r="B2234" s="1" t="s">
        <v>39</v>
      </c>
      <c r="C2234" s="1" t="s">
        <v>42</v>
      </c>
      <c r="D2234" s="1" t="s">
        <v>42</v>
      </c>
      <c r="E2234" s="1" t="s">
        <v>41</v>
      </c>
      <c r="F2234" s="19">
        <f t="shared" si="442"/>
        <v>-1</v>
      </c>
      <c r="G2234" s="19">
        <f t="shared" si="443"/>
        <v>-2</v>
      </c>
      <c r="H2234" s="20">
        <f t="shared" si="444"/>
        <v>2.2491955200000017E-4</v>
      </c>
      <c r="J2234" s="7">
        <f>IF($A2234="二本差勝",先鋒分析!$D$14,IF($A2234="一本差勝",先鋒分析!$D$15,IF($A2234="引き分け",先鋒分析!$D$16,IF($A2234="一本差負",先鋒分析!$D$17,先鋒分析!$D$18))))</f>
        <v>0.26400000000000001</v>
      </c>
      <c r="K2234" s="19">
        <f t="shared" si="445"/>
        <v>0</v>
      </c>
      <c r="L2234" s="19">
        <f t="shared" si="446"/>
        <v>0</v>
      </c>
      <c r="M2234" s="7">
        <f>IF($B2234="二本差勝",次鋒分析!$D$14,IF($B2234="一本差勝",次鋒分析!$D$15,IF($B2234="引き分け",次鋒分析!$D$16,IF($B2234="一本差負",次鋒分析!$D$17,次鋒分析!$D$18))))</f>
        <v>0.16000000000000003</v>
      </c>
      <c r="N2234" s="1">
        <f t="shared" si="447"/>
        <v>1</v>
      </c>
      <c r="O2234" s="1">
        <f t="shared" si="448"/>
        <v>2</v>
      </c>
      <c r="P2234" s="7">
        <f>IF($C2234="二本差勝",中堅分析!$D$14,IF($C2234="一本差勝",中堅分析!$D$15,IF($C2234="引き分け",中堅分析!$D$16,IF($C2234="一本差負",中堅分析!$D$17,中堅分析!$D$18))))</f>
        <v>0.16000000000000003</v>
      </c>
      <c r="Q2234" s="1">
        <f t="shared" si="449"/>
        <v>-1</v>
      </c>
      <c r="R2234" s="1">
        <f t="shared" si="450"/>
        <v>-2</v>
      </c>
      <c r="S2234" s="7">
        <f>IF($D2234="二本差勝",副将分析!$D$14,IF($D2234="一本差勝",副将分析!$D$15,IF($D2234="引き分け",副将分析!$D$16,IF($D2234="一本差負",副将分析!$D$17,副将分析!$D$18))))</f>
        <v>0.16000000000000003</v>
      </c>
      <c r="T2234" s="1">
        <f t="shared" si="451"/>
        <v>-1</v>
      </c>
      <c r="U2234" s="1">
        <f t="shared" si="452"/>
        <v>-2</v>
      </c>
      <c r="V2234" s="7">
        <f>IF($E2234="二本差勝",大将分析!$D$14,IF($E2234="一本差勝",大将分析!$D$15,IF($E2234="引き分け",大将分析!$D$16,IF($E2234="一本差負",大将分析!$D$17,大将分析!$D$18))))</f>
        <v>0.20800000000000002</v>
      </c>
      <c r="W2234" s="1">
        <f t="shared" si="453"/>
        <v>-1</v>
      </c>
      <c r="X2234" s="1">
        <f t="shared" si="454"/>
        <v>-1</v>
      </c>
    </row>
    <row r="2235" spans="1:24" x14ac:dyDescent="0.15">
      <c r="A2235" s="1" t="s">
        <v>22</v>
      </c>
      <c r="B2235" s="1" t="s">
        <v>40</v>
      </c>
      <c r="C2235" s="1" t="s">
        <v>41</v>
      </c>
      <c r="D2235" s="1" t="s">
        <v>42</v>
      </c>
      <c r="E2235" s="1" t="s">
        <v>41</v>
      </c>
      <c r="F2235" s="19">
        <f t="shared" si="442"/>
        <v>-1</v>
      </c>
      <c r="G2235" s="19">
        <f t="shared" si="443"/>
        <v>-2</v>
      </c>
      <c r="H2235" s="20">
        <f t="shared" si="444"/>
        <v>3.8011404288000025E-4</v>
      </c>
      <c r="J2235" s="7">
        <f>IF($A2235="二本差勝",先鋒分析!$D$14,IF($A2235="一本差勝",先鋒分析!$D$15,IF($A2235="引き分け",先鋒分析!$D$16,IF($A2235="一本差負",先鋒分析!$D$17,先鋒分析!$D$18))))</f>
        <v>0.26400000000000001</v>
      </c>
      <c r="K2235" s="19">
        <f t="shared" si="445"/>
        <v>0</v>
      </c>
      <c r="L2235" s="19">
        <f t="shared" si="446"/>
        <v>0</v>
      </c>
      <c r="M2235" s="7">
        <f>IF($B2235="二本差勝",次鋒分析!$D$14,IF($B2235="一本差勝",次鋒分析!$D$15,IF($B2235="引き分け",次鋒分析!$D$16,IF($B2235="一本差負",次鋒分析!$D$17,次鋒分析!$D$18))))</f>
        <v>0.20800000000000002</v>
      </c>
      <c r="N2235" s="1">
        <f t="shared" si="447"/>
        <v>1</v>
      </c>
      <c r="O2235" s="1">
        <f t="shared" si="448"/>
        <v>1</v>
      </c>
      <c r="P2235" s="7">
        <f>IF($C2235="二本差勝",中堅分析!$D$14,IF($C2235="一本差勝",中堅分析!$D$15,IF($C2235="引き分け",中堅分析!$D$16,IF($C2235="一本差負",中堅分析!$D$17,中堅分析!$D$18))))</f>
        <v>0.20800000000000002</v>
      </c>
      <c r="Q2235" s="1">
        <f t="shared" si="449"/>
        <v>-1</v>
      </c>
      <c r="R2235" s="1">
        <f t="shared" si="450"/>
        <v>-1</v>
      </c>
      <c r="S2235" s="7">
        <f>IF($D2235="二本差勝",副将分析!$D$14,IF($D2235="一本差勝",副将分析!$D$15,IF($D2235="引き分け",副将分析!$D$16,IF($D2235="一本差負",副将分析!$D$17,副将分析!$D$18))))</f>
        <v>0.16000000000000003</v>
      </c>
      <c r="T2235" s="1">
        <f t="shared" si="451"/>
        <v>-1</v>
      </c>
      <c r="U2235" s="1">
        <f t="shared" si="452"/>
        <v>-2</v>
      </c>
      <c r="V2235" s="7">
        <f>IF($E2235="二本差勝",大将分析!$D$14,IF($E2235="一本差勝",大将分析!$D$15,IF($E2235="引き分け",大将分析!$D$16,IF($E2235="一本差負",大将分析!$D$17,大将分析!$D$18))))</f>
        <v>0.20800000000000002</v>
      </c>
      <c r="W2235" s="1">
        <f t="shared" si="453"/>
        <v>-1</v>
      </c>
      <c r="X2235" s="1">
        <f t="shared" si="454"/>
        <v>-1</v>
      </c>
    </row>
    <row r="2236" spans="1:24" x14ac:dyDescent="0.15">
      <c r="A2236" s="1" t="s">
        <v>22</v>
      </c>
      <c r="B2236" s="1" t="s">
        <v>22</v>
      </c>
      <c r="C2236" s="1" t="s">
        <v>22</v>
      </c>
      <c r="D2236" s="1" t="s">
        <v>42</v>
      </c>
      <c r="E2236" s="1" t="s">
        <v>41</v>
      </c>
      <c r="F2236" s="19">
        <f t="shared" si="442"/>
        <v>-1</v>
      </c>
      <c r="G2236" s="19">
        <f t="shared" si="443"/>
        <v>-2</v>
      </c>
      <c r="H2236" s="20">
        <f t="shared" si="444"/>
        <v>6.1234348032000025E-4</v>
      </c>
      <c r="J2236" s="7">
        <f>IF($A2236="二本差勝",先鋒分析!$D$14,IF($A2236="一本差勝",先鋒分析!$D$15,IF($A2236="引き分け",先鋒分析!$D$16,IF($A2236="一本差負",先鋒分析!$D$17,先鋒分析!$D$18))))</f>
        <v>0.26400000000000001</v>
      </c>
      <c r="K2236" s="19">
        <f t="shared" si="445"/>
        <v>0</v>
      </c>
      <c r="L2236" s="19">
        <f t="shared" si="446"/>
        <v>0</v>
      </c>
      <c r="M2236" s="7">
        <f>IF($B2236="二本差勝",次鋒分析!$D$14,IF($B2236="一本差勝",次鋒分析!$D$15,IF($B2236="引き分け",次鋒分析!$D$16,IF($B2236="一本差負",次鋒分析!$D$17,次鋒分析!$D$18))))</f>
        <v>0.26400000000000001</v>
      </c>
      <c r="N2236" s="1">
        <f t="shared" si="447"/>
        <v>0</v>
      </c>
      <c r="O2236" s="1">
        <f t="shared" si="448"/>
        <v>0</v>
      </c>
      <c r="P2236" s="7">
        <f>IF($C2236="二本差勝",中堅分析!$D$14,IF($C2236="一本差勝",中堅分析!$D$15,IF($C2236="引き分け",中堅分析!$D$16,IF($C2236="一本差負",中堅分析!$D$17,中堅分析!$D$18))))</f>
        <v>0.26400000000000001</v>
      </c>
      <c r="Q2236" s="1">
        <f t="shared" si="449"/>
        <v>0</v>
      </c>
      <c r="R2236" s="1">
        <f t="shared" si="450"/>
        <v>0</v>
      </c>
      <c r="S2236" s="7">
        <f>IF($D2236="二本差勝",副将分析!$D$14,IF($D2236="一本差勝",副将分析!$D$15,IF($D2236="引き分け",副将分析!$D$16,IF($D2236="一本差負",副将分析!$D$17,副将分析!$D$18))))</f>
        <v>0.16000000000000003</v>
      </c>
      <c r="T2236" s="1">
        <f t="shared" si="451"/>
        <v>-1</v>
      </c>
      <c r="U2236" s="1">
        <f t="shared" si="452"/>
        <v>-2</v>
      </c>
      <c r="V2236" s="7">
        <f>IF($E2236="二本差勝",大将分析!$D$14,IF($E2236="一本差勝",大将分析!$D$15,IF($E2236="引き分け",大将分析!$D$16,IF($E2236="一本差負",大将分析!$D$17,大将分析!$D$18))))</f>
        <v>0.20800000000000002</v>
      </c>
      <c r="W2236" s="1">
        <f t="shared" si="453"/>
        <v>-1</v>
      </c>
      <c r="X2236" s="1">
        <f t="shared" si="454"/>
        <v>-1</v>
      </c>
    </row>
    <row r="2237" spans="1:24" x14ac:dyDescent="0.15">
      <c r="A2237" s="1" t="s">
        <v>22</v>
      </c>
      <c r="B2237" s="1" t="s">
        <v>41</v>
      </c>
      <c r="C2237" s="1" t="s">
        <v>40</v>
      </c>
      <c r="D2237" s="1" t="s">
        <v>42</v>
      </c>
      <c r="E2237" s="1" t="s">
        <v>41</v>
      </c>
      <c r="F2237" s="19">
        <f t="shared" si="442"/>
        <v>-1</v>
      </c>
      <c r="G2237" s="19">
        <f t="shared" si="443"/>
        <v>-2</v>
      </c>
      <c r="H2237" s="20">
        <f t="shared" si="444"/>
        <v>3.8011404288000025E-4</v>
      </c>
      <c r="J2237" s="7">
        <f>IF($A2237="二本差勝",先鋒分析!$D$14,IF($A2237="一本差勝",先鋒分析!$D$15,IF($A2237="引き分け",先鋒分析!$D$16,IF($A2237="一本差負",先鋒分析!$D$17,先鋒分析!$D$18))))</f>
        <v>0.26400000000000001</v>
      </c>
      <c r="K2237" s="19">
        <f t="shared" si="445"/>
        <v>0</v>
      </c>
      <c r="L2237" s="19">
        <f t="shared" si="446"/>
        <v>0</v>
      </c>
      <c r="M2237" s="7">
        <f>IF($B2237="二本差勝",次鋒分析!$D$14,IF($B2237="一本差勝",次鋒分析!$D$15,IF($B2237="引き分け",次鋒分析!$D$16,IF($B2237="一本差負",次鋒分析!$D$17,次鋒分析!$D$18))))</f>
        <v>0.20800000000000002</v>
      </c>
      <c r="N2237" s="1">
        <f t="shared" si="447"/>
        <v>-1</v>
      </c>
      <c r="O2237" s="1">
        <f t="shared" si="448"/>
        <v>-1</v>
      </c>
      <c r="P2237" s="7">
        <f>IF($C2237="二本差勝",中堅分析!$D$14,IF($C2237="一本差勝",中堅分析!$D$15,IF($C2237="引き分け",中堅分析!$D$16,IF($C2237="一本差負",中堅分析!$D$17,中堅分析!$D$18))))</f>
        <v>0.20800000000000002</v>
      </c>
      <c r="Q2237" s="1">
        <f t="shared" si="449"/>
        <v>1</v>
      </c>
      <c r="R2237" s="1">
        <f t="shared" si="450"/>
        <v>1</v>
      </c>
      <c r="S2237" s="7">
        <f>IF($D2237="二本差勝",副将分析!$D$14,IF($D2237="一本差勝",副将分析!$D$15,IF($D2237="引き分け",副将分析!$D$16,IF($D2237="一本差負",副将分析!$D$17,副将分析!$D$18))))</f>
        <v>0.16000000000000003</v>
      </c>
      <c r="T2237" s="1">
        <f t="shared" si="451"/>
        <v>-1</v>
      </c>
      <c r="U2237" s="1">
        <f t="shared" si="452"/>
        <v>-2</v>
      </c>
      <c r="V2237" s="7">
        <f>IF($E2237="二本差勝",大将分析!$D$14,IF($E2237="一本差勝",大将分析!$D$15,IF($E2237="引き分け",大将分析!$D$16,IF($E2237="一本差負",大将分析!$D$17,大将分析!$D$18))))</f>
        <v>0.20800000000000002</v>
      </c>
      <c r="W2237" s="1">
        <f t="shared" si="453"/>
        <v>-1</v>
      </c>
      <c r="X2237" s="1">
        <f t="shared" si="454"/>
        <v>-1</v>
      </c>
    </row>
    <row r="2238" spans="1:24" x14ac:dyDescent="0.15">
      <c r="A2238" s="1" t="s">
        <v>22</v>
      </c>
      <c r="B2238" s="1" t="s">
        <v>42</v>
      </c>
      <c r="C2238" s="1" t="s">
        <v>39</v>
      </c>
      <c r="D2238" s="1" t="s">
        <v>42</v>
      </c>
      <c r="E2238" s="1" t="s">
        <v>41</v>
      </c>
      <c r="F2238" s="19">
        <f t="shared" si="442"/>
        <v>-1</v>
      </c>
      <c r="G2238" s="19">
        <f t="shared" si="443"/>
        <v>-2</v>
      </c>
      <c r="H2238" s="20">
        <f t="shared" si="444"/>
        <v>2.2491955200000017E-4</v>
      </c>
      <c r="J2238" s="7">
        <f>IF($A2238="二本差勝",先鋒分析!$D$14,IF($A2238="一本差勝",先鋒分析!$D$15,IF($A2238="引き分け",先鋒分析!$D$16,IF($A2238="一本差負",先鋒分析!$D$17,先鋒分析!$D$18))))</f>
        <v>0.26400000000000001</v>
      </c>
      <c r="K2238" s="19">
        <f t="shared" si="445"/>
        <v>0</v>
      </c>
      <c r="L2238" s="19">
        <f t="shared" si="446"/>
        <v>0</v>
      </c>
      <c r="M2238" s="7">
        <f>IF($B2238="二本差勝",次鋒分析!$D$14,IF($B2238="一本差勝",次鋒分析!$D$15,IF($B2238="引き分け",次鋒分析!$D$16,IF($B2238="一本差負",次鋒分析!$D$17,次鋒分析!$D$18))))</f>
        <v>0.16000000000000003</v>
      </c>
      <c r="N2238" s="1">
        <f t="shared" si="447"/>
        <v>-1</v>
      </c>
      <c r="O2238" s="1">
        <f t="shared" si="448"/>
        <v>-2</v>
      </c>
      <c r="P2238" s="7">
        <f>IF($C2238="二本差勝",中堅分析!$D$14,IF($C2238="一本差勝",中堅分析!$D$15,IF($C2238="引き分け",中堅分析!$D$16,IF($C2238="一本差負",中堅分析!$D$17,中堅分析!$D$18))))</f>
        <v>0.16000000000000003</v>
      </c>
      <c r="Q2238" s="1">
        <f t="shared" si="449"/>
        <v>1</v>
      </c>
      <c r="R2238" s="1">
        <f t="shared" si="450"/>
        <v>2</v>
      </c>
      <c r="S2238" s="7">
        <f>IF($D2238="二本差勝",副将分析!$D$14,IF($D2238="一本差勝",副将分析!$D$15,IF($D2238="引き分け",副将分析!$D$16,IF($D2238="一本差負",副将分析!$D$17,副将分析!$D$18))))</f>
        <v>0.16000000000000003</v>
      </c>
      <c r="T2238" s="1">
        <f t="shared" si="451"/>
        <v>-1</v>
      </c>
      <c r="U2238" s="1">
        <f t="shared" si="452"/>
        <v>-2</v>
      </c>
      <c r="V2238" s="7">
        <f>IF($E2238="二本差勝",大将分析!$D$14,IF($E2238="一本差勝",大将分析!$D$15,IF($E2238="引き分け",大将分析!$D$16,IF($E2238="一本差負",大将分析!$D$17,大将分析!$D$18))))</f>
        <v>0.20800000000000002</v>
      </c>
      <c r="W2238" s="1">
        <f t="shared" si="453"/>
        <v>-1</v>
      </c>
      <c r="X2238" s="1">
        <f t="shared" si="454"/>
        <v>-1</v>
      </c>
    </row>
    <row r="2239" spans="1:24" x14ac:dyDescent="0.15">
      <c r="A2239" s="1" t="s">
        <v>41</v>
      </c>
      <c r="B2239" s="1" t="s">
        <v>40</v>
      </c>
      <c r="C2239" s="1" t="s">
        <v>22</v>
      </c>
      <c r="D2239" s="1" t="s">
        <v>42</v>
      </c>
      <c r="E2239" s="1" t="s">
        <v>41</v>
      </c>
      <c r="F2239" s="19">
        <f t="shared" si="442"/>
        <v>-1</v>
      </c>
      <c r="G2239" s="19">
        <f t="shared" si="443"/>
        <v>-2</v>
      </c>
      <c r="H2239" s="20">
        <f t="shared" si="444"/>
        <v>3.8011404288000025E-4</v>
      </c>
      <c r="J2239" s="7">
        <f>IF($A2239="二本差勝",先鋒分析!$D$14,IF($A2239="一本差勝",先鋒分析!$D$15,IF($A2239="引き分け",先鋒分析!$D$16,IF($A2239="一本差負",先鋒分析!$D$17,先鋒分析!$D$18))))</f>
        <v>0.20800000000000002</v>
      </c>
      <c r="K2239" s="19">
        <f t="shared" si="445"/>
        <v>-1</v>
      </c>
      <c r="L2239" s="19">
        <f t="shared" si="446"/>
        <v>-1</v>
      </c>
      <c r="M2239" s="7">
        <f>IF($B2239="二本差勝",次鋒分析!$D$14,IF($B2239="一本差勝",次鋒分析!$D$15,IF($B2239="引き分け",次鋒分析!$D$16,IF($B2239="一本差負",次鋒分析!$D$17,次鋒分析!$D$18))))</f>
        <v>0.20800000000000002</v>
      </c>
      <c r="N2239" s="1">
        <f t="shared" si="447"/>
        <v>1</v>
      </c>
      <c r="O2239" s="1">
        <f t="shared" si="448"/>
        <v>1</v>
      </c>
      <c r="P2239" s="7">
        <f>IF($C2239="二本差勝",中堅分析!$D$14,IF($C2239="一本差勝",中堅分析!$D$15,IF($C2239="引き分け",中堅分析!$D$16,IF($C2239="一本差負",中堅分析!$D$17,中堅分析!$D$18))))</f>
        <v>0.26400000000000001</v>
      </c>
      <c r="Q2239" s="1">
        <f t="shared" si="449"/>
        <v>0</v>
      </c>
      <c r="R2239" s="1">
        <f t="shared" si="450"/>
        <v>0</v>
      </c>
      <c r="S2239" s="7">
        <f>IF($D2239="二本差勝",副将分析!$D$14,IF($D2239="一本差勝",副将分析!$D$15,IF($D2239="引き分け",副将分析!$D$16,IF($D2239="一本差負",副将分析!$D$17,副将分析!$D$18))))</f>
        <v>0.16000000000000003</v>
      </c>
      <c r="T2239" s="1">
        <f t="shared" si="451"/>
        <v>-1</v>
      </c>
      <c r="U2239" s="1">
        <f t="shared" si="452"/>
        <v>-2</v>
      </c>
      <c r="V2239" s="7">
        <f>IF($E2239="二本差勝",大将分析!$D$14,IF($E2239="一本差勝",大将分析!$D$15,IF($E2239="引き分け",大将分析!$D$16,IF($E2239="一本差負",大将分析!$D$17,大将分析!$D$18))))</f>
        <v>0.20800000000000002</v>
      </c>
      <c r="W2239" s="1">
        <f t="shared" si="453"/>
        <v>-1</v>
      </c>
      <c r="X2239" s="1">
        <f t="shared" si="454"/>
        <v>-1</v>
      </c>
    </row>
    <row r="2240" spans="1:24" x14ac:dyDescent="0.15">
      <c r="A2240" s="1" t="s">
        <v>41</v>
      </c>
      <c r="B2240" s="1" t="s">
        <v>22</v>
      </c>
      <c r="C2240" s="1" t="s">
        <v>40</v>
      </c>
      <c r="D2240" s="1" t="s">
        <v>42</v>
      </c>
      <c r="E2240" s="1" t="s">
        <v>41</v>
      </c>
      <c r="F2240" s="19">
        <f t="shared" si="442"/>
        <v>-1</v>
      </c>
      <c r="G2240" s="19">
        <f t="shared" si="443"/>
        <v>-2</v>
      </c>
      <c r="H2240" s="20">
        <f t="shared" si="444"/>
        <v>3.8011404288000025E-4</v>
      </c>
      <c r="J2240" s="7">
        <f>IF($A2240="二本差勝",先鋒分析!$D$14,IF($A2240="一本差勝",先鋒分析!$D$15,IF($A2240="引き分け",先鋒分析!$D$16,IF($A2240="一本差負",先鋒分析!$D$17,先鋒分析!$D$18))))</f>
        <v>0.20800000000000002</v>
      </c>
      <c r="K2240" s="19">
        <f t="shared" si="445"/>
        <v>-1</v>
      </c>
      <c r="L2240" s="19">
        <f t="shared" si="446"/>
        <v>-1</v>
      </c>
      <c r="M2240" s="7">
        <f>IF($B2240="二本差勝",次鋒分析!$D$14,IF($B2240="一本差勝",次鋒分析!$D$15,IF($B2240="引き分け",次鋒分析!$D$16,IF($B2240="一本差負",次鋒分析!$D$17,次鋒分析!$D$18))))</f>
        <v>0.26400000000000001</v>
      </c>
      <c r="N2240" s="1">
        <f t="shared" si="447"/>
        <v>0</v>
      </c>
      <c r="O2240" s="1">
        <f t="shared" si="448"/>
        <v>0</v>
      </c>
      <c r="P2240" s="7">
        <f>IF($C2240="二本差勝",中堅分析!$D$14,IF($C2240="一本差勝",中堅分析!$D$15,IF($C2240="引き分け",中堅分析!$D$16,IF($C2240="一本差負",中堅分析!$D$17,中堅分析!$D$18))))</f>
        <v>0.20800000000000002</v>
      </c>
      <c r="Q2240" s="1">
        <f t="shared" si="449"/>
        <v>1</v>
      </c>
      <c r="R2240" s="1">
        <f t="shared" si="450"/>
        <v>1</v>
      </c>
      <c r="S2240" s="7">
        <f>IF($D2240="二本差勝",副将分析!$D$14,IF($D2240="一本差勝",副将分析!$D$15,IF($D2240="引き分け",副将分析!$D$16,IF($D2240="一本差負",副将分析!$D$17,副将分析!$D$18))))</f>
        <v>0.16000000000000003</v>
      </c>
      <c r="T2240" s="1">
        <f t="shared" si="451"/>
        <v>-1</v>
      </c>
      <c r="U2240" s="1">
        <f t="shared" si="452"/>
        <v>-2</v>
      </c>
      <c r="V2240" s="7">
        <f>IF($E2240="二本差勝",大将分析!$D$14,IF($E2240="一本差勝",大将分析!$D$15,IF($E2240="引き分け",大将分析!$D$16,IF($E2240="一本差負",大将分析!$D$17,大将分析!$D$18))))</f>
        <v>0.20800000000000002</v>
      </c>
      <c r="W2240" s="1">
        <f t="shared" si="453"/>
        <v>-1</v>
      </c>
      <c r="X2240" s="1">
        <f t="shared" si="454"/>
        <v>-1</v>
      </c>
    </row>
    <row r="2241" spans="1:24" x14ac:dyDescent="0.15">
      <c r="A2241" s="1" t="s">
        <v>42</v>
      </c>
      <c r="B2241" s="1" t="s">
        <v>39</v>
      </c>
      <c r="C2241" s="1" t="s">
        <v>22</v>
      </c>
      <c r="D2241" s="1" t="s">
        <v>42</v>
      </c>
      <c r="E2241" s="1" t="s">
        <v>41</v>
      </c>
      <c r="F2241" s="19">
        <f t="shared" si="442"/>
        <v>-1</v>
      </c>
      <c r="G2241" s="19">
        <f t="shared" si="443"/>
        <v>-2</v>
      </c>
      <c r="H2241" s="20">
        <f t="shared" si="444"/>
        <v>2.2491955200000017E-4</v>
      </c>
      <c r="J2241" s="7">
        <f>IF($A2241="二本差勝",先鋒分析!$D$14,IF($A2241="一本差勝",先鋒分析!$D$15,IF($A2241="引き分け",先鋒分析!$D$16,IF($A2241="一本差負",先鋒分析!$D$17,先鋒分析!$D$18))))</f>
        <v>0.16000000000000003</v>
      </c>
      <c r="K2241" s="19">
        <f t="shared" si="445"/>
        <v>-1</v>
      </c>
      <c r="L2241" s="19">
        <f t="shared" si="446"/>
        <v>-2</v>
      </c>
      <c r="M2241" s="7">
        <f>IF($B2241="二本差勝",次鋒分析!$D$14,IF($B2241="一本差勝",次鋒分析!$D$15,IF($B2241="引き分け",次鋒分析!$D$16,IF($B2241="一本差負",次鋒分析!$D$17,次鋒分析!$D$18))))</f>
        <v>0.16000000000000003</v>
      </c>
      <c r="N2241" s="1">
        <f t="shared" si="447"/>
        <v>1</v>
      </c>
      <c r="O2241" s="1">
        <f t="shared" si="448"/>
        <v>2</v>
      </c>
      <c r="P2241" s="7">
        <f>IF($C2241="二本差勝",中堅分析!$D$14,IF($C2241="一本差勝",中堅分析!$D$15,IF($C2241="引き分け",中堅分析!$D$16,IF($C2241="一本差負",中堅分析!$D$17,中堅分析!$D$18))))</f>
        <v>0.26400000000000001</v>
      </c>
      <c r="Q2241" s="1">
        <f t="shared" si="449"/>
        <v>0</v>
      </c>
      <c r="R2241" s="1">
        <f t="shared" si="450"/>
        <v>0</v>
      </c>
      <c r="S2241" s="7">
        <f>IF($D2241="二本差勝",副将分析!$D$14,IF($D2241="一本差勝",副将分析!$D$15,IF($D2241="引き分け",副将分析!$D$16,IF($D2241="一本差負",副将分析!$D$17,副将分析!$D$18))))</f>
        <v>0.16000000000000003</v>
      </c>
      <c r="T2241" s="1">
        <f t="shared" si="451"/>
        <v>-1</v>
      </c>
      <c r="U2241" s="1">
        <f t="shared" si="452"/>
        <v>-2</v>
      </c>
      <c r="V2241" s="7">
        <f>IF($E2241="二本差勝",大将分析!$D$14,IF($E2241="一本差勝",大将分析!$D$15,IF($E2241="引き分け",大将分析!$D$16,IF($E2241="一本差負",大将分析!$D$17,大将分析!$D$18))))</f>
        <v>0.20800000000000002</v>
      </c>
      <c r="W2241" s="1">
        <f t="shared" si="453"/>
        <v>-1</v>
      </c>
      <c r="X2241" s="1">
        <f t="shared" si="454"/>
        <v>-1</v>
      </c>
    </row>
    <row r="2242" spans="1:24" x14ac:dyDescent="0.15">
      <c r="A2242" s="1" t="s">
        <v>42</v>
      </c>
      <c r="B2242" s="1" t="s">
        <v>22</v>
      </c>
      <c r="C2242" s="1" t="s">
        <v>39</v>
      </c>
      <c r="D2242" s="1" t="s">
        <v>42</v>
      </c>
      <c r="E2242" s="1" t="s">
        <v>41</v>
      </c>
      <c r="F2242" s="19">
        <f t="shared" si="442"/>
        <v>-1</v>
      </c>
      <c r="G2242" s="19">
        <f t="shared" si="443"/>
        <v>-2</v>
      </c>
      <c r="H2242" s="20">
        <f t="shared" si="444"/>
        <v>2.2491955200000017E-4</v>
      </c>
      <c r="J2242" s="7">
        <f>IF($A2242="二本差勝",先鋒分析!$D$14,IF($A2242="一本差勝",先鋒分析!$D$15,IF($A2242="引き分け",先鋒分析!$D$16,IF($A2242="一本差負",先鋒分析!$D$17,先鋒分析!$D$18))))</f>
        <v>0.16000000000000003</v>
      </c>
      <c r="K2242" s="19">
        <f t="shared" si="445"/>
        <v>-1</v>
      </c>
      <c r="L2242" s="19">
        <f t="shared" si="446"/>
        <v>-2</v>
      </c>
      <c r="M2242" s="7">
        <f>IF($B2242="二本差勝",次鋒分析!$D$14,IF($B2242="一本差勝",次鋒分析!$D$15,IF($B2242="引き分け",次鋒分析!$D$16,IF($B2242="一本差負",次鋒分析!$D$17,次鋒分析!$D$18))))</f>
        <v>0.26400000000000001</v>
      </c>
      <c r="N2242" s="1">
        <f t="shared" si="447"/>
        <v>0</v>
      </c>
      <c r="O2242" s="1">
        <f t="shared" si="448"/>
        <v>0</v>
      </c>
      <c r="P2242" s="7">
        <f>IF($C2242="二本差勝",中堅分析!$D$14,IF($C2242="一本差勝",中堅分析!$D$15,IF($C2242="引き分け",中堅分析!$D$16,IF($C2242="一本差負",中堅分析!$D$17,中堅分析!$D$18))))</f>
        <v>0.16000000000000003</v>
      </c>
      <c r="Q2242" s="1">
        <f t="shared" si="449"/>
        <v>1</v>
      </c>
      <c r="R2242" s="1">
        <f t="shared" si="450"/>
        <v>2</v>
      </c>
      <c r="S2242" s="7">
        <f>IF($D2242="二本差勝",副将分析!$D$14,IF($D2242="一本差勝",副将分析!$D$15,IF($D2242="引き分け",副将分析!$D$16,IF($D2242="一本差負",副将分析!$D$17,副将分析!$D$18))))</f>
        <v>0.16000000000000003</v>
      </c>
      <c r="T2242" s="1">
        <f t="shared" si="451"/>
        <v>-1</v>
      </c>
      <c r="U2242" s="1">
        <f t="shared" si="452"/>
        <v>-2</v>
      </c>
      <c r="V2242" s="7">
        <f>IF($E2242="二本差勝",大将分析!$D$14,IF($E2242="一本差勝",大将分析!$D$15,IF($E2242="引き分け",大将分析!$D$16,IF($E2242="一本差負",大将分析!$D$17,大将分析!$D$18))))</f>
        <v>0.20800000000000002</v>
      </c>
      <c r="W2242" s="1">
        <f t="shared" si="453"/>
        <v>-1</v>
      </c>
      <c r="X2242" s="1">
        <f t="shared" si="454"/>
        <v>-1</v>
      </c>
    </row>
    <row r="2243" spans="1:24" x14ac:dyDescent="0.15">
      <c r="A2243" s="1" t="s">
        <v>39</v>
      </c>
      <c r="B2243" s="1" t="s">
        <v>22</v>
      </c>
      <c r="C2243" s="1" t="s">
        <v>42</v>
      </c>
      <c r="D2243" s="1" t="s">
        <v>42</v>
      </c>
      <c r="E2243" s="1" t="s">
        <v>42</v>
      </c>
      <c r="F2243" s="19">
        <f t="shared" si="442"/>
        <v>-1</v>
      </c>
      <c r="G2243" s="19">
        <f t="shared" si="443"/>
        <v>-2</v>
      </c>
      <c r="H2243" s="20">
        <f t="shared" si="444"/>
        <v>1.7301504000000016E-4</v>
      </c>
      <c r="J2243" s="7">
        <f>IF($A2243="二本差勝",先鋒分析!$D$14,IF($A2243="一本差勝",先鋒分析!$D$15,IF($A2243="引き分け",先鋒分析!$D$16,IF($A2243="一本差負",先鋒分析!$D$17,先鋒分析!$D$18))))</f>
        <v>0.16000000000000003</v>
      </c>
      <c r="K2243" s="19">
        <f t="shared" si="445"/>
        <v>1</v>
      </c>
      <c r="L2243" s="19">
        <f t="shared" si="446"/>
        <v>2</v>
      </c>
      <c r="M2243" s="7">
        <f>IF($B2243="二本差勝",次鋒分析!$D$14,IF($B2243="一本差勝",次鋒分析!$D$15,IF($B2243="引き分け",次鋒分析!$D$16,IF($B2243="一本差負",次鋒分析!$D$17,次鋒分析!$D$18))))</f>
        <v>0.26400000000000001</v>
      </c>
      <c r="N2243" s="1">
        <f t="shared" si="447"/>
        <v>0</v>
      </c>
      <c r="O2243" s="1">
        <f t="shared" si="448"/>
        <v>0</v>
      </c>
      <c r="P2243" s="7">
        <f>IF($C2243="二本差勝",中堅分析!$D$14,IF($C2243="一本差勝",中堅分析!$D$15,IF($C2243="引き分け",中堅分析!$D$16,IF($C2243="一本差負",中堅分析!$D$17,中堅分析!$D$18))))</f>
        <v>0.16000000000000003</v>
      </c>
      <c r="Q2243" s="1">
        <f t="shared" si="449"/>
        <v>-1</v>
      </c>
      <c r="R2243" s="1">
        <f t="shared" si="450"/>
        <v>-2</v>
      </c>
      <c r="S2243" s="7">
        <f>IF($D2243="二本差勝",副将分析!$D$14,IF($D2243="一本差勝",副将分析!$D$15,IF($D2243="引き分け",副将分析!$D$16,IF($D2243="一本差負",副将分析!$D$17,副将分析!$D$18))))</f>
        <v>0.16000000000000003</v>
      </c>
      <c r="T2243" s="1">
        <f t="shared" si="451"/>
        <v>-1</v>
      </c>
      <c r="U2243" s="1">
        <f t="shared" si="452"/>
        <v>-2</v>
      </c>
      <c r="V2243" s="7">
        <f>IF($E2243="二本差勝",大将分析!$D$14,IF($E2243="一本差勝",大将分析!$D$15,IF($E2243="引き分け",大将分析!$D$16,IF($E2243="一本差負",大将分析!$D$17,大将分析!$D$18))))</f>
        <v>0.16000000000000003</v>
      </c>
      <c r="W2243" s="1">
        <f t="shared" si="453"/>
        <v>-1</v>
      </c>
      <c r="X2243" s="1">
        <f t="shared" si="454"/>
        <v>-2</v>
      </c>
    </row>
    <row r="2244" spans="1:24" x14ac:dyDescent="0.15">
      <c r="A2244" s="1" t="s">
        <v>39</v>
      </c>
      <c r="B2244" s="1" t="s">
        <v>42</v>
      </c>
      <c r="C2244" s="1" t="s">
        <v>22</v>
      </c>
      <c r="D2244" s="1" t="s">
        <v>42</v>
      </c>
      <c r="E2244" s="1" t="s">
        <v>42</v>
      </c>
      <c r="F2244" s="19">
        <f t="shared" si="442"/>
        <v>-1</v>
      </c>
      <c r="G2244" s="19">
        <f t="shared" si="443"/>
        <v>-2</v>
      </c>
      <c r="H2244" s="20">
        <f t="shared" si="444"/>
        <v>1.7301504000000016E-4</v>
      </c>
      <c r="J2244" s="7">
        <f>IF($A2244="二本差勝",先鋒分析!$D$14,IF($A2244="一本差勝",先鋒分析!$D$15,IF($A2244="引き分け",先鋒分析!$D$16,IF($A2244="一本差負",先鋒分析!$D$17,先鋒分析!$D$18))))</f>
        <v>0.16000000000000003</v>
      </c>
      <c r="K2244" s="19">
        <f t="shared" si="445"/>
        <v>1</v>
      </c>
      <c r="L2244" s="19">
        <f t="shared" si="446"/>
        <v>2</v>
      </c>
      <c r="M2244" s="7">
        <f>IF($B2244="二本差勝",次鋒分析!$D$14,IF($B2244="一本差勝",次鋒分析!$D$15,IF($B2244="引き分け",次鋒分析!$D$16,IF($B2244="一本差負",次鋒分析!$D$17,次鋒分析!$D$18))))</f>
        <v>0.16000000000000003</v>
      </c>
      <c r="N2244" s="1">
        <f t="shared" si="447"/>
        <v>-1</v>
      </c>
      <c r="O2244" s="1">
        <f t="shared" si="448"/>
        <v>-2</v>
      </c>
      <c r="P2244" s="7">
        <f>IF($C2244="二本差勝",中堅分析!$D$14,IF($C2244="一本差勝",中堅分析!$D$15,IF($C2244="引き分け",中堅分析!$D$16,IF($C2244="一本差負",中堅分析!$D$17,中堅分析!$D$18))))</f>
        <v>0.26400000000000001</v>
      </c>
      <c r="Q2244" s="1">
        <f t="shared" si="449"/>
        <v>0</v>
      </c>
      <c r="R2244" s="1">
        <f t="shared" si="450"/>
        <v>0</v>
      </c>
      <c r="S2244" s="7">
        <f>IF($D2244="二本差勝",副将分析!$D$14,IF($D2244="一本差勝",副将分析!$D$15,IF($D2244="引き分け",副将分析!$D$16,IF($D2244="一本差負",副将分析!$D$17,副将分析!$D$18))))</f>
        <v>0.16000000000000003</v>
      </c>
      <c r="T2244" s="1">
        <f t="shared" si="451"/>
        <v>-1</v>
      </c>
      <c r="U2244" s="1">
        <f t="shared" si="452"/>
        <v>-2</v>
      </c>
      <c r="V2244" s="7">
        <f>IF($E2244="二本差勝",大将分析!$D$14,IF($E2244="一本差勝",大将分析!$D$15,IF($E2244="引き分け",大将分析!$D$16,IF($E2244="一本差負",大将分析!$D$17,大将分析!$D$18))))</f>
        <v>0.16000000000000003</v>
      </c>
      <c r="W2244" s="1">
        <f t="shared" si="453"/>
        <v>-1</v>
      </c>
      <c r="X2244" s="1">
        <f t="shared" si="454"/>
        <v>-2</v>
      </c>
    </row>
    <row r="2245" spans="1:24" x14ac:dyDescent="0.15">
      <c r="A2245" s="1" t="s">
        <v>40</v>
      </c>
      <c r="B2245" s="1" t="s">
        <v>22</v>
      </c>
      <c r="C2245" s="1" t="s">
        <v>41</v>
      </c>
      <c r="D2245" s="1" t="s">
        <v>42</v>
      </c>
      <c r="E2245" s="1" t="s">
        <v>42</v>
      </c>
      <c r="F2245" s="19">
        <f t="shared" si="442"/>
        <v>-1</v>
      </c>
      <c r="G2245" s="19">
        <f t="shared" si="443"/>
        <v>-2</v>
      </c>
      <c r="H2245" s="20">
        <f t="shared" si="444"/>
        <v>2.9239541760000019E-4</v>
      </c>
      <c r="J2245" s="7">
        <f>IF($A2245="二本差勝",先鋒分析!$D$14,IF($A2245="一本差勝",先鋒分析!$D$15,IF($A2245="引き分け",先鋒分析!$D$16,IF($A2245="一本差負",先鋒分析!$D$17,先鋒分析!$D$18))))</f>
        <v>0.20800000000000002</v>
      </c>
      <c r="K2245" s="19">
        <f t="shared" si="445"/>
        <v>1</v>
      </c>
      <c r="L2245" s="19">
        <f t="shared" si="446"/>
        <v>1</v>
      </c>
      <c r="M2245" s="7">
        <f>IF($B2245="二本差勝",次鋒分析!$D$14,IF($B2245="一本差勝",次鋒分析!$D$15,IF($B2245="引き分け",次鋒分析!$D$16,IF($B2245="一本差負",次鋒分析!$D$17,次鋒分析!$D$18))))</f>
        <v>0.26400000000000001</v>
      </c>
      <c r="N2245" s="1">
        <f t="shared" si="447"/>
        <v>0</v>
      </c>
      <c r="O2245" s="1">
        <f t="shared" si="448"/>
        <v>0</v>
      </c>
      <c r="P2245" s="7">
        <f>IF($C2245="二本差勝",中堅分析!$D$14,IF($C2245="一本差勝",中堅分析!$D$15,IF($C2245="引き分け",中堅分析!$D$16,IF($C2245="一本差負",中堅分析!$D$17,中堅分析!$D$18))))</f>
        <v>0.20800000000000002</v>
      </c>
      <c r="Q2245" s="1">
        <f t="shared" si="449"/>
        <v>-1</v>
      </c>
      <c r="R2245" s="1">
        <f t="shared" si="450"/>
        <v>-1</v>
      </c>
      <c r="S2245" s="7">
        <f>IF($D2245="二本差勝",副将分析!$D$14,IF($D2245="一本差勝",副将分析!$D$15,IF($D2245="引き分け",副将分析!$D$16,IF($D2245="一本差負",副将分析!$D$17,副将分析!$D$18))))</f>
        <v>0.16000000000000003</v>
      </c>
      <c r="T2245" s="1">
        <f t="shared" si="451"/>
        <v>-1</v>
      </c>
      <c r="U2245" s="1">
        <f t="shared" si="452"/>
        <v>-2</v>
      </c>
      <c r="V2245" s="7">
        <f>IF($E2245="二本差勝",大将分析!$D$14,IF($E2245="一本差勝",大将分析!$D$15,IF($E2245="引き分け",大将分析!$D$16,IF($E2245="一本差負",大将分析!$D$17,大将分析!$D$18))))</f>
        <v>0.16000000000000003</v>
      </c>
      <c r="W2245" s="1">
        <f t="shared" si="453"/>
        <v>-1</v>
      </c>
      <c r="X2245" s="1">
        <f t="shared" si="454"/>
        <v>-2</v>
      </c>
    </row>
    <row r="2246" spans="1:24" x14ac:dyDescent="0.15">
      <c r="A2246" s="1" t="s">
        <v>40</v>
      </c>
      <c r="B2246" s="1" t="s">
        <v>41</v>
      </c>
      <c r="C2246" s="1" t="s">
        <v>22</v>
      </c>
      <c r="D2246" s="1" t="s">
        <v>42</v>
      </c>
      <c r="E2246" s="1" t="s">
        <v>42</v>
      </c>
      <c r="F2246" s="19">
        <f t="shared" ref="F2246:F2309" si="455">K2246+N2246+Q2246+T2246</f>
        <v>-1</v>
      </c>
      <c r="G2246" s="19">
        <f t="shared" ref="G2246:G2309" si="456">L2246+O2246+R2246+U2246</f>
        <v>-2</v>
      </c>
      <c r="H2246" s="20">
        <f t="shared" ref="H2246:H2309" si="457">J2246*M2246*P2246*S2246*V2246</f>
        <v>2.9239541760000019E-4</v>
      </c>
      <c r="J2246" s="7">
        <f>IF($A2246="二本差勝",先鋒分析!$D$14,IF($A2246="一本差勝",先鋒分析!$D$15,IF($A2246="引き分け",先鋒分析!$D$16,IF($A2246="一本差負",先鋒分析!$D$17,先鋒分析!$D$18))))</f>
        <v>0.20800000000000002</v>
      </c>
      <c r="K2246" s="19">
        <f t="shared" ref="K2246:K2309" si="458">IF($A2246="二本差勝",1,IF($A2246="一本差勝",1,IF($A2246="引き分け",0,-1)))</f>
        <v>1</v>
      </c>
      <c r="L2246" s="19">
        <f t="shared" ref="L2246:L2309" si="459">IF($A2246="二本差勝",2,IF($A2246="一本差勝",1,IF($A2246="引き分け",0,IF($A2246="一本差負",-1,-2))))</f>
        <v>1</v>
      </c>
      <c r="M2246" s="7">
        <f>IF($B2246="二本差勝",次鋒分析!$D$14,IF($B2246="一本差勝",次鋒分析!$D$15,IF($B2246="引き分け",次鋒分析!$D$16,IF($B2246="一本差負",次鋒分析!$D$17,次鋒分析!$D$18))))</f>
        <v>0.20800000000000002</v>
      </c>
      <c r="N2246" s="1">
        <f t="shared" ref="N2246:N2309" si="460">IF($B2246="二本差勝",1,IF($B2246="一本差勝",1,IF($B2246="引き分け",0,-1)))</f>
        <v>-1</v>
      </c>
      <c r="O2246" s="1">
        <f t="shared" ref="O2246:O2309" si="461">IF($B2246="二本差勝",2,IF($B2246="一本差勝",1,IF($B2246="引き分け",0,IF($B2246="一本差負",-1,-2))))</f>
        <v>-1</v>
      </c>
      <c r="P2246" s="7">
        <f>IF($C2246="二本差勝",中堅分析!$D$14,IF($C2246="一本差勝",中堅分析!$D$15,IF($C2246="引き分け",中堅分析!$D$16,IF($C2246="一本差負",中堅分析!$D$17,中堅分析!$D$18))))</f>
        <v>0.26400000000000001</v>
      </c>
      <c r="Q2246" s="1">
        <f t="shared" ref="Q2246:Q2309" si="462">IF($C2246="二本差勝",1,IF($C2246="一本差勝",1,IF($C2246="引き分け",0,-1)))</f>
        <v>0</v>
      </c>
      <c r="R2246" s="1">
        <f t="shared" ref="R2246:R2309" si="463">IF($C2246="二本差勝",2,IF($C2246="一本差勝",1,IF($C2246="引き分け",0,IF($C2246="一本差負",-1,-2))))</f>
        <v>0</v>
      </c>
      <c r="S2246" s="7">
        <f>IF($D2246="二本差勝",副将分析!$D$14,IF($D2246="一本差勝",副将分析!$D$15,IF($D2246="引き分け",副将分析!$D$16,IF($D2246="一本差負",副将分析!$D$17,副将分析!$D$18))))</f>
        <v>0.16000000000000003</v>
      </c>
      <c r="T2246" s="1">
        <f t="shared" ref="T2246:T2309" si="464">IF($D2246="二本差勝",1,IF($D2246="一本差勝",1,IF($D2246="引き分け",0,-1)))</f>
        <v>-1</v>
      </c>
      <c r="U2246" s="1">
        <f t="shared" ref="U2246:U2309" si="465">IF($D2246="二本差勝",2,IF($D2246="一本差勝",1,IF($D2246="引き分け",0,IF($D2246="一本差負",-1,-2))))</f>
        <v>-2</v>
      </c>
      <c r="V2246" s="7">
        <f>IF($E2246="二本差勝",大将分析!$D$14,IF($E2246="一本差勝",大将分析!$D$15,IF($E2246="引き分け",大将分析!$D$16,IF($E2246="一本差負",大将分析!$D$17,大将分析!$D$18))))</f>
        <v>0.16000000000000003</v>
      </c>
      <c r="W2246" s="1">
        <f t="shared" ref="W2246:W2309" si="466">IF($E2246="二本差勝",1,IF($E2246="一本差勝",1,IF($E2246="引き分け",0,-1)))</f>
        <v>-1</v>
      </c>
      <c r="X2246" s="1">
        <f t="shared" ref="X2246:X2309" si="467">IF($E2246="二本差勝",2,IF($E2246="一本差勝",1,IF($E2246="引き分け",0,IF($E2246="一本差負",-1,-2))))</f>
        <v>-2</v>
      </c>
    </row>
    <row r="2247" spans="1:24" x14ac:dyDescent="0.15">
      <c r="A2247" s="1" t="s">
        <v>22</v>
      </c>
      <c r="B2247" s="1" t="s">
        <v>39</v>
      </c>
      <c r="C2247" s="1" t="s">
        <v>42</v>
      </c>
      <c r="D2247" s="1" t="s">
        <v>42</v>
      </c>
      <c r="E2247" s="1" t="s">
        <v>42</v>
      </c>
      <c r="F2247" s="19">
        <f t="shared" si="455"/>
        <v>-1</v>
      </c>
      <c r="G2247" s="19">
        <f t="shared" si="456"/>
        <v>-2</v>
      </c>
      <c r="H2247" s="20">
        <f t="shared" si="457"/>
        <v>1.7301504000000016E-4</v>
      </c>
      <c r="J2247" s="7">
        <f>IF($A2247="二本差勝",先鋒分析!$D$14,IF($A2247="一本差勝",先鋒分析!$D$15,IF($A2247="引き分け",先鋒分析!$D$16,IF($A2247="一本差負",先鋒分析!$D$17,先鋒分析!$D$18))))</f>
        <v>0.26400000000000001</v>
      </c>
      <c r="K2247" s="19">
        <f t="shared" si="458"/>
        <v>0</v>
      </c>
      <c r="L2247" s="19">
        <f t="shared" si="459"/>
        <v>0</v>
      </c>
      <c r="M2247" s="7">
        <f>IF($B2247="二本差勝",次鋒分析!$D$14,IF($B2247="一本差勝",次鋒分析!$D$15,IF($B2247="引き分け",次鋒分析!$D$16,IF($B2247="一本差負",次鋒分析!$D$17,次鋒分析!$D$18))))</f>
        <v>0.16000000000000003</v>
      </c>
      <c r="N2247" s="1">
        <f t="shared" si="460"/>
        <v>1</v>
      </c>
      <c r="O2247" s="1">
        <f t="shared" si="461"/>
        <v>2</v>
      </c>
      <c r="P2247" s="7">
        <f>IF($C2247="二本差勝",中堅分析!$D$14,IF($C2247="一本差勝",中堅分析!$D$15,IF($C2247="引き分け",中堅分析!$D$16,IF($C2247="一本差負",中堅分析!$D$17,中堅分析!$D$18))))</f>
        <v>0.16000000000000003</v>
      </c>
      <c r="Q2247" s="1">
        <f t="shared" si="462"/>
        <v>-1</v>
      </c>
      <c r="R2247" s="1">
        <f t="shared" si="463"/>
        <v>-2</v>
      </c>
      <c r="S2247" s="7">
        <f>IF($D2247="二本差勝",副将分析!$D$14,IF($D2247="一本差勝",副将分析!$D$15,IF($D2247="引き分け",副将分析!$D$16,IF($D2247="一本差負",副将分析!$D$17,副将分析!$D$18))))</f>
        <v>0.16000000000000003</v>
      </c>
      <c r="T2247" s="1">
        <f t="shared" si="464"/>
        <v>-1</v>
      </c>
      <c r="U2247" s="1">
        <f t="shared" si="465"/>
        <v>-2</v>
      </c>
      <c r="V2247" s="7">
        <f>IF($E2247="二本差勝",大将分析!$D$14,IF($E2247="一本差勝",大将分析!$D$15,IF($E2247="引き分け",大将分析!$D$16,IF($E2247="一本差負",大将分析!$D$17,大将分析!$D$18))))</f>
        <v>0.16000000000000003</v>
      </c>
      <c r="W2247" s="1">
        <f t="shared" si="466"/>
        <v>-1</v>
      </c>
      <c r="X2247" s="1">
        <f t="shared" si="467"/>
        <v>-2</v>
      </c>
    </row>
    <row r="2248" spans="1:24" x14ac:dyDescent="0.15">
      <c r="A2248" s="1" t="s">
        <v>22</v>
      </c>
      <c r="B2248" s="1" t="s">
        <v>40</v>
      </c>
      <c r="C2248" s="1" t="s">
        <v>41</v>
      </c>
      <c r="D2248" s="1" t="s">
        <v>42</v>
      </c>
      <c r="E2248" s="1" t="s">
        <v>42</v>
      </c>
      <c r="F2248" s="19">
        <f t="shared" si="455"/>
        <v>-1</v>
      </c>
      <c r="G2248" s="19">
        <f t="shared" si="456"/>
        <v>-2</v>
      </c>
      <c r="H2248" s="20">
        <f t="shared" si="457"/>
        <v>2.9239541760000019E-4</v>
      </c>
      <c r="J2248" s="7">
        <f>IF($A2248="二本差勝",先鋒分析!$D$14,IF($A2248="一本差勝",先鋒分析!$D$15,IF($A2248="引き分け",先鋒分析!$D$16,IF($A2248="一本差負",先鋒分析!$D$17,先鋒分析!$D$18))))</f>
        <v>0.26400000000000001</v>
      </c>
      <c r="K2248" s="19">
        <f t="shared" si="458"/>
        <v>0</v>
      </c>
      <c r="L2248" s="19">
        <f t="shared" si="459"/>
        <v>0</v>
      </c>
      <c r="M2248" s="7">
        <f>IF($B2248="二本差勝",次鋒分析!$D$14,IF($B2248="一本差勝",次鋒分析!$D$15,IF($B2248="引き分け",次鋒分析!$D$16,IF($B2248="一本差負",次鋒分析!$D$17,次鋒分析!$D$18))))</f>
        <v>0.20800000000000002</v>
      </c>
      <c r="N2248" s="1">
        <f t="shared" si="460"/>
        <v>1</v>
      </c>
      <c r="O2248" s="1">
        <f t="shared" si="461"/>
        <v>1</v>
      </c>
      <c r="P2248" s="7">
        <f>IF($C2248="二本差勝",中堅分析!$D$14,IF($C2248="一本差勝",中堅分析!$D$15,IF($C2248="引き分け",中堅分析!$D$16,IF($C2248="一本差負",中堅分析!$D$17,中堅分析!$D$18))))</f>
        <v>0.20800000000000002</v>
      </c>
      <c r="Q2248" s="1">
        <f t="shared" si="462"/>
        <v>-1</v>
      </c>
      <c r="R2248" s="1">
        <f t="shared" si="463"/>
        <v>-1</v>
      </c>
      <c r="S2248" s="7">
        <f>IF($D2248="二本差勝",副将分析!$D$14,IF($D2248="一本差勝",副将分析!$D$15,IF($D2248="引き分け",副将分析!$D$16,IF($D2248="一本差負",副将分析!$D$17,副将分析!$D$18))))</f>
        <v>0.16000000000000003</v>
      </c>
      <c r="T2248" s="1">
        <f t="shared" si="464"/>
        <v>-1</v>
      </c>
      <c r="U2248" s="1">
        <f t="shared" si="465"/>
        <v>-2</v>
      </c>
      <c r="V2248" s="7">
        <f>IF($E2248="二本差勝",大将分析!$D$14,IF($E2248="一本差勝",大将分析!$D$15,IF($E2248="引き分け",大将分析!$D$16,IF($E2248="一本差負",大将分析!$D$17,大将分析!$D$18))))</f>
        <v>0.16000000000000003</v>
      </c>
      <c r="W2248" s="1">
        <f t="shared" si="466"/>
        <v>-1</v>
      </c>
      <c r="X2248" s="1">
        <f t="shared" si="467"/>
        <v>-2</v>
      </c>
    </row>
    <row r="2249" spans="1:24" x14ac:dyDescent="0.15">
      <c r="A2249" s="1" t="s">
        <v>22</v>
      </c>
      <c r="B2249" s="1" t="s">
        <v>22</v>
      </c>
      <c r="C2249" s="1" t="s">
        <v>22</v>
      </c>
      <c r="D2249" s="1" t="s">
        <v>42</v>
      </c>
      <c r="E2249" s="1" t="s">
        <v>42</v>
      </c>
      <c r="F2249" s="19">
        <f t="shared" si="455"/>
        <v>-1</v>
      </c>
      <c r="G2249" s="19">
        <f t="shared" si="456"/>
        <v>-2</v>
      </c>
      <c r="H2249" s="20">
        <f t="shared" si="457"/>
        <v>4.7103344640000023E-4</v>
      </c>
      <c r="J2249" s="7">
        <f>IF($A2249="二本差勝",先鋒分析!$D$14,IF($A2249="一本差勝",先鋒分析!$D$15,IF($A2249="引き分け",先鋒分析!$D$16,IF($A2249="一本差負",先鋒分析!$D$17,先鋒分析!$D$18))))</f>
        <v>0.26400000000000001</v>
      </c>
      <c r="K2249" s="19">
        <f t="shared" si="458"/>
        <v>0</v>
      </c>
      <c r="L2249" s="19">
        <f t="shared" si="459"/>
        <v>0</v>
      </c>
      <c r="M2249" s="7">
        <f>IF($B2249="二本差勝",次鋒分析!$D$14,IF($B2249="一本差勝",次鋒分析!$D$15,IF($B2249="引き分け",次鋒分析!$D$16,IF($B2249="一本差負",次鋒分析!$D$17,次鋒分析!$D$18))))</f>
        <v>0.26400000000000001</v>
      </c>
      <c r="N2249" s="1">
        <f t="shared" si="460"/>
        <v>0</v>
      </c>
      <c r="O2249" s="1">
        <f t="shared" si="461"/>
        <v>0</v>
      </c>
      <c r="P2249" s="7">
        <f>IF($C2249="二本差勝",中堅分析!$D$14,IF($C2249="一本差勝",中堅分析!$D$15,IF($C2249="引き分け",中堅分析!$D$16,IF($C2249="一本差負",中堅分析!$D$17,中堅分析!$D$18))))</f>
        <v>0.26400000000000001</v>
      </c>
      <c r="Q2249" s="1">
        <f t="shared" si="462"/>
        <v>0</v>
      </c>
      <c r="R2249" s="1">
        <f t="shared" si="463"/>
        <v>0</v>
      </c>
      <c r="S2249" s="7">
        <f>IF($D2249="二本差勝",副将分析!$D$14,IF($D2249="一本差勝",副将分析!$D$15,IF($D2249="引き分け",副将分析!$D$16,IF($D2249="一本差負",副将分析!$D$17,副将分析!$D$18))))</f>
        <v>0.16000000000000003</v>
      </c>
      <c r="T2249" s="1">
        <f t="shared" si="464"/>
        <v>-1</v>
      </c>
      <c r="U2249" s="1">
        <f t="shared" si="465"/>
        <v>-2</v>
      </c>
      <c r="V2249" s="7">
        <f>IF($E2249="二本差勝",大将分析!$D$14,IF($E2249="一本差勝",大将分析!$D$15,IF($E2249="引き分け",大将分析!$D$16,IF($E2249="一本差負",大将分析!$D$17,大将分析!$D$18))))</f>
        <v>0.16000000000000003</v>
      </c>
      <c r="W2249" s="1">
        <f t="shared" si="466"/>
        <v>-1</v>
      </c>
      <c r="X2249" s="1">
        <f t="shared" si="467"/>
        <v>-2</v>
      </c>
    </row>
    <row r="2250" spans="1:24" x14ac:dyDescent="0.15">
      <c r="A2250" s="1" t="s">
        <v>22</v>
      </c>
      <c r="B2250" s="1" t="s">
        <v>41</v>
      </c>
      <c r="C2250" s="1" t="s">
        <v>40</v>
      </c>
      <c r="D2250" s="1" t="s">
        <v>42</v>
      </c>
      <c r="E2250" s="1" t="s">
        <v>42</v>
      </c>
      <c r="F2250" s="19">
        <f t="shared" si="455"/>
        <v>-1</v>
      </c>
      <c r="G2250" s="19">
        <f t="shared" si="456"/>
        <v>-2</v>
      </c>
      <c r="H2250" s="20">
        <f t="shared" si="457"/>
        <v>2.9239541760000019E-4</v>
      </c>
      <c r="J2250" s="7">
        <f>IF($A2250="二本差勝",先鋒分析!$D$14,IF($A2250="一本差勝",先鋒分析!$D$15,IF($A2250="引き分け",先鋒分析!$D$16,IF($A2250="一本差負",先鋒分析!$D$17,先鋒分析!$D$18))))</f>
        <v>0.26400000000000001</v>
      </c>
      <c r="K2250" s="19">
        <f t="shared" si="458"/>
        <v>0</v>
      </c>
      <c r="L2250" s="19">
        <f t="shared" si="459"/>
        <v>0</v>
      </c>
      <c r="M2250" s="7">
        <f>IF($B2250="二本差勝",次鋒分析!$D$14,IF($B2250="一本差勝",次鋒分析!$D$15,IF($B2250="引き分け",次鋒分析!$D$16,IF($B2250="一本差負",次鋒分析!$D$17,次鋒分析!$D$18))))</f>
        <v>0.20800000000000002</v>
      </c>
      <c r="N2250" s="1">
        <f t="shared" si="460"/>
        <v>-1</v>
      </c>
      <c r="O2250" s="1">
        <f t="shared" si="461"/>
        <v>-1</v>
      </c>
      <c r="P2250" s="7">
        <f>IF($C2250="二本差勝",中堅分析!$D$14,IF($C2250="一本差勝",中堅分析!$D$15,IF($C2250="引き分け",中堅分析!$D$16,IF($C2250="一本差負",中堅分析!$D$17,中堅分析!$D$18))))</f>
        <v>0.20800000000000002</v>
      </c>
      <c r="Q2250" s="1">
        <f t="shared" si="462"/>
        <v>1</v>
      </c>
      <c r="R2250" s="1">
        <f t="shared" si="463"/>
        <v>1</v>
      </c>
      <c r="S2250" s="7">
        <f>IF($D2250="二本差勝",副将分析!$D$14,IF($D2250="一本差勝",副将分析!$D$15,IF($D2250="引き分け",副将分析!$D$16,IF($D2250="一本差負",副将分析!$D$17,副将分析!$D$18))))</f>
        <v>0.16000000000000003</v>
      </c>
      <c r="T2250" s="1">
        <f t="shared" si="464"/>
        <v>-1</v>
      </c>
      <c r="U2250" s="1">
        <f t="shared" si="465"/>
        <v>-2</v>
      </c>
      <c r="V2250" s="7">
        <f>IF($E2250="二本差勝",大将分析!$D$14,IF($E2250="一本差勝",大将分析!$D$15,IF($E2250="引き分け",大将分析!$D$16,IF($E2250="一本差負",大将分析!$D$17,大将分析!$D$18))))</f>
        <v>0.16000000000000003</v>
      </c>
      <c r="W2250" s="1">
        <f t="shared" si="466"/>
        <v>-1</v>
      </c>
      <c r="X2250" s="1">
        <f t="shared" si="467"/>
        <v>-2</v>
      </c>
    </row>
    <row r="2251" spans="1:24" x14ac:dyDescent="0.15">
      <c r="A2251" s="1" t="s">
        <v>22</v>
      </c>
      <c r="B2251" s="1" t="s">
        <v>42</v>
      </c>
      <c r="C2251" s="1" t="s">
        <v>39</v>
      </c>
      <c r="D2251" s="1" t="s">
        <v>42</v>
      </c>
      <c r="E2251" s="1" t="s">
        <v>42</v>
      </c>
      <c r="F2251" s="19">
        <f t="shared" si="455"/>
        <v>-1</v>
      </c>
      <c r="G2251" s="19">
        <f t="shared" si="456"/>
        <v>-2</v>
      </c>
      <c r="H2251" s="20">
        <f t="shared" si="457"/>
        <v>1.7301504000000016E-4</v>
      </c>
      <c r="J2251" s="7">
        <f>IF($A2251="二本差勝",先鋒分析!$D$14,IF($A2251="一本差勝",先鋒分析!$D$15,IF($A2251="引き分け",先鋒分析!$D$16,IF($A2251="一本差負",先鋒分析!$D$17,先鋒分析!$D$18))))</f>
        <v>0.26400000000000001</v>
      </c>
      <c r="K2251" s="19">
        <f t="shared" si="458"/>
        <v>0</v>
      </c>
      <c r="L2251" s="19">
        <f t="shared" si="459"/>
        <v>0</v>
      </c>
      <c r="M2251" s="7">
        <f>IF($B2251="二本差勝",次鋒分析!$D$14,IF($B2251="一本差勝",次鋒分析!$D$15,IF($B2251="引き分け",次鋒分析!$D$16,IF($B2251="一本差負",次鋒分析!$D$17,次鋒分析!$D$18))))</f>
        <v>0.16000000000000003</v>
      </c>
      <c r="N2251" s="1">
        <f t="shared" si="460"/>
        <v>-1</v>
      </c>
      <c r="O2251" s="1">
        <f t="shared" si="461"/>
        <v>-2</v>
      </c>
      <c r="P2251" s="7">
        <f>IF($C2251="二本差勝",中堅分析!$D$14,IF($C2251="一本差勝",中堅分析!$D$15,IF($C2251="引き分け",中堅分析!$D$16,IF($C2251="一本差負",中堅分析!$D$17,中堅分析!$D$18))))</f>
        <v>0.16000000000000003</v>
      </c>
      <c r="Q2251" s="1">
        <f t="shared" si="462"/>
        <v>1</v>
      </c>
      <c r="R2251" s="1">
        <f t="shared" si="463"/>
        <v>2</v>
      </c>
      <c r="S2251" s="7">
        <f>IF($D2251="二本差勝",副将分析!$D$14,IF($D2251="一本差勝",副将分析!$D$15,IF($D2251="引き分け",副将分析!$D$16,IF($D2251="一本差負",副将分析!$D$17,副将分析!$D$18))))</f>
        <v>0.16000000000000003</v>
      </c>
      <c r="T2251" s="1">
        <f t="shared" si="464"/>
        <v>-1</v>
      </c>
      <c r="U2251" s="1">
        <f t="shared" si="465"/>
        <v>-2</v>
      </c>
      <c r="V2251" s="7">
        <f>IF($E2251="二本差勝",大将分析!$D$14,IF($E2251="一本差勝",大将分析!$D$15,IF($E2251="引き分け",大将分析!$D$16,IF($E2251="一本差負",大将分析!$D$17,大将分析!$D$18))))</f>
        <v>0.16000000000000003</v>
      </c>
      <c r="W2251" s="1">
        <f t="shared" si="466"/>
        <v>-1</v>
      </c>
      <c r="X2251" s="1">
        <f t="shared" si="467"/>
        <v>-2</v>
      </c>
    </row>
    <row r="2252" spans="1:24" x14ac:dyDescent="0.15">
      <c r="A2252" s="1" t="s">
        <v>41</v>
      </c>
      <c r="B2252" s="1" t="s">
        <v>40</v>
      </c>
      <c r="C2252" s="1" t="s">
        <v>22</v>
      </c>
      <c r="D2252" s="1" t="s">
        <v>42</v>
      </c>
      <c r="E2252" s="1" t="s">
        <v>42</v>
      </c>
      <c r="F2252" s="19">
        <f t="shared" si="455"/>
        <v>-1</v>
      </c>
      <c r="G2252" s="19">
        <f t="shared" si="456"/>
        <v>-2</v>
      </c>
      <c r="H2252" s="20">
        <f t="shared" si="457"/>
        <v>2.9239541760000019E-4</v>
      </c>
      <c r="J2252" s="7">
        <f>IF($A2252="二本差勝",先鋒分析!$D$14,IF($A2252="一本差勝",先鋒分析!$D$15,IF($A2252="引き分け",先鋒分析!$D$16,IF($A2252="一本差負",先鋒分析!$D$17,先鋒分析!$D$18))))</f>
        <v>0.20800000000000002</v>
      </c>
      <c r="K2252" s="19">
        <f t="shared" si="458"/>
        <v>-1</v>
      </c>
      <c r="L2252" s="19">
        <f t="shared" si="459"/>
        <v>-1</v>
      </c>
      <c r="M2252" s="7">
        <f>IF($B2252="二本差勝",次鋒分析!$D$14,IF($B2252="一本差勝",次鋒分析!$D$15,IF($B2252="引き分け",次鋒分析!$D$16,IF($B2252="一本差負",次鋒分析!$D$17,次鋒分析!$D$18))))</f>
        <v>0.20800000000000002</v>
      </c>
      <c r="N2252" s="1">
        <f t="shared" si="460"/>
        <v>1</v>
      </c>
      <c r="O2252" s="1">
        <f t="shared" si="461"/>
        <v>1</v>
      </c>
      <c r="P2252" s="7">
        <f>IF($C2252="二本差勝",中堅分析!$D$14,IF($C2252="一本差勝",中堅分析!$D$15,IF($C2252="引き分け",中堅分析!$D$16,IF($C2252="一本差負",中堅分析!$D$17,中堅分析!$D$18))))</f>
        <v>0.26400000000000001</v>
      </c>
      <c r="Q2252" s="1">
        <f t="shared" si="462"/>
        <v>0</v>
      </c>
      <c r="R2252" s="1">
        <f t="shared" si="463"/>
        <v>0</v>
      </c>
      <c r="S2252" s="7">
        <f>IF($D2252="二本差勝",副将分析!$D$14,IF($D2252="一本差勝",副将分析!$D$15,IF($D2252="引き分け",副将分析!$D$16,IF($D2252="一本差負",副将分析!$D$17,副将分析!$D$18))))</f>
        <v>0.16000000000000003</v>
      </c>
      <c r="T2252" s="1">
        <f t="shared" si="464"/>
        <v>-1</v>
      </c>
      <c r="U2252" s="1">
        <f t="shared" si="465"/>
        <v>-2</v>
      </c>
      <c r="V2252" s="7">
        <f>IF($E2252="二本差勝",大将分析!$D$14,IF($E2252="一本差勝",大将分析!$D$15,IF($E2252="引き分け",大将分析!$D$16,IF($E2252="一本差負",大将分析!$D$17,大将分析!$D$18))))</f>
        <v>0.16000000000000003</v>
      </c>
      <c r="W2252" s="1">
        <f t="shared" si="466"/>
        <v>-1</v>
      </c>
      <c r="X2252" s="1">
        <f t="shared" si="467"/>
        <v>-2</v>
      </c>
    </row>
    <row r="2253" spans="1:24" x14ac:dyDescent="0.15">
      <c r="A2253" s="1" t="s">
        <v>41</v>
      </c>
      <c r="B2253" s="1" t="s">
        <v>22</v>
      </c>
      <c r="C2253" s="1" t="s">
        <v>40</v>
      </c>
      <c r="D2253" s="1" t="s">
        <v>42</v>
      </c>
      <c r="E2253" s="1" t="s">
        <v>42</v>
      </c>
      <c r="F2253" s="19">
        <f t="shared" si="455"/>
        <v>-1</v>
      </c>
      <c r="G2253" s="19">
        <f t="shared" si="456"/>
        <v>-2</v>
      </c>
      <c r="H2253" s="20">
        <f t="shared" si="457"/>
        <v>2.9239541760000019E-4</v>
      </c>
      <c r="J2253" s="7">
        <f>IF($A2253="二本差勝",先鋒分析!$D$14,IF($A2253="一本差勝",先鋒分析!$D$15,IF($A2253="引き分け",先鋒分析!$D$16,IF($A2253="一本差負",先鋒分析!$D$17,先鋒分析!$D$18))))</f>
        <v>0.20800000000000002</v>
      </c>
      <c r="K2253" s="19">
        <f t="shared" si="458"/>
        <v>-1</v>
      </c>
      <c r="L2253" s="19">
        <f t="shared" si="459"/>
        <v>-1</v>
      </c>
      <c r="M2253" s="7">
        <f>IF($B2253="二本差勝",次鋒分析!$D$14,IF($B2253="一本差勝",次鋒分析!$D$15,IF($B2253="引き分け",次鋒分析!$D$16,IF($B2253="一本差負",次鋒分析!$D$17,次鋒分析!$D$18))))</f>
        <v>0.26400000000000001</v>
      </c>
      <c r="N2253" s="1">
        <f t="shared" si="460"/>
        <v>0</v>
      </c>
      <c r="O2253" s="1">
        <f t="shared" si="461"/>
        <v>0</v>
      </c>
      <c r="P2253" s="7">
        <f>IF($C2253="二本差勝",中堅分析!$D$14,IF($C2253="一本差勝",中堅分析!$D$15,IF($C2253="引き分け",中堅分析!$D$16,IF($C2253="一本差負",中堅分析!$D$17,中堅分析!$D$18))))</f>
        <v>0.20800000000000002</v>
      </c>
      <c r="Q2253" s="1">
        <f t="shared" si="462"/>
        <v>1</v>
      </c>
      <c r="R2253" s="1">
        <f t="shared" si="463"/>
        <v>1</v>
      </c>
      <c r="S2253" s="7">
        <f>IF($D2253="二本差勝",副将分析!$D$14,IF($D2253="一本差勝",副将分析!$D$15,IF($D2253="引き分け",副将分析!$D$16,IF($D2253="一本差負",副将分析!$D$17,副将分析!$D$18))))</f>
        <v>0.16000000000000003</v>
      </c>
      <c r="T2253" s="1">
        <f t="shared" si="464"/>
        <v>-1</v>
      </c>
      <c r="U2253" s="1">
        <f t="shared" si="465"/>
        <v>-2</v>
      </c>
      <c r="V2253" s="7">
        <f>IF($E2253="二本差勝",大将分析!$D$14,IF($E2253="一本差勝",大将分析!$D$15,IF($E2253="引き分け",大将分析!$D$16,IF($E2253="一本差負",大将分析!$D$17,大将分析!$D$18))))</f>
        <v>0.16000000000000003</v>
      </c>
      <c r="W2253" s="1">
        <f t="shared" si="466"/>
        <v>-1</v>
      </c>
      <c r="X2253" s="1">
        <f t="shared" si="467"/>
        <v>-2</v>
      </c>
    </row>
    <row r="2254" spans="1:24" x14ac:dyDescent="0.15">
      <c r="A2254" s="1" t="s">
        <v>42</v>
      </c>
      <c r="B2254" s="1" t="s">
        <v>39</v>
      </c>
      <c r="C2254" s="1" t="s">
        <v>22</v>
      </c>
      <c r="D2254" s="1" t="s">
        <v>42</v>
      </c>
      <c r="E2254" s="1" t="s">
        <v>42</v>
      </c>
      <c r="F2254" s="19">
        <f t="shared" si="455"/>
        <v>-1</v>
      </c>
      <c r="G2254" s="19">
        <f t="shared" si="456"/>
        <v>-2</v>
      </c>
      <c r="H2254" s="20">
        <f t="shared" si="457"/>
        <v>1.7301504000000016E-4</v>
      </c>
      <c r="J2254" s="7">
        <f>IF($A2254="二本差勝",先鋒分析!$D$14,IF($A2254="一本差勝",先鋒分析!$D$15,IF($A2254="引き分け",先鋒分析!$D$16,IF($A2254="一本差負",先鋒分析!$D$17,先鋒分析!$D$18))))</f>
        <v>0.16000000000000003</v>
      </c>
      <c r="K2254" s="19">
        <f t="shared" si="458"/>
        <v>-1</v>
      </c>
      <c r="L2254" s="19">
        <f t="shared" si="459"/>
        <v>-2</v>
      </c>
      <c r="M2254" s="7">
        <f>IF($B2254="二本差勝",次鋒分析!$D$14,IF($B2254="一本差勝",次鋒分析!$D$15,IF($B2254="引き分け",次鋒分析!$D$16,IF($B2254="一本差負",次鋒分析!$D$17,次鋒分析!$D$18))))</f>
        <v>0.16000000000000003</v>
      </c>
      <c r="N2254" s="1">
        <f t="shared" si="460"/>
        <v>1</v>
      </c>
      <c r="O2254" s="1">
        <f t="shared" si="461"/>
        <v>2</v>
      </c>
      <c r="P2254" s="7">
        <f>IF($C2254="二本差勝",中堅分析!$D$14,IF($C2254="一本差勝",中堅分析!$D$15,IF($C2254="引き分け",中堅分析!$D$16,IF($C2254="一本差負",中堅分析!$D$17,中堅分析!$D$18))))</f>
        <v>0.26400000000000001</v>
      </c>
      <c r="Q2254" s="1">
        <f t="shared" si="462"/>
        <v>0</v>
      </c>
      <c r="R2254" s="1">
        <f t="shared" si="463"/>
        <v>0</v>
      </c>
      <c r="S2254" s="7">
        <f>IF($D2254="二本差勝",副将分析!$D$14,IF($D2254="一本差勝",副将分析!$D$15,IF($D2254="引き分け",副将分析!$D$16,IF($D2254="一本差負",副将分析!$D$17,副将分析!$D$18))))</f>
        <v>0.16000000000000003</v>
      </c>
      <c r="T2254" s="1">
        <f t="shared" si="464"/>
        <v>-1</v>
      </c>
      <c r="U2254" s="1">
        <f t="shared" si="465"/>
        <v>-2</v>
      </c>
      <c r="V2254" s="7">
        <f>IF($E2254="二本差勝",大将分析!$D$14,IF($E2254="一本差勝",大将分析!$D$15,IF($E2254="引き分け",大将分析!$D$16,IF($E2254="一本差負",大将分析!$D$17,大将分析!$D$18))))</f>
        <v>0.16000000000000003</v>
      </c>
      <c r="W2254" s="1">
        <f t="shared" si="466"/>
        <v>-1</v>
      </c>
      <c r="X2254" s="1">
        <f t="shared" si="467"/>
        <v>-2</v>
      </c>
    </row>
    <row r="2255" spans="1:24" x14ac:dyDescent="0.15">
      <c r="A2255" s="1" t="s">
        <v>42</v>
      </c>
      <c r="B2255" s="1" t="s">
        <v>22</v>
      </c>
      <c r="C2255" s="1" t="s">
        <v>39</v>
      </c>
      <c r="D2255" s="1" t="s">
        <v>42</v>
      </c>
      <c r="E2255" s="1" t="s">
        <v>42</v>
      </c>
      <c r="F2255" s="19">
        <f t="shared" si="455"/>
        <v>-1</v>
      </c>
      <c r="G2255" s="19">
        <f t="shared" si="456"/>
        <v>-2</v>
      </c>
      <c r="H2255" s="20">
        <f t="shared" si="457"/>
        <v>1.7301504000000016E-4</v>
      </c>
      <c r="J2255" s="7">
        <f>IF($A2255="二本差勝",先鋒分析!$D$14,IF($A2255="一本差勝",先鋒分析!$D$15,IF($A2255="引き分け",先鋒分析!$D$16,IF($A2255="一本差負",先鋒分析!$D$17,先鋒分析!$D$18))))</f>
        <v>0.16000000000000003</v>
      </c>
      <c r="K2255" s="19">
        <f t="shared" si="458"/>
        <v>-1</v>
      </c>
      <c r="L2255" s="19">
        <f t="shared" si="459"/>
        <v>-2</v>
      </c>
      <c r="M2255" s="7">
        <f>IF($B2255="二本差勝",次鋒分析!$D$14,IF($B2255="一本差勝",次鋒分析!$D$15,IF($B2255="引き分け",次鋒分析!$D$16,IF($B2255="一本差負",次鋒分析!$D$17,次鋒分析!$D$18))))</f>
        <v>0.26400000000000001</v>
      </c>
      <c r="N2255" s="1">
        <f t="shared" si="460"/>
        <v>0</v>
      </c>
      <c r="O2255" s="1">
        <f t="shared" si="461"/>
        <v>0</v>
      </c>
      <c r="P2255" s="7">
        <f>IF($C2255="二本差勝",中堅分析!$D$14,IF($C2255="一本差勝",中堅分析!$D$15,IF($C2255="引き分け",中堅分析!$D$16,IF($C2255="一本差負",中堅分析!$D$17,中堅分析!$D$18))))</f>
        <v>0.16000000000000003</v>
      </c>
      <c r="Q2255" s="1">
        <f t="shared" si="462"/>
        <v>1</v>
      </c>
      <c r="R2255" s="1">
        <f t="shared" si="463"/>
        <v>2</v>
      </c>
      <c r="S2255" s="7">
        <f>IF($D2255="二本差勝",副将分析!$D$14,IF($D2255="一本差勝",副将分析!$D$15,IF($D2255="引き分け",副将分析!$D$16,IF($D2255="一本差負",副将分析!$D$17,副将分析!$D$18))))</f>
        <v>0.16000000000000003</v>
      </c>
      <c r="T2255" s="1">
        <f t="shared" si="464"/>
        <v>-1</v>
      </c>
      <c r="U2255" s="1">
        <f t="shared" si="465"/>
        <v>-2</v>
      </c>
      <c r="V2255" s="7">
        <f>IF($E2255="二本差勝",大将分析!$D$14,IF($E2255="一本差勝",大将分析!$D$15,IF($E2255="引き分け",大将分析!$D$16,IF($E2255="一本差負",大将分析!$D$17,大将分析!$D$18))))</f>
        <v>0.16000000000000003</v>
      </c>
      <c r="W2255" s="1">
        <f t="shared" si="466"/>
        <v>-1</v>
      </c>
      <c r="X2255" s="1">
        <f t="shared" si="467"/>
        <v>-2</v>
      </c>
    </row>
    <row r="2256" spans="1:24" x14ac:dyDescent="0.15">
      <c r="A2256" s="1" t="s">
        <v>40</v>
      </c>
      <c r="B2256" s="1" t="s">
        <v>22</v>
      </c>
      <c r="C2256" s="1" t="s">
        <v>42</v>
      </c>
      <c r="D2256" s="1" t="s">
        <v>41</v>
      </c>
      <c r="E2256" s="1" t="s">
        <v>39</v>
      </c>
      <c r="F2256" s="19">
        <f t="shared" si="455"/>
        <v>-1</v>
      </c>
      <c r="G2256" s="19">
        <f t="shared" si="456"/>
        <v>-2</v>
      </c>
      <c r="H2256" s="20">
        <f t="shared" si="457"/>
        <v>2.9239541760000019E-4</v>
      </c>
      <c r="J2256" s="7">
        <f>IF($A2256="二本差勝",先鋒分析!$D$14,IF($A2256="一本差勝",先鋒分析!$D$15,IF($A2256="引き分け",先鋒分析!$D$16,IF($A2256="一本差負",先鋒分析!$D$17,先鋒分析!$D$18))))</f>
        <v>0.20800000000000002</v>
      </c>
      <c r="K2256" s="19">
        <f t="shared" si="458"/>
        <v>1</v>
      </c>
      <c r="L2256" s="19">
        <f t="shared" si="459"/>
        <v>1</v>
      </c>
      <c r="M2256" s="7">
        <f>IF($B2256="二本差勝",次鋒分析!$D$14,IF($B2256="一本差勝",次鋒分析!$D$15,IF($B2256="引き分け",次鋒分析!$D$16,IF($B2256="一本差負",次鋒分析!$D$17,次鋒分析!$D$18))))</f>
        <v>0.26400000000000001</v>
      </c>
      <c r="N2256" s="1">
        <f t="shared" si="460"/>
        <v>0</v>
      </c>
      <c r="O2256" s="1">
        <f t="shared" si="461"/>
        <v>0</v>
      </c>
      <c r="P2256" s="7">
        <f>IF($C2256="二本差勝",中堅分析!$D$14,IF($C2256="一本差勝",中堅分析!$D$15,IF($C2256="引き分け",中堅分析!$D$16,IF($C2256="一本差負",中堅分析!$D$17,中堅分析!$D$18))))</f>
        <v>0.16000000000000003</v>
      </c>
      <c r="Q2256" s="1">
        <f t="shared" si="462"/>
        <v>-1</v>
      </c>
      <c r="R2256" s="1">
        <f t="shared" si="463"/>
        <v>-2</v>
      </c>
      <c r="S2256" s="7">
        <f>IF($D2256="二本差勝",副将分析!$D$14,IF($D2256="一本差勝",副将分析!$D$15,IF($D2256="引き分け",副将分析!$D$16,IF($D2256="一本差負",副将分析!$D$17,副将分析!$D$18))))</f>
        <v>0.20800000000000002</v>
      </c>
      <c r="T2256" s="1">
        <f t="shared" si="464"/>
        <v>-1</v>
      </c>
      <c r="U2256" s="1">
        <f t="shared" si="465"/>
        <v>-1</v>
      </c>
      <c r="V2256" s="7">
        <f>IF($E2256="二本差勝",大将分析!$D$14,IF($E2256="一本差勝",大将分析!$D$15,IF($E2256="引き分け",大将分析!$D$16,IF($E2256="一本差負",大将分析!$D$17,大将分析!$D$18))))</f>
        <v>0.16000000000000003</v>
      </c>
      <c r="W2256" s="1">
        <f t="shared" si="466"/>
        <v>1</v>
      </c>
      <c r="X2256" s="1">
        <f t="shared" si="467"/>
        <v>2</v>
      </c>
    </row>
    <row r="2257" spans="1:24" x14ac:dyDescent="0.15">
      <c r="A2257" s="1" t="s">
        <v>40</v>
      </c>
      <c r="B2257" s="1" t="s">
        <v>42</v>
      </c>
      <c r="C2257" s="1" t="s">
        <v>22</v>
      </c>
      <c r="D2257" s="1" t="s">
        <v>41</v>
      </c>
      <c r="E2257" s="1" t="s">
        <v>39</v>
      </c>
      <c r="F2257" s="19">
        <f t="shared" si="455"/>
        <v>-1</v>
      </c>
      <c r="G2257" s="19">
        <f t="shared" si="456"/>
        <v>-2</v>
      </c>
      <c r="H2257" s="20">
        <f t="shared" si="457"/>
        <v>2.9239541760000019E-4</v>
      </c>
      <c r="J2257" s="7">
        <f>IF($A2257="二本差勝",先鋒分析!$D$14,IF($A2257="一本差勝",先鋒分析!$D$15,IF($A2257="引き分け",先鋒分析!$D$16,IF($A2257="一本差負",先鋒分析!$D$17,先鋒分析!$D$18))))</f>
        <v>0.20800000000000002</v>
      </c>
      <c r="K2257" s="19">
        <f t="shared" si="458"/>
        <v>1</v>
      </c>
      <c r="L2257" s="19">
        <f t="shared" si="459"/>
        <v>1</v>
      </c>
      <c r="M2257" s="7">
        <f>IF($B2257="二本差勝",次鋒分析!$D$14,IF($B2257="一本差勝",次鋒分析!$D$15,IF($B2257="引き分け",次鋒分析!$D$16,IF($B2257="一本差負",次鋒分析!$D$17,次鋒分析!$D$18))))</f>
        <v>0.16000000000000003</v>
      </c>
      <c r="N2257" s="1">
        <f t="shared" si="460"/>
        <v>-1</v>
      </c>
      <c r="O2257" s="1">
        <f t="shared" si="461"/>
        <v>-2</v>
      </c>
      <c r="P2257" s="7">
        <f>IF($C2257="二本差勝",中堅分析!$D$14,IF($C2257="一本差勝",中堅分析!$D$15,IF($C2257="引き分け",中堅分析!$D$16,IF($C2257="一本差負",中堅分析!$D$17,中堅分析!$D$18))))</f>
        <v>0.26400000000000001</v>
      </c>
      <c r="Q2257" s="1">
        <f t="shared" si="462"/>
        <v>0</v>
      </c>
      <c r="R2257" s="1">
        <f t="shared" si="463"/>
        <v>0</v>
      </c>
      <c r="S2257" s="7">
        <f>IF($D2257="二本差勝",副将分析!$D$14,IF($D2257="一本差勝",副将分析!$D$15,IF($D2257="引き分け",副将分析!$D$16,IF($D2257="一本差負",副将分析!$D$17,副将分析!$D$18))))</f>
        <v>0.20800000000000002</v>
      </c>
      <c r="T2257" s="1">
        <f t="shared" si="464"/>
        <v>-1</v>
      </c>
      <c r="U2257" s="1">
        <f t="shared" si="465"/>
        <v>-1</v>
      </c>
      <c r="V2257" s="7">
        <f>IF($E2257="二本差勝",大将分析!$D$14,IF($E2257="一本差勝",大将分析!$D$15,IF($E2257="引き分け",大将分析!$D$16,IF($E2257="一本差負",大将分析!$D$17,大将分析!$D$18))))</f>
        <v>0.16000000000000003</v>
      </c>
      <c r="W2257" s="1">
        <f t="shared" si="466"/>
        <v>1</v>
      </c>
      <c r="X2257" s="1">
        <f t="shared" si="467"/>
        <v>2</v>
      </c>
    </row>
    <row r="2258" spans="1:24" x14ac:dyDescent="0.15">
      <c r="A2258" s="1" t="s">
        <v>22</v>
      </c>
      <c r="B2258" s="1" t="s">
        <v>40</v>
      </c>
      <c r="C2258" s="1" t="s">
        <v>42</v>
      </c>
      <c r="D2258" s="1" t="s">
        <v>41</v>
      </c>
      <c r="E2258" s="1" t="s">
        <v>39</v>
      </c>
      <c r="F2258" s="19">
        <f t="shared" si="455"/>
        <v>-1</v>
      </c>
      <c r="G2258" s="19">
        <f t="shared" si="456"/>
        <v>-2</v>
      </c>
      <c r="H2258" s="20">
        <f t="shared" si="457"/>
        <v>2.9239541760000019E-4</v>
      </c>
      <c r="J2258" s="7">
        <f>IF($A2258="二本差勝",先鋒分析!$D$14,IF($A2258="一本差勝",先鋒分析!$D$15,IF($A2258="引き分け",先鋒分析!$D$16,IF($A2258="一本差負",先鋒分析!$D$17,先鋒分析!$D$18))))</f>
        <v>0.26400000000000001</v>
      </c>
      <c r="K2258" s="19">
        <f t="shared" si="458"/>
        <v>0</v>
      </c>
      <c r="L2258" s="19">
        <f t="shared" si="459"/>
        <v>0</v>
      </c>
      <c r="M2258" s="7">
        <f>IF($B2258="二本差勝",次鋒分析!$D$14,IF($B2258="一本差勝",次鋒分析!$D$15,IF($B2258="引き分け",次鋒分析!$D$16,IF($B2258="一本差負",次鋒分析!$D$17,次鋒分析!$D$18))))</f>
        <v>0.20800000000000002</v>
      </c>
      <c r="N2258" s="1">
        <f t="shared" si="460"/>
        <v>1</v>
      </c>
      <c r="O2258" s="1">
        <f t="shared" si="461"/>
        <v>1</v>
      </c>
      <c r="P2258" s="7">
        <f>IF($C2258="二本差勝",中堅分析!$D$14,IF($C2258="一本差勝",中堅分析!$D$15,IF($C2258="引き分け",中堅分析!$D$16,IF($C2258="一本差負",中堅分析!$D$17,中堅分析!$D$18))))</f>
        <v>0.16000000000000003</v>
      </c>
      <c r="Q2258" s="1">
        <f t="shared" si="462"/>
        <v>-1</v>
      </c>
      <c r="R2258" s="1">
        <f t="shared" si="463"/>
        <v>-2</v>
      </c>
      <c r="S2258" s="7">
        <f>IF($D2258="二本差勝",副将分析!$D$14,IF($D2258="一本差勝",副将分析!$D$15,IF($D2258="引き分け",副将分析!$D$16,IF($D2258="一本差負",副将分析!$D$17,副将分析!$D$18))))</f>
        <v>0.20800000000000002</v>
      </c>
      <c r="T2258" s="1">
        <f t="shared" si="464"/>
        <v>-1</v>
      </c>
      <c r="U2258" s="1">
        <f t="shared" si="465"/>
        <v>-1</v>
      </c>
      <c r="V2258" s="7">
        <f>IF($E2258="二本差勝",大将分析!$D$14,IF($E2258="一本差勝",大将分析!$D$15,IF($E2258="引き分け",大将分析!$D$16,IF($E2258="一本差負",大将分析!$D$17,大将分析!$D$18))))</f>
        <v>0.16000000000000003</v>
      </c>
      <c r="W2258" s="1">
        <f t="shared" si="466"/>
        <v>1</v>
      </c>
      <c r="X2258" s="1">
        <f t="shared" si="467"/>
        <v>2</v>
      </c>
    </row>
    <row r="2259" spans="1:24" x14ac:dyDescent="0.15">
      <c r="A2259" s="1" t="s">
        <v>22</v>
      </c>
      <c r="B2259" s="1" t="s">
        <v>42</v>
      </c>
      <c r="C2259" s="1" t="s">
        <v>40</v>
      </c>
      <c r="D2259" s="1" t="s">
        <v>41</v>
      </c>
      <c r="E2259" s="1" t="s">
        <v>39</v>
      </c>
      <c r="F2259" s="19">
        <f t="shared" si="455"/>
        <v>-1</v>
      </c>
      <c r="G2259" s="19">
        <f t="shared" si="456"/>
        <v>-2</v>
      </c>
      <c r="H2259" s="20">
        <f t="shared" si="457"/>
        <v>2.9239541760000024E-4</v>
      </c>
      <c r="J2259" s="7">
        <f>IF($A2259="二本差勝",先鋒分析!$D$14,IF($A2259="一本差勝",先鋒分析!$D$15,IF($A2259="引き分け",先鋒分析!$D$16,IF($A2259="一本差負",先鋒分析!$D$17,先鋒分析!$D$18))))</f>
        <v>0.26400000000000001</v>
      </c>
      <c r="K2259" s="19">
        <f t="shared" si="458"/>
        <v>0</v>
      </c>
      <c r="L2259" s="19">
        <f t="shared" si="459"/>
        <v>0</v>
      </c>
      <c r="M2259" s="7">
        <f>IF($B2259="二本差勝",次鋒分析!$D$14,IF($B2259="一本差勝",次鋒分析!$D$15,IF($B2259="引き分け",次鋒分析!$D$16,IF($B2259="一本差負",次鋒分析!$D$17,次鋒分析!$D$18))))</f>
        <v>0.16000000000000003</v>
      </c>
      <c r="N2259" s="1">
        <f t="shared" si="460"/>
        <v>-1</v>
      </c>
      <c r="O2259" s="1">
        <f t="shared" si="461"/>
        <v>-2</v>
      </c>
      <c r="P2259" s="7">
        <f>IF($C2259="二本差勝",中堅分析!$D$14,IF($C2259="一本差勝",中堅分析!$D$15,IF($C2259="引き分け",中堅分析!$D$16,IF($C2259="一本差負",中堅分析!$D$17,中堅分析!$D$18))))</f>
        <v>0.20800000000000002</v>
      </c>
      <c r="Q2259" s="1">
        <f t="shared" si="462"/>
        <v>1</v>
      </c>
      <c r="R2259" s="1">
        <f t="shared" si="463"/>
        <v>1</v>
      </c>
      <c r="S2259" s="7">
        <f>IF($D2259="二本差勝",副将分析!$D$14,IF($D2259="一本差勝",副将分析!$D$15,IF($D2259="引き分け",副将分析!$D$16,IF($D2259="一本差負",副将分析!$D$17,副将分析!$D$18))))</f>
        <v>0.20800000000000002</v>
      </c>
      <c r="T2259" s="1">
        <f t="shared" si="464"/>
        <v>-1</v>
      </c>
      <c r="U2259" s="1">
        <f t="shared" si="465"/>
        <v>-1</v>
      </c>
      <c r="V2259" s="7">
        <f>IF($E2259="二本差勝",大将分析!$D$14,IF($E2259="一本差勝",大将分析!$D$15,IF($E2259="引き分け",大将分析!$D$16,IF($E2259="一本差負",大将分析!$D$17,大将分析!$D$18))))</f>
        <v>0.16000000000000003</v>
      </c>
      <c r="W2259" s="1">
        <f t="shared" si="466"/>
        <v>1</v>
      </c>
      <c r="X2259" s="1">
        <f t="shared" si="467"/>
        <v>2</v>
      </c>
    </row>
    <row r="2260" spans="1:24" x14ac:dyDescent="0.15">
      <c r="A2260" s="1" t="s">
        <v>42</v>
      </c>
      <c r="B2260" s="1" t="s">
        <v>40</v>
      </c>
      <c r="C2260" s="1" t="s">
        <v>22</v>
      </c>
      <c r="D2260" s="1" t="s">
        <v>41</v>
      </c>
      <c r="E2260" s="1" t="s">
        <v>39</v>
      </c>
      <c r="F2260" s="19">
        <f t="shared" si="455"/>
        <v>-1</v>
      </c>
      <c r="G2260" s="19">
        <f t="shared" si="456"/>
        <v>-2</v>
      </c>
      <c r="H2260" s="20">
        <f t="shared" si="457"/>
        <v>2.9239541760000019E-4</v>
      </c>
      <c r="J2260" s="7">
        <f>IF($A2260="二本差勝",先鋒分析!$D$14,IF($A2260="一本差勝",先鋒分析!$D$15,IF($A2260="引き分け",先鋒分析!$D$16,IF($A2260="一本差負",先鋒分析!$D$17,先鋒分析!$D$18))))</f>
        <v>0.16000000000000003</v>
      </c>
      <c r="K2260" s="19">
        <f t="shared" si="458"/>
        <v>-1</v>
      </c>
      <c r="L2260" s="19">
        <f t="shared" si="459"/>
        <v>-2</v>
      </c>
      <c r="M2260" s="7">
        <f>IF($B2260="二本差勝",次鋒分析!$D$14,IF($B2260="一本差勝",次鋒分析!$D$15,IF($B2260="引き分け",次鋒分析!$D$16,IF($B2260="一本差負",次鋒分析!$D$17,次鋒分析!$D$18))))</f>
        <v>0.20800000000000002</v>
      </c>
      <c r="N2260" s="1">
        <f t="shared" si="460"/>
        <v>1</v>
      </c>
      <c r="O2260" s="1">
        <f t="shared" si="461"/>
        <v>1</v>
      </c>
      <c r="P2260" s="7">
        <f>IF($C2260="二本差勝",中堅分析!$D$14,IF($C2260="一本差勝",中堅分析!$D$15,IF($C2260="引き分け",中堅分析!$D$16,IF($C2260="一本差負",中堅分析!$D$17,中堅分析!$D$18))))</f>
        <v>0.26400000000000001</v>
      </c>
      <c r="Q2260" s="1">
        <f t="shared" si="462"/>
        <v>0</v>
      </c>
      <c r="R2260" s="1">
        <f t="shared" si="463"/>
        <v>0</v>
      </c>
      <c r="S2260" s="7">
        <f>IF($D2260="二本差勝",副将分析!$D$14,IF($D2260="一本差勝",副将分析!$D$15,IF($D2260="引き分け",副将分析!$D$16,IF($D2260="一本差負",副将分析!$D$17,副将分析!$D$18))))</f>
        <v>0.20800000000000002</v>
      </c>
      <c r="T2260" s="1">
        <f t="shared" si="464"/>
        <v>-1</v>
      </c>
      <c r="U2260" s="1">
        <f t="shared" si="465"/>
        <v>-1</v>
      </c>
      <c r="V2260" s="7">
        <f>IF($E2260="二本差勝",大将分析!$D$14,IF($E2260="一本差勝",大将分析!$D$15,IF($E2260="引き分け",大将分析!$D$16,IF($E2260="一本差負",大将分析!$D$17,大将分析!$D$18))))</f>
        <v>0.16000000000000003</v>
      </c>
      <c r="W2260" s="1">
        <f t="shared" si="466"/>
        <v>1</v>
      </c>
      <c r="X2260" s="1">
        <f t="shared" si="467"/>
        <v>2</v>
      </c>
    </row>
    <row r="2261" spans="1:24" x14ac:dyDescent="0.15">
      <c r="A2261" s="1" t="s">
        <v>42</v>
      </c>
      <c r="B2261" s="1" t="s">
        <v>22</v>
      </c>
      <c r="C2261" s="1" t="s">
        <v>40</v>
      </c>
      <c r="D2261" s="1" t="s">
        <v>41</v>
      </c>
      <c r="E2261" s="1" t="s">
        <v>39</v>
      </c>
      <c r="F2261" s="19">
        <f t="shared" si="455"/>
        <v>-1</v>
      </c>
      <c r="G2261" s="19">
        <f t="shared" si="456"/>
        <v>-2</v>
      </c>
      <c r="H2261" s="20">
        <f t="shared" si="457"/>
        <v>2.9239541760000024E-4</v>
      </c>
      <c r="J2261" s="7">
        <f>IF($A2261="二本差勝",先鋒分析!$D$14,IF($A2261="一本差勝",先鋒分析!$D$15,IF($A2261="引き分け",先鋒分析!$D$16,IF($A2261="一本差負",先鋒分析!$D$17,先鋒分析!$D$18))))</f>
        <v>0.16000000000000003</v>
      </c>
      <c r="K2261" s="19">
        <f t="shared" si="458"/>
        <v>-1</v>
      </c>
      <c r="L2261" s="19">
        <f t="shared" si="459"/>
        <v>-2</v>
      </c>
      <c r="M2261" s="7">
        <f>IF($B2261="二本差勝",次鋒分析!$D$14,IF($B2261="一本差勝",次鋒分析!$D$15,IF($B2261="引き分け",次鋒分析!$D$16,IF($B2261="一本差負",次鋒分析!$D$17,次鋒分析!$D$18))))</f>
        <v>0.26400000000000001</v>
      </c>
      <c r="N2261" s="1">
        <f t="shared" si="460"/>
        <v>0</v>
      </c>
      <c r="O2261" s="1">
        <f t="shared" si="461"/>
        <v>0</v>
      </c>
      <c r="P2261" s="7">
        <f>IF($C2261="二本差勝",中堅分析!$D$14,IF($C2261="一本差勝",中堅分析!$D$15,IF($C2261="引き分け",中堅分析!$D$16,IF($C2261="一本差負",中堅分析!$D$17,中堅分析!$D$18))))</f>
        <v>0.20800000000000002</v>
      </c>
      <c r="Q2261" s="1">
        <f t="shared" si="462"/>
        <v>1</v>
      </c>
      <c r="R2261" s="1">
        <f t="shared" si="463"/>
        <v>1</v>
      </c>
      <c r="S2261" s="7">
        <f>IF($D2261="二本差勝",副将分析!$D$14,IF($D2261="一本差勝",副将分析!$D$15,IF($D2261="引き分け",副将分析!$D$16,IF($D2261="一本差負",副将分析!$D$17,副将分析!$D$18))))</f>
        <v>0.20800000000000002</v>
      </c>
      <c r="T2261" s="1">
        <f t="shared" si="464"/>
        <v>-1</v>
      </c>
      <c r="U2261" s="1">
        <f t="shared" si="465"/>
        <v>-1</v>
      </c>
      <c r="V2261" s="7">
        <f>IF($E2261="二本差勝",大将分析!$D$14,IF($E2261="一本差勝",大将分析!$D$15,IF($E2261="引き分け",大将分析!$D$16,IF($E2261="一本差負",大将分析!$D$17,大将分析!$D$18))))</f>
        <v>0.16000000000000003</v>
      </c>
      <c r="W2261" s="1">
        <f t="shared" si="466"/>
        <v>1</v>
      </c>
      <c r="X2261" s="1">
        <f t="shared" si="467"/>
        <v>2</v>
      </c>
    </row>
    <row r="2262" spans="1:24" x14ac:dyDescent="0.15">
      <c r="A2262" s="1" t="s">
        <v>40</v>
      </c>
      <c r="B2262" s="1" t="s">
        <v>22</v>
      </c>
      <c r="C2262" s="1" t="s">
        <v>42</v>
      </c>
      <c r="D2262" s="1" t="s">
        <v>41</v>
      </c>
      <c r="E2262" s="1" t="s">
        <v>40</v>
      </c>
      <c r="F2262" s="19">
        <f t="shared" si="455"/>
        <v>-1</v>
      </c>
      <c r="G2262" s="19">
        <f t="shared" si="456"/>
        <v>-2</v>
      </c>
      <c r="H2262" s="20">
        <f t="shared" si="457"/>
        <v>3.801140428800002E-4</v>
      </c>
      <c r="J2262" s="7">
        <f>IF($A2262="二本差勝",先鋒分析!$D$14,IF($A2262="一本差勝",先鋒分析!$D$15,IF($A2262="引き分け",先鋒分析!$D$16,IF($A2262="一本差負",先鋒分析!$D$17,先鋒分析!$D$18))))</f>
        <v>0.20800000000000002</v>
      </c>
      <c r="K2262" s="19">
        <f t="shared" si="458"/>
        <v>1</v>
      </c>
      <c r="L2262" s="19">
        <f t="shared" si="459"/>
        <v>1</v>
      </c>
      <c r="M2262" s="7">
        <f>IF($B2262="二本差勝",次鋒分析!$D$14,IF($B2262="一本差勝",次鋒分析!$D$15,IF($B2262="引き分け",次鋒分析!$D$16,IF($B2262="一本差負",次鋒分析!$D$17,次鋒分析!$D$18))))</f>
        <v>0.26400000000000001</v>
      </c>
      <c r="N2262" s="1">
        <f t="shared" si="460"/>
        <v>0</v>
      </c>
      <c r="O2262" s="1">
        <f t="shared" si="461"/>
        <v>0</v>
      </c>
      <c r="P2262" s="7">
        <f>IF($C2262="二本差勝",中堅分析!$D$14,IF($C2262="一本差勝",中堅分析!$D$15,IF($C2262="引き分け",中堅分析!$D$16,IF($C2262="一本差負",中堅分析!$D$17,中堅分析!$D$18))))</f>
        <v>0.16000000000000003</v>
      </c>
      <c r="Q2262" s="1">
        <f t="shared" si="462"/>
        <v>-1</v>
      </c>
      <c r="R2262" s="1">
        <f t="shared" si="463"/>
        <v>-2</v>
      </c>
      <c r="S2262" s="7">
        <f>IF($D2262="二本差勝",副将分析!$D$14,IF($D2262="一本差勝",副将分析!$D$15,IF($D2262="引き分け",副将分析!$D$16,IF($D2262="一本差負",副将分析!$D$17,副将分析!$D$18))))</f>
        <v>0.20800000000000002</v>
      </c>
      <c r="T2262" s="1">
        <f t="shared" si="464"/>
        <v>-1</v>
      </c>
      <c r="U2262" s="1">
        <f t="shared" si="465"/>
        <v>-1</v>
      </c>
      <c r="V2262" s="7">
        <f>IF($E2262="二本差勝",大将分析!$D$14,IF($E2262="一本差勝",大将分析!$D$15,IF($E2262="引き分け",大将分析!$D$16,IF($E2262="一本差負",大将分析!$D$17,大将分析!$D$18))))</f>
        <v>0.20800000000000002</v>
      </c>
      <c r="W2262" s="1">
        <f t="shared" si="466"/>
        <v>1</v>
      </c>
      <c r="X2262" s="1">
        <f t="shared" si="467"/>
        <v>1</v>
      </c>
    </row>
    <row r="2263" spans="1:24" x14ac:dyDescent="0.15">
      <c r="A2263" s="1" t="s">
        <v>40</v>
      </c>
      <c r="B2263" s="1" t="s">
        <v>42</v>
      </c>
      <c r="C2263" s="1" t="s">
        <v>22</v>
      </c>
      <c r="D2263" s="1" t="s">
        <v>41</v>
      </c>
      <c r="E2263" s="1" t="s">
        <v>40</v>
      </c>
      <c r="F2263" s="19">
        <f t="shared" si="455"/>
        <v>-1</v>
      </c>
      <c r="G2263" s="19">
        <f t="shared" si="456"/>
        <v>-2</v>
      </c>
      <c r="H2263" s="20">
        <f t="shared" si="457"/>
        <v>3.801140428800002E-4</v>
      </c>
      <c r="J2263" s="7">
        <f>IF($A2263="二本差勝",先鋒分析!$D$14,IF($A2263="一本差勝",先鋒分析!$D$15,IF($A2263="引き分け",先鋒分析!$D$16,IF($A2263="一本差負",先鋒分析!$D$17,先鋒分析!$D$18))))</f>
        <v>0.20800000000000002</v>
      </c>
      <c r="K2263" s="19">
        <f t="shared" si="458"/>
        <v>1</v>
      </c>
      <c r="L2263" s="19">
        <f t="shared" si="459"/>
        <v>1</v>
      </c>
      <c r="M2263" s="7">
        <f>IF($B2263="二本差勝",次鋒分析!$D$14,IF($B2263="一本差勝",次鋒分析!$D$15,IF($B2263="引き分け",次鋒分析!$D$16,IF($B2263="一本差負",次鋒分析!$D$17,次鋒分析!$D$18))))</f>
        <v>0.16000000000000003</v>
      </c>
      <c r="N2263" s="1">
        <f t="shared" si="460"/>
        <v>-1</v>
      </c>
      <c r="O2263" s="1">
        <f t="shared" si="461"/>
        <v>-2</v>
      </c>
      <c r="P2263" s="7">
        <f>IF($C2263="二本差勝",中堅分析!$D$14,IF($C2263="一本差勝",中堅分析!$D$15,IF($C2263="引き分け",中堅分析!$D$16,IF($C2263="一本差負",中堅分析!$D$17,中堅分析!$D$18))))</f>
        <v>0.26400000000000001</v>
      </c>
      <c r="Q2263" s="1">
        <f t="shared" si="462"/>
        <v>0</v>
      </c>
      <c r="R2263" s="1">
        <f t="shared" si="463"/>
        <v>0</v>
      </c>
      <c r="S2263" s="7">
        <f>IF($D2263="二本差勝",副将分析!$D$14,IF($D2263="一本差勝",副将分析!$D$15,IF($D2263="引き分け",副将分析!$D$16,IF($D2263="一本差負",副将分析!$D$17,副将分析!$D$18))))</f>
        <v>0.20800000000000002</v>
      </c>
      <c r="T2263" s="1">
        <f t="shared" si="464"/>
        <v>-1</v>
      </c>
      <c r="U2263" s="1">
        <f t="shared" si="465"/>
        <v>-1</v>
      </c>
      <c r="V2263" s="7">
        <f>IF($E2263="二本差勝",大将分析!$D$14,IF($E2263="一本差勝",大将分析!$D$15,IF($E2263="引き分け",大将分析!$D$16,IF($E2263="一本差負",大将分析!$D$17,大将分析!$D$18))))</f>
        <v>0.20800000000000002</v>
      </c>
      <c r="W2263" s="1">
        <f t="shared" si="466"/>
        <v>1</v>
      </c>
      <c r="X2263" s="1">
        <f t="shared" si="467"/>
        <v>1</v>
      </c>
    </row>
    <row r="2264" spans="1:24" x14ac:dyDescent="0.15">
      <c r="A2264" s="1" t="s">
        <v>22</v>
      </c>
      <c r="B2264" s="1" t="s">
        <v>40</v>
      </c>
      <c r="C2264" s="1" t="s">
        <v>42</v>
      </c>
      <c r="D2264" s="1" t="s">
        <v>41</v>
      </c>
      <c r="E2264" s="1" t="s">
        <v>40</v>
      </c>
      <c r="F2264" s="19">
        <f t="shared" si="455"/>
        <v>-1</v>
      </c>
      <c r="G2264" s="19">
        <f t="shared" si="456"/>
        <v>-2</v>
      </c>
      <c r="H2264" s="20">
        <f t="shared" si="457"/>
        <v>3.801140428800002E-4</v>
      </c>
      <c r="J2264" s="7">
        <f>IF($A2264="二本差勝",先鋒分析!$D$14,IF($A2264="一本差勝",先鋒分析!$D$15,IF($A2264="引き分け",先鋒分析!$D$16,IF($A2264="一本差負",先鋒分析!$D$17,先鋒分析!$D$18))))</f>
        <v>0.26400000000000001</v>
      </c>
      <c r="K2264" s="19">
        <f t="shared" si="458"/>
        <v>0</v>
      </c>
      <c r="L2264" s="19">
        <f t="shared" si="459"/>
        <v>0</v>
      </c>
      <c r="M2264" s="7">
        <f>IF($B2264="二本差勝",次鋒分析!$D$14,IF($B2264="一本差勝",次鋒分析!$D$15,IF($B2264="引き分け",次鋒分析!$D$16,IF($B2264="一本差負",次鋒分析!$D$17,次鋒分析!$D$18))))</f>
        <v>0.20800000000000002</v>
      </c>
      <c r="N2264" s="1">
        <f t="shared" si="460"/>
        <v>1</v>
      </c>
      <c r="O2264" s="1">
        <f t="shared" si="461"/>
        <v>1</v>
      </c>
      <c r="P2264" s="7">
        <f>IF($C2264="二本差勝",中堅分析!$D$14,IF($C2264="一本差勝",中堅分析!$D$15,IF($C2264="引き分け",中堅分析!$D$16,IF($C2264="一本差負",中堅分析!$D$17,中堅分析!$D$18))))</f>
        <v>0.16000000000000003</v>
      </c>
      <c r="Q2264" s="1">
        <f t="shared" si="462"/>
        <v>-1</v>
      </c>
      <c r="R2264" s="1">
        <f t="shared" si="463"/>
        <v>-2</v>
      </c>
      <c r="S2264" s="7">
        <f>IF($D2264="二本差勝",副将分析!$D$14,IF($D2264="一本差勝",副将分析!$D$15,IF($D2264="引き分け",副将分析!$D$16,IF($D2264="一本差負",副将分析!$D$17,副将分析!$D$18))))</f>
        <v>0.20800000000000002</v>
      </c>
      <c r="T2264" s="1">
        <f t="shared" si="464"/>
        <v>-1</v>
      </c>
      <c r="U2264" s="1">
        <f t="shared" si="465"/>
        <v>-1</v>
      </c>
      <c r="V2264" s="7">
        <f>IF($E2264="二本差勝",大将分析!$D$14,IF($E2264="一本差勝",大将分析!$D$15,IF($E2264="引き分け",大将分析!$D$16,IF($E2264="一本差負",大将分析!$D$17,大将分析!$D$18))))</f>
        <v>0.20800000000000002</v>
      </c>
      <c r="W2264" s="1">
        <f t="shared" si="466"/>
        <v>1</v>
      </c>
      <c r="X2264" s="1">
        <f t="shared" si="467"/>
        <v>1</v>
      </c>
    </row>
    <row r="2265" spans="1:24" x14ac:dyDescent="0.15">
      <c r="A2265" s="1" t="s">
        <v>22</v>
      </c>
      <c r="B2265" s="1" t="s">
        <v>42</v>
      </c>
      <c r="C2265" s="1" t="s">
        <v>40</v>
      </c>
      <c r="D2265" s="1" t="s">
        <v>41</v>
      </c>
      <c r="E2265" s="1" t="s">
        <v>40</v>
      </c>
      <c r="F2265" s="19">
        <f t="shared" si="455"/>
        <v>-1</v>
      </c>
      <c r="G2265" s="19">
        <f t="shared" si="456"/>
        <v>-2</v>
      </c>
      <c r="H2265" s="20">
        <f t="shared" si="457"/>
        <v>3.8011404288000025E-4</v>
      </c>
      <c r="J2265" s="7">
        <f>IF($A2265="二本差勝",先鋒分析!$D$14,IF($A2265="一本差勝",先鋒分析!$D$15,IF($A2265="引き分け",先鋒分析!$D$16,IF($A2265="一本差負",先鋒分析!$D$17,先鋒分析!$D$18))))</f>
        <v>0.26400000000000001</v>
      </c>
      <c r="K2265" s="19">
        <f t="shared" si="458"/>
        <v>0</v>
      </c>
      <c r="L2265" s="19">
        <f t="shared" si="459"/>
        <v>0</v>
      </c>
      <c r="M2265" s="7">
        <f>IF($B2265="二本差勝",次鋒分析!$D$14,IF($B2265="一本差勝",次鋒分析!$D$15,IF($B2265="引き分け",次鋒分析!$D$16,IF($B2265="一本差負",次鋒分析!$D$17,次鋒分析!$D$18))))</f>
        <v>0.16000000000000003</v>
      </c>
      <c r="N2265" s="1">
        <f t="shared" si="460"/>
        <v>-1</v>
      </c>
      <c r="O2265" s="1">
        <f t="shared" si="461"/>
        <v>-2</v>
      </c>
      <c r="P2265" s="7">
        <f>IF($C2265="二本差勝",中堅分析!$D$14,IF($C2265="一本差勝",中堅分析!$D$15,IF($C2265="引き分け",中堅分析!$D$16,IF($C2265="一本差負",中堅分析!$D$17,中堅分析!$D$18))))</f>
        <v>0.20800000000000002</v>
      </c>
      <c r="Q2265" s="1">
        <f t="shared" si="462"/>
        <v>1</v>
      </c>
      <c r="R2265" s="1">
        <f t="shared" si="463"/>
        <v>1</v>
      </c>
      <c r="S2265" s="7">
        <f>IF($D2265="二本差勝",副将分析!$D$14,IF($D2265="一本差勝",副将分析!$D$15,IF($D2265="引き分け",副将分析!$D$16,IF($D2265="一本差負",副将分析!$D$17,副将分析!$D$18))))</f>
        <v>0.20800000000000002</v>
      </c>
      <c r="T2265" s="1">
        <f t="shared" si="464"/>
        <v>-1</v>
      </c>
      <c r="U2265" s="1">
        <f t="shared" si="465"/>
        <v>-1</v>
      </c>
      <c r="V2265" s="7">
        <f>IF($E2265="二本差勝",大将分析!$D$14,IF($E2265="一本差勝",大将分析!$D$15,IF($E2265="引き分け",大将分析!$D$16,IF($E2265="一本差負",大将分析!$D$17,大将分析!$D$18))))</f>
        <v>0.20800000000000002</v>
      </c>
      <c r="W2265" s="1">
        <f t="shared" si="466"/>
        <v>1</v>
      </c>
      <c r="X2265" s="1">
        <f t="shared" si="467"/>
        <v>1</v>
      </c>
    </row>
    <row r="2266" spans="1:24" x14ac:dyDescent="0.15">
      <c r="A2266" s="1" t="s">
        <v>42</v>
      </c>
      <c r="B2266" s="1" t="s">
        <v>40</v>
      </c>
      <c r="C2266" s="1" t="s">
        <v>22</v>
      </c>
      <c r="D2266" s="1" t="s">
        <v>41</v>
      </c>
      <c r="E2266" s="1" t="s">
        <v>40</v>
      </c>
      <c r="F2266" s="19">
        <f t="shared" si="455"/>
        <v>-1</v>
      </c>
      <c r="G2266" s="19">
        <f t="shared" si="456"/>
        <v>-2</v>
      </c>
      <c r="H2266" s="20">
        <f t="shared" si="457"/>
        <v>3.801140428800002E-4</v>
      </c>
      <c r="J2266" s="7">
        <f>IF($A2266="二本差勝",先鋒分析!$D$14,IF($A2266="一本差勝",先鋒分析!$D$15,IF($A2266="引き分け",先鋒分析!$D$16,IF($A2266="一本差負",先鋒分析!$D$17,先鋒分析!$D$18))))</f>
        <v>0.16000000000000003</v>
      </c>
      <c r="K2266" s="19">
        <f t="shared" si="458"/>
        <v>-1</v>
      </c>
      <c r="L2266" s="19">
        <f t="shared" si="459"/>
        <v>-2</v>
      </c>
      <c r="M2266" s="7">
        <f>IF($B2266="二本差勝",次鋒分析!$D$14,IF($B2266="一本差勝",次鋒分析!$D$15,IF($B2266="引き分け",次鋒分析!$D$16,IF($B2266="一本差負",次鋒分析!$D$17,次鋒分析!$D$18))))</f>
        <v>0.20800000000000002</v>
      </c>
      <c r="N2266" s="1">
        <f t="shared" si="460"/>
        <v>1</v>
      </c>
      <c r="O2266" s="1">
        <f t="shared" si="461"/>
        <v>1</v>
      </c>
      <c r="P2266" s="7">
        <f>IF($C2266="二本差勝",中堅分析!$D$14,IF($C2266="一本差勝",中堅分析!$D$15,IF($C2266="引き分け",中堅分析!$D$16,IF($C2266="一本差負",中堅分析!$D$17,中堅分析!$D$18))))</f>
        <v>0.26400000000000001</v>
      </c>
      <c r="Q2266" s="1">
        <f t="shared" si="462"/>
        <v>0</v>
      </c>
      <c r="R2266" s="1">
        <f t="shared" si="463"/>
        <v>0</v>
      </c>
      <c r="S2266" s="7">
        <f>IF($D2266="二本差勝",副将分析!$D$14,IF($D2266="一本差勝",副将分析!$D$15,IF($D2266="引き分け",副将分析!$D$16,IF($D2266="一本差負",副将分析!$D$17,副将分析!$D$18))))</f>
        <v>0.20800000000000002</v>
      </c>
      <c r="T2266" s="1">
        <f t="shared" si="464"/>
        <v>-1</v>
      </c>
      <c r="U2266" s="1">
        <f t="shared" si="465"/>
        <v>-1</v>
      </c>
      <c r="V2266" s="7">
        <f>IF($E2266="二本差勝",大将分析!$D$14,IF($E2266="一本差勝",大将分析!$D$15,IF($E2266="引き分け",大将分析!$D$16,IF($E2266="一本差負",大将分析!$D$17,大将分析!$D$18))))</f>
        <v>0.20800000000000002</v>
      </c>
      <c r="W2266" s="1">
        <f t="shared" si="466"/>
        <v>1</v>
      </c>
      <c r="X2266" s="1">
        <f t="shared" si="467"/>
        <v>1</v>
      </c>
    </row>
    <row r="2267" spans="1:24" x14ac:dyDescent="0.15">
      <c r="A2267" s="1" t="s">
        <v>42</v>
      </c>
      <c r="B2267" s="1" t="s">
        <v>22</v>
      </c>
      <c r="C2267" s="1" t="s">
        <v>40</v>
      </c>
      <c r="D2267" s="1" t="s">
        <v>41</v>
      </c>
      <c r="E2267" s="1" t="s">
        <v>40</v>
      </c>
      <c r="F2267" s="19">
        <f t="shared" si="455"/>
        <v>-1</v>
      </c>
      <c r="G2267" s="19">
        <f t="shared" si="456"/>
        <v>-2</v>
      </c>
      <c r="H2267" s="20">
        <f t="shared" si="457"/>
        <v>3.8011404288000025E-4</v>
      </c>
      <c r="J2267" s="7">
        <f>IF($A2267="二本差勝",先鋒分析!$D$14,IF($A2267="一本差勝",先鋒分析!$D$15,IF($A2267="引き分け",先鋒分析!$D$16,IF($A2267="一本差負",先鋒分析!$D$17,先鋒分析!$D$18))))</f>
        <v>0.16000000000000003</v>
      </c>
      <c r="K2267" s="19">
        <f t="shared" si="458"/>
        <v>-1</v>
      </c>
      <c r="L2267" s="19">
        <f t="shared" si="459"/>
        <v>-2</v>
      </c>
      <c r="M2267" s="7">
        <f>IF($B2267="二本差勝",次鋒分析!$D$14,IF($B2267="一本差勝",次鋒分析!$D$15,IF($B2267="引き分け",次鋒分析!$D$16,IF($B2267="一本差負",次鋒分析!$D$17,次鋒分析!$D$18))))</f>
        <v>0.26400000000000001</v>
      </c>
      <c r="N2267" s="1">
        <f t="shared" si="460"/>
        <v>0</v>
      </c>
      <c r="O2267" s="1">
        <f t="shared" si="461"/>
        <v>0</v>
      </c>
      <c r="P2267" s="7">
        <f>IF($C2267="二本差勝",中堅分析!$D$14,IF($C2267="一本差勝",中堅分析!$D$15,IF($C2267="引き分け",中堅分析!$D$16,IF($C2267="一本差負",中堅分析!$D$17,中堅分析!$D$18))))</f>
        <v>0.20800000000000002</v>
      </c>
      <c r="Q2267" s="1">
        <f t="shared" si="462"/>
        <v>1</v>
      </c>
      <c r="R2267" s="1">
        <f t="shared" si="463"/>
        <v>1</v>
      </c>
      <c r="S2267" s="7">
        <f>IF($D2267="二本差勝",副将分析!$D$14,IF($D2267="一本差勝",副将分析!$D$15,IF($D2267="引き分け",副将分析!$D$16,IF($D2267="一本差負",副将分析!$D$17,副将分析!$D$18))))</f>
        <v>0.20800000000000002</v>
      </c>
      <c r="T2267" s="1">
        <f t="shared" si="464"/>
        <v>-1</v>
      </c>
      <c r="U2267" s="1">
        <f t="shared" si="465"/>
        <v>-1</v>
      </c>
      <c r="V2267" s="7">
        <f>IF($E2267="二本差勝",大将分析!$D$14,IF($E2267="一本差勝",大将分析!$D$15,IF($E2267="引き分け",大将分析!$D$16,IF($E2267="一本差負",大将分析!$D$17,大将分析!$D$18))))</f>
        <v>0.20800000000000002</v>
      </c>
      <c r="W2267" s="1">
        <f t="shared" si="466"/>
        <v>1</v>
      </c>
      <c r="X2267" s="1">
        <f t="shared" si="467"/>
        <v>1</v>
      </c>
    </row>
    <row r="2268" spans="1:24" x14ac:dyDescent="0.15">
      <c r="A2268" s="1" t="s">
        <v>40</v>
      </c>
      <c r="B2268" s="1" t="s">
        <v>22</v>
      </c>
      <c r="C2268" s="1" t="s">
        <v>42</v>
      </c>
      <c r="D2268" s="1" t="s">
        <v>41</v>
      </c>
      <c r="E2268" s="1" t="s">
        <v>22</v>
      </c>
      <c r="F2268" s="19">
        <f t="shared" si="455"/>
        <v>-1</v>
      </c>
      <c r="G2268" s="19">
        <f t="shared" si="456"/>
        <v>-2</v>
      </c>
      <c r="H2268" s="20">
        <f t="shared" si="457"/>
        <v>4.8245243904000023E-4</v>
      </c>
      <c r="J2268" s="7">
        <f>IF($A2268="二本差勝",先鋒分析!$D$14,IF($A2268="一本差勝",先鋒分析!$D$15,IF($A2268="引き分け",先鋒分析!$D$16,IF($A2268="一本差負",先鋒分析!$D$17,先鋒分析!$D$18))))</f>
        <v>0.20800000000000002</v>
      </c>
      <c r="K2268" s="19">
        <f t="shared" si="458"/>
        <v>1</v>
      </c>
      <c r="L2268" s="19">
        <f t="shared" si="459"/>
        <v>1</v>
      </c>
      <c r="M2268" s="7">
        <f>IF($B2268="二本差勝",次鋒分析!$D$14,IF($B2268="一本差勝",次鋒分析!$D$15,IF($B2268="引き分け",次鋒分析!$D$16,IF($B2268="一本差負",次鋒分析!$D$17,次鋒分析!$D$18))))</f>
        <v>0.26400000000000001</v>
      </c>
      <c r="N2268" s="1">
        <f t="shared" si="460"/>
        <v>0</v>
      </c>
      <c r="O2268" s="1">
        <f t="shared" si="461"/>
        <v>0</v>
      </c>
      <c r="P2268" s="7">
        <f>IF($C2268="二本差勝",中堅分析!$D$14,IF($C2268="一本差勝",中堅分析!$D$15,IF($C2268="引き分け",中堅分析!$D$16,IF($C2268="一本差負",中堅分析!$D$17,中堅分析!$D$18))))</f>
        <v>0.16000000000000003</v>
      </c>
      <c r="Q2268" s="1">
        <f t="shared" si="462"/>
        <v>-1</v>
      </c>
      <c r="R2268" s="1">
        <f t="shared" si="463"/>
        <v>-2</v>
      </c>
      <c r="S2268" s="7">
        <f>IF($D2268="二本差勝",副将分析!$D$14,IF($D2268="一本差勝",副将分析!$D$15,IF($D2268="引き分け",副将分析!$D$16,IF($D2268="一本差負",副将分析!$D$17,副将分析!$D$18))))</f>
        <v>0.20800000000000002</v>
      </c>
      <c r="T2268" s="1">
        <f t="shared" si="464"/>
        <v>-1</v>
      </c>
      <c r="U2268" s="1">
        <f t="shared" si="465"/>
        <v>-1</v>
      </c>
      <c r="V2268" s="7">
        <f>IF($E2268="二本差勝",大将分析!$D$14,IF($E2268="一本差勝",大将分析!$D$15,IF($E2268="引き分け",大将分析!$D$16,IF($E2268="一本差負",大将分析!$D$17,大将分析!$D$18))))</f>
        <v>0.26400000000000001</v>
      </c>
      <c r="W2268" s="1">
        <f t="shared" si="466"/>
        <v>0</v>
      </c>
      <c r="X2268" s="1">
        <f t="shared" si="467"/>
        <v>0</v>
      </c>
    </row>
    <row r="2269" spans="1:24" x14ac:dyDescent="0.15">
      <c r="A2269" s="1" t="s">
        <v>40</v>
      </c>
      <c r="B2269" s="1" t="s">
        <v>42</v>
      </c>
      <c r="C2269" s="1" t="s">
        <v>22</v>
      </c>
      <c r="D2269" s="1" t="s">
        <v>41</v>
      </c>
      <c r="E2269" s="1" t="s">
        <v>22</v>
      </c>
      <c r="F2269" s="19">
        <f t="shared" si="455"/>
        <v>-1</v>
      </c>
      <c r="G2269" s="19">
        <f t="shared" si="456"/>
        <v>-2</v>
      </c>
      <c r="H2269" s="20">
        <f t="shared" si="457"/>
        <v>4.8245243904000023E-4</v>
      </c>
      <c r="J2269" s="7">
        <f>IF($A2269="二本差勝",先鋒分析!$D$14,IF($A2269="一本差勝",先鋒分析!$D$15,IF($A2269="引き分け",先鋒分析!$D$16,IF($A2269="一本差負",先鋒分析!$D$17,先鋒分析!$D$18))))</f>
        <v>0.20800000000000002</v>
      </c>
      <c r="K2269" s="19">
        <f t="shared" si="458"/>
        <v>1</v>
      </c>
      <c r="L2269" s="19">
        <f t="shared" si="459"/>
        <v>1</v>
      </c>
      <c r="M2269" s="7">
        <f>IF($B2269="二本差勝",次鋒分析!$D$14,IF($B2269="一本差勝",次鋒分析!$D$15,IF($B2269="引き分け",次鋒分析!$D$16,IF($B2269="一本差負",次鋒分析!$D$17,次鋒分析!$D$18))))</f>
        <v>0.16000000000000003</v>
      </c>
      <c r="N2269" s="1">
        <f t="shared" si="460"/>
        <v>-1</v>
      </c>
      <c r="O2269" s="1">
        <f t="shared" si="461"/>
        <v>-2</v>
      </c>
      <c r="P2269" s="7">
        <f>IF($C2269="二本差勝",中堅分析!$D$14,IF($C2269="一本差勝",中堅分析!$D$15,IF($C2269="引き分け",中堅分析!$D$16,IF($C2269="一本差負",中堅分析!$D$17,中堅分析!$D$18))))</f>
        <v>0.26400000000000001</v>
      </c>
      <c r="Q2269" s="1">
        <f t="shared" si="462"/>
        <v>0</v>
      </c>
      <c r="R2269" s="1">
        <f t="shared" si="463"/>
        <v>0</v>
      </c>
      <c r="S2269" s="7">
        <f>IF($D2269="二本差勝",副将分析!$D$14,IF($D2269="一本差勝",副将分析!$D$15,IF($D2269="引き分け",副将分析!$D$16,IF($D2269="一本差負",副将分析!$D$17,副将分析!$D$18))))</f>
        <v>0.20800000000000002</v>
      </c>
      <c r="T2269" s="1">
        <f t="shared" si="464"/>
        <v>-1</v>
      </c>
      <c r="U2269" s="1">
        <f t="shared" si="465"/>
        <v>-1</v>
      </c>
      <c r="V2269" s="7">
        <f>IF($E2269="二本差勝",大将分析!$D$14,IF($E2269="一本差勝",大将分析!$D$15,IF($E2269="引き分け",大将分析!$D$16,IF($E2269="一本差負",大将分析!$D$17,大将分析!$D$18))))</f>
        <v>0.26400000000000001</v>
      </c>
      <c r="W2269" s="1">
        <f t="shared" si="466"/>
        <v>0</v>
      </c>
      <c r="X2269" s="1">
        <f t="shared" si="467"/>
        <v>0</v>
      </c>
    </row>
    <row r="2270" spans="1:24" x14ac:dyDescent="0.15">
      <c r="A2270" s="1" t="s">
        <v>22</v>
      </c>
      <c r="B2270" s="1" t="s">
        <v>40</v>
      </c>
      <c r="C2270" s="1" t="s">
        <v>42</v>
      </c>
      <c r="D2270" s="1" t="s">
        <v>41</v>
      </c>
      <c r="E2270" s="1" t="s">
        <v>22</v>
      </c>
      <c r="F2270" s="19">
        <f t="shared" si="455"/>
        <v>-1</v>
      </c>
      <c r="G2270" s="19">
        <f t="shared" si="456"/>
        <v>-2</v>
      </c>
      <c r="H2270" s="20">
        <f t="shared" si="457"/>
        <v>4.8245243904000023E-4</v>
      </c>
      <c r="J2270" s="7">
        <f>IF($A2270="二本差勝",先鋒分析!$D$14,IF($A2270="一本差勝",先鋒分析!$D$15,IF($A2270="引き分け",先鋒分析!$D$16,IF($A2270="一本差負",先鋒分析!$D$17,先鋒分析!$D$18))))</f>
        <v>0.26400000000000001</v>
      </c>
      <c r="K2270" s="19">
        <f t="shared" si="458"/>
        <v>0</v>
      </c>
      <c r="L2270" s="19">
        <f t="shared" si="459"/>
        <v>0</v>
      </c>
      <c r="M2270" s="7">
        <f>IF($B2270="二本差勝",次鋒分析!$D$14,IF($B2270="一本差勝",次鋒分析!$D$15,IF($B2270="引き分け",次鋒分析!$D$16,IF($B2270="一本差負",次鋒分析!$D$17,次鋒分析!$D$18))))</f>
        <v>0.20800000000000002</v>
      </c>
      <c r="N2270" s="1">
        <f t="shared" si="460"/>
        <v>1</v>
      </c>
      <c r="O2270" s="1">
        <f t="shared" si="461"/>
        <v>1</v>
      </c>
      <c r="P2270" s="7">
        <f>IF($C2270="二本差勝",中堅分析!$D$14,IF($C2270="一本差勝",中堅分析!$D$15,IF($C2270="引き分け",中堅分析!$D$16,IF($C2270="一本差負",中堅分析!$D$17,中堅分析!$D$18))))</f>
        <v>0.16000000000000003</v>
      </c>
      <c r="Q2270" s="1">
        <f t="shared" si="462"/>
        <v>-1</v>
      </c>
      <c r="R2270" s="1">
        <f t="shared" si="463"/>
        <v>-2</v>
      </c>
      <c r="S2270" s="7">
        <f>IF($D2270="二本差勝",副将分析!$D$14,IF($D2270="一本差勝",副将分析!$D$15,IF($D2270="引き分け",副将分析!$D$16,IF($D2270="一本差負",副将分析!$D$17,副将分析!$D$18))))</f>
        <v>0.20800000000000002</v>
      </c>
      <c r="T2270" s="1">
        <f t="shared" si="464"/>
        <v>-1</v>
      </c>
      <c r="U2270" s="1">
        <f t="shared" si="465"/>
        <v>-1</v>
      </c>
      <c r="V2270" s="7">
        <f>IF($E2270="二本差勝",大将分析!$D$14,IF($E2270="一本差勝",大将分析!$D$15,IF($E2270="引き分け",大将分析!$D$16,IF($E2270="一本差負",大将分析!$D$17,大将分析!$D$18))))</f>
        <v>0.26400000000000001</v>
      </c>
      <c r="W2270" s="1">
        <f t="shared" si="466"/>
        <v>0</v>
      </c>
      <c r="X2270" s="1">
        <f t="shared" si="467"/>
        <v>0</v>
      </c>
    </row>
    <row r="2271" spans="1:24" x14ac:dyDescent="0.15">
      <c r="A2271" s="1" t="s">
        <v>22</v>
      </c>
      <c r="B2271" s="1" t="s">
        <v>42</v>
      </c>
      <c r="C2271" s="1" t="s">
        <v>40</v>
      </c>
      <c r="D2271" s="1" t="s">
        <v>41</v>
      </c>
      <c r="E2271" s="1" t="s">
        <v>22</v>
      </c>
      <c r="F2271" s="19">
        <f t="shared" si="455"/>
        <v>-1</v>
      </c>
      <c r="G2271" s="19">
        <f t="shared" si="456"/>
        <v>-2</v>
      </c>
      <c r="H2271" s="20">
        <f t="shared" si="457"/>
        <v>4.8245243904000034E-4</v>
      </c>
      <c r="J2271" s="7">
        <f>IF($A2271="二本差勝",先鋒分析!$D$14,IF($A2271="一本差勝",先鋒分析!$D$15,IF($A2271="引き分け",先鋒分析!$D$16,IF($A2271="一本差負",先鋒分析!$D$17,先鋒分析!$D$18))))</f>
        <v>0.26400000000000001</v>
      </c>
      <c r="K2271" s="19">
        <f t="shared" si="458"/>
        <v>0</v>
      </c>
      <c r="L2271" s="19">
        <f t="shared" si="459"/>
        <v>0</v>
      </c>
      <c r="M2271" s="7">
        <f>IF($B2271="二本差勝",次鋒分析!$D$14,IF($B2271="一本差勝",次鋒分析!$D$15,IF($B2271="引き分け",次鋒分析!$D$16,IF($B2271="一本差負",次鋒分析!$D$17,次鋒分析!$D$18))))</f>
        <v>0.16000000000000003</v>
      </c>
      <c r="N2271" s="1">
        <f t="shared" si="460"/>
        <v>-1</v>
      </c>
      <c r="O2271" s="1">
        <f t="shared" si="461"/>
        <v>-2</v>
      </c>
      <c r="P2271" s="7">
        <f>IF($C2271="二本差勝",中堅分析!$D$14,IF($C2271="一本差勝",中堅分析!$D$15,IF($C2271="引き分け",中堅分析!$D$16,IF($C2271="一本差負",中堅分析!$D$17,中堅分析!$D$18))))</f>
        <v>0.20800000000000002</v>
      </c>
      <c r="Q2271" s="1">
        <f t="shared" si="462"/>
        <v>1</v>
      </c>
      <c r="R2271" s="1">
        <f t="shared" si="463"/>
        <v>1</v>
      </c>
      <c r="S2271" s="7">
        <f>IF($D2271="二本差勝",副将分析!$D$14,IF($D2271="一本差勝",副将分析!$D$15,IF($D2271="引き分け",副将分析!$D$16,IF($D2271="一本差負",副将分析!$D$17,副将分析!$D$18))))</f>
        <v>0.20800000000000002</v>
      </c>
      <c r="T2271" s="1">
        <f t="shared" si="464"/>
        <v>-1</v>
      </c>
      <c r="U2271" s="1">
        <f t="shared" si="465"/>
        <v>-1</v>
      </c>
      <c r="V2271" s="7">
        <f>IF($E2271="二本差勝",大将分析!$D$14,IF($E2271="一本差勝",大将分析!$D$15,IF($E2271="引き分け",大将分析!$D$16,IF($E2271="一本差負",大将分析!$D$17,大将分析!$D$18))))</f>
        <v>0.26400000000000001</v>
      </c>
      <c r="W2271" s="1">
        <f t="shared" si="466"/>
        <v>0</v>
      </c>
      <c r="X2271" s="1">
        <f t="shared" si="467"/>
        <v>0</v>
      </c>
    </row>
    <row r="2272" spans="1:24" x14ac:dyDescent="0.15">
      <c r="A2272" s="1" t="s">
        <v>42</v>
      </c>
      <c r="B2272" s="1" t="s">
        <v>40</v>
      </c>
      <c r="C2272" s="1" t="s">
        <v>22</v>
      </c>
      <c r="D2272" s="1" t="s">
        <v>41</v>
      </c>
      <c r="E2272" s="1" t="s">
        <v>22</v>
      </c>
      <c r="F2272" s="19">
        <f t="shared" si="455"/>
        <v>-1</v>
      </c>
      <c r="G2272" s="19">
        <f t="shared" si="456"/>
        <v>-2</v>
      </c>
      <c r="H2272" s="20">
        <f t="shared" si="457"/>
        <v>4.8245243904000023E-4</v>
      </c>
      <c r="J2272" s="7">
        <f>IF($A2272="二本差勝",先鋒分析!$D$14,IF($A2272="一本差勝",先鋒分析!$D$15,IF($A2272="引き分け",先鋒分析!$D$16,IF($A2272="一本差負",先鋒分析!$D$17,先鋒分析!$D$18))))</f>
        <v>0.16000000000000003</v>
      </c>
      <c r="K2272" s="19">
        <f t="shared" si="458"/>
        <v>-1</v>
      </c>
      <c r="L2272" s="19">
        <f t="shared" si="459"/>
        <v>-2</v>
      </c>
      <c r="M2272" s="7">
        <f>IF($B2272="二本差勝",次鋒分析!$D$14,IF($B2272="一本差勝",次鋒分析!$D$15,IF($B2272="引き分け",次鋒分析!$D$16,IF($B2272="一本差負",次鋒分析!$D$17,次鋒分析!$D$18))))</f>
        <v>0.20800000000000002</v>
      </c>
      <c r="N2272" s="1">
        <f t="shared" si="460"/>
        <v>1</v>
      </c>
      <c r="O2272" s="1">
        <f t="shared" si="461"/>
        <v>1</v>
      </c>
      <c r="P2272" s="7">
        <f>IF($C2272="二本差勝",中堅分析!$D$14,IF($C2272="一本差勝",中堅分析!$D$15,IF($C2272="引き分け",中堅分析!$D$16,IF($C2272="一本差負",中堅分析!$D$17,中堅分析!$D$18))))</f>
        <v>0.26400000000000001</v>
      </c>
      <c r="Q2272" s="1">
        <f t="shared" si="462"/>
        <v>0</v>
      </c>
      <c r="R2272" s="1">
        <f t="shared" si="463"/>
        <v>0</v>
      </c>
      <c r="S2272" s="7">
        <f>IF($D2272="二本差勝",副将分析!$D$14,IF($D2272="一本差勝",副将分析!$D$15,IF($D2272="引き分け",副将分析!$D$16,IF($D2272="一本差負",副将分析!$D$17,副将分析!$D$18))))</f>
        <v>0.20800000000000002</v>
      </c>
      <c r="T2272" s="1">
        <f t="shared" si="464"/>
        <v>-1</v>
      </c>
      <c r="U2272" s="1">
        <f t="shared" si="465"/>
        <v>-1</v>
      </c>
      <c r="V2272" s="7">
        <f>IF($E2272="二本差勝",大将分析!$D$14,IF($E2272="一本差勝",大将分析!$D$15,IF($E2272="引き分け",大将分析!$D$16,IF($E2272="一本差負",大将分析!$D$17,大将分析!$D$18))))</f>
        <v>0.26400000000000001</v>
      </c>
      <c r="W2272" s="1">
        <f t="shared" si="466"/>
        <v>0</v>
      </c>
      <c r="X2272" s="1">
        <f t="shared" si="467"/>
        <v>0</v>
      </c>
    </row>
    <row r="2273" spans="1:24" x14ac:dyDescent="0.15">
      <c r="A2273" s="1" t="s">
        <v>42</v>
      </c>
      <c r="B2273" s="1" t="s">
        <v>22</v>
      </c>
      <c r="C2273" s="1" t="s">
        <v>40</v>
      </c>
      <c r="D2273" s="1" t="s">
        <v>41</v>
      </c>
      <c r="E2273" s="1" t="s">
        <v>22</v>
      </c>
      <c r="F2273" s="19">
        <f t="shared" si="455"/>
        <v>-1</v>
      </c>
      <c r="G2273" s="19">
        <f t="shared" si="456"/>
        <v>-2</v>
      </c>
      <c r="H2273" s="20">
        <f t="shared" si="457"/>
        <v>4.8245243904000034E-4</v>
      </c>
      <c r="J2273" s="7">
        <f>IF($A2273="二本差勝",先鋒分析!$D$14,IF($A2273="一本差勝",先鋒分析!$D$15,IF($A2273="引き分け",先鋒分析!$D$16,IF($A2273="一本差負",先鋒分析!$D$17,先鋒分析!$D$18))))</f>
        <v>0.16000000000000003</v>
      </c>
      <c r="K2273" s="19">
        <f t="shared" si="458"/>
        <v>-1</v>
      </c>
      <c r="L2273" s="19">
        <f t="shared" si="459"/>
        <v>-2</v>
      </c>
      <c r="M2273" s="7">
        <f>IF($B2273="二本差勝",次鋒分析!$D$14,IF($B2273="一本差勝",次鋒分析!$D$15,IF($B2273="引き分け",次鋒分析!$D$16,IF($B2273="一本差負",次鋒分析!$D$17,次鋒分析!$D$18))))</f>
        <v>0.26400000000000001</v>
      </c>
      <c r="N2273" s="1">
        <f t="shared" si="460"/>
        <v>0</v>
      </c>
      <c r="O2273" s="1">
        <f t="shared" si="461"/>
        <v>0</v>
      </c>
      <c r="P2273" s="7">
        <f>IF($C2273="二本差勝",中堅分析!$D$14,IF($C2273="一本差勝",中堅分析!$D$15,IF($C2273="引き分け",中堅分析!$D$16,IF($C2273="一本差負",中堅分析!$D$17,中堅分析!$D$18))))</f>
        <v>0.20800000000000002</v>
      </c>
      <c r="Q2273" s="1">
        <f t="shared" si="462"/>
        <v>1</v>
      </c>
      <c r="R2273" s="1">
        <f t="shared" si="463"/>
        <v>1</v>
      </c>
      <c r="S2273" s="7">
        <f>IF($D2273="二本差勝",副将分析!$D$14,IF($D2273="一本差勝",副将分析!$D$15,IF($D2273="引き分け",副将分析!$D$16,IF($D2273="一本差負",副将分析!$D$17,副将分析!$D$18))))</f>
        <v>0.20800000000000002</v>
      </c>
      <c r="T2273" s="1">
        <f t="shared" si="464"/>
        <v>-1</v>
      </c>
      <c r="U2273" s="1">
        <f t="shared" si="465"/>
        <v>-1</v>
      </c>
      <c r="V2273" s="7">
        <f>IF($E2273="二本差勝",大将分析!$D$14,IF($E2273="一本差勝",大将分析!$D$15,IF($E2273="引き分け",大将分析!$D$16,IF($E2273="一本差負",大将分析!$D$17,大将分析!$D$18))))</f>
        <v>0.26400000000000001</v>
      </c>
      <c r="W2273" s="1">
        <f t="shared" si="466"/>
        <v>0</v>
      </c>
      <c r="X2273" s="1">
        <f t="shared" si="467"/>
        <v>0</v>
      </c>
    </row>
    <row r="2274" spans="1:24" x14ac:dyDescent="0.15">
      <c r="A2274" s="1" t="s">
        <v>40</v>
      </c>
      <c r="B2274" s="1" t="s">
        <v>22</v>
      </c>
      <c r="C2274" s="1" t="s">
        <v>42</v>
      </c>
      <c r="D2274" s="1" t="s">
        <v>41</v>
      </c>
      <c r="E2274" s="1" t="s">
        <v>41</v>
      </c>
      <c r="F2274" s="19">
        <f t="shared" si="455"/>
        <v>-1</v>
      </c>
      <c r="G2274" s="19">
        <f t="shared" si="456"/>
        <v>-2</v>
      </c>
      <c r="H2274" s="20">
        <f t="shared" si="457"/>
        <v>3.801140428800002E-4</v>
      </c>
      <c r="J2274" s="7">
        <f>IF($A2274="二本差勝",先鋒分析!$D$14,IF($A2274="一本差勝",先鋒分析!$D$15,IF($A2274="引き分け",先鋒分析!$D$16,IF($A2274="一本差負",先鋒分析!$D$17,先鋒分析!$D$18))))</f>
        <v>0.20800000000000002</v>
      </c>
      <c r="K2274" s="19">
        <f t="shared" si="458"/>
        <v>1</v>
      </c>
      <c r="L2274" s="19">
        <f t="shared" si="459"/>
        <v>1</v>
      </c>
      <c r="M2274" s="7">
        <f>IF($B2274="二本差勝",次鋒分析!$D$14,IF($B2274="一本差勝",次鋒分析!$D$15,IF($B2274="引き分け",次鋒分析!$D$16,IF($B2274="一本差負",次鋒分析!$D$17,次鋒分析!$D$18))))</f>
        <v>0.26400000000000001</v>
      </c>
      <c r="N2274" s="1">
        <f t="shared" si="460"/>
        <v>0</v>
      </c>
      <c r="O2274" s="1">
        <f t="shared" si="461"/>
        <v>0</v>
      </c>
      <c r="P2274" s="7">
        <f>IF($C2274="二本差勝",中堅分析!$D$14,IF($C2274="一本差勝",中堅分析!$D$15,IF($C2274="引き分け",中堅分析!$D$16,IF($C2274="一本差負",中堅分析!$D$17,中堅分析!$D$18))))</f>
        <v>0.16000000000000003</v>
      </c>
      <c r="Q2274" s="1">
        <f t="shared" si="462"/>
        <v>-1</v>
      </c>
      <c r="R2274" s="1">
        <f t="shared" si="463"/>
        <v>-2</v>
      </c>
      <c r="S2274" s="7">
        <f>IF($D2274="二本差勝",副将分析!$D$14,IF($D2274="一本差勝",副将分析!$D$15,IF($D2274="引き分け",副将分析!$D$16,IF($D2274="一本差負",副将分析!$D$17,副将分析!$D$18))))</f>
        <v>0.20800000000000002</v>
      </c>
      <c r="T2274" s="1">
        <f t="shared" si="464"/>
        <v>-1</v>
      </c>
      <c r="U2274" s="1">
        <f t="shared" si="465"/>
        <v>-1</v>
      </c>
      <c r="V2274" s="7">
        <f>IF($E2274="二本差勝",大将分析!$D$14,IF($E2274="一本差勝",大将分析!$D$15,IF($E2274="引き分け",大将分析!$D$16,IF($E2274="一本差負",大将分析!$D$17,大将分析!$D$18))))</f>
        <v>0.20800000000000002</v>
      </c>
      <c r="W2274" s="1">
        <f t="shared" si="466"/>
        <v>-1</v>
      </c>
      <c r="X2274" s="1">
        <f t="shared" si="467"/>
        <v>-1</v>
      </c>
    </row>
    <row r="2275" spans="1:24" x14ac:dyDescent="0.15">
      <c r="A2275" s="1" t="s">
        <v>40</v>
      </c>
      <c r="B2275" s="1" t="s">
        <v>42</v>
      </c>
      <c r="C2275" s="1" t="s">
        <v>22</v>
      </c>
      <c r="D2275" s="1" t="s">
        <v>41</v>
      </c>
      <c r="E2275" s="1" t="s">
        <v>41</v>
      </c>
      <c r="F2275" s="19">
        <f t="shared" si="455"/>
        <v>-1</v>
      </c>
      <c r="G2275" s="19">
        <f t="shared" si="456"/>
        <v>-2</v>
      </c>
      <c r="H2275" s="20">
        <f t="shared" si="457"/>
        <v>3.801140428800002E-4</v>
      </c>
      <c r="J2275" s="7">
        <f>IF($A2275="二本差勝",先鋒分析!$D$14,IF($A2275="一本差勝",先鋒分析!$D$15,IF($A2275="引き分け",先鋒分析!$D$16,IF($A2275="一本差負",先鋒分析!$D$17,先鋒分析!$D$18))))</f>
        <v>0.20800000000000002</v>
      </c>
      <c r="K2275" s="19">
        <f t="shared" si="458"/>
        <v>1</v>
      </c>
      <c r="L2275" s="19">
        <f t="shared" si="459"/>
        <v>1</v>
      </c>
      <c r="M2275" s="7">
        <f>IF($B2275="二本差勝",次鋒分析!$D$14,IF($B2275="一本差勝",次鋒分析!$D$15,IF($B2275="引き分け",次鋒分析!$D$16,IF($B2275="一本差負",次鋒分析!$D$17,次鋒分析!$D$18))))</f>
        <v>0.16000000000000003</v>
      </c>
      <c r="N2275" s="1">
        <f t="shared" si="460"/>
        <v>-1</v>
      </c>
      <c r="O2275" s="1">
        <f t="shared" si="461"/>
        <v>-2</v>
      </c>
      <c r="P2275" s="7">
        <f>IF($C2275="二本差勝",中堅分析!$D$14,IF($C2275="一本差勝",中堅分析!$D$15,IF($C2275="引き分け",中堅分析!$D$16,IF($C2275="一本差負",中堅分析!$D$17,中堅分析!$D$18))))</f>
        <v>0.26400000000000001</v>
      </c>
      <c r="Q2275" s="1">
        <f t="shared" si="462"/>
        <v>0</v>
      </c>
      <c r="R2275" s="1">
        <f t="shared" si="463"/>
        <v>0</v>
      </c>
      <c r="S2275" s="7">
        <f>IF($D2275="二本差勝",副将分析!$D$14,IF($D2275="一本差勝",副将分析!$D$15,IF($D2275="引き分け",副将分析!$D$16,IF($D2275="一本差負",副将分析!$D$17,副将分析!$D$18))))</f>
        <v>0.20800000000000002</v>
      </c>
      <c r="T2275" s="1">
        <f t="shared" si="464"/>
        <v>-1</v>
      </c>
      <c r="U2275" s="1">
        <f t="shared" si="465"/>
        <v>-1</v>
      </c>
      <c r="V2275" s="7">
        <f>IF($E2275="二本差勝",大将分析!$D$14,IF($E2275="一本差勝",大将分析!$D$15,IF($E2275="引き分け",大将分析!$D$16,IF($E2275="一本差負",大将分析!$D$17,大将分析!$D$18))))</f>
        <v>0.20800000000000002</v>
      </c>
      <c r="W2275" s="1">
        <f t="shared" si="466"/>
        <v>-1</v>
      </c>
      <c r="X2275" s="1">
        <f t="shared" si="467"/>
        <v>-1</v>
      </c>
    </row>
    <row r="2276" spans="1:24" x14ac:dyDescent="0.15">
      <c r="A2276" s="1" t="s">
        <v>22</v>
      </c>
      <c r="B2276" s="1" t="s">
        <v>40</v>
      </c>
      <c r="C2276" s="1" t="s">
        <v>42</v>
      </c>
      <c r="D2276" s="1" t="s">
        <v>41</v>
      </c>
      <c r="E2276" s="1" t="s">
        <v>41</v>
      </c>
      <c r="F2276" s="19">
        <f t="shared" si="455"/>
        <v>-1</v>
      </c>
      <c r="G2276" s="19">
        <f t="shared" si="456"/>
        <v>-2</v>
      </c>
      <c r="H2276" s="20">
        <f t="shared" si="457"/>
        <v>3.801140428800002E-4</v>
      </c>
      <c r="J2276" s="7">
        <f>IF($A2276="二本差勝",先鋒分析!$D$14,IF($A2276="一本差勝",先鋒分析!$D$15,IF($A2276="引き分け",先鋒分析!$D$16,IF($A2276="一本差負",先鋒分析!$D$17,先鋒分析!$D$18))))</f>
        <v>0.26400000000000001</v>
      </c>
      <c r="K2276" s="19">
        <f t="shared" si="458"/>
        <v>0</v>
      </c>
      <c r="L2276" s="19">
        <f t="shared" si="459"/>
        <v>0</v>
      </c>
      <c r="M2276" s="7">
        <f>IF($B2276="二本差勝",次鋒分析!$D$14,IF($B2276="一本差勝",次鋒分析!$D$15,IF($B2276="引き分け",次鋒分析!$D$16,IF($B2276="一本差負",次鋒分析!$D$17,次鋒分析!$D$18))))</f>
        <v>0.20800000000000002</v>
      </c>
      <c r="N2276" s="1">
        <f t="shared" si="460"/>
        <v>1</v>
      </c>
      <c r="O2276" s="1">
        <f t="shared" si="461"/>
        <v>1</v>
      </c>
      <c r="P2276" s="7">
        <f>IF($C2276="二本差勝",中堅分析!$D$14,IF($C2276="一本差勝",中堅分析!$D$15,IF($C2276="引き分け",中堅分析!$D$16,IF($C2276="一本差負",中堅分析!$D$17,中堅分析!$D$18))))</f>
        <v>0.16000000000000003</v>
      </c>
      <c r="Q2276" s="1">
        <f t="shared" si="462"/>
        <v>-1</v>
      </c>
      <c r="R2276" s="1">
        <f t="shared" si="463"/>
        <v>-2</v>
      </c>
      <c r="S2276" s="7">
        <f>IF($D2276="二本差勝",副将分析!$D$14,IF($D2276="一本差勝",副将分析!$D$15,IF($D2276="引き分け",副将分析!$D$16,IF($D2276="一本差負",副将分析!$D$17,副将分析!$D$18))))</f>
        <v>0.20800000000000002</v>
      </c>
      <c r="T2276" s="1">
        <f t="shared" si="464"/>
        <v>-1</v>
      </c>
      <c r="U2276" s="1">
        <f t="shared" si="465"/>
        <v>-1</v>
      </c>
      <c r="V2276" s="7">
        <f>IF($E2276="二本差勝",大将分析!$D$14,IF($E2276="一本差勝",大将分析!$D$15,IF($E2276="引き分け",大将分析!$D$16,IF($E2276="一本差負",大将分析!$D$17,大将分析!$D$18))))</f>
        <v>0.20800000000000002</v>
      </c>
      <c r="W2276" s="1">
        <f t="shared" si="466"/>
        <v>-1</v>
      </c>
      <c r="X2276" s="1">
        <f t="shared" si="467"/>
        <v>-1</v>
      </c>
    </row>
    <row r="2277" spans="1:24" x14ac:dyDescent="0.15">
      <c r="A2277" s="1" t="s">
        <v>22</v>
      </c>
      <c r="B2277" s="1" t="s">
        <v>42</v>
      </c>
      <c r="C2277" s="1" t="s">
        <v>40</v>
      </c>
      <c r="D2277" s="1" t="s">
        <v>41</v>
      </c>
      <c r="E2277" s="1" t="s">
        <v>41</v>
      </c>
      <c r="F2277" s="19">
        <f t="shared" si="455"/>
        <v>-1</v>
      </c>
      <c r="G2277" s="19">
        <f t="shared" si="456"/>
        <v>-2</v>
      </c>
      <c r="H2277" s="20">
        <f t="shared" si="457"/>
        <v>3.8011404288000025E-4</v>
      </c>
      <c r="J2277" s="7">
        <f>IF($A2277="二本差勝",先鋒分析!$D$14,IF($A2277="一本差勝",先鋒分析!$D$15,IF($A2277="引き分け",先鋒分析!$D$16,IF($A2277="一本差負",先鋒分析!$D$17,先鋒分析!$D$18))))</f>
        <v>0.26400000000000001</v>
      </c>
      <c r="K2277" s="19">
        <f t="shared" si="458"/>
        <v>0</v>
      </c>
      <c r="L2277" s="19">
        <f t="shared" si="459"/>
        <v>0</v>
      </c>
      <c r="M2277" s="7">
        <f>IF($B2277="二本差勝",次鋒分析!$D$14,IF($B2277="一本差勝",次鋒分析!$D$15,IF($B2277="引き分け",次鋒分析!$D$16,IF($B2277="一本差負",次鋒分析!$D$17,次鋒分析!$D$18))))</f>
        <v>0.16000000000000003</v>
      </c>
      <c r="N2277" s="1">
        <f t="shared" si="460"/>
        <v>-1</v>
      </c>
      <c r="O2277" s="1">
        <f t="shared" si="461"/>
        <v>-2</v>
      </c>
      <c r="P2277" s="7">
        <f>IF($C2277="二本差勝",中堅分析!$D$14,IF($C2277="一本差勝",中堅分析!$D$15,IF($C2277="引き分け",中堅分析!$D$16,IF($C2277="一本差負",中堅分析!$D$17,中堅分析!$D$18))))</f>
        <v>0.20800000000000002</v>
      </c>
      <c r="Q2277" s="1">
        <f t="shared" si="462"/>
        <v>1</v>
      </c>
      <c r="R2277" s="1">
        <f t="shared" si="463"/>
        <v>1</v>
      </c>
      <c r="S2277" s="7">
        <f>IF($D2277="二本差勝",副将分析!$D$14,IF($D2277="一本差勝",副将分析!$D$15,IF($D2277="引き分け",副将分析!$D$16,IF($D2277="一本差負",副将分析!$D$17,副将分析!$D$18))))</f>
        <v>0.20800000000000002</v>
      </c>
      <c r="T2277" s="1">
        <f t="shared" si="464"/>
        <v>-1</v>
      </c>
      <c r="U2277" s="1">
        <f t="shared" si="465"/>
        <v>-1</v>
      </c>
      <c r="V2277" s="7">
        <f>IF($E2277="二本差勝",大将分析!$D$14,IF($E2277="一本差勝",大将分析!$D$15,IF($E2277="引き分け",大将分析!$D$16,IF($E2277="一本差負",大将分析!$D$17,大将分析!$D$18))))</f>
        <v>0.20800000000000002</v>
      </c>
      <c r="W2277" s="1">
        <f t="shared" si="466"/>
        <v>-1</v>
      </c>
      <c r="X2277" s="1">
        <f t="shared" si="467"/>
        <v>-1</v>
      </c>
    </row>
    <row r="2278" spans="1:24" x14ac:dyDescent="0.15">
      <c r="A2278" s="1" t="s">
        <v>42</v>
      </c>
      <c r="B2278" s="1" t="s">
        <v>40</v>
      </c>
      <c r="C2278" s="1" t="s">
        <v>22</v>
      </c>
      <c r="D2278" s="1" t="s">
        <v>41</v>
      </c>
      <c r="E2278" s="1" t="s">
        <v>41</v>
      </c>
      <c r="F2278" s="19">
        <f t="shared" si="455"/>
        <v>-1</v>
      </c>
      <c r="G2278" s="19">
        <f t="shared" si="456"/>
        <v>-2</v>
      </c>
      <c r="H2278" s="20">
        <f t="shared" si="457"/>
        <v>3.801140428800002E-4</v>
      </c>
      <c r="J2278" s="7">
        <f>IF($A2278="二本差勝",先鋒分析!$D$14,IF($A2278="一本差勝",先鋒分析!$D$15,IF($A2278="引き分け",先鋒分析!$D$16,IF($A2278="一本差負",先鋒分析!$D$17,先鋒分析!$D$18))))</f>
        <v>0.16000000000000003</v>
      </c>
      <c r="K2278" s="19">
        <f t="shared" si="458"/>
        <v>-1</v>
      </c>
      <c r="L2278" s="19">
        <f t="shared" si="459"/>
        <v>-2</v>
      </c>
      <c r="M2278" s="7">
        <f>IF($B2278="二本差勝",次鋒分析!$D$14,IF($B2278="一本差勝",次鋒分析!$D$15,IF($B2278="引き分け",次鋒分析!$D$16,IF($B2278="一本差負",次鋒分析!$D$17,次鋒分析!$D$18))))</f>
        <v>0.20800000000000002</v>
      </c>
      <c r="N2278" s="1">
        <f t="shared" si="460"/>
        <v>1</v>
      </c>
      <c r="O2278" s="1">
        <f t="shared" si="461"/>
        <v>1</v>
      </c>
      <c r="P2278" s="7">
        <f>IF($C2278="二本差勝",中堅分析!$D$14,IF($C2278="一本差勝",中堅分析!$D$15,IF($C2278="引き分け",中堅分析!$D$16,IF($C2278="一本差負",中堅分析!$D$17,中堅分析!$D$18))))</f>
        <v>0.26400000000000001</v>
      </c>
      <c r="Q2278" s="1">
        <f t="shared" si="462"/>
        <v>0</v>
      </c>
      <c r="R2278" s="1">
        <f t="shared" si="463"/>
        <v>0</v>
      </c>
      <c r="S2278" s="7">
        <f>IF($D2278="二本差勝",副将分析!$D$14,IF($D2278="一本差勝",副将分析!$D$15,IF($D2278="引き分け",副将分析!$D$16,IF($D2278="一本差負",副将分析!$D$17,副将分析!$D$18))))</f>
        <v>0.20800000000000002</v>
      </c>
      <c r="T2278" s="1">
        <f t="shared" si="464"/>
        <v>-1</v>
      </c>
      <c r="U2278" s="1">
        <f t="shared" si="465"/>
        <v>-1</v>
      </c>
      <c r="V2278" s="7">
        <f>IF($E2278="二本差勝",大将分析!$D$14,IF($E2278="一本差勝",大将分析!$D$15,IF($E2278="引き分け",大将分析!$D$16,IF($E2278="一本差負",大将分析!$D$17,大将分析!$D$18))))</f>
        <v>0.20800000000000002</v>
      </c>
      <c r="W2278" s="1">
        <f t="shared" si="466"/>
        <v>-1</v>
      </c>
      <c r="X2278" s="1">
        <f t="shared" si="467"/>
        <v>-1</v>
      </c>
    </row>
    <row r="2279" spans="1:24" x14ac:dyDescent="0.15">
      <c r="A2279" s="1" t="s">
        <v>42</v>
      </c>
      <c r="B2279" s="1" t="s">
        <v>22</v>
      </c>
      <c r="C2279" s="1" t="s">
        <v>40</v>
      </c>
      <c r="D2279" s="1" t="s">
        <v>41</v>
      </c>
      <c r="E2279" s="1" t="s">
        <v>41</v>
      </c>
      <c r="F2279" s="19">
        <f t="shared" si="455"/>
        <v>-1</v>
      </c>
      <c r="G2279" s="19">
        <f t="shared" si="456"/>
        <v>-2</v>
      </c>
      <c r="H2279" s="20">
        <f t="shared" si="457"/>
        <v>3.8011404288000025E-4</v>
      </c>
      <c r="J2279" s="7">
        <f>IF($A2279="二本差勝",先鋒分析!$D$14,IF($A2279="一本差勝",先鋒分析!$D$15,IF($A2279="引き分け",先鋒分析!$D$16,IF($A2279="一本差負",先鋒分析!$D$17,先鋒分析!$D$18))))</f>
        <v>0.16000000000000003</v>
      </c>
      <c r="K2279" s="19">
        <f t="shared" si="458"/>
        <v>-1</v>
      </c>
      <c r="L2279" s="19">
        <f t="shared" si="459"/>
        <v>-2</v>
      </c>
      <c r="M2279" s="7">
        <f>IF($B2279="二本差勝",次鋒分析!$D$14,IF($B2279="一本差勝",次鋒分析!$D$15,IF($B2279="引き分け",次鋒分析!$D$16,IF($B2279="一本差負",次鋒分析!$D$17,次鋒分析!$D$18))))</f>
        <v>0.26400000000000001</v>
      </c>
      <c r="N2279" s="1">
        <f t="shared" si="460"/>
        <v>0</v>
      </c>
      <c r="O2279" s="1">
        <f t="shared" si="461"/>
        <v>0</v>
      </c>
      <c r="P2279" s="7">
        <f>IF($C2279="二本差勝",中堅分析!$D$14,IF($C2279="一本差勝",中堅分析!$D$15,IF($C2279="引き分け",中堅分析!$D$16,IF($C2279="一本差負",中堅分析!$D$17,中堅分析!$D$18))))</f>
        <v>0.20800000000000002</v>
      </c>
      <c r="Q2279" s="1">
        <f t="shared" si="462"/>
        <v>1</v>
      </c>
      <c r="R2279" s="1">
        <f t="shared" si="463"/>
        <v>1</v>
      </c>
      <c r="S2279" s="7">
        <f>IF($D2279="二本差勝",副将分析!$D$14,IF($D2279="一本差勝",副将分析!$D$15,IF($D2279="引き分け",副将分析!$D$16,IF($D2279="一本差負",副将分析!$D$17,副将分析!$D$18))))</f>
        <v>0.20800000000000002</v>
      </c>
      <c r="T2279" s="1">
        <f t="shared" si="464"/>
        <v>-1</v>
      </c>
      <c r="U2279" s="1">
        <f t="shared" si="465"/>
        <v>-1</v>
      </c>
      <c r="V2279" s="7">
        <f>IF($E2279="二本差勝",大将分析!$D$14,IF($E2279="一本差勝",大将分析!$D$15,IF($E2279="引き分け",大将分析!$D$16,IF($E2279="一本差負",大将分析!$D$17,大将分析!$D$18))))</f>
        <v>0.20800000000000002</v>
      </c>
      <c r="W2279" s="1">
        <f t="shared" si="466"/>
        <v>-1</v>
      </c>
      <c r="X2279" s="1">
        <f t="shared" si="467"/>
        <v>-1</v>
      </c>
    </row>
    <row r="2280" spans="1:24" x14ac:dyDescent="0.15">
      <c r="A2280" s="1" t="s">
        <v>40</v>
      </c>
      <c r="B2280" s="1" t="s">
        <v>22</v>
      </c>
      <c r="C2280" s="1" t="s">
        <v>42</v>
      </c>
      <c r="D2280" s="1" t="s">
        <v>41</v>
      </c>
      <c r="E2280" s="1" t="s">
        <v>42</v>
      </c>
      <c r="F2280" s="19">
        <f t="shared" si="455"/>
        <v>-1</v>
      </c>
      <c r="G2280" s="19">
        <f t="shared" si="456"/>
        <v>-2</v>
      </c>
      <c r="H2280" s="20">
        <f t="shared" si="457"/>
        <v>2.9239541760000019E-4</v>
      </c>
      <c r="J2280" s="7">
        <f>IF($A2280="二本差勝",先鋒分析!$D$14,IF($A2280="一本差勝",先鋒分析!$D$15,IF($A2280="引き分け",先鋒分析!$D$16,IF($A2280="一本差負",先鋒分析!$D$17,先鋒分析!$D$18))))</f>
        <v>0.20800000000000002</v>
      </c>
      <c r="K2280" s="19">
        <f t="shared" si="458"/>
        <v>1</v>
      </c>
      <c r="L2280" s="19">
        <f t="shared" si="459"/>
        <v>1</v>
      </c>
      <c r="M2280" s="7">
        <f>IF($B2280="二本差勝",次鋒分析!$D$14,IF($B2280="一本差勝",次鋒分析!$D$15,IF($B2280="引き分け",次鋒分析!$D$16,IF($B2280="一本差負",次鋒分析!$D$17,次鋒分析!$D$18))))</f>
        <v>0.26400000000000001</v>
      </c>
      <c r="N2280" s="1">
        <f t="shared" si="460"/>
        <v>0</v>
      </c>
      <c r="O2280" s="1">
        <f t="shared" si="461"/>
        <v>0</v>
      </c>
      <c r="P2280" s="7">
        <f>IF($C2280="二本差勝",中堅分析!$D$14,IF($C2280="一本差勝",中堅分析!$D$15,IF($C2280="引き分け",中堅分析!$D$16,IF($C2280="一本差負",中堅分析!$D$17,中堅分析!$D$18))))</f>
        <v>0.16000000000000003</v>
      </c>
      <c r="Q2280" s="1">
        <f t="shared" si="462"/>
        <v>-1</v>
      </c>
      <c r="R2280" s="1">
        <f t="shared" si="463"/>
        <v>-2</v>
      </c>
      <c r="S2280" s="7">
        <f>IF($D2280="二本差勝",副将分析!$D$14,IF($D2280="一本差勝",副将分析!$D$15,IF($D2280="引き分け",副将分析!$D$16,IF($D2280="一本差負",副将分析!$D$17,副将分析!$D$18))))</f>
        <v>0.20800000000000002</v>
      </c>
      <c r="T2280" s="1">
        <f t="shared" si="464"/>
        <v>-1</v>
      </c>
      <c r="U2280" s="1">
        <f t="shared" si="465"/>
        <v>-1</v>
      </c>
      <c r="V2280" s="7">
        <f>IF($E2280="二本差勝",大将分析!$D$14,IF($E2280="一本差勝",大将分析!$D$15,IF($E2280="引き分け",大将分析!$D$16,IF($E2280="一本差負",大将分析!$D$17,大将分析!$D$18))))</f>
        <v>0.16000000000000003</v>
      </c>
      <c r="W2280" s="1">
        <f t="shared" si="466"/>
        <v>-1</v>
      </c>
      <c r="X2280" s="1">
        <f t="shared" si="467"/>
        <v>-2</v>
      </c>
    </row>
    <row r="2281" spans="1:24" x14ac:dyDescent="0.15">
      <c r="A2281" s="1" t="s">
        <v>40</v>
      </c>
      <c r="B2281" s="1" t="s">
        <v>42</v>
      </c>
      <c r="C2281" s="1" t="s">
        <v>22</v>
      </c>
      <c r="D2281" s="1" t="s">
        <v>41</v>
      </c>
      <c r="E2281" s="1" t="s">
        <v>42</v>
      </c>
      <c r="F2281" s="19">
        <f t="shared" si="455"/>
        <v>-1</v>
      </c>
      <c r="G2281" s="19">
        <f t="shared" si="456"/>
        <v>-2</v>
      </c>
      <c r="H2281" s="20">
        <f t="shared" si="457"/>
        <v>2.9239541760000019E-4</v>
      </c>
      <c r="J2281" s="7">
        <f>IF($A2281="二本差勝",先鋒分析!$D$14,IF($A2281="一本差勝",先鋒分析!$D$15,IF($A2281="引き分け",先鋒分析!$D$16,IF($A2281="一本差負",先鋒分析!$D$17,先鋒分析!$D$18))))</f>
        <v>0.20800000000000002</v>
      </c>
      <c r="K2281" s="19">
        <f t="shared" si="458"/>
        <v>1</v>
      </c>
      <c r="L2281" s="19">
        <f t="shared" si="459"/>
        <v>1</v>
      </c>
      <c r="M2281" s="7">
        <f>IF($B2281="二本差勝",次鋒分析!$D$14,IF($B2281="一本差勝",次鋒分析!$D$15,IF($B2281="引き分け",次鋒分析!$D$16,IF($B2281="一本差負",次鋒分析!$D$17,次鋒分析!$D$18))))</f>
        <v>0.16000000000000003</v>
      </c>
      <c r="N2281" s="1">
        <f t="shared" si="460"/>
        <v>-1</v>
      </c>
      <c r="O2281" s="1">
        <f t="shared" si="461"/>
        <v>-2</v>
      </c>
      <c r="P2281" s="7">
        <f>IF($C2281="二本差勝",中堅分析!$D$14,IF($C2281="一本差勝",中堅分析!$D$15,IF($C2281="引き分け",中堅分析!$D$16,IF($C2281="一本差負",中堅分析!$D$17,中堅分析!$D$18))))</f>
        <v>0.26400000000000001</v>
      </c>
      <c r="Q2281" s="1">
        <f t="shared" si="462"/>
        <v>0</v>
      </c>
      <c r="R2281" s="1">
        <f t="shared" si="463"/>
        <v>0</v>
      </c>
      <c r="S2281" s="7">
        <f>IF($D2281="二本差勝",副将分析!$D$14,IF($D2281="一本差勝",副将分析!$D$15,IF($D2281="引き分け",副将分析!$D$16,IF($D2281="一本差負",副将分析!$D$17,副将分析!$D$18))))</f>
        <v>0.20800000000000002</v>
      </c>
      <c r="T2281" s="1">
        <f t="shared" si="464"/>
        <v>-1</v>
      </c>
      <c r="U2281" s="1">
        <f t="shared" si="465"/>
        <v>-1</v>
      </c>
      <c r="V2281" s="7">
        <f>IF($E2281="二本差勝",大将分析!$D$14,IF($E2281="一本差勝",大将分析!$D$15,IF($E2281="引き分け",大将分析!$D$16,IF($E2281="一本差負",大将分析!$D$17,大将分析!$D$18))))</f>
        <v>0.16000000000000003</v>
      </c>
      <c r="W2281" s="1">
        <f t="shared" si="466"/>
        <v>-1</v>
      </c>
      <c r="X2281" s="1">
        <f t="shared" si="467"/>
        <v>-2</v>
      </c>
    </row>
    <row r="2282" spans="1:24" x14ac:dyDescent="0.15">
      <c r="A2282" s="1" t="s">
        <v>22</v>
      </c>
      <c r="B2282" s="1" t="s">
        <v>40</v>
      </c>
      <c r="C2282" s="1" t="s">
        <v>42</v>
      </c>
      <c r="D2282" s="1" t="s">
        <v>41</v>
      </c>
      <c r="E2282" s="1" t="s">
        <v>42</v>
      </c>
      <c r="F2282" s="19">
        <f t="shared" si="455"/>
        <v>-1</v>
      </c>
      <c r="G2282" s="19">
        <f t="shared" si="456"/>
        <v>-2</v>
      </c>
      <c r="H2282" s="20">
        <f t="shared" si="457"/>
        <v>2.9239541760000019E-4</v>
      </c>
      <c r="J2282" s="7">
        <f>IF($A2282="二本差勝",先鋒分析!$D$14,IF($A2282="一本差勝",先鋒分析!$D$15,IF($A2282="引き分け",先鋒分析!$D$16,IF($A2282="一本差負",先鋒分析!$D$17,先鋒分析!$D$18))))</f>
        <v>0.26400000000000001</v>
      </c>
      <c r="K2282" s="19">
        <f t="shared" si="458"/>
        <v>0</v>
      </c>
      <c r="L2282" s="19">
        <f t="shared" si="459"/>
        <v>0</v>
      </c>
      <c r="M2282" s="7">
        <f>IF($B2282="二本差勝",次鋒分析!$D$14,IF($B2282="一本差勝",次鋒分析!$D$15,IF($B2282="引き分け",次鋒分析!$D$16,IF($B2282="一本差負",次鋒分析!$D$17,次鋒分析!$D$18))))</f>
        <v>0.20800000000000002</v>
      </c>
      <c r="N2282" s="1">
        <f t="shared" si="460"/>
        <v>1</v>
      </c>
      <c r="O2282" s="1">
        <f t="shared" si="461"/>
        <v>1</v>
      </c>
      <c r="P2282" s="7">
        <f>IF($C2282="二本差勝",中堅分析!$D$14,IF($C2282="一本差勝",中堅分析!$D$15,IF($C2282="引き分け",中堅分析!$D$16,IF($C2282="一本差負",中堅分析!$D$17,中堅分析!$D$18))))</f>
        <v>0.16000000000000003</v>
      </c>
      <c r="Q2282" s="1">
        <f t="shared" si="462"/>
        <v>-1</v>
      </c>
      <c r="R2282" s="1">
        <f t="shared" si="463"/>
        <v>-2</v>
      </c>
      <c r="S2282" s="7">
        <f>IF($D2282="二本差勝",副将分析!$D$14,IF($D2282="一本差勝",副将分析!$D$15,IF($D2282="引き分け",副将分析!$D$16,IF($D2282="一本差負",副将分析!$D$17,副将分析!$D$18))))</f>
        <v>0.20800000000000002</v>
      </c>
      <c r="T2282" s="1">
        <f t="shared" si="464"/>
        <v>-1</v>
      </c>
      <c r="U2282" s="1">
        <f t="shared" si="465"/>
        <v>-1</v>
      </c>
      <c r="V2282" s="7">
        <f>IF($E2282="二本差勝",大将分析!$D$14,IF($E2282="一本差勝",大将分析!$D$15,IF($E2282="引き分け",大将分析!$D$16,IF($E2282="一本差負",大将分析!$D$17,大将分析!$D$18))))</f>
        <v>0.16000000000000003</v>
      </c>
      <c r="W2282" s="1">
        <f t="shared" si="466"/>
        <v>-1</v>
      </c>
      <c r="X2282" s="1">
        <f t="shared" si="467"/>
        <v>-2</v>
      </c>
    </row>
    <row r="2283" spans="1:24" x14ac:dyDescent="0.15">
      <c r="A2283" s="1" t="s">
        <v>22</v>
      </c>
      <c r="B2283" s="1" t="s">
        <v>42</v>
      </c>
      <c r="C2283" s="1" t="s">
        <v>40</v>
      </c>
      <c r="D2283" s="1" t="s">
        <v>41</v>
      </c>
      <c r="E2283" s="1" t="s">
        <v>42</v>
      </c>
      <c r="F2283" s="19">
        <f t="shared" si="455"/>
        <v>-1</v>
      </c>
      <c r="G2283" s="19">
        <f t="shared" si="456"/>
        <v>-2</v>
      </c>
      <c r="H2283" s="20">
        <f t="shared" si="457"/>
        <v>2.9239541760000024E-4</v>
      </c>
      <c r="J2283" s="7">
        <f>IF($A2283="二本差勝",先鋒分析!$D$14,IF($A2283="一本差勝",先鋒分析!$D$15,IF($A2283="引き分け",先鋒分析!$D$16,IF($A2283="一本差負",先鋒分析!$D$17,先鋒分析!$D$18))))</f>
        <v>0.26400000000000001</v>
      </c>
      <c r="K2283" s="19">
        <f t="shared" si="458"/>
        <v>0</v>
      </c>
      <c r="L2283" s="19">
        <f t="shared" si="459"/>
        <v>0</v>
      </c>
      <c r="M2283" s="7">
        <f>IF($B2283="二本差勝",次鋒分析!$D$14,IF($B2283="一本差勝",次鋒分析!$D$15,IF($B2283="引き分け",次鋒分析!$D$16,IF($B2283="一本差負",次鋒分析!$D$17,次鋒分析!$D$18))))</f>
        <v>0.16000000000000003</v>
      </c>
      <c r="N2283" s="1">
        <f t="shared" si="460"/>
        <v>-1</v>
      </c>
      <c r="O2283" s="1">
        <f t="shared" si="461"/>
        <v>-2</v>
      </c>
      <c r="P2283" s="7">
        <f>IF($C2283="二本差勝",中堅分析!$D$14,IF($C2283="一本差勝",中堅分析!$D$15,IF($C2283="引き分け",中堅分析!$D$16,IF($C2283="一本差負",中堅分析!$D$17,中堅分析!$D$18))))</f>
        <v>0.20800000000000002</v>
      </c>
      <c r="Q2283" s="1">
        <f t="shared" si="462"/>
        <v>1</v>
      </c>
      <c r="R2283" s="1">
        <f t="shared" si="463"/>
        <v>1</v>
      </c>
      <c r="S2283" s="7">
        <f>IF($D2283="二本差勝",副将分析!$D$14,IF($D2283="一本差勝",副将分析!$D$15,IF($D2283="引き分け",副将分析!$D$16,IF($D2283="一本差負",副将分析!$D$17,副将分析!$D$18))))</f>
        <v>0.20800000000000002</v>
      </c>
      <c r="T2283" s="1">
        <f t="shared" si="464"/>
        <v>-1</v>
      </c>
      <c r="U2283" s="1">
        <f t="shared" si="465"/>
        <v>-1</v>
      </c>
      <c r="V2283" s="7">
        <f>IF($E2283="二本差勝",大将分析!$D$14,IF($E2283="一本差勝",大将分析!$D$15,IF($E2283="引き分け",大将分析!$D$16,IF($E2283="一本差負",大将分析!$D$17,大将分析!$D$18))))</f>
        <v>0.16000000000000003</v>
      </c>
      <c r="W2283" s="1">
        <f t="shared" si="466"/>
        <v>-1</v>
      </c>
      <c r="X2283" s="1">
        <f t="shared" si="467"/>
        <v>-2</v>
      </c>
    </row>
    <row r="2284" spans="1:24" x14ac:dyDescent="0.15">
      <c r="A2284" s="1" t="s">
        <v>42</v>
      </c>
      <c r="B2284" s="1" t="s">
        <v>40</v>
      </c>
      <c r="C2284" s="1" t="s">
        <v>22</v>
      </c>
      <c r="D2284" s="1" t="s">
        <v>41</v>
      </c>
      <c r="E2284" s="1" t="s">
        <v>42</v>
      </c>
      <c r="F2284" s="19">
        <f t="shared" si="455"/>
        <v>-1</v>
      </c>
      <c r="G2284" s="19">
        <f t="shared" si="456"/>
        <v>-2</v>
      </c>
      <c r="H2284" s="20">
        <f t="shared" si="457"/>
        <v>2.9239541760000019E-4</v>
      </c>
      <c r="J2284" s="7">
        <f>IF($A2284="二本差勝",先鋒分析!$D$14,IF($A2284="一本差勝",先鋒分析!$D$15,IF($A2284="引き分け",先鋒分析!$D$16,IF($A2284="一本差負",先鋒分析!$D$17,先鋒分析!$D$18))))</f>
        <v>0.16000000000000003</v>
      </c>
      <c r="K2284" s="19">
        <f t="shared" si="458"/>
        <v>-1</v>
      </c>
      <c r="L2284" s="19">
        <f t="shared" si="459"/>
        <v>-2</v>
      </c>
      <c r="M2284" s="7">
        <f>IF($B2284="二本差勝",次鋒分析!$D$14,IF($B2284="一本差勝",次鋒分析!$D$15,IF($B2284="引き分け",次鋒分析!$D$16,IF($B2284="一本差負",次鋒分析!$D$17,次鋒分析!$D$18))))</f>
        <v>0.20800000000000002</v>
      </c>
      <c r="N2284" s="1">
        <f t="shared" si="460"/>
        <v>1</v>
      </c>
      <c r="O2284" s="1">
        <f t="shared" si="461"/>
        <v>1</v>
      </c>
      <c r="P2284" s="7">
        <f>IF($C2284="二本差勝",中堅分析!$D$14,IF($C2284="一本差勝",中堅分析!$D$15,IF($C2284="引き分け",中堅分析!$D$16,IF($C2284="一本差負",中堅分析!$D$17,中堅分析!$D$18))))</f>
        <v>0.26400000000000001</v>
      </c>
      <c r="Q2284" s="1">
        <f t="shared" si="462"/>
        <v>0</v>
      </c>
      <c r="R2284" s="1">
        <f t="shared" si="463"/>
        <v>0</v>
      </c>
      <c r="S2284" s="7">
        <f>IF($D2284="二本差勝",副将分析!$D$14,IF($D2284="一本差勝",副将分析!$D$15,IF($D2284="引き分け",副将分析!$D$16,IF($D2284="一本差負",副将分析!$D$17,副将分析!$D$18))))</f>
        <v>0.20800000000000002</v>
      </c>
      <c r="T2284" s="1">
        <f t="shared" si="464"/>
        <v>-1</v>
      </c>
      <c r="U2284" s="1">
        <f t="shared" si="465"/>
        <v>-1</v>
      </c>
      <c r="V2284" s="7">
        <f>IF($E2284="二本差勝",大将分析!$D$14,IF($E2284="一本差勝",大将分析!$D$15,IF($E2284="引き分け",大将分析!$D$16,IF($E2284="一本差負",大将分析!$D$17,大将分析!$D$18))))</f>
        <v>0.16000000000000003</v>
      </c>
      <c r="W2284" s="1">
        <f t="shared" si="466"/>
        <v>-1</v>
      </c>
      <c r="X2284" s="1">
        <f t="shared" si="467"/>
        <v>-2</v>
      </c>
    </row>
    <row r="2285" spans="1:24" x14ac:dyDescent="0.15">
      <c r="A2285" s="1" t="s">
        <v>42</v>
      </c>
      <c r="B2285" s="1" t="s">
        <v>22</v>
      </c>
      <c r="C2285" s="1" t="s">
        <v>40</v>
      </c>
      <c r="D2285" s="1" t="s">
        <v>41</v>
      </c>
      <c r="E2285" s="1" t="s">
        <v>42</v>
      </c>
      <c r="F2285" s="19">
        <f t="shared" si="455"/>
        <v>-1</v>
      </c>
      <c r="G2285" s="19">
        <f t="shared" si="456"/>
        <v>-2</v>
      </c>
      <c r="H2285" s="20">
        <f t="shared" si="457"/>
        <v>2.9239541760000024E-4</v>
      </c>
      <c r="J2285" s="7">
        <f>IF($A2285="二本差勝",先鋒分析!$D$14,IF($A2285="一本差勝",先鋒分析!$D$15,IF($A2285="引き分け",先鋒分析!$D$16,IF($A2285="一本差負",先鋒分析!$D$17,先鋒分析!$D$18))))</f>
        <v>0.16000000000000003</v>
      </c>
      <c r="K2285" s="19">
        <f t="shared" si="458"/>
        <v>-1</v>
      </c>
      <c r="L2285" s="19">
        <f t="shared" si="459"/>
        <v>-2</v>
      </c>
      <c r="M2285" s="7">
        <f>IF($B2285="二本差勝",次鋒分析!$D$14,IF($B2285="一本差勝",次鋒分析!$D$15,IF($B2285="引き分け",次鋒分析!$D$16,IF($B2285="一本差負",次鋒分析!$D$17,次鋒分析!$D$18))))</f>
        <v>0.26400000000000001</v>
      </c>
      <c r="N2285" s="1">
        <f t="shared" si="460"/>
        <v>0</v>
      </c>
      <c r="O2285" s="1">
        <f t="shared" si="461"/>
        <v>0</v>
      </c>
      <c r="P2285" s="7">
        <f>IF($C2285="二本差勝",中堅分析!$D$14,IF($C2285="一本差勝",中堅分析!$D$15,IF($C2285="引き分け",中堅分析!$D$16,IF($C2285="一本差負",中堅分析!$D$17,中堅分析!$D$18))))</f>
        <v>0.20800000000000002</v>
      </c>
      <c r="Q2285" s="1">
        <f t="shared" si="462"/>
        <v>1</v>
      </c>
      <c r="R2285" s="1">
        <f t="shared" si="463"/>
        <v>1</v>
      </c>
      <c r="S2285" s="7">
        <f>IF($D2285="二本差勝",副将分析!$D$14,IF($D2285="一本差勝",副将分析!$D$15,IF($D2285="引き分け",副将分析!$D$16,IF($D2285="一本差負",副将分析!$D$17,副将分析!$D$18))))</f>
        <v>0.20800000000000002</v>
      </c>
      <c r="T2285" s="1">
        <f t="shared" si="464"/>
        <v>-1</v>
      </c>
      <c r="U2285" s="1">
        <f t="shared" si="465"/>
        <v>-1</v>
      </c>
      <c r="V2285" s="7">
        <f>IF($E2285="二本差勝",大将分析!$D$14,IF($E2285="一本差勝",大将分析!$D$15,IF($E2285="引き分け",大将分析!$D$16,IF($E2285="一本差負",大将分析!$D$17,大将分析!$D$18))))</f>
        <v>0.16000000000000003</v>
      </c>
      <c r="W2285" s="1">
        <f t="shared" si="466"/>
        <v>-1</v>
      </c>
      <c r="X2285" s="1">
        <f t="shared" si="467"/>
        <v>-2</v>
      </c>
    </row>
    <row r="2286" spans="1:24" x14ac:dyDescent="0.15">
      <c r="A2286" s="1" t="s">
        <v>39</v>
      </c>
      <c r="B2286" s="1" t="s">
        <v>42</v>
      </c>
      <c r="C2286" s="1" t="s">
        <v>42</v>
      </c>
      <c r="D2286" s="1" t="s">
        <v>22</v>
      </c>
      <c r="E2286" s="1" t="s">
        <v>39</v>
      </c>
      <c r="F2286" s="19">
        <f t="shared" si="455"/>
        <v>-1</v>
      </c>
      <c r="G2286" s="19">
        <f t="shared" si="456"/>
        <v>-2</v>
      </c>
      <c r="H2286" s="20">
        <f t="shared" si="457"/>
        <v>1.7301504000000016E-4</v>
      </c>
      <c r="J2286" s="7">
        <f>IF($A2286="二本差勝",先鋒分析!$D$14,IF($A2286="一本差勝",先鋒分析!$D$15,IF($A2286="引き分け",先鋒分析!$D$16,IF($A2286="一本差負",先鋒分析!$D$17,先鋒分析!$D$18))))</f>
        <v>0.16000000000000003</v>
      </c>
      <c r="K2286" s="19">
        <f t="shared" si="458"/>
        <v>1</v>
      </c>
      <c r="L2286" s="19">
        <f t="shared" si="459"/>
        <v>2</v>
      </c>
      <c r="M2286" s="7">
        <f>IF($B2286="二本差勝",次鋒分析!$D$14,IF($B2286="一本差勝",次鋒分析!$D$15,IF($B2286="引き分け",次鋒分析!$D$16,IF($B2286="一本差負",次鋒分析!$D$17,次鋒分析!$D$18))))</f>
        <v>0.16000000000000003</v>
      </c>
      <c r="N2286" s="1">
        <f t="shared" si="460"/>
        <v>-1</v>
      </c>
      <c r="O2286" s="1">
        <f t="shared" si="461"/>
        <v>-2</v>
      </c>
      <c r="P2286" s="7">
        <f>IF($C2286="二本差勝",中堅分析!$D$14,IF($C2286="一本差勝",中堅分析!$D$15,IF($C2286="引き分け",中堅分析!$D$16,IF($C2286="一本差負",中堅分析!$D$17,中堅分析!$D$18))))</f>
        <v>0.16000000000000003</v>
      </c>
      <c r="Q2286" s="1">
        <f t="shared" si="462"/>
        <v>-1</v>
      </c>
      <c r="R2286" s="1">
        <f t="shared" si="463"/>
        <v>-2</v>
      </c>
      <c r="S2286" s="7">
        <f>IF($D2286="二本差勝",副将分析!$D$14,IF($D2286="一本差勝",副将分析!$D$15,IF($D2286="引き分け",副将分析!$D$16,IF($D2286="一本差負",副将分析!$D$17,副将分析!$D$18))))</f>
        <v>0.26400000000000001</v>
      </c>
      <c r="T2286" s="1">
        <f t="shared" si="464"/>
        <v>0</v>
      </c>
      <c r="U2286" s="1">
        <f t="shared" si="465"/>
        <v>0</v>
      </c>
      <c r="V2286" s="7">
        <f>IF($E2286="二本差勝",大将分析!$D$14,IF($E2286="一本差勝",大将分析!$D$15,IF($E2286="引き分け",大将分析!$D$16,IF($E2286="一本差負",大将分析!$D$17,大将分析!$D$18))))</f>
        <v>0.16000000000000003</v>
      </c>
      <c r="W2286" s="1">
        <f t="shared" si="466"/>
        <v>1</v>
      </c>
      <c r="X2286" s="1">
        <f t="shared" si="467"/>
        <v>2</v>
      </c>
    </row>
    <row r="2287" spans="1:24" x14ac:dyDescent="0.15">
      <c r="A2287" s="1" t="s">
        <v>40</v>
      </c>
      <c r="B2287" s="1" t="s">
        <v>41</v>
      </c>
      <c r="C2287" s="1" t="s">
        <v>42</v>
      </c>
      <c r="D2287" s="1" t="s">
        <v>22</v>
      </c>
      <c r="E2287" s="1" t="s">
        <v>39</v>
      </c>
      <c r="F2287" s="19">
        <f t="shared" si="455"/>
        <v>-1</v>
      </c>
      <c r="G2287" s="19">
        <f t="shared" si="456"/>
        <v>-2</v>
      </c>
      <c r="H2287" s="20">
        <f t="shared" si="457"/>
        <v>2.9239541760000019E-4</v>
      </c>
      <c r="J2287" s="7">
        <f>IF($A2287="二本差勝",先鋒分析!$D$14,IF($A2287="一本差勝",先鋒分析!$D$15,IF($A2287="引き分け",先鋒分析!$D$16,IF($A2287="一本差負",先鋒分析!$D$17,先鋒分析!$D$18))))</f>
        <v>0.20800000000000002</v>
      </c>
      <c r="K2287" s="19">
        <f t="shared" si="458"/>
        <v>1</v>
      </c>
      <c r="L2287" s="19">
        <f t="shared" si="459"/>
        <v>1</v>
      </c>
      <c r="M2287" s="7">
        <f>IF($B2287="二本差勝",次鋒分析!$D$14,IF($B2287="一本差勝",次鋒分析!$D$15,IF($B2287="引き分け",次鋒分析!$D$16,IF($B2287="一本差負",次鋒分析!$D$17,次鋒分析!$D$18))))</f>
        <v>0.20800000000000002</v>
      </c>
      <c r="N2287" s="1">
        <f t="shared" si="460"/>
        <v>-1</v>
      </c>
      <c r="O2287" s="1">
        <f t="shared" si="461"/>
        <v>-1</v>
      </c>
      <c r="P2287" s="7">
        <f>IF($C2287="二本差勝",中堅分析!$D$14,IF($C2287="一本差勝",中堅分析!$D$15,IF($C2287="引き分け",中堅分析!$D$16,IF($C2287="一本差負",中堅分析!$D$17,中堅分析!$D$18))))</f>
        <v>0.16000000000000003</v>
      </c>
      <c r="Q2287" s="1">
        <f t="shared" si="462"/>
        <v>-1</v>
      </c>
      <c r="R2287" s="1">
        <f t="shared" si="463"/>
        <v>-2</v>
      </c>
      <c r="S2287" s="7">
        <f>IF($D2287="二本差勝",副将分析!$D$14,IF($D2287="一本差勝",副将分析!$D$15,IF($D2287="引き分け",副将分析!$D$16,IF($D2287="一本差負",副将分析!$D$17,副将分析!$D$18))))</f>
        <v>0.26400000000000001</v>
      </c>
      <c r="T2287" s="1">
        <f t="shared" si="464"/>
        <v>0</v>
      </c>
      <c r="U2287" s="1">
        <f t="shared" si="465"/>
        <v>0</v>
      </c>
      <c r="V2287" s="7">
        <f>IF($E2287="二本差勝",大将分析!$D$14,IF($E2287="一本差勝",大将分析!$D$15,IF($E2287="引き分け",大将分析!$D$16,IF($E2287="一本差負",大将分析!$D$17,大将分析!$D$18))))</f>
        <v>0.16000000000000003</v>
      </c>
      <c r="W2287" s="1">
        <f t="shared" si="466"/>
        <v>1</v>
      </c>
      <c r="X2287" s="1">
        <f t="shared" si="467"/>
        <v>2</v>
      </c>
    </row>
    <row r="2288" spans="1:24" x14ac:dyDescent="0.15">
      <c r="A2288" s="1" t="s">
        <v>40</v>
      </c>
      <c r="B2288" s="1" t="s">
        <v>42</v>
      </c>
      <c r="C2288" s="1" t="s">
        <v>41</v>
      </c>
      <c r="D2288" s="1" t="s">
        <v>22</v>
      </c>
      <c r="E2288" s="1" t="s">
        <v>39</v>
      </c>
      <c r="F2288" s="19">
        <f t="shared" si="455"/>
        <v>-1</v>
      </c>
      <c r="G2288" s="19">
        <f t="shared" si="456"/>
        <v>-2</v>
      </c>
      <c r="H2288" s="20">
        <f t="shared" si="457"/>
        <v>2.9239541760000019E-4</v>
      </c>
      <c r="J2288" s="7">
        <f>IF($A2288="二本差勝",先鋒分析!$D$14,IF($A2288="一本差勝",先鋒分析!$D$15,IF($A2288="引き分け",先鋒分析!$D$16,IF($A2288="一本差負",先鋒分析!$D$17,先鋒分析!$D$18))))</f>
        <v>0.20800000000000002</v>
      </c>
      <c r="K2288" s="19">
        <f t="shared" si="458"/>
        <v>1</v>
      </c>
      <c r="L2288" s="19">
        <f t="shared" si="459"/>
        <v>1</v>
      </c>
      <c r="M2288" s="7">
        <f>IF($B2288="二本差勝",次鋒分析!$D$14,IF($B2288="一本差勝",次鋒分析!$D$15,IF($B2288="引き分け",次鋒分析!$D$16,IF($B2288="一本差負",次鋒分析!$D$17,次鋒分析!$D$18))))</f>
        <v>0.16000000000000003</v>
      </c>
      <c r="N2288" s="1">
        <f t="shared" si="460"/>
        <v>-1</v>
      </c>
      <c r="O2288" s="1">
        <f t="shared" si="461"/>
        <v>-2</v>
      </c>
      <c r="P2288" s="7">
        <f>IF($C2288="二本差勝",中堅分析!$D$14,IF($C2288="一本差勝",中堅分析!$D$15,IF($C2288="引き分け",中堅分析!$D$16,IF($C2288="一本差負",中堅分析!$D$17,中堅分析!$D$18))))</f>
        <v>0.20800000000000002</v>
      </c>
      <c r="Q2288" s="1">
        <f t="shared" si="462"/>
        <v>-1</v>
      </c>
      <c r="R2288" s="1">
        <f t="shared" si="463"/>
        <v>-1</v>
      </c>
      <c r="S2288" s="7">
        <f>IF($D2288="二本差勝",副将分析!$D$14,IF($D2288="一本差勝",副将分析!$D$15,IF($D2288="引き分け",副将分析!$D$16,IF($D2288="一本差負",副将分析!$D$17,副将分析!$D$18))))</f>
        <v>0.26400000000000001</v>
      </c>
      <c r="T2288" s="1">
        <f t="shared" si="464"/>
        <v>0</v>
      </c>
      <c r="U2288" s="1">
        <f t="shared" si="465"/>
        <v>0</v>
      </c>
      <c r="V2288" s="7">
        <f>IF($E2288="二本差勝",大将分析!$D$14,IF($E2288="一本差勝",大将分析!$D$15,IF($E2288="引き分け",大将分析!$D$16,IF($E2288="一本差負",大将分析!$D$17,大将分析!$D$18))))</f>
        <v>0.16000000000000003</v>
      </c>
      <c r="W2288" s="1">
        <f t="shared" si="466"/>
        <v>1</v>
      </c>
      <c r="X2288" s="1">
        <f t="shared" si="467"/>
        <v>2</v>
      </c>
    </row>
    <row r="2289" spans="1:24" x14ac:dyDescent="0.15">
      <c r="A2289" s="1" t="s">
        <v>22</v>
      </c>
      <c r="B2289" s="1" t="s">
        <v>22</v>
      </c>
      <c r="C2289" s="1" t="s">
        <v>42</v>
      </c>
      <c r="D2289" s="1" t="s">
        <v>22</v>
      </c>
      <c r="E2289" s="1" t="s">
        <v>39</v>
      </c>
      <c r="F2289" s="19">
        <f t="shared" si="455"/>
        <v>-1</v>
      </c>
      <c r="G2289" s="19">
        <f t="shared" si="456"/>
        <v>-2</v>
      </c>
      <c r="H2289" s="20">
        <f t="shared" si="457"/>
        <v>4.7103344640000034E-4</v>
      </c>
      <c r="J2289" s="7">
        <f>IF($A2289="二本差勝",先鋒分析!$D$14,IF($A2289="一本差勝",先鋒分析!$D$15,IF($A2289="引き分け",先鋒分析!$D$16,IF($A2289="一本差負",先鋒分析!$D$17,先鋒分析!$D$18))))</f>
        <v>0.26400000000000001</v>
      </c>
      <c r="K2289" s="19">
        <f t="shared" si="458"/>
        <v>0</v>
      </c>
      <c r="L2289" s="19">
        <f t="shared" si="459"/>
        <v>0</v>
      </c>
      <c r="M2289" s="7">
        <f>IF($B2289="二本差勝",次鋒分析!$D$14,IF($B2289="一本差勝",次鋒分析!$D$15,IF($B2289="引き分け",次鋒分析!$D$16,IF($B2289="一本差負",次鋒分析!$D$17,次鋒分析!$D$18))))</f>
        <v>0.26400000000000001</v>
      </c>
      <c r="N2289" s="1">
        <f t="shared" si="460"/>
        <v>0</v>
      </c>
      <c r="O2289" s="1">
        <f t="shared" si="461"/>
        <v>0</v>
      </c>
      <c r="P2289" s="7">
        <f>IF($C2289="二本差勝",中堅分析!$D$14,IF($C2289="一本差勝",中堅分析!$D$15,IF($C2289="引き分け",中堅分析!$D$16,IF($C2289="一本差負",中堅分析!$D$17,中堅分析!$D$18))))</f>
        <v>0.16000000000000003</v>
      </c>
      <c r="Q2289" s="1">
        <f t="shared" si="462"/>
        <v>-1</v>
      </c>
      <c r="R2289" s="1">
        <f t="shared" si="463"/>
        <v>-2</v>
      </c>
      <c r="S2289" s="7">
        <f>IF($D2289="二本差勝",副将分析!$D$14,IF($D2289="一本差勝",副将分析!$D$15,IF($D2289="引き分け",副将分析!$D$16,IF($D2289="一本差負",副将分析!$D$17,副将分析!$D$18))))</f>
        <v>0.26400000000000001</v>
      </c>
      <c r="T2289" s="1">
        <f t="shared" si="464"/>
        <v>0</v>
      </c>
      <c r="U2289" s="1">
        <f t="shared" si="465"/>
        <v>0</v>
      </c>
      <c r="V2289" s="7">
        <f>IF($E2289="二本差勝",大将分析!$D$14,IF($E2289="一本差勝",大将分析!$D$15,IF($E2289="引き分け",大将分析!$D$16,IF($E2289="一本差負",大将分析!$D$17,大将分析!$D$18))))</f>
        <v>0.16000000000000003</v>
      </c>
      <c r="W2289" s="1">
        <f t="shared" si="466"/>
        <v>1</v>
      </c>
      <c r="X2289" s="1">
        <f t="shared" si="467"/>
        <v>2</v>
      </c>
    </row>
    <row r="2290" spans="1:24" x14ac:dyDescent="0.15">
      <c r="A2290" s="1" t="s">
        <v>22</v>
      </c>
      <c r="B2290" s="1" t="s">
        <v>42</v>
      </c>
      <c r="C2290" s="1" t="s">
        <v>22</v>
      </c>
      <c r="D2290" s="1" t="s">
        <v>22</v>
      </c>
      <c r="E2290" s="1" t="s">
        <v>39</v>
      </c>
      <c r="F2290" s="19">
        <f t="shared" si="455"/>
        <v>-1</v>
      </c>
      <c r="G2290" s="19">
        <f t="shared" si="456"/>
        <v>-2</v>
      </c>
      <c r="H2290" s="20">
        <f t="shared" si="457"/>
        <v>4.7103344640000034E-4</v>
      </c>
      <c r="J2290" s="7">
        <f>IF($A2290="二本差勝",先鋒分析!$D$14,IF($A2290="一本差勝",先鋒分析!$D$15,IF($A2290="引き分け",先鋒分析!$D$16,IF($A2290="一本差負",先鋒分析!$D$17,先鋒分析!$D$18))))</f>
        <v>0.26400000000000001</v>
      </c>
      <c r="K2290" s="19">
        <f t="shared" si="458"/>
        <v>0</v>
      </c>
      <c r="L2290" s="19">
        <f t="shared" si="459"/>
        <v>0</v>
      </c>
      <c r="M2290" s="7">
        <f>IF($B2290="二本差勝",次鋒分析!$D$14,IF($B2290="一本差勝",次鋒分析!$D$15,IF($B2290="引き分け",次鋒分析!$D$16,IF($B2290="一本差負",次鋒分析!$D$17,次鋒分析!$D$18))))</f>
        <v>0.16000000000000003</v>
      </c>
      <c r="N2290" s="1">
        <f t="shared" si="460"/>
        <v>-1</v>
      </c>
      <c r="O2290" s="1">
        <f t="shared" si="461"/>
        <v>-2</v>
      </c>
      <c r="P2290" s="7">
        <f>IF($C2290="二本差勝",中堅分析!$D$14,IF($C2290="一本差勝",中堅分析!$D$15,IF($C2290="引き分け",中堅分析!$D$16,IF($C2290="一本差負",中堅分析!$D$17,中堅分析!$D$18))))</f>
        <v>0.26400000000000001</v>
      </c>
      <c r="Q2290" s="1">
        <f t="shared" si="462"/>
        <v>0</v>
      </c>
      <c r="R2290" s="1">
        <f t="shared" si="463"/>
        <v>0</v>
      </c>
      <c r="S2290" s="7">
        <f>IF($D2290="二本差勝",副将分析!$D$14,IF($D2290="一本差勝",副将分析!$D$15,IF($D2290="引き分け",副将分析!$D$16,IF($D2290="一本差負",副将分析!$D$17,副将分析!$D$18))))</f>
        <v>0.26400000000000001</v>
      </c>
      <c r="T2290" s="1">
        <f t="shared" si="464"/>
        <v>0</v>
      </c>
      <c r="U2290" s="1">
        <f t="shared" si="465"/>
        <v>0</v>
      </c>
      <c r="V2290" s="7">
        <f>IF($E2290="二本差勝",大将分析!$D$14,IF($E2290="一本差勝",大将分析!$D$15,IF($E2290="引き分け",大将分析!$D$16,IF($E2290="一本差負",大将分析!$D$17,大将分析!$D$18))))</f>
        <v>0.16000000000000003</v>
      </c>
      <c r="W2290" s="1">
        <f t="shared" si="466"/>
        <v>1</v>
      </c>
      <c r="X2290" s="1">
        <f t="shared" si="467"/>
        <v>2</v>
      </c>
    </row>
    <row r="2291" spans="1:24" x14ac:dyDescent="0.15">
      <c r="A2291" s="1" t="s">
        <v>41</v>
      </c>
      <c r="B2291" s="1" t="s">
        <v>40</v>
      </c>
      <c r="C2291" s="1" t="s">
        <v>42</v>
      </c>
      <c r="D2291" s="1" t="s">
        <v>22</v>
      </c>
      <c r="E2291" s="1" t="s">
        <v>39</v>
      </c>
      <c r="F2291" s="19">
        <f t="shared" si="455"/>
        <v>-1</v>
      </c>
      <c r="G2291" s="19">
        <f t="shared" si="456"/>
        <v>-2</v>
      </c>
      <c r="H2291" s="20">
        <f t="shared" si="457"/>
        <v>2.9239541760000019E-4</v>
      </c>
      <c r="J2291" s="7">
        <f>IF($A2291="二本差勝",先鋒分析!$D$14,IF($A2291="一本差勝",先鋒分析!$D$15,IF($A2291="引き分け",先鋒分析!$D$16,IF($A2291="一本差負",先鋒分析!$D$17,先鋒分析!$D$18))))</f>
        <v>0.20800000000000002</v>
      </c>
      <c r="K2291" s="19">
        <f t="shared" si="458"/>
        <v>-1</v>
      </c>
      <c r="L2291" s="19">
        <f t="shared" si="459"/>
        <v>-1</v>
      </c>
      <c r="M2291" s="7">
        <f>IF($B2291="二本差勝",次鋒分析!$D$14,IF($B2291="一本差勝",次鋒分析!$D$15,IF($B2291="引き分け",次鋒分析!$D$16,IF($B2291="一本差負",次鋒分析!$D$17,次鋒分析!$D$18))))</f>
        <v>0.20800000000000002</v>
      </c>
      <c r="N2291" s="1">
        <f t="shared" si="460"/>
        <v>1</v>
      </c>
      <c r="O2291" s="1">
        <f t="shared" si="461"/>
        <v>1</v>
      </c>
      <c r="P2291" s="7">
        <f>IF($C2291="二本差勝",中堅分析!$D$14,IF($C2291="一本差勝",中堅分析!$D$15,IF($C2291="引き分け",中堅分析!$D$16,IF($C2291="一本差負",中堅分析!$D$17,中堅分析!$D$18))))</f>
        <v>0.16000000000000003</v>
      </c>
      <c r="Q2291" s="1">
        <f t="shared" si="462"/>
        <v>-1</v>
      </c>
      <c r="R2291" s="1">
        <f t="shared" si="463"/>
        <v>-2</v>
      </c>
      <c r="S2291" s="7">
        <f>IF($D2291="二本差勝",副将分析!$D$14,IF($D2291="一本差勝",副将分析!$D$15,IF($D2291="引き分け",副将分析!$D$16,IF($D2291="一本差負",副将分析!$D$17,副将分析!$D$18))))</f>
        <v>0.26400000000000001</v>
      </c>
      <c r="T2291" s="1">
        <f t="shared" si="464"/>
        <v>0</v>
      </c>
      <c r="U2291" s="1">
        <f t="shared" si="465"/>
        <v>0</v>
      </c>
      <c r="V2291" s="7">
        <f>IF($E2291="二本差勝",大将分析!$D$14,IF($E2291="一本差勝",大将分析!$D$15,IF($E2291="引き分け",大将分析!$D$16,IF($E2291="一本差負",大将分析!$D$17,大将分析!$D$18))))</f>
        <v>0.16000000000000003</v>
      </c>
      <c r="W2291" s="1">
        <f t="shared" si="466"/>
        <v>1</v>
      </c>
      <c r="X2291" s="1">
        <f t="shared" si="467"/>
        <v>2</v>
      </c>
    </row>
    <row r="2292" spans="1:24" x14ac:dyDescent="0.15">
      <c r="A2292" s="1" t="s">
        <v>41</v>
      </c>
      <c r="B2292" s="1" t="s">
        <v>42</v>
      </c>
      <c r="C2292" s="1" t="s">
        <v>40</v>
      </c>
      <c r="D2292" s="1" t="s">
        <v>22</v>
      </c>
      <c r="E2292" s="1" t="s">
        <v>39</v>
      </c>
      <c r="F2292" s="19">
        <f t="shared" si="455"/>
        <v>-1</v>
      </c>
      <c r="G2292" s="19">
        <f t="shared" si="456"/>
        <v>-2</v>
      </c>
      <c r="H2292" s="20">
        <f t="shared" si="457"/>
        <v>2.9239541760000019E-4</v>
      </c>
      <c r="J2292" s="7">
        <f>IF($A2292="二本差勝",先鋒分析!$D$14,IF($A2292="一本差勝",先鋒分析!$D$15,IF($A2292="引き分け",先鋒分析!$D$16,IF($A2292="一本差負",先鋒分析!$D$17,先鋒分析!$D$18))))</f>
        <v>0.20800000000000002</v>
      </c>
      <c r="K2292" s="19">
        <f t="shared" si="458"/>
        <v>-1</v>
      </c>
      <c r="L2292" s="19">
        <f t="shared" si="459"/>
        <v>-1</v>
      </c>
      <c r="M2292" s="7">
        <f>IF($B2292="二本差勝",次鋒分析!$D$14,IF($B2292="一本差勝",次鋒分析!$D$15,IF($B2292="引き分け",次鋒分析!$D$16,IF($B2292="一本差負",次鋒分析!$D$17,次鋒分析!$D$18))))</f>
        <v>0.16000000000000003</v>
      </c>
      <c r="N2292" s="1">
        <f t="shared" si="460"/>
        <v>-1</v>
      </c>
      <c r="O2292" s="1">
        <f t="shared" si="461"/>
        <v>-2</v>
      </c>
      <c r="P2292" s="7">
        <f>IF($C2292="二本差勝",中堅分析!$D$14,IF($C2292="一本差勝",中堅分析!$D$15,IF($C2292="引き分け",中堅分析!$D$16,IF($C2292="一本差負",中堅分析!$D$17,中堅分析!$D$18))))</f>
        <v>0.20800000000000002</v>
      </c>
      <c r="Q2292" s="1">
        <f t="shared" si="462"/>
        <v>1</v>
      </c>
      <c r="R2292" s="1">
        <f t="shared" si="463"/>
        <v>1</v>
      </c>
      <c r="S2292" s="7">
        <f>IF($D2292="二本差勝",副将分析!$D$14,IF($D2292="一本差勝",副将分析!$D$15,IF($D2292="引き分け",副将分析!$D$16,IF($D2292="一本差負",副将分析!$D$17,副将分析!$D$18))))</f>
        <v>0.26400000000000001</v>
      </c>
      <c r="T2292" s="1">
        <f t="shared" si="464"/>
        <v>0</v>
      </c>
      <c r="U2292" s="1">
        <f t="shared" si="465"/>
        <v>0</v>
      </c>
      <c r="V2292" s="7">
        <f>IF($E2292="二本差勝",大将分析!$D$14,IF($E2292="一本差勝",大将分析!$D$15,IF($E2292="引き分け",大将分析!$D$16,IF($E2292="一本差負",大将分析!$D$17,大将分析!$D$18))))</f>
        <v>0.16000000000000003</v>
      </c>
      <c r="W2292" s="1">
        <f t="shared" si="466"/>
        <v>1</v>
      </c>
      <c r="X2292" s="1">
        <f t="shared" si="467"/>
        <v>2</v>
      </c>
    </row>
    <row r="2293" spans="1:24" x14ac:dyDescent="0.15">
      <c r="A2293" s="1" t="s">
        <v>42</v>
      </c>
      <c r="B2293" s="1" t="s">
        <v>39</v>
      </c>
      <c r="C2293" s="1" t="s">
        <v>42</v>
      </c>
      <c r="D2293" s="1" t="s">
        <v>22</v>
      </c>
      <c r="E2293" s="1" t="s">
        <v>39</v>
      </c>
      <c r="F2293" s="19">
        <f t="shared" si="455"/>
        <v>-1</v>
      </c>
      <c r="G2293" s="19">
        <f t="shared" si="456"/>
        <v>-2</v>
      </c>
      <c r="H2293" s="20">
        <f t="shared" si="457"/>
        <v>1.7301504000000016E-4</v>
      </c>
      <c r="J2293" s="7">
        <f>IF($A2293="二本差勝",先鋒分析!$D$14,IF($A2293="一本差勝",先鋒分析!$D$15,IF($A2293="引き分け",先鋒分析!$D$16,IF($A2293="一本差負",先鋒分析!$D$17,先鋒分析!$D$18))))</f>
        <v>0.16000000000000003</v>
      </c>
      <c r="K2293" s="19">
        <f t="shared" si="458"/>
        <v>-1</v>
      </c>
      <c r="L2293" s="19">
        <f t="shared" si="459"/>
        <v>-2</v>
      </c>
      <c r="M2293" s="7">
        <f>IF($B2293="二本差勝",次鋒分析!$D$14,IF($B2293="一本差勝",次鋒分析!$D$15,IF($B2293="引き分け",次鋒分析!$D$16,IF($B2293="一本差負",次鋒分析!$D$17,次鋒分析!$D$18))))</f>
        <v>0.16000000000000003</v>
      </c>
      <c r="N2293" s="1">
        <f t="shared" si="460"/>
        <v>1</v>
      </c>
      <c r="O2293" s="1">
        <f t="shared" si="461"/>
        <v>2</v>
      </c>
      <c r="P2293" s="7">
        <f>IF($C2293="二本差勝",中堅分析!$D$14,IF($C2293="一本差勝",中堅分析!$D$15,IF($C2293="引き分け",中堅分析!$D$16,IF($C2293="一本差負",中堅分析!$D$17,中堅分析!$D$18))))</f>
        <v>0.16000000000000003</v>
      </c>
      <c r="Q2293" s="1">
        <f t="shared" si="462"/>
        <v>-1</v>
      </c>
      <c r="R2293" s="1">
        <f t="shared" si="463"/>
        <v>-2</v>
      </c>
      <c r="S2293" s="7">
        <f>IF($D2293="二本差勝",副将分析!$D$14,IF($D2293="一本差勝",副将分析!$D$15,IF($D2293="引き分け",副将分析!$D$16,IF($D2293="一本差負",副将分析!$D$17,副将分析!$D$18))))</f>
        <v>0.26400000000000001</v>
      </c>
      <c r="T2293" s="1">
        <f t="shared" si="464"/>
        <v>0</v>
      </c>
      <c r="U2293" s="1">
        <f t="shared" si="465"/>
        <v>0</v>
      </c>
      <c r="V2293" s="7">
        <f>IF($E2293="二本差勝",大将分析!$D$14,IF($E2293="一本差勝",大将分析!$D$15,IF($E2293="引き分け",大将分析!$D$16,IF($E2293="一本差負",大将分析!$D$17,大将分析!$D$18))))</f>
        <v>0.16000000000000003</v>
      </c>
      <c r="W2293" s="1">
        <f t="shared" si="466"/>
        <v>1</v>
      </c>
      <c r="X2293" s="1">
        <f t="shared" si="467"/>
        <v>2</v>
      </c>
    </row>
    <row r="2294" spans="1:24" x14ac:dyDescent="0.15">
      <c r="A2294" s="1" t="s">
        <v>42</v>
      </c>
      <c r="B2294" s="1" t="s">
        <v>40</v>
      </c>
      <c r="C2294" s="1" t="s">
        <v>41</v>
      </c>
      <c r="D2294" s="1" t="s">
        <v>22</v>
      </c>
      <c r="E2294" s="1" t="s">
        <v>39</v>
      </c>
      <c r="F2294" s="19">
        <f t="shared" si="455"/>
        <v>-1</v>
      </c>
      <c r="G2294" s="19">
        <f t="shared" si="456"/>
        <v>-2</v>
      </c>
      <c r="H2294" s="20">
        <f t="shared" si="457"/>
        <v>2.9239541760000019E-4</v>
      </c>
      <c r="J2294" s="7">
        <f>IF($A2294="二本差勝",先鋒分析!$D$14,IF($A2294="一本差勝",先鋒分析!$D$15,IF($A2294="引き分け",先鋒分析!$D$16,IF($A2294="一本差負",先鋒分析!$D$17,先鋒分析!$D$18))))</f>
        <v>0.16000000000000003</v>
      </c>
      <c r="K2294" s="19">
        <f t="shared" si="458"/>
        <v>-1</v>
      </c>
      <c r="L2294" s="19">
        <f t="shared" si="459"/>
        <v>-2</v>
      </c>
      <c r="M2294" s="7">
        <f>IF($B2294="二本差勝",次鋒分析!$D$14,IF($B2294="一本差勝",次鋒分析!$D$15,IF($B2294="引き分け",次鋒分析!$D$16,IF($B2294="一本差負",次鋒分析!$D$17,次鋒分析!$D$18))))</f>
        <v>0.20800000000000002</v>
      </c>
      <c r="N2294" s="1">
        <f t="shared" si="460"/>
        <v>1</v>
      </c>
      <c r="O2294" s="1">
        <f t="shared" si="461"/>
        <v>1</v>
      </c>
      <c r="P2294" s="7">
        <f>IF($C2294="二本差勝",中堅分析!$D$14,IF($C2294="一本差勝",中堅分析!$D$15,IF($C2294="引き分け",中堅分析!$D$16,IF($C2294="一本差負",中堅分析!$D$17,中堅分析!$D$18))))</f>
        <v>0.20800000000000002</v>
      </c>
      <c r="Q2294" s="1">
        <f t="shared" si="462"/>
        <v>-1</v>
      </c>
      <c r="R2294" s="1">
        <f t="shared" si="463"/>
        <v>-1</v>
      </c>
      <c r="S2294" s="7">
        <f>IF($D2294="二本差勝",副将分析!$D$14,IF($D2294="一本差勝",副将分析!$D$15,IF($D2294="引き分け",副将分析!$D$16,IF($D2294="一本差負",副将分析!$D$17,副将分析!$D$18))))</f>
        <v>0.26400000000000001</v>
      </c>
      <c r="T2294" s="1">
        <f t="shared" si="464"/>
        <v>0</v>
      </c>
      <c r="U2294" s="1">
        <f t="shared" si="465"/>
        <v>0</v>
      </c>
      <c r="V2294" s="7">
        <f>IF($E2294="二本差勝",大将分析!$D$14,IF($E2294="一本差勝",大将分析!$D$15,IF($E2294="引き分け",大将分析!$D$16,IF($E2294="一本差負",大将分析!$D$17,大将分析!$D$18))))</f>
        <v>0.16000000000000003</v>
      </c>
      <c r="W2294" s="1">
        <f t="shared" si="466"/>
        <v>1</v>
      </c>
      <c r="X2294" s="1">
        <f t="shared" si="467"/>
        <v>2</v>
      </c>
    </row>
    <row r="2295" spans="1:24" x14ac:dyDescent="0.15">
      <c r="A2295" s="1" t="s">
        <v>42</v>
      </c>
      <c r="B2295" s="1" t="s">
        <v>22</v>
      </c>
      <c r="C2295" s="1" t="s">
        <v>22</v>
      </c>
      <c r="D2295" s="1" t="s">
        <v>22</v>
      </c>
      <c r="E2295" s="1" t="s">
        <v>39</v>
      </c>
      <c r="F2295" s="19">
        <f t="shared" si="455"/>
        <v>-1</v>
      </c>
      <c r="G2295" s="19">
        <f t="shared" si="456"/>
        <v>-2</v>
      </c>
      <c r="H2295" s="20">
        <f t="shared" si="457"/>
        <v>4.7103344640000034E-4</v>
      </c>
      <c r="J2295" s="7">
        <f>IF($A2295="二本差勝",先鋒分析!$D$14,IF($A2295="一本差勝",先鋒分析!$D$15,IF($A2295="引き分け",先鋒分析!$D$16,IF($A2295="一本差負",先鋒分析!$D$17,先鋒分析!$D$18))))</f>
        <v>0.16000000000000003</v>
      </c>
      <c r="K2295" s="19">
        <f t="shared" si="458"/>
        <v>-1</v>
      </c>
      <c r="L2295" s="19">
        <f t="shared" si="459"/>
        <v>-2</v>
      </c>
      <c r="M2295" s="7">
        <f>IF($B2295="二本差勝",次鋒分析!$D$14,IF($B2295="一本差勝",次鋒分析!$D$15,IF($B2295="引き分け",次鋒分析!$D$16,IF($B2295="一本差負",次鋒分析!$D$17,次鋒分析!$D$18))))</f>
        <v>0.26400000000000001</v>
      </c>
      <c r="N2295" s="1">
        <f t="shared" si="460"/>
        <v>0</v>
      </c>
      <c r="O2295" s="1">
        <f t="shared" si="461"/>
        <v>0</v>
      </c>
      <c r="P2295" s="7">
        <f>IF($C2295="二本差勝",中堅分析!$D$14,IF($C2295="一本差勝",中堅分析!$D$15,IF($C2295="引き分け",中堅分析!$D$16,IF($C2295="一本差負",中堅分析!$D$17,中堅分析!$D$18))))</f>
        <v>0.26400000000000001</v>
      </c>
      <c r="Q2295" s="1">
        <f t="shared" si="462"/>
        <v>0</v>
      </c>
      <c r="R2295" s="1">
        <f t="shared" si="463"/>
        <v>0</v>
      </c>
      <c r="S2295" s="7">
        <f>IF($D2295="二本差勝",副将分析!$D$14,IF($D2295="一本差勝",副将分析!$D$15,IF($D2295="引き分け",副将分析!$D$16,IF($D2295="一本差負",副将分析!$D$17,副将分析!$D$18))))</f>
        <v>0.26400000000000001</v>
      </c>
      <c r="T2295" s="1">
        <f t="shared" si="464"/>
        <v>0</v>
      </c>
      <c r="U2295" s="1">
        <f t="shared" si="465"/>
        <v>0</v>
      </c>
      <c r="V2295" s="7">
        <f>IF($E2295="二本差勝",大将分析!$D$14,IF($E2295="一本差勝",大将分析!$D$15,IF($E2295="引き分け",大将分析!$D$16,IF($E2295="一本差負",大将分析!$D$17,大将分析!$D$18))))</f>
        <v>0.16000000000000003</v>
      </c>
      <c r="W2295" s="1">
        <f t="shared" si="466"/>
        <v>1</v>
      </c>
      <c r="X2295" s="1">
        <f t="shared" si="467"/>
        <v>2</v>
      </c>
    </row>
    <row r="2296" spans="1:24" x14ac:dyDescent="0.15">
      <c r="A2296" s="1" t="s">
        <v>42</v>
      </c>
      <c r="B2296" s="1" t="s">
        <v>41</v>
      </c>
      <c r="C2296" s="1" t="s">
        <v>40</v>
      </c>
      <c r="D2296" s="1" t="s">
        <v>22</v>
      </c>
      <c r="E2296" s="1" t="s">
        <v>39</v>
      </c>
      <c r="F2296" s="19">
        <f t="shared" si="455"/>
        <v>-1</v>
      </c>
      <c r="G2296" s="19">
        <f t="shared" si="456"/>
        <v>-2</v>
      </c>
      <c r="H2296" s="20">
        <f t="shared" si="457"/>
        <v>2.9239541760000019E-4</v>
      </c>
      <c r="J2296" s="7">
        <f>IF($A2296="二本差勝",先鋒分析!$D$14,IF($A2296="一本差勝",先鋒分析!$D$15,IF($A2296="引き分け",先鋒分析!$D$16,IF($A2296="一本差負",先鋒分析!$D$17,先鋒分析!$D$18))))</f>
        <v>0.16000000000000003</v>
      </c>
      <c r="K2296" s="19">
        <f t="shared" si="458"/>
        <v>-1</v>
      </c>
      <c r="L2296" s="19">
        <f t="shared" si="459"/>
        <v>-2</v>
      </c>
      <c r="M2296" s="7">
        <f>IF($B2296="二本差勝",次鋒分析!$D$14,IF($B2296="一本差勝",次鋒分析!$D$15,IF($B2296="引き分け",次鋒分析!$D$16,IF($B2296="一本差負",次鋒分析!$D$17,次鋒分析!$D$18))))</f>
        <v>0.20800000000000002</v>
      </c>
      <c r="N2296" s="1">
        <f t="shared" si="460"/>
        <v>-1</v>
      </c>
      <c r="O2296" s="1">
        <f t="shared" si="461"/>
        <v>-1</v>
      </c>
      <c r="P2296" s="7">
        <f>IF($C2296="二本差勝",中堅分析!$D$14,IF($C2296="一本差勝",中堅分析!$D$15,IF($C2296="引き分け",中堅分析!$D$16,IF($C2296="一本差負",中堅分析!$D$17,中堅分析!$D$18))))</f>
        <v>0.20800000000000002</v>
      </c>
      <c r="Q2296" s="1">
        <f t="shared" si="462"/>
        <v>1</v>
      </c>
      <c r="R2296" s="1">
        <f t="shared" si="463"/>
        <v>1</v>
      </c>
      <c r="S2296" s="7">
        <f>IF($D2296="二本差勝",副将分析!$D$14,IF($D2296="一本差勝",副将分析!$D$15,IF($D2296="引き分け",副将分析!$D$16,IF($D2296="一本差負",副将分析!$D$17,副将分析!$D$18))))</f>
        <v>0.26400000000000001</v>
      </c>
      <c r="T2296" s="1">
        <f t="shared" si="464"/>
        <v>0</v>
      </c>
      <c r="U2296" s="1">
        <f t="shared" si="465"/>
        <v>0</v>
      </c>
      <c r="V2296" s="7">
        <f>IF($E2296="二本差勝",大将分析!$D$14,IF($E2296="一本差勝",大将分析!$D$15,IF($E2296="引き分け",大将分析!$D$16,IF($E2296="一本差負",大将分析!$D$17,大将分析!$D$18))))</f>
        <v>0.16000000000000003</v>
      </c>
      <c r="W2296" s="1">
        <f t="shared" si="466"/>
        <v>1</v>
      </c>
      <c r="X2296" s="1">
        <f t="shared" si="467"/>
        <v>2</v>
      </c>
    </row>
    <row r="2297" spans="1:24" x14ac:dyDescent="0.15">
      <c r="A2297" s="1" t="s">
        <v>42</v>
      </c>
      <c r="B2297" s="1" t="s">
        <v>42</v>
      </c>
      <c r="C2297" s="1" t="s">
        <v>39</v>
      </c>
      <c r="D2297" s="1" t="s">
        <v>22</v>
      </c>
      <c r="E2297" s="1" t="s">
        <v>39</v>
      </c>
      <c r="F2297" s="19">
        <f t="shared" si="455"/>
        <v>-1</v>
      </c>
      <c r="G2297" s="19">
        <f t="shared" si="456"/>
        <v>-2</v>
      </c>
      <c r="H2297" s="20">
        <f t="shared" si="457"/>
        <v>1.7301504000000016E-4</v>
      </c>
      <c r="J2297" s="7">
        <f>IF($A2297="二本差勝",先鋒分析!$D$14,IF($A2297="一本差勝",先鋒分析!$D$15,IF($A2297="引き分け",先鋒分析!$D$16,IF($A2297="一本差負",先鋒分析!$D$17,先鋒分析!$D$18))))</f>
        <v>0.16000000000000003</v>
      </c>
      <c r="K2297" s="19">
        <f t="shared" si="458"/>
        <v>-1</v>
      </c>
      <c r="L2297" s="19">
        <f t="shared" si="459"/>
        <v>-2</v>
      </c>
      <c r="M2297" s="7">
        <f>IF($B2297="二本差勝",次鋒分析!$D$14,IF($B2297="一本差勝",次鋒分析!$D$15,IF($B2297="引き分け",次鋒分析!$D$16,IF($B2297="一本差負",次鋒分析!$D$17,次鋒分析!$D$18))))</f>
        <v>0.16000000000000003</v>
      </c>
      <c r="N2297" s="1">
        <f t="shared" si="460"/>
        <v>-1</v>
      </c>
      <c r="O2297" s="1">
        <f t="shared" si="461"/>
        <v>-2</v>
      </c>
      <c r="P2297" s="7">
        <f>IF($C2297="二本差勝",中堅分析!$D$14,IF($C2297="一本差勝",中堅分析!$D$15,IF($C2297="引き分け",中堅分析!$D$16,IF($C2297="一本差負",中堅分析!$D$17,中堅分析!$D$18))))</f>
        <v>0.16000000000000003</v>
      </c>
      <c r="Q2297" s="1">
        <f t="shared" si="462"/>
        <v>1</v>
      </c>
      <c r="R2297" s="1">
        <f t="shared" si="463"/>
        <v>2</v>
      </c>
      <c r="S2297" s="7">
        <f>IF($D2297="二本差勝",副将分析!$D$14,IF($D2297="一本差勝",副将分析!$D$15,IF($D2297="引き分け",副将分析!$D$16,IF($D2297="一本差負",副将分析!$D$17,副将分析!$D$18))))</f>
        <v>0.26400000000000001</v>
      </c>
      <c r="T2297" s="1">
        <f t="shared" si="464"/>
        <v>0</v>
      </c>
      <c r="U2297" s="1">
        <f t="shared" si="465"/>
        <v>0</v>
      </c>
      <c r="V2297" s="7">
        <f>IF($E2297="二本差勝",大将分析!$D$14,IF($E2297="一本差勝",大将分析!$D$15,IF($E2297="引き分け",大将分析!$D$16,IF($E2297="一本差負",大将分析!$D$17,大将分析!$D$18))))</f>
        <v>0.16000000000000003</v>
      </c>
      <c r="W2297" s="1">
        <f t="shared" si="466"/>
        <v>1</v>
      </c>
      <c r="X2297" s="1">
        <f t="shared" si="467"/>
        <v>2</v>
      </c>
    </row>
    <row r="2298" spans="1:24" x14ac:dyDescent="0.15">
      <c r="A2298" s="1" t="s">
        <v>39</v>
      </c>
      <c r="B2298" s="1" t="s">
        <v>42</v>
      </c>
      <c r="C2298" s="1" t="s">
        <v>42</v>
      </c>
      <c r="D2298" s="1" t="s">
        <v>22</v>
      </c>
      <c r="E2298" s="1" t="s">
        <v>40</v>
      </c>
      <c r="F2298" s="19">
        <f t="shared" si="455"/>
        <v>-1</v>
      </c>
      <c r="G2298" s="19">
        <f t="shared" si="456"/>
        <v>-2</v>
      </c>
      <c r="H2298" s="20">
        <f t="shared" si="457"/>
        <v>2.2491955200000017E-4</v>
      </c>
      <c r="J2298" s="7">
        <f>IF($A2298="二本差勝",先鋒分析!$D$14,IF($A2298="一本差勝",先鋒分析!$D$15,IF($A2298="引き分け",先鋒分析!$D$16,IF($A2298="一本差負",先鋒分析!$D$17,先鋒分析!$D$18))))</f>
        <v>0.16000000000000003</v>
      </c>
      <c r="K2298" s="19">
        <f t="shared" si="458"/>
        <v>1</v>
      </c>
      <c r="L2298" s="19">
        <f t="shared" si="459"/>
        <v>2</v>
      </c>
      <c r="M2298" s="7">
        <f>IF($B2298="二本差勝",次鋒分析!$D$14,IF($B2298="一本差勝",次鋒分析!$D$15,IF($B2298="引き分け",次鋒分析!$D$16,IF($B2298="一本差負",次鋒分析!$D$17,次鋒分析!$D$18))))</f>
        <v>0.16000000000000003</v>
      </c>
      <c r="N2298" s="1">
        <f t="shared" si="460"/>
        <v>-1</v>
      </c>
      <c r="O2298" s="1">
        <f t="shared" si="461"/>
        <v>-2</v>
      </c>
      <c r="P2298" s="7">
        <f>IF($C2298="二本差勝",中堅分析!$D$14,IF($C2298="一本差勝",中堅分析!$D$15,IF($C2298="引き分け",中堅分析!$D$16,IF($C2298="一本差負",中堅分析!$D$17,中堅分析!$D$18))))</f>
        <v>0.16000000000000003</v>
      </c>
      <c r="Q2298" s="1">
        <f t="shared" si="462"/>
        <v>-1</v>
      </c>
      <c r="R2298" s="1">
        <f t="shared" si="463"/>
        <v>-2</v>
      </c>
      <c r="S2298" s="7">
        <f>IF($D2298="二本差勝",副将分析!$D$14,IF($D2298="一本差勝",副将分析!$D$15,IF($D2298="引き分け",副将分析!$D$16,IF($D2298="一本差負",副将分析!$D$17,副将分析!$D$18))))</f>
        <v>0.26400000000000001</v>
      </c>
      <c r="T2298" s="1">
        <f t="shared" si="464"/>
        <v>0</v>
      </c>
      <c r="U2298" s="1">
        <f t="shared" si="465"/>
        <v>0</v>
      </c>
      <c r="V2298" s="7">
        <f>IF($E2298="二本差勝",大将分析!$D$14,IF($E2298="一本差勝",大将分析!$D$15,IF($E2298="引き分け",大将分析!$D$16,IF($E2298="一本差負",大将分析!$D$17,大将分析!$D$18))))</f>
        <v>0.20800000000000002</v>
      </c>
      <c r="W2298" s="1">
        <f t="shared" si="466"/>
        <v>1</v>
      </c>
      <c r="X2298" s="1">
        <f t="shared" si="467"/>
        <v>1</v>
      </c>
    </row>
    <row r="2299" spans="1:24" x14ac:dyDescent="0.15">
      <c r="A2299" s="1" t="s">
        <v>40</v>
      </c>
      <c r="B2299" s="1" t="s">
        <v>41</v>
      </c>
      <c r="C2299" s="1" t="s">
        <v>42</v>
      </c>
      <c r="D2299" s="1" t="s">
        <v>22</v>
      </c>
      <c r="E2299" s="1" t="s">
        <v>40</v>
      </c>
      <c r="F2299" s="19">
        <f t="shared" si="455"/>
        <v>-1</v>
      </c>
      <c r="G2299" s="19">
        <f t="shared" si="456"/>
        <v>-2</v>
      </c>
      <c r="H2299" s="20">
        <f t="shared" si="457"/>
        <v>3.8011404288000025E-4</v>
      </c>
      <c r="J2299" s="7">
        <f>IF($A2299="二本差勝",先鋒分析!$D$14,IF($A2299="一本差勝",先鋒分析!$D$15,IF($A2299="引き分け",先鋒分析!$D$16,IF($A2299="一本差負",先鋒分析!$D$17,先鋒分析!$D$18))))</f>
        <v>0.20800000000000002</v>
      </c>
      <c r="K2299" s="19">
        <f t="shared" si="458"/>
        <v>1</v>
      </c>
      <c r="L2299" s="19">
        <f t="shared" si="459"/>
        <v>1</v>
      </c>
      <c r="M2299" s="7">
        <f>IF($B2299="二本差勝",次鋒分析!$D$14,IF($B2299="一本差勝",次鋒分析!$D$15,IF($B2299="引き分け",次鋒分析!$D$16,IF($B2299="一本差負",次鋒分析!$D$17,次鋒分析!$D$18))))</f>
        <v>0.20800000000000002</v>
      </c>
      <c r="N2299" s="1">
        <f t="shared" si="460"/>
        <v>-1</v>
      </c>
      <c r="O2299" s="1">
        <f t="shared" si="461"/>
        <v>-1</v>
      </c>
      <c r="P2299" s="7">
        <f>IF($C2299="二本差勝",中堅分析!$D$14,IF($C2299="一本差勝",中堅分析!$D$15,IF($C2299="引き分け",中堅分析!$D$16,IF($C2299="一本差負",中堅分析!$D$17,中堅分析!$D$18))))</f>
        <v>0.16000000000000003</v>
      </c>
      <c r="Q2299" s="1">
        <f t="shared" si="462"/>
        <v>-1</v>
      </c>
      <c r="R2299" s="1">
        <f t="shared" si="463"/>
        <v>-2</v>
      </c>
      <c r="S2299" s="7">
        <f>IF($D2299="二本差勝",副将分析!$D$14,IF($D2299="一本差勝",副将分析!$D$15,IF($D2299="引き分け",副将分析!$D$16,IF($D2299="一本差負",副将分析!$D$17,副将分析!$D$18))))</f>
        <v>0.26400000000000001</v>
      </c>
      <c r="T2299" s="1">
        <f t="shared" si="464"/>
        <v>0</v>
      </c>
      <c r="U2299" s="1">
        <f t="shared" si="465"/>
        <v>0</v>
      </c>
      <c r="V2299" s="7">
        <f>IF($E2299="二本差勝",大将分析!$D$14,IF($E2299="一本差勝",大将分析!$D$15,IF($E2299="引き分け",大将分析!$D$16,IF($E2299="一本差負",大将分析!$D$17,大将分析!$D$18))))</f>
        <v>0.20800000000000002</v>
      </c>
      <c r="W2299" s="1">
        <f t="shared" si="466"/>
        <v>1</v>
      </c>
      <c r="X2299" s="1">
        <f t="shared" si="467"/>
        <v>1</v>
      </c>
    </row>
    <row r="2300" spans="1:24" x14ac:dyDescent="0.15">
      <c r="A2300" s="1" t="s">
        <v>40</v>
      </c>
      <c r="B2300" s="1" t="s">
        <v>42</v>
      </c>
      <c r="C2300" s="1" t="s">
        <v>41</v>
      </c>
      <c r="D2300" s="1" t="s">
        <v>22</v>
      </c>
      <c r="E2300" s="1" t="s">
        <v>40</v>
      </c>
      <c r="F2300" s="19">
        <f t="shared" si="455"/>
        <v>-1</v>
      </c>
      <c r="G2300" s="19">
        <f t="shared" si="456"/>
        <v>-2</v>
      </c>
      <c r="H2300" s="20">
        <f t="shared" si="457"/>
        <v>3.8011404288000025E-4</v>
      </c>
      <c r="J2300" s="7">
        <f>IF($A2300="二本差勝",先鋒分析!$D$14,IF($A2300="一本差勝",先鋒分析!$D$15,IF($A2300="引き分け",先鋒分析!$D$16,IF($A2300="一本差負",先鋒分析!$D$17,先鋒分析!$D$18))))</f>
        <v>0.20800000000000002</v>
      </c>
      <c r="K2300" s="19">
        <f t="shared" si="458"/>
        <v>1</v>
      </c>
      <c r="L2300" s="19">
        <f t="shared" si="459"/>
        <v>1</v>
      </c>
      <c r="M2300" s="7">
        <f>IF($B2300="二本差勝",次鋒分析!$D$14,IF($B2300="一本差勝",次鋒分析!$D$15,IF($B2300="引き分け",次鋒分析!$D$16,IF($B2300="一本差負",次鋒分析!$D$17,次鋒分析!$D$18))))</f>
        <v>0.16000000000000003</v>
      </c>
      <c r="N2300" s="1">
        <f t="shared" si="460"/>
        <v>-1</v>
      </c>
      <c r="O2300" s="1">
        <f t="shared" si="461"/>
        <v>-2</v>
      </c>
      <c r="P2300" s="7">
        <f>IF($C2300="二本差勝",中堅分析!$D$14,IF($C2300="一本差勝",中堅分析!$D$15,IF($C2300="引き分け",中堅分析!$D$16,IF($C2300="一本差負",中堅分析!$D$17,中堅分析!$D$18))))</f>
        <v>0.20800000000000002</v>
      </c>
      <c r="Q2300" s="1">
        <f t="shared" si="462"/>
        <v>-1</v>
      </c>
      <c r="R2300" s="1">
        <f t="shared" si="463"/>
        <v>-1</v>
      </c>
      <c r="S2300" s="7">
        <f>IF($D2300="二本差勝",副将分析!$D$14,IF($D2300="一本差勝",副将分析!$D$15,IF($D2300="引き分け",副将分析!$D$16,IF($D2300="一本差負",副将分析!$D$17,副将分析!$D$18))))</f>
        <v>0.26400000000000001</v>
      </c>
      <c r="T2300" s="1">
        <f t="shared" si="464"/>
        <v>0</v>
      </c>
      <c r="U2300" s="1">
        <f t="shared" si="465"/>
        <v>0</v>
      </c>
      <c r="V2300" s="7">
        <f>IF($E2300="二本差勝",大将分析!$D$14,IF($E2300="一本差勝",大将分析!$D$15,IF($E2300="引き分け",大将分析!$D$16,IF($E2300="一本差負",大将分析!$D$17,大将分析!$D$18))))</f>
        <v>0.20800000000000002</v>
      </c>
      <c r="W2300" s="1">
        <f t="shared" si="466"/>
        <v>1</v>
      </c>
      <c r="X2300" s="1">
        <f t="shared" si="467"/>
        <v>1</v>
      </c>
    </row>
    <row r="2301" spans="1:24" x14ac:dyDescent="0.15">
      <c r="A2301" s="1" t="s">
        <v>22</v>
      </c>
      <c r="B2301" s="1" t="s">
        <v>22</v>
      </c>
      <c r="C2301" s="1" t="s">
        <v>42</v>
      </c>
      <c r="D2301" s="1" t="s">
        <v>22</v>
      </c>
      <c r="E2301" s="1" t="s">
        <v>40</v>
      </c>
      <c r="F2301" s="19">
        <f t="shared" si="455"/>
        <v>-1</v>
      </c>
      <c r="G2301" s="19">
        <f t="shared" si="456"/>
        <v>-2</v>
      </c>
      <c r="H2301" s="20">
        <f t="shared" si="457"/>
        <v>6.1234348032000036E-4</v>
      </c>
      <c r="J2301" s="7">
        <f>IF($A2301="二本差勝",先鋒分析!$D$14,IF($A2301="一本差勝",先鋒分析!$D$15,IF($A2301="引き分け",先鋒分析!$D$16,IF($A2301="一本差負",先鋒分析!$D$17,先鋒分析!$D$18))))</f>
        <v>0.26400000000000001</v>
      </c>
      <c r="K2301" s="19">
        <f t="shared" si="458"/>
        <v>0</v>
      </c>
      <c r="L2301" s="19">
        <f t="shared" si="459"/>
        <v>0</v>
      </c>
      <c r="M2301" s="7">
        <f>IF($B2301="二本差勝",次鋒分析!$D$14,IF($B2301="一本差勝",次鋒分析!$D$15,IF($B2301="引き分け",次鋒分析!$D$16,IF($B2301="一本差負",次鋒分析!$D$17,次鋒分析!$D$18))))</f>
        <v>0.26400000000000001</v>
      </c>
      <c r="N2301" s="1">
        <f t="shared" si="460"/>
        <v>0</v>
      </c>
      <c r="O2301" s="1">
        <f t="shared" si="461"/>
        <v>0</v>
      </c>
      <c r="P2301" s="7">
        <f>IF($C2301="二本差勝",中堅分析!$D$14,IF($C2301="一本差勝",中堅分析!$D$15,IF($C2301="引き分け",中堅分析!$D$16,IF($C2301="一本差負",中堅分析!$D$17,中堅分析!$D$18))))</f>
        <v>0.16000000000000003</v>
      </c>
      <c r="Q2301" s="1">
        <f t="shared" si="462"/>
        <v>-1</v>
      </c>
      <c r="R2301" s="1">
        <f t="shared" si="463"/>
        <v>-2</v>
      </c>
      <c r="S2301" s="7">
        <f>IF($D2301="二本差勝",副将分析!$D$14,IF($D2301="一本差勝",副将分析!$D$15,IF($D2301="引き分け",副将分析!$D$16,IF($D2301="一本差負",副将分析!$D$17,副将分析!$D$18))))</f>
        <v>0.26400000000000001</v>
      </c>
      <c r="T2301" s="1">
        <f t="shared" si="464"/>
        <v>0</v>
      </c>
      <c r="U2301" s="1">
        <f t="shared" si="465"/>
        <v>0</v>
      </c>
      <c r="V2301" s="7">
        <f>IF($E2301="二本差勝",大将分析!$D$14,IF($E2301="一本差勝",大将分析!$D$15,IF($E2301="引き分け",大将分析!$D$16,IF($E2301="一本差負",大将分析!$D$17,大将分析!$D$18))))</f>
        <v>0.20800000000000002</v>
      </c>
      <c r="W2301" s="1">
        <f t="shared" si="466"/>
        <v>1</v>
      </c>
      <c r="X2301" s="1">
        <f t="shared" si="467"/>
        <v>1</v>
      </c>
    </row>
    <row r="2302" spans="1:24" x14ac:dyDescent="0.15">
      <c r="A2302" s="1" t="s">
        <v>22</v>
      </c>
      <c r="B2302" s="1" t="s">
        <v>42</v>
      </c>
      <c r="C2302" s="1" t="s">
        <v>22</v>
      </c>
      <c r="D2302" s="1" t="s">
        <v>22</v>
      </c>
      <c r="E2302" s="1" t="s">
        <v>40</v>
      </c>
      <c r="F2302" s="19">
        <f t="shared" si="455"/>
        <v>-1</v>
      </c>
      <c r="G2302" s="19">
        <f t="shared" si="456"/>
        <v>-2</v>
      </c>
      <c r="H2302" s="20">
        <f t="shared" si="457"/>
        <v>6.1234348032000036E-4</v>
      </c>
      <c r="J2302" s="7">
        <f>IF($A2302="二本差勝",先鋒分析!$D$14,IF($A2302="一本差勝",先鋒分析!$D$15,IF($A2302="引き分け",先鋒分析!$D$16,IF($A2302="一本差負",先鋒分析!$D$17,先鋒分析!$D$18))))</f>
        <v>0.26400000000000001</v>
      </c>
      <c r="K2302" s="19">
        <f t="shared" si="458"/>
        <v>0</v>
      </c>
      <c r="L2302" s="19">
        <f t="shared" si="459"/>
        <v>0</v>
      </c>
      <c r="M2302" s="7">
        <f>IF($B2302="二本差勝",次鋒分析!$D$14,IF($B2302="一本差勝",次鋒分析!$D$15,IF($B2302="引き分け",次鋒分析!$D$16,IF($B2302="一本差負",次鋒分析!$D$17,次鋒分析!$D$18))))</f>
        <v>0.16000000000000003</v>
      </c>
      <c r="N2302" s="1">
        <f t="shared" si="460"/>
        <v>-1</v>
      </c>
      <c r="O2302" s="1">
        <f t="shared" si="461"/>
        <v>-2</v>
      </c>
      <c r="P2302" s="7">
        <f>IF($C2302="二本差勝",中堅分析!$D$14,IF($C2302="一本差勝",中堅分析!$D$15,IF($C2302="引き分け",中堅分析!$D$16,IF($C2302="一本差負",中堅分析!$D$17,中堅分析!$D$18))))</f>
        <v>0.26400000000000001</v>
      </c>
      <c r="Q2302" s="1">
        <f t="shared" si="462"/>
        <v>0</v>
      </c>
      <c r="R2302" s="1">
        <f t="shared" si="463"/>
        <v>0</v>
      </c>
      <c r="S2302" s="7">
        <f>IF($D2302="二本差勝",副将分析!$D$14,IF($D2302="一本差勝",副将分析!$D$15,IF($D2302="引き分け",副将分析!$D$16,IF($D2302="一本差負",副将分析!$D$17,副将分析!$D$18))))</f>
        <v>0.26400000000000001</v>
      </c>
      <c r="T2302" s="1">
        <f t="shared" si="464"/>
        <v>0</v>
      </c>
      <c r="U2302" s="1">
        <f t="shared" si="465"/>
        <v>0</v>
      </c>
      <c r="V2302" s="7">
        <f>IF($E2302="二本差勝",大将分析!$D$14,IF($E2302="一本差勝",大将分析!$D$15,IF($E2302="引き分け",大将分析!$D$16,IF($E2302="一本差負",大将分析!$D$17,大将分析!$D$18))))</f>
        <v>0.20800000000000002</v>
      </c>
      <c r="W2302" s="1">
        <f t="shared" si="466"/>
        <v>1</v>
      </c>
      <c r="X2302" s="1">
        <f t="shared" si="467"/>
        <v>1</v>
      </c>
    </row>
    <row r="2303" spans="1:24" x14ac:dyDescent="0.15">
      <c r="A2303" s="1" t="s">
        <v>41</v>
      </c>
      <c r="B2303" s="1" t="s">
        <v>40</v>
      </c>
      <c r="C2303" s="1" t="s">
        <v>42</v>
      </c>
      <c r="D2303" s="1" t="s">
        <v>22</v>
      </c>
      <c r="E2303" s="1" t="s">
        <v>40</v>
      </c>
      <c r="F2303" s="19">
        <f t="shared" si="455"/>
        <v>-1</v>
      </c>
      <c r="G2303" s="19">
        <f t="shared" si="456"/>
        <v>-2</v>
      </c>
      <c r="H2303" s="20">
        <f t="shared" si="457"/>
        <v>3.8011404288000025E-4</v>
      </c>
      <c r="J2303" s="7">
        <f>IF($A2303="二本差勝",先鋒分析!$D$14,IF($A2303="一本差勝",先鋒分析!$D$15,IF($A2303="引き分け",先鋒分析!$D$16,IF($A2303="一本差負",先鋒分析!$D$17,先鋒分析!$D$18))))</f>
        <v>0.20800000000000002</v>
      </c>
      <c r="K2303" s="19">
        <f t="shared" si="458"/>
        <v>-1</v>
      </c>
      <c r="L2303" s="19">
        <f t="shared" si="459"/>
        <v>-1</v>
      </c>
      <c r="M2303" s="7">
        <f>IF($B2303="二本差勝",次鋒分析!$D$14,IF($B2303="一本差勝",次鋒分析!$D$15,IF($B2303="引き分け",次鋒分析!$D$16,IF($B2303="一本差負",次鋒分析!$D$17,次鋒分析!$D$18))))</f>
        <v>0.20800000000000002</v>
      </c>
      <c r="N2303" s="1">
        <f t="shared" si="460"/>
        <v>1</v>
      </c>
      <c r="O2303" s="1">
        <f t="shared" si="461"/>
        <v>1</v>
      </c>
      <c r="P2303" s="7">
        <f>IF($C2303="二本差勝",中堅分析!$D$14,IF($C2303="一本差勝",中堅分析!$D$15,IF($C2303="引き分け",中堅分析!$D$16,IF($C2303="一本差負",中堅分析!$D$17,中堅分析!$D$18))))</f>
        <v>0.16000000000000003</v>
      </c>
      <c r="Q2303" s="1">
        <f t="shared" si="462"/>
        <v>-1</v>
      </c>
      <c r="R2303" s="1">
        <f t="shared" si="463"/>
        <v>-2</v>
      </c>
      <c r="S2303" s="7">
        <f>IF($D2303="二本差勝",副将分析!$D$14,IF($D2303="一本差勝",副将分析!$D$15,IF($D2303="引き分け",副将分析!$D$16,IF($D2303="一本差負",副将分析!$D$17,副将分析!$D$18))))</f>
        <v>0.26400000000000001</v>
      </c>
      <c r="T2303" s="1">
        <f t="shared" si="464"/>
        <v>0</v>
      </c>
      <c r="U2303" s="1">
        <f t="shared" si="465"/>
        <v>0</v>
      </c>
      <c r="V2303" s="7">
        <f>IF($E2303="二本差勝",大将分析!$D$14,IF($E2303="一本差勝",大将分析!$D$15,IF($E2303="引き分け",大将分析!$D$16,IF($E2303="一本差負",大将分析!$D$17,大将分析!$D$18))))</f>
        <v>0.20800000000000002</v>
      </c>
      <c r="W2303" s="1">
        <f t="shared" si="466"/>
        <v>1</v>
      </c>
      <c r="X2303" s="1">
        <f t="shared" si="467"/>
        <v>1</v>
      </c>
    </row>
    <row r="2304" spans="1:24" x14ac:dyDescent="0.15">
      <c r="A2304" s="1" t="s">
        <v>41</v>
      </c>
      <c r="B2304" s="1" t="s">
        <v>42</v>
      </c>
      <c r="C2304" s="1" t="s">
        <v>40</v>
      </c>
      <c r="D2304" s="1" t="s">
        <v>22</v>
      </c>
      <c r="E2304" s="1" t="s">
        <v>40</v>
      </c>
      <c r="F2304" s="19">
        <f t="shared" si="455"/>
        <v>-1</v>
      </c>
      <c r="G2304" s="19">
        <f t="shared" si="456"/>
        <v>-2</v>
      </c>
      <c r="H2304" s="20">
        <f t="shared" si="457"/>
        <v>3.8011404288000025E-4</v>
      </c>
      <c r="J2304" s="7">
        <f>IF($A2304="二本差勝",先鋒分析!$D$14,IF($A2304="一本差勝",先鋒分析!$D$15,IF($A2304="引き分け",先鋒分析!$D$16,IF($A2304="一本差負",先鋒分析!$D$17,先鋒分析!$D$18))))</f>
        <v>0.20800000000000002</v>
      </c>
      <c r="K2304" s="19">
        <f t="shared" si="458"/>
        <v>-1</v>
      </c>
      <c r="L2304" s="19">
        <f t="shared" si="459"/>
        <v>-1</v>
      </c>
      <c r="M2304" s="7">
        <f>IF($B2304="二本差勝",次鋒分析!$D$14,IF($B2304="一本差勝",次鋒分析!$D$15,IF($B2304="引き分け",次鋒分析!$D$16,IF($B2304="一本差負",次鋒分析!$D$17,次鋒分析!$D$18))))</f>
        <v>0.16000000000000003</v>
      </c>
      <c r="N2304" s="1">
        <f t="shared" si="460"/>
        <v>-1</v>
      </c>
      <c r="O2304" s="1">
        <f t="shared" si="461"/>
        <v>-2</v>
      </c>
      <c r="P2304" s="7">
        <f>IF($C2304="二本差勝",中堅分析!$D$14,IF($C2304="一本差勝",中堅分析!$D$15,IF($C2304="引き分け",中堅分析!$D$16,IF($C2304="一本差負",中堅分析!$D$17,中堅分析!$D$18))))</f>
        <v>0.20800000000000002</v>
      </c>
      <c r="Q2304" s="1">
        <f t="shared" si="462"/>
        <v>1</v>
      </c>
      <c r="R2304" s="1">
        <f t="shared" si="463"/>
        <v>1</v>
      </c>
      <c r="S2304" s="7">
        <f>IF($D2304="二本差勝",副将分析!$D$14,IF($D2304="一本差勝",副将分析!$D$15,IF($D2304="引き分け",副将分析!$D$16,IF($D2304="一本差負",副将分析!$D$17,副将分析!$D$18))))</f>
        <v>0.26400000000000001</v>
      </c>
      <c r="T2304" s="1">
        <f t="shared" si="464"/>
        <v>0</v>
      </c>
      <c r="U2304" s="1">
        <f t="shared" si="465"/>
        <v>0</v>
      </c>
      <c r="V2304" s="7">
        <f>IF($E2304="二本差勝",大将分析!$D$14,IF($E2304="一本差勝",大将分析!$D$15,IF($E2304="引き分け",大将分析!$D$16,IF($E2304="一本差負",大将分析!$D$17,大将分析!$D$18))))</f>
        <v>0.20800000000000002</v>
      </c>
      <c r="W2304" s="1">
        <f t="shared" si="466"/>
        <v>1</v>
      </c>
      <c r="X2304" s="1">
        <f t="shared" si="467"/>
        <v>1</v>
      </c>
    </row>
    <row r="2305" spans="1:24" x14ac:dyDescent="0.15">
      <c r="A2305" s="1" t="s">
        <v>42</v>
      </c>
      <c r="B2305" s="1" t="s">
        <v>39</v>
      </c>
      <c r="C2305" s="1" t="s">
        <v>42</v>
      </c>
      <c r="D2305" s="1" t="s">
        <v>22</v>
      </c>
      <c r="E2305" s="1" t="s">
        <v>40</v>
      </c>
      <c r="F2305" s="19">
        <f t="shared" si="455"/>
        <v>-1</v>
      </c>
      <c r="G2305" s="19">
        <f t="shared" si="456"/>
        <v>-2</v>
      </c>
      <c r="H2305" s="20">
        <f t="shared" si="457"/>
        <v>2.2491955200000017E-4</v>
      </c>
      <c r="J2305" s="7">
        <f>IF($A2305="二本差勝",先鋒分析!$D$14,IF($A2305="一本差勝",先鋒分析!$D$15,IF($A2305="引き分け",先鋒分析!$D$16,IF($A2305="一本差負",先鋒分析!$D$17,先鋒分析!$D$18))))</f>
        <v>0.16000000000000003</v>
      </c>
      <c r="K2305" s="19">
        <f t="shared" si="458"/>
        <v>-1</v>
      </c>
      <c r="L2305" s="19">
        <f t="shared" si="459"/>
        <v>-2</v>
      </c>
      <c r="M2305" s="7">
        <f>IF($B2305="二本差勝",次鋒分析!$D$14,IF($B2305="一本差勝",次鋒分析!$D$15,IF($B2305="引き分け",次鋒分析!$D$16,IF($B2305="一本差負",次鋒分析!$D$17,次鋒分析!$D$18))))</f>
        <v>0.16000000000000003</v>
      </c>
      <c r="N2305" s="1">
        <f t="shared" si="460"/>
        <v>1</v>
      </c>
      <c r="O2305" s="1">
        <f t="shared" si="461"/>
        <v>2</v>
      </c>
      <c r="P2305" s="7">
        <f>IF($C2305="二本差勝",中堅分析!$D$14,IF($C2305="一本差勝",中堅分析!$D$15,IF($C2305="引き分け",中堅分析!$D$16,IF($C2305="一本差負",中堅分析!$D$17,中堅分析!$D$18))))</f>
        <v>0.16000000000000003</v>
      </c>
      <c r="Q2305" s="1">
        <f t="shared" si="462"/>
        <v>-1</v>
      </c>
      <c r="R2305" s="1">
        <f t="shared" si="463"/>
        <v>-2</v>
      </c>
      <c r="S2305" s="7">
        <f>IF($D2305="二本差勝",副将分析!$D$14,IF($D2305="一本差勝",副将分析!$D$15,IF($D2305="引き分け",副将分析!$D$16,IF($D2305="一本差負",副将分析!$D$17,副将分析!$D$18))))</f>
        <v>0.26400000000000001</v>
      </c>
      <c r="T2305" s="1">
        <f t="shared" si="464"/>
        <v>0</v>
      </c>
      <c r="U2305" s="1">
        <f t="shared" si="465"/>
        <v>0</v>
      </c>
      <c r="V2305" s="7">
        <f>IF($E2305="二本差勝",大将分析!$D$14,IF($E2305="一本差勝",大将分析!$D$15,IF($E2305="引き分け",大将分析!$D$16,IF($E2305="一本差負",大将分析!$D$17,大将分析!$D$18))))</f>
        <v>0.20800000000000002</v>
      </c>
      <c r="W2305" s="1">
        <f t="shared" si="466"/>
        <v>1</v>
      </c>
      <c r="X2305" s="1">
        <f t="shared" si="467"/>
        <v>1</v>
      </c>
    </row>
    <row r="2306" spans="1:24" x14ac:dyDescent="0.15">
      <c r="A2306" s="1" t="s">
        <v>42</v>
      </c>
      <c r="B2306" s="1" t="s">
        <v>40</v>
      </c>
      <c r="C2306" s="1" t="s">
        <v>41</v>
      </c>
      <c r="D2306" s="1" t="s">
        <v>22</v>
      </c>
      <c r="E2306" s="1" t="s">
        <v>40</v>
      </c>
      <c r="F2306" s="19">
        <f t="shared" si="455"/>
        <v>-1</v>
      </c>
      <c r="G2306" s="19">
        <f t="shared" si="456"/>
        <v>-2</v>
      </c>
      <c r="H2306" s="20">
        <f t="shared" si="457"/>
        <v>3.8011404288000025E-4</v>
      </c>
      <c r="J2306" s="7">
        <f>IF($A2306="二本差勝",先鋒分析!$D$14,IF($A2306="一本差勝",先鋒分析!$D$15,IF($A2306="引き分け",先鋒分析!$D$16,IF($A2306="一本差負",先鋒分析!$D$17,先鋒分析!$D$18))))</f>
        <v>0.16000000000000003</v>
      </c>
      <c r="K2306" s="19">
        <f t="shared" si="458"/>
        <v>-1</v>
      </c>
      <c r="L2306" s="19">
        <f t="shared" si="459"/>
        <v>-2</v>
      </c>
      <c r="M2306" s="7">
        <f>IF($B2306="二本差勝",次鋒分析!$D$14,IF($B2306="一本差勝",次鋒分析!$D$15,IF($B2306="引き分け",次鋒分析!$D$16,IF($B2306="一本差負",次鋒分析!$D$17,次鋒分析!$D$18))))</f>
        <v>0.20800000000000002</v>
      </c>
      <c r="N2306" s="1">
        <f t="shared" si="460"/>
        <v>1</v>
      </c>
      <c r="O2306" s="1">
        <f t="shared" si="461"/>
        <v>1</v>
      </c>
      <c r="P2306" s="7">
        <f>IF($C2306="二本差勝",中堅分析!$D$14,IF($C2306="一本差勝",中堅分析!$D$15,IF($C2306="引き分け",中堅分析!$D$16,IF($C2306="一本差負",中堅分析!$D$17,中堅分析!$D$18))))</f>
        <v>0.20800000000000002</v>
      </c>
      <c r="Q2306" s="1">
        <f t="shared" si="462"/>
        <v>-1</v>
      </c>
      <c r="R2306" s="1">
        <f t="shared" si="463"/>
        <v>-1</v>
      </c>
      <c r="S2306" s="7">
        <f>IF($D2306="二本差勝",副将分析!$D$14,IF($D2306="一本差勝",副将分析!$D$15,IF($D2306="引き分け",副将分析!$D$16,IF($D2306="一本差負",副将分析!$D$17,副将分析!$D$18))))</f>
        <v>0.26400000000000001</v>
      </c>
      <c r="T2306" s="1">
        <f t="shared" si="464"/>
        <v>0</v>
      </c>
      <c r="U2306" s="1">
        <f t="shared" si="465"/>
        <v>0</v>
      </c>
      <c r="V2306" s="7">
        <f>IF($E2306="二本差勝",大将分析!$D$14,IF($E2306="一本差勝",大将分析!$D$15,IF($E2306="引き分け",大将分析!$D$16,IF($E2306="一本差負",大将分析!$D$17,大将分析!$D$18))))</f>
        <v>0.20800000000000002</v>
      </c>
      <c r="W2306" s="1">
        <f t="shared" si="466"/>
        <v>1</v>
      </c>
      <c r="X2306" s="1">
        <f t="shared" si="467"/>
        <v>1</v>
      </c>
    </row>
    <row r="2307" spans="1:24" x14ac:dyDescent="0.15">
      <c r="A2307" s="1" t="s">
        <v>42</v>
      </c>
      <c r="B2307" s="1" t="s">
        <v>22</v>
      </c>
      <c r="C2307" s="1" t="s">
        <v>22</v>
      </c>
      <c r="D2307" s="1" t="s">
        <v>22</v>
      </c>
      <c r="E2307" s="1" t="s">
        <v>40</v>
      </c>
      <c r="F2307" s="19">
        <f t="shared" si="455"/>
        <v>-1</v>
      </c>
      <c r="G2307" s="19">
        <f t="shared" si="456"/>
        <v>-2</v>
      </c>
      <c r="H2307" s="20">
        <f t="shared" si="457"/>
        <v>6.1234348032000036E-4</v>
      </c>
      <c r="J2307" s="7">
        <f>IF($A2307="二本差勝",先鋒分析!$D$14,IF($A2307="一本差勝",先鋒分析!$D$15,IF($A2307="引き分け",先鋒分析!$D$16,IF($A2307="一本差負",先鋒分析!$D$17,先鋒分析!$D$18))))</f>
        <v>0.16000000000000003</v>
      </c>
      <c r="K2307" s="19">
        <f t="shared" si="458"/>
        <v>-1</v>
      </c>
      <c r="L2307" s="19">
        <f t="shared" si="459"/>
        <v>-2</v>
      </c>
      <c r="M2307" s="7">
        <f>IF($B2307="二本差勝",次鋒分析!$D$14,IF($B2307="一本差勝",次鋒分析!$D$15,IF($B2307="引き分け",次鋒分析!$D$16,IF($B2307="一本差負",次鋒分析!$D$17,次鋒分析!$D$18))))</f>
        <v>0.26400000000000001</v>
      </c>
      <c r="N2307" s="1">
        <f t="shared" si="460"/>
        <v>0</v>
      </c>
      <c r="O2307" s="1">
        <f t="shared" si="461"/>
        <v>0</v>
      </c>
      <c r="P2307" s="7">
        <f>IF($C2307="二本差勝",中堅分析!$D$14,IF($C2307="一本差勝",中堅分析!$D$15,IF($C2307="引き分け",中堅分析!$D$16,IF($C2307="一本差負",中堅分析!$D$17,中堅分析!$D$18))))</f>
        <v>0.26400000000000001</v>
      </c>
      <c r="Q2307" s="1">
        <f t="shared" si="462"/>
        <v>0</v>
      </c>
      <c r="R2307" s="1">
        <f t="shared" si="463"/>
        <v>0</v>
      </c>
      <c r="S2307" s="7">
        <f>IF($D2307="二本差勝",副将分析!$D$14,IF($D2307="一本差勝",副将分析!$D$15,IF($D2307="引き分け",副将分析!$D$16,IF($D2307="一本差負",副将分析!$D$17,副将分析!$D$18))))</f>
        <v>0.26400000000000001</v>
      </c>
      <c r="T2307" s="1">
        <f t="shared" si="464"/>
        <v>0</v>
      </c>
      <c r="U2307" s="1">
        <f t="shared" si="465"/>
        <v>0</v>
      </c>
      <c r="V2307" s="7">
        <f>IF($E2307="二本差勝",大将分析!$D$14,IF($E2307="一本差勝",大将分析!$D$15,IF($E2307="引き分け",大将分析!$D$16,IF($E2307="一本差負",大将分析!$D$17,大将分析!$D$18))))</f>
        <v>0.20800000000000002</v>
      </c>
      <c r="W2307" s="1">
        <f t="shared" si="466"/>
        <v>1</v>
      </c>
      <c r="X2307" s="1">
        <f t="shared" si="467"/>
        <v>1</v>
      </c>
    </row>
    <row r="2308" spans="1:24" x14ac:dyDescent="0.15">
      <c r="A2308" s="1" t="s">
        <v>42</v>
      </c>
      <c r="B2308" s="1" t="s">
        <v>41</v>
      </c>
      <c r="C2308" s="1" t="s">
        <v>40</v>
      </c>
      <c r="D2308" s="1" t="s">
        <v>22</v>
      </c>
      <c r="E2308" s="1" t="s">
        <v>40</v>
      </c>
      <c r="F2308" s="19">
        <f t="shared" si="455"/>
        <v>-1</v>
      </c>
      <c r="G2308" s="19">
        <f t="shared" si="456"/>
        <v>-2</v>
      </c>
      <c r="H2308" s="20">
        <f t="shared" si="457"/>
        <v>3.8011404288000025E-4</v>
      </c>
      <c r="J2308" s="7">
        <f>IF($A2308="二本差勝",先鋒分析!$D$14,IF($A2308="一本差勝",先鋒分析!$D$15,IF($A2308="引き分け",先鋒分析!$D$16,IF($A2308="一本差負",先鋒分析!$D$17,先鋒分析!$D$18))))</f>
        <v>0.16000000000000003</v>
      </c>
      <c r="K2308" s="19">
        <f t="shared" si="458"/>
        <v>-1</v>
      </c>
      <c r="L2308" s="19">
        <f t="shared" si="459"/>
        <v>-2</v>
      </c>
      <c r="M2308" s="7">
        <f>IF($B2308="二本差勝",次鋒分析!$D$14,IF($B2308="一本差勝",次鋒分析!$D$15,IF($B2308="引き分け",次鋒分析!$D$16,IF($B2308="一本差負",次鋒分析!$D$17,次鋒分析!$D$18))))</f>
        <v>0.20800000000000002</v>
      </c>
      <c r="N2308" s="1">
        <f t="shared" si="460"/>
        <v>-1</v>
      </c>
      <c r="O2308" s="1">
        <f t="shared" si="461"/>
        <v>-1</v>
      </c>
      <c r="P2308" s="7">
        <f>IF($C2308="二本差勝",中堅分析!$D$14,IF($C2308="一本差勝",中堅分析!$D$15,IF($C2308="引き分け",中堅分析!$D$16,IF($C2308="一本差負",中堅分析!$D$17,中堅分析!$D$18))))</f>
        <v>0.20800000000000002</v>
      </c>
      <c r="Q2308" s="1">
        <f t="shared" si="462"/>
        <v>1</v>
      </c>
      <c r="R2308" s="1">
        <f t="shared" si="463"/>
        <v>1</v>
      </c>
      <c r="S2308" s="7">
        <f>IF($D2308="二本差勝",副将分析!$D$14,IF($D2308="一本差勝",副将分析!$D$15,IF($D2308="引き分け",副将分析!$D$16,IF($D2308="一本差負",副将分析!$D$17,副将分析!$D$18))))</f>
        <v>0.26400000000000001</v>
      </c>
      <c r="T2308" s="1">
        <f t="shared" si="464"/>
        <v>0</v>
      </c>
      <c r="U2308" s="1">
        <f t="shared" si="465"/>
        <v>0</v>
      </c>
      <c r="V2308" s="7">
        <f>IF($E2308="二本差勝",大将分析!$D$14,IF($E2308="一本差勝",大将分析!$D$15,IF($E2308="引き分け",大将分析!$D$16,IF($E2308="一本差負",大将分析!$D$17,大将分析!$D$18))))</f>
        <v>0.20800000000000002</v>
      </c>
      <c r="W2308" s="1">
        <f t="shared" si="466"/>
        <v>1</v>
      </c>
      <c r="X2308" s="1">
        <f t="shared" si="467"/>
        <v>1</v>
      </c>
    </row>
    <row r="2309" spans="1:24" x14ac:dyDescent="0.15">
      <c r="A2309" s="1" t="s">
        <v>42</v>
      </c>
      <c r="B2309" s="1" t="s">
        <v>42</v>
      </c>
      <c r="C2309" s="1" t="s">
        <v>39</v>
      </c>
      <c r="D2309" s="1" t="s">
        <v>22</v>
      </c>
      <c r="E2309" s="1" t="s">
        <v>40</v>
      </c>
      <c r="F2309" s="19">
        <f t="shared" si="455"/>
        <v>-1</v>
      </c>
      <c r="G2309" s="19">
        <f t="shared" si="456"/>
        <v>-2</v>
      </c>
      <c r="H2309" s="20">
        <f t="shared" si="457"/>
        <v>2.2491955200000017E-4</v>
      </c>
      <c r="J2309" s="7">
        <f>IF($A2309="二本差勝",先鋒分析!$D$14,IF($A2309="一本差勝",先鋒分析!$D$15,IF($A2309="引き分け",先鋒分析!$D$16,IF($A2309="一本差負",先鋒分析!$D$17,先鋒分析!$D$18))))</f>
        <v>0.16000000000000003</v>
      </c>
      <c r="K2309" s="19">
        <f t="shared" si="458"/>
        <v>-1</v>
      </c>
      <c r="L2309" s="19">
        <f t="shared" si="459"/>
        <v>-2</v>
      </c>
      <c r="M2309" s="7">
        <f>IF($B2309="二本差勝",次鋒分析!$D$14,IF($B2309="一本差勝",次鋒分析!$D$15,IF($B2309="引き分け",次鋒分析!$D$16,IF($B2309="一本差負",次鋒分析!$D$17,次鋒分析!$D$18))))</f>
        <v>0.16000000000000003</v>
      </c>
      <c r="N2309" s="1">
        <f t="shared" si="460"/>
        <v>-1</v>
      </c>
      <c r="O2309" s="1">
        <f t="shared" si="461"/>
        <v>-2</v>
      </c>
      <c r="P2309" s="7">
        <f>IF($C2309="二本差勝",中堅分析!$D$14,IF($C2309="一本差勝",中堅分析!$D$15,IF($C2309="引き分け",中堅分析!$D$16,IF($C2309="一本差負",中堅分析!$D$17,中堅分析!$D$18))))</f>
        <v>0.16000000000000003</v>
      </c>
      <c r="Q2309" s="1">
        <f t="shared" si="462"/>
        <v>1</v>
      </c>
      <c r="R2309" s="1">
        <f t="shared" si="463"/>
        <v>2</v>
      </c>
      <c r="S2309" s="7">
        <f>IF($D2309="二本差勝",副将分析!$D$14,IF($D2309="一本差勝",副将分析!$D$15,IF($D2309="引き分け",副将分析!$D$16,IF($D2309="一本差負",副将分析!$D$17,副将分析!$D$18))))</f>
        <v>0.26400000000000001</v>
      </c>
      <c r="T2309" s="1">
        <f t="shared" si="464"/>
        <v>0</v>
      </c>
      <c r="U2309" s="1">
        <f t="shared" si="465"/>
        <v>0</v>
      </c>
      <c r="V2309" s="7">
        <f>IF($E2309="二本差勝",大将分析!$D$14,IF($E2309="一本差勝",大将分析!$D$15,IF($E2309="引き分け",大将分析!$D$16,IF($E2309="一本差負",大将分析!$D$17,大将分析!$D$18))))</f>
        <v>0.20800000000000002</v>
      </c>
      <c r="W2309" s="1">
        <f t="shared" si="466"/>
        <v>1</v>
      </c>
      <c r="X2309" s="1">
        <f t="shared" si="467"/>
        <v>1</v>
      </c>
    </row>
    <row r="2310" spans="1:24" x14ac:dyDescent="0.15">
      <c r="A2310" s="1" t="s">
        <v>39</v>
      </c>
      <c r="B2310" s="1" t="s">
        <v>42</v>
      </c>
      <c r="C2310" s="1" t="s">
        <v>42</v>
      </c>
      <c r="D2310" s="1" t="s">
        <v>22</v>
      </c>
      <c r="E2310" s="1" t="s">
        <v>22</v>
      </c>
      <c r="F2310" s="19">
        <f t="shared" ref="F2310:F2373" si="468">K2310+N2310+Q2310+T2310</f>
        <v>-1</v>
      </c>
      <c r="G2310" s="19">
        <f t="shared" ref="G2310:G2373" si="469">L2310+O2310+R2310+U2310</f>
        <v>-2</v>
      </c>
      <c r="H2310" s="20">
        <f t="shared" ref="H2310:H2373" si="470">J2310*M2310*P2310*S2310*V2310</f>
        <v>2.8547481600000023E-4</v>
      </c>
      <c r="J2310" s="7">
        <f>IF($A2310="二本差勝",先鋒分析!$D$14,IF($A2310="一本差勝",先鋒分析!$D$15,IF($A2310="引き分け",先鋒分析!$D$16,IF($A2310="一本差負",先鋒分析!$D$17,先鋒分析!$D$18))))</f>
        <v>0.16000000000000003</v>
      </c>
      <c r="K2310" s="19">
        <f t="shared" ref="K2310:K2373" si="471">IF($A2310="二本差勝",1,IF($A2310="一本差勝",1,IF($A2310="引き分け",0,-1)))</f>
        <v>1</v>
      </c>
      <c r="L2310" s="19">
        <f t="shared" ref="L2310:L2373" si="472">IF($A2310="二本差勝",2,IF($A2310="一本差勝",1,IF($A2310="引き分け",0,IF($A2310="一本差負",-1,-2))))</f>
        <v>2</v>
      </c>
      <c r="M2310" s="7">
        <f>IF($B2310="二本差勝",次鋒分析!$D$14,IF($B2310="一本差勝",次鋒分析!$D$15,IF($B2310="引き分け",次鋒分析!$D$16,IF($B2310="一本差負",次鋒分析!$D$17,次鋒分析!$D$18))))</f>
        <v>0.16000000000000003</v>
      </c>
      <c r="N2310" s="1">
        <f t="shared" ref="N2310:N2373" si="473">IF($B2310="二本差勝",1,IF($B2310="一本差勝",1,IF($B2310="引き分け",0,-1)))</f>
        <v>-1</v>
      </c>
      <c r="O2310" s="1">
        <f t="shared" ref="O2310:O2373" si="474">IF($B2310="二本差勝",2,IF($B2310="一本差勝",1,IF($B2310="引き分け",0,IF($B2310="一本差負",-1,-2))))</f>
        <v>-2</v>
      </c>
      <c r="P2310" s="7">
        <f>IF($C2310="二本差勝",中堅分析!$D$14,IF($C2310="一本差勝",中堅分析!$D$15,IF($C2310="引き分け",中堅分析!$D$16,IF($C2310="一本差負",中堅分析!$D$17,中堅分析!$D$18))))</f>
        <v>0.16000000000000003</v>
      </c>
      <c r="Q2310" s="1">
        <f t="shared" ref="Q2310:Q2373" si="475">IF($C2310="二本差勝",1,IF($C2310="一本差勝",1,IF($C2310="引き分け",0,-1)))</f>
        <v>-1</v>
      </c>
      <c r="R2310" s="1">
        <f t="shared" ref="R2310:R2373" si="476">IF($C2310="二本差勝",2,IF($C2310="一本差勝",1,IF($C2310="引き分け",0,IF($C2310="一本差負",-1,-2))))</f>
        <v>-2</v>
      </c>
      <c r="S2310" s="7">
        <f>IF($D2310="二本差勝",副将分析!$D$14,IF($D2310="一本差勝",副将分析!$D$15,IF($D2310="引き分け",副将分析!$D$16,IF($D2310="一本差負",副将分析!$D$17,副将分析!$D$18))))</f>
        <v>0.26400000000000001</v>
      </c>
      <c r="T2310" s="1">
        <f t="shared" ref="T2310:T2373" si="477">IF($D2310="二本差勝",1,IF($D2310="一本差勝",1,IF($D2310="引き分け",0,-1)))</f>
        <v>0</v>
      </c>
      <c r="U2310" s="1">
        <f t="shared" ref="U2310:U2373" si="478">IF($D2310="二本差勝",2,IF($D2310="一本差勝",1,IF($D2310="引き分け",0,IF($D2310="一本差負",-1,-2))))</f>
        <v>0</v>
      </c>
      <c r="V2310" s="7">
        <f>IF($E2310="二本差勝",大将分析!$D$14,IF($E2310="一本差勝",大将分析!$D$15,IF($E2310="引き分け",大将分析!$D$16,IF($E2310="一本差負",大将分析!$D$17,大将分析!$D$18))))</f>
        <v>0.26400000000000001</v>
      </c>
      <c r="W2310" s="1">
        <f t="shared" ref="W2310:W2373" si="479">IF($E2310="二本差勝",1,IF($E2310="一本差勝",1,IF($E2310="引き分け",0,-1)))</f>
        <v>0</v>
      </c>
      <c r="X2310" s="1">
        <f t="shared" ref="X2310:X2373" si="480">IF($E2310="二本差勝",2,IF($E2310="一本差勝",1,IF($E2310="引き分け",0,IF($E2310="一本差負",-1,-2))))</f>
        <v>0</v>
      </c>
    </row>
    <row r="2311" spans="1:24" x14ac:dyDescent="0.15">
      <c r="A2311" s="1" t="s">
        <v>40</v>
      </c>
      <c r="B2311" s="1" t="s">
        <v>41</v>
      </c>
      <c r="C2311" s="1" t="s">
        <v>42</v>
      </c>
      <c r="D2311" s="1" t="s">
        <v>22</v>
      </c>
      <c r="E2311" s="1" t="s">
        <v>22</v>
      </c>
      <c r="F2311" s="19">
        <f t="shared" si="468"/>
        <v>-1</v>
      </c>
      <c r="G2311" s="19">
        <f t="shared" si="469"/>
        <v>-2</v>
      </c>
      <c r="H2311" s="20">
        <f t="shared" si="470"/>
        <v>4.8245243904000029E-4</v>
      </c>
      <c r="J2311" s="7">
        <f>IF($A2311="二本差勝",先鋒分析!$D$14,IF($A2311="一本差勝",先鋒分析!$D$15,IF($A2311="引き分け",先鋒分析!$D$16,IF($A2311="一本差負",先鋒分析!$D$17,先鋒分析!$D$18))))</f>
        <v>0.20800000000000002</v>
      </c>
      <c r="K2311" s="19">
        <f t="shared" si="471"/>
        <v>1</v>
      </c>
      <c r="L2311" s="19">
        <f t="shared" si="472"/>
        <v>1</v>
      </c>
      <c r="M2311" s="7">
        <f>IF($B2311="二本差勝",次鋒分析!$D$14,IF($B2311="一本差勝",次鋒分析!$D$15,IF($B2311="引き分け",次鋒分析!$D$16,IF($B2311="一本差負",次鋒分析!$D$17,次鋒分析!$D$18))))</f>
        <v>0.20800000000000002</v>
      </c>
      <c r="N2311" s="1">
        <f t="shared" si="473"/>
        <v>-1</v>
      </c>
      <c r="O2311" s="1">
        <f t="shared" si="474"/>
        <v>-1</v>
      </c>
      <c r="P2311" s="7">
        <f>IF($C2311="二本差勝",中堅分析!$D$14,IF($C2311="一本差勝",中堅分析!$D$15,IF($C2311="引き分け",中堅分析!$D$16,IF($C2311="一本差負",中堅分析!$D$17,中堅分析!$D$18))))</f>
        <v>0.16000000000000003</v>
      </c>
      <c r="Q2311" s="1">
        <f t="shared" si="475"/>
        <v>-1</v>
      </c>
      <c r="R2311" s="1">
        <f t="shared" si="476"/>
        <v>-2</v>
      </c>
      <c r="S2311" s="7">
        <f>IF($D2311="二本差勝",副将分析!$D$14,IF($D2311="一本差勝",副将分析!$D$15,IF($D2311="引き分け",副将分析!$D$16,IF($D2311="一本差負",副将分析!$D$17,副将分析!$D$18))))</f>
        <v>0.26400000000000001</v>
      </c>
      <c r="T2311" s="1">
        <f t="shared" si="477"/>
        <v>0</v>
      </c>
      <c r="U2311" s="1">
        <f t="shared" si="478"/>
        <v>0</v>
      </c>
      <c r="V2311" s="7">
        <f>IF($E2311="二本差勝",大将分析!$D$14,IF($E2311="一本差勝",大将分析!$D$15,IF($E2311="引き分け",大将分析!$D$16,IF($E2311="一本差負",大将分析!$D$17,大将分析!$D$18))))</f>
        <v>0.26400000000000001</v>
      </c>
      <c r="W2311" s="1">
        <f t="shared" si="479"/>
        <v>0</v>
      </c>
      <c r="X2311" s="1">
        <f t="shared" si="480"/>
        <v>0</v>
      </c>
    </row>
    <row r="2312" spans="1:24" x14ac:dyDescent="0.15">
      <c r="A2312" s="1" t="s">
        <v>40</v>
      </c>
      <c r="B2312" s="1" t="s">
        <v>42</v>
      </c>
      <c r="C2312" s="1" t="s">
        <v>41</v>
      </c>
      <c r="D2312" s="1" t="s">
        <v>22</v>
      </c>
      <c r="E2312" s="1" t="s">
        <v>22</v>
      </c>
      <c r="F2312" s="19">
        <f t="shared" si="468"/>
        <v>-1</v>
      </c>
      <c r="G2312" s="19">
        <f t="shared" si="469"/>
        <v>-2</v>
      </c>
      <c r="H2312" s="20">
        <f t="shared" si="470"/>
        <v>4.8245243904000029E-4</v>
      </c>
      <c r="J2312" s="7">
        <f>IF($A2312="二本差勝",先鋒分析!$D$14,IF($A2312="一本差勝",先鋒分析!$D$15,IF($A2312="引き分け",先鋒分析!$D$16,IF($A2312="一本差負",先鋒分析!$D$17,先鋒分析!$D$18))))</f>
        <v>0.20800000000000002</v>
      </c>
      <c r="K2312" s="19">
        <f t="shared" si="471"/>
        <v>1</v>
      </c>
      <c r="L2312" s="19">
        <f t="shared" si="472"/>
        <v>1</v>
      </c>
      <c r="M2312" s="7">
        <f>IF($B2312="二本差勝",次鋒分析!$D$14,IF($B2312="一本差勝",次鋒分析!$D$15,IF($B2312="引き分け",次鋒分析!$D$16,IF($B2312="一本差負",次鋒分析!$D$17,次鋒分析!$D$18))))</f>
        <v>0.16000000000000003</v>
      </c>
      <c r="N2312" s="1">
        <f t="shared" si="473"/>
        <v>-1</v>
      </c>
      <c r="O2312" s="1">
        <f t="shared" si="474"/>
        <v>-2</v>
      </c>
      <c r="P2312" s="7">
        <f>IF($C2312="二本差勝",中堅分析!$D$14,IF($C2312="一本差勝",中堅分析!$D$15,IF($C2312="引き分け",中堅分析!$D$16,IF($C2312="一本差負",中堅分析!$D$17,中堅分析!$D$18))))</f>
        <v>0.20800000000000002</v>
      </c>
      <c r="Q2312" s="1">
        <f t="shared" si="475"/>
        <v>-1</v>
      </c>
      <c r="R2312" s="1">
        <f t="shared" si="476"/>
        <v>-1</v>
      </c>
      <c r="S2312" s="7">
        <f>IF($D2312="二本差勝",副将分析!$D$14,IF($D2312="一本差勝",副将分析!$D$15,IF($D2312="引き分け",副将分析!$D$16,IF($D2312="一本差負",副将分析!$D$17,副将分析!$D$18))))</f>
        <v>0.26400000000000001</v>
      </c>
      <c r="T2312" s="1">
        <f t="shared" si="477"/>
        <v>0</v>
      </c>
      <c r="U2312" s="1">
        <f t="shared" si="478"/>
        <v>0</v>
      </c>
      <c r="V2312" s="7">
        <f>IF($E2312="二本差勝",大将分析!$D$14,IF($E2312="一本差勝",大将分析!$D$15,IF($E2312="引き分け",大将分析!$D$16,IF($E2312="一本差負",大将分析!$D$17,大将分析!$D$18))))</f>
        <v>0.26400000000000001</v>
      </c>
      <c r="W2312" s="1">
        <f t="shared" si="479"/>
        <v>0</v>
      </c>
      <c r="X2312" s="1">
        <f t="shared" si="480"/>
        <v>0</v>
      </c>
    </row>
    <row r="2313" spans="1:24" x14ac:dyDescent="0.15">
      <c r="A2313" s="1" t="s">
        <v>22</v>
      </c>
      <c r="B2313" s="1" t="s">
        <v>22</v>
      </c>
      <c r="C2313" s="1" t="s">
        <v>42</v>
      </c>
      <c r="D2313" s="1" t="s">
        <v>22</v>
      </c>
      <c r="E2313" s="1" t="s">
        <v>22</v>
      </c>
      <c r="F2313" s="19">
        <f t="shared" si="468"/>
        <v>-1</v>
      </c>
      <c r="G2313" s="19">
        <f t="shared" si="469"/>
        <v>-2</v>
      </c>
      <c r="H2313" s="20">
        <f t="shared" si="470"/>
        <v>7.7720518656000041E-4</v>
      </c>
      <c r="J2313" s="7">
        <f>IF($A2313="二本差勝",先鋒分析!$D$14,IF($A2313="一本差勝",先鋒分析!$D$15,IF($A2313="引き分け",先鋒分析!$D$16,IF($A2313="一本差負",先鋒分析!$D$17,先鋒分析!$D$18))))</f>
        <v>0.26400000000000001</v>
      </c>
      <c r="K2313" s="19">
        <f t="shared" si="471"/>
        <v>0</v>
      </c>
      <c r="L2313" s="19">
        <f t="shared" si="472"/>
        <v>0</v>
      </c>
      <c r="M2313" s="7">
        <f>IF($B2313="二本差勝",次鋒分析!$D$14,IF($B2313="一本差勝",次鋒分析!$D$15,IF($B2313="引き分け",次鋒分析!$D$16,IF($B2313="一本差負",次鋒分析!$D$17,次鋒分析!$D$18))))</f>
        <v>0.26400000000000001</v>
      </c>
      <c r="N2313" s="1">
        <f t="shared" si="473"/>
        <v>0</v>
      </c>
      <c r="O2313" s="1">
        <f t="shared" si="474"/>
        <v>0</v>
      </c>
      <c r="P2313" s="7">
        <f>IF($C2313="二本差勝",中堅分析!$D$14,IF($C2313="一本差勝",中堅分析!$D$15,IF($C2313="引き分け",中堅分析!$D$16,IF($C2313="一本差負",中堅分析!$D$17,中堅分析!$D$18))))</f>
        <v>0.16000000000000003</v>
      </c>
      <c r="Q2313" s="1">
        <f t="shared" si="475"/>
        <v>-1</v>
      </c>
      <c r="R2313" s="1">
        <f t="shared" si="476"/>
        <v>-2</v>
      </c>
      <c r="S2313" s="7">
        <f>IF($D2313="二本差勝",副将分析!$D$14,IF($D2313="一本差勝",副将分析!$D$15,IF($D2313="引き分け",副将分析!$D$16,IF($D2313="一本差負",副将分析!$D$17,副将分析!$D$18))))</f>
        <v>0.26400000000000001</v>
      </c>
      <c r="T2313" s="1">
        <f t="shared" si="477"/>
        <v>0</v>
      </c>
      <c r="U2313" s="1">
        <f t="shared" si="478"/>
        <v>0</v>
      </c>
      <c r="V2313" s="7">
        <f>IF($E2313="二本差勝",大将分析!$D$14,IF($E2313="一本差勝",大将分析!$D$15,IF($E2313="引き分け",大将分析!$D$16,IF($E2313="一本差負",大将分析!$D$17,大将分析!$D$18))))</f>
        <v>0.26400000000000001</v>
      </c>
      <c r="W2313" s="1">
        <f t="shared" si="479"/>
        <v>0</v>
      </c>
      <c r="X2313" s="1">
        <f t="shared" si="480"/>
        <v>0</v>
      </c>
    </row>
    <row r="2314" spans="1:24" x14ac:dyDescent="0.15">
      <c r="A2314" s="1" t="s">
        <v>22</v>
      </c>
      <c r="B2314" s="1" t="s">
        <v>42</v>
      </c>
      <c r="C2314" s="1" t="s">
        <v>22</v>
      </c>
      <c r="D2314" s="1" t="s">
        <v>22</v>
      </c>
      <c r="E2314" s="1" t="s">
        <v>22</v>
      </c>
      <c r="F2314" s="19">
        <f t="shared" si="468"/>
        <v>-1</v>
      </c>
      <c r="G2314" s="19">
        <f t="shared" si="469"/>
        <v>-2</v>
      </c>
      <c r="H2314" s="20">
        <f t="shared" si="470"/>
        <v>7.7720518656000041E-4</v>
      </c>
      <c r="J2314" s="7">
        <f>IF($A2314="二本差勝",先鋒分析!$D$14,IF($A2314="一本差勝",先鋒分析!$D$15,IF($A2314="引き分け",先鋒分析!$D$16,IF($A2314="一本差負",先鋒分析!$D$17,先鋒分析!$D$18))))</f>
        <v>0.26400000000000001</v>
      </c>
      <c r="K2314" s="19">
        <f t="shared" si="471"/>
        <v>0</v>
      </c>
      <c r="L2314" s="19">
        <f t="shared" si="472"/>
        <v>0</v>
      </c>
      <c r="M2314" s="7">
        <f>IF($B2314="二本差勝",次鋒分析!$D$14,IF($B2314="一本差勝",次鋒分析!$D$15,IF($B2314="引き分け",次鋒分析!$D$16,IF($B2314="一本差負",次鋒分析!$D$17,次鋒分析!$D$18))))</f>
        <v>0.16000000000000003</v>
      </c>
      <c r="N2314" s="1">
        <f t="shared" si="473"/>
        <v>-1</v>
      </c>
      <c r="O2314" s="1">
        <f t="shared" si="474"/>
        <v>-2</v>
      </c>
      <c r="P2314" s="7">
        <f>IF($C2314="二本差勝",中堅分析!$D$14,IF($C2314="一本差勝",中堅分析!$D$15,IF($C2314="引き分け",中堅分析!$D$16,IF($C2314="一本差負",中堅分析!$D$17,中堅分析!$D$18))))</f>
        <v>0.26400000000000001</v>
      </c>
      <c r="Q2314" s="1">
        <f t="shared" si="475"/>
        <v>0</v>
      </c>
      <c r="R2314" s="1">
        <f t="shared" si="476"/>
        <v>0</v>
      </c>
      <c r="S2314" s="7">
        <f>IF($D2314="二本差勝",副将分析!$D$14,IF($D2314="一本差勝",副将分析!$D$15,IF($D2314="引き分け",副将分析!$D$16,IF($D2314="一本差負",副将分析!$D$17,副将分析!$D$18))))</f>
        <v>0.26400000000000001</v>
      </c>
      <c r="T2314" s="1">
        <f t="shared" si="477"/>
        <v>0</v>
      </c>
      <c r="U2314" s="1">
        <f t="shared" si="478"/>
        <v>0</v>
      </c>
      <c r="V2314" s="7">
        <f>IF($E2314="二本差勝",大将分析!$D$14,IF($E2314="一本差勝",大将分析!$D$15,IF($E2314="引き分け",大将分析!$D$16,IF($E2314="一本差負",大将分析!$D$17,大将分析!$D$18))))</f>
        <v>0.26400000000000001</v>
      </c>
      <c r="W2314" s="1">
        <f t="shared" si="479"/>
        <v>0</v>
      </c>
      <c r="X2314" s="1">
        <f t="shared" si="480"/>
        <v>0</v>
      </c>
    </row>
    <row r="2315" spans="1:24" x14ac:dyDescent="0.15">
      <c r="A2315" s="1" t="s">
        <v>41</v>
      </c>
      <c r="B2315" s="1" t="s">
        <v>40</v>
      </c>
      <c r="C2315" s="1" t="s">
        <v>42</v>
      </c>
      <c r="D2315" s="1" t="s">
        <v>22</v>
      </c>
      <c r="E2315" s="1" t="s">
        <v>22</v>
      </c>
      <c r="F2315" s="19">
        <f t="shared" si="468"/>
        <v>-1</v>
      </c>
      <c r="G2315" s="19">
        <f t="shared" si="469"/>
        <v>-2</v>
      </c>
      <c r="H2315" s="20">
        <f t="shared" si="470"/>
        <v>4.8245243904000029E-4</v>
      </c>
      <c r="J2315" s="7">
        <f>IF($A2315="二本差勝",先鋒分析!$D$14,IF($A2315="一本差勝",先鋒分析!$D$15,IF($A2315="引き分け",先鋒分析!$D$16,IF($A2315="一本差負",先鋒分析!$D$17,先鋒分析!$D$18))))</f>
        <v>0.20800000000000002</v>
      </c>
      <c r="K2315" s="19">
        <f t="shared" si="471"/>
        <v>-1</v>
      </c>
      <c r="L2315" s="19">
        <f t="shared" si="472"/>
        <v>-1</v>
      </c>
      <c r="M2315" s="7">
        <f>IF($B2315="二本差勝",次鋒分析!$D$14,IF($B2315="一本差勝",次鋒分析!$D$15,IF($B2315="引き分け",次鋒分析!$D$16,IF($B2315="一本差負",次鋒分析!$D$17,次鋒分析!$D$18))))</f>
        <v>0.20800000000000002</v>
      </c>
      <c r="N2315" s="1">
        <f t="shared" si="473"/>
        <v>1</v>
      </c>
      <c r="O2315" s="1">
        <f t="shared" si="474"/>
        <v>1</v>
      </c>
      <c r="P2315" s="7">
        <f>IF($C2315="二本差勝",中堅分析!$D$14,IF($C2315="一本差勝",中堅分析!$D$15,IF($C2315="引き分け",中堅分析!$D$16,IF($C2315="一本差負",中堅分析!$D$17,中堅分析!$D$18))))</f>
        <v>0.16000000000000003</v>
      </c>
      <c r="Q2315" s="1">
        <f t="shared" si="475"/>
        <v>-1</v>
      </c>
      <c r="R2315" s="1">
        <f t="shared" si="476"/>
        <v>-2</v>
      </c>
      <c r="S2315" s="7">
        <f>IF($D2315="二本差勝",副将分析!$D$14,IF($D2315="一本差勝",副将分析!$D$15,IF($D2315="引き分け",副将分析!$D$16,IF($D2315="一本差負",副将分析!$D$17,副将分析!$D$18))))</f>
        <v>0.26400000000000001</v>
      </c>
      <c r="T2315" s="1">
        <f t="shared" si="477"/>
        <v>0</v>
      </c>
      <c r="U2315" s="1">
        <f t="shared" si="478"/>
        <v>0</v>
      </c>
      <c r="V2315" s="7">
        <f>IF($E2315="二本差勝",大将分析!$D$14,IF($E2315="一本差勝",大将分析!$D$15,IF($E2315="引き分け",大将分析!$D$16,IF($E2315="一本差負",大将分析!$D$17,大将分析!$D$18))))</f>
        <v>0.26400000000000001</v>
      </c>
      <c r="W2315" s="1">
        <f t="shared" si="479"/>
        <v>0</v>
      </c>
      <c r="X2315" s="1">
        <f t="shared" si="480"/>
        <v>0</v>
      </c>
    </row>
    <row r="2316" spans="1:24" x14ac:dyDescent="0.15">
      <c r="A2316" s="1" t="s">
        <v>41</v>
      </c>
      <c r="B2316" s="1" t="s">
        <v>42</v>
      </c>
      <c r="C2316" s="1" t="s">
        <v>40</v>
      </c>
      <c r="D2316" s="1" t="s">
        <v>22</v>
      </c>
      <c r="E2316" s="1" t="s">
        <v>22</v>
      </c>
      <c r="F2316" s="19">
        <f t="shared" si="468"/>
        <v>-1</v>
      </c>
      <c r="G2316" s="19">
        <f t="shared" si="469"/>
        <v>-2</v>
      </c>
      <c r="H2316" s="20">
        <f t="shared" si="470"/>
        <v>4.8245243904000029E-4</v>
      </c>
      <c r="J2316" s="7">
        <f>IF($A2316="二本差勝",先鋒分析!$D$14,IF($A2316="一本差勝",先鋒分析!$D$15,IF($A2316="引き分け",先鋒分析!$D$16,IF($A2316="一本差負",先鋒分析!$D$17,先鋒分析!$D$18))))</f>
        <v>0.20800000000000002</v>
      </c>
      <c r="K2316" s="19">
        <f t="shared" si="471"/>
        <v>-1</v>
      </c>
      <c r="L2316" s="19">
        <f t="shared" si="472"/>
        <v>-1</v>
      </c>
      <c r="M2316" s="7">
        <f>IF($B2316="二本差勝",次鋒分析!$D$14,IF($B2316="一本差勝",次鋒分析!$D$15,IF($B2316="引き分け",次鋒分析!$D$16,IF($B2316="一本差負",次鋒分析!$D$17,次鋒分析!$D$18))))</f>
        <v>0.16000000000000003</v>
      </c>
      <c r="N2316" s="1">
        <f t="shared" si="473"/>
        <v>-1</v>
      </c>
      <c r="O2316" s="1">
        <f t="shared" si="474"/>
        <v>-2</v>
      </c>
      <c r="P2316" s="7">
        <f>IF($C2316="二本差勝",中堅分析!$D$14,IF($C2316="一本差勝",中堅分析!$D$15,IF($C2316="引き分け",中堅分析!$D$16,IF($C2316="一本差負",中堅分析!$D$17,中堅分析!$D$18))))</f>
        <v>0.20800000000000002</v>
      </c>
      <c r="Q2316" s="1">
        <f t="shared" si="475"/>
        <v>1</v>
      </c>
      <c r="R2316" s="1">
        <f t="shared" si="476"/>
        <v>1</v>
      </c>
      <c r="S2316" s="7">
        <f>IF($D2316="二本差勝",副将分析!$D$14,IF($D2316="一本差勝",副将分析!$D$15,IF($D2316="引き分け",副将分析!$D$16,IF($D2316="一本差負",副将分析!$D$17,副将分析!$D$18))))</f>
        <v>0.26400000000000001</v>
      </c>
      <c r="T2316" s="1">
        <f t="shared" si="477"/>
        <v>0</v>
      </c>
      <c r="U2316" s="1">
        <f t="shared" si="478"/>
        <v>0</v>
      </c>
      <c r="V2316" s="7">
        <f>IF($E2316="二本差勝",大将分析!$D$14,IF($E2316="一本差勝",大将分析!$D$15,IF($E2316="引き分け",大将分析!$D$16,IF($E2316="一本差負",大将分析!$D$17,大将分析!$D$18))))</f>
        <v>0.26400000000000001</v>
      </c>
      <c r="W2316" s="1">
        <f t="shared" si="479"/>
        <v>0</v>
      </c>
      <c r="X2316" s="1">
        <f t="shared" si="480"/>
        <v>0</v>
      </c>
    </row>
    <row r="2317" spans="1:24" x14ac:dyDescent="0.15">
      <c r="A2317" s="1" t="s">
        <v>42</v>
      </c>
      <c r="B2317" s="1" t="s">
        <v>39</v>
      </c>
      <c r="C2317" s="1" t="s">
        <v>42</v>
      </c>
      <c r="D2317" s="1" t="s">
        <v>22</v>
      </c>
      <c r="E2317" s="1" t="s">
        <v>22</v>
      </c>
      <c r="F2317" s="19">
        <f t="shared" si="468"/>
        <v>-1</v>
      </c>
      <c r="G2317" s="19">
        <f t="shared" si="469"/>
        <v>-2</v>
      </c>
      <c r="H2317" s="20">
        <f t="shared" si="470"/>
        <v>2.8547481600000023E-4</v>
      </c>
      <c r="J2317" s="7">
        <f>IF($A2317="二本差勝",先鋒分析!$D$14,IF($A2317="一本差勝",先鋒分析!$D$15,IF($A2317="引き分け",先鋒分析!$D$16,IF($A2317="一本差負",先鋒分析!$D$17,先鋒分析!$D$18))))</f>
        <v>0.16000000000000003</v>
      </c>
      <c r="K2317" s="19">
        <f t="shared" si="471"/>
        <v>-1</v>
      </c>
      <c r="L2317" s="19">
        <f t="shared" si="472"/>
        <v>-2</v>
      </c>
      <c r="M2317" s="7">
        <f>IF($B2317="二本差勝",次鋒分析!$D$14,IF($B2317="一本差勝",次鋒分析!$D$15,IF($B2317="引き分け",次鋒分析!$D$16,IF($B2317="一本差負",次鋒分析!$D$17,次鋒分析!$D$18))))</f>
        <v>0.16000000000000003</v>
      </c>
      <c r="N2317" s="1">
        <f t="shared" si="473"/>
        <v>1</v>
      </c>
      <c r="O2317" s="1">
        <f t="shared" si="474"/>
        <v>2</v>
      </c>
      <c r="P2317" s="7">
        <f>IF($C2317="二本差勝",中堅分析!$D$14,IF($C2317="一本差勝",中堅分析!$D$15,IF($C2317="引き分け",中堅分析!$D$16,IF($C2317="一本差負",中堅分析!$D$17,中堅分析!$D$18))))</f>
        <v>0.16000000000000003</v>
      </c>
      <c r="Q2317" s="1">
        <f t="shared" si="475"/>
        <v>-1</v>
      </c>
      <c r="R2317" s="1">
        <f t="shared" si="476"/>
        <v>-2</v>
      </c>
      <c r="S2317" s="7">
        <f>IF($D2317="二本差勝",副将分析!$D$14,IF($D2317="一本差勝",副将分析!$D$15,IF($D2317="引き分け",副将分析!$D$16,IF($D2317="一本差負",副将分析!$D$17,副将分析!$D$18))))</f>
        <v>0.26400000000000001</v>
      </c>
      <c r="T2317" s="1">
        <f t="shared" si="477"/>
        <v>0</v>
      </c>
      <c r="U2317" s="1">
        <f t="shared" si="478"/>
        <v>0</v>
      </c>
      <c r="V2317" s="7">
        <f>IF($E2317="二本差勝",大将分析!$D$14,IF($E2317="一本差勝",大将分析!$D$15,IF($E2317="引き分け",大将分析!$D$16,IF($E2317="一本差負",大将分析!$D$17,大将分析!$D$18))))</f>
        <v>0.26400000000000001</v>
      </c>
      <c r="W2317" s="1">
        <f t="shared" si="479"/>
        <v>0</v>
      </c>
      <c r="X2317" s="1">
        <f t="shared" si="480"/>
        <v>0</v>
      </c>
    </row>
    <row r="2318" spans="1:24" x14ac:dyDescent="0.15">
      <c r="A2318" s="1" t="s">
        <v>42</v>
      </c>
      <c r="B2318" s="1" t="s">
        <v>40</v>
      </c>
      <c r="C2318" s="1" t="s">
        <v>41</v>
      </c>
      <c r="D2318" s="1" t="s">
        <v>22</v>
      </c>
      <c r="E2318" s="1" t="s">
        <v>22</v>
      </c>
      <c r="F2318" s="19">
        <f t="shared" si="468"/>
        <v>-1</v>
      </c>
      <c r="G2318" s="19">
        <f t="shared" si="469"/>
        <v>-2</v>
      </c>
      <c r="H2318" s="20">
        <f t="shared" si="470"/>
        <v>4.8245243904000029E-4</v>
      </c>
      <c r="J2318" s="7">
        <f>IF($A2318="二本差勝",先鋒分析!$D$14,IF($A2318="一本差勝",先鋒分析!$D$15,IF($A2318="引き分け",先鋒分析!$D$16,IF($A2318="一本差負",先鋒分析!$D$17,先鋒分析!$D$18))))</f>
        <v>0.16000000000000003</v>
      </c>
      <c r="K2318" s="19">
        <f t="shared" si="471"/>
        <v>-1</v>
      </c>
      <c r="L2318" s="19">
        <f t="shared" si="472"/>
        <v>-2</v>
      </c>
      <c r="M2318" s="7">
        <f>IF($B2318="二本差勝",次鋒分析!$D$14,IF($B2318="一本差勝",次鋒分析!$D$15,IF($B2318="引き分け",次鋒分析!$D$16,IF($B2318="一本差負",次鋒分析!$D$17,次鋒分析!$D$18))))</f>
        <v>0.20800000000000002</v>
      </c>
      <c r="N2318" s="1">
        <f t="shared" si="473"/>
        <v>1</v>
      </c>
      <c r="O2318" s="1">
        <f t="shared" si="474"/>
        <v>1</v>
      </c>
      <c r="P2318" s="7">
        <f>IF($C2318="二本差勝",中堅分析!$D$14,IF($C2318="一本差勝",中堅分析!$D$15,IF($C2318="引き分け",中堅分析!$D$16,IF($C2318="一本差負",中堅分析!$D$17,中堅分析!$D$18))))</f>
        <v>0.20800000000000002</v>
      </c>
      <c r="Q2318" s="1">
        <f t="shared" si="475"/>
        <v>-1</v>
      </c>
      <c r="R2318" s="1">
        <f t="shared" si="476"/>
        <v>-1</v>
      </c>
      <c r="S2318" s="7">
        <f>IF($D2318="二本差勝",副将分析!$D$14,IF($D2318="一本差勝",副将分析!$D$15,IF($D2318="引き分け",副将分析!$D$16,IF($D2318="一本差負",副将分析!$D$17,副将分析!$D$18))))</f>
        <v>0.26400000000000001</v>
      </c>
      <c r="T2318" s="1">
        <f t="shared" si="477"/>
        <v>0</v>
      </c>
      <c r="U2318" s="1">
        <f t="shared" si="478"/>
        <v>0</v>
      </c>
      <c r="V2318" s="7">
        <f>IF($E2318="二本差勝",大将分析!$D$14,IF($E2318="一本差勝",大将分析!$D$15,IF($E2318="引き分け",大将分析!$D$16,IF($E2318="一本差負",大将分析!$D$17,大将分析!$D$18))))</f>
        <v>0.26400000000000001</v>
      </c>
      <c r="W2318" s="1">
        <f t="shared" si="479"/>
        <v>0</v>
      </c>
      <c r="X2318" s="1">
        <f t="shared" si="480"/>
        <v>0</v>
      </c>
    </row>
    <row r="2319" spans="1:24" x14ac:dyDescent="0.15">
      <c r="A2319" s="1" t="s">
        <v>42</v>
      </c>
      <c r="B2319" s="1" t="s">
        <v>22</v>
      </c>
      <c r="C2319" s="1" t="s">
        <v>22</v>
      </c>
      <c r="D2319" s="1" t="s">
        <v>22</v>
      </c>
      <c r="E2319" s="1" t="s">
        <v>22</v>
      </c>
      <c r="F2319" s="19">
        <f t="shared" si="468"/>
        <v>-1</v>
      </c>
      <c r="G2319" s="19">
        <f t="shared" si="469"/>
        <v>-2</v>
      </c>
      <c r="H2319" s="20">
        <f t="shared" si="470"/>
        <v>7.7720518656000041E-4</v>
      </c>
      <c r="J2319" s="7">
        <f>IF($A2319="二本差勝",先鋒分析!$D$14,IF($A2319="一本差勝",先鋒分析!$D$15,IF($A2319="引き分け",先鋒分析!$D$16,IF($A2319="一本差負",先鋒分析!$D$17,先鋒分析!$D$18))))</f>
        <v>0.16000000000000003</v>
      </c>
      <c r="K2319" s="19">
        <f t="shared" si="471"/>
        <v>-1</v>
      </c>
      <c r="L2319" s="19">
        <f t="shared" si="472"/>
        <v>-2</v>
      </c>
      <c r="M2319" s="7">
        <f>IF($B2319="二本差勝",次鋒分析!$D$14,IF($B2319="一本差勝",次鋒分析!$D$15,IF($B2319="引き分け",次鋒分析!$D$16,IF($B2319="一本差負",次鋒分析!$D$17,次鋒分析!$D$18))))</f>
        <v>0.26400000000000001</v>
      </c>
      <c r="N2319" s="1">
        <f t="shared" si="473"/>
        <v>0</v>
      </c>
      <c r="O2319" s="1">
        <f t="shared" si="474"/>
        <v>0</v>
      </c>
      <c r="P2319" s="7">
        <f>IF($C2319="二本差勝",中堅分析!$D$14,IF($C2319="一本差勝",中堅分析!$D$15,IF($C2319="引き分け",中堅分析!$D$16,IF($C2319="一本差負",中堅分析!$D$17,中堅分析!$D$18))))</f>
        <v>0.26400000000000001</v>
      </c>
      <c r="Q2319" s="1">
        <f t="shared" si="475"/>
        <v>0</v>
      </c>
      <c r="R2319" s="1">
        <f t="shared" si="476"/>
        <v>0</v>
      </c>
      <c r="S2319" s="7">
        <f>IF($D2319="二本差勝",副将分析!$D$14,IF($D2319="一本差勝",副将分析!$D$15,IF($D2319="引き分け",副将分析!$D$16,IF($D2319="一本差負",副将分析!$D$17,副将分析!$D$18))))</f>
        <v>0.26400000000000001</v>
      </c>
      <c r="T2319" s="1">
        <f t="shared" si="477"/>
        <v>0</v>
      </c>
      <c r="U2319" s="1">
        <f t="shared" si="478"/>
        <v>0</v>
      </c>
      <c r="V2319" s="7">
        <f>IF($E2319="二本差勝",大将分析!$D$14,IF($E2319="一本差勝",大将分析!$D$15,IF($E2319="引き分け",大将分析!$D$16,IF($E2319="一本差負",大将分析!$D$17,大将分析!$D$18))))</f>
        <v>0.26400000000000001</v>
      </c>
      <c r="W2319" s="1">
        <f t="shared" si="479"/>
        <v>0</v>
      </c>
      <c r="X2319" s="1">
        <f t="shared" si="480"/>
        <v>0</v>
      </c>
    </row>
    <row r="2320" spans="1:24" x14ac:dyDescent="0.15">
      <c r="A2320" s="1" t="s">
        <v>42</v>
      </c>
      <c r="B2320" s="1" t="s">
        <v>41</v>
      </c>
      <c r="C2320" s="1" t="s">
        <v>40</v>
      </c>
      <c r="D2320" s="1" t="s">
        <v>22</v>
      </c>
      <c r="E2320" s="1" t="s">
        <v>22</v>
      </c>
      <c r="F2320" s="19">
        <f t="shared" si="468"/>
        <v>-1</v>
      </c>
      <c r="G2320" s="19">
        <f t="shared" si="469"/>
        <v>-2</v>
      </c>
      <c r="H2320" s="20">
        <f t="shared" si="470"/>
        <v>4.8245243904000029E-4</v>
      </c>
      <c r="J2320" s="7">
        <f>IF($A2320="二本差勝",先鋒分析!$D$14,IF($A2320="一本差勝",先鋒分析!$D$15,IF($A2320="引き分け",先鋒分析!$D$16,IF($A2320="一本差負",先鋒分析!$D$17,先鋒分析!$D$18))))</f>
        <v>0.16000000000000003</v>
      </c>
      <c r="K2320" s="19">
        <f t="shared" si="471"/>
        <v>-1</v>
      </c>
      <c r="L2320" s="19">
        <f t="shared" si="472"/>
        <v>-2</v>
      </c>
      <c r="M2320" s="7">
        <f>IF($B2320="二本差勝",次鋒分析!$D$14,IF($B2320="一本差勝",次鋒分析!$D$15,IF($B2320="引き分け",次鋒分析!$D$16,IF($B2320="一本差負",次鋒分析!$D$17,次鋒分析!$D$18))))</f>
        <v>0.20800000000000002</v>
      </c>
      <c r="N2320" s="1">
        <f t="shared" si="473"/>
        <v>-1</v>
      </c>
      <c r="O2320" s="1">
        <f t="shared" si="474"/>
        <v>-1</v>
      </c>
      <c r="P2320" s="7">
        <f>IF($C2320="二本差勝",中堅分析!$D$14,IF($C2320="一本差勝",中堅分析!$D$15,IF($C2320="引き分け",中堅分析!$D$16,IF($C2320="一本差負",中堅分析!$D$17,中堅分析!$D$18))))</f>
        <v>0.20800000000000002</v>
      </c>
      <c r="Q2320" s="1">
        <f t="shared" si="475"/>
        <v>1</v>
      </c>
      <c r="R2320" s="1">
        <f t="shared" si="476"/>
        <v>1</v>
      </c>
      <c r="S2320" s="7">
        <f>IF($D2320="二本差勝",副将分析!$D$14,IF($D2320="一本差勝",副将分析!$D$15,IF($D2320="引き分け",副将分析!$D$16,IF($D2320="一本差負",副将分析!$D$17,副将分析!$D$18))))</f>
        <v>0.26400000000000001</v>
      </c>
      <c r="T2320" s="1">
        <f t="shared" si="477"/>
        <v>0</v>
      </c>
      <c r="U2320" s="1">
        <f t="shared" si="478"/>
        <v>0</v>
      </c>
      <c r="V2320" s="7">
        <f>IF($E2320="二本差勝",大将分析!$D$14,IF($E2320="一本差勝",大将分析!$D$15,IF($E2320="引き分け",大将分析!$D$16,IF($E2320="一本差負",大将分析!$D$17,大将分析!$D$18))))</f>
        <v>0.26400000000000001</v>
      </c>
      <c r="W2320" s="1">
        <f t="shared" si="479"/>
        <v>0</v>
      </c>
      <c r="X2320" s="1">
        <f t="shared" si="480"/>
        <v>0</v>
      </c>
    </row>
    <row r="2321" spans="1:24" x14ac:dyDescent="0.15">
      <c r="A2321" s="1" t="s">
        <v>42</v>
      </c>
      <c r="B2321" s="1" t="s">
        <v>42</v>
      </c>
      <c r="C2321" s="1" t="s">
        <v>39</v>
      </c>
      <c r="D2321" s="1" t="s">
        <v>22</v>
      </c>
      <c r="E2321" s="1" t="s">
        <v>22</v>
      </c>
      <c r="F2321" s="19">
        <f t="shared" si="468"/>
        <v>-1</v>
      </c>
      <c r="G2321" s="19">
        <f t="shared" si="469"/>
        <v>-2</v>
      </c>
      <c r="H2321" s="20">
        <f t="shared" si="470"/>
        <v>2.8547481600000023E-4</v>
      </c>
      <c r="J2321" s="7">
        <f>IF($A2321="二本差勝",先鋒分析!$D$14,IF($A2321="一本差勝",先鋒分析!$D$15,IF($A2321="引き分け",先鋒分析!$D$16,IF($A2321="一本差負",先鋒分析!$D$17,先鋒分析!$D$18))))</f>
        <v>0.16000000000000003</v>
      </c>
      <c r="K2321" s="19">
        <f t="shared" si="471"/>
        <v>-1</v>
      </c>
      <c r="L2321" s="19">
        <f t="shared" si="472"/>
        <v>-2</v>
      </c>
      <c r="M2321" s="7">
        <f>IF($B2321="二本差勝",次鋒分析!$D$14,IF($B2321="一本差勝",次鋒分析!$D$15,IF($B2321="引き分け",次鋒分析!$D$16,IF($B2321="一本差負",次鋒分析!$D$17,次鋒分析!$D$18))))</f>
        <v>0.16000000000000003</v>
      </c>
      <c r="N2321" s="1">
        <f t="shared" si="473"/>
        <v>-1</v>
      </c>
      <c r="O2321" s="1">
        <f t="shared" si="474"/>
        <v>-2</v>
      </c>
      <c r="P2321" s="7">
        <f>IF($C2321="二本差勝",中堅分析!$D$14,IF($C2321="一本差勝",中堅分析!$D$15,IF($C2321="引き分け",中堅分析!$D$16,IF($C2321="一本差負",中堅分析!$D$17,中堅分析!$D$18))))</f>
        <v>0.16000000000000003</v>
      </c>
      <c r="Q2321" s="1">
        <f t="shared" si="475"/>
        <v>1</v>
      </c>
      <c r="R2321" s="1">
        <f t="shared" si="476"/>
        <v>2</v>
      </c>
      <c r="S2321" s="7">
        <f>IF($D2321="二本差勝",副将分析!$D$14,IF($D2321="一本差勝",副将分析!$D$15,IF($D2321="引き分け",副将分析!$D$16,IF($D2321="一本差負",副将分析!$D$17,副将分析!$D$18))))</f>
        <v>0.26400000000000001</v>
      </c>
      <c r="T2321" s="1">
        <f t="shared" si="477"/>
        <v>0</v>
      </c>
      <c r="U2321" s="1">
        <f t="shared" si="478"/>
        <v>0</v>
      </c>
      <c r="V2321" s="7">
        <f>IF($E2321="二本差勝",大将分析!$D$14,IF($E2321="一本差勝",大将分析!$D$15,IF($E2321="引き分け",大将分析!$D$16,IF($E2321="一本差負",大将分析!$D$17,大将分析!$D$18))))</f>
        <v>0.26400000000000001</v>
      </c>
      <c r="W2321" s="1">
        <f t="shared" si="479"/>
        <v>0</v>
      </c>
      <c r="X2321" s="1">
        <f t="shared" si="480"/>
        <v>0</v>
      </c>
    </row>
    <row r="2322" spans="1:24" x14ac:dyDescent="0.15">
      <c r="A2322" s="1" t="s">
        <v>39</v>
      </c>
      <c r="B2322" s="1" t="s">
        <v>42</v>
      </c>
      <c r="C2322" s="1" t="s">
        <v>42</v>
      </c>
      <c r="D2322" s="1" t="s">
        <v>22</v>
      </c>
      <c r="E2322" s="1" t="s">
        <v>41</v>
      </c>
      <c r="F2322" s="19">
        <f t="shared" si="468"/>
        <v>-1</v>
      </c>
      <c r="G2322" s="19">
        <f t="shared" si="469"/>
        <v>-2</v>
      </c>
      <c r="H2322" s="20">
        <f t="shared" si="470"/>
        <v>2.2491955200000017E-4</v>
      </c>
      <c r="J2322" s="7">
        <f>IF($A2322="二本差勝",先鋒分析!$D$14,IF($A2322="一本差勝",先鋒分析!$D$15,IF($A2322="引き分け",先鋒分析!$D$16,IF($A2322="一本差負",先鋒分析!$D$17,先鋒分析!$D$18))))</f>
        <v>0.16000000000000003</v>
      </c>
      <c r="K2322" s="19">
        <f t="shared" si="471"/>
        <v>1</v>
      </c>
      <c r="L2322" s="19">
        <f t="shared" si="472"/>
        <v>2</v>
      </c>
      <c r="M2322" s="7">
        <f>IF($B2322="二本差勝",次鋒分析!$D$14,IF($B2322="一本差勝",次鋒分析!$D$15,IF($B2322="引き分け",次鋒分析!$D$16,IF($B2322="一本差負",次鋒分析!$D$17,次鋒分析!$D$18))))</f>
        <v>0.16000000000000003</v>
      </c>
      <c r="N2322" s="1">
        <f t="shared" si="473"/>
        <v>-1</v>
      </c>
      <c r="O2322" s="1">
        <f t="shared" si="474"/>
        <v>-2</v>
      </c>
      <c r="P2322" s="7">
        <f>IF($C2322="二本差勝",中堅分析!$D$14,IF($C2322="一本差勝",中堅分析!$D$15,IF($C2322="引き分け",中堅分析!$D$16,IF($C2322="一本差負",中堅分析!$D$17,中堅分析!$D$18))))</f>
        <v>0.16000000000000003</v>
      </c>
      <c r="Q2322" s="1">
        <f t="shared" si="475"/>
        <v>-1</v>
      </c>
      <c r="R2322" s="1">
        <f t="shared" si="476"/>
        <v>-2</v>
      </c>
      <c r="S2322" s="7">
        <f>IF($D2322="二本差勝",副将分析!$D$14,IF($D2322="一本差勝",副将分析!$D$15,IF($D2322="引き分け",副将分析!$D$16,IF($D2322="一本差負",副将分析!$D$17,副将分析!$D$18))))</f>
        <v>0.26400000000000001</v>
      </c>
      <c r="T2322" s="1">
        <f t="shared" si="477"/>
        <v>0</v>
      </c>
      <c r="U2322" s="1">
        <f t="shared" si="478"/>
        <v>0</v>
      </c>
      <c r="V2322" s="7">
        <f>IF($E2322="二本差勝",大将分析!$D$14,IF($E2322="一本差勝",大将分析!$D$15,IF($E2322="引き分け",大将分析!$D$16,IF($E2322="一本差負",大将分析!$D$17,大将分析!$D$18))))</f>
        <v>0.20800000000000002</v>
      </c>
      <c r="W2322" s="1">
        <f t="shared" si="479"/>
        <v>-1</v>
      </c>
      <c r="X2322" s="1">
        <f t="shared" si="480"/>
        <v>-1</v>
      </c>
    </row>
    <row r="2323" spans="1:24" x14ac:dyDescent="0.15">
      <c r="A2323" s="1" t="s">
        <v>40</v>
      </c>
      <c r="B2323" s="1" t="s">
        <v>41</v>
      </c>
      <c r="C2323" s="1" t="s">
        <v>42</v>
      </c>
      <c r="D2323" s="1" t="s">
        <v>22</v>
      </c>
      <c r="E2323" s="1" t="s">
        <v>41</v>
      </c>
      <c r="F2323" s="19">
        <f t="shared" si="468"/>
        <v>-1</v>
      </c>
      <c r="G2323" s="19">
        <f t="shared" si="469"/>
        <v>-2</v>
      </c>
      <c r="H2323" s="20">
        <f t="shared" si="470"/>
        <v>3.8011404288000025E-4</v>
      </c>
      <c r="J2323" s="7">
        <f>IF($A2323="二本差勝",先鋒分析!$D$14,IF($A2323="一本差勝",先鋒分析!$D$15,IF($A2323="引き分け",先鋒分析!$D$16,IF($A2323="一本差負",先鋒分析!$D$17,先鋒分析!$D$18))))</f>
        <v>0.20800000000000002</v>
      </c>
      <c r="K2323" s="19">
        <f t="shared" si="471"/>
        <v>1</v>
      </c>
      <c r="L2323" s="19">
        <f t="shared" si="472"/>
        <v>1</v>
      </c>
      <c r="M2323" s="7">
        <f>IF($B2323="二本差勝",次鋒分析!$D$14,IF($B2323="一本差勝",次鋒分析!$D$15,IF($B2323="引き分け",次鋒分析!$D$16,IF($B2323="一本差負",次鋒分析!$D$17,次鋒分析!$D$18))))</f>
        <v>0.20800000000000002</v>
      </c>
      <c r="N2323" s="1">
        <f t="shared" si="473"/>
        <v>-1</v>
      </c>
      <c r="O2323" s="1">
        <f t="shared" si="474"/>
        <v>-1</v>
      </c>
      <c r="P2323" s="7">
        <f>IF($C2323="二本差勝",中堅分析!$D$14,IF($C2323="一本差勝",中堅分析!$D$15,IF($C2323="引き分け",中堅分析!$D$16,IF($C2323="一本差負",中堅分析!$D$17,中堅分析!$D$18))))</f>
        <v>0.16000000000000003</v>
      </c>
      <c r="Q2323" s="1">
        <f t="shared" si="475"/>
        <v>-1</v>
      </c>
      <c r="R2323" s="1">
        <f t="shared" si="476"/>
        <v>-2</v>
      </c>
      <c r="S2323" s="7">
        <f>IF($D2323="二本差勝",副将分析!$D$14,IF($D2323="一本差勝",副将分析!$D$15,IF($D2323="引き分け",副将分析!$D$16,IF($D2323="一本差負",副将分析!$D$17,副将分析!$D$18))))</f>
        <v>0.26400000000000001</v>
      </c>
      <c r="T2323" s="1">
        <f t="shared" si="477"/>
        <v>0</v>
      </c>
      <c r="U2323" s="1">
        <f t="shared" si="478"/>
        <v>0</v>
      </c>
      <c r="V2323" s="7">
        <f>IF($E2323="二本差勝",大将分析!$D$14,IF($E2323="一本差勝",大将分析!$D$15,IF($E2323="引き分け",大将分析!$D$16,IF($E2323="一本差負",大将分析!$D$17,大将分析!$D$18))))</f>
        <v>0.20800000000000002</v>
      </c>
      <c r="W2323" s="1">
        <f t="shared" si="479"/>
        <v>-1</v>
      </c>
      <c r="X2323" s="1">
        <f t="shared" si="480"/>
        <v>-1</v>
      </c>
    </row>
    <row r="2324" spans="1:24" x14ac:dyDescent="0.15">
      <c r="A2324" s="1" t="s">
        <v>40</v>
      </c>
      <c r="B2324" s="1" t="s">
        <v>42</v>
      </c>
      <c r="C2324" s="1" t="s">
        <v>41</v>
      </c>
      <c r="D2324" s="1" t="s">
        <v>22</v>
      </c>
      <c r="E2324" s="1" t="s">
        <v>41</v>
      </c>
      <c r="F2324" s="19">
        <f t="shared" si="468"/>
        <v>-1</v>
      </c>
      <c r="G2324" s="19">
        <f t="shared" si="469"/>
        <v>-2</v>
      </c>
      <c r="H2324" s="20">
        <f t="shared" si="470"/>
        <v>3.8011404288000025E-4</v>
      </c>
      <c r="J2324" s="7">
        <f>IF($A2324="二本差勝",先鋒分析!$D$14,IF($A2324="一本差勝",先鋒分析!$D$15,IF($A2324="引き分け",先鋒分析!$D$16,IF($A2324="一本差負",先鋒分析!$D$17,先鋒分析!$D$18))))</f>
        <v>0.20800000000000002</v>
      </c>
      <c r="K2324" s="19">
        <f t="shared" si="471"/>
        <v>1</v>
      </c>
      <c r="L2324" s="19">
        <f t="shared" si="472"/>
        <v>1</v>
      </c>
      <c r="M2324" s="7">
        <f>IF($B2324="二本差勝",次鋒分析!$D$14,IF($B2324="一本差勝",次鋒分析!$D$15,IF($B2324="引き分け",次鋒分析!$D$16,IF($B2324="一本差負",次鋒分析!$D$17,次鋒分析!$D$18))))</f>
        <v>0.16000000000000003</v>
      </c>
      <c r="N2324" s="1">
        <f t="shared" si="473"/>
        <v>-1</v>
      </c>
      <c r="O2324" s="1">
        <f t="shared" si="474"/>
        <v>-2</v>
      </c>
      <c r="P2324" s="7">
        <f>IF($C2324="二本差勝",中堅分析!$D$14,IF($C2324="一本差勝",中堅分析!$D$15,IF($C2324="引き分け",中堅分析!$D$16,IF($C2324="一本差負",中堅分析!$D$17,中堅分析!$D$18))))</f>
        <v>0.20800000000000002</v>
      </c>
      <c r="Q2324" s="1">
        <f t="shared" si="475"/>
        <v>-1</v>
      </c>
      <c r="R2324" s="1">
        <f t="shared" si="476"/>
        <v>-1</v>
      </c>
      <c r="S2324" s="7">
        <f>IF($D2324="二本差勝",副将分析!$D$14,IF($D2324="一本差勝",副将分析!$D$15,IF($D2324="引き分け",副将分析!$D$16,IF($D2324="一本差負",副将分析!$D$17,副将分析!$D$18))))</f>
        <v>0.26400000000000001</v>
      </c>
      <c r="T2324" s="1">
        <f t="shared" si="477"/>
        <v>0</v>
      </c>
      <c r="U2324" s="1">
        <f t="shared" si="478"/>
        <v>0</v>
      </c>
      <c r="V2324" s="7">
        <f>IF($E2324="二本差勝",大将分析!$D$14,IF($E2324="一本差勝",大将分析!$D$15,IF($E2324="引き分け",大将分析!$D$16,IF($E2324="一本差負",大将分析!$D$17,大将分析!$D$18))))</f>
        <v>0.20800000000000002</v>
      </c>
      <c r="W2324" s="1">
        <f t="shared" si="479"/>
        <v>-1</v>
      </c>
      <c r="X2324" s="1">
        <f t="shared" si="480"/>
        <v>-1</v>
      </c>
    </row>
    <row r="2325" spans="1:24" x14ac:dyDescent="0.15">
      <c r="A2325" s="1" t="s">
        <v>22</v>
      </c>
      <c r="B2325" s="1" t="s">
        <v>22</v>
      </c>
      <c r="C2325" s="1" t="s">
        <v>42</v>
      </c>
      <c r="D2325" s="1" t="s">
        <v>22</v>
      </c>
      <c r="E2325" s="1" t="s">
        <v>41</v>
      </c>
      <c r="F2325" s="19">
        <f t="shared" si="468"/>
        <v>-1</v>
      </c>
      <c r="G2325" s="19">
        <f t="shared" si="469"/>
        <v>-2</v>
      </c>
      <c r="H2325" s="20">
        <f t="shared" si="470"/>
        <v>6.1234348032000036E-4</v>
      </c>
      <c r="J2325" s="7">
        <f>IF($A2325="二本差勝",先鋒分析!$D$14,IF($A2325="一本差勝",先鋒分析!$D$15,IF($A2325="引き分け",先鋒分析!$D$16,IF($A2325="一本差負",先鋒分析!$D$17,先鋒分析!$D$18))))</f>
        <v>0.26400000000000001</v>
      </c>
      <c r="K2325" s="19">
        <f t="shared" si="471"/>
        <v>0</v>
      </c>
      <c r="L2325" s="19">
        <f t="shared" si="472"/>
        <v>0</v>
      </c>
      <c r="M2325" s="7">
        <f>IF($B2325="二本差勝",次鋒分析!$D$14,IF($B2325="一本差勝",次鋒分析!$D$15,IF($B2325="引き分け",次鋒分析!$D$16,IF($B2325="一本差負",次鋒分析!$D$17,次鋒分析!$D$18))))</f>
        <v>0.26400000000000001</v>
      </c>
      <c r="N2325" s="1">
        <f t="shared" si="473"/>
        <v>0</v>
      </c>
      <c r="O2325" s="1">
        <f t="shared" si="474"/>
        <v>0</v>
      </c>
      <c r="P2325" s="7">
        <f>IF($C2325="二本差勝",中堅分析!$D$14,IF($C2325="一本差勝",中堅分析!$D$15,IF($C2325="引き分け",中堅分析!$D$16,IF($C2325="一本差負",中堅分析!$D$17,中堅分析!$D$18))))</f>
        <v>0.16000000000000003</v>
      </c>
      <c r="Q2325" s="1">
        <f t="shared" si="475"/>
        <v>-1</v>
      </c>
      <c r="R2325" s="1">
        <f t="shared" si="476"/>
        <v>-2</v>
      </c>
      <c r="S2325" s="7">
        <f>IF($D2325="二本差勝",副将分析!$D$14,IF($D2325="一本差勝",副将分析!$D$15,IF($D2325="引き分け",副将分析!$D$16,IF($D2325="一本差負",副将分析!$D$17,副将分析!$D$18))))</f>
        <v>0.26400000000000001</v>
      </c>
      <c r="T2325" s="1">
        <f t="shared" si="477"/>
        <v>0</v>
      </c>
      <c r="U2325" s="1">
        <f t="shared" si="478"/>
        <v>0</v>
      </c>
      <c r="V2325" s="7">
        <f>IF($E2325="二本差勝",大将分析!$D$14,IF($E2325="一本差勝",大将分析!$D$15,IF($E2325="引き分け",大将分析!$D$16,IF($E2325="一本差負",大将分析!$D$17,大将分析!$D$18))))</f>
        <v>0.20800000000000002</v>
      </c>
      <c r="W2325" s="1">
        <f t="shared" si="479"/>
        <v>-1</v>
      </c>
      <c r="X2325" s="1">
        <f t="shared" si="480"/>
        <v>-1</v>
      </c>
    </row>
    <row r="2326" spans="1:24" x14ac:dyDescent="0.15">
      <c r="A2326" s="1" t="s">
        <v>22</v>
      </c>
      <c r="B2326" s="1" t="s">
        <v>42</v>
      </c>
      <c r="C2326" s="1" t="s">
        <v>22</v>
      </c>
      <c r="D2326" s="1" t="s">
        <v>22</v>
      </c>
      <c r="E2326" s="1" t="s">
        <v>41</v>
      </c>
      <c r="F2326" s="19">
        <f t="shared" si="468"/>
        <v>-1</v>
      </c>
      <c r="G2326" s="19">
        <f t="shared" si="469"/>
        <v>-2</v>
      </c>
      <c r="H2326" s="20">
        <f t="shared" si="470"/>
        <v>6.1234348032000036E-4</v>
      </c>
      <c r="J2326" s="7">
        <f>IF($A2326="二本差勝",先鋒分析!$D$14,IF($A2326="一本差勝",先鋒分析!$D$15,IF($A2326="引き分け",先鋒分析!$D$16,IF($A2326="一本差負",先鋒分析!$D$17,先鋒分析!$D$18))))</f>
        <v>0.26400000000000001</v>
      </c>
      <c r="K2326" s="19">
        <f t="shared" si="471"/>
        <v>0</v>
      </c>
      <c r="L2326" s="19">
        <f t="shared" si="472"/>
        <v>0</v>
      </c>
      <c r="M2326" s="7">
        <f>IF($B2326="二本差勝",次鋒分析!$D$14,IF($B2326="一本差勝",次鋒分析!$D$15,IF($B2326="引き分け",次鋒分析!$D$16,IF($B2326="一本差負",次鋒分析!$D$17,次鋒分析!$D$18))))</f>
        <v>0.16000000000000003</v>
      </c>
      <c r="N2326" s="1">
        <f t="shared" si="473"/>
        <v>-1</v>
      </c>
      <c r="O2326" s="1">
        <f t="shared" si="474"/>
        <v>-2</v>
      </c>
      <c r="P2326" s="7">
        <f>IF($C2326="二本差勝",中堅分析!$D$14,IF($C2326="一本差勝",中堅分析!$D$15,IF($C2326="引き分け",中堅分析!$D$16,IF($C2326="一本差負",中堅分析!$D$17,中堅分析!$D$18))))</f>
        <v>0.26400000000000001</v>
      </c>
      <c r="Q2326" s="1">
        <f t="shared" si="475"/>
        <v>0</v>
      </c>
      <c r="R2326" s="1">
        <f t="shared" si="476"/>
        <v>0</v>
      </c>
      <c r="S2326" s="7">
        <f>IF($D2326="二本差勝",副将分析!$D$14,IF($D2326="一本差勝",副将分析!$D$15,IF($D2326="引き分け",副将分析!$D$16,IF($D2326="一本差負",副将分析!$D$17,副将分析!$D$18))))</f>
        <v>0.26400000000000001</v>
      </c>
      <c r="T2326" s="1">
        <f t="shared" si="477"/>
        <v>0</v>
      </c>
      <c r="U2326" s="1">
        <f t="shared" si="478"/>
        <v>0</v>
      </c>
      <c r="V2326" s="7">
        <f>IF($E2326="二本差勝",大将分析!$D$14,IF($E2326="一本差勝",大将分析!$D$15,IF($E2326="引き分け",大将分析!$D$16,IF($E2326="一本差負",大将分析!$D$17,大将分析!$D$18))))</f>
        <v>0.20800000000000002</v>
      </c>
      <c r="W2326" s="1">
        <f t="shared" si="479"/>
        <v>-1</v>
      </c>
      <c r="X2326" s="1">
        <f t="shared" si="480"/>
        <v>-1</v>
      </c>
    </row>
    <row r="2327" spans="1:24" x14ac:dyDescent="0.15">
      <c r="A2327" s="1" t="s">
        <v>41</v>
      </c>
      <c r="B2327" s="1" t="s">
        <v>40</v>
      </c>
      <c r="C2327" s="1" t="s">
        <v>42</v>
      </c>
      <c r="D2327" s="1" t="s">
        <v>22</v>
      </c>
      <c r="E2327" s="1" t="s">
        <v>41</v>
      </c>
      <c r="F2327" s="19">
        <f t="shared" si="468"/>
        <v>-1</v>
      </c>
      <c r="G2327" s="19">
        <f t="shared" si="469"/>
        <v>-2</v>
      </c>
      <c r="H2327" s="20">
        <f t="shared" si="470"/>
        <v>3.8011404288000025E-4</v>
      </c>
      <c r="J2327" s="7">
        <f>IF($A2327="二本差勝",先鋒分析!$D$14,IF($A2327="一本差勝",先鋒分析!$D$15,IF($A2327="引き分け",先鋒分析!$D$16,IF($A2327="一本差負",先鋒分析!$D$17,先鋒分析!$D$18))))</f>
        <v>0.20800000000000002</v>
      </c>
      <c r="K2327" s="19">
        <f t="shared" si="471"/>
        <v>-1</v>
      </c>
      <c r="L2327" s="19">
        <f t="shared" si="472"/>
        <v>-1</v>
      </c>
      <c r="M2327" s="7">
        <f>IF($B2327="二本差勝",次鋒分析!$D$14,IF($B2327="一本差勝",次鋒分析!$D$15,IF($B2327="引き分け",次鋒分析!$D$16,IF($B2327="一本差負",次鋒分析!$D$17,次鋒分析!$D$18))))</f>
        <v>0.20800000000000002</v>
      </c>
      <c r="N2327" s="1">
        <f t="shared" si="473"/>
        <v>1</v>
      </c>
      <c r="O2327" s="1">
        <f t="shared" si="474"/>
        <v>1</v>
      </c>
      <c r="P2327" s="7">
        <f>IF($C2327="二本差勝",中堅分析!$D$14,IF($C2327="一本差勝",中堅分析!$D$15,IF($C2327="引き分け",中堅分析!$D$16,IF($C2327="一本差負",中堅分析!$D$17,中堅分析!$D$18))))</f>
        <v>0.16000000000000003</v>
      </c>
      <c r="Q2327" s="1">
        <f t="shared" si="475"/>
        <v>-1</v>
      </c>
      <c r="R2327" s="1">
        <f t="shared" si="476"/>
        <v>-2</v>
      </c>
      <c r="S2327" s="7">
        <f>IF($D2327="二本差勝",副将分析!$D$14,IF($D2327="一本差勝",副将分析!$D$15,IF($D2327="引き分け",副将分析!$D$16,IF($D2327="一本差負",副将分析!$D$17,副将分析!$D$18))))</f>
        <v>0.26400000000000001</v>
      </c>
      <c r="T2327" s="1">
        <f t="shared" si="477"/>
        <v>0</v>
      </c>
      <c r="U2327" s="1">
        <f t="shared" si="478"/>
        <v>0</v>
      </c>
      <c r="V2327" s="7">
        <f>IF($E2327="二本差勝",大将分析!$D$14,IF($E2327="一本差勝",大将分析!$D$15,IF($E2327="引き分け",大将分析!$D$16,IF($E2327="一本差負",大将分析!$D$17,大将分析!$D$18))))</f>
        <v>0.20800000000000002</v>
      </c>
      <c r="W2327" s="1">
        <f t="shared" si="479"/>
        <v>-1</v>
      </c>
      <c r="X2327" s="1">
        <f t="shared" si="480"/>
        <v>-1</v>
      </c>
    </row>
    <row r="2328" spans="1:24" x14ac:dyDescent="0.15">
      <c r="A2328" s="1" t="s">
        <v>41</v>
      </c>
      <c r="B2328" s="1" t="s">
        <v>42</v>
      </c>
      <c r="C2328" s="1" t="s">
        <v>40</v>
      </c>
      <c r="D2328" s="1" t="s">
        <v>22</v>
      </c>
      <c r="E2328" s="1" t="s">
        <v>41</v>
      </c>
      <c r="F2328" s="19">
        <f t="shared" si="468"/>
        <v>-1</v>
      </c>
      <c r="G2328" s="19">
        <f t="shared" si="469"/>
        <v>-2</v>
      </c>
      <c r="H2328" s="20">
        <f t="shared" si="470"/>
        <v>3.8011404288000025E-4</v>
      </c>
      <c r="J2328" s="7">
        <f>IF($A2328="二本差勝",先鋒分析!$D$14,IF($A2328="一本差勝",先鋒分析!$D$15,IF($A2328="引き分け",先鋒分析!$D$16,IF($A2328="一本差負",先鋒分析!$D$17,先鋒分析!$D$18))))</f>
        <v>0.20800000000000002</v>
      </c>
      <c r="K2328" s="19">
        <f t="shared" si="471"/>
        <v>-1</v>
      </c>
      <c r="L2328" s="19">
        <f t="shared" si="472"/>
        <v>-1</v>
      </c>
      <c r="M2328" s="7">
        <f>IF($B2328="二本差勝",次鋒分析!$D$14,IF($B2328="一本差勝",次鋒分析!$D$15,IF($B2328="引き分け",次鋒分析!$D$16,IF($B2328="一本差負",次鋒分析!$D$17,次鋒分析!$D$18))))</f>
        <v>0.16000000000000003</v>
      </c>
      <c r="N2328" s="1">
        <f t="shared" si="473"/>
        <v>-1</v>
      </c>
      <c r="O2328" s="1">
        <f t="shared" si="474"/>
        <v>-2</v>
      </c>
      <c r="P2328" s="7">
        <f>IF($C2328="二本差勝",中堅分析!$D$14,IF($C2328="一本差勝",中堅分析!$D$15,IF($C2328="引き分け",中堅分析!$D$16,IF($C2328="一本差負",中堅分析!$D$17,中堅分析!$D$18))))</f>
        <v>0.20800000000000002</v>
      </c>
      <c r="Q2328" s="1">
        <f t="shared" si="475"/>
        <v>1</v>
      </c>
      <c r="R2328" s="1">
        <f t="shared" si="476"/>
        <v>1</v>
      </c>
      <c r="S2328" s="7">
        <f>IF($D2328="二本差勝",副将分析!$D$14,IF($D2328="一本差勝",副将分析!$D$15,IF($D2328="引き分け",副将分析!$D$16,IF($D2328="一本差負",副将分析!$D$17,副将分析!$D$18))))</f>
        <v>0.26400000000000001</v>
      </c>
      <c r="T2328" s="1">
        <f t="shared" si="477"/>
        <v>0</v>
      </c>
      <c r="U2328" s="1">
        <f t="shared" si="478"/>
        <v>0</v>
      </c>
      <c r="V2328" s="7">
        <f>IF($E2328="二本差勝",大将分析!$D$14,IF($E2328="一本差勝",大将分析!$D$15,IF($E2328="引き分け",大将分析!$D$16,IF($E2328="一本差負",大将分析!$D$17,大将分析!$D$18))))</f>
        <v>0.20800000000000002</v>
      </c>
      <c r="W2328" s="1">
        <f t="shared" si="479"/>
        <v>-1</v>
      </c>
      <c r="X2328" s="1">
        <f t="shared" si="480"/>
        <v>-1</v>
      </c>
    </row>
    <row r="2329" spans="1:24" x14ac:dyDescent="0.15">
      <c r="A2329" s="1" t="s">
        <v>42</v>
      </c>
      <c r="B2329" s="1" t="s">
        <v>39</v>
      </c>
      <c r="C2329" s="1" t="s">
        <v>42</v>
      </c>
      <c r="D2329" s="1" t="s">
        <v>22</v>
      </c>
      <c r="E2329" s="1" t="s">
        <v>41</v>
      </c>
      <c r="F2329" s="19">
        <f t="shared" si="468"/>
        <v>-1</v>
      </c>
      <c r="G2329" s="19">
        <f t="shared" si="469"/>
        <v>-2</v>
      </c>
      <c r="H2329" s="20">
        <f t="shared" si="470"/>
        <v>2.2491955200000017E-4</v>
      </c>
      <c r="J2329" s="7">
        <f>IF($A2329="二本差勝",先鋒分析!$D$14,IF($A2329="一本差勝",先鋒分析!$D$15,IF($A2329="引き分け",先鋒分析!$D$16,IF($A2329="一本差負",先鋒分析!$D$17,先鋒分析!$D$18))))</f>
        <v>0.16000000000000003</v>
      </c>
      <c r="K2329" s="19">
        <f t="shared" si="471"/>
        <v>-1</v>
      </c>
      <c r="L2329" s="19">
        <f t="shared" si="472"/>
        <v>-2</v>
      </c>
      <c r="M2329" s="7">
        <f>IF($B2329="二本差勝",次鋒分析!$D$14,IF($B2329="一本差勝",次鋒分析!$D$15,IF($B2329="引き分け",次鋒分析!$D$16,IF($B2329="一本差負",次鋒分析!$D$17,次鋒分析!$D$18))))</f>
        <v>0.16000000000000003</v>
      </c>
      <c r="N2329" s="1">
        <f t="shared" si="473"/>
        <v>1</v>
      </c>
      <c r="O2329" s="1">
        <f t="shared" si="474"/>
        <v>2</v>
      </c>
      <c r="P2329" s="7">
        <f>IF($C2329="二本差勝",中堅分析!$D$14,IF($C2329="一本差勝",中堅分析!$D$15,IF($C2329="引き分け",中堅分析!$D$16,IF($C2329="一本差負",中堅分析!$D$17,中堅分析!$D$18))))</f>
        <v>0.16000000000000003</v>
      </c>
      <c r="Q2329" s="1">
        <f t="shared" si="475"/>
        <v>-1</v>
      </c>
      <c r="R2329" s="1">
        <f t="shared" si="476"/>
        <v>-2</v>
      </c>
      <c r="S2329" s="7">
        <f>IF($D2329="二本差勝",副将分析!$D$14,IF($D2329="一本差勝",副将分析!$D$15,IF($D2329="引き分け",副将分析!$D$16,IF($D2329="一本差負",副将分析!$D$17,副将分析!$D$18))))</f>
        <v>0.26400000000000001</v>
      </c>
      <c r="T2329" s="1">
        <f t="shared" si="477"/>
        <v>0</v>
      </c>
      <c r="U2329" s="1">
        <f t="shared" si="478"/>
        <v>0</v>
      </c>
      <c r="V2329" s="7">
        <f>IF($E2329="二本差勝",大将分析!$D$14,IF($E2329="一本差勝",大将分析!$D$15,IF($E2329="引き分け",大将分析!$D$16,IF($E2329="一本差負",大将分析!$D$17,大将分析!$D$18))))</f>
        <v>0.20800000000000002</v>
      </c>
      <c r="W2329" s="1">
        <f t="shared" si="479"/>
        <v>-1</v>
      </c>
      <c r="X2329" s="1">
        <f t="shared" si="480"/>
        <v>-1</v>
      </c>
    </row>
    <row r="2330" spans="1:24" x14ac:dyDescent="0.15">
      <c r="A2330" s="1" t="s">
        <v>42</v>
      </c>
      <c r="B2330" s="1" t="s">
        <v>40</v>
      </c>
      <c r="C2330" s="1" t="s">
        <v>41</v>
      </c>
      <c r="D2330" s="1" t="s">
        <v>22</v>
      </c>
      <c r="E2330" s="1" t="s">
        <v>41</v>
      </c>
      <c r="F2330" s="19">
        <f t="shared" si="468"/>
        <v>-1</v>
      </c>
      <c r="G2330" s="19">
        <f t="shared" si="469"/>
        <v>-2</v>
      </c>
      <c r="H2330" s="20">
        <f t="shared" si="470"/>
        <v>3.8011404288000025E-4</v>
      </c>
      <c r="J2330" s="7">
        <f>IF($A2330="二本差勝",先鋒分析!$D$14,IF($A2330="一本差勝",先鋒分析!$D$15,IF($A2330="引き分け",先鋒分析!$D$16,IF($A2330="一本差負",先鋒分析!$D$17,先鋒分析!$D$18))))</f>
        <v>0.16000000000000003</v>
      </c>
      <c r="K2330" s="19">
        <f t="shared" si="471"/>
        <v>-1</v>
      </c>
      <c r="L2330" s="19">
        <f t="shared" si="472"/>
        <v>-2</v>
      </c>
      <c r="M2330" s="7">
        <f>IF($B2330="二本差勝",次鋒分析!$D$14,IF($B2330="一本差勝",次鋒分析!$D$15,IF($B2330="引き分け",次鋒分析!$D$16,IF($B2330="一本差負",次鋒分析!$D$17,次鋒分析!$D$18))))</f>
        <v>0.20800000000000002</v>
      </c>
      <c r="N2330" s="1">
        <f t="shared" si="473"/>
        <v>1</v>
      </c>
      <c r="O2330" s="1">
        <f t="shared" si="474"/>
        <v>1</v>
      </c>
      <c r="P2330" s="7">
        <f>IF($C2330="二本差勝",中堅分析!$D$14,IF($C2330="一本差勝",中堅分析!$D$15,IF($C2330="引き分け",中堅分析!$D$16,IF($C2330="一本差負",中堅分析!$D$17,中堅分析!$D$18))))</f>
        <v>0.20800000000000002</v>
      </c>
      <c r="Q2330" s="1">
        <f t="shared" si="475"/>
        <v>-1</v>
      </c>
      <c r="R2330" s="1">
        <f t="shared" si="476"/>
        <v>-1</v>
      </c>
      <c r="S2330" s="7">
        <f>IF($D2330="二本差勝",副将分析!$D$14,IF($D2330="一本差勝",副将分析!$D$15,IF($D2330="引き分け",副将分析!$D$16,IF($D2330="一本差負",副将分析!$D$17,副将分析!$D$18))))</f>
        <v>0.26400000000000001</v>
      </c>
      <c r="T2330" s="1">
        <f t="shared" si="477"/>
        <v>0</v>
      </c>
      <c r="U2330" s="1">
        <f t="shared" si="478"/>
        <v>0</v>
      </c>
      <c r="V2330" s="7">
        <f>IF($E2330="二本差勝",大将分析!$D$14,IF($E2330="一本差勝",大将分析!$D$15,IF($E2330="引き分け",大将分析!$D$16,IF($E2330="一本差負",大将分析!$D$17,大将分析!$D$18))))</f>
        <v>0.20800000000000002</v>
      </c>
      <c r="W2330" s="1">
        <f t="shared" si="479"/>
        <v>-1</v>
      </c>
      <c r="X2330" s="1">
        <f t="shared" si="480"/>
        <v>-1</v>
      </c>
    </row>
    <row r="2331" spans="1:24" x14ac:dyDescent="0.15">
      <c r="A2331" s="1" t="s">
        <v>42</v>
      </c>
      <c r="B2331" s="1" t="s">
        <v>22</v>
      </c>
      <c r="C2331" s="1" t="s">
        <v>22</v>
      </c>
      <c r="D2331" s="1" t="s">
        <v>22</v>
      </c>
      <c r="E2331" s="1" t="s">
        <v>41</v>
      </c>
      <c r="F2331" s="19">
        <f t="shared" si="468"/>
        <v>-1</v>
      </c>
      <c r="G2331" s="19">
        <f t="shared" si="469"/>
        <v>-2</v>
      </c>
      <c r="H2331" s="20">
        <f t="shared" si="470"/>
        <v>6.1234348032000036E-4</v>
      </c>
      <c r="J2331" s="7">
        <f>IF($A2331="二本差勝",先鋒分析!$D$14,IF($A2331="一本差勝",先鋒分析!$D$15,IF($A2331="引き分け",先鋒分析!$D$16,IF($A2331="一本差負",先鋒分析!$D$17,先鋒分析!$D$18))))</f>
        <v>0.16000000000000003</v>
      </c>
      <c r="K2331" s="19">
        <f t="shared" si="471"/>
        <v>-1</v>
      </c>
      <c r="L2331" s="19">
        <f t="shared" si="472"/>
        <v>-2</v>
      </c>
      <c r="M2331" s="7">
        <f>IF($B2331="二本差勝",次鋒分析!$D$14,IF($B2331="一本差勝",次鋒分析!$D$15,IF($B2331="引き分け",次鋒分析!$D$16,IF($B2331="一本差負",次鋒分析!$D$17,次鋒分析!$D$18))))</f>
        <v>0.26400000000000001</v>
      </c>
      <c r="N2331" s="1">
        <f t="shared" si="473"/>
        <v>0</v>
      </c>
      <c r="O2331" s="1">
        <f t="shared" si="474"/>
        <v>0</v>
      </c>
      <c r="P2331" s="7">
        <f>IF($C2331="二本差勝",中堅分析!$D$14,IF($C2331="一本差勝",中堅分析!$D$15,IF($C2331="引き分け",中堅分析!$D$16,IF($C2331="一本差負",中堅分析!$D$17,中堅分析!$D$18))))</f>
        <v>0.26400000000000001</v>
      </c>
      <c r="Q2331" s="1">
        <f t="shared" si="475"/>
        <v>0</v>
      </c>
      <c r="R2331" s="1">
        <f t="shared" si="476"/>
        <v>0</v>
      </c>
      <c r="S2331" s="7">
        <f>IF($D2331="二本差勝",副将分析!$D$14,IF($D2331="一本差勝",副将分析!$D$15,IF($D2331="引き分け",副将分析!$D$16,IF($D2331="一本差負",副将分析!$D$17,副将分析!$D$18))))</f>
        <v>0.26400000000000001</v>
      </c>
      <c r="T2331" s="1">
        <f t="shared" si="477"/>
        <v>0</v>
      </c>
      <c r="U2331" s="1">
        <f t="shared" si="478"/>
        <v>0</v>
      </c>
      <c r="V2331" s="7">
        <f>IF($E2331="二本差勝",大将分析!$D$14,IF($E2331="一本差勝",大将分析!$D$15,IF($E2331="引き分け",大将分析!$D$16,IF($E2331="一本差負",大将分析!$D$17,大将分析!$D$18))))</f>
        <v>0.20800000000000002</v>
      </c>
      <c r="W2331" s="1">
        <f t="shared" si="479"/>
        <v>-1</v>
      </c>
      <c r="X2331" s="1">
        <f t="shared" si="480"/>
        <v>-1</v>
      </c>
    </row>
    <row r="2332" spans="1:24" x14ac:dyDescent="0.15">
      <c r="A2332" s="1" t="s">
        <v>42</v>
      </c>
      <c r="B2332" s="1" t="s">
        <v>41</v>
      </c>
      <c r="C2332" s="1" t="s">
        <v>40</v>
      </c>
      <c r="D2332" s="1" t="s">
        <v>22</v>
      </c>
      <c r="E2332" s="1" t="s">
        <v>41</v>
      </c>
      <c r="F2332" s="19">
        <f t="shared" si="468"/>
        <v>-1</v>
      </c>
      <c r="G2332" s="19">
        <f t="shared" si="469"/>
        <v>-2</v>
      </c>
      <c r="H2332" s="20">
        <f t="shared" si="470"/>
        <v>3.8011404288000025E-4</v>
      </c>
      <c r="J2332" s="7">
        <f>IF($A2332="二本差勝",先鋒分析!$D$14,IF($A2332="一本差勝",先鋒分析!$D$15,IF($A2332="引き分け",先鋒分析!$D$16,IF($A2332="一本差負",先鋒分析!$D$17,先鋒分析!$D$18))))</f>
        <v>0.16000000000000003</v>
      </c>
      <c r="K2332" s="19">
        <f t="shared" si="471"/>
        <v>-1</v>
      </c>
      <c r="L2332" s="19">
        <f t="shared" si="472"/>
        <v>-2</v>
      </c>
      <c r="M2332" s="7">
        <f>IF($B2332="二本差勝",次鋒分析!$D$14,IF($B2332="一本差勝",次鋒分析!$D$15,IF($B2332="引き分け",次鋒分析!$D$16,IF($B2332="一本差負",次鋒分析!$D$17,次鋒分析!$D$18))))</f>
        <v>0.20800000000000002</v>
      </c>
      <c r="N2332" s="1">
        <f t="shared" si="473"/>
        <v>-1</v>
      </c>
      <c r="O2332" s="1">
        <f t="shared" si="474"/>
        <v>-1</v>
      </c>
      <c r="P2332" s="7">
        <f>IF($C2332="二本差勝",中堅分析!$D$14,IF($C2332="一本差勝",中堅分析!$D$15,IF($C2332="引き分け",中堅分析!$D$16,IF($C2332="一本差負",中堅分析!$D$17,中堅分析!$D$18))))</f>
        <v>0.20800000000000002</v>
      </c>
      <c r="Q2332" s="1">
        <f t="shared" si="475"/>
        <v>1</v>
      </c>
      <c r="R2332" s="1">
        <f t="shared" si="476"/>
        <v>1</v>
      </c>
      <c r="S2332" s="7">
        <f>IF($D2332="二本差勝",副将分析!$D$14,IF($D2332="一本差勝",副将分析!$D$15,IF($D2332="引き分け",副将分析!$D$16,IF($D2332="一本差負",副将分析!$D$17,副将分析!$D$18))))</f>
        <v>0.26400000000000001</v>
      </c>
      <c r="T2332" s="1">
        <f t="shared" si="477"/>
        <v>0</v>
      </c>
      <c r="U2332" s="1">
        <f t="shared" si="478"/>
        <v>0</v>
      </c>
      <c r="V2332" s="7">
        <f>IF($E2332="二本差勝",大将分析!$D$14,IF($E2332="一本差勝",大将分析!$D$15,IF($E2332="引き分け",大将分析!$D$16,IF($E2332="一本差負",大将分析!$D$17,大将分析!$D$18))))</f>
        <v>0.20800000000000002</v>
      </c>
      <c r="W2332" s="1">
        <f t="shared" si="479"/>
        <v>-1</v>
      </c>
      <c r="X2332" s="1">
        <f t="shared" si="480"/>
        <v>-1</v>
      </c>
    </row>
    <row r="2333" spans="1:24" x14ac:dyDescent="0.15">
      <c r="A2333" s="1" t="s">
        <v>42</v>
      </c>
      <c r="B2333" s="1" t="s">
        <v>42</v>
      </c>
      <c r="C2333" s="1" t="s">
        <v>39</v>
      </c>
      <c r="D2333" s="1" t="s">
        <v>22</v>
      </c>
      <c r="E2333" s="1" t="s">
        <v>41</v>
      </c>
      <c r="F2333" s="19">
        <f t="shared" si="468"/>
        <v>-1</v>
      </c>
      <c r="G2333" s="19">
        <f t="shared" si="469"/>
        <v>-2</v>
      </c>
      <c r="H2333" s="20">
        <f t="shared" si="470"/>
        <v>2.2491955200000017E-4</v>
      </c>
      <c r="J2333" s="7">
        <f>IF($A2333="二本差勝",先鋒分析!$D$14,IF($A2333="一本差勝",先鋒分析!$D$15,IF($A2333="引き分け",先鋒分析!$D$16,IF($A2333="一本差負",先鋒分析!$D$17,先鋒分析!$D$18))))</f>
        <v>0.16000000000000003</v>
      </c>
      <c r="K2333" s="19">
        <f t="shared" si="471"/>
        <v>-1</v>
      </c>
      <c r="L2333" s="19">
        <f t="shared" si="472"/>
        <v>-2</v>
      </c>
      <c r="M2333" s="7">
        <f>IF($B2333="二本差勝",次鋒分析!$D$14,IF($B2333="一本差勝",次鋒分析!$D$15,IF($B2333="引き分け",次鋒分析!$D$16,IF($B2333="一本差負",次鋒分析!$D$17,次鋒分析!$D$18))))</f>
        <v>0.16000000000000003</v>
      </c>
      <c r="N2333" s="1">
        <f t="shared" si="473"/>
        <v>-1</v>
      </c>
      <c r="O2333" s="1">
        <f t="shared" si="474"/>
        <v>-2</v>
      </c>
      <c r="P2333" s="7">
        <f>IF($C2333="二本差勝",中堅分析!$D$14,IF($C2333="一本差勝",中堅分析!$D$15,IF($C2333="引き分け",中堅分析!$D$16,IF($C2333="一本差負",中堅分析!$D$17,中堅分析!$D$18))))</f>
        <v>0.16000000000000003</v>
      </c>
      <c r="Q2333" s="1">
        <f t="shared" si="475"/>
        <v>1</v>
      </c>
      <c r="R2333" s="1">
        <f t="shared" si="476"/>
        <v>2</v>
      </c>
      <c r="S2333" s="7">
        <f>IF($D2333="二本差勝",副将分析!$D$14,IF($D2333="一本差勝",副将分析!$D$15,IF($D2333="引き分け",副将分析!$D$16,IF($D2333="一本差負",副将分析!$D$17,副将分析!$D$18))))</f>
        <v>0.26400000000000001</v>
      </c>
      <c r="T2333" s="1">
        <f t="shared" si="477"/>
        <v>0</v>
      </c>
      <c r="U2333" s="1">
        <f t="shared" si="478"/>
        <v>0</v>
      </c>
      <c r="V2333" s="7">
        <f>IF($E2333="二本差勝",大将分析!$D$14,IF($E2333="一本差勝",大将分析!$D$15,IF($E2333="引き分け",大将分析!$D$16,IF($E2333="一本差負",大将分析!$D$17,大将分析!$D$18))))</f>
        <v>0.20800000000000002</v>
      </c>
      <c r="W2333" s="1">
        <f t="shared" si="479"/>
        <v>-1</v>
      </c>
      <c r="X2333" s="1">
        <f t="shared" si="480"/>
        <v>-1</v>
      </c>
    </row>
    <row r="2334" spans="1:24" x14ac:dyDescent="0.15">
      <c r="A2334" s="1" t="s">
        <v>39</v>
      </c>
      <c r="B2334" s="1" t="s">
        <v>42</v>
      </c>
      <c r="C2334" s="1" t="s">
        <v>42</v>
      </c>
      <c r="D2334" s="1" t="s">
        <v>22</v>
      </c>
      <c r="E2334" s="1" t="s">
        <v>42</v>
      </c>
      <c r="F2334" s="19">
        <f t="shared" si="468"/>
        <v>-1</v>
      </c>
      <c r="G2334" s="19">
        <f t="shared" si="469"/>
        <v>-2</v>
      </c>
      <c r="H2334" s="20">
        <f t="shared" si="470"/>
        <v>1.7301504000000016E-4</v>
      </c>
      <c r="J2334" s="7">
        <f>IF($A2334="二本差勝",先鋒分析!$D$14,IF($A2334="一本差勝",先鋒分析!$D$15,IF($A2334="引き分け",先鋒分析!$D$16,IF($A2334="一本差負",先鋒分析!$D$17,先鋒分析!$D$18))))</f>
        <v>0.16000000000000003</v>
      </c>
      <c r="K2334" s="19">
        <f t="shared" si="471"/>
        <v>1</v>
      </c>
      <c r="L2334" s="19">
        <f t="shared" si="472"/>
        <v>2</v>
      </c>
      <c r="M2334" s="7">
        <f>IF($B2334="二本差勝",次鋒分析!$D$14,IF($B2334="一本差勝",次鋒分析!$D$15,IF($B2334="引き分け",次鋒分析!$D$16,IF($B2334="一本差負",次鋒分析!$D$17,次鋒分析!$D$18))))</f>
        <v>0.16000000000000003</v>
      </c>
      <c r="N2334" s="1">
        <f t="shared" si="473"/>
        <v>-1</v>
      </c>
      <c r="O2334" s="1">
        <f t="shared" si="474"/>
        <v>-2</v>
      </c>
      <c r="P2334" s="7">
        <f>IF($C2334="二本差勝",中堅分析!$D$14,IF($C2334="一本差勝",中堅分析!$D$15,IF($C2334="引き分け",中堅分析!$D$16,IF($C2334="一本差負",中堅分析!$D$17,中堅分析!$D$18))))</f>
        <v>0.16000000000000003</v>
      </c>
      <c r="Q2334" s="1">
        <f t="shared" si="475"/>
        <v>-1</v>
      </c>
      <c r="R2334" s="1">
        <f t="shared" si="476"/>
        <v>-2</v>
      </c>
      <c r="S2334" s="7">
        <f>IF($D2334="二本差勝",副将分析!$D$14,IF($D2334="一本差勝",副将分析!$D$15,IF($D2334="引き分け",副将分析!$D$16,IF($D2334="一本差負",副将分析!$D$17,副将分析!$D$18))))</f>
        <v>0.26400000000000001</v>
      </c>
      <c r="T2334" s="1">
        <f t="shared" si="477"/>
        <v>0</v>
      </c>
      <c r="U2334" s="1">
        <f t="shared" si="478"/>
        <v>0</v>
      </c>
      <c r="V2334" s="7">
        <f>IF($E2334="二本差勝",大将分析!$D$14,IF($E2334="一本差勝",大将分析!$D$15,IF($E2334="引き分け",大将分析!$D$16,IF($E2334="一本差負",大将分析!$D$17,大将分析!$D$18))))</f>
        <v>0.16000000000000003</v>
      </c>
      <c r="W2334" s="1">
        <f t="shared" si="479"/>
        <v>-1</v>
      </c>
      <c r="X2334" s="1">
        <f t="shared" si="480"/>
        <v>-2</v>
      </c>
    </row>
    <row r="2335" spans="1:24" x14ac:dyDescent="0.15">
      <c r="A2335" s="1" t="s">
        <v>40</v>
      </c>
      <c r="B2335" s="1" t="s">
        <v>41</v>
      </c>
      <c r="C2335" s="1" t="s">
        <v>42</v>
      </c>
      <c r="D2335" s="1" t="s">
        <v>22</v>
      </c>
      <c r="E2335" s="1" t="s">
        <v>42</v>
      </c>
      <c r="F2335" s="19">
        <f t="shared" si="468"/>
        <v>-1</v>
      </c>
      <c r="G2335" s="19">
        <f t="shared" si="469"/>
        <v>-2</v>
      </c>
      <c r="H2335" s="20">
        <f t="shared" si="470"/>
        <v>2.9239541760000019E-4</v>
      </c>
      <c r="J2335" s="7">
        <f>IF($A2335="二本差勝",先鋒分析!$D$14,IF($A2335="一本差勝",先鋒分析!$D$15,IF($A2335="引き分け",先鋒分析!$D$16,IF($A2335="一本差負",先鋒分析!$D$17,先鋒分析!$D$18))))</f>
        <v>0.20800000000000002</v>
      </c>
      <c r="K2335" s="19">
        <f t="shared" si="471"/>
        <v>1</v>
      </c>
      <c r="L2335" s="19">
        <f t="shared" si="472"/>
        <v>1</v>
      </c>
      <c r="M2335" s="7">
        <f>IF($B2335="二本差勝",次鋒分析!$D$14,IF($B2335="一本差勝",次鋒分析!$D$15,IF($B2335="引き分け",次鋒分析!$D$16,IF($B2335="一本差負",次鋒分析!$D$17,次鋒分析!$D$18))))</f>
        <v>0.20800000000000002</v>
      </c>
      <c r="N2335" s="1">
        <f t="shared" si="473"/>
        <v>-1</v>
      </c>
      <c r="O2335" s="1">
        <f t="shared" si="474"/>
        <v>-1</v>
      </c>
      <c r="P2335" s="7">
        <f>IF($C2335="二本差勝",中堅分析!$D$14,IF($C2335="一本差勝",中堅分析!$D$15,IF($C2335="引き分け",中堅分析!$D$16,IF($C2335="一本差負",中堅分析!$D$17,中堅分析!$D$18))))</f>
        <v>0.16000000000000003</v>
      </c>
      <c r="Q2335" s="1">
        <f t="shared" si="475"/>
        <v>-1</v>
      </c>
      <c r="R2335" s="1">
        <f t="shared" si="476"/>
        <v>-2</v>
      </c>
      <c r="S2335" s="7">
        <f>IF($D2335="二本差勝",副将分析!$D$14,IF($D2335="一本差勝",副将分析!$D$15,IF($D2335="引き分け",副将分析!$D$16,IF($D2335="一本差負",副将分析!$D$17,副将分析!$D$18))))</f>
        <v>0.26400000000000001</v>
      </c>
      <c r="T2335" s="1">
        <f t="shared" si="477"/>
        <v>0</v>
      </c>
      <c r="U2335" s="1">
        <f t="shared" si="478"/>
        <v>0</v>
      </c>
      <c r="V2335" s="7">
        <f>IF($E2335="二本差勝",大将分析!$D$14,IF($E2335="一本差勝",大将分析!$D$15,IF($E2335="引き分け",大将分析!$D$16,IF($E2335="一本差負",大将分析!$D$17,大将分析!$D$18))))</f>
        <v>0.16000000000000003</v>
      </c>
      <c r="W2335" s="1">
        <f t="shared" si="479"/>
        <v>-1</v>
      </c>
      <c r="X2335" s="1">
        <f t="shared" si="480"/>
        <v>-2</v>
      </c>
    </row>
    <row r="2336" spans="1:24" x14ac:dyDescent="0.15">
      <c r="A2336" s="1" t="s">
        <v>40</v>
      </c>
      <c r="B2336" s="1" t="s">
        <v>42</v>
      </c>
      <c r="C2336" s="1" t="s">
        <v>41</v>
      </c>
      <c r="D2336" s="1" t="s">
        <v>22</v>
      </c>
      <c r="E2336" s="1" t="s">
        <v>42</v>
      </c>
      <c r="F2336" s="19">
        <f t="shared" si="468"/>
        <v>-1</v>
      </c>
      <c r="G2336" s="19">
        <f t="shared" si="469"/>
        <v>-2</v>
      </c>
      <c r="H2336" s="20">
        <f t="shared" si="470"/>
        <v>2.9239541760000019E-4</v>
      </c>
      <c r="J2336" s="7">
        <f>IF($A2336="二本差勝",先鋒分析!$D$14,IF($A2336="一本差勝",先鋒分析!$D$15,IF($A2336="引き分け",先鋒分析!$D$16,IF($A2336="一本差負",先鋒分析!$D$17,先鋒分析!$D$18))))</f>
        <v>0.20800000000000002</v>
      </c>
      <c r="K2336" s="19">
        <f t="shared" si="471"/>
        <v>1</v>
      </c>
      <c r="L2336" s="19">
        <f t="shared" si="472"/>
        <v>1</v>
      </c>
      <c r="M2336" s="7">
        <f>IF($B2336="二本差勝",次鋒分析!$D$14,IF($B2336="一本差勝",次鋒分析!$D$15,IF($B2336="引き分け",次鋒分析!$D$16,IF($B2336="一本差負",次鋒分析!$D$17,次鋒分析!$D$18))))</f>
        <v>0.16000000000000003</v>
      </c>
      <c r="N2336" s="1">
        <f t="shared" si="473"/>
        <v>-1</v>
      </c>
      <c r="O2336" s="1">
        <f t="shared" si="474"/>
        <v>-2</v>
      </c>
      <c r="P2336" s="7">
        <f>IF($C2336="二本差勝",中堅分析!$D$14,IF($C2336="一本差勝",中堅分析!$D$15,IF($C2336="引き分け",中堅分析!$D$16,IF($C2336="一本差負",中堅分析!$D$17,中堅分析!$D$18))))</f>
        <v>0.20800000000000002</v>
      </c>
      <c r="Q2336" s="1">
        <f t="shared" si="475"/>
        <v>-1</v>
      </c>
      <c r="R2336" s="1">
        <f t="shared" si="476"/>
        <v>-1</v>
      </c>
      <c r="S2336" s="7">
        <f>IF($D2336="二本差勝",副将分析!$D$14,IF($D2336="一本差勝",副将分析!$D$15,IF($D2336="引き分け",副将分析!$D$16,IF($D2336="一本差負",副将分析!$D$17,副将分析!$D$18))))</f>
        <v>0.26400000000000001</v>
      </c>
      <c r="T2336" s="1">
        <f t="shared" si="477"/>
        <v>0</v>
      </c>
      <c r="U2336" s="1">
        <f t="shared" si="478"/>
        <v>0</v>
      </c>
      <c r="V2336" s="7">
        <f>IF($E2336="二本差勝",大将分析!$D$14,IF($E2336="一本差勝",大将分析!$D$15,IF($E2336="引き分け",大将分析!$D$16,IF($E2336="一本差負",大将分析!$D$17,大将分析!$D$18))))</f>
        <v>0.16000000000000003</v>
      </c>
      <c r="W2336" s="1">
        <f t="shared" si="479"/>
        <v>-1</v>
      </c>
      <c r="X2336" s="1">
        <f t="shared" si="480"/>
        <v>-2</v>
      </c>
    </row>
    <row r="2337" spans="1:24" x14ac:dyDescent="0.15">
      <c r="A2337" s="1" t="s">
        <v>22</v>
      </c>
      <c r="B2337" s="1" t="s">
        <v>22</v>
      </c>
      <c r="C2337" s="1" t="s">
        <v>42</v>
      </c>
      <c r="D2337" s="1" t="s">
        <v>22</v>
      </c>
      <c r="E2337" s="1" t="s">
        <v>42</v>
      </c>
      <c r="F2337" s="19">
        <f t="shared" si="468"/>
        <v>-1</v>
      </c>
      <c r="G2337" s="19">
        <f t="shared" si="469"/>
        <v>-2</v>
      </c>
      <c r="H2337" s="20">
        <f t="shared" si="470"/>
        <v>4.7103344640000034E-4</v>
      </c>
      <c r="J2337" s="7">
        <f>IF($A2337="二本差勝",先鋒分析!$D$14,IF($A2337="一本差勝",先鋒分析!$D$15,IF($A2337="引き分け",先鋒分析!$D$16,IF($A2337="一本差負",先鋒分析!$D$17,先鋒分析!$D$18))))</f>
        <v>0.26400000000000001</v>
      </c>
      <c r="K2337" s="19">
        <f t="shared" si="471"/>
        <v>0</v>
      </c>
      <c r="L2337" s="19">
        <f t="shared" si="472"/>
        <v>0</v>
      </c>
      <c r="M2337" s="7">
        <f>IF($B2337="二本差勝",次鋒分析!$D$14,IF($B2337="一本差勝",次鋒分析!$D$15,IF($B2337="引き分け",次鋒分析!$D$16,IF($B2337="一本差負",次鋒分析!$D$17,次鋒分析!$D$18))))</f>
        <v>0.26400000000000001</v>
      </c>
      <c r="N2337" s="1">
        <f t="shared" si="473"/>
        <v>0</v>
      </c>
      <c r="O2337" s="1">
        <f t="shared" si="474"/>
        <v>0</v>
      </c>
      <c r="P2337" s="7">
        <f>IF($C2337="二本差勝",中堅分析!$D$14,IF($C2337="一本差勝",中堅分析!$D$15,IF($C2337="引き分け",中堅分析!$D$16,IF($C2337="一本差負",中堅分析!$D$17,中堅分析!$D$18))))</f>
        <v>0.16000000000000003</v>
      </c>
      <c r="Q2337" s="1">
        <f t="shared" si="475"/>
        <v>-1</v>
      </c>
      <c r="R2337" s="1">
        <f t="shared" si="476"/>
        <v>-2</v>
      </c>
      <c r="S2337" s="7">
        <f>IF($D2337="二本差勝",副将分析!$D$14,IF($D2337="一本差勝",副将分析!$D$15,IF($D2337="引き分け",副将分析!$D$16,IF($D2337="一本差負",副将分析!$D$17,副将分析!$D$18))))</f>
        <v>0.26400000000000001</v>
      </c>
      <c r="T2337" s="1">
        <f t="shared" si="477"/>
        <v>0</v>
      </c>
      <c r="U2337" s="1">
        <f t="shared" si="478"/>
        <v>0</v>
      </c>
      <c r="V2337" s="7">
        <f>IF($E2337="二本差勝",大将分析!$D$14,IF($E2337="一本差勝",大将分析!$D$15,IF($E2337="引き分け",大将分析!$D$16,IF($E2337="一本差負",大将分析!$D$17,大将分析!$D$18))))</f>
        <v>0.16000000000000003</v>
      </c>
      <c r="W2337" s="1">
        <f t="shared" si="479"/>
        <v>-1</v>
      </c>
      <c r="X2337" s="1">
        <f t="shared" si="480"/>
        <v>-2</v>
      </c>
    </row>
    <row r="2338" spans="1:24" x14ac:dyDescent="0.15">
      <c r="A2338" s="1" t="s">
        <v>22</v>
      </c>
      <c r="B2338" s="1" t="s">
        <v>42</v>
      </c>
      <c r="C2338" s="1" t="s">
        <v>22</v>
      </c>
      <c r="D2338" s="1" t="s">
        <v>22</v>
      </c>
      <c r="E2338" s="1" t="s">
        <v>42</v>
      </c>
      <c r="F2338" s="19">
        <f t="shared" si="468"/>
        <v>-1</v>
      </c>
      <c r="G2338" s="19">
        <f t="shared" si="469"/>
        <v>-2</v>
      </c>
      <c r="H2338" s="20">
        <f t="shared" si="470"/>
        <v>4.7103344640000034E-4</v>
      </c>
      <c r="J2338" s="7">
        <f>IF($A2338="二本差勝",先鋒分析!$D$14,IF($A2338="一本差勝",先鋒分析!$D$15,IF($A2338="引き分け",先鋒分析!$D$16,IF($A2338="一本差負",先鋒分析!$D$17,先鋒分析!$D$18))))</f>
        <v>0.26400000000000001</v>
      </c>
      <c r="K2338" s="19">
        <f t="shared" si="471"/>
        <v>0</v>
      </c>
      <c r="L2338" s="19">
        <f t="shared" si="472"/>
        <v>0</v>
      </c>
      <c r="M2338" s="7">
        <f>IF($B2338="二本差勝",次鋒分析!$D$14,IF($B2338="一本差勝",次鋒分析!$D$15,IF($B2338="引き分け",次鋒分析!$D$16,IF($B2338="一本差負",次鋒分析!$D$17,次鋒分析!$D$18))))</f>
        <v>0.16000000000000003</v>
      </c>
      <c r="N2338" s="1">
        <f t="shared" si="473"/>
        <v>-1</v>
      </c>
      <c r="O2338" s="1">
        <f t="shared" si="474"/>
        <v>-2</v>
      </c>
      <c r="P2338" s="7">
        <f>IF($C2338="二本差勝",中堅分析!$D$14,IF($C2338="一本差勝",中堅分析!$D$15,IF($C2338="引き分け",中堅分析!$D$16,IF($C2338="一本差負",中堅分析!$D$17,中堅分析!$D$18))))</f>
        <v>0.26400000000000001</v>
      </c>
      <c r="Q2338" s="1">
        <f t="shared" si="475"/>
        <v>0</v>
      </c>
      <c r="R2338" s="1">
        <f t="shared" si="476"/>
        <v>0</v>
      </c>
      <c r="S2338" s="7">
        <f>IF($D2338="二本差勝",副将分析!$D$14,IF($D2338="一本差勝",副将分析!$D$15,IF($D2338="引き分け",副将分析!$D$16,IF($D2338="一本差負",副将分析!$D$17,副将分析!$D$18))))</f>
        <v>0.26400000000000001</v>
      </c>
      <c r="T2338" s="1">
        <f t="shared" si="477"/>
        <v>0</v>
      </c>
      <c r="U2338" s="1">
        <f t="shared" si="478"/>
        <v>0</v>
      </c>
      <c r="V2338" s="7">
        <f>IF($E2338="二本差勝",大将分析!$D$14,IF($E2338="一本差勝",大将分析!$D$15,IF($E2338="引き分け",大将分析!$D$16,IF($E2338="一本差負",大将分析!$D$17,大将分析!$D$18))))</f>
        <v>0.16000000000000003</v>
      </c>
      <c r="W2338" s="1">
        <f t="shared" si="479"/>
        <v>-1</v>
      </c>
      <c r="X2338" s="1">
        <f t="shared" si="480"/>
        <v>-2</v>
      </c>
    </row>
    <row r="2339" spans="1:24" x14ac:dyDescent="0.15">
      <c r="A2339" s="1" t="s">
        <v>41</v>
      </c>
      <c r="B2339" s="1" t="s">
        <v>40</v>
      </c>
      <c r="C2339" s="1" t="s">
        <v>42</v>
      </c>
      <c r="D2339" s="1" t="s">
        <v>22</v>
      </c>
      <c r="E2339" s="1" t="s">
        <v>42</v>
      </c>
      <c r="F2339" s="19">
        <f t="shared" si="468"/>
        <v>-1</v>
      </c>
      <c r="G2339" s="19">
        <f t="shared" si="469"/>
        <v>-2</v>
      </c>
      <c r="H2339" s="20">
        <f t="shared" si="470"/>
        <v>2.9239541760000019E-4</v>
      </c>
      <c r="J2339" s="7">
        <f>IF($A2339="二本差勝",先鋒分析!$D$14,IF($A2339="一本差勝",先鋒分析!$D$15,IF($A2339="引き分け",先鋒分析!$D$16,IF($A2339="一本差負",先鋒分析!$D$17,先鋒分析!$D$18))))</f>
        <v>0.20800000000000002</v>
      </c>
      <c r="K2339" s="19">
        <f t="shared" si="471"/>
        <v>-1</v>
      </c>
      <c r="L2339" s="19">
        <f t="shared" si="472"/>
        <v>-1</v>
      </c>
      <c r="M2339" s="7">
        <f>IF($B2339="二本差勝",次鋒分析!$D$14,IF($B2339="一本差勝",次鋒分析!$D$15,IF($B2339="引き分け",次鋒分析!$D$16,IF($B2339="一本差負",次鋒分析!$D$17,次鋒分析!$D$18))))</f>
        <v>0.20800000000000002</v>
      </c>
      <c r="N2339" s="1">
        <f t="shared" si="473"/>
        <v>1</v>
      </c>
      <c r="O2339" s="1">
        <f t="shared" si="474"/>
        <v>1</v>
      </c>
      <c r="P2339" s="7">
        <f>IF($C2339="二本差勝",中堅分析!$D$14,IF($C2339="一本差勝",中堅分析!$D$15,IF($C2339="引き分け",中堅分析!$D$16,IF($C2339="一本差負",中堅分析!$D$17,中堅分析!$D$18))))</f>
        <v>0.16000000000000003</v>
      </c>
      <c r="Q2339" s="1">
        <f t="shared" si="475"/>
        <v>-1</v>
      </c>
      <c r="R2339" s="1">
        <f t="shared" si="476"/>
        <v>-2</v>
      </c>
      <c r="S2339" s="7">
        <f>IF($D2339="二本差勝",副将分析!$D$14,IF($D2339="一本差勝",副将分析!$D$15,IF($D2339="引き分け",副将分析!$D$16,IF($D2339="一本差負",副将分析!$D$17,副将分析!$D$18))))</f>
        <v>0.26400000000000001</v>
      </c>
      <c r="T2339" s="1">
        <f t="shared" si="477"/>
        <v>0</v>
      </c>
      <c r="U2339" s="1">
        <f t="shared" si="478"/>
        <v>0</v>
      </c>
      <c r="V2339" s="7">
        <f>IF($E2339="二本差勝",大将分析!$D$14,IF($E2339="一本差勝",大将分析!$D$15,IF($E2339="引き分け",大将分析!$D$16,IF($E2339="一本差負",大将分析!$D$17,大将分析!$D$18))))</f>
        <v>0.16000000000000003</v>
      </c>
      <c r="W2339" s="1">
        <f t="shared" si="479"/>
        <v>-1</v>
      </c>
      <c r="X2339" s="1">
        <f t="shared" si="480"/>
        <v>-2</v>
      </c>
    </row>
    <row r="2340" spans="1:24" x14ac:dyDescent="0.15">
      <c r="A2340" s="1" t="s">
        <v>41</v>
      </c>
      <c r="B2340" s="1" t="s">
        <v>42</v>
      </c>
      <c r="C2340" s="1" t="s">
        <v>40</v>
      </c>
      <c r="D2340" s="1" t="s">
        <v>22</v>
      </c>
      <c r="E2340" s="1" t="s">
        <v>42</v>
      </c>
      <c r="F2340" s="19">
        <f t="shared" si="468"/>
        <v>-1</v>
      </c>
      <c r="G2340" s="19">
        <f t="shared" si="469"/>
        <v>-2</v>
      </c>
      <c r="H2340" s="20">
        <f t="shared" si="470"/>
        <v>2.9239541760000019E-4</v>
      </c>
      <c r="J2340" s="7">
        <f>IF($A2340="二本差勝",先鋒分析!$D$14,IF($A2340="一本差勝",先鋒分析!$D$15,IF($A2340="引き分け",先鋒分析!$D$16,IF($A2340="一本差負",先鋒分析!$D$17,先鋒分析!$D$18))))</f>
        <v>0.20800000000000002</v>
      </c>
      <c r="K2340" s="19">
        <f t="shared" si="471"/>
        <v>-1</v>
      </c>
      <c r="L2340" s="19">
        <f t="shared" si="472"/>
        <v>-1</v>
      </c>
      <c r="M2340" s="7">
        <f>IF($B2340="二本差勝",次鋒分析!$D$14,IF($B2340="一本差勝",次鋒分析!$D$15,IF($B2340="引き分け",次鋒分析!$D$16,IF($B2340="一本差負",次鋒分析!$D$17,次鋒分析!$D$18))))</f>
        <v>0.16000000000000003</v>
      </c>
      <c r="N2340" s="1">
        <f t="shared" si="473"/>
        <v>-1</v>
      </c>
      <c r="O2340" s="1">
        <f t="shared" si="474"/>
        <v>-2</v>
      </c>
      <c r="P2340" s="7">
        <f>IF($C2340="二本差勝",中堅分析!$D$14,IF($C2340="一本差勝",中堅分析!$D$15,IF($C2340="引き分け",中堅分析!$D$16,IF($C2340="一本差負",中堅分析!$D$17,中堅分析!$D$18))))</f>
        <v>0.20800000000000002</v>
      </c>
      <c r="Q2340" s="1">
        <f t="shared" si="475"/>
        <v>1</v>
      </c>
      <c r="R2340" s="1">
        <f t="shared" si="476"/>
        <v>1</v>
      </c>
      <c r="S2340" s="7">
        <f>IF($D2340="二本差勝",副将分析!$D$14,IF($D2340="一本差勝",副将分析!$D$15,IF($D2340="引き分け",副将分析!$D$16,IF($D2340="一本差負",副将分析!$D$17,副将分析!$D$18))))</f>
        <v>0.26400000000000001</v>
      </c>
      <c r="T2340" s="1">
        <f t="shared" si="477"/>
        <v>0</v>
      </c>
      <c r="U2340" s="1">
        <f t="shared" si="478"/>
        <v>0</v>
      </c>
      <c r="V2340" s="7">
        <f>IF($E2340="二本差勝",大将分析!$D$14,IF($E2340="一本差勝",大将分析!$D$15,IF($E2340="引き分け",大将分析!$D$16,IF($E2340="一本差負",大将分析!$D$17,大将分析!$D$18))))</f>
        <v>0.16000000000000003</v>
      </c>
      <c r="W2340" s="1">
        <f t="shared" si="479"/>
        <v>-1</v>
      </c>
      <c r="X2340" s="1">
        <f t="shared" si="480"/>
        <v>-2</v>
      </c>
    </row>
    <row r="2341" spans="1:24" x14ac:dyDescent="0.15">
      <c r="A2341" s="1" t="s">
        <v>42</v>
      </c>
      <c r="B2341" s="1" t="s">
        <v>39</v>
      </c>
      <c r="C2341" s="1" t="s">
        <v>42</v>
      </c>
      <c r="D2341" s="1" t="s">
        <v>22</v>
      </c>
      <c r="E2341" s="1" t="s">
        <v>42</v>
      </c>
      <c r="F2341" s="19">
        <f t="shared" si="468"/>
        <v>-1</v>
      </c>
      <c r="G2341" s="19">
        <f t="shared" si="469"/>
        <v>-2</v>
      </c>
      <c r="H2341" s="20">
        <f t="shared" si="470"/>
        <v>1.7301504000000016E-4</v>
      </c>
      <c r="J2341" s="7">
        <f>IF($A2341="二本差勝",先鋒分析!$D$14,IF($A2341="一本差勝",先鋒分析!$D$15,IF($A2341="引き分け",先鋒分析!$D$16,IF($A2341="一本差負",先鋒分析!$D$17,先鋒分析!$D$18))))</f>
        <v>0.16000000000000003</v>
      </c>
      <c r="K2341" s="19">
        <f t="shared" si="471"/>
        <v>-1</v>
      </c>
      <c r="L2341" s="19">
        <f t="shared" si="472"/>
        <v>-2</v>
      </c>
      <c r="M2341" s="7">
        <f>IF($B2341="二本差勝",次鋒分析!$D$14,IF($B2341="一本差勝",次鋒分析!$D$15,IF($B2341="引き分け",次鋒分析!$D$16,IF($B2341="一本差負",次鋒分析!$D$17,次鋒分析!$D$18))))</f>
        <v>0.16000000000000003</v>
      </c>
      <c r="N2341" s="1">
        <f t="shared" si="473"/>
        <v>1</v>
      </c>
      <c r="O2341" s="1">
        <f t="shared" si="474"/>
        <v>2</v>
      </c>
      <c r="P2341" s="7">
        <f>IF($C2341="二本差勝",中堅分析!$D$14,IF($C2341="一本差勝",中堅分析!$D$15,IF($C2341="引き分け",中堅分析!$D$16,IF($C2341="一本差負",中堅分析!$D$17,中堅分析!$D$18))))</f>
        <v>0.16000000000000003</v>
      </c>
      <c r="Q2341" s="1">
        <f t="shared" si="475"/>
        <v>-1</v>
      </c>
      <c r="R2341" s="1">
        <f t="shared" si="476"/>
        <v>-2</v>
      </c>
      <c r="S2341" s="7">
        <f>IF($D2341="二本差勝",副将分析!$D$14,IF($D2341="一本差勝",副将分析!$D$15,IF($D2341="引き分け",副将分析!$D$16,IF($D2341="一本差負",副将分析!$D$17,副将分析!$D$18))))</f>
        <v>0.26400000000000001</v>
      </c>
      <c r="T2341" s="1">
        <f t="shared" si="477"/>
        <v>0</v>
      </c>
      <c r="U2341" s="1">
        <f t="shared" si="478"/>
        <v>0</v>
      </c>
      <c r="V2341" s="7">
        <f>IF($E2341="二本差勝",大将分析!$D$14,IF($E2341="一本差勝",大将分析!$D$15,IF($E2341="引き分け",大将分析!$D$16,IF($E2341="一本差負",大将分析!$D$17,大将分析!$D$18))))</f>
        <v>0.16000000000000003</v>
      </c>
      <c r="W2341" s="1">
        <f t="shared" si="479"/>
        <v>-1</v>
      </c>
      <c r="X2341" s="1">
        <f t="shared" si="480"/>
        <v>-2</v>
      </c>
    </row>
    <row r="2342" spans="1:24" x14ac:dyDescent="0.15">
      <c r="A2342" s="1" t="s">
        <v>42</v>
      </c>
      <c r="B2342" s="1" t="s">
        <v>40</v>
      </c>
      <c r="C2342" s="1" t="s">
        <v>41</v>
      </c>
      <c r="D2342" s="1" t="s">
        <v>22</v>
      </c>
      <c r="E2342" s="1" t="s">
        <v>42</v>
      </c>
      <c r="F2342" s="19">
        <f t="shared" si="468"/>
        <v>-1</v>
      </c>
      <c r="G2342" s="19">
        <f t="shared" si="469"/>
        <v>-2</v>
      </c>
      <c r="H2342" s="20">
        <f t="shared" si="470"/>
        <v>2.9239541760000019E-4</v>
      </c>
      <c r="J2342" s="7">
        <f>IF($A2342="二本差勝",先鋒分析!$D$14,IF($A2342="一本差勝",先鋒分析!$D$15,IF($A2342="引き分け",先鋒分析!$D$16,IF($A2342="一本差負",先鋒分析!$D$17,先鋒分析!$D$18))))</f>
        <v>0.16000000000000003</v>
      </c>
      <c r="K2342" s="19">
        <f t="shared" si="471"/>
        <v>-1</v>
      </c>
      <c r="L2342" s="19">
        <f t="shared" si="472"/>
        <v>-2</v>
      </c>
      <c r="M2342" s="7">
        <f>IF($B2342="二本差勝",次鋒分析!$D$14,IF($B2342="一本差勝",次鋒分析!$D$15,IF($B2342="引き分け",次鋒分析!$D$16,IF($B2342="一本差負",次鋒分析!$D$17,次鋒分析!$D$18))))</f>
        <v>0.20800000000000002</v>
      </c>
      <c r="N2342" s="1">
        <f t="shared" si="473"/>
        <v>1</v>
      </c>
      <c r="O2342" s="1">
        <f t="shared" si="474"/>
        <v>1</v>
      </c>
      <c r="P2342" s="7">
        <f>IF($C2342="二本差勝",中堅分析!$D$14,IF($C2342="一本差勝",中堅分析!$D$15,IF($C2342="引き分け",中堅分析!$D$16,IF($C2342="一本差負",中堅分析!$D$17,中堅分析!$D$18))))</f>
        <v>0.20800000000000002</v>
      </c>
      <c r="Q2342" s="1">
        <f t="shared" si="475"/>
        <v>-1</v>
      </c>
      <c r="R2342" s="1">
        <f t="shared" si="476"/>
        <v>-1</v>
      </c>
      <c r="S2342" s="7">
        <f>IF($D2342="二本差勝",副将分析!$D$14,IF($D2342="一本差勝",副将分析!$D$15,IF($D2342="引き分け",副将分析!$D$16,IF($D2342="一本差負",副将分析!$D$17,副将分析!$D$18))))</f>
        <v>0.26400000000000001</v>
      </c>
      <c r="T2342" s="1">
        <f t="shared" si="477"/>
        <v>0</v>
      </c>
      <c r="U2342" s="1">
        <f t="shared" si="478"/>
        <v>0</v>
      </c>
      <c r="V2342" s="7">
        <f>IF($E2342="二本差勝",大将分析!$D$14,IF($E2342="一本差勝",大将分析!$D$15,IF($E2342="引き分け",大将分析!$D$16,IF($E2342="一本差負",大将分析!$D$17,大将分析!$D$18))))</f>
        <v>0.16000000000000003</v>
      </c>
      <c r="W2342" s="1">
        <f t="shared" si="479"/>
        <v>-1</v>
      </c>
      <c r="X2342" s="1">
        <f t="shared" si="480"/>
        <v>-2</v>
      </c>
    </row>
    <row r="2343" spans="1:24" x14ac:dyDescent="0.15">
      <c r="A2343" s="1" t="s">
        <v>42</v>
      </c>
      <c r="B2343" s="1" t="s">
        <v>22</v>
      </c>
      <c r="C2343" s="1" t="s">
        <v>22</v>
      </c>
      <c r="D2343" s="1" t="s">
        <v>22</v>
      </c>
      <c r="E2343" s="1" t="s">
        <v>42</v>
      </c>
      <c r="F2343" s="19">
        <f t="shared" si="468"/>
        <v>-1</v>
      </c>
      <c r="G2343" s="19">
        <f t="shared" si="469"/>
        <v>-2</v>
      </c>
      <c r="H2343" s="20">
        <f t="shared" si="470"/>
        <v>4.7103344640000034E-4</v>
      </c>
      <c r="J2343" s="7">
        <f>IF($A2343="二本差勝",先鋒分析!$D$14,IF($A2343="一本差勝",先鋒分析!$D$15,IF($A2343="引き分け",先鋒分析!$D$16,IF($A2343="一本差負",先鋒分析!$D$17,先鋒分析!$D$18))))</f>
        <v>0.16000000000000003</v>
      </c>
      <c r="K2343" s="19">
        <f t="shared" si="471"/>
        <v>-1</v>
      </c>
      <c r="L2343" s="19">
        <f t="shared" si="472"/>
        <v>-2</v>
      </c>
      <c r="M2343" s="7">
        <f>IF($B2343="二本差勝",次鋒分析!$D$14,IF($B2343="一本差勝",次鋒分析!$D$15,IF($B2343="引き分け",次鋒分析!$D$16,IF($B2343="一本差負",次鋒分析!$D$17,次鋒分析!$D$18))))</f>
        <v>0.26400000000000001</v>
      </c>
      <c r="N2343" s="1">
        <f t="shared" si="473"/>
        <v>0</v>
      </c>
      <c r="O2343" s="1">
        <f t="shared" si="474"/>
        <v>0</v>
      </c>
      <c r="P2343" s="7">
        <f>IF($C2343="二本差勝",中堅分析!$D$14,IF($C2343="一本差勝",中堅分析!$D$15,IF($C2343="引き分け",中堅分析!$D$16,IF($C2343="一本差負",中堅分析!$D$17,中堅分析!$D$18))))</f>
        <v>0.26400000000000001</v>
      </c>
      <c r="Q2343" s="1">
        <f t="shared" si="475"/>
        <v>0</v>
      </c>
      <c r="R2343" s="1">
        <f t="shared" si="476"/>
        <v>0</v>
      </c>
      <c r="S2343" s="7">
        <f>IF($D2343="二本差勝",副将分析!$D$14,IF($D2343="一本差勝",副将分析!$D$15,IF($D2343="引き分け",副将分析!$D$16,IF($D2343="一本差負",副将分析!$D$17,副将分析!$D$18))))</f>
        <v>0.26400000000000001</v>
      </c>
      <c r="T2343" s="1">
        <f t="shared" si="477"/>
        <v>0</v>
      </c>
      <c r="U2343" s="1">
        <f t="shared" si="478"/>
        <v>0</v>
      </c>
      <c r="V2343" s="7">
        <f>IF($E2343="二本差勝",大将分析!$D$14,IF($E2343="一本差勝",大将分析!$D$15,IF($E2343="引き分け",大将分析!$D$16,IF($E2343="一本差負",大将分析!$D$17,大将分析!$D$18))))</f>
        <v>0.16000000000000003</v>
      </c>
      <c r="W2343" s="1">
        <f t="shared" si="479"/>
        <v>-1</v>
      </c>
      <c r="X2343" s="1">
        <f t="shared" si="480"/>
        <v>-2</v>
      </c>
    </row>
    <row r="2344" spans="1:24" x14ac:dyDescent="0.15">
      <c r="A2344" s="1" t="s">
        <v>42</v>
      </c>
      <c r="B2344" s="1" t="s">
        <v>41</v>
      </c>
      <c r="C2344" s="1" t="s">
        <v>40</v>
      </c>
      <c r="D2344" s="1" t="s">
        <v>22</v>
      </c>
      <c r="E2344" s="1" t="s">
        <v>42</v>
      </c>
      <c r="F2344" s="19">
        <f t="shared" si="468"/>
        <v>-1</v>
      </c>
      <c r="G2344" s="19">
        <f t="shared" si="469"/>
        <v>-2</v>
      </c>
      <c r="H2344" s="20">
        <f t="shared" si="470"/>
        <v>2.9239541760000019E-4</v>
      </c>
      <c r="J2344" s="7">
        <f>IF($A2344="二本差勝",先鋒分析!$D$14,IF($A2344="一本差勝",先鋒分析!$D$15,IF($A2344="引き分け",先鋒分析!$D$16,IF($A2344="一本差負",先鋒分析!$D$17,先鋒分析!$D$18))))</f>
        <v>0.16000000000000003</v>
      </c>
      <c r="K2344" s="19">
        <f t="shared" si="471"/>
        <v>-1</v>
      </c>
      <c r="L2344" s="19">
        <f t="shared" si="472"/>
        <v>-2</v>
      </c>
      <c r="M2344" s="7">
        <f>IF($B2344="二本差勝",次鋒分析!$D$14,IF($B2344="一本差勝",次鋒分析!$D$15,IF($B2344="引き分け",次鋒分析!$D$16,IF($B2344="一本差負",次鋒分析!$D$17,次鋒分析!$D$18))))</f>
        <v>0.20800000000000002</v>
      </c>
      <c r="N2344" s="1">
        <f t="shared" si="473"/>
        <v>-1</v>
      </c>
      <c r="O2344" s="1">
        <f t="shared" si="474"/>
        <v>-1</v>
      </c>
      <c r="P2344" s="7">
        <f>IF($C2344="二本差勝",中堅分析!$D$14,IF($C2344="一本差勝",中堅分析!$D$15,IF($C2344="引き分け",中堅分析!$D$16,IF($C2344="一本差負",中堅分析!$D$17,中堅分析!$D$18))))</f>
        <v>0.20800000000000002</v>
      </c>
      <c r="Q2344" s="1">
        <f t="shared" si="475"/>
        <v>1</v>
      </c>
      <c r="R2344" s="1">
        <f t="shared" si="476"/>
        <v>1</v>
      </c>
      <c r="S2344" s="7">
        <f>IF($D2344="二本差勝",副将分析!$D$14,IF($D2344="一本差勝",副将分析!$D$15,IF($D2344="引き分け",副将分析!$D$16,IF($D2344="一本差負",副将分析!$D$17,副将分析!$D$18))))</f>
        <v>0.26400000000000001</v>
      </c>
      <c r="T2344" s="1">
        <f t="shared" si="477"/>
        <v>0</v>
      </c>
      <c r="U2344" s="1">
        <f t="shared" si="478"/>
        <v>0</v>
      </c>
      <c r="V2344" s="7">
        <f>IF($E2344="二本差勝",大将分析!$D$14,IF($E2344="一本差勝",大将分析!$D$15,IF($E2344="引き分け",大将分析!$D$16,IF($E2344="一本差負",大将分析!$D$17,大将分析!$D$18))))</f>
        <v>0.16000000000000003</v>
      </c>
      <c r="W2344" s="1">
        <f t="shared" si="479"/>
        <v>-1</v>
      </c>
      <c r="X2344" s="1">
        <f t="shared" si="480"/>
        <v>-2</v>
      </c>
    </row>
    <row r="2345" spans="1:24" x14ac:dyDescent="0.15">
      <c r="A2345" s="1" t="s">
        <v>42</v>
      </c>
      <c r="B2345" s="1" t="s">
        <v>42</v>
      </c>
      <c r="C2345" s="1" t="s">
        <v>39</v>
      </c>
      <c r="D2345" s="1" t="s">
        <v>22</v>
      </c>
      <c r="E2345" s="1" t="s">
        <v>42</v>
      </c>
      <c r="F2345" s="19">
        <f t="shared" si="468"/>
        <v>-1</v>
      </c>
      <c r="G2345" s="19">
        <f t="shared" si="469"/>
        <v>-2</v>
      </c>
      <c r="H2345" s="20">
        <f t="shared" si="470"/>
        <v>1.7301504000000016E-4</v>
      </c>
      <c r="J2345" s="7">
        <f>IF($A2345="二本差勝",先鋒分析!$D$14,IF($A2345="一本差勝",先鋒分析!$D$15,IF($A2345="引き分け",先鋒分析!$D$16,IF($A2345="一本差負",先鋒分析!$D$17,先鋒分析!$D$18))))</f>
        <v>0.16000000000000003</v>
      </c>
      <c r="K2345" s="19">
        <f t="shared" si="471"/>
        <v>-1</v>
      </c>
      <c r="L2345" s="19">
        <f t="shared" si="472"/>
        <v>-2</v>
      </c>
      <c r="M2345" s="7">
        <f>IF($B2345="二本差勝",次鋒分析!$D$14,IF($B2345="一本差勝",次鋒分析!$D$15,IF($B2345="引き分け",次鋒分析!$D$16,IF($B2345="一本差負",次鋒分析!$D$17,次鋒分析!$D$18))))</f>
        <v>0.16000000000000003</v>
      </c>
      <c r="N2345" s="1">
        <f t="shared" si="473"/>
        <v>-1</v>
      </c>
      <c r="O2345" s="1">
        <f t="shared" si="474"/>
        <v>-2</v>
      </c>
      <c r="P2345" s="7">
        <f>IF($C2345="二本差勝",中堅分析!$D$14,IF($C2345="一本差勝",中堅分析!$D$15,IF($C2345="引き分け",中堅分析!$D$16,IF($C2345="一本差負",中堅分析!$D$17,中堅分析!$D$18))))</f>
        <v>0.16000000000000003</v>
      </c>
      <c r="Q2345" s="1">
        <f t="shared" si="475"/>
        <v>1</v>
      </c>
      <c r="R2345" s="1">
        <f t="shared" si="476"/>
        <v>2</v>
      </c>
      <c r="S2345" s="7">
        <f>IF($D2345="二本差勝",副将分析!$D$14,IF($D2345="一本差勝",副将分析!$D$15,IF($D2345="引き分け",副将分析!$D$16,IF($D2345="一本差負",副将分析!$D$17,副将分析!$D$18))))</f>
        <v>0.26400000000000001</v>
      </c>
      <c r="T2345" s="1">
        <f t="shared" si="477"/>
        <v>0</v>
      </c>
      <c r="U2345" s="1">
        <f t="shared" si="478"/>
        <v>0</v>
      </c>
      <c r="V2345" s="7">
        <f>IF($E2345="二本差勝",大将分析!$D$14,IF($E2345="一本差勝",大将分析!$D$15,IF($E2345="引き分け",大将分析!$D$16,IF($E2345="一本差負",大将分析!$D$17,大将分析!$D$18))))</f>
        <v>0.16000000000000003</v>
      </c>
      <c r="W2345" s="1">
        <f t="shared" si="479"/>
        <v>-1</v>
      </c>
      <c r="X2345" s="1">
        <f t="shared" si="480"/>
        <v>-2</v>
      </c>
    </row>
    <row r="2346" spans="1:24" x14ac:dyDescent="0.15">
      <c r="A2346" s="1" t="s">
        <v>22</v>
      </c>
      <c r="B2346" s="1" t="s">
        <v>41</v>
      </c>
      <c r="C2346" s="1" t="s">
        <v>42</v>
      </c>
      <c r="D2346" s="1" t="s">
        <v>40</v>
      </c>
      <c r="E2346" s="1" t="s">
        <v>39</v>
      </c>
      <c r="F2346" s="19">
        <f t="shared" si="468"/>
        <v>-1</v>
      </c>
      <c r="G2346" s="19">
        <f t="shared" si="469"/>
        <v>-2</v>
      </c>
      <c r="H2346" s="20">
        <f t="shared" si="470"/>
        <v>2.9239541760000019E-4</v>
      </c>
      <c r="J2346" s="7">
        <f>IF($A2346="二本差勝",先鋒分析!$D$14,IF($A2346="一本差勝",先鋒分析!$D$15,IF($A2346="引き分け",先鋒分析!$D$16,IF($A2346="一本差負",先鋒分析!$D$17,先鋒分析!$D$18))))</f>
        <v>0.26400000000000001</v>
      </c>
      <c r="K2346" s="19">
        <f t="shared" si="471"/>
        <v>0</v>
      </c>
      <c r="L2346" s="19">
        <f t="shared" si="472"/>
        <v>0</v>
      </c>
      <c r="M2346" s="7">
        <f>IF($B2346="二本差勝",次鋒分析!$D$14,IF($B2346="一本差勝",次鋒分析!$D$15,IF($B2346="引き分け",次鋒分析!$D$16,IF($B2346="一本差負",次鋒分析!$D$17,次鋒分析!$D$18))))</f>
        <v>0.20800000000000002</v>
      </c>
      <c r="N2346" s="1">
        <f t="shared" si="473"/>
        <v>-1</v>
      </c>
      <c r="O2346" s="1">
        <f t="shared" si="474"/>
        <v>-1</v>
      </c>
      <c r="P2346" s="7">
        <f>IF($C2346="二本差勝",中堅分析!$D$14,IF($C2346="一本差勝",中堅分析!$D$15,IF($C2346="引き分け",中堅分析!$D$16,IF($C2346="一本差負",中堅分析!$D$17,中堅分析!$D$18))))</f>
        <v>0.16000000000000003</v>
      </c>
      <c r="Q2346" s="1">
        <f t="shared" si="475"/>
        <v>-1</v>
      </c>
      <c r="R2346" s="1">
        <f t="shared" si="476"/>
        <v>-2</v>
      </c>
      <c r="S2346" s="7">
        <f>IF($D2346="二本差勝",副将分析!$D$14,IF($D2346="一本差勝",副将分析!$D$15,IF($D2346="引き分け",副将分析!$D$16,IF($D2346="一本差負",副将分析!$D$17,副将分析!$D$18))))</f>
        <v>0.20800000000000002</v>
      </c>
      <c r="T2346" s="1">
        <f t="shared" si="477"/>
        <v>1</v>
      </c>
      <c r="U2346" s="1">
        <f t="shared" si="478"/>
        <v>1</v>
      </c>
      <c r="V2346" s="7">
        <f>IF($E2346="二本差勝",大将分析!$D$14,IF($E2346="一本差勝",大将分析!$D$15,IF($E2346="引き分け",大将分析!$D$16,IF($E2346="一本差負",大将分析!$D$17,大将分析!$D$18))))</f>
        <v>0.16000000000000003</v>
      </c>
      <c r="W2346" s="1">
        <f t="shared" si="479"/>
        <v>1</v>
      </c>
      <c r="X2346" s="1">
        <f t="shared" si="480"/>
        <v>2</v>
      </c>
    </row>
    <row r="2347" spans="1:24" x14ac:dyDescent="0.15">
      <c r="A2347" s="1" t="s">
        <v>22</v>
      </c>
      <c r="B2347" s="1" t="s">
        <v>42</v>
      </c>
      <c r="C2347" s="1" t="s">
        <v>41</v>
      </c>
      <c r="D2347" s="1" t="s">
        <v>40</v>
      </c>
      <c r="E2347" s="1" t="s">
        <v>39</v>
      </c>
      <c r="F2347" s="19">
        <f t="shared" si="468"/>
        <v>-1</v>
      </c>
      <c r="G2347" s="19">
        <f t="shared" si="469"/>
        <v>-2</v>
      </c>
      <c r="H2347" s="20">
        <f t="shared" si="470"/>
        <v>2.9239541760000024E-4</v>
      </c>
      <c r="J2347" s="7">
        <f>IF($A2347="二本差勝",先鋒分析!$D$14,IF($A2347="一本差勝",先鋒分析!$D$15,IF($A2347="引き分け",先鋒分析!$D$16,IF($A2347="一本差負",先鋒分析!$D$17,先鋒分析!$D$18))))</f>
        <v>0.26400000000000001</v>
      </c>
      <c r="K2347" s="19">
        <f t="shared" si="471"/>
        <v>0</v>
      </c>
      <c r="L2347" s="19">
        <f t="shared" si="472"/>
        <v>0</v>
      </c>
      <c r="M2347" s="7">
        <f>IF($B2347="二本差勝",次鋒分析!$D$14,IF($B2347="一本差勝",次鋒分析!$D$15,IF($B2347="引き分け",次鋒分析!$D$16,IF($B2347="一本差負",次鋒分析!$D$17,次鋒分析!$D$18))))</f>
        <v>0.16000000000000003</v>
      </c>
      <c r="N2347" s="1">
        <f t="shared" si="473"/>
        <v>-1</v>
      </c>
      <c r="O2347" s="1">
        <f t="shared" si="474"/>
        <v>-2</v>
      </c>
      <c r="P2347" s="7">
        <f>IF($C2347="二本差勝",中堅分析!$D$14,IF($C2347="一本差勝",中堅分析!$D$15,IF($C2347="引き分け",中堅分析!$D$16,IF($C2347="一本差負",中堅分析!$D$17,中堅分析!$D$18))))</f>
        <v>0.20800000000000002</v>
      </c>
      <c r="Q2347" s="1">
        <f t="shared" si="475"/>
        <v>-1</v>
      </c>
      <c r="R2347" s="1">
        <f t="shared" si="476"/>
        <v>-1</v>
      </c>
      <c r="S2347" s="7">
        <f>IF($D2347="二本差勝",副将分析!$D$14,IF($D2347="一本差勝",副将分析!$D$15,IF($D2347="引き分け",副将分析!$D$16,IF($D2347="一本差負",副将分析!$D$17,副将分析!$D$18))))</f>
        <v>0.20800000000000002</v>
      </c>
      <c r="T2347" s="1">
        <f t="shared" si="477"/>
        <v>1</v>
      </c>
      <c r="U2347" s="1">
        <f t="shared" si="478"/>
        <v>1</v>
      </c>
      <c r="V2347" s="7">
        <f>IF($E2347="二本差勝",大将分析!$D$14,IF($E2347="一本差勝",大将分析!$D$15,IF($E2347="引き分け",大将分析!$D$16,IF($E2347="一本差負",大将分析!$D$17,大将分析!$D$18))))</f>
        <v>0.16000000000000003</v>
      </c>
      <c r="W2347" s="1">
        <f t="shared" si="479"/>
        <v>1</v>
      </c>
      <c r="X2347" s="1">
        <f t="shared" si="480"/>
        <v>2</v>
      </c>
    </row>
    <row r="2348" spans="1:24" x14ac:dyDescent="0.15">
      <c r="A2348" s="1" t="s">
        <v>41</v>
      </c>
      <c r="B2348" s="1" t="s">
        <v>22</v>
      </c>
      <c r="C2348" s="1" t="s">
        <v>42</v>
      </c>
      <c r="D2348" s="1" t="s">
        <v>40</v>
      </c>
      <c r="E2348" s="1" t="s">
        <v>39</v>
      </c>
      <c r="F2348" s="19">
        <f t="shared" si="468"/>
        <v>-1</v>
      </c>
      <c r="G2348" s="19">
        <f t="shared" si="469"/>
        <v>-2</v>
      </c>
      <c r="H2348" s="20">
        <f t="shared" si="470"/>
        <v>2.9239541760000019E-4</v>
      </c>
      <c r="J2348" s="7">
        <f>IF($A2348="二本差勝",先鋒分析!$D$14,IF($A2348="一本差勝",先鋒分析!$D$15,IF($A2348="引き分け",先鋒分析!$D$16,IF($A2348="一本差負",先鋒分析!$D$17,先鋒分析!$D$18))))</f>
        <v>0.20800000000000002</v>
      </c>
      <c r="K2348" s="19">
        <f t="shared" si="471"/>
        <v>-1</v>
      </c>
      <c r="L2348" s="19">
        <f t="shared" si="472"/>
        <v>-1</v>
      </c>
      <c r="M2348" s="7">
        <f>IF($B2348="二本差勝",次鋒分析!$D$14,IF($B2348="一本差勝",次鋒分析!$D$15,IF($B2348="引き分け",次鋒分析!$D$16,IF($B2348="一本差負",次鋒分析!$D$17,次鋒分析!$D$18))))</f>
        <v>0.26400000000000001</v>
      </c>
      <c r="N2348" s="1">
        <f t="shared" si="473"/>
        <v>0</v>
      </c>
      <c r="O2348" s="1">
        <f t="shared" si="474"/>
        <v>0</v>
      </c>
      <c r="P2348" s="7">
        <f>IF($C2348="二本差勝",中堅分析!$D$14,IF($C2348="一本差勝",中堅分析!$D$15,IF($C2348="引き分け",中堅分析!$D$16,IF($C2348="一本差負",中堅分析!$D$17,中堅分析!$D$18))))</f>
        <v>0.16000000000000003</v>
      </c>
      <c r="Q2348" s="1">
        <f t="shared" si="475"/>
        <v>-1</v>
      </c>
      <c r="R2348" s="1">
        <f t="shared" si="476"/>
        <v>-2</v>
      </c>
      <c r="S2348" s="7">
        <f>IF($D2348="二本差勝",副将分析!$D$14,IF($D2348="一本差勝",副将分析!$D$15,IF($D2348="引き分け",副将分析!$D$16,IF($D2348="一本差負",副将分析!$D$17,副将分析!$D$18))))</f>
        <v>0.20800000000000002</v>
      </c>
      <c r="T2348" s="1">
        <f t="shared" si="477"/>
        <v>1</v>
      </c>
      <c r="U2348" s="1">
        <f t="shared" si="478"/>
        <v>1</v>
      </c>
      <c r="V2348" s="7">
        <f>IF($E2348="二本差勝",大将分析!$D$14,IF($E2348="一本差勝",大将分析!$D$15,IF($E2348="引き分け",大将分析!$D$16,IF($E2348="一本差負",大将分析!$D$17,大将分析!$D$18))))</f>
        <v>0.16000000000000003</v>
      </c>
      <c r="W2348" s="1">
        <f t="shared" si="479"/>
        <v>1</v>
      </c>
      <c r="X2348" s="1">
        <f t="shared" si="480"/>
        <v>2</v>
      </c>
    </row>
    <row r="2349" spans="1:24" x14ac:dyDescent="0.15">
      <c r="A2349" s="1" t="s">
        <v>41</v>
      </c>
      <c r="B2349" s="1" t="s">
        <v>42</v>
      </c>
      <c r="C2349" s="1" t="s">
        <v>22</v>
      </c>
      <c r="D2349" s="1" t="s">
        <v>40</v>
      </c>
      <c r="E2349" s="1" t="s">
        <v>39</v>
      </c>
      <c r="F2349" s="19">
        <f t="shared" si="468"/>
        <v>-1</v>
      </c>
      <c r="G2349" s="19">
        <f t="shared" si="469"/>
        <v>-2</v>
      </c>
      <c r="H2349" s="20">
        <f t="shared" si="470"/>
        <v>2.9239541760000019E-4</v>
      </c>
      <c r="J2349" s="7">
        <f>IF($A2349="二本差勝",先鋒分析!$D$14,IF($A2349="一本差勝",先鋒分析!$D$15,IF($A2349="引き分け",先鋒分析!$D$16,IF($A2349="一本差負",先鋒分析!$D$17,先鋒分析!$D$18))))</f>
        <v>0.20800000000000002</v>
      </c>
      <c r="K2349" s="19">
        <f t="shared" si="471"/>
        <v>-1</v>
      </c>
      <c r="L2349" s="19">
        <f t="shared" si="472"/>
        <v>-1</v>
      </c>
      <c r="M2349" s="7">
        <f>IF($B2349="二本差勝",次鋒分析!$D$14,IF($B2349="一本差勝",次鋒分析!$D$15,IF($B2349="引き分け",次鋒分析!$D$16,IF($B2349="一本差負",次鋒分析!$D$17,次鋒分析!$D$18))))</f>
        <v>0.16000000000000003</v>
      </c>
      <c r="N2349" s="1">
        <f t="shared" si="473"/>
        <v>-1</v>
      </c>
      <c r="O2349" s="1">
        <f t="shared" si="474"/>
        <v>-2</v>
      </c>
      <c r="P2349" s="7">
        <f>IF($C2349="二本差勝",中堅分析!$D$14,IF($C2349="一本差勝",中堅分析!$D$15,IF($C2349="引き分け",中堅分析!$D$16,IF($C2349="一本差負",中堅分析!$D$17,中堅分析!$D$18))))</f>
        <v>0.26400000000000001</v>
      </c>
      <c r="Q2349" s="1">
        <f t="shared" si="475"/>
        <v>0</v>
      </c>
      <c r="R2349" s="1">
        <f t="shared" si="476"/>
        <v>0</v>
      </c>
      <c r="S2349" s="7">
        <f>IF($D2349="二本差勝",副将分析!$D$14,IF($D2349="一本差勝",副将分析!$D$15,IF($D2349="引き分け",副将分析!$D$16,IF($D2349="一本差負",副将分析!$D$17,副将分析!$D$18))))</f>
        <v>0.20800000000000002</v>
      </c>
      <c r="T2349" s="1">
        <f t="shared" si="477"/>
        <v>1</v>
      </c>
      <c r="U2349" s="1">
        <f t="shared" si="478"/>
        <v>1</v>
      </c>
      <c r="V2349" s="7">
        <f>IF($E2349="二本差勝",大将分析!$D$14,IF($E2349="一本差勝",大将分析!$D$15,IF($E2349="引き分け",大将分析!$D$16,IF($E2349="一本差負",大将分析!$D$17,大将分析!$D$18))))</f>
        <v>0.16000000000000003</v>
      </c>
      <c r="W2349" s="1">
        <f t="shared" si="479"/>
        <v>1</v>
      </c>
      <c r="X2349" s="1">
        <f t="shared" si="480"/>
        <v>2</v>
      </c>
    </row>
    <row r="2350" spans="1:24" x14ac:dyDescent="0.15">
      <c r="A2350" s="1" t="s">
        <v>42</v>
      </c>
      <c r="B2350" s="1" t="s">
        <v>22</v>
      </c>
      <c r="C2350" s="1" t="s">
        <v>41</v>
      </c>
      <c r="D2350" s="1" t="s">
        <v>40</v>
      </c>
      <c r="E2350" s="1" t="s">
        <v>39</v>
      </c>
      <c r="F2350" s="19">
        <f t="shared" si="468"/>
        <v>-1</v>
      </c>
      <c r="G2350" s="19">
        <f t="shared" si="469"/>
        <v>-2</v>
      </c>
      <c r="H2350" s="20">
        <f t="shared" si="470"/>
        <v>2.9239541760000024E-4</v>
      </c>
      <c r="J2350" s="7">
        <f>IF($A2350="二本差勝",先鋒分析!$D$14,IF($A2350="一本差勝",先鋒分析!$D$15,IF($A2350="引き分け",先鋒分析!$D$16,IF($A2350="一本差負",先鋒分析!$D$17,先鋒分析!$D$18))))</f>
        <v>0.16000000000000003</v>
      </c>
      <c r="K2350" s="19">
        <f t="shared" si="471"/>
        <v>-1</v>
      </c>
      <c r="L2350" s="19">
        <f t="shared" si="472"/>
        <v>-2</v>
      </c>
      <c r="M2350" s="7">
        <f>IF($B2350="二本差勝",次鋒分析!$D$14,IF($B2350="一本差勝",次鋒分析!$D$15,IF($B2350="引き分け",次鋒分析!$D$16,IF($B2350="一本差負",次鋒分析!$D$17,次鋒分析!$D$18))))</f>
        <v>0.26400000000000001</v>
      </c>
      <c r="N2350" s="1">
        <f t="shared" si="473"/>
        <v>0</v>
      </c>
      <c r="O2350" s="1">
        <f t="shared" si="474"/>
        <v>0</v>
      </c>
      <c r="P2350" s="7">
        <f>IF($C2350="二本差勝",中堅分析!$D$14,IF($C2350="一本差勝",中堅分析!$D$15,IF($C2350="引き分け",中堅分析!$D$16,IF($C2350="一本差負",中堅分析!$D$17,中堅分析!$D$18))))</f>
        <v>0.20800000000000002</v>
      </c>
      <c r="Q2350" s="1">
        <f t="shared" si="475"/>
        <v>-1</v>
      </c>
      <c r="R2350" s="1">
        <f t="shared" si="476"/>
        <v>-1</v>
      </c>
      <c r="S2350" s="7">
        <f>IF($D2350="二本差勝",副将分析!$D$14,IF($D2350="一本差勝",副将分析!$D$15,IF($D2350="引き分け",副将分析!$D$16,IF($D2350="一本差負",副将分析!$D$17,副将分析!$D$18))))</f>
        <v>0.20800000000000002</v>
      </c>
      <c r="T2350" s="1">
        <f t="shared" si="477"/>
        <v>1</v>
      </c>
      <c r="U2350" s="1">
        <f t="shared" si="478"/>
        <v>1</v>
      </c>
      <c r="V2350" s="7">
        <f>IF($E2350="二本差勝",大将分析!$D$14,IF($E2350="一本差勝",大将分析!$D$15,IF($E2350="引き分け",大将分析!$D$16,IF($E2350="一本差負",大将分析!$D$17,大将分析!$D$18))))</f>
        <v>0.16000000000000003</v>
      </c>
      <c r="W2350" s="1">
        <f t="shared" si="479"/>
        <v>1</v>
      </c>
      <c r="X2350" s="1">
        <f t="shared" si="480"/>
        <v>2</v>
      </c>
    </row>
    <row r="2351" spans="1:24" x14ac:dyDescent="0.15">
      <c r="A2351" s="1" t="s">
        <v>42</v>
      </c>
      <c r="B2351" s="1" t="s">
        <v>41</v>
      </c>
      <c r="C2351" s="1" t="s">
        <v>22</v>
      </c>
      <c r="D2351" s="1" t="s">
        <v>40</v>
      </c>
      <c r="E2351" s="1" t="s">
        <v>39</v>
      </c>
      <c r="F2351" s="19">
        <f t="shared" si="468"/>
        <v>-1</v>
      </c>
      <c r="G2351" s="19">
        <f t="shared" si="469"/>
        <v>-2</v>
      </c>
      <c r="H2351" s="20">
        <f t="shared" si="470"/>
        <v>2.9239541760000019E-4</v>
      </c>
      <c r="J2351" s="7">
        <f>IF($A2351="二本差勝",先鋒分析!$D$14,IF($A2351="一本差勝",先鋒分析!$D$15,IF($A2351="引き分け",先鋒分析!$D$16,IF($A2351="一本差負",先鋒分析!$D$17,先鋒分析!$D$18))))</f>
        <v>0.16000000000000003</v>
      </c>
      <c r="K2351" s="19">
        <f t="shared" si="471"/>
        <v>-1</v>
      </c>
      <c r="L2351" s="19">
        <f t="shared" si="472"/>
        <v>-2</v>
      </c>
      <c r="M2351" s="7">
        <f>IF($B2351="二本差勝",次鋒分析!$D$14,IF($B2351="一本差勝",次鋒分析!$D$15,IF($B2351="引き分け",次鋒分析!$D$16,IF($B2351="一本差負",次鋒分析!$D$17,次鋒分析!$D$18))))</f>
        <v>0.20800000000000002</v>
      </c>
      <c r="N2351" s="1">
        <f t="shared" si="473"/>
        <v>-1</v>
      </c>
      <c r="O2351" s="1">
        <f t="shared" si="474"/>
        <v>-1</v>
      </c>
      <c r="P2351" s="7">
        <f>IF($C2351="二本差勝",中堅分析!$D$14,IF($C2351="一本差勝",中堅分析!$D$15,IF($C2351="引き分け",中堅分析!$D$16,IF($C2351="一本差負",中堅分析!$D$17,中堅分析!$D$18))))</f>
        <v>0.26400000000000001</v>
      </c>
      <c r="Q2351" s="1">
        <f t="shared" si="475"/>
        <v>0</v>
      </c>
      <c r="R2351" s="1">
        <f t="shared" si="476"/>
        <v>0</v>
      </c>
      <c r="S2351" s="7">
        <f>IF($D2351="二本差勝",副将分析!$D$14,IF($D2351="一本差勝",副将分析!$D$15,IF($D2351="引き分け",副将分析!$D$16,IF($D2351="一本差負",副将分析!$D$17,副将分析!$D$18))))</f>
        <v>0.20800000000000002</v>
      </c>
      <c r="T2351" s="1">
        <f t="shared" si="477"/>
        <v>1</v>
      </c>
      <c r="U2351" s="1">
        <f t="shared" si="478"/>
        <v>1</v>
      </c>
      <c r="V2351" s="7">
        <f>IF($E2351="二本差勝",大将分析!$D$14,IF($E2351="一本差勝",大将分析!$D$15,IF($E2351="引き分け",大将分析!$D$16,IF($E2351="一本差負",大将分析!$D$17,大将分析!$D$18))))</f>
        <v>0.16000000000000003</v>
      </c>
      <c r="W2351" s="1">
        <f t="shared" si="479"/>
        <v>1</v>
      </c>
      <c r="X2351" s="1">
        <f t="shared" si="480"/>
        <v>2</v>
      </c>
    </row>
    <row r="2352" spans="1:24" x14ac:dyDescent="0.15">
      <c r="A2352" s="1" t="s">
        <v>22</v>
      </c>
      <c r="B2352" s="1" t="s">
        <v>41</v>
      </c>
      <c r="C2352" s="1" t="s">
        <v>42</v>
      </c>
      <c r="D2352" s="1" t="s">
        <v>40</v>
      </c>
      <c r="E2352" s="1" t="s">
        <v>40</v>
      </c>
      <c r="F2352" s="19">
        <f t="shared" si="468"/>
        <v>-1</v>
      </c>
      <c r="G2352" s="19">
        <f t="shared" si="469"/>
        <v>-2</v>
      </c>
      <c r="H2352" s="20">
        <f t="shared" si="470"/>
        <v>3.801140428800002E-4</v>
      </c>
      <c r="J2352" s="7">
        <f>IF($A2352="二本差勝",先鋒分析!$D$14,IF($A2352="一本差勝",先鋒分析!$D$15,IF($A2352="引き分け",先鋒分析!$D$16,IF($A2352="一本差負",先鋒分析!$D$17,先鋒分析!$D$18))))</f>
        <v>0.26400000000000001</v>
      </c>
      <c r="K2352" s="19">
        <f t="shared" si="471"/>
        <v>0</v>
      </c>
      <c r="L2352" s="19">
        <f t="shared" si="472"/>
        <v>0</v>
      </c>
      <c r="M2352" s="7">
        <f>IF($B2352="二本差勝",次鋒分析!$D$14,IF($B2352="一本差勝",次鋒分析!$D$15,IF($B2352="引き分け",次鋒分析!$D$16,IF($B2352="一本差負",次鋒分析!$D$17,次鋒分析!$D$18))))</f>
        <v>0.20800000000000002</v>
      </c>
      <c r="N2352" s="1">
        <f t="shared" si="473"/>
        <v>-1</v>
      </c>
      <c r="O2352" s="1">
        <f t="shared" si="474"/>
        <v>-1</v>
      </c>
      <c r="P2352" s="7">
        <f>IF($C2352="二本差勝",中堅分析!$D$14,IF($C2352="一本差勝",中堅分析!$D$15,IF($C2352="引き分け",中堅分析!$D$16,IF($C2352="一本差負",中堅分析!$D$17,中堅分析!$D$18))))</f>
        <v>0.16000000000000003</v>
      </c>
      <c r="Q2352" s="1">
        <f t="shared" si="475"/>
        <v>-1</v>
      </c>
      <c r="R2352" s="1">
        <f t="shared" si="476"/>
        <v>-2</v>
      </c>
      <c r="S2352" s="7">
        <f>IF($D2352="二本差勝",副将分析!$D$14,IF($D2352="一本差勝",副将分析!$D$15,IF($D2352="引き分け",副将分析!$D$16,IF($D2352="一本差負",副将分析!$D$17,副将分析!$D$18))))</f>
        <v>0.20800000000000002</v>
      </c>
      <c r="T2352" s="1">
        <f t="shared" si="477"/>
        <v>1</v>
      </c>
      <c r="U2352" s="1">
        <f t="shared" si="478"/>
        <v>1</v>
      </c>
      <c r="V2352" s="7">
        <f>IF($E2352="二本差勝",大将分析!$D$14,IF($E2352="一本差勝",大将分析!$D$15,IF($E2352="引き分け",大将分析!$D$16,IF($E2352="一本差負",大将分析!$D$17,大将分析!$D$18))))</f>
        <v>0.20800000000000002</v>
      </c>
      <c r="W2352" s="1">
        <f t="shared" si="479"/>
        <v>1</v>
      </c>
      <c r="X2352" s="1">
        <f t="shared" si="480"/>
        <v>1</v>
      </c>
    </row>
    <row r="2353" spans="1:24" x14ac:dyDescent="0.15">
      <c r="A2353" s="1" t="s">
        <v>22</v>
      </c>
      <c r="B2353" s="1" t="s">
        <v>42</v>
      </c>
      <c r="C2353" s="1" t="s">
        <v>41</v>
      </c>
      <c r="D2353" s="1" t="s">
        <v>40</v>
      </c>
      <c r="E2353" s="1" t="s">
        <v>40</v>
      </c>
      <c r="F2353" s="19">
        <f t="shared" si="468"/>
        <v>-1</v>
      </c>
      <c r="G2353" s="19">
        <f t="shared" si="469"/>
        <v>-2</v>
      </c>
      <c r="H2353" s="20">
        <f t="shared" si="470"/>
        <v>3.8011404288000025E-4</v>
      </c>
      <c r="J2353" s="7">
        <f>IF($A2353="二本差勝",先鋒分析!$D$14,IF($A2353="一本差勝",先鋒分析!$D$15,IF($A2353="引き分け",先鋒分析!$D$16,IF($A2353="一本差負",先鋒分析!$D$17,先鋒分析!$D$18))))</f>
        <v>0.26400000000000001</v>
      </c>
      <c r="K2353" s="19">
        <f t="shared" si="471"/>
        <v>0</v>
      </c>
      <c r="L2353" s="19">
        <f t="shared" si="472"/>
        <v>0</v>
      </c>
      <c r="M2353" s="7">
        <f>IF($B2353="二本差勝",次鋒分析!$D$14,IF($B2353="一本差勝",次鋒分析!$D$15,IF($B2353="引き分け",次鋒分析!$D$16,IF($B2353="一本差負",次鋒分析!$D$17,次鋒分析!$D$18))))</f>
        <v>0.16000000000000003</v>
      </c>
      <c r="N2353" s="1">
        <f t="shared" si="473"/>
        <v>-1</v>
      </c>
      <c r="O2353" s="1">
        <f t="shared" si="474"/>
        <v>-2</v>
      </c>
      <c r="P2353" s="7">
        <f>IF($C2353="二本差勝",中堅分析!$D$14,IF($C2353="一本差勝",中堅分析!$D$15,IF($C2353="引き分け",中堅分析!$D$16,IF($C2353="一本差負",中堅分析!$D$17,中堅分析!$D$18))))</f>
        <v>0.20800000000000002</v>
      </c>
      <c r="Q2353" s="1">
        <f t="shared" si="475"/>
        <v>-1</v>
      </c>
      <c r="R2353" s="1">
        <f t="shared" si="476"/>
        <v>-1</v>
      </c>
      <c r="S2353" s="7">
        <f>IF($D2353="二本差勝",副将分析!$D$14,IF($D2353="一本差勝",副将分析!$D$15,IF($D2353="引き分け",副将分析!$D$16,IF($D2353="一本差負",副将分析!$D$17,副将分析!$D$18))))</f>
        <v>0.20800000000000002</v>
      </c>
      <c r="T2353" s="1">
        <f t="shared" si="477"/>
        <v>1</v>
      </c>
      <c r="U2353" s="1">
        <f t="shared" si="478"/>
        <v>1</v>
      </c>
      <c r="V2353" s="7">
        <f>IF($E2353="二本差勝",大将分析!$D$14,IF($E2353="一本差勝",大将分析!$D$15,IF($E2353="引き分け",大将分析!$D$16,IF($E2353="一本差負",大将分析!$D$17,大将分析!$D$18))))</f>
        <v>0.20800000000000002</v>
      </c>
      <c r="W2353" s="1">
        <f t="shared" si="479"/>
        <v>1</v>
      </c>
      <c r="X2353" s="1">
        <f t="shared" si="480"/>
        <v>1</v>
      </c>
    </row>
    <row r="2354" spans="1:24" x14ac:dyDescent="0.15">
      <c r="A2354" s="1" t="s">
        <v>41</v>
      </c>
      <c r="B2354" s="1" t="s">
        <v>22</v>
      </c>
      <c r="C2354" s="1" t="s">
        <v>42</v>
      </c>
      <c r="D2354" s="1" t="s">
        <v>40</v>
      </c>
      <c r="E2354" s="1" t="s">
        <v>40</v>
      </c>
      <c r="F2354" s="19">
        <f t="shared" si="468"/>
        <v>-1</v>
      </c>
      <c r="G2354" s="19">
        <f t="shared" si="469"/>
        <v>-2</v>
      </c>
      <c r="H2354" s="20">
        <f t="shared" si="470"/>
        <v>3.801140428800002E-4</v>
      </c>
      <c r="J2354" s="7">
        <f>IF($A2354="二本差勝",先鋒分析!$D$14,IF($A2354="一本差勝",先鋒分析!$D$15,IF($A2354="引き分け",先鋒分析!$D$16,IF($A2354="一本差負",先鋒分析!$D$17,先鋒分析!$D$18))))</f>
        <v>0.20800000000000002</v>
      </c>
      <c r="K2354" s="19">
        <f t="shared" si="471"/>
        <v>-1</v>
      </c>
      <c r="L2354" s="19">
        <f t="shared" si="472"/>
        <v>-1</v>
      </c>
      <c r="M2354" s="7">
        <f>IF($B2354="二本差勝",次鋒分析!$D$14,IF($B2354="一本差勝",次鋒分析!$D$15,IF($B2354="引き分け",次鋒分析!$D$16,IF($B2354="一本差負",次鋒分析!$D$17,次鋒分析!$D$18))))</f>
        <v>0.26400000000000001</v>
      </c>
      <c r="N2354" s="1">
        <f t="shared" si="473"/>
        <v>0</v>
      </c>
      <c r="O2354" s="1">
        <f t="shared" si="474"/>
        <v>0</v>
      </c>
      <c r="P2354" s="7">
        <f>IF($C2354="二本差勝",中堅分析!$D$14,IF($C2354="一本差勝",中堅分析!$D$15,IF($C2354="引き分け",中堅分析!$D$16,IF($C2354="一本差負",中堅分析!$D$17,中堅分析!$D$18))))</f>
        <v>0.16000000000000003</v>
      </c>
      <c r="Q2354" s="1">
        <f t="shared" si="475"/>
        <v>-1</v>
      </c>
      <c r="R2354" s="1">
        <f t="shared" si="476"/>
        <v>-2</v>
      </c>
      <c r="S2354" s="7">
        <f>IF($D2354="二本差勝",副将分析!$D$14,IF($D2354="一本差勝",副将分析!$D$15,IF($D2354="引き分け",副将分析!$D$16,IF($D2354="一本差負",副将分析!$D$17,副将分析!$D$18))))</f>
        <v>0.20800000000000002</v>
      </c>
      <c r="T2354" s="1">
        <f t="shared" si="477"/>
        <v>1</v>
      </c>
      <c r="U2354" s="1">
        <f t="shared" si="478"/>
        <v>1</v>
      </c>
      <c r="V2354" s="7">
        <f>IF($E2354="二本差勝",大将分析!$D$14,IF($E2354="一本差勝",大将分析!$D$15,IF($E2354="引き分け",大将分析!$D$16,IF($E2354="一本差負",大将分析!$D$17,大将分析!$D$18))))</f>
        <v>0.20800000000000002</v>
      </c>
      <c r="W2354" s="1">
        <f t="shared" si="479"/>
        <v>1</v>
      </c>
      <c r="X2354" s="1">
        <f t="shared" si="480"/>
        <v>1</v>
      </c>
    </row>
    <row r="2355" spans="1:24" x14ac:dyDescent="0.15">
      <c r="A2355" s="1" t="s">
        <v>41</v>
      </c>
      <c r="B2355" s="1" t="s">
        <v>42</v>
      </c>
      <c r="C2355" s="1" t="s">
        <v>22</v>
      </c>
      <c r="D2355" s="1" t="s">
        <v>40</v>
      </c>
      <c r="E2355" s="1" t="s">
        <v>40</v>
      </c>
      <c r="F2355" s="19">
        <f t="shared" si="468"/>
        <v>-1</v>
      </c>
      <c r="G2355" s="19">
        <f t="shared" si="469"/>
        <v>-2</v>
      </c>
      <c r="H2355" s="20">
        <f t="shared" si="470"/>
        <v>3.801140428800002E-4</v>
      </c>
      <c r="J2355" s="7">
        <f>IF($A2355="二本差勝",先鋒分析!$D$14,IF($A2355="一本差勝",先鋒分析!$D$15,IF($A2355="引き分け",先鋒分析!$D$16,IF($A2355="一本差負",先鋒分析!$D$17,先鋒分析!$D$18))))</f>
        <v>0.20800000000000002</v>
      </c>
      <c r="K2355" s="19">
        <f t="shared" si="471"/>
        <v>-1</v>
      </c>
      <c r="L2355" s="19">
        <f t="shared" si="472"/>
        <v>-1</v>
      </c>
      <c r="M2355" s="7">
        <f>IF($B2355="二本差勝",次鋒分析!$D$14,IF($B2355="一本差勝",次鋒分析!$D$15,IF($B2355="引き分け",次鋒分析!$D$16,IF($B2355="一本差負",次鋒分析!$D$17,次鋒分析!$D$18))))</f>
        <v>0.16000000000000003</v>
      </c>
      <c r="N2355" s="1">
        <f t="shared" si="473"/>
        <v>-1</v>
      </c>
      <c r="O2355" s="1">
        <f t="shared" si="474"/>
        <v>-2</v>
      </c>
      <c r="P2355" s="7">
        <f>IF($C2355="二本差勝",中堅分析!$D$14,IF($C2355="一本差勝",中堅分析!$D$15,IF($C2355="引き分け",中堅分析!$D$16,IF($C2355="一本差負",中堅分析!$D$17,中堅分析!$D$18))))</f>
        <v>0.26400000000000001</v>
      </c>
      <c r="Q2355" s="1">
        <f t="shared" si="475"/>
        <v>0</v>
      </c>
      <c r="R2355" s="1">
        <f t="shared" si="476"/>
        <v>0</v>
      </c>
      <c r="S2355" s="7">
        <f>IF($D2355="二本差勝",副将分析!$D$14,IF($D2355="一本差勝",副将分析!$D$15,IF($D2355="引き分け",副将分析!$D$16,IF($D2355="一本差負",副将分析!$D$17,副将分析!$D$18))))</f>
        <v>0.20800000000000002</v>
      </c>
      <c r="T2355" s="1">
        <f t="shared" si="477"/>
        <v>1</v>
      </c>
      <c r="U2355" s="1">
        <f t="shared" si="478"/>
        <v>1</v>
      </c>
      <c r="V2355" s="7">
        <f>IF($E2355="二本差勝",大将分析!$D$14,IF($E2355="一本差勝",大将分析!$D$15,IF($E2355="引き分け",大将分析!$D$16,IF($E2355="一本差負",大将分析!$D$17,大将分析!$D$18))))</f>
        <v>0.20800000000000002</v>
      </c>
      <c r="W2355" s="1">
        <f t="shared" si="479"/>
        <v>1</v>
      </c>
      <c r="X2355" s="1">
        <f t="shared" si="480"/>
        <v>1</v>
      </c>
    </row>
    <row r="2356" spans="1:24" x14ac:dyDescent="0.15">
      <c r="A2356" s="1" t="s">
        <v>42</v>
      </c>
      <c r="B2356" s="1" t="s">
        <v>22</v>
      </c>
      <c r="C2356" s="1" t="s">
        <v>41</v>
      </c>
      <c r="D2356" s="1" t="s">
        <v>40</v>
      </c>
      <c r="E2356" s="1" t="s">
        <v>40</v>
      </c>
      <c r="F2356" s="19">
        <f t="shared" si="468"/>
        <v>-1</v>
      </c>
      <c r="G2356" s="19">
        <f t="shared" si="469"/>
        <v>-2</v>
      </c>
      <c r="H2356" s="20">
        <f t="shared" si="470"/>
        <v>3.8011404288000025E-4</v>
      </c>
      <c r="J2356" s="7">
        <f>IF($A2356="二本差勝",先鋒分析!$D$14,IF($A2356="一本差勝",先鋒分析!$D$15,IF($A2356="引き分け",先鋒分析!$D$16,IF($A2356="一本差負",先鋒分析!$D$17,先鋒分析!$D$18))))</f>
        <v>0.16000000000000003</v>
      </c>
      <c r="K2356" s="19">
        <f t="shared" si="471"/>
        <v>-1</v>
      </c>
      <c r="L2356" s="19">
        <f t="shared" si="472"/>
        <v>-2</v>
      </c>
      <c r="M2356" s="7">
        <f>IF($B2356="二本差勝",次鋒分析!$D$14,IF($B2356="一本差勝",次鋒分析!$D$15,IF($B2356="引き分け",次鋒分析!$D$16,IF($B2356="一本差負",次鋒分析!$D$17,次鋒分析!$D$18))))</f>
        <v>0.26400000000000001</v>
      </c>
      <c r="N2356" s="1">
        <f t="shared" si="473"/>
        <v>0</v>
      </c>
      <c r="O2356" s="1">
        <f t="shared" si="474"/>
        <v>0</v>
      </c>
      <c r="P2356" s="7">
        <f>IF($C2356="二本差勝",中堅分析!$D$14,IF($C2356="一本差勝",中堅分析!$D$15,IF($C2356="引き分け",中堅分析!$D$16,IF($C2356="一本差負",中堅分析!$D$17,中堅分析!$D$18))))</f>
        <v>0.20800000000000002</v>
      </c>
      <c r="Q2356" s="1">
        <f t="shared" si="475"/>
        <v>-1</v>
      </c>
      <c r="R2356" s="1">
        <f t="shared" si="476"/>
        <v>-1</v>
      </c>
      <c r="S2356" s="7">
        <f>IF($D2356="二本差勝",副将分析!$D$14,IF($D2356="一本差勝",副将分析!$D$15,IF($D2356="引き分け",副将分析!$D$16,IF($D2356="一本差負",副将分析!$D$17,副将分析!$D$18))))</f>
        <v>0.20800000000000002</v>
      </c>
      <c r="T2356" s="1">
        <f t="shared" si="477"/>
        <v>1</v>
      </c>
      <c r="U2356" s="1">
        <f t="shared" si="478"/>
        <v>1</v>
      </c>
      <c r="V2356" s="7">
        <f>IF($E2356="二本差勝",大将分析!$D$14,IF($E2356="一本差勝",大将分析!$D$15,IF($E2356="引き分け",大将分析!$D$16,IF($E2356="一本差負",大将分析!$D$17,大将分析!$D$18))))</f>
        <v>0.20800000000000002</v>
      </c>
      <c r="W2356" s="1">
        <f t="shared" si="479"/>
        <v>1</v>
      </c>
      <c r="X2356" s="1">
        <f t="shared" si="480"/>
        <v>1</v>
      </c>
    </row>
    <row r="2357" spans="1:24" x14ac:dyDescent="0.15">
      <c r="A2357" s="1" t="s">
        <v>42</v>
      </c>
      <c r="B2357" s="1" t="s">
        <v>41</v>
      </c>
      <c r="C2357" s="1" t="s">
        <v>22</v>
      </c>
      <c r="D2357" s="1" t="s">
        <v>40</v>
      </c>
      <c r="E2357" s="1" t="s">
        <v>40</v>
      </c>
      <c r="F2357" s="19">
        <f t="shared" si="468"/>
        <v>-1</v>
      </c>
      <c r="G2357" s="19">
        <f t="shared" si="469"/>
        <v>-2</v>
      </c>
      <c r="H2357" s="20">
        <f t="shared" si="470"/>
        <v>3.801140428800002E-4</v>
      </c>
      <c r="J2357" s="7">
        <f>IF($A2357="二本差勝",先鋒分析!$D$14,IF($A2357="一本差勝",先鋒分析!$D$15,IF($A2357="引き分け",先鋒分析!$D$16,IF($A2357="一本差負",先鋒分析!$D$17,先鋒分析!$D$18))))</f>
        <v>0.16000000000000003</v>
      </c>
      <c r="K2357" s="19">
        <f t="shared" si="471"/>
        <v>-1</v>
      </c>
      <c r="L2357" s="19">
        <f t="shared" si="472"/>
        <v>-2</v>
      </c>
      <c r="M2357" s="7">
        <f>IF($B2357="二本差勝",次鋒分析!$D$14,IF($B2357="一本差勝",次鋒分析!$D$15,IF($B2357="引き分け",次鋒分析!$D$16,IF($B2357="一本差負",次鋒分析!$D$17,次鋒分析!$D$18))))</f>
        <v>0.20800000000000002</v>
      </c>
      <c r="N2357" s="1">
        <f t="shared" si="473"/>
        <v>-1</v>
      </c>
      <c r="O2357" s="1">
        <f t="shared" si="474"/>
        <v>-1</v>
      </c>
      <c r="P2357" s="7">
        <f>IF($C2357="二本差勝",中堅分析!$D$14,IF($C2357="一本差勝",中堅分析!$D$15,IF($C2357="引き分け",中堅分析!$D$16,IF($C2357="一本差負",中堅分析!$D$17,中堅分析!$D$18))))</f>
        <v>0.26400000000000001</v>
      </c>
      <c r="Q2357" s="1">
        <f t="shared" si="475"/>
        <v>0</v>
      </c>
      <c r="R2357" s="1">
        <f t="shared" si="476"/>
        <v>0</v>
      </c>
      <c r="S2357" s="7">
        <f>IF($D2357="二本差勝",副将分析!$D$14,IF($D2357="一本差勝",副将分析!$D$15,IF($D2357="引き分け",副将分析!$D$16,IF($D2357="一本差負",副将分析!$D$17,副将分析!$D$18))))</f>
        <v>0.20800000000000002</v>
      </c>
      <c r="T2357" s="1">
        <f t="shared" si="477"/>
        <v>1</v>
      </c>
      <c r="U2357" s="1">
        <f t="shared" si="478"/>
        <v>1</v>
      </c>
      <c r="V2357" s="7">
        <f>IF($E2357="二本差勝",大将分析!$D$14,IF($E2357="一本差勝",大将分析!$D$15,IF($E2357="引き分け",大将分析!$D$16,IF($E2357="一本差負",大将分析!$D$17,大将分析!$D$18))))</f>
        <v>0.20800000000000002</v>
      </c>
      <c r="W2357" s="1">
        <f t="shared" si="479"/>
        <v>1</v>
      </c>
      <c r="X2357" s="1">
        <f t="shared" si="480"/>
        <v>1</v>
      </c>
    </row>
    <row r="2358" spans="1:24" x14ac:dyDescent="0.15">
      <c r="A2358" s="1" t="s">
        <v>22</v>
      </c>
      <c r="B2358" s="1" t="s">
        <v>41</v>
      </c>
      <c r="C2358" s="1" t="s">
        <v>42</v>
      </c>
      <c r="D2358" s="1" t="s">
        <v>40</v>
      </c>
      <c r="E2358" s="1" t="s">
        <v>22</v>
      </c>
      <c r="F2358" s="19">
        <f t="shared" si="468"/>
        <v>-1</v>
      </c>
      <c r="G2358" s="19">
        <f t="shared" si="469"/>
        <v>-2</v>
      </c>
      <c r="H2358" s="20">
        <f t="shared" si="470"/>
        <v>4.8245243904000023E-4</v>
      </c>
      <c r="J2358" s="7">
        <f>IF($A2358="二本差勝",先鋒分析!$D$14,IF($A2358="一本差勝",先鋒分析!$D$15,IF($A2358="引き分け",先鋒分析!$D$16,IF($A2358="一本差負",先鋒分析!$D$17,先鋒分析!$D$18))))</f>
        <v>0.26400000000000001</v>
      </c>
      <c r="K2358" s="19">
        <f t="shared" si="471"/>
        <v>0</v>
      </c>
      <c r="L2358" s="19">
        <f t="shared" si="472"/>
        <v>0</v>
      </c>
      <c r="M2358" s="7">
        <f>IF($B2358="二本差勝",次鋒分析!$D$14,IF($B2358="一本差勝",次鋒分析!$D$15,IF($B2358="引き分け",次鋒分析!$D$16,IF($B2358="一本差負",次鋒分析!$D$17,次鋒分析!$D$18))))</f>
        <v>0.20800000000000002</v>
      </c>
      <c r="N2358" s="1">
        <f t="shared" si="473"/>
        <v>-1</v>
      </c>
      <c r="O2358" s="1">
        <f t="shared" si="474"/>
        <v>-1</v>
      </c>
      <c r="P2358" s="7">
        <f>IF($C2358="二本差勝",中堅分析!$D$14,IF($C2358="一本差勝",中堅分析!$D$15,IF($C2358="引き分け",中堅分析!$D$16,IF($C2358="一本差負",中堅分析!$D$17,中堅分析!$D$18))))</f>
        <v>0.16000000000000003</v>
      </c>
      <c r="Q2358" s="1">
        <f t="shared" si="475"/>
        <v>-1</v>
      </c>
      <c r="R2358" s="1">
        <f t="shared" si="476"/>
        <v>-2</v>
      </c>
      <c r="S2358" s="7">
        <f>IF($D2358="二本差勝",副将分析!$D$14,IF($D2358="一本差勝",副将分析!$D$15,IF($D2358="引き分け",副将分析!$D$16,IF($D2358="一本差負",副将分析!$D$17,副将分析!$D$18))))</f>
        <v>0.20800000000000002</v>
      </c>
      <c r="T2358" s="1">
        <f t="shared" si="477"/>
        <v>1</v>
      </c>
      <c r="U2358" s="1">
        <f t="shared" si="478"/>
        <v>1</v>
      </c>
      <c r="V2358" s="7">
        <f>IF($E2358="二本差勝",大将分析!$D$14,IF($E2358="一本差勝",大将分析!$D$15,IF($E2358="引き分け",大将分析!$D$16,IF($E2358="一本差負",大将分析!$D$17,大将分析!$D$18))))</f>
        <v>0.26400000000000001</v>
      </c>
      <c r="W2358" s="1">
        <f t="shared" si="479"/>
        <v>0</v>
      </c>
      <c r="X2358" s="1">
        <f t="shared" si="480"/>
        <v>0</v>
      </c>
    </row>
    <row r="2359" spans="1:24" x14ac:dyDescent="0.15">
      <c r="A2359" s="1" t="s">
        <v>22</v>
      </c>
      <c r="B2359" s="1" t="s">
        <v>42</v>
      </c>
      <c r="C2359" s="1" t="s">
        <v>41</v>
      </c>
      <c r="D2359" s="1" t="s">
        <v>40</v>
      </c>
      <c r="E2359" s="1" t="s">
        <v>22</v>
      </c>
      <c r="F2359" s="19">
        <f t="shared" si="468"/>
        <v>-1</v>
      </c>
      <c r="G2359" s="19">
        <f t="shared" si="469"/>
        <v>-2</v>
      </c>
      <c r="H2359" s="20">
        <f t="shared" si="470"/>
        <v>4.8245243904000034E-4</v>
      </c>
      <c r="J2359" s="7">
        <f>IF($A2359="二本差勝",先鋒分析!$D$14,IF($A2359="一本差勝",先鋒分析!$D$15,IF($A2359="引き分け",先鋒分析!$D$16,IF($A2359="一本差負",先鋒分析!$D$17,先鋒分析!$D$18))))</f>
        <v>0.26400000000000001</v>
      </c>
      <c r="K2359" s="19">
        <f t="shared" si="471"/>
        <v>0</v>
      </c>
      <c r="L2359" s="19">
        <f t="shared" si="472"/>
        <v>0</v>
      </c>
      <c r="M2359" s="7">
        <f>IF($B2359="二本差勝",次鋒分析!$D$14,IF($B2359="一本差勝",次鋒分析!$D$15,IF($B2359="引き分け",次鋒分析!$D$16,IF($B2359="一本差負",次鋒分析!$D$17,次鋒分析!$D$18))))</f>
        <v>0.16000000000000003</v>
      </c>
      <c r="N2359" s="1">
        <f t="shared" si="473"/>
        <v>-1</v>
      </c>
      <c r="O2359" s="1">
        <f t="shared" si="474"/>
        <v>-2</v>
      </c>
      <c r="P2359" s="7">
        <f>IF($C2359="二本差勝",中堅分析!$D$14,IF($C2359="一本差勝",中堅分析!$D$15,IF($C2359="引き分け",中堅分析!$D$16,IF($C2359="一本差負",中堅分析!$D$17,中堅分析!$D$18))))</f>
        <v>0.20800000000000002</v>
      </c>
      <c r="Q2359" s="1">
        <f t="shared" si="475"/>
        <v>-1</v>
      </c>
      <c r="R2359" s="1">
        <f t="shared" si="476"/>
        <v>-1</v>
      </c>
      <c r="S2359" s="7">
        <f>IF($D2359="二本差勝",副将分析!$D$14,IF($D2359="一本差勝",副将分析!$D$15,IF($D2359="引き分け",副将分析!$D$16,IF($D2359="一本差負",副将分析!$D$17,副将分析!$D$18))))</f>
        <v>0.20800000000000002</v>
      </c>
      <c r="T2359" s="1">
        <f t="shared" si="477"/>
        <v>1</v>
      </c>
      <c r="U2359" s="1">
        <f t="shared" si="478"/>
        <v>1</v>
      </c>
      <c r="V2359" s="7">
        <f>IF($E2359="二本差勝",大将分析!$D$14,IF($E2359="一本差勝",大将分析!$D$15,IF($E2359="引き分け",大将分析!$D$16,IF($E2359="一本差負",大将分析!$D$17,大将分析!$D$18))))</f>
        <v>0.26400000000000001</v>
      </c>
      <c r="W2359" s="1">
        <f t="shared" si="479"/>
        <v>0</v>
      </c>
      <c r="X2359" s="1">
        <f t="shared" si="480"/>
        <v>0</v>
      </c>
    </row>
    <row r="2360" spans="1:24" x14ac:dyDescent="0.15">
      <c r="A2360" s="1" t="s">
        <v>41</v>
      </c>
      <c r="B2360" s="1" t="s">
        <v>22</v>
      </c>
      <c r="C2360" s="1" t="s">
        <v>42</v>
      </c>
      <c r="D2360" s="1" t="s">
        <v>40</v>
      </c>
      <c r="E2360" s="1" t="s">
        <v>22</v>
      </c>
      <c r="F2360" s="19">
        <f t="shared" si="468"/>
        <v>-1</v>
      </c>
      <c r="G2360" s="19">
        <f t="shared" si="469"/>
        <v>-2</v>
      </c>
      <c r="H2360" s="20">
        <f t="shared" si="470"/>
        <v>4.8245243904000023E-4</v>
      </c>
      <c r="J2360" s="7">
        <f>IF($A2360="二本差勝",先鋒分析!$D$14,IF($A2360="一本差勝",先鋒分析!$D$15,IF($A2360="引き分け",先鋒分析!$D$16,IF($A2360="一本差負",先鋒分析!$D$17,先鋒分析!$D$18))))</f>
        <v>0.20800000000000002</v>
      </c>
      <c r="K2360" s="19">
        <f t="shared" si="471"/>
        <v>-1</v>
      </c>
      <c r="L2360" s="19">
        <f t="shared" si="472"/>
        <v>-1</v>
      </c>
      <c r="M2360" s="7">
        <f>IF($B2360="二本差勝",次鋒分析!$D$14,IF($B2360="一本差勝",次鋒分析!$D$15,IF($B2360="引き分け",次鋒分析!$D$16,IF($B2360="一本差負",次鋒分析!$D$17,次鋒分析!$D$18))))</f>
        <v>0.26400000000000001</v>
      </c>
      <c r="N2360" s="1">
        <f t="shared" si="473"/>
        <v>0</v>
      </c>
      <c r="O2360" s="1">
        <f t="shared" si="474"/>
        <v>0</v>
      </c>
      <c r="P2360" s="7">
        <f>IF($C2360="二本差勝",中堅分析!$D$14,IF($C2360="一本差勝",中堅分析!$D$15,IF($C2360="引き分け",中堅分析!$D$16,IF($C2360="一本差負",中堅分析!$D$17,中堅分析!$D$18))))</f>
        <v>0.16000000000000003</v>
      </c>
      <c r="Q2360" s="1">
        <f t="shared" si="475"/>
        <v>-1</v>
      </c>
      <c r="R2360" s="1">
        <f t="shared" si="476"/>
        <v>-2</v>
      </c>
      <c r="S2360" s="7">
        <f>IF($D2360="二本差勝",副将分析!$D$14,IF($D2360="一本差勝",副将分析!$D$15,IF($D2360="引き分け",副将分析!$D$16,IF($D2360="一本差負",副将分析!$D$17,副将分析!$D$18))))</f>
        <v>0.20800000000000002</v>
      </c>
      <c r="T2360" s="1">
        <f t="shared" si="477"/>
        <v>1</v>
      </c>
      <c r="U2360" s="1">
        <f t="shared" si="478"/>
        <v>1</v>
      </c>
      <c r="V2360" s="7">
        <f>IF($E2360="二本差勝",大将分析!$D$14,IF($E2360="一本差勝",大将分析!$D$15,IF($E2360="引き分け",大将分析!$D$16,IF($E2360="一本差負",大将分析!$D$17,大将分析!$D$18))))</f>
        <v>0.26400000000000001</v>
      </c>
      <c r="W2360" s="1">
        <f t="shared" si="479"/>
        <v>0</v>
      </c>
      <c r="X2360" s="1">
        <f t="shared" si="480"/>
        <v>0</v>
      </c>
    </row>
    <row r="2361" spans="1:24" x14ac:dyDescent="0.15">
      <c r="A2361" s="1" t="s">
        <v>41</v>
      </c>
      <c r="B2361" s="1" t="s">
        <v>42</v>
      </c>
      <c r="C2361" s="1" t="s">
        <v>22</v>
      </c>
      <c r="D2361" s="1" t="s">
        <v>40</v>
      </c>
      <c r="E2361" s="1" t="s">
        <v>22</v>
      </c>
      <c r="F2361" s="19">
        <f t="shared" si="468"/>
        <v>-1</v>
      </c>
      <c r="G2361" s="19">
        <f t="shared" si="469"/>
        <v>-2</v>
      </c>
      <c r="H2361" s="20">
        <f t="shared" si="470"/>
        <v>4.8245243904000023E-4</v>
      </c>
      <c r="J2361" s="7">
        <f>IF($A2361="二本差勝",先鋒分析!$D$14,IF($A2361="一本差勝",先鋒分析!$D$15,IF($A2361="引き分け",先鋒分析!$D$16,IF($A2361="一本差負",先鋒分析!$D$17,先鋒分析!$D$18))))</f>
        <v>0.20800000000000002</v>
      </c>
      <c r="K2361" s="19">
        <f t="shared" si="471"/>
        <v>-1</v>
      </c>
      <c r="L2361" s="19">
        <f t="shared" si="472"/>
        <v>-1</v>
      </c>
      <c r="M2361" s="7">
        <f>IF($B2361="二本差勝",次鋒分析!$D$14,IF($B2361="一本差勝",次鋒分析!$D$15,IF($B2361="引き分け",次鋒分析!$D$16,IF($B2361="一本差負",次鋒分析!$D$17,次鋒分析!$D$18))))</f>
        <v>0.16000000000000003</v>
      </c>
      <c r="N2361" s="1">
        <f t="shared" si="473"/>
        <v>-1</v>
      </c>
      <c r="O2361" s="1">
        <f t="shared" si="474"/>
        <v>-2</v>
      </c>
      <c r="P2361" s="7">
        <f>IF($C2361="二本差勝",中堅分析!$D$14,IF($C2361="一本差勝",中堅分析!$D$15,IF($C2361="引き分け",中堅分析!$D$16,IF($C2361="一本差負",中堅分析!$D$17,中堅分析!$D$18))))</f>
        <v>0.26400000000000001</v>
      </c>
      <c r="Q2361" s="1">
        <f t="shared" si="475"/>
        <v>0</v>
      </c>
      <c r="R2361" s="1">
        <f t="shared" si="476"/>
        <v>0</v>
      </c>
      <c r="S2361" s="7">
        <f>IF($D2361="二本差勝",副将分析!$D$14,IF($D2361="一本差勝",副将分析!$D$15,IF($D2361="引き分け",副将分析!$D$16,IF($D2361="一本差負",副将分析!$D$17,副将分析!$D$18))))</f>
        <v>0.20800000000000002</v>
      </c>
      <c r="T2361" s="1">
        <f t="shared" si="477"/>
        <v>1</v>
      </c>
      <c r="U2361" s="1">
        <f t="shared" si="478"/>
        <v>1</v>
      </c>
      <c r="V2361" s="7">
        <f>IF($E2361="二本差勝",大将分析!$D$14,IF($E2361="一本差勝",大将分析!$D$15,IF($E2361="引き分け",大将分析!$D$16,IF($E2361="一本差負",大将分析!$D$17,大将分析!$D$18))))</f>
        <v>0.26400000000000001</v>
      </c>
      <c r="W2361" s="1">
        <f t="shared" si="479"/>
        <v>0</v>
      </c>
      <c r="X2361" s="1">
        <f t="shared" si="480"/>
        <v>0</v>
      </c>
    </row>
    <row r="2362" spans="1:24" x14ac:dyDescent="0.15">
      <c r="A2362" s="1" t="s">
        <v>42</v>
      </c>
      <c r="B2362" s="1" t="s">
        <v>22</v>
      </c>
      <c r="C2362" s="1" t="s">
        <v>41</v>
      </c>
      <c r="D2362" s="1" t="s">
        <v>40</v>
      </c>
      <c r="E2362" s="1" t="s">
        <v>22</v>
      </c>
      <c r="F2362" s="19">
        <f t="shared" si="468"/>
        <v>-1</v>
      </c>
      <c r="G2362" s="19">
        <f t="shared" si="469"/>
        <v>-2</v>
      </c>
      <c r="H2362" s="20">
        <f t="shared" si="470"/>
        <v>4.8245243904000034E-4</v>
      </c>
      <c r="J2362" s="7">
        <f>IF($A2362="二本差勝",先鋒分析!$D$14,IF($A2362="一本差勝",先鋒分析!$D$15,IF($A2362="引き分け",先鋒分析!$D$16,IF($A2362="一本差負",先鋒分析!$D$17,先鋒分析!$D$18))))</f>
        <v>0.16000000000000003</v>
      </c>
      <c r="K2362" s="19">
        <f t="shared" si="471"/>
        <v>-1</v>
      </c>
      <c r="L2362" s="19">
        <f t="shared" si="472"/>
        <v>-2</v>
      </c>
      <c r="M2362" s="7">
        <f>IF($B2362="二本差勝",次鋒分析!$D$14,IF($B2362="一本差勝",次鋒分析!$D$15,IF($B2362="引き分け",次鋒分析!$D$16,IF($B2362="一本差負",次鋒分析!$D$17,次鋒分析!$D$18))))</f>
        <v>0.26400000000000001</v>
      </c>
      <c r="N2362" s="1">
        <f t="shared" si="473"/>
        <v>0</v>
      </c>
      <c r="O2362" s="1">
        <f t="shared" si="474"/>
        <v>0</v>
      </c>
      <c r="P2362" s="7">
        <f>IF($C2362="二本差勝",中堅分析!$D$14,IF($C2362="一本差勝",中堅分析!$D$15,IF($C2362="引き分け",中堅分析!$D$16,IF($C2362="一本差負",中堅分析!$D$17,中堅分析!$D$18))))</f>
        <v>0.20800000000000002</v>
      </c>
      <c r="Q2362" s="1">
        <f t="shared" si="475"/>
        <v>-1</v>
      </c>
      <c r="R2362" s="1">
        <f t="shared" si="476"/>
        <v>-1</v>
      </c>
      <c r="S2362" s="7">
        <f>IF($D2362="二本差勝",副将分析!$D$14,IF($D2362="一本差勝",副将分析!$D$15,IF($D2362="引き分け",副将分析!$D$16,IF($D2362="一本差負",副将分析!$D$17,副将分析!$D$18))))</f>
        <v>0.20800000000000002</v>
      </c>
      <c r="T2362" s="1">
        <f t="shared" si="477"/>
        <v>1</v>
      </c>
      <c r="U2362" s="1">
        <f t="shared" si="478"/>
        <v>1</v>
      </c>
      <c r="V2362" s="7">
        <f>IF($E2362="二本差勝",大将分析!$D$14,IF($E2362="一本差勝",大将分析!$D$15,IF($E2362="引き分け",大将分析!$D$16,IF($E2362="一本差負",大将分析!$D$17,大将分析!$D$18))))</f>
        <v>0.26400000000000001</v>
      </c>
      <c r="W2362" s="1">
        <f t="shared" si="479"/>
        <v>0</v>
      </c>
      <c r="X2362" s="1">
        <f t="shared" si="480"/>
        <v>0</v>
      </c>
    </row>
    <row r="2363" spans="1:24" x14ac:dyDescent="0.15">
      <c r="A2363" s="1" t="s">
        <v>42</v>
      </c>
      <c r="B2363" s="1" t="s">
        <v>41</v>
      </c>
      <c r="C2363" s="1" t="s">
        <v>22</v>
      </c>
      <c r="D2363" s="1" t="s">
        <v>40</v>
      </c>
      <c r="E2363" s="1" t="s">
        <v>22</v>
      </c>
      <c r="F2363" s="19">
        <f t="shared" si="468"/>
        <v>-1</v>
      </c>
      <c r="G2363" s="19">
        <f t="shared" si="469"/>
        <v>-2</v>
      </c>
      <c r="H2363" s="20">
        <f t="shared" si="470"/>
        <v>4.8245243904000023E-4</v>
      </c>
      <c r="J2363" s="7">
        <f>IF($A2363="二本差勝",先鋒分析!$D$14,IF($A2363="一本差勝",先鋒分析!$D$15,IF($A2363="引き分け",先鋒分析!$D$16,IF($A2363="一本差負",先鋒分析!$D$17,先鋒分析!$D$18))))</f>
        <v>0.16000000000000003</v>
      </c>
      <c r="K2363" s="19">
        <f t="shared" si="471"/>
        <v>-1</v>
      </c>
      <c r="L2363" s="19">
        <f t="shared" si="472"/>
        <v>-2</v>
      </c>
      <c r="M2363" s="7">
        <f>IF($B2363="二本差勝",次鋒分析!$D$14,IF($B2363="一本差勝",次鋒分析!$D$15,IF($B2363="引き分け",次鋒分析!$D$16,IF($B2363="一本差負",次鋒分析!$D$17,次鋒分析!$D$18))))</f>
        <v>0.20800000000000002</v>
      </c>
      <c r="N2363" s="1">
        <f t="shared" si="473"/>
        <v>-1</v>
      </c>
      <c r="O2363" s="1">
        <f t="shared" si="474"/>
        <v>-1</v>
      </c>
      <c r="P2363" s="7">
        <f>IF($C2363="二本差勝",中堅分析!$D$14,IF($C2363="一本差勝",中堅分析!$D$15,IF($C2363="引き分け",中堅分析!$D$16,IF($C2363="一本差負",中堅分析!$D$17,中堅分析!$D$18))))</f>
        <v>0.26400000000000001</v>
      </c>
      <c r="Q2363" s="1">
        <f t="shared" si="475"/>
        <v>0</v>
      </c>
      <c r="R2363" s="1">
        <f t="shared" si="476"/>
        <v>0</v>
      </c>
      <c r="S2363" s="7">
        <f>IF($D2363="二本差勝",副将分析!$D$14,IF($D2363="一本差勝",副将分析!$D$15,IF($D2363="引き分け",副将分析!$D$16,IF($D2363="一本差負",副将分析!$D$17,副将分析!$D$18))))</f>
        <v>0.20800000000000002</v>
      </c>
      <c r="T2363" s="1">
        <f t="shared" si="477"/>
        <v>1</v>
      </c>
      <c r="U2363" s="1">
        <f t="shared" si="478"/>
        <v>1</v>
      </c>
      <c r="V2363" s="7">
        <f>IF($E2363="二本差勝",大将分析!$D$14,IF($E2363="一本差勝",大将分析!$D$15,IF($E2363="引き分け",大将分析!$D$16,IF($E2363="一本差負",大将分析!$D$17,大将分析!$D$18))))</f>
        <v>0.26400000000000001</v>
      </c>
      <c r="W2363" s="1">
        <f t="shared" si="479"/>
        <v>0</v>
      </c>
      <c r="X2363" s="1">
        <f t="shared" si="480"/>
        <v>0</v>
      </c>
    </row>
    <row r="2364" spans="1:24" x14ac:dyDescent="0.15">
      <c r="A2364" s="1" t="s">
        <v>22</v>
      </c>
      <c r="B2364" s="1" t="s">
        <v>41</v>
      </c>
      <c r="C2364" s="1" t="s">
        <v>42</v>
      </c>
      <c r="D2364" s="1" t="s">
        <v>40</v>
      </c>
      <c r="E2364" s="1" t="s">
        <v>41</v>
      </c>
      <c r="F2364" s="19">
        <f t="shared" si="468"/>
        <v>-1</v>
      </c>
      <c r="G2364" s="19">
        <f t="shared" si="469"/>
        <v>-2</v>
      </c>
      <c r="H2364" s="20">
        <f t="shared" si="470"/>
        <v>3.801140428800002E-4</v>
      </c>
      <c r="J2364" s="7">
        <f>IF($A2364="二本差勝",先鋒分析!$D$14,IF($A2364="一本差勝",先鋒分析!$D$15,IF($A2364="引き分け",先鋒分析!$D$16,IF($A2364="一本差負",先鋒分析!$D$17,先鋒分析!$D$18))))</f>
        <v>0.26400000000000001</v>
      </c>
      <c r="K2364" s="19">
        <f t="shared" si="471"/>
        <v>0</v>
      </c>
      <c r="L2364" s="19">
        <f t="shared" si="472"/>
        <v>0</v>
      </c>
      <c r="M2364" s="7">
        <f>IF($B2364="二本差勝",次鋒分析!$D$14,IF($B2364="一本差勝",次鋒分析!$D$15,IF($B2364="引き分け",次鋒分析!$D$16,IF($B2364="一本差負",次鋒分析!$D$17,次鋒分析!$D$18))))</f>
        <v>0.20800000000000002</v>
      </c>
      <c r="N2364" s="1">
        <f t="shared" si="473"/>
        <v>-1</v>
      </c>
      <c r="O2364" s="1">
        <f t="shared" si="474"/>
        <v>-1</v>
      </c>
      <c r="P2364" s="7">
        <f>IF($C2364="二本差勝",中堅分析!$D$14,IF($C2364="一本差勝",中堅分析!$D$15,IF($C2364="引き分け",中堅分析!$D$16,IF($C2364="一本差負",中堅分析!$D$17,中堅分析!$D$18))))</f>
        <v>0.16000000000000003</v>
      </c>
      <c r="Q2364" s="1">
        <f t="shared" si="475"/>
        <v>-1</v>
      </c>
      <c r="R2364" s="1">
        <f t="shared" si="476"/>
        <v>-2</v>
      </c>
      <c r="S2364" s="7">
        <f>IF($D2364="二本差勝",副将分析!$D$14,IF($D2364="一本差勝",副将分析!$D$15,IF($D2364="引き分け",副将分析!$D$16,IF($D2364="一本差負",副将分析!$D$17,副将分析!$D$18))))</f>
        <v>0.20800000000000002</v>
      </c>
      <c r="T2364" s="1">
        <f t="shared" si="477"/>
        <v>1</v>
      </c>
      <c r="U2364" s="1">
        <f t="shared" si="478"/>
        <v>1</v>
      </c>
      <c r="V2364" s="7">
        <f>IF($E2364="二本差勝",大将分析!$D$14,IF($E2364="一本差勝",大将分析!$D$15,IF($E2364="引き分け",大将分析!$D$16,IF($E2364="一本差負",大将分析!$D$17,大将分析!$D$18))))</f>
        <v>0.20800000000000002</v>
      </c>
      <c r="W2364" s="1">
        <f t="shared" si="479"/>
        <v>-1</v>
      </c>
      <c r="X2364" s="1">
        <f t="shared" si="480"/>
        <v>-1</v>
      </c>
    </row>
    <row r="2365" spans="1:24" x14ac:dyDescent="0.15">
      <c r="A2365" s="1" t="s">
        <v>22</v>
      </c>
      <c r="B2365" s="1" t="s">
        <v>42</v>
      </c>
      <c r="C2365" s="1" t="s">
        <v>41</v>
      </c>
      <c r="D2365" s="1" t="s">
        <v>40</v>
      </c>
      <c r="E2365" s="1" t="s">
        <v>41</v>
      </c>
      <c r="F2365" s="19">
        <f t="shared" si="468"/>
        <v>-1</v>
      </c>
      <c r="G2365" s="19">
        <f t="shared" si="469"/>
        <v>-2</v>
      </c>
      <c r="H2365" s="20">
        <f t="shared" si="470"/>
        <v>3.8011404288000025E-4</v>
      </c>
      <c r="J2365" s="7">
        <f>IF($A2365="二本差勝",先鋒分析!$D$14,IF($A2365="一本差勝",先鋒分析!$D$15,IF($A2365="引き分け",先鋒分析!$D$16,IF($A2365="一本差負",先鋒分析!$D$17,先鋒分析!$D$18))))</f>
        <v>0.26400000000000001</v>
      </c>
      <c r="K2365" s="19">
        <f t="shared" si="471"/>
        <v>0</v>
      </c>
      <c r="L2365" s="19">
        <f t="shared" si="472"/>
        <v>0</v>
      </c>
      <c r="M2365" s="7">
        <f>IF($B2365="二本差勝",次鋒分析!$D$14,IF($B2365="一本差勝",次鋒分析!$D$15,IF($B2365="引き分け",次鋒分析!$D$16,IF($B2365="一本差負",次鋒分析!$D$17,次鋒分析!$D$18))))</f>
        <v>0.16000000000000003</v>
      </c>
      <c r="N2365" s="1">
        <f t="shared" si="473"/>
        <v>-1</v>
      </c>
      <c r="O2365" s="1">
        <f t="shared" si="474"/>
        <v>-2</v>
      </c>
      <c r="P2365" s="7">
        <f>IF($C2365="二本差勝",中堅分析!$D$14,IF($C2365="一本差勝",中堅分析!$D$15,IF($C2365="引き分け",中堅分析!$D$16,IF($C2365="一本差負",中堅分析!$D$17,中堅分析!$D$18))))</f>
        <v>0.20800000000000002</v>
      </c>
      <c r="Q2365" s="1">
        <f t="shared" si="475"/>
        <v>-1</v>
      </c>
      <c r="R2365" s="1">
        <f t="shared" si="476"/>
        <v>-1</v>
      </c>
      <c r="S2365" s="7">
        <f>IF($D2365="二本差勝",副将分析!$D$14,IF($D2365="一本差勝",副将分析!$D$15,IF($D2365="引き分け",副将分析!$D$16,IF($D2365="一本差負",副将分析!$D$17,副将分析!$D$18))))</f>
        <v>0.20800000000000002</v>
      </c>
      <c r="T2365" s="1">
        <f t="shared" si="477"/>
        <v>1</v>
      </c>
      <c r="U2365" s="1">
        <f t="shared" si="478"/>
        <v>1</v>
      </c>
      <c r="V2365" s="7">
        <f>IF($E2365="二本差勝",大将分析!$D$14,IF($E2365="一本差勝",大将分析!$D$15,IF($E2365="引き分け",大将分析!$D$16,IF($E2365="一本差負",大将分析!$D$17,大将分析!$D$18))))</f>
        <v>0.20800000000000002</v>
      </c>
      <c r="W2365" s="1">
        <f t="shared" si="479"/>
        <v>-1</v>
      </c>
      <c r="X2365" s="1">
        <f t="shared" si="480"/>
        <v>-1</v>
      </c>
    </row>
    <row r="2366" spans="1:24" x14ac:dyDescent="0.15">
      <c r="A2366" s="1" t="s">
        <v>41</v>
      </c>
      <c r="B2366" s="1" t="s">
        <v>22</v>
      </c>
      <c r="C2366" s="1" t="s">
        <v>42</v>
      </c>
      <c r="D2366" s="1" t="s">
        <v>40</v>
      </c>
      <c r="E2366" s="1" t="s">
        <v>41</v>
      </c>
      <c r="F2366" s="19">
        <f t="shared" si="468"/>
        <v>-1</v>
      </c>
      <c r="G2366" s="19">
        <f t="shared" si="469"/>
        <v>-2</v>
      </c>
      <c r="H2366" s="20">
        <f t="shared" si="470"/>
        <v>3.801140428800002E-4</v>
      </c>
      <c r="J2366" s="7">
        <f>IF($A2366="二本差勝",先鋒分析!$D$14,IF($A2366="一本差勝",先鋒分析!$D$15,IF($A2366="引き分け",先鋒分析!$D$16,IF($A2366="一本差負",先鋒分析!$D$17,先鋒分析!$D$18))))</f>
        <v>0.20800000000000002</v>
      </c>
      <c r="K2366" s="19">
        <f t="shared" si="471"/>
        <v>-1</v>
      </c>
      <c r="L2366" s="19">
        <f t="shared" si="472"/>
        <v>-1</v>
      </c>
      <c r="M2366" s="7">
        <f>IF($B2366="二本差勝",次鋒分析!$D$14,IF($B2366="一本差勝",次鋒分析!$D$15,IF($B2366="引き分け",次鋒分析!$D$16,IF($B2366="一本差負",次鋒分析!$D$17,次鋒分析!$D$18))))</f>
        <v>0.26400000000000001</v>
      </c>
      <c r="N2366" s="1">
        <f t="shared" si="473"/>
        <v>0</v>
      </c>
      <c r="O2366" s="1">
        <f t="shared" si="474"/>
        <v>0</v>
      </c>
      <c r="P2366" s="7">
        <f>IF($C2366="二本差勝",中堅分析!$D$14,IF($C2366="一本差勝",中堅分析!$D$15,IF($C2366="引き分け",中堅分析!$D$16,IF($C2366="一本差負",中堅分析!$D$17,中堅分析!$D$18))))</f>
        <v>0.16000000000000003</v>
      </c>
      <c r="Q2366" s="1">
        <f t="shared" si="475"/>
        <v>-1</v>
      </c>
      <c r="R2366" s="1">
        <f t="shared" si="476"/>
        <v>-2</v>
      </c>
      <c r="S2366" s="7">
        <f>IF($D2366="二本差勝",副将分析!$D$14,IF($D2366="一本差勝",副将分析!$D$15,IF($D2366="引き分け",副将分析!$D$16,IF($D2366="一本差負",副将分析!$D$17,副将分析!$D$18))))</f>
        <v>0.20800000000000002</v>
      </c>
      <c r="T2366" s="1">
        <f t="shared" si="477"/>
        <v>1</v>
      </c>
      <c r="U2366" s="1">
        <f t="shared" si="478"/>
        <v>1</v>
      </c>
      <c r="V2366" s="7">
        <f>IF($E2366="二本差勝",大将分析!$D$14,IF($E2366="一本差勝",大将分析!$D$15,IF($E2366="引き分け",大将分析!$D$16,IF($E2366="一本差負",大将分析!$D$17,大将分析!$D$18))))</f>
        <v>0.20800000000000002</v>
      </c>
      <c r="W2366" s="1">
        <f t="shared" si="479"/>
        <v>-1</v>
      </c>
      <c r="X2366" s="1">
        <f t="shared" si="480"/>
        <v>-1</v>
      </c>
    </row>
    <row r="2367" spans="1:24" x14ac:dyDescent="0.15">
      <c r="A2367" s="1" t="s">
        <v>41</v>
      </c>
      <c r="B2367" s="1" t="s">
        <v>42</v>
      </c>
      <c r="C2367" s="1" t="s">
        <v>22</v>
      </c>
      <c r="D2367" s="1" t="s">
        <v>40</v>
      </c>
      <c r="E2367" s="1" t="s">
        <v>41</v>
      </c>
      <c r="F2367" s="19">
        <f t="shared" si="468"/>
        <v>-1</v>
      </c>
      <c r="G2367" s="19">
        <f t="shared" si="469"/>
        <v>-2</v>
      </c>
      <c r="H2367" s="20">
        <f t="shared" si="470"/>
        <v>3.801140428800002E-4</v>
      </c>
      <c r="J2367" s="7">
        <f>IF($A2367="二本差勝",先鋒分析!$D$14,IF($A2367="一本差勝",先鋒分析!$D$15,IF($A2367="引き分け",先鋒分析!$D$16,IF($A2367="一本差負",先鋒分析!$D$17,先鋒分析!$D$18))))</f>
        <v>0.20800000000000002</v>
      </c>
      <c r="K2367" s="19">
        <f t="shared" si="471"/>
        <v>-1</v>
      </c>
      <c r="L2367" s="19">
        <f t="shared" si="472"/>
        <v>-1</v>
      </c>
      <c r="M2367" s="7">
        <f>IF($B2367="二本差勝",次鋒分析!$D$14,IF($B2367="一本差勝",次鋒分析!$D$15,IF($B2367="引き分け",次鋒分析!$D$16,IF($B2367="一本差負",次鋒分析!$D$17,次鋒分析!$D$18))))</f>
        <v>0.16000000000000003</v>
      </c>
      <c r="N2367" s="1">
        <f t="shared" si="473"/>
        <v>-1</v>
      </c>
      <c r="O2367" s="1">
        <f t="shared" si="474"/>
        <v>-2</v>
      </c>
      <c r="P2367" s="7">
        <f>IF($C2367="二本差勝",中堅分析!$D$14,IF($C2367="一本差勝",中堅分析!$D$15,IF($C2367="引き分け",中堅分析!$D$16,IF($C2367="一本差負",中堅分析!$D$17,中堅分析!$D$18))))</f>
        <v>0.26400000000000001</v>
      </c>
      <c r="Q2367" s="1">
        <f t="shared" si="475"/>
        <v>0</v>
      </c>
      <c r="R2367" s="1">
        <f t="shared" si="476"/>
        <v>0</v>
      </c>
      <c r="S2367" s="7">
        <f>IF($D2367="二本差勝",副将分析!$D$14,IF($D2367="一本差勝",副将分析!$D$15,IF($D2367="引き分け",副将分析!$D$16,IF($D2367="一本差負",副将分析!$D$17,副将分析!$D$18))))</f>
        <v>0.20800000000000002</v>
      </c>
      <c r="T2367" s="1">
        <f t="shared" si="477"/>
        <v>1</v>
      </c>
      <c r="U2367" s="1">
        <f t="shared" si="478"/>
        <v>1</v>
      </c>
      <c r="V2367" s="7">
        <f>IF($E2367="二本差勝",大将分析!$D$14,IF($E2367="一本差勝",大将分析!$D$15,IF($E2367="引き分け",大将分析!$D$16,IF($E2367="一本差負",大将分析!$D$17,大将分析!$D$18))))</f>
        <v>0.20800000000000002</v>
      </c>
      <c r="W2367" s="1">
        <f t="shared" si="479"/>
        <v>-1</v>
      </c>
      <c r="X2367" s="1">
        <f t="shared" si="480"/>
        <v>-1</v>
      </c>
    </row>
    <row r="2368" spans="1:24" x14ac:dyDescent="0.15">
      <c r="A2368" s="1" t="s">
        <v>42</v>
      </c>
      <c r="B2368" s="1" t="s">
        <v>22</v>
      </c>
      <c r="C2368" s="1" t="s">
        <v>41</v>
      </c>
      <c r="D2368" s="1" t="s">
        <v>40</v>
      </c>
      <c r="E2368" s="1" t="s">
        <v>41</v>
      </c>
      <c r="F2368" s="19">
        <f t="shared" si="468"/>
        <v>-1</v>
      </c>
      <c r="G2368" s="19">
        <f t="shared" si="469"/>
        <v>-2</v>
      </c>
      <c r="H2368" s="20">
        <f t="shared" si="470"/>
        <v>3.8011404288000025E-4</v>
      </c>
      <c r="J2368" s="7">
        <f>IF($A2368="二本差勝",先鋒分析!$D$14,IF($A2368="一本差勝",先鋒分析!$D$15,IF($A2368="引き分け",先鋒分析!$D$16,IF($A2368="一本差負",先鋒分析!$D$17,先鋒分析!$D$18))))</f>
        <v>0.16000000000000003</v>
      </c>
      <c r="K2368" s="19">
        <f t="shared" si="471"/>
        <v>-1</v>
      </c>
      <c r="L2368" s="19">
        <f t="shared" si="472"/>
        <v>-2</v>
      </c>
      <c r="M2368" s="7">
        <f>IF($B2368="二本差勝",次鋒分析!$D$14,IF($B2368="一本差勝",次鋒分析!$D$15,IF($B2368="引き分け",次鋒分析!$D$16,IF($B2368="一本差負",次鋒分析!$D$17,次鋒分析!$D$18))))</f>
        <v>0.26400000000000001</v>
      </c>
      <c r="N2368" s="1">
        <f t="shared" si="473"/>
        <v>0</v>
      </c>
      <c r="O2368" s="1">
        <f t="shared" si="474"/>
        <v>0</v>
      </c>
      <c r="P2368" s="7">
        <f>IF($C2368="二本差勝",中堅分析!$D$14,IF($C2368="一本差勝",中堅分析!$D$15,IF($C2368="引き分け",中堅分析!$D$16,IF($C2368="一本差負",中堅分析!$D$17,中堅分析!$D$18))))</f>
        <v>0.20800000000000002</v>
      </c>
      <c r="Q2368" s="1">
        <f t="shared" si="475"/>
        <v>-1</v>
      </c>
      <c r="R2368" s="1">
        <f t="shared" si="476"/>
        <v>-1</v>
      </c>
      <c r="S2368" s="7">
        <f>IF($D2368="二本差勝",副将分析!$D$14,IF($D2368="一本差勝",副将分析!$D$15,IF($D2368="引き分け",副将分析!$D$16,IF($D2368="一本差負",副将分析!$D$17,副将分析!$D$18))))</f>
        <v>0.20800000000000002</v>
      </c>
      <c r="T2368" s="1">
        <f t="shared" si="477"/>
        <v>1</v>
      </c>
      <c r="U2368" s="1">
        <f t="shared" si="478"/>
        <v>1</v>
      </c>
      <c r="V2368" s="7">
        <f>IF($E2368="二本差勝",大将分析!$D$14,IF($E2368="一本差勝",大将分析!$D$15,IF($E2368="引き分け",大将分析!$D$16,IF($E2368="一本差負",大将分析!$D$17,大将分析!$D$18))))</f>
        <v>0.20800000000000002</v>
      </c>
      <c r="W2368" s="1">
        <f t="shared" si="479"/>
        <v>-1</v>
      </c>
      <c r="X2368" s="1">
        <f t="shared" si="480"/>
        <v>-1</v>
      </c>
    </row>
    <row r="2369" spans="1:24" x14ac:dyDescent="0.15">
      <c r="A2369" s="1" t="s">
        <v>42</v>
      </c>
      <c r="B2369" s="1" t="s">
        <v>41</v>
      </c>
      <c r="C2369" s="1" t="s">
        <v>22</v>
      </c>
      <c r="D2369" s="1" t="s">
        <v>40</v>
      </c>
      <c r="E2369" s="1" t="s">
        <v>41</v>
      </c>
      <c r="F2369" s="19">
        <f t="shared" si="468"/>
        <v>-1</v>
      </c>
      <c r="G2369" s="19">
        <f t="shared" si="469"/>
        <v>-2</v>
      </c>
      <c r="H2369" s="20">
        <f t="shared" si="470"/>
        <v>3.801140428800002E-4</v>
      </c>
      <c r="J2369" s="7">
        <f>IF($A2369="二本差勝",先鋒分析!$D$14,IF($A2369="一本差勝",先鋒分析!$D$15,IF($A2369="引き分け",先鋒分析!$D$16,IF($A2369="一本差負",先鋒分析!$D$17,先鋒分析!$D$18))))</f>
        <v>0.16000000000000003</v>
      </c>
      <c r="K2369" s="19">
        <f t="shared" si="471"/>
        <v>-1</v>
      </c>
      <c r="L2369" s="19">
        <f t="shared" si="472"/>
        <v>-2</v>
      </c>
      <c r="M2369" s="7">
        <f>IF($B2369="二本差勝",次鋒分析!$D$14,IF($B2369="一本差勝",次鋒分析!$D$15,IF($B2369="引き分け",次鋒分析!$D$16,IF($B2369="一本差負",次鋒分析!$D$17,次鋒分析!$D$18))))</f>
        <v>0.20800000000000002</v>
      </c>
      <c r="N2369" s="1">
        <f t="shared" si="473"/>
        <v>-1</v>
      </c>
      <c r="O2369" s="1">
        <f t="shared" si="474"/>
        <v>-1</v>
      </c>
      <c r="P2369" s="7">
        <f>IF($C2369="二本差勝",中堅分析!$D$14,IF($C2369="一本差勝",中堅分析!$D$15,IF($C2369="引き分け",中堅分析!$D$16,IF($C2369="一本差負",中堅分析!$D$17,中堅分析!$D$18))))</f>
        <v>0.26400000000000001</v>
      </c>
      <c r="Q2369" s="1">
        <f t="shared" si="475"/>
        <v>0</v>
      </c>
      <c r="R2369" s="1">
        <f t="shared" si="476"/>
        <v>0</v>
      </c>
      <c r="S2369" s="7">
        <f>IF($D2369="二本差勝",副将分析!$D$14,IF($D2369="一本差勝",副将分析!$D$15,IF($D2369="引き分け",副将分析!$D$16,IF($D2369="一本差負",副将分析!$D$17,副将分析!$D$18))))</f>
        <v>0.20800000000000002</v>
      </c>
      <c r="T2369" s="1">
        <f t="shared" si="477"/>
        <v>1</v>
      </c>
      <c r="U2369" s="1">
        <f t="shared" si="478"/>
        <v>1</v>
      </c>
      <c r="V2369" s="7">
        <f>IF($E2369="二本差勝",大将分析!$D$14,IF($E2369="一本差勝",大将分析!$D$15,IF($E2369="引き分け",大将分析!$D$16,IF($E2369="一本差負",大将分析!$D$17,大将分析!$D$18))))</f>
        <v>0.20800000000000002</v>
      </c>
      <c r="W2369" s="1">
        <f t="shared" si="479"/>
        <v>-1</v>
      </c>
      <c r="X2369" s="1">
        <f t="shared" si="480"/>
        <v>-1</v>
      </c>
    </row>
    <row r="2370" spans="1:24" x14ac:dyDescent="0.15">
      <c r="A2370" s="1" t="s">
        <v>22</v>
      </c>
      <c r="B2370" s="1" t="s">
        <v>41</v>
      </c>
      <c r="C2370" s="1" t="s">
        <v>42</v>
      </c>
      <c r="D2370" s="1" t="s">
        <v>40</v>
      </c>
      <c r="E2370" s="1" t="s">
        <v>42</v>
      </c>
      <c r="F2370" s="19">
        <f t="shared" si="468"/>
        <v>-1</v>
      </c>
      <c r="G2370" s="19">
        <f t="shared" si="469"/>
        <v>-2</v>
      </c>
      <c r="H2370" s="20">
        <f t="shared" si="470"/>
        <v>2.9239541760000019E-4</v>
      </c>
      <c r="J2370" s="7">
        <f>IF($A2370="二本差勝",先鋒分析!$D$14,IF($A2370="一本差勝",先鋒分析!$D$15,IF($A2370="引き分け",先鋒分析!$D$16,IF($A2370="一本差負",先鋒分析!$D$17,先鋒分析!$D$18))))</f>
        <v>0.26400000000000001</v>
      </c>
      <c r="K2370" s="19">
        <f t="shared" si="471"/>
        <v>0</v>
      </c>
      <c r="L2370" s="19">
        <f t="shared" si="472"/>
        <v>0</v>
      </c>
      <c r="M2370" s="7">
        <f>IF($B2370="二本差勝",次鋒分析!$D$14,IF($B2370="一本差勝",次鋒分析!$D$15,IF($B2370="引き分け",次鋒分析!$D$16,IF($B2370="一本差負",次鋒分析!$D$17,次鋒分析!$D$18))))</f>
        <v>0.20800000000000002</v>
      </c>
      <c r="N2370" s="1">
        <f t="shared" si="473"/>
        <v>-1</v>
      </c>
      <c r="O2370" s="1">
        <f t="shared" si="474"/>
        <v>-1</v>
      </c>
      <c r="P2370" s="7">
        <f>IF($C2370="二本差勝",中堅分析!$D$14,IF($C2370="一本差勝",中堅分析!$D$15,IF($C2370="引き分け",中堅分析!$D$16,IF($C2370="一本差負",中堅分析!$D$17,中堅分析!$D$18))))</f>
        <v>0.16000000000000003</v>
      </c>
      <c r="Q2370" s="1">
        <f t="shared" si="475"/>
        <v>-1</v>
      </c>
      <c r="R2370" s="1">
        <f t="shared" si="476"/>
        <v>-2</v>
      </c>
      <c r="S2370" s="7">
        <f>IF($D2370="二本差勝",副将分析!$D$14,IF($D2370="一本差勝",副将分析!$D$15,IF($D2370="引き分け",副将分析!$D$16,IF($D2370="一本差負",副将分析!$D$17,副将分析!$D$18))))</f>
        <v>0.20800000000000002</v>
      </c>
      <c r="T2370" s="1">
        <f t="shared" si="477"/>
        <v>1</v>
      </c>
      <c r="U2370" s="1">
        <f t="shared" si="478"/>
        <v>1</v>
      </c>
      <c r="V2370" s="7">
        <f>IF($E2370="二本差勝",大将分析!$D$14,IF($E2370="一本差勝",大将分析!$D$15,IF($E2370="引き分け",大将分析!$D$16,IF($E2370="一本差負",大将分析!$D$17,大将分析!$D$18))))</f>
        <v>0.16000000000000003</v>
      </c>
      <c r="W2370" s="1">
        <f t="shared" si="479"/>
        <v>-1</v>
      </c>
      <c r="X2370" s="1">
        <f t="shared" si="480"/>
        <v>-2</v>
      </c>
    </row>
    <row r="2371" spans="1:24" x14ac:dyDescent="0.15">
      <c r="A2371" s="1" t="s">
        <v>22</v>
      </c>
      <c r="B2371" s="1" t="s">
        <v>42</v>
      </c>
      <c r="C2371" s="1" t="s">
        <v>41</v>
      </c>
      <c r="D2371" s="1" t="s">
        <v>40</v>
      </c>
      <c r="E2371" s="1" t="s">
        <v>42</v>
      </c>
      <c r="F2371" s="19">
        <f t="shared" si="468"/>
        <v>-1</v>
      </c>
      <c r="G2371" s="19">
        <f t="shared" si="469"/>
        <v>-2</v>
      </c>
      <c r="H2371" s="20">
        <f t="shared" si="470"/>
        <v>2.9239541760000024E-4</v>
      </c>
      <c r="J2371" s="7">
        <f>IF($A2371="二本差勝",先鋒分析!$D$14,IF($A2371="一本差勝",先鋒分析!$D$15,IF($A2371="引き分け",先鋒分析!$D$16,IF($A2371="一本差負",先鋒分析!$D$17,先鋒分析!$D$18))))</f>
        <v>0.26400000000000001</v>
      </c>
      <c r="K2371" s="19">
        <f t="shared" si="471"/>
        <v>0</v>
      </c>
      <c r="L2371" s="19">
        <f t="shared" si="472"/>
        <v>0</v>
      </c>
      <c r="M2371" s="7">
        <f>IF($B2371="二本差勝",次鋒分析!$D$14,IF($B2371="一本差勝",次鋒分析!$D$15,IF($B2371="引き分け",次鋒分析!$D$16,IF($B2371="一本差負",次鋒分析!$D$17,次鋒分析!$D$18))))</f>
        <v>0.16000000000000003</v>
      </c>
      <c r="N2371" s="1">
        <f t="shared" si="473"/>
        <v>-1</v>
      </c>
      <c r="O2371" s="1">
        <f t="shared" si="474"/>
        <v>-2</v>
      </c>
      <c r="P2371" s="7">
        <f>IF($C2371="二本差勝",中堅分析!$D$14,IF($C2371="一本差勝",中堅分析!$D$15,IF($C2371="引き分け",中堅分析!$D$16,IF($C2371="一本差負",中堅分析!$D$17,中堅分析!$D$18))))</f>
        <v>0.20800000000000002</v>
      </c>
      <c r="Q2371" s="1">
        <f t="shared" si="475"/>
        <v>-1</v>
      </c>
      <c r="R2371" s="1">
        <f t="shared" si="476"/>
        <v>-1</v>
      </c>
      <c r="S2371" s="7">
        <f>IF($D2371="二本差勝",副将分析!$D$14,IF($D2371="一本差勝",副将分析!$D$15,IF($D2371="引き分け",副将分析!$D$16,IF($D2371="一本差負",副将分析!$D$17,副将分析!$D$18))))</f>
        <v>0.20800000000000002</v>
      </c>
      <c r="T2371" s="1">
        <f t="shared" si="477"/>
        <v>1</v>
      </c>
      <c r="U2371" s="1">
        <f t="shared" si="478"/>
        <v>1</v>
      </c>
      <c r="V2371" s="7">
        <f>IF($E2371="二本差勝",大将分析!$D$14,IF($E2371="一本差勝",大将分析!$D$15,IF($E2371="引き分け",大将分析!$D$16,IF($E2371="一本差負",大将分析!$D$17,大将分析!$D$18))))</f>
        <v>0.16000000000000003</v>
      </c>
      <c r="W2371" s="1">
        <f t="shared" si="479"/>
        <v>-1</v>
      </c>
      <c r="X2371" s="1">
        <f t="shared" si="480"/>
        <v>-2</v>
      </c>
    </row>
    <row r="2372" spans="1:24" x14ac:dyDescent="0.15">
      <c r="A2372" s="1" t="s">
        <v>41</v>
      </c>
      <c r="B2372" s="1" t="s">
        <v>22</v>
      </c>
      <c r="C2372" s="1" t="s">
        <v>42</v>
      </c>
      <c r="D2372" s="1" t="s">
        <v>40</v>
      </c>
      <c r="E2372" s="1" t="s">
        <v>42</v>
      </c>
      <c r="F2372" s="19">
        <f t="shared" si="468"/>
        <v>-1</v>
      </c>
      <c r="G2372" s="19">
        <f t="shared" si="469"/>
        <v>-2</v>
      </c>
      <c r="H2372" s="20">
        <f t="shared" si="470"/>
        <v>2.9239541760000019E-4</v>
      </c>
      <c r="J2372" s="7">
        <f>IF($A2372="二本差勝",先鋒分析!$D$14,IF($A2372="一本差勝",先鋒分析!$D$15,IF($A2372="引き分け",先鋒分析!$D$16,IF($A2372="一本差負",先鋒分析!$D$17,先鋒分析!$D$18))))</f>
        <v>0.20800000000000002</v>
      </c>
      <c r="K2372" s="19">
        <f t="shared" si="471"/>
        <v>-1</v>
      </c>
      <c r="L2372" s="19">
        <f t="shared" si="472"/>
        <v>-1</v>
      </c>
      <c r="M2372" s="7">
        <f>IF($B2372="二本差勝",次鋒分析!$D$14,IF($B2372="一本差勝",次鋒分析!$D$15,IF($B2372="引き分け",次鋒分析!$D$16,IF($B2372="一本差負",次鋒分析!$D$17,次鋒分析!$D$18))))</f>
        <v>0.26400000000000001</v>
      </c>
      <c r="N2372" s="1">
        <f t="shared" si="473"/>
        <v>0</v>
      </c>
      <c r="O2372" s="1">
        <f t="shared" si="474"/>
        <v>0</v>
      </c>
      <c r="P2372" s="7">
        <f>IF($C2372="二本差勝",中堅分析!$D$14,IF($C2372="一本差勝",中堅分析!$D$15,IF($C2372="引き分け",中堅分析!$D$16,IF($C2372="一本差負",中堅分析!$D$17,中堅分析!$D$18))))</f>
        <v>0.16000000000000003</v>
      </c>
      <c r="Q2372" s="1">
        <f t="shared" si="475"/>
        <v>-1</v>
      </c>
      <c r="R2372" s="1">
        <f t="shared" si="476"/>
        <v>-2</v>
      </c>
      <c r="S2372" s="7">
        <f>IF($D2372="二本差勝",副将分析!$D$14,IF($D2372="一本差勝",副将分析!$D$15,IF($D2372="引き分け",副将分析!$D$16,IF($D2372="一本差負",副将分析!$D$17,副将分析!$D$18))))</f>
        <v>0.20800000000000002</v>
      </c>
      <c r="T2372" s="1">
        <f t="shared" si="477"/>
        <v>1</v>
      </c>
      <c r="U2372" s="1">
        <f t="shared" si="478"/>
        <v>1</v>
      </c>
      <c r="V2372" s="7">
        <f>IF($E2372="二本差勝",大将分析!$D$14,IF($E2372="一本差勝",大将分析!$D$15,IF($E2372="引き分け",大将分析!$D$16,IF($E2372="一本差負",大将分析!$D$17,大将分析!$D$18))))</f>
        <v>0.16000000000000003</v>
      </c>
      <c r="W2372" s="1">
        <f t="shared" si="479"/>
        <v>-1</v>
      </c>
      <c r="X2372" s="1">
        <f t="shared" si="480"/>
        <v>-2</v>
      </c>
    </row>
    <row r="2373" spans="1:24" x14ac:dyDescent="0.15">
      <c r="A2373" s="1" t="s">
        <v>41</v>
      </c>
      <c r="B2373" s="1" t="s">
        <v>42</v>
      </c>
      <c r="C2373" s="1" t="s">
        <v>22</v>
      </c>
      <c r="D2373" s="1" t="s">
        <v>40</v>
      </c>
      <c r="E2373" s="1" t="s">
        <v>42</v>
      </c>
      <c r="F2373" s="19">
        <f t="shared" si="468"/>
        <v>-1</v>
      </c>
      <c r="G2373" s="19">
        <f t="shared" si="469"/>
        <v>-2</v>
      </c>
      <c r="H2373" s="20">
        <f t="shared" si="470"/>
        <v>2.9239541760000019E-4</v>
      </c>
      <c r="J2373" s="7">
        <f>IF($A2373="二本差勝",先鋒分析!$D$14,IF($A2373="一本差勝",先鋒分析!$D$15,IF($A2373="引き分け",先鋒分析!$D$16,IF($A2373="一本差負",先鋒分析!$D$17,先鋒分析!$D$18))))</f>
        <v>0.20800000000000002</v>
      </c>
      <c r="K2373" s="19">
        <f t="shared" si="471"/>
        <v>-1</v>
      </c>
      <c r="L2373" s="19">
        <f t="shared" si="472"/>
        <v>-1</v>
      </c>
      <c r="M2373" s="7">
        <f>IF($B2373="二本差勝",次鋒分析!$D$14,IF($B2373="一本差勝",次鋒分析!$D$15,IF($B2373="引き分け",次鋒分析!$D$16,IF($B2373="一本差負",次鋒分析!$D$17,次鋒分析!$D$18))))</f>
        <v>0.16000000000000003</v>
      </c>
      <c r="N2373" s="1">
        <f t="shared" si="473"/>
        <v>-1</v>
      </c>
      <c r="O2373" s="1">
        <f t="shared" si="474"/>
        <v>-2</v>
      </c>
      <c r="P2373" s="7">
        <f>IF($C2373="二本差勝",中堅分析!$D$14,IF($C2373="一本差勝",中堅分析!$D$15,IF($C2373="引き分け",中堅分析!$D$16,IF($C2373="一本差負",中堅分析!$D$17,中堅分析!$D$18))))</f>
        <v>0.26400000000000001</v>
      </c>
      <c r="Q2373" s="1">
        <f t="shared" si="475"/>
        <v>0</v>
      </c>
      <c r="R2373" s="1">
        <f t="shared" si="476"/>
        <v>0</v>
      </c>
      <c r="S2373" s="7">
        <f>IF($D2373="二本差勝",副将分析!$D$14,IF($D2373="一本差勝",副将分析!$D$15,IF($D2373="引き分け",副将分析!$D$16,IF($D2373="一本差負",副将分析!$D$17,副将分析!$D$18))))</f>
        <v>0.20800000000000002</v>
      </c>
      <c r="T2373" s="1">
        <f t="shared" si="477"/>
        <v>1</v>
      </c>
      <c r="U2373" s="1">
        <f t="shared" si="478"/>
        <v>1</v>
      </c>
      <c r="V2373" s="7">
        <f>IF($E2373="二本差勝",大将分析!$D$14,IF($E2373="一本差勝",大将分析!$D$15,IF($E2373="引き分け",大将分析!$D$16,IF($E2373="一本差負",大将分析!$D$17,大将分析!$D$18))))</f>
        <v>0.16000000000000003</v>
      </c>
      <c r="W2373" s="1">
        <f t="shared" si="479"/>
        <v>-1</v>
      </c>
      <c r="X2373" s="1">
        <f t="shared" si="480"/>
        <v>-2</v>
      </c>
    </row>
    <row r="2374" spans="1:24" x14ac:dyDescent="0.15">
      <c r="A2374" s="1" t="s">
        <v>42</v>
      </c>
      <c r="B2374" s="1" t="s">
        <v>22</v>
      </c>
      <c r="C2374" s="1" t="s">
        <v>41</v>
      </c>
      <c r="D2374" s="1" t="s">
        <v>40</v>
      </c>
      <c r="E2374" s="1" t="s">
        <v>42</v>
      </c>
      <c r="F2374" s="19">
        <f t="shared" ref="F2374:F2437" si="481">K2374+N2374+Q2374+T2374</f>
        <v>-1</v>
      </c>
      <c r="G2374" s="19">
        <f t="shared" ref="G2374:G2437" si="482">L2374+O2374+R2374+U2374</f>
        <v>-2</v>
      </c>
      <c r="H2374" s="20">
        <f t="shared" ref="H2374:H2437" si="483">J2374*M2374*P2374*S2374*V2374</f>
        <v>2.9239541760000024E-4</v>
      </c>
      <c r="J2374" s="7">
        <f>IF($A2374="二本差勝",先鋒分析!$D$14,IF($A2374="一本差勝",先鋒分析!$D$15,IF($A2374="引き分け",先鋒分析!$D$16,IF($A2374="一本差負",先鋒分析!$D$17,先鋒分析!$D$18))))</f>
        <v>0.16000000000000003</v>
      </c>
      <c r="K2374" s="19">
        <f t="shared" ref="K2374:K2437" si="484">IF($A2374="二本差勝",1,IF($A2374="一本差勝",1,IF($A2374="引き分け",0,-1)))</f>
        <v>-1</v>
      </c>
      <c r="L2374" s="19">
        <f t="shared" ref="L2374:L2437" si="485">IF($A2374="二本差勝",2,IF($A2374="一本差勝",1,IF($A2374="引き分け",0,IF($A2374="一本差負",-1,-2))))</f>
        <v>-2</v>
      </c>
      <c r="M2374" s="7">
        <f>IF($B2374="二本差勝",次鋒分析!$D$14,IF($B2374="一本差勝",次鋒分析!$D$15,IF($B2374="引き分け",次鋒分析!$D$16,IF($B2374="一本差負",次鋒分析!$D$17,次鋒分析!$D$18))))</f>
        <v>0.26400000000000001</v>
      </c>
      <c r="N2374" s="1">
        <f t="shared" ref="N2374:N2437" si="486">IF($B2374="二本差勝",1,IF($B2374="一本差勝",1,IF($B2374="引き分け",0,-1)))</f>
        <v>0</v>
      </c>
      <c r="O2374" s="1">
        <f t="shared" ref="O2374:O2437" si="487">IF($B2374="二本差勝",2,IF($B2374="一本差勝",1,IF($B2374="引き分け",0,IF($B2374="一本差負",-1,-2))))</f>
        <v>0</v>
      </c>
      <c r="P2374" s="7">
        <f>IF($C2374="二本差勝",中堅分析!$D$14,IF($C2374="一本差勝",中堅分析!$D$15,IF($C2374="引き分け",中堅分析!$D$16,IF($C2374="一本差負",中堅分析!$D$17,中堅分析!$D$18))))</f>
        <v>0.20800000000000002</v>
      </c>
      <c r="Q2374" s="1">
        <f t="shared" ref="Q2374:Q2437" si="488">IF($C2374="二本差勝",1,IF($C2374="一本差勝",1,IF($C2374="引き分け",0,-1)))</f>
        <v>-1</v>
      </c>
      <c r="R2374" s="1">
        <f t="shared" ref="R2374:R2437" si="489">IF($C2374="二本差勝",2,IF($C2374="一本差勝",1,IF($C2374="引き分け",0,IF($C2374="一本差負",-1,-2))))</f>
        <v>-1</v>
      </c>
      <c r="S2374" s="7">
        <f>IF($D2374="二本差勝",副将分析!$D$14,IF($D2374="一本差勝",副将分析!$D$15,IF($D2374="引き分け",副将分析!$D$16,IF($D2374="一本差負",副将分析!$D$17,副将分析!$D$18))))</f>
        <v>0.20800000000000002</v>
      </c>
      <c r="T2374" s="1">
        <f t="shared" ref="T2374:T2437" si="490">IF($D2374="二本差勝",1,IF($D2374="一本差勝",1,IF($D2374="引き分け",0,-1)))</f>
        <v>1</v>
      </c>
      <c r="U2374" s="1">
        <f t="shared" ref="U2374:U2437" si="491">IF($D2374="二本差勝",2,IF($D2374="一本差勝",1,IF($D2374="引き分け",0,IF($D2374="一本差負",-1,-2))))</f>
        <v>1</v>
      </c>
      <c r="V2374" s="7">
        <f>IF($E2374="二本差勝",大将分析!$D$14,IF($E2374="一本差勝",大将分析!$D$15,IF($E2374="引き分け",大将分析!$D$16,IF($E2374="一本差負",大将分析!$D$17,大将分析!$D$18))))</f>
        <v>0.16000000000000003</v>
      </c>
      <c r="W2374" s="1">
        <f t="shared" ref="W2374:W2437" si="492">IF($E2374="二本差勝",1,IF($E2374="一本差勝",1,IF($E2374="引き分け",0,-1)))</f>
        <v>-1</v>
      </c>
      <c r="X2374" s="1">
        <f t="shared" ref="X2374:X2437" si="493">IF($E2374="二本差勝",2,IF($E2374="一本差勝",1,IF($E2374="引き分け",0,IF($E2374="一本差負",-1,-2))))</f>
        <v>-2</v>
      </c>
    </row>
    <row r="2375" spans="1:24" x14ac:dyDescent="0.15">
      <c r="A2375" s="1" t="s">
        <v>42</v>
      </c>
      <c r="B2375" s="1" t="s">
        <v>41</v>
      </c>
      <c r="C2375" s="1" t="s">
        <v>22</v>
      </c>
      <c r="D2375" s="1" t="s">
        <v>40</v>
      </c>
      <c r="E2375" s="1" t="s">
        <v>42</v>
      </c>
      <c r="F2375" s="19">
        <f t="shared" si="481"/>
        <v>-1</v>
      </c>
      <c r="G2375" s="19">
        <f t="shared" si="482"/>
        <v>-2</v>
      </c>
      <c r="H2375" s="20">
        <f t="shared" si="483"/>
        <v>2.9239541760000019E-4</v>
      </c>
      <c r="J2375" s="7">
        <f>IF($A2375="二本差勝",先鋒分析!$D$14,IF($A2375="一本差勝",先鋒分析!$D$15,IF($A2375="引き分け",先鋒分析!$D$16,IF($A2375="一本差負",先鋒分析!$D$17,先鋒分析!$D$18))))</f>
        <v>0.16000000000000003</v>
      </c>
      <c r="K2375" s="19">
        <f t="shared" si="484"/>
        <v>-1</v>
      </c>
      <c r="L2375" s="19">
        <f t="shared" si="485"/>
        <v>-2</v>
      </c>
      <c r="M2375" s="7">
        <f>IF($B2375="二本差勝",次鋒分析!$D$14,IF($B2375="一本差勝",次鋒分析!$D$15,IF($B2375="引き分け",次鋒分析!$D$16,IF($B2375="一本差負",次鋒分析!$D$17,次鋒分析!$D$18))))</f>
        <v>0.20800000000000002</v>
      </c>
      <c r="N2375" s="1">
        <f t="shared" si="486"/>
        <v>-1</v>
      </c>
      <c r="O2375" s="1">
        <f t="shared" si="487"/>
        <v>-1</v>
      </c>
      <c r="P2375" s="7">
        <f>IF($C2375="二本差勝",中堅分析!$D$14,IF($C2375="一本差勝",中堅分析!$D$15,IF($C2375="引き分け",中堅分析!$D$16,IF($C2375="一本差負",中堅分析!$D$17,中堅分析!$D$18))))</f>
        <v>0.26400000000000001</v>
      </c>
      <c r="Q2375" s="1">
        <f t="shared" si="488"/>
        <v>0</v>
      </c>
      <c r="R2375" s="1">
        <f t="shared" si="489"/>
        <v>0</v>
      </c>
      <c r="S2375" s="7">
        <f>IF($D2375="二本差勝",副将分析!$D$14,IF($D2375="一本差勝",副将分析!$D$15,IF($D2375="引き分け",副将分析!$D$16,IF($D2375="一本差負",副将分析!$D$17,副将分析!$D$18))))</f>
        <v>0.20800000000000002</v>
      </c>
      <c r="T2375" s="1">
        <f t="shared" si="490"/>
        <v>1</v>
      </c>
      <c r="U2375" s="1">
        <f t="shared" si="491"/>
        <v>1</v>
      </c>
      <c r="V2375" s="7">
        <f>IF($E2375="二本差勝",大将分析!$D$14,IF($E2375="一本差勝",大将分析!$D$15,IF($E2375="引き分け",大将分析!$D$16,IF($E2375="一本差負",大将分析!$D$17,大将分析!$D$18))))</f>
        <v>0.16000000000000003</v>
      </c>
      <c r="W2375" s="1">
        <f t="shared" si="492"/>
        <v>-1</v>
      </c>
      <c r="X2375" s="1">
        <f t="shared" si="493"/>
        <v>-2</v>
      </c>
    </row>
    <row r="2376" spans="1:24" x14ac:dyDescent="0.15">
      <c r="A2376" s="1" t="s">
        <v>22</v>
      </c>
      <c r="B2376" s="1" t="s">
        <v>42</v>
      </c>
      <c r="C2376" s="1" t="s">
        <v>42</v>
      </c>
      <c r="D2376" s="1" t="s">
        <v>39</v>
      </c>
      <c r="E2376" s="1" t="s">
        <v>39</v>
      </c>
      <c r="F2376" s="19">
        <f t="shared" si="481"/>
        <v>-1</v>
      </c>
      <c r="G2376" s="19">
        <f t="shared" si="482"/>
        <v>-2</v>
      </c>
      <c r="H2376" s="20">
        <f t="shared" si="483"/>
        <v>1.7301504000000016E-4</v>
      </c>
      <c r="J2376" s="7">
        <f>IF($A2376="二本差勝",先鋒分析!$D$14,IF($A2376="一本差勝",先鋒分析!$D$15,IF($A2376="引き分け",先鋒分析!$D$16,IF($A2376="一本差負",先鋒分析!$D$17,先鋒分析!$D$18))))</f>
        <v>0.26400000000000001</v>
      </c>
      <c r="K2376" s="19">
        <f t="shared" si="484"/>
        <v>0</v>
      </c>
      <c r="L2376" s="19">
        <f t="shared" si="485"/>
        <v>0</v>
      </c>
      <c r="M2376" s="7">
        <f>IF($B2376="二本差勝",次鋒分析!$D$14,IF($B2376="一本差勝",次鋒分析!$D$15,IF($B2376="引き分け",次鋒分析!$D$16,IF($B2376="一本差負",次鋒分析!$D$17,次鋒分析!$D$18))))</f>
        <v>0.16000000000000003</v>
      </c>
      <c r="N2376" s="1">
        <f t="shared" si="486"/>
        <v>-1</v>
      </c>
      <c r="O2376" s="1">
        <f t="shared" si="487"/>
        <v>-2</v>
      </c>
      <c r="P2376" s="7">
        <f>IF($C2376="二本差勝",中堅分析!$D$14,IF($C2376="一本差勝",中堅分析!$D$15,IF($C2376="引き分け",中堅分析!$D$16,IF($C2376="一本差負",中堅分析!$D$17,中堅分析!$D$18))))</f>
        <v>0.16000000000000003</v>
      </c>
      <c r="Q2376" s="1">
        <f t="shared" si="488"/>
        <v>-1</v>
      </c>
      <c r="R2376" s="1">
        <f t="shared" si="489"/>
        <v>-2</v>
      </c>
      <c r="S2376" s="7">
        <f>IF($D2376="二本差勝",副将分析!$D$14,IF($D2376="一本差勝",副将分析!$D$15,IF($D2376="引き分け",副将分析!$D$16,IF($D2376="一本差負",副将分析!$D$17,副将分析!$D$18))))</f>
        <v>0.16000000000000003</v>
      </c>
      <c r="T2376" s="1">
        <f t="shared" si="490"/>
        <v>1</v>
      </c>
      <c r="U2376" s="1">
        <f t="shared" si="491"/>
        <v>2</v>
      </c>
      <c r="V2376" s="7">
        <f>IF($E2376="二本差勝",大将分析!$D$14,IF($E2376="一本差勝",大将分析!$D$15,IF($E2376="引き分け",大将分析!$D$16,IF($E2376="一本差負",大将分析!$D$17,大将分析!$D$18))))</f>
        <v>0.16000000000000003</v>
      </c>
      <c r="W2376" s="1">
        <f t="shared" si="492"/>
        <v>1</v>
      </c>
      <c r="X2376" s="1">
        <f t="shared" si="493"/>
        <v>2</v>
      </c>
    </row>
    <row r="2377" spans="1:24" x14ac:dyDescent="0.15">
      <c r="A2377" s="1" t="s">
        <v>42</v>
      </c>
      <c r="B2377" s="1" t="s">
        <v>22</v>
      </c>
      <c r="C2377" s="1" t="s">
        <v>42</v>
      </c>
      <c r="D2377" s="1" t="s">
        <v>39</v>
      </c>
      <c r="E2377" s="1" t="s">
        <v>39</v>
      </c>
      <c r="F2377" s="19">
        <f t="shared" si="481"/>
        <v>-1</v>
      </c>
      <c r="G2377" s="19">
        <f t="shared" si="482"/>
        <v>-2</v>
      </c>
      <c r="H2377" s="20">
        <f t="shared" si="483"/>
        <v>1.7301504000000016E-4</v>
      </c>
      <c r="J2377" s="7">
        <f>IF($A2377="二本差勝",先鋒分析!$D$14,IF($A2377="一本差勝",先鋒分析!$D$15,IF($A2377="引き分け",先鋒分析!$D$16,IF($A2377="一本差負",先鋒分析!$D$17,先鋒分析!$D$18))))</f>
        <v>0.16000000000000003</v>
      </c>
      <c r="K2377" s="19">
        <f t="shared" si="484"/>
        <v>-1</v>
      </c>
      <c r="L2377" s="19">
        <f t="shared" si="485"/>
        <v>-2</v>
      </c>
      <c r="M2377" s="7">
        <f>IF($B2377="二本差勝",次鋒分析!$D$14,IF($B2377="一本差勝",次鋒分析!$D$15,IF($B2377="引き分け",次鋒分析!$D$16,IF($B2377="一本差負",次鋒分析!$D$17,次鋒分析!$D$18))))</f>
        <v>0.26400000000000001</v>
      </c>
      <c r="N2377" s="1">
        <f t="shared" si="486"/>
        <v>0</v>
      </c>
      <c r="O2377" s="1">
        <f t="shared" si="487"/>
        <v>0</v>
      </c>
      <c r="P2377" s="7">
        <f>IF($C2377="二本差勝",中堅分析!$D$14,IF($C2377="一本差勝",中堅分析!$D$15,IF($C2377="引き分け",中堅分析!$D$16,IF($C2377="一本差負",中堅分析!$D$17,中堅分析!$D$18))))</f>
        <v>0.16000000000000003</v>
      </c>
      <c r="Q2377" s="1">
        <f t="shared" si="488"/>
        <v>-1</v>
      </c>
      <c r="R2377" s="1">
        <f t="shared" si="489"/>
        <v>-2</v>
      </c>
      <c r="S2377" s="7">
        <f>IF($D2377="二本差勝",副将分析!$D$14,IF($D2377="一本差勝",副将分析!$D$15,IF($D2377="引き分け",副将分析!$D$16,IF($D2377="一本差負",副将分析!$D$17,副将分析!$D$18))))</f>
        <v>0.16000000000000003</v>
      </c>
      <c r="T2377" s="1">
        <f t="shared" si="490"/>
        <v>1</v>
      </c>
      <c r="U2377" s="1">
        <f t="shared" si="491"/>
        <v>2</v>
      </c>
      <c r="V2377" s="7">
        <f>IF($E2377="二本差勝",大将分析!$D$14,IF($E2377="一本差勝",大将分析!$D$15,IF($E2377="引き分け",大将分析!$D$16,IF($E2377="一本差負",大将分析!$D$17,大将分析!$D$18))))</f>
        <v>0.16000000000000003</v>
      </c>
      <c r="W2377" s="1">
        <f t="shared" si="492"/>
        <v>1</v>
      </c>
      <c r="X2377" s="1">
        <f t="shared" si="493"/>
        <v>2</v>
      </c>
    </row>
    <row r="2378" spans="1:24" x14ac:dyDescent="0.15">
      <c r="A2378" s="1" t="s">
        <v>42</v>
      </c>
      <c r="B2378" s="1" t="s">
        <v>42</v>
      </c>
      <c r="C2378" s="1" t="s">
        <v>22</v>
      </c>
      <c r="D2378" s="1" t="s">
        <v>39</v>
      </c>
      <c r="E2378" s="1" t="s">
        <v>39</v>
      </c>
      <c r="F2378" s="19">
        <f t="shared" si="481"/>
        <v>-1</v>
      </c>
      <c r="G2378" s="19">
        <f t="shared" si="482"/>
        <v>-2</v>
      </c>
      <c r="H2378" s="20">
        <f t="shared" si="483"/>
        <v>1.7301504000000016E-4</v>
      </c>
      <c r="J2378" s="7">
        <f>IF($A2378="二本差勝",先鋒分析!$D$14,IF($A2378="一本差勝",先鋒分析!$D$15,IF($A2378="引き分け",先鋒分析!$D$16,IF($A2378="一本差負",先鋒分析!$D$17,先鋒分析!$D$18))))</f>
        <v>0.16000000000000003</v>
      </c>
      <c r="K2378" s="19">
        <f t="shared" si="484"/>
        <v>-1</v>
      </c>
      <c r="L2378" s="19">
        <f t="shared" si="485"/>
        <v>-2</v>
      </c>
      <c r="M2378" s="7">
        <f>IF($B2378="二本差勝",次鋒分析!$D$14,IF($B2378="一本差勝",次鋒分析!$D$15,IF($B2378="引き分け",次鋒分析!$D$16,IF($B2378="一本差負",次鋒分析!$D$17,次鋒分析!$D$18))))</f>
        <v>0.16000000000000003</v>
      </c>
      <c r="N2378" s="1">
        <f t="shared" si="486"/>
        <v>-1</v>
      </c>
      <c r="O2378" s="1">
        <f t="shared" si="487"/>
        <v>-2</v>
      </c>
      <c r="P2378" s="7">
        <f>IF($C2378="二本差勝",中堅分析!$D$14,IF($C2378="一本差勝",中堅分析!$D$15,IF($C2378="引き分け",中堅分析!$D$16,IF($C2378="一本差負",中堅分析!$D$17,中堅分析!$D$18))))</f>
        <v>0.26400000000000001</v>
      </c>
      <c r="Q2378" s="1">
        <f t="shared" si="488"/>
        <v>0</v>
      </c>
      <c r="R2378" s="1">
        <f t="shared" si="489"/>
        <v>0</v>
      </c>
      <c r="S2378" s="7">
        <f>IF($D2378="二本差勝",副将分析!$D$14,IF($D2378="一本差勝",副将分析!$D$15,IF($D2378="引き分け",副将分析!$D$16,IF($D2378="一本差負",副将分析!$D$17,副将分析!$D$18))))</f>
        <v>0.16000000000000003</v>
      </c>
      <c r="T2378" s="1">
        <f t="shared" si="490"/>
        <v>1</v>
      </c>
      <c r="U2378" s="1">
        <f t="shared" si="491"/>
        <v>2</v>
      </c>
      <c r="V2378" s="7">
        <f>IF($E2378="二本差勝",大将分析!$D$14,IF($E2378="一本差勝",大将分析!$D$15,IF($E2378="引き分け",大将分析!$D$16,IF($E2378="一本差負",大将分析!$D$17,大将分析!$D$18))))</f>
        <v>0.16000000000000003</v>
      </c>
      <c r="W2378" s="1">
        <f t="shared" si="492"/>
        <v>1</v>
      </c>
      <c r="X2378" s="1">
        <f t="shared" si="493"/>
        <v>2</v>
      </c>
    </row>
    <row r="2379" spans="1:24" x14ac:dyDescent="0.15">
      <c r="A2379" s="1" t="s">
        <v>22</v>
      </c>
      <c r="B2379" s="1" t="s">
        <v>42</v>
      </c>
      <c r="C2379" s="1" t="s">
        <v>42</v>
      </c>
      <c r="D2379" s="1" t="s">
        <v>39</v>
      </c>
      <c r="E2379" s="1" t="s">
        <v>40</v>
      </c>
      <c r="F2379" s="19">
        <f t="shared" si="481"/>
        <v>-1</v>
      </c>
      <c r="G2379" s="19">
        <f t="shared" si="482"/>
        <v>-2</v>
      </c>
      <c r="H2379" s="20">
        <f t="shared" si="483"/>
        <v>2.2491955200000017E-4</v>
      </c>
      <c r="J2379" s="7">
        <f>IF($A2379="二本差勝",先鋒分析!$D$14,IF($A2379="一本差勝",先鋒分析!$D$15,IF($A2379="引き分け",先鋒分析!$D$16,IF($A2379="一本差負",先鋒分析!$D$17,先鋒分析!$D$18))))</f>
        <v>0.26400000000000001</v>
      </c>
      <c r="K2379" s="19">
        <f t="shared" si="484"/>
        <v>0</v>
      </c>
      <c r="L2379" s="19">
        <f t="shared" si="485"/>
        <v>0</v>
      </c>
      <c r="M2379" s="7">
        <f>IF($B2379="二本差勝",次鋒分析!$D$14,IF($B2379="一本差勝",次鋒分析!$D$15,IF($B2379="引き分け",次鋒分析!$D$16,IF($B2379="一本差負",次鋒分析!$D$17,次鋒分析!$D$18))))</f>
        <v>0.16000000000000003</v>
      </c>
      <c r="N2379" s="1">
        <f t="shared" si="486"/>
        <v>-1</v>
      </c>
      <c r="O2379" s="1">
        <f t="shared" si="487"/>
        <v>-2</v>
      </c>
      <c r="P2379" s="7">
        <f>IF($C2379="二本差勝",中堅分析!$D$14,IF($C2379="一本差勝",中堅分析!$D$15,IF($C2379="引き分け",中堅分析!$D$16,IF($C2379="一本差負",中堅分析!$D$17,中堅分析!$D$18))))</f>
        <v>0.16000000000000003</v>
      </c>
      <c r="Q2379" s="1">
        <f t="shared" si="488"/>
        <v>-1</v>
      </c>
      <c r="R2379" s="1">
        <f t="shared" si="489"/>
        <v>-2</v>
      </c>
      <c r="S2379" s="7">
        <f>IF($D2379="二本差勝",副将分析!$D$14,IF($D2379="一本差勝",副将分析!$D$15,IF($D2379="引き分け",副将分析!$D$16,IF($D2379="一本差負",副将分析!$D$17,副将分析!$D$18))))</f>
        <v>0.16000000000000003</v>
      </c>
      <c r="T2379" s="1">
        <f t="shared" si="490"/>
        <v>1</v>
      </c>
      <c r="U2379" s="1">
        <f t="shared" si="491"/>
        <v>2</v>
      </c>
      <c r="V2379" s="7">
        <f>IF($E2379="二本差勝",大将分析!$D$14,IF($E2379="一本差勝",大将分析!$D$15,IF($E2379="引き分け",大将分析!$D$16,IF($E2379="一本差負",大将分析!$D$17,大将分析!$D$18))))</f>
        <v>0.20800000000000002</v>
      </c>
      <c r="W2379" s="1">
        <f t="shared" si="492"/>
        <v>1</v>
      </c>
      <c r="X2379" s="1">
        <f t="shared" si="493"/>
        <v>1</v>
      </c>
    </row>
    <row r="2380" spans="1:24" x14ac:dyDescent="0.15">
      <c r="A2380" s="1" t="s">
        <v>42</v>
      </c>
      <c r="B2380" s="1" t="s">
        <v>22</v>
      </c>
      <c r="C2380" s="1" t="s">
        <v>42</v>
      </c>
      <c r="D2380" s="1" t="s">
        <v>39</v>
      </c>
      <c r="E2380" s="1" t="s">
        <v>40</v>
      </c>
      <c r="F2380" s="19">
        <f t="shared" si="481"/>
        <v>-1</v>
      </c>
      <c r="G2380" s="19">
        <f t="shared" si="482"/>
        <v>-2</v>
      </c>
      <c r="H2380" s="20">
        <f t="shared" si="483"/>
        <v>2.2491955200000017E-4</v>
      </c>
      <c r="J2380" s="7">
        <f>IF($A2380="二本差勝",先鋒分析!$D$14,IF($A2380="一本差勝",先鋒分析!$D$15,IF($A2380="引き分け",先鋒分析!$D$16,IF($A2380="一本差負",先鋒分析!$D$17,先鋒分析!$D$18))))</f>
        <v>0.16000000000000003</v>
      </c>
      <c r="K2380" s="19">
        <f t="shared" si="484"/>
        <v>-1</v>
      </c>
      <c r="L2380" s="19">
        <f t="shared" si="485"/>
        <v>-2</v>
      </c>
      <c r="M2380" s="7">
        <f>IF($B2380="二本差勝",次鋒分析!$D$14,IF($B2380="一本差勝",次鋒分析!$D$15,IF($B2380="引き分け",次鋒分析!$D$16,IF($B2380="一本差負",次鋒分析!$D$17,次鋒分析!$D$18))))</f>
        <v>0.26400000000000001</v>
      </c>
      <c r="N2380" s="1">
        <f t="shared" si="486"/>
        <v>0</v>
      </c>
      <c r="O2380" s="1">
        <f t="shared" si="487"/>
        <v>0</v>
      </c>
      <c r="P2380" s="7">
        <f>IF($C2380="二本差勝",中堅分析!$D$14,IF($C2380="一本差勝",中堅分析!$D$15,IF($C2380="引き分け",中堅分析!$D$16,IF($C2380="一本差負",中堅分析!$D$17,中堅分析!$D$18))))</f>
        <v>0.16000000000000003</v>
      </c>
      <c r="Q2380" s="1">
        <f t="shared" si="488"/>
        <v>-1</v>
      </c>
      <c r="R2380" s="1">
        <f t="shared" si="489"/>
        <v>-2</v>
      </c>
      <c r="S2380" s="7">
        <f>IF($D2380="二本差勝",副将分析!$D$14,IF($D2380="一本差勝",副将分析!$D$15,IF($D2380="引き分け",副将分析!$D$16,IF($D2380="一本差負",副将分析!$D$17,副将分析!$D$18))))</f>
        <v>0.16000000000000003</v>
      </c>
      <c r="T2380" s="1">
        <f t="shared" si="490"/>
        <v>1</v>
      </c>
      <c r="U2380" s="1">
        <f t="shared" si="491"/>
        <v>2</v>
      </c>
      <c r="V2380" s="7">
        <f>IF($E2380="二本差勝",大将分析!$D$14,IF($E2380="一本差勝",大将分析!$D$15,IF($E2380="引き分け",大将分析!$D$16,IF($E2380="一本差負",大将分析!$D$17,大将分析!$D$18))))</f>
        <v>0.20800000000000002</v>
      </c>
      <c r="W2380" s="1">
        <f t="shared" si="492"/>
        <v>1</v>
      </c>
      <c r="X2380" s="1">
        <f t="shared" si="493"/>
        <v>1</v>
      </c>
    </row>
    <row r="2381" spans="1:24" x14ac:dyDescent="0.15">
      <c r="A2381" s="1" t="s">
        <v>42</v>
      </c>
      <c r="B2381" s="1" t="s">
        <v>42</v>
      </c>
      <c r="C2381" s="1" t="s">
        <v>22</v>
      </c>
      <c r="D2381" s="1" t="s">
        <v>39</v>
      </c>
      <c r="E2381" s="1" t="s">
        <v>40</v>
      </c>
      <c r="F2381" s="19">
        <f t="shared" si="481"/>
        <v>-1</v>
      </c>
      <c r="G2381" s="19">
        <f t="shared" si="482"/>
        <v>-2</v>
      </c>
      <c r="H2381" s="20">
        <f t="shared" si="483"/>
        <v>2.2491955200000017E-4</v>
      </c>
      <c r="J2381" s="7">
        <f>IF($A2381="二本差勝",先鋒分析!$D$14,IF($A2381="一本差勝",先鋒分析!$D$15,IF($A2381="引き分け",先鋒分析!$D$16,IF($A2381="一本差負",先鋒分析!$D$17,先鋒分析!$D$18))))</f>
        <v>0.16000000000000003</v>
      </c>
      <c r="K2381" s="19">
        <f t="shared" si="484"/>
        <v>-1</v>
      </c>
      <c r="L2381" s="19">
        <f t="shared" si="485"/>
        <v>-2</v>
      </c>
      <c r="M2381" s="7">
        <f>IF($B2381="二本差勝",次鋒分析!$D$14,IF($B2381="一本差勝",次鋒分析!$D$15,IF($B2381="引き分け",次鋒分析!$D$16,IF($B2381="一本差負",次鋒分析!$D$17,次鋒分析!$D$18))))</f>
        <v>0.16000000000000003</v>
      </c>
      <c r="N2381" s="1">
        <f t="shared" si="486"/>
        <v>-1</v>
      </c>
      <c r="O2381" s="1">
        <f t="shared" si="487"/>
        <v>-2</v>
      </c>
      <c r="P2381" s="7">
        <f>IF($C2381="二本差勝",中堅分析!$D$14,IF($C2381="一本差勝",中堅分析!$D$15,IF($C2381="引き分け",中堅分析!$D$16,IF($C2381="一本差負",中堅分析!$D$17,中堅分析!$D$18))))</f>
        <v>0.26400000000000001</v>
      </c>
      <c r="Q2381" s="1">
        <f t="shared" si="488"/>
        <v>0</v>
      </c>
      <c r="R2381" s="1">
        <f t="shared" si="489"/>
        <v>0</v>
      </c>
      <c r="S2381" s="7">
        <f>IF($D2381="二本差勝",副将分析!$D$14,IF($D2381="一本差勝",副将分析!$D$15,IF($D2381="引き分け",副将分析!$D$16,IF($D2381="一本差負",副将分析!$D$17,副将分析!$D$18))))</f>
        <v>0.16000000000000003</v>
      </c>
      <c r="T2381" s="1">
        <f t="shared" si="490"/>
        <v>1</v>
      </c>
      <c r="U2381" s="1">
        <f t="shared" si="491"/>
        <v>2</v>
      </c>
      <c r="V2381" s="7">
        <f>IF($E2381="二本差勝",大将分析!$D$14,IF($E2381="一本差勝",大将分析!$D$15,IF($E2381="引き分け",大将分析!$D$16,IF($E2381="一本差負",大将分析!$D$17,大将分析!$D$18))))</f>
        <v>0.20800000000000002</v>
      </c>
      <c r="W2381" s="1">
        <f t="shared" si="492"/>
        <v>1</v>
      </c>
      <c r="X2381" s="1">
        <f t="shared" si="493"/>
        <v>1</v>
      </c>
    </row>
    <row r="2382" spans="1:24" x14ac:dyDescent="0.15">
      <c r="A2382" s="1" t="s">
        <v>22</v>
      </c>
      <c r="B2382" s="1" t="s">
        <v>42</v>
      </c>
      <c r="C2382" s="1" t="s">
        <v>42</v>
      </c>
      <c r="D2382" s="1" t="s">
        <v>39</v>
      </c>
      <c r="E2382" s="1" t="s">
        <v>22</v>
      </c>
      <c r="F2382" s="19">
        <f t="shared" si="481"/>
        <v>-1</v>
      </c>
      <c r="G2382" s="19">
        <f t="shared" si="482"/>
        <v>-2</v>
      </c>
      <c r="H2382" s="20">
        <f t="shared" si="483"/>
        <v>2.8547481600000023E-4</v>
      </c>
      <c r="J2382" s="7">
        <f>IF($A2382="二本差勝",先鋒分析!$D$14,IF($A2382="一本差勝",先鋒分析!$D$15,IF($A2382="引き分け",先鋒分析!$D$16,IF($A2382="一本差負",先鋒分析!$D$17,先鋒分析!$D$18))))</f>
        <v>0.26400000000000001</v>
      </c>
      <c r="K2382" s="19">
        <f t="shared" si="484"/>
        <v>0</v>
      </c>
      <c r="L2382" s="19">
        <f t="shared" si="485"/>
        <v>0</v>
      </c>
      <c r="M2382" s="7">
        <f>IF($B2382="二本差勝",次鋒分析!$D$14,IF($B2382="一本差勝",次鋒分析!$D$15,IF($B2382="引き分け",次鋒分析!$D$16,IF($B2382="一本差負",次鋒分析!$D$17,次鋒分析!$D$18))))</f>
        <v>0.16000000000000003</v>
      </c>
      <c r="N2382" s="1">
        <f t="shared" si="486"/>
        <v>-1</v>
      </c>
      <c r="O2382" s="1">
        <f t="shared" si="487"/>
        <v>-2</v>
      </c>
      <c r="P2382" s="7">
        <f>IF($C2382="二本差勝",中堅分析!$D$14,IF($C2382="一本差勝",中堅分析!$D$15,IF($C2382="引き分け",中堅分析!$D$16,IF($C2382="一本差負",中堅分析!$D$17,中堅分析!$D$18))))</f>
        <v>0.16000000000000003</v>
      </c>
      <c r="Q2382" s="1">
        <f t="shared" si="488"/>
        <v>-1</v>
      </c>
      <c r="R2382" s="1">
        <f t="shared" si="489"/>
        <v>-2</v>
      </c>
      <c r="S2382" s="7">
        <f>IF($D2382="二本差勝",副将分析!$D$14,IF($D2382="一本差勝",副将分析!$D$15,IF($D2382="引き分け",副将分析!$D$16,IF($D2382="一本差負",副将分析!$D$17,副将分析!$D$18))))</f>
        <v>0.16000000000000003</v>
      </c>
      <c r="T2382" s="1">
        <f t="shared" si="490"/>
        <v>1</v>
      </c>
      <c r="U2382" s="1">
        <f t="shared" si="491"/>
        <v>2</v>
      </c>
      <c r="V2382" s="7">
        <f>IF($E2382="二本差勝",大将分析!$D$14,IF($E2382="一本差勝",大将分析!$D$15,IF($E2382="引き分け",大将分析!$D$16,IF($E2382="一本差負",大将分析!$D$17,大将分析!$D$18))))</f>
        <v>0.26400000000000001</v>
      </c>
      <c r="W2382" s="1">
        <f t="shared" si="492"/>
        <v>0</v>
      </c>
      <c r="X2382" s="1">
        <f t="shared" si="493"/>
        <v>0</v>
      </c>
    </row>
    <row r="2383" spans="1:24" x14ac:dyDescent="0.15">
      <c r="A2383" s="1" t="s">
        <v>42</v>
      </c>
      <c r="B2383" s="1" t="s">
        <v>22</v>
      </c>
      <c r="C2383" s="1" t="s">
        <v>42</v>
      </c>
      <c r="D2383" s="1" t="s">
        <v>39</v>
      </c>
      <c r="E2383" s="1" t="s">
        <v>22</v>
      </c>
      <c r="F2383" s="19">
        <f t="shared" si="481"/>
        <v>-1</v>
      </c>
      <c r="G2383" s="19">
        <f t="shared" si="482"/>
        <v>-2</v>
      </c>
      <c r="H2383" s="20">
        <f t="shared" si="483"/>
        <v>2.8547481600000023E-4</v>
      </c>
      <c r="J2383" s="7">
        <f>IF($A2383="二本差勝",先鋒分析!$D$14,IF($A2383="一本差勝",先鋒分析!$D$15,IF($A2383="引き分け",先鋒分析!$D$16,IF($A2383="一本差負",先鋒分析!$D$17,先鋒分析!$D$18))))</f>
        <v>0.16000000000000003</v>
      </c>
      <c r="K2383" s="19">
        <f t="shared" si="484"/>
        <v>-1</v>
      </c>
      <c r="L2383" s="19">
        <f t="shared" si="485"/>
        <v>-2</v>
      </c>
      <c r="M2383" s="7">
        <f>IF($B2383="二本差勝",次鋒分析!$D$14,IF($B2383="一本差勝",次鋒分析!$D$15,IF($B2383="引き分け",次鋒分析!$D$16,IF($B2383="一本差負",次鋒分析!$D$17,次鋒分析!$D$18))))</f>
        <v>0.26400000000000001</v>
      </c>
      <c r="N2383" s="1">
        <f t="shared" si="486"/>
        <v>0</v>
      </c>
      <c r="O2383" s="1">
        <f t="shared" si="487"/>
        <v>0</v>
      </c>
      <c r="P2383" s="7">
        <f>IF($C2383="二本差勝",中堅分析!$D$14,IF($C2383="一本差勝",中堅分析!$D$15,IF($C2383="引き分け",中堅分析!$D$16,IF($C2383="一本差負",中堅分析!$D$17,中堅分析!$D$18))))</f>
        <v>0.16000000000000003</v>
      </c>
      <c r="Q2383" s="1">
        <f t="shared" si="488"/>
        <v>-1</v>
      </c>
      <c r="R2383" s="1">
        <f t="shared" si="489"/>
        <v>-2</v>
      </c>
      <c r="S2383" s="7">
        <f>IF($D2383="二本差勝",副将分析!$D$14,IF($D2383="一本差勝",副将分析!$D$15,IF($D2383="引き分け",副将分析!$D$16,IF($D2383="一本差負",副将分析!$D$17,副将分析!$D$18))))</f>
        <v>0.16000000000000003</v>
      </c>
      <c r="T2383" s="1">
        <f t="shared" si="490"/>
        <v>1</v>
      </c>
      <c r="U2383" s="1">
        <f t="shared" si="491"/>
        <v>2</v>
      </c>
      <c r="V2383" s="7">
        <f>IF($E2383="二本差勝",大将分析!$D$14,IF($E2383="一本差勝",大将分析!$D$15,IF($E2383="引き分け",大将分析!$D$16,IF($E2383="一本差負",大将分析!$D$17,大将分析!$D$18))))</f>
        <v>0.26400000000000001</v>
      </c>
      <c r="W2383" s="1">
        <f t="shared" si="492"/>
        <v>0</v>
      </c>
      <c r="X2383" s="1">
        <f t="shared" si="493"/>
        <v>0</v>
      </c>
    </row>
    <row r="2384" spans="1:24" x14ac:dyDescent="0.15">
      <c r="A2384" s="1" t="s">
        <v>42</v>
      </c>
      <c r="B2384" s="1" t="s">
        <v>42</v>
      </c>
      <c r="C2384" s="1" t="s">
        <v>22</v>
      </c>
      <c r="D2384" s="1" t="s">
        <v>39</v>
      </c>
      <c r="E2384" s="1" t="s">
        <v>22</v>
      </c>
      <c r="F2384" s="19">
        <f t="shared" si="481"/>
        <v>-1</v>
      </c>
      <c r="G2384" s="19">
        <f t="shared" si="482"/>
        <v>-2</v>
      </c>
      <c r="H2384" s="20">
        <f t="shared" si="483"/>
        <v>2.8547481600000023E-4</v>
      </c>
      <c r="J2384" s="7">
        <f>IF($A2384="二本差勝",先鋒分析!$D$14,IF($A2384="一本差勝",先鋒分析!$D$15,IF($A2384="引き分け",先鋒分析!$D$16,IF($A2384="一本差負",先鋒分析!$D$17,先鋒分析!$D$18))))</f>
        <v>0.16000000000000003</v>
      </c>
      <c r="K2384" s="19">
        <f t="shared" si="484"/>
        <v>-1</v>
      </c>
      <c r="L2384" s="19">
        <f t="shared" si="485"/>
        <v>-2</v>
      </c>
      <c r="M2384" s="7">
        <f>IF($B2384="二本差勝",次鋒分析!$D$14,IF($B2384="一本差勝",次鋒分析!$D$15,IF($B2384="引き分け",次鋒分析!$D$16,IF($B2384="一本差負",次鋒分析!$D$17,次鋒分析!$D$18))))</f>
        <v>0.16000000000000003</v>
      </c>
      <c r="N2384" s="1">
        <f t="shared" si="486"/>
        <v>-1</v>
      </c>
      <c r="O2384" s="1">
        <f t="shared" si="487"/>
        <v>-2</v>
      </c>
      <c r="P2384" s="7">
        <f>IF($C2384="二本差勝",中堅分析!$D$14,IF($C2384="一本差勝",中堅分析!$D$15,IF($C2384="引き分け",中堅分析!$D$16,IF($C2384="一本差負",中堅分析!$D$17,中堅分析!$D$18))))</f>
        <v>0.26400000000000001</v>
      </c>
      <c r="Q2384" s="1">
        <f t="shared" si="488"/>
        <v>0</v>
      </c>
      <c r="R2384" s="1">
        <f t="shared" si="489"/>
        <v>0</v>
      </c>
      <c r="S2384" s="7">
        <f>IF($D2384="二本差勝",副将分析!$D$14,IF($D2384="一本差勝",副将分析!$D$15,IF($D2384="引き分け",副将分析!$D$16,IF($D2384="一本差負",副将分析!$D$17,副将分析!$D$18))))</f>
        <v>0.16000000000000003</v>
      </c>
      <c r="T2384" s="1">
        <f t="shared" si="490"/>
        <v>1</v>
      </c>
      <c r="U2384" s="1">
        <f t="shared" si="491"/>
        <v>2</v>
      </c>
      <c r="V2384" s="7">
        <f>IF($E2384="二本差勝",大将分析!$D$14,IF($E2384="一本差勝",大将分析!$D$15,IF($E2384="引き分け",大将分析!$D$16,IF($E2384="一本差負",大将分析!$D$17,大将分析!$D$18))))</f>
        <v>0.26400000000000001</v>
      </c>
      <c r="W2384" s="1">
        <f t="shared" si="492"/>
        <v>0</v>
      </c>
      <c r="X2384" s="1">
        <f t="shared" si="493"/>
        <v>0</v>
      </c>
    </row>
    <row r="2385" spans="1:24" x14ac:dyDescent="0.15">
      <c r="A2385" s="1" t="s">
        <v>22</v>
      </c>
      <c r="B2385" s="1" t="s">
        <v>42</v>
      </c>
      <c r="C2385" s="1" t="s">
        <v>42</v>
      </c>
      <c r="D2385" s="1" t="s">
        <v>39</v>
      </c>
      <c r="E2385" s="1" t="s">
        <v>41</v>
      </c>
      <c r="F2385" s="19">
        <f t="shared" si="481"/>
        <v>-1</v>
      </c>
      <c r="G2385" s="19">
        <f t="shared" si="482"/>
        <v>-2</v>
      </c>
      <c r="H2385" s="20">
        <f t="shared" si="483"/>
        <v>2.2491955200000017E-4</v>
      </c>
      <c r="J2385" s="7">
        <f>IF($A2385="二本差勝",先鋒分析!$D$14,IF($A2385="一本差勝",先鋒分析!$D$15,IF($A2385="引き分け",先鋒分析!$D$16,IF($A2385="一本差負",先鋒分析!$D$17,先鋒分析!$D$18))))</f>
        <v>0.26400000000000001</v>
      </c>
      <c r="K2385" s="19">
        <f t="shared" si="484"/>
        <v>0</v>
      </c>
      <c r="L2385" s="19">
        <f t="shared" si="485"/>
        <v>0</v>
      </c>
      <c r="M2385" s="7">
        <f>IF($B2385="二本差勝",次鋒分析!$D$14,IF($B2385="一本差勝",次鋒分析!$D$15,IF($B2385="引き分け",次鋒分析!$D$16,IF($B2385="一本差負",次鋒分析!$D$17,次鋒分析!$D$18))))</f>
        <v>0.16000000000000003</v>
      </c>
      <c r="N2385" s="1">
        <f t="shared" si="486"/>
        <v>-1</v>
      </c>
      <c r="O2385" s="1">
        <f t="shared" si="487"/>
        <v>-2</v>
      </c>
      <c r="P2385" s="7">
        <f>IF($C2385="二本差勝",中堅分析!$D$14,IF($C2385="一本差勝",中堅分析!$D$15,IF($C2385="引き分け",中堅分析!$D$16,IF($C2385="一本差負",中堅分析!$D$17,中堅分析!$D$18))))</f>
        <v>0.16000000000000003</v>
      </c>
      <c r="Q2385" s="1">
        <f t="shared" si="488"/>
        <v>-1</v>
      </c>
      <c r="R2385" s="1">
        <f t="shared" si="489"/>
        <v>-2</v>
      </c>
      <c r="S2385" s="7">
        <f>IF($D2385="二本差勝",副将分析!$D$14,IF($D2385="一本差勝",副将分析!$D$15,IF($D2385="引き分け",副将分析!$D$16,IF($D2385="一本差負",副将分析!$D$17,副将分析!$D$18))))</f>
        <v>0.16000000000000003</v>
      </c>
      <c r="T2385" s="1">
        <f t="shared" si="490"/>
        <v>1</v>
      </c>
      <c r="U2385" s="1">
        <f t="shared" si="491"/>
        <v>2</v>
      </c>
      <c r="V2385" s="7">
        <f>IF($E2385="二本差勝",大将分析!$D$14,IF($E2385="一本差勝",大将分析!$D$15,IF($E2385="引き分け",大将分析!$D$16,IF($E2385="一本差負",大将分析!$D$17,大将分析!$D$18))))</f>
        <v>0.20800000000000002</v>
      </c>
      <c r="W2385" s="1">
        <f t="shared" si="492"/>
        <v>-1</v>
      </c>
      <c r="X2385" s="1">
        <f t="shared" si="493"/>
        <v>-1</v>
      </c>
    </row>
    <row r="2386" spans="1:24" x14ac:dyDescent="0.15">
      <c r="A2386" s="1" t="s">
        <v>42</v>
      </c>
      <c r="B2386" s="1" t="s">
        <v>22</v>
      </c>
      <c r="C2386" s="1" t="s">
        <v>42</v>
      </c>
      <c r="D2386" s="1" t="s">
        <v>39</v>
      </c>
      <c r="E2386" s="1" t="s">
        <v>41</v>
      </c>
      <c r="F2386" s="19">
        <f t="shared" si="481"/>
        <v>-1</v>
      </c>
      <c r="G2386" s="19">
        <f t="shared" si="482"/>
        <v>-2</v>
      </c>
      <c r="H2386" s="20">
        <f t="shared" si="483"/>
        <v>2.2491955200000017E-4</v>
      </c>
      <c r="J2386" s="7">
        <f>IF($A2386="二本差勝",先鋒分析!$D$14,IF($A2386="一本差勝",先鋒分析!$D$15,IF($A2386="引き分け",先鋒分析!$D$16,IF($A2386="一本差負",先鋒分析!$D$17,先鋒分析!$D$18))))</f>
        <v>0.16000000000000003</v>
      </c>
      <c r="K2386" s="19">
        <f t="shared" si="484"/>
        <v>-1</v>
      </c>
      <c r="L2386" s="19">
        <f t="shared" si="485"/>
        <v>-2</v>
      </c>
      <c r="M2386" s="7">
        <f>IF($B2386="二本差勝",次鋒分析!$D$14,IF($B2386="一本差勝",次鋒分析!$D$15,IF($B2386="引き分け",次鋒分析!$D$16,IF($B2386="一本差負",次鋒分析!$D$17,次鋒分析!$D$18))))</f>
        <v>0.26400000000000001</v>
      </c>
      <c r="N2386" s="1">
        <f t="shared" si="486"/>
        <v>0</v>
      </c>
      <c r="O2386" s="1">
        <f t="shared" si="487"/>
        <v>0</v>
      </c>
      <c r="P2386" s="7">
        <f>IF($C2386="二本差勝",中堅分析!$D$14,IF($C2386="一本差勝",中堅分析!$D$15,IF($C2386="引き分け",中堅分析!$D$16,IF($C2386="一本差負",中堅分析!$D$17,中堅分析!$D$18))))</f>
        <v>0.16000000000000003</v>
      </c>
      <c r="Q2386" s="1">
        <f t="shared" si="488"/>
        <v>-1</v>
      </c>
      <c r="R2386" s="1">
        <f t="shared" si="489"/>
        <v>-2</v>
      </c>
      <c r="S2386" s="7">
        <f>IF($D2386="二本差勝",副将分析!$D$14,IF($D2386="一本差勝",副将分析!$D$15,IF($D2386="引き分け",副将分析!$D$16,IF($D2386="一本差負",副将分析!$D$17,副将分析!$D$18))))</f>
        <v>0.16000000000000003</v>
      </c>
      <c r="T2386" s="1">
        <f t="shared" si="490"/>
        <v>1</v>
      </c>
      <c r="U2386" s="1">
        <f t="shared" si="491"/>
        <v>2</v>
      </c>
      <c r="V2386" s="7">
        <f>IF($E2386="二本差勝",大将分析!$D$14,IF($E2386="一本差勝",大将分析!$D$15,IF($E2386="引き分け",大将分析!$D$16,IF($E2386="一本差負",大将分析!$D$17,大将分析!$D$18))))</f>
        <v>0.20800000000000002</v>
      </c>
      <c r="W2386" s="1">
        <f t="shared" si="492"/>
        <v>-1</v>
      </c>
      <c r="X2386" s="1">
        <f t="shared" si="493"/>
        <v>-1</v>
      </c>
    </row>
    <row r="2387" spans="1:24" x14ac:dyDescent="0.15">
      <c r="A2387" s="1" t="s">
        <v>42</v>
      </c>
      <c r="B2387" s="1" t="s">
        <v>42</v>
      </c>
      <c r="C2387" s="1" t="s">
        <v>22</v>
      </c>
      <c r="D2387" s="1" t="s">
        <v>39</v>
      </c>
      <c r="E2387" s="1" t="s">
        <v>41</v>
      </c>
      <c r="F2387" s="19">
        <f t="shared" si="481"/>
        <v>-1</v>
      </c>
      <c r="G2387" s="19">
        <f t="shared" si="482"/>
        <v>-2</v>
      </c>
      <c r="H2387" s="20">
        <f t="shared" si="483"/>
        <v>2.2491955200000017E-4</v>
      </c>
      <c r="J2387" s="7">
        <f>IF($A2387="二本差勝",先鋒分析!$D$14,IF($A2387="一本差勝",先鋒分析!$D$15,IF($A2387="引き分け",先鋒分析!$D$16,IF($A2387="一本差負",先鋒分析!$D$17,先鋒分析!$D$18))))</f>
        <v>0.16000000000000003</v>
      </c>
      <c r="K2387" s="19">
        <f t="shared" si="484"/>
        <v>-1</v>
      </c>
      <c r="L2387" s="19">
        <f t="shared" si="485"/>
        <v>-2</v>
      </c>
      <c r="M2387" s="7">
        <f>IF($B2387="二本差勝",次鋒分析!$D$14,IF($B2387="一本差勝",次鋒分析!$D$15,IF($B2387="引き分け",次鋒分析!$D$16,IF($B2387="一本差負",次鋒分析!$D$17,次鋒分析!$D$18))))</f>
        <v>0.16000000000000003</v>
      </c>
      <c r="N2387" s="1">
        <f t="shared" si="486"/>
        <v>-1</v>
      </c>
      <c r="O2387" s="1">
        <f t="shared" si="487"/>
        <v>-2</v>
      </c>
      <c r="P2387" s="7">
        <f>IF($C2387="二本差勝",中堅分析!$D$14,IF($C2387="一本差勝",中堅分析!$D$15,IF($C2387="引き分け",中堅分析!$D$16,IF($C2387="一本差負",中堅分析!$D$17,中堅分析!$D$18))))</f>
        <v>0.26400000000000001</v>
      </c>
      <c r="Q2387" s="1">
        <f t="shared" si="488"/>
        <v>0</v>
      </c>
      <c r="R2387" s="1">
        <f t="shared" si="489"/>
        <v>0</v>
      </c>
      <c r="S2387" s="7">
        <f>IF($D2387="二本差勝",副将分析!$D$14,IF($D2387="一本差勝",副将分析!$D$15,IF($D2387="引き分け",副将分析!$D$16,IF($D2387="一本差負",副将分析!$D$17,副将分析!$D$18))))</f>
        <v>0.16000000000000003</v>
      </c>
      <c r="T2387" s="1">
        <f t="shared" si="490"/>
        <v>1</v>
      </c>
      <c r="U2387" s="1">
        <f t="shared" si="491"/>
        <v>2</v>
      </c>
      <c r="V2387" s="7">
        <f>IF($E2387="二本差勝",大将分析!$D$14,IF($E2387="一本差勝",大将分析!$D$15,IF($E2387="引き分け",大将分析!$D$16,IF($E2387="一本差負",大将分析!$D$17,大将分析!$D$18))))</f>
        <v>0.20800000000000002</v>
      </c>
      <c r="W2387" s="1">
        <f t="shared" si="492"/>
        <v>-1</v>
      </c>
      <c r="X2387" s="1">
        <f t="shared" si="493"/>
        <v>-1</v>
      </c>
    </row>
    <row r="2388" spans="1:24" x14ac:dyDescent="0.15">
      <c r="A2388" s="1" t="s">
        <v>22</v>
      </c>
      <c r="B2388" s="1" t="s">
        <v>42</v>
      </c>
      <c r="C2388" s="1" t="s">
        <v>42</v>
      </c>
      <c r="D2388" s="1" t="s">
        <v>39</v>
      </c>
      <c r="E2388" s="1" t="s">
        <v>42</v>
      </c>
      <c r="F2388" s="19">
        <f t="shared" si="481"/>
        <v>-1</v>
      </c>
      <c r="G2388" s="19">
        <f t="shared" si="482"/>
        <v>-2</v>
      </c>
      <c r="H2388" s="20">
        <f t="shared" si="483"/>
        <v>1.7301504000000016E-4</v>
      </c>
      <c r="J2388" s="7">
        <f>IF($A2388="二本差勝",先鋒分析!$D$14,IF($A2388="一本差勝",先鋒分析!$D$15,IF($A2388="引き分け",先鋒分析!$D$16,IF($A2388="一本差負",先鋒分析!$D$17,先鋒分析!$D$18))))</f>
        <v>0.26400000000000001</v>
      </c>
      <c r="K2388" s="19">
        <f t="shared" si="484"/>
        <v>0</v>
      </c>
      <c r="L2388" s="19">
        <f t="shared" si="485"/>
        <v>0</v>
      </c>
      <c r="M2388" s="7">
        <f>IF($B2388="二本差勝",次鋒分析!$D$14,IF($B2388="一本差勝",次鋒分析!$D$15,IF($B2388="引き分け",次鋒分析!$D$16,IF($B2388="一本差負",次鋒分析!$D$17,次鋒分析!$D$18))))</f>
        <v>0.16000000000000003</v>
      </c>
      <c r="N2388" s="1">
        <f t="shared" si="486"/>
        <v>-1</v>
      </c>
      <c r="O2388" s="1">
        <f t="shared" si="487"/>
        <v>-2</v>
      </c>
      <c r="P2388" s="7">
        <f>IF($C2388="二本差勝",中堅分析!$D$14,IF($C2388="一本差勝",中堅分析!$D$15,IF($C2388="引き分け",中堅分析!$D$16,IF($C2388="一本差負",中堅分析!$D$17,中堅分析!$D$18))))</f>
        <v>0.16000000000000003</v>
      </c>
      <c r="Q2388" s="1">
        <f t="shared" si="488"/>
        <v>-1</v>
      </c>
      <c r="R2388" s="1">
        <f t="shared" si="489"/>
        <v>-2</v>
      </c>
      <c r="S2388" s="7">
        <f>IF($D2388="二本差勝",副将分析!$D$14,IF($D2388="一本差勝",副将分析!$D$15,IF($D2388="引き分け",副将分析!$D$16,IF($D2388="一本差負",副将分析!$D$17,副将分析!$D$18))))</f>
        <v>0.16000000000000003</v>
      </c>
      <c r="T2388" s="1">
        <f t="shared" si="490"/>
        <v>1</v>
      </c>
      <c r="U2388" s="1">
        <f t="shared" si="491"/>
        <v>2</v>
      </c>
      <c r="V2388" s="7">
        <f>IF($E2388="二本差勝",大将分析!$D$14,IF($E2388="一本差勝",大将分析!$D$15,IF($E2388="引き分け",大将分析!$D$16,IF($E2388="一本差負",大将分析!$D$17,大将分析!$D$18))))</f>
        <v>0.16000000000000003</v>
      </c>
      <c r="W2388" s="1">
        <f t="shared" si="492"/>
        <v>-1</v>
      </c>
      <c r="X2388" s="1">
        <f t="shared" si="493"/>
        <v>-2</v>
      </c>
    </row>
    <row r="2389" spans="1:24" x14ac:dyDescent="0.15">
      <c r="A2389" s="1" t="s">
        <v>42</v>
      </c>
      <c r="B2389" s="1" t="s">
        <v>22</v>
      </c>
      <c r="C2389" s="1" t="s">
        <v>42</v>
      </c>
      <c r="D2389" s="1" t="s">
        <v>39</v>
      </c>
      <c r="E2389" s="1" t="s">
        <v>42</v>
      </c>
      <c r="F2389" s="19">
        <f t="shared" si="481"/>
        <v>-1</v>
      </c>
      <c r="G2389" s="19">
        <f t="shared" si="482"/>
        <v>-2</v>
      </c>
      <c r="H2389" s="20">
        <f t="shared" si="483"/>
        <v>1.7301504000000016E-4</v>
      </c>
      <c r="J2389" s="7">
        <f>IF($A2389="二本差勝",先鋒分析!$D$14,IF($A2389="一本差勝",先鋒分析!$D$15,IF($A2389="引き分け",先鋒分析!$D$16,IF($A2389="一本差負",先鋒分析!$D$17,先鋒分析!$D$18))))</f>
        <v>0.16000000000000003</v>
      </c>
      <c r="K2389" s="19">
        <f t="shared" si="484"/>
        <v>-1</v>
      </c>
      <c r="L2389" s="19">
        <f t="shared" si="485"/>
        <v>-2</v>
      </c>
      <c r="M2389" s="7">
        <f>IF($B2389="二本差勝",次鋒分析!$D$14,IF($B2389="一本差勝",次鋒分析!$D$15,IF($B2389="引き分け",次鋒分析!$D$16,IF($B2389="一本差負",次鋒分析!$D$17,次鋒分析!$D$18))))</f>
        <v>0.26400000000000001</v>
      </c>
      <c r="N2389" s="1">
        <f t="shared" si="486"/>
        <v>0</v>
      </c>
      <c r="O2389" s="1">
        <f t="shared" si="487"/>
        <v>0</v>
      </c>
      <c r="P2389" s="7">
        <f>IF($C2389="二本差勝",中堅分析!$D$14,IF($C2389="一本差勝",中堅分析!$D$15,IF($C2389="引き分け",中堅分析!$D$16,IF($C2389="一本差負",中堅分析!$D$17,中堅分析!$D$18))))</f>
        <v>0.16000000000000003</v>
      </c>
      <c r="Q2389" s="1">
        <f t="shared" si="488"/>
        <v>-1</v>
      </c>
      <c r="R2389" s="1">
        <f t="shared" si="489"/>
        <v>-2</v>
      </c>
      <c r="S2389" s="7">
        <f>IF($D2389="二本差勝",副将分析!$D$14,IF($D2389="一本差勝",副将分析!$D$15,IF($D2389="引き分け",副将分析!$D$16,IF($D2389="一本差負",副将分析!$D$17,副将分析!$D$18))))</f>
        <v>0.16000000000000003</v>
      </c>
      <c r="T2389" s="1">
        <f t="shared" si="490"/>
        <v>1</v>
      </c>
      <c r="U2389" s="1">
        <f t="shared" si="491"/>
        <v>2</v>
      </c>
      <c r="V2389" s="7">
        <f>IF($E2389="二本差勝",大将分析!$D$14,IF($E2389="一本差勝",大将分析!$D$15,IF($E2389="引き分け",大将分析!$D$16,IF($E2389="一本差負",大将分析!$D$17,大将分析!$D$18))))</f>
        <v>0.16000000000000003</v>
      </c>
      <c r="W2389" s="1">
        <f t="shared" si="492"/>
        <v>-1</v>
      </c>
      <c r="X2389" s="1">
        <f t="shared" si="493"/>
        <v>-2</v>
      </c>
    </row>
    <row r="2390" spans="1:24" x14ac:dyDescent="0.15">
      <c r="A2390" s="1" t="s">
        <v>42</v>
      </c>
      <c r="B2390" s="1" t="s">
        <v>42</v>
      </c>
      <c r="C2390" s="1" t="s">
        <v>22</v>
      </c>
      <c r="D2390" s="1" t="s">
        <v>39</v>
      </c>
      <c r="E2390" s="1" t="s">
        <v>42</v>
      </c>
      <c r="F2390" s="19">
        <f t="shared" si="481"/>
        <v>-1</v>
      </c>
      <c r="G2390" s="19">
        <f t="shared" si="482"/>
        <v>-2</v>
      </c>
      <c r="H2390" s="20">
        <f t="shared" si="483"/>
        <v>1.7301504000000016E-4</v>
      </c>
      <c r="J2390" s="7">
        <f>IF($A2390="二本差勝",先鋒分析!$D$14,IF($A2390="一本差勝",先鋒分析!$D$15,IF($A2390="引き分け",先鋒分析!$D$16,IF($A2390="一本差負",先鋒分析!$D$17,先鋒分析!$D$18))))</f>
        <v>0.16000000000000003</v>
      </c>
      <c r="K2390" s="19">
        <f t="shared" si="484"/>
        <v>-1</v>
      </c>
      <c r="L2390" s="19">
        <f t="shared" si="485"/>
        <v>-2</v>
      </c>
      <c r="M2390" s="7">
        <f>IF($B2390="二本差勝",次鋒分析!$D$14,IF($B2390="一本差勝",次鋒分析!$D$15,IF($B2390="引き分け",次鋒分析!$D$16,IF($B2390="一本差負",次鋒分析!$D$17,次鋒分析!$D$18))))</f>
        <v>0.16000000000000003</v>
      </c>
      <c r="N2390" s="1">
        <f t="shared" si="486"/>
        <v>-1</v>
      </c>
      <c r="O2390" s="1">
        <f t="shared" si="487"/>
        <v>-2</v>
      </c>
      <c r="P2390" s="7">
        <f>IF($C2390="二本差勝",中堅分析!$D$14,IF($C2390="一本差勝",中堅分析!$D$15,IF($C2390="引き分け",中堅分析!$D$16,IF($C2390="一本差負",中堅分析!$D$17,中堅分析!$D$18))))</f>
        <v>0.26400000000000001</v>
      </c>
      <c r="Q2390" s="1">
        <f t="shared" si="488"/>
        <v>0</v>
      </c>
      <c r="R2390" s="1">
        <f t="shared" si="489"/>
        <v>0</v>
      </c>
      <c r="S2390" s="7">
        <f>IF($D2390="二本差勝",副将分析!$D$14,IF($D2390="一本差勝",副将分析!$D$15,IF($D2390="引き分け",副将分析!$D$16,IF($D2390="一本差負",副将分析!$D$17,副将分析!$D$18))))</f>
        <v>0.16000000000000003</v>
      </c>
      <c r="T2390" s="1">
        <f t="shared" si="490"/>
        <v>1</v>
      </c>
      <c r="U2390" s="1">
        <f t="shared" si="491"/>
        <v>2</v>
      </c>
      <c r="V2390" s="7">
        <f>IF($E2390="二本差勝",大将分析!$D$14,IF($E2390="一本差勝",大将分析!$D$15,IF($E2390="引き分け",大将分析!$D$16,IF($E2390="一本差負",大将分析!$D$17,大将分析!$D$18))))</f>
        <v>0.16000000000000003</v>
      </c>
      <c r="W2390" s="1">
        <f t="shared" si="492"/>
        <v>-1</v>
      </c>
      <c r="X2390" s="1">
        <f t="shared" si="493"/>
        <v>-2</v>
      </c>
    </row>
    <row r="2391" spans="1:24" x14ac:dyDescent="0.15">
      <c r="A2391" s="1" t="s">
        <v>40</v>
      </c>
      <c r="B2391" s="1" t="s">
        <v>22</v>
      </c>
      <c r="C2391" s="1" t="s">
        <v>42</v>
      </c>
      <c r="D2391" s="1" t="s">
        <v>42</v>
      </c>
      <c r="E2391" s="1" t="s">
        <v>39</v>
      </c>
      <c r="F2391" s="19">
        <f t="shared" si="481"/>
        <v>-1</v>
      </c>
      <c r="G2391" s="19">
        <f t="shared" si="482"/>
        <v>-3</v>
      </c>
      <c r="H2391" s="20">
        <f t="shared" si="483"/>
        <v>2.2491955200000014E-4</v>
      </c>
      <c r="J2391" s="7">
        <f>IF($A2391="二本差勝",先鋒分析!$D$14,IF($A2391="一本差勝",先鋒分析!$D$15,IF($A2391="引き分け",先鋒分析!$D$16,IF($A2391="一本差負",先鋒分析!$D$17,先鋒分析!$D$18))))</f>
        <v>0.20800000000000002</v>
      </c>
      <c r="K2391" s="19">
        <f t="shared" si="484"/>
        <v>1</v>
      </c>
      <c r="L2391" s="19">
        <f t="shared" si="485"/>
        <v>1</v>
      </c>
      <c r="M2391" s="7">
        <f>IF($B2391="二本差勝",次鋒分析!$D$14,IF($B2391="一本差勝",次鋒分析!$D$15,IF($B2391="引き分け",次鋒分析!$D$16,IF($B2391="一本差負",次鋒分析!$D$17,次鋒分析!$D$18))))</f>
        <v>0.26400000000000001</v>
      </c>
      <c r="N2391" s="1">
        <f t="shared" si="486"/>
        <v>0</v>
      </c>
      <c r="O2391" s="1">
        <f t="shared" si="487"/>
        <v>0</v>
      </c>
      <c r="P2391" s="7">
        <f>IF($C2391="二本差勝",中堅分析!$D$14,IF($C2391="一本差勝",中堅分析!$D$15,IF($C2391="引き分け",中堅分析!$D$16,IF($C2391="一本差負",中堅分析!$D$17,中堅分析!$D$18))))</f>
        <v>0.16000000000000003</v>
      </c>
      <c r="Q2391" s="1">
        <f t="shared" si="488"/>
        <v>-1</v>
      </c>
      <c r="R2391" s="1">
        <f t="shared" si="489"/>
        <v>-2</v>
      </c>
      <c r="S2391" s="7">
        <f>IF($D2391="二本差勝",副将分析!$D$14,IF($D2391="一本差勝",副将分析!$D$15,IF($D2391="引き分け",副将分析!$D$16,IF($D2391="一本差負",副将分析!$D$17,副将分析!$D$18))))</f>
        <v>0.16000000000000003</v>
      </c>
      <c r="T2391" s="1">
        <f t="shared" si="490"/>
        <v>-1</v>
      </c>
      <c r="U2391" s="1">
        <f t="shared" si="491"/>
        <v>-2</v>
      </c>
      <c r="V2391" s="7">
        <f>IF($E2391="二本差勝",大将分析!$D$14,IF($E2391="一本差勝",大将分析!$D$15,IF($E2391="引き分け",大将分析!$D$16,IF($E2391="一本差負",大将分析!$D$17,大将分析!$D$18))))</f>
        <v>0.16000000000000003</v>
      </c>
      <c r="W2391" s="1">
        <f t="shared" si="492"/>
        <v>1</v>
      </c>
      <c r="X2391" s="1">
        <f t="shared" si="493"/>
        <v>2</v>
      </c>
    </row>
    <row r="2392" spans="1:24" x14ac:dyDescent="0.15">
      <c r="A2392" s="1" t="s">
        <v>40</v>
      </c>
      <c r="B2392" s="1" t="s">
        <v>42</v>
      </c>
      <c r="C2392" s="1" t="s">
        <v>22</v>
      </c>
      <c r="D2392" s="1" t="s">
        <v>42</v>
      </c>
      <c r="E2392" s="1" t="s">
        <v>39</v>
      </c>
      <c r="F2392" s="19">
        <f t="shared" si="481"/>
        <v>-1</v>
      </c>
      <c r="G2392" s="19">
        <f t="shared" si="482"/>
        <v>-3</v>
      </c>
      <c r="H2392" s="20">
        <f t="shared" si="483"/>
        <v>2.2491955200000014E-4</v>
      </c>
      <c r="J2392" s="7">
        <f>IF($A2392="二本差勝",先鋒分析!$D$14,IF($A2392="一本差勝",先鋒分析!$D$15,IF($A2392="引き分け",先鋒分析!$D$16,IF($A2392="一本差負",先鋒分析!$D$17,先鋒分析!$D$18))))</f>
        <v>0.20800000000000002</v>
      </c>
      <c r="K2392" s="19">
        <f t="shared" si="484"/>
        <v>1</v>
      </c>
      <c r="L2392" s="19">
        <f t="shared" si="485"/>
        <v>1</v>
      </c>
      <c r="M2392" s="7">
        <f>IF($B2392="二本差勝",次鋒分析!$D$14,IF($B2392="一本差勝",次鋒分析!$D$15,IF($B2392="引き分け",次鋒分析!$D$16,IF($B2392="一本差負",次鋒分析!$D$17,次鋒分析!$D$18))))</f>
        <v>0.16000000000000003</v>
      </c>
      <c r="N2392" s="1">
        <f t="shared" si="486"/>
        <v>-1</v>
      </c>
      <c r="O2392" s="1">
        <f t="shared" si="487"/>
        <v>-2</v>
      </c>
      <c r="P2392" s="7">
        <f>IF($C2392="二本差勝",中堅分析!$D$14,IF($C2392="一本差勝",中堅分析!$D$15,IF($C2392="引き分け",中堅分析!$D$16,IF($C2392="一本差負",中堅分析!$D$17,中堅分析!$D$18))))</f>
        <v>0.26400000000000001</v>
      </c>
      <c r="Q2392" s="1">
        <f t="shared" si="488"/>
        <v>0</v>
      </c>
      <c r="R2392" s="1">
        <f t="shared" si="489"/>
        <v>0</v>
      </c>
      <c r="S2392" s="7">
        <f>IF($D2392="二本差勝",副将分析!$D$14,IF($D2392="一本差勝",副将分析!$D$15,IF($D2392="引き分け",副将分析!$D$16,IF($D2392="一本差負",副将分析!$D$17,副将分析!$D$18))))</f>
        <v>0.16000000000000003</v>
      </c>
      <c r="T2392" s="1">
        <f t="shared" si="490"/>
        <v>-1</v>
      </c>
      <c r="U2392" s="1">
        <f t="shared" si="491"/>
        <v>-2</v>
      </c>
      <c r="V2392" s="7">
        <f>IF($E2392="二本差勝",大将分析!$D$14,IF($E2392="一本差勝",大将分析!$D$15,IF($E2392="引き分け",大将分析!$D$16,IF($E2392="一本差負",大将分析!$D$17,大将分析!$D$18))))</f>
        <v>0.16000000000000003</v>
      </c>
      <c r="W2392" s="1">
        <f t="shared" si="492"/>
        <v>1</v>
      </c>
      <c r="X2392" s="1">
        <f t="shared" si="493"/>
        <v>2</v>
      </c>
    </row>
    <row r="2393" spans="1:24" x14ac:dyDescent="0.15">
      <c r="A2393" s="1" t="s">
        <v>22</v>
      </c>
      <c r="B2393" s="1" t="s">
        <v>40</v>
      </c>
      <c r="C2393" s="1" t="s">
        <v>42</v>
      </c>
      <c r="D2393" s="1" t="s">
        <v>42</v>
      </c>
      <c r="E2393" s="1" t="s">
        <v>39</v>
      </c>
      <c r="F2393" s="19">
        <f t="shared" si="481"/>
        <v>-1</v>
      </c>
      <c r="G2393" s="19">
        <f t="shared" si="482"/>
        <v>-3</v>
      </c>
      <c r="H2393" s="20">
        <f t="shared" si="483"/>
        <v>2.2491955200000014E-4</v>
      </c>
      <c r="J2393" s="7">
        <f>IF($A2393="二本差勝",先鋒分析!$D$14,IF($A2393="一本差勝",先鋒分析!$D$15,IF($A2393="引き分け",先鋒分析!$D$16,IF($A2393="一本差負",先鋒分析!$D$17,先鋒分析!$D$18))))</f>
        <v>0.26400000000000001</v>
      </c>
      <c r="K2393" s="19">
        <f t="shared" si="484"/>
        <v>0</v>
      </c>
      <c r="L2393" s="19">
        <f t="shared" si="485"/>
        <v>0</v>
      </c>
      <c r="M2393" s="7">
        <f>IF($B2393="二本差勝",次鋒分析!$D$14,IF($B2393="一本差勝",次鋒分析!$D$15,IF($B2393="引き分け",次鋒分析!$D$16,IF($B2393="一本差負",次鋒分析!$D$17,次鋒分析!$D$18))))</f>
        <v>0.20800000000000002</v>
      </c>
      <c r="N2393" s="1">
        <f t="shared" si="486"/>
        <v>1</v>
      </c>
      <c r="O2393" s="1">
        <f t="shared" si="487"/>
        <v>1</v>
      </c>
      <c r="P2393" s="7">
        <f>IF($C2393="二本差勝",中堅分析!$D$14,IF($C2393="一本差勝",中堅分析!$D$15,IF($C2393="引き分け",中堅分析!$D$16,IF($C2393="一本差負",中堅分析!$D$17,中堅分析!$D$18))))</f>
        <v>0.16000000000000003</v>
      </c>
      <c r="Q2393" s="1">
        <f t="shared" si="488"/>
        <v>-1</v>
      </c>
      <c r="R2393" s="1">
        <f t="shared" si="489"/>
        <v>-2</v>
      </c>
      <c r="S2393" s="7">
        <f>IF($D2393="二本差勝",副将分析!$D$14,IF($D2393="一本差勝",副将分析!$D$15,IF($D2393="引き分け",副将分析!$D$16,IF($D2393="一本差負",副将分析!$D$17,副将分析!$D$18))))</f>
        <v>0.16000000000000003</v>
      </c>
      <c r="T2393" s="1">
        <f t="shared" si="490"/>
        <v>-1</v>
      </c>
      <c r="U2393" s="1">
        <f t="shared" si="491"/>
        <v>-2</v>
      </c>
      <c r="V2393" s="7">
        <f>IF($E2393="二本差勝",大将分析!$D$14,IF($E2393="一本差勝",大将分析!$D$15,IF($E2393="引き分け",大将分析!$D$16,IF($E2393="一本差負",大将分析!$D$17,大将分析!$D$18))))</f>
        <v>0.16000000000000003</v>
      </c>
      <c r="W2393" s="1">
        <f t="shared" si="492"/>
        <v>1</v>
      </c>
      <c r="X2393" s="1">
        <f t="shared" si="493"/>
        <v>2</v>
      </c>
    </row>
    <row r="2394" spans="1:24" x14ac:dyDescent="0.15">
      <c r="A2394" s="1" t="s">
        <v>22</v>
      </c>
      <c r="B2394" s="1" t="s">
        <v>42</v>
      </c>
      <c r="C2394" s="1" t="s">
        <v>40</v>
      </c>
      <c r="D2394" s="1" t="s">
        <v>42</v>
      </c>
      <c r="E2394" s="1" t="s">
        <v>39</v>
      </c>
      <c r="F2394" s="19">
        <f t="shared" si="481"/>
        <v>-1</v>
      </c>
      <c r="G2394" s="19">
        <f t="shared" si="482"/>
        <v>-3</v>
      </c>
      <c r="H2394" s="20">
        <f t="shared" si="483"/>
        <v>2.2491955200000017E-4</v>
      </c>
      <c r="J2394" s="7">
        <f>IF($A2394="二本差勝",先鋒分析!$D$14,IF($A2394="一本差勝",先鋒分析!$D$15,IF($A2394="引き分け",先鋒分析!$D$16,IF($A2394="一本差負",先鋒分析!$D$17,先鋒分析!$D$18))))</f>
        <v>0.26400000000000001</v>
      </c>
      <c r="K2394" s="19">
        <f t="shared" si="484"/>
        <v>0</v>
      </c>
      <c r="L2394" s="19">
        <f t="shared" si="485"/>
        <v>0</v>
      </c>
      <c r="M2394" s="7">
        <f>IF($B2394="二本差勝",次鋒分析!$D$14,IF($B2394="一本差勝",次鋒分析!$D$15,IF($B2394="引き分け",次鋒分析!$D$16,IF($B2394="一本差負",次鋒分析!$D$17,次鋒分析!$D$18))))</f>
        <v>0.16000000000000003</v>
      </c>
      <c r="N2394" s="1">
        <f t="shared" si="486"/>
        <v>-1</v>
      </c>
      <c r="O2394" s="1">
        <f t="shared" si="487"/>
        <v>-2</v>
      </c>
      <c r="P2394" s="7">
        <f>IF($C2394="二本差勝",中堅分析!$D$14,IF($C2394="一本差勝",中堅分析!$D$15,IF($C2394="引き分け",中堅分析!$D$16,IF($C2394="一本差負",中堅分析!$D$17,中堅分析!$D$18))))</f>
        <v>0.20800000000000002</v>
      </c>
      <c r="Q2394" s="1">
        <f t="shared" si="488"/>
        <v>1</v>
      </c>
      <c r="R2394" s="1">
        <f t="shared" si="489"/>
        <v>1</v>
      </c>
      <c r="S2394" s="7">
        <f>IF($D2394="二本差勝",副将分析!$D$14,IF($D2394="一本差勝",副将分析!$D$15,IF($D2394="引き分け",副将分析!$D$16,IF($D2394="一本差負",副将分析!$D$17,副将分析!$D$18))))</f>
        <v>0.16000000000000003</v>
      </c>
      <c r="T2394" s="1">
        <f t="shared" si="490"/>
        <v>-1</v>
      </c>
      <c r="U2394" s="1">
        <f t="shared" si="491"/>
        <v>-2</v>
      </c>
      <c r="V2394" s="7">
        <f>IF($E2394="二本差勝",大将分析!$D$14,IF($E2394="一本差勝",大将分析!$D$15,IF($E2394="引き分け",大将分析!$D$16,IF($E2394="一本差負",大将分析!$D$17,大将分析!$D$18))))</f>
        <v>0.16000000000000003</v>
      </c>
      <c r="W2394" s="1">
        <f t="shared" si="492"/>
        <v>1</v>
      </c>
      <c r="X2394" s="1">
        <f t="shared" si="493"/>
        <v>2</v>
      </c>
    </row>
    <row r="2395" spans="1:24" x14ac:dyDescent="0.15">
      <c r="A2395" s="1" t="s">
        <v>42</v>
      </c>
      <c r="B2395" s="1" t="s">
        <v>40</v>
      </c>
      <c r="C2395" s="1" t="s">
        <v>22</v>
      </c>
      <c r="D2395" s="1" t="s">
        <v>42</v>
      </c>
      <c r="E2395" s="1" t="s">
        <v>39</v>
      </c>
      <c r="F2395" s="19">
        <f t="shared" si="481"/>
        <v>-1</v>
      </c>
      <c r="G2395" s="19">
        <f t="shared" si="482"/>
        <v>-3</v>
      </c>
      <c r="H2395" s="20">
        <f t="shared" si="483"/>
        <v>2.2491955200000014E-4</v>
      </c>
      <c r="J2395" s="7">
        <f>IF($A2395="二本差勝",先鋒分析!$D$14,IF($A2395="一本差勝",先鋒分析!$D$15,IF($A2395="引き分け",先鋒分析!$D$16,IF($A2395="一本差負",先鋒分析!$D$17,先鋒分析!$D$18))))</f>
        <v>0.16000000000000003</v>
      </c>
      <c r="K2395" s="19">
        <f t="shared" si="484"/>
        <v>-1</v>
      </c>
      <c r="L2395" s="19">
        <f t="shared" si="485"/>
        <v>-2</v>
      </c>
      <c r="M2395" s="7">
        <f>IF($B2395="二本差勝",次鋒分析!$D$14,IF($B2395="一本差勝",次鋒分析!$D$15,IF($B2395="引き分け",次鋒分析!$D$16,IF($B2395="一本差負",次鋒分析!$D$17,次鋒分析!$D$18))))</f>
        <v>0.20800000000000002</v>
      </c>
      <c r="N2395" s="1">
        <f t="shared" si="486"/>
        <v>1</v>
      </c>
      <c r="O2395" s="1">
        <f t="shared" si="487"/>
        <v>1</v>
      </c>
      <c r="P2395" s="7">
        <f>IF($C2395="二本差勝",中堅分析!$D$14,IF($C2395="一本差勝",中堅分析!$D$15,IF($C2395="引き分け",中堅分析!$D$16,IF($C2395="一本差負",中堅分析!$D$17,中堅分析!$D$18))))</f>
        <v>0.26400000000000001</v>
      </c>
      <c r="Q2395" s="1">
        <f t="shared" si="488"/>
        <v>0</v>
      </c>
      <c r="R2395" s="1">
        <f t="shared" si="489"/>
        <v>0</v>
      </c>
      <c r="S2395" s="7">
        <f>IF($D2395="二本差勝",副将分析!$D$14,IF($D2395="一本差勝",副将分析!$D$15,IF($D2395="引き分け",副将分析!$D$16,IF($D2395="一本差負",副将分析!$D$17,副将分析!$D$18))))</f>
        <v>0.16000000000000003</v>
      </c>
      <c r="T2395" s="1">
        <f t="shared" si="490"/>
        <v>-1</v>
      </c>
      <c r="U2395" s="1">
        <f t="shared" si="491"/>
        <v>-2</v>
      </c>
      <c r="V2395" s="7">
        <f>IF($E2395="二本差勝",大将分析!$D$14,IF($E2395="一本差勝",大将分析!$D$15,IF($E2395="引き分け",大将分析!$D$16,IF($E2395="一本差負",大将分析!$D$17,大将分析!$D$18))))</f>
        <v>0.16000000000000003</v>
      </c>
      <c r="W2395" s="1">
        <f t="shared" si="492"/>
        <v>1</v>
      </c>
      <c r="X2395" s="1">
        <f t="shared" si="493"/>
        <v>2</v>
      </c>
    </row>
    <row r="2396" spans="1:24" x14ac:dyDescent="0.15">
      <c r="A2396" s="1" t="s">
        <v>42</v>
      </c>
      <c r="B2396" s="1" t="s">
        <v>22</v>
      </c>
      <c r="C2396" s="1" t="s">
        <v>40</v>
      </c>
      <c r="D2396" s="1" t="s">
        <v>42</v>
      </c>
      <c r="E2396" s="1" t="s">
        <v>39</v>
      </c>
      <c r="F2396" s="19">
        <f t="shared" si="481"/>
        <v>-1</v>
      </c>
      <c r="G2396" s="19">
        <f t="shared" si="482"/>
        <v>-3</v>
      </c>
      <c r="H2396" s="20">
        <f t="shared" si="483"/>
        <v>2.2491955200000017E-4</v>
      </c>
      <c r="J2396" s="7">
        <f>IF($A2396="二本差勝",先鋒分析!$D$14,IF($A2396="一本差勝",先鋒分析!$D$15,IF($A2396="引き分け",先鋒分析!$D$16,IF($A2396="一本差負",先鋒分析!$D$17,先鋒分析!$D$18))))</f>
        <v>0.16000000000000003</v>
      </c>
      <c r="K2396" s="19">
        <f t="shared" si="484"/>
        <v>-1</v>
      </c>
      <c r="L2396" s="19">
        <f t="shared" si="485"/>
        <v>-2</v>
      </c>
      <c r="M2396" s="7">
        <f>IF($B2396="二本差勝",次鋒分析!$D$14,IF($B2396="一本差勝",次鋒分析!$D$15,IF($B2396="引き分け",次鋒分析!$D$16,IF($B2396="一本差負",次鋒分析!$D$17,次鋒分析!$D$18))))</f>
        <v>0.26400000000000001</v>
      </c>
      <c r="N2396" s="1">
        <f t="shared" si="486"/>
        <v>0</v>
      </c>
      <c r="O2396" s="1">
        <f t="shared" si="487"/>
        <v>0</v>
      </c>
      <c r="P2396" s="7">
        <f>IF($C2396="二本差勝",中堅分析!$D$14,IF($C2396="一本差勝",中堅分析!$D$15,IF($C2396="引き分け",中堅分析!$D$16,IF($C2396="一本差負",中堅分析!$D$17,中堅分析!$D$18))))</f>
        <v>0.20800000000000002</v>
      </c>
      <c r="Q2396" s="1">
        <f t="shared" si="488"/>
        <v>1</v>
      </c>
      <c r="R2396" s="1">
        <f t="shared" si="489"/>
        <v>1</v>
      </c>
      <c r="S2396" s="7">
        <f>IF($D2396="二本差勝",副将分析!$D$14,IF($D2396="一本差勝",副将分析!$D$15,IF($D2396="引き分け",副将分析!$D$16,IF($D2396="一本差負",副将分析!$D$17,副将分析!$D$18))))</f>
        <v>0.16000000000000003</v>
      </c>
      <c r="T2396" s="1">
        <f t="shared" si="490"/>
        <v>-1</v>
      </c>
      <c r="U2396" s="1">
        <f t="shared" si="491"/>
        <v>-2</v>
      </c>
      <c r="V2396" s="7">
        <f>IF($E2396="二本差勝",大将分析!$D$14,IF($E2396="一本差勝",大将分析!$D$15,IF($E2396="引き分け",大将分析!$D$16,IF($E2396="一本差負",大将分析!$D$17,大将分析!$D$18))))</f>
        <v>0.16000000000000003</v>
      </c>
      <c r="W2396" s="1">
        <f t="shared" si="492"/>
        <v>1</v>
      </c>
      <c r="X2396" s="1">
        <f t="shared" si="493"/>
        <v>2</v>
      </c>
    </row>
    <row r="2397" spans="1:24" x14ac:dyDescent="0.15">
      <c r="A2397" s="1" t="s">
        <v>40</v>
      </c>
      <c r="B2397" s="1" t="s">
        <v>22</v>
      </c>
      <c r="C2397" s="1" t="s">
        <v>42</v>
      </c>
      <c r="D2397" s="1" t="s">
        <v>42</v>
      </c>
      <c r="E2397" s="1" t="s">
        <v>40</v>
      </c>
      <c r="F2397" s="19">
        <f t="shared" si="481"/>
        <v>-1</v>
      </c>
      <c r="G2397" s="19">
        <f t="shared" si="482"/>
        <v>-3</v>
      </c>
      <c r="H2397" s="20">
        <f t="shared" si="483"/>
        <v>2.9239541760000019E-4</v>
      </c>
      <c r="J2397" s="7">
        <f>IF($A2397="二本差勝",先鋒分析!$D$14,IF($A2397="一本差勝",先鋒分析!$D$15,IF($A2397="引き分け",先鋒分析!$D$16,IF($A2397="一本差負",先鋒分析!$D$17,先鋒分析!$D$18))))</f>
        <v>0.20800000000000002</v>
      </c>
      <c r="K2397" s="19">
        <f t="shared" si="484"/>
        <v>1</v>
      </c>
      <c r="L2397" s="19">
        <f t="shared" si="485"/>
        <v>1</v>
      </c>
      <c r="M2397" s="7">
        <f>IF($B2397="二本差勝",次鋒分析!$D$14,IF($B2397="一本差勝",次鋒分析!$D$15,IF($B2397="引き分け",次鋒分析!$D$16,IF($B2397="一本差負",次鋒分析!$D$17,次鋒分析!$D$18))))</f>
        <v>0.26400000000000001</v>
      </c>
      <c r="N2397" s="1">
        <f t="shared" si="486"/>
        <v>0</v>
      </c>
      <c r="O2397" s="1">
        <f t="shared" si="487"/>
        <v>0</v>
      </c>
      <c r="P2397" s="7">
        <f>IF($C2397="二本差勝",中堅分析!$D$14,IF($C2397="一本差勝",中堅分析!$D$15,IF($C2397="引き分け",中堅分析!$D$16,IF($C2397="一本差負",中堅分析!$D$17,中堅分析!$D$18))))</f>
        <v>0.16000000000000003</v>
      </c>
      <c r="Q2397" s="1">
        <f t="shared" si="488"/>
        <v>-1</v>
      </c>
      <c r="R2397" s="1">
        <f t="shared" si="489"/>
        <v>-2</v>
      </c>
      <c r="S2397" s="7">
        <f>IF($D2397="二本差勝",副将分析!$D$14,IF($D2397="一本差勝",副将分析!$D$15,IF($D2397="引き分け",副将分析!$D$16,IF($D2397="一本差負",副将分析!$D$17,副将分析!$D$18))))</f>
        <v>0.16000000000000003</v>
      </c>
      <c r="T2397" s="1">
        <f t="shared" si="490"/>
        <v>-1</v>
      </c>
      <c r="U2397" s="1">
        <f t="shared" si="491"/>
        <v>-2</v>
      </c>
      <c r="V2397" s="7">
        <f>IF($E2397="二本差勝",大将分析!$D$14,IF($E2397="一本差勝",大将分析!$D$15,IF($E2397="引き分け",大将分析!$D$16,IF($E2397="一本差負",大将分析!$D$17,大将分析!$D$18))))</f>
        <v>0.20800000000000002</v>
      </c>
      <c r="W2397" s="1">
        <f t="shared" si="492"/>
        <v>1</v>
      </c>
      <c r="X2397" s="1">
        <f t="shared" si="493"/>
        <v>1</v>
      </c>
    </row>
    <row r="2398" spans="1:24" x14ac:dyDescent="0.15">
      <c r="A2398" s="1" t="s">
        <v>40</v>
      </c>
      <c r="B2398" s="1" t="s">
        <v>42</v>
      </c>
      <c r="C2398" s="1" t="s">
        <v>22</v>
      </c>
      <c r="D2398" s="1" t="s">
        <v>42</v>
      </c>
      <c r="E2398" s="1" t="s">
        <v>40</v>
      </c>
      <c r="F2398" s="19">
        <f t="shared" si="481"/>
        <v>-1</v>
      </c>
      <c r="G2398" s="19">
        <f t="shared" si="482"/>
        <v>-3</v>
      </c>
      <c r="H2398" s="20">
        <f t="shared" si="483"/>
        <v>2.9239541760000019E-4</v>
      </c>
      <c r="J2398" s="7">
        <f>IF($A2398="二本差勝",先鋒分析!$D$14,IF($A2398="一本差勝",先鋒分析!$D$15,IF($A2398="引き分け",先鋒分析!$D$16,IF($A2398="一本差負",先鋒分析!$D$17,先鋒分析!$D$18))))</f>
        <v>0.20800000000000002</v>
      </c>
      <c r="K2398" s="19">
        <f t="shared" si="484"/>
        <v>1</v>
      </c>
      <c r="L2398" s="19">
        <f t="shared" si="485"/>
        <v>1</v>
      </c>
      <c r="M2398" s="7">
        <f>IF($B2398="二本差勝",次鋒分析!$D$14,IF($B2398="一本差勝",次鋒分析!$D$15,IF($B2398="引き分け",次鋒分析!$D$16,IF($B2398="一本差負",次鋒分析!$D$17,次鋒分析!$D$18))))</f>
        <v>0.16000000000000003</v>
      </c>
      <c r="N2398" s="1">
        <f t="shared" si="486"/>
        <v>-1</v>
      </c>
      <c r="O2398" s="1">
        <f t="shared" si="487"/>
        <v>-2</v>
      </c>
      <c r="P2398" s="7">
        <f>IF($C2398="二本差勝",中堅分析!$D$14,IF($C2398="一本差勝",中堅分析!$D$15,IF($C2398="引き分け",中堅分析!$D$16,IF($C2398="一本差負",中堅分析!$D$17,中堅分析!$D$18))))</f>
        <v>0.26400000000000001</v>
      </c>
      <c r="Q2398" s="1">
        <f t="shared" si="488"/>
        <v>0</v>
      </c>
      <c r="R2398" s="1">
        <f t="shared" si="489"/>
        <v>0</v>
      </c>
      <c r="S2398" s="7">
        <f>IF($D2398="二本差勝",副将分析!$D$14,IF($D2398="一本差勝",副将分析!$D$15,IF($D2398="引き分け",副将分析!$D$16,IF($D2398="一本差負",副将分析!$D$17,副将分析!$D$18))))</f>
        <v>0.16000000000000003</v>
      </c>
      <c r="T2398" s="1">
        <f t="shared" si="490"/>
        <v>-1</v>
      </c>
      <c r="U2398" s="1">
        <f t="shared" si="491"/>
        <v>-2</v>
      </c>
      <c r="V2398" s="7">
        <f>IF($E2398="二本差勝",大将分析!$D$14,IF($E2398="一本差勝",大将分析!$D$15,IF($E2398="引き分け",大将分析!$D$16,IF($E2398="一本差負",大将分析!$D$17,大将分析!$D$18))))</f>
        <v>0.20800000000000002</v>
      </c>
      <c r="W2398" s="1">
        <f t="shared" si="492"/>
        <v>1</v>
      </c>
      <c r="X2398" s="1">
        <f t="shared" si="493"/>
        <v>1</v>
      </c>
    </row>
    <row r="2399" spans="1:24" x14ac:dyDescent="0.15">
      <c r="A2399" s="1" t="s">
        <v>22</v>
      </c>
      <c r="B2399" s="1" t="s">
        <v>40</v>
      </c>
      <c r="C2399" s="1" t="s">
        <v>42</v>
      </c>
      <c r="D2399" s="1" t="s">
        <v>42</v>
      </c>
      <c r="E2399" s="1" t="s">
        <v>40</v>
      </c>
      <c r="F2399" s="19">
        <f t="shared" si="481"/>
        <v>-1</v>
      </c>
      <c r="G2399" s="19">
        <f t="shared" si="482"/>
        <v>-3</v>
      </c>
      <c r="H2399" s="20">
        <f t="shared" si="483"/>
        <v>2.9239541760000019E-4</v>
      </c>
      <c r="J2399" s="7">
        <f>IF($A2399="二本差勝",先鋒分析!$D$14,IF($A2399="一本差勝",先鋒分析!$D$15,IF($A2399="引き分け",先鋒分析!$D$16,IF($A2399="一本差負",先鋒分析!$D$17,先鋒分析!$D$18))))</f>
        <v>0.26400000000000001</v>
      </c>
      <c r="K2399" s="19">
        <f t="shared" si="484"/>
        <v>0</v>
      </c>
      <c r="L2399" s="19">
        <f t="shared" si="485"/>
        <v>0</v>
      </c>
      <c r="M2399" s="7">
        <f>IF($B2399="二本差勝",次鋒分析!$D$14,IF($B2399="一本差勝",次鋒分析!$D$15,IF($B2399="引き分け",次鋒分析!$D$16,IF($B2399="一本差負",次鋒分析!$D$17,次鋒分析!$D$18))))</f>
        <v>0.20800000000000002</v>
      </c>
      <c r="N2399" s="1">
        <f t="shared" si="486"/>
        <v>1</v>
      </c>
      <c r="O2399" s="1">
        <f t="shared" si="487"/>
        <v>1</v>
      </c>
      <c r="P2399" s="7">
        <f>IF($C2399="二本差勝",中堅分析!$D$14,IF($C2399="一本差勝",中堅分析!$D$15,IF($C2399="引き分け",中堅分析!$D$16,IF($C2399="一本差負",中堅分析!$D$17,中堅分析!$D$18))))</f>
        <v>0.16000000000000003</v>
      </c>
      <c r="Q2399" s="1">
        <f t="shared" si="488"/>
        <v>-1</v>
      </c>
      <c r="R2399" s="1">
        <f t="shared" si="489"/>
        <v>-2</v>
      </c>
      <c r="S2399" s="7">
        <f>IF($D2399="二本差勝",副将分析!$D$14,IF($D2399="一本差勝",副将分析!$D$15,IF($D2399="引き分け",副将分析!$D$16,IF($D2399="一本差負",副将分析!$D$17,副将分析!$D$18))))</f>
        <v>0.16000000000000003</v>
      </c>
      <c r="T2399" s="1">
        <f t="shared" si="490"/>
        <v>-1</v>
      </c>
      <c r="U2399" s="1">
        <f t="shared" si="491"/>
        <v>-2</v>
      </c>
      <c r="V2399" s="7">
        <f>IF($E2399="二本差勝",大将分析!$D$14,IF($E2399="一本差勝",大将分析!$D$15,IF($E2399="引き分け",大将分析!$D$16,IF($E2399="一本差負",大将分析!$D$17,大将分析!$D$18))))</f>
        <v>0.20800000000000002</v>
      </c>
      <c r="W2399" s="1">
        <f t="shared" si="492"/>
        <v>1</v>
      </c>
      <c r="X2399" s="1">
        <f t="shared" si="493"/>
        <v>1</v>
      </c>
    </row>
    <row r="2400" spans="1:24" x14ac:dyDescent="0.15">
      <c r="A2400" s="1" t="s">
        <v>22</v>
      </c>
      <c r="B2400" s="1" t="s">
        <v>42</v>
      </c>
      <c r="C2400" s="1" t="s">
        <v>40</v>
      </c>
      <c r="D2400" s="1" t="s">
        <v>42</v>
      </c>
      <c r="E2400" s="1" t="s">
        <v>40</v>
      </c>
      <c r="F2400" s="19">
        <f t="shared" si="481"/>
        <v>-1</v>
      </c>
      <c r="G2400" s="19">
        <f t="shared" si="482"/>
        <v>-3</v>
      </c>
      <c r="H2400" s="20">
        <f t="shared" si="483"/>
        <v>2.9239541760000019E-4</v>
      </c>
      <c r="J2400" s="7">
        <f>IF($A2400="二本差勝",先鋒分析!$D$14,IF($A2400="一本差勝",先鋒分析!$D$15,IF($A2400="引き分け",先鋒分析!$D$16,IF($A2400="一本差負",先鋒分析!$D$17,先鋒分析!$D$18))))</f>
        <v>0.26400000000000001</v>
      </c>
      <c r="K2400" s="19">
        <f t="shared" si="484"/>
        <v>0</v>
      </c>
      <c r="L2400" s="19">
        <f t="shared" si="485"/>
        <v>0</v>
      </c>
      <c r="M2400" s="7">
        <f>IF($B2400="二本差勝",次鋒分析!$D$14,IF($B2400="一本差勝",次鋒分析!$D$15,IF($B2400="引き分け",次鋒分析!$D$16,IF($B2400="一本差負",次鋒分析!$D$17,次鋒分析!$D$18))))</f>
        <v>0.16000000000000003</v>
      </c>
      <c r="N2400" s="1">
        <f t="shared" si="486"/>
        <v>-1</v>
      </c>
      <c r="O2400" s="1">
        <f t="shared" si="487"/>
        <v>-2</v>
      </c>
      <c r="P2400" s="7">
        <f>IF($C2400="二本差勝",中堅分析!$D$14,IF($C2400="一本差勝",中堅分析!$D$15,IF($C2400="引き分け",中堅分析!$D$16,IF($C2400="一本差負",中堅分析!$D$17,中堅分析!$D$18))))</f>
        <v>0.20800000000000002</v>
      </c>
      <c r="Q2400" s="1">
        <f t="shared" si="488"/>
        <v>1</v>
      </c>
      <c r="R2400" s="1">
        <f t="shared" si="489"/>
        <v>1</v>
      </c>
      <c r="S2400" s="7">
        <f>IF($D2400="二本差勝",副将分析!$D$14,IF($D2400="一本差勝",副将分析!$D$15,IF($D2400="引き分け",副将分析!$D$16,IF($D2400="一本差負",副将分析!$D$17,副将分析!$D$18))))</f>
        <v>0.16000000000000003</v>
      </c>
      <c r="T2400" s="1">
        <f t="shared" si="490"/>
        <v>-1</v>
      </c>
      <c r="U2400" s="1">
        <f t="shared" si="491"/>
        <v>-2</v>
      </c>
      <c r="V2400" s="7">
        <f>IF($E2400="二本差勝",大将分析!$D$14,IF($E2400="一本差勝",大将分析!$D$15,IF($E2400="引き分け",大将分析!$D$16,IF($E2400="一本差負",大将分析!$D$17,大将分析!$D$18))))</f>
        <v>0.20800000000000002</v>
      </c>
      <c r="W2400" s="1">
        <f t="shared" si="492"/>
        <v>1</v>
      </c>
      <c r="X2400" s="1">
        <f t="shared" si="493"/>
        <v>1</v>
      </c>
    </row>
    <row r="2401" spans="1:24" x14ac:dyDescent="0.15">
      <c r="A2401" s="1" t="s">
        <v>42</v>
      </c>
      <c r="B2401" s="1" t="s">
        <v>40</v>
      </c>
      <c r="C2401" s="1" t="s">
        <v>22</v>
      </c>
      <c r="D2401" s="1" t="s">
        <v>42</v>
      </c>
      <c r="E2401" s="1" t="s">
        <v>40</v>
      </c>
      <c r="F2401" s="19">
        <f t="shared" si="481"/>
        <v>-1</v>
      </c>
      <c r="G2401" s="19">
        <f t="shared" si="482"/>
        <v>-3</v>
      </c>
      <c r="H2401" s="20">
        <f t="shared" si="483"/>
        <v>2.9239541760000019E-4</v>
      </c>
      <c r="J2401" s="7">
        <f>IF($A2401="二本差勝",先鋒分析!$D$14,IF($A2401="一本差勝",先鋒分析!$D$15,IF($A2401="引き分け",先鋒分析!$D$16,IF($A2401="一本差負",先鋒分析!$D$17,先鋒分析!$D$18))))</f>
        <v>0.16000000000000003</v>
      </c>
      <c r="K2401" s="19">
        <f t="shared" si="484"/>
        <v>-1</v>
      </c>
      <c r="L2401" s="19">
        <f t="shared" si="485"/>
        <v>-2</v>
      </c>
      <c r="M2401" s="7">
        <f>IF($B2401="二本差勝",次鋒分析!$D$14,IF($B2401="一本差勝",次鋒分析!$D$15,IF($B2401="引き分け",次鋒分析!$D$16,IF($B2401="一本差負",次鋒分析!$D$17,次鋒分析!$D$18))))</f>
        <v>0.20800000000000002</v>
      </c>
      <c r="N2401" s="1">
        <f t="shared" si="486"/>
        <v>1</v>
      </c>
      <c r="O2401" s="1">
        <f t="shared" si="487"/>
        <v>1</v>
      </c>
      <c r="P2401" s="7">
        <f>IF($C2401="二本差勝",中堅分析!$D$14,IF($C2401="一本差勝",中堅分析!$D$15,IF($C2401="引き分け",中堅分析!$D$16,IF($C2401="一本差負",中堅分析!$D$17,中堅分析!$D$18))))</f>
        <v>0.26400000000000001</v>
      </c>
      <c r="Q2401" s="1">
        <f t="shared" si="488"/>
        <v>0</v>
      </c>
      <c r="R2401" s="1">
        <f t="shared" si="489"/>
        <v>0</v>
      </c>
      <c r="S2401" s="7">
        <f>IF($D2401="二本差勝",副将分析!$D$14,IF($D2401="一本差勝",副将分析!$D$15,IF($D2401="引き分け",副将分析!$D$16,IF($D2401="一本差負",副将分析!$D$17,副将分析!$D$18))))</f>
        <v>0.16000000000000003</v>
      </c>
      <c r="T2401" s="1">
        <f t="shared" si="490"/>
        <v>-1</v>
      </c>
      <c r="U2401" s="1">
        <f t="shared" si="491"/>
        <v>-2</v>
      </c>
      <c r="V2401" s="7">
        <f>IF($E2401="二本差勝",大将分析!$D$14,IF($E2401="一本差勝",大将分析!$D$15,IF($E2401="引き分け",大将分析!$D$16,IF($E2401="一本差負",大将分析!$D$17,大将分析!$D$18))))</f>
        <v>0.20800000000000002</v>
      </c>
      <c r="W2401" s="1">
        <f t="shared" si="492"/>
        <v>1</v>
      </c>
      <c r="X2401" s="1">
        <f t="shared" si="493"/>
        <v>1</v>
      </c>
    </row>
    <row r="2402" spans="1:24" x14ac:dyDescent="0.15">
      <c r="A2402" s="1" t="s">
        <v>42</v>
      </c>
      <c r="B2402" s="1" t="s">
        <v>22</v>
      </c>
      <c r="C2402" s="1" t="s">
        <v>40</v>
      </c>
      <c r="D2402" s="1" t="s">
        <v>42</v>
      </c>
      <c r="E2402" s="1" t="s">
        <v>40</v>
      </c>
      <c r="F2402" s="19">
        <f t="shared" si="481"/>
        <v>-1</v>
      </c>
      <c r="G2402" s="19">
        <f t="shared" si="482"/>
        <v>-3</v>
      </c>
      <c r="H2402" s="20">
        <f t="shared" si="483"/>
        <v>2.9239541760000019E-4</v>
      </c>
      <c r="J2402" s="7">
        <f>IF($A2402="二本差勝",先鋒分析!$D$14,IF($A2402="一本差勝",先鋒分析!$D$15,IF($A2402="引き分け",先鋒分析!$D$16,IF($A2402="一本差負",先鋒分析!$D$17,先鋒分析!$D$18))))</f>
        <v>0.16000000000000003</v>
      </c>
      <c r="K2402" s="19">
        <f t="shared" si="484"/>
        <v>-1</v>
      </c>
      <c r="L2402" s="19">
        <f t="shared" si="485"/>
        <v>-2</v>
      </c>
      <c r="M2402" s="7">
        <f>IF($B2402="二本差勝",次鋒分析!$D$14,IF($B2402="一本差勝",次鋒分析!$D$15,IF($B2402="引き分け",次鋒分析!$D$16,IF($B2402="一本差負",次鋒分析!$D$17,次鋒分析!$D$18))))</f>
        <v>0.26400000000000001</v>
      </c>
      <c r="N2402" s="1">
        <f t="shared" si="486"/>
        <v>0</v>
      </c>
      <c r="O2402" s="1">
        <f t="shared" si="487"/>
        <v>0</v>
      </c>
      <c r="P2402" s="7">
        <f>IF($C2402="二本差勝",中堅分析!$D$14,IF($C2402="一本差勝",中堅分析!$D$15,IF($C2402="引き分け",中堅分析!$D$16,IF($C2402="一本差負",中堅分析!$D$17,中堅分析!$D$18))))</f>
        <v>0.20800000000000002</v>
      </c>
      <c r="Q2402" s="1">
        <f t="shared" si="488"/>
        <v>1</v>
      </c>
      <c r="R2402" s="1">
        <f t="shared" si="489"/>
        <v>1</v>
      </c>
      <c r="S2402" s="7">
        <f>IF($D2402="二本差勝",副将分析!$D$14,IF($D2402="一本差勝",副将分析!$D$15,IF($D2402="引き分け",副将分析!$D$16,IF($D2402="一本差負",副将分析!$D$17,副将分析!$D$18))))</f>
        <v>0.16000000000000003</v>
      </c>
      <c r="T2402" s="1">
        <f t="shared" si="490"/>
        <v>-1</v>
      </c>
      <c r="U2402" s="1">
        <f t="shared" si="491"/>
        <v>-2</v>
      </c>
      <c r="V2402" s="7">
        <f>IF($E2402="二本差勝",大将分析!$D$14,IF($E2402="一本差勝",大将分析!$D$15,IF($E2402="引き分け",大将分析!$D$16,IF($E2402="一本差負",大将分析!$D$17,大将分析!$D$18))))</f>
        <v>0.20800000000000002</v>
      </c>
      <c r="W2402" s="1">
        <f t="shared" si="492"/>
        <v>1</v>
      </c>
      <c r="X2402" s="1">
        <f t="shared" si="493"/>
        <v>1</v>
      </c>
    </row>
    <row r="2403" spans="1:24" x14ac:dyDescent="0.15">
      <c r="A2403" s="1" t="s">
        <v>40</v>
      </c>
      <c r="B2403" s="1" t="s">
        <v>22</v>
      </c>
      <c r="C2403" s="1" t="s">
        <v>42</v>
      </c>
      <c r="D2403" s="1" t="s">
        <v>42</v>
      </c>
      <c r="E2403" s="1" t="s">
        <v>22</v>
      </c>
      <c r="F2403" s="19">
        <f t="shared" si="481"/>
        <v>-1</v>
      </c>
      <c r="G2403" s="19">
        <f t="shared" si="482"/>
        <v>-3</v>
      </c>
      <c r="H2403" s="20">
        <f t="shared" si="483"/>
        <v>3.7111726080000021E-4</v>
      </c>
      <c r="J2403" s="7">
        <f>IF($A2403="二本差勝",先鋒分析!$D$14,IF($A2403="一本差勝",先鋒分析!$D$15,IF($A2403="引き分け",先鋒分析!$D$16,IF($A2403="一本差負",先鋒分析!$D$17,先鋒分析!$D$18))))</f>
        <v>0.20800000000000002</v>
      </c>
      <c r="K2403" s="19">
        <f t="shared" si="484"/>
        <v>1</v>
      </c>
      <c r="L2403" s="19">
        <f t="shared" si="485"/>
        <v>1</v>
      </c>
      <c r="M2403" s="7">
        <f>IF($B2403="二本差勝",次鋒分析!$D$14,IF($B2403="一本差勝",次鋒分析!$D$15,IF($B2403="引き分け",次鋒分析!$D$16,IF($B2403="一本差負",次鋒分析!$D$17,次鋒分析!$D$18))))</f>
        <v>0.26400000000000001</v>
      </c>
      <c r="N2403" s="1">
        <f t="shared" si="486"/>
        <v>0</v>
      </c>
      <c r="O2403" s="1">
        <f t="shared" si="487"/>
        <v>0</v>
      </c>
      <c r="P2403" s="7">
        <f>IF($C2403="二本差勝",中堅分析!$D$14,IF($C2403="一本差勝",中堅分析!$D$15,IF($C2403="引き分け",中堅分析!$D$16,IF($C2403="一本差負",中堅分析!$D$17,中堅分析!$D$18))))</f>
        <v>0.16000000000000003</v>
      </c>
      <c r="Q2403" s="1">
        <f t="shared" si="488"/>
        <v>-1</v>
      </c>
      <c r="R2403" s="1">
        <f t="shared" si="489"/>
        <v>-2</v>
      </c>
      <c r="S2403" s="7">
        <f>IF($D2403="二本差勝",副将分析!$D$14,IF($D2403="一本差勝",副将分析!$D$15,IF($D2403="引き分け",副将分析!$D$16,IF($D2403="一本差負",副将分析!$D$17,副将分析!$D$18))))</f>
        <v>0.16000000000000003</v>
      </c>
      <c r="T2403" s="1">
        <f t="shared" si="490"/>
        <v>-1</v>
      </c>
      <c r="U2403" s="1">
        <f t="shared" si="491"/>
        <v>-2</v>
      </c>
      <c r="V2403" s="7">
        <f>IF($E2403="二本差勝",大将分析!$D$14,IF($E2403="一本差勝",大将分析!$D$15,IF($E2403="引き分け",大将分析!$D$16,IF($E2403="一本差負",大将分析!$D$17,大将分析!$D$18))))</f>
        <v>0.26400000000000001</v>
      </c>
      <c r="W2403" s="1">
        <f t="shared" si="492"/>
        <v>0</v>
      </c>
      <c r="X2403" s="1">
        <f t="shared" si="493"/>
        <v>0</v>
      </c>
    </row>
    <row r="2404" spans="1:24" x14ac:dyDescent="0.15">
      <c r="A2404" s="1" t="s">
        <v>40</v>
      </c>
      <c r="B2404" s="1" t="s">
        <v>42</v>
      </c>
      <c r="C2404" s="1" t="s">
        <v>22</v>
      </c>
      <c r="D2404" s="1" t="s">
        <v>42</v>
      </c>
      <c r="E2404" s="1" t="s">
        <v>22</v>
      </c>
      <c r="F2404" s="19">
        <f t="shared" si="481"/>
        <v>-1</v>
      </c>
      <c r="G2404" s="19">
        <f t="shared" si="482"/>
        <v>-3</v>
      </c>
      <c r="H2404" s="20">
        <f t="shared" si="483"/>
        <v>3.7111726080000021E-4</v>
      </c>
      <c r="J2404" s="7">
        <f>IF($A2404="二本差勝",先鋒分析!$D$14,IF($A2404="一本差勝",先鋒分析!$D$15,IF($A2404="引き分け",先鋒分析!$D$16,IF($A2404="一本差負",先鋒分析!$D$17,先鋒分析!$D$18))))</f>
        <v>0.20800000000000002</v>
      </c>
      <c r="K2404" s="19">
        <f t="shared" si="484"/>
        <v>1</v>
      </c>
      <c r="L2404" s="19">
        <f t="shared" si="485"/>
        <v>1</v>
      </c>
      <c r="M2404" s="7">
        <f>IF($B2404="二本差勝",次鋒分析!$D$14,IF($B2404="一本差勝",次鋒分析!$D$15,IF($B2404="引き分け",次鋒分析!$D$16,IF($B2404="一本差負",次鋒分析!$D$17,次鋒分析!$D$18))))</f>
        <v>0.16000000000000003</v>
      </c>
      <c r="N2404" s="1">
        <f t="shared" si="486"/>
        <v>-1</v>
      </c>
      <c r="O2404" s="1">
        <f t="shared" si="487"/>
        <v>-2</v>
      </c>
      <c r="P2404" s="7">
        <f>IF($C2404="二本差勝",中堅分析!$D$14,IF($C2404="一本差勝",中堅分析!$D$15,IF($C2404="引き分け",中堅分析!$D$16,IF($C2404="一本差負",中堅分析!$D$17,中堅分析!$D$18))))</f>
        <v>0.26400000000000001</v>
      </c>
      <c r="Q2404" s="1">
        <f t="shared" si="488"/>
        <v>0</v>
      </c>
      <c r="R2404" s="1">
        <f t="shared" si="489"/>
        <v>0</v>
      </c>
      <c r="S2404" s="7">
        <f>IF($D2404="二本差勝",副将分析!$D$14,IF($D2404="一本差勝",副将分析!$D$15,IF($D2404="引き分け",副将分析!$D$16,IF($D2404="一本差負",副将分析!$D$17,副将分析!$D$18))))</f>
        <v>0.16000000000000003</v>
      </c>
      <c r="T2404" s="1">
        <f t="shared" si="490"/>
        <v>-1</v>
      </c>
      <c r="U2404" s="1">
        <f t="shared" si="491"/>
        <v>-2</v>
      </c>
      <c r="V2404" s="7">
        <f>IF($E2404="二本差勝",大将分析!$D$14,IF($E2404="一本差勝",大将分析!$D$15,IF($E2404="引き分け",大将分析!$D$16,IF($E2404="一本差負",大将分析!$D$17,大将分析!$D$18))))</f>
        <v>0.26400000000000001</v>
      </c>
      <c r="W2404" s="1">
        <f t="shared" si="492"/>
        <v>0</v>
      </c>
      <c r="X2404" s="1">
        <f t="shared" si="493"/>
        <v>0</v>
      </c>
    </row>
    <row r="2405" spans="1:24" x14ac:dyDescent="0.15">
      <c r="A2405" s="1" t="s">
        <v>22</v>
      </c>
      <c r="B2405" s="1" t="s">
        <v>40</v>
      </c>
      <c r="C2405" s="1" t="s">
        <v>42</v>
      </c>
      <c r="D2405" s="1" t="s">
        <v>42</v>
      </c>
      <c r="E2405" s="1" t="s">
        <v>22</v>
      </c>
      <c r="F2405" s="19">
        <f t="shared" si="481"/>
        <v>-1</v>
      </c>
      <c r="G2405" s="19">
        <f t="shared" si="482"/>
        <v>-3</v>
      </c>
      <c r="H2405" s="20">
        <f t="shared" si="483"/>
        <v>3.7111726080000021E-4</v>
      </c>
      <c r="J2405" s="7">
        <f>IF($A2405="二本差勝",先鋒分析!$D$14,IF($A2405="一本差勝",先鋒分析!$D$15,IF($A2405="引き分け",先鋒分析!$D$16,IF($A2405="一本差負",先鋒分析!$D$17,先鋒分析!$D$18))))</f>
        <v>0.26400000000000001</v>
      </c>
      <c r="K2405" s="19">
        <f t="shared" si="484"/>
        <v>0</v>
      </c>
      <c r="L2405" s="19">
        <f t="shared" si="485"/>
        <v>0</v>
      </c>
      <c r="M2405" s="7">
        <f>IF($B2405="二本差勝",次鋒分析!$D$14,IF($B2405="一本差勝",次鋒分析!$D$15,IF($B2405="引き分け",次鋒分析!$D$16,IF($B2405="一本差負",次鋒分析!$D$17,次鋒分析!$D$18))))</f>
        <v>0.20800000000000002</v>
      </c>
      <c r="N2405" s="1">
        <f t="shared" si="486"/>
        <v>1</v>
      </c>
      <c r="O2405" s="1">
        <f t="shared" si="487"/>
        <v>1</v>
      </c>
      <c r="P2405" s="7">
        <f>IF($C2405="二本差勝",中堅分析!$D$14,IF($C2405="一本差勝",中堅分析!$D$15,IF($C2405="引き分け",中堅分析!$D$16,IF($C2405="一本差負",中堅分析!$D$17,中堅分析!$D$18))))</f>
        <v>0.16000000000000003</v>
      </c>
      <c r="Q2405" s="1">
        <f t="shared" si="488"/>
        <v>-1</v>
      </c>
      <c r="R2405" s="1">
        <f t="shared" si="489"/>
        <v>-2</v>
      </c>
      <c r="S2405" s="7">
        <f>IF($D2405="二本差勝",副将分析!$D$14,IF($D2405="一本差勝",副将分析!$D$15,IF($D2405="引き分け",副将分析!$D$16,IF($D2405="一本差負",副将分析!$D$17,副将分析!$D$18))))</f>
        <v>0.16000000000000003</v>
      </c>
      <c r="T2405" s="1">
        <f t="shared" si="490"/>
        <v>-1</v>
      </c>
      <c r="U2405" s="1">
        <f t="shared" si="491"/>
        <v>-2</v>
      </c>
      <c r="V2405" s="7">
        <f>IF($E2405="二本差勝",大将分析!$D$14,IF($E2405="一本差勝",大将分析!$D$15,IF($E2405="引き分け",大将分析!$D$16,IF($E2405="一本差負",大将分析!$D$17,大将分析!$D$18))))</f>
        <v>0.26400000000000001</v>
      </c>
      <c r="W2405" s="1">
        <f t="shared" si="492"/>
        <v>0</v>
      </c>
      <c r="X2405" s="1">
        <f t="shared" si="493"/>
        <v>0</v>
      </c>
    </row>
    <row r="2406" spans="1:24" x14ac:dyDescent="0.15">
      <c r="A2406" s="1" t="s">
        <v>22</v>
      </c>
      <c r="B2406" s="1" t="s">
        <v>42</v>
      </c>
      <c r="C2406" s="1" t="s">
        <v>40</v>
      </c>
      <c r="D2406" s="1" t="s">
        <v>42</v>
      </c>
      <c r="E2406" s="1" t="s">
        <v>22</v>
      </c>
      <c r="F2406" s="19">
        <f t="shared" si="481"/>
        <v>-1</v>
      </c>
      <c r="G2406" s="19">
        <f t="shared" si="482"/>
        <v>-3</v>
      </c>
      <c r="H2406" s="20">
        <f t="shared" si="483"/>
        <v>3.7111726080000027E-4</v>
      </c>
      <c r="J2406" s="7">
        <f>IF($A2406="二本差勝",先鋒分析!$D$14,IF($A2406="一本差勝",先鋒分析!$D$15,IF($A2406="引き分け",先鋒分析!$D$16,IF($A2406="一本差負",先鋒分析!$D$17,先鋒分析!$D$18))))</f>
        <v>0.26400000000000001</v>
      </c>
      <c r="K2406" s="19">
        <f t="shared" si="484"/>
        <v>0</v>
      </c>
      <c r="L2406" s="19">
        <f t="shared" si="485"/>
        <v>0</v>
      </c>
      <c r="M2406" s="7">
        <f>IF($B2406="二本差勝",次鋒分析!$D$14,IF($B2406="一本差勝",次鋒分析!$D$15,IF($B2406="引き分け",次鋒分析!$D$16,IF($B2406="一本差負",次鋒分析!$D$17,次鋒分析!$D$18))))</f>
        <v>0.16000000000000003</v>
      </c>
      <c r="N2406" s="1">
        <f t="shared" si="486"/>
        <v>-1</v>
      </c>
      <c r="O2406" s="1">
        <f t="shared" si="487"/>
        <v>-2</v>
      </c>
      <c r="P2406" s="7">
        <f>IF($C2406="二本差勝",中堅分析!$D$14,IF($C2406="一本差勝",中堅分析!$D$15,IF($C2406="引き分け",中堅分析!$D$16,IF($C2406="一本差負",中堅分析!$D$17,中堅分析!$D$18))))</f>
        <v>0.20800000000000002</v>
      </c>
      <c r="Q2406" s="1">
        <f t="shared" si="488"/>
        <v>1</v>
      </c>
      <c r="R2406" s="1">
        <f t="shared" si="489"/>
        <v>1</v>
      </c>
      <c r="S2406" s="7">
        <f>IF($D2406="二本差勝",副将分析!$D$14,IF($D2406="一本差勝",副将分析!$D$15,IF($D2406="引き分け",副将分析!$D$16,IF($D2406="一本差負",副将分析!$D$17,副将分析!$D$18))))</f>
        <v>0.16000000000000003</v>
      </c>
      <c r="T2406" s="1">
        <f t="shared" si="490"/>
        <v>-1</v>
      </c>
      <c r="U2406" s="1">
        <f t="shared" si="491"/>
        <v>-2</v>
      </c>
      <c r="V2406" s="7">
        <f>IF($E2406="二本差勝",大将分析!$D$14,IF($E2406="一本差勝",大将分析!$D$15,IF($E2406="引き分け",大将分析!$D$16,IF($E2406="一本差負",大将分析!$D$17,大将分析!$D$18))))</f>
        <v>0.26400000000000001</v>
      </c>
      <c r="W2406" s="1">
        <f t="shared" si="492"/>
        <v>0</v>
      </c>
      <c r="X2406" s="1">
        <f t="shared" si="493"/>
        <v>0</v>
      </c>
    </row>
    <row r="2407" spans="1:24" x14ac:dyDescent="0.15">
      <c r="A2407" s="1" t="s">
        <v>42</v>
      </c>
      <c r="B2407" s="1" t="s">
        <v>40</v>
      </c>
      <c r="C2407" s="1" t="s">
        <v>22</v>
      </c>
      <c r="D2407" s="1" t="s">
        <v>42</v>
      </c>
      <c r="E2407" s="1" t="s">
        <v>22</v>
      </c>
      <c r="F2407" s="19">
        <f t="shared" si="481"/>
        <v>-1</v>
      </c>
      <c r="G2407" s="19">
        <f t="shared" si="482"/>
        <v>-3</v>
      </c>
      <c r="H2407" s="20">
        <f t="shared" si="483"/>
        <v>3.7111726080000021E-4</v>
      </c>
      <c r="J2407" s="7">
        <f>IF($A2407="二本差勝",先鋒分析!$D$14,IF($A2407="一本差勝",先鋒分析!$D$15,IF($A2407="引き分け",先鋒分析!$D$16,IF($A2407="一本差負",先鋒分析!$D$17,先鋒分析!$D$18))))</f>
        <v>0.16000000000000003</v>
      </c>
      <c r="K2407" s="19">
        <f t="shared" si="484"/>
        <v>-1</v>
      </c>
      <c r="L2407" s="19">
        <f t="shared" si="485"/>
        <v>-2</v>
      </c>
      <c r="M2407" s="7">
        <f>IF($B2407="二本差勝",次鋒分析!$D$14,IF($B2407="一本差勝",次鋒分析!$D$15,IF($B2407="引き分け",次鋒分析!$D$16,IF($B2407="一本差負",次鋒分析!$D$17,次鋒分析!$D$18))))</f>
        <v>0.20800000000000002</v>
      </c>
      <c r="N2407" s="1">
        <f t="shared" si="486"/>
        <v>1</v>
      </c>
      <c r="O2407" s="1">
        <f t="shared" si="487"/>
        <v>1</v>
      </c>
      <c r="P2407" s="7">
        <f>IF($C2407="二本差勝",中堅分析!$D$14,IF($C2407="一本差勝",中堅分析!$D$15,IF($C2407="引き分け",中堅分析!$D$16,IF($C2407="一本差負",中堅分析!$D$17,中堅分析!$D$18))))</f>
        <v>0.26400000000000001</v>
      </c>
      <c r="Q2407" s="1">
        <f t="shared" si="488"/>
        <v>0</v>
      </c>
      <c r="R2407" s="1">
        <f t="shared" si="489"/>
        <v>0</v>
      </c>
      <c r="S2407" s="7">
        <f>IF($D2407="二本差勝",副将分析!$D$14,IF($D2407="一本差勝",副将分析!$D$15,IF($D2407="引き分け",副将分析!$D$16,IF($D2407="一本差負",副将分析!$D$17,副将分析!$D$18))))</f>
        <v>0.16000000000000003</v>
      </c>
      <c r="T2407" s="1">
        <f t="shared" si="490"/>
        <v>-1</v>
      </c>
      <c r="U2407" s="1">
        <f t="shared" si="491"/>
        <v>-2</v>
      </c>
      <c r="V2407" s="7">
        <f>IF($E2407="二本差勝",大将分析!$D$14,IF($E2407="一本差勝",大将分析!$D$15,IF($E2407="引き分け",大将分析!$D$16,IF($E2407="一本差負",大将分析!$D$17,大将分析!$D$18))))</f>
        <v>0.26400000000000001</v>
      </c>
      <c r="W2407" s="1">
        <f t="shared" si="492"/>
        <v>0</v>
      </c>
      <c r="X2407" s="1">
        <f t="shared" si="493"/>
        <v>0</v>
      </c>
    </row>
    <row r="2408" spans="1:24" x14ac:dyDescent="0.15">
      <c r="A2408" s="1" t="s">
        <v>42</v>
      </c>
      <c r="B2408" s="1" t="s">
        <v>22</v>
      </c>
      <c r="C2408" s="1" t="s">
        <v>40</v>
      </c>
      <c r="D2408" s="1" t="s">
        <v>42</v>
      </c>
      <c r="E2408" s="1" t="s">
        <v>22</v>
      </c>
      <c r="F2408" s="19">
        <f t="shared" si="481"/>
        <v>-1</v>
      </c>
      <c r="G2408" s="19">
        <f t="shared" si="482"/>
        <v>-3</v>
      </c>
      <c r="H2408" s="20">
        <f t="shared" si="483"/>
        <v>3.7111726080000027E-4</v>
      </c>
      <c r="J2408" s="7">
        <f>IF($A2408="二本差勝",先鋒分析!$D$14,IF($A2408="一本差勝",先鋒分析!$D$15,IF($A2408="引き分け",先鋒分析!$D$16,IF($A2408="一本差負",先鋒分析!$D$17,先鋒分析!$D$18))))</f>
        <v>0.16000000000000003</v>
      </c>
      <c r="K2408" s="19">
        <f t="shared" si="484"/>
        <v>-1</v>
      </c>
      <c r="L2408" s="19">
        <f t="shared" si="485"/>
        <v>-2</v>
      </c>
      <c r="M2408" s="7">
        <f>IF($B2408="二本差勝",次鋒分析!$D$14,IF($B2408="一本差勝",次鋒分析!$D$15,IF($B2408="引き分け",次鋒分析!$D$16,IF($B2408="一本差負",次鋒分析!$D$17,次鋒分析!$D$18))))</f>
        <v>0.26400000000000001</v>
      </c>
      <c r="N2408" s="1">
        <f t="shared" si="486"/>
        <v>0</v>
      </c>
      <c r="O2408" s="1">
        <f t="shared" si="487"/>
        <v>0</v>
      </c>
      <c r="P2408" s="7">
        <f>IF($C2408="二本差勝",中堅分析!$D$14,IF($C2408="一本差勝",中堅分析!$D$15,IF($C2408="引き分け",中堅分析!$D$16,IF($C2408="一本差負",中堅分析!$D$17,中堅分析!$D$18))))</f>
        <v>0.20800000000000002</v>
      </c>
      <c r="Q2408" s="1">
        <f t="shared" si="488"/>
        <v>1</v>
      </c>
      <c r="R2408" s="1">
        <f t="shared" si="489"/>
        <v>1</v>
      </c>
      <c r="S2408" s="7">
        <f>IF($D2408="二本差勝",副将分析!$D$14,IF($D2408="一本差勝",副将分析!$D$15,IF($D2408="引き分け",副将分析!$D$16,IF($D2408="一本差負",副将分析!$D$17,副将分析!$D$18))))</f>
        <v>0.16000000000000003</v>
      </c>
      <c r="T2408" s="1">
        <f t="shared" si="490"/>
        <v>-1</v>
      </c>
      <c r="U2408" s="1">
        <f t="shared" si="491"/>
        <v>-2</v>
      </c>
      <c r="V2408" s="7">
        <f>IF($E2408="二本差勝",大将分析!$D$14,IF($E2408="一本差勝",大将分析!$D$15,IF($E2408="引き分け",大将分析!$D$16,IF($E2408="一本差負",大将分析!$D$17,大将分析!$D$18))))</f>
        <v>0.26400000000000001</v>
      </c>
      <c r="W2408" s="1">
        <f t="shared" si="492"/>
        <v>0</v>
      </c>
      <c r="X2408" s="1">
        <f t="shared" si="493"/>
        <v>0</v>
      </c>
    </row>
    <row r="2409" spans="1:24" x14ac:dyDescent="0.15">
      <c r="A2409" s="1" t="s">
        <v>40</v>
      </c>
      <c r="B2409" s="1" t="s">
        <v>22</v>
      </c>
      <c r="C2409" s="1" t="s">
        <v>42</v>
      </c>
      <c r="D2409" s="1" t="s">
        <v>42</v>
      </c>
      <c r="E2409" s="1" t="s">
        <v>41</v>
      </c>
      <c r="F2409" s="19">
        <f t="shared" si="481"/>
        <v>-1</v>
      </c>
      <c r="G2409" s="19">
        <f t="shared" si="482"/>
        <v>-3</v>
      </c>
      <c r="H2409" s="20">
        <f t="shared" si="483"/>
        <v>2.9239541760000019E-4</v>
      </c>
      <c r="J2409" s="7">
        <f>IF($A2409="二本差勝",先鋒分析!$D$14,IF($A2409="一本差勝",先鋒分析!$D$15,IF($A2409="引き分け",先鋒分析!$D$16,IF($A2409="一本差負",先鋒分析!$D$17,先鋒分析!$D$18))))</f>
        <v>0.20800000000000002</v>
      </c>
      <c r="K2409" s="19">
        <f t="shared" si="484"/>
        <v>1</v>
      </c>
      <c r="L2409" s="19">
        <f t="shared" si="485"/>
        <v>1</v>
      </c>
      <c r="M2409" s="7">
        <f>IF($B2409="二本差勝",次鋒分析!$D$14,IF($B2409="一本差勝",次鋒分析!$D$15,IF($B2409="引き分け",次鋒分析!$D$16,IF($B2409="一本差負",次鋒分析!$D$17,次鋒分析!$D$18))))</f>
        <v>0.26400000000000001</v>
      </c>
      <c r="N2409" s="1">
        <f t="shared" si="486"/>
        <v>0</v>
      </c>
      <c r="O2409" s="1">
        <f t="shared" si="487"/>
        <v>0</v>
      </c>
      <c r="P2409" s="7">
        <f>IF($C2409="二本差勝",中堅分析!$D$14,IF($C2409="一本差勝",中堅分析!$D$15,IF($C2409="引き分け",中堅分析!$D$16,IF($C2409="一本差負",中堅分析!$D$17,中堅分析!$D$18))))</f>
        <v>0.16000000000000003</v>
      </c>
      <c r="Q2409" s="1">
        <f t="shared" si="488"/>
        <v>-1</v>
      </c>
      <c r="R2409" s="1">
        <f t="shared" si="489"/>
        <v>-2</v>
      </c>
      <c r="S2409" s="7">
        <f>IF($D2409="二本差勝",副将分析!$D$14,IF($D2409="一本差勝",副将分析!$D$15,IF($D2409="引き分け",副将分析!$D$16,IF($D2409="一本差負",副将分析!$D$17,副将分析!$D$18))))</f>
        <v>0.16000000000000003</v>
      </c>
      <c r="T2409" s="1">
        <f t="shared" si="490"/>
        <v>-1</v>
      </c>
      <c r="U2409" s="1">
        <f t="shared" si="491"/>
        <v>-2</v>
      </c>
      <c r="V2409" s="7">
        <f>IF($E2409="二本差勝",大将分析!$D$14,IF($E2409="一本差勝",大将分析!$D$15,IF($E2409="引き分け",大将分析!$D$16,IF($E2409="一本差負",大将分析!$D$17,大将分析!$D$18))))</f>
        <v>0.20800000000000002</v>
      </c>
      <c r="W2409" s="1">
        <f t="shared" si="492"/>
        <v>-1</v>
      </c>
      <c r="X2409" s="1">
        <f t="shared" si="493"/>
        <v>-1</v>
      </c>
    </row>
    <row r="2410" spans="1:24" x14ac:dyDescent="0.15">
      <c r="A2410" s="1" t="s">
        <v>40</v>
      </c>
      <c r="B2410" s="1" t="s">
        <v>42</v>
      </c>
      <c r="C2410" s="1" t="s">
        <v>22</v>
      </c>
      <c r="D2410" s="1" t="s">
        <v>42</v>
      </c>
      <c r="E2410" s="1" t="s">
        <v>41</v>
      </c>
      <c r="F2410" s="19">
        <f t="shared" si="481"/>
        <v>-1</v>
      </c>
      <c r="G2410" s="19">
        <f t="shared" si="482"/>
        <v>-3</v>
      </c>
      <c r="H2410" s="20">
        <f t="shared" si="483"/>
        <v>2.9239541760000019E-4</v>
      </c>
      <c r="J2410" s="7">
        <f>IF($A2410="二本差勝",先鋒分析!$D$14,IF($A2410="一本差勝",先鋒分析!$D$15,IF($A2410="引き分け",先鋒分析!$D$16,IF($A2410="一本差負",先鋒分析!$D$17,先鋒分析!$D$18))))</f>
        <v>0.20800000000000002</v>
      </c>
      <c r="K2410" s="19">
        <f t="shared" si="484"/>
        <v>1</v>
      </c>
      <c r="L2410" s="19">
        <f t="shared" si="485"/>
        <v>1</v>
      </c>
      <c r="M2410" s="7">
        <f>IF($B2410="二本差勝",次鋒分析!$D$14,IF($B2410="一本差勝",次鋒分析!$D$15,IF($B2410="引き分け",次鋒分析!$D$16,IF($B2410="一本差負",次鋒分析!$D$17,次鋒分析!$D$18))))</f>
        <v>0.16000000000000003</v>
      </c>
      <c r="N2410" s="1">
        <f t="shared" si="486"/>
        <v>-1</v>
      </c>
      <c r="O2410" s="1">
        <f t="shared" si="487"/>
        <v>-2</v>
      </c>
      <c r="P2410" s="7">
        <f>IF($C2410="二本差勝",中堅分析!$D$14,IF($C2410="一本差勝",中堅分析!$D$15,IF($C2410="引き分け",中堅分析!$D$16,IF($C2410="一本差負",中堅分析!$D$17,中堅分析!$D$18))))</f>
        <v>0.26400000000000001</v>
      </c>
      <c r="Q2410" s="1">
        <f t="shared" si="488"/>
        <v>0</v>
      </c>
      <c r="R2410" s="1">
        <f t="shared" si="489"/>
        <v>0</v>
      </c>
      <c r="S2410" s="7">
        <f>IF($D2410="二本差勝",副将分析!$D$14,IF($D2410="一本差勝",副将分析!$D$15,IF($D2410="引き分け",副将分析!$D$16,IF($D2410="一本差負",副将分析!$D$17,副将分析!$D$18))))</f>
        <v>0.16000000000000003</v>
      </c>
      <c r="T2410" s="1">
        <f t="shared" si="490"/>
        <v>-1</v>
      </c>
      <c r="U2410" s="1">
        <f t="shared" si="491"/>
        <v>-2</v>
      </c>
      <c r="V2410" s="7">
        <f>IF($E2410="二本差勝",大将分析!$D$14,IF($E2410="一本差勝",大将分析!$D$15,IF($E2410="引き分け",大将分析!$D$16,IF($E2410="一本差負",大将分析!$D$17,大将分析!$D$18))))</f>
        <v>0.20800000000000002</v>
      </c>
      <c r="W2410" s="1">
        <f t="shared" si="492"/>
        <v>-1</v>
      </c>
      <c r="X2410" s="1">
        <f t="shared" si="493"/>
        <v>-1</v>
      </c>
    </row>
    <row r="2411" spans="1:24" x14ac:dyDescent="0.15">
      <c r="A2411" s="1" t="s">
        <v>22</v>
      </c>
      <c r="B2411" s="1" t="s">
        <v>40</v>
      </c>
      <c r="C2411" s="1" t="s">
        <v>42</v>
      </c>
      <c r="D2411" s="1" t="s">
        <v>42</v>
      </c>
      <c r="E2411" s="1" t="s">
        <v>41</v>
      </c>
      <c r="F2411" s="19">
        <f t="shared" si="481"/>
        <v>-1</v>
      </c>
      <c r="G2411" s="19">
        <f t="shared" si="482"/>
        <v>-3</v>
      </c>
      <c r="H2411" s="20">
        <f t="shared" si="483"/>
        <v>2.9239541760000019E-4</v>
      </c>
      <c r="J2411" s="7">
        <f>IF($A2411="二本差勝",先鋒分析!$D$14,IF($A2411="一本差勝",先鋒分析!$D$15,IF($A2411="引き分け",先鋒分析!$D$16,IF($A2411="一本差負",先鋒分析!$D$17,先鋒分析!$D$18))))</f>
        <v>0.26400000000000001</v>
      </c>
      <c r="K2411" s="19">
        <f t="shared" si="484"/>
        <v>0</v>
      </c>
      <c r="L2411" s="19">
        <f t="shared" si="485"/>
        <v>0</v>
      </c>
      <c r="M2411" s="7">
        <f>IF($B2411="二本差勝",次鋒分析!$D$14,IF($B2411="一本差勝",次鋒分析!$D$15,IF($B2411="引き分け",次鋒分析!$D$16,IF($B2411="一本差負",次鋒分析!$D$17,次鋒分析!$D$18))))</f>
        <v>0.20800000000000002</v>
      </c>
      <c r="N2411" s="1">
        <f t="shared" si="486"/>
        <v>1</v>
      </c>
      <c r="O2411" s="1">
        <f t="shared" si="487"/>
        <v>1</v>
      </c>
      <c r="P2411" s="7">
        <f>IF($C2411="二本差勝",中堅分析!$D$14,IF($C2411="一本差勝",中堅分析!$D$15,IF($C2411="引き分け",中堅分析!$D$16,IF($C2411="一本差負",中堅分析!$D$17,中堅分析!$D$18))))</f>
        <v>0.16000000000000003</v>
      </c>
      <c r="Q2411" s="1">
        <f t="shared" si="488"/>
        <v>-1</v>
      </c>
      <c r="R2411" s="1">
        <f t="shared" si="489"/>
        <v>-2</v>
      </c>
      <c r="S2411" s="7">
        <f>IF($D2411="二本差勝",副将分析!$D$14,IF($D2411="一本差勝",副将分析!$D$15,IF($D2411="引き分け",副将分析!$D$16,IF($D2411="一本差負",副将分析!$D$17,副将分析!$D$18))))</f>
        <v>0.16000000000000003</v>
      </c>
      <c r="T2411" s="1">
        <f t="shared" si="490"/>
        <v>-1</v>
      </c>
      <c r="U2411" s="1">
        <f t="shared" si="491"/>
        <v>-2</v>
      </c>
      <c r="V2411" s="7">
        <f>IF($E2411="二本差勝",大将分析!$D$14,IF($E2411="一本差勝",大将分析!$D$15,IF($E2411="引き分け",大将分析!$D$16,IF($E2411="一本差負",大将分析!$D$17,大将分析!$D$18))))</f>
        <v>0.20800000000000002</v>
      </c>
      <c r="W2411" s="1">
        <f t="shared" si="492"/>
        <v>-1</v>
      </c>
      <c r="X2411" s="1">
        <f t="shared" si="493"/>
        <v>-1</v>
      </c>
    </row>
    <row r="2412" spans="1:24" x14ac:dyDescent="0.15">
      <c r="A2412" s="1" t="s">
        <v>22</v>
      </c>
      <c r="B2412" s="1" t="s">
        <v>42</v>
      </c>
      <c r="C2412" s="1" t="s">
        <v>40</v>
      </c>
      <c r="D2412" s="1" t="s">
        <v>42</v>
      </c>
      <c r="E2412" s="1" t="s">
        <v>41</v>
      </c>
      <c r="F2412" s="19">
        <f t="shared" si="481"/>
        <v>-1</v>
      </c>
      <c r="G2412" s="19">
        <f t="shared" si="482"/>
        <v>-3</v>
      </c>
      <c r="H2412" s="20">
        <f t="shared" si="483"/>
        <v>2.9239541760000019E-4</v>
      </c>
      <c r="J2412" s="7">
        <f>IF($A2412="二本差勝",先鋒分析!$D$14,IF($A2412="一本差勝",先鋒分析!$D$15,IF($A2412="引き分け",先鋒分析!$D$16,IF($A2412="一本差負",先鋒分析!$D$17,先鋒分析!$D$18))))</f>
        <v>0.26400000000000001</v>
      </c>
      <c r="K2412" s="19">
        <f t="shared" si="484"/>
        <v>0</v>
      </c>
      <c r="L2412" s="19">
        <f t="shared" si="485"/>
        <v>0</v>
      </c>
      <c r="M2412" s="7">
        <f>IF($B2412="二本差勝",次鋒分析!$D$14,IF($B2412="一本差勝",次鋒分析!$D$15,IF($B2412="引き分け",次鋒分析!$D$16,IF($B2412="一本差負",次鋒分析!$D$17,次鋒分析!$D$18))))</f>
        <v>0.16000000000000003</v>
      </c>
      <c r="N2412" s="1">
        <f t="shared" si="486"/>
        <v>-1</v>
      </c>
      <c r="O2412" s="1">
        <f t="shared" si="487"/>
        <v>-2</v>
      </c>
      <c r="P2412" s="7">
        <f>IF($C2412="二本差勝",中堅分析!$D$14,IF($C2412="一本差勝",中堅分析!$D$15,IF($C2412="引き分け",中堅分析!$D$16,IF($C2412="一本差負",中堅分析!$D$17,中堅分析!$D$18))))</f>
        <v>0.20800000000000002</v>
      </c>
      <c r="Q2412" s="1">
        <f t="shared" si="488"/>
        <v>1</v>
      </c>
      <c r="R2412" s="1">
        <f t="shared" si="489"/>
        <v>1</v>
      </c>
      <c r="S2412" s="7">
        <f>IF($D2412="二本差勝",副将分析!$D$14,IF($D2412="一本差勝",副将分析!$D$15,IF($D2412="引き分け",副将分析!$D$16,IF($D2412="一本差負",副将分析!$D$17,副将分析!$D$18))))</f>
        <v>0.16000000000000003</v>
      </c>
      <c r="T2412" s="1">
        <f t="shared" si="490"/>
        <v>-1</v>
      </c>
      <c r="U2412" s="1">
        <f t="shared" si="491"/>
        <v>-2</v>
      </c>
      <c r="V2412" s="7">
        <f>IF($E2412="二本差勝",大将分析!$D$14,IF($E2412="一本差勝",大将分析!$D$15,IF($E2412="引き分け",大将分析!$D$16,IF($E2412="一本差負",大将分析!$D$17,大将分析!$D$18))))</f>
        <v>0.20800000000000002</v>
      </c>
      <c r="W2412" s="1">
        <f t="shared" si="492"/>
        <v>-1</v>
      </c>
      <c r="X2412" s="1">
        <f t="shared" si="493"/>
        <v>-1</v>
      </c>
    </row>
    <row r="2413" spans="1:24" x14ac:dyDescent="0.15">
      <c r="A2413" s="1" t="s">
        <v>42</v>
      </c>
      <c r="B2413" s="1" t="s">
        <v>40</v>
      </c>
      <c r="C2413" s="1" t="s">
        <v>22</v>
      </c>
      <c r="D2413" s="1" t="s">
        <v>42</v>
      </c>
      <c r="E2413" s="1" t="s">
        <v>41</v>
      </c>
      <c r="F2413" s="19">
        <f t="shared" si="481"/>
        <v>-1</v>
      </c>
      <c r="G2413" s="19">
        <f t="shared" si="482"/>
        <v>-3</v>
      </c>
      <c r="H2413" s="20">
        <f t="shared" si="483"/>
        <v>2.9239541760000019E-4</v>
      </c>
      <c r="J2413" s="7">
        <f>IF($A2413="二本差勝",先鋒分析!$D$14,IF($A2413="一本差勝",先鋒分析!$D$15,IF($A2413="引き分け",先鋒分析!$D$16,IF($A2413="一本差負",先鋒分析!$D$17,先鋒分析!$D$18))))</f>
        <v>0.16000000000000003</v>
      </c>
      <c r="K2413" s="19">
        <f t="shared" si="484"/>
        <v>-1</v>
      </c>
      <c r="L2413" s="19">
        <f t="shared" si="485"/>
        <v>-2</v>
      </c>
      <c r="M2413" s="7">
        <f>IF($B2413="二本差勝",次鋒分析!$D$14,IF($B2413="一本差勝",次鋒分析!$D$15,IF($B2413="引き分け",次鋒分析!$D$16,IF($B2413="一本差負",次鋒分析!$D$17,次鋒分析!$D$18))))</f>
        <v>0.20800000000000002</v>
      </c>
      <c r="N2413" s="1">
        <f t="shared" si="486"/>
        <v>1</v>
      </c>
      <c r="O2413" s="1">
        <f t="shared" si="487"/>
        <v>1</v>
      </c>
      <c r="P2413" s="7">
        <f>IF($C2413="二本差勝",中堅分析!$D$14,IF($C2413="一本差勝",中堅分析!$D$15,IF($C2413="引き分け",中堅分析!$D$16,IF($C2413="一本差負",中堅分析!$D$17,中堅分析!$D$18))))</f>
        <v>0.26400000000000001</v>
      </c>
      <c r="Q2413" s="1">
        <f t="shared" si="488"/>
        <v>0</v>
      </c>
      <c r="R2413" s="1">
        <f t="shared" si="489"/>
        <v>0</v>
      </c>
      <c r="S2413" s="7">
        <f>IF($D2413="二本差勝",副将分析!$D$14,IF($D2413="一本差勝",副将分析!$D$15,IF($D2413="引き分け",副将分析!$D$16,IF($D2413="一本差負",副将分析!$D$17,副将分析!$D$18))))</f>
        <v>0.16000000000000003</v>
      </c>
      <c r="T2413" s="1">
        <f t="shared" si="490"/>
        <v>-1</v>
      </c>
      <c r="U2413" s="1">
        <f t="shared" si="491"/>
        <v>-2</v>
      </c>
      <c r="V2413" s="7">
        <f>IF($E2413="二本差勝",大将分析!$D$14,IF($E2413="一本差勝",大将分析!$D$15,IF($E2413="引き分け",大将分析!$D$16,IF($E2413="一本差負",大将分析!$D$17,大将分析!$D$18))))</f>
        <v>0.20800000000000002</v>
      </c>
      <c r="W2413" s="1">
        <f t="shared" si="492"/>
        <v>-1</v>
      </c>
      <c r="X2413" s="1">
        <f t="shared" si="493"/>
        <v>-1</v>
      </c>
    </row>
    <row r="2414" spans="1:24" x14ac:dyDescent="0.15">
      <c r="A2414" s="1" t="s">
        <v>42</v>
      </c>
      <c r="B2414" s="1" t="s">
        <v>22</v>
      </c>
      <c r="C2414" s="1" t="s">
        <v>40</v>
      </c>
      <c r="D2414" s="1" t="s">
        <v>42</v>
      </c>
      <c r="E2414" s="1" t="s">
        <v>41</v>
      </c>
      <c r="F2414" s="19">
        <f t="shared" si="481"/>
        <v>-1</v>
      </c>
      <c r="G2414" s="19">
        <f t="shared" si="482"/>
        <v>-3</v>
      </c>
      <c r="H2414" s="20">
        <f t="shared" si="483"/>
        <v>2.9239541760000019E-4</v>
      </c>
      <c r="J2414" s="7">
        <f>IF($A2414="二本差勝",先鋒分析!$D$14,IF($A2414="一本差勝",先鋒分析!$D$15,IF($A2414="引き分け",先鋒分析!$D$16,IF($A2414="一本差負",先鋒分析!$D$17,先鋒分析!$D$18))))</f>
        <v>0.16000000000000003</v>
      </c>
      <c r="K2414" s="19">
        <f t="shared" si="484"/>
        <v>-1</v>
      </c>
      <c r="L2414" s="19">
        <f t="shared" si="485"/>
        <v>-2</v>
      </c>
      <c r="M2414" s="7">
        <f>IF($B2414="二本差勝",次鋒分析!$D$14,IF($B2414="一本差勝",次鋒分析!$D$15,IF($B2414="引き分け",次鋒分析!$D$16,IF($B2414="一本差負",次鋒分析!$D$17,次鋒分析!$D$18))))</f>
        <v>0.26400000000000001</v>
      </c>
      <c r="N2414" s="1">
        <f t="shared" si="486"/>
        <v>0</v>
      </c>
      <c r="O2414" s="1">
        <f t="shared" si="487"/>
        <v>0</v>
      </c>
      <c r="P2414" s="7">
        <f>IF($C2414="二本差勝",中堅分析!$D$14,IF($C2414="一本差勝",中堅分析!$D$15,IF($C2414="引き分け",中堅分析!$D$16,IF($C2414="一本差負",中堅分析!$D$17,中堅分析!$D$18))))</f>
        <v>0.20800000000000002</v>
      </c>
      <c r="Q2414" s="1">
        <f t="shared" si="488"/>
        <v>1</v>
      </c>
      <c r="R2414" s="1">
        <f t="shared" si="489"/>
        <v>1</v>
      </c>
      <c r="S2414" s="7">
        <f>IF($D2414="二本差勝",副将分析!$D$14,IF($D2414="一本差勝",副将分析!$D$15,IF($D2414="引き分け",副将分析!$D$16,IF($D2414="一本差負",副将分析!$D$17,副将分析!$D$18))))</f>
        <v>0.16000000000000003</v>
      </c>
      <c r="T2414" s="1">
        <f t="shared" si="490"/>
        <v>-1</v>
      </c>
      <c r="U2414" s="1">
        <f t="shared" si="491"/>
        <v>-2</v>
      </c>
      <c r="V2414" s="7">
        <f>IF($E2414="二本差勝",大将分析!$D$14,IF($E2414="一本差勝",大将分析!$D$15,IF($E2414="引き分け",大将分析!$D$16,IF($E2414="一本差負",大将分析!$D$17,大将分析!$D$18))))</f>
        <v>0.20800000000000002</v>
      </c>
      <c r="W2414" s="1">
        <f t="shared" si="492"/>
        <v>-1</v>
      </c>
      <c r="X2414" s="1">
        <f t="shared" si="493"/>
        <v>-1</v>
      </c>
    </row>
    <row r="2415" spans="1:24" x14ac:dyDescent="0.15">
      <c r="A2415" s="1" t="s">
        <v>40</v>
      </c>
      <c r="B2415" s="1" t="s">
        <v>22</v>
      </c>
      <c r="C2415" s="1" t="s">
        <v>42</v>
      </c>
      <c r="D2415" s="1" t="s">
        <v>42</v>
      </c>
      <c r="E2415" s="1" t="s">
        <v>42</v>
      </c>
      <c r="F2415" s="19">
        <f t="shared" si="481"/>
        <v>-1</v>
      </c>
      <c r="G2415" s="19">
        <f t="shared" si="482"/>
        <v>-3</v>
      </c>
      <c r="H2415" s="20">
        <f t="shared" si="483"/>
        <v>2.2491955200000014E-4</v>
      </c>
      <c r="J2415" s="7">
        <f>IF($A2415="二本差勝",先鋒分析!$D$14,IF($A2415="一本差勝",先鋒分析!$D$15,IF($A2415="引き分け",先鋒分析!$D$16,IF($A2415="一本差負",先鋒分析!$D$17,先鋒分析!$D$18))))</f>
        <v>0.20800000000000002</v>
      </c>
      <c r="K2415" s="19">
        <f t="shared" si="484"/>
        <v>1</v>
      </c>
      <c r="L2415" s="19">
        <f t="shared" si="485"/>
        <v>1</v>
      </c>
      <c r="M2415" s="7">
        <f>IF($B2415="二本差勝",次鋒分析!$D$14,IF($B2415="一本差勝",次鋒分析!$D$15,IF($B2415="引き分け",次鋒分析!$D$16,IF($B2415="一本差負",次鋒分析!$D$17,次鋒分析!$D$18))))</f>
        <v>0.26400000000000001</v>
      </c>
      <c r="N2415" s="1">
        <f t="shared" si="486"/>
        <v>0</v>
      </c>
      <c r="O2415" s="1">
        <f t="shared" si="487"/>
        <v>0</v>
      </c>
      <c r="P2415" s="7">
        <f>IF($C2415="二本差勝",中堅分析!$D$14,IF($C2415="一本差勝",中堅分析!$D$15,IF($C2415="引き分け",中堅分析!$D$16,IF($C2415="一本差負",中堅分析!$D$17,中堅分析!$D$18))))</f>
        <v>0.16000000000000003</v>
      </c>
      <c r="Q2415" s="1">
        <f t="shared" si="488"/>
        <v>-1</v>
      </c>
      <c r="R2415" s="1">
        <f t="shared" si="489"/>
        <v>-2</v>
      </c>
      <c r="S2415" s="7">
        <f>IF($D2415="二本差勝",副将分析!$D$14,IF($D2415="一本差勝",副将分析!$D$15,IF($D2415="引き分け",副将分析!$D$16,IF($D2415="一本差負",副将分析!$D$17,副将分析!$D$18))))</f>
        <v>0.16000000000000003</v>
      </c>
      <c r="T2415" s="1">
        <f t="shared" si="490"/>
        <v>-1</v>
      </c>
      <c r="U2415" s="1">
        <f t="shared" si="491"/>
        <v>-2</v>
      </c>
      <c r="V2415" s="7">
        <f>IF($E2415="二本差勝",大将分析!$D$14,IF($E2415="一本差勝",大将分析!$D$15,IF($E2415="引き分け",大将分析!$D$16,IF($E2415="一本差負",大将分析!$D$17,大将分析!$D$18))))</f>
        <v>0.16000000000000003</v>
      </c>
      <c r="W2415" s="1">
        <f t="shared" si="492"/>
        <v>-1</v>
      </c>
      <c r="X2415" s="1">
        <f t="shared" si="493"/>
        <v>-2</v>
      </c>
    </row>
    <row r="2416" spans="1:24" x14ac:dyDescent="0.15">
      <c r="A2416" s="1" t="s">
        <v>40</v>
      </c>
      <c r="B2416" s="1" t="s">
        <v>42</v>
      </c>
      <c r="C2416" s="1" t="s">
        <v>22</v>
      </c>
      <c r="D2416" s="1" t="s">
        <v>42</v>
      </c>
      <c r="E2416" s="1" t="s">
        <v>42</v>
      </c>
      <c r="F2416" s="19">
        <f t="shared" si="481"/>
        <v>-1</v>
      </c>
      <c r="G2416" s="19">
        <f t="shared" si="482"/>
        <v>-3</v>
      </c>
      <c r="H2416" s="20">
        <f t="shared" si="483"/>
        <v>2.2491955200000014E-4</v>
      </c>
      <c r="J2416" s="7">
        <f>IF($A2416="二本差勝",先鋒分析!$D$14,IF($A2416="一本差勝",先鋒分析!$D$15,IF($A2416="引き分け",先鋒分析!$D$16,IF($A2416="一本差負",先鋒分析!$D$17,先鋒分析!$D$18))))</f>
        <v>0.20800000000000002</v>
      </c>
      <c r="K2416" s="19">
        <f t="shared" si="484"/>
        <v>1</v>
      </c>
      <c r="L2416" s="19">
        <f t="shared" si="485"/>
        <v>1</v>
      </c>
      <c r="M2416" s="7">
        <f>IF($B2416="二本差勝",次鋒分析!$D$14,IF($B2416="一本差勝",次鋒分析!$D$15,IF($B2416="引き分け",次鋒分析!$D$16,IF($B2416="一本差負",次鋒分析!$D$17,次鋒分析!$D$18))))</f>
        <v>0.16000000000000003</v>
      </c>
      <c r="N2416" s="1">
        <f t="shared" si="486"/>
        <v>-1</v>
      </c>
      <c r="O2416" s="1">
        <f t="shared" si="487"/>
        <v>-2</v>
      </c>
      <c r="P2416" s="7">
        <f>IF($C2416="二本差勝",中堅分析!$D$14,IF($C2416="一本差勝",中堅分析!$D$15,IF($C2416="引き分け",中堅分析!$D$16,IF($C2416="一本差負",中堅分析!$D$17,中堅分析!$D$18))))</f>
        <v>0.26400000000000001</v>
      </c>
      <c r="Q2416" s="1">
        <f t="shared" si="488"/>
        <v>0</v>
      </c>
      <c r="R2416" s="1">
        <f t="shared" si="489"/>
        <v>0</v>
      </c>
      <c r="S2416" s="7">
        <f>IF($D2416="二本差勝",副将分析!$D$14,IF($D2416="一本差勝",副将分析!$D$15,IF($D2416="引き分け",副将分析!$D$16,IF($D2416="一本差負",副将分析!$D$17,副将分析!$D$18))))</f>
        <v>0.16000000000000003</v>
      </c>
      <c r="T2416" s="1">
        <f t="shared" si="490"/>
        <v>-1</v>
      </c>
      <c r="U2416" s="1">
        <f t="shared" si="491"/>
        <v>-2</v>
      </c>
      <c r="V2416" s="7">
        <f>IF($E2416="二本差勝",大将分析!$D$14,IF($E2416="一本差勝",大将分析!$D$15,IF($E2416="引き分け",大将分析!$D$16,IF($E2416="一本差負",大将分析!$D$17,大将分析!$D$18))))</f>
        <v>0.16000000000000003</v>
      </c>
      <c r="W2416" s="1">
        <f t="shared" si="492"/>
        <v>-1</v>
      </c>
      <c r="X2416" s="1">
        <f t="shared" si="493"/>
        <v>-2</v>
      </c>
    </row>
    <row r="2417" spans="1:24" x14ac:dyDescent="0.15">
      <c r="A2417" s="1" t="s">
        <v>22</v>
      </c>
      <c r="B2417" s="1" t="s">
        <v>40</v>
      </c>
      <c r="C2417" s="1" t="s">
        <v>42</v>
      </c>
      <c r="D2417" s="1" t="s">
        <v>42</v>
      </c>
      <c r="E2417" s="1" t="s">
        <v>42</v>
      </c>
      <c r="F2417" s="19">
        <f t="shared" si="481"/>
        <v>-1</v>
      </c>
      <c r="G2417" s="19">
        <f t="shared" si="482"/>
        <v>-3</v>
      </c>
      <c r="H2417" s="20">
        <f t="shared" si="483"/>
        <v>2.2491955200000014E-4</v>
      </c>
      <c r="J2417" s="7">
        <f>IF($A2417="二本差勝",先鋒分析!$D$14,IF($A2417="一本差勝",先鋒分析!$D$15,IF($A2417="引き分け",先鋒分析!$D$16,IF($A2417="一本差負",先鋒分析!$D$17,先鋒分析!$D$18))))</f>
        <v>0.26400000000000001</v>
      </c>
      <c r="K2417" s="19">
        <f t="shared" si="484"/>
        <v>0</v>
      </c>
      <c r="L2417" s="19">
        <f t="shared" si="485"/>
        <v>0</v>
      </c>
      <c r="M2417" s="7">
        <f>IF($B2417="二本差勝",次鋒分析!$D$14,IF($B2417="一本差勝",次鋒分析!$D$15,IF($B2417="引き分け",次鋒分析!$D$16,IF($B2417="一本差負",次鋒分析!$D$17,次鋒分析!$D$18))))</f>
        <v>0.20800000000000002</v>
      </c>
      <c r="N2417" s="1">
        <f t="shared" si="486"/>
        <v>1</v>
      </c>
      <c r="O2417" s="1">
        <f t="shared" si="487"/>
        <v>1</v>
      </c>
      <c r="P2417" s="7">
        <f>IF($C2417="二本差勝",中堅分析!$D$14,IF($C2417="一本差勝",中堅分析!$D$15,IF($C2417="引き分け",中堅分析!$D$16,IF($C2417="一本差負",中堅分析!$D$17,中堅分析!$D$18))))</f>
        <v>0.16000000000000003</v>
      </c>
      <c r="Q2417" s="1">
        <f t="shared" si="488"/>
        <v>-1</v>
      </c>
      <c r="R2417" s="1">
        <f t="shared" si="489"/>
        <v>-2</v>
      </c>
      <c r="S2417" s="7">
        <f>IF($D2417="二本差勝",副将分析!$D$14,IF($D2417="一本差勝",副将分析!$D$15,IF($D2417="引き分け",副将分析!$D$16,IF($D2417="一本差負",副将分析!$D$17,副将分析!$D$18))))</f>
        <v>0.16000000000000003</v>
      </c>
      <c r="T2417" s="1">
        <f t="shared" si="490"/>
        <v>-1</v>
      </c>
      <c r="U2417" s="1">
        <f t="shared" si="491"/>
        <v>-2</v>
      </c>
      <c r="V2417" s="7">
        <f>IF($E2417="二本差勝",大将分析!$D$14,IF($E2417="一本差勝",大将分析!$D$15,IF($E2417="引き分け",大将分析!$D$16,IF($E2417="一本差負",大将分析!$D$17,大将分析!$D$18))))</f>
        <v>0.16000000000000003</v>
      </c>
      <c r="W2417" s="1">
        <f t="shared" si="492"/>
        <v>-1</v>
      </c>
      <c r="X2417" s="1">
        <f t="shared" si="493"/>
        <v>-2</v>
      </c>
    </row>
    <row r="2418" spans="1:24" x14ac:dyDescent="0.15">
      <c r="A2418" s="1" t="s">
        <v>22</v>
      </c>
      <c r="B2418" s="1" t="s">
        <v>42</v>
      </c>
      <c r="C2418" s="1" t="s">
        <v>40</v>
      </c>
      <c r="D2418" s="1" t="s">
        <v>42</v>
      </c>
      <c r="E2418" s="1" t="s">
        <v>42</v>
      </c>
      <c r="F2418" s="19">
        <f t="shared" si="481"/>
        <v>-1</v>
      </c>
      <c r="G2418" s="19">
        <f t="shared" si="482"/>
        <v>-3</v>
      </c>
      <c r="H2418" s="20">
        <f t="shared" si="483"/>
        <v>2.2491955200000017E-4</v>
      </c>
      <c r="J2418" s="7">
        <f>IF($A2418="二本差勝",先鋒分析!$D$14,IF($A2418="一本差勝",先鋒分析!$D$15,IF($A2418="引き分け",先鋒分析!$D$16,IF($A2418="一本差負",先鋒分析!$D$17,先鋒分析!$D$18))))</f>
        <v>0.26400000000000001</v>
      </c>
      <c r="K2418" s="19">
        <f t="shared" si="484"/>
        <v>0</v>
      </c>
      <c r="L2418" s="19">
        <f t="shared" si="485"/>
        <v>0</v>
      </c>
      <c r="M2418" s="7">
        <f>IF($B2418="二本差勝",次鋒分析!$D$14,IF($B2418="一本差勝",次鋒分析!$D$15,IF($B2418="引き分け",次鋒分析!$D$16,IF($B2418="一本差負",次鋒分析!$D$17,次鋒分析!$D$18))))</f>
        <v>0.16000000000000003</v>
      </c>
      <c r="N2418" s="1">
        <f t="shared" si="486"/>
        <v>-1</v>
      </c>
      <c r="O2418" s="1">
        <f t="shared" si="487"/>
        <v>-2</v>
      </c>
      <c r="P2418" s="7">
        <f>IF($C2418="二本差勝",中堅分析!$D$14,IF($C2418="一本差勝",中堅分析!$D$15,IF($C2418="引き分け",中堅分析!$D$16,IF($C2418="一本差負",中堅分析!$D$17,中堅分析!$D$18))))</f>
        <v>0.20800000000000002</v>
      </c>
      <c r="Q2418" s="1">
        <f t="shared" si="488"/>
        <v>1</v>
      </c>
      <c r="R2418" s="1">
        <f t="shared" si="489"/>
        <v>1</v>
      </c>
      <c r="S2418" s="7">
        <f>IF($D2418="二本差勝",副将分析!$D$14,IF($D2418="一本差勝",副将分析!$D$15,IF($D2418="引き分け",副将分析!$D$16,IF($D2418="一本差負",副将分析!$D$17,副将分析!$D$18))))</f>
        <v>0.16000000000000003</v>
      </c>
      <c r="T2418" s="1">
        <f t="shared" si="490"/>
        <v>-1</v>
      </c>
      <c r="U2418" s="1">
        <f t="shared" si="491"/>
        <v>-2</v>
      </c>
      <c r="V2418" s="7">
        <f>IF($E2418="二本差勝",大将分析!$D$14,IF($E2418="一本差勝",大将分析!$D$15,IF($E2418="引き分け",大将分析!$D$16,IF($E2418="一本差負",大将分析!$D$17,大将分析!$D$18))))</f>
        <v>0.16000000000000003</v>
      </c>
      <c r="W2418" s="1">
        <f t="shared" si="492"/>
        <v>-1</v>
      </c>
      <c r="X2418" s="1">
        <f t="shared" si="493"/>
        <v>-2</v>
      </c>
    </row>
    <row r="2419" spans="1:24" x14ac:dyDescent="0.15">
      <c r="A2419" s="1" t="s">
        <v>42</v>
      </c>
      <c r="B2419" s="1" t="s">
        <v>40</v>
      </c>
      <c r="C2419" s="1" t="s">
        <v>22</v>
      </c>
      <c r="D2419" s="1" t="s">
        <v>42</v>
      </c>
      <c r="E2419" s="1" t="s">
        <v>42</v>
      </c>
      <c r="F2419" s="19">
        <f t="shared" si="481"/>
        <v>-1</v>
      </c>
      <c r="G2419" s="19">
        <f t="shared" si="482"/>
        <v>-3</v>
      </c>
      <c r="H2419" s="20">
        <f t="shared" si="483"/>
        <v>2.2491955200000014E-4</v>
      </c>
      <c r="J2419" s="7">
        <f>IF($A2419="二本差勝",先鋒分析!$D$14,IF($A2419="一本差勝",先鋒分析!$D$15,IF($A2419="引き分け",先鋒分析!$D$16,IF($A2419="一本差負",先鋒分析!$D$17,先鋒分析!$D$18))))</f>
        <v>0.16000000000000003</v>
      </c>
      <c r="K2419" s="19">
        <f t="shared" si="484"/>
        <v>-1</v>
      </c>
      <c r="L2419" s="19">
        <f t="shared" si="485"/>
        <v>-2</v>
      </c>
      <c r="M2419" s="7">
        <f>IF($B2419="二本差勝",次鋒分析!$D$14,IF($B2419="一本差勝",次鋒分析!$D$15,IF($B2419="引き分け",次鋒分析!$D$16,IF($B2419="一本差負",次鋒分析!$D$17,次鋒分析!$D$18))))</f>
        <v>0.20800000000000002</v>
      </c>
      <c r="N2419" s="1">
        <f t="shared" si="486"/>
        <v>1</v>
      </c>
      <c r="O2419" s="1">
        <f t="shared" si="487"/>
        <v>1</v>
      </c>
      <c r="P2419" s="7">
        <f>IF($C2419="二本差勝",中堅分析!$D$14,IF($C2419="一本差勝",中堅分析!$D$15,IF($C2419="引き分け",中堅分析!$D$16,IF($C2419="一本差負",中堅分析!$D$17,中堅分析!$D$18))))</f>
        <v>0.26400000000000001</v>
      </c>
      <c r="Q2419" s="1">
        <f t="shared" si="488"/>
        <v>0</v>
      </c>
      <c r="R2419" s="1">
        <f t="shared" si="489"/>
        <v>0</v>
      </c>
      <c r="S2419" s="7">
        <f>IF($D2419="二本差勝",副将分析!$D$14,IF($D2419="一本差勝",副将分析!$D$15,IF($D2419="引き分け",副将分析!$D$16,IF($D2419="一本差負",副将分析!$D$17,副将分析!$D$18))))</f>
        <v>0.16000000000000003</v>
      </c>
      <c r="T2419" s="1">
        <f t="shared" si="490"/>
        <v>-1</v>
      </c>
      <c r="U2419" s="1">
        <f t="shared" si="491"/>
        <v>-2</v>
      </c>
      <c r="V2419" s="7">
        <f>IF($E2419="二本差勝",大将分析!$D$14,IF($E2419="一本差勝",大将分析!$D$15,IF($E2419="引き分け",大将分析!$D$16,IF($E2419="一本差負",大将分析!$D$17,大将分析!$D$18))))</f>
        <v>0.16000000000000003</v>
      </c>
      <c r="W2419" s="1">
        <f t="shared" si="492"/>
        <v>-1</v>
      </c>
      <c r="X2419" s="1">
        <f t="shared" si="493"/>
        <v>-2</v>
      </c>
    </row>
    <row r="2420" spans="1:24" x14ac:dyDescent="0.15">
      <c r="A2420" s="1" t="s">
        <v>42</v>
      </c>
      <c r="B2420" s="1" t="s">
        <v>22</v>
      </c>
      <c r="C2420" s="1" t="s">
        <v>40</v>
      </c>
      <c r="D2420" s="1" t="s">
        <v>42</v>
      </c>
      <c r="E2420" s="1" t="s">
        <v>42</v>
      </c>
      <c r="F2420" s="19">
        <f t="shared" si="481"/>
        <v>-1</v>
      </c>
      <c r="G2420" s="19">
        <f t="shared" si="482"/>
        <v>-3</v>
      </c>
      <c r="H2420" s="20">
        <f t="shared" si="483"/>
        <v>2.2491955200000017E-4</v>
      </c>
      <c r="J2420" s="7">
        <f>IF($A2420="二本差勝",先鋒分析!$D$14,IF($A2420="一本差勝",先鋒分析!$D$15,IF($A2420="引き分け",先鋒分析!$D$16,IF($A2420="一本差負",先鋒分析!$D$17,先鋒分析!$D$18))))</f>
        <v>0.16000000000000003</v>
      </c>
      <c r="K2420" s="19">
        <f t="shared" si="484"/>
        <v>-1</v>
      </c>
      <c r="L2420" s="19">
        <f t="shared" si="485"/>
        <v>-2</v>
      </c>
      <c r="M2420" s="7">
        <f>IF($B2420="二本差勝",次鋒分析!$D$14,IF($B2420="一本差勝",次鋒分析!$D$15,IF($B2420="引き分け",次鋒分析!$D$16,IF($B2420="一本差負",次鋒分析!$D$17,次鋒分析!$D$18))))</f>
        <v>0.26400000000000001</v>
      </c>
      <c r="N2420" s="1">
        <f t="shared" si="486"/>
        <v>0</v>
      </c>
      <c r="O2420" s="1">
        <f t="shared" si="487"/>
        <v>0</v>
      </c>
      <c r="P2420" s="7">
        <f>IF($C2420="二本差勝",中堅分析!$D$14,IF($C2420="一本差勝",中堅分析!$D$15,IF($C2420="引き分け",中堅分析!$D$16,IF($C2420="一本差負",中堅分析!$D$17,中堅分析!$D$18))))</f>
        <v>0.20800000000000002</v>
      </c>
      <c r="Q2420" s="1">
        <f t="shared" si="488"/>
        <v>1</v>
      </c>
      <c r="R2420" s="1">
        <f t="shared" si="489"/>
        <v>1</v>
      </c>
      <c r="S2420" s="7">
        <f>IF($D2420="二本差勝",副将分析!$D$14,IF($D2420="一本差勝",副将分析!$D$15,IF($D2420="引き分け",副将分析!$D$16,IF($D2420="一本差負",副将分析!$D$17,副将分析!$D$18))))</f>
        <v>0.16000000000000003</v>
      </c>
      <c r="T2420" s="1">
        <f t="shared" si="490"/>
        <v>-1</v>
      </c>
      <c r="U2420" s="1">
        <f t="shared" si="491"/>
        <v>-2</v>
      </c>
      <c r="V2420" s="7">
        <f>IF($E2420="二本差勝",大将分析!$D$14,IF($E2420="一本差勝",大将分析!$D$15,IF($E2420="引き分け",大将分析!$D$16,IF($E2420="一本差負",大将分析!$D$17,大将分析!$D$18))))</f>
        <v>0.16000000000000003</v>
      </c>
      <c r="W2420" s="1">
        <f t="shared" si="492"/>
        <v>-1</v>
      </c>
      <c r="X2420" s="1">
        <f t="shared" si="493"/>
        <v>-2</v>
      </c>
    </row>
    <row r="2421" spans="1:24" x14ac:dyDescent="0.15">
      <c r="A2421" s="1" t="s">
        <v>40</v>
      </c>
      <c r="B2421" s="1" t="s">
        <v>42</v>
      </c>
      <c r="C2421" s="1" t="s">
        <v>42</v>
      </c>
      <c r="D2421" s="1" t="s">
        <v>22</v>
      </c>
      <c r="E2421" s="1" t="s">
        <v>39</v>
      </c>
      <c r="F2421" s="19">
        <f t="shared" si="481"/>
        <v>-1</v>
      </c>
      <c r="G2421" s="19">
        <f t="shared" si="482"/>
        <v>-3</v>
      </c>
      <c r="H2421" s="20">
        <f t="shared" si="483"/>
        <v>2.2491955200000017E-4</v>
      </c>
      <c r="J2421" s="7">
        <f>IF($A2421="二本差勝",先鋒分析!$D$14,IF($A2421="一本差勝",先鋒分析!$D$15,IF($A2421="引き分け",先鋒分析!$D$16,IF($A2421="一本差負",先鋒分析!$D$17,先鋒分析!$D$18))))</f>
        <v>0.20800000000000002</v>
      </c>
      <c r="K2421" s="19">
        <f t="shared" si="484"/>
        <v>1</v>
      </c>
      <c r="L2421" s="19">
        <f t="shared" si="485"/>
        <v>1</v>
      </c>
      <c r="M2421" s="7">
        <f>IF($B2421="二本差勝",次鋒分析!$D$14,IF($B2421="一本差勝",次鋒分析!$D$15,IF($B2421="引き分け",次鋒分析!$D$16,IF($B2421="一本差負",次鋒分析!$D$17,次鋒分析!$D$18))))</f>
        <v>0.16000000000000003</v>
      </c>
      <c r="N2421" s="1">
        <f t="shared" si="486"/>
        <v>-1</v>
      </c>
      <c r="O2421" s="1">
        <f t="shared" si="487"/>
        <v>-2</v>
      </c>
      <c r="P2421" s="7">
        <f>IF($C2421="二本差勝",中堅分析!$D$14,IF($C2421="一本差勝",中堅分析!$D$15,IF($C2421="引き分け",中堅分析!$D$16,IF($C2421="一本差負",中堅分析!$D$17,中堅分析!$D$18))))</f>
        <v>0.16000000000000003</v>
      </c>
      <c r="Q2421" s="1">
        <f t="shared" si="488"/>
        <v>-1</v>
      </c>
      <c r="R2421" s="1">
        <f t="shared" si="489"/>
        <v>-2</v>
      </c>
      <c r="S2421" s="7">
        <f>IF($D2421="二本差勝",副将分析!$D$14,IF($D2421="一本差勝",副将分析!$D$15,IF($D2421="引き分け",副将分析!$D$16,IF($D2421="一本差負",副将分析!$D$17,副将分析!$D$18))))</f>
        <v>0.26400000000000001</v>
      </c>
      <c r="T2421" s="1">
        <f t="shared" si="490"/>
        <v>0</v>
      </c>
      <c r="U2421" s="1">
        <f t="shared" si="491"/>
        <v>0</v>
      </c>
      <c r="V2421" s="7">
        <f>IF($E2421="二本差勝",大将分析!$D$14,IF($E2421="一本差勝",大将分析!$D$15,IF($E2421="引き分け",大将分析!$D$16,IF($E2421="一本差負",大将分析!$D$17,大将分析!$D$18))))</f>
        <v>0.16000000000000003</v>
      </c>
      <c r="W2421" s="1">
        <f t="shared" si="492"/>
        <v>1</v>
      </c>
      <c r="X2421" s="1">
        <f t="shared" si="493"/>
        <v>2</v>
      </c>
    </row>
    <row r="2422" spans="1:24" x14ac:dyDescent="0.15">
      <c r="A2422" s="1" t="s">
        <v>42</v>
      </c>
      <c r="B2422" s="1" t="s">
        <v>40</v>
      </c>
      <c r="C2422" s="1" t="s">
        <v>42</v>
      </c>
      <c r="D2422" s="1" t="s">
        <v>22</v>
      </c>
      <c r="E2422" s="1" t="s">
        <v>39</v>
      </c>
      <c r="F2422" s="19">
        <f t="shared" si="481"/>
        <v>-1</v>
      </c>
      <c r="G2422" s="19">
        <f t="shared" si="482"/>
        <v>-3</v>
      </c>
      <c r="H2422" s="20">
        <f t="shared" si="483"/>
        <v>2.2491955200000017E-4</v>
      </c>
      <c r="J2422" s="7">
        <f>IF($A2422="二本差勝",先鋒分析!$D$14,IF($A2422="一本差勝",先鋒分析!$D$15,IF($A2422="引き分け",先鋒分析!$D$16,IF($A2422="一本差負",先鋒分析!$D$17,先鋒分析!$D$18))))</f>
        <v>0.16000000000000003</v>
      </c>
      <c r="K2422" s="19">
        <f t="shared" si="484"/>
        <v>-1</v>
      </c>
      <c r="L2422" s="19">
        <f t="shared" si="485"/>
        <v>-2</v>
      </c>
      <c r="M2422" s="7">
        <f>IF($B2422="二本差勝",次鋒分析!$D$14,IF($B2422="一本差勝",次鋒分析!$D$15,IF($B2422="引き分け",次鋒分析!$D$16,IF($B2422="一本差負",次鋒分析!$D$17,次鋒分析!$D$18))))</f>
        <v>0.20800000000000002</v>
      </c>
      <c r="N2422" s="1">
        <f t="shared" si="486"/>
        <v>1</v>
      </c>
      <c r="O2422" s="1">
        <f t="shared" si="487"/>
        <v>1</v>
      </c>
      <c r="P2422" s="7">
        <f>IF($C2422="二本差勝",中堅分析!$D$14,IF($C2422="一本差勝",中堅分析!$D$15,IF($C2422="引き分け",中堅分析!$D$16,IF($C2422="一本差負",中堅分析!$D$17,中堅分析!$D$18))))</f>
        <v>0.16000000000000003</v>
      </c>
      <c r="Q2422" s="1">
        <f t="shared" si="488"/>
        <v>-1</v>
      </c>
      <c r="R2422" s="1">
        <f t="shared" si="489"/>
        <v>-2</v>
      </c>
      <c r="S2422" s="7">
        <f>IF($D2422="二本差勝",副将分析!$D$14,IF($D2422="一本差勝",副将分析!$D$15,IF($D2422="引き分け",副将分析!$D$16,IF($D2422="一本差負",副将分析!$D$17,副将分析!$D$18))))</f>
        <v>0.26400000000000001</v>
      </c>
      <c r="T2422" s="1">
        <f t="shared" si="490"/>
        <v>0</v>
      </c>
      <c r="U2422" s="1">
        <f t="shared" si="491"/>
        <v>0</v>
      </c>
      <c r="V2422" s="7">
        <f>IF($E2422="二本差勝",大将分析!$D$14,IF($E2422="一本差勝",大将分析!$D$15,IF($E2422="引き分け",大将分析!$D$16,IF($E2422="一本差負",大将分析!$D$17,大将分析!$D$18))))</f>
        <v>0.16000000000000003</v>
      </c>
      <c r="W2422" s="1">
        <f t="shared" si="492"/>
        <v>1</v>
      </c>
      <c r="X2422" s="1">
        <f t="shared" si="493"/>
        <v>2</v>
      </c>
    </row>
    <row r="2423" spans="1:24" x14ac:dyDescent="0.15">
      <c r="A2423" s="1" t="s">
        <v>42</v>
      </c>
      <c r="B2423" s="1" t="s">
        <v>42</v>
      </c>
      <c r="C2423" s="1" t="s">
        <v>40</v>
      </c>
      <c r="D2423" s="1" t="s">
        <v>22</v>
      </c>
      <c r="E2423" s="1" t="s">
        <v>39</v>
      </c>
      <c r="F2423" s="19">
        <f t="shared" si="481"/>
        <v>-1</v>
      </c>
      <c r="G2423" s="19">
        <f t="shared" si="482"/>
        <v>-3</v>
      </c>
      <c r="H2423" s="20">
        <f t="shared" si="483"/>
        <v>2.2491955200000017E-4</v>
      </c>
      <c r="J2423" s="7">
        <f>IF($A2423="二本差勝",先鋒分析!$D$14,IF($A2423="一本差勝",先鋒分析!$D$15,IF($A2423="引き分け",先鋒分析!$D$16,IF($A2423="一本差負",先鋒分析!$D$17,先鋒分析!$D$18))))</f>
        <v>0.16000000000000003</v>
      </c>
      <c r="K2423" s="19">
        <f t="shared" si="484"/>
        <v>-1</v>
      </c>
      <c r="L2423" s="19">
        <f t="shared" si="485"/>
        <v>-2</v>
      </c>
      <c r="M2423" s="7">
        <f>IF($B2423="二本差勝",次鋒分析!$D$14,IF($B2423="一本差勝",次鋒分析!$D$15,IF($B2423="引き分け",次鋒分析!$D$16,IF($B2423="一本差負",次鋒分析!$D$17,次鋒分析!$D$18))))</f>
        <v>0.16000000000000003</v>
      </c>
      <c r="N2423" s="1">
        <f t="shared" si="486"/>
        <v>-1</v>
      </c>
      <c r="O2423" s="1">
        <f t="shared" si="487"/>
        <v>-2</v>
      </c>
      <c r="P2423" s="7">
        <f>IF($C2423="二本差勝",中堅分析!$D$14,IF($C2423="一本差勝",中堅分析!$D$15,IF($C2423="引き分け",中堅分析!$D$16,IF($C2423="一本差負",中堅分析!$D$17,中堅分析!$D$18))))</f>
        <v>0.20800000000000002</v>
      </c>
      <c r="Q2423" s="1">
        <f t="shared" si="488"/>
        <v>1</v>
      </c>
      <c r="R2423" s="1">
        <f t="shared" si="489"/>
        <v>1</v>
      </c>
      <c r="S2423" s="7">
        <f>IF($D2423="二本差勝",副将分析!$D$14,IF($D2423="一本差勝",副将分析!$D$15,IF($D2423="引き分け",副将分析!$D$16,IF($D2423="一本差負",副将分析!$D$17,副将分析!$D$18))))</f>
        <v>0.26400000000000001</v>
      </c>
      <c r="T2423" s="1">
        <f t="shared" si="490"/>
        <v>0</v>
      </c>
      <c r="U2423" s="1">
        <f t="shared" si="491"/>
        <v>0</v>
      </c>
      <c r="V2423" s="7">
        <f>IF($E2423="二本差勝",大将分析!$D$14,IF($E2423="一本差勝",大将分析!$D$15,IF($E2423="引き分け",大将分析!$D$16,IF($E2423="一本差負",大将分析!$D$17,大将分析!$D$18))))</f>
        <v>0.16000000000000003</v>
      </c>
      <c r="W2423" s="1">
        <f t="shared" si="492"/>
        <v>1</v>
      </c>
      <c r="X2423" s="1">
        <f t="shared" si="493"/>
        <v>2</v>
      </c>
    </row>
    <row r="2424" spans="1:24" x14ac:dyDescent="0.15">
      <c r="A2424" s="1" t="s">
        <v>40</v>
      </c>
      <c r="B2424" s="1" t="s">
        <v>42</v>
      </c>
      <c r="C2424" s="1" t="s">
        <v>42</v>
      </c>
      <c r="D2424" s="1" t="s">
        <v>22</v>
      </c>
      <c r="E2424" s="1" t="s">
        <v>40</v>
      </c>
      <c r="F2424" s="19">
        <f t="shared" si="481"/>
        <v>-1</v>
      </c>
      <c r="G2424" s="19">
        <f t="shared" si="482"/>
        <v>-3</v>
      </c>
      <c r="H2424" s="20">
        <f t="shared" si="483"/>
        <v>2.9239541760000019E-4</v>
      </c>
      <c r="J2424" s="7">
        <f>IF($A2424="二本差勝",先鋒分析!$D$14,IF($A2424="一本差勝",先鋒分析!$D$15,IF($A2424="引き分け",先鋒分析!$D$16,IF($A2424="一本差負",先鋒分析!$D$17,先鋒分析!$D$18))))</f>
        <v>0.20800000000000002</v>
      </c>
      <c r="K2424" s="19">
        <f t="shared" si="484"/>
        <v>1</v>
      </c>
      <c r="L2424" s="19">
        <f t="shared" si="485"/>
        <v>1</v>
      </c>
      <c r="M2424" s="7">
        <f>IF($B2424="二本差勝",次鋒分析!$D$14,IF($B2424="一本差勝",次鋒分析!$D$15,IF($B2424="引き分け",次鋒分析!$D$16,IF($B2424="一本差負",次鋒分析!$D$17,次鋒分析!$D$18))))</f>
        <v>0.16000000000000003</v>
      </c>
      <c r="N2424" s="1">
        <f t="shared" si="486"/>
        <v>-1</v>
      </c>
      <c r="O2424" s="1">
        <f t="shared" si="487"/>
        <v>-2</v>
      </c>
      <c r="P2424" s="7">
        <f>IF($C2424="二本差勝",中堅分析!$D$14,IF($C2424="一本差勝",中堅分析!$D$15,IF($C2424="引き分け",中堅分析!$D$16,IF($C2424="一本差負",中堅分析!$D$17,中堅分析!$D$18))))</f>
        <v>0.16000000000000003</v>
      </c>
      <c r="Q2424" s="1">
        <f t="shared" si="488"/>
        <v>-1</v>
      </c>
      <c r="R2424" s="1">
        <f t="shared" si="489"/>
        <v>-2</v>
      </c>
      <c r="S2424" s="7">
        <f>IF($D2424="二本差勝",副将分析!$D$14,IF($D2424="一本差勝",副将分析!$D$15,IF($D2424="引き分け",副将分析!$D$16,IF($D2424="一本差負",副将分析!$D$17,副将分析!$D$18))))</f>
        <v>0.26400000000000001</v>
      </c>
      <c r="T2424" s="1">
        <f t="shared" si="490"/>
        <v>0</v>
      </c>
      <c r="U2424" s="1">
        <f t="shared" si="491"/>
        <v>0</v>
      </c>
      <c r="V2424" s="7">
        <f>IF($E2424="二本差勝",大将分析!$D$14,IF($E2424="一本差勝",大将分析!$D$15,IF($E2424="引き分け",大将分析!$D$16,IF($E2424="一本差負",大将分析!$D$17,大将分析!$D$18))))</f>
        <v>0.20800000000000002</v>
      </c>
      <c r="W2424" s="1">
        <f t="shared" si="492"/>
        <v>1</v>
      </c>
      <c r="X2424" s="1">
        <f t="shared" si="493"/>
        <v>1</v>
      </c>
    </row>
    <row r="2425" spans="1:24" x14ac:dyDescent="0.15">
      <c r="A2425" s="1" t="s">
        <v>42</v>
      </c>
      <c r="B2425" s="1" t="s">
        <v>40</v>
      </c>
      <c r="C2425" s="1" t="s">
        <v>42</v>
      </c>
      <c r="D2425" s="1" t="s">
        <v>22</v>
      </c>
      <c r="E2425" s="1" t="s">
        <v>40</v>
      </c>
      <c r="F2425" s="19">
        <f t="shared" si="481"/>
        <v>-1</v>
      </c>
      <c r="G2425" s="19">
        <f t="shared" si="482"/>
        <v>-3</v>
      </c>
      <c r="H2425" s="20">
        <f t="shared" si="483"/>
        <v>2.9239541760000019E-4</v>
      </c>
      <c r="J2425" s="7">
        <f>IF($A2425="二本差勝",先鋒分析!$D$14,IF($A2425="一本差勝",先鋒分析!$D$15,IF($A2425="引き分け",先鋒分析!$D$16,IF($A2425="一本差負",先鋒分析!$D$17,先鋒分析!$D$18))))</f>
        <v>0.16000000000000003</v>
      </c>
      <c r="K2425" s="19">
        <f t="shared" si="484"/>
        <v>-1</v>
      </c>
      <c r="L2425" s="19">
        <f t="shared" si="485"/>
        <v>-2</v>
      </c>
      <c r="M2425" s="7">
        <f>IF($B2425="二本差勝",次鋒分析!$D$14,IF($B2425="一本差勝",次鋒分析!$D$15,IF($B2425="引き分け",次鋒分析!$D$16,IF($B2425="一本差負",次鋒分析!$D$17,次鋒分析!$D$18))))</f>
        <v>0.20800000000000002</v>
      </c>
      <c r="N2425" s="1">
        <f t="shared" si="486"/>
        <v>1</v>
      </c>
      <c r="O2425" s="1">
        <f t="shared" si="487"/>
        <v>1</v>
      </c>
      <c r="P2425" s="7">
        <f>IF($C2425="二本差勝",中堅分析!$D$14,IF($C2425="一本差勝",中堅分析!$D$15,IF($C2425="引き分け",中堅分析!$D$16,IF($C2425="一本差負",中堅分析!$D$17,中堅分析!$D$18))))</f>
        <v>0.16000000000000003</v>
      </c>
      <c r="Q2425" s="1">
        <f t="shared" si="488"/>
        <v>-1</v>
      </c>
      <c r="R2425" s="1">
        <f t="shared" si="489"/>
        <v>-2</v>
      </c>
      <c r="S2425" s="7">
        <f>IF($D2425="二本差勝",副将分析!$D$14,IF($D2425="一本差勝",副将分析!$D$15,IF($D2425="引き分け",副将分析!$D$16,IF($D2425="一本差負",副将分析!$D$17,副将分析!$D$18))))</f>
        <v>0.26400000000000001</v>
      </c>
      <c r="T2425" s="1">
        <f t="shared" si="490"/>
        <v>0</v>
      </c>
      <c r="U2425" s="1">
        <f t="shared" si="491"/>
        <v>0</v>
      </c>
      <c r="V2425" s="7">
        <f>IF($E2425="二本差勝",大将分析!$D$14,IF($E2425="一本差勝",大将分析!$D$15,IF($E2425="引き分け",大将分析!$D$16,IF($E2425="一本差負",大将分析!$D$17,大将分析!$D$18))))</f>
        <v>0.20800000000000002</v>
      </c>
      <c r="W2425" s="1">
        <f t="shared" si="492"/>
        <v>1</v>
      </c>
      <c r="X2425" s="1">
        <f t="shared" si="493"/>
        <v>1</v>
      </c>
    </row>
    <row r="2426" spans="1:24" x14ac:dyDescent="0.15">
      <c r="A2426" s="1" t="s">
        <v>42</v>
      </c>
      <c r="B2426" s="1" t="s">
        <v>42</v>
      </c>
      <c r="C2426" s="1" t="s">
        <v>40</v>
      </c>
      <c r="D2426" s="1" t="s">
        <v>22</v>
      </c>
      <c r="E2426" s="1" t="s">
        <v>40</v>
      </c>
      <c r="F2426" s="19">
        <f t="shared" si="481"/>
        <v>-1</v>
      </c>
      <c r="G2426" s="19">
        <f t="shared" si="482"/>
        <v>-3</v>
      </c>
      <c r="H2426" s="20">
        <f t="shared" si="483"/>
        <v>2.9239541760000019E-4</v>
      </c>
      <c r="J2426" s="7">
        <f>IF($A2426="二本差勝",先鋒分析!$D$14,IF($A2426="一本差勝",先鋒分析!$D$15,IF($A2426="引き分け",先鋒分析!$D$16,IF($A2426="一本差負",先鋒分析!$D$17,先鋒分析!$D$18))))</f>
        <v>0.16000000000000003</v>
      </c>
      <c r="K2426" s="19">
        <f t="shared" si="484"/>
        <v>-1</v>
      </c>
      <c r="L2426" s="19">
        <f t="shared" si="485"/>
        <v>-2</v>
      </c>
      <c r="M2426" s="7">
        <f>IF($B2426="二本差勝",次鋒分析!$D$14,IF($B2426="一本差勝",次鋒分析!$D$15,IF($B2426="引き分け",次鋒分析!$D$16,IF($B2426="一本差負",次鋒分析!$D$17,次鋒分析!$D$18))))</f>
        <v>0.16000000000000003</v>
      </c>
      <c r="N2426" s="1">
        <f t="shared" si="486"/>
        <v>-1</v>
      </c>
      <c r="O2426" s="1">
        <f t="shared" si="487"/>
        <v>-2</v>
      </c>
      <c r="P2426" s="7">
        <f>IF($C2426="二本差勝",中堅分析!$D$14,IF($C2426="一本差勝",中堅分析!$D$15,IF($C2426="引き分け",中堅分析!$D$16,IF($C2426="一本差負",中堅分析!$D$17,中堅分析!$D$18))))</f>
        <v>0.20800000000000002</v>
      </c>
      <c r="Q2426" s="1">
        <f t="shared" si="488"/>
        <v>1</v>
      </c>
      <c r="R2426" s="1">
        <f t="shared" si="489"/>
        <v>1</v>
      </c>
      <c r="S2426" s="7">
        <f>IF($D2426="二本差勝",副将分析!$D$14,IF($D2426="一本差勝",副将分析!$D$15,IF($D2426="引き分け",副将分析!$D$16,IF($D2426="一本差負",副将分析!$D$17,副将分析!$D$18))))</f>
        <v>0.26400000000000001</v>
      </c>
      <c r="T2426" s="1">
        <f t="shared" si="490"/>
        <v>0</v>
      </c>
      <c r="U2426" s="1">
        <f t="shared" si="491"/>
        <v>0</v>
      </c>
      <c r="V2426" s="7">
        <f>IF($E2426="二本差勝",大将分析!$D$14,IF($E2426="一本差勝",大将分析!$D$15,IF($E2426="引き分け",大将分析!$D$16,IF($E2426="一本差負",大将分析!$D$17,大将分析!$D$18))))</f>
        <v>0.20800000000000002</v>
      </c>
      <c r="W2426" s="1">
        <f t="shared" si="492"/>
        <v>1</v>
      </c>
      <c r="X2426" s="1">
        <f t="shared" si="493"/>
        <v>1</v>
      </c>
    </row>
    <row r="2427" spans="1:24" x14ac:dyDescent="0.15">
      <c r="A2427" s="1" t="s">
        <v>40</v>
      </c>
      <c r="B2427" s="1" t="s">
        <v>42</v>
      </c>
      <c r="C2427" s="1" t="s">
        <v>42</v>
      </c>
      <c r="D2427" s="1" t="s">
        <v>22</v>
      </c>
      <c r="E2427" s="1" t="s">
        <v>22</v>
      </c>
      <c r="F2427" s="19">
        <f t="shared" si="481"/>
        <v>-1</v>
      </c>
      <c r="G2427" s="19">
        <f t="shared" si="482"/>
        <v>-3</v>
      </c>
      <c r="H2427" s="20">
        <f t="shared" si="483"/>
        <v>3.7111726080000027E-4</v>
      </c>
      <c r="J2427" s="7">
        <f>IF($A2427="二本差勝",先鋒分析!$D$14,IF($A2427="一本差勝",先鋒分析!$D$15,IF($A2427="引き分け",先鋒分析!$D$16,IF($A2427="一本差負",先鋒分析!$D$17,先鋒分析!$D$18))))</f>
        <v>0.20800000000000002</v>
      </c>
      <c r="K2427" s="19">
        <f t="shared" si="484"/>
        <v>1</v>
      </c>
      <c r="L2427" s="19">
        <f t="shared" si="485"/>
        <v>1</v>
      </c>
      <c r="M2427" s="7">
        <f>IF($B2427="二本差勝",次鋒分析!$D$14,IF($B2427="一本差勝",次鋒分析!$D$15,IF($B2427="引き分け",次鋒分析!$D$16,IF($B2427="一本差負",次鋒分析!$D$17,次鋒分析!$D$18))))</f>
        <v>0.16000000000000003</v>
      </c>
      <c r="N2427" s="1">
        <f t="shared" si="486"/>
        <v>-1</v>
      </c>
      <c r="O2427" s="1">
        <f t="shared" si="487"/>
        <v>-2</v>
      </c>
      <c r="P2427" s="7">
        <f>IF($C2427="二本差勝",中堅分析!$D$14,IF($C2427="一本差勝",中堅分析!$D$15,IF($C2427="引き分け",中堅分析!$D$16,IF($C2427="一本差負",中堅分析!$D$17,中堅分析!$D$18))))</f>
        <v>0.16000000000000003</v>
      </c>
      <c r="Q2427" s="1">
        <f t="shared" si="488"/>
        <v>-1</v>
      </c>
      <c r="R2427" s="1">
        <f t="shared" si="489"/>
        <v>-2</v>
      </c>
      <c r="S2427" s="7">
        <f>IF($D2427="二本差勝",副将分析!$D$14,IF($D2427="一本差勝",副将分析!$D$15,IF($D2427="引き分け",副将分析!$D$16,IF($D2427="一本差負",副将分析!$D$17,副将分析!$D$18))))</f>
        <v>0.26400000000000001</v>
      </c>
      <c r="T2427" s="1">
        <f t="shared" si="490"/>
        <v>0</v>
      </c>
      <c r="U2427" s="1">
        <f t="shared" si="491"/>
        <v>0</v>
      </c>
      <c r="V2427" s="7">
        <f>IF($E2427="二本差勝",大将分析!$D$14,IF($E2427="一本差勝",大将分析!$D$15,IF($E2427="引き分け",大将分析!$D$16,IF($E2427="一本差負",大将分析!$D$17,大将分析!$D$18))))</f>
        <v>0.26400000000000001</v>
      </c>
      <c r="W2427" s="1">
        <f t="shared" si="492"/>
        <v>0</v>
      </c>
      <c r="X2427" s="1">
        <f t="shared" si="493"/>
        <v>0</v>
      </c>
    </row>
    <row r="2428" spans="1:24" x14ac:dyDescent="0.15">
      <c r="A2428" s="1" t="s">
        <v>42</v>
      </c>
      <c r="B2428" s="1" t="s">
        <v>40</v>
      </c>
      <c r="C2428" s="1" t="s">
        <v>42</v>
      </c>
      <c r="D2428" s="1" t="s">
        <v>22</v>
      </c>
      <c r="E2428" s="1" t="s">
        <v>22</v>
      </c>
      <c r="F2428" s="19">
        <f t="shared" si="481"/>
        <v>-1</v>
      </c>
      <c r="G2428" s="19">
        <f t="shared" si="482"/>
        <v>-3</v>
      </c>
      <c r="H2428" s="20">
        <f t="shared" si="483"/>
        <v>3.7111726080000027E-4</v>
      </c>
      <c r="J2428" s="7">
        <f>IF($A2428="二本差勝",先鋒分析!$D$14,IF($A2428="一本差勝",先鋒分析!$D$15,IF($A2428="引き分け",先鋒分析!$D$16,IF($A2428="一本差負",先鋒分析!$D$17,先鋒分析!$D$18))))</f>
        <v>0.16000000000000003</v>
      </c>
      <c r="K2428" s="19">
        <f t="shared" si="484"/>
        <v>-1</v>
      </c>
      <c r="L2428" s="19">
        <f t="shared" si="485"/>
        <v>-2</v>
      </c>
      <c r="M2428" s="7">
        <f>IF($B2428="二本差勝",次鋒分析!$D$14,IF($B2428="一本差勝",次鋒分析!$D$15,IF($B2428="引き分け",次鋒分析!$D$16,IF($B2428="一本差負",次鋒分析!$D$17,次鋒分析!$D$18))))</f>
        <v>0.20800000000000002</v>
      </c>
      <c r="N2428" s="1">
        <f t="shared" si="486"/>
        <v>1</v>
      </c>
      <c r="O2428" s="1">
        <f t="shared" si="487"/>
        <v>1</v>
      </c>
      <c r="P2428" s="7">
        <f>IF($C2428="二本差勝",中堅分析!$D$14,IF($C2428="一本差勝",中堅分析!$D$15,IF($C2428="引き分け",中堅分析!$D$16,IF($C2428="一本差負",中堅分析!$D$17,中堅分析!$D$18))))</f>
        <v>0.16000000000000003</v>
      </c>
      <c r="Q2428" s="1">
        <f t="shared" si="488"/>
        <v>-1</v>
      </c>
      <c r="R2428" s="1">
        <f t="shared" si="489"/>
        <v>-2</v>
      </c>
      <c r="S2428" s="7">
        <f>IF($D2428="二本差勝",副将分析!$D$14,IF($D2428="一本差勝",副将分析!$D$15,IF($D2428="引き分け",副将分析!$D$16,IF($D2428="一本差負",副将分析!$D$17,副将分析!$D$18))))</f>
        <v>0.26400000000000001</v>
      </c>
      <c r="T2428" s="1">
        <f t="shared" si="490"/>
        <v>0</v>
      </c>
      <c r="U2428" s="1">
        <f t="shared" si="491"/>
        <v>0</v>
      </c>
      <c r="V2428" s="7">
        <f>IF($E2428="二本差勝",大将分析!$D$14,IF($E2428="一本差勝",大将分析!$D$15,IF($E2428="引き分け",大将分析!$D$16,IF($E2428="一本差負",大将分析!$D$17,大将分析!$D$18))))</f>
        <v>0.26400000000000001</v>
      </c>
      <c r="W2428" s="1">
        <f t="shared" si="492"/>
        <v>0</v>
      </c>
      <c r="X2428" s="1">
        <f t="shared" si="493"/>
        <v>0</v>
      </c>
    </row>
    <row r="2429" spans="1:24" x14ac:dyDescent="0.15">
      <c r="A2429" s="1" t="s">
        <v>42</v>
      </c>
      <c r="B2429" s="1" t="s">
        <v>42</v>
      </c>
      <c r="C2429" s="1" t="s">
        <v>40</v>
      </c>
      <c r="D2429" s="1" t="s">
        <v>22</v>
      </c>
      <c r="E2429" s="1" t="s">
        <v>22</v>
      </c>
      <c r="F2429" s="19">
        <f t="shared" si="481"/>
        <v>-1</v>
      </c>
      <c r="G2429" s="19">
        <f t="shared" si="482"/>
        <v>-3</v>
      </c>
      <c r="H2429" s="20">
        <f t="shared" si="483"/>
        <v>3.7111726080000027E-4</v>
      </c>
      <c r="J2429" s="7">
        <f>IF($A2429="二本差勝",先鋒分析!$D$14,IF($A2429="一本差勝",先鋒分析!$D$15,IF($A2429="引き分け",先鋒分析!$D$16,IF($A2429="一本差負",先鋒分析!$D$17,先鋒分析!$D$18))))</f>
        <v>0.16000000000000003</v>
      </c>
      <c r="K2429" s="19">
        <f t="shared" si="484"/>
        <v>-1</v>
      </c>
      <c r="L2429" s="19">
        <f t="shared" si="485"/>
        <v>-2</v>
      </c>
      <c r="M2429" s="7">
        <f>IF($B2429="二本差勝",次鋒分析!$D$14,IF($B2429="一本差勝",次鋒分析!$D$15,IF($B2429="引き分け",次鋒分析!$D$16,IF($B2429="一本差負",次鋒分析!$D$17,次鋒分析!$D$18))))</f>
        <v>0.16000000000000003</v>
      </c>
      <c r="N2429" s="1">
        <f t="shared" si="486"/>
        <v>-1</v>
      </c>
      <c r="O2429" s="1">
        <f t="shared" si="487"/>
        <v>-2</v>
      </c>
      <c r="P2429" s="7">
        <f>IF($C2429="二本差勝",中堅分析!$D$14,IF($C2429="一本差勝",中堅分析!$D$15,IF($C2429="引き分け",中堅分析!$D$16,IF($C2429="一本差負",中堅分析!$D$17,中堅分析!$D$18))))</f>
        <v>0.20800000000000002</v>
      </c>
      <c r="Q2429" s="1">
        <f t="shared" si="488"/>
        <v>1</v>
      </c>
      <c r="R2429" s="1">
        <f t="shared" si="489"/>
        <v>1</v>
      </c>
      <c r="S2429" s="7">
        <f>IF($D2429="二本差勝",副将分析!$D$14,IF($D2429="一本差勝",副将分析!$D$15,IF($D2429="引き分け",副将分析!$D$16,IF($D2429="一本差負",副将分析!$D$17,副将分析!$D$18))))</f>
        <v>0.26400000000000001</v>
      </c>
      <c r="T2429" s="1">
        <f t="shared" si="490"/>
        <v>0</v>
      </c>
      <c r="U2429" s="1">
        <f t="shared" si="491"/>
        <v>0</v>
      </c>
      <c r="V2429" s="7">
        <f>IF($E2429="二本差勝",大将分析!$D$14,IF($E2429="一本差勝",大将分析!$D$15,IF($E2429="引き分け",大将分析!$D$16,IF($E2429="一本差負",大将分析!$D$17,大将分析!$D$18))))</f>
        <v>0.26400000000000001</v>
      </c>
      <c r="W2429" s="1">
        <f t="shared" si="492"/>
        <v>0</v>
      </c>
      <c r="X2429" s="1">
        <f t="shared" si="493"/>
        <v>0</v>
      </c>
    </row>
    <row r="2430" spans="1:24" x14ac:dyDescent="0.15">
      <c r="A2430" s="1" t="s">
        <v>40</v>
      </c>
      <c r="B2430" s="1" t="s">
        <v>42</v>
      </c>
      <c r="C2430" s="1" t="s">
        <v>42</v>
      </c>
      <c r="D2430" s="1" t="s">
        <v>22</v>
      </c>
      <c r="E2430" s="1" t="s">
        <v>41</v>
      </c>
      <c r="F2430" s="19">
        <f t="shared" si="481"/>
        <v>-1</v>
      </c>
      <c r="G2430" s="19">
        <f t="shared" si="482"/>
        <v>-3</v>
      </c>
      <c r="H2430" s="20">
        <f t="shared" si="483"/>
        <v>2.9239541760000019E-4</v>
      </c>
      <c r="J2430" s="7">
        <f>IF($A2430="二本差勝",先鋒分析!$D$14,IF($A2430="一本差勝",先鋒分析!$D$15,IF($A2430="引き分け",先鋒分析!$D$16,IF($A2430="一本差負",先鋒分析!$D$17,先鋒分析!$D$18))))</f>
        <v>0.20800000000000002</v>
      </c>
      <c r="K2430" s="19">
        <f t="shared" si="484"/>
        <v>1</v>
      </c>
      <c r="L2430" s="19">
        <f t="shared" si="485"/>
        <v>1</v>
      </c>
      <c r="M2430" s="7">
        <f>IF($B2430="二本差勝",次鋒分析!$D$14,IF($B2430="一本差勝",次鋒分析!$D$15,IF($B2430="引き分け",次鋒分析!$D$16,IF($B2430="一本差負",次鋒分析!$D$17,次鋒分析!$D$18))))</f>
        <v>0.16000000000000003</v>
      </c>
      <c r="N2430" s="1">
        <f t="shared" si="486"/>
        <v>-1</v>
      </c>
      <c r="O2430" s="1">
        <f t="shared" si="487"/>
        <v>-2</v>
      </c>
      <c r="P2430" s="7">
        <f>IF($C2430="二本差勝",中堅分析!$D$14,IF($C2430="一本差勝",中堅分析!$D$15,IF($C2430="引き分け",中堅分析!$D$16,IF($C2430="一本差負",中堅分析!$D$17,中堅分析!$D$18))))</f>
        <v>0.16000000000000003</v>
      </c>
      <c r="Q2430" s="1">
        <f t="shared" si="488"/>
        <v>-1</v>
      </c>
      <c r="R2430" s="1">
        <f t="shared" si="489"/>
        <v>-2</v>
      </c>
      <c r="S2430" s="7">
        <f>IF($D2430="二本差勝",副将分析!$D$14,IF($D2430="一本差勝",副将分析!$D$15,IF($D2430="引き分け",副将分析!$D$16,IF($D2430="一本差負",副将分析!$D$17,副将分析!$D$18))))</f>
        <v>0.26400000000000001</v>
      </c>
      <c r="T2430" s="1">
        <f t="shared" si="490"/>
        <v>0</v>
      </c>
      <c r="U2430" s="1">
        <f t="shared" si="491"/>
        <v>0</v>
      </c>
      <c r="V2430" s="7">
        <f>IF($E2430="二本差勝",大将分析!$D$14,IF($E2430="一本差勝",大将分析!$D$15,IF($E2430="引き分け",大将分析!$D$16,IF($E2430="一本差負",大将分析!$D$17,大将分析!$D$18))))</f>
        <v>0.20800000000000002</v>
      </c>
      <c r="W2430" s="1">
        <f t="shared" si="492"/>
        <v>-1</v>
      </c>
      <c r="X2430" s="1">
        <f t="shared" si="493"/>
        <v>-1</v>
      </c>
    </row>
    <row r="2431" spans="1:24" x14ac:dyDescent="0.15">
      <c r="A2431" s="1" t="s">
        <v>42</v>
      </c>
      <c r="B2431" s="1" t="s">
        <v>40</v>
      </c>
      <c r="C2431" s="1" t="s">
        <v>42</v>
      </c>
      <c r="D2431" s="1" t="s">
        <v>22</v>
      </c>
      <c r="E2431" s="1" t="s">
        <v>41</v>
      </c>
      <c r="F2431" s="19">
        <f t="shared" si="481"/>
        <v>-1</v>
      </c>
      <c r="G2431" s="19">
        <f t="shared" si="482"/>
        <v>-3</v>
      </c>
      <c r="H2431" s="20">
        <f t="shared" si="483"/>
        <v>2.9239541760000019E-4</v>
      </c>
      <c r="J2431" s="7">
        <f>IF($A2431="二本差勝",先鋒分析!$D$14,IF($A2431="一本差勝",先鋒分析!$D$15,IF($A2431="引き分け",先鋒分析!$D$16,IF($A2431="一本差負",先鋒分析!$D$17,先鋒分析!$D$18))))</f>
        <v>0.16000000000000003</v>
      </c>
      <c r="K2431" s="19">
        <f t="shared" si="484"/>
        <v>-1</v>
      </c>
      <c r="L2431" s="19">
        <f t="shared" si="485"/>
        <v>-2</v>
      </c>
      <c r="M2431" s="7">
        <f>IF($B2431="二本差勝",次鋒分析!$D$14,IF($B2431="一本差勝",次鋒分析!$D$15,IF($B2431="引き分け",次鋒分析!$D$16,IF($B2431="一本差負",次鋒分析!$D$17,次鋒分析!$D$18))))</f>
        <v>0.20800000000000002</v>
      </c>
      <c r="N2431" s="1">
        <f t="shared" si="486"/>
        <v>1</v>
      </c>
      <c r="O2431" s="1">
        <f t="shared" si="487"/>
        <v>1</v>
      </c>
      <c r="P2431" s="7">
        <f>IF($C2431="二本差勝",中堅分析!$D$14,IF($C2431="一本差勝",中堅分析!$D$15,IF($C2431="引き分け",中堅分析!$D$16,IF($C2431="一本差負",中堅分析!$D$17,中堅分析!$D$18))))</f>
        <v>0.16000000000000003</v>
      </c>
      <c r="Q2431" s="1">
        <f t="shared" si="488"/>
        <v>-1</v>
      </c>
      <c r="R2431" s="1">
        <f t="shared" si="489"/>
        <v>-2</v>
      </c>
      <c r="S2431" s="7">
        <f>IF($D2431="二本差勝",副将分析!$D$14,IF($D2431="一本差勝",副将分析!$D$15,IF($D2431="引き分け",副将分析!$D$16,IF($D2431="一本差負",副将分析!$D$17,副将分析!$D$18))))</f>
        <v>0.26400000000000001</v>
      </c>
      <c r="T2431" s="1">
        <f t="shared" si="490"/>
        <v>0</v>
      </c>
      <c r="U2431" s="1">
        <f t="shared" si="491"/>
        <v>0</v>
      </c>
      <c r="V2431" s="7">
        <f>IF($E2431="二本差勝",大将分析!$D$14,IF($E2431="一本差勝",大将分析!$D$15,IF($E2431="引き分け",大将分析!$D$16,IF($E2431="一本差負",大将分析!$D$17,大将分析!$D$18))))</f>
        <v>0.20800000000000002</v>
      </c>
      <c r="W2431" s="1">
        <f t="shared" si="492"/>
        <v>-1</v>
      </c>
      <c r="X2431" s="1">
        <f t="shared" si="493"/>
        <v>-1</v>
      </c>
    </row>
    <row r="2432" spans="1:24" x14ac:dyDescent="0.15">
      <c r="A2432" s="1" t="s">
        <v>42</v>
      </c>
      <c r="B2432" s="1" t="s">
        <v>42</v>
      </c>
      <c r="C2432" s="1" t="s">
        <v>40</v>
      </c>
      <c r="D2432" s="1" t="s">
        <v>22</v>
      </c>
      <c r="E2432" s="1" t="s">
        <v>41</v>
      </c>
      <c r="F2432" s="19">
        <f t="shared" si="481"/>
        <v>-1</v>
      </c>
      <c r="G2432" s="19">
        <f t="shared" si="482"/>
        <v>-3</v>
      </c>
      <c r="H2432" s="20">
        <f t="shared" si="483"/>
        <v>2.9239541760000019E-4</v>
      </c>
      <c r="J2432" s="7">
        <f>IF($A2432="二本差勝",先鋒分析!$D$14,IF($A2432="一本差勝",先鋒分析!$D$15,IF($A2432="引き分け",先鋒分析!$D$16,IF($A2432="一本差負",先鋒分析!$D$17,先鋒分析!$D$18))))</f>
        <v>0.16000000000000003</v>
      </c>
      <c r="K2432" s="19">
        <f t="shared" si="484"/>
        <v>-1</v>
      </c>
      <c r="L2432" s="19">
        <f t="shared" si="485"/>
        <v>-2</v>
      </c>
      <c r="M2432" s="7">
        <f>IF($B2432="二本差勝",次鋒分析!$D$14,IF($B2432="一本差勝",次鋒分析!$D$15,IF($B2432="引き分け",次鋒分析!$D$16,IF($B2432="一本差負",次鋒分析!$D$17,次鋒分析!$D$18))))</f>
        <v>0.16000000000000003</v>
      </c>
      <c r="N2432" s="1">
        <f t="shared" si="486"/>
        <v>-1</v>
      </c>
      <c r="O2432" s="1">
        <f t="shared" si="487"/>
        <v>-2</v>
      </c>
      <c r="P2432" s="7">
        <f>IF($C2432="二本差勝",中堅分析!$D$14,IF($C2432="一本差勝",中堅分析!$D$15,IF($C2432="引き分け",中堅分析!$D$16,IF($C2432="一本差負",中堅分析!$D$17,中堅分析!$D$18))))</f>
        <v>0.20800000000000002</v>
      </c>
      <c r="Q2432" s="1">
        <f t="shared" si="488"/>
        <v>1</v>
      </c>
      <c r="R2432" s="1">
        <f t="shared" si="489"/>
        <v>1</v>
      </c>
      <c r="S2432" s="7">
        <f>IF($D2432="二本差勝",副将分析!$D$14,IF($D2432="一本差勝",副将分析!$D$15,IF($D2432="引き分け",副将分析!$D$16,IF($D2432="一本差負",副将分析!$D$17,副将分析!$D$18))))</f>
        <v>0.26400000000000001</v>
      </c>
      <c r="T2432" s="1">
        <f t="shared" si="490"/>
        <v>0</v>
      </c>
      <c r="U2432" s="1">
        <f t="shared" si="491"/>
        <v>0</v>
      </c>
      <c r="V2432" s="7">
        <f>IF($E2432="二本差勝",大将分析!$D$14,IF($E2432="一本差勝",大将分析!$D$15,IF($E2432="引き分け",大将分析!$D$16,IF($E2432="一本差負",大将分析!$D$17,大将分析!$D$18))))</f>
        <v>0.20800000000000002</v>
      </c>
      <c r="W2432" s="1">
        <f t="shared" si="492"/>
        <v>-1</v>
      </c>
      <c r="X2432" s="1">
        <f t="shared" si="493"/>
        <v>-1</v>
      </c>
    </row>
    <row r="2433" spans="1:24" x14ac:dyDescent="0.15">
      <c r="A2433" s="1" t="s">
        <v>40</v>
      </c>
      <c r="B2433" s="1" t="s">
        <v>42</v>
      </c>
      <c r="C2433" s="1" t="s">
        <v>42</v>
      </c>
      <c r="D2433" s="1" t="s">
        <v>22</v>
      </c>
      <c r="E2433" s="1" t="s">
        <v>42</v>
      </c>
      <c r="F2433" s="19">
        <f t="shared" si="481"/>
        <v>-1</v>
      </c>
      <c r="G2433" s="19">
        <f t="shared" si="482"/>
        <v>-3</v>
      </c>
      <c r="H2433" s="20">
        <f t="shared" si="483"/>
        <v>2.2491955200000017E-4</v>
      </c>
      <c r="J2433" s="7">
        <f>IF($A2433="二本差勝",先鋒分析!$D$14,IF($A2433="一本差勝",先鋒分析!$D$15,IF($A2433="引き分け",先鋒分析!$D$16,IF($A2433="一本差負",先鋒分析!$D$17,先鋒分析!$D$18))))</f>
        <v>0.20800000000000002</v>
      </c>
      <c r="K2433" s="19">
        <f t="shared" si="484"/>
        <v>1</v>
      </c>
      <c r="L2433" s="19">
        <f t="shared" si="485"/>
        <v>1</v>
      </c>
      <c r="M2433" s="7">
        <f>IF($B2433="二本差勝",次鋒分析!$D$14,IF($B2433="一本差勝",次鋒分析!$D$15,IF($B2433="引き分け",次鋒分析!$D$16,IF($B2433="一本差負",次鋒分析!$D$17,次鋒分析!$D$18))))</f>
        <v>0.16000000000000003</v>
      </c>
      <c r="N2433" s="1">
        <f t="shared" si="486"/>
        <v>-1</v>
      </c>
      <c r="O2433" s="1">
        <f t="shared" si="487"/>
        <v>-2</v>
      </c>
      <c r="P2433" s="7">
        <f>IF($C2433="二本差勝",中堅分析!$D$14,IF($C2433="一本差勝",中堅分析!$D$15,IF($C2433="引き分け",中堅分析!$D$16,IF($C2433="一本差負",中堅分析!$D$17,中堅分析!$D$18))))</f>
        <v>0.16000000000000003</v>
      </c>
      <c r="Q2433" s="1">
        <f t="shared" si="488"/>
        <v>-1</v>
      </c>
      <c r="R2433" s="1">
        <f t="shared" si="489"/>
        <v>-2</v>
      </c>
      <c r="S2433" s="7">
        <f>IF($D2433="二本差勝",副将分析!$D$14,IF($D2433="一本差勝",副将分析!$D$15,IF($D2433="引き分け",副将分析!$D$16,IF($D2433="一本差負",副将分析!$D$17,副将分析!$D$18))))</f>
        <v>0.26400000000000001</v>
      </c>
      <c r="T2433" s="1">
        <f t="shared" si="490"/>
        <v>0</v>
      </c>
      <c r="U2433" s="1">
        <f t="shared" si="491"/>
        <v>0</v>
      </c>
      <c r="V2433" s="7">
        <f>IF($E2433="二本差勝",大将分析!$D$14,IF($E2433="一本差勝",大将分析!$D$15,IF($E2433="引き分け",大将分析!$D$16,IF($E2433="一本差負",大将分析!$D$17,大将分析!$D$18))))</f>
        <v>0.16000000000000003</v>
      </c>
      <c r="W2433" s="1">
        <f t="shared" si="492"/>
        <v>-1</v>
      </c>
      <c r="X2433" s="1">
        <f t="shared" si="493"/>
        <v>-2</v>
      </c>
    </row>
    <row r="2434" spans="1:24" x14ac:dyDescent="0.15">
      <c r="A2434" s="1" t="s">
        <v>42</v>
      </c>
      <c r="B2434" s="1" t="s">
        <v>40</v>
      </c>
      <c r="C2434" s="1" t="s">
        <v>42</v>
      </c>
      <c r="D2434" s="1" t="s">
        <v>22</v>
      </c>
      <c r="E2434" s="1" t="s">
        <v>42</v>
      </c>
      <c r="F2434" s="19">
        <f t="shared" si="481"/>
        <v>-1</v>
      </c>
      <c r="G2434" s="19">
        <f t="shared" si="482"/>
        <v>-3</v>
      </c>
      <c r="H2434" s="20">
        <f t="shared" si="483"/>
        <v>2.2491955200000017E-4</v>
      </c>
      <c r="J2434" s="7">
        <f>IF($A2434="二本差勝",先鋒分析!$D$14,IF($A2434="一本差勝",先鋒分析!$D$15,IF($A2434="引き分け",先鋒分析!$D$16,IF($A2434="一本差負",先鋒分析!$D$17,先鋒分析!$D$18))))</f>
        <v>0.16000000000000003</v>
      </c>
      <c r="K2434" s="19">
        <f t="shared" si="484"/>
        <v>-1</v>
      </c>
      <c r="L2434" s="19">
        <f t="shared" si="485"/>
        <v>-2</v>
      </c>
      <c r="M2434" s="7">
        <f>IF($B2434="二本差勝",次鋒分析!$D$14,IF($B2434="一本差勝",次鋒分析!$D$15,IF($B2434="引き分け",次鋒分析!$D$16,IF($B2434="一本差負",次鋒分析!$D$17,次鋒分析!$D$18))))</f>
        <v>0.20800000000000002</v>
      </c>
      <c r="N2434" s="1">
        <f t="shared" si="486"/>
        <v>1</v>
      </c>
      <c r="O2434" s="1">
        <f t="shared" si="487"/>
        <v>1</v>
      </c>
      <c r="P2434" s="7">
        <f>IF($C2434="二本差勝",中堅分析!$D$14,IF($C2434="一本差勝",中堅分析!$D$15,IF($C2434="引き分け",中堅分析!$D$16,IF($C2434="一本差負",中堅分析!$D$17,中堅分析!$D$18))))</f>
        <v>0.16000000000000003</v>
      </c>
      <c r="Q2434" s="1">
        <f t="shared" si="488"/>
        <v>-1</v>
      </c>
      <c r="R2434" s="1">
        <f t="shared" si="489"/>
        <v>-2</v>
      </c>
      <c r="S2434" s="7">
        <f>IF($D2434="二本差勝",副将分析!$D$14,IF($D2434="一本差勝",副将分析!$D$15,IF($D2434="引き分け",副将分析!$D$16,IF($D2434="一本差負",副将分析!$D$17,副将分析!$D$18))))</f>
        <v>0.26400000000000001</v>
      </c>
      <c r="T2434" s="1">
        <f t="shared" si="490"/>
        <v>0</v>
      </c>
      <c r="U2434" s="1">
        <f t="shared" si="491"/>
        <v>0</v>
      </c>
      <c r="V2434" s="7">
        <f>IF($E2434="二本差勝",大将分析!$D$14,IF($E2434="一本差勝",大将分析!$D$15,IF($E2434="引き分け",大将分析!$D$16,IF($E2434="一本差負",大将分析!$D$17,大将分析!$D$18))))</f>
        <v>0.16000000000000003</v>
      </c>
      <c r="W2434" s="1">
        <f t="shared" si="492"/>
        <v>-1</v>
      </c>
      <c r="X2434" s="1">
        <f t="shared" si="493"/>
        <v>-2</v>
      </c>
    </row>
    <row r="2435" spans="1:24" x14ac:dyDescent="0.15">
      <c r="A2435" s="1" t="s">
        <v>42</v>
      </c>
      <c r="B2435" s="1" t="s">
        <v>42</v>
      </c>
      <c r="C2435" s="1" t="s">
        <v>40</v>
      </c>
      <c r="D2435" s="1" t="s">
        <v>22</v>
      </c>
      <c r="E2435" s="1" t="s">
        <v>42</v>
      </c>
      <c r="F2435" s="19">
        <f t="shared" si="481"/>
        <v>-1</v>
      </c>
      <c r="G2435" s="19">
        <f t="shared" si="482"/>
        <v>-3</v>
      </c>
      <c r="H2435" s="20">
        <f t="shared" si="483"/>
        <v>2.2491955200000017E-4</v>
      </c>
      <c r="J2435" s="7">
        <f>IF($A2435="二本差勝",先鋒分析!$D$14,IF($A2435="一本差勝",先鋒分析!$D$15,IF($A2435="引き分け",先鋒分析!$D$16,IF($A2435="一本差負",先鋒分析!$D$17,先鋒分析!$D$18))))</f>
        <v>0.16000000000000003</v>
      </c>
      <c r="K2435" s="19">
        <f t="shared" si="484"/>
        <v>-1</v>
      </c>
      <c r="L2435" s="19">
        <f t="shared" si="485"/>
        <v>-2</v>
      </c>
      <c r="M2435" s="7">
        <f>IF($B2435="二本差勝",次鋒分析!$D$14,IF($B2435="一本差勝",次鋒分析!$D$15,IF($B2435="引き分け",次鋒分析!$D$16,IF($B2435="一本差負",次鋒分析!$D$17,次鋒分析!$D$18))))</f>
        <v>0.16000000000000003</v>
      </c>
      <c r="N2435" s="1">
        <f t="shared" si="486"/>
        <v>-1</v>
      </c>
      <c r="O2435" s="1">
        <f t="shared" si="487"/>
        <v>-2</v>
      </c>
      <c r="P2435" s="7">
        <f>IF($C2435="二本差勝",中堅分析!$D$14,IF($C2435="一本差勝",中堅分析!$D$15,IF($C2435="引き分け",中堅分析!$D$16,IF($C2435="一本差負",中堅分析!$D$17,中堅分析!$D$18))))</f>
        <v>0.20800000000000002</v>
      </c>
      <c r="Q2435" s="1">
        <f t="shared" si="488"/>
        <v>1</v>
      </c>
      <c r="R2435" s="1">
        <f t="shared" si="489"/>
        <v>1</v>
      </c>
      <c r="S2435" s="7">
        <f>IF($D2435="二本差勝",副将分析!$D$14,IF($D2435="一本差勝",副将分析!$D$15,IF($D2435="引き分け",副将分析!$D$16,IF($D2435="一本差負",副将分析!$D$17,副将分析!$D$18))))</f>
        <v>0.26400000000000001</v>
      </c>
      <c r="T2435" s="1">
        <f t="shared" si="490"/>
        <v>0</v>
      </c>
      <c r="U2435" s="1">
        <f t="shared" si="491"/>
        <v>0</v>
      </c>
      <c r="V2435" s="7">
        <f>IF($E2435="二本差勝",大将分析!$D$14,IF($E2435="一本差勝",大将分析!$D$15,IF($E2435="引き分け",大将分析!$D$16,IF($E2435="一本差負",大将分析!$D$17,大将分析!$D$18))))</f>
        <v>0.16000000000000003</v>
      </c>
      <c r="W2435" s="1">
        <f t="shared" si="492"/>
        <v>-1</v>
      </c>
      <c r="X2435" s="1">
        <f t="shared" si="493"/>
        <v>-2</v>
      </c>
    </row>
    <row r="2436" spans="1:24" x14ac:dyDescent="0.15">
      <c r="A2436" s="1" t="s">
        <v>22</v>
      </c>
      <c r="B2436" s="1" t="s">
        <v>42</v>
      </c>
      <c r="C2436" s="1" t="s">
        <v>42</v>
      </c>
      <c r="D2436" s="1" t="s">
        <v>40</v>
      </c>
      <c r="E2436" s="1" t="s">
        <v>39</v>
      </c>
      <c r="F2436" s="19">
        <f t="shared" si="481"/>
        <v>-1</v>
      </c>
      <c r="G2436" s="19">
        <f t="shared" si="482"/>
        <v>-3</v>
      </c>
      <c r="H2436" s="20">
        <f t="shared" si="483"/>
        <v>2.2491955200000017E-4</v>
      </c>
      <c r="J2436" s="7">
        <f>IF($A2436="二本差勝",先鋒分析!$D$14,IF($A2436="一本差勝",先鋒分析!$D$15,IF($A2436="引き分け",先鋒分析!$D$16,IF($A2436="一本差負",先鋒分析!$D$17,先鋒分析!$D$18))))</f>
        <v>0.26400000000000001</v>
      </c>
      <c r="K2436" s="19">
        <f t="shared" si="484"/>
        <v>0</v>
      </c>
      <c r="L2436" s="19">
        <f t="shared" si="485"/>
        <v>0</v>
      </c>
      <c r="M2436" s="7">
        <f>IF($B2436="二本差勝",次鋒分析!$D$14,IF($B2436="一本差勝",次鋒分析!$D$15,IF($B2436="引き分け",次鋒分析!$D$16,IF($B2436="一本差負",次鋒分析!$D$17,次鋒分析!$D$18))))</f>
        <v>0.16000000000000003</v>
      </c>
      <c r="N2436" s="1">
        <f t="shared" si="486"/>
        <v>-1</v>
      </c>
      <c r="O2436" s="1">
        <f t="shared" si="487"/>
        <v>-2</v>
      </c>
      <c r="P2436" s="7">
        <f>IF($C2436="二本差勝",中堅分析!$D$14,IF($C2436="一本差勝",中堅分析!$D$15,IF($C2436="引き分け",中堅分析!$D$16,IF($C2436="一本差負",中堅分析!$D$17,中堅分析!$D$18))))</f>
        <v>0.16000000000000003</v>
      </c>
      <c r="Q2436" s="1">
        <f t="shared" si="488"/>
        <v>-1</v>
      </c>
      <c r="R2436" s="1">
        <f t="shared" si="489"/>
        <v>-2</v>
      </c>
      <c r="S2436" s="7">
        <f>IF($D2436="二本差勝",副将分析!$D$14,IF($D2436="一本差勝",副将分析!$D$15,IF($D2436="引き分け",副将分析!$D$16,IF($D2436="一本差負",副将分析!$D$17,副将分析!$D$18))))</f>
        <v>0.20800000000000002</v>
      </c>
      <c r="T2436" s="1">
        <f t="shared" si="490"/>
        <v>1</v>
      </c>
      <c r="U2436" s="1">
        <f t="shared" si="491"/>
        <v>1</v>
      </c>
      <c r="V2436" s="7">
        <f>IF($E2436="二本差勝",大将分析!$D$14,IF($E2436="一本差勝",大将分析!$D$15,IF($E2436="引き分け",大将分析!$D$16,IF($E2436="一本差負",大将分析!$D$17,大将分析!$D$18))))</f>
        <v>0.16000000000000003</v>
      </c>
      <c r="W2436" s="1">
        <f t="shared" si="492"/>
        <v>1</v>
      </c>
      <c r="X2436" s="1">
        <f t="shared" si="493"/>
        <v>2</v>
      </c>
    </row>
    <row r="2437" spans="1:24" x14ac:dyDescent="0.15">
      <c r="A2437" s="1" t="s">
        <v>42</v>
      </c>
      <c r="B2437" s="1" t="s">
        <v>22</v>
      </c>
      <c r="C2437" s="1" t="s">
        <v>42</v>
      </c>
      <c r="D2437" s="1" t="s">
        <v>40</v>
      </c>
      <c r="E2437" s="1" t="s">
        <v>39</v>
      </c>
      <c r="F2437" s="19">
        <f t="shared" si="481"/>
        <v>-1</v>
      </c>
      <c r="G2437" s="19">
        <f t="shared" si="482"/>
        <v>-3</v>
      </c>
      <c r="H2437" s="20">
        <f t="shared" si="483"/>
        <v>2.2491955200000017E-4</v>
      </c>
      <c r="J2437" s="7">
        <f>IF($A2437="二本差勝",先鋒分析!$D$14,IF($A2437="一本差勝",先鋒分析!$D$15,IF($A2437="引き分け",先鋒分析!$D$16,IF($A2437="一本差負",先鋒分析!$D$17,先鋒分析!$D$18))))</f>
        <v>0.16000000000000003</v>
      </c>
      <c r="K2437" s="19">
        <f t="shared" si="484"/>
        <v>-1</v>
      </c>
      <c r="L2437" s="19">
        <f t="shared" si="485"/>
        <v>-2</v>
      </c>
      <c r="M2437" s="7">
        <f>IF($B2437="二本差勝",次鋒分析!$D$14,IF($B2437="一本差勝",次鋒分析!$D$15,IF($B2437="引き分け",次鋒分析!$D$16,IF($B2437="一本差負",次鋒分析!$D$17,次鋒分析!$D$18))))</f>
        <v>0.26400000000000001</v>
      </c>
      <c r="N2437" s="1">
        <f t="shared" si="486"/>
        <v>0</v>
      </c>
      <c r="O2437" s="1">
        <f t="shared" si="487"/>
        <v>0</v>
      </c>
      <c r="P2437" s="7">
        <f>IF($C2437="二本差勝",中堅分析!$D$14,IF($C2437="一本差勝",中堅分析!$D$15,IF($C2437="引き分け",中堅分析!$D$16,IF($C2437="一本差負",中堅分析!$D$17,中堅分析!$D$18))))</f>
        <v>0.16000000000000003</v>
      </c>
      <c r="Q2437" s="1">
        <f t="shared" si="488"/>
        <v>-1</v>
      </c>
      <c r="R2437" s="1">
        <f t="shared" si="489"/>
        <v>-2</v>
      </c>
      <c r="S2437" s="7">
        <f>IF($D2437="二本差勝",副将分析!$D$14,IF($D2437="一本差勝",副将分析!$D$15,IF($D2437="引き分け",副将分析!$D$16,IF($D2437="一本差負",副将分析!$D$17,副将分析!$D$18))))</f>
        <v>0.20800000000000002</v>
      </c>
      <c r="T2437" s="1">
        <f t="shared" si="490"/>
        <v>1</v>
      </c>
      <c r="U2437" s="1">
        <f t="shared" si="491"/>
        <v>1</v>
      </c>
      <c r="V2437" s="7">
        <f>IF($E2437="二本差勝",大将分析!$D$14,IF($E2437="一本差勝",大将分析!$D$15,IF($E2437="引き分け",大将分析!$D$16,IF($E2437="一本差負",大将分析!$D$17,大将分析!$D$18))))</f>
        <v>0.16000000000000003</v>
      </c>
      <c r="W2437" s="1">
        <f t="shared" si="492"/>
        <v>1</v>
      </c>
      <c r="X2437" s="1">
        <f t="shared" si="493"/>
        <v>2</v>
      </c>
    </row>
    <row r="2438" spans="1:24" x14ac:dyDescent="0.15">
      <c r="A2438" s="1" t="s">
        <v>42</v>
      </c>
      <c r="B2438" s="1" t="s">
        <v>42</v>
      </c>
      <c r="C2438" s="1" t="s">
        <v>22</v>
      </c>
      <c r="D2438" s="1" t="s">
        <v>40</v>
      </c>
      <c r="E2438" s="1" t="s">
        <v>39</v>
      </c>
      <c r="F2438" s="19">
        <f t="shared" ref="F2438:F2501" si="494">K2438+N2438+Q2438+T2438</f>
        <v>-1</v>
      </c>
      <c r="G2438" s="19">
        <f t="shared" ref="G2438:G2501" si="495">L2438+O2438+R2438+U2438</f>
        <v>-3</v>
      </c>
      <c r="H2438" s="20">
        <f t="shared" ref="H2438:H2501" si="496">J2438*M2438*P2438*S2438*V2438</f>
        <v>2.2491955200000017E-4</v>
      </c>
      <c r="J2438" s="7">
        <f>IF($A2438="二本差勝",先鋒分析!$D$14,IF($A2438="一本差勝",先鋒分析!$D$15,IF($A2438="引き分け",先鋒分析!$D$16,IF($A2438="一本差負",先鋒分析!$D$17,先鋒分析!$D$18))))</f>
        <v>0.16000000000000003</v>
      </c>
      <c r="K2438" s="19">
        <f t="shared" ref="K2438:K2501" si="497">IF($A2438="二本差勝",1,IF($A2438="一本差勝",1,IF($A2438="引き分け",0,-1)))</f>
        <v>-1</v>
      </c>
      <c r="L2438" s="19">
        <f t="shared" ref="L2438:L2501" si="498">IF($A2438="二本差勝",2,IF($A2438="一本差勝",1,IF($A2438="引き分け",0,IF($A2438="一本差負",-1,-2))))</f>
        <v>-2</v>
      </c>
      <c r="M2438" s="7">
        <f>IF($B2438="二本差勝",次鋒分析!$D$14,IF($B2438="一本差勝",次鋒分析!$D$15,IF($B2438="引き分け",次鋒分析!$D$16,IF($B2438="一本差負",次鋒分析!$D$17,次鋒分析!$D$18))))</f>
        <v>0.16000000000000003</v>
      </c>
      <c r="N2438" s="1">
        <f t="shared" ref="N2438:N2501" si="499">IF($B2438="二本差勝",1,IF($B2438="一本差勝",1,IF($B2438="引き分け",0,-1)))</f>
        <v>-1</v>
      </c>
      <c r="O2438" s="1">
        <f t="shared" ref="O2438:O2501" si="500">IF($B2438="二本差勝",2,IF($B2438="一本差勝",1,IF($B2438="引き分け",0,IF($B2438="一本差負",-1,-2))))</f>
        <v>-2</v>
      </c>
      <c r="P2438" s="7">
        <f>IF($C2438="二本差勝",中堅分析!$D$14,IF($C2438="一本差勝",中堅分析!$D$15,IF($C2438="引き分け",中堅分析!$D$16,IF($C2438="一本差負",中堅分析!$D$17,中堅分析!$D$18))))</f>
        <v>0.26400000000000001</v>
      </c>
      <c r="Q2438" s="1">
        <f t="shared" ref="Q2438:Q2501" si="501">IF($C2438="二本差勝",1,IF($C2438="一本差勝",1,IF($C2438="引き分け",0,-1)))</f>
        <v>0</v>
      </c>
      <c r="R2438" s="1">
        <f t="shared" ref="R2438:R2501" si="502">IF($C2438="二本差勝",2,IF($C2438="一本差勝",1,IF($C2438="引き分け",0,IF($C2438="一本差負",-1,-2))))</f>
        <v>0</v>
      </c>
      <c r="S2438" s="7">
        <f>IF($D2438="二本差勝",副将分析!$D$14,IF($D2438="一本差勝",副将分析!$D$15,IF($D2438="引き分け",副将分析!$D$16,IF($D2438="一本差負",副将分析!$D$17,副将分析!$D$18))))</f>
        <v>0.20800000000000002</v>
      </c>
      <c r="T2438" s="1">
        <f t="shared" ref="T2438:T2501" si="503">IF($D2438="二本差勝",1,IF($D2438="一本差勝",1,IF($D2438="引き分け",0,-1)))</f>
        <v>1</v>
      </c>
      <c r="U2438" s="1">
        <f t="shared" ref="U2438:U2501" si="504">IF($D2438="二本差勝",2,IF($D2438="一本差勝",1,IF($D2438="引き分け",0,IF($D2438="一本差負",-1,-2))))</f>
        <v>1</v>
      </c>
      <c r="V2438" s="7">
        <f>IF($E2438="二本差勝",大将分析!$D$14,IF($E2438="一本差勝",大将分析!$D$15,IF($E2438="引き分け",大将分析!$D$16,IF($E2438="一本差負",大将分析!$D$17,大将分析!$D$18))))</f>
        <v>0.16000000000000003</v>
      </c>
      <c r="W2438" s="1">
        <f t="shared" ref="W2438:W2501" si="505">IF($E2438="二本差勝",1,IF($E2438="一本差勝",1,IF($E2438="引き分け",0,-1)))</f>
        <v>1</v>
      </c>
      <c r="X2438" s="1">
        <f t="shared" ref="X2438:X2501" si="506">IF($E2438="二本差勝",2,IF($E2438="一本差勝",1,IF($E2438="引き分け",0,IF($E2438="一本差負",-1,-2))))</f>
        <v>2</v>
      </c>
    </row>
    <row r="2439" spans="1:24" x14ac:dyDescent="0.15">
      <c r="A2439" s="1" t="s">
        <v>22</v>
      </c>
      <c r="B2439" s="1" t="s">
        <v>42</v>
      </c>
      <c r="C2439" s="1" t="s">
        <v>42</v>
      </c>
      <c r="D2439" s="1" t="s">
        <v>40</v>
      </c>
      <c r="E2439" s="1" t="s">
        <v>40</v>
      </c>
      <c r="F2439" s="19">
        <f t="shared" si="494"/>
        <v>-1</v>
      </c>
      <c r="G2439" s="19">
        <f t="shared" si="495"/>
        <v>-3</v>
      </c>
      <c r="H2439" s="20">
        <f t="shared" si="496"/>
        <v>2.9239541760000019E-4</v>
      </c>
      <c r="J2439" s="7">
        <f>IF($A2439="二本差勝",先鋒分析!$D$14,IF($A2439="一本差勝",先鋒分析!$D$15,IF($A2439="引き分け",先鋒分析!$D$16,IF($A2439="一本差負",先鋒分析!$D$17,先鋒分析!$D$18))))</f>
        <v>0.26400000000000001</v>
      </c>
      <c r="K2439" s="19">
        <f t="shared" si="497"/>
        <v>0</v>
      </c>
      <c r="L2439" s="19">
        <f t="shared" si="498"/>
        <v>0</v>
      </c>
      <c r="M2439" s="7">
        <f>IF($B2439="二本差勝",次鋒分析!$D$14,IF($B2439="一本差勝",次鋒分析!$D$15,IF($B2439="引き分け",次鋒分析!$D$16,IF($B2439="一本差負",次鋒分析!$D$17,次鋒分析!$D$18))))</f>
        <v>0.16000000000000003</v>
      </c>
      <c r="N2439" s="1">
        <f t="shared" si="499"/>
        <v>-1</v>
      </c>
      <c r="O2439" s="1">
        <f t="shared" si="500"/>
        <v>-2</v>
      </c>
      <c r="P2439" s="7">
        <f>IF($C2439="二本差勝",中堅分析!$D$14,IF($C2439="一本差勝",中堅分析!$D$15,IF($C2439="引き分け",中堅分析!$D$16,IF($C2439="一本差負",中堅分析!$D$17,中堅分析!$D$18))))</f>
        <v>0.16000000000000003</v>
      </c>
      <c r="Q2439" s="1">
        <f t="shared" si="501"/>
        <v>-1</v>
      </c>
      <c r="R2439" s="1">
        <f t="shared" si="502"/>
        <v>-2</v>
      </c>
      <c r="S2439" s="7">
        <f>IF($D2439="二本差勝",副将分析!$D$14,IF($D2439="一本差勝",副将分析!$D$15,IF($D2439="引き分け",副将分析!$D$16,IF($D2439="一本差負",副将分析!$D$17,副将分析!$D$18))))</f>
        <v>0.20800000000000002</v>
      </c>
      <c r="T2439" s="1">
        <f t="shared" si="503"/>
        <v>1</v>
      </c>
      <c r="U2439" s="1">
        <f t="shared" si="504"/>
        <v>1</v>
      </c>
      <c r="V2439" s="7">
        <f>IF($E2439="二本差勝",大将分析!$D$14,IF($E2439="一本差勝",大将分析!$D$15,IF($E2439="引き分け",大将分析!$D$16,IF($E2439="一本差負",大将分析!$D$17,大将分析!$D$18))))</f>
        <v>0.20800000000000002</v>
      </c>
      <c r="W2439" s="1">
        <f t="shared" si="505"/>
        <v>1</v>
      </c>
      <c r="X2439" s="1">
        <f t="shared" si="506"/>
        <v>1</v>
      </c>
    </row>
    <row r="2440" spans="1:24" x14ac:dyDescent="0.15">
      <c r="A2440" s="1" t="s">
        <v>42</v>
      </c>
      <c r="B2440" s="1" t="s">
        <v>22</v>
      </c>
      <c r="C2440" s="1" t="s">
        <v>42</v>
      </c>
      <c r="D2440" s="1" t="s">
        <v>40</v>
      </c>
      <c r="E2440" s="1" t="s">
        <v>40</v>
      </c>
      <c r="F2440" s="19">
        <f t="shared" si="494"/>
        <v>-1</v>
      </c>
      <c r="G2440" s="19">
        <f t="shared" si="495"/>
        <v>-3</v>
      </c>
      <c r="H2440" s="20">
        <f t="shared" si="496"/>
        <v>2.9239541760000019E-4</v>
      </c>
      <c r="J2440" s="7">
        <f>IF($A2440="二本差勝",先鋒分析!$D$14,IF($A2440="一本差勝",先鋒分析!$D$15,IF($A2440="引き分け",先鋒分析!$D$16,IF($A2440="一本差負",先鋒分析!$D$17,先鋒分析!$D$18))))</f>
        <v>0.16000000000000003</v>
      </c>
      <c r="K2440" s="19">
        <f t="shared" si="497"/>
        <v>-1</v>
      </c>
      <c r="L2440" s="19">
        <f t="shared" si="498"/>
        <v>-2</v>
      </c>
      <c r="M2440" s="7">
        <f>IF($B2440="二本差勝",次鋒分析!$D$14,IF($B2440="一本差勝",次鋒分析!$D$15,IF($B2440="引き分け",次鋒分析!$D$16,IF($B2440="一本差負",次鋒分析!$D$17,次鋒分析!$D$18))))</f>
        <v>0.26400000000000001</v>
      </c>
      <c r="N2440" s="1">
        <f t="shared" si="499"/>
        <v>0</v>
      </c>
      <c r="O2440" s="1">
        <f t="shared" si="500"/>
        <v>0</v>
      </c>
      <c r="P2440" s="7">
        <f>IF($C2440="二本差勝",中堅分析!$D$14,IF($C2440="一本差勝",中堅分析!$D$15,IF($C2440="引き分け",中堅分析!$D$16,IF($C2440="一本差負",中堅分析!$D$17,中堅分析!$D$18))))</f>
        <v>0.16000000000000003</v>
      </c>
      <c r="Q2440" s="1">
        <f t="shared" si="501"/>
        <v>-1</v>
      </c>
      <c r="R2440" s="1">
        <f t="shared" si="502"/>
        <v>-2</v>
      </c>
      <c r="S2440" s="7">
        <f>IF($D2440="二本差勝",副将分析!$D$14,IF($D2440="一本差勝",副将分析!$D$15,IF($D2440="引き分け",副将分析!$D$16,IF($D2440="一本差負",副将分析!$D$17,副将分析!$D$18))))</f>
        <v>0.20800000000000002</v>
      </c>
      <c r="T2440" s="1">
        <f t="shared" si="503"/>
        <v>1</v>
      </c>
      <c r="U2440" s="1">
        <f t="shared" si="504"/>
        <v>1</v>
      </c>
      <c r="V2440" s="7">
        <f>IF($E2440="二本差勝",大将分析!$D$14,IF($E2440="一本差勝",大将分析!$D$15,IF($E2440="引き分け",大将分析!$D$16,IF($E2440="一本差負",大将分析!$D$17,大将分析!$D$18))))</f>
        <v>0.20800000000000002</v>
      </c>
      <c r="W2440" s="1">
        <f t="shared" si="505"/>
        <v>1</v>
      </c>
      <c r="X2440" s="1">
        <f t="shared" si="506"/>
        <v>1</v>
      </c>
    </row>
    <row r="2441" spans="1:24" x14ac:dyDescent="0.15">
      <c r="A2441" s="1" t="s">
        <v>42</v>
      </c>
      <c r="B2441" s="1" t="s">
        <v>42</v>
      </c>
      <c r="C2441" s="1" t="s">
        <v>22</v>
      </c>
      <c r="D2441" s="1" t="s">
        <v>40</v>
      </c>
      <c r="E2441" s="1" t="s">
        <v>40</v>
      </c>
      <c r="F2441" s="19">
        <f t="shared" si="494"/>
        <v>-1</v>
      </c>
      <c r="G2441" s="19">
        <f t="shared" si="495"/>
        <v>-3</v>
      </c>
      <c r="H2441" s="20">
        <f t="shared" si="496"/>
        <v>2.9239541760000019E-4</v>
      </c>
      <c r="J2441" s="7">
        <f>IF($A2441="二本差勝",先鋒分析!$D$14,IF($A2441="一本差勝",先鋒分析!$D$15,IF($A2441="引き分け",先鋒分析!$D$16,IF($A2441="一本差負",先鋒分析!$D$17,先鋒分析!$D$18))))</f>
        <v>0.16000000000000003</v>
      </c>
      <c r="K2441" s="19">
        <f t="shared" si="497"/>
        <v>-1</v>
      </c>
      <c r="L2441" s="19">
        <f t="shared" si="498"/>
        <v>-2</v>
      </c>
      <c r="M2441" s="7">
        <f>IF($B2441="二本差勝",次鋒分析!$D$14,IF($B2441="一本差勝",次鋒分析!$D$15,IF($B2441="引き分け",次鋒分析!$D$16,IF($B2441="一本差負",次鋒分析!$D$17,次鋒分析!$D$18))))</f>
        <v>0.16000000000000003</v>
      </c>
      <c r="N2441" s="1">
        <f t="shared" si="499"/>
        <v>-1</v>
      </c>
      <c r="O2441" s="1">
        <f t="shared" si="500"/>
        <v>-2</v>
      </c>
      <c r="P2441" s="7">
        <f>IF($C2441="二本差勝",中堅分析!$D$14,IF($C2441="一本差勝",中堅分析!$D$15,IF($C2441="引き分け",中堅分析!$D$16,IF($C2441="一本差負",中堅分析!$D$17,中堅分析!$D$18))))</f>
        <v>0.26400000000000001</v>
      </c>
      <c r="Q2441" s="1">
        <f t="shared" si="501"/>
        <v>0</v>
      </c>
      <c r="R2441" s="1">
        <f t="shared" si="502"/>
        <v>0</v>
      </c>
      <c r="S2441" s="7">
        <f>IF($D2441="二本差勝",副将分析!$D$14,IF($D2441="一本差勝",副将分析!$D$15,IF($D2441="引き分け",副将分析!$D$16,IF($D2441="一本差負",副将分析!$D$17,副将分析!$D$18))))</f>
        <v>0.20800000000000002</v>
      </c>
      <c r="T2441" s="1">
        <f t="shared" si="503"/>
        <v>1</v>
      </c>
      <c r="U2441" s="1">
        <f t="shared" si="504"/>
        <v>1</v>
      </c>
      <c r="V2441" s="7">
        <f>IF($E2441="二本差勝",大将分析!$D$14,IF($E2441="一本差勝",大将分析!$D$15,IF($E2441="引き分け",大将分析!$D$16,IF($E2441="一本差負",大将分析!$D$17,大将分析!$D$18))))</f>
        <v>0.20800000000000002</v>
      </c>
      <c r="W2441" s="1">
        <f t="shared" si="505"/>
        <v>1</v>
      </c>
      <c r="X2441" s="1">
        <f t="shared" si="506"/>
        <v>1</v>
      </c>
    </row>
    <row r="2442" spans="1:24" x14ac:dyDescent="0.15">
      <c r="A2442" s="1" t="s">
        <v>22</v>
      </c>
      <c r="B2442" s="1" t="s">
        <v>42</v>
      </c>
      <c r="C2442" s="1" t="s">
        <v>42</v>
      </c>
      <c r="D2442" s="1" t="s">
        <v>40</v>
      </c>
      <c r="E2442" s="1" t="s">
        <v>22</v>
      </c>
      <c r="F2442" s="19">
        <f t="shared" si="494"/>
        <v>-1</v>
      </c>
      <c r="G2442" s="19">
        <f t="shared" si="495"/>
        <v>-3</v>
      </c>
      <c r="H2442" s="20">
        <f t="shared" si="496"/>
        <v>3.7111726080000027E-4</v>
      </c>
      <c r="J2442" s="7">
        <f>IF($A2442="二本差勝",先鋒分析!$D$14,IF($A2442="一本差勝",先鋒分析!$D$15,IF($A2442="引き分け",先鋒分析!$D$16,IF($A2442="一本差負",先鋒分析!$D$17,先鋒分析!$D$18))))</f>
        <v>0.26400000000000001</v>
      </c>
      <c r="K2442" s="19">
        <f t="shared" si="497"/>
        <v>0</v>
      </c>
      <c r="L2442" s="19">
        <f t="shared" si="498"/>
        <v>0</v>
      </c>
      <c r="M2442" s="7">
        <f>IF($B2442="二本差勝",次鋒分析!$D$14,IF($B2442="一本差勝",次鋒分析!$D$15,IF($B2442="引き分け",次鋒分析!$D$16,IF($B2442="一本差負",次鋒分析!$D$17,次鋒分析!$D$18))))</f>
        <v>0.16000000000000003</v>
      </c>
      <c r="N2442" s="1">
        <f t="shared" si="499"/>
        <v>-1</v>
      </c>
      <c r="O2442" s="1">
        <f t="shared" si="500"/>
        <v>-2</v>
      </c>
      <c r="P2442" s="7">
        <f>IF($C2442="二本差勝",中堅分析!$D$14,IF($C2442="一本差勝",中堅分析!$D$15,IF($C2442="引き分け",中堅分析!$D$16,IF($C2442="一本差負",中堅分析!$D$17,中堅分析!$D$18))))</f>
        <v>0.16000000000000003</v>
      </c>
      <c r="Q2442" s="1">
        <f t="shared" si="501"/>
        <v>-1</v>
      </c>
      <c r="R2442" s="1">
        <f t="shared" si="502"/>
        <v>-2</v>
      </c>
      <c r="S2442" s="7">
        <f>IF($D2442="二本差勝",副将分析!$D$14,IF($D2442="一本差勝",副将分析!$D$15,IF($D2442="引き分け",副将分析!$D$16,IF($D2442="一本差負",副将分析!$D$17,副将分析!$D$18))))</f>
        <v>0.20800000000000002</v>
      </c>
      <c r="T2442" s="1">
        <f t="shared" si="503"/>
        <v>1</v>
      </c>
      <c r="U2442" s="1">
        <f t="shared" si="504"/>
        <v>1</v>
      </c>
      <c r="V2442" s="7">
        <f>IF($E2442="二本差勝",大将分析!$D$14,IF($E2442="一本差勝",大将分析!$D$15,IF($E2442="引き分け",大将分析!$D$16,IF($E2442="一本差負",大将分析!$D$17,大将分析!$D$18))))</f>
        <v>0.26400000000000001</v>
      </c>
      <c r="W2442" s="1">
        <f t="shared" si="505"/>
        <v>0</v>
      </c>
      <c r="X2442" s="1">
        <f t="shared" si="506"/>
        <v>0</v>
      </c>
    </row>
    <row r="2443" spans="1:24" x14ac:dyDescent="0.15">
      <c r="A2443" s="1" t="s">
        <v>42</v>
      </c>
      <c r="B2443" s="1" t="s">
        <v>22</v>
      </c>
      <c r="C2443" s="1" t="s">
        <v>42</v>
      </c>
      <c r="D2443" s="1" t="s">
        <v>40</v>
      </c>
      <c r="E2443" s="1" t="s">
        <v>22</v>
      </c>
      <c r="F2443" s="19">
        <f t="shared" si="494"/>
        <v>-1</v>
      </c>
      <c r="G2443" s="19">
        <f t="shared" si="495"/>
        <v>-3</v>
      </c>
      <c r="H2443" s="20">
        <f t="shared" si="496"/>
        <v>3.7111726080000027E-4</v>
      </c>
      <c r="J2443" s="7">
        <f>IF($A2443="二本差勝",先鋒分析!$D$14,IF($A2443="一本差勝",先鋒分析!$D$15,IF($A2443="引き分け",先鋒分析!$D$16,IF($A2443="一本差負",先鋒分析!$D$17,先鋒分析!$D$18))))</f>
        <v>0.16000000000000003</v>
      </c>
      <c r="K2443" s="19">
        <f t="shared" si="497"/>
        <v>-1</v>
      </c>
      <c r="L2443" s="19">
        <f t="shared" si="498"/>
        <v>-2</v>
      </c>
      <c r="M2443" s="7">
        <f>IF($B2443="二本差勝",次鋒分析!$D$14,IF($B2443="一本差勝",次鋒分析!$D$15,IF($B2443="引き分け",次鋒分析!$D$16,IF($B2443="一本差負",次鋒分析!$D$17,次鋒分析!$D$18))))</f>
        <v>0.26400000000000001</v>
      </c>
      <c r="N2443" s="1">
        <f t="shared" si="499"/>
        <v>0</v>
      </c>
      <c r="O2443" s="1">
        <f t="shared" si="500"/>
        <v>0</v>
      </c>
      <c r="P2443" s="7">
        <f>IF($C2443="二本差勝",中堅分析!$D$14,IF($C2443="一本差勝",中堅分析!$D$15,IF($C2443="引き分け",中堅分析!$D$16,IF($C2443="一本差負",中堅分析!$D$17,中堅分析!$D$18))))</f>
        <v>0.16000000000000003</v>
      </c>
      <c r="Q2443" s="1">
        <f t="shared" si="501"/>
        <v>-1</v>
      </c>
      <c r="R2443" s="1">
        <f t="shared" si="502"/>
        <v>-2</v>
      </c>
      <c r="S2443" s="7">
        <f>IF($D2443="二本差勝",副将分析!$D$14,IF($D2443="一本差勝",副将分析!$D$15,IF($D2443="引き分け",副将分析!$D$16,IF($D2443="一本差負",副将分析!$D$17,副将分析!$D$18))))</f>
        <v>0.20800000000000002</v>
      </c>
      <c r="T2443" s="1">
        <f t="shared" si="503"/>
        <v>1</v>
      </c>
      <c r="U2443" s="1">
        <f t="shared" si="504"/>
        <v>1</v>
      </c>
      <c r="V2443" s="7">
        <f>IF($E2443="二本差勝",大将分析!$D$14,IF($E2443="一本差勝",大将分析!$D$15,IF($E2443="引き分け",大将分析!$D$16,IF($E2443="一本差負",大将分析!$D$17,大将分析!$D$18))))</f>
        <v>0.26400000000000001</v>
      </c>
      <c r="W2443" s="1">
        <f t="shared" si="505"/>
        <v>0</v>
      </c>
      <c r="X2443" s="1">
        <f t="shared" si="506"/>
        <v>0</v>
      </c>
    </row>
    <row r="2444" spans="1:24" x14ac:dyDescent="0.15">
      <c r="A2444" s="1" t="s">
        <v>42</v>
      </c>
      <c r="B2444" s="1" t="s">
        <v>42</v>
      </c>
      <c r="C2444" s="1" t="s">
        <v>22</v>
      </c>
      <c r="D2444" s="1" t="s">
        <v>40</v>
      </c>
      <c r="E2444" s="1" t="s">
        <v>22</v>
      </c>
      <c r="F2444" s="19">
        <f t="shared" si="494"/>
        <v>-1</v>
      </c>
      <c r="G2444" s="19">
        <f t="shared" si="495"/>
        <v>-3</v>
      </c>
      <c r="H2444" s="20">
        <f t="shared" si="496"/>
        <v>3.7111726080000027E-4</v>
      </c>
      <c r="J2444" s="7">
        <f>IF($A2444="二本差勝",先鋒分析!$D$14,IF($A2444="一本差勝",先鋒分析!$D$15,IF($A2444="引き分け",先鋒分析!$D$16,IF($A2444="一本差負",先鋒分析!$D$17,先鋒分析!$D$18))))</f>
        <v>0.16000000000000003</v>
      </c>
      <c r="K2444" s="19">
        <f t="shared" si="497"/>
        <v>-1</v>
      </c>
      <c r="L2444" s="19">
        <f t="shared" si="498"/>
        <v>-2</v>
      </c>
      <c r="M2444" s="7">
        <f>IF($B2444="二本差勝",次鋒分析!$D$14,IF($B2444="一本差勝",次鋒分析!$D$15,IF($B2444="引き分け",次鋒分析!$D$16,IF($B2444="一本差負",次鋒分析!$D$17,次鋒分析!$D$18))))</f>
        <v>0.16000000000000003</v>
      </c>
      <c r="N2444" s="1">
        <f t="shared" si="499"/>
        <v>-1</v>
      </c>
      <c r="O2444" s="1">
        <f t="shared" si="500"/>
        <v>-2</v>
      </c>
      <c r="P2444" s="7">
        <f>IF($C2444="二本差勝",中堅分析!$D$14,IF($C2444="一本差勝",中堅分析!$D$15,IF($C2444="引き分け",中堅分析!$D$16,IF($C2444="一本差負",中堅分析!$D$17,中堅分析!$D$18))))</f>
        <v>0.26400000000000001</v>
      </c>
      <c r="Q2444" s="1">
        <f t="shared" si="501"/>
        <v>0</v>
      </c>
      <c r="R2444" s="1">
        <f t="shared" si="502"/>
        <v>0</v>
      </c>
      <c r="S2444" s="7">
        <f>IF($D2444="二本差勝",副将分析!$D$14,IF($D2444="一本差勝",副将分析!$D$15,IF($D2444="引き分け",副将分析!$D$16,IF($D2444="一本差負",副将分析!$D$17,副将分析!$D$18))))</f>
        <v>0.20800000000000002</v>
      </c>
      <c r="T2444" s="1">
        <f t="shared" si="503"/>
        <v>1</v>
      </c>
      <c r="U2444" s="1">
        <f t="shared" si="504"/>
        <v>1</v>
      </c>
      <c r="V2444" s="7">
        <f>IF($E2444="二本差勝",大将分析!$D$14,IF($E2444="一本差勝",大将分析!$D$15,IF($E2444="引き分け",大将分析!$D$16,IF($E2444="一本差負",大将分析!$D$17,大将分析!$D$18))))</f>
        <v>0.26400000000000001</v>
      </c>
      <c r="W2444" s="1">
        <f t="shared" si="505"/>
        <v>0</v>
      </c>
      <c r="X2444" s="1">
        <f t="shared" si="506"/>
        <v>0</v>
      </c>
    </row>
    <row r="2445" spans="1:24" x14ac:dyDescent="0.15">
      <c r="A2445" s="1" t="s">
        <v>22</v>
      </c>
      <c r="B2445" s="1" t="s">
        <v>42</v>
      </c>
      <c r="C2445" s="1" t="s">
        <v>42</v>
      </c>
      <c r="D2445" s="1" t="s">
        <v>40</v>
      </c>
      <c r="E2445" s="1" t="s">
        <v>41</v>
      </c>
      <c r="F2445" s="19">
        <f t="shared" si="494"/>
        <v>-1</v>
      </c>
      <c r="G2445" s="19">
        <f t="shared" si="495"/>
        <v>-3</v>
      </c>
      <c r="H2445" s="20">
        <f t="shared" si="496"/>
        <v>2.9239541760000019E-4</v>
      </c>
      <c r="J2445" s="7">
        <f>IF($A2445="二本差勝",先鋒分析!$D$14,IF($A2445="一本差勝",先鋒分析!$D$15,IF($A2445="引き分け",先鋒分析!$D$16,IF($A2445="一本差負",先鋒分析!$D$17,先鋒分析!$D$18))))</f>
        <v>0.26400000000000001</v>
      </c>
      <c r="K2445" s="19">
        <f t="shared" si="497"/>
        <v>0</v>
      </c>
      <c r="L2445" s="19">
        <f t="shared" si="498"/>
        <v>0</v>
      </c>
      <c r="M2445" s="7">
        <f>IF($B2445="二本差勝",次鋒分析!$D$14,IF($B2445="一本差勝",次鋒分析!$D$15,IF($B2445="引き分け",次鋒分析!$D$16,IF($B2445="一本差負",次鋒分析!$D$17,次鋒分析!$D$18))))</f>
        <v>0.16000000000000003</v>
      </c>
      <c r="N2445" s="1">
        <f t="shared" si="499"/>
        <v>-1</v>
      </c>
      <c r="O2445" s="1">
        <f t="shared" si="500"/>
        <v>-2</v>
      </c>
      <c r="P2445" s="7">
        <f>IF($C2445="二本差勝",中堅分析!$D$14,IF($C2445="一本差勝",中堅分析!$D$15,IF($C2445="引き分け",中堅分析!$D$16,IF($C2445="一本差負",中堅分析!$D$17,中堅分析!$D$18))))</f>
        <v>0.16000000000000003</v>
      </c>
      <c r="Q2445" s="1">
        <f t="shared" si="501"/>
        <v>-1</v>
      </c>
      <c r="R2445" s="1">
        <f t="shared" si="502"/>
        <v>-2</v>
      </c>
      <c r="S2445" s="7">
        <f>IF($D2445="二本差勝",副将分析!$D$14,IF($D2445="一本差勝",副将分析!$D$15,IF($D2445="引き分け",副将分析!$D$16,IF($D2445="一本差負",副将分析!$D$17,副将分析!$D$18))))</f>
        <v>0.20800000000000002</v>
      </c>
      <c r="T2445" s="1">
        <f t="shared" si="503"/>
        <v>1</v>
      </c>
      <c r="U2445" s="1">
        <f t="shared" si="504"/>
        <v>1</v>
      </c>
      <c r="V2445" s="7">
        <f>IF($E2445="二本差勝",大将分析!$D$14,IF($E2445="一本差勝",大将分析!$D$15,IF($E2445="引き分け",大将分析!$D$16,IF($E2445="一本差負",大将分析!$D$17,大将分析!$D$18))))</f>
        <v>0.20800000000000002</v>
      </c>
      <c r="W2445" s="1">
        <f t="shared" si="505"/>
        <v>-1</v>
      </c>
      <c r="X2445" s="1">
        <f t="shared" si="506"/>
        <v>-1</v>
      </c>
    </row>
    <row r="2446" spans="1:24" x14ac:dyDescent="0.15">
      <c r="A2446" s="1" t="s">
        <v>42</v>
      </c>
      <c r="B2446" s="1" t="s">
        <v>22</v>
      </c>
      <c r="C2446" s="1" t="s">
        <v>42</v>
      </c>
      <c r="D2446" s="1" t="s">
        <v>40</v>
      </c>
      <c r="E2446" s="1" t="s">
        <v>41</v>
      </c>
      <c r="F2446" s="19">
        <f t="shared" si="494"/>
        <v>-1</v>
      </c>
      <c r="G2446" s="19">
        <f t="shared" si="495"/>
        <v>-3</v>
      </c>
      <c r="H2446" s="20">
        <f t="shared" si="496"/>
        <v>2.9239541760000019E-4</v>
      </c>
      <c r="J2446" s="7">
        <f>IF($A2446="二本差勝",先鋒分析!$D$14,IF($A2446="一本差勝",先鋒分析!$D$15,IF($A2446="引き分け",先鋒分析!$D$16,IF($A2446="一本差負",先鋒分析!$D$17,先鋒分析!$D$18))))</f>
        <v>0.16000000000000003</v>
      </c>
      <c r="K2446" s="19">
        <f t="shared" si="497"/>
        <v>-1</v>
      </c>
      <c r="L2446" s="19">
        <f t="shared" si="498"/>
        <v>-2</v>
      </c>
      <c r="M2446" s="7">
        <f>IF($B2446="二本差勝",次鋒分析!$D$14,IF($B2446="一本差勝",次鋒分析!$D$15,IF($B2446="引き分け",次鋒分析!$D$16,IF($B2446="一本差負",次鋒分析!$D$17,次鋒分析!$D$18))))</f>
        <v>0.26400000000000001</v>
      </c>
      <c r="N2446" s="1">
        <f t="shared" si="499"/>
        <v>0</v>
      </c>
      <c r="O2446" s="1">
        <f t="shared" si="500"/>
        <v>0</v>
      </c>
      <c r="P2446" s="7">
        <f>IF($C2446="二本差勝",中堅分析!$D$14,IF($C2446="一本差勝",中堅分析!$D$15,IF($C2446="引き分け",中堅分析!$D$16,IF($C2446="一本差負",中堅分析!$D$17,中堅分析!$D$18))))</f>
        <v>0.16000000000000003</v>
      </c>
      <c r="Q2446" s="1">
        <f t="shared" si="501"/>
        <v>-1</v>
      </c>
      <c r="R2446" s="1">
        <f t="shared" si="502"/>
        <v>-2</v>
      </c>
      <c r="S2446" s="7">
        <f>IF($D2446="二本差勝",副将分析!$D$14,IF($D2446="一本差勝",副将分析!$D$15,IF($D2446="引き分け",副将分析!$D$16,IF($D2446="一本差負",副将分析!$D$17,副将分析!$D$18))))</f>
        <v>0.20800000000000002</v>
      </c>
      <c r="T2446" s="1">
        <f t="shared" si="503"/>
        <v>1</v>
      </c>
      <c r="U2446" s="1">
        <f t="shared" si="504"/>
        <v>1</v>
      </c>
      <c r="V2446" s="7">
        <f>IF($E2446="二本差勝",大将分析!$D$14,IF($E2446="一本差勝",大将分析!$D$15,IF($E2446="引き分け",大将分析!$D$16,IF($E2446="一本差負",大将分析!$D$17,大将分析!$D$18))))</f>
        <v>0.20800000000000002</v>
      </c>
      <c r="W2446" s="1">
        <f t="shared" si="505"/>
        <v>-1</v>
      </c>
      <c r="X2446" s="1">
        <f t="shared" si="506"/>
        <v>-1</v>
      </c>
    </row>
    <row r="2447" spans="1:24" x14ac:dyDescent="0.15">
      <c r="A2447" s="1" t="s">
        <v>42</v>
      </c>
      <c r="B2447" s="1" t="s">
        <v>42</v>
      </c>
      <c r="C2447" s="1" t="s">
        <v>22</v>
      </c>
      <c r="D2447" s="1" t="s">
        <v>40</v>
      </c>
      <c r="E2447" s="1" t="s">
        <v>41</v>
      </c>
      <c r="F2447" s="19">
        <f t="shared" si="494"/>
        <v>-1</v>
      </c>
      <c r="G2447" s="19">
        <f t="shared" si="495"/>
        <v>-3</v>
      </c>
      <c r="H2447" s="20">
        <f t="shared" si="496"/>
        <v>2.9239541760000019E-4</v>
      </c>
      <c r="J2447" s="7">
        <f>IF($A2447="二本差勝",先鋒分析!$D$14,IF($A2447="一本差勝",先鋒分析!$D$15,IF($A2447="引き分け",先鋒分析!$D$16,IF($A2447="一本差負",先鋒分析!$D$17,先鋒分析!$D$18))))</f>
        <v>0.16000000000000003</v>
      </c>
      <c r="K2447" s="19">
        <f t="shared" si="497"/>
        <v>-1</v>
      </c>
      <c r="L2447" s="19">
        <f t="shared" si="498"/>
        <v>-2</v>
      </c>
      <c r="M2447" s="7">
        <f>IF($B2447="二本差勝",次鋒分析!$D$14,IF($B2447="一本差勝",次鋒分析!$D$15,IF($B2447="引き分け",次鋒分析!$D$16,IF($B2447="一本差負",次鋒分析!$D$17,次鋒分析!$D$18))))</f>
        <v>0.16000000000000003</v>
      </c>
      <c r="N2447" s="1">
        <f t="shared" si="499"/>
        <v>-1</v>
      </c>
      <c r="O2447" s="1">
        <f t="shared" si="500"/>
        <v>-2</v>
      </c>
      <c r="P2447" s="7">
        <f>IF($C2447="二本差勝",中堅分析!$D$14,IF($C2447="一本差勝",中堅分析!$D$15,IF($C2447="引き分け",中堅分析!$D$16,IF($C2447="一本差負",中堅分析!$D$17,中堅分析!$D$18))))</f>
        <v>0.26400000000000001</v>
      </c>
      <c r="Q2447" s="1">
        <f t="shared" si="501"/>
        <v>0</v>
      </c>
      <c r="R2447" s="1">
        <f t="shared" si="502"/>
        <v>0</v>
      </c>
      <c r="S2447" s="7">
        <f>IF($D2447="二本差勝",副将分析!$D$14,IF($D2447="一本差勝",副将分析!$D$15,IF($D2447="引き分け",副将分析!$D$16,IF($D2447="一本差負",副将分析!$D$17,副将分析!$D$18))))</f>
        <v>0.20800000000000002</v>
      </c>
      <c r="T2447" s="1">
        <f t="shared" si="503"/>
        <v>1</v>
      </c>
      <c r="U2447" s="1">
        <f t="shared" si="504"/>
        <v>1</v>
      </c>
      <c r="V2447" s="7">
        <f>IF($E2447="二本差勝",大将分析!$D$14,IF($E2447="一本差勝",大将分析!$D$15,IF($E2447="引き分け",大将分析!$D$16,IF($E2447="一本差負",大将分析!$D$17,大将分析!$D$18))))</f>
        <v>0.20800000000000002</v>
      </c>
      <c r="W2447" s="1">
        <f t="shared" si="505"/>
        <v>-1</v>
      </c>
      <c r="X2447" s="1">
        <f t="shared" si="506"/>
        <v>-1</v>
      </c>
    </row>
    <row r="2448" spans="1:24" x14ac:dyDescent="0.15">
      <c r="A2448" s="1" t="s">
        <v>22</v>
      </c>
      <c r="B2448" s="1" t="s">
        <v>42</v>
      </c>
      <c r="C2448" s="1" t="s">
        <v>42</v>
      </c>
      <c r="D2448" s="1" t="s">
        <v>40</v>
      </c>
      <c r="E2448" s="1" t="s">
        <v>42</v>
      </c>
      <c r="F2448" s="19">
        <f t="shared" si="494"/>
        <v>-1</v>
      </c>
      <c r="G2448" s="19">
        <f t="shared" si="495"/>
        <v>-3</v>
      </c>
      <c r="H2448" s="20">
        <f t="shared" si="496"/>
        <v>2.2491955200000017E-4</v>
      </c>
      <c r="J2448" s="7">
        <f>IF($A2448="二本差勝",先鋒分析!$D$14,IF($A2448="一本差勝",先鋒分析!$D$15,IF($A2448="引き分け",先鋒分析!$D$16,IF($A2448="一本差負",先鋒分析!$D$17,先鋒分析!$D$18))))</f>
        <v>0.26400000000000001</v>
      </c>
      <c r="K2448" s="19">
        <f t="shared" si="497"/>
        <v>0</v>
      </c>
      <c r="L2448" s="19">
        <f t="shared" si="498"/>
        <v>0</v>
      </c>
      <c r="M2448" s="7">
        <f>IF($B2448="二本差勝",次鋒分析!$D$14,IF($B2448="一本差勝",次鋒分析!$D$15,IF($B2448="引き分け",次鋒分析!$D$16,IF($B2448="一本差負",次鋒分析!$D$17,次鋒分析!$D$18))))</f>
        <v>0.16000000000000003</v>
      </c>
      <c r="N2448" s="1">
        <f t="shared" si="499"/>
        <v>-1</v>
      </c>
      <c r="O2448" s="1">
        <f t="shared" si="500"/>
        <v>-2</v>
      </c>
      <c r="P2448" s="7">
        <f>IF($C2448="二本差勝",中堅分析!$D$14,IF($C2448="一本差勝",中堅分析!$D$15,IF($C2448="引き分け",中堅分析!$D$16,IF($C2448="一本差負",中堅分析!$D$17,中堅分析!$D$18))))</f>
        <v>0.16000000000000003</v>
      </c>
      <c r="Q2448" s="1">
        <f t="shared" si="501"/>
        <v>-1</v>
      </c>
      <c r="R2448" s="1">
        <f t="shared" si="502"/>
        <v>-2</v>
      </c>
      <c r="S2448" s="7">
        <f>IF($D2448="二本差勝",副将分析!$D$14,IF($D2448="一本差勝",副将分析!$D$15,IF($D2448="引き分け",副将分析!$D$16,IF($D2448="一本差負",副将分析!$D$17,副将分析!$D$18))))</f>
        <v>0.20800000000000002</v>
      </c>
      <c r="T2448" s="1">
        <f t="shared" si="503"/>
        <v>1</v>
      </c>
      <c r="U2448" s="1">
        <f t="shared" si="504"/>
        <v>1</v>
      </c>
      <c r="V2448" s="7">
        <f>IF($E2448="二本差勝",大将分析!$D$14,IF($E2448="一本差勝",大将分析!$D$15,IF($E2448="引き分け",大将分析!$D$16,IF($E2448="一本差負",大将分析!$D$17,大将分析!$D$18))))</f>
        <v>0.16000000000000003</v>
      </c>
      <c r="W2448" s="1">
        <f t="shared" si="505"/>
        <v>-1</v>
      </c>
      <c r="X2448" s="1">
        <f t="shared" si="506"/>
        <v>-2</v>
      </c>
    </row>
    <row r="2449" spans="1:24" x14ac:dyDescent="0.15">
      <c r="A2449" s="1" t="s">
        <v>42</v>
      </c>
      <c r="B2449" s="1" t="s">
        <v>22</v>
      </c>
      <c r="C2449" s="1" t="s">
        <v>42</v>
      </c>
      <c r="D2449" s="1" t="s">
        <v>40</v>
      </c>
      <c r="E2449" s="1" t="s">
        <v>42</v>
      </c>
      <c r="F2449" s="19">
        <f t="shared" si="494"/>
        <v>-1</v>
      </c>
      <c r="G2449" s="19">
        <f t="shared" si="495"/>
        <v>-3</v>
      </c>
      <c r="H2449" s="20">
        <f t="shared" si="496"/>
        <v>2.2491955200000017E-4</v>
      </c>
      <c r="J2449" s="7">
        <f>IF($A2449="二本差勝",先鋒分析!$D$14,IF($A2449="一本差勝",先鋒分析!$D$15,IF($A2449="引き分け",先鋒分析!$D$16,IF($A2449="一本差負",先鋒分析!$D$17,先鋒分析!$D$18))))</f>
        <v>0.16000000000000003</v>
      </c>
      <c r="K2449" s="19">
        <f t="shared" si="497"/>
        <v>-1</v>
      </c>
      <c r="L2449" s="19">
        <f t="shared" si="498"/>
        <v>-2</v>
      </c>
      <c r="M2449" s="7">
        <f>IF($B2449="二本差勝",次鋒分析!$D$14,IF($B2449="一本差勝",次鋒分析!$D$15,IF($B2449="引き分け",次鋒分析!$D$16,IF($B2449="一本差負",次鋒分析!$D$17,次鋒分析!$D$18))))</f>
        <v>0.26400000000000001</v>
      </c>
      <c r="N2449" s="1">
        <f t="shared" si="499"/>
        <v>0</v>
      </c>
      <c r="O2449" s="1">
        <f t="shared" si="500"/>
        <v>0</v>
      </c>
      <c r="P2449" s="7">
        <f>IF($C2449="二本差勝",中堅分析!$D$14,IF($C2449="一本差勝",中堅分析!$D$15,IF($C2449="引き分け",中堅分析!$D$16,IF($C2449="一本差負",中堅分析!$D$17,中堅分析!$D$18))))</f>
        <v>0.16000000000000003</v>
      </c>
      <c r="Q2449" s="1">
        <f t="shared" si="501"/>
        <v>-1</v>
      </c>
      <c r="R2449" s="1">
        <f t="shared" si="502"/>
        <v>-2</v>
      </c>
      <c r="S2449" s="7">
        <f>IF($D2449="二本差勝",副将分析!$D$14,IF($D2449="一本差勝",副将分析!$D$15,IF($D2449="引き分け",副将分析!$D$16,IF($D2449="一本差負",副将分析!$D$17,副将分析!$D$18))))</f>
        <v>0.20800000000000002</v>
      </c>
      <c r="T2449" s="1">
        <f t="shared" si="503"/>
        <v>1</v>
      </c>
      <c r="U2449" s="1">
        <f t="shared" si="504"/>
        <v>1</v>
      </c>
      <c r="V2449" s="7">
        <f>IF($E2449="二本差勝",大将分析!$D$14,IF($E2449="一本差勝",大将分析!$D$15,IF($E2449="引き分け",大将分析!$D$16,IF($E2449="一本差負",大将分析!$D$17,大将分析!$D$18))))</f>
        <v>0.16000000000000003</v>
      </c>
      <c r="W2449" s="1">
        <f t="shared" si="505"/>
        <v>-1</v>
      </c>
      <c r="X2449" s="1">
        <f t="shared" si="506"/>
        <v>-2</v>
      </c>
    </row>
    <row r="2450" spans="1:24" x14ac:dyDescent="0.15">
      <c r="A2450" s="1" t="s">
        <v>42</v>
      </c>
      <c r="B2450" s="1" t="s">
        <v>42</v>
      </c>
      <c r="C2450" s="1" t="s">
        <v>22</v>
      </c>
      <c r="D2450" s="1" t="s">
        <v>40</v>
      </c>
      <c r="E2450" s="1" t="s">
        <v>42</v>
      </c>
      <c r="F2450" s="19">
        <f t="shared" si="494"/>
        <v>-1</v>
      </c>
      <c r="G2450" s="19">
        <f t="shared" si="495"/>
        <v>-3</v>
      </c>
      <c r="H2450" s="20">
        <f t="shared" si="496"/>
        <v>2.2491955200000017E-4</v>
      </c>
      <c r="J2450" s="7">
        <f>IF($A2450="二本差勝",先鋒分析!$D$14,IF($A2450="一本差勝",先鋒分析!$D$15,IF($A2450="引き分け",先鋒分析!$D$16,IF($A2450="一本差負",先鋒分析!$D$17,先鋒分析!$D$18))))</f>
        <v>0.16000000000000003</v>
      </c>
      <c r="K2450" s="19">
        <f t="shared" si="497"/>
        <v>-1</v>
      </c>
      <c r="L2450" s="19">
        <f t="shared" si="498"/>
        <v>-2</v>
      </c>
      <c r="M2450" s="7">
        <f>IF($B2450="二本差勝",次鋒分析!$D$14,IF($B2450="一本差勝",次鋒分析!$D$15,IF($B2450="引き分け",次鋒分析!$D$16,IF($B2450="一本差負",次鋒分析!$D$17,次鋒分析!$D$18))))</f>
        <v>0.16000000000000003</v>
      </c>
      <c r="N2450" s="1">
        <f t="shared" si="499"/>
        <v>-1</v>
      </c>
      <c r="O2450" s="1">
        <f t="shared" si="500"/>
        <v>-2</v>
      </c>
      <c r="P2450" s="7">
        <f>IF($C2450="二本差勝",中堅分析!$D$14,IF($C2450="一本差勝",中堅分析!$D$15,IF($C2450="引き分け",中堅分析!$D$16,IF($C2450="一本差負",中堅分析!$D$17,中堅分析!$D$18))))</f>
        <v>0.26400000000000001</v>
      </c>
      <c r="Q2450" s="1">
        <f t="shared" si="501"/>
        <v>0</v>
      </c>
      <c r="R2450" s="1">
        <f t="shared" si="502"/>
        <v>0</v>
      </c>
      <c r="S2450" s="7">
        <f>IF($D2450="二本差勝",副将分析!$D$14,IF($D2450="一本差勝",副将分析!$D$15,IF($D2450="引き分け",副将分析!$D$16,IF($D2450="一本差負",副将分析!$D$17,副将分析!$D$18))))</f>
        <v>0.20800000000000002</v>
      </c>
      <c r="T2450" s="1">
        <f t="shared" si="503"/>
        <v>1</v>
      </c>
      <c r="U2450" s="1">
        <f t="shared" si="504"/>
        <v>1</v>
      </c>
      <c r="V2450" s="7">
        <f>IF($E2450="二本差勝",大将分析!$D$14,IF($E2450="一本差勝",大将分析!$D$15,IF($E2450="引き分け",大将分析!$D$16,IF($E2450="一本差負",大将分析!$D$17,大将分析!$D$18))))</f>
        <v>0.16000000000000003</v>
      </c>
      <c r="W2450" s="1">
        <f t="shared" si="505"/>
        <v>-1</v>
      </c>
      <c r="X2450" s="1">
        <f t="shared" si="506"/>
        <v>-2</v>
      </c>
    </row>
    <row r="2451" spans="1:24" x14ac:dyDescent="0.15">
      <c r="A2451" s="1" t="s">
        <v>39</v>
      </c>
      <c r="B2451" s="1" t="s">
        <v>41</v>
      </c>
      <c r="C2451" s="1" t="s">
        <v>41</v>
      </c>
      <c r="D2451" s="1" t="s">
        <v>41</v>
      </c>
      <c r="E2451" s="1" t="s">
        <v>39</v>
      </c>
      <c r="F2451" s="19">
        <f t="shared" si="494"/>
        <v>-2</v>
      </c>
      <c r="G2451" s="19">
        <f t="shared" si="495"/>
        <v>-1</v>
      </c>
      <c r="H2451" s="20">
        <f t="shared" si="496"/>
        <v>2.3037214720000016E-4</v>
      </c>
      <c r="J2451" s="7">
        <f>IF($A2451="二本差勝",先鋒分析!$D$14,IF($A2451="一本差勝",先鋒分析!$D$15,IF($A2451="引き分け",先鋒分析!$D$16,IF($A2451="一本差負",先鋒分析!$D$17,先鋒分析!$D$18))))</f>
        <v>0.16000000000000003</v>
      </c>
      <c r="K2451" s="19">
        <f t="shared" si="497"/>
        <v>1</v>
      </c>
      <c r="L2451" s="19">
        <f t="shared" si="498"/>
        <v>2</v>
      </c>
      <c r="M2451" s="7">
        <f>IF($B2451="二本差勝",次鋒分析!$D$14,IF($B2451="一本差勝",次鋒分析!$D$15,IF($B2451="引き分け",次鋒分析!$D$16,IF($B2451="一本差負",次鋒分析!$D$17,次鋒分析!$D$18))))</f>
        <v>0.20800000000000002</v>
      </c>
      <c r="N2451" s="1">
        <f t="shared" si="499"/>
        <v>-1</v>
      </c>
      <c r="O2451" s="1">
        <f t="shared" si="500"/>
        <v>-1</v>
      </c>
      <c r="P2451" s="7">
        <f>IF($C2451="二本差勝",中堅分析!$D$14,IF($C2451="一本差勝",中堅分析!$D$15,IF($C2451="引き分け",中堅分析!$D$16,IF($C2451="一本差負",中堅分析!$D$17,中堅分析!$D$18))))</f>
        <v>0.20800000000000002</v>
      </c>
      <c r="Q2451" s="1">
        <f t="shared" si="501"/>
        <v>-1</v>
      </c>
      <c r="R2451" s="1">
        <f t="shared" si="502"/>
        <v>-1</v>
      </c>
      <c r="S2451" s="7">
        <f>IF($D2451="二本差勝",副将分析!$D$14,IF($D2451="一本差勝",副将分析!$D$15,IF($D2451="引き分け",副将分析!$D$16,IF($D2451="一本差負",副将分析!$D$17,副将分析!$D$18))))</f>
        <v>0.20800000000000002</v>
      </c>
      <c r="T2451" s="1">
        <f t="shared" si="503"/>
        <v>-1</v>
      </c>
      <c r="U2451" s="1">
        <f t="shared" si="504"/>
        <v>-1</v>
      </c>
      <c r="V2451" s="7">
        <f>IF($E2451="二本差勝",大将分析!$D$14,IF($E2451="一本差勝",大将分析!$D$15,IF($E2451="引き分け",大将分析!$D$16,IF($E2451="一本差負",大将分析!$D$17,大将分析!$D$18))))</f>
        <v>0.16000000000000003</v>
      </c>
      <c r="W2451" s="1">
        <f t="shared" si="505"/>
        <v>1</v>
      </c>
      <c r="X2451" s="1">
        <f t="shared" si="506"/>
        <v>2</v>
      </c>
    </row>
    <row r="2452" spans="1:24" x14ac:dyDescent="0.15">
      <c r="A2452" s="1" t="s">
        <v>41</v>
      </c>
      <c r="B2452" s="1" t="s">
        <v>39</v>
      </c>
      <c r="C2452" s="1" t="s">
        <v>41</v>
      </c>
      <c r="D2452" s="1" t="s">
        <v>41</v>
      </c>
      <c r="E2452" s="1" t="s">
        <v>39</v>
      </c>
      <c r="F2452" s="19">
        <f t="shared" si="494"/>
        <v>-2</v>
      </c>
      <c r="G2452" s="19">
        <f t="shared" si="495"/>
        <v>-1</v>
      </c>
      <c r="H2452" s="20">
        <f t="shared" si="496"/>
        <v>2.3037214720000016E-4</v>
      </c>
      <c r="J2452" s="7">
        <f>IF($A2452="二本差勝",先鋒分析!$D$14,IF($A2452="一本差勝",先鋒分析!$D$15,IF($A2452="引き分け",先鋒分析!$D$16,IF($A2452="一本差負",先鋒分析!$D$17,先鋒分析!$D$18))))</f>
        <v>0.20800000000000002</v>
      </c>
      <c r="K2452" s="19">
        <f t="shared" si="497"/>
        <v>-1</v>
      </c>
      <c r="L2452" s="19">
        <f t="shared" si="498"/>
        <v>-1</v>
      </c>
      <c r="M2452" s="7">
        <f>IF($B2452="二本差勝",次鋒分析!$D$14,IF($B2452="一本差勝",次鋒分析!$D$15,IF($B2452="引き分け",次鋒分析!$D$16,IF($B2452="一本差負",次鋒分析!$D$17,次鋒分析!$D$18))))</f>
        <v>0.16000000000000003</v>
      </c>
      <c r="N2452" s="1">
        <f t="shared" si="499"/>
        <v>1</v>
      </c>
      <c r="O2452" s="1">
        <f t="shared" si="500"/>
        <v>2</v>
      </c>
      <c r="P2452" s="7">
        <f>IF($C2452="二本差勝",中堅分析!$D$14,IF($C2452="一本差勝",中堅分析!$D$15,IF($C2452="引き分け",中堅分析!$D$16,IF($C2452="一本差負",中堅分析!$D$17,中堅分析!$D$18))))</f>
        <v>0.20800000000000002</v>
      </c>
      <c r="Q2452" s="1">
        <f t="shared" si="501"/>
        <v>-1</v>
      </c>
      <c r="R2452" s="1">
        <f t="shared" si="502"/>
        <v>-1</v>
      </c>
      <c r="S2452" s="7">
        <f>IF($D2452="二本差勝",副将分析!$D$14,IF($D2452="一本差勝",副将分析!$D$15,IF($D2452="引き分け",副将分析!$D$16,IF($D2452="一本差負",副将分析!$D$17,副将分析!$D$18))))</f>
        <v>0.20800000000000002</v>
      </c>
      <c r="T2452" s="1">
        <f t="shared" si="503"/>
        <v>-1</v>
      </c>
      <c r="U2452" s="1">
        <f t="shared" si="504"/>
        <v>-1</v>
      </c>
      <c r="V2452" s="7">
        <f>IF($E2452="二本差勝",大将分析!$D$14,IF($E2452="一本差勝",大将分析!$D$15,IF($E2452="引き分け",大将分析!$D$16,IF($E2452="一本差負",大将分析!$D$17,大将分析!$D$18))))</f>
        <v>0.16000000000000003</v>
      </c>
      <c r="W2452" s="1">
        <f t="shared" si="505"/>
        <v>1</v>
      </c>
      <c r="X2452" s="1">
        <f t="shared" si="506"/>
        <v>2</v>
      </c>
    </row>
    <row r="2453" spans="1:24" x14ac:dyDescent="0.15">
      <c r="A2453" s="1" t="s">
        <v>41</v>
      </c>
      <c r="B2453" s="1" t="s">
        <v>41</v>
      </c>
      <c r="C2453" s="1" t="s">
        <v>39</v>
      </c>
      <c r="D2453" s="1" t="s">
        <v>41</v>
      </c>
      <c r="E2453" s="1" t="s">
        <v>39</v>
      </c>
      <c r="F2453" s="19">
        <f t="shared" si="494"/>
        <v>-2</v>
      </c>
      <c r="G2453" s="19">
        <f t="shared" si="495"/>
        <v>-1</v>
      </c>
      <c r="H2453" s="20">
        <f t="shared" si="496"/>
        <v>2.3037214720000016E-4</v>
      </c>
      <c r="J2453" s="7">
        <f>IF($A2453="二本差勝",先鋒分析!$D$14,IF($A2453="一本差勝",先鋒分析!$D$15,IF($A2453="引き分け",先鋒分析!$D$16,IF($A2453="一本差負",先鋒分析!$D$17,先鋒分析!$D$18))))</f>
        <v>0.20800000000000002</v>
      </c>
      <c r="K2453" s="19">
        <f t="shared" si="497"/>
        <v>-1</v>
      </c>
      <c r="L2453" s="19">
        <f t="shared" si="498"/>
        <v>-1</v>
      </c>
      <c r="M2453" s="7">
        <f>IF($B2453="二本差勝",次鋒分析!$D$14,IF($B2453="一本差勝",次鋒分析!$D$15,IF($B2453="引き分け",次鋒分析!$D$16,IF($B2453="一本差負",次鋒分析!$D$17,次鋒分析!$D$18))))</f>
        <v>0.20800000000000002</v>
      </c>
      <c r="N2453" s="1">
        <f t="shared" si="499"/>
        <v>-1</v>
      </c>
      <c r="O2453" s="1">
        <f t="shared" si="500"/>
        <v>-1</v>
      </c>
      <c r="P2453" s="7">
        <f>IF($C2453="二本差勝",中堅分析!$D$14,IF($C2453="一本差勝",中堅分析!$D$15,IF($C2453="引き分け",中堅分析!$D$16,IF($C2453="一本差負",中堅分析!$D$17,中堅分析!$D$18))))</f>
        <v>0.16000000000000003</v>
      </c>
      <c r="Q2453" s="1">
        <f t="shared" si="501"/>
        <v>1</v>
      </c>
      <c r="R2453" s="1">
        <f t="shared" si="502"/>
        <v>2</v>
      </c>
      <c r="S2453" s="7">
        <f>IF($D2453="二本差勝",副将分析!$D$14,IF($D2453="一本差勝",副将分析!$D$15,IF($D2453="引き分け",副将分析!$D$16,IF($D2453="一本差負",副将分析!$D$17,副将分析!$D$18))))</f>
        <v>0.20800000000000002</v>
      </c>
      <c r="T2453" s="1">
        <f t="shared" si="503"/>
        <v>-1</v>
      </c>
      <c r="U2453" s="1">
        <f t="shared" si="504"/>
        <v>-1</v>
      </c>
      <c r="V2453" s="7">
        <f>IF($E2453="二本差勝",大将分析!$D$14,IF($E2453="一本差勝",大将分析!$D$15,IF($E2453="引き分け",大将分析!$D$16,IF($E2453="一本差負",大将分析!$D$17,大将分析!$D$18))))</f>
        <v>0.16000000000000003</v>
      </c>
      <c r="W2453" s="1">
        <f t="shared" si="505"/>
        <v>1</v>
      </c>
      <c r="X2453" s="1">
        <f t="shared" si="506"/>
        <v>2</v>
      </c>
    </row>
    <row r="2454" spans="1:24" x14ac:dyDescent="0.15">
      <c r="A2454" s="1" t="s">
        <v>39</v>
      </c>
      <c r="B2454" s="1" t="s">
        <v>41</v>
      </c>
      <c r="C2454" s="1" t="s">
        <v>41</v>
      </c>
      <c r="D2454" s="1" t="s">
        <v>41</v>
      </c>
      <c r="E2454" s="1" t="s">
        <v>40</v>
      </c>
      <c r="F2454" s="19">
        <f t="shared" si="494"/>
        <v>-2</v>
      </c>
      <c r="G2454" s="19">
        <f t="shared" si="495"/>
        <v>-1</v>
      </c>
      <c r="H2454" s="20">
        <f t="shared" si="496"/>
        <v>2.9948379136000017E-4</v>
      </c>
      <c r="J2454" s="7">
        <f>IF($A2454="二本差勝",先鋒分析!$D$14,IF($A2454="一本差勝",先鋒分析!$D$15,IF($A2454="引き分け",先鋒分析!$D$16,IF($A2454="一本差負",先鋒分析!$D$17,先鋒分析!$D$18))))</f>
        <v>0.16000000000000003</v>
      </c>
      <c r="K2454" s="19">
        <f t="shared" si="497"/>
        <v>1</v>
      </c>
      <c r="L2454" s="19">
        <f t="shared" si="498"/>
        <v>2</v>
      </c>
      <c r="M2454" s="7">
        <f>IF($B2454="二本差勝",次鋒分析!$D$14,IF($B2454="一本差勝",次鋒分析!$D$15,IF($B2454="引き分け",次鋒分析!$D$16,IF($B2454="一本差負",次鋒分析!$D$17,次鋒分析!$D$18))))</f>
        <v>0.20800000000000002</v>
      </c>
      <c r="N2454" s="1">
        <f t="shared" si="499"/>
        <v>-1</v>
      </c>
      <c r="O2454" s="1">
        <f t="shared" si="500"/>
        <v>-1</v>
      </c>
      <c r="P2454" s="7">
        <f>IF($C2454="二本差勝",中堅分析!$D$14,IF($C2454="一本差勝",中堅分析!$D$15,IF($C2454="引き分け",中堅分析!$D$16,IF($C2454="一本差負",中堅分析!$D$17,中堅分析!$D$18))))</f>
        <v>0.20800000000000002</v>
      </c>
      <c r="Q2454" s="1">
        <f t="shared" si="501"/>
        <v>-1</v>
      </c>
      <c r="R2454" s="1">
        <f t="shared" si="502"/>
        <v>-1</v>
      </c>
      <c r="S2454" s="7">
        <f>IF($D2454="二本差勝",副将分析!$D$14,IF($D2454="一本差勝",副将分析!$D$15,IF($D2454="引き分け",副将分析!$D$16,IF($D2454="一本差負",副将分析!$D$17,副将分析!$D$18))))</f>
        <v>0.20800000000000002</v>
      </c>
      <c r="T2454" s="1">
        <f t="shared" si="503"/>
        <v>-1</v>
      </c>
      <c r="U2454" s="1">
        <f t="shared" si="504"/>
        <v>-1</v>
      </c>
      <c r="V2454" s="7">
        <f>IF($E2454="二本差勝",大将分析!$D$14,IF($E2454="一本差勝",大将分析!$D$15,IF($E2454="引き分け",大将分析!$D$16,IF($E2454="一本差負",大将分析!$D$17,大将分析!$D$18))))</f>
        <v>0.20800000000000002</v>
      </c>
      <c r="W2454" s="1">
        <f t="shared" si="505"/>
        <v>1</v>
      </c>
      <c r="X2454" s="1">
        <f t="shared" si="506"/>
        <v>1</v>
      </c>
    </row>
    <row r="2455" spans="1:24" x14ac:dyDescent="0.15">
      <c r="A2455" s="1" t="s">
        <v>41</v>
      </c>
      <c r="B2455" s="1" t="s">
        <v>39</v>
      </c>
      <c r="C2455" s="1" t="s">
        <v>41</v>
      </c>
      <c r="D2455" s="1" t="s">
        <v>41</v>
      </c>
      <c r="E2455" s="1" t="s">
        <v>40</v>
      </c>
      <c r="F2455" s="19">
        <f t="shared" si="494"/>
        <v>-2</v>
      </c>
      <c r="G2455" s="19">
        <f t="shared" si="495"/>
        <v>-1</v>
      </c>
      <c r="H2455" s="20">
        <f t="shared" si="496"/>
        <v>2.9948379136000017E-4</v>
      </c>
      <c r="J2455" s="7">
        <f>IF($A2455="二本差勝",先鋒分析!$D$14,IF($A2455="一本差勝",先鋒分析!$D$15,IF($A2455="引き分け",先鋒分析!$D$16,IF($A2455="一本差負",先鋒分析!$D$17,先鋒分析!$D$18))))</f>
        <v>0.20800000000000002</v>
      </c>
      <c r="K2455" s="19">
        <f t="shared" si="497"/>
        <v>-1</v>
      </c>
      <c r="L2455" s="19">
        <f t="shared" si="498"/>
        <v>-1</v>
      </c>
      <c r="M2455" s="7">
        <f>IF($B2455="二本差勝",次鋒分析!$D$14,IF($B2455="一本差勝",次鋒分析!$D$15,IF($B2455="引き分け",次鋒分析!$D$16,IF($B2455="一本差負",次鋒分析!$D$17,次鋒分析!$D$18))))</f>
        <v>0.16000000000000003</v>
      </c>
      <c r="N2455" s="1">
        <f t="shared" si="499"/>
        <v>1</v>
      </c>
      <c r="O2455" s="1">
        <f t="shared" si="500"/>
        <v>2</v>
      </c>
      <c r="P2455" s="7">
        <f>IF($C2455="二本差勝",中堅分析!$D$14,IF($C2455="一本差勝",中堅分析!$D$15,IF($C2455="引き分け",中堅分析!$D$16,IF($C2455="一本差負",中堅分析!$D$17,中堅分析!$D$18))))</f>
        <v>0.20800000000000002</v>
      </c>
      <c r="Q2455" s="1">
        <f t="shared" si="501"/>
        <v>-1</v>
      </c>
      <c r="R2455" s="1">
        <f t="shared" si="502"/>
        <v>-1</v>
      </c>
      <c r="S2455" s="7">
        <f>IF($D2455="二本差勝",副将分析!$D$14,IF($D2455="一本差勝",副将分析!$D$15,IF($D2455="引き分け",副将分析!$D$16,IF($D2455="一本差負",副将分析!$D$17,副将分析!$D$18))))</f>
        <v>0.20800000000000002</v>
      </c>
      <c r="T2455" s="1">
        <f t="shared" si="503"/>
        <v>-1</v>
      </c>
      <c r="U2455" s="1">
        <f t="shared" si="504"/>
        <v>-1</v>
      </c>
      <c r="V2455" s="7">
        <f>IF($E2455="二本差勝",大将分析!$D$14,IF($E2455="一本差勝",大将分析!$D$15,IF($E2455="引き分け",大将分析!$D$16,IF($E2455="一本差負",大将分析!$D$17,大将分析!$D$18))))</f>
        <v>0.20800000000000002</v>
      </c>
      <c r="W2455" s="1">
        <f t="shared" si="505"/>
        <v>1</v>
      </c>
      <c r="X2455" s="1">
        <f t="shared" si="506"/>
        <v>1</v>
      </c>
    </row>
    <row r="2456" spans="1:24" x14ac:dyDescent="0.15">
      <c r="A2456" s="1" t="s">
        <v>41</v>
      </c>
      <c r="B2456" s="1" t="s">
        <v>41</v>
      </c>
      <c r="C2456" s="1" t="s">
        <v>39</v>
      </c>
      <c r="D2456" s="1" t="s">
        <v>41</v>
      </c>
      <c r="E2456" s="1" t="s">
        <v>40</v>
      </c>
      <c r="F2456" s="19">
        <f t="shared" si="494"/>
        <v>-2</v>
      </c>
      <c r="G2456" s="19">
        <f t="shared" si="495"/>
        <v>-1</v>
      </c>
      <c r="H2456" s="20">
        <f t="shared" si="496"/>
        <v>2.9948379136000017E-4</v>
      </c>
      <c r="J2456" s="7">
        <f>IF($A2456="二本差勝",先鋒分析!$D$14,IF($A2456="一本差勝",先鋒分析!$D$15,IF($A2456="引き分け",先鋒分析!$D$16,IF($A2456="一本差負",先鋒分析!$D$17,先鋒分析!$D$18))))</f>
        <v>0.20800000000000002</v>
      </c>
      <c r="K2456" s="19">
        <f t="shared" si="497"/>
        <v>-1</v>
      </c>
      <c r="L2456" s="19">
        <f t="shared" si="498"/>
        <v>-1</v>
      </c>
      <c r="M2456" s="7">
        <f>IF($B2456="二本差勝",次鋒分析!$D$14,IF($B2456="一本差勝",次鋒分析!$D$15,IF($B2456="引き分け",次鋒分析!$D$16,IF($B2456="一本差負",次鋒分析!$D$17,次鋒分析!$D$18))))</f>
        <v>0.20800000000000002</v>
      </c>
      <c r="N2456" s="1">
        <f t="shared" si="499"/>
        <v>-1</v>
      </c>
      <c r="O2456" s="1">
        <f t="shared" si="500"/>
        <v>-1</v>
      </c>
      <c r="P2456" s="7">
        <f>IF($C2456="二本差勝",中堅分析!$D$14,IF($C2456="一本差勝",中堅分析!$D$15,IF($C2456="引き分け",中堅分析!$D$16,IF($C2456="一本差負",中堅分析!$D$17,中堅分析!$D$18))))</f>
        <v>0.16000000000000003</v>
      </c>
      <c r="Q2456" s="1">
        <f t="shared" si="501"/>
        <v>1</v>
      </c>
      <c r="R2456" s="1">
        <f t="shared" si="502"/>
        <v>2</v>
      </c>
      <c r="S2456" s="7">
        <f>IF($D2456="二本差勝",副将分析!$D$14,IF($D2456="一本差勝",副将分析!$D$15,IF($D2456="引き分け",副将分析!$D$16,IF($D2456="一本差負",副将分析!$D$17,副将分析!$D$18))))</f>
        <v>0.20800000000000002</v>
      </c>
      <c r="T2456" s="1">
        <f t="shared" si="503"/>
        <v>-1</v>
      </c>
      <c r="U2456" s="1">
        <f t="shared" si="504"/>
        <v>-1</v>
      </c>
      <c r="V2456" s="7">
        <f>IF($E2456="二本差勝",大将分析!$D$14,IF($E2456="一本差勝",大将分析!$D$15,IF($E2456="引き分け",大将分析!$D$16,IF($E2456="一本差負",大将分析!$D$17,大将分析!$D$18))))</f>
        <v>0.20800000000000002</v>
      </c>
      <c r="W2456" s="1">
        <f t="shared" si="505"/>
        <v>1</v>
      </c>
      <c r="X2456" s="1">
        <f t="shared" si="506"/>
        <v>1</v>
      </c>
    </row>
    <row r="2457" spans="1:24" x14ac:dyDescent="0.15">
      <c r="A2457" s="1" t="s">
        <v>39</v>
      </c>
      <c r="B2457" s="1" t="s">
        <v>41</v>
      </c>
      <c r="C2457" s="1" t="s">
        <v>41</v>
      </c>
      <c r="D2457" s="1" t="s">
        <v>41</v>
      </c>
      <c r="E2457" s="1" t="s">
        <v>22</v>
      </c>
      <c r="F2457" s="19">
        <f t="shared" si="494"/>
        <v>-2</v>
      </c>
      <c r="G2457" s="19">
        <f t="shared" si="495"/>
        <v>-1</v>
      </c>
      <c r="H2457" s="20">
        <f t="shared" si="496"/>
        <v>3.801140428800002E-4</v>
      </c>
      <c r="J2457" s="7">
        <f>IF($A2457="二本差勝",先鋒分析!$D$14,IF($A2457="一本差勝",先鋒分析!$D$15,IF($A2457="引き分け",先鋒分析!$D$16,IF($A2457="一本差負",先鋒分析!$D$17,先鋒分析!$D$18))))</f>
        <v>0.16000000000000003</v>
      </c>
      <c r="K2457" s="19">
        <f t="shared" si="497"/>
        <v>1</v>
      </c>
      <c r="L2457" s="19">
        <f t="shared" si="498"/>
        <v>2</v>
      </c>
      <c r="M2457" s="7">
        <f>IF($B2457="二本差勝",次鋒分析!$D$14,IF($B2457="一本差勝",次鋒分析!$D$15,IF($B2457="引き分け",次鋒分析!$D$16,IF($B2457="一本差負",次鋒分析!$D$17,次鋒分析!$D$18))))</f>
        <v>0.20800000000000002</v>
      </c>
      <c r="N2457" s="1">
        <f t="shared" si="499"/>
        <v>-1</v>
      </c>
      <c r="O2457" s="1">
        <f t="shared" si="500"/>
        <v>-1</v>
      </c>
      <c r="P2457" s="7">
        <f>IF($C2457="二本差勝",中堅分析!$D$14,IF($C2457="一本差勝",中堅分析!$D$15,IF($C2457="引き分け",中堅分析!$D$16,IF($C2457="一本差負",中堅分析!$D$17,中堅分析!$D$18))))</f>
        <v>0.20800000000000002</v>
      </c>
      <c r="Q2457" s="1">
        <f t="shared" si="501"/>
        <v>-1</v>
      </c>
      <c r="R2457" s="1">
        <f t="shared" si="502"/>
        <v>-1</v>
      </c>
      <c r="S2457" s="7">
        <f>IF($D2457="二本差勝",副将分析!$D$14,IF($D2457="一本差勝",副将分析!$D$15,IF($D2457="引き分け",副将分析!$D$16,IF($D2457="一本差負",副将分析!$D$17,副将分析!$D$18))))</f>
        <v>0.20800000000000002</v>
      </c>
      <c r="T2457" s="1">
        <f t="shared" si="503"/>
        <v>-1</v>
      </c>
      <c r="U2457" s="1">
        <f t="shared" si="504"/>
        <v>-1</v>
      </c>
      <c r="V2457" s="7">
        <f>IF($E2457="二本差勝",大将分析!$D$14,IF($E2457="一本差勝",大将分析!$D$15,IF($E2457="引き分け",大将分析!$D$16,IF($E2457="一本差負",大将分析!$D$17,大将分析!$D$18))))</f>
        <v>0.26400000000000001</v>
      </c>
      <c r="W2457" s="1">
        <f t="shared" si="505"/>
        <v>0</v>
      </c>
      <c r="X2457" s="1">
        <f t="shared" si="506"/>
        <v>0</v>
      </c>
    </row>
    <row r="2458" spans="1:24" x14ac:dyDescent="0.15">
      <c r="A2458" s="1" t="s">
        <v>41</v>
      </c>
      <c r="B2458" s="1" t="s">
        <v>39</v>
      </c>
      <c r="C2458" s="1" t="s">
        <v>41</v>
      </c>
      <c r="D2458" s="1" t="s">
        <v>41</v>
      </c>
      <c r="E2458" s="1" t="s">
        <v>22</v>
      </c>
      <c r="F2458" s="19">
        <f t="shared" si="494"/>
        <v>-2</v>
      </c>
      <c r="G2458" s="19">
        <f t="shared" si="495"/>
        <v>-1</v>
      </c>
      <c r="H2458" s="20">
        <f t="shared" si="496"/>
        <v>3.801140428800002E-4</v>
      </c>
      <c r="J2458" s="7">
        <f>IF($A2458="二本差勝",先鋒分析!$D$14,IF($A2458="一本差勝",先鋒分析!$D$15,IF($A2458="引き分け",先鋒分析!$D$16,IF($A2458="一本差負",先鋒分析!$D$17,先鋒分析!$D$18))))</f>
        <v>0.20800000000000002</v>
      </c>
      <c r="K2458" s="19">
        <f t="shared" si="497"/>
        <v>-1</v>
      </c>
      <c r="L2458" s="19">
        <f t="shared" si="498"/>
        <v>-1</v>
      </c>
      <c r="M2458" s="7">
        <f>IF($B2458="二本差勝",次鋒分析!$D$14,IF($B2458="一本差勝",次鋒分析!$D$15,IF($B2458="引き分け",次鋒分析!$D$16,IF($B2458="一本差負",次鋒分析!$D$17,次鋒分析!$D$18))))</f>
        <v>0.16000000000000003</v>
      </c>
      <c r="N2458" s="1">
        <f t="shared" si="499"/>
        <v>1</v>
      </c>
      <c r="O2458" s="1">
        <f t="shared" si="500"/>
        <v>2</v>
      </c>
      <c r="P2458" s="7">
        <f>IF($C2458="二本差勝",中堅分析!$D$14,IF($C2458="一本差勝",中堅分析!$D$15,IF($C2458="引き分け",中堅分析!$D$16,IF($C2458="一本差負",中堅分析!$D$17,中堅分析!$D$18))))</f>
        <v>0.20800000000000002</v>
      </c>
      <c r="Q2458" s="1">
        <f t="shared" si="501"/>
        <v>-1</v>
      </c>
      <c r="R2458" s="1">
        <f t="shared" si="502"/>
        <v>-1</v>
      </c>
      <c r="S2458" s="7">
        <f>IF($D2458="二本差勝",副将分析!$D$14,IF($D2458="一本差勝",副将分析!$D$15,IF($D2458="引き分け",副将分析!$D$16,IF($D2458="一本差負",副将分析!$D$17,副将分析!$D$18))))</f>
        <v>0.20800000000000002</v>
      </c>
      <c r="T2458" s="1">
        <f t="shared" si="503"/>
        <v>-1</v>
      </c>
      <c r="U2458" s="1">
        <f t="shared" si="504"/>
        <v>-1</v>
      </c>
      <c r="V2458" s="7">
        <f>IF($E2458="二本差勝",大将分析!$D$14,IF($E2458="一本差勝",大将分析!$D$15,IF($E2458="引き分け",大将分析!$D$16,IF($E2458="一本差負",大将分析!$D$17,大将分析!$D$18))))</f>
        <v>0.26400000000000001</v>
      </c>
      <c r="W2458" s="1">
        <f t="shared" si="505"/>
        <v>0</v>
      </c>
      <c r="X2458" s="1">
        <f t="shared" si="506"/>
        <v>0</v>
      </c>
    </row>
    <row r="2459" spans="1:24" x14ac:dyDescent="0.15">
      <c r="A2459" s="1" t="s">
        <v>41</v>
      </c>
      <c r="B2459" s="1" t="s">
        <v>41</v>
      </c>
      <c r="C2459" s="1" t="s">
        <v>39</v>
      </c>
      <c r="D2459" s="1" t="s">
        <v>41</v>
      </c>
      <c r="E2459" s="1" t="s">
        <v>22</v>
      </c>
      <c r="F2459" s="19">
        <f t="shared" si="494"/>
        <v>-2</v>
      </c>
      <c r="G2459" s="19">
        <f t="shared" si="495"/>
        <v>-1</v>
      </c>
      <c r="H2459" s="20">
        <f t="shared" si="496"/>
        <v>3.801140428800002E-4</v>
      </c>
      <c r="J2459" s="7">
        <f>IF($A2459="二本差勝",先鋒分析!$D$14,IF($A2459="一本差勝",先鋒分析!$D$15,IF($A2459="引き分け",先鋒分析!$D$16,IF($A2459="一本差負",先鋒分析!$D$17,先鋒分析!$D$18))))</f>
        <v>0.20800000000000002</v>
      </c>
      <c r="K2459" s="19">
        <f t="shared" si="497"/>
        <v>-1</v>
      </c>
      <c r="L2459" s="19">
        <f t="shared" si="498"/>
        <v>-1</v>
      </c>
      <c r="M2459" s="7">
        <f>IF($B2459="二本差勝",次鋒分析!$D$14,IF($B2459="一本差勝",次鋒分析!$D$15,IF($B2459="引き分け",次鋒分析!$D$16,IF($B2459="一本差負",次鋒分析!$D$17,次鋒分析!$D$18))))</f>
        <v>0.20800000000000002</v>
      </c>
      <c r="N2459" s="1">
        <f t="shared" si="499"/>
        <v>-1</v>
      </c>
      <c r="O2459" s="1">
        <f t="shared" si="500"/>
        <v>-1</v>
      </c>
      <c r="P2459" s="7">
        <f>IF($C2459="二本差勝",中堅分析!$D$14,IF($C2459="一本差勝",中堅分析!$D$15,IF($C2459="引き分け",中堅分析!$D$16,IF($C2459="一本差負",中堅分析!$D$17,中堅分析!$D$18))))</f>
        <v>0.16000000000000003</v>
      </c>
      <c r="Q2459" s="1">
        <f t="shared" si="501"/>
        <v>1</v>
      </c>
      <c r="R2459" s="1">
        <f t="shared" si="502"/>
        <v>2</v>
      </c>
      <c r="S2459" s="7">
        <f>IF($D2459="二本差勝",副将分析!$D$14,IF($D2459="一本差勝",副将分析!$D$15,IF($D2459="引き分け",副将分析!$D$16,IF($D2459="一本差負",副将分析!$D$17,副将分析!$D$18))))</f>
        <v>0.20800000000000002</v>
      </c>
      <c r="T2459" s="1">
        <f t="shared" si="503"/>
        <v>-1</v>
      </c>
      <c r="U2459" s="1">
        <f t="shared" si="504"/>
        <v>-1</v>
      </c>
      <c r="V2459" s="7">
        <f>IF($E2459="二本差勝",大将分析!$D$14,IF($E2459="一本差勝",大将分析!$D$15,IF($E2459="引き分け",大将分析!$D$16,IF($E2459="一本差負",大将分析!$D$17,大将分析!$D$18))))</f>
        <v>0.26400000000000001</v>
      </c>
      <c r="W2459" s="1">
        <f t="shared" si="505"/>
        <v>0</v>
      </c>
      <c r="X2459" s="1">
        <f t="shared" si="506"/>
        <v>0</v>
      </c>
    </row>
    <row r="2460" spans="1:24" x14ac:dyDescent="0.15">
      <c r="A2460" s="1" t="s">
        <v>39</v>
      </c>
      <c r="B2460" s="1" t="s">
        <v>41</v>
      </c>
      <c r="C2460" s="1" t="s">
        <v>41</v>
      </c>
      <c r="D2460" s="1" t="s">
        <v>41</v>
      </c>
      <c r="E2460" s="1" t="s">
        <v>41</v>
      </c>
      <c r="F2460" s="19">
        <f t="shared" si="494"/>
        <v>-2</v>
      </c>
      <c r="G2460" s="19">
        <f t="shared" si="495"/>
        <v>-1</v>
      </c>
      <c r="H2460" s="20">
        <f t="shared" si="496"/>
        <v>2.9948379136000017E-4</v>
      </c>
      <c r="J2460" s="7">
        <f>IF($A2460="二本差勝",先鋒分析!$D$14,IF($A2460="一本差勝",先鋒分析!$D$15,IF($A2460="引き分け",先鋒分析!$D$16,IF($A2460="一本差負",先鋒分析!$D$17,先鋒分析!$D$18))))</f>
        <v>0.16000000000000003</v>
      </c>
      <c r="K2460" s="19">
        <f t="shared" si="497"/>
        <v>1</v>
      </c>
      <c r="L2460" s="19">
        <f t="shared" si="498"/>
        <v>2</v>
      </c>
      <c r="M2460" s="7">
        <f>IF($B2460="二本差勝",次鋒分析!$D$14,IF($B2460="一本差勝",次鋒分析!$D$15,IF($B2460="引き分け",次鋒分析!$D$16,IF($B2460="一本差負",次鋒分析!$D$17,次鋒分析!$D$18))))</f>
        <v>0.20800000000000002</v>
      </c>
      <c r="N2460" s="1">
        <f t="shared" si="499"/>
        <v>-1</v>
      </c>
      <c r="O2460" s="1">
        <f t="shared" si="500"/>
        <v>-1</v>
      </c>
      <c r="P2460" s="7">
        <f>IF($C2460="二本差勝",中堅分析!$D$14,IF($C2460="一本差勝",中堅分析!$D$15,IF($C2460="引き分け",中堅分析!$D$16,IF($C2460="一本差負",中堅分析!$D$17,中堅分析!$D$18))))</f>
        <v>0.20800000000000002</v>
      </c>
      <c r="Q2460" s="1">
        <f t="shared" si="501"/>
        <v>-1</v>
      </c>
      <c r="R2460" s="1">
        <f t="shared" si="502"/>
        <v>-1</v>
      </c>
      <c r="S2460" s="7">
        <f>IF($D2460="二本差勝",副将分析!$D$14,IF($D2460="一本差勝",副将分析!$D$15,IF($D2460="引き分け",副将分析!$D$16,IF($D2460="一本差負",副将分析!$D$17,副将分析!$D$18))))</f>
        <v>0.20800000000000002</v>
      </c>
      <c r="T2460" s="1">
        <f t="shared" si="503"/>
        <v>-1</v>
      </c>
      <c r="U2460" s="1">
        <f t="shared" si="504"/>
        <v>-1</v>
      </c>
      <c r="V2460" s="7">
        <f>IF($E2460="二本差勝",大将分析!$D$14,IF($E2460="一本差勝",大将分析!$D$15,IF($E2460="引き分け",大将分析!$D$16,IF($E2460="一本差負",大将分析!$D$17,大将分析!$D$18))))</f>
        <v>0.20800000000000002</v>
      </c>
      <c r="W2460" s="1">
        <f t="shared" si="505"/>
        <v>-1</v>
      </c>
      <c r="X2460" s="1">
        <f t="shared" si="506"/>
        <v>-1</v>
      </c>
    </row>
    <row r="2461" spans="1:24" x14ac:dyDescent="0.15">
      <c r="A2461" s="1" t="s">
        <v>41</v>
      </c>
      <c r="B2461" s="1" t="s">
        <v>39</v>
      </c>
      <c r="C2461" s="1" t="s">
        <v>41</v>
      </c>
      <c r="D2461" s="1" t="s">
        <v>41</v>
      </c>
      <c r="E2461" s="1" t="s">
        <v>41</v>
      </c>
      <c r="F2461" s="19">
        <f t="shared" si="494"/>
        <v>-2</v>
      </c>
      <c r="G2461" s="19">
        <f t="shared" si="495"/>
        <v>-1</v>
      </c>
      <c r="H2461" s="20">
        <f t="shared" si="496"/>
        <v>2.9948379136000017E-4</v>
      </c>
      <c r="J2461" s="7">
        <f>IF($A2461="二本差勝",先鋒分析!$D$14,IF($A2461="一本差勝",先鋒分析!$D$15,IF($A2461="引き分け",先鋒分析!$D$16,IF($A2461="一本差負",先鋒分析!$D$17,先鋒分析!$D$18))))</f>
        <v>0.20800000000000002</v>
      </c>
      <c r="K2461" s="19">
        <f t="shared" si="497"/>
        <v>-1</v>
      </c>
      <c r="L2461" s="19">
        <f t="shared" si="498"/>
        <v>-1</v>
      </c>
      <c r="M2461" s="7">
        <f>IF($B2461="二本差勝",次鋒分析!$D$14,IF($B2461="一本差勝",次鋒分析!$D$15,IF($B2461="引き分け",次鋒分析!$D$16,IF($B2461="一本差負",次鋒分析!$D$17,次鋒分析!$D$18))))</f>
        <v>0.16000000000000003</v>
      </c>
      <c r="N2461" s="1">
        <f t="shared" si="499"/>
        <v>1</v>
      </c>
      <c r="O2461" s="1">
        <f t="shared" si="500"/>
        <v>2</v>
      </c>
      <c r="P2461" s="7">
        <f>IF($C2461="二本差勝",中堅分析!$D$14,IF($C2461="一本差勝",中堅分析!$D$15,IF($C2461="引き分け",中堅分析!$D$16,IF($C2461="一本差負",中堅分析!$D$17,中堅分析!$D$18))))</f>
        <v>0.20800000000000002</v>
      </c>
      <c r="Q2461" s="1">
        <f t="shared" si="501"/>
        <v>-1</v>
      </c>
      <c r="R2461" s="1">
        <f t="shared" si="502"/>
        <v>-1</v>
      </c>
      <c r="S2461" s="7">
        <f>IF($D2461="二本差勝",副将分析!$D$14,IF($D2461="一本差勝",副将分析!$D$15,IF($D2461="引き分け",副将分析!$D$16,IF($D2461="一本差負",副将分析!$D$17,副将分析!$D$18))))</f>
        <v>0.20800000000000002</v>
      </c>
      <c r="T2461" s="1">
        <f t="shared" si="503"/>
        <v>-1</v>
      </c>
      <c r="U2461" s="1">
        <f t="shared" si="504"/>
        <v>-1</v>
      </c>
      <c r="V2461" s="7">
        <f>IF($E2461="二本差勝",大将分析!$D$14,IF($E2461="一本差勝",大将分析!$D$15,IF($E2461="引き分け",大将分析!$D$16,IF($E2461="一本差負",大将分析!$D$17,大将分析!$D$18))))</f>
        <v>0.20800000000000002</v>
      </c>
      <c r="W2461" s="1">
        <f t="shared" si="505"/>
        <v>-1</v>
      </c>
      <c r="X2461" s="1">
        <f t="shared" si="506"/>
        <v>-1</v>
      </c>
    </row>
    <row r="2462" spans="1:24" x14ac:dyDescent="0.15">
      <c r="A2462" s="1" t="s">
        <v>41</v>
      </c>
      <c r="B2462" s="1" t="s">
        <v>41</v>
      </c>
      <c r="C2462" s="1" t="s">
        <v>39</v>
      </c>
      <c r="D2462" s="1" t="s">
        <v>41</v>
      </c>
      <c r="E2462" s="1" t="s">
        <v>41</v>
      </c>
      <c r="F2462" s="19">
        <f t="shared" si="494"/>
        <v>-2</v>
      </c>
      <c r="G2462" s="19">
        <f t="shared" si="495"/>
        <v>-1</v>
      </c>
      <c r="H2462" s="20">
        <f t="shared" si="496"/>
        <v>2.9948379136000017E-4</v>
      </c>
      <c r="J2462" s="7">
        <f>IF($A2462="二本差勝",先鋒分析!$D$14,IF($A2462="一本差勝",先鋒分析!$D$15,IF($A2462="引き分け",先鋒分析!$D$16,IF($A2462="一本差負",先鋒分析!$D$17,先鋒分析!$D$18))))</f>
        <v>0.20800000000000002</v>
      </c>
      <c r="K2462" s="19">
        <f t="shared" si="497"/>
        <v>-1</v>
      </c>
      <c r="L2462" s="19">
        <f t="shared" si="498"/>
        <v>-1</v>
      </c>
      <c r="M2462" s="7">
        <f>IF($B2462="二本差勝",次鋒分析!$D$14,IF($B2462="一本差勝",次鋒分析!$D$15,IF($B2462="引き分け",次鋒分析!$D$16,IF($B2462="一本差負",次鋒分析!$D$17,次鋒分析!$D$18))))</f>
        <v>0.20800000000000002</v>
      </c>
      <c r="N2462" s="1">
        <f t="shared" si="499"/>
        <v>-1</v>
      </c>
      <c r="O2462" s="1">
        <f t="shared" si="500"/>
        <v>-1</v>
      </c>
      <c r="P2462" s="7">
        <f>IF($C2462="二本差勝",中堅分析!$D$14,IF($C2462="一本差勝",中堅分析!$D$15,IF($C2462="引き分け",中堅分析!$D$16,IF($C2462="一本差負",中堅分析!$D$17,中堅分析!$D$18))))</f>
        <v>0.16000000000000003</v>
      </c>
      <c r="Q2462" s="1">
        <f t="shared" si="501"/>
        <v>1</v>
      </c>
      <c r="R2462" s="1">
        <f t="shared" si="502"/>
        <v>2</v>
      </c>
      <c r="S2462" s="7">
        <f>IF($D2462="二本差勝",副将分析!$D$14,IF($D2462="一本差勝",副将分析!$D$15,IF($D2462="引き分け",副将分析!$D$16,IF($D2462="一本差負",副将分析!$D$17,副将分析!$D$18))))</f>
        <v>0.20800000000000002</v>
      </c>
      <c r="T2462" s="1">
        <f t="shared" si="503"/>
        <v>-1</v>
      </c>
      <c r="U2462" s="1">
        <f t="shared" si="504"/>
        <v>-1</v>
      </c>
      <c r="V2462" s="7">
        <f>IF($E2462="二本差勝",大将分析!$D$14,IF($E2462="一本差勝",大将分析!$D$15,IF($E2462="引き分け",大将分析!$D$16,IF($E2462="一本差負",大将分析!$D$17,大将分析!$D$18))))</f>
        <v>0.20800000000000002</v>
      </c>
      <c r="W2462" s="1">
        <f t="shared" si="505"/>
        <v>-1</v>
      </c>
      <c r="X2462" s="1">
        <f t="shared" si="506"/>
        <v>-1</v>
      </c>
    </row>
    <row r="2463" spans="1:24" x14ac:dyDescent="0.15">
      <c r="A2463" s="1" t="s">
        <v>39</v>
      </c>
      <c r="B2463" s="1" t="s">
        <v>41</v>
      </c>
      <c r="C2463" s="1" t="s">
        <v>41</v>
      </c>
      <c r="D2463" s="1" t="s">
        <v>41</v>
      </c>
      <c r="E2463" s="1" t="s">
        <v>42</v>
      </c>
      <c r="F2463" s="19">
        <f t="shared" si="494"/>
        <v>-2</v>
      </c>
      <c r="G2463" s="19">
        <f t="shared" si="495"/>
        <v>-1</v>
      </c>
      <c r="H2463" s="20">
        <f t="shared" si="496"/>
        <v>2.3037214720000016E-4</v>
      </c>
      <c r="J2463" s="7">
        <f>IF($A2463="二本差勝",先鋒分析!$D$14,IF($A2463="一本差勝",先鋒分析!$D$15,IF($A2463="引き分け",先鋒分析!$D$16,IF($A2463="一本差負",先鋒分析!$D$17,先鋒分析!$D$18))))</f>
        <v>0.16000000000000003</v>
      </c>
      <c r="K2463" s="19">
        <f t="shared" si="497"/>
        <v>1</v>
      </c>
      <c r="L2463" s="19">
        <f t="shared" si="498"/>
        <v>2</v>
      </c>
      <c r="M2463" s="7">
        <f>IF($B2463="二本差勝",次鋒分析!$D$14,IF($B2463="一本差勝",次鋒分析!$D$15,IF($B2463="引き分け",次鋒分析!$D$16,IF($B2463="一本差負",次鋒分析!$D$17,次鋒分析!$D$18))))</f>
        <v>0.20800000000000002</v>
      </c>
      <c r="N2463" s="1">
        <f t="shared" si="499"/>
        <v>-1</v>
      </c>
      <c r="O2463" s="1">
        <f t="shared" si="500"/>
        <v>-1</v>
      </c>
      <c r="P2463" s="7">
        <f>IF($C2463="二本差勝",中堅分析!$D$14,IF($C2463="一本差勝",中堅分析!$D$15,IF($C2463="引き分け",中堅分析!$D$16,IF($C2463="一本差負",中堅分析!$D$17,中堅分析!$D$18))))</f>
        <v>0.20800000000000002</v>
      </c>
      <c r="Q2463" s="1">
        <f t="shared" si="501"/>
        <v>-1</v>
      </c>
      <c r="R2463" s="1">
        <f t="shared" si="502"/>
        <v>-1</v>
      </c>
      <c r="S2463" s="7">
        <f>IF($D2463="二本差勝",副将分析!$D$14,IF($D2463="一本差勝",副将分析!$D$15,IF($D2463="引き分け",副将分析!$D$16,IF($D2463="一本差負",副将分析!$D$17,副将分析!$D$18))))</f>
        <v>0.20800000000000002</v>
      </c>
      <c r="T2463" s="1">
        <f t="shared" si="503"/>
        <v>-1</v>
      </c>
      <c r="U2463" s="1">
        <f t="shared" si="504"/>
        <v>-1</v>
      </c>
      <c r="V2463" s="7">
        <f>IF($E2463="二本差勝",大将分析!$D$14,IF($E2463="一本差勝",大将分析!$D$15,IF($E2463="引き分け",大将分析!$D$16,IF($E2463="一本差負",大将分析!$D$17,大将分析!$D$18))))</f>
        <v>0.16000000000000003</v>
      </c>
      <c r="W2463" s="1">
        <f t="shared" si="505"/>
        <v>-1</v>
      </c>
      <c r="X2463" s="1">
        <f t="shared" si="506"/>
        <v>-2</v>
      </c>
    </row>
    <row r="2464" spans="1:24" x14ac:dyDescent="0.15">
      <c r="A2464" s="1" t="s">
        <v>41</v>
      </c>
      <c r="B2464" s="1" t="s">
        <v>39</v>
      </c>
      <c r="C2464" s="1" t="s">
        <v>41</v>
      </c>
      <c r="D2464" s="1" t="s">
        <v>41</v>
      </c>
      <c r="E2464" s="1" t="s">
        <v>42</v>
      </c>
      <c r="F2464" s="19">
        <f t="shared" si="494"/>
        <v>-2</v>
      </c>
      <c r="G2464" s="19">
        <f t="shared" si="495"/>
        <v>-1</v>
      </c>
      <c r="H2464" s="20">
        <f t="shared" si="496"/>
        <v>2.3037214720000016E-4</v>
      </c>
      <c r="J2464" s="7">
        <f>IF($A2464="二本差勝",先鋒分析!$D$14,IF($A2464="一本差勝",先鋒分析!$D$15,IF($A2464="引き分け",先鋒分析!$D$16,IF($A2464="一本差負",先鋒分析!$D$17,先鋒分析!$D$18))))</f>
        <v>0.20800000000000002</v>
      </c>
      <c r="K2464" s="19">
        <f t="shared" si="497"/>
        <v>-1</v>
      </c>
      <c r="L2464" s="19">
        <f t="shared" si="498"/>
        <v>-1</v>
      </c>
      <c r="M2464" s="7">
        <f>IF($B2464="二本差勝",次鋒分析!$D$14,IF($B2464="一本差勝",次鋒分析!$D$15,IF($B2464="引き分け",次鋒分析!$D$16,IF($B2464="一本差負",次鋒分析!$D$17,次鋒分析!$D$18))))</f>
        <v>0.16000000000000003</v>
      </c>
      <c r="N2464" s="1">
        <f t="shared" si="499"/>
        <v>1</v>
      </c>
      <c r="O2464" s="1">
        <f t="shared" si="500"/>
        <v>2</v>
      </c>
      <c r="P2464" s="7">
        <f>IF($C2464="二本差勝",中堅分析!$D$14,IF($C2464="一本差勝",中堅分析!$D$15,IF($C2464="引き分け",中堅分析!$D$16,IF($C2464="一本差負",中堅分析!$D$17,中堅分析!$D$18))))</f>
        <v>0.20800000000000002</v>
      </c>
      <c r="Q2464" s="1">
        <f t="shared" si="501"/>
        <v>-1</v>
      </c>
      <c r="R2464" s="1">
        <f t="shared" si="502"/>
        <v>-1</v>
      </c>
      <c r="S2464" s="7">
        <f>IF($D2464="二本差勝",副将分析!$D$14,IF($D2464="一本差勝",副将分析!$D$15,IF($D2464="引き分け",副将分析!$D$16,IF($D2464="一本差負",副将分析!$D$17,副将分析!$D$18))))</f>
        <v>0.20800000000000002</v>
      </c>
      <c r="T2464" s="1">
        <f t="shared" si="503"/>
        <v>-1</v>
      </c>
      <c r="U2464" s="1">
        <f t="shared" si="504"/>
        <v>-1</v>
      </c>
      <c r="V2464" s="7">
        <f>IF($E2464="二本差勝",大将分析!$D$14,IF($E2464="一本差勝",大将分析!$D$15,IF($E2464="引き分け",大将分析!$D$16,IF($E2464="一本差負",大将分析!$D$17,大将分析!$D$18))))</f>
        <v>0.16000000000000003</v>
      </c>
      <c r="W2464" s="1">
        <f t="shared" si="505"/>
        <v>-1</v>
      </c>
      <c r="X2464" s="1">
        <f t="shared" si="506"/>
        <v>-2</v>
      </c>
    </row>
    <row r="2465" spans="1:24" x14ac:dyDescent="0.15">
      <c r="A2465" s="1" t="s">
        <v>41</v>
      </c>
      <c r="B2465" s="1" t="s">
        <v>41</v>
      </c>
      <c r="C2465" s="1" t="s">
        <v>39</v>
      </c>
      <c r="D2465" s="1" t="s">
        <v>41</v>
      </c>
      <c r="E2465" s="1" t="s">
        <v>42</v>
      </c>
      <c r="F2465" s="19">
        <f t="shared" si="494"/>
        <v>-2</v>
      </c>
      <c r="G2465" s="19">
        <f t="shared" si="495"/>
        <v>-1</v>
      </c>
      <c r="H2465" s="20">
        <f t="shared" si="496"/>
        <v>2.3037214720000016E-4</v>
      </c>
      <c r="J2465" s="7">
        <f>IF($A2465="二本差勝",先鋒分析!$D$14,IF($A2465="一本差勝",先鋒分析!$D$15,IF($A2465="引き分け",先鋒分析!$D$16,IF($A2465="一本差負",先鋒分析!$D$17,先鋒分析!$D$18))))</f>
        <v>0.20800000000000002</v>
      </c>
      <c r="K2465" s="19">
        <f t="shared" si="497"/>
        <v>-1</v>
      </c>
      <c r="L2465" s="19">
        <f t="shared" si="498"/>
        <v>-1</v>
      </c>
      <c r="M2465" s="7">
        <f>IF($B2465="二本差勝",次鋒分析!$D$14,IF($B2465="一本差勝",次鋒分析!$D$15,IF($B2465="引き分け",次鋒分析!$D$16,IF($B2465="一本差負",次鋒分析!$D$17,次鋒分析!$D$18))))</f>
        <v>0.20800000000000002</v>
      </c>
      <c r="N2465" s="1">
        <f t="shared" si="499"/>
        <v>-1</v>
      </c>
      <c r="O2465" s="1">
        <f t="shared" si="500"/>
        <v>-1</v>
      </c>
      <c r="P2465" s="7">
        <f>IF($C2465="二本差勝",中堅分析!$D$14,IF($C2465="一本差勝",中堅分析!$D$15,IF($C2465="引き分け",中堅分析!$D$16,IF($C2465="一本差負",中堅分析!$D$17,中堅分析!$D$18))))</f>
        <v>0.16000000000000003</v>
      </c>
      <c r="Q2465" s="1">
        <f t="shared" si="501"/>
        <v>1</v>
      </c>
      <c r="R2465" s="1">
        <f t="shared" si="502"/>
        <v>2</v>
      </c>
      <c r="S2465" s="7">
        <f>IF($D2465="二本差勝",副将分析!$D$14,IF($D2465="一本差勝",副将分析!$D$15,IF($D2465="引き分け",副将分析!$D$16,IF($D2465="一本差負",副将分析!$D$17,副将分析!$D$18))))</f>
        <v>0.20800000000000002</v>
      </c>
      <c r="T2465" s="1">
        <f t="shared" si="503"/>
        <v>-1</v>
      </c>
      <c r="U2465" s="1">
        <f t="shared" si="504"/>
        <v>-1</v>
      </c>
      <c r="V2465" s="7">
        <f>IF($E2465="二本差勝",大将分析!$D$14,IF($E2465="一本差勝",大将分析!$D$15,IF($E2465="引き分け",大将分析!$D$16,IF($E2465="一本差負",大将分析!$D$17,大将分析!$D$18))))</f>
        <v>0.16000000000000003</v>
      </c>
      <c r="W2465" s="1">
        <f t="shared" si="505"/>
        <v>-1</v>
      </c>
      <c r="X2465" s="1">
        <f t="shared" si="506"/>
        <v>-2</v>
      </c>
    </row>
    <row r="2466" spans="1:24" x14ac:dyDescent="0.15">
      <c r="A2466" s="1" t="s">
        <v>41</v>
      </c>
      <c r="B2466" s="1" t="s">
        <v>41</v>
      </c>
      <c r="C2466" s="1" t="s">
        <v>41</v>
      </c>
      <c r="D2466" s="1" t="s">
        <v>39</v>
      </c>
      <c r="E2466" s="1" t="s">
        <v>39</v>
      </c>
      <c r="F2466" s="19">
        <f t="shared" si="494"/>
        <v>-2</v>
      </c>
      <c r="G2466" s="19">
        <f t="shared" si="495"/>
        <v>-1</v>
      </c>
      <c r="H2466" s="20">
        <f t="shared" si="496"/>
        <v>2.3037214720000016E-4</v>
      </c>
      <c r="J2466" s="7">
        <f>IF($A2466="二本差勝",先鋒分析!$D$14,IF($A2466="一本差勝",先鋒分析!$D$15,IF($A2466="引き分け",先鋒分析!$D$16,IF($A2466="一本差負",先鋒分析!$D$17,先鋒分析!$D$18))))</f>
        <v>0.20800000000000002</v>
      </c>
      <c r="K2466" s="19">
        <f t="shared" si="497"/>
        <v>-1</v>
      </c>
      <c r="L2466" s="19">
        <f t="shared" si="498"/>
        <v>-1</v>
      </c>
      <c r="M2466" s="7">
        <f>IF($B2466="二本差勝",次鋒分析!$D$14,IF($B2466="一本差勝",次鋒分析!$D$15,IF($B2466="引き分け",次鋒分析!$D$16,IF($B2466="一本差負",次鋒分析!$D$17,次鋒分析!$D$18))))</f>
        <v>0.20800000000000002</v>
      </c>
      <c r="N2466" s="1">
        <f t="shared" si="499"/>
        <v>-1</v>
      </c>
      <c r="O2466" s="1">
        <f t="shared" si="500"/>
        <v>-1</v>
      </c>
      <c r="P2466" s="7">
        <f>IF($C2466="二本差勝",中堅分析!$D$14,IF($C2466="一本差勝",中堅分析!$D$15,IF($C2466="引き分け",中堅分析!$D$16,IF($C2466="一本差負",中堅分析!$D$17,中堅分析!$D$18))))</f>
        <v>0.20800000000000002</v>
      </c>
      <c r="Q2466" s="1">
        <f t="shared" si="501"/>
        <v>-1</v>
      </c>
      <c r="R2466" s="1">
        <f t="shared" si="502"/>
        <v>-1</v>
      </c>
      <c r="S2466" s="7">
        <f>IF($D2466="二本差勝",副将分析!$D$14,IF($D2466="一本差勝",副将分析!$D$15,IF($D2466="引き分け",副将分析!$D$16,IF($D2466="一本差負",副将分析!$D$17,副将分析!$D$18))))</f>
        <v>0.16000000000000003</v>
      </c>
      <c r="T2466" s="1">
        <f t="shared" si="503"/>
        <v>1</v>
      </c>
      <c r="U2466" s="1">
        <f t="shared" si="504"/>
        <v>2</v>
      </c>
      <c r="V2466" s="7">
        <f>IF($E2466="二本差勝",大将分析!$D$14,IF($E2466="一本差勝",大将分析!$D$15,IF($E2466="引き分け",大将分析!$D$16,IF($E2466="一本差負",大将分析!$D$17,大将分析!$D$18))))</f>
        <v>0.16000000000000003</v>
      </c>
      <c r="W2466" s="1">
        <f t="shared" si="505"/>
        <v>1</v>
      </c>
      <c r="X2466" s="1">
        <f t="shared" si="506"/>
        <v>2</v>
      </c>
    </row>
    <row r="2467" spans="1:24" x14ac:dyDescent="0.15">
      <c r="A2467" s="1" t="s">
        <v>41</v>
      </c>
      <c r="B2467" s="1" t="s">
        <v>41</v>
      </c>
      <c r="C2467" s="1" t="s">
        <v>41</v>
      </c>
      <c r="D2467" s="1" t="s">
        <v>39</v>
      </c>
      <c r="E2467" s="1" t="s">
        <v>40</v>
      </c>
      <c r="F2467" s="19">
        <f t="shared" si="494"/>
        <v>-2</v>
      </c>
      <c r="G2467" s="19">
        <f t="shared" si="495"/>
        <v>-1</v>
      </c>
      <c r="H2467" s="20">
        <f t="shared" si="496"/>
        <v>2.9948379136000017E-4</v>
      </c>
      <c r="J2467" s="7">
        <f>IF($A2467="二本差勝",先鋒分析!$D$14,IF($A2467="一本差勝",先鋒分析!$D$15,IF($A2467="引き分け",先鋒分析!$D$16,IF($A2467="一本差負",先鋒分析!$D$17,先鋒分析!$D$18))))</f>
        <v>0.20800000000000002</v>
      </c>
      <c r="K2467" s="19">
        <f t="shared" si="497"/>
        <v>-1</v>
      </c>
      <c r="L2467" s="19">
        <f t="shared" si="498"/>
        <v>-1</v>
      </c>
      <c r="M2467" s="7">
        <f>IF($B2467="二本差勝",次鋒分析!$D$14,IF($B2467="一本差勝",次鋒分析!$D$15,IF($B2467="引き分け",次鋒分析!$D$16,IF($B2467="一本差負",次鋒分析!$D$17,次鋒分析!$D$18))))</f>
        <v>0.20800000000000002</v>
      </c>
      <c r="N2467" s="1">
        <f t="shared" si="499"/>
        <v>-1</v>
      </c>
      <c r="O2467" s="1">
        <f t="shared" si="500"/>
        <v>-1</v>
      </c>
      <c r="P2467" s="7">
        <f>IF($C2467="二本差勝",中堅分析!$D$14,IF($C2467="一本差勝",中堅分析!$D$15,IF($C2467="引き分け",中堅分析!$D$16,IF($C2467="一本差負",中堅分析!$D$17,中堅分析!$D$18))))</f>
        <v>0.20800000000000002</v>
      </c>
      <c r="Q2467" s="1">
        <f t="shared" si="501"/>
        <v>-1</v>
      </c>
      <c r="R2467" s="1">
        <f t="shared" si="502"/>
        <v>-1</v>
      </c>
      <c r="S2467" s="7">
        <f>IF($D2467="二本差勝",副将分析!$D$14,IF($D2467="一本差勝",副将分析!$D$15,IF($D2467="引き分け",副将分析!$D$16,IF($D2467="一本差負",副将分析!$D$17,副将分析!$D$18))))</f>
        <v>0.16000000000000003</v>
      </c>
      <c r="T2467" s="1">
        <f t="shared" si="503"/>
        <v>1</v>
      </c>
      <c r="U2467" s="1">
        <f t="shared" si="504"/>
        <v>2</v>
      </c>
      <c r="V2467" s="7">
        <f>IF($E2467="二本差勝",大将分析!$D$14,IF($E2467="一本差勝",大将分析!$D$15,IF($E2467="引き分け",大将分析!$D$16,IF($E2467="一本差負",大将分析!$D$17,大将分析!$D$18))))</f>
        <v>0.20800000000000002</v>
      </c>
      <c r="W2467" s="1">
        <f t="shared" si="505"/>
        <v>1</v>
      </c>
      <c r="X2467" s="1">
        <f t="shared" si="506"/>
        <v>1</v>
      </c>
    </row>
    <row r="2468" spans="1:24" x14ac:dyDescent="0.15">
      <c r="A2468" s="1" t="s">
        <v>41</v>
      </c>
      <c r="B2468" s="1" t="s">
        <v>41</v>
      </c>
      <c r="C2468" s="1" t="s">
        <v>41</v>
      </c>
      <c r="D2468" s="1" t="s">
        <v>39</v>
      </c>
      <c r="E2468" s="1" t="s">
        <v>22</v>
      </c>
      <c r="F2468" s="19">
        <f t="shared" si="494"/>
        <v>-2</v>
      </c>
      <c r="G2468" s="19">
        <f t="shared" si="495"/>
        <v>-1</v>
      </c>
      <c r="H2468" s="20">
        <f t="shared" si="496"/>
        <v>3.801140428800002E-4</v>
      </c>
      <c r="J2468" s="7">
        <f>IF($A2468="二本差勝",先鋒分析!$D$14,IF($A2468="一本差勝",先鋒分析!$D$15,IF($A2468="引き分け",先鋒分析!$D$16,IF($A2468="一本差負",先鋒分析!$D$17,先鋒分析!$D$18))))</f>
        <v>0.20800000000000002</v>
      </c>
      <c r="K2468" s="19">
        <f t="shared" si="497"/>
        <v>-1</v>
      </c>
      <c r="L2468" s="19">
        <f t="shared" si="498"/>
        <v>-1</v>
      </c>
      <c r="M2468" s="7">
        <f>IF($B2468="二本差勝",次鋒分析!$D$14,IF($B2468="一本差勝",次鋒分析!$D$15,IF($B2468="引き分け",次鋒分析!$D$16,IF($B2468="一本差負",次鋒分析!$D$17,次鋒分析!$D$18))))</f>
        <v>0.20800000000000002</v>
      </c>
      <c r="N2468" s="1">
        <f t="shared" si="499"/>
        <v>-1</v>
      </c>
      <c r="O2468" s="1">
        <f t="shared" si="500"/>
        <v>-1</v>
      </c>
      <c r="P2468" s="7">
        <f>IF($C2468="二本差勝",中堅分析!$D$14,IF($C2468="一本差勝",中堅分析!$D$15,IF($C2468="引き分け",中堅分析!$D$16,IF($C2468="一本差負",中堅分析!$D$17,中堅分析!$D$18))))</f>
        <v>0.20800000000000002</v>
      </c>
      <c r="Q2468" s="1">
        <f t="shared" si="501"/>
        <v>-1</v>
      </c>
      <c r="R2468" s="1">
        <f t="shared" si="502"/>
        <v>-1</v>
      </c>
      <c r="S2468" s="7">
        <f>IF($D2468="二本差勝",副将分析!$D$14,IF($D2468="一本差勝",副将分析!$D$15,IF($D2468="引き分け",副将分析!$D$16,IF($D2468="一本差負",副将分析!$D$17,副将分析!$D$18))))</f>
        <v>0.16000000000000003</v>
      </c>
      <c r="T2468" s="1">
        <f t="shared" si="503"/>
        <v>1</v>
      </c>
      <c r="U2468" s="1">
        <f t="shared" si="504"/>
        <v>2</v>
      </c>
      <c r="V2468" s="7">
        <f>IF($E2468="二本差勝",大将分析!$D$14,IF($E2468="一本差勝",大将分析!$D$15,IF($E2468="引き分け",大将分析!$D$16,IF($E2468="一本差負",大将分析!$D$17,大将分析!$D$18))))</f>
        <v>0.26400000000000001</v>
      </c>
      <c r="W2468" s="1">
        <f t="shared" si="505"/>
        <v>0</v>
      </c>
      <c r="X2468" s="1">
        <f t="shared" si="506"/>
        <v>0</v>
      </c>
    </row>
    <row r="2469" spans="1:24" x14ac:dyDescent="0.15">
      <c r="A2469" s="1" t="s">
        <v>41</v>
      </c>
      <c r="B2469" s="1" t="s">
        <v>41</v>
      </c>
      <c r="C2469" s="1" t="s">
        <v>41</v>
      </c>
      <c r="D2469" s="1" t="s">
        <v>39</v>
      </c>
      <c r="E2469" s="1" t="s">
        <v>41</v>
      </c>
      <c r="F2469" s="19">
        <f t="shared" si="494"/>
        <v>-2</v>
      </c>
      <c r="G2469" s="19">
        <f t="shared" si="495"/>
        <v>-1</v>
      </c>
      <c r="H2469" s="20">
        <f t="shared" si="496"/>
        <v>2.9948379136000017E-4</v>
      </c>
      <c r="J2469" s="7">
        <f>IF($A2469="二本差勝",先鋒分析!$D$14,IF($A2469="一本差勝",先鋒分析!$D$15,IF($A2469="引き分け",先鋒分析!$D$16,IF($A2469="一本差負",先鋒分析!$D$17,先鋒分析!$D$18))))</f>
        <v>0.20800000000000002</v>
      </c>
      <c r="K2469" s="19">
        <f t="shared" si="497"/>
        <v>-1</v>
      </c>
      <c r="L2469" s="19">
        <f t="shared" si="498"/>
        <v>-1</v>
      </c>
      <c r="M2469" s="7">
        <f>IF($B2469="二本差勝",次鋒分析!$D$14,IF($B2469="一本差勝",次鋒分析!$D$15,IF($B2469="引き分け",次鋒分析!$D$16,IF($B2469="一本差負",次鋒分析!$D$17,次鋒分析!$D$18))))</f>
        <v>0.20800000000000002</v>
      </c>
      <c r="N2469" s="1">
        <f t="shared" si="499"/>
        <v>-1</v>
      </c>
      <c r="O2469" s="1">
        <f t="shared" si="500"/>
        <v>-1</v>
      </c>
      <c r="P2469" s="7">
        <f>IF($C2469="二本差勝",中堅分析!$D$14,IF($C2469="一本差勝",中堅分析!$D$15,IF($C2469="引き分け",中堅分析!$D$16,IF($C2469="一本差負",中堅分析!$D$17,中堅分析!$D$18))))</f>
        <v>0.20800000000000002</v>
      </c>
      <c r="Q2469" s="1">
        <f t="shared" si="501"/>
        <v>-1</v>
      </c>
      <c r="R2469" s="1">
        <f t="shared" si="502"/>
        <v>-1</v>
      </c>
      <c r="S2469" s="7">
        <f>IF($D2469="二本差勝",副将分析!$D$14,IF($D2469="一本差勝",副将分析!$D$15,IF($D2469="引き分け",副将分析!$D$16,IF($D2469="一本差負",副将分析!$D$17,副将分析!$D$18))))</f>
        <v>0.16000000000000003</v>
      </c>
      <c r="T2469" s="1">
        <f t="shared" si="503"/>
        <v>1</v>
      </c>
      <c r="U2469" s="1">
        <f t="shared" si="504"/>
        <v>2</v>
      </c>
      <c r="V2469" s="7">
        <f>IF($E2469="二本差勝",大将分析!$D$14,IF($E2469="一本差勝",大将分析!$D$15,IF($E2469="引き分け",大将分析!$D$16,IF($E2469="一本差負",大将分析!$D$17,大将分析!$D$18))))</f>
        <v>0.20800000000000002</v>
      </c>
      <c r="W2469" s="1">
        <f t="shared" si="505"/>
        <v>-1</v>
      </c>
      <c r="X2469" s="1">
        <f t="shared" si="506"/>
        <v>-1</v>
      </c>
    </row>
    <row r="2470" spans="1:24" x14ac:dyDescent="0.15">
      <c r="A2470" s="1" t="s">
        <v>41</v>
      </c>
      <c r="B2470" s="1" t="s">
        <v>41</v>
      </c>
      <c r="C2470" s="1" t="s">
        <v>41</v>
      </c>
      <c r="D2470" s="1" t="s">
        <v>39</v>
      </c>
      <c r="E2470" s="1" t="s">
        <v>42</v>
      </c>
      <c r="F2470" s="19">
        <f t="shared" si="494"/>
        <v>-2</v>
      </c>
      <c r="G2470" s="19">
        <f t="shared" si="495"/>
        <v>-1</v>
      </c>
      <c r="H2470" s="20">
        <f t="shared" si="496"/>
        <v>2.3037214720000016E-4</v>
      </c>
      <c r="J2470" s="7">
        <f>IF($A2470="二本差勝",先鋒分析!$D$14,IF($A2470="一本差勝",先鋒分析!$D$15,IF($A2470="引き分け",先鋒分析!$D$16,IF($A2470="一本差負",先鋒分析!$D$17,先鋒分析!$D$18))))</f>
        <v>0.20800000000000002</v>
      </c>
      <c r="K2470" s="19">
        <f t="shared" si="497"/>
        <v>-1</v>
      </c>
      <c r="L2470" s="19">
        <f t="shared" si="498"/>
        <v>-1</v>
      </c>
      <c r="M2470" s="7">
        <f>IF($B2470="二本差勝",次鋒分析!$D$14,IF($B2470="一本差勝",次鋒分析!$D$15,IF($B2470="引き分け",次鋒分析!$D$16,IF($B2470="一本差負",次鋒分析!$D$17,次鋒分析!$D$18))))</f>
        <v>0.20800000000000002</v>
      </c>
      <c r="N2470" s="1">
        <f t="shared" si="499"/>
        <v>-1</v>
      </c>
      <c r="O2470" s="1">
        <f t="shared" si="500"/>
        <v>-1</v>
      </c>
      <c r="P2470" s="7">
        <f>IF($C2470="二本差勝",中堅分析!$D$14,IF($C2470="一本差勝",中堅分析!$D$15,IF($C2470="引き分け",中堅分析!$D$16,IF($C2470="一本差負",中堅分析!$D$17,中堅分析!$D$18))))</f>
        <v>0.20800000000000002</v>
      </c>
      <c r="Q2470" s="1">
        <f t="shared" si="501"/>
        <v>-1</v>
      </c>
      <c r="R2470" s="1">
        <f t="shared" si="502"/>
        <v>-1</v>
      </c>
      <c r="S2470" s="7">
        <f>IF($D2470="二本差勝",副将分析!$D$14,IF($D2470="一本差勝",副将分析!$D$15,IF($D2470="引き分け",副将分析!$D$16,IF($D2470="一本差負",副将分析!$D$17,副将分析!$D$18))))</f>
        <v>0.16000000000000003</v>
      </c>
      <c r="T2470" s="1">
        <f t="shared" si="503"/>
        <v>1</v>
      </c>
      <c r="U2470" s="1">
        <f t="shared" si="504"/>
        <v>2</v>
      </c>
      <c r="V2470" s="7">
        <f>IF($E2470="二本差勝",大将分析!$D$14,IF($E2470="一本差勝",大将分析!$D$15,IF($E2470="引き分け",大将分析!$D$16,IF($E2470="一本差負",大将分析!$D$17,大将分析!$D$18))))</f>
        <v>0.16000000000000003</v>
      </c>
      <c r="W2470" s="1">
        <f t="shared" si="505"/>
        <v>-1</v>
      </c>
      <c r="X2470" s="1">
        <f t="shared" si="506"/>
        <v>-2</v>
      </c>
    </row>
    <row r="2471" spans="1:24" x14ac:dyDescent="0.15">
      <c r="A2471" s="1" t="s">
        <v>39</v>
      </c>
      <c r="B2471" s="1" t="s">
        <v>41</v>
      </c>
      <c r="C2471" s="1" t="s">
        <v>41</v>
      </c>
      <c r="D2471" s="1" t="s">
        <v>42</v>
      </c>
      <c r="E2471" s="1" t="s">
        <v>39</v>
      </c>
      <c r="F2471" s="19">
        <f t="shared" si="494"/>
        <v>-2</v>
      </c>
      <c r="G2471" s="19">
        <f t="shared" si="495"/>
        <v>-2</v>
      </c>
      <c r="H2471" s="20">
        <f t="shared" si="496"/>
        <v>1.7720934400000017E-4</v>
      </c>
      <c r="J2471" s="7">
        <f>IF($A2471="二本差勝",先鋒分析!$D$14,IF($A2471="一本差勝",先鋒分析!$D$15,IF($A2471="引き分け",先鋒分析!$D$16,IF($A2471="一本差負",先鋒分析!$D$17,先鋒分析!$D$18))))</f>
        <v>0.16000000000000003</v>
      </c>
      <c r="K2471" s="19">
        <f t="shared" si="497"/>
        <v>1</v>
      </c>
      <c r="L2471" s="19">
        <f t="shared" si="498"/>
        <v>2</v>
      </c>
      <c r="M2471" s="7">
        <f>IF($B2471="二本差勝",次鋒分析!$D$14,IF($B2471="一本差勝",次鋒分析!$D$15,IF($B2471="引き分け",次鋒分析!$D$16,IF($B2471="一本差負",次鋒分析!$D$17,次鋒分析!$D$18))))</f>
        <v>0.20800000000000002</v>
      </c>
      <c r="N2471" s="1">
        <f t="shared" si="499"/>
        <v>-1</v>
      </c>
      <c r="O2471" s="1">
        <f t="shared" si="500"/>
        <v>-1</v>
      </c>
      <c r="P2471" s="7">
        <f>IF($C2471="二本差勝",中堅分析!$D$14,IF($C2471="一本差勝",中堅分析!$D$15,IF($C2471="引き分け",中堅分析!$D$16,IF($C2471="一本差負",中堅分析!$D$17,中堅分析!$D$18))))</f>
        <v>0.20800000000000002</v>
      </c>
      <c r="Q2471" s="1">
        <f t="shared" si="501"/>
        <v>-1</v>
      </c>
      <c r="R2471" s="1">
        <f t="shared" si="502"/>
        <v>-1</v>
      </c>
      <c r="S2471" s="7">
        <f>IF($D2471="二本差勝",副将分析!$D$14,IF($D2471="一本差勝",副将分析!$D$15,IF($D2471="引き分け",副将分析!$D$16,IF($D2471="一本差負",副将分析!$D$17,副将分析!$D$18))))</f>
        <v>0.16000000000000003</v>
      </c>
      <c r="T2471" s="1">
        <f t="shared" si="503"/>
        <v>-1</v>
      </c>
      <c r="U2471" s="1">
        <f t="shared" si="504"/>
        <v>-2</v>
      </c>
      <c r="V2471" s="7">
        <f>IF($E2471="二本差勝",大将分析!$D$14,IF($E2471="一本差勝",大将分析!$D$15,IF($E2471="引き分け",大将分析!$D$16,IF($E2471="一本差負",大将分析!$D$17,大将分析!$D$18))))</f>
        <v>0.16000000000000003</v>
      </c>
      <c r="W2471" s="1">
        <f t="shared" si="505"/>
        <v>1</v>
      </c>
      <c r="X2471" s="1">
        <f t="shared" si="506"/>
        <v>2</v>
      </c>
    </row>
    <row r="2472" spans="1:24" x14ac:dyDescent="0.15">
      <c r="A2472" s="1" t="s">
        <v>41</v>
      </c>
      <c r="B2472" s="1" t="s">
        <v>39</v>
      </c>
      <c r="C2472" s="1" t="s">
        <v>41</v>
      </c>
      <c r="D2472" s="1" t="s">
        <v>42</v>
      </c>
      <c r="E2472" s="1" t="s">
        <v>39</v>
      </c>
      <c r="F2472" s="19">
        <f t="shared" si="494"/>
        <v>-2</v>
      </c>
      <c r="G2472" s="19">
        <f t="shared" si="495"/>
        <v>-2</v>
      </c>
      <c r="H2472" s="20">
        <f t="shared" si="496"/>
        <v>1.7720934400000017E-4</v>
      </c>
      <c r="J2472" s="7">
        <f>IF($A2472="二本差勝",先鋒分析!$D$14,IF($A2472="一本差勝",先鋒分析!$D$15,IF($A2472="引き分け",先鋒分析!$D$16,IF($A2472="一本差負",先鋒分析!$D$17,先鋒分析!$D$18))))</f>
        <v>0.20800000000000002</v>
      </c>
      <c r="K2472" s="19">
        <f t="shared" si="497"/>
        <v>-1</v>
      </c>
      <c r="L2472" s="19">
        <f t="shared" si="498"/>
        <v>-1</v>
      </c>
      <c r="M2472" s="7">
        <f>IF($B2472="二本差勝",次鋒分析!$D$14,IF($B2472="一本差勝",次鋒分析!$D$15,IF($B2472="引き分け",次鋒分析!$D$16,IF($B2472="一本差負",次鋒分析!$D$17,次鋒分析!$D$18))))</f>
        <v>0.16000000000000003</v>
      </c>
      <c r="N2472" s="1">
        <f t="shared" si="499"/>
        <v>1</v>
      </c>
      <c r="O2472" s="1">
        <f t="shared" si="500"/>
        <v>2</v>
      </c>
      <c r="P2472" s="7">
        <f>IF($C2472="二本差勝",中堅分析!$D$14,IF($C2472="一本差勝",中堅分析!$D$15,IF($C2472="引き分け",中堅分析!$D$16,IF($C2472="一本差負",中堅分析!$D$17,中堅分析!$D$18))))</f>
        <v>0.20800000000000002</v>
      </c>
      <c r="Q2472" s="1">
        <f t="shared" si="501"/>
        <v>-1</v>
      </c>
      <c r="R2472" s="1">
        <f t="shared" si="502"/>
        <v>-1</v>
      </c>
      <c r="S2472" s="7">
        <f>IF($D2472="二本差勝",副将分析!$D$14,IF($D2472="一本差勝",副将分析!$D$15,IF($D2472="引き分け",副将分析!$D$16,IF($D2472="一本差負",副将分析!$D$17,副将分析!$D$18))))</f>
        <v>0.16000000000000003</v>
      </c>
      <c r="T2472" s="1">
        <f t="shared" si="503"/>
        <v>-1</v>
      </c>
      <c r="U2472" s="1">
        <f t="shared" si="504"/>
        <v>-2</v>
      </c>
      <c r="V2472" s="7">
        <f>IF($E2472="二本差勝",大将分析!$D$14,IF($E2472="一本差勝",大将分析!$D$15,IF($E2472="引き分け",大将分析!$D$16,IF($E2472="一本差負",大将分析!$D$17,大将分析!$D$18))))</f>
        <v>0.16000000000000003</v>
      </c>
      <c r="W2472" s="1">
        <f t="shared" si="505"/>
        <v>1</v>
      </c>
      <c r="X2472" s="1">
        <f t="shared" si="506"/>
        <v>2</v>
      </c>
    </row>
    <row r="2473" spans="1:24" x14ac:dyDescent="0.15">
      <c r="A2473" s="1" t="s">
        <v>41</v>
      </c>
      <c r="B2473" s="1" t="s">
        <v>41</v>
      </c>
      <c r="C2473" s="1" t="s">
        <v>39</v>
      </c>
      <c r="D2473" s="1" t="s">
        <v>42</v>
      </c>
      <c r="E2473" s="1" t="s">
        <v>39</v>
      </c>
      <c r="F2473" s="19">
        <f t="shared" si="494"/>
        <v>-2</v>
      </c>
      <c r="G2473" s="19">
        <f t="shared" si="495"/>
        <v>-2</v>
      </c>
      <c r="H2473" s="20">
        <f t="shared" si="496"/>
        <v>1.7720934400000017E-4</v>
      </c>
      <c r="J2473" s="7">
        <f>IF($A2473="二本差勝",先鋒分析!$D$14,IF($A2473="一本差勝",先鋒分析!$D$15,IF($A2473="引き分け",先鋒分析!$D$16,IF($A2473="一本差負",先鋒分析!$D$17,先鋒分析!$D$18))))</f>
        <v>0.20800000000000002</v>
      </c>
      <c r="K2473" s="19">
        <f t="shared" si="497"/>
        <v>-1</v>
      </c>
      <c r="L2473" s="19">
        <f t="shared" si="498"/>
        <v>-1</v>
      </c>
      <c r="M2473" s="7">
        <f>IF($B2473="二本差勝",次鋒分析!$D$14,IF($B2473="一本差勝",次鋒分析!$D$15,IF($B2473="引き分け",次鋒分析!$D$16,IF($B2473="一本差負",次鋒分析!$D$17,次鋒分析!$D$18))))</f>
        <v>0.20800000000000002</v>
      </c>
      <c r="N2473" s="1">
        <f t="shared" si="499"/>
        <v>-1</v>
      </c>
      <c r="O2473" s="1">
        <f t="shared" si="500"/>
        <v>-1</v>
      </c>
      <c r="P2473" s="7">
        <f>IF($C2473="二本差勝",中堅分析!$D$14,IF($C2473="一本差勝",中堅分析!$D$15,IF($C2473="引き分け",中堅分析!$D$16,IF($C2473="一本差負",中堅分析!$D$17,中堅分析!$D$18))))</f>
        <v>0.16000000000000003</v>
      </c>
      <c r="Q2473" s="1">
        <f t="shared" si="501"/>
        <v>1</v>
      </c>
      <c r="R2473" s="1">
        <f t="shared" si="502"/>
        <v>2</v>
      </c>
      <c r="S2473" s="7">
        <f>IF($D2473="二本差勝",副将分析!$D$14,IF($D2473="一本差勝",副将分析!$D$15,IF($D2473="引き分け",副将分析!$D$16,IF($D2473="一本差負",副将分析!$D$17,副将分析!$D$18))))</f>
        <v>0.16000000000000003</v>
      </c>
      <c r="T2473" s="1">
        <f t="shared" si="503"/>
        <v>-1</v>
      </c>
      <c r="U2473" s="1">
        <f t="shared" si="504"/>
        <v>-2</v>
      </c>
      <c r="V2473" s="7">
        <f>IF($E2473="二本差勝",大将分析!$D$14,IF($E2473="一本差勝",大将分析!$D$15,IF($E2473="引き分け",大将分析!$D$16,IF($E2473="一本差負",大将分析!$D$17,大将分析!$D$18))))</f>
        <v>0.16000000000000003</v>
      </c>
      <c r="W2473" s="1">
        <f t="shared" si="505"/>
        <v>1</v>
      </c>
      <c r="X2473" s="1">
        <f t="shared" si="506"/>
        <v>2</v>
      </c>
    </row>
    <row r="2474" spans="1:24" x14ac:dyDescent="0.15">
      <c r="A2474" s="1" t="s">
        <v>39</v>
      </c>
      <c r="B2474" s="1" t="s">
        <v>41</v>
      </c>
      <c r="C2474" s="1" t="s">
        <v>41</v>
      </c>
      <c r="D2474" s="1" t="s">
        <v>42</v>
      </c>
      <c r="E2474" s="1" t="s">
        <v>40</v>
      </c>
      <c r="F2474" s="19">
        <f t="shared" si="494"/>
        <v>-2</v>
      </c>
      <c r="G2474" s="19">
        <f t="shared" si="495"/>
        <v>-2</v>
      </c>
      <c r="H2474" s="20">
        <f t="shared" si="496"/>
        <v>2.3037214720000019E-4</v>
      </c>
      <c r="J2474" s="7">
        <f>IF($A2474="二本差勝",先鋒分析!$D$14,IF($A2474="一本差勝",先鋒分析!$D$15,IF($A2474="引き分け",先鋒分析!$D$16,IF($A2474="一本差負",先鋒分析!$D$17,先鋒分析!$D$18))))</f>
        <v>0.16000000000000003</v>
      </c>
      <c r="K2474" s="19">
        <f t="shared" si="497"/>
        <v>1</v>
      </c>
      <c r="L2474" s="19">
        <f t="shared" si="498"/>
        <v>2</v>
      </c>
      <c r="M2474" s="7">
        <f>IF($B2474="二本差勝",次鋒分析!$D$14,IF($B2474="一本差勝",次鋒分析!$D$15,IF($B2474="引き分け",次鋒分析!$D$16,IF($B2474="一本差負",次鋒分析!$D$17,次鋒分析!$D$18))))</f>
        <v>0.20800000000000002</v>
      </c>
      <c r="N2474" s="1">
        <f t="shared" si="499"/>
        <v>-1</v>
      </c>
      <c r="O2474" s="1">
        <f t="shared" si="500"/>
        <v>-1</v>
      </c>
      <c r="P2474" s="7">
        <f>IF($C2474="二本差勝",中堅分析!$D$14,IF($C2474="一本差勝",中堅分析!$D$15,IF($C2474="引き分け",中堅分析!$D$16,IF($C2474="一本差負",中堅分析!$D$17,中堅分析!$D$18))))</f>
        <v>0.20800000000000002</v>
      </c>
      <c r="Q2474" s="1">
        <f t="shared" si="501"/>
        <v>-1</v>
      </c>
      <c r="R2474" s="1">
        <f t="shared" si="502"/>
        <v>-1</v>
      </c>
      <c r="S2474" s="7">
        <f>IF($D2474="二本差勝",副将分析!$D$14,IF($D2474="一本差勝",副将分析!$D$15,IF($D2474="引き分け",副将分析!$D$16,IF($D2474="一本差負",副将分析!$D$17,副将分析!$D$18))))</f>
        <v>0.16000000000000003</v>
      </c>
      <c r="T2474" s="1">
        <f t="shared" si="503"/>
        <v>-1</v>
      </c>
      <c r="U2474" s="1">
        <f t="shared" si="504"/>
        <v>-2</v>
      </c>
      <c r="V2474" s="7">
        <f>IF($E2474="二本差勝",大将分析!$D$14,IF($E2474="一本差勝",大将分析!$D$15,IF($E2474="引き分け",大将分析!$D$16,IF($E2474="一本差負",大将分析!$D$17,大将分析!$D$18))))</f>
        <v>0.20800000000000002</v>
      </c>
      <c r="W2474" s="1">
        <f t="shared" si="505"/>
        <v>1</v>
      </c>
      <c r="X2474" s="1">
        <f t="shared" si="506"/>
        <v>1</v>
      </c>
    </row>
    <row r="2475" spans="1:24" x14ac:dyDescent="0.15">
      <c r="A2475" s="1" t="s">
        <v>41</v>
      </c>
      <c r="B2475" s="1" t="s">
        <v>39</v>
      </c>
      <c r="C2475" s="1" t="s">
        <v>41</v>
      </c>
      <c r="D2475" s="1" t="s">
        <v>42</v>
      </c>
      <c r="E2475" s="1" t="s">
        <v>40</v>
      </c>
      <c r="F2475" s="19">
        <f t="shared" si="494"/>
        <v>-2</v>
      </c>
      <c r="G2475" s="19">
        <f t="shared" si="495"/>
        <v>-2</v>
      </c>
      <c r="H2475" s="20">
        <f t="shared" si="496"/>
        <v>2.3037214720000019E-4</v>
      </c>
      <c r="J2475" s="7">
        <f>IF($A2475="二本差勝",先鋒分析!$D$14,IF($A2475="一本差勝",先鋒分析!$D$15,IF($A2475="引き分け",先鋒分析!$D$16,IF($A2475="一本差負",先鋒分析!$D$17,先鋒分析!$D$18))))</f>
        <v>0.20800000000000002</v>
      </c>
      <c r="K2475" s="19">
        <f t="shared" si="497"/>
        <v>-1</v>
      </c>
      <c r="L2475" s="19">
        <f t="shared" si="498"/>
        <v>-1</v>
      </c>
      <c r="M2475" s="7">
        <f>IF($B2475="二本差勝",次鋒分析!$D$14,IF($B2475="一本差勝",次鋒分析!$D$15,IF($B2475="引き分け",次鋒分析!$D$16,IF($B2475="一本差負",次鋒分析!$D$17,次鋒分析!$D$18))))</f>
        <v>0.16000000000000003</v>
      </c>
      <c r="N2475" s="1">
        <f t="shared" si="499"/>
        <v>1</v>
      </c>
      <c r="O2475" s="1">
        <f t="shared" si="500"/>
        <v>2</v>
      </c>
      <c r="P2475" s="7">
        <f>IF($C2475="二本差勝",中堅分析!$D$14,IF($C2475="一本差勝",中堅分析!$D$15,IF($C2475="引き分け",中堅分析!$D$16,IF($C2475="一本差負",中堅分析!$D$17,中堅分析!$D$18))))</f>
        <v>0.20800000000000002</v>
      </c>
      <c r="Q2475" s="1">
        <f t="shared" si="501"/>
        <v>-1</v>
      </c>
      <c r="R2475" s="1">
        <f t="shared" si="502"/>
        <v>-1</v>
      </c>
      <c r="S2475" s="7">
        <f>IF($D2475="二本差勝",副将分析!$D$14,IF($D2475="一本差勝",副将分析!$D$15,IF($D2475="引き分け",副将分析!$D$16,IF($D2475="一本差負",副将分析!$D$17,副将分析!$D$18))))</f>
        <v>0.16000000000000003</v>
      </c>
      <c r="T2475" s="1">
        <f t="shared" si="503"/>
        <v>-1</v>
      </c>
      <c r="U2475" s="1">
        <f t="shared" si="504"/>
        <v>-2</v>
      </c>
      <c r="V2475" s="7">
        <f>IF($E2475="二本差勝",大将分析!$D$14,IF($E2475="一本差勝",大将分析!$D$15,IF($E2475="引き分け",大将分析!$D$16,IF($E2475="一本差負",大将分析!$D$17,大将分析!$D$18))))</f>
        <v>0.20800000000000002</v>
      </c>
      <c r="W2475" s="1">
        <f t="shared" si="505"/>
        <v>1</v>
      </c>
      <c r="X2475" s="1">
        <f t="shared" si="506"/>
        <v>1</v>
      </c>
    </row>
    <row r="2476" spans="1:24" x14ac:dyDescent="0.15">
      <c r="A2476" s="1" t="s">
        <v>41</v>
      </c>
      <c r="B2476" s="1" t="s">
        <v>41</v>
      </c>
      <c r="C2476" s="1" t="s">
        <v>39</v>
      </c>
      <c r="D2476" s="1" t="s">
        <v>42</v>
      </c>
      <c r="E2476" s="1" t="s">
        <v>40</v>
      </c>
      <c r="F2476" s="19">
        <f t="shared" si="494"/>
        <v>-2</v>
      </c>
      <c r="G2476" s="19">
        <f t="shared" si="495"/>
        <v>-2</v>
      </c>
      <c r="H2476" s="20">
        <f t="shared" si="496"/>
        <v>2.3037214720000019E-4</v>
      </c>
      <c r="J2476" s="7">
        <f>IF($A2476="二本差勝",先鋒分析!$D$14,IF($A2476="一本差勝",先鋒分析!$D$15,IF($A2476="引き分け",先鋒分析!$D$16,IF($A2476="一本差負",先鋒分析!$D$17,先鋒分析!$D$18))))</f>
        <v>0.20800000000000002</v>
      </c>
      <c r="K2476" s="19">
        <f t="shared" si="497"/>
        <v>-1</v>
      </c>
      <c r="L2476" s="19">
        <f t="shared" si="498"/>
        <v>-1</v>
      </c>
      <c r="M2476" s="7">
        <f>IF($B2476="二本差勝",次鋒分析!$D$14,IF($B2476="一本差勝",次鋒分析!$D$15,IF($B2476="引き分け",次鋒分析!$D$16,IF($B2476="一本差負",次鋒分析!$D$17,次鋒分析!$D$18))))</f>
        <v>0.20800000000000002</v>
      </c>
      <c r="N2476" s="1">
        <f t="shared" si="499"/>
        <v>-1</v>
      </c>
      <c r="O2476" s="1">
        <f t="shared" si="500"/>
        <v>-1</v>
      </c>
      <c r="P2476" s="7">
        <f>IF($C2476="二本差勝",中堅分析!$D$14,IF($C2476="一本差勝",中堅分析!$D$15,IF($C2476="引き分け",中堅分析!$D$16,IF($C2476="一本差負",中堅分析!$D$17,中堅分析!$D$18))))</f>
        <v>0.16000000000000003</v>
      </c>
      <c r="Q2476" s="1">
        <f t="shared" si="501"/>
        <v>1</v>
      </c>
      <c r="R2476" s="1">
        <f t="shared" si="502"/>
        <v>2</v>
      </c>
      <c r="S2476" s="7">
        <f>IF($D2476="二本差勝",副将分析!$D$14,IF($D2476="一本差勝",副将分析!$D$15,IF($D2476="引き分け",副将分析!$D$16,IF($D2476="一本差負",副将分析!$D$17,副将分析!$D$18))))</f>
        <v>0.16000000000000003</v>
      </c>
      <c r="T2476" s="1">
        <f t="shared" si="503"/>
        <v>-1</v>
      </c>
      <c r="U2476" s="1">
        <f t="shared" si="504"/>
        <v>-2</v>
      </c>
      <c r="V2476" s="7">
        <f>IF($E2476="二本差勝",大将分析!$D$14,IF($E2476="一本差勝",大将分析!$D$15,IF($E2476="引き分け",大将分析!$D$16,IF($E2476="一本差負",大将分析!$D$17,大将分析!$D$18))))</f>
        <v>0.20800000000000002</v>
      </c>
      <c r="W2476" s="1">
        <f t="shared" si="505"/>
        <v>1</v>
      </c>
      <c r="X2476" s="1">
        <f t="shared" si="506"/>
        <v>1</v>
      </c>
    </row>
    <row r="2477" spans="1:24" x14ac:dyDescent="0.15">
      <c r="A2477" s="1" t="s">
        <v>39</v>
      </c>
      <c r="B2477" s="1" t="s">
        <v>41</v>
      </c>
      <c r="C2477" s="1" t="s">
        <v>41</v>
      </c>
      <c r="D2477" s="1" t="s">
        <v>42</v>
      </c>
      <c r="E2477" s="1" t="s">
        <v>22</v>
      </c>
      <c r="F2477" s="19">
        <f t="shared" si="494"/>
        <v>-2</v>
      </c>
      <c r="G2477" s="19">
        <f t="shared" si="495"/>
        <v>-2</v>
      </c>
      <c r="H2477" s="20">
        <f t="shared" si="496"/>
        <v>2.9239541760000024E-4</v>
      </c>
      <c r="J2477" s="7">
        <f>IF($A2477="二本差勝",先鋒分析!$D$14,IF($A2477="一本差勝",先鋒分析!$D$15,IF($A2477="引き分け",先鋒分析!$D$16,IF($A2477="一本差負",先鋒分析!$D$17,先鋒分析!$D$18))))</f>
        <v>0.16000000000000003</v>
      </c>
      <c r="K2477" s="19">
        <f t="shared" si="497"/>
        <v>1</v>
      </c>
      <c r="L2477" s="19">
        <f t="shared" si="498"/>
        <v>2</v>
      </c>
      <c r="M2477" s="7">
        <f>IF($B2477="二本差勝",次鋒分析!$D$14,IF($B2477="一本差勝",次鋒分析!$D$15,IF($B2477="引き分け",次鋒分析!$D$16,IF($B2477="一本差負",次鋒分析!$D$17,次鋒分析!$D$18))))</f>
        <v>0.20800000000000002</v>
      </c>
      <c r="N2477" s="1">
        <f t="shared" si="499"/>
        <v>-1</v>
      </c>
      <c r="O2477" s="1">
        <f t="shared" si="500"/>
        <v>-1</v>
      </c>
      <c r="P2477" s="7">
        <f>IF($C2477="二本差勝",中堅分析!$D$14,IF($C2477="一本差勝",中堅分析!$D$15,IF($C2477="引き分け",中堅分析!$D$16,IF($C2477="一本差負",中堅分析!$D$17,中堅分析!$D$18))))</f>
        <v>0.20800000000000002</v>
      </c>
      <c r="Q2477" s="1">
        <f t="shared" si="501"/>
        <v>-1</v>
      </c>
      <c r="R2477" s="1">
        <f t="shared" si="502"/>
        <v>-1</v>
      </c>
      <c r="S2477" s="7">
        <f>IF($D2477="二本差勝",副将分析!$D$14,IF($D2477="一本差勝",副将分析!$D$15,IF($D2477="引き分け",副将分析!$D$16,IF($D2477="一本差負",副将分析!$D$17,副将分析!$D$18))))</f>
        <v>0.16000000000000003</v>
      </c>
      <c r="T2477" s="1">
        <f t="shared" si="503"/>
        <v>-1</v>
      </c>
      <c r="U2477" s="1">
        <f t="shared" si="504"/>
        <v>-2</v>
      </c>
      <c r="V2477" s="7">
        <f>IF($E2477="二本差勝",大将分析!$D$14,IF($E2477="一本差勝",大将分析!$D$15,IF($E2477="引き分け",大将分析!$D$16,IF($E2477="一本差負",大将分析!$D$17,大将分析!$D$18))))</f>
        <v>0.26400000000000001</v>
      </c>
      <c r="W2477" s="1">
        <f t="shared" si="505"/>
        <v>0</v>
      </c>
      <c r="X2477" s="1">
        <f t="shared" si="506"/>
        <v>0</v>
      </c>
    </row>
    <row r="2478" spans="1:24" x14ac:dyDescent="0.15">
      <c r="A2478" s="1" t="s">
        <v>41</v>
      </c>
      <c r="B2478" s="1" t="s">
        <v>39</v>
      </c>
      <c r="C2478" s="1" t="s">
        <v>41</v>
      </c>
      <c r="D2478" s="1" t="s">
        <v>42</v>
      </c>
      <c r="E2478" s="1" t="s">
        <v>22</v>
      </c>
      <c r="F2478" s="19">
        <f t="shared" si="494"/>
        <v>-2</v>
      </c>
      <c r="G2478" s="19">
        <f t="shared" si="495"/>
        <v>-2</v>
      </c>
      <c r="H2478" s="20">
        <f t="shared" si="496"/>
        <v>2.9239541760000024E-4</v>
      </c>
      <c r="J2478" s="7">
        <f>IF($A2478="二本差勝",先鋒分析!$D$14,IF($A2478="一本差勝",先鋒分析!$D$15,IF($A2478="引き分け",先鋒分析!$D$16,IF($A2478="一本差負",先鋒分析!$D$17,先鋒分析!$D$18))))</f>
        <v>0.20800000000000002</v>
      </c>
      <c r="K2478" s="19">
        <f t="shared" si="497"/>
        <v>-1</v>
      </c>
      <c r="L2478" s="19">
        <f t="shared" si="498"/>
        <v>-1</v>
      </c>
      <c r="M2478" s="7">
        <f>IF($B2478="二本差勝",次鋒分析!$D$14,IF($B2478="一本差勝",次鋒分析!$D$15,IF($B2478="引き分け",次鋒分析!$D$16,IF($B2478="一本差負",次鋒分析!$D$17,次鋒分析!$D$18))))</f>
        <v>0.16000000000000003</v>
      </c>
      <c r="N2478" s="1">
        <f t="shared" si="499"/>
        <v>1</v>
      </c>
      <c r="O2478" s="1">
        <f t="shared" si="500"/>
        <v>2</v>
      </c>
      <c r="P2478" s="7">
        <f>IF($C2478="二本差勝",中堅分析!$D$14,IF($C2478="一本差勝",中堅分析!$D$15,IF($C2478="引き分け",中堅分析!$D$16,IF($C2478="一本差負",中堅分析!$D$17,中堅分析!$D$18))))</f>
        <v>0.20800000000000002</v>
      </c>
      <c r="Q2478" s="1">
        <f t="shared" si="501"/>
        <v>-1</v>
      </c>
      <c r="R2478" s="1">
        <f t="shared" si="502"/>
        <v>-1</v>
      </c>
      <c r="S2478" s="7">
        <f>IF($D2478="二本差勝",副将分析!$D$14,IF($D2478="一本差勝",副将分析!$D$15,IF($D2478="引き分け",副将分析!$D$16,IF($D2478="一本差負",副将分析!$D$17,副将分析!$D$18))))</f>
        <v>0.16000000000000003</v>
      </c>
      <c r="T2478" s="1">
        <f t="shared" si="503"/>
        <v>-1</v>
      </c>
      <c r="U2478" s="1">
        <f t="shared" si="504"/>
        <v>-2</v>
      </c>
      <c r="V2478" s="7">
        <f>IF($E2478="二本差勝",大将分析!$D$14,IF($E2478="一本差勝",大将分析!$D$15,IF($E2478="引き分け",大将分析!$D$16,IF($E2478="一本差負",大将分析!$D$17,大将分析!$D$18))))</f>
        <v>0.26400000000000001</v>
      </c>
      <c r="W2478" s="1">
        <f t="shared" si="505"/>
        <v>0</v>
      </c>
      <c r="X2478" s="1">
        <f t="shared" si="506"/>
        <v>0</v>
      </c>
    </row>
    <row r="2479" spans="1:24" x14ac:dyDescent="0.15">
      <c r="A2479" s="1" t="s">
        <v>41</v>
      </c>
      <c r="B2479" s="1" t="s">
        <v>41</v>
      </c>
      <c r="C2479" s="1" t="s">
        <v>39</v>
      </c>
      <c r="D2479" s="1" t="s">
        <v>42</v>
      </c>
      <c r="E2479" s="1" t="s">
        <v>22</v>
      </c>
      <c r="F2479" s="19">
        <f t="shared" si="494"/>
        <v>-2</v>
      </c>
      <c r="G2479" s="19">
        <f t="shared" si="495"/>
        <v>-2</v>
      </c>
      <c r="H2479" s="20">
        <f t="shared" si="496"/>
        <v>2.9239541760000024E-4</v>
      </c>
      <c r="J2479" s="7">
        <f>IF($A2479="二本差勝",先鋒分析!$D$14,IF($A2479="一本差勝",先鋒分析!$D$15,IF($A2479="引き分け",先鋒分析!$D$16,IF($A2479="一本差負",先鋒分析!$D$17,先鋒分析!$D$18))))</f>
        <v>0.20800000000000002</v>
      </c>
      <c r="K2479" s="19">
        <f t="shared" si="497"/>
        <v>-1</v>
      </c>
      <c r="L2479" s="19">
        <f t="shared" si="498"/>
        <v>-1</v>
      </c>
      <c r="M2479" s="7">
        <f>IF($B2479="二本差勝",次鋒分析!$D$14,IF($B2479="一本差勝",次鋒分析!$D$15,IF($B2479="引き分け",次鋒分析!$D$16,IF($B2479="一本差負",次鋒分析!$D$17,次鋒分析!$D$18))))</f>
        <v>0.20800000000000002</v>
      </c>
      <c r="N2479" s="1">
        <f t="shared" si="499"/>
        <v>-1</v>
      </c>
      <c r="O2479" s="1">
        <f t="shared" si="500"/>
        <v>-1</v>
      </c>
      <c r="P2479" s="7">
        <f>IF($C2479="二本差勝",中堅分析!$D$14,IF($C2479="一本差勝",中堅分析!$D$15,IF($C2479="引き分け",中堅分析!$D$16,IF($C2479="一本差負",中堅分析!$D$17,中堅分析!$D$18))))</f>
        <v>0.16000000000000003</v>
      </c>
      <c r="Q2479" s="1">
        <f t="shared" si="501"/>
        <v>1</v>
      </c>
      <c r="R2479" s="1">
        <f t="shared" si="502"/>
        <v>2</v>
      </c>
      <c r="S2479" s="7">
        <f>IF($D2479="二本差勝",副将分析!$D$14,IF($D2479="一本差勝",副将分析!$D$15,IF($D2479="引き分け",副将分析!$D$16,IF($D2479="一本差負",副将分析!$D$17,副将分析!$D$18))))</f>
        <v>0.16000000000000003</v>
      </c>
      <c r="T2479" s="1">
        <f t="shared" si="503"/>
        <v>-1</v>
      </c>
      <c r="U2479" s="1">
        <f t="shared" si="504"/>
        <v>-2</v>
      </c>
      <c r="V2479" s="7">
        <f>IF($E2479="二本差勝",大将分析!$D$14,IF($E2479="一本差勝",大将分析!$D$15,IF($E2479="引き分け",大将分析!$D$16,IF($E2479="一本差負",大将分析!$D$17,大将分析!$D$18))))</f>
        <v>0.26400000000000001</v>
      </c>
      <c r="W2479" s="1">
        <f t="shared" si="505"/>
        <v>0</v>
      </c>
      <c r="X2479" s="1">
        <f t="shared" si="506"/>
        <v>0</v>
      </c>
    </row>
    <row r="2480" spans="1:24" x14ac:dyDescent="0.15">
      <c r="A2480" s="1" t="s">
        <v>39</v>
      </c>
      <c r="B2480" s="1" t="s">
        <v>41</v>
      </c>
      <c r="C2480" s="1" t="s">
        <v>41</v>
      </c>
      <c r="D2480" s="1" t="s">
        <v>42</v>
      </c>
      <c r="E2480" s="1" t="s">
        <v>41</v>
      </c>
      <c r="F2480" s="19">
        <f t="shared" si="494"/>
        <v>-2</v>
      </c>
      <c r="G2480" s="19">
        <f t="shared" si="495"/>
        <v>-2</v>
      </c>
      <c r="H2480" s="20">
        <f t="shared" si="496"/>
        <v>2.3037214720000019E-4</v>
      </c>
      <c r="J2480" s="7">
        <f>IF($A2480="二本差勝",先鋒分析!$D$14,IF($A2480="一本差勝",先鋒分析!$D$15,IF($A2480="引き分け",先鋒分析!$D$16,IF($A2480="一本差負",先鋒分析!$D$17,先鋒分析!$D$18))))</f>
        <v>0.16000000000000003</v>
      </c>
      <c r="K2480" s="19">
        <f t="shared" si="497"/>
        <v>1</v>
      </c>
      <c r="L2480" s="19">
        <f t="shared" si="498"/>
        <v>2</v>
      </c>
      <c r="M2480" s="7">
        <f>IF($B2480="二本差勝",次鋒分析!$D$14,IF($B2480="一本差勝",次鋒分析!$D$15,IF($B2480="引き分け",次鋒分析!$D$16,IF($B2480="一本差負",次鋒分析!$D$17,次鋒分析!$D$18))))</f>
        <v>0.20800000000000002</v>
      </c>
      <c r="N2480" s="1">
        <f t="shared" si="499"/>
        <v>-1</v>
      </c>
      <c r="O2480" s="1">
        <f t="shared" si="500"/>
        <v>-1</v>
      </c>
      <c r="P2480" s="7">
        <f>IF($C2480="二本差勝",中堅分析!$D$14,IF($C2480="一本差勝",中堅分析!$D$15,IF($C2480="引き分け",中堅分析!$D$16,IF($C2480="一本差負",中堅分析!$D$17,中堅分析!$D$18))))</f>
        <v>0.20800000000000002</v>
      </c>
      <c r="Q2480" s="1">
        <f t="shared" si="501"/>
        <v>-1</v>
      </c>
      <c r="R2480" s="1">
        <f t="shared" si="502"/>
        <v>-1</v>
      </c>
      <c r="S2480" s="7">
        <f>IF($D2480="二本差勝",副将分析!$D$14,IF($D2480="一本差勝",副将分析!$D$15,IF($D2480="引き分け",副将分析!$D$16,IF($D2480="一本差負",副将分析!$D$17,副将分析!$D$18))))</f>
        <v>0.16000000000000003</v>
      </c>
      <c r="T2480" s="1">
        <f t="shared" si="503"/>
        <v>-1</v>
      </c>
      <c r="U2480" s="1">
        <f t="shared" si="504"/>
        <v>-2</v>
      </c>
      <c r="V2480" s="7">
        <f>IF($E2480="二本差勝",大将分析!$D$14,IF($E2480="一本差勝",大将分析!$D$15,IF($E2480="引き分け",大将分析!$D$16,IF($E2480="一本差負",大将分析!$D$17,大将分析!$D$18))))</f>
        <v>0.20800000000000002</v>
      </c>
      <c r="W2480" s="1">
        <f t="shared" si="505"/>
        <v>-1</v>
      </c>
      <c r="X2480" s="1">
        <f t="shared" si="506"/>
        <v>-1</v>
      </c>
    </row>
    <row r="2481" spans="1:24" x14ac:dyDescent="0.15">
      <c r="A2481" s="1" t="s">
        <v>41</v>
      </c>
      <c r="B2481" s="1" t="s">
        <v>39</v>
      </c>
      <c r="C2481" s="1" t="s">
        <v>41</v>
      </c>
      <c r="D2481" s="1" t="s">
        <v>42</v>
      </c>
      <c r="E2481" s="1" t="s">
        <v>41</v>
      </c>
      <c r="F2481" s="19">
        <f t="shared" si="494"/>
        <v>-2</v>
      </c>
      <c r="G2481" s="19">
        <f t="shared" si="495"/>
        <v>-2</v>
      </c>
      <c r="H2481" s="20">
        <f t="shared" si="496"/>
        <v>2.3037214720000019E-4</v>
      </c>
      <c r="J2481" s="7">
        <f>IF($A2481="二本差勝",先鋒分析!$D$14,IF($A2481="一本差勝",先鋒分析!$D$15,IF($A2481="引き分け",先鋒分析!$D$16,IF($A2481="一本差負",先鋒分析!$D$17,先鋒分析!$D$18))))</f>
        <v>0.20800000000000002</v>
      </c>
      <c r="K2481" s="19">
        <f t="shared" si="497"/>
        <v>-1</v>
      </c>
      <c r="L2481" s="19">
        <f t="shared" si="498"/>
        <v>-1</v>
      </c>
      <c r="M2481" s="7">
        <f>IF($B2481="二本差勝",次鋒分析!$D$14,IF($B2481="一本差勝",次鋒分析!$D$15,IF($B2481="引き分け",次鋒分析!$D$16,IF($B2481="一本差負",次鋒分析!$D$17,次鋒分析!$D$18))))</f>
        <v>0.16000000000000003</v>
      </c>
      <c r="N2481" s="1">
        <f t="shared" si="499"/>
        <v>1</v>
      </c>
      <c r="O2481" s="1">
        <f t="shared" si="500"/>
        <v>2</v>
      </c>
      <c r="P2481" s="7">
        <f>IF($C2481="二本差勝",中堅分析!$D$14,IF($C2481="一本差勝",中堅分析!$D$15,IF($C2481="引き分け",中堅分析!$D$16,IF($C2481="一本差負",中堅分析!$D$17,中堅分析!$D$18))))</f>
        <v>0.20800000000000002</v>
      </c>
      <c r="Q2481" s="1">
        <f t="shared" si="501"/>
        <v>-1</v>
      </c>
      <c r="R2481" s="1">
        <f t="shared" si="502"/>
        <v>-1</v>
      </c>
      <c r="S2481" s="7">
        <f>IF($D2481="二本差勝",副将分析!$D$14,IF($D2481="一本差勝",副将分析!$D$15,IF($D2481="引き分け",副将分析!$D$16,IF($D2481="一本差負",副将分析!$D$17,副将分析!$D$18))))</f>
        <v>0.16000000000000003</v>
      </c>
      <c r="T2481" s="1">
        <f t="shared" si="503"/>
        <v>-1</v>
      </c>
      <c r="U2481" s="1">
        <f t="shared" si="504"/>
        <v>-2</v>
      </c>
      <c r="V2481" s="7">
        <f>IF($E2481="二本差勝",大将分析!$D$14,IF($E2481="一本差勝",大将分析!$D$15,IF($E2481="引き分け",大将分析!$D$16,IF($E2481="一本差負",大将分析!$D$17,大将分析!$D$18))))</f>
        <v>0.20800000000000002</v>
      </c>
      <c r="W2481" s="1">
        <f t="shared" si="505"/>
        <v>-1</v>
      </c>
      <c r="X2481" s="1">
        <f t="shared" si="506"/>
        <v>-1</v>
      </c>
    </row>
    <row r="2482" spans="1:24" x14ac:dyDescent="0.15">
      <c r="A2482" s="1" t="s">
        <v>41</v>
      </c>
      <c r="B2482" s="1" t="s">
        <v>41</v>
      </c>
      <c r="C2482" s="1" t="s">
        <v>39</v>
      </c>
      <c r="D2482" s="1" t="s">
        <v>42</v>
      </c>
      <c r="E2482" s="1" t="s">
        <v>41</v>
      </c>
      <c r="F2482" s="19">
        <f t="shared" si="494"/>
        <v>-2</v>
      </c>
      <c r="G2482" s="19">
        <f t="shared" si="495"/>
        <v>-2</v>
      </c>
      <c r="H2482" s="20">
        <f t="shared" si="496"/>
        <v>2.3037214720000019E-4</v>
      </c>
      <c r="J2482" s="7">
        <f>IF($A2482="二本差勝",先鋒分析!$D$14,IF($A2482="一本差勝",先鋒分析!$D$15,IF($A2482="引き分け",先鋒分析!$D$16,IF($A2482="一本差負",先鋒分析!$D$17,先鋒分析!$D$18))))</f>
        <v>0.20800000000000002</v>
      </c>
      <c r="K2482" s="19">
        <f t="shared" si="497"/>
        <v>-1</v>
      </c>
      <c r="L2482" s="19">
        <f t="shared" si="498"/>
        <v>-1</v>
      </c>
      <c r="M2482" s="7">
        <f>IF($B2482="二本差勝",次鋒分析!$D$14,IF($B2482="一本差勝",次鋒分析!$D$15,IF($B2482="引き分け",次鋒分析!$D$16,IF($B2482="一本差負",次鋒分析!$D$17,次鋒分析!$D$18))))</f>
        <v>0.20800000000000002</v>
      </c>
      <c r="N2482" s="1">
        <f t="shared" si="499"/>
        <v>-1</v>
      </c>
      <c r="O2482" s="1">
        <f t="shared" si="500"/>
        <v>-1</v>
      </c>
      <c r="P2482" s="7">
        <f>IF($C2482="二本差勝",中堅分析!$D$14,IF($C2482="一本差勝",中堅分析!$D$15,IF($C2482="引き分け",中堅分析!$D$16,IF($C2482="一本差負",中堅分析!$D$17,中堅分析!$D$18))))</f>
        <v>0.16000000000000003</v>
      </c>
      <c r="Q2482" s="1">
        <f t="shared" si="501"/>
        <v>1</v>
      </c>
      <c r="R2482" s="1">
        <f t="shared" si="502"/>
        <v>2</v>
      </c>
      <c r="S2482" s="7">
        <f>IF($D2482="二本差勝",副将分析!$D$14,IF($D2482="一本差勝",副将分析!$D$15,IF($D2482="引き分け",副将分析!$D$16,IF($D2482="一本差負",副将分析!$D$17,副将分析!$D$18))))</f>
        <v>0.16000000000000003</v>
      </c>
      <c r="T2482" s="1">
        <f t="shared" si="503"/>
        <v>-1</v>
      </c>
      <c r="U2482" s="1">
        <f t="shared" si="504"/>
        <v>-2</v>
      </c>
      <c r="V2482" s="7">
        <f>IF($E2482="二本差勝",大将分析!$D$14,IF($E2482="一本差勝",大将分析!$D$15,IF($E2482="引き分け",大将分析!$D$16,IF($E2482="一本差負",大将分析!$D$17,大将分析!$D$18))))</f>
        <v>0.20800000000000002</v>
      </c>
      <c r="W2482" s="1">
        <f t="shared" si="505"/>
        <v>-1</v>
      </c>
      <c r="X2482" s="1">
        <f t="shared" si="506"/>
        <v>-1</v>
      </c>
    </row>
    <row r="2483" spans="1:24" x14ac:dyDescent="0.15">
      <c r="A2483" s="1" t="s">
        <v>39</v>
      </c>
      <c r="B2483" s="1" t="s">
        <v>41</v>
      </c>
      <c r="C2483" s="1" t="s">
        <v>41</v>
      </c>
      <c r="D2483" s="1" t="s">
        <v>42</v>
      </c>
      <c r="E2483" s="1" t="s">
        <v>42</v>
      </c>
      <c r="F2483" s="19">
        <f t="shared" si="494"/>
        <v>-2</v>
      </c>
      <c r="G2483" s="19">
        <f t="shared" si="495"/>
        <v>-2</v>
      </c>
      <c r="H2483" s="20">
        <f t="shared" si="496"/>
        <v>1.7720934400000017E-4</v>
      </c>
      <c r="J2483" s="7">
        <f>IF($A2483="二本差勝",先鋒分析!$D$14,IF($A2483="一本差勝",先鋒分析!$D$15,IF($A2483="引き分け",先鋒分析!$D$16,IF($A2483="一本差負",先鋒分析!$D$17,先鋒分析!$D$18))))</f>
        <v>0.16000000000000003</v>
      </c>
      <c r="K2483" s="19">
        <f t="shared" si="497"/>
        <v>1</v>
      </c>
      <c r="L2483" s="19">
        <f t="shared" si="498"/>
        <v>2</v>
      </c>
      <c r="M2483" s="7">
        <f>IF($B2483="二本差勝",次鋒分析!$D$14,IF($B2483="一本差勝",次鋒分析!$D$15,IF($B2483="引き分け",次鋒分析!$D$16,IF($B2483="一本差負",次鋒分析!$D$17,次鋒分析!$D$18))))</f>
        <v>0.20800000000000002</v>
      </c>
      <c r="N2483" s="1">
        <f t="shared" si="499"/>
        <v>-1</v>
      </c>
      <c r="O2483" s="1">
        <f t="shared" si="500"/>
        <v>-1</v>
      </c>
      <c r="P2483" s="7">
        <f>IF($C2483="二本差勝",中堅分析!$D$14,IF($C2483="一本差勝",中堅分析!$D$15,IF($C2483="引き分け",中堅分析!$D$16,IF($C2483="一本差負",中堅分析!$D$17,中堅分析!$D$18))))</f>
        <v>0.20800000000000002</v>
      </c>
      <c r="Q2483" s="1">
        <f t="shared" si="501"/>
        <v>-1</v>
      </c>
      <c r="R2483" s="1">
        <f t="shared" si="502"/>
        <v>-1</v>
      </c>
      <c r="S2483" s="7">
        <f>IF($D2483="二本差勝",副将分析!$D$14,IF($D2483="一本差勝",副将分析!$D$15,IF($D2483="引き分け",副将分析!$D$16,IF($D2483="一本差負",副将分析!$D$17,副将分析!$D$18))))</f>
        <v>0.16000000000000003</v>
      </c>
      <c r="T2483" s="1">
        <f t="shared" si="503"/>
        <v>-1</v>
      </c>
      <c r="U2483" s="1">
        <f t="shared" si="504"/>
        <v>-2</v>
      </c>
      <c r="V2483" s="7">
        <f>IF($E2483="二本差勝",大将分析!$D$14,IF($E2483="一本差勝",大将分析!$D$15,IF($E2483="引き分け",大将分析!$D$16,IF($E2483="一本差負",大将分析!$D$17,大将分析!$D$18))))</f>
        <v>0.16000000000000003</v>
      </c>
      <c r="W2483" s="1">
        <f t="shared" si="505"/>
        <v>-1</v>
      </c>
      <c r="X2483" s="1">
        <f t="shared" si="506"/>
        <v>-2</v>
      </c>
    </row>
    <row r="2484" spans="1:24" x14ac:dyDescent="0.15">
      <c r="A2484" s="1" t="s">
        <v>41</v>
      </c>
      <c r="B2484" s="1" t="s">
        <v>39</v>
      </c>
      <c r="C2484" s="1" t="s">
        <v>41</v>
      </c>
      <c r="D2484" s="1" t="s">
        <v>42</v>
      </c>
      <c r="E2484" s="1" t="s">
        <v>42</v>
      </c>
      <c r="F2484" s="19">
        <f t="shared" si="494"/>
        <v>-2</v>
      </c>
      <c r="G2484" s="19">
        <f t="shared" si="495"/>
        <v>-2</v>
      </c>
      <c r="H2484" s="20">
        <f t="shared" si="496"/>
        <v>1.7720934400000017E-4</v>
      </c>
      <c r="J2484" s="7">
        <f>IF($A2484="二本差勝",先鋒分析!$D$14,IF($A2484="一本差勝",先鋒分析!$D$15,IF($A2484="引き分け",先鋒分析!$D$16,IF($A2484="一本差負",先鋒分析!$D$17,先鋒分析!$D$18))))</f>
        <v>0.20800000000000002</v>
      </c>
      <c r="K2484" s="19">
        <f t="shared" si="497"/>
        <v>-1</v>
      </c>
      <c r="L2484" s="19">
        <f t="shared" si="498"/>
        <v>-1</v>
      </c>
      <c r="M2484" s="7">
        <f>IF($B2484="二本差勝",次鋒分析!$D$14,IF($B2484="一本差勝",次鋒分析!$D$15,IF($B2484="引き分け",次鋒分析!$D$16,IF($B2484="一本差負",次鋒分析!$D$17,次鋒分析!$D$18))))</f>
        <v>0.16000000000000003</v>
      </c>
      <c r="N2484" s="1">
        <f t="shared" si="499"/>
        <v>1</v>
      </c>
      <c r="O2484" s="1">
        <f t="shared" si="500"/>
        <v>2</v>
      </c>
      <c r="P2484" s="7">
        <f>IF($C2484="二本差勝",中堅分析!$D$14,IF($C2484="一本差勝",中堅分析!$D$15,IF($C2484="引き分け",中堅分析!$D$16,IF($C2484="一本差負",中堅分析!$D$17,中堅分析!$D$18))))</f>
        <v>0.20800000000000002</v>
      </c>
      <c r="Q2484" s="1">
        <f t="shared" si="501"/>
        <v>-1</v>
      </c>
      <c r="R2484" s="1">
        <f t="shared" si="502"/>
        <v>-1</v>
      </c>
      <c r="S2484" s="7">
        <f>IF($D2484="二本差勝",副将分析!$D$14,IF($D2484="一本差勝",副将分析!$D$15,IF($D2484="引き分け",副将分析!$D$16,IF($D2484="一本差負",副将分析!$D$17,副将分析!$D$18))))</f>
        <v>0.16000000000000003</v>
      </c>
      <c r="T2484" s="1">
        <f t="shared" si="503"/>
        <v>-1</v>
      </c>
      <c r="U2484" s="1">
        <f t="shared" si="504"/>
        <v>-2</v>
      </c>
      <c r="V2484" s="7">
        <f>IF($E2484="二本差勝",大将分析!$D$14,IF($E2484="一本差勝",大将分析!$D$15,IF($E2484="引き分け",大将分析!$D$16,IF($E2484="一本差負",大将分析!$D$17,大将分析!$D$18))))</f>
        <v>0.16000000000000003</v>
      </c>
      <c r="W2484" s="1">
        <f t="shared" si="505"/>
        <v>-1</v>
      </c>
      <c r="X2484" s="1">
        <f t="shared" si="506"/>
        <v>-2</v>
      </c>
    </row>
    <row r="2485" spans="1:24" x14ac:dyDescent="0.15">
      <c r="A2485" s="1" t="s">
        <v>41</v>
      </c>
      <c r="B2485" s="1" t="s">
        <v>41</v>
      </c>
      <c r="C2485" s="1" t="s">
        <v>39</v>
      </c>
      <c r="D2485" s="1" t="s">
        <v>42</v>
      </c>
      <c r="E2485" s="1" t="s">
        <v>42</v>
      </c>
      <c r="F2485" s="19">
        <f t="shared" si="494"/>
        <v>-2</v>
      </c>
      <c r="G2485" s="19">
        <f t="shared" si="495"/>
        <v>-2</v>
      </c>
      <c r="H2485" s="20">
        <f t="shared" si="496"/>
        <v>1.7720934400000017E-4</v>
      </c>
      <c r="J2485" s="7">
        <f>IF($A2485="二本差勝",先鋒分析!$D$14,IF($A2485="一本差勝",先鋒分析!$D$15,IF($A2485="引き分け",先鋒分析!$D$16,IF($A2485="一本差負",先鋒分析!$D$17,先鋒分析!$D$18))))</f>
        <v>0.20800000000000002</v>
      </c>
      <c r="K2485" s="19">
        <f t="shared" si="497"/>
        <v>-1</v>
      </c>
      <c r="L2485" s="19">
        <f t="shared" si="498"/>
        <v>-1</v>
      </c>
      <c r="M2485" s="7">
        <f>IF($B2485="二本差勝",次鋒分析!$D$14,IF($B2485="一本差勝",次鋒分析!$D$15,IF($B2485="引き分け",次鋒分析!$D$16,IF($B2485="一本差負",次鋒分析!$D$17,次鋒分析!$D$18))))</f>
        <v>0.20800000000000002</v>
      </c>
      <c r="N2485" s="1">
        <f t="shared" si="499"/>
        <v>-1</v>
      </c>
      <c r="O2485" s="1">
        <f t="shared" si="500"/>
        <v>-1</v>
      </c>
      <c r="P2485" s="7">
        <f>IF($C2485="二本差勝",中堅分析!$D$14,IF($C2485="一本差勝",中堅分析!$D$15,IF($C2485="引き分け",中堅分析!$D$16,IF($C2485="一本差負",中堅分析!$D$17,中堅分析!$D$18))))</f>
        <v>0.16000000000000003</v>
      </c>
      <c r="Q2485" s="1">
        <f t="shared" si="501"/>
        <v>1</v>
      </c>
      <c r="R2485" s="1">
        <f t="shared" si="502"/>
        <v>2</v>
      </c>
      <c r="S2485" s="7">
        <f>IF($D2485="二本差勝",副将分析!$D$14,IF($D2485="一本差勝",副将分析!$D$15,IF($D2485="引き分け",副将分析!$D$16,IF($D2485="一本差負",副将分析!$D$17,副将分析!$D$18))))</f>
        <v>0.16000000000000003</v>
      </c>
      <c r="T2485" s="1">
        <f t="shared" si="503"/>
        <v>-1</v>
      </c>
      <c r="U2485" s="1">
        <f t="shared" si="504"/>
        <v>-2</v>
      </c>
      <c r="V2485" s="7">
        <f>IF($E2485="二本差勝",大将分析!$D$14,IF($E2485="一本差勝",大将分析!$D$15,IF($E2485="引き分け",大将分析!$D$16,IF($E2485="一本差負",大将分析!$D$17,大将分析!$D$18))))</f>
        <v>0.16000000000000003</v>
      </c>
      <c r="W2485" s="1">
        <f t="shared" si="505"/>
        <v>-1</v>
      </c>
      <c r="X2485" s="1">
        <f t="shared" si="506"/>
        <v>-2</v>
      </c>
    </row>
    <row r="2486" spans="1:24" x14ac:dyDescent="0.15">
      <c r="A2486" s="1" t="s">
        <v>39</v>
      </c>
      <c r="B2486" s="1" t="s">
        <v>41</v>
      </c>
      <c r="C2486" s="1" t="s">
        <v>42</v>
      </c>
      <c r="D2486" s="1" t="s">
        <v>41</v>
      </c>
      <c r="E2486" s="1" t="s">
        <v>39</v>
      </c>
      <c r="F2486" s="19">
        <f t="shared" si="494"/>
        <v>-2</v>
      </c>
      <c r="G2486" s="19">
        <f t="shared" si="495"/>
        <v>-2</v>
      </c>
      <c r="H2486" s="20">
        <f t="shared" si="496"/>
        <v>1.7720934400000012E-4</v>
      </c>
      <c r="J2486" s="7">
        <f>IF($A2486="二本差勝",先鋒分析!$D$14,IF($A2486="一本差勝",先鋒分析!$D$15,IF($A2486="引き分け",先鋒分析!$D$16,IF($A2486="一本差負",先鋒分析!$D$17,先鋒分析!$D$18))))</f>
        <v>0.16000000000000003</v>
      </c>
      <c r="K2486" s="19">
        <f t="shared" si="497"/>
        <v>1</v>
      </c>
      <c r="L2486" s="19">
        <f t="shared" si="498"/>
        <v>2</v>
      </c>
      <c r="M2486" s="7">
        <f>IF($B2486="二本差勝",次鋒分析!$D$14,IF($B2486="一本差勝",次鋒分析!$D$15,IF($B2486="引き分け",次鋒分析!$D$16,IF($B2486="一本差負",次鋒分析!$D$17,次鋒分析!$D$18))))</f>
        <v>0.20800000000000002</v>
      </c>
      <c r="N2486" s="1">
        <f t="shared" si="499"/>
        <v>-1</v>
      </c>
      <c r="O2486" s="1">
        <f t="shared" si="500"/>
        <v>-1</v>
      </c>
      <c r="P2486" s="7">
        <f>IF($C2486="二本差勝",中堅分析!$D$14,IF($C2486="一本差勝",中堅分析!$D$15,IF($C2486="引き分け",中堅分析!$D$16,IF($C2486="一本差負",中堅分析!$D$17,中堅分析!$D$18))))</f>
        <v>0.16000000000000003</v>
      </c>
      <c r="Q2486" s="1">
        <f t="shared" si="501"/>
        <v>-1</v>
      </c>
      <c r="R2486" s="1">
        <f t="shared" si="502"/>
        <v>-2</v>
      </c>
      <c r="S2486" s="7">
        <f>IF($D2486="二本差勝",副将分析!$D$14,IF($D2486="一本差勝",副将分析!$D$15,IF($D2486="引き分け",副将分析!$D$16,IF($D2486="一本差負",副将分析!$D$17,副将分析!$D$18))))</f>
        <v>0.20800000000000002</v>
      </c>
      <c r="T2486" s="1">
        <f t="shared" si="503"/>
        <v>-1</v>
      </c>
      <c r="U2486" s="1">
        <f t="shared" si="504"/>
        <v>-1</v>
      </c>
      <c r="V2486" s="7">
        <f>IF($E2486="二本差勝",大将分析!$D$14,IF($E2486="一本差勝",大将分析!$D$15,IF($E2486="引き分け",大将分析!$D$16,IF($E2486="一本差負",大将分析!$D$17,大将分析!$D$18))))</f>
        <v>0.16000000000000003</v>
      </c>
      <c r="W2486" s="1">
        <f t="shared" si="505"/>
        <v>1</v>
      </c>
      <c r="X2486" s="1">
        <f t="shared" si="506"/>
        <v>2</v>
      </c>
    </row>
    <row r="2487" spans="1:24" x14ac:dyDescent="0.15">
      <c r="A2487" s="1" t="s">
        <v>39</v>
      </c>
      <c r="B2487" s="1" t="s">
        <v>42</v>
      </c>
      <c r="C2487" s="1" t="s">
        <v>41</v>
      </c>
      <c r="D2487" s="1" t="s">
        <v>41</v>
      </c>
      <c r="E2487" s="1" t="s">
        <v>39</v>
      </c>
      <c r="F2487" s="19">
        <f t="shared" si="494"/>
        <v>-2</v>
      </c>
      <c r="G2487" s="19">
        <f t="shared" si="495"/>
        <v>-2</v>
      </c>
      <c r="H2487" s="20">
        <f t="shared" si="496"/>
        <v>1.7720934400000012E-4</v>
      </c>
      <c r="J2487" s="7">
        <f>IF($A2487="二本差勝",先鋒分析!$D$14,IF($A2487="一本差勝",先鋒分析!$D$15,IF($A2487="引き分け",先鋒分析!$D$16,IF($A2487="一本差負",先鋒分析!$D$17,先鋒分析!$D$18))))</f>
        <v>0.16000000000000003</v>
      </c>
      <c r="K2487" s="19">
        <f t="shared" si="497"/>
        <v>1</v>
      </c>
      <c r="L2487" s="19">
        <f t="shared" si="498"/>
        <v>2</v>
      </c>
      <c r="M2487" s="7">
        <f>IF($B2487="二本差勝",次鋒分析!$D$14,IF($B2487="一本差勝",次鋒分析!$D$15,IF($B2487="引き分け",次鋒分析!$D$16,IF($B2487="一本差負",次鋒分析!$D$17,次鋒分析!$D$18))))</f>
        <v>0.16000000000000003</v>
      </c>
      <c r="N2487" s="1">
        <f t="shared" si="499"/>
        <v>-1</v>
      </c>
      <c r="O2487" s="1">
        <f t="shared" si="500"/>
        <v>-2</v>
      </c>
      <c r="P2487" s="7">
        <f>IF($C2487="二本差勝",中堅分析!$D$14,IF($C2487="一本差勝",中堅分析!$D$15,IF($C2487="引き分け",中堅分析!$D$16,IF($C2487="一本差負",中堅分析!$D$17,中堅分析!$D$18))))</f>
        <v>0.20800000000000002</v>
      </c>
      <c r="Q2487" s="1">
        <f t="shared" si="501"/>
        <v>-1</v>
      </c>
      <c r="R2487" s="1">
        <f t="shared" si="502"/>
        <v>-1</v>
      </c>
      <c r="S2487" s="7">
        <f>IF($D2487="二本差勝",副将分析!$D$14,IF($D2487="一本差勝",副将分析!$D$15,IF($D2487="引き分け",副将分析!$D$16,IF($D2487="一本差負",副将分析!$D$17,副将分析!$D$18))))</f>
        <v>0.20800000000000002</v>
      </c>
      <c r="T2487" s="1">
        <f t="shared" si="503"/>
        <v>-1</v>
      </c>
      <c r="U2487" s="1">
        <f t="shared" si="504"/>
        <v>-1</v>
      </c>
      <c r="V2487" s="7">
        <f>IF($E2487="二本差勝",大将分析!$D$14,IF($E2487="一本差勝",大将分析!$D$15,IF($E2487="引き分け",大将分析!$D$16,IF($E2487="一本差負",大将分析!$D$17,大将分析!$D$18))))</f>
        <v>0.16000000000000003</v>
      </c>
      <c r="W2487" s="1">
        <f t="shared" si="505"/>
        <v>1</v>
      </c>
      <c r="X2487" s="1">
        <f t="shared" si="506"/>
        <v>2</v>
      </c>
    </row>
    <row r="2488" spans="1:24" x14ac:dyDescent="0.15">
      <c r="A2488" s="1" t="s">
        <v>40</v>
      </c>
      <c r="B2488" s="1" t="s">
        <v>41</v>
      </c>
      <c r="C2488" s="1" t="s">
        <v>41</v>
      </c>
      <c r="D2488" s="1" t="s">
        <v>41</v>
      </c>
      <c r="E2488" s="1" t="s">
        <v>39</v>
      </c>
      <c r="F2488" s="19">
        <f t="shared" si="494"/>
        <v>-2</v>
      </c>
      <c r="G2488" s="19">
        <f t="shared" si="495"/>
        <v>-2</v>
      </c>
      <c r="H2488" s="20">
        <f t="shared" si="496"/>
        <v>2.9948379136000017E-4</v>
      </c>
      <c r="J2488" s="7">
        <f>IF($A2488="二本差勝",先鋒分析!$D$14,IF($A2488="一本差勝",先鋒分析!$D$15,IF($A2488="引き分け",先鋒分析!$D$16,IF($A2488="一本差負",先鋒分析!$D$17,先鋒分析!$D$18))))</f>
        <v>0.20800000000000002</v>
      </c>
      <c r="K2488" s="19">
        <f t="shared" si="497"/>
        <v>1</v>
      </c>
      <c r="L2488" s="19">
        <f t="shared" si="498"/>
        <v>1</v>
      </c>
      <c r="M2488" s="7">
        <f>IF($B2488="二本差勝",次鋒分析!$D$14,IF($B2488="一本差勝",次鋒分析!$D$15,IF($B2488="引き分け",次鋒分析!$D$16,IF($B2488="一本差負",次鋒分析!$D$17,次鋒分析!$D$18))))</f>
        <v>0.20800000000000002</v>
      </c>
      <c r="N2488" s="1">
        <f t="shared" si="499"/>
        <v>-1</v>
      </c>
      <c r="O2488" s="1">
        <f t="shared" si="500"/>
        <v>-1</v>
      </c>
      <c r="P2488" s="7">
        <f>IF($C2488="二本差勝",中堅分析!$D$14,IF($C2488="一本差勝",中堅分析!$D$15,IF($C2488="引き分け",中堅分析!$D$16,IF($C2488="一本差負",中堅分析!$D$17,中堅分析!$D$18))))</f>
        <v>0.20800000000000002</v>
      </c>
      <c r="Q2488" s="1">
        <f t="shared" si="501"/>
        <v>-1</v>
      </c>
      <c r="R2488" s="1">
        <f t="shared" si="502"/>
        <v>-1</v>
      </c>
      <c r="S2488" s="7">
        <f>IF($D2488="二本差勝",副将分析!$D$14,IF($D2488="一本差勝",副将分析!$D$15,IF($D2488="引き分け",副将分析!$D$16,IF($D2488="一本差負",副将分析!$D$17,副将分析!$D$18))))</f>
        <v>0.20800000000000002</v>
      </c>
      <c r="T2488" s="1">
        <f t="shared" si="503"/>
        <v>-1</v>
      </c>
      <c r="U2488" s="1">
        <f t="shared" si="504"/>
        <v>-1</v>
      </c>
      <c r="V2488" s="7">
        <f>IF($E2488="二本差勝",大将分析!$D$14,IF($E2488="一本差勝",大将分析!$D$15,IF($E2488="引き分け",大将分析!$D$16,IF($E2488="一本差負",大将分析!$D$17,大将分析!$D$18))))</f>
        <v>0.16000000000000003</v>
      </c>
      <c r="W2488" s="1">
        <f t="shared" si="505"/>
        <v>1</v>
      </c>
      <c r="X2488" s="1">
        <f t="shared" si="506"/>
        <v>2</v>
      </c>
    </row>
    <row r="2489" spans="1:24" x14ac:dyDescent="0.15">
      <c r="A2489" s="1" t="s">
        <v>22</v>
      </c>
      <c r="B2489" s="1" t="s">
        <v>22</v>
      </c>
      <c r="C2489" s="1" t="s">
        <v>41</v>
      </c>
      <c r="D2489" s="1" t="s">
        <v>41</v>
      </c>
      <c r="E2489" s="1" t="s">
        <v>39</v>
      </c>
      <c r="F2489" s="19">
        <f t="shared" si="494"/>
        <v>-2</v>
      </c>
      <c r="G2489" s="19">
        <f t="shared" si="495"/>
        <v>-2</v>
      </c>
      <c r="H2489" s="20">
        <f t="shared" si="496"/>
        <v>4.8245243904000023E-4</v>
      </c>
      <c r="J2489" s="7">
        <f>IF($A2489="二本差勝",先鋒分析!$D$14,IF($A2489="一本差勝",先鋒分析!$D$15,IF($A2489="引き分け",先鋒分析!$D$16,IF($A2489="一本差負",先鋒分析!$D$17,先鋒分析!$D$18))))</f>
        <v>0.26400000000000001</v>
      </c>
      <c r="K2489" s="19">
        <f t="shared" si="497"/>
        <v>0</v>
      </c>
      <c r="L2489" s="19">
        <f t="shared" si="498"/>
        <v>0</v>
      </c>
      <c r="M2489" s="7">
        <f>IF($B2489="二本差勝",次鋒分析!$D$14,IF($B2489="一本差勝",次鋒分析!$D$15,IF($B2489="引き分け",次鋒分析!$D$16,IF($B2489="一本差負",次鋒分析!$D$17,次鋒分析!$D$18))))</f>
        <v>0.26400000000000001</v>
      </c>
      <c r="N2489" s="1">
        <f t="shared" si="499"/>
        <v>0</v>
      </c>
      <c r="O2489" s="1">
        <f t="shared" si="500"/>
        <v>0</v>
      </c>
      <c r="P2489" s="7">
        <f>IF($C2489="二本差勝",中堅分析!$D$14,IF($C2489="一本差勝",中堅分析!$D$15,IF($C2489="引き分け",中堅分析!$D$16,IF($C2489="一本差負",中堅分析!$D$17,中堅分析!$D$18))))</f>
        <v>0.20800000000000002</v>
      </c>
      <c r="Q2489" s="1">
        <f t="shared" si="501"/>
        <v>-1</v>
      </c>
      <c r="R2489" s="1">
        <f t="shared" si="502"/>
        <v>-1</v>
      </c>
      <c r="S2489" s="7">
        <f>IF($D2489="二本差勝",副将分析!$D$14,IF($D2489="一本差勝",副将分析!$D$15,IF($D2489="引き分け",副将分析!$D$16,IF($D2489="一本差負",副将分析!$D$17,副将分析!$D$18))))</f>
        <v>0.20800000000000002</v>
      </c>
      <c r="T2489" s="1">
        <f t="shared" si="503"/>
        <v>-1</v>
      </c>
      <c r="U2489" s="1">
        <f t="shared" si="504"/>
        <v>-1</v>
      </c>
      <c r="V2489" s="7">
        <f>IF($E2489="二本差勝",大将分析!$D$14,IF($E2489="一本差勝",大将分析!$D$15,IF($E2489="引き分け",大将分析!$D$16,IF($E2489="一本差負",大将分析!$D$17,大将分析!$D$18))))</f>
        <v>0.16000000000000003</v>
      </c>
      <c r="W2489" s="1">
        <f t="shared" si="505"/>
        <v>1</v>
      </c>
      <c r="X2489" s="1">
        <f t="shared" si="506"/>
        <v>2</v>
      </c>
    </row>
    <row r="2490" spans="1:24" x14ac:dyDescent="0.15">
      <c r="A2490" s="1" t="s">
        <v>22</v>
      </c>
      <c r="B2490" s="1" t="s">
        <v>41</v>
      </c>
      <c r="C2490" s="1" t="s">
        <v>22</v>
      </c>
      <c r="D2490" s="1" t="s">
        <v>41</v>
      </c>
      <c r="E2490" s="1" t="s">
        <v>39</v>
      </c>
      <c r="F2490" s="19">
        <f t="shared" si="494"/>
        <v>-2</v>
      </c>
      <c r="G2490" s="19">
        <f t="shared" si="495"/>
        <v>-2</v>
      </c>
      <c r="H2490" s="20">
        <f t="shared" si="496"/>
        <v>4.8245243904000023E-4</v>
      </c>
      <c r="J2490" s="7">
        <f>IF($A2490="二本差勝",先鋒分析!$D$14,IF($A2490="一本差勝",先鋒分析!$D$15,IF($A2490="引き分け",先鋒分析!$D$16,IF($A2490="一本差負",先鋒分析!$D$17,先鋒分析!$D$18))))</f>
        <v>0.26400000000000001</v>
      </c>
      <c r="K2490" s="19">
        <f t="shared" si="497"/>
        <v>0</v>
      </c>
      <c r="L2490" s="19">
        <f t="shared" si="498"/>
        <v>0</v>
      </c>
      <c r="M2490" s="7">
        <f>IF($B2490="二本差勝",次鋒分析!$D$14,IF($B2490="一本差勝",次鋒分析!$D$15,IF($B2490="引き分け",次鋒分析!$D$16,IF($B2490="一本差負",次鋒分析!$D$17,次鋒分析!$D$18))))</f>
        <v>0.20800000000000002</v>
      </c>
      <c r="N2490" s="1">
        <f t="shared" si="499"/>
        <v>-1</v>
      </c>
      <c r="O2490" s="1">
        <f t="shared" si="500"/>
        <v>-1</v>
      </c>
      <c r="P2490" s="7">
        <f>IF($C2490="二本差勝",中堅分析!$D$14,IF($C2490="一本差勝",中堅分析!$D$15,IF($C2490="引き分け",中堅分析!$D$16,IF($C2490="一本差負",中堅分析!$D$17,中堅分析!$D$18))))</f>
        <v>0.26400000000000001</v>
      </c>
      <c r="Q2490" s="1">
        <f t="shared" si="501"/>
        <v>0</v>
      </c>
      <c r="R2490" s="1">
        <f t="shared" si="502"/>
        <v>0</v>
      </c>
      <c r="S2490" s="7">
        <f>IF($D2490="二本差勝",副将分析!$D$14,IF($D2490="一本差勝",副将分析!$D$15,IF($D2490="引き分け",副将分析!$D$16,IF($D2490="一本差負",副将分析!$D$17,副将分析!$D$18))))</f>
        <v>0.20800000000000002</v>
      </c>
      <c r="T2490" s="1">
        <f t="shared" si="503"/>
        <v>-1</v>
      </c>
      <c r="U2490" s="1">
        <f t="shared" si="504"/>
        <v>-1</v>
      </c>
      <c r="V2490" s="7">
        <f>IF($E2490="二本差勝",大将分析!$D$14,IF($E2490="一本差勝",大将分析!$D$15,IF($E2490="引き分け",大将分析!$D$16,IF($E2490="一本差負",大将分析!$D$17,大将分析!$D$18))))</f>
        <v>0.16000000000000003</v>
      </c>
      <c r="W2490" s="1">
        <f t="shared" si="505"/>
        <v>1</v>
      </c>
      <c r="X2490" s="1">
        <f t="shared" si="506"/>
        <v>2</v>
      </c>
    </row>
    <row r="2491" spans="1:24" x14ac:dyDescent="0.15">
      <c r="A2491" s="1" t="s">
        <v>41</v>
      </c>
      <c r="B2491" s="1" t="s">
        <v>39</v>
      </c>
      <c r="C2491" s="1" t="s">
        <v>42</v>
      </c>
      <c r="D2491" s="1" t="s">
        <v>41</v>
      </c>
      <c r="E2491" s="1" t="s">
        <v>39</v>
      </c>
      <c r="F2491" s="19">
        <f t="shared" si="494"/>
        <v>-2</v>
      </c>
      <c r="G2491" s="19">
        <f t="shared" si="495"/>
        <v>-2</v>
      </c>
      <c r="H2491" s="20">
        <f t="shared" si="496"/>
        <v>1.7720934400000012E-4</v>
      </c>
      <c r="J2491" s="7">
        <f>IF($A2491="二本差勝",先鋒分析!$D$14,IF($A2491="一本差勝",先鋒分析!$D$15,IF($A2491="引き分け",先鋒分析!$D$16,IF($A2491="一本差負",先鋒分析!$D$17,先鋒分析!$D$18))))</f>
        <v>0.20800000000000002</v>
      </c>
      <c r="K2491" s="19">
        <f t="shared" si="497"/>
        <v>-1</v>
      </c>
      <c r="L2491" s="19">
        <f t="shared" si="498"/>
        <v>-1</v>
      </c>
      <c r="M2491" s="7">
        <f>IF($B2491="二本差勝",次鋒分析!$D$14,IF($B2491="一本差勝",次鋒分析!$D$15,IF($B2491="引き分け",次鋒分析!$D$16,IF($B2491="一本差負",次鋒分析!$D$17,次鋒分析!$D$18))))</f>
        <v>0.16000000000000003</v>
      </c>
      <c r="N2491" s="1">
        <f t="shared" si="499"/>
        <v>1</v>
      </c>
      <c r="O2491" s="1">
        <f t="shared" si="500"/>
        <v>2</v>
      </c>
      <c r="P2491" s="7">
        <f>IF($C2491="二本差勝",中堅分析!$D$14,IF($C2491="一本差勝",中堅分析!$D$15,IF($C2491="引き分け",中堅分析!$D$16,IF($C2491="一本差負",中堅分析!$D$17,中堅分析!$D$18))))</f>
        <v>0.16000000000000003</v>
      </c>
      <c r="Q2491" s="1">
        <f t="shared" si="501"/>
        <v>-1</v>
      </c>
      <c r="R2491" s="1">
        <f t="shared" si="502"/>
        <v>-2</v>
      </c>
      <c r="S2491" s="7">
        <f>IF($D2491="二本差勝",副将分析!$D$14,IF($D2491="一本差勝",副将分析!$D$15,IF($D2491="引き分け",副将分析!$D$16,IF($D2491="一本差負",副将分析!$D$17,副将分析!$D$18))))</f>
        <v>0.20800000000000002</v>
      </c>
      <c r="T2491" s="1">
        <f t="shared" si="503"/>
        <v>-1</v>
      </c>
      <c r="U2491" s="1">
        <f t="shared" si="504"/>
        <v>-1</v>
      </c>
      <c r="V2491" s="7">
        <f>IF($E2491="二本差勝",大将分析!$D$14,IF($E2491="一本差勝",大将分析!$D$15,IF($E2491="引き分け",大将分析!$D$16,IF($E2491="一本差負",大将分析!$D$17,大将分析!$D$18))))</f>
        <v>0.16000000000000003</v>
      </c>
      <c r="W2491" s="1">
        <f t="shared" si="505"/>
        <v>1</v>
      </c>
      <c r="X2491" s="1">
        <f t="shared" si="506"/>
        <v>2</v>
      </c>
    </row>
    <row r="2492" spans="1:24" x14ac:dyDescent="0.15">
      <c r="A2492" s="1" t="s">
        <v>41</v>
      </c>
      <c r="B2492" s="1" t="s">
        <v>40</v>
      </c>
      <c r="C2492" s="1" t="s">
        <v>41</v>
      </c>
      <c r="D2492" s="1" t="s">
        <v>41</v>
      </c>
      <c r="E2492" s="1" t="s">
        <v>39</v>
      </c>
      <c r="F2492" s="19">
        <f t="shared" si="494"/>
        <v>-2</v>
      </c>
      <c r="G2492" s="19">
        <f t="shared" si="495"/>
        <v>-2</v>
      </c>
      <c r="H2492" s="20">
        <f t="shared" si="496"/>
        <v>2.9948379136000017E-4</v>
      </c>
      <c r="J2492" s="7">
        <f>IF($A2492="二本差勝",先鋒分析!$D$14,IF($A2492="一本差勝",先鋒分析!$D$15,IF($A2492="引き分け",先鋒分析!$D$16,IF($A2492="一本差負",先鋒分析!$D$17,先鋒分析!$D$18))))</f>
        <v>0.20800000000000002</v>
      </c>
      <c r="K2492" s="19">
        <f t="shared" si="497"/>
        <v>-1</v>
      </c>
      <c r="L2492" s="19">
        <f t="shared" si="498"/>
        <v>-1</v>
      </c>
      <c r="M2492" s="7">
        <f>IF($B2492="二本差勝",次鋒分析!$D$14,IF($B2492="一本差勝",次鋒分析!$D$15,IF($B2492="引き分け",次鋒分析!$D$16,IF($B2492="一本差負",次鋒分析!$D$17,次鋒分析!$D$18))))</f>
        <v>0.20800000000000002</v>
      </c>
      <c r="N2492" s="1">
        <f t="shared" si="499"/>
        <v>1</v>
      </c>
      <c r="O2492" s="1">
        <f t="shared" si="500"/>
        <v>1</v>
      </c>
      <c r="P2492" s="7">
        <f>IF($C2492="二本差勝",中堅分析!$D$14,IF($C2492="一本差勝",中堅分析!$D$15,IF($C2492="引き分け",中堅分析!$D$16,IF($C2492="一本差負",中堅分析!$D$17,中堅分析!$D$18))))</f>
        <v>0.20800000000000002</v>
      </c>
      <c r="Q2492" s="1">
        <f t="shared" si="501"/>
        <v>-1</v>
      </c>
      <c r="R2492" s="1">
        <f t="shared" si="502"/>
        <v>-1</v>
      </c>
      <c r="S2492" s="7">
        <f>IF($D2492="二本差勝",副将分析!$D$14,IF($D2492="一本差勝",副将分析!$D$15,IF($D2492="引き分け",副将分析!$D$16,IF($D2492="一本差負",副将分析!$D$17,副将分析!$D$18))))</f>
        <v>0.20800000000000002</v>
      </c>
      <c r="T2492" s="1">
        <f t="shared" si="503"/>
        <v>-1</v>
      </c>
      <c r="U2492" s="1">
        <f t="shared" si="504"/>
        <v>-1</v>
      </c>
      <c r="V2492" s="7">
        <f>IF($E2492="二本差勝",大将分析!$D$14,IF($E2492="一本差勝",大将分析!$D$15,IF($E2492="引き分け",大将分析!$D$16,IF($E2492="一本差負",大将分析!$D$17,大将分析!$D$18))))</f>
        <v>0.16000000000000003</v>
      </c>
      <c r="W2492" s="1">
        <f t="shared" si="505"/>
        <v>1</v>
      </c>
      <c r="X2492" s="1">
        <f t="shared" si="506"/>
        <v>2</v>
      </c>
    </row>
    <row r="2493" spans="1:24" x14ac:dyDescent="0.15">
      <c r="A2493" s="1" t="s">
        <v>41</v>
      </c>
      <c r="B2493" s="1" t="s">
        <v>22</v>
      </c>
      <c r="C2493" s="1" t="s">
        <v>22</v>
      </c>
      <c r="D2493" s="1" t="s">
        <v>41</v>
      </c>
      <c r="E2493" s="1" t="s">
        <v>39</v>
      </c>
      <c r="F2493" s="19">
        <f t="shared" si="494"/>
        <v>-2</v>
      </c>
      <c r="G2493" s="19">
        <f t="shared" si="495"/>
        <v>-2</v>
      </c>
      <c r="H2493" s="20">
        <f t="shared" si="496"/>
        <v>4.8245243904000023E-4</v>
      </c>
      <c r="J2493" s="7">
        <f>IF($A2493="二本差勝",先鋒分析!$D$14,IF($A2493="一本差勝",先鋒分析!$D$15,IF($A2493="引き分け",先鋒分析!$D$16,IF($A2493="一本差負",先鋒分析!$D$17,先鋒分析!$D$18))))</f>
        <v>0.20800000000000002</v>
      </c>
      <c r="K2493" s="19">
        <f t="shared" si="497"/>
        <v>-1</v>
      </c>
      <c r="L2493" s="19">
        <f t="shared" si="498"/>
        <v>-1</v>
      </c>
      <c r="M2493" s="7">
        <f>IF($B2493="二本差勝",次鋒分析!$D$14,IF($B2493="一本差勝",次鋒分析!$D$15,IF($B2493="引き分け",次鋒分析!$D$16,IF($B2493="一本差負",次鋒分析!$D$17,次鋒分析!$D$18))))</f>
        <v>0.26400000000000001</v>
      </c>
      <c r="N2493" s="1">
        <f t="shared" si="499"/>
        <v>0</v>
      </c>
      <c r="O2493" s="1">
        <f t="shared" si="500"/>
        <v>0</v>
      </c>
      <c r="P2493" s="7">
        <f>IF($C2493="二本差勝",中堅分析!$D$14,IF($C2493="一本差勝",中堅分析!$D$15,IF($C2493="引き分け",中堅分析!$D$16,IF($C2493="一本差負",中堅分析!$D$17,中堅分析!$D$18))))</f>
        <v>0.26400000000000001</v>
      </c>
      <c r="Q2493" s="1">
        <f t="shared" si="501"/>
        <v>0</v>
      </c>
      <c r="R2493" s="1">
        <f t="shared" si="502"/>
        <v>0</v>
      </c>
      <c r="S2493" s="7">
        <f>IF($D2493="二本差勝",副将分析!$D$14,IF($D2493="一本差勝",副将分析!$D$15,IF($D2493="引き分け",副将分析!$D$16,IF($D2493="一本差負",副将分析!$D$17,副将分析!$D$18))))</f>
        <v>0.20800000000000002</v>
      </c>
      <c r="T2493" s="1">
        <f t="shared" si="503"/>
        <v>-1</v>
      </c>
      <c r="U2493" s="1">
        <f t="shared" si="504"/>
        <v>-1</v>
      </c>
      <c r="V2493" s="7">
        <f>IF($E2493="二本差勝",大将分析!$D$14,IF($E2493="一本差勝",大将分析!$D$15,IF($E2493="引き分け",大将分析!$D$16,IF($E2493="一本差負",大将分析!$D$17,大将分析!$D$18))))</f>
        <v>0.16000000000000003</v>
      </c>
      <c r="W2493" s="1">
        <f t="shared" si="505"/>
        <v>1</v>
      </c>
      <c r="X2493" s="1">
        <f t="shared" si="506"/>
        <v>2</v>
      </c>
    </row>
    <row r="2494" spans="1:24" x14ac:dyDescent="0.15">
      <c r="A2494" s="1" t="s">
        <v>41</v>
      </c>
      <c r="B2494" s="1" t="s">
        <v>41</v>
      </c>
      <c r="C2494" s="1" t="s">
        <v>40</v>
      </c>
      <c r="D2494" s="1" t="s">
        <v>41</v>
      </c>
      <c r="E2494" s="1" t="s">
        <v>39</v>
      </c>
      <c r="F2494" s="19">
        <f t="shared" si="494"/>
        <v>-2</v>
      </c>
      <c r="G2494" s="19">
        <f t="shared" si="495"/>
        <v>-2</v>
      </c>
      <c r="H2494" s="20">
        <f t="shared" si="496"/>
        <v>2.9948379136000017E-4</v>
      </c>
      <c r="J2494" s="7">
        <f>IF($A2494="二本差勝",先鋒分析!$D$14,IF($A2494="一本差勝",先鋒分析!$D$15,IF($A2494="引き分け",先鋒分析!$D$16,IF($A2494="一本差負",先鋒分析!$D$17,先鋒分析!$D$18))))</f>
        <v>0.20800000000000002</v>
      </c>
      <c r="K2494" s="19">
        <f t="shared" si="497"/>
        <v>-1</v>
      </c>
      <c r="L2494" s="19">
        <f t="shared" si="498"/>
        <v>-1</v>
      </c>
      <c r="M2494" s="7">
        <f>IF($B2494="二本差勝",次鋒分析!$D$14,IF($B2494="一本差勝",次鋒分析!$D$15,IF($B2494="引き分け",次鋒分析!$D$16,IF($B2494="一本差負",次鋒分析!$D$17,次鋒分析!$D$18))))</f>
        <v>0.20800000000000002</v>
      </c>
      <c r="N2494" s="1">
        <f t="shared" si="499"/>
        <v>-1</v>
      </c>
      <c r="O2494" s="1">
        <f t="shared" si="500"/>
        <v>-1</v>
      </c>
      <c r="P2494" s="7">
        <f>IF($C2494="二本差勝",中堅分析!$D$14,IF($C2494="一本差勝",中堅分析!$D$15,IF($C2494="引き分け",中堅分析!$D$16,IF($C2494="一本差負",中堅分析!$D$17,中堅分析!$D$18))))</f>
        <v>0.20800000000000002</v>
      </c>
      <c r="Q2494" s="1">
        <f t="shared" si="501"/>
        <v>1</v>
      </c>
      <c r="R2494" s="1">
        <f t="shared" si="502"/>
        <v>1</v>
      </c>
      <c r="S2494" s="7">
        <f>IF($D2494="二本差勝",副将分析!$D$14,IF($D2494="一本差勝",副将分析!$D$15,IF($D2494="引き分け",副将分析!$D$16,IF($D2494="一本差負",副将分析!$D$17,副将分析!$D$18))))</f>
        <v>0.20800000000000002</v>
      </c>
      <c r="T2494" s="1">
        <f t="shared" si="503"/>
        <v>-1</v>
      </c>
      <c r="U2494" s="1">
        <f t="shared" si="504"/>
        <v>-1</v>
      </c>
      <c r="V2494" s="7">
        <f>IF($E2494="二本差勝",大将分析!$D$14,IF($E2494="一本差勝",大将分析!$D$15,IF($E2494="引き分け",大将分析!$D$16,IF($E2494="一本差負",大将分析!$D$17,大将分析!$D$18))))</f>
        <v>0.16000000000000003</v>
      </c>
      <c r="W2494" s="1">
        <f t="shared" si="505"/>
        <v>1</v>
      </c>
      <c r="X2494" s="1">
        <f t="shared" si="506"/>
        <v>2</v>
      </c>
    </row>
    <row r="2495" spans="1:24" x14ac:dyDescent="0.15">
      <c r="A2495" s="1" t="s">
        <v>41</v>
      </c>
      <c r="B2495" s="1" t="s">
        <v>42</v>
      </c>
      <c r="C2495" s="1" t="s">
        <v>39</v>
      </c>
      <c r="D2495" s="1" t="s">
        <v>41</v>
      </c>
      <c r="E2495" s="1" t="s">
        <v>39</v>
      </c>
      <c r="F2495" s="19">
        <f t="shared" si="494"/>
        <v>-2</v>
      </c>
      <c r="G2495" s="19">
        <f t="shared" si="495"/>
        <v>-2</v>
      </c>
      <c r="H2495" s="20">
        <f t="shared" si="496"/>
        <v>1.7720934400000012E-4</v>
      </c>
      <c r="J2495" s="7">
        <f>IF($A2495="二本差勝",先鋒分析!$D$14,IF($A2495="一本差勝",先鋒分析!$D$15,IF($A2495="引き分け",先鋒分析!$D$16,IF($A2495="一本差負",先鋒分析!$D$17,先鋒分析!$D$18))))</f>
        <v>0.20800000000000002</v>
      </c>
      <c r="K2495" s="19">
        <f t="shared" si="497"/>
        <v>-1</v>
      </c>
      <c r="L2495" s="19">
        <f t="shared" si="498"/>
        <v>-1</v>
      </c>
      <c r="M2495" s="7">
        <f>IF($B2495="二本差勝",次鋒分析!$D$14,IF($B2495="一本差勝",次鋒分析!$D$15,IF($B2495="引き分け",次鋒分析!$D$16,IF($B2495="一本差負",次鋒分析!$D$17,次鋒分析!$D$18))))</f>
        <v>0.16000000000000003</v>
      </c>
      <c r="N2495" s="1">
        <f t="shared" si="499"/>
        <v>-1</v>
      </c>
      <c r="O2495" s="1">
        <f t="shared" si="500"/>
        <v>-2</v>
      </c>
      <c r="P2495" s="7">
        <f>IF($C2495="二本差勝",中堅分析!$D$14,IF($C2495="一本差勝",中堅分析!$D$15,IF($C2495="引き分け",中堅分析!$D$16,IF($C2495="一本差負",中堅分析!$D$17,中堅分析!$D$18))))</f>
        <v>0.16000000000000003</v>
      </c>
      <c r="Q2495" s="1">
        <f t="shared" si="501"/>
        <v>1</v>
      </c>
      <c r="R2495" s="1">
        <f t="shared" si="502"/>
        <v>2</v>
      </c>
      <c r="S2495" s="7">
        <f>IF($D2495="二本差勝",副将分析!$D$14,IF($D2495="一本差勝",副将分析!$D$15,IF($D2495="引き分け",副将分析!$D$16,IF($D2495="一本差負",副将分析!$D$17,副将分析!$D$18))))</f>
        <v>0.20800000000000002</v>
      </c>
      <c r="T2495" s="1">
        <f t="shared" si="503"/>
        <v>-1</v>
      </c>
      <c r="U2495" s="1">
        <f t="shared" si="504"/>
        <v>-1</v>
      </c>
      <c r="V2495" s="7">
        <f>IF($E2495="二本差勝",大将分析!$D$14,IF($E2495="一本差勝",大将分析!$D$15,IF($E2495="引き分け",大将分析!$D$16,IF($E2495="一本差負",大将分析!$D$17,大将分析!$D$18))))</f>
        <v>0.16000000000000003</v>
      </c>
      <c r="W2495" s="1">
        <f t="shared" si="505"/>
        <v>1</v>
      </c>
      <c r="X2495" s="1">
        <f t="shared" si="506"/>
        <v>2</v>
      </c>
    </row>
    <row r="2496" spans="1:24" x14ac:dyDescent="0.15">
      <c r="A2496" s="1" t="s">
        <v>42</v>
      </c>
      <c r="B2496" s="1" t="s">
        <v>39</v>
      </c>
      <c r="C2496" s="1" t="s">
        <v>41</v>
      </c>
      <c r="D2496" s="1" t="s">
        <v>41</v>
      </c>
      <c r="E2496" s="1" t="s">
        <v>39</v>
      </c>
      <c r="F2496" s="19">
        <f t="shared" si="494"/>
        <v>-2</v>
      </c>
      <c r="G2496" s="19">
        <f t="shared" si="495"/>
        <v>-2</v>
      </c>
      <c r="H2496" s="20">
        <f t="shared" si="496"/>
        <v>1.7720934400000012E-4</v>
      </c>
      <c r="J2496" s="7">
        <f>IF($A2496="二本差勝",先鋒分析!$D$14,IF($A2496="一本差勝",先鋒分析!$D$15,IF($A2496="引き分け",先鋒分析!$D$16,IF($A2496="一本差負",先鋒分析!$D$17,先鋒分析!$D$18))))</f>
        <v>0.16000000000000003</v>
      </c>
      <c r="K2496" s="19">
        <f t="shared" si="497"/>
        <v>-1</v>
      </c>
      <c r="L2496" s="19">
        <f t="shared" si="498"/>
        <v>-2</v>
      </c>
      <c r="M2496" s="7">
        <f>IF($B2496="二本差勝",次鋒分析!$D$14,IF($B2496="一本差勝",次鋒分析!$D$15,IF($B2496="引き分け",次鋒分析!$D$16,IF($B2496="一本差負",次鋒分析!$D$17,次鋒分析!$D$18))))</f>
        <v>0.16000000000000003</v>
      </c>
      <c r="N2496" s="1">
        <f t="shared" si="499"/>
        <v>1</v>
      </c>
      <c r="O2496" s="1">
        <f t="shared" si="500"/>
        <v>2</v>
      </c>
      <c r="P2496" s="7">
        <f>IF($C2496="二本差勝",中堅分析!$D$14,IF($C2496="一本差勝",中堅分析!$D$15,IF($C2496="引き分け",中堅分析!$D$16,IF($C2496="一本差負",中堅分析!$D$17,中堅分析!$D$18))))</f>
        <v>0.20800000000000002</v>
      </c>
      <c r="Q2496" s="1">
        <f t="shared" si="501"/>
        <v>-1</v>
      </c>
      <c r="R2496" s="1">
        <f t="shared" si="502"/>
        <v>-1</v>
      </c>
      <c r="S2496" s="7">
        <f>IF($D2496="二本差勝",副将分析!$D$14,IF($D2496="一本差勝",副将分析!$D$15,IF($D2496="引き分け",副将分析!$D$16,IF($D2496="一本差負",副将分析!$D$17,副将分析!$D$18))))</f>
        <v>0.20800000000000002</v>
      </c>
      <c r="T2496" s="1">
        <f t="shared" si="503"/>
        <v>-1</v>
      </c>
      <c r="U2496" s="1">
        <f t="shared" si="504"/>
        <v>-1</v>
      </c>
      <c r="V2496" s="7">
        <f>IF($E2496="二本差勝",大将分析!$D$14,IF($E2496="一本差勝",大将分析!$D$15,IF($E2496="引き分け",大将分析!$D$16,IF($E2496="一本差負",大将分析!$D$17,大将分析!$D$18))))</f>
        <v>0.16000000000000003</v>
      </c>
      <c r="W2496" s="1">
        <f t="shared" si="505"/>
        <v>1</v>
      </c>
      <c r="X2496" s="1">
        <f t="shared" si="506"/>
        <v>2</v>
      </c>
    </row>
    <row r="2497" spans="1:24" x14ac:dyDescent="0.15">
      <c r="A2497" s="1" t="s">
        <v>42</v>
      </c>
      <c r="B2497" s="1" t="s">
        <v>41</v>
      </c>
      <c r="C2497" s="1" t="s">
        <v>39</v>
      </c>
      <c r="D2497" s="1" t="s">
        <v>41</v>
      </c>
      <c r="E2497" s="1" t="s">
        <v>39</v>
      </c>
      <c r="F2497" s="19">
        <f t="shared" si="494"/>
        <v>-2</v>
      </c>
      <c r="G2497" s="19">
        <f t="shared" si="495"/>
        <v>-2</v>
      </c>
      <c r="H2497" s="20">
        <f t="shared" si="496"/>
        <v>1.7720934400000012E-4</v>
      </c>
      <c r="J2497" s="7">
        <f>IF($A2497="二本差勝",先鋒分析!$D$14,IF($A2497="一本差勝",先鋒分析!$D$15,IF($A2497="引き分け",先鋒分析!$D$16,IF($A2497="一本差負",先鋒分析!$D$17,先鋒分析!$D$18))))</f>
        <v>0.16000000000000003</v>
      </c>
      <c r="K2497" s="19">
        <f t="shared" si="497"/>
        <v>-1</v>
      </c>
      <c r="L2497" s="19">
        <f t="shared" si="498"/>
        <v>-2</v>
      </c>
      <c r="M2497" s="7">
        <f>IF($B2497="二本差勝",次鋒分析!$D$14,IF($B2497="一本差勝",次鋒分析!$D$15,IF($B2497="引き分け",次鋒分析!$D$16,IF($B2497="一本差負",次鋒分析!$D$17,次鋒分析!$D$18))))</f>
        <v>0.20800000000000002</v>
      </c>
      <c r="N2497" s="1">
        <f t="shared" si="499"/>
        <v>-1</v>
      </c>
      <c r="O2497" s="1">
        <f t="shared" si="500"/>
        <v>-1</v>
      </c>
      <c r="P2497" s="7">
        <f>IF($C2497="二本差勝",中堅分析!$D$14,IF($C2497="一本差勝",中堅分析!$D$15,IF($C2497="引き分け",中堅分析!$D$16,IF($C2497="一本差負",中堅分析!$D$17,中堅分析!$D$18))))</f>
        <v>0.16000000000000003</v>
      </c>
      <c r="Q2497" s="1">
        <f t="shared" si="501"/>
        <v>1</v>
      </c>
      <c r="R2497" s="1">
        <f t="shared" si="502"/>
        <v>2</v>
      </c>
      <c r="S2497" s="7">
        <f>IF($D2497="二本差勝",副将分析!$D$14,IF($D2497="一本差勝",副将分析!$D$15,IF($D2497="引き分け",副将分析!$D$16,IF($D2497="一本差負",副将分析!$D$17,副将分析!$D$18))))</f>
        <v>0.20800000000000002</v>
      </c>
      <c r="T2497" s="1">
        <f t="shared" si="503"/>
        <v>-1</v>
      </c>
      <c r="U2497" s="1">
        <f t="shared" si="504"/>
        <v>-1</v>
      </c>
      <c r="V2497" s="7">
        <f>IF($E2497="二本差勝",大将分析!$D$14,IF($E2497="一本差勝",大将分析!$D$15,IF($E2497="引き分け",大将分析!$D$16,IF($E2497="一本差負",大将分析!$D$17,大将分析!$D$18))))</f>
        <v>0.16000000000000003</v>
      </c>
      <c r="W2497" s="1">
        <f t="shared" si="505"/>
        <v>1</v>
      </c>
      <c r="X2497" s="1">
        <f t="shared" si="506"/>
        <v>2</v>
      </c>
    </row>
    <row r="2498" spans="1:24" x14ac:dyDescent="0.15">
      <c r="A2498" s="1" t="s">
        <v>39</v>
      </c>
      <c r="B2498" s="1" t="s">
        <v>41</v>
      </c>
      <c r="C2498" s="1" t="s">
        <v>42</v>
      </c>
      <c r="D2498" s="1" t="s">
        <v>41</v>
      </c>
      <c r="E2498" s="1" t="s">
        <v>40</v>
      </c>
      <c r="F2498" s="19">
        <f t="shared" si="494"/>
        <v>-2</v>
      </c>
      <c r="G2498" s="19">
        <f t="shared" si="495"/>
        <v>-2</v>
      </c>
      <c r="H2498" s="20">
        <f t="shared" si="496"/>
        <v>2.3037214720000014E-4</v>
      </c>
      <c r="J2498" s="7">
        <f>IF($A2498="二本差勝",先鋒分析!$D$14,IF($A2498="一本差勝",先鋒分析!$D$15,IF($A2498="引き分け",先鋒分析!$D$16,IF($A2498="一本差負",先鋒分析!$D$17,先鋒分析!$D$18))))</f>
        <v>0.16000000000000003</v>
      </c>
      <c r="K2498" s="19">
        <f t="shared" si="497"/>
        <v>1</v>
      </c>
      <c r="L2498" s="19">
        <f t="shared" si="498"/>
        <v>2</v>
      </c>
      <c r="M2498" s="7">
        <f>IF($B2498="二本差勝",次鋒分析!$D$14,IF($B2498="一本差勝",次鋒分析!$D$15,IF($B2498="引き分け",次鋒分析!$D$16,IF($B2498="一本差負",次鋒分析!$D$17,次鋒分析!$D$18))))</f>
        <v>0.20800000000000002</v>
      </c>
      <c r="N2498" s="1">
        <f t="shared" si="499"/>
        <v>-1</v>
      </c>
      <c r="O2498" s="1">
        <f t="shared" si="500"/>
        <v>-1</v>
      </c>
      <c r="P2498" s="7">
        <f>IF($C2498="二本差勝",中堅分析!$D$14,IF($C2498="一本差勝",中堅分析!$D$15,IF($C2498="引き分け",中堅分析!$D$16,IF($C2498="一本差負",中堅分析!$D$17,中堅分析!$D$18))))</f>
        <v>0.16000000000000003</v>
      </c>
      <c r="Q2498" s="1">
        <f t="shared" si="501"/>
        <v>-1</v>
      </c>
      <c r="R2498" s="1">
        <f t="shared" si="502"/>
        <v>-2</v>
      </c>
      <c r="S2498" s="7">
        <f>IF($D2498="二本差勝",副将分析!$D$14,IF($D2498="一本差勝",副将分析!$D$15,IF($D2498="引き分け",副将分析!$D$16,IF($D2498="一本差負",副将分析!$D$17,副将分析!$D$18))))</f>
        <v>0.20800000000000002</v>
      </c>
      <c r="T2498" s="1">
        <f t="shared" si="503"/>
        <v>-1</v>
      </c>
      <c r="U2498" s="1">
        <f t="shared" si="504"/>
        <v>-1</v>
      </c>
      <c r="V2498" s="7">
        <f>IF($E2498="二本差勝",大将分析!$D$14,IF($E2498="一本差勝",大将分析!$D$15,IF($E2498="引き分け",大将分析!$D$16,IF($E2498="一本差負",大将分析!$D$17,大将分析!$D$18))))</f>
        <v>0.20800000000000002</v>
      </c>
      <c r="W2498" s="1">
        <f t="shared" si="505"/>
        <v>1</v>
      </c>
      <c r="X2498" s="1">
        <f t="shared" si="506"/>
        <v>1</v>
      </c>
    </row>
    <row r="2499" spans="1:24" x14ac:dyDescent="0.15">
      <c r="A2499" s="1" t="s">
        <v>39</v>
      </c>
      <c r="B2499" s="1" t="s">
        <v>42</v>
      </c>
      <c r="C2499" s="1" t="s">
        <v>41</v>
      </c>
      <c r="D2499" s="1" t="s">
        <v>41</v>
      </c>
      <c r="E2499" s="1" t="s">
        <v>40</v>
      </c>
      <c r="F2499" s="19">
        <f t="shared" si="494"/>
        <v>-2</v>
      </c>
      <c r="G2499" s="19">
        <f t="shared" si="495"/>
        <v>-2</v>
      </c>
      <c r="H2499" s="20">
        <f t="shared" si="496"/>
        <v>2.3037214720000014E-4</v>
      </c>
      <c r="J2499" s="7">
        <f>IF($A2499="二本差勝",先鋒分析!$D$14,IF($A2499="一本差勝",先鋒分析!$D$15,IF($A2499="引き分け",先鋒分析!$D$16,IF($A2499="一本差負",先鋒分析!$D$17,先鋒分析!$D$18))))</f>
        <v>0.16000000000000003</v>
      </c>
      <c r="K2499" s="19">
        <f t="shared" si="497"/>
        <v>1</v>
      </c>
      <c r="L2499" s="19">
        <f t="shared" si="498"/>
        <v>2</v>
      </c>
      <c r="M2499" s="7">
        <f>IF($B2499="二本差勝",次鋒分析!$D$14,IF($B2499="一本差勝",次鋒分析!$D$15,IF($B2499="引き分け",次鋒分析!$D$16,IF($B2499="一本差負",次鋒分析!$D$17,次鋒分析!$D$18))))</f>
        <v>0.16000000000000003</v>
      </c>
      <c r="N2499" s="1">
        <f t="shared" si="499"/>
        <v>-1</v>
      </c>
      <c r="O2499" s="1">
        <f t="shared" si="500"/>
        <v>-2</v>
      </c>
      <c r="P2499" s="7">
        <f>IF($C2499="二本差勝",中堅分析!$D$14,IF($C2499="一本差勝",中堅分析!$D$15,IF($C2499="引き分け",中堅分析!$D$16,IF($C2499="一本差負",中堅分析!$D$17,中堅分析!$D$18))))</f>
        <v>0.20800000000000002</v>
      </c>
      <c r="Q2499" s="1">
        <f t="shared" si="501"/>
        <v>-1</v>
      </c>
      <c r="R2499" s="1">
        <f t="shared" si="502"/>
        <v>-1</v>
      </c>
      <c r="S2499" s="7">
        <f>IF($D2499="二本差勝",副将分析!$D$14,IF($D2499="一本差勝",副将分析!$D$15,IF($D2499="引き分け",副将分析!$D$16,IF($D2499="一本差負",副将分析!$D$17,副将分析!$D$18))))</f>
        <v>0.20800000000000002</v>
      </c>
      <c r="T2499" s="1">
        <f t="shared" si="503"/>
        <v>-1</v>
      </c>
      <c r="U2499" s="1">
        <f t="shared" si="504"/>
        <v>-1</v>
      </c>
      <c r="V2499" s="7">
        <f>IF($E2499="二本差勝",大将分析!$D$14,IF($E2499="一本差勝",大将分析!$D$15,IF($E2499="引き分け",大将分析!$D$16,IF($E2499="一本差負",大将分析!$D$17,大将分析!$D$18))))</f>
        <v>0.20800000000000002</v>
      </c>
      <c r="W2499" s="1">
        <f t="shared" si="505"/>
        <v>1</v>
      </c>
      <c r="X2499" s="1">
        <f t="shared" si="506"/>
        <v>1</v>
      </c>
    </row>
    <row r="2500" spans="1:24" x14ac:dyDescent="0.15">
      <c r="A2500" s="1" t="s">
        <v>40</v>
      </c>
      <c r="B2500" s="1" t="s">
        <v>41</v>
      </c>
      <c r="C2500" s="1" t="s">
        <v>41</v>
      </c>
      <c r="D2500" s="1" t="s">
        <v>41</v>
      </c>
      <c r="E2500" s="1" t="s">
        <v>40</v>
      </c>
      <c r="F2500" s="19">
        <f t="shared" si="494"/>
        <v>-2</v>
      </c>
      <c r="G2500" s="19">
        <f t="shared" si="495"/>
        <v>-2</v>
      </c>
      <c r="H2500" s="20">
        <f t="shared" si="496"/>
        <v>3.8932892876800021E-4</v>
      </c>
      <c r="J2500" s="7">
        <f>IF($A2500="二本差勝",先鋒分析!$D$14,IF($A2500="一本差勝",先鋒分析!$D$15,IF($A2500="引き分け",先鋒分析!$D$16,IF($A2500="一本差負",先鋒分析!$D$17,先鋒分析!$D$18))))</f>
        <v>0.20800000000000002</v>
      </c>
      <c r="K2500" s="19">
        <f t="shared" si="497"/>
        <v>1</v>
      </c>
      <c r="L2500" s="19">
        <f t="shared" si="498"/>
        <v>1</v>
      </c>
      <c r="M2500" s="7">
        <f>IF($B2500="二本差勝",次鋒分析!$D$14,IF($B2500="一本差勝",次鋒分析!$D$15,IF($B2500="引き分け",次鋒分析!$D$16,IF($B2500="一本差負",次鋒分析!$D$17,次鋒分析!$D$18))))</f>
        <v>0.20800000000000002</v>
      </c>
      <c r="N2500" s="1">
        <f t="shared" si="499"/>
        <v>-1</v>
      </c>
      <c r="O2500" s="1">
        <f t="shared" si="500"/>
        <v>-1</v>
      </c>
      <c r="P2500" s="7">
        <f>IF($C2500="二本差勝",中堅分析!$D$14,IF($C2500="一本差勝",中堅分析!$D$15,IF($C2500="引き分け",中堅分析!$D$16,IF($C2500="一本差負",中堅分析!$D$17,中堅分析!$D$18))))</f>
        <v>0.20800000000000002</v>
      </c>
      <c r="Q2500" s="1">
        <f t="shared" si="501"/>
        <v>-1</v>
      </c>
      <c r="R2500" s="1">
        <f t="shared" si="502"/>
        <v>-1</v>
      </c>
      <c r="S2500" s="7">
        <f>IF($D2500="二本差勝",副将分析!$D$14,IF($D2500="一本差勝",副将分析!$D$15,IF($D2500="引き分け",副将分析!$D$16,IF($D2500="一本差負",副将分析!$D$17,副将分析!$D$18))))</f>
        <v>0.20800000000000002</v>
      </c>
      <c r="T2500" s="1">
        <f t="shared" si="503"/>
        <v>-1</v>
      </c>
      <c r="U2500" s="1">
        <f t="shared" si="504"/>
        <v>-1</v>
      </c>
      <c r="V2500" s="7">
        <f>IF($E2500="二本差勝",大将分析!$D$14,IF($E2500="一本差勝",大将分析!$D$15,IF($E2500="引き分け",大将分析!$D$16,IF($E2500="一本差負",大将分析!$D$17,大将分析!$D$18))))</f>
        <v>0.20800000000000002</v>
      </c>
      <c r="W2500" s="1">
        <f t="shared" si="505"/>
        <v>1</v>
      </c>
      <c r="X2500" s="1">
        <f t="shared" si="506"/>
        <v>1</v>
      </c>
    </row>
    <row r="2501" spans="1:24" x14ac:dyDescent="0.15">
      <c r="A2501" s="1" t="s">
        <v>22</v>
      </c>
      <c r="B2501" s="1" t="s">
        <v>22</v>
      </c>
      <c r="C2501" s="1" t="s">
        <v>41</v>
      </c>
      <c r="D2501" s="1" t="s">
        <v>41</v>
      </c>
      <c r="E2501" s="1" t="s">
        <v>40</v>
      </c>
      <c r="F2501" s="19">
        <f t="shared" si="494"/>
        <v>-2</v>
      </c>
      <c r="G2501" s="19">
        <f t="shared" si="495"/>
        <v>-2</v>
      </c>
      <c r="H2501" s="20">
        <f t="shared" si="496"/>
        <v>6.271881707520002E-4</v>
      </c>
      <c r="J2501" s="7">
        <f>IF($A2501="二本差勝",先鋒分析!$D$14,IF($A2501="一本差勝",先鋒分析!$D$15,IF($A2501="引き分け",先鋒分析!$D$16,IF($A2501="一本差負",先鋒分析!$D$17,先鋒分析!$D$18))))</f>
        <v>0.26400000000000001</v>
      </c>
      <c r="K2501" s="19">
        <f t="shared" si="497"/>
        <v>0</v>
      </c>
      <c r="L2501" s="19">
        <f t="shared" si="498"/>
        <v>0</v>
      </c>
      <c r="M2501" s="7">
        <f>IF($B2501="二本差勝",次鋒分析!$D$14,IF($B2501="一本差勝",次鋒分析!$D$15,IF($B2501="引き分け",次鋒分析!$D$16,IF($B2501="一本差負",次鋒分析!$D$17,次鋒分析!$D$18))))</f>
        <v>0.26400000000000001</v>
      </c>
      <c r="N2501" s="1">
        <f t="shared" si="499"/>
        <v>0</v>
      </c>
      <c r="O2501" s="1">
        <f t="shared" si="500"/>
        <v>0</v>
      </c>
      <c r="P2501" s="7">
        <f>IF($C2501="二本差勝",中堅分析!$D$14,IF($C2501="一本差勝",中堅分析!$D$15,IF($C2501="引き分け",中堅分析!$D$16,IF($C2501="一本差負",中堅分析!$D$17,中堅分析!$D$18))))</f>
        <v>0.20800000000000002</v>
      </c>
      <c r="Q2501" s="1">
        <f t="shared" si="501"/>
        <v>-1</v>
      </c>
      <c r="R2501" s="1">
        <f t="shared" si="502"/>
        <v>-1</v>
      </c>
      <c r="S2501" s="7">
        <f>IF($D2501="二本差勝",副将分析!$D$14,IF($D2501="一本差勝",副将分析!$D$15,IF($D2501="引き分け",副将分析!$D$16,IF($D2501="一本差負",副将分析!$D$17,副将分析!$D$18))))</f>
        <v>0.20800000000000002</v>
      </c>
      <c r="T2501" s="1">
        <f t="shared" si="503"/>
        <v>-1</v>
      </c>
      <c r="U2501" s="1">
        <f t="shared" si="504"/>
        <v>-1</v>
      </c>
      <c r="V2501" s="7">
        <f>IF($E2501="二本差勝",大将分析!$D$14,IF($E2501="一本差勝",大将分析!$D$15,IF($E2501="引き分け",大将分析!$D$16,IF($E2501="一本差負",大将分析!$D$17,大将分析!$D$18))))</f>
        <v>0.20800000000000002</v>
      </c>
      <c r="W2501" s="1">
        <f t="shared" si="505"/>
        <v>1</v>
      </c>
      <c r="X2501" s="1">
        <f t="shared" si="506"/>
        <v>1</v>
      </c>
    </row>
    <row r="2502" spans="1:24" x14ac:dyDescent="0.15">
      <c r="A2502" s="1" t="s">
        <v>22</v>
      </c>
      <c r="B2502" s="1" t="s">
        <v>41</v>
      </c>
      <c r="C2502" s="1" t="s">
        <v>22</v>
      </c>
      <c r="D2502" s="1" t="s">
        <v>41</v>
      </c>
      <c r="E2502" s="1" t="s">
        <v>40</v>
      </c>
      <c r="F2502" s="19">
        <f t="shared" ref="F2502:F2565" si="507">K2502+N2502+Q2502+T2502</f>
        <v>-2</v>
      </c>
      <c r="G2502" s="19">
        <f t="shared" ref="G2502:G2565" si="508">L2502+O2502+R2502+U2502</f>
        <v>-2</v>
      </c>
      <c r="H2502" s="20">
        <f t="shared" ref="H2502:H2565" si="509">J2502*M2502*P2502*S2502*V2502</f>
        <v>6.271881707520002E-4</v>
      </c>
      <c r="J2502" s="7">
        <f>IF($A2502="二本差勝",先鋒分析!$D$14,IF($A2502="一本差勝",先鋒分析!$D$15,IF($A2502="引き分け",先鋒分析!$D$16,IF($A2502="一本差負",先鋒分析!$D$17,先鋒分析!$D$18))))</f>
        <v>0.26400000000000001</v>
      </c>
      <c r="K2502" s="19">
        <f t="shared" ref="K2502:K2565" si="510">IF($A2502="二本差勝",1,IF($A2502="一本差勝",1,IF($A2502="引き分け",0,-1)))</f>
        <v>0</v>
      </c>
      <c r="L2502" s="19">
        <f t="shared" ref="L2502:L2565" si="511">IF($A2502="二本差勝",2,IF($A2502="一本差勝",1,IF($A2502="引き分け",0,IF($A2502="一本差負",-1,-2))))</f>
        <v>0</v>
      </c>
      <c r="M2502" s="7">
        <f>IF($B2502="二本差勝",次鋒分析!$D$14,IF($B2502="一本差勝",次鋒分析!$D$15,IF($B2502="引き分け",次鋒分析!$D$16,IF($B2502="一本差負",次鋒分析!$D$17,次鋒分析!$D$18))))</f>
        <v>0.20800000000000002</v>
      </c>
      <c r="N2502" s="1">
        <f t="shared" ref="N2502:N2565" si="512">IF($B2502="二本差勝",1,IF($B2502="一本差勝",1,IF($B2502="引き分け",0,-1)))</f>
        <v>-1</v>
      </c>
      <c r="O2502" s="1">
        <f t="shared" ref="O2502:O2565" si="513">IF($B2502="二本差勝",2,IF($B2502="一本差勝",1,IF($B2502="引き分け",0,IF($B2502="一本差負",-1,-2))))</f>
        <v>-1</v>
      </c>
      <c r="P2502" s="7">
        <f>IF($C2502="二本差勝",中堅分析!$D$14,IF($C2502="一本差勝",中堅分析!$D$15,IF($C2502="引き分け",中堅分析!$D$16,IF($C2502="一本差負",中堅分析!$D$17,中堅分析!$D$18))))</f>
        <v>0.26400000000000001</v>
      </c>
      <c r="Q2502" s="1">
        <f t="shared" ref="Q2502:Q2565" si="514">IF($C2502="二本差勝",1,IF($C2502="一本差勝",1,IF($C2502="引き分け",0,-1)))</f>
        <v>0</v>
      </c>
      <c r="R2502" s="1">
        <f t="shared" ref="R2502:R2565" si="515">IF($C2502="二本差勝",2,IF($C2502="一本差勝",1,IF($C2502="引き分け",0,IF($C2502="一本差負",-1,-2))))</f>
        <v>0</v>
      </c>
      <c r="S2502" s="7">
        <f>IF($D2502="二本差勝",副将分析!$D$14,IF($D2502="一本差勝",副将分析!$D$15,IF($D2502="引き分け",副将分析!$D$16,IF($D2502="一本差負",副将分析!$D$17,副将分析!$D$18))))</f>
        <v>0.20800000000000002</v>
      </c>
      <c r="T2502" s="1">
        <f t="shared" ref="T2502:T2565" si="516">IF($D2502="二本差勝",1,IF($D2502="一本差勝",1,IF($D2502="引き分け",0,-1)))</f>
        <v>-1</v>
      </c>
      <c r="U2502" s="1">
        <f t="shared" ref="U2502:U2565" si="517">IF($D2502="二本差勝",2,IF($D2502="一本差勝",1,IF($D2502="引き分け",0,IF($D2502="一本差負",-1,-2))))</f>
        <v>-1</v>
      </c>
      <c r="V2502" s="7">
        <f>IF($E2502="二本差勝",大将分析!$D$14,IF($E2502="一本差勝",大将分析!$D$15,IF($E2502="引き分け",大将分析!$D$16,IF($E2502="一本差負",大将分析!$D$17,大将分析!$D$18))))</f>
        <v>0.20800000000000002</v>
      </c>
      <c r="W2502" s="1">
        <f t="shared" ref="W2502:W2565" si="518">IF($E2502="二本差勝",1,IF($E2502="一本差勝",1,IF($E2502="引き分け",0,-1)))</f>
        <v>1</v>
      </c>
      <c r="X2502" s="1">
        <f t="shared" ref="X2502:X2565" si="519">IF($E2502="二本差勝",2,IF($E2502="一本差勝",1,IF($E2502="引き分け",0,IF($E2502="一本差負",-1,-2))))</f>
        <v>1</v>
      </c>
    </row>
    <row r="2503" spans="1:24" x14ac:dyDescent="0.15">
      <c r="A2503" s="1" t="s">
        <v>41</v>
      </c>
      <c r="B2503" s="1" t="s">
        <v>39</v>
      </c>
      <c r="C2503" s="1" t="s">
        <v>42</v>
      </c>
      <c r="D2503" s="1" t="s">
        <v>41</v>
      </c>
      <c r="E2503" s="1" t="s">
        <v>40</v>
      </c>
      <c r="F2503" s="19">
        <f t="shared" si="507"/>
        <v>-2</v>
      </c>
      <c r="G2503" s="19">
        <f t="shared" si="508"/>
        <v>-2</v>
      </c>
      <c r="H2503" s="20">
        <f t="shared" si="509"/>
        <v>2.3037214720000014E-4</v>
      </c>
      <c r="J2503" s="7">
        <f>IF($A2503="二本差勝",先鋒分析!$D$14,IF($A2503="一本差勝",先鋒分析!$D$15,IF($A2503="引き分け",先鋒分析!$D$16,IF($A2503="一本差負",先鋒分析!$D$17,先鋒分析!$D$18))))</f>
        <v>0.20800000000000002</v>
      </c>
      <c r="K2503" s="19">
        <f t="shared" si="510"/>
        <v>-1</v>
      </c>
      <c r="L2503" s="19">
        <f t="shared" si="511"/>
        <v>-1</v>
      </c>
      <c r="M2503" s="7">
        <f>IF($B2503="二本差勝",次鋒分析!$D$14,IF($B2503="一本差勝",次鋒分析!$D$15,IF($B2503="引き分け",次鋒分析!$D$16,IF($B2503="一本差負",次鋒分析!$D$17,次鋒分析!$D$18))))</f>
        <v>0.16000000000000003</v>
      </c>
      <c r="N2503" s="1">
        <f t="shared" si="512"/>
        <v>1</v>
      </c>
      <c r="O2503" s="1">
        <f t="shared" si="513"/>
        <v>2</v>
      </c>
      <c r="P2503" s="7">
        <f>IF($C2503="二本差勝",中堅分析!$D$14,IF($C2503="一本差勝",中堅分析!$D$15,IF($C2503="引き分け",中堅分析!$D$16,IF($C2503="一本差負",中堅分析!$D$17,中堅分析!$D$18))))</f>
        <v>0.16000000000000003</v>
      </c>
      <c r="Q2503" s="1">
        <f t="shared" si="514"/>
        <v>-1</v>
      </c>
      <c r="R2503" s="1">
        <f t="shared" si="515"/>
        <v>-2</v>
      </c>
      <c r="S2503" s="7">
        <f>IF($D2503="二本差勝",副将分析!$D$14,IF($D2503="一本差勝",副将分析!$D$15,IF($D2503="引き分け",副将分析!$D$16,IF($D2503="一本差負",副将分析!$D$17,副将分析!$D$18))))</f>
        <v>0.20800000000000002</v>
      </c>
      <c r="T2503" s="1">
        <f t="shared" si="516"/>
        <v>-1</v>
      </c>
      <c r="U2503" s="1">
        <f t="shared" si="517"/>
        <v>-1</v>
      </c>
      <c r="V2503" s="7">
        <f>IF($E2503="二本差勝",大将分析!$D$14,IF($E2503="一本差勝",大将分析!$D$15,IF($E2503="引き分け",大将分析!$D$16,IF($E2503="一本差負",大将分析!$D$17,大将分析!$D$18))))</f>
        <v>0.20800000000000002</v>
      </c>
      <c r="W2503" s="1">
        <f t="shared" si="518"/>
        <v>1</v>
      </c>
      <c r="X2503" s="1">
        <f t="shared" si="519"/>
        <v>1</v>
      </c>
    </row>
    <row r="2504" spans="1:24" x14ac:dyDescent="0.15">
      <c r="A2504" s="1" t="s">
        <v>41</v>
      </c>
      <c r="B2504" s="1" t="s">
        <v>40</v>
      </c>
      <c r="C2504" s="1" t="s">
        <v>41</v>
      </c>
      <c r="D2504" s="1" t="s">
        <v>41</v>
      </c>
      <c r="E2504" s="1" t="s">
        <v>40</v>
      </c>
      <c r="F2504" s="19">
        <f t="shared" si="507"/>
        <v>-2</v>
      </c>
      <c r="G2504" s="19">
        <f t="shared" si="508"/>
        <v>-2</v>
      </c>
      <c r="H2504" s="20">
        <f t="shared" si="509"/>
        <v>3.8932892876800021E-4</v>
      </c>
      <c r="J2504" s="7">
        <f>IF($A2504="二本差勝",先鋒分析!$D$14,IF($A2504="一本差勝",先鋒分析!$D$15,IF($A2504="引き分け",先鋒分析!$D$16,IF($A2504="一本差負",先鋒分析!$D$17,先鋒分析!$D$18))))</f>
        <v>0.20800000000000002</v>
      </c>
      <c r="K2504" s="19">
        <f t="shared" si="510"/>
        <v>-1</v>
      </c>
      <c r="L2504" s="19">
        <f t="shared" si="511"/>
        <v>-1</v>
      </c>
      <c r="M2504" s="7">
        <f>IF($B2504="二本差勝",次鋒分析!$D$14,IF($B2504="一本差勝",次鋒分析!$D$15,IF($B2504="引き分け",次鋒分析!$D$16,IF($B2504="一本差負",次鋒分析!$D$17,次鋒分析!$D$18))))</f>
        <v>0.20800000000000002</v>
      </c>
      <c r="N2504" s="1">
        <f t="shared" si="512"/>
        <v>1</v>
      </c>
      <c r="O2504" s="1">
        <f t="shared" si="513"/>
        <v>1</v>
      </c>
      <c r="P2504" s="7">
        <f>IF($C2504="二本差勝",中堅分析!$D$14,IF($C2504="一本差勝",中堅分析!$D$15,IF($C2504="引き分け",中堅分析!$D$16,IF($C2504="一本差負",中堅分析!$D$17,中堅分析!$D$18))))</f>
        <v>0.20800000000000002</v>
      </c>
      <c r="Q2504" s="1">
        <f t="shared" si="514"/>
        <v>-1</v>
      </c>
      <c r="R2504" s="1">
        <f t="shared" si="515"/>
        <v>-1</v>
      </c>
      <c r="S2504" s="7">
        <f>IF($D2504="二本差勝",副将分析!$D$14,IF($D2504="一本差勝",副将分析!$D$15,IF($D2504="引き分け",副将分析!$D$16,IF($D2504="一本差負",副将分析!$D$17,副将分析!$D$18))))</f>
        <v>0.20800000000000002</v>
      </c>
      <c r="T2504" s="1">
        <f t="shared" si="516"/>
        <v>-1</v>
      </c>
      <c r="U2504" s="1">
        <f t="shared" si="517"/>
        <v>-1</v>
      </c>
      <c r="V2504" s="7">
        <f>IF($E2504="二本差勝",大将分析!$D$14,IF($E2504="一本差勝",大将分析!$D$15,IF($E2504="引き分け",大将分析!$D$16,IF($E2504="一本差負",大将分析!$D$17,大将分析!$D$18))))</f>
        <v>0.20800000000000002</v>
      </c>
      <c r="W2504" s="1">
        <f t="shared" si="518"/>
        <v>1</v>
      </c>
      <c r="X2504" s="1">
        <f t="shared" si="519"/>
        <v>1</v>
      </c>
    </row>
    <row r="2505" spans="1:24" x14ac:dyDescent="0.15">
      <c r="A2505" s="1" t="s">
        <v>41</v>
      </c>
      <c r="B2505" s="1" t="s">
        <v>22</v>
      </c>
      <c r="C2505" s="1" t="s">
        <v>22</v>
      </c>
      <c r="D2505" s="1" t="s">
        <v>41</v>
      </c>
      <c r="E2505" s="1" t="s">
        <v>40</v>
      </c>
      <c r="F2505" s="19">
        <f t="shared" si="507"/>
        <v>-2</v>
      </c>
      <c r="G2505" s="19">
        <f t="shared" si="508"/>
        <v>-2</v>
      </c>
      <c r="H2505" s="20">
        <f t="shared" si="509"/>
        <v>6.271881707520002E-4</v>
      </c>
      <c r="J2505" s="7">
        <f>IF($A2505="二本差勝",先鋒分析!$D$14,IF($A2505="一本差勝",先鋒分析!$D$15,IF($A2505="引き分け",先鋒分析!$D$16,IF($A2505="一本差負",先鋒分析!$D$17,先鋒分析!$D$18))))</f>
        <v>0.20800000000000002</v>
      </c>
      <c r="K2505" s="19">
        <f t="shared" si="510"/>
        <v>-1</v>
      </c>
      <c r="L2505" s="19">
        <f t="shared" si="511"/>
        <v>-1</v>
      </c>
      <c r="M2505" s="7">
        <f>IF($B2505="二本差勝",次鋒分析!$D$14,IF($B2505="一本差勝",次鋒分析!$D$15,IF($B2505="引き分け",次鋒分析!$D$16,IF($B2505="一本差負",次鋒分析!$D$17,次鋒分析!$D$18))))</f>
        <v>0.26400000000000001</v>
      </c>
      <c r="N2505" s="1">
        <f t="shared" si="512"/>
        <v>0</v>
      </c>
      <c r="O2505" s="1">
        <f t="shared" si="513"/>
        <v>0</v>
      </c>
      <c r="P2505" s="7">
        <f>IF($C2505="二本差勝",中堅分析!$D$14,IF($C2505="一本差勝",中堅分析!$D$15,IF($C2505="引き分け",中堅分析!$D$16,IF($C2505="一本差負",中堅分析!$D$17,中堅分析!$D$18))))</f>
        <v>0.26400000000000001</v>
      </c>
      <c r="Q2505" s="1">
        <f t="shared" si="514"/>
        <v>0</v>
      </c>
      <c r="R2505" s="1">
        <f t="shared" si="515"/>
        <v>0</v>
      </c>
      <c r="S2505" s="7">
        <f>IF($D2505="二本差勝",副将分析!$D$14,IF($D2505="一本差勝",副将分析!$D$15,IF($D2505="引き分け",副将分析!$D$16,IF($D2505="一本差負",副将分析!$D$17,副将分析!$D$18))))</f>
        <v>0.20800000000000002</v>
      </c>
      <c r="T2505" s="1">
        <f t="shared" si="516"/>
        <v>-1</v>
      </c>
      <c r="U2505" s="1">
        <f t="shared" si="517"/>
        <v>-1</v>
      </c>
      <c r="V2505" s="7">
        <f>IF($E2505="二本差勝",大将分析!$D$14,IF($E2505="一本差勝",大将分析!$D$15,IF($E2505="引き分け",大将分析!$D$16,IF($E2505="一本差負",大将分析!$D$17,大将分析!$D$18))))</f>
        <v>0.20800000000000002</v>
      </c>
      <c r="W2505" s="1">
        <f t="shared" si="518"/>
        <v>1</v>
      </c>
      <c r="X2505" s="1">
        <f t="shared" si="519"/>
        <v>1</v>
      </c>
    </row>
    <row r="2506" spans="1:24" x14ac:dyDescent="0.15">
      <c r="A2506" s="1" t="s">
        <v>41</v>
      </c>
      <c r="B2506" s="1" t="s">
        <v>41</v>
      </c>
      <c r="C2506" s="1" t="s">
        <v>40</v>
      </c>
      <c r="D2506" s="1" t="s">
        <v>41</v>
      </c>
      <c r="E2506" s="1" t="s">
        <v>40</v>
      </c>
      <c r="F2506" s="19">
        <f t="shared" si="507"/>
        <v>-2</v>
      </c>
      <c r="G2506" s="19">
        <f t="shared" si="508"/>
        <v>-2</v>
      </c>
      <c r="H2506" s="20">
        <f t="shared" si="509"/>
        <v>3.8932892876800021E-4</v>
      </c>
      <c r="J2506" s="7">
        <f>IF($A2506="二本差勝",先鋒分析!$D$14,IF($A2506="一本差勝",先鋒分析!$D$15,IF($A2506="引き分け",先鋒分析!$D$16,IF($A2506="一本差負",先鋒分析!$D$17,先鋒分析!$D$18))))</f>
        <v>0.20800000000000002</v>
      </c>
      <c r="K2506" s="19">
        <f t="shared" si="510"/>
        <v>-1</v>
      </c>
      <c r="L2506" s="19">
        <f t="shared" si="511"/>
        <v>-1</v>
      </c>
      <c r="M2506" s="7">
        <f>IF($B2506="二本差勝",次鋒分析!$D$14,IF($B2506="一本差勝",次鋒分析!$D$15,IF($B2506="引き分け",次鋒分析!$D$16,IF($B2506="一本差負",次鋒分析!$D$17,次鋒分析!$D$18))))</f>
        <v>0.20800000000000002</v>
      </c>
      <c r="N2506" s="1">
        <f t="shared" si="512"/>
        <v>-1</v>
      </c>
      <c r="O2506" s="1">
        <f t="shared" si="513"/>
        <v>-1</v>
      </c>
      <c r="P2506" s="7">
        <f>IF($C2506="二本差勝",中堅分析!$D$14,IF($C2506="一本差勝",中堅分析!$D$15,IF($C2506="引き分け",中堅分析!$D$16,IF($C2506="一本差負",中堅分析!$D$17,中堅分析!$D$18))))</f>
        <v>0.20800000000000002</v>
      </c>
      <c r="Q2506" s="1">
        <f t="shared" si="514"/>
        <v>1</v>
      </c>
      <c r="R2506" s="1">
        <f t="shared" si="515"/>
        <v>1</v>
      </c>
      <c r="S2506" s="7">
        <f>IF($D2506="二本差勝",副将分析!$D$14,IF($D2506="一本差勝",副将分析!$D$15,IF($D2506="引き分け",副将分析!$D$16,IF($D2506="一本差負",副将分析!$D$17,副将分析!$D$18))))</f>
        <v>0.20800000000000002</v>
      </c>
      <c r="T2506" s="1">
        <f t="shared" si="516"/>
        <v>-1</v>
      </c>
      <c r="U2506" s="1">
        <f t="shared" si="517"/>
        <v>-1</v>
      </c>
      <c r="V2506" s="7">
        <f>IF($E2506="二本差勝",大将分析!$D$14,IF($E2506="一本差勝",大将分析!$D$15,IF($E2506="引き分け",大将分析!$D$16,IF($E2506="一本差負",大将分析!$D$17,大将分析!$D$18))))</f>
        <v>0.20800000000000002</v>
      </c>
      <c r="W2506" s="1">
        <f t="shared" si="518"/>
        <v>1</v>
      </c>
      <c r="X2506" s="1">
        <f t="shared" si="519"/>
        <v>1</v>
      </c>
    </row>
    <row r="2507" spans="1:24" x14ac:dyDescent="0.15">
      <c r="A2507" s="1" t="s">
        <v>41</v>
      </c>
      <c r="B2507" s="1" t="s">
        <v>42</v>
      </c>
      <c r="C2507" s="1" t="s">
        <v>39</v>
      </c>
      <c r="D2507" s="1" t="s">
        <v>41</v>
      </c>
      <c r="E2507" s="1" t="s">
        <v>40</v>
      </c>
      <c r="F2507" s="19">
        <f t="shared" si="507"/>
        <v>-2</v>
      </c>
      <c r="G2507" s="19">
        <f t="shared" si="508"/>
        <v>-2</v>
      </c>
      <c r="H2507" s="20">
        <f t="shared" si="509"/>
        <v>2.3037214720000014E-4</v>
      </c>
      <c r="J2507" s="7">
        <f>IF($A2507="二本差勝",先鋒分析!$D$14,IF($A2507="一本差勝",先鋒分析!$D$15,IF($A2507="引き分け",先鋒分析!$D$16,IF($A2507="一本差負",先鋒分析!$D$17,先鋒分析!$D$18))))</f>
        <v>0.20800000000000002</v>
      </c>
      <c r="K2507" s="19">
        <f t="shared" si="510"/>
        <v>-1</v>
      </c>
      <c r="L2507" s="19">
        <f t="shared" si="511"/>
        <v>-1</v>
      </c>
      <c r="M2507" s="7">
        <f>IF($B2507="二本差勝",次鋒分析!$D$14,IF($B2507="一本差勝",次鋒分析!$D$15,IF($B2507="引き分け",次鋒分析!$D$16,IF($B2507="一本差負",次鋒分析!$D$17,次鋒分析!$D$18))))</f>
        <v>0.16000000000000003</v>
      </c>
      <c r="N2507" s="1">
        <f t="shared" si="512"/>
        <v>-1</v>
      </c>
      <c r="O2507" s="1">
        <f t="shared" si="513"/>
        <v>-2</v>
      </c>
      <c r="P2507" s="7">
        <f>IF($C2507="二本差勝",中堅分析!$D$14,IF($C2507="一本差勝",中堅分析!$D$15,IF($C2507="引き分け",中堅分析!$D$16,IF($C2507="一本差負",中堅分析!$D$17,中堅分析!$D$18))))</f>
        <v>0.16000000000000003</v>
      </c>
      <c r="Q2507" s="1">
        <f t="shared" si="514"/>
        <v>1</v>
      </c>
      <c r="R2507" s="1">
        <f t="shared" si="515"/>
        <v>2</v>
      </c>
      <c r="S2507" s="7">
        <f>IF($D2507="二本差勝",副将分析!$D$14,IF($D2507="一本差勝",副将分析!$D$15,IF($D2507="引き分け",副将分析!$D$16,IF($D2507="一本差負",副将分析!$D$17,副将分析!$D$18))))</f>
        <v>0.20800000000000002</v>
      </c>
      <c r="T2507" s="1">
        <f t="shared" si="516"/>
        <v>-1</v>
      </c>
      <c r="U2507" s="1">
        <f t="shared" si="517"/>
        <v>-1</v>
      </c>
      <c r="V2507" s="7">
        <f>IF($E2507="二本差勝",大将分析!$D$14,IF($E2507="一本差勝",大将分析!$D$15,IF($E2507="引き分け",大将分析!$D$16,IF($E2507="一本差負",大将分析!$D$17,大将分析!$D$18))))</f>
        <v>0.20800000000000002</v>
      </c>
      <c r="W2507" s="1">
        <f t="shared" si="518"/>
        <v>1</v>
      </c>
      <c r="X2507" s="1">
        <f t="shared" si="519"/>
        <v>1</v>
      </c>
    </row>
    <row r="2508" spans="1:24" x14ac:dyDescent="0.15">
      <c r="A2508" s="1" t="s">
        <v>42</v>
      </c>
      <c r="B2508" s="1" t="s">
        <v>39</v>
      </c>
      <c r="C2508" s="1" t="s">
        <v>41</v>
      </c>
      <c r="D2508" s="1" t="s">
        <v>41</v>
      </c>
      <c r="E2508" s="1" t="s">
        <v>40</v>
      </c>
      <c r="F2508" s="19">
        <f t="shared" si="507"/>
        <v>-2</v>
      </c>
      <c r="G2508" s="19">
        <f t="shared" si="508"/>
        <v>-2</v>
      </c>
      <c r="H2508" s="20">
        <f t="shared" si="509"/>
        <v>2.3037214720000014E-4</v>
      </c>
      <c r="J2508" s="7">
        <f>IF($A2508="二本差勝",先鋒分析!$D$14,IF($A2508="一本差勝",先鋒分析!$D$15,IF($A2508="引き分け",先鋒分析!$D$16,IF($A2508="一本差負",先鋒分析!$D$17,先鋒分析!$D$18))))</f>
        <v>0.16000000000000003</v>
      </c>
      <c r="K2508" s="19">
        <f t="shared" si="510"/>
        <v>-1</v>
      </c>
      <c r="L2508" s="19">
        <f t="shared" si="511"/>
        <v>-2</v>
      </c>
      <c r="M2508" s="7">
        <f>IF($B2508="二本差勝",次鋒分析!$D$14,IF($B2508="一本差勝",次鋒分析!$D$15,IF($B2508="引き分け",次鋒分析!$D$16,IF($B2508="一本差負",次鋒分析!$D$17,次鋒分析!$D$18))))</f>
        <v>0.16000000000000003</v>
      </c>
      <c r="N2508" s="1">
        <f t="shared" si="512"/>
        <v>1</v>
      </c>
      <c r="O2508" s="1">
        <f t="shared" si="513"/>
        <v>2</v>
      </c>
      <c r="P2508" s="7">
        <f>IF($C2508="二本差勝",中堅分析!$D$14,IF($C2508="一本差勝",中堅分析!$D$15,IF($C2508="引き分け",中堅分析!$D$16,IF($C2508="一本差負",中堅分析!$D$17,中堅分析!$D$18))))</f>
        <v>0.20800000000000002</v>
      </c>
      <c r="Q2508" s="1">
        <f t="shared" si="514"/>
        <v>-1</v>
      </c>
      <c r="R2508" s="1">
        <f t="shared" si="515"/>
        <v>-1</v>
      </c>
      <c r="S2508" s="7">
        <f>IF($D2508="二本差勝",副将分析!$D$14,IF($D2508="一本差勝",副将分析!$D$15,IF($D2508="引き分け",副将分析!$D$16,IF($D2508="一本差負",副将分析!$D$17,副将分析!$D$18))))</f>
        <v>0.20800000000000002</v>
      </c>
      <c r="T2508" s="1">
        <f t="shared" si="516"/>
        <v>-1</v>
      </c>
      <c r="U2508" s="1">
        <f t="shared" si="517"/>
        <v>-1</v>
      </c>
      <c r="V2508" s="7">
        <f>IF($E2508="二本差勝",大将分析!$D$14,IF($E2508="一本差勝",大将分析!$D$15,IF($E2508="引き分け",大将分析!$D$16,IF($E2508="一本差負",大将分析!$D$17,大将分析!$D$18))))</f>
        <v>0.20800000000000002</v>
      </c>
      <c r="W2508" s="1">
        <f t="shared" si="518"/>
        <v>1</v>
      </c>
      <c r="X2508" s="1">
        <f t="shared" si="519"/>
        <v>1</v>
      </c>
    </row>
    <row r="2509" spans="1:24" x14ac:dyDescent="0.15">
      <c r="A2509" s="1" t="s">
        <v>42</v>
      </c>
      <c r="B2509" s="1" t="s">
        <v>41</v>
      </c>
      <c r="C2509" s="1" t="s">
        <v>39</v>
      </c>
      <c r="D2509" s="1" t="s">
        <v>41</v>
      </c>
      <c r="E2509" s="1" t="s">
        <v>40</v>
      </c>
      <c r="F2509" s="19">
        <f t="shared" si="507"/>
        <v>-2</v>
      </c>
      <c r="G2509" s="19">
        <f t="shared" si="508"/>
        <v>-2</v>
      </c>
      <c r="H2509" s="20">
        <f t="shared" si="509"/>
        <v>2.3037214720000014E-4</v>
      </c>
      <c r="J2509" s="7">
        <f>IF($A2509="二本差勝",先鋒分析!$D$14,IF($A2509="一本差勝",先鋒分析!$D$15,IF($A2509="引き分け",先鋒分析!$D$16,IF($A2509="一本差負",先鋒分析!$D$17,先鋒分析!$D$18))))</f>
        <v>0.16000000000000003</v>
      </c>
      <c r="K2509" s="19">
        <f t="shared" si="510"/>
        <v>-1</v>
      </c>
      <c r="L2509" s="19">
        <f t="shared" si="511"/>
        <v>-2</v>
      </c>
      <c r="M2509" s="7">
        <f>IF($B2509="二本差勝",次鋒分析!$D$14,IF($B2509="一本差勝",次鋒分析!$D$15,IF($B2509="引き分け",次鋒分析!$D$16,IF($B2509="一本差負",次鋒分析!$D$17,次鋒分析!$D$18))))</f>
        <v>0.20800000000000002</v>
      </c>
      <c r="N2509" s="1">
        <f t="shared" si="512"/>
        <v>-1</v>
      </c>
      <c r="O2509" s="1">
        <f t="shared" si="513"/>
        <v>-1</v>
      </c>
      <c r="P2509" s="7">
        <f>IF($C2509="二本差勝",中堅分析!$D$14,IF($C2509="一本差勝",中堅分析!$D$15,IF($C2509="引き分け",中堅分析!$D$16,IF($C2509="一本差負",中堅分析!$D$17,中堅分析!$D$18))))</f>
        <v>0.16000000000000003</v>
      </c>
      <c r="Q2509" s="1">
        <f t="shared" si="514"/>
        <v>1</v>
      </c>
      <c r="R2509" s="1">
        <f t="shared" si="515"/>
        <v>2</v>
      </c>
      <c r="S2509" s="7">
        <f>IF($D2509="二本差勝",副将分析!$D$14,IF($D2509="一本差勝",副将分析!$D$15,IF($D2509="引き分け",副将分析!$D$16,IF($D2509="一本差負",副将分析!$D$17,副将分析!$D$18))))</f>
        <v>0.20800000000000002</v>
      </c>
      <c r="T2509" s="1">
        <f t="shared" si="516"/>
        <v>-1</v>
      </c>
      <c r="U2509" s="1">
        <f t="shared" si="517"/>
        <v>-1</v>
      </c>
      <c r="V2509" s="7">
        <f>IF($E2509="二本差勝",大将分析!$D$14,IF($E2509="一本差勝",大将分析!$D$15,IF($E2509="引き分け",大将分析!$D$16,IF($E2509="一本差負",大将分析!$D$17,大将分析!$D$18))))</f>
        <v>0.20800000000000002</v>
      </c>
      <c r="W2509" s="1">
        <f t="shared" si="518"/>
        <v>1</v>
      </c>
      <c r="X2509" s="1">
        <f t="shared" si="519"/>
        <v>1</v>
      </c>
    </row>
    <row r="2510" spans="1:24" x14ac:dyDescent="0.15">
      <c r="A2510" s="1" t="s">
        <v>39</v>
      </c>
      <c r="B2510" s="1" t="s">
        <v>41</v>
      </c>
      <c r="C2510" s="1" t="s">
        <v>42</v>
      </c>
      <c r="D2510" s="1" t="s">
        <v>41</v>
      </c>
      <c r="E2510" s="1" t="s">
        <v>22</v>
      </c>
      <c r="F2510" s="19">
        <f t="shared" si="507"/>
        <v>-2</v>
      </c>
      <c r="G2510" s="19">
        <f t="shared" si="508"/>
        <v>-2</v>
      </c>
      <c r="H2510" s="20">
        <f t="shared" si="509"/>
        <v>2.9239541760000019E-4</v>
      </c>
      <c r="J2510" s="7">
        <f>IF($A2510="二本差勝",先鋒分析!$D$14,IF($A2510="一本差勝",先鋒分析!$D$15,IF($A2510="引き分け",先鋒分析!$D$16,IF($A2510="一本差負",先鋒分析!$D$17,先鋒分析!$D$18))))</f>
        <v>0.16000000000000003</v>
      </c>
      <c r="K2510" s="19">
        <f t="shared" si="510"/>
        <v>1</v>
      </c>
      <c r="L2510" s="19">
        <f t="shared" si="511"/>
        <v>2</v>
      </c>
      <c r="M2510" s="7">
        <f>IF($B2510="二本差勝",次鋒分析!$D$14,IF($B2510="一本差勝",次鋒分析!$D$15,IF($B2510="引き分け",次鋒分析!$D$16,IF($B2510="一本差負",次鋒分析!$D$17,次鋒分析!$D$18))))</f>
        <v>0.20800000000000002</v>
      </c>
      <c r="N2510" s="1">
        <f t="shared" si="512"/>
        <v>-1</v>
      </c>
      <c r="O2510" s="1">
        <f t="shared" si="513"/>
        <v>-1</v>
      </c>
      <c r="P2510" s="7">
        <f>IF($C2510="二本差勝",中堅分析!$D$14,IF($C2510="一本差勝",中堅分析!$D$15,IF($C2510="引き分け",中堅分析!$D$16,IF($C2510="一本差負",中堅分析!$D$17,中堅分析!$D$18))))</f>
        <v>0.16000000000000003</v>
      </c>
      <c r="Q2510" s="1">
        <f t="shared" si="514"/>
        <v>-1</v>
      </c>
      <c r="R2510" s="1">
        <f t="shared" si="515"/>
        <v>-2</v>
      </c>
      <c r="S2510" s="7">
        <f>IF($D2510="二本差勝",副将分析!$D$14,IF($D2510="一本差勝",副将分析!$D$15,IF($D2510="引き分け",副将分析!$D$16,IF($D2510="一本差負",副将分析!$D$17,副将分析!$D$18))))</f>
        <v>0.20800000000000002</v>
      </c>
      <c r="T2510" s="1">
        <f t="shared" si="516"/>
        <v>-1</v>
      </c>
      <c r="U2510" s="1">
        <f t="shared" si="517"/>
        <v>-1</v>
      </c>
      <c r="V2510" s="7">
        <f>IF($E2510="二本差勝",大将分析!$D$14,IF($E2510="一本差勝",大将分析!$D$15,IF($E2510="引き分け",大将分析!$D$16,IF($E2510="一本差負",大将分析!$D$17,大将分析!$D$18))))</f>
        <v>0.26400000000000001</v>
      </c>
      <c r="W2510" s="1">
        <f t="shared" si="518"/>
        <v>0</v>
      </c>
      <c r="X2510" s="1">
        <f t="shared" si="519"/>
        <v>0</v>
      </c>
    </row>
    <row r="2511" spans="1:24" x14ac:dyDescent="0.15">
      <c r="A2511" s="1" t="s">
        <v>39</v>
      </c>
      <c r="B2511" s="1" t="s">
        <v>42</v>
      </c>
      <c r="C2511" s="1" t="s">
        <v>41</v>
      </c>
      <c r="D2511" s="1" t="s">
        <v>41</v>
      </c>
      <c r="E2511" s="1" t="s">
        <v>22</v>
      </c>
      <c r="F2511" s="19">
        <f t="shared" si="507"/>
        <v>-2</v>
      </c>
      <c r="G2511" s="19">
        <f t="shared" si="508"/>
        <v>-2</v>
      </c>
      <c r="H2511" s="20">
        <f t="shared" si="509"/>
        <v>2.9239541760000019E-4</v>
      </c>
      <c r="J2511" s="7">
        <f>IF($A2511="二本差勝",先鋒分析!$D$14,IF($A2511="一本差勝",先鋒分析!$D$15,IF($A2511="引き分け",先鋒分析!$D$16,IF($A2511="一本差負",先鋒分析!$D$17,先鋒分析!$D$18))))</f>
        <v>0.16000000000000003</v>
      </c>
      <c r="K2511" s="19">
        <f t="shared" si="510"/>
        <v>1</v>
      </c>
      <c r="L2511" s="19">
        <f t="shared" si="511"/>
        <v>2</v>
      </c>
      <c r="M2511" s="7">
        <f>IF($B2511="二本差勝",次鋒分析!$D$14,IF($B2511="一本差勝",次鋒分析!$D$15,IF($B2511="引き分け",次鋒分析!$D$16,IF($B2511="一本差負",次鋒分析!$D$17,次鋒分析!$D$18))))</f>
        <v>0.16000000000000003</v>
      </c>
      <c r="N2511" s="1">
        <f t="shared" si="512"/>
        <v>-1</v>
      </c>
      <c r="O2511" s="1">
        <f t="shared" si="513"/>
        <v>-2</v>
      </c>
      <c r="P2511" s="7">
        <f>IF($C2511="二本差勝",中堅分析!$D$14,IF($C2511="一本差勝",中堅分析!$D$15,IF($C2511="引き分け",中堅分析!$D$16,IF($C2511="一本差負",中堅分析!$D$17,中堅分析!$D$18))))</f>
        <v>0.20800000000000002</v>
      </c>
      <c r="Q2511" s="1">
        <f t="shared" si="514"/>
        <v>-1</v>
      </c>
      <c r="R2511" s="1">
        <f t="shared" si="515"/>
        <v>-1</v>
      </c>
      <c r="S2511" s="7">
        <f>IF($D2511="二本差勝",副将分析!$D$14,IF($D2511="一本差勝",副将分析!$D$15,IF($D2511="引き分け",副将分析!$D$16,IF($D2511="一本差負",副将分析!$D$17,副将分析!$D$18))))</f>
        <v>0.20800000000000002</v>
      </c>
      <c r="T2511" s="1">
        <f t="shared" si="516"/>
        <v>-1</v>
      </c>
      <c r="U2511" s="1">
        <f t="shared" si="517"/>
        <v>-1</v>
      </c>
      <c r="V2511" s="7">
        <f>IF($E2511="二本差勝",大将分析!$D$14,IF($E2511="一本差勝",大将分析!$D$15,IF($E2511="引き分け",大将分析!$D$16,IF($E2511="一本差負",大将分析!$D$17,大将分析!$D$18))))</f>
        <v>0.26400000000000001</v>
      </c>
      <c r="W2511" s="1">
        <f t="shared" si="518"/>
        <v>0</v>
      </c>
      <c r="X2511" s="1">
        <f t="shared" si="519"/>
        <v>0</v>
      </c>
    </row>
    <row r="2512" spans="1:24" x14ac:dyDescent="0.15">
      <c r="A2512" s="1" t="s">
        <v>40</v>
      </c>
      <c r="B2512" s="1" t="s">
        <v>41</v>
      </c>
      <c r="C2512" s="1" t="s">
        <v>41</v>
      </c>
      <c r="D2512" s="1" t="s">
        <v>41</v>
      </c>
      <c r="E2512" s="1" t="s">
        <v>22</v>
      </c>
      <c r="F2512" s="19">
        <f t="shared" si="507"/>
        <v>-2</v>
      </c>
      <c r="G2512" s="19">
        <f t="shared" si="508"/>
        <v>-2</v>
      </c>
      <c r="H2512" s="20">
        <f t="shared" si="509"/>
        <v>4.9414825574400022E-4</v>
      </c>
      <c r="J2512" s="7">
        <f>IF($A2512="二本差勝",先鋒分析!$D$14,IF($A2512="一本差勝",先鋒分析!$D$15,IF($A2512="引き分け",先鋒分析!$D$16,IF($A2512="一本差負",先鋒分析!$D$17,先鋒分析!$D$18))))</f>
        <v>0.20800000000000002</v>
      </c>
      <c r="K2512" s="19">
        <f t="shared" si="510"/>
        <v>1</v>
      </c>
      <c r="L2512" s="19">
        <f t="shared" si="511"/>
        <v>1</v>
      </c>
      <c r="M2512" s="7">
        <f>IF($B2512="二本差勝",次鋒分析!$D$14,IF($B2512="一本差勝",次鋒分析!$D$15,IF($B2512="引き分け",次鋒分析!$D$16,IF($B2512="一本差負",次鋒分析!$D$17,次鋒分析!$D$18))))</f>
        <v>0.20800000000000002</v>
      </c>
      <c r="N2512" s="1">
        <f t="shared" si="512"/>
        <v>-1</v>
      </c>
      <c r="O2512" s="1">
        <f t="shared" si="513"/>
        <v>-1</v>
      </c>
      <c r="P2512" s="7">
        <f>IF($C2512="二本差勝",中堅分析!$D$14,IF($C2512="一本差勝",中堅分析!$D$15,IF($C2512="引き分け",中堅分析!$D$16,IF($C2512="一本差負",中堅分析!$D$17,中堅分析!$D$18))))</f>
        <v>0.20800000000000002</v>
      </c>
      <c r="Q2512" s="1">
        <f t="shared" si="514"/>
        <v>-1</v>
      </c>
      <c r="R2512" s="1">
        <f t="shared" si="515"/>
        <v>-1</v>
      </c>
      <c r="S2512" s="7">
        <f>IF($D2512="二本差勝",副将分析!$D$14,IF($D2512="一本差勝",副将分析!$D$15,IF($D2512="引き分け",副将分析!$D$16,IF($D2512="一本差負",副将分析!$D$17,副将分析!$D$18))))</f>
        <v>0.20800000000000002</v>
      </c>
      <c r="T2512" s="1">
        <f t="shared" si="516"/>
        <v>-1</v>
      </c>
      <c r="U2512" s="1">
        <f t="shared" si="517"/>
        <v>-1</v>
      </c>
      <c r="V2512" s="7">
        <f>IF($E2512="二本差勝",大将分析!$D$14,IF($E2512="一本差勝",大将分析!$D$15,IF($E2512="引き分け",大将分析!$D$16,IF($E2512="一本差負",大将分析!$D$17,大将分析!$D$18))))</f>
        <v>0.26400000000000001</v>
      </c>
      <c r="W2512" s="1">
        <f t="shared" si="518"/>
        <v>0</v>
      </c>
      <c r="X2512" s="1">
        <f t="shared" si="519"/>
        <v>0</v>
      </c>
    </row>
    <row r="2513" spans="1:24" x14ac:dyDescent="0.15">
      <c r="A2513" s="1" t="s">
        <v>22</v>
      </c>
      <c r="B2513" s="1" t="s">
        <v>22</v>
      </c>
      <c r="C2513" s="1" t="s">
        <v>41</v>
      </c>
      <c r="D2513" s="1" t="s">
        <v>41</v>
      </c>
      <c r="E2513" s="1" t="s">
        <v>22</v>
      </c>
      <c r="F2513" s="19">
        <f t="shared" si="507"/>
        <v>-2</v>
      </c>
      <c r="G2513" s="19">
        <f t="shared" si="508"/>
        <v>-2</v>
      </c>
      <c r="H2513" s="20">
        <f t="shared" si="509"/>
        <v>7.9604652441600022E-4</v>
      </c>
      <c r="J2513" s="7">
        <f>IF($A2513="二本差勝",先鋒分析!$D$14,IF($A2513="一本差勝",先鋒分析!$D$15,IF($A2513="引き分け",先鋒分析!$D$16,IF($A2513="一本差負",先鋒分析!$D$17,先鋒分析!$D$18))))</f>
        <v>0.26400000000000001</v>
      </c>
      <c r="K2513" s="19">
        <f t="shared" si="510"/>
        <v>0</v>
      </c>
      <c r="L2513" s="19">
        <f t="shared" si="511"/>
        <v>0</v>
      </c>
      <c r="M2513" s="7">
        <f>IF($B2513="二本差勝",次鋒分析!$D$14,IF($B2513="一本差勝",次鋒分析!$D$15,IF($B2513="引き分け",次鋒分析!$D$16,IF($B2513="一本差負",次鋒分析!$D$17,次鋒分析!$D$18))))</f>
        <v>0.26400000000000001</v>
      </c>
      <c r="N2513" s="1">
        <f t="shared" si="512"/>
        <v>0</v>
      </c>
      <c r="O2513" s="1">
        <f t="shared" si="513"/>
        <v>0</v>
      </c>
      <c r="P2513" s="7">
        <f>IF($C2513="二本差勝",中堅分析!$D$14,IF($C2513="一本差勝",中堅分析!$D$15,IF($C2513="引き分け",中堅分析!$D$16,IF($C2513="一本差負",中堅分析!$D$17,中堅分析!$D$18))))</f>
        <v>0.20800000000000002</v>
      </c>
      <c r="Q2513" s="1">
        <f t="shared" si="514"/>
        <v>-1</v>
      </c>
      <c r="R2513" s="1">
        <f t="shared" si="515"/>
        <v>-1</v>
      </c>
      <c r="S2513" s="7">
        <f>IF($D2513="二本差勝",副将分析!$D$14,IF($D2513="一本差勝",副将分析!$D$15,IF($D2513="引き分け",副将分析!$D$16,IF($D2513="一本差負",副将分析!$D$17,副将分析!$D$18))))</f>
        <v>0.20800000000000002</v>
      </c>
      <c r="T2513" s="1">
        <f t="shared" si="516"/>
        <v>-1</v>
      </c>
      <c r="U2513" s="1">
        <f t="shared" si="517"/>
        <v>-1</v>
      </c>
      <c r="V2513" s="7">
        <f>IF($E2513="二本差勝",大将分析!$D$14,IF($E2513="一本差勝",大将分析!$D$15,IF($E2513="引き分け",大将分析!$D$16,IF($E2513="一本差負",大将分析!$D$17,大将分析!$D$18))))</f>
        <v>0.26400000000000001</v>
      </c>
      <c r="W2513" s="1">
        <f t="shared" si="518"/>
        <v>0</v>
      </c>
      <c r="X2513" s="1">
        <f t="shared" si="519"/>
        <v>0</v>
      </c>
    </row>
    <row r="2514" spans="1:24" x14ac:dyDescent="0.15">
      <c r="A2514" s="1" t="s">
        <v>22</v>
      </c>
      <c r="B2514" s="1" t="s">
        <v>41</v>
      </c>
      <c r="C2514" s="1" t="s">
        <v>22</v>
      </c>
      <c r="D2514" s="1" t="s">
        <v>41</v>
      </c>
      <c r="E2514" s="1" t="s">
        <v>22</v>
      </c>
      <c r="F2514" s="19">
        <f t="shared" si="507"/>
        <v>-2</v>
      </c>
      <c r="G2514" s="19">
        <f t="shared" si="508"/>
        <v>-2</v>
      </c>
      <c r="H2514" s="20">
        <f t="shared" si="509"/>
        <v>7.9604652441600022E-4</v>
      </c>
      <c r="J2514" s="7">
        <f>IF($A2514="二本差勝",先鋒分析!$D$14,IF($A2514="一本差勝",先鋒分析!$D$15,IF($A2514="引き分け",先鋒分析!$D$16,IF($A2514="一本差負",先鋒分析!$D$17,先鋒分析!$D$18))))</f>
        <v>0.26400000000000001</v>
      </c>
      <c r="K2514" s="19">
        <f t="shared" si="510"/>
        <v>0</v>
      </c>
      <c r="L2514" s="19">
        <f t="shared" si="511"/>
        <v>0</v>
      </c>
      <c r="M2514" s="7">
        <f>IF($B2514="二本差勝",次鋒分析!$D$14,IF($B2514="一本差勝",次鋒分析!$D$15,IF($B2514="引き分け",次鋒分析!$D$16,IF($B2514="一本差負",次鋒分析!$D$17,次鋒分析!$D$18))))</f>
        <v>0.20800000000000002</v>
      </c>
      <c r="N2514" s="1">
        <f t="shared" si="512"/>
        <v>-1</v>
      </c>
      <c r="O2514" s="1">
        <f t="shared" si="513"/>
        <v>-1</v>
      </c>
      <c r="P2514" s="7">
        <f>IF($C2514="二本差勝",中堅分析!$D$14,IF($C2514="一本差勝",中堅分析!$D$15,IF($C2514="引き分け",中堅分析!$D$16,IF($C2514="一本差負",中堅分析!$D$17,中堅分析!$D$18))))</f>
        <v>0.26400000000000001</v>
      </c>
      <c r="Q2514" s="1">
        <f t="shared" si="514"/>
        <v>0</v>
      </c>
      <c r="R2514" s="1">
        <f t="shared" si="515"/>
        <v>0</v>
      </c>
      <c r="S2514" s="7">
        <f>IF($D2514="二本差勝",副将分析!$D$14,IF($D2514="一本差勝",副将分析!$D$15,IF($D2514="引き分け",副将分析!$D$16,IF($D2514="一本差負",副将分析!$D$17,副将分析!$D$18))))</f>
        <v>0.20800000000000002</v>
      </c>
      <c r="T2514" s="1">
        <f t="shared" si="516"/>
        <v>-1</v>
      </c>
      <c r="U2514" s="1">
        <f t="shared" si="517"/>
        <v>-1</v>
      </c>
      <c r="V2514" s="7">
        <f>IF($E2514="二本差勝",大将分析!$D$14,IF($E2514="一本差勝",大将分析!$D$15,IF($E2514="引き分け",大将分析!$D$16,IF($E2514="一本差負",大将分析!$D$17,大将分析!$D$18))))</f>
        <v>0.26400000000000001</v>
      </c>
      <c r="W2514" s="1">
        <f t="shared" si="518"/>
        <v>0</v>
      </c>
      <c r="X2514" s="1">
        <f t="shared" si="519"/>
        <v>0</v>
      </c>
    </row>
    <row r="2515" spans="1:24" x14ac:dyDescent="0.15">
      <c r="A2515" s="1" t="s">
        <v>41</v>
      </c>
      <c r="B2515" s="1" t="s">
        <v>39</v>
      </c>
      <c r="C2515" s="1" t="s">
        <v>42</v>
      </c>
      <c r="D2515" s="1" t="s">
        <v>41</v>
      </c>
      <c r="E2515" s="1" t="s">
        <v>22</v>
      </c>
      <c r="F2515" s="19">
        <f t="shared" si="507"/>
        <v>-2</v>
      </c>
      <c r="G2515" s="19">
        <f t="shared" si="508"/>
        <v>-2</v>
      </c>
      <c r="H2515" s="20">
        <f t="shared" si="509"/>
        <v>2.9239541760000019E-4</v>
      </c>
      <c r="J2515" s="7">
        <f>IF($A2515="二本差勝",先鋒分析!$D$14,IF($A2515="一本差勝",先鋒分析!$D$15,IF($A2515="引き分け",先鋒分析!$D$16,IF($A2515="一本差負",先鋒分析!$D$17,先鋒分析!$D$18))))</f>
        <v>0.20800000000000002</v>
      </c>
      <c r="K2515" s="19">
        <f t="shared" si="510"/>
        <v>-1</v>
      </c>
      <c r="L2515" s="19">
        <f t="shared" si="511"/>
        <v>-1</v>
      </c>
      <c r="M2515" s="7">
        <f>IF($B2515="二本差勝",次鋒分析!$D$14,IF($B2515="一本差勝",次鋒分析!$D$15,IF($B2515="引き分け",次鋒分析!$D$16,IF($B2515="一本差負",次鋒分析!$D$17,次鋒分析!$D$18))))</f>
        <v>0.16000000000000003</v>
      </c>
      <c r="N2515" s="1">
        <f t="shared" si="512"/>
        <v>1</v>
      </c>
      <c r="O2515" s="1">
        <f t="shared" si="513"/>
        <v>2</v>
      </c>
      <c r="P2515" s="7">
        <f>IF($C2515="二本差勝",中堅分析!$D$14,IF($C2515="一本差勝",中堅分析!$D$15,IF($C2515="引き分け",中堅分析!$D$16,IF($C2515="一本差負",中堅分析!$D$17,中堅分析!$D$18))))</f>
        <v>0.16000000000000003</v>
      </c>
      <c r="Q2515" s="1">
        <f t="shared" si="514"/>
        <v>-1</v>
      </c>
      <c r="R2515" s="1">
        <f t="shared" si="515"/>
        <v>-2</v>
      </c>
      <c r="S2515" s="7">
        <f>IF($D2515="二本差勝",副将分析!$D$14,IF($D2515="一本差勝",副将分析!$D$15,IF($D2515="引き分け",副将分析!$D$16,IF($D2515="一本差負",副将分析!$D$17,副将分析!$D$18))))</f>
        <v>0.20800000000000002</v>
      </c>
      <c r="T2515" s="1">
        <f t="shared" si="516"/>
        <v>-1</v>
      </c>
      <c r="U2515" s="1">
        <f t="shared" si="517"/>
        <v>-1</v>
      </c>
      <c r="V2515" s="7">
        <f>IF($E2515="二本差勝",大将分析!$D$14,IF($E2515="一本差勝",大将分析!$D$15,IF($E2515="引き分け",大将分析!$D$16,IF($E2515="一本差負",大将分析!$D$17,大将分析!$D$18))))</f>
        <v>0.26400000000000001</v>
      </c>
      <c r="W2515" s="1">
        <f t="shared" si="518"/>
        <v>0</v>
      </c>
      <c r="X2515" s="1">
        <f t="shared" si="519"/>
        <v>0</v>
      </c>
    </row>
    <row r="2516" spans="1:24" x14ac:dyDescent="0.15">
      <c r="A2516" s="1" t="s">
        <v>41</v>
      </c>
      <c r="B2516" s="1" t="s">
        <v>40</v>
      </c>
      <c r="C2516" s="1" t="s">
        <v>41</v>
      </c>
      <c r="D2516" s="1" t="s">
        <v>41</v>
      </c>
      <c r="E2516" s="1" t="s">
        <v>22</v>
      </c>
      <c r="F2516" s="19">
        <f t="shared" si="507"/>
        <v>-2</v>
      </c>
      <c r="G2516" s="19">
        <f t="shared" si="508"/>
        <v>-2</v>
      </c>
      <c r="H2516" s="20">
        <f t="shared" si="509"/>
        <v>4.9414825574400022E-4</v>
      </c>
      <c r="J2516" s="7">
        <f>IF($A2516="二本差勝",先鋒分析!$D$14,IF($A2516="一本差勝",先鋒分析!$D$15,IF($A2516="引き分け",先鋒分析!$D$16,IF($A2516="一本差負",先鋒分析!$D$17,先鋒分析!$D$18))))</f>
        <v>0.20800000000000002</v>
      </c>
      <c r="K2516" s="19">
        <f t="shared" si="510"/>
        <v>-1</v>
      </c>
      <c r="L2516" s="19">
        <f t="shared" si="511"/>
        <v>-1</v>
      </c>
      <c r="M2516" s="7">
        <f>IF($B2516="二本差勝",次鋒分析!$D$14,IF($B2516="一本差勝",次鋒分析!$D$15,IF($B2516="引き分け",次鋒分析!$D$16,IF($B2516="一本差負",次鋒分析!$D$17,次鋒分析!$D$18))))</f>
        <v>0.20800000000000002</v>
      </c>
      <c r="N2516" s="1">
        <f t="shared" si="512"/>
        <v>1</v>
      </c>
      <c r="O2516" s="1">
        <f t="shared" si="513"/>
        <v>1</v>
      </c>
      <c r="P2516" s="7">
        <f>IF($C2516="二本差勝",中堅分析!$D$14,IF($C2516="一本差勝",中堅分析!$D$15,IF($C2516="引き分け",中堅分析!$D$16,IF($C2516="一本差負",中堅分析!$D$17,中堅分析!$D$18))))</f>
        <v>0.20800000000000002</v>
      </c>
      <c r="Q2516" s="1">
        <f t="shared" si="514"/>
        <v>-1</v>
      </c>
      <c r="R2516" s="1">
        <f t="shared" si="515"/>
        <v>-1</v>
      </c>
      <c r="S2516" s="7">
        <f>IF($D2516="二本差勝",副将分析!$D$14,IF($D2516="一本差勝",副将分析!$D$15,IF($D2516="引き分け",副将分析!$D$16,IF($D2516="一本差負",副将分析!$D$17,副将分析!$D$18))))</f>
        <v>0.20800000000000002</v>
      </c>
      <c r="T2516" s="1">
        <f t="shared" si="516"/>
        <v>-1</v>
      </c>
      <c r="U2516" s="1">
        <f t="shared" si="517"/>
        <v>-1</v>
      </c>
      <c r="V2516" s="7">
        <f>IF($E2516="二本差勝",大将分析!$D$14,IF($E2516="一本差勝",大将分析!$D$15,IF($E2516="引き分け",大将分析!$D$16,IF($E2516="一本差負",大将分析!$D$17,大将分析!$D$18))))</f>
        <v>0.26400000000000001</v>
      </c>
      <c r="W2516" s="1">
        <f t="shared" si="518"/>
        <v>0</v>
      </c>
      <c r="X2516" s="1">
        <f t="shared" si="519"/>
        <v>0</v>
      </c>
    </row>
    <row r="2517" spans="1:24" x14ac:dyDescent="0.15">
      <c r="A2517" s="1" t="s">
        <v>41</v>
      </c>
      <c r="B2517" s="1" t="s">
        <v>22</v>
      </c>
      <c r="C2517" s="1" t="s">
        <v>22</v>
      </c>
      <c r="D2517" s="1" t="s">
        <v>41</v>
      </c>
      <c r="E2517" s="1" t="s">
        <v>22</v>
      </c>
      <c r="F2517" s="19">
        <f t="shared" si="507"/>
        <v>-2</v>
      </c>
      <c r="G2517" s="19">
        <f t="shared" si="508"/>
        <v>-2</v>
      </c>
      <c r="H2517" s="20">
        <f t="shared" si="509"/>
        <v>7.9604652441600022E-4</v>
      </c>
      <c r="J2517" s="7">
        <f>IF($A2517="二本差勝",先鋒分析!$D$14,IF($A2517="一本差勝",先鋒分析!$D$15,IF($A2517="引き分け",先鋒分析!$D$16,IF($A2517="一本差負",先鋒分析!$D$17,先鋒分析!$D$18))))</f>
        <v>0.20800000000000002</v>
      </c>
      <c r="K2517" s="19">
        <f t="shared" si="510"/>
        <v>-1</v>
      </c>
      <c r="L2517" s="19">
        <f t="shared" si="511"/>
        <v>-1</v>
      </c>
      <c r="M2517" s="7">
        <f>IF($B2517="二本差勝",次鋒分析!$D$14,IF($B2517="一本差勝",次鋒分析!$D$15,IF($B2517="引き分け",次鋒分析!$D$16,IF($B2517="一本差負",次鋒分析!$D$17,次鋒分析!$D$18))))</f>
        <v>0.26400000000000001</v>
      </c>
      <c r="N2517" s="1">
        <f t="shared" si="512"/>
        <v>0</v>
      </c>
      <c r="O2517" s="1">
        <f t="shared" si="513"/>
        <v>0</v>
      </c>
      <c r="P2517" s="7">
        <f>IF($C2517="二本差勝",中堅分析!$D$14,IF($C2517="一本差勝",中堅分析!$D$15,IF($C2517="引き分け",中堅分析!$D$16,IF($C2517="一本差負",中堅分析!$D$17,中堅分析!$D$18))))</f>
        <v>0.26400000000000001</v>
      </c>
      <c r="Q2517" s="1">
        <f t="shared" si="514"/>
        <v>0</v>
      </c>
      <c r="R2517" s="1">
        <f t="shared" si="515"/>
        <v>0</v>
      </c>
      <c r="S2517" s="7">
        <f>IF($D2517="二本差勝",副将分析!$D$14,IF($D2517="一本差勝",副将分析!$D$15,IF($D2517="引き分け",副将分析!$D$16,IF($D2517="一本差負",副将分析!$D$17,副将分析!$D$18))))</f>
        <v>0.20800000000000002</v>
      </c>
      <c r="T2517" s="1">
        <f t="shared" si="516"/>
        <v>-1</v>
      </c>
      <c r="U2517" s="1">
        <f t="shared" si="517"/>
        <v>-1</v>
      </c>
      <c r="V2517" s="7">
        <f>IF($E2517="二本差勝",大将分析!$D$14,IF($E2517="一本差勝",大将分析!$D$15,IF($E2517="引き分け",大将分析!$D$16,IF($E2517="一本差負",大将分析!$D$17,大将分析!$D$18))))</f>
        <v>0.26400000000000001</v>
      </c>
      <c r="W2517" s="1">
        <f t="shared" si="518"/>
        <v>0</v>
      </c>
      <c r="X2517" s="1">
        <f t="shared" si="519"/>
        <v>0</v>
      </c>
    </row>
    <row r="2518" spans="1:24" x14ac:dyDescent="0.15">
      <c r="A2518" s="1" t="s">
        <v>41</v>
      </c>
      <c r="B2518" s="1" t="s">
        <v>41</v>
      </c>
      <c r="C2518" s="1" t="s">
        <v>40</v>
      </c>
      <c r="D2518" s="1" t="s">
        <v>41</v>
      </c>
      <c r="E2518" s="1" t="s">
        <v>22</v>
      </c>
      <c r="F2518" s="19">
        <f t="shared" si="507"/>
        <v>-2</v>
      </c>
      <c r="G2518" s="19">
        <f t="shared" si="508"/>
        <v>-2</v>
      </c>
      <c r="H2518" s="20">
        <f t="shared" si="509"/>
        <v>4.9414825574400022E-4</v>
      </c>
      <c r="J2518" s="7">
        <f>IF($A2518="二本差勝",先鋒分析!$D$14,IF($A2518="一本差勝",先鋒分析!$D$15,IF($A2518="引き分け",先鋒分析!$D$16,IF($A2518="一本差負",先鋒分析!$D$17,先鋒分析!$D$18))))</f>
        <v>0.20800000000000002</v>
      </c>
      <c r="K2518" s="19">
        <f t="shared" si="510"/>
        <v>-1</v>
      </c>
      <c r="L2518" s="19">
        <f t="shared" si="511"/>
        <v>-1</v>
      </c>
      <c r="M2518" s="7">
        <f>IF($B2518="二本差勝",次鋒分析!$D$14,IF($B2518="一本差勝",次鋒分析!$D$15,IF($B2518="引き分け",次鋒分析!$D$16,IF($B2518="一本差負",次鋒分析!$D$17,次鋒分析!$D$18))))</f>
        <v>0.20800000000000002</v>
      </c>
      <c r="N2518" s="1">
        <f t="shared" si="512"/>
        <v>-1</v>
      </c>
      <c r="O2518" s="1">
        <f t="shared" si="513"/>
        <v>-1</v>
      </c>
      <c r="P2518" s="7">
        <f>IF($C2518="二本差勝",中堅分析!$D$14,IF($C2518="一本差勝",中堅分析!$D$15,IF($C2518="引き分け",中堅分析!$D$16,IF($C2518="一本差負",中堅分析!$D$17,中堅分析!$D$18))))</f>
        <v>0.20800000000000002</v>
      </c>
      <c r="Q2518" s="1">
        <f t="shared" si="514"/>
        <v>1</v>
      </c>
      <c r="R2518" s="1">
        <f t="shared" si="515"/>
        <v>1</v>
      </c>
      <c r="S2518" s="7">
        <f>IF($D2518="二本差勝",副将分析!$D$14,IF($D2518="一本差勝",副将分析!$D$15,IF($D2518="引き分け",副将分析!$D$16,IF($D2518="一本差負",副将分析!$D$17,副将分析!$D$18))))</f>
        <v>0.20800000000000002</v>
      </c>
      <c r="T2518" s="1">
        <f t="shared" si="516"/>
        <v>-1</v>
      </c>
      <c r="U2518" s="1">
        <f t="shared" si="517"/>
        <v>-1</v>
      </c>
      <c r="V2518" s="7">
        <f>IF($E2518="二本差勝",大将分析!$D$14,IF($E2518="一本差勝",大将分析!$D$15,IF($E2518="引き分け",大将分析!$D$16,IF($E2518="一本差負",大将分析!$D$17,大将分析!$D$18))))</f>
        <v>0.26400000000000001</v>
      </c>
      <c r="W2518" s="1">
        <f t="shared" si="518"/>
        <v>0</v>
      </c>
      <c r="X2518" s="1">
        <f t="shared" si="519"/>
        <v>0</v>
      </c>
    </row>
    <row r="2519" spans="1:24" x14ac:dyDescent="0.15">
      <c r="A2519" s="1" t="s">
        <v>41</v>
      </c>
      <c r="B2519" s="1" t="s">
        <v>42</v>
      </c>
      <c r="C2519" s="1" t="s">
        <v>39</v>
      </c>
      <c r="D2519" s="1" t="s">
        <v>41</v>
      </c>
      <c r="E2519" s="1" t="s">
        <v>22</v>
      </c>
      <c r="F2519" s="19">
        <f t="shared" si="507"/>
        <v>-2</v>
      </c>
      <c r="G2519" s="19">
        <f t="shared" si="508"/>
        <v>-2</v>
      </c>
      <c r="H2519" s="20">
        <f t="shared" si="509"/>
        <v>2.9239541760000019E-4</v>
      </c>
      <c r="J2519" s="7">
        <f>IF($A2519="二本差勝",先鋒分析!$D$14,IF($A2519="一本差勝",先鋒分析!$D$15,IF($A2519="引き分け",先鋒分析!$D$16,IF($A2519="一本差負",先鋒分析!$D$17,先鋒分析!$D$18))))</f>
        <v>0.20800000000000002</v>
      </c>
      <c r="K2519" s="19">
        <f t="shared" si="510"/>
        <v>-1</v>
      </c>
      <c r="L2519" s="19">
        <f t="shared" si="511"/>
        <v>-1</v>
      </c>
      <c r="M2519" s="7">
        <f>IF($B2519="二本差勝",次鋒分析!$D$14,IF($B2519="一本差勝",次鋒分析!$D$15,IF($B2519="引き分け",次鋒分析!$D$16,IF($B2519="一本差負",次鋒分析!$D$17,次鋒分析!$D$18))))</f>
        <v>0.16000000000000003</v>
      </c>
      <c r="N2519" s="1">
        <f t="shared" si="512"/>
        <v>-1</v>
      </c>
      <c r="O2519" s="1">
        <f t="shared" si="513"/>
        <v>-2</v>
      </c>
      <c r="P2519" s="7">
        <f>IF($C2519="二本差勝",中堅分析!$D$14,IF($C2519="一本差勝",中堅分析!$D$15,IF($C2519="引き分け",中堅分析!$D$16,IF($C2519="一本差負",中堅分析!$D$17,中堅分析!$D$18))))</f>
        <v>0.16000000000000003</v>
      </c>
      <c r="Q2519" s="1">
        <f t="shared" si="514"/>
        <v>1</v>
      </c>
      <c r="R2519" s="1">
        <f t="shared" si="515"/>
        <v>2</v>
      </c>
      <c r="S2519" s="7">
        <f>IF($D2519="二本差勝",副将分析!$D$14,IF($D2519="一本差勝",副将分析!$D$15,IF($D2519="引き分け",副将分析!$D$16,IF($D2519="一本差負",副将分析!$D$17,副将分析!$D$18))))</f>
        <v>0.20800000000000002</v>
      </c>
      <c r="T2519" s="1">
        <f t="shared" si="516"/>
        <v>-1</v>
      </c>
      <c r="U2519" s="1">
        <f t="shared" si="517"/>
        <v>-1</v>
      </c>
      <c r="V2519" s="7">
        <f>IF($E2519="二本差勝",大将分析!$D$14,IF($E2519="一本差勝",大将分析!$D$15,IF($E2519="引き分け",大将分析!$D$16,IF($E2519="一本差負",大将分析!$D$17,大将分析!$D$18))))</f>
        <v>0.26400000000000001</v>
      </c>
      <c r="W2519" s="1">
        <f t="shared" si="518"/>
        <v>0</v>
      </c>
      <c r="X2519" s="1">
        <f t="shared" si="519"/>
        <v>0</v>
      </c>
    </row>
    <row r="2520" spans="1:24" x14ac:dyDescent="0.15">
      <c r="A2520" s="1" t="s">
        <v>42</v>
      </c>
      <c r="B2520" s="1" t="s">
        <v>39</v>
      </c>
      <c r="C2520" s="1" t="s">
        <v>41</v>
      </c>
      <c r="D2520" s="1" t="s">
        <v>41</v>
      </c>
      <c r="E2520" s="1" t="s">
        <v>22</v>
      </c>
      <c r="F2520" s="19">
        <f t="shared" si="507"/>
        <v>-2</v>
      </c>
      <c r="G2520" s="19">
        <f t="shared" si="508"/>
        <v>-2</v>
      </c>
      <c r="H2520" s="20">
        <f t="shared" si="509"/>
        <v>2.9239541760000019E-4</v>
      </c>
      <c r="J2520" s="7">
        <f>IF($A2520="二本差勝",先鋒分析!$D$14,IF($A2520="一本差勝",先鋒分析!$D$15,IF($A2520="引き分け",先鋒分析!$D$16,IF($A2520="一本差負",先鋒分析!$D$17,先鋒分析!$D$18))))</f>
        <v>0.16000000000000003</v>
      </c>
      <c r="K2520" s="19">
        <f t="shared" si="510"/>
        <v>-1</v>
      </c>
      <c r="L2520" s="19">
        <f t="shared" si="511"/>
        <v>-2</v>
      </c>
      <c r="M2520" s="7">
        <f>IF($B2520="二本差勝",次鋒分析!$D$14,IF($B2520="一本差勝",次鋒分析!$D$15,IF($B2520="引き分け",次鋒分析!$D$16,IF($B2520="一本差負",次鋒分析!$D$17,次鋒分析!$D$18))))</f>
        <v>0.16000000000000003</v>
      </c>
      <c r="N2520" s="1">
        <f t="shared" si="512"/>
        <v>1</v>
      </c>
      <c r="O2520" s="1">
        <f t="shared" si="513"/>
        <v>2</v>
      </c>
      <c r="P2520" s="7">
        <f>IF($C2520="二本差勝",中堅分析!$D$14,IF($C2520="一本差勝",中堅分析!$D$15,IF($C2520="引き分け",中堅分析!$D$16,IF($C2520="一本差負",中堅分析!$D$17,中堅分析!$D$18))))</f>
        <v>0.20800000000000002</v>
      </c>
      <c r="Q2520" s="1">
        <f t="shared" si="514"/>
        <v>-1</v>
      </c>
      <c r="R2520" s="1">
        <f t="shared" si="515"/>
        <v>-1</v>
      </c>
      <c r="S2520" s="7">
        <f>IF($D2520="二本差勝",副将分析!$D$14,IF($D2520="一本差勝",副将分析!$D$15,IF($D2520="引き分け",副将分析!$D$16,IF($D2520="一本差負",副将分析!$D$17,副将分析!$D$18))))</f>
        <v>0.20800000000000002</v>
      </c>
      <c r="T2520" s="1">
        <f t="shared" si="516"/>
        <v>-1</v>
      </c>
      <c r="U2520" s="1">
        <f t="shared" si="517"/>
        <v>-1</v>
      </c>
      <c r="V2520" s="7">
        <f>IF($E2520="二本差勝",大将分析!$D$14,IF($E2520="一本差勝",大将分析!$D$15,IF($E2520="引き分け",大将分析!$D$16,IF($E2520="一本差負",大将分析!$D$17,大将分析!$D$18))))</f>
        <v>0.26400000000000001</v>
      </c>
      <c r="W2520" s="1">
        <f t="shared" si="518"/>
        <v>0</v>
      </c>
      <c r="X2520" s="1">
        <f t="shared" si="519"/>
        <v>0</v>
      </c>
    </row>
    <row r="2521" spans="1:24" x14ac:dyDescent="0.15">
      <c r="A2521" s="1" t="s">
        <v>42</v>
      </c>
      <c r="B2521" s="1" t="s">
        <v>41</v>
      </c>
      <c r="C2521" s="1" t="s">
        <v>39</v>
      </c>
      <c r="D2521" s="1" t="s">
        <v>41</v>
      </c>
      <c r="E2521" s="1" t="s">
        <v>22</v>
      </c>
      <c r="F2521" s="19">
        <f t="shared" si="507"/>
        <v>-2</v>
      </c>
      <c r="G2521" s="19">
        <f t="shared" si="508"/>
        <v>-2</v>
      </c>
      <c r="H2521" s="20">
        <f t="shared" si="509"/>
        <v>2.9239541760000019E-4</v>
      </c>
      <c r="J2521" s="7">
        <f>IF($A2521="二本差勝",先鋒分析!$D$14,IF($A2521="一本差勝",先鋒分析!$D$15,IF($A2521="引き分け",先鋒分析!$D$16,IF($A2521="一本差負",先鋒分析!$D$17,先鋒分析!$D$18))))</f>
        <v>0.16000000000000003</v>
      </c>
      <c r="K2521" s="19">
        <f t="shared" si="510"/>
        <v>-1</v>
      </c>
      <c r="L2521" s="19">
        <f t="shared" si="511"/>
        <v>-2</v>
      </c>
      <c r="M2521" s="7">
        <f>IF($B2521="二本差勝",次鋒分析!$D$14,IF($B2521="一本差勝",次鋒分析!$D$15,IF($B2521="引き分け",次鋒分析!$D$16,IF($B2521="一本差負",次鋒分析!$D$17,次鋒分析!$D$18))))</f>
        <v>0.20800000000000002</v>
      </c>
      <c r="N2521" s="1">
        <f t="shared" si="512"/>
        <v>-1</v>
      </c>
      <c r="O2521" s="1">
        <f t="shared" si="513"/>
        <v>-1</v>
      </c>
      <c r="P2521" s="7">
        <f>IF($C2521="二本差勝",中堅分析!$D$14,IF($C2521="一本差勝",中堅分析!$D$15,IF($C2521="引き分け",中堅分析!$D$16,IF($C2521="一本差負",中堅分析!$D$17,中堅分析!$D$18))))</f>
        <v>0.16000000000000003</v>
      </c>
      <c r="Q2521" s="1">
        <f t="shared" si="514"/>
        <v>1</v>
      </c>
      <c r="R2521" s="1">
        <f t="shared" si="515"/>
        <v>2</v>
      </c>
      <c r="S2521" s="7">
        <f>IF($D2521="二本差勝",副将分析!$D$14,IF($D2521="一本差勝",副将分析!$D$15,IF($D2521="引き分け",副将分析!$D$16,IF($D2521="一本差負",副将分析!$D$17,副将分析!$D$18))))</f>
        <v>0.20800000000000002</v>
      </c>
      <c r="T2521" s="1">
        <f t="shared" si="516"/>
        <v>-1</v>
      </c>
      <c r="U2521" s="1">
        <f t="shared" si="517"/>
        <v>-1</v>
      </c>
      <c r="V2521" s="7">
        <f>IF($E2521="二本差勝",大将分析!$D$14,IF($E2521="一本差勝",大将分析!$D$15,IF($E2521="引き分け",大将分析!$D$16,IF($E2521="一本差負",大将分析!$D$17,大将分析!$D$18))))</f>
        <v>0.26400000000000001</v>
      </c>
      <c r="W2521" s="1">
        <f t="shared" si="518"/>
        <v>0</v>
      </c>
      <c r="X2521" s="1">
        <f t="shared" si="519"/>
        <v>0</v>
      </c>
    </row>
    <row r="2522" spans="1:24" x14ac:dyDescent="0.15">
      <c r="A2522" s="1" t="s">
        <v>39</v>
      </c>
      <c r="B2522" s="1" t="s">
        <v>41</v>
      </c>
      <c r="C2522" s="1" t="s">
        <v>42</v>
      </c>
      <c r="D2522" s="1" t="s">
        <v>41</v>
      </c>
      <c r="E2522" s="1" t="s">
        <v>41</v>
      </c>
      <c r="F2522" s="19">
        <f t="shared" si="507"/>
        <v>-2</v>
      </c>
      <c r="G2522" s="19">
        <f t="shared" si="508"/>
        <v>-2</v>
      </c>
      <c r="H2522" s="20">
        <f t="shared" si="509"/>
        <v>2.3037214720000014E-4</v>
      </c>
      <c r="J2522" s="7">
        <f>IF($A2522="二本差勝",先鋒分析!$D$14,IF($A2522="一本差勝",先鋒分析!$D$15,IF($A2522="引き分け",先鋒分析!$D$16,IF($A2522="一本差負",先鋒分析!$D$17,先鋒分析!$D$18))))</f>
        <v>0.16000000000000003</v>
      </c>
      <c r="K2522" s="19">
        <f t="shared" si="510"/>
        <v>1</v>
      </c>
      <c r="L2522" s="19">
        <f t="shared" si="511"/>
        <v>2</v>
      </c>
      <c r="M2522" s="7">
        <f>IF($B2522="二本差勝",次鋒分析!$D$14,IF($B2522="一本差勝",次鋒分析!$D$15,IF($B2522="引き分け",次鋒分析!$D$16,IF($B2522="一本差負",次鋒分析!$D$17,次鋒分析!$D$18))))</f>
        <v>0.20800000000000002</v>
      </c>
      <c r="N2522" s="1">
        <f t="shared" si="512"/>
        <v>-1</v>
      </c>
      <c r="O2522" s="1">
        <f t="shared" si="513"/>
        <v>-1</v>
      </c>
      <c r="P2522" s="7">
        <f>IF($C2522="二本差勝",中堅分析!$D$14,IF($C2522="一本差勝",中堅分析!$D$15,IF($C2522="引き分け",中堅分析!$D$16,IF($C2522="一本差負",中堅分析!$D$17,中堅分析!$D$18))))</f>
        <v>0.16000000000000003</v>
      </c>
      <c r="Q2522" s="1">
        <f t="shared" si="514"/>
        <v>-1</v>
      </c>
      <c r="R2522" s="1">
        <f t="shared" si="515"/>
        <v>-2</v>
      </c>
      <c r="S2522" s="7">
        <f>IF($D2522="二本差勝",副将分析!$D$14,IF($D2522="一本差勝",副将分析!$D$15,IF($D2522="引き分け",副将分析!$D$16,IF($D2522="一本差負",副将分析!$D$17,副将分析!$D$18))))</f>
        <v>0.20800000000000002</v>
      </c>
      <c r="T2522" s="1">
        <f t="shared" si="516"/>
        <v>-1</v>
      </c>
      <c r="U2522" s="1">
        <f t="shared" si="517"/>
        <v>-1</v>
      </c>
      <c r="V2522" s="7">
        <f>IF($E2522="二本差勝",大将分析!$D$14,IF($E2522="一本差勝",大将分析!$D$15,IF($E2522="引き分け",大将分析!$D$16,IF($E2522="一本差負",大将分析!$D$17,大将分析!$D$18))))</f>
        <v>0.20800000000000002</v>
      </c>
      <c r="W2522" s="1">
        <f t="shared" si="518"/>
        <v>-1</v>
      </c>
      <c r="X2522" s="1">
        <f t="shared" si="519"/>
        <v>-1</v>
      </c>
    </row>
    <row r="2523" spans="1:24" x14ac:dyDescent="0.15">
      <c r="A2523" s="1" t="s">
        <v>39</v>
      </c>
      <c r="B2523" s="1" t="s">
        <v>42</v>
      </c>
      <c r="C2523" s="1" t="s">
        <v>41</v>
      </c>
      <c r="D2523" s="1" t="s">
        <v>41</v>
      </c>
      <c r="E2523" s="1" t="s">
        <v>41</v>
      </c>
      <c r="F2523" s="19">
        <f t="shared" si="507"/>
        <v>-2</v>
      </c>
      <c r="G2523" s="19">
        <f t="shared" si="508"/>
        <v>-2</v>
      </c>
      <c r="H2523" s="20">
        <f t="shared" si="509"/>
        <v>2.3037214720000014E-4</v>
      </c>
      <c r="J2523" s="7">
        <f>IF($A2523="二本差勝",先鋒分析!$D$14,IF($A2523="一本差勝",先鋒分析!$D$15,IF($A2523="引き分け",先鋒分析!$D$16,IF($A2523="一本差負",先鋒分析!$D$17,先鋒分析!$D$18))))</f>
        <v>0.16000000000000003</v>
      </c>
      <c r="K2523" s="19">
        <f t="shared" si="510"/>
        <v>1</v>
      </c>
      <c r="L2523" s="19">
        <f t="shared" si="511"/>
        <v>2</v>
      </c>
      <c r="M2523" s="7">
        <f>IF($B2523="二本差勝",次鋒分析!$D$14,IF($B2523="一本差勝",次鋒分析!$D$15,IF($B2523="引き分け",次鋒分析!$D$16,IF($B2523="一本差負",次鋒分析!$D$17,次鋒分析!$D$18))))</f>
        <v>0.16000000000000003</v>
      </c>
      <c r="N2523" s="1">
        <f t="shared" si="512"/>
        <v>-1</v>
      </c>
      <c r="O2523" s="1">
        <f t="shared" si="513"/>
        <v>-2</v>
      </c>
      <c r="P2523" s="7">
        <f>IF($C2523="二本差勝",中堅分析!$D$14,IF($C2523="一本差勝",中堅分析!$D$15,IF($C2523="引き分け",中堅分析!$D$16,IF($C2523="一本差負",中堅分析!$D$17,中堅分析!$D$18))))</f>
        <v>0.20800000000000002</v>
      </c>
      <c r="Q2523" s="1">
        <f t="shared" si="514"/>
        <v>-1</v>
      </c>
      <c r="R2523" s="1">
        <f t="shared" si="515"/>
        <v>-1</v>
      </c>
      <c r="S2523" s="7">
        <f>IF($D2523="二本差勝",副将分析!$D$14,IF($D2523="一本差勝",副将分析!$D$15,IF($D2523="引き分け",副将分析!$D$16,IF($D2523="一本差負",副将分析!$D$17,副将分析!$D$18))))</f>
        <v>0.20800000000000002</v>
      </c>
      <c r="T2523" s="1">
        <f t="shared" si="516"/>
        <v>-1</v>
      </c>
      <c r="U2523" s="1">
        <f t="shared" si="517"/>
        <v>-1</v>
      </c>
      <c r="V2523" s="7">
        <f>IF($E2523="二本差勝",大将分析!$D$14,IF($E2523="一本差勝",大将分析!$D$15,IF($E2523="引き分け",大将分析!$D$16,IF($E2523="一本差負",大将分析!$D$17,大将分析!$D$18))))</f>
        <v>0.20800000000000002</v>
      </c>
      <c r="W2523" s="1">
        <f t="shared" si="518"/>
        <v>-1</v>
      </c>
      <c r="X2523" s="1">
        <f t="shared" si="519"/>
        <v>-1</v>
      </c>
    </row>
    <row r="2524" spans="1:24" x14ac:dyDescent="0.15">
      <c r="A2524" s="1" t="s">
        <v>40</v>
      </c>
      <c r="B2524" s="1" t="s">
        <v>41</v>
      </c>
      <c r="C2524" s="1" t="s">
        <v>41</v>
      </c>
      <c r="D2524" s="1" t="s">
        <v>41</v>
      </c>
      <c r="E2524" s="1" t="s">
        <v>41</v>
      </c>
      <c r="F2524" s="19">
        <f t="shared" si="507"/>
        <v>-2</v>
      </c>
      <c r="G2524" s="19">
        <f t="shared" si="508"/>
        <v>-2</v>
      </c>
      <c r="H2524" s="20">
        <f t="shared" si="509"/>
        <v>3.8932892876800021E-4</v>
      </c>
      <c r="J2524" s="7">
        <f>IF($A2524="二本差勝",先鋒分析!$D$14,IF($A2524="一本差勝",先鋒分析!$D$15,IF($A2524="引き分け",先鋒分析!$D$16,IF($A2524="一本差負",先鋒分析!$D$17,先鋒分析!$D$18))))</f>
        <v>0.20800000000000002</v>
      </c>
      <c r="K2524" s="19">
        <f t="shared" si="510"/>
        <v>1</v>
      </c>
      <c r="L2524" s="19">
        <f t="shared" si="511"/>
        <v>1</v>
      </c>
      <c r="M2524" s="7">
        <f>IF($B2524="二本差勝",次鋒分析!$D$14,IF($B2524="一本差勝",次鋒分析!$D$15,IF($B2524="引き分け",次鋒分析!$D$16,IF($B2524="一本差負",次鋒分析!$D$17,次鋒分析!$D$18))))</f>
        <v>0.20800000000000002</v>
      </c>
      <c r="N2524" s="1">
        <f t="shared" si="512"/>
        <v>-1</v>
      </c>
      <c r="O2524" s="1">
        <f t="shared" si="513"/>
        <v>-1</v>
      </c>
      <c r="P2524" s="7">
        <f>IF($C2524="二本差勝",中堅分析!$D$14,IF($C2524="一本差勝",中堅分析!$D$15,IF($C2524="引き分け",中堅分析!$D$16,IF($C2524="一本差負",中堅分析!$D$17,中堅分析!$D$18))))</f>
        <v>0.20800000000000002</v>
      </c>
      <c r="Q2524" s="1">
        <f t="shared" si="514"/>
        <v>-1</v>
      </c>
      <c r="R2524" s="1">
        <f t="shared" si="515"/>
        <v>-1</v>
      </c>
      <c r="S2524" s="7">
        <f>IF($D2524="二本差勝",副将分析!$D$14,IF($D2524="一本差勝",副将分析!$D$15,IF($D2524="引き分け",副将分析!$D$16,IF($D2524="一本差負",副将分析!$D$17,副将分析!$D$18))))</f>
        <v>0.20800000000000002</v>
      </c>
      <c r="T2524" s="1">
        <f t="shared" si="516"/>
        <v>-1</v>
      </c>
      <c r="U2524" s="1">
        <f t="shared" si="517"/>
        <v>-1</v>
      </c>
      <c r="V2524" s="7">
        <f>IF($E2524="二本差勝",大将分析!$D$14,IF($E2524="一本差勝",大将分析!$D$15,IF($E2524="引き分け",大将分析!$D$16,IF($E2524="一本差負",大将分析!$D$17,大将分析!$D$18))))</f>
        <v>0.20800000000000002</v>
      </c>
      <c r="W2524" s="1">
        <f t="shared" si="518"/>
        <v>-1</v>
      </c>
      <c r="X2524" s="1">
        <f t="shared" si="519"/>
        <v>-1</v>
      </c>
    </row>
    <row r="2525" spans="1:24" x14ac:dyDescent="0.15">
      <c r="A2525" s="1" t="s">
        <v>22</v>
      </c>
      <c r="B2525" s="1" t="s">
        <v>22</v>
      </c>
      <c r="C2525" s="1" t="s">
        <v>41</v>
      </c>
      <c r="D2525" s="1" t="s">
        <v>41</v>
      </c>
      <c r="E2525" s="1" t="s">
        <v>41</v>
      </c>
      <c r="F2525" s="19">
        <f t="shared" si="507"/>
        <v>-2</v>
      </c>
      <c r="G2525" s="19">
        <f t="shared" si="508"/>
        <v>-2</v>
      </c>
      <c r="H2525" s="20">
        <f t="shared" si="509"/>
        <v>6.271881707520002E-4</v>
      </c>
      <c r="J2525" s="7">
        <f>IF($A2525="二本差勝",先鋒分析!$D$14,IF($A2525="一本差勝",先鋒分析!$D$15,IF($A2525="引き分け",先鋒分析!$D$16,IF($A2525="一本差負",先鋒分析!$D$17,先鋒分析!$D$18))))</f>
        <v>0.26400000000000001</v>
      </c>
      <c r="K2525" s="19">
        <f t="shared" si="510"/>
        <v>0</v>
      </c>
      <c r="L2525" s="19">
        <f t="shared" si="511"/>
        <v>0</v>
      </c>
      <c r="M2525" s="7">
        <f>IF($B2525="二本差勝",次鋒分析!$D$14,IF($B2525="一本差勝",次鋒分析!$D$15,IF($B2525="引き分け",次鋒分析!$D$16,IF($B2525="一本差負",次鋒分析!$D$17,次鋒分析!$D$18))))</f>
        <v>0.26400000000000001</v>
      </c>
      <c r="N2525" s="1">
        <f t="shared" si="512"/>
        <v>0</v>
      </c>
      <c r="O2525" s="1">
        <f t="shared" si="513"/>
        <v>0</v>
      </c>
      <c r="P2525" s="7">
        <f>IF($C2525="二本差勝",中堅分析!$D$14,IF($C2525="一本差勝",中堅分析!$D$15,IF($C2525="引き分け",中堅分析!$D$16,IF($C2525="一本差負",中堅分析!$D$17,中堅分析!$D$18))))</f>
        <v>0.20800000000000002</v>
      </c>
      <c r="Q2525" s="1">
        <f t="shared" si="514"/>
        <v>-1</v>
      </c>
      <c r="R2525" s="1">
        <f t="shared" si="515"/>
        <v>-1</v>
      </c>
      <c r="S2525" s="7">
        <f>IF($D2525="二本差勝",副将分析!$D$14,IF($D2525="一本差勝",副将分析!$D$15,IF($D2525="引き分け",副将分析!$D$16,IF($D2525="一本差負",副将分析!$D$17,副将分析!$D$18))))</f>
        <v>0.20800000000000002</v>
      </c>
      <c r="T2525" s="1">
        <f t="shared" si="516"/>
        <v>-1</v>
      </c>
      <c r="U2525" s="1">
        <f t="shared" si="517"/>
        <v>-1</v>
      </c>
      <c r="V2525" s="7">
        <f>IF($E2525="二本差勝",大将分析!$D$14,IF($E2525="一本差勝",大将分析!$D$15,IF($E2525="引き分け",大将分析!$D$16,IF($E2525="一本差負",大将分析!$D$17,大将分析!$D$18))))</f>
        <v>0.20800000000000002</v>
      </c>
      <c r="W2525" s="1">
        <f t="shared" si="518"/>
        <v>-1</v>
      </c>
      <c r="X2525" s="1">
        <f t="shared" si="519"/>
        <v>-1</v>
      </c>
    </row>
    <row r="2526" spans="1:24" x14ac:dyDescent="0.15">
      <c r="A2526" s="1" t="s">
        <v>22</v>
      </c>
      <c r="B2526" s="1" t="s">
        <v>41</v>
      </c>
      <c r="C2526" s="1" t="s">
        <v>22</v>
      </c>
      <c r="D2526" s="1" t="s">
        <v>41</v>
      </c>
      <c r="E2526" s="1" t="s">
        <v>41</v>
      </c>
      <c r="F2526" s="19">
        <f t="shared" si="507"/>
        <v>-2</v>
      </c>
      <c r="G2526" s="19">
        <f t="shared" si="508"/>
        <v>-2</v>
      </c>
      <c r="H2526" s="20">
        <f t="shared" si="509"/>
        <v>6.271881707520002E-4</v>
      </c>
      <c r="J2526" s="7">
        <f>IF($A2526="二本差勝",先鋒分析!$D$14,IF($A2526="一本差勝",先鋒分析!$D$15,IF($A2526="引き分け",先鋒分析!$D$16,IF($A2526="一本差負",先鋒分析!$D$17,先鋒分析!$D$18))))</f>
        <v>0.26400000000000001</v>
      </c>
      <c r="K2526" s="19">
        <f t="shared" si="510"/>
        <v>0</v>
      </c>
      <c r="L2526" s="19">
        <f t="shared" si="511"/>
        <v>0</v>
      </c>
      <c r="M2526" s="7">
        <f>IF($B2526="二本差勝",次鋒分析!$D$14,IF($B2526="一本差勝",次鋒分析!$D$15,IF($B2526="引き分け",次鋒分析!$D$16,IF($B2526="一本差負",次鋒分析!$D$17,次鋒分析!$D$18))))</f>
        <v>0.20800000000000002</v>
      </c>
      <c r="N2526" s="1">
        <f t="shared" si="512"/>
        <v>-1</v>
      </c>
      <c r="O2526" s="1">
        <f t="shared" si="513"/>
        <v>-1</v>
      </c>
      <c r="P2526" s="7">
        <f>IF($C2526="二本差勝",中堅分析!$D$14,IF($C2526="一本差勝",中堅分析!$D$15,IF($C2526="引き分け",中堅分析!$D$16,IF($C2526="一本差負",中堅分析!$D$17,中堅分析!$D$18))))</f>
        <v>0.26400000000000001</v>
      </c>
      <c r="Q2526" s="1">
        <f t="shared" si="514"/>
        <v>0</v>
      </c>
      <c r="R2526" s="1">
        <f t="shared" si="515"/>
        <v>0</v>
      </c>
      <c r="S2526" s="7">
        <f>IF($D2526="二本差勝",副将分析!$D$14,IF($D2526="一本差勝",副将分析!$D$15,IF($D2526="引き分け",副将分析!$D$16,IF($D2526="一本差負",副将分析!$D$17,副将分析!$D$18))))</f>
        <v>0.20800000000000002</v>
      </c>
      <c r="T2526" s="1">
        <f t="shared" si="516"/>
        <v>-1</v>
      </c>
      <c r="U2526" s="1">
        <f t="shared" si="517"/>
        <v>-1</v>
      </c>
      <c r="V2526" s="7">
        <f>IF($E2526="二本差勝",大将分析!$D$14,IF($E2526="一本差勝",大将分析!$D$15,IF($E2526="引き分け",大将分析!$D$16,IF($E2526="一本差負",大将分析!$D$17,大将分析!$D$18))))</f>
        <v>0.20800000000000002</v>
      </c>
      <c r="W2526" s="1">
        <f t="shared" si="518"/>
        <v>-1</v>
      </c>
      <c r="X2526" s="1">
        <f t="shared" si="519"/>
        <v>-1</v>
      </c>
    </row>
    <row r="2527" spans="1:24" x14ac:dyDescent="0.15">
      <c r="A2527" s="1" t="s">
        <v>41</v>
      </c>
      <c r="B2527" s="1" t="s">
        <v>39</v>
      </c>
      <c r="C2527" s="1" t="s">
        <v>42</v>
      </c>
      <c r="D2527" s="1" t="s">
        <v>41</v>
      </c>
      <c r="E2527" s="1" t="s">
        <v>41</v>
      </c>
      <c r="F2527" s="19">
        <f t="shared" si="507"/>
        <v>-2</v>
      </c>
      <c r="G2527" s="19">
        <f t="shared" si="508"/>
        <v>-2</v>
      </c>
      <c r="H2527" s="20">
        <f t="shared" si="509"/>
        <v>2.3037214720000014E-4</v>
      </c>
      <c r="J2527" s="7">
        <f>IF($A2527="二本差勝",先鋒分析!$D$14,IF($A2527="一本差勝",先鋒分析!$D$15,IF($A2527="引き分け",先鋒分析!$D$16,IF($A2527="一本差負",先鋒分析!$D$17,先鋒分析!$D$18))))</f>
        <v>0.20800000000000002</v>
      </c>
      <c r="K2527" s="19">
        <f t="shared" si="510"/>
        <v>-1</v>
      </c>
      <c r="L2527" s="19">
        <f t="shared" si="511"/>
        <v>-1</v>
      </c>
      <c r="M2527" s="7">
        <f>IF($B2527="二本差勝",次鋒分析!$D$14,IF($B2527="一本差勝",次鋒分析!$D$15,IF($B2527="引き分け",次鋒分析!$D$16,IF($B2527="一本差負",次鋒分析!$D$17,次鋒分析!$D$18))))</f>
        <v>0.16000000000000003</v>
      </c>
      <c r="N2527" s="1">
        <f t="shared" si="512"/>
        <v>1</v>
      </c>
      <c r="O2527" s="1">
        <f t="shared" si="513"/>
        <v>2</v>
      </c>
      <c r="P2527" s="7">
        <f>IF($C2527="二本差勝",中堅分析!$D$14,IF($C2527="一本差勝",中堅分析!$D$15,IF($C2527="引き分け",中堅分析!$D$16,IF($C2527="一本差負",中堅分析!$D$17,中堅分析!$D$18))))</f>
        <v>0.16000000000000003</v>
      </c>
      <c r="Q2527" s="1">
        <f t="shared" si="514"/>
        <v>-1</v>
      </c>
      <c r="R2527" s="1">
        <f t="shared" si="515"/>
        <v>-2</v>
      </c>
      <c r="S2527" s="7">
        <f>IF($D2527="二本差勝",副将分析!$D$14,IF($D2527="一本差勝",副将分析!$D$15,IF($D2527="引き分け",副将分析!$D$16,IF($D2527="一本差負",副将分析!$D$17,副将分析!$D$18))))</f>
        <v>0.20800000000000002</v>
      </c>
      <c r="T2527" s="1">
        <f t="shared" si="516"/>
        <v>-1</v>
      </c>
      <c r="U2527" s="1">
        <f t="shared" si="517"/>
        <v>-1</v>
      </c>
      <c r="V2527" s="7">
        <f>IF($E2527="二本差勝",大将分析!$D$14,IF($E2527="一本差勝",大将分析!$D$15,IF($E2527="引き分け",大将分析!$D$16,IF($E2527="一本差負",大将分析!$D$17,大将分析!$D$18))))</f>
        <v>0.20800000000000002</v>
      </c>
      <c r="W2527" s="1">
        <f t="shared" si="518"/>
        <v>-1</v>
      </c>
      <c r="X2527" s="1">
        <f t="shared" si="519"/>
        <v>-1</v>
      </c>
    </row>
    <row r="2528" spans="1:24" x14ac:dyDescent="0.15">
      <c r="A2528" s="1" t="s">
        <v>41</v>
      </c>
      <c r="B2528" s="1" t="s">
        <v>40</v>
      </c>
      <c r="C2528" s="1" t="s">
        <v>41</v>
      </c>
      <c r="D2528" s="1" t="s">
        <v>41</v>
      </c>
      <c r="E2528" s="1" t="s">
        <v>41</v>
      </c>
      <c r="F2528" s="19">
        <f t="shared" si="507"/>
        <v>-2</v>
      </c>
      <c r="G2528" s="19">
        <f t="shared" si="508"/>
        <v>-2</v>
      </c>
      <c r="H2528" s="20">
        <f t="shared" si="509"/>
        <v>3.8932892876800021E-4</v>
      </c>
      <c r="J2528" s="7">
        <f>IF($A2528="二本差勝",先鋒分析!$D$14,IF($A2528="一本差勝",先鋒分析!$D$15,IF($A2528="引き分け",先鋒分析!$D$16,IF($A2528="一本差負",先鋒分析!$D$17,先鋒分析!$D$18))))</f>
        <v>0.20800000000000002</v>
      </c>
      <c r="K2528" s="19">
        <f t="shared" si="510"/>
        <v>-1</v>
      </c>
      <c r="L2528" s="19">
        <f t="shared" si="511"/>
        <v>-1</v>
      </c>
      <c r="M2528" s="7">
        <f>IF($B2528="二本差勝",次鋒分析!$D$14,IF($B2528="一本差勝",次鋒分析!$D$15,IF($B2528="引き分け",次鋒分析!$D$16,IF($B2528="一本差負",次鋒分析!$D$17,次鋒分析!$D$18))))</f>
        <v>0.20800000000000002</v>
      </c>
      <c r="N2528" s="1">
        <f t="shared" si="512"/>
        <v>1</v>
      </c>
      <c r="O2528" s="1">
        <f t="shared" si="513"/>
        <v>1</v>
      </c>
      <c r="P2528" s="7">
        <f>IF($C2528="二本差勝",中堅分析!$D$14,IF($C2528="一本差勝",中堅分析!$D$15,IF($C2528="引き分け",中堅分析!$D$16,IF($C2528="一本差負",中堅分析!$D$17,中堅分析!$D$18))))</f>
        <v>0.20800000000000002</v>
      </c>
      <c r="Q2528" s="1">
        <f t="shared" si="514"/>
        <v>-1</v>
      </c>
      <c r="R2528" s="1">
        <f t="shared" si="515"/>
        <v>-1</v>
      </c>
      <c r="S2528" s="7">
        <f>IF($D2528="二本差勝",副将分析!$D$14,IF($D2528="一本差勝",副将分析!$D$15,IF($D2528="引き分け",副将分析!$D$16,IF($D2528="一本差負",副将分析!$D$17,副将分析!$D$18))))</f>
        <v>0.20800000000000002</v>
      </c>
      <c r="T2528" s="1">
        <f t="shared" si="516"/>
        <v>-1</v>
      </c>
      <c r="U2528" s="1">
        <f t="shared" si="517"/>
        <v>-1</v>
      </c>
      <c r="V2528" s="7">
        <f>IF($E2528="二本差勝",大将分析!$D$14,IF($E2528="一本差勝",大将分析!$D$15,IF($E2528="引き分け",大将分析!$D$16,IF($E2528="一本差負",大将分析!$D$17,大将分析!$D$18))))</f>
        <v>0.20800000000000002</v>
      </c>
      <c r="W2528" s="1">
        <f t="shared" si="518"/>
        <v>-1</v>
      </c>
      <c r="X2528" s="1">
        <f t="shared" si="519"/>
        <v>-1</v>
      </c>
    </row>
    <row r="2529" spans="1:24" x14ac:dyDescent="0.15">
      <c r="A2529" s="1" t="s">
        <v>41</v>
      </c>
      <c r="B2529" s="1" t="s">
        <v>22</v>
      </c>
      <c r="C2529" s="1" t="s">
        <v>22</v>
      </c>
      <c r="D2529" s="1" t="s">
        <v>41</v>
      </c>
      <c r="E2529" s="1" t="s">
        <v>41</v>
      </c>
      <c r="F2529" s="19">
        <f t="shared" si="507"/>
        <v>-2</v>
      </c>
      <c r="G2529" s="19">
        <f t="shared" si="508"/>
        <v>-2</v>
      </c>
      <c r="H2529" s="20">
        <f t="shared" si="509"/>
        <v>6.271881707520002E-4</v>
      </c>
      <c r="J2529" s="7">
        <f>IF($A2529="二本差勝",先鋒分析!$D$14,IF($A2529="一本差勝",先鋒分析!$D$15,IF($A2529="引き分け",先鋒分析!$D$16,IF($A2529="一本差負",先鋒分析!$D$17,先鋒分析!$D$18))))</f>
        <v>0.20800000000000002</v>
      </c>
      <c r="K2529" s="19">
        <f t="shared" si="510"/>
        <v>-1</v>
      </c>
      <c r="L2529" s="19">
        <f t="shared" si="511"/>
        <v>-1</v>
      </c>
      <c r="M2529" s="7">
        <f>IF($B2529="二本差勝",次鋒分析!$D$14,IF($B2529="一本差勝",次鋒分析!$D$15,IF($B2529="引き分け",次鋒分析!$D$16,IF($B2529="一本差負",次鋒分析!$D$17,次鋒分析!$D$18))))</f>
        <v>0.26400000000000001</v>
      </c>
      <c r="N2529" s="1">
        <f t="shared" si="512"/>
        <v>0</v>
      </c>
      <c r="O2529" s="1">
        <f t="shared" si="513"/>
        <v>0</v>
      </c>
      <c r="P2529" s="7">
        <f>IF($C2529="二本差勝",中堅分析!$D$14,IF($C2529="一本差勝",中堅分析!$D$15,IF($C2529="引き分け",中堅分析!$D$16,IF($C2529="一本差負",中堅分析!$D$17,中堅分析!$D$18))))</f>
        <v>0.26400000000000001</v>
      </c>
      <c r="Q2529" s="1">
        <f t="shared" si="514"/>
        <v>0</v>
      </c>
      <c r="R2529" s="1">
        <f t="shared" si="515"/>
        <v>0</v>
      </c>
      <c r="S2529" s="7">
        <f>IF($D2529="二本差勝",副将分析!$D$14,IF($D2529="一本差勝",副将分析!$D$15,IF($D2529="引き分け",副将分析!$D$16,IF($D2529="一本差負",副将分析!$D$17,副将分析!$D$18))))</f>
        <v>0.20800000000000002</v>
      </c>
      <c r="T2529" s="1">
        <f t="shared" si="516"/>
        <v>-1</v>
      </c>
      <c r="U2529" s="1">
        <f t="shared" si="517"/>
        <v>-1</v>
      </c>
      <c r="V2529" s="7">
        <f>IF($E2529="二本差勝",大将分析!$D$14,IF($E2529="一本差勝",大将分析!$D$15,IF($E2529="引き分け",大将分析!$D$16,IF($E2529="一本差負",大将分析!$D$17,大将分析!$D$18))))</f>
        <v>0.20800000000000002</v>
      </c>
      <c r="W2529" s="1">
        <f t="shared" si="518"/>
        <v>-1</v>
      </c>
      <c r="X2529" s="1">
        <f t="shared" si="519"/>
        <v>-1</v>
      </c>
    </row>
    <row r="2530" spans="1:24" x14ac:dyDescent="0.15">
      <c r="A2530" s="1" t="s">
        <v>41</v>
      </c>
      <c r="B2530" s="1" t="s">
        <v>41</v>
      </c>
      <c r="C2530" s="1" t="s">
        <v>40</v>
      </c>
      <c r="D2530" s="1" t="s">
        <v>41</v>
      </c>
      <c r="E2530" s="1" t="s">
        <v>41</v>
      </c>
      <c r="F2530" s="19">
        <f t="shared" si="507"/>
        <v>-2</v>
      </c>
      <c r="G2530" s="19">
        <f t="shared" si="508"/>
        <v>-2</v>
      </c>
      <c r="H2530" s="20">
        <f t="shared" si="509"/>
        <v>3.8932892876800021E-4</v>
      </c>
      <c r="J2530" s="7">
        <f>IF($A2530="二本差勝",先鋒分析!$D$14,IF($A2530="一本差勝",先鋒分析!$D$15,IF($A2530="引き分け",先鋒分析!$D$16,IF($A2530="一本差負",先鋒分析!$D$17,先鋒分析!$D$18))))</f>
        <v>0.20800000000000002</v>
      </c>
      <c r="K2530" s="19">
        <f t="shared" si="510"/>
        <v>-1</v>
      </c>
      <c r="L2530" s="19">
        <f t="shared" si="511"/>
        <v>-1</v>
      </c>
      <c r="M2530" s="7">
        <f>IF($B2530="二本差勝",次鋒分析!$D$14,IF($B2530="一本差勝",次鋒分析!$D$15,IF($B2530="引き分け",次鋒分析!$D$16,IF($B2530="一本差負",次鋒分析!$D$17,次鋒分析!$D$18))))</f>
        <v>0.20800000000000002</v>
      </c>
      <c r="N2530" s="1">
        <f t="shared" si="512"/>
        <v>-1</v>
      </c>
      <c r="O2530" s="1">
        <f t="shared" si="513"/>
        <v>-1</v>
      </c>
      <c r="P2530" s="7">
        <f>IF($C2530="二本差勝",中堅分析!$D$14,IF($C2530="一本差勝",中堅分析!$D$15,IF($C2530="引き分け",中堅分析!$D$16,IF($C2530="一本差負",中堅分析!$D$17,中堅分析!$D$18))))</f>
        <v>0.20800000000000002</v>
      </c>
      <c r="Q2530" s="1">
        <f t="shared" si="514"/>
        <v>1</v>
      </c>
      <c r="R2530" s="1">
        <f t="shared" si="515"/>
        <v>1</v>
      </c>
      <c r="S2530" s="7">
        <f>IF($D2530="二本差勝",副将分析!$D$14,IF($D2530="一本差勝",副将分析!$D$15,IF($D2530="引き分け",副将分析!$D$16,IF($D2530="一本差負",副将分析!$D$17,副将分析!$D$18))))</f>
        <v>0.20800000000000002</v>
      </c>
      <c r="T2530" s="1">
        <f t="shared" si="516"/>
        <v>-1</v>
      </c>
      <c r="U2530" s="1">
        <f t="shared" si="517"/>
        <v>-1</v>
      </c>
      <c r="V2530" s="7">
        <f>IF($E2530="二本差勝",大将分析!$D$14,IF($E2530="一本差勝",大将分析!$D$15,IF($E2530="引き分け",大将分析!$D$16,IF($E2530="一本差負",大将分析!$D$17,大将分析!$D$18))))</f>
        <v>0.20800000000000002</v>
      </c>
      <c r="W2530" s="1">
        <f t="shared" si="518"/>
        <v>-1</v>
      </c>
      <c r="X2530" s="1">
        <f t="shared" si="519"/>
        <v>-1</v>
      </c>
    </row>
    <row r="2531" spans="1:24" x14ac:dyDescent="0.15">
      <c r="A2531" s="1" t="s">
        <v>41</v>
      </c>
      <c r="B2531" s="1" t="s">
        <v>42</v>
      </c>
      <c r="C2531" s="1" t="s">
        <v>39</v>
      </c>
      <c r="D2531" s="1" t="s">
        <v>41</v>
      </c>
      <c r="E2531" s="1" t="s">
        <v>41</v>
      </c>
      <c r="F2531" s="19">
        <f t="shared" si="507"/>
        <v>-2</v>
      </c>
      <c r="G2531" s="19">
        <f t="shared" si="508"/>
        <v>-2</v>
      </c>
      <c r="H2531" s="20">
        <f t="shared" si="509"/>
        <v>2.3037214720000014E-4</v>
      </c>
      <c r="J2531" s="7">
        <f>IF($A2531="二本差勝",先鋒分析!$D$14,IF($A2531="一本差勝",先鋒分析!$D$15,IF($A2531="引き分け",先鋒分析!$D$16,IF($A2531="一本差負",先鋒分析!$D$17,先鋒分析!$D$18))))</f>
        <v>0.20800000000000002</v>
      </c>
      <c r="K2531" s="19">
        <f t="shared" si="510"/>
        <v>-1</v>
      </c>
      <c r="L2531" s="19">
        <f t="shared" si="511"/>
        <v>-1</v>
      </c>
      <c r="M2531" s="7">
        <f>IF($B2531="二本差勝",次鋒分析!$D$14,IF($B2531="一本差勝",次鋒分析!$D$15,IF($B2531="引き分け",次鋒分析!$D$16,IF($B2531="一本差負",次鋒分析!$D$17,次鋒分析!$D$18))))</f>
        <v>0.16000000000000003</v>
      </c>
      <c r="N2531" s="1">
        <f t="shared" si="512"/>
        <v>-1</v>
      </c>
      <c r="O2531" s="1">
        <f t="shared" si="513"/>
        <v>-2</v>
      </c>
      <c r="P2531" s="7">
        <f>IF($C2531="二本差勝",中堅分析!$D$14,IF($C2531="一本差勝",中堅分析!$D$15,IF($C2531="引き分け",中堅分析!$D$16,IF($C2531="一本差負",中堅分析!$D$17,中堅分析!$D$18))))</f>
        <v>0.16000000000000003</v>
      </c>
      <c r="Q2531" s="1">
        <f t="shared" si="514"/>
        <v>1</v>
      </c>
      <c r="R2531" s="1">
        <f t="shared" si="515"/>
        <v>2</v>
      </c>
      <c r="S2531" s="7">
        <f>IF($D2531="二本差勝",副将分析!$D$14,IF($D2531="一本差勝",副将分析!$D$15,IF($D2531="引き分け",副将分析!$D$16,IF($D2531="一本差負",副将分析!$D$17,副将分析!$D$18))))</f>
        <v>0.20800000000000002</v>
      </c>
      <c r="T2531" s="1">
        <f t="shared" si="516"/>
        <v>-1</v>
      </c>
      <c r="U2531" s="1">
        <f t="shared" si="517"/>
        <v>-1</v>
      </c>
      <c r="V2531" s="7">
        <f>IF($E2531="二本差勝",大将分析!$D$14,IF($E2531="一本差勝",大将分析!$D$15,IF($E2531="引き分け",大将分析!$D$16,IF($E2531="一本差負",大将分析!$D$17,大将分析!$D$18))))</f>
        <v>0.20800000000000002</v>
      </c>
      <c r="W2531" s="1">
        <f t="shared" si="518"/>
        <v>-1</v>
      </c>
      <c r="X2531" s="1">
        <f t="shared" si="519"/>
        <v>-1</v>
      </c>
    </row>
    <row r="2532" spans="1:24" x14ac:dyDescent="0.15">
      <c r="A2532" s="1" t="s">
        <v>42</v>
      </c>
      <c r="B2532" s="1" t="s">
        <v>39</v>
      </c>
      <c r="C2532" s="1" t="s">
        <v>41</v>
      </c>
      <c r="D2532" s="1" t="s">
        <v>41</v>
      </c>
      <c r="E2532" s="1" t="s">
        <v>41</v>
      </c>
      <c r="F2532" s="19">
        <f t="shared" si="507"/>
        <v>-2</v>
      </c>
      <c r="G2532" s="19">
        <f t="shared" si="508"/>
        <v>-2</v>
      </c>
      <c r="H2532" s="20">
        <f t="shared" si="509"/>
        <v>2.3037214720000014E-4</v>
      </c>
      <c r="J2532" s="7">
        <f>IF($A2532="二本差勝",先鋒分析!$D$14,IF($A2532="一本差勝",先鋒分析!$D$15,IF($A2532="引き分け",先鋒分析!$D$16,IF($A2532="一本差負",先鋒分析!$D$17,先鋒分析!$D$18))))</f>
        <v>0.16000000000000003</v>
      </c>
      <c r="K2532" s="19">
        <f t="shared" si="510"/>
        <v>-1</v>
      </c>
      <c r="L2532" s="19">
        <f t="shared" si="511"/>
        <v>-2</v>
      </c>
      <c r="M2532" s="7">
        <f>IF($B2532="二本差勝",次鋒分析!$D$14,IF($B2532="一本差勝",次鋒分析!$D$15,IF($B2532="引き分け",次鋒分析!$D$16,IF($B2532="一本差負",次鋒分析!$D$17,次鋒分析!$D$18))))</f>
        <v>0.16000000000000003</v>
      </c>
      <c r="N2532" s="1">
        <f t="shared" si="512"/>
        <v>1</v>
      </c>
      <c r="O2532" s="1">
        <f t="shared" si="513"/>
        <v>2</v>
      </c>
      <c r="P2532" s="7">
        <f>IF($C2532="二本差勝",中堅分析!$D$14,IF($C2532="一本差勝",中堅分析!$D$15,IF($C2532="引き分け",中堅分析!$D$16,IF($C2532="一本差負",中堅分析!$D$17,中堅分析!$D$18))))</f>
        <v>0.20800000000000002</v>
      </c>
      <c r="Q2532" s="1">
        <f t="shared" si="514"/>
        <v>-1</v>
      </c>
      <c r="R2532" s="1">
        <f t="shared" si="515"/>
        <v>-1</v>
      </c>
      <c r="S2532" s="7">
        <f>IF($D2532="二本差勝",副将分析!$D$14,IF($D2532="一本差勝",副将分析!$D$15,IF($D2532="引き分け",副将分析!$D$16,IF($D2532="一本差負",副将分析!$D$17,副将分析!$D$18))))</f>
        <v>0.20800000000000002</v>
      </c>
      <c r="T2532" s="1">
        <f t="shared" si="516"/>
        <v>-1</v>
      </c>
      <c r="U2532" s="1">
        <f t="shared" si="517"/>
        <v>-1</v>
      </c>
      <c r="V2532" s="7">
        <f>IF($E2532="二本差勝",大将分析!$D$14,IF($E2532="一本差勝",大将分析!$D$15,IF($E2532="引き分け",大将分析!$D$16,IF($E2532="一本差負",大将分析!$D$17,大将分析!$D$18))))</f>
        <v>0.20800000000000002</v>
      </c>
      <c r="W2532" s="1">
        <f t="shared" si="518"/>
        <v>-1</v>
      </c>
      <c r="X2532" s="1">
        <f t="shared" si="519"/>
        <v>-1</v>
      </c>
    </row>
    <row r="2533" spans="1:24" x14ac:dyDescent="0.15">
      <c r="A2533" s="1" t="s">
        <v>42</v>
      </c>
      <c r="B2533" s="1" t="s">
        <v>41</v>
      </c>
      <c r="C2533" s="1" t="s">
        <v>39</v>
      </c>
      <c r="D2533" s="1" t="s">
        <v>41</v>
      </c>
      <c r="E2533" s="1" t="s">
        <v>41</v>
      </c>
      <c r="F2533" s="19">
        <f t="shared" si="507"/>
        <v>-2</v>
      </c>
      <c r="G2533" s="19">
        <f t="shared" si="508"/>
        <v>-2</v>
      </c>
      <c r="H2533" s="20">
        <f t="shared" si="509"/>
        <v>2.3037214720000014E-4</v>
      </c>
      <c r="J2533" s="7">
        <f>IF($A2533="二本差勝",先鋒分析!$D$14,IF($A2533="一本差勝",先鋒分析!$D$15,IF($A2533="引き分け",先鋒分析!$D$16,IF($A2533="一本差負",先鋒分析!$D$17,先鋒分析!$D$18))))</f>
        <v>0.16000000000000003</v>
      </c>
      <c r="K2533" s="19">
        <f t="shared" si="510"/>
        <v>-1</v>
      </c>
      <c r="L2533" s="19">
        <f t="shared" si="511"/>
        <v>-2</v>
      </c>
      <c r="M2533" s="7">
        <f>IF($B2533="二本差勝",次鋒分析!$D$14,IF($B2533="一本差勝",次鋒分析!$D$15,IF($B2533="引き分け",次鋒分析!$D$16,IF($B2533="一本差負",次鋒分析!$D$17,次鋒分析!$D$18))))</f>
        <v>0.20800000000000002</v>
      </c>
      <c r="N2533" s="1">
        <f t="shared" si="512"/>
        <v>-1</v>
      </c>
      <c r="O2533" s="1">
        <f t="shared" si="513"/>
        <v>-1</v>
      </c>
      <c r="P2533" s="7">
        <f>IF($C2533="二本差勝",中堅分析!$D$14,IF($C2533="一本差勝",中堅分析!$D$15,IF($C2533="引き分け",中堅分析!$D$16,IF($C2533="一本差負",中堅分析!$D$17,中堅分析!$D$18))))</f>
        <v>0.16000000000000003</v>
      </c>
      <c r="Q2533" s="1">
        <f t="shared" si="514"/>
        <v>1</v>
      </c>
      <c r="R2533" s="1">
        <f t="shared" si="515"/>
        <v>2</v>
      </c>
      <c r="S2533" s="7">
        <f>IF($D2533="二本差勝",副将分析!$D$14,IF($D2533="一本差勝",副将分析!$D$15,IF($D2533="引き分け",副将分析!$D$16,IF($D2533="一本差負",副将分析!$D$17,副将分析!$D$18))))</f>
        <v>0.20800000000000002</v>
      </c>
      <c r="T2533" s="1">
        <f t="shared" si="516"/>
        <v>-1</v>
      </c>
      <c r="U2533" s="1">
        <f t="shared" si="517"/>
        <v>-1</v>
      </c>
      <c r="V2533" s="7">
        <f>IF($E2533="二本差勝",大将分析!$D$14,IF($E2533="一本差勝",大将分析!$D$15,IF($E2533="引き分け",大将分析!$D$16,IF($E2533="一本差負",大将分析!$D$17,大将分析!$D$18))))</f>
        <v>0.20800000000000002</v>
      </c>
      <c r="W2533" s="1">
        <f t="shared" si="518"/>
        <v>-1</v>
      </c>
      <c r="X2533" s="1">
        <f t="shared" si="519"/>
        <v>-1</v>
      </c>
    </row>
    <row r="2534" spans="1:24" x14ac:dyDescent="0.15">
      <c r="A2534" s="1" t="s">
        <v>39</v>
      </c>
      <c r="B2534" s="1" t="s">
        <v>41</v>
      </c>
      <c r="C2534" s="1" t="s">
        <v>42</v>
      </c>
      <c r="D2534" s="1" t="s">
        <v>41</v>
      </c>
      <c r="E2534" s="1" t="s">
        <v>42</v>
      </c>
      <c r="F2534" s="19">
        <f t="shared" si="507"/>
        <v>-2</v>
      </c>
      <c r="G2534" s="19">
        <f t="shared" si="508"/>
        <v>-2</v>
      </c>
      <c r="H2534" s="20">
        <f t="shared" si="509"/>
        <v>1.7720934400000012E-4</v>
      </c>
      <c r="J2534" s="7">
        <f>IF($A2534="二本差勝",先鋒分析!$D$14,IF($A2534="一本差勝",先鋒分析!$D$15,IF($A2534="引き分け",先鋒分析!$D$16,IF($A2534="一本差負",先鋒分析!$D$17,先鋒分析!$D$18))))</f>
        <v>0.16000000000000003</v>
      </c>
      <c r="K2534" s="19">
        <f t="shared" si="510"/>
        <v>1</v>
      </c>
      <c r="L2534" s="19">
        <f t="shared" si="511"/>
        <v>2</v>
      </c>
      <c r="M2534" s="7">
        <f>IF($B2534="二本差勝",次鋒分析!$D$14,IF($B2534="一本差勝",次鋒分析!$D$15,IF($B2534="引き分け",次鋒分析!$D$16,IF($B2534="一本差負",次鋒分析!$D$17,次鋒分析!$D$18))))</f>
        <v>0.20800000000000002</v>
      </c>
      <c r="N2534" s="1">
        <f t="shared" si="512"/>
        <v>-1</v>
      </c>
      <c r="O2534" s="1">
        <f t="shared" si="513"/>
        <v>-1</v>
      </c>
      <c r="P2534" s="7">
        <f>IF($C2534="二本差勝",中堅分析!$D$14,IF($C2534="一本差勝",中堅分析!$D$15,IF($C2534="引き分け",中堅分析!$D$16,IF($C2534="一本差負",中堅分析!$D$17,中堅分析!$D$18))))</f>
        <v>0.16000000000000003</v>
      </c>
      <c r="Q2534" s="1">
        <f t="shared" si="514"/>
        <v>-1</v>
      </c>
      <c r="R2534" s="1">
        <f t="shared" si="515"/>
        <v>-2</v>
      </c>
      <c r="S2534" s="7">
        <f>IF($D2534="二本差勝",副将分析!$D$14,IF($D2534="一本差勝",副将分析!$D$15,IF($D2534="引き分け",副将分析!$D$16,IF($D2534="一本差負",副将分析!$D$17,副将分析!$D$18))))</f>
        <v>0.20800000000000002</v>
      </c>
      <c r="T2534" s="1">
        <f t="shared" si="516"/>
        <v>-1</v>
      </c>
      <c r="U2534" s="1">
        <f t="shared" si="517"/>
        <v>-1</v>
      </c>
      <c r="V2534" s="7">
        <f>IF($E2534="二本差勝",大将分析!$D$14,IF($E2534="一本差勝",大将分析!$D$15,IF($E2534="引き分け",大将分析!$D$16,IF($E2534="一本差負",大将分析!$D$17,大将分析!$D$18))))</f>
        <v>0.16000000000000003</v>
      </c>
      <c r="W2534" s="1">
        <f t="shared" si="518"/>
        <v>-1</v>
      </c>
      <c r="X2534" s="1">
        <f t="shared" si="519"/>
        <v>-2</v>
      </c>
    </row>
    <row r="2535" spans="1:24" x14ac:dyDescent="0.15">
      <c r="A2535" s="1" t="s">
        <v>39</v>
      </c>
      <c r="B2535" s="1" t="s">
        <v>42</v>
      </c>
      <c r="C2535" s="1" t="s">
        <v>41</v>
      </c>
      <c r="D2535" s="1" t="s">
        <v>41</v>
      </c>
      <c r="E2535" s="1" t="s">
        <v>42</v>
      </c>
      <c r="F2535" s="19">
        <f t="shared" si="507"/>
        <v>-2</v>
      </c>
      <c r="G2535" s="19">
        <f t="shared" si="508"/>
        <v>-2</v>
      </c>
      <c r="H2535" s="20">
        <f t="shared" si="509"/>
        <v>1.7720934400000012E-4</v>
      </c>
      <c r="J2535" s="7">
        <f>IF($A2535="二本差勝",先鋒分析!$D$14,IF($A2535="一本差勝",先鋒分析!$D$15,IF($A2535="引き分け",先鋒分析!$D$16,IF($A2535="一本差負",先鋒分析!$D$17,先鋒分析!$D$18))))</f>
        <v>0.16000000000000003</v>
      </c>
      <c r="K2535" s="19">
        <f t="shared" si="510"/>
        <v>1</v>
      </c>
      <c r="L2535" s="19">
        <f t="shared" si="511"/>
        <v>2</v>
      </c>
      <c r="M2535" s="7">
        <f>IF($B2535="二本差勝",次鋒分析!$D$14,IF($B2535="一本差勝",次鋒分析!$D$15,IF($B2535="引き分け",次鋒分析!$D$16,IF($B2535="一本差負",次鋒分析!$D$17,次鋒分析!$D$18))))</f>
        <v>0.16000000000000003</v>
      </c>
      <c r="N2535" s="1">
        <f t="shared" si="512"/>
        <v>-1</v>
      </c>
      <c r="O2535" s="1">
        <f t="shared" si="513"/>
        <v>-2</v>
      </c>
      <c r="P2535" s="7">
        <f>IF($C2535="二本差勝",中堅分析!$D$14,IF($C2535="一本差勝",中堅分析!$D$15,IF($C2535="引き分け",中堅分析!$D$16,IF($C2535="一本差負",中堅分析!$D$17,中堅分析!$D$18))))</f>
        <v>0.20800000000000002</v>
      </c>
      <c r="Q2535" s="1">
        <f t="shared" si="514"/>
        <v>-1</v>
      </c>
      <c r="R2535" s="1">
        <f t="shared" si="515"/>
        <v>-1</v>
      </c>
      <c r="S2535" s="7">
        <f>IF($D2535="二本差勝",副将分析!$D$14,IF($D2535="一本差勝",副将分析!$D$15,IF($D2535="引き分け",副将分析!$D$16,IF($D2535="一本差負",副将分析!$D$17,副将分析!$D$18))))</f>
        <v>0.20800000000000002</v>
      </c>
      <c r="T2535" s="1">
        <f t="shared" si="516"/>
        <v>-1</v>
      </c>
      <c r="U2535" s="1">
        <f t="shared" si="517"/>
        <v>-1</v>
      </c>
      <c r="V2535" s="7">
        <f>IF($E2535="二本差勝",大将分析!$D$14,IF($E2535="一本差勝",大将分析!$D$15,IF($E2535="引き分け",大将分析!$D$16,IF($E2535="一本差負",大将分析!$D$17,大将分析!$D$18))))</f>
        <v>0.16000000000000003</v>
      </c>
      <c r="W2535" s="1">
        <f t="shared" si="518"/>
        <v>-1</v>
      </c>
      <c r="X2535" s="1">
        <f t="shared" si="519"/>
        <v>-2</v>
      </c>
    </row>
    <row r="2536" spans="1:24" x14ac:dyDescent="0.15">
      <c r="A2536" s="1" t="s">
        <v>40</v>
      </c>
      <c r="B2536" s="1" t="s">
        <v>41</v>
      </c>
      <c r="C2536" s="1" t="s">
        <v>41</v>
      </c>
      <c r="D2536" s="1" t="s">
        <v>41</v>
      </c>
      <c r="E2536" s="1" t="s">
        <v>42</v>
      </c>
      <c r="F2536" s="19">
        <f t="shared" si="507"/>
        <v>-2</v>
      </c>
      <c r="G2536" s="19">
        <f t="shared" si="508"/>
        <v>-2</v>
      </c>
      <c r="H2536" s="20">
        <f t="shared" si="509"/>
        <v>2.9948379136000017E-4</v>
      </c>
      <c r="J2536" s="7">
        <f>IF($A2536="二本差勝",先鋒分析!$D$14,IF($A2536="一本差勝",先鋒分析!$D$15,IF($A2536="引き分け",先鋒分析!$D$16,IF($A2536="一本差負",先鋒分析!$D$17,先鋒分析!$D$18))))</f>
        <v>0.20800000000000002</v>
      </c>
      <c r="K2536" s="19">
        <f t="shared" si="510"/>
        <v>1</v>
      </c>
      <c r="L2536" s="19">
        <f t="shared" si="511"/>
        <v>1</v>
      </c>
      <c r="M2536" s="7">
        <f>IF($B2536="二本差勝",次鋒分析!$D$14,IF($B2536="一本差勝",次鋒分析!$D$15,IF($B2536="引き分け",次鋒分析!$D$16,IF($B2536="一本差負",次鋒分析!$D$17,次鋒分析!$D$18))))</f>
        <v>0.20800000000000002</v>
      </c>
      <c r="N2536" s="1">
        <f t="shared" si="512"/>
        <v>-1</v>
      </c>
      <c r="O2536" s="1">
        <f t="shared" si="513"/>
        <v>-1</v>
      </c>
      <c r="P2536" s="7">
        <f>IF($C2536="二本差勝",中堅分析!$D$14,IF($C2536="一本差勝",中堅分析!$D$15,IF($C2536="引き分け",中堅分析!$D$16,IF($C2536="一本差負",中堅分析!$D$17,中堅分析!$D$18))))</f>
        <v>0.20800000000000002</v>
      </c>
      <c r="Q2536" s="1">
        <f t="shared" si="514"/>
        <v>-1</v>
      </c>
      <c r="R2536" s="1">
        <f t="shared" si="515"/>
        <v>-1</v>
      </c>
      <c r="S2536" s="7">
        <f>IF($D2536="二本差勝",副将分析!$D$14,IF($D2536="一本差勝",副将分析!$D$15,IF($D2536="引き分け",副将分析!$D$16,IF($D2536="一本差負",副将分析!$D$17,副将分析!$D$18))))</f>
        <v>0.20800000000000002</v>
      </c>
      <c r="T2536" s="1">
        <f t="shared" si="516"/>
        <v>-1</v>
      </c>
      <c r="U2536" s="1">
        <f t="shared" si="517"/>
        <v>-1</v>
      </c>
      <c r="V2536" s="7">
        <f>IF($E2536="二本差勝",大将分析!$D$14,IF($E2536="一本差勝",大将分析!$D$15,IF($E2536="引き分け",大将分析!$D$16,IF($E2536="一本差負",大将分析!$D$17,大将分析!$D$18))))</f>
        <v>0.16000000000000003</v>
      </c>
      <c r="W2536" s="1">
        <f t="shared" si="518"/>
        <v>-1</v>
      </c>
      <c r="X2536" s="1">
        <f t="shared" si="519"/>
        <v>-2</v>
      </c>
    </row>
    <row r="2537" spans="1:24" x14ac:dyDescent="0.15">
      <c r="A2537" s="1" t="s">
        <v>22</v>
      </c>
      <c r="B2537" s="1" t="s">
        <v>22</v>
      </c>
      <c r="C2537" s="1" t="s">
        <v>41</v>
      </c>
      <c r="D2537" s="1" t="s">
        <v>41</v>
      </c>
      <c r="E2537" s="1" t="s">
        <v>42</v>
      </c>
      <c r="F2537" s="19">
        <f t="shared" si="507"/>
        <v>-2</v>
      </c>
      <c r="G2537" s="19">
        <f t="shared" si="508"/>
        <v>-2</v>
      </c>
      <c r="H2537" s="20">
        <f t="shared" si="509"/>
        <v>4.8245243904000023E-4</v>
      </c>
      <c r="J2537" s="7">
        <f>IF($A2537="二本差勝",先鋒分析!$D$14,IF($A2537="一本差勝",先鋒分析!$D$15,IF($A2537="引き分け",先鋒分析!$D$16,IF($A2537="一本差負",先鋒分析!$D$17,先鋒分析!$D$18))))</f>
        <v>0.26400000000000001</v>
      </c>
      <c r="K2537" s="19">
        <f t="shared" si="510"/>
        <v>0</v>
      </c>
      <c r="L2537" s="19">
        <f t="shared" si="511"/>
        <v>0</v>
      </c>
      <c r="M2537" s="7">
        <f>IF($B2537="二本差勝",次鋒分析!$D$14,IF($B2537="一本差勝",次鋒分析!$D$15,IF($B2537="引き分け",次鋒分析!$D$16,IF($B2537="一本差負",次鋒分析!$D$17,次鋒分析!$D$18))))</f>
        <v>0.26400000000000001</v>
      </c>
      <c r="N2537" s="1">
        <f t="shared" si="512"/>
        <v>0</v>
      </c>
      <c r="O2537" s="1">
        <f t="shared" si="513"/>
        <v>0</v>
      </c>
      <c r="P2537" s="7">
        <f>IF($C2537="二本差勝",中堅分析!$D$14,IF($C2537="一本差勝",中堅分析!$D$15,IF($C2537="引き分け",中堅分析!$D$16,IF($C2537="一本差負",中堅分析!$D$17,中堅分析!$D$18))))</f>
        <v>0.20800000000000002</v>
      </c>
      <c r="Q2537" s="1">
        <f t="shared" si="514"/>
        <v>-1</v>
      </c>
      <c r="R2537" s="1">
        <f t="shared" si="515"/>
        <v>-1</v>
      </c>
      <c r="S2537" s="7">
        <f>IF($D2537="二本差勝",副将分析!$D$14,IF($D2537="一本差勝",副将分析!$D$15,IF($D2537="引き分け",副将分析!$D$16,IF($D2537="一本差負",副将分析!$D$17,副将分析!$D$18))))</f>
        <v>0.20800000000000002</v>
      </c>
      <c r="T2537" s="1">
        <f t="shared" si="516"/>
        <v>-1</v>
      </c>
      <c r="U2537" s="1">
        <f t="shared" si="517"/>
        <v>-1</v>
      </c>
      <c r="V2537" s="7">
        <f>IF($E2537="二本差勝",大将分析!$D$14,IF($E2537="一本差勝",大将分析!$D$15,IF($E2537="引き分け",大将分析!$D$16,IF($E2537="一本差負",大将分析!$D$17,大将分析!$D$18))))</f>
        <v>0.16000000000000003</v>
      </c>
      <c r="W2537" s="1">
        <f t="shared" si="518"/>
        <v>-1</v>
      </c>
      <c r="X2537" s="1">
        <f t="shared" si="519"/>
        <v>-2</v>
      </c>
    </row>
    <row r="2538" spans="1:24" x14ac:dyDescent="0.15">
      <c r="A2538" s="1" t="s">
        <v>22</v>
      </c>
      <c r="B2538" s="1" t="s">
        <v>41</v>
      </c>
      <c r="C2538" s="1" t="s">
        <v>22</v>
      </c>
      <c r="D2538" s="1" t="s">
        <v>41</v>
      </c>
      <c r="E2538" s="1" t="s">
        <v>42</v>
      </c>
      <c r="F2538" s="19">
        <f t="shared" si="507"/>
        <v>-2</v>
      </c>
      <c r="G2538" s="19">
        <f t="shared" si="508"/>
        <v>-2</v>
      </c>
      <c r="H2538" s="20">
        <f t="shared" si="509"/>
        <v>4.8245243904000023E-4</v>
      </c>
      <c r="J2538" s="7">
        <f>IF($A2538="二本差勝",先鋒分析!$D$14,IF($A2538="一本差勝",先鋒分析!$D$15,IF($A2538="引き分け",先鋒分析!$D$16,IF($A2538="一本差負",先鋒分析!$D$17,先鋒分析!$D$18))))</f>
        <v>0.26400000000000001</v>
      </c>
      <c r="K2538" s="19">
        <f t="shared" si="510"/>
        <v>0</v>
      </c>
      <c r="L2538" s="19">
        <f t="shared" si="511"/>
        <v>0</v>
      </c>
      <c r="M2538" s="7">
        <f>IF($B2538="二本差勝",次鋒分析!$D$14,IF($B2538="一本差勝",次鋒分析!$D$15,IF($B2538="引き分け",次鋒分析!$D$16,IF($B2538="一本差負",次鋒分析!$D$17,次鋒分析!$D$18))))</f>
        <v>0.20800000000000002</v>
      </c>
      <c r="N2538" s="1">
        <f t="shared" si="512"/>
        <v>-1</v>
      </c>
      <c r="O2538" s="1">
        <f t="shared" si="513"/>
        <v>-1</v>
      </c>
      <c r="P2538" s="7">
        <f>IF($C2538="二本差勝",中堅分析!$D$14,IF($C2538="一本差勝",中堅分析!$D$15,IF($C2538="引き分け",中堅分析!$D$16,IF($C2538="一本差負",中堅分析!$D$17,中堅分析!$D$18))))</f>
        <v>0.26400000000000001</v>
      </c>
      <c r="Q2538" s="1">
        <f t="shared" si="514"/>
        <v>0</v>
      </c>
      <c r="R2538" s="1">
        <f t="shared" si="515"/>
        <v>0</v>
      </c>
      <c r="S2538" s="7">
        <f>IF($D2538="二本差勝",副将分析!$D$14,IF($D2538="一本差勝",副将分析!$D$15,IF($D2538="引き分け",副将分析!$D$16,IF($D2538="一本差負",副将分析!$D$17,副将分析!$D$18))))</f>
        <v>0.20800000000000002</v>
      </c>
      <c r="T2538" s="1">
        <f t="shared" si="516"/>
        <v>-1</v>
      </c>
      <c r="U2538" s="1">
        <f t="shared" si="517"/>
        <v>-1</v>
      </c>
      <c r="V2538" s="7">
        <f>IF($E2538="二本差勝",大将分析!$D$14,IF($E2538="一本差勝",大将分析!$D$15,IF($E2538="引き分け",大将分析!$D$16,IF($E2538="一本差負",大将分析!$D$17,大将分析!$D$18))))</f>
        <v>0.16000000000000003</v>
      </c>
      <c r="W2538" s="1">
        <f t="shared" si="518"/>
        <v>-1</v>
      </c>
      <c r="X2538" s="1">
        <f t="shared" si="519"/>
        <v>-2</v>
      </c>
    </row>
    <row r="2539" spans="1:24" x14ac:dyDescent="0.15">
      <c r="A2539" s="1" t="s">
        <v>41</v>
      </c>
      <c r="B2539" s="1" t="s">
        <v>39</v>
      </c>
      <c r="C2539" s="1" t="s">
        <v>42</v>
      </c>
      <c r="D2539" s="1" t="s">
        <v>41</v>
      </c>
      <c r="E2539" s="1" t="s">
        <v>42</v>
      </c>
      <c r="F2539" s="19">
        <f t="shared" si="507"/>
        <v>-2</v>
      </c>
      <c r="G2539" s="19">
        <f t="shared" si="508"/>
        <v>-2</v>
      </c>
      <c r="H2539" s="20">
        <f t="shared" si="509"/>
        <v>1.7720934400000012E-4</v>
      </c>
      <c r="J2539" s="7">
        <f>IF($A2539="二本差勝",先鋒分析!$D$14,IF($A2539="一本差勝",先鋒分析!$D$15,IF($A2539="引き分け",先鋒分析!$D$16,IF($A2539="一本差負",先鋒分析!$D$17,先鋒分析!$D$18))))</f>
        <v>0.20800000000000002</v>
      </c>
      <c r="K2539" s="19">
        <f t="shared" si="510"/>
        <v>-1</v>
      </c>
      <c r="L2539" s="19">
        <f t="shared" si="511"/>
        <v>-1</v>
      </c>
      <c r="M2539" s="7">
        <f>IF($B2539="二本差勝",次鋒分析!$D$14,IF($B2539="一本差勝",次鋒分析!$D$15,IF($B2539="引き分け",次鋒分析!$D$16,IF($B2539="一本差負",次鋒分析!$D$17,次鋒分析!$D$18))))</f>
        <v>0.16000000000000003</v>
      </c>
      <c r="N2539" s="1">
        <f t="shared" si="512"/>
        <v>1</v>
      </c>
      <c r="O2539" s="1">
        <f t="shared" si="513"/>
        <v>2</v>
      </c>
      <c r="P2539" s="7">
        <f>IF($C2539="二本差勝",中堅分析!$D$14,IF($C2539="一本差勝",中堅分析!$D$15,IF($C2539="引き分け",中堅分析!$D$16,IF($C2539="一本差負",中堅分析!$D$17,中堅分析!$D$18))))</f>
        <v>0.16000000000000003</v>
      </c>
      <c r="Q2539" s="1">
        <f t="shared" si="514"/>
        <v>-1</v>
      </c>
      <c r="R2539" s="1">
        <f t="shared" si="515"/>
        <v>-2</v>
      </c>
      <c r="S2539" s="7">
        <f>IF($D2539="二本差勝",副将分析!$D$14,IF($D2539="一本差勝",副将分析!$D$15,IF($D2539="引き分け",副将分析!$D$16,IF($D2539="一本差負",副将分析!$D$17,副将分析!$D$18))))</f>
        <v>0.20800000000000002</v>
      </c>
      <c r="T2539" s="1">
        <f t="shared" si="516"/>
        <v>-1</v>
      </c>
      <c r="U2539" s="1">
        <f t="shared" si="517"/>
        <v>-1</v>
      </c>
      <c r="V2539" s="7">
        <f>IF($E2539="二本差勝",大将分析!$D$14,IF($E2539="一本差勝",大将分析!$D$15,IF($E2539="引き分け",大将分析!$D$16,IF($E2539="一本差負",大将分析!$D$17,大将分析!$D$18))))</f>
        <v>0.16000000000000003</v>
      </c>
      <c r="W2539" s="1">
        <f t="shared" si="518"/>
        <v>-1</v>
      </c>
      <c r="X2539" s="1">
        <f t="shared" si="519"/>
        <v>-2</v>
      </c>
    </row>
    <row r="2540" spans="1:24" x14ac:dyDescent="0.15">
      <c r="A2540" s="1" t="s">
        <v>41</v>
      </c>
      <c r="B2540" s="1" t="s">
        <v>40</v>
      </c>
      <c r="C2540" s="1" t="s">
        <v>41</v>
      </c>
      <c r="D2540" s="1" t="s">
        <v>41</v>
      </c>
      <c r="E2540" s="1" t="s">
        <v>42</v>
      </c>
      <c r="F2540" s="19">
        <f t="shared" si="507"/>
        <v>-2</v>
      </c>
      <c r="G2540" s="19">
        <f t="shared" si="508"/>
        <v>-2</v>
      </c>
      <c r="H2540" s="20">
        <f t="shared" si="509"/>
        <v>2.9948379136000017E-4</v>
      </c>
      <c r="J2540" s="7">
        <f>IF($A2540="二本差勝",先鋒分析!$D$14,IF($A2540="一本差勝",先鋒分析!$D$15,IF($A2540="引き分け",先鋒分析!$D$16,IF($A2540="一本差負",先鋒分析!$D$17,先鋒分析!$D$18))))</f>
        <v>0.20800000000000002</v>
      </c>
      <c r="K2540" s="19">
        <f t="shared" si="510"/>
        <v>-1</v>
      </c>
      <c r="L2540" s="19">
        <f t="shared" si="511"/>
        <v>-1</v>
      </c>
      <c r="M2540" s="7">
        <f>IF($B2540="二本差勝",次鋒分析!$D$14,IF($B2540="一本差勝",次鋒分析!$D$15,IF($B2540="引き分け",次鋒分析!$D$16,IF($B2540="一本差負",次鋒分析!$D$17,次鋒分析!$D$18))))</f>
        <v>0.20800000000000002</v>
      </c>
      <c r="N2540" s="1">
        <f t="shared" si="512"/>
        <v>1</v>
      </c>
      <c r="O2540" s="1">
        <f t="shared" si="513"/>
        <v>1</v>
      </c>
      <c r="P2540" s="7">
        <f>IF($C2540="二本差勝",中堅分析!$D$14,IF($C2540="一本差勝",中堅分析!$D$15,IF($C2540="引き分け",中堅分析!$D$16,IF($C2540="一本差負",中堅分析!$D$17,中堅分析!$D$18))))</f>
        <v>0.20800000000000002</v>
      </c>
      <c r="Q2540" s="1">
        <f t="shared" si="514"/>
        <v>-1</v>
      </c>
      <c r="R2540" s="1">
        <f t="shared" si="515"/>
        <v>-1</v>
      </c>
      <c r="S2540" s="7">
        <f>IF($D2540="二本差勝",副将分析!$D$14,IF($D2540="一本差勝",副将分析!$D$15,IF($D2540="引き分け",副将分析!$D$16,IF($D2540="一本差負",副将分析!$D$17,副将分析!$D$18))))</f>
        <v>0.20800000000000002</v>
      </c>
      <c r="T2540" s="1">
        <f t="shared" si="516"/>
        <v>-1</v>
      </c>
      <c r="U2540" s="1">
        <f t="shared" si="517"/>
        <v>-1</v>
      </c>
      <c r="V2540" s="7">
        <f>IF($E2540="二本差勝",大将分析!$D$14,IF($E2540="一本差勝",大将分析!$D$15,IF($E2540="引き分け",大将分析!$D$16,IF($E2540="一本差負",大将分析!$D$17,大将分析!$D$18))))</f>
        <v>0.16000000000000003</v>
      </c>
      <c r="W2540" s="1">
        <f t="shared" si="518"/>
        <v>-1</v>
      </c>
      <c r="X2540" s="1">
        <f t="shared" si="519"/>
        <v>-2</v>
      </c>
    </row>
    <row r="2541" spans="1:24" x14ac:dyDescent="0.15">
      <c r="A2541" s="1" t="s">
        <v>41</v>
      </c>
      <c r="B2541" s="1" t="s">
        <v>22</v>
      </c>
      <c r="C2541" s="1" t="s">
        <v>22</v>
      </c>
      <c r="D2541" s="1" t="s">
        <v>41</v>
      </c>
      <c r="E2541" s="1" t="s">
        <v>42</v>
      </c>
      <c r="F2541" s="19">
        <f t="shared" si="507"/>
        <v>-2</v>
      </c>
      <c r="G2541" s="19">
        <f t="shared" si="508"/>
        <v>-2</v>
      </c>
      <c r="H2541" s="20">
        <f t="shared" si="509"/>
        <v>4.8245243904000023E-4</v>
      </c>
      <c r="J2541" s="7">
        <f>IF($A2541="二本差勝",先鋒分析!$D$14,IF($A2541="一本差勝",先鋒分析!$D$15,IF($A2541="引き分け",先鋒分析!$D$16,IF($A2541="一本差負",先鋒分析!$D$17,先鋒分析!$D$18))))</f>
        <v>0.20800000000000002</v>
      </c>
      <c r="K2541" s="19">
        <f t="shared" si="510"/>
        <v>-1</v>
      </c>
      <c r="L2541" s="19">
        <f t="shared" si="511"/>
        <v>-1</v>
      </c>
      <c r="M2541" s="7">
        <f>IF($B2541="二本差勝",次鋒分析!$D$14,IF($B2541="一本差勝",次鋒分析!$D$15,IF($B2541="引き分け",次鋒分析!$D$16,IF($B2541="一本差負",次鋒分析!$D$17,次鋒分析!$D$18))))</f>
        <v>0.26400000000000001</v>
      </c>
      <c r="N2541" s="1">
        <f t="shared" si="512"/>
        <v>0</v>
      </c>
      <c r="O2541" s="1">
        <f t="shared" si="513"/>
        <v>0</v>
      </c>
      <c r="P2541" s="7">
        <f>IF($C2541="二本差勝",中堅分析!$D$14,IF($C2541="一本差勝",中堅分析!$D$15,IF($C2541="引き分け",中堅分析!$D$16,IF($C2541="一本差負",中堅分析!$D$17,中堅分析!$D$18))))</f>
        <v>0.26400000000000001</v>
      </c>
      <c r="Q2541" s="1">
        <f t="shared" si="514"/>
        <v>0</v>
      </c>
      <c r="R2541" s="1">
        <f t="shared" si="515"/>
        <v>0</v>
      </c>
      <c r="S2541" s="7">
        <f>IF($D2541="二本差勝",副将分析!$D$14,IF($D2541="一本差勝",副将分析!$D$15,IF($D2541="引き分け",副将分析!$D$16,IF($D2541="一本差負",副将分析!$D$17,副将分析!$D$18))))</f>
        <v>0.20800000000000002</v>
      </c>
      <c r="T2541" s="1">
        <f t="shared" si="516"/>
        <v>-1</v>
      </c>
      <c r="U2541" s="1">
        <f t="shared" si="517"/>
        <v>-1</v>
      </c>
      <c r="V2541" s="7">
        <f>IF($E2541="二本差勝",大将分析!$D$14,IF($E2541="一本差勝",大将分析!$D$15,IF($E2541="引き分け",大将分析!$D$16,IF($E2541="一本差負",大将分析!$D$17,大将分析!$D$18))))</f>
        <v>0.16000000000000003</v>
      </c>
      <c r="W2541" s="1">
        <f t="shared" si="518"/>
        <v>-1</v>
      </c>
      <c r="X2541" s="1">
        <f t="shared" si="519"/>
        <v>-2</v>
      </c>
    </row>
    <row r="2542" spans="1:24" x14ac:dyDescent="0.15">
      <c r="A2542" s="1" t="s">
        <v>41</v>
      </c>
      <c r="B2542" s="1" t="s">
        <v>41</v>
      </c>
      <c r="C2542" s="1" t="s">
        <v>40</v>
      </c>
      <c r="D2542" s="1" t="s">
        <v>41</v>
      </c>
      <c r="E2542" s="1" t="s">
        <v>42</v>
      </c>
      <c r="F2542" s="19">
        <f t="shared" si="507"/>
        <v>-2</v>
      </c>
      <c r="G2542" s="19">
        <f t="shared" si="508"/>
        <v>-2</v>
      </c>
      <c r="H2542" s="20">
        <f t="shared" si="509"/>
        <v>2.9948379136000017E-4</v>
      </c>
      <c r="J2542" s="7">
        <f>IF($A2542="二本差勝",先鋒分析!$D$14,IF($A2542="一本差勝",先鋒分析!$D$15,IF($A2542="引き分け",先鋒分析!$D$16,IF($A2542="一本差負",先鋒分析!$D$17,先鋒分析!$D$18))))</f>
        <v>0.20800000000000002</v>
      </c>
      <c r="K2542" s="19">
        <f t="shared" si="510"/>
        <v>-1</v>
      </c>
      <c r="L2542" s="19">
        <f t="shared" si="511"/>
        <v>-1</v>
      </c>
      <c r="M2542" s="7">
        <f>IF($B2542="二本差勝",次鋒分析!$D$14,IF($B2542="一本差勝",次鋒分析!$D$15,IF($B2542="引き分け",次鋒分析!$D$16,IF($B2542="一本差負",次鋒分析!$D$17,次鋒分析!$D$18))))</f>
        <v>0.20800000000000002</v>
      </c>
      <c r="N2542" s="1">
        <f t="shared" si="512"/>
        <v>-1</v>
      </c>
      <c r="O2542" s="1">
        <f t="shared" si="513"/>
        <v>-1</v>
      </c>
      <c r="P2542" s="7">
        <f>IF($C2542="二本差勝",中堅分析!$D$14,IF($C2542="一本差勝",中堅分析!$D$15,IF($C2542="引き分け",中堅分析!$D$16,IF($C2542="一本差負",中堅分析!$D$17,中堅分析!$D$18))))</f>
        <v>0.20800000000000002</v>
      </c>
      <c r="Q2542" s="1">
        <f t="shared" si="514"/>
        <v>1</v>
      </c>
      <c r="R2542" s="1">
        <f t="shared" si="515"/>
        <v>1</v>
      </c>
      <c r="S2542" s="7">
        <f>IF($D2542="二本差勝",副将分析!$D$14,IF($D2542="一本差勝",副将分析!$D$15,IF($D2542="引き分け",副将分析!$D$16,IF($D2542="一本差負",副将分析!$D$17,副将分析!$D$18))))</f>
        <v>0.20800000000000002</v>
      </c>
      <c r="T2542" s="1">
        <f t="shared" si="516"/>
        <v>-1</v>
      </c>
      <c r="U2542" s="1">
        <f t="shared" si="517"/>
        <v>-1</v>
      </c>
      <c r="V2542" s="7">
        <f>IF($E2542="二本差勝",大将分析!$D$14,IF($E2542="一本差勝",大将分析!$D$15,IF($E2542="引き分け",大将分析!$D$16,IF($E2542="一本差負",大将分析!$D$17,大将分析!$D$18))))</f>
        <v>0.16000000000000003</v>
      </c>
      <c r="W2542" s="1">
        <f t="shared" si="518"/>
        <v>-1</v>
      </c>
      <c r="X2542" s="1">
        <f t="shared" si="519"/>
        <v>-2</v>
      </c>
    </row>
    <row r="2543" spans="1:24" x14ac:dyDescent="0.15">
      <c r="A2543" s="1" t="s">
        <v>41</v>
      </c>
      <c r="B2543" s="1" t="s">
        <v>42</v>
      </c>
      <c r="C2543" s="1" t="s">
        <v>39</v>
      </c>
      <c r="D2543" s="1" t="s">
        <v>41</v>
      </c>
      <c r="E2543" s="1" t="s">
        <v>42</v>
      </c>
      <c r="F2543" s="19">
        <f t="shared" si="507"/>
        <v>-2</v>
      </c>
      <c r="G2543" s="19">
        <f t="shared" si="508"/>
        <v>-2</v>
      </c>
      <c r="H2543" s="20">
        <f t="shared" si="509"/>
        <v>1.7720934400000012E-4</v>
      </c>
      <c r="J2543" s="7">
        <f>IF($A2543="二本差勝",先鋒分析!$D$14,IF($A2543="一本差勝",先鋒分析!$D$15,IF($A2543="引き分け",先鋒分析!$D$16,IF($A2543="一本差負",先鋒分析!$D$17,先鋒分析!$D$18))))</f>
        <v>0.20800000000000002</v>
      </c>
      <c r="K2543" s="19">
        <f t="shared" si="510"/>
        <v>-1</v>
      </c>
      <c r="L2543" s="19">
        <f t="shared" si="511"/>
        <v>-1</v>
      </c>
      <c r="M2543" s="7">
        <f>IF($B2543="二本差勝",次鋒分析!$D$14,IF($B2543="一本差勝",次鋒分析!$D$15,IF($B2543="引き分け",次鋒分析!$D$16,IF($B2543="一本差負",次鋒分析!$D$17,次鋒分析!$D$18))))</f>
        <v>0.16000000000000003</v>
      </c>
      <c r="N2543" s="1">
        <f t="shared" si="512"/>
        <v>-1</v>
      </c>
      <c r="O2543" s="1">
        <f t="shared" si="513"/>
        <v>-2</v>
      </c>
      <c r="P2543" s="7">
        <f>IF($C2543="二本差勝",中堅分析!$D$14,IF($C2543="一本差勝",中堅分析!$D$15,IF($C2543="引き分け",中堅分析!$D$16,IF($C2543="一本差負",中堅分析!$D$17,中堅分析!$D$18))))</f>
        <v>0.16000000000000003</v>
      </c>
      <c r="Q2543" s="1">
        <f t="shared" si="514"/>
        <v>1</v>
      </c>
      <c r="R2543" s="1">
        <f t="shared" si="515"/>
        <v>2</v>
      </c>
      <c r="S2543" s="7">
        <f>IF($D2543="二本差勝",副将分析!$D$14,IF($D2543="一本差勝",副将分析!$D$15,IF($D2543="引き分け",副将分析!$D$16,IF($D2543="一本差負",副将分析!$D$17,副将分析!$D$18))))</f>
        <v>0.20800000000000002</v>
      </c>
      <c r="T2543" s="1">
        <f t="shared" si="516"/>
        <v>-1</v>
      </c>
      <c r="U2543" s="1">
        <f t="shared" si="517"/>
        <v>-1</v>
      </c>
      <c r="V2543" s="7">
        <f>IF($E2543="二本差勝",大将分析!$D$14,IF($E2543="一本差勝",大将分析!$D$15,IF($E2543="引き分け",大将分析!$D$16,IF($E2543="一本差負",大将分析!$D$17,大将分析!$D$18))))</f>
        <v>0.16000000000000003</v>
      </c>
      <c r="W2543" s="1">
        <f t="shared" si="518"/>
        <v>-1</v>
      </c>
      <c r="X2543" s="1">
        <f t="shared" si="519"/>
        <v>-2</v>
      </c>
    </row>
    <row r="2544" spans="1:24" x14ac:dyDescent="0.15">
      <c r="A2544" s="1" t="s">
        <v>42</v>
      </c>
      <c r="B2544" s="1" t="s">
        <v>39</v>
      </c>
      <c r="C2544" s="1" t="s">
        <v>41</v>
      </c>
      <c r="D2544" s="1" t="s">
        <v>41</v>
      </c>
      <c r="E2544" s="1" t="s">
        <v>42</v>
      </c>
      <c r="F2544" s="19">
        <f t="shared" si="507"/>
        <v>-2</v>
      </c>
      <c r="G2544" s="19">
        <f t="shared" si="508"/>
        <v>-2</v>
      </c>
      <c r="H2544" s="20">
        <f t="shared" si="509"/>
        <v>1.7720934400000012E-4</v>
      </c>
      <c r="J2544" s="7">
        <f>IF($A2544="二本差勝",先鋒分析!$D$14,IF($A2544="一本差勝",先鋒分析!$D$15,IF($A2544="引き分け",先鋒分析!$D$16,IF($A2544="一本差負",先鋒分析!$D$17,先鋒分析!$D$18))))</f>
        <v>0.16000000000000003</v>
      </c>
      <c r="K2544" s="19">
        <f t="shared" si="510"/>
        <v>-1</v>
      </c>
      <c r="L2544" s="19">
        <f t="shared" si="511"/>
        <v>-2</v>
      </c>
      <c r="M2544" s="7">
        <f>IF($B2544="二本差勝",次鋒分析!$D$14,IF($B2544="一本差勝",次鋒分析!$D$15,IF($B2544="引き分け",次鋒分析!$D$16,IF($B2544="一本差負",次鋒分析!$D$17,次鋒分析!$D$18))))</f>
        <v>0.16000000000000003</v>
      </c>
      <c r="N2544" s="1">
        <f t="shared" si="512"/>
        <v>1</v>
      </c>
      <c r="O2544" s="1">
        <f t="shared" si="513"/>
        <v>2</v>
      </c>
      <c r="P2544" s="7">
        <f>IF($C2544="二本差勝",中堅分析!$D$14,IF($C2544="一本差勝",中堅分析!$D$15,IF($C2544="引き分け",中堅分析!$D$16,IF($C2544="一本差負",中堅分析!$D$17,中堅分析!$D$18))))</f>
        <v>0.20800000000000002</v>
      </c>
      <c r="Q2544" s="1">
        <f t="shared" si="514"/>
        <v>-1</v>
      </c>
      <c r="R2544" s="1">
        <f t="shared" si="515"/>
        <v>-1</v>
      </c>
      <c r="S2544" s="7">
        <f>IF($D2544="二本差勝",副将分析!$D$14,IF($D2544="一本差勝",副将分析!$D$15,IF($D2544="引き分け",副将分析!$D$16,IF($D2544="一本差負",副将分析!$D$17,副将分析!$D$18))))</f>
        <v>0.20800000000000002</v>
      </c>
      <c r="T2544" s="1">
        <f t="shared" si="516"/>
        <v>-1</v>
      </c>
      <c r="U2544" s="1">
        <f t="shared" si="517"/>
        <v>-1</v>
      </c>
      <c r="V2544" s="7">
        <f>IF($E2544="二本差勝",大将分析!$D$14,IF($E2544="一本差勝",大将分析!$D$15,IF($E2544="引き分け",大将分析!$D$16,IF($E2544="一本差負",大将分析!$D$17,大将分析!$D$18))))</f>
        <v>0.16000000000000003</v>
      </c>
      <c r="W2544" s="1">
        <f t="shared" si="518"/>
        <v>-1</v>
      </c>
      <c r="X2544" s="1">
        <f t="shared" si="519"/>
        <v>-2</v>
      </c>
    </row>
    <row r="2545" spans="1:24" x14ac:dyDescent="0.15">
      <c r="A2545" s="1" t="s">
        <v>42</v>
      </c>
      <c r="B2545" s="1" t="s">
        <v>41</v>
      </c>
      <c r="C2545" s="1" t="s">
        <v>39</v>
      </c>
      <c r="D2545" s="1" t="s">
        <v>41</v>
      </c>
      <c r="E2545" s="1" t="s">
        <v>42</v>
      </c>
      <c r="F2545" s="19">
        <f t="shared" si="507"/>
        <v>-2</v>
      </c>
      <c r="G2545" s="19">
        <f t="shared" si="508"/>
        <v>-2</v>
      </c>
      <c r="H2545" s="20">
        <f t="shared" si="509"/>
        <v>1.7720934400000012E-4</v>
      </c>
      <c r="J2545" s="7">
        <f>IF($A2545="二本差勝",先鋒分析!$D$14,IF($A2545="一本差勝",先鋒分析!$D$15,IF($A2545="引き分け",先鋒分析!$D$16,IF($A2545="一本差負",先鋒分析!$D$17,先鋒分析!$D$18))))</f>
        <v>0.16000000000000003</v>
      </c>
      <c r="K2545" s="19">
        <f t="shared" si="510"/>
        <v>-1</v>
      </c>
      <c r="L2545" s="19">
        <f t="shared" si="511"/>
        <v>-2</v>
      </c>
      <c r="M2545" s="7">
        <f>IF($B2545="二本差勝",次鋒分析!$D$14,IF($B2545="一本差勝",次鋒分析!$D$15,IF($B2545="引き分け",次鋒分析!$D$16,IF($B2545="一本差負",次鋒分析!$D$17,次鋒分析!$D$18))))</f>
        <v>0.20800000000000002</v>
      </c>
      <c r="N2545" s="1">
        <f t="shared" si="512"/>
        <v>-1</v>
      </c>
      <c r="O2545" s="1">
        <f t="shared" si="513"/>
        <v>-1</v>
      </c>
      <c r="P2545" s="7">
        <f>IF($C2545="二本差勝",中堅分析!$D$14,IF($C2545="一本差勝",中堅分析!$D$15,IF($C2545="引き分け",中堅分析!$D$16,IF($C2545="一本差負",中堅分析!$D$17,中堅分析!$D$18))))</f>
        <v>0.16000000000000003</v>
      </c>
      <c r="Q2545" s="1">
        <f t="shared" si="514"/>
        <v>1</v>
      </c>
      <c r="R2545" s="1">
        <f t="shared" si="515"/>
        <v>2</v>
      </c>
      <c r="S2545" s="7">
        <f>IF($D2545="二本差勝",副将分析!$D$14,IF($D2545="一本差勝",副将分析!$D$15,IF($D2545="引き分け",副将分析!$D$16,IF($D2545="一本差負",副将分析!$D$17,副将分析!$D$18))))</f>
        <v>0.20800000000000002</v>
      </c>
      <c r="T2545" s="1">
        <f t="shared" si="516"/>
        <v>-1</v>
      </c>
      <c r="U2545" s="1">
        <f t="shared" si="517"/>
        <v>-1</v>
      </c>
      <c r="V2545" s="7">
        <f>IF($E2545="二本差勝",大将分析!$D$14,IF($E2545="一本差勝",大将分析!$D$15,IF($E2545="引き分け",大将分析!$D$16,IF($E2545="一本差負",大将分析!$D$17,大将分析!$D$18))))</f>
        <v>0.16000000000000003</v>
      </c>
      <c r="W2545" s="1">
        <f t="shared" si="518"/>
        <v>-1</v>
      </c>
      <c r="X2545" s="1">
        <f t="shared" si="519"/>
        <v>-2</v>
      </c>
    </row>
    <row r="2546" spans="1:24" x14ac:dyDescent="0.15">
      <c r="A2546" s="1" t="s">
        <v>22</v>
      </c>
      <c r="B2546" s="1" t="s">
        <v>41</v>
      </c>
      <c r="C2546" s="1" t="s">
        <v>41</v>
      </c>
      <c r="D2546" s="1" t="s">
        <v>22</v>
      </c>
      <c r="E2546" s="1" t="s">
        <v>39</v>
      </c>
      <c r="F2546" s="19">
        <f t="shared" si="507"/>
        <v>-2</v>
      </c>
      <c r="G2546" s="19">
        <f t="shared" si="508"/>
        <v>-2</v>
      </c>
      <c r="H2546" s="20">
        <f t="shared" si="509"/>
        <v>4.8245243904000029E-4</v>
      </c>
      <c r="J2546" s="7">
        <f>IF($A2546="二本差勝",先鋒分析!$D$14,IF($A2546="一本差勝",先鋒分析!$D$15,IF($A2546="引き分け",先鋒分析!$D$16,IF($A2546="一本差負",先鋒分析!$D$17,先鋒分析!$D$18))))</f>
        <v>0.26400000000000001</v>
      </c>
      <c r="K2546" s="19">
        <f t="shared" si="510"/>
        <v>0</v>
      </c>
      <c r="L2546" s="19">
        <f t="shared" si="511"/>
        <v>0</v>
      </c>
      <c r="M2546" s="7">
        <f>IF($B2546="二本差勝",次鋒分析!$D$14,IF($B2546="一本差勝",次鋒分析!$D$15,IF($B2546="引き分け",次鋒分析!$D$16,IF($B2546="一本差負",次鋒分析!$D$17,次鋒分析!$D$18))))</f>
        <v>0.20800000000000002</v>
      </c>
      <c r="N2546" s="1">
        <f t="shared" si="512"/>
        <v>-1</v>
      </c>
      <c r="O2546" s="1">
        <f t="shared" si="513"/>
        <v>-1</v>
      </c>
      <c r="P2546" s="7">
        <f>IF($C2546="二本差勝",中堅分析!$D$14,IF($C2546="一本差勝",中堅分析!$D$15,IF($C2546="引き分け",中堅分析!$D$16,IF($C2546="一本差負",中堅分析!$D$17,中堅分析!$D$18))))</f>
        <v>0.20800000000000002</v>
      </c>
      <c r="Q2546" s="1">
        <f t="shared" si="514"/>
        <v>-1</v>
      </c>
      <c r="R2546" s="1">
        <f t="shared" si="515"/>
        <v>-1</v>
      </c>
      <c r="S2546" s="7">
        <f>IF($D2546="二本差勝",副将分析!$D$14,IF($D2546="一本差勝",副将分析!$D$15,IF($D2546="引き分け",副将分析!$D$16,IF($D2546="一本差負",副将分析!$D$17,副将分析!$D$18))))</f>
        <v>0.26400000000000001</v>
      </c>
      <c r="T2546" s="1">
        <f t="shared" si="516"/>
        <v>0</v>
      </c>
      <c r="U2546" s="1">
        <f t="shared" si="517"/>
        <v>0</v>
      </c>
      <c r="V2546" s="7">
        <f>IF($E2546="二本差勝",大将分析!$D$14,IF($E2546="一本差勝",大将分析!$D$15,IF($E2546="引き分け",大将分析!$D$16,IF($E2546="一本差負",大将分析!$D$17,大将分析!$D$18))))</f>
        <v>0.16000000000000003</v>
      </c>
      <c r="W2546" s="1">
        <f t="shared" si="518"/>
        <v>1</v>
      </c>
      <c r="X2546" s="1">
        <f t="shared" si="519"/>
        <v>2</v>
      </c>
    </row>
    <row r="2547" spans="1:24" x14ac:dyDescent="0.15">
      <c r="A2547" s="1" t="s">
        <v>41</v>
      </c>
      <c r="B2547" s="1" t="s">
        <v>22</v>
      </c>
      <c r="C2547" s="1" t="s">
        <v>41</v>
      </c>
      <c r="D2547" s="1" t="s">
        <v>22</v>
      </c>
      <c r="E2547" s="1" t="s">
        <v>39</v>
      </c>
      <c r="F2547" s="19">
        <f t="shared" si="507"/>
        <v>-2</v>
      </c>
      <c r="G2547" s="19">
        <f t="shared" si="508"/>
        <v>-2</v>
      </c>
      <c r="H2547" s="20">
        <f t="shared" si="509"/>
        <v>4.8245243904000029E-4</v>
      </c>
      <c r="J2547" s="7">
        <f>IF($A2547="二本差勝",先鋒分析!$D$14,IF($A2547="一本差勝",先鋒分析!$D$15,IF($A2547="引き分け",先鋒分析!$D$16,IF($A2547="一本差負",先鋒分析!$D$17,先鋒分析!$D$18))))</f>
        <v>0.20800000000000002</v>
      </c>
      <c r="K2547" s="19">
        <f t="shared" si="510"/>
        <v>-1</v>
      </c>
      <c r="L2547" s="19">
        <f t="shared" si="511"/>
        <v>-1</v>
      </c>
      <c r="M2547" s="7">
        <f>IF($B2547="二本差勝",次鋒分析!$D$14,IF($B2547="一本差勝",次鋒分析!$D$15,IF($B2547="引き分け",次鋒分析!$D$16,IF($B2547="一本差負",次鋒分析!$D$17,次鋒分析!$D$18))))</f>
        <v>0.26400000000000001</v>
      </c>
      <c r="N2547" s="1">
        <f t="shared" si="512"/>
        <v>0</v>
      </c>
      <c r="O2547" s="1">
        <f t="shared" si="513"/>
        <v>0</v>
      </c>
      <c r="P2547" s="7">
        <f>IF($C2547="二本差勝",中堅分析!$D$14,IF($C2547="一本差勝",中堅分析!$D$15,IF($C2547="引き分け",中堅分析!$D$16,IF($C2547="一本差負",中堅分析!$D$17,中堅分析!$D$18))))</f>
        <v>0.20800000000000002</v>
      </c>
      <c r="Q2547" s="1">
        <f t="shared" si="514"/>
        <v>-1</v>
      </c>
      <c r="R2547" s="1">
        <f t="shared" si="515"/>
        <v>-1</v>
      </c>
      <c r="S2547" s="7">
        <f>IF($D2547="二本差勝",副将分析!$D$14,IF($D2547="一本差勝",副将分析!$D$15,IF($D2547="引き分け",副将分析!$D$16,IF($D2547="一本差負",副将分析!$D$17,副将分析!$D$18))))</f>
        <v>0.26400000000000001</v>
      </c>
      <c r="T2547" s="1">
        <f t="shared" si="516"/>
        <v>0</v>
      </c>
      <c r="U2547" s="1">
        <f t="shared" si="517"/>
        <v>0</v>
      </c>
      <c r="V2547" s="7">
        <f>IF($E2547="二本差勝",大将分析!$D$14,IF($E2547="一本差勝",大将分析!$D$15,IF($E2547="引き分け",大将分析!$D$16,IF($E2547="一本差負",大将分析!$D$17,大将分析!$D$18))))</f>
        <v>0.16000000000000003</v>
      </c>
      <c r="W2547" s="1">
        <f t="shared" si="518"/>
        <v>1</v>
      </c>
      <c r="X2547" s="1">
        <f t="shared" si="519"/>
        <v>2</v>
      </c>
    </row>
    <row r="2548" spans="1:24" x14ac:dyDescent="0.15">
      <c r="A2548" s="1" t="s">
        <v>41</v>
      </c>
      <c r="B2548" s="1" t="s">
        <v>41</v>
      </c>
      <c r="C2548" s="1" t="s">
        <v>22</v>
      </c>
      <c r="D2548" s="1" t="s">
        <v>22</v>
      </c>
      <c r="E2548" s="1" t="s">
        <v>39</v>
      </c>
      <c r="F2548" s="19">
        <f t="shared" si="507"/>
        <v>-2</v>
      </c>
      <c r="G2548" s="19">
        <f t="shared" si="508"/>
        <v>-2</v>
      </c>
      <c r="H2548" s="20">
        <f t="shared" si="509"/>
        <v>4.8245243904000029E-4</v>
      </c>
      <c r="J2548" s="7">
        <f>IF($A2548="二本差勝",先鋒分析!$D$14,IF($A2548="一本差勝",先鋒分析!$D$15,IF($A2548="引き分け",先鋒分析!$D$16,IF($A2548="一本差負",先鋒分析!$D$17,先鋒分析!$D$18))))</f>
        <v>0.20800000000000002</v>
      </c>
      <c r="K2548" s="19">
        <f t="shared" si="510"/>
        <v>-1</v>
      </c>
      <c r="L2548" s="19">
        <f t="shared" si="511"/>
        <v>-1</v>
      </c>
      <c r="M2548" s="7">
        <f>IF($B2548="二本差勝",次鋒分析!$D$14,IF($B2548="一本差勝",次鋒分析!$D$15,IF($B2548="引き分け",次鋒分析!$D$16,IF($B2548="一本差負",次鋒分析!$D$17,次鋒分析!$D$18))))</f>
        <v>0.20800000000000002</v>
      </c>
      <c r="N2548" s="1">
        <f t="shared" si="512"/>
        <v>-1</v>
      </c>
      <c r="O2548" s="1">
        <f t="shared" si="513"/>
        <v>-1</v>
      </c>
      <c r="P2548" s="7">
        <f>IF($C2548="二本差勝",中堅分析!$D$14,IF($C2548="一本差勝",中堅分析!$D$15,IF($C2548="引き分け",中堅分析!$D$16,IF($C2548="一本差負",中堅分析!$D$17,中堅分析!$D$18))))</f>
        <v>0.26400000000000001</v>
      </c>
      <c r="Q2548" s="1">
        <f t="shared" si="514"/>
        <v>0</v>
      </c>
      <c r="R2548" s="1">
        <f t="shared" si="515"/>
        <v>0</v>
      </c>
      <c r="S2548" s="7">
        <f>IF($D2548="二本差勝",副将分析!$D$14,IF($D2548="一本差勝",副将分析!$D$15,IF($D2548="引き分け",副将分析!$D$16,IF($D2548="一本差負",副将分析!$D$17,副将分析!$D$18))))</f>
        <v>0.26400000000000001</v>
      </c>
      <c r="T2548" s="1">
        <f t="shared" si="516"/>
        <v>0</v>
      </c>
      <c r="U2548" s="1">
        <f t="shared" si="517"/>
        <v>0</v>
      </c>
      <c r="V2548" s="7">
        <f>IF($E2548="二本差勝",大将分析!$D$14,IF($E2548="一本差勝",大将分析!$D$15,IF($E2548="引き分け",大将分析!$D$16,IF($E2548="一本差負",大将分析!$D$17,大将分析!$D$18))))</f>
        <v>0.16000000000000003</v>
      </c>
      <c r="W2548" s="1">
        <f t="shared" si="518"/>
        <v>1</v>
      </c>
      <c r="X2548" s="1">
        <f t="shared" si="519"/>
        <v>2</v>
      </c>
    </row>
    <row r="2549" spans="1:24" x14ac:dyDescent="0.15">
      <c r="A2549" s="1" t="s">
        <v>22</v>
      </c>
      <c r="B2549" s="1" t="s">
        <v>41</v>
      </c>
      <c r="C2549" s="1" t="s">
        <v>41</v>
      </c>
      <c r="D2549" s="1" t="s">
        <v>22</v>
      </c>
      <c r="E2549" s="1" t="s">
        <v>40</v>
      </c>
      <c r="F2549" s="19">
        <f t="shared" si="507"/>
        <v>-2</v>
      </c>
      <c r="G2549" s="19">
        <f t="shared" si="508"/>
        <v>-2</v>
      </c>
      <c r="H2549" s="20">
        <f t="shared" si="509"/>
        <v>6.2718817075200031E-4</v>
      </c>
      <c r="J2549" s="7">
        <f>IF($A2549="二本差勝",先鋒分析!$D$14,IF($A2549="一本差勝",先鋒分析!$D$15,IF($A2549="引き分け",先鋒分析!$D$16,IF($A2549="一本差負",先鋒分析!$D$17,先鋒分析!$D$18))))</f>
        <v>0.26400000000000001</v>
      </c>
      <c r="K2549" s="19">
        <f t="shared" si="510"/>
        <v>0</v>
      </c>
      <c r="L2549" s="19">
        <f t="shared" si="511"/>
        <v>0</v>
      </c>
      <c r="M2549" s="7">
        <f>IF($B2549="二本差勝",次鋒分析!$D$14,IF($B2549="一本差勝",次鋒分析!$D$15,IF($B2549="引き分け",次鋒分析!$D$16,IF($B2549="一本差負",次鋒分析!$D$17,次鋒分析!$D$18))))</f>
        <v>0.20800000000000002</v>
      </c>
      <c r="N2549" s="1">
        <f t="shared" si="512"/>
        <v>-1</v>
      </c>
      <c r="O2549" s="1">
        <f t="shared" si="513"/>
        <v>-1</v>
      </c>
      <c r="P2549" s="7">
        <f>IF($C2549="二本差勝",中堅分析!$D$14,IF($C2549="一本差勝",中堅分析!$D$15,IF($C2549="引き分け",中堅分析!$D$16,IF($C2549="一本差負",中堅分析!$D$17,中堅分析!$D$18))))</f>
        <v>0.20800000000000002</v>
      </c>
      <c r="Q2549" s="1">
        <f t="shared" si="514"/>
        <v>-1</v>
      </c>
      <c r="R2549" s="1">
        <f t="shared" si="515"/>
        <v>-1</v>
      </c>
      <c r="S2549" s="7">
        <f>IF($D2549="二本差勝",副将分析!$D$14,IF($D2549="一本差勝",副将分析!$D$15,IF($D2549="引き分け",副将分析!$D$16,IF($D2549="一本差負",副将分析!$D$17,副将分析!$D$18))))</f>
        <v>0.26400000000000001</v>
      </c>
      <c r="T2549" s="1">
        <f t="shared" si="516"/>
        <v>0</v>
      </c>
      <c r="U2549" s="1">
        <f t="shared" si="517"/>
        <v>0</v>
      </c>
      <c r="V2549" s="7">
        <f>IF($E2549="二本差勝",大将分析!$D$14,IF($E2549="一本差勝",大将分析!$D$15,IF($E2549="引き分け",大将分析!$D$16,IF($E2549="一本差負",大将分析!$D$17,大将分析!$D$18))))</f>
        <v>0.20800000000000002</v>
      </c>
      <c r="W2549" s="1">
        <f t="shared" si="518"/>
        <v>1</v>
      </c>
      <c r="X2549" s="1">
        <f t="shared" si="519"/>
        <v>1</v>
      </c>
    </row>
    <row r="2550" spans="1:24" x14ac:dyDescent="0.15">
      <c r="A2550" s="1" t="s">
        <v>41</v>
      </c>
      <c r="B2550" s="1" t="s">
        <v>22</v>
      </c>
      <c r="C2550" s="1" t="s">
        <v>41</v>
      </c>
      <c r="D2550" s="1" t="s">
        <v>22</v>
      </c>
      <c r="E2550" s="1" t="s">
        <v>40</v>
      </c>
      <c r="F2550" s="19">
        <f t="shared" si="507"/>
        <v>-2</v>
      </c>
      <c r="G2550" s="19">
        <f t="shared" si="508"/>
        <v>-2</v>
      </c>
      <c r="H2550" s="20">
        <f t="shared" si="509"/>
        <v>6.2718817075200031E-4</v>
      </c>
      <c r="J2550" s="7">
        <f>IF($A2550="二本差勝",先鋒分析!$D$14,IF($A2550="一本差勝",先鋒分析!$D$15,IF($A2550="引き分け",先鋒分析!$D$16,IF($A2550="一本差負",先鋒分析!$D$17,先鋒分析!$D$18))))</f>
        <v>0.20800000000000002</v>
      </c>
      <c r="K2550" s="19">
        <f t="shared" si="510"/>
        <v>-1</v>
      </c>
      <c r="L2550" s="19">
        <f t="shared" si="511"/>
        <v>-1</v>
      </c>
      <c r="M2550" s="7">
        <f>IF($B2550="二本差勝",次鋒分析!$D$14,IF($B2550="一本差勝",次鋒分析!$D$15,IF($B2550="引き分け",次鋒分析!$D$16,IF($B2550="一本差負",次鋒分析!$D$17,次鋒分析!$D$18))))</f>
        <v>0.26400000000000001</v>
      </c>
      <c r="N2550" s="1">
        <f t="shared" si="512"/>
        <v>0</v>
      </c>
      <c r="O2550" s="1">
        <f t="shared" si="513"/>
        <v>0</v>
      </c>
      <c r="P2550" s="7">
        <f>IF($C2550="二本差勝",中堅分析!$D$14,IF($C2550="一本差勝",中堅分析!$D$15,IF($C2550="引き分け",中堅分析!$D$16,IF($C2550="一本差負",中堅分析!$D$17,中堅分析!$D$18))))</f>
        <v>0.20800000000000002</v>
      </c>
      <c r="Q2550" s="1">
        <f t="shared" si="514"/>
        <v>-1</v>
      </c>
      <c r="R2550" s="1">
        <f t="shared" si="515"/>
        <v>-1</v>
      </c>
      <c r="S2550" s="7">
        <f>IF($D2550="二本差勝",副将分析!$D$14,IF($D2550="一本差勝",副将分析!$D$15,IF($D2550="引き分け",副将分析!$D$16,IF($D2550="一本差負",副将分析!$D$17,副将分析!$D$18))))</f>
        <v>0.26400000000000001</v>
      </c>
      <c r="T2550" s="1">
        <f t="shared" si="516"/>
        <v>0</v>
      </c>
      <c r="U2550" s="1">
        <f t="shared" si="517"/>
        <v>0</v>
      </c>
      <c r="V2550" s="7">
        <f>IF($E2550="二本差勝",大将分析!$D$14,IF($E2550="一本差勝",大将分析!$D$15,IF($E2550="引き分け",大将分析!$D$16,IF($E2550="一本差負",大将分析!$D$17,大将分析!$D$18))))</f>
        <v>0.20800000000000002</v>
      </c>
      <c r="W2550" s="1">
        <f t="shared" si="518"/>
        <v>1</v>
      </c>
      <c r="X2550" s="1">
        <f t="shared" si="519"/>
        <v>1</v>
      </c>
    </row>
    <row r="2551" spans="1:24" x14ac:dyDescent="0.15">
      <c r="A2551" s="1" t="s">
        <v>41</v>
      </c>
      <c r="B2551" s="1" t="s">
        <v>41</v>
      </c>
      <c r="C2551" s="1" t="s">
        <v>22</v>
      </c>
      <c r="D2551" s="1" t="s">
        <v>22</v>
      </c>
      <c r="E2551" s="1" t="s">
        <v>40</v>
      </c>
      <c r="F2551" s="19">
        <f t="shared" si="507"/>
        <v>-2</v>
      </c>
      <c r="G2551" s="19">
        <f t="shared" si="508"/>
        <v>-2</v>
      </c>
      <c r="H2551" s="20">
        <f t="shared" si="509"/>
        <v>6.2718817075200031E-4</v>
      </c>
      <c r="J2551" s="7">
        <f>IF($A2551="二本差勝",先鋒分析!$D$14,IF($A2551="一本差勝",先鋒分析!$D$15,IF($A2551="引き分け",先鋒分析!$D$16,IF($A2551="一本差負",先鋒分析!$D$17,先鋒分析!$D$18))))</f>
        <v>0.20800000000000002</v>
      </c>
      <c r="K2551" s="19">
        <f t="shared" si="510"/>
        <v>-1</v>
      </c>
      <c r="L2551" s="19">
        <f t="shared" si="511"/>
        <v>-1</v>
      </c>
      <c r="M2551" s="7">
        <f>IF($B2551="二本差勝",次鋒分析!$D$14,IF($B2551="一本差勝",次鋒分析!$D$15,IF($B2551="引き分け",次鋒分析!$D$16,IF($B2551="一本差負",次鋒分析!$D$17,次鋒分析!$D$18))))</f>
        <v>0.20800000000000002</v>
      </c>
      <c r="N2551" s="1">
        <f t="shared" si="512"/>
        <v>-1</v>
      </c>
      <c r="O2551" s="1">
        <f t="shared" si="513"/>
        <v>-1</v>
      </c>
      <c r="P2551" s="7">
        <f>IF($C2551="二本差勝",中堅分析!$D$14,IF($C2551="一本差勝",中堅分析!$D$15,IF($C2551="引き分け",中堅分析!$D$16,IF($C2551="一本差負",中堅分析!$D$17,中堅分析!$D$18))))</f>
        <v>0.26400000000000001</v>
      </c>
      <c r="Q2551" s="1">
        <f t="shared" si="514"/>
        <v>0</v>
      </c>
      <c r="R2551" s="1">
        <f t="shared" si="515"/>
        <v>0</v>
      </c>
      <c r="S2551" s="7">
        <f>IF($D2551="二本差勝",副将分析!$D$14,IF($D2551="一本差勝",副将分析!$D$15,IF($D2551="引き分け",副将分析!$D$16,IF($D2551="一本差負",副将分析!$D$17,副将分析!$D$18))))</f>
        <v>0.26400000000000001</v>
      </c>
      <c r="T2551" s="1">
        <f t="shared" si="516"/>
        <v>0</v>
      </c>
      <c r="U2551" s="1">
        <f t="shared" si="517"/>
        <v>0</v>
      </c>
      <c r="V2551" s="7">
        <f>IF($E2551="二本差勝",大将分析!$D$14,IF($E2551="一本差勝",大将分析!$D$15,IF($E2551="引き分け",大将分析!$D$16,IF($E2551="一本差負",大将分析!$D$17,大将分析!$D$18))))</f>
        <v>0.20800000000000002</v>
      </c>
      <c r="W2551" s="1">
        <f t="shared" si="518"/>
        <v>1</v>
      </c>
      <c r="X2551" s="1">
        <f t="shared" si="519"/>
        <v>1</v>
      </c>
    </row>
    <row r="2552" spans="1:24" x14ac:dyDescent="0.15">
      <c r="A2552" s="1" t="s">
        <v>22</v>
      </c>
      <c r="B2552" s="1" t="s">
        <v>41</v>
      </c>
      <c r="C2552" s="1" t="s">
        <v>41</v>
      </c>
      <c r="D2552" s="1" t="s">
        <v>22</v>
      </c>
      <c r="E2552" s="1" t="s">
        <v>22</v>
      </c>
      <c r="F2552" s="19">
        <f t="shared" si="507"/>
        <v>-2</v>
      </c>
      <c r="G2552" s="19">
        <f t="shared" si="508"/>
        <v>-2</v>
      </c>
      <c r="H2552" s="20">
        <f t="shared" si="509"/>
        <v>7.9604652441600033E-4</v>
      </c>
      <c r="J2552" s="7">
        <f>IF($A2552="二本差勝",先鋒分析!$D$14,IF($A2552="一本差勝",先鋒分析!$D$15,IF($A2552="引き分け",先鋒分析!$D$16,IF($A2552="一本差負",先鋒分析!$D$17,先鋒分析!$D$18))))</f>
        <v>0.26400000000000001</v>
      </c>
      <c r="K2552" s="19">
        <f t="shared" si="510"/>
        <v>0</v>
      </c>
      <c r="L2552" s="19">
        <f t="shared" si="511"/>
        <v>0</v>
      </c>
      <c r="M2552" s="7">
        <f>IF($B2552="二本差勝",次鋒分析!$D$14,IF($B2552="一本差勝",次鋒分析!$D$15,IF($B2552="引き分け",次鋒分析!$D$16,IF($B2552="一本差負",次鋒分析!$D$17,次鋒分析!$D$18))))</f>
        <v>0.20800000000000002</v>
      </c>
      <c r="N2552" s="1">
        <f t="shared" si="512"/>
        <v>-1</v>
      </c>
      <c r="O2552" s="1">
        <f t="shared" si="513"/>
        <v>-1</v>
      </c>
      <c r="P2552" s="7">
        <f>IF($C2552="二本差勝",中堅分析!$D$14,IF($C2552="一本差勝",中堅分析!$D$15,IF($C2552="引き分け",中堅分析!$D$16,IF($C2552="一本差負",中堅分析!$D$17,中堅分析!$D$18))))</f>
        <v>0.20800000000000002</v>
      </c>
      <c r="Q2552" s="1">
        <f t="shared" si="514"/>
        <v>-1</v>
      </c>
      <c r="R2552" s="1">
        <f t="shared" si="515"/>
        <v>-1</v>
      </c>
      <c r="S2552" s="7">
        <f>IF($D2552="二本差勝",副将分析!$D$14,IF($D2552="一本差勝",副将分析!$D$15,IF($D2552="引き分け",副将分析!$D$16,IF($D2552="一本差負",副将分析!$D$17,副将分析!$D$18))))</f>
        <v>0.26400000000000001</v>
      </c>
      <c r="T2552" s="1">
        <f t="shared" si="516"/>
        <v>0</v>
      </c>
      <c r="U2552" s="1">
        <f t="shared" si="517"/>
        <v>0</v>
      </c>
      <c r="V2552" s="7">
        <f>IF($E2552="二本差勝",大将分析!$D$14,IF($E2552="一本差勝",大将分析!$D$15,IF($E2552="引き分け",大将分析!$D$16,IF($E2552="一本差負",大将分析!$D$17,大将分析!$D$18))))</f>
        <v>0.26400000000000001</v>
      </c>
      <c r="W2552" s="1">
        <f t="shared" si="518"/>
        <v>0</v>
      </c>
      <c r="X2552" s="1">
        <f t="shared" si="519"/>
        <v>0</v>
      </c>
    </row>
    <row r="2553" spans="1:24" x14ac:dyDescent="0.15">
      <c r="A2553" s="1" t="s">
        <v>41</v>
      </c>
      <c r="B2553" s="1" t="s">
        <v>22</v>
      </c>
      <c r="C2553" s="1" t="s">
        <v>41</v>
      </c>
      <c r="D2553" s="1" t="s">
        <v>22</v>
      </c>
      <c r="E2553" s="1" t="s">
        <v>22</v>
      </c>
      <c r="F2553" s="19">
        <f t="shared" si="507"/>
        <v>-2</v>
      </c>
      <c r="G2553" s="19">
        <f t="shared" si="508"/>
        <v>-2</v>
      </c>
      <c r="H2553" s="20">
        <f t="shared" si="509"/>
        <v>7.9604652441600033E-4</v>
      </c>
      <c r="J2553" s="7">
        <f>IF($A2553="二本差勝",先鋒分析!$D$14,IF($A2553="一本差勝",先鋒分析!$D$15,IF($A2553="引き分け",先鋒分析!$D$16,IF($A2553="一本差負",先鋒分析!$D$17,先鋒分析!$D$18))))</f>
        <v>0.20800000000000002</v>
      </c>
      <c r="K2553" s="19">
        <f t="shared" si="510"/>
        <v>-1</v>
      </c>
      <c r="L2553" s="19">
        <f t="shared" si="511"/>
        <v>-1</v>
      </c>
      <c r="M2553" s="7">
        <f>IF($B2553="二本差勝",次鋒分析!$D$14,IF($B2553="一本差勝",次鋒分析!$D$15,IF($B2553="引き分け",次鋒分析!$D$16,IF($B2553="一本差負",次鋒分析!$D$17,次鋒分析!$D$18))))</f>
        <v>0.26400000000000001</v>
      </c>
      <c r="N2553" s="1">
        <f t="shared" si="512"/>
        <v>0</v>
      </c>
      <c r="O2553" s="1">
        <f t="shared" si="513"/>
        <v>0</v>
      </c>
      <c r="P2553" s="7">
        <f>IF($C2553="二本差勝",中堅分析!$D$14,IF($C2553="一本差勝",中堅分析!$D$15,IF($C2553="引き分け",中堅分析!$D$16,IF($C2553="一本差負",中堅分析!$D$17,中堅分析!$D$18))))</f>
        <v>0.20800000000000002</v>
      </c>
      <c r="Q2553" s="1">
        <f t="shared" si="514"/>
        <v>-1</v>
      </c>
      <c r="R2553" s="1">
        <f t="shared" si="515"/>
        <v>-1</v>
      </c>
      <c r="S2553" s="7">
        <f>IF($D2553="二本差勝",副将分析!$D$14,IF($D2553="一本差勝",副将分析!$D$15,IF($D2553="引き分け",副将分析!$D$16,IF($D2553="一本差負",副将分析!$D$17,副将分析!$D$18))))</f>
        <v>0.26400000000000001</v>
      </c>
      <c r="T2553" s="1">
        <f t="shared" si="516"/>
        <v>0</v>
      </c>
      <c r="U2553" s="1">
        <f t="shared" si="517"/>
        <v>0</v>
      </c>
      <c r="V2553" s="7">
        <f>IF($E2553="二本差勝",大将分析!$D$14,IF($E2553="一本差勝",大将分析!$D$15,IF($E2553="引き分け",大将分析!$D$16,IF($E2553="一本差負",大将分析!$D$17,大将分析!$D$18))))</f>
        <v>0.26400000000000001</v>
      </c>
      <c r="W2553" s="1">
        <f t="shared" si="518"/>
        <v>0</v>
      </c>
      <c r="X2553" s="1">
        <f t="shared" si="519"/>
        <v>0</v>
      </c>
    </row>
    <row r="2554" spans="1:24" x14ac:dyDescent="0.15">
      <c r="A2554" s="1" t="s">
        <v>41</v>
      </c>
      <c r="B2554" s="1" t="s">
        <v>41</v>
      </c>
      <c r="C2554" s="1" t="s">
        <v>22</v>
      </c>
      <c r="D2554" s="1" t="s">
        <v>22</v>
      </c>
      <c r="E2554" s="1" t="s">
        <v>22</v>
      </c>
      <c r="F2554" s="19">
        <f t="shared" si="507"/>
        <v>-2</v>
      </c>
      <c r="G2554" s="19">
        <f t="shared" si="508"/>
        <v>-2</v>
      </c>
      <c r="H2554" s="20">
        <f t="shared" si="509"/>
        <v>7.9604652441600033E-4</v>
      </c>
      <c r="J2554" s="7">
        <f>IF($A2554="二本差勝",先鋒分析!$D$14,IF($A2554="一本差勝",先鋒分析!$D$15,IF($A2554="引き分け",先鋒分析!$D$16,IF($A2554="一本差負",先鋒分析!$D$17,先鋒分析!$D$18))))</f>
        <v>0.20800000000000002</v>
      </c>
      <c r="K2554" s="19">
        <f t="shared" si="510"/>
        <v>-1</v>
      </c>
      <c r="L2554" s="19">
        <f t="shared" si="511"/>
        <v>-1</v>
      </c>
      <c r="M2554" s="7">
        <f>IF($B2554="二本差勝",次鋒分析!$D$14,IF($B2554="一本差勝",次鋒分析!$D$15,IF($B2554="引き分け",次鋒分析!$D$16,IF($B2554="一本差負",次鋒分析!$D$17,次鋒分析!$D$18))))</f>
        <v>0.20800000000000002</v>
      </c>
      <c r="N2554" s="1">
        <f t="shared" si="512"/>
        <v>-1</v>
      </c>
      <c r="O2554" s="1">
        <f t="shared" si="513"/>
        <v>-1</v>
      </c>
      <c r="P2554" s="7">
        <f>IF($C2554="二本差勝",中堅分析!$D$14,IF($C2554="一本差勝",中堅分析!$D$15,IF($C2554="引き分け",中堅分析!$D$16,IF($C2554="一本差負",中堅分析!$D$17,中堅分析!$D$18))))</f>
        <v>0.26400000000000001</v>
      </c>
      <c r="Q2554" s="1">
        <f t="shared" si="514"/>
        <v>0</v>
      </c>
      <c r="R2554" s="1">
        <f t="shared" si="515"/>
        <v>0</v>
      </c>
      <c r="S2554" s="7">
        <f>IF($D2554="二本差勝",副将分析!$D$14,IF($D2554="一本差勝",副将分析!$D$15,IF($D2554="引き分け",副将分析!$D$16,IF($D2554="一本差負",副将分析!$D$17,副将分析!$D$18))))</f>
        <v>0.26400000000000001</v>
      </c>
      <c r="T2554" s="1">
        <f t="shared" si="516"/>
        <v>0</v>
      </c>
      <c r="U2554" s="1">
        <f t="shared" si="517"/>
        <v>0</v>
      </c>
      <c r="V2554" s="7">
        <f>IF($E2554="二本差勝",大将分析!$D$14,IF($E2554="一本差勝",大将分析!$D$15,IF($E2554="引き分け",大将分析!$D$16,IF($E2554="一本差負",大将分析!$D$17,大将分析!$D$18))))</f>
        <v>0.26400000000000001</v>
      </c>
      <c r="W2554" s="1">
        <f t="shared" si="518"/>
        <v>0</v>
      </c>
      <c r="X2554" s="1">
        <f t="shared" si="519"/>
        <v>0</v>
      </c>
    </row>
    <row r="2555" spans="1:24" x14ac:dyDescent="0.15">
      <c r="A2555" s="1" t="s">
        <v>22</v>
      </c>
      <c r="B2555" s="1" t="s">
        <v>41</v>
      </c>
      <c r="C2555" s="1" t="s">
        <v>41</v>
      </c>
      <c r="D2555" s="1" t="s">
        <v>22</v>
      </c>
      <c r="E2555" s="1" t="s">
        <v>41</v>
      </c>
      <c r="F2555" s="19">
        <f t="shared" si="507"/>
        <v>-2</v>
      </c>
      <c r="G2555" s="19">
        <f t="shared" si="508"/>
        <v>-2</v>
      </c>
      <c r="H2555" s="20">
        <f t="shared" si="509"/>
        <v>6.2718817075200031E-4</v>
      </c>
      <c r="J2555" s="7">
        <f>IF($A2555="二本差勝",先鋒分析!$D$14,IF($A2555="一本差勝",先鋒分析!$D$15,IF($A2555="引き分け",先鋒分析!$D$16,IF($A2555="一本差負",先鋒分析!$D$17,先鋒分析!$D$18))))</f>
        <v>0.26400000000000001</v>
      </c>
      <c r="K2555" s="19">
        <f t="shared" si="510"/>
        <v>0</v>
      </c>
      <c r="L2555" s="19">
        <f t="shared" si="511"/>
        <v>0</v>
      </c>
      <c r="M2555" s="7">
        <f>IF($B2555="二本差勝",次鋒分析!$D$14,IF($B2555="一本差勝",次鋒分析!$D$15,IF($B2555="引き分け",次鋒分析!$D$16,IF($B2555="一本差負",次鋒分析!$D$17,次鋒分析!$D$18))))</f>
        <v>0.20800000000000002</v>
      </c>
      <c r="N2555" s="1">
        <f t="shared" si="512"/>
        <v>-1</v>
      </c>
      <c r="O2555" s="1">
        <f t="shared" si="513"/>
        <v>-1</v>
      </c>
      <c r="P2555" s="7">
        <f>IF($C2555="二本差勝",中堅分析!$D$14,IF($C2555="一本差勝",中堅分析!$D$15,IF($C2555="引き分け",中堅分析!$D$16,IF($C2555="一本差負",中堅分析!$D$17,中堅分析!$D$18))))</f>
        <v>0.20800000000000002</v>
      </c>
      <c r="Q2555" s="1">
        <f t="shared" si="514"/>
        <v>-1</v>
      </c>
      <c r="R2555" s="1">
        <f t="shared" si="515"/>
        <v>-1</v>
      </c>
      <c r="S2555" s="7">
        <f>IF($D2555="二本差勝",副将分析!$D$14,IF($D2555="一本差勝",副将分析!$D$15,IF($D2555="引き分け",副将分析!$D$16,IF($D2555="一本差負",副将分析!$D$17,副将分析!$D$18))))</f>
        <v>0.26400000000000001</v>
      </c>
      <c r="T2555" s="1">
        <f t="shared" si="516"/>
        <v>0</v>
      </c>
      <c r="U2555" s="1">
        <f t="shared" si="517"/>
        <v>0</v>
      </c>
      <c r="V2555" s="7">
        <f>IF($E2555="二本差勝",大将分析!$D$14,IF($E2555="一本差勝",大将分析!$D$15,IF($E2555="引き分け",大将分析!$D$16,IF($E2555="一本差負",大将分析!$D$17,大将分析!$D$18))))</f>
        <v>0.20800000000000002</v>
      </c>
      <c r="W2555" s="1">
        <f t="shared" si="518"/>
        <v>-1</v>
      </c>
      <c r="X2555" s="1">
        <f t="shared" si="519"/>
        <v>-1</v>
      </c>
    </row>
    <row r="2556" spans="1:24" x14ac:dyDescent="0.15">
      <c r="A2556" s="1" t="s">
        <v>41</v>
      </c>
      <c r="B2556" s="1" t="s">
        <v>22</v>
      </c>
      <c r="C2556" s="1" t="s">
        <v>41</v>
      </c>
      <c r="D2556" s="1" t="s">
        <v>22</v>
      </c>
      <c r="E2556" s="1" t="s">
        <v>41</v>
      </c>
      <c r="F2556" s="19">
        <f t="shared" si="507"/>
        <v>-2</v>
      </c>
      <c r="G2556" s="19">
        <f t="shared" si="508"/>
        <v>-2</v>
      </c>
      <c r="H2556" s="20">
        <f t="shared" si="509"/>
        <v>6.2718817075200031E-4</v>
      </c>
      <c r="J2556" s="7">
        <f>IF($A2556="二本差勝",先鋒分析!$D$14,IF($A2556="一本差勝",先鋒分析!$D$15,IF($A2556="引き分け",先鋒分析!$D$16,IF($A2556="一本差負",先鋒分析!$D$17,先鋒分析!$D$18))))</f>
        <v>0.20800000000000002</v>
      </c>
      <c r="K2556" s="19">
        <f t="shared" si="510"/>
        <v>-1</v>
      </c>
      <c r="L2556" s="19">
        <f t="shared" si="511"/>
        <v>-1</v>
      </c>
      <c r="M2556" s="7">
        <f>IF($B2556="二本差勝",次鋒分析!$D$14,IF($B2556="一本差勝",次鋒分析!$D$15,IF($B2556="引き分け",次鋒分析!$D$16,IF($B2556="一本差負",次鋒分析!$D$17,次鋒分析!$D$18))))</f>
        <v>0.26400000000000001</v>
      </c>
      <c r="N2556" s="1">
        <f t="shared" si="512"/>
        <v>0</v>
      </c>
      <c r="O2556" s="1">
        <f t="shared" si="513"/>
        <v>0</v>
      </c>
      <c r="P2556" s="7">
        <f>IF($C2556="二本差勝",中堅分析!$D$14,IF($C2556="一本差勝",中堅分析!$D$15,IF($C2556="引き分け",中堅分析!$D$16,IF($C2556="一本差負",中堅分析!$D$17,中堅分析!$D$18))))</f>
        <v>0.20800000000000002</v>
      </c>
      <c r="Q2556" s="1">
        <f t="shared" si="514"/>
        <v>-1</v>
      </c>
      <c r="R2556" s="1">
        <f t="shared" si="515"/>
        <v>-1</v>
      </c>
      <c r="S2556" s="7">
        <f>IF($D2556="二本差勝",副将分析!$D$14,IF($D2556="一本差勝",副将分析!$D$15,IF($D2556="引き分け",副将分析!$D$16,IF($D2556="一本差負",副将分析!$D$17,副将分析!$D$18))))</f>
        <v>0.26400000000000001</v>
      </c>
      <c r="T2556" s="1">
        <f t="shared" si="516"/>
        <v>0</v>
      </c>
      <c r="U2556" s="1">
        <f t="shared" si="517"/>
        <v>0</v>
      </c>
      <c r="V2556" s="7">
        <f>IF($E2556="二本差勝",大将分析!$D$14,IF($E2556="一本差勝",大将分析!$D$15,IF($E2556="引き分け",大将分析!$D$16,IF($E2556="一本差負",大将分析!$D$17,大将分析!$D$18))))</f>
        <v>0.20800000000000002</v>
      </c>
      <c r="W2556" s="1">
        <f t="shared" si="518"/>
        <v>-1</v>
      </c>
      <c r="X2556" s="1">
        <f t="shared" si="519"/>
        <v>-1</v>
      </c>
    </row>
    <row r="2557" spans="1:24" x14ac:dyDescent="0.15">
      <c r="A2557" s="1" t="s">
        <v>41</v>
      </c>
      <c r="B2557" s="1" t="s">
        <v>41</v>
      </c>
      <c r="C2557" s="1" t="s">
        <v>22</v>
      </c>
      <c r="D2557" s="1" t="s">
        <v>22</v>
      </c>
      <c r="E2557" s="1" t="s">
        <v>41</v>
      </c>
      <c r="F2557" s="19">
        <f t="shared" si="507"/>
        <v>-2</v>
      </c>
      <c r="G2557" s="19">
        <f t="shared" si="508"/>
        <v>-2</v>
      </c>
      <c r="H2557" s="20">
        <f t="shared" si="509"/>
        <v>6.2718817075200031E-4</v>
      </c>
      <c r="J2557" s="7">
        <f>IF($A2557="二本差勝",先鋒分析!$D$14,IF($A2557="一本差勝",先鋒分析!$D$15,IF($A2557="引き分け",先鋒分析!$D$16,IF($A2557="一本差負",先鋒分析!$D$17,先鋒分析!$D$18))))</f>
        <v>0.20800000000000002</v>
      </c>
      <c r="K2557" s="19">
        <f t="shared" si="510"/>
        <v>-1</v>
      </c>
      <c r="L2557" s="19">
        <f t="shared" si="511"/>
        <v>-1</v>
      </c>
      <c r="M2557" s="7">
        <f>IF($B2557="二本差勝",次鋒分析!$D$14,IF($B2557="一本差勝",次鋒分析!$D$15,IF($B2557="引き分け",次鋒分析!$D$16,IF($B2557="一本差負",次鋒分析!$D$17,次鋒分析!$D$18))))</f>
        <v>0.20800000000000002</v>
      </c>
      <c r="N2557" s="1">
        <f t="shared" si="512"/>
        <v>-1</v>
      </c>
      <c r="O2557" s="1">
        <f t="shared" si="513"/>
        <v>-1</v>
      </c>
      <c r="P2557" s="7">
        <f>IF($C2557="二本差勝",中堅分析!$D$14,IF($C2557="一本差勝",中堅分析!$D$15,IF($C2557="引き分け",中堅分析!$D$16,IF($C2557="一本差負",中堅分析!$D$17,中堅分析!$D$18))))</f>
        <v>0.26400000000000001</v>
      </c>
      <c r="Q2557" s="1">
        <f t="shared" si="514"/>
        <v>0</v>
      </c>
      <c r="R2557" s="1">
        <f t="shared" si="515"/>
        <v>0</v>
      </c>
      <c r="S2557" s="7">
        <f>IF($D2557="二本差勝",副将分析!$D$14,IF($D2557="一本差勝",副将分析!$D$15,IF($D2557="引き分け",副将分析!$D$16,IF($D2557="一本差負",副将分析!$D$17,副将分析!$D$18))))</f>
        <v>0.26400000000000001</v>
      </c>
      <c r="T2557" s="1">
        <f t="shared" si="516"/>
        <v>0</v>
      </c>
      <c r="U2557" s="1">
        <f t="shared" si="517"/>
        <v>0</v>
      </c>
      <c r="V2557" s="7">
        <f>IF($E2557="二本差勝",大将分析!$D$14,IF($E2557="一本差勝",大将分析!$D$15,IF($E2557="引き分け",大将分析!$D$16,IF($E2557="一本差負",大将分析!$D$17,大将分析!$D$18))))</f>
        <v>0.20800000000000002</v>
      </c>
      <c r="W2557" s="1">
        <f t="shared" si="518"/>
        <v>-1</v>
      </c>
      <c r="X2557" s="1">
        <f t="shared" si="519"/>
        <v>-1</v>
      </c>
    </row>
    <row r="2558" spans="1:24" x14ac:dyDescent="0.15">
      <c r="A2558" s="1" t="s">
        <v>22</v>
      </c>
      <c r="B2558" s="1" t="s">
        <v>41</v>
      </c>
      <c r="C2558" s="1" t="s">
        <v>41</v>
      </c>
      <c r="D2558" s="1" t="s">
        <v>22</v>
      </c>
      <c r="E2558" s="1" t="s">
        <v>42</v>
      </c>
      <c r="F2558" s="19">
        <f t="shared" si="507"/>
        <v>-2</v>
      </c>
      <c r="G2558" s="19">
        <f t="shared" si="508"/>
        <v>-2</v>
      </c>
      <c r="H2558" s="20">
        <f t="shared" si="509"/>
        <v>4.8245243904000029E-4</v>
      </c>
      <c r="J2558" s="7">
        <f>IF($A2558="二本差勝",先鋒分析!$D$14,IF($A2558="一本差勝",先鋒分析!$D$15,IF($A2558="引き分け",先鋒分析!$D$16,IF($A2558="一本差負",先鋒分析!$D$17,先鋒分析!$D$18))))</f>
        <v>0.26400000000000001</v>
      </c>
      <c r="K2558" s="19">
        <f t="shared" si="510"/>
        <v>0</v>
      </c>
      <c r="L2558" s="19">
        <f t="shared" si="511"/>
        <v>0</v>
      </c>
      <c r="M2558" s="7">
        <f>IF($B2558="二本差勝",次鋒分析!$D$14,IF($B2558="一本差勝",次鋒分析!$D$15,IF($B2558="引き分け",次鋒分析!$D$16,IF($B2558="一本差負",次鋒分析!$D$17,次鋒分析!$D$18))))</f>
        <v>0.20800000000000002</v>
      </c>
      <c r="N2558" s="1">
        <f t="shared" si="512"/>
        <v>-1</v>
      </c>
      <c r="O2558" s="1">
        <f t="shared" si="513"/>
        <v>-1</v>
      </c>
      <c r="P2558" s="7">
        <f>IF($C2558="二本差勝",中堅分析!$D$14,IF($C2558="一本差勝",中堅分析!$D$15,IF($C2558="引き分け",中堅分析!$D$16,IF($C2558="一本差負",中堅分析!$D$17,中堅分析!$D$18))))</f>
        <v>0.20800000000000002</v>
      </c>
      <c r="Q2558" s="1">
        <f t="shared" si="514"/>
        <v>-1</v>
      </c>
      <c r="R2558" s="1">
        <f t="shared" si="515"/>
        <v>-1</v>
      </c>
      <c r="S2558" s="7">
        <f>IF($D2558="二本差勝",副将分析!$D$14,IF($D2558="一本差勝",副将分析!$D$15,IF($D2558="引き分け",副将分析!$D$16,IF($D2558="一本差負",副将分析!$D$17,副将分析!$D$18))))</f>
        <v>0.26400000000000001</v>
      </c>
      <c r="T2558" s="1">
        <f t="shared" si="516"/>
        <v>0</v>
      </c>
      <c r="U2558" s="1">
        <f t="shared" si="517"/>
        <v>0</v>
      </c>
      <c r="V2558" s="7">
        <f>IF($E2558="二本差勝",大将分析!$D$14,IF($E2558="一本差勝",大将分析!$D$15,IF($E2558="引き分け",大将分析!$D$16,IF($E2558="一本差負",大将分析!$D$17,大将分析!$D$18))))</f>
        <v>0.16000000000000003</v>
      </c>
      <c r="W2558" s="1">
        <f t="shared" si="518"/>
        <v>-1</v>
      </c>
      <c r="X2558" s="1">
        <f t="shared" si="519"/>
        <v>-2</v>
      </c>
    </row>
    <row r="2559" spans="1:24" x14ac:dyDescent="0.15">
      <c r="A2559" s="1" t="s">
        <v>41</v>
      </c>
      <c r="B2559" s="1" t="s">
        <v>22</v>
      </c>
      <c r="C2559" s="1" t="s">
        <v>41</v>
      </c>
      <c r="D2559" s="1" t="s">
        <v>22</v>
      </c>
      <c r="E2559" s="1" t="s">
        <v>42</v>
      </c>
      <c r="F2559" s="19">
        <f t="shared" si="507"/>
        <v>-2</v>
      </c>
      <c r="G2559" s="19">
        <f t="shared" si="508"/>
        <v>-2</v>
      </c>
      <c r="H2559" s="20">
        <f t="shared" si="509"/>
        <v>4.8245243904000029E-4</v>
      </c>
      <c r="J2559" s="7">
        <f>IF($A2559="二本差勝",先鋒分析!$D$14,IF($A2559="一本差勝",先鋒分析!$D$15,IF($A2559="引き分け",先鋒分析!$D$16,IF($A2559="一本差負",先鋒分析!$D$17,先鋒分析!$D$18))))</f>
        <v>0.20800000000000002</v>
      </c>
      <c r="K2559" s="19">
        <f t="shared" si="510"/>
        <v>-1</v>
      </c>
      <c r="L2559" s="19">
        <f t="shared" si="511"/>
        <v>-1</v>
      </c>
      <c r="M2559" s="7">
        <f>IF($B2559="二本差勝",次鋒分析!$D$14,IF($B2559="一本差勝",次鋒分析!$D$15,IF($B2559="引き分け",次鋒分析!$D$16,IF($B2559="一本差負",次鋒分析!$D$17,次鋒分析!$D$18))))</f>
        <v>0.26400000000000001</v>
      </c>
      <c r="N2559" s="1">
        <f t="shared" si="512"/>
        <v>0</v>
      </c>
      <c r="O2559" s="1">
        <f t="shared" si="513"/>
        <v>0</v>
      </c>
      <c r="P2559" s="7">
        <f>IF($C2559="二本差勝",中堅分析!$D$14,IF($C2559="一本差勝",中堅分析!$D$15,IF($C2559="引き分け",中堅分析!$D$16,IF($C2559="一本差負",中堅分析!$D$17,中堅分析!$D$18))))</f>
        <v>0.20800000000000002</v>
      </c>
      <c r="Q2559" s="1">
        <f t="shared" si="514"/>
        <v>-1</v>
      </c>
      <c r="R2559" s="1">
        <f t="shared" si="515"/>
        <v>-1</v>
      </c>
      <c r="S2559" s="7">
        <f>IF($D2559="二本差勝",副将分析!$D$14,IF($D2559="一本差勝",副将分析!$D$15,IF($D2559="引き分け",副将分析!$D$16,IF($D2559="一本差負",副将分析!$D$17,副将分析!$D$18))))</f>
        <v>0.26400000000000001</v>
      </c>
      <c r="T2559" s="1">
        <f t="shared" si="516"/>
        <v>0</v>
      </c>
      <c r="U2559" s="1">
        <f t="shared" si="517"/>
        <v>0</v>
      </c>
      <c r="V2559" s="7">
        <f>IF($E2559="二本差勝",大将分析!$D$14,IF($E2559="一本差勝",大将分析!$D$15,IF($E2559="引き分け",大将分析!$D$16,IF($E2559="一本差負",大将分析!$D$17,大将分析!$D$18))))</f>
        <v>0.16000000000000003</v>
      </c>
      <c r="W2559" s="1">
        <f t="shared" si="518"/>
        <v>-1</v>
      </c>
      <c r="X2559" s="1">
        <f t="shared" si="519"/>
        <v>-2</v>
      </c>
    </row>
    <row r="2560" spans="1:24" x14ac:dyDescent="0.15">
      <c r="A2560" s="1" t="s">
        <v>41</v>
      </c>
      <c r="B2560" s="1" t="s">
        <v>41</v>
      </c>
      <c r="C2560" s="1" t="s">
        <v>22</v>
      </c>
      <c r="D2560" s="1" t="s">
        <v>22</v>
      </c>
      <c r="E2560" s="1" t="s">
        <v>42</v>
      </c>
      <c r="F2560" s="19">
        <f t="shared" si="507"/>
        <v>-2</v>
      </c>
      <c r="G2560" s="19">
        <f t="shared" si="508"/>
        <v>-2</v>
      </c>
      <c r="H2560" s="20">
        <f t="shared" si="509"/>
        <v>4.8245243904000029E-4</v>
      </c>
      <c r="J2560" s="7">
        <f>IF($A2560="二本差勝",先鋒分析!$D$14,IF($A2560="一本差勝",先鋒分析!$D$15,IF($A2560="引き分け",先鋒分析!$D$16,IF($A2560="一本差負",先鋒分析!$D$17,先鋒分析!$D$18))))</f>
        <v>0.20800000000000002</v>
      </c>
      <c r="K2560" s="19">
        <f t="shared" si="510"/>
        <v>-1</v>
      </c>
      <c r="L2560" s="19">
        <f t="shared" si="511"/>
        <v>-1</v>
      </c>
      <c r="M2560" s="7">
        <f>IF($B2560="二本差勝",次鋒分析!$D$14,IF($B2560="一本差勝",次鋒分析!$D$15,IF($B2560="引き分け",次鋒分析!$D$16,IF($B2560="一本差負",次鋒分析!$D$17,次鋒分析!$D$18))))</f>
        <v>0.20800000000000002</v>
      </c>
      <c r="N2560" s="1">
        <f t="shared" si="512"/>
        <v>-1</v>
      </c>
      <c r="O2560" s="1">
        <f t="shared" si="513"/>
        <v>-1</v>
      </c>
      <c r="P2560" s="7">
        <f>IF($C2560="二本差勝",中堅分析!$D$14,IF($C2560="一本差勝",中堅分析!$D$15,IF($C2560="引き分け",中堅分析!$D$16,IF($C2560="一本差負",中堅分析!$D$17,中堅分析!$D$18))))</f>
        <v>0.26400000000000001</v>
      </c>
      <c r="Q2560" s="1">
        <f t="shared" si="514"/>
        <v>0</v>
      </c>
      <c r="R2560" s="1">
        <f t="shared" si="515"/>
        <v>0</v>
      </c>
      <c r="S2560" s="7">
        <f>IF($D2560="二本差勝",副将分析!$D$14,IF($D2560="一本差勝",副将分析!$D$15,IF($D2560="引き分け",副将分析!$D$16,IF($D2560="一本差負",副将分析!$D$17,副将分析!$D$18))))</f>
        <v>0.26400000000000001</v>
      </c>
      <c r="T2560" s="1">
        <f t="shared" si="516"/>
        <v>0</v>
      </c>
      <c r="U2560" s="1">
        <f t="shared" si="517"/>
        <v>0</v>
      </c>
      <c r="V2560" s="7">
        <f>IF($E2560="二本差勝",大将分析!$D$14,IF($E2560="一本差勝",大将分析!$D$15,IF($E2560="引き分け",大将分析!$D$16,IF($E2560="一本差負",大将分析!$D$17,大将分析!$D$18))))</f>
        <v>0.16000000000000003</v>
      </c>
      <c r="W2560" s="1">
        <f t="shared" si="518"/>
        <v>-1</v>
      </c>
      <c r="X2560" s="1">
        <f t="shared" si="519"/>
        <v>-2</v>
      </c>
    </row>
    <row r="2561" spans="1:24" x14ac:dyDescent="0.15">
      <c r="A2561" s="1" t="s">
        <v>41</v>
      </c>
      <c r="B2561" s="1" t="s">
        <v>41</v>
      </c>
      <c r="C2561" s="1" t="s">
        <v>41</v>
      </c>
      <c r="D2561" s="1" t="s">
        <v>40</v>
      </c>
      <c r="E2561" s="1" t="s">
        <v>39</v>
      </c>
      <c r="F2561" s="19">
        <f t="shared" si="507"/>
        <v>-2</v>
      </c>
      <c r="G2561" s="19">
        <f t="shared" si="508"/>
        <v>-2</v>
      </c>
      <c r="H2561" s="20">
        <f t="shared" si="509"/>
        <v>2.9948379136000017E-4</v>
      </c>
      <c r="J2561" s="7">
        <f>IF($A2561="二本差勝",先鋒分析!$D$14,IF($A2561="一本差勝",先鋒分析!$D$15,IF($A2561="引き分け",先鋒分析!$D$16,IF($A2561="一本差負",先鋒分析!$D$17,先鋒分析!$D$18))))</f>
        <v>0.20800000000000002</v>
      </c>
      <c r="K2561" s="19">
        <f t="shared" si="510"/>
        <v>-1</v>
      </c>
      <c r="L2561" s="19">
        <f t="shared" si="511"/>
        <v>-1</v>
      </c>
      <c r="M2561" s="7">
        <f>IF($B2561="二本差勝",次鋒分析!$D$14,IF($B2561="一本差勝",次鋒分析!$D$15,IF($B2561="引き分け",次鋒分析!$D$16,IF($B2561="一本差負",次鋒分析!$D$17,次鋒分析!$D$18))))</f>
        <v>0.20800000000000002</v>
      </c>
      <c r="N2561" s="1">
        <f t="shared" si="512"/>
        <v>-1</v>
      </c>
      <c r="O2561" s="1">
        <f t="shared" si="513"/>
        <v>-1</v>
      </c>
      <c r="P2561" s="7">
        <f>IF($C2561="二本差勝",中堅分析!$D$14,IF($C2561="一本差勝",中堅分析!$D$15,IF($C2561="引き分け",中堅分析!$D$16,IF($C2561="一本差負",中堅分析!$D$17,中堅分析!$D$18))))</f>
        <v>0.20800000000000002</v>
      </c>
      <c r="Q2561" s="1">
        <f t="shared" si="514"/>
        <v>-1</v>
      </c>
      <c r="R2561" s="1">
        <f t="shared" si="515"/>
        <v>-1</v>
      </c>
      <c r="S2561" s="7">
        <f>IF($D2561="二本差勝",副将分析!$D$14,IF($D2561="一本差勝",副将分析!$D$15,IF($D2561="引き分け",副将分析!$D$16,IF($D2561="一本差負",副将分析!$D$17,副将分析!$D$18))))</f>
        <v>0.20800000000000002</v>
      </c>
      <c r="T2561" s="1">
        <f t="shared" si="516"/>
        <v>1</v>
      </c>
      <c r="U2561" s="1">
        <f t="shared" si="517"/>
        <v>1</v>
      </c>
      <c r="V2561" s="7">
        <f>IF($E2561="二本差勝",大将分析!$D$14,IF($E2561="一本差勝",大将分析!$D$15,IF($E2561="引き分け",大将分析!$D$16,IF($E2561="一本差負",大将分析!$D$17,大将分析!$D$18))))</f>
        <v>0.16000000000000003</v>
      </c>
      <c r="W2561" s="1">
        <f t="shared" si="518"/>
        <v>1</v>
      </c>
      <c r="X2561" s="1">
        <f t="shared" si="519"/>
        <v>2</v>
      </c>
    </row>
    <row r="2562" spans="1:24" x14ac:dyDescent="0.15">
      <c r="A2562" s="1" t="s">
        <v>41</v>
      </c>
      <c r="B2562" s="1" t="s">
        <v>41</v>
      </c>
      <c r="C2562" s="1" t="s">
        <v>41</v>
      </c>
      <c r="D2562" s="1" t="s">
        <v>40</v>
      </c>
      <c r="E2562" s="1" t="s">
        <v>40</v>
      </c>
      <c r="F2562" s="19">
        <f t="shared" si="507"/>
        <v>-2</v>
      </c>
      <c r="G2562" s="19">
        <f t="shared" si="508"/>
        <v>-2</v>
      </c>
      <c r="H2562" s="20">
        <f t="shared" si="509"/>
        <v>3.8932892876800021E-4</v>
      </c>
      <c r="J2562" s="7">
        <f>IF($A2562="二本差勝",先鋒分析!$D$14,IF($A2562="一本差勝",先鋒分析!$D$15,IF($A2562="引き分け",先鋒分析!$D$16,IF($A2562="一本差負",先鋒分析!$D$17,先鋒分析!$D$18))))</f>
        <v>0.20800000000000002</v>
      </c>
      <c r="K2562" s="19">
        <f t="shared" si="510"/>
        <v>-1</v>
      </c>
      <c r="L2562" s="19">
        <f t="shared" si="511"/>
        <v>-1</v>
      </c>
      <c r="M2562" s="7">
        <f>IF($B2562="二本差勝",次鋒分析!$D$14,IF($B2562="一本差勝",次鋒分析!$D$15,IF($B2562="引き分け",次鋒分析!$D$16,IF($B2562="一本差負",次鋒分析!$D$17,次鋒分析!$D$18))))</f>
        <v>0.20800000000000002</v>
      </c>
      <c r="N2562" s="1">
        <f t="shared" si="512"/>
        <v>-1</v>
      </c>
      <c r="O2562" s="1">
        <f t="shared" si="513"/>
        <v>-1</v>
      </c>
      <c r="P2562" s="7">
        <f>IF($C2562="二本差勝",中堅分析!$D$14,IF($C2562="一本差勝",中堅分析!$D$15,IF($C2562="引き分け",中堅分析!$D$16,IF($C2562="一本差負",中堅分析!$D$17,中堅分析!$D$18))))</f>
        <v>0.20800000000000002</v>
      </c>
      <c r="Q2562" s="1">
        <f t="shared" si="514"/>
        <v>-1</v>
      </c>
      <c r="R2562" s="1">
        <f t="shared" si="515"/>
        <v>-1</v>
      </c>
      <c r="S2562" s="7">
        <f>IF($D2562="二本差勝",副将分析!$D$14,IF($D2562="一本差勝",副将分析!$D$15,IF($D2562="引き分け",副将分析!$D$16,IF($D2562="一本差負",副将分析!$D$17,副将分析!$D$18))))</f>
        <v>0.20800000000000002</v>
      </c>
      <c r="T2562" s="1">
        <f t="shared" si="516"/>
        <v>1</v>
      </c>
      <c r="U2562" s="1">
        <f t="shared" si="517"/>
        <v>1</v>
      </c>
      <c r="V2562" s="7">
        <f>IF($E2562="二本差勝",大将分析!$D$14,IF($E2562="一本差勝",大将分析!$D$15,IF($E2562="引き分け",大将分析!$D$16,IF($E2562="一本差負",大将分析!$D$17,大将分析!$D$18))))</f>
        <v>0.20800000000000002</v>
      </c>
      <c r="W2562" s="1">
        <f t="shared" si="518"/>
        <v>1</v>
      </c>
      <c r="X2562" s="1">
        <f t="shared" si="519"/>
        <v>1</v>
      </c>
    </row>
    <row r="2563" spans="1:24" x14ac:dyDescent="0.15">
      <c r="A2563" s="1" t="s">
        <v>41</v>
      </c>
      <c r="B2563" s="1" t="s">
        <v>41</v>
      </c>
      <c r="C2563" s="1" t="s">
        <v>41</v>
      </c>
      <c r="D2563" s="1" t="s">
        <v>40</v>
      </c>
      <c r="E2563" s="1" t="s">
        <v>22</v>
      </c>
      <c r="F2563" s="19">
        <f t="shared" si="507"/>
        <v>-2</v>
      </c>
      <c r="G2563" s="19">
        <f t="shared" si="508"/>
        <v>-2</v>
      </c>
      <c r="H2563" s="20">
        <f t="shared" si="509"/>
        <v>4.9414825574400022E-4</v>
      </c>
      <c r="J2563" s="7">
        <f>IF($A2563="二本差勝",先鋒分析!$D$14,IF($A2563="一本差勝",先鋒分析!$D$15,IF($A2563="引き分け",先鋒分析!$D$16,IF($A2563="一本差負",先鋒分析!$D$17,先鋒分析!$D$18))))</f>
        <v>0.20800000000000002</v>
      </c>
      <c r="K2563" s="19">
        <f t="shared" si="510"/>
        <v>-1</v>
      </c>
      <c r="L2563" s="19">
        <f t="shared" si="511"/>
        <v>-1</v>
      </c>
      <c r="M2563" s="7">
        <f>IF($B2563="二本差勝",次鋒分析!$D$14,IF($B2563="一本差勝",次鋒分析!$D$15,IF($B2563="引き分け",次鋒分析!$D$16,IF($B2563="一本差負",次鋒分析!$D$17,次鋒分析!$D$18))))</f>
        <v>0.20800000000000002</v>
      </c>
      <c r="N2563" s="1">
        <f t="shared" si="512"/>
        <v>-1</v>
      </c>
      <c r="O2563" s="1">
        <f t="shared" si="513"/>
        <v>-1</v>
      </c>
      <c r="P2563" s="7">
        <f>IF($C2563="二本差勝",中堅分析!$D$14,IF($C2563="一本差勝",中堅分析!$D$15,IF($C2563="引き分け",中堅分析!$D$16,IF($C2563="一本差負",中堅分析!$D$17,中堅分析!$D$18))))</f>
        <v>0.20800000000000002</v>
      </c>
      <c r="Q2563" s="1">
        <f t="shared" si="514"/>
        <v>-1</v>
      </c>
      <c r="R2563" s="1">
        <f t="shared" si="515"/>
        <v>-1</v>
      </c>
      <c r="S2563" s="7">
        <f>IF($D2563="二本差勝",副将分析!$D$14,IF($D2563="一本差勝",副将分析!$D$15,IF($D2563="引き分け",副将分析!$D$16,IF($D2563="一本差負",副将分析!$D$17,副将分析!$D$18))))</f>
        <v>0.20800000000000002</v>
      </c>
      <c r="T2563" s="1">
        <f t="shared" si="516"/>
        <v>1</v>
      </c>
      <c r="U2563" s="1">
        <f t="shared" si="517"/>
        <v>1</v>
      </c>
      <c r="V2563" s="7">
        <f>IF($E2563="二本差勝",大将分析!$D$14,IF($E2563="一本差勝",大将分析!$D$15,IF($E2563="引き分け",大将分析!$D$16,IF($E2563="一本差負",大将分析!$D$17,大将分析!$D$18))))</f>
        <v>0.26400000000000001</v>
      </c>
      <c r="W2563" s="1">
        <f t="shared" si="518"/>
        <v>0</v>
      </c>
      <c r="X2563" s="1">
        <f t="shared" si="519"/>
        <v>0</v>
      </c>
    </row>
    <row r="2564" spans="1:24" x14ac:dyDescent="0.15">
      <c r="A2564" s="1" t="s">
        <v>41</v>
      </c>
      <c r="B2564" s="1" t="s">
        <v>41</v>
      </c>
      <c r="C2564" s="1" t="s">
        <v>41</v>
      </c>
      <c r="D2564" s="1" t="s">
        <v>40</v>
      </c>
      <c r="E2564" s="1" t="s">
        <v>41</v>
      </c>
      <c r="F2564" s="19">
        <f t="shared" si="507"/>
        <v>-2</v>
      </c>
      <c r="G2564" s="19">
        <f t="shared" si="508"/>
        <v>-2</v>
      </c>
      <c r="H2564" s="20">
        <f t="shared" si="509"/>
        <v>3.8932892876800021E-4</v>
      </c>
      <c r="J2564" s="7">
        <f>IF($A2564="二本差勝",先鋒分析!$D$14,IF($A2564="一本差勝",先鋒分析!$D$15,IF($A2564="引き分け",先鋒分析!$D$16,IF($A2564="一本差負",先鋒分析!$D$17,先鋒分析!$D$18))))</f>
        <v>0.20800000000000002</v>
      </c>
      <c r="K2564" s="19">
        <f t="shared" si="510"/>
        <v>-1</v>
      </c>
      <c r="L2564" s="19">
        <f t="shared" si="511"/>
        <v>-1</v>
      </c>
      <c r="M2564" s="7">
        <f>IF($B2564="二本差勝",次鋒分析!$D$14,IF($B2564="一本差勝",次鋒分析!$D$15,IF($B2564="引き分け",次鋒分析!$D$16,IF($B2564="一本差負",次鋒分析!$D$17,次鋒分析!$D$18))))</f>
        <v>0.20800000000000002</v>
      </c>
      <c r="N2564" s="1">
        <f t="shared" si="512"/>
        <v>-1</v>
      </c>
      <c r="O2564" s="1">
        <f t="shared" si="513"/>
        <v>-1</v>
      </c>
      <c r="P2564" s="7">
        <f>IF($C2564="二本差勝",中堅分析!$D$14,IF($C2564="一本差勝",中堅分析!$D$15,IF($C2564="引き分け",中堅分析!$D$16,IF($C2564="一本差負",中堅分析!$D$17,中堅分析!$D$18))))</f>
        <v>0.20800000000000002</v>
      </c>
      <c r="Q2564" s="1">
        <f t="shared" si="514"/>
        <v>-1</v>
      </c>
      <c r="R2564" s="1">
        <f t="shared" si="515"/>
        <v>-1</v>
      </c>
      <c r="S2564" s="7">
        <f>IF($D2564="二本差勝",副将分析!$D$14,IF($D2564="一本差勝",副将分析!$D$15,IF($D2564="引き分け",副将分析!$D$16,IF($D2564="一本差負",副将分析!$D$17,副将分析!$D$18))))</f>
        <v>0.20800000000000002</v>
      </c>
      <c r="T2564" s="1">
        <f t="shared" si="516"/>
        <v>1</v>
      </c>
      <c r="U2564" s="1">
        <f t="shared" si="517"/>
        <v>1</v>
      </c>
      <c r="V2564" s="7">
        <f>IF($E2564="二本差勝",大将分析!$D$14,IF($E2564="一本差勝",大将分析!$D$15,IF($E2564="引き分け",大将分析!$D$16,IF($E2564="一本差負",大将分析!$D$17,大将分析!$D$18))))</f>
        <v>0.20800000000000002</v>
      </c>
      <c r="W2564" s="1">
        <f t="shared" si="518"/>
        <v>-1</v>
      </c>
      <c r="X2564" s="1">
        <f t="shared" si="519"/>
        <v>-1</v>
      </c>
    </row>
    <row r="2565" spans="1:24" x14ac:dyDescent="0.15">
      <c r="A2565" s="1" t="s">
        <v>41</v>
      </c>
      <c r="B2565" s="1" t="s">
        <v>41</v>
      </c>
      <c r="C2565" s="1" t="s">
        <v>41</v>
      </c>
      <c r="D2565" s="1" t="s">
        <v>40</v>
      </c>
      <c r="E2565" s="1" t="s">
        <v>42</v>
      </c>
      <c r="F2565" s="19">
        <f t="shared" si="507"/>
        <v>-2</v>
      </c>
      <c r="G2565" s="19">
        <f t="shared" si="508"/>
        <v>-2</v>
      </c>
      <c r="H2565" s="20">
        <f t="shared" si="509"/>
        <v>2.9948379136000017E-4</v>
      </c>
      <c r="J2565" s="7">
        <f>IF($A2565="二本差勝",先鋒分析!$D$14,IF($A2565="一本差勝",先鋒分析!$D$15,IF($A2565="引き分け",先鋒分析!$D$16,IF($A2565="一本差負",先鋒分析!$D$17,先鋒分析!$D$18))))</f>
        <v>0.20800000000000002</v>
      </c>
      <c r="K2565" s="19">
        <f t="shared" si="510"/>
        <v>-1</v>
      </c>
      <c r="L2565" s="19">
        <f t="shared" si="511"/>
        <v>-1</v>
      </c>
      <c r="M2565" s="7">
        <f>IF($B2565="二本差勝",次鋒分析!$D$14,IF($B2565="一本差勝",次鋒分析!$D$15,IF($B2565="引き分け",次鋒分析!$D$16,IF($B2565="一本差負",次鋒分析!$D$17,次鋒分析!$D$18))))</f>
        <v>0.20800000000000002</v>
      </c>
      <c r="N2565" s="1">
        <f t="shared" si="512"/>
        <v>-1</v>
      </c>
      <c r="O2565" s="1">
        <f t="shared" si="513"/>
        <v>-1</v>
      </c>
      <c r="P2565" s="7">
        <f>IF($C2565="二本差勝",中堅分析!$D$14,IF($C2565="一本差勝",中堅分析!$D$15,IF($C2565="引き分け",中堅分析!$D$16,IF($C2565="一本差負",中堅分析!$D$17,中堅分析!$D$18))))</f>
        <v>0.20800000000000002</v>
      </c>
      <c r="Q2565" s="1">
        <f t="shared" si="514"/>
        <v>-1</v>
      </c>
      <c r="R2565" s="1">
        <f t="shared" si="515"/>
        <v>-1</v>
      </c>
      <c r="S2565" s="7">
        <f>IF($D2565="二本差勝",副将分析!$D$14,IF($D2565="一本差勝",副将分析!$D$15,IF($D2565="引き分け",副将分析!$D$16,IF($D2565="一本差負",副将分析!$D$17,副将分析!$D$18))))</f>
        <v>0.20800000000000002</v>
      </c>
      <c r="T2565" s="1">
        <f t="shared" si="516"/>
        <v>1</v>
      </c>
      <c r="U2565" s="1">
        <f t="shared" si="517"/>
        <v>1</v>
      </c>
      <c r="V2565" s="7">
        <f>IF($E2565="二本差勝",大将分析!$D$14,IF($E2565="一本差勝",大将分析!$D$15,IF($E2565="引き分け",大将分析!$D$16,IF($E2565="一本差負",大将分析!$D$17,大将分析!$D$18))))</f>
        <v>0.16000000000000003</v>
      </c>
      <c r="W2565" s="1">
        <f t="shared" si="518"/>
        <v>-1</v>
      </c>
      <c r="X2565" s="1">
        <f t="shared" si="519"/>
        <v>-2</v>
      </c>
    </row>
    <row r="2566" spans="1:24" x14ac:dyDescent="0.15">
      <c r="A2566" s="1" t="s">
        <v>41</v>
      </c>
      <c r="B2566" s="1" t="s">
        <v>41</v>
      </c>
      <c r="C2566" s="1" t="s">
        <v>42</v>
      </c>
      <c r="D2566" s="1" t="s">
        <v>39</v>
      </c>
      <c r="E2566" s="1" t="s">
        <v>39</v>
      </c>
      <c r="F2566" s="19">
        <f t="shared" ref="F2566:F2629" si="520">K2566+N2566+Q2566+T2566</f>
        <v>-2</v>
      </c>
      <c r="G2566" s="19">
        <f t="shared" ref="G2566:G2629" si="521">L2566+O2566+R2566+U2566</f>
        <v>-2</v>
      </c>
      <c r="H2566" s="20">
        <f t="shared" ref="H2566:H2629" si="522">J2566*M2566*P2566*S2566*V2566</f>
        <v>1.7720934400000017E-4</v>
      </c>
      <c r="J2566" s="7">
        <f>IF($A2566="二本差勝",先鋒分析!$D$14,IF($A2566="一本差勝",先鋒分析!$D$15,IF($A2566="引き分け",先鋒分析!$D$16,IF($A2566="一本差負",先鋒分析!$D$17,先鋒分析!$D$18))))</f>
        <v>0.20800000000000002</v>
      </c>
      <c r="K2566" s="19">
        <f t="shared" ref="K2566:K2629" si="523">IF($A2566="二本差勝",1,IF($A2566="一本差勝",1,IF($A2566="引き分け",0,-1)))</f>
        <v>-1</v>
      </c>
      <c r="L2566" s="19">
        <f t="shared" ref="L2566:L2629" si="524">IF($A2566="二本差勝",2,IF($A2566="一本差勝",1,IF($A2566="引き分け",0,IF($A2566="一本差負",-1,-2))))</f>
        <v>-1</v>
      </c>
      <c r="M2566" s="7">
        <f>IF($B2566="二本差勝",次鋒分析!$D$14,IF($B2566="一本差勝",次鋒分析!$D$15,IF($B2566="引き分け",次鋒分析!$D$16,IF($B2566="一本差負",次鋒分析!$D$17,次鋒分析!$D$18))))</f>
        <v>0.20800000000000002</v>
      </c>
      <c r="N2566" s="1">
        <f t="shared" ref="N2566:N2629" si="525">IF($B2566="二本差勝",1,IF($B2566="一本差勝",1,IF($B2566="引き分け",0,-1)))</f>
        <v>-1</v>
      </c>
      <c r="O2566" s="1">
        <f t="shared" ref="O2566:O2629" si="526">IF($B2566="二本差勝",2,IF($B2566="一本差勝",1,IF($B2566="引き分け",0,IF($B2566="一本差負",-1,-2))))</f>
        <v>-1</v>
      </c>
      <c r="P2566" s="7">
        <f>IF($C2566="二本差勝",中堅分析!$D$14,IF($C2566="一本差勝",中堅分析!$D$15,IF($C2566="引き分け",中堅分析!$D$16,IF($C2566="一本差負",中堅分析!$D$17,中堅分析!$D$18))))</f>
        <v>0.16000000000000003</v>
      </c>
      <c r="Q2566" s="1">
        <f t="shared" ref="Q2566:Q2629" si="527">IF($C2566="二本差勝",1,IF($C2566="一本差勝",1,IF($C2566="引き分け",0,-1)))</f>
        <v>-1</v>
      </c>
      <c r="R2566" s="1">
        <f t="shared" ref="R2566:R2629" si="528">IF($C2566="二本差勝",2,IF($C2566="一本差勝",1,IF($C2566="引き分け",0,IF($C2566="一本差負",-1,-2))))</f>
        <v>-2</v>
      </c>
      <c r="S2566" s="7">
        <f>IF($D2566="二本差勝",副将分析!$D$14,IF($D2566="一本差勝",副将分析!$D$15,IF($D2566="引き分け",副将分析!$D$16,IF($D2566="一本差負",副将分析!$D$17,副将分析!$D$18))))</f>
        <v>0.16000000000000003</v>
      </c>
      <c r="T2566" s="1">
        <f t="shared" ref="T2566:T2629" si="529">IF($D2566="二本差勝",1,IF($D2566="一本差勝",1,IF($D2566="引き分け",0,-1)))</f>
        <v>1</v>
      </c>
      <c r="U2566" s="1">
        <f t="shared" ref="U2566:U2629" si="530">IF($D2566="二本差勝",2,IF($D2566="一本差勝",1,IF($D2566="引き分け",0,IF($D2566="一本差負",-1,-2))))</f>
        <v>2</v>
      </c>
      <c r="V2566" s="7">
        <f>IF($E2566="二本差勝",大将分析!$D$14,IF($E2566="一本差勝",大将分析!$D$15,IF($E2566="引き分け",大将分析!$D$16,IF($E2566="一本差負",大将分析!$D$17,大将分析!$D$18))))</f>
        <v>0.16000000000000003</v>
      </c>
      <c r="W2566" s="1">
        <f t="shared" ref="W2566:W2629" si="531">IF($E2566="二本差勝",1,IF($E2566="一本差勝",1,IF($E2566="引き分け",0,-1)))</f>
        <v>1</v>
      </c>
      <c r="X2566" s="1">
        <f t="shared" ref="X2566:X2629" si="532">IF($E2566="二本差勝",2,IF($E2566="一本差勝",1,IF($E2566="引き分け",0,IF($E2566="一本差負",-1,-2))))</f>
        <v>2</v>
      </c>
    </row>
    <row r="2567" spans="1:24" x14ac:dyDescent="0.15">
      <c r="A2567" s="1" t="s">
        <v>41</v>
      </c>
      <c r="B2567" s="1" t="s">
        <v>42</v>
      </c>
      <c r="C2567" s="1" t="s">
        <v>41</v>
      </c>
      <c r="D2567" s="1" t="s">
        <v>39</v>
      </c>
      <c r="E2567" s="1" t="s">
        <v>39</v>
      </c>
      <c r="F2567" s="19">
        <f t="shared" si="520"/>
        <v>-2</v>
      </c>
      <c r="G2567" s="19">
        <f t="shared" si="521"/>
        <v>-2</v>
      </c>
      <c r="H2567" s="20">
        <f t="shared" si="522"/>
        <v>1.7720934400000017E-4</v>
      </c>
      <c r="J2567" s="7">
        <f>IF($A2567="二本差勝",先鋒分析!$D$14,IF($A2567="一本差勝",先鋒分析!$D$15,IF($A2567="引き分け",先鋒分析!$D$16,IF($A2567="一本差負",先鋒分析!$D$17,先鋒分析!$D$18))))</f>
        <v>0.20800000000000002</v>
      </c>
      <c r="K2567" s="19">
        <f t="shared" si="523"/>
        <v>-1</v>
      </c>
      <c r="L2567" s="19">
        <f t="shared" si="524"/>
        <v>-1</v>
      </c>
      <c r="M2567" s="7">
        <f>IF($B2567="二本差勝",次鋒分析!$D$14,IF($B2567="一本差勝",次鋒分析!$D$15,IF($B2567="引き分け",次鋒分析!$D$16,IF($B2567="一本差負",次鋒分析!$D$17,次鋒分析!$D$18))))</f>
        <v>0.16000000000000003</v>
      </c>
      <c r="N2567" s="1">
        <f t="shared" si="525"/>
        <v>-1</v>
      </c>
      <c r="O2567" s="1">
        <f t="shared" si="526"/>
        <v>-2</v>
      </c>
      <c r="P2567" s="7">
        <f>IF($C2567="二本差勝",中堅分析!$D$14,IF($C2567="一本差勝",中堅分析!$D$15,IF($C2567="引き分け",中堅分析!$D$16,IF($C2567="一本差負",中堅分析!$D$17,中堅分析!$D$18))))</f>
        <v>0.20800000000000002</v>
      </c>
      <c r="Q2567" s="1">
        <f t="shared" si="527"/>
        <v>-1</v>
      </c>
      <c r="R2567" s="1">
        <f t="shared" si="528"/>
        <v>-1</v>
      </c>
      <c r="S2567" s="7">
        <f>IF($D2567="二本差勝",副将分析!$D$14,IF($D2567="一本差勝",副将分析!$D$15,IF($D2567="引き分け",副将分析!$D$16,IF($D2567="一本差負",副将分析!$D$17,副将分析!$D$18))))</f>
        <v>0.16000000000000003</v>
      </c>
      <c r="T2567" s="1">
        <f t="shared" si="529"/>
        <v>1</v>
      </c>
      <c r="U2567" s="1">
        <f t="shared" si="530"/>
        <v>2</v>
      </c>
      <c r="V2567" s="7">
        <f>IF($E2567="二本差勝",大将分析!$D$14,IF($E2567="一本差勝",大将分析!$D$15,IF($E2567="引き分け",大将分析!$D$16,IF($E2567="一本差負",大将分析!$D$17,大将分析!$D$18))))</f>
        <v>0.16000000000000003</v>
      </c>
      <c r="W2567" s="1">
        <f t="shared" si="531"/>
        <v>1</v>
      </c>
      <c r="X2567" s="1">
        <f t="shared" si="532"/>
        <v>2</v>
      </c>
    </row>
    <row r="2568" spans="1:24" x14ac:dyDescent="0.15">
      <c r="A2568" s="1" t="s">
        <v>42</v>
      </c>
      <c r="B2568" s="1" t="s">
        <v>41</v>
      </c>
      <c r="C2568" s="1" t="s">
        <v>41</v>
      </c>
      <c r="D2568" s="1" t="s">
        <v>39</v>
      </c>
      <c r="E2568" s="1" t="s">
        <v>39</v>
      </c>
      <c r="F2568" s="19">
        <f t="shared" si="520"/>
        <v>-2</v>
      </c>
      <c r="G2568" s="19">
        <f t="shared" si="521"/>
        <v>-2</v>
      </c>
      <c r="H2568" s="20">
        <f t="shared" si="522"/>
        <v>1.7720934400000017E-4</v>
      </c>
      <c r="J2568" s="7">
        <f>IF($A2568="二本差勝",先鋒分析!$D$14,IF($A2568="一本差勝",先鋒分析!$D$15,IF($A2568="引き分け",先鋒分析!$D$16,IF($A2568="一本差負",先鋒分析!$D$17,先鋒分析!$D$18))))</f>
        <v>0.16000000000000003</v>
      </c>
      <c r="K2568" s="19">
        <f t="shared" si="523"/>
        <v>-1</v>
      </c>
      <c r="L2568" s="19">
        <f t="shared" si="524"/>
        <v>-2</v>
      </c>
      <c r="M2568" s="7">
        <f>IF($B2568="二本差勝",次鋒分析!$D$14,IF($B2568="一本差勝",次鋒分析!$D$15,IF($B2568="引き分け",次鋒分析!$D$16,IF($B2568="一本差負",次鋒分析!$D$17,次鋒分析!$D$18))))</f>
        <v>0.20800000000000002</v>
      </c>
      <c r="N2568" s="1">
        <f t="shared" si="525"/>
        <v>-1</v>
      </c>
      <c r="O2568" s="1">
        <f t="shared" si="526"/>
        <v>-1</v>
      </c>
      <c r="P2568" s="7">
        <f>IF($C2568="二本差勝",中堅分析!$D$14,IF($C2568="一本差勝",中堅分析!$D$15,IF($C2568="引き分け",中堅分析!$D$16,IF($C2568="一本差負",中堅分析!$D$17,中堅分析!$D$18))))</f>
        <v>0.20800000000000002</v>
      </c>
      <c r="Q2568" s="1">
        <f t="shared" si="527"/>
        <v>-1</v>
      </c>
      <c r="R2568" s="1">
        <f t="shared" si="528"/>
        <v>-1</v>
      </c>
      <c r="S2568" s="7">
        <f>IF($D2568="二本差勝",副将分析!$D$14,IF($D2568="一本差勝",副将分析!$D$15,IF($D2568="引き分け",副将分析!$D$16,IF($D2568="一本差負",副将分析!$D$17,副将分析!$D$18))))</f>
        <v>0.16000000000000003</v>
      </c>
      <c r="T2568" s="1">
        <f t="shared" si="529"/>
        <v>1</v>
      </c>
      <c r="U2568" s="1">
        <f t="shared" si="530"/>
        <v>2</v>
      </c>
      <c r="V2568" s="7">
        <f>IF($E2568="二本差勝",大将分析!$D$14,IF($E2568="一本差勝",大将分析!$D$15,IF($E2568="引き分け",大将分析!$D$16,IF($E2568="一本差負",大将分析!$D$17,大将分析!$D$18))))</f>
        <v>0.16000000000000003</v>
      </c>
      <c r="W2568" s="1">
        <f t="shared" si="531"/>
        <v>1</v>
      </c>
      <c r="X2568" s="1">
        <f t="shared" si="532"/>
        <v>2</v>
      </c>
    </row>
    <row r="2569" spans="1:24" x14ac:dyDescent="0.15">
      <c r="A2569" s="1" t="s">
        <v>41</v>
      </c>
      <c r="B2569" s="1" t="s">
        <v>41</v>
      </c>
      <c r="C2569" s="1" t="s">
        <v>42</v>
      </c>
      <c r="D2569" s="1" t="s">
        <v>39</v>
      </c>
      <c r="E2569" s="1" t="s">
        <v>40</v>
      </c>
      <c r="F2569" s="19">
        <f t="shared" si="520"/>
        <v>-2</v>
      </c>
      <c r="G2569" s="19">
        <f t="shared" si="521"/>
        <v>-2</v>
      </c>
      <c r="H2569" s="20">
        <f t="shared" si="522"/>
        <v>2.3037214720000019E-4</v>
      </c>
      <c r="J2569" s="7">
        <f>IF($A2569="二本差勝",先鋒分析!$D$14,IF($A2569="一本差勝",先鋒分析!$D$15,IF($A2569="引き分け",先鋒分析!$D$16,IF($A2569="一本差負",先鋒分析!$D$17,先鋒分析!$D$18))))</f>
        <v>0.20800000000000002</v>
      </c>
      <c r="K2569" s="19">
        <f t="shared" si="523"/>
        <v>-1</v>
      </c>
      <c r="L2569" s="19">
        <f t="shared" si="524"/>
        <v>-1</v>
      </c>
      <c r="M2569" s="7">
        <f>IF($B2569="二本差勝",次鋒分析!$D$14,IF($B2569="一本差勝",次鋒分析!$D$15,IF($B2569="引き分け",次鋒分析!$D$16,IF($B2569="一本差負",次鋒分析!$D$17,次鋒分析!$D$18))))</f>
        <v>0.20800000000000002</v>
      </c>
      <c r="N2569" s="1">
        <f t="shared" si="525"/>
        <v>-1</v>
      </c>
      <c r="O2569" s="1">
        <f t="shared" si="526"/>
        <v>-1</v>
      </c>
      <c r="P2569" s="7">
        <f>IF($C2569="二本差勝",中堅分析!$D$14,IF($C2569="一本差勝",中堅分析!$D$15,IF($C2569="引き分け",中堅分析!$D$16,IF($C2569="一本差負",中堅分析!$D$17,中堅分析!$D$18))))</f>
        <v>0.16000000000000003</v>
      </c>
      <c r="Q2569" s="1">
        <f t="shared" si="527"/>
        <v>-1</v>
      </c>
      <c r="R2569" s="1">
        <f t="shared" si="528"/>
        <v>-2</v>
      </c>
      <c r="S2569" s="7">
        <f>IF($D2569="二本差勝",副将分析!$D$14,IF($D2569="一本差勝",副将分析!$D$15,IF($D2569="引き分け",副将分析!$D$16,IF($D2569="一本差負",副将分析!$D$17,副将分析!$D$18))))</f>
        <v>0.16000000000000003</v>
      </c>
      <c r="T2569" s="1">
        <f t="shared" si="529"/>
        <v>1</v>
      </c>
      <c r="U2569" s="1">
        <f t="shared" si="530"/>
        <v>2</v>
      </c>
      <c r="V2569" s="7">
        <f>IF($E2569="二本差勝",大将分析!$D$14,IF($E2569="一本差勝",大将分析!$D$15,IF($E2569="引き分け",大将分析!$D$16,IF($E2569="一本差負",大将分析!$D$17,大将分析!$D$18))))</f>
        <v>0.20800000000000002</v>
      </c>
      <c r="W2569" s="1">
        <f t="shared" si="531"/>
        <v>1</v>
      </c>
      <c r="X2569" s="1">
        <f t="shared" si="532"/>
        <v>1</v>
      </c>
    </row>
    <row r="2570" spans="1:24" x14ac:dyDescent="0.15">
      <c r="A2570" s="1" t="s">
        <v>41</v>
      </c>
      <c r="B2570" s="1" t="s">
        <v>42</v>
      </c>
      <c r="C2570" s="1" t="s">
        <v>41</v>
      </c>
      <c r="D2570" s="1" t="s">
        <v>39</v>
      </c>
      <c r="E2570" s="1" t="s">
        <v>40</v>
      </c>
      <c r="F2570" s="19">
        <f t="shared" si="520"/>
        <v>-2</v>
      </c>
      <c r="G2570" s="19">
        <f t="shared" si="521"/>
        <v>-2</v>
      </c>
      <c r="H2570" s="20">
        <f t="shared" si="522"/>
        <v>2.3037214720000019E-4</v>
      </c>
      <c r="J2570" s="7">
        <f>IF($A2570="二本差勝",先鋒分析!$D$14,IF($A2570="一本差勝",先鋒分析!$D$15,IF($A2570="引き分け",先鋒分析!$D$16,IF($A2570="一本差負",先鋒分析!$D$17,先鋒分析!$D$18))))</f>
        <v>0.20800000000000002</v>
      </c>
      <c r="K2570" s="19">
        <f t="shared" si="523"/>
        <v>-1</v>
      </c>
      <c r="L2570" s="19">
        <f t="shared" si="524"/>
        <v>-1</v>
      </c>
      <c r="M2570" s="7">
        <f>IF($B2570="二本差勝",次鋒分析!$D$14,IF($B2570="一本差勝",次鋒分析!$D$15,IF($B2570="引き分け",次鋒分析!$D$16,IF($B2570="一本差負",次鋒分析!$D$17,次鋒分析!$D$18))))</f>
        <v>0.16000000000000003</v>
      </c>
      <c r="N2570" s="1">
        <f t="shared" si="525"/>
        <v>-1</v>
      </c>
      <c r="O2570" s="1">
        <f t="shared" si="526"/>
        <v>-2</v>
      </c>
      <c r="P2570" s="7">
        <f>IF($C2570="二本差勝",中堅分析!$D$14,IF($C2570="一本差勝",中堅分析!$D$15,IF($C2570="引き分け",中堅分析!$D$16,IF($C2570="一本差負",中堅分析!$D$17,中堅分析!$D$18))))</f>
        <v>0.20800000000000002</v>
      </c>
      <c r="Q2570" s="1">
        <f t="shared" si="527"/>
        <v>-1</v>
      </c>
      <c r="R2570" s="1">
        <f t="shared" si="528"/>
        <v>-1</v>
      </c>
      <c r="S2570" s="7">
        <f>IF($D2570="二本差勝",副将分析!$D$14,IF($D2570="一本差勝",副将分析!$D$15,IF($D2570="引き分け",副将分析!$D$16,IF($D2570="一本差負",副将分析!$D$17,副将分析!$D$18))))</f>
        <v>0.16000000000000003</v>
      </c>
      <c r="T2570" s="1">
        <f t="shared" si="529"/>
        <v>1</v>
      </c>
      <c r="U2570" s="1">
        <f t="shared" si="530"/>
        <v>2</v>
      </c>
      <c r="V2570" s="7">
        <f>IF($E2570="二本差勝",大将分析!$D$14,IF($E2570="一本差勝",大将分析!$D$15,IF($E2570="引き分け",大将分析!$D$16,IF($E2570="一本差負",大将分析!$D$17,大将分析!$D$18))))</f>
        <v>0.20800000000000002</v>
      </c>
      <c r="W2570" s="1">
        <f t="shared" si="531"/>
        <v>1</v>
      </c>
      <c r="X2570" s="1">
        <f t="shared" si="532"/>
        <v>1</v>
      </c>
    </row>
    <row r="2571" spans="1:24" x14ac:dyDescent="0.15">
      <c r="A2571" s="1" t="s">
        <v>42</v>
      </c>
      <c r="B2571" s="1" t="s">
        <v>41</v>
      </c>
      <c r="C2571" s="1" t="s">
        <v>41</v>
      </c>
      <c r="D2571" s="1" t="s">
        <v>39</v>
      </c>
      <c r="E2571" s="1" t="s">
        <v>40</v>
      </c>
      <c r="F2571" s="19">
        <f t="shared" si="520"/>
        <v>-2</v>
      </c>
      <c r="G2571" s="19">
        <f t="shared" si="521"/>
        <v>-2</v>
      </c>
      <c r="H2571" s="20">
        <f t="shared" si="522"/>
        <v>2.3037214720000019E-4</v>
      </c>
      <c r="J2571" s="7">
        <f>IF($A2571="二本差勝",先鋒分析!$D$14,IF($A2571="一本差勝",先鋒分析!$D$15,IF($A2571="引き分け",先鋒分析!$D$16,IF($A2571="一本差負",先鋒分析!$D$17,先鋒分析!$D$18))))</f>
        <v>0.16000000000000003</v>
      </c>
      <c r="K2571" s="19">
        <f t="shared" si="523"/>
        <v>-1</v>
      </c>
      <c r="L2571" s="19">
        <f t="shared" si="524"/>
        <v>-2</v>
      </c>
      <c r="M2571" s="7">
        <f>IF($B2571="二本差勝",次鋒分析!$D$14,IF($B2571="一本差勝",次鋒分析!$D$15,IF($B2571="引き分け",次鋒分析!$D$16,IF($B2571="一本差負",次鋒分析!$D$17,次鋒分析!$D$18))))</f>
        <v>0.20800000000000002</v>
      </c>
      <c r="N2571" s="1">
        <f t="shared" si="525"/>
        <v>-1</v>
      </c>
      <c r="O2571" s="1">
        <f t="shared" si="526"/>
        <v>-1</v>
      </c>
      <c r="P2571" s="7">
        <f>IF($C2571="二本差勝",中堅分析!$D$14,IF($C2571="一本差勝",中堅分析!$D$15,IF($C2571="引き分け",中堅分析!$D$16,IF($C2571="一本差負",中堅分析!$D$17,中堅分析!$D$18))))</f>
        <v>0.20800000000000002</v>
      </c>
      <c r="Q2571" s="1">
        <f t="shared" si="527"/>
        <v>-1</v>
      </c>
      <c r="R2571" s="1">
        <f t="shared" si="528"/>
        <v>-1</v>
      </c>
      <c r="S2571" s="7">
        <f>IF($D2571="二本差勝",副将分析!$D$14,IF($D2571="一本差勝",副将分析!$D$15,IF($D2571="引き分け",副将分析!$D$16,IF($D2571="一本差負",副将分析!$D$17,副将分析!$D$18))))</f>
        <v>0.16000000000000003</v>
      </c>
      <c r="T2571" s="1">
        <f t="shared" si="529"/>
        <v>1</v>
      </c>
      <c r="U2571" s="1">
        <f t="shared" si="530"/>
        <v>2</v>
      </c>
      <c r="V2571" s="7">
        <f>IF($E2571="二本差勝",大将分析!$D$14,IF($E2571="一本差勝",大将分析!$D$15,IF($E2571="引き分け",大将分析!$D$16,IF($E2571="一本差負",大将分析!$D$17,大将分析!$D$18))))</f>
        <v>0.20800000000000002</v>
      </c>
      <c r="W2571" s="1">
        <f t="shared" si="531"/>
        <v>1</v>
      </c>
      <c r="X2571" s="1">
        <f t="shared" si="532"/>
        <v>1</v>
      </c>
    </row>
    <row r="2572" spans="1:24" x14ac:dyDescent="0.15">
      <c r="A2572" s="1" t="s">
        <v>41</v>
      </c>
      <c r="B2572" s="1" t="s">
        <v>41</v>
      </c>
      <c r="C2572" s="1" t="s">
        <v>42</v>
      </c>
      <c r="D2572" s="1" t="s">
        <v>39</v>
      </c>
      <c r="E2572" s="1" t="s">
        <v>22</v>
      </c>
      <c r="F2572" s="19">
        <f t="shared" si="520"/>
        <v>-2</v>
      </c>
      <c r="G2572" s="19">
        <f t="shared" si="521"/>
        <v>-2</v>
      </c>
      <c r="H2572" s="20">
        <f t="shared" si="522"/>
        <v>2.9239541760000024E-4</v>
      </c>
      <c r="J2572" s="7">
        <f>IF($A2572="二本差勝",先鋒分析!$D$14,IF($A2572="一本差勝",先鋒分析!$D$15,IF($A2572="引き分け",先鋒分析!$D$16,IF($A2572="一本差負",先鋒分析!$D$17,先鋒分析!$D$18))))</f>
        <v>0.20800000000000002</v>
      </c>
      <c r="K2572" s="19">
        <f t="shared" si="523"/>
        <v>-1</v>
      </c>
      <c r="L2572" s="19">
        <f t="shared" si="524"/>
        <v>-1</v>
      </c>
      <c r="M2572" s="7">
        <f>IF($B2572="二本差勝",次鋒分析!$D$14,IF($B2572="一本差勝",次鋒分析!$D$15,IF($B2572="引き分け",次鋒分析!$D$16,IF($B2572="一本差負",次鋒分析!$D$17,次鋒分析!$D$18))))</f>
        <v>0.20800000000000002</v>
      </c>
      <c r="N2572" s="1">
        <f t="shared" si="525"/>
        <v>-1</v>
      </c>
      <c r="O2572" s="1">
        <f t="shared" si="526"/>
        <v>-1</v>
      </c>
      <c r="P2572" s="7">
        <f>IF($C2572="二本差勝",中堅分析!$D$14,IF($C2572="一本差勝",中堅分析!$D$15,IF($C2572="引き分け",中堅分析!$D$16,IF($C2572="一本差負",中堅分析!$D$17,中堅分析!$D$18))))</f>
        <v>0.16000000000000003</v>
      </c>
      <c r="Q2572" s="1">
        <f t="shared" si="527"/>
        <v>-1</v>
      </c>
      <c r="R2572" s="1">
        <f t="shared" si="528"/>
        <v>-2</v>
      </c>
      <c r="S2572" s="7">
        <f>IF($D2572="二本差勝",副将分析!$D$14,IF($D2572="一本差勝",副将分析!$D$15,IF($D2572="引き分け",副将分析!$D$16,IF($D2572="一本差負",副将分析!$D$17,副将分析!$D$18))))</f>
        <v>0.16000000000000003</v>
      </c>
      <c r="T2572" s="1">
        <f t="shared" si="529"/>
        <v>1</v>
      </c>
      <c r="U2572" s="1">
        <f t="shared" si="530"/>
        <v>2</v>
      </c>
      <c r="V2572" s="7">
        <f>IF($E2572="二本差勝",大将分析!$D$14,IF($E2572="一本差勝",大将分析!$D$15,IF($E2572="引き分け",大将分析!$D$16,IF($E2572="一本差負",大将分析!$D$17,大将分析!$D$18))))</f>
        <v>0.26400000000000001</v>
      </c>
      <c r="W2572" s="1">
        <f t="shared" si="531"/>
        <v>0</v>
      </c>
      <c r="X2572" s="1">
        <f t="shared" si="532"/>
        <v>0</v>
      </c>
    </row>
    <row r="2573" spans="1:24" x14ac:dyDescent="0.15">
      <c r="A2573" s="1" t="s">
        <v>41</v>
      </c>
      <c r="B2573" s="1" t="s">
        <v>42</v>
      </c>
      <c r="C2573" s="1" t="s">
        <v>41</v>
      </c>
      <c r="D2573" s="1" t="s">
        <v>39</v>
      </c>
      <c r="E2573" s="1" t="s">
        <v>22</v>
      </c>
      <c r="F2573" s="19">
        <f t="shared" si="520"/>
        <v>-2</v>
      </c>
      <c r="G2573" s="19">
        <f t="shared" si="521"/>
        <v>-2</v>
      </c>
      <c r="H2573" s="20">
        <f t="shared" si="522"/>
        <v>2.9239541760000024E-4</v>
      </c>
      <c r="J2573" s="7">
        <f>IF($A2573="二本差勝",先鋒分析!$D$14,IF($A2573="一本差勝",先鋒分析!$D$15,IF($A2573="引き分け",先鋒分析!$D$16,IF($A2573="一本差負",先鋒分析!$D$17,先鋒分析!$D$18))))</f>
        <v>0.20800000000000002</v>
      </c>
      <c r="K2573" s="19">
        <f t="shared" si="523"/>
        <v>-1</v>
      </c>
      <c r="L2573" s="19">
        <f t="shared" si="524"/>
        <v>-1</v>
      </c>
      <c r="M2573" s="7">
        <f>IF($B2573="二本差勝",次鋒分析!$D$14,IF($B2573="一本差勝",次鋒分析!$D$15,IF($B2573="引き分け",次鋒分析!$D$16,IF($B2573="一本差負",次鋒分析!$D$17,次鋒分析!$D$18))))</f>
        <v>0.16000000000000003</v>
      </c>
      <c r="N2573" s="1">
        <f t="shared" si="525"/>
        <v>-1</v>
      </c>
      <c r="O2573" s="1">
        <f t="shared" si="526"/>
        <v>-2</v>
      </c>
      <c r="P2573" s="7">
        <f>IF($C2573="二本差勝",中堅分析!$D$14,IF($C2573="一本差勝",中堅分析!$D$15,IF($C2573="引き分け",中堅分析!$D$16,IF($C2573="一本差負",中堅分析!$D$17,中堅分析!$D$18))))</f>
        <v>0.20800000000000002</v>
      </c>
      <c r="Q2573" s="1">
        <f t="shared" si="527"/>
        <v>-1</v>
      </c>
      <c r="R2573" s="1">
        <f t="shared" si="528"/>
        <v>-1</v>
      </c>
      <c r="S2573" s="7">
        <f>IF($D2573="二本差勝",副将分析!$D$14,IF($D2573="一本差勝",副将分析!$D$15,IF($D2573="引き分け",副将分析!$D$16,IF($D2573="一本差負",副将分析!$D$17,副将分析!$D$18))))</f>
        <v>0.16000000000000003</v>
      </c>
      <c r="T2573" s="1">
        <f t="shared" si="529"/>
        <v>1</v>
      </c>
      <c r="U2573" s="1">
        <f t="shared" si="530"/>
        <v>2</v>
      </c>
      <c r="V2573" s="7">
        <f>IF($E2573="二本差勝",大将分析!$D$14,IF($E2573="一本差勝",大将分析!$D$15,IF($E2573="引き分け",大将分析!$D$16,IF($E2573="一本差負",大将分析!$D$17,大将分析!$D$18))))</f>
        <v>0.26400000000000001</v>
      </c>
      <c r="W2573" s="1">
        <f t="shared" si="531"/>
        <v>0</v>
      </c>
      <c r="X2573" s="1">
        <f t="shared" si="532"/>
        <v>0</v>
      </c>
    </row>
    <row r="2574" spans="1:24" x14ac:dyDescent="0.15">
      <c r="A2574" s="1" t="s">
        <v>42</v>
      </c>
      <c r="B2574" s="1" t="s">
        <v>41</v>
      </c>
      <c r="C2574" s="1" t="s">
        <v>41</v>
      </c>
      <c r="D2574" s="1" t="s">
        <v>39</v>
      </c>
      <c r="E2574" s="1" t="s">
        <v>22</v>
      </c>
      <c r="F2574" s="19">
        <f t="shared" si="520"/>
        <v>-2</v>
      </c>
      <c r="G2574" s="19">
        <f t="shared" si="521"/>
        <v>-2</v>
      </c>
      <c r="H2574" s="20">
        <f t="shared" si="522"/>
        <v>2.9239541760000024E-4</v>
      </c>
      <c r="J2574" s="7">
        <f>IF($A2574="二本差勝",先鋒分析!$D$14,IF($A2574="一本差勝",先鋒分析!$D$15,IF($A2574="引き分け",先鋒分析!$D$16,IF($A2574="一本差負",先鋒分析!$D$17,先鋒分析!$D$18))))</f>
        <v>0.16000000000000003</v>
      </c>
      <c r="K2574" s="19">
        <f t="shared" si="523"/>
        <v>-1</v>
      </c>
      <c r="L2574" s="19">
        <f t="shared" si="524"/>
        <v>-2</v>
      </c>
      <c r="M2574" s="7">
        <f>IF($B2574="二本差勝",次鋒分析!$D$14,IF($B2574="一本差勝",次鋒分析!$D$15,IF($B2574="引き分け",次鋒分析!$D$16,IF($B2574="一本差負",次鋒分析!$D$17,次鋒分析!$D$18))))</f>
        <v>0.20800000000000002</v>
      </c>
      <c r="N2574" s="1">
        <f t="shared" si="525"/>
        <v>-1</v>
      </c>
      <c r="O2574" s="1">
        <f t="shared" si="526"/>
        <v>-1</v>
      </c>
      <c r="P2574" s="7">
        <f>IF($C2574="二本差勝",中堅分析!$D$14,IF($C2574="一本差勝",中堅分析!$D$15,IF($C2574="引き分け",中堅分析!$D$16,IF($C2574="一本差負",中堅分析!$D$17,中堅分析!$D$18))))</f>
        <v>0.20800000000000002</v>
      </c>
      <c r="Q2574" s="1">
        <f t="shared" si="527"/>
        <v>-1</v>
      </c>
      <c r="R2574" s="1">
        <f t="shared" si="528"/>
        <v>-1</v>
      </c>
      <c r="S2574" s="7">
        <f>IF($D2574="二本差勝",副将分析!$D$14,IF($D2574="一本差勝",副将分析!$D$15,IF($D2574="引き分け",副将分析!$D$16,IF($D2574="一本差負",副将分析!$D$17,副将分析!$D$18))))</f>
        <v>0.16000000000000003</v>
      </c>
      <c r="T2574" s="1">
        <f t="shared" si="529"/>
        <v>1</v>
      </c>
      <c r="U2574" s="1">
        <f t="shared" si="530"/>
        <v>2</v>
      </c>
      <c r="V2574" s="7">
        <f>IF($E2574="二本差勝",大将分析!$D$14,IF($E2574="一本差勝",大将分析!$D$15,IF($E2574="引き分け",大将分析!$D$16,IF($E2574="一本差負",大将分析!$D$17,大将分析!$D$18))))</f>
        <v>0.26400000000000001</v>
      </c>
      <c r="W2574" s="1">
        <f t="shared" si="531"/>
        <v>0</v>
      </c>
      <c r="X2574" s="1">
        <f t="shared" si="532"/>
        <v>0</v>
      </c>
    </row>
    <row r="2575" spans="1:24" x14ac:dyDescent="0.15">
      <c r="A2575" s="1" t="s">
        <v>41</v>
      </c>
      <c r="B2575" s="1" t="s">
        <v>41</v>
      </c>
      <c r="C2575" s="1" t="s">
        <v>42</v>
      </c>
      <c r="D2575" s="1" t="s">
        <v>39</v>
      </c>
      <c r="E2575" s="1" t="s">
        <v>41</v>
      </c>
      <c r="F2575" s="19">
        <f t="shared" si="520"/>
        <v>-2</v>
      </c>
      <c r="G2575" s="19">
        <f t="shared" si="521"/>
        <v>-2</v>
      </c>
      <c r="H2575" s="20">
        <f t="shared" si="522"/>
        <v>2.3037214720000019E-4</v>
      </c>
      <c r="J2575" s="7">
        <f>IF($A2575="二本差勝",先鋒分析!$D$14,IF($A2575="一本差勝",先鋒分析!$D$15,IF($A2575="引き分け",先鋒分析!$D$16,IF($A2575="一本差負",先鋒分析!$D$17,先鋒分析!$D$18))))</f>
        <v>0.20800000000000002</v>
      </c>
      <c r="K2575" s="19">
        <f t="shared" si="523"/>
        <v>-1</v>
      </c>
      <c r="L2575" s="19">
        <f t="shared" si="524"/>
        <v>-1</v>
      </c>
      <c r="M2575" s="7">
        <f>IF($B2575="二本差勝",次鋒分析!$D$14,IF($B2575="一本差勝",次鋒分析!$D$15,IF($B2575="引き分け",次鋒分析!$D$16,IF($B2575="一本差負",次鋒分析!$D$17,次鋒分析!$D$18))))</f>
        <v>0.20800000000000002</v>
      </c>
      <c r="N2575" s="1">
        <f t="shared" si="525"/>
        <v>-1</v>
      </c>
      <c r="O2575" s="1">
        <f t="shared" si="526"/>
        <v>-1</v>
      </c>
      <c r="P2575" s="7">
        <f>IF($C2575="二本差勝",中堅分析!$D$14,IF($C2575="一本差勝",中堅分析!$D$15,IF($C2575="引き分け",中堅分析!$D$16,IF($C2575="一本差負",中堅分析!$D$17,中堅分析!$D$18))))</f>
        <v>0.16000000000000003</v>
      </c>
      <c r="Q2575" s="1">
        <f t="shared" si="527"/>
        <v>-1</v>
      </c>
      <c r="R2575" s="1">
        <f t="shared" si="528"/>
        <v>-2</v>
      </c>
      <c r="S2575" s="7">
        <f>IF($D2575="二本差勝",副将分析!$D$14,IF($D2575="一本差勝",副将分析!$D$15,IF($D2575="引き分け",副将分析!$D$16,IF($D2575="一本差負",副将分析!$D$17,副将分析!$D$18))))</f>
        <v>0.16000000000000003</v>
      </c>
      <c r="T2575" s="1">
        <f t="shared" si="529"/>
        <v>1</v>
      </c>
      <c r="U2575" s="1">
        <f t="shared" si="530"/>
        <v>2</v>
      </c>
      <c r="V2575" s="7">
        <f>IF($E2575="二本差勝",大将分析!$D$14,IF($E2575="一本差勝",大将分析!$D$15,IF($E2575="引き分け",大将分析!$D$16,IF($E2575="一本差負",大将分析!$D$17,大将分析!$D$18))))</f>
        <v>0.20800000000000002</v>
      </c>
      <c r="W2575" s="1">
        <f t="shared" si="531"/>
        <v>-1</v>
      </c>
      <c r="X2575" s="1">
        <f t="shared" si="532"/>
        <v>-1</v>
      </c>
    </row>
    <row r="2576" spans="1:24" x14ac:dyDescent="0.15">
      <c r="A2576" s="1" t="s">
        <v>41</v>
      </c>
      <c r="B2576" s="1" t="s">
        <v>42</v>
      </c>
      <c r="C2576" s="1" t="s">
        <v>41</v>
      </c>
      <c r="D2576" s="1" t="s">
        <v>39</v>
      </c>
      <c r="E2576" s="1" t="s">
        <v>41</v>
      </c>
      <c r="F2576" s="19">
        <f t="shared" si="520"/>
        <v>-2</v>
      </c>
      <c r="G2576" s="19">
        <f t="shared" si="521"/>
        <v>-2</v>
      </c>
      <c r="H2576" s="20">
        <f t="shared" si="522"/>
        <v>2.3037214720000019E-4</v>
      </c>
      <c r="J2576" s="7">
        <f>IF($A2576="二本差勝",先鋒分析!$D$14,IF($A2576="一本差勝",先鋒分析!$D$15,IF($A2576="引き分け",先鋒分析!$D$16,IF($A2576="一本差負",先鋒分析!$D$17,先鋒分析!$D$18))))</f>
        <v>0.20800000000000002</v>
      </c>
      <c r="K2576" s="19">
        <f t="shared" si="523"/>
        <v>-1</v>
      </c>
      <c r="L2576" s="19">
        <f t="shared" si="524"/>
        <v>-1</v>
      </c>
      <c r="M2576" s="7">
        <f>IF($B2576="二本差勝",次鋒分析!$D$14,IF($B2576="一本差勝",次鋒分析!$D$15,IF($B2576="引き分け",次鋒分析!$D$16,IF($B2576="一本差負",次鋒分析!$D$17,次鋒分析!$D$18))))</f>
        <v>0.16000000000000003</v>
      </c>
      <c r="N2576" s="1">
        <f t="shared" si="525"/>
        <v>-1</v>
      </c>
      <c r="O2576" s="1">
        <f t="shared" si="526"/>
        <v>-2</v>
      </c>
      <c r="P2576" s="7">
        <f>IF($C2576="二本差勝",中堅分析!$D$14,IF($C2576="一本差勝",中堅分析!$D$15,IF($C2576="引き分け",中堅分析!$D$16,IF($C2576="一本差負",中堅分析!$D$17,中堅分析!$D$18))))</f>
        <v>0.20800000000000002</v>
      </c>
      <c r="Q2576" s="1">
        <f t="shared" si="527"/>
        <v>-1</v>
      </c>
      <c r="R2576" s="1">
        <f t="shared" si="528"/>
        <v>-1</v>
      </c>
      <c r="S2576" s="7">
        <f>IF($D2576="二本差勝",副将分析!$D$14,IF($D2576="一本差勝",副将分析!$D$15,IF($D2576="引き分け",副将分析!$D$16,IF($D2576="一本差負",副将分析!$D$17,副将分析!$D$18))))</f>
        <v>0.16000000000000003</v>
      </c>
      <c r="T2576" s="1">
        <f t="shared" si="529"/>
        <v>1</v>
      </c>
      <c r="U2576" s="1">
        <f t="shared" si="530"/>
        <v>2</v>
      </c>
      <c r="V2576" s="7">
        <f>IF($E2576="二本差勝",大将分析!$D$14,IF($E2576="一本差勝",大将分析!$D$15,IF($E2576="引き分け",大将分析!$D$16,IF($E2576="一本差負",大将分析!$D$17,大将分析!$D$18))))</f>
        <v>0.20800000000000002</v>
      </c>
      <c r="W2576" s="1">
        <f t="shared" si="531"/>
        <v>-1</v>
      </c>
      <c r="X2576" s="1">
        <f t="shared" si="532"/>
        <v>-1</v>
      </c>
    </row>
    <row r="2577" spans="1:24" x14ac:dyDescent="0.15">
      <c r="A2577" s="1" t="s">
        <v>42</v>
      </c>
      <c r="B2577" s="1" t="s">
        <v>41</v>
      </c>
      <c r="C2577" s="1" t="s">
        <v>41</v>
      </c>
      <c r="D2577" s="1" t="s">
        <v>39</v>
      </c>
      <c r="E2577" s="1" t="s">
        <v>41</v>
      </c>
      <c r="F2577" s="19">
        <f t="shared" si="520"/>
        <v>-2</v>
      </c>
      <c r="G2577" s="19">
        <f t="shared" si="521"/>
        <v>-2</v>
      </c>
      <c r="H2577" s="20">
        <f t="shared" si="522"/>
        <v>2.3037214720000019E-4</v>
      </c>
      <c r="J2577" s="7">
        <f>IF($A2577="二本差勝",先鋒分析!$D$14,IF($A2577="一本差勝",先鋒分析!$D$15,IF($A2577="引き分け",先鋒分析!$D$16,IF($A2577="一本差負",先鋒分析!$D$17,先鋒分析!$D$18))))</f>
        <v>0.16000000000000003</v>
      </c>
      <c r="K2577" s="19">
        <f t="shared" si="523"/>
        <v>-1</v>
      </c>
      <c r="L2577" s="19">
        <f t="shared" si="524"/>
        <v>-2</v>
      </c>
      <c r="M2577" s="7">
        <f>IF($B2577="二本差勝",次鋒分析!$D$14,IF($B2577="一本差勝",次鋒分析!$D$15,IF($B2577="引き分け",次鋒分析!$D$16,IF($B2577="一本差負",次鋒分析!$D$17,次鋒分析!$D$18))))</f>
        <v>0.20800000000000002</v>
      </c>
      <c r="N2577" s="1">
        <f t="shared" si="525"/>
        <v>-1</v>
      </c>
      <c r="O2577" s="1">
        <f t="shared" si="526"/>
        <v>-1</v>
      </c>
      <c r="P2577" s="7">
        <f>IF($C2577="二本差勝",中堅分析!$D$14,IF($C2577="一本差勝",中堅分析!$D$15,IF($C2577="引き分け",中堅分析!$D$16,IF($C2577="一本差負",中堅分析!$D$17,中堅分析!$D$18))))</f>
        <v>0.20800000000000002</v>
      </c>
      <c r="Q2577" s="1">
        <f t="shared" si="527"/>
        <v>-1</v>
      </c>
      <c r="R2577" s="1">
        <f t="shared" si="528"/>
        <v>-1</v>
      </c>
      <c r="S2577" s="7">
        <f>IF($D2577="二本差勝",副将分析!$D$14,IF($D2577="一本差勝",副将分析!$D$15,IF($D2577="引き分け",副将分析!$D$16,IF($D2577="一本差負",副将分析!$D$17,副将分析!$D$18))))</f>
        <v>0.16000000000000003</v>
      </c>
      <c r="T2577" s="1">
        <f t="shared" si="529"/>
        <v>1</v>
      </c>
      <c r="U2577" s="1">
        <f t="shared" si="530"/>
        <v>2</v>
      </c>
      <c r="V2577" s="7">
        <f>IF($E2577="二本差勝",大将分析!$D$14,IF($E2577="一本差勝",大将分析!$D$15,IF($E2577="引き分け",大将分析!$D$16,IF($E2577="一本差負",大将分析!$D$17,大将分析!$D$18))))</f>
        <v>0.20800000000000002</v>
      </c>
      <c r="W2577" s="1">
        <f t="shared" si="531"/>
        <v>-1</v>
      </c>
      <c r="X2577" s="1">
        <f t="shared" si="532"/>
        <v>-1</v>
      </c>
    </row>
    <row r="2578" spans="1:24" x14ac:dyDescent="0.15">
      <c r="A2578" s="1" t="s">
        <v>41</v>
      </c>
      <c r="B2578" s="1" t="s">
        <v>41</v>
      </c>
      <c r="C2578" s="1" t="s">
        <v>42</v>
      </c>
      <c r="D2578" s="1" t="s">
        <v>39</v>
      </c>
      <c r="E2578" s="1" t="s">
        <v>42</v>
      </c>
      <c r="F2578" s="19">
        <f t="shared" si="520"/>
        <v>-2</v>
      </c>
      <c r="G2578" s="19">
        <f t="shared" si="521"/>
        <v>-2</v>
      </c>
      <c r="H2578" s="20">
        <f t="shared" si="522"/>
        <v>1.7720934400000017E-4</v>
      </c>
      <c r="J2578" s="7">
        <f>IF($A2578="二本差勝",先鋒分析!$D$14,IF($A2578="一本差勝",先鋒分析!$D$15,IF($A2578="引き分け",先鋒分析!$D$16,IF($A2578="一本差負",先鋒分析!$D$17,先鋒分析!$D$18))))</f>
        <v>0.20800000000000002</v>
      </c>
      <c r="K2578" s="19">
        <f t="shared" si="523"/>
        <v>-1</v>
      </c>
      <c r="L2578" s="19">
        <f t="shared" si="524"/>
        <v>-1</v>
      </c>
      <c r="M2578" s="7">
        <f>IF($B2578="二本差勝",次鋒分析!$D$14,IF($B2578="一本差勝",次鋒分析!$D$15,IF($B2578="引き分け",次鋒分析!$D$16,IF($B2578="一本差負",次鋒分析!$D$17,次鋒分析!$D$18))))</f>
        <v>0.20800000000000002</v>
      </c>
      <c r="N2578" s="1">
        <f t="shared" si="525"/>
        <v>-1</v>
      </c>
      <c r="O2578" s="1">
        <f t="shared" si="526"/>
        <v>-1</v>
      </c>
      <c r="P2578" s="7">
        <f>IF($C2578="二本差勝",中堅分析!$D$14,IF($C2578="一本差勝",中堅分析!$D$15,IF($C2578="引き分け",中堅分析!$D$16,IF($C2578="一本差負",中堅分析!$D$17,中堅分析!$D$18))))</f>
        <v>0.16000000000000003</v>
      </c>
      <c r="Q2578" s="1">
        <f t="shared" si="527"/>
        <v>-1</v>
      </c>
      <c r="R2578" s="1">
        <f t="shared" si="528"/>
        <v>-2</v>
      </c>
      <c r="S2578" s="7">
        <f>IF($D2578="二本差勝",副将分析!$D$14,IF($D2578="一本差勝",副将分析!$D$15,IF($D2578="引き分け",副将分析!$D$16,IF($D2578="一本差負",副将分析!$D$17,副将分析!$D$18))))</f>
        <v>0.16000000000000003</v>
      </c>
      <c r="T2578" s="1">
        <f t="shared" si="529"/>
        <v>1</v>
      </c>
      <c r="U2578" s="1">
        <f t="shared" si="530"/>
        <v>2</v>
      </c>
      <c r="V2578" s="7">
        <f>IF($E2578="二本差勝",大将分析!$D$14,IF($E2578="一本差勝",大将分析!$D$15,IF($E2578="引き分け",大将分析!$D$16,IF($E2578="一本差負",大将分析!$D$17,大将分析!$D$18))))</f>
        <v>0.16000000000000003</v>
      </c>
      <c r="W2578" s="1">
        <f t="shared" si="531"/>
        <v>-1</v>
      </c>
      <c r="X2578" s="1">
        <f t="shared" si="532"/>
        <v>-2</v>
      </c>
    </row>
    <row r="2579" spans="1:24" x14ac:dyDescent="0.15">
      <c r="A2579" s="1" t="s">
        <v>41</v>
      </c>
      <c r="B2579" s="1" t="s">
        <v>42</v>
      </c>
      <c r="C2579" s="1" t="s">
        <v>41</v>
      </c>
      <c r="D2579" s="1" t="s">
        <v>39</v>
      </c>
      <c r="E2579" s="1" t="s">
        <v>42</v>
      </c>
      <c r="F2579" s="19">
        <f t="shared" si="520"/>
        <v>-2</v>
      </c>
      <c r="G2579" s="19">
        <f t="shared" si="521"/>
        <v>-2</v>
      </c>
      <c r="H2579" s="20">
        <f t="shared" si="522"/>
        <v>1.7720934400000017E-4</v>
      </c>
      <c r="J2579" s="7">
        <f>IF($A2579="二本差勝",先鋒分析!$D$14,IF($A2579="一本差勝",先鋒分析!$D$15,IF($A2579="引き分け",先鋒分析!$D$16,IF($A2579="一本差負",先鋒分析!$D$17,先鋒分析!$D$18))))</f>
        <v>0.20800000000000002</v>
      </c>
      <c r="K2579" s="19">
        <f t="shared" si="523"/>
        <v>-1</v>
      </c>
      <c r="L2579" s="19">
        <f t="shared" si="524"/>
        <v>-1</v>
      </c>
      <c r="M2579" s="7">
        <f>IF($B2579="二本差勝",次鋒分析!$D$14,IF($B2579="一本差勝",次鋒分析!$D$15,IF($B2579="引き分け",次鋒分析!$D$16,IF($B2579="一本差負",次鋒分析!$D$17,次鋒分析!$D$18))))</f>
        <v>0.16000000000000003</v>
      </c>
      <c r="N2579" s="1">
        <f t="shared" si="525"/>
        <v>-1</v>
      </c>
      <c r="O2579" s="1">
        <f t="shared" si="526"/>
        <v>-2</v>
      </c>
      <c r="P2579" s="7">
        <f>IF($C2579="二本差勝",中堅分析!$D$14,IF($C2579="一本差勝",中堅分析!$D$15,IF($C2579="引き分け",中堅分析!$D$16,IF($C2579="一本差負",中堅分析!$D$17,中堅分析!$D$18))))</f>
        <v>0.20800000000000002</v>
      </c>
      <c r="Q2579" s="1">
        <f t="shared" si="527"/>
        <v>-1</v>
      </c>
      <c r="R2579" s="1">
        <f t="shared" si="528"/>
        <v>-1</v>
      </c>
      <c r="S2579" s="7">
        <f>IF($D2579="二本差勝",副将分析!$D$14,IF($D2579="一本差勝",副将分析!$D$15,IF($D2579="引き分け",副将分析!$D$16,IF($D2579="一本差負",副将分析!$D$17,副将分析!$D$18))))</f>
        <v>0.16000000000000003</v>
      </c>
      <c r="T2579" s="1">
        <f t="shared" si="529"/>
        <v>1</v>
      </c>
      <c r="U2579" s="1">
        <f t="shared" si="530"/>
        <v>2</v>
      </c>
      <c r="V2579" s="7">
        <f>IF($E2579="二本差勝",大将分析!$D$14,IF($E2579="一本差勝",大将分析!$D$15,IF($E2579="引き分け",大将分析!$D$16,IF($E2579="一本差負",大将分析!$D$17,大将分析!$D$18))))</f>
        <v>0.16000000000000003</v>
      </c>
      <c r="W2579" s="1">
        <f t="shared" si="531"/>
        <v>-1</v>
      </c>
      <c r="X2579" s="1">
        <f t="shared" si="532"/>
        <v>-2</v>
      </c>
    </row>
    <row r="2580" spans="1:24" x14ac:dyDescent="0.15">
      <c r="A2580" s="1" t="s">
        <v>42</v>
      </c>
      <c r="B2580" s="1" t="s">
        <v>41</v>
      </c>
      <c r="C2580" s="1" t="s">
        <v>41</v>
      </c>
      <c r="D2580" s="1" t="s">
        <v>39</v>
      </c>
      <c r="E2580" s="1" t="s">
        <v>42</v>
      </c>
      <c r="F2580" s="19">
        <f t="shared" si="520"/>
        <v>-2</v>
      </c>
      <c r="G2580" s="19">
        <f t="shared" si="521"/>
        <v>-2</v>
      </c>
      <c r="H2580" s="20">
        <f t="shared" si="522"/>
        <v>1.7720934400000017E-4</v>
      </c>
      <c r="J2580" s="7">
        <f>IF($A2580="二本差勝",先鋒分析!$D$14,IF($A2580="一本差勝",先鋒分析!$D$15,IF($A2580="引き分け",先鋒分析!$D$16,IF($A2580="一本差負",先鋒分析!$D$17,先鋒分析!$D$18))))</f>
        <v>0.16000000000000003</v>
      </c>
      <c r="K2580" s="19">
        <f t="shared" si="523"/>
        <v>-1</v>
      </c>
      <c r="L2580" s="19">
        <f t="shared" si="524"/>
        <v>-2</v>
      </c>
      <c r="M2580" s="7">
        <f>IF($B2580="二本差勝",次鋒分析!$D$14,IF($B2580="一本差勝",次鋒分析!$D$15,IF($B2580="引き分け",次鋒分析!$D$16,IF($B2580="一本差負",次鋒分析!$D$17,次鋒分析!$D$18))))</f>
        <v>0.20800000000000002</v>
      </c>
      <c r="N2580" s="1">
        <f t="shared" si="525"/>
        <v>-1</v>
      </c>
      <c r="O2580" s="1">
        <f t="shared" si="526"/>
        <v>-1</v>
      </c>
      <c r="P2580" s="7">
        <f>IF($C2580="二本差勝",中堅分析!$D$14,IF($C2580="一本差勝",中堅分析!$D$15,IF($C2580="引き分け",中堅分析!$D$16,IF($C2580="一本差負",中堅分析!$D$17,中堅分析!$D$18))))</f>
        <v>0.20800000000000002</v>
      </c>
      <c r="Q2580" s="1">
        <f t="shared" si="527"/>
        <v>-1</v>
      </c>
      <c r="R2580" s="1">
        <f t="shared" si="528"/>
        <v>-1</v>
      </c>
      <c r="S2580" s="7">
        <f>IF($D2580="二本差勝",副将分析!$D$14,IF($D2580="一本差勝",副将分析!$D$15,IF($D2580="引き分け",副将分析!$D$16,IF($D2580="一本差負",副将分析!$D$17,副将分析!$D$18))))</f>
        <v>0.16000000000000003</v>
      </c>
      <c r="T2580" s="1">
        <f t="shared" si="529"/>
        <v>1</v>
      </c>
      <c r="U2580" s="1">
        <f t="shared" si="530"/>
        <v>2</v>
      </c>
      <c r="V2580" s="7">
        <f>IF($E2580="二本差勝",大将分析!$D$14,IF($E2580="一本差勝",大将分析!$D$15,IF($E2580="引き分け",大将分析!$D$16,IF($E2580="一本差負",大将分析!$D$17,大将分析!$D$18))))</f>
        <v>0.16000000000000003</v>
      </c>
      <c r="W2580" s="1">
        <f t="shared" si="531"/>
        <v>-1</v>
      </c>
      <c r="X2580" s="1">
        <f t="shared" si="532"/>
        <v>-2</v>
      </c>
    </row>
    <row r="2581" spans="1:24" x14ac:dyDescent="0.15">
      <c r="A2581" s="1" t="s">
        <v>39</v>
      </c>
      <c r="B2581" s="1" t="s">
        <v>41</v>
      </c>
      <c r="C2581" s="1" t="s">
        <v>42</v>
      </c>
      <c r="D2581" s="1" t="s">
        <v>42</v>
      </c>
      <c r="E2581" s="1" t="s">
        <v>39</v>
      </c>
      <c r="F2581" s="19">
        <f t="shared" si="520"/>
        <v>-2</v>
      </c>
      <c r="G2581" s="19">
        <f t="shared" si="521"/>
        <v>-3</v>
      </c>
      <c r="H2581" s="20">
        <f t="shared" si="522"/>
        <v>1.3631488000000013E-4</v>
      </c>
      <c r="J2581" s="7">
        <f>IF($A2581="二本差勝",先鋒分析!$D$14,IF($A2581="一本差勝",先鋒分析!$D$15,IF($A2581="引き分け",先鋒分析!$D$16,IF($A2581="一本差負",先鋒分析!$D$17,先鋒分析!$D$18))))</f>
        <v>0.16000000000000003</v>
      </c>
      <c r="K2581" s="19">
        <f t="shared" si="523"/>
        <v>1</v>
      </c>
      <c r="L2581" s="19">
        <f t="shared" si="524"/>
        <v>2</v>
      </c>
      <c r="M2581" s="7">
        <f>IF($B2581="二本差勝",次鋒分析!$D$14,IF($B2581="一本差勝",次鋒分析!$D$15,IF($B2581="引き分け",次鋒分析!$D$16,IF($B2581="一本差負",次鋒分析!$D$17,次鋒分析!$D$18))))</f>
        <v>0.20800000000000002</v>
      </c>
      <c r="N2581" s="1">
        <f t="shared" si="525"/>
        <v>-1</v>
      </c>
      <c r="O2581" s="1">
        <f t="shared" si="526"/>
        <v>-1</v>
      </c>
      <c r="P2581" s="7">
        <f>IF($C2581="二本差勝",中堅分析!$D$14,IF($C2581="一本差勝",中堅分析!$D$15,IF($C2581="引き分け",中堅分析!$D$16,IF($C2581="一本差負",中堅分析!$D$17,中堅分析!$D$18))))</f>
        <v>0.16000000000000003</v>
      </c>
      <c r="Q2581" s="1">
        <f t="shared" si="527"/>
        <v>-1</v>
      </c>
      <c r="R2581" s="1">
        <f t="shared" si="528"/>
        <v>-2</v>
      </c>
      <c r="S2581" s="7">
        <f>IF($D2581="二本差勝",副将分析!$D$14,IF($D2581="一本差勝",副将分析!$D$15,IF($D2581="引き分け",副将分析!$D$16,IF($D2581="一本差負",副将分析!$D$17,副将分析!$D$18))))</f>
        <v>0.16000000000000003</v>
      </c>
      <c r="T2581" s="1">
        <f t="shared" si="529"/>
        <v>-1</v>
      </c>
      <c r="U2581" s="1">
        <f t="shared" si="530"/>
        <v>-2</v>
      </c>
      <c r="V2581" s="7">
        <f>IF($E2581="二本差勝",大将分析!$D$14,IF($E2581="一本差勝",大将分析!$D$15,IF($E2581="引き分け",大将分析!$D$16,IF($E2581="一本差負",大将分析!$D$17,大将分析!$D$18))))</f>
        <v>0.16000000000000003</v>
      </c>
      <c r="W2581" s="1">
        <f t="shared" si="531"/>
        <v>1</v>
      </c>
      <c r="X2581" s="1">
        <f t="shared" si="532"/>
        <v>2</v>
      </c>
    </row>
    <row r="2582" spans="1:24" x14ac:dyDescent="0.15">
      <c r="A2582" s="1" t="s">
        <v>39</v>
      </c>
      <c r="B2582" s="1" t="s">
        <v>42</v>
      </c>
      <c r="C2582" s="1" t="s">
        <v>41</v>
      </c>
      <c r="D2582" s="1" t="s">
        <v>42</v>
      </c>
      <c r="E2582" s="1" t="s">
        <v>39</v>
      </c>
      <c r="F2582" s="19">
        <f t="shared" si="520"/>
        <v>-2</v>
      </c>
      <c r="G2582" s="19">
        <f t="shared" si="521"/>
        <v>-3</v>
      </c>
      <c r="H2582" s="20">
        <f t="shared" si="522"/>
        <v>1.3631488000000013E-4</v>
      </c>
      <c r="J2582" s="7">
        <f>IF($A2582="二本差勝",先鋒分析!$D$14,IF($A2582="一本差勝",先鋒分析!$D$15,IF($A2582="引き分け",先鋒分析!$D$16,IF($A2582="一本差負",先鋒分析!$D$17,先鋒分析!$D$18))))</f>
        <v>0.16000000000000003</v>
      </c>
      <c r="K2582" s="19">
        <f t="shared" si="523"/>
        <v>1</v>
      </c>
      <c r="L2582" s="19">
        <f t="shared" si="524"/>
        <v>2</v>
      </c>
      <c r="M2582" s="7">
        <f>IF($B2582="二本差勝",次鋒分析!$D$14,IF($B2582="一本差勝",次鋒分析!$D$15,IF($B2582="引き分け",次鋒分析!$D$16,IF($B2582="一本差負",次鋒分析!$D$17,次鋒分析!$D$18))))</f>
        <v>0.16000000000000003</v>
      </c>
      <c r="N2582" s="1">
        <f t="shared" si="525"/>
        <v>-1</v>
      </c>
      <c r="O2582" s="1">
        <f t="shared" si="526"/>
        <v>-2</v>
      </c>
      <c r="P2582" s="7">
        <f>IF($C2582="二本差勝",中堅分析!$D$14,IF($C2582="一本差勝",中堅分析!$D$15,IF($C2582="引き分け",中堅分析!$D$16,IF($C2582="一本差負",中堅分析!$D$17,中堅分析!$D$18))))</f>
        <v>0.20800000000000002</v>
      </c>
      <c r="Q2582" s="1">
        <f t="shared" si="527"/>
        <v>-1</v>
      </c>
      <c r="R2582" s="1">
        <f t="shared" si="528"/>
        <v>-1</v>
      </c>
      <c r="S2582" s="7">
        <f>IF($D2582="二本差勝",副将分析!$D$14,IF($D2582="一本差勝",副将分析!$D$15,IF($D2582="引き分け",副将分析!$D$16,IF($D2582="一本差負",副将分析!$D$17,副将分析!$D$18))))</f>
        <v>0.16000000000000003</v>
      </c>
      <c r="T2582" s="1">
        <f t="shared" si="529"/>
        <v>-1</v>
      </c>
      <c r="U2582" s="1">
        <f t="shared" si="530"/>
        <v>-2</v>
      </c>
      <c r="V2582" s="7">
        <f>IF($E2582="二本差勝",大将分析!$D$14,IF($E2582="一本差勝",大将分析!$D$15,IF($E2582="引き分け",大将分析!$D$16,IF($E2582="一本差負",大将分析!$D$17,大将分析!$D$18))))</f>
        <v>0.16000000000000003</v>
      </c>
      <c r="W2582" s="1">
        <f t="shared" si="531"/>
        <v>1</v>
      </c>
      <c r="X2582" s="1">
        <f t="shared" si="532"/>
        <v>2</v>
      </c>
    </row>
    <row r="2583" spans="1:24" x14ac:dyDescent="0.15">
      <c r="A2583" s="1" t="s">
        <v>40</v>
      </c>
      <c r="B2583" s="1" t="s">
        <v>41</v>
      </c>
      <c r="C2583" s="1" t="s">
        <v>41</v>
      </c>
      <c r="D2583" s="1" t="s">
        <v>42</v>
      </c>
      <c r="E2583" s="1" t="s">
        <v>39</v>
      </c>
      <c r="F2583" s="19">
        <f t="shared" si="520"/>
        <v>-2</v>
      </c>
      <c r="G2583" s="19">
        <f t="shared" si="521"/>
        <v>-3</v>
      </c>
      <c r="H2583" s="20">
        <f t="shared" si="522"/>
        <v>2.3037214720000016E-4</v>
      </c>
      <c r="J2583" s="7">
        <f>IF($A2583="二本差勝",先鋒分析!$D$14,IF($A2583="一本差勝",先鋒分析!$D$15,IF($A2583="引き分け",先鋒分析!$D$16,IF($A2583="一本差負",先鋒分析!$D$17,先鋒分析!$D$18))))</f>
        <v>0.20800000000000002</v>
      </c>
      <c r="K2583" s="19">
        <f t="shared" si="523"/>
        <v>1</v>
      </c>
      <c r="L2583" s="19">
        <f t="shared" si="524"/>
        <v>1</v>
      </c>
      <c r="M2583" s="7">
        <f>IF($B2583="二本差勝",次鋒分析!$D$14,IF($B2583="一本差勝",次鋒分析!$D$15,IF($B2583="引き分け",次鋒分析!$D$16,IF($B2583="一本差負",次鋒分析!$D$17,次鋒分析!$D$18))))</f>
        <v>0.20800000000000002</v>
      </c>
      <c r="N2583" s="1">
        <f t="shared" si="525"/>
        <v>-1</v>
      </c>
      <c r="O2583" s="1">
        <f t="shared" si="526"/>
        <v>-1</v>
      </c>
      <c r="P2583" s="7">
        <f>IF($C2583="二本差勝",中堅分析!$D$14,IF($C2583="一本差勝",中堅分析!$D$15,IF($C2583="引き分け",中堅分析!$D$16,IF($C2583="一本差負",中堅分析!$D$17,中堅分析!$D$18))))</f>
        <v>0.20800000000000002</v>
      </c>
      <c r="Q2583" s="1">
        <f t="shared" si="527"/>
        <v>-1</v>
      </c>
      <c r="R2583" s="1">
        <f t="shared" si="528"/>
        <v>-1</v>
      </c>
      <c r="S2583" s="7">
        <f>IF($D2583="二本差勝",副将分析!$D$14,IF($D2583="一本差勝",副将分析!$D$15,IF($D2583="引き分け",副将分析!$D$16,IF($D2583="一本差負",副将分析!$D$17,副将分析!$D$18))))</f>
        <v>0.16000000000000003</v>
      </c>
      <c r="T2583" s="1">
        <f t="shared" si="529"/>
        <v>-1</v>
      </c>
      <c r="U2583" s="1">
        <f t="shared" si="530"/>
        <v>-2</v>
      </c>
      <c r="V2583" s="7">
        <f>IF($E2583="二本差勝",大将分析!$D$14,IF($E2583="一本差勝",大将分析!$D$15,IF($E2583="引き分け",大将分析!$D$16,IF($E2583="一本差負",大将分析!$D$17,大将分析!$D$18))))</f>
        <v>0.16000000000000003</v>
      </c>
      <c r="W2583" s="1">
        <f t="shared" si="531"/>
        <v>1</v>
      </c>
      <c r="X2583" s="1">
        <f t="shared" si="532"/>
        <v>2</v>
      </c>
    </row>
    <row r="2584" spans="1:24" x14ac:dyDescent="0.15">
      <c r="A2584" s="1" t="s">
        <v>22</v>
      </c>
      <c r="B2584" s="1" t="s">
        <v>22</v>
      </c>
      <c r="C2584" s="1" t="s">
        <v>41</v>
      </c>
      <c r="D2584" s="1" t="s">
        <v>42</v>
      </c>
      <c r="E2584" s="1" t="s">
        <v>39</v>
      </c>
      <c r="F2584" s="19">
        <f t="shared" si="520"/>
        <v>-2</v>
      </c>
      <c r="G2584" s="19">
        <f t="shared" si="521"/>
        <v>-3</v>
      </c>
      <c r="H2584" s="20">
        <f t="shared" si="522"/>
        <v>3.7111726080000027E-4</v>
      </c>
      <c r="J2584" s="7">
        <f>IF($A2584="二本差勝",先鋒分析!$D$14,IF($A2584="一本差勝",先鋒分析!$D$15,IF($A2584="引き分け",先鋒分析!$D$16,IF($A2584="一本差負",先鋒分析!$D$17,先鋒分析!$D$18))))</f>
        <v>0.26400000000000001</v>
      </c>
      <c r="K2584" s="19">
        <f t="shared" si="523"/>
        <v>0</v>
      </c>
      <c r="L2584" s="19">
        <f t="shared" si="524"/>
        <v>0</v>
      </c>
      <c r="M2584" s="7">
        <f>IF($B2584="二本差勝",次鋒分析!$D$14,IF($B2584="一本差勝",次鋒分析!$D$15,IF($B2584="引き分け",次鋒分析!$D$16,IF($B2584="一本差負",次鋒分析!$D$17,次鋒分析!$D$18))))</f>
        <v>0.26400000000000001</v>
      </c>
      <c r="N2584" s="1">
        <f t="shared" si="525"/>
        <v>0</v>
      </c>
      <c r="O2584" s="1">
        <f t="shared" si="526"/>
        <v>0</v>
      </c>
      <c r="P2584" s="7">
        <f>IF($C2584="二本差勝",中堅分析!$D$14,IF($C2584="一本差勝",中堅分析!$D$15,IF($C2584="引き分け",中堅分析!$D$16,IF($C2584="一本差負",中堅分析!$D$17,中堅分析!$D$18))))</f>
        <v>0.20800000000000002</v>
      </c>
      <c r="Q2584" s="1">
        <f t="shared" si="527"/>
        <v>-1</v>
      </c>
      <c r="R2584" s="1">
        <f t="shared" si="528"/>
        <v>-1</v>
      </c>
      <c r="S2584" s="7">
        <f>IF($D2584="二本差勝",副将分析!$D$14,IF($D2584="一本差勝",副将分析!$D$15,IF($D2584="引き分け",副将分析!$D$16,IF($D2584="一本差負",副将分析!$D$17,副将分析!$D$18))))</f>
        <v>0.16000000000000003</v>
      </c>
      <c r="T2584" s="1">
        <f t="shared" si="529"/>
        <v>-1</v>
      </c>
      <c r="U2584" s="1">
        <f t="shared" si="530"/>
        <v>-2</v>
      </c>
      <c r="V2584" s="7">
        <f>IF($E2584="二本差勝",大将分析!$D$14,IF($E2584="一本差勝",大将分析!$D$15,IF($E2584="引き分け",大将分析!$D$16,IF($E2584="一本差負",大将分析!$D$17,大将分析!$D$18))))</f>
        <v>0.16000000000000003</v>
      </c>
      <c r="W2584" s="1">
        <f t="shared" si="531"/>
        <v>1</v>
      </c>
      <c r="X2584" s="1">
        <f t="shared" si="532"/>
        <v>2</v>
      </c>
    </row>
    <row r="2585" spans="1:24" x14ac:dyDescent="0.15">
      <c r="A2585" s="1" t="s">
        <v>22</v>
      </c>
      <c r="B2585" s="1" t="s">
        <v>41</v>
      </c>
      <c r="C2585" s="1" t="s">
        <v>22</v>
      </c>
      <c r="D2585" s="1" t="s">
        <v>42</v>
      </c>
      <c r="E2585" s="1" t="s">
        <v>39</v>
      </c>
      <c r="F2585" s="19">
        <f t="shared" si="520"/>
        <v>-2</v>
      </c>
      <c r="G2585" s="19">
        <f t="shared" si="521"/>
        <v>-3</v>
      </c>
      <c r="H2585" s="20">
        <f t="shared" si="522"/>
        <v>3.7111726080000027E-4</v>
      </c>
      <c r="J2585" s="7">
        <f>IF($A2585="二本差勝",先鋒分析!$D$14,IF($A2585="一本差勝",先鋒分析!$D$15,IF($A2585="引き分け",先鋒分析!$D$16,IF($A2585="一本差負",先鋒分析!$D$17,先鋒分析!$D$18))))</f>
        <v>0.26400000000000001</v>
      </c>
      <c r="K2585" s="19">
        <f t="shared" si="523"/>
        <v>0</v>
      </c>
      <c r="L2585" s="19">
        <f t="shared" si="524"/>
        <v>0</v>
      </c>
      <c r="M2585" s="7">
        <f>IF($B2585="二本差勝",次鋒分析!$D$14,IF($B2585="一本差勝",次鋒分析!$D$15,IF($B2585="引き分け",次鋒分析!$D$16,IF($B2585="一本差負",次鋒分析!$D$17,次鋒分析!$D$18))))</f>
        <v>0.20800000000000002</v>
      </c>
      <c r="N2585" s="1">
        <f t="shared" si="525"/>
        <v>-1</v>
      </c>
      <c r="O2585" s="1">
        <f t="shared" si="526"/>
        <v>-1</v>
      </c>
      <c r="P2585" s="7">
        <f>IF($C2585="二本差勝",中堅分析!$D$14,IF($C2585="一本差勝",中堅分析!$D$15,IF($C2585="引き分け",中堅分析!$D$16,IF($C2585="一本差負",中堅分析!$D$17,中堅分析!$D$18))))</f>
        <v>0.26400000000000001</v>
      </c>
      <c r="Q2585" s="1">
        <f t="shared" si="527"/>
        <v>0</v>
      </c>
      <c r="R2585" s="1">
        <f t="shared" si="528"/>
        <v>0</v>
      </c>
      <c r="S2585" s="7">
        <f>IF($D2585="二本差勝",副将分析!$D$14,IF($D2585="一本差勝",副将分析!$D$15,IF($D2585="引き分け",副将分析!$D$16,IF($D2585="一本差負",副将分析!$D$17,副将分析!$D$18))))</f>
        <v>0.16000000000000003</v>
      </c>
      <c r="T2585" s="1">
        <f t="shared" si="529"/>
        <v>-1</v>
      </c>
      <c r="U2585" s="1">
        <f t="shared" si="530"/>
        <v>-2</v>
      </c>
      <c r="V2585" s="7">
        <f>IF($E2585="二本差勝",大将分析!$D$14,IF($E2585="一本差勝",大将分析!$D$15,IF($E2585="引き分け",大将分析!$D$16,IF($E2585="一本差負",大将分析!$D$17,大将分析!$D$18))))</f>
        <v>0.16000000000000003</v>
      </c>
      <c r="W2585" s="1">
        <f t="shared" si="531"/>
        <v>1</v>
      </c>
      <c r="X2585" s="1">
        <f t="shared" si="532"/>
        <v>2</v>
      </c>
    </row>
    <row r="2586" spans="1:24" x14ac:dyDescent="0.15">
      <c r="A2586" s="1" t="s">
        <v>41</v>
      </c>
      <c r="B2586" s="1" t="s">
        <v>39</v>
      </c>
      <c r="C2586" s="1" t="s">
        <v>42</v>
      </c>
      <c r="D2586" s="1" t="s">
        <v>42</v>
      </c>
      <c r="E2586" s="1" t="s">
        <v>39</v>
      </c>
      <c r="F2586" s="19">
        <f t="shared" si="520"/>
        <v>-2</v>
      </c>
      <c r="G2586" s="19">
        <f t="shared" si="521"/>
        <v>-3</v>
      </c>
      <c r="H2586" s="20">
        <f t="shared" si="522"/>
        <v>1.3631488000000013E-4</v>
      </c>
      <c r="J2586" s="7">
        <f>IF($A2586="二本差勝",先鋒分析!$D$14,IF($A2586="一本差勝",先鋒分析!$D$15,IF($A2586="引き分け",先鋒分析!$D$16,IF($A2586="一本差負",先鋒分析!$D$17,先鋒分析!$D$18))))</f>
        <v>0.20800000000000002</v>
      </c>
      <c r="K2586" s="19">
        <f t="shared" si="523"/>
        <v>-1</v>
      </c>
      <c r="L2586" s="19">
        <f t="shared" si="524"/>
        <v>-1</v>
      </c>
      <c r="M2586" s="7">
        <f>IF($B2586="二本差勝",次鋒分析!$D$14,IF($B2586="一本差勝",次鋒分析!$D$15,IF($B2586="引き分け",次鋒分析!$D$16,IF($B2586="一本差負",次鋒分析!$D$17,次鋒分析!$D$18))))</f>
        <v>0.16000000000000003</v>
      </c>
      <c r="N2586" s="1">
        <f t="shared" si="525"/>
        <v>1</v>
      </c>
      <c r="O2586" s="1">
        <f t="shared" si="526"/>
        <v>2</v>
      </c>
      <c r="P2586" s="7">
        <f>IF($C2586="二本差勝",中堅分析!$D$14,IF($C2586="一本差勝",中堅分析!$D$15,IF($C2586="引き分け",中堅分析!$D$16,IF($C2586="一本差負",中堅分析!$D$17,中堅分析!$D$18))))</f>
        <v>0.16000000000000003</v>
      </c>
      <c r="Q2586" s="1">
        <f t="shared" si="527"/>
        <v>-1</v>
      </c>
      <c r="R2586" s="1">
        <f t="shared" si="528"/>
        <v>-2</v>
      </c>
      <c r="S2586" s="7">
        <f>IF($D2586="二本差勝",副将分析!$D$14,IF($D2586="一本差勝",副将分析!$D$15,IF($D2586="引き分け",副将分析!$D$16,IF($D2586="一本差負",副将分析!$D$17,副将分析!$D$18))))</f>
        <v>0.16000000000000003</v>
      </c>
      <c r="T2586" s="1">
        <f t="shared" si="529"/>
        <v>-1</v>
      </c>
      <c r="U2586" s="1">
        <f t="shared" si="530"/>
        <v>-2</v>
      </c>
      <c r="V2586" s="7">
        <f>IF($E2586="二本差勝",大将分析!$D$14,IF($E2586="一本差勝",大将分析!$D$15,IF($E2586="引き分け",大将分析!$D$16,IF($E2586="一本差負",大将分析!$D$17,大将分析!$D$18))))</f>
        <v>0.16000000000000003</v>
      </c>
      <c r="W2586" s="1">
        <f t="shared" si="531"/>
        <v>1</v>
      </c>
      <c r="X2586" s="1">
        <f t="shared" si="532"/>
        <v>2</v>
      </c>
    </row>
    <row r="2587" spans="1:24" x14ac:dyDescent="0.15">
      <c r="A2587" s="1" t="s">
        <v>41</v>
      </c>
      <c r="B2587" s="1" t="s">
        <v>40</v>
      </c>
      <c r="C2587" s="1" t="s">
        <v>41</v>
      </c>
      <c r="D2587" s="1" t="s">
        <v>42</v>
      </c>
      <c r="E2587" s="1" t="s">
        <v>39</v>
      </c>
      <c r="F2587" s="19">
        <f t="shared" si="520"/>
        <v>-2</v>
      </c>
      <c r="G2587" s="19">
        <f t="shared" si="521"/>
        <v>-3</v>
      </c>
      <c r="H2587" s="20">
        <f t="shared" si="522"/>
        <v>2.3037214720000016E-4</v>
      </c>
      <c r="J2587" s="7">
        <f>IF($A2587="二本差勝",先鋒分析!$D$14,IF($A2587="一本差勝",先鋒分析!$D$15,IF($A2587="引き分け",先鋒分析!$D$16,IF($A2587="一本差負",先鋒分析!$D$17,先鋒分析!$D$18))))</f>
        <v>0.20800000000000002</v>
      </c>
      <c r="K2587" s="19">
        <f t="shared" si="523"/>
        <v>-1</v>
      </c>
      <c r="L2587" s="19">
        <f t="shared" si="524"/>
        <v>-1</v>
      </c>
      <c r="M2587" s="7">
        <f>IF($B2587="二本差勝",次鋒分析!$D$14,IF($B2587="一本差勝",次鋒分析!$D$15,IF($B2587="引き分け",次鋒分析!$D$16,IF($B2587="一本差負",次鋒分析!$D$17,次鋒分析!$D$18))))</f>
        <v>0.20800000000000002</v>
      </c>
      <c r="N2587" s="1">
        <f t="shared" si="525"/>
        <v>1</v>
      </c>
      <c r="O2587" s="1">
        <f t="shared" si="526"/>
        <v>1</v>
      </c>
      <c r="P2587" s="7">
        <f>IF($C2587="二本差勝",中堅分析!$D$14,IF($C2587="一本差勝",中堅分析!$D$15,IF($C2587="引き分け",中堅分析!$D$16,IF($C2587="一本差負",中堅分析!$D$17,中堅分析!$D$18))))</f>
        <v>0.20800000000000002</v>
      </c>
      <c r="Q2587" s="1">
        <f t="shared" si="527"/>
        <v>-1</v>
      </c>
      <c r="R2587" s="1">
        <f t="shared" si="528"/>
        <v>-1</v>
      </c>
      <c r="S2587" s="7">
        <f>IF($D2587="二本差勝",副将分析!$D$14,IF($D2587="一本差勝",副将分析!$D$15,IF($D2587="引き分け",副将分析!$D$16,IF($D2587="一本差負",副将分析!$D$17,副将分析!$D$18))))</f>
        <v>0.16000000000000003</v>
      </c>
      <c r="T2587" s="1">
        <f t="shared" si="529"/>
        <v>-1</v>
      </c>
      <c r="U2587" s="1">
        <f t="shared" si="530"/>
        <v>-2</v>
      </c>
      <c r="V2587" s="7">
        <f>IF($E2587="二本差勝",大将分析!$D$14,IF($E2587="一本差勝",大将分析!$D$15,IF($E2587="引き分け",大将分析!$D$16,IF($E2587="一本差負",大将分析!$D$17,大将分析!$D$18))))</f>
        <v>0.16000000000000003</v>
      </c>
      <c r="W2587" s="1">
        <f t="shared" si="531"/>
        <v>1</v>
      </c>
      <c r="X2587" s="1">
        <f t="shared" si="532"/>
        <v>2</v>
      </c>
    </row>
    <row r="2588" spans="1:24" x14ac:dyDescent="0.15">
      <c r="A2588" s="1" t="s">
        <v>41</v>
      </c>
      <c r="B2588" s="1" t="s">
        <v>22</v>
      </c>
      <c r="C2588" s="1" t="s">
        <v>22</v>
      </c>
      <c r="D2588" s="1" t="s">
        <v>42</v>
      </c>
      <c r="E2588" s="1" t="s">
        <v>39</v>
      </c>
      <c r="F2588" s="19">
        <f t="shared" si="520"/>
        <v>-2</v>
      </c>
      <c r="G2588" s="19">
        <f t="shared" si="521"/>
        <v>-3</v>
      </c>
      <c r="H2588" s="20">
        <f t="shared" si="522"/>
        <v>3.7111726080000027E-4</v>
      </c>
      <c r="J2588" s="7">
        <f>IF($A2588="二本差勝",先鋒分析!$D$14,IF($A2588="一本差勝",先鋒分析!$D$15,IF($A2588="引き分け",先鋒分析!$D$16,IF($A2588="一本差負",先鋒分析!$D$17,先鋒分析!$D$18))))</f>
        <v>0.20800000000000002</v>
      </c>
      <c r="K2588" s="19">
        <f t="shared" si="523"/>
        <v>-1</v>
      </c>
      <c r="L2588" s="19">
        <f t="shared" si="524"/>
        <v>-1</v>
      </c>
      <c r="M2588" s="7">
        <f>IF($B2588="二本差勝",次鋒分析!$D$14,IF($B2588="一本差勝",次鋒分析!$D$15,IF($B2588="引き分け",次鋒分析!$D$16,IF($B2588="一本差負",次鋒分析!$D$17,次鋒分析!$D$18))))</f>
        <v>0.26400000000000001</v>
      </c>
      <c r="N2588" s="1">
        <f t="shared" si="525"/>
        <v>0</v>
      </c>
      <c r="O2588" s="1">
        <f t="shared" si="526"/>
        <v>0</v>
      </c>
      <c r="P2588" s="7">
        <f>IF($C2588="二本差勝",中堅分析!$D$14,IF($C2588="一本差勝",中堅分析!$D$15,IF($C2588="引き分け",中堅分析!$D$16,IF($C2588="一本差負",中堅分析!$D$17,中堅分析!$D$18))))</f>
        <v>0.26400000000000001</v>
      </c>
      <c r="Q2588" s="1">
        <f t="shared" si="527"/>
        <v>0</v>
      </c>
      <c r="R2588" s="1">
        <f t="shared" si="528"/>
        <v>0</v>
      </c>
      <c r="S2588" s="7">
        <f>IF($D2588="二本差勝",副将分析!$D$14,IF($D2588="一本差勝",副将分析!$D$15,IF($D2588="引き分け",副将分析!$D$16,IF($D2588="一本差負",副将分析!$D$17,副将分析!$D$18))))</f>
        <v>0.16000000000000003</v>
      </c>
      <c r="T2588" s="1">
        <f t="shared" si="529"/>
        <v>-1</v>
      </c>
      <c r="U2588" s="1">
        <f t="shared" si="530"/>
        <v>-2</v>
      </c>
      <c r="V2588" s="7">
        <f>IF($E2588="二本差勝",大将分析!$D$14,IF($E2588="一本差勝",大将分析!$D$15,IF($E2588="引き分け",大将分析!$D$16,IF($E2588="一本差負",大将分析!$D$17,大将分析!$D$18))))</f>
        <v>0.16000000000000003</v>
      </c>
      <c r="W2588" s="1">
        <f t="shared" si="531"/>
        <v>1</v>
      </c>
      <c r="X2588" s="1">
        <f t="shared" si="532"/>
        <v>2</v>
      </c>
    </row>
    <row r="2589" spans="1:24" x14ac:dyDescent="0.15">
      <c r="A2589" s="1" t="s">
        <v>41</v>
      </c>
      <c r="B2589" s="1" t="s">
        <v>41</v>
      </c>
      <c r="C2589" s="1" t="s">
        <v>40</v>
      </c>
      <c r="D2589" s="1" t="s">
        <v>42</v>
      </c>
      <c r="E2589" s="1" t="s">
        <v>39</v>
      </c>
      <c r="F2589" s="19">
        <f t="shared" si="520"/>
        <v>-2</v>
      </c>
      <c r="G2589" s="19">
        <f t="shared" si="521"/>
        <v>-3</v>
      </c>
      <c r="H2589" s="20">
        <f t="shared" si="522"/>
        <v>2.3037214720000016E-4</v>
      </c>
      <c r="J2589" s="7">
        <f>IF($A2589="二本差勝",先鋒分析!$D$14,IF($A2589="一本差勝",先鋒分析!$D$15,IF($A2589="引き分け",先鋒分析!$D$16,IF($A2589="一本差負",先鋒分析!$D$17,先鋒分析!$D$18))))</f>
        <v>0.20800000000000002</v>
      </c>
      <c r="K2589" s="19">
        <f t="shared" si="523"/>
        <v>-1</v>
      </c>
      <c r="L2589" s="19">
        <f t="shared" si="524"/>
        <v>-1</v>
      </c>
      <c r="M2589" s="7">
        <f>IF($B2589="二本差勝",次鋒分析!$D$14,IF($B2589="一本差勝",次鋒分析!$D$15,IF($B2589="引き分け",次鋒分析!$D$16,IF($B2589="一本差負",次鋒分析!$D$17,次鋒分析!$D$18))))</f>
        <v>0.20800000000000002</v>
      </c>
      <c r="N2589" s="1">
        <f t="shared" si="525"/>
        <v>-1</v>
      </c>
      <c r="O2589" s="1">
        <f t="shared" si="526"/>
        <v>-1</v>
      </c>
      <c r="P2589" s="7">
        <f>IF($C2589="二本差勝",中堅分析!$D$14,IF($C2589="一本差勝",中堅分析!$D$15,IF($C2589="引き分け",中堅分析!$D$16,IF($C2589="一本差負",中堅分析!$D$17,中堅分析!$D$18))))</f>
        <v>0.20800000000000002</v>
      </c>
      <c r="Q2589" s="1">
        <f t="shared" si="527"/>
        <v>1</v>
      </c>
      <c r="R2589" s="1">
        <f t="shared" si="528"/>
        <v>1</v>
      </c>
      <c r="S2589" s="7">
        <f>IF($D2589="二本差勝",副将分析!$D$14,IF($D2589="一本差勝",副将分析!$D$15,IF($D2589="引き分け",副将分析!$D$16,IF($D2589="一本差負",副将分析!$D$17,副将分析!$D$18))))</f>
        <v>0.16000000000000003</v>
      </c>
      <c r="T2589" s="1">
        <f t="shared" si="529"/>
        <v>-1</v>
      </c>
      <c r="U2589" s="1">
        <f t="shared" si="530"/>
        <v>-2</v>
      </c>
      <c r="V2589" s="7">
        <f>IF($E2589="二本差勝",大将分析!$D$14,IF($E2589="一本差勝",大将分析!$D$15,IF($E2589="引き分け",大将分析!$D$16,IF($E2589="一本差負",大将分析!$D$17,大将分析!$D$18))))</f>
        <v>0.16000000000000003</v>
      </c>
      <c r="W2589" s="1">
        <f t="shared" si="531"/>
        <v>1</v>
      </c>
      <c r="X2589" s="1">
        <f t="shared" si="532"/>
        <v>2</v>
      </c>
    </row>
    <row r="2590" spans="1:24" x14ac:dyDescent="0.15">
      <c r="A2590" s="1" t="s">
        <v>41</v>
      </c>
      <c r="B2590" s="1" t="s">
        <v>42</v>
      </c>
      <c r="C2590" s="1" t="s">
        <v>39</v>
      </c>
      <c r="D2590" s="1" t="s">
        <v>42</v>
      </c>
      <c r="E2590" s="1" t="s">
        <v>39</v>
      </c>
      <c r="F2590" s="19">
        <f t="shared" si="520"/>
        <v>-2</v>
      </c>
      <c r="G2590" s="19">
        <f t="shared" si="521"/>
        <v>-3</v>
      </c>
      <c r="H2590" s="20">
        <f t="shared" si="522"/>
        <v>1.3631488000000013E-4</v>
      </c>
      <c r="J2590" s="7">
        <f>IF($A2590="二本差勝",先鋒分析!$D$14,IF($A2590="一本差勝",先鋒分析!$D$15,IF($A2590="引き分け",先鋒分析!$D$16,IF($A2590="一本差負",先鋒分析!$D$17,先鋒分析!$D$18))))</f>
        <v>0.20800000000000002</v>
      </c>
      <c r="K2590" s="19">
        <f t="shared" si="523"/>
        <v>-1</v>
      </c>
      <c r="L2590" s="19">
        <f t="shared" si="524"/>
        <v>-1</v>
      </c>
      <c r="M2590" s="7">
        <f>IF($B2590="二本差勝",次鋒分析!$D$14,IF($B2590="一本差勝",次鋒分析!$D$15,IF($B2590="引き分け",次鋒分析!$D$16,IF($B2590="一本差負",次鋒分析!$D$17,次鋒分析!$D$18))))</f>
        <v>0.16000000000000003</v>
      </c>
      <c r="N2590" s="1">
        <f t="shared" si="525"/>
        <v>-1</v>
      </c>
      <c r="O2590" s="1">
        <f t="shared" si="526"/>
        <v>-2</v>
      </c>
      <c r="P2590" s="7">
        <f>IF($C2590="二本差勝",中堅分析!$D$14,IF($C2590="一本差勝",中堅分析!$D$15,IF($C2590="引き分け",中堅分析!$D$16,IF($C2590="一本差負",中堅分析!$D$17,中堅分析!$D$18))))</f>
        <v>0.16000000000000003</v>
      </c>
      <c r="Q2590" s="1">
        <f t="shared" si="527"/>
        <v>1</v>
      </c>
      <c r="R2590" s="1">
        <f t="shared" si="528"/>
        <v>2</v>
      </c>
      <c r="S2590" s="7">
        <f>IF($D2590="二本差勝",副将分析!$D$14,IF($D2590="一本差勝",副将分析!$D$15,IF($D2590="引き分け",副将分析!$D$16,IF($D2590="一本差負",副将分析!$D$17,副将分析!$D$18))))</f>
        <v>0.16000000000000003</v>
      </c>
      <c r="T2590" s="1">
        <f t="shared" si="529"/>
        <v>-1</v>
      </c>
      <c r="U2590" s="1">
        <f t="shared" si="530"/>
        <v>-2</v>
      </c>
      <c r="V2590" s="7">
        <f>IF($E2590="二本差勝",大将分析!$D$14,IF($E2590="一本差勝",大将分析!$D$15,IF($E2590="引き分け",大将分析!$D$16,IF($E2590="一本差負",大将分析!$D$17,大将分析!$D$18))))</f>
        <v>0.16000000000000003</v>
      </c>
      <c r="W2590" s="1">
        <f t="shared" si="531"/>
        <v>1</v>
      </c>
      <c r="X2590" s="1">
        <f t="shared" si="532"/>
        <v>2</v>
      </c>
    </row>
    <row r="2591" spans="1:24" x14ac:dyDescent="0.15">
      <c r="A2591" s="1" t="s">
        <v>42</v>
      </c>
      <c r="B2591" s="1" t="s">
        <v>39</v>
      </c>
      <c r="C2591" s="1" t="s">
        <v>41</v>
      </c>
      <c r="D2591" s="1" t="s">
        <v>42</v>
      </c>
      <c r="E2591" s="1" t="s">
        <v>39</v>
      </c>
      <c r="F2591" s="19">
        <f t="shared" si="520"/>
        <v>-2</v>
      </c>
      <c r="G2591" s="19">
        <f t="shared" si="521"/>
        <v>-3</v>
      </c>
      <c r="H2591" s="20">
        <f t="shared" si="522"/>
        <v>1.3631488000000013E-4</v>
      </c>
      <c r="J2591" s="7">
        <f>IF($A2591="二本差勝",先鋒分析!$D$14,IF($A2591="一本差勝",先鋒分析!$D$15,IF($A2591="引き分け",先鋒分析!$D$16,IF($A2591="一本差負",先鋒分析!$D$17,先鋒分析!$D$18))))</f>
        <v>0.16000000000000003</v>
      </c>
      <c r="K2591" s="19">
        <f t="shared" si="523"/>
        <v>-1</v>
      </c>
      <c r="L2591" s="19">
        <f t="shared" si="524"/>
        <v>-2</v>
      </c>
      <c r="M2591" s="7">
        <f>IF($B2591="二本差勝",次鋒分析!$D$14,IF($B2591="一本差勝",次鋒分析!$D$15,IF($B2591="引き分け",次鋒分析!$D$16,IF($B2591="一本差負",次鋒分析!$D$17,次鋒分析!$D$18))))</f>
        <v>0.16000000000000003</v>
      </c>
      <c r="N2591" s="1">
        <f t="shared" si="525"/>
        <v>1</v>
      </c>
      <c r="O2591" s="1">
        <f t="shared" si="526"/>
        <v>2</v>
      </c>
      <c r="P2591" s="7">
        <f>IF($C2591="二本差勝",中堅分析!$D$14,IF($C2591="一本差勝",中堅分析!$D$15,IF($C2591="引き分け",中堅分析!$D$16,IF($C2591="一本差負",中堅分析!$D$17,中堅分析!$D$18))))</f>
        <v>0.20800000000000002</v>
      </c>
      <c r="Q2591" s="1">
        <f t="shared" si="527"/>
        <v>-1</v>
      </c>
      <c r="R2591" s="1">
        <f t="shared" si="528"/>
        <v>-1</v>
      </c>
      <c r="S2591" s="7">
        <f>IF($D2591="二本差勝",副将分析!$D$14,IF($D2591="一本差勝",副将分析!$D$15,IF($D2591="引き分け",副将分析!$D$16,IF($D2591="一本差負",副将分析!$D$17,副将分析!$D$18))))</f>
        <v>0.16000000000000003</v>
      </c>
      <c r="T2591" s="1">
        <f t="shared" si="529"/>
        <v>-1</v>
      </c>
      <c r="U2591" s="1">
        <f t="shared" si="530"/>
        <v>-2</v>
      </c>
      <c r="V2591" s="7">
        <f>IF($E2591="二本差勝",大将分析!$D$14,IF($E2591="一本差勝",大将分析!$D$15,IF($E2591="引き分け",大将分析!$D$16,IF($E2591="一本差負",大将分析!$D$17,大将分析!$D$18))))</f>
        <v>0.16000000000000003</v>
      </c>
      <c r="W2591" s="1">
        <f t="shared" si="531"/>
        <v>1</v>
      </c>
      <c r="X2591" s="1">
        <f t="shared" si="532"/>
        <v>2</v>
      </c>
    </row>
    <row r="2592" spans="1:24" x14ac:dyDescent="0.15">
      <c r="A2592" s="1" t="s">
        <v>42</v>
      </c>
      <c r="B2592" s="1" t="s">
        <v>41</v>
      </c>
      <c r="C2592" s="1" t="s">
        <v>39</v>
      </c>
      <c r="D2592" s="1" t="s">
        <v>42</v>
      </c>
      <c r="E2592" s="1" t="s">
        <v>39</v>
      </c>
      <c r="F2592" s="19">
        <f t="shared" si="520"/>
        <v>-2</v>
      </c>
      <c r="G2592" s="19">
        <f t="shared" si="521"/>
        <v>-3</v>
      </c>
      <c r="H2592" s="20">
        <f t="shared" si="522"/>
        <v>1.3631488000000013E-4</v>
      </c>
      <c r="J2592" s="7">
        <f>IF($A2592="二本差勝",先鋒分析!$D$14,IF($A2592="一本差勝",先鋒分析!$D$15,IF($A2592="引き分け",先鋒分析!$D$16,IF($A2592="一本差負",先鋒分析!$D$17,先鋒分析!$D$18))))</f>
        <v>0.16000000000000003</v>
      </c>
      <c r="K2592" s="19">
        <f t="shared" si="523"/>
        <v>-1</v>
      </c>
      <c r="L2592" s="19">
        <f t="shared" si="524"/>
        <v>-2</v>
      </c>
      <c r="M2592" s="7">
        <f>IF($B2592="二本差勝",次鋒分析!$D$14,IF($B2592="一本差勝",次鋒分析!$D$15,IF($B2592="引き分け",次鋒分析!$D$16,IF($B2592="一本差負",次鋒分析!$D$17,次鋒分析!$D$18))))</f>
        <v>0.20800000000000002</v>
      </c>
      <c r="N2592" s="1">
        <f t="shared" si="525"/>
        <v>-1</v>
      </c>
      <c r="O2592" s="1">
        <f t="shared" si="526"/>
        <v>-1</v>
      </c>
      <c r="P2592" s="7">
        <f>IF($C2592="二本差勝",中堅分析!$D$14,IF($C2592="一本差勝",中堅分析!$D$15,IF($C2592="引き分け",中堅分析!$D$16,IF($C2592="一本差負",中堅分析!$D$17,中堅分析!$D$18))))</f>
        <v>0.16000000000000003</v>
      </c>
      <c r="Q2592" s="1">
        <f t="shared" si="527"/>
        <v>1</v>
      </c>
      <c r="R2592" s="1">
        <f t="shared" si="528"/>
        <v>2</v>
      </c>
      <c r="S2592" s="7">
        <f>IF($D2592="二本差勝",副将分析!$D$14,IF($D2592="一本差勝",副将分析!$D$15,IF($D2592="引き分け",副将分析!$D$16,IF($D2592="一本差負",副将分析!$D$17,副将分析!$D$18))))</f>
        <v>0.16000000000000003</v>
      </c>
      <c r="T2592" s="1">
        <f t="shared" si="529"/>
        <v>-1</v>
      </c>
      <c r="U2592" s="1">
        <f t="shared" si="530"/>
        <v>-2</v>
      </c>
      <c r="V2592" s="7">
        <f>IF($E2592="二本差勝",大将分析!$D$14,IF($E2592="一本差勝",大将分析!$D$15,IF($E2592="引き分け",大将分析!$D$16,IF($E2592="一本差負",大将分析!$D$17,大将分析!$D$18))))</f>
        <v>0.16000000000000003</v>
      </c>
      <c r="W2592" s="1">
        <f t="shared" si="531"/>
        <v>1</v>
      </c>
      <c r="X2592" s="1">
        <f t="shared" si="532"/>
        <v>2</v>
      </c>
    </row>
    <row r="2593" spans="1:24" x14ac:dyDescent="0.15">
      <c r="A2593" s="1" t="s">
        <v>39</v>
      </c>
      <c r="B2593" s="1" t="s">
        <v>41</v>
      </c>
      <c r="C2593" s="1" t="s">
        <v>42</v>
      </c>
      <c r="D2593" s="1" t="s">
        <v>42</v>
      </c>
      <c r="E2593" s="1" t="s">
        <v>40</v>
      </c>
      <c r="F2593" s="19">
        <f t="shared" si="520"/>
        <v>-2</v>
      </c>
      <c r="G2593" s="19">
        <f t="shared" si="521"/>
        <v>-3</v>
      </c>
      <c r="H2593" s="20">
        <f t="shared" si="522"/>
        <v>1.7720934400000015E-4</v>
      </c>
      <c r="J2593" s="7">
        <f>IF($A2593="二本差勝",先鋒分析!$D$14,IF($A2593="一本差勝",先鋒分析!$D$15,IF($A2593="引き分け",先鋒分析!$D$16,IF($A2593="一本差負",先鋒分析!$D$17,先鋒分析!$D$18))))</f>
        <v>0.16000000000000003</v>
      </c>
      <c r="K2593" s="19">
        <f t="shared" si="523"/>
        <v>1</v>
      </c>
      <c r="L2593" s="19">
        <f t="shared" si="524"/>
        <v>2</v>
      </c>
      <c r="M2593" s="7">
        <f>IF($B2593="二本差勝",次鋒分析!$D$14,IF($B2593="一本差勝",次鋒分析!$D$15,IF($B2593="引き分け",次鋒分析!$D$16,IF($B2593="一本差負",次鋒分析!$D$17,次鋒分析!$D$18))))</f>
        <v>0.20800000000000002</v>
      </c>
      <c r="N2593" s="1">
        <f t="shared" si="525"/>
        <v>-1</v>
      </c>
      <c r="O2593" s="1">
        <f t="shared" si="526"/>
        <v>-1</v>
      </c>
      <c r="P2593" s="7">
        <f>IF($C2593="二本差勝",中堅分析!$D$14,IF($C2593="一本差勝",中堅分析!$D$15,IF($C2593="引き分け",中堅分析!$D$16,IF($C2593="一本差負",中堅分析!$D$17,中堅分析!$D$18))))</f>
        <v>0.16000000000000003</v>
      </c>
      <c r="Q2593" s="1">
        <f t="shared" si="527"/>
        <v>-1</v>
      </c>
      <c r="R2593" s="1">
        <f t="shared" si="528"/>
        <v>-2</v>
      </c>
      <c r="S2593" s="7">
        <f>IF($D2593="二本差勝",副将分析!$D$14,IF($D2593="一本差勝",副将分析!$D$15,IF($D2593="引き分け",副将分析!$D$16,IF($D2593="一本差負",副将分析!$D$17,副将分析!$D$18))))</f>
        <v>0.16000000000000003</v>
      </c>
      <c r="T2593" s="1">
        <f t="shared" si="529"/>
        <v>-1</v>
      </c>
      <c r="U2593" s="1">
        <f t="shared" si="530"/>
        <v>-2</v>
      </c>
      <c r="V2593" s="7">
        <f>IF($E2593="二本差勝",大将分析!$D$14,IF($E2593="一本差勝",大将分析!$D$15,IF($E2593="引き分け",大将分析!$D$16,IF($E2593="一本差負",大将分析!$D$17,大将分析!$D$18))))</f>
        <v>0.20800000000000002</v>
      </c>
      <c r="W2593" s="1">
        <f t="shared" si="531"/>
        <v>1</v>
      </c>
      <c r="X2593" s="1">
        <f t="shared" si="532"/>
        <v>1</v>
      </c>
    </row>
    <row r="2594" spans="1:24" x14ac:dyDescent="0.15">
      <c r="A2594" s="1" t="s">
        <v>39</v>
      </c>
      <c r="B2594" s="1" t="s">
        <v>42</v>
      </c>
      <c r="C2594" s="1" t="s">
        <v>41</v>
      </c>
      <c r="D2594" s="1" t="s">
        <v>42</v>
      </c>
      <c r="E2594" s="1" t="s">
        <v>40</v>
      </c>
      <c r="F2594" s="19">
        <f t="shared" si="520"/>
        <v>-2</v>
      </c>
      <c r="G2594" s="19">
        <f t="shared" si="521"/>
        <v>-3</v>
      </c>
      <c r="H2594" s="20">
        <f t="shared" si="522"/>
        <v>1.7720934400000015E-4</v>
      </c>
      <c r="J2594" s="7">
        <f>IF($A2594="二本差勝",先鋒分析!$D$14,IF($A2594="一本差勝",先鋒分析!$D$15,IF($A2594="引き分け",先鋒分析!$D$16,IF($A2594="一本差負",先鋒分析!$D$17,先鋒分析!$D$18))))</f>
        <v>0.16000000000000003</v>
      </c>
      <c r="K2594" s="19">
        <f t="shared" si="523"/>
        <v>1</v>
      </c>
      <c r="L2594" s="19">
        <f t="shared" si="524"/>
        <v>2</v>
      </c>
      <c r="M2594" s="7">
        <f>IF($B2594="二本差勝",次鋒分析!$D$14,IF($B2594="一本差勝",次鋒分析!$D$15,IF($B2594="引き分け",次鋒分析!$D$16,IF($B2594="一本差負",次鋒分析!$D$17,次鋒分析!$D$18))))</f>
        <v>0.16000000000000003</v>
      </c>
      <c r="N2594" s="1">
        <f t="shared" si="525"/>
        <v>-1</v>
      </c>
      <c r="O2594" s="1">
        <f t="shared" si="526"/>
        <v>-2</v>
      </c>
      <c r="P2594" s="7">
        <f>IF($C2594="二本差勝",中堅分析!$D$14,IF($C2594="一本差勝",中堅分析!$D$15,IF($C2594="引き分け",中堅分析!$D$16,IF($C2594="一本差負",中堅分析!$D$17,中堅分析!$D$18))))</f>
        <v>0.20800000000000002</v>
      </c>
      <c r="Q2594" s="1">
        <f t="shared" si="527"/>
        <v>-1</v>
      </c>
      <c r="R2594" s="1">
        <f t="shared" si="528"/>
        <v>-1</v>
      </c>
      <c r="S2594" s="7">
        <f>IF($D2594="二本差勝",副将分析!$D$14,IF($D2594="一本差勝",副将分析!$D$15,IF($D2594="引き分け",副将分析!$D$16,IF($D2594="一本差負",副将分析!$D$17,副将分析!$D$18))))</f>
        <v>0.16000000000000003</v>
      </c>
      <c r="T2594" s="1">
        <f t="shared" si="529"/>
        <v>-1</v>
      </c>
      <c r="U2594" s="1">
        <f t="shared" si="530"/>
        <v>-2</v>
      </c>
      <c r="V2594" s="7">
        <f>IF($E2594="二本差勝",大将分析!$D$14,IF($E2594="一本差勝",大将分析!$D$15,IF($E2594="引き分け",大将分析!$D$16,IF($E2594="一本差負",大将分析!$D$17,大将分析!$D$18))))</f>
        <v>0.20800000000000002</v>
      </c>
      <c r="W2594" s="1">
        <f t="shared" si="531"/>
        <v>1</v>
      </c>
      <c r="X2594" s="1">
        <f t="shared" si="532"/>
        <v>1</v>
      </c>
    </row>
    <row r="2595" spans="1:24" x14ac:dyDescent="0.15">
      <c r="A2595" s="1" t="s">
        <v>40</v>
      </c>
      <c r="B2595" s="1" t="s">
        <v>41</v>
      </c>
      <c r="C2595" s="1" t="s">
        <v>41</v>
      </c>
      <c r="D2595" s="1" t="s">
        <v>42</v>
      </c>
      <c r="E2595" s="1" t="s">
        <v>40</v>
      </c>
      <c r="F2595" s="19">
        <f t="shared" si="520"/>
        <v>-2</v>
      </c>
      <c r="G2595" s="19">
        <f t="shared" si="521"/>
        <v>-3</v>
      </c>
      <c r="H2595" s="20">
        <f t="shared" si="522"/>
        <v>2.9948379136000017E-4</v>
      </c>
      <c r="J2595" s="7">
        <f>IF($A2595="二本差勝",先鋒分析!$D$14,IF($A2595="一本差勝",先鋒分析!$D$15,IF($A2595="引き分け",先鋒分析!$D$16,IF($A2595="一本差負",先鋒分析!$D$17,先鋒分析!$D$18))))</f>
        <v>0.20800000000000002</v>
      </c>
      <c r="K2595" s="19">
        <f t="shared" si="523"/>
        <v>1</v>
      </c>
      <c r="L2595" s="19">
        <f t="shared" si="524"/>
        <v>1</v>
      </c>
      <c r="M2595" s="7">
        <f>IF($B2595="二本差勝",次鋒分析!$D$14,IF($B2595="一本差勝",次鋒分析!$D$15,IF($B2595="引き分け",次鋒分析!$D$16,IF($B2595="一本差負",次鋒分析!$D$17,次鋒分析!$D$18))))</f>
        <v>0.20800000000000002</v>
      </c>
      <c r="N2595" s="1">
        <f t="shared" si="525"/>
        <v>-1</v>
      </c>
      <c r="O2595" s="1">
        <f t="shared" si="526"/>
        <v>-1</v>
      </c>
      <c r="P2595" s="7">
        <f>IF($C2595="二本差勝",中堅分析!$D$14,IF($C2595="一本差勝",中堅分析!$D$15,IF($C2595="引き分け",中堅分析!$D$16,IF($C2595="一本差負",中堅分析!$D$17,中堅分析!$D$18))))</f>
        <v>0.20800000000000002</v>
      </c>
      <c r="Q2595" s="1">
        <f t="shared" si="527"/>
        <v>-1</v>
      </c>
      <c r="R2595" s="1">
        <f t="shared" si="528"/>
        <v>-1</v>
      </c>
      <c r="S2595" s="7">
        <f>IF($D2595="二本差勝",副将分析!$D$14,IF($D2595="一本差勝",副将分析!$D$15,IF($D2595="引き分け",副将分析!$D$16,IF($D2595="一本差負",副将分析!$D$17,副将分析!$D$18))))</f>
        <v>0.16000000000000003</v>
      </c>
      <c r="T2595" s="1">
        <f t="shared" si="529"/>
        <v>-1</v>
      </c>
      <c r="U2595" s="1">
        <f t="shared" si="530"/>
        <v>-2</v>
      </c>
      <c r="V2595" s="7">
        <f>IF($E2595="二本差勝",大将分析!$D$14,IF($E2595="一本差勝",大将分析!$D$15,IF($E2595="引き分け",大将分析!$D$16,IF($E2595="一本差負",大将分析!$D$17,大将分析!$D$18))))</f>
        <v>0.20800000000000002</v>
      </c>
      <c r="W2595" s="1">
        <f t="shared" si="531"/>
        <v>1</v>
      </c>
      <c r="X2595" s="1">
        <f t="shared" si="532"/>
        <v>1</v>
      </c>
    </row>
    <row r="2596" spans="1:24" x14ac:dyDescent="0.15">
      <c r="A2596" s="1" t="s">
        <v>22</v>
      </c>
      <c r="B2596" s="1" t="s">
        <v>22</v>
      </c>
      <c r="C2596" s="1" t="s">
        <v>41</v>
      </c>
      <c r="D2596" s="1" t="s">
        <v>42</v>
      </c>
      <c r="E2596" s="1" t="s">
        <v>40</v>
      </c>
      <c r="F2596" s="19">
        <f t="shared" si="520"/>
        <v>-2</v>
      </c>
      <c r="G2596" s="19">
        <f t="shared" si="521"/>
        <v>-3</v>
      </c>
      <c r="H2596" s="20">
        <f t="shared" si="522"/>
        <v>4.8245243904000029E-4</v>
      </c>
      <c r="J2596" s="7">
        <f>IF($A2596="二本差勝",先鋒分析!$D$14,IF($A2596="一本差勝",先鋒分析!$D$15,IF($A2596="引き分け",先鋒分析!$D$16,IF($A2596="一本差負",先鋒分析!$D$17,先鋒分析!$D$18))))</f>
        <v>0.26400000000000001</v>
      </c>
      <c r="K2596" s="19">
        <f t="shared" si="523"/>
        <v>0</v>
      </c>
      <c r="L2596" s="19">
        <f t="shared" si="524"/>
        <v>0</v>
      </c>
      <c r="M2596" s="7">
        <f>IF($B2596="二本差勝",次鋒分析!$D$14,IF($B2596="一本差勝",次鋒分析!$D$15,IF($B2596="引き分け",次鋒分析!$D$16,IF($B2596="一本差負",次鋒分析!$D$17,次鋒分析!$D$18))))</f>
        <v>0.26400000000000001</v>
      </c>
      <c r="N2596" s="1">
        <f t="shared" si="525"/>
        <v>0</v>
      </c>
      <c r="O2596" s="1">
        <f t="shared" si="526"/>
        <v>0</v>
      </c>
      <c r="P2596" s="7">
        <f>IF($C2596="二本差勝",中堅分析!$D$14,IF($C2596="一本差勝",中堅分析!$D$15,IF($C2596="引き分け",中堅分析!$D$16,IF($C2596="一本差負",中堅分析!$D$17,中堅分析!$D$18))))</f>
        <v>0.20800000000000002</v>
      </c>
      <c r="Q2596" s="1">
        <f t="shared" si="527"/>
        <v>-1</v>
      </c>
      <c r="R2596" s="1">
        <f t="shared" si="528"/>
        <v>-1</v>
      </c>
      <c r="S2596" s="7">
        <f>IF($D2596="二本差勝",副将分析!$D$14,IF($D2596="一本差勝",副将分析!$D$15,IF($D2596="引き分け",副将分析!$D$16,IF($D2596="一本差負",副将分析!$D$17,副将分析!$D$18))))</f>
        <v>0.16000000000000003</v>
      </c>
      <c r="T2596" s="1">
        <f t="shared" si="529"/>
        <v>-1</v>
      </c>
      <c r="U2596" s="1">
        <f t="shared" si="530"/>
        <v>-2</v>
      </c>
      <c r="V2596" s="7">
        <f>IF($E2596="二本差勝",大将分析!$D$14,IF($E2596="一本差勝",大将分析!$D$15,IF($E2596="引き分け",大将分析!$D$16,IF($E2596="一本差負",大将分析!$D$17,大将分析!$D$18))))</f>
        <v>0.20800000000000002</v>
      </c>
      <c r="W2596" s="1">
        <f t="shared" si="531"/>
        <v>1</v>
      </c>
      <c r="X2596" s="1">
        <f t="shared" si="532"/>
        <v>1</v>
      </c>
    </row>
    <row r="2597" spans="1:24" x14ac:dyDescent="0.15">
      <c r="A2597" s="1" t="s">
        <v>22</v>
      </c>
      <c r="B2597" s="1" t="s">
        <v>41</v>
      </c>
      <c r="C2597" s="1" t="s">
        <v>22</v>
      </c>
      <c r="D2597" s="1" t="s">
        <v>42</v>
      </c>
      <c r="E2597" s="1" t="s">
        <v>40</v>
      </c>
      <c r="F2597" s="19">
        <f t="shared" si="520"/>
        <v>-2</v>
      </c>
      <c r="G2597" s="19">
        <f t="shared" si="521"/>
        <v>-3</v>
      </c>
      <c r="H2597" s="20">
        <f t="shared" si="522"/>
        <v>4.8245243904000029E-4</v>
      </c>
      <c r="J2597" s="7">
        <f>IF($A2597="二本差勝",先鋒分析!$D$14,IF($A2597="一本差勝",先鋒分析!$D$15,IF($A2597="引き分け",先鋒分析!$D$16,IF($A2597="一本差負",先鋒分析!$D$17,先鋒分析!$D$18))))</f>
        <v>0.26400000000000001</v>
      </c>
      <c r="K2597" s="19">
        <f t="shared" si="523"/>
        <v>0</v>
      </c>
      <c r="L2597" s="19">
        <f t="shared" si="524"/>
        <v>0</v>
      </c>
      <c r="M2597" s="7">
        <f>IF($B2597="二本差勝",次鋒分析!$D$14,IF($B2597="一本差勝",次鋒分析!$D$15,IF($B2597="引き分け",次鋒分析!$D$16,IF($B2597="一本差負",次鋒分析!$D$17,次鋒分析!$D$18))))</f>
        <v>0.20800000000000002</v>
      </c>
      <c r="N2597" s="1">
        <f t="shared" si="525"/>
        <v>-1</v>
      </c>
      <c r="O2597" s="1">
        <f t="shared" si="526"/>
        <v>-1</v>
      </c>
      <c r="P2597" s="7">
        <f>IF($C2597="二本差勝",中堅分析!$D$14,IF($C2597="一本差勝",中堅分析!$D$15,IF($C2597="引き分け",中堅分析!$D$16,IF($C2597="一本差負",中堅分析!$D$17,中堅分析!$D$18))))</f>
        <v>0.26400000000000001</v>
      </c>
      <c r="Q2597" s="1">
        <f t="shared" si="527"/>
        <v>0</v>
      </c>
      <c r="R2597" s="1">
        <f t="shared" si="528"/>
        <v>0</v>
      </c>
      <c r="S2597" s="7">
        <f>IF($D2597="二本差勝",副将分析!$D$14,IF($D2597="一本差勝",副将分析!$D$15,IF($D2597="引き分け",副将分析!$D$16,IF($D2597="一本差負",副将分析!$D$17,副将分析!$D$18))))</f>
        <v>0.16000000000000003</v>
      </c>
      <c r="T2597" s="1">
        <f t="shared" si="529"/>
        <v>-1</v>
      </c>
      <c r="U2597" s="1">
        <f t="shared" si="530"/>
        <v>-2</v>
      </c>
      <c r="V2597" s="7">
        <f>IF($E2597="二本差勝",大将分析!$D$14,IF($E2597="一本差勝",大将分析!$D$15,IF($E2597="引き分け",大将分析!$D$16,IF($E2597="一本差負",大将分析!$D$17,大将分析!$D$18))))</f>
        <v>0.20800000000000002</v>
      </c>
      <c r="W2597" s="1">
        <f t="shared" si="531"/>
        <v>1</v>
      </c>
      <c r="X2597" s="1">
        <f t="shared" si="532"/>
        <v>1</v>
      </c>
    </row>
    <row r="2598" spans="1:24" x14ac:dyDescent="0.15">
      <c r="A2598" s="1" t="s">
        <v>41</v>
      </c>
      <c r="B2598" s="1" t="s">
        <v>39</v>
      </c>
      <c r="C2598" s="1" t="s">
        <v>42</v>
      </c>
      <c r="D2598" s="1" t="s">
        <v>42</v>
      </c>
      <c r="E2598" s="1" t="s">
        <v>40</v>
      </c>
      <c r="F2598" s="19">
        <f t="shared" si="520"/>
        <v>-2</v>
      </c>
      <c r="G2598" s="19">
        <f t="shared" si="521"/>
        <v>-3</v>
      </c>
      <c r="H2598" s="20">
        <f t="shared" si="522"/>
        <v>1.7720934400000015E-4</v>
      </c>
      <c r="J2598" s="7">
        <f>IF($A2598="二本差勝",先鋒分析!$D$14,IF($A2598="一本差勝",先鋒分析!$D$15,IF($A2598="引き分け",先鋒分析!$D$16,IF($A2598="一本差負",先鋒分析!$D$17,先鋒分析!$D$18))))</f>
        <v>0.20800000000000002</v>
      </c>
      <c r="K2598" s="19">
        <f t="shared" si="523"/>
        <v>-1</v>
      </c>
      <c r="L2598" s="19">
        <f t="shared" si="524"/>
        <v>-1</v>
      </c>
      <c r="M2598" s="7">
        <f>IF($B2598="二本差勝",次鋒分析!$D$14,IF($B2598="一本差勝",次鋒分析!$D$15,IF($B2598="引き分け",次鋒分析!$D$16,IF($B2598="一本差負",次鋒分析!$D$17,次鋒分析!$D$18))))</f>
        <v>0.16000000000000003</v>
      </c>
      <c r="N2598" s="1">
        <f t="shared" si="525"/>
        <v>1</v>
      </c>
      <c r="O2598" s="1">
        <f t="shared" si="526"/>
        <v>2</v>
      </c>
      <c r="P2598" s="7">
        <f>IF($C2598="二本差勝",中堅分析!$D$14,IF($C2598="一本差勝",中堅分析!$D$15,IF($C2598="引き分け",中堅分析!$D$16,IF($C2598="一本差負",中堅分析!$D$17,中堅分析!$D$18))))</f>
        <v>0.16000000000000003</v>
      </c>
      <c r="Q2598" s="1">
        <f t="shared" si="527"/>
        <v>-1</v>
      </c>
      <c r="R2598" s="1">
        <f t="shared" si="528"/>
        <v>-2</v>
      </c>
      <c r="S2598" s="7">
        <f>IF($D2598="二本差勝",副将分析!$D$14,IF($D2598="一本差勝",副将分析!$D$15,IF($D2598="引き分け",副将分析!$D$16,IF($D2598="一本差負",副将分析!$D$17,副将分析!$D$18))))</f>
        <v>0.16000000000000003</v>
      </c>
      <c r="T2598" s="1">
        <f t="shared" si="529"/>
        <v>-1</v>
      </c>
      <c r="U2598" s="1">
        <f t="shared" si="530"/>
        <v>-2</v>
      </c>
      <c r="V2598" s="7">
        <f>IF($E2598="二本差勝",大将分析!$D$14,IF($E2598="一本差勝",大将分析!$D$15,IF($E2598="引き分け",大将分析!$D$16,IF($E2598="一本差負",大将分析!$D$17,大将分析!$D$18))))</f>
        <v>0.20800000000000002</v>
      </c>
      <c r="W2598" s="1">
        <f t="shared" si="531"/>
        <v>1</v>
      </c>
      <c r="X2598" s="1">
        <f t="shared" si="532"/>
        <v>1</v>
      </c>
    </row>
    <row r="2599" spans="1:24" x14ac:dyDescent="0.15">
      <c r="A2599" s="1" t="s">
        <v>41</v>
      </c>
      <c r="B2599" s="1" t="s">
        <v>40</v>
      </c>
      <c r="C2599" s="1" t="s">
        <v>41</v>
      </c>
      <c r="D2599" s="1" t="s">
        <v>42</v>
      </c>
      <c r="E2599" s="1" t="s">
        <v>40</v>
      </c>
      <c r="F2599" s="19">
        <f t="shared" si="520"/>
        <v>-2</v>
      </c>
      <c r="G2599" s="19">
        <f t="shared" si="521"/>
        <v>-3</v>
      </c>
      <c r="H2599" s="20">
        <f t="shared" si="522"/>
        <v>2.9948379136000017E-4</v>
      </c>
      <c r="J2599" s="7">
        <f>IF($A2599="二本差勝",先鋒分析!$D$14,IF($A2599="一本差勝",先鋒分析!$D$15,IF($A2599="引き分け",先鋒分析!$D$16,IF($A2599="一本差負",先鋒分析!$D$17,先鋒分析!$D$18))))</f>
        <v>0.20800000000000002</v>
      </c>
      <c r="K2599" s="19">
        <f t="shared" si="523"/>
        <v>-1</v>
      </c>
      <c r="L2599" s="19">
        <f t="shared" si="524"/>
        <v>-1</v>
      </c>
      <c r="M2599" s="7">
        <f>IF($B2599="二本差勝",次鋒分析!$D$14,IF($B2599="一本差勝",次鋒分析!$D$15,IF($B2599="引き分け",次鋒分析!$D$16,IF($B2599="一本差負",次鋒分析!$D$17,次鋒分析!$D$18))))</f>
        <v>0.20800000000000002</v>
      </c>
      <c r="N2599" s="1">
        <f t="shared" si="525"/>
        <v>1</v>
      </c>
      <c r="O2599" s="1">
        <f t="shared" si="526"/>
        <v>1</v>
      </c>
      <c r="P2599" s="7">
        <f>IF($C2599="二本差勝",中堅分析!$D$14,IF($C2599="一本差勝",中堅分析!$D$15,IF($C2599="引き分け",中堅分析!$D$16,IF($C2599="一本差負",中堅分析!$D$17,中堅分析!$D$18))))</f>
        <v>0.20800000000000002</v>
      </c>
      <c r="Q2599" s="1">
        <f t="shared" si="527"/>
        <v>-1</v>
      </c>
      <c r="R2599" s="1">
        <f t="shared" si="528"/>
        <v>-1</v>
      </c>
      <c r="S2599" s="7">
        <f>IF($D2599="二本差勝",副将分析!$D$14,IF($D2599="一本差勝",副将分析!$D$15,IF($D2599="引き分け",副将分析!$D$16,IF($D2599="一本差負",副将分析!$D$17,副将分析!$D$18))))</f>
        <v>0.16000000000000003</v>
      </c>
      <c r="T2599" s="1">
        <f t="shared" si="529"/>
        <v>-1</v>
      </c>
      <c r="U2599" s="1">
        <f t="shared" si="530"/>
        <v>-2</v>
      </c>
      <c r="V2599" s="7">
        <f>IF($E2599="二本差勝",大将分析!$D$14,IF($E2599="一本差勝",大将分析!$D$15,IF($E2599="引き分け",大将分析!$D$16,IF($E2599="一本差負",大将分析!$D$17,大将分析!$D$18))))</f>
        <v>0.20800000000000002</v>
      </c>
      <c r="W2599" s="1">
        <f t="shared" si="531"/>
        <v>1</v>
      </c>
      <c r="X2599" s="1">
        <f t="shared" si="532"/>
        <v>1</v>
      </c>
    </row>
    <row r="2600" spans="1:24" x14ac:dyDescent="0.15">
      <c r="A2600" s="1" t="s">
        <v>41</v>
      </c>
      <c r="B2600" s="1" t="s">
        <v>22</v>
      </c>
      <c r="C2600" s="1" t="s">
        <v>22</v>
      </c>
      <c r="D2600" s="1" t="s">
        <v>42</v>
      </c>
      <c r="E2600" s="1" t="s">
        <v>40</v>
      </c>
      <c r="F2600" s="19">
        <f t="shared" si="520"/>
        <v>-2</v>
      </c>
      <c r="G2600" s="19">
        <f t="shared" si="521"/>
        <v>-3</v>
      </c>
      <c r="H2600" s="20">
        <f t="shared" si="522"/>
        <v>4.8245243904000029E-4</v>
      </c>
      <c r="J2600" s="7">
        <f>IF($A2600="二本差勝",先鋒分析!$D$14,IF($A2600="一本差勝",先鋒分析!$D$15,IF($A2600="引き分け",先鋒分析!$D$16,IF($A2600="一本差負",先鋒分析!$D$17,先鋒分析!$D$18))))</f>
        <v>0.20800000000000002</v>
      </c>
      <c r="K2600" s="19">
        <f t="shared" si="523"/>
        <v>-1</v>
      </c>
      <c r="L2600" s="19">
        <f t="shared" si="524"/>
        <v>-1</v>
      </c>
      <c r="M2600" s="7">
        <f>IF($B2600="二本差勝",次鋒分析!$D$14,IF($B2600="一本差勝",次鋒分析!$D$15,IF($B2600="引き分け",次鋒分析!$D$16,IF($B2600="一本差負",次鋒分析!$D$17,次鋒分析!$D$18))))</f>
        <v>0.26400000000000001</v>
      </c>
      <c r="N2600" s="1">
        <f t="shared" si="525"/>
        <v>0</v>
      </c>
      <c r="O2600" s="1">
        <f t="shared" si="526"/>
        <v>0</v>
      </c>
      <c r="P2600" s="7">
        <f>IF($C2600="二本差勝",中堅分析!$D$14,IF($C2600="一本差勝",中堅分析!$D$15,IF($C2600="引き分け",中堅分析!$D$16,IF($C2600="一本差負",中堅分析!$D$17,中堅分析!$D$18))))</f>
        <v>0.26400000000000001</v>
      </c>
      <c r="Q2600" s="1">
        <f t="shared" si="527"/>
        <v>0</v>
      </c>
      <c r="R2600" s="1">
        <f t="shared" si="528"/>
        <v>0</v>
      </c>
      <c r="S2600" s="7">
        <f>IF($D2600="二本差勝",副将分析!$D$14,IF($D2600="一本差勝",副将分析!$D$15,IF($D2600="引き分け",副将分析!$D$16,IF($D2600="一本差負",副将分析!$D$17,副将分析!$D$18))))</f>
        <v>0.16000000000000003</v>
      </c>
      <c r="T2600" s="1">
        <f t="shared" si="529"/>
        <v>-1</v>
      </c>
      <c r="U2600" s="1">
        <f t="shared" si="530"/>
        <v>-2</v>
      </c>
      <c r="V2600" s="7">
        <f>IF($E2600="二本差勝",大将分析!$D$14,IF($E2600="一本差勝",大将分析!$D$15,IF($E2600="引き分け",大将分析!$D$16,IF($E2600="一本差負",大将分析!$D$17,大将分析!$D$18))))</f>
        <v>0.20800000000000002</v>
      </c>
      <c r="W2600" s="1">
        <f t="shared" si="531"/>
        <v>1</v>
      </c>
      <c r="X2600" s="1">
        <f t="shared" si="532"/>
        <v>1</v>
      </c>
    </row>
    <row r="2601" spans="1:24" x14ac:dyDescent="0.15">
      <c r="A2601" s="1" t="s">
        <v>41</v>
      </c>
      <c r="B2601" s="1" t="s">
        <v>41</v>
      </c>
      <c r="C2601" s="1" t="s">
        <v>40</v>
      </c>
      <c r="D2601" s="1" t="s">
        <v>42</v>
      </c>
      <c r="E2601" s="1" t="s">
        <v>40</v>
      </c>
      <c r="F2601" s="19">
        <f t="shared" si="520"/>
        <v>-2</v>
      </c>
      <c r="G2601" s="19">
        <f t="shared" si="521"/>
        <v>-3</v>
      </c>
      <c r="H2601" s="20">
        <f t="shared" si="522"/>
        <v>2.9948379136000017E-4</v>
      </c>
      <c r="J2601" s="7">
        <f>IF($A2601="二本差勝",先鋒分析!$D$14,IF($A2601="一本差勝",先鋒分析!$D$15,IF($A2601="引き分け",先鋒分析!$D$16,IF($A2601="一本差負",先鋒分析!$D$17,先鋒分析!$D$18))))</f>
        <v>0.20800000000000002</v>
      </c>
      <c r="K2601" s="19">
        <f t="shared" si="523"/>
        <v>-1</v>
      </c>
      <c r="L2601" s="19">
        <f t="shared" si="524"/>
        <v>-1</v>
      </c>
      <c r="M2601" s="7">
        <f>IF($B2601="二本差勝",次鋒分析!$D$14,IF($B2601="一本差勝",次鋒分析!$D$15,IF($B2601="引き分け",次鋒分析!$D$16,IF($B2601="一本差負",次鋒分析!$D$17,次鋒分析!$D$18))))</f>
        <v>0.20800000000000002</v>
      </c>
      <c r="N2601" s="1">
        <f t="shared" si="525"/>
        <v>-1</v>
      </c>
      <c r="O2601" s="1">
        <f t="shared" si="526"/>
        <v>-1</v>
      </c>
      <c r="P2601" s="7">
        <f>IF($C2601="二本差勝",中堅分析!$D$14,IF($C2601="一本差勝",中堅分析!$D$15,IF($C2601="引き分け",中堅分析!$D$16,IF($C2601="一本差負",中堅分析!$D$17,中堅分析!$D$18))))</f>
        <v>0.20800000000000002</v>
      </c>
      <c r="Q2601" s="1">
        <f t="shared" si="527"/>
        <v>1</v>
      </c>
      <c r="R2601" s="1">
        <f t="shared" si="528"/>
        <v>1</v>
      </c>
      <c r="S2601" s="7">
        <f>IF($D2601="二本差勝",副将分析!$D$14,IF($D2601="一本差勝",副将分析!$D$15,IF($D2601="引き分け",副将分析!$D$16,IF($D2601="一本差負",副将分析!$D$17,副将分析!$D$18))))</f>
        <v>0.16000000000000003</v>
      </c>
      <c r="T2601" s="1">
        <f t="shared" si="529"/>
        <v>-1</v>
      </c>
      <c r="U2601" s="1">
        <f t="shared" si="530"/>
        <v>-2</v>
      </c>
      <c r="V2601" s="7">
        <f>IF($E2601="二本差勝",大将分析!$D$14,IF($E2601="一本差勝",大将分析!$D$15,IF($E2601="引き分け",大将分析!$D$16,IF($E2601="一本差負",大将分析!$D$17,大将分析!$D$18))))</f>
        <v>0.20800000000000002</v>
      </c>
      <c r="W2601" s="1">
        <f t="shared" si="531"/>
        <v>1</v>
      </c>
      <c r="X2601" s="1">
        <f t="shared" si="532"/>
        <v>1</v>
      </c>
    </row>
    <row r="2602" spans="1:24" x14ac:dyDescent="0.15">
      <c r="A2602" s="1" t="s">
        <v>41</v>
      </c>
      <c r="B2602" s="1" t="s">
        <v>42</v>
      </c>
      <c r="C2602" s="1" t="s">
        <v>39</v>
      </c>
      <c r="D2602" s="1" t="s">
        <v>42</v>
      </c>
      <c r="E2602" s="1" t="s">
        <v>40</v>
      </c>
      <c r="F2602" s="19">
        <f t="shared" si="520"/>
        <v>-2</v>
      </c>
      <c r="G2602" s="19">
        <f t="shared" si="521"/>
        <v>-3</v>
      </c>
      <c r="H2602" s="20">
        <f t="shared" si="522"/>
        <v>1.7720934400000015E-4</v>
      </c>
      <c r="J2602" s="7">
        <f>IF($A2602="二本差勝",先鋒分析!$D$14,IF($A2602="一本差勝",先鋒分析!$D$15,IF($A2602="引き分け",先鋒分析!$D$16,IF($A2602="一本差負",先鋒分析!$D$17,先鋒分析!$D$18))))</f>
        <v>0.20800000000000002</v>
      </c>
      <c r="K2602" s="19">
        <f t="shared" si="523"/>
        <v>-1</v>
      </c>
      <c r="L2602" s="19">
        <f t="shared" si="524"/>
        <v>-1</v>
      </c>
      <c r="M2602" s="7">
        <f>IF($B2602="二本差勝",次鋒分析!$D$14,IF($B2602="一本差勝",次鋒分析!$D$15,IF($B2602="引き分け",次鋒分析!$D$16,IF($B2602="一本差負",次鋒分析!$D$17,次鋒分析!$D$18))))</f>
        <v>0.16000000000000003</v>
      </c>
      <c r="N2602" s="1">
        <f t="shared" si="525"/>
        <v>-1</v>
      </c>
      <c r="O2602" s="1">
        <f t="shared" si="526"/>
        <v>-2</v>
      </c>
      <c r="P2602" s="7">
        <f>IF($C2602="二本差勝",中堅分析!$D$14,IF($C2602="一本差勝",中堅分析!$D$15,IF($C2602="引き分け",中堅分析!$D$16,IF($C2602="一本差負",中堅分析!$D$17,中堅分析!$D$18))))</f>
        <v>0.16000000000000003</v>
      </c>
      <c r="Q2602" s="1">
        <f t="shared" si="527"/>
        <v>1</v>
      </c>
      <c r="R2602" s="1">
        <f t="shared" si="528"/>
        <v>2</v>
      </c>
      <c r="S2602" s="7">
        <f>IF($D2602="二本差勝",副将分析!$D$14,IF($D2602="一本差勝",副将分析!$D$15,IF($D2602="引き分け",副将分析!$D$16,IF($D2602="一本差負",副将分析!$D$17,副将分析!$D$18))))</f>
        <v>0.16000000000000003</v>
      </c>
      <c r="T2602" s="1">
        <f t="shared" si="529"/>
        <v>-1</v>
      </c>
      <c r="U2602" s="1">
        <f t="shared" si="530"/>
        <v>-2</v>
      </c>
      <c r="V2602" s="7">
        <f>IF($E2602="二本差勝",大将分析!$D$14,IF($E2602="一本差勝",大将分析!$D$15,IF($E2602="引き分け",大将分析!$D$16,IF($E2602="一本差負",大将分析!$D$17,大将分析!$D$18))))</f>
        <v>0.20800000000000002</v>
      </c>
      <c r="W2602" s="1">
        <f t="shared" si="531"/>
        <v>1</v>
      </c>
      <c r="X2602" s="1">
        <f t="shared" si="532"/>
        <v>1</v>
      </c>
    </row>
    <row r="2603" spans="1:24" x14ac:dyDescent="0.15">
      <c r="A2603" s="1" t="s">
        <v>42</v>
      </c>
      <c r="B2603" s="1" t="s">
        <v>39</v>
      </c>
      <c r="C2603" s="1" t="s">
        <v>41</v>
      </c>
      <c r="D2603" s="1" t="s">
        <v>42</v>
      </c>
      <c r="E2603" s="1" t="s">
        <v>40</v>
      </c>
      <c r="F2603" s="19">
        <f t="shared" si="520"/>
        <v>-2</v>
      </c>
      <c r="G2603" s="19">
        <f t="shared" si="521"/>
        <v>-3</v>
      </c>
      <c r="H2603" s="20">
        <f t="shared" si="522"/>
        <v>1.7720934400000015E-4</v>
      </c>
      <c r="J2603" s="7">
        <f>IF($A2603="二本差勝",先鋒分析!$D$14,IF($A2603="一本差勝",先鋒分析!$D$15,IF($A2603="引き分け",先鋒分析!$D$16,IF($A2603="一本差負",先鋒分析!$D$17,先鋒分析!$D$18))))</f>
        <v>0.16000000000000003</v>
      </c>
      <c r="K2603" s="19">
        <f t="shared" si="523"/>
        <v>-1</v>
      </c>
      <c r="L2603" s="19">
        <f t="shared" si="524"/>
        <v>-2</v>
      </c>
      <c r="M2603" s="7">
        <f>IF($B2603="二本差勝",次鋒分析!$D$14,IF($B2603="一本差勝",次鋒分析!$D$15,IF($B2603="引き分け",次鋒分析!$D$16,IF($B2603="一本差負",次鋒分析!$D$17,次鋒分析!$D$18))))</f>
        <v>0.16000000000000003</v>
      </c>
      <c r="N2603" s="1">
        <f t="shared" si="525"/>
        <v>1</v>
      </c>
      <c r="O2603" s="1">
        <f t="shared" si="526"/>
        <v>2</v>
      </c>
      <c r="P2603" s="7">
        <f>IF($C2603="二本差勝",中堅分析!$D$14,IF($C2603="一本差勝",中堅分析!$D$15,IF($C2603="引き分け",中堅分析!$D$16,IF($C2603="一本差負",中堅分析!$D$17,中堅分析!$D$18))))</f>
        <v>0.20800000000000002</v>
      </c>
      <c r="Q2603" s="1">
        <f t="shared" si="527"/>
        <v>-1</v>
      </c>
      <c r="R2603" s="1">
        <f t="shared" si="528"/>
        <v>-1</v>
      </c>
      <c r="S2603" s="7">
        <f>IF($D2603="二本差勝",副将分析!$D$14,IF($D2603="一本差勝",副将分析!$D$15,IF($D2603="引き分け",副将分析!$D$16,IF($D2603="一本差負",副将分析!$D$17,副将分析!$D$18))))</f>
        <v>0.16000000000000003</v>
      </c>
      <c r="T2603" s="1">
        <f t="shared" si="529"/>
        <v>-1</v>
      </c>
      <c r="U2603" s="1">
        <f t="shared" si="530"/>
        <v>-2</v>
      </c>
      <c r="V2603" s="7">
        <f>IF($E2603="二本差勝",大将分析!$D$14,IF($E2603="一本差勝",大将分析!$D$15,IF($E2603="引き分け",大将分析!$D$16,IF($E2603="一本差負",大将分析!$D$17,大将分析!$D$18))))</f>
        <v>0.20800000000000002</v>
      </c>
      <c r="W2603" s="1">
        <f t="shared" si="531"/>
        <v>1</v>
      </c>
      <c r="X2603" s="1">
        <f t="shared" si="532"/>
        <v>1</v>
      </c>
    </row>
    <row r="2604" spans="1:24" x14ac:dyDescent="0.15">
      <c r="A2604" s="1" t="s">
        <v>42</v>
      </c>
      <c r="B2604" s="1" t="s">
        <v>41</v>
      </c>
      <c r="C2604" s="1" t="s">
        <v>39</v>
      </c>
      <c r="D2604" s="1" t="s">
        <v>42</v>
      </c>
      <c r="E2604" s="1" t="s">
        <v>40</v>
      </c>
      <c r="F2604" s="19">
        <f t="shared" si="520"/>
        <v>-2</v>
      </c>
      <c r="G2604" s="19">
        <f t="shared" si="521"/>
        <v>-3</v>
      </c>
      <c r="H2604" s="20">
        <f t="shared" si="522"/>
        <v>1.7720934400000015E-4</v>
      </c>
      <c r="J2604" s="7">
        <f>IF($A2604="二本差勝",先鋒分析!$D$14,IF($A2604="一本差勝",先鋒分析!$D$15,IF($A2604="引き分け",先鋒分析!$D$16,IF($A2604="一本差負",先鋒分析!$D$17,先鋒分析!$D$18))))</f>
        <v>0.16000000000000003</v>
      </c>
      <c r="K2604" s="19">
        <f t="shared" si="523"/>
        <v>-1</v>
      </c>
      <c r="L2604" s="19">
        <f t="shared" si="524"/>
        <v>-2</v>
      </c>
      <c r="M2604" s="7">
        <f>IF($B2604="二本差勝",次鋒分析!$D$14,IF($B2604="一本差勝",次鋒分析!$D$15,IF($B2604="引き分け",次鋒分析!$D$16,IF($B2604="一本差負",次鋒分析!$D$17,次鋒分析!$D$18))))</f>
        <v>0.20800000000000002</v>
      </c>
      <c r="N2604" s="1">
        <f t="shared" si="525"/>
        <v>-1</v>
      </c>
      <c r="O2604" s="1">
        <f t="shared" si="526"/>
        <v>-1</v>
      </c>
      <c r="P2604" s="7">
        <f>IF($C2604="二本差勝",中堅分析!$D$14,IF($C2604="一本差勝",中堅分析!$D$15,IF($C2604="引き分け",中堅分析!$D$16,IF($C2604="一本差負",中堅分析!$D$17,中堅分析!$D$18))))</f>
        <v>0.16000000000000003</v>
      </c>
      <c r="Q2604" s="1">
        <f t="shared" si="527"/>
        <v>1</v>
      </c>
      <c r="R2604" s="1">
        <f t="shared" si="528"/>
        <v>2</v>
      </c>
      <c r="S2604" s="7">
        <f>IF($D2604="二本差勝",副将分析!$D$14,IF($D2604="一本差勝",副将分析!$D$15,IF($D2604="引き分け",副将分析!$D$16,IF($D2604="一本差負",副将分析!$D$17,副将分析!$D$18))))</f>
        <v>0.16000000000000003</v>
      </c>
      <c r="T2604" s="1">
        <f t="shared" si="529"/>
        <v>-1</v>
      </c>
      <c r="U2604" s="1">
        <f t="shared" si="530"/>
        <v>-2</v>
      </c>
      <c r="V2604" s="7">
        <f>IF($E2604="二本差勝",大将分析!$D$14,IF($E2604="一本差勝",大将分析!$D$15,IF($E2604="引き分け",大将分析!$D$16,IF($E2604="一本差負",大将分析!$D$17,大将分析!$D$18))))</f>
        <v>0.20800000000000002</v>
      </c>
      <c r="W2604" s="1">
        <f t="shared" si="531"/>
        <v>1</v>
      </c>
      <c r="X2604" s="1">
        <f t="shared" si="532"/>
        <v>1</v>
      </c>
    </row>
    <row r="2605" spans="1:24" x14ac:dyDescent="0.15">
      <c r="A2605" s="1" t="s">
        <v>39</v>
      </c>
      <c r="B2605" s="1" t="s">
        <v>41</v>
      </c>
      <c r="C2605" s="1" t="s">
        <v>42</v>
      </c>
      <c r="D2605" s="1" t="s">
        <v>42</v>
      </c>
      <c r="E2605" s="1" t="s">
        <v>22</v>
      </c>
      <c r="F2605" s="19">
        <f t="shared" si="520"/>
        <v>-2</v>
      </c>
      <c r="G2605" s="19">
        <f t="shared" si="521"/>
        <v>-3</v>
      </c>
      <c r="H2605" s="20">
        <f t="shared" si="522"/>
        <v>2.2491955200000017E-4</v>
      </c>
      <c r="J2605" s="7">
        <f>IF($A2605="二本差勝",先鋒分析!$D$14,IF($A2605="一本差勝",先鋒分析!$D$15,IF($A2605="引き分け",先鋒分析!$D$16,IF($A2605="一本差負",先鋒分析!$D$17,先鋒分析!$D$18))))</f>
        <v>0.16000000000000003</v>
      </c>
      <c r="K2605" s="19">
        <f t="shared" si="523"/>
        <v>1</v>
      </c>
      <c r="L2605" s="19">
        <f t="shared" si="524"/>
        <v>2</v>
      </c>
      <c r="M2605" s="7">
        <f>IF($B2605="二本差勝",次鋒分析!$D$14,IF($B2605="一本差勝",次鋒分析!$D$15,IF($B2605="引き分け",次鋒分析!$D$16,IF($B2605="一本差負",次鋒分析!$D$17,次鋒分析!$D$18))))</f>
        <v>0.20800000000000002</v>
      </c>
      <c r="N2605" s="1">
        <f t="shared" si="525"/>
        <v>-1</v>
      </c>
      <c r="O2605" s="1">
        <f t="shared" si="526"/>
        <v>-1</v>
      </c>
      <c r="P2605" s="7">
        <f>IF($C2605="二本差勝",中堅分析!$D$14,IF($C2605="一本差勝",中堅分析!$D$15,IF($C2605="引き分け",中堅分析!$D$16,IF($C2605="一本差負",中堅分析!$D$17,中堅分析!$D$18))))</f>
        <v>0.16000000000000003</v>
      </c>
      <c r="Q2605" s="1">
        <f t="shared" si="527"/>
        <v>-1</v>
      </c>
      <c r="R2605" s="1">
        <f t="shared" si="528"/>
        <v>-2</v>
      </c>
      <c r="S2605" s="7">
        <f>IF($D2605="二本差勝",副将分析!$D$14,IF($D2605="一本差勝",副将分析!$D$15,IF($D2605="引き分け",副将分析!$D$16,IF($D2605="一本差負",副将分析!$D$17,副将分析!$D$18))))</f>
        <v>0.16000000000000003</v>
      </c>
      <c r="T2605" s="1">
        <f t="shared" si="529"/>
        <v>-1</v>
      </c>
      <c r="U2605" s="1">
        <f t="shared" si="530"/>
        <v>-2</v>
      </c>
      <c r="V2605" s="7">
        <f>IF($E2605="二本差勝",大将分析!$D$14,IF($E2605="一本差勝",大将分析!$D$15,IF($E2605="引き分け",大将分析!$D$16,IF($E2605="一本差負",大将分析!$D$17,大将分析!$D$18))))</f>
        <v>0.26400000000000001</v>
      </c>
      <c r="W2605" s="1">
        <f t="shared" si="531"/>
        <v>0</v>
      </c>
      <c r="X2605" s="1">
        <f t="shared" si="532"/>
        <v>0</v>
      </c>
    </row>
    <row r="2606" spans="1:24" x14ac:dyDescent="0.15">
      <c r="A2606" s="1" t="s">
        <v>39</v>
      </c>
      <c r="B2606" s="1" t="s">
        <v>42</v>
      </c>
      <c r="C2606" s="1" t="s">
        <v>41</v>
      </c>
      <c r="D2606" s="1" t="s">
        <v>42</v>
      </c>
      <c r="E2606" s="1" t="s">
        <v>22</v>
      </c>
      <c r="F2606" s="19">
        <f t="shared" si="520"/>
        <v>-2</v>
      </c>
      <c r="G2606" s="19">
        <f t="shared" si="521"/>
        <v>-3</v>
      </c>
      <c r="H2606" s="20">
        <f t="shared" si="522"/>
        <v>2.2491955200000017E-4</v>
      </c>
      <c r="J2606" s="7">
        <f>IF($A2606="二本差勝",先鋒分析!$D$14,IF($A2606="一本差勝",先鋒分析!$D$15,IF($A2606="引き分け",先鋒分析!$D$16,IF($A2606="一本差負",先鋒分析!$D$17,先鋒分析!$D$18))))</f>
        <v>0.16000000000000003</v>
      </c>
      <c r="K2606" s="19">
        <f t="shared" si="523"/>
        <v>1</v>
      </c>
      <c r="L2606" s="19">
        <f t="shared" si="524"/>
        <v>2</v>
      </c>
      <c r="M2606" s="7">
        <f>IF($B2606="二本差勝",次鋒分析!$D$14,IF($B2606="一本差勝",次鋒分析!$D$15,IF($B2606="引き分け",次鋒分析!$D$16,IF($B2606="一本差負",次鋒分析!$D$17,次鋒分析!$D$18))))</f>
        <v>0.16000000000000003</v>
      </c>
      <c r="N2606" s="1">
        <f t="shared" si="525"/>
        <v>-1</v>
      </c>
      <c r="O2606" s="1">
        <f t="shared" si="526"/>
        <v>-2</v>
      </c>
      <c r="P2606" s="7">
        <f>IF($C2606="二本差勝",中堅分析!$D$14,IF($C2606="一本差勝",中堅分析!$D$15,IF($C2606="引き分け",中堅分析!$D$16,IF($C2606="一本差負",中堅分析!$D$17,中堅分析!$D$18))))</f>
        <v>0.20800000000000002</v>
      </c>
      <c r="Q2606" s="1">
        <f t="shared" si="527"/>
        <v>-1</v>
      </c>
      <c r="R2606" s="1">
        <f t="shared" si="528"/>
        <v>-1</v>
      </c>
      <c r="S2606" s="7">
        <f>IF($D2606="二本差勝",副将分析!$D$14,IF($D2606="一本差勝",副将分析!$D$15,IF($D2606="引き分け",副将分析!$D$16,IF($D2606="一本差負",副将分析!$D$17,副将分析!$D$18))))</f>
        <v>0.16000000000000003</v>
      </c>
      <c r="T2606" s="1">
        <f t="shared" si="529"/>
        <v>-1</v>
      </c>
      <c r="U2606" s="1">
        <f t="shared" si="530"/>
        <v>-2</v>
      </c>
      <c r="V2606" s="7">
        <f>IF($E2606="二本差勝",大将分析!$D$14,IF($E2606="一本差勝",大将分析!$D$15,IF($E2606="引き分け",大将分析!$D$16,IF($E2606="一本差負",大将分析!$D$17,大将分析!$D$18))))</f>
        <v>0.26400000000000001</v>
      </c>
      <c r="W2606" s="1">
        <f t="shared" si="531"/>
        <v>0</v>
      </c>
      <c r="X2606" s="1">
        <f t="shared" si="532"/>
        <v>0</v>
      </c>
    </row>
    <row r="2607" spans="1:24" x14ac:dyDescent="0.15">
      <c r="A2607" s="1" t="s">
        <v>40</v>
      </c>
      <c r="B2607" s="1" t="s">
        <v>41</v>
      </c>
      <c r="C2607" s="1" t="s">
        <v>41</v>
      </c>
      <c r="D2607" s="1" t="s">
        <v>42</v>
      </c>
      <c r="E2607" s="1" t="s">
        <v>22</v>
      </c>
      <c r="F2607" s="19">
        <f t="shared" si="520"/>
        <v>-2</v>
      </c>
      <c r="G2607" s="19">
        <f t="shared" si="521"/>
        <v>-3</v>
      </c>
      <c r="H2607" s="20">
        <f t="shared" si="522"/>
        <v>3.801140428800002E-4</v>
      </c>
      <c r="J2607" s="7">
        <f>IF($A2607="二本差勝",先鋒分析!$D$14,IF($A2607="一本差勝",先鋒分析!$D$15,IF($A2607="引き分け",先鋒分析!$D$16,IF($A2607="一本差負",先鋒分析!$D$17,先鋒分析!$D$18))))</f>
        <v>0.20800000000000002</v>
      </c>
      <c r="K2607" s="19">
        <f t="shared" si="523"/>
        <v>1</v>
      </c>
      <c r="L2607" s="19">
        <f t="shared" si="524"/>
        <v>1</v>
      </c>
      <c r="M2607" s="7">
        <f>IF($B2607="二本差勝",次鋒分析!$D$14,IF($B2607="一本差勝",次鋒分析!$D$15,IF($B2607="引き分け",次鋒分析!$D$16,IF($B2607="一本差負",次鋒分析!$D$17,次鋒分析!$D$18))))</f>
        <v>0.20800000000000002</v>
      </c>
      <c r="N2607" s="1">
        <f t="shared" si="525"/>
        <v>-1</v>
      </c>
      <c r="O2607" s="1">
        <f t="shared" si="526"/>
        <v>-1</v>
      </c>
      <c r="P2607" s="7">
        <f>IF($C2607="二本差勝",中堅分析!$D$14,IF($C2607="一本差勝",中堅分析!$D$15,IF($C2607="引き分け",中堅分析!$D$16,IF($C2607="一本差負",中堅分析!$D$17,中堅分析!$D$18))))</f>
        <v>0.20800000000000002</v>
      </c>
      <c r="Q2607" s="1">
        <f t="shared" si="527"/>
        <v>-1</v>
      </c>
      <c r="R2607" s="1">
        <f t="shared" si="528"/>
        <v>-1</v>
      </c>
      <c r="S2607" s="7">
        <f>IF($D2607="二本差勝",副将分析!$D$14,IF($D2607="一本差勝",副将分析!$D$15,IF($D2607="引き分け",副将分析!$D$16,IF($D2607="一本差負",副将分析!$D$17,副将分析!$D$18))))</f>
        <v>0.16000000000000003</v>
      </c>
      <c r="T2607" s="1">
        <f t="shared" si="529"/>
        <v>-1</v>
      </c>
      <c r="U2607" s="1">
        <f t="shared" si="530"/>
        <v>-2</v>
      </c>
      <c r="V2607" s="7">
        <f>IF($E2607="二本差勝",大将分析!$D$14,IF($E2607="一本差勝",大将分析!$D$15,IF($E2607="引き分け",大将分析!$D$16,IF($E2607="一本差負",大将分析!$D$17,大将分析!$D$18))))</f>
        <v>0.26400000000000001</v>
      </c>
      <c r="W2607" s="1">
        <f t="shared" si="531"/>
        <v>0</v>
      </c>
      <c r="X2607" s="1">
        <f t="shared" si="532"/>
        <v>0</v>
      </c>
    </row>
    <row r="2608" spans="1:24" x14ac:dyDescent="0.15">
      <c r="A2608" s="1" t="s">
        <v>22</v>
      </c>
      <c r="B2608" s="1" t="s">
        <v>22</v>
      </c>
      <c r="C2608" s="1" t="s">
        <v>41</v>
      </c>
      <c r="D2608" s="1" t="s">
        <v>42</v>
      </c>
      <c r="E2608" s="1" t="s">
        <v>22</v>
      </c>
      <c r="F2608" s="19">
        <f t="shared" si="520"/>
        <v>-2</v>
      </c>
      <c r="G2608" s="19">
        <f t="shared" si="521"/>
        <v>-3</v>
      </c>
      <c r="H2608" s="20">
        <f t="shared" si="522"/>
        <v>6.1234348032000036E-4</v>
      </c>
      <c r="J2608" s="7">
        <f>IF($A2608="二本差勝",先鋒分析!$D$14,IF($A2608="一本差勝",先鋒分析!$D$15,IF($A2608="引き分け",先鋒分析!$D$16,IF($A2608="一本差負",先鋒分析!$D$17,先鋒分析!$D$18))))</f>
        <v>0.26400000000000001</v>
      </c>
      <c r="K2608" s="19">
        <f t="shared" si="523"/>
        <v>0</v>
      </c>
      <c r="L2608" s="19">
        <f t="shared" si="524"/>
        <v>0</v>
      </c>
      <c r="M2608" s="7">
        <f>IF($B2608="二本差勝",次鋒分析!$D$14,IF($B2608="一本差勝",次鋒分析!$D$15,IF($B2608="引き分け",次鋒分析!$D$16,IF($B2608="一本差負",次鋒分析!$D$17,次鋒分析!$D$18))))</f>
        <v>0.26400000000000001</v>
      </c>
      <c r="N2608" s="1">
        <f t="shared" si="525"/>
        <v>0</v>
      </c>
      <c r="O2608" s="1">
        <f t="shared" si="526"/>
        <v>0</v>
      </c>
      <c r="P2608" s="7">
        <f>IF($C2608="二本差勝",中堅分析!$D$14,IF($C2608="一本差勝",中堅分析!$D$15,IF($C2608="引き分け",中堅分析!$D$16,IF($C2608="一本差負",中堅分析!$D$17,中堅分析!$D$18))))</f>
        <v>0.20800000000000002</v>
      </c>
      <c r="Q2608" s="1">
        <f t="shared" si="527"/>
        <v>-1</v>
      </c>
      <c r="R2608" s="1">
        <f t="shared" si="528"/>
        <v>-1</v>
      </c>
      <c r="S2608" s="7">
        <f>IF($D2608="二本差勝",副将分析!$D$14,IF($D2608="一本差勝",副将分析!$D$15,IF($D2608="引き分け",副将分析!$D$16,IF($D2608="一本差負",副将分析!$D$17,副将分析!$D$18))))</f>
        <v>0.16000000000000003</v>
      </c>
      <c r="T2608" s="1">
        <f t="shared" si="529"/>
        <v>-1</v>
      </c>
      <c r="U2608" s="1">
        <f t="shared" si="530"/>
        <v>-2</v>
      </c>
      <c r="V2608" s="7">
        <f>IF($E2608="二本差勝",大将分析!$D$14,IF($E2608="一本差勝",大将分析!$D$15,IF($E2608="引き分け",大将分析!$D$16,IF($E2608="一本差負",大将分析!$D$17,大将分析!$D$18))))</f>
        <v>0.26400000000000001</v>
      </c>
      <c r="W2608" s="1">
        <f t="shared" si="531"/>
        <v>0</v>
      </c>
      <c r="X2608" s="1">
        <f t="shared" si="532"/>
        <v>0</v>
      </c>
    </row>
    <row r="2609" spans="1:24" x14ac:dyDescent="0.15">
      <c r="A2609" s="1" t="s">
        <v>22</v>
      </c>
      <c r="B2609" s="1" t="s">
        <v>41</v>
      </c>
      <c r="C2609" s="1" t="s">
        <v>22</v>
      </c>
      <c r="D2609" s="1" t="s">
        <v>42</v>
      </c>
      <c r="E2609" s="1" t="s">
        <v>22</v>
      </c>
      <c r="F2609" s="19">
        <f t="shared" si="520"/>
        <v>-2</v>
      </c>
      <c r="G2609" s="19">
        <f t="shared" si="521"/>
        <v>-3</v>
      </c>
      <c r="H2609" s="20">
        <f t="shared" si="522"/>
        <v>6.1234348032000036E-4</v>
      </c>
      <c r="J2609" s="7">
        <f>IF($A2609="二本差勝",先鋒分析!$D$14,IF($A2609="一本差勝",先鋒分析!$D$15,IF($A2609="引き分け",先鋒分析!$D$16,IF($A2609="一本差負",先鋒分析!$D$17,先鋒分析!$D$18))))</f>
        <v>0.26400000000000001</v>
      </c>
      <c r="K2609" s="19">
        <f t="shared" si="523"/>
        <v>0</v>
      </c>
      <c r="L2609" s="19">
        <f t="shared" si="524"/>
        <v>0</v>
      </c>
      <c r="M2609" s="7">
        <f>IF($B2609="二本差勝",次鋒分析!$D$14,IF($B2609="一本差勝",次鋒分析!$D$15,IF($B2609="引き分け",次鋒分析!$D$16,IF($B2609="一本差負",次鋒分析!$D$17,次鋒分析!$D$18))))</f>
        <v>0.20800000000000002</v>
      </c>
      <c r="N2609" s="1">
        <f t="shared" si="525"/>
        <v>-1</v>
      </c>
      <c r="O2609" s="1">
        <f t="shared" si="526"/>
        <v>-1</v>
      </c>
      <c r="P2609" s="7">
        <f>IF($C2609="二本差勝",中堅分析!$D$14,IF($C2609="一本差勝",中堅分析!$D$15,IF($C2609="引き分け",中堅分析!$D$16,IF($C2609="一本差負",中堅分析!$D$17,中堅分析!$D$18))))</f>
        <v>0.26400000000000001</v>
      </c>
      <c r="Q2609" s="1">
        <f t="shared" si="527"/>
        <v>0</v>
      </c>
      <c r="R2609" s="1">
        <f t="shared" si="528"/>
        <v>0</v>
      </c>
      <c r="S2609" s="7">
        <f>IF($D2609="二本差勝",副将分析!$D$14,IF($D2609="一本差勝",副将分析!$D$15,IF($D2609="引き分け",副将分析!$D$16,IF($D2609="一本差負",副将分析!$D$17,副将分析!$D$18))))</f>
        <v>0.16000000000000003</v>
      </c>
      <c r="T2609" s="1">
        <f t="shared" si="529"/>
        <v>-1</v>
      </c>
      <c r="U2609" s="1">
        <f t="shared" si="530"/>
        <v>-2</v>
      </c>
      <c r="V2609" s="7">
        <f>IF($E2609="二本差勝",大将分析!$D$14,IF($E2609="一本差勝",大将分析!$D$15,IF($E2609="引き分け",大将分析!$D$16,IF($E2609="一本差負",大将分析!$D$17,大将分析!$D$18))))</f>
        <v>0.26400000000000001</v>
      </c>
      <c r="W2609" s="1">
        <f t="shared" si="531"/>
        <v>0</v>
      </c>
      <c r="X2609" s="1">
        <f t="shared" si="532"/>
        <v>0</v>
      </c>
    </row>
    <row r="2610" spans="1:24" x14ac:dyDescent="0.15">
      <c r="A2610" s="1" t="s">
        <v>41</v>
      </c>
      <c r="B2610" s="1" t="s">
        <v>39</v>
      </c>
      <c r="C2610" s="1" t="s">
        <v>42</v>
      </c>
      <c r="D2610" s="1" t="s">
        <v>42</v>
      </c>
      <c r="E2610" s="1" t="s">
        <v>22</v>
      </c>
      <c r="F2610" s="19">
        <f t="shared" si="520"/>
        <v>-2</v>
      </c>
      <c r="G2610" s="19">
        <f t="shared" si="521"/>
        <v>-3</v>
      </c>
      <c r="H2610" s="20">
        <f t="shared" si="522"/>
        <v>2.2491955200000017E-4</v>
      </c>
      <c r="J2610" s="7">
        <f>IF($A2610="二本差勝",先鋒分析!$D$14,IF($A2610="一本差勝",先鋒分析!$D$15,IF($A2610="引き分け",先鋒分析!$D$16,IF($A2610="一本差負",先鋒分析!$D$17,先鋒分析!$D$18))))</f>
        <v>0.20800000000000002</v>
      </c>
      <c r="K2610" s="19">
        <f t="shared" si="523"/>
        <v>-1</v>
      </c>
      <c r="L2610" s="19">
        <f t="shared" si="524"/>
        <v>-1</v>
      </c>
      <c r="M2610" s="7">
        <f>IF($B2610="二本差勝",次鋒分析!$D$14,IF($B2610="一本差勝",次鋒分析!$D$15,IF($B2610="引き分け",次鋒分析!$D$16,IF($B2610="一本差負",次鋒分析!$D$17,次鋒分析!$D$18))))</f>
        <v>0.16000000000000003</v>
      </c>
      <c r="N2610" s="1">
        <f t="shared" si="525"/>
        <v>1</v>
      </c>
      <c r="O2610" s="1">
        <f t="shared" si="526"/>
        <v>2</v>
      </c>
      <c r="P2610" s="7">
        <f>IF($C2610="二本差勝",中堅分析!$D$14,IF($C2610="一本差勝",中堅分析!$D$15,IF($C2610="引き分け",中堅分析!$D$16,IF($C2610="一本差負",中堅分析!$D$17,中堅分析!$D$18))))</f>
        <v>0.16000000000000003</v>
      </c>
      <c r="Q2610" s="1">
        <f t="shared" si="527"/>
        <v>-1</v>
      </c>
      <c r="R2610" s="1">
        <f t="shared" si="528"/>
        <v>-2</v>
      </c>
      <c r="S2610" s="7">
        <f>IF($D2610="二本差勝",副将分析!$D$14,IF($D2610="一本差勝",副将分析!$D$15,IF($D2610="引き分け",副将分析!$D$16,IF($D2610="一本差負",副将分析!$D$17,副将分析!$D$18))))</f>
        <v>0.16000000000000003</v>
      </c>
      <c r="T2610" s="1">
        <f t="shared" si="529"/>
        <v>-1</v>
      </c>
      <c r="U2610" s="1">
        <f t="shared" si="530"/>
        <v>-2</v>
      </c>
      <c r="V2610" s="7">
        <f>IF($E2610="二本差勝",大将分析!$D$14,IF($E2610="一本差勝",大将分析!$D$15,IF($E2610="引き分け",大将分析!$D$16,IF($E2610="一本差負",大将分析!$D$17,大将分析!$D$18))))</f>
        <v>0.26400000000000001</v>
      </c>
      <c r="W2610" s="1">
        <f t="shared" si="531"/>
        <v>0</v>
      </c>
      <c r="X2610" s="1">
        <f t="shared" si="532"/>
        <v>0</v>
      </c>
    </row>
    <row r="2611" spans="1:24" x14ac:dyDescent="0.15">
      <c r="A2611" s="1" t="s">
        <v>41</v>
      </c>
      <c r="B2611" s="1" t="s">
        <v>40</v>
      </c>
      <c r="C2611" s="1" t="s">
        <v>41</v>
      </c>
      <c r="D2611" s="1" t="s">
        <v>42</v>
      </c>
      <c r="E2611" s="1" t="s">
        <v>22</v>
      </c>
      <c r="F2611" s="19">
        <f t="shared" si="520"/>
        <v>-2</v>
      </c>
      <c r="G2611" s="19">
        <f t="shared" si="521"/>
        <v>-3</v>
      </c>
      <c r="H2611" s="20">
        <f t="shared" si="522"/>
        <v>3.801140428800002E-4</v>
      </c>
      <c r="J2611" s="7">
        <f>IF($A2611="二本差勝",先鋒分析!$D$14,IF($A2611="一本差勝",先鋒分析!$D$15,IF($A2611="引き分け",先鋒分析!$D$16,IF($A2611="一本差負",先鋒分析!$D$17,先鋒分析!$D$18))))</f>
        <v>0.20800000000000002</v>
      </c>
      <c r="K2611" s="19">
        <f t="shared" si="523"/>
        <v>-1</v>
      </c>
      <c r="L2611" s="19">
        <f t="shared" si="524"/>
        <v>-1</v>
      </c>
      <c r="M2611" s="7">
        <f>IF($B2611="二本差勝",次鋒分析!$D$14,IF($B2611="一本差勝",次鋒分析!$D$15,IF($B2611="引き分け",次鋒分析!$D$16,IF($B2611="一本差負",次鋒分析!$D$17,次鋒分析!$D$18))))</f>
        <v>0.20800000000000002</v>
      </c>
      <c r="N2611" s="1">
        <f t="shared" si="525"/>
        <v>1</v>
      </c>
      <c r="O2611" s="1">
        <f t="shared" si="526"/>
        <v>1</v>
      </c>
      <c r="P2611" s="7">
        <f>IF($C2611="二本差勝",中堅分析!$D$14,IF($C2611="一本差勝",中堅分析!$D$15,IF($C2611="引き分け",中堅分析!$D$16,IF($C2611="一本差負",中堅分析!$D$17,中堅分析!$D$18))))</f>
        <v>0.20800000000000002</v>
      </c>
      <c r="Q2611" s="1">
        <f t="shared" si="527"/>
        <v>-1</v>
      </c>
      <c r="R2611" s="1">
        <f t="shared" si="528"/>
        <v>-1</v>
      </c>
      <c r="S2611" s="7">
        <f>IF($D2611="二本差勝",副将分析!$D$14,IF($D2611="一本差勝",副将分析!$D$15,IF($D2611="引き分け",副将分析!$D$16,IF($D2611="一本差負",副将分析!$D$17,副将分析!$D$18))))</f>
        <v>0.16000000000000003</v>
      </c>
      <c r="T2611" s="1">
        <f t="shared" si="529"/>
        <v>-1</v>
      </c>
      <c r="U2611" s="1">
        <f t="shared" si="530"/>
        <v>-2</v>
      </c>
      <c r="V2611" s="7">
        <f>IF($E2611="二本差勝",大将分析!$D$14,IF($E2611="一本差勝",大将分析!$D$15,IF($E2611="引き分け",大将分析!$D$16,IF($E2611="一本差負",大将分析!$D$17,大将分析!$D$18))))</f>
        <v>0.26400000000000001</v>
      </c>
      <c r="W2611" s="1">
        <f t="shared" si="531"/>
        <v>0</v>
      </c>
      <c r="X2611" s="1">
        <f t="shared" si="532"/>
        <v>0</v>
      </c>
    </row>
    <row r="2612" spans="1:24" x14ac:dyDescent="0.15">
      <c r="A2612" s="1" t="s">
        <v>41</v>
      </c>
      <c r="B2612" s="1" t="s">
        <v>22</v>
      </c>
      <c r="C2612" s="1" t="s">
        <v>22</v>
      </c>
      <c r="D2612" s="1" t="s">
        <v>42</v>
      </c>
      <c r="E2612" s="1" t="s">
        <v>22</v>
      </c>
      <c r="F2612" s="19">
        <f t="shared" si="520"/>
        <v>-2</v>
      </c>
      <c r="G2612" s="19">
        <f t="shared" si="521"/>
        <v>-3</v>
      </c>
      <c r="H2612" s="20">
        <f t="shared" si="522"/>
        <v>6.1234348032000036E-4</v>
      </c>
      <c r="J2612" s="7">
        <f>IF($A2612="二本差勝",先鋒分析!$D$14,IF($A2612="一本差勝",先鋒分析!$D$15,IF($A2612="引き分け",先鋒分析!$D$16,IF($A2612="一本差負",先鋒分析!$D$17,先鋒分析!$D$18))))</f>
        <v>0.20800000000000002</v>
      </c>
      <c r="K2612" s="19">
        <f t="shared" si="523"/>
        <v>-1</v>
      </c>
      <c r="L2612" s="19">
        <f t="shared" si="524"/>
        <v>-1</v>
      </c>
      <c r="M2612" s="7">
        <f>IF($B2612="二本差勝",次鋒分析!$D$14,IF($B2612="一本差勝",次鋒分析!$D$15,IF($B2612="引き分け",次鋒分析!$D$16,IF($B2612="一本差負",次鋒分析!$D$17,次鋒分析!$D$18))))</f>
        <v>0.26400000000000001</v>
      </c>
      <c r="N2612" s="1">
        <f t="shared" si="525"/>
        <v>0</v>
      </c>
      <c r="O2612" s="1">
        <f t="shared" si="526"/>
        <v>0</v>
      </c>
      <c r="P2612" s="7">
        <f>IF($C2612="二本差勝",中堅分析!$D$14,IF($C2612="一本差勝",中堅分析!$D$15,IF($C2612="引き分け",中堅分析!$D$16,IF($C2612="一本差負",中堅分析!$D$17,中堅分析!$D$18))))</f>
        <v>0.26400000000000001</v>
      </c>
      <c r="Q2612" s="1">
        <f t="shared" si="527"/>
        <v>0</v>
      </c>
      <c r="R2612" s="1">
        <f t="shared" si="528"/>
        <v>0</v>
      </c>
      <c r="S2612" s="7">
        <f>IF($D2612="二本差勝",副将分析!$D$14,IF($D2612="一本差勝",副将分析!$D$15,IF($D2612="引き分け",副将分析!$D$16,IF($D2612="一本差負",副将分析!$D$17,副将分析!$D$18))))</f>
        <v>0.16000000000000003</v>
      </c>
      <c r="T2612" s="1">
        <f t="shared" si="529"/>
        <v>-1</v>
      </c>
      <c r="U2612" s="1">
        <f t="shared" si="530"/>
        <v>-2</v>
      </c>
      <c r="V2612" s="7">
        <f>IF($E2612="二本差勝",大将分析!$D$14,IF($E2612="一本差勝",大将分析!$D$15,IF($E2612="引き分け",大将分析!$D$16,IF($E2612="一本差負",大将分析!$D$17,大将分析!$D$18))))</f>
        <v>0.26400000000000001</v>
      </c>
      <c r="W2612" s="1">
        <f t="shared" si="531"/>
        <v>0</v>
      </c>
      <c r="X2612" s="1">
        <f t="shared" si="532"/>
        <v>0</v>
      </c>
    </row>
    <row r="2613" spans="1:24" x14ac:dyDescent="0.15">
      <c r="A2613" s="1" t="s">
        <v>41</v>
      </c>
      <c r="B2613" s="1" t="s">
        <v>41</v>
      </c>
      <c r="C2613" s="1" t="s">
        <v>40</v>
      </c>
      <c r="D2613" s="1" t="s">
        <v>42</v>
      </c>
      <c r="E2613" s="1" t="s">
        <v>22</v>
      </c>
      <c r="F2613" s="19">
        <f t="shared" si="520"/>
        <v>-2</v>
      </c>
      <c r="G2613" s="19">
        <f t="shared" si="521"/>
        <v>-3</v>
      </c>
      <c r="H2613" s="20">
        <f t="shared" si="522"/>
        <v>3.801140428800002E-4</v>
      </c>
      <c r="J2613" s="7">
        <f>IF($A2613="二本差勝",先鋒分析!$D$14,IF($A2613="一本差勝",先鋒分析!$D$15,IF($A2613="引き分け",先鋒分析!$D$16,IF($A2613="一本差負",先鋒分析!$D$17,先鋒分析!$D$18))))</f>
        <v>0.20800000000000002</v>
      </c>
      <c r="K2613" s="19">
        <f t="shared" si="523"/>
        <v>-1</v>
      </c>
      <c r="L2613" s="19">
        <f t="shared" si="524"/>
        <v>-1</v>
      </c>
      <c r="M2613" s="7">
        <f>IF($B2613="二本差勝",次鋒分析!$D$14,IF($B2613="一本差勝",次鋒分析!$D$15,IF($B2613="引き分け",次鋒分析!$D$16,IF($B2613="一本差負",次鋒分析!$D$17,次鋒分析!$D$18))))</f>
        <v>0.20800000000000002</v>
      </c>
      <c r="N2613" s="1">
        <f t="shared" si="525"/>
        <v>-1</v>
      </c>
      <c r="O2613" s="1">
        <f t="shared" si="526"/>
        <v>-1</v>
      </c>
      <c r="P2613" s="7">
        <f>IF($C2613="二本差勝",中堅分析!$D$14,IF($C2613="一本差勝",中堅分析!$D$15,IF($C2613="引き分け",中堅分析!$D$16,IF($C2613="一本差負",中堅分析!$D$17,中堅分析!$D$18))))</f>
        <v>0.20800000000000002</v>
      </c>
      <c r="Q2613" s="1">
        <f t="shared" si="527"/>
        <v>1</v>
      </c>
      <c r="R2613" s="1">
        <f t="shared" si="528"/>
        <v>1</v>
      </c>
      <c r="S2613" s="7">
        <f>IF($D2613="二本差勝",副将分析!$D$14,IF($D2613="一本差勝",副将分析!$D$15,IF($D2613="引き分け",副将分析!$D$16,IF($D2613="一本差負",副将分析!$D$17,副将分析!$D$18))))</f>
        <v>0.16000000000000003</v>
      </c>
      <c r="T2613" s="1">
        <f t="shared" si="529"/>
        <v>-1</v>
      </c>
      <c r="U2613" s="1">
        <f t="shared" si="530"/>
        <v>-2</v>
      </c>
      <c r="V2613" s="7">
        <f>IF($E2613="二本差勝",大将分析!$D$14,IF($E2613="一本差勝",大将分析!$D$15,IF($E2613="引き分け",大将分析!$D$16,IF($E2613="一本差負",大将分析!$D$17,大将分析!$D$18))))</f>
        <v>0.26400000000000001</v>
      </c>
      <c r="W2613" s="1">
        <f t="shared" si="531"/>
        <v>0</v>
      </c>
      <c r="X2613" s="1">
        <f t="shared" si="532"/>
        <v>0</v>
      </c>
    </row>
    <row r="2614" spans="1:24" x14ac:dyDescent="0.15">
      <c r="A2614" s="1" t="s">
        <v>41</v>
      </c>
      <c r="B2614" s="1" t="s">
        <v>42</v>
      </c>
      <c r="C2614" s="1" t="s">
        <v>39</v>
      </c>
      <c r="D2614" s="1" t="s">
        <v>42</v>
      </c>
      <c r="E2614" s="1" t="s">
        <v>22</v>
      </c>
      <c r="F2614" s="19">
        <f t="shared" si="520"/>
        <v>-2</v>
      </c>
      <c r="G2614" s="19">
        <f t="shared" si="521"/>
        <v>-3</v>
      </c>
      <c r="H2614" s="20">
        <f t="shared" si="522"/>
        <v>2.2491955200000017E-4</v>
      </c>
      <c r="J2614" s="7">
        <f>IF($A2614="二本差勝",先鋒分析!$D$14,IF($A2614="一本差勝",先鋒分析!$D$15,IF($A2614="引き分け",先鋒分析!$D$16,IF($A2614="一本差負",先鋒分析!$D$17,先鋒分析!$D$18))))</f>
        <v>0.20800000000000002</v>
      </c>
      <c r="K2614" s="19">
        <f t="shared" si="523"/>
        <v>-1</v>
      </c>
      <c r="L2614" s="19">
        <f t="shared" si="524"/>
        <v>-1</v>
      </c>
      <c r="M2614" s="7">
        <f>IF($B2614="二本差勝",次鋒分析!$D$14,IF($B2614="一本差勝",次鋒分析!$D$15,IF($B2614="引き分け",次鋒分析!$D$16,IF($B2614="一本差負",次鋒分析!$D$17,次鋒分析!$D$18))))</f>
        <v>0.16000000000000003</v>
      </c>
      <c r="N2614" s="1">
        <f t="shared" si="525"/>
        <v>-1</v>
      </c>
      <c r="O2614" s="1">
        <f t="shared" si="526"/>
        <v>-2</v>
      </c>
      <c r="P2614" s="7">
        <f>IF($C2614="二本差勝",中堅分析!$D$14,IF($C2614="一本差勝",中堅分析!$D$15,IF($C2614="引き分け",中堅分析!$D$16,IF($C2614="一本差負",中堅分析!$D$17,中堅分析!$D$18))))</f>
        <v>0.16000000000000003</v>
      </c>
      <c r="Q2614" s="1">
        <f t="shared" si="527"/>
        <v>1</v>
      </c>
      <c r="R2614" s="1">
        <f t="shared" si="528"/>
        <v>2</v>
      </c>
      <c r="S2614" s="7">
        <f>IF($D2614="二本差勝",副将分析!$D$14,IF($D2614="一本差勝",副将分析!$D$15,IF($D2614="引き分け",副将分析!$D$16,IF($D2614="一本差負",副将分析!$D$17,副将分析!$D$18))))</f>
        <v>0.16000000000000003</v>
      </c>
      <c r="T2614" s="1">
        <f t="shared" si="529"/>
        <v>-1</v>
      </c>
      <c r="U2614" s="1">
        <f t="shared" si="530"/>
        <v>-2</v>
      </c>
      <c r="V2614" s="7">
        <f>IF($E2614="二本差勝",大将分析!$D$14,IF($E2614="一本差勝",大将分析!$D$15,IF($E2614="引き分け",大将分析!$D$16,IF($E2614="一本差負",大将分析!$D$17,大将分析!$D$18))))</f>
        <v>0.26400000000000001</v>
      </c>
      <c r="W2614" s="1">
        <f t="shared" si="531"/>
        <v>0</v>
      </c>
      <c r="X2614" s="1">
        <f t="shared" si="532"/>
        <v>0</v>
      </c>
    </row>
    <row r="2615" spans="1:24" x14ac:dyDescent="0.15">
      <c r="A2615" s="1" t="s">
        <v>42</v>
      </c>
      <c r="B2615" s="1" t="s">
        <v>39</v>
      </c>
      <c r="C2615" s="1" t="s">
        <v>41</v>
      </c>
      <c r="D2615" s="1" t="s">
        <v>42</v>
      </c>
      <c r="E2615" s="1" t="s">
        <v>22</v>
      </c>
      <c r="F2615" s="19">
        <f t="shared" si="520"/>
        <v>-2</v>
      </c>
      <c r="G2615" s="19">
        <f t="shared" si="521"/>
        <v>-3</v>
      </c>
      <c r="H2615" s="20">
        <f t="shared" si="522"/>
        <v>2.2491955200000017E-4</v>
      </c>
      <c r="J2615" s="7">
        <f>IF($A2615="二本差勝",先鋒分析!$D$14,IF($A2615="一本差勝",先鋒分析!$D$15,IF($A2615="引き分け",先鋒分析!$D$16,IF($A2615="一本差負",先鋒分析!$D$17,先鋒分析!$D$18))))</f>
        <v>0.16000000000000003</v>
      </c>
      <c r="K2615" s="19">
        <f t="shared" si="523"/>
        <v>-1</v>
      </c>
      <c r="L2615" s="19">
        <f t="shared" si="524"/>
        <v>-2</v>
      </c>
      <c r="M2615" s="7">
        <f>IF($B2615="二本差勝",次鋒分析!$D$14,IF($B2615="一本差勝",次鋒分析!$D$15,IF($B2615="引き分け",次鋒分析!$D$16,IF($B2615="一本差負",次鋒分析!$D$17,次鋒分析!$D$18))))</f>
        <v>0.16000000000000003</v>
      </c>
      <c r="N2615" s="1">
        <f t="shared" si="525"/>
        <v>1</v>
      </c>
      <c r="O2615" s="1">
        <f t="shared" si="526"/>
        <v>2</v>
      </c>
      <c r="P2615" s="7">
        <f>IF($C2615="二本差勝",中堅分析!$D$14,IF($C2615="一本差勝",中堅分析!$D$15,IF($C2615="引き分け",中堅分析!$D$16,IF($C2615="一本差負",中堅分析!$D$17,中堅分析!$D$18))))</f>
        <v>0.20800000000000002</v>
      </c>
      <c r="Q2615" s="1">
        <f t="shared" si="527"/>
        <v>-1</v>
      </c>
      <c r="R2615" s="1">
        <f t="shared" si="528"/>
        <v>-1</v>
      </c>
      <c r="S2615" s="7">
        <f>IF($D2615="二本差勝",副将分析!$D$14,IF($D2615="一本差勝",副将分析!$D$15,IF($D2615="引き分け",副将分析!$D$16,IF($D2615="一本差負",副将分析!$D$17,副将分析!$D$18))))</f>
        <v>0.16000000000000003</v>
      </c>
      <c r="T2615" s="1">
        <f t="shared" si="529"/>
        <v>-1</v>
      </c>
      <c r="U2615" s="1">
        <f t="shared" si="530"/>
        <v>-2</v>
      </c>
      <c r="V2615" s="7">
        <f>IF($E2615="二本差勝",大将分析!$D$14,IF($E2615="一本差勝",大将分析!$D$15,IF($E2615="引き分け",大将分析!$D$16,IF($E2615="一本差負",大将分析!$D$17,大将分析!$D$18))))</f>
        <v>0.26400000000000001</v>
      </c>
      <c r="W2615" s="1">
        <f t="shared" si="531"/>
        <v>0</v>
      </c>
      <c r="X2615" s="1">
        <f t="shared" si="532"/>
        <v>0</v>
      </c>
    </row>
    <row r="2616" spans="1:24" x14ac:dyDescent="0.15">
      <c r="A2616" s="1" t="s">
        <v>42</v>
      </c>
      <c r="B2616" s="1" t="s">
        <v>41</v>
      </c>
      <c r="C2616" s="1" t="s">
        <v>39</v>
      </c>
      <c r="D2616" s="1" t="s">
        <v>42</v>
      </c>
      <c r="E2616" s="1" t="s">
        <v>22</v>
      </c>
      <c r="F2616" s="19">
        <f t="shared" si="520"/>
        <v>-2</v>
      </c>
      <c r="G2616" s="19">
        <f t="shared" si="521"/>
        <v>-3</v>
      </c>
      <c r="H2616" s="20">
        <f t="shared" si="522"/>
        <v>2.2491955200000017E-4</v>
      </c>
      <c r="J2616" s="7">
        <f>IF($A2616="二本差勝",先鋒分析!$D$14,IF($A2616="一本差勝",先鋒分析!$D$15,IF($A2616="引き分け",先鋒分析!$D$16,IF($A2616="一本差負",先鋒分析!$D$17,先鋒分析!$D$18))))</f>
        <v>0.16000000000000003</v>
      </c>
      <c r="K2616" s="19">
        <f t="shared" si="523"/>
        <v>-1</v>
      </c>
      <c r="L2616" s="19">
        <f t="shared" si="524"/>
        <v>-2</v>
      </c>
      <c r="M2616" s="7">
        <f>IF($B2616="二本差勝",次鋒分析!$D$14,IF($B2616="一本差勝",次鋒分析!$D$15,IF($B2616="引き分け",次鋒分析!$D$16,IF($B2616="一本差負",次鋒分析!$D$17,次鋒分析!$D$18))))</f>
        <v>0.20800000000000002</v>
      </c>
      <c r="N2616" s="1">
        <f t="shared" si="525"/>
        <v>-1</v>
      </c>
      <c r="O2616" s="1">
        <f t="shared" si="526"/>
        <v>-1</v>
      </c>
      <c r="P2616" s="7">
        <f>IF($C2616="二本差勝",中堅分析!$D$14,IF($C2616="一本差勝",中堅分析!$D$15,IF($C2616="引き分け",中堅分析!$D$16,IF($C2616="一本差負",中堅分析!$D$17,中堅分析!$D$18))))</f>
        <v>0.16000000000000003</v>
      </c>
      <c r="Q2616" s="1">
        <f t="shared" si="527"/>
        <v>1</v>
      </c>
      <c r="R2616" s="1">
        <f t="shared" si="528"/>
        <v>2</v>
      </c>
      <c r="S2616" s="7">
        <f>IF($D2616="二本差勝",副将分析!$D$14,IF($D2616="一本差勝",副将分析!$D$15,IF($D2616="引き分け",副将分析!$D$16,IF($D2616="一本差負",副将分析!$D$17,副将分析!$D$18))))</f>
        <v>0.16000000000000003</v>
      </c>
      <c r="T2616" s="1">
        <f t="shared" si="529"/>
        <v>-1</v>
      </c>
      <c r="U2616" s="1">
        <f t="shared" si="530"/>
        <v>-2</v>
      </c>
      <c r="V2616" s="7">
        <f>IF($E2616="二本差勝",大将分析!$D$14,IF($E2616="一本差勝",大将分析!$D$15,IF($E2616="引き分け",大将分析!$D$16,IF($E2616="一本差負",大将分析!$D$17,大将分析!$D$18))))</f>
        <v>0.26400000000000001</v>
      </c>
      <c r="W2616" s="1">
        <f t="shared" si="531"/>
        <v>0</v>
      </c>
      <c r="X2616" s="1">
        <f t="shared" si="532"/>
        <v>0</v>
      </c>
    </row>
    <row r="2617" spans="1:24" x14ac:dyDescent="0.15">
      <c r="A2617" s="1" t="s">
        <v>39</v>
      </c>
      <c r="B2617" s="1" t="s">
        <v>41</v>
      </c>
      <c r="C2617" s="1" t="s">
        <v>42</v>
      </c>
      <c r="D2617" s="1" t="s">
        <v>42</v>
      </c>
      <c r="E2617" s="1" t="s">
        <v>41</v>
      </c>
      <c r="F2617" s="19">
        <f t="shared" si="520"/>
        <v>-2</v>
      </c>
      <c r="G2617" s="19">
        <f t="shared" si="521"/>
        <v>-3</v>
      </c>
      <c r="H2617" s="20">
        <f t="shared" si="522"/>
        <v>1.7720934400000015E-4</v>
      </c>
      <c r="J2617" s="7">
        <f>IF($A2617="二本差勝",先鋒分析!$D$14,IF($A2617="一本差勝",先鋒分析!$D$15,IF($A2617="引き分け",先鋒分析!$D$16,IF($A2617="一本差負",先鋒分析!$D$17,先鋒分析!$D$18))))</f>
        <v>0.16000000000000003</v>
      </c>
      <c r="K2617" s="19">
        <f t="shared" si="523"/>
        <v>1</v>
      </c>
      <c r="L2617" s="19">
        <f t="shared" si="524"/>
        <v>2</v>
      </c>
      <c r="M2617" s="7">
        <f>IF($B2617="二本差勝",次鋒分析!$D$14,IF($B2617="一本差勝",次鋒分析!$D$15,IF($B2617="引き分け",次鋒分析!$D$16,IF($B2617="一本差負",次鋒分析!$D$17,次鋒分析!$D$18))))</f>
        <v>0.20800000000000002</v>
      </c>
      <c r="N2617" s="1">
        <f t="shared" si="525"/>
        <v>-1</v>
      </c>
      <c r="O2617" s="1">
        <f t="shared" si="526"/>
        <v>-1</v>
      </c>
      <c r="P2617" s="7">
        <f>IF($C2617="二本差勝",中堅分析!$D$14,IF($C2617="一本差勝",中堅分析!$D$15,IF($C2617="引き分け",中堅分析!$D$16,IF($C2617="一本差負",中堅分析!$D$17,中堅分析!$D$18))))</f>
        <v>0.16000000000000003</v>
      </c>
      <c r="Q2617" s="1">
        <f t="shared" si="527"/>
        <v>-1</v>
      </c>
      <c r="R2617" s="1">
        <f t="shared" si="528"/>
        <v>-2</v>
      </c>
      <c r="S2617" s="7">
        <f>IF($D2617="二本差勝",副将分析!$D$14,IF($D2617="一本差勝",副将分析!$D$15,IF($D2617="引き分け",副将分析!$D$16,IF($D2617="一本差負",副将分析!$D$17,副将分析!$D$18))))</f>
        <v>0.16000000000000003</v>
      </c>
      <c r="T2617" s="1">
        <f t="shared" si="529"/>
        <v>-1</v>
      </c>
      <c r="U2617" s="1">
        <f t="shared" si="530"/>
        <v>-2</v>
      </c>
      <c r="V2617" s="7">
        <f>IF($E2617="二本差勝",大将分析!$D$14,IF($E2617="一本差勝",大将分析!$D$15,IF($E2617="引き分け",大将分析!$D$16,IF($E2617="一本差負",大将分析!$D$17,大将分析!$D$18))))</f>
        <v>0.20800000000000002</v>
      </c>
      <c r="W2617" s="1">
        <f t="shared" si="531"/>
        <v>-1</v>
      </c>
      <c r="X2617" s="1">
        <f t="shared" si="532"/>
        <v>-1</v>
      </c>
    </row>
    <row r="2618" spans="1:24" x14ac:dyDescent="0.15">
      <c r="A2618" s="1" t="s">
        <v>39</v>
      </c>
      <c r="B2618" s="1" t="s">
        <v>42</v>
      </c>
      <c r="C2618" s="1" t="s">
        <v>41</v>
      </c>
      <c r="D2618" s="1" t="s">
        <v>42</v>
      </c>
      <c r="E2618" s="1" t="s">
        <v>41</v>
      </c>
      <c r="F2618" s="19">
        <f t="shared" si="520"/>
        <v>-2</v>
      </c>
      <c r="G2618" s="19">
        <f t="shared" si="521"/>
        <v>-3</v>
      </c>
      <c r="H2618" s="20">
        <f t="shared" si="522"/>
        <v>1.7720934400000015E-4</v>
      </c>
      <c r="J2618" s="7">
        <f>IF($A2618="二本差勝",先鋒分析!$D$14,IF($A2618="一本差勝",先鋒分析!$D$15,IF($A2618="引き分け",先鋒分析!$D$16,IF($A2618="一本差負",先鋒分析!$D$17,先鋒分析!$D$18))))</f>
        <v>0.16000000000000003</v>
      </c>
      <c r="K2618" s="19">
        <f t="shared" si="523"/>
        <v>1</v>
      </c>
      <c r="L2618" s="19">
        <f t="shared" si="524"/>
        <v>2</v>
      </c>
      <c r="M2618" s="7">
        <f>IF($B2618="二本差勝",次鋒分析!$D$14,IF($B2618="一本差勝",次鋒分析!$D$15,IF($B2618="引き分け",次鋒分析!$D$16,IF($B2618="一本差負",次鋒分析!$D$17,次鋒分析!$D$18))))</f>
        <v>0.16000000000000003</v>
      </c>
      <c r="N2618" s="1">
        <f t="shared" si="525"/>
        <v>-1</v>
      </c>
      <c r="O2618" s="1">
        <f t="shared" si="526"/>
        <v>-2</v>
      </c>
      <c r="P2618" s="7">
        <f>IF($C2618="二本差勝",中堅分析!$D$14,IF($C2618="一本差勝",中堅分析!$D$15,IF($C2618="引き分け",中堅分析!$D$16,IF($C2618="一本差負",中堅分析!$D$17,中堅分析!$D$18))))</f>
        <v>0.20800000000000002</v>
      </c>
      <c r="Q2618" s="1">
        <f t="shared" si="527"/>
        <v>-1</v>
      </c>
      <c r="R2618" s="1">
        <f t="shared" si="528"/>
        <v>-1</v>
      </c>
      <c r="S2618" s="7">
        <f>IF($D2618="二本差勝",副将分析!$D$14,IF($D2618="一本差勝",副将分析!$D$15,IF($D2618="引き分け",副将分析!$D$16,IF($D2618="一本差負",副将分析!$D$17,副将分析!$D$18))))</f>
        <v>0.16000000000000003</v>
      </c>
      <c r="T2618" s="1">
        <f t="shared" si="529"/>
        <v>-1</v>
      </c>
      <c r="U2618" s="1">
        <f t="shared" si="530"/>
        <v>-2</v>
      </c>
      <c r="V2618" s="7">
        <f>IF($E2618="二本差勝",大将分析!$D$14,IF($E2618="一本差勝",大将分析!$D$15,IF($E2618="引き分け",大将分析!$D$16,IF($E2618="一本差負",大将分析!$D$17,大将分析!$D$18))))</f>
        <v>0.20800000000000002</v>
      </c>
      <c r="W2618" s="1">
        <f t="shared" si="531"/>
        <v>-1</v>
      </c>
      <c r="X2618" s="1">
        <f t="shared" si="532"/>
        <v>-1</v>
      </c>
    </row>
    <row r="2619" spans="1:24" x14ac:dyDescent="0.15">
      <c r="A2619" s="1" t="s">
        <v>40</v>
      </c>
      <c r="B2619" s="1" t="s">
        <v>41</v>
      </c>
      <c r="C2619" s="1" t="s">
        <v>41</v>
      </c>
      <c r="D2619" s="1" t="s">
        <v>42</v>
      </c>
      <c r="E2619" s="1" t="s">
        <v>41</v>
      </c>
      <c r="F2619" s="19">
        <f t="shared" si="520"/>
        <v>-2</v>
      </c>
      <c r="G2619" s="19">
        <f t="shared" si="521"/>
        <v>-3</v>
      </c>
      <c r="H2619" s="20">
        <f t="shared" si="522"/>
        <v>2.9948379136000017E-4</v>
      </c>
      <c r="J2619" s="7">
        <f>IF($A2619="二本差勝",先鋒分析!$D$14,IF($A2619="一本差勝",先鋒分析!$D$15,IF($A2619="引き分け",先鋒分析!$D$16,IF($A2619="一本差負",先鋒分析!$D$17,先鋒分析!$D$18))))</f>
        <v>0.20800000000000002</v>
      </c>
      <c r="K2619" s="19">
        <f t="shared" si="523"/>
        <v>1</v>
      </c>
      <c r="L2619" s="19">
        <f t="shared" si="524"/>
        <v>1</v>
      </c>
      <c r="M2619" s="7">
        <f>IF($B2619="二本差勝",次鋒分析!$D$14,IF($B2619="一本差勝",次鋒分析!$D$15,IF($B2619="引き分け",次鋒分析!$D$16,IF($B2619="一本差負",次鋒分析!$D$17,次鋒分析!$D$18))))</f>
        <v>0.20800000000000002</v>
      </c>
      <c r="N2619" s="1">
        <f t="shared" si="525"/>
        <v>-1</v>
      </c>
      <c r="O2619" s="1">
        <f t="shared" si="526"/>
        <v>-1</v>
      </c>
      <c r="P2619" s="7">
        <f>IF($C2619="二本差勝",中堅分析!$D$14,IF($C2619="一本差勝",中堅分析!$D$15,IF($C2619="引き分け",中堅分析!$D$16,IF($C2619="一本差負",中堅分析!$D$17,中堅分析!$D$18))))</f>
        <v>0.20800000000000002</v>
      </c>
      <c r="Q2619" s="1">
        <f t="shared" si="527"/>
        <v>-1</v>
      </c>
      <c r="R2619" s="1">
        <f t="shared" si="528"/>
        <v>-1</v>
      </c>
      <c r="S2619" s="7">
        <f>IF($D2619="二本差勝",副将分析!$D$14,IF($D2619="一本差勝",副将分析!$D$15,IF($D2619="引き分け",副将分析!$D$16,IF($D2619="一本差負",副将分析!$D$17,副将分析!$D$18))))</f>
        <v>0.16000000000000003</v>
      </c>
      <c r="T2619" s="1">
        <f t="shared" si="529"/>
        <v>-1</v>
      </c>
      <c r="U2619" s="1">
        <f t="shared" si="530"/>
        <v>-2</v>
      </c>
      <c r="V2619" s="7">
        <f>IF($E2619="二本差勝",大将分析!$D$14,IF($E2619="一本差勝",大将分析!$D$15,IF($E2619="引き分け",大将分析!$D$16,IF($E2619="一本差負",大将分析!$D$17,大将分析!$D$18))))</f>
        <v>0.20800000000000002</v>
      </c>
      <c r="W2619" s="1">
        <f t="shared" si="531"/>
        <v>-1</v>
      </c>
      <c r="X2619" s="1">
        <f t="shared" si="532"/>
        <v>-1</v>
      </c>
    </row>
    <row r="2620" spans="1:24" x14ac:dyDescent="0.15">
      <c r="A2620" s="1" t="s">
        <v>22</v>
      </c>
      <c r="B2620" s="1" t="s">
        <v>22</v>
      </c>
      <c r="C2620" s="1" t="s">
        <v>41</v>
      </c>
      <c r="D2620" s="1" t="s">
        <v>42</v>
      </c>
      <c r="E2620" s="1" t="s">
        <v>41</v>
      </c>
      <c r="F2620" s="19">
        <f t="shared" si="520"/>
        <v>-2</v>
      </c>
      <c r="G2620" s="19">
        <f t="shared" si="521"/>
        <v>-3</v>
      </c>
      <c r="H2620" s="20">
        <f t="shared" si="522"/>
        <v>4.8245243904000029E-4</v>
      </c>
      <c r="J2620" s="7">
        <f>IF($A2620="二本差勝",先鋒分析!$D$14,IF($A2620="一本差勝",先鋒分析!$D$15,IF($A2620="引き分け",先鋒分析!$D$16,IF($A2620="一本差負",先鋒分析!$D$17,先鋒分析!$D$18))))</f>
        <v>0.26400000000000001</v>
      </c>
      <c r="K2620" s="19">
        <f t="shared" si="523"/>
        <v>0</v>
      </c>
      <c r="L2620" s="19">
        <f t="shared" si="524"/>
        <v>0</v>
      </c>
      <c r="M2620" s="7">
        <f>IF($B2620="二本差勝",次鋒分析!$D$14,IF($B2620="一本差勝",次鋒分析!$D$15,IF($B2620="引き分け",次鋒分析!$D$16,IF($B2620="一本差負",次鋒分析!$D$17,次鋒分析!$D$18))))</f>
        <v>0.26400000000000001</v>
      </c>
      <c r="N2620" s="1">
        <f t="shared" si="525"/>
        <v>0</v>
      </c>
      <c r="O2620" s="1">
        <f t="shared" si="526"/>
        <v>0</v>
      </c>
      <c r="P2620" s="7">
        <f>IF($C2620="二本差勝",中堅分析!$D$14,IF($C2620="一本差勝",中堅分析!$D$15,IF($C2620="引き分け",中堅分析!$D$16,IF($C2620="一本差負",中堅分析!$D$17,中堅分析!$D$18))))</f>
        <v>0.20800000000000002</v>
      </c>
      <c r="Q2620" s="1">
        <f t="shared" si="527"/>
        <v>-1</v>
      </c>
      <c r="R2620" s="1">
        <f t="shared" si="528"/>
        <v>-1</v>
      </c>
      <c r="S2620" s="7">
        <f>IF($D2620="二本差勝",副将分析!$D$14,IF($D2620="一本差勝",副将分析!$D$15,IF($D2620="引き分け",副将分析!$D$16,IF($D2620="一本差負",副将分析!$D$17,副将分析!$D$18))))</f>
        <v>0.16000000000000003</v>
      </c>
      <c r="T2620" s="1">
        <f t="shared" si="529"/>
        <v>-1</v>
      </c>
      <c r="U2620" s="1">
        <f t="shared" si="530"/>
        <v>-2</v>
      </c>
      <c r="V2620" s="7">
        <f>IF($E2620="二本差勝",大将分析!$D$14,IF($E2620="一本差勝",大将分析!$D$15,IF($E2620="引き分け",大将分析!$D$16,IF($E2620="一本差負",大将分析!$D$17,大将分析!$D$18))))</f>
        <v>0.20800000000000002</v>
      </c>
      <c r="W2620" s="1">
        <f t="shared" si="531"/>
        <v>-1</v>
      </c>
      <c r="X2620" s="1">
        <f t="shared" si="532"/>
        <v>-1</v>
      </c>
    </row>
    <row r="2621" spans="1:24" x14ac:dyDescent="0.15">
      <c r="A2621" s="1" t="s">
        <v>22</v>
      </c>
      <c r="B2621" s="1" t="s">
        <v>41</v>
      </c>
      <c r="C2621" s="1" t="s">
        <v>22</v>
      </c>
      <c r="D2621" s="1" t="s">
        <v>42</v>
      </c>
      <c r="E2621" s="1" t="s">
        <v>41</v>
      </c>
      <c r="F2621" s="19">
        <f t="shared" si="520"/>
        <v>-2</v>
      </c>
      <c r="G2621" s="19">
        <f t="shared" si="521"/>
        <v>-3</v>
      </c>
      <c r="H2621" s="20">
        <f t="shared" si="522"/>
        <v>4.8245243904000029E-4</v>
      </c>
      <c r="J2621" s="7">
        <f>IF($A2621="二本差勝",先鋒分析!$D$14,IF($A2621="一本差勝",先鋒分析!$D$15,IF($A2621="引き分け",先鋒分析!$D$16,IF($A2621="一本差負",先鋒分析!$D$17,先鋒分析!$D$18))))</f>
        <v>0.26400000000000001</v>
      </c>
      <c r="K2621" s="19">
        <f t="shared" si="523"/>
        <v>0</v>
      </c>
      <c r="L2621" s="19">
        <f t="shared" si="524"/>
        <v>0</v>
      </c>
      <c r="M2621" s="7">
        <f>IF($B2621="二本差勝",次鋒分析!$D$14,IF($B2621="一本差勝",次鋒分析!$D$15,IF($B2621="引き分け",次鋒分析!$D$16,IF($B2621="一本差負",次鋒分析!$D$17,次鋒分析!$D$18))))</f>
        <v>0.20800000000000002</v>
      </c>
      <c r="N2621" s="1">
        <f t="shared" si="525"/>
        <v>-1</v>
      </c>
      <c r="O2621" s="1">
        <f t="shared" si="526"/>
        <v>-1</v>
      </c>
      <c r="P2621" s="7">
        <f>IF($C2621="二本差勝",中堅分析!$D$14,IF($C2621="一本差勝",中堅分析!$D$15,IF($C2621="引き分け",中堅分析!$D$16,IF($C2621="一本差負",中堅分析!$D$17,中堅分析!$D$18))))</f>
        <v>0.26400000000000001</v>
      </c>
      <c r="Q2621" s="1">
        <f t="shared" si="527"/>
        <v>0</v>
      </c>
      <c r="R2621" s="1">
        <f t="shared" si="528"/>
        <v>0</v>
      </c>
      <c r="S2621" s="7">
        <f>IF($D2621="二本差勝",副将分析!$D$14,IF($D2621="一本差勝",副将分析!$D$15,IF($D2621="引き分け",副将分析!$D$16,IF($D2621="一本差負",副将分析!$D$17,副将分析!$D$18))))</f>
        <v>0.16000000000000003</v>
      </c>
      <c r="T2621" s="1">
        <f t="shared" si="529"/>
        <v>-1</v>
      </c>
      <c r="U2621" s="1">
        <f t="shared" si="530"/>
        <v>-2</v>
      </c>
      <c r="V2621" s="7">
        <f>IF($E2621="二本差勝",大将分析!$D$14,IF($E2621="一本差勝",大将分析!$D$15,IF($E2621="引き分け",大将分析!$D$16,IF($E2621="一本差負",大将分析!$D$17,大将分析!$D$18))))</f>
        <v>0.20800000000000002</v>
      </c>
      <c r="W2621" s="1">
        <f t="shared" si="531"/>
        <v>-1</v>
      </c>
      <c r="X2621" s="1">
        <f t="shared" si="532"/>
        <v>-1</v>
      </c>
    </row>
    <row r="2622" spans="1:24" x14ac:dyDescent="0.15">
      <c r="A2622" s="1" t="s">
        <v>41</v>
      </c>
      <c r="B2622" s="1" t="s">
        <v>39</v>
      </c>
      <c r="C2622" s="1" t="s">
        <v>42</v>
      </c>
      <c r="D2622" s="1" t="s">
        <v>42</v>
      </c>
      <c r="E2622" s="1" t="s">
        <v>41</v>
      </c>
      <c r="F2622" s="19">
        <f t="shared" si="520"/>
        <v>-2</v>
      </c>
      <c r="G2622" s="19">
        <f t="shared" si="521"/>
        <v>-3</v>
      </c>
      <c r="H2622" s="20">
        <f t="shared" si="522"/>
        <v>1.7720934400000015E-4</v>
      </c>
      <c r="J2622" s="7">
        <f>IF($A2622="二本差勝",先鋒分析!$D$14,IF($A2622="一本差勝",先鋒分析!$D$15,IF($A2622="引き分け",先鋒分析!$D$16,IF($A2622="一本差負",先鋒分析!$D$17,先鋒分析!$D$18))))</f>
        <v>0.20800000000000002</v>
      </c>
      <c r="K2622" s="19">
        <f t="shared" si="523"/>
        <v>-1</v>
      </c>
      <c r="L2622" s="19">
        <f t="shared" si="524"/>
        <v>-1</v>
      </c>
      <c r="M2622" s="7">
        <f>IF($B2622="二本差勝",次鋒分析!$D$14,IF($B2622="一本差勝",次鋒分析!$D$15,IF($B2622="引き分け",次鋒分析!$D$16,IF($B2622="一本差負",次鋒分析!$D$17,次鋒分析!$D$18))))</f>
        <v>0.16000000000000003</v>
      </c>
      <c r="N2622" s="1">
        <f t="shared" si="525"/>
        <v>1</v>
      </c>
      <c r="O2622" s="1">
        <f t="shared" si="526"/>
        <v>2</v>
      </c>
      <c r="P2622" s="7">
        <f>IF($C2622="二本差勝",中堅分析!$D$14,IF($C2622="一本差勝",中堅分析!$D$15,IF($C2622="引き分け",中堅分析!$D$16,IF($C2622="一本差負",中堅分析!$D$17,中堅分析!$D$18))))</f>
        <v>0.16000000000000003</v>
      </c>
      <c r="Q2622" s="1">
        <f t="shared" si="527"/>
        <v>-1</v>
      </c>
      <c r="R2622" s="1">
        <f t="shared" si="528"/>
        <v>-2</v>
      </c>
      <c r="S2622" s="7">
        <f>IF($D2622="二本差勝",副将分析!$D$14,IF($D2622="一本差勝",副将分析!$D$15,IF($D2622="引き分け",副将分析!$D$16,IF($D2622="一本差負",副将分析!$D$17,副将分析!$D$18))))</f>
        <v>0.16000000000000003</v>
      </c>
      <c r="T2622" s="1">
        <f t="shared" si="529"/>
        <v>-1</v>
      </c>
      <c r="U2622" s="1">
        <f t="shared" si="530"/>
        <v>-2</v>
      </c>
      <c r="V2622" s="7">
        <f>IF($E2622="二本差勝",大将分析!$D$14,IF($E2622="一本差勝",大将分析!$D$15,IF($E2622="引き分け",大将分析!$D$16,IF($E2622="一本差負",大将分析!$D$17,大将分析!$D$18))))</f>
        <v>0.20800000000000002</v>
      </c>
      <c r="W2622" s="1">
        <f t="shared" si="531"/>
        <v>-1</v>
      </c>
      <c r="X2622" s="1">
        <f t="shared" si="532"/>
        <v>-1</v>
      </c>
    </row>
    <row r="2623" spans="1:24" x14ac:dyDescent="0.15">
      <c r="A2623" s="1" t="s">
        <v>41</v>
      </c>
      <c r="B2623" s="1" t="s">
        <v>40</v>
      </c>
      <c r="C2623" s="1" t="s">
        <v>41</v>
      </c>
      <c r="D2623" s="1" t="s">
        <v>42</v>
      </c>
      <c r="E2623" s="1" t="s">
        <v>41</v>
      </c>
      <c r="F2623" s="19">
        <f t="shared" si="520"/>
        <v>-2</v>
      </c>
      <c r="G2623" s="19">
        <f t="shared" si="521"/>
        <v>-3</v>
      </c>
      <c r="H2623" s="20">
        <f t="shared" si="522"/>
        <v>2.9948379136000017E-4</v>
      </c>
      <c r="J2623" s="7">
        <f>IF($A2623="二本差勝",先鋒分析!$D$14,IF($A2623="一本差勝",先鋒分析!$D$15,IF($A2623="引き分け",先鋒分析!$D$16,IF($A2623="一本差負",先鋒分析!$D$17,先鋒分析!$D$18))))</f>
        <v>0.20800000000000002</v>
      </c>
      <c r="K2623" s="19">
        <f t="shared" si="523"/>
        <v>-1</v>
      </c>
      <c r="L2623" s="19">
        <f t="shared" si="524"/>
        <v>-1</v>
      </c>
      <c r="M2623" s="7">
        <f>IF($B2623="二本差勝",次鋒分析!$D$14,IF($B2623="一本差勝",次鋒分析!$D$15,IF($B2623="引き分け",次鋒分析!$D$16,IF($B2623="一本差負",次鋒分析!$D$17,次鋒分析!$D$18))))</f>
        <v>0.20800000000000002</v>
      </c>
      <c r="N2623" s="1">
        <f t="shared" si="525"/>
        <v>1</v>
      </c>
      <c r="O2623" s="1">
        <f t="shared" si="526"/>
        <v>1</v>
      </c>
      <c r="P2623" s="7">
        <f>IF($C2623="二本差勝",中堅分析!$D$14,IF($C2623="一本差勝",中堅分析!$D$15,IF($C2623="引き分け",中堅分析!$D$16,IF($C2623="一本差負",中堅分析!$D$17,中堅分析!$D$18))))</f>
        <v>0.20800000000000002</v>
      </c>
      <c r="Q2623" s="1">
        <f t="shared" si="527"/>
        <v>-1</v>
      </c>
      <c r="R2623" s="1">
        <f t="shared" si="528"/>
        <v>-1</v>
      </c>
      <c r="S2623" s="7">
        <f>IF($D2623="二本差勝",副将分析!$D$14,IF($D2623="一本差勝",副将分析!$D$15,IF($D2623="引き分け",副将分析!$D$16,IF($D2623="一本差負",副将分析!$D$17,副将分析!$D$18))))</f>
        <v>0.16000000000000003</v>
      </c>
      <c r="T2623" s="1">
        <f t="shared" si="529"/>
        <v>-1</v>
      </c>
      <c r="U2623" s="1">
        <f t="shared" si="530"/>
        <v>-2</v>
      </c>
      <c r="V2623" s="7">
        <f>IF($E2623="二本差勝",大将分析!$D$14,IF($E2623="一本差勝",大将分析!$D$15,IF($E2623="引き分け",大将分析!$D$16,IF($E2623="一本差負",大将分析!$D$17,大将分析!$D$18))))</f>
        <v>0.20800000000000002</v>
      </c>
      <c r="W2623" s="1">
        <f t="shared" si="531"/>
        <v>-1</v>
      </c>
      <c r="X2623" s="1">
        <f t="shared" si="532"/>
        <v>-1</v>
      </c>
    </row>
    <row r="2624" spans="1:24" x14ac:dyDescent="0.15">
      <c r="A2624" s="1" t="s">
        <v>41</v>
      </c>
      <c r="B2624" s="1" t="s">
        <v>22</v>
      </c>
      <c r="C2624" s="1" t="s">
        <v>22</v>
      </c>
      <c r="D2624" s="1" t="s">
        <v>42</v>
      </c>
      <c r="E2624" s="1" t="s">
        <v>41</v>
      </c>
      <c r="F2624" s="19">
        <f t="shared" si="520"/>
        <v>-2</v>
      </c>
      <c r="G2624" s="19">
        <f t="shared" si="521"/>
        <v>-3</v>
      </c>
      <c r="H2624" s="20">
        <f t="shared" si="522"/>
        <v>4.8245243904000029E-4</v>
      </c>
      <c r="J2624" s="7">
        <f>IF($A2624="二本差勝",先鋒分析!$D$14,IF($A2624="一本差勝",先鋒分析!$D$15,IF($A2624="引き分け",先鋒分析!$D$16,IF($A2624="一本差負",先鋒分析!$D$17,先鋒分析!$D$18))))</f>
        <v>0.20800000000000002</v>
      </c>
      <c r="K2624" s="19">
        <f t="shared" si="523"/>
        <v>-1</v>
      </c>
      <c r="L2624" s="19">
        <f t="shared" si="524"/>
        <v>-1</v>
      </c>
      <c r="M2624" s="7">
        <f>IF($B2624="二本差勝",次鋒分析!$D$14,IF($B2624="一本差勝",次鋒分析!$D$15,IF($B2624="引き分け",次鋒分析!$D$16,IF($B2624="一本差負",次鋒分析!$D$17,次鋒分析!$D$18))))</f>
        <v>0.26400000000000001</v>
      </c>
      <c r="N2624" s="1">
        <f t="shared" si="525"/>
        <v>0</v>
      </c>
      <c r="O2624" s="1">
        <f t="shared" si="526"/>
        <v>0</v>
      </c>
      <c r="P2624" s="7">
        <f>IF($C2624="二本差勝",中堅分析!$D$14,IF($C2624="一本差勝",中堅分析!$D$15,IF($C2624="引き分け",中堅分析!$D$16,IF($C2624="一本差負",中堅分析!$D$17,中堅分析!$D$18))))</f>
        <v>0.26400000000000001</v>
      </c>
      <c r="Q2624" s="1">
        <f t="shared" si="527"/>
        <v>0</v>
      </c>
      <c r="R2624" s="1">
        <f t="shared" si="528"/>
        <v>0</v>
      </c>
      <c r="S2624" s="7">
        <f>IF($D2624="二本差勝",副将分析!$D$14,IF($D2624="一本差勝",副将分析!$D$15,IF($D2624="引き分け",副将分析!$D$16,IF($D2624="一本差負",副将分析!$D$17,副将分析!$D$18))))</f>
        <v>0.16000000000000003</v>
      </c>
      <c r="T2624" s="1">
        <f t="shared" si="529"/>
        <v>-1</v>
      </c>
      <c r="U2624" s="1">
        <f t="shared" si="530"/>
        <v>-2</v>
      </c>
      <c r="V2624" s="7">
        <f>IF($E2624="二本差勝",大将分析!$D$14,IF($E2624="一本差勝",大将分析!$D$15,IF($E2624="引き分け",大将分析!$D$16,IF($E2624="一本差負",大将分析!$D$17,大将分析!$D$18))))</f>
        <v>0.20800000000000002</v>
      </c>
      <c r="W2624" s="1">
        <f t="shared" si="531"/>
        <v>-1</v>
      </c>
      <c r="X2624" s="1">
        <f t="shared" si="532"/>
        <v>-1</v>
      </c>
    </row>
    <row r="2625" spans="1:24" x14ac:dyDescent="0.15">
      <c r="A2625" s="1" t="s">
        <v>41</v>
      </c>
      <c r="B2625" s="1" t="s">
        <v>41</v>
      </c>
      <c r="C2625" s="1" t="s">
        <v>40</v>
      </c>
      <c r="D2625" s="1" t="s">
        <v>42</v>
      </c>
      <c r="E2625" s="1" t="s">
        <v>41</v>
      </c>
      <c r="F2625" s="19">
        <f t="shared" si="520"/>
        <v>-2</v>
      </c>
      <c r="G2625" s="19">
        <f t="shared" si="521"/>
        <v>-3</v>
      </c>
      <c r="H2625" s="20">
        <f t="shared" si="522"/>
        <v>2.9948379136000017E-4</v>
      </c>
      <c r="J2625" s="7">
        <f>IF($A2625="二本差勝",先鋒分析!$D$14,IF($A2625="一本差勝",先鋒分析!$D$15,IF($A2625="引き分け",先鋒分析!$D$16,IF($A2625="一本差負",先鋒分析!$D$17,先鋒分析!$D$18))))</f>
        <v>0.20800000000000002</v>
      </c>
      <c r="K2625" s="19">
        <f t="shared" si="523"/>
        <v>-1</v>
      </c>
      <c r="L2625" s="19">
        <f t="shared" si="524"/>
        <v>-1</v>
      </c>
      <c r="M2625" s="7">
        <f>IF($B2625="二本差勝",次鋒分析!$D$14,IF($B2625="一本差勝",次鋒分析!$D$15,IF($B2625="引き分け",次鋒分析!$D$16,IF($B2625="一本差負",次鋒分析!$D$17,次鋒分析!$D$18))))</f>
        <v>0.20800000000000002</v>
      </c>
      <c r="N2625" s="1">
        <f t="shared" si="525"/>
        <v>-1</v>
      </c>
      <c r="O2625" s="1">
        <f t="shared" si="526"/>
        <v>-1</v>
      </c>
      <c r="P2625" s="7">
        <f>IF($C2625="二本差勝",中堅分析!$D$14,IF($C2625="一本差勝",中堅分析!$D$15,IF($C2625="引き分け",中堅分析!$D$16,IF($C2625="一本差負",中堅分析!$D$17,中堅分析!$D$18))))</f>
        <v>0.20800000000000002</v>
      </c>
      <c r="Q2625" s="1">
        <f t="shared" si="527"/>
        <v>1</v>
      </c>
      <c r="R2625" s="1">
        <f t="shared" si="528"/>
        <v>1</v>
      </c>
      <c r="S2625" s="7">
        <f>IF($D2625="二本差勝",副将分析!$D$14,IF($D2625="一本差勝",副将分析!$D$15,IF($D2625="引き分け",副将分析!$D$16,IF($D2625="一本差負",副将分析!$D$17,副将分析!$D$18))))</f>
        <v>0.16000000000000003</v>
      </c>
      <c r="T2625" s="1">
        <f t="shared" si="529"/>
        <v>-1</v>
      </c>
      <c r="U2625" s="1">
        <f t="shared" si="530"/>
        <v>-2</v>
      </c>
      <c r="V2625" s="7">
        <f>IF($E2625="二本差勝",大将分析!$D$14,IF($E2625="一本差勝",大将分析!$D$15,IF($E2625="引き分け",大将分析!$D$16,IF($E2625="一本差負",大将分析!$D$17,大将分析!$D$18))))</f>
        <v>0.20800000000000002</v>
      </c>
      <c r="W2625" s="1">
        <f t="shared" si="531"/>
        <v>-1</v>
      </c>
      <c r="X2625" s="1">
        <f t="shared" si="532"/>
        <v>-1</v>
      </c>
    </row>
    <row r="2626" spans="1:24" x14ac:dyDescent="0.15">
      <c r="A2626" s="1" t="s">
        <v>41</v>
      </c>
      <c r="B2626" s="1" t="s">
        <v>42</v>
      </c>
      <c r="C2626" s="1" t="s">
        <v>39</v>
      </c>
      <c r="D2626" s="1" t="s">
        <v>42</v>
      </c>
      <c r="E2626" s="1" t="s">
        <v>41</v>
      </c>
      <c r="F2626" s="19">
        <f t="shared" si="520"/>
        <v>-2</v>
      </c>
      <c r="G2626" s="19">
        <f t="shared" si="521"/>
        <v>-3</v>
      </c>
      <c r="H2626" s="20">
        <f t="shared" si="522"/>
        <v>1.7720934400000015E-4</v>
      </c>
      <c r="J2626" s="7">
        <f>IF($A2626="二本差勝",先鋒分析!$D$14,IF($A2626="一本差勝",先鋒分析!$D$15,IF($A2626="引き分け",先鋒分析!$D$16,IF($A2626="一本差負",先鋒分析!$D$17,先鋒分析!$D$18))))</f>
        <v>0.20800000000000002</v>
      </c>
      <c r="K2626" s="19">
        <f t="shared" si="523"/>
        <v>-1</v>
      </c>
      <c r="L2626" s="19">
        <f t="shared" si="524"/>
        <v>-1</v>
      </c>
      <c r="M2626" s="7">
        <f>IF($B2626="二本差勝",次鋒分析!$D$14,IF($B2626="一本差勝",次鋒分析!$D$15,IF($B2626="引き分け",次鋒分析!$D$16,IF($B2626="一本差負",次鋒分析!$D$17,次鋒分析!$D$18))))</f>
        <v>0.16000000000000003</v>
      </c>
      <c r="N2626" s="1">
        <f t="shared" si="525"/>
        <v>-1</v>
      </c>
      <c r="O2626" s="1">
        <f t="shared" si="526"/>
        <v>-2</v>
      </c>
      <c r="P2626" s="7">
        <f>IF($C2626="二本差勝",中堅分析!$D$14,IF($C2626="一本差勝",中堅分析!$D$15,IF($C2626="引き分け",中堅分析!$D$16,IF($C2626="一本差負",中堅分析!$D$17,中堅分析!$D$18))))</f>
        <v>0.16000000000000003</v>
      </c>
      <c r="Q2626" s="1">
        <f t="shared" si="527"/>
        <v>1</v>
      </c>
      <c r="R2626" s="1">
        <f t="shared" si="528"/>
        <v>2</v>
      </c>
      <c r="S2626" s="7">
        <f>IF($D2626="二本差勝",副将分析!$D$14,IF($D2626="一本差勝",副将分析!$D$15,IF($D2626="引き分け",副将分析!$D$16,IF($D2626="一本差負",副将分析!$D$17,副将分析!$D$18))))</f>
        <v>0.16000000000000003</v>
      </c>
      <c r="T2626" s="1">
        <f t="shared" si="529"/>
        <v>-1</v>
      </c>
      <c r="U2626" s="1">
        <f t="shared" si="530"/>
        <v>-2</v>
      </c>
      <c r="V2626" s="7">
        <f>IF($E2626="二本差勝",大将分析!$D$14,IF($E2626="一本差勝",大将分析!$D$15,IF($E2626="引き分け",大将分析!$D$16,IF($E2626="一本差負",大将分析!$D$17,大将分析!$D$18))))</f>
        <v>0.20800000000000002</v>
      </c>
      <c r="W2626" s="1">
        <f t="shared" si="531"/>
        <v>-1</v>
      </c>
      <c r="X2626" s="1">
        <f t="shared" si="532"/>
        <v>-1</v>
      </c>
    </row>
    <row r="2627" spans="1:24" x14ac:dyDescent="0.15">
      <c r="A2627" s="1" t="s">
        <v>42</v>
      </c>
      <c r="B2627" s="1" t="s">
        <v>39</v>
      </c>
      <c r="C2627" s="1" t="s">
        <v>41</v>
      </c>
      <c r="D2627" s="1" t="s">
        <v>42</v>
      </c>
      <c r="E2627" s="1" t="s">
        <v>41</v>
      </c>
      <c r="F2627" s="19">
        <f t="shared" si="520"/>
        <v>-2</v>
      </c>
      <c r="G2627" s="19">
        <f t="shared" si="521"/>
        <v>-3</v>
      </c>
      <c r="H2627" s="20">
        <f t="shared" si="522"/>
        <v>1.7720934400000015E-4</v>
      </c>
      <c r="J2627" s="7">
        <f>IF($A2627="二本差勝",先鋒分析!$D$14,IF($A2627="一本差勝",先鋒分析!$D$15,IF($A2627="引き分け",先鋒分析!$D$16,IF($A2627="一本差負",先鋒分析!$D$17,先鋒分析!$D$18))))</f>
        <v>0.16000000000000003</v>
      </c>
      <c r="K2627" s="19">
        <f t="shared" si="523"/>
        <v>-1</v>
      </c>
      <c r="L2627" s="19">
        <f t="shared" si="524"/>
        <v>-2</v>
      </c>
      <c r="M2627" s="7">
        <f>IF($B2627="二本差勝",次鋒分析!$D$14,IF($B2627="一本差勝",次鋒分析!$D$15,IF($B2627="引き分け",次鋒分析!$D$16,IF($B2627="一本差負",次鋒分析!$D$17,次鋒分析!$D$18))))</f>
        <v>0.16000000000000003</v>
      </c>
      <c r="N2627" s="1">
        <f t="shared" si="525"/>
        <v>1</v>
      </c>
      <c r="O2627" s="1">
        <f t="shared" si="526"/>
        <v>2</v>
      </c>
      <c r="P2627" s="7">
        <f>IF($C2627="二本差勝",中堅分析!$D$14,IF($C2627="一本差勝",中堅分析!$D$15,IF($C2627="引き分け",中堅分析!$D$16,IF($C2627="一本差負",中堅分析!$D$17,中堅分析!$D$18))))</f>
        <v>0.20800000000000002</v>
      </c>
      <c r="Q2627" s="1">
        <f t="shared" si="527"/>
        <v>-1</v>
      </c>
      <c r="R2627" s="1">
        <f t="shared" si="528"/>
        <v>-1</v>
      </c>
      <c r="S2627" s="7">
        <f>IF($D2627="二本差勝",副将分析!$D$14,IF($D2627="一本差勝",副将分析!$D$15,IF($D2627="引き分け",副将分析!$D$16,IF($D2627="一本差負",副将分析!$D$17,副将分析!$D$18))))</f>
        <v>0.16000000000000003</v>
      </c>
      <c r="T2627" s="1">
        <f t="shared" si="529"/>
        <v>-1</v>
      </c>
      <c r="U2627" s="1">
        <f t="shared" si="530"/>
        <v>-2</v>
      </c>
      <c r="V2627" s="7">
        <f>IF($E2627="二本差勝",大将分析!$D$14,IF($E2627="一本差勝",大将分析!$D$15,IF($E2627="引き分け",大将分析!$D$16,IF($E2627="一本差負",大将分析!$D$17,大将分析!$D$18))))</f>
        <v>0.20800000000000002</v>
      </c>
      <c r="W2627" s="1">
        <f t="shared" si="531"/>
        <v>-1</v>
      </c>
      <c r="X2627" s="1">
        <f t="shared" si="532"/>
        <v>-1</v>
      </c>
    </row>
    <row r="2628" spans="1:24" x14ac:dyDescent="0.15">
      <c r="A2628" s="1" t="s">
        <v>42</v>
      </c>
      <c r="B2628" s="1" t="s">
        <v>41</v>
      </c>
      <c r="C2628" s="1" t="s">
        <v>39</v>
      </c>
      <c r="D2628" s="1" t="s">
        <v>42</v>
      </c>
      <c r="E2628" s="1" t="s">
        <v>41</v>
      </c>
      <c r="F2628" s="19">
        <f t="shared" si="520"/>
        <v>-2</v>
      </c>
      <c r="G2628" s="19">
        <f t="shared" si="521"/>
        <v>-3</v>
      </c>
      <c r="H2628" s="20">
        <f t="shared" si="522"/>
        <v>1.7720934400000015E-4</v>
      </c>
      <c r="J2628" s="7">
        <f>IF($A2628="二本差勝",先鋒分析!$D$14,IF($A2628="一本差勝",先鋒分析!$D$15,IF($A2628="引き分け",先鋒分析!$D$16,IF($A2628="一本差負",先鋒分析!$D$17,先鋒分析!$D$18))))</f>
        <v>0.16000000000000003</v>
      </c>
      <c r="K2628" s="19">
        <f t="shared" si="523"/>
        <v>-1</v>
      </c>
      <c r="L2628" s="19">
        <f t="shared" si="524"/>
        <v>-2</v>
      </c>
      <c r="M2628" s="7">
        <f>IF($B2628="二本差勝",次鋒分析!$D$14,IF($B2628="一本差勝",次鋒分析!$D$15,IF($B2628="引き分け",次鋒分析!$D$16,IF($B2628="一本差負",次鋒分析!$D$17,次鋒分析!$D$18))))</f>
        <v>0.20800000000000002</v>
      </c>
      <c r="N2628" s="1">
        <f t="shared" si="525"/>
        <v>-1</v>
      </c>
      <c r="O2628" s="1">
        <f t="shared" si="526"/>
        <v>-1</v>
      </c>
      <c r="P2628" s="7">
        <f>IF($C2628="二本差勝",中堅分析!$D$14,IF($C2628="一本差勝",中堅分析!$D$15,IF($C2628="引き分け",中堅分析!$D$16,IF($C2628="一本差負",中堅分析!$D$17,中堅分析!$D$18))))</f>
        <v>0.16000000000000003</v>
      </c>
      <c r="Q2628" s="1">
        <f t="shared" si="527"/>
        <v>1</v>
      </c>
      <c r="R2628" s="1">
        <f t="shared" si="528"/>
        <v>2</v>
      </c>
      <c r="S2628" s="7">
        <f>IF($D2628="二本差勝",副将分析!$D$14,IF($D2628="一本差勝",副将分析!$D$15,IF($D2628="引き分け",副将分析!$D$16,IF($D2628="一本差負",副将分析!$D$17,副将分析!$D$18))))</f>
        <v>0.16000000000000003</v>
      </c>
      <c r="T2628" s="1">
        <f t="shared" si="529"/>
        <v>-1</v>
      </c>
      <c r="U2628" s="1">
        <f t="shared" si="530"/>
        <v>-2</v>
      </c>
      <c r="V2628" s="7">
        <f>IF($E2628="二本差勝",大将分析!$D$14,IF($E2628="一本差勝",大将分析!$D$15,IF($E2628="引き分け",大将分析!$D$16,IF($E2628="一本差負",大将分析!$D$17,大将分析!$D$18))))</f>
        <v>0.20800000000000002</v>
      </c>
      <c r="W2628" s="1">
        <f t="shared" si="531"/>
        <v>-1</v>
      </c>
      <c r="X2628" s="1">
        <f t="shared" si="532"/>
        <v>-1</v>
      </c>
    </row>
    <row r="2629" spans="1:24" x14ac:dyDescent="0.15">
      <c r="A2629" s="1" t="s">
        <v>39</v>
      </c>
      <c r="B2629" s="1" t="s">
        <v>41</v>
      </c>
      <c r="C2629" s="1" t="s">
        <v>42</v>
      </c>
      <c r="D2629" s="1" t="s">
        <v>42</v>
      </c>
      <c r="E2629" s="1" t="s">
        <v>42</v>
      </c>
      <c r="F2629" s="19">
        <f t="shared" si="520"/>
        <v>-2</v>
      </c>
      <c r="G2629" s="19">
        <f t="shared" si="521"/>
        <v>-3</v>
      </c>
      <c r="H2629" s="20">
        <f t="shared" si="522"/>
        <v>1.3631488000000013E-4</v>
      </c>
      <c r="J2629" s="7">
        <f>IF($A2629="二本差勝",先鋒分析!$D$14,IF($A2629="一本差勝",先鋒分析!$D$15,IF($A2629="引き分け",先鋒分析!$D$16,IF($A2629="一本差負",先鋒分析!$D$17,先鋒分析!$D$18))))</f>
        <v>0.16000000000000003</v>
      </c>
      <c r="K2629" s="19">
        <f t="shared" si="523"/>
        <v>1</v>
      </c>
      <c r="L2629" s="19">
        <f t="shared" si="524"/>
        <v>2</v>
      </c>
      <c r="M2629" s="7">
        <f>IF($B2629="二本差勝",次鋒分析!$D$14,IF($B2629="一本差勝",次鋒分析!$D$15,IF($B2629="引き分け",次鋒分析!$D$16,IF($B2629="一本差負",次鋒分析!$D$17,次鋒分析!$D$18))))</f>
        <v>0.20800000000000002</v>
      </c>
      <c r="N2629" s="1">
        <f t="shared" si="525"/>
        <v>-1</v>
      </c>
      <c r="O2629" s="1">
        <f t="shared" si="526"/>
        <v>-1</v>
      </c>
      <c r="P2629" s="7">
        <f>IF($C2629="二本差勝",中堅分析!$D$14,IF($C2629="一本差勝",中堅分析!$D$15,IF($C2629="引き分け",中堅分析!$D$16,IF($C2629="一本差負",中堅分析!$D$17,中堅分析!$D$18))))</f>
        <v>0.16000000000000003</v>
      </c>
      <c r="Q2629" s="1">
        <f t="shared" si="527"/>
        <v>-1</v>
      </c>
      <c r="R2629" s="1">
        <f t="shared" si="528"/>
        <v>-2</v>
      </c>
      <c r="S2629" s="7">
        <f>IF($D2629="二本差勝",副将分析!$D$14,IF($D2629="一本差勝",副将分析!$D$15,IF($D2629="引き分け",副将分析!$D$16,IF($D2629="一本差負",副将分析!$D$17,副将分析!$D$18))))</f>
        <v>0.16000000000000003</v>
      </c>
      <c r="T2629" s="1">
        <f t="shared" si="529"/>
        <v>-1</v>
      </c>
      <c r="U2629" s="1">
        <f t="shared" si="530"/>
        <v>-2</v>
      </c>
      <c r="V2629" s="7">
        <f>IF($E2629="二本差勝",大将分析!$D$14,IF($E2629="一本差勝",大将分析!$D$15,IF($E2629="引き分け",大将分析!$D$16,IF($E2629="一本差負",大将分析!$D$17,大将分析!$D$18))))</f>
        <v>0.16000000000000003</v>
      </c>
      <c r="W2629" s="1">
        <f t="shared" si="531"/>
        <v>-1</v>
      </c>
      <c r="X2629" s="1">
        <f t="shared" si="532"/>
        <v>-2</v>
      </c>
    </row>
    <row r="2630" spans="1:24" x14ac:dyDescent="0.15">
      <c r="A2630" s="1" t="s">
        <v>39</v>
      </c>
      <c r="B2630" s="1" t="s">
        <v>42</v>
      </c>
      <c r="C2630" s="1" t="s">
        <v>41</v>
      </c>
      <c r="D2630" s="1" t="s">
        <v>42</v>
      </c>
      <c r="E2630" s="1" t="s">
        <v>42</v>
      </c>
      <c r="F2630" s="19">
        <f t="shared" ref="F2630:F2693" si="533">K2630+N2630+Q2630+T2630</f>
        <v>-2</v>
      </c>
      <c r="G2630" s="19">
        <f t="shared" ref="G2630:G2693" si="534">L2630+O2630+R2630+U2630</f>
        <v>-3</v>
      </c>
      <c r="H2630" s="20">
        <f t="shared" ref="H2630:H2693" si="535">J2630*M2630*P2630*S2630*V2630</f>
        <v>1.3631488000000013E-4</v>
      </c>
      <c r="J2630" s="7">
        <f>IF($A2630="二本差勝",先鋒分析!$D$14,IF($A2630="一本差勝",先鋒分析!$D$15,IF($A2630="引き分け",先鋒分析!$D$16,IF($A2630="一本差負",先鋒分析!$D$17,先鋒分析!$D$18))))</f>
        <v>0.16000000000000003</v>
      </c>
      <c r="K2630" s="19">
        <f t="shared" ref="K2630:K2693" si="536">IF($A2630="二本差勝",1,IF($A2630="一本差勝",1,IF($A2630="引き分け",0,-1)))</f>
        <v>1</v>
      </c>
      <c r="L2630" s="19">
        <f t="shared" ref="L2630:L2693" si="537">IF($A2630="二本差勝",2,IF($A2630="一本差勝",1,IF($A2630="引き分け",0,IF($A2630="一本差負",-1,-2))))</f>
        <v>2</v>
      </c>
      <c r="M2630" s="7">
        <f>IF($B2630="二本差勝",次鋒分析!$D$14,IF($B2630="一本差勝",次鋒分析!$D$15,IF($B2630="引き分け",次鋒分析!$D$16,IF($B2630="一本差負",次鋒分析!$D$17,次鋒分析!$D$18))))</f>
        <v>0.16000000000000003</v>
      </c>
      <c r="N2630" s="1">
        <f t="shared" ref="N2630:N2693" si="538">IF($B2630="二本差勝",1,IF($B2630="一本差勝",1,IF($B2630="引き分け",0,-1)))</f>
        <v>-1</v>
      </c>
      <c r="O2630" s="1">
        <f t="shared" ref="O2630:O2693" si="539">IF($B2630="二本差勝",2,IF($B2630="一本差勝",1,IF($B2630="引き分け",0,IF($B2630="一本差負",-1,-2))))</f>
        <v>-2</v>
      </c>
      <c r="P2630" s="7">
        <f>IF($C2630="二本差勝",中堅分析!$D$14,IF($C2630="一本差勝",中堅分析!$D$15,IF($C2630="引き分け",中堅分析!$D$16,IF($C2630="一本差負",中堅分析!$D$17,中堅分析!$D$18))))</f>
        <v>0.20800000000000002</v>
      </c>
      <c r="Q2630" s="1">
        <f t="shared" ref="Q2630:Q2693" si="540">IF($C2630="二本差勝",1,IF($C2630="一本差勝",1,IF($C2630="引き分け",0,-1)))</f>
        <v>-1</v>
      </c>
      <c r="R2630" s="1">
        <f t="shared" ref="R2630:R2693" si="541">IF($C2630="二本差勝",2,IF($C2630="一本差勝",1,IF($C2630="引き分け",0,IF($C2630="一本差負",-1,-2))))</f>
        <v>-1</v>
      </c>
      <c r="S2630" s="7">
        <f>IF($D2630="二本差勝",副将分析!$D$14,IF($D2630="一本差勝",副将分析!$D$15,IF($D2630="引き分け",副将分析!$D$16,IF($D2630="一本差負",副将分析!$D$17,副将分析!$D$18))))</f>
        <v>0.16000000000000003</v>
      </c>
      <c r="T2630" s="1">
        <f t="shared" ref="T2630:T2693" si="542">IF($D2630="二本差勝",1,IF($D2630="一本差勝",1,IF($D2630="引き分け",0,-1)))</f>
        <v>-1</v>
      </c>
      <c r="U2630" s="1">
        <f t="shared" ref="U2630:U2693" si="543">IF($D2630="二本差勝",2,IF($D2630="一本差勝",1,IF($D2630="引き分け",0,IF($D2630="一本差負",-1,-2))))</f>
        <v>-2</v>
      </c>
      <c r="V2630" s="7">
        <f>IF($E2630="二本差勝",大将分析!$D$14,IF($E2630="一本差勝",大将分析!$D$15,IF($E2630="引き分け",大将分析!$D$16,IF($E2630="一本差負",大将分析!$D$17,大将分析!$D$18))))</f>
        <v>0.16000000000000003</v>
      </c>
      <c r="W2630" s="1">
        <f t="shared" ref="W2630:W2693" si="544">IF($E2630="二本差勝",1,IF($E2630="一本差勝",1,IF($E2630="引き分け",0,-1)))</f>
        <v>-1</v>
      </c>
      <c r="X2630" s="1">
        <f t="shared" ref="X2630:X2693" si="545">IF($E2630="二本差勝",2,IF($E2630="一本差勝",1,IF($E2630="引き分け",0,IF($E2630="一本差負",-1,-2))))</f>
        <v>-2</v>
      </c>
    </row>
    <row r="2631" spans="1:24" x14ac:dyDescent="0.15">
      <c r="A2631" s="1" t="s">
        <v>40</v>
      </c>
      <c r="B2631" s="1" t="s">
        <v>41</v>
      </c>
      <c r="C2631" s="1" t="s">
        <v>41</v>
      </c>
      <c r="D2631" s="1" t="s">
        <v>42</v>
      </c>
      <c r="E2631" s="1" t="s">
        <v>42</v>
      </c>
      <c r="F2631" s="19">
        <f t="shared" si="533"/>
        <v>-2</v>
      </c>
      <c r="G2631" s="19">
        <f t="shared" si="534"/>
        <v>-3</v>
      </c>
      <c r="H2631" s="20">
        <f t="shared" si="535"/>
        <v>2.3037214720000016E-4</v>
      </c>
      <c r="J2631" s="7">
        <f>IF($A2631="二本差勝",先鋒分析!$D$14,IF($A2631="一本差勝",先鋒分析!$D$15,IF($A2631="引き分け",先鋒分析!$D$16,IF($A2631="一本差負",先鋒分析!$D$17,先鋒分析!$D$18))))</f>
        <v>0.20800000000000002</v>
      </c>
      <c r="K2631" s="19">
        <f t="shared" si="536"/>
        <v>1</v>
      </c>
      <c r="L2631" s="19">
        <f t="shared" si="537"/>
        <v>1</v>
      </c>
      <c r="M2631" s="7">
        <f>IF($B2631="二本差勝",次鋒分析!$D$14,IF($B2631="一本差勝",次鋒分析!$D$15,IF($B2631="引き分け",次鋒分析!$D$16,IF($B2631="一本差負",次鋒分析!$D$17,次鋒分析!$D$18))))</f>
        <v>0.20800000000000002</v>
      </c>
      <c r="N2631" s="1">
        <f t="shared" si="538"/>
        <v>-1</v>
      </c>
      <c r="O2631" s="1">
        <f t="shared" si="539"/>
        <v>-1</v>
      </c>
      <c r="P2631" s="7">
        <f>IF($C2631="二本差勝",中堅分析!$D$14,IF($C2631="一本差勝",中堅分析!$D$15,IF($C2631="引き分け",中堅分析!$D$16,IF($C2631="一本差負",中堅分析!$D$17,中堅分析!$D$18))))</f>
        <v>0.20800000000000002</v>
      </c>
      <c r="Q2631" s="1">
        <f t="shared" si="540"/>
        <v>-1</v>
      </c>
      <c r="R2631" s="1">
        <f t="shared" si="541"/>
        <v>-1</v>
      </c>
      <c r="S2631" s="7">
        <f>IF($D2631="二本差勝",副将分析!$D$14,IF($D2631="一本差勝",副将分析!$D$15,IF($D2631="引き分け",副将分析!$D$16,IF($D2631="一本差負",副将分析!$D$17,副将分析!$D$18))))</f>
        <v>0.16000000000000003</v>
      </c>
      <c r="T2631" s="1">
        <f t="shared" si="542"/>
        <v>-1</v>
      </c>
      <c r="U2631" s="1">
        <f t="shared" si="543"/>
        <v>-2</v>
      </c>
      <c r="V2631" s="7">
        <f>IF($E2631="二本差勝",大将分析!$D$14,IF($E2631="一本差勝",大将分析!$D$15,IF($E2631="引き分け",大将分析!$D$16,IF($E2631="一本差負",大将分析!$D$17,大将分析!$D$18))))</f>
        <v>0.16000000000000003</v>
      </c>
      <c r="W2631" s="1">
        <f t="shared" si="544"/>
        <v>-1</v>
      </c>
      <c r="X2631" s="1">
        <f t="shared" si="545"/>
        <v>-2</v>
      </c>
    </row>
    <row r="2632" spans="1:24" x14ac:dyDescent="0.15">
      <c r="A2632" s="1" t="s">
        <v>22</v>
      </c>
      <c r="B2632" s="1" t="s">
        <v>22</v>
      </c>
      <c r="C2632" s="1" t="s">
        <v>41</v>
      </c>
      <c r="D2632" s="1" t="s">
        <v>42</v>
      </c>
      <c r="E2632" s="1" t="s">
        <v>42</v>
      </c>
      <c r="F2632" s="19">
        <f t="shared" si="533"/>
        <v>-2</v>
      </c>
      <c r="G2632" s="19">
        <f t="shared" si="534"/>
        <v>-3</v>
      </c>
      <c r="H2632" s="20">
        <f t="shared" si="535"/>
        <v>3.7111726080000027E-4</v>
      </c>
      <c r="J2632" s="7">
        <f>IF($A2632="二本差勝",先鋒分析!$D$14,IF($A2632="一本差勝",先鋒分析!$D$15,IF($A2632="引き分け",先鋒分析!$D$16,IF($A2632="一本差負",先鋒分析!$D$17,先鋒分析!$D$18))))</f>
        <v>0.26400000000000001</v>
      </c>
      <c r="K2632" s="19">
        <f t="shared" si="536"/>
        <v>0</v>
      </c>
      <c r="L2632" s="19">
        <f t="shared" si="537"/>
        <v>0</v>
      </c>
      <c r="M2632" s="7">
        <f>IF($B2632="二本差勝",次鋒分析!$D$14,IF($B2632="一本差勝",次鋒分析!$D$15,IF($B2632="引き分け",次鋒分析!$D$16,IF($B2632="一本差負",次鋒分析!$D$17,次鋒分析!$D$18))))</f>
        <v>0.26400000000000001</v>
      </c>
      <c r="N2632" s="1">
        <f t="shared" si="538"/>
        <v>0</v>
      </c>
      <c r="O2632" s="1">
        <f t="shared" si="539"/>
        <v>0</v>
      </c>
      <c r="P2632" s="7">
        <f>IF($C2632="二本差勝",中堅分析!$D$14,IF($C2632="一本差勝",中堅分析!$D$15,IF($C2632="引き分け",中堅分析!$D$16,IF($C2632="一本差負",中堅分析!$D$17,中堅分析!$D$18))))</f>
        <v>0.20800000000000002</v>
      </c>
      <c r="Q2632" s="1">
        <f t="shared" si="540"/>
        <v>-1</v>
      </c>
      <c r="R2632" s="1">
        <f t="shared" si="541"/>
        <v>-1</v>
      </c>
      <c r="S2632" s="7">
        <f>IF($D2632="二本差勝",副将分析!$D$14,IF($D2632="一本差勝",副将分析!$D$15,IF($D2632="引き分け",副将分析!$D$16,IF($D2632="一本差負",副将分析!$D$17,副将分析!$D$18))))</f>
        <v>0.16000000000000003</v>
      </c>
      <c r="T2632" s="1">
        <f t="shared" si="542"/>
        <v>-1</v>
      </c>
      <c r="U2632" s="1">
        <f t="shared" si="543"/>
        <v>-2</v>
      </c>
      <c r="V2632" s="7">
        <f>IF($E2632="二本差勝",大将分析!$D$14,IF($E2632="一本差勝",大将分析!$D$15,IF($E2632="引き分け",大将分析!$D$16,IF($E2632="一本差負",大将分析!$D$17,大将分析!$D$18))))</f>
        <v>0.16000000000000003</v>
      </c>
      <c r="W2632" s="1">
        <f t="shared" si="544"/>
        <v>-1</v>
      </c>
      <c r="X2632" s="1">
        <f t="shared" si="545"/>
        <v>-2</v>
      </c>
    </row>
    <row r="2633" spans="1:24" x14ac:dyDescent="0.15">
      <c r="A2633" s="1" t="s">
        <v>22</v>
      </c>
      <c r="B2633" s="1" t="s">
        <v>41</v>
      </c>
      <c r="C2633" s="1" t="s">
        <v>22</v>
      </c>
      <c r="D2633" s="1" t="s">
        <v>42</v>
      </c>
      <c r="E2633" s="1" t="s">
        <v>42</v>
      </c>
      <c r="F2633" s="19">
        <f t="shared" si="533"/>
        <v>-2</v>
      </c>
      <c r="G2633" s="19">
        <f t="shared" si="534"/>
        <v>-3</v>
      </c>
      <c r="H2633" s="20">
        <f t="shared" si="535"/>
        <v>3.7111726080000027E-4</v>
      </c>
      <c r="J2633" s="7">
        <f>IF($A2633="二本差勝",先鋒分析!$D$14,IF($A2633="一本差勝",先鋒分析!$D$15,IF($A2633="引き分け",先鋒分析!$D$16,IF($A2633="一本差負",先鋒分析!$D$17,先鋒分析!$D$18))))</f>
        <v>0.26400000000000001</v>
      </c>
      <c r="K2633" s="19">
        <f t="shared" si="536"/>
        <v>0</v>
      </c>
      <c r="L2633" s="19">
        <f t="shared" si="537"/>
        <v>0</v>
      </c>
      <c r="M2633" s="7">
        <f>IF($B2633="二本差勝",次鋒分析!$D$14,IF($B2633="一本差勝",次鋒分析!$D$15,IF($B2633="引き分け",次鋒分析!$D$16,IF($B2633="一本差負",次鋒分析!$D$17,次鋒分析!$D$18))))</f>
        <v>0.20800000000000002</v>
      </c>
      <c r="N2633" s="1">
        <f t="shared" si="538"/>
        <v>-1</v>
      </c>
      <c r="O2633" s="1">
        <f t="shared" si="539"/>
        <v>-1</v>
      </c>
      <c r="P2633" s="7">
        <f>IF($C2633="二本差勝",中堅分析!$D$14,IF($C2633="一本差勝",中堅分析!$D$15,IF($C2633="引き分け",中堅分析!$D$16,IF($C2633="一本差負",中堅分析!$D$17,中堅分析!$D$18))))</f>
        <v>0.26400000000000001</v>
      </c>
      <c r="Q2633" s="1">
        <f t="shared" si="540"/>
        <v>0</v>
      </c>
      <c r="R2633" s="1">
        <f t="shared" si="541"/>
        <v>0</v>
      </c>
      <c r="S2633" s="7">
        <f>IF($D2633="二本差勝",副将分析!$D$14,IF($D2633="一本差勝",副将分析!$D$15,IF($D2633="引き分け",副将分析!$D$16,IF($D2633="一本差負",副将分析!$D$17,副将分析!$D$18))))</f>
        <v>0.16000000000000003</v>
      </c>
      <c r="T2633" s="1">
        <f t="shared" si="542"/>
        <v>-1</v>
      </c>
      <c r="U2633" s="1">
        <f t="shared" si="543"/>
        <v>-2</v>
      </c>
      <c r="V2633" s="7">
        <f>IF($E2633="二本差勝",大将分析!$D$14,IF($E2633="一本差勝",大将分析!$D$15,IF($E2633="引き分け",大将分析!$D$16,IF($E2633="一本差負",大将分析!$D$17,大将分析!$D$18))))</f>
        <v>0.16000000000000003</v>
      </c>
      <c r="W2633" s="1">
        <f t="shared" si="544"/>
        <v>-1</v>
      </c>
      <c r="X2633" s="1">
        <f t="shared" si="545"/>
        <v>-2</v>
      </c>
    </row>
    <row r="2634" spans="1:24" x14ac:dyDescent="0.15">
      <c r="A2634" s="1" t="s">
        <v>41</v>
      </c>
      <c r="B2634" s="1" t="s">
        <v>39</v>
      </c>
      <c r="C2634" s="1" t="s">
        <v>42</v>
      </c>
      <c r="D2634" s="1" t="s">
        <v>42</v>
      </c>
      <c r="E2634" s="1" t="s">
        <v>42</v>
      </c>
      <c r="F2634" s="19">
        <f t="shared" si="533"/>
        <v>-2</v>
      </c>
      <c r="G2634" s="19">
        <f t="shared" si="534"/>
        <v>-3</v>
      </c>
      <c r="H2634" s="20">
        <f t="shared" si="535"/>
        <v>1.3631488000000013E-4</v>
      </c>
      <c r="J2634" s="7">
        <f>IF($A2634="二本差勝",先鋒分析!$D$14,IF($A2634="一本差勝",先鋒分析!$D$15,IF($A2634="引き分け",先鋒分析!$D$16,IF($A2634="一本差負",先鋒分析!$D$17,先鋒分析!$D$18))))</f>
        <v>0.20800000000000002</v>
      </c>
      <c r="K2634" s="19">
        <f t="shared" si="536"/>
        <v>-1</v>
      </c>
      <c r="L2634" s="19">
        <f t="shared" si="537"/>
        <v>-1</v>
      </c>
      <c r="M2634" s="7">
        <f>IF($B2634="二本差勝",次鋒分析!$D$14,IF($B2634="一本差勝",次鋒分析!$D$15,IF($B2634="引き分け",次鋒分析!$D$16,IF($B2634="一本差負",次鋒分析!$D$17,次鋒分析!$D$18))))</f>
        <v>0.16000000000000003</v>
      </c>
      <c r="N2634" s="1">
        <f t="shared" si="538"/>
        <v>1</v>
      </c>
      <c r="O2634" s="1">
        <f t="shared" si="539"/>
        <v>2</v>
      </c>
      <c r="P2634" s="7">
        <f>IF($C2634="二本差勝",中堅分析!$D$14,IF($C2634="一本差勝",中堅分析!$D$15,IF($C2634="引き分け",中堅分析!$D$16,IF($C2634="一本差負",中堅分析!$D$17,中堅分析!$D$18))))</f>
        <v>0.16000000000000003</v>
      </c>
      <c r="Q2634" s="1">
        <f t="shared" si="540"/>
        <v>-1</v>
      </c>
      <c r="R2634" s="1">
        <f t="shared" si="541"/>
        <v>-2</v>
      </c>
      <c r="S2634" s="7">
        <f>IF($D2634="二本差勝",副将分析!$D$14,IF($D2634="一本差勝",副将分析!$D$15,IF($D2634="引き分け",副将分析!$D$16,IF($D2634="一本差負",副将分析!$D$17,副将分析!$D$18))))</f>
        <v>0.16000000000000003</v>
      </c>
      <c r="T2634" s="1">
        <f t="shared" si="542"/>
        <v>-1</v>
      </c>
      <c r="U2634" s="1">
        <f t="shared" si="543"/>
        <v>-2</v>
      </c>
      <c r="V2634" s="7">
        <f>IF($E2634="二本差勝",大将分析!$D$14,IF($E2634="一本差勝",大将分析!$D$15,IF($E2634="引き分け",大将分析!$D$16,IF($E2634="一本差負",大将分析!$D$17,大将分析!$D$18))))</f>
        <v>0.16000000000000003</v>
      </c>
      <c r="W2634" s="1">
        <f t="shared" si="544"/>
        <v>-1</v>
      </c>
      <c r="X2634" s="1">
        <f t="shared" si="545"/>
        <v>-2</v>
      </c>
    </row>
    <row r="2635" spans="1:24" x14ac:dyDescent="0.15">
      <c r="A2635" s="1" t="s">
        <v>41</v>
      </c>
      <c r="B2635" s="1" t="s">
        <v>40</v>
      </c>
      <c r="C2635" s="1" t="s">
        <v>41</v>
      </c>
      <c r="D2635" s="1" t="s">
        <v>42</v>
      </c>
      <c r="E2635" s="1" t="s">
        <v>42</v>
      </c>
      <c r="F2635" s="19">
        <f t="shared" si="533"/>
        <v>-2</v>
      </c>
      <c r="G2635" s="19">
        <f t="shared" si="534"/>
        <v>-3</v>
      </c>
      <c r="H2635" s="20">
        <f t="shared" si="535"/>
        <v>2.3037214720000016E-4</v>
      </c>
      <c r="J2635" s="7">
        <f>IF($A2635="二本差勝",先鋒分析!$D$14,IF($A2635="一本差勝",先鋒分析!$D$15,IF($A2635="引き分け",先鋒分析!$D$16,IF($A2635="一本差負",先鋒分析!$D$17,先鋒分析!$D$18))))</f>
        <v>0.20800000000000002</v>
      </c>
      <c r="K2635" s="19">
        <f t="shared" si="536"/>
        <v>-1</v>
      </c>
      <c r="L2635" s="19">
        <f t="shared" si="537"/>
        <v>-1</v>
      </c>
      <c r="M2635" s="7">
        <f>IF($B2635="二本差勝",次鋒分析!$D$14,IF($B2635="一本差勝",次鋒分析!$D$15,IF($B2635="引き分け",次鋒分析!$D$16,IF($B2635="一本差負",次鋒分析!$D$17,次鋒分析!$D$18))))</f>
        <v>0.20800000000000002</v>
      </c>
      <c r="N2635" s="1">
        <f t="shared" si="538"/>
        <v>1</v>
      </c>
      <c r="O2635" s="1">
        <f t="shared" si="539"/>
        <v>1</v>
      </c>
      <c r="P2635" s="7">
        <f>IF($C2635="二本差勝",中堅分析!$D$14,IF($C2635="一本差勝",中堅分析!$D$15,IF($C2635="引き分け",中堅分析!$D$16,IF($C2635="一本差負",中堅分析!$D$17,中堅分析!$D$18))))</f>
        <v>0.20800000000000002</v>
      </c>
      <c r="Q2635" s="1">
        <f t="shared" si="540"/>
        <v>-1</v>
      </c>
      <c r="R2635" s="1">
        <f t="shared" si="541"/>
        <v>-1</v>
      </c>
      <c r="S2635" s="7">
        <f>IF($D2635="二本差勝",副将分析!$D$14,IF($D2635="一本差勝",副将分析!$D$15,IF($D2635="引き分け",副将分析!$D$16,IF($D2635="一本差負",副将分析!$D$17,副将分析!$D$18))))</f>
        <v>0.16000000000000003</v>
      </c>
      <c r="T2635" s="1">
        <f t="shared" si="542"/>
        <v>-1</v>
      </c>
      <c r="U2635" s="1">
        <f t="shared" si="543"/>
        <v>-2</v>
      </c>
      <c r="V2635" s="7">
        <f>IF($E2635="二本差勝",大将分析!$D$14,IF($E2635="一本差勝",大将分析!$D$15,IF($E2635="引き分け",大将分析!$D$16,IF($E2635="一本差負",大将分析!$D$17,大将分析!$D$18))))</f>
        <v>0.16000000000000003</v>
      </c>
      <c r="W2635" s="1">
        <f t="shared" si="544"/>
        <v>-1</v>
      </c>
      <c r="X2635" s="1">
        <f t="shared" si="545"/>
        <v>-2</v>
      </c>
    </row>
    <row r="2636" spans="1:24" x14ac:dyDescent="0.15">
      <c r="A2636" s="1" t="s">
        <v>41</v>
      </c>
      <c r="B2636" s="1" t="s">
        <v>22</v>
      </c>
      <c r="C2636" s="1" t="s">
        <v>22</v>
      </c>
      <c r="D2636" s="1" t="s">
        <v>42</v>
      </c>
      <c r="E2636" s="1" t="s">
        <v>42</v>
      </c>
      <c r="F2636" s="19">
        <f t="shared" si="533"/>
        <v>-2</v>
      </c>
      <c r="G2636" s="19">
        <f t="shared" si="534"/>
        <v>-3</v>
      </c>
      <c r="H2636" s="20">
        <f t="shared" si="535"/>
        <v>3.7111726080000027E-4</v>
      </c>
      <c r="J2636" s="7">
        <f>IF($A2636="二本差勝",先鋒分析!$D$14,IF($A2636="一本差勝",先鋒分析!$D$15,IF($A2636="引き分け",先鋒分析!$D$16,IF($A2636="一本差負",先鋒分析!$D$17,先鋒分析!$D$18))))</f>
        <v>0.20800000000000002</v>
      </c>
      <c r="K2636" s="19">
        <f t="shared" si="536"/>
        <v>-1</v>
      </c>
      <c r="L2636" s="19">
        <f t="shared" si="537"/>
        <v>-1</v>
      </c>
      <c r="M2636" s="7">
        <f>IF($B2636="二本差勝",次鋒分析!$D$14,IF($B2636="一本差勝",次鋒分析!$D$15,IF($B2636="引き分け",次鋒分析!$D$16,IF($B2636="一本差負",次鋒分析!$D$17,次鋒分析!$D$18))))</f>
        <v>0.26400000000000001</v>
      </c>
      <c r="N2636" s="1">
        <f t="shared" si="538"/>
        <v>0</v>
      </c>
      <c r="O2636" s="1">
        <f t="shared" si="539"/>
        <v>0</v>
      </c>
      <c r="P2636" s="7">
        <f>IF($C2636="二本差勝",中堅分析!$D$14,IF($C2636="一本差勝",中堅分析!$D$15,IF($C2636="引き分け",中堅分析!$D$16,IF($C2636="一本差負",中堅分析!$D$17,中堅分析!$D$18))))</f>
        <v>0.26400000000000001</v>
      </c>
      <c r="Q2636" s="1">
        <f t="shared" si="540"/>
        <v>0</v>
      </c>
      <c r="R2636" s="1">
        <f t="shared" si="541"/>
        <v>0</v>
      </c>
      <c r="S2636" s="7">
        <f>IF($D2636="二本差勝",副将分析!$D$14,IF($D2636="一本差勝",副将分析!$D$15,IF($D2636="引き分け",副将分析!$D$16,IF($D2636="一本差負",副将分析!$D$17,副将分析!$D$18))))</f>
        <v>0.16000000000000003</v>
      </c>
      <c r="T2636" s="1">
        <f t="shared" si="542"/>
        <v>-1</v>
      </c>
      <c r="U2636" s="1">
        <f t="shared" si="543"/>
        <v>-2</v>
      </c>
      <c r="V2636" s="7">
        <f>IF($E2636="二本差勝",大将分析!$D$14,IF($E2636="一本差勝",大将分析!$D$15,IF($E2636="引き分け",大将分析!$D$16,IF($E2636="一本差負",大将分析!$D$17,大将分析!$D$18))))</f>
        <v>0.16000000000000003</v>
      </c>
      <c r="W2636" s="1">
        <f t="shared" si="544"/>
        <v>-1</v>
      </c>
      <c r="X2636" s="1">
        <f t="shared" si="545"/>
        <v>-2</v>
      </c>
    </row>
    <row r="2637" spans="1:24" x14ac:dyDescent="0.15">
      <c r="A2637" s="1" t="s">
        <v>41</v>
      </c>
      <c r="B2637" s="1" t="s">
        <v>41</v>
      </c>
      <c r="C2637" s="1" t="s">
        <v>40</v>
      </c>
      <c r="D2637" s="1" t="s">
        <v>42</v>
      </c>
      <c r="E2637" s="1" t="s">
        <v>42</v>
      </c>
      <c r="F2637" s="19">
        <f t="shared" si="533"/>
        <v>-2</v>
      </c>
      <c r="G2637" s="19">
        <f t="shared" si="534"/>
        <v>-3</v>
      </c>
      <c r="H2637" s="20">
        <f t="shared" si="535"/>
        <v>2.3037214720000016E-4</v>
      </c>
      <c r="J2637" s="7">
        <f>IF($A2637="二本差勝",先鋒分析!$D$14,IF($A2637="一本差勝",先鋒分析!$D$15,IF($A2637="引き分け",先鋒分析!$D$16,IF($A2637="一本差負",先鋒分析!$D$17,先鋒分析!$D$18))))</f>
        <v>0.20800000000000002</v>
      </c>
      <c r="K2637" s="19">
        <f t="shared" si="536"/>
        <v>-1</v>
      </c>
      <c r="L2637" s="19">
        <f t="shared" si="537"/>
        <v>-1</v>
      </c>
      <c r="M2637" s="7">
        <f>IF($B2637="二本差勝",次鋒分析!$D$14,IF($B2637="一本差勝",次鋒分析!$D$15,IF($B2637="引き分け",次鋒分析!$D$16,IF($B2637="一本差負",次鋒分析!$D$17,次鋒分析!$D$18))))</f>
        <v>0.20800000000000002</v>
      </c>
      <c r="N2637" s="1">
        <f t="shared" si="538"/>
        <v>-1</v>
      </c>
      <c r="O2637" s="1">
        <f t="shared" si="539"/>
        <v>-1</v>
      </c>
      <c r="P2637" s="7">
        <f>IF($C2637="二本差勝",中堅分析!$D$14,IF($C2637="一本差勝",中堅分析!$D$15,IF($C2637="引き分け",中堅分析!$D$16,IF($C2637="一本差負",中堅分析!$D$17,中堅分析!$D$18))))</f>
        <v>0.20800000000000002</v>
      </c>
      <c r="Q2637" s="1">
        <f t="shared" si="540"/>
        <v>1</v>
      </c>
      <c r="R2637" s="1">
        <f t="shared" si="541"/>
        <v>1</v>
      </c>
      <c r="S2637" s="7">
        <f>IF($D2637="二本差勝",副将分析!$D$14,IF($D2637="一本差勝",副将分析!$D$15,IF($D2637="引き分け",副将分析!$D$16,IF($D2637="一本差負",副将分析!$D$17,副将分析!$D$18))))</f>
        <v>0.16000000000000003</v>
      </c>
      <c r="T2637" s="1">
        <f t="shared" si="542"/>
        <v>-1</v>
      </c>
      <c r="U2637" s="1">
        <f t="shared" si="543"/>
        <v>-2</v>
      </c>
      <c r="V2637" s="7">
        <f>IF($E2637="二本差勝",大将分析!$D$14,IF($E2637="一本差勝",大将分析!$D$15,IF($E2637="引き分け",大将分析!$D$16,IF($E2637="一本差負",大将分析!$D$17,大将分析!$D$18))))</f>
        <v>0.16000000000000003</v>
      </c>
      <c r="W2637" s="1">
        <f t="shared" si="544"/>
        <v>-1</v>
      </c>
      <c r="X2637" s="1">
        <f t="shared" si="545"/>
        <v>-2</v>
      </c>
    </row>
    <row r="2638" spans="1:24" x14ac:dyDescent="0.15">
      <c r="A2638" s="1" t="s">
        <v>41</v>
      </c>
      <c r="B2638" s="1" t="s">
        <v>42</v>
      </c>
      <c r="C2638" s="1" t="s">
        <v>39</v>
      </c>
      <c r="D2638" s="1" t="s">
        <v>42</v>
      </c>
      <c r="E2638" s="1" t="s">
        <v>42</v>
      </c>
      <c r="F2638" s="19">
        <f t="shared" si="533"/>
        <v>-2</v>
      </c>
      <c r="G2638" s="19">
        <f t="shared" si="534"/>
        <v>-3</v>
      </c>
      <c r="H2638" s="20">
        <f t="shared" si="535"/>
        <v>1.3631488000000013E-4</v>
      </c>
      <c r="J2638" s="7">
        <f>IF($A2638="二本差勝",先鋒分析!$D$14,IF($A2638="一本差勝",先鋒分析!$D$15,IF($A2638="引き分け",先鋒分析!$D$16,IF($A2638="一本差負",先鋒分析!$D$17,先鋒分析!$D$18))))</f>
        <v>0.20800000000000002</v>
      </c>
      <c r="K2638" s="19">
        <f t="shared" si="536"/>
        <v>-1</v>
      </c>
      <c r="L2638" s="19">
        <f t="shared" si="537"/>
        <v>-1</v>
      </c>
      <c r="M2638" s="7">
        <f>IF($B2638="二本差勝",次鋒分析!$D$14,IF($B2638="一本差勝",次鋒分析!$D$15,IF($B2638="引き分け",次鋒分析!$D$16,IF($B2638="一本差負",次鋒分析!$D$17,次鋒分析!$D$18))))</f>
        <v>0.16000000000000003</v>
      </c>
      <c r="N2638" s="1">
        <f t="shared" si="538"/>
        <v>-1</v>
      </c>
      <c r="O2638" s="1">
        <f t="shared" si="539"/>
        <v>-2</v>
      </c>
      <c r="P2638" s="7">
        <f>IF($C2638="二本差勝",中堅分析!$D$14,IF($C2638="一本差勝",中堅分析!$D$15,IF($C2638="引き分け",中堅分析!$D$16,IF($C2638="一本差負",中堅分析!$D$17,中堅分析!$D$18))))</f>
        <v>0.16000000000000003</v>
      </c>
      <c r="Q2638" s="1">
        <f t="shared" si="540"/>
        <v>1</v>
      </c>
      <c r="R2638" s="1">
        <f t="shared" si="541"/>
        <v>2</v>
      </c>
      <c r="S2638" s="7">
        <f>IF($D2638="二本差勝",副将分析!$D$14,IF($D2638="一本差勝",副将分析!$D$15,IF($D2638="引き分け",副将分析!$D$16,IF($D2638="一本差負",副将分析!$D$17,副将分析!$D$18))))</f>
        <v>0.16000000000000003</v>
      </c>
      <c r="T2638" s="1">
        <f t="shared" si="542"/>
        <v>-1</v>
      </c>
      <c r="U2638" s="1">
        <f t="shared" si="543"/>
        <v>-2</v>
      </c>
      <c r="V2638" s="7">
        <f>IF($E2638="二本差勝",大将分析!$D$14,IF($E2638="一本差勝",大将分析!$D$15,IF($E2638="引き分け",大将分析!$D$16,IF($E2638="一本差負",大将分析!$D$17,大将分析!$D$18))))</f>
        <v>0.16000000000000003</v>
      </c>
      <c r="W2638" s="1">
        <f t="shared" si="544"/>
        <v>-1</v>
      </c>
      <c r="X2638" s="1">
        <f t="shared" si="545"/>
        <v>-2</v>
      </c>
    </row>
    <row r="2639" spans="1:24" x14ac:dyDescent="0.15">
      <c r="A2639" s="1" t="s">
        <v>42</v>
      </c>
      <c r="B2639" s="1" t="s">
        <v>39</v>
      </c>
      <c r="C2639" s="1" t="s">
        <v>41</v>
      </c>
      <c r="D2639" s="1" t="s">
        <v>42</v>
      </c>
      <c r="E2639" s="1" t="s">
        <v>42</v>
      </c>
      <c r="F2639" s="19">
        <f t="shared" si="533"/>
        <v>-2</v>
      </c>
      <c r="G2639" s="19">
        <f t="shared" si="534"/>
        <v>-3</v>
      </c>
      <c r="H2639" s="20">
        <f t="shared" si="535"/>
        <v>1.3631488000000013E-4</v>
      </c>
      <c r="J2639" s="7">
        <f>IF($A2639="二本差勝",先鋒分析!$D$14,IF($A2639="一本差勝",先鋒分析!$D$15,IF($A2639="引き分け",先鋒分析!$D$16,IF($A2639="一本差負",先鋒分析!$D$17,先鋒分析!$D$18))))</f>
        <v>0.16000000000000003</v>
      </c>
      <c r="K2639" s="19">
        <f t="shared" si="536"/>
        <v>-1</v>
      </c>
      <c r="L2639" s="19">
        <f t="shared" si="537"/>
        <v>-2</v>
      </c>
      <c r="M2639" s="7">
        <f>IF($B2639="二本差勝",次鋒分析!$D$14,IF($B2639="一本差勝",次鋒分析!$D$15,IF($B2639="引き分け",次鋒分析!$D$16,IF($B2639="一本差負",次鋒分析!$D$17,次鋒分析!$D$18))))</f>
        <v>0.16000000000000003</v>
      </c>
      <c r="N2639" s="1">
        <f t="shared" si="538"/>
        <v>1</v>
      </c>
      <c r="O2639" s="1">
        <f t="shared" si="539"/>
        <v>2</v>
      </c>
      <c r="P2639" s="7">
        <f>IF($C2639="二本差勝",中堅分析!$D$14,IF($C2639="一本差勝",中堅分析!$D$15,IF($C2639="引き分け",中堅分析!$D$16,IF($C2639="一本差負",中堅分析!$D$17,中堅分析!$D$18))))</f>
        <v>0.20800000000000002</v>
      </c>
      <c r="Q2639" s="1">
        <f t="shared" si="540"/>
        <v>-1</v>
      </c>
      <c r="R2639" s="1">
        <f t="shared" si="541"/>
        <v>-1</v>
      </c>
      <c r="S2639" s="7">
        <f>IF($D2639="二本差勝",副将分析!$D$14,IF($D2639="一本差勝",副将分析!$D$15,IF($D2639="引き分け",副将分析!$D$16,IF($D2639="一本差負",副将分析!$D$17,副将分析!$D$18))))</f>
        <v>0.16000000000000003</v>
      </c>
      <c r="T2639" s="1">
        <f t="shared" si="542"/>
        <v>-1</v>
      </c>
      <c r="U2639" s="1">
        <f t="shared" si="543"/>
        <v>-2</v>
      </c>
      <c r="V2639" s="7">
        <f>IF($E2639="二本差勝",大将分析!$D$14,IF($E2639="一本差勝",大将分析!$D$15,IF($E2639="引き分け",大将分析!$D$16,IF($E2639="一本差負",大将分析!$D$17,大将分析!$D$18))))</f>
        <v>0.16000000000000003</v>
      </c>
      <c r="W2639" s="1">
        <f t="shared" si="544"/>
        <v>-1</v>
      </c>
      <c r="X2639" s="1">
        <f t="shared" si="545"/>
        <v>-2</v>
      </c>
    </row>
    <row r="2640" spans="1:24" x14ac:dyDescent="0.15">
      <c r="A2640" s="1" t="s">
        <v>42</v>
      </c>
      <c r="B2640" s="1" t="s">
        <v>41</v>
      </c>
      <c r="C2640" s="1" t="s">
        <v>39</v>
      </c>
      <c r="D2640" s="1" t="s">
        <v>42</v>
      </c>
      <c r="E2640" s="1" t="s">
        <v>42</v>
      </c>
      <c r="F2640" s="19">
        <f t="shared" si="533"/>
        <v>-2</v>
      </c>
      <c r="G2640" s="19">
        <f t="shared" si="534"/>
        <v>-3</v>
      </c>
      <c r="H2640" s="20">
        <f t="shared" si="535"/>
        <v>1.3631488000000013E-4</v>
      </c>
      <c r="J2640" s="7">
        <f>IF($A2640="二本差勝",先鋒分析!$D$14,IF($A2640="一本差勝",先鋒分析!$D$15,IF($A2640="引き分け",先鋒分析!$D$16,IF($A2640="一本差負",先鋒分析!$D$17,先鋒分析!$D$18))))</f>
        <v>0.16000000000000003</v>
      </c>
      <c r="K2640" s="19">
        <f t="shared" si="536"/>
        <v>-1</v>
      </c>
      <c r="L2640" s="19">
        <f t="shared" si="537"/>
        <v>-2</v>
      </c>
      <c r="M2640" s="7">
        <f>IF($B2640="二本差勝",次鋒分析!$D$14,IF($B2640="一本差勝",次鋒分析!$D$15,IF($B2640="引き分け",次鋒分析!$D$16,IF($B2640="一本差負",次鋒分析!$D$17,次鋒分析!$D$18))))</f>
        <v>0.20800000000000002</v>
      </c>
      <c r="N2640" s="1">
        <f t="shared" si="538"/>
        <v>-1</v>
      </c>
      <c r="O2640" s="1">
        <f t="shared" si="539"/>
        <v>-1</v>
      </c>
      <c r="P2640" s="7">
        <f>IF($C2640="二本差勝",中堅分析!$D$14,IF($C2640="一本差勝",中堅分析!$D$15,IF($C2640="引き分け",中堅分析!$D$16,IF($C2640="一本差負",中堅分析!$D$17,中堅分析!$D$18))))</f>
        <v>0.16000000000000003</v>
      </c>
      <c r="Q2640" s="1">
        <f t="shared" si="540"/>
        <v>1</v>
      </c>
      <c r="R2640" s="1">
        <f t="shared" si="541"/>
        <v>2</v>
      </c>
      <c r="S2640" s="7">
        <f>IF($D2640="二本差勝",副将分析!$D$14,IF($D2640="一本差勝",副将分析!$D$15,IF($D2640="引き分け",副将分析!$D$16,IF($D2640="一本差負",副将分析!$D$17,副将分析!$D$18))))</f>
        <v>0.16000000000000003</v>
      </c>
      <c r="T2640" s="1">
        <f t="shared" si="542"/>
        <v>-1</v>
      </c>
      <c r="U2640" s="1">
        <f t="shared" si="543"/>
        <v>-2</v>
      </c>
      <c r="V2640" s="7">
        <f>IF($E2640="二本差勝",大将分析!$D$14,IF($E2640="一本差勝",大将分析!$D$15,IF($E2640="引き分け",大将分析!$D$16,IF($E2640="一本差負",大将分析!$D$17,大将分析!$D$18))))</f>
        <v>0.16000000000000003</v>
      </c>
      <c r="W2640" s="1">
        <f t="shared" si="544"/>
        <v>-1</v>
      </c>
      <c r="X2640" s="1">
        <f t="shared" si="545"/>
        <v>-2</v>
      </c>
    </row>
    <row r="2641" spans="1:24" x14ac:dyDescent="0.15">
      <c r="A2641" s="1" t="s">
        <v>39</v>
      </c>
      <c r="B2641" s="1" t="s">
        <v>42</v>
      </c>
      <c r="C2641" s="1" t="s">
        <v>42</v>
      </c>
      <c r="D2641" s="1" t="s">
        <v>41</v>
      </c>
      <c r="E2641" s="1" t="s">
        <v>39</v>
      </c>
      <c r="F2641" s="19">
        <f t="shared" si="533"/>
        <v>-2</v>
      </c>
      <c r="G2641" s="19">
        <f t="shared" si="534"/>
        <v>-3</v>
      </c>
      <c r="H2641" s="20">
        <f t="shared" si="535"/>
        <v>1.3631488000000013E-4</v>
      </c>
      <c r="J2641" s="7">
        <f>IF($A2641="二本差勝",先鋒分析!$D$14,IF($A2641="一本差勝",先鋒分析!$D$15,IF($A2641="引き分け",先鋒分析!$D$16,IF($A2641="一本差負",先鋒分析!$D$17,先鋒分析!$D$18))))</f>
        <v>0.16000000000000003</v>
      </c>
      <c r="K2641" s="19">
        <f t="shared" si="536"/>
        <v>1</v>
      </c>
      <c r="L2641" s="19">
        <f t="shared" si="537"/>
        <v>2</v>
      </c>
      <c r="M2641" s="7">
        <f>IF($B2641="二本差勝",次鋒分析!$D$14,IF($B2641="一本差勝",次鋒分析!$D$15,IF($B2641="引き分け",次鋒分析!$D$16,IF($B2641="一本差負",次鋒分析!$D$17,次鋒分析!$D$18))))</f>
        <v>0.16000000000000003</v>
      </c>
      <c r="N2641" s="1">
        <f t="shared" si="538"/>
        <v>-1</v>
      </c>
      <c r="O2641" s="1">
        <f t="shared" si="539"/>
        <v>-2</v>
      </c>
      <c r="P2641" s="7">
        <f>IF($C2641="二本差勝",中堅分析!$D$14,IF($C2641="一本差勝",中堅分析!$D$15,IF($C2641="引き分け",中堅分析!$D$16,IF($C2641="一本差負",中堅分析!$D$17,中堅分析!$D$18))))</f>
        <v>0.16000000000000003</v>
      </c>
      <c r="Q2641" s="1">
        <f t="shared" si="540"/>
        <v>-1</v>
      </c>
      <c r="R2641" s="1">
        <f t="shared" si="541"/>
        <v>-2</v>
      </c>
      <c r="S2641" s="7">
        <f>IF($D2641="二本差勝",副将分析!$D$14,IF($D2641="一本差勝",副将分析!$D$15,IF($D2641="引き分け",副将分析!$D$16,IF($D2641="一本差負",副将分析!$D$17,副将分析!$D$18))))</f>
        <v>0.20800000000000002</v>
      </c>
      <c r="T2641" s="1">
        <f t="shared" si="542"/>
        <v>-1</v>
      </c>
      <c r="U2641" s="1">
        <f t="shared" si="543"/>
        <v>-1</v>
      </c>
      <c r="V2641" s="7">
        <f>IF($E2641="二本差勝",大将分析!$D$14,IF($E2641="一本差勝",大将分析!$D$15,IF($E2641="引き分け",大将分析!$D$16,IF($E2641="一本差負",大将分析!$D$17,大将分析!$D$18))))</f>
        <v>0.16000000000000003</v>
      </c>
      <c r="W2641" s="1">
        <f t="shared" si="544"/>
        <v>1</v>
      </c>
      <c r="X2641" s="1">
        <f t="shared" si="545"/>
        <v>2</v>
      </c>
    </row>
    <row r="2642" spans="1:24" x14ac:dyDescent="0.15">
      <c r="A2642" s="1" t="s">
        <v>40</v>
      </c>
      <c r="B2642" s="1" t="s">
        <v>41</v>
      </c>
      <c r="C2642" s="1" t="s">
        <v>42</v>
      </c>
      <c r="D2642" s="1" t="s">
        <v>41</v>
      </c>
      <c r="E2642" s="1" t="s">
        <v>39</v>
      </c>
      <c r="F2642" s="19">
        <f t="shared" si="533"/>
        <v>-2</v>
      </c>
      <c r="G2642" s="19">
        <f t="shared" si="534"/>
        <v>-3</v>
      </c>
      <c r="H2642" s="20">
        <f t="shared" si="535"/>
        <v>2.3037214720000016E-4</v>
      </c>
      <c r="J2642" s="7">
        <f>IF($A2642="二本差勝",先鋒分析!$D$14,IF($A2642="一本差勝",先鋒分析!$D$15,IF($A2642="引き分け",先鋒分析!$D$16,IF($A2642="一本差負",先鋒分析!$D$17,先鋒分析!$D$18))))</f>
        <v>0.20800000000000002</v>
      </c>
      <c r="K2642" s="19">
        <f t="shared" si="536"/>
        <v>1</v>
      </c>
      <c r="L2642" s="19">
        <f t="shared" si="537"/>
        <v>1</v>
      </c>
      <c r="M2642" s="7">
        <f>IF($B2642="二本差勝",次鋒分析!$D$14,IF($B2642="一本差勝",次鋒分析!$D$15,IF($B2642="引き分け",次鋒分析!$D$16,IF($B2642="一本差負",次鋒分析!$D$17,次鋒分析!$D$18))))</f>
        <v>0.20800000000000002</v>
      </c>
      <c r="N2642" s="1">
        <f t="shared" si="538"/>
        <v>-1</v>
      </c>
      <c r="O2642" s="1">
        <f t="shared" si="539"/>
        <v>-1</v>
      </c>
      <c r="P2642" s="7">
        <f>IF($C2642="二本差勝",中堅分析!$D$14,IF($C2642="一本差勝",中堅分析!$D$15,IF($C2642="引き分け",中堅分析!$D$16,IF($C2642="一本差負",中堅分析!$D$17,中堅分析!$D$18))))</f>
        <v>0.16000000000000003</v>
      </c>
      <c r="Q2642" s="1">
        <f t="shared" si="540"/>
        <v>-1</v>
      </c>
      <c r="R2642" s="1">
        <f t="shared" si="541"/>
        <v>-2</v>
      </c>
      <c r="S2642" s="7">
        <f>IF($D2642="二本差勝",副将分析!$D$14,IF($D2642="一本差勝",副将分析!$D$15,IF($D2642="引き分け",副将分析!$D$16,IF($D2642="一本差負",副将分析!$D$17,副将分析!$D$18))))</f>
        <v>0.20800000000000002</v>
      </c>
      <c r="T2642" s="1">
        <f t="shared" si="542"/>
        <v>-1</v>
      </c>
      <c r="U2642" s="1">
        <f t="shared" si="543"/>
        <v>-1</v>
      </c>
      <c r="V2642" s="7">
        <f>IF($E2642="二本差勝",大将分析!$D$14,IF($E2642="一本差勝",大将分析!$D$15,IF($E2642="引き分け",大将分析!$D$16,IF($E2642="一本差負",大将分析!$D$17,大将分析!$D$18))))</f>
        <v>0.16000000000000003</v>
      </c>
      <c r="W2642" s="1">
        <f t="shared" si="544"/>
        <v>1</v>
      </c>
      <c r="X2642" s="1">
        <f t="shared" si="545"/>
        <v>2</v>
      </c>
    </row>
    <row r="2643" spans="1:24" x14ac:dyDescent="0.15">
      <c r="A2643" s="1" t="s">
        <v>40</v>
      </c>
      <c r="B2643" s="1" t="s">
        <v>42</v>
      </c>
      <c r="C2643" s="1" t="s">
        <v>41</v>
      </c>
      <c r="D2643" s="1" t="s">
        <v>41</v>
      </c>
      <c r="E2643" s="1" t="s">
        <v>39</v>
      </c>
      <c r="F2643" s="19">
        <f t="shared" si="533"/>
        <v>-2</v>
      </c>
      <c r="G2643" s="19">
        <f t="shared" si="534"/>
        <v>-3</v>
      </c>
      <c r="H2643" s="20">
        <f t="shared" si="535"/>
        <v>2.3037214720000016E-4</v>
      </c>
      <c r="J2643" s="7">
        <f>IF($A2643="二本差勝",先鋒分析!$D$14,IF($A2643="一本差勝",先鋒分析!$D$15,IF($A2643="引き分け",先鋒分析!$D$16,IF($A2643="一本差負",先鋒分析!$D$17,先鋒分析!$D$18))))</f>
        <v>0.20800000000000002</v>
      </c>
      <c r="K2643" s="19">
        <f t="shared" si="536"/>
        <v>1</v>
      </c>
      <c r="L2643" s="19">
        <f t="shared" si="537"/>
        <v>1</v>
      </c>
      <c r="M2643" s="7">
        <f>IF($B2643="二本差勝",次鋒分析!$D$14,IF($B2643="一本差勝",次鋒分析!$D$15,IF($B2643="引き分け",次鋒分析!$D$16,IF($B2643="一本差負",次鋒分析!$D$17,次鋒分析!$D$18))))</f>
        <v>0.16000000000000003</v>
      </c>
      <c r="N2643" s="1">
        <f t="shared" si="538"/>
        <v>-1</v>
      </c>
      <c r="O2643" s="1">
        <f t="shared" si="539"/>
        <v>-2</v>
      </c>
      <c r="P2643" s="7">
        <f>IF($C2643="二本差勝",中堅分析!$D$14,IF($C2643="一本差勝",中堅分析!$D$15,IF($C2643="引き分け",中堅分析!$D$16,IF($C2643="一本差負",中堅分析!$D$17,中堅分析!$D$18))))</f>
        <v>0.20800000000000002</v>
      </c>
      <c r="Q2643" s="1">
        <f t="shared" si="540"/>
        <v>-1</v>
      </c>
      <c r="R2643" s="1">
        <f t="shared" si="541"/>
        <v>-1</v>
      </c>
      <c r="S2643" s="7">
        <f>IF($D2643="二本差勝",副将分析!$D$14,IF($D2643="一本差勝",副将分析!$D$15,IF($D2643="引き分け",副将分析!$D$16,IF($D2643="一本差負",副将分析!$D$17,副将分析!$D$18))))</f>
        <v>0.20800000000000002</v>
      </c>
      <c r="T2643" s="1">
        <f t="shared" si="542"/>
        <v>-1</v>
      </c>
      <c r="U2643" s="1">
        <f t="shared" si="543"/>
        <v>-1</v>
      </c>
      <c r="V2643" s="7">
        <f>IF($E2643="二本差勝",大将分析!$D$14,IF($E2643="一本差勝",大将分析!$D$15,IF($E2643="引き分け",大将分析!$D$16,IF($E2643="一本差負",大将分析!$D$17,大将分析!$D$18))))</f>
        <v>0.16000000000000003</v>
      </c>
      <c r="W2643" s="1">
        <f t="shared" si="544"/>
        <v>1</v>
      </c>
      <c r="X2643" s="1">
        <f t="shared" si="545"/>
        <v>2</v>
      </c>
    </row>
    <row r="2644" spans="1:24" x14ac:dyDescent="0.15">
      <c r="A2644" s="1" t="s">
        <v>22</v>
      </c>
      <c r="B2644" s="1" t="s">
        <v>22</v>
      </c>
      <c r="C2644" s="1" t="s">
        <v>42</v>
      </c>
      <c r="D2644" s="1" t="s">
        <v>41</v>
      </c>
      <c r="E2644" s="1" t="s">
        <v>39</v>
      </c>
      <c r="F2644" s="19">
        <f t="shared" si="533"/>
        <v>-2</v>
      </c>
      <c r="G2644" s="19">
        <f t="shared" si="534"/>
        <v>-3</v>
      </c>
      <c r="H2644" s="20">
        <f t="shared" si="535"/>
        <v>3.7111726080000027E-4</v>
      </c>
      <c r="J2644" s="7">
        <f>IF($A2644="二本差勝",先鋒分析!$D$14,IF($A2644="一本差勝",先鋒分析!$D$15,IF($A2644="引き分け",先鋒分析!$D$16,IF($A2644="一本差負",先鋒分析!$D$17,先鋒分析!$D$18))))</f>
        <v>0.26400000000000001</v>
      </c>
      <c r="K2644" s="19">
        <f t="shared" si="536"/>
        <v>0</v>
      </c>
      <c r="L2644" s="19">
        <f t="shared" si="537"/>
        <v>0</v>
      </c>
      <c r="M2644" s="7">
        <f>IF($B2644="二本差勝",次鋒分析!$D$14,IF($B2644="一本差勝",次鋒分析!$D$15,IF($B2644="引き分け",次鋒分析!$D$16,IF($B2644="一本差負",次鋒分析!$D$17,次鋒分析!$D$18))))</f>
        <v>0.26400000000000001</v>
      </c>
      <c r="N2644" s="1">
        <f t="shared" si="538"/>
        <v>0</v>
      </c>
      <c r="O2644" s="1">
        <f t="shared" si="539"/>
        <v>0</v>
      </c>
      <c r="P2644" s="7">
        <f>IF($C2644="二本差勝",中堅分析!$D$14,IF($C2644="一本差勝",中堅分析!$D$15,IF($C2644="引き分け",中堅分析!$D$16,IF($C2644="一本差負",中堅分析!$D$17,中堅分析!$D$18))))</f>
        <v>0.16000000000000003</v>
      </c>
      <c r="Q2644" s="1">
        <f t="shared" si="540"/>
        <v>-1</v>
      </c>
      <c r="R2644" s="1">
        <f t="shared" si="541"/>
        <v>-2</v>
      </c>
      <c r="S2644" s="7">
        <f>IF($D2644="二本差勝",副将分析!$D$14,IF($D2644="一本差勝",副将分析!$D$15,IF($D2644="引き分け",副将分析!$D$16,IF($D2644="一本差負",副将分析!$D$17,副将分析!$D$18))))</f>
        <v>0.20800000000000002</v>
      </c>
      <c r="T2644" s="1">
        <f t="shared" si="542"/>
        <v>-1</v>
      </c>
      <c r="U2644" s="1">
        <f t="shared" si="543"/>
        <v>-1</v>
      </c>
      <c r="V2644" s="7">
        <f>IF($E2644="二本差勝",大将分析!$D$14,IF($E2644="一本差勝",大将分析!$D$15,IF($E2644="引き分け",大将分析!$D$16,IF($E2644="一本差負",大将分析!$D$17,大将分析!$D$18))))</f>
        <v>0.16000000000000003</v>
      </c>
      <c r="W2644" s="1">
        <f t="shared" si="544"/>
        <v>1</v>
      </c>
      <c r="X2644" s="1">
        <f t="shared" si="545"/>
        <v>2</v>
      </c>
    </row>
    <row r="2645" spans="1:24" x14ac:dyDescent="0.15">
      <c r="A2645" s="1" t="s">
        <v>22</v>
      </c>
      <c r="B2645" s="1" t="s">
        <v>42</v>
      </c>
      <c r="C2645" s="1" t="s">
        <v>22</v>
      </c>
      <c r="D2645" s="1" t="s">
        <v>41</v>
      </c>
      <c r="E2645" s="1" t="s">
        <v>39</v>
      </c>
      <c r="F2645" s="19">
        <f t="shared" si="533"/>
        <v>-2</v>
      </c>
      <c r="G2645" s="19">
        <f t="shared" si="534"/>
        <v>-3</v>
      </c>
      <c r="H2645" s="20">
        <f t="shared" si="535"/>
        <v>3.7111726080000027E-4</v>
      </c>
      <c r="J2645" s="7">
        <f>IF($A2645="二本差勝",先鋒分析!$D$14,IF($A2645="一本差勝",先鋒分析!$D$15,IF($A2645="引き分け",先鋒分析!$D$16,IF($A2645="一本差負",先鋒分析!$D$17,先鋒分析!$D$18))))</f>
        <v>0.26400000000000001</v>
      </c>
      <c r="K2645" s="19">
        <f t="shared" si="536"/>
        <v>0</v>
      </c>
      <c r="L2645" s="19">
        <f t="shared" si="537"/>
        <v>0</v>
      </c>
      <c r="M2645" s="7">
        <f>IF($B2645="二本差勝",次鋒分析!$D$14,IF($B2645="一本差勝",次鋒分析!$D$15,IF($B2645="引き分け",次鋒分析!$D$16,IF($B2645="一本差負",次鋒分析!$D$17,次鋒分析!$D$18))))</f>
        <v>0.16000000000000003</v>
      </c>
      <c r="N2645" s="1">
        <f t="shared" si="538"/>
        <v>-1</v>
      </c>
      <c r="O2645" s="1">
        <f t="shared" si="539"/>
        <v>-2</v>
      </c>
      <c r="P2645" s="7">
        <f>IF($C2645="二本差勝",中堅分析!$D$14,IF($C2645="一本差勝",中堅分析!$D$15,IF($C2645="引き分け",中堅分析!$D$16,IF($C2645="一本差負",中堅分析!$D$17,中堅分析!$D$18))))</f>
        <v>0.26400000000000001</v>
      </c>
      <c r="Q2645" s="1">
        <f t="shared" si="540"/>
        <v>0</v>
      </c>
      <c r="R2645" s="1">
        <f t="shared" si="541"/>
        <v>0</v>
      </c>
      <c r="S2645" s="7">
        <f>IF($D2645="二本差勝",副将分析!$D$14,IF($D2645="一本差勝",副将分析!$D$15,IF($D2645="引き分け",副将分析!$D$16,IF($D2645="一本差負",副将分析!$D$17,副将分析!$D$18))))</f>
        <v>0.20800000000000002</v>
      </c>
      <c r="T2645" s="1">
        <f t="shared" si="542"/>
        <v>-1</v>
      </c>
      <c r="U2645" s="1">
        <f t="shared" si="543"/>
        <v>-1</v>
      </c>
      <c r="V2645" s="7">
        <f>IF($E2645="二本差勝",大将分析!$D$14,IF($E2645="一本差勝",大将分析!$D$15,IF($E2645="引き分け",大将分析!$D$16,IF($E2645="一本差負",大将分析!$D$17,大将分析!$D$18))))</f>
        <v>0.16000000000000003</v>
      </c>
      <c r="W2645" s="1">
        <f t="shared" si="544"/>
        <v>1</v>
      </c>
      <c r="X2645" s="1">
        <f t="shared" si="545"/>
        <v>2</v>
      </c>
    </row>
    <row r="2646" spans="1:24" x14ac:dyDescent="0.15">
      <c r="A2646" s="1" t="s">
        <v>41</v>
      </c>
      <c r="B2646" s="1" t="s">
        <v>40</v>
      </c>
      <c r="C2646" s="1" t="s">
        <v>42</v>
      </c>
      <c r="D2646" s="1" t="s">
        <v>41</v>
      </c>
      <c r="E2646" s="1" t="s">
        <v>39</v>
      </c>
      <c r="F2646" s="19">
        <f t="shared" si="533"/>
        <v>-2</v>
      </c>
      <c r="G2646" s="19">
        <f t="shared" si="534"/>
        <v>-3</v>
      </c>
      <c r="H2646" s="20">
        <f t="shared" si="535"/>
        <v>2.3037214720000016E-4</v>
      </c>
      <c r="J2646" s="7">
        <f>IF($A2646="二本差勝",先鋒分析!$D$14,IF($A2646="一本差勝",先鋒分析!$D$15,IF($A2646="引き分け",先鋒分析!$D$16,IF($A2646="一本差負",先鋒分析!$D$17,先鋒分析!$D$18))))</f>
        <v>0.20800000000000002</v>
      </c>
      <c r="K2646" s="19">
        <f t="shared" si="536"/>
        <v>-1</v>
      </c>
      <c r="L2646" s="19">
        <f t="shared" si="537"/>
        <v>-1</v>
      </c>
      <c r="M2646" s="7">
        <f>IF($B2646="二本差勝",次鋒分析!$D$14,IF($B2646="一本差勝",次鋒分析!$D$15,IF($B2646="引き分け",次鋒分析!$D$16,IF($B2646="一本差負",次鋒分析!$D$17,次鋒分析!$D$18))))</f>
        <v>0.20800000000000002</v>
      </c>
      <c r="N2646" s="1">
        <f t="shared" si="538"/>
        <v>1</v>
      </c>
      <c r="O2646" s="1">
        <f t="shared" si="539"/>
        <v>1</v>
      </c>
      <c r="P2646" s="7">
        <f>IF($C2646="二本差勝",中堅分析!$D$14,IF($C2646="一本差勝",中堅分析!$D$15,IF($C2646="引き分け",中堅分析!$D$16,IF($C2646="一本差負",中堅分析!$D$17,中堅分析!$D$18))))</f>
        <v>0.16000000000000003</v>
      </c>
      <c r="Q2646" s="1">
        <f t="shared" si="540"/>
        <v>-1</v>
      </c>
      <c r="R2646" s="1">
        <f t="shared" si="541"/>
        <v>-2</v>
      </c>
      <c r="S2646" s="7">
        <f>IF($D2646="二本差勝",副将分析!$D$14,IF($D2646="一本差勝",副将分析!$D$15,IF($D2646="引き分け",副将分析!$D$16,IF($D2646="一本差負",副将分析!$D$17,副将分析!$D$18))))</f>
        <v>0.20800000000000002</v>
      </c>
      <c r="T2646" s="1">
        <f t="shared" si="542"/>
        <v>-1</v>
      </c>
      <c r="U2646" s="1">
        <f t="shared" si="543"/>
        <v>-1</v>
      </c>
      <c r="V2646" s="7">
        <f>IF($E2646="二本差勝",大将分析!$D$14,IF($E2646="一本差勝",大将分析!$D$15,IF($E2646="引き分け",大将分析!$D$16,IF($E2646="一本差負",大将分析!$D$17,大将分析!$D$18))))</f>
        <v>0.16000000000000003</v>
      </c>
      <c r="W2646" s="1">
        <f t="shared" si="544"/>
        <v>1</v>
      </c>
      <c r="X2646" s="1">
        <f t="shared" si="545"/>
        <v>2</v>
      </c>
    </row>
    <row r="2647" spans="1:24" x14ac:dyDescent="0.15">
      <c r="A2647" s="1" t="s">
        <v>41</v>
      </c>
      <c r="B2647" s="1" t="s">
        <v>42</v>
      </c>
      <c r="C2647" s="1" t="s">
        <v>40</v>
      </c>
      <c r="D2647" s="1" t="s">
        <v>41</v>
      </c>
      <c r="E2647" s="1" t="s">
        <v>39</v>
      </c>
      <c r="F2647" s="19">
        <f t="shared" si="533"/>
        <v>-2</v>
      </c>
      <c r="G2647" s="19">
        <f t="shared" si="534"/>
        <v>-3</v>
      </c>
      <c r="H2647" s="20">
        <f t="shared" si="535"/>
        <v>2.3037214720000016E-4</v>
      </c>
      <c r="J2647" s="7">
        <f>IF($A2647="二本差勝",先鋒分析!$D$14,IF($A2647="一本差勝",先鋒分析!$D$15,IF($A2647="引き分け",先鋒分析!$D$16,IF($A2647="一本差負",先鋒分析!$D$17,先鋒分析!$D$18))))</f>
        <v>0.20800000000000002</v>
      </c>
      <c r="K2647" s="19">
        <f t="shared" si="536"/>
        <v>-1</v>
      </c>
      <c r="L2647" s="19">
        <f t="shared" si="537"/>
        <v>-1</v>
      </c>
      <c r="M2647" s="7">
        <f>IF($B2647="二本差勝",次鋒分析!$D$14,IF($B2647="一本差勝",次鋒分析!$D$15,IF($B2647="引き分け",次鋒分析!$D$16,IF($B2647="一本差負",次鋒分析!$D$17,次鋒分析!$D$18))))</f>
        <v>0.16000000000000003</v>
      </c>
      <c r="N2647" s="1">
        <f t="shared" si="538"/>
        <v>-1</v>
      </c>
      <c r="O2647" s="1">
        <f t="shared" si="539"/>
        <v>-2</v>
      </c>
      <c r="P2647" s="7">
        <f>IF($C2647="二本差勝",中堅分析!$D$14,IF($C2647="一本差勝",中堅分析!$D$15,IF($C2647="引き分け",中堅分析!$D$16,IF($C2647="一本差負",中堅分析!$D$17,中堅分析!$D$18))))</f>
        <v>0.20800000000000002</v>
      </c>
      <c r="Q2647" s="1">
        <f t="shared" si="540"/>
        <v>1</v>
      </c>
      <c r="R2647" s="1">
        <f t="shared" si="541"/>
        <v>1</v>
      </c>
      <c r="S2647" s="7">
        <f>IF($D2647="二本差勝",副将分析!$D$14,IF($D2647="一本差勝",副将分析!$D$15,IF($D2647="引き分け",副将分析!$D$16,IF($D2647="一本差負",副将分析!$D$17,副将分析!$D$18))))</f>
        <v>0.20800000000000002</v>
      </c>
      <c r="T2647" s="1">
        <f t="shared" si="542"/>
        <v>-1</v>
      </c>
      <c r="U2647" s="1">
        <f t="shared" si="543"/>
        <v>-1</v>
      </c>
      <c r="V2647" s="7">
        <f>IF($E2647="二本差勝",大将分析!$D$14,IF($E2647="一本差勝",大将分析!$D$15,IF($E2647="引き分け",大将分析!$D$16,IF($E2647="一本差負",大将分析!$D$17,大将分析!$D$18))))</f>
        <v>0.16000000000000003</v>
      </c>
      <c r="W2647" s="1">
        <f t="shared" si="544"/>
        <v>1</v>
      </c>
      <c r="X2647" s="1">
        <f t="shared" si="545"/>
        <v>2</v>
      </c>
    </row>
    <row r="2648" spans="1:24" x14ac:dyDescent="0.15">
      <c r="A2648" s="1" t="s">
        <v>42</v>
      </c>
      <c r="B2648" s="1" t="s">
        <v>39</v>
      </c>
      <c r="C2648" s="1" t="s">
        <v>42</v>
      </c>
      <c r="D2648" s="1" t="s">
        <v>41</v>
      </c>
      <c r="E2648" s="1" t="s">
        <v>39</v>
      </c>
      <c r="F2648" s="19">
        <f t="shared" si="533"/>
        <v>-2</v>
      </c>
      <c r="G2648" s="19">
        <f t="shared" si="534"/>
        <v>-3</v>
      </c>
      <c r="H2648" s="20">
        <f t="shared" si="535"/>
        <v>1.3631488000000013E-4</v>
      </c>
      <c r="J2648" s="7">
        <f>IF($A2648="二本差勝",先鋒分析!$D$14,IF($A2648="一本差勝",先鋒分析!$D$15,IF($A2648="引き分け",先鋒分析!$D$16,IF($A2648="一本差負",先鋒分析!$D$17,先鋒分析!$D$18))))</f>
        <v>0.16000000000000003</v>
      </c>
      <c r="K2648" s="19">
        <f t="shared" si="536"/>
        <v>-1</v>
      </c>
      <c r="L2648" s="19">
        <f t="shared" si="537"/>
        <v>-2</v>
      </c>
      <c r="M2648" s="7">
        <f>IF($B2648="二本差勝",次鋒分析!$D$14,IF($B2648="一本差勝",次鋒分析!$D$15,IF($B2648="引き分け",次鋒分析!$D$16,IF($B2648="一本差負",次鋒分析!$D$17,次鋒分析!$D$18))))</f>
        <v>0.16000000000000003</v>
      </c>
      <c r="N2648" s="1">
        <f t="shared" si="538"/>
        <v>1</v>
      </c>
      <c r="O2648" s="1">
        <f t="shared" si="539"/>
        <v>2</v>
      </c>
      <c r="P2648" s="7">
        <f>IF($C2648="二本差勝",中堅分析!$D$14,IF($C2648="一本差勝",中堅分析!$D$15,IF($C2648="引き分け",中堅分析!$D$16,IF($C2648="一本差負",中堅分析!$D$17,中堅分析!$D$18))))</f>
        <v>0.16000000000000003</v>
      </c>
      <c r="Q2648" s="1">
        <f t="shared" si="540"/>
        <v>-1</v>
      </c>
      <c r="R2648" s="1">
        <f t="shared" si="541"/>
        <v>-2</v>
      </c>
      <c r="S2648" s="7">
        <f>IF($D2648="二本差勝",副将分析!$D$14,IF($D2648="一本差勝",副将分析!$D$15,IF($D2648="引き分け",副将分析!$D$16,IF($D2648="一本差負",副将分析!$D$17,副将分析!$D$18))))</f>
        <v>0.20800000000000002</v>
      </c>
      <c r="T2648" s="1">
        <f t="shared" si="542"/>
        <v>-1</v>
      </c>
      <c r="U2648" s="1">
        <f t="shared" si="543"/>
        <v>-1</v>
      </c>
      <c r="V2648" s="7">
        <f>IF($E2648="二本差勝",大将分析!$D$14,IF($E2648="一本差勝",大将分析!$D$15,IF($E2648="引き分け",大将分析!$D$16,IF($E2648="一本差負",大将分析!$D$17,大将分析!$D$18))))</f>
        <v>0.16000000000000003</v>
      </c>
      <c r="W2648" s="1">
        <f t="shared" si="544"/>
        <v>1</v>
      </c>
      <c r="X2648" s="1">
        <f t="shared" si="545"/>
        <v>2</v>
      </c>
    </row>
    <row r="2649" spans="1:24" x14ac:dyDescent="0.15">
      <c r="A2649" s="1" t="s">
        <v>42</v>
      </c>
      <c r="B2649" s="1" t="s">
        <v>40</v>
      </c>
      <c r="C2649" s="1" t="s">
        <v>41</v>
      </c>
      <c r="D2649" s="1" t="s">
        <v>41</v>
      </c>
      <c r="E2649" s="1" t="s">
        <v>39</v>
      </c>
      <c r="F2649" s="19">
        <f t="shared" si="533"/>
        <v>-2</v>
      </c>
      <c r="G2649" s="19">
        <f t="shared" si="534"/>
        <v>-3</v>
      </c>
      <c r="H2649" s="20">
        <f t="shared" si="535"/>
        <v>2.3037214720000016E-4</v>
      </c>
      <c r="J2649" s="7">
        <f>IF($A2649="二本差勝",先鋒分析!$D$14,IF($A2649="一本差勝",先鋒分析!$D$15,IF($A2649="引き分け",先鋒分析!$D$16,IF($A2649="一本差負",先鋒分析!$D$17,先鋒分析!$D$18))))</f>
        <v>0.16000000000000003</v>
      </c>
      <c r="K2649" s="19">
        <f t="shared" si="536"/>
        <v>-1</v>
      </c>
      <c r="L2649" s="19">
        <f t="shared" si="537"/>
        <v>-2</v>
      </c>
      <c r="M2649" s="7">
        <f>IF($B2649="二本差勝",次鋒分析!$D$14,IF($B2649="一本差勝",次鋒分析!$D$15,IF($B2649="引き分け",次鋒分析!$D$16,IF($B2649="一本差負",次鋒分析!$D$17,次鋒分析!$D$18))))</f>
        <v>0.20800000000000002</v>
      </c>
      <c r="N2649" s="1">
        <f t="shared" si="538"/>
        <v>1</v>
      </c>
      <c r="O2649" s="1">
        <f t="shared" si="539"/>
        <v>1</v>
      </c>
      <c r="P2649" s="7">
        <f>IF($C2649="二本差勝",中堅分析!$D$14,IF($C2649="一本差勝",中堅分析!$D$15,IF($C2649="引き分け",中堅分析!$D$16,IF($C2649="一本差負",中堅分析!$D$17,中堅分析!$D$18))))</f>
        <v>0.20800000000000002</v>
      </c>
      <c r="Q2649" s="1">
        <f t="shared" si="540"/>
        <v>-1</v>
      </c>
      <c r="R2649" s="1">
        <f t="shared" si="541"/>
        <v>-1</v>
      </c>
      <c r="S2649" s="7">
        <f>IF($D2649="二本差勝",副将分析!$D$14,IF($D2649="一本差勝",副将分析!$D$15,IF($D2649="引き分け",副将分析!$D$16,IF($D2649="一本差負",副将分析!$D$17,副将分析!$D$18))))</f>
        <v>0.20800000000000002</v>
      </c>
      <c r="T2649" s="1">
        <f t="shared" si="542"/>
        <v>-1</v>
      </c>
      <c r="U2649" s="1">
        <f t="shared" si="543"/>
        <v>-1</v>
      </c>
      <c r="V2649" s="7">
        <f>IF($E2649="二本差勝",大将分析!$D$14,IF($E2649="一本差勝",大将分析!$D$15,IF($E2649="引き分け",大将分析!$D$16,IF($E2649="一本差負",大将分析!$D$17,大将分析!$D$18))))</f>
        <v>0.16000000000000003</v>
      </c>
      <c r="W2649" s="1">
        <f t="shared" si="544"/>
        <v>1</v>
      </c>
      <c r="X2649" s="1">
        <f t="shared" si="545"/>
        <v>2</v>
      </c>
    </row>
    <row r="2650" spans="1:24" x14ac:dyDescent="0.15">
      <c r="A2650" s="1" t="s">
        <v>42</v>
      </c>
      <c r="B2650" s="1" t="s">
        <v>22</v>
      </c>
      <c r="C2650" s="1" t="s">
        <v>22</v>
      </c>
      <c r="D2650" s="1" t="s">
        <v>41</v>
      </c>
      <c r="E2650" s="1" t="s">
        <v>39</v>
      </c>
      <c r="F2650" s="19">
        <f t="shared" si="533"/>
        <v>-2</v>
      </c>
      <c r="G2650" s="19">
        <f t="shared" si="534"/>
        <v>-3</v>
      </c>
      <c r="H2650" s="20">
        <f t="shared" si="535"/>
        <v>3.7111726080000027E-4</v>
      </c>
      <c r="J2650" s="7">
        <f>IF($A2650="二本差勝",先鋒分析!$D$14,IF($A2650="一本差勝",先鋒分析!$D$15,IF($A2650="引き分け",先鋒分析!$D$16,IF($A2650="一本差負",先鋒分析!$D$17,先鋒分析!$D$18))))</f>
        <v>0.16000000000000003</v>
      </c>
      <c r="K2650" s="19">
        <f t="shared" si="536"/>
        <v>-1</v>
      </c>
      <c r="L2650" s="19">
        <f t="shared" si="537"/>
        <v>-2</v>
      </c>
      <c r="M2650" s="7">
        <f>IF($B2650="二本差勝",次鋒分析!$D$14,IF($B2650="一本差勝",次鋒分析!$D$15,IF($B2650="引き分け",次鋒分析!$D$16,IF($B2650="一本差負",次鋒分析!$D$17,次鋒分析!$D$18))))</f>
        <v>0.26400000000000001</v>
      </c>
      <c r="N2650" s="1">
        <f t="shared" si="538"/>
        <v>0</v>
      </c>
      <c r="O2650" s="1">
        <f t="shared" si="539"/>
        <v>0</v>
      </c>
      <c r="P2650" s="7">
        <f>IF($C2650="二本差勝",中堅分析!$D$14,IF($C2650="一本差勝",中堅分析!$D$15,IF($C2650="引き分け",中堅分析!$D$16,IF($C2650="一本差負",中堅分析!$D$17,中堅分析!$D$18))))</f>
        <v>0.26400000000000001</v>
      </c>
      <c r="Q2650" s="1">
        <f t="shared" si="540"/>
        <v>0</v>
      </c>
      <c r="R2650" s="1">
        <f t="shared" si="541"/>
        <v>0</v>
      </c>
      <c r="S2650" s="7">
        <f>IF($D2650="二本差勝",副将分析!$D$14,IF($D2650="一本差勝",副将分析!$D$15,IF($D2650="引き分け",副将分析!$D$16,IF($D2650="一本差負",副将分析!$D$17,副将分析!$D$18))))</f>
        <v>0.20800000000000002</v>
      </c>
      <c r="T2650" s="1">
        <f t="shared" si="542"/>
        <v>-1</v>
      </c>
      <c r="U2650" s="1">
        <f t="shared" si="543"/>
        <v>-1</v>
      </c>
      <c r="V2650" s="7">
        <f>IF($E2650="二本差勝",大将分析!$D$14,IF($E2650="一本差勝",大将分析!$D$15,IF($E2650="引き分け",大将分析!$D$16,IF($E2650="一本差負",大将分析!$D$17,大将分析!$D$18))))</f>
        <v>0.16000000000000003</v>
      </c>
      <c r="W2650" s="1">
        <f t="shared" si="544"/>
        <v>1</v>
      </c>
      <c r="X2650" s="1">
        <f t="shared" si="545"/>
        <v>2</v>
      </c>
    </row>
    <row r="2651" spans="1:24" x14ac:dyDescent="0.15">
      <c r="A2651" s="1" t="s">
        <v>42</v>
      </c>
      <c r="B2651" s="1" t="s">
        <v>41</v>
      </c>
      <c r="C2651" s="1" t="s">
        <v>40</v>
      </c>
      <c r="D2651" s="1" t="s">
        <v>41</v>
      </c>
      <c r="E2651" s="1" t="s">
        <v>39</v>
      </c>
      <c r="F2651" s="19">
        <f t="shared" si="533"/>
        <v>-2</v>
      </c>
      <c r="G2651" s="19">
        <f t="shared" si="534"/>
        <v>-3</v>
      </c>
      <c r="H2651" s="20">
        <f t="shared" si="535"/>
        <v>2.3037214720000016E-4</v>
      </c>
      <c r="J2651" s="7">
        <f>IF($A2651="二本差勝",先鋒分析!$D$14,IF($A2651="一本差勝",先鋒分析!$D$15,IF($A2651="引き分け",先鋒分析!$D$16,IF($A2651="一本差負",先鋒分析!$D$17,先鋒分析!$D$18))))</f>
        <v>0.16000000000000003</v>
      </c>
      <c r="K2651" s="19">
        <f t="shared" si="536"/>
        <v>-1</v>
      </c>
      <c r="L2651" s="19">
        <f t="shared" si="537"/>
        <v>-2</v>
      </c>
      <c r="M2651" s="7">
        <f>IF($B2651="二本差勝",次鋒分析!$D$14,IF($B2651="一本差勝",次鋒分析!$D$15,IF($B2651="引き分け",次鋒分析!$D$16,IF($B2651="一本差負",次鋒分析!$D$17,次鋒分析!$D$18))))</f>
        <v>0.20800000000000002</v>
      </c>
      <c r="N2651" s="1">
        <f t="shared" si="538"/>
        <v>-1</v>
      </c>
      <c r="O2651" s="1">
        <f t="shared" si="539"/>
        <v>-1</v>
      </c>
      <c r="P2651" s="7">
        <f>IF($C2651="二本差勝",中堅分析!$D$14,IF($C2651="一本差勝",中堅分析!$D$15,IF($C2651="引き分け",中堅分析!$D$16,IF($C2651="一本差負",中堅分析!$D$17,中堅分析!$D$18))))</f>
        <v>0.20800000000000002</v>
      </c>
      <c r="Q2651" s="1">
        <f t="shared" si="540"/>
        <v>1</v>
      </c>
      <c r="R2651" s="1">
        <f t="shared" si="541"/>
        <v>1</v>
      </c>
      <c r="S2651" s="7">
        <f>IF($D2651="二本差勝",副将分析!$D$14,IF($D2651="一本差勝",副将分析!$D$15,IF($D2651="引き分け",副将分析!$D$16,IF($D2651="一本差負",副将分析!$D$17,副将分析!$D$18))))</f>
        <v>0.20800000000000002</v>
      </c>
      <c r="T2651" s="1">
        <f t="shared" si="542"/>
        <v>-1</v>
      </c>
      <c r="U2651" s="1">
        <f t="shared" si="543"/>
        <v>-1</v>
      </c>
      <c r="V2651" s="7">
        <f>IF($E2651="二本差勝",大将分析!$D$14,IF($E2651="一本差勝",大将分析!$D$15,IF($E2651="引き分け",大将分析!$D$16,IF($E2651="一本差負",大将分析!$D$17,大将分析!$D$18))))</f>
        <v>0.16000000000000003</v>
      </c>
      <c r="W2651" s="1">
        <f t="shared" si="544"/>
        <v>1</v>
      </c>
      <c r="X2651" s="1">
        <f t="shared" si="545"/>
        <v>2</v>
      </c>
    </row>
    <row r="2652" spans="1:24" x14ac:dyDescent="0.15">
      <c r="A2652" s="1" t="s">
        <v>42</v>
      </c>
      <c r="B2652" s="1" t="s">
        <v>42</v>
      </c>
      <c r="C2652" s="1" t="s">
        <v>39</v>
      </c>
      <c r="D2652" s="1" t="s">
        <v>41</v>
      </c>
      <c r="E2652" s="1" t="s">
        <v>39</v>
      </c>
      <c r="F2652" s="19">
        <f t="shared" si="533"/>
        <v>-2</v>
      </c>
      <c r="G2652" s="19">
        <f t="shared" si="534"/>
        <v>-3</v>
      </c>
      <c r="H2652" s="20">
        <f t="shared" si="535"/>
        <v>1.3631488000000013E-4</v>
      </c>
      <c r="J2652" s="7">
        <f>IF($A2652="二本差勝",先鋒分析!$D$14,IF($A2652="一本差勝",先鋒分析!$D$15,IF($A2652="引き分け",先鋒分析!$D$16,IF($A2652="一本差負",先鋒分析!$D$17,先鋒分析!$D$18))))</f>
        <v>0.16000000000000003</v>
      </c>
      <c r="K2652" s="19">
        <f t="shared" si="536"/>
        <v>-1</v>
      </c>
      <c r="L2652" s="19">
        <f t="shared" si="537"/>
        <v>-2</v>
      </c>
      <c r="M2652" s="7">
        <f>IF($B2652="二本差勝",次鋒分析!$D$14,IF($B2652="一本差勝",次鋒分析!$D$15,IF($B2652="引き分け",次鋒分析!$D$16,IF($B2652="一本差負",次鋒分析!$D$17,次鋒分析!$D$18))))</f>
        <v>0.16000000000000003</v>
      </c>
      <c r="N2652" s="1">
        <f t="shared" si="538"/>
        <v>-1</v>
      </c>
      <c r="O2652" s="1">
        <f t="shared" si="539"/>
        <v>-2</v>
      </c>
      <c r="P2652" s="7">
        <f>IF($C2652="二本差勝",中堅分析!$D$14,IF($C2652="一本差勝",中堅分析!$D$15,IF($C2652="引き分け",中堅分析!$D$16,IF($C2652="一本差負",中堅分析!$D$17,中堅分析!$D$18))))</f>
        <v>0.16000000000000003</v>
      </c>
      <c r="Q2652" s="1">
        <f t="shared" si="540"/>
        <v>1</v>
      </c>
      <c r="R2652" s="1">
        <f t="shared" si="541"/>
        <v>2</v>
      </c>
      <c r="S2652" s="7">
        <f>IF($D2652="二本差勝",副将分析!$D$14,IF($D2652="一本差勝",副将分析!$D$15,IF($D2652="引き分け",副将分析!$D$16,IF($D2652="一本差負",副将分析!$D$17,副将分析!$D$18))))</f>
        <v>0.20800000000000002</v>
      </c>
      <c r="T2652" s="1">
        <f t="shared" si="542"/>
        <v>-1</v>
      </c>
      <c r="U2652" s="1">
        <f t="shared" si="543"/>
        <v>-1</v>
      </c>
      <c r="V2652" s="7">
        <f>IF($E2652="二本差勝",大将分析!$D$14,IF($E2652="一本差勝",大将分析!$D$15,IF($E2652="引き分け",大将分析!$D$16,IF($E2652="一本差負",大将分析!$D$17,大将分析!$D$18))))</f>
        <v>0.16000000000000003</v>
      </c>
      <c r="W2652" s="1">
        <f t="shared" si="544"/>
        <v>1</v>
      </c>
      <c r="X2652" s="1">
        <f t="shared" si="545"/>
        <v>2</v>
      </c>
    </row>
    <row r="2653" spans="1:24" x14ac:dyDescent="0.15">
      <c r="A2653" s="1" t="s">
        <v>39</v>
      </c>
      <c r="B2653" s="1" t="s">
        <v>42</v>
      </c>
      <c r="C2653" s="1" t="s">
        <v>42</v>
      </c>
      <c r="D2653" s="1" t="s">
        <v>41</v>
      </c>
      <c r="E2653" s="1" t="s">
        <v>40</v>
      </c>
      <c r="F2653" s="19">
        <f t="shared" si="533"/>
        <v>-2</v>
      </c>
      <c r="G2653" s="19">
        <f t="shared" si="534"/>
        <v>-3</v>
      </c>
      <c r="H2653" s="20">
        <f t="shared" si="535"/>
        <v>1.7720934400000015E-4</v>
      </c>
      <c r="J2653" s="7">
        <f>IF($A2653="二本差勝",先鋒分析!$D$14,IF($A2653="一本差勝",先鋒分析!$D$15,IF($A2653="引き分け",先鋒分析!$D$16,IF($A2653="一本差負",先鋒分析!$D$17,先鋒分析!$D$18))))</f>
        <v>0.16000000000000003</v>
      </c>
      <c r="K2653" s="19">
        <f t="shared" si="536"/>
        <v>1</v>
      </c>
      <c r="L2653" s="19">
        <f t="shared" si="537"/>
        <v>2</v>
      </c>
      <c r="M2653" s="7">
        <f>IF($B2653="二本差勝",次鋒分析!$D$14,IF($B2653="一本差勝",次鋒分析!$D$15,IF($B2653="引き分け",次鋒分析!$D$16,IF($B2653="一本差負",次鋒分析!$D$17,次鋒分析!$D$18))))</f>
        <v>0.16000000000000003</v>
      </c>
      <c r="N2653" s="1">
        <f t="shared" si="538"/>
        <v>-1</v>
      </c>
      <c r="O2653" s="1">
        <f t="shared" si="539"/>
        <v>-2</v>
      </c>
      <c r="P2653" s="7">
        <f>IF($C2653="二本差勝",中堅分析!$D$14,IF($C2653="一本差勝",中堅分析!$D$15,IF($C2653="引き分け",中堅分析!$D$16,IF($C2653="一本差負",中堅分析!$D$17,中堅分析!$D$18))))</f>
        <v>0.16000000000000003</v>
      </c>
      <c r="Q2653" s="1">
        <f t="shared" si="540"/>
        <v>-1</v>
      </c>
      <c r="R2653" s="1">
        <f t="shared" si="541"/>
        <v>-2</v>
      </c>
      <c r="S2653" s="7">
        <f>IF($D2653="二本差勝",副将分析!$D$14,IF($D2653="一本差勝",副将分析!$D$15,IF($D2653="引き分け",副将分析!$D$16,IF($D2653="一本差負",副将分析!$D$17,副将分析!$D$18))))</f>
        <v>0.20800000000000002</v>
      </c>
      <c r="T2653" s="1">
        <f t="shared" si="542"/>
        <v>-1</v>
      </c>
      <c r="U2653" s="1">
        <f t="shared" si="543"/>
        <v>-1</v>
      </c>
      <c r="V2653" s="7">
        <f>IF($E2653="二本差勝",大将分析!$D$14,IF($E2653="一本差勝",大将分析!$D$15,IF($E2653="引き分け",大将分析!$D$16,IF($E2653="一本差負",大将分析!$D$17,大将分析!$D$18))))</f>
        <v>0.20800000000000002</v>
      </c>
      <c r="W2653" s="1">
        <f t="shared" si="544"/>
        <v>1</v>
      </c>
      <c r="X2653" s="1">
        <f t="shared" si="545"/>
        <v>1</v>
      </c>
    </row>
    <row r="2654" spans="1:24" x14ac:dyDescent="0.15">
      <c r="A2654" s="1" t="s">
        <v>40</v>
      </c>
      <c r="B2654" s="1" t="s">
        <v>41</v>
      </c>
      <c r="C2654" s="1" t="s">
        <v>42</v>
      </c>
      <c r="D2654" s="1" t="s">
        <v>41</v>
      </c>
      <c r="E2654" s="1" t="s">
        <v>40</v>
      </c>
      <c r="F2654" s="19">
        <f t="shared" si="533"/>
        <v>-2</v>
      </c>
      <c r="G2654" s="19">
        <f t="shared" si="534"/>
        <v>-3</v>
      </c>
      <c r="H2654" s="20">
        <f t="shared" si="535"/>
        <v>2.9948379136000017E-4</v>
      </c>
      <c r="J2654" s="7">
        <f>IF($A2654="二本差勝",先鋒分析!$D$14,IF($A2654="一本差勝",先鋒分析!$D$15,IF($A2654="引き分け",先鋒分析!$D$16,IF($A2654="一本差負",先鋒分析!$D$17,先鋒分析!$D$18))))</f>
        <v>0.20800000000000002</v>
      </c>
      <c r="K2654" s="19">
        <f t="shared" si="536"/>
        <v>1</v>
      </c>
      <c r="L2654" s="19">
        <f t="shared" si="537"/>
        <v>1</v>
      </c>
      <c r="M2654" s="7">
        <f>IF($B2654="二本差勝",次鋒分析!$D$14,IF($B2654="一本差勝",次鋒分析!$D$15,IF($B2654="引き分け",次鋒分析!$D$16,IF($B2654="一本差負",次鋒分析!$D$17,次鋒分析!$D$18))))</f>
        <v>0.20800000000000002</v>
      </c>
      <c r="N2654" s="1">
        <f t="shared" si="538"/>
        <v>-1</v>
      </c>
      <c r="O2654" s="1">
        <f t="shared" si="539"/>
        <v>-1</v>
      </c>
      <c r="P2654" s="7">
        <f>IF($C2654="二本差勝",中堅分析!$D$14,IF($C2654="一本差勝",中堅分析!$D$15,IF($C2654="引き分け",中堅分析!$D$16,IF($C2654="一本差負",中堅分析!$D$17,中堅分析!$D$18))))</f>
        <v>0.16000000000000003</v>
      </c>
      <c r="Q2654" s="1">
        <f t="shared" si="540"/>
        <v>-1</v>
      </c>
      <c r="R2654" s="1">
        <f t="shared" si="541"/>
        <v>-2</v>
      </c>
      <c r="S2654" s="7">
        <f>IF($D2654="二本差勝",副将分析!$D$14,IF($D2654="一本差勝",副将分析!$D$15,IF($D2654="引き分け",副将分析!$D$16,IF($D2654="一本差負",副将分析!$D$17,副将分析!$D$18))))</f>
        <v>0.20800000000000002</v>
      </c>
      <c r="T2654" s="1">
        <f t="shared" si="542"/>
        <v>-1</v>
      </c>
      <c r="U2654" s="1">
        <f t="shared" si="543"/>
        <v>-1</v>
      </c>
      <c r="V2654" s="7">
        <f>IF($E2654="二本差勝",大将分析!$D$14,IF($E2654="一本差勝",大将分析!$D$15,IF($E2654="引き分け",大将分析!$D$16,IF($E2654="一本差負",大将分析!$D$17,大将分析!$D$18))))</f>
        <v>0.20800000000000002</v>
      </c>
      <c r="W2654" s="1">
        <f t="shared" si="544"/>
        <v>1</v>
      </c>
      <c r="X2654" s="1">
        <f t="shared" si="545"/>
        <v>1</v>
      </c>
    </row>
    <row r="2655" spans="1:24" x14ac:dyDescent="0.15">
      <c r="A2655" s="1" t="s">
        <v>40</v>
      </c>
      <c r="B2655" s="1" t="s">
        <v>42</v>
      </c>
      <c r="C2655" s="1" t="s">
        <v>41</v>
      </c>
      <c r="D2655" s="1" t="s">
        <v>41</v>
      </c>
      <c r="E2655" s="1" t="s">
        <v>40</v>
      </c>
      <c r="F2655" s="19">
        <f t="shared" si="533"/>
        <v>-2</v>
      </c>
      <c r="G2655" s="19">
        <f t="shared" si="534"/>
        <v>-3</v>
      </c>
      <c r="H2655" s="20">
        <f t="shared" si="535"/>
        <v>2.9948379136000017E-4</v>
      </c>
      <c r="J2655" s="7">
        <f>IF($A2655="二本差勝",先鋒分析!$D$14,IF($A2655="一本差勝",先鋒分析!$D$15,IF($A2655="引き分け",先鋒分析!$D$16,IF($A2655="一本差負",先鋒分析!$D$17,先鋒分析!$D$18))))</f>
        <v>0.20800000000000002</v>
      </c>
      <c r="K2655" s="19">
        <f t="shared" si="536"/>
        <v>1</v>
      </c>
      <c r="L2655" s="19">
        <f t="shared" si="537"/>
        <v>1</v>
      </c>
      <c r="M2655" s="7">
        <f>IF($B2655="二本差勝",次鋒分析!$D$14,IF($B2655="一本差勝",次鋒分析!$D$15,IF($B2655="引き分け",次鋒分析!$D$16,IF($B2655="一本差負",次鋒分析!$D$17,次鋒分析!$D$18))))</f>
        <v>0.16000000000000003</v>
      </c>
      <c r="N2655" s="1">
        <f t="shared" si="538"/>
        <v>-1</v>
      </c>
      <c r="O2655" s="1">
        <f t="shared" si="539"/>
        <v>-2</v>
      </c>
      <c r="P2655" s="7">
        <f>IF($C2655="二本差勝",中堅分析!$D$14,IF($C2655="一本差勝",中堅分析!$D$15,IF($C2655="引き分け",中堅分析!$D$16,IF($C2655="一本差負",中堅分析!$D$17,中堅分析!$D$18))))</f>
        <v>0.20800000000000002</v>
      </c>
      <c r="Q2655" s="1">
        <f t="shared" si="540"/>
        <v>-1</v>
      </c>
      <c r="R2655" s="1">
        <f t="shared" si="541"/>
        <v>-1</v>
      </c>
      <c r="S2655" s="7">
        <f>IF($D2655="二本差勝",副将分析!$D$14,IF($D2655="一本差勝",副将分析!$D$15,IF($D2655="引き分け",副将分析!$D$16,IF($D2655="一本差負",副将分析!$D$17,副将分析!$D$18))))</f>
        <v>0.20800000000000002</v>
      </c>
      <c r="T2655" s="1">
        <f t="shared" si="542"/>
        <v>-1</v>
      </c>
      <c r="U2655" s="1">
        <f t="shared" si="543"/>
        <v>-1</v>
      </c>
      <c r="V2655" s="7">
        <f>IF($E2655="二本差勝",大将分析!$D$14,IF($E2655="一本差勝",大将分析!$D$15,IF($E2655="引き分け",大将分析!$D$16,IF($E2655="一本差負",大将分析!$D$17,大将分析!$D$18))))</f>
        <v>0.20800000000000002</v>
      </c>
      <c r="W2655" s="1">
        <f t="shared" si="544"/>
        <v>1</v>
      </c>
      <c r="X2655" s="1">
        <f t="shared" si="545"/>
        <v>1</v>
      </c>
    </row>
    <row r="2656" spans="1:24" x14ac:dyDescent="0.15">
      <c r="A2656" s="1" t="s">
        <v>22</v>
      </c>
      <c r="B2656" s="1" t="s">
        <v>22</v>
      </c>
      <c r="C2656" s="1" t="s">
        <v>42</v>
      </c>
      <c r="D2656" s="1" t="s">
        <v>41</v>
      </c>
      <c r="E2656" s="1" t="s">
        <v>40</v>
      </c>
      <c r="F2656" s="19">
        <f t="shared" si="533"/>
        <v>-2</v>
      </c>
      <c r="G2656" s="19">
        <f t="shared" si="534"/>
        <v>-3</v>
      </c>
      <c r="H2656" s="20">
        <f t="shared" si="535"/>
        <v>4.8245243904000029E-4</v>
      </c>
      <c r="J2656" s="7">
        <f>IF($A2656="二本差勝",先鋒分析!$D$14,IF($A2656="一本差勝",先鋒分析!$D$15,IF($A2656="引き分け",先鋒分析!$D$16,IF($A2656="一本差負",先鋒分析!$D$17,先鋒分析!$D$18))))</f>
        <v>0.26400000000000001</v>
      </c>
      <c r="K2656" s="19">
        <f t="shared" si="536"/>
        <v>0</v>
      </c>
      <c r="L2656" s="19">
        <f t="shared" si="537"/>
        <v>0</v>
      </c>
      <c r="M2656" s="7">
        <f>IF($B2656="二本差勝",次鋒分析!$D$14,IF($B2656="一本差勝",次鋒分析!$D$15,IF($B2656="引き分け",次鋒分析!$D$16,IF($B2656="一本差負",次鋒分析!$D$17,次鋒分析!$D$18))))</f>
        <v>0.26400000000000001</v>
      </c>
      <c r="N2656" s="1">
        <f t="shared" si="538"/>
        <v>0</v>
      </c>
      <c r="O2656" s="1">
        <f t="shared" si="539"/>
        <v>0</v>
      </c>
      <c r="P2656" s="7">
        <f>IF($C2656="二本差勝",中堅分析!$D$14,IF($C2656="一本差勝",中堅分析!$D$15,IF($C2656="引き分け",中堅分析!$D$16,IF($C2656="一本差負",中堅分析!$D$17,中堅分析!$D$18))))</f>
        <v>0.16000000000000003</v>
      </c>
      <c r="Q2656" s="1">
        <f t="shared" si="540"/>
        <v>-1</v>
      </c>
      <c r="R2656" s="1">
        <f t="shared" si="541"/>
        <v>-2</v>
      </c>
      <c r="S2656" s="7">
        <f>IF($D2656="二本差勝",副将分析!$D$14,IF($D2656="一本差勝",副将分析!$D$15,IF($D2656="引き分け",副将分析!$D$16,IF($D2656="一本差負",副将分析!$D$17,副将分析!$D$18))))</f>
        <v>0.20800000000000002</v>
      </c>
      <c r="T2656" s="1">
        <f t="shared" si="542"/>
        <v>-1</v>
      </c>
      <c r="U2656" s="1">
        <f t="shared" si="543"/>
        <v>-1</v>
      </c>
      <c r="V2656" s="7">
        <f>IF($E2656="二本差勝",大将分析!$D$14,IF($E2656="一本差勝",大将分析!$D$15,IF($E2656="引き分け",大将分析!$D$16,IF($E2656="一本差負",大将分析!$D$17,大将分析!$D$18))))</f>
        <v>0.20800000000000002</v>
      </c>
      <c r="W2656" s="1">
        <f t="shared" si="544"/>
        <v>1</v>
      </c>
      <c r="X2656" s="1">
        <f t="shared" si="545"/>
        <v>1</v>
      </c>
    </row>
    <row r="2657" spans="1:24" x14ac:dyDescent="0.15">
      <c r="A2657" s="1" t="s">
        <v>22</v>
      </c>
      <c r="B2657" s="1" t="s">
        <v>42</v>
      </c>
      <c r="C2657" s="1" t="s">
        <v>22</v>
      </c>
      <c r="D2657" s="1" t="s">
        <v>41</v>
      </c>
      <c r="E2657" s="1" t="s">
        <v>40</v>
      </c>
      <c r="F2657" s="19">
        <f t="shared" si="533"/>
        <v>-2</v>
      </c>
      <c r="G2657" s="19">
        <f t="shared" si="534"/>
        <v>-3</v>
      </c>
      <c r="H2657" s="20">
        <f t="shared" si="535"/>
        <v>4.8245243904000029E-4</v>
      </c>
      <c r="J2657" s="7">
        <f>IF($A2657="二本差勝",先鋒分析!$D$14,IF($A2657="一本差勝",先鋒分析!$D$15,IF($A2657="引き分け",先鋒分析!$D$16,IF($A2657="一本差負",先鋒分析!$D$17,先鋒分析!$D$18))))</f>
        <v>0.26400000000000001</v>
      </c>
      <c r="K2657" s="19">
        <f t="shared" si="536"/>
        <v>0</v>
      </c>
      <c r="L2657" s="19">
        <f t="shared" si="537"/>
        <v>0</v>
      </c>
      <c r="M2657" s="7">
        <f>IF($B2657="二本差勝",次鋒分析!$D$14,IF($B2657="一本差勝",次鋒分析!$D$15,IF($B2657="引き分け",次鋒分析!$D$16,IF($B2657="一本差負",次鋒分析!$D$17,次鋒分析!$D$18))))</f>
        <v>0.16000000000000003</v>
      </c>
      <c r="N2657" s="1">
        <f t="shared" si="538"/>
        <v>-1</v>
      </c>
      <c r="O2657" s="1">
        <f t="shared" si="539"/>
        <v>-2</v>
      </c>
      <c r="P2657" s="7">
        <f>IF($C2657="二本差勝",中堅分析!$D$14,IF($C2657="一本差勝",中堅分析!$D$15,IF($C2657="引き分け",中堅分析!$D$16,IF($C2657="一本差負",中堅分析!$D$17,中堅分析!$D$18))))</f>
        <v>0.26400000000000001</v>
      </c>
      <c r="Q2657" s="1">
        <f t="shared" si="540"/>
        <v>0</v>
      </c>
      <c r="R2657" s="1">
        <f t="shared" si="541"/>
        <v>0</v>
      </c>
      <c r="S2657" s="7">
        <f>IF($D2657="二本差勝",副将分析!$D$14,IF($D2657="一本差勝",副将分析!$D$15,IF($D2657="引き分け",副将分析!$D$16,IF($D2657="一本差負",副将分析!$D$17,副将分析!$D$18))))</f>
        <v>0.20800000000000002</v>
      </c>
      <c r="T2657" s="1">
        <f t="shared" si="542"/>
        <v>-1</v>
      </c>
      <c r="U2657" s="1">
        <f t="shared" si="543"/>
        <v>-1</v>
      </c>
      <c r="V2657" s="7">
        <f>IF($E2657="二本差勝",大将分析!$D$14,IF($E2657="一本差勝",大将分析!$D$15,IF($E2657="引き分け",大将分析!$D$16,IF($E2657="一本差負",大将分析!$D$17,大将分析!$D$18))))</f>
        <v>0.20800000000000002</v>
      </c>
      <c r="W2657" s="1">
        <f t="shared" si="544"/>
        <v>1</v>
      </c>
      <c r="X2657" s="1">
        <f t="shared" si="545"/>
        <v>1</v>
      </c>
    </row>
    <row r="2658" spans="1:24" x14ac:dyDescent="0.15">
      <c r="A2658" s="1" t="s">
        <v>41</v>
      </c>
      <c r="B2658" s="1" t="s">
        <v>40</v>
      </c>
      <c r="C2658" s="1" t="s">
        <v>42</v>
      </c>
      <c r="D2658" s="1" t="s">
        <v>41</v>
      </c>
      <c r="E2658" s="1" t="s">
        <v>40</v>
      </c>
      <c r="F2658" s="19">
        <f t="shared" si="533"/>
        <v>-2</v>
      </c>
      <c r="G2658" s="19">
        <f t="shared" si="534"/>
        <v>-3</v>
      </c>
      <c r="H2658" s="20">
        <f t="shared" si="535"/>
        <v>2.9948379136000017E-4</v>
      </c>
      <c r="J2658" s="7">
        <f>IF($A2658="二本差勝",先鋒分析!$D$14,IF($A2658="一本差勝",先鋒分析!$D$15,IF($A2658="引き分け",先鋒分析!$D$16,IF($A2658="一本差負",先鋒分析!$D$17,先鋒分析!$D$18))))</f>
        <v>0.20800000000000002</v>
      </c>
      <c r="K2658" s="19">
        <f t="shared" si="536"/>
        <v>-1</v>
      </c>
      <c r="L2658" s="19">
        <f t="shared" si="537"/>
        <v>-1</v>
      </c>
      <c r="M2658" s="7">
        <f>IF($B2658="二本差勝",次鋒分析!$D$14,IF($B2658="一本差勝",次鋒分析!$D$15,IF($B2658="引き分け",次鋒分析!$D$16,IF($B2658="一本差負",次鋒分析!$D$17,次鋒分析!$D$18))))</f>
        <v>0.20800000000000002</v>
      </c>
      <c r="N2658" s="1">
        <f t="shared" si="538"/>
        <v>1</v>
      </c>
      <c r="O2658" s="1">
        <f t="shared" si="539"/>
        <v>1</v>
      </c>
      <c r="P2658" s="7">
        <f>IF($C2658="二本差勝",中堅分析!$D$14,IF($C2658="一本差勝",中堅分析!$D$15,IF($C2658="引き分け",中堅分析!$D$16,IF($C2658="一本差負",中堅分析!$D$17,中堅分析!$D$18))))</f>
        <v>0.16000000000000003</v>
      </c>
      <c r="Q2658" s="1">
        <f t="shared" si="540"/>
        <v>-1</v>
      </c>
      <c r="R2658" s="1">
        <f t="shared" si="541"/>
        <v>-2</v>
      </c>
      <c r="S2658" s="7">
        <f>IF($D2658="二本差勝",副将分析!$D$14,IF($D2658="一本差勝",副将分析!$D$15,IF($D2658="引き分け",副将分析!$D$16,IF($D2658="一本差負",副将分析!$D$17,副将分析!$D$18))))</f>
        <v>0.20800000000000002</v>
      </c>
      <c r="T2658" s="1">
        <f t="shared" si="542"/>
        <v>-1</v>
      </c>
      <c r="U2658" s="1">
        <f t="shared" si="543"/>
        <v>-1</v>
      </c>
      <c r="V2658" s="7">
        <f>IF($E2658="二本差勝",大将分析!$D$14,IF($E2658="一本差勝",大将分析!$D$15,IF($E2658="引き分け",大将分析!$D$16,IF($E2658="一本差負",大将分析!$D$17,大将分析!$D$18))))</f>
        <v>0.20800000000000002</v>
      </c>
      <c r="W2658" s="1">
        <f t="shared" si="544"/>
        <v>1</v>
      </c>
      <c r="X2658" s="1">
        <f t="shared" si="545"/>
        <v>1</v>
      </c>
    </row>
    <row r="2659" spans="1:24" x14ac:dyDescent="0.15">
      <c r="A2659" s="1" t="s">
        <v>41</v>
      </c>
      <c r="B2659" s="1" t="s">
        <v>42</v>
      </c>
      <c r="C2659" s="1" t="s">
        <v>40</v>
      </c>
      <c r="D2659" s="1" t="s">
        <v>41</v>
      </c>
      <c r="E2659" s="1" t="s">
        <v>40</v>
      </c>
      <c r="F2659" s="19">
        <f t="shared" si="533"/>
        <v>-2</v>
      </c>
      <c r="G2659" s="19">
        <f t="shared" si="534"/>
        <v>-3</v>
      </c>
      <c r="H2659" s="20">
        <f t="shared" si="535"/>
        <v>2.9948379136000017E-4</v>
      </c>
      <c r="J2659" s="7">
        <f>IF($A2659="二本差勝",先鋒分析!$D$14,IF($A2659="一本差勝",先鋒分析!$D$15,IF($A2659="引き分け",先鋒分析!$D$16,IF($A2659="一本差負",先鋒分析!$D$17,先鋒分析!$D$18))))</f>
        <v>0.20800000000000002</v>
      </c>
      <c r="K2659" s="19">
        <f t="shared" si="536"/>
        <v>-1</v>
      </c>
      <c r="L2659" s="19">
        <f t="shared" si="537"/>
        <v>-1</v>
      </c>
      <c r="M2659" s="7">
        <f>IF($B2659="二本差勝",次鋒分析!$D$14,IF($B2659="一本差勝",次鋒分析!$D$15,IF($B2659="引き分け",次鋒分析!$D$16,IF($B2659="一本差負",次鋒分析!$D$17,次鋒分析!$D$18))))</f>
        <v>0.16000000000000003</v>
      </c>
      <c r="N2659" s="1">
        <f t="shared" si="538"/>
        <v>-1</v>
      </c>
      <c r="O2659" s="1">
        <f t="shared" si="539"/>
        <v>-2</v>
      </c>
      <c r="P2659" s="7">
        <f>IF($C2659="二本差勝",中堅分析!$D$14,IF($C2659="一本差勝",中堅分析!$D$15,IF($C2659="引き分け",中堅分析!$D$16,IF($C2659="一本差負",中堅分析!$D$17,中堅分析!$D$18))))</f>
        <v>0.20800000000000002</v>
      </c>
      <c r="Q2659" s="1">
        <f t="shared" si="540"/>
        <v>1</v>
      </c>
      <c r="R2659" s="1">
        <f t="shared" si="541"/>
        <v>1</v>
      </c>
      <c r="S2659" s="7">
        <f>IF($D2659="二本差勝",副将分析!$D$14,IF($D2659="一本差勝",副将分析!$D$15,IF($D2659="引き分け",副将分析!$D$16,IF($D2659="一本差負",副将分析!$D$17,副将分析!$D$18))))</f>
        <v>0.20800000000000002</v>
      </c>
      <c r="T2659" s="1">
        <f t="shared" si="542"/>
        <v>-1</v>
      </c>
      <c r="U2659" s="1">
        <f t="shared" si="543"/>
        <v>-1</v>
      </c>
      <c r="V2659" s="7">
        <f>IF($E2659="二本差勝",大将分析!$D$14,IF($E2659="一本差勝",大将分析!$D$15,IF($E2659="引き分け",大将分析!$D$16,IF($E2659="一本差負",大将分析!$D$17,大将分析!$D$18))))</f>
        <v>0.20800000000000002</v>
      </c>
      <c r="W2659" s="1">
        <f t="shared" si="544"/>
        <v>1</v>
      </c>
      <c r="X2659" s="1">
        <f t="shared" si="545"/>
        <v>1</v>
      </c>
    </row>
    <row r="2660" spans="1:24" x14ac:dyDescent="0.15">
      <c r="A2660" s="1" t="s">
        <v>42</v>
      </c>
      <c r="B2660" s="1" t="s">
        <v>39</v>
      </c>
      <c r="C2660" s="1" t="s">
        <v>42</v>
      </c>
      <c r="D2660" s="1" t="s">
        <v>41</v>
      </c>
      <c r="E2660" s="1" t="s">
        <v>40</v>
      </c>
      <c r="F2660" s="19">
        <f t="shared" si="533"/>
        <v>-2</v>
      </c>
      <c r="G2660" s="19">
        <f t="shared" si="534"/>
        <v>-3</v>
      </c>
      <c r="H2660" s="20">
        <f t="shared" si="535"/>
        <v>1.7720934400000015E-4</v>
      </c>
      <c r="J2660" s="7">
        <f>IF($A2660="二本差勝",先鋒分析!$D$14,IF($A2660="一本差勝",先鋒分析!$D$15,IF($A2660="引き分け",先鋒分析!$D$16,IF($A2660="一本差負",先鋒分析!$D$17,先鋒分析!$D$18))))</f>
        <v>0.16000000000000003</v>
      </c>
      <c r="K2660" s="19">
        <f t="shared" si="536"/>
        <v>-1</v>
      </c>
      <c r="L2660" s="19">
        <f t="shared" si="537"/>
        <v>-2</v>
      </c>
      <c r="M2660" s="7">
        <f>IF($B2660="二本差勝",次鋒分析!$D$14,IF($B2660="一本差勝",次鋒分析!$D$15,IF($B2660="引き分け",次鋒分析!$D$16,IF($B2660="一本差負",次鋒分析!$D$17,次鋒分析!$D$18))))</f>
        <v>0.16000000000000003</v>
      </c>
      <c r="N2660" s="1">
        <f t="shared" si="538"/>
        <v>1</v>
      </c>
      <c r="O2660" s="1">
        <f t="shared" si="539"/>
        <v>2</v>
      </c>
      <c r="P2660" s="7">
        <f>IF($C2660="二本差勝",中堅分析!$D$14,IF($C2660="一本差勝",中堅分析!$D$15,IF($C2660="引き分け",中堅分析!$D$16,IF($C2660="一本差負",中堅分析!$D$17,中堅分析!$D$18))))</f>
        <v>0.16000000000000003</v>
      </c>
      <c r="Q2660" s="1">
        <f t="shared" si="540"/>
        <v>-1</v>
      </c>
      <c r="R2660" s="1">
        <f t="shared" si="541"/>
        <v>-2</v>
      </c>
      <c r="S2660" s="7">
        <f>IF($D2660="二本差勝",副将分析!$D$14,IF($D2660="一本差勝",副将分析!$D$15,IF($D2660="引き分け",副将分析!$D$16,IF($D2660="一本差負",副将分析!$D$17,副将分析!$D$18))))</f>
        <v>0.20800000000000002</v>
      </c>
      <c r="T2660" s="1">
        <f t="shared" si="542"/>
        <v>-1</v>
      </c>
      <c r="U2660" s="1">
        <f t="shared" si="543"/>
        <v>-1</v>
      </c>
      <c r="V2660" s="7">
        <f>IF($E2660="二本差勝",大将分析!$D$14,IF($E2660="一本差勝",大将分析!$D$15,IF($E2660="引き分け",大将分析!$D$16,IF($E2660="一本差負",大将分析!$D$17,大将分析!$D$18))))</f>
        <v>0.20800000000000002</v>
      </c>
      <c r="W2660" s="1">
        <f t="shared" si="544"/>
        <v>1</v>
      </c>
      <c r="X2660" s="1">
        <f t="shared" si="545"/>
        <v>1</v>
      </c>
    </row>
    <row r="2661" spans="1:24" x14ac:dyDescent="0.15">
      <c r="A2661" s="1" t="s">
        <v>42</v>
      </c>
      <c r="B2661" s="1" t="s">
        <v>40</v>
      </c>
      <c r="C2661" s="1" t="s">
        <v>41</v>
      </c>
      <c r="D2661" s="1" t="s">
        <v>41</v>
      </c>
      <c r="E2661" s="1" t="s">
        <v>40</v>
      </c>
      <c r="F2661" s="19">
        <f t="shared" si="533"/>
        <v>-2</v>
      </c>
      <c r="G2661" s="19">
        <f t="shared" si="534"/>
        <v>-3</v>
      </c>
      <c r="H2661" s="20">
        <f t="shared" si="535"/>
        <v>2.9948379136000017E-4</v>
      </c>
      <c r="J2661" s="7">
        <f>IF($A2661="二本差勝",先鋒分析!$D$14,IF($A2661="一本差勝",先鋒分析!$D$15,IF($A2661="引き分け",先鋒分析!$D$16,IF($A2661="一本差負",先鋒分析!$D$17,先鋒分析!$D$18))))</f>
        <v>0.16000000000000003</v>
      </c>
      <c r="K2661" s="19">
        <f t="shared" si="536"/>
        <v>-1</v>
      </c>
      <c r="L2661" s="19">
        <f t="shared" si="537"/>
        <v>-2</v>
      </c>
      <c r="M2661" s="7">
        <f>IF($B2661="二本差勝",次鋒分析!$D$14,IF($B2661="一本差勝",次鋒分析!$D$15,IF($B2661="引き分け",次鋒分析!$D$16,IF($B2661="一本差負",次鋒分析!$D$17,次鋒分析!$D$18))))</f>
        <v>0.20800000000000002</v>
      </c>
      <c r="N2661" s="1">
        <f t="shared" si="538"/>
        <v>1</v>
      </c>
      <c r="O2661" s="1">
        <f t="shared" si="539"/>
        <v>1</v>
      </c>
      <c r="P2661" s="7">
        <f>IF($C2661="二本差勝",中堅分析!$D$14,IF($C2661="一本差勝",中堅分析!$D$15,IF($C2661="引き分け",中堅分析!$D$16,IF($C2661="一本差負",中堅分析!$D$17,中堅分析!$D$18))))</f>
        <v>0.20800000000000002</v>
      </c>
      <c r="Q2661" s="1">
        <f t="shared" si="540"/>
        <v>-1</v>
      </c>
      <c r="R2661" s="1">
        <f t="shared" si="541"/>
        <v>-1</v>
      </c>
      <c r="S2661" s="7">
        <f>IF($D2661="二本差勝",副将分析!$D$14,IF($D2661="一本差勝",副将分析!$D$15,IF($D2661="引き分け",副将分析!$D$16,IF($D2661="一本差負",副将分析!$D$17,副将分析!$D$18))))</f>
        <v>0.20800000000000002</v>
      </c>
      <c r="T2661" s="1">
        <f t="shared" si="542"/>
        <v>-1</v>
      </c>
      <c r="U2661" s="1">
        <f t="shared" si="543"/>
        <v>-1</v>
      </c>
      <c r="V2661" s="7">
        <f>IF($E2661="二本差勝",大将分析!$D$14,IF($E2661="一本差勝",大将分析!$D$15,IF($E2661="引き分け",大将分析!$D$16,IF($E2661="一本差負",大将分析!$D$17,大将分析!$D$18))))</f>
        <v>0.20800000000000002</v>
      </c>
      <c r="W2661" s="1">
        <f t="shared" si="544"/>
        <v>1</v>
      </c>
      <c r="X2661" s="1">
        <f t="shared" si="545"/>
        <v>1</v>
      </c>
    </row>
    <row r="2662" spans="1:24" x14ac:dyDescent="0.15">
      <c r="A2662" s="1" t="s">
        <v>42</v>
      </c>
      <c r="B2662" s="1" t="s">
        <v>22</v>
      </c>
      <c r="C2662" s="1" t="s">
        <v>22</v>
      </c>
      <c r="D2662" s="1" t="s">
        <v>41</v>
      </c>
      <c r="E2662" s="1" t="s">
        <v>40</v>
      </c>
      <c r="F2662" s="19">
        <f t="shared" si="533"/>
        <v>-2</v>
      </c>
      <c r="G2662" s="19">
        <f t="shared" si="534"/>
        <v>-3</v>
      </c>
      <c r="H2662" s="20">
        <f t="shared" si="535"/>
        <v>4.8245243904000029E-4</v>
      </c>
      <c r="J2662" s="7">
        <f>IF($A2662="二本差勝",先鋒分析!$D$14,IF($A2662="一本差勝",先鋒分析!$D$15,IF($A2662="引き分け",先鋒分析!$D$16,IF($A2662="一本差負",先鋒分析!$D$17,先鋒分析!$D$18))))</f>
        <v>0.16000000000000003</v>
      </c>
      <c r="K2662" s="19">
        <f t="shared" si="536"/>
        <v>-1</v>
      </c>
      <c r="L2662" s="19">
        <f t="shared" si="537"/>
        <v>-2</v>
      </c>
      <c r="M2662" s="7">
        <f>IF($B2662="二本差勝",次鋒分析!$D$14,IF($B2662="一本差勝",次鋒分析!$D$15,IF($B2662="引き分け",次鋒分析!$D$16,IF($B2662="一本差負",次鋒分析!$D$17,次鋒分析!$D$18))))</f>
        <v>0.26400000000000001</v>
      </c>
      <c r="N2662" s="1">
        <f t="shared" si="538"/>
        <v>0</v>
      </c>
      <c r="O2662" s="1">
        <f t="shared" si="539"/>
        <v>0</v>
      </c>
      <c r="P2662" s="7">
        <f>IF($C2662="二本差勝",中堅分析!$D$14,IF($C2662="一本差勝",中堅分析!$D$15,IF($C2662="引き分け",中堅分析!$D$16,IF($C2662="一本差負",中堅分析!$D$17,中堅分析!$D$18))))</f>
        <v>0.26400000000000001</v>
      </c>
      <c r="Q2662" s="1">
        <f t="shared" si="540"/>
        <v>0</v>
      </c>
      <c r="R2662" s="1">
        <f t="shared" si="541"/>
        <v>0</v>
      </c>
      <c r="S2662" s="7">
        <f>IF($D2662="二本差勝",副将分析!$D$14,IF($D2662="一本差勝",副将分析!$D$15,IF($D2662="引き分け",副将分析!$D$16,IF($D2662="一本差負",副将分析!$D$17,副将分析!$D$18))))</f>
        <v>0.20800000000000002</v>
      </c>
      <c r="T2662" s="1">
        <f t="shared" si="542"/>
        <v>-1</v>
      </c>
      <c r="U2662" s="1">
        <f t="shared" si="543"/>
        <v>-1</v>
      </c>
      <c r="V2662" s="7">
        <f>IF($E2662="二本差勝",大将分析!$D$14,IF($E2662="一本差勝",大将分析!$D$15,IF($E2662="引き分け",大将分析!$D$16,IF($E2662="一本差負",大将分析!$D$17,大将分析!$D$18))))</f>
        <v>0.20800000000000002</v>
      </c>
      <c r="W2662" s="1">
        <f t="shared" si="544"/>
        <v>1</v>
      </c>
      <c r="X2662" s="1">
        <f t="shared" si="545"/>
        <v>1</v>
      </c>
    </row>
    <row r="2663" spans="1:24" x14ac:dyDescent="0.15">
      <c r="A2663" s="1" t="s">
        <v>42</v>
      </c>
      <c r="B2663" s="1" t="s">
        <v>41</v>
      </c>
      <c r="C2663" s="1" t="s">
        <v>40</v>
      </c>
      <c r="D2663" s="1" t="s">
        <v>41</v>
      </c>
      <c r="E2663" s="1" t="s">
        <v>40</v>
      </c>
      <c r="F2663" s="19">
        <f t="shared" si="533"/>
        <v>-2</v>
      </c>
      <c r="G2663" s="19">
        <f t="shared" si="534"/>
        <v>-3</v>
      </c>
      <c r="H2663" s="20">
        <f t="shared" si="535"/>
        <v>2.9948379136000017E-4</v>
      </c>
      <c r="J2663" s="7">
        <f>IF($A2663="二本差勝",先鋒分析!$D$14,IF($A2663="一本差勝",先鋒分析!$D$15,IF($A2663="引き分け",先鋒分析!$D$16,IF($A2663="一本差負",先鋒分析!$D$17,先鋒分析!$D$18))))</f>
        <v>0.16000000000000003</v>
      </c>
      <c r="K2663" s="19">
        <f t="shared" si="536"/>
        <v>-1</v>
      </c>
      <c r="L2663" s="19">
        <f t="shared" si="537"/>
        <v>-2</v>
      </c>
      <c r="M2663" s="7">
        <f>IF($B2663="二本差勝",次鋒分析!$D$14,IF($B2663="一本差勝",次鋒分析!$D$15,IF($B2663="引き分け",次鋒分析!$D$16,IF($B2663="一本差負",次鋒分析!$D$17,次鋒分析!$D$18))))</f>
        <v>0.20800000000000002</v>
      </c>
      <c r="N2663" s="1">
        <f t="shared" si="538"/>
        <v>-1</v>
      </c>
      <c r="O2663" s="1">
        <f t="shared" si="539"/>
        <v>-1</v>
      </c>
      <c r="P2663" s="7">
        <f>IF($C2663="二本差勝",中堅分析!$D$14,IF($C2663="一本差勝",中堅分析!$D$15,IF($C2663="引き分け",中堅分析!$D$16,IF($C2663="一本差負",中堅分析!$D$17,中堅分析!$D$18))))</f>
        <v>0.20800000000000002</v>
      </c>
      <c r="Q2663" s="1">
        <f t="shared" si="540"/>
        <v>1</v>
      </c>
      <c r="R2663" s="1">
        <f t="shared" si="541"/>
        <v>1</v>
      </c>
      <c r="S2663" s="7">
        <f>IF($D2663="二本差勝",副将分析!$D$14,IF($D2663="一本差勝",副将分析!$D$15,IF($D2663="引き分け",副将分析!$D$16,IF($D2663="一本差負",副将分析!$D$17,副将分析!$D$18))))</f>
        <v>0.20800000000000002</v>
      </c>
      <c r="T2663" s="1">
        <f t="shared" si="542"/>
        <v>-1</v>
      </c>
      <c r="U2663" s="1">
        <f t="shared" si="543"/>
        <v>-1</v>
      </c>
      <c r="V2663" s="7">
        <f>IF($E2663="二本差勝",大将分析!$D$14,IF($E2663="一本差勝",大将分析!$D$15,IF($E2663="引き分け",大将分析!$D$16,IF($E2663="一本差負",大将分析!$D$17,大将分析!$D$18))))</f>
        <v>0.20800000000000002</v>
      </c>
      <c r="W2663" s="1">
        <f t="shared" si="544"/>
        <v>1</v>
      </c>
      <c r="X2663" s="1">
        <f t="shared" si="545"/>
        <v>1</v>
      </c>
    </row>
    <row r="2664" spans="1:24" x14ac:dyDescent="0.15">
      <c r="A2664" s="1" t="s">
        <v>42</v>
      </c>
      <c r="B2664" s="1" t="s">
        <v>42</v>
      </c>
      <c r="C2664" s="1" t="s">
        <v>39</v>
      </c>
      <c r="D2664" s="1" t="s">
        <v>41</v>
      </c>
      <c r="E2664" s="1" t="s">
        <v>40</v>
      </c>
      <c r="F2664" s="19">
        <f t="shared" si="533"/>
        <v>-2</v>
      </c>
      <c r="G2664" s="19">
        <f t="shared" si="534"/>
        <v>-3</v>
      </c>
      <c r="H2664" s="20">
        <f t="shared" si="535"/>
        <v>1.7720934400000015E-4</v>
      </c>
      <c r="J2664" s="7">
        <f>IF($A2664="二本差勝",先鋒分析!$D$14,IF($A2664="一本差勝",先鋒分析!$D$15,IF($A2664="引き分け",先鋒分析!$D$16,IF($A2664="一本差負",先鋒分析!$D$17,先鋒分析!$D$18))))</f>
        <v>0.16000000000000003</v>
      </c>
      <c r="K2664" s="19">
        <f t="shared" si="536"/>
        <v>-1</v>
      </c>
      <c r="L2664" s="19">
        <f t="shared" si="537"/>
        <v>-2</v>
      </c>
      <c r="M2664" s="7">
        <f>IF($B2664="二本差勝",次鋒分析!$D$14,IF($B2664="一本差勝",次鋒分析!$D$15,IF($B2664="引き分け",次鋒分析!$D$16,IF($B2664="一本差負",次鋒分析!$D$17,次鋒分析!$D$18))))</f>
        <v>0.16000000000000003</v>
      </c>
      <c r="N2664" s="1">
        <f t="shared" si="538"/>
        <v>-1</v>
      </c>
      <c r="O2664" s="1">
        <f t="shared" si="539"/>
        <v>-2</v>
      </c>
      <c r="P2664" s="7">
        <f>IF($C2664="二本差勝",中堅分析!$D$14,IF($C2664="一本差勝",中堅分析!$D$15,IF($C2664="引き分け",中堅分析!$D$16,IF($C2664="一本差負",中堅分析!$D$17,中堅分析!$D$18))))</f>
        <v>0.16000000000000003</v>
      </c>
      <c r="Q2664" s="1">
        <f t="shared" si="540"/>
        <v>1</v>
      </c>
      <c r="R2664" s="1">
        <f t="shared" si="541"/>
        <v>2</v>
      </c>
      <c r="S2664" s="7">
        <f>IF($D2664="二本差勝",副将分析!$D$14,IF($D2664="一本差勝",副将分析!$D$15,IF($D2664="引き分け",副将分析!$D$16,IF($D2664="一本差負",副将分析!$D$17,副将分析!$D$18))))</f>
        <v>0.20800000000000002</v>
      </c>
      <c r="T2664" s="1">
        <f t="shared" si="542"/>
        <v>-1</v>
      </c>
      <c r="U2664" s="1">
        <f t="shared" si="543"/>
        <v>-1</v>
      </c>
      <c r="V2664" s="7">
        <f>IF($E2664="二本差勝",大将分析!$D$14,IF($E2664="一本差勝",大将分析!$D$15,IF($E2664="引き分け",大将分析!$D$16,IF($E2664="一本差負",大将分析!$D$17,大将分析!$D$18))))</f>
        <v>0.20800000000000002</v>
      </c>
      <c r="W2664" s="1">
        <f t="shared" si="544"/>
        <v>1</v>
      </c>
      <c r="X2664" s="1">
        <f t="shared" si="545"/>
        <v>1</v>
      </c>
    </row>
    <row r="2665" spans="1:24" x14ac:dyDescent="0.15">
      <c r="A2665" s="1" t="s">
        <v>39</v>
      </c>
      <c r="B2665" s="1" t="s">
        <v>42</v>
      </c>
      <c r="C2665" s="1" t="s">
        <v>42</v>
      </c>
      <c r="D2665" s="1" t="s">
        <v>41</v>
      </c>
      <c r="E2665" s="1" t="s">
        <v>22</v>
      </c>
      <c r="F2665" s="19">
        <f t="shared" si="533"/>
        <v>-2</v>
      </c>
      <c r="G2665" s="19">
        <f t="shared" si="534"/>
        <v>-3</v>
      </c>
      <c r="H2665" s="20">
        <f t="shared" si="535"/>
        <v>2.2491955200000017E-4</v>
      </c>
      <c r="J2665" s="7">
        <f>IF($A2665="二本差勝",先鋒分析!$D$14,IF($A2665="一本差勝",先鋒分析!$D$15,IF($A2665="引き分け",先鋒分析!$D$16,IF($A2665="一本差負",先鋒分析!$D$17,先鋒分析!$D$18))))</f>
        <v>0.16000000000000003</v>
      </c>
      <c r="K2665" s="19">
        <f t="shared" si="536"/>
        <v>1</v>
      </c>
      <c r="L2665" s="19">
        <f t="shared" si="537"/>
        <v>2</v>
      </c>
      <c r="M2665" s="7">
        <f>IF($B2665="二本差勝",次鋒分析!$D$14,IF($B2665="一本差勝",次鋒分析!$D$15,IF($B2665="引き分け",次鋒分析!$D$16,IF($B2665="一本差負",次鋒分析!$D$17,次鋒分析!$D$18))))</f>
        <v>0.16000000000000003</v>
      </c>
      <c r="N2665" s="1">
        <f t="shared" si="538"/>
        <v>-1</v>
      </c>
      <c r="O2665" s="1">
        <f t="shared" si="539"/>
        <v>-2</v>
      </c>
      <c r="P2665" s="7">
        <f>IF($C2665="二本差勝",中堅分析!$D$14,IF($C2665="一本差勝",中堅分析!$D$15,IF($C2665="引き分け",中堅分析!$D$16,IF($C2665="一本差負",中堅分析!$D$17,中堅分析!$D$18))))</f>
        <v>0.16000000000000003</v>
      </c>
      <c r="Q2665" s="1">
        <f t="shared" si="540"/>
        <v>-1</v>
      </c>
      <c r="R2665" s="1">
        <f t="shared" si="541"/>
        <v>-2</v>
      </c>
      <c r="S2665" s="7">
        <f>IF($D2665="二本差勝",副将分析!$D$14,IF($D2665="一本差勝",副将分析!$D$15,IF($D2665="引き分け",副将分析!$D$16,IF($D2665="一本差負",副将分析!$D$17,副将分析!$D$18))))</f>
        <v>0.20800000000000002</v>
      </c>
      <c r="T2665" s="1">
        <f t="shared" si="542"/>
        <v>-1</v>
      </c>
      <c r="U2665" s="1">
        <f t="shared" si="543"/>
        <v>-1</v>
      </c>
      <c r="V2665" s="7">
        <f>IF($E2665="二本差勝",大将分析!$D$14,IF($E2665="一本差勝",大将分析!$D$15,IF($E2665="引き分け",大将分析!$D$16,IF($E2665="一本差負",大将分析!$D$17,大将分析!$D$18))))</f>
        <v>0.26400000000000001</v>
      </c>
      <c r="W2665" s="1">
        <f t="shared" si="544"/>
        <v>0</v>
      </c>
      <c r="X2665" s="1">
        <f t="shared" si="545"/>
        <v>0</v>
      </c>
    </row>
    <row r="2666" spans="1:24" x14ac:dyDescent="0.15">
      <c r="A2666" s="1" t="s">
        <v>40</v>
      </c>
      <c r="B2666" s="1" t="s">
        <v>41</v>
      </c>
      <c r="C2666" s="1" t="s">
        <v>42</v>
      </c>
      <c r="D2666" s="1" t="s">
        <v>41</v>
      </c>
      <c r="E2666" s="1" t="s">
        <v>22</v>
      </c>
      <c r="F2666" s="19">
        <f t="shared" si="533"/>
        <v>-2</v>
      </c>
      <c r="G2666" s="19">
        <f t="shared" si="534"/>
        <v>-3</v>
      </c>
      <c r="H2666" s="20">
        <f t="shared" si="535"/>
        <v>3.801140428800002E-4</v>
      </c>
      <c r="J2666" s="7">
        <f>IF($A2666="二本差勝",先鋒分析!$D$14,IF($A2666="一本差勝",先鋒分析!$D$15,IF($A2666="引き分け",先鋒分析!$D$16,IF($A2666="一本差負",先鋒分析!$D$17,先鋒分析!$D$18))))</f>
        <v>0.20800000000000002</v>
      </c>
      <c r="K2666" s="19">
        <f t="shared" si="536"/>
        <v>1</v>
      </c>
      <c r="L2666" s="19">
        <f t="shared" si="537"/>
        <v>1</v>
      </c>
      <c r="M2666" s="7">
        <f>IF($B2666="二本差勝",次鋒分析!$D$14,IF($B2666="一本差勝",次鋒分析!$D$15,IF($B2666="引き分け",次鋒分析!$D$16,IF($B2666="一本差負",次鋒分析!$D$17,次鋒分析!$D$18))))</f>
        <v>0.20800000000000002</v>
      </c>
      <c r="N2666" s="1">
        <f t="shared" si="538"/>
        <v>-1</v>
      </c>
      <c r="O2666" s="1">
        <f t="shared" si="539"/>
        <v>-1</v>
      </c>
      <c r="P2666" s="7">
        <f>IF($C2666="二本差勝",中堅分析!$D$14,IF($C2666="一本差勝",中堅分析!$D$15,IF($C2666="引き分け",中堅分析!$D$16,IF($C2666="一本差負",中堅分析!$D$17,中堅分析!$D$18))))</f>
        <v>0.16000000000000003</v>
      </c>
      <c r="Q2666" s="1">
        <f t="shared" si="540"/>
        <v>-1</v>
      </c>
      <c r="R2666" s="1">
        <f t="shared" si="541"/>
        <v>-2</v>
      </c>
      <c r="S2666" s="7">
        <f>IF($D2666="二本差勝",副将分析!$D$14,IF($D2666="一本差勝",副将分析!$D$15,IF($D2666="引き分け",副将分析!$D$16,IF($D2666="一本差負",副将分析!$D$17,副将分析!$D$18))))</f>
        <v>0.20800000000000002</v>
      </c>
      <c r="T2666" s="1">
        <f t="shared" si="542"/>
        <v>-1</v>
      </c>
      <c r="U2666" s="1">
        <f t="shared" si="543"/>
        <v>-1</v>
      </c>
      <c r="V2666" s="7">
        <f>IF($E2666="二本差勝",大将分析!$D$14,IF($E2666="一本差勝",大将分析!$D$15,IF($E2666="引き分け",大将分析!$D$16,IF($E2666="一本差負",大将分析!$D$17,大将分析!$D$18))))</f>
        <v>0.26400000000000001</v>
      </c>
      <c r="W2666" s="1">
        <f t="shared" si="544"/>
        <v>0</v>
      </c>
      <c r="X2666" s="1">
        <f t="shared" si="545"/>
        <v>0</v>
      </c>
    </row>
    <row r="2667" spans="1:24" x14ac:dyDescent="0.15">
      <c r="A2667" s="1" t="s">
        <v>40</v>
      </c>
      <c r="B2667" s="1" t="s">
        <v>42</v>
      </c>
      <c r="C2667" s="1" t="s">
        <v>41</v>
      </c>
      <c r="D2667" s="1" t="s">
        <v>41</v>
      </c>
      <c r="E2667" s="1" t="s">
        <v>22</v>
      </c>
      <c r="F2667" s="19">
        <f t="shared" si="533"/>
        <v>-2</v>
      </c>
      <c r="G2667" s="19">
        <f t="shared" si="534"/>
        <v>-3</v>
      </c>
      <c r="H2667" s="20">
        <f t="shared" si="535"/>
        <v>3.801140428800002E-4</v>
      </c>
      <c r="J2667" s="7">
        <f>IF($A2667="二本差勝",先鋒分析!$D$14,IF($A2667="一本差勝",先鋒分析!$D$15,IF($A2667="引き分け",先鋒分析!$D$16,IF($A2667="一本差負",先鋒分析!$D$17,先鋒分析!$D$18))))</f>
        <v>0.20800000000000002</v>
      </c>
      <c r="K2667" s="19">
        <f t="shared" si="536"/>
        <v>1</v>
      </c>
      <c r="L2667" s="19">
        <f t="shared" si="537"/>
        <v>1</v>
      </c>
      <c r="M2667" s="7">
        <f>IF($B2667="二本差勝",次鋒分析!$D$14,IF($B2667="一本差勝",次鋒分析!$D$15,IF($B2667="引き分け",次鋒分析!$D$16,IF($B2667="一本差負",次鋒分析!$D$17,次鋒分析!$D$18))))</f>
        <v>0.16000000000000003</v>
      </c>
      <c r="N2667" s="1">
        <f t="shared" si="538"/>
        <v>-1</v>
      </c>
      <c r="O2667" s="1">
        <f t="shared" si="539"/>
        <v>-2</v>
      </c>
      <c r="P2667" s="7">
        <f>IF($C2667="二本差勝",中堅分析!$D$14,IF($C2667="一本差勝",中堅分析!$D$15,IF($C2667="引き分け",中堅分析!$D$16,IF($C2667="一本差負",中堅分析!$D$17,中堅分析!$D$18))))</f>
        <v>0.20800000000000002</v>
      </c>
      <c r="Q2667" s="1">
        <f t="shared" si="540"/>
        <v>-1</v>
      </c>
      <c r="R2667" s="1">
        <f t="shared" si="541"/>
        <v>-1</v>
      </c>
      <c r="S2667" s="7">
        <f>IF($D2667="二本差勝",副将分析!$D$14,IF($D2667="一本差勝",副将分析!$D$15,IF($D2667="引き分け",副将分析!$D$16,IF($D2667="一本差負",副将分析!$D$17,副将分析!$D$18))))</f>
        <v>0.20800000000000002</v>
      </c>
      <c r="T2667" s="1">
        <f t="shared" si="542"/>
        <v>-1</v>
      </c>
      <c r="U2667" s="1">
        <f t="shared" si="543"/>
        <v>-1</v>
      </c>
      <c r="V2667" s="7">
        <f>IF($E2667="二本差勝",大将分析!$D$14,IF($E2667="一本差勝",大将分析!$D$15,IF($E2667="引き分け",大将分析!$D$16,IF($E2667="一本差負",大将分析!$D$17,大将分析!$D$18))))</f>
        <v>0.26400000000000001</v>
      </c>
      <c r="W2667" s="1">
        <f t="shared" si="544"/>
        <v>0</v>
      </c>
      <c r="X2667" s="1">
        <f t="shared" si="545"/>
        <v>0</v>
      </c>
    </row>
    <row r="2668" spans="1:24" x14ac:dyDescent="0.15">
      <c r="A2668" s="1" t="s">
        <v>22</v>
      </c>
      <c r="B2668" s="1" t="s">
        <v>22</v>
      </c>
      <c r="C2668" s="1" t="s">
        <v>42</v>
      </c>
      <c r="D2668" s="1" t="s">
        <v>41</v>
      </c>
      <c r="E2668" s="1" t="s">
        <v>22</v>
      </c>
      <c r="F2668" s="19">
        <f t="shared" si="533"/>
        <v>-2</v>
      </c>
      <c r="G2668" s="19">
        <f t="shared" si="534"/>
        <v>-3</v>
      </c>
      <c r="H2668" s="20">
        <f t="shared" si="535"/>
        <v>6.1234348032000036E-4</v>
      </c>
      <c r="J2668" s="7">
        <f>IF($A2668="二本差勝",先鋒分析!$D$14,IF($A2668="一本差勝",先鋒分析!$D$15,IF($A2668="引き分け",先鋒分析!$D$16,IF($A2668="一本差負",先鋒分析!$D$17,先鋒分析!$D$18))))</f>
        <v>0.26400000000000001</v>
      </c>
      <c r="K2668" s="19">
        <f t="shared" si="536"/>
        <v>0</v>
      </c>
      <c r="L2668" s="19">
        <f t="shared" si="537"/>
        <v>0</v>
      </c>
      <c r="M2668" s="7">
        <f>IF($B2668="二本差勝",次鋒分析!$D$14,IF($B2668="一本差勝",次鋒分析!$D$15,IF($B2668="引き分け",次鋒分析!$D$16,IF($B2668="一本差負",次鋒分析!$D$17,次鋒分析!$D$18))))</f>
        <v>0.26400000000000001</v>
      </c>
      <c r="N2668" s="1">
        <f t="shared" si="538"/>
        <v>0</v>
      </c>
      <c r="O2668" s="1">
        <f t="shared" si="539"/>
        <v>0</v>
      </c>
      <c r="P2668" s="7">
        <f>IF($C2668="二本差勝",中堅分析!$D$14,IF($C2668="一本差勝",中堅分析!$D$15,IF($C2668="引き分け",中堅分析!$D$16,IF($C2668="一本差負",中堅分析!$D$17,中堅分析!$D$18))))</f>
        <v>0.16000000000000003</v>
      </c>
      <c r="Q2668" s="1">
        <f t="shared" si="540"/>
        <v>-1</v>
      </c>
      <c r="R2668" s="1">
        <f t="shared" si="541"/>
        <v>-2</v>
      </c>
      <c r="S2668" s="7">
        <f>IF($D2668="二本差勝",副将分析!$D$14,IF($D2668="一本差勝",副将分析!$D$15,IF($D2668="引き分け",副将分析!$D$16,IF($D2668="一本差負",副将分析!$D$17,副将分析!$D$18))))</f>
        <v>0.20800000000000002</v>
      </c>
      <c r="T2668" s="1">
        <f t="shared" si="542"/>
        <v>-1</v>
      </c>
      <c r="U2668" s="1">
        <f t="shared" si="543"/>
        <v>-1</v>
      </c>
      <c r="V2668" s="7">
        <f>IF($E2668="二本差勝",大将分析!$D$14,IF($E2668="一本差勝",大将分析!$D$15,IF($E2668="引き分け",大将分析!$D$16,IF($E2668="一本差負",大将分析!$D$17,大将分析!$D$18))))</f>
        <v>0.26400000000000001</v>
      </c>
      <c r="W2668" s="1">
        <f t="shared" si="544"/>
        <v>0</v>
      </c>
      <c r="X2668" s="1">
        <f t="shared" si="545"/>
        <v>0</v>
      </c>
    </row>
    <row r="2669" spans="1:24" x14ac:dyDescent="0.15">
      <c r="A2669" s="1" t="s">
        <v>22</v>
      </c>
      <c r="B2669" s="1" t="s">
        <v>42</v>
      </c>
      <c r="C2669" s="1" t="s">
        <v>22</v>
      </c>
      <c r="D2669" s="1" t="s">
        <v>41</v>
      </c>
      <c r="E2669" s="1" t="s">
        <v>22</v>
      </c>
      <c r="F2669" s="19">
        <f t="shared" si="533"/>
        <v>-2</v>
      </c>
      <c r="G2669" s="19">
        <f t="shared" si="534"/>
        <v>-3</v>
      </c>
      <c r="H2669" s="20">
        <f t="shared" si="535"/>
        <v>6.1234348032000036E-4</v>
      </c>
      <c r="J2669" s="7">
        <f>IF($A2669="二本差勝",先鋒分析!$D$14,IF($A2669="一本差勝",先鋒分析!$D$15,IF($A2669="引き分け",先鋒分析!$D$16,IF($A2669="一本差負",先鋒分析!$D$17,先鋒分析!$D$18))))</f>
        <v>0.26400000000000001</v>
      </c>
      <c r="K2669" s="19">
        <f t="shared" si="536"/>
        <v>0</v>
      </c>
      <c r="L2669" s="19">
        <f t="shared" si="537"/>
        <v>0</v>
      </c>
      <c r="M2669" s="7">
        <f>IF($B2669="二本差勝",次鋒分析!$D$14,IF($B2669="一本差勝",次鋒分析!$D$15,IF($B2669="引き分け",次鋒分析!$D$16,IF($B2669="一本差負",次鋒分析!$D$17,次鋒分析!$D$18))))</f>
        <v>0.16000000000000003</v>
      </c>
      <c r="N2669" s="1">
        <f t="shared" si="538"/>
        <v>-1</v>
      </c>
      <c r="O2669" s="1">
        <f t="shared" si="539"/>
        <v>-2</v>
      </c>
      <c r="P2669" s="7">
        <f>IF($C2669="二本差勝",中堅分析!$D$14,IF($C2669="一本差勝",中堅分析!$D$15,IF($C2669="引き分け",中堅分析!$D$16,IF($C2669="一本差負",中堅分析!$D$17,中堅分析!$D$18))))</f>
        <v>0.26400000000000001</v>
      </c>
      <c r="Q2669" s="1">
        <f t="shared" si="540"/>
        <v>0</v>
      </c>
      <c r="R2669" s="1">
        <f t="shared" si="541"/>
        <v>0</v>
      </c>
      <c r="S2669" s="7">
        <f>IF($D2669="二本差勝",副将分析!$D$14,IF($D2669="一本差勝",副将分析!$D$15,IF($D2669="引き分け",副将分析!$D$16,IF($D2669="一本差負",副将分析!$D$17,副将分析!$D$18))))</f>
        <v>0.20800000000000002</v>
      </c>
      <c r="T2669" s="1">
        <f t="shared" si="542"/>
        <v>-1</v>
      </c>
      <c r="U2669" s="1">
        <f t="shared" si="543"/>
        <v>-1</v>
      </c>
      <c r="V2669" s="7">
        <f>IF($E2669="二本差勝",大将分析!$D$14,IF($E2669="一本差勝",大将分析!$D$15,IF($E2669="引き分け",大将分析!$D$16,IF($E2669="一本差負",大将分析!$D$17,大将分析!$D$18))))</f>
        <v>0.26400000000000001</v>
      </c>
      <c r="W2669" s="1">
        <f t="shared" si="544"/>
        <v>0</v>
      </c>
      <c r="X2669" s="1">
        <f t="shared" si="545"/>
        <v>0</v>
      </c>
    </row>
    <row r="2670" spans="1:24" x14ac:dyDescent="0.15">
      <c r="A2670" s="1" t="s">
        <v>41</v>
      </c>
      <c r="B2670" s="1" t="s">
        <v>40</v>
      </c>
      <c r="C2670" s="1" t="s">
        <v>42</v>
      </c>
      <c r="D2670" s="1" t="s">
        <v>41</v>
      </c>
      <c r="E2670" s="1" t="s">
        <v>22</v>
      </c>
      <c r="F2670" s="19">
        <f t="shared" si="533"/>
        <v>-2</v>
      </c>
      <c r="G2670" s="19">
        <f t="shared" si="534"/>
        <v>-3</v>
      </c>
      <c r="H2670" s="20">
        <f t="shared" si="535"/>
        <v>3.801140428800002E-4</v>
      </c>
      <c r="J2670" s="7">
        <f>IF($A2670="二本差勝",先鋒分析!$D$14,IF($A2670="一本差勝",先鋒分析!$D$15,IF($A2670="引き分け",先鋒分析!$D$16,IF($A2670="一本差負",先鋒分析!$D$17,先鋒分析!$D$18))))</f>
        <v>0.20800000000000002</v>
      </c>
      <c r="K2670" s="19">
        <f t="shared" si="536"/>
        <v>-1</v>
      </c>
      <c r="L2670" s="19">
        <f t="shared" si="537"/>
        <v>-1</v>
      </c>
      <c r="M2670" s="7">
        <f>IF($B2670="二本差勝",次鋒分析!$D$14,IF($B2670="一本差勝",次鋒分析!$D$15,IF($B2670="引き分け",次鋒分析!$D$16,IF($B2670="一本差負",次鋒分析!$D$17,次鋒分析!$D$18))))</f>
        <v>0.20800000000000002</v>
      </c>
      <c r="N2670" s="1">
        <f t="shared" si="538"/>
        <v>1</v>
      </c>
      <c r="O2670" s="1">
        <f t="shared" si="539"/>
        <v>1</v>
      </c>
      <c r="P2670" s="7">
        <f>IF($C2670="二本差勝",中堅分析!$D$14,IF($C2670="一本差勝",中堅分析!$D$15,IF($C2670="引き分け",中堅分析!$D$16,IF($C2670="一本差負",中堅分析!$D$17,中堅分析!$D$18))))</f>
        <v>0.16000000000000003</v>
      </c>
      <c r="Q2670" s="1">
        <f t="shared" si="540"/>
        <v>-1</v>
      </c>
      <c r="R2670" s="1">
        <f t="shared" si="541"/>
        <v>-2</v>
      </c>
      <c r="S2670" s="7">
        <f>IF($D2670="二本差勝",副将分析!$D$14,IF($D2670="一本差勝",副将分析!$D$15,IF($D2670="引き分け",副将分析!$D$16,IF($D2670="一本差負",副将分析!$D$17,副将分析!$D$18))))</f>
        <v>0.20800000000000002</v>
      </c>
      <c r="T2670" s="1">
        <f t="shared" si="542"/>
        <v>-1</v>
      </c>
      <c r="U2670" s="1">
        <f t="shared" si="543"/>
        <v>-1</v>
      </c>
      <c r="V2670" s="7">
        <f>IF($E2670="二本差勝",大将分析!$D$14,IF($E2670="一本差勝",大将分析!$D$15,IF($E2670="引き分け",大将分析!$D$16,IF($E2670="一本差負",大将分析!$D$17,大将分析!$D$18))))</f>
        <v>0.26400000000000001</v>
      </c>
      <c r="W2670" s="1">
        <f t="shared" si="544"/>
        <v>0</v>
      </c>
      <c r="X2670" s="1">
        <f t="shared" si="545"/>
        <v>0</v>
      </c>
    </row>
    <row r="2671" spans="1:24" x14ac:dyDescent="0.15">
      <c r="A2671" s="1" t="s">
        <v>41</v>
      </c>
      <c r="B2671" s="1" t="s">
        <v>42</v>
      </c>
      <c r="C2671" s="1" t="s">
        <v>40</v>
      </c>
      <c r="D2671" s="1" t="s">
        <v>41</v>
      </c>
      <c r="E2671" s="1" t="s">
        <v>22</v>
      </c>
      <c r="F2671" s="19">
        <f t="shared" si="533"/>
        <v>-2</v>
      </c>
      <c r="G2671" s="19">
        <f t="shared" si="534"/>
        <v>-3</v>
      </c>
      <c r="H2671" s="20">
        <f t="shared" si="535"/>
        <v>3.801140428800002E-4</v>
      </c>
      <c r="J2671" s="7">
        <f>IF($A2671="二本差勝",先鋒分析!$D$14,IF($A2671="一本差勝",先鋒分析!$D$15,IF($A2671="引き分け",先鋒分析!$D$16,IF($A2671="一本差負",先鋒分析!$D$17,先鋒分析!$D$18))))</f>
        <v>0.20800000000000002</v>
      </c>
      <c r="K2671" s="19">
        <f t="shared" si="536"/>
        <v>-1</v>
      </c>
      <c r="L2671" s="19">
        <f t="shared" si="537"/>
        <v>-1</v>
      </c>
      <c r="M2671" s="7">
        <f>IF($B2671="二本差勝",次鋒分析!$D$14,IF($B2671="一本差勝",次鋒分析!$D$15,IF($B2671="引き分け",次鋒分析!$D$16,IF($B2671="一本差負",次鋒分析!$D$17,次鋒分析!$D$18))))</f>
        <v>0.16000000000000003</v>
      </c>
      <c r="N2671" s="1">
        <f t="shared" si="538"/>
        <v>-1</v>
      </c>
      <c r="O2671" s="1">
        <f t="shared" si="539"/>
        <v>-2</v>
      </c>
      <c r="P2671" s="7">
        <f>IF($C2671="二本差勝",中堅分析!$D$14,IF($C2671="一本差勝",中堅分析!$D$15,IF($C2671="引き分け",中堅分析!$D$16,IF($C2671="一本差負",中堅分析!$D$17,中堅分析!$D$18))))</f>
        <v>0.20800000000000002</v>
      </c>
      <c r="Q2671" s="1">
        <f t="shared" si="540"/>
        <v>1</v>
      </c>
      <c r="R2671" s="1">
        <f t="shared" si="541"/>
        <v>1</v>
      </c>
      <c r="S2671" s="7">
        <f>IF($D2671="二本差勝",副将分析!$D$14,IF($D2671="一本差勝",副将分析!$D$15,IF($D2671="引き分け",副将分析!$D$16,IF($D2671="一本差負",副将分析!$D$17,副将分析!$D$18))))</f>
        <v>0.20800000000000002</v>
      </c>
      <c r="T2671" s="1">
        <f t="shared" si="542"/>
        <v>-1</v>
      </c>
      <c r="U2671" s="1">
        <f t="shared" si="543"/>
        <v>-1</v>
      </c>
      <c r="V2671" s="7">
        <f>IF($E2671="二本差勝",大将分析!$D$14,IF($E2671="一本差勝",大将分析!$D$15,IF($E2671="引き分け",大将分析!$D$16,IF($E2671="一本差負",大将分析!$D$17,大将分析!$D$18))))</f>
        <v>0.26400000000000001</v>
      </c>
      <c r="W2671" s="1">
        <f t="shared" si="544"/>
        <v>0</v>
      </c>
      <c r="X2671" s="1">
        <f t="shared" si="545"/>
        <v>0</v>
      </c>
    </row>
    <row r="2672" spans="1:24" x14ac:dyDescent="0.15">
      <c r="A2672" s="1" t="s">
        <v>42</v>
      </c>
      <c r="B2672" s="1" t="s">
        <v>39</v>
      </c>
      <c r="C2672" s="1" t="s">
        <v>42</v>
      </c>
      <c r="D2672" s="1" t="s">
        <v>41</v>
      </c>
      <c r="E2672" s="1" t="s">
        <v>22</v>
      </c>
      <c r="F2672" s="19">
        <f t="shared" si="533"/>
        <v>-2</v>
      </c>
      <c r="G2672" s="19">
        <f t="shared" si="534"/>
        <v>-3</v>
      </c>
      <c r="H2672" s="20">
        <f t="shared" si="535"/>
        <v>2.2491955200000017E-4</v>
      </c>
      <c r="J2672" s="7">
        <f>IF($A2672="二本差勝",先鋒分析!$D$14,IF($A2672="一本差勝",先鋒分析!$D$15,IF($A2672="引き分け",先鋒分析!$D$16,IF($A2672="一本差負",先鋒分析!$D$17,先鋒分析!$D$18))))</f>
        <v>0.16000000000000003</v>
      </c>
      <c r="K2672" s="19">
        <f t="shared" si="536"/>
        <v>-1</v>
      </c>
      <c r="L2672" s="19">
        <f t="shared" si="537"/>
        <v>-2</v>
      </c>
      <c r="M2672" s="7">
        <f>IF($B2672="二本差勝",次鋒分析!$D$14,IF($B2672="一本差勝",次鋒分析!$D$15,IF($B2672="引き分け",次鋒分析!$D$16,IF($B2672="一本差負",次鋒分析!$D$17,次鋒分析!$D$18))))</f>
        <v>0.16000000000000003</v>
      </c>
      <c r="N2672" s="1">
        <f t="shared" si="538"/>
        <v>1</v>
      </c>
      <c r="O2672" s="1">
        <f t="shared" si="539"/>
        <v>2</v>
      </c>
      <c r="P2672" s="7">
        <f>IF($C2672="二本差勝",中堅分析!$D$14,IF($C2672="一本差勝",中堅分析!$D$15,IF($C2672="引き分け",中堅分析!$D$16,IF($C2672="一本差負",中堅分析!$D$17,中堅分析!$D$18))))</f>
        <v>0.16000000000000003</v>
      </c>
      <c r="Q2672" s="1">
        <f t="shared" si="540"/>
        <v>-1</v>
      </c>
      <c r="R2672" s="1">
        <f t="shared" si="541"/>
        <v>-2</v>
      </c>
      <c r="S2672" s="7">
        <f>IF($D2672="二本差勝",副将分析!$D$14,IF($D2672="一本差勝",副将分析!$D$15,IF($D2672="引き分け",副将分析!$D$16,IF($D2672="一本差負",副将分析!$D$17,副将分析!$D$18))))</f>
        <v>0.20800000000000002</v>
      </c>
      <c r="T2672" s="1">
        <f t="shared" si="542"/>
        <v>-1</v>
      </c>
      <c r="U2672" s="1">
        <f t="shared" si="543"/>
        <v>-1</v>
      </c>
      <c r="V2672" s="7">
        <f>IF($E2672="二本差勝",大将分析!$D$14,IF($E2672="一本差勝",大将分析!$D$15,IF($E2672="引き分け",大将分析!$D$16,IF($E2672="一本差負",大将分析!$D$17,大将分析!$D$18))))</f>
        <v>0.26400000000000001</v>
      </c>
      <c r="W2672" s="1">
        <f t="shared" si="544"/>
        <v>0</v>
      </c>
      <c r="X2672" s="1">
        <f t="shared" si="545"/>
        <v>0</v>
      </c>
    </row>
    <row r="2673" spans="1:24" x14ac:dyDescent="0.15">
      <c r="A2673" s="1" t="s">
        <v>42</v>
      </c>
      <c r="B2673" s="1" t="s">
        <v>40</v>
      </c>
      <c r="C2673" s="1" t="s">
        <v>41</v>
      </c>
      <c r="D2673" s="1" t="s">
        <v>41</v>
      </c>
      <c r="E2673" s="1" t="s">
        <v>22</v>
      </c>
      <c r="F2673" s="19">
        <f t="shared" si="533"/>
        <v>-2</v>
      </c>
      <c r="G2673" s="19">
        <f t="shared" si="534"/>
        <v>-3</v>
      </c>
      <c r="H2673" s="20">
        <f t="shared" si="535"/>
        <v>3.801140428800002E-4</v>
      </c>
      <c r="J2673" s="7">
        <f>IF($A2673="二本差勝",先鋒分析!$D$14,IF($A2673="一本差勝",先鋒分析!$D$15,IF($A2673="引き分け",先鋒分析!$D$16,IF($A2673="一本差負",先鋒分析!$D$17,先鋒分析!$D$18))))</f>
        <v>0.16000000000000003</v>
      </c>
      <c r="K2673" s="19">
        <f t="shared" si="536"/>
        <v>-1</v>
      </c>
      <c r="L2673" s="19">
        <f t="shared" si="537"/>
        <v>-2</v>
      </c>
      <c r="M2673" s="7">
        <f>IF($B2673="二本差勝",次鋒分析!$D$14,IF($B2673="一本差勝",次鋒分析!$D$15,IF($B2673="引き分け",次鋒分析!$D$16,IF($B2673="一本差負",次鋒分析!$D$17,次鋒分析!$D$18))))</f>
        <v>0.20800000000000002</v>
      </c>
      <c r="N2673" s="1">
        <f t="shared" si="538"/>
        <v>1</v>
      </c>
      <c r="O2673" s="1">
        <f t="shared" si="539"/>
        <v>1</v>
      </c>
      <c r="P2673" s="7">
        <f>IF($C2673="二本差勝",中堅分析!$D$14,IF($C2673="一本差勝",中堅分析!$D$15,IF($C2673="引き分け",中堅分析!$D$16,IF($C2673="一本差負",中堅分析!$D$17,中堅分析!$D$18))))</f>
        <v>0.20800000000000002</v>
      </c>
      <c r="Q2673" s="1">
        <f t="shared" si="540"/>
        <v>-1</v>
      </c>
      <c r="R2673" s="1">
        <f t="shared" si="541"/>
        <v>-1</v>
      </c>
      <c r="S2673" s="7">
        <f>IF($D2673="二本差勝",副将分析!$D$14,IF($D2673="一本差勝",副将分析!$D$15,IF($D2673="引き分け",副将分析!$D$16,IF($D2673="一本差負",副将分析!$D$17,副将分析!$D$18))))</f>
        <v>0.20800000000000002</v>
      </c>
      <c r="T2673" s="1">
        <f t="shared" si="542"/>
        <v>-1</v>
      </c>
      <c r="U2673" s="1">
        <f t="shared" si="543"/>
        <v>-1</v>
      </c>
      <c r="V2673" s="7">
        <f>IF($E2673="二本差勝",大将分析!$D$14,IF($E2673="一本差勝",大将分析!$D$15,IF($E2673="引き分け",大将分析!$D$16,IF($E2673="一本差負",大将分析!$D$17,大将分析!$D$18))))</f>
        <v>0.26400000000000001</v>
      </c>
      <c r="W2673" s="1">
        <f t="shared" si="544"/>
        <v>0</v>
      </c>
      <c r="X2673" s="1">
        <f t="shared" si="545"/>
        <v>0</v>
      </c>
    </row>
    <row r="2674" spans="1:24" x14ac:dyDescent="0.15">
      <c r="A2674" s="1" t="s">
        <v>42</v>
      </c>
      <c r="B2674" s="1" t="s">
        <v>22</v>
      </c>
      <c r="C2674" s="1" t="s">
        <v>22</v>
      </c>
      <c r="D2674" s="1" t="s">
        <v>41</v>
      </c>
      <c r="E2674" s="1" t="s">
        <v>22</v>
      </c>
      <c r="F2674" s="19">
        <f t="shared" si="533"/>
        <v>-2</v>
      </c>
      <c r="G2674" s="19">
        <f t="shared" si="534"/>
        <v>-3</v>
      </c>
      <c r="H2674" s="20">
        <f t="shared" si="535"/>
        <v>6.1234348032000036E-4</v>
      </c>
      <c r="J2674" s="7">
        <f>IF($A2674="二本差勝",先鋒分析!$D$14,IF($A2674="一本差勝",先鋒分析!$D$15,IF($A2674="引き分け",先鋒分析!$D$16,IF($A2674="一本差負",先鋒分析!$D$17,先鋒分析!$D$18))))</f>
        <v>0.16000000000000003</v>
      </c>
      <c r="K2674" s="19">
        <f t="shared" si="536"/>
        <v>-1</v>
      </c>
      <c r="L2674" s="19">
        <f t="shared" si="537"/>
        <v>-2</v>
      </c>
      <c r="M2674" s="7">
        <f>IF($B2674="二本差勝",次鋒分析!$D$14,IF($B2674="一本差勝",次鋒分析!$D$15,IF($B2674="引き分け",次鋒分析!$D$16,IF($B2674="一本差負",次鋒分析!$D$17,次鋒分析!$D$18))))</f>
        <v>0.26400000000000001</v>
      </c>
      <c r="N2674" s="1">
        <f t="shared" si="538"/>
        <v>0</v>
      </c>
      <c r="O2674" s="1">
        <f t="shared" si="539"/>
        <v>0</v>
      </c>
      <c r="P2674" s="7">
        <f>IF($C2674="二本差勝",中堅分析!$D$14,IF($C2674="一本差勝",中堅分析!$D$15,IF($C2674="引き分け",中堅分析!$D$16,IF($C2674="一本差負",中堅分析!$D$17,中堅分析!$D$18))))</f>
        <v>0.26400000000000001</v>
      </c>
      <c r="Q2674" s="1">
        <f t="shared" si="540"/>
        <v>0</v>
      </c>
      <c r="R2674" s="1">
        <f t="shared" si="541"/>
        <v>0</v>
      </c>
      <c r="S2674" s="7">
        <f>IF($D2674="二本差勝",副将分析!$D$14,IF($D2674="一本差勝",副将分析!$D$15,IF($D2674="引き分け",副将分析!$D$16,IF($D2674="一本差負",副将分析!$D$17,副将分析!$D$18))))</f>
        <v>0.20800000000000002</v>
      </c>
      <c r="T2674" s="1">
        <f t="shared" si="542"/>
        <v>-1</v>
      </c>
      <c r="U2674" s="1">
        <f t="shared" si="543"/>
        <v>-1</v>
      </c>
      <c r="V2674" s="7">
        <f>IF($E2674="二本差勝",大将分析!$D$14,IF($E2674="一本差勝",大将分析!$D$15,IF($E2674="引き分け",大将分析!$D$16,IF($E2674="一本差負",大将分析!$D$17,大将分析!$D$18))))</f>
        <v>0.26400000000000001</v>
      </c>
      <c r="W2674" s="1">
        <f t="shared" si="544"/>
        <v>0</v>
      </c>
      <c r="X2674" s="1">
        <f t="shared" si="545"/>
        <v>0</v>
      </c>
    </row>
    <row r="2675" spans="1:24" x14ac:dyDescent="0.15">
      <c r="A2675" s="1" t="s">
        <v>42</v>
      </c>
      <c r="B2675" s="1" t="s">
        <v>41</v>
      </c>
      <c r="C2675" s="1" t="s">
        <v>40</v>
      </c>
      <c r="D2675" s="1" t="s">
        <v>41</v>
      </c>
      <c r="E2675" s="1" t="s">
        <v>22</v>
      </c>
      <c r="F2675" s="19">
        <f t="shared" si="533"/>
        <v>-2</v>
      </c>
      <c r="G2675" s="19">
        <f t="shared" si="534"/>
        <v>-3</v>
      </c>
      <c r="H2675" s="20">
        <f t="shared" si="535"/>
        <v>3.801140428800002E-4</v>
      </c>
      <c r="J2675" s="7">
        <f>IF($A2675="二本差勝",先鋒分析!$D$14,IF($A2675="一本差勝",先鋒分析!$D$15,IF($A2675="引き分け",先鋒分析!$D$16,IF($A2675="一本差負",先鋒分析!$D$17,先鋒分析!$D$18))))</f>
        <v>0.16000000000000003</v>
      </c>
      <c r="K2675" s="19">
        <f t="shared" si="536"/>
        <v>-1</v>
      </c>
      <c r="L2675" s="19">
        <f t="shared" si="537"/>
        <v>-2</v>
      </c>
      <c r="M2675" s="7">
        <f>IF($B2675="二本差勝",次鋒分析!$D$14,IF($B2675="一本差勝",次鋒分析!$D$15,IF($B2675="引き分け",次鋒分析!$D$16,IF($B2675="一本差負",次鋒分析!$D$17,次鋒分析!$D$18))))</f>
        <v>0.20800000000000002</v>
      </c>
      <c r="N2675" s="1">
        <f t="shared" si="538"/>
        <v>-1</v>
      </c>
      <c r="O2675" s="1">
        <f t="shared" si="539"/>
        <v>-1</v>
      </c>
      <c r="P2675" s="7">
        <f>IF($C2675="二本差勝",中堅分析!$D$14,IF($C2675="一本差勝",中堅分析!$D$15,IF($C2675="引き分け",中堅分析!$D$16,IF($C2675="一本差負",中堅分析!$D$17,中堅分析!$D$18))))</f>
        <v>0.20800000000000002</v>
      </c>
      <c r="Q2675" s="1">
        <f t="shared" si="540"/>
        <v>1</v>
      </c>
      <c r="R2675" s="1">
        <f t="shared" si="541"/>
        <v>1</v>
      </c>
      <c r="S2675" s="7">
        <f>IF($D2675="二本差勝",副将分析!$D$14,IF($D2675="一本差勝",副将分析!$D$15,IF($D2675="引き分け",副将分析!$D$16,IF($D2675="一本差負",副将分析!$D$17,副将分析!$D$18))))</f>
        <v>0.20800000000000002</v>
      </c>
      <c r="T2675" s="1">
        <f t="shared" si="542"/>
        <v>-1</v>
      </c>
      <c r="U2675" s="1">
        <f t="shared" si="543"/>
        <v>-1</v>
      </c>
      <c r="V2675" s="7">
        <f>IF($E2675="二本差勝",大将分析!$D$14,IF($E2675="一本差勝",大将分析!$D$15,IF($E2675="引き分け",大将分析!$D$16,IF($E2675="一本差負",大将分析!$D$17,大将分析!$D$18))))</f>
        <v>0.26400000000000001</v>
      </c>
      <c r="W2675" s="1">
        <f t="shared" si="544"/>
        <v>0</v>
      </c>
      <c r="X2675" s="1">
        <f t="shared" si="545"/>
        <v>0</v>
      </c>
    </row>
    <row r="2676" spans="1:24" x14ac:dyDescent="0.15">
      <c r="A2676" s="1" t="s">
        <v>42</v>
      </c>
      <c r="B2676" s="1" t="s">
        <v>42</v>
      </c>
      <c r="C2676" s="1" t="s">
        <v>39</v>
      </c>
      <c r="D2676" s="1" t="s">
        <v>41</v>
      </c>
      <c r="E2676" s="1" t="s">
        <v>22</v>
      </c>
      <c r="F2676" s="19">
        <f t="shared" si="533"/>
        <v>-2</v>
      </c>
      <c r="G2676" s="19">
        <f t="shared" si="534"/>
        <v>-3</v>
      </c>
      <c r="H2676" s="20">
        <f t="shared" si="535"/>
        <v>2.2491955200000017E-4</v>
      </c>
      <c r="J2676" s="7">
        <f>IF($A2676="二本差勝",先鋒分析!$D$14,IF($A2676="一本差勝",先鋒分析!$D$15,IF($A2676="引き分け",先鋒分析!$D$16,IF($A2676="一本差負",先鋒分析!$D$17,先鋒分析!$D$18))))</f>
        <v>0.16000000000000003</v>
      </c>
      <c r="K2676" s="19">
        <f t="shared" si="536"/>
        <v>-1</v>
      </c>
      <c r="L2676" s="19">
        <f t="shared" si="537"/>
        <v>-2</v>
      </c>
      <c r="M2676" s="7">
        <f>IF($B2676="二本差勝",次鋒分析!$D$14,IF($B2676="一本差勝",次鋒分析!$D$15,IF($B2676="引き分け",次鋒分析!$D$16,IF($B2676="一本差負",次鋒分析!$D$17,次鋒分析!$D$18))))</f>
        <v>0.16000000000000003</v>
      </c>
      <c r="N2676" s="1">
        <f t="shared" si="538"/>
        <v>-1</v>
      </c>
      <c r="O2676" s="1">
        <f t="shared" si="539"/>
        <v>-2</v>
      </c>
      <c r="P2676" s="7">
        <f>IF($C2676="二本差勝",中堅分析!$D$14,IF($C2676="一本差勝",中堅分析!$D$15,IF($C2676="引き分け",中堅分析!$D$16,IF($C2676="一本差負",中堅分析!$D$17,中堅分析!$D$18))))</f>
        <v>0.16000000000000003</v>
      </c>
      <c r="Q2676" s="1">
        <f t="shared" si="540"/>
        <v>1</v>
      </c>
      <c r="R2676" s="1">
        <f t="shared" si="541"/>
        <v>2</v>
      </c>
      <c r="S2676" s="7">
        <f>IF($D2676="二本差勝",副将分析!$D$14,IF($D2676="一本差勝",副将分析!$D$15,IF($D2676="引き分け",副将分析!$D$16,IF($D2676="一本差負",副将分析!$D$17,副将分析!$D$18))))</f>
        <v>0.20800000000000002</v>
      </c>
      <c r="T2676" s="1">
        <f t="shared" si="542"/>
        <v>-1</v>
      </c>
      <c r="U2676" s="1">
        <f t="shared" si="543"/>
        <v>-1</v>
      </c>
      <c r="V2676" s="7">
        <f>IF($E2676="二本差勝",大将分析!$D$14,IF($E2676="一本差勝",大将分析!$D$15,IF($E2676="引き分け",大将分析!$D$16,IF($E2676="一本差負",大将分析!$D$17,大将分析!$D$18))))</f>
        <v>0.26400000000000001</v>
      </c>
      <c r="W2676" s="1">
        <f t="shared" si="544"/>
        <v>0</v>
      </c>
      <c r="X2676" s="1">
        <f t="shared" si="545"/>
        <v>0</v>
      </c>
    </row>
    <row r="2677" spans="1:24" x14ac:dyDescent="0.15">
      <c r="A2677" s="1" t="s">
        <v>39</v>
      </c>
      <c r="B2677" s="1" t="s">
        <v>42</v>
      </c>
      <c r="C2677" s="1" t="s">
        <v>42</v>
      </c>
      <c r="D2677" s="1" t="s">
        <v>41</v>
      </c>
      <c r="E2677" s="1" t="s">
        <v>41</v>
      </c>
      <c r="F2677" s="19">
        <f t="shared" si="533"/>
        <v>-2</v>
      </c>
      <c r="G2677" s="19">
        <f t="shared" si="534"/>
        <v>-3</v>
      </c>
      <c r="H2677" s="20">
        <f t="shared" si="535"/>
        <v>1.7720934400000015E-4</v>
      </c>
      <c r="J2677" s="7">
        <f>IF($A2677="二本差勝",先鋒分析!$D$14,IF($A2677="一本差勝",先鋒分析!$D$15,IF($A2677="引き分け",先鋒分析!$D$16,IF($A2677="一本差負",先鋒分析!$D$17,先鋒分析!$D$18))))</f>
        <v>0.16000000000000003</v>
      </c>
      <c r="K2677" s="19">
        <f t="shared" si="536"/>
        <v>1</v>
      </c>
      <c r="L2677" s="19">
        <f t="shared" si="537"/>
        <v>2</v>
      </c>
      <c r="M2677" s="7">
        <f>IF($B2677="二本差勝",次鋒分析!$D$14,IF($B2677="一本差勝",次鋒分析!$D$15,IF($B2677="引き分け",次鋒分析!$D$16,IF($B2677="一本差負",次鋒分析!$D$17,次鋒分析!$D$18))))</f>
        <v>0.16000000000000003</v>
      </c>
      <c r="N2677" s="1">
        <f t="shared" si="538"/>
        <v>-1</v>
      </c>
      <c r="O2677" s="1">
        <f t="shared" si="539"/>
        <v>-2</v>
      </c>
      <c r="P2677" s="7">
        <f>IF($C2677="二本差勝",中堅分析!$D$14,IF($C2677="一本差勝",中堅分析!$D$15,IF($C2677="引き分け",中堅分析!$D$16,IF($C2677="一本差負",中堅分析!$D$17,中堅分析!$D$18))))</f>
        <v>0.16000000000000003</v>
      </c>
      <c r="Q2677" s="1">
        <f t="shared" si="540"/>
        <v>-1</v>
      </c>
      <c r="R2677" s="1">
        <f t="shared" si="541"/>
        <v>-2</v>
      </c>
      <c r="S2677" s="7">
        <f>IF($D2677="二本差勝",副将分析!$D$14,IF($D2677="一本差勝",副将分析!$D$15,IF($D2677="引き分け",副将分析!$D$16,IF($D2677="一本差負",副将分析!$D$17,副将分析!$D$18))))</f>
        <v>0.20800000000000002</v>
      </c>
      <c r="T2677" s="1">
        <f t="shared" si="542"/>
        <v>-1</v>
      </c>
      <c r="U2677" s="1">
        <f t="shared" si="543"/>
        <v>-1</v>
      </c>
      <c r="V2677" s="7">
        <f>IF($E2677="二本差勝",大将分析!$D$14,IF($E2677="一本差勝",大将分析!$D$15,IF($E2677="引き分け",大将分析!$D$16,IF($E2677="一本差負",大将分析!$D$17,大将分析!$D$18))))</f>
        <v>0.20800000000000002</v>
      </c>
      <c r="W2677" s="1">
        <f t="shared" si="544"/>
        <v>-1</v>
      </c>
      <c r="X2677" s="1">
        <f t="shared" si="545"/>
        <v>-1</v>
      </c>
    </row>
    <row r="2678" spans="1:24" x14ac:dyDescent="0.15">
      <c r="A2678" s="1" t="s">
        <v>40</v>
      </c>
      <c r="B2678" s="1" t="s">
        <v>41</v>
      </c>
      <c r="C2678" s="1" t="s">
        <v>42</v>
      </c>
      <c r="D2678" s="1" t="s">
        <v>41</v>
      </c>
      <c r="E2678" s="1" t="s">
        <v>41</v>
      </c>
      <c r="F2678" s="19">
        <f t="shared" si="533"/>
        <v>-2</v>
      </c>
      <c r="G2678" s="19">
        <f t="shared" si="534"/>
        <v>-3</v>
      </c>
      <c r="H2678" s="20">
        <f t="shared" si="535"/>
        <v>2.9948379136000017E-4</v>
      </c>
      <c r="J2678" s="7">
        <f>IF($A2678="二本差勝",先鋒分析!$D$14,IF($A2678="一本差勝",先鋒分析!$D$15,IF($A2678="引き分け",先鋒分析!$D$16,IF($A2678="一本差負",先鋒分析!$D$17,先鋒分析!$D$18))))</f>
        <v>0.20800000000000002</v>
      </c>
      <c r="K2678" s="19">
        <f t="shared" si="536"/>
        <v>1</v>
      </c>
      <c r="L2678" s="19">
        <f t="shared" si="537"/>
        <v>1</v>
      </c>
      <c r="M2678" s="7">
        <f>IF($B2678="二本差勝",次鋒分析!$D$14,IF($B2678="一本差勝",次鋒分析!$D$15,IF($B2678="引き分け",次鋒分析!$D$16,IF($B2678="一本差負",次鋒分析!$D$17,次鋒分析!$D$18))))</f>
        <v>0.20800000000000002</v>
      </c>
      <c r="N2678" s="1">
        <f t="shared" si="538"/>
        <v>-1</v>
      </c>
      <c r="O2678" s="1">
        <f t="shared" si="539"/>
        <v>-1</v>
      </c>
      <c r="P2678" s="7">
        <f>IF($C2678="二本差勝",中堅分析!$D$14,IF($C2678="一本差勝",中堅分析!$D$15,IF($C2678="引き分け",中堅分析!$D$16,IF($C2678="一本差負",中堅分析!$D$17,中堅分析!$D$18))))</f>
        <v>0.16000000000000003</v>
      </c>
      <c r="Q2678" s="1">
        <f t="shared" si="540"/>
        <v>-1</v>
      </c>
      <c r="R2678" s="1">
        <f t="shared" si="541"/>
        <v>-2</v>
      </c>
      <c r="S2678" s="7">
        <f>IF($D2678="二本差勝",副将分析!$D$14,IF($D2678="一本差勝",副将分析!$D$15,IF($D2678="引き分け",副将分析!$D$16,IF($D2678="一本差負",副将分析!$D$17,副将分析!$D$18))))</f>
        <v>0.20800000000000002</v>
      </c>
      <c r="T2678" s="1">
        <f t="shared" si="542"/>
        <v>-1</v>
      </c>
      <c r="U2678" s="1">
        <f t="shared" si="543"/>
        <v>-1</v>
      </c>
      <c r="V2678" s="7">
        <f>IF($E2678="二本差勝",大将分析!$D$14,IF($E2678="一本差勝",大将分析!$D$15,IF($E2678="引き分け",大将分析!$D$16,IF($E2678="一本差負",大将分析!$D$17,大将分析!$D$18))))</f>
        <v>0.20800000000000002</v>
      </c>
      <c r="W2678" s="1">
        <f t="shared" si="544"/>
        <v>-1</v>
      </c>
      <c r="X2678" s="1">
        <f t="shared" si="545"/>
        <v>-1</v>
      </c>
    </row>
    <row r="2679" spans="1:24" x14ac:dyDescent="0.15">
      <c r="A2679" s="1" t="s">
        <v>40</v>
      </c>
      <c r="B2679" s="1" t="s">
        <v>42</v>
      </c>
      <c r="C2679" s="1" t="s">
        <v>41</v>
      </c>
      <c r="D2679" s="1" t="s">
        <v>41</v>
      </c>
      <c r="E2679" s="1" t="s">
        <v>41</v>
      </c>
      <c r="F2679" s="19">
        <f t="shared" si="533"/>
        <v>-2</v>
      </c>
      <c r="G2679" s="19">
        <f t="shared" si="534"/>
        <v>-3</v>
      </c>
      <c r="H2679" s="20">
        <f t="shared" si="535"/>
        <v>2.9948379136000017E-4</v>
      </c>
      <c r="J2679" s="7">
        <f>IF($A2679="二本差勝",先鋒分析!$D$14,IF($A2679="一本差勝",先鋒分析!$D$15,IF($A2679="引き分け",先鋒分析!$D$16,IF($A2679="一本差負",先鋒分析!$D$17,先鋒分析!$D$18))))</f>
        <v>0.20800000000000002</v>
      </c>
      <c r="K2679" s="19">
        <f t="shared" si="536"/>
        <v>1</v>
      </c>
      <c r="L2679" s="19">
        <f t="shared" si="537"/>
        <v>1</v>
      </c>
      <c r="M2679" s="7">
        <f>IF($B2679="二本差勝",次鋒分析!$D$14,IF($B2679="一本差勝",次鋒分析!$D$15,IF($B2679="引き分け",次鋒分析!$D$16,IF($B2679="一本差負",次鋒分析!$D$17,次鋒分析!$D$18))))</f>
        <v>0.16000000000000003</v>
      </c>
      <c r="N2679" s="1">
        <f t="shared" si="538"/>
        <v>-1</v>
      </c>
      <c r="O2679" s="1">
        <f t="shared" si="539"/>
        <v>-2</v>
      </c>
      <c r="P2679" s="7">
        <f>IF($C2679="二本差勝",中堅分析!$D$14,IF($C2679="一本差勝",中堅分析!$D$15,IF($C2679="引き分け",中堅分析!$D$16,IF($C2679="一本差負",中堅分析!$D$17,中堅分析!$D$18))))</f>
        <v>0.20800000000000002</v>
      </c>
      <c r="Q2679" s="1">
        <f t="shared" si="540"/>
        <v>-1</v>
      </c>
      <c r="R2679" s="1">
        <f t="shared" si="541"/>
        <v>-1</v>
      </c>
      <c r="S2679" s="7">
        <f>IF($D2679="二本差勝",副将分析!$D$14,IF($D2679="一本差勝",副将分析!$D$15,IF($D2679="引き分け",副将分析!$D$16,IF($D2679="一本差負",副将分析!$D$17,副将分析!$D$18))))</f>
        <v>0.20800000000000002</v>
      </c>
      <c r="T2679" s="1">
        <f t="shared" si="542"/>
        <v>-1</v>
      </c>
      <c r="U2679" s="1">
        <f t="shared" si="543"/>
        <v>-1</v>
      </c>
      <c r="V2679" s="7">
        <f>IF($E2679="二本差勝",大将分析!$D$14,IF($E2679="一本差勝",大将分析!$D$15,IF($E2679="引き分け",大将分析!$D$16,IF($E2679="一本差負",大将分析!$D$17,大将分析!$D$18))))</f>
        <v>0.20800000000000002</v>
      </c>
      <c r="W2679" s="1">
        <f t="shared" si="544"/>
        <v>-1</v>
      </c>
      <c r="X2679" s="1">
        <f t="shared" si="545"/>
        <v>-1</v>
      </c>
    </row>
    <row r="2680" spans="1:24" x14ac:dyDescent="0.15">
      <c r="A2680" s="1" t="s">
        <v>22</v>
      </c>
      <c r="B2680" s="1" t="s">
        <v>22</v>
      </c>
      <c r="C2680" s="1" t="s">
        <v>42</v>
      </c>
      <c r="D2680" s="1" t="s">
        <v>41</v>
      </c>
      <c r="E2680" s="1" t="s">
        <v>41</v>
      </c>
      <c r="F2680" s="19">
        <f t="shared" si="533"/>
        <v>-2</v>
      </c>
      <c r="G2680" s="19">
        <f t="shared" si="534"/>
        <v>-3</v>
      </c>
      <c r="H2680" s="20">
        <f t="shared" si="535"/>
        <v>4.8245243904000029E-4</v>
      </c>
      <c r="J2680" s="7">
        <f>IF($A2680="二本差勝",先鋒分析!$D$14,IF($A2680="一本差勝",先鋒分析!$D$15,IF($A2680="引き分け",先鋒分析!$D$16,IF($A2680="一本差負",先鋒分析!$D$17,先鋒分析!$D$18))))</f>
        <v>0.26400000000000001</v>
      </c>
      <c r="K2680" s="19">
        <f t="shared" si="536"/>
        <v>0</v>
      </c>
      <c r="L2680" s="19">
        <f t="shared" si="537"/>
        <v>0</v>
      </c>
      <c r="M2680" s="7">
        <f>IF($B2680="二本差勝",次鋒分析!$D$14,IF($B2680="一本差勝",次鋒分析!$D$15,IF($B2680="引き分け",次鋒分析!$D$16,IF($B2680="一本差負",次鋒分析!$D$17,次鋒分析!$D$18))))</f>
        <v>0.26400000000000001</v>
      </c>
      <c r="N2680" s="1">
        <f t="shared" si="538"/>
        <v>0</v>
      </c>
      <c r="O2680" s="1">
        <f t="shared" si="539"/>
        <v>0</v>
      </c>
      <c r="P2680" s="7">
        <f>IF($C2680="二本差勝",中堅分析!$D$14,IF($C2680="一本差勝",中堅分析!$D$15,IF($C2680="引き分け",中堅分析!$D$16,IF($C2680="一本差負",中堅分析!$D$17,中堅分析!$D$18))))</f>
        <v>0.16000000000000003</v>
      </c>
      <c r="Q2680" s="1">
        <f t="shared" si="540"/>
        <v>-1</v>
      </c>
      <c r="R2680" s="1">
        <f t="shared" si="541"/>
        <v>-2</v>
      </c>
      <c r="S2680" s="7">
        <f>IF($D2680="二本差勝",副将分析!$D$14,IF($D2680="一本差勝",副将分析!$D$15,IF($D2680="引き分け",副将分析!$D$16,IF($D2680="一本差負",副将分析!$D$17,副将分析!$D$18))))</f>
        <v>0.20800000000000002</v>
      </c>
      <c r="T2680" s="1">
        <f t="shared" si="542"/>
        <v>-1</v>
      </c>
      <c r="U2680" s="1">
        <f t="shared" si="543"/>
        <v>-1</v>
      </c>
      <c r="V2680" s="7">
        <f>IF($E2680="二本差勝",大将分析!$D$14,IF($E2680="一本差勝",大将分析!$D$15,IF($E2680="引き分け",大将分析!$D$16,IF($E2680="一本差負",大将分析!$D$17,大将分析!$D$18))))</f>
        <v>0.20800000000000002</v>
      </c>
      <c r="W2680" s="1">
        <f t="shared" si="544"/>
        <v>-1</v>
      </c>
      <c r="X2680" s="1">
        <f t="shared" si="545"/>
        <v>-1</v>
      </c>
    </row>
    <row r="2681" spans="1:24" x14ac:dyDescent="0.15">
      <c r="A2681" s="1" t="s">
        <v>22</v>
      </c>
      <c r="B2681" s="1" t="s">
        <v>42</v>
      </c>
      <c r="C2681" s="1" t="s">
        <v>22</v>
      </c>
      <c r="D2681" s="1" t="s">
        <v>41</v>
      </c>
      <c r="E2681" s="1" t="s">
        <v>41</v>
      </c>
      <c r="F2681" s="19">
        <f t="shared" si="533"/>
        <v>-2</v>
      </c>
      <c r="G2681" s="19">
        <f t="shared" si="534"/>
        <v>-3</v>
      </c>
      <c r="H2681" s="20">
        <f t="shared" si="535"/>
        <v>4.8245243904000029E-4</v>
      </c>
      <c r="J2681" s="7">
        <f>IF($A2681="二本差勝",先鋒分析!$D$14,IF($A2681="一本差勝",先鋒分析!$D$15,IF($A2681="引き分け",先鋒分析!$D$16,IF($A2681="一本差負",先鋒分析!$D$17,先鋒分析!$D$18))))</f>
        <v>0.26400000000000001</v>
      </c>
      <c r="K2681" s="19">
        <f t="shared" si="536"/>
        <v>0</v>
      </c>
      <c r="L2681" s="19">
        <f t="shared" si="537"/>
        <v>0</v>
      </c>
      <c r="M2681" s="7">
        <f>IF($B2681="二本差勝",次鋒分析!$D$14,IF($B2681="一本差勝",次鋒分析!$D$15,IF($B2681="引き分け",次鋒分析!$D$16,IF($B2681="一本差負",次鋒分析!$D$17,次鋒分析!$D$18))))</f>
        <v>0.16000000000000003</v>
      </c>
      <c r="N2681" s="1">
        <f t="shared" si="538"/>
        <v>-1</v>
      </c>
      <c r="O2681" s="1">
        <f t="shared" si="539"/>
        <v>-2</v>
      </c>
      <c r="P2681" s="7">
        <f>IF($C2681="二本差勝",中堅分析!$D$14,IF($C2681="一本差勝",中堅分析!$D$15,IF($C2681="引き分け",中堅分析!$D$16,IF($C2681="一本差負",中堅分析!$D$17,中堅分析!$D$18))))</f>
        <v>0.26400000000000001</v>
      </c>
      <c r="Q2681" s="1">
        <f t="shared" si="540"/>
        <v>0</v>
      </c>
      <c r="R2681" s="1">
        <f t="shared" si="541"/>
        <v>0</v>
      </c>
      <c r="S2681" s="7">
        <f>IF($D2681="二本差勝",副将分析!$D$14,IF($D2681="一本差勝",副将分析!$D$15,IF($D2681="引き分け",副将分析!$D$16,IF($D2681="一本差負",副将分析!$D$17,副将分析!$D$18))))</f>
        <v>0.20800000000000002</v>
      </c>
      <c r="T2681" s="1">
        <f t="shared" si="542"/>
        <v>-1</v>
      </c>
      <c r="U2681" s="1">
        <f t="shared" si="543"/>
        <v>-1</v>
      </c>
      <c r="V2681" s="7">
        <f>IF($E2681="二本差勝",大将分析!$D$14,IF($E2681="一本差勝",大将分析!$D$15,IF($E2681="引き分け",大将分析!$D$16,IF($E2681="一本差負",大将分析!$D$17,大将分析!$D$18))))</f>
        <v>0.20800000000000002</v>
      </c>
      <c r="W2681" s="1">
        <f t="shared" si="544"/>
        <v>-1</v>
      </c>
      <c r="X2681" s="1">
        <f t="shared" si="545"/>
        <v>-1</v>
      </c>
    </row>
    <row r="2682" spans="1:24" x14ac:dyDescent="0.15">
      <c r="A2682" s="1" t="s">
        <v>41</v>
      </c>
      <c r="B2682" s="1" t="s">
        <v>40</v>
      </c>
      <c r="C2682" s="1" t="s">
        <v>42</v>
      </c>
      <c r="D2682" s="1" t="s">
        <v>41</v>
      </c>
      <c r="E2682" s="1" t="s">
        <v>41</v>
      </c>
      <c r="F2682" s="19">
        <f t="shared" si="533"/>
        <v>-2</v>
      </c>
      <c r="G2682" s="19">
        <f t="shared" si="534"/>
        <v>-3</v>
      </c>
      <c r="H2682" s="20">
        <f t="shared" si="535"/>
        <v>2.9948379136000017E-4</v>
      </c>
      <c r="J2682" s="7">
        <f>IF($A2682="二本差勝",先鋒分析!$D$14,IF($A2682="一本差勝",先鋒分析!$D$15,IF($A2682="引き分け",先鋒分析!$D$16,IF($A2682="一本差負",先鋒分析!$D$17,先鋒分析!$D$18))))</f>
        <v>0.20800000000000002</v>
      </c>
      <c r="K2682" s="19">
        <f t="shared" si="536"/>
        <v>-1</v>
      </c>
      <c r="L2682" s="19">
        <f t="shared" si="537"/>
        <v>-1</v>
      </c>
      <c r="M2682" s="7">
        <f>IF($B2682="二本差勝",次鋒分析!$D$14,IF($B2682="一本差勝",次鋒分析!$D$15,IF($B2682="引き分け",次鋒分析!$D$16,IF($B2682="一本差負",次鋒分析!$D$17,次鋒分析!$D$18))))</f>
        <v>0.20800000000000002</v>
      </c>
      <c r="N2682" s="1">
        <f t="shared" si="538"/>
        <v>1</v>
      </c>
      <c r="O2682" s="1">
        <f t="shared" si="539"/>
        <v>1</v>
      </c>
      <c r="P2682" s="7">
        <f>IF($C2682="二本差勝",中堅分析!$D$14,IF($C2682="一本差勝",中堅分析!$D$15,IF($C2682="引き分け",中堅分析!$D$16,IF($C2682="一本差負",中堅分析!$D$17,中堅分析!$D$18))))</f>
        <v>0.16000000000000003</v>
      </c>
      <c r="Q2682" s="1">
        <f t="shared" si="540"/>
        <v>-1</v>
      </c>
      <c r="R2682" s="1">
        <f t="shared" si="541"/>
        <v>-2</v>
      </c>
      <c r="S2682" s="7">
        <f>IF($D2682="二本差勝",副将分析!$D$14,IF($D2682="一本差勝",副将分析!$D$15,IF($D2682="引き分け",副将分析!$D$16,IF($D2682="一本差負",副将分析!$D$17,副将分析!$D$18))))</f>
        <v>0.20800000000000002</v>
      </c>
      <c r="T2682" s="1">
        <f t="shared" si="542"/>
        <v>-1</v>
      </c>
      <c r="U2682" s="1">
        <f t="shared" si="543"/>
        <v>-1</v>
      </c>
      <c r="V2682" s="7">
        <f>IF($E2682="二本差勝",大将分析!$D$14,IF($E2682="一本差勝",大将分析!$D$15,IF($E2682="引き分け",大将分析!$D$16,IF($E2682="一本差負",大将分析!$D$17,大将分析!$D$18))))</f>
        <v>0.20800000000000002</v>
      </c>
      <c r="W2682" s="1">
        <f t="shared" si="544"/>
        <v>-1</v>
      </c>
      <c r="X2682" s="1">
        <f t="shared" si="545"/>
        <v>-1</v>
      </c>
    </row>
    <row r="2683" spans="1:24" x14ac:dyDescent="0.15">
      <c r="A2683" s="1" t="s">
        <v>41</v>
      </c>
      <c r="B2683" s="1" t="s">
        <v>42</v>
      </c>
      <c r="C2683" s="1" t="s">
        <v>40</v>
      </c>
      <c r="D2683" s="1" t="s">
        <v>41</v>
      </c>
      <c r="E2683" s="1" t="s">
        <v>41</v>
      </c>
      <c r="F2683" s="19">
        <f t="shared" si="533"/>
        <v>-2</v>
      </c>
      <c r="G2683" s="19">
        <f t="shared" si="534"/>
        <v>-3</v>
      </c>
      <c r="H2683" s="20">
        <f t="shared" si="535"/>
        <v>2.9948379136000017E-4</v>
      </c>
      <c r="J2683" s="7">
        <f>IF($A2683="二本差勝",先鋒分析!$D$14,IF($A2683="一本差勝",先鋒分析!$D$15,IF($A2683="引き分け",先鋒分析!$D$16,IF($A2683="一本差負",先鋒分析!$D$17,先鋒分析!$D$18))))</f>
        <v>0.20800000000000002</v>
      </c>
      <c r="K2683" s="19">
        <f t="shared" si="536"/>
        <v>-1</v>
      </c>
      <c r="L2683" s="19">
        <f t="shared" si="537"/>
        <v>-1</v>
      </c>
      <c r="M2683" s="7">
        <f>IF($B2683="二本差勝",次鋒分析!$D$14,IF($B2683="一本差勝",次鋒分析!$D$15,IF($B2683="引き分け",次鋒分析!$D$16,IF($B2683="一本差負",次鋒分析!$D$17,次鋒分析!$D$18))))</f>
        <v>0.16000000000000003</v>
      </c>
      <c r="N2683" s="1">
        <f t="shared" si="538"/>
        <v>-1</v>
      </c>
      <c r="O2683" s="1">
        <f t="shared" si="539"/>
        <v>-2</v>
      </c>
      <c r="P2683" s="7">
        <f>IF($C2683="二本差勝",中堅分析!$D$14,IF($C2683="一本差勝",中堅分析!$D$15,IF($C2683="引き分け",中堅分析!$D$16,IF($C2683="一本差負",中堅分析!$D$17,中堅分析!$D$18))))</f>
        <v>0.20800000000000002</v>
      </c>
      <c r="Q2683" s="1">
        <f t="shared" si="540"/>
        <v>1</v>
      </c>
      <c r="R2683" s="1">
        <f t="shared" si="541"/>
        <v>1</v>
      </c>
      <c r="S2683" s="7">
        <f>IF($D2683="二本差勝",副将分析!$D$14,IF($D2683="一本差勝",副将分析!$D$15,IF($D2683="引き分け",副将分析!$D$16,IF($D2683="一本差負",副将分析!$D$17,副将分析!$D$18))))</f>
        <v>0.20800000000000002</v>
      </c>
      <c r="T2683" s="1">
        <f t="shared" si="542"/>
        <v>-1</v>
      </c>
      <c r="U2683" s="1">
        <f t="shared" si="543"/>
        <v>-1</v>
      </c>
      <c r="V2683" s="7">
        <f>IF($E2683="二本差勝",大将分析!$D$14,IF($E2683="一本差勝",大将分析!$D$15,IF($E2683="引き分け",大将分析!$D$16,IF($E2683="一本差負",大将分析!$D$17,大将分析!$D$18))))</f>
        <v>0.20800000000000002</v>
      </c>
      <c r="W2683" s="1">
        <f t="shared" si="544"/>
        <v>-1</v>
      </c>
      <c r="X2683" s="1">
        <f t="shared" si="545"/>
        <v>-1</v>
      </c>
    </row>
    <row r="2684" spans="1:24" x14ac:dyDescent="0.15">
      <c r="A2684" s="1" t="s">
        <v>42</v>
      </c>
      <c r="B2684" s="1" t="s">
        <v>39</v>
      </c>
      <c r="C2684" s="1" t="s">
        <v>42</v>
      </c>
      <c r="D2684" s="1" t="s">
        <v>41</v>
      </c>
      <c r="E2684" s="1" t="s">
        <v>41</v>
      </c>
      <c r="F2684" s="19">
        <f t="shared" si="533"/>
        <v>-2</v>
      </c>
      <c r="G2684" s="19">
        <f t="shared" si="534"/>
        <v>-3</v>
      </c>
      <c r="H2684" s="20">
        <f t="shared" si="535"/>
        <v>1.7720934400000015E-4</v>
      </c>
      <c r="J2684" s="7">
        <f>IF($A2684="二本差勝",先鋒分析!$D$14,IF($A2684="一本差勝",先鋒分析!$D$15,IF($A2684="引き分け",先鋒分析!$D$16,IF($A2684="一本差負",先鋒分析!$D$17,先鋒分析!$D$18))))</f>
        <v>0.16000000000000003</v>
      </c>
      <c r="K2684" s="19">
        <f t="shared" si="536"/>
        <v>-1</v>
      </c>
      <c r="L2684" s="19">
        <f t="shared" si="537"/>
        <v>-2</v>
      </c>
      <c r="M2684" s="7">
        <f>IF($B2684="二本差勝",次鋒分析!$D$14,IF($B2684="一本差勝",次鋒分析!$D$15,IF($B2684="引き分け",次鋒分析!$D$16,IF($B2684="一本差負",次鋒分析!$D$17,次鋒分析!$D$18))))</f>
        <v>0.16000000000000003</v>
      </c>
      <c r="N2684" s="1">
        <f t="shared" si="538"/>
        <v>1</v>
      </c>
      <c r="O2684" s="1">
        <f t="shared" si="539"/>
        <v>2</v>
      </c>
      <c r="P2684" s="7">
        <f>IF($C2684="二本差勝",中堅分析!$D$14,IF($C2684="一本差勝",中堅分析!$D$15,IF($C2684="引き分け",中堅分析!$D$16,IF($C2684="一本差負",中堅分析!$D$17,中堅分析!$D$18))))</f>
        <v>0.16000000000000003</v>
      </c>
      <c r="Q2684" s="1">
        <f t="shared" si="540"/>
        <v>-1</v>
      </c>
      <c r="R2684" s="1">
        <f t="shared" si="541"/>
        <v>-2</v>
      </c>
      <c r="S2684" s="7">
        <f>IF($D2684="二本差勝",副将分析!$D$14,IF($D2684="一本差勝",副将分析!$D$15,IF($D2684="引き分け",副将分析!$D$16,IF($D2684="一本差負",副将分析!$D$17,副将分析!$D$18))))</f>
        <v>0.20800000000000002</v>
      </c>
      <c r="T2684" s="1">
        <f t="shared" si="542"/>
        <v>-1</v>
      </c>
      <c r="U2684" s="1">
        <f t="shared" si="543"/>
        <v>-1</v>
      </c>
      <c r="V2684" s="7">
        <f>IF($E2684="二本差勝",大将分析!$D$14,IF($E2684="一本差勝",大将分析!$D$15,IF($E2684="引き分け",大将分析!$D$16,IF($E2684="一本差負",大将分析!$D$17,大将分析!$D$18))))</f>
        <v>0.20800000000000002</v>
      </c>
      <c r="W2684" s="1">
        <f t="shared" si="544"/>
        <v>-1</v>
      </c>
      <c r="X2684" s="1">
        <f t="shared" si="545"/>
        <v>-1</v>
      </c>
    </row>
    <row r="2685" spans="1:24" x14ac:dyDescent="0.15">
      <c r="A2685" s="1" t="s">
        <v>42</v>
      </c>
      <c r="B2685" s="1" t="s">
        <v>40</v>
      </c>
      <c r="C2685" s="1" t="s">
        <v>41</v>
      </c>
      <c r="D2685" s="1" t="s">
        <v>41</v>
      </c>
      <c r="E2685" s="1" t="s">
        <v>41</v>
      </c>
      <c r="F2685" s="19">
        <f t="shared" si="533"/>
        <v>-2</v>
      </c>
      <c r="G2685" s="19">
        <f t="shared" si="534"/>
        <v>-3</v>
      </c>
      <c r="H2685" s="20">
        <f t="shared" si="535"/>
        <v>2.9948379136000017E-4</v>
      </c>
      <c r="J2685" s="7">
        <f>IF($A2685="二本差勝",先鋒分析!$D$14,IF($A2685="一本差勝",先鋒分析!$D$15,IF($A2685="引き分け",先鋒分析!$D$16,IF($A2685="一本差負",先鋒分析!$D$17,先鋒分析!$D$18))))</f>
        <v>0.16000000000000003</v>
      </c>
      <c r="K2685" s="19">
        <f t="shared" si="536"/>
        <v>-1</v>
      </c>
      <c r="L2685" s="19">
        <f t="shared" si="537"/>
        <v>-2</v>
      </c>
      <c r="M2685" s="7">
        <f>IF($B2685="二本差勝",次鋒分析!$D$14,IF($B2685="一本差勝",次鋒分析!$D$15,IF($B2685="引き分け",次鋒分析!$D$16,IF($B2685="一本差負",次鋒分析!$D$17,次鋒分析!$D$18))))</f>
        <v>0.20800000000000002</v>
      </c>
      <c r="N2685" s="1">
        <f t="shared" si="538"/>
        <v>1</v>
      </c>
      <c r="O2685" s="1">
        <f t="shared" si="539"/>
        <v>1</v>
      </c>
      <c r="P2685" s="7">
        <f>IF($C2685="二本差勝",中堅分析!$D$14,IF($C2685="一本差勝",中堅分析!$D$15,IF($C2685="引き分け",中堅分析!$D$16,IF($C2685="一本差負",中堅分析!$D$17,中堅分析!$D$18))))</f>
        <v>0.20800000000000002</v>
      </c>
      <c r="Q2685" s="1">
        <f t="shared" si="540"/>
        <v>-1</v>
      </c>
      <c r="R2685" s="1">
        <f t="shared" si="541"/>
        <v>-1</v>
      </c>
      <c r="S2685" s="7">
        <f>IF($D2685="二本差勝",副将分析!$D$14,IF($D2685="一本差勝",副将分析!$D$15,IF($D2685="引き分け",副将分析!$D$16,IF($D2685="一本差負",副将分析!$D$17,副将分析!$D$18))))</f>
        <v>0.20800000000000002</v>
      </c>
      <c r="T2685" s="1">
        <f t="shared" si="542"/>
        <v>-1</v>
      </c>
      <c r="U2685" s="1">
        <f t="shared" si="543"/>
        <v>-1</v>
      </c>
      <c r="V2685" s="7">
        <f>IF($E2685="二本差勝",大将分析!$D$14,IF($E2685="一本差勝",大将分析!$D$15,IF($E2685="引き分け",大将分析!$D$16,IF($E2685="一本差負",大将分析!$D$17,大将分析!$D$18))))</f>
        <v>0.20800000000000002</v>
      </c>
      <c r="W2685" s="1">
        <f t="shared" si="544"/>
        <v>-1</v>
      </c>
      <c r="X2685" s="1">
        <f t="shared" si="545"/>
        <v>-1</v>
      </c>
    </row>
    <row r="2686" spans="1:24" x14ac:dyDescent="0.15">
      <c r="A2686" s="1" t="s">
        <v>42</v>
      </c>
      <c r="B2686" s="1" t="s">
        <v>22</v>
      </c>
      <c r="C2686" s="1" t="s">
        <v>22</v>
      </c>
      <c r="D2686" s="1" t="s">
        <v>41</v>
      </c>
      <c r="E2686" s="1" t="s">
        <v>41</v>
      </c>
      <c r="F2686" s="19">
        <f t="shared" si="533"/>
        <v>-2</v>
      </c>
      <c r="G2686" s="19">
        <f t="shared" si="534"/>
        <v>-3</v>
      </c>
      <c r="H2686" s="20">
        <f t="shared" si="535"/>
        <v>4.8245243904000029E-4</v>
      </c>
      <c r="J2686" s="7">
        <f>IF($A2686="二本差勝",先鋒分析!$D$14,IF($A2686="一本差勝",先鋒分析!$D$15,IF($A2686="引き分け",先鋒分析!$D$16,IF($A2686="一本差負",先鋒分析!$D$17,先鋒分析!$D$18))))</f>
        <v>0.16000000000000003</v>
      </c>
      <c r="K2686" s="19">
        <f t="shared" si="536"/>
        <v>-1</v>
      </c>
      <c r="L2686" s="19">
        <f t="shared" si="537"/>
        <v>-2</v>
      </c>
      <c r="M2686" s="7">
        <f>IF($B2686="二本差勝",次鋒分析!$D$14,IF($B2686="一本差勝",次鋒分析!$D$15,IF($B2686="引き分け",次鋒分析!$D$16,IF($B2686="一本差負",次鋒分析!$D$17,次鋒分析!$D$18))))</f>
        <v>0.26400000000000001</v>
      </c>
      <c r="N2686" s="1">
        <f t="shared" si="538"/>
        <v>0</v>
      </c>
      <c r="O2686" s="1">
        <f t="shared" si="539"/>
        <v>0</v>
      </c>
      <c r="P2686" s="7">
        <f>IF($C2686="二本差勝",中堅分析!$D$14,IF($C2686="一本差勝",中堅分析!$D$15,IF($C2686="引き分け",中堅分析!$D$16,IF($C2686="一本差負",中堅分析!$D$17,中堅分析!$D$18))))</f>
        <v>0.26400000000000001</v>
      </c>
      <c r="Q2686" s="1">
        <f t="shared" si="540"/>
        <v>0</v>
      </c>
      <c r="R2686" s="1">
        <f t="shared" si="541"/>
        <v>0</v>
      </c>
      <c r="S2686" s="7">
        <f>IF($D2686="二本差勝",副将分析!$D$14,IF($D2686="一本差勝",副将分析!$D$15,IF($D2686="引き分け",副将分析!$D$16,IF($D2686="一本差負",副将分析!$D$17,副将分析!$D$18))))</f>
        <v>0.20800000000000002</v>
      </c>
      <c r="T2686" s="1">
        <f t="shared" si="542"/>
        <v>-1</v>
      </c>
      <c r="U2686" s="1">
        <f t="shared" si="543"/>
        <v>-1</v>
      </c>
      <c r="V2686" s="7">
        <f>IF($E2686="二本差勝",大将分析!$D$14,IF($E2686="一本差勝",大将分析!$D$15,IF($E2686="引き分け",大将分析!$D$16,IF($E2686="一本差負",大将分析!$D$17,大将分析!$D$18))))</f>
        <v>0.20800000000000002</v>
      </c>
      <c r="W2686" s="1">
        <f t="shared" si="544"/>
        <v>-1</v>
      </c>
      <c r="X2686" s="1">
        <f t="shared" si="545"/>
        <v>-1</v>
      </c>
    </row>
    <row r="2687" spans="1:24" x14ac:dyDescent="0.15">
      <c r="A2687" s="1" t="s">
        <v>42</v>
      </c>
      <c r="B2687" s="1" t="s">
        <v>41</v>
      </c>
      <c r="C2687" s="1" t="s">
        <v>40</v>
      </c>
      <c r="D2687" s="1" t="s">
        <v>41</v>
      </c>
      <c r="E2687" s="1" t="s">
        <v>41</v>
      </c>
      <c r="F2687" s="19">
        <f t="shared" si="533"/>
        <v>-2</v>
      </c>
      <c r="G2687" s="19">
        <f t="shared" si="534"/>
        <v>-3</v>
      </c>
      <c r="H2687" s="20">
        <f t="shared" si="535"/>
        <v>2.9948379136000017E-4</v>
      </c>
      <c r="J2687" s="7">
        <f>IF($A2687="二本差勝",先鋒分析!$D$14,IF($A2687="一本差勝",先鋒分析!$D$15,IF($A2687="引き分け",先鋒分析!$D$16,IF($A2687="一本差負",先鋒分析!$D$17,先鋒分析!$D$18))))</f>
        <v>0.16000000000000003</v>
      </c>
      <c r="K2687" s="19">
        <f t="shared" si="536"/>
        <v>-1</v>
      </c>
      <c r="L2687" s="19">
        <f t="shared" si="537"/>
        <v>-2</v>
      </c>
      <c r="M2687" s="7">
        <f>IF($B2687="二本差勝",次鋒分析!$D$14,IF($B2687="一本差勝",次鋒分析!$D$15,IF($B2687="引き分け",次鋒分析!$D$16,IF($B2687="一本差負",次鋒分析!$D$17,次鋒分析!$D$18))))</f>
        <v>0.20800000000000002</v>
      </c>
      <c r="N2687" s="1">
        <f t="shared" si="538"/>
        <v>-1</v>
      </c>
      <c r="O2687" s="1">
        <f t="shared" si="539"/>
        <v>-1</v>
      </c>
      <c r="P2687" s="7">
        <f>IF($C2687="二本差勝",中堅分析!$D$14,IF($C2687="一本差勝",中堅分析!$D$15,IF($C2687="引き分け",中堅分析!$D$16,IF($C2687="一本差負",中堅分析!$D$17,中堅分析!$D$18))))</f>
        <v>0.20800000000000002</v>
      </c>
      <c r="Q2687" s="1">
        <f t="shared" si="540"/>
        <v>1</v>
      </c>
      <c r="R2687" s="1">
        <f t="shared" si="541"/>
        <v>1</v>
      </c>
      <c r="S2687" s="7">
        <f>IF($D2687="二本差勝",副将分析!$D$14,IF($D2687="一本差勝",副将分析!$D$15,IF($D2687="引き分け",副将分析!$D$16,IF($D2687="一本差負",副将分析!$D$17,副将分析!$D$18))))</f>
        <v>0.20800000000000002</v>
      </c>
      <c r="T2687" s="1">
        <f t="shared" si="542"/>
        <v>-1</v>
      </c>
      <c r="U2687" s="1">
        <f t="shared" si="543"/>
        <v>-1</v>
      </c>
      <c r="V2687" s="7">
        <f>IF($E2687="二本差勝",大将分析!$D$14,IF($E2687="一本差勝",大将分析!$D$15,IF($E2687="引き分け",大将分析!$D$16,IF($E2687="一本差負",大将分析!$D$17,大将分析!$D$18))))</f>
        <v>0.20800000000000002</v>
      </c>
      <c r="W2687" s="1">
        <f t="shared" si="544"/>
        <v>-1</v>
      </c>
      <c r="X2687" s="1">
        <f t="shared" si="545"/>
        <v>-1</v>
      </c>
    </row>
    <row r="2688" spans="1:24" x14ac:dyDescent="0.15">
      <c r="A2688" s="1" t="s">
        <v>42</v>
      </c>
      <c r="B2688" s="1" t="s">
        <v>42</v>
      </c>
      <c r="C2688" s="1" t="s">
        <v>39</v>
      </c>
      <c r="D2688" s="1" t="s">
        <v>41</v>
      </c>
      <c r="E2688" s="1" t="s">
        <v>41</v>
      </c>
      <c r="F2688" s="19">
        <f t="shared" si="533"/>
        <v>-2</v>
      </c>
      <c r="G2688" s="19">
        <f t="shared" si="534"/>
        <v>-3</v>
      </c>
      <c r="H2688" s="20">
        <f t="shared" si="535"/>
        <v>1.7720934400000015E-4</v>
      </c>
      <c r="J2688" s="7">
        <f>IF($A2688="二本差勝",先鋒分析!$D$14,IF($A2688="一本差勝",先鋒分析!$D$15,IF($A2688="引き分け",先鋒分析!$D$16,IF($A2688="一本差負",先鋒分析!$D$17,先鋒分析!$D$18))))</f>
        <v>0.16000000000000003</v>
      </c>
      <c r="K2688" s="19">
        <f t="shared" si="536"/>
        <v>-1</v>
      </c>
      <c r="L2688" s="19">
        <f t="shared" si="537"/>
        <v>-2</v>
      </c>
      <c r="M2688" s="7">
        <f>IF($B2688="二本差勝",次鋒分析!$D$14,IF($B2688="一本差勝",次鋒分析!$D$15,IF($B2688="引き分け",次鋒分析!$D$16,IF($B2688="一本差負",次鋒分析!$D$17,次鋒分析!$D$18))))</f>
        <v>0.16000000000000003</v>
      </c>
      <c r="N2688" s="1">
        <f t="shared" si="538"/>
        <v>-1</v>
      </c>
      <c r="O2688" s="1">
        <f t="shared" si="539"/>
        <v>-2</v>
      </c>
      <c r="P2688" s="7">
        <f>IF($C2688="二本差勝",中堅分析!$D$14,IF($C2688="一本差勝",中堅分析!$D$15,IF($C2688="引き分け",中堅分析!$D$16,IF($C2688="一本差負",中堅分析!$D$17,中堅分析!$D$18))))</f>
        <v>0.16000000000000003</v>
      </c>
      <c r="Q2688" s="1">
        <f t="shared" si="540"/>
        <v>1</v>
      </c>
      <c r="R2688" s="1">
        <f t="shared" si="541"/>
        <v>2</v>
      </c>
      <c r="S2688" s="7">
        <f>IF($D2688="二本差勝",副将分析!$D$14,IF($D2688="一本差勝",副将分析!$D$15,IF($D2688="引き分け",副将分析!$D$16,IF($D2688="一本差負",副将分析!$D$17,副将分析!$D$18))))</f>
        <v>0.20800000000000002</v>
      </c>
      <c r="T2688" s="1">
        <f t="shared" si="542"/>
        <v>-1</v>
      </c>
      <c r="U2688" s="1">
        <f t="shared" si="543"/>
        <v>-1</v>
      </c>
      <c r="V2688" s="7">
        <f>IF($E2688="二本差勝",大将分析!$D$14,IF($E2688="一本差勝",大将分析!$D$15,IF($E2688="引き分け",大将分析!$D$16,IF($E2688="一本差負",大将分析!$D$17,大将分析!$D$18))))</f>
        <v>0.20800000000000002</v>
      </c>
      <c r="W2688" s="1">
        <f t="shared" si="544"/>
        <v>-1</v>
      </c>
      <c r="X2688" s="1">
        <f t="shared" si="545"/>
        <v>-1</v>
      </c>
    </row>
    <row r="2689" spans="1:24" x14ac:dyDescent="0.15">
      <c r="A2689" s="1" t="s">
        <v>39</v>
      </c>
      <c r="B2689" s="1" t="s">
        <v>42</v>
      </c>
      <c r="C2689" s="1" t="s">
        <v>42</v>
      </c>
      <c r="D2689" s="1" t="s">
        <v>41</v>
      </c>
      <c r="E2689" s="1" t="s">
        <v>42</v>
      </c>
      <c r="F2689" s="19">
        <f t="shared" si="533"/>
        <v>-2</v>
      </c>
      <c r="G2689" s="19">
        <f t="shared" si="534"/>
        <v>-3</v>
      </c>
      <c r="H2689" s="20">
        <f t="shared" si="535"/>
        <v>1.3631488000000013E-4</v>
      </c>
      <c r="J2689" s="7">
        <f>IF($A2689="二本差勝",先鋒分析!$D$14,IF($A2689="一本差勝",先鋒分析!$D$15,IF($A2689="引き分け",先鋒分析!$D$16,IF($A2689="一本差負",先鋒分析!$D$17,先鋒分析!$D$18))))</f>
        <v>0.16000000000000003</v>
      </c>
      <c r="K2689" s="19">
        <f t="shared" si="536"/>
        <v>1</v>
      </c>
      <c r="L2689" s="19">
        <f t="shared" si="537"/>
        <v>2</v>
      </c>
      <c r="M2689" s="7">
        <f>IF($B2689="二本差勝",次鋒分析!$D$14,IF($B2689="一本差勝",次鋒分析!$D$15,IF($B2689="引き分け",次鋒分析!$D$16,IF($B2689="一本差負",次鋒分析!$D$17,次鋒分析!$D$18))))</f>
        <v>0.16000000000000003</v>
      </c>
      <c r="N2689" s="1">
        <f t="shared" si="538"/>
        <v>-1</v>
      </c>
      <c r="O2689" s="1">
        <f t="shared" si="539"/>
        <v>-2</v>
      </c>
      <c r="P2689" s="7">
        <f>IF($C2689="二本差勝",中堅分析!$D$14,IF($C2689="一本差勝",中堅分析!$D$15,IF($C2689="引き分け",中堅分析!$D$16,IF($C2689="一本差負",中堅分析!$D$17,中堅分析!$D$18))))</f>
        <v>0.16000000000000003</v>
      </c>
      <c r="Q2689" s="1">
        <f t="shared" si="540"/>
        <v>-1</v>
      </c>
      <c r="R2689" s="1">
        <f t="shared" si="541"/>
        <v>-2</v>
      </c>
      <c r="S2689" s="7">
        <f>IF($D2689="二本差勝",副将分析!$D$14,IF($D2689="一本差勝",副将分析!$D$15,IF($D2689="引き分け",副将分析!$D$16,IF($D2689="一本差負",副将分析!$D$17,副将分析!$D$18))))</f>
        <v>0.20800000000000002</v>
      </c>
      <c r="T2689" s="1">
        <f t="shared" si="542"/>
        <v>-1</v>
      </c>
      <c r="U2689" s="1">
        <f t="shared" si="543"/>
        <v>-1</v>
      </c>
      <c r="V2689" s="7">
        <f>IF($E2689="二本差勝",大将分析!$D$14,IF($E2689="一本差勝",大将分析!$D$15,IF($E2689="引き分け",大将分析!$D$16,IF($E2689="一本差負",大将分析!$D$17,大将分析!$D$18))))</f>
        <v>0.16000000000000003</v>
      </c>
      <c r="W2689" s="1">
        <f t="shared" si="544"/>
        <v>-1</v>
      </c>
      <c r="X2689" s="1">
        <f t="shared" si="545"/>
        <v>-2</v>
      </c>
    </row>
    <row r="2690" spans="1:24" x14ac:dyDescent="0.15">
      <c r="A2690" s="1" t="s">
        <v>40</v>
      </c>
      <c r="B2690" s="1" t="s">
        <v>41</v>
      </c>
      <c r="C2690" s="1" t="s">
        <v>42</v>
      </c>
      <c r="D2690" s="1" t="s">
        <v>41</v>
      </c>
      <c r="E2690" s="1" t="s">
        <v>42</v>
      </c>
      <c r="F2690" s="19">
        <f t="shared" si="533"/>
        <v>-2</v>
      </c>
      <c r="G2690" s="19">
        <f t="shared" si="534"/>
        <v>-3</v>
      </c>
      <c r="H2690" s="20">
        <f t="shared" si="535"/>
        <v>2.3037214720000016E-4</v>
      </c>
      <c r="J2690" s="7">
        <f>IF($A2690="二本差勝",先鋒分析!$D$14,IF($A2690="一本差勝",先鋒分析!$D$15,IF($A2690="引き分け",先鋒分析!$D$16,IF($A2690="一本差負",先鋒分析!$D$17,先鋒分析!$D$18))))</f>
        <v>0.20800000000000002</v>
      </c>
      <c r="K2690" s="19">
        <f t="shared" si="536"/>
        <v>1</v>
      </c>
      <c r="L2690" s="19">
        <f t="shared" si="537"/>
        <v>1</v>
      </c>
      <c r="M2690" s="7">
        <f>IF($B2690="二本差勝",次鋒分析!$D$14,IF($B2690="一本差勝",次鋒分析!$D$15,IF($B2690="引き分け",次鋒分析!$D$16,IF($B2690="一本差負",次鋒分析!$D$17,次鋒分析!$D$18))))</f>
        <v>0.20800000000000002</v>
      </c>
      <c r="N2690" s="1">
        <f t="shared" si="538"/>
        <v>-1</v>
      </c>
      <c r="O2690" s="1">
        <f t="shared" si="539"/>
        <v>-1</v>
      </c>
      <c r="P2690" s="7">
        <f>IF($C2690="二本差勝",中堅分析!$D$14,IF($C2690="一本差勝",中堅分析!$D$15,IF($C2690="引き分け",中堅分析!$D$16,IF($C2690="一本差負",中堅分析!$D$17,中堅分析!$D$18))))</f>
        <v>0.16000000000000003</v>
      </c>
      <c r="Q2690" s="1">
        <f t="shared" si="540"/>
        <v>-1</v>
      </c>
      <c r="R2690" s="1">
        <f t="shared" si="541"/>
        <v>-2</v>
      </c>
      <c r="S2690" s="7">
        <f>IF($D2690="二本差勝",副将分析!$D$14,IF($D2690="一本差勝",副将分析!$D$15,IF($D2690="引き分け",副将分析!$D$16,IF($D2690="一本差負",副将分析!$D$17,副将分析!$D$18))))</f>
        <v>0.20800000000000002</v>
      </c>
      <c r="T2690" s="1">
        <f t="shared" si="542"/>
        <v>-1</v>
      </c>
      <c r="U2690" s="1">
        <f t="shared" si="543"/>
        <v>-1</v>
      </c>
      <c r="V2690" s="7">
        <f>IF($E2690="二本差勝",大将分析!$D$14,IF($E2690="一本差勝",大将分析!$D$15,IF($E2690="引き分け",大将分析!$D$16,IF($E2690="一本差負",大将分析!$D$17,大将分析!$D$18))))</f>
        <v>0.16000000000000003</v>
      </c>
      <c r="W2690" s="1">
        <f t="shared" si="544"/>
        <v>-1</v>
      </c>
      <c r="X2690" s="1">
        <f t="shared" si="545"/>
        <v>-2</v>
      </c>
    </row>
    <row r="2691" spans="1:24" x14ac:dyDescent="0.15">
      <c r="A2691" s="1" t="s">
        <v>40</v>
      </c>
      <c r="B2691" s="1" t="s">
        <v>42</v>
      </c>
      <c r="C2691" s="1" t="s">
        <v>41</v>
      </c>
      <c r="D2691" s="1" t="s">
        <v>41</v>
      </c>
      <c r="E2691" s="1" t="s">
        <v>42</v>
      </c>
      <c r="F2691" s="19">
        <f t="shared" si="533"/>
        <v>-2</v>
      </c>
      <c r="G2691" s="19">
        <f t="shared" si="534"/>
        <v>-3</v>
      </c>
      <c r="H2691" s="20">
        <f t="shared" si="535"/>
        <v>2.3037214720000016E-4</v>
      </c>
      <c r="J2691" s="7">
        <f>IF($A2691="二本差勝",先鋒分析!$D$14,IF($A2691="一本差勝",先鋒分析!$D$15,IF($A2691="引き分け",先鋒分析!$D$16,IF($A2691="一本差負",先鋒分析!$D$17,先鋒分析!$D$18))))</f>
        <v>0.20800000000000002</v>
      </c>
      <c r="K2691" s="19">
        <f t="shared" si="536"/>
        <v>1</v>
      </c>
      <c r="L2691" s="19">
        <f t="shared" si="537"/>
        <v>1</v>
      </c>
      <c r="M2691" s="7">
        <f>IF($B2691="二本差勝",次鋒分析!$D$14,IF($B2691="一本差勝",次鋒分析!$D$15,IF($B2691="引き分け",次鋒分析!$D$16,IF($B2691="一本差負",次鋒分析!$D$17,次鋒分析!$D$18))))</f>
        <v>0.16000000000000003</v>
      </c>
      <c r="N2691" s="1">
        <f t="shared" si="538"/>
        <v>-1</v>
      </c>
      <c r="O2691" s="1">
        <f t="shared" si="539"/>
        <v>-2</v>
      </c>
      <c r="P2691" s="7">
        <f>IF($C2691="二本差勝",中堅分析!$D$14,IF($C2691="一本差勝",中堅分析!$D$15,IF($C2691="引き分け",中堅分析!$D$16,IF($C2691="一本差負",中堅分析!$D$17,中堅分析!$D$18))))</f>
        <v>0.20800000000000002</v>
      </c>
      <c r="Q2691" s="1">
        <f t="shared" si="540"/>
        <v>-1</v>
      </c>
      <c r="R2691" s="1">
        <f t="shared" si="541"/>
        <v>-1</v>
      </c>
      <c r="S2691" s="7">
        <f>IF($D2691="二本差勝",副将分析!$D$14,IF($D2691="一本差勝",副将分析!$D$15,IF($D2691="引き分け",副将分析!$D$16,IF($D2691="一本差負",副将分析!$D$17,副将分析!$D$18))))</f>
        <v>0.20800000000000002</v>
      </c>
      <c r="T2691" s="1">
        <f t="shared" si="542"/>
        <v>-1</v>
      </c>
      <c r="U2691" s="1">
        <f t="shared" si="543"/>
        <v>-1</v>
      </c>
      <c r="V2691" s="7">
        <f>IF($E2691="二本差勝",大将分析!$D$14,IF($E2691="一本差勝",大将分析!$D$15,IF($E2691="引き分け",大将分析!$D$16,IF($E2691="一本差負",大将分析!$D$17,大将分析!$D$18))))</f>
        <v>0.16000000000000003</v>
      </c>
      <c r="W2691" s="1">
        <f t="shared" si="544"/>
        <v>-1</v>
      </c>
      <c r="X2691" s="1">
        <f t="shared" si="545"/>
        <v>-2</v>
      </c>
    </row>
    <row r="2692" spans="1:24" x14ac:dyDescent="0.15">
      <c r="A2692" s="1" t="s">
        <v>22</v>
      </c>
      <c r="B2692" s="1" t="s">
        <v>22</v>
      </c>
      <c r="C2692" s="1" t="s">
        <v>42</v>
      </c>
      <c r="D2692" s="1" t="s">
        <v>41</v>
      </c>
      <c r="E2692" s="1" t="s">
        <v>42</v>
      </c>
      <c r="F2692" s="19">
        <f t="shared" si="533"/>
        <v>-2</v>
      </c>
      <c r="G2692" s="19">
        <f t="shared" si="534"/>
        <v>-3</v>
      </c>
      <c r="H2692" s="20">
        <f t="shared" si="535"/>
        <v>3.7111726080000027E-4</v>
      </c>
      <c r="J2692" s="7">
        <f>IF($A2692="二本差勝",先鋒分析!$D$14,IF($A2692="一本差勝",先鋒分析!$D$15,IF($A2692="引き分け",先鋒分析!$D$16,IF($A2692="一本差負",先鋒分析!$D$17,先鋒分析!$D$18))))</f>
        <v>0.26400000000000001</v>
      </c>
      <c r="K2692" s="19">
        <f t="shared" si="536"/>
        <v>0</v>
      </c>
      <c r="L2692" s="19">
        <f t="shared" si="537"/>
        <v>0</v>
      </c>
      <c r="M2692" s="7">
        <f>IF($B2692="二本差勝",次鋒分析!$D$14,IF($B2692="一本差勝",次鋒分析!$D$15,IF($B2692="引き分け",次鋒分析!$D$16,IF($B2692="一本差負",次鋒分析!$D$17,次鋒分析!$D$18))))</f>
        <v>0.26400000000000001</v>
      </c>
      <c r="N2692" s="1">
        <f t="shared" si="538"/>
        <v>0</v>
      </c>
      <c r="O2692" s="1">
        <f t="shared" si="539"/>
        <v>0</v>
      </c>
      <c r="P2692" s="7">
        <f>IF($C2692="二本差勝",中堅分析!$D$14,IF($C2692="一本差勝",中堅分析!$D$15,IF($C2692="引き分け",中堅分析!$D$16,IF($C2692="一本差負",中堅分析!$D$17,中堅分析!$D$18))))</f>
        <v>0.16000000000000003</v>
      </c>
      <c r="Q2692" s="1">
        <f t="shared" si="540"/>
        <v>-1</v>
      </c>
      <c r="R2692" s="1">
        <f t="shared" si="541"/>
        <v>-2</v>
      </c>
      <c r="S2692" s="7">
        <f>IF($D2692="二本差勝",副将分析!$D$14,IF($D2692="一本差勝",副将分析!$D$15,IF($D2692="引き分け",副将分析!$D$16,IF($D2692="一本差負",副将分析!$D$17,副将分析!$D$18))))</f>
        <v>0.20800000000000002</v>
      </c>
      <c r="T2692" s="1">
        <f t="shared" si="542"/>
        <v>-1</v>
      </c>
      <c r="U2692" s="1">
        <f t="shared" si="543"/>
        <v>-1</v>
      </c>
      <c r="V2692" s="7">
        <f>IF($E2692="二本差勝",大将分析!$D$14,IF($E2692="一本差勝",大将分析!$D$15,IF($E2692="引き分け",大将分析!$D$16,IF($E2692="一本差負",大将分析!$D$17,大将分析!$D$18))))</f>
        <v>0.16000000000000003</v>
      </c>
      <c r="W2692" s="1">
        <f t="shared" si="544"/>
        <v>-1</v>
      </c>
      <c r="X2692" s="1">
        <f t="shared" si="545"/>
        <v>-2</v>
      </c>
    </row>
    <row r="2693" spans="1:24" x14ac:dyDescent="0.15">
      <c r="A2693" s="1" t="s">
        <v>22</v>
      </c>
      <c r="B2693" s="1" t="s">
        <v>42</v>
      </c>
      <c r="C2693" s="1" t="s">
        <v>22</v>
      </c>
      <c r="D2693" s="1" t="s">
        <v>41</v>
      </c>
      <c r="E2693" s="1" t="s">
        <v>42</v>
      </c>
      <c r="F2693" s="19">
        <f t="shared" si="533"/>
        <v>-2</v>
      </c>
      <c r="G2693" s="19">
        <f t="shared" si="534"/>
        <v>-3</v>
      </c>
      <c r="H2693" s="20">
        <f t="shared" si="535"/>
        <v>3.7111726080000027E-4</v>
      </c>
      <c r="J2693" s="7">
        <f>IF($A2693="二本差勝",先鋒分析!$D$14,IF($A2693="一本差勝",先鋒分析!$D$15,IF($A2693="引き分け",先鋒分析!$D$16,IF($A2693="一本差負",先鋒分析!$D$17,先鋒分析!$D$18))))</f>
        <v>0.26400000000000001</v>
      </c>
      <c r="K2693" s="19">
        <f t="shared" si="536"/>
        <v>0</v>
      </c>
      <c r="L2693" s="19">
        <f t="shared" si="537"/>
        <v>0</v>
      </c>
      <c r="M2693" s="7">
        <f>IF($B2693="二本差勝",次鋒分析!$D$14,IF($B2693="一本差勝",次鋒分析!$D$15,IF($B2693="引き分け",次鋒分析!$D$16,IF($B2693="一本差負",次鋒分析!$D$17,次鋒分析!$D$18))))</f>
        <v>0.16000000000000003</v>
      </c>
      <c r="N2693" s="1">
        <f t="shared" si="538"/>
        <v>-1</v>
      </c>
      <c r="O2693" s="1">
        <f t="shared" si="539"/>
        <v>-2</v>
      </c>
      <c r="P2693" s="7">
        <f>IF($C2693="二本差勝",中堅分析!$D$14,IF($C2693="一本差勝",中堅分析!$D$15,IF($C2693="引き分け",中堅分析!$D$16,IF($C2693="一本差負",中堅分析!$D$17,中堅分析!$D$18))))</f>
        <v>0.26400000000000001</v>
      </c>
      <c r="Q2693" s="1">
        <f t="shared" si="540"/>
        <v>0</v>
      </c>
      <c r="R2693" s="1">
        <f t="shared" si="541"/>
        <v>0</v>
      </c>
      <c r="S2693" s="7">
        <f>IF($D2693="二本差勝",副将分析!$D$14,IF($D2693="一本差勝",副将分析!$D$15,IF($D2693="引き分け",副将分析!$D$16,IF($D2693="一本差負",副将分析!$D$17,副将分析!$D$18))))</f>
        <v>0.20800000000000002</v>
      </c>
      <c r="T2693" s="1">
        <f t="shared" si="542"/>
        <v>-1</v>
      </c>
      <c r="U2693" s="1">
        <f t="shared" si="543"/>
        <v>-1</v>
      </c>
      <c r="V2693" s="7">
        <f>IF($E2693="二本差勝",大将分析!$D$14,IF($E2693="一本差勝",大将分析!$D$15,IF($E2693="引き分け",大将分析!$D$16,IF($E2693="一本差負",大将分析!$D$17,大将分析!$D$18))))</f>
        <v>0.16000000000000003</v>
      </c>
      <c r="W2693" s="1">
        <f t="shared" si="544"/>
        <v>-1</v>
      </c>
      <c r="X2693" s="1">
        <f t="shared" si="545"/>
        <v>-2</v>
      </c>
    </row>
    <row r="2694" spans="1:24" x14ac:dyDescent="0.15">
      <c r="A2694" s="1" t="s">
        <v>41</v>
      </c>
      <c r="B2694" s="1" t="s">
        <v>40</v>
      </c>
      <c r="C2694" s="1" t="s">
        <v>42</v>
      </c>
      <c r="D2694" s="1" t="s">
        <v>41</v>
      </c>
      <c r="E2694" s="1" t="s">
        <v>42</v>
      </c>
      <c r="F2694" s="19">
        <f t="shared" ref="F2694:F2757" si="546">K2694+N2694+Q2694+T2694</f>
        <v>-2</v>
      </c>
      <c r="G2694" s="19">
        <f t="shared" ref="G2694:G2757" si="547">L2694+O2694+R2694+U2694</f>
        <v>-3</v>
      </c>
      <c r="H2694" s="20">
        <f t="shared" ref="H2694:H2757" si="548">J2694*M2694*P2694*S2694*V2694</f>
        <v>2.3037214720000016E-4</v>
      </c>
      <c r="J2694" s="7">
        <f>IF($A2694="二本差勝",先鋒分析!$D$14,IF($A2694="一本差勝",先鋒分析!$D$15,IF($A2694="引き分け",先鋒分析!$D$16,IF($A2694="一本差負",先鋒分析!$D$17,先鋒分析!$D$18))))</f>
        <v>0.20800000000000002</v>
      </c>
      <c r="K2694" s="19">
        <f t="shared" ref="K2694:K2757" si="549">IF($A2694="二本差勝",1,IF($A2694="一本差勝",1,IF($A2694="引き分け",0,-1)))</f>
        <v>-1</v>
      </c>
      <c r="L2694" s="19">
        <f t="shared" ref="L2694:L2757" si="550">IF($A2694="二本差勝",2,IF($A2694="一本差勝",1,IF($A2694="引き分け",0,IF($A2694="一本差負",-1,-2))))</f>
        <v>-1</v>
      </c>
      <c r="M2694" s="7">
        <f>IF($B2694="二本差勝",次鋒分析!$D$14,IF($B2694="一本差勝",次鋒分析!$D$15,IF($B2694="引き分け",次鋒分析!$D$16,IF($B2694="一本差負",次鋒分析!$D$17,次鋒分析!$D$18))))</f>
        <v>0.20800000000000002</v>
      </c>
      <c r="N2694" s="1">
        <f t="shared" ref="N2694:N2757" si="551">IF($B2694="二本差勝",1,IF($B2694="一本差勝",1,IF($B2694="引き分け",0,-1)))</f>
        <v>1</v>
      </c>
      <c r="O2694" s="1">
        <f t="shared" ref="O2694:O2757" si="552">IF($B2694="二本差勝",2,IF($B2694="一本差勝",1,IF($B2694="引き分け",0,IF($B2694="一本差負",-1,-2))))</f>
        <v>1</v>
      </c>
      <c r="P2694" s="7">
        <f>IF($C2694="二本差勝",中堅分析!$D$14,IF($C2694="一本差勝",中堅分析!$D$15,IF($C2694="引き分け",中堅分析!$D$16,IF($C2694="一本差負",中堅分析!$D$17,中堅分析!$D$18))))</f>
        <v>0.16000000000000003</v>
      </c>
      <c r="Q2694" s="1">
        <f t="shared" ref="Q2694:Q2757" si="553">IF($C2694="二本差勝",1,IF($C2694="一本差勝",1,IF($C2694="引き分け",0,-1)))</f>
        <v>-1</v>
      </c>
      <c r="R2694" s="1">
        <f t="shared" ref="R2694:R2757" si="554">IF($C2694="二本差勝",2,IF($C2694="一本差勝",1,IF($C2694="引き分け",0,IF($C2694="一本差負",-1,-2))))</f>
        <v>-2</v>
      </c>
      <c r="S2694" s="7">
        <f>IF($D2694="二本差勝",副将分析!$D$14,IF($D2694="一本差勝",副将分析!$D$15,IF($D2694="引き分け",副将分析!$D$16,IF($D2694="一本差負",副将分析!$D$17,副将分析!$D$18))))</f>
        <v>0.20800000000000002</v>
      </c>
      <c r="T2694" s="1">
        <f t="shared" ref="T2694:T2757" si="555">IF($D2694="二本差勝",1,IF($D2694="一本差勝",1,IF($D2694="引き分け",0,-1)))</f>
        <v>-1</v>
      </c>
      <c r="U2694" s="1">
        <f t="shared" ref="U2694:U2757" si="556">IF($D2694="二本差勝",2,IF($D2694="一本差勝",1,IF($D2694="引き分け",0,IF($D2694="一本差負",-1,-2))))</f>
        <v>-1</v>
      </c>
      <c r="V2694" s="7">
        <f>IF($E2694="二本差勝",大将分析!$D$14,IF($E2694="一本差勝",大将分析!$D$15,IF($E2694="引き分け",大将分析!$D$16,IF($E2694="一本差負",大将分析!$D$17,大将分析!$D$18))))</f>
        <v>0.16000000000000003</v>
      </c>
      <c r="W2694" s="1">
        <f t="shared" ref="W2694:W2757" si="557">IF($E2694="二本差勝",1,IF($E2694="一本差勝",1,IF($E2694="引き分け",0,-1)))</f>
        <v>-1</v>
      </c>
      <c r="X2694" s="1">
        <f t="shared" ref="X2694:X2757" si="558">IF($E2694="二本差勝",2,IF($E2694="一本差勝",1,IF($E2694="引き分け",0,IF($E2694="一本差負",-1,-2))))</f>
        <v>-2</v>
      </c>
    </row>
    <row r="2695" spans="1:24" x14ac:dyDescent="0.15">
      <c r="A2695" s="1" t="s">
        <v>41</v>
      </c>
      <c r="B2695" s="1" t="s">
        <v>42</v>
      </c>
      <c r="C2695" s="1" t="s">
        <v>40</v>
      </c>
      <c r="D2695" s="1" t="s">
        <v>41</v>
      </c>
      <c r="E2695" s="1" t="s">
        <v>42</v>
      </c>
      <c r="F2695" s="19">
        <f t="shared" si="546"/>
        <v>-2</v>
      </c>
      <c r="G2695" s="19">
        <f t="shared" si="547"/>
        <v>-3</v>
      </c>
      <c r="H2695" s="20">
        <f t="shared" si="548"/>
        <v>2.3037214720000016E-4</v>
      </c>
      <c r="J2695" s="7">
        <f>IF($A2695="二本差勝",先鋒分析!$D$14,IF($A2695="一本差勝",先鋒分析!$D$15,IF($A2695="引き分け",先鋒分析!$D$16,IF($A2695="一本差負",先鋒分析!$D$17,先鋒分析!$D$18))))</f>
        <v>0.20800000000000002</v>
      </c>
      <c r="K2695" s="19">
        <f t="shared" si="549"/>
        <v>-1</v>
      </c>
      <c r="L2695" s="19">
        <f t="shared" si="550"/>
        <v>-1</v>
      </c>
      <c r="M2695" s="7">
        <f>IF($B2695="二本差勝",次鋒分析!$D$14,IF($B2695="一本差勝",次鋒分析!$D$15,IF($B2695="引き分け",次鋒分析!$D$16,IF($B2695="一本差負",次鋒分析!$D$17,次鋒分析!$D$18))))</f>
        <v>0.16000000000000003</v>
      </c>
      <c r="N2695" s="1">
        <f t="shared" si="551"/>
        <v>-1</v>
      </c>
      <c r="O2695" s="1">
        <f t="shared" si="552"/>
        <v>-2</v>
      </c>
      <c r="P2695" s="7">
        <f>IF($C2695="二本差勝",中堅分析!$D$14,IF($C2695="一本差勝",中堅分析!$D$15,IF($C2695="引き分け",中堅分析!$D$16,IF($C2695="一本差負",中堅分析!$D$17,中堅分析!$D$18))))</f>
        <v>0.20800000000000002</v>
      </c>
      <c r="Q2695" s="1">
        <f t="shared" si="553"/>
        <v>1</v>
      </c>
      <c r="R2695" s="1">
        <f t="shared" si="554"/>
        <v>1</v>
      </c>
      <c r="S2695" s="7">
        <f>IF($D2695="二本差勝",副将分析!$D$14,IF($D2695="一本差勝",副将分析!$D$15,IF($D2695="引き分け",副将分析!$D$16,IF($D2695="一本差負",副将分析!$D$17,副将分析!$D$18))))</f>
        <v>0.20800000000000002</v>
      </c>
      <c r="T2695" s="1">
        <f t="shared" si="555"/>
        <v>-1</v>
      </c>
      <c r="U2695" s="1">
        <f t="shared" si="556"/>
        <v>-1</v>
      </c>
      <c r="V2695" s="7">
        <f>IF($E2695="二本差勝",大将分析!$D$14,IF($E2695="一本差勝",大将分析!$D$15,IF($E2695="引き分け",大将分析!$D$16,IF($E2695="一本差負",大将分析!$D$17,大将分析!$D$18))))</f>
        <v>0.16000000000000003</v>
      </c>
      <c r="W2695" s="1">
        <f t="shared" si="557"/>
        <v>-1</v>
      </c>
      <c r="X2695" s="1">
        <f t="shared" si="558"/>
        <v>-2</v>
      </c>
    </row>
    <row r="2696" spans="1:24" x14ac:dyDescent="0.15">
      <c r="A2696" s="1" t="s">
        <v>42</v>
      </c>
      <c r="B2696" s="1" t="s">
        <v>39</v>
      </c>
      <c r="C2696" s="1" t="s">
        <v>42</v>
      </c>
      <c r="D2696" s="1" t="s">
        <v>41</v>
      </c>
      <c r="E2696" s="1" t="s">
        <v>42</v>
      </c>
      <c r="F2696" s="19">
        <f t="shared" si="546"/>
        <v>-2</v>
      </c>
      <c r="G2696" s="19">
        <f t="shared" si="547"/>
        <v>-3</v>
      </c>
      <c r="H2696" s="20">
        <f t="shared" si="548"/>
        <v>1.3631488000000013E-4</v>
      </c>
      <c r="J2696" s="7">
        <f>IF($A2696="二本差勝",先鋒分析!$D$14,IF($A2696="一本差勝",先鋒分析!$D$15,IF($A2696="引き分け",先鋒分析!$D$16,IF($A2696="一本差負",先鋒分析!$D$17,先鋒分析!$D$18))))</f>
        <v>0.16000000000000003</v>
      </c>
      <c r="K2696" s="19">
        <f t="shared" si="549"/>
        <v>-1</v>
      </c>
      <c r="L2696" s="19">
        <f t="shared" si="550"/>
        <v>-2</v>
      </c>
      <c r="M2696" s="7">
        <f>IF($B2696="二本差勝",次鋒分析!$D$14,IF($B2696="一本差勝",次鋒分析!$D$15,IF($B2696="引き分け",次鋒分析!$D$16,IF($B2696="一本差負",次鋒分析!$D$17,次鋒分析!$D$18))))</f>
        <v>0.16000000000000003</v>
      </c>
      <c r="N2696" s="1">
        <f t="shared" si="551"/>
        <v>1</v>
      </c>
      <c r="O2696" s="1">
        <f t="shared" si="552"/>
        <v>2</v>
      </c>
      <c r="P2696" s="7">
        <f>IF($C2696="二本差勝",中堅分析!$D$14,IF($C2696="一本差勝",中堅分析!$D$15,IF($C2696="引き分け",中堅分析!$D$16,IF($C2696="一本差負",中堅分析!$D$17,中堅分析!$D$18))))</f>
        <v>0.16000000000000003</v>
      </c>
      <c r="Q2696" s="1">
        <f t="shared" si="553"/>
        <v>-1</v>
      </c>
      <c r="R2696" s="1">
        <f t="shared" si="554"/>
        <v>-2</v>
      </c>
      <c r="S2696" s="7">
        <f>IF($D2696="二本差勝",副将分析!$D$14,IF($D2696="一本差勝",副将分析!$D$15,IF($D2696="引き分け",副将分析!$D$16,IF($D2696="一本差負",副将分析!$D$17,副将分析!$D$18))))</f>
        <v>0.20800000000000002</v>
      </c>
      <c r="T2696" s="1">
        <f t="shared" si="555"/>
        <v>-1</v>
      </c>
      <c r="U2696" s="1">
        <f t="shared" si="556"/>
        <v>-1</v>
      </c>
      <c r="V2696" s="7">
        <f>IF($E2696="二本差勝",大将分析!$D$14,IF($E2696="一本差勝",大将分析!$D$15,IF($E2696="引き分け",大将分析!$D$16,IF($E2696="一本差負",大将分析!$D$17,大将分析!$D$18))))</f>
        <v>0.16000000000000003</v>
      </c>
      <c r="W2696" s="1">
        <f t="shared" si="557"/>
        <v>-1</v>
      </c>
      <c r="X2696" s="1">
        <f t="shared" si="558"/>
        <v>-2</v>
      </c>
    </row>
    <row r="2697" spans="1:24" x14ac:dyDescent="0.15">
      <c r="A2697" s="1" t="s">
        <v>42</v>
      </c>
      <c r="B2697" s="1" t="s">
        <v>40</v>
      </c>
      <c r="C2697" s="1" t="s">
        <v>41</v>
      </c>
      <c r="D2697" s="1" t="s">
        <v>41</v>
      </c>
      <c r="E2697" s="1" t="s">
        <v>42</v>
      </c>
      <c r="F2697" s="19">
        <f t="shared" si="546"/>
        <v>-2</v>
      </c>
      <c r="G2697" s="19">
        <f t="shared" si="547"/>
        <v>-3</v>
      </c>
      <c r="H2697" s="20">
        <f t="shared" si="548"/>
        <v>2.3037214720000016E-4</v>
      </c>
      <c r="J2697" s="7">
        <f>IF($A2697="二本差勝",先鋒分析!$D$14,IF($A2697="一本差勝",先鋒分析!$D$15,IF($A2697="引き分け",先鋒分析!$D$16,IF($A2697="一本差負",先鋒分析!$D$17,先鋒分析!$D$18))))</f>
        <v>0.16000000000000003</v>
      </c>
      <c r="K2697" s="19">
        <f t="shared" si="549"/>
        <v>-1</v>
      </c>
      <c r="L2697" s="19">
        <f t="shared" si="550"/>
        <v>-2</v>
      </c>
      <c r="M2697" s="7">
        <f>IF($B2697="二本差勝",次鋒分析!$D$14,IF($B2697="一本差勝",次鋒分析!$D$15,IF($B2697="引き分け",次鋒分析!$D$16,IF($B2697="一本差負",次鋒分析!$D$17,次鋒分析!$D$18))))</f>
        <v>0.20800000000000002</v>
      </c>
      <c r="N2697" s="1">
        <f t="shared" si="551"/>
        <v>1</v>
      </c>
      <c r="O2697" s="1">
        <f t="shared" si="552"/>
        <v>1</v>
      </c>
      <c r="P2697" s="7">
        <f>IF($C2697="二本差勝",中堅分析!$D$14,IF($C2697="一本差勝",中堅分析!$D$15,IF($C2697="引き分け",中堅分析!$D$16,IF($C2697="一本差負",中堅分析!$D$17,中堅分析!$D$18))))</f>
        <v>0.20800000000000002</v>
      </c>
      <c r="Q2697" s="1">
        <f t="shared" si="553"/>
        <v>-1</v>
      </c>
      <c r="R2697" s="1">
        <f t="shared" si="554"/>
        <v>-1</v>
      </c>
      <c r="S2697" s="7">
        <f>IF($D2697="二本差勝",副将分析!$D$14,IF($D2697="一本差勝",副将分析!$D$15,IF($D2697="引き分け",副将分析!$D$16,IF($D2697="一本差負",副将分析!$D$17,副将分析!$D$18))))</f>
        <v>0.20800000000000002</v>
      </c>
      <c r="T2697" s="1">
        <f t="shared" si="555"/>
        <v>-1</v>
      </c>
      <c r="U2697" s="1">
        <f t="shared" si="556"/>
        <v>-1</v>
      </c>
      <c r="V2697" s="7">
        <f>IF($E2697="二本差勝",大将分析!$D$14,IF($E2697="一本差勝",大将分析!$D$15,IF($E2697="引き分け",大将分析!$D$16,IF($E2697="一本差負",大将分析!$D$17,大将分析!$D$18))))</f>
        <v>0.16000000000000003</v>
      </c>
      <c r="W2697" s="1">
        <f t="shared" si="557"/>
        <v>-1</v>
      </c>
      <c r="X2697" s="1">
        <f t="shared" si="558"/>
        <v>-2</v>
      </c>
    </row>
    <row r="2698" spans="1:24" x14ac:dyDescent="0.15">
      <c r="A2698" s="1" t="s">
        <v>42</v>
      </c>
      <c r="B2698" s="1" t="s">
        <v>22</v>
      </c>
      <c r="C2698" s="1" t="s">
        <v>22</v>
      </c>
      <c r="D2698" s="1" t="s">
        <v>41</v>
      </c>
      <c r="E2698" s="1" t="s">
        <v>42</v>
      </c>
      <c r="F2698" s="19">
        <f t="shared" si="546"/>
        <v>-2</v>
      </c>
      <c r="G2698" s="19">
        <f t="shared" si="547"/>
        <v>-3</v>
      </c>
      <c r="H2698" s="20">
        <f t="shared" si="548"/>
        <v>3.7111726080000027E-4</v>
      </c>
      <c r="J2698" s="7">
        <f>IF($A2698="二本差勝",先鋒分析!$D$14,IF($A2698="一本差勝",先鋒分析!$D$15,IF($A2698="引き分け",先鋒分析!$D$16,IF($A2698="一本差負",先鋒分析!$D$17,先鋒分析!$D$18))))</f>
        <v>0.16000000000000003</v>
      </c>
      <c r="K2698" s="19">
        <f t="shared" si="549"/>
        <v>-1</v>
      </c>
      <c r="L2698" s="19">
        <f t="shared" si="550"/>
        <v>-2</v>
      </c>
      <c r="M2698" s="7">
        <f>IF($B2698="二本差勝",次鋒分析!$D$14,IF($B2698="一本差勝",次鋒分析!$D$15,IF($B2698="引き分け",次鋒分析!$D$16,IF($B2698="一本差負",次鋒分析!$D$17,次鋒分析!$D$18))))</f>
        <v>0.26400000000000001</v>
      </c>
      <c r="N2698" s="1">
        <f t="shared" si="551"/>
        <v>0</v>
      </c>
      <c r="O2698" s="1">
        <f t="shared" si="552"/>
        <v>0</v>
      </c>
      <c r="P2698" s="7">
        <f>IF($C2698="二本差勝",中堅分析!$D$14,IF($C2698="一本差勝",中堅分析!$D$15,IF($C2698="引き分け",中堅分析!$D$16,IF($C2698="一本差負",中堅分析!$D$17,中堅分析!$D$18))))</f>
        <v>0.26400000000000001</v>
      </c>
      <c r="Q2698" s="1">
        <f t="shared" si="553"/>
        <v>0</v>
      </c>
      <c r="R2698" s="1">
        <f t="shared" si="554"/>
        <v>0</v>
      </c>
      <c r="S2698" s="7">
        <f>IF($D2698="二本差勝",副将分析!$D$14,IF($D2698="一本差勝",副将分析!$D$15,IF($D2698="引き分け",副将分析!$D$16,IF($D2698="一本差負",副将分析!$D$17,副将分析!$D$18))))</f>
        <v>0.20800000000000002</v>
      </c>
      <c r="T2698" s="1">
        <f t="shared" si="555"/>
        <v>-1</v>
      </c>
      <c r="U2698" s="1">
        <f t="shared" si="556"/>
        <v>-1</v>
      </c>
      <c r="V2698" s="7">
        <f>IF($E2698="二本差勝",大将分析!$D$14,IF($E2698="一本差勝",大将分析!$D$15,IF($E2698="引き分け",大将分析!$D$16,IF($E2698="一本差負",大将分析!$D$17,大将分析!$D$18))))</f>
        <v>0.16000000000000003</v>
      </c>
      <c r="W2698" s="1">
        <f t="shared" si="557"/>
        <v>-1</v>
      </c>
      <c r="X2698" s="1">
        <f t="shared" si="558"/>
        <v>-2</v>
      </c>
    </row>
    <row r="2699" spans="1:24" x14ac:dyDescent="0.15">
      <c r="A2699" s="1" t="s">
        <v>42</v>
      </c>
      <c r="B2699" s="1" t="s">
        <v>41</v>
      </c>
      <c r="C2699" s="1" t="s">
        <v>40</v>
      </c>
      <c r="D2699" s="1" t="s">
        <v>41</v>
      </c>
      <c r="E2699" s="1" t="s">
        <v>42</v>
      </c>
      <c r="F2699" s="19">
        <f t="shared" si="546"/>
        <v>-2</v>
      </c>
      <c r="G2699" s="19">
        <f t="shared" si="547"/>
        <v>-3</v>
      </c>
      <c r="H2699" s="20">
        <f t="shared" si="548"/>
        <v>2.3037214720000016E-4</v>
      </c>
      <c r="J2699" s="7">
        <f>IF($A2699="二本差勝",先鋒分析!$D$14,IF($A2699="一本差勝",先鋒分析!$D$15,IF($A2699="引き分け",先鋒分析!$D$16,IF($A2699="一本差負",先鋒分析!$D$17,先鋒分析!$D$18))))</f>
        <v>0.16000000000000003</v>
      </c>
      <c r="K2699" s="19">
        <f t="shared" si="549"/>
        <v>-1</v>
      </c>
      <c r="L2699" s="19">
        <f t="shared" si="550"/>
        <v>-2</v>
      </c>
      <c r="M2699" s="7">
        <f>IF($B2699="二本差勝",次鋒分析!$D$14,IF($B2699="一本差勝",次鋒分析!$D$15,IF($B2699="引き分け",次鋒分析!$D$16,IF($B2699="一本差負",次鋒分析!$D$17,次鋒分析!$D$18))))</f>
        <v>0.20800000000000002</v>
      </c>
      <c r="N2699" s="1">
        <f t="shared" si="551"/>
        <v>-1</v>
      </c>
      <c r="O2699" s="1">
        <f t="shared" si="552"/>
        <v>-1</v>
      </c>
      <c r="P2699" s="7">
        <f>IF($C2699="二本差勝",中堅分析!$D$14,IF($C2699="一本差勝",中堅分析!$D$15,IF($C2699="引き分け",中堅分析!$D$16,IF($C2699="一本差負",中堅分析!$D$17,中堅分析!$D$18))))</f>
        <v>0.20800000000000002</v>
      </c>
      <c r="Q2699" s="1">
        <f t="shared" si="553"/>
        <v>1</v>
      </c>
      <c r="R2699" s="1">
        <f t="shared" si="554"/>
        <v>1</v>
      </c>
      <c r="S2699" s="7">
        <f>IF($D2699="二本差勝",副将分析!$D$14,IF($D2699="一本差勝",副将分析!$D$15,IF($D2699="引き分け",副将分析!$D$16,IF($D2699="一本差負",副将分析!$D$17,副将分析!$D$18))))</f>
        <v>0.20800000000000002</v>
      </c>
      <c r="T2699" s="1">
        <f t="shared" si="555"/>
        <v>-1</v>
      </c>
      <c r="U2699" s="1">
        <f t="shared" si="556"/>
        <v>-1</v>
      </c>
      <c r="V2699" s="7">
        <f>IF($E2699="二本差勝",大将分析!$D$14,IF($E2699="一本差勝",大将分析!$D$15,IF($E2699="引き分け",大将分析!$D$16,IF($E2699="一本差負",大将分析!$D$17,大将分析!$D$18))))</f>
        <v>0.16000000000000003</v>
      </c>
      <c r="W2699" s="1">
        <f t="shared" si="557"/>
        <v>-1</v>
      </c>
      <c r="X2699" s="1">
        <f t="shared" si="558"/>
        <v>-2</v>
      </c>
    </row>
    <row r="2700" spans="1:24" x14ac:dyDescent="0.15">
      <c r="A2700" s="1" t="s">
        <v>42</v>
      </c>
      <c r="B2700" s="1" t="s">
        <v>42</v>
      </c>
      <c r="C2700" s="1" t="s">
        <v>39</v>
      </c>
      <c r="D2700" s="1" t="s">
        <v>41</v>
      </c>
      <c r="E2700" s="1" t="s">
        <v>42</v>
      </c>
      <c r="F2700" s="19">
        <f t="shared" si="546"/>
        <v>-2</v>
      </c>
      <c r="G2700" s="19">
        <f t="shared" si="547"/>
        <v>-3</v>
      </c>
      <c r="H2700" s="20">
        <f t="shared" si="548"/>
        <v>1.3631488000000013E-4</v>
      </c>
      <c r="J2700" s="7">
        <f>IF($A2700="二本差勝",先鋒分析!$D$14,IF($A2700="一本差勝",先鋒分析!$D$15,IF($A2700="引き分け",先鋒分析!$D$16,IF($A2700="一本差負",先鋒分析!$D$17,先鋒分析!$D$18))))</f>
        <v>0.16000000000000003</v>
      </c>
      <c r="K2700" s="19">
        <f t="shared" si="549"/>
        <v>-1</v>
      </c>
      <c r="L2700" s="19">
        <f t="shared" si="550"/>
        <v>-2</v>
      </c>
      <c r="M2700" s="7">
        <f>IF($B2700="二本差勝",次鋒分析!$D$14,IF($B2700="一本差勝",次鋒分析!$D$15,IF($B2700="引き分け",次鋒分析!$D$16,IF($B2700="一本差負",次鋒分析!$D$17,次鋒分析!$D$18))))</f>
        <v>0.16000000000000003</v>
      </c>
      <c r="N2700" s="1">
        <f t="shared" si="551"/>
        <v>-1</v>
      </c>
      <c r="O2700" s="1">
        <f t="shared" si="552"/>
        <v>-2</v>
      </c>
      <c r="P2700" s="7">
        <f>IF($C2700="二本差勝",中堅分析!$D$14,IF($C2700="一本差勝",中堅分析!$D$15,IF($C2700="引き分け",中堅分析!$D$16,IF($C2700="一本差負",中堅分析!$D$17,中堅分析!$D$18))))</f>
        <v>0.16000000000000003</v>
      </c>
      <c r="Q2700" s="1">
        <f t="shared" si="553"/>
        <v>1</v>
      </c>
      <c r="R2700" s="1">
        <f t="shared" si="554"/>
        <v>2</v>
      </c>
      <c r="S2700" s="7">
        <f>IF($D2700="二本差勝",副将分析!$D$14,IF($D2700="一本差勝",副将分析!$D$15,IF($D2700="引き分け",副将分析!$D$16,IF($D2700="一本差負",副将分析!$D$17,副将分析!$D$18))))</f>
        <v>0.20800000000000002</v>
      </c>
      <c r="T2700" s="1">
        <f t="shared" si="555"/>
        <v>-1</v>
      </c>
      <c r="U2700" s="1">
        <f t="shared" si="556"/>
        <v>-1</v>
      </c>
      <c r="V2700" s="7">
        <f>IF($E2700="二本差勝",大将分析!$D$14,IF($E2700="一本差勝",大将分析!$D$15,IF($E2700="引き分け",大将分析!$D$16,IF($E2700="一本差負",大将分析!$D$17,大将分析!$D$18))))</f>
        <v>0.16000000000000003</v>
      </c>
      <c r="W2700" s="1">
        <f t="shared" si="557"/>
        <v>-1</v>
      </c>
      <c r="X2700" s="1">
        <f t="shared" si="558"/>
        <v>-2</v>
      </c>
    </row>
    <row r="2701" spans="1:24" x14ac:dyDescent="0.15">
      <c r="A2701" s="1" t="s">
        <v>22</v>
      </c>
      <c r="B2701" s="1" t="s">
        <v>41</v>
      </c>
      <c r="C2701" s="1" t="s">
        <v>42</v>
      </c>
      <c r="D2701" s="1" t="s">
        <v>22</v>
      </c>
      <c r="E2701" s="1" t="s">
        <v>39</v>
      </c>
      <c r="F2701" s="19">
        <f t="shared" si="546"/>
        <v>-2</v>
      </c>
      <c r="G2701" s="19">
        <f t="shared" si="547"/>
        <v>-3</v>
      </c>
      <c r="H2701" s="20">
        <f t="shared" si="548"/>
        <v>3.7111726080000016E-4</v>
      </c>
      <c r="J2701" s="7">
        <f>IF($A2701="二本差勝",先鋒分析!$D$14,IF($A2701="一本差勝",先鋒分析!$D$15,IF($A2701="引き分け",先鋒分析!$D$16,IF($A2701="一本差負",先鋒分析!$D$17,先鋒分析!$D$18))))</f>
        <v>0.26400000000000001</v>
      </c>
      <c r="K2701" s="19">
        <f t="shared" si="549"/>
        <v>0</v>
      </c>
      <c r="L2701" s="19">
        <f t="shared" si="550"/>
        <v>0</v>
      </c>
      <c r="M2701" s="7">
        <f>IF($B2701="二本差勝",次鋒分析!$D$14,IF($B2701="一本差勝",次鋒分析!$D$15,IF($B2701="引き分け",次鋒分析!$D$16,IF($B2701="一本差負",次鋒分析!$D$17,次鋒分析!$D$18))))</f>
        <v>0.20800000000000002</v>
      </c>
      <c r="N2701" s="1">
        <f t="shared" si="551"/>
        <v>-1</v>
      </c>
      <c r="O2701" s="1">
        <f t="shared" si="552"/>
        <v>-1</v>
      </c>
      <c r="P2701" s="7">
        <f>IF($C2701="二本差勝",中堅分析!$D$14,IF($C2701="一本差勝",中堅分析!$D$15,IF($C2701="引き分け",中堅分析!$D$16,IF($C2701="一本差負",中堅分析!$D$17,中堅分析!$D$18))))</f>
        <v>0.16000000000000003</v>
      </c>
      <c r="Q2701" s="1">
        <f t="shared" si="553"/>
        <v>-1</v>
      </c>
      <c r="R2701" s="1">
        <f t="shared" si="554"/>
        <v>-2</v>
      </c>
      <c r="S2701" s="7">
        <f>IF($D2701="二本差勝",副将分析!$D$14,IF($D2701="一本差勝",副将分析!$D$15,IF($D2701="引き分け",副将分析!$D$16,IF($D2701="一本差負",副将分析!$D$17,副将分析!$D$18))))</f>
        <v>0.26400000000000001</v>
      </c>
      <c r="T2701" s="1">
        <f t="shared" si="555"/>
        <v>0</v>
      </c>
      <c r="U2701" s="1">
        <f t="shared" si="556"/>
        <v>0</v>
      </c>
      <c r="V2701" s="7">
        <f>IF($E2701="二本差勝",大将分析!$D$14,IF($E2701="一本差勝",大将分析!$D$15,IF($E2701="引き分け",大将分析!$D$16,IF($E2701="一本差負",大将分析!$D$17,大将分析!$D$18))))</f>
        <v>0.16000000000000003</v>
      </c>
      <c r="W2701" s="1">
        <f t="shared" si="557"/>
        <v>1</v>
      </c>
      <c r="X2701" s="1">
        <f t="shared" si="558"/>
        <v>2</v>
      </c>
    </row>
    <row r="2702" spans="1:24" x14ac:dyDescent="0.15">
      <c r="A2702" s="1" t="s">
        <v>22</v>
      </c>
      <c r="B2702" s="1" t="s">
        <v>42</v>
      </c>
      <c r="C2702" s="1" t="s">
        <v>41</v>
      </c>
      <c r="D2702" s="1" t="s">
        <v>22</v>
      </c>
      <c r="E2702" s="1" t="s">
        <v>39</v>
      </c>
      <c r="F2702" s="19">
        <f t="shared" si="546"/>
        <v>-2</v>
      </c>
      <c r="G2702" s="19">
        <f t="shared" si="547"/>
        <v>-3</v>
      </c>
      <c r="H2702" s="20">
        <f t="shared" si="548"/>
        <v>3.7111726080000027E-4</v>
      </c>
      <c r="J2702" s="7">
        <f>IF($A2702="二本差勝",先鋒分析!$D$14,IF($A2702="一本差勝",先鋒分析!$D$15,IF($A2702="引き分け",先鋒分析!$D$16,IF($A2702="一本差負",先鋒分析!$D$17,先鋒分析!$D$18))))</f>
        <v>0.26400000000000001</v>
      </c>
      <c r="K2702" s="19">
        <f t="shared" si="549"/>
        <v>0</v>
      </c>
      <c r="L2702" s="19">
        <f t="shared" si="550"/>
        <v>0</v>
      </c>
      <c r="M2702" s="7">
        <f>IF($B2702="二本差勝",次鋒分析!$D$14,IF($B2702="一本差勝",次鋒分析!$D$15,IF($B2702="引き分け",次鋒分析!$D$16,IF($B2702="一本差負",次鋒分析!$D$17,次鋒分析!$D$18))))</f>
        <v>0.16000000000000003</v>
      </c>
      <c r="N2702" s="1">
        <f t="shared" si="551"/>
        <v>-1</v>
      </c>
      <c r="O2702" s="1">
        <f t="shared" si="552"/>
        <v>-2</v>
      </c>
      <c r="P2702" s="7">
        <f>IF($C2702="二本差勝",中堅分析!$D$14,IF($C2702="一本差勝",中堅分析!$D$15,IF($C2702="引き分け",中堅分析!$D$16,IF($C2702="一本差負",中堅分析!$D$17,中堅分析!$D$18))))</f>
        <v>0.20800000000000002</v>
      </c>
      <c r="Q2702" s="1">
        <f t="shared" si="553"/>
        <v>-1</v>
      </c>
      <c r="R2702" s="1">
        <f t="shared" si="554"/>
        <v>-1</v>
      </c>
      <c r="S2702" s="7">
        <f>IF($D2702="二本差勝",副将分析!$D$14,IF($D2702="一本差勝",副将分析!$D$15,IF($D2702="引き分け",副将分析!$D$16,IF($D2702="一本差負",副将分析!$D$17,副将分析!$D$18))))</f>
        <v>0.26400000000000001</v>
      </c>
      <c r="T2702" s="1">
        <f t="shared" si="555"/>
        <v>0</v>
      </c>
      <c r="U2702" s="1">
        <f t="shared" si="556"/>
        <v>0</v>
      </c>
      <c r="V2702" s="7">
        <f>IF($E2702="二本差勝",大将分析!$D$14,IF($E2702="一本差勝",大将分析!$D$15,IF($E2702="引き分け",大将分析!$D$16,IF($E2702="一本差負",大将分析!$D$17,大将分析!$D$18))))</f>
        <v>0.16000000000000003</v>
      </c>
      <c r="W2702" s="1">
        <f t="shared" si="557"/>
        <v>1</v>
      </c>
      <c r="X2702" s="1">
        <f t="shared" si="558"/>
        <v>2</v>
      </c>
    </row>
    <row r="2703" spans="1:24" x14ac:dyDescent="0.15">
      <c r="A2703" s="1" t="s">
        <v>41</v>
      </c>
      <c r="B2703" s="1" t="s">
        <v>22</v>
      </c>
      <c r="C2703" s="1" t="s">
        <v>42</v>
      </c>
      <c r="D2703" s="1" t="s">
        <v>22</v>
      </c>
      <c r="E2703" s="1" t="s">
        <v>39</v>
      </c>
      <c r="F2703" s="19">
        <f t="shared" si="546"/>
        <v>-2</v>
      </c>
      <c r="G2703" s="19">
        <f t="shared" si="547"/>
        <v>-3</v>
      </c>
      <c r="H2703" s="20">
        <f t="shared" si="548"/>
        <v>3.7111726080000016E-4</v>
      </c>
      <c r="J2703" s="7">
        <f>IF($A2703="二本差勝",先鋒分析!$D$14,IF($A2703="一本差勝",先鋒分析!$D$15,IF($A2703="引き分け",先鋒分析!$D$16,IF($A2703="一本差負",先鋒分析!$D$17,先鋒分析!$D$18))))</f>
        <v>0.20800000000000002</v>
      </c>
      <c r="K2703" s="19">
        <f t="shared" si="549"/>
        <v>-1</v>
      </c>
      <c r="L2703" s="19">
        <f t="shared" si="550"/>
        <v>-1</v>
      </c>
      <c r="M2703" s="7">
        <f>IF($B2703="二本差勝",次鋒分析!$D$14,IF($B2703="一本差勝",次鋒分析!$D$15,IF($B2703="引き分け",次鋒分析!$D$16,IF($B2703="一本差負",次鋒分析!$D$17,次鋒分析!$D$18))))</f>
        <v>0.26400000000000001</v>
      </c>
      <c r="N2703" s="1">
        <f t="shared" si="551"/>
        <v>0</v>
      </c>
      <c r="O2703" s="1">
        <f t="shared" si="552"/>
        <v>0</v>
      </c>
      <c r="P2703" s="7">
        <f>IF($C2703="二本差勝",中堅分析!$D$14,IF($C2703="一本差勝",中堅分析!$D$15,IF($C2703="引き分け",中堅分析!$D$16,IF($C2703="一本差負",中堅分析!$D$17,中堅分析!$D$18))))</f>
        <v>0.16000000000000003</v>
      </c>
      <c r="Q2703" s="1">
        <f t="shared" si="553"/>
        <v>-1</v>
      </c>
      <c r="R2703" s="1">
        <f t="shared" si="554"/>
        <v>-2</v>
      </c>
      <c r="S2703" s="7">
        <f>IF($D2703="二本差勝",副将分析!$D$14,IF($D2703="一本差勝",副将分析!$D$15,IF($D2703="引き分け",副将分析!$D$16,IF($D2703="一本差負",副将分析!$D$17,副将分析!$D$18))))</f>
        <v>0.26400000000000001</v>
      </c>
      <c r="T2703" s="1">
        <f t="shared" si="555"/>
        <v>0</v>
      </c>
      <c r="U2703" s="1">
        <f t="shared" si="556"/>
        <v>0</v>
      </c>
      <c r="V2703" s="7">
        <f>IF($E2703="二本差勝",大将分析!$D$14,IF($E2703="一本差勝",大将分析!$D$15,IF($E2703="引き分け",大将分析!$D$16,IF($E2703="一本差負",大将分析!$D$17,大将分析!$D$18))))</f>
        <v>0.16000000000000003</v>
      </c>
      <c r="W2703" s="1">
        <f t="shared" si="557"/>
        <v>1</v>
      </c>
      <c r="X2703" s="1">
        <f t="shared" si="558"/>
        <v>2</v>
      </c>
    </row>
    <row r="2704" spans="1:24" x14ac:dyDescent="0.15">
      <c r="A2704" s="1" t="s">
        <v>41</v>
      </c>
      <c r="B2704" s="1" t="s">
        <v>42</v>
      </c>
      <c r="C2704" s="1" t="s">
        <v>22</v>
      </c>
      <c r="D2704" s="1" t="s">
        <v>22</v>
      </c>
      <c r="E2704" s="1" t="s">
        <v>39</v>
      </c>
      <c r="F2704" s="19">
        <f t="shared" si="546"/>
        <v>-2</v>
      </c>
      <c r="G2704" s="19">
        <f t="shared" si="547"/>
        <v>-3</v>
      </c>
      <c r="H2704" s="20">
        <f t="shared" si="548"/>
        <v>3.7111726080000016E-4</v>
      </c>
      <c r="J2704" s="7">
        <f>IF($A2704="二本差勝",先鋒分析!$D$14,IF($A2704="一本差勝",先鋒分析!$D$15,IF($A2704="引き分け",先鋒分析!$D$16,IF($A2704="一本差負",先鋒分析!$D$17,先鋒分析!$D$18))))</f>
        <v>0.20800000000000002</v>
      </c>
      <c r="K2704" s="19">
        <f t="shared" si="549"/>
        <v>-1</v>
      </c>
      <c r="L2704" s="19">
        <f t="shared" si="550"/>
        <v>-1</v>
      </c>
      <c r="M2704" s="7">
        <f>IF($B2704="二本差勝",次鋒分析!$D$14,IF($B2704="一本差勝",次鋒分析!$D$15,IF($B2704="引き分け",次鋒分析!$D$16,IF($B2704="一本差負",次鋒分析!$D$17,次鋒分析!$D$18))))</f>
        <v>0.16000000000000003</v>
      </c>
      <c r="N2704" s="1">
        <f t="shared" si="551"/>
        <v>-1</v>
      </c>
      <c r="O2704" s="1">
        <f t="shared" si="552"/>
        <v>-2</v>
      </c>
      <c r="P2704" s="7">
        <f>IF($C2704="二本差勝",中堅分析!$D$14,IF($C2704="一本差勝",中堅分析!$D$15,IF($C2704="引き分け",中堅分析!$D$16,IF($C2704="一本差負",中堅分析!$D$17,中堅分析!$D$18))))</f>
        <v>0.26400000000000001</v>
      </c>
      <c r="Q2704" s="1">
        <f t="shared" si="553"/>
        <v>0</v>
      </c>
      <c r="R2704" s="1">
        <f t="shared" si="554"/>
        <v>0</v>
      </c>
      <c r="S2704" s="7">
        <f>IF($D2704="二本差勝",副将分析!$D$14,IF($D2704="一本差勝",副将分析!$D$15,IF($D2704="引き分け",副将分析!$D$16,IF($D2704="一本差負",副将分析!$D$17,副将分析!$D$18))))</f>
        <v>0.26400000000000001</v>
      </c>
      <c r="T2704" s="1">
        <f t="shared" si="555"/>
        <v>0</v>
      </c>
      <c r="U2704" s="1">
        <f t="shared" si="556"/>
        <v>0</v>
      </c>
      <c r="V2704" s="7">
        <f>IF($E2704="二本差勝",大将分析!$D$14,IF($E2704="一本差勝",大将分析!$D$15,IF($E2704="引き分け",大将分析!$D$16,IF($E2704="一本差負",大将分析!$D$17,大将分析!$D$18))))</f>
        <v>0.16000000000000003</v>
      </c>
      <c r="W2704" s="1">
        <f t="shared" si="557"/>
        <v>1</v>
      </c>
      <c r="X2704" s="1">
        <f t="shared" si="558"/>
        <v>2</v>
      </c>
    </row>
    <row r="2705" spans="1:24" x14ac:dyDescent="0.15">
      <c r="A2705" s="1" t="s">
        <v>42</v>
      </c>
      <c r="B2705" s="1" t="s">
        <v>22</v>
      </c>
      <c r="C2705" s="1" t="s">
        <v>41</v>
      </c>
      <c r="D2705" s="1" t="s">
        <v>22</v>
      </c>
      <c r="E2705" s="1" t="s">
        <v>39</v>
      </c>
      <c r="F2705" s="19">
        <f t="shared" si="546"/>
        <v>-2</v>
      </c>
      <c r="G2705" s="19">
        <f t="shared" si="547"/>
        <v>-3</v>
      </c>
      <c r="H2705" s="20">
        <f t="shared" si="548"/>
        <v>3.7111726080000027E-4</v>
      </c>
      <c r="J2705" s="7">
        <f>IF($A2705="二本差勝",先鋒分析!$D$14,IF($A2705="一本差勝",先鋒分析!$D$15,IF($A2705="引き分け",先鋒分析!$D$16,IF($A2705="一本差負",先鋒分析!$D$17,先鋒分析!$D$18))))</f>
        <v>0.16000000000000003</v>
      </c>
      <c r="K2705" s="19">
        <f t="shared" si="549"/>
        <v>-1</v>
      </c>
      <c r="L2705" s="19">
        <f t="shared" si="550"/>
        <v>-2</v>
      </c>
      <c r="M2705" s="7">
        <f>IF($B2705="二本差勝",次鋒分析!$D$14,IF($B2705="一本差勝",次鋒分析!$D$15,IF($B2705="引き分け",次鋒分析!$D$16,IF($B2705="一本差負",次鋒分析!$D$17,次鋒分析!$D$18))))</f>
        <v>0.26400000000000001</v>
      </c>
      <c r="N2705" s="1">
        <f t="shared" si="551"/>
        <v>0</v>
      </c>
      <c r="O2705" s="1">
        <f t="shared" si="552"/>
        <v>0</v>
      </c>
      <c r="P2705" s="7">
        <f>IF($C2705="二本差勝",中堅分析!$D$14,IF($C2705="一本差勝",中堅分析!$D$15,IF($C2705="引き分け",中堅分析!$D$16,IF($C2705="一本差負",中堅分析!$D$17,中堅分析!$D$18))))</f>
        <v>0.20800000000000002</v>
      </c>
      <c r="Q2705" s="1">
        <f t="shared" si="553"/>
        <v>-1</v>
      </c>
      <c r="R2705" s="1">
        <f t="shared" si="554"/>
        <v>-1</v>
      </c>
      <c r="S2705" s="7">
        <f>IF($D2705="二本差勝",副将分析!$D$14,IF($D2705="一本差勝",副将分析!$D$15,IF($D2705="引き分け",副将分析!$D$16,IF($D2705="一本差負",副将分析!$D$17,副将分析!$D$18))))</f>
        <v>0.26400000000000001</v>
      </c>
      <c r="T2705" s="1">
        <f t="shared" si="555"/>
        <v>0</v>
      </c>
      <c r="U2705" s="1">
        <f t="shared" si="556"/>
        <v>0</v>
      </c>
      <c r="V2705" s="7">
        <f>IF($E2705="二本差勝",大将分析!$D$14,IF($E2705="一本差勝",大将分析!$D$15,IF($E2705="引き分け",大将分析!$D$16,IF($E2705="一本差負",大将分析!$D$17,大将分析!$D$18))))</f>
        <v>0.16000000000000003</v>
      </c>
      <c r="W2705" s="1">
        <f t="shared" si="557"/>
        <v>1</v>
      </c>
      <c r="X2705" s="1">
        <f t="shared" si="558"/>
        <v>2</v>
      </c>
    </row>
    <row r="2706" spans="1:24" x14ac:dyDescent="0.15">
      <c r="A2706" s="1" t="s">
        <v>42</v>
      </c>
      <c r="B2706" s="1" t="s">
        <v>41</v>
      </c>
      <c r="C2706" s="1" t="s">
        <v>22</v>
      </c>
      <c r="D2706" s="1" t="s">
        <v>22</v>
      </c>
      <c r="E2706" s="1" t="s">
        <v>39</v>
      </c>
      <c r="F2706" s="19">
        <f t="shared" si="546"/>
        <v>-2</v>
      </c>
      <c r="G2706" s="19">
        <f t="shared" si="547"/>
        <v>-3</v>
      </c>
      <c r="H2706" s="20">
        <f t="shared" si="548"/>
        <v>3.7111726080000016E-4</v>
      </c>
      <c r="J2706" s="7">
        <f>IF($A2706="二本差勝",先鋒分析!$D$14,IF($A2706="一本差勝",先鋒分析!$D$15,IF($A2706="引き分け",先鋒分析!$D$16,IF($A2706="一本差負",先鋒分析!$D$17,先鋒分析!$D$18))))</f>
        <v>0.16000000000000003</v>
      </c>
      <c r="K2706" s="19">
        <f t="shared" si="549"/>
        <v>-1</v>
      </c>
      <c r="L2706" s="19">
        <f t="shared" si="550"/>
        <v>-2</v>
      </c>
      <c r="M2706" s="7">
        <f>IF($B2706="二本差勝",次鋒分析!$D$14,IF($B2706="一本差勝",次鋒分析!$D$15,IF($B2706="引き分け",次鋒分析!$D$16,IF($B2706="一本差負",次鋒分析!$D$17,次鋒分析!$D$18))))</f>
        <v>0.20800000000000002</v>
      </c>
      <c r="N2706" s="1">
        <f t="shared" si="551"/>
        <v>-1</v>
      </c>
      <c r="O2706" s="1">
        <f t="shared" si="552"/>
        <v>-1</v>
      </c>
      <c r="P2706" s="7">
        <f>IF($C2706="二本差勝",中堅分析!$D$14,IF($C2706="一本差勝",中堅分析!$D$15,IF($C2706="引き分け",中堅分析!$D$16,IF($C2706="一本差負",中堅分析!$D$17,中堅分析!$D$18))))</f>
        <v>0.26400000000000001</v>
      </c>
      <c r="Q2706" s="1">
        <f t="shared" si="553"/>
        <v>0</v>
      </c>
      <c r="R2706" s="1">
        <f t="shared" si="554"/>
        <v>0</v>
      </c>
      <c r="S2706" s="7">
        <f>IF($D2706="二本差勝",副将分析!$D$14,IF($D2706="一本差勝",副将分析!$D$15,IF($D2706="引き分け",副将分析!$D$16,IF($D2706="一本差負",副将分析!$D$17,副将分析!$D$18))))</f>
        <v>0.26400000000000001</v>
      </c>
      <c r="T2706" s="1">
        <f t="shared" si="555"/>
        <v>0</v>
      </c>
      <c r="U2706" s="1">
        <f t="shared" si="556"/>
        <v>0</v>
      </c>
      <c r="V2706" s="7">
        <f>IF($E2706="二本差勝",大将分析!$D$14,IF($E2706="一本差勝",大将分析!$D$15,IF($E2706="引き分け",大将分析!$D$16,IF($E2706="一本差負",大将分析!$D$17,大将分析!$D$18))))</f>
        <v>0.16000000000000003</v>
      </c>
      <c r="W2706" s="1">
        <f t="shared" si="557"/>
        <v>1</v>
      </c>
      <c r="X2706" s="1">
        <f t="shared" si="558"/>
        <v>2</v>
      </c>
    </row>
    <row r="2707" spans="1:24" x14ac:dyDescent="0.15">
      <c r="A2707" s="1" t="s">
        <v>22</v>
      </c>
      <c r="B2707" s="1" t="s">
        <v>41</v>
      </c>
      <c r="C2707" s="1" t="s">
        <v>42</v>
      </c>
      <c r="D2707" s="1" t="s">
        <v>22</v>
      </c>
      <c r="E2707" s="1" t="s">
        <v>40</v>
      </c>
      <c r="F2707" s="19">
        <f t="shared" si="546"/>
        <v>-2</v>
      </c>
      <c r="G2707" s="19">
        <f t="shared" si="547"/>
        <v>-3</v>
      </c>
      <c r="H2707" s="20">
        <f t="shared" si="548"/>
        <v>4.8245243904000018E-4</v>
      </c>
      <c r="J2707" s="7">
        <f>IF($A2707="二本差勝",先鋒分析!$D$14,IF($A2707="一本差勝",先鋒分析!$D$15,IF($A2707="引き分け",先鋒分析!$D$16,IF($A2707="一本差負",先鋒分析!$D$17,先鋒分析!$D$18))))</f>
        <v>0.26400000000000001</v>
      </c>
      <c r="K2707" s="19">
        <f t="shared" si="549"/>
        <v>0</v>
      </c>
      <c r="L2707" s="19">
        <f t="shared" si="550"/>
        <v>0</v>
      </c>
      <c r="M2707" s="7">
        <f>IF($B2707="二本差勝",次鋒分析!$D$14,IF($B2707="一本差勝",次鋒分析!$D$15,IF($B2707="引き分け",次鋒分析!$D$16,IF($B2707="一本差負",次鋒分析!$D$17,次鋒分析!$D$18))))</f>
        <v>0.20800000000000002</v>
      </c>
      <c r="N2707" s="1">
        <f t="shared" si="551"/>
        <v>-1</v>
      </c>
      <c r="O2707" s="1">
        <f t="shared" si="552"/>
        <v>-1</v>
      </c>
      <c r="P2707" s="7">
        <f>IF($C2707="二本差勝",中堅分析!$D$14,IF($C2707="一本差勝",中堅分析!$D$15,IF($C2707="引き分け",中堅分析!$D$16,IF($C2707="一本差負",中堅分析!$D$17,中堅分析!$D$18))))</f>
        <v>0.16000000000000003</v>
      </c>
      <c r="Q2707" s="1">
        <f t="shared" si="553"/>
        <v>-1</v>
      </c>
      <c r="R2707" s="1">
        <f t="shared" si="554"/>
        <v>-2</v>
      </c>
      <c r="S2707" s="7">
        <f>IF($D2707="二本差勝",副将分析!$D$14,IF($D2707="一本差勝",副将分析!$D$15,IF($D2707="引き分け",副将分析!$D$16,IF($D2707="一本差負",副将分析!$D$17,副将分析!$D$18))))</f>
        <v>0.26400000000000001</v>
      </c>
      <c r="T2707" s="1">
        <f t="shared" si="555"/>
        <v>0</v>
      </c>
      <c r="U2707" s="1">
        <f t="shared" si="556"/>
        <v>0</v>
      </c>
      <c r="V2707" s="7">
        <f>IF($E2707="二本差勝",大将分析!$D$14,IF($E2707="一本差勝",大将分析!$D$15,IF($E2707="引き分け",大将分析!$D$16,IF($E2707="一本差負",大将分析!$D$17,大将分析!$D$18))))</f>
        <v>0.20800000000000002</v>
      </c>
      <c r="W2707" s="1">
        <f t="shared" si="557"/>
        <v>1</v>
      </c>
      <c r="X2707" s="1">
        <f t="shared" si="558"/>
        <v>1</v>
      </c>
    </row>
    <row r="2708" spans="1:24" x14ac:dyDescent="0.15">
      <c r="A2708" s="1" t="s">
        <v>22</v>
      </c>
      <c r="B2708" s="1" t="s">
        <v>42</v>
      </c>
      <c r="C2708" s="1" t="s">
        <v>41</v>
      </c>
      <c r="D2708" s="1" t="s">
        <v>22</v>
      </c>
      <c r="E2708" s="1" t="s">
        <v>40</v>
      </c>
      <c r="F2708" s="19">
        <f t="shared" si="546"/>
        <v>-2</v>
      </c>
      <c r="G2708" s="19">
        <f t="shared" si="547"/>
        <v>-3</v>
      </c>
      <c r="H2708" s="20">
        <f t="shared" si="548"/>
        <v>4.8245243904000029E-4</v>
      </c>
      <c r="J2708" s="7">
        <f>IF($A2708="二本差勝",先鋒分析!$D$14,IF($A2708="一本差勝",先鋒分析!$D$15,IF($A2708="引き分け",先鋒分析!$D$16,IF($A2708="一本差負",先鋒分析!$D$17,先鋒分析!$D$18))))</f>
        <v>0.26400000000000001</v>
      </c>
      <c r="K2708" s="19">
        <f t="shared" si="549"/>
        <v>0</v>
      </c>
      <c r="L2708" s="19">
        <f t="shared" si="550"/>
        <v>0</v>
      </c>
      <c r="M2708" s="7">
        <f>IF($B2708="二本差勝",次鋒分析!$D$14,IF($B2708="一本差勝",次鋒分析!$D$15,IF($B2708="引き分け",次鋒分析!$D$16,IF($B2708="一本差負",次鋒分析!$D$17,次鋒分析!$D$18))))</f>
        <v>0.16000000000000003</v>
      </c>
      <c r="N2708" s="1">
        <f t="shared" si="551"/>
        <v>-1</v>
      </c>
      <c r="O2708" s="1">
        <f t="shared" si="552"/>
        <v>-2</v>
      </c>
      <c r="P2708" s="7">
        <f>IF($C2708="二本差勝",中堅分析!$D$14,IF($C2708="一本差勝",中堅分析!$D$15,IF($C2708="引き分け",中堅分析!$D$16,IF($C2708="一本差負",中堅分析!$D$17,中堅分析!$D$18))))</f>
        <v>0.20800000000000002</v>
      </c>
      <c r="Q2708" s="1">
        <f t="shared" si="553"/>
        <v>-1</v>
      </c>
      <c r="R2708" s="1">
        <f t="shared" si="554"/>
        <v>-1</v>
      </c>
      <c r="S2708" s="7">
        <f>IF($D2708="二本差勝",副将分析!$D$14,IF($D2708="一本差勝",副将分析!$D$15,IF($D2708="引き分け",副将分析!$D$16,IF($D2708="一本差負",副将分析!$D$17,副将分析!$D$18))))</f>
        <v>0.26400000000000001</v>
      </c>
      <c r="T2708" s="1">
        <f t="shared" si="555"/>
        <v>0</v>
      </c>
      <c r="U2708" s="1">
        <f t="shared" si="556"/>
        <v>0</v>
      </c>
      <c r="V2708" s="7">
        <f>IF($E2708="二本差勝",大将分析!$D$14,IF($E2708="一本差勝",大将分析!$D$15,IF($E2708="引き分け",大将分析!$D$16,IF($E2708="一本差負",大将分析!$D$17,大将分析!$D$18))))</f>
        <v>0.20800000000000002</v>
      </c>
      <c r="W2708" s="1">
        <f t="shared" si="557"/>
        <v>1</v>
      </c>
      <c r="X2708" s="1">
        <f t="shared" si="558"/>
        <v>1</v>
      </c>
    </row>
    <row r="2709" spans="1:24" x14ac:dyDescent="0.15">
      <c r="A2709" s="1" t="s">
        <v>41</v>
      </c>
      <c r="B2709" s="1" t="s">
        <v>22</v>
      </c>
      <c r="C2709" s="1" t="s">
        <v>42</v>
      </c>
      <c r="D2709" s="1" t="s">
        <v>22</v>
      </c>
      <c r="E2709" s="1" t="s">
        <v>40</v>
      </c>
      <c r="F2709" s="19">
        <f t="shared" si="546"/>
        <v>-2</v>
      </c>
      <c r="G2709" s="19">
        <f t="shared" si="547"/>
        <v>-3</v>
      </c>
      <c r="H2709" s="20">
        <f t="shared" si="548"/>
        <v>4.8245243904000018E-4</v>
      </c>
      <c r="J2709" s="7">
        <f>IF($A2709="二本差勝",先鋒分析!$D$14,IF($A2709="一本差勝",先鋒分析!$D$15,IF($A2709="引き分け",先鋒分析!$D$16,IF($A2709="一本差負",先鋒分析!$D$17,先鋒分析!$D$18))))</f>
        <v>0.20800000000000002</v>
      </c>
      <c r="K2709" s="19">
        <f t="shared" si="549"/>
        <v>-1</v>
      </c>
      <c r="L2709" s="19">
        <f t="shared" si="550"/>
        <v>-1</v>
      </c>
      <c r="M2709" s="7">
        <f>IF($B2709="二本差勝",次鋒分析!$D$14,IF($B2709="一本差勝",次鋒分析!$D$15,IF($B2709="引き分け",次鋒分析!$D$16,IF($B2709="一本差負",次鋒分析!$D$17,次鋒分析!$D$18))))</f>
        <v>0.26400000000000001</v>
      </c>
      <c r="N2709" s="1">
        <f t="shared" si="551"/>
        <v>0</v>
      </c>
      <c r="O2709" s="1">
        <f t="shared" si="552"/>
        <v>0</v>
      </c>
      <c r="P2709" s="7">
        <f>IF($C2709="二本差勝",中堅分析!$D$14,IF($C2709="一本差勝",中堅分析!$D$15,IF($C2709="引き分け",中堅分析!$D$16,IF($C2709="一本差負",中堅分析!$D$17,中堅分析!$D$18))))</f>
        <v>0.16000000000000003</v>
      </c>
      <c r="Q2709" s="1">
        <f t="shared" si="553"/>
        <v>-1</v>
      </c>
      <c r="R2709" s="1">
        <f t="shared" si="554"/>
        <v>-2</v>
      </c>
      <c r="S2709" s="7">
        <f>IF($D2709="二本差勝",副将分析!$D$14,IF($D2709="一本差勝",副将分析!$D$15,IF($D2709="引き分け",副将分析!$D$16,IF($D2709="一本差負",副将分析!$D$17,副将分析!$D$18))))</f>
        <v>0.26400000000000001</v>
      </c>
      <c r="T2709" s="1">
        <f t="shared" si="555"/>
        <v>0</v>
      </c>
      <c r="U2709" s="1">
        <f t="shared" si="556"/>
        <v>0</v>
      </c>
      <c r="V2709" s="7">
        <f>IF($E2709="二本差勝",大将分析!$D$14,IF($E2709="一本差勝",大将分析!$D$15,IF($E2709="引き分け",大将分析!$D$16,IF($E2709="一本差負",大将分析!$D$17,大将分析!$D$18))))</f>
        <v>0.20800000000000002</v>
      </c>
      <c r="W2709" s="1">
        <f t="shared" si="557"/>
        <v>1</v>
      </c>
      <c r="X2709" s="1">
        <f t="shared" si="558"/>
        <v>1</v>
      </c>
    </row>
    <row r="2710" spans="1:24" x14ac:dyDescent="0.15">
      <c r="A2710" s="1" t="s">
        <v>41</v>
      </c>
      <c r="B2710" s="1" t="s">
        <v>42</v>
      </c>
      <c r="C2710" s="1" t="s">
        <v>22</v>
      </c>
      <c r="D2710" s="1" t="s">
        <v>22</v>
      </c>
      <c r="E2710" s="1" t="s">
        <v>40</v>
      </c>
      <c r="F2710" s="19">
        <f t="shared" si="546"/>
        <v>-2</v>
      </c>
      <c r="G2710" s="19">
        <f t="shared" si="547"/>
        <v>-3</v>
      </c>
      <c r="H2710" s="20">
        <f t="shared" si="548"/>
        <v>4.8245243904000018E-4</v>
      </c>
      <c r="J2710" s="7">
        <f>IF($A2710="二本差勝",先鋒分析!$D$14,IF($A2710="一本差勝",先鋒分析!$D$15,IF($A2710="引き分け",先鋒分析!$D$16,IF($A2710="一本差負",先鋒分析!$D$17,先鋒分析!$D$18))))</f>
        <v>0.20800000000000002</v>
      </c>
      <c r="K2710" s="19">
        <f t="shared" si="549"/>
        <v>-1</v>
      </c>
      <c r="L2710" s="19">
        <f t="shared" si="550"/>
        <v>-1</v>
      </c>
      <c r="M2710" s="7">
        <f>IF($B2710="二本差勝",次鋒分析!$D$14,IF($B2710="一本差勝",次鋒分析!$D$15,IF($B2710="引き分け",次鋒分析!$D$16,IF($B2710="一本差負",次鋒分析!$D$17,次鋒分析!$D$18))))</f>
        <v>0.16000000000000003</v>
      </c>
      <c r="N2710" s="1">
        <f t="shared" si="551"/>
        <v>-1</v>
      </c>
      <c r="O2710" s="1">
        <f t="shared" si="552"/>
        <v>-2</v>
      </c>
      <c r="P2710" s="7">
        <f>IF($C2710="二本差勝",中堅分析!$D$14,IF($C2710="一本差勝",中堅分析!$D$15,IF($C2710="引き分け",中堅分析!$D$16,IF($C2710="一本差負",中堅分析!$D$17,中堅分析!$D$18))))</f>
        <v>0.26400000000000001</v>
      </c>
      <c r="Q2710" s="1">
        <f t="shared" si="553"/>
        <v>0</v>
      </c>
      <c r="R2710" s="1">
        <f t="shared" si="554"/>
        <v>0</v>
      </c>
      <c r="S2710" s="7">
        <f>IF($D2710="二本差勝",副将分析!$D$14,IF($D2710="一本差勝",副将分析!$D$15,IF($D2710="引き分け",副将分析!$D$16,IF($D2710="一本差負",副将分析!$D$17,副将分析!$D$18))))</f>
        <v>0.26400000000000001</v>
      </c>
      <c r="T2710" s="1">
        <f t="shared" si="555"/>
        <v>0</v>
      </c>
      <c r="U2710" s="1">
        <f t="shared" si="556"/>
        <v>0</v>
      </c>
      <c r="V2710" s="7">
        <f>IF($E2710="二本差勝",大将分析!$D$14,IF($E2710="一本差勝",大将分析!$D$15,IF($E2710="引き分け",大将分析!$D$16,IF($E2710="一本差負",大将分析!$D$17,大将分析!$D$18))))</f>
        <v>0.20800000000000002</v>
      </c>
      <c r="W2710" s="1">
        <f t="shared" si="557"/>
        <v>1</v>
      </c>
      <c r="X2710" s="1">
        <f t="shared" si="558"/>
        <v>1</v>
      </c>
    </row>
    <row r="2711" spans="1:24" x14ac:dyDescent="0.15">
      <c r="A2711" s="1" t="s">
        <v>42</v>
      </c>
      <c r="B2711" s="1" t="s">
        <v>22</v>
      </c>
      <c r="C2711" s="1" t="s">
        <v>41</v>
      </c>
      <c r="D2711" s="1" t="s">
        <v>22</v>
      </c>
      <c r="E2711" s="1" t="s">
        <v>40</v>
      </c>
      <c r="F2711" s="19">
        <f t="shared" si="546"/>
        <v>-2</v>
      </c>
      <c r="G2711" s="19">
        <f t="shared" si="547"/>
        <v>-3</v>
      </c>
      <c r="H2711" s="20">
        <f t="shared" si="548"/>
        <v>4.8245243904000029E-4</v>
      </c>
      <c r="J2711" s="7">
        <f>IF($A2711="二本差勝",先鋒分析!$D$14,IF($A2711="一本差勝",先鋒分析!$D$15,IF($A2711="引き分け",先鋒分析!$D$16,IF($A2711="一本差負",先鋒分析!$D$17,先鋒分析!$D$18))))</f>
        <v>0.16000000000000003</v>
      </c>
      <c r="K2711" s="19">
        <f t="shared" si="549"/>
        <v>-1</v>
      </c>
      <c r="L2711" s="19">
        <f t="shared" si="550"/>
        <v>-2</v>
      </c>
      <c r="M2711" s="7">
        <f>IF($B2711="二本差勝",次鋒分析!$D$14,IF($B2711="一本差勝",次鋒分析!$D$15,IF($B2711="引き分け",次鋒分析!$D$16,IF($B2711="一本差負",次鋒分析!$D$17,次鋒分析!$D$18))))</f>
        <v>0.26400000000000001</v>
      </c>
      <c r="N2711" s="1">
        <f t="shared" si="551"/>
        <v>0</v>
      </c>
      <c r="O2711" s="1">
        <f t="shared" si="552"/>
        <v>0</v>
      </c>
      <c r="P2711" s="7">
        <f>IF($C2711="二本差勝",中堅分析!$D$14,IF($C2711="一本差勝",中堅分析!$D$15,IF($C2711="引き分け",中堅分析!$D$16,IF($C2711="一本差負",中堅分析!$D$17,中堅分析!$D$18))))</f>
        <v>0.20800000000000002</v>
      </c>
      <c r="Q2711" s="1">
        <f t="shared" si="553"/>
        <v>-1</v>
      </c>
      <c r="R2711" s="1">
        <f t="shared" si="554"/>
        <v>-1</v>
      </c>
      <c r="S2711" s="7">
        <f>IF($D2711="二本差勝",副将分析!$D$14,IF($D2711="一本差勝",副将分析!$D$15,IF($D2711="引き分け",副将分析!$D$16,IF($D2711="一本差負",副将分析!$D$17,副将分析!$D$18))))</f>
        <v>0.26400000000000001</v>
      </c>
      <c r="T2711" s="1">
        <f t="shared" si="555"/>
        <v>0</v>
      </c>
      <c r="U2711" s="1">
        <f t="shared" si="556"/>
        <v>0</v>
      </c>
      <c r="V2711" s="7">
        <f>IF($E2711="二本差勝",大将分析!$D$14,IF($E2711="一本差勝",大将分析!$D$15,IF($E2711="引き分け",大将分析!$D$16,IF($E2711="一本差負",大将分析!$D$17,大将分析!$D$18))))</f>
        <v>0.20800000000000002</v>
      </c>
      <c r="W2711" s="1">
        <f t="shared" si="557"/>
        <v>1</v>
      </c>
      <c r="X2711" s="1">
        <f t="shared" si="558"/>
        <v>1</v>
      </c>
    </row>
    <row r="2712" spans="1:24" x14ac:dyDescent="0.15">
      <c r="A2712" s="1" t="s">
        <v>42</v>
      </c>
      <c r="B2712" s="1" t="s">
        <v>41</v>
      </c>
      <c r="C2712" s="1" t="s">
        <v>22</v>
      </c>
      <c r="D2712" s="1" t="s">
        <v>22</v>
      </c>
      <c r="E2712" s="1" t="s">
        <v>40</v>
      </c>
      <c r="F2712" s="19">
        <f t="shared" si="546"/>
        <v>-2</v>
      </c>
      <c r="G2712" s="19">
        <f t="shared" si="547"/>
        <v>-3</v>
      </c>
      <c r="H2712" s="20">
        <f t="shared" si="548"/>
        <v>4.8245243904000018E-4</v>
      </c>
      <c r="J2712" s="7">
        <f>IF($A2712="二本差勝",先鋒分析!$D$14,IF($A2712="一本差勝",先鋒分析!$D$15,IF($A2712="引き分け",先鋒分析!$D$16,IF($A2712="一本差負",先鋒分析!$D$17,先鋒分析!$D$18))))</f>
        <v>0.16000000000000003</v>
      </c>
      <c r="K2712" s="19">
        <f t="shared" si="549"/>
        <v>-1</v>
      </c>
      <c r="L2712" s="19">
        <f t="shared" si="550"/>
        <v>-2</v>
      </c>
      <c r="M2712" s="7">
        <f>IF($B2712="二本差勝",次鋒分析!$D$14,IF($B2712="一本差勝",次鋒分析!$D$15,IF($B2712="引き分け",次鋒分析!$D$16,IF($B2712="一本差負",次鋒分析!$D$17,次鋒分析!$D$18))))</f>
        <v>0.20800000000000002</v>
      </c>
      <c r="N2712" s="1">
        <f t="shared" si="551"/>
        <v>-1</v>
      </c>
      <c r="O2712" s="1">
        <f t="shared" si="552"/>
        <v>-1</v>
      </c>
      <c r="P2712" s="7">
        <f>IF($C2712="二本差勝",中堅分析!$D$14,IF($C2712="一本差勝",中堅分析!$D$15,IF($C2712="引き分け",中堅分析!$D$16,IF($C2712="一本差負",中堅分析!$D$17,中堅分析!$D$18))))</f>
        <v>0.26400000000000001</v>
      </c>
      <c r="Q2712" s="1">
        <f t="shared" si="553"/>
        <v>0</v>
      </c>
      <c r="R2712" s="1">
        <f t="shared" si="554"/>
        <v>0</v>
      </c>
      <c r="S2712" s="7">
        <f>IF($D2712="二本差勝",副将分析!$D$14,IF($D2712="一本差勝",副将分析!$D$15,IF($D2712="引き分け",副将分析!$D$16,IF($D2712="一本差負",副将分析!$D$17,副将分析!$D$18))))</f>
        <v>0.26400000000000001</v>
      </c>
      <c r="T2712" s="1">
        <f t="shared" si="555"/>
        <v>0</v>
      </c>
      <c r="U2712" s="1">
        <f t="shared" si="556"/>
        <v>0</v>
      </c>
      <c r="V2712" s="7">
        <f>IF($E2712="二本差勝",大将分析!$D$14,IF($E2712="一本差勝",大将分析!$D$15,IF($E2712="引き分け",大将分析!$D$16,IF($E2712="一本差負",大将分析!$D$17,大将分析!$D$18))))</f>
        <v>0.20800000000000002</v>
      </c>
      <c r="W2712" s="1">
        <f t="shared" si="557"/>
        <v>1</v>
      </c>
      <c r="X2712" s="1">
        <f t="shared" si="558"/>
        <v>1</v>
      </c>
    </row>
    <row r="2713" spans="1:24" x14ac:dyDescent="0.15">
      <c r="A2713" s="1" t="s">
        <v>22</v>
      </c>
      <c r="B2713" s="1" t="s">
        <v>41</v>
      </c>
      <c r="C2713" s="1" t="s">
        <v>42</v>
      </c>
      <c r="D2713" s="1" t="s">
        <v>22</v>
      </c>
      <c r="E2713" s="1" t="s">
        <v>22</v>
      </c>
      <c r="F2713" s="19">
        <f t="shared" si="546"/>
        <v>-2</v>
      </c>
      <c r="G2713" s="19">
        <f t="shared" si="547"/>
        <v>-3</v>
      </c>
      <c r="H2713" s="20">
        <f t="shared" si="548"/>
        <v>6.1234348032000025E-4</v>
      </c>
      <c r="J2713" s="7">
        <f>IF($A2713="二本差勝",先鋒分析!$D$14,IF($A2713="一本差勝",先鋒分析!$D$15,IF($A2713="引き分け",先鋒分析!$D$16,IF($A2713="一本差負",先鋒分析!$D$17,先鋒分析!$D$18))))</f>
        <v>0.26400000000000001</v>
      </c>
      <c r="K2713" s="19">
        <f t="shared" si="549"/>
        <v>0</v>
      </c>
      <c r="L2713" s="19">
        <f t="shared" si="550"/>
        <v>0</v>
      </c>
      <c r="M2713" s="7">
        <f>IF($B2713="二本差勝",次鋒分析!$D$14,IF($B2713="一本差勝",次鋒分析!$D$15,IF($B2713="引き分け",次鋒分析!$D$16,IF($B2713="一本差負",次鋒分析!$D$17,次鋒分析!$D$18))))</f>
        <v>0.20800000000000002</v>
      </c>
      <c r="N2713" s="1">
        <f t="shared" si="551"/>
        <v>-1</v>
      </c>
      <c r="O2713" s="1">
        <f t="shared" si="552"/>
        <v>-1</v>
      </c>
      <c r="P2713" s="7">
        <f>IF($C2713="二本差勝",中堅分析!$D$14,IF($C2713="一本差勝",中堅分析!$D$15,IF($C2713="引き分け",中堅分析!$D$16,IF($C2713="一本差負",中堅分析!$D$17,中堅分析!$D$18))))</f>
        <v>0.16000000000000003</v>
      </c>
      <c r="Q2713" s="1">
        <f t="shared" si="553"/>
        <v>-1</v>
      </c>
      <c r="R2713" s="1">
        <f t="shared" si="554"/>
        <v>-2</v>
      </c>
      <c r="S2713" s="7">
        <f>IF($D2713="二本差勝",副将分析!$D$14,IF($D2713="一本差勝",副将分析!$D$15,IF($D2713="引き分け",副将分析!$D$16,IF($D2713="一本差負",副将分析!$D$17,副将分析!$D$18))))</f>
        <v>0.26400000000000001</v>
      </c>
      <c r="T2713" s="1">
        <f t="shared" si="555"/>
        <v>0</v>
      </c>
      <c r="U2713" s="1">
        <f t="shared" si="556"/>
        <v>0</v>
      </c>
      <c r="V2713" s="7">
        <f>IF($E2713="二本差勝",大将分析!$D$14,IF($E2713="一本差勝",大将分析!$D$15,IF($E2713="引き分け",大将分析!$D$16,IF($E2713="一本差負",大将分析!$D$17,大将分析!$D$18))))</f>
        <v>0.26400000000000001</v>
      </c>
      <c r="W2713" s="1">
        <f t="shared" si="557"/>
        <v>0</v>
      </c>
      <c r="X2713" s="1">
        <f t="shared" si="558"/>
        <v>0</v>
      </c>
    </row>
    <row r="2714" spans="1:24" x14ac:dyDescent="0.15">
      <c r="A2714" s="1" t="s">
        <v>22</v>
      </c>
      <c r="B2714" s="1" t="s">
        <v>42</v>
      </c>
      <c r="C2714" s="1" t="s">
        <v>41</v>
      </c>
      <c r="D2714" s="1" t="s">
        <v>22</v>
      </c>
      <c r="E2714" s="1" t="s">
        <v>22</v>
      </c>
      <c r="F2714" s="19">
        <f t="shared" si="546"/>
        <v>-2</v>
      </c>
      <c r="G2714" s="19">
        <f t="shared" si="547"/>
        <v>-3</v>
      </c>
      <c r="H2714" s="20">
        <f t="shared" si="548"/>
        <v>6.1234348032000036E-4</v>
      </c>
      <c r="J2714" s="7">
        <f>IF($A2714="二本差勝",先鋒分析!$D$14,IF($A2714="一本差勝",先鋒分析!$D$15,IF($A2714="引き分け",先鋒分析!$D$16,IF($A2714="一本差負",先鋒分析!$D$17,先鋒分析!$D$18))))</f>
        <v>0.26400000000000001</v>
      </c>
      <c r="K2714" s="19">
        <f t="shared" si="549"/>
        <v>0</v>
      </c>
      <c r="L2714" s="19">
        <f t="shared" si="550"/>
        <v>0</v>
      </c>
      <c r="M2714" s="7">
        <f>IF($B2714="二本差勝",次鋒分析!$D$14,IF($B2714="一本差勝",次鋒分析!$D$15,IF($B2714="引き分け",次鋒分析!$D$16,IF($B2714="一本差負",次鋒分析!$D$17,次鋒分析!$D$18))))</f>
        <v>0.16000000000000003</v>
      </c>
      <c r="N2714" s="1">
        <f t="shared" si="551"/>
        <v>-1</v>
      </c>
      <c r="O2714" s="1">
        <f t="shared" si="552"/>
        <v>-2</v>
      </c>
      <c r="P2714" s="7">
        <f>IF($C2714="二本差勝",中堅分析!$D$14,IF($C2714="一本差勝",中堅分析!$D$15,IF($C2714="引き分け",中堅分析!$D$16,IF($C2714="一本差負",中堅分析!$D$17,中堅分析!$D$18))))</f>
        <v>0.20800000000000002</v>
      </c>
      <c r="Q2714" s="1">
        <f t="shared" si="553"/>
        <v>-1</v>
      </c>
      <c r="R2714" s="1">
        <f t="shared" si="554"/>
        <v>-1</v>
      </c>
      <c r="S2714" s="7">
        <f>IF($D2714="二本差勝",副将分析!$D$14,IF($D2714="一本差勝",副将分析!$D$15,IF($D2714="引き分け",副将分析!$D$16,IF($D2714="一本差負",副将分析!$D$17,副将分析!$D$18))))</f>
        <v>0.26400000000000001</v>
      </c>
      <c r="T2714" s="1">
        <f t="shared" si="555"/>
        <v>0</v>
      </c>
      <c r="U2714" s="1">
        <f t="shared" si="556"/>
        <v>0</v>
      </c>
      <c r="V2714" s="7">
        <f>IF($E2714="二本差勝",大将分析!$D$14,IF($E2714="一本差勝",大将分析!$D$15,IF($E2714="引き分け",大将分析!$D$16,IF($E2714="一本差負",大将分析!$D$17,大将分析!$D$18))))</f>
        <v>0.26400000000000001</v>
      </c>
      <c r="W2714" s="1">
        <f t="shared" si="557"/>
        <v>0</v>
      </c>
      <c r="X2714" s="1">
        <f t="shared" si="558"/>
        <v>0</v>
      </c>
    </row>
    <row r="2715" spans="1:24" x14ac:dyDescent="0.15">
      <c r="A2715" s="1" t="s">
        <v>41</v>
      </c>
      <c r="B2715" s="1" t="s">
        <v>22</v>
      </c>
      <c r="C2715" s="1" t="s">
        <v>42</v>
      </c>
      <c r="D2715" s="1" t="s">
        <v>22</v>
      </c>
      <c r="E2715" s="1" t="s">
        <v>22</v>
      </c>
      <c r="F2715" s="19">
        <f t="shared" si="546"/>
        <v>-2</v>
      </c>
      <c r="G2715" s="19">
        <f t="shared" si="547"/>
        <v>-3</v>
      </c>
      <c r="H2715" s="20">
        <f t="shared" si="548"/>
        <v>6.1234348032000025E-4</v>
      </c>
      <c r="J2715" s="7">
        <f>IF($A2715="二本差勝",先鋒分析!$D$14,IF($A2715="一本差勝",先鋒分析!$D$15,IF($A2715="引き分け",先鋒分析!$D$16,IF($A2715="一本差負",先鋒分析!$D$17,先鋒分析!$D$18))))</f>
        <v>0.20800000000000002</v>
      </c>
      <c r="K2715" s="19">
        <f t="shared" si="549"/>
        <v>-1</v>
      </c>
      <c r="L2715" s="19">
        <f t="shared" si="550"/>
        <v>-1</v>
      </c>
      <c r="M2715" s="7">
        <f>IF($B2715="二本差勝",次鋒分析!$D$14,IF($B2715="一本差勝",次鋒分析!$D$15,IF($B2715="引き分け",次鋒分析!$D$16,IF($B2715="一本差負",次鋒分析!$D$17,次鋒分析!$D$18))))</f>
        <v>0.26400000000000001</v>
      </c>
      <c r="N2715" s="1">
        <f t="shared" si="551"/>
        <v>0</v>
      </c>
      <c r="O2715" s="1">
        <f t="shared" si="552"/>
        <v>0</v>
      </c>
      <c r="P2715" s="7">
        <f>IF($C2715="二本差勝",中堅分析!$D$14,IF($C2715="一本差勝",中堅分析!$D$15,IF($C2715="引き分け",中堅分析!$D$16,IF($C2715="一本差負",中堅分析!$D$17,中堅分析!$D$18))))</f>
        <v>0.16000000000000003</v>
      </c>
      <c r="Q2715" s="1">
        <f t="shared" si="553"/>
        <v>-1</v>
      </c>
      <c r="R2715" s="1">
        <f t="shared" si="554"/>
        <v>-2</v>
      </c>
      <c r="S2715" s="7">
        <f>IF($D2715="二本差勝",副将分析!$D$14,IF($D2715="一本差勝",副将分析!$D$15,IF($D2715="引き分け",副将分析!$D$16,IF($D2715="一本差負",副将分析!$D$17,副将分析!$D$18))))</f>
        <v>0.26400000000000001</v>
      </c>
      <c r="T2715" s="1">
        <f t="shared" si="555"/>
        <v>0</v>
      </c>
      <c r="U2715" s="1">
        <f t="shared" si="556"/>
        <v>0</v>
      </c>
      <c r="V2715" s="7">
        <f>IF($E2715="二本差勝",大将分析!$D$14,IF($E2715="一本差勝",大将分析!$D$15,IF($E2715="引き分け",大将分析!$D$16,IF($E2715="一本差負",大将分析!$D$17,大将分析!$D$18))))</f>
        <v>0.26400000000000001</v>
      </c>
      <c r="W2715" s="1">
        <f t="shared" si="557"/>
        <v>0</v>
      </c>
      <c r="X2715" s="1">
        <f t="shared" si="558"/>
        <v>0</v>
      </c>
    </row>
    <row r="2716" spans="1:24" x14ac:dyDescent="0.15">
      <c r="A2716" s="1" t="s">
        <v>41</v>
      </c>
      <c r="B2716" s="1" t="s">
        <v>42</v>
      </c>
      <c r="C2716" s="1" t="s">
        <v>22</v>
      </c>
      <c r="D2716" s="1" t="s">
        <v>22</v>
      </c>
      <c r="E2716" s="1" t="s">
        <v>22</v>
      </c>
      <c r="F2716" s="19">
        <f t="shared" si="546"/>
        <v>-2</v>
      </c>
      <c r="G2716" s="19">
        <f t="shared" si="547"/>
        <v>-3</v>
      </c>
      <c r="H2716" s="20">
        <f t="shared" si="548"/>
        <v>6.1234348032000025E-4</v>
      </c>
      <c r="J2716" s="7">
        <f>IF($A2716="二本差勝",先鋒分析!$D$14,IF($A2716="一本差勝",先鋒分析!$D$15,IF($A2716="引き分け",先鋒分析!$D$16,IF($A2716="一本差負",先鋒分析!$D$17,先鋒分析!$D$18))))</f>
        <v>0.20800000000000002</v>
      </c>
      <c r="K2716" s="19">
        <f t="shared" si="549"/>
        <v>-1</v>
      </c>
      <c r="L2716" s="19">
        <f t="shared" si="550"/>
        <v>-1</v>
      </c>
      <c r="M2716" s="7">
        <f>IF($B2716="二本差勝",次鋒分析!$D$14,IF($B2716="一本差勝",次鋒分析!$D$15,IF($B2716="引き分け",次鋒分析!$D$16,IF($B2716="一本差負",次鋒分析!$D$17,次鋒分析!$D$18))))</f>
        <v>0.16000000000000003</v>
      </c>
      <c r="N2716" s="1">
        <f t="shared" si="551"/>
        <v>-1</v>
      </c>
      <c r="O2716" s="1">
        <f t="shared" si="552"/>
        <v>-2</v>
      </c>
      <c r="P2716" s="7">
        <f>IF($C2716="二本差勝",中堅分析!$D$14,IF($C2716="一本差勝",中堅分析!$D$15,IF($C2716="引き分け",中堅分析!$D$16,IF($C2716="一本差負",中堅分析!$D$17,中堅分析!$D$18))))</f>
        <v>0.26400000000000001</v>
      </c>
      <c r="Q2716" s="1">
        <f t="shared" si="553"/>
        <v>0</v>
      </c>
      <c r="R2716" s="1">
        <f t="shared" si="554"/>
        <v>0</v>
      </c>
      <c r="S2716" s="7">
        <f>IF($D2716="二本差勝",副将分析!$D$14,IF($D2716="一本差勝",副将分析!$D$15,IF($D2716="引き分け",副将分析!$D$16,IF($D2716="一本差負",副将分析!$D$17,副将分析!$D$18))))</f>
        <v>0.26400000000000001</v>
      </c>
      <c r="T2716" s="1">
        <f t="shared" si="555"/>
        <v>0</v>
      </c>
      <c r="U2716" s="1">
        <f t="shared" si="556"/>
        <v>0</v>
      </c>
      <c r="V2716" s="7">
        <f>IF($E2716="二本差勝",大将分析!$D$14,IF($E2716="一本差勝",大将分析!$D$15,IF($E2716="引き分け",大将分析!$D$16,IF($E2716="一本差負",大将分析!$D$17,大将分析!$D$18))))</f>
        <v>0.26400000000000001</v>
      </c>
      <c r="W2716" s="1">
        <f t="shared" si="557"/>
        <v>0</v>
      </c>
      <c r="X2716" s="1">
        <f t="shared" si="558"/>
        <v>0</v>
      </c>
    </row>
    <row r="2717" spans="1:24" x14ac:dyDescent="0.15">
      <c r="A2717" s="1" t="s">
        <v>42</v>
      </c>
      <c r="B2717" s="1" t="s">
        <v>22</v>
      </c>
      <c r="C2717" s="1" t="s">
        <v>41</v>
      </c>
      <c r="D2717" s="1" t="s">
        <v>22</v>
      </c>
      <c r="E2717" s="1" t="s">
        <v>22</v>
      </c>
      <c r="F2717" s="19">
        <f t="shared" si="546"/>
        <v>-2</v>
      </c>
      <c r="G2717" s="19">
        <f t="shared" si="547"/>
        <v>-3</v>
      </c>
      <c r="H2717" s="20">
        <f t="shared" si="548"/>
        <v>6.1234348032000036E-4</v>
      </c>
      <c r="J2717" s="7">
        <f>IF($A2717="二本差勝",先鋒分析!$D$14,IF($A2717="一本差勝",先鋒分析!$D$15,IF($A2717="引き分け",先鋒分析!$D$16,IF($A2717="一本差負",先鋒分析!$D$17,先鋒分析!$D$18))))</f>
        <v>0.16000000000000003</v>
      </c>
      <c r="K2717" s="19">
        <f t="shared" si="549"/>
        <v>-1</v>
      </c>
      <c r="L2717" s="19">
        <f t="shared" si="550"/>
        <v>-2</v>
      </c>
      <c r="M2717" s="7">
        <f>IF($B2717="二本差勝",次鋒分析!$D$14,IF($B2717="一本差勝",次鋒分析!$D$15,IF($B2717="引き分け",次鋒分析!$D$16,IF($B2717="一本差負",次鋒分析!$D$17,次鋒分析!$D$18))))</f>
        <v>0.26400000000000001</v>
      </c>
      <c r="N2717" s="1">
        <f t="shared" si="551"/>
        <v>0</v>
      </c>
      <c r="O2717" s="1">
        <f t="shared" si="552"/>
        <v>0</v>
      </c>
      <c r="P2717" s="7">
        <f>IF($C2717="二本差勝",中堅分析!$D$14,IF($C2717="一本差勝",中堅分析!$D$15,IF($C2717="引き分け",中堅分析!$D$16,IF($C2717="一本差負",中堅分析!$D$17,中堅分析!$D$18))))</f>
        <v>0.20800000000000002</v>
      </c>
      <c r="Q2717" s="1">
        <f t="shared" si="553"/>
        <v>-1</v>
      </c>
      <c r="R2717" s="1">
        <f t="shared" si="554"/>
        <v>-1</v>
      </c>
      <c r="S2717" s="7">
        <f>IF($D2717="二本差勝",副将分析!$D$14,IF($D2717="一本差勝",副将分析!$D$15,IF($D2717="引き分け",副将分析!$D$16,IF($D2717="一本差負",副将分析!$D$17,副将分析!$D$18))))</f>
        <v>0.26400000000000001</v>
      </c>
      <c r="T2717" s="1">
        <f t="shared" si="555"/>
        <v>0</v>
      </c>
      <c r="U2717" s="1">
        <f t="shared" si="556"/>
        <v>0</v>
      </c>
      <c r="V2717" s="7">
        <f>IF($E2717="二本差勝",大将分析!$D$14,IF($E2717="一本差勝",大将分析!$D$15,IF($E2717="引き分け",大将分析!$D$16,IF($E2717="一本差負",大将分析!$D$17,大将分析!$D$18))))</f>
        <v>0.26400000000000001</v>
      </c>
      <c r="W2717" s="1">
        <f t="shared" si="557"/>
        <v>0</v>
      </c>
      <c r="X2717" s="1">
        <f t="shared" si="558"/>
        <v>0</v>
      </c>
    </row>
    <row r="2718" spans="1:24" x14ac:dyDescent="0.15">
      <c r="A2718" s="1" t="s">
        <v>42</v>
      </c>
      <c r="B2718" s="1" t="s">
        <v>41</v>
      </c>
      <c r="C2718" s="1" t="s">
        <v>22</v>
      </c>
      <c r="D2718" s="1" t="s">
        <v>22</v>
      </c>
      <c r="E2718" s="1" t="s">
        <v>22</v>
      </c>
      <c r="F2718" s="19">
        <f t="shared" si="546"/>
        <v>-2</v>
      </c>
      <c r="G2718" s="19">
        <f t="shared" si="547"/>
        <v>-3</v>
      </c>
      <c r="H2718" s="20">
        <f t="shared" si="548"/>
        <v>6.1234348032000025E-4</v>
      </c>
      <c r="J2718" s="7">
        <f>IF($A2718="二本差勝",先鋒分析!$D$14,IF($A2718="一本差勝",先鋒分析!$D$15,IF($A2718="引き分け",先鋒分析!$D$16,IF($A2718="一本差負",先鋒分析!$D$17,先鋒分析!$D$18))))</f>
        <v>0.16000000000000003</v>
      </c>
      <c r="K2718" s="19">
        <f t="shared" si="549"/>
        <v>-1</v>
      </c>
      <c r="L2718" s="19">
        <f t="shared" si="550"/>
        <v>-2</v>
      </c>
      <c r="M2718" s="7">
        <f>IF($B2718="二本差勝",次鋒分析!$D$14,IF($B2718="一本差勝",次鋒分析!$D$15,IF($B2718="引き分け",次鋒分析!$D$16,IF($B2718="一本差負",次鋒分析!$D$17,次鋒分析!$D$18))))</f>
        <v>0.20800000000000002</v>
      </c>
      <c r="N2718" s="1">
        <f t="shared" si="551"/>
        <v>-1</v>
      </c>
      <c r="O2718" s="1">
        <f t="shared" si="552"/>
        <v>-1</v>
      </c>
      <c r="P2718" s="7">
        <f>IF($C2718="二本差勝",中堅分析!$D$14,IF($C2718="一本差勝",中堅分析!$D$15,IF($C2718="引き分け",中堅分析!$D$16,IF($C2718="一本差負",中堅分析!$D$17,中堅分析!$D$18))))</f>
        <v>0.26400000000000001</v>
      </c>
      <c r="Q2718" s="1">
        <f t="shared" si="553"/>
        <v>0</v>
      </c>
      <c r="R2718" s="1">
        <f t="shared" si="554"/>
        <v>0</v>
      </c>
      <c r="S2718" s="7">
        <f>IF($D2718="二本差勝",副将分析!$D$14,IF($D2718="一本差勝",副将分析!$D$15,IF($D2718="引き分け",副将分析!$D$16,IF($D2718="一本差負",副将分析!$D$17,副将分析!$D$18))))</f>
        <v>0.26400000000000001</v>
      </c>
      <c r="T2718" s="1">
        <f t="shared" si="555"/>
        <v>0</v>
      </c>
      <c r="U2718" s="1">
        <f t="shared" si="556"/>
        <v>0</v>
      </c>
      <c r="V2718" s="7">
        <f>IF($E2718="二本差勝",大将分析!$D$14,IF($E2718="一本差勝",大将分析!$D$15,IF($E2718="引き分け",大将分析!$D$16,IF($E2718="一本差負",大将分析!$D$17,大将分析!$D$18))))</f>
        <v>0.26400000000000001</v>
      </c>
      <c r="W2718" s="1">
        <f t="shared" si="557"/>
        <v>0</v>
      </c>
      <c r="X2718" s="1">
        <f t="shared" si="558"/>
        <v>0</v>
      </c>
    </row>
    <row r="2719" spans="1:24" x14ac:dyDescent="0.15">
      <c r="A2719" s="1" t="s">
        <v>22</v>
      </c>
      <c r="B2719" s="1" t="s">
        <v>41</v>
      </c>
      <c r="C2719" s="1" t="s">
        <v>42</v>
      </c>
      <c r="D2719" s="1" t="s">
        <v>22</v>
      </c>
      <c r="E2719" s="1" t="s">
        <v>41</v>
      </c>
      <c r="F2719" s="19">
        <f t="shared" si="546"/>
        <v>-2</v>
      </c>
      <c r="G2719" s="19">
        <f t="shared" si="547"/>
        <v>-3</v>
      </c>
      <c r="H2719" s="20">
        <f t="shared" si="548"/>
        <v>4.8245243904000018E-4</v>
      </c>
      <c r="J2719" s="7">
        <f>IF($A2719="二本差勝",先鋒分析!$D$14,IF($A2719="一本差勝",先鋒分析!$D$15,IF($A2719="引き分け",先鋒分析!$D$16,IF($A2719="一本差負",先鋒分析!$D$17,先鋒分析!$D$18))))</f>
        <v>0.26400000000000001</v>
      </c>
      <c r="K2719" s="19">
        <f t="shared" si="549"/>
        <v>0</v>
      </c>
      <c r="L2719" s="19">
        <f t="shared" si="550"/>
        <v>0</v>
      </c>
      <c r="M2719" s="7">
        <f>IF($B2719="二本差勝",次鋒分析!$D$14,IF($B2719="一本差勝",次鋒分析!$D$15,IF($B2719="引き分け",次鋒分析!$D$16,IF($B2719="一本差負",次鋒分析!$D$17,次鋒分析!$D$18))))</f>
        <v>0.20800000000000002</v>
      </c>
      <c r="N2719" s="1">
        <f t="shared" si="551"/>
        <v>-1</v>
      </c>
      <c r="O2719" s="1">
        <f t="shared" si="552"/>
        <v>-1</v>
      </c>
      <c r="P2719" s="7">
        <f>IF($C2719="二本差勝",中堅分析!$D$14,IF($C2719="一本差勝",中堅分析!$D$15,IF($C2719="引き分け",中堅分析!$D$16,IF($C2719="一本差負",中堅分析!$D$17,中堅分析!$D$18))))</f>
        <v>0.16000000000000003</v>
      </c>
      <c r="Q2719" s="1">
        <f t="shared" si="553"/>
        <v>-1</v>
      </c>
      <c r="R2719" s="1">
        <f t="shared" si="554"/>
        <v>-2</v>
      </c>
      <c r="S2719" s="7">
        <f>IF($D2719="二本差勝",副将分析!$D$14,IF($D2719="一本差勝",副将分析!$D$15,IF($D2719="引き分け",副将分析!$D$16,IF($D2719="一本差負",副将分析!$D$17,副将分析!$D$18))))</f>
        <v>0.26400000000000001</v>
      </c>
      <c r="T2719" s="1">
        <f t="shared" si="555"/>
        <v>0</v>
      </c>
      <c r="U2719" s="1">
        <f t="shared" si="556"/>
        <v>0</v>
      </c>
      <c r="V2719" s="7">
        <f>IF($E2719="二本差勝",大将分析!$D$14,IF($E2719="一本差勝",大将分析!$D$15,IF($E2719="引き分け",大将分析!$D$16,IF($E2719="一本差負",大将分析!$D$17,大将分析!$D$18))))</f>
        <v>0.20800000000000002</v>
      </c>
      <c r="W2719" s="1">
        <f t="shared" si="557"/>
        <v>-1</v>
      </c>
      <c r="X2719" s="1">
        <f t="shared" si="558"/>
        <v>-1</v>
      </c>
    </row>
    <row r="2720" spans="1:24" x14ac:dyDescent="0.15">
      <c r="A2720" s="1" t="s">
        <v>22</v>
      </c>
      <c r="B2720" s="1" t="s">
        <v>42</v>
      </c>
      <c r="C2720" s="1" t="s">
        <v>41</v>
      </c>
      <c r="D2720" s="1" t="s">
        <v>22</v>
      </c>
      <c r="E2720" s="1" t="s">
        <v>41</v>
      </c>
      <c r="F2720" s="19">
        <f t="shared" si="546"/>
        <v>-2</v>
      </c>
      <c r="G2720" s="19">
        <f t="shared" si="547"/>
        <v>-3</v>
      </c>
      <c r="H2720" s="20">
        <f t="shared" si="548"/>
        <v>4.8245243904000029E-4</v>
      </c>
      <c r="J2720" s="7">
        <f>IF($A2720="二本差勝",先鋒分析!$D$14,IF($A2720="一本差勝",先鋒分析!$D$15,IF($A2720="引き分け",先鋒分析!$D$16,IF($A2720="一本差負",先鋒分析!$D$17,先鋒分析!$D$18))))</f>
        <v>0.26400000000000001</v>
      </c>
      <c r="K2720" s="19">
        <f t="shared" si="549"/>
        <v>0</v>
      </c>
      <c r="L2720" s="19">
        <f t="shared" si="550"/>
        <v>0</v>
      </c>
      <c r="M2720" s="7">
        <f>IF($B2720="二本差勝",次鋒分析!$D$14,IF($B2720="一本差勝",次鋒分析!$D$15,IF($B2720="引き分け",次鋒分析!$D$16,IF($B2720="一本差負",次鋒分析!$D$17,次鋒分析!$D$18))))</f>
        <v>0.16000000000000003</v>
      </c>
      <c r="N2720" s="1">
        <f t="shared" si="551"/>
        <v>-1</v>
      </c>
      <c r="O2720" s="1">
        <f t="shared" si="552"/>
        <v>-2</v>
      </c>
      <c r="P2720" s="7">
        <f>IF($C2720="二本差勝",中堅分析!$D$14,IF($C2720="一本差勝",中堅分析!$D$15,IF($C2720="引き分け",中堅分析!$D$16,IF($C2720="一本差負",中堅分析!$D$17,中堅分析!$D$18))))</f>
        <v>0.20800000000000002</v>
      </c>
      <c r="Q2720" s="1">
        <f t="shared" si="553"/>
        <v>-1</v>
      </c>
      <c r="R2720" s="1">
        <f t="shared" si="554"/>
        <v>-1</v>
      </c>
      <c r="S2720" s="7">
        <f>IF($D2720="二本差勝",副将分析!$D$14,IF($D2720="一本差勝",副将分析!$D$15,IF($D2720="引き分け",副将分析!$D$16,IF($D2720="一本差負",副将分析!$D$17,副将分析!$D$18))))</f>
        <v>0.26400000000000001</v>
      </c>
      <c r="T2720" s="1">
        <f t="shared" si="555"/>
        <v>0</v>
      </c>
      <c r="U2720" s="1">
        <f t="shared" si="556"/>
        <v>0</v>
      </c>
      <c r="V2720" s="7">
        <f>IF($E2720="二本差勝",大将分析!$D$14,IF($E2720="一本差勝",大将分析!$D$15,IF($E2720="引き分け",大将分析!$D$16,IF($E2720="一本差負",大将分析!$D$17,大将分析!$D$18))))</f>
        <v>0.20800000000000002</v>
      </c>
      <c r="W2720" s="1">
        <f t="shared" si="557"/>
        <v>-1</v>
      </c>
      <c r="X2720" s="1">
        <f t="shared" si="558"/>
        <v>-1</v>
      </c>
    </row>
    <row r="2721" spans="1:24" x14ac:dyDescent="0.15">
      <c r="A2721" s="1" t="s">
        <v>41</v>
      </c>
      <c r="B2721" s="1" t="s">
        <v>22</v>
      </c>
      <c r="C2721" s="1" t="s">
        <v>42</v>
      </c>
      <c r="D2721" s="1" t="s">
        <v>22</v>
      </c>
      <c r="E2721" s="1" t="s">
        <v>41</v>
      </c>
      <c r="F2721" s="19">
        <f t="shared" si="546"/>
        <v>-2</v>
      </c>
      <c r="G2721" s="19">
        <f t="shared" si="547"/>
        <v>-3</v>
      </c>
      <c r="H2721" s="20">
        <f t="shared" si="548"/>
        <v>4.8245243904000018E-4</v>
      </c>
      <c r="J2721" s="7">
        <f>IF($A2721="二本差勝",先鋒分析!$D$14,IF($A2721="一本差勝",先鋒分析!$D$15,IF($A2721="引き分け",先鋒分析!$D$16,IF($A2721="一本差負",先鋒分析!$D$17,先鋒分析!$D$18))))</f>
        <v>0.20800000000000002</v>
      </c>
      <c r="K2721" s="19">
        <f t="shared" si="549"/>
        <v>-1</v>
      </c>
      <c r="L2721" s="19">
        <f t="shared" si="550"/>
        <v>-1</v>
      </c>
      <c r="M2721" s="7">
        <f>IF($B2721="二本差勝",次鋒分析!$D$14,IF($B2721="一本差勝",次鋒分析!$D$15,IF($B2721="引き分け",次鋒分析!$D$16,IF($B2721="一本差負",次鋒分析!$D$17,次鋒分析!$D$18))))</f>
        <v>0.26400000000000001</v>
      </c>
      <c r="N2721" s="1">
        <f t="shared" si="551"/>
        <v>0</v>
      </c>
      <c r="O2721" s="1">
        <f t="shared" si="552"/>
        <v>0</v>
      </c>
      <c r="P2721" s="7">
        <f>IF($C2721="二本差勝",中堅分析!$D$14,IF($C2721="一本差勝",中堅分析!$D$15,IF($C2721="引き分け",中堅分析!$D$16,IF($C2721="一本差負",中堅分析!$D$17,中堅分析!$D$18))))</f>
        <v>0.16000000000000003</v>
      </c>
      <c r="Q2721" s="1">
        <f t="shared" si="553"/>
        <v>-1</v>
      </c>
      <c r="R2721" s="1">
        <f t="shared" si="554"/>
        <v>-2</v>
      </c>
      <c r="S2721" s="7">
        <f>IF($D2721="二本差勝",副将分析!$D$14,IF($D2721="一本差勝",副将分析!$D$15,IF($D2721="引き分け",副将分析!$D$16,IF($D2721="一本差負",副将分析!$D$17,副将分析!$D$18))))</f>
        <v>0.26400000000000001</v>
      </c>
      <c r="T2721" s="1">
        <f t="shared" si="555"/>
        <v>0</v>
      </c>
      <c r="U2721" s="1">
        <f t="shared" si="556"/>
        <v>0</v>
      </c>
      <c r="V2721" s="7">
        <f>IF($E2721="二本差勝",大将分析!$D$14,IF($E2721="一本差勝",大将分析!$D$15,IF($E2721="引き分け",大将分析!$D$16,IF($E2721="一本差負",大将分析!$D$17,大将分析!$D$18))))</f>
        <v>0.20800000000000002</v>
      </c>
      <c r="W2721" s="1">
        <f t="shared" si="557"/>
        <v>-1</v>
      </c>
      <c r="X2721" s="1">
        <f t="shared" si="558"/>
        <v>-1</v>
      </c>
    </row>
    <row r="2722" spans="1:24" x14ac:dyDescent="0.15">
      <c r="A2722" s="1" t="s">
        <v>41</v>
      </c>
      <c r="B2722" s="1" t="s">
        <v>42</v>
      </c>
      <c r="C2722" s="1" t="s">
        <v>22</v>
      </c>
      <c r="D2722" s="1" t="s">
        <v>22</v>
      </c>
      <c r="E2722" s="1" t="s">
        <v>41</v>
      </c>
      <c r="F2722" s="19">
        <f t="shared" si="546"/>
        <v>-2</v>
      </c>
      <c r="G2722" s="19">
        <f t="shared" si="547"/>
        <v>-3</v>
      </c>
      <c r="H2722" s="20">
        <f t="shared" si="548"/>
        <v>4.8245243904000018E-4</v>
      </c>
      <c r="J2722" s="7">
        <f>IF($A2722="二本差勝",先鋒分析!$D$14,IF($A2722="一本差勝",先鋒分析!$D$15,IF($A2722="引き分け",先鋒分析!$D$16,IF($A2722="一本差負",先鋒分析!$D$17,先鋒分析!$D$18))))</f>
        <v>0.20800000000000002</v>
      </c>
      <c r="K2722" s="19">
        <f t="shared" si="549"/>
        <v>-1</v>
      </c>
      <c r="L2722" s="19">
        <f t="shared" si="550"/>
        <v>-1</v>
      </c>
      <c r="M2722" s="7">
        <f>IF($B2722="二本差勝",次鋒分析!$D$14,IF($B2722="一本差勝",次鋒分析!$D$15,IF($B2722="引き分け",次鋒分析!$D$16,IF($B2722="一本差負",次鋒分析!$D$17,次鋒分析!$D$18))))</f>
        <v>0.16000000000000003</v>
      </c>
      <c r="N2722" s="1">
        <f t="shared" si="551"/>
        <v>-1</v>
      </c>
      <c r="O2722" s="1">
        <f t="shared" si="552"/>
        <v>-2</v>
      </c>
      <c r="P2722" s="7">
        <f>IF($C2722="二本差勝",中堅分析!$D$14,IF($C2722="一本差勝",中堅分析!$D$15,IF($C2722="引き分け",中堅分析!$D$16,IF($C2722="一本差負",中堅分析!$D$17,中堅分析!$D$18))))</f>
        <v>0.26400000000000001</v>
      </c>
      <c r="Q2722" s="1">
        <f t="shared" si="553"/>
        <v>0</v>
      </c>
      <c r="R2722" s="1">
        <f t="shared" si="554"/>
        <v>0</v>
      </c>
      <c r="S2722" s="7">
        <f>IF($D2722="二本差勝",副将分析!$D$14,IF($D2722="一本差勝",副将分析!$D$15,IF($D2722="引き分け",副将分析!$D$16,IF($D2722="一本差負",副将分析!$D$17,副将分析!$D$18))))</f>
        <v>0.26400000000000001</v>
      </c>
      <c r="T2722" s="1">
        <f t="shared" si="555"/>
        <v>0</v>
      </c>
      <c r="U2722" s="1">
        <f t="shared" si="556"/>
        <v>0</v>
      </c>
      <c r="V2722" s="7">
        <f>IF($E2722="二本差勝",大将分析!$D$14,IF($E2722="一本差勝",大将分析!$D$15,IF($E2722="引き分け",大将分析!$D$16,IF($E2722="一本差負",大将分析!$D$17,大将分析!$D$18))))</f>
        <v>0.20800000000000002</v>
      </c>
      <c r="W2722" s="1">
        <f t="shared" si="557"/>
        <v>-1</v>
      </c>
      <c r="X2722" s="1">
        <f t="shared" si="558"/>
        <v>-1</v>
      </c>
    </row>
    <row r="2723" spans="1:24" x14ac:dyDescent="0.15">
      <c r="A2723" s="1" t="s">
        <v>42</v>
      </c>
      <c r="B2723" s="1" t="s">
        <v>22</v>
      </c>
      <c r="C2723" s="1" t="s">
        <v>41</v>
      </c>
      <c r="D2723" s="1" t="s">
        <v>22</v>
      </c>
      <c r="E2723" s="1" t="s">
        <v>41</v>
      </c>
      <c r="F2723" s="19">
        <f t="shared" si="546"/>
        <v>-2</v>
      </c>
      <c r="G2723" s="19">
        <f t="shared" si="547"/>
        <v>-3</v>
      </c>
      <c r="H2723" s="20">
        <f t="shared" si="548"/>
        <v>4.8245243904000029E-4</v>
      </c>
      <c r="J2723" s="7">
        <f>IF($A2723="二本差勝",先鋒分析!$D$14,IF($A2723="一本差勝",先鋒分析!$D$15,IF($A2723="引き分け",先鋒分析!$D$16,IF($A2723="一本差負",先鋒分析!$D$17,先鋒分析!$D$18))))</f>
        <v>0.16000000000000003</v>
      </c>
      <c r="K2723" s="19">
        <f t="shared" si="549"/>
        <v>-1</v>
      </c>
      <c r="L2723" s="19">
        <f t="shared" si="550"/>
        <v>-2</v>
      </c>
      <c r="M2723" s="7">
        <f>IF($B2723="二本差勝",次鋒分析!$D$14,IF($B2723="一本差勝",次鋒分析!$D$15,IF($B2723="引き分け",次鋒分析!$D$16,IF($B2723="一本差負",次鋒分析!$D$17,次鋒分析!$D$18))))</f>
        <v>0.26400000000000001</v>
      </c>
      <c r="N2723" s="1">
        <f t="shared" si="551"/>
        <v>0</v>
      </c>
      <c r="O2723" s="1">
        <f t="shared" si="552"/>
        <v>0</v>
      </c>
      <c r="P2723" s="7">
        <f>IF($C2723="二本差勝",中堅分析!$D$14,IF($C2723="一本差勝",中堅分析!$D$15,IF($C2723="引き分け",中堅分析!$D$16,IF($C2723="一本差負",中堅分析!$D$17,中堅分析!$D$18))))</f>
        <v>0.20800000000000002</v>
      </c>
      <c r="Q2723" s="1">
        <f t="shared" si="553"/>
        <v>-1</v>
      </c>
      <c r="R2723" s="1">
        <f t="shared" si="554"/>
        <v>-1</v>
      </c>
      <c r="S2723" s="7">
        <f>IF($D2723="二本差勝",副将分析!$D$14,IF($D2723="一本差勝",副将分析!$D$15,IF($D2723="引き分け",副将分析!$D$16,IF($D2723="一本差負",副将分析!$D$17,副将分析!$D$18))))</f>
        <v>0.26400000000000001</v>
      </c>
      <c r="T2723" s="1">
        <f t="shared" si="555"/>
        <v>0</v>
      </c>
      <c r="U2723" s="1">
        <f t="shared" si="556"/>
        <v>0</v>
      </c>
      <c r="V2723" s="7">
        <f>IF($E2723="二本差勝",大将分析!$D$14,IF($E2723="一本差勝",大将分析!$D$15,IF($E2723="引き分け",大将分析!$D$16,IF($E2723="一本差負",大将分析!$D$17,大将分析!$D$18))))</f>
        <v>0.20800000000000002</v>
      </c>
      <c r="W2723" s="1">
        <f t="shared" si="557"/>
        <v>-1</v>
      </c>
      <c r="X2723" s="1">
        <f t="shared" si="558"/>
        <v>-1</v>
      </c>
    </row>
    <row r="2724" spans="1:24" x14ac:dyDescent="0.15">
      <c r="A2724" s="1" t="s">
        <v>42</v>
      </c>
      <c r="B2724" s="1" t="s">
        <v>41</v>
      </c>
      <c r="C2724" s="1" t="s">
        <v>22</v>
      </c>
      <c r="D2724" s="1" t="s">
        <v>22</v>
      </c>
      <c r="E2724" s="1" t="s">
        <v>41</v>
      </c>
      <c r="F2724" s="19">
        <f t="shared" si="546"/>
        <v>-2</v>
      </c>
      <c r="G2724" s="19">
        <f t="shared" si="547"/>
        <v>-3</v>
      </c>
      <c r="H2724" s="20">
        <f t="shared" si="548"/>
        <v>4.8245243904000018E-4</v>
      </c>
      <c r="J2724" s="7">
        <f>IF($A2724="二本差勝",先鋒分析!$D$14,IF($A2724="一本差勝",先鋒分析!$D$15,IF($A2724="引き分け",先鋒分析!$D$16,IF($A2724="一本差負",先鋒分析!$D$17,先鋒分析!$D$18))))</f>
        <v>0.16000000000000003</v>
      </c>
      <c r="K2724" s="19">
        <f t="shared" si="549"/>
        <v>-1</v>
      </c>
      <c r="L2724" s="19">
        <f t="shared" si="550"/>
        <v>-2</v>
      </c>
      <c r="M2724" s="7">
        <f>IF($B2724="二本差勝",次鋒分析!$D$14,IF($B2724="一本差勝",次鋒分析!$D$15,IF($B2724="引き分け",次鋒分析!$D$16,IF($B2724="一本差負",次鋒分析!$D$17,次鋒分析!$D$18))))</f>
        <v>0.20800000000000002</v>
      </c>
      <c r="N2724" s="1">
        <f t="shared" si="551"/>
        <v>-1</v>
      </c>
      <c r="O2724" s="1">
        <f t="shared" si="552"/>
        <v>-1</v>
      </c>
      <c r="P2724" s="7">
        <f>IF($C2724="二本差勝",中堅分析!$D$14,IF($C2724="一本差勝",中堅分析!$D$15,IF($C2724="引き分け",中堅分析!$D$16,IF($C2724="一本差負",中堅分析!$D$17,中堅分析!$D$18))))</f>
        <v>0.26400000000000001</v>
      </c>
      <c r="Q2724" s="1">
        <f t="shared" si="553"/>
        <v>0</v>
      </c>
      <c r="R2724" s="1">
        <f t="shared" si="554"/>
        <v>0</v>
      </c>
      <c r="S2724" s="7">
        <f>IF($D2724="二本差勝",副将分析!$D$14,IF($D2724="一本差勝",副将分析!$D$15,IF($D2724="引き分け",副将分析!$D$16,IF($D2724="一本差負",副将分析!$D$17,副将分析!$D$18))))</f>
        <v>0.26400000000000001</v>
      </c>
      <c r="T2724" s="1">
        <f t="shared" si="555"/>
        <v>0</v>
      </c>
      <c r="U2724" s="1">
        <f t="shared" si="556"/>
        <v>0</v>
      </c>
      <c r="V2724" s="7">
        <f>IF($E2724="二本差勝",大将分析!$D$14,IF($E2724="一本差勝",大将分析!$D$15,IF($E2724="引き分け",大将分析!$D$16,IF($E2724="一本差負",大将分析!$D$17,大将分析!$D$18))))</f>
        <v>0.20800000000000002</v>
      </c>
      <c r="W2724" s="1">
        <f t="shared" si="557"/>
        <v>-1</v>
      </c>
      <c r="X2724" s="1">
        <f t="shared" si="558"/>
        <v>-1</v>
      </c>
    </row>
    <row r="2725" spans="1:24" x14ac:dyDescent="0.15">
      <c r="A2725" s="1" t="s">
        <v>22</v>
      </c>
      <c r="B2725" s="1" t="s">
        <v>41</v>
      </c>
      <c r="C2725" s="1" t="s">
        <v>42</v>
      </c>
      <c r="D2725" s="1" t="s">
        <v>22</v>
      </c>
      <c r="E2725" s="1" t="s">
        <v>42</v>
      </c>
      <c r="F2725" s="19">
        <f t="shared" si="546"/>
        <v>-2</v>
      </c>
      <c r="G2725" s="19">
        <f t="shared" si="547"/>
        <v>-3</v>
      </c>
      <c r="H2725" s="20">
        <f t="shared" si="548"/>
        <v>3.7111726080000016E-4</v>
      </c>
      <c r="J2725" s="7">
        <f>IF($A2725="二本差勝",先鋒分析!$D$14,IF($A2725="一本差勝",先鋒分析!$D$15,IF($A2725="引き分け",先鋒分析!$D$16,IF($A2725="一本差負",先鋒分析!$D$17,先鋒分析!$D$18))))</f>
        <v>0.26400000000000001</v>
      </c>
      <c r="K2725" s="19">
        <f t="shared" si="549"/>
        <v>0</v>
      </c>
      <c r="L2725" s="19">
        <f t="shared" si="550"/>
        <v>0</v>
      </c>
      <c r="M2725" s="7">
        <f>IF($B2725="二本差勝",次鋒分析!$D$14,IF($B2725="一本差勝",次鋒分析!$D$15,IF($B2725="引き分け",次鋒分析!$D$16,IF($B2725="一本差負",次鋒分析!$D$17,次鋒分析!$D$18))))</f>
        <v>0.20800000000000002</v>
      </c>
      <c r="N2725" s="1">
        <f t="shared" si="551"/>
        <v>-1</v>
      </c>
      <c r="O2725" s="1">
        <f t="shared" si="552"/>
        <v>-1</v>
      </c>
      <c r="P2725" s="7">
        <f>IF($C2725="二本差勝",中堅分析!$D$14,IF($C2725="一本差勝",中堅分析!$D$15,IF($C2725="引き分け",中堅分析!$D$16,IF($C2725="一本差負",中堅分析!$D$17,中堅分析!$D$18))))</f>
        <v>0.16000000000000003</v>
      </c>
      <c r="Q2725" s="1">
        <f t="shared" si="553"/>
        <v>-1</v>
      </c>
      <c r="R2725" s="1">
        <f t="shared" si="554"/>
        <v>-2</v>
      </c>
      <c r="S2725" s="7">
        <f>IF($D2725="二本差勝",副将分析!$D$14,IF($D2725="一本差勝",副将分析!$D$15,IF($D2725="引き分け",副将分析!$D$16,IF($D2725="一本差負",副将分析!$D$17,副将分析!$D$18))))</f>
        <v>0.26400000000000001</v>
      </c>
      <c r="T2725" s="1">
        <f t="shared" si="555"/>
        <v>0</v>
      </c>
      <c r="U2725" s="1">
        <f t="shared" si="556"/>
        <v>0</v>
      </c>
      <c r="V2725" s="7">
        <f>IF($E2725="二本差勝",大将分析!$D$14,IF($E2725="一本差勝",大将分析!$D$15,IF($E2725="引き分け",大将分析!$D$16,IF($E2725="一本差負",大将分析!$D$17,大将分析!$D$18))))</f>
        <v>0.16000000000000003</v>
      </c>
      <c r="W2725" s="1">
        <f t="shared" si="557"/>
        <v>-1</v>
      </c>
      <c r="X2725" s="1">
        <f t="shared" si="558"/>
        <v>-2</v>
      </c>
    </row>
    <row r="2726" spans="1:24" x14ac:dyDescent="0.15">
      <c r="A2726" s="1" t="s">
        <v>22</v>
      </c>
      <c r="B2726" s="1" t="s">
        <v>42</v>
      </c>
      <c r="C2726" s="1" t="s">
        <v>41</v>
      </c>
      <c r="D2726" s="1" t="s">
        <v>22</v>
      </c>
      <c r="E2726" s="1" t="s">
        <v>42</v>
      </c>
      <c r="F2726" s="19">
        <f t="shared" si="546"/>
        <v>-2</v>
      </c>
      <c r="G2726" s="19">
        <f t="shared" si="547"/>
        <v>-3</v>
      </c>
      <c r="H2726" s="20">
        <f t="shared" si="548"/>
        <v>3.7111726080000027E-4</v>
      </c>
      <c r="J2726" s="7">
        <f>IF($A2726="二本差勝",先鋒分析!$D$14,IF($A2726="一本差勝",先鋒分析!$D$15,IF($A2726="引き分け",先鋒分析!$D$16,IF($A2726="一本差負",先鋒分析!$D$17,先鋒分析!$D$18))))</f>
        <v>0.26400000000000001</v>
      </c>
      <c r="K2726" s="19">
        <f t="shared" si="549"/>
        <v>0</v>
      </c>
      <c r="L2726" s="19">
        <f t="shared" si="550"/>
        <v>0</v>
      </c>
      <c r="M2726" s="7">
        <f>IF($B2726="二本差勝",次鋒分析!$D$14,IF($B2726="一本差勝",次鋒分析!$D$15,IF($B2726="引き分け",次鋒分析!$D$16,IF($B2726="一本差負",次鋒分析!$D$17,次鋒分析!$D$18))))</f>
        <v>0.16000000000000003</v>
      </c>
      <c r="N2726" s="1">
        <f t="shared" si="551"/>
        <v>-1</v>
      </c>
      <c r="O2726" s="1">
        <f t="shared" si="552"/>
        <v>-2</v>
      </c>
      <c r="P2726" s="7">
        <f>IF($C2726="二本差勝",中堅分析!$D$14,IF($C2726="一本差勝",中堅分析!$D$15,IF($C2726="引き分け",中堅分析!$D$16,IF($C2726="一本差負",中堅分析!$D$17,中堅分析!$D$18))))</f>
        <v>0.20800000000000002</v>
      </c>
      <c r="Q2726" s="1">
        <f t="shared" si="553"/>
        <v>-1</v>
      </c>
      <c r="R2726" s="1">
        <f t="shared" si="554"/>
        <v>-1</v>
      </c>
      <c r="S2726" s="7">
        <f>IF($D2726="二本差勝",副将分析!$D$14,IF($D2726="一本差勝",副将分析!$D$15,IF($D2726="引き分け",副将分析!$D$16,IF($D2726="一本差負",副将分析!$D$17,副将分析!$D$18))))</f>
        <v>0.26400000000000001</v>
      </c>
      <c r="T2726" s="1">
        <f t="shared" si="555"/>
        <v>0</v>
      </c>
      <c r="U2726" s="1">
        <f t="shared" si="556"/>
        <v>0</v>
      </c>
      <c r="V2726" s="7">
        <f>IF($E2726="二本差勝",大将分析!$D$14,IF($E2726="一本差勝",大将分析!$D$15,IF($E2726="引き分け",大将分析!$D$16,IF($E2726="一本差負",大将分析!$D$17,大将分析!$D$18))))</f>
        <v>0.16000000000000003</v>
      </c>
      <c r="W2726" s="1">
        <f t="shared" si="557"/>
        <v>-1</v>
      </c>
      <c r="X2726" s="1">
        <f t="shared" si="558"/>
        <v>-2</v>
      </c>
    </row>
    <row r="2727" spans="1:24" x14ac:dyDescent="0.15">
      <c r="A2727" s="1" t="s">
        <v>41</v>
      </c>
      <c r="B2727" s="1" t="s">
        <v>22</v>
      </c>
      <c r="C2727" s="1" t="s">
        <v>42</v>
      </c>
      <c r="D2727" s="1" t="s">
        <v>22</v>
      </c>
      <c r="E2727" s="1" t="s">
        <v>42</v>
      </c>
      <c r="F2727" s="19">
        <f t="shared" si="546"/>
        <v>-2</v>
      </c>
      <c r="G2727" s="19">
        <f t="shared" si="547"/>
        <v>-3</v>
      </c>
      <c r="H2727" s="20">
        <f t="shared" si="548"/>
        <v>3.7111726080000016E-4</v>
      </c>
      <c r="J2727" s="7">
        <f>IF($A2727="二本差勝",先鋒分析!$D$14,IF($A2727="一本差勝",先鋒分析!$D$15,IF($A2727="引き分け",先鋒分析!$D$16,IF($A2727="一本差負",先鋒分析!$D$17,先鋒分析!$D$18))))</f>
        <v>0.20800000000000002</v>
      </c>
      <c r="K2727" s="19">
        <f t="shared" si="549"/>
        <v>-1</v>
      </c>
      <c r="L2727" s="19">
        <f t="shared" si="550"/>
        <v>-1</v>
      </c>
      <c r="M2727" s="7">
        <f>IF($B2727="二本差勝",次鋒分析!$D$14,IF($B2727="一本差勝",次鋒分析!$D$15,IF($B2727="引き分け",次鋒分析!$D$16,IF($B2727="一本差負",次鋒分析!$D$17,次鋒分析!$D$18))))</f>
        <v>0.26400000000000001</v>
      </c>
      <c r="N2727" s="1">
        <f t="shared" si="551"/>
        <v>0</v>
      </c>
      <c r="O2727" s="1">
        <f t="shared" si="552"/>
        <v>0</v>
      </c>
      <c r="P2727" s="7">
        <f>IF($C2727="二本差勝",中堅分析!$D$14,IF($C2727="一本差勝",中堅分析!$D$15,IF($C2727="引き分け",中堅分析!$D$16,IF($C2727="一本差負",中堅分析!$D$17,中堅分析!$D$18))))</f>
        <v>0.16000000000000003</v>
      </c>
      <c r="Q2727" s="1">
        <f t="shared" si="553"/>
        <v>-1</v>
      </c>
      <c r="R2727" s="1">
        <f t="shared" si="554"/>
        <v>-2</v>
      </c>
      <c r="S2727" s="7">
        <f>IF($D2727="二本差勝",副将分析!$D$14,IF($D2727="一本差勝",副将分析!$D$15,IF($D2727="引き分け",副将分析!$D$16,IF($D2727="一本差負",副将分析!$D$17,副将分析!$D$18))))</f>
        <v>0.26400000000000001</v>
      </c>
      <c r="T2727" s="1">
        <f t="shared" si="555"/>
        <v>0</v>
      </c>
      <c r="U2727" s="1">
        <f t="shared" si="556"/>
        <v>0</v>
      </c>
      <c r="V2727" s="7">
        <f>IF($E2727="二本差勝",大将分析!$D$14,IF($E2727="一本差勝",大将分析!$D$15,IF($E2727="引き分け",大将分析!$D$16,IF($E2727="一本差負",大将分析!$D$17,大将分析!$D$18))))</f>
        <v>0.16000000000000003</v>
      </c>
      <c r="W2727" s="1">
        <f t="shared" si="557"/>
        <v>-1</v>
      </c>
      <c r="X2727" s="1">
        <f t="shared" si="558"/>
        <v>-2</v>
      </c>
    </row>
    <row r="2728" spans="1:24" x14ac:dyDescent="0.15">
      <c r="A2728" s="1" t="s">
        <v>41</v>
      </c>
      <c r="B2728" s="1" t="s">
        <v>42</v>
      </c>
      <c r="C2728" s="1" t="s">
        <v>22</v>
      </c>
      <c r="D2728" s="1" t="s">
        <v>22</v>
      </c>
      <c r="E2728" s="1" t="s">
        <v>42</v>
      </c>
      <c r="F2728" s="19">
        <f t="shared" si="546"/>
        <v>-2</v>
      </c>
      <c r="G2728" s="19">
        <f t="shared" si="547"/>
        <v>-3</v>
      </c>
      <c r="H2728" s="20">
        <f t="shared" si="548"/>
        <v>3.7111726080000016E-4</v>
      </c>
      <c r="J2728" s="7">
        <f>IF($A2728="二本差勝",先鋒分析!$D$14,IF($A2728="一本差勝",先鋒分析!$D$15,IF($A2728="引き分け",先鋒分析!$D$16,IF($A2728="一本差負",先鋒分析!$D$17,先鋒分析!$D$18))))</f>
        <v>0.20800000000000002</v>
      </c>
      <c r="K2728" s="19">
        <f t="shared" si="549"/>
        <v>-1</v>
      </c>
      <c r="L2728" s="19">
        <f t="shared" si="550"/>
        <v>-1</v>
      </c>
      <c r="M2728" s="7">
        <f>IF($B2728="二本差勝",次鋒分析!$D$14,IF($B2728="一本差勝",次鋒分析!$D$15,IF($B2728="引き分け",次鋒分析!$D$16,IF($B2728="一本差負",次鋒分析!$D$17,次鋒分析!$D$18))))</f>
        <v>0.16000000000000003</v>
      </c>
      <c r="N2728" s="1">
        <f t="shared" si="551"/>
        <v>-1</v>
      </c>
      <c r="O2728" s="1">
        <f t="shared" si="552"/>
        <v>-2</v>
      </c>
      <c r="P2728" s="7">
        <f>IF($C2728="二本差勝",中堅分析!$D$14,IF($C2728="一本差勝",中堅分析!$D$15,IF($C2728="引き分け",中堅分析!$D$16,IF($C2728="一本差負",中堅分析!$D$17,中堅分析!$D$18))))</f>
        <v>0.26400000000000001</v>
      </c>
      <c r="Q2728" s="1">
        <f t="shared" si="553"/>
        <v>0</v>
      </c>
      <c r="R2728" s="1">
        <f t="shared" si="554"/>
        <v>0</v>
      </c>
      <c r="S2728" s="7">
        <f>IF($D2728="二本差勝",副将分析!$D$14,IF($D2728="一本差勝",副将分析!$D$15,IF($D2728="引き分け",副将分析!$D$16,IF($D2728="一本差負",副将分析!$D$17,副将分析!$D$18))))</f>
        <v>0.26400000000000001</v>
      </c>
      <c r="T2728" s="1">
        <f t="shared" si="555"/>
        <v>0</v>
      </c>
      <c r="U2728" s="1">
        <f t="shared" si="556"/>
        <v>0</v>
      </c>
      <c r="V2728" s="7">
        <f>IF($E2728="二本差勝",大将分析!$D$14,IF($E2728="一本差勝",大将分析!$D$15,IF($E2728="引き分け",大将分析!$D$16,IF($E2728="一本差負",大将分析!$D$17,大将分析!$D$18))))</f>
        <v>0.16000000000000003</v>
      </c>
      <c r="W2728" s="1">
        <f t="shared" si="557"/>
        <v>-1</v>
      </c>
      <c r="X2728" s="1">
        <f t="shared" si="558"/>
        <v>-2</v>
      </c>
    </row>
    <row r="2729" spans="1:24" x14ac:dyDescent="0.15">
      <c r="A2729" s="1" t="s">
        <v>42</v>
      </c>
      <c r="B2729" s="1" t="s">
        <v>22</v>
      </c>
      <c r="C2729" s="1" t="s">
        <v>41</v>
      </c>
      <c r="D2729" s="1" t="s">
        <v>22</v>
      </c>
      <c r="E2729" s="1" t="s">
        <v>42</v>
      </c>
      <c r="F2729" s="19">
        <f t="shared" si="546"/>
        <v>-2</v>
      </c>
      <c r="G2729" s="19">
        <f t="shared" si="547"/>
        <v>-3</v>
      </c>
      <c r="H2729" s="20">
        <f t="shared" si="548"/>
        <v>3.7111726080000027E-4</v>
      </c>
      <c r="J2729" s="7">
        <f>IF($A2729="二本差勝",先鋒分析!$D$14,IF($A2729="一本差勝",先鋒分析!$D$15,IF($A2729="引き分け",先鋒分析!$D$16,IF($A2729="一本差負",先鋒分析!$D$17,先鋒分析!$D$18))))</f>
        <v>0.16000000000000003</v>
      </c>
      <c r="K2729" s="19">
        <f t="shared" si="549"/>
        <v>-1</v>
      </c>
      <c r="L2729" s="19">
        <f t="shared" si="550"/>
        <v>-2</v>
      </c>
      <c r="M2729" s="7">
        <f>IF($B2729="二本差勝",次鋒分析!$D$14,IF($B2729="一本差勝",次鋒分析!$D$15,IF($B2729="引き分け",次鋒分析!$D$16,IF($B2729="一本差負",次鋒分析!$D$17,次鋒分析!$D$18))))</f>
        <v>0.26400000000000001</v>
      </c>
      <c r="N2729" s="1">
        <f t="shared" si="551"/>
        <v>0</v>
      </c>
      <c r="O2729" s="1">
        <f t="shared" si="552"/>
        <v>0</v>
      </c>
      <c r="P2729" s="7">
        <f>IF($C2729="二本差勝",中堅分析!$D$14,IF($C2729="一本差勝",中堅分析!$D$15,IF($C2729="引き分け",中堅分析!$D$16,IF($C2729="一本差負",中堅分析!$D$17,中堅分析!$D$18))))</f>
        <v>0.20800000000000002</v>
      </c>
      <c r="Q2729" s="1">
        <f t="shared" si="553"/>
        <v>-1</v>
      </c>
      <c r="R2729" s="1">
        <f t="shared" si="554"/>
        <v>-1</v>
      </c>
      <c r="S2729" s="7">
        <f>IF($D2729="二本差勝",副将分析!$D$14,IF($D2729="一本差勝",副将分析!$D$15,IF($D2729="引き分け",副将分析!$D$16,IF($D2729="一本差負",副将分析!$D$17,副将分析!$D$18))))</f>
        <v>0.26400000000000001</v>
      </c>
      <c r="T2729" s="1">
        <f t="shared" si="555"/>
        <v>0</v>
      </c>
      <c r="U2729" s="1">
        <f t="shared" si="556"/>
        <v>0</v>
      </c>
      <c r="V2729" s="7">
        <f>IF($E2729="二本差勝",大将分析!$D$14,IF($E2729="一本差勝",大将分析!$D$15,IF($E2729="引き分け",大将分析!$D$16,IF($E2729="一本差負",大将分析!$D$17,大将分析!$D$18))))</f>
        <v>0.16000000000000003</v>
      </c>
      <c r="W2729" s="1">
        <f t="shared" si="557"/>
        <v>-1</v>
      </c>
      <c r="X2729" s="1">
        <f t="shared" si="558"/>
        <v>-2</v>
      </c>
    </row>
    <row r="2730" spans="1:24" x14ac:dyDescent="0.15">
      <c r="A2730" s="1" t="s">
        <v>42</v>
      </c>
      <c r="B2730" s="1" t="s">
        <v>41</v>
      </c>
      <c r="C2730" s="1" t="s">
        <v>22</v>
      </c>
      <c r="D2730" s="1" t="s">
        <v>22</v>
      </c>
      <c r="E2730" s="1" t="s">
        <v>42</v>
      </c>
      <c r="F2730" s="19">
        <f t="shared" si="546"/>
        <v>-2</v>
      </c>
      <c r="G2730" s="19">
        <f t="shared" si="547"/>
        <v>-3</v>
      </c>
      <c r="H2730" s="20">
        <f t="shared" si="548"/>
        <v>3.7111726080000016E-4</v>
      </c>
      <c r="J2730" s="7">
        <f>IF($A2730="二本差勝",先鋒分析!$D$14,IF($A2730="一本差勝",先鋒分析!$D$15,IF($A2730="引き分け",先鋒分析!$D$16,IF($A2730="一本差負",先鋒分析!$D$17,先鋒分析!$D$18))))</f>
        <v>0.16000000000000003</v>
      </c>
      <c r="K2730" s="19">
        <f t="shared" si="549"/>
        <v>-1</v>
      </c>
      <c r="L2730" s="19">
        <f t="shared" si="550"/>
        <v>-2</v>
      </c>
      <c r="M2730" s="7">
        <f>IF($B2730="二本差勝",次鋒分析!$D$14,IF($B2730="一本差勝",次鋒分析!$D$15,IF($B2730="引き分け",次鋒分析!$D$16,IF($B2730="一本差負",次鋒分析!$D$17,次鋒分析!$D$18))))</f>
        <v>0.20800000000000002</v>
      </c>
      <c r="N2730" s="1">
        <f t="shared" si="551"/>
        <v>-1</v>
      </c>
      <c r="O2730" s="1">
        <f t="shared" si="552"/>
        <v>-1</v>
      </c>
      <c r="P2730" s="7">
        <f>IF($C2730="二本差勝",中堅分析!$D$14,IF($C2730="一本差勝",中堅分析!$D$15,IF($C2730="引き分け",中堅分析!$D$16,IF($C2730="一本差負",中堅分析!$D$17,中堅分析!$D$18))))</f>
        <v>0.26400000000000001</v>
      </c>
      <c r="Q2730" s="1">
        <f t="shared" si="553"/>
        <v>0</v>
      </c>
      <c r="R2730" s="1">
        <f t="shared" si="554"/>
        <v>0</v>
      </c>
      <c r="S2730" s="7">
        <f>IF($D2730="二本差勝",副将分析!$D$14,IF($D2730="一本差勝",副将分析!$D$15,IF($D2730="引き分け",副将分析!$D$16,IF($D2730="一本差負",副将分析!$D$17,副将分析!$D$18))))</f>
        <v>0.26400000000000001</v>
      </c>
      <c r="T2730" s="1">
        <f t="shared" si="555"/>
        <v>0</v>
      </c>
      <c r="U2730" s="1">
        <f t="shared" si="556"/>
        <v>0</v>
      </c>
      <c r="V2730" s="7">
        <f>IF($E2730="二本差勝",大将分析!$D$14,IF($E2730="一本差勝",大将分析!$D$15,IF($E2730="引き分け",大将分析!$D$16,IF($E2730="一本差負",大将分析!$D$17,大将分析!$D$18))))</f>
        <v>0.16000000000000003</v>
      </c>
      <c r="W2730" s="1">
        <f t="shared" si="557"/>
        <v>-1</v>
      </c>
      <c r="X2730" s="1">
        <f t="shared" si="558"/>
        <v>-2</v>
      </c>
    </row>
    <row r="2731" spans="1:24" x14ac:dyDescent="0.15">
      <c r="A2731" s="1" t="s">
        <v>41</v>
      </c>
      <c r="B2731" s="1" t="s">
        <v>41</v>
      </c>
      <c r="C2731" s="1" t="s">
        <v>42</v>
      </c>
      <c r="D2731" s="1" t="s">
        <v>40</v>
      </c>
      <c r="E2731" s="1" t="s">
        <v>39</v>
      </c>
      <c r="F2731" s="19">
        <f t="shared" si="546"/>
        <v>-2</v>
      </c>
      <c r="G2731" s="19">
        <f t="shared" si="547"/>
        <v>-3</v>
      </c>
      <c r="H2731" s="20">
        <f t="shared" si="548"/>
        <v>2.3037214720000016E-4</v>
      </c>
      <c r="J2731" s="7">
        <f>IF($A2731="二本差勝",先鋒分析!$D$14,IF($A2731="一本差勝",先鋒分析!$D$15,IF($A2731="引き分け",先鋒分析!$D$16,IF($A2731="一本差負",先鋒分析!$D$17,先鋒分析!$D$18))))</f>
        <v>0.20800000000000002</v>
      </c>
      <c r="K2731" s="19">
        <f t="shared" si="549"/>
        <v>-1</v>
      </c>
      <c r="L2731" s="19">
        <f t="shared" si="550"/>
        <v>-1</v>
      </c>
      <c r="M2731" s="7">
        <f>IF($B2731="二本差勝",次鋒分析!$D$14,IF($B2731="一本差勝",次鋒分析!$D$15,IF($B2731="引き分け",次鋒分析!$D$16,IF($B2731="一本差負",次鋒分析!$D$17,次鋒分析!$D$18))))</f>
        <v>0.20800000000000002</v>
      </c>
      <c r="N2731" s="1">
        <f t="shared" si="551"/>
        <v>-1</v>
      </c>
      <c r="O2731" s="1">
        <f t="shared" si="552"/>
        <v>-1</v>
      </c>
      <c r="P2731" s="7">
        <f>IF($C2731="二本差勝",中堅分析!$D$14,IF($C2731="一本差勝",中堅分析!$D$15,IF($C2731="引き分け",中堅分析!$D$16,IF($C2731="一本差負",中堅分析!$D$17,中堅分析!$D$18))))</f>
        <v>0.16000000000000003</v>
      </c>
      <c r="Q2731" s="1">
        <f t="shared" si="553"/>
        <v>-1</v>
      </c>
      <c r="R2731" s="1">
        <f t="shared" si="554"/>
        <v>-2</v>
      </c>
      <c r="S2731" s="7">
        <f>IF($D2731="二本差勝",副将分析!$D$14,IF($D2731="一本差勝",副将分析!$D$15,IF($D2731="引き分け",副将分析!$D$16,IF($D2731="一本差負",副将分析!$D$17,副将分析!$D$18))))</f>
        <v>0.20800000000000002</v>
      </c>
      <c r="T2731" s="1">
        <f t="shared" si="555"/>
        <v>1</v>
      </c>
      <c r="U2731" s="1">
        <f t="shared" si="556"/>
        <v>1</v>
      </c>
      <c r="V2731" s="7">
        <f>IF($E2731="二本差勝",大将分析!$D$14,IF($E2731="一本差勝",大将分析!$D$15,IF($E2731="引き分け",大将分析!$D$16,IF($E2731="一本差負",大将分析!$D$17,大将分析!$D$18))))</f>
        <v>0.16000000000000003</v>
      </c>
      <c r="W2731" s="1">
        <f t="shared" si="557"/>
        <v>1</v>
      </c>
      <c r="X2731" s="1">
        <f t="shared" si="558"/>
        <v>2</v>
      </c>
    </row>
    <row r="2732" spans="1:24" x14ac:dyDescent="0.15">
      <c r="A2732" s="1" t="s">
        <v>41</v>
      </c>
      <c r="B2732" s="1" t="s">
        <v>42</v>
      </c>
      <c r="C2732" s="1" t="s">
        <v>41</v>
      </c>
      <c r="D2732" s="1" t="s">
        <v>40</v>
      </c>
      <c r="E2732" s="1" t="s">
        <v>39</v>
      </c>
      <c r="F2732" s="19">
        <f t="shared" si="546"/>
        <v>-2</v>
      </c>
      <c r="G2732" s="19">
        <f t="shared" si="547"/>
        <v>-3</v>
      </c>
      <c r="H2732" s="20">
        <f t="shared" si="548"/>
        <v>2.3037214720000016E-4</v>
      </c>
      <c r="J2732" s="7">
        <f>IF($A2732="二本差勝",先鋒分析!$D$14,IF($A2732="一本差勝",先鋒分析!$D$15,IF($A2732="引き分け",先鋒分析!$D$16,IF($A2732="一本差負",先鋒分析!$D$17,先鋒分析!$D$18))))</f>
        <v>0.20800000000000002</v>
      </c>
      <c r="K2732" s="19">
        <f t="shared" si="549"/>
        <v>-1</v>
      </c>
      <c r="L2732" s="19">
        <f t="shared" si="550"/>
        <v>-1</v>
      </c>
      <c r="M2732" s="7">
        <f>IF($B2732="二本差勝",次鋒分析!$D$14,IF($B2732="一本差勝",次鋒分析!$D$15,IF($B2732="引き分け",次鋒分析!$D$16,IF($B2732="一本差負",次鋒分析!$D$17,次鋒分析!$D$18))))</f>
        <v>0.16000000000000003</v>
      </c>
      <c r="N2732" s="1">
        <f t="shared" si="551"/>
        <v>-1</v>
      </c>
      <c r="O2732" s="1">
        <f t="shared" si="552"/>
        <v>-2</v>
      </c>
      <c r="P2732" s="7">
        <f>IF($C2732="二本差勝",中堅分析!$D$14,IF($C2732="一本差勝",中堅分析!$D$15,IF($C2732="引き分け",中堅分析!$D$16,IF($C2732="一本差負",中堅分析!$D$17,中堅分析!$D$18))))</f>
        <v>0.20800000000000002</v>
      </c>
      <c r="Q2732" s="1">
        <f t="shared" si="553"/>
        <v>-1</v>
      </c>
      <c r="R2732" s="1">
        <f t="shared" si="554"/>
        <v>-1</v>
      </c>
      <c r="S2732" s="7">
        <f>IF($D2732="二本差勝",副将分析!$D$14,IF($D2732="一本差勝",副将分析!$D$15,IF($D2732="引き分け",副将分析!$D$16,IF($D2732="一本差負",副将分析!$D$17,副将分析!$D$18))))</f>
        <v>0.20800000000000002</v>
      </c>
      <c r="T2732" s="1">
        <f t="shared" si="555"/>
        <v>1</v>
      </c>
      <c r="U2732" s="1">
        <f t="shared" si="556"/>
        <v>1</v>
      </c>
      <c r="V2732" s="7">
        <f>IF($E2732="二本差勝",大将分析!$D$14,IF($E2732="一本差勝",大将分析!$D$15,IF($E2732="引き分け",大将分析!$D$16,IF($E2732="一本差負",大将分析!$D$17,大将分析!$D$18))))</f>
        <v>0.16000000000000003</v>
      </c>
      <c r="W2732" s="1">
        <f t="shared" si="557"/>
        <v>1</v>
      </c>
      <c r="X2732" s="1">
        <f t="shared" si="558"/>
        <v>2</v>
      </c>
    </row>
    <row r="2733" spans="1:24" x14ac:dyDescent="0.15">
      <c r="A2733" s="1" t="s">
        <v>42</v>
      </c>
      <c r="B2733" s="1" t="s">
        <v>41</v>
      </c>
      <c r="C2733" s="1" t="s">
        <v>41</v>
      </c>
      <c r="D2733" s="1" t="s">
        <v>40</v>
      </c>
      <c r="E2733" s="1" t="s">
        <v>39</v>
      </c>
      <c r="F2733" s="19">
        <f t="shared" si="546"/>
        <v>-2</v>
      </c>
      <c r="G2733" s="19">
        <f t="shared" si="547"/>
        <v>-3</v>
      </c>
      <c r="H2733" s="20">
        <f t="shared" si="548"/>
        <v>2.3037214720000016E-4</v>
      </c>
      <c r="J2733" s="7">
        <f>IF($A2733="二本差勝",先鋒分析!$D$14,IF($A2733="一本差勝",先鋒分析!$D$15,IF($A2733="引き分け",先鋒分析!$D$16,IF($A2733="一本差負",先鋒分析!$D$17,先鋒分析!$D$18))))</f>
        <v>0.16000000000000003</v>
      </c>
      <c r="K2733" s="19">
        <f t="shared" si="549"/>
        <v>-1</v>
      </c>
      <c r="L2733" s="19">
        <f t="shared" si="550"/>
        <v>-2</v>
      </c>
      <c r="M2733" s="7">
        <f>IF($B2733="二本差勝",次鋒分析!$D$14,IF($B2733="一本差勝",次鋒分析!$D$15,IF($B2733="引き分け",次鋒分析!$D$16,IF($B2733="一本差負",次鋒分析!$D$17,次鋒分析!$D$18))))</f>
        <v>0.20800000000000002</v>
      </c>
      <c r="N2733" s="1">
        <f t="shared" si="551"/>
        <v>-1</v>
      </c>
      <c r="O2733" s="1">
        <f t="shared" si="552"/>
        <v>-1</v>
      </c>
      <c r="P2733" s="7">
        <f>IF($C2733="二本差勝",中堅分析!$D$14,IF($C2733="一本差勝",中堅分析!$D$15,IF($C2733="引き分け",中堅分析!$D$16,IF($C2733="一本差負",中堅分析!$D$17,中堅分析!$D$18))))</f>
        <v>0.20800000000000002</v>
      </c>
      <c r="Q2733" s="1">
        <f t="shared" si="553"/>
        <v>-1</v>
      </c>
      <c r="R2733" s="1">
        <f t="shared" si="554"/>
        <v>-1</v>
      </c>
      <c r="S2733" s="7">
        <f>IF($D2733="二本差勝",副将分析!$D$14,IF($D2733="一本差勝",副将分析!$D$15,IF($D2733="引き分け",副将分析!$D$16,IF($D2733="一本差負",副将分析!$D$17,副将分析!$D$18))))</f>
        <v>0.20800000000000002</v>
      </c>
      <c r="T2733" s="1">
        <f t="shared" si="555"/>
        <v>1</v>
      </c>
      <c r="U2733" s="1">
        <f t="shared" si="556"/>
        <v>1</v>
      </c>
      <c r="V2733" s="7">
        <f>IF($E2733="二本差勝",大将分析!$D$14,IF($E2733="一本差勝",大将分析!$D$15,IF($E2733="引き分け",大将分析!$D$16,IF($E2733="一本差負",大将分析!$D$17,大将分析!$D$18))))</f>
        <v>0.16000000000000003</v>
      </c>
      <c r="W2733" s="1">
        <f t="shared" si="557"/>
        <v>1</v>
      </c>
      <c r="X2733" s="1">
        <f t="shared" si="558"/>
        <v>2</v>
      </c>
    </row>
    <row r="2734" spans="1:24" x14ac:dyDescent="0.15">
      <c r="A2734" s="1" t="s">
        <v>41</v>
      </c>
      <c r="B2734" s="1" t="s">
        <v>41</v>
      </c>
      <c r="C2734" s="1" t="s">
        <v>42</v>
      </c>
      <c r="D2734" s="1" t="s">
        <v>40</v>
      </c>
      <c r="E2734" s="1" t="s">
        <v>40</v>
      </c>
      <c r="F2734" s="19">
        <f t="shared" si="546"/>
        <v>-2</v>
      </c>
      <c r="G2734" s="19">
        <f t="shared" si="547"/>
        <v>-3</v>
      </c>
      <c r="H2734" s="20">
        <f t="shared" si="548"/>
        <v>2.9948379136000017E-4</v>
      </c>
      <c r="J2734" s="7">
        <f>IF($A2734="二本差勝",先鋒分析!$D$14,IF($A2734="一本差勝",先鋒分析!$D$15,IF($A2734="引き分け",先鋒分析!$D$16,IF($A2734="一本差負",先鋒分析!$D$17,先鋒分析!$D$18))))</f>
        <v>0.20800000000000002</v>
      </c>
      <c r="K2734" s="19">
        <f t="shared" si="549"/>
        <v>-1</v>
      </c>
      <c r="L2734" s="19">
        <f t="shared" si="550"/>
        <v>-1</v>
      </c>
      <c r="M2734" s="7">
        <f>IF($B2734="二本差勝",次鋒分析!$D$14,IF($B2734="一本差勝",次鋒分析!$D$15,IF($B2734="引き分け",次鋒分析!$D$16,IF($B2734="一本差負",次鋒分析!$D$17,次鋒分析!$D$18))))</f>
        <v>0.20800000000000002</v>
      </c>
      <c r="N2734" s="1">
        <f t="shared" si="551"/>
        <v>-1</v>
      </c>
      <c r="O2734" s="1">
        <f t="shared" si="552"/>
        <v>-1</v>
      </c>
      <c r="P2734" s="7">
        <f>IF($C2734="二本差勝",中堅分析!$D$14,IF($C2734="一本差勝",中堅分析!$D$15,IF($C2734="引き分け",中堅分析!$D$16,IF($C2734="一本差負",中堅分析!$D$17,中堅分析!$D$18))))</f>
        <v>0.16000000000000003</v>
      </c>
      <c r="Q2734" s="1">
        <f t="shared" si="553"/>
        <v>-1</v>
      </c>
      <c r="R2734" s="1">
        <f t="shared" si="554"/>
        <v>-2</v>
      </c>
      <c r="S2734" s="7">
        <f>IF($D2734="二本差勝",副将分析!$D$14,IF($D2734="一本差勝",副将分析!$D$15,IF($D2734="引き分け",副将分析!$D$16,IF($D2734="一本差負",副将分析!$D$17,副将分析!$D$18))))</f>
        <v>0.20800000000000002</v>
      </c>
      <c r="T2734" s="1">
        <f t="shared" si="555"/>
        <v>1</v>
      </c>
      <c r="U2734" s="1">
        <f t="shared" si="556"/>
        <v>1</v>
      </c>
      <c r="V2734" s="7">
        <f>IF($E2734="二本差勝",大将分析!$D$14,IF($E2734="一本差勝",大将分析!$D$15,IF($E2734="引き分け",大将分析!$D$16,IF($E2734="一本差負",大将分析!$D$17,大将分析!$D$18))))</f>
        <v>0.20800000000000002</v>
      </c>
      <c r="W2734" s="1">
        <f t="shared" si="557"/>
        <v>1</v>
      </c>
      <c r="X2734" s="1">
        <f t="shared" si="558"/>
        <v>1</v>
      </c>
    </row>
    <row r="2735" spans="1:24" x14ac:dyDescent="0.15">
      <c r="A2735" s="1" t="s">
        <v>41</v>
      </c>
      <c r="B2735" s="1" t="s">
        <v>42</v>
      </c>
      <c r="C2735" s="1" t="s">
        <v>41</v>
      </c>
      <c r="D2735" s="1" t="s">
        <v>40</v>
      </c>
      <c r="E2735" s="1" t="s">
        <v>40</v>
      </c>
      <c r="F2735" s="19">
        <f t="shared" si="546"/>
        <v>-2</v>
      </c>
      <c r="G2735" s="19">
        <f t="shared" si="547"/>
        <v>-3</v>
      </c>
      <c r="H2735" s="20">
        <f t="shared" si="548"/>
        <v>2.9948379136000017E-4</v>
      </c>
      <c r="J2735" s="7">
        <f>IF($A2735="二本差勝",先鋒分析!$D$14,IF($A2735="一本差勝",先鋒分析!$D$15,IF($A2735="引き分け",先鋒分析!$D$16,IF($A2735="一本差負",先鋒分析!$D$17,先鋒分析!$D$18))))</f>
        <v>0.20800000000000002</v>
      </c>
      <c r="K2735" s="19">
        <f t="shared" si="549"/>
        <v>-1</v>
      </c>
      <c r="L2735" s="19">
        <f t="shared" si="550"/>
        <v>-1</v>
      </c>
      <c r="M2735" s="7">
        <f>IF($B2735="二本差勝",次鋒分析!$D$14,IF($B2735="一本差勝",次鋒分析!$D$15,IF($B2735="引き分け",次鋒分析!$D$16,IF($B2735="一本差負",次鋒分析!$D$17,次鋒分析!$D$18))))</f>
        <v>0.16000000000000003</v>
      </c>
      <c r="N2735" s="1">
        <f t="shared" si="551"/>
        <v>-1</v>
      </c>
      <c r="O2735" s="1">
        <f t="shared" si="552"/>
        <v>-2</v>
      </c>
      <c r="P2735" s="7">
        <f>IF($C2735="二本差勝",中堅分析!$D$14,IF($C2735="一本差勝",中堅分析!$D$15,IF($C2735="引き分け",中堅分析!$D$16,IF($C2735="一本差負",中堅分析!$D$17,中堅分析!$D$18))))</f>
        <v>0.20800000000000002</v>
      </c>
      <c r="Q2735" s="1">
        <f t="shared" si="553"/>
        <v>-1</v>
      </c>
      <c r="R2735" s="1">
        <f t="shared" si="554"/>
        <v>-1</v>
      </c>
      <c r="S2735" s="7">
        <f>IF($D2735="二本差勝",副将分析!$D$14,IF($D2735="一本差勝",副将分析!$D$15,IF($D2735="引き分け",副将分析!$D$16,IF($D2735="一本差負",副将分析!$D$17,副将分析!$D$18))))</f>
        <v>0.20800000000000002</v>
      </c>
      <c r="T2735" s="1">
        <f t="shared" si="555"/>
        <v>1</v>
      </c>
      <c r="U2735" s="1">
        <f t="shared" si="556"/>
        <v>1</v>
      </c>
      <c r="V2735" s="7">
        <f>IF($E2735="二本差勝",大将分析!$D$14,IF($E2735="一本差勝",大将分析!$D$15,IF($E2735="引き分け",大将分析!$D$16,IF($E2735="一本差負",大将分析!$D$17,大将分析!$D$18))))</f>
        <v>0.20800000000000002</v>
      </c>
      <c r="W2735" s="1">
        <f t="shared" si="557"/>
        <v>1</v>
      </c>
      <c r="X2735" s="1">
        <f t="shared" si="558"/>
        <v>1</v>
      </c>
    </row>
    <row r="2736" spans="1:24" x14ac:dyDescent="0.15">
      <c r="A2736" s="1" t="s">
        <v>42</v>
      </c>
      <c r="B2736" s="1" t="s">
        <v>41</v>
      </c>
      <c r="C2736" s="1" t="s">
        <v>41</v>
      </c>
      <c r="D2736" s="1" t="s">
        <v>40</v>
      </c>
      <c r="E2736" s="1" t="s">
        <v>40</v>
      </c>
      <c r="F2736" s="19">
        <f t="shared" si="546"/>
        <v>-2</v>
      </c>
      <c r="G2736" s="19">
        <f t="shared" si="547"/>
        <v>-3</v>
      </c>
      <c r="H2736" s="20">
        <f t="shared" si="548"/>
        <v>2.9948379136000017E-4</v>
      </c>
      <c r="J2736" s="7">
        <f>IF($A2736="二本差勝",先鋒分析!$D$14,IF($A2736="一本差勝",先鋒分析!$D$15,IF($A2736="引き分け",先鋒分析!$D$16,IF($A2736="一本差負",先鋒分析!$D$17,先鋒分析!$D$18))))</f>
        <v>0.16000000000000003</v>
      </c>
      <c r="K2736" s="19">
        <f t="shared" si="549"/>
        <v>-1</v>
      </c>
      <c r="L2736" s="19">
        <f t="shared" si="550"/>
        <v>-2</v>
      </c>
      <c r="M2736" s="7">
        <f>IF($B2736="二本差勝",次鋒分析!$D$14,IF($B2736="一本差勝",次鋒分析!$D$15,IF($B2736="引き分け",次鋒分析!$D$16,IF($B2736="一本差負",次鋒分析!$D$17,次鋒分析!$D$18))))</f>
        <v>0.20800000000000002</v>
      </c>
      <c r="N2736" s="1">
        <f t="shared" si="551"/>
        <v>-1</v>
      </c>
      <c r="O2736" s="1">
        <f t="shared" si="552"/>
        <v>-1</v>
      </c>
      <c r="P2736" s="7">
        <f>IF($C2736="二本差勝",中堅分析!$D$14,IF($C2736="一本差勝",中堅分析!$D$15,IF($C2736="引き分け",中堅分析!$D$16,IF($C2736="一本差負",中堅分析!$D$17,中堅分析!$D$18))))</f>
        <v>0.20800000000000002</v>
      </c>
      <c r="Q2736" s="1">
        <f t="shared" si="553"/>
        <v>-1</v>
      </c>
      <c r="R2736" s="1">
        <f t="shared" si="554"/>
        <v>-1</v>
      </c>
      <c r="S2736" s="7">
        <f>IF($D2736="二本差勝",副将分析!$D$14,IF($D2736="一本差勝",副将分析!$D$15,IF($D2736="引き分け",副将分析!$D$16,IF($D2736="一本差負",副将分析!$D$17,副将分析!$D$18))))</f>
        <v>0.20800000000000002</v>
      </c>
      <c r="T2736" s="1">
        <f t="shared" si="555"/>
        <v>1</v>
      </c>
      <c r="U2736" s="1">
        <f t="shared" si="556"/>
        <v>1</v>
      </c>
      <c r="V2736" s="7">
        <f>IF($E2736="二本差勝",大将分析!$D$14,IF($E2736="一本差勝",大将分析!$D$15,IF($E2736="引き分け",大将分析!$D$16,IF($E2736="一本差負",大将分析!$D$17,大将分析!$D$18))))</f>
        <v>0.20800000000000002</v>
      </c>
      <c r="W2736" s="1">
        <f t="shared" si="557"/>
        <v>1</v>
      </c>
      <c r="X2736" s="1">
        <f t="shared" si="558"/>
        <v>1</v>
      </c>
    </row>
    <row r="2737" spans="1:24" x14ac:dyDescent="0.15">
      <c r="A2737" s="1" t="s">
        <v>41</v>
      </c>
      <c r="B2737" s="1" t="s">
        <v>41</v>
      </c>
      <c r="C2737" s="1" t="s">
        <v>42</v>
      </c>
      <c r="D2737" s="1" t="s">
        <v>40</v>
      </c>
      <c r="E2737" s="1" t="s">
        <v>22</v>
      </c>
      <c r="F2737" s="19">
        <f t="shared" si="546"/>
        <v>-2</v>
      </c>
      <c r="G2737" s="19">
        <f t="shared" si="547"/>
        <v>-3</v>
      </c>
      <c r="H2737" s="20">
        <f t="shared" si="548"/>
        <v>3.801140428800002E-4</v>
      </c>
      <c r="J2737" s="7">
        <f>IF($A2737="二本差勝",先鋒分析!$D$14,IF($A2737="一本差勝",先鋒分析!$D$15,IF($A2737="引き分け",先鋒分析!$D$16,IF($A2737="一本差負",先鋒分析!$D$17,先鋒分析!$D$18))))</f>
        <v>0.20800000000000002</v>
      </c>
      <c r="K2737" s="19">
        <f t="shared" si="549"/>
        <v>-1</v>
      </c>
      <c r="L2737" s="19">
        <f t="shared" si="550"/>
        <v>-1</v>
      </c>
      <c r="M2737" s="7">
        <f>IF($B2737="二本差勝",次鋒分析!$D$14,IF($B2737="一本差勝",次鋒分析!$D$15,IF($B2737="引き分け",次鋒分析!$D$16,IF($B2737="一本差負",次鋒分析!$D$17,次鋒分析!$D$18))))</f>
        <v>0.20800000000000002</v>
      </c>
      <c r="N2737" s="1">
        <f t="shared" si="551"/>
        <v>-1</v>
      </c>
      <c r="O2737" s="1">
        <f t="shared" si="552"/>
        <v>-1</v>
      </c>
      <c r="P2737" s="7">
        <f>IF($C2737="二本差勝",中堅分析!$D$14,IF($C2737="一本差勝",中堅分析!$D$15,IF($C2737="引き分け",中堅分析!$D$16,IF($C2737="一本差負",中堅分析!$D$17,中堅分析!$D$18))))</f>
        <v>0.16000000000000003</v>
      </c>
      <c r="Q2737" s="1">
        <f t="shared" si="553"/>
        <v>-1</v>
      </c>
      <c r="R2737" s="1">
        <f t="shared" si="554"/>
        <v>-2</v>
      </c>
      <c r="S2737" s="7">
        <f>IF($D2737="二本差勝",副将分析!$D$14,IF($D2737="一本差勝",副将分析!$D$15,IF($D2737="引き分け",副将分析!$D$16,IF($D2737="一本差負",副将分析!$D$17,副将分析!$D$18))))</f>
        <v>0.20800000000000002</v>
      </c>
      <c r="T2737" s="1">
        <f t="shared" si="555"/>
        <v>1</v>
      </c>
      <c r="U2737" s="1">
        <f t="shared" si="556"/>
        <v>1</v>
      </c>
      <c r="V2737" s="7">
        <f>IF($E2737="二本差勝",大将分析!$D$14,IF($E2737="一本差勝",大将分析!$D$15,IF($E2737="引き分け",大将分析!$D$16,IF($E2737="一本差負",大将分析!$D$17,大将分析!$D$18))))</f>
        <v>0.26400000000000001</v>
      </c>
      <c r="W2737" s="1">
        <f t="shared" si="557"/>
        <v>0</v>
      </c>
      <c r="X2737" s="1">
        <f t="shared" si="558"/>
        <v>0</v>
      </c>
    </row>
    <row r="2738" spans="1:24" x14ac:dyDescent="0.15">
      <c r="A2738" s="1" t="s">
        <v>41</v>
      </c>
      <c r="B2738" s="1" t="s">
        <v>42</v>
      </c>
      <c r="C2738" s="1" t="s">
        <v>41</v>
      </c>
      <c r="D2738" s="1" t="s">
        <v>40</v>
      </c>
      <c r="E2738" s="1" t="s">
        <v>22</v>
      </c>
      <c r="F2738" s="19">
        <f t="shared" si="546"/>
        <v>-2</v>
      </c>
      <c r="G2738" s="19">
        <f t="shared" si="547"/>
        <v>-3</v>
      </c>
      <c r="H2738" s="20">
        <f t="shared" si="548"/>
        <v>3.801140428800002E-4</v>
      </c>
      <c r="J2738" s="7">
        <f>IF($A2738="二本差勝",先鋒分析!$D$14,IF($A2738="一本差勝",先鋒分析!$D$15,IF($A2738="引き分け",先鋒分析!$D$16,IF($A2738="一本差負",先鋒分析!$D$17,先鋒分析!$D$18))))</f>
        <v>0.20800000000000002</v>
      </c>
      <c r="K2738" s="19">
        <f t="shared" si="549"/>
        <v>-1</v>
      </c>
      <c r="L2738" s="19">
        <f t="shared" si="550"/>
        <v>-1</v>
      </c>
      <c r="M2738" s="7">
        <f>IF($B2738="二本差勝",次鋒分析!$D$14,IF($B2738="一本差勝",次鋒分析!$D$15,IF($B2738="引き分け",次鋒分析!$D$16,IF($B2738="一本差負",次鋒分析!$D$17,次鋒分析!$D$18))))</f>
        <v>0.16000000000000003</v>
      </c>
      <c r="N2738" s="1">
        <f t="shared" si="551"/>
        <v>-1</v>
      </c>
      <c r="O2738" s="1">
        <f t="shared" si="552"/>
        <v>-2</v>
      </c>
      <c r="P2738" s="7">
        <f>IF($C2738="二本差勝",中堅分析!$D$14,IF($C2738="一本差勝",中堅分析!$D$15,IF($C2738="引き分け",中堅分析!$D$16,IF($C2738="一本差負",中堅分析!$D$17,中堅分析!$D$18))))</f>
        <v>0.20800000000000002</v>
      </c>
      <c r="Q2738" s="1">
        <f t="shared" si="553"/>
        <v>-1</v>
      </c>
      <c r="R2738" s="1">
        <f t="shared" si="554"/>
        <v>-1</v>
      </c>
      <c r="S2738" s="7">
        <f>IF($D2738="二本差勝",副将分析!$D$14,IF($D2738="一本差勝",副将分析!$D$15,IF($D2738="引き分け",副将分析!$D$16,IF($D2738="一本差負",副将分析!$D$17,副将分析!$D$18))))</f>
        <v>0.20800000000000002</v>
      </c>
      <c r="T2738" s="1">
        <f t="shared" si="555"/>
        <v>1</v>
      </c>
      <c r="U2738" s="1">
        <f t="shared" si="556"/>
        <v>1</v>
      </c>
      <c r="V2738" s="7">
        <f>IF($E2738="二本差勝",大将分析!$D$14,IF($E2738="一本差勝",大将分析!$D$15,IF($E2738="引き分け",大将分析!$D$16,IF($E2738="一本差負",大将分析!$D$17,大将分析!$D$18))))</f>
        <v>0.26400000000000001</v>
      </c>
      <c r="W2738" s="1">
        <f t="shared" si="557"/>
        <v>0</v>
      </c>
      <c r="X2738" s="1">
        <f t="shared" si="558"/>
        <v>0</v>
      </c>
    </row>
    <row r="2739" spans="1:24" x14ac:dyDescent="0.15">
      <c r="A2739" s="1" t="s">
        <v>42</v>
      </c>
      <c r="B2739" s="1" t="s">
        <v>41</v>
      </c>
      <c r="C2739" s="1" t="s">
        <v>41</v>
      </c>
      <c r="D2739" s="1" t="s">
        <v>40</v>
      </c>
      <c r="E2739" s="1" t="s">
        <v>22</v>
      </c>
      <c r="F2739" s="19">
        <f t="shared" si="546"/>
        <v>-2</v>
      </c>
      <c r="G2739" s="19">
        <f t="shared" si="547"/>
        <v>-3</v>
      </c>
      <c r="H2739" s="20">
        <f t="shared" si="548"/>
        <v>3.801140428800002E-4</v>
      </c>
      <c r="J2739" s="7">
        <f>IF($A2739="二本差勝",先鋒分析!$D$14,IF($A2739="一本差勝",先鋒分析!$D$15,IF($A2739="引き分け",先鋒分析!$D$16,IF($A2739="一本差負",先鋒分析!$D$17,先鋒分析!$D$18))))</f>
        <v>0.16000000000000003</v>
      </c>
      <c r="K2739" s="19">
        <f t="shared" si="549"/>
        <v>-1</v>
      </c>
      <c r="L2739" s="19">
        <f t="shared" si="550"/>
        <v>-2</v>
      </c>
      <c r="M2739" s="7">
        <f>IF($B2739="二本差勝",次鋒分析!$D$14,IF($B2739="一本差勝",次鋒分析!$D$15,IF($B2739="引き分け",次鋒分析!$D$16,IF($B2739="一本差負",次鋒分析!$D$17,次鋒分析!$D$18))))</f>
        <v>0.20800000000000002</v>
      </c>
      <c r="N2739" s="1">
        <f t="shared" si="551"/>
        <v>-1</v>
      </c>
      <c r="O2739" s="1">
        <f t="shared" si="552"/>
        <v>-1</v>
      </c>
      <c r="P2739" s="7">
        <f>IF($C2739="二本差勝",中堅分析!$D$14,IF($C2739="一本差勝",中堅分析!$D$15,IF($C2739="引き分け",中堅分析!$D$16,IF($C2739="一本差負",中堅分析!$D$17,中堅分析!$D$18))))</f>
        <v>0.20800000000000002</v>
      </c>
      <c r="Q2739" s="1">
        <f t="shared" si="553"/>
        <v>-1</v>
      </c>
      <c r="R2739" s="1">
        <f t="shared" si="554"/>
        <v>-1</v>
      </c>
      <c r="S2739" s="7">
        <f>IF($D2739="二本差勝",副将分析!$D$14,IF($D2739="一本差勝",副将分析!$D$15,IF($D2739="引き分け",副将分析!$D$16,IF($D2739="一本差負",副将分析!$D$17,副将分析!$D$18))))</f>
        <v>0.20800000000000002</v>
      </c>
      <c r="T2739" s="1">
        <f t="shared" si="555"/>
        <v>1</v>
      </c>
      <c r="U2739" s="1">
        <f t="shared" si="556"/>
        <v>1</v>
      </c>
      <c r="V2739" s="7">
        <f>IF($E2739="二本差勝",大将分析!$D$14,IF($E2739="一本差勝",大将分析!$D$15,IF($E2739="引き分け",大将分析!$D$16,IF($E2739="一本差負",大将分析!$D$17,大将分析!$D$18))))</f>
        <v>0.26400000000000001</v>
      </c>
      <c r="W2739" s="1">
        <f t="shared" si="557"/>
        <v>0</v>
      </c>
      <c r="X2739" s="1">
        <f t="shared" si="558"/>
        <v>0</v>
      </c>
    </row>
    <row r="2740" spans="1:24" x14ac:dyDescent="0.15">
      <c r="A2740" s="1" t="s">
        <v>41</v>
      </c>
      <c r="B2740" s="1" t="s">
        <v>41</v>
      </c>
      <c r="C2740" s="1" t="s">
        <v>42</v>
      </c>
      <c r="D2740" s="1" t="s">
        <v>40</v>
      </c>
      <c r="E2740" s="1" t="s">
        <v>41</v>
      </c>
      <c r="F2740" s="19">
        <f t="shared" si="546"/>
        <v>-2</v>
      </c>
      <c r="G2740" s="19">
        <f t="shared" si="547"/>
        <v>-3</v>
      </c>
      <c r="H2740" s="20">
        <f t="shared" si="548"/>
        <v>2.9948379136000017E-4</v>
      </c>
      <c r="J2740" s="7">
        <f>IF($A2740="二本差勝",先鋒分析!$D$14,IF($A2740="一本差勝",先鋒分析!$D$15,IF($A2740="引き分け",先鋒分析!$D$16,IF($A2740="一本差負",先鋒分析!$D$17,先鋒分析!$D$18))))</f>
        <v>0.20800000000000002</v>
      </c>
      <c r="K2740" s="19">
        <f t="shared" si="549"/>
        <v>-1</v>
      </c>
      <c r="L2740" s="19">
        <f t="shared" si="550"/>
        <v>-1</v>
      </c>
      <c r="M2740" s="7">
        <f>IF($B2740="二本差勝",次鋒分析!$D$14,IF($B2740="一本差勝",次鋒分析!$D$15,IF($B2740="引き分け",次鋒分析!$D$16,IF($B2740="一本差負",次鋒分析!$D$17,次鋒分析!$D$18))))</f>
        <v>0.20800000000000002</v>
      </c>
      <c r="N2740" s="1">
        <f t="shared" si="551"/>
        <v>-1</v>
      </c>
      <c r="O2740" s="1">
        <f t="shared" si="552"/>
        <v>-1</v>
      </c>
      <c r="P2740" s="7">
        <f>IF($C2740="二本差勝",中堅分析!$D$14,IF($C2740="一本差勝",中堅分析!$D$15,IF($C2740="引き分け",中堅分析!$D$16,IF($C2740="一本差負",中堅分析!$D$17,中堅分析!$D$18))))</f>
        <v>0.16000000000000003</v>
      </c>
      <c r="Q2740" s="1">
        <f t="shared" si="553"/>
        <v>-1</v>
      </c>
      <c r="R2740" s="1">
        <f t="shared" si="554"/>
        <v>-2</v>
      </c>
      <c r="S2740" s="7">
        <f>IF($D2740="二本差勝",副将分析!$D$14,IF($D2740="一本差勝",副将分析!$D$15,IF($D2740="引き分け",副将分析!$D$16,IF($D2740="一本差負",副将分析!$D$17,副将分析!$D$18))))</f>
        <v>0.20800000000000002</v>
      </c>
      <c r="T2740" s="1">
        <f t="shared" si="555"/>
        <v>1</v>
      </c>
      <c r="U2740" s="1">
        <f t="shared" si="556"/>
        <v>1</v>
      </c>
      <c r="V2740" s="7">
        <f>IF($E2740="二本差勝",大将分析!$D$14,IF($E2740="一本差勝",大将分析!$D$15,IF($E2740="引き分け",大将分析!$D$16,IF($E2740="一本差負",大将分析!$D$17,大将分析!$D$18))))</f>
        <v>0.20800000000000002</v>
      </c>
      <c r="W2740" s="1">
        <f t="shared" si="557"/>
        <v>-1</v>
      </c>
      <c r="X2740" s="1">
        <f t="shared" si="558"/>
        <v>-1</v>
      </c>
    </row>
    <row r="2741" spans="1:24" x14ac:dyDescent="0.15">
      <c r="A2741" s="1" t="s">
        <v>41</v>
      </c>
      <c r="B2741" s="1" t="s">
        <v>42</v>
      </c>
      <c r="C2741" s="1" t="s">
        <v>41</v>
      </c>
      <c r="D2741" s="1" t="s">
        <v>40</v>
      </c>
      <c r="E2741" s="1" t="s">
        <v>41</v>
      </c>
      <c r="F2741" s="19">
        <f t="shared" si="546"/>
        <v>-2</v>
      </c>
      <c r="G2741" s="19">
        <f t="shared" si="547"/>
        <v>-3</v>
      </c>
      <c r="H2741" s="20">
        <f t="shared" si="548"/>
        <v>2.9948379136000017E-4</v>
      </c>
      <c r="J2741" s="7">
        <f>IF($A2741="二本差勝",先鋒分析!$D$14,IF($A2741="一本差勝",先鋒分析!$D$15,IF($A2741="引き分け",先鋒分析!$D$16,IF($A2741="一本差負",先鋒分析!$D$17,先鋒分析!$D$18))))</f>
        <v>0.20800000000000002</v>
      </c>
      <c r="K2741" s="19">
        <f t="shared" si="549"/>
        <v>-1</v>
      </c>
      <c r="L2741" s="19">
        <f t="shared" si="550"/>
        <v>-1</v>
      </c>
      <c r="M2741" s="7">
        <f>IF($B2741="二本差勝",次鋒分析!$D$14,IF($B2741="一本差勝",次鋒分析!$D$15,IF($B2741="引き分け",次鋒分析!$D$16,IF($B2741="一本差負",次鋒分析!$D$17,次鋒分析!$D$18))))</f>
        <v>0.16000000000000003</v>
      </c>
      <c r="N2741" s="1">
        <f t="shared" si="551"/>
        <v>-1</v>
      </c>
      <c r="O2741" s="1">
        <f t="shared" si="552"/>
        <v>-2</v>
      </c>
      <c r="P2741" s="7">
        <f>IF($C2741="二本差勝",中堅分析!$D$14,IF($C2741="一本差勝",中堅分析!$D$15,IF($C2741="引き分け",中堅分析!$D$16,IF($C2741="一本差負",中堅分析!$D$17,中堅分析!$D$18))))</f>
        <v>0.20800000000000002</v>
      </c>
      <c r="Q2741" s="1">
        <f t="shared" si="553"/>
        <v>-1</v>
      </c>
      <c r="R2741" s="1">
        <f t="shared" si="554"/>
        <v>-1</v>
      </c>
      <c r="S2741" s="7">
        <f>IF($D2741="二本差勝",副将分析!$D$14,IF($D2741="一本差勝",副将分析!$D$15,IF($D2741="引き分け",副将分析!$D$16,IF($D2741="一本差負",副将分析!$D$17,副将分析!$D$18))))</f>
        <v>0.20800000000000002</v>
      </c>
      <c r="T2741" s="1">
        <f t="shared" si="555"/>
        <v>1</v>
      </c>
      <c r="U2741" s="1">
        <f t="shared" si="556"/>
        <v>1</v>
      </c>
      <c r="V2741" s="7">
        <f>IF($E2741="二本差勝",大将分析!$D$14,IF($E2741="一本差勝",大将分析!$D$15,IF($E2741="引き分け",大将分析!$D$16,IF($E2741="一本差負",大将分析!$D$17,大将分析!$D$18))))</f>
        <v>0.20800000000000002</v>
      </c>
      <c r="W2741" s="1">
        <f t="shared" si="557"/>
        <v>-1</v>
      </c>
      <c r="X2741" s="1">
        <f t="shared" si="558"/>
        <v>-1</v>
      </c>
    </row>
    <row r="2742" spans="1:24" x14ac:dyDescent="0.15">
      <c r="A2742" s="1" t="s">
        <v>42</v>
      </c>
      <c r="B2742" s="1" t="s">
        <v>41</v>
      </c>
      <c r="C2742" s="1" t="s">
        <v>41</v>
      </c>
      <c r="D2742" s="1" t="s">
        <v>40</v>
      </c>
      <c r="E2742" s="1" t="s">
        <v>41</v>
      </c>
      <c r="F2742" s="19">
        <f t="shared" si="546"/>
        <v>-2</v>
      </c>
      <c r="G2742" s="19">
        <f t="shared" si="547"/>
        <v>-3</v>
      </c>
      <c r="H2742" s="20">
        <f t="shared" si="548"/>
        <v>2.9948379136000017E-4</v>
      </c>
      <c r="J2742" s="7">
        <f>IF($A2742="二本差勝",先鋒分析!$D$14,IF($A2742="一本差勝",先鋒分析!$D$15,IF($A2742="引き分け",先鋒分析!$D$16,IF($A2742="一本差負",先鋒分析!$D$17,先鋒分析!$D$18))))</f>
        <v>0.16000000000000003</v>
      </c>
      <c r="K2742" s="19">
        <f t="shared" si="549"/>
        <v>-1</v>
      </c>
      <c r="L2742" s="19">
        <f t="shared" si="550"/>
        <v>-2</v>
      </c>
      <c r="M2742" s="7">
        <f>IF($B2742="二本差勝",次鋒分析!$D$14,IF($B2742="一本差勝",次鋒分析!$D$15,IF($B2742="引き分け",次鋒分析!$D$16,IF($B2742="一本差負",次鋒分析!$D$17,次鋒分析!$D$18))))</f>
        <v>0.20800000000000002</v>
      </c>
      <c r="N2742" s="1">
        <f t="shared" si="551"/>
        <v>-1</v>
      </c>
      <c r="O2742" s="1">
        <f t="shared" si="552"/>
        <v>-1</v>
      </c>
      <c r="P2742" s="7">
        <f>IF($C2742="二本差勝",中堅分析!$D$14,IF($C2742="一本差勝",中堅分析!$D$15,IF($C2742="引き分け",中堅分析!$D$16,IF($C2742="一本差負",中堅分析!$D$17,中堅分析!$D$18))))</f>
        <v>0.20800000000000002</v>
      </c>
      <c r="Q2742" s="1">
        <f t="shared" si="553"/>
        <v>-1</v>
      </c>
      <c r="R2742" s="1">
        <f t="shared" si="554"/>
        <v>-1</v>
      </c>
      <c r="S2742" s="7">
        <f>IF($D2742="二本差勝",副将分析!$D$14,IF($D2742="一本差勝",副将分析!$D$15,IF($D2742="引き分け",副将分析!$D$16,IF($D2742="一本差負",副将分析!$D$17,副将分析!$D$18))))</f>
        <v>0.20800000000000002</v>
      </c>
      <c r="T2742" s="1">
        <f t="shared" si="555"/>
        <v>1</v>
      </c>
      <c r="U2742" s="1">
        <f t="shared" si="556"/>
        <v>1</v>
      </c>
      <c r="V2742" s="7">
        <f>IF($E2742="二本差勝",大将分析!$D$14,IF($E2742="一本差勝",大将分析!$D$15,IF($E2742="引き分け",大将分析!$D$16,IF($E2742="一本差負",大将分析!$D$17,大将分析!$D$18))))</f>
        <v>0.20800000000000002</v>
      </c>
      <c r="W2742" s="1">
        <f t="shared" si="557"/>
        <v>-1</v>
      </c>
      <c r="X2742" s="1">
        <f t="shared" si="558"/>
        <v>-1</v>
      </c>
    </row>
    <row r="2743" spans="1:24" x14ac:dyDescent="0.15">
      <c r="A2743" s="1" t="s">
        <v>41</v>
      </c>
      <c r="B2743" s="1" t="s">
        <v>41</v>
      </c>
      <c r="C2743" s="1" t="s">
        <v>42</v>
      </c>
      <c r="D2743" s="1" t="s">
        <v>40</v>
      </c>
      <c r="E2743" s="1" t="s">
        <v>42</v>
      </c>
      <c r="F2743" s="19">
        <f t="shared" si="546"/>
        <v>-2</v>
      </c>
      <c r="G2743" s="19">
        <f t="shared" si="547"/>
        <v>-3</v>
      </c>
      <c r="H2743" s="20">
        <f t="shared" si="548"/>
        <v>2.3037214720000016E-4</v>
      </c>
      <c r="J2743" s="7">
        <f>IF($A2743="二本差勝",先鋒分析!$D$14,IF($A2743="一本差勝",先鋒分析!$D$15,IF($A2743="引き分け",先鋒分析!$D$16,IF($A2743="一本差負",先鋒分析!$D$17,先鋒分析!$D$18))))</f>
        <v>0.20800000000000002</v>
      </c>
      <c r="K2743" s="19">
        <f t="shared" si="549"/>
        <v>-1</v>
      </c>
      <c r="L2743" s="19">
        <f t="shared" si="550"/>
        <v>-1</v>
      </c>
      <c r="M2743" s="7">
        <f>IF($B2743="二本差勝",次鋒分析!$D$14,IF($B2743="一本差勝",次鋒分析!$D$15,IF($B2743="引き分け",次鋒分析!$D$16,IF($B2743="一本差負",次鋒分析!$D$17,次鋒分析!$D$18))))</f>
        <v>0.20800000000000002</v>
      </c>
      <c r="N2743" s="1">
        <f t="shared" si="551"/>
        <v>-1</v>
      </c>
      <c r="O2743" s="1">
        <f t="shared" si="552"/>
        <v>-1</v>
      </c>
      <c r="P2743" s="7">
        <f>IF($C2743="二本差勝",中堅分析!$D$14,IF($C2743="一本差勝",中堅分析!$D$15,IF($C2743="引き分け",中堅分析!$D$16,IF($C2743="一本差負",中堅分析!$D$17,中堅分析!$D$18))))</f>
        <v>0.16000000000000003</v>
      </c>
      <c r="Q2743" s="1">
        <f t="shared" si="553"/>
        <v>-1</v>
      </c>
      <c r="R2743" s="1">
        <f t="shared" si="554"/>
        <v>-2</v>
      </c>
      <c r="S2743" s="7">
        <f>IF($D2743="二本差勝",副将分析!$D$14,IF($D2743="一本差勝",副将分析!$D$15,IF($D2743="引き分け",副将分析!$D$16,IF($D2743="一本差負",副将分析!$D$17,副将分析!$D$18))))</f>
        <v>0.20800000000000002</v>
      </c>
      <c r="T2743" s="1">
        <f t="shared" si="555"/>
        <v>1</v>
      </c>
      <c r="U2743" s="1">
        <f t="shared" si="556"/>
        <v>1</v>
      </c>
      <c r="V2743" s="7">
        <f>IF($E2743="二本差勝",大将分析!$D$14,IF($E2743="一本差勝",大将分析!$D$15,IF($E2743="引き分け",大将分析!$D$16,IF($E2743="一本差負",大将分析!$D$17,大将分析!$D$18))))</f>
        <v>0.16000000000000003</v>
      </c>
      <c r="W2743" s="1">
        <f t="shared" si="557"/>
        <v>-1</v>
      </c>
      <c r="X2743" s="1">
        <f t="shared" si="558"/>
        <v>-2</v>
      </c>
    </row>
    <row r="2744" spans="1:24" x14ac:dyDescent="0.15">
      <c r="A2744" s="1" t="s">
        <v>41</v>
      </c>
      <c r="B2744" s="1" t="s">
        <v>42</v>
      </c>
      <c r="C2744" s="1" t="s">
        <v>41</v>
      </c>
      <c r="D2744" s="1" t="s">
        <v>40</v>
      </c>
      <c r="E2744" s="1" t="s">
        <v>42</v>
      </c>
      <c r="F2744" s="19">
        <f t="shared" si="546"/>
        <v>-2</v>
      </c>
      <c r="G2744" s="19">
        <f t="shared" si="547"/>
        <v>-3</v>
      </c>
      <c r="H2744" s="20">
        <f t="shared" si="548"/>
        <v>2.3037214720000016E-4</v>
      </c>
      <c r="J2744" s="7">
        <f>IF($A2744="二本差勝",先鋒分析!$D$14,IF($A2744="一本差勝",先鋒分析!$D$15,IF($A2744="引き分け",先鋒分析!$D$16,IF($A2744="一本差負",先鋒分析!$D$17,先鋒分析!$D$18))))</f>
        <v>0.20800000000000002</v>
      </c>
      <c r="K2744" s="19">
        <f t="shared" si="549"/>
        <v>-1</v>
      </c>
      <c r="L2744" s="19">
        <f t="shared" si="550"/>
        <v>-1</v>
      </c>
      <c r="M2744" s="7">
        <f>IF($B2744="二本差勝",次鋒分析!$D$14,IF($B2744="一本差勝",次鋒分析!$D$15,IF($B2744="引き分け",次鋒分析!$D$16,IF($B2744="一本差負",次鋒分析!$D$17,次鋒分析!$D$18))))</f>
        <v>0.16000000000000003</v>
      </c>
      <c r="N2744" s="1">
        <f t="shared" si="551"/>
        <v>-1</v>
      </c>
      <c r="O2744" s="1">
        <f t="shared" si="552"/>
        <v>-2</v>
      </c>
      <c r="P2744" s="7">
        <f>IF($C2744="二本差勝",中堅分析!$D$14,IF($C2744="一本差勝",中堅分析!$D$15,IF($C2744="引き分け",中堅分析!$D$16,IF($C2744="一本差負",中堅分析!$D$17,中堅分析!$D$18))))</f>
        <v>0.20800000000000002</v>
      </c>
      <c r="Q2744" s="1">
        <f t="shared" si="553"/>
        <v>-1</v>
      </c>
      <c r="R2744" s="1">
        <f t="shared" si="554"/>
        <v>-1</v>
      </c>
      <c r="S2744" s="7">
        <f>IF($D2744="二本差勝",副将分析!$D$14,IF($D2744="一本差勝",副将分析!$D$15,IF($D2744="引き分け",副将分析!$D$16,IF($D2744="一本差負",副将分析!$D$17,副将分析!$D$18))))</f>
        <v>0.20800000000000002</v>
      </c>
      <c r="T2744" s="1">
        <f t="shared" si="555"/>
        <v>1</v>
      </c>
      <c r="U2744" s="1">
        <f t="shared" si="556"/>
        <v>1</v>
      </c>
      <c r="V2744" s="7">
        <f>IF($E2744="二本差勝",大将分析!$D$14,IF($E2744="一本差勝",大将分析!$D$15,IF($E2744="引き分け",大将分析!$D$16,IF($E2744="一本差負",大将分析!$D$17,大将分析!$D$18))))</f>
        <v>0.16000000000000003</v>
      </c>
      <c r="W2744" s="1">
        <f t="shared" si="557"/>
        <v>-1</v>
      </c>
      <c r="X2744" s="1">
        <f t="shared" si="558"/>
        <v>-2</v>
      </c>
    </row>
    <row r="2745" spans="1:24" x14ac:dyDescent="0.15">
      <c r="A2745" s="1" t="s">
        <v>42</v>
      </c>
      <c r="B2745" s="1" t="s">
        <v>41</v>
      </c>
      <c r="C2745" s="1" t="s">
        <v>41</v>
      </c>
      <c r="D2745" s="1" t="s">
        <v>40</v>
      </c>
      <c r="E2745" s="1" t="s">
        <v>42</v>
      </c>
      <c r="F2745" s="19">
        <f t="shared" si="546"/>
        <v>-2</v>
      </c>
      <c r="G2745" s="19">
        <f t="shared" si="547"/>
        <v>-3</v>
      </c>
      <c r="H2745" s="20">
        <f t="shared" si="548"/>
        <v>2.3037214720000016E-4</v>
      </c>
      <c r="J2745" s="7">
        <f>IF($A2745="二本差勝",先鋒分析!$D$14,IF($A2745="一本差勝",先鋒分析!$D$15,IF($A2745="引き分け",先鋒分析!$D$16,IF($A2745="一本差負",先鋒分析!$D$17,先鋒分析!$D$18))))</f>
        <v>0.16000000000000003</v>
      </c>
      <c r="K2745" s="19">
        <f t="shared" si="549"/>
        <v>-1</v>
      </c>
      <c r="L2745" s="19">
        <f t="shared" si="550"/>
        <v>-2</v>
      </c>
      <c r="M2745" s="7">
        <f>IF($B2745="二本差勝",次鋒分析!$D$14,IF($B2745="一本差勝",次鋒分析!$D$15,IF($B2745="引き分け",次鋒分析!$D$16,IF($B2745="一本差負",次鋒分析!$D$17,次鋒分析!$D$18))))</f>
        <v>0.20800000000000002</v>
      </c>
      <c r="N2745" s="1">
        <f t="shared" si="551"/>
        <v>-1</v>
      </c>
      <c r="O2745" s="1">
        <f t="shared" si="552"/>
        <v>-1</v>
      </c>
      <c r="P2745" s="7">
        <f>IF($C2745="二本差勝",中堅分析!$D$14,IF($C2745="一本差勝",中堅分析!$D$15,IF($C2745="引き分け",中堅分析!$D$16,IF($C2745="一本差負",中堅分析!$D$17,中堅分析!$D$18))))</f>
        <v>0.20800000000000002</v>
      </c>
      <c r="Q2745" s="1">
        <f t="shared" si="553"/>
        <v>-1</v>
      </c>
      <c r="R2745" s="1">
        <f t="shared" si="554"/>
        <v>-1</v>
      </c>
      <c r="S2745" s="7">
        <f>IF($D2745="二本差勝",副将分析!$D$14,IF($D2745="一本差勝",副将分析!$D$15,IF($D2745="引き分け",副将分析!$D$16,IF($D2745="一本差負",副将分析!$D$17,副将分析!$D$18))))</f>
        <v>0.20800000000000002</v>
      </c>
      <c r="T2745" s="1">
        <f t="shared" si="555"/>
        <v>1</v>
      </c>
      <c r="U2745" s="1">
        <f t="shared" si="556"/>
        <v>1</v>
      </c>
      <c r="V2745" s="7">
        <f>IF($E2745="二本差勝",大将分析!$D$14,IF($E2745="一本差勝",大将分析!$D$15,IF($E2745="引き分け",大将分析!$D$16,IF($E2745="一本差負",大将分析!$D$17,大将分析!$D$18))))</f>
        <v>0.16000000000000003</v>
      </c>
      <c r="W2745" s="1">
        <f t="shared" si="557"/>
        <v>-1</v>
      </c>
      <c r="X2745" s="1">
        <f t="shared" si="558"/>
        <v>-2</v>
      </c>
    </row>
    <row r="2746" spans="1:24" x14ac:dyDescent="0.15">
      <c r="A2746" s="1" t="s">
        <v>41</v>
      </c>
      <c r="B2746" s="1" t="s">
        <v>42</v>
      </c>
      <c r="C2746" s="1" t="s">
        <v>42</v>
      </c>
      <c r="D2746" s="1" t="s">
        <v>39</v>
      </c>
      <c r="E2746" s="1" t="s">
        <v>39</v>
      </c>
      <c r="F2746" s="19">
        <f t="shared" si="546"/>
        <v>-2</v>
      </c>
      <c r="G2746" s="19">
        <f t="shared" si="547"/>
        <v>-3</v>
      </c>
      <c r="H2746" s="20">
        <f t="shared" si="548"/>
        <v>1.3631488000000013E-4</v>
      </c>
      <c r="J2746" s="7">
        <f>IF($A2746="二本差勝",先鋒分析!$D$14,IF($A2746="一本差勝",先鋒分析!$D$15,IF($A2746="引き分け",先鋒分析!$D$16,IF($A2746="一本差負",先鋒分析!$D$17,先鋒分析!$D$18))))</f>
        <v>0.20800000000000002</v>
      </c>
      <c r="K2746" s="19">
        <f t="shared" si="549"/>
        <v>-1</v>
      </c>
      <c r="L2746" s="19">
        <f t="shared" si="550"/>
        <v>-1</v>
      </c>
      <c r="M2746" s="7">
        <f>IF($B2746="二本差勝",次鋒分析!$D$14,IF($B2746="一本差勝",次鋒分析!$D$15,IF($B2746="引き分け",次鋒分析!$D$16,IF($B2746="一本差負",次鋒分析!$D$17,次鋒分析!$D$18))))</f>
        <v>0.16000000000000003</v>
      </c>
      <c r="N2746" s="1">
        <f t="shared" si="551"/>
        <v>-1</v>
      </c>
      <c r="O2746" s="1">
        <f t="shared" si="552"/>
        <v>-2</v>
      </c>
      <c r="P2746" s="7">
        <f>IF($C2746="二本差勝",中堅分析!$D$14,IF($C2746="一本差勝",中堅分析!$D$15,IF($C2746="引き分け",中堅分析!$D$16,IF($C2746="一本差負",中堅分析!$D$17,中堅分析!$D$18))))</f>
        <v>0.16000000000000003</v>
      </c>
      <c r="Q2746" s="1">
        <f t="shared" si="553"/>
        <v>-1</v>
      </c>
      <c r="R2746" s="1">
        <f t="shared" si="554"/>
        <v>-2</v>
      </c>
      <c r="S2746" s="7">
        <f>IF($D2746="二本差勝",副将分析!$D$14,IF($D2746="一本差勝",副将分析!$D$15,IF($D2746="引き分け",副将分析!$D$16,IF($D2746="一本差負",副将分析!$D$17,副将分析!$D$18))))</f>
        <v>0.16000000000000003</v>
      </c>
      <c r="T2746" s="1">
        <f t="shared" si="555"/>
        <v>1</v>
      </c>
      <c r="U2746" s="1">
        <f t="shared" si="556"/>
        <v>2</v>
      </c>
      <c r="V2746" s="7">
        <f>IF($E2746="二本差勝",大将分析!$D$14,IF($E2746="一本差勝",大将分析!$D$15,IF($E2746="引き分け",大将分析!$D$16,IF($E2746="一本差負",大将分析!$D$17,大将分析!$D$18))))</f>
        <v>0.16000000000000003</v>
      </c>
      <c r="W2746" s="1">
        <f t="shared" si="557"/>
        <v>1</v>
      </c>
      <c r="X2746" s="1">
        <f t="shared" si="558"/>
        <v>2</v>
      </c>
    </row>
    <row r="2747" spans="1:24" x14ac:dyDescent="0.15">
      <c r="A2747" s="1" t="s">
        <v>42</v>
      </c>
      <c r="B2747" s="1" t="s">
        <v>41</v>
      </c>
      <c r="C2747" s="1" t="s">
        <v>42</v>
      </c>
      <c r="D2747" s="1" t="s">
        <v>39</v>
      </c>
      <c r="E2747" s="1" t="s">
        <v>39</v>
      </c>
      <c r="F2747" s="19">
        <f t="shared" si="546"/>
        <v>-2</v>
      </c>
      <c r="G2747" s="19">
        <f t="shared" si="547"/>
        <v>-3</v>
      </c>
      <c r="H2747" s="20">
        <f t="shared" si="548"/>
        <v>1.3631488000000013E-4</v>
      </c>
      <c r="J2747" s="7">
        <f>IF($A2747="二本差勝",先鋒分析!$D$14,IF($A2747="一本差勝",先鋒分析!$D$15,IF($A2747="引き分け",先鋒分析!$D$16,IF($A2747="一本差負",先鋒分析!$D$17,先鋒分析!$D$18))))</f>
        <v>0.16000000000000003</v>
      </c>
      <c r="K2747" s="19">
        <f t="shared" si="549"/>
        <v>-1</v>
      </c>
      <c r="L2747" s="19">
        <f t="shared" si="550"/>
        <v>-2</v>
      </c>
      <c r="M2747" s="7">
        <f>IF($B2747="二本差勝",次鋒分析!$D$14,IF($B2747="一本差勝",次鋒分析!$D$15,IF($B2747="引き分け",次鋒分析!$D$16,IF($B2747="一本差負",次鋒分析!$D$17,次鋒分析!$D$18))))</f>
        <v>0.20800000000000002</v>
      </c>
      <c r="N2747" s="1">
        <f t="shared" si="551"/>
        <v>-1</v>
      </c>
      <c r="O2747" s="1">
        <f t="shared" si="552"/>
        <v>-1</v>
      </c>
      <c r="P2747" s="7">
        <f>IF($C2747="二本差勝",中堅分析!$D$14,IF($C2747="一本差勝",中堅分析!$D$15,IF($C2747="引き分け",中堅分析!$D$16,IF($C2747="一本差負",中堅分析!$D$17,中堅分析!$D$18))))</f>
        <v>0.16000000000000003</v>
      </c>
      <c r="Q2747" s="1">
        <f t="shared" si="553"/>
        <v>-1</v>
      </c>
      <c r="R2747" s="1">
        <f t="shared" si="554"/>
        <v>-2</v>
      </c>
      <c r="S2747" s="7">
        <f>IF($D2747="二本差勝",副将分析!$D$14,IF($D2747="一本差勝",副将分析!$D$15,IF($D2747="引き分け",副将分析!$D$16,IF($D2747="一本差負",副将分析!$D$17,副将分析!$D$18))))</f>
        <v>0.16000000000000003</v>
      </c>
      <c r="T2747" s="1">
        <f t="shared" si="555"/>
        <v>1</v>
      </c>
      <c r="U2747" s="1">
        <f t="shared" si="556"/>
        <v>2</v>
      </c>
      <c r="V2747" s="7">
        <f>IF($E2747="二本差勝",大将分析!$D$14,IF($E2747="一本差勝",大将分析!$D$15,IF($E2747="引き分け",大将分析!$D$16,IF($E2747="一本差負",大将分析!$D$17,大将分析!$D$18))))</f>
        <v>0.16000000000000003</v>
      </c>
      <c r="W2747" s="1">
        <f t="shared" si="557"/>
        <v>1</v>
      </c>
      <c r="X2747" s="1">
        <f t="shared" si="558"/>
        <v>2</v>
      </c>
    </row>
    <row r="2748" spans="1:24" x14ac:dyDescent="0.15">
      <c r="A2748" s="1" t="s">
        <v>42</v>
      </c>
      <c r="B2748" s="1" t="s">
        <v>42</v>
      </c>
      <c r="C2748" s="1" t="s">
        <v>41</v>
      </c>
      <c r="D2748" s="1" t="s">
        <v>39</v>
      </c>
      <c r="E2748" s="1" t="s">
        <v>39</v>
      </c>
      <c r="F2748" s="19">
        <f t="shared" si="546"/>
        <v>-2</v>
      </c>
      <c r="G2748" s="19">
        <f t="shared" si="547"/>
        <v>-3</v>
      </c>
      <c r="H2748" s="20">
        <f t="shared" si="548"/>
        <v>1.3631488000000013E-4</v>
      </c>
      <c r="J2748" s="7">
        <f>IF($A2748="二本差勝",先鋒分析!$D$14,IF($A2748="一本差勝",先鋒分析!$D$15,IF($A2748="引き分け",先鋒分析!$D$16,IF($A2748="一本差負",先鋒分析!$D$17,先鋒分析!$D$18))))</f>
        <v>0.16000000000000003</v>
      </c>
      <c r="K2748" s="19">
        <f t="shared" si="549"/>
        <v>-1</v>
      </c>
      <c r="L2748" s="19">
        <f t="shared" si="550"/>
        <v>-2</v>
      </c>
      <c r="M2748" s="7">
        <f>IF($B2748="二本差勝",次鋒分析!$D$14,IF($B2748="一本差勝",次鋒分析!$D$15,IF($B2748="引き分け",次鋒分析!$D$16,IF($B2748="一本差負",次鋒分析!$D$17,次鋒分析!$D$18))))</f>
        <v>0.16000000000000003</v>
      </c>
      <c r="N2748" s="1">
        <f t="shared" si="551"/>
        <v>-1</v>
      </c>
      <c r="O2748" s="1">
        <f t="shared" si="552"/>
        <v>-2</v>
      </c>
      <c r="P2748" s="7">
        <f>IF($C2748="二本差勝",中堅分析!$D$14,IF($C2748="一本差勝",中堅分析!$D$15,IF($C2748="引き分け",中堅分析!$D$16,IF($C2748="一本差負",中堅分析!$D$17,中堅分析!$D$18))))</f>
        <v>0.20800000000000002</v>
      </c>
      <c r="Q2748" s="1">
        <f t="shared" si="553"/>
        <v>-1</v>
      </c>
      <c r="R2748" s="1">
        <f t="shared" si="554"/>
        <v>-1</v>
      </c>
      <c r="S2748" s="7">
        <f>IF($D2748="二本差勝",副将分析!$D$14,IF($D2748="一本差勝",副将分析!$D$15,IF($D2748="引き分け",副将分析!$D$16,IF($D2748="一本差負",副将分析!$D$17,副将分析!$D$18))))</f>
        <v>0.16000000000000003</v>
      </c>
      <c r="T2748" s="1">
        <f t="shared" si="555"/>
        <v>1</v>
      </c>
      <c r="U2748" s="1">
        <f t="shared" si="556"/>
        <v>2</v>
      </c>
      <c r="V2748" s="7">
        <f>IF($E2748="二本差勝",大将分析!$D$14,IF($E2748="一本差勝",大将分析!$D$15,IF($E2748="引き分け",大将分析!$D$16,IF($E2748="一本差負",大将分析!$D$17,大将分析!$D$18))))</f>
        <v>0.16000000000000003</v>
      </c>
      <c r="W2748" s="1">
        <f t="shared" si="557"/>
        <v>1</v>
      </c>
      <c r="X2748" s="1">
        <f t="shared" si="558"/>
        <v>2</v>
      </c>
    </row>
    <row r="2749" spans="1:24" x14ac:dyDescent="0.15">
      <c r="A2749" s="1" t="s">
        <v>41</v>
      </c>
      <c r="B2749" s="1" t="s">
        <v>42</v>
      </c>
      <c r="C2749" s="1" t="s">
        <v>42</v>
      </c>
      <c r="D2749" s="1" t="s">
        <v>39</v>
      </c>
      <c r="E2749" s="1" t="s">
        <v>40</v>
      </c>
      <c r="F2749" s="19">
        <f t="shared" si="546"/>
        <v>-2</v>
      </c>
      <c r="G2749" s="19">
        <f t="shared" si="547"/>
        <v>-3</v>
      </c>
      <c r="H2749" s="20">
        <f t="shared" si="548"/>
        <v>1.7720934400000015E-4</v>
      </c>
      <c r="J2749" s="7">
        <f>IF($A2749="二本差勝",先鋒分析!$D$14,IF($A2749="一本差勝",先鋒分析!$D$15,IF($A2749="引き分け",先鋒分析!$D$16,IF($A2749="一本差負",先鋒分析!$D$17,先鋒分析!$D$18))))</f>
        <v>0.20800000000000002</v>
      </c>
      <c r="K2749" s="19">
        <f t="shared" si="549"/>
        <v>-1</v>
      </c>
      <c r="L2749" s="19">
        <f t="shared" si="550"/>
        <v>-1</v>
      </c>
      <c r="M2749" s="7">
        <f>IF($B2749="二本差勝",次鋒分析!$D$14,IF($B2749="一本差勝",次鋒分析!$D$15,IF($B2749="引き分け",次鋒分析!$D$16,IF($B2749="一本差負",次鋒分析!$D$17,次鋒分析!$D$18))))</f>
        <v>0.16000000000000003</v>
      </c>
      <c r="N2749" s="1">
        <f t="shared" si="551"/>
        <v>-1</v>
      </c>
      <c r="O2749" s="1">
        <f t="shared" si="552"/>
        <v>-2</v>
      </c>
      <c r="P2749" s="7">
        <f>IF($C2749="二本差勝",中堅分析!$D$14,IF($C2749="一本差勝",中堅分析!$D$15,IF($C2749="引き分け",中堅分析!$D$16,IF($C2749="一本差負",中堅分析!$D$17,中堅分析!$D$18))))</f>
        <v>0.16000000000000003</v>
      </c>
      <c r="Q2749" s="1">
        <f t="shared" si="553"/>
        <v>-1</v>
      </c>
      <c r="R2749" s="1">
        <f t="shared" si="554"/>
        <v>-2</v>
      </c>
      <c r="S2749" s="7">
        <f>IF($D2749="二本差勝",副将分析!$D$14,IF($D2749="一本差勝",副将分析!$D$15,IF($D2749="引き分け",副将分析!$D$16,IF($D2749="一本差負",副将分析!$D$17,副将分析!$D$18))))</f>
        <v>0.16000000000000003</v>
      </c>
      <c r="T2749" s="1">
        <f t="shared" si="555"/>
        <v>1</v>
      </c>
      <c r="U2749" s="1">
        <f t="shared" si="556"/>
        <v>2</v>
      </c>
      <c r="V2749" s="7">
        <f>IF($E2749="二本差勝",大将分析!$D$14,IF($E2749="一本差勝",大将分析!$D$15,IF($E2749="引き分け",大将分析!$D$16,IF($E2749="一本差負",大将分析!$D$17,大将分析!$D$18))))</f>
        <v>0.20800000000000002</v>
      </c>
      <c r="W2749" s="1">
        <f t="shared" si="557"/>
        <v>1</v>
      </c>
      <c r="X2749" s="1">
        <f t="shared" si="558"/>
        <v>1</v>
      </c>
    </row>
    <row r="2750" spans="1:24" x14ac:dyDescent="0.15">
      <c r="A2750" s="1" t="s">
        <v>42</v>
      </c>
      <c r="B2750" s="1" t="s">
        <v>41</v>
      </c>
      <c r="C2750" s="1" t="s">
        <v>42</v>
      </c>
      <c r="D2750" s="1" t="s">
        <v>39</v>
      </c>
      <c r="E2750" s="1" t="s">
        <v>40</v>
      </c>
      <c r="F2750" s="19">
        <f t="shared" si="546"/>
        <v>-2</v>
      </c>
      <c r="G2750" s="19">
        <f t="shared" si="547"/>
        <v>-3</v>
      </c>
      <c r="H2750" s="20">
        <f t="shared" si="548"/>
        <v>1.7720934400000015E-4</v>
      </c>
      <c r="J2750" s="7">
        <f>IF($A2750="二本差勝",先鋒分析!$D$14,IF($A2750="一本差勝",先鋒分析!$D$15,IF($A2750="引き分け",先鋒分析!$D$16,IF($A2750="一本差負",先鋒分析!$D$17,先鋒分析!$D$18))))</f>
        <v>0.16000000000000003</v>
      </c>
      <c r="K2750" s="19">
        <f t="shared" si="549"/>
        <v>-1</v>
      </c>
      <c r="L2750" s="19">
        <f t="shared" si="550"/>
        <v>-2</v>
      </c>
      <c r="M2750" s="7">
        <f>IF($B2750="二本差勝",次鋒分析!$D$14,IF($B2750="一本差勝",次鋒分析!$D$15,IF($B2750="引き分け",次鋒分析!$D$16,IF($B2750="一本差負",次鋒分析!$D$17,次鋒分析!$D$18))))</f>
        <v>0.20800000000000002</v>
      </c>
      <c r="N2750" s="1">
        <f t="shared" si="551"/>
        <v>-1</v>
      </c>
      <c r="O2750" s="1">
        <f t="shared" si="552"/>
        <v>-1</v>
      </c>
      <c r="P2750" s="7">
        <f>IF($C2750="二本差勝",中堅分析!$D$14,IF($C2750="一本差勝",中堅分析!$D$15,IF($C2750="引き分け",中堅分析!$D$16,IF($C2750="一本差負",中堅分析!$D$17,中堅分析!$D$18))))</f>
        <v>0.16000000000000003</v>
      </c>
      <c r="Q2750" s="1">
        <f t="shared" si="553"/>
        <v>-1</v>
      </c>
      <c r="R2750" s="1">
        <f t="shared" si="554"/>
        <v>-2</v>
      </c>
      <c r="S2750" s="7">
        <f>IF($D2750="二本差勝",副将分析!$D$14,IF($D2750="一本差勝",副将分析!$D$15,IF($D2750="引き分け",副将分析!$D$16,IF($D2750="一本差負",副将分析!$D$17,副将分析!$D$18))))</f>
        <v>0.16000000000000003</v>
      </c>
      <c r="T2750" s="1">
        <f t="shared" si="555"/>
        <v>1</v>
      </c>
      <c r="U2750" s="1">
        <f t="shared" si="556"/>
        <v>2</v>
      </c>
      <c r="V2750" s="7">
        <f>IF($E2750="二本差勝",大将分析!$D$14,IF($E2750="一本差勝",大将分析!$D$15,IF($E2750="引き分け",大将分析!$D$16,IF($E2750="一本差負",大将分析!$D$17,大将分析!$D$18))))</f>
        <v>0.20800000000000002</v>
      </c>
      <c r="W2750" s="1">
        <f t="shared" si="557"/>
        <v>1</v>
      </c>
      <c r="X2750" s="1">
        <f t="shared" si="558"/>
        <v>1</v>
      </c>
    </row>
    <row r="2751" spans="1:24" x14ac:dyDescent="0.15">
      <c r="A2751" s="1" t="s">
        <v>42</v>
      </c>
      <c r="B2751" s="1" t="s">
        <v>42</v>
      </c>
      <c r="C2751" s="1" t="s">
        <v>41</v>
      </c>
      <c r="D2751" s="1" t="s">
        <v>39</v>
      </c>
      <c r="E2751" s="1" t="s">
        <v>40</v>
      </c>
      <c r="F2751" s="19">
        <f t="shared" si="546"/>
        <v>-2</v>
      </c>
      <c r="G2751" s="19">
        <f t="shared" si="547"/>
        <v>-3</v>
      </c>
      <c r="H2751" s="20">
        <f t="shared" si="548"/>
        <v>1.7720934400000015E-4</v>
      </c>
      <c r="J2751" s="7">
        <f>IF($A2751="二本差勝",先鋒分析!$D$14,IF($A2751="一本差勝",先鋒分析!$D$15,IF($A2751="引き分け",先鋒分析!$D$16,IF($A2751="一本差負",先鋒分析!$D$17,先鋒分析!$D$18))))</f>
        <v>0.16000000000000003</v>
      </c>
      <c r="K2751" s="19">
        <f t="shared" si="549"/>
        <v>-1</v>
      </c>
      <c r="L2751" s="19">
        <f t="shared" si="550"/>
        <v>-2</v>
      </c>
      <c r="M2751" s="7">
        <f>IF($B2751="二本差勝",次鋒分析!$D$14,IF($B2751="一本差勝",次鋒分析!$D$15,IF($B2751="引き分け",次鋒分析!$D$16,IF($B2751="一本差負",次鋒分析!$D$17,次鋒分析!$D$18))))</f>
        <v>0.16000000000000003</v>
      </c>
      <c r="N2751" s="1">
        <f t="shared" si="551"/>
        <v>-1</v>
      </c>
      <c r="O2751" s="1">
        <f t="shared" si="552"/>
        <v>-2</v>
      </c>
      <c r="P2751" s="7">
        <f>IF($C2751="二本差勝",中堅分析!$D$14,IF($C2751="一本差勝",中堅分析!$D$15,IF($C2751="引き分け",中堅分析!$D$16,IF($C2751="一本差負",中堅分析!$D$17,中堅分析!$D$18))))</f>
        <v>0.20800000000000002</v>
      </c>
      <c r="Q2751" s="1">
        <f t="shared" si="553"/>
        <v>-1</v>
      </c>
      <c r="R2751" s="1">
        <f t="shared" si="554"/>
        <v>-1</v>
      </c>
      <c r="S2751" s="7">
        <f>IF($D2751="二本差勝",副将分析!$D$14,IF($D2751="一本差勝",副将分析!$D$15,IF($D2751="引き分け",副将分析!$D$16,IF($D2751="一本差負",副将分析!$D$17,副将分析!$D$18))))</f>
        <v>0.16000000000000003</v>
      </c>
      <c r="T2751" s="1">
        <f t="shared" si="555"/>
        <v>1</v>
      </c>
      <c r="U2751" s="1">
        <f t="shared" si="556"/>
        <v>2</v>
      </c>
      <c r="V2751" s="7">
        <f>IF($E2751="二本差勝",大将分析!$D$14,IF($E2751="一本差勝",大将分析!$D$15,IF($E2751="引き分け",大将分析!$D$16,IF($E2751="一本差負",大将分析!$D$17,大将分析!$D$18))))</f>
        <v>0.20800000000000002</v>
      </c>
      <c r="W2751" s="1">
        <f t="shared" si="557"/>
        <v>1</v>
      </c>
      <c r="X2751" s="1">
        <f t="shared" si="558"/>
        <v>1</v>
      </c>
    </row>
    <row r="2752" spans="1:24" x14ac:dyDescent="0.15">
      <c r="A2752" s="1" t="s">
        <v>41</v>
      </c>
      <c r="B2752" s="1" t="s">
        <v>42</v>
      </c>
      <c r="C2752" s="1" t="s">
        <v>42</v>
      </c>
      <c r="D2752" s="1" t="s">
        <v>39</v>
      </c>
      <c r="E2752" s="1" t="s">
        <v>22</v>
      </c>
      <c r="F2752" s="19">
        <f t="shared" si="546"/>
        <v>-2</v>
      </c>
      <c r="G2752" s="19">
        <f t="shared" si="547"/>
        <v>-3</v>
      </c>
      <c r="H2752" s="20">
        <f t="shared" si="548"/>
        <v>2.2491955200000017E-4</v>
      </c>
      <c r="J2752" s="7">
        <f>IF($A2752="二本差勝",先鋒分析!$D$14,IF($A2752="一本差勝",先鋒分析!$D$15,IF($A2752="引き分け",先鋒分析!$D$16,IF($A2752="一本差負",先鋒分析!$D$17,先鋒分析!$D$18))))</f>
        <v>0.20800000000000002</v>
      </c>
      <c r="K2752" s="19">
        <f t="shared" si="549"/>
        <v>-1</v>
      </c>
      <c r="L2752" s="19">
        <f t="shared" si="550"/>
        <v>-1</v>
      </c>
      <c r="M2752" s="7">
        <f>IF($B2752="二本差勝",次鋒分析!$D$14,IF($B2752="一本差勝",次鋒分析!$D$15,IF($B2752="引き分け",次鋒分析!$D$16,IF($B2752="一本差負",次鋒分析!$D$17,次鋒分析!$D$18))))</f>
        <v>0.16000000000000003</v>
      </c>
      <c r="N2752" s="1">
        <f t="shared" si="551"/>
        <v>-1</v>
      </c>
      <c r="O2752" s="1">
        <f t="shared" si="552"/>
        <v>-2</v>
      </c>
      <c r="P2752" s="7">
        <f>IF($C2752="二本差勝",中堅分析!$D$14,IF($C2752="一本差勝",中堅分析!$D$15,IF($C2752="引き分け",中堅分析!$D$16,IF($C2752="一本差負",中堅分析!$D$17,中堅分析!$D$18))))</f>
        <v>0.16000000000000003</v>
      </c>
      <c r="Q2752" s="1">
        <f t="shared" si="553"/>
        <v>-1</v>
      </c>
      <c r="R2752" s="1">
        <f t="shared" si="554"/>
        <v>-2</v>
      </c>
      <c r="S2752" s="7">
        <f>IF($D2752="二本差勝",副将分析!$D$14,IF($D2752="一本差勝",副将分析!$D$15,IF($D2752="引き分け",副将分析!$D$16,IF($D2752="一本差負",副将分析!$D$17,副将分析!$D$18))))</f>
        <v>0.16000000000000003</v>
      </c>
      <c r="T2752" s="1">
        <f t="shared" si="555"/>
        <v>1</v>
      </c>
      <c r="U2752" s="1">
        <f t="shared" si="556"/>
        <v>2</v>
      </c>
      <c r="V2752" s="7">
        <f>IF($E2752="二本差勝",大将分析!$D$14,IF($E2752="一本差勝",大将分析!$D$15,IF($E2752="引き分け",大将分析!$D$16,IF($E2752="一本差負",大将分析!$D$17,大将分析!$D$18))))</f>
        <v>0.26400000000000001</v>
      </c>
      <c r="W2752" s="1">
        <f t="shared" si="557"/>
        <v>0</v>
      </c>
      <c r="X2752" s="1">
        <f t="shared" si="558"/>
        <v>0</v>
      </c>
    </row>
    <row r="2753" spans="1:24" x14ac:dyDescent="0.15">
      <c r="A2753" s="1" t="s">
        <v>42</v>
      </c>
      <c r="B2753" s="1" t="s">
        <v>41</v>
      </c>
      <c r="C2753" s="1" t="s">
        <v>42</v>
      </c>
      <c r="D2753" s="1" t="s">
        <v>39</v>
      </c>
      <c r="E2753" s="1" t="s">
        <v>22</v>
      </c>
      <c r="F2753" s="19">
        <f t="shared" si="546"/>
        <v>-2</v>
      </c>
      <c r="G2753" s="19">
        <f t="shared" si="547"/>
        <v>-3</v>
      </c>
      <c r="H2753" s="20">
        <f t="shared" si="548"/>
        <v>2.2491955200000017E-4</v>
      </c>
      <c r="J2753" s="7">
        <f>IF($A2753="二本差勝",先鋒分析!$D$14,IF($A2753="一本差勝",先鋒分析!$D$15,IF($A2753="引き分け",先鋒分析!$D$16,IF($A2753="一本差負",先鋒分析!$D$17,先鋒分析!$D$18))))</f>
        <v>0.16000000000000003</v>
      </c>
      <c r="K2753" s="19">
        <f t="shared" si="549"/>
        <v>-1</v>
      </c>
      <c r="L2753" s="19">
        <f t="shared" si="550"/>
        <v>-2</v>
      </c>
      <c r="M2753" s="7">
        <f>IF($B2753="二本差勝",次鋒分析!$D$14,IF($B2753="一本差勝",次鋒分析!$D$15,IF($B2753="引き分け",次鋒分析!$D$16,IF($B2753="一本差負",次鋒分析!$D$17,次鋒分析!$D$18))))</f>
        <v>0.20800000000000002</v>
      </c>
      <c r="N2753" s="1">
        <f t="shared" si="551"/>
        <v>-1</v>
      </c>
      <c r="O2753" s="1">
        <f t="shared" si="552"/>
        <v>-1</v>
      </c>
      <c r="P2753" s="7">
        <f>IF($C2753="二本差勝",中堅分析!$D$14,IF($C2753="一本差勝",中堅分析!$D$15,IF($C2753="引き分け",中堅分析!$D$16,IF($C2753="一本差負",中堅分析!$D$17,中堅分析!$D$18))))</f>
        <v>0.16000000000000003</v>
      </c>
      <c r="Q2753" s="1">
        <f t="shared" si="553"/>
        <v>-1</v>
      </c>
      <c r="R2753" s="1">
        <f t="shared" si="554"/>
        <v>-2</v>
      </c>
      <c r="S2753" s="7">
        <f>IF($D2753="二本差勝",副将分析!$D$14,IF($D2753="一本差勝",副将分析!$D$15,IF($D2753="引き分け",副将分析!$D$16,IF($D2753="一本差負",副将分析!$D$17,副将分析!$D$18))))</f>
        <v>0.16000000000000003</v>
      </c>
      <c r="T2753" s="1">
        <f t="shared" si="555"/>
        <v>1</v>
      </c>
      <c r="U2753" s="1">
        <f t="shared" si="556"/>
        <v>2</v>
      </c>
      <c r="V2753" s="7">
        <f>IF($E2753="二本差勝",大将分析!$D$14,IF($E2753="一本差勝",大将分析!$D$15,IF($E2753="引き分け",大将分析!$D$16,IF($E2753="一本差負",大将分析!$D$17,大将分析!$D$18))))</f>
        <v>0.26400000000000001</v>
      </c>
      <c r="W2753" s="1">
        <f t="shared" si="557"/>
        <v>0</v>
      </c>
      <c r="X2753" s="1">
        <f t="shared" si="558"/>
        <v>0</v>
      </c>
    </row>
    <row r="2754" spans="1:24" x14ac:dyDescent="0.15">
      <c r="A2754" s="1" t="s">
        <v>42</v>
      </c>
      <c r="B2754" s="1" t="s">
        <v>42</v>
      </c>
      <c r="C2754" s="1" t="s">
        <v>41</v>
      </c>
      <c r="D2754" s="1" t="s">
        <v>39</v>
      </c>
      <c r="E2754" s="1" t="s">
        <v>22</v>
      </c>
      <c r="F2754" s="19">
        <f t="shared" si="546"/>
        <v>-2</v>
      </c>
      <c r="G2754" s="19">
        <f t="shared" si="547"/>
        <v>-3</v>
      </c>
      <c r="H2754" s="20">
        <f t="shared" si="548"/>
        <v>2.2491955200000017E-4</v>
      </c>
      <c r="J2754" s="7">
        <f>IF($A2754="二本差勝",先鋒分析!$D$14,IF($A2754="一本差勝",先鋒分析!$D$15,IF($A2754="引き分け",先鋒分析!$D$16,IF($A2754="一本差負",先鋒分析!$D$17,先鋒分析!$D$18))))</f>
        <v>0.16000000000000003</v>
      </c>
      <c r="K2754" s="19">
        <f t="shared" si="549"/>
        <v>-1</v>
      </c>
      <c r="L2754" s="19">
        <f t="shared" si="550"/>
        <v>-2</v>
      </c>
      <c r="M2754" s="7">
        <f>IF($B2754="二本差勝",次鋒分析!$D$14,IF($B2754="一本差勝",次鋒分析!$D$15,IF($B2754="引き分け",次鋒分析!$D$16,IF($B2754="一本差負",次鋒分析!$D$17,次鋒分析!$D$18))))</f>
        <v>0.16000000000000003</v>
      </c>
      <c r="N2754" s="1">
        <f t="shared" si="551"/>
        <v>-1</v>
      </c>
      <c r="O2754" s="1">
        <f t="shared" si="552"/>
        <v>-2</v>
      </c>
      <c r="P2754" s="7">
        <f>IF($C2754="二本差勝",中堅分析!$D$14,IF($C2754="一本差勝",中堅分析!$D$15,IF($C2754="引き分け",中堅分析!$D$16,IF($C2754="一本差負",中堅分析!$D$17,中堅分析!$D$18))))</f>
        <v>0.20800000000000002</v>
      </c>
      <c r="Q2754" s="1">
        <f t="shared" si="553"/>
        <v>-1</v>
      </c>
      <c r="R2754" s="1">
        <f t="shared" si="554"/>
        <v>-1</v>
      </c>
      <c r="S2754" s="7">
        <f>IF($D2754="二本差勝",副将分析!$D$14,IF($D2754="一本差勝",副将分析!$D$15,IF($D2754="引き分け",副将分析!$D$16,IF($D2754="一本差負",副将分析!$D$17,副将分析!$D$18))))</f>
        <v>0.16000000000000003</v>
      </c>
      <c r="T2754" s="1">
        <f t="shared" si="555"/>
        <v>1</v>
      </c>
      <c r="U2754" s="1">
        <f t="shared" si="556"/>
        <v>2</v>
      </c>
      <c r="V2754" s="7">
        <f>IF($E2754="二本差勝",大将分析!$D$14,IF($E2754="一本差勝",大将分析!$D$15,IF($E2754="引き分け",大将分析!$D$16,IF($E2754="一本差負",大将分析!$D$17,大将分析!$D$18))))</f>
        <v>0.26400000000000001</v>
      </c>
      <c r="W2754" s="1">
        <f t="shared" si="557"/>
        <v>0</v>
      </c>
      <c r="X2754" s="1">
        <f t="shared" si="558"/>
        <v>0</v>
      </c>
    </row>
    <row r="2755" spans="1:24" x14ac:dyDescent="0.15">
      <c r="A2755" s="1" t="s">
        <v>41</v>
      </c>
      <c r="B2755" s="1" t="s">
        <v>42</v>
      </c>
      <c r="C2755" s="1" t="s">
        <v>42</v>
      </c>
      <c r="D2755" s="1" t="s">
        <v>39</v>
      </c>
      <c r="E2755" s="1" t="s">
        <v>41</v>
      </c>
      <c r="F2755" s="19">
        <f t="shared" si="546"/>
        <v>-2</v>
      </c>
      <c r="G2755" s="19">
        <f t="shared" si="547"/>
        <v>-3</v>
      </c>
      <c r="H2755" s="20">
        <f t="shared" si="548"/>
        <v>1.7720934400000015E-4</v>
      </c>
      <c r="J2755" s="7">
        <f>IF($A2755="二本差勝",先鋒分析!$D$14,IF($A2755="一本差勝",先鋒分析!$D$15,IF($A2755="引き分け",先鋒分析!$D$16,IF($A2755="一本差負",先鋒分析!$D$17,先鋒分析!$D$18))))</f>
        <v>0.20800000000000002</v>
      </c>
      <c r="K2755" s="19">
        <f t="shared" si="549"/>
        <v>-1</v>
      </c>
      <c r="L2755" s="19">
        <f t="shared" si="550"/>
        <v>-1</v>
      </c>
      <c r="M2755" s="7">
        <f>IF($B2755="二本差勝",次鋒分析!$D$14,IF($B2755="一本差勝",次鋒分析!$D$15,IF($B2755="引き分け",次鋒分析!$D$16,IF($B2755="一本差負",次鋒分析!$D$17,次鋒分析!$D$18))))</f>
        <v>0.16000000000000003</v>
      </c>
      <c r="N2755" s="1">
        <f t="shared" si="551"/>
        <v>-1</v>
      </c>
      <c r="O2755" s="1">
        <f t="shared" si="552"/>
        <v>-2</v>
      </c>
      <c r="P2755" s="7">
        <f>IF($C2755="二本差勝",中堅分析!$D$14,IF($C2755="一本差勝",中堅分析!$D$15,IF($C2755="引き分け",中堅分析!$D$16,IF($C2755="一本差負",中堅分析!$D$17,中堅分析!$D$18))))</f>
        <v>0.16000000000000003</v>
      </c>
      <c r="Q2755" s="1">
        <f t="shared" si="553"/>
        <v>-1</v>
      </c>
      <c r="R2755" s="1">
        <f t="shared" si="554"/>
        <v>-2</v>
      </c>
      <c r="S2755" s="7">
        <f>IF($D2755="二本差勝",副将分析!$D$14,IF($D2755="一本差勝",副将分析!$D$15,IF($D2755="引き分け",副将分析!$D$16,IF($D2755="一本差負",副将分析!$D$17,副将分析!$D$18))))</f>
        <v>0.16000000000000003</v>
      </c>
      <c r="T2755" s="1">
        <f t="shared" si="555"/>
        <v>1</v>
      </c>
      <c r="U2755" s="1">
        <f t="shared" si="556"/>
        <v>2</v>
      </c>
      <c r="V2755" s="7">
        <f>IF($E2755="二本差勝",大将分析!$D$14,IF($E2755="一本差勝",大将分析!$D$15,IF($E2755="引き分け",大将分析!$D$16,IF($E2755="一本差負",大将分析!$D$17,大将分析!$D$18))))</f>
        <v>0.20800000000000002</v>
      </c>
      <c r="W2755" s="1">
        <f t="shared" si="557"/>
        <v>-1</v>
      </c>
      <c r="X2755" s="1">
        <f t="shared" si="558"/>
        <v>-1</v>
      </c>
    </row>
    <row r="2756" spans="1:24" x14ac:dyDescent="0.15">
      <c r="A2756" s="1" t="s">
        <v>42</v>
      </c>
      <c r="B2756" s="1" t="s">
        <v>41</v>
      </c>
      <c r="C2756" s="1" t="s">
        <v>42</v>
      </c>
      <c r="D2756" s="1" t="s">
        <v>39</v>
      </c>
      <c r="E2756" s="1" t="s">
        <v>41</v>
      </c>
      <c r="F2756" s="19">
        <f t="shared" si="546"/>
        <v>-2</v>
      </c>
      <c r="G2756" s="19">
        <f t="shared" si="547"/>
        <v>-3</v>
      </c>
      <c r="H2756" s="20">
        <f t="shared" si="548"/>
        <v>1.7720934400000015E-4</v>
      </c>
      <c r="J2756" s="7">
        <f>IF($A2756="二本差勝",先鋒分析!$D$14,IF($A2756="一本差勝",先鋒分析!$D$15,IF($A2756="引き分け",先鋒分析!$D$16,IF($A2756="一本差負",先鋒分析!$D$17,先鋒分析!$D$18))))</f>
        <v>0.16000000000000003</v>
      </c>
      <c r="K2756" s="19">
        <f t="shared" si="549"/>
        <v>-1</v>
      </c>
      <c r="L2756" s="19">
        <f t="shared" si="550"/>
        <v>-2</v>
      </c>
      <c r="M2756" s="7">
        <f>IF($B2756="二本差勝",次鋒分析!$D$14,IF($B2756="一本差勝",次鋒分析!$D$15,IF($B2756="引き分け",次鋒分析!$D$16,IF($B2756="一本差負",次鋒分析!$D$17,次鋒分析!$D$18))))</f>
        <v>0.20800000000000002</v>
      </c>
      <c r="N2756" s="1">
        <f t="shared" si="551"/>
        <v>-1</v>
      </c>
      <c r="O2756" s="1">
        <f t="shared" si="552"/>
        <v>-1</v>
      </c>
      <c r="P2756" s="7">
        <f>IF($C2756="二本差勝",中堅分析!$D$14,IF($C2756="一本差勝",中堅分析!$D$15,IF($C2756="引き分け",中堅分析!$D$16,IF($C2756="一本差負",中堅分析!$D$17,中堅分析!$D$18))))</f>
        <v>0.16000000000000003</v>
      </c>
      <c r="Q2756" s="1">
        <f t="shared" si="553"/>
        <v>-1</v>
      </c>
      <c r="R2756" s="1">
        <f t="shared" si="554"/>
        <v>-2</v>
      </c>
      <c r="S2756" s="7">
        <f>IF($D2756="二本差勝",副将分析!$D$14,IF($D2756="一本差勝",副将分析!$D$15,IF($D2756="引き分け",副将分析!$D$16,IF($D2756="一本差負",副将分析!$D$17,副将分析!$D$18))))</f>
        <v>0.16000000000000003</v>
      </c>
      <c r="T2756" s="1">
        <f t="shared" si="555"/>
        <v>1</v>
      </c>
      <c r="U2756" s="1">
        <f t="shared" si="556"/>
        <v>2</v>
      </c>
      <c r="V2756" s="7">
        <f>IF($E2756="二本差勝",大将分析!$D$14,IF($E2756="一本差勝",大将分析!$D$15,IF($E2756="引き分け",大将分析!$D$16,IF($E2756="一本差負",大将分析!$D$17,大将分析!$D$18))))</f>
        <v>0.20800000000000002</v>
      </c>
      <c r="W2756" s="1">
        <f t="shared" si="557"/>
        <v>-1</v>
      </c>
      <c r="X2756" s="1">
        <f t="shared" si="558"/>
        <v>-1</v>
      </c>
    </row>
    <row r="2757" spans="1:24" x14ac:dyDescent="0.15">
      <c r="A2757" s="1" t="s">
        <v>42</v>
      </c>
      <c r="B2757" s="1" t="s">
        <v>42</v>
      </c>
      <c r="C2757" s="1" t="s">
        <v>41</v>
      </c>
      <c r="D2757" s="1" t="s">
        <v>39</v>
      </c>
      <c r="E2757" s="1" t="s">
        <v>41</v>
      </c>
      <c r="F2757" s="19">
        <f t="shared" si="546"/>
        <v>-2</v>
      </c>
      <c r="G2757" s="19">
        <f t="shared" si="547"/>
        <v>-3</v>
      </c>
      <c r="H2757" s="20">
        <f t="shared" si="548"/>
        <v>1.7720934400000015E-4</v>
      </c>
      <c r="J2757" s="7">
        <f>IF($A2757="二本差勝",先鋒分析!$D$14,IF($A2757="一本差勝",先鋒分析!$D$15,IF($A2757="引き分け",先鋒分析!$D$16,IF($A2757="一本差負",先鋒分析!$D$17,先鋒分析!$D$18))))</f>
        <v>0.16000000000000003</v>
      </c>
      <c r="K2757" s="19">
        <f t="shared" si="549"/>
        <v>-1</v>
      </c>
      <c r="L2757" s="19">
        <f t="shared" si="550"/>
        <v>-2</v>
      </c>
      <c r="M2757" s="7">
        <f>IF($B2757="二本差勝",次鋒分析!$D$14,IF($B2757="一本差勝",次鋒分析!$D$15,IF($B2757="引き分け",次鋒分析!$D$16,IF($B2757="一本差負",次鋒分析!$D$17,次鋒分析!$D$18))))</f>
        <v>0.16000000000000003</v>
      </c>
      <c r="N2757" s="1">
        <f t="shared" si="551"/>
        <v>-1</v>
      </c>
      <c r="O2757" s="1">
        <f t="shared" si="552"/>
        <v>-2</v>
      </c>
      <c r="P2757" s="7">
        <f>IF($C2757="二本差勝",中堅分析!$D$14,IF($C2757="一本差勝",中堅分析!$D$15,IF($C2757="引き分け",中堅分析!$D$16,IF($C2757="一本差負",中堅分析!$D$17,中堅分析!$D$18))))</f>
        <v>0.20800000000000002</v>
      </c>
      <c r="Q2757" s="1">
        <f t="shared" si="553"/>
        <v>-1</v>
      </c>
      <c r="R2757" s="1">
        <f t="shared" si="554"/>
        <v>-1</v>
      </c>
      <c r="S2757" s="7">
        <f>IF($D2757="二本差勝",副将分析!$D$14,IF($D2757="一本差勝",副将分析!$D$15,IF($D2757="引き分け",副将分析!$D$16,IF($D2757="一本差負",副将分析!$D$17,副将分析!$D$18))))</f>
        <v>0.16000000000000003</v>
      </c>
      <c r="T2757" s="1">
        <f t="shared" si="555"/>
        <v>1</v>
      </c>
      <c r="U2757" s="1">
        <f t="shared" si="556"/>
        <v>2</v>
      </c>
      <c r="V2757" s="7">
        <f>IF($E2757="二本差勝",大将分析!$D$14,IF($E2757="一本差勝",大将分析!$D$15,IF($E2757="引き分け",大将分析!$D$16,IF($E2757="一本差負",大将分析!$D$17,大将分析!$D$18))))</f>
        <v>0.20800000000000002</v>
      </c>
      <c r="W2757" s="1">
        <f t="shared" si="557"/>
        <v>-1</v>
      </c>
      <c r="X2757" s="1">
        <f t="shared" si="558"/>
        <v>-1</v>
      </c>
    </row>
    <row r="2758" spans="1:24" x14ac:dyDescent="0.15">
      <c r="A2758" s="1" t="s">
        <v>41</v>
      </c>
      <c r="B2758" s="1" t="s">
        <v>42</v>
      </c>
      <c r="C2758" s="1" t="s">
        <v>42</v>
      </c>
      <c r="D2758" s="1" t="s">
        <v>39</v>
      </c>
      <c r="E2758" s="1" t="s">
        <v>42</v>
      </c>
      <c r="F2758" s="19">
        <f t="shared" ref="F2758:F2821" si="559">K2758+N2758+Q2758+T2758</f>
        <v>-2</v>
      </c>
      <c r="G2758" s="19">
        <f t="shared" ref="G2758:G2821" si="560">L2758+O2758+R2758+U2758</f>
        <v>-3</v>
      </c>
      <c r="H2758" s="20">
        <f t="shared" ref="H2758:H2821" si="561">J2758*M2758*P2758*S2758*V2758</f>
        <v>1.3631488000000013E-4</v>
      </c>
      <c r="J2758" s="7">
        <f>IF($A2758="二本差勝",先鋒分析!$D$14,IF($A2758="一本差勝",先鋒分析!$D$15,IF($A2758="引き分け",先鋒分析!$D$16,IF($A2758="一本差負",先鋒分析!$D$17,先鋒分析!$D$18))))</f>
        <v>0.20800000000000002</v>
      </c>
      <c r="K2758" s="19">
        <f t="shared" ref="K2758:K2821" si="562">IF($A2758="二本差勝",1,IF($A2758="一本差勝",1,IF($A2758="引き分け",0,-1)))</f>
        <v>-1</v>
      </c>
      <c r="L2758" s="19">
        <f t="shared" ref="L2758:L2821" si="563">IF($A2758="二本差勝",2,IF($A2758="一本差勝",1,IF($A2758="引き分け",0,IF($A2758="一本差負",-1,-2))))</f>
        <v>-1</v>
      </c>
      <c r="M2758" s="7">
        <f>IF($B2758="二本差勝",次鋒分析!$D$14,IF($B2758="一本差勝",次鋒分析!$D$15,IF($B2758="引き分け",次鋒分析!$D$16,IF($B2758="一本差負",次鋒分析!$D$17,次鋒分析!$D$18))))</f>
        <v>0.16000000000000003</v>
      </c>
      <c r="N2758" s="1">
        <f t="shared" ref="N2758:N2821" si="564">IF($B2758="二本差勝",1,IF($B2758="一本差勝",1,IF($B2758="引き分け",0,-1)))</f>
        <v>-1</v>
      </c>
      <c r="O2758" s="1">
        <f t="shared" ref="O2758:O2821" si="565">IF($B2758="二本差勝",2,IF($B2758="一本差勝",1,IF($B2758="引き分け",0,IF($B2758="一本差負",-1,-2))))</f>
        <v>-2</v>
      </c>
      <c r="P2758" s="7">
        <f>IF($C2758="二本差勝",中堅分析!$D$14,IF($C2758="一本差勝",中堅分析!$D$15,IF($C2758="引き分け",中堅分析!$D$16,IF($C2758="一本差負",中堅分析!$D$17,中堅分析!$D$18))))</f>
        <v>0.16000000000000003</v>
      </c>
      <c r="Q2758" s="1">
        <f t="shared" ref="Q2758:Q2821" si="566">IF($C2758="二本差勝",1,IF($C2758="一本差勝",1,IF($C2758="引き分け",0,-1)))</f>
        <v>-1</v>
      </c>
      <c r="R2758" s="1">
        <f t="shared" ref="R2758:R2821" si="567">IF($C2758="二本差勝",2,IF($C2758="一本差勝",1,IF($C2758="引き分け",0,IF($C2758="一本差負",-1,-2))))</f>
        <v>-2</v>
      </c>
      <c r="S2758" s="7">
        <f>IF($D2758="二本差勝",副将分析!$D$14,IF($D2758="一本差勝",副将分析!$D$15,IF($D2758="引き分け",副将分析!$D$16,IF($D2758="一本差負",副将分析!$D$17,副将分析!$D$18))))</f>
        <v>0.16000000000000003</v>
      </c>
      <c r="T2758" s="1">
        <f t="shared" ref="T2758:T2821" si="568">IF($D2758="二本差勝",1,IF($D2758="一本差勝",1,IF($D2758="引き分け",0,-1)))</f>
        <v>1</v>
      </c>
      <c r="U2758" s="1">
        <f t="shared" ref="U2758:U2821" si="569">IF($D2758="二本差勝",2,IF($D2758="一本差勝",1,IF($D2758="引き分け",0,IF($D2758="一本差負",-1,-2))))</f>
        <v>2</v>
      </c>
      <c r="V2758" s="7">
        <f>IF($E2758="二本差勝",大将分析!$D$14,IF($E2758="一本差勝",大将分析!$D$15,IF($E2758="引き分け",大将分析!$D$16,IF($E2758="一本差負",大将分析!$D$17,大将分析!$D$18))))</f>
        <v>0.16000000000000003</v>
      </c>
      <c r="W2758" s="1">
        <f t="shared" ref="W2758:W2821" si="570">IF($E2758="二本差勝",1,IF($E2758="一本差勝",1,IF($E2758="引き分け",0,-1)))</f>
        <v>-1</v>
      </c>
      <c r="X2758" s="1">
        <f t="shared" ref="X2758:X2821" si="571">IF($E2758="二本差勝",2,IF($E2758="一本差勝",1,IF($E2758="引き分け",0,IF($E2758="一本差負",-1,-2))))</f>
        <v>-2</v>
      </c>
    </row>
    <row r="2759" spans="1:24" x14ac:dyDescent="0.15">
      <c r="A2759" s="1" t="s">
        <v>42</v>
      </c>
      <c r="B2759" s="1" t="s">
        <v>41</v>
      </c>
      <c r="C2759" s="1" t="s">
        <v>42</v>
      </c>
      <c r="D2759" s="1" t="s">
        <v>39</v>
      </c>
      <c r="E2759" s="1" t="s">
        <v>42</v>
      </c>
      <c r="F2759" s="19">
        <f t="shared" si="559"/>
        <v>-2</v>
      </c>
      <c r="G2759" s="19">
        <f t="shared" si="560"/>
        <v>-3</v>
      </c>
      <c r="H2759" s="20">
        <f t="shared" si="561"/>
        <v>1.3631488000000013E-4</v>
      </c>
      <c r="J2759" s="7">
        <f>IF($A2759="二本差勝",先鋒分析!$D$14,IF($A2759="一本差勝",先鋒分析!$D$15,IF($A2759="引き分け",先鋒分析!$D$16,IF($A2759="一本差負",先鋒分析!$D$17,先鋒分析!$D$18))))</f>
        <v>0.16000000000000003</v>
      </c>
      <c r="K2759" s="19">
        <f t="shared" si="562"/>
        <v>-1</v>
      </c>
      <c r="L2759" s="19">
        <f t="shared" si="563"/>
        <v>-2</v>
      </c>
      <c r="M2759" s="7">
        <f>IF($B2759="二本差勝",次鋒分析!$D$14,IF($B2759="一本差勝",次鋒分析!$D$15,IF($B2759="引き分け",次鋒分析!$D$16,IF($B2759="一本差負",次鋒分析!$D$17,次鋒分析!$D$18))))</f>
        <v>0.20800000000000002</v>
      </c>
      <c r="N2759" s="1">
        <f t="shared" si="564"/>
        <v>-1</v>
      </c>
      <c r="O2759" s="1">
        <f t="shared" si="565"/>
        <v>-1</v>
      </c>
      <c r="P2759" s="7">
        <f>IF($C2759="二本差勝",中堅分析!$D$14,IF($C2759="一本差勝",中堅分析!$D$15,IF($C2759="引き分け",中堅分析!$D$16,IF($C2759="一本差負",中堅分析!$D$17,中堅分析!$D$18))))</f>
        <v>0.16000000000000003</v>
      </c>
      <c r="Q2759" s="1">
        <f t="shared" si="566"/>
        <v>-1</v>
      </c>
      <c r="R2759" s="1">
        <f t="shared" si="567"/>
        <v>-2</v>
      </c>
      <c r="S2759" s="7">
        <f>IF($D2759="二本差勝",副将分析!$D$14,IF($D2759="一本差勝",副将分析!$D$15,IF($D2759="引き分け",副将分析!$D$16,IF($D2759="一本差負",副将分析!$D$17,副将分析!$D$18))))</f>
        <v>0.16000000000000003</v>
      </c>
      <c r="T2759" s="1">
        <f t="shared" si="568"/>
        <v>1</v>
      </c>
      <c r="U2759" s="1">
        <f t="shared" si="569"/>
        <v>2</v>
      </c>
      <c r="V2759" s="7">
        <f>IF($E2759="二本差勝",大将分析!$D$14,IF($E2759="一本差勝",大将分析!$D$15,IF($E2759="引き分け",大将分析!$D$16,IF($E2759="一本差負",大将分析!$D$17,大将分析!$D$18))))</f>
        <v>0.16000000000000003</v>
      </c>
      <c r="W2759" s="1">
        <f t="shared" si="570"/>
        <v>-1</v>
      </c>
      <c r="X2759" s="1">
        <f t="shared" si="571"/>
        <v>-2</v>
      </c>
    </row>
    <row r="2760" spans="1:24" x14ac:dyDescent="0.15">
      <c r="A2760" s="1" t="s">
        <v>42</v>
      </c>
      <c r="B2760" s="1" t="s">
        <v>42</v>
      </c>
      <c r="C2760" s="1" t="s">
        <v>41</v>
      </c>
      <c r="D2760" s="1" t="s">
        <v>39</v>
      </c>
      <c r="E2760" s="1" t="s">
        <v>42</v>
      </c>
      <c r="F2760" s="19">
        <f t="shared" si="559"/>
        <v>-2</v>
      </c>
      <c r="G2760" s="19">
        <f t="shared" si="560"/>
        <v>-3</v>
      </c>
      <c r="H2760" s="20">
        <f t="shared" si="561"/>
        <v>1.3631488000000013E-4</v>
      </c>
      <c r="J2760" s="7">
        <f>IF($A2760="二本差勝",先鋒分析!$D$14,IF($A2760="一本差勝",先鋒分析!$D$15,IF($A2760="引き分け",先鋒分析!$D$16,IF($A2760="一本差負",先鋒分析!$D$17,先鋒分析!$D$18))))</f>
        <v>0.16000000000000003</v>
      </c>
      <c r="K2760" s="19">
        <f t="shared" si="562"/>
        <v>-1</v>
      </c>
      <c r="L2760" s="19">
        <f t="shared" si="563"/>
        <v>-2</v>
      </c>
      <c r="M2760" s="7">
        <f>IF($B2760="二本差勝",次鋒分析!$D$14,IF($B2760="一本差勝",次鋒分析!$D$15,IF($B2760="引き分け",次鋒分析!$D$16,IF($B2760="一本差負",次鋒分析!$D$17,次鋒分析!$D$18))))</f>
        <v>0.16000000000000003</v>
      </c>
      <c r="N2760" s="1">
        <f t="shared" si="564"/>
        <v>-1</v>
      </c>
      <c r="O2760" s="1">
        <f t="shared" si="565"/>
        <v>-2</v>
      </c>
      <c r="P2760" s="7">
        <f>IF($C2760="二本差勝",中堅分析!$D$14,IF($C2760="一本差勝",中堅分析!$D$15,IF($C2760="引き分け",中堅分析!$D$16,IF($C2760="一本差負",中堅分析!$D$17,中堅分析!$D$18))))</f>
        <v>0.20800000000000002</v>
      </c>
      <c r="Q2760" s="1">
        <f t="shared" si="566"/>
        <v>-1</v>
      </c>
      <c r="R2760" s="1">
        <f t="shared" si="567"/>
        <v>-1</v>
      </c>
      <c r="S2760" s="7">
        <f>IF($D2760="二本差勝",副将分析!$D$14,IF($D2760="一本差勝",副将分析!$D$15,IF($D2760="引き分け",副将分析!$D$16,IF($D2760="一本差負",副将分析!$D$17,副将分析!$D$18))))</f>
        <v>0.16000000000000003</v>
      </c>
      <c r="T2760" s="1">
        <f t="shared" si="568"/>
        <v>1</v>
      </c>
      <c r="U2760" s="1">
        <f t="shared" si="569"/>
        <v>2</v>
      </c>
      <c r="V2760" s="7">
        <f>IF($E2760="二本差勝",大将分析!$D$14,IF($E2760="一本差勝",大将分析!$D$15,IF($E2760="引き分け",大将分析!$D$16,IF($E2760="一本差負",大将分析!$D$17,大将分析!$D$18))))</f>
        <v>0.16000000000000003</v>
      </c>
      <c r="W2760" s="1">
        <f t="shared" si="570"/>
        <v>-1</v>
      </c>
      <c r="X2760" s="1">
        <f t="shared" si="571"/>
        <v>-2</v>
      </c>
    </row>
    <row r="2761" spans="1:24" x14ac:dyDescent="0.15">
      <c r="A2761" s="1" t="s">
        <v>39</v>
      </c>
      <c r="B2761" s="1" t="s">
        <v>42</v>
      </c>
      <c r="C2761" s="1" t="s">
        <v>42</v>
      </c>
      <c r="D2761" s="1" t="s">
        <v>42</v>
      </c>
      <c r="E2761" s="1" t="s">
        <v>39</v>
      </c>
      <c r="F2761" s="19">
        <f t="shared" si="559"/>
        <v>-2</v>
      </c>
      <c r="G2761" s="19">
        <f t="shared" si="560"/>
        <v>-4</v>
      </c>
      <c r="H2761" s="20">
        <f t="shared" si="561"/>
        <v>1.0485760000000011E-4</v>
      </c>
      <c r="J2761" s="7">
        <f>IF($A2761="二本差勝",先鋒分析!$D$14,IF($A2761="一本差勝",先鋒分析!$D$15,IF($A2761="引き分け",先鋒分析!$D$16,IF($A2761="一本差負",先鋒分析!$D$17,先鋒分析!$D$18))))</f>
        <v>0.16000000000000003</v>
      </c>
      <c r="K2761" s="19">
        <f t="shared" si="562"/>
        <v>1</v>
      </c>
      <c r="L2761" s="19">
        <f t="shared" si="563"/>
        <v>2</v>
      </c>
      <c r="M2761" s="7">
        <f>IF($B2761="二本差勝",次鋒分析!$D$14,IF($B2761="一本差勝",次鋒分析!$D$15,IF($B2761="引き分け",次鋒分析!$D$16,IF($B2761="一本差負",次鋒分析!$D$17,次鋒分析!$D$18))))</f>
        <v>0.16000000000000003</v>
      </c>
      <c r="N2761" s="1">
        <f t="shared" si="564"/>
        <v>-1</v>
      </c>
      <c r="O2761" s="1">
        <f t="shared" si="565"/>
        <v>-2</v>
      </c>
      <c r="P2761" s="7">
        <f>IF($C2761="二本差勝",中堅分析!$D$14,IF($C2761="一本差勝",中堅分析!$D$15,IF($C2761="引き分け",中堅分析!$D$16,IF($C2761="一本差負",中堅分析!$D$17,中堅分析!$D$18))))</f>
        <v>0.16000000000000003</v>
      </c>
      <c r="Q2761" s="1">
        <f t="shared" si="566"/>
        <v>-1</v>
      </c>
      <c r="R2761" s="1">
        <f t="shared" si="567"/>
        <v>-2</v>
      </c>
      <c r="S2761" s="7">
        <f>IF($D2761="二本差勝",副将分析!$D$14,IF($D2761="一本差勝",副将分析!$D$15,IF($D2761="引き分け",副将分析!$D$16,IF($D2761="一本差負",副将分析!$D$17,副将分析!$D$18))))</f>
        <v>0.16000000000000003</v>
      </c>
      <c r="T2761" s="1">
        <f t="shared" si="568"/>
        <v>-1</v>
      </c>
      <c r="U2761" s="1">
        <f t="shared" si="569"/>
        <v>-2</v>
      </c>
      <c r="V2761" s="7">
        <f>IF($E2761="二本差勝",大将分析!$D$14,IF($E2761="一本差勝",大将分析!$D$15,IF($E2761="引き分け",大将分析!$D$16,IF($E2761="一本差負",大将分析!$D$17,大将分析!$D$18))))</f>
        <v>0.16000000000000003</v>
      </c>
      <c r="W2761" s="1">
        <f t="shared" si="570"/>
        <v>1</v>
      </c>
      <c r="X2761" s="1">
        <f t="shared" si="571"/>
        <v>2</v>
      </c>
    </row>
    <row r="2762" spans="1:24" x14ac:dyDescent="0.15">
      <c r="A2762" s="1" t="s">
        <v>40</v>
      </c>
      <c r="B2762" s="1" t="s">
        <v>41</v>
      </c>
      <c r="C2762" s="1" t="s">
        <v>42</v>
      </c>
      <c r="D2762" s="1" t="s">
        <v>42</v>
      </c>
      <c r="E2762" s="1" t="s">
        <v>39</v>
      </c>
      <c r="F2762" s="19">
        <f t="shared" si="559"/>
        <v>-2</v>
      </c>
      <c r="G2762" s="19">
        <f t="shared" si="560"/>
        <v>-4</v>
      </c>
      <c r="H2762" s="20">
        <f t="shared" si="561"/>
        <v>1.7720934400000017E-4</v>
      </c>
      <c r="J2762" s="7">
        <f>IF($A2762="二本差勝",先鋒分析!$D$14,IF($A2762="一本差勝",先鋒分析!$D$15,IF($A2762="引き分け",先鋒分析!$D$16,IF($A2762="一本差負",先鋒分析!$D$17,先鋒分析!$D$18))))</f>
        <v>0.20800000000000002</v>
      </c>
      <c r="K2762" s="19">
        <f t="shared" si="562"/>
        <v>1</v>
      </c>
      <c r="L2762" s="19">
        <f t="shared" si="563"/>
        <v>1</v>
      </c>
      <c r="M2762" s="7">
        <f>IF($B2762="二本差勝",次鋒分析!$D$14,IF($B2762="一本差勝",次鋒分析!$D$15,IF($B2762="引き分け",次鋒分析!$D$16,IF($B2762="一本差負",次鋒分析!$D$17,次鋒分析!$D$18))))</f>
        <v>0.20800000000000002</v>
      </c>
      <c r="N2762" s="1">
        <f t="shared" si="564"/>
        <v>-1</v>
      </c>
      <c r="O2762" s="1">
        <f t="shared" si="565"/>
        <v>-1</v>
      </c>
      <c r="P2762" s="7">
        <f>IF($C2762="二本差勝",中堅分析!$D$14,IF($C2762="一本差勝",中堅分析!$D$15,IF($C2762="引き分け",中堅分析!$D$16,IF($C2762="一本差負",中堅分析!$D$17,中堅分析!$D$18))))</f>
        <v>0.16000000000000003</v>
      </c>
      <c r="Q2762" s="1">
        <f t="shared" si="566"/>
        <v>-1</v>
      </c>
      <c r="R2762" s="1">
        <f t="shared" si="567"/>
        <v>-2</v>
      </c>
      <c r="S2762" s="7">
        <f>IF($D2762="二本差勝",副将分析!$D$14,IF($D2762="一本差勝",副将分析!$D$15,IF($D2762="引き分け",副将分析!$D$16,IF($D2762="一本差負",副将分析!$D$17,副将分析!$D$18))))</f>
        <v>0.16000000000000003</v>
      </c>
      <c r="T2762" s="1">
        <f t="shared" si="568"/>
        <v>-1</v>
      </c>
      <c r="U2762" s="1">
        <f t="shared" si="569"/>
        <v>-2</v>
      </c>
      <c r="V2762" s="7">
        <f>IF($E2762="二本差勝",大将分析!$D$14,IF($E2762="一本差勝",大将分析!$D$15,IF($E2762="引き分け",大将分析!$D$16,IF($E2762="一本差負",大将分析!$D$17,大将分析!$D$18))))</f>
        <v>0.16000000000000003</v>
      </c>
      <c r="W2762" s="1">
        <f t="shared" si="570"/>
        <v>1</v>
      </c>
      <c r="X2762" s="1">
        <f t="shared" si="571"/>
        <v>2</v>
      </c>
    </row>
    <row r="2763" spans="1:24" x14ac:dyDescent="0.15">
      <c r="A2763" s="1" t="s">
        <v>40</v>
      </c>
      <c r="B2763" s="1" t="s">
        <v>42</v>
      </c>
      <c r="C2763" s="1" t="s">
        <v>41</v>
      </c>
      <c r="D2763" s="1" t="s">
        <v>42</v>
      </c>
      <c r="E2763" s="1" t="s">
        <v>39</v>
      </c>
      <c r="F2763" s="19">
        <f t="shared" si="559"/>
        <v>-2</v>
      </c>
      <c r="G2763" s="19">
        <f t="shared" si="560"/>
        <v>-4</v>
      </c>
      <c r="H2763" s="20">
        <f t="shared" si="561"/>
        <v>1.7720934400000017E-4</v>
      </c>
      <c r="J2763" s="7">
        <f>IF($A2763="二本差勝",先鋒分析!$D$14,IF($A2763="一本差勝",先鋒分析!$D$15,IF($A2763="引き分け",先鋒分析!$D$16,IF($A2763="一本差負",先鋒分析!$D$17,先鋒分析!$D$18))))</f>
        <v>0.20800000000000002</v>
      </c>
      <c r="K2763" s="19">
        <f t="shared" si="562"/>
        <v>1</v>
      </c>
      <c r="L2763" s="19">
        <f t="shared" si="563"/>
        <v>1</v>
      </c>
      <c r="M2763" s="7">
        <f>IF($B2763="二本差勝",次鋒分析!$D$14,IF($B2763="一本差勝",次鋒分析!$D$15,IF($B2763="引き分け",次鋒分析!$D$16,IF($B2763="一本差負",次鋒分析!$D$17,次鋒分析!$D$18))))</f>
        <v>0.16000000000000003</v>
      </c>
      <c r="N2763" s="1">
        <f t="shared" si="564"/>
        <v>-1</v>
      </c>
      <c r="O2763" s="1">
        <f t="shared" si="565"/>
        <v>-2</v>
      </c>
      <c r="P2763" s="7">
        <f>IF($C2763="二本差勝",中堅分析!$D$14,IF($C2763="一本差勝",中堅分析!$D$15,IF($C2763="引き分け",中堅分析!$D$16,IF($C2763="一本差負",中堅分析!$D$17,中堅分析!$D$18))))</f>
        <v>0.20800000000000002</v>
      </c>
      <c r="Q2763" s="1">
        <f t="shared" si="566"/>
        <v>-1</v>
      </c>
      <c r="R2763" s="1">
        <f t="shared" si="567"/>
        <v>-1</v>
      </c>
      <c r="S2763" s="7">
        <f>IF($D2763="二本差勝",副将分析!$D$14,IF($D2763="一本差勝",副将分析!$D$15,IF($D2763="引き分け",副将分析!$D$16,IF($D2763="一本差負",副将分析!$D$17,副将分析!$D$18))))</f>
        <v>0.16000000000000003</v>
      </c>
      <c r="T2763" s="1">
        <f t="shared" si="568"/>
        <v>-1</v>
      </c>
      <c r="U2763" s="1">
        <f t="shared" si="569"/>
        <v>-2</v>
      </c>
      <c r="V2763" s="7">
        <f>IF($E2763="二本差勝",大将分析!$D$14,IF($E2763="一本差勝",大将分析!$D$15,IF($E2763="引き分け",大将分析!$D$16,IF($E2763="一本差負",大将分析!$D$17,大将分析!$D$18))))</f>
        <v>0.16000000000000003</v>
      </c>
      <c r="W2763" s="1">
        <f t="shared" si="570"/>
        <v>1</v>
      </c>
      <c r="X2763" s="1">
        <f t="shared" si="571"/>
        <v>2</v>
      </c>
    </row>
    <row r="2764" spans="1:24" x14ac:dyDescent="0.15">
      <c r="A2764" s="1" t="s">
        <v>22</v>
      </c>
      <c r="B2764" s="1" t="s">
        <v>22</v>
      </c>
      <c r="C2764" s="1" t="s">
        <v>42</v>
      </c>
      <c r="D2764" s="1" t="s">
        <v>42</v>
      </c>
      <c r="E2764" s="1" t="s">
        <v>39</v>
      </c>
      <c r="F2764" s="19">
        <f t="shared" si="559"/>
        <v>-2</v>
      </c>
      <c r="G2764" s="19">
        <f t="shared" si="560"/>
        <v>-4</v>
      </c>
      <c r="H2764" s="20">
        <f t="shared" si="561"/>
        <v>2.8547481600000023E-4</v>
      </c>
      <c r="J2764" s="7">
        <f>IF($A2764="二本差勝",先鋒分析!$D$14,IF($A2764="一本差勝",先鋒分析!$D$15,IF($A2764="引き分け",先鋒分析!$D$16,IF($A2764="一本差負",先鋒分析!$D$17,先鋒分析!$D$18))))</f>
        <v>0.26400000000000001</v>
      </c>
      <c r="K2764" s="19">
        <f t="shared" si="562"/>
        <v>0</v>
      </c>
      <c r="L2764" s="19">
        <f t="shared" si="563"/>
        <v>0</v>
      </c>
      <c r="M2764" s="7">
        <f>IF($B2764="二本差勝",次鋒分析!$D$14,IF($B2764="一本差勝",次鋒分析!$D$15,IF($B2764="引き分け",次鋒分析!$D$16,IF($B2764="一本差負",次鋒分析!$D$17,次鋒分析!$D$18))))</f>
        <v>0.26400000000000001</v>
      </c>
      <c r="N2764" s="1">
        <f t="shared" si="564"/>
        <v>0</v>
      </c>
      <c r="O2764" s="1">
        <f t="shared" si="565"/>
        <v>0</v>
      </c>
      <c r="P2764" s="7">
        <f>IF($C2764="二本差勝",中堅分析!$D$14,IF($C2764="一本差勝",中堅分析!$D$15,IF($C2764="引き分け",中堅分析!$D$16,IF($C2764="一本差負",中堅分析!$D$17,中堅分析!$D$18))))</f>
        <v>0.16000000000000003</v>
      </c>
      <c r="Q2764" s="1">
        <f t="shared" si="566"/>
        <v>-1</v>
      </c>
      <c r="R2764" s="1">
        <f t="shared" si="567"/>
        <v>-2</v>
      </c>
      <c r="S2764" s="7">
        <f>IF($D2764="二本差勝",副将分析!$D$14,IF($D2764="一本差勝",副将分析!$D$15,IF($D2764="引き分け",副将分析!$D$16,IF($D2764="一本差負",副将分析!$D$17,副将分析!$D$18))))</f>
        <v>0.16000000000000003</v>
      </c>
      <c r="T2764" s="1">
        <f t="shared" si="568"/>
        <v>-1</v>
      </c>
      <c r="U2764" s="1">
        <f t="shared" si="569"/>
        <v>-2</v>
      </c>
      <c r="V2764" s="7">
        <f>IF($E2764="二本差勝",大将分析!$D$14,IF($E2764="一本差勝",大将分析!$D$15,IF($E2764="引き分け",大将分析!$D$16,IF($E2764="一本差負",大将分析!$D$17,大将分析!$D$18))))</f>
        <v>0.16000000000000003</v>
      </c>
      <c r="W2764" s="1">
        <f t="shared" si="570"/>
        <v>1</v>
      </c>
      <c r="X2764" s="1">
        <f t="shared" si="571"/>
        <v>2</v>
      </c>
    </row>
    <row r="2765" spans="1:24" x14ac:dyDescent="0.15">
      <c r="A2765" s="1" t="s">
        <v>22</v>
      </c>
      <c r="B2765" s="1" t="s">
        <v>42</v>
      </c>
      <c r="C2765" s="1" t="s">
        <v>22</v>
      </c>
      <c r="D2765" s="1" t="s">
        <v>42</v>
      </c>
      <c r="E2765" s="1" t="s">
        <v>39</v>
      </c>
      <c r="F2765" s="19">
        <f t="shared" si="559"/>
        <v>-2</v>
      </c>
      <c r="G2765" s="19">
        <f t="shared" si="560"/>
        <v>-4</v>
      </c>
      <c r="H2765" s="20">
        <f t="shared" si="561"/>
        <v>2.8547481600000023E-4</v>
      </c>
      <c r="J2765" s="7">
        <f>IF($A2765="二本差勝",先鋒分析!$D$14,IF($A2765="一本差勝",先鋒分析!$D$15,IF($A2765="引き分け",先鋒分析!$D$16,IF($A2765="一本差負",先鋒分析!$D$17,先鋒分析!$D$18))))</f>
        <v>0.26400000000000001</v>
      </c>
      <c r="K2765" s="19">
        <f t="shared" si="562"/>
        <v>0</v>
      </c>
      <c r="L2765" s="19">
        <f t="shared" si="563"/>
        <v>0</v>
      </c>
      <c r="M2765" s="7">
        <f>IF($B2765="二本差勝",次鋒分析!$D$14,IF($B2765="一本差勝",次鋒分析!$D$15,IF($B2765="引き分け",次鋒分析!$D$16,IF($B2765="一本差負",次鋒分析!$D$17,次鋒分析!$D$18))))</f>
        <v>0.16000000000000003</v>
      </c>
      <c r="N2765" s="1">
        <f t="shared" si="564"/>
        <v>-1</v>
      </c>
      <c r="O2765" s="1">
        <f t="shared" si="565"/>
        <v>-2</v>
      </c>
      <c r="P2765" s="7">
        <f>IF($C2765="二本差勝",中堅分析!$D$14,IF($C2765="一本差勝",中堅分析!$D$15,IF($C2765="引き分け",中堅分析!$D$16,IF($C2765="一本差負",中堅分析!$D$17,中堅分析!$D$18))))</f>
        <v>0.26400000000000001</v>
      </c>
      <c r="Q2765" s="1">
        <f t="shared" si="566"/>
        <v>0</v>
      </c>
      <c r="R2765" s="1">
        <f t="shared" si="567"/>
        <v>0</v>
      </c>
      <c r="S2765" s="7">
        <f>IF($D2765="二本差勝",副将分析!$D$14,IF($D2765="一本差勝",副将分析!$D$15,IF($D2765="引き分け",副将分析!$D$16,IF($D2765="一本差負",副将分析!$D$17,副将分析!$D$18))))</f>
        <v>0.16000000000000003</v>
      </c>
      <c r="T2765" s="1">
        <f t="shared" si="568"/>
        <v>-1</v>
      </c>
      <c r="U2765" s="1">
        <f t="shared" si="569"/>
        <v>-2</v>
      </c>
      <c r="V2765" s="7">
        <f>IF($E2765="二本差勝",大将分析!$D$14,IF($E2765="一本差勝",大将分析!$D$15,IF($E2765="引き分け",大将分析!$D$16,IF($E2765="一本差負",大将分析!$D$17,大将分析!$D$18))))</f>
        <v>0.16000000000000003</v>
      </c>
      <c r="W2765" s="1">
        <f t="shared" si="570"/>
        <v>1</v>
      </c>
      <c r="X2765" s="1">
        <f t="shared" si="571"/>
        <v>2</v>
      </c>
    </row>
    <row r="2766" spans="1:24" x14ac:dyDescent="0.15">
      <c r="A2766" s="1" t="s">
        <v>41</v>
      </c>
      <c r="B2766" s="1" t="s">
        <v>40</v>
      </c>
      <c r="C2766" s="1" t="s">
        <v>42</v>
      </c>
      <c r="D2766" s="1" t="s">
        <v>42</v>
      </c>
      <c r="E2766" s="1" t="s">
        <v>39</v>
      </c>
      <c r="F2766" s="19">
        <f t="shared" si="559"/>
        <v>-2</v>
      </c>
      <c r="G2766" s="19">
        <f t="shared" si="560"/>
        <v>-4</v>
      </c>
      <c r="H2766" s="20">
        <f t="shared" si="561"/>
        <v>1.7720934400000017E-4</v>
      </c>
      <c r="J2766" s="7">
        <f>IF($A2766="二本差勝",先鋒分析!$D$14,IF($A2766="一本差勝",先鋒分析!$D$15,IF($A2766="引き分け",先鋒分析!$D$16,IF($A2766="一本差負",先鋒分析!$D$17,先鋒分析!$D$18))))</f>
        <v>0.20800000000000002</v>
      </c>
      <c r="K2766" s="19">
        <f t="shared" si="562"/>
        <v>-1</v>
      </c>
      <c r="L2766" s="19">
        <f t="shared" si="563"/>
        <v>-1</v>
      </c>
      <c r="M2766" s="7">
        <f>IF($B2766="二本差勝",次鋒分析!$D$14,IF($B2766="一本差勝",次鋒分析!$D$15,IF($B2766="引き分け",次鋒分析!$D$16,IF($B2766="一本差負",次鋒分析!$D$17,次鋒分析!$D$18))))</f>
        <v>0.20800000000000002</v>
      </c>
      <c r="N2766" s="1">
        <f t="shared" si="564"/>
        <v>1</v>
      </c>
      <c r="O2766" s="1">
        <f t="shared" si="565"/>
        <v>1</v>
      </c>
      <c r="P2766" s="7">
        <f>IF($C2766="二本差勝",中堅分析!$D$14,IF($C2766="一本差勝",中堅分析!$D$15,IF($C2766="引き分け",中堅分析!$D$16,IF($C2766="一本差負",中堅分析!$D$17,中堅分析!$D$18))))</f>
        <v>0.16000000000000003</v>
      </c>
      <c r="Q2766" s="1">
        <f t="shared" si="566"/>
        <v>-1</v>
      </c>
      <c r="R2766" s="1">
        <f t="shared" si="567"/>
        <v>-2</v>
      </c>
      <c r="S2766" s="7">
        <f>IF($D2766="二本差勝",副将分析!$D$14,IF($D2766="一本差勝",副将分析!$D$15,IF($D2766="引き分け",副将分析!$D$16,IF($D2766="一本差負",副将分析!$D$17,副将分析!$D$18))))</f>
        <v>0.16000000000000003</v>
      </c>
      <c r="T2766" s="1">
        <f t="shared" si="568"/>
        <v>-1</v>
      </c>
      <c r="U2766" s="1">
        <f t="shared" si="569"/>
        <v>-2</v>
      </c>
      <c r="V2766" s="7">
        <f>IF($E2766="二本差勝",大将分析!$D$14,IF($E2766="一本差勝",大将分析!$D$15,IF($E2766="引き分け",大将分析!$D$16,IF($E2766="一本差負",大将分析!$D$17,大将分析!$D$18))))</f>
        <v>0.16000000000000003</v>
      </c>
      <c r="W2766" s="1">
        <f t="shared" si="570"/>
        <v>1</v>
      </c>
      <c r="X2766" s="1">
        <f t="shared" si="571"/>
        <v>2</v>
      </c>
    </row>
    <row r="2767" spans="1:24" x14ac:dyDescent="0.15">
      <c r="A2767" s="1" t="s">
        <v>41</v>
      </c>
      <c r="B2767" s="1" t="s">
        <v>42</v>
      </c>
      <c r="C2767" s="1" t="s">
        <v>40</v>
      </c>
      <c r="D2767" s="1" t="s">
        <v>42</v>
      </c>
      <c r="E2767" s="1" t="s">
        <v>39</v>
      </c>
      <c r="F2767" s="19">
        <f t="shared" si="559"/>
        <v>-2</v>
      </c>
      <c r="G2767" s="19">
        <f t="shared" si="560"/>
        <v>-4</v>
      </c>
      <c r="H2767" s="20">
        <f t="shared" si="561"/>
        <v>1.7720934400000017E-4</v>
      </c>
      <c r="J2767" s="7">
        <f>IF($A2767="二本差勝",先鋒分析!$D$14,IF($A2767="一本差勝",先鋒分析!$D$15,IF($A2767="引き分け",先鋒分析!$D$16,IF($A2767="一本差負",先鋒分析!$D$17,先鋒分析!$D$18))))</f>
        <v>0.20800000000000002</v>
      </c>
      <c r="K2767" s="19">
        <f t="shared" si="562"/>
        <v>-1</v>
      </c>
      <c r="L2767" s="19">
        <f t="shared" si="563"/>
        <v>-1</v>
      </c>
      <c r="M2767" s="7">
        <f>IF($B2767="二本差勝",次鋒分析!$D$14,IF($B2767="一本差勝",次鋒分析!$D$15,IF($B2767="引き分け",次鋒分析!$D$16,IF($B2767="一本差負",次鋒分析!$D$17,次鋒分析!$D$18))))</f>
        <v>0.16000000000000003</v>
      </c>
      <c r="N2767" s="1">
        <f t="shared" si="564"/>
        <v>-1</v>
      </c>
      <c r="O2767" s="1">
        <f t="shared" si="565"/>
        <v>-2</v>
      </c>
      <c r="P2767" s="7">
        <f>IF($C2767="二本差勝",中堅分析!$D$14,IF($C2767="一本差勝",中堅分析!$D$15,IF($C2767="引き分け",中堅分析!$D$16,IF($C2767="一本差負",中堅分析!$D$17,中堅分析!$D$18))))</f>
        <v>0.20800000000000002</v>
      </c>
      <c r="Q2767" s="1">
        <f t="shared" si="566"/>
        <v>1</v>
      </c>
      <c r="R2767" s="1">
        <f t="shared" si="567"/>
        <v>1</v>
      </c>
      <c r="S2767" s="7">
        <f>IF($D2767="二本差勝",副将分析!$D$14,IF($D2767="一本差勝",副将分析!$D$15,IF($D2767="引き分け",副将分析!$D$16,IF($D2767="一本差負",副将分析!$D$17,副将分析!$D$18))))</f>
        <v>0.16000000000000003</v>
      </c>
      <c r="T2767" s="1">
        <f t="shared" si="568"/>
        <v>-1</v>
      </c>
      <c r="U2767" s="1">
        <f t="shared" si="569"/>
        <v>-2</v>
      </c>
      <c r="V2767" s="7">
        <f>IF($E2767="二本差勝",大将分析!$D$14,IF($E2767="一本差勝",大将分析!$D$15,IF($E2767="引き分け",大将分析!$D$16,IF($E2767="一本差負",大将分析!$D$17,大将分析!$D$18))))</f>
        <v>0.16000000000000003</v>
      </c>
      <c r="W2767" s="1">
        <f t="shared" si="570"/>
        <v>1</v>
      </c>
      <c r="X2767" s="1">
        <f t="shared" si="571"/>
        <v>2</v>
      </c>
    </row>
    <row r="2768" spans="1:24" x14ac:dyDescent="0.15">
      <c r="A2768" s="1" t="s">
        <v>42</v>
      </c>
      <c r="B2768" s="1" t="s">
        <v>39</v>
      </c>
      <c r="C2768" s="1" t="s">
        <v>42</v>
      </c>
      <c r="D2768" s="1" t="s">
        <v>42</v>
      </c>
      <c r="E2768" s="1" t="s">
        <v>39</v>
      </c>
      <c r="F2768" s="19">
        <f t="shared" si="559"/>
        <v>-2</v>
      </c>
      <c r="G2768" s="19">
        <f t="shared" si="560"/>
        <v>-4</v>
      </c>
      <c r="H2768" s="20">
        <f t="shared" si="561"/>
        <v>1.0485760000000011E-4</v>
      </c>
      <c r="J2768" s="7">
        <f>IF($A2768="二本差勝",先鋒分析!$D$14,IF($A2768="一本差勝",先鋒分析!$D$15,IF($A2768="引き分け",先鋒分析!$D$16,IF($A2768="一本差負",先鋒分析!$D$17,先鋒分析!$D$18))))</f>
        <v>0.16000000000000003</v>
      </c>
      <c r="K2768" s="19">
        <f t="shared" si="562"/>
        <v>-1</v>
      </c>
      <c r="L2768" s="19">
        <f t="shared" si="563"/>
        <v>-2</v>
      </c>
      <c r="M2768" s="7">
        <f>IF($B2768="二本差勝",次鋒分析!$D$14,IF($B2768="一本差勝",次鋒分析!$D$15,IF($B2768="引き分け",次鋒分析!$D$16,IF($B2768="一本差負",次鋒分析!$D$17,次鋒分析!$D$18))))</f>
        <v>0.16000000000000003</v>
      </c>
      <c r="N2768" s="1">
        <f t="shared" si="564"/>
        <v>1</v>
      </c>
      <c r="O2768" s="1">
        <f t="shared" si="565"/>
        <v>2</v>
      </c>
      <c r="P2768" s="7">
        <f>IF($C2768="二本差勝",中堅分析!$D$14,IF($C2768="一本差勝",中堅分析!$D$15,IF($C2768="引き分け",中堅分析!$D$16,IF($C2768="一本差負",中堅分析!$D$17,中堅分析!$D$18))))</f>
        <v>0.16000000000000003</v>
      </c>
      <c r="Q2768" s="1">
        <f t="shared" si="566"/>
        <v>-1</v>
      </c>
      <c r="R2768" s="1">
        <f t="shared" si="567"/>
        <v>-2</v>
      </c>
      <c r="S2768" s="7">
        <f>IF($D2768="二本差勝",副将分析!$D$14,IF($D2768="一本差勝",副将分析!$D$15,IF($D2768="引き分け",副将分析!$D$16,IF($D2768="一本差負",副将分析!$D$17,副将分析!$D$18))))</f>
        <v>0.16000000000000003</v>
      </c>
      <c r="T2768" s="1">
        <f t="shared" si="568"/>
        <v>-1</v>
      </c>
      <c r="U2768" s="1">
        <f t="shared" si="569"/>
        <v>-2</v>
      </c>
      <c r="V2768" s="7">
        <f>IF($E2768="二本差勝",大将分析!$D$14,IF($E2768="一本差勝",大将分析!$D$15,IF($E2768="引き分け",大将分析!$D$16,IF($E2768="一本差負",大将分析!$D$17,大将分析!$D$18))))</f>
        <v>0.16000000000000003</v>
      </c>
      <c r="W2768" s="1">
        <f t="shared" si="570"/>
        <v>1</v>
      </c>
      <c r="X2768" s="1">
        <f t="shared" si="571"/>
        <v>2</v>
      </c>
    </row>
    <row r="2769" spans="1:24" x14ac:dyDescent="0.15">
      <c r="A2769" s="1" t="s">
        <v>42</v>
      </c>
      <c r="B2769" s="1" t="s">
        <v>40</v>
      </c>
      <c r="C2769" s="1" t="s">
        <v>41</v>
      </c>
      <c r="D2769" s="1" t="s">
        <v>42</v>
      </c>
      <c r="E2769" s="1" t="s">
        <v>39</v>
      </c>
      <c r="F2769" s="19">
        <f t="shared" si="559"/>
        <v>-2</v>
      </c>
      <c r="G2769" s="19">
        <f t="shared" si="560"/>
        <v>-4</v>
      </c>
      <c r="H2769" s="20">
        <f t="shared" si="561"/>
        <v>1.7720934400000017E-4</v>
      </c>
      <c r="J2769" s="7">
        <f>IF($A2769="二本差勝",先鋒分析!$D$14,IF($A2769="一本差勝",先鋒分析!$D$15,IF($A2769="引き分け",先鋒分析!$D$16,IF($A2769="一本差負",先鋒分析!$D$17,先鋒分析!$D$18))))</f>
        <v>0.16000000000000003</v>
      </c>
      <c r="K2769" s="19">
        <f t="shared" si="562"/>
        <v>-1</v>
      </c>
      <c r="L2769" s="19">
        <f t="shared" si="563"/>
        <v>-2</v>
      </c>
      <c r="M2769" s="7">
        <f>IF($B2769="二本差勝",次鋒分析!$D$14,IF($B2769="一本差勝",次鋒分析!$D$15,IF($B2769="引き分け",次鋒分析!$D$16,IF($B2769="一本差負",次鋒分析!$D$17,次鋒分析!$D$18))))</f>
        <v>0.20800000000000002</v>
      </c>
      <c r="N2769" s="1">
        <f t="shared" si="564"/>
        <v>1</v>
      </c>
      <c r="O2769" s="1">
        <f t="shared" si="565"/>
        <v>1</v>
      </c>
      <c r="P2769" s="7">
        <f>IF($C2769="二本差勝",中堅分析!$D$14,IF($C2769="一本差勝",中堅分析!$D$15,IF($C2769="引き分け",中堅分析!$D$16,IF($C2769="一本差負",中堅分析!$D$17,中堅分析!$D$18))))</f>
        <v>0.20800000000000002</v>
      </c>
      <c r="Q2769" s="1">
        <f t="shared" si="566"/>
        <v>-1</v>
      </c>
      <c r="R2769" s="1">
        <f t="shared" si="567"/>
        <v>-1</v>
      </c>
      <c r="S2769" s="7">
        <f>IF($D2769="二本差勝",副将分析!$D$14,IF($D2769="一本差勝",副将分析!$D$15,IF($D2769="引き分け",副将分析!$D$16,IF($D2769="一本差負",副将分析!$D$17,副将分析!$D$18))))</f>
        <v>0.16000000000000003</v>
      </c>
      <c r="T2769" s="1">
        <f t="shared" si="568"/>
        <v>-1</v>
      </c>
      <c r="U2769" s="1">
        <f t="shared" si="569"/>
        <v>-2</v>
      </c>
      <c r="V2769" s="7">
        <f>IF($E2769="二本差勝",大将分析!$D$14,IF($E2769="一本差勝",大将分析!$D$15,IF($E2769="引き分け",大将分析!$D$16,IF($E2769="一本差負",大将分析!$D$17,大将分析!$D$18))))</f>
        <v>0.16000000000000003</v>
      </c>
      <c r="W2769" s="1">
        <f t="shared" si="570"/>
        <v>1</v>
      </c>
      <c r="X2769" s="1">
        <f t="shared" si="571"/>
        <v>2</v>
      </c>
    </row>
    <row r="2770" spans="1:24" x14ac:dyDescent="0.15">
      <c r="A2770" s="1" t="s">
        <v>42</v>
      </c>
      <c r="B2770" s="1" t="s">
        <v>22</v>
      </c>
      <c r="C2770" s="1" t="s">
        <v>22</v>
      </c>
      <c r="D2770" s="1" t="s">
        <v>42</v>
      </c>
      <c r="E2770" s="1" t="s">
        <v>39</v>
      </c>
      <c r="F2770" s="19">
        <f t="shared" si="559"/>
        <v>-2</v>
      </c>
      <c r="G2770" s="19">
        <f t="shared" si="560"/>
        <v>-4</v>
      </c>
      <c r="H2770" s="20">
        <f t="shared" si="561"/>
        <v>2.8547481600000023E-4</v>
      </c>
      <c r="J2770" s="7">
        <f>IF($A2770="二本差勝",先鋒分析!$D$14,IF($A2770="一本差勝",先鋒分析!$D$15,IF($A2770="引き分け",先鋒分析!$D$16,IF($A2770="一本差負",先鋒分析!$D$17,先鋒分析!$D$18))))</f>
        <v>0.16000000000000003</v>
      </c>
      <c r="K2770" s="19">
        <f t="shared" si="562"/>
        <v>-1</v>
      </c>
      <c r="L2770" s="19">
        <f t="shared" si="563"/>
        <v>-2</v>
      </c>
      <c r="M2770" s="7">
        <f>IF($B2770="二本差勝",次鋒分析!$D$14,IF($B2770="一本差勝",次鋒分析!$D$15,IF($B2770="引き分け",次鋒分析!$D$16,IF($B2770="一本差負",次鋒分析!$D$17,次鋒分析!$D$18))))</f>
        <v>0.26400000000000001</v>
      </c>
      <c r="N2770" s="1">
        <f t="shared" si="564"/>
        <v>0</v>
      </c>
      <c r="O2770" s="1">
        <f t="shared" si="565"/>
        <v>0</v>
      </c>
      <c r="P2770" s="7">
        <f>IF($C2770="二本差勝",中堅分析!$D$14,IF($C2770="一本差勝",中堅分析!$D$15,IF($C2770="引き分け",中堅分析!$D$16,IF($C2770="一本差負",中堅分析!$D$17,中堅分析!$D$18))))</f>
        <v>0.26400000000000001</v>
      </c>
      <c r="Q2770" s="1">
        <f t="shared" si="566"/>
        <v>0</v>
      </c>
      <c r="R2770" s="1">
        <f t="shared" si="567"/>
        <v>0</v>
      </c>
      <c r="S2770" s="7">
        <f>IF($D2770="二本差勝",副将分析!$D$14,IF($D2770="一本差勝",副将分析!$D$15,IF($D2770="引き分け",副将分析!$D$16,IF($D2770="一本差負",副将分析!$D$17,副将分析!$D$18))))</f>
        <v>0.16000000000000003</v>
      </c>
      <c r="T2770" s="1">
        <f t="shared" si="568"/>
        <v>-1</v>
      </c>
      <c r="U2770" s="1">
        <f t="shared" si="569"/>
        <v>-2</v>
      </c>
      <c r="V2770" s="7">
        <f>IF($E2770="二本差勝",大将分析!$D$14,IF($E2770="一本差勝",大将分析!$D$15,IF($E2770="引き分け",大将分析!$D$16,IF($E2770="一本差負",大将分析!$D$17,大将分析!$D$18))))</f>
        <v>0.16000000000000003</v>
      </c>
      <c r="W2770" s="1">
        <f t="shared" si="570"/>
        <v>1</v>
      </c>
      <c r="X2770" s="1">
        <f t="shared" si="571"/>
        <v>2</v>
      </c>
    </row>
    <row r="2771" spans="1:24" x14ac:dyDescent="0.15">
      <c r="A2771" s="1" t="s">
        <v>42</v>
      </c>
      <c r="B2771" s="1" t="s">
        <v>41</v>
      </c>
      <c r="C2771" s="1" t="s">
        <v>40</v>
      </c>
      <c r="D2771" s="1" t="s">
        <v>42</v>
      </c>
      <c r="E2771" s="1" t="s">
        <v>39</v>
      </c>
      <c r="F2771" s="19">
        <f t="shared" si="559"/>
        <v>-2</v>
      </c>
      <c r="G2771" s="19">
        <f t="shared" si="560"/>
        <v>-4</v>
      </c>
      <c r="H2771" s="20">
        <f t="shared" si="561"/>
        <v>1.7720934400000017E-4</v>
      </c>
      <c r="J2771" s="7">
        <f>IF($A2771="二本差勝",先鋒分析!$D$14,IF($A2771="一本差勝",先鋒分析!$D$15,IF($A2771="引き分け",先鋒分析!$D$16,IF($A2771="一本差負",先鋒分析!$D$17,先鋒分析!$D$18))))</f>
        <v>0.16000000000000003</v>
      </c>
      <c r="K2771" s="19">
        <f t="shared" si="562"/>
        <v>-1</v>
      </c>
      <c r="L2771" s="19">
        <f t="shared" si="563"/>
        <v>-2</v>
      </c>
      <c r="M2771" s="7">
        <f>IF($B2771="二本差勝",次鋒分析!$D$14,IF($B2771="一本差勝",次鋒分析!$D$15,IF($B2771="引き分け",次鋒分析!$D$16,IF($B2771="一本差負",次鋒分析!$D$17,次鋒分析!$D$18))))</f>
        <v>0.20800000000000002</v>
      </c>
      <c r="N2771" s="1">
        <f t="shared" si="564"/>
        <v>-1</v>
      </c>
      <c r="O2771" s="1">
        <f t="shared" si="565"/>
        <v>-1</v>
      </c>
      <c r="P2771" s="7">
        <f>IF($C2771="二本差勝",中堅分析!$D$14,IF($C2771="一本差勝",中堅分析!$D$15,IF($C2771="引き分け",中堅分析!$D$16,IF($C2771="一本差負",中堅分析!$D$17,中堅分析!$D$18))))</f>
        <v>0.20800000000000002</v>
      </c>
      <c r="Q2771" s="1">
        <f t="shared" si="566"/>
        <v>1</v>
      </c>
      <c r="R2771" s="1">
        <f t="shared" si="567"/>
        <v>1</v>
      </c>
      <c r="S2771" s="7">
        <f>IF($D2771="二本差勝",副将分析!$D$14,IF($D2771="一本差勝",副将分析!$D$15,IF($D2771="引き分け",副将分析!$D$16,IF($D2771="一本差負",副将分析!$D$17,副将分析!$D$18))))</f>
        <v>0.16000000000000003</v>
      </c>
      <c r="T2771" s="1">
        <f t="shared" si="568"/>
        <v>-1</v>
      </c>
      <c r="U2771" s="1">
        <f t="shared" si="569"/>
        <v>-2</v>
      </c>
      <c r="V2771" s="7">
        <f>IF($E2771="二本差勝",大将分析!$D$14,IF($E2771="一本差勝",大将分析!$D$15,IF($E2771="引き分け",大将分析!$D$16,IF($E2771="一本差負",大将分析!$D$17,大将分析!$D$18))))</f>
        <v>0.16000000000000003</v>
      </c>
      <c r="W2771" s="1">
        <f t="shared" si="570"/>
        <v>1</v>
      </c>
      <c r="X2771" s="1">
        <f t="shared" si="571"/>
        <v>2</v>
      </c>
    </row>
    <row r="2772" spans="1:24" x14ac:dyDescent="0.15">
      <c r="A2772" s="1" t="s">
        <v>42</v>
      </c>
      <c r="B2772" s="1" t="s">
        <v>42</v>
      </c>
      <c r="C2772" s="1" t="s">
        <v>39</v>
      </c>
      <c r="D2772" s="1" t="s">
        <v>42</v>
      </c>
      <c r="E2772" s="1" t="s">
        <v>39</v>
      </c>
      <c r="F2772" s="19">
        <f t="shared" si="559"/>
        <v>-2</v>
      </c>
      <c r="G2772" s="19">
        <f t="shared" si="560"/>
        <v>-4</v>
      </c>
      <c r="H2772" s="20">
        <f t="shared" si="561"/>
        <v>1.0485760000000011E-4</v>
      </c>
      <c r="J2772" s="7">
        <f>IF($A2772="二本差勝",先鋒分析!$D$14,IF($A2772="一本差勝",先鋒分析!$D$15,IF($A2772="引き分け",先鋒分析!$D$16,IF($A2772="一本差負",先鋒分析!$D$17,先鋒分析!$D$18))))</f>
        <v>0.16000000000000003</v>
      </c>
      <c r="K2772" s="19">
        <f t="shared" si="562"/>
        <v>-1</v>
      </c>
      <c r="L2772" s="19">
        <f t="shared" si="563"/>
        <v>-2</v>
      </c>
      <c r="M2772" s="7">
        <f>IF($B2772="二本差勝",次鋒分析!$D$14,IF($B2772="一本差勝",次鋒分析!$D$15,IF($B2772="引き分け",次鋒分析!$D$16,IF($B2772="一本差負",次鋒分析!$D$17,次鋒分析!$D$18))))</f>
        <v>0.16000000000000003</v>
      </c>
      <c r="N2772" s="1">
        <f t="shared" si="564"/>
        <v>-1</v>
      </c>
      <c r="O2772" s="1">
        <f t="shared" si="565"/>
        <v>-2</v>
      </c>
      <c r="P2772" s="7">
        <f>IF($C2772="二本差勝",中堅分析!$D$14,IF($C2772="一本差勝",中堅分析!$D$15,IF($C2772="引き分け",中堅分析!$D$16,IF($C2772="一本差負",中堅分析!$D$17,中堅分析!$D$18))))</f>
        <v>0.16000000000000003</v>
      </c>
      <c r="Q2772" s="1">
        <f t="shared" si="566"/>
        <v>1</v>
      </c>
      <c r="R2772" s="1">
        <f t="shared" si="567"/>
        <v>2</v>
      </c>
      <c r="S2772" s="7">
        <f>IF($D2772="二本差勝",副将分析!$D$14,IF($D2772="一本差勝",副将分析!$D$15,IF($D2772="引き分け",副将分析!$D$16,IF($D2772="一本差負",副将分析!$D$17,副将分析!$D$18))))</f>
        <v>0.16000000000000003</v>
      </c>
      <c r="T2772" s="1">
        <f t="shared" si="568"/>
        <v>-1</v>
      </c>
      <c r="U2772" s="1">
        <f t="shared" si="569"/>
        <v>-2</v>
      </c>
      <c r="V2772" s="7">
        <f>IF($E2772="二本差勝",大将分析!$D$14,IF($E2772="一本差勝",大将分析!$D$15,IF($E2772="引き分け",大将分析!$D$16,IF($E2772="一本差負",大将分析!$D$17,大将分析!$D$18))))</f>
        <v>0.16000000000000003</v>
      </c>
      <c r="W2772" s="1">
        <f t="shared" si="570"/>
        <v>1</v>
      </c>
      <c r="X2772" s="1">
        <f t="shared" si="571"/>
        <v>2</v>
      </c>
    </row>
    <row r="2773" spans="1:24" x14ac:dyDescent="0.15">
      <c r="A2773" s="1" t="s">
        <v>39</v>
      </c>
      <c r="B2773" s="1" t="s">
        <v>42</v>
      </c>
      <c r="C2773" s="1" t="s">
        <v>42</v>
      </c>
      <c r="D2773" s="1" t="s">
        <v>42</v>
      </c>
      <c r="E2773" s="1" t="s">
        <v>40</v>
      </c>
      <c r="F2773" s="19">
        <f t="shared" si="559"/>
        <v>-2</v>
      </c>
      <c r="G2773" s="19">
        <f t="shared" si="560"/>
        <v>-4</v>
      </c>
      <c r="H2773" s="20">
        <f t="shared" si="561"/>
        <v>1.3631488000000013E-4</v>
      </c>
      <c r="J2773" s="7">
        <f>IF($A2773="二本差勝",先鋒分析!$D$14,IF($A2773="一本差勝",先鋒分析!$D$15,IF($A2773="引き分け",先鋒分析!$D$16,IF($A2773="一本差負",先鋒分析!$D$17,先鋒分析!$D$18))))</f>
        <v>0.16000000000000003</v>
      </c>
      <c r="K2773" s="19">
        <f t="shared" si="562"/>
        <v>1</v>
      </c>
      <c r="L2773" s="19">
        <f t="shared" si="563"/>
        <v>2</v>
      </c>
      <c r="M2773" s="7">
        <f>IF($B2773="二本差勝",次鋒分析!$D$14,IF($B2773="一本差勝",次鋒分析!$D$15,IF($B2773="引き分け",次鋒分析!$D$16,IF($B2773="一本差負",次鋒分析!$D$17,次鋒分析!$D$18))))</f>
        <v>0.16000000000000003</v>
      </c>
      <c r="N2773" s="1">
        <f t="shared" si="564"/>
        <v>-1</v>
      </c>
      <c r="O2773" s="1">
        <f t="shared" si="565"/>
        <v>-2</v>
      </c>
      <c r="P2773" s="7">
        <f>IF($C2773="二本差勝",中堅分析!$D$14,IF($C2773="一本差勝",中堅分析!$D$15,IF($C2773="引き分け",中堅分析!$D$16,IF($C2773="一本差負",中堅分析!$D$17,中堅分析!$D$18))))</f>
        <v>0.16000000000000003</v>
      </c>
      <c r="Q2773" s="1">
        <f t="shared" si="566"/>
        <v>-1</v>
      </c>
      <c r="R2773" s="1">
        <f t="shared" si="567"/>
        <v>-2</v>
      </c>
      <c r="S2773" s="7">
        <f>IF($D2773="二本差勝",副将分析!$D$14,IF($D2773="一本差勝",副将分析!$D$15,IF($D2773="引き分け",副将分析!$D$16,IF($D2773="一本差負",副将分析!$D$17,副将分析!$D$18))))</f>
        <v>0.16000000000000003</v>
      </c>
      <c r="T2773" s="1">
        <f t="shared" si="568"/>
        <v>-1</v>
      </c>
      <c r="U2773" s="1">
        <f t="shared" si="569"/>
        <v>-2</v>
      </c>
      <c r="V2773" s="7">
        <f>IF($E2773="二本差勝",大将分析!$D$14,IF($E2773="一本差勝",大将分析!$D$15,IF($E2773="引き分け",大将分析!$D$16,IF($E2773="一本差負",大将分析!$D$17,大将分析!$D$18))))</f>
        <v>0.20800000000000002</v>
      </c>
      <c r="W2773" s="1">
        <f t="shared" si="570"/>
        <v>1</v>
      </c>
      <c r="X2773" s="1">
        <f t="shared" si="571"/>
        <v>1</v>
      </c>
    </row>
    <row r="2774" spans="1:24" x14ac:dyDescent="0.15">
      <c r="A2774" s="1" t="s">
        <v>40</v>
      </c>
      <c r="B2774" s="1" t="s">
        <v>41</v>
      </c>
      <c r="C2774" s="1" t="s">
        <v>42</v>
      </c>
      <c r="D2774" s="1" t="s">
        <v>42</v>
      </c>
      <c r="E2774" s="1" t="s">
        <v>40</v>
      </c>
      <c r="F2774" s="19">
        <f t="shared" si="559"/>
        <v>-2</v>
      </c>
      <c r="G2774" s="19">
        <f t="shared" si="560"/>
        <v>-4</v>
      </c>
      <c r="H2774" s="20">
        <f t="shared" si="561"/>
        <v>2.3037214720000019E-4</v>
      </c>
      <c r="J2774" s="7">
        <f>IF($A2774="二本差勝",先鋒分析!$D$14,IF($A2774="一本差勝",先鋒分析!$D$15,IF($A2774="引き分け",先鋒分析!$D$16,IF($A2774="一本差負",先鋒分析!$D$17,先鋒分析!$D$18))))</f>
        <v>0.20800000000000002</v>
      </c>
      <c r="K2774" s="19">
        <f t="shared" si="562"/>
        <v>1</v>
      </c>
      <c r="L2774" s="19">
        <f t="shared" si="563"/>
        <v>1</v>
      </c>
      <c r="M2774" s="7">
        <f>IF($B2774="二本差勝",次鋒分析!$D$14,IF($B2774="一本差勝",次鋒分析!$D$15,IF($B2774="引き分け",次鋒分析!$D$16,IF($B2774="一本差負",次鋒分析!$D$17,次鋒分析!$D$18))))</f>
        <v>0.20800000000000002</v>
      </c>
      <c r="N2774" s="1">
        <f t="shared" si="564"/>
        <v>-1</v>
      </c>
      <c r="O2774" s="1">
        <f t="shared" si="565"/>
        <v>-1</v>
      </c>
      <c r="P2774" s="7">
        <f>IF($C2774="二本差勝",中堅分析!$D$14,IF($C2774="一本差勝",中堅分析!$D$15,IF($C2774="引き分け",中堅分析!$D$16,IF($C2774="一本差負",中堅分析!$D$17,中堅分析!$D$18))))</f>
        <v>0.16000000000000003</v>
      </c>
      <c r="Q2774" s="1">
        <f t="shared" si="566"/>
        <v>-1</v>
      </c>
      <c r="R2774" s="1">
        <f t="shared" si="567"/>
        <v>-2</v>
      </c>
      <c r="S2774" s="7">
        <f>IF($D2774="二本差勝",副将分析!$D$14,IF($D2774="一本差勝",副将分析!$D$15,IF($D2774="引き分け",副将分析!$D$16,IF($D2774="一本差負",副将分析!$D$17,副将分析!$D$18))))</f>
        <v>0.16000000000000003</v>
      </c>
      <c r="T2774" s="1">
        <f t="shared" si="568"/>
        <v>-1</v>
      </c>
      <c r="U2774" s="1">
        <f t="shared" si="569"/>
        <v>-2</v>
      </c>
      <c r="V2774" s="7">
        <f>IF($E2774="二本差勝",大将分析!$D$14,IF($E2774="一本差勝",大将分析!$D$15,IF($E2774="引き分け",大将分析!$D$16,IF($E2774="一本差負",大将分析!$D$17,大将分析!$D$18))))</f>
        <v>0.20800000000000002</v>
      </c>
      <c r="W2774" s="1">
        <f t="shared" si="570"/>
        <v>1</v>
      </c>
      <c r="X2774" s="1">
        <f t="shared" si="571"/>
        <v>1</v>
      </c>
    </row>
    <row r="2775" spans="1:24" x14ac:dyDescent="0.15">
      <c r="A2775" s="1" t="s">
        <v>40</v>
      </c>
      <c r="B2775" s="1" t="s">
        <v>42</v>
      </c>
      <c r="C2775" s="1" t="s">
        <v>41</v>
      </c>
      <c r="D2775" s="1" t="s">
        <v>42</v>
      </c>
      <c r="E2775" s="1" t="s">
        <v>40</v>
      </c>
      <c r="F2775" s="19">
        <f t="shared" si="559"/>
        <v>-2</v>
      </c>
      <c r="G2775" s="19">
        <f t="shared" si="560"/>
        <v>-4</v>
      </c>
      <c r="H2775" s="20">
        <f t="shared" si="561"/>
        <v>2.3037214720000019E-4</v>
      </c>
      <c r="J2775" s="7">
        <f>IF($A2775="二本差勝",先鋒分析!$D$14,IF($A2775="一本差勝",先鋒分析!$D$15,IF($A2775="引き分け",先鋒分析!$D$16,IF($A2775="一本差負",先鋒分析!$D$17,先鋒分析!$D$18))))</f>
        <v>0.20800000000000002</v>
      </c>
      <c r="K2775" s="19">
        <f t="shared" si="562"/>
        <v>1</v>
      </c>
      <c r="L2775" s="19">
        <f t="shared" si="563"/>
        <v>1</v>
      </c>
      <c r="M2775" s="7">
        <f>IF($B2775="二本差勝",次鋒分析!$D$14,IF($B2775="一本差勝",次鋒分析!$D$15,IF($B2775="引き分け",次鋒分析!$D$16,IF($B2775="一本差負",次鋒分析!$D$17,次鋒分析!$D$18))))</f>
        <v>0.16000000000000003</v>
      </c>
      <c r="N2775" s="1">
        <f t="shared" si="564"/>
        <v>-1</v>
      </c>
      <c r="O2775" s="1">
        <f t="shared" si="565"/>
        <v>-2</v>
      </c>
      <c r="P2775" s="7">
        <f>IF($C2775="二本差勝",中堅分析!$D$14,IF($C2775="一本差勝",中堅分析!$D$15,IF($C2775="引き分け",中堅分析!$D$16,IF($C2775="一本差負",中堅分析!$D$17,中堅分析!$D$18))))</f>
        <v>0.20800000000000002</v>
      </c>
      <c r="Q2775" s="1">
        <f t="shared" si="566"/>
        <v>-1</v>
      </c>
      <c r="R2775" s="1">
        <f t="shared" si="567"/>
        <v>-1</v>
      </c>
      <c r="S2775" s="7">
        <f>IF($D2775="二本差勝",副将分析!$D$14,IF($D2775="一本差勝",副将分析!$D$15,IF($D2775="引き分け",副将分析!$D$16,IF($D2775="一本差負",副将分析!$D$17,副将分析!$D$18))))</f>
        <v>0.16000000000000003</v>
      </c>
      <c r="T2775" s="1">
        <f t="shared" si="568"/>
        <v>-1</v>
      </c>
      <c r="U2775" s="1">
        <f t="shared" si="569"/>
        <v>-2</v>
      </c>
      <c r="V2775" s="7">
        <f>IF($E2775="二本差勝",大将分析!$D$14,IF($E2775="一本差勝",大将分析!$D$15,IF($E2775="引き分け",大将分析!$D$16,IF($E2775="一本差負",大将分析!$D$17,大将分析!$D$18))))</f>
        <v>0.20800000000000002</v>
      </c>
      <c r="W2775" s="1">
        <f t="shared" si="570"/>
        <v>1</v>
      </c>
      <c r="X2775" s="1">
        <f t="shared" si="571"/>
        <v>1</v>
      </c>
    </row>
    <row r="2776" spans="1:24" x14ac:dyDescent="0.15">
      <c r="A2776" s="1" t="s">
        <v>22</v>
      </c>
      <c r="B2776" s="1" t="s">
        <v>22</v>
      </c>
      <c r="C2776" s="1" t="s">
        <v>42</v>
      </c>
      <c r="D2776" s="1" t="s">
        <v>42</v>
      </c>
      <c r="E2776" s="1" t="s">
        <v>40</v>
      </c>
      <c r="F2776" s="19">
        <f t="shared" si="559"/>
        <v>-2</v>
      </c>
      <c r="G2776" s="19">
        <f t="shared" si="560"/>
        <v>-4</v>
      </c>
      <c r="H2776" s="20">
        <f t="shared" si="561"/>
        <v>3.7111726080000027E-4</v>
      </c>
      <c r="J2776" s="7">
        <f>IF($A2776="二本差勝",先鋒分析!$D$14,IF($A2776="一本差勝",先鋒分析!$D$15,IF($A2776="引き分け",先鋒分析!$D$16,IF($A2776="一本差負",先鋒分析!$D$17,先鋒分析!$D$18))))</f>
        <v>0.26400000000000001</v>
      </c>
      <c r="K2776" s="19">
        <f t="shared" si="562"/>
        <v>0</v>
      </c>
      <c r="L2776" s="19">
        <f t="shared" si="563"/>
        <v>0</v>
      </c>
      <c r="M2776" s="7">
        <f>IF($B2776="二本差勝",次鋒分析!$D$14,IF($B2776="一本差勝",次鋒分析!$D$15,IF($B2776="引き分け",次鋒分析!$D$16,IF($B2776="一本差負",次鋒分析!$D$17,次鋒分析!$D$18))))</f>
        <v>0.26400000000000001</v>
      </c>
      <c r="N2776" s="1">
        <f t="shared" si="564"/>
        <v>0</v>
      </c>
      <c r="O2776" s="1">
        <f t="shared" si="565"/>
        <v>0</v>
      </c>
      <c r="P2776" s="7">
        <f>IF($C2776="二本差勝",中堅分析!$D$14,IF($C2776="一本差勝",中堅分析!$D$15,IF($C2776="引き分け",中堅分析!$D$16,IF($C2776="一本差負",中堅分析!$D$17,中堅分析!$D$18))))</f>
        <v>0.16000000000000003</v>
      </c>
      <c r="Q2776" s="1">
        <f t="shared" si="566"/>
        <v>-1</v>
      </c>
      <c r="R2776" s="1">
        <f t="shared" si="567"/>
        <v>-2</v>
      </c>
      <c r="S2776" s="7">
        <f>IF($D2776="二本差勝",副将分析!$D$14,IF($D2776="一本差勝",副将分析!$D$15,IF($D2776="引き分け",副将分析!$D$16,IF($D2776="一本差負",副将分析!$D$17,副将分析!$D$18))))</f>
        <v>0.16000000000000003</v>
      </c>
      <c r="T2776" s="1">
        <f t="shared" si="568"/>
        <v>-1</v>
      </c>
      <c r="U2776" s="1">
        <f t="shared" si="569"/>
        <v>-2</v>
      </c>
      <c r="V2776" s="7">
        <f>IF($E2776="二本差勝",大将分析!$D$14,IF($E2776="一本差勝",大将分析!$D$15,IF($E2776="引き分け",大将分析!$D$16,IF($E2776="一本差負",大将分析!$D$17,大将分析!$D$18))))</f>
        <v>0.20800000000000002</v>
      </c>
      <c r="W2776" s="1">
        <f t="shared" si="570"/>
        <v>1</v>
      </c>
      <c r="X2776" s="1">
        <f t="shared" si="571"/>
        <v>1</v>
      </c>
    </row>
    <row r="2777" spans="1:24" x14ac:dyDescent="0.15">
      <c r="A2777" s="1" t="s">
        <v>22</v>
      </c>
      <c r="B2777" s="1" t="s">
        <v>42</v>
      </c>
      <c r="C2777" s="1" t="s">
        <v>22</v>
      </c>
      <c r="D2777" s="1" t="s">
        <v>42</v>
      </c>
      <c r="E2777" s="1" t="s">
        <v>40</v>
      </c>
      <c r="F2777" s="19">
        <f t="shared" si="559"/>
        <v>-2</v>
      </c>
      <c r="G2777" s="19">
        <f t="shared" si="560"/>
        <v>-4</v>
      </c>
      <c r="H2777" s="20">
        <f t="shared" si="561"/>
        <v>3.7111726080000027E-4</v>
      </c>
      <c r="J2777" s="7">
        <f>IF($A2777="二本差勝",先鋒分析!$D$14,IF($A2777="一本差勝",先鋒分析!$D$15,IF($A2777="引き分け",先鋒分析!$D$16,IF($A2777="一本差負",先鋒分析!$D$17,先鋒分析!$D$18))))</f>
        <v>0.26400000000000001</v>
      </c>
      <c r="K2777" s="19">
        <f t="shared" si="562"/>
        <v>0</v>
      </c>
      <c r="L2777" s="19">
        <f t="shared" si="563"/>
        <v>0</v>
      </c>
      <c r="M2777" s="7">
        <f>IF($B2777="二本差勝",次鋒分析!$D$14,IF($B2777="一本差勝",次鋒分析!$D$15,IF($B2777="引き分け",次鋒分析!$D$16,IF($B2777="一本差負",次鋒分析!$D$17,次鋒分析!$D$18))))</f>
        <v>0.16000000000000003</v>
      </c>
      <c r="N2777" s="1">
        <f t="shared" si="564"/>
        <v>-1</v>
      </c>
      <c r="O2777" s="1">
        <f t="shared" si="565"/>
        <v>-2</v>
      </c>
      <c r="P2777" s="7">
        <f>IF($C2777="二本差勝",中堅分析!$D$14,IF($C2777="一本差勝",中堅分析!$D$15,IF($C2777="引き分け",中堅分析!$D$16,IF($C2777="一本差負",中堅分析!$D$17,中堅分析!$D$18))))</f>
        <v>0.26400000000000001</v>
      </c>
      <c r="Q2777" s="1">
        <f t="shared" si="566"/>
        <v>0</v>
      </c>
      <c r="R2777" s="1">
        <f t="shared" si="567"/>
        <v>0</v>
      </c>
      <c r="S2777" s="7">
        <f>IF($D2777="二本差勝",副将分析!$D$14,IF($D2777="一本差勝",副将分析!$D$15,IF($D2777="引き分け",副将分析!$D$16,IF($D2777="一本差負",副将分析!$D$17,副将分析!$D$18))))</f>
        <v>0.16000000000000003</v>
      </c>
      <c r="T2777" s="1">
        <f t="shared" si="568"/>
        <v>-1</v>
      </c>
      <c r="U2777" s="1">
        <f t="shared" si="569"/>
        <v>-2</v>
      </c>
      <c r="V2777" s="7">
        <f>IF($E2777="二本差勝",大将分析!$D$14,IF($E2777="一本差勝",大将分析!$D$15,IF($E2777="引き分け",大将分析!$D$16,IF($E2777="一本差負",大将分析!$D$17,大将分析!$D$18))))</f>
        <v>0.20800000000000002</v>
      </c>
      <c r="W2777" s="1">
        <f t="shared" si="570"/>
        <v>1</v>
      </c>
      <c r="X2777" s="1">
        <f t="shared" si="571"/>
        <v>1</v>
      </c>
    </row>
    <row r="2778" spans="1:24" x14ac:dyDescent="0.15">
      <c r="A2778" s="1" t="s">
        <v>41</v>
      </c>
      <c r="B2778" s="1" t="s">
        <v>40</v>
      </c>
      <c r="C2778" s="1" t="s">
        <v>42</v>
      </c>
      <c r="D2778" s="1" t="s">
        <v>42</v>
      </c>
      <c r="E2778" s="1" t="s">
        <v>40</v>
      </c>
      <c r="F2778" s="19">
        <f t="shared" si="559"/>
        <v>-2</v>
      </c>
      <c r="G2778" s="19">
        <f t="shared" si="560"/>
        <v>-4</v>
      </c>
      <c r="H2778" s="20">
        <f t="shared" si="561"/>
        <v>2.3037214720000019E-4</v>
      </c>
      <c r="J2778" s="7">
        <f>IF($A2778="二本差勝",先鋒分析!$D$14,IF($A2778="一本差勝",先鋒分析!$D$15,IF($A2778="引き分け",先鋒分析!$D$16,IF($A2778="一本差負",先鋒分析!$D$17,先鋒分析!$D$18))))</f>
        <v>0.20800000000000002</v>
      </c>
      <c r="K2778" s="19">
        <f t="shared" si="562"/>
        <v>-1</v>
      </c>
      <c r="L2778" s="19">
        <f t="shared" si="563"/>
        <v>-1</v>
      </c>
      <c r="M2778" s="7">
        <f>IF($B2778="二本差勝",次鋒分析!$D$14,IF($B2778="一本差勝",次鋒分析!$D$15,IF($B2778="引き分け",次鋒分析!$D$16,IF($B2778="一本差負",次鋒分析!$D$17,次鋒分析!$D$18))))</f>
        <v>0.20800000000000002</v>
      </c>
      <c r="N2778" s="1">
        <f t="shared" si="564"/>
        <v>1</v>
      </c>
      <c r="O2778" s="1">
        <f t="shared" si="565"/>
        <v>1</v>
      </c>
      <c r="P2778" s="7">
        <f>IF($C2778="二本差勝",中堅分析!$D$14,IF($C2778="一本差勝",中堅分析!$D$15,IF($C2778="引き分け",中堅分析!$D$16,IF($C2778="一本差負",中堅分析!$D$17,中堅分析!$D$18))))</f>
        <v>0.16000000000000003</v>
      </c>
      <c r="Q2778" s="1">
        <f t="shared" si="566"/>
        <v>-1</v>
      </c>
      <c r="R2778" s="1">
        <f t="shared" si="567"/>
        <v>-2</v>
      </c>
      <c r="S2778" s="7">
        <f>IF($D2778="二本差勝",副将分析!$D$14,IF($D2778="一本差勝",副将分析!$D$15,IF($D2778="引き分け",副将分析!$D$16,IF($D2778="一本差負",副将分析!$D$17,副将分析!$D$18))))</f>
        <v>0.16000000000000003</v>
      </c>
      <c r="T2778" s="1">
        <f t="shared" si="568"/>
        <v>-1</v>
      </c>
      <c r="U2778" s="1">
        <f t="shared" si="569"/>
        <v>-2</v>
      </c>
      <c r="V2778" s="7">
        <f>IF($E2778="二本差勝",大将分析!$D$14,IF($E2778="一本差勝",大将分析!$D$15,IF($E2778="引き分け",大将分析!$D$16,IF($E2778="一本差負",大将分析!$D$17,大将分析!$D$18))))</f>
        <v>0.20800000000000002</v>
      </c>
      <c r="W2778" s="1">
        <f t="shared" si="570"/>
        <v>1</v>
      </c>
      <c r="X2778" s="1">
        <f t="shared" si="571"/>
        <v>1</v>
      </c>
    </row>
    <row r="2779" spans="1:24" x14ac:dyDescent="0.15">
      <c r="A2779" s="1" t="s">
        <v>41</v>
      </c>
      <c r="B2779" s="1" t="s">
        <v>42</v>
      </c>
      <c r="C2779" s="1" t="s">
        <v>40</v>
      </c>
      <c r="D2779" s="1" t="s">
        <v>42</v>
      </c>
      <c r="E2779" s="1" t="s">
        <v>40</v>
      </c>
      <c r="F2779" s="19">
        <f t="shared" si="559"/>
        <v>-2</v>
      </c>
      <c r="G2779" s="19">
        <f t="shared" si="560"/>
        <v>-4</v>
      </c>
      <c r="H2779" s="20">
        <f t="shared" si="561"/>
        <v>2.3037214720000019E-4</v>
      </c>
      <c r="J2779" s="7">
        <f>IF($A2779="二本差勝",先鋒分析!$D$14,IF($A2779="一本差勝",先鋒分析!$D$15,IF($A2779="引き分け",先鋒分析!$D$16,IF($A2779="一本差負",先鋒分析!$D$17,先鋒分析!$D$18))))</f>
        <v>0.20800000000000002</v>
      </c>
      <c r="K2779" s="19">
        <f t="shared" si="562"/>
        <v>-1</v>
      </c>
      <c r="L2779" s="19">
        <f t="shared" si="563"/>
        <v>-1</v>
      </c>
      <c r="M2779" s="7">
        <f>IF($B2779="二本差勝",次鋒分析!$D$14,IF($B2779="一本差勝",次鋒分析!$D$15,IF($B2779="引き分け",次鋒分析!$D$16,IF($B2779="一本差負",次鋒分析!$D$17,次鋒分析!$D$18))))</f>
        <v>0.16000000000000003</v>
      </c>
      <c r="N2779" s="1">
        <f t="shared" si="564"/>
        <v>-1</v>
      </c>
      <c r="O2779" s="1">
        <f t="shared" si="565"/>
        <v>-2</v>
      </c>
      <c r="P2779" s="7">
        <f>IF($C2779="二本差勝",中堅分析!$D$14,IF($C2779="一本差勝",中堅分析!$D$15,IF($C2779="引き分け",中堅分析!$D$16,IF($C2779="一本差負",中堅分析!$D$17,中堅分析!$D$18))))</f>
        <v>0.20800000000000002</v>
      </c>
      <c r="Q2779" s="1">
        <f t="shared" si="566"/>
        <v>1</v>
      </c>
      <c r="R2779" s="1">
        <f t="shared" si="567"/>
        <v>1</v>
      </c>
      <c r="S2779" s="7">
        <f>IF($D2779="二本差勝",副将分析!$D$14,IF($D2779="一本差勝",副将分析!$D$15,IF($D2779="引き分け",副将分析!$D$16,IF($D2779="一本差負",副将分析!$D$17,副将分析!$D$18))))</f>
        <v>0.16000000000000003</v>
      </c>
      <c r="T2779" s="1">
        <f t="shared" si="568"/>
        <v>-1</v>
      </c>
      <c r="U2779" s="1">
        <f t="shared" si="569"/>
        <v>-2</v>
      </c>
      <c r="V2779" s="7">
        <f>IF($E2779="二本差勝",大将分析!$D$14,IF($E2779="一本差勝",大将分析!$D$15,IF($E2779="引き分け",大将分析!$D$16,IF($E2779="一本差負",大将分析!$D$17,大将分析!$D$18))))</f>
        <v>0.20800000000000002</v>
      </c>
      <c r="W2779" s="1">
        <f t="shared" si="570"/>
        <v>1</v>
      </c>
      <c r="X2779" s="1">
        <f t="shared" si="571"/>
        <v>1</v>
      </c>
    </row>
    <row r="2780" spans="1:24" x14ac:dyDescent="0.15">
      <c r="A2780" s="1" t="s">
        <v>42</v>
      </c>
      <c r="B2780" s="1" t="s">
        <v>39</v>
      </c>
      <c r="C2780" s="1" t="s">
        <v>42</v>
      </c>
      <c r="D2780" s="1" t="s">
        <v>42</v>
      </c>
      <c r="E2780" s="1" t="s">
        <v>40</v>
      </c>
      <c r="F2780" s="19">
        <f t="shared" si="559"/>
        <v>-2</v>
      </c>
      <c r="G2780" s="19">
        <f t="shared" si="560"/>
        <v>-4</v>
      </c>
      <c r="H2780" s="20">
        <f t="shared" si="561"/>
        <v>1.3631488000000013E-4</v>
      </c>
      <c r="J2780" s="7">
        <f>IF($A2780="二本差勝",先鋒分析!$D$14,IF($A2780="一本差勝",先鋒分析!$D$15,IF($A2780="引き分け",先鋒分析!$D$16,IF($A2780="一本差負",先鋒分析!$D$17,先鋒分析!$D$18))))</f>
        <v>0.16000000000000003</v>
      </c>
      <c r="K2780" s="19">
        <f t="shared" si="562"/>
        <v>-1</v>
      </c>
      <c r="L2780" s="19">
        <f t="shared" si="563"/>
        <v>-2</v>
      </c>
      <c r="M2780" s="7">
        <f>IF($B2780="二本差勝",次鋒分析!$D$14,IF($B2780="一本差勝",次鋒分析!$D$15,IF($B2780="引き分け",次鋒分析!$D$16,IF($B2780="一本差負",次鋒分析!$D$17,次鋒分析!$D$18))))</f>
        <v>0.16000000000000003</v>
      </c>
      <c r="N2780" s="1">
        <f t="shared" si="564"/>
        <v>1</v>
      </c>
      <c r="O2780" s="1">
        <f t="shared" si="565"/>
        <v>2</v>
      </c>
      <c r="P2780" s="7">
        <f>IF($C2780="二本差勝",中堅分析!$D$14,IF($C2780="一本差勝",中堅分析!$D$15,IF($C2780="引き分け",中堅分析!$D$16,IF($C2780="一本差負",中堅分析!$D$17,中堅分析!$D$18))))</f>
        <v>0.16000000000000003</v>
      </c>
      <c r="Q2780" s="1">
        <f t="shared" si="566"/>
        <v>-1</v>
      </c>
      <c r="R2780" s="1">
        <f t="shared" si="567"/>
        <v>-2</v>
      </c>
      <c r="S2780" s="7">
        <f>IF($D2780="二本差勝",副将分析!$D$14,IF($D2780="一本差勝",副将分析!$D$15,IF($D2780="引き分け",副将分析!$D$16,IF($D2780="一本差負",副将分析!$D$17,副将分析!$D$18))))</f>
        <v>0.16000000000000003</v>
      </c>
      <c r="T2780" s="1">
        <f t="shared" si="568"/>
        <v>-1</v>
      </c>
      <c r="U2780" s="1">
        <f t="shared" si="569"/>
        <v>-2</v>
      </c>
      <c r="V2780" s="7">
        <f>IF($E2780="二本差勝",大将分析!$D$14,IF($E2780="一本差勝",大将分析!$D$15,IF($E2780="引き分け",大将分析!$D$16,IF($E2780="一本差負",大将分析!$D$17,大将分析!$D$18))))</f>
        <v>0.20800000000000002</v>
      </c>
      <c r="W2780" s="1">
        <f t="shared" si="570"/>
        <v>1</v>
      </c>
      <c r="X2780" s="1">
        <f t="shared" si="571"/>
        <v>1</v>
      </c>
    </row>
    <row r="2781" spans="1:24" x14ac:dyDescent="0.15">
      <c r="A2781" s="1" t="s">
        <v>42</v>
      </c>
      <c r="B2781" s="1" t="s">
        <v>40</v>
      </c>
      <c r="C2781" s="1" t="s">
        <v>41</v>
      </c>
      <c r="D2781" s="1" t="s">
        <v>42</v>
      </c>
      <c r="E2781" s="1" t="s">
        <v>40</v>
      </c>
      <c r="F2781" s="19">
        <f t="shared" si="559"/>
        <v>-2</v>
      </c>
      <c r="G2781" s="19">
        <f t="shared" si="560"/>
        <v>-4</v>
      </c>
      <c r="H2781" s="20">
        <f t="shared" si="561"/>
        <v>2.3037214720000019E-4</v>
      </c>
      <c r="J2781" s="7">
        <f>IF($A2781="二本差勝",先鋒分析!$D$14,IF($A2781="一本差勝",先鋒分析!$D$15,IF($A2781="引き分け",先鋒分析!$D$16,IF($A2781="一本差負",先鋒分析!$D$17,先鋒分析!$D$18))))</f>
        <v>0.16000000000000003</v>
      </c>
      <c r="K2781" s="19">
        <f t="shared" si="562"/>
        <v>-1</v>
      </c>
      <c r="L2781" s="19">
        <f t="shared" si="563"/>
        <v>-2</v>
      </c>
      <c r="M2781" s="7">
        <f>IF($B2781="二本差勝",次鋒分析!$D$14,IF($B2781="一本差勝",次鋒分析!$D$15,IF($B2781="引き分け",次鋒分析!$D$16,IF($B2781="一本差負",次鋒分析!$D$17,次鋒分析!$D$18))))</f>
        <v>0.20800000000000002</v>
      </c>
      <c r="N2781" s="1">
        <f t="shared" si="564"/>
        <v>1</v>
      </c>
      <c r="O2781" s="1">
        <f t="shared" si="565"/>
        <v>1</v>
      </c>
      <c r="P2781" s="7">
        <f>IF($C2781="二本差勝",中堅分析!$D$14,IF($C2781="一本差勝",中堅分析!$D$15,IF($C2781="引き分け",中堅分析!$D$16,IF($C2781="一本差負",中堅分析!$D$17,中堅分析!$D$18))))</f>
        <v>0.20800000000000002</v>
      </c>
      <c r="Q2781" s="1">
        <f t="shared" si="566"/>
        <v>-1</v>
      </c>
      <c r="R2781" s="1">
        <f t="shared" si="567"/>
        <v>-1</v>
      </c>
      <c r="S2781" s="7">
        <f>IF($D2781="二本差勝",副将分析!$D$14,IF($D2781="一本差勝",副将分析!$D$15,IF($D2781="引き分け",副将分析!$D$16,IF($D2781="一本差負",副将分析!$D$17,副将分析!$D$18))))</f>
        <v>0.16000000000000003</v>
      </c>
      <c r="T2781" s="1">
        <f t="shared" si="568"/>
        <v>-1</v>
      </c>
      <c r="U2781" s="1">
        <f t="shared" si="569"/>
        <v>-2</v>
      </c>
      <c r="V2781" s="7">
        <f>IF($E2781="二本差勝",大将分析!$D$14,IF($E2781="一本差勝",大将分析!$D$15,IF($E2781="引き分け",大将分析!$D$16,IF($E2781="一本差負",大将分析!$D$17,大将分析!$D$18))))</f>
        <v>0.20800000000000002</v>
      </c>
      <c r="W2781" s="1">
        <f t="shared" si="570"/>
        <v>1</v>
      </c>
      <c r="X2781" s="1">
        <f t="shared" si="571"/>
        <v>1</v>
      </c>
    </row>
    <row r="2782" spans="1:24" x14ac:dyDescent="0.15">
      <c r="A2782" s="1" t="s">
        <v>42</v>
      </c>
      <c r="B2782" s="1" t="s">
        <v>22</v>
      </c>
      <c r="C2782" s="1" t="s">
        <v>22</v>
      </c>
      <c r="D2782" s="1" t="s">
        <v>42</v>
      </c>
      <c r="E2782" s="1" t="s">
        <v>40</v>
      </c>
      <c r="F2782" s="19">
        <f t="shared" si="559"/>
        <v>-2</v>
      </c>
      <c r="G2782" s="19">
        <f t="shared" si="560"/>
        <v>-4</v>
      </c>
      <c r="H2782" s="20">
        <f t="shared" si="561"/>
        <v>3.7111726080000027E-4</v>
      </c>
      <c r="J2782" s="7">
        <f>IF($A2782="二本差勝",先鋒分析!$D$14,IF($A2782="一本差勝",先鋒分析!$D$15,IF($A2782="引き分け",先鋒分析!$D$16,IF($A2782="一本差負",先鋒分析!$D$17,先鋒分析!$D$18))))</f>
        <v>0.16000000000000003</v>
      </c>
      <c r="K2782" s="19">
        <f t="shared" si="562"/>
        <v>-1</v>
      </c>
      <c r="L2782" s="19">
        <f t="shared" si="563"/>
        <v>-2</v>
      </c>
      <c r="M2782" s="7">
        <f>IF($B2782="二本差勝",次鋒分析!$D$14,IF($B2782="一本差勝",次鋒分析!$D$15,IF($B2782="引き分け",次鋒分析!$D$16,IF($B2782="一本差負",次鋒分析!$D$17,次鋒分析!$D$18))))</f>
        <v>0.26400000000000001</v>
      </c>
      <c r="N2782" s="1">
        <f t="shared" si="564"/>
        <v>0</v>
      </c>
      <c r="O2782" s="1">
        <f t="shared" si="565"/>
        <v>0</v>
      </c>
      <c r="P2782" s="7">
        <f>IF($C2782="二本差勝",中堅分析!$D$14,IF($C2782="一本差勝",中堅分析!$D$15,IF($C2782="引き分け",中堅分析!$D$16,IF($C2782="一本差負",中堅分析!$D$17,中堅分析!$D$18))))</f>
        <v>0.26400000000000001</v>
      </c>
      <c r="Q2782" s="1">
        <f t="shared" si="566"/>
        <v>0</v>
      </c>
      <c r="R2782" s="1">
        <f t="shared" si="567"/>
        <v>0</v>
      </c>
      <c r="S2782" s="7">
        <f>IF($D2782="二本差勝",副将分析!$D$14,IF($D2782="一本差勝",副将分析!$D$15,IF($D2782="引き分け",副将分析!$D$16,IF($D2782="一本差負",副将分析!$D$17,副将分析!$D$18))))</f>
        <v>0.16000000000000003</v>
      </c>
      <c r="T2782" s="1">
        <f t="shared" si="568"/>
        <v>-1</v>
      </c>
      <c r="U2782" s="1">
        <f t="shared" si="569"/>
        <v>-2</v>
      </c>
      <c r="V2782" s="7">
        <f>IF($E2782="二本差勝",大将分析!$D$14,IF($E2782="一本差勝",大将分析!$D$15,IF($E2782="引き分け",大将分析!$D$16,IF($E2782="一本差負",大将分析!$D$17,大将分析!$D$18))))</f>
        <v>0.20800000000000002</v>
      </c>
      <c r="W2782" s="1">
        <f t="shared" si="570"/>
        <v>1</v>
      </c>
      <c r="X2782" s="1">
        <f t="shared" si="571"/>
        <v>1</v>
      </c>
    </row>
    <row r="2783" spans="1:24" x14ac:dyDescent="0.15">
      <c r="A2783" s="1" t="s">
        <v>42</v>
      </c>
      <c r="B2783" s="1" t="s">
        <v>41</v>
      </c>
      <c r="C2783" s="1" t="s">
        <v>40</v>
      </c>
      <c r="D2783" s="1" t="s">
        <v>42</v>
      </c>
      <c r="E2783" s="1" t="s">
        <v>40</v>
      </c>
      <c r="F2783" s="19">
        <f t="shared" si="559"/>
        <v>-2</v>
      </c>
      <c r="G2783" s="19">
        <f t="shared" si="560"/>
        <v>-4</v>
      </c>
      <c r="H2783" s="20">
        <f t="shared" si="561"/>
        <v>2.3037214720000019E-4</v>
      </c>
      <c r="J2783" s="7">
        <f>IF($A2783="二本差勝",先鋒分析!$D$14,IF($A2783="一本差勝",先鋒分析!$D$15,IF($A2783="引き分け",先鋒分析!$D$16,IF($A2783="一本差負",先鋒分析!$D$17,先鋒分析!$D$18))))</f>
        <v>0.16000000000000003</v>
      </c>
      <c r="K2783" s="19">
        <f t="shared" si="562"/>
        <v>-1</v>
      </c>
      <c r="L2783" s="19">
        <f t="shared" si="563"/>
        <v>-2</v>
      </c>
      <c r="M2783" s="7">
        <f>IF($B2783="二本差勝",次鋒分析!$D$14,IF($B2783="一本差勝",次鋒分析!$D$15,IF($B2783="引き分け",次鋒分析!$D$16,IF($B2783="一本差負",次鋒分析!$D$17,次鋒分析!$D$18))))</f>
        <v>0.20800000000000002</v>
      </c>
      <c r="N2783" s="1">
        <f t="shared" si="564"/>
        <v>-1</v>
      </c>
      <c r="O2783" s="1">
        <f t="shared" si="565"/>
        <v>-1</v>
      </c>
      <c r="P2783" s="7">
        <f>IF($C2783="二本差勝",中堅分析!$D$14,IF($C2783="一本差勝",中堅分析!$D$15,IF($C2783="引き分け",中堅分析!$D$16,IF($C2783="一本差負",中堅分析!$D$17,中堅分析!$D$18))))</f>
        <v>0.20800000000000002</v>
      </c>
      <c r="Q2783" s="1">
        <f t="shared" si="566"/>
        <v>1</v>
      </c>
      <c r="R2783" s="1">
        <f t="shared" si="567"/>
        <v>1</v>
      </c>
      <c r="S2783" s="7">
        <f>IF($D2783="二本差勝",副将分析!$D$14,IF($D2783="一本差勝",副将分析!$D$15,IF($D2783="引き分け",副将分析!$D$16,IF($D2783="一本差負",副将分析!$D$17,副将分析!$D$18))))</f>
        <v>0.16000000000000003</v>
      </c>
      <c r="T2783" s="1">
        <f t="shared" si="568"/>
        <v>-1</v>
      </c>
      <c r="U2783" s="1">
        <f t="shared" si="569"/>
        <v>-2</v>
      </c>
      <c r="V2783" s="7">
        <f>IF($E2783="二本差勝",大将分析!$D$14,IF($E2783="一本差勝",大将分析!$D$15,IF($E2783="引き分け",大将分析!$D$16,IF($E2783="一本差負",大将分析!$D$17,大将分析!$D$18))))</f>
        <v>0.20800000000000002</v>
      </c>
      <c r="W2783" s="1">
        <f t="shared" si="570"/>
        <v>1</v>
      </c>
      <c r="X2783" s="1">
        <f t="shared" si="571"/>
        <v>1</v>
      </c>
    </row>
    <row r="2784" spans="1:24" x14ac:dyDescent="0.15">
      <c r="A2784" s="1" t="s">
        <v>42</v>
      </c>
      <c r="B2784" s="1" t="s">
        <v>42</v>
      </c>
      <c r="C2784" s="1" t="s">
        <v>39</v>
      </c>
      <c r="D2784" s="1" t="s">
        <v>42</v>
      </c>
      <c r="E2784" s="1" t="s">
        <v>40</v>
      </c>
      <c r="F2784" s="19">
        <f t="shared" si="559"/>
        <v>-2</v>
      </c>
      <c r="G2784" s="19">
        <f t="shared" si="560"/>
        <v>-4</v>
      </c>
      <c r="H2784" s="20">
        <f t="shared" si="561"/>
        <v>1.3631488000000013E-4</v>
      </c>
      <c r="J2784" s="7">
        <f>IF($A2784="二本差勝",先鋒分析!$D$14,IF($A2784="一本差勝",先鋒分析!$D$15,IF($A2784="引き分け",先鋒分析!$D$16,IF($A2784="一本差負",先鋒分析!$D$17,先鋒分析!$D$18))))</f>
        <v>0.16000000000000003</v>
      </c>
      <c r="K2784" s="19">
        <f t="shared" si="562"/>
        <v>-1</v>
      </c>
      <c r="L2784" s="19">
        <f t="shared" si="563"/>
        <v>-2</v>
      </c>
      <c r="M2784" s="7">
        <f>IF($B2784="二本差勝",次鋒分析!$D$14,IF($B2784="一本差勝",次鋒分析!$D$15,IF($B2784="引き分け",次鋒分析!$D$16,IF($B2784="一本差負",次鋒分析!$D$17,次鋒分析!$D$18))))</f>
        <v>0.16000000000000003</v>
      </c>
      <c r="N2784" s="1">
        <f t="shared" si="564"/>
        <v>-1</v>
      </c>
      <c r="O2784" s="1">
        <f t="shared" si="565"/>
        <v>-2</v>
      </c>
      <c r="P2784" s="7">
        <f>IF($C2784="二本差勝",中堅分析!$D$14,IF($C2784="一本差勝",中堅分析!$D$15,IF($C2784="引き分け",中堅分析!$D$16,IF($C2784="一本差負",中堅分析!$D$17,中堅分析!$D$18))))</f>
        <v>0.16000000000000003</v>
      </c>
      <c r="Q2784" s="1">
        <f t="shared" si="566"/>
        <v>1</v>
      </c>
      <c r="R2784" s="1">
        <f t="shared" si="567"/>
        <v>2</v>
      </c>
      <c r="S2784" s="7">
        <f>IF($D2784="二本差勝",副将分析!$D$14,IF($D2784="一本差勝",副将分析!$D$15,IF($D2784="引き分け",副将分析!$D$16,IF($D2784="一本差負",副将分析!$D$17,副将分析!$D$18))))</f>
        <v>0.16000000000000003</v>
      </c>
      <c r="T2784" s="1">
        <f t="shared" si="568"/>
        <v>-1</v>
      </c>
      <c r="U2784" s="1">
        <f t="shared" si="569"/>
        <v>-2</v>
      </c>
      <c r="V2784" s="7">
        <f>IF($E2784="二本差勝",大将分析!$D$14,IF($E2784="一本差勝",大将分析!$D$15,IF($E2784="引き分け",大将分析!$D$16,IF($E2784="一本差負",大将分析!$D$17,大将分析!$D$18))))</f>
        <v>0.20800000000000002</v>
      </c>
      <c r="W2784" s="1">
        <f t="shared" si="570"/>
        <v>1</v>
      </c>
      <c r="X2784" s="1">
        <f t="shared" si="571"/>
        <v>1</v>
      </c>
    </row>
    <row r="2785" spans="1:24" x14ac:dyDescent="0.15">
      <c r="A2785" s="1" t="s">
        <v>39</v>
      </c>
      <c r="B2785" s="1" t="s">
        <v>42</v>
      </c>
      <c r="C2785" s="1" t="s">
        <v>42</v>
      </c>
      <c r="D2785" s="1" t="s">
        <v>42</v>
      </c>
      <c r="E2785" s="1" t="s">
        <v>22</v>
      </c>
      <c r="F2785" s="19">
        <f t="shared" si="559"/>
        <v>-2</v>
      </c>
      <c r="G2785" s="19">
        <f t="shared" si="560"/>
        <v>-4</v>
      </c>
      <c r="H2785" s="20">
        <f t="shared" si="561"/>
        <v>1.7301504000000016E-4</v>
      </c>
      <c r="J2785" s="7">
        <f>IF($A2785="二本差勝",先鋒分析!$D$14,IF($A2785="一本差勝",先鋒分析!$D$15,IF($A2785="引き分け",先鋒分析!$D$16,IF($A2785="一本差負",先鋒分析!$D$17,先鋒分析!$D$18))))</f>
        <v>0.16000000000000003</v>
      </c>
      <c r="K2785" s="19">
        <f t="shared" si="562"/>
        <v>1</v>
      </c>
      <c r="L2785" s="19">
        <f t="shared" si="563"/>
        <v>2</v>
      </c>
      <c r="M2785" s="7">
        <f>IF($B2785="二本差勝",次鋒分析!$D$14,IF($B2785="一本差勝",次鋒分析!$D$15,IF($B2785="引き分け",次鋒分析!$D$16,IF($B2785="一本差負",次鋒分析!$D$17,次鋒分析!$D$18))))</f>
        <v>0.16000000000000003</v>
      </c>
      <c r="N2785" s="1">
        <f t="shared" si="564"/>
        <v>-1</v>
      </c>
      <c r="O2785" s="1">
        <f t="shared" si="565"/>
        <v>-2</v>
      </c>
      <c r="P2785" s="7">
        <f>IF($C2785="二本差勝",中堅分析!$D$14,IF($C2785="一本差勝",中堅分析!$D$15,IF($C2785="引き分け",中堅分析!$D$16,IF($C2785="一本差負",中堅分析!$D$17,中堅分析!$D$18))))</f>
        <v>0.16000000000000003</v>
      </c>
      <c r="Q2785" s="1">
        <f t="shared" si="566"/>
        <v>-1</v>
      </c>
      <c r="R2785" s="1">
        <f t="shared" si="567"/>
        <v>-2</v>
      </c>
      <c r="S2785" s="7">
        <f>IF($D2785="二本差勝",副将分析!$D$14,IF($D2785="一本差勝",副将分析!$D$15,IF($D2785="引き分け",副将分析!$D$16,IF($D2785="一本差負",副将分析!$D$17,副将分析!$D$18))))</f>
        <v>0.16000000000000003</v>
      </c>
      <c r="T2785" s="1">
        <f t="shared" si="568"/>
        <v>-1</v>
      </c>
      <c r="U2785" s="1">
        <f t="shared" si="569"/>
        <v>-2</v>
      </c>
      <c r="V2785" s="7">
        <f>IF($E2785="二本差勝",大将分析!$D$14,IF($E2785="一本差勝",大将分析!$D$15,IF($E2785="引き分け",大将分析!$D$16,IF($E2785="一本差負",大将分析!$D$17,大将分析!$D$18))))</f>
        <v>0.26400000000000001</v>
      </c>
      <c r="W2785" s="1">
        <f t="shared" si="570"/>
        <v>0</v>
      </c>
      <c r="X2785" s="1">
        <f t="shared" si="571"/>
        <v>0</v>
      </c>
    </row>
    <row r="2786" spans="1:24" x14ac:dyDescent="0.15">
      <c r="A2786" s="1" t="s">
        <v>40</v>
      </c>
      <c r="B2786" s="1" t="s">
        <v>41</v>
      </c>
      <c r="C2786" s="1" t="s">
        <v>42</v>
      </c>
      <c r="D2786" s="1" t="s">
        <v>42</v>
      </c>
      <c r="E2786" s="1" t="s">
        <v>22</v>
      </c>
      <c r="F2786" s="19">
        <f t="shared" si="559"/>
        <v>-2</v>
      </c>
      <c r="G2786" s="19">
        <f t="shared" si="560"/>
        <v>-4</v>
      </c>
      <c r="H2786" s="20">
        <f t="shared" si="561"/>
        <v>2.9239541760000024E-4</v>
      </c>
      <c r="J2786" s="7">
        <f>IF($A2786="二本差勝",先鋒分析!$D$14,IF($A2786="一本差勝",先鋒分析!$D$15,IF($A2786="引き分け",先鋒分析!$D$16,IF($A2786="一本差負",先鋒分析!$D$17,先鋒分析!$D$18))))</f>
        <v>0.20800000000000002</v>
      </c>
      <c r="K2786" s="19">
        <f t="shared" si="562"/>
        <v>1</v>
      </c>
      <c r="L2786" s="19">
        <f t="shared" si="563"/>
        <v>1</v>
      </c>
      <c r="M2786" s="7">
        <f>IF($B2786="二本差勝",次鋒分析!$D$14,IF($B2786="一本差勝",次鋒分析!$D$15,IF($B2786="引き分け",次鋒分析!$D$16,IF($B2786="一本差負",次鋒分析!$D$17,次鋒分析!$D$18))))</f>
        <v>0.20800000000000002</v>
      </c>
      <c r="N2786" s="1">
        <f t="shared" si="564"/>
        <v>-1</v>
      </c>
      <c r="O2786" s="1">
        <f t="shared" si="565"/>
        <v>-1</v>
      </c>
      <c r="P2786" s="7">
        <f>IF($C2786="二本差勝",中堅分析!$D$14,IF($C2786="一本差勝",中堅分析!$D$15,IF($C2786="引き分け",中堅分析!$D$16,IF($C2786="一本差負",中堅分析!$D$17,中堅分析!$D$18))))</f>
        <v>0.16000000000000003</v>
      </c>
      <c r="Q2786" s="1">
        <f t="shared" si="566"/>
        <v>-1</v>
      </c>
      <c r="R2786" s="1">
        <f t="shared" si="567"/>
        <v>-2</v>
      </c>
      <c r="S2786" s="7">
        <f>IF($D2786="二本差勝",副将分析!$D$14,IF($D2786="一本差勝",副将分析!$D$15,IF($D2786="引き分け",副将分析!$D$16,IF($D2786="一本差負",副将分析!$D$17,副将分析!$D$18))))</f>
        <v>0.16000000000000003</v>
      </c>
      <c r="T2786" s="1">
        <f t="shared" si="568"/>
        <v>-1</v>
      </c>
      <c r="U2786" s="1">
        <f t="shared" si="569"/>
        <v>-2</v>
      </c>
      <c r="V2786" s="7">
        <f>IF($E2786="二本差勝",大将分析!$D$14,IF($E2786="一本差勝",大将分析!$D$15,IF($E2786="引き分け",大将分析!$D$16,IF($E2786="一本差負",大将分析!$D$17,大将分析!$D$18))))</f>
        <v>0.26400000000000001</v>
      </c>
      <c r="W2786" s="1">
        <f t="shared" si="570"/>
        <v>0</v>
      </c>
      <c r="X2786" s="1">
        <f t="shared" si="571"/>
        <v>0</v>
      </c>
    </row>
    <row r="2787" spans="1:24" x14ac:dyDescent="0.15">
      <c r="A2787" s="1" t="s">
        <v>40</v>
      </c>
      <c r="B2787" s="1" t="s">
        <v>42</v>
      </c>
      <c r="C2787" s="1" t="s">
        <v>41</v>
      </c>
      <c r="D2787" s="1" t="s">
        <v>42</v>
      </c>
      <c r="E2787" s="1" t="s">
        <v>22</v>
      </c>
      <c r="F2787" s="19">
        <f t="shared" si="559"/>
        <v>-2</v>
      </c>
      <c r="G2787" s="19">
        <f t="shared" si="560"/>
        <v>-4</v>
      </c>
      <c r="H2787" s="20">
        <f t="shared" si="561"/>
        <v>2.9239541760000024E-4</v>
      </c>
      <c r="J2787" s="7">
        <f>IF($A2787="二本差勝",先鋒分析!$D$14,IF($A2787="一本差勝",先鋒分析!$D$15,IF($A2787="引き分け",先鋒分析!$D$16,IF($A2787="一本差負",先鋒分析!$D$17,先鋒分析!$D$18))))</f>
        <v>0.20800000000000002</v>
      </c>
      <c r="K2787" s="19">
        <f t="shared" si="562"/>
        <v>1</v>
      </c>
      <c r="L2787" s="19">
        <f t="shared" si="563"/>
        <v>1</v>
      </c>
      <c r="M2787" s="7">
        <f>IF($B2787="二本差勝",次鋒分析!$D$14,IF($B2787="一本差勝",次鋒分析!$D$15,IF($B2787="引き分け",次鋒分析!$D$16,IF($B2787="一本差負",次鋒分析!$D$17,次鋒分析!$D$18))))</f>
        <v>0.16000000000000003</v>
      </c>
      <c r="N2787" s="1">
        <f t="shared" si="564"/>
        <v>-1</v>
      </c>
      <c r="O2787" s="1">
        <f t="shared" si="565"/>
        <v>-2</v>
      </c>
      <c r="P2787" s="7">
        <f>IF($C2787="二本差勝",中堅分析!$D$14,IF($C2787="一本差勝",中堅分析!$D$15,IF($C2787="引き分け",中堅分析!$D$16,IF($C2787="一本差負",中堅分析!$D$17,中堅分析!$D$18))))</f>
        <v>0.20800000000000002</v>
      </c>
      <c r="Q2787" s="1">
        <f t="shared" si="566"/>
        <v>-1</v>
      </c>
      <c r="R2787" s="1">
        <f t="shared" si="567"/>
        <v>-1</v>
      </c>
      <c r="S2787" s="7">
        <f>IF($D2787="二本差勝",副将分析!$D$14,IF($D2787="一本差勝",副将分析!$D$15,IF($D2787="引き分け",副将分析!$D$16,IF($D2787="一本差負",副将分析!$D$17,副将分析!$D$18))))</f>
        <v>0.16000000000000003</v>
      </c>
      <c r="T2787" s="1">
        <f t="shared" si="568"/>
        <v>-1</v>
      </c>
      <c r="U2787" s="1">
        <f t="shared" si="569"/>
        <v>-2</v>
      </c>
      <c r="V2787" s="7">
        <f>IF($E2787="二本差勝",大将分析!$D$14,IF($E2787="一本差勝",大将分析!$D$15,IF($E2787="引き分け",大将分析!$D$16,IF($E2787="一本差負",大将分析!$D$17,大将分析!$D$18))))</f>
        <v>0.26400000000000001</v>
      </c>
      <c r="W2787" s="1">
        <f t="shared" si="570"/>
        <v>0</v>
      </c>
      <c r="X2787" s="1">
        <f t="shared" si="571"/>
        <v>0</v>
      </c>
    </row>
    <row r="2788" spans="1:24" x14ac:dyDescent="0.15">
      <c r="A2788" s="1" t="s">
        <v>22</v>
      </c>
      <c r="B2788" s="1" t="s">
        <v>22</v>
      </c>
      <c r="C2788" s="1" t="s">
        <v>42</v>
      </c>
      <c r="D2788" s="1" t="s">
        <v>42</v>
      </c>
      <c r="E2788" s="1" t="s">
        <v>22</v>
      </c>
      <c r="F2788" s="19">
        <f t="shared" si="559"/>
        <v>-2</v>
      </c>
      <c r="G2788" s="19">
        <f t="shared" si="560"/>
        <v>-4</v>
      </c>
      <c r="H2788" s="20">
        <f t="shared" si="561"/>
        <v>4.7103344640000034E-4</v>
      </c>
      <c r="J2788" s="7">
        <f>IF($A2788="二本差勝",先鋒分析!$D$14,IF($A2788="一本差勝",先鋒分析!$D$15,IF($A2788="引き分け",先鋒分析!$D$16,IF($A2788="一本差負",先鋒分析!$D$17,先鋒分析!$D$18))))</f>
        <v>0.26400000000000001</v>
      </c>
      <c r="K2788" s="19">
        <f t="shared" si="562"/>
        <v>0</v>
      </c>
      <c r="L2788" s="19">
        <f t="shared" si="563"/>
        <v>0</v>
      </c>
      <c r="M2788" s="7">
        <f>IF($B2788="二本差勝",次鋒分析!$D$14,IF($B2788="一本差勝",次鋒分析!$D$15,IF($B2788="引き分け",次鋒分析!$D$16,IF($B2788="一本差負",次鋒分析!$D$17,次鋒分析!$D$18))))</f>
        <v>0.26400000000000001</v>
      </c>
      <c r="N2788" s="1">
        <f t="shared" si="564"/>
        <v>0</v>
      </c>
      <c r="O2788" s="1">
        <f t="shared" si="565"/>
        <v>0</v>
      </c>
      <c r="P2788" s="7">
        <f>IF($C2788="二本差勝",中堅分析!$D$14,IF($C2788="一本差勝",中堅分析!$D$15,IF($C2788="引き分け",中堅分析!$D$16,IF($C2788="一本差負",中堅分析!$D$17,中堅分析!$D$18))))</f>
        <v>0.16000000000000003</v>
      </c>
      <c r="Q2788" s="1">
        <f t="shared" si="566"/>
        <v>-1</v>
      </c>
      <c r="R2788" s="1">
        <f t="shared" si="567"/>
        <v>-2</v>
      </c>
      <c r="S2788" s="7">
        <f>IF($D2788="二本差勝",副将分析!$D$14,IF($D2788="一本差勝",副将分析!$D$15,IF($D2788="引き分け",副将分析!$D$16,IF($D2788="一本差負",副将分析!$D$17,副将分析!$D$18))))</f>
        <v>0.16000000000000003</v>
      </c>
      <c r="T2788" s="1">
        <f t="shared" si="568"/>
        <v>-1</v>
      </c>
      <c r="U2788" s="1">
        <f t="shared" si="569"/>
        <v>-2</v>
      </c>
      <c r="V2788" s="7">
        <f>IF($E2788="二本差勝",大将分析!$D$14,IF($E2788="一本差勝",大将分析!$D$15,IF($E2788="引き分け",大将分析!$D$16,IF($E2788="一本差負",大将分析!$D$17,大将分析!$D$18))))</f>
        <v>0.26400000000000001</v>
      </c>
      <c r="W2788" s="1">
        <f t="shared" si="570"/>
        <v>0</v>
      </c>
      <c r="X2788" s="1">
        <f t="shared" si="571"/>
        <v>0</v>
      </c>
    </row>
    <row r="2789" spans="1:24" x14ac:dyDescent="0.15">
      <c r="A2789" s="1" t="s">
        <v>22</v>
      </c>
      <c r="B2789" s="1" t="s">
        <v>42</v>
      </c>
      <c r="C2789" s="1" t="s">
        <v>22</v>
      </c>
      <c r="D2789" s="1" t="s">
        <v>42</v>
      </c>
      <c r="E2789" s="1" t="s">
        <v>22</v>
      </c>
      <c r="F2789" s="19">
        <f t="shared" si="559"/>
        <v>-2</v>
      </c>
      <c r="G2789" s="19">
        <f t="shared" si="560"/>
        <v>-4</v>
      </c>
      <c r="H2789" s="20">
        <f t="shared" si="561"/>
        <v>4.7103344640000034E-4</v>
      </c>
      <c r="J2789" s="7">
        <f>IF($A2789="二本差勝",先鋒分析!$D$14,IF($A2789="一本差勝",先鋒分析!$D$15,IF($A2789="引き分け",先鋒分析!$D$16,IF($A2789="一本差負",先鋒分析!$D$17,先鋒分析!$D$18))))</f>
        <v>0.26400000000000001</v>
      </c>
      <c r="K2789" s="19">
        <f t="shared" si="562"/>
        <v>0</v>
      </c>
      <c r="L2789" s="19">
        <f t="shared" si="563"/>
        <v>0</v>
      </c>
      <c r="M2789" s="7">
        <f>IF($B2789="二本差勝",次鋒分析!$D$14,IF($B2789="一本差勝",次鋒分析!$D$15,IF($B2789="引き分け",次鋒分析!$D$16,IF($B2789="一本差負",次鋒分析!$D$17,次鋒分析!$D$18))))</f>
        <v>0.16000000000000003</v>
      </c>
      <c r="N2789" s="1">
        <f t="shared" si="564"/>
        <v>-1</v>
      </c>
      <c r="O2789" s="1">
        <f t="shared" si="565"/>
        <v>-2</v>
      </c>
      <c r="P2789" s="7">
        <f>IF($C2789="二本差勝",中堅分析!$D$14,IF($C2789="一本差勝",中堅分析!$D$15,IF($C2789="引き分け",中堅分析!$D$16,IF($C2789="一本差負",中堅分析!$D$17,中堅分析!$D$18))))</f>
        <v>0.26400000000000001</v>
      </c>
      <c r="Q2789" s="1">
        <f t="shared" si="566"/>
        <v>0</v>
      </c>
      <c r="R2789" s="1">
        <f t="shared" si="567"/>
        <v>0</v>
      </c>
      <c r="S2789" s="7">
        <f>IF($D2789="二本差勝",副将分析!$D$14,IF($D2789="一本差勝",副将分析!$D$15,IF($D2789="引き分け",副将分析!$D$16,IF($D2789="一本差負",副将分析!$D$17,副将分析!$D$18))))</f>
        <v>0.16000000000000003</v>
      </c>
      <c r="T2789" s="1">
        <f t="shared" si="568"/>
        <v>-1</v>
      </c>
      <c r="U2789" s="1">
        <f t="shared" si="569"/>
        <v>-2</v>
      </c>
      <c r="V2789" s="7">
        <f>IF($E2789="二本差勝",大将分析!$D$14,IF($E2789="一本差勝",大将分析!$D$15,IF($E2789="引き分け",大将分析!$D$16,IF($E2789="一本差負",大将分析!$D$17,大将分析!$D$18))))</f>
        <v>0.26400000000000001</v>
      </c>
      <c r="W2789" s="1">
        <f t="shared" si="570"/>
        <v>0</v>
      </c>
      <c r="X2789" s="1">
        <f t="shared" si="571"/>
        <v>0</v>
      </c>
    </row>
    <row r="2790" spans="1:24" x14ac:dyDescent="0.15">
      <c r="A2790" s="1" t="s">
        <v>41</v>
      </c>
      <c r="B2790" s="1" t="s">
        <v>40</v>
      </c>
      <c r="C2790" s="1" t="s">
        <v>42</v>
      </c>
      <c r="D2790" s="1" t="s">
        <v>42</v>
      </c>
      <c r="E2790" s="1" t="s">
        <v>22</v>
      </c>
      <c r="F2790" s="19">
        <f t="shared" si="559"/>
        <v>-2</v>
      </c>
      <c r="G2790" s="19">
        <f t="shared" si="560"/>
        <v>-4</v>
      </c>
      <c r="H2790" s="20">
        <f t="shared" si="561"/>
        <v>2.9239541760000024E-4</v>
      </c>
      <c r="J2790" s="7">
        <f>IF($A2790="二本差勝",先鋒分析!$D$14,IF($A2790="一本差勝",先鋒分析!$D$15,IF($A2790="引き分け",先鋒分析!$D$16,IF($A2790="一本差負",先鋒分析!$D$17,先鋒分析!$D$18))))</f>
        <v>0.20800000000000002</v>
      </c>
      <c r="K2790" s="19">
        <f t="shared" si="562"/>
        <v>-1</v>
      </c>
      <c r="L2790" s="19">
        <f t="shared" si="563"/>
        <v>-1</v>
      </c>
      <c r="M2790" s="7">
        <f>IF($B2790="二本差勝",次鋒分析!$D$14,IF($B2790="一本差勝",次鋒分析!$D$15,IF($B2790="引き分け",次鋒分析!$D$16,IF($B2790="一本差負",次鋒分析!$D$17,次鋒分析!$D$18))))</f>
        <v>0.20800000000000002</v>
      </c>
      <c r="N2790" s="1">
        <f t="shared" si="564"/>
        <v>1</v>
      </c>
      <c r="O2790" s="1">
        <f t="shared" si="565"/>
        <v>1</v>
      </c>
      <c r="P2790" s="7">
        <f>IF($C2790="二本差勝",中堅分析!$D$14,IF($C2790="一本差勝",中堅分析!$D$15,IF($C2790="引き分け",中堅分析!$D$16,IF($C2790="一本差負",中堅分析!$D$17,中堅分析!$D$18))))</f>
        <v>0.16000000000000003</v>
      </c>
      <c r="Q2790" s="1">
        <f t="shared" si="566"/>
        <v>-1</v>
      </c>
      <c r="R2790" s="1">
        <f t="shared" si="567"/>
        <v>-2</v>
      </c>
      <c r="S2790" s="7">
        <f>IF($D2790="二本差勝",副将分析!$D$14,IF($D2790="一本差勝",副将分析!$D$15,IF($D2790="引き分け",副将分析!$D$16,IF($D2790="一本差負",副将分析!$D$17,副将分析!$D$18))))</f>
        <v>0.16000000000000003</v>
      </c>
      <c r="T2790" s="1">
        <f t="shared" si="568"/>
        <v>-1</v>
      </c>
      <c r="U2790" s="1">
        <f t="shared" si="569"/>
        <v>-2</v>
      </c>
      <c r="V2790" s="7">
        <f>IF($E2790="二本差勝",大将分析!$D$14,IF($E2790="一本差勝",大将分析!$D$15,IF($E2790="引き分け",大将分析!$D$16,IF($E2790="一本差負",大将分析!$D$17,大将分析!$D$18))))</f>
        <v>0.26400000000000001</v>
      </c>
      <c r="W2790" s="1">
        <f t="shared" si="570"/>
        <v>0</v>
      </c>
      <c r="X2790" s="1">
        <f t="shared" si="571"/>
        <v>0</v>
      </c>
    </row>
    <row r="2791" spans="1:24" x14ac:dyDescent="0.15">
      <c r="A2791" s="1" t="s">
        <v>41</v>
      </c>
      <c r="B2791" s="1" t="s">
        <v>42</v>
      </c>
      <c r="C2791" s="1" t="s">
        <v>40</v>
      </c>
      <c r="D2791" s="1" t="s">
        <v>42</v>
      </c>
      <c r="E2791" s="1" t="s">
        <v>22</v>
      </c>
      <c r="F2791" s="19">
        <f t="shared" si="559"/>
        <v>-2</v>
      </c>
      <c r="G2791" s="19">
        <f t="shared" si="560"/>
        <v>-4</v>
      </c>
      <c r="H2791" s="20">
        <f t="shared" si="561"/>
        <v>2.9239541760000024E-4</v>
      </c>
      <c r="J2791" s="7">
        <f>IF($A2791="二本差勝",先鋒分析!$D$14,IF($A2791="一本差勝",先鋒分析!$D$15,IF($A2791="引き分け",先鋒分析!$D$16,IF($A2791="一本差負",先鋒分析!$D$17,先鋒分析!$D$18))))</f>
        <v>0.20800000000000002</v>
      </c>
      <c r="K2791" s="19">
        <f t="shared" si="562"/>
        <v>-1</v>
      </c>
      <c r="L2791" s="19">
        <f t="shared" si="563"/>
        <v>-1</v>
      </c>
      <c r="M2791" s="7">
        <f>IF($B2791="二本差勝",次鋒分析!$D$14,IF($B2791="一本差勝",次鋒分析!$D$15,IF($B2791="引き分け",次鋒分析!$D$16,IF($B2791="一本差負",次鋒分析!$D$17,次鋒分析!$D$18))))</f>
        <v>0.16000000000000003</v>
      </c>
      <c r="N2791" s="1">
        <f t="shared" si="564"/>
        <v>-1</v>
      </c>
      <c r="O2791" s="1">
        <f t="shared" si="565"/>
        <v>-2</v>
      </c>
      <c r="P2791" s="7">
        <f>IF($C2791="二本差勝",中堅分析!$D$14,IF($C2791="一本差勝",中堅分析!$D$15,IF($C2791="引き分け",中堅分析!$D$16,IF($C2791="一本差負",中堅分析!$D$17,中堅分析!$D$18))))</f>
        <v>0.20800000000000002</v>
      </c>
      <c r="Q2791" s="1">
        <f t="shared" si="566"/>
        <v>1</v>
      </c>
      <c r="R2791" s="1">
        <f t="shared" si="567"/>
        <v>1</v>
      </c>
      <c r="S2791" s="7">
        <f>IF($D2791="二本差勝",副将分析!$D$14,IF($D2791="一本差勝",副将分析!$D$15,IF($D2791="引き分け",副将分析!$D$16,IF($D2791="一本差負",副将分析!$D$17,副将分析!$D$18))))</f>
        <v>0.16000000000000003</v>
      </c>
      <c r="T2791" s="1">
        <f t="shared" si="568"/>
        <v>-1</v>
      </c>
      <c r="U2791" s="1">
        <f t="shared" si="569"/>
        <v>-2</v>
      </c>
      <c r="V2791" s="7">
        <f>IF($E2791="二本差勝",大将分析!$D$14,IF($E2791="一本差勝",大将分析!$D$15,IF($E2791="引き分け",大将分析!$D$16,IF($E2791="一本差負",大将分析!$D$17,大将分析!$D$18))))</f>
        <v>0.26400000000000001</v>
      </c>
      <c r="W2791" s="1">
        <f t="shared" si="570"/>
        <v>0</v>
      </c>
      <c r="X2791" s="1">
        <f t="shared" si="571"/>
        <v>0</v>
      </c>
    </row>
    <row r="2792" spans="1:24" x14ac:dyDescent="0.15">
      <c r="A2792" s="1" t="s">
        <v>42</v>
      </c>
      <c r="B2792" s="1" t="s">
        <v>39</v>
      </c>
      <c r="C2792" s="1" t="s">
        <v>42</v>
      </c>
      <c r="D2792" s="1" t="s">
        <v>42</v>
      </c>
      <c r="E2792" s="1" t="s">
        <v>22</v>
      </c>
      <c r="F2792" s="19">
        <f t="shared" si="559"/>
        <v>-2</v>
      </c>
      <c r="G2792" s="19">
        <f t="shared" si="560"/>
        <v>-4</v>
      </c>
      <c r="H2792" s="20">
        <f t="shared" si="561"/>
        <v>1.7301504000000016E-4</v>
      </c>
      <c r="J2792" s="7">
        <f>IF($A2792="二本差勝",先鋒分析!$D$14,IF($A2792="一本差勝",先鋒分析!$D$15,IF($A2792="引き分け",先鋒分析!$D$16,IF($A2792="一本差負",先鋒分析!$D$17,先鋒分析!$D$18))))</f>
        <v>0.16000000000000003</v>
      </c>
      <c r="K2792" s="19">
        <f t="shared" si="562"/>
        <v>-1</v>
      </c>
      <c r="L2792" s="19">
        <f t="shared" si="563"/>
        <v>-2</v>
      </c>
      <c r="M2792" s="7">
        <f>IF($B2792="二本差勝",次鋒分析!$D$14,IF($B2792="一本差勝",次鋒分析!$D$15,IF($B2792="引き分け",次鋒分析!$D$16,IF($B2792="一本差負",次鋒分析!$D$17,次鋒分析!$D$18))))</f>
        <v>0.16000000000000003</v>
      </c>
      <c r="N2792" s="1">
        <f t="shared" si="564"/>
        <v>1</v>
      </c>
      <c r="O2792" s="1">
        <f t="shared" si="565"/>
        <v>2</v>
      </c>
      <c r="P2792" s="7">
        <f>IF($C2792="二本差勝",中堅分析!$D$14,IF($C2792="一本差勝",中堅分析!$D$15,IF($C2792="引き分け",中堅分析!$D$16,IF($C2792="一本差負",中堅分析!$D$17,中堅分析!$D$18))))</f>
        <v>0.16000000000000003</v>
      </c>
      <c r="Q2792" s="1">
        <f t="shared" si="566"/>
        <v>-1</v>
      </c>
      <c r="R2792" s="1">
        <f t="shared" si="567"/>
        <v>-2</v>
      </c>
      <c r="S2792" s="7">
        <f>IF($D2792="二本差勝",副将分析!$D$14,IF($D2792="一本差勝",副将分析!$D$15,IF($D2792="引き分け",副将分析!$D$16,IF($D2792="一本差負",副将分析!$D$17,副将分析!$D$18))))</f>
        <v>0.16000000000000003</v>
      </c>
      <c r="T2792" s="1">
        <f t="shared" si="568"/>
        <v>-1</v>
      </c>
      <c r="U2792" s="1">
        <f t="shared" si="569"/>
        <v>-2</v>
      </c>
      <c r="V2792" s="7">
        <f>IF($E2792="二本差勝",大将分析!$D$14,IF($E2792="一本差勝",大将分析!$D$15,IF($E2792="引き分け",大将分析!$D$16,IF($E2792="一本差負",大将分析!$D$17,大将分析!$D$18))))</f>
        <v>0.26400000000000001</v>
      </c>
      <c r="W2792" s="1">
        <f t="shared" si="570"/>
        <v>0</v>
      </c>
      <c r="X2792" s="1">
        <f t="shared" si="571"/>
        <v>0</v>
      </c>
    </row>
    <row r="2793" spans="1:24" x14ac:dyDescent="0.15">
      <c r="A2793" s="1" t="s">
        <v>42</v>
      </c>
      <c r="B2793" s="1" t="s">
        <v>40</v>
      </c>
      <c r="C2793" s="1" t="s">
        <v>41</v>
      </c>
      <c r="D2793" s="1" t="s">
        <v>42</v>
      </c>
      <c r="E2793" s="1" t="s">
        <v>22</v>
      </c>
      <c r="F2793" s="19">
        <f t="shared" si="559"/>
        <v>-2</v>
      </c>
      <c r="G2793" s="19">
        <f t="shared" si="560"/>
        <v>-4</v>
      </c>
      <c r="H2793" s="20">
        <f t="shared" si="561"/>
        <v>2.9239541760000024E-4</v>
      </c>
      <c r="J2793" s="7">
        <f>IF($A2793="二本差勝",先鋒分析!$D$14,IF($A2793="一本差勝",先鋒分析!$D$15,IF($A2793="引き分け",先鋒分析!$D$16,IF($A2793="一本差負",先鋒分析!$D$17,先鋒分析!$D$18))))</f>
        <v>0.16000000000000003</v>
      </c>
      <c r="K2793" s="19">
        <f t="shared" si="562"/>
        <v>-1</v>
      </c>
      <c r="L2793" s="19">
        <f t="shared" si="563"/>
        <v>-2</v>
      </c>
      <c r="M2793" s="7">
        <f>IF($B2793="二本差勝",次鋒分析!$D$14,IF($B2793="一本差勝",次鋒分析!$D$15,IF($B2793="引き分け",次鋒分析!$D$16,IF($B2793="一本差負",次鋒分析!$D$17,次鋒分析!$D$18))))</f>
        <v>0.20800000000000002</v>
      </c>
      <c r="N2793" s="1">
        <f t="shared" si="564"/>
        <v>1</v>
      </c>
      <c r="O2793" s="1">
        <f t="shared" si="565"/>
        <v>1</v>
      </c>
      <c r="P2793" s="7">
        <f>IF($C2793="二本差勝",中堅分析!$D$14,IF($C2793="一本差勝",中堅分析!$D$15,IF($C2793="引き分け",中堅分析!$D$16,IF($C2793="一本差負",中堅分析!$D$17,中堅分析!$D$18))))</f>
        <v>0.20800000000000002</v>
      </c>
      <c r="Q2793" s="1">
        <f t="shared" si="566"/>
        <v>-1</v>
      </c>
      <c r="R2793" s="1">
        <f t="shared" si="567"/>
        <v>-1</v>
      </c>
      <c r="S2793" s="7">
        <f>IF($D2793="二本差勝",副将分析!$D$14,IF($D2793="一本差勝",副将分析!$D$15,IF($D2793="引き分け",副将分析!$D$16,IF($D2793="一本差負",副将分析!$D$17,副将分析!$D$18))))</f>
        <v>0.16000000000000003</v>
      </c>
      <c r="T2793" s="1">
        <f t="shared" si="568"/>
        <v>-1</v>
      </c>
      <c r="U2793" s="1">
        <f t="shared" si="569"/>
        <v>-2</v>
      </c>
      <c r="V2793" s="7">
        <f>IF($E2793="二本差勝",大将分析!$D$14,IF($E2793="一本差勝",大将分析!$D$15,IF($E2793="引き分け",大将分析!$D$16,IF($E2793="一本差負",大将分析!$D$17,大将分析!$D$18))))</f>
        <v>0.26400000000000001</v>
      </c>
      <c r="W2793" s="1">
        <f t="shared" si="570"/>
        <v>0</v>
      </c>
      <c r="X2793" s="1">
        <f t="shared" si="571"/>
        <v>0</v>
      </c>
    </row>
    <row r="2794" spans="1:24" x14ac:dyDescent="0.15">
      <c r="A2794" s="1" t="s">
        <v>42</v>
      </c>
      <c r="B2794" s="1" t="s">
        <v>22</v>
      </c>
      <c r="C2794" s="1" t="s">
        <v>22</v>
      </c>
      <c r="D2794" s="1" t="s">
        <v>42</v>
      </c>
      <c r="E2794" s="1" t="s">
        <v>22</v>
      </c>
      <c r="F2794" s="19">
        <f t="shared" si="559"/>
        <v>-2</v>
      </c>
      <c r="G2794" s="19">
        <f t="shared" si="560"/>
        <v>-4</v>
      </c>
      <c r="H2794" s="20">
        <f t="shared" si="561"/>
        <v>4.7103344640000034E-4</v>
      </c>
      <c r="J2794" s="7">
        <f>IF($A2794="二本差勝",先鋒分析!$D$14,IF($A2794="一本差勝",先鋒分析!$D$15,IF($A2794="引き分け",先鋒分析!$D$16,IF($A2794="一本差負",先鋒分析!$D$17,先鋒分析!$D$18))))</f>
        <v>0.16000000000000003</v>
      </c>
      <c r="K2794" s="19">
        <f t="shared" si="562"/>
        <v>-1</v>
      </c>
      <c r="L2794" s="19">
        <f t="shared" si="563"/>
        <v>-2</v>
      </c>
      <c r="M2794" s="7">
        <f>IF($B2794="二本差勝",次鋒分析!$D$14,IF($B2794="一本差勝",次鋒分析!$D$15,IF($B2794="引き分け",次鋒分析!$D$16,IF($B2794="一本差負",次鋒分析!$D$17,次鋒分析!$D$18))))</f>
        <v>0.26400000000000001</v>
      </c>
      <c r="N2794" s="1">
        <f t="shared" si="564"/>
        <v>0</v>
      </c>
      <c r="O2794" s="1">
        <f t="shared" si="565"/>
        <v>0</v>
      </c>
      <c r="P2794" s="7">
        <f>IF($C2794="二本差勝",中堅分析!$D$14,IF($C2794="一本差勝",中堅分析!$D$15,IF($C2794="引き分け",中堅分析!$D$16,IF($C2794="一本差負",中堅分析!$D$17,中堅分析!$D$18))))</f>
        <v>0.26400000000000001</v>
      </c>
      <c r="Q2794" s="1">
        <f t="shared" si="566"/>
        <v>0</v>
      </c>
      <c r="R2794" s="1">
        <f t="shared" si="567"/>
        <v>0</v>
      </c>
      <c r="S2794" s="7">
        <f>IF($D2794="二本差勝",副将分析!$D$14,IF($D2794="一本差勝",副将分析!$D$15,IF($D2794="引き分け",副将分析!$D$16,IF($D2794="一本差負",副将分析!$D$17,副将分析!$D$18))))</f>
        <v>0.16000000000000003</v>
      </c>
      <c r="T2794" s="1">
        <f t="shared" si="568"/>
        <v>-1</v>
      </c>
      <c r="U2794" s="1">
        <f t="shared" si="569"/>
        <v>-2</v>
      </c>
      <c r="V2794" s="7">
        <f>IF($E2794="二本差勝",大将分析!$D$14,IF($E2794="一本差勝",大将分析!$D$15,IF($E2794="引き分け",大将分析!$D$16,IF($E2794="一本差負",大将分析!$D$17,大将分析!$D$18))))</f>
        <v>0.26400000000000001</v>
      </c>
      <c r="W2794" s="1">
        <f t="shared" si="570"/>
        <v>0</v>
      </c>
      <c r="X2794" s="1">
        <f t="shared" si="571"/>
        <v>0</v>
      </c>
    </row>
    <row r="2795" spans="1:24" x14ac:dyDescent="0.15">
      <c r="A2795" s="1" t="s">
        <v>42</v>
      </c>
      <c r="B2795" s="1" t="s">
        <v>41</v>
      </c>
      <c r="C2795" s="1" t="s">
        <v>40</v>
      </c>
      <c r="D2795" s="1" t="s">
        <v>42</v>
      </c>
      <c r="E2795" s="1" t="s">
        <v>22</v>
      </c>
      <c r="F2795" s="19">
        <f t="shared" si="559"/>
        <v>-2</v>
      </c>
      <c r="G2795" s="19">
        <f t="shared" si="560"/>
        <v>-4</v>
      </c>
      <c r="H2795" s="20">
        <f t="shared" si="561"/>
        <v>2.9239541760000024E-4</v>
      </c>
      <c r="J2795" s="7">
        <f>IF($A2795="二本差勝",先鋒分析!$D$14,IF($A2795="一本差勝",先鋒分析!$D$15,IF($A2795="引き分け",先鋒分析!$D$16,IF($A2795="一本差負",先鋒分析!$D$17,先鋒分析!$D$18))))</f>
        <v>0.16000000000000003</v>
      </c>
      <c r="K2795" s="19">
        <f t="shared" si="562"/>
        <v>-1</v>
      </c>
      <c r="L2795" s="19">
        <f t="shared" si="563"/>
        <v>-2</v>
      </c>
      <c r="M2795" s="7">
        <f>IF($B2795="二本差勝",次鋒分析!$D$14,IF($B2795="一本差勝",次鋒分析!$D$15,IF($B2795="引き分け",次鋒分析!$D$16,IF($B2795="一本差負",次鋒分析!$D$17,次鋒分析!$D$18))))</f>
        <v>0.20800000000000002</v>
      </c>
      <c r="N2795" s="1">
        <f t="shared" si="564"/>
        <v>-1</v>
      </c>
      <c r="O2795" s="1">
        <f t="shared" si="565"/>
        <v>-1</v>
      </c>
      <c r="P2795" s="7">
        <f>IF($C2795="二本差勝",中堅分析!$D$14,IF($C2795="一本差勝",中堅分析!$D$15,IF($C2795="引き分け",中堅分析!$D$16,IF($C2795="一本差負",中堅分析!$D$17,中堅分析!$D$18))))</f>
        <v>0.20800000000000002</v>
      </c>
      <c r="Q2795" s="1">
        <f t="shared" si="566"/>
        <v>1</v>
      </c>
      <c r="R2795" s="1">
        <f t="shared" si="567"/>
        <v>1</v>
      </c>
      <c r="S2795" s="7">
        <f>IF($D2795="二本差勝",副将分析!$D$14,IF($D2795="一本差勝",副将分析!$D$15,IF($D2795="引き分け",副将分析!$D$16,IF($D2795="一本差負",副将分析!$D$17,副将分析!$D$18))))</f>
        <v>0.16000000000000003</v>
      </c>
      <c r="T2795" s="1">
        <f t="shared" si="568"/>
        <v>-1</v>
      </c>
      <c r="U2795" s="1">
        <f t="shared" si="569"/>
        <v>-2</v>
      </c>
      <c r="V2795" s="7">
        <f>IF($E2795="二本差勝",大将分析!$D$14,IF($E2795="一本差勝",大将分析!$D$15,IF($E2795="引き分け",大将分析!$D$16,IF($E2795="一本差負",大将分析!$D$17,大将分析!$D$18))))</f>
        <v>0.26400000000000001</v>
      </c>
      <c r="W2795" s="1">
        <f t="shared" si="570"/>
        <v>0</v>
      </c>
      <c r="X2795" s="1">
        <f t="shared" si="571"/>
        <v>0</v>
      </c>
    </row>
    <row r="2796" spans="1:24" x14ac:dyDescent="0.15">
      <c r="A2796" s="1" t="s">
        <v>42</v>
      </c>
      <c r="B2796" s="1" t="s">
        <v>42</v>
      </c>
      <c r="C2796" s="1" t="s">
        <v>39</v>
      </c>
      <c r="D2796" s="1" t="s">
        <v>42</v>
      </c>
      <c r="E2796" s="1" t="s">
        <v>22</v>
      </c>
      <c r="F2796" s="19">
        <f t="shared" si="559"/>
        <v>-2</v>
      </c>
      <c r="G2796" s="19">
        <f t="shared" si="560"/>
        <v>-4</v>
      </c>
      <c r="H2796" s="20">
        <f t="shared" si="561"/>
        <v>1.7301504000000016E-4</v>
      </c>
      <c r="J2796" s="7">
        <f>IF($A2796="二本差勝",先鋒分析!$D$14,IF($A2796="一本差勝",先鋒分析!$D$15,IF($A2796="引き分け",先鋒分析!$D$16,IF($A2796="一本差負",先鋒分析!$D$17,先鋒分析!$D$18))))</f>
        <v>0.16000000000000003</v>
      </c>
      <c r="K2796" s="19">
        <f t="shared" si="562"/>
        <v>-1</v>
      </c>
      <c r="L2796" s="19">
        <f t="shared" si="563"/>
        <v>-2</v>
      </c>
      <c r="M2796" s="7">
        <f>IF($B2796="二本差勝",次鋒分析!$D$14,IF($B2796="一本差勝",次鋒分析!$D$15,IF($B2796="引き分け",次鋒分析!$D$16,IF($B2796="一本差負",次鋒分析!$D$17,次鋒分析!$D$18))))</f>
        <v>0.16000000000000003</v>
      </c>
      <c r="N2796" s="1">
        <f t="shared" si="564"/>
        <v>-1</v>
      </c>
      <c r="O2796" s="1">
        <f t="shared" si="565"/>
        <v>-2</v>
      </c>
      <c r="P2796" s="7">
        <f>IF($C2796="二本差勝",中堅分析!$D$14,IF($C2796="一本差勝",中堅分析!$D$15,IF($C2796="引き分け",中堅分析!$D$16,IF($C2796="一本差負",中堅分析!$D$17,中堅分析!$D$18))))</f>
        <v>0.16000000000000003</v>
      </c>
      <c r="Q2796" s="1">
        <f t="shared" si="566"/>
        <v>1</v>
      </c>
      <c r="R2796" s="1">
        <f t="shared" si="567"/>
        <v>2</v>
      </c>
      <c r="S2796" s="7">
        <f>IF($D2796="二本差勝",副将分析!$D$14,IF($D2796="一本差勝",副将分析!$D$15,IF($D2796="引き分け",副将分析!$D$16,IF($D2796="一本差負",副将分析!$D$17,副将分析!$D$18))))</f>
        <v>0.16000000000000003</v>
      </c>
      <c r="T2796" s="1">
        <f t="shared" si="568"/>
        <v>-1</v>
      </c>
      <c r="U2796" s="1">
        <f t="shared" si="569"/>
        <v>-2</v>
      </c>
      <c r="V2796" s="7">
        <f>IF($E2796="二本差勝",大将分析!$D$14,IF($E2796="一本差勝",大将分析!$D$15,IF($E2796="引き分け",大将分析!$D$16,IF($E2796="一本差負",大将分析!$D$17,大将分析!$D$18))))</f>
        <v>0.26400000000000001</v>
      </c>
      <c r="W2796" s="1">
        <f t="shared" si="570"/>
        <v>0</v>
      </c>
      <c r="X2796" s="1">
        <f t="shared" si="571"/>
        <v>0</v>
      </c>
    </row>
    <row r="2797" spans="1:24" x14ac:dyDescent="0.15">
      <c r="A2797" s="1" t="s">
        <v>39</v>
      </c>
      <c r="B2797" s="1" t="s">
        <v>42</v>
      </c>
      <c r="C2797" s="1" t="s">
        <v>42</v>
      </c>
      <c r="D2797" s="1" t="s">
        <v>42</v>
      </c>
      <c r="E2797" s="1" t="s">
        <v>41</v>
      </c>
      <c r="F2797" s="19">
        <f t="shared" si="559"/>
        <v>-2</v>
      </c>
      <c r="G2797" s="19">
        <f t="shared" si="560"/>
        <v>-4</v>
      </c>
      <c r="H2797" s="20">
        <f t="shared" si="561"/>
        <v>1.3631488000000013E-4</v>
      </c>
      <c r="J2797" s="7">
        <f>IF($A2797="二本差勝",先鋒分析!$D$14,IF($A2797="一本差勝",先鋒分析!$D$15,IF($A2797="引き分け",先鋒分析!$D$16,IF($A2797="一本差負",先鋒分析!$D$17,先鋒分析!$D$18))))</f>
        <v>0.16000000000000003</v>
      </c>
      <c r="K2797" s="19">
        <f t="shared" si="562"/>
        <v>1</v>
      </c>
      <c r="L2797" s="19">
        <f t="shared" si="563"/>
        <v>2</v>
      </c>
      <c r="M2797" s="7">
        <f>IF($B2797="二本差勝",次鋒分析!$D$14,IF($B2797="一本差勝",次鋒分析!$D$15,IF($B2797="引き分け",次鋒分析!$D$16,IF($B2797="一本差負",次鋒分析!$D$17,次鋒分析!$D$18))))</f>
        <v>0.16000000000000003</v>
      </c>
      <c r="N2797" s="1">
        <f t="shared" si="564"/>
        <v>-1</v>
      </c>
      <c r="O2797" s="1">
        <f t="shared" si="565"/>
        <v>-2</v>
      </c>
      <c r="P2797" s="7">
        <f>IF($C2797="二本差勝",中堅分析!$D$14,IF($C2797="一本差勝",中堅分析!$D$15,IF($C2797="引き分け",中堅分析!$D$16,IF($C2797="一本差負",中堅分析!$D$17,中堅分析!$D$18))))</f>
        <v>0.16000000000000003</v>
      </c>
      <c r="Q2797" s="1">
        <f t="shared" si="566"/>
        <v>-1</v>
      </c>
      <c r="R2797" s="1">
        <f t="shared" si="567"/>
        <v>-2</v>
      </c>
      <c r="S2797" s="7">
        <f>IF($D2797="二本差勝",副将分析!$D$14,IF($D2797="一本差勝",副将分析!$D$15,IF($D2797="引き分け",副将分析!$D$16,IF($D2797="一本差負",副将分析!$D$17,副将分析!$D$18))))</f>
        <v>0.16000000000000003</v>
      </c>
      <c r="T2797" s="1">
        <f t="shared" si="568"/>
        <v>-1</v>
      </c>
      <c r="U2797" s="1">
        <f t="shared" si="569"/>
        <v>-2</v>
      </c>
      <c r="V2797" s="7">
        <f>IF($E2797="二本差勝",大将分析!$D$14,IF($E2797="一本差勝",大将分析!$D$15,IF($E2797="引き分け",大将分析!$D$16,IF($E2797="一本差負",大将分析!$D$17,大将分析!$D$18))))</f>
        <v>0.20800000000000002</v>
      </c>
      <c r="W2797" s="1">
        <f t="shared" si="570"/>
        <v>-1</v>
      </c>
      <c r="X2797" s="1">
        <f t="shared" si="571"/>
        <v>-1</v>
      </c>
    </row>
    <row r="2798" spans="1:24" x14ac:dyDescent="0.15">
      <c r="A2798" s="1" t="s">
        <v>40</v>
      </c>
      <c r="B2798" s="1" t="s">
        <v>41</v>
      </c>
      <c r="C2798" s="1" t="s">
        <v>42</v>
      </c>
      <c r="D2798" s="1" t="s">
        <v>42</v>
      </c>
      <c r="E2798" s="1" t="s">
        <v>41</v>
      </c>
      <c r="F2798" s="19">
        <f t="shared" si="559"/>
        <v>-2</v>
      </c>
      <c r="G2798" s="19">
        <f t="shared" si="560"/>
        <v>-4</v>
      </c>
      <c r="H2798" s="20">
        <f t="shared" si="561"/>
        <v>2.3037214720000019E-4</v>
      </c>
      <c r="J2798" s="7">
        <f>IF($A2798="二本差勝",先鋒分析!$D$14,IF($A2798="一本差勝",先鋒分析!$D$15,IF($A2798="引き分け",先鋒分析!$D$16,IF($A2798="一本差負",先鋒分析!$D$17,先鋒分析!$D$18))))</f>
        <v>0.20800000000000002</v>
      </c>
      <c r="K2798" s="19">
        <f t="shared" si="562"/>
        <v>1</v>
      </c>
      <c r="L2798" s="19">
        <f t="shared" si="563"/>
        <v>1</v>
      </c>
      <c r="M2798" s="7">
        <f>IF($B2798="二本差勝",次鋒分析!$D$14,IF($B2798="一本差勝",次鋒分析!$D$15,IF($B2798="引き分け",次鋒分析!$D$16,IF($B2798="一本差負",次鋒分析!$D$17,次鋒分析!$D$18))))</f>
        <v>0.20800000000000002</v>
      </c>
      <c r="N2798" s="1">
        <f t="shared" si="564"/>
        <v>-1</v>
      </c>
      <c r="O2798" s="1">
        <f t="shared" si="565"/>
        <v>-1</v>
      </c>
      <c r="P2798" s="7">
        <f>IF($C2798="二本差勝",中堅分析!$D$14,IF($C2798="一本差勝",中堅分析!$D$15,IF($C2798="引き分け",中堅分析!$D$16,IF($C2798="一本差負",中堅分析!$D$17,中堅分析!$D$18))))</f>
        <v>0.16000000000000003</v>
      </c>
      <c r="Q2798" s="1">
        <f t="shared" si="566"/>
        <v>-1</v>
      </c>
      <c r="R2798" s="1">
        <f t="shared" si="567"/>
        <v>-2</v>
      </c>
      <c r="S2798" s="7">
        <f>IF($D2798="二本差勝",副将分析!$D$14,IF($D2798="一本差勝",副将分析!$D$15,IF($D2798="引き分け",副将分析!$D$16,IF($D2798="一本差負",副将分析!$D$17,副将分析!$D$18))))</f>
        <v>0.16000000000000003</v>
      </c>
      <c r="T2798" s="1">
        <f t="shared" si="568"/>
        <v>-1</v>
      </c>
      <c r="U2798" s="1">
        <f t="shared" si="569"/>
        <v>-2</v>
      </c>
      <c r="V2798" s="7">
        <f>IF($E2798="二本差勝",大将分析!$D$14,IF($E2798="一本差勝",大将分析!$D$15,IF($E2798="引き分け",大将分析!$D$16,IF($E2798="一本差負",大将分析!$D$17,大将分析!$D$18))))</f>
        <v>0.20800000000000002</v>
      </c>
      <c r="W2798" s="1">
        <f t="shared" si="570"/>
        <v>-1</v>
      </c>
      <c r="X2798" s="1">
        <f t="shared" si="571"/>
        <v>-1</v>
      </c>
    </row>
    <row r="2799" spans="1:24" x14ac:dyDescent="0.15">
      <c r="A2799" s="1" t="s">
        <v>40</v>
      </c>
      <c r="B2799" s="1" t="s">
        <v>42</v>
      </c>
      <c r="C2799" s="1" t="s">
        <v>41</v>
      </c>
      <c r="D2799" s="1" t="s">
        <v>42</v>
      </c>
      <c r="E2799" s="1" t="s">
        <v>41</v>
      </c>
      <c r="F2799" s="19">
        <f t="shared" si="559"/>
        <v>-2</v>
      </c>
      <c r="G2799" s="19">
        <f t="shared" si="560"/>
        <v>-4</v>
      </c>
      <c r="H2799" s="20">
        <f t="shared" si="561"/>
        <v>2.3037214720000019E-4</v>
      </c>
      <c r="J2799" s="7">
        <f>IF($A2799="二本差勝",先鋒分析!$D$14,IF($A2799="一本差勝",先鋒分析!$D$15,IF($A2799="引き分け",先鋒分析!$D$16,IF($A2799="一本差負",先鋒分析!$D$17,先鋒分析!$D$18))))</f>
        <v>0.20800000000000002</v>
      </c>
      <c r="K2799" s="19">
        <f t="shared" si="562"/>
        <v>1</v>
      </c>
      <c r="L2799" s="19">
        <f t="shared" si="563"/>
        <v>1</v>
      </c>
      <c r="M2799" s="7">
        <f>IF($B2799="二本差勝",次鋒分析!$D$14,IF($B2799="一本差勝",次鋒分析!$D$15,IF($B2799="引き分け",次鋒分析!$D$16,IF($B2799="一本差負",次鋒分析!$D$17,次鋒分析!$D$18))))</f>
        <v>0.16000000000000003</v>
      </c>
      <c r="N2799" s="1">
        <f t="shared" si="564"/>
        <v>-1</v>
      </c>
      <c r="O2799" s="1">
        <f t="shared" si="565"/>
        <v>-2</v>
      </c>
      <c r="P2799" s="7">
        <f>IF($C2799="二本差勝",中堅分析!$D$14,IF($C2799="一本差勝",中堅分析!$D$15,IF($C2799="引き分け",中堅分析!$D$16,IF($C2799="一本差負",中堅分析!$D$17,中堅分析!$D$18))))</f>
        <v>0.20800000000000002</v>
      </c>
      <c r="Q2799" s="1">
        <f t="shared" si="566"/>
        <v>-1</v>
      </c>
      <c r="R2799" s="1">
        <f t="shared" si="567"/>
        <v>-1</v>
      </c>
      <c r="S2799" s="7">
        <f>IF($D2799="二本差勝",副将分析!$D$14,IF($D2799="一本差勝",副将分析!$D$15,IF($D2799="引き分け",副将分析!$D$16,IF($D2799="一本差負",副将分析!$D$17,副将分析!$D$18))))</f>
        <v>0.16000000000000003</v>
      </c>
      <c r="T2799" s="1">
        <f t="shared" si="568"/>
        <v>-1</v>
      </c>
      <c r="U2799" s="1">
        <f t="shared" si="569"/>
        <v>-2</v>
      </c>
      <c r="V2799" s="7">
        <f>IF($E2799="二本差勝",大将分析!$D$14,IF($E2799="一本差勝",大将分析!$D$15,IF($E2799="引き分け",大将分析!$D$16,IF($E2799="一本差負",大将分析!$D$17,大将分析!$D$18))))</f>
        <v>0.20800000000000002</v>
      </c>
      <c r="W2799" s="1">
        <f t="shared" si="570"/>
        <v>-1</v>
      </c>
      <c r="X2799" s="1">
        <f t="shared" si="571"/>
        <v>-1</v>
      </c>
    </row>
    <row r="2800" spans="1:24" x14ac:dyDescent="0.15">
      <c r="A2800" s="1" t="s">
        <v>22</v>
      </c>
      <c r="B2800" s="1" t="s">
        <v>22</v>
      </c>
      <c r="C2800" s="1" t="s">
        <v>42</v>
      </c>
      <c r="D2800" s="1" t="s">
        <v>42</v>
      </c>
      <c r="E2800" s="1" t="s">
        <v>41</v>
      </c>
      <c r="F2800" s="19">
        <f t="shared" si="559"/>
        <v>-2</v>
      </c>
      <c r="G2800" s="19">
        <f t="shared" si="560"/>
        <v>-4</v>
      </c>
      <c r="H2800" s="20">
        <f t="shared" si="561"/>
        <v>3.7111726080000027E-4</v>
      </c>
      <c r="J2800" s="7">
        <f>IF($A2800="二本差勝",先鋒分析!$D$14,IF($A2800="一本差勝",先鋒分析!$D$15,IF($A2800="引き分け",先鋒分析!$D$16,IF($A2800="一本差負",先鋒分析!$D$17,先鋒分析!$D$18))))</f>
        <v>0.26400000000000001</v>
      </c>
      <c r="K2800" s="19">
        <f t="shared" si="562"/>
        <v>0</v>
      </c>
      <c r="L2800" s="19">
        <f t="shared" si="563"/>
        <v>0</v>
      </c>
      <c r="M2800" s="7">
        <f>IF($B2800="二本差勝",次鋒分析!$D$14,IF($B2800="一本差勝",次鋒分析!$D$15,IF($B2800="引き分け",次鋒分析!$D$16,IF($B2800="一本差負",次鋒分析!$D$17,次鋒分析!$D$18))))</f>
        <v>0.26400000000000001</v>
      </c>
      <c r="N2800" s="1">
        <f t="shared" si="564"/>
        <v>0</v>
      </c>
      <c r="O2800" s="1">
        <f t="shared" si="565"/>
        <v>0</v>
      </c>
      <c r="P2800" s="7">
        <f>IF($C2800="二本差勝",中堅分析!$D$14,IF($C2800="一本差勝",中堅分析!$D$15,IF($C2800="引き分け",中堅分析!$D$16,IF($C2800="一本差負",中堅分析!$D$17,中堅分析!$D$18))))</f>
        <v>0.16000000000000003</v>
      </c>
      <c r="Q2800" s="1">
        <f t="shared" si="566"/>
        <v>-1</v>
      </c>
      <c r="R2800" s="1">
        <f t="shared" si="567"/>
        <v>-2</v>
      </c>
      <c r="S2800" s="7">
        <f>IF($D2800="二本差勝",副将分析!$D$14,IF($D2800="一本差勝",副将分析!$D$15,IF($D2800="引き分け",副将分析!$D$16,IF($D2800="一本差負",副将分析!$D$17,副将分析!$D$18))))</f>
        <v>0.16000000000000003</v>
      </c>
      <c r="T2800" s="1">
        <f t="shared" si="568"/>
        <v>-1</v>
      </c>
      <c r="U2800" s="1">
        <f t="shared" si="569"/>
        <v>-2</v>
      </c>
      <c r="V2800" s="7">
        <f>IF($E2800="二本差勝",大将分析!$D$14,IF($E2800="一本差勝",大将分析!$D$15,IF($E2800="引き分け",大将分析!$D$16,IF($E2800="一本差負",大将分析!$D$17,大将分析!$D$18))))</f>
        <v>0.20800000000000002</v>
      </c>
      <c r="W2800" s="1">
        <f t="shared" si="570"/>
        <v>-1</v>
      </c>
      <c r="X2800" s="1">
        <f t="shared" si="571"/>
        <v>-1</v>
      </c>
    </row>
    <row r="2801" spans="1:24" x14ac:dyDescent="0.15">
      <c r="A2801" s="1" t="s">
        <v>22</v>
      </c>
      <c r="B2801" s="1" t="s">
        <v>42</v>
      </c>
      <c r="C2801" s="1" t="s">
        <v>22</v>
      </c>
      <c r="D2801" s="1" t="s">
        <v>42</v>
      </c>
      <c r="E2801" s="1" t="s">
        <v>41</v>
      </c>
      <c r="F2801" s="19">
        <f t="shared" si="559"/>
        <v>-2</v>
      </c>
      <c r="G2801" s="19">
        <f t="shared" si="560"/>
        <v>-4</v>
      </c>
      <c r="H2801" s="20">
        <f t="shared" si="561"/>
        <v>3.7111726080000027E-4</v>
      </c>
      <c r="J2801" s="7">
        <f>IF($A2801="二本差勝",先鋒分析!$D$14,IF($A2801="一本差勝",先鋒分析!$D$15,IF($A2801="引き分け",先鋒分析!$D$16,IF($A2801="一本差負",先鋒分析!$D$17,先鋒分析!$D$18))))</f>
        <v>0.26400000000000001</v>
      </c>
      <c r="K2801" s="19">
        <f t="shared" si="562"/>
        <v>0</v>
      </c>
      <c r="L2801" s="19">
        <f t="shared" si="563"/>
        <v>0</v>
      </c>
      <c r="M2801" s="7">
        <f>IF($B2801="二本差勝",次鋒分析!$D$14,IF($B2801="一本差勝",次鋒分析!$D$15,IF($B2801="引き分け",次鋒分析!$D$16,IF($B2801="一本差負",次鋒分析!$D$17,次鋒分析!$D$18))))</f>
        <v>0.16000000000000003</v>
      </c>
      <c r="N2801" s="1">
        <f t="shared" si="564"/>
        <v>-1</v>
      </c>
      <c r="O2801" s="1">
        <f t="shared" si="565"/>
        <v>-2</v>
      </c>
      <c r="P2801" s="7">
        <f>IF($C2801="二本差勝",中堅分析!$D$14,IF($C2801="一本差勝",中堅分析!$D$15,IF($C2801="引き分け",中堅分析!$D$16,IF($C2801="一本差負",中堅分析!$D$17,中堅分析!$D$18))))</f>
        <v>0.26400000000000001</v>
      </c>
      <c r="Q2801" s="1">
        <f t="shared" si="566"/>
        <v>0</v>
      </c>
      <c r="R2801" s="1">
        <f t="shared" si="567"/>
        <v>0</v>
      </c>
      <c r="S2801" s="7">
        <f>IF($D2801="二本差勝",副将分析!$D$14,IF($D2801="一本差勝",副将分析!$D$15,IF($D2801="引き分け",副将分析!$D$16,IF($D2801="一本差負",副将分析!$D$17,副将分析!$D$18))))</f>
        <v>0.16000000000000003</v>
      </c>
      <c r="T2801" s="1">
        <f t="shared" si="568"/>
        <v>-1</v>
      </c>
      <c r="U2801" s="1">
        <f t="shared" si="569"/>
        <v>-2</v>
      </c>
      <c r="V2801" s="7">
        <f>IF($E2801="二本差勝",大将分析!$D$14,IF($E2801="一本差勝",大将分析!$D$15,IF($E2801="引き分け",大将分析!$D$16,IF($E2801="一本差負",大将分析!$D$17,大将分析!$D$18))))</f>
        <v>0.20800000000000002</v>
      </c>
      <c r="W2801" s="1">
        <f t="shared" si="570"/>
        <v>-1</v>
      </c>
      <c r="X2801" s="1">
        <f t="shared" si="571"/>
        <v>-1</v>
      </c>
    </row>
    <row r="2802" spans="1:24" x14ac:dyDescent="0.15">
      <c r="A2802" s="1" t="s">
        <v>41</v>
      </c>
      <c r="B2802" s="1" t="s">
        <v>40</v>
      </c>
      <c r="C2802" s="1" t="s">
        <v>42</v>
      </c>
      <c r="D2802" s="1" t="s">
        <v>42</v>
      </c>
      <c r="E2802" s="1" t="s">
        <v>41</v>
      </c>
      <c r="F2802" s="19">
        <f t="shared" si="559"/>
        <v>-2</v>
      </c>
      <c r="G2802" s="19">
        <f t="shared" si="560"/>
        <v>-4</v>
      </c>
      <c r="H2802" s="20">
        <f t="shared" si="561"/>
        <v>2.3037214720000019E-4</v>
      </c>
      <c r="J2802" s="7">
        <f>IF($A2802="二本差勝",先鋒分析!$D$14,IF($A2802="一本差勝",先鋒分析!$D$15,IF($A2802="引き分け",先鋒分析!$D$16,IF($A2802="一本差負",先鋒分析!$D$17,先鋒分析!$D$18))))</f>
        <v>0.20800000000000002</v>
      </c>
      <c r="K2802" s="19">
        <f t="shared" si="562"/>
        <v>-1</v>
      </c>
      <c r="L2802" s="19">
        <f t="shared" si="563"/>
        <v>-1</v>
      </c>
      <c r="M2802" s="7">
        <f>IF($B2802="二本差勝",次鋒分析!$D$14,IF($B2802="一本差勝",次鋒分析!$D$15,IF($B2802="引き分け",次鋒分析!$D$16,IF($B2802="一本差負",次鋒分析!$D$17,次鋒分析!$D$18))))</f>
        <v>0.20800000000000002</v>
      </c>
      <c r="N2802" s="1">
        <f t="shared" si="564"/>
        <v>1</v>
      </c>
      <c r="O2802" s="1">
        <f t="shared" si="565"/>
        <v>1</v>
      </c>
      <c r="P2802" s="7">
        <f>IF($C2802="二本差勝",中堅分析!$D$14,IF($C2802="一本差勝",中堅分析!$D$15,IF($C2802="引き分け",中堅分析!$D$16,IF($C2802="一本差負",中堅分析!$D$17,中堅分析!$D$18))))</f>
        <v>0.16000000000000003</v>
      </c>
      <c r="Q2802" s="1">
        <f t="shared" si="566"/>
        <v>-1</v>
      </c>
      <c r="R2802" s="1">
        <f t="shared" si="567"/>
        <v>-2</v>
      </c>
      <c r="S2802" s="7">
        <f>IF($D2802="二本差勝",副将分析!$D$14,IF($D2802="一本差勝",副将分析!$D$15,IF($D2802="引き分け",副将分析!$D$16,IF($D2802="一本差負",副将分析!$D$17,副将分析!$D$18))))</f>
        <v>0.16000000000000003</v>
      </c>
      <c r="T2802" s="1">
        <f t="shared" si="568"/>
        <v>-1</v>
      </c>
      <c r="U2802" s="1">
        <f t="shared" si="569"/>
        <v>-2</v>
      </c>
      <c r="V2802" s="7">
        <f>IF($E2802="二本差勝",大将分析!$D$14,IF($E2802="一本差勝",大将分析!$D$15,IF($E2802="引き分け",大将分析!$D$16,IF($E2802="一本差負",大将分析!$D$17,大将分析!$D$18))))</f>
        <v>0.20800000000000002</v>
      </c>
      <c r="W2802" s="1">
        <f t="shared" si="570"/>
        <v>-1</v>
      </c>
      <c r="X2802" s="1">
        <f t="shared" si="571"/>
        <v>-1</v>
      </c>
    </row>
    <row r="2803" spans="1:24" x14ac:dyDescent="0.15">
      <c r="A2803" s="1" t="s">
        <v>41</v>
      </c>
      <c r="B2803" s="1" t="s">
        <v>42</v>
      </c>
      <c r="C2803" s="1" t="s">
        <v>40</v>
      </c>
      <c r="D2803" s="1" t="s">
        <v>42</v>
      </c>
      <c r="E2803" s="1" t="s">
        <v>41</v>
      </c>
      <c r="F2803" s="19">
        <f t="shared" si="559"/>
        <v>-2</v>
      </c>
      <c r="G2803" s="19">
        <f t="shared" si="560"/>
        <v>-4</v>
      </c>
      <c r="H2803" s="20">
        <f t="shared" si="561"/>
        <v>2.3037214720000019E-4</v>
      </c>
      <c r="J2803" s="7">
        <f>IF($A2803="二本差勝",先鋒分析!$D$14,IF($A2803="一本差勝",先鋒分析!$D$15,IF($A2803="引き分け",先鋒分析!$D$16,IF($A2803="一本差負",先鋒分析!$D$17,先鋒分析!$D$18))))</f>
        <v>0.20800000000000002</v>
      </c>
      <c r="K2803" s="19">
        <f t="shared" si="562"/>
        <v>-1</v>
      </c>
      <c r="L2803" s="19">
        <f t="shared" si="563"/>
        <v>-1</v>
      </c>
      <c r="M2803" s="7">
        <f>IF($B2803="二本差勝",次鋒分析!$D$14,IF($B2803="一本差勝",次鋒分析!$D$15,IF($B2803="引き分け",次鋒分析!$D$16,IF($B2803="一本差負",次鋒分析!$D$17,次鋒分析!$D$18))))</f>
        <v>0.16000000000000003</v>
      </c>
      <c r="N2803" s="1">
        <f t="shared" si="564"/>
        <v>-1</v>
      </c>
      <c r="O2803" s="1">
        <f t="shared" si="565"/>
        <v>-2</v>
      </c>
      <c r="P2803" s="7">
        <f>IF($C2803="二本差勝",中堅分析!$D$14,IF($C2803="一本差勝",中堅分析!$D$15,IF($C2803="引き分け",中堅分析!$D$16,IF($C2803="一本差負",中堅分析!$D$17,中堅分析!$D$18))))</f>
        <v>0.20800000000000002</v>
      </c>
      <c r="Q2803" s="1">
        <f t="shared" si="566"/>
        <v>1</v>
      </c>
      <c r="R2803" s="1">
        <f t="shared" si="567"/>
        <v>1</v>
      </c>
      <c r="S2803" s="7">
        <f>IF($D2803="二本差勝",副将分析!$D$14,IF($D2803="一本差勝",副将分析!$D$15,IF($D2803="引き分け",副将分析!$D$16,IF($D2803="一本差負",副将分析!$D$17,副将分析!$D$18))))</f>
        <v>0.16000000000000003</v>
      </c>
      <c r="T2803" s="1">
        <f t="shared" si="568"/>
        <v>-1</v>
      </c>
      <c r="U2803" s="1">
        <f t="shared" si="569"/>
        <v>-2</v>
      </c>
      <c r="V2803" s="7">
        <f>IF($E2803="二本差勝",大将分析!$D$14,IF($E2803="一本差勝",大将分析!$D$15,IF($E2803="引き分け",大将分析!$D$16,IF($E2803="一本差負",大将分析!$D$17,大将分析!$D$18))))</f>
        <v>0.20800000000000002</v>
      </c>
      <c r="W2803" s="1">
        <f t="shared" si="570"/>
        <v>-1</v>
      </c>
      <c r="X2803" s="1">
        <f t="shared" si="571"/>
        <v>-1</v>
      </c>
    </row>
    <row r="2804" spans="1:24" x14ac:dyDescent="0.15">
      <c r="A2804" s="1" t="s">
        <v>42</v>
      </c>
      <c r="B2804" s="1" t="s">
        <v>39</v>
      </c>
      <c r="C2804" s="1" t="s">
        <v>42</v>
      </c>
      <c r="D2804" s="1" t="s">
        <v>42</v>
      </c>
      <c r="E2804" s="1" t="s">
        <v>41</v>
      </c>
      <c r="F2804" s="19">
        <f t="shared" si="559"/>
        <v>-2</v>
      </c>
      <c r="G2804" s="19">
        <f t="shared" si="560"/>
        <v>-4</v>
      </c>
      <c r="H2804" s="20">
        <f t="shared" si="561"/>
        <v>1.3631488000000013E-4</v>
      </c>
      <c r="J2804" s="7">
        <f>IF($A2804="二本差勝",先鋒分析!$D$14,IF($A2804="一本差勝",先鋒分析!$D$15,IF($A2804="引き分け",先鋒分析!$D$16,IF($A2804="一本差負",先鋒分析!$D$17,先鋒分析!$D$18))))</f>
        <v>0.16000000000000003</v>
      </c>
      <c r="K2804" s="19">
        <f t="shared" si="562"/>
        <v>-1</v>
      </c>
      <c r="L2804" s="19">
        <f t="shared" si="563"/>
        <v>-2</v>
      </c>
      <c r="M2804" s="7">
        <f>IF($B2804="二本差勝",次鋒分析!$D$14,IF($B2804="一本差勝",次鋒分析!$D$15,IF($B2804="引き分け",次鋒分析!$D$16,IF($B2804="一本差負",次鋒分析!$D$17,次鋒分析!$D$18))))</f>
        <v>0.16000000000000003</v>
      </c>
      <c r="N2804" s="1">
        <f t="shared" si="564"/>
        <v>1</v>
      </c>
      <c r="O2804" s="1">
        <f t="shared" si="565"/>
        <v>2</v>
      </c>
      <c r="P2804" s="7">
        <f>IF($C2804="二本差勝",中堅分析!$D$14,IF($C2804="一本差勝",中堅分析!$D$15,IF($C2804="引き分け",中堅分析!$D$16,IF($C2804="一本差負",中堅分析!$D$17,中堅分析!$D$18))))</f>
        <v>0.16000000000000003</v>
      </c>
      <c r="Q2804" s="1">
        <f t="shared" si="566"/>
        <v>-1</v>
      </c>
      <c r="R2804" s="1">
        <f t="shared" si="567"/>
        <v>-2</v>
      </c>
      <c r="S2804" s="7">
        <f>IF($D2804="二本差勝",副将分析!$D$14,IF($D2804="一本差勝",副将分析!$D$15,IF($D2804="引き分け",副将分析!$D$16,IF($D2804="一本差負",副将分析!$D$17,副将分析!$D$18))))</f>
        <v>0.16000000000000003</v>
      </c>
      <c r="T2804" s="1">
        <f t="shared" si="568"/>
        <v>-1</v>
      </c>
      <c r="U2804" s="1">
        <f t="shared" si="569"/>
        <v>-2</v>
      </c>
      <c r="V2804" s="7">
        <f>IF($E2804="二本差勝",大将分析!$D$14,IF($E2804="一本差勝",大将分析!$D$15,IF($E2804="引き分け",大将分析!$D$16,IF($E2804="一本差負",大将分析!$D$17,大将分析!$D$18))))</f>
        <v>0.20800000000000002</v>
      </c>
      <c r="W2804" s="1">
        <f t="shared" si="570"/>
        <v>-1</v>
      </c>
      <c r="X2804" s="1">
        <f t="shared" si="571"/>
        <v>-1</v>
      </c>
    </row>
    <row r="2805" spans="1:24" x14ac:dyDescent="0.15">
      <c r="A2805" s="1" t="s">
        <v>42</v>
      </c>
      <c r="B2805" s="1" t="s">
        <v>40</v>
      </c>
      <c r="C2805" s="1" t="s">
        <v>41</v>
      </c>
      <c r="D2805" s="1" t="s">
        <v>42</v>
      </c>
      <c r="E2805" s="1" t="s">
        <v>41</v>
      </c>
      <c r="F2805" s="19">
        <f t="shared" si="559"/>
        <v>-2</v>
      </c>
      <c r="G2805" s="19">
        <f t="shared" si="560"/>
        <v>-4</v>
      </c>
      <c r="H2805" s="20">
        <f t="shared" si="561"/>
        <v>2.3037214720000019E-4</v>
      </c>
      <c r="J2805" s="7">
        <f>IF($A2805="二本差勝",先鋒分析!$D$14,IF($A2805="一本差勝",先鋒分析!$D$15,IF($A2805="引き分け",先鋒分析!$D$16,IF($A2805="一本差負",先鋒分析!$D$17,先鋒分析!$D$18))))</f>
        <v>0.16000000000000003</v>
      </c>
      <c r="K2805" s="19">
        <f t="shared" si="562"/>
        <v>-1</v>
      </c>
      <c r="L2805" s="19">
        <f t="shared" si="563"/>
        <v>-2</v>
      </c>
      <c r="M2805" s="7">
        <f>IF($B2805="二本差勝",次鋒分析!$D$14,IF($B2805="一本差勝",次鋒分析!$D$15,IF($B2805="引き分け",次鋒分析!$D$16,IF($B2805="一本差負",次鋒分析!$D$17,次鋒分析!$D$18))))</f>
        <v>0.20800000000000002</v>
      </c>
      <c r="N2805" s="1">
        <f t="shared" si="564"/>
        <v>1</v>
      </c>
      <c r="O2805" s="1">
        <f t="shared" si="565"/>
        <v>1</v>
      </c>
      <c r="P2805" s="7">
        <f>IF($C2805="二本差勝",中堅分析!$D$14,IF($C2805="一本差勝",中堅分析!$D$15,IF($C2805="引き分け",中堅分析!$D$16,IF($C2805="一本差負",中堅分析!$D$17,中堅分析!$D$18))))</f>
        <v>0.20800000000000002</v>
      </c>
      <c r="Q2805" s="1">
        <f t="shared" si="566"/>
        <v>-1</v>
      </c>
      <c r="R2805" s="1">
        <f t="shared" si="567"/>
        <v>-1</v>
      </c>
      <c r="S2805" s="7">
        <f>IF($D2805="二本差勝",副将分析!$D$14,IF($D2805="一本差勝",副将分析!$D$15,IF($D2805="引き分け",副将分析!$D$16,IF($D2805="一本差負",副将分析!$D$17,副将分析!$D$18))))</f>
        <v>0.16000000000000003</v>
      </c>
      <c r="T2805" s="1">
        <f t="shared" si="568"/>
        <v>-1</v>
      </c>
      <c r="U2805" s="1">
        <f t="shared" si="569"/>
        <v>-2</v>
      </c>
      <c r="V2805" s="7">
        <f>IF($E2805="二本差勝",大将分析!$D$14,IF($E2805="一本差勝",大将分析!$D$15,IF($E2805="引き分け",大将分析!$D$16,IF($E2805="一本差負",大将分析!$D$17,大将分析!$D$18))))</f>
        <v>0.20800000000000002</v>
      </c>
      <c r="W2805" s="1">
        <f t="shared" si="570"/>
        <v>-1</v>
      </c>
      <c r="X2805" s="1">
        <f t="shared" si="571"/>
        <v>-1</v>
      </c>
    </row>
    <row r="2806" spans="1:24" x14ac:dyDescent="0.15">
      <c r="A2806" s="1" t="s">
        <v>42</v>
      </c>
      <c r="B2806" s="1" t="s">
        <v>22</v>
      </c>
      <c r="C2806" s="1" t="s">
        <v>22</v>
      </c>
      <c r="D2806" s="1" t="s">
        <v>42</v>
      </c>
      <c r="E2806" s="1" t="s">
        <v>41</v>
      </c>
      <c r="F2806" s="19">
        <f t="shared" si="559"/>
        <v>-2</v>
      </c>
      <c r="G2806" s="19">
        <f t="shared" si="560"/>
        <v>-4</v>
      </c>
      <c r="H2806" s="20">
        <f t="shared" si="561"/>
        <v>3.7111726080000027E-4</v>
      </c>
      <c r="J2806" s="7">
        <f>IF($A2806="二本差勝",先鋒分析!$D$14,IF($A2806="一本差勝",先鋒分析!$D$15,IF($A2806="引き分け",先鋒分析!$D$16,IF($A2806="一本差負",先鋒分析!$D$17,先鋒分析!$D$18))))</f>
        <v>0.16000000000000003</v>
      </c>
      <c r="K2806" s="19">
        <f t="shared" si="562"/>
        <v>-1</v>
      </c>
      <c r="L2806" s="19">
        <f t="shared" si="563"/>
        <v>-2</v>
      </c>
      <c r="M2806" s="7">
        <f>IF($B2806="二本差勝",次鋒分析!$D$14,IF($B2806="一本差勝",次鋒分析!$D$15,IF($B2806="引き分け",次鋒分析!$D$16,IF($B2806="一本差負",次鋒分析!$D$17,次鋒分析!$D$18))))</f>
        <v>0.26400000000000001</v>
      </c>
      <c r="N2806" s="1">
        <f t="shared" si="564"/>
        <v>0</v>
      </c>
      <c r="O2806" s="1">
        <f t="shared" si="565"/>
        <v>0</v>
      </c>
      <c r="P2806" s="7">
        <f>IF($C2806="二本差勝",中堅分析!$D$14,IF($C2806="一本差勝",中堅分析!$D$15,IF($C2806="引き分け",中堅分析!$D$16,IF($C2806="一本差負",中堅分析!$D$17,中堅分析!$D$18))))</f>
        <v>0.26400000000000001</v>
      </c>
      <c r="Q2806" s="1">
        <f t="shared" si="566"/>
        <v>0</v>
      </c>
      <c r="R2806" s="1">
        <f t="shared" si="567"/>
        <v>0</v>
      </c>
      <c r="S2806" s="7">
        <f>IF($D2806="二本差勝",副将分析!$D$14,IF($D2806="一本差勝",副将分析!$D$15,IF($D2806="引き分け",副将分析!$D$16,IF($D2806="一本差負",副将分析!$D$17,副将分析!$D$18))))</f>
        <v>0.16000000000000003</v>
      </c>
      <c r="T2806" s="1">
        <f t="shared" si="568"/>
        <v>-1</v>
      </c>
      <c r="U2806" s="1">
        <f t="shared" si="569"/>
        <v>-2</v>
      </c>
      <c r="V2806" s="7">
        <f>IF($E2806="二本差勝",大将分析!$D$14,IF($E2806="一本差勝",大将分析!$D$15,IF($E2806="引き分け",大将分析!$D$16,IF($E2806="一本差負",大将分析!$D$17,大将分析!$D$18))))</f>
        <v>0.20800000000000002</v>
      </c>
      <c r="W2806" s="1">
        <f t="shared" si="570"/>
        <v>-1</v>
      </c>
      <c r="X2806" s="1">
        <f t="shared" si="571"/>
        <v>-1</v>
      </c>
    </row>
    <row r="2807" spans="1:24" x14ac:dyDescent="0.15">
      <c r="A2807" s="1" t="s">
        <v>42</v>
      </c>
      <c r="B2807" s="1" t="s">
        <v>41</v>
      </c>
      <c r="C2807" s="1" t="s">
        <v>40</v>
      </c>
      <c r="D2807" s="1" t="s">
        <v>42</v>
      </c>
      <c r="E2807" s="1" t="s">
        <v>41</v>
      </c>
      <c r="F2807" s="19">
        <f t="shared" si="559"/>
        <v>-2</v>
      </c>
      <c r="G2807" s="19">
        <f t="shared" si="560"/>
        <v>-4</v>
      </c>
      <c r="H2807" s="20">
        <f t="shared" si="561"/>
        <v>2.3037214720000019E-4</v>
      </c>
      <c r="J2807" s="7">
        <f>IF($A2807="二本差勝",先鋒分析!$D$14,IF($A2807="一本差勝",先鋒分析!$D$15,IF($A2807="引き分け",先鋒分析!$D$16,IF($A2807="一本差負",先鋒分析!$D$17,先鋒分析!$D$18))))</f>
        <v>0.16000000000000003</v>
      </c>
      <c r="K2807" s="19">
        <f t="shared" si="562"/>
        <v>-1</v>
      </c>
      <c r="L2807" s="19">
        <f t="shared" si="563"/>
        <v>-2</v>
      </c>
      <c r="M2807" s="7">
        <f>IF($B2807="二本差勝",次鋒分析!$D$14,IF($B2807="一本差勝",次鋒分析!$D$15,IF($B2807="引き分け",次鋒分析!$D$16,IF($B2807="一本差負",次鋒分析!$D$17,次鋒分析!$D$18))))</f>
        <v>0.20800000000000002</v>
      </c>
      <c r="N2807" s="1">
        <f t="shared" si="564"/>
        <v>-1</v>
      </c>
      <c r="O2807" s="1">
        <f t="shared" si="565"/>
        <v>-1</v>
      </c>
      <c r="P2807" s="7">
        <f>IF($C2807="二本差勝",中堅分析!$D$14,IF($C2807="一本差勝",中堅分析!$D$15,IF($C2807="引き分け",中堅分析!$D$16,IF($C2807="一本差負",中堅分析!$D$17,中堅分析!$D$18))))</f>
        <v>0.20800000000000002</v>
      </c>
      <c r="Q2807" s="1">
        <f t="shared" si="566"/>
        <v>1</v>
      </c>
      <c r="R2807" s="1">
        <f t="shared" si="567"/>
        <v>1</v>
      </c>
      <c r="S2807" s="7">
        <f>IF($D2807="二本差勝",副将分析!$D$14,IF($D2807="一本差勝",副将分析!$D$15,IF($D2807="引き分け",副将分析!$D$16,IF($D2807="一本差負",副将分析!$D$17,副将分析!$D$18))))</f>
        <v>0.16000000000000003</v>
      </c>
      <c r="T2807" s="1">
        <f t="shared" si="568"/>
        <v>-1</v>
      </c>
      <c r="U2807" s="1">
        <f t="shared" si="569"/>
        <v>-2</v>
      </c>
      <c r="V2807" s="7">
        <f>IF($E2807="二本差勝",大将分析!$D$14,IF($E2807="一本差勝",大将分析!$D$15,IF($E2807="引き分け",大将分析!$D$16,IF($E2807="一本差負",大将分析!$D$17,大将分析!$D$18))))</f>
        <v>0.20800000000000002</v>
      </c>
      <c r="W2807" s="1">
        <f t="shared" si="570"/>
        <v>-1</v>
      </c>
      <c r="X2807" s="1">
        <f t="shared" si="571"/>
        <v>-1</v>
      </c>
    </row>
    <row r="2808" spans="1:24" x14ac:dyDescent="0.15">
      <c r="A2808" s="1" t="s">
        <v>42</v>
      </c>
      <c r="B2808" s="1" t="s">
        <v>42</v>
      </c>
      <c r="C2808" s="1" t="s">
        <v>39</v>
      </c>
      <c r="D2808" s="1" t="s">
        <v>42</v>
      </c>
      <c r="E2808" s="1" t="s">
        <v>41</v>
      </c>
      <c r="F2808" s="19">
        <f t="shared" si="559"/>
        <v>-2</v>
      </c>
      <c r="G2808" s="19">
        <f t="shared" si="560"/>
        <v>-4</v>
      </c>
      <c r="H2808" s="20">
        <f t="shared" si="561"/>
        <v>1.3631488000000013E-4</v>
      </c>
      <c r="J2808" s="7">
        <f>IF($A2808="二本差勝",先鋒分析!$D$14,IF($A2808="一本差勝",先鋒分析!$D$15,IF($A2808="引き分け",先鋒分析!$D$16,IF($A2808="一本差負",先鋒分析!$D$17,先鋒分析!$D$18))))</f>
        <v>0.16000000000000003</v>
      </c>
      <c r="K2808" s="19">
        <f t="shared" si="562"/>
        <v>-1</v>
      </c>
      <c r="L2808" s="19">
        <f t="shared" si="563"/>
        <v>-2</v>
      </c>
      <c r="M2808" s="7">
        <f>IF($B2808="二本差勝",次鋒分析!$D$14,IF($B2808="一本差勝",次鋒分析!$D$15,IF($B2808="引き分け",次鋒分析!$D$16,IF($B2808="一本差負",次鋒分析!$D$17,次鋒分析!$D$18))))</f>
        <v>0.16000000000000003</v>
      </c>
      <c r="N2808" s="1">
        <f t="shared" si="564"/>
        <v>-1</v>
      </c>
      <c r="O2808" s="1">
        <f t="shared" si="565"/>
        <v>-2</v>
      </c>
      <c r="P2808" s="7">
        <f>IF($C2808="二本差勝",中堅分析!$D$14,IF($C2808="一本差勝",中堅分析!$D$15,IF($C2808="引き分け",中堅分析!$D$16,IF($C2808="一本差負",中堅分析!$D$17,中堅分析!$D$18))))</f>
        <v>0.16000000000000003</v>
      </c>
      <c r="Q2808" s="1">
        <f t="shared" si="566"/>
        <v>1</v>
      </c>
      <c r="R2808" s="1">
        <f t="shared" si="567"/>
        <v>2</v>
      </c>
      <c r="S2808" s="7">
        <f>IF($D2808="二本差勝",副将分析!$D$14,IF($D2808="一本差勝",副将分析!$D$15,IF($D2808="引き分け",副将分析!$D$16,IF($D2808="一本差負",副将分析!$D$17,副将分析!$D$18))))</f>
        <v>0.16000000000000003</v>
      </c>
      <c r="T2808" s="1">
        <f t="shared" si="568"/>
        <v>-1</v>
      </c>
      <c r="U2808" s="1">
        <f t="shared" si="569"/>
        <v>-2</v>
      </c>
      <c r="V2808" s="7">
        <f>IF($E2808="二本差勝",大将分析!$D$14,IF($E2808="一本差勝",大将分析!$D$15,IF($E2808="引き分け",大将分析!$D$16,IF($E2808="一本差負",大将分析!$D$17,大将分析!$D$18))))</f>
        <v>0.20800000000000002</v>
      </c>
      <c r="W2808" s="1">
        <f t="shared" si="570"/>
        <v>-1</v>
      </c>
      <c r="X2808" s="1">
        <f t="shared" si="571"/>
        <v>-1</v>
      </c>
    </row>
    <row r="2809" spans="1:24" x14ac:dyDescent="0.15">
      <c r="A2809" s="1" t="s">
        <v>39</v>
      </c>
      <c r="B2809" s="1" t="s">
        <v>42</v>
      </c>
      <c r="C2809" s="1" t="s">
        <v>42</v>
      </c>
      <c r="D2809" s="1" t="s">
        <v>42</v>
      </c>
      <c r="E2809" s="1" t="s">
        <v>42</v>
      </c>
      <c r="F2809" s="19">
        <f t="shared" si="559"/>
        <v>-2</v>
      </c>
      <c r="G2809" s="19">
        <f t="shared" si="560"/>
        <v>-4</v>
      </c>
      <c r="H2809" s="20">
        <f t="shared" si="561"/>
        <v>1.0485760000000011E-4</v>
      </c>
      <c r="J2809" s="7">
        <f>IF($A2809="二本差勝",先鋒分析!$D$14,IF($A2809="一本差勝",先鋒分析!$D$15,IF($A2809="引き分け",先鋒分析!$D$16,IF($A2809="一本差負",先鋒分析!$D$17,先鋒分析!$D$18))))</f>
        <v>0.16000000000000003</v>
      </c>
      <c r="K2809" s="19">
        <f t="shared" si="562"/>
        <v>1</v>
      </c>
      <c r="L2809" s="19">
        <f t="shared" si="563"/>
        <v>2</v>
      </c>
      <c r="M2809" s="7">
        <f>IF($B2809="二本差勝",次鋒分析!$D$14,IF($B2809="一本差勝",次鋒分析!$D$15,IF($B2809="引き分け",次鋒分析!$D$16,IF($B2809="一本差負",次鋒分析!$D$17,次鋒分析!$D$18))))</f>
        <v>0.16000000000000003</v>
      </c>
      <c r="N2809" s="1">
        <f t="shared" si="564"/>
        <v>-1</v>
      </c>
      <c r="O2809" s="1">
        <f t="shared" si="565"/>
        <v>-2</v>
      </c>
      <c r="P2809" s="7">
        <f>IF($C2809="二本差勝",中堅分析!$D$14,IF($C2809="一本差勝",中堅分析!$D$15,IF($C2809="引き分け",中堅分析!$D$16,IF($C2809="一本差負",中堅分析!$D$17,中堅分析!$D$18))))</f>
        <v>0.16000000000000003</v>
      </c>
      <c r="Q2809" s="1">
        <f t="shared" si="566"/>
        <v>-1</v>
      </c>
      <c r="R2809" s="1">
        <f t="shared" si="567"/>
        <v>-2</v>
      </c>
      <c r="S2809" s="7">
        <f>IF($D2809="二本差勝",副将分析!$D$14,IF($D2809="一本差勝",副将分析!$D$15,IF($D2809="引き分け",副将分析!$D$16,IF($D2809="一本差負",副将分析!$D$17,副将分析!$D$18))))</f>
        <v>0.16000000000000003</v>
      </c>
      <c r="T2809" s="1">
        <f t="shared" si="568"/>
        <v>-1</v>
      </c>
      <c r="U2809" s="1">
        <f t="shared" si="569"/>
        <v>-2</v>
      </c>
      <c r="V2809" s="7">
        <f>IF($E2809="二本差勝",大将分析!$D$14,IF($E2809="一本差勝",大将分析!$D$15,IF($E2809="引き分け",大将分析!$D$16,IF($E2809="一本差負",大将分析!$D$17,大将分析!$D$18))))</f>
        <v>0.16000000000000003</v>
      </c>
      <c r="W2809" s="1">
        <f t="shared" si="570"/>
        <v>-1</v>
      </c>
      <c r="X2809" s="1">
        <f t="shared" si="571"/>
        <v>-2</v>
      </c>
    </row>
    <row r="2810" spans="1:24" x14ac:dyDescent="0.15">
      <c r="A2810" s="1" t="s">
        <v>40</v>
      </c>
      <c r="B2810" s="1" t="s">
        <v>41</v>
      </c>
      <c r="C2810" s="1" t="s">
        <v>42</v>
      </c>
      <c r="D2810" s="1" t="s">
        <v>42</v>
      </c>
      <c r="E2810" s="1" t="s">
        <v>42</v>
      </c>
      <c r="F2810" s="19">
        <f t="shared" si="559"/>
        <v>-2</v>
      </c>
      <c r="G2810" s="19">
        <f t="shared" si="560"/>
        <v>-4</v>
      </c>
      <c r="H2810" s="20">
        <f t="shared" si="561"/>
        <v>1.7720934400000017E-4</v>
      </c>
      <c r="J2810" s="7">
        <f>IF($A2810="二本差勝",先鋒分析!$D$14,IF($A2810="一本差勝",先鋒分析!$D$15,IF($A2810="引き分け",先鋒分析!$D$16,IF($A2810="一本差負",先鋒分析!$D$17,先鋒分析!$D$18))))</f>
        <v>0.20800000000000002</v>
      </c>
      <c r="K2810" s="19">
        <f t="shared" si="562"/>
        <v>1</v>
      </c>
      <c r="L2810" s="19">
        <f t="shared" si="563"/>
        <v>1</v>
      </c>
      <c r="M2810" s="7">
        <f>IF($B2810="二本差勝",次鋒分析!$D$14,IF($B2810="一本差勝",次鋒分析!$D$15,IF($B2810="引き分け",次鋒分析!$D$16,IF($B2810="一本差負",次鋒分析!$D$17,次鋒分析!$D$18))))</f>
        <v>0.20800000000000002</v>
      </c>
      <c r="N2810" s="1">
        <f t="shared" si="564"/>
        <v>-1</v>
      </c>
      <c r="O2810" s="1">
        <f t="shared" si="565"/>
        <v>-1</v>
      </c>
      <c r="P2810" s="7">
        <f>IF($C2810="二本差勝",中堅分析!$D$14,IF($C2810="一本差勝",中堅分析!$D$15,IF($C2810="引き分け",中堅分析!$D$16,IF($C2810="一本差負",中堅分析!$D$17,中堅分析!$D$18))))</f>
        <v>0.16000000000000003</v>
      </c>
      <c r="Q2810" s="1">
        <f t="shared" si="566"/>
        <v>-1</v>
      </c>
      <c r="R2810" s="1">
        <f t="shared" si="567"/>
        <v>-2</v>
      </c>
      <c r="S2810" s="7">
        <f>IF($D2810="二本差勝",副将分析!$D$14,IF($D2810="一本差勝",副将分析!$D$15,IF($D2810="引き分け",副将分析!$D$16,IF($D2810="一本差負",副将分析!$D$17,副将分析!$D$18))))</f>
        <v>0.16000000000000003</v>
      </c>
      <c r="T2810" s="1">
        <f t="shared" si="568"/>
        <v>-1</v>
      </c>
      <c r="U2810" s="1">
        <f t="shared" si="569"/>
        <v>-2</v>
      </c>
      <c r="V2810" s="7">
        <f>IF($E2810="二本差勝",大将分析!$D$14,IF($E2810="一本差勝",大将分析!$D$15,IF($E2810="引き分け",大将分析!$D$16,IF($E2810="一本差負",大将分析!$D$17,大将分析!$D$18))))</f>
        <v>0.16000000000000003</v>
      </c>
      <c r="W2810" s="1">
        <f t="shared" si="570"/>
        <v>-1</v>
      </c>
      <c r="X2810" s="1">
        <f t="shared" si="571"/>
        <v>-2</v>
      </c>
    </row>
    <row r="2811" spans="1:24" x14ac:dyDescent="0.15">
      <c r="A2811" s="1" t="s">
        <v>40</v>
      </c>
      <c r="B2811" s="1" t="s">
        <v>42</v>
      </c>
      <c r="C2811" s="1" t="s">
        <v>41</v>
      </c>
      <c r="D2811" s="1" t="s">
        <v>42</v>
      </c>
      <c r="E2811" s="1" t="s">
        <v>42</v>
      </c>
      <c r="F2811" s="19">
        <f t="shared" si="559"/>
        <v>-2</v>
      </c>
      <c r="G2811" s="19">
        <f t="shared" si="560"/>
        <v>-4</v>
      </c>
      <c r="H2811" s="20">
        <f t="shared" si="561"/>
        <v>1.7720934400000017E-4</v>
      </c>
      <c r="J2811" s="7">
        <f>IF($A2811="二本差勝",先鋒分析!$D$14,IF($A2811="一本差勝",先鋒分析!$D$15,IF($A2811="引き分け",先鋒分析!$D$16,IF($A2811="一本差負",先鋒分析!$D$17,先鋒分析!$D$18))))</f>
        <v>0.20800000000000002</v>
      </c>
      <c r="K2811" s="19">
        <f t="shared" si="562"/>
        <v>1</v>
      </c>
      <c r="L2811" s="19">
        <f t="shared" si="563"/>
        <v>1</v>
      </c>
      <c r="M2811" s="7">
        <f>IF($B2811="二本差勝",次鋒分析!$D$14,IF($B2811="一本差勝",次鋒分析!$D$15,IF($B2811="引き分け",次鋒分析!$D$16,IF($B2811="一本差負",次鋒分析!$D$17,次鋒分析!$D$18))))</f>
        <v>0.16000000000000003</v>
      </c>
      <c r="N2811" s="1">
        <f t="shared" si="564"/>
        <v>-1</v>
      </c>
      <c r="O2811" s="1">
        <f t="shared" si="565"/>
        <v>-2</v>
      </c>
      <c r="P2811" s="7">
        <f>IF($C2811="二本差勝",中堅分析!$D$14,IF($C2811="一本差勝",中堅分析!$D$15,IF($C2811="引き分け",中堅分析!$D$16,IF($C2811="一本差負",中堅分析!$D$17,中堅分析!$D$18))))</f>
        <v>0.20800000000000002</v>
      </c>
      <c r="Q2811" s="1">
        <f t="shared" si="566"/>
        <v>-1</v>
      </c>
      <c r="R2811" s="1">
        <f t="shared" si="567"/>
        <v>-1</v>
      </c>
      <c r="S2811" s="7">
        <f>IF($D2811="二本差勝",副将分析!$D$14,IF($D2811="一本差勝",副将分析!$D$15,IF($D2811="引き分け",副将分析!$D$16,IF($D2811="一本差負",副将分析!$D$17,副将分析!$D$18))))</f>
        <v>0.16000000000000003</v>
      </c>
      <c r="T2811" s="1">
        <f t="shared" si="568"/>
        <v>-1</v>
      </c>
      <c r="U2811" s="1">
        <f t="shared" si="569"/>
        <v>-2</v>
      </c>
      <c r="V2811" s="7">
        <f>IF($E2811="二本差勝",大将分析!$D$14,IF($E2811="一本差勝",大将分析!$D$15,IF($E2811="引き分け",大将分析!$D$16,IF($E2811="一本差負",大将分析!$D$17,大将分析!$D$18))))</f>
        <v>0.16000000000000003</v>
      </c>
      <c r="W2811" s="1">
        <f t="shared" si="570"/>
        <v>-1</v>
      </c>
      <c r="X2811" s="1">
        <f t="shared" si="571"/>
        <v>-2</v>
      </c>
    </row>
    <row r="2812" spans="1:24" x14ac:dyDescent="0.15">
      <c r="A2812" s="1" t="s">
        <v>22</v>
      </c>
      <c r="B2812" s="1" t="s">
        <v>22</v>
      </c>
      <c r="C2812" s="1" t="s">
        <v>42</v>
      </c>
      <c r="D2812" s="1" t="s">
        <v>42</v>
      </c>
      <c r="E2812" s="1" t="s">
        <v>42</v>
      </c>
      <c r="F2812" s="19">
        <f t="shared" si="559"/>
        <v>-2</v>
      </c>
      <c r="G2812" s="19">
        <f t="shared" si="560"/>
        <v>-4</v>
      </c>
      <c r="H2812" s="20">
        <f t="shared" si="561"/>
        <v>2.8547481600000023E-4</v>
      </c>
      <c r="J2812" s="7">
        <f>IF($A2812="二本差勝",先鋒分析!$D$14,IF($A2812="一本差勝",先鋒分析!$D$15,IF($A2812="引き分け",先鋒分析!$D$16,IF($A2812="一本差負",先鋒分析!$D$17,先鋒分析!$D$18))))</f>
        <v>0.26400000000000001</v>
      </c>
      <c r="K2812" s="19">
        <f t="shared" si="562"/>
        <v>0</v>
      </c>
      <c r="L2812" s="19">
        <f t="shared" si="563"/>
        <v>0</v>
      </c>
      <c r="M2812" s="7">
        <f>IF($B2812="二本差勝",次鋒分析!$D$14,IF($B2812="一本差勝",次鋒分析!$D$15,IF($B2812="引き分け",次鋒分析!$D$16,IF($B2812="一本差負",次鋒分析!$D$17,次鋒分析!$D$18))))</f>
        <v>0.26400000000000001</v>
      </c>
      <c r="N2812" s="1">
        <f t="shared" si="564"/>
        <v>0</v>
      </c>
      <c r="O2812" s="1">
        <f t="shared" si="565"/>
        <v>0</v>
      </c>
      <c r="P2812" s="7">
        <f>IF($C2812="二本差勝",中堅分析!$D$14,IF($C2812="一本差勝",中堅分析!$D$15,IF($C2812="引き分け",中堅分析!$D$16,IF($C2812="一本差負",中堅分析!$D$17,中堅分析!$D$18))))</f>
        <v>0.16000000000000003</v>
      </c>
      <c r="Q2812" s="1">
        <f t="shared" si="566"/>
        <v>-1</v>
      </c>
      <c r="R2812" s="1">
        <f t="shared" si="567"/>
        <v>-2</v>
      </c>
      <c r="S2812" s="7">
        <f>IF($D2812="二本差勝",副将分析!$D$14,IF($D2812="一本差勝",副将分析!$D$15,IF($D2812="引き分け",副将分析!$D$16,IF($D2812="一本差負",副将分析!$D$17,副将分析!$D$18))))</f>
        <v>0.16000000000000003</v>
      </c>
      <c r="T2812" s="1">
        <f t="shared" si="568"/>
        <v>-1</v>
      </c>
      <c r="U2812" s="1">
        <f t="shared" si="569"/>
        <v>-2</v>
      </c>
      <c r="V2812" s="7">
        <f>IF($E2812="二本差勝",大将分析!$D$14,IF($E2812="一本差勝",大将分析!$D$15,IF($E2812="引き分け",大将分析!$D$16,IF($E2812="一本差負",大将分析!$D$17,大将分析!$D$18))))</f>
        <v>0.16000000000000003</v>
      </c>
      <c r="W2812" s="1">
        <f t="shared" si="570"/>
        <v>-1</v>
      </c>
      <c r="X2812" s="1">
        <f t="shared" si="571"/>
        <v>-2</v>
      </c>
    </row>
    <row r="2813" spans="1:24" x14ac:dyDescent="0.15">
      <c r="A2813" s="1" t="s">
        <v>22</v>
      </c>
      <c r="B2813" s="1" t="s">
        <v>42</v>
      </c>
      <c r="C2813" s="1" t="s">
        <v>22</v>
      </c>
      <c r="D2813" s="1" t="s">
        <v>42</v>
      </c>
      <c r="E2813" s="1" t="s">
        <v>42</v>
      </c>
      <c r="F2813" s="19">
        <f t="shared" si="559"/>
        <v>-2</v>
      </c>
      <c r="G2813" s="19">
        <f t="shared" si="560"/>
        <v>-4</v>
      </c>
      <c r="H2813" s="20">
        <f t="shared" si="561"/>
        <v>2.8547481600000023E-4</v>
      </c>
      <c r="J2813" s="7">
        <f>IF($A2813="二本差勝",先鋒分析!$D$14,IF($A2813="一本差勝",先鋒分析!$D$15,IF($A2813="引き分け",先鋒分析!$D$16,IF($A2813="一本差負",先鋒分析!$D$17,先鋒分析!$D$18))))</f>
        <v>0.26400000000000001</v>
      </c>
      <c r="K2813" s="19">
        <f t="shared" si="562"/>
        <v>0</v>
      </c>
      <c r="L2813" s="19">
        <f t="shared" si="563"/>
        <v>0</v>
      </c>
      <c r="M2813" s="7">
        <f>IF($B2813="二本差勝",次鋒分析!$D$14,IF($B2813="一本差勝",次鋒分析!$D$15,IF($B2813="引き分け",次鋒分析!$D$16,IF($B2813="一本差負",次鋒分析!$D$17,次鋒分析!$D$18))))</f>
        <v>0.16000000000000003</v>
      </c>
      <c r="N2813" s="1">
        <f t="shared" si="564"/>
        <v>-1</v>
      </c>
      <c r="O2813" s="1">
        <f t="shared" si="565"/>
        <v>-2</v>
      </c>
      <c r="P2813" s="7">
        <f>IF($C2813="二本差勝",中堅分析!$D$14,IF($C2813="一本差勝",中堅分析!$D$15,IF($C2813="引き分け",中堅分析!$D$16,IF($C2813="一本差負",中堅分析!$D$17,中堅分析!$D$18))))</f>
        <v>0.26400000000000001</v>
      </c>
      <c r="Q2813" s="1">
        <f t="shared" si="566"/>
        <v>0</v>
      </c>
      <c r="R2813" s="1">
        <f t="shared" si="567"/>
        <v>0</v>
      </c>
      <c r="S2813" s="7">
        <f>IF($D2813="二本差勝",副将分析!$D$14,IF($D2813="一本差勝",副将分析!$D$15,IF($D2813="引き分け",副将分析!$D$16,IF($D2813="一本差負",副将分析!$D$17,副将分析!$D$18))))</f>
        <v>0.16000000000000003</v>
      </c>
      <c r="T2813" s="1">
        <f t="shared" si="568"/>
        <v>-1</v>
      </c>
      <c r="U2813" s="1">
        <f t="shared" si="569"/>
        <v>-2</v>
      </c>
      <c r="V2813" s="7">
        <f>IF($E2813="二本差勝",大将分析!$D$14,IF($E2813="一本差勝",大将分析!$D$15,IF($E2813="引き分け",大将分析!$D$16,IF($E2813="一本差負",大将分析!$D$17,大将分析!$D$18))))</f>
        <v>0.16000000000000003</v>
      </c>
      <c r="W2813" s="1">
        <f t="shared" si="570"/>
        <v>-1</v>
      </c>
      <c r="X2813" s="1">
        <f t="shared" si="571"/>
        <v>-2</v>
      </c>
    </row>
    <row r="2814" spans="1:24" x14ac:dyDescent="0.15">
      <c r="A2814" s="1" t="s">
        <v>41</v>
      </c>
      <c r="B2814" s="1" t="s">
        <v>40</v>
      </c>
      <c r="C2814" s="1" t="s">
        <v>42</v>
      </c>
      <c r="D2814" s="1" t="s">
        <v>42</v>
      </c>
      <c r="E2814" s="1" t="s">
        <v>42</v>
      </c>
      <c r="F2814" s="19">
        <f t="shared" si="559"/>
        <v>-2</v>
      </c>
      <c r="G2814" s="19">
        <f t="shared" si="560"/>
        <v>-4</v>
      </c>
      <c r="H2814" s="20">
        <f t="shared" si="561"/>
        <v>1.7720934400000017E-4</v>
      </c>
      <c r="J2814" s="7">
        <f>IF($A2814="二本差勝",先鋒分析!$D$14,IF($A2814="一本差勝",先鋒分析!$D$15,IF($A2814="引き分け",先鋒分析!$D$16,IF($A2814="一本差負",先鋒分析!$D$17,先鋒分析!$D$18))))</f>
        <v>0.20800000000000002</v>
      </c>
      <c r="K2814" s="19">
        <f t="shared" si="562"/>
        <v>-1</v>
      </c>
      <c r="L2814" s="19">
        <f t="shared" si="563"/>
        <v>-1</v>
      </c>
      <c r="M2814" s="7">
        <f>IF($B2814="二本差勝",次鋒分析!$D$14,IF($B2814="一本差勝",次鋒分析!$D$15,IF($B2814="引き分け",次鋒分析!$D$16,IF($B2814="一本差負",次鋒分析!$D$17,次鋒分析!$D$18))))</f>
        <v>0.20800000000000002</v>
      </c>
      <c r="N2814" s="1">
        <f t="shared" si="564"/>
        <v>1</v>
      </c>
      <c r="O2814" s="1">
        <f t="shared" si="565"/>
        <v>1</v>
      </c>
      <c r="P2814" s="7">
        <f>IF($C2814="二本差勝",中堅分析!$D$14,IF($C2814="一本差勝",中堅分析!$D$15,IF($C2814="引き分け",中堅分析!$D$16,IF($C2814="一本差負",中堅分析!$D$17,中堅分析!$D$18))))</f>
        <v>0.16000000000000003</v>
      </c>
      <c r="Q2814" s="1">
        <f t="shared" si="566"/>
        <v>-1</v>
      </c>
      <c r="R2814" s="1">
        <f t="shared" si="567"/>
        <v>-2</v>
      </c>
      <c r="S2814" s="7">
        <f>IF($D2814="二本差勝",副将分析!$D$14,IF($D2814="一本差勝",副将分析!$D$15,IF($D2814="引き分け",副将分析!$D$16,IF($D2814="一本差負",副将分析!$D$17,副将分析!$D$18))))</f>
        <v>0.16000000000000003</v>
      </c>
      <c r="T2814" s="1">
        <f t="shared" si="568"/>
        <v>-1</v>
      </c>
      <c r="U2814" s="1">
        <f t="shared" si="569"/>
        <v>-2</v>
      </c>
      <c r="V2814" s="7">
        <f>IF($E2814="二本差勝",大将分析!$D$14,IF($E2814="一本差勝",大将分析!$D$15,IF($E2814="引き分け",大将分析!$D$16,IF($E2814="一本差負",大将分析!$D$17,大将分析!$D$18))))</f>
        <v>0.16000000000000003</v>
      </c>
      <c r="W2814" s="1">
        <f t="shared" si="570"/>
        <v>-1</v>
      </c>
      <c r="X2814" s="1">
        <f t="shared" si="571"/>
        <v>-2</v>
      </c>
    </row>
    <row r="2815" spans="1:24" x14ac:dyDescent="0.15">
      <c r="A2815" s="1" t="s">
        <v>41</v>
      </c>
      <c r="B2815" s="1" t="s">
        <v>42</v>
      </c>
      <c r="C2815" s="1" t="s">
        <v>40</v>
      </c>
      <c r="D2815" s="1" t="s">
        <v>42</v>
      </c>
      <c r="E2815" s="1" t="s">
        <v>42</v>
      </c>
      <c r="F2815" s="19">
        <f t="shared" si="559"/>
        <v>-2</v>
      </c>
      <c r="G2815" s="19">
        <f t="shared" si="560"/>
        <v>-4</v>
      </c>
      <c r="H2815" s="20">
        <f t="shared" si="561"/>
        <v>1.7720934400000017E-4</v>
      </c>
      <c r="J2815" s="7">
        <f>IF($A2815="二本差勝",先鋒分析!$D$14,IF($A2815="一本差勝",先鋒分析!$D$15,IF($A2815="引き分け",先鋒分析!$D$16,IF($A2815="一本差負",先鋒分析!$D$17,先鋒分析!$D$18))))</f>
        <v>0.20800000000000002</v>
      </c>
      <c r="K2815" s="19">
        <f t="shared" si="562"/>
        <v>-1</v>
      </c>
      <c r="L2815" s="19">
        <f t="shared" si="563"/>
        <v>-1</v>
      </c>
      <c r="M2815" s="7">
        <f>IF($B2815="二本差勝",次鋒分析!$D$14,IF($B2815="一本差勝",次鋒分析!$D$15,IF($B2815="引き分け",次鋒分析!$D$16,IF($B2815="一本差負",次鋒分析!$D$17,次鋒分析!$D$18))))</f>
        <v>0.16000000000000003</v>
      </c>
      <c r="N2815" s="1">
        <f t="shared" si="564"/>
        <v>-1</v>
      </c>
      <c r="O2815" s="1">
        <f t="shared" si="565"/>
        <v>-2</v>
      </c>
      <c r="P2815" s="7">
        <f>IF($C2815="二本差勝",中堅分析!$D$14,IF($C2815="一本差勝",中堅分析!$D$15,IF($C2815="引き分け",中堅分析!$D$16,IF($C2815="一本差負",中堅分析!$D$17,中堅分析!$D$18))))</f>
        <v>0.20800000000000002</v>
      </c>
      <c r="Q2815" s="1">
        <f t="shared" si="566"/>
        <v>1</v>
      </c>
      <c r="R2815" s="1">
        <f t="shared" si="567"/>
        <v>1</v>
      </c>
      <c r="S2815" s="7">
        <f>IF($D2815="二本差勝",副将分析!$D$14,IF($D2815="一本差勝",副将分析!$D$15,IF($D2815="引き分け",副将分析!$D$16,IF($D2815="一本差負",副将分析!$D$17,副将分析!$D$18))))</f>
        <v>0.16000000000000003</v>
      </c>
      <c r="T2815" s="1">
        <f t="shared" si="568"/>
        <v>-1</v>
      </c>
      <c r="U2815" s="1">
        <f t="shared" si="569"/>
        <v>-2</v>
      </c>
      <c r="V2815" s="7">
        <f>IF($E2815="二本差勝",大将分析!$D$14,IF($E2815="一本差勝",大将分析!$D$15,IF($E2815="引き分け",大将分析!$D$16,IF($E2815="一本差負",大将分析!$D$17,大将分析!$D$18))))</f>
        <v>0.16000000000000003</v>
      </c>
      <c r="W2815" s="1">
        <f t="shared" si="570"/>
        <v>-1</v>
      </c>
      <c r="X2815" s="1">
        <f t="shared" si="571"/>
        <v>-2</v>
      </c>
    </row>
    <row r="2816" spans="1:24" x14ac:dyDescent="0.15">
      <c r="A2816" s="1" t="s">
        <v>42</v>
      </c>
      <c r="B2816" s="1" t="s">
        <v>39</v>
      </c>
      <c r="C2816" s="1" t="s">
        <v>42</v>
      </c>
      <c r="D2816" s="1" t="s">
        <v>42</v>
      </c>
      <c r="E2816" s="1" t="s">
        <v>42</v>
      </c>
      <c r="F2816" s="19">
        <f t="shared" si="559"/>
        <v>-2</v>
      </c>
      <c r="G2816" s="19">
        <f t="shared" si="560"/>
        <v>-4</v>
      </c>
      <c r="H2816" s="20">
        <f t="shared" si="561"/>
        <v>1.0485760000000011E-4</v>
      </c>
      <c r="J2816" s="7">
        <f>IF($A2816="二本差勝",先鋒分析!$D$14,IF($A2816="一本差勝",先鋒分析!$D$15,IF($A2816="引き分け",先鋒分析!$D$16,IF($A2816="一本差負",先鋒分析!$D$17,先鋒分析!$D$18))))</f>
        <v>0.16000000000000003</v>
      </c>
      <c r="K2816" s="19">
        <f t="shared" si="562"/>
        <v>-1</v>
      </c>
      <c r="L2816" s="19">
        <f t="shared" si="563"/>
        <v>-2</v>
      </c>
      <c r="M2816" s="7">
        <f>IF($B2816="二本差勝",次鋒分析!$D$14,IF($B2816="一本差勝",次鋒分析!$D$15,IF($B2816="引き分け",次鋒分析!$D$16,IF($B2816="一本差負",次鋒分析!$D$17,次鋒分析!$D$18))))</f>
        <v>0.16000000000000003</v>
      </c>
      <c r="N2816" s="1">
        <f t="shared" si="564"/>
        <v>1</v>
      </c>
      <c r="O2816" s="1">
        <f t="shared" si="565"/>
        <v>2</v>
      </c>
      <c r="P2816" s="7">
        <f>IF($C2816="二本差勝",中堅分析!$D$14,IF($C2816="一本差勝",中堅分析!$D$15,IF($C2816="引き分け",中堅分析!$D$16,IF($C2816="一本差負",中堅分析!$D$17,中堅分析!$D$18))))</f>
        <v>0.16000000000000003</v>
      </c>
      <c r="Q2816" s="1">
        <f t="shared" si="566"/>
        <v>-1</v>
      </c>
      <c r="R2816" s="1">
        <f t="shared" si="567"/>
        <v>-2</v>
      </c>
      <c r="S2816" s="7">
        <f>IF($D2816="二本差勝",副将分析!$D$14,IF($D2816="一本差勝",副将分析!$D$15,IF($D2816="引き分け",副将分析!$D$16,IF($D2816="一本差負",副将分析!$D$17,副将分析!$D$18))))</f>
        <v>0.16000000000000003</v>
      </c>
      <c r="T2816" s="1">
        <f t="shared" si="568"/>
        <v>-1</v>
      </c>
      <c r="U2816" s="1">
        <f t="shared" si="569"/>
        <v>-2</v>
      </c>
      <c r="V2816" s="7">
        <f>IF($E2816="二本差勝",大将分析!$D$14,IF($E2816="一本差勝",大将分析!$D$15,IF($E2816="引き分け",大将分析!$D$16,IF($E2816="一本差負",大将分析!$D$17,大将分析!$D$18))))</f>
        <v>0.16000000000000003</v>
      </c>
      <c r="W2816" s="1">
        <f t="shared" si="570"/>
        <v>-1</v>
      </c>
      <c r="X2816" s="1">
        <f t="shared" si="571"/>
        <v>-2</v>
      </c>
    </row>
    <row r="2817" spans="1:24" x14ac:dyDescent="0.15">
      <c r="A2817" s="1" t="s">
        <v>42</v>
      </c>
      <c r="B2817" s="1" t="s">
        <v>40</v>
      </c>
      <c r="C2817" s="1" t="s">
        <v>41</v>
      </c>
      <c r="D2817" s="1" t="s">
        <v>42</v>
      </c>
      <c r="E2817" s="1" t="s">
        <v>42</v>
      </c>
      <c r="F2817" s="19">
        <f t="shared" si="559"/>
        <v>-2</v>
      </c>
      <c r="G2817" s="19">
        <f t="shared" si="560"/>
        <v>-4</v>
      </c>
      <c r="H2817" s="20">
        <f t="shared" si="561"/>
        <v>1.7720934400000017E-4</v>
      </c>
      <c r="J2817" s="7">
        <f>IF($A2817="二本差勝",先鋒分析!$D$14,IF($A2817="一本差勝",先鋒分析!$D$15,IF($A2817="引き分け",先鋒分析!$D$16,IF($A2817="一本差負",先鋒分析!$D$17,先鋒分析!$D$18))))</f>
        <v>0.16000000000000003</v>
      </c>
      <c r="K2817" s="19">
        <f t="shared" si="562"/>
        <v>-1</v>
      </c>
      <c r="L2817" s="19">
        <f t="shared" si="563"/>
        <v>-2</v>
      </c>
      <c r="M2817" s="7">
        <f>IF($B2817="二本差勝",次鋒分析!$D$14,IF($B2817="一本差勝",次鋒分析!$D$15,IF($B2817="引き分け",次鋒分析!$D$16,IF($B2817="一本差負",次鋒分析!$D$17,次鋒分析!$D$18))))</f>
        <v>0.20800000000000002</v>
      </c>
      <c r="N2817" s="1">
        <f t="shared" si="564"/>
        <v>1</v>
      </c>
      <c r="O2817" s="1">
        <f t="shared" si="565"/>
        <v>1</v>
      </c>
      <c r="P2817" s="7">
        <f>IF($C2817="二本差勝",中堅分析!$D$14,IF($C2817="一本差勝",中堅分析!$D$15,IF($C2817="引き分け",中堅分析!$D$16,IF($C2817="一本差負",中堅分析!$D$17,中堅分析!$D$18))))</f>
        <v>0.20800000000000002</v>
      </c>
      <c r="Q2817" s="1">
        <f t="shared" si="566"/>
        <v>-1</v>
      </c>
      <c r="R2817" s="1">
        <f t="shared" si="567"/>
        <v>-1</v>
      </c>
      <c r="S2817" s="7">
        <f>IF($D2817="二本差勝",副将分析!$D$14,IF($D2817="一本差勝",副将分析!$D$15,IF($D2817="引き分け",副将分析!$D$16,IF($D2817="一本差負",副将分析!$D$17,副将分析!$D$18))))</f>
        <v>0.16000000000000003</v>
      </c>
      <c r="T2817" s="1">
        <f t="shared" si="568"/>
        <v>-1</v>
      </c>
      <c r="U2817" s="1">
        <f t="shared" si="569"/>
        <v>-2</v>
      </c>
      <c r="V2817" s="7">
        <f>IF($E2817="二本差勝",大将分析!$D$14,IF($E2817="一本差勝",大将分析!$D$15,IF($E2817="引き分け",大将分析!$D$16,IF($E2817="一本差負",大将分析!$D$17,大将分析!$D$18))))</f>
        <v>0.16000000000000003</v>
      </c>
      <c r="W2817" s="1">
        <f t="shared" si="570"/>
        <v>-1</v>
      </c>
      <c r="X2817" s="1">
        <f t="shared" si="571"/>
        <v>-2</v>
      </c>
    </row>
    <row r="2818" spans="1:24" x14ac:dyDescent="0.15">
      <c r="A2818" s="1" t="s">
        <v>42</v>
      </c>
      <c r="B2818" s="1" t="s">
        <v>22</v>
      </c>
      <c r="C2818" s="1" t="s">
        <v>22</v>
      </c>
      <c r="D2818" s="1" t="s">
        <v>42</v>
      </c>
      <c r="E2818" s="1" t="s">
        <v>42</v>
      </c>
      <c r="F2818" s="19">
        <f t="shared" si="559"/>
        <v>-2</v>
      </c>
      <c r="G2818" s="19">
        <f t="shared" si="560"/>
        <v>-4</v>
      </c>
      <c r="H2818" s="20">
        <f t="shared" si="561"/>
        <v>2.8547481600000023E-4</v>
      </c>
      <c r="J2818" s="7">
        <f>IF($A2818="二本差勝",先鋒分析!$D$14,IF($A2818="一本差勝",先鋒分析!$D$15,IF($A2818="引き分け",先鋒分析!$D$16,IF($A2818="一本差負",先鋒分析!$D$17,先鋒分析!$D$18))))</f>
        <v>0.16000000000000003</v>
      </c>
      <c r="K2818" s="19">
        <f t="shared" si="562"/>
        <v>-1</v>
      </c>
      <c r="L2818" s="19">
        <f t="shared" si="563"/>
        <v>-2</v>
      </c>
      <c r="M2818" s="7">
        <f>IF($B2818="二本差勝",次鋒分析!$D$14,IF($B2818="一本差勝",次鋒分析!$D$15,IF($B2818="引き分け",次鋒分析!$D$16,IF($B2818="一本差負",次鋒分析!$D$17,次鋒分析!$D$18))))</f>
        <v>0.26400000000000001</v>
      </c>
      <c r="N2818" s="1">
        <f t="shared" si="564"/>
        <v>0</v>
      </c>
      <c r="O2818" s="1">
        <f t="shared" si="565"/>
        <v>0</v>
      </c>
      <c r="P2818" s="7">
        <f>IF($C2818="二本差勝",中堅分析!$D$14,IF($C2818="一本差勝",中堅分析!$D$15,IF($C2818="引き分け",中堅分析!$D$16,IF($C2818="一本差負",中堅分析!$D$17,中堅分析!$D$18))))</f>
        <v>0.26400000000000001</v>
      </c>
      <c r="Q2818" s="1">
        <f t="shared" si="566"/>
        <v>0</v>
      </c>
      <c r="R2818" s="1">
        <f t="shared" si="567"/>
        <v>0</v>
      </c>
      <c r="S2818" s="7">
        <f>IF($D2818="二本差勝",副将分析!$D$14,IF($D2818="一本差勝",副将分析!$D$15,IF($D2818="引き分け",副将分析!$D$16,IF($D2818="一本差負",副将分析!$D$17,副将分析!$D$18))))</f>
        <v>0.16000000000000003</v>
      </c>
      <c r="T2818" s="1">
        <f t="shared" si="568"/>
        <v>-1</v>
      </c>
      <c r="U2818" s="1">
        <f t="shared" si="569"/>
        <v>-2</v>
      </c>
      <c r="V2818" s="7">
        <f>IF($E2818="二本差勝",大将分析!$D$14,IF($E2818="一本差勝",大将分析!$D$15,IF($E2818="引き分け",大将分析!$D$16,IF($E2818="一本差負",大将分析!$D$17,大将分析!$D$18))))</f>
        <v>0.16000000000000003</v>
      </c>
      <c r="W2818" s="1">
        <f t="shared" si="570"/>
        <v>-1</v>
      </c>
      <c r="X2818" s="1">
        <f t="shared" si="571"/>
        <v>-2</v>
      </c>
    </row>
    <row r="2819" spans="1:24" x14ac:dyDescent="0.15">
      <c r="A2819" s="1" t="s">
        <v>42</v>
      </c>
      <c r="B2819" s="1" t="s">
        <v>41</v>
      </c>
      <c r="C2819" s="1" t="s">
        <v>40</v>
      </c>
      <c r="D2819" s="1" t="s">
        <v>42</v>
      </c>
      <c r="E2819" s="1" t="s">
        <v>42</v>
      </c>
      <c r="F2819" s="19">
        <f t="shared" si="559"/>
        <v>-2</v>
      </c>
      <c r="G2819" s="19">
        <f t="shared" si="560"/>
        <v>-4</v>
      </c>
      <c r="H2819" s="20">
        <f t="shared" si="561"/>
        <v>1.7720934400000017E-4</v>
      </c>
      <c r="J2819" s="7">
        <f>IF($A2819="二本差勝",先鋒分析!$D$14,IF($A2819="一本差勝",先鋒分析!$D$15,IF($A2819="引き分け",先鋒分析!$D$16,IF($A2819="一本差負",先鋒分析!$D$17,先鋒分析!$D$18))))</f>
        <v>0.16000000000000003</v>
      </c>
      <c r="K2819" s="19">
        <f t="shared" si="562"/>
        <v>-1</v>
      </c>
      <c r="L2819" s="19">
        <f t="shared" si="563"/>
        <v>-2</v>
      </c>
      <c r="M2819" s="7">
        <f>IF($B2819="二本差勝",次鋒分析!$D$14,IF($B2819="一本差勝",次鋒分析!$D$15,IF($B2819="引き分け",次鋒分析!$D$16,IF($B2819="一本差負",次鋒分析!$D$17,次鋒分析!$D$18))))</f>
        <v>0.20800000000000002</v>
      </c>
      <c r="N2819" s="1">
        <f t="shared" si="564"/>
        <v>-1</v>
      </c>
      <c r="O2819" s="1">
        <f t="shared" si="565"/>
        <v>-1</v>
      </c>
      <c r="P2819" s="7">
        <f>IF($C2819="二本差勝",中堅分析!$D$14,IF($C2819="一本差勝",中堅分析!$D$15,IF($C2819="引き分け",中堅分析!$D$16,IF($C2819="一本差負",中堅分析!$D$17,中堅分析!$D$18))))</f>
        <v>0.20800000000000002</v>
      </c>
      <c r="Q2819" s="1">
        <f t="shared" si="566"/>
        <v>1</v>
      </c>
      <c r="R2819" s="1">
        <f t="shared" si="567"/>
        <v>1</v>
      </c>
      <c r="S2819" s="7">
        <f>IF($D2819="二本差勝",副将分析!$D$14,IF($D2819="一本差勝",副将分析!$D$15,IF($D2819="引き分け",副将分析!$D$16,IF($D2819="一本差負",副将分析!$D$17,副将分析!$D$18))))</f>
        <v>0.16000000000000003</v>
      </c>
      <c r="T2819" s="1">
        <f t="shared" si="568"/>
        <v>-1</v>
      </c>
      <c r="U2819" s="1">
        <f t="shared" si="569"/>
        <v>-2</v>
      </c>
      <c r="V2819" s="7">
        <f>IF($E2819="二本差勝",大将分析!$D$14,IF($E2819="一本差勝",大将分析!$D$15,IF($E2819="引き分け",大将分析!$D$16,IF($E2819="一本差負",大将分析!$D$17,大将分析!$D$18))))</f>
        <v>0.16000000000000003</v>
      </c>
      <c r="W2819" s="1">
        <f t="shared" si="570"/>
        <v>-1</v>
      </c>
      <c r="X2819" s="1">
        <f t="shared" si="571"/>
        <v>-2</v>
      </c>
    </row>
    <row r="2820" spans="1:24" x14ac:dyDescent="0.15">
      <c r="A2820" s="1" t="s">
        <v>42</v>
      </c>
      <c r="B2820" s="1" t="s">
        <v>42</v>
      </c>
      <c r="C2820" s="1" t="s">
        <v>39</v>
      </c>
      <c r="D2820" s="1" t="s">
        <v>42</v>
      </c>
      <c r="E2820" s="1" t="s">
        <v>42</v>
      </c>
      <c r="F2820" s="19">
        <f t="shared" si="559"/>
        <v>-2</v>
      </c>
      <c r="G2820" s="19">
        <f t="shared" si="560"/>
        <v>-4</v>
      </c>
      <c r="H2820" s="20">
        <f t="shared" si="561"/>
        <v>1.0485760000000011E-4</v>
      </c>
      <c r="J2820" s="7">
        <f>IF($A2820="二本差勝",先鋒分析!$D$14,IF($A2820="一本差勝",先鋒分析!$D$15,IF($A2820="引き分け",先鋒分析!$D$16,IF($A2820="一本差負",先鋒分析!$D$17,先鋒分析!$D$18))))</f>
        <v>0.16000000000000003</v>
      </c>
      <c r="K2820" s="19">
        <f t="shared" si="562"/>
        <v>-1</v>
      </c>
      <c r="L2820" s="19">
        <f t="shared" si="563"/>
        <v>-2</v>
      </c>
      <c r="M2820" s="7">
        <f>IF($B2820="二本差勝",次鋒分析!$D$14,IF($B2820="一本差勝",次鋒分析!$D$15,IF($B2820="引き分け",次鋒分析!$D$16,IF($B2820="一本差負",次鋒分析!$D$17,次鋒分析!$D$18))))</f>
        <v>0.16000000000000003</v>
      </c>
      <c r="N2820" s="1">
        <f t="shared" si="564"/>
        <v>-1</v>
      </c>
      <c r="O2820" s="1">
        <f t="shared" si="565"/>
        <v>-2</v>
      </c>
      <c r="P2820" s="7">
        <f>IF($C2820="二本差勝",中堅分析!$D$14,IF($C2820="一本差勝",中堅分析!$D$15,IF($C2820="引き分け",中堅分析!$D$16,IF($C2820="一本差負",中堅分析!$D$17,中堅分析!$D$18))))</f>
        <v>0.16000000000000003</v>
      </c>
      <c r="Q2820" s="1">
        <f t="shared" si="566"/>
        <v>1</v>
      </c>
      <c r="R2820" s="1">
        <f t="shared" si="567"/>
        <v>2</v>
      </c>
      <c r="S2820" s="7">
        <f>IF($D2820="二本差勝",副将分析!$D$14,IF($D2820="一本差勝",副将分析!$D$15,IF($D2820="引き分け",副将分析!$D$16,IF($D2820="一本差負",副将分析!$D$17,副将分析!$D$18))))</f>
        <v>0.16000000000000003</v>
      </c>
      <c r="T2820" s="1">
        <f t="shared" si="568"/>
        <v>-1</v>
      </c>
      <c r="U2820" s="1">
        <f t="shared" si="569"/>
        <v>-2</v>
      </c>
      <c r="V2820" s="7">
        <f>IF($E2820="二本差勝",大将分析!$D$14,IF($E2820="一本差勝",大将分析!$D$15,IF($E2820="引き分け",大将分析!$D$16,IF($E2820="一本差負",大将分析!$D$17,大将分析!$D$18))))</f>
        <v>0.16000000000000003</v>
      </c>
      <c r="W2820" s="1">
        <f t="shared" si="570"/>
        <v>-1</v>
      </c>
      <c r="X2820" s="1">
        <f t="shared" si="571"/>
        <v>-2</v>
      </c>
    </row>
    <row r="2821" spans="1:24" x14ac:dyDescent="0.15">
      <c r="A2821" s="1" t="s">
        <v>40</v>
      </c>
      <c r="B2821" s="1" t="s">
        <v>42</v>
      </c>
      <c r="C2821" s="1" t="s">
        <v>42</v>
      </c>
      <c r="D2821" s="1" t="s">
        <v>41</v>
      </c>
      <c r="E2821" s="1" t="s">
        <v>39</v>
      </c>
      <c r="F2821" s="19">
        <f t="shared" si="559"/>
        <v>-2</v>
      </c>
      <c r="G2821" s="19">
        <f t="shared" si="560"/>
        <v>-4</v>
      </c>
      <c r="H2821" s="20">
        <f t="shared" si="561"/>
        <v>1.7720934400000012E-4</v>
      </c>
      <c r="J2821" s="7">
        <f>IF($A2821="二本差勝",先鋒分析!$D$14,IF($A2821="一本差勝",先鋒分析!$D$15,IF($A2821="引き分け",先鋒分析!$D$16,IF($A2821="一本差負",先鋒分析!$D$17,先鋒分析!$D$18))))</f>
        <v>0.20800000000000002</v>
      </c>
      <c r="K2821" s="19">
        <f t="shared" si="562"/>
        <v>1</v>
      </c>
      <c r="L2821" s="19">
        <f t="shared" si="563"/>
        <v>1</v>
      </c>
      <c r="M2821" s="7">
        <f>IF($B2821="二本差勝",次鋒分析!$D$14,IF($B2821="一本差勝",次鋒分析!$D$15,IF($B2821="引き分け",次鋒分析!$D$16,IF($B2821="一本差負",次鋒分析!$D$17,次鋒分析!$D$18))))</f>
        <v>0.16000000000000003</v>
      </c>
      <c r="N2821" s="1">
        <f t="shared" si="564"/>
        <v>-1</v>
      </c>
      <c r="O2821" s="1">
        <f t="shared" si="565"/>
        <v>-2</v>
      </c>
      <c r="P2821" s="7">
        <f>IF($C2821="二本差勝",中堅分析!$D$14,IF($C2821="一本差勝",中堅分析!$D$15,IF($C2821="引き分け",中堅分析!$D$16,IF($C2821="一本差負",中堅分析!$D$17,中堅分析!$D$18))))</f>
        <v>0.16000000000000003</v>
      </c>
      <c r="Q2821" s="1">
        <f t="shared" si="566"/>
        <v>-1</v>
      </c>
      <c r="R2821" s="1">
        <f t="shared" si="567"/>
        <v>-2</v>
      </c>
      <c r="S2821" s="7">
        <f>IF($D2821="二本差勝",副将分析!$D$14,IF($D2821="一本差勝",副将分析!$D$15,IF($D2821="引き分け",副将分析!$D$16,IF($D2821="一本差負",副将分析!$D$17,副将分析!$D$18))))</f>
        <v>0.20800000000000002</v>
      </c>
      <c r="T2821" s="1">
        <f t="shared" si="568"/>
        <v>-1</v>
      </c>
      <c r="U2821" s="1">
        <f t="shared" si="569"/>
        <v>-1</v>
      </c>
      <c r="V2821" s="7">
        <f>IF($E2821="二本差勝",大将分析!$D$14,IF($E2821="一本差勝",大将分析!$D$15,IF($E2821="引き分け",大将分析!$D$16,IF($E2821="一本差負",大将分析!$D$17,大将分析!$D$18))))</f>
        <v>0.16000000000000003</v>
      </c>
      <c r="W2821" s="1">
        <f t="shared" si="570"/>
        <v>1</v>
      </c>
      <c r="X2821" s="1">
        <f t="shared" si="571"/>
        <v>2</v>
      </c>
    </row>
    <row r="2822" spans="1:24" x14ac:dyDescent="0.15">
      <c r="A2822" s="1" t="s">
        <v>42</v>
      </c>
      <c r="B2822" s="1" t="s">
        <v>40</v>
      </c>
      <c r="C2822" s="1" t="s">
        <v>42</v>
      </c>
      <c r="D2822" s="1" t="s">
        <v>41</v>
      </c>
      <c r="E2822" s="1" t="s">
        <v>39</v>
      </c>
      <c r="F2822" s="19">
        <f t="shared" ref="F2822:F2885" si="572">K2822+N2822+Q2822+T2822</f>
        <v>-2</v>
      </c>
      <c r="G2822" s="19">
        <f t="shared" ref="G2822:G2885" si="573">L2822+O2822+R2822+U2822</f>
        <v>-4</v>
      </c>
      <c r="H2822" s="20">
        <f t="shared" ref="H2822:H2885" si="574">J2822*M2822*P2822*S2822*V2822</f>
        <v>1.7720934400000012E-4</v>
      </c>
      <c r="J2822" s="7">
        <f>IF($A2822="二本差勝",先鋒分析!$D$14,IF($A2822="一本差勝",先鋒分析!$D$15,IF($A2822="引き分け",先鋒分析!$D$16,IF($A2822="一本差負",先鋒分析!$D$17,先鋒分析!$D$18))))</f>
        <v>0.16000000000000003</v>
      </c>
      <c r="K2822" s="19">
        <f t="shared" ref="K2822:K2885" si="575">IF($A2822="二本差勝",1,IF($A2822="一本差勝",1,IF($A2822="引き分け",0,-1)))</f>
        <v>-1</v>
      </c>
      <c r="L2822" s="19">
        <f t="shared" ref="L2822:L2885" si="576">IF($A2822="二本差勝",2,IF($A2822="一本差勝",1,IF($A2822="引き分け",0,IF($A2822="一本差負",-1,-2))))</f>
        <v>-2</v>
      </c>
      <c r="M2822" s="7">
        <f>IF($B2822="二本差勝",次鋒分析!$D$14,IF($B2822="一本差勝",次鋒分析!$D$15,IF($B2822="引き分け",次鋒分析!$D$16,IF($B2822="一本差負",次鋒分析!$D$17,次鋒分析!$D$18))))</f>
        <v>0.20800000000000002</v>
      </c>
      <c r="N2822" s="1">
        <f t="shared" ref="N2822:N2885" si="577">IF($B2822="二本差勝",1,IF($B2822="一本差勝",1,IF($B2822="引き分け",0,-1)))</f>
        <v>1</v>
      </c>
      <c r="O2822" s="1">
        <f t="shared" ref="O2822:O2885" si="578">IF($B2822="二本差勝",2,IF($B2822="一本差勝",1,IF($B2822="引き分け",0,IF($B2822="一本差負",-1,-2))))</f>
        <v>1</v>
      </c>
      <c r="P2822" s="7">
        <f>IF($C2822="二本差勝",中堅分析!$D$14,IF($C2822="一本差勝",中堅分析!$D$15,IF($C2822="引き分け",中堅分析!$D$16,IF($C2822="一本差負",中堅分析!$D$17,中堅分析!$D$18))))</f>
        <v>0.16000000000000003</v>
      </c>
      <c r="Q2822" s="1">
        <f t="shared" ref="Q2822:Q2885" si="579">IF($C2822="二本差勝",1,IF($C2822="一本差勝",1,IF($C2822="引き分け",0,-1)))</f>
        <v>-1</v>
      </c>
      <c r="R2822" s="1">
        <f t="shared" ref="R2822:R2885" si="580">IF($C2822="二本差勝",2,IF($C2822="一本差勝",1,IF($C2822="引き分け",0,IF($C2822="一本差負",-1,-2))))</f>
        <v>-2</v>
      </c>
      <c r="S2822" s="7">
        <f>IF($D2822="二本差勝",副将分析!$D$14,IF($D2822="一本差勝",副将分析!$D$15,IF($D2822="引き分け",副将分析!$D$16,IF($D2822="一本差負",副将分析!$D$17,副将分析!$D$18))))</f>
        <v>0.20800000000000002</v>
      </c>
      <c r="T2822" s="1">
        <f t="shared" ref="T2822:T2885" si="581">IF($D2822="二本差勝",1,IF($D2822="一本差勝",1,IF($D2822="引き分け",0,-1)))</f>
        <v>-1</v>
      </c>
      <c r="U2822" s="1">
        <f t="shared" ref="U2822:U2885" si="582">IF($D2822="二本差勝",2,IF($D2822="一本差勝",1,IF($D2822="引き分け",0,IF($D2822="一本差負",-1,-2))))</f>
        <v>-1</v>
      </c>
      <c r="V2822" s="7">
        <f>IF($E2822="二本差勝",大将分析!$D$14,IF($E2822="一本差勝",大将分析!$D$15,IF($E2822="引き分け",大将分析!$D$16,IF($E2822="一本差負",大将分析!$D$17,大将分析!$D$18))))</f>
        <v>0.16000000000000003</v>
      </c>
      <c r="W2822" s="1">
        <f t="shared" ref="W2822:W2885" si="583">IF($E2822="二本差勝",1,IF($E2822="一本差勝",1,IF($E2822="引き分け",0,-1)))</f>
        <v>1</v>
      </c>
      <c r="X2822" s="1">
        <f t="shared" ref="X2822:X2885" si="584">IF($E2822="二本差勝",2,IF($E2822="一本差勝",1,IF($E2822="引き分け",0,IF($E2822="一本差負",-1,-2))))</f>
        <v>2</v>
      </c>
    </row>
    <row r="2823" spans="1:24" x14ac:dyDescent="0.15">
      <c r="A2823" s="1" t="s">
        <v>42</v>
      </c>
      <c r="B2823" s="1" t="s">
        <v>42</v>
      </c>
      <c r="C2823" s="1" t="s">
        <v>40</v>
      </c>
      <c r="D2823" s="1" t="s">
        <v>41</v>
      </c>
      <c r="E2823" s="1" t="s">
        <v>39</v>
      </c>
      <c r="F2823" s="19">
        <f t="shared" si="572"/>
        <v>-2</v>
      </c>
      <c r="G2823" s="19">
        <f t="shared" si="573"/>
        <v>-4</v>
      </c>
      <c r="H2823" s="20">
        <f t="shared" si="574"/>
        <v>1.7720934400000012E-4</v>
      </c>
      <c r="J2823" s="7">
        <f>IF($A2823="二本差勝",先鋒分析!$D$14,IF($A2823="一本差勝",先鋒分析!$D$15,IF($A2823="引き分け",先鋒分析!$D$16,IF($A2823="一本差負",先鋒分析!$D$17,先鋒分析!$D$18))))</f>
        <v>0.16000000000000003</v>
      </c>
      <c r="K2823" s="19">
        <f t="shared" si="575"/>
        <v>-1</v>
      </c>
      <c r="L2823" s="19">
        <f t="shared" si="576"/>
        <v>-2</v>
      </c>
      <c r="M2823" s="7">
        <f>IF($B2823="二本差勝",次鋒分析!$D$14,IF($B2823="一本差勝",次鋒分析!$D$15,IF($B2823="引き分け",次鋒分析!$D$16,IF($B2823="一本差負",次鋒分析!$D$17,次鋒分析!$D$18))))</f>
        <v>0.16000000000000003</v>
      </c>
      <c r="N2823" s="1">
        <f t="shared" si="577"/>
        <v>-1</v>
      </c>
      <c r="O2823" s="1">
        <f t="shared" si="578"/>
        <v>-2</v>
      </c>
      <c r="P2823" s="7">
        <f>IF($C2823="二本差勝",中堅分析!$D$14,IF($C2823="一本差勝",中堅分析!$D$15,IF($C2823="引き分け",中堅分析!$D$16,IF($C2823="一本差負",中堅分析!$D$17,中堅分析!$D$18))))</f>
        <v>0.20800000000000002</v>
      </c>
      <c r="Q2823" s="1">
        <f t="shared" si="579"/>
        <v>1</v>
      </c>
      <c r="R2823" s="1">
        <f t="shared" si="580"/>
        <v>1</v>
      </c>
      <c r="S2823" s="7">
        <f>IF($D2823="二本差勝",副将分析!$D$14,IF($D2823="一本差勝",副将分析!$D$15,IF($D2823="引き分け",副将分析!$D$16,IF($D2823="一本差負",副将分析!$D$17,副将分析!$D$18))))</f>
        <v>0.20800000000000002</v>
      </c>
      <c r="T2823" s="1">
        <f t="shared" si="581"/>
        <v>-1</v>
      </c>
      <c r="U2823" s="1">
        <f t="shared" si="582"/>
        <v>-1</v>
      </c>
      <c r="V2823" s="7">
        <f>IF($E2823="二本差勝",大将分析!$D$14,IF($E2823="一本差勝",大将分析!$D$15,IF($E2823="引き分け",大将分析!$D$16,IF($E2823="一本差負",大将分析!$D$17,大将分析!$D$18))))</f>
        <v>0.16000000000000003</v>
      </c>
      <c r="W2823" s="1">
        <f t="shared" si="583"/>
        <v>1</v>
      </c>
      <c r="X2823" s="1">
        <f t="shared" si="584"/>
        <v>2</v>
      </c>
    </row>
    <row r="2824" spans="1:24" x14ac:dyDescent="0.15">
      <c r="A2824" s="1" t="s">
        <v>40</v>
      </c>
      <c r="B2824" s="1" t="s">
        <v>42</v>
      </c>
      <c r="C2824" s="1" t="s">
        <v>42</v>
      </c>
      <c r="D2824" s="1" t="s">
        <v>41</v>
      </c>
      <c r="E2824" s="1" t="s">
        <v>40</v>
      </c>
      <c r="F2824" s="19">
        <f t="shared" si="572"/>
        <v>-2</v>
      </c>
      <c r="G2824" s="19">
        <f t="shared" si="573"/>
        <v>-4</v>
      </c>
      <c r="H2824" s="20">
        <f t="shared" si="574"/>
        <v>2.3037214720000014E-4</v>
      </c>
      <c r="J2824" s="7">
        <f>IF($A2824="二本差勝",先鋒分析!$D$14,IF($A2824="一本差勝",先鋒分析!$D$15,IF($A2824="引き分け",先鋒分析!$D$16,IF($A2824="一本差負",先鋒分析!$D$17,先鋒分析!$D$18))))</f>
        <v>0.20800000000000002</v>
      </c>
      <c r="K2824" s="19">
        <f t="shared" si="575"/>
        <v>1</v>
      </c>
      <c r="L2824" s="19">
        <f t="shared" si="576"/>
        <v>1</v>
      </c>
      <c r="M2824" s="7">
        <f>IF($B2824="二本差勝",次鋒分析!$D$14,IF($B2824="一本差勝",次鋒分析!$D$15,IF($B2824="引き分け",次鋒分析!$D$16,IF($B2824="一本差負",次鋒分析!$D$17,次鋒分析!$D$18))))</f>
        <v>0.16000000000000003</v>
      </c>
      <c r="N2824" s="1">
        <f t="shared" si="577"/>
        <v>-1</v>
      </c>
      <c r="O2824" s="1">
        <f t="shared" si="578"/>
        <v>-2</v>
      </c>
      <c r="P2824" s="7">
        <f>IF($C2824="二本差勝",中堅分析!$D$14,IF($C2824="一本差勝",中堅分析!$D$15,IF($C2824="引き分け",中堅分析!$D$16,IF($C2824="一本差負",中堅分析!$D$17,中堅分析!$D$18))))</f>
        <v>0.16000000000000003</v>
      </c>
      <c r="Q2824" s="1">
        <f t="shared" si="579"/>
        <v>-1</v>
      </c>
      <c r="R2824" s="1">
        <f t="shared" si="580"/>
        <v>-2</v>
      </c>
      <c r="S2824" s="7">
        <f>IF($D2824="二本差勝",副将分析!$D$14,IF($D2824="一本差勝",副将分析!$D$15,IF($D2824="引き分け",副将分析!$D$16,IF($D2824="一本差負",副将分析!$D$17,副将分析!$D$18))))</f>
        <v>0.20800000000000002</v>
      </c>
      <c r="T2824" s="1">
        <f t="shared" si="581"/>
        <v>-1</v>
      </c>
      <c r="U2824" s="1">
        <f t="shared" si="582"/>
        <v>-1</v>
      </c>
      <c r="V2824" s="7">
        <f>IF($E2824="二本差勝",大将分析!$D$14,IF($E2824="一本差勝",大将分析!$D$15,IF($E2824="引き分け",大将分析!$D$16,IF($E2824="一本差負",大将分析!$D$17,大将分析!$D$18))))</f>
        <v>0.20800000000000002</v>
      </c>
      <c r="W2824" s="1">
        <f t="shared" si="583"/>
        <v>1</v>
      </c>
      <c r="X2824" s="1">
        <f t="shared" si="584"/>
        <v>1</v>
      </c>
    </row>
    <row r="2825" spans="1:24" x14ac:dyDescent="0.15">
      <c r="A2825" s="1" t="s">
        <v>42</v>
      </c>
      <c r="B2825" s="1" t="s">
        <v>40</v>
      </c>
      <c r="C2825" s="1" t="s">
        <v>42</v>
      </c>
      <c r="D2825" s="1" t="s">
        <v>41</v>
      </c>
      <c r="E2825" s="1" t="s">
        <v>40</v>
      </c>
      <c r="F2825" s="19">
        <f t="shared" si="572"/>
        <v>-2</v>
      </c>
      <c r="G2825" s="19">
        <f t="shared" si="573"/>
        <v>-4</v>
      </c>
      <c r="H2825" s="20">
        <f t="shared" si="574"/>
        <v>2.3037214720000014E-4</v>
      </c>
      <c r="J2825" s="7">
        <f>IF($A2825="二本差勝",先鋒分析!$D$14,IF($A2825="一本差勝",先鋒分析!$D$15,IF($A2825="引き分け",先鋒分析!$D$16,IF($A2825="一本差負",先鋒分析!$D$17,先鋒分析!$D$18))))</f>
        <v>0.16000000000000003</v>
      </c>
      <c r="K2825" s="19">
        <f t="shared" si="575"/>
        <v>-1</v>
      </c>
      <c r="L2825" s="19">
        <f t="shared" si="576"/>
        <v>-2</v>
      </c>
      <c r="M2825" s="7">
        <f>IF($B2825="二本差勝",次鋒分析!$D$14,IF($B2825="一本差勝",次鋒分析!$D$15,IF($B2825="引き分け",次鋒分析!$D$16,IF($B2825="一本差負",次鋒分析!$D$17,次鋒分析!$D$18))))</f>
        <v>0.20800000000000002</v>
      </c>
      <c r="N2825" s="1">
        <f t="shared" si="577"/>
        <v>1</v>
      </c>
      <c r="O2825" s="1">
        <f t="shared" si="578"/>
        <v>1</v>
      </c>
      <c r="P2825" s="7">
        <f>IF($C2825="二本差勝",中堅分析!$D$14,IF($C2825="一本差勝",中堅分析!$D$15,IF($C2825="引き分け",中堅分析!$D$16,IF($C2825="一本差負",中堅分析!$D$17,中堅分析!$D$18))))</f>
        <v>0.16000000000000003</v>
      </c>
      <c r="Q2825" s="1">
        <f t="shared" si="579"/>
        <v>-1</v>
      </c>
      <c r="R2825" s="1">
        <f t="shared" si="580"/>
        <v>-2</v>
      </c>
      <c r="S2825" s="7">
        <f>IF($D2825="二本差勝",副将分析!$D$14,IF($D2825="一本差勝",副将分析!$D$15,IF($D2825="引き分け",副将分析!$D$16,IF($D2825="一本差負",副将分析!$D$17,副将分析!$D$18))))</f>
        <v>0.20800000000000002</v>
      </c>
      <c r="T2825" s="1">
        <f t="shared" si="581"/>
        <v>-1</v>
      </c>
      <c r="U2825" s="1">
        <f t="shared" si="582"/>
        <v>-1</v>
      </c>
      <c r="V2825" s="7">
        <f>IF($E2825="二本差勝",大将分析!$D$14,IF($E2825="一本差勝",大将分析!$D$15,IF($E2825="引き分け",大将分析!$D$16,IF($E2825="一本差負",大将分析!$D$17,大将分析!$D$18))))</f>
        <v>0.20800000000000002</v>
      </c>
      <c r="W2825" s="1">
        <f t="shared" si="583"/>
        <v>1</v>
      </c>
      <c r="X2825" s="1">
        <f t="shared" si="584"/>
        <v>1</v>
      </c>
    </row>
    <row r="2826" spans="1:24" x14ac:dyDescent="0.15">
      <c r="A2826" s="1" t="s">
        <v>42</v>
      </c>
      <c r="B2826" s="1" t="s">
        <v>42</v>
      </c>
      <c r="C2826" s="1" t="s">
        <v>40</v>
      </c>
      <c r="D2826" s="1" t="s">
        <v>41</v>
      </c>
      <c r="E2826" s="1" t="s">
        <v>40</v>
      </c>
      <c r="F2826" s="19">
        <f t="shared" si="572"/>
        <v>-2</v>
      </c>
      <c r="G2826" s="19">
        <f t="shared" si="573"/>
        <v>-4</v>
      </c>
      <c r="H2826" s="20">
        <f t="shared" si="574"/>
        <v>2.3037214720000014E-4</v>
      </c>
      <c r="J2826" s="7">
        <f>IF($A2826="二本差勝",先鋒分析!$D$14,IF($A2826="一本差勝",先鋒分析!$D$15,IF($A2826="引き分け",先鋒分析!$D$16,IF($A2826="一本差負",先鋒分析!$D$17,先鋒分析!$D$18))))</f>
        <v>0.16000000000000003</v>
      </c>
      <c r="K2826" s="19">
        <f t="shared" si="575"/>
        <v>-1</v>
      </c>
      <c r="L2826" s="19">
        <f t="shared" si="576"/>
        <v>-2</v>
      </c>
      <c r="M2826" s="7">
        <f>IF($B2826="二本差勝",次鋒分析!$D$14,IF($B2826="一本差勝",次鋒分析!$D$15,IF($B2826="引き分け",次鋒分析!$D$16,IF($B2826="一本差負",次鋒分析!$D$17,次鋒分析!$D$18))))</f>
        <v>0.16000000000000003</v>
      </c>
      <c r="N2826" s="1">
        <f t="shared" si="577"/>
        <v>-1</v>
      </c>
      <c r="O2826" s="1">
        <f t="shared" si="578"/>
        <v>-2</v>
      </c>
      <c r="P2826" s="7">
        <f>IF($C2826="二本差勝",中堅分析!$D$14,IF($C2826="一本差勝",中堅分析!$D$15,IF($C2826="引き分け",中堅分析!$D$16,IF($C2826="一本差負",中堅分析!$D$17,中堅分析!$D$18))))</f>
        <v>0.20800000000000002</v>
      </c>
      <c r="Q2826" s="1">
        <f t="shared" si="579"/>
        <v>1</v>
      </c>
      <c r="R2826" s="1">
        <f t="shared" si="580"/>
        <v>1</v>
      </c>
      <c r="S2826" s="7">
        <f>IF($D2826="二本差勝",副将分析!$D$14,IF($D2826="一本差勝",副将分析!$D$15,IF($D2826="引き分け",副将分析!$D$16,IF($D2826="一本差負",副将分析!$D$17,副将分析!$D$18))))</f>
        <v>0.20800000000000002</v>
      </c>
      <c r="T2826" s="1">
        <f t="shared" si="581"/>
        <v>-1</v>
      </c>
      <c r="U2826" s="1">
        <f t="shared" si="582"/>
        <v>-1</v>
      </c>
      <c r="V2826" s="7">
        <f>IF($E2826="二本差勝",大将分析!$D$14,IF($E2826="一本差勝",大将分析!$D$15,IF($E2826="引き分け",大将分析!$D$16,IF($E2826="一本差負",大将分析!$D$17,大将分析!$D$18))))</f>
        <v>0.20800000000000002</v>
      </c>
      <c r="W2826" s="1">
        <f t="shared" si="583"/>
        <v>1</v>
      </c>
      <c r="X2826" s="1">
        <f t="shared" si="584"/>
        <v>1</v>
      </c>
    </row>
    <row r="2827" spans="1:24" x14ac:dyDescent="0.15">
      <c r="A2827" s="1" t="s">
        <v>40</v>
      </c>
      <c r="B2827" s="1" t="s">
        <v>42</v>
      </c>
      <c r="C2827" s="1" t="s">
        <v>42</v>
      </c>
      <c r="D2827" s="1" t="s">
        <v>41</v>
      </c>
      <c r="E2827" s="1" t="s">
        <v>22</v>
      </c>
      <c r="F2827" s="19">
        <f t="shared" si="572"/>
        <v>-2</v>
      </c>
      <c r="G2827" s="19">
        <f t="shared" si="573"/>
        <v>-4</v>
      </c>
      <c r="H2827" s="20">
        <f t="shared" si="574"/>
        <v>2.9239541760000019E-4</v>
      </c>
      <c r="J2827" s="7">
        <f>IF($A2827="二本差勝",先鋒分析!$D$14,IF($A2827="一本差勝",先鋒分析!$D$15,IF($A2827="引き分け",先鋒分析!$D$16,IF($A2827="一本差負",先鋒分析!$D$17,先鋒分析!$D$18))))</f>
        <v>0.20800000000000002</v>
      </c>
      <c r="K2827" s="19">
        <f t="shared" si="575"/>
        <v>1</v>
      </c>
      <c r="L2827" s="19">
        <f t="shared" si="576"/>
        <v>1</v>
      </c>
      <c r="M2827" s="7">
        <f>IF($B2827="二本差勝",次鋒分析!$D$14,IF($B2827="一本差勝",次鋒分析!$D$15,IF($B2827="引き分け",次鋒分析!$D$16,IF($B2827="一本差負",次鋒分析!$D$17,次鋒分析!$D$18))))</f>
        <v>0.16000000000000003</v>
      </c>
      <c r="N2827" s="1">
        <f t="shared" si="577"/>
        <v>-1</v>
      </c>
      <c r="O2827" s="1">
        <f t="shared" si="578"/>
        <v>-2</v>
      </c>
      <c r="P2827" s="7">
        <f>IF($C2827="二本差勝",中堅分析!$D$14,IF($C2827="一本差勝",中堅分析!$D$15,IF($C2827="引き分け",中堅分析!$D$16,IF($C2827="一本差負",中堅分析!$D$17,中堅分析!$D$18))))</f>
        <v>0.16000000000000003</v>
      </c>
      <c r="Q2827" s="1">
        <f t="shared" si="579"/>
        <v>-1</v>
      </c>
      <c r="R2827" s="1">
        <f t="shared" si="580"/>
        <v>-2</v>
      </c>
      <c r="S2827" s="7">
        <f>IF($D2827="二本差勝",副将分析!$D$14,IF($D2827="一本差勝",副将分析!$D$15,IF($D2827="引き分け",副将分析!$D$16,IF($D2827="一本差負",副将分析!$D$17,副将分析!$D$18))))</f>
        <v>0.20800000000000002</v>
      </c>
      <c r="T2827" s="1">
        <f t="shared" si="581"/>
        <v>-1</v>
      </c>
      <c r="U2827" s="1">
        <f t="shared" si="582"/>
        <v>-1</v>
      </c>
      <c r="V2827" s="7">
        <f>IF($E2827="二本差勝",大将分析!$D$14,IF($E2827="一本差勝",大将分析!$D$15,IF($E2827="引き分け",大将分析!$D$16,IF($E2827="一本差負",大将分析!$D$17,大将分析!$D$18))))</f>
        <v>0.26400000000000001</v>
      </c>
      <c r="W2827" s="1">
        <f t="shared" si="583"/>
        <v>0</v>
      </c>
      <c r="X2827" s="1">
        <f t="shared" si="584"/>
        <v>0</v>
      </c>
    </row>
    <row r="2828" spans="1:24" x14ac:dyDescent="0.15">
      <c r="A2828" s="1" t="s">
        <v>42</v>
      </c>
      <c r="B2828" s="1" t="s">
        <v>40</v>
      </c>
      <c r="C2828" s="1" t="s">
        <v>42</v>
      </c>
      <c r="D2828" s="1" t="s">
        <v>41</v>
      </c>
      <c r="E2828" s="1" t="s">
        <v>22</v>
      </c>
      <c r="F2828" s="19">
        <f t="shared" si="572"/>
        <v>-2</v>
      </c>
      <c r="G2828" s="19">
        <f t="shared" si="573"/>
        <v>-4</v>
      </c>
      <c r="H2828" s="20">
        <f t="shared" si="574"/>
        <v>2.9239541760000019E-4</v>
      </c>
      <c r="J2828" s="7">
        <f>IF($A2828="二本差勝",先鋒分析!$D$14,IF($A2828="一本差勝",先鋒分析!$D$15,IF($A2828="引き分け",先鋒分析!$D$16,IF($A2828="一本差負",先鋒分析!$D$17,先鋒分析!$D$18))))</f>
        <v>0.16000000000000003</v>
      </c>
      <c r="K2828" s="19">
        <f t="shared" si="575"/>
        <v>-1</v>
      </c>
      <c r="L2828" s="19">
        <f t="shared" si="576"/>
        <v>-2</v>
      </c>
      <c r="M2828" s="7">
        <f>IF($B2828="二本差勝",次鋒分析!$D$14,IF($B2828="一本差勝",次鋒分析!$D$15,IF($B2828="引き分け",次鋒分析!$D$16,IF($B2828="一本差負",次鋒分析!$D$17,次鋒分析!$D$18))))</f>
        <v>0.20800000000000002</v>
      </c>
      <c r="N2828" s="1">
        <f t="shared" si="577"/>
        <v>1</v>
      </c>
      <c r="O2828" s="1">
        <f t="shared" si="578"/>
        <v>1</v>
      </c>
      <c r="P2828" s="7">
        <f>IF($C2828="二本差勝",中堅分析!$D$14,IF($C2828="一本差勝",中堅分析!$D$15,IF($C2828="引き分け",中堅分析!$D$16,IF($C2828="一本差負",中堅分析!$D$17,中堅分析!$D$18))))</f>
        <v>0.16000000000000003</v>
      </c>
      <c r="Q2828" s="1">
        <f t="shared" si="579"/>
        <v>-1</v>
      </c>
      <c r="R2828" s="1">
        <f t="shared" si="580"/>
        <v>-2</v>
      </c>
      <c r="S2828" s="7">
        <f>IF($D2828="二本差勝",副将分析!$D$14,IF($D2828="一本差勝",副将分析!$D$15,IF($D2828="引き分け",副将分析!$D$16,IF($D2828="一本差負",副将分析!$D$17,副将分析!$D$18))))</f>
        <v>0.20800000000000002</v>
      </c>
      <c r="T2828" s="1">
        <f t="shared" si="581"/>
        <v>-1</v>
      </c>
      <c r="U2828" s="1">
        <f t="shared" si="582"/>
        <v>-1</v>
      </c>
      <c r="V2828" s="7">
        <f>IF($E2828="二本差勝",大将分析!$D$14,IF($E2828="一本差勝",大将分析!$D$15,IF($E2828="引き分け",大将分析!$D$16,IF($E2828="一本差負",大将分析!$D$17,大将分析!$D$18))))</f>
        <v>0.26400000000000001</v>
      </c>
      <c r="W2828" s="1">
        <f t="shared" si="583"/>
        <v>0</v>
      </c>
      <c r="X2828" s="1">
        <f t="shared" si="584"/>
        <v>0</v>
      </c>
    </row>
    <row r="2829" spans="1:24" x14ac:dyDescent="0.15">
      <c r="A2829" s="1" t="s">
        <v>42</v>
      </c>
      <c r="B2829" s="1" t="s">
        <v>42</v>
      </c>
      <c r="C2829" s="1" t="s">
        <v>40</v>
      </c>
      <c r="D2829" s="1" t="s">
        <v>41</v>
      </c>
      <c r="E2829" s="1" t="s">
        <v>22</v>
      </c>
      <c r="F2829" s="19">
        <f t="shared" si="572"/>
        <v>-2</v>
      </c>
      <c r="G2829" s="19">
        <f t="shared" si="573"/>
        <v>-4</v>
      </c>
      <c r="H2829" s="20">
        <f t="shared" si="574"/>
        <v>2.9239541760000019E-4</v>
      </c>
      <c r="J2829" s="7">
        <f>IF($A2829="二本差勝",先鋒分析!$D$14,IF($A2829="一本差勝",先鋒分析!$D$15,IF($A2829="引き分け",先鋒分析!$D$16,IF($A2829="一本差負",先鋒分析!$D$17,先鋒分析!$D$18))))</f>
        <v>0.16000000000000003</v>
      </c>
      <c r="K2829" s="19">
        <f t="shared" si="575"/>
        <v>-1</v>
      </c>
      <c r="L2829" s="19">
        <f t="shared" si="576"/>
        <v>-2</v>
      </c>
      <c r="M2829" s="7">
        <f>IF($B2829="二本差勝",次鋒分析!$D$14,IF($B2829="一本差勝",次鋒分析!$D$15,IF($B2829="引き分け",次鋒分析!$D$16,IF($B2829="一本差負",次鋒分析!$D$17,次鋒分析!$D$18))))</f>
        <v>0.16000000000000003</v>
      </c>
      <c r="N2829" s="1">
        <f t="shared" si="577"/>
        <v>-1</v>
      </c>
      <c r="O2829" s="1">
        <f t="shared" si="578"/>
        <v>-2</v>
      </c>
      <c r="P2829" s="7">
        <f>IF($C2829="二本差勝",中堅分析!$D$14,IF($C2829="一本差勝",中堅分析!$D$15,IF($C2829="引き分け",中堅分析!$D$16,IF($C2829="一本差負",中堅分析!$D$17,中堅分析!$D$18))))</f>
        <v>0.20800000000000002</v>
      </c>
      <c r="Q2829" s="1">
        <f t="shared" si="579"/>
        <v>1</v>
      </c>
      <c r="R2829" s="1">
        <f t="shared" si="580"/>
        <v>1</v>
      </c>
      <c r="S2829" s="7">
        <f>IF($D2829="二本差勝",副将分析!$D$14,IF($D2829="一本差勝",副将分析!$D$15,IF($D2829="引き分け",副将分析!$D$16,IF($D2829="一本差負",副将分析!$D$17,副将分析!$D$18))))</f>
        <v>0.20800000000000002</v>
      </c>
      <c r="T2829" s="1">
        <f t="shared" si="581"/>
        <v>-1</v>
      </c>
      <c r="U2829" s="1">
        <f t="shared" si="582"/>
        <v>-1</v>
      </c>
      <c r="V2829" s="7">
        <f>IF($E2829="二本差勝",大将分析!$D$14,IF($E2829="一本差勝",大将分析!$D$15,IF($E2829="引き分け",大将分析!$D$16,IF($E2829="一本差負",大将分析!$D$17,大将分析!$D$18))))</f>
        <v>0.26400000000000001</v>
      </c>
      <c r="W2829" s="1">
        <f t="shared" si="583"/>
        <v>0</v>
      </c>
      <c r="X2829" s="1">
        <f t="shared" si="584"/>
        <v>0</v>
      </c>
    </row>
    <row r="2830" spans="1:24" x14ac:dyDescent="0.15">
      <c r="A2830" s="1" t="s">
        <v>40</v>
      </c>
      <c r="B2830" s="1" t="s">
        <v>42</v>
      </c>
      <c r="C2830" s="1" t="s">
        <v>42</v>
      </c>
      <c r="D2830" s="1" t="s">
        <v>41</v>
      </c>
      <c r="E2830" s="1" t="s">
        <v>41</v>
      </c>
      <c r="F2830" s="19">
        <f t="shared" si="572"/>
        <v>-2</v>
      </c>
      <c r="G2830" s="19">
        <f t="shared" si="573"/>
        <v>-4</v>
      </c>
      <c r="H2830" s="20">
        <f t="shared" si="574"/>
        <v>2.3037214720000014E-4</v>
      </c>
      <c r="J2830" s="7">
        <f>IF($A2830="二本差勝",先鋒分析!$D$14,IF($A2830="一本差勝",先鋒分析!$D$15,IF($A2830="引き分け",先鋒分析!$D$16,IF($A2830="一本差負",先鋒分析!$D$17,先鋒分析!$D$18))))</f>
        <v>0.20800000000000002</v>
      </c>
      <c r="K2830" s="19">
        <f t="shared" si="575"/>
        <v>1</v>
      </c>
      <c r="L2830" s="19">
        <f t="shared" si="576"/>
        <v>1</v>
      </c>
      <c r="M2830" s="7">
        <f>IF($B2830="二本差勝",次鋒分析!$D$14,IF($B2830="一本差勝",次鋒分析!$D$15,IF($B2830="引き分け",次鋒分析!$D$16,IF($B2830="一本差負",次鋒分析!$D$17,次鋒分析!$D$18))))</f>
        <v>0.16000000000000003</v>
      </c>
      <c r="N2830" s="1">
        <f t="shared" si="577"/>
        <v>-1</v>
      </c>
      <c r="O2830" s="1">
        <f t="shared" si="578"/>
        <v>-2</v>
      </c>
      <c r="P2830" s="7">
        <f>IF($C2830="二本差勝",中堅分析!$D$14,IF($C2830="一本差勝",中堅分析!$D$15,IF($C2830="引き分け",中堅分析!$D$16,IF($C2830="一本差負",中堅分析!$D$17,中堅分析!$D$18))))</f>
        <v>0.16000000000000003</v>
      </c>
      <c r="Q2830" s="1">
        <f t="shared" si="579"/>
        <v>-1</v>
      </c>
      <c r="R2830" s="1">
        <f t="shared" si="580"/>
        <v>-2</v>
      </c>
      <c r="S2830" s="7">
        <f>IF($D2830="二本差勝",副将分析!$D$14,IF($D2830="一本差勝",副将分析!$D$15,IF($D2830="引き分け",副将分析!$D$16,IF($D2830="一本差負",副将分析!$D$17,副将分析!$D$18))))</f>
        <v>0.20800000000000002</v>
      </c>
      <c r="T2830" s="1">
        <f t="shared" si="581"/>
        <v>-1</v>
      </c>
      <c r="U2830" s="1">
        <f t="shared" si="582"/>
        <v>-1</v>
      </c>
      <c r="V2830" s="7">
        <f>IF($E2830="二本差勝",大将分析!$D$14,IF($E2830="一本差勝",大将分析!$D$15,IF($E2830="引き分け",大将分析!$D$16,IF($E2830="一本差負",大将分析!$D$17,大将分析!$D$18))))</f>
        <v>0.20800000000000002</v>
      </c>
      <c r="W2830" s="1">
        <f t="shared" si="583"/>
        <v>-1</v>
      </c>
      <c r="X2830" s="1">
        <f t="shared" si="584"/>
        <v>-1</v>
      </c>
    </row>
    <row r="2831" spans="1:24" x14ac:dyDescent="0.15">
      <c r="A2831" s="1" t="s">
        <v>42</v>
      </c>
      <c r="B2831" s="1" t="s">
        <v>40</v>
      </c>
      <c r="C2831" s="1" t="s">
        <v>42</v>
      </c>
      <c r="D2831" s="1" t="s">
        <v>41</v>
      </c>
      <c r="E2831" s="1" t="s">
        <v>41</v>
      </c>
      <c r="F2831" s="19">
        <f t="shared" si="572"/>
        <v>-2</v>
      </c>
      <c r="G2831" s="19">
        <f t="shared" si="573"/>
        <v>-4</v>
      </c>
      <c r="H2831" s="20">
        <f t="shared" si="574"/>
        <v>2.3037214720000014E-4</v>
      </c>
      <c r="J2831" s="7">
        <f>IF($A2831="二本差勝",先鋒分析!$D$14,IF($A2831="一本差勝",先鋒分析!$D$15,IF($A2831="引き分け",先鋒分析!$D$16,IF($A2831="一本差負",先鋒分析!$D$17,先鋒分析!$D$18))))</f>
        <v>0.16000000000000003</v>
      </c>
      <c r="K2831" s="19">
        <f t="shared" si="575"/>
        <v>-1</v>
      </c>
      <c r="L2831" s="19">
        <f t="shared" si="576"/>
        <v>-2</v>
      </c>
      <c r="M2831" s="7">
        <f>IF($B2831="二本差勝",次鋒分析!$D$14,IF($B2831="一本差勝",次鋒分析!$D$15,IF($B2831="引き分け",次鋒分析!$D$16,IF($B2831="一本差負",次鋒分析!$D$17,次鋒分析!$D$18))))</f>
        <v>0.20800000000000002</v>
      </c>
      <c r="N2831" s="1">
        <f t="shared" si="577"/>
        <v>1</v>
      </c>
      <c r="O2831" s="1">
        <f t="shared" si="578"/>
        <v>1</v>
      </c>
      <c r="P2831" s="7">
        <f>IF($C2831="二本差勝",中堅分析!$D$14,IF($C2831="一本差勝",中堅分析!$D$15,IF($C2831="引き分け",中堅分析!$D$16,IF($C2831="一本差負",中堅分析!$D$17,中堅分析!$D$18))))</f>
        <v>0.16000000000000003</v>
      </c>
      <c r="Q2831" s="1">
        <f t="shared" si="579"/>
        <v>-1</v>
      </c>
      <c r="R2831" s="1">
        <f t="shared" si="580"/>
        <v>-2</v>
      </c>
      <c r="S2831" s="7">
        <f>IF($D2831="二本差勝",副将分析!$D$14,IF($D2831="一本差勝",副将分析!$D$15,IF($D2831="引き分け",副将分析!$D$16,IF($D2831="一本差負",副将分析!$D$17,副将分析!$D$18))))</f>
        <v>0.20800000000000002</v>
      </c>
      <c r="T2831" s="1">
        <f t="shared" si="581"/>
        <v>-1</v>
      </c>
      <c r="U2831" s="1">
        <f t="shared" si="582"/>
        <v>-1</v>
      </c>
      <c r="V2831" s="7">
        <f>IF($E2831="二本差勝",大将分析!$D$14,IF($E2831="一本差勝",大将分析!$D$15,IF($E2831="引き分け",大将分析!$D$16,IF($E2831="一本差負",大将分析!$D$17,大将分析!$D$18))))</f>
        <v>0.20800000000000002</v>
      </c>
      <c r="W2831" s="1">
        <f t="shared" si="583"/>
        <v>-1</v>
      </c>
      <c r="X2831" s="1">
        <f t="shared" si="584"/>
        <v>-1</v>
      </c>
    </row>
    <row r="2832" spans="1:24" x14ac:dyDescent="0.15">
      <c r="A2832" s="1" t="s">
        <v>42</v>
      </c>
      <c r="B2832" s="1" t="s">
        <v>42</v>
      </c>
      <c r="C2832" s="1" t="s">
        <v>40</v>
      </c>
      <c r="D2832" s="1" t="s">
        <v>41</v>
      </c>
      <c r="E2832" s="1" t="s">
        <v>41</v>
      </c>
      <c r="F2832" s="19">
        <f t="shared" si="572"/>
        <v>-2</v>
      </c>
      <c r="G2832" s="19">
        <f t="shared" si="573"/>
        <v>-4</v>
      </c>
      <c r="H2832" s="20">
        <f t="shared" si="574"/>
        <v>2.3037214720000014E-4</v>
      </c>
      <c r="J2832" s="7">
        <f>IF($A2832="二本差勝",先鋒分析!$D$14,IF($A2832="一本差勝",先鋒分析!$D$15,IF($A2832="引き分け",先鋒分析!$D$16,IF($A2832="一本差負",先鋒分析!$D$17,先鋒分析!$D$18))))</f>
        <v>0.16000000000000003</v>
      </c>
      <c r="K2832" s="19">
        <f t="shared" si="575"/>
        <v>-1</v>
      </c>
      <c r="L2832" s="19">
        <f t="shared" si="576"/>
        <v>-2</v>
      </c>
      <c r="M2832" s="7">
        <f>IF($B2832="二本差勝",次鋒分析!$D$14,IF($B2832="一本差勝",次鋒分析!$D$15,IF($B2832="引き分け",次鋒分析!$D$16,IF($B2832="一本差負",次鋒分析!$D$17,次鋒分析!$D$18))))</f>
        <v>0.16000000000000003</v>
      </c>
      <c r="N2832" s="1">
        <f t="shared" si="577"/>
        <v>-1</v>
      </c>
      <c r="O2832" s="1">
        <f t="shared" si="578"/>
        <v>-2</v>
      </c>
      <c r="P2832" s="7">
        <f>IF($C2832="二本差勝",中堅分析!$D$14,IF($C2832="一本差勝",中堅分析!$D$15,IF($C2832="引き分け",中堅分析!$D$16,IF($C2832="一本差負",中堅分析!$D$17,中堅分析!$D$18))))</f>
        <v>0.20800000000000002</v>
      </c>
      <c r="Q2832" s="1">
        <f t="shared" si="579"/>
        <v>1</v>
      </c>
      <c r="R2832" s="1">
        <f t="shared" si="580"/>
        <v>1</v>
      </c>
      <c r="S2832" s="7">
        <f>IF($D2832="二本差勝",副将分析!$D$14,IF($D2832="一本差勝",副将分析!$D$15,IF($D2832="引き分け",副将分析!$D$16,IF($D2832="一本差負",副将分析!$D$17,副将分析!$D$18))))</f>
        <v>0.20800000000000002</v>
      </c>
      <c r="T2832" s="1">
        <f t="shared" si="581"/>
        <v>-1</v>
      </c>
      <c r="U2832" s="1">
        <f t="shared" si="582"/>
        <v>-1</v>
      </c>
      <c r="V2832" s="7">
        <f>IF($E2832="二本差勝",大将分析!$D$14,IF($E2832="一本差勝",大将分析!$D$15,IF($E2832="引き分け",大将分析!$D$16,IF($E2832="一本差負",大将分析!$D$17,大将分析!$D$18))))</f>
        <v>0.20800000000000002</v>
      </c>
      <c r="W2832" s="1">
        <f t="shared" si="583"/>
        <v>-1</v>
      </c>
      <c r="X2832" s="1">
        <f t="shared" si="584"/>
        <v>-1</v>
      </c>
    </row>
    <row r="2833" spans="1:24" x14ac:dyDescent="0.15">
      <c r="A2833" s="1" t="s">
        <v>40</v>
      </c>
      <c r="B2833" s="1" t="s">
        <v>42</v>
      </c>
      <c r="C2833" s="1" t="s">
        <v>42</v>
      </c>
      <c r="D2833" s="1" t="s">
        <v>41</v>
      </c>
      <c r="E2833" s="1" t="s">
        <v>42</v>
      </c>
      <c r="F2833" s="19">
        <f t="shared" si="572"/>
        <v>-2</v>
      </c>
      <c r="G2833" s="19">
        <f t="shared" si="573"/>
        <v>-4</v>
      </c>
      <c r="H2833" s="20">
        <f t="shared" si="574"/>
        <v>1.7720934400000012E-4</v>
      </c>
      <c r="J2833" s="7">
        <f>IF($A2833="二本差勝",先鋒分析!$D$14,IF($A2833="一本差勝",先鋒分析!$D$15,IF($A2833="引き分け",先鋒分析!$D$16,IF($A2833="一本差負",先鋒分析!$D$17,先鋒分析!$D$18))))</f>
        <v>0.20800000000000002</v>
      </c>
      <c r="K2833" s="19">
        <f t="shared" si="575"/>
        <v>1</v>
      </c>
      <c r="L2833" s="19">
        <f t="shared" si="576"/>
        <v>1</v>
      </c>
      <c r="M2833" s="7">
        <f>IF($B2833="二本差勝",次鋒分析!$D$14,IF($B2833="一本差勝",次鋒分析!$D$15,IF($B2833="引き分け",次鋒分析!$D$16,IF($B2833="一本差負",次鋒分析!$D$17,次鋒分析!$D$18))))</f>
        <v>0.16000000000000003</v>
      </c>
      <c r="N2833" s="1">
        <f t="shared" si="577"/>
        <v>-1</v>
      </c>
      <c r="O2833" s="1">
        <f t="shared" si="578"/>
        <v>-2</v>
      </c>
      <c r="P2833" s="7">
        <f>IF($C2833="二本差勝",中堅分析!$D$14,IF($C2833="一本差勝",中堅分析!$D$15,IF($C2833="引き分け",中堅分析!$D$16,IF($C2833="一本差負",中堅分析!$D$17,中堅分析!$D$18))))</f>
        <v>0.16000000000000003</v>
      </c>
      <c r="Q2833" s="1">
        <f t="shared" si="579"/>
        <v>-1</v>
      </c>
      <c r="R2833" s="1">
        <f t="shared" si="580"/>
        <v>-2</v>
      </c>
      <c r="S2833" s="7">
        <f>IF($D2833="二本差勝",副将分析!$D$14,IF($D2833="一本差勝",副将分析!$D$15,IF($D2833="引き分け",副将分析!$D$16,IF($D2833="一本差負",副将分析!$D$17,副将分析!$D$18))))</f>
        <v>0.20800000000000002</v>
      </c>
      <c r="T2833" s="1">
        <f t="shared" si="581"/>
        <v>-1</v>
      </c>
      <c r="U2833" s="1">
        <f t="shared" si="582"/>
        <v>-1</v>
      </c>
      <c r="V2833" s="7">
        <f>IF($E2833="二本差勝",大将分析!$D$14,IF($E2833="一本差勝",大将分析!$D$15,IF($E2833="引き分け",大将分析!$D$16,IF($E2833="一本差負",大将分析!$D$17,大将分析!$D$18))))</f>
        <v>0.16000000000000003</v>
      </c>
      <c r="W2833" s="1">
        <f t="shared" si="583"/>
        <v>-1</v>
      </c>
      <c r="X2833" s="1">
        <f t="shared" si="584"/>
        <v>-2</v>
      </c>
    </row>
    <row r="2834" spans="1:24" x14ac:dyDescent="0.15">
      <c r="A2834" s="1" t="s">
        <v>42</v>
      </c>
      <c r="B2834" s="1" t="s">
        <v>40</v>
      </c>
      <c r="C2834" s="1" t="s">
        <v>42</v>
      </c>
      <c r="D2834" s="1" t="s">
        <v>41</v>
      </c>
      <c r="E2834" s="1" t="s">
        <v>42</v>
      </c>
      <c r="F2834" s="19">
        <f t="shared" si="572"/>
        <v>-2</v>
      </c>
      <c r="G2834" s="19">
        <f t="shared" si="573"/>
        <v>-4</v>
      </c>
      <c r="H2834" s="20">
        <f t="shared" si="574"/>
        <v>1.7720934400000012E-4</v>
      </c>
      <c r="J2834" s="7">
        <f>IF($A2834="二本差勝",先鋒分析!$D$14,IF($A2834="一本差勝",先鋒分析!$D$15,IF($A2834="引き分け",先鋒分析!$D$16,IF($A2834="一本差負",先鋒分析!$D$17,先鋒分析!$D$18))))</f>
        <v>0.16000000000000003</v>
      </c>
      <c r="K2834" s="19">
        <f t="shared" si="575"/>
        <v>-1</v>
      </c>
      <c r="L2834" s="19">
        <f t="shared" si="576"/>
        <v>-2</v>
      </c>
      <c r="M2834" s="7">
        <f>IF($B2834="二本差勝",次鋒分析!$D$14,IF($B2834="一本差勝",次鋒分析!$D$15,IF($B2834="引き分け",次鋒分析!$D$16,IF($B2834="一本差負",次鋒分析!$D$17,次鋒分析!$D$18))))</f>
        <v>0.20800000000000002</v>
      </c>
      <c r="N2834" s="1">
        <f t="shared" si="577"/>
        <v>1</v>
      </c>
      <c r="O2834" s="1">
        <f t="shared" si="578"/>
        <v>1</v>
      </c>
      <c r="P2834" s="7">
        <f>IF($C2834="二本差勝",中堅分析!$D$14,IF($C2834="一本差勝",中堅分析!$D$15,IF($C2834="引き分け",中堅分析!$D$16,IF($C2834="一本差負",中堅分析!$D$17,中堅分析!$D$18))))</f>
        <v>0.16000000000000003</v>
      </c>
      <c r="Q2834" s="1">
        <f t="shared" si="579"/>
        <v>-1</v>
      </c>
      <c r="R2834" s="1">
        <f t="shared" si="580"/>
        <v>-2</v>
      </c>
      <c r="S2834" s="7">
        <f>IF($D2834="二本差勝",副将分析!$D$14,IF($D2834="一本差勝",副将分析!$D$15,IF($D2834="引き分け",副将分析!$D$16,IF($D2834="一本差負",副将分析!$D$17,副将分析!$D$18))))</f>
        <v>0.20800000000000002</v>
      </c>
      <c r="T2834" s="1">
        <f t="shared" si="581"/>
        <v>-1</v>
      </c>
      <c r="U2834" s="1">
        <f t="shared" si="582"/>
        <v>-1</v>
      </c>
      <c r="V2834" s="7">
        <f>IF($E2834="二本差勝",大将分析!$D$14,IF($E2834="一本差勝",大将分析!$D$15,IF($E2834="引き分け",大将分析!$D$16,IF($E2834="一本差負",大将分析!$D$17,大将分析!$D$18))))</f>
        <v>0.16000000000000003</v>
      </c>
      <c r="W2834" s="1">
        <f t="shared" si="583"/>
        <v>-1</v>
      </c>
      <c r="X2834" s="1">
        <f t="shared" si="584"/>
        <v>-2</v>
      </c>
    </row>
    <row r="2835" spans="1:24" x14ac:dyDescent="0.15">
      <c r="A2835" s="1" t="s">
        <v>42</v>
      </c>
      <c r="B2835" s="1" t="s">
        <v>42</v>
      </c>
      <c r="C2835" s="1" t="s">
        <v>40</v>
      </c>
      <c r="D2835" s="1" t="s">
        <v>41</v>
      </c>
      <c r="E2835" s="1" t="s">
        <v>42</v>
      </c>
      <c r="F2835" s="19">
        <f t="shared" si="572"/>
        <v>-2</v>
      </c>
      <c r="G2835" s="19">
        <f t="shared" si="573"/>
        <v>-4</v>
      </c>
      <c r="H2835" s="20">
        <f t="shared" si="574"/>
        <v>1.7720934400000012E-4</v>
      </c>
      <c r="J2835" s="7">
        <f>IF($A2835="二本差勝",先鋒分析!$D$14,IF($A2835="一本差勝",先鋒分析!$D$15,IF($A2835="引き分け",先鋒分析!$D$16,IF($A2835="一本差負",先鋒分析!$D$17,先鋒分析!$D$18))))</f>
        <v>0.16000000000000003</v>
      </c>
      <c r="K2835" s="19">
        <f t="shared" si="575"/>
        <v>-1</v>
      </c>
      <c r="L2835" s="19">
        <f t="shared" si="576"/>
        <v>-2</v>
      </c>
      <c r="M2835" s="7">
        <f>IF($B2835="二本差勝",次鋒分析!$D$14,IF($B2835="一本差勝",次鋒分析!$D$15,IF($B2835="引き分け",次鋒分析!$D$16,IF($B2835="一本差負",次鋒分析!$D$17,次鋒分析!$D$18))))</f>
        <v>0.16000000000000003</v>
      </c>
      <c r="N2835" s="1">
        <f t="shared" si="577"/>
        <v>-1</v>
      </c>
      <c r="O2835" s="1">
        <f t="shared" si="578"/>
        <v>-2</v>
      </c>
      <c r="P2835" s="7">
        <f>IF($C2835="二本差勝",中堅分析!$D$14,IF($C2835="一本差勝",中堅分析!$D$15,IF($C2835="引き分け",中堅分析!$D$16,IF($C2835="一本差負",中堅分析!$D$17,中堅分析!$D$18))))</f>
        <v>0.20800000000000002</v>
      </c>
      <c r="Q2835" s="1">
        <f t="shared" si="579"/>
        <v>1</v>
      </c>
      <c r="R2835" s="1">
        <f t="shared" si="580"/>
        <v>1</v>
      </c>
      <c r="S2835" s="7">
        <f>IF($D2835="二本差勝",副将分析!$D$14,IF($D2835="一本差勝",副将分析!$D$15,IF($D2835="引き分け",副将分析!$D$16,IF($D2835="一本差負",副将分析!$D$17,副将分析!$D$18))))</f>
        <v>0.20800000000000002</v>
      </c>
      <c r="T2835" s="1">
        <f t="shared" si="581"/>
        <v>-1</v>
      </c>
      <c r="U2835" s="1">
        <f t="shared" si="582"/>
        <v>-1</v>
      </c>
      <c r="V2835" s="7">
        <f>IF($E2835="二本差勝",大将分析!$D$14,IF($E2835="一本差勝",大将分析!$D$15,IF($E2835="引き分け",大将分析!$D$16,IF($E2835="一本差負",大将分析!$D$17,大将分析!$D$18))))</f>
        <v>0.16000000000000003</v>
      </c>
      <c r="W2835" s="1">
        <f t="shared" si="583"/>
        <v>-1</v>
      </c>
      <c r="X2835" s="1">
        <f t="shared" si="584"/>
        <v>-2</v>
      </c>
    </row>
    <row r="2836" spans="1:24" x14ac:dyDescent="0.15">
      <c r="A2836" s="1" t="s">
        <v>22</v>
      </c>
      <c r="B2836" s="1" t="s">
        <v>42</v>
      </c>
      <c r="C2836" s="1" t="s">
        <v>42</v>
      </c>
      <c r="D2836" s="1" t="s">
        <v>22</v>
      </c>
      <c r="E2836" s="1" t="s">
        <v>39</v>
      </c>
      <c r="F2836" s="19">
        <f t="shared" si="572"/>
        <v>-2</v>
      </c>
      <c r="G2836" s="19">
        <f t="shared" si="573"/>
        <v>-4</v>
      </c>
      <c r="H2836" s="20">
        <f t="shared" si="574"/>
        <v>2.8547481600000023E-4</v>
      </c>
      <c r="J2836" s="7">
        <f>IF($A2836="二本差勝",先鋒分析!$D$14,IF($A2836="一本差勝",先鋒分析!$D$15,IF($A2836="引き分け",先鋒分析!$D$16,IF($A2836="一本差負",先鋒分析!$D$17,先鋒分析!$D$18))))</f>
        <v>0.26400000000000001</v>
      </c>
      <c r="K2836" s="19">
        <f t="shared" si="575"/>
        <v>0</v>
      </c>
      <c r="L2836" s="19">
        <f t="shared" si="576"/>
        <v>0</v>
      </c>
      <c r="M2836" s="7">
        <f>IF($B2836="二本差勝",次鋒分析!$D$14,IF($B2836="一本差勝",次鋒分析!$D$15,IF($B2836="引き分け",次鋒分析!$D$16,IF($B2836="一本差負",次鋒分析!$D$17,次鋒分析!$D$18))))</f>
        <v>0.16000000000000003</v>
      </c>
      <c r="N2836" s="1">
        <f t="shared" si="577"/>
        <v>-1</v>
      </c>
      <c r="O2836" s="1">
        <f t="shared" si="578"/>
        <v>-2</v>
      </c>
      <c r="P2836" s="7">
        <f>IF($C2836="二本差勝",中堅分析!$D$14,IF($C2836="一本差勝",中堅分析!$D$15,IF($C2836="引き分け",中堅分析!$D$16,IF($C2836="一本差負",中堅分析!$D$17,中堅分析!$D$18))))</f>
        <v>0.16000000000000003</v>
      </c>
      <c r="Q2836" s="1">
        <f t="shared" si="579"/>
        <v>-1</v>
      </c>
      <c r="R2836" s="1">
        <f t="shared" si="580"/>
        <v>-2</v>
      </c>
      <c r="S2836" s="7">
        <f>IF($D2836="二本差勝",副将分析!$D$14,IF($D2836="一本差勝",副将分析!$D$15,IF($D2836="引き分け",副将分析!$D$16,IF($D2836="一本差負",副将分析!$D$17,副将分析!$D$18))))</f>
        <v>0.26400000000000001</v>
      </c>
      <c r="T2836" s="1">
        <f t="shared" si="581"/>
        <v>0</v>
      </c>
      <c r="U2836" s="1">
        <f t="shared" si="582"/>
        <v>0</v>
      </c>
      <c r="V2836" s="7">
        <f>IF($E2836="二本差勝",大将分析!$D$14,IF($E2836="一本差勝",大将分析!$D$15,IF($E2836="引き分け",大将分析!$D$16,IF($E2836="一本差負",大将分析!$D$17,大将分析!$D$18))))</f>
        <v>0.16000000000000003</v>
      </c>
      <c r="W2836" s="1">
        <f t="shared" si="583"/>
        <v>1</v>
      </c>
      <c r="X2836" s="1">
        <f t="shared" si="584"/>
        <v>2</v>
      </c>
    </row>
    <row r="2837" spans="1:24" x14ac:dyDescent="0.15">
      <c r="A2837" s="1" t="s">
        <v>42</v>
      </c>
      <c r="B2837" s="1" t="s">
        <v>22</v>
      </c>
      <c r="C2837" s="1" t="s">
        <v>42</v>
      </c>
      <c r="D2837" s="1" t="s">
        <v>22</v>
      </c>
      <c r="E2837" s="1" t="s">
        <v>39</v>
      </c>
      <c r="F2837" s="19">
        <f t="shared" si="572"/>
        <v>-2</v>
      </c>
      <c r="G2837" s="19">
        <f t="shared" si="573"/>
        <v>-4</v>
      </c>
      <c r="H2837" s="20">
        <f t="shared" si="574"/>
        <v>2.8547481600000023E-4</v>
      </c>
      <c r="J2837" s="7">
        <f>IF($A2837="二本差勝",先鋒分析!$D$14,IF($A2837="一本差勝",先鋒分析!$D$15,IF($A2837="引き分け",先鋒分析!$D$16,IF($A2837="一本差負",先鋒分析!$D$17,先鋒分析!$D$18))))</f>
        <v>0.16000000000000003</v>
      </c>
      <c r="K2837" s="19">
        <f t="shared" si="575"/>
        <v>-1</v>
      </c>
      <c r="L2837" s="19">
        <f t="shared" si="576"/>
        <v>-2</v>
      </c>
      <c r="M2837" s="7">
        <f>IF($B2837="二本差勝",次鋒分析!$D$14,IF($B2837="一本差勝",次鋒分析!$D$15,IF($B2837="引き分け",次鋒分析!$D$16,IF($B2837="一本差負",次鋒分析!$D$17,次鋒分析!$D$18))))</f>
        <v>0.26400000000000001</v>
      </c>
      <c r="N2837" s="1">
        <f t="shared" si="577"/>
        <v>0</v>
      </c>
      <c r="O2837" s="1">
        <f t="shared" si="578"/>
        <v>0</v>
      </c>
      <c r="P2837" s="7">
        <f>IF($C2837="二本差勝",中堅分析!$D$14,IF($C2837="一本差勝",中堅分析!$D$15,IF($C2837="引き分け",中堅分析!$D$16,IF($C2837="一本差負",中堅分析!$D$17,中堅分析!$D$18))))</f>
        <v>0.16000000000000003</v>
      </c>
      <c r="Q2837" s="1">
        <f t="shared" si="579"/>
        <v>-1</v>
      </c>
      <c r="R2837" s="1">
        <f t="shared" si="580"/>
        <v>-2</v>
      </c>
      <c r="S2837" s="7">
        <f>IF($D2837="二本差勝",副将分析!$D$14,IF($D2837="一本差勝",副将分析!$D$15,IF($D2837="引き分け",副将分析!$D$16,IF($D2837="一本差負",副将分析!$D$17,副将分析!$D$18))))</f>
        <v>0.26400000000000001</v>
      </c>
      <c r="T2837" s="1">
        <f t="shared" si="581"/>
        <v>0</v>
      </c>
      <c r="U2837" s="1">
        <f t="shared" si="582"/>
        <v>0</v>
      </c>
      <c r="V2837" s="7">
        <f>IF($E2837="二本差勝",大将分析!$D$14,IF($E2837="一本差勝",大将分析!$D$15,IF($E2837="引き分け",大将分析!$D$16,IF($E2837="一本差負",大将分析!$D$17,大将分析!$D$18))))</f>
        <v>0.16000000000000003</v>
      </c>
      <c r="W2837" s="1">
        <f t="shared" si="583"/>
        <v>1</v>
      </c>
      <c r="X2837" s="1">
        <f t="shared" si="584"/>
        <v>2</v>
      </c>
    </row>
    <row r="2838" spans="1:24" x14ac:dyDescent="0.15">
      <c r="A2838" s="1" t="s">
        <v>42</v>
      </c>
      <c r="B2838" s="1" t="s">
        <v>42</v>
      </c>
      <c r="C2838" s="1" t="s">
        <v>22</v>
      </c>
      <c r="D2838" s="1" t="s">
        <v>22</v>
      </c>
      <c r="E2838" s="1" t="s">
        <v>39</v>
      </c>
      <c r="F2838" s="19">
        <f t="shared" si="572"/>
        <v>-2</v>
      </c>
      <c r="G2838" s="19">
        <f t="shared" si="573"/>
        <v>-4</v>
      </c>
      <c r="H2838" s="20">
        <f t="shared" si="574"/>
        <v>2.8547481600000023E-4</v>
      </c>
      <c r="J2838" s="7">
        <f>IF($A2838="二本差勝",先鋒分析!$D$14,IF($A2838="一本差勝",先鋒分析!$D$15,IF($A2838="引き分け",先鋒分析!$D$16,IF($A2838="一本差負",先鋒分析!$D$17,先鋒分析!$D$18))))</f>
        <v>0.16000000000000003</v>
      </c>
      <c r="K2838" s="19">
        <f t="shared" si="575"/>
        <v>-1</v>
      </c>
      <c r="L2838" s="19">
        <f t="shared" si="576"/>
        <v>-2</v>
      </c>
      <c r="M2838" s="7">
        <f>IF($B2838="二本差勝",次鋒分析!$D$14,IF($B2838="一本差勝",次鋒分析!$D$15,IF($B2838="引き分け",次鋒分析!$D$16,IF($B2838="一本差負",次鋒分析!$D$17,次鋒分析!$D$18))))</f>
        <v>0.16000000000000003</v>
      </c>
      <c r="N2838" s="1">
        <f t="shared" si="577"/>
        <v>-1</v>
      </c>
      <c r="O2838" s="1">
        <f t="shared" si="578"/>
        <v>-2</v>
      </c>
      <c r="P2838" s="7">
        <f>IF($C2838="二本差勝",中堅分析!$D$14,IF($C2838="一本差勝",中堅分析!$D$15,IF($C2838="引き分け",中堅分析!$D$16,IF($C2838="一本差負",中堅分析!$D$17,中堅分析!$D$18))))</f>
        <v>0.26400000000000001</v>
      </c>
      <c r="Q2838" s="1">
        <f t="shared" si="579"/>
        <v>0</v>
      </c>
      <c r="R2838" s="1">
        <f t="shared" si="580"/>
        <v>0</v>
      </c>
      <c r="S2838" s="7">
        <f>IF($D2838="二本差勝",副将分析!$D$14,IF($D2838="一本差勝",副将分析!$D$15,IF($D2838="引き分け",副将分析!$D$16,IF($D2838="一本差負",副将分析!$D$17,副将分析!$D$18))))</f>
        <v>0.26400000000000001</v>
      </c>
      <c r="T2838" s="1">
        <f t="shared" si="581"/>
        <v>0</v>
      </c>
      <c r="U2838" s="1">
        <f t="shared" si="582"/>
        <v>0</v>
      </c>
      <c r="V2838" s="7">
        <f>IF($E2838="二本差勝",大将分析!$D$14,IF($E2838="一本差勝",大将分析!$D$15,IF($E2838="引き分け",大将分析!$D$16,IF($E2838="一本差負",大将分析!$D$17,大将分析!$D$18))))</f>
        <v>0.16000000000000003</v>
      </c>
      <c r="W2838" s="1">
        <f t="shared" si="583"/>
        <v>1</v>
      </c>
      <c r="X2838" s="1">
        <f t="shared" si="584"/>
        <v>2</v>
      </c>
    </row>
    <row r="2839" spans="1:24" x14ac:dyDescent="0.15">
      <c r="A2839" s="1" t="s">
        <v>22</v>
      </c>
      <c r="B2839" s="1" t="s">
        <v>42</v>
      </c>
      <c r="C2839" s="1" t="s">
        <v>42</v>
      </c>
      <c r="D2839" s="1" t="s">
        <v>22</v>
      </c>
      <c r="E2839" s="1" t="s">
        <v>40</v>
      </c>
      <c r="F2839" s="19">
        <f t="shared" si="572"/>
        <v>-2</v>
      </c>
      <c r="G2839" s="19">
        <f t="shared" si="573"/>
        <v>-4</v>
      </c>
      <c r="H2839" s="20">
        <f t="shared" si="574"/>
        <v>3.7111726080000027E-4</v>
      </c>
      <c r="J2839" s="7">
        <f>IF($A2839="二本差勝",先鋒分析!$D$14,IF($A2839="一本差勝",先鋒分析!$D$15,IF($A2839="引き分け",先鋒分析!$D$16,IF($A2839="一本差負",先鋒分析!$D$17,先鋒分析!$D$18))))</f>
        <v>0.26400000000000001</v>
      </c>
      <c r="K2839" s="19">
        <f t="shared" si="575"/>
        <v>0</v>
      </c>
      <c r="L2839" s="19">
        <f t="shared" si="576"/>
        <v>0</v>
      </c>
      <c r="M2839" s="7">
        <f>IF($B2839="二本差勝",次鋒分析!$D$14,IF($B2839="一本差勝",次鋒分析!$D$15,IF($B2839="引き分け",次鋒分析!$D$16,IF($B2839="一本差負",次鋒分析!$D$17,次鋒分析!$D$18))))</f>
        <v>0.16000000000000003</v>
      </c>
      <c r="N2839" s="1">
        <f t="shared" si="577"/>
        <v>-1</v>
      </c>
      <c r="O2839" s="1">
        <f t="shared" si="578"/>
        <v>-2</v>
      </c>
      <c r="P2839" s="7">
        <f>IF($C2839="二本差勝",中堅分析!$D$14,IF($C2839="一本差勝",中堅分析!$D$15,IF($C2839="引き分け",中堅分析!$D$16,IF($C2839="一本差負",中堅分析!$D$17,中堅分析!$D$18))))</f>
        <v>0.16000000000000003</v>
      </c>
      <c r="Q2839" s="1">
        <f t="shared" si="579"/>
        <v>-1</v>
      </c>
      <c r="R2839" s="1">
        <f t="shared" si="580"/>
        <v>-2</v>
      </c>
      <c r="S2839" s="7">
        <f>IF($D2839="二本差勝",副将分析!$D$14,IF($D2839="一本差勝",副将分析!$D$15,IF($D2839="引き分け",副将分析!$D$16,IF($D2839="一本差負",副将分析!$D$17,副将分析!$D$18))))</f>
        <v>0.26400000000000001</v>
      </c>
      <c r="T2839" s="1">
        <f t="shared" si="581"/>
        <v>0</v>
      </c>
      <c r="U2839" s="1">
        <f t="shared" si="582"/>
        <v>0</v>
      </c>
      <c r="V2839" s="7">
        <f>IF($E2839="二本差勝",大将分析!$D$14,IF($E2839="一本差勝",大将分析!$D$15,IF($E2839="引き分け",大将分析!$D$16,IF($E2839="一本差負",大将分析!$D$17,大将分析!$D$18))))</f>
        <v>0.20800000000000002</v>
      </c>
      <c r="W2839" s="1">
        <f t="shared" si="583"/>
        <v>1</v>
      </c>
      <c r="X2839" s="1">
        <f t="shared" si="584"/>
        <v>1</v>
      </c>
    </row>
    <row r="2840" spans="1:24" x14ac:dyDescent="0.15">
      <c r="A2840" s="1" t="s">
        <v>42</v>
      </c>
      <c r="B2840" s="1" t="s">
        <v>22</v>
      </c>
      <c r="C2840" s="1" t="s">
        <v>42</v>
      </c>
      <c r="D2840" s="1" t="s">
        <v>22</v>
      </c>
      <c r="E2840" s="1" t="s">
        <v>40</v>
      </c>
      <c r="F2840" s="19">
        <f t="shared" si="572"/>
        <v>-2</v>
      </c>
      <c r="G2840" s="19">
        <f t="shared" si="573"/>
        <v>-4</v>
      </c>
      <c r="H2840" s="20">
        <f t="shared" si="574"/>
        <v>3.7111726080000027E-4</v>
      </c>
      <c r="J2840" s="7">
        <f>IF($A2840="二本差勝",先鋒分析!$D$14,IF($A2840="一本差勝",先鋒分析!$D$15,IF($A2840="引き分け",先鋒分析!$D$16,IF($A2840="一本差負",先鋒分析!$D$17,先鋒分析!$D$18))))</f>
        <v>0.16000000000000003</v>
      </c>
      <c r="K2840" s="19">
        <f t="shared" si="575"/>
        <v>-1</v>
      </c>
      <c r="L2840" s="19">
        <f t="shared" si="576"/>
        <v>-2</v>
      </c>
      <c r="M2840" s="7">
        <f>IF($B2840="二本差勝",次鋒分析!$D$14,IF($B2840="一本差勝",次鋒分析!$D$15,IF($B2840="引き分け",次鋒分析!$D$16,IF($B2840="一本差負",次鋒分析!$D$17,次鋒分析!$D$18))))</f>
        <v>0.26400000000000001</v>
      </c>
      <c r="N2840" s="1">
        <f t="shared" si="577"/>
        <v>0</v>
      </c>
      <c r="O2840" s="1">
        <f t="shared" si="578"/>
        <v>0</v>
      </c>
      <c r="P2840" s="7">
        <f>IF($C2840="二本差勝",中堅分析!$D$14,IF($C2840="一本差勝",中堅分析!$D$15,IF($C2840="引き分け",中堅分析!$D$16,IF($C2840="一本差負",中堅分析!$D$17,中堅分析!$D$18))))</f>
        <v>0.16000000000000003</v>
      </c>
      <c r="Q2840" s="1">
        <f t="shared" si="579"/>
        <v>-1</v>
      </c>
      <c r="R2840" s="1">
        <f t="shared" si="580"/>
        <v>-2</v>
      </c>
      <c r="S2840" s="7">
        <f>IF($D2840="二本差勝",副将分析!$D$14,IF($D2840="一本差勝",副将分析!$D$15,IF($D2840="引き分け",副将分析!$D$16,IF($D2840="一本差負",副将分析!$D$17,副将分析!$D$18))))</f>
        <v>0.26400000000000001</v>
      </c>
      <c r="T2840" s="1">
        <f t="shared" si="581"/>
        <v>0</v>
      </c>
      <c r="U2840" s="1">
        <f t="shared" si="582"/>
        <v>0</v>
      </c>
      <c r="V2840" s="7">
        <f>IF($E2840="二本差勝",大将分析!$D$14,IF($E2840="一本差勝",大将分析!$D$15,IF($E2840="引き分け",大将分析!$D$16,IF($E2840="一本差負",大将分析!$D$17,大将分析!$D$18))))</f>
        <v>0.20800000000000002</v>
      </c>
      <c r="W2840" s="1">
        <f t="shared" si="583"/>
        <v>1</v>
      </c>
      <c r="X2840" s="1">
        <f t="shared" si="584"/>
        <v>1</v>
      </c>
    </row>
    <row r="2841" spans="1:24" x14ac:dyDescent="0.15">
      <c r="A2841" s="1" t="s">
        <v>42</v>
      </c>
      <c r="B2841" s="1" t="s">
        <v>42</v>
      </c>
      <c r="C2841" s="1" t="s">
        <v>22</v>
      </c>
      <c r="D2841" s="1" t="s">
        <v>22</v>
      </c>
      <c r="E2841" s="1" t="s">
        <v>40</v>
      </c>
      <c r="F2841" s="19">
        <f t="shared" si="572"/>
        <v>-2</v>
      </c>
      <c r="G2841" s="19">
        <f t="shared" si="573"/>
        <v>-4</v>
      </c>
      <c r="H2841" s="20">
        <f t="shared" si="574"/>
        <v>3.7111726080000027E-4</v>
      </c>
      <c r="J2841" s="7">
        <f>IF($A2841="二本差勝",先鋒分析!$D$14,IF($A2841="一本差勝",先鋒分析!$D$15,IF($A2841="引き分け",先鋒分析!$D$16,IF($A2841="一本差負",先鋒分析!$D$17,先鋒分析!$D$18))))</f>
        <v>0.16000000000000003</v>
      </c>
      <c r="K2841" s="19">
        <f t="shared" si="575"/>
        <v>-1</v>
      </c>
      <c r="L2841" s="19">
        <f t="shared" si="576"/>
        <v>-2</v>
      </c>
      <c r="M2841" s="7">
        <f>IF($B2841="二本差勝",次鋒分析!$D$14,IF($B2841="一本差勝",次鋒分析!$D$15,IF($B2841="引き分け",次鋒分析!$D$16,IF($B2841="一本差負",次鋒分析!$D$17,次鋒分析!$D$18))))</f>
        <v>0.16000000000000003</v>
      </c>
      <c r="N2841" s="1">
        <f t="shared" si="577"/>
        <v>-1</v>
      </c>
      <c r="O2841" s="1">
        <f t="shared" si="578"/>
        <v>-2</v>
      </c>
      <c r="P2841" s="7">
        <f>IF($C2841="二本差勝",中堅分析!$D$14,IF($C2841="一本差勝",中堅分析!$D$15,IF($C2841="引き分け",中堅分析!$D$16,IF($C2841="一本差負",中堅分析!$D$17,中堅分析!$D$18))))</f>
        <v>0.26400000000000001</v>
      </c>
      <c r="Q2841" s="1">
        <f t="shared" si="579"/>
        <v>0</v>
      </c>
      <c r="R2841" s="1">
        <f t="shared" si="580"/>
        <v>0</v>
      </c>
      <c r="S2841" s="7">
        <f>IF($D2841="二本差勝",副将分析!$D$14,IF($D2841="一本差勝",副将分析!$D$15,IF($D2841="引き分け",副将分析!$D$16,IF($D2841="一本差負",副将分析!$D$17,副将分析!$D$18))))</f>
        <v>0.26400000000000001</v>
      </c>
      <c r="T2841" s="1">
        <f t="shared" si="581"/>
        <v>0</v>
      </c>
      <c r="U2841" s="1">
        <f t="shared" si="582"/>
        <v>0</v>
      </c>
      <c r="V2841" s="7">
        <f>IF($E2841="二本差勝",大将分析!$D$14,IF($E2841="一本差勝",大将分析!$D$15,IF($E2841="引き分け",大将分析!$D$16,IF($E2841="一本差負",大将分析!$D$17,大将分析!$D$18))))</f>
        <v>0.20800000000000002</v>
      </c>
      <c r="W2841" s="1">
        <f t="shared" si="583"/>
        <v>1</v>
      </c>
      <c r="X2841" s="1">
        <f t="shared" si="584"/>
        <v>1</v>
      </c>
    </row>
    <row r="2842" spans="1:24" x14ac:dyDescent="0.15">
      <c r="A2842" s="1" t="s">
        <v>22</v>
      </c>
      <c r="B2842" s="1" t="s">
        <v>42</v>
      </c>
      <c r="C2842" s="1" t="s">
        <v>42</v>
      </c>
      <c r="D2842" s="1" t="s">
        <v>22</v>
      </c>
      <c r="E2842" s="1" t="s">
        <v>22</v>
      </c>
      <c r="F2842" s="19">
        <f t="shared" si="572"/>
        <v>-2</v>
      </c>
      <c r="G2842" s="19">
        <f t="shared" si="573"/>
        <v>-4</v>
      </c>
      <c r="H2842" s="20">
        <f t="shared" si="574"/>
        <v>4.7103344640000034E-4</v>
      </c>
      <c r="J2842" s="7">
        <f>IF($A2842="二本差勝",先鋒分析!$D$14,IF($A2842="一本差勝",先鋒分析!$D$15,IF($A2842="引き分け",先鋒分析!$D$16,IF($A2842="一本差負",先鋒分析!$D$17,先鋒分析!$D$18))))</f>
        <v>0.26400000000000001</v>
      </c>
      <c r="K2842" s="19">
        <f t="shared" si="575"/>
        <v>0</v>
      </c>
      <c r="L2842" s="19">
        <f t="shared" si="576"/>
        <v>0</v>
      </c>
      <c r="M2842" s="7">
        <f>IF($B2842="二本差勝",次鋒分析!$D$14,IF($B2842="一本差勝",次鋒分析!$D$15,IF($B2842="引き分け",次鋒分析!$D$16,IF($B2842="一本差負",次鋒分析!$D$17,次鋒分析!$D$18))))</f>
        <v>0.16000000000000003</v>
      </c>
      <c r="N2842" s="1">
        <f t="shared" si="577"/>
        <v>-1</v>
      </c>
      <c r="O2842" s="1">
        <f t="shared" si="578"/>
        <v>-2</v>
      </c>
      <c r="P2842" s="7">
        <f>IF($C2842="二本差勝",中堅分析!$D$14,IF($C2842="一本差勝",中堅分析!$D$15,IF($C2842="引き分け",中堅分析!$D$16,IF($C2842="一本差負",中堅分析!$D$17,中堅分析!$D$18))))</f>
        <v>0.16000000000000003</v>
      </c>
      <c r="Q2842" s="1">
        <f t="shared" si="579"/>
        <v>-1</v>
      </c>
      <c r="R2842" s="1">
        <f t="shared" si="580"/>
        <v>-2</v>
      </c>
      <c r="S2842" s="7">
        <f>IF($D2842="二本差勝",副将分析!$D$14,IF($D2842="一本差勝",副将分析!$D$15,IF($D2842="引き分け",副将分析!$D$16,IF($D2842="一本差負",副将分析!$D$17,副将分析!$D$18))))</f>
        <v>0.26400000000000001</v>
      </c>
      <c r="T2842" s="1">
        <f t="shared" si="581"/>
        <v>0</v>
      </c>
      <c r="U2842" s="1">
        <f t="shared" si="582"/>
        <v>0</v>
      </c>
      <c r="V2842" s="7">
        <f>IF($E2842="二本差勝",大将分析!$D$14,IF($E2842="一本差勝",大将分析!$D$15,IF($E2842="引き分け",大将分析!$D$16,IF($E2842="一本差負",大将分析!$D$17,大将分析!$D$18))))</f>
        <v>0.26400000000000001</v>
      </c>
      <c r="W2842" s="1">
        <f t="shared" si="583"/>
        <v>0</v>
      </c>
      <c r="X2842" s="1">
        <f t="shared" si="584"/>
        <v>0</v>
      </c>
    </row>
    <row r="2843" spans="1:24" x14ac:dyDescent="0.15">
      <c r="A2843" s="1" t="s">
        <v>42</v>
      </c>
      <c r="B2843" s="1" t="s">
        <v>22</v>
      </c>
      <c r="C2843" s="1" t="s">
        <v>42</v>
      </c>
      <c r="D2843" s="1" t="s">
        <v>22</v>
      </c>
      <c r="E2843" s="1" t="s">
        <v>22</v>
      </c>
      <c r="F2843" s="19">
        <f t="shared" si="572"/>
        <v>-2</v>
      </c>
      <c r="G2843" s="19">
        <f t="shared" si="573"/>
        <v>-4</v>
      </c>
      <c r="H2843" s="20">
        <f t="shared" si="574"/>
        <v>4.7103344640000034E-4</v>
      </c>
      <c r="J2843" s="7">
        <f>IF($A2843="二本差勝",先鋒分析!$D$14,IF($A2843="一本差勝",先鋒分析!$D$15,IF($A2843="引き分け",先鋒分析!$D$16,IF($A2843="一本差負",先鋒分析!$D$17,先鋒分析!$D$18))))</f>
        <v>0.16000000000000003</v>
      </c>
      <c r="K2843" s="19">
        <f t="shared" si="575"/>
        <v>-1</v>
      </c>
      <c r="L2843" s="19">
        <f t="shared" si="576"/>
        <v>-2</v>
      </c>
      <c r="M2843" s="7">
        <f>IF($B2843="二本差勝",次鋒分析!$D$14,IF($B2843="一本差勝",次鋒分析!$D$15,IF($B2843="引き分け",次鋒分析!$D$16,IF($B2843="一本差負",次鋒分析!$D$17,次鋒分析!$D$18))))</f>
        <v>0.26400000000000001</v>
      </c>
      <c r="N2843" s="1">
        <f t="shared" si="577"/>
        <v>0</v>
      </c>
      <c r="O2843" s="1">
        <f t="shared" si="578"/>
        <v>0</v>
      </c>
      <c r="P2843" s="7">
        <f>IF($C2843="二本差勝",中堅分析!$D$14,IF($C2843="一本差勝",中堅分析!$D$15,IF($C2843="引き分け",中堅分析!$D$16,IF($C2843="一本差負",中堅分析!$D$17,中堅分析!$D$18))))</f>
        <v>0.16000000000000003</v>
      </c>
      <c r="Q2843" s="1">
        <f t="shared" si="579"/>
        <v>-1</v>
      </c>
      <c r="R2843" s="1">
        <f t="shared" si="580"/>
        <v>-2</v>
      </c>
      <c r="S2843" s="7">
        <f>IF($D2843="二本差勝",副将分析!$D$14,IF($D2843="一本差勝",副将分析!$D$15,IF($D2843="引き分け",副将分析!$D$16,IF($D2843="一本差負",副将分析!$D$17,副将分析!$D$18))))</f>
        <v>0.26400000000000001</v>
      </c>
      <c r="T2843" s="1">
        <f t="shared" si="581"/>
        <v>0</v>
      </c>
      <c r="U2843" s="1">
        <f t="shared" si="582"/>
        <v>0</v>
      </c>
      <c r="V2843" s="7">
        <f>IF($E2843="二本差勝",大将分析!$D$14,IF($E2843="一本差勝",大将分析!$D$15,IF($E2843="引き分け",大将分析!$D$16,IF($E2843="一本差負",大将分析!$D$17,大将分析!$D$18))))</f>
        <v>0.26400000000000001</v>
      </c>
      <c r="W2843" s="1">
        <f t="shared" si="583"/>
        <v>0</v>
      </c>
      <c r="X2843" s="1">
        <f t="shared" si="584"/>
        <v>0</v>
      </c>
    </row>
    <row r="2844" spans="1:24" x14ac:dyDescent="0.15">
      <c r="A2844" s="1" t="s">
        <v>42</v>
      </c>
      <c r="B2844" s="1" t="s">
        <v>42</v>
      </c>
      <c r="C2844" s="1" t="s">
        <v>22</v>
      </c>
      <c r="D2844" s="1" t="s">
        <v>22</v>
      </c>
      <c r="E2844" s="1" t="s">
        <v>22</v>
      </c>
      <c r="F2844" s="19">
        <f t="shared" si="572"/>
        <v>-2</v>
      </c>
      <c r="G2844" s="19">
        <f t="shared" si="573"/>
        <v>-4</v>
      </c>
      <c r="H2844" s="20">
        <f t="shared" si="574"/>
        <v>4.7103344640000034E-4</v>
      </c>
      <c r="J2844" s="7">
        <f>IF($A2844="二本差勝",先鋒分析!$D$14,IF($A2844="一本差勝",先鋒分析!$D$15,IF($A2844="引き分け",先鋒分析!$D$16,IF($A2844="一本差負",先鋒分析!$D$17,先鋒分析!$D$18))))</f>
        <v>0.16000000000000003</v>
      </c>
      <c r="K2844" s="19">
        <f t="shared" si="575"/>
        <v>-1</v>
      </c>
      <c r="L2844" s="19">
        <f t="shared" si="576"/>
        <v>-2</v>
      </c>
      <c r="M2844" s="7">
        <f>IF($B2844="二本差勝",次鋒分析!$D$14,IF($B2844="一本差勝",次鋒分析!$D$15,IF($B2844="引き分け",次鋒分析!$D$16,IF($B2844="一本差負",次鋒分析!$D$17,次鋒分析!$D$18))))</f>
        <v>0.16000000000000003</v>
      </c>
      <c r="N2844" s="1">
        <f t="shared" si="577"/>
        <v>-1</v>
      </c>
      <c r="O2844" s="1">
        <f t="shared" si="578"/>
        <v>-2</v>
      </c>
      <c r="P2844" s="7">
        <f>IF($C2844="二本差勝",中堅分析!$D$14,IF($C2844="一本差勝",中堅分析!$D$15,IF($C2844="引き分け",中堅分析!$D$16,IF($C2844="一本差負",中堅分析!$D$17,中堅分析!$D$18))))</f>
        <v>0.26400000000000001</v>
      </c>
      <c r="Q2844" s="1">
        <f t="shared" si="579"/>
        <v>0</v>
      </c>
      <c r="R2844" s="1">
        <f t="shared" si="580"/>
        <v>0</v>
      </c>
      <c r="S2844" s="7">
        <f>IF($D2844="二本差勝",副将分析!$D$14,IF($D2844="一本差勝",副将分析!$D$15,IF($D2844="引き分け",副将分析!$D$16,IF($D2844="一本差負",副将分析!$D$17,副将分析!$D$18))))</f>
        <v>0.26400000000000001</v>
      </c>
      <c r="T2844" s="1">
        <f t="shared" si="581"/>
        <v>0</v>
      </c>
      <c r="U2844" s="1">
        <f t="shared" si="582"/>
        <v>0</v>
      </c>
      <c r="V2844" s="7">
        <f>IF($E2844="二本差勝",大将分析!$D$14,IF($E2844="一本差勝",大将分析!$D$15,IF($E2844="引き分け",大将分析!$D$16,IF($E2844="一本差負",大将分析!$D$17,大将分析!$D$18))))</f>
        <v>0.26400000000000001</v>
      </c>
      <c r="W2844" s="1">
        <f t="shared" si="583"/>
        <v>0</v>
      </c>
      <c r="X2844" s="1">
        <f t="shared" si="584"/>
        <v>0</v>
      </c>
    </row>
    <row r="2845" spans="1:24" x14ac:dyDescent="0.15">
      <c r="A2845" s="1" t="s">
        <v>22</v>
      </c>
      <c r="B2845" s="1" t="s">
        <v>42</v>
      </c>
      <c r="C2845" s="1" t="s">
        <v>42</v>
      </c>
      <c r="D2845" s="1" t="s">
        <v>22</v>
      </c>
      <c r="E2845" s="1" t="s">
        <v>41</v>
      </c>
      <c r="F2845" s="19">
        <f t="shared" si="572"/>
        <v>-2</v>
      </c>
      <c r="G2845" s="19">
        <f t="shared" si="573"/>
        <v>-4</v>
      </c>
      <c r="H2845" s="20">
        <f t="shared" si="574"/>
        <v>3.7111726080000027E-4</v>
      </c>
      <c r="J2845" s="7">
        <f>IF($A2845="二本差勝",先鋒分析!$D$14,IF($A2845="一本差勝",先鋒分析!$D$15,IF($A2845="引き分け",先鋒分析!$D$16,IF($A2845="一本差負",先鋒分析!$D$17,先鋒分析!$D$18))))</f>
        <v>0.26400000000000001</v>
      </c>
      <c r="K2845" s="19">
        <f t="shared" si="575"/>
        <v>0</v>
      </c>
      <c r="L2845" s="19">
        <f t="shared" si="576"/>
        <v>0</v>
      </c>
      <c r="M2845" s="7">
        <f>IF($B2845="二本差勝",次鋒分析!$D$14,IF($B2845="一本差勝",次鋒分析!$D$15,IF($B2845="引き分け",次鋒分析!$D$16,IF($B2845="一本差負",次鋒分析!$D$17,次鋒分析!$D$18))))</f>
        <v>0.16000000000000003</v>
      </c>
      <c r="N2845" s="1">
        <f t="shared" si="577"/>
        <v>-1</v>
      </c>
      <c r="O2845" s="1">
        <f t="shared" si="578"/>
        <v>-2</v>
      </c>
      <c r="P2845" s="7">
        <f>IF($C2845="二本差勝",中堅分析!$D$14,IF($C2845="一本差勝",中堅分析!$D$15,IF($C2845="引き分け",中堅分析!$D$16,IF($C2845="一本差負",中堅分析!$D$17,中堅分析!$D$18))))</f>
        <v>0.16000000000000003</v>
      </c>
      <c r="Q2845" s="1">
        <f t="shared" si="579"/>
        <v>-1</v>
      </c>
      <c r="R2845" s="1">
        <f t="shared" si="580"/>
        <v>-2</v>
      </c>
      <c r="S2845" s="7">
        <f>IF($D2845="二本差勝",副将分析!$D$14,IF($D2845="一本差勝",副将分析!$D$15,IF($D2845="引き分け",副将分析!$D$16,IF($D2845="一本差負",副将分析!$D$17,副将分析!$D$18))))</f>
        <v>0.26400000000000001</v>
      </c>
      <c r="T2845" s="1">
        <f t="shared" si="581"/>
        <v>0</v>
      </c>
      <c r="U2845" s="1">
        <f t="shared" si="582"/>
        <v>0</v>
      </c>
      <c r="V2845" s="7">
        <f>IF($E2845="二本差勝",大将分析!$D$14,IF($E2845="一本差勝",大将分析!$D$15,IF($E2845="引き分け",大将分析!$D$16,IF($E2845="一本差負",大将分析!$D$17,大将分析!$D$18))))</f>
        <v>0.20800000000000002</v>
      </c>
      <c r="W2845" s="1">
        <f t="shared" si="583"/>
        <v>-1</v>
      </c>
      <c r="X2845" s="1">
        <f t="shared" si="584"/>
        <v>-1</v>
      </c>
    </row>
    <row r="2846" spans="1:24" x14ac:dyDescent="0.15">
      <c r="A2846" s="1" t="s">
        <v>42</v>
      </c>
      <c r="B2846" s="1" t="s">
        <v>22</v>
      </c>
      <c r="C2846" s="1" t="s">
        <v>42</v>
      </c>
      <c r="D2846" s="1" t="s">
        <v>22</v>
      </c>
      <c r="E2846" s="1" t="s">
        <v>41</v>
      </c>
      <c r="F2846" s="19">
        <f t="shared" si="572"/>
        <v>-2</v>
      </c>
      <c r="G2846" s="19">
        <f t="shared" si="573"/>
        <v>-4</v>
      </c>
      <c r="H2846" s="20">
        <f t="shared" si="574"/>
        <v>3.7111726080000027E-4</v>
      </c>
      <c r="J2846" s="7">
        <f>IF($A2846="二本差勝",先鋒分析!$D$14,IF($A2846="一本差勝",先鋒分析!$D$15,IF($A2846="引き分け",先鋒分析!$D$16,IF($A2846="一本差負",先鋒分析!$D$17,先鋒分析!$D$18))))</f>
        <v>0.16000000000000003</v>
      </c>
      <c r="K2846" s="19">
        <f t="shared" si="575"/>
        <v>-1</v>
      </c>
      <c r="L2846" s="19">
        <f t="shared" si="576"/>
        <v>-2</v>
      </c>
      <c r="M2846" s="7">
        <f>IF($B2846="二本差勝",次鋒分析!$D$14,IF($B2846="一本差勝",次鋒分析!$D$15,IF($B2846="引き分け",次鋒分析!$D$16,IF($B2846="一本差負",次鋒分析!$D$17,次鋒分析!$D$18))))</f>
        <v>0.26400000000000001</v>
      </c>
      <c r="N2846" s="1">
        <f t="shared" si="577"/>
        <v>0</v>
      </c>
      <c r="O2846" s="1">
        <f t="shared" si="578"/>
        <v>0</v>
      </c>
      <c r="P2846" s="7">
        <f>IF($C2846="二本差勝",中堅分析!$D$14,IF($C2846="一本差勝",中堅分析!$D$15,IF($C2846="引き分け",中堅分析!$D$16,IF($C2846="一本差負",中堅分析!$D$17,中堅分析!$D$18))))</f>
        <v>0.16000000000000003</v>
      </c>
      <c r="Q2846" s="1">
        <f t="shared" si="579"/>
        <v>-1</v>
      </c>
      <c r="R2846" s="1">
        <f t="shared" si="580"/>
        <v>-2</v>
      </c>
      <c r="S2846" s="7">
        <f>IF($D2846="二本差勝",副将分析!$D$14,IF($D2846="一本差勝",副将分析!$D$15,IF($D2846="引き分け",副将分析!$D$16,IF($D2846="一本差負",副将分析!$D$17,副将分析!$D$18))))</f>
        <v>0.26400000000000001</v>
      </c>
      <c r="T2846" s="1">
        <f t="shared" si="581"/>
        <v>0</v>
      </c>
      <c r="U2846" s="1">
        <f t="shared" si="582"/>
        <v>0</v>
      </c>
      <c r="V2846" s="7">
        <f>IF($E2846="二本差勝",大将分析!$D$14,IF($E2846="一本差勝",大将分析!$D$15,IF($E2846="引き分け",大将分析!$D$16,IF($E2846="一本差負",大将分析!$D$17,大将分析!$D$18))))</f>
        <v>0.20800000000000002</v>
      </c>
      <c r="W2846" s="1">
        <f t="shared" si="583"/>
        <v>-1</v>
      </c>
      <c r="X2846" s="1">
        <f t="shared" si="584"/>
        <v>-1</v>
      </c>
    </row>
    <row r="2847" spans="1:24" x14ac:dyDescent="0.15">
      <c r="A2847" s="1" t="s">
        <v>42</v>
      </c>
      <c r="B2847" s="1" t="s">
        <v>42</v>
      </c>
      <c r="C2847" s="1" t="s">
        <v>22</v>
      </c>
      <c r="D2847" s="1" t="s">
        <v>22</v>
      </c>
      <c r="E2847" s="1" t="s">
        <v>41</v>
      </c>
      <c r="F2847" s="19">
        <f t="shared" si="572"/>
        <v>-2</v>
      </c>
      <c r="G2847" s="19">
        <f t="shared" si="573"/>
        <v>-4</v>
      </c>
      <c r="H2847" s="20">
        <f t="shared" si="574"/>
        <v>3.7111726080000027E-4</v>
      </c>
      <c r="J2847" s="7">
        <f>IF($A2847="二本差勝",先鋒分析!$D$14,IF($A2847="一本差勝",先鋒分析!$D$15,IF($A2847="引き分け",先鋒分析!$D$16,IF($A2847="一本差負",先鋒分析!$D$17,先鋒分析!$D$18))))</f>
        <v>0.16000000000000003</v>
      </c>
      <c r="K2847" s="19">
        <f t="shared" si="575"/>
        <v>-1</v>
      </c>
      <c r="L2847" s="19">
        <f t="shared" si="576"/>
        <v>-2</v>
      </c>
      <c r="M2847" s="7">
        <f>IF($B2847="二本差勝",次鋒分析!$D$14,IF($B2847="一本差勝",次鋒分析!$D$15,IF($B2847="引き分け",次鋒分析!$D$16,IF($B2847="一本差負",次鋒分析!$D$17,次鋒分析!$D$18))))</f>
        <v>0.16000000000000003</v>
      </c>
      <c r="N2847" s="1">
        <f t="shared" si="577"/>
        <v>-1</v>
      </c>
      <c r="O2847" s="1">
        <f t="shared" si="578"/>
        <v>-2</v>
      </c>
      <c r="P2847" s="7">
        <f>IF($C2847="二本差勝",中堅分析!$D$14,IF($C2847="一本差勝",中堅分析!$D$15,IF($C2847="引き分け",中堅分析!$D$16,IF($C2847="一本差負",中堅分析!$D$17,中堅分析!$D$18))))</f>
        <v>0.26400000000000001</v>
      </c>
      <c r="Q2847" s="1">
        <f t="shared" si="579"/>
        <v>0</v>
      </c>
      <c r="R2847" s="1">
        <f t="shared" si="580"/>
        <v>0</v>
      </c>
      <c r="S2847" s="7">
        <f>IF($D2847="二本差勝",副将分析!$D$14,IF($D2847="一本差勝",副将分析!$D$15,IF($D2847="引き分け",副将分析!$D$16,IF($D2847="一本差負",副将分析!$D$17,副将分析!$D$18))))</f>
        <v>0.26400000000000001</v>
      </c>
      <c r="T2847" s="1">
        <f t="shared" si="581"/>
        <v>0</v>
      </c>
      <c r="U2847" s="1">
        <f t="shared" si="582"/>
        <v>0</v>
      </c>
      <c r="V2847" s="7">
        <f>IF($E2847="二本差勝",大将分析!$D$14,IF($E2847="一本差勝",大将分析!$D$15,IF($E2847="引き分け",大将分析!$D$16,IF($E2847="一本差負",大将分析!$D$17,大将分析!$D$18))))</f>
        <v>0.20800000000000002</v>
      </c>
      <c r="W2847" s="1">
        <f t="shared" si="583"/>
        <v>-1</v>
      </c>
      <c r="X2847" s="1">
        <f t="shared" si="584"/>
        <v>-1</v>
      </c>
    </row>
    <row r="2848" spans="1:24" x14ac:dyDescent="0.15">
      <c r="A2848" s="1" t="s">
        <v>22</v>
      </c>
      <c r="B2848" s="1" t="s">
        <v>42</v>
      </c>
      <c r="C2848" s="1" t="s">
        <v>42</v>
      </c>
      <c r="D2848" s="1" t="s">
        <v>22</v>
      </c>
      <c r="E2848" s="1" t="s">
        <v>42</v>
      </c>
      <c r="F2848" s="19">
        <f t="shared" si="572"/>
        <v>-2</v>
      </c>
      <c r="G2848" s="19">
        <f t="shared" si="573"/>
        <v>-4</v>
      </c>
      <c r="H2848" s="20">
        <f t="shared" si="574"/>
        <v>2.8547481600000023E-4</v>
      </c>
      <c r="J2848" s="7">
        <f>IF($A2848="二本差勝",先鋒分析!$D$14,IF($A2848="一本差勝",先鋒分析!$D$15,IF($A2848="引き分け",先鋒分析!$D$16,IF($A2848="一本差負",先鋒分析!$D$17,先鋒分析!$D$18))))</f>
        <v>0.26400000000000001</v>
      </c>
      <c r="K2848" s="19">
        <f t="shared" si="575"/>
        <v>0</v>
      </c>
      <c r="L2848" s="19">
        <f t="shared" si="576"/>
        <v>0</v>
      </c>
      <c r="M2848" s="7">
        <f>IF($B2848="二本差勝",次鋒分析!$D$14,IF($B2848="一本差勝",次鋒分析!$D$15,IF($B2848="引き分け",次鋒分析!$D$16,IF($B2848="一本差負",次鋒分析!$D$17,次鋒分析!$D$18))))</f>
        <v>0.16000000000000003</v>
      </c>
      <c r="N2848" s="1">
        <f t="shared" si="577"/>
        <v>-1</v>
      </c>
      <c r="O2848" s="1">
        <f t="shared" si="578"/>
        <v>-2</v>
      </c>
      <c r="P2848" s="7">
        <f>IF($C2848="二本差勝",中堅分析!$D$14,IF($C2848="一本差勝",中堅分析!$D$15,IF($C2848="引き分け",中堅分析!$D$16,IF($C2848="一本差負",中堅分析!$D$17,中堅分析!$D$18))))</f>
        <v>0.16000000000000003</v>
      </c>
      <c r="Q2848" s="1">
        <f t="shared" si="579"/>
        <v>-1</v>
      </c>
      <c r="R2848" s="1">
        <f t="shared" si="580"/>
        <v>-2</v>
      </c>
      <c r="S2848" s="7">
        <f>IF($D2848="二本差勝",副将分析!$D$14,IF($D2848="一本差勝",副将分析!$D$15,IF($D2848="引き分け",副将分析!$D$16,IF($D2848="一本差負",副将分析!$D$17,副将分析!$D$18))))</f>
        <v>0.26400000000000001</v>
      </c>
      <c r="T2848" s="1">
        <f t="shared" si="581"/>
        <v>0</v>
      </c>
      <c r="U2848" s="1">
        <f t="shared" si="582"/>
        <v>0</v>
      </c>
      <c r="V2848" s="7">
        <f>IF($E2848="二本差勝",大将分析!$D$14,IF($E2848="一本差勝",大将分析!$D$15,IF($E2848="引き分け",大将分析!$D$16,IF($E2848="一本差負",大将分析!$D$17,大将分析!$D$18))))</f>
        <v>0.16000000000000003</v>
      </c>
      <c r="W2848" s="1">
        <f t="shared" si="583"/>
        <v>-1</v>
      </c>
      <c r="X2848" s="1">
        <f t="shared" si="584"/>
        <v>-2</v>
      </c>
    </row>
    <row r="2849" spans="1:24" x14ac:dyDescent="0.15">
      <c r="A2849" s="1" t="s">
        <v>42</v>
      </c>
      <c r="B2849" s="1" t="s">
        <v>22</v>
      </c>
      <c r="C2849" s="1" t="s">
        <v>42</v>
      </c>
      <c r="D2849" s="1" t="s">
        <v>22</v>
      </c>
      <c r="E2849" s="1" t="s">
        <v>42</v>
      </c>
      <c r="F2849" s="19">
        <f t="shared" si="572"/>
        <v>-2</v>
      </c>
      <c r="G2849" s="19">
        <f t="shared" si="573"/>
        <v>-4</v>
      </c>
      <c r="H2849" s="20">
        <f t="shared" si="574"/>
        <v>2.8547481600000023E-4</v>
      </c>
      <c r="J2849" s="7">
        <f>IF($A2849="二本差勝",先鋒分析!$D$14,IF($A2849="一本差勝",先鋒分析!$D$15,IF($A2849="引き分け",先鋒分析!$D$16,IF($A2849="一本差負",先鋒分析!$D$17,先鋒分析!$D$18))))</f>
        <v>0.16000000000000003</v>
      </c>
      <c r="K2849" s="19">
        <f t="shared" si="575"/>
        <v>-1</v>
      </c>
      <c r="L2849" s="19">
        <f t="shared" si="576"/>
        <v>-2</v>
      </c>
      <c r="M2849" s="7">
        <f>IF($B2849="二本差勝",次鋒分析!$D$14,IF($B2849="一本差勝",次鋒分析!$D$15,IF($B2849="引き分け",次鋒分析!$D$16,IF($B2849="一本差負",次鋒分析!$D$17,次鋒分析!$D$18))))</f>
        <v>0.26400000000000001</v>
      </c>
      <c r="N2849" s="1">
        <f t="shared" si="577"/>
        <v>0</v>
      </c>
      <c r="O2849" s="1">
        <f t="shared" si="578"/>
        <v>0</v>
      </c>
      <c r="P2849" s="7">
        <f>IF($C2849="二本差勝",中堅分析!$D$14,IF($C2849="一本差勝",中堅分析!$D$15,IF($C2849="引き分け",中堅分析!$D$16,IF($C2849="一本差負",中堅分析!$D$17,中堅分析!$D$18))))</f>
        <v>0.16000000000000003</v>
      </c>
      <c r="Q2849" s="1">
        <f t="shared" si="579"/>
        <v>-1</v>
      </c>
      <c r="R2849" s="1">
        <f t="shared" si="580"/>
        <v>-2</v>
      </c>
      <c r="S2849" s="7">
        <f>IF($D2849="二本差勝",副将分析!$D$14,IF($D2849="一本差勝",副将分析!$D$15,IF($D2849="引き分け",副将分析!$D$16,IF($D2849="一本差負",副将分析!$D$17,副将分析!$D$18))))</f>
        <v>0.26400000000000001</v>
      </c>
      <c r="T2849" s="1">
        <f t="shared" si="581"/>
        <v>0</v>
      </c>
      <c r="U2849" s="1">
        <f t="shared" si="582"/>
        <v>0</v>
      </c>
      <c r="V2849" s="7">
        <f>IF($E2849="二本差勝",大将分析!$D$14,IF($E2849="一本差勝",大将分析!$D$15,IF($E2849="引き分け",大将分析!$D$16,IF($E2849="一本差負",大将分析!$D$17,大将分析!$D$18))))</f>
        <v>0.16000000000000003</v>
      </c>
      <c r="W2849" s="1">
        <f t="shared" si="583"/>
        <v>-1</v>
      </c>
      <c r="X2849" s="1">
        <f t="shared" si="584"/>
        <v>-2</v>
      </c>
    </row>
    <row r="2850" spans="1:24" x14ac:dyDescent="0.15">
      <c r="A2850" s="1" t="s">
        <v>42</v>
      </c>
      <c r="B2850" s="1" t="s">
        <v>42</v>
      </c>
      <c r="C2850" s="1" t="s">
        <v>22</v>
      </c>
      <c r="D2850" s="1" t="s">
        <v>22</v>
      </c>
      <c r="E2850" s="1" t="s">
        <v>42</v>
      </c>
      <c r="F2850" s="19">
        <f t="shared" si="572"/>
        <v>-2</v>
      </c>
      <c r="G2850" s="19">
        <f t="shared" si="573"/>
        <v>-4</v>
      </c>
      <c r="H2850" s="20">
        <f t="shared" si="574"/>
        <v>2.8547481600000023E-4</v>
      </c>
      <c r="J2850" s="7">
        <f>IF($A2850="二本差勝",先鋒分析!$D$14,IF($A2850="一本差勝",先鋒分析!$D$15,IF($A2850="引き分け",先鋒分析!$D$16,IF($A2850="一本差負",先鋒分析!$D$17,先鋒分析!$D$18))))</f>
        <v>0.16000000000000003</v>
      </c>
      <c r="K2850" s="19">
        <f t="shared" si="575"/>
        <v>-1</v>
      </c>
      <c r="L2850" s="19">
        <f t="shared" si="576"/>
        <v>-2</v>
      </c>
      <c r="M2850" s="7">
        <f>IF($B2850="二本差勝",次鋒分析!$D$14,IF($B2850="一本差勝",次鋒分析!$D$15,IF($B2850="引き分け",次鋒分析!$D$16,IF($B2850="一本差負",次鋒分析!$D$17,次鋒分析!$D$18))))</f>
        <v>0.16000000000000003</v>
      </c>
      <c r="N2850" s="1">
        <f t="shared" si="577"/>
        <v>-1</v>
      </c>
      <c r="O2850" s="1">
        <f t="shared" si="578"/>
        <v>-2</v>
      </c>
      <c r="P2850" s="7">
        <f>IF($C2850="二本差勝",中堅分析!$D$14,IF($C2850="一本差勝",中堅分析!$D$15,IF($C2850="引き分け",中堅分析!$D$16,IF($C2850="一本差負",中堅分析!$D$17,中堅分析!$D$18))))</f>
        <v>0.26400000000000001</v>
      </c>
      <c r="Q2850" s="1">
        <f t="shared" si="579"/>
        <v>0</v>
      </c>
      <c r="R2850" s="1">
        <f t="shared" si="580"/>
        <v>0</v>
      </c>
      <c r="S2850" s="7">
        <f>IF($D2850="二本差勝",副将分析!$D$14,IF($D2850="一本差勝",副将分析!$D$15,IF($D2850="引き分け",副将分析!$D$16,IF($D2850="一本差負",副将分析!$D$17,副将分析!$D$18))))</f>
        <v>0.26400000000000001</v>
      </c>
      <c r="T2850" s="1">
        <f t="shared" si="581"/>
        <v>0</v>
      </c>
      <c r="U2850" s="1">
        <f t="shared" si="582"/>
        <v>0</v>
      </c>
      <c r="V2850" s="7">
        <f>IF($E2850="二本差勝",大将分析!$D$14,IF($E2850="一本差勝",大将分析!$D$15,IF($E2850="引き分け",大将分析!$D$16,IF($E2850="一本差負",大将分析!$D$17,大将分析!$D$18))))</f>
        <v>0.16000000000000003</v>
      </c>
      <c r="W2850" s="1">
        <f t="shared" si="583"/>
        <v>-1</v>
      </c>
      <c r="X2850" s="1">
        <f t="shared" si="584"/>
        <v>-2</v>
      </c>
    </row>
    <row r="2851" spans="1:24" x14ac:dyDescent="0.15">
      <c r="A2851" s="1" t="s">
        <v>41</v>
      </c>
      <c r="B2851" s="1" t="s">
        <v>42</v>
      </c>
      <c r="C2851" s="1" t="s">
        <v>42</v>
      </c>
      <c r="D2851" s="1" t="s">
        <v>40</v>
      </c>
      <c r="E2851" s="1" t="s">
        <v>39</v>
      </c>
      <c r="F2851" s="19">
        <f t="shared" si="572"/>
        <v>-2</v>
      </c>
      <c r="G2851" s="19">
        <f t="shared" si="573"/>
        <v>-4</v>
      </c>
      <c r="H2851" s="20">
        <f t="shared" si="574"/>
        <v>1.7720934400000012E-4</v>
      </c>
      <c r="J2851" s="7">
        <f>IF($A2851="二本差勝",先鋒分析!$D$14,IF($A2851="一本差勝",先鋒分析!$D$15,IF($A2851="引き分け",先鋒分析!$D$16,IF($A2851="一本差負",先鋒分析!$D$17,先鋒分析!$D$18))))</f>
        <v>0.20800000000000002</v>
      </c>
      <c r="K2851" s="19">
        <f t="shared" si="575"/>
        <v>-1</v>
      </c>
      <c r="L2851" s="19">
        <f t="shared" si="576"/>
        <v>-1</v>
      </c>
      <c r="M2851" s="7">
        <f>IF($B2851="二本差勝",次鋒分析!$D$14,IF($B2851="一本差勝",次鋒分析!$D$15,IF($B2851="引き分け",次鋒分析!$D$16,IF($B2851="一本差負",次鋒分析!$D$17,次鋒分析!$D$18))))</f>
        <v>0.16000000000000003</v>
      </c>
      <c r="N2851" s="1">
        <f t="shared" si="577"/>
        <v>-1</v>
      </c>
      <c r="O2851" s="1">
        <f t="shared" si="578"/>
        <v>-2</v>
      </c>
      <c r="P2851" s="7">
        <f>IF($C2851="二本差勝",中堅分析!$D$14,IF($C2851="一本差勝",中堅分析!$D$15,IF($C2851="引き分け",中堅分析!$D$16,IF($C2851="一本差負",中堅分析!$D$17,中堅分析!$D$18))))</f>
        <v>0.16000000000000003</v>
      </c>
      <c r="Q2851" s="1">
        <f t="shared" si="579"/>
        <v>-1</v>
      </c>
      <c r="R2851" s="1">
        <f t="shared" si="580"/>
        <v>-2</v>
      </c>
      <c r="S2851" s="7">
        <f>IF($D2851="二本差勝",副将分析!$D$14,IF($D2851="一本差勝",副将分析!$D$15,IF($D2851="引き分け",副将分析!$D$16,IF($D2851="一本差負",副将分析!$D$17,副将分析!$D$18))))</f>
        <v>0.20800000000000002</v>
      </c>
      <c r="T2851" s="1">
        <f t="shared" si="581"/>
        <v>1</v>
      </c>
      <c r="U2851" s="1">
        <f t="shared" si="582"/>
        <v>1</v>
      </c>
      <c r="V2851" s="7">
        <f>IF($E2851="二本差勝",大将分析!$D$14,IF($E2851="一本差勝",大将分析!$D$15,IF($E2851="引き分け",大将分析!$D$16,IF($E2851="一本差負",大将分析!$D$17,大将分析!$D$18))))</f>
        <v>0.16000000000000003</v>
      </c>
      <c r="W2851" s="1">
        <f t="shared" si="583"/>
        <v>1</v>
      </c>
      <c r="X2851" s="1">
        <f t="shared" si="584"/>
        <v>2</v>
      </c>
    </row>
    <row r="2852" spans="1:24" x14ac:dyDescent="0.15">
      <c r="A2852" s="1" t="s">
        <v>42</v>
      </c>
      <c r="B2852" s="1" t="s">
        <v>41</v>
      </c>
      <c r="C2852" s="1" t="s">
        <v>42</v>
      </c>
      <c r="D2852" s="1" t="s">
        <v>40</v>
      </c>
      <c r="E2852" s="1" t="s">
        <v>39</v>
      </c>
      <c r="F2852" s="19">
        <f t="shared" si="572"/>
        <v>-2</v>
      </c>
      <c r="G2852" s="19">
        <f t="shared" si="573"/>
        <v>-4</v>
      </c>
      <c r="H2852" s="20">
        <f t="shared" si="574"/>
        <v>1.7720934400000012E-4</v>
      </c>
      <c r="J2852" s="7">
        <f>IF($A2852="二本差勝",先鋒分析!$D$14,IF($A2852="一本差勝",先鋒分析!$D$15,IF($A2852="引き分け",先鋒分析!$D$16,IF($A2852="一本差負",先鋒分析!$D$17,先鋒分析!$D$18))))</f>
        <v>0.16000000000000003</v>
      </c>
      <c r="K2852" s="19">
        <f t="shared" si="575"/>
        <v>-1</v>
      </c>
      <c r="L2852" s="19">
        <f t="shared" si="576"/>
        <v>-2</v>
      </c>
      <c r="M2852" s="7">
        <f>IF($B2852="二本差勝",次鋒分析!$D$14,IF($B2852="一本差勝",次鋒分析!$D$15,IF($B2852="引き分け",次鋒分析!$D$16,IF($B2852="一本差負",次鋒分析!$D$17,次鋒分析!$D$18))))</f>
        <v>0.20800000000000002</v>
      </c>
      <c r="N2852" s="1">
        <f t="shared" si="577"/>
        <v>-1</v>
      </c>
      <c r="O2852" s="1">
        <f t="shared" si="578"/>
        <v>-1</v>
      </c>
      <c r="P2852" s="7">
        <f>IF($C2852="二本差勝",中堅分析!$D$14,IF($C2852="一本差勝",中堅分析!$D$15,IF($C2852="引き分け",中堅分析!$D$16,IF($C2852="一本差負",中堅分析!$D$17,中堅分析!$D$18))))</f>
        <v>0.16000000000000003</v>
      </c>
      <c r="Q2852" s="1">
        <f t="shared" si="579"/>
        <v>-1</v>
      </c>
      <c r="R2852" s="1">
        <f t="shared" si="580"/>
        <v>-2</v>
      </c>
      <c r="S2852" s="7">
        <f>IF($D2852="二本差勝",副将分析!$D$14,IF($D2852="一本差勝",副将分析!$D$15,IF($D2852="引き分け",副将分析!$D$16,IF($D2852="一本差負",副将分析!$D$17,副将分析!$D$18))))</f>
        <v>0.20800000000000002</v>
      </c>
      <c r="T2852" s="1">
        <f t="shared" si="581"/>
        <v>1</v>
      </c>
      <c r="U2852" s="1">
        <f t="shared" si="582"/>
        <v>1</v>
      </c>
      <c r="V2852" s="7">
        <f>IF($E2852="二本差勝",大将分析!$D$14,IF($E2852="一本差勝",大将分析!$D$15,IF($E2852="引き分け",大将分析!$D$16,IF($E2852="一本差負",大将分析!$D$17,大将分析!$D$18))))</f>
        <v>0.16000000000000003</v>
      </c>
      <c r="W2852" s="1">
        <f t="shared" si="583"/>
        <v>1</v>
      </c>
      <c r="X2852" s="1">
        <f t="shared" si="584"/>
        <v>2</v>
      </c>
    </row>
    <row r="2853" spans="1:24" x14ac:dyDescent="0.15">
      <c r="A2853" s="1" t="s">
        <v>42</v>
      </c>
      <c r="B2853" s="1" t="s">
        <v>42</v>
      </c>
      <c r="C2853" s="1" t="s">
        <v>41</v>
      </c>
      <c r="D2853" s="1" t="s">
        <v>40</v>
      </c>
      <c r="E2853" s="1" t="s">
        <v>39</v>
      </c>
      <c r="F2853" s="19">
        <f t="shared" si="572"/>
        <v>-2</v>
      </c>
      <c r="G2853" s="19">
        <f t="shared" si="573"/>
        <v>-4</v>
      </c>
      <c r="H2853" s="20">
        <f t="shared" si="574"/>
        <v>1.7720934400000012E-4</v>
      </c>
      <c r="J2853" s="7">
        <f>IF($A2853="二本差勝",先鋒分析!$D$14,IF($A2853="一本差勝",先鋒分析!$D$15,IF($A2853="引き分け",先鋒分析!$D$16,IF($A2853="一本差負",先鋒分析!$D$17,先鋒分析!$D$18))))</f>
        <v>0.16000000000000003</v>
      </c>
      <c r="K2853" s="19">
        <f t="shared" si="575"/>
        <v>-1</v>
      </c>
      <c r="L2853" s="19">
        <f t="shared" si="576"/>
        <v>-2</v>
      </c>
      <c r="M2853" s="7">
        <f>IF($B2853="二本差勝",次鋒分析!$D$14,IF($B2853="一本差勝",次鋒分析!$D$15,IF($B2853="引き分け",次鋒分析!$D$16,IF($B2853="一本差負",次鋒分析!$D$17,次鋒分析!$D$18))))</f>
        <v>0.16000000000000003</v>
      </c>
      <c r="N2853" s="1">
        <f t="shared" si="577"/>
        <v>-1</v>
      </c>
      <c r="O2853" s="1">
        <f t="shared" si="578"/>
        <v>-2</v>
      </c>
      <c r="P2853" s="7">
        <f>IF($C2853="二本差勝",中堅分析!$D$14,IF($C2853="一本差勝",中堅分析!$D$15,IF($C2853="引き分け",中堅分析!$D$16,IF($C2853="一本差負",中堅分析!$D$17,中堅分析!$D$18))))</f>
        <v>0.20800000000000002</v>
      </c>
      <c r="Q2853" s="1">
        <f t="shared" si="579"/>
        <v>-1</v>
      </c>
      <c r="R2853" s="1">
        <f t="shared" si="580"/>
        <v>-1</v>
      </c>
      <c r="S2853" s="7">
        <f>IF($D2853="二本差勝",副将分析!$D$14,IF($D2853="一本差勝",副将分析!$D$15,IF($D2853="引き分け",副将分析!$D$16,IF($D2853="一本差負",副将分析!$D$17,副将分析!$D$18))))</f>
        <v>0.20800000000000002</v>
      </c>
      <c r="T2853" s="1">
        <f t="shared" si="581"/>
        <v>1</v>
      </c>
      <c r="U2853" s="1">
        <f t="shared" si="582"/>
        <v>1</v>
      </c>
      <c r="V2853" s="7">
        <f>IF($E2853="二本差勝",大将分析!$D$14,IF($E2853="一本差勝",大将分析!$D$15,IF($E2853="引き分け",大将分析!$D$16,IF($E2853="一本差負",大将分析!$D$17,大将分析!$D$18))))</f>
        <v>0.16000000000000003</v>
      </c>
      <c r="W2853" s="1">
        <f t="shared" si="583"/>
        <v>1</v>
      </c>
      <c r="X2853" s="1">
        <f t="shared" si="584"/>
        <v>2</v>
      </c>
    </row>
    <row r="2854" spans="1:24" x14ac:dyDescent="0.15">
      <c r="A2854" s="1" t="s">
        <v>41</v>
      </c>
      <c r="B2854" s="1" t="s">
        <v>42</v>
      </c>
      <c r="C2854" s="1" t="s">
        <v>42</v>
      </c>
      <c r="D2854" s="1" t="s">
        <v>40</v>
      </c>
      <c r="E2854" s="1" t="s">
        <v>40</v>
      </c>
      <c r="F2854" s="19">
        <f t="shared" si="572"/>
        <v>-2</v>
      </c>
      <c r="G2854" s="19">
        <f t="shared" si="573"/>
        <v>-4</v>
      </c>
      <c r="H2854" s="20">
        <f t="shared" si="574"/>
        <v>2.3037214720000014E-4</v>
      </c>
      <c r="J2854" s="7">
        <f>IF($A2854="二本差勝",先鋒分析!$D$14,IF($A2854="一本差勝",先鋒分析!$D$15,IF($A2854="引き分け",先鋒分析!$D$16,IF($A2854="一本差負",先鋒分析!$D$17,先鋒分析!$D$18))))</f>
        <v>0.20800000000000002</v>
      </c>
      <c r="K2854" s="19">
        <f t="shared" si="575"/>
        <v>-1</v>
      </c>
      <c r="L2854" s="19">
        <f t="shared" si="576"/>
        <v>-1</v>
      </c>
      <c r="M2854" s="7">
        <f>IF($B2854="二本差勝",次鋒分析!$D$14,IF($B2854="一本差勝",次鋒分析!$D$15,IF($B2854="引き分け",次鋒分析!$D$16,IF($B2854="一本差負",次鋒分析!$D$17,次鋒分析!$D$18))))</f>
        <v>0.16000000000000003</v>
      </c>
      <c r="N2854" s="1">
        <f t="shared" si="577"/>
        <v>-1</v>
      </c>
      <c r="O2854" s="1">
        <f t="shared" si="578"/>
        <v>-2</v>
      </c>
      <c r="P2854" s="7">
        <f>IF($C2854="二本差勝",中堅分析!$D$14,IF($C2854="一本差勝",中堅分析!$D$15,IF($C2854="引き分け",中堅分析!$D$16,IF($C2854="一本差負",中堅分析!$D$17,中堅分析!$D$18))))</f>
        <v>0.16000000000000003</v>
      </c>
      <c r="Q2854" s="1">
        <f t="shared" si="579"/>
        <v>-1</v>
      </c>
      <c r="R2854" s="1">
        <f t="shared" si="580"/>
        <v>-2</v>
      </c>
      <c r="S2854" s="7">
        <f>IF($D2854="二本差勝",副将分析!$D$14,IF($D2854="一本差勝",副将分析!$D$15,IF($D2854="引き分け",副将分析!$D$16,IF($D2854="一本差負",副将分析!$D$17,副将分析!$D$18))))</f>
        <v>0.20800000000000002</v>
      </c>
      <c r="T2854" s="1">
        <f t="shared" si="581"/>
        <v>1</v>
      </c>
      <c r="U2854" s="1">
        <f t="shared" si="582"/>
        <v>1</v>
      </c>
      <c r="V2854" s="7">
        <f>IF($E2854="二本差勝",大将分析!$D$14,IF($E2854="一本差勝",大将分析!$D$15,IF($E2854="引き分け",大将分析!$D$16,IF($E2854="一本差負",大将分析!$D$17,大将分析!$D$18))))</f>
        <v>0.20800000000000002</v>
      </c>
      <c r="W2854" s="1">
        <f t="shared" si="583"/>
        <v>1</v>
      </c>
      <c r="X2854" s="1">
        <f t="shared" si="584"/>
        <v>1</v>
      </c>
    </row>
    <row r="2855" spans="1:24" x14ac:dyDescent="0.15">
      <c r="A2855" s="1" t="s">
        <v>42</v>
      </c>
      <c r="B2855" s="1" t="s">
        <v>41</v>
      </c>
      <c r="C2855" s="1" t="s">
        <v>42</v>
      </c>
      <c r="D2855" s="1" t="s">
        <v>40</v>
      </c>
      <c r="E2855" s="1" t="s">
        <v>40</v>
      </c>
      <c r="F2855" s="19">
        <f t="shared" si="572"/>
        <v>-2</v>
      </c>
      <c r="G2855" s="19">
        <f t="shared" si="573"/>
        <v>-4</v>
      </c>
      <c r="H2855" s="20">
        <f t="shared" si="574"/>
        <v>2.3037214720000014E-4</v>
      </c>
      <c r="J2855" s="7">
        <f>IF($A2855="二本差勝",先鋒分析!$D$14,IF($A2855="一本差勝",先鋒分析!$D$15,IF($A2855="引き分け",先鋒分析!$D$16,IF($A2855="一本差負",先鋒分析!$D$17,先鋒分析!$D$18))))</f>
        <v>0.16000000000000003</v>
      </c>
      <c r="K2855" s="19">
        <f t="shared" si="575"/>
        <v>-1</v>
      </c>
      <c r="L2855" s="19">
        <f t="shared" si="576"/>
        <v>-2</v>
      </c>
      <c r="M2855" s="7">
        <f>IF($B2855="二本差勝",次鋒分析!$D$14,IF($B2855="一本差勝",次鋒分析!$D$15,IF($B2855="引き分け",次鋒分析!$D$16,IF($B2855="一本差負",次鋒分析!$D$17,次鋒分析!$D$18))))</f>
        <v>0.20800000000000002</v>
      </c>
      <c r="N2855" s="1">
        <f t="shared" si="577"/>
        <v>-1</v>
      </c>
      <c r="O2855" s="1">
        <f t="shared" si="578"/>
        <v>-1</v>
      </c>
      <c r="P2855" s="7">
        <f>IF($C2855="二本差勝",中堅分析!$D$14,IF($C2855="一本差勝",中堅分析!$D$15,IF($C2855="引き分け",中堅分析!$D$16,IF($C2855="一本差負",中堅分析!$D$17,中堅分析!$D$18))))</f>
        <v>0.16000000000000003</v>
      </c>
      <c r="Q2855" s="1">
        <f t="shared" si="579"/>
        <v>-1</v>
      </c>
      <c r="R2855" s="1">
        <f t="shared" si="580"/>
        <v>-2</v>
      </c>
      <c r="S2855" s="7">
        <f>IF($D2855="二本差勝",副将分析!$D$14,IF($D2855="一本差勝",副将分析!$D$15,IF($D2855="引き分け",副将分析!$D$16,IF($D2855="一本差負",副将分析!$D$17,副将分析!$D$18))))</f>
        <v>0.20800000000000002</v>
      </c>
      <c r="T2855" s="1">
        <f t="shared" si="581"/>
        <v>1</v>
      </c>
      <c r="U2855" s="1">
        <f t="shared" si="582"/>
        <v>1</v>
      </c>
      <c r="V2855" s="7">
        <f>IF($E2855="二本差勝",大将分析!$D$14,IF($E2855="一本差勝",大将分析!$D$15,IF($E2855="引き分け",大将分析!$D$16,IF($E2855="一本差負",大将分析!$D$17,大将分析!$D$18))))</f>
        <v>0.20800000000000002</v>
      </c>
      <c r="W2855" s="1">
        <f t="shared" si="583"/>
        <v>1</v>
      </c>
      <c r="X2855" s="1">
        <f t="shared" si="584"/>
        <v>1</v>
      </c>
    </row>
    <row r="2856" spans="1:24" x14ac:dyDescent="0.15">
      <c r="A2856" s="1" t="s">
        <v>42</v>
      </c>
      <c r="B2856" s="1" t="s">
        <v>42</v>
      </c>
      <c r="C2856" s="1" t="s">
        <v>41</v>
      </c>
      <c r="D2856" s="1" t="s">
        <v>40</v>
      </c>
      <c r="E2856" s="1" t="s">
        <v>40</v>
      </c>
      <c r="F2856" s="19">
        <f t="shared" si="572"/>
        <v>-2</v>
      </c>
      <c r="G2856" s="19">
        <f t="shared" si="573"/>
        <v>-4</v>
      </c>
      <c r="H2856" s="20">
        <f t="shared" si="574"/>
        <v>2.3037214720000014E-4</v>
      </c>
      <c r="J2856" s="7">
        <f>IF($A2856="二本差勝",先鋒分析!$D$14,IF($A2856="一本差勝",先鋒分析!$D$15,IF($A2856="引き分け",先鋒分析!$D$16,IF($A2856="一本差負",先鋒分析!$D$17,先鋒分析!$D$18))))</f>
        <v>0.16000000000000003</v>
      </c>
      <c r="K2856" s="19">
        <f t="shared" si="575"/>
        <v>-1</v>
      </c>
      <c r="L2856" s="19">
        <f t="shared" si="576"/>
        <v>-2</v>
      </c>
      <c r="M2856" s="7">
        <f>IF($B2856="二本差勝",次鋒分析!$D$14,IF($B2856="一本差勝",次鋒分析!$D$15,IF($B2856="引き分け",次鋒分析!$D$16,IF($B2856="一本差負",次鋒分析!$D$17,次鋒分析!$D$18))))</f>
        <v>0.16000000000000003</v>
      </c>
      <c r="N2856" s="1">
        <f t="shared" si="577"/>
        <v>-1</v>
      </c>
      <c r="O2856" s="1">
        <f t="shared" si="578"/>
        <v>-2</v>
      </c>
      <c r="P2856" s="7">
        <f>IF($C2856="二本差勝",中堅分析!$D$14,IF($C2856="一本差勝",中堅分析!$D$15,IF($C2856="引き分け",中堅分析!$D$16,IF($C2856="一本差負",中堅分析!$D$17,中堅分析!$D$18))))</f>
        <v>0.20800000000000002</v>
      </c>
      <c r="Q2856" s="1">
        <f t="shared" si="579"/>
        <v>-1</v>
      </c>
      <c r="R2856" s="1">
        <f t="shared" si="580"/>
        <v>-1</v>
      </c>
      <c r="S2856" s="7">
        <f>IF($D2856="二本差勝",副将分析!$D$14,IF($D2856="一本差勝",副将分析!$D$15,IF($D2856="引き分け",副将分析!$D$16,IF($D2856="一本差負",副将分析!$D$17,副将分析!$D$18))))</f>
        <v>0.20800000000000002</v>
      </c>
      <c r="T2856" s="1">
        <f t="shared" si="581"/>
        <v>1</v>
      </c>
      <c r="U2856" s="1">
        <f t="shared" si="582"/>
        <v>1</v>
      </c>
      <c r="V2856" s="7">
        <f>IF($E2856="二本差勝",大将分析!$D$14,IF($E2856="一本差勝",大将分析!$D$15,IF($E2856="引き分け",大将分析!$D$16,IF($E2856="一本差負",大将分析!$D$17,大将分析!$D$18))))</f>
        <v>0.20800000000000002</v>
      </c>
      <c r="W2856" s="1">
        <f t="shared" si="583"/>
        <v>1</v>
      </c>
      <c r="X2856" s="1">
        <f t="shared" si="584"/>
        <v>1</v>
      </c>
    </row>
    <row r="2857" spans="1:24" x14ac:dyDescent="0.15">
      <c r="A2857" s="1" t="s">
        <v>41</v>
      </c>
      <c r="B2857" s="1" t="s">
        <v>42</v>
      </c>
      <c r="C2857" s="1" t="s">
        <v>42</v>
      </c>
      <c r="D2857" s="1" t="s">
        <v>40</v>
      </c>
      <c r="E2857" s="1" t="s">
        <v>22</v>
      </c>
      <c r="F2857" s="19">
        <f t="shared" si="572"/>
        <v>-2</v>
      </c>
      <c r="G2857" s="19">
        <f t="shared" si="573"/>
        <v>-4</v>
      </c>
      <c r="H2857" s="20">
        <f t="shared" si="574"/>
        <v>2.9239541760000019E-4</v>
      </c>
      <c r="J2857" s="7">
        <f>IF($A2857="二本差勝",先鋒分析!$D$14,IF($A2857="一本差勝",先鋒分析!$D$15,IF($A2857="引き分け",先鋒分析!$D$16,IF($A2857="一本差負",先鋒分析!$D$17,先鋒分析!$D$18))))</f>
        <v>0.20800000000000002</v>
      </c>
      <c r="K2857" s="19">
        <f t="shared" si="575"/>
        <v>-1</v>
      </c>
      <c r="L2857" s="19">
        <f t="shared" si="576"/>
        <v>-1</v>
      </c>
      <c r="M2857" s="7">
        <f>IF($B2857="二本差勝",次鋒分析!$D$14,IF($B2857="一本差勝",次鋒分析!$D$15,IF($B2857="引き分け",次鋒分析!$D$16,IF($B2857="一本差負",次鋒分析!$D$17,次鋒分析!$D$18))))</f>
        <v>0.16000000000000003</v>
      </c>
      <c r="N2857" s="1">
        <f t="shared" si="577"/>
        <v>-1</v>
      </c>
      <c r="O2857" s="1">
        <f t="shared" si="578"/>
        <v>-2</v>
      </c>
      <c r="P2857" s="7">
        <f>IF($C2857="二本差勝",中堅分析!$D$14,IF($C2857="一本差勝",中堅分析!$D$15,IF($C2857="引き分け",中堅分析!$D$16,IF($C2857="一本差負",中堅分析!$D$17,中堅分析!$D$18))))</f>
        <v>0.16000000000000003</v>
      </c>
      <c r="Q2857" s="1">
        <f t="shared" si="579"/>
        <v>-1</v>
      </c>
      <c r="R2857" s="1">
        <f t="shared" si="580"/>
        <v>-2</v>
      </c>
      <c r="S2857" s="7">
        <f>IF($D2857="二本差勝",副将分析!$D$14,IF($D2857="一本差勝",副将分析!$D$15,IF($D2857="引き分け",副将分析!$D$16,IF($D2857="一本差負",副将分析!$D$17,副将分析!$D$18))))</f>
        <v>0.20800000000000002</v>
      </c>
      <c r="T2857" s="1">
        <f t="shared" si="581"/>
        <v>1</v>
      </c>
      <c r="U2857" s="1">
        <f t="shared" si="582"/>
        <v>1</v>
      </c>
      <c r="V2857" s="7">
        <f>IF($E2857="二本差勝",大将分析!$D$14,IF($E2857="一本差勝",大将分析!$D$15,IF($E2857="引き分け",大将分析!$D$16,IF($E2857="一本差負",大将分析!$D$17,大将分析!$D$18))))</f>
        <v>0.26400000000000001</v>
      </c>
      <c r="W2857" s="1">
        <f t="shared" si="583"/>
        <v>0</v>
      </c>
      <c r="X2857" s="1">
        <f t="shared" si="584"/>
        <v>0</v>
      </c>
    </row>
    <row r="2858" spans="1:24" x14ac:dyDescent="0.15">
      <c r="A2858" s="1" t="s">
        <v>42</v>
      </c>
      <c r="B2858" s="1" t="s">
        <v>41</v>
      </c>
      <c r="C2858" s="1" t="s">
        <v>42</v>
      </c>
      <c r="D2858" s="1" t="s">
        <v>40</v>
      </c>
      <c r="E2858" s="1" t="s">
        <v>22</v>
      </c>
      <c r="F2858" s="19">
        <f t="shared" si="572"/>
        <v>-2</v>
      </c>
      <c r="G2858" s="19">
        <f t="shared" si="573"/>
        <v>-4</v>
      </c>
      <c r="H2858" s="20">
        <f t="shared" si="574"/>
        <v>2.9239541760000019E-4</v>
      </c>
      <c r="J2858" s="7">
        <f>IF($A2858="二本差勝",先鋒分析!$D$14,IF($A2858="一本差勝",先鋒分析!$D$15,IF($A2858="引き分け",先鋒分析!$D$16,IF($A2858="一本差負",先鋒分析!$D$17,先鋒分析!$D$18))))</f>
        <v>0.16000000000000003</v>
      </c>
      <c r="K2858" s="19">
        <f t="shared" si="575"/>
        <v>-1</v>
      </c>
      <c r="L2858" s="19">
        <f t="shared" si="576"/>
        <v>-2</v>
      </c>
      <c r="M2858" s="7">
        <f>IF($B2858="二本差勝",次鋒分析!$D$14,IF($B2858="一本差勝",次鋒分析!$D$15,IF($B2858="引き分け",次鋒分析!$D$16,IF($B2858="一本差負",次鋒分析!$D$17,次鋒分析!$D$18))))</f>
        <v>0.20800000000000002</v>
      </c>
      <c r="N2858" s="1">
        <f t="shared" si="577"/>
        <v>-1</v>
      </c>
      <c r="O2858" s="1">
        <f t="shared" si="578"/>
        <v>-1</v>
      </c>
      <c r="P2858" s="7">
        <f>IF($C2858="二本差勝",中堅分析!$D$14,IF($C2858="一本差勝",中堅分析!$D$15,IF($C2858="引き分け",中堅分析!$D$16,IF($C2858="一本差負",中堅分析!$D$17,中堅分析!$D$18))))</f>
        <v>0.16000000000000003</v>
      </c>
      <c r="Q2858" s="1">
        <f t="shared" si="579"/>
        <v>-1</v>
      </c>
      <c r="R2858" s="1">
        <f t="shared" si="580"/>
        <v>-2</v>
      </c>
      <c r="S2858" s="7">
        <f>IF($D2858="二本差勝",副将分析!$D$14,IF($D2858="一本差勝",副将分析!$D$15,IF($D2858="引き分け",副将分析!$D$16,IF($D2858="一本差負",副将分析!$D$17,副将分析!$D$18))))</f>
        <v>0.20800000000000002</v>
      </c>
      <c r="T2858" s="1">
        <f t="shared" si="581"/>
        <v>1</v>
      </c>
      <c r="U2858" s="1">
        <f t="shared" si="582"/>
        <v>1</v>
      </c>
      <c r="V2858" s="7">
        <f>IF($E2858="二本差勝",大将分析!$D$14,IF($E2858="一本差勝",大将分析!$D$15,IF($E2858="引き分け",大将分析!$D$16,IF($E2858="一本差負",大将分析!$D$17,大将分析!$D$18))))</f>
        <v>0.26400000000000001</v>
      </c>
      <c r="W2858" s="1">
        <f t="shared" si="583"/>
        <v>0</v>
      </c>
      <c r="X2858" s="1">
        <f t="shared" si="584"/>
        <v>0</v>
      </c>
    </row>
    <row r="2859" spans="1:24" x14ac:dyDescent="0.15">
      <c r="A2859" s="1" t="s">
        <v>42</v>
      </c>
      <c r="B2859" s="1" t="s">
        <v>42</v>
      </c>
      <c r="C2859" s="1" t="s">
        <v>41</v>
      </c>
      <c r="D2859" s="1" t="s">
        <v>40</v>
      </c>
      <c r="E2859" s="1" t="s">
        <v>22</v>
      </c>
      <c r="F2859" s="19">
        <f t="shared" si="572"/>
        <v>-2</v>
      </c>
      <c r="G2859" s="19">
        <f t="shared" si="573"/>
        <v>-4</v>
      </c>
      <c r="H2859" s="20">
        <f t="shared" si="574"/>
        <v>2.9239541760000019E-4</v>
      </c>
      <c r="J2859" s="7">
        <f>IF($A2859="二本差勝",先鋒分析!$D$14,IF($A2859="一本差勝",先鋒分析!$D$15,IF($A2859="引き分け",先鋒分析!$D$16,IF($A2859="一本差負",先鋒分析!$D$17,先鋒分析!$D$18))))</f>
        <v>0.16000000000000003</v>
      </c>
      <c r="K2859" s="19">
        <f t="shared" si="575"/>
        <v>-1</v>
      </c>
      <c r="L2859" s="19">
        <f t="shared" si="576"/>
        <v>-2</v>
      </c>
      <c r="M2859" s="7">
        <f>IF($B2859="二本差勝",次鋒分析!$D$14,IF($B2859="一本差勝",次鋒分析!$D$15,IF($B2859="引き分け",次鋒分析!$D$16,IF($B2859="一本差負",次鋒分析!$D$17,次鋒分析!$D$18))))</f>
        <v>0.16000000000000003</v>
      </c>
      <c r="N2859" s="1">
        <f t="shared" si="577"/>
        <v>-1</v>
      </c>
      <c r="O2859" s="1">
        <f t="shared" si="578"/>
        <v>-2</v>
      </c>
      <c r="P2859" s="7">
        <f>IF($C2859="二本差勝",中堅分析!$D$14,IF($C2859="一本差勝",中堅分析!$D$15,IF($C2859="引き分け",中堅分析!$D$16,IF($C2859="一本差負",中堅分析!$D$17,中堅分析!$D$18))))</f>
        <v>0.20800000000000002</v>
      </c>
      <c r="Q2859" s="1">
        <f t="shared" si="579"/>
        <v>-1</v>
      </c>
      <c r="R2859" s="1">
        <f t="shared" si="580"/>
        <v>-1</v>
      </c>
      <c r="S2859" s="7">
        <f>IF($D2859="二本差勝",副将分析!$D$14,IF($D2859="一本差勝",副将分析!$D$15,IF($D2859="引き分け",副将分析!$D$16,IF($D2859="一本差負",副将分析!$D$17,副将分析!$D$18))))</f>
        <v>0.20800000000000002</v>
      </c>
      <c r="T2859" s="1">
        <f t="shared" si="581"/>
        <v>1</v>
      </c>
      <c r="U2859" s="1">
        <f t="shared" si="582"/>
        <v>1</v>
      </c>
      <c r="V2859" s="7">
        <f>IF($E2859="二本差勝",大将分析!$D$14,IF($E2859="一本差勝",大将分析!$D$15,IF($E2859="引き分け",大将分析!$D$16,IF($E2859="一本差負",大将分析!$D$17,大将分析!$D$18))))</f>
        <v>0.26400000000000001</v>
      </c>
      <c r="W2859" s="1">
        <f t="shared" si="583"/>
        <v>0</v>
      </c>
      <c r="X2859" s="1">
        <f t="shared" si="584"/>
        <v>0</v>
      </c>
    </row>
    <row r="2860" spans="1:24" x14ac:dyDescent="0.15">
      <c r="A2860" s="1" t="s">
        <v>41</v>
      </c>
      <c r="B2860" s="1" t="s">
        <v>42</v>
      </c>
      <c r="C2860" s="1" t="s">
        <v>42</v>
      </c>
      <c r="D2860" s="1" t="s">
        <v>40</v>
      </c>
      <c r="E2860" s="1" t="s">
        <v>41</v>
      </c>
      <c r="F2860" s="19">
        <f t="shared" si="572"/>
        <v>-2</v>
      </c>
      <c r="G2860" s="19">
        <f t="shared" si="573"/>
        <v>-4</v>
      </c>
      <c r="H2860" s="20">
        <f t="shared" si="574"/>
        <v>2.3037214720000014E-4</v>
      </c>
      <c r="J2860" s="7">
        <f>IF($A2860="二本差勝",先鋒分析!$D$14,IF($A2860="一本差勝",先鋒分析!$D$15,IF($A2860="引き分け",先鋒分析!$D$16,IF($A2860="一本差負",先鋒分析!$D$17,先鋒分析!$D$18))))</f>
        <v>0.20800000000000002</v>
      </c>
      <c r="K2860" s="19">
        <f t="shared" si="575"/>
        <v>-1</v>
      </c>
      <c r="L2860" s="19">
        <f t="shared" si="576"/>
        <v>-1</v>
      </c>
      <c r="M2860" s="7">
        <f>IF($B2860="二本差勝",次鋒分析!$D$14,IF($B2860="一本差勝",次鋒分析!$D$15,IF($B2860="引き分け",次鋒分析!$D$16,IF($B2860="一本差負",次鋒分析!$D$17,次鋒分析!$D$18))))</f>
        <v>0.16000000000000003</v>
      </c>
      <c r="N2860" s="1">
        <f t="shared" si="577"/>
        <v>-1</v>
      </c>
      <c r="O2860" s="1">
        <f t="shared" si="578"/>
        <v>-2</v>
      </c>
      <c r="P2860" s="7">
        <f>IF($C2860="二本差勝",中堅分析!$D$14,IF($C2860="一本差勝",中堅分析!$D$15,IF($C2860="引き分け",中堅分析!$D$16,IF($C2860="一本差負",中堅分析!$D$17,中堅分析!$D$18))))</f>
        <v>0.16000000000000003</v>
      </c>
      <c r="Q2860" s="1">
        <f t="shared" si="579"/>
        <v>-1</v>
      </c>
      <c r="R2860" s="1">
        <f t="shared" si="580"/>
        <v>-2</v>
      </c>
      <c r="S2860" s="7">
        <f>IF($D2860="二本差勝",副将分析!$D$14,IF($D2860="一本差勝",副将分析!$D$15,IF($D2860="引き分け",副将分析!$D$16,IF($D2860="一本差負",副将分析!$D$17,副将分析!$D$18))))</f>
        <v>0.20800000000000002</v>
      </c>
      <c r="T2860" s="1">
        <f t="shared" si="581"/>
        <v>1</v>
      </c>
      <c r="U2860" s="1">
        <f t="shared" si="582"/>
        <v>1</v>
      </c>
      <c r="V2860" s="7">
        <f>IF($E2860="二本差勝",大将分析!$D$14,IF($E2860="一本差勝",大将分析!$D$15,IF($E2860="引き分け",大将分析!$D$16,IF($E2860="一本差負",大将分析!$D$17,大将分析!$D$18))))</f>
        <v>0.20800000000000002</v>
      </c>
      <c r="W2860" s="1">
        <f t="shared" si="583"/>
        <v>-1</v>
      </c>
      <c r="X2860" s="1">
        <f t="shared" si="584"/>
        <v>-1</v>
      </c>
    </row>
    <row r="2861" spans="1:24" x14ac:dyDescent="0.15">
      <c r="A2861" s="1" t="s">
        <v>42</v>
      </c>
      <c r="B2861" s="1" t="s">
        <v>41</v>
      </c>
      <c r="C2861" s="1" t="s">
        <v>42</v>
      </c>
      <c r="D2861" s="1" t="s">
        <v>40</v>
      </c>
      <c r="E2861" s="1" t="s">
        <v>41</v>
      </c>
      <c r="F2861" s="19">
        <f t="shared" si="572"/>
        <v>-2</v>
      </c>
      <c r="G2861" s="19">
        <f t="shared" si="573"/>
        <v>-4</v>
      </c>
      <c r="H2861" s="20">
        <f t="shared" si="574"/>
        <v>2.3037214720000014E-4</v>
      </c>
      <c r="J2861" s="7">
        <f>IF($A2861="二本差勝",先鋒分析!$D$14,IF($A2861="一本差勝",先鋒分析!$D$15,IF($A2861="引き分け",先鋒分析!$D$16,IF($A2861="一本差負",先鋒分析!$D$17,先鋒分析!$D$18))))</f>
        <v>0.16000000000000003</v>
      </c>
      <c r="K2861" s="19">
        <f t="shared" si="575"/>
        <v>-1</v>
      </c>
      <c r="L2861" s="19">
        <f t="shared" si="576"/>
        <v>-2</v>
      </c>
      <c r="M2861" s="7">
        <f>IF($B2861="二本差勝",次鋒分析!$D$14,IF($B2861="一本差勝",次鋒分析!$D$15,IF($B2861="引き分け",次鋒分析!$D$16,IF($B2861="一本差負",次鋒分析!$D$17,次鋒分析!$D$18))))</f>
        <v>0.20800000000000002</v>
      </c>
      <c r="N2861" s="1">
        <f t="shared" si="577"/>
        <v>-1</v>
      </c>
      <c r="O2861" s="1">
        <f t="shared" si="578"/>
        <v>-1</v>
      </c>
      <c r="P2861" s="7">
        <f>IF($C2861="二本差勝",中堅分析!$D$14,IF($C2861="一本差勝",中堅分析!$D$15,IF($C2861="引き分け",中堅分析!$D$16,IF($C2861="一本差負",中堅分析!$D$17,中堅分析!$D$18))))</f>
        <v>0.16000000000000003</v>
      </c>
      <c r="Q2861" s="1">
        <f t="shared" si="579"/>
        <v>-1</v>
      </c>
      <c r="R2861" s="1">
        <f t="shared" si="580"/>
        <v>-2</v>
      </c>
      <c r="S2861" s="7">
        <f>IF($D2861="二本差勝",副将分析!$D$14,IF($D2861="一本差勝",副将分析!$D$15,IF($D2861="引き分け",副将分析!$D$16,IF($D2861="一本差負",副将分析!$D$17,副将分析!$D$18))))</f>
        <v>0.20800000000000002</v>
      </c>
      <c r="T2861" s="1">
        <f t="shared" si="581"/>
        <v>1</v>
      </c>
      <c r="U2861" s="1">
        <f t="shared" si="582"/>
        <v>1</v>
      </c>
      <c r="V2861" s="7">
        <f>IF($E2861="二本差勝",大将分析!$D$14,IF($E2861="一本差勝",大将分析!$D$15,IF($E2861="引き分け",大将分析!$D$16,IF($E2861="一本差負",大将分析!$D$17,大将分析!$D$18))))</f>
        <v>0.20800000000000002</v>
      </c>
      <c r="W2861" s="1">
        <f t="shared" si="583"/>
        <v>-1</v>
      </c>
      <c r="X2861" s="1">
        <f t="shared" si="584"/>
        <v>-1</v>
      </c>
    </row>
    <row r="2862" spans="1:24" x14ac:dyDescent="0.15">
      <c r="A2862" s="1" t="s">
        <v>42</v>
      </c>
      <c r="B2862" s="1" t="s">
        <v>42</v>
      </c>
      <c r="C2862" s="1" t="s">
        <v>41</v>
      </c>
      <c r="D2862" s="1" t="s">
        <v>40</v>
      </c>
      <c r="E2862" s="1" t="s">
        <v>41</v>
      </c>
      <c r="F2862" s="19">
        <f t="shared" si="572"/>
        <v>-2</v>
      </c>
      <c r="G2862" s="19">
        <f t="shared" si="573"/>
        <v>-4</v>
      </c>
      <c r="H2862" s="20">
        <f t="shared" si="574"/>
        <v>2.3037214720000014E-4</v>
      </c>
      <c r="J2862" s="7">
        <f>IF($A2862="二本差勝",先鋒分析!$D$14,IF($A2862="一本差勝",先鋒分析!$D$15,IF($A2862="引き分け",先鋒分析!$D$16,IF($A2862="一本差負",先鋒分析!$D$17,先鋒分析!$D$18))))</f>
        <v>0.16000000000000003</v>
      </c>
      <c r="K2862" s="19">
        <f t="shared" si="575"/>
        <v>-1</v>
      </c>
      <c r="L2862" s="19">
        <f t="shared" si="576"/>
        <v>-2</v>
      </c>
      <c r="M2862" s="7">
        <f>IF($B2862="二本差勝",次鋒分析!$D$14,IF($B2862="一本差勝",次鋒分析!$D$15,IF($B2862="引き分け",次鋒分析!$D$16,IF($B2862="一本差負",次鋒分析!$D$17,次鋒分析!$D$18))))</f>
        <v>0.16000000000000003</v>
      </c>
      <c r="N2862" s="1">
        <f t="shared" si="577"/>
        <v>-1</v>
      </c>
      <c r="O2862" s="1">
        <f t="shared" si="578"/>
        <v>-2</v>
      </c>
      <c r="P2862" s="7">
        <f>IF($C2862="二本差勝",中堅分析!$D$14,IF($C2862="一本差勝",中堅分析!$D$15,IF($C2862="引き分け",中堅分析!$D$16,IF($C2862="一本差負",中堅分析!$D$17,中堅分析!$D$18))))</f>
        <v>0.20800000000000002</v>
      </c>
      <c r="Q2862" s="1">
        <f t="shared" si="579"/>
        <v>-1</v>
      </c>
      <c r="R2862" s="1">
        <f t="shared" si="580"/>
        <v>-1</v>
      </c>
      <c r="S2862" s="7">
        <f>IF($D2862="二本差勝",副将分析!$D$14,IF($D2862="一本差勝",副将分析!$D$15,IF($D2862="引き分け",副将分析!$D$16,IF($D2862="一本差負",副将分析!$D$17,副将分析!$D$18))))</f>
        <v>0.20800000000000002</v>
      </c>
      <c r="T2862" s="1">
        <f t="shared" si="581"/>
        <v>1</v>
      </c>
      <c r="U2862" s="1">
        <f t="shared" si="582"/>
        <v>1</v>
      </c>
      <c r="V2862" s="7">
        <f>IF($E2862="二本差勝",大将分析!$D$14,IF($E2862="一本差勝",大将分析!$D$15,IF($E2862="引き分け",大将分析!$D$16,IF($E2862="一本差負",大将分析!$D$17,大将分析!$D$18))))</f>
        <v>0.20800000000000002</v>
      </c>
      <c r="W2862" s="1">
        <f t="shared" si="583"/>
        <v>-1</v>
      </c>
      <c r="X2862" s="1">
        <f t="shared" si="584"/>
        <v>-1</v>
      </c>
    </row>
    <row r="2863" spans="1:24" x14ac:dyDescent="0.15">
      <c r="A2863" s="1" t="s">
        <v>41</v>
      </c>
      <c r="B2863" s="1" t="s">
        <v>42</v>
      </c>
      <c r="C2863" s="1" t="s">
        <v>42</v>
      </c>
      <c r="D2863" s="1" t="s">
        <v>40</v>
      </c>
      <c r="E2863" s="1" t="s">
        <v>42</v>
      </c>
      <c r="F2863" s="19">
        <f t="shared" si="572"/>
        <v>-2</v>
      </c>
      <c r="G2863" s="19">
        <f t="shared" si="573"/>
        <v>-4</v>
      </c>
      <c r="H2863" s="20">
        <f t="shared" si="574"/>
        <v>1.7720934400000012E-4</v>
      </c>
      <c r="J2863" s="7">
        <f>IF($A2863="二本差勝",先鋒分析!$D$14,IF($A2863="一本差勝",先鋒分析!$D$15,IF($A2863="引き分け",先鋒分析!$D$16,IF($A2863="一本差負",先鋒分析!$D$17,先鋒分析!$D$18))))</f>
        <v>0.20800000000000002</v>
      </c>
      <c r="K2863" s="19">
        <f t="shared" si="575"/>
        <v>-1</v>
      </c>
      <c r="L2863" s="19">
        <f t="shared" si="576"/>
        <v>-1</v>
      </c>
      <c r="M2863" s="7">
        <f>IF($B2863="二本差勝",次鋒分析!$D$14,IF($B2863="一本差勝",次鋒分析!$D$15,IF($B2863="引き分け",次鋒分析!$D$16,IF($B2863="一本差負",次鋒分析!$D$17,次鋒分析!$D$18))))</f>
        <v>0.16000000000000003</v>
      </c>
      <c r="N2863" s="1">
        <f t="shared" si="577"/>
        <v>-1</v>
      </c>
      <c r="O2863" s="1">
        <f t="shared" si="578"/>
        <v>-2</v>
      </c>
      <c r="P2863" s="7">
        <f>IF($C2863="二本差勝",中堅分析!$D$14,IF($C2863="一本差勝",中堅分析!$D$15,IF($C2863="引き分け",中堅分析!$D$16,IF($C2863="一本差負",中堅分析!$D$17,中堅分析!$D$18))))</f>
        <v>0.16000000000000003</v>
      </c>
      <c r="Q2863" s="1">
        <f t="shared" si="579"/>
        <v>-1</v>
      </c>
      <c r="R2863" s="1">
        <f t="shared" si="580"/>
        <v>-2</v>
      </c>
      <c r="S2863" s="7">
        <f>IF($D2863="二本差勝",副将分析!$D$14,IF($D2863="一本差勝",副将分析!$D$15,IF($D2863="引き分け",副将分析!$D$16,IF($D2863="一本差負",副将分析!$D$17,副将分析!$D$18))))</f>
        <v>0.20800000000000002</v>
      </c>
      <c r="T2863" s="1">
        <f t="shared" si="581"/>
        <v>1</v>
      </c>
      <c r="U2863" s="1">
        <f t="shared" si="582"/>
        <v>1</v>
      </c>
      <c r="V2863" s="7">
        <f>IF($E2863="二本差勝",大将分析!$D$14,IF($E2863="一本差勝",大将分析!$D$15,IF($E2863="引き分け",大将分析!$D$16,IF($E2863="一本差負",大将分析!$D$17,大将分析!$D$18))))</f>
        <v>0.16000000000000003</v>
      </c>
      <c r="W2863" s="1">
        <f t="shared" si="583"/>
        <v>-1</v>
      </c>
      <c r="X2863" s="1">
        <f t="shared" si="584"/>
        <v>-2</v>
      </c>
    </row>
    <row r="2864" spans="1:24" x14ac:dyDescent="0.15">
      <c r="A2864" s="1" t="s">
        <v>42</v>
      </c>
      <c r="B2864" s="1" t="s">
        <v>41</v>
      </c>
      <c r="C2864" s="1" t="s">
        <v>42</v>
      </c>
      <c r="D2864" s="1" t="s">
        <v>40</v>
      </c>
      <c r="E2864" s="1" t="s">
        <v>42</v>
      </c>
      <c r="F2864" s="19">
        <f t="shared" si="572"/>
        <v>-2</v>
      </c>
      <c r="G2864" s="19">
        <f t="shared" si="573"/>
        <v>-4</v>
      </c>
      <c r="H2864" s="20">
        <f t="shared" si="574"/>
        <v>1.7720934400000012E-4</v>
      </c>
      <c r="J2864" s="7">
        <f>IF($A2864="二本差勝",先鋒分析!$D$14,IF($A2864="一本差勝",先鋒分析!$D$15,IF($A2864="引き分け",先鋒分析!$D$16,IF($A2864="一本差負",先鋒分析!$D$17,先鋒分析!$D$18))))</f>
        <v>0.16000000000000003</v>
      </c>
      <c r="K2864" s="19">
        <f t="shared" si="575"/>
        <v>-1</v>
      </c>
      <c r="L2864" s="19">
        <f t="shared" si="576"/>
        <v>-2</v>
      </c>
      <c r="M2864" s="7">
        <f>IF($B2864="二本差勝",次鋒分析!$D$14,IF($B2864="一本差勝",次鋒分析!$D$15,IF($B2864="引き分け",次鋒分析!$D$16,IF($B2864="一本差負",次鋒分析!$D$17,次鋒分析!$D$18))))</f>
        <v>0.20800000000000002</v>
      </c>
      <c r="N2864" s="1">
        <f t="shared" si="577"/>
        <v>-1</v>
      </c>
      <c r="O2864" s="1">
        <f t="shared" si="578"/>
        <v>-1</v>
      </c>
      <c r="P2864" s="7">
        <f>IF($C2864="二本差勝",中堅分析!$D$14,IF($C2864="一本差勝",中堅分析!$D$15,IF($C2864="引き分け",中堅分析!$D$16,IF($C2864="一本差負",中堅分析!$D$17,中堅分析!$D$18))))</f>
        <v>0.16000000000000003</v>
      </c>
      <c r="Q2864" s="1">
        <f t="shared" si="579"/>
        <v>-1</v>
      </c>
      <c r="R2864" s="1">
        <f t="shared" si="580"/>
        <v>-2</v>
      </c>
      <c r="S2864" s="7">
        <f>IF($D2864="二本差勝",副将分析!$D$14,IF($D2864="一本差勝",副将分析!$D$15,IF($D2864="引き分け",副将分析!$D$16,IF($D2864="一本差負",副将分析!$D$17,副将分析!$D$18))))</f>
        <v>0.20800000000000002</v>
      </c>
      <c r="T2864" s="1">
        <f t="shared" si="581"/>
        <v>1</v>
      </c>
      <c r="U2864" s="1">
        <f t="shared" si="582"/>
        <v>1</v>
      </c>
      <c r="V2864" s="7">
        <f>IF($E2864="二本差勝",大将分析!$D$14,IF($E2864="一本差勝",大将分析!$D$15,IF($E2864="引き分け",大将分析!$D$16,IF($E2864="一本差負",大将分析!$D$17,大将分析!$D$18))))</f>
        <v>0.16000000000000003</v>
      </c>
      <c r="W2864" s="1">
        <f t="shared" si="583"/>
        <v>-1</v>
      </c>
      <c r="X2864" s="1">
        <f t="shared" si="584"/>
        <v>-2</v>
      </c>
    </row>
    <row r="2865" spans="1:24" x14ac:dyDescent="0.15">
      <c r="A2865" s="1" t="s">
        <v>42</v>
      </c>
      <c r="B2865" s="1" t="s">
        <v>42</v>
      </c>
      <c r="C2865" s="1" t="s">
        <v>41</v>
      </c>
      <c r="D2865" s="1" t="s">
        <v>40</v>
      </c>
      <c r="E2865" s="1" t="s">
        <v>42</v>
      </c>
      <c r="F2865" s="19">
        <f t="shared" si="572"/>
        <v>-2</v>
      </c>
      <c r="G2865" s="19">
        <f t="shared" si="573"/>
        <v>-4</v>
      </c>
      <c r="H2865" s="20">
        <f t="shared" si="574"/>
        <v>1.7720934400000012E-4</v>
      </c>
      <c r="J2865" s="7">
        <f>IF($A2865="二本差勝",先鋒分析!$D$14,IF($A2865="一本差勝",先鋒分析!$D$15,IF($A2865="引き分け",先鋒分析!$D$16,IF($A2865="一本差負",先鋒分析!$D$17,先鋒分析!$D$18))))</f>
        <v>0.16000000000000003</v>
      </c>
      <c r="K2865" s="19">
        <f t="shared" si="575"/>
        <v>-1</v>
      </c>
      <c r="L2865" s="19">
        <f t="shared" si="576"/>
        <v>-2</v>
      </c>
      <c r="M2865" s="7">
        <f>IF($B2865="二本差勝",次鋒分析!$D$14,IF($B2865="一本差勝",次鋒分析!$D$15,IF($B2865="引き分け",次鋒分析!$D$16,IF($B2865="一本差負",次鋒分析!$D$17,次鋒分析!$D$18))))</f>
        <v>0.16000000000000003</v>
      </c>
      <c r="N2865" s="1">
        <f t="shared" si="577"/>
        <v>-1</v>
      </c>
      <c r="O2865" s="1">
        <f t="shared" si="578"/>
        <v>-2</v>
      </c>
      <c r="P2865" s="7">
        <f>IF($C2865="二本差勝",中堅分析!$D$14,IF($C2865="一本差勝",中堅分析!$D$15,IF($C2865="引き分け",中堅分析!$D$16,IF($C2865="一本差負",中堅分析!$D$17,中堅分析!$D$18))))</f>
        <v>0.20800000000000002</v>
      </c>
      <c r="Q2865" s="1">
        <f t="shared" si="579"/>
        <v>-1</v>
      </c>
      <c r="R2865" s="1">
        <f t="shared" si="580"/>
        <v>-1</v>
      </c>
      <c r="S2865" s="7">
        <f>IF($D2865="二本差勝",副将分析!$D$14,IF($D2865="一本差勝",副将分析!$D$15,IF($D2865="引き分け",副将分析!$D$16,IF($D2865="一本差負",副将分析!$D$17,副将分析!$D$18))))</f>
        <v>0.20800000000000002</v>
      </c>
      <c r="T2865" s="1">
        <f t="shared" si="581"/>
        <v>1</v>
      </c>
      <c r="U2865" s="1">
        <f t="shared" si="582"/>
        <v>1</v>
      </c>
      <c r="V2865" s="7">
        <f>IF($E2865="二本差勝",大将分析!$D$14,IF($E2865="一本差勝",大将分析!$D$15,IF($E2865="引き分け",大将分析!$D$16,IF($E2865="一本差負",大将分析!$D$17,大将分析!$D$18))))</f>
        <v>0.16000000000000003</v>
      </c>
      <c r="W2865" s="1">
        <f t="shared" si="583"/>
        <v>-1</v>
      </c>
      <c r="X2865" s="1">
        <f t="shared" si="584"/>
        <v>-2</v>
      </c>
    </row>
    <row r="2866" spans="1:24" x14ac:dyDescent="0.15">
      <c r="A2866" s="1" t="s">
        <v>42</v>
      </c>
      <c r="B2866" s="1" t="s">
        <v>42</v>
      </c>
      <c r="C2866" s="1" t="s">
        <v>42</v>
      </c>
      <c r="D2866" s="1" t="s">
        <v>39</v>
      </c>
      <c r="E2866" s="1" t="s">
        <v>39</v>
      </c>
      <c r="F2866" s="19">
        <f t="shared" si="572"/>
        <v>-2</v>
      </c>
      <c r="G2866" s="19">
        <f t="shared" si="573"/>
        <v>-4</v>
      </c>
      <c r="H2866" s="20">
        <f t="shared" si="574"/>
        <v>1.0485760000000011E-4</v>
      </c>
      <c r="J2866" s="7">
        <f>IF($A2866="二本差勝",先鋒分析!$D$14,IF($A2866="一本差勝",先鋒分析!$D$15,IF($A2866="引き分け",先鋒分析!$D$16,IF($A2866="一本差負",先鋒分析!$D$17,先鋒分析!$D$18))))</f>
        <v>0.16000000000000003</v>
      </c>
      <c r="K2866" s="19">
        <f t="shared" si="575"/>
        <v>-1</v>
      </c>
      <c r="L2866" s="19">
        <f t="shared" si="576"/>
        <v>-2</v>
      </c>
      <c r="M2866" s="7">
        <f>IF($B2866="二本差勝",次鋒分析!$D$14,IF($B2866="一本差勝",次鋒分析!$D$15,IF($B2866="引き分け",次鋒分析!$D$16,IF($B2866="一本差負",次鋒分析!$D$17,次鋒分析!$D$18))))</f>
        <v>0.16000000000000003</v>
      </c>
      <c r="N2866" s="1">
        <f t="shared" si="577"/>
        <v>-1</v>
      </c>
      <c r="O2866" s="1">
        <f t="shared" si="578"/>
        <v>-2</v>
      </c>
      <c r="P2866" s="7">
        <f>IF($C2866="二本差勝",中堅分析!$D$14,IF($C2866="一本差勝",中堅分析!$D$15,IF($C2866="引き分け",中堅分析!$D$16,IF($C2866="一本差負",中堅分析!$D$17,中堅分析!$D$18))))</f>
        <v>0.16000000000000003</v>
      </c>
      <c r="Q2866" s="1">
        <f t="shared" si="579"/>
        <v>-1</v>
      </c>
      <c r="R2866" s="1">
        <f t="shared" si="580"/>
        <v>-2</v>
      </c>
      <c r="S2866" s="7">
        <f>IF($D2866="二本差勝",副将分析!$D$14,IF($D2866="一本差勝",副将分析!$D$15,IF($D2866="引き分け",副将分析!$D$16,IF($D2866="一本差負",副将分析!$D$17,副将分析!$D$18))))</f>
        <v>0.16000000000000003</v>
      </c>
      <c r="T2866" s="1">
        <f t="shared" si="581"/>
        <v>1</v>
      </c>
      <c r="U2866" s="1">
        <f t="shared" si="582"/>
        <v>2</v>
      </c>
      <c r="V2866" s="7">
        <f>IF($E2866="二本差勝",大将分析!$D$14,IF($E2866="一本差勝",大将分析!$D$15,IF($E2866="引き分け",大将分析!$D$16,IF($E2866="一本差負",大将分析!$D$17,大将分析!$D$18))))</f>
        <v>0.16000000000000003</v>
      </c>
      <c r="W2866" s="1">
        <f t="shared" si="583"/>
        <v>1</v>
      </c>
      <c r="X2866" s="1">
        <f t="shared" si="584"/>
        <v>2</v>
      </c>
    </row>
    <row r="2867" spans="1:24" x14ac:dyDescent="0.15">
      <c r="A2867" s="1" t="s">
        <v>42</v>
      </c>
      <c r="B2867" s="1" t="s">
        <v>42</v>
      </c>
      <c r="C2867" s="1" t="s">
        <v>42</v>
      </c>
      <c r="D2867" s="1" t="s">
        <v>39</v>
      </c>
      <c r="E2867" s="1" t="s">
        <v>40</v>
      </c>
      <c r="F2867" s="19">
        <f t="shared" si="572"/>
        <v>-2</v>
      </c>
      <c r="G2867" s="19">
        <f t="shared" si="573"/>
        <v>-4</v>
      </c>
      <c r="H2867" s="20">
        <f t="shared" si="574"/>
        <v>1.3631488000000013E-4</v>
      </c>
      <c r="J2867" s="7">
        <f>IF($A2867="二本差勝",先鋒分析!$D$14,IF($A2867="一本差勝",先鋒分析!$D$15,IF($A2867="引き分け",先鋒分析!$D$16,IF($A2867="一本差負",先鋒分析!$D$17,先鋒分析!$D$18))))</f>
        <v>0.16000000000000003</v>
      </c>
      <c r="K2867" s="19">
        <f t="shared" si="575"/>
        <v>-1</v>
      </c>
      <c r="L2867" s="19">
        <f t="shared" si="576"/>
        <v>-2</v>
      </c>
      <c r="M2867" s="7">
        <f>IF($B2867="二本差勝",次鋒分析!$D$14,IF($B2867="一本差勝",次鋒分析!$D$15,IF($B2867="引き分け",次鋒分析!$D$16,IF($B2867="一本差負",次鋒分析!$D$17,次鋒分析!$D$18))))</f>
        <v>0.16000000000000003</v>
      </c>
      <c r="N2867" s="1">
        <f t="shared" si="577"/>
        <v>-1</v>
      </c>
      <c r="O2867" s="1">
        <f t="shared" si="578"/>
        <v>-2</v>
      </c>
      <c r="P2867" s="7">
        <f>IF($C2867="二本差勝",中堅分析!$D$14,IF($C2867="一本差勝",中堅分析!$D$15,IF($C2867="引き分け",中堅分析!$D$16,IF($C2867="一本差負",中堅分析!$D$17,中堅分析!$D$18))))</f>
        <v>0.16000000000000003</v>
      </c>
      <c r="Q2867" s="1">
        <f t="shared" si="579"/>
        <v>-1</v>
      </c>
      <c r="R2867" s="1">
        <f t="shared" si="580"/>
        <v>-2</v>
      </c>
      <c r="S2867" s="7">
        <f>IF($D2867="二本差勝",副将分析!$D$14,IF($D2867="一本差勝",副将分析!$D$15,IF($D2867="引き分け",副将分析!$D$16,IF($D2867="一本差負",副将分析!$D$17,副将分析!$D$18))))</f>
        <v>0.16000000000000003</v>
      </c>
      <c r="T2867" s="1">
        <f t="shared" si="581"/>
        <v>1</v>
      </c>
      <c r="U2867" s="1">
        <f t="shared" si="582"/>
        <v>2</v>
      </c>
      <c r="V2867" s="7">
        <f>IF($E2867="二本差勝",大将分析!$D$14,IF($E2867="一本差勝",大将分析!$D$15,IF($E2867="引き分け",大将分析!$D$16,IF($E2867="一本差負",大将分析!$D$17,大将分析!$D$18))))</f>
        <v>0.20800000000000002</v>
      </c>
      <c r="W2867" s="1">
        <f t="shared" si="583"/>
        <v>1</v>
      </c>
      <c r="X2867" s="1">
        <f t="shared" si="584"/>
        <v>1</v>
      </c>
    </row>
    <row r="2868" spans="1:24" x14ac:dyDescent="0.15">
      <c r="A2868" s="1" t="s">
        <v>42</v>
      </c>
      <c r="B2868" s="1" t="s">
        <v>42</v>
      </c>
      <c r="C2868" s="1" t="s">
        <v>42</v>
      </c>
      <c r="D2868" s="1" t="s">
        <v>39</v>
      </c>
      <c r="E2868" s="1" t="s">
        <v>22</v>
      </c>
      <c r="F2868" s="19">
        <f t="shared" si="572"/>
        <v>-2</v>
      </c>
      <c r="G2868" s="19">
        <f t="shared" si="573"/>
        <v>-4</v>
      </c>
      <c r="H2868" s="20">
        <f t="shared" si="574"/>
        <v>1.7301504000000016E-4</v>
      </c>
      <c r="J2868" s="7">
        <f>IF($A2868="二本差勝",先鋒分析!$D$14,IF($A2868="一本差勝",先鋒分析!$D$15,IF($A2868="引き分け",先鋒分析!$D$16,IF($A2868="一本差負",先鋒分析!$D$17,先鋒分析!$D$18))))</f>
        <v>0.16000000000000003</v>
      </c>
      <c r="K2868" s="19">
        <f t="shared" si="575"/>
        <v>-1</v>
      </c>
      <c r="L2868" s="19">
        <f t="shared" si="576"/>
        <v>-2</v>
      </c>
      <c r="M2868" s="7">
        <f>IF($B2868="二本差勝",次鋒分析!$D$14,IF($B2868="一本差勝",次鋒分析!$D$15,IF($B2868="引き分け",次鋒分析!$D$16,IF($B2868="一本差負",次鋒分析!$D$17,次鋒分析!$D$18))))</f>
        <v>0.16000000000000003</v>
      </c>
      <c r="N2868" s="1">
        <f t="shared" si="577"/>
        <v>-1</v>
      </c>
      <c r="O2868" s="1">
        <f t="shared" si="578"/>
        <v>-2</v>
      </c>
      <c r="P2868" s="7">
        <f>IF($C2868="二本差勝",中堅分析!$D$14,IF($C2868="一本差勝",中堅分析!$D$15,IF($C2868="引き分け",中堅分析!$D$16,IF($C2868="一本差負",中堅分析!$D$17,中堅分析!$D$18))))</f>
        <v>0.16000000000000003</v>
      </c>
      <c r="Q2868" s="1">
        <f t="shared" si="579"/>
        <v>-1</v>
      </c>
      <c r="R2868" s="1">
        <f t="shared" si="580"/>
        <v>-2</v>
      </c>
      <c r="S2868" s="7">
        <f>IF($D2868="二本差勝",副将分析!$D$14,IF($D2868="一本差勝",副将分析!$D$15,IF($D2868="引き分け",副将分析!$D$16,IF($D2868="一本差負",副将分析!$D$17,副将分析!$D$18))))</f>
        <v>0.16000000000000003</v>
      </c>
      <c r="T2868" s="1">
        <f t="shared" si="581"/>
        <v>1</v>
      </c>
      <c r="U2868" s="1">
        <f t="shared" si="582"/>
        <v>2</v>
      </c>
      <c r="V2868" s="7">
        <f>IF($E2868="二本差勝",大将分析!$D$14,IF($E2868="一本差勝",大将分析!$D$15,IF($E2868="引き分け",大将分析!$D$16,IF($E2868="一本差負",大将分析!$D$17,大将分析!$D$18))))</f>
        <v>0.26400000000000001</v>
      </c>
      <c r="W2868" s="1">
        <f t="shared" si="583"/>
        <v>0</v>
      </c>
      <c r="X2868" s="1">
        <f t="shared" si="584"/>
        <v>0</v>
      </c>
    </row>
    <row r="2869" spans="1:24" x14ac:dyDescent="0.15">
      <c r="A2869" s="1" t="s">
        <v>42</v>
      </c>
      <c r="B2869" s="1" t="s">
        <v>42</v>
      </c>
      <c r="C2869" s="1" t="s">
        <v>42</v>
      </c>
      <c r="D2869" s="1" t="s">
        <v>39</v>
      </c>
      <c r="E2869" s="1" t="s">
        <v>41</v>
      </c>
      <c r="F2869" s="19">
        <f t="shared" si="572"/>
        <v>-2</v>
      </c>
      <c r="G2869" s="19">
        <f t="shared" si="573"/>
        <v>-4</v>
      </c>
      <c r="H2869" s="20">
        <f t="shared" si="574"/>
        <v>1.3631488000000013E-4</v>
      </c>
      <c r="J2869" s="7">
        <f>IF($A2869="二本差勝",先鋒分析!$D$14,IF($A2869="一本差勝",先鋒分析!$D$15,IF($A2869="引き分け",先鋒分析!$D$16,IF($A2869="一本差負",先鋒分析!$D$17,先鋒分析!$D$18))))</f>
        <v>0.16000000000000003</v>
      </c>
      <c r="K2869" s="19">
        <f t="shared" si="575"/>
        <v>-1</v>
      </c>
      <c r="L2869" s="19">
        <f t="shared" si="576"/>
        <v>-2</v>
      </c>
      <c r="M2869" s="7">
        <f>IF($B2869="二本差勝",次鋒分析!$D$14,IF($B2869="一本差勝",次鋒分析!$D$15,IF($B2869="引き分け",次鋒分析!$D$16,IF($B2869="一本差負",次鋒分析!$D$17,次鋒分析!$D$18))))</f>
        <v>0.16000000000000003</v>
      </c>
      <c r="N2869" s="1">
        <f t="shared" si="577"/>
        <v>-1</v>
      </c>
      <c r="O2869" s="1">
        <f t="shared" si="578"/>
        <v>-2</v>
      </c>
      <c r="P2869" s="7">
        <f>IF($C2869="二本差勝",中堅分析!$D$14,IF($C2869="一本差勝",中堅分析!$D$15,IF($C2869="引き分け",中堅分析!$D$16,IF($C2869="一本差負",中堅分析!$D$17,中堅分析!$D$18))))</f>
        <v>0.16000000000000003</v>
      </c>
      <c r="Q2869" s="1">
        <f t="shared" si="579"/>
        <v>-1</v>
      </c>
      <c r="R2869" s="1">
        <f t="shared" si="580"/>
        <v>-2</v>
      </c>
      <c r="S2869" s="7">
        <f>IF($D2869="二本差勝",副将分析!$D$14,IF($D2869="一本差勝",副将分析!$D$15,IF($D2869="引き分け",副将分析!$D$16,IF($D2869="一本差負",副将分析!$D$17,副将分析!$D$18))))</f>
        <v>0.16000000000000003</v>
      </c>
      <c r="T2869" s="1">
        <f t="shared" si="581"/>
        <v>1</v>
      </c>
      <c r="U2869" s="1">
        <f t="shared" si="582"/>
        <v>2</v>
      </c>
      <c r="V2869" s="7">
        <f>IF($E2869="二本差勝",大将分析!$D$14,IF($E2869="一本差勝",大将分析!$D$15,IF($E2869="引き分け",大将分析!$D$16,IF($E2869="一本差負",大将分析!$D$17,大将分析!$D$18))))</f>
        <v>0.20800000000000002</v>
      </c>
      <c r="W2869" s="1">
        <f t="shared" si="583"/>
        <v>-1</v>
      </c>
      <c r="X2869" s="1">
        <f t="shared" si="584"/>
        <v>-1</v>
      </c>
    </row>
    <row r="2870" spans="1:24" x14ac:dyDescent="0.15">
      <c r="A2870" s="1" t="s">
        <v>42</v>
      </c>
      <c r="B2870" s="1" t="s">
        <v>42</v>
      </c>
      <c r="C2870" s="1" t="s">
        <v>42</v>
      </c>
      <c r="D2870" s="1" t="s">
        <v>39</v>
      </c>
      <c r="E2870" s="1" t="s">
        <v>42</v>
      </c>
      <c r="F2870" s="19">
        <f t="shared" si="572"/>
        <v>-2</v>
      </c>
      <c r="G2870" s="19">
        <f t="shared" si="573"/>
        <v>-4</v>
      </c>
      <c r="H2870" s="20">
        <f t="shared" si="574"/>
        <v>1.0485760000000011E-4</v>
      </c>
      <c r="J2870" s="7">
        <f>IF($A2870="二本差勝",先鋒分析!$D$14,IF($A2870="一本差勝",先鋒分析!$D$15,IF($A2870="引き分け",先鋒分析!$D$16,IF($A2870="一本差負",先鋒分析!$D$17,先鋒分析!$D$18))))</f>
        <v>0.16000000000000003</v>
      </c>
      <c r="K2870" s="19">
        <f t="shared" si="575"/>
        <v>-1</v>
      </c>
      <c r="L2870" s="19">
        <f t="shared" si="576"/>
        <v>-2</v>
      </c>
      <c r="M2870" s="7">
        <f>IF($B2870="二本差勝",次鋒分析!$D$14,IF($B2870="一本差勝",次鋒分析!$D$15,IF($B2870="引き分け",次鋒分析!$D$16,IF($B2870="一本差負",次鋒分析!$D$17,次鋒分析!$D$18))))</f>
        <v>0.16000000000000003</v>
      </c>
      <c r="N2870" s="1">
        <f t="shared" si="577"/>
        <v>-1</v>
      </c>
      <c r="O2870" s="1">
        <f t="shared" si="578"/>
        <v>-2</v>
      </c>
      <c r="P2870" s="7">
        <f>IF($C2870="二本差勝",中堅分析!$D$14,IF($C2870="一本差勝",中堅分析!$D$15,IF($C2870="引き分け",中堅分析!$D$16,IF($C2870="一本差負",中堅分析!$D$17,中堅分析!$D$18))))</f>
        <v>0.16000000000000003</v>
      </c>
      <c r="Q2870" s="1">
        <f t="shared" si="579"/>
        <v>-1</v>
      </c>
      <c r="R2870" s="1">
        <f t="shared" si="580"/>
        <v>-2</v>
      </c>
      <c r="S2870" s="7">
        <f>IF($D2870="二本差勝",副将分析!$D$14,IF($D2870="一本差勝",副将分析!$D$15,IF($D2870="引き分け",副将分析!$D$16,IF($D2870="一本差負",副将分析!$D$17,副将分析!$D$18))))</f>
        <v>0.16000000000000003</v>
      </c>
      <c r="T2870" s="1">
        <f t="shared" si="581"/>
        <v>1</v>
      </c>
      <c r="U2870" s="1">
        <f t="shared" si="582"/>
        <v>2</v>
      </c>
      <c r="V2870" s="7">
        <f>IF($E2870="二本差勝",大将分析!$D$14,IF($E2870="一本差勝",大将分析!$D$15,IF($E2870="引き分け",大将分析!$D$16,IF($E2870="一本差負",大将分析!$D$17,大将分析!$D$18))))</f>
        <v>0.16000000000000003</v>
      </c>
      <c r="W2870" s="1">
        <f t="shared" si="583"/>
        <v>-1</v>
      </c>
      <c r="X2870" s="1">
        <f t="shared" si="584"/>
        <v>-2</v>
      </c>
    </row>
    <row r="2871" spans="1:24" x14ac:dyDescent="0.15">
      <c r="A2871" s="1" t="s">
        <v>40</v>
      </c>
      <c r="B2871" s="1" t="s">
        <v>42</v>
      </c>
      <c r="C2871" s="1" t="s">
        <v>42</v>
      </c>
      <c r="D2871" s="1" t="s">
        <v>42</v>
      </c>
      <c r="E2871" s="1" t="s">
        <v>39</v>
      </c>
      <c r="F2871" s="19">
        <f t="shared" si="572"/>
        <v>-2</v>
      </c>
      <c r="G2871" s="19">
        <f t="shared" si="573"/>
        <v>-5</v>
      </c>
      <c r="H2871" s="20">
        <f t="shared" si="574"/>
        <v>1.3631488000000013E-4</v>
      </c>
      <c r="J2871" s="7">
        <f>IF($A2871="二本差勝",先鋒分析!$D$14,IF($A2871="一本差勝",先鋒分析!$D$15,IF($A2871="引き分け",先鋒分析!$D$16,IF($A2871="一本差負",先鋒分析!$D$17,先鋒分析!$D$18))))</f>
        <v>0.20800000000000002</v>
      </c>
      <c r="K2871" s="19">
        <f t="shared" si="575"/>
        <v>1</v>
      </c>
      <c r="L2871" s="19">
        <f t="shared" si="576"/>
        <v>1</v>
      </c>
      <c r="M2871" s="7">
        <f>IF($B2871="二本差勝",次鋒分析!$D$14,IF($B2871="一本差勝",次鋒分析!$D$15,IF($B2871="引き分け",次鋒分析!$D$16,IF($B2871="一本差負",次鋒分析!$D$17,次鋒分析!$D$18))))</f>
        <v>0.16000000000000003</v>
      </c>
      <c r="N2871" s="1">
        <f t="shared" si="577"/>
        <v>-1</v>
      </c>
      <c r="O2871" s="1">
        <f t="shared" si="578"/>
        <v>-2</v>
      </c>
      <c r="P2871" s="7">
        <f>IF($C2871="二本差勝",中堅分析!$D$14,IF($C2871="一本差勝",中堅分析!$D$15,IF($C2871="引き分け",中堅分析!$D$16,IF($C2871="一本差負",中堅分析!$D$17,中堅分析!$D$18))))</f>
        <v>0.16000000000000003</v>
      </c>
      <c r="Q2871" s="1">
        <f t="shared" si="579"/>
        <v>-1</v>
      </c>
      <c r="R2871" s="1">
        <f t="shared" si="580"/>
        <v>-2</v>
      </c>
      <c r="S2871" s="7">
        <f>IF($D2871="二本差勝",副将分析!$D$14,IF($D2871="一本差勝",副将分析!$D$15,IF($D2871="引き分け",副将分析!$D$16,IF($D2871="一本差負",副将分析!$D$17,副将分析!$D$18))))</f>
        <v>0.16000000000000003</v>
      </c>
      <c r="T2871" s="1">
        <f t="shared" si="581"/>
        <v>-1</v>
      </c>
      <c r="U2871" s="1">
        <f t="shared" si="582"/>
        <v>-2</v>
      </c>
      <c r="V2871" s="7">
        <f>IF($E2871="二本差勝",大将分析!$D$14,IF($E2871="一本差勝",大将分析!$D$15,IF($E2871="引き分け",大将分析!$D$16,IF($E2871="一本差負",大将分析!$D$17,大将分析!$D$18))))</f>
        <v>0.16000000000000003</v>
      </c>
      <c r="W2871" s="1">
        <f t="shared" si="583"/>
        <v>1</v>
      </c>
      <c r="X2871" s="1">
        <f t="shared" si="584"/>
        <v>2</v>
      </c>
    </row>
    <row r="2872" spans="1:24" x14ac:dyDescent="0.15">
      <c r="A2872" s="1" t="s">
        <v>42</v>
      </c>
      <c r="B2872" s="1" t="s">
        <v>40</v>
      </c>
      <c r="C2872" s="1" t="s">
        <v>42</v>
      </c>
      <c r="D2872" s="1" t="s">
        <v>42</v>
      </c>
      <c r="E2872" s="1" t="s">
        <v>39</v>
      </c>
      <c r="F2872" s="19">
        <f t="shared" si="572"/>
        <v>-2</v>
      </c>
      <c r="G2872" s="19">
        <f t="shared" si="573"/>
        <v>-5</v>
      </c>
      <c r="H2872" s="20">
        <f t="shared" si="574"/>
        <v>1.3631488000000013E-4</v>
      </c>
      <c r="J2872" s="7">
        <f>IF($A2872="二本差勝",先鋒分析!$D$14,IF($A2872="一本差勝",先鋒分析!$D$15,IF($A2872="引き分け",先鋒分析!$D$16,IF($A2872="一本差負",先鋒分析!$D$17,先鋒分析!$D$18))))</f>
        <v>0.16000000000000003</v>
      </c>
      <c r="K2872" s="19">
        <f t="shared" si="575"/>
        <v>-1</v>
      </c>
      <c r="L2872" s="19">
        <f t="shared" si="576"/>
        <v>-2</v>
      </c>
      <c r="M2872" s="7">
        <f>IF($B2872="二本差勝",次鋒分析!$D$14,IF($B2872="一本差勝",次鋒分析!$D$15,IF($B2872="引き分け",次鋒分析!$D$16,IF($B2872="一本差負",次鋒分析!$D$17,次鋒分析!$D$18))))</f>
        <v>0.20800000000000002</v>
      </c>
      <c r="N2872" s="1">
        <f t="shared" si="577"/>
        <v>1</v>
      </c>
      <c r="O2872" s="1">
        <f t="shared" si="578"/>
        <v>1</v>
      </c>
      <c r="P2872" s="7">
        <f>IF($C2872="二本差勝",中堅分析!$D$14,IF($C2872="一本差勝",中堅分析!$D$15,IF($C2872="引き分け",中堅分析!$D$16,IF($C2872="一本差負",中堅分析!$D$17,中堅分析!$D$18))))</f>
        <v>0.16000000000000003</v>
      </c>
      <c r="Q2872" s="1">
        <f t="shared" si="579"/>
        <v>-1</v>
      </c>
      <c r="R2872" s="1">
        <f t="shared" si="580"/>
        <v>-2</v>
      </c>
      <c r="S2872" s="7">
        <f>IF($D2872="二本差勝",副将分析!$D$14,IF($D2872="一本差勝",副将分析!$D$15,IF($D2872="引き分け",副将分析!$D$16,IF($D2872="一本差負",副将分析!$D$17,副将分析!$D$18))))</f>
        <v>0.16000000000000003</v>
      </c>
      <c r="T2872" s="1">
        <f t="shared" si="581"/>
        <v>-1</v>
      </c>
      <c r="U2872" s="1">
        <f t="shared" si="582"/>
        <v>-2</v>
      </c>
      <c r="V2872" s="7">
        <f>IF($E2872="二本差勝",大将分析!$D$14,IF($E2872="一本差勝",大将分析!$D$15,IF($E2872="引き分け",大将分析!$D$16,IF($E2872="一本差負",大将分析!$D$17,大将分析!$D$18))))</f>
        <v>0.16000000000000003</v>
      </c>
      <c r="W2872" s="1">
        <f t="shared" si="583"/>
        <v>1</v>
      </c>
      <c r="X2872" s="1">
        <f t="shared" si="584"/>
        <v>2</v>
      </c>
    </row>
    <row r="2873" spans="1:24" x14ac:dyDescent="0.15">
      <c r="A2873" s="1" t="s">
        <v>42</v>
      </c>
      <c r="B2873" s="1" t="s">
        <v>42</v>
      </c>
      <c r="C2873" s="1" t="s">
        <v>40</v>
      </c>
      <c r="D2873" s="1" t="s">
        <v>42</v>
      </c>
      <c r="E2873" s="1" t="s">
        <v>39</v>
      </c>
      <c r="F2873" s="19">
        <f t="shared" si="572"/>
        <v>-2</v>
      </c>
      <c r="G2873" s="19">
        <f t="shared" si="573"/>
        <v>-5</v>
      </c>
      <c r="H2873" s="20">
        <f t="shared" si="574"/>
        <v>1.3631488000000013E-4</v>
      </c>
      <c r="J2873" s="7">
        <f>IF($A2873="二本差勝",先鋒分析!$D$14,IF($A2873="一本差勝",先鋒分析!$D$15,IF($A2873="引き分け",先鋒分析!$D$16,IF($A2873="一本差負",先鋒分析!$D$17,先鋒分析!$D$18))))</f>
        <v>0.16000000000000003</v>
      </c>
      <c r="K2873" s="19">
        <f t="shared" si="575"/>
        <v>-1</v>
      </c>
      <c r="L2873" s="19">
        <f t="shared" si="576"/>
        <v>-2</v>
      </c>
      <c r="M2873" s="7">
        <f>IF($B2873="二本差勝",次鋒分析!$D$14,IF($B2873="一本差勝",次鋒分析!$D$15,IF($B2873="引き分け",次鋒分析!$D$16,IF($B2873="一本差負",次鋒分析!$D$17,次鋒分析!$D$18))))</f>
        <v>0.16000000000000003</v>
      </c>
      <c r="N2873" s="1">
        <f t="shared" si="577"/>
        <v>-1</v>
      </c>
      <c r="O2873" s="1">
        <f t="shared" si="578"/>
        <v>-2</v>
      </c>
      <c r="P2873" s="7">
        <f>IF($C2873="二本差勝",中堅分析!$D$14,IF($C2873="一本差勝",中堅分析!$D$15,IF($C2873="引き分け",中堅分析!$D$16,IF($C2873="一本差負",中堅分析!$D$17,中堅分析!$D$18))))</f>
        <v>0.20800000000000002</v>
      </c>
      <c r="Q2873" s="1">
        <f t="shared" si="579"/>
        <v>1</v>
      </c>
      <c r="R2873" s="1">
        <f t="shared" si="580"/>
        <v>1</v>
      </c>
      <c r="S2873" s="7">
        <f>IF($D2873="二本差勝",副将分析!$D$14,IF($D2873="一本差勝",副将分析!$D$15,IF($D2873="引き分け",副将分析!$D$16,IF($D2873="一本差負",副将分析!$D$17,副将分析!$D$18))))</f>
        <v>0.16000000000000003</v>
      </c>
      <c r="T2873" s="1">
        <f t="shared" si="581"/>
        <v>-1</v>
      </c>
      <c r="U2873" s="1">
        <f t="shared" si="582"/>
        <v>-2</v>
      </c>
      <c r="V2873" s="7">
        <f>IF($E2873="二本差勝",大将分析!$D$14,IF($E2873="一本差勝",大将分析!$D$15,IF($E2873="引き分け",大将分析!$D$16,IF($E2873="一本差負",大将分析!$D$17,大将分析!$D$18))))</f>
        <v>0.16000000000000003</v>
      </c>
      <c r="W2873" s="1">
        <f t="shared" si="583"/>
        <v>1</v>
      </c>
      <c r="X2873" s="1">
        <f t="shared" si="584"/>
        <v>2</v>
      </c>
    </row>
    <row r="2874" spans="1:24" x14ac:dyDescent="0.15">
      <c r="A2874" s="1" t="s">
        <v>40</v>
      </c>
      <c r="B2874" s="1" t="s">
        <v>42</v>
      </c>
      <c r="C2874" s="1" t="s">
        <v>42</v>
      </c>
      <c r="D2874" s="1" t="s">
        <v>42</v>
      </c>
      <c r="E2874" s="1" t="s">
        <v>40</v>
      </c>
      <c r="F2874" s="19">
        <f t="shared" si="572"/>
        <v>-2</v>
      </c>
      <c r="G2874" s="19">
        <f t="shared" si="573"/>
        <v>-5</v>
      </c>
      <c r="H2874" s="20">
        <f t="shared" si="574"/>
        <v>1.7720934400000015E-4</v>
      </c>
      <c r="J2874" s="7">
        <f>IF($A2874="二本差勝",先鋒分析!$D$14,IF($A2874="一本差勝",先鋒分析!$D$15,IF($A2874="引き分け",先鋒分析!$D$16,IF($A2874="一本差負",先鋒分析!$D$17,先鋒分析!$D$18))))</f>
        <v>0.20800000000000002</v>
      </c>
      <c r="K2874" s="19">
        <f t="shared" si="575"/>
        <v>1</v>
      </c>
      <c r="L2874" s="19">
        <f t="shared" si="576"/>
        <v>1</v>
      </c>
      <c r="M2874" s="7">
        <f>IF($B2874="二本差勝",次鋒分析!$D$14,IF($B2874="一本差勝",次鋒分析!$D$15,IF($B2874="引き分け",次鋒分析!$D$16,IF($B2874="一本差負",次鋒分析!$D$17,次鋒分析!$D$18))))</f>
        <v>0.16000000000000003</v>
      </c>
      <c r="N2874" s="1">
        <f t="shared" si="577"/>
        <v>-1</v>
      </c>
      <c r="O2874" s="1">
        <f t="shared" si="578"/>
        <v>-2</v>
      </c>
      <c r="P2874" s="7">
        <f>IF($C2874="二本差勝",中堅分析!$D$14,IF($C2874="一本差勝",中堅分析!$D$15,IF($C2874="引き分け",中堅分析!$D$16,IF($C2874="一本差負",中堅分析!$D$17,中堅分析!$D$18))))</f>
        <v>0.16000000000000003</v>
      </c>
      <c r="Q2874" s="1">
        <f t="shared" si="579"/>
        <v>-1</v>
      </c>
      <c r="R2874" s="1">
        <f t="shared" si="580"/>
        <v>-2</v>
      </c>
      <c r="S2874" s="7">
        <f>IF($D2874="二本差勝",副将分析!$D$14,IF($D2874="一本差勝",副将分析!$D$15,IF($D2874="引き分け",副将分析!$D$16,IF($D2874="一本差負",副将分析!$D$17,副将分析!$D$18))))</f>
        <v>0.16000000000000003</v>
      </c>
      <c r="T2874" s="1">
        <f t="shared" si="581"/>
        <v>-1</v>
      </c>
      <c r="U2874" s="1">
        <f t="shared" si="582"/>
        <v>-2</v>
      </c>
      <c r="V2874" s="7">
        <f>IF($E2874="二本差勝",大将分析!$D$14,IF($E2874="一本差勝",大将分析!$D$15,IF($E2874="引き分け",大将分析!$D$16,IF($E2874="一本差負",大将分析!$D$17,大将分析!$D$18))))</f>
        <v>0.20800000000000002</v>
      </c>
      <c r="W2874" s="1">
        <f t="shared" si="583"/>
        <v>1</v>
      </c>
      <c r="X2874" s="1">
        <f t="shared" si="584"/>
        <v>1</v>
      </c>
    </row>
    <row r="2875" spans="1:24" x14ac:dyDescent="0.15">
      <c r="A2875" s="1" t="s">
        <v>42</v>
      </c>
      <c r="B2875" s="1" t="s">
        <v>40</v>
      </c>
      <c r="C2875" s="1" t="s">
        <v>42</v>
      </c>
      <c r="D2875" s="1" t="s">
        <v>42</v>
      </c>
      <c r="E2875" s="1" t="s">
        <v>40</v>
      </c>
      <c r="F2875" s="19">
        <f t="shared" si="572"/>
        <v>-2</v>
      </c>
      <c r="G2875" s="19">
        <f t="shared" si="573"/>
        <v>-5</v>
      </c>
      <c r="H2875" s="20">
        <f t="shared" si="574"/>
        <v>1.7720934400000015E-4</v>
      </c>
      <c r="J2875" s="7">
        <f>IF($A2875="二本差勝",先鋒分析!$D$14,IF($A2875="一本差勝",先鋒分析!$D$15,IF($A2875="引き分け",先鋒分析!$D$16,IF($A2875="一本差負",先鋒分析!$D$17,先鋒分析!$D$18))))</f>
        <v>0.16000000000000003</v>
      </c>
      <c r="K2875" s="19">
        <f t="shared" si="575"/>
        <v>-1</v>
      </c>
      <c r="L2875" s="19">
        <f t="shared" si="576"/>
        <v>-2</v>
      </c>
      <c r="M2875" s="7">
        <f>IF($B2875="二本差勝",次鋒分析!$D$14,IF($B2875="一本差勝",次鋒分析!$D$15,IF($B2875="引き分け",次鋒分析!$D$16,IF($B2875="一本差負",次鋒分析!$D$17,次鋒分析!$D$18))))</f>
        <v>0.20800000000000002</v>
      </c>
      <c r="N2875" s="1">
        <f t="shared" si="577"/>
        <v>1</v>
      </c>
      <c r="O2875" s="1">
        <f t="shared" si="578"/>
        <v>1</v>
      </c>
      <c r="P2875" s="7">
        <f>IF($C2875="二本差勝",中堅分析!$D$14,IF($C2875="一本差勝",中堅分析!$D$15,IF($C2875="引き分け",中堅分析!$D$16,IF($C2875="一本差負",中堅分析!$D$17,中堅分析!$D$18))))</f>
        <v>0.16000000000000003</v>
      </c>
      <c r="Q2875" s="1">
        <f t="shared" si="579"/>
        <v>-1</v>
      </c>
      <c r="R2875" s="1">
        <f t="shared" si="580"/>
        <v>-2</v>
      </c>
      <c r="S2875" s="7">
        <f>IF($D2875="二本差勝",副将分析!$D$14,IF($D2875="一本差勝",副将分析!$D$15,IF($D2875="引き分け",副将分析!$D$16,IF($D2875="一本差負",副将分析!$D$17,副将分析!$D$18))))</f>
        <v>0.16000000000000003</v>
      </c>
      <c r="T2875" s="1">
        <f t="shared" si="581"/>
        <v>-1</v>
      </c>
      <c r="U2875" s="1">
        <f t="shared" si="582"/>
        <v>-2</v>
      </c>
      <c r="V2875" s="7">
        <f>IF($E2875="二本差勝",大将分析!$D$14,IF($E2875="一本差勝",大将分析!$D$15,IF($E2875="引き分け",大将分析!$D$16,IF($E2875="一本差負",大将分析!$D$17,大将分析!$D$18))))</f>
        <v>0.20800000000000002</v>
      </c>
      <c r="W2875" s="1">
        <f t="shared" si="583"/>
        <v>1</v>
      </c>
      <c r="X2875" s="1">
        <f t="shared" si="584"/>
        <v>1</v>
      </c>
    </row>
    <row r="2876" spans="1:24" x14ac:dyDescent="0.15">
      <c r="A2876" s="1" t="s">
        <v>42</v>
      </c>
      <c r="B2876" s="1" t="s">
        <v>42</v>
      </c>
      <c r="C2876" s="1" t="s">
        <v>40</v>
      </c>
      <c r="D2876" s="1" t="s">
        <v>42</v>
      </c>
      <c r="E2876" s="1" t="s">
        <v>40</v>
      </c>
      <c r="F2876" s="19">
        <f t="shared" si="572"/>
        <v>-2</v>
      </c>
      <c r="G2876" s="19">
        <f t="shared" si="573"/>
        <v>-5</v>
      </c>
      <c r="H2876" s="20">
        <f t="shared" si="574"/>
        <v>1.7720934400000015E-4</v>
      </c>
      <c r="J2876" s="7">
        <f>IF($A2876="二本差勝",先鋒分析!$D$14,IF($A2876="一本差勝",先鋒分析!$D$15,IF($A2876="引き分け",先鋒分析!$D$16,IF($A2876="一本差負",先鋒分析!$D$17,先鋒分析!$D$18))))</f>
        <v>0.16000000000000003</v>
      </c>
      <c r="K2876" s="19">
        <f t="shared" si="575"/>
        <v>-1</v>
      </c>
      <c r="L2876" s="19">
        <f t="shared" si="576"/>
        <v>-2</v>
      </c>
      <c r="M2876" s="7">
        <f>IF($B2876="二本差勝",次鋒分析!$D$14,IF($B2876="一本差勝",次鋒分析!$D$15,IF($B2876="引き分け",次鋒分析!$D$16,IF($B2876="一本差負",次鋒分析!$D$17,次鋒分析!$D$18))))</f>
        <v>0.16000000000000003</v>
      </c>
      <c r="N2876" s="1">
        <f t="shared" si="577"/>
        <v>-1</v>
      </c>
      <c r="O2876" s="1">
        <f t="shared" si="578"/>
        <v>-2</v>
      </c>
      <c r="P2876" s="7">
        <f>IF($C2876="二本差勝",中堅分析!$D$14,IF($C2876="一本差勝",中堅分析!$D$15,IF($C2876="引き分け",中堅分析!$D$16,IF($C2876="一本差負",中堅分析!$D$17,中堅分析!$D$18))))</f>
        <v>0.20800000000000002</v>
      </c>
      <c r="Q2876" s="1">
        <f t="shared" si="579"/>
        <v>1</v>
      </c>
      <c r="R2876" s="1">
        <f t="shared" si="580"/>
        <v>1</v>
      </c>
      <c r="S2876" s="7">
        <f>IF($D2876="二本差勝",副将分析!$D$14,IF($D2876="一本差勝",副将分析!$D$15,IF($D2876="引き分け",副将分析!$D$16,IF($D2876="一本差負",副将分析!$D$17,副将分析!$D$18))))</f>
        <v>0.16000000000000003</v>
      </c>
      <c r="T2876" s="1">
        <f t="shared" si="581"/>
        <v>-1</v>
      </c>
      <c r="U2876" s="1">
        <f t="shared" si="582"/>
        <v>-2</v>
      </c>
      <c r="V2876" s="7">
        <f>IF($E2876="二本差勝",大将分析!$D$14,IF($E2876="一本差勝",大将分析!$D$15,IF($E2876="引き分け",大将分析!$D$16,IF($E2876="一本差負",大将分析!$D$17,大将分析!$D$18))))</f>
        <v>0.20800000000000002</v>
      </c>
      <c r="W2876" s="1">
        <f t="shared" si="583"/>
        <v>1</v>
      </c>
      <c r="X2876" s="1">
        <f t="shared" si="584"/>
        <v>1</v>
      </c>
    </row>
    <row r="2877" spans="1:24" x14ac:dyDescent="0.15">
      <c r="A2877" s="1" t="s">
        <v>40</v>
      </c>
      <c r="B2877" s="1" t="s">
        <v>42</v>
      </c>
      <c r="C2877" s="1" t="s">
        <v>42</v>
      </c>
      <c r="D2877" s="1" t="s">
        <v>42</v>
      </c>
      <c r="E2877" s="1" t="s">
        <v>22</v>
      </c>
      <c r="F2877" s="19">
        <f t="shared" si="572"/>
        <v>-2</v>
      </c>
      <c r="G2877" s="19">
        <f t="shared" si="573"/>
        <v>-5</v>
      </c>
      <c r="H2877" s="20">
        <f t="shared" si="574"/>
        <v>2.2491955200000017E-4</v>
      </c>
      <c r="J2877" s="7">
        <f>IF($A2877="二本差勝",先鋒分析!$D$14,IF($A2877="一本差勝",先鋒分析!$D$15,IF($A2877="引き分け",先鋒分析!$D$16,IF($A2877="一本差負",先鋒分析!$D$17,先鋒分析!$D$18))))</f>
        <v>0.20800000000000002</v>
      </c>
      <c r="K2877" s="19">
        <f t="shared" si="575"/>
        <v>1</v>
      </c>
      <c r="L2877" s="19">
        <f t="shared" si="576"/>
        <v>1</v>
      </c>
      <c r="M2877" s="7">
        <f>IF($B2877="二本差勝",次鋒分析!$D$14,IF($B2877="一本差勝",次鋒分析!$D$15,IF($B2877="引き分け",次鋒分析!$D$16,IF($B2877="一本差負",次鋒分析!$D$17,次鋒分析!$D$18))))</f>
        <v>0.16000000000000003</v>
      </c>
      <c r="N2877" s="1">
        <f t="shared" si="577"/>
        <v>-1</v>
      </c>
      <c r="O2877" s="1">
        <f t="shared" si="578"/>
        <v>-2</v>
      </c>
      <c r="P2877" s="7">
        <f>IF($C2877="二本差勝",中堅分析!$D$14,IF($C2877="一本差勝",中堅分析!$D$15,IF($C2877="引き分け",中堅分析!$D$16,IF($C2877="一本差負",中堅分析!$D$17,中堅分析!$D$18))))</f>
        <v>0.16000000000000003</v>
      </c>
      <c r="Q2877" s="1">
        <f t="shared" si="579"/>
        <v>-1</v>
      </c>
      <c r="R2877" s="1">
        <f t="shared" si="580"/>
        <v>-2</v>
      </c>
      <c r="S2877" s="7">
        <f>IF($D2877="二本差勝",副将分析!$D$14,IF($D2877="一本差勝",副将分析!$D$15,IF($D2877="引き分け",副将分析!$D$16,IF($D2877="一本差負",副将分析!$D$17,副将分析!$D$18))))</f>
        <v>0.16000000000000003</v>
      </c>
      <c r="T2877" s="1">
        <f t="shared" si="581"/>
        <v>-1</v>
      </c>
      <c r="U2877" s="1">
        <f t="shared" si="582"/>
        <v>-2</v>
      </c>
      <c r="V2877" s="7">
        <f>IF($E2877="二本差勝",大将分析!$D$14,IF($E2877="一本差勝",大将分析!$D$15,IF($E2877="引き分け",大将分析!$D$16,IF($E2877="一本差負",大将分析!$D$17,大将分析!$D$18))))</f>
        <v>0.26400000000000001</v>
      </c>
      <c r="W2877" s="1">
        <f t="shared" si="583"/>
        <v>0</v>
      </c>
      <c r="X2877" s="1">
        <f t="shared" si="584"/>
        <v>0</v>
      </c>
    </row>
    <row r="2878" spans="1:24" x14ac:dyDescent="0.15">
      <c r="A2878" s="1" t="s">
        <v>42</v>
      </c>
      <c r="B2878" s="1" t="s">
        <v>40</v>
      </c>
      <c r="C2878" s="1" t="s">
        <v>42</v>
      </c>
      <c r="D2878" s="1" t="s">
        <v>42</v>
      </c>
      <c r="E2878" s="1" t="s">
        <v>22</v>
      </c>
      <c r="F2878" s="19">
        <f t="shared" si="572"/>
        <v>-2</v>
      </c>
      <c r="G2878" s="19">
        <f t="shared" si="573"/>
        <v>-5</v>
      </c>
      <c r="H2878" s="20">
        <f t="shared" si="574"/>
        <v>2.2491955200000017E-4</v>
      </c>
      <c r="J2878" s="7">
        <f>IF($A2878="二本差勝",先鋒分析!$D$14,IF($A2878="一本差勝",先鋒分析!$D$15,IF($A2878="引き分け",先鋒分析!$D$16,IF($A2878="一本差負",先鋒分析!$D$17,先鋒分析!$D$18))))</f>
        <v>0.16000000000000003</v>
      </c>
      <c r="K2878" s="19">
        <f t="shared" si="575"/>
        <v>-1</v>
      </c>
      <c r="L2878" s="19">
        <f t="shared" si="576"/>
        <v>-2</v>
      </c>
      <c r="M2878" s="7">
        <f>IF($B2878="二本差勝",次鋒分析!$D$14,IF($B2878="一本差勝",次鋒分析!$D$15,IF($B2878="引き分け",次鋒分析!$D$16,IF($B2878="一本差負",次鋒分析!$D$17,次鋒分析!$D$18))))</f>
        <v>0.20800000000000002</v>
      </c>
      <c r="N2878" s="1">
        <f t="shared" si="577"/>
        <v>1</v>
      </c>
      <c r="O2878" s="1">
        <f t="shared" si="578"/>
        <v>1</v>
      </c>
      <c r="P2878" s="7">
        <f>IF($C2878="二本差勝",中堅分析!$D$14,IF($C2878="一本差勝",中堅分析!$D$15,IF($C2878="引き分け",中堅分析!$D$16,IF($C2878="一本差負",中堅分析!$D$17,中堅分析!$D$18))))</f>
        <v>0.16000000000000003</v>
      </c>
      <c r="Q2878" s="1">
        <f t="shared" si="579"/>
        <v>-1</v>
      </c>
      <c r="R2878" s="1">
        <f t="shared" si="580"/>
        <v>-2</v>
      </c>
      <c r="S2878" s="7">
        <f>IF($D2878="二本差勝",副将分析!$D$14,IF($D2878="一本差勝",副将分析!$D$15,IF($D2878="引き分け",副将分析!$D$16,IF($D2878="一本差負",副将分析!$D$17,副将分析!$D$18))))</f>
        <v>0.16000000000000003</v>
      </c>
      <c r="T2878" s="1">
        <f t="shared" si="581"/>
        <v>-1</v>
      </c>
      <c r="U2878" s="1">
        <f t="shared" si="582"/>
        <v>-2</v>
      </c>
      <c r="V2878" s="7">
        <f>IF($E2878="二本差勝",大将分析!$D$14,IF($E2878="一本差勝",大将分析!$D$15,IF($E2878="引き分け",大将分析!$D$16,IF($E2878="一本差負",大将分析!$D$17,大将分析!$D$18))))</f>
        <v>0.26400000000000001</v>
      </c>
      <c r="W2878" s="1">
        <f t="shared" si="583"/>
        <v>0</v>
      </c>
      <c r="X2878" s="1">
        <f t="shared" si="584"/>
        <v>0</v>
      </c>
    </row>
    <row r="2879" spans="1:24" x14ac:dyDescent="0.15">
      <c r="A2879" s="1" t="s">
        <v>42</v>
      </c>
      <c r="B2879" s="1" t="s">
        <v>42</v>
      </c>
      <c r="C2879" s="1" t="s">
        <v>40</v>
      </c>
      <c r="D2879" s="1" t="s">
        <v>42</v>
      </c>
      <c r="E2879" s="1" t="s">
        <v>22</v>
      </c>
      <c r="F2879" s="19">
        <f t="shared" si="572"/>
        <v>-2</v>
      </c>
      <c r="G2879" s="19">
        <f t="shared" si="573"/>
        <v>-5</v>
      </c>
      <c r="H2879" s="20">
        <f t="shared" si="574"/>
        <v>2.2491955200000017E-4</v>
      </c>
      <c r="J2879" s="7">
        <f>IF($A2879="二本差勝",先鋒分析!$D$14,IF($A2879="一本差勝",先鋒分析!$D$15,IF($A2879="引き分け",先鋒分析!$D$16,IF($A2879="一本差負",先鋒分析!$D$17,先鋒分析!$D$18))))</f>
        <v>0.16000000000000003</v>
      </c>
      <c r="K2879" s="19">
        <f t="shared" si="575"/>
        <v>-1</v>
      </c>
      <c r="L2879" s="19">
        <f t="shared" si="576"/>
        <v>-2</v>
      </c>
      <c r="M2879" s="7">
        <f>IF($B2879="二本差勝",次鋒分析!$D$14,IF($B2879="一本差勝",次鋒分析!$D$15,IF($B2879="引き分け",次鋒分析!$D$16,IF($B2879="一本差負",次鋒分析!$D$17,次鋒分析!$D$18))))</f>
        <v>0.16000000000000003</v>
      </c>
      <c r="N2879" s="1">
        <f t="shared" si="577"/>
        <v>-1</v>
      </c>
      <c r="O2879" s="1">
        <f t="shared" si="578"/>
        <v>-2</v>
      </c>
      <c r="P2879" s="7">
        <f>IF($C2879="二本差勝",中堅分析!$D$14,IF($C2879="一本差勝",中堅分析!$D$15,IF($C2879="引き分け",中堅分析!$D$16,IF($C2879="一本差負",中堅分析!$D$17,中堅分析!$D$18))))</f>
        <v>0.20800000000000002</v>
      </c>
      <c r="Q2879" s="1">
        <f t="shared" si="579"/>
        <v>1</v>
      </c>
      <c r="R2879" s="1">
        <f t="shared" si="580"/>
        <v>1</v>
      </c>
      <c r="S2879" s="7">
        <f>IF($D2879="二本差勝",副将分析!$D$14,IF($D2879="一本差勝",副将分析!$D$15,IF($D2879="引き分け",副将分析!$D$16,IF($D2879="一本差負",副将分析!$D$17,副将分析!$D$18))))</f>
        <v>0.16000000000000003</v>
      </c>
      <c r="T2879" s="1">
        <f t="shared" si="581"/>
        <v>-1</v>
      </c>
      <c r="U2879" s="1">
        <f t="shared" si="582"/>
        <v>-2</v>
      </c>
      <c r="V2879" s="7">
        <f>IF($E2879="二本差勝",大将分析!$D$14,IF($E2879="一本差勝",大将分析!$D$15,IF($E2879="引き分け",大将分析!$D$16,IF($E2879="一本差負",大将分析!$D$17,大将分析!$D$18))))</f>
        <v>0.26400000000000001</v>
      </c>
      <c r="W2879" s="1">
        <f t="shared" si="583"/>
        <v>0</v>
      </c>
      <c r="X2879" s="1">
        <f t="shared" si="584"/>
        <v>0</v>
      </c>
    </row>
    <row r="2880" spans="1:24" x14ac:dyDescent="0.15">
      <c r="A2880" s="1" t="s">
        <v>40</v>
      </c>
      <c r="B2880" s="1" t="s">
        <v>42</v>
      </c>
      <c r="C2880" s="1" t="s">
        <v>42</v>
      </c>
      <c r="D2880" s="1" t="s">
        <v>42</v>
      </c>
      <c r="E2880" s="1" t="s">
        <v>41</v>
      </c>
      <c r="F2880" s="19">
        <f t="shared" si="572"/>
        <v>-2</v>
      </c>
      <c r="G2880" s="19">
        <f t="shared" si="573"/>
        <v>-5</v>
      </c>
      <c r="H2880" s="20">
        <f t="shared" si="574"/>
        <v>1.7720934400000015E-4</v>
      </c>
      <c r="J2880" s="7">
        <f>IF($A2880="二本差勝",先鋒分析!$D$14,IF($A2880="一本差勝",先鋒分析!$D$15,IF($A2880="引き分け",先鋒分析!$D$16,IF($A2880="一本差負",先鋒分析!$D$17,先鋒分析!$D$18))))</f>
        <v>0.20800000000000002</v>
      </c>
      <c r="K2880" s="19">
        <f t="shared" si="575"/>
        <v>1</v>
      </c>
      <c r="L2880" s="19">
        <f t="shared" si="576"/>
        <v>1</v>
      </c>
      <c r="M2880" s="7">
        <f>IF($B2880="二本差勝",次鋒分析!$D$14,IF($B2880="一本差勝",次鋒分析!$D$15,IF($B2880="引き分け",次鋒分析!$D$16,IF($B2880="一本差負",次鋒分析!$D$17,次鋒分析!$D$18))))</f>
        <v>0.16000000000000003</v>
      </c>
      <c r="N2880" s="1">
        <f t="shared" si="577"/>
        <v>-1</v>
      </c>
      <c r="O2880" s="1">
        <f t="shared" si="578"/>
        <v>-2</v>
      </c>
      <c r="P2880" s="7">
        <f>IF($C2880="二本差勝",中堅分析!$D$14,IF($C2880="一本差勝",中堅分析!$D$15,IF($C2880="引き分け",中堅分析!$D$16,IF($C2880="一本差負",中堅分析!$D$17,中堅分析!$D$18))))</f>
        <v>0.16000000000000003</v>
      </c>
      <c r="Q2880" s="1">
        <f t="shared" si="579"/>
        <v>-1</v>
      </c>
      <c r="R2880" s="1">
        <f t="shared" si="580"/>
        <v>-2</v>
      </c>
      <c r="S2880" s="7">
        <f>IF($D2880="二本差勝",副将分析!$D$14,IF($D2880="一本差勝",副将分析!$D$15,IF($D2880="引き分け",副将分析!$D$16,IF($D2880="一本差負",副将分析!$D$17,副将分析!$D$18))))</f>
        <v>0.16000000000000003</v>
      </c>
      <c r="T2880" s="1">
        <f t="shared" si="581"/>
        <v>-1</v>
      </c>
      <c r="U2880" s="1">
        <f t="shared" si="582"/>
        <v>-2</v>
      </c>
      <c r="V2880" s="7">
        <f>IF($E2880="二本差勝",大将分析!$D$14,IF($E2880="一本差勝",大将分析!$D$15,IF($E2880="引き分け",大将分析!$D$16,IF($E2880="一本差負",大将分析!$D$17,大将分析!$D$18))))</f>
        <v>0.20800000000000002</v>
      </c>
      <c r="W2880" s="1">
        <f t="shared" si="583"/>
        <v>-1</v>
      </c>
      <c r="X2880" s="1">
        <f t="shared" si="584"/>
        <v>-1</v>
      </c>
    </row>
    <row r="2881" spans="1:24" x14ac:dyDescent="0.15">
      <c r="A2881" s="1" t="s">
        <v>42</v>
      </c>
      <c r="B2881" s="1" t="s">
        <v>40</v>
      </c>
      <c r="C2881" s="1" t="s">
        <v>42</v>
      </c>
      <c r="D2881" s="1" t="s">
        <v>42</v>
      </c>
      <c r="E2881" s="1" t="s">
        <v>41</v>
      </c>
      <c r="F2881" s="19">
        <f t="shared" si="572"/>
        <v>-2</v>
      </c>
      <c r="G2881" s="19">
        <f t="shared" si="573"/>
        <v>-5</v>
      </c>
      <c r="H2881" s="20">
        <f t="shared" si="574"/>
        <v>1.7720934400000015E-4</v>
      </c>
      <c r="J2881" s="7">
        <f>IF($A2881="二本差勝",先鋒分析!$D$14,IF($A2881="一本差勝",先鋒分析!$D$15,IF($A2881="引き分け",先鋒分析!$D$16,IF($A2881="一本差負",先鋒分析!$D$17,先鋒分析!$D$18))))</f>
        <v>0.16000000000000003</v>
      </c>
      <c r="K2881" s="19">
        <f t="shared" si="575"/>
        <v>-1</v>
      </c>
      <c r="L2881" s="19">
        <f t="shared" si="576"/>
        <v>-2</v>
      </c>
      <c r="M2881" s="7">
        <f>IF($B2881="二本差勝",次鋒分析!$D$14,IF($B2881="一本差勝",次鋒分析!$D$15,IF($B2881="引き分け",次鋒分析!$D$16,IF($B2881="一本差負",次鋒分析!$D$17,次鋒分析!$D$18))))</f>
        <v>0.20800000000000002</v>
      </c>
      <c r="N2881" s="1">
        <f t="shared" si="577"/>
        <v>1</v>
      </c>
      <c r="O2881" s="1">
        <f t="shared" si="578"/>
        <v>1</v>
      </c>
      <c r="P2881" s="7">
        <f>IF($C2881="二本差勝",中堅分析!$D$14,IF($C2881="一本差勝",中堅分析!$D$15,IF($C2881="引き分け",中堅分析!$D$16,IF($C2881="一本差負",中堅分析!$D$17,中堅分析!$D$18))))</f>
        <v>0.16000000000000003</v>
      </c>
      <c r="Q2881" s="1">
        <f t="shared" si="579"/>
        <v>-1</v>
      </c>
      <c r="R2881" s="1">
        <f t="shared" si="580"/>
        <v>-2</v>
      </c>
      <c r="S2881" s="7">
        <f>IF($D2881="二本差勝",副将分析!$D$14,IF($D2881="一本差勝",副将分析!$D$15,IF($D2881="引き分け",副将分析!$D$16,IF($D2881="一本差負",副将分析!$D$17,副将分析!$D$18))))</f>
        <v>0.16000000000000003</v>
      </c>
      <c r="T2881" s="1">
        <f t="shared" si="581"/>
        <v>-1</v>
      </c>
      <c r="U2881" s="1">
        <f t="shared" si="582"/>
        <v>-2</v>
      </c>
      <c r="V2881" s="7">
        <f>IF($E2881="二本差勝",大将分析!$D$14,IF($E2881="一本差勝",大将分析!$D$15,IF($E2881="引き分け",大将分析!$D$16,IF($E2881="一本差負",大将分析!$D$17,大将分析!$D$18))))</f>
        <v>0.20800000000000002</v>
      </c>
      <c r="W2881" s="1">
        <f t="shared" si="583"/>
        <v>-1</v>
      </c>
      <c r="X2881" s="1">
        <f t="shared" si="584"/>
        <v>-1</v>
      </c>
    </row>
    <row r="2882" spans="1:24" x14ac:dyDescent="0.15">
      <c r="A2882" s="1" t="s">
        <v>42</v>
      </c>
      <c r="B2882" s="1" t="s">
        <v>42</v>
      </c>
      <c r="C2882" s="1" t="s">
        <v>40</v>
      </c>
      <c r="D2882" s="1" t="s">
        <v>42</v>
      </c>
      <c r="E2882" s="1" t="s">
        <v>41</v>
      </c>
      <c r="F2882" s="19">
        <f t="shared" si="572"/>
        <v>-2</v>
      </c>
      <c r="G2882" s="19">
        <f t="shared" si="573"/>
        <v>-5</v>
      </c>
      <c r="H2882" s="20">
        <f t="shared" si="574"/>
        <v>1.7720934400000015E-4</v>
      </c>
      <c r="J2882" s="7">
        <f>IF($A2882="二本差勝",先鋒分析!$D$14,IF($A2882="一本差勝",先鋒分析!$D$15,IF($A2882="引き分け",先鋒分析!$D$16,IF($A2882="一本差負",先鋒分析!$D$17,先鋒分析!$D$18))))</f>
        <v>0.16000000000000003</v>
      </c>
      <c r="K2882" s="19">
        <f t="shared" si="575"/>
        <v>-1</v>
      </c>
      <c r="L2882" s="19">
        <f t="shared" si="576"/>
        <v>-2</v>
      </c>
      <c r="M2882" s="7">
        <f>IF($B2882="二本差勝",次鋒分析!$D$14,IF($B2882="一本差勝",次鋒分析!$D$15,IF($B2882="引き分け",次鋒分析!$D$16,IF($B2882="一本差負",次鋒分析!$D$17,次鋒分析!$D$18))))</f>
        <v>0.16000000000000003</v>
      </c>
      <c r="N2882" s="1">
        <f t="shared" si="577"/>
        <v>-1</v>
      </c>
      <c r="O2882" s="1">
        <f t="shared" si="578"/>
        <v>-2</v>
      </c>
      <c r="P2882" s="7">
        <f>IF($C2882="二本差勝",中堅分析!$D$14,IF($C2882="一本差勝",中堅分析!$D$15,IF($C2882="引き分け",中堅分析!$D$16,IF($C2882="一本差負",中堅分析!$D$17,中堅分析!$D$18))))</f>
        <v>0.20800000000000002</v>
      </c>
      <c r="Q2882" s="1">
        <f t="shared" si="579"/>
        <v>1</v>
      </c>
      <c r="R2882" s="1">
        <f t="shared" si="580"/>
        <v>1</v>
      </c>
      <c r="S2882" s="7">
        <f>IF($D2882="二本差勝",副将分析!$D$14,IF($D2882="一本差勝",副将分析!$D$15,IF($D2882="引き分け",副将分析!$D$16,IF($D2882="一本差負",副将分析!$D$17,副将分析!$D$18))))</f>
        <v>0.16000000000000003</v>
      </c>
      <c r="T2882" s="1">
        <f t="shared" si="581"/>
        <v>-1</v>
      </c>
      <c r="U2882" s="1">
        <f t="shared" si="582"/>
        <v>-2</v>
      </c>
      <c r="V2882" s="7">
        <f>IF($E2882="二本差勝",大将分析!$D$14,IF($E2882="一本差勝",大将分析!$D$15,IF($E2882="引き分け",大将分析!$D$16,IF($E2882="一本差負",大将分析!$D$17,大将分析!$D$18))))</f>
        <v>0.20800000000000002</v>
      </c>
      <c r="W2882" s="1">
        <f t="shared" si="583"/>
        <v>-1</v>
      </c>
      <c r="X2882" s="1">
        <f t="shared" si="584"/>
        <v>-1</v>
      </c>
    </row>
    <row r="2883" spans="1:24" x14ac:dyDescent="0.15">
      <c r="A2883" s="1" t="s">
        <v>40</v>
      </c>
      <c r="B2883" s="1" t="s">
        <v>42</v>
      </c>
      <c r="C2883" s="1" t="s">
        <v>42</v>
      </c>
      <c r="D2883" s="1" t="s">
        <v>42</v>
      </c>
      <c r="E2883" s="1" t="s">
        <v>42</v>
      </c>
      <c r="F2883" s="19">
        <f t="shared" si="572"/>
        <v>-2</v>
      </c>
      <c r="G2883" s="19">
        <f t="shared" si="573"/>
        <v>-5</v>
      </c>
      <c r="H2883" s="20">
        <f t="shared" si="574"/>
        <v>1.3631488000000013E-4</v>
      </c>
      <c r="J2883" s="7">
        <f>IF($A2883="二本差勝",先鋒分析!$D$14,IF($A2883="一本差勝",先鋒分析!$D$15,IF($A2883="引き分け",先鋒分析!$D$16,IF($A2883="一本差負",先鋒分析!$D$17,先鋒分析!$D$18))))</f>
        <v>0.20800000000000002</v>
      </c>
      <c r="K2883" s="19">
        <f t="shared" si="575"/>
        <v>1</v>
      </c>
      <c r="L2883" s="19">
        <f t="shared" si="576"/>
        <v>1</v>
      </c>
      <c r="M2883" s="7">
        <f>IF($B2883="二本差勝",次鋒分析!$D$14,IF($B2883="一本差勝",次鋒分析!$D$15,IF($B2883="引き分け",次鋒分析!$D$16,IF($B2883="一本差負",次鋒分析!$D$17,次鋒分析!$D$18))))</f>
        <v>0.16000000000000003</v>
      </c>
      <c r="N2883" s="1">
        <f t="shared" si="577"/>
        <v>-1</v>
      </c>
      <c r="O2883" s="1">
        <f t="shared" si="578"/>
        <v>-2</v>
      </c>
      <c r="P2883" s="7">
        <f>IF($C2883="二本差勝",中堅分析!$D$14,IF($C2883="一本差勝",中堅分析!$D$15,IF($C2883="引き分け",中堅分析!$D$16,IF($C2883="一本差負",中堅分析!$D$17,中堅分析!$D$18))))</f>
        <v>0.16000000000000003</v>
      </c>
      <c r="Q2883" s="1">
        <f t="shared" si="579"/>
        <v>-1</v>
      </c>
      <c r="R2883" s="1">
        <f t="shared" si="580"/>
        <v>-2</v>
      </c>
      <c r="S2883" s="7">
        <f>IF($D2883="二本差勝",副将分析!$D$14,IF($D2883="一本差勝",副将分析!$D$15,IF($D2883="引き分け",副将分析!$D$16,IF($D2883="一本差負",副将分析!$D$17,副将分析!$D$18))))</f>
        <v>0.16000000000000003</v>
      </c>
      <c r="T2883" s="1">
        <f t="shared" si="581"/>
        <v>-1</v>
      </c>
      <c r="U2883" s="1">
        <f t="shared" si="582"/>
        <v>-2</v>
      </c>
      <c r="V2883" s="7">
        <f>IF($E2883="二本差勝",大将分析!$D$14,IF($E2883="一本差勝",大将分析!$D$15,IF($E2883="引き分け",大将分析!$D$16,IF($E2883="一本差負",大将分析!$D$17,大将分析!$D$18))))</f>
        <v>0.16000000000000003</v>
      </c>
      <c r="W2883" s="1">
        <f t="shared" si="583"/>
        <v>-1</v>
      </c>
      <c r="X2883" s="1">
        <f t="shared" si="584"/>
        <v>-2</v>
      </c>
    </row>
    <row r="2884" spans="1:24" x14ac:dyDescent="0.15">
      <c r="A2884" s="1" t="s">
        <v>42</v>
      </c>
      <c r="B2884" s="1" t="s">
        <v>40</v>
      </c>
      <c r="C2884" s="1" t="s">
        <v>42</v>
      </c>
      <c r="D2884" s="1" t="s">
        <v>42</v>
      </c>
      <c r="E2884" s="1" t="s">
        <v>42</v>
      </c>
      <c r="F2884" s="19">
        <f t="shared" si="572"/>
        <v>-2</v>
      </c>
      <c r="G2884" s="19">
        <f t="shared" si="573"/>
        <v>-5</v>
      </c>
      <c r="H2884" s="20">
        <f t="shared" si="574"/>
        <v>1.3631488000000013E-4</v>
      </c>
      <c r="J2884" s="7">
        <f>IF($A2884="二本差勝",先鋒分析!$D$14,IF($A2884="一本差勝",先鋒分析!$D$15,IF($A2884="引き分け",先鋒分析!$D$16,IF($A2884="一本差負",先鋒分析!$D$17,先鋒分析!$D$18))))</f>
        <v>0.16000000000000003</v>
      </c>
      <c r="K2884" s="19">
        <f t="shared" si="575"/>
        <v>-1</v>
      </c>
      <c r="L2884" s="19">
        <f t="shared" si="576"/>
        <v>-2</v>
      </c>
      <c r="M2884" s="7">
        <f>IF($B2884="二本差勝",次鋒分析!$D$14,IF($B2884="一本差勝",次鋒分析!$D$15,IF($B2884="引き分け",次鋒分析!$D$16,IF($B2884="一本差負",次鋒分析!$D$17,次鋒分析!$D$18))))</f>
        <v>0.20800000000000002</v>
      </c>
      <c r="N2884" s="1">
        <f t="shared" si="577"/>
        <v>1</v>
      </c>
      <c r="O2884" s="1">
        <f t="shared" si="578"/>
        <v>1</v>
      </c>
      <c r="P2884" s="7">
        <f>IF($C2884="二本差勝",中堅分析!$D$14,IF($C2884="一本差勝",中堅分析!$D$15,IF($C2884="引き分け",中堅分析!$D$16,IF($C2884="一本差負",中堅分析!$D$17,中堅分析!$D$18))))</f>
        <v>0.16000000000000003</v>
      </c>
      <c r="Q2884" s="1">
        <f t="shared" si="579"/>
        <v>-1</v>
      </c>
      <c r="R2884" s="1">
        <f t="shared" si="580"/>
        <v>-2</v>
      </c>
      <c r="S2884" s="7">
        <f>IF($D2884="二本差勝",副将分析!$D$14,IF($D2884="一本差勝",副将分析!$D$15,IF($D2884="引き分け",副将分析!$D$16,IF($D2884="一本差負",副将分析!$D$17,副将分析!$D$18))))</f>
        <v>0.16000000000000003</v>
      </c>
      <c r="T2884" s="1">
        <f t="shared" si="581"/>
        <v>-1</v>
      </c>
      <c r="U2884" s="1">
        <f t="shared" si="582"/>
        <v>-2</v>
      </c>
      <c r="V2884" s="7">
        <f>IF($E2884="二本差勝",大将分析!$D$14,IF($E2884="一本差勝",大将分析!$D$15,IF($E2884="引き分け",大将分析!$D$16,IF($E2884="一本差負",大将分析!$D$17,大将分析!$D$18))))</f>
        <v>0.16000000000000003</v>
      </c>
      <c r="W2884" s="1">
        <f t="shared" si="583"/>
        <v>-1</v>
      </c>
      <c r="X2884" s="1">
        <f t="shared" si="584"/>
        <v>-2</v>
      </c>
    </row>
    <row r="2885" spans="1:24" x14ac:dyDescent="0.15">
      <c r="A2885" s="1" t="s">
        <v>42</v>
      </c>
      <c r="B2885" s="1" t="s">
        <v>42</v>
      </c>
      <c r="C2885" s="1" t="s">
        <v>40</v>
      </c>
      <c r="D2885" s="1" t="s">
        <v>42</v>
      </c>
      <c r="E2885" s="1" t="s">
        <v>42</v>
      </c>
      <c r="F2885" s="19">
        <f t="shared" si="572"/>
        <v>-2</v>
      </c>
      <c r="G2885" s="19">
        <f t="shared" si="573"/>
        <v>-5</v>
      </c>
      <c r="H2885" s="20">
        <f t="shared" si="574"/>
        <v>1.3631488000000013E-4</v>
      </c>
      <c r="J2885" s="7">
        <f>IF($A2885="二本差勝",先鋒分析!$D$14,IF($A2885="一本差勝",先鋒分析!$D$15,IF($A2885="引き分け",先鋒分析!$D$16,IF($A2885="一本差負",先鋒分析!$D$17,先鋒分析!$D$18))))</f>
        <v>0.16000000000000003</v>
      </c>
      <c r="K2885" s="19">
        <f t="shared" si="575"/>
        <v>-1</v>
      </c>
      <c r="L2885" s="19">
        <f t="shared" si="576"/>
        <v>-2</v>
      </c>
      <c r="M2885" s="7">
        <f>IF($B2885="二本差勝",次鋒分析!$D$14,IF($B2885="一本差勝",次鋒分析!$D$15,IF($B2885="引き分け",次鋒分析!$D$16,IF($B2885="一本差負",次鋒分析!$D$17,次鋒分析!$D$18))))</f>
        <v>0.16000000000000003</v>
      </c>
      <c r="N2885" s="1">
        <f t="shared" si="577"/>
        <v>-1</v>
      </c>
      <c r="O2885" s="1">
        <f t="shared" si="578"/>
        <v>-2</v>
      </c>
      <c r="P2885" s="7">
        <f>IF($C2885="二本差勝",中堅分析!$D$14,IF($C2885="一本差勝",中堅分析!$D$15,IF($C2885="引き分け",中堅分析!$D$16,IF($C2885="一本差負",中堅分析!$D$17,中堅分析!$D$18))))</f>
        <v>0.20800000000000002</v>
      </c>
      <c r="Q2885" s="1">
        <f t="shared" si="579"/>
        <v>1</v>
      </c>
      <c r="R2885" s="1">
        <f t="shared" si="580"/>
        <v>1</v>
      </c>
      <c r="S2885" s="7">
        <f>IF($D2885="二本差勝",副将分析!$D$14,IF($D2885="一本差勝",副将分析!$D$15,IF($D2885="引き分け",副将分析!$D$16,IF($D2885="一本差負",副将分析!$D$17,副将分析!$D$18))))</f>
        <v>0.16000000000000003</v>
      </c>
      <c r="T2885" s="1">
        <f t="shared" si="581"/>
        <v>-1</v>
      </c>
      <c r="U2885" s="1">
        <f t="shared" si="582"/>
        <v>-2</v>
      </c>
      <c r="V2885" s="7">
        <f>IF($E2885="二本差勝",大将分析!$D$14,IF($E2885="一本差勝",大将分析!$D$15,IF($E2885="引き分け",大将分析!$D$16,IF($E2885="一本差負",大将分析!$D$17,大将分析!$D$18))))</f>
        <v>0.16000000000000003</v>
      </c>
      <c r="W2885" s="1">
        <f t="shared" si="583"/>
        <v>-1</v>
      </c>
      <c r="X2885" s="1">
        <f t="shared" si="584"/>
        <v>-2</v>
      </c>
    </row>
    <row r="2886" spans="1:24" x14ac:dyDescent="0.15">
      <c r="A2886" s="1" t="s">
        <v>42</v>
      </c>
      <c r="B2886" s="1" t="s">
        <v>42</v>
      </c>
      <c r="C2886" s="1" t="s">
        <v>42</v>
      </c>
      <c r="D2886" s="1" t="s">
        <v>40</v>
      </c>
      <c r="E2886" s="1" t="s">
        <v>39</v>
      </c>
      <c r="F2886" s="19">
        <f t="shared" ref="F2886:F2949" si="585">K2886+N2886+Q2886+T2886</f>
        <v>-2</v>
      </c>
      <c r="G2886" s="19">
        <f t="shared" ref="G2886:G2949" si="586">L2886+O2886+R2886+U2886</f>
        <v>-5</v>
      </c>
      <c r="H2886" s="20">
        <f t="shared" ref="H2886:H2949" si="587">J2886*M2886*P2886*S2886*V2886</f>
        <v>1.3631488000000013E-4</v>
      </c>
      <c r="J2886" s="7">
        <f>IF($A2886="二本差勝",先鋒分析!$D$14,IF($A2886="一本差勝",先鋒分析!$D$15,IF($A2886="引き分け",先鋒分析!$D$16,IF($A2886="一本差負",先鋒分析!$D$17,先鋒分析!$D$18))))</f>
        <v>0.16000000000000003</v>
      </c>
      <c r="K2886" s="19">
        <f t="shared" ref="K2886:K2949" si="588">IF($A2886="二本差勝",1,IF($A2886="一本差勝",1,IF($A2886="引き分け",0,-1)))</f>
        <v>-1</v>
      </c>
      <c r="L2886" s="19">
        <f t="shared" ref="L2886:L2949" si="589">IF($A2886="二本差勝",2,IF($A2886="一本差勝",1,IF($A2886="引き分け",0,IF($A2886="一本差負",-1,-2))))</f>
        <v>-2</v>
      </c>
      <c r="M2886" s="7">
        <f>IF($B2886="二本差勝",次鋒分析!$D$14,IF($B2886="一本差勝",次鋒分析!$D$15,IF($B2886="引き分け",次鋒分析!$D$16,IF($B2886="一本差負",次鋒分析!$D$17,次鋒分析!$D$18))))</f>
        <v>0.16000000000000003</v>
      </c>
      <c r="N2886" s="1">
        <f t="shared" ref="N2886:N2949" si="590">IF($B2886="二本差勝",1,IF($B2886="一本差勝",1,IF($B2886="引き分け",0,-1)))</f>
        <v>-1</v>
      </c>
      <c r="O2886" s="1">
        <f t="shared" ref="O2886:O2949" si="591">IF($B2886="二本差勝",2,IF($B2886="一本差勝",1,IF($B2886="引き分け",0,IF($B2886="一本差負",-1,-2))))</f>
        <v>-2</v>
      </c>
      <c r="P2886" s="7">
        <f>IF($C2886="二本差勝",中堅分析!$D$14,IF($C2886="一本差勝",中堅分析!$D$15,IF($C2886="引き分け",中堅分析!$D$16,IF($C2886="一本差負",中堅分析!$D$17,中堅分析!$D$18))))</f>
        <v>0.16000000000000003</v>
      </c>
      <c r="Q2886" s="1">
        <f t="shared" ref="Q2886:Q2949" si="592">IF($C2886="二本差勝",1,IF($C2886="一本差勝",1,IF($C2886="引き分け",0,-1)))</f>
        <v>-1</v>
      </c>
      <c r="R2886" s="1">
        <f t="shared" ref="R2886:R2949" si="593">IF($C2886="二本差勝",2,IF($C2886="一本差勝",1,IF($C2886="引き分け",0,IF($C2886="一本差負",-1,-2))))</f>
        <v>-2</v>
      </c>
      <c r="S2886" s="7">
        <f>IF($D2886="二本差勝",副将分析!$D$14,IF($D2886="一本差勝",副将分析!$D$15,IF($D2886="引き分け",副将分析!$D$16,IF($D2886="一本差負",副将分析!$D$17,副将分析!$D$18))))</f>
        <v>0.20800000000000002</v>
      </c>
      <c r="T2886" s="1">
        <f t="shared" ref="T2886:T2949" si="594">IF($D2886="二本差勝",1,IF($D2886="一本差勝",1,IF($D2886="引き分け",0,-1)))</f>
        <v>1</v>
      </c>
      <c r="U2886" s="1">
        <f t="shared" ref="U2886:U2949" si="595">IF($D2886="二本差勝",2,IF($D2886="一本差勝",1,IF($D2886="引き分け",0,IF($D2886="一本差負",-1,-2))))</f>
        <v>1</v>
      </c>
      <c r="V2886" s="7">
        <f>IF($E2886="二本差勝",大将分析!$D$14,IF($E2886="一本差勝",大将分析!$D$15,IF($E2886="引き分け",大将分析!$D$16,IF($E2886="一本差負",大将分析!$D$17,大将分析!$D$18))))</f>
        <v>0.16000000000000003</v>
      </c>
      <c r="W2886" s="1">
        <f t="shared" ref="W2886:W2949" si="596">IF($E2886="二本差勝",1,IF($E2886="一本差勝",1,IF($E2886="引き分け",0,-1)))</f>
        <v>1</v>
      </c>
      <c r="X2886" s="1">
        <f t="shared" ref="X2886:X2949" si="597">IF($E2886="二本差勝",2,IF($E2886="一本差勝",1,IF($E2886="引き分け",0,IF($E2886="一本差負",-1,-2))))</f>
        <v>2</v>
      </c>
    </row>
    <row r="2887" spans="1:24" x14ac:dyDescent="0.15">
      <c r="A2887" s="1" t="s">
        <v>42</v>
      </c>
      <c r="B2887" s="1" t="s">
        <v>42</v>
      </c>
      <c r="C2887" s="1" t="s">
        <v>42</v>
      </c>
      <c r="D2887" s="1" t="s">
        <v>40</v>
      </c>
      <c r="E2887" s="1" t="s">
        <v>40</v>
      </c>
      <c r="F2887" s="19">
        <f t="shared" si="585"/>
        <v>-2</v>
      </c>
      <c r="G2887" s="19">
        <f t="shared" si="586"/>
        <v>-5</v>
      </c>
      <c r="H2887" s="20">
        <f t="shared" si="587"/>
        <v>1.7720934400000015E-4</v>
      </c>
      <c r="J2887" s="7">
        <f>IF($A2887="二本差勝",先鋒分析!$D$14,IF($A2887="一本差勝",先鋒分析!$D$15,IF($A2887="引き分け",先鋒分析!$D$16,IF($A2887="一本差負",先鋒分析!$D$17,先鋒分析!$D$18))))</f>
        <v>0.16000000000000003</v>
      </c>
      <c r="K2887" s="19">
        <f t="shared" si="588"/>
        <v>-1</v>
      </c>
      <c r="L2887" s="19">
        <f t="shared" si="589"/>
        <v>-2</v>
      </c>
      <c r="M2887" s="7">
        <f>IF($B2887="二本差勝",次鋒分析!$D$14,IF($B2887="一本差勝",次鋒分析!$D$15,IF($B2887="引き分け",次鋒分析!$D$16,IF($B2887="一本差負",次鋒分析!$D$17,次鋒分析!$D$18))))</f>
        <v>0.16000000000000003</v>
      </c>
      <c r="N2887" s="1">
        <f t="shared" si="590"/>
        <v>-1</v>
      </c>
      <c r="O2887" s="1">
        <f t="shared" si="591"/>
        <v>-2</v>
      </c>
      <c r="P2887" s="7">
        <f>IF($C2887="二本差勝",中堅分析!$D$14,IF($C2887="一本差勝",中堅分析!$D$15,IF($C2887="引き分け",中堅分析!$D$16,IF($C2887="一本差負",中堅分析!$D$17,中堅分析!$D$18))))</f>
        <v>0.16000000000000003</v>
      </c>
      <c r="Q2887" s="1">
        <f t="shared" si="592"/>
        <v>-1</v>
      </c>
      <c r="R2887" s="1">
        <f t="shared" si="593"/>
        <v>-2</v>
      </c>
      <c r="S2887" s="7">
        <f>IF($D2887="二本差勝",副将分析!$D$14,IF($D2887="一本差勝",副将分析!$D$15,IF($D2887="引き分け",副将分析!$D$16,IF($D2887="一本差負",副将分析!$D$17,副将分析!$D$18))))</f>
        <v>0.20800000000000002</v>
      </c>
      <c r="T2887" s="1">
        <f t="shared" si="594"/>
        <v>1</v>
      </c>
      <c r="U2887" s="1">
        <f t="shared" si="595"/>
        <v>1</v>
      </c>
      <c r="V2887" s="7">
        <f>IF($E2887="二本差勝",大将分析!$D$14,IF($E2887="一本差勝",大将分析!$D$15,IF($E2887="引き分け",大将分析!$D$16,IF($E2887="一本差負",大将分析!$D$17,大将分析!$D$18))))</f>
        <v>0.20800000000000002</v>
      </c>
      <c r="W2887" s="1">
        <f t="shared" si="596"/>
        <v>1</v>
      </c>
      <c r="X2887" s="1">
        <f t="shared" si="597"/>
        <v>1</v>
      </c>
    </row>
    <row r="2888" spans="1:24" x14ac:dyDescent="0.15">
      <c r="A2888" s="1" t="s">
        <v>42</v>
      </c>
      <c r="B2888" s="1" t="s">
        <v>42</v>
      </c>
      <c r="C2888" s="1" t="s">
        <v>42</v>
      </c>
      <c r="D2888" s="1" t="s">
        <v>40</v>
      </c>
      <c r="E2888" s="1" t="s">
        <v>22</v>
      </c>
      <c r="F2888" s="19">
        <f t="shared" si="585"/>
        <v>-2</v>
      </c>
      <c r="G2888" s="19">
        <f t="shared" si="586"/>
        <v>-5</v>
      </c>
      <c r="H2888" s="20">
        <f t="shared" si="587"/>
        <v>2.2491955200000017E-4</v>
      </c>
      <c r="J2888" s="7">
        <f>IF($A2888="二本差勝",先鋒分析!$D$14,IF($A2888="一本差勝",先鋒分析!$D$15,IF($A2888="引き分け",先鋒分析!$D$16,IF($A2888="一本差負",先鋒分析!$D$17,先鋒分析!$D$18))))</f>
        <v>0.16000000000000003</v>
      </c>
      <c r="K2888" s="19">
        <f t="shared" si="588"/>
        <v>-1</v>
      </c>
      <c r="L2888" s="19">
        <f t="shared" si="589"/>
        <v>-2</v>
      </c>
      <c r="M2888" s="7">
        <f>IF($B2888="二本差勝",次鋒分析!$D$14,IF($B2888="一本差勝",次鋒分析!$D$15,IF($B2888="引き分け",次鋒分析!$D$16,IF($B2888="一本差負",次鋒分析!$D$17,次鋒分析!$D$18))))</f>
        <v>0.16000000000000003</v>
      </c>
      <c r="N2888" s="1">
        <f t="shared" si="590"/>
        <v>-1</v>
      </c>
      <c r="O2888" s="1">
        <f t="shared" si="591"/>
        <v>-2</v>
      </c>
      <c r="P2888" s="7">
        <f>IF($C2888="二本差勝",中堅分析!$D$14,IF($C2888="一本差勝",中堅分析!$D$15,IF($C2888="引き分け",中堅分析!$D$16,IF($C2888="一本差負",中堅分析!$D$17,中堅分析!$D$18))))</f>
        <v>0.16000000000000003</v>
      </c>
      <c r="Q2888" s="1">
        <f t="shared" si="592"/>
        <v>-1</v>
      </c>
      <c r="R2888" s="1">
        <f t="shared" si="593"/>
        <v>-2</v>
      </c>
      <c r="S2888" s="7">
        <f>IF($D2888="二本差勝",副将分析!$D$14,IF($D2888="一本差勝",副将分析!$D$15,IF($D2888="引き分け",副将分析!$D$16,IF($D2888="一本差負",副将分析!$D$17,副将分析!$D$18))))</f>
        <v>0.20800000000000002</v>
      </c>
      <c r="T2888" s="1">
        <f t="shared" si="594"/>
        <v>1</v>
      </c>
      <c r="U2888" s="1">
        <f t="shared" si="595"/>
        <v>1</v>
      </c>
      <c r="V2888" s="7">
        <f>IF($E2888="二本差勝",大将分析!$D$14,IF($E2888="一本差勝",大将分析!$D$15,IF($E2888="引き分け",大将分析!$D$16,IF($E2888="一本差負",大将分析!$D$17,大将分析!$D$18))))</f>
        <v>0.26400000000000001</v>
      </c>
      <c r="W2888" s="1">
        <f t="shared" si="596"/>
        <v>0</v>
      </c>
      <c r="X2888" s="1">
        <f t="shared" si="597"/>
        <v>0</v>
      </c>
    </row>
    <row r="2889" spans="1:24" x14ac:dyDescent="0.15">
      <c r="A2889" s="1" t="s">
        <v>42</v>
      </c>
      <c r="B2889" s="1" t="s">
        <v>42</v>
      </c>
      <c r="C2889" s="1" t="s">
        <v>42</v>
      </c>
      <c r="D2889" s="1" t="s">
        <v>40</v>
      </c>
      <c r="E2889" s="1" t="s">
        <v>41</v>
      </c>
      <c r="F2889" s="19">
        <f t="shared" si="585"/>
        <v>-2</v>
      </c>
      <c r="G2889" s="19">
        <f t="shared" si="586"/>
        <v>-5</v>
      </c>
      <c r="H2889" s="20">
        <f t="shared" si="587"/>
        <v>1.7720934400000015E-4</v>
      </c>
      <c r="J2889" s="7">
        <f>IF($A2889="二本差勝",先鋒分析!$D$14,IF($A2889="一本差勝",先鋒分析!$D$15,IF($A2889="引き分け",先鋒分析!$D$16,IF($A2889="一本差負",先鋒分析!$D$17,先鋒分析!$D$18))))</f>
        <v>0.16000000000000003</v>
      </c>
      <c r="K2889" s="19">
        <f t="shared" si="588"/>
        <v>-1</v>
      </c>
      <c r="L2889" s="19">
        <f t="shared" si="589"/>
        <v>-2</v>
      </c>
      <c r="M2889" s="7">
        <f>IF($B2889="二本差勝",次鋒分析!$D$14,IF($B2889="一本差勝",次鋒分析!$D$15,IF($B2889="引き分け",次鋒分析!$D$16,IF($B2889="一本差負",次鋒分析!$D$17,次鋒分析!$D$18))))</f>
        <v>0.16000000000000003</v>
      </c>
      <c r="N2889" s="1">
        <f t="shared" si="590"/>
        <v>-1</v>
      </c>
      <c r="O2889" s="1">
        <f t="shared" si="591"/>
        <v>-2</v>
      </c>
      <c r="P2889" s="7">
        <f>IF($C2889="二本差勝",中堅分析!$D$14,IF($C2889="一本差勝",中堅分析!$D$15,IF($C2889="引き分け",中堅分析!$D$16,IF($C2889="一本差負",中堅分析!$D$17,中堅分析!$D$18))))</f>
        <v>0.16000000000000003</v>
      </c>
      <c r="Q2889" s="1">
        <f t="shared" si="592"/>
        <v>-1</v>
      </c>
      <c r="R2889" s="1">
        <f t="shared" si="593"/>
        <v>-2</v>
      </c>
      <c r="S2889" s="7">
        <f>IF($D2889="二本差勝",副将分析!$D$14,IF($D2889="一本差勝",副将分析!$D$15,IF($D2889="引き分け",副将分析!$D$16,IF($D2889="一本差負",副将分析!$D$17,副将分析!$D$18))))</f>
        <v>0.20800000000000002</v>
      </c>
      <c r="T2889" s="1">
        <f t="shared" si="594"/>
        <v>1</v>
      </c>
      <c r="U2889" s="1">
        <f t="shared" si="595"/>
        <v>1</v>
      </c>
      <c r="V2889" s="7">
        <f>IF($E2889="二本差勝",大将分析!$D$14,IF($E2889="一本差勝",大将分析!$D$15,IF($E2889="引き分け",大将分析!$D$16,IF($E2889="一本差負",大将分析!$D$17,大将分析!$D$18))))</f>
        <v>0.20800000000000002</v>
      </c>
      <c r="W2889" s="1">
        <f t="shared" si="596"/>
        <v>-1</v>
      </c>
      <c r="X2889" s="1">
        <f t="shared" si="597"/>
        <v>-1</v>
      </c>
    </row>
    <row r="2890" spans="1:24" x14ac:dyDescent="0.15">
      <c r="A2890" s="1" t="s">
        <v>42</v>
      </c>
      <c r="B2890" s="1" t="s">
        <v>42</v>
      </c>
      <c r="C2890" s="1" t="s">
        <v>42</v>
      </c>
      <c r="D2890" s="1" t="s">
        <v>40</v>
      </c>
      <c r="E2890" s="1" t="s">
        <v>42</v>
      </c>
      <c r="F2890" s="19">
        <f t="shared" si="585"/>
        <v>-2</v>
      </c>
      <c r="G2890" s="19">
        <f t="shared" si="586"/>
        <v>-5</v>
      </c>
      <c r="H2890" s="20">
        <f t="shared" si="587"/>
        <v>1.3631488000000013E-4</v>
      </c>
      <c r="J2890" s="7">
        <f>IF($A2890="二本差勝",先鋒分析!$D$14,IF($A2890="一本差勝",先鋒分析!$D$15,IF($A2890="引き分け",先鋒分析!$D$16,IF($A2890="一本差負",先鋒分析!$D$17,先鋒分析!$D$18))))</f>
        <v>0.16000000000000003</v>
      </c>
      <c r="K2890" s="19">
        <f t="shared" si="588"/>
        <v>-1</v>
      </c>
      <c r="L2890" s="19">
        <f t="shared" si="589"/>
        <v>-2</v>
      </c>
      <c r="M2890" s="7">
        <f>IF($B2890="二本差勝",次鋒分析!$D$14,IF($B2890="一本差勝",次鋒分析!$D$15,IF($B2890="引き分け",次鋒分析!$D$16,IF($B2890="一本差負",次鋒分析!$D$17,次鋒分析!$D$18))))</f>
        <v>0.16000000000000003</v>
      </c>
      <c r="N2890" s="1">
        <f t="shared" si="590"/>
        <v>-1</v>
      </c>
      <c r="O2890" s="1">
        <f t="shared" si="591"/>
        <v>-2</v>
      </c>
      <c r="P2890" s="7">
        <f>IF($C2890="二本差勝",中堅分析!$D$14,IF($C2890="一本差勝",中堅分析!$D$15,IF($C2890="引き分け",中堅分析!$D$16,IF($C2890="一本差負",中堅分析!$D$17,中堅分析!$D$18))))</f>
        <v>0.16000000000000003</v>
      </c>
      <c r="Q2890" s="1">
        <f t="shared" si="592"/>
        <v>-1</v>
      </c>
      <c r="R2890" s="1">
        <f t="shared" si="593"/>
        <v>-2</v>
      </c>
      <c r="S2890" s="7">
        <f>IF($D2890="二本差勝",副将分析!$D$14,IF($D2890="一本差勝",副将分析!$D$15,IF($D2890="引き分け",副将分析!$D$16,IF($D2890="一本差負",副将分析!$D$17,副将分析!$D$18))))</f>
        <v>0.20800000000000002</v>
      </c>
      <c r="T2890" s="1">
        <f t="shared" si="594"/>
        <v>1</v>
      </c>
      <c r="U2890" s="1">
        <f t="shared" si="595"/>
        <v>1</v>
      </c>
      <c r="V2890" s="7">
        <f>IF($E2890="二本差勝",大将分析!$D$14,IF($E2890="一本差勝",大将分析!$D$15,IF($E2890="引き分け",大将分析!$D$16,IF($E2890="一本差負",大将分析!$D$17,大将分析!$D$18))))</f>
        <v>0.16000000000000003</v>
      </c>
      <c r="W2890" s="1">
        <f t="shared" si="596"/>
        <v>-1</v>
      </c>
      <c r="X2890" s="1">
        <f t="shared" si="597"/>
        <v>-2</v>
      </c>
    </row>
    <row r="2891" spans="1:24" x14ac:dyDescent="0.15">
      <c r="A2891" s="1" t="s">
        <v>22</v>
      </c>
      <c r="B2891" s="1" t="s">
        <v>41</v>
      </c>
      <c r="C2891" s="1" t="s">
        <v>41</v>
      </c>
      <c r="D2891" s="1" t="s">
        <v>41</v>
      </c>
      <c r="E2891" s="1" t="s">
        <v>39</v>
      </c>
      <c r="F2891" s="19">
        <f t="shared" si="585"/>
        <v>-3</v>
      </c>
      <c r="G2891" s="19">
        <f t="shared" si="586"/>
        <v>-3</v>
      </c>
      <c r="H2891" s="20">
        <f t="shared" si="587"/>
        <v>3.8011404288000025E-4</v>
      </c>
      <c r="J2891" s="7">
        <f>IF($A2891="二本差勝",先鋒分析!$D$14,IF($A2891="一本差勝",先鋒分析!$D$15,IF($A2891="引き分け",先鋒分析!$D$16,IF($A2891="一本差負",先鋒分析!$D$17,先鋒分析!$D$18))))</f>
        <v>0.26400000000000001</v>
      </c>
      <c r="K2891" s="19">
        <f t="shared" si="588"/>
        <v>0</v>
      </c>
      <c r="L2891" s="19">
        <f t="shared" si="589"/>
        <v>0</v>
      </c>
      <c r="M2891" s="7">
        <f>IF($B2891="二本差勝",次鋒分析!$D$14,IF($B2891="一本差勝",次鋒分析!$D$15,IF($B2891="引き分け",次鋒分析!$D$16,IF($B2891="一本差負",次鋒分析!$D$17,次鋒分析!$D$18))))</f>
        <v>0.20800000000000002</v>
      </c>
      <c r="N2891" s="1">
        <f t="shared" si="590"/>
        <v>-1</v>
      </c>
      <c r="O2891" s="1">
        <f t="shared" si="591"/>
        <v>-1</v>
      </c>
      <c r="P2891" s="7">
        <f>IF($C2891="二本差勝",中堅分析!$D$14,IF($C2891="一本差勝",中堅分析!$D$15,IF($C2891="引き分け",中堅分析!$D$16,IF($C2891="一本差負",中堅分析!$D$17,中堅分析!$D$18))))</f>
        <v>0.20800000000000002</v>
      </c>
      <c r="Q2891" s="1">
        <f t="shared" si="592"/>
        <v>-1</v>
      </c>
      <c r="R2891" s="1">
        <f t="shared" si="593"/>
        <v>-1</v>
      </c>
      <c r="S2891" s="7">
        <f>IF($D2891="二本差勝",副将分析!$D$14,IF($D2891="一本差勝",副将分析!$D$15,IF($D2891="引き分け",副将分析!$D$16,IF($D2891="一本差負",副将分析!$D$17,副将分析!$D$18))))</f>
        <v>0.20800000000000002</v>
      </c>
      <c r="T2891" s="1">
        <f t="shared" si="594"/>
        <v>-1</v>
      </c>
      <c r="U2891" s="1">
        <f t="shared" si="595"/>
        <v>-1</v>
      </c>
      <c r="V2891" s="7">
        <f>IF($E2891="二本差勝",大将分析!$D$14,IF($E2891="一本差勝",大将分析!$D$15,IF($E2891="引き分け",大将分析!$D$16,IF($E2891="一本差負",大将分析!$D$17,大将分析!$D$18))))</f>
        <v>0.16000000000000003</v>
      </c>
      <c r="W2891" s="1">
        <f t="shared" si="596"/>
        <v>1</v>
      </c>
      <c r="X2891" s="1">
        <f t="shared" si="597"/>
        <v>2</v>
      </c>
    </row>
    <row r="2892" spans="1:24" x14ac:dyDescent="0.15">
      <c r="A2892" s="1" t="s">
        <v>41</v>
      </c>
      <c r="B2892" s="1" t="s">
        <v>22</v>
      </c>
      <c r="C2892" s="1" t="s">
        <v>41</v>
      </c>
      <c r="D2892" s="1" t="s">
        <v>41</v>
      </c>
      <c r="E2892" s="1" t="s">
        <v>39</v>
      </c>
      <c r="F2892" s="19">
        <f t="shared" si="585"/>
        <v>-3</v>
      </c>
      <c r="G2892" s="19">
        <f t="shared" si="586"/>
        <v>-3</v>
      </c>
      <c r="H2892" s="20">
        <f t="shared" si="587"/>
        <v>3.8011404288000025E-4</v>
      </c>
      <c r="J2892" s="7">
        <f>IF($A2892="二本差勝",先鋒分析!$D$14,IF($A2892="一本差勝",先鋒分析!$D$15,IF($A2892="引き分け",先鋒分析!$D$16,IF($A2892="一本差負",先鋒分析!$D$17,先鋒分析!$D$18))))</f>
        <v>0.20800000000000002</v>
      </c>
      <c r="K2892" s="19">
        <f t="shared" si="588"/>
        <v>-1</v>
      </c>
      <c r="L2892" s="19">
        <f t="shared" si="589"/>
        <v>-1</v>
      </c>
      <c r="M2892" s="7">
        <f>IF($B2892="二本差勝",次鋒分析!$D$14,IF($B2892="一本差勝",次鋒分析!$D$15,IF($B2892="引き分け",次鋒分析!$D$16,IF($B2892="一本差負",次鋒分析!$D$17,次鋒分析!$D$18))))</f>
        <v>0.26400000000000001</v>
      </c>
      <c r="N2892" s="1">
        <f t="shared" si="590"/>
        <v>0</v>
      </c>
      <c r="O2892" s="1">
        <f t="shared" si="591"/>
        <v>0</v>
      </c>
      <c r="P2892" s="7">
        <f>IF($C2892="二本差勝",中堅分析!$D$14,IF($C2892="一本差勝",中堅分析!$D$15,IF($C2892="引き分け",中堅分析!$D$16,IF($C2892="一本差負",中堅分析!$D$17,中堅分析!$D$18))))</f>
        <v>0.20800000000000002</v>
      </c>
      <c r="Q2892" s="1">
        <f t="shared" si="592"/>
        <v>-1</v>
      </c>
      <c r="R2892" s="1">
        <f t="shared" si="593"/>
        <v>-1</v>
      </c>
      <c r="S2892" s="7">
        <f>IF($D2892="二本差勝",副将分析!$D$14,IF($D2892="一本差勝",副将分析!$D$15,IF($D2892="引き分け",副将分析!$D$16,IF($D2892="一本差負",副将分析!$D$17,副将分析!$D$18))))</f>
        <v>0.20800000000000002</v>
      </c>
      <c r="T2892" s="1">
        <f t="shared" si="594"/>
        <v>-1</v>
      </c>
      <c r="U2892" s="1">
        <f t="shared" si="595"/>
        <v>-1</v>
      </c>
      <c r="V2892" s="7">
        <f>IF($E2892="二本差勝",大将分析!$D$14,IF($E2892="一本差勝",大将分析!$D$15,IF($E2892="引き分け",大将分析!$D$16,IF($E2892="一本差負",大将分析!$D$17,大将分析!$D$18))))</f>
        <v>0.16000000000000003</v>
      </c>
      <c r="W2892" s="1">
        <f t="shared" si="596"/>
        <v>1</v>
      </c>
      <c r="X2892" s="1">
        <f t="shared" si="597"/>
        <v>2</v>
      </c>
    </row>
    <row r="2893" spans="1:24" x14ac:dyDescent="0.15">
      <c r="A2893" s="1" t="s">
        <v>41</v>
      </c>
      <c r="B2893" s="1" t="s">
        <v>41</v>
      </c>
      <c r="C2893" s="1" t="s">
        <v>22</v>
      </c>
      <c r="D2893" s="1" t="s">
        <v>41</v>
      </c>
      <c r="E2893" s="1" t="s">
        <v>39</v>
      </c>
      <c r="F2893" s="19">
        <f t="shared" si="585"/>
        <v>-3</v>
      </c>
      <c r="G2893" s="19">
        <f t="shared" si="586"/>
        <v>-3</v>
      </c>
      <c r="H2893" s="20">
        <f t="shared" si="587"/>
        <v>3.8011404288000025E-4</v>
      </c>
      <c r="J2893" s="7">
        <f>IF($A2893="二本差勝",先鋒分析!$D$14,IF($A2893="一本差勝",先鋒分析!$D$15,IF($A2893="引き分け",先鋒分析!$D$16,IF($A2893="一本差負",先鋒分析!$D$17,先鋒分析!$D$18))))</f>
        <v>0.20800000000000002</v>
      </c>
      <c r="K2893" s="19">
        <f t="shared" si="588"/>
        <v>-1</v>
      </c>
      <c r="L2893" s="19">
        <f t="shared" si="589"/>
        <v>-1</v>
      </c>
      <c r="M2893" s="7">
        <f>IF($B2893="二本差勝",次鋒分析!$D$14,IF($B2893="一本差勝",次鋒分析!$D$15,IF($B2893="引き分け",次鋒分析!$D$16,IF($B2893="一本差負",次鋒分析!$D$17,次鋒分析!$D$18))))</f>
        <v>0.20800000000000002</v>
      </c>
      <c r="N2893" s="1">
        <f t="shared" si="590"/>
        <v>-1</v>
      </c>
      <c r="O2893" s="1">
        <f t="shared" si="591"/>
        <v>-1</v>
      </c>
      <c r="P2893" s="7">
        <f>IF($C2893="二本差勝",中堅分析!$D$14,IF($C2893="一本差勝",中堅分析!$D$15,IF($C2893="引き分け",中堅分析!$D$16,IF($C2893="一本差負",中堅分析!$D$17,中堅分析!$D$18))))</f>
        <v>0.26400000000000001</v>
      </c>
      <c r="Q2893" s="1">
        <f t="shared" si="592"/>
        <v>0</v>
      </c>
      <c r="R2893" s="1">
        <f t="shared" si="593"/>
        <v>0</v>
      </c>
      <c r="S2893" s="7">
        <f>IF($D2893="二本差勝",副将分析!$D$14,IF($D2893="一本差勝",副将分析!$D$15,IF($D2893="引き分け",副将分析!$D$16,IF($D2893="一本差負",副将分析!$D$17,副将分析!$D$18))))</f>
        <v>0.20800000000000002</v>
      </c>
      <c r="T2893" s="1">
        <f t="shared" si="594"/>
        <v>-1</v>
      </c>
      <c r="U2893" s="1">
        <f t="shared" si="595"/>
        <v>-1</v>
      </c>
      <c r="V2893" s="7">
        <f>IF($E2893="二本差勝",大将分析!$D$14,IF($E2893="一本差勝",大将分析!$D$15,IF($E2893="引き分け",大将分析!$D$16,IF($E2893="一本差負",大将分析!$D$17,大将分析!$D$18))))</f>
        <v>0.16000000000000003</v>
      </c>
      <c r="W2893" s="1">
        <f t="shared" si="596"/>
        <v>1</v>
      </c>
      <c r="X2893" s="1">
        <f t="shared" si="597"/>
        <v>2</v>
      </c>
    </row>
    <row r="2894" spans="1:24" x14ac:dyDescent="0.15">
      <c r="A2894" s="1" t="s">
        <v>22</v>
      </c>
      <c r="B2894" s="1" t="s">
        <v>41</v>
      </c>
      <c r="C2894" s="1" t="s">
        <v>41</v>
      </c>
      <c r="D2894" s="1" t="s">
        <v>41</v>
      </c>
      <c r="E2894" s="1" t="s">
        <v>40</v>
      </c>
      <c r="F2894" s="19">
        <f t="shared" si="585"/>
        <v>-3</v>
      </c>
      <c r="G2894" s="19">
        <f t="shared" si="586"/>
        <v>-3</v>
      </c>
      <c r="H2894" s="20">
        <f t="shared" si="587"/>
        <v>4.9414825574400033E-4</v>
      </c>
      <c r="J2894" s="7">
        <f>IF($A2894="二本差勝",先鋒分析!$D$14,IF($A2894="一本差勝",先鋒分析!$D$15,IF($A2894="引き分け",先鋒分析!$D$16,IF($A2894="一本差負",先鋒分析!$D$17,先鋒分析!$D$18))))</f>
        <v>0.26400000000000001</v>
      </c>
      <c r="K2894" s="19">
        <f t="shared" si="588"/>
        <v>0</v>
      </c>
      <c r="L2894" s="19">
        <f t="shared" si="589"/>
        <v>0</v>
      </c>
      <c r="M2894" s="7">
        <f>IF($B2894="二本差勝",次鋒分析!$D$14,IF($B2894="一本差勝",次鋒分析!$D$15,IF($B2894="引き分け",次鋒分析!$D$16,IF($B2894="一本差負",次鋒分析!$D$17,次鋒分析!$D$18))))</f>
        <v>0.20800000000000002</v>
      </c>
      <c r="N2894" s="1">
        <f t="shared" si="590"/>
        <v>-1</v>
      </c>
      <c r="O2894" s="1">
        <f t="shared" si="591"/>
        <v>-1</v>
      </c>
      <c r="P2894" s="7">
        <f>IF($C2894="二本差勝",中堅分析!$D$14,IF($C2894="一本差勝",中堅分析!$D$15,IF($C2894="引き分け",中堅分析!$D$16,IF($C2894="一本差負",中堅分析!$D$17,中堅分析!$D$18))))</f>
        <v>0.20800000000000002</v>
      </c>
      <c r="Q2894" s="1">
        <f t="shared" si="592"/>
        <v>-1</v>
      </c>
      <c r="R2894" s="1">
        <f t="shared" si="593"/>
        <v>-1</v>
      </c>
      <c r="S2894" s="7">
        <f>IF($D2894="二本差勝",副将分析!$D$14,IF($D2894="一本差勝",副将分析!$D$15,IF($D2894="引き分け",副将分析!$D$16,IF($D2894="一本差負",副将分析!$D$17,副将分析!$D$18))))</f>
        <v>0.20800000000000002</v>
      </c>
      <c r="T2894" s="1">
        <f t="shared" si="594"/>
        <v>-1</v>
      </c>
      <c r="U2894" s="1">
        <f t="shared" si="595"/>
        <v>-1</v>
      </c>
      <c r="V2894" s="7">
        <f>IF($E2894="二本差勝",大将分析!$D$14,IF($E2894="一本差勝",大将分析!$D$15,IF($E2894="引き分け",大将分析!$D$16,IF($E2894="一本差負",大将分析!$D$17,大将分析!$D$18))))</f>
        <v>0.20800000000000002</v>
      </c>
      <c r="W2894" s="1">
        <f t="shared" si="596"/>
        <v>1</v>
      </c>
      <c r="X2894" s="1">
        <f t="shared" si="597"/>
        <v>1</v>
      </c>
    </row>
    <row r="2895" spans="1:24" x14ac:dyDescent="0.15">
      <c r="A2895" s="1" t="s">
        <v>41</v>
      </c>
      <c r="B2895" s="1" t="s">
        <v>22</v>
      </c>
      <c r="C2895" s="1" t="s">
        <v>41</v>
      </c>
      <c r="D2895" s="1" t="s">
        <v>41</v>
      </c>
      <c r="E2895" s="1" t="s">
        <v>40</v>
      </c>
      <c r="F2895" s="19">
        <f t="shared" si="585"/>
        <v>-3</v>
      </c>
      <c r="G2895" s="19">
        <f t="shared" si="586"/>
        <v>-3</v>
      </c>
      <c r="H2895" s="20">
        <f t="shared" si="587"/>
        <v>4.9414825574400033E-4</v>
      </c>
      <c r="J2895" s="7">
        <f>IF($A2895="二本差勝",先鋒分析!$D$14,IF($A2895="一本差勝",先鋒分析!$D$15,IF($A2895="引き分け",先鋒分析!$D$16,IF($A2895="一本差負",先鋒分析!$D$17,先鋒分析!$D$18))))</f>
        <v>0.20800000000000002</v>
      </c>
      <c r="K2895" s="19">
        <f t="shared" si="588"/>
        <v>-1</v>
      </c>
      <c r="L2895" s="19">
        <f t="shared" si="589"/>
        <v>-1</v>
      </c>
      <c r="M2895" s="7">
        <f>IF($B2895="二本差勝",次鋒分析!$D$14,IF($B2895="一本差勝",次鋒分析!$D$15,IF($B2895="引き分け",次鋒分析!$D$16,IF($B2895="一本差負",次鋒分析!$D$17,次鋒分析!$D$18))))</f>
        <v>0.26400000000000001</v>
      </c>
      <c r="N2895" s="1">
        <f t="shared" si="590"/>
        <v>0</v>
      </c>
      <c r="O2895" s="1">
        <f t="shared" si="591"/>
        <v>0</v>
      </c>
      <c r="P2895" s="7">
        <f>IF($C2895="二本差勝",中堅分析!$D$14,IF($C2895="一本差勝",中堅分析!$D$15,IF($C2895="引き分け",中堅分析!$D$16,IF($C2895="一本差負",中堅分析!$D$17,中堅分析!$D$18))))</f>
        <v>0.20800000000000002</v>
      </c>
      <c r="Q2895" s="1">
        <f t="shared" si="592"/>
        <v>-1</v>
      </c>
      <c r="R2895" s="1">
        <f t="shared" si="593"/>
        <v>-1</v>
      </c>
      <c r="S2895" s="7">
        <f>IF($D2895="二本差勝",副将分析!$D$14,IF($D2895="一本差勝",副将分析!$D$15,IF($D2895="引き分け",副将分析!$D$16,IF($D2895="一本差負",副将分析!$D$17,副将分析!$D$18))))</f>
        <v>0.20800000000000002</v>
      </c>
      <c r="T2895" s="1">
        <f t="shared" si="594"/>
        <v>-1</v>
      </c>
      <c r="U2895" s="1">
        <f t="shared" si="595"/>
        <v>-1</v>
      </c>
      <c r="V2895" s="7">
        <f>IF($E2895="二本差勝",大将分析!$D$14,IF($E2895="一本差勝",大将分析!$D$15,IF($E2895="引き分け",大将分析!$D$16,IF($E2895="一本差負",大将分析!$D$17,大将分析!$D$18))))</f>
        <v>0.20800000000000002</v>
      </c>
      <c r="W2895" s="1">
        <f t="shared" si="596"/>
        <v>1</v>
      </c>
      <c r="X2895" s="1">
        <f t="shared" si="597"/>
        <v>1</v>
      </c>
    </row>
    <row r="2896" spans="1:24" x14ac:dyDescent="0.15">
      <c r="A2896" s="1" t="s">
        <v>41</v>
      </c>
      <c r="B2896" s="1" t="s">
        <v>41</v>
      </c>
      <c r="C2896" s="1" t="s">
        <v>22</v>
      </c>
      <c r="D2896" s="1" t="s">
        <v>41</v>
      </c>
      <c r="E2896" s="1" t="s">
        <v>40</v>
      </c>
      <c r="F2896" s="19">
        <f t="shared" si="585"/>
        <v>-3</v>
      </c>
      <c r="G2896" s="19">
        <f t="shared" si="586"/>
        <v>-3</v>
      </c>
      <c r="H2896" s="20">
        <f t="shared" si="587"/>
        <v>4.9414825574400033E-4</v>
      </c>
      <c r="J2896" s="7">
        <f>IF($A2896="二本差勝",先鋒分析!$D$14,IF($A2896="一本差勝",先鋒分析!$D$15,IF($A2896="引き分け",先鋒分析!$D$16,IF($A2896="一本差負",先鋒分析!$D$17,先鋒分析!$D$18))))</f>
        <v>0.20800000000000002</v>
      </c>
      <c r="K2896" s="19">
        <f t="shared" si="588"/>
        <v>-1</v>
      </c>
      <c r="L2896" s="19">
        <f t="shared" si="589"/>
        <v>-1</v>
      </c>
      <c r="M2896" s="7">
        <f>IF($B2896="二本差勝",次鋒分析!$D$14,IF($B2896="一本差勝",次鋒分析!$D$15,IF($B2896="引き分け",次鋒分析!$D$16,IF($B2896="一本差負",次鋒分析!$D$17,次鋒分析!$D$18))))</f>
        <v>0.20800000000000002</v>
      </c>
      <c r="N2896" s="1">
        <f t="shared" si="590"/>
        <v>-1</v>
      </c>
      <c r="O2896" s="1">
        <f t="shared" si="591"/>
        <v>-1</v>
      </c>
      <c r="P2896" s="7">
        <f>IF($C2896="二本差勝",中堅分析!$D$14,IF($C2896="一本差勝",中堅分析!$D$15,IF($C2896="引き分け",中堅分析!$D$16,IF($C2896="一本差負",中堅分析!$D$17,中堅分析!$D$18))))</f>
        <v>0.26400000000000001</v>
      </c>
      <c r="Q2896" s="1">
        <f t="shared" si="592"/>
        <v>0</v>
      </c>
      <c r="R2896" s="1">
        <f t="shared" si="593"/>
        <v>0</v>
      </c>
      <c r="S2896" s="7">
        <f>IF($D2896="二本差勝",副将分析!$D$14,IF($D2896="一本差勝",副将分析!$D$15,IF($D2896="引き分け",副将分析!$D$16,IF($D2896="一本差負",副将分析!$D$17,副将分析!$D$18))))</f>
        <v>0.20800000000000002</v>
      </c>
      <c r="T2896" s="1">
        <f t="shared" si="594"/>
        <v>-1</v>
      </c>
      <c r="U2896" s="1">
        <f t="shared" si="595"/>
        <v>-1</v>
      </c>
      <c r="V2896" s="7">
        <f>IF($E2896="二本差勝",大将分析!$D$14,IF($E2896="一本差勝",大将分析!$D$15,IF($E2896="引き分け",大将分析!$D$16,IF($E2896="一本差負",大将分析!$D$17,大将分析!$D$18))))</f>
        <v>0.20800000000000002</v>
      </c>
      <c r="W2896" s="1">
        <f t="shared" si="596"/>
        <v>1</v>
      </c>
      <c r="X2896" s="1">
        <f t="shared" si="597"/>
        <v>1</v>
      </c>
    </row>
    <row r="2897" spans="1:24" x14ac:dyDescent="0.15">
      <c r="A2897" s="1" t="s">
        <v>22</v>
      </c>
      <c r="B2897" s="1" t="s">
        <v>41</v>
      </c>
      <c r="C2897" s="1" t="s">
        <v>41</v>
      </c>
      <c r="D2897" s="1" t="s">
        <v>41</v>
      </c>
      <c r="E2897" s="1" t="s">
        <v>22</v>
      </c>
      <c r="F2897" s="19">
        <f t="shared" si="585"/>
        <v>-3</v>
      </c>
      <c r="G2897" s="19">
        <f t="shared" si="586"/>
        <v>-3</v>
      </c>
      <c r="H2897" s="20">
        <f t="shared" si="587"/>
        <v>6.2718817075200031E-4</v>
      </c>
      <c r="J2897" s="7">
        <f>IF($A2897="二本差勝",先鋒分析!$D$14,IF($A2897="一本差勝",先鋒分析!$D$15,IF($A2897="引き分け",先鋒分析!$D$16,IF($A2897="一本差負",先鋒分析!$D$17,先鋒分析!$D$18))))</f>
        <v>0.26400000000000001</v>
      </c>
      <c r="K2897" s="19">
        <f t="shared" si="588"/>
        <v>0</v>
      </c>
      <c r="L2897" s="19">
        <f t="shared" si="589"/>
        <v>0</v>
      </c>
      <c r="M2897" s="7">
        <f>IF($B2897="二本差勝",次鋒分析!$D$14,IF($B2897="一本差勝",次鋒分析!$D$15,IF($B2897="引き分け",次鋒分析!$D$16,IF($B2897="一本差負",次鋒分析!$D$17,次鋒分析!$D$18))))</f>
        <v>0.20800000000000002</v>
      </c>
      <c r="N2897" s="1">
        <f t="shared" si="590"/>
        <v>-1</v>
      </c>
      <c r="O2897" s="1">
        <f t="shared" si="591"/>
        <v>-1</v>
      </c>
      <c r="P2897" s="7">
        <f>IF($C2897="二本差勝",中堅分析!$D$14,IF($C2897="一本差勝",中堅分析!$D$15,IF($C2897="引き分け",中堅分析!$D$16,IF($C2897="一本差負",中堅分析!$D$17,中堅分析!$D$18))))</f>
        <v>0.20800000000000002</v>
      </c>
      <c r="Q2897" s="1">
        <f t="shared" si="592"/>
        <v>-1</v>
      </c>
      <c r="R2897" s="1">
        <f t="shared" si="593"/>
        <v>-1</v>
      </c>
      <c r="S2897" s="7">
        <f>IF($D2897="二本差勝",副将分析!$D$14,IF($D2897="一本差勝",副将分析!$D$15,IF($D2897="引き分け",副将分析!$D$16,IF($D2897="一本差負",副将分析!$D$17,副将分析!$D$18))))</f>
        <v>0.20800000000000002</v>
      </c>
      <c r="T2897" s="1">
        <f t="shared" si="594"/>
        <v>-1</v>
      </c>
      <c r="U2897" s="1">
        <f t="shared" si="595"/>
        <v>-1</v>
      </c>
      <c r="V2897" s="7">
        <f>IF($E2897="二本差勝",大将分析!$D$14,IF($E2897="一本差勝",大将分析!$D$15,IF($E2897="引き分け",大将分析!$D$16,IF($E2897="一本差負",大将分析!$D$17,大将分析!$D$18))))</f>
        <v>0.26400000000000001</v>
      </c>
      <c r="W2897" s="1">
        <f t="shared" si="596"/>
        <v>0</v>
      </c>
      <c r="X2897" s="1">
        <f t="shared" si="597"/>
        <v>0</v>
      </c>
    </row>
    <row r="2898" spans="1:24" x14ac:dyDescent="0.15">
      <c r="A2898" s="1" t="s">
        <v>41</v>
      </c>
      <c r="B2898" s="1" t="s">
        <v>22</v>
      </c>
      <c r="C2898" s="1" t="s">
        <v>41</v>
      </c>
      <c r="D2898" s="1" t="s">
        <v>41</v>
      </c>
      <c r="E2898" s="1" t="s">
        <v>22</v>
      </c>
      <c r="F2898" s="19">
        <f t="shared" si="585"/>
        <v>-3</v>
      </c>
      <c r="G2898" s="19">
        <f t="shared" si="586"/>
        <v>-3</v>
      </c>
      <c r="H2898" s="20">
        <f t="shared" si="587"/>
        <v>6.2718817075200031E-4</v>
      </c>
      <c r="J2898" s="7">
        <f>IF($A2898="二本差勝",先鋒分析!$D$14,IF($A2898="一本差勝",先鋒分析!$D$15,IF($A2898="引き分け",先鋒分析!$D$16,IF($A2898="一本差負",先鋒分析!$D$17,先鋒分析!$D$18))))</f>
        <v>0.20800000000000002</v>
      </c>
      <c r="K2898" s="19">
        <f t="shared" si="588"/>
        <v>-1</v>
      </c>
      <c r="L2898" s="19">
        <f t="shared" si="589"/>
        <v>-1</v>
      </c>
      <c r="M2898" s="7">
        <f>IF($B2898="二本差勝",次鋒分析!$D$14,IF($B2898="一本差勝",次鋒分析!$D$15,IF($B2898="引き分け",次鋒分析!$D$16,IF($B2898="一本差負",次鋒分析!$D$17,次鋒分析!$D$18))))</f>
        <v>0.26400000000000001</v>
      </c>
      <c r="N2898" s="1">
        <f t="shared" si="590"/>
        <v>0</v>
      </c>
      <c r="O2898" s="1">
        <f t="shared" si="591"/>
        <v>0</v>
      </c>
      <c r="P2898" s="7">
        <f>IF($C2898="二本差勝",中堅分析!$D$14,IF($C2898="一本差勝",中堅分析!$D$15,IF($C2898="引き分け",中堅分析!$D$16,IF($C2898="一本差負",中堅分析!$D$17,中堅分析!$D$18))))</f>
        <v>0.20800000000000002</v>
      </c>
      <c r="Q2898" s="1">
        <f t="shared" si="592"/>
        <v>-1</v>
      </c>
      <c r="R2898" s="1">
        <f t="shared" si="593"/>
        <v>-1</v>
      </c>
      <c r="S2898" s="7">
        <f>IF($D2898="二本差勝",副将分析!$D$14,IF($D2898="一本差勝",副将分析!$D$15,IF($D2898="引き分け",副将分析!$D$16,IF($D2898="一本差負",副将分析!$D$17,副将分析!$D$18))))</f>
        <v>0.20800000000000002</v>
      </c>
      <c r="T2898" s="1">
        <f t="shared" si="594"/>
        <v>-1</v>
      </c>
      <c r="U2898" s="1">
        <f t="shared" si="595"/>
        <v>-1</v>
      </c>
      <c r="V2898" s="7">
        <f>IF($E2898="二本差勝",大将分析!$D$14,IF($E2898="一本差勝",大将分析!$D$15,IF($E2898="引き分け",大将分析!$D$16,IF($E2898="一本差負",大将分析!$D$17,大将分析!$D$18))))</f>
        <v>0.26400000000000001</v>
      </c>
      <c r="W2898" s="1">
        <f t="shared" si="596"/>
        <v>0</v>
      </c>
      <c r="X2898" s="1">
        <f t="shared" si="597"/>
        <v>0</v>
      </c>
    </row>
    <row r="2899" spans="1:24" x14ac:dyDescent="0.15">
      <c r="A2899" s="1" t="s">
        <v>41</v>
      </c>
      <c r="B2899" s="1" t="s">
        <v>41</v>
      </c>
      <c r="C2899" s="1" t="s">
        <v>22</v>
      </c>
      <c r="D2899" s="1" t="s">
        <v>41</v>
      </c>
      <c r="E2899" s="1" t="s">
        <v>22</v>
      </c>
      <c r="F2899" s="19">
        <f t="shared" si="585"/>
        <v>-3</v>
      </c>
      <c r="G2899" s="19">
        <f t="shared" si="586"/>
        <v>-3</v>
      </c>
      <c r="H2899" s="20">
        <f t="shared" si="587"/>
        <v>6.2718817075200031E-4</v>
      </c>
      <c r="J2899" s="7">
        <f>IF($A2899="二本差勝",先鋒分析!$D$14,IF($A2899="一本差勝",先鋒分析!$D$15,IF($A2899="引き分け",先鋒分析!$D$16,IF($A2899="一本差負",先鋒分析!$D$17,先鋒分析!$D$18))))</f>
        <v>0.20800000000000002</v>
      </c>
      <c r="K2899" s="19">
        <f t="shared" si="588"/>
        <v>-1</v>
      </c>
      <c r="L2899" s="19">
        <f t="shared" si="589"/>
        <v>-1</v>
      </c>
      <c r="M2899" s="7">
        <f>IF($B2899="二本差勝",次鋒分析!$D$14,IF($B2899="一本差勝",次鋒分析!$D$15,IF($B2899="引き分け",次鋒分析!$D$16,IF($B2899="一本差負",次鋒分析!$D$17,次鋒分析!$D$18))))</f>
        <v>0.20800000000000002</v>
      </c>
      <c r="N2899" s="1">
        <f t="shared" si="590"/>
        <v>-1</v>
      </c>
      <c r="O2899" s="1">
        <f t="shared" si="591"/>
        <v>-1</v>
      </c>
      <c r="P2899" s="7">
        <f>IF($C2899="二本差勝",中堅分析!$D$14,IF($C2899="一本差勝",中堅分析!$D$15,IF($C2899="引き分け",中堅分析!$D$16,IF($C2899="一本差負",中堅分析!$D$17,中堅分析!$D$18))))</f>
        <v>0.26400000000000001</v>
      </c>
      <c r="Q2899" s="1">
        <f t="shared" si="592"/>
        <v>0</v>
      </c>
      <c r="R2899" s="1">
        <f t="shared" si="593"/>
        <v>0</v>
      </c>
      <c r="S2899" s="7">
        <f>IF($D2899="二本差勝",副将分析!$D$14,IF($D2899="一本差勝",副将分析!$D$15,IF($D2899="引き分け",副将分析!$D$16,IF($D2899="一本差負",副将分析!$D$17,副将分析!$D$18))))</f>
        <v>0.20800000000000002</v>
      </c>
      <c r="T2899" s="1">
        <f t="shared" si="594"/>
        <v>-1</v>
      </c>
      <c r="U2899" s="1">
        <f t="shared" si="595"/>
        <v>-1</v>
      </c>
      <c r="V2899" s="7">
        <f>IF($E2899="二本差勝",大将分析!$D$14,IF($E2899="一本差勝",大将分析!$D$15,IF($E2899="引き分け",大将分析!$D$16,IF($E2899="一本差負",大将分析!$D$17,大将分析!$D$18))))</f>
        <v>0.26400000000000001</v>
      </c>
      <c r="W2899" s="1">
        <f t="shared" si="596"/>
        <v>0</v>
      </c>
      <c r="X2899" s="1">
        <f t="shared" si="597"/>
        <v>0</v>
      </c>
    </row>
    <row r="2900" spans="1:24" x14ac:dyDescent="0.15">
      <c r="A2900" s="1" t="s">
        <v>22</v>
      </c>
      <c r="B2900" s="1" t="s">
        <v>41</v>
      </c>
      <c r="C2900" s="1" t="s">
        <v>41</v>
      </c>
      <c r="D2900" s="1" t="s">
        <v>41</v>
      </c>
      <c r="E2900" s="1" t="s">
        <v>41</v>
      </c>
      <c r="F2900" s="19">
        <f t="shared" si="585"/>
        <v>-3</v>
      </c>
      <c r="G2900" s="19">
        <f t="shared" si="586"/>
        <v>-3</v>
      </c>
      <c r="H2900" s="20">
        <f t="shared" si="587"/>
        <v>4.9414825574400033E-4</v>
      </c>
      <c r="J2900" s="7">
        <f>IF($A2900="二本差勝",先鋒分析!$D$14,IF($A2900="一本差勝",先鋒分析!$D$15,IF($A2900="引き分け",先鋒分析!$D$16,IF($A2900="一本差負",先鋒分析!$D$17,先鋒分析!$D$18))))</f>
        <v>0.26400000000000001</v>
      </c>
      <c r="K2900" s="19">
        <f t="shared" si="588"/>
        <v>0</v>
      </c>
      <c r="L2900" s="19">
        <f t="shared" si="589"/>
        <v>0</v>
      </c>
      <c r="M2900" s="7">
        <f>IF($B2900="二本差勝",次鋒分析!$D$14,IF($B2900="一本差勝",次鋒分析!$D$15,IF($B2900="引き分け",次鋒分析!$D$16,IF($B2900="一本差負",次鋒分析!$D$17,次鋒分析!$D$18))))</f>
        <v>0.20800000000000002</v>
      </c>
      <c r="N2900" s="1">
        <f t="shared" si="590"/>
        <v>-1</v>
      </c>
      <c r="O2900" s="1">
        <f t="shared" si="591"/>
        <v>-1</v>
      </c>
      <c r="P2900" s="7">
        <f>IF($C2900="二本差勝",中堅分析!$D$14,IF($C2900="一本差勝",中堅分析!$D$15,IF($C2900="引き分け",中堅分析!$D$16,IF($C2900="一本差負",中堅分析!$D$17,中堅分析!$D$18))))</f>
        <v>0.20800000000000002</v>
      </c>
      <c r="Q2900" s="1">
        <f t="shared" si="592"/>
        <v>-1</v>
      </c>
      <c r="R2900" s="1">
        <f t="shared" si="593"/>
        <v>-1</v>
      </c>
      <c r="S2900" s="7">
        <f>IF($D2900="二本差勝",副将分析!$D$14,IF($D2900="一本差勝",副将分析!$D$15,IF($D2900="引き分け",副将分析!$D$16,IF($D2900="一本差負",副将分析!$D$17,副将分析!$D$18))))</f>
        <v>0.20800000000000002</v>
      </c>
      <c r="T2900" s="1">
        <f t="shared" si="594"/>
        <v>-1</v>
      </c>
      <c r="U2900" s="1">
        <f t="shared" si="595"/>
        <v>-1</v>
      </c>
      <c r="V2900" s="7">
        <f>IF($E2900="二本差勝",大将分析!$D$14,IF($E2900="一本差勝",大将分析!$D$15,IF($E2900="引き分け",大将分析!$D$16,IF($E2900="一本差負",大将分析!$D$17,大将分析!$D$18))))</f>
        <v>0.20800000000000002</v>
      </c>
      <c r="W2900" s="1">
        <f t="shared" si="596"/>
        <v>-1</v>
      </c>
      <c r="X2900" s="1">
        <f t="shared" si="597"/>
        <v>-1</v>
      </c>
    </row>
    <row r="2901" spans="1:24" x14ac:dyDescent="0.15">
      <c r="A2901" s="1" t="s">
        <v>41</v>
      </c>
      <c r="B2901" s="1" t="s">
        <v>22</v>
      </c>
      <c r="C2901" s="1" t="s">
        <v>41</v>
      </c>
      <c r="D2901" s="1" t="s">
        <v>41</v>
      </c>
      <c r="E2901" s="1" t="s">
        <v>41</v>
      </c>
      <c r="F2901" s="19">
        <f t="shared" si="585"/>
        <v>-3</v>
      </c>
      <c r="G2901" s="19">
        <f t="shared" si="586"/>
        <v>-3</v>
      </c>
      <c r="H2901" s="20">
        <f t="shared" si="587"/>
        <v>4.9414825574400033E-4</v>
      </c>
      <c r="J2901" s="7">
        <f>IF($A2901="二本差勝",先鋒分析!$D$14,IF($A2901="一本差勝",先鋒分析!$D$15,IF($A2901="引き分け",先鋒分析!$D$16,IF($A2901="一本差負",先鋒分析!$D$17,先鋒分析!$D$18))))</f>
        <v>0.20800000000000002</v>
      </c>
      <c r="K2901" s="19">
        <f t="shared" si="588"/>
        <v>-1</v>
      </c>
      <c r="L2901" s="19">
        <f t="shared" si="589"/>
        <v>-1</v>
      </c>
      <c r="M2901" s="7">
        <f>IF($B2901="二本差勝",次鋒分析!$D$14,IF($B2901="一本差勝",次鋒分析!$D$15,IF($B2901="引き分け",次鋒分析!$D$16,IF($B2901="一本差負",次鋒分析!$D$17,次鋒分析!$D$18))))</f>
        <v>0.26400000000000001</v>
      </c>
      <c r="N2901" s="1">
        <f t="shared" si="590"/>
        <v>0</v>
      </c>
      <c r="O2901" s="1">
        <f t="shared" si="591"/>
        <v>0</v>
      </c>
      <c r="P2901" s="7">
        <f>IF($C2901="二本差勝",中堅分析!$D$14,IF($C2901="一本差勝",中堅分析!$D$15,IF($C2901="引き分け",中堅分析!$D$16,IF($C2901="一本差負",中堅分析!$D$17,中堅分析!$D$18))))</f>
        <v>0.20800000000000002</v>
      </c>
      <c r="Q2901" s="1">
        <f t="shared" si="592"/>
        <v>-1</v>
      </c>
      <c r="R2901" s="1">
        <f t="shared" si="593"/>
        <v>-1</v>
      </c>
      <c r="S2901" s="7">
        <f>IF($D2901="二本差勝",副将分析!$D$14,IF($D2901="一本差勝",副将分析!$D$15,IF($D2901="引き分け",副将分析!$D$16,IF($D2901="一本差負",副将分析!$D$17,副将分析!$D$18))))</f>
        <v>0.20800000000000002</v>
      </c>
      <c r="T2901" s="1">
        <f t="shared" si="594"/>
        <v>-1</v>
      </c>
      <c r="U2901" s="1">
        <f t="shared" si="595"/>
        <v>-1</v>
      </c>
      <c r="V2901" s="7">
        <f>IF($E2901="二本差勝",大将分析!$D$14,IF($E2901="一本差勝",大将分析!$D$15,IF($E2901="引き分け",大将分析!$D$16,IF($E2901="一本差負",大将分析!$D$17,大将分析!$D$18))))</f>
        <v>0.20800000000000002</v>
      </c>
      <c r="W2901" s="1">
        <f t="shared" si="596"/>
        <v>-1</v>
      </c>
      <c r="X2901" s="1">
        <f t="shared" si="597"/>
        <v>-1</v>
      </c>
    </row>
    <row r="2902" spans="1:24" x14ac:dyDescent="0.15">
      <c r="A2902" s="1" t="s">
        <v>41</v>
      </c>
      <c r="B2902" s="1" t="s">
        <v>41</v>
      </c>
      <c r="C2902" s="1" t="s">
        <v>22</v>
      </c>
      <c r="D2902" s="1" t="s">
        <v>41</v>
      </c>
      <c r="E2902" s="1" t="s">
        <v>41</v>
      </c>
      <c r="F2902" s="19">
        <f t="shared" si="585"/>
        <v>-3</v>
      </c>
      <c r="G2902" s="19">
        <f t="shared" si="586"/>
        <v>-3</v>
      </c>
      <c r="H2902" s="20">
        <f t="shared" si="587"/>
        <v>4.9414825574400033E-4</v>
      </c>
      <c r="J2902" s="7">
        <f>IF($A2902="二本差勝",先鋒分析!$D$14,IF($A2902="一本差勝",先鋒分析!$D$15,IF($A2902="引き分け",先鋒分析!$D$16,IF($A2902="一本差負",先鋒分析!$D$17,先鋒分析!$D$18))))</f>
        <v>0.20800000000000002</v>
      </c>
      <c r="K2902" s="19">
        <f t="shared" si="588"/>
        <v>-1</v>
      </c>
      <c r="L2902" s="19">
        <f t="shared" si="589"/>
        <v>-1</v>
      </c>
      <c r="M2902" s="7">
        <f>IF($B2902="二本差勝",次鋒分析!$D$14,IF($B2902="一本差勝",次鋒分析!$D$15,IF($B2902="引き分け",次鋒分析!$D$16,IF($B2902="一本差負",次鋒分析!$D$17,次鋒分析!$D$18))))</f>
        <v>0.20800000000000002</v>
      </c>
      <c r="N2902" s="1">
        <f t="shared" si="590"/>
        <v>-1</v>
      </c>
      <c r="O2902" s="1">
        <f t="shared" si="591"/>
        <v>-1</v>
      </c>
      <c r="P2902" s="7">
        <f>IF($C2902="二本差勝",中堅分析!$D$14,IF($C2902="一本差勝",中堅分析!$D$15,IF($C2902="引き分け",中堅分析!$D$16,IF($C2902="一本差負",中堅分析!$D$17,中堅分析!$D$18))))</f>
        <v>0.26400000000000001</v>
      </c>
      <c r="Q2902" s="1">
        <f t="shared" si="592"/>
        <v>0</v>
      </c>
      <c r="R2902" s="1">
        <f t="shared" si="593"/>
        <v>0</v>
      </c>
      <c r="S2902" s="7">
        <f>IF($D2902="二本差勝",副将分析!$D$14,IF($D2902="一本差勝",副将分析!$D$15,IF($D2902="引き分け",副将分析!$D$16,IF($D2902="一本差負",副将分析!$D$17,副将分析!$D$18))))</f>
        <v>0.20800000000000002</v>
      </c>
      <c r="T2902" s="1">
        <f t="shared" si="594"/>
        <v>-1</v>
      </c>
      <c r="U2902" s="1">
        <f t="shared" si="595"/>
        <v>-1</v>
      </c>
      <c r="V2902" s="7">
        <f>IF($E2902="二本差勝",大将分析!$D$14,IF($E2902="一本差勝",大将分析!$D$15,IF($E2902="引き分け",大将分析!$D$16,IF($E2902="一本差負",大将分析!$D$17,大将分析!$D$18))))</f>
        <v>0.20800000000000002</v>
      </c>
      <c r="W2902" s="1">
        <f t="shared" si="596"/>
        <v>-1</v>
      </c>
      <c r="X2902" s="1">
        <f t="shared" si="597"/>
        <v>-1</v>
      </c>
    </row>
    <row r="2903" spans="1:24" x14ac:dyDescent="0.15">
      <c r="A2903" s="1" t="s">
        <v>22</v>
      </c>
      <c r="B2903" s="1" t="s">
        <v>41</v>
      </c>
      <c r="C2903" s="1" t="s">
        <v>41</v>
      </c>
      <c r="D2903" s="1" t="s">
        <v>41</v>
      </c>
      <c r="E2903" s="1" t="s">
        <v>42</v>
      </c>
      <c r="F2903" s="19">
        <f t="shared" si="585"/>
        <v>-3</v>
      </c>
      <c r="G2903" s="19">
        <f t="shared" si="586"/>
        <v>-3</v>
      </c>
      <c r="H2903" s="20">
        <f t="shared" si="587"/>
        <v>3.8011404288000025E-4</v>
      </c>
      <c r="J2903" s="7">
        <f>IF($A2903="二本差勝",先鋒分析!$D$14,IF($A2903="一本差勝",先鋒分析!$D$15,IF($A2903="引き分け",先鋒分析!$D$16,IF($A2903="一本差負",先鋒分析!$D$17,先鋒分析!$D$18))))</f>
        <v>0.26400000000000001</v>
      </c>
      <c r="K2903" s="19">
        <f t="shared" si="588"/>
        <v>0</v>
      </c>
      <c r="L2903" s="19">
        <f t="shared" si="589"/>
        <v>0</v>
      </c>
      <c r="M2903" s="7">
        <f>IF($B2903="二本差勝",次鋒分析!$D$14,IF($B2903="一本差勝",次鋒分析!$D$15,IF($B2903="引き分け",次鋒分析!$D$16,IF($B2903="一本差負",次鋒分析!$D$17,次鋒分析!$D$18))))</f>
        <v>0.20800000000000002</v>
      </c>
      <c r="N2903" s="1">
        <f t="shared" si="590"/>
        <v>-1</v>
      </c>
      <c r="O2903" s="1">
        <f t="shared" si="591"/>
        <v>-1</v>
      </c>
      <c r="P2903" s="7">
        <f>IF($C2903="二本差勝",中堅分析!$D$14,IF($C2903="一本差勝",中堅分析!$D$15,IF($C2903="引き分け",中堅分析!$D$16,IF($C2903="一本差負",中堅分析!$D$17,中堅分析!$D$18))))</f>
        <v>0.20800000000000002</v>
      </c>
      <c r="Q2903" s="1">
        <f t="shared" si="592"/>
        <v>-1</v>
      </c>
      <c r="R2903" s="1">
        <f t="shared" si="593"/>
        <v>-1</v>
      </c>
      <c r="S2903" s="7">
        <f>IF($D2903="二本差勝",副将分析!$D$14,IF($D2903="一本差勝",副将分析!$D$15,IF($D2903="引き分け",副将分析!$D$16,IF($D2903="一本差負",副将分析!$D$17,副将分析!$D$18))))</f>
        <v>0.20800000000000002</v>
      </c>
      <c r="T2903" s="1">
        <f t="shared" si="594"/>
        <v>-1</v>
      </c>
      <c r="U2903" s="1">
        <f t="shared" si="595"/>
        <v>-1</v>
      </c>
      <c r="V2903" s="7">
        <f>IF($E2903="二本差勝",大将分析!$D$14,IF($E2903="一本差勝",大将分析!$D$15,IF($E2903="引き分け",大将分析!$D$16,IF($E2903="一本差負",大将分析!$D$17,大将分析!$D$18))))</f>
        <v>0.16000000000000003</v>
      </c>
      <c r="W2903" s="1">
        <f t="shared" si="596"/>
        <v>-1</v>
      </c>
      <c r="X2903" s="1">
        <f t="shared" si="597"/>
        <v>-2</v>
      </c>
    </row>
    <row r="2904" spans="1:24" x14ac:dyDescent="0.15">
      <c r="A2904" s="1" t="s">
        <v>41</v>
      </c>
      <c r="B2904" s="1" t="s">
        <v>22</v>
      </c>
      <c r="C2904" s="1" t="s">
        <v>41</v>
      </c>
      <c r="D2904" s="1" t="s">
        <v>41</v>
      </c>
      <c r="E2904" s="1" t="s">
        <v>42</v>
      </c>
      <c r="F2904" s="19">
        <f t="shared" si="585"/>
        <v>-3</v>
      </c>
      <c r="G2904" s="19">
        <f t="shared" si="586"/>
        <v>-3</v>
      </c>
      <c r="H2904" s="20">
        <f t="shared" si="587"/>
        <v>3.8011404288000025E-4</v>
      </c>
      <c r="J2904" s="7">
        <f>IF($A2904="二本差勝",先鋒分析!$D$14,IF($A2904="一本差勝",先鋒分析!$D$15,IF($A2904="引き分け",先鋒分析!$D$16,IF($A2904="一本差負",先鋒分析!$D$17,先鋒分析!$D$18))))</f>
        <v>0.20800000000000002</v>
      </c>
      <c r="K2904" s="19">
        <f t="shared" si="588"/>
        <v>-1</v>
      </c>
      <c r="L2904" s="19">
        <f t="shared" si="589"/>
        <v>-1</v>
      </c>
      <c r="M2904" s="7">
        <f>IF($B2904="二本差勝",次鋒分析!$D$14,IF($B2904="一本差勝",次鋒分析!$D$15,IF($B2904="引き分け",次鋒分析!$D$16,IF($B2904="一本差負",次鋒分析!$D$17,次鋒分析!$D$18))))</f>
        <v>0.26400000000000001</v>
      </c>
      <c r="N2904" s="1">
        <f t="shared" si="590"/>
        <v>0</v>
      </c>
      <c r="O2904" s="1">
        <f t="shared" si="591"/>
        <v>0</v>
      </c>
      <c r="P2904" s="7">
        <f>IF($C2904="二本差勝",中堅分析!$D$14,IF($C2904="一本差勝",中堅分析!$D$15,IF($C2904="引き分け",中堅分析!$D$16,IF($C2904="一本差負",中堅分析!$D$17,中堅分析!$D$18))))</f>
        <v>0.20800000000000002</v>
      </c>
      <c r="Q2904" s="1">
        <f t="shared" si="592"/>
        <v>-1</v>
      </c>
      <c r="R2904" s="1">
        <f t="shared" si="593"/>
        <v>-1</v>
      </c>
      <c r="S2904" s="7">
        <f>IF($D2904="二本差勝",副将分析!$D$14,IF($D2904="一本差勝",副将分析!$D$15,IF($D2904="引き分け",副将分析!$D$16,IF($D2904="一本差負",副将分析!$D$17,副将分析!$D$18))))</f>
        <v>0.20800000000000002</v>
      </c>
      <c r="T2904" s="1">
        <f t="shared" si="594"/>
        <v>-1</v>
      </c>
      <c r="U2904" s="1">
        <f t="shared" si="595"/>
        <v>-1</v>
      </c>
      <c r="V2904" s="7">
        <f>IF($E2904="二本差勝",大将分析!$D$14,IF($E2904="一本差勝",大将分析!$D$15,IF($E2904="引き分け",大将分析!$D$16,IF($E2904="一本差負",大将分析!$D$17,大将分析!$D$18))))</f>
        <v>0.16000000000000003</v>
      </c>
      <c r="W2904" s="1">
        <f t="shared" si="596"/>
        <v>-1</v>
      </c>
      <c r="X2904" s="1">
        <f t="shared" si="597"/>
        <v>-2</v>
      </c>
    </row>
    <row r="2905" spans="1:24" x14ac:dyDescent="0.15">
      <c r="A2905" s="1" t="s">
        <v>41</v>
      </c>
      <c r="B2905" s="1" t="s">
        <v>41</v>
      </c>
      <c r="C2905" s="1" t="s">
        <v>22</v>
      </c>
      <c r="D2905" s="1" t="s">
        <v>41</v>
      </c>
      <c r="E2905" s="1" t="s">
        <v>42</v>
      </c>
      <c r="F2905" s="19">
        <f t="shared" si="585"/>
        <v>-3</v>
      </c>
      <c r="G2905" s="19">
        <f t="shared" si="586"/>
        <v>-3</v>
      </c>
      <c r="H2905" s="20">
        <f t="shared" si="587"/>
        <v>3.8011404288000025E-4</v>
      </c>
      <c r="J2905" s="7">
        <f>IF($A2905="二本差勝",先鋒分析!$D$14,IF($A2905="一本差勝",先鋒分析!$D$15,IF($A2905="引き分け",先鋒分析!$D$16,IF($A2905="一本差負",先鋒分析!$D$17,先鋒分析!$D$18))))</f>
        <v>0.20800000000000002</v>
      </c>
      <c r="K2905" s="19">
        <f t="shared" si="588"/>
        <v>-1</v>
      </c>
      <c r="L2905" s="19">
        <f t="shared" si="589"/>
        <v>-1</v>
      </c>
      <c r="M2905" s="7">
        <f>IF($B2905="二本差勝",次鋒分析!$D$14,IF($B2905="一本差勝",次鋒分析!$D$15,IF($B2905="引き分け",次鋒分析!$D$16,IF($B2905="一本差負",次鋒分析!$D$17,次鋒分析!$D$18))))</f>
        <v>0.20800000000000002</v>
      </c>
      <c r="N2905" s="1">
        <f t="shared" si="590"/>
        <v>-1</v>
      </c>
      <c r="O2905" s="1">
        <f t="shared" si="591"/>
        <v>-1</v>
      </c>
      <c r="P2905" s="7">
        <f>IF($C2905="二本差勝",中堅分析!$D$14,IF($C2905="一本差勝",中堅分析!$D$15,IF($C2905="引き分け",中堅分析!$D$16,IF($C2905="一本差負",中堅分析!$D$17,中堅分析!$D$18))))</f>
        <v>0.26400000000000001</v>
      </c>
      <c r="Q2905" s="1">
        <f t="shared" si="592"/>
        <v>0</v>
      </c>
      <c r="R2905" s="1">
        <f t="shared" si="593"/>
        <v>0</v>
      </c>
      <c r="S2905" s="7">
        <f>IF($D2905="二本差勝",副将分析!$D$14,IF($D2905="一本差勝",副将分析!$D$15,IF($D2905="引き分け",副将分析!$D$16,IF($D2905="一本差負",副将分析!$D$17,副将分析!$D$18))))</f>
        <v>0.20800000000000002</v>
      </c>
      <c r="T2905" s="1">
        <f t="shared" si="594"/>
        <v>-1</v>
      </c>
      <c r="U2905" s="1">
        <f t="shared" si="595"/>
        <v>-1</v>
      </c>
      <c r="V2905" s="7">
        <f>IF($E2905="二本差勝",大将分析!$D$14,IF($E2905="一本差勝",大将分析!$D$15,IF($E2905="引き分け",大将分析!$D$16,IF($E2905="一本差負",大将分析!$D$17,大将分析!$D$18))))</f>
        <v>0.16000000000000003</v>
      </c>
      <c r="W2905" s="1">
        <f t="shared" si="596"/>
        <v>-1</v>
      </c>
      <c r="X2905" s="1">
        <f t="shared" si="597"/>
        <v>-2</v>
      </c>
    </row>
    <row r="2906" spans="1:24" x14ac:dyDescent="0.15">
      <c r="A2906" s="1" t="s">
        <v>41</v>
      </c>
      <c r="B2906" s="1" t="s">
        <v>41</v>
      </c>
      <c r="C2906" s="1" t="s">
        <v>41</v>
      </c>
      <c r="D2906" s="1" t="s">
        <v>22</v>
      </c>
      <c r="E2906" s="1" t="s">
        <v>39</v>
      </c>
      <c r="F2906" s="19">
        <f t="shared" si="585"/>
        <v>-3</v>
      </c>
      <c r="G2906" s="19">
        <f t="shared" si="586"/>
        <v>-3</v>
      </c>
      <c r="H2906" s="20">
        <f t="shared" si="587"/>
        <v>3.801140428800002E-4</v>
      </c>
      <c r="J2906" s="7">
        <f>IF($A2906="二本差勝",先鋒分析!$D$14,IF($A2906="一本差勝",先鋒分析!$D$15,IF($A2906="引き分け",先鋒分析!$D$16,IF($A2906="一本差負",先鋒分析!$D$17,先鋒分析!$D$18))))</f>
        <v>0.20800000000000002</v>
      </c>
      <c r="K2906" s="19">
        <f t="shared" si="588"/>
        <v>-1</v>
      </c>
      <c r="L2906" s="19">
        <f t="shared" si="589"/>
        <v>-1</v>
      </c>
      <c r="M2906" s="7">
        <f>IF($B2906="二本差勝",次鋒分析!$D$14,IF($B2906="一本差勝",次鋒分析!$D$15,IF($B2906="引き分け",次鋒分析!$D$16,IF($B2906="一本差負",次鋒分析!$D$17,次鋒分析!$D$18))))</f>
        <v>0.20800000000000002</v>
      </c>
      <c r="N2906" s="1">
        <f t="shared" si="590"/>
        <v>-1</v>
      </c>
      <c r="O2906" s="1">
        <f t="shared" si="591"/>
        <v>-1</v>
      </c>
      <c r="P2906" s="7">
        <f>IF($C2906="二本差勝",中堅分析!$D$14,IF($C2906="一本差勝",中堅分析!$D$15,IF($C2906="引き分け",中堅分析!$D$16,IF($C2906="一本差負",中堅分析!$D$17,中堅分析!$D$18))))</f>
        <v>0.20800000000000002</v>
      </c>
      <c r="Q2906" s="1">
        <f t="shared" si="592"/>
        <v>-1</v>
      </c>
      <c r="R2906" s="1">
        <f t="shared" si="593"/>
        <v>-1</v>
      </c>
      <c r="S2906" s="7">
        <f>IF($D2906="二本差勝",副将分析!$D$14,IF($D2906="一本差勝",副将分析!$D$15,IF($D2906="引き分け",副将分析!$D$16,IF($D2906="一本差負",副将分析!$D$17,副将分析!$D$18))))</f>
        <v>0.26400000000000001</v>
      </c>
      <c r="T2906" s="1">
        <f t="shared" si="594"/>
        <v>0</v>
      </c>
      <c r="U2906" s="1">
        <f t="shared" si="595"/>
        <v>0</v>
      </c>
      <c r="V2906" s="7">
        <f>IF($E2906="二本差勝",大将分析!$D$14,IF($E2906="一本差勝",大将分析!$D$15,IF($E2906="引き分け",大将分析!$D$16,IF($E2906="一本差負",大将分析!$D$17,大将分析!$D$18))))</f>
        <v>0.16000000000000003</v>
      </c>
      <c r="W2906" s="1">
        <f t="shared" si="596"/>
        <v>1</v>
      </c>
      <c r="X2906" s="1">
        <f t="shared" si="597"/>
        <v>2</v>
      </c>
    </row>
    <row r="2907" spans="1:24" x14ac:dyDescent="0.15">
      <c r="A2907" s="1" t="s">
        <v>41</v>
      </c>
      <c r="B2907" s="1" t="s">
        <v>41</v>
      </c>
      <c r="C2907" s="1" t="s">
        <v>41</v>
      </c>
      <c r="D2907" s="1" t="s">
        <v>22</v>
      </c>
      <c r="E2907" s="1" t="s">
        <v>40</v>
      </c>
      <c r="F2907" s="19">
        <f t="shared" si="585"/>
        <v>-3</v>
      </c>
      <c r="G2907" s="19">
        <f t="shared" si="586"/>
        <v>-3</v>
      </c>
      <c r="H2907" s="20">
        <f t="shared" si="587"/>
        <v>4.9414825574400022E-4</v>
      </c>
      <c r="J2907" s="7">
        <f>IF($A2907="二本差勝",先鋒分析!$D$14,IF($A2907="一本差勝",先鋒分析!$D$15,IF($A2907="引き分け",先鋒分析!$D$16,IF($A2907="一本差負",先鋒分析!$D$17,先鋒分析!$D$18))))</f>
        <v>0.20800000000000002</v>
      </c>
      <c r="K2907" s="19">
        <f t="shared" si="588"/>
        <v>-1</v>
      </c>
      <c r="L2907" s="19">
        <f t="shared" si="589"/>
        <v>-1</v>
      </c>
      <c r="M2907" s="7">
        <f>IF($B2907="二本差勝",次鋒分析!$D$14,IF($B2907="一本差勝",次鋒分析!$D$15,IF($B2907="引き分け",次鋒分析!$D$16,IF($B2907="一本差負",次鋒分析!$D$17,次鋒分析!$D$18))))</f>
        <v>0.20800000000000002</v>
      </c>
      <c r="N2907" s="1">
        <f t="shared" si="590"/>
        <v>-1</v>
      </c>
      <c r="O2907" s="1">
        <f t="shared" si="591"/>
        <v>-1</v>
      </c>
      <c r="P2907" s="7">
        <f>IF($C2907="二本差勝",中堅分析!$D$14,IF($C2907="一本差勝",中堅分析!$D$15,IF($C2907="引き分け",中堅分析!$D$16,IF($C2907="一本差負",中堅分析!$D$17,中堅分析!$D$18))))</f>
        <v>0.20800000000000002</v>
      </c>
      <c r="Q2907" s="1">
        <f t="shared" si="592"/>
        <v>-1</v>
      </c>
      <c r="R2907" s="1">
        <f t="shared" si="593"/>
        <v>-1</v>
      </c>
      <c r="S2907" s="7">
        <f>IF($D2907="二本差勝",副将分析!$D$14,IF($D2907="一本差勝",副将分析!$D$15,IF($D2907="引き分け",副将分析!$D$16,IF($D2907="一本差負",副将分析!$D$17,副将分析!$D$18))))</f>
        <v>0.26400000000000001</v>
      </c>
      <c r="T2907" s="1">
        <f t="shared" si="594"/>
        <v>0</v>
      </c>
      <c r="U2907" s="1">
        <f t="shared" si="595"/>
        <v>0</v>
      </c>
      <c r="V2907" s="7">
        <f>IF($E2907="二本差勝",大将分析!$D$14,IF($E2907="一本差勝",大将分析!$D$15,IF($E2907="引き分け",大将分析!$D$16,IF($E2907="一本差負",大将分析!$D$17,大将分析!$D$18))))</f>
        <v>0.20800000000000002</v>
      </c>
      <c r="W2907" s="1">
        <f t="shared" si="596"/>
        <v>1</v>
      </c>
      <c r="X2907" s="1">
        <f t="shared" si="597"/>
        <v>1</v>
      </c>
    </row>
    <row r="2908" spans="1:24" x14ac:dyDescent="0.15">
      <c r="A2908" s="1" t="s">
        <v>41</v>
      </c>
      <c r="B2908" s="1" t="s">
        <v>41</v>
      </c>
      <c r="C2908" s="1" t="s">
        <v>41</v>
      </c>
      <c r="D2908" s="1" t="s">
        <v>22</v>
      </c>
      <c r="E2908" s="1" t="s">
        <v>22</v>
      </c>
      <c r="F2908" s="19">
        <f t="shared" si="585"/>
        <v>-3</v>
      </c>
      <c r="G2908" s="19">
        <f t="shared" si="586"/>
        <v>-3</v>
      </c>
      <c r="H2908" s="20">
        <f t="shared" si="587"/>
        <v>6.271881707520002E-4</v>
      </c>
      <c r="J2908" s="7">
        <f>IF($A2908="二本差勝",先鋒分析!$D$14,IF($A2908="一本差勝",先鋒分析!$D$15,IF($A2908="引き分け",先鋒分析!$D$16,IF($A2908="一本差負",先鋒分析!$D$17,先鋒分析!$D$18))))</f>
        <v>0.20800000000000002</v>
      </c>
      <c r="K2908" s="19">
        <f t="shared" si="588"/>
        <v>-1</v>
      </c>
      <c r="L2908" s="19">
        <f t="shared" si="589"/>
        <v>-1</v>
      </c>
      <c r="M2908" s="7">
        <f>IF($B2908="二本差勝",次鋒分析!$D$14,IF($B2908="一本差勝",次鋒分析!$D$15,IF($B2908="引き分け",次鋒分析!$D$16,IF($B2908="一本差負",次鋒分析!$D$17,次鋒分析!$D$18))))</f>
        <v>0.20800000000000002</v>
      </c>
      <c r="N2908" s="1">
        <f t="shared" si="590"/>
        <v>-1</v>
      </c>
      <c r="O2908" s="1">
        <f t="shared" si="591"/>
        <v>-1</v>
      </c>
      <c r="P2908" s="7">
        <f>IF($C2908="二本差勝",中堅分析!$D$14,IF($C2908="一本差勝",中堅分析!$D$15,IF($C2908="引き分け",中堅分析!$D$16,IF($C2908="一本差負",中堅分析!$D$17,中堅分析!$D$18))))</f>
        <v>0.20800000000000002</v>
      </c>
      <c r="Q2908" s="1">
        <f t="shared" si="592"/>
        <v>-1</v>
      </c>
      <c r="R2908" s="1">
        <f t="shared" si="593"/>
        <v>-1</v>
      </c>
      <c r="S2908" s="7">
        <f>IF($D2908="二本差勝",副将分析!$D$14,IF($D2908="一本差勝",副将分析!$D$15,IF($D2908="引き分け",副将分析!$D$16,IF($D2908="一本差負",副将分析!$D$17,副将分析!$D$18))))</f>
        <v>0.26400000000000001</v>
      </c>
      <c r="T2908" s="1">
        <f t="shared" si="594"/>
        <v>0</v>
      </c>
      <c r="U2908" s="1">
        <f t="shared" si="595"/>
        <v>0</v>
      </c>
      <c r="V2908" s="7">
        <f>IF($E2908="二本差勝",大将分析!$D$14,IF($E2908="一本差勝",大将分析!$D$15,IF($E2908="引き分け",大将分析!$D$16,IF($E2908="一本差負",大将分析!$D$17,大将分析!$D$18))))</f>
        <v>0.26400000000000001</v>
      </c>
      <c r="W2908" s="1">
        <f t="shared" si="596"/>
        <v>0</v>
      </c>
      <c r="X2908" s="1">
        <f t="shared" si="597"/>
        <v>0</v>
      </c>
    </row>
    <row r="2909" spans="1:24" x14ac:dyDescent="0.15">
      <c r="A2909" s="1" t="s">
        <v>41</v>
      </c>
      <c r="B2909" s="1" t="s">
        <v>41</v>
      </c>
      <c r="C2909" s="1" t="s">
        <v>41</v>
      </c>
      <c r="D2909" s="1" t="s">
        <v>22</v>
      </c>
      <c r="E2909" s="1" t="s">
        <v>41</v>
      </c>
      <c r="F2909" s="19">
        <f t="shared" si="585"/>
        <v>-3</v>
      </c>
      <c r="G2909" s="19">
        <f t="shared" si="586"/>
        <v>-3</v>
      </c>
      <c r="H2909" s="20">
        <f t="shared" si="587"/>
        <v>4.9414825574400022E-4</v>
      </c>
      <c r="J2909" s="7">
        <f>IF($A2909="二本差勝",先鋒分析!$D$14,IF($A2909="一本差勝",先鋒分析!$D$15,IF($A2909="引き分け",先鋒分析!$D$16,IF($A2909="一本差負",先鋒分析!$D$17,先鋒分析!$D$18))))</f>
        <v>0.20800000000000002</v>
      </c>
      <c r="K2909" s="19">
        <f t="shared" si="588"/>
        <v>-1</v>
      </c>
      <c r="L2909" s="19">
        <f t="shared" si="589"/>
        <v>-1</v>
      </c>
      <c r="M2909" s="7">
        <f>IF($B2909="二本差勝",次鋒分析!$D$14,IF($B2909="一本差勝",次鋒分析!$D$15,IF($B2909="引き分け",次鋒分析!$D$16,IF($B2909="一本差負",次鋒分析!$D$17,次鋒分析!$D$18))))</f>
        <v>0.20800000000000002</v>
      </c>
      <c r="N2909" s="1">
        <f t="shared" si="590"/>
        <v>-1</v>
      </c>
      <c r="O2909" s="1">
        <f t="shared" si="591"/>
        <v>-1</v>
      </c>
      <c r="P2909" s="7">
        <f>IF($C2909="二本差勝",中堅分析!$D$14,IF($C2909="一本差勝",中堅分析!$D$15,IF($C2909="引き分け",中堅分析!$D$16,IF($C2909="一本差負",中堅分析!$D$17,中堅分析!$D$18))))</f>
        <v>0.20800000000000002</v>
      </c>
      <c r="Q2909" s="1">
        <f t="shared" si="592"/>
        <v>-1</v>
      </c>
      <c r="R2909" s="1">
        <f t="shared" si="593"/>
        <v>-1</v>
      </c>
      <c r="S2909" s="7">
        <f>IF($D2909="二本差勝",副将分析!$D$14,IF($D2909="一本差勝",副将分析!$D$15,IF($D2909="引き分け",副将分析!$D$16,IF($D2909="一本差負",副将分析!$D$17,副将分析!$D$18))))</f>
        <v>0.26400000000000001</v>
      </c>
      <c r="T2909" s="1">
        <f t="shared" si="594"/>
        <v>0</v>
      </c>
      <c r="U2909" s="1">
        <f t="shared" si="595"/>
        <v>0</v>
      </c>
      <c r="V2909" s="7">
        <f>IF($E2909="二本差勝",大将分析!$D$14,IF($E2909="一本差勝",大将分析!$D$15,IF($E2909="引き分け",大将分析!$D$16,IF($E2909="一本差負",大将分析!$D$17,大将分析!$D$18))))</f>
        <v>0.20800000000000002</v>
      </c>
      <c r="W2909" s="1">
        <f t="shared" si="596"/>
        <v>-1</v>
      </c>
      <c r="X2909" s="1">
        <f t="shared" si="597"/>
        <v>-1</v>
      </c>
    </row>
    <row r="2910" spans="1:24" x14ac:dyDescent="0.15">
      <c r="A2910" s="1" t="s">
        <v>41</v>
      </c>
      <c r="B2910" s="1" t="s">
        <v>41</v>
      </c>
      <c r="C2910" s="1" t="s">
        <v>41</v>
      </c>
      <c r="D2910" s="1" t="s">
        <v>22</v>
      </c>
      <c r="E2910" s="1" t="s">
        <v>42</v>
      </c>
      <c r="F2910" s="19">
        <f t="shared" si="585"/>
        <v>-3</v>
      </c>
      <c r="G2910" s="19">
        <f t="shared" si="586"/>
        <v>-3</v>
      </c>
      <c r="H2910" s="20">
        <f t="shared" si="587"/>
        <v>3.801140428800002E-4</v>
      </c>
      <c r="J2910" s="7">
        <f>IF($A2910="二本差勝",先鋒分析!$D$14,IF($A2910="一本差勝",先鋒分析!$D$15,IF($A2910="引き分け",先鋒分析!$D$16,IF($A2910="一本差負",先鋒分析!$D$17,先鋒分析!$D$18))))</f>
        <v>0.20800000000000002</v>
      </c>
      <c r="K2910" s="19">
        <f t="shared" si="588"/>
        <v>-1</v>
      </c>
      <c r="L2910" s="19">
        <f t="shared" si="589"/>
        <v>-1</v>
      </c>
      <c r="M2910" s="7">
        <f>IF($B2910="二本差勝",次鋒分析!$D$14,IF($B2910="一本差勝",次鋒分析!$D$15,IF($B2910="引き分け",次鋒分析!$D$16,IF($B2910="一本差負",次鋒分析!$D$17,次鋒分析!$D$18))))</f>
        <v>0.20800000000000002</v>
      </c>
      <c r="N2910" s="1">
        <f t="shared" si="590"/>
        <v>-1</v>
      </c>
      <c r="O2910" s="1">
        <f t="shared" si="591"/>
        <v>-1</v>
      </c>
      <c r="P2910" s="7">
        <f>IF($C2910="二本差勝",中堅分析!$D$14,IF($C2910="一本差勝",中堅分析!$D$15,IF($C2910="引き分け",中堅分析!$D$16,IF($C2910="一本差負",中堅分析!$D$17,中堅分析!$D$18))))</f>
        <v>0.20800000000000002</v>
      </c>
      <c r="Q2910" s="1">
        <f t="shared" si="592"/>
        <v>-1</v>
      </c>
      <c r="R2910" s="1">
        <f t="shared" si="593"/>
        <v>-1</v>
      </c>
      <c r="S2910" s="7">
        <f>IF($D2910="二本差勝",副将分析!$D$14,IF($D2910="一本差勝",副将分析!$D$15,IF($D2910="引き分け",副将分析!$D$16,IF($D2910="一本差負",副将分析!$D$17,副将分析!$D$18))))</f>
        <v>0.26400000000000001</v>
      </c>
      <c r="T2910" s="1">
        <f t="shared" si="594"/>
        <v>0</v>
      </c>
      <c r="U2910" s="1">
        <f t="shared" si="595"/>
        <v>0</v>
      </c>
      <c r="V2910" s="7">
        <f>IF($E2910="二本差勝",大将分析!$D$14,IF($E2910="一本差勝",大将分析!$D$15,IF($E2910="引き分け",大将分析!$D$16,IF($E2910="一本差負",大将分析!$D$17,大将分析!$D$18))))</f>
        <v>0.16000000000000003</v>
      </c>
      <c r="W2910" s="1">
        <f t="shared" si="596"/>
        <v>-1</v>
      </c>
      <c r="X2910" s="1">
        <f t="shared" si="597"/>
        <v>-2</v>
      </c>
    </row>
    <row r="2911" spans="1:24" x14ac:dyDescent="0.15">
      <c r="A2911" s="1" t="s">
        <v>22</v>
      </c>
      <c r="B2911" s="1" t="s">
        <v>41</v>
      </c>
      <c r="C2911" s="1" t="s">
        <v>41</v>
      </c>
      <c r="D2911" s="1" t="s">
        <v>42</v>
      </c>
      <c r="E2911" s="1" t="s">
        <v>39</v>
      </c>
      <c r="F2911" s="19">
        <f t="shared" si="585"/>
        <v>-3</v>
      </c>
      <c r="G2911" s="19">
        <f t="shared" si="586"/>
        <v>-4</v>
      </c>
      <c r="H2911" s="20">
        <f t="shared" si="587"/>
        <v>2.9239541760000019E-4</v>
      </c>
      <c r="J2911" s="7">
        <f>IF($A2911="二本差勝",先鋒分析!$D$14,IF($A2911="一本差勝",先鋒分析!$D$15,IF($A2911="引き分け",先鋒分析!$D$16,IF($A2911="一本差負",先鋒分析!$D$17,先鋒分析!$D$18))))</f>
        <v>0.26400000000000001</v>
      </c>
      <c r="K2911" s="19">
        <f t="shared" si="588"/>
        <v>0</v>
      </c>
      <c r="L2911" s="19">
        <f t="shared" si="589"/>
        <v>0</v>
      </c>
      <c r="M2911" s="7">
        <f>IF($B2911="二本差勝",次鋒分析!$D$14,IF($B2911="一本差勝",次鋒分析!$D$15,IF($B2911="引き分け",次鋒分析!$D$16,IF($B2911="一本差負",次鋒分析!$D$17,次鋒分析!$D$18))))</f>
        <v>0.20800000000000002</v>
      </c>
      <c r="N2911" s="1">
        <f t="shared" si="590"/>
        <v>-1</v>
      </c>
      <c r="O2911" s="1">
        <f t="shared" si="591"/>
        <v>-1</v>
      </c>
      <c r="P2911" s="7">
        <f>IF($C2911="二本差勝",中堅分析!$D$14,IF($C2911="一本差勝",中堅分析!$D$15,IF($C2911="引き分け",中堅分析!$D$16,IF($C2911="一本差負",中堅分析!$D$17,中堅分析!$D$18))))</f>
        <v>0.20800000000000002</v>
      </c>
      <c r="Q2911" s="1">
        <f t="shared" si="592"/>
        <v>-1</v>
      </c>
      <c r="R2911" s="1">
        <f t="shared" si="593"/>
        <v>-1</v>
      </c>
      <c r="S2911" s="7">
        <f>IF($D2911="二本差勝",副将分析!$D$14,IF($D2911="一本差勝",副将分析!$D$15,IF($D2911="引き分け",副将分析!$D$16,IF($D2911="一本差負",副将分析!$D$17,副将分析!$D$18))))</f>
        <v>0.16000000000000003</v>
      </c>
      <c r="T2911" s="1">
        <f t="shared" si="594"/>
        <v>-1</v>
      </c>
      <c r="U2911" s="1">
        <f t="shared" si="595"/>
        <v>-2</v>
      </c>
      <c r="V2911" s="7">
        <f>IF($E2911="二本差勝",大将分析!$D$14,IF($E2911="一本差勝",大将分析!$D$15,IF($E2911="引き分け",大将分析!$D$16,IF($E2911="一本差負",大将分析!$D$17,大将分析!$D$18))))</f>
        <v>0.16000000000000003</v>
      </c>
      <c r="W2911" s="1">
        <f t="shared" si="596"/>
        <v>1</v>
      </c>
      <c r="X2911" s="1">
        <f t="shared" si="597"/>
        <v>2</v>
      </c>
    </row>
    <row r="2912" spans="1:24" x14ac:dyDescent="0.15">
      <c r="A2912" s="1" t="s">
        <v>41</v>
      </c>
      <c r="B2912" s="1" t="s">
        <v>22</v>
      </c>
      <c r="C2912" s="1" t="s">
        <v>41</v>
      </c>
      <c r="D2912" s="1" t="s">
        <v>42</v>
      </c>
      <c r="E2912" s="1" t="s">
        <v>39</v>
      </c>
      <c r="F2912" s="19">
        <f t="shared" si="585"/>
        <v>-3</v>
      </c>
      <c r="G2912" s="19">
        <f t="shared" si="586"/>
        <v>-4</v>
      </c>
      <c r="H2912" s="20">
        <f t="shared" si="587"/>
        <v>2.9239541760000019E-4</v>
      </c>
      <c r="J2912" s="7">
        <f>IF($A2912="二本差勝",先鋒分析!$D$14,IF($A2912="一本差勝",先鋒分析!$D$15,IF($A2912="引き分け",先鋒分析!$D$16,IF($A2912="一本差負",先鋒分析!$D$17,先鋒分析!$D$18))))</f>
        <v>0.20800000000000002</v>
      </c>
      <c r="K2912" s="19">
        <f t="shared" si="588"/>
        <v>-1</v>
      </c>
      <c r="L2912" s="19">
        <f t="shared" si="589"/>
        <v>-1</v>
      </c>
      <c r="M2912" s="7">
        <f>IF($B2912="二本差勝",次鋒分析!$D$14,IF($B2912="一本差勝",次鋒分析!$D$15,IF($B2912="引き分け",次鋒分析!$D$16,IF($B2912="一本差負",次鋒分析!$D$17,次鋒分析!$D$18))))</f>
        <v>0.26400000000000001</v>
      </c>
      <c r="N2912" s="1">
        <f t="shared" si="590"/>
        <v>0</v>
      </c>
      <c r="O2912" s="1">
        <f t="shared" si="591"/>
        <v>0</v>
      </c>
      <c r="P2912" s="7">
        <f>IF($C2912="二本差勝",中堅分析!$D$14,IF($C2912="一本差勝",中堅分析!$D$15,IF($C2912="引き分け",中堅分析!$D$16,IF($C2912="一本差負",中堅分析!$D$17,中堅分析!$D$18))))</f>
        <v>0.20800000000000002</v>
      </c>
      <c r="Q2912" s="1">
        <f t="shared" si="592"/>
        <v>-1</v>
      </c>
      <c r="R2912" s="1">
        <f t="shared" si="593"/>
        <v>-1</v>
      </c>
      <c r="S2912" s="7">
        <f>IF($D2912="二本差勝",副将分析!$D$14,IF($D2912="一本差勝",副将分析!$D$15,IF($D2912="引き分け",副将分析!$D$16,IF($D2912="一本差負",副将分析!$D$17,副将分析!$D$18))))</f>
        <v>0.16000000000000003</v>
      </c>
      <c r="T2912" s="1">
        <f t="shared" si="594"/>
        <v>-1</v>
      </c>
      <c r="U2912" s="1">
        <f t="shared" si="595"/>
        <v>-2</v>
      </c>
      <c r="V2912" s="7">
        <f>IF($E2912="二本差勝",大将分析!$D$14,IF($E2912="一本差勝",大将分析!$D$15,IF($E2912="引き分け",大将分析!$D$16,IF($E2912="一本差負",大将分析!$D$17,大将分析!$D$18))))</f>
        <v>0.16000000000000003</v>
      </c>
      <c r="W2912" s="1">
        <f t="shared" si="596"/>
        <v>1</v>
      </c>
      <c r="X2912" s="1">
        <f t="shared" si="597"/>
        <v>2</v>
      </c>
    </row>
    <row r="2913" spans="1:24" x14ac:dyDescent="0.15">
      <c r="A2913" s="1" t="s">
        <v>41</v>
      </c>
      <c r="B2913" s="1" t="s">
        <v>41</v>
      </c>
      <c r="C2913" s="1" t="s">
        <v>22</v>
      </c>
      <c r="D2913" s="1" t="s">
        <v>42</v>
      </c>
      <c r="E2913" s="1" t="s">
        <v>39</v>
      </c>
      <c r="F2913" s="19">
        <f t="shared" si="585"/>
        <v>-3</v>
      </c>
      <c r="G2913" s="19">
        <f t="shared" si="586"/>
        <v>-4</v>
      </c>
      <c r="H2913" s="20">
        <f t="shared" si="587"/>
        <v>2.9239541760000019E-4</v>
      </c>
      <c r="J2913" s="7">
        <f>IF($A2913="二本差勝",先鋒分析!$D$14,IF($A2913="一本差勝",先鋒分析!$D$15,IF($A2913="引き分け",先鋒分析!$D$16,IF($A2913="一本差負",先鋒分析!$D$17,先鋒分析!$D$18))))</f>
        <v>0.20800000000000002</v>
      </c>
      <c r="K2913" s="19">
        <f t="shared" si="588"/>
        <v>-1</v>
      </c>
      <c r="L2913" s="19">
        <f t="shared" si="589"/>
        <v>-1</v>
      </c>
      <c r="M2913" s="7">
        <f>IF($B2913="二本差勝",次鋒分析!$D$14,IF($B2913="一本差勝",次鋒分析!$D$15,IF($B2913="引き分け",次鋒分析!$D$16,IF($B2913="一本差負",次鋒分析!$D$17,次鋒分析!$D$18))))</f>
        <v>0.20800000000000002</v>
      </c>
      <c r="N2913" s="1">
        <f t="shared" si="590"/>
        <v>-1</v>
      </c>
      <c r="O2913" s="1">
        <f t="shared" si="591"/>
        <v>-1</v>
      </c>
      <c r="P2913" s="7">
        <f>IF($C2913="二本差勝",中堅分析!$D$14,IF($C2913="一本差勝",中堅分析!$D$15,IF($C2913="引き分け",中堅分析!$D$16,IF($C2913="一本差負",中堅分析!$D$17,中堅分析!$D$18))))</f>
        <v>0.26400000000000001</v>
      </c>
      <c r="Q2913" s="1">
        <f t="shared" si="592"/>
        <v>0</v>
      </c>
      <c r="R2913" s="1">
        <f t="shared" si="593"/>
        <v>0</v>
      </c>
      <c r="S2913" s="7">
        <f>IF($D2913="二本差勝",副将分析!$D$14,IF($D2913="一本差勝",副将分析!$D$15,IF($D2913="引き分け",副将分析!$D$16,IF($D2913="一本差負",副将分析!$D$17,副将分析!$D$18))))</f>
        <v>0.16000000000000003</v>
      </c>
      <c r="T2913" s="1">
        <f t="shared" si="594"/>
        <v>-1</v>
      </c>
      <c r="U2913" s="1">
        <f t="shared" si="595"/>
        <v>-2</v>
      </c>
      <c r="V2913" s="7">
        <f>IF($E2913="二本差勝",大将分析!$D$14,IF($E2913="一本差勝",大将分析!$D$15,IF($E2913="引き分け",大将分析!$D$16,IF($E2913="一本差負",大将分析!$D$17,大将分析!$D$18))))</f>
        <v>0.16000000000000003</v>
      </c>
      <c r="W2913" s="1">
        <f t="shared" si="596"/>
        <v>1</v>
      </c>
      <c r="X2913" s="1">
        <f t="shared" si="597"/>
        <v>2</v>
      </c>
    </row>
    <row r="2914" spans="1:24" x14ac:dyDescent="0.15">
      <c r="A2914" s="1" t="s">
        <v>22</v>
      </c>
      <c r="B2914" s="1" t="s">
        <v>41</v>
      </c>
      <c r="C2914" s="1" t="s">
        <v>41</v>
      </c>
      <c r="D2914" s="1" t="s">
        <v>42</v>
      </c>
      <c r="E2914" s="1" t="s">
        <v>40</v>
      </c>
      <c r="F2914" s="19">
        <f t="shared" si="585"/>
        <v>-3</v>
      </c>
      <c r="G2914" s="19">
        <f t="shared" si="586"/>
        <v>-4</v>
      </c>
      <c r="H2914" s="20">
        <f t="shared" si="587"/>
        <v>3.8011404288000025E-4</v>
      </c>
      <c r="J2914" s="7">
        <f>IF($A2914="二本差勝",先鋒分析!$D$14,IF($A2914="一本差勝",先鋒分析!$D$15,IF($A2914="引き分け",先鋒分析!$D$16,IF($A2914="一本差負",先鋒分析!$D$17,先鋒分析!$D$18))))</f>
        <v>0.26400000000000001</v>
      </c>
      <c r="K2914" s="19">
        <f t="shared" si="588"/>
        <v>0</v>
      </c>
      <c r="L2914" s="19">
        <f t="shared" si="589"/>
        <v>0</v>
      </c>
      <c r="M2914" s="7">
        <f>IF($B2914="二本差勝",次鋒分析!$D$14,IF($B2914="一本差勝",次鋒分析!$D$15,IF($B2914="引き分け",次鋒分析!$D$16,IF($B2914="一本差負",次鋒分析!$D$17,次鋒分析!$D$18))))</f>
        <v>0.20800000000000002</v>
      </c>
      <c r="N2914" s="1">
        <f t="shared" si="590"/>
        <v>-1</v>
      </c>
      <c r="O2914" s="1">
        <f t="shared" si="591"/>
        <v>-1</v>
      </c>
      <c r="P2914" s="7">
        <f>IF($C2914="二本差勝",中堅分析!$D$14,IF($C2914="一本差勝",中堅分析!$D$15,IF($C2914="引き分け",中堅分析!$D$16,IF($C2914="一本差負",中堅分析!$D$17,中堅分析!$D$18))))</f>
        <v>0.20800000000000002</v>
      </c>
      <c r="Q2914" s="1">
        <f t="shared" si="592"/>
        <v>-1</v>
      </c>
      <c r="R2914" s="1">
        <f t="shared" si="593"/>
        <v>-1</v>
      </c>
      <c r="S2914" s="7">
        <f>IF($D2914="二本差勝",副将分析!$D$14,IF($D2914="一本差勝",副将分析!$D$15,IF($D2914="引き分け",副将分析!$D$16,IF($D2914="一本差負",副将分析!$D$17,副将分析!$D$18))))</f>
        <v>0.16000000000000003</v>
      </c>
      <c r="T2914" s="1">
        <f t="shared" si="594"/>
        <v>-1</v>
      </c>
      <c r="U2914" s="1">
        <f t="shared" si="595"/>
        <v>-2</v>
      </c>
      <c r="V2914" s="7">
        <f>IF($E2914="二本差勝",大将分析!$D$14,IF($E2914="一本差勝",大将分析!$D$15,IF($E2914="引き分け",大将分析!$D$16,IF($E2914="一本差負",大将分析!$D$17,大将分析!$D$18))))</f>
        <v>0.20800000000000002</v>
      </c>
      <c r="W2914" s="1">
        <f t="shared" si="596"/>
        <v>1</v>
      </c>
      <c r="X2914" s="1">
        <f t="shared" si="597"/>
        <v>1</v>
      </c>
    </row>
    <row r="2915" spans="1:24" x14ac:dyDescent="0.15">
      <c r="A2915" s="1" t="s">
        <v>41</v>
      </c>
      <c r="B2915" s="1" t="s">
        <v>22</v>
      </c>
      <c r="C2915" s="1" t="s">
        <v>41</v>
      </c>
      <c r="D2915" s="1" t="s">
        <v>42</v>
      </c>
      <c r="E2915" s="1" t="s">
        <v>40</v>
      </c>
      <c r="F2915" s="19">
        <f t="shared" si="585"/>
        <v>-3</v>
      </c>
      <c r="G2915" s="19">
        <f t="shared" si="586"/>
        <v>-4</v>
      </c>
      <c r="H2915" s="20">
        <f t="shared" si="587"/>
        <v>3.8011404288000025E-4</v>
      </c>
      <c r="J2915" s="7">
        <f>IF($A2915="二本差勝",先鋒分析!$D$14,IF($A2915="一本差勝",先鋒分析!$D$15,IF($A2915="引き分け",先鋒分析!$D$16,IF($A2915="一本差負",先鋒分析!$D$17,先鋒分析!$D$18))))</f>
        <v>0.20800000000000002</v>
      </c>
      <c r="K2915" s="19">
        <f t="shared" si="588"/>
        <v>-1</v>
      </c>
      <c r="L2915" s="19">
        <f t="shared" si="589"/>
        <v>-1</v>
      </c>
      <c r="M2915" s="7">
        <f>IF($B2915="二本差勝",次鋒分析!$D$14,IF($B2915="一本差勝",次鋒分析!$D$15,IF($B2915="引き分け",次鋒分析!$D$16,IF($B2915="一本差負",次鋒分析!$D$17,次鋒分析!$D$18))))</f>
        <v>0.26400000000000001</v>
      </c>
      <c r="N2915" s="1">
        <f t="shared" si="590"/>
        <v>0</v>
      </c>
      <c r="O2915" s="1">
        <f t="shared" si="591"/>
        <v>0</v>
      </c>
      <c r="P2915" s="7">
        <f>IF($C2915="二本差勝",中堅分析!$D$14,IF($C2915="一本差勝",中堅分析!$D$15,IF($C2915="引き分け",中堅分析!$D$16,IF($C2915="一本差負",中堅分析!$D$17,中堅分析!$D$18))))</f>
        <v>0.20800000000000002</v>
      </c>
      <c r="Q2915" s="1">
        <f t="shared" si="592"/>
        <v>-1</v>
      </c>
      <c r="R2915" s="1">
        <f t="shared" si="593"/>
        <v>-1</v>
      </c>
      <c r="S2915" s="7">
        <f>IF($D2915="二本差勝",副将分析!$D$14,IF($D2915="一本差勝",副将分析!$D$15,IF($D2915="引き分け",副将分析!$D$16,IF($D2915="一本差負",副将分析!$D$17,副将分析!$D$18))))</f>
        <v>0.16000000000000003</v>
      </c>
      <c r="T2915" s="1">
        <f t="shared" si="594"/>
        <v>-1</v>
      </c>
      <c r="U2915" s="1">
        <f t="shared" si="595"/>
        <v>-2</v>
      </c>
      <c r="V2915" s="7">
        <f>IF($E2915="二本差勝",大将分析!$D$14,IF($E2915="一本差勝",大将分析!$D$15,IF($E2915="引き分け",大将分析!$D$16,IF($E2915="一本差負",大将分析!$D$17,大将分析!$D$18))))</f>
        <v>0.20800000000000002</v>
      </c>
      <c r="W2915" s="1">
        <f t="shared" si="596"/>
        <v>1</v>
      </c>
      <c r="X2915" s="1">
        <f t="shared" si="597"/>
        <v>1</v>
      </c>
    </row>
    <row r="2916" spans="1:24" x14ac:dyDescent="0.15">
      <c r="A2916" s="1" t="s">
        <v>41</v>
      </c>
      <c r="B2916" s="1" t="s">
        <v>41</v>
      </c>
      <c r="C2916" s="1" t="s">
        <v>22</v>
      </c>
      <c r="D2916" s="1" t="s">
        <v>42</v>
      </c>
      <c r="E2916" s="1" t="s">
        <v>40</v>
      </c>
      <c r="F2916" s="19">
        <f t="shared" si="585"/>
        <v>-3</v>
      </c>
      <c r="G2916" s="19">
        <f t="shared" si="586"/>
        <v>-4</v>
      </c>
      <c r="H2916" s="20">
        <f t="shared" si="587"/>
        <v>3.8011404288000025E-4</v>
      </c>
      <c r="J2916" s="7">
        <f>IF($A2916="二本差勝",先鋒分析!$D$14,IF($A2916="一本差勝",先鋒分析!$D$15,IF($A2916="引き分け",先鋒分析!$D$16,IF($A2916="一本差負",先鋒分析!$D$17,先鋒分析!$D$18))))</f>
        <v>0.20800000000000002</v>
      </c>
      <c r="K2916" s="19">
        <f t="shared" si="588"/>
        <v>-1</v>
      </c>
      <c r="L2916" s="19">
        <f t="shared" si="589"/>
        <v>-1</v>
      </c>
      <c r="M2916" s="7">
        <f>IF($B2916="二本差勝",次鋒分析!$D$14,IF($B2916="一本差勝",次鋒分析!$D$15,IF($B2916="引き分け",次鋒分析!$D$16,IF($B2916="一本差負",次鋒分析!$D$17,次鋒分析!$D$18))))</f>
        <v>0.20800000000000002</v>
      </c>
      <c r="N2916" s="1">
        <f t="shared" si="590"/>
        <v>-1</v>
      </c>
      <c r="O2916" s="1">
        <f t="shared" si="591"/>
        <v>-1</v>
      </c>
      <c r="P2916" s="7">
        <f>IF($C2916="二本差勝",中堅分析!$D$14,IF($C2916="一本差勝",中堅分析!$D$15,IF($C2916="引き分け",中堅分析!$D$16,IF($C2916="一本差負",中堅分析!$D$17,中堅分析!$D$18))))</f>
        <v>0.26400000000000001</v>
      </c>
      <c r="Q2916" s="1">
        <f t="shared" si="592"/>
        <v>0</v>
      </c>
      <c r="R2916" s="1">
        <f t="shared" si="593"/>
        <v>0</v>
      </c>
      <c r="S2916" s="7">
        <f>IF($D2916="二本差勝",副将分析!$D$14,IF($D2916="一本差勝",副将分析!$D$15,IF($D2916="引き分け",副将分析!$D$16,IF($D2916="一本差負",副将分析!$D$17,副将分析!$D$18))))</f>
        <v>0.16000000000000003</v>
      </c>
      <c r="T2916" s="1">
        <f t="shared" si="594"/>
        <v>-1</v>
      </c>
      <c r="U2916" s="1">
        <f t="shared" si="595"/>
        <v>-2</v>
      </c>
      <c r="V2916" s="7">
        <f>IF($E2916="二本差勝",大将分析!$D$14,IF($E2916="一本差勝",大将分析!$D$15,IF($E2916="引き分け",大将分析!$D$16,IF($E2916="一本差負",大将分析!$D$17,大将分析!$D$18))))</f>
        <v>0.20800000000000002</v>
      </c>
      <c r="W2916" s="1">
        <f t="shared" si="596"/>
        <v>1</v>
      </c>
      <c r="X2916" s="1">
        <f t="shared" si="597"/>
        <v>1</v>
      </c>
    </row>
    <row r="2917" spans="1:24" x14ac:dyDescent="0.15">
      <c r="A2917" s="1" t="s">
        <v>22</v>
      </c>
      <c r="B2917" s="1" t="s">
        <v>41</v>
      </c>
      <c r="C2917" s="1" t="s">
        <v>41</v>
      </c>
      <c r="D2917" s="1" t="s">
        <v>42</v>
      </c>
      <c r="E2917" s="1" t="s">
        <v>22</v>
      </c>
      <c r="F2917" s="19">
        <f t="shared" si="585"/>
        <v>-3</v>
      </c>
      <c r="G2917" s="19">
        <f t="shared" si="586"/>
        <v>-4</v>
      </c>
      <c r="H2917" s="20">
        <f t="shared" si="587"/>
        <v>4.8245243904000029E-4</v>
      </c>
      <c r="J2917" s="7">
        <f>IF($A2917="二本差勝",先鋒分析!$D$14,IF($A2917="一本差勝",先鋒分析!$D$15,IF($A2917="引き分け",先鋒分析!$D$16,IF($A2917="一本差負",先鋒分析!$D$17,先鋒分析!$D$18))))</f>
        <v>0.26400000000000001</v>
      </c>
      <c r="K2917" s="19">
        <f t="shared" si="588"/>
        <v>0</v>
      </c>
      <c r="L2917" s="19">
        <f t="shared" si="589"/>
        <v>0</v>
      </c>
      <c r="M2917" s="7">
        <f>IF($B2917="二本差勝",次鋒分析!$D$14,IF($B2917="一本差勝",次鋒分析!$D$15,IF($B2917="引き分け",次鋒分析!$D$16,IF($B2917="一本差負",次鋒分析!$D$17,次鋒分析!$D$18))))</f>
        <v>0.20800000000000002</v>
      </c>
      <c r="N2917" s="1">
        <f t="shared" si="590"/>
        <v>-1</v>
      </c>
      <c r="O2917" s="1">
        <f t="shared" si="591"/>
        <v>-1</v>
      </c>
      <c r="P2917" s="7">
        <f>IF($C2917="二本差勝",中堅分析!$D$14,IF($C2917="一本差勝",中堅分析!$D$15,IF($C2917="引き分け",中堅分析!$D$16,IF($C2917="一本差負",中堅分析!$D$17,中堅分析!$D$18))))</f>
        <v>0.20800000000000002</v>
      </c>
      <c r="Q2917" s="1">
        <f t="shared" si="592"/>
        <v>-1</v>
      </c>
      <c r="R2917" s="1">
        <f t="shared" si="593"/>
        <v>-1</v>
      </c>
      <c r="S2917" s="7">
        <f>IF($D2917="二本差勝",副将分析!$D$14,IF($D2917="一本差勝",副将分析!$D$15,IF($D2917="引き分け",副将分析!$D$16,IF($D2917="一本差負",副将分析!$D$17,副将分析!$D$18))))</f>
        <v>0.16000000000000003</v>
      </c>
      <c r="T2917" s="1">
        <f t="shared" si="594"/>
        <v>-1</v>
      </c>
      <c r="U2917" s="1">
        <f t="shared" si="595"/>
        <v>-2</v>
      </c>
      <c r="V2917" s="7">
        <f>IF($E2917="二本差勝",大将分析!$D$14,IF($E2917="一本差勝",大将分析!$D$15,IF($E2917="引き分け",大将分析!$D$16,IF($E2917="一本差負",大将分析!$D$17,大将分析!$D$18))))</f>
        <v>0.26400000000000001</v>
      </c>
      <c r="W2917" s="1">
        <f t="shared" si="596"/>
        <v>0</v>
      </c>
      <c r="X2917" s="1">
        <f t="shared" si="597"/>
        <v>0</v>
      </c>
    </row>
    <row r="2918" spans="1:24" x14ac:dyDescent="0.15">
      <c r="A2918" s="1" t="s">
        <v>41</v>
      </c>
      <c r="B2918" s="1" t="s">
        <v>22</v>
      </c>
      <c r="C2918" s="1" t="s">
        <v>41</v>
      </c>
      <c r="D2918" s="1" t="s">
        <v>42</v>
      </c>
      <c r="E2918" s="1" t="s">
        <v>22</v>
      </c>
      <c r="F2918" s="19">
        <f t="shared" si="585"/>
        <v>-3</v>
      </c>
      <c r="G2918" s="19">
        <f t="shared" si="586"/>
        <v>-4</v>
      </c>
      <c r="H2918" s="20">
        <f t="shared" si="587"/>
        <v>4.8245243904000029E-4</v>
      </c>
      <c r="J2918" s="7">
        <f>IF($A2918="二本差勝",先鋒分析!$D$14,IF($A2918="一本差勝",先鋒分析!$D$15,IF($A2918="引き分け",先鋒分析!$D$16,IF($A2918="一本差負",先鋒分析!$D$17,先鋒分析!$D$18))))</f>
        <v>0.20800000000000002</v>
      </c>
      <c r="K2918" s="19">
        <f t="shared" si="588"/>
        <v>-1</v>
      </c>
      <c r="L2918" s="19">
        <f t="shared" si="589"/>
        <v>-1</v>
      </c>
      <c r="M2918" s="7">
        <f>IF($B2918="二本差勝",次鋒分析!$D$14,IF($B2918="一本差勝",次鋒分析!$D$15,IF($B2918="引き分け",次鋒分析!$D$16,IF($B2918="一本差負",次鋒分析!$D$17,次鋒分析!$D$18))))</f>
        <v>0.26400000000000001</v>
      </c>
      <c r="N2918" s="1">
        <f t="shared" si="590"/>
        <v>0</v>
      </c>
      <c r="O2918" s="1">
        <f t="shared" si="591"/>
        <v>0</v>
      </c>
      <c r="P2918" s="7">
        <f>IF($C2918="二本差勝",中堅分析!$D$14,IF($C2918="一本差勝",中堅分析!$D$15,IF($C2918="引き分け",中堅分析!$D$16,IF($C2918="一本差負",中堅分析!$D$17,中堅分析!$D$18))))</f>
        <v>0.20800000000000002</v>
      </c>
      <c r="Q2918" s="1">
        <f t="shared" si="592"/>
        <v>-1</v>
      </c>
      <c r="R2918" s="1">
        <f t="shared" si="593"/>
        <v>-1</v>
      </c>
      <c r="S2918" s="7">
        <f>IF($D2918="二本差勝",副将分析!$D$14,IF($D2918="一本差勝",副将分析!$D$15,IF($D2918="引き分け",副将分析!$D$16,IF($D2918="一本差負",副将分析!$D$17,副将分析!$D$18))))</f>
        <v>0.16000000000000003</v>
      </c>
      <c r="T2918" s="1">
        <f t="shared" si="594"/>
        <v>-1</v>
      </c>
      <c r="U2918" s="1">
        <f t="shared" si="595"/>
        <v>-2</v>
      </c>
      <c r="V2918" s="7">
        <f>IF($E2918="二本差勝",大将分析!$D$14,IF($E2918="一本差勝",大将分析!$D$15,IF($E2918="引き分け",大将分析!$D$16,IF($E2918="一本差負",大将分析!$D$17,大将分析!$D$18))))</f>
        <v>0.26400000000000001</v>
      </c>
      <c r="W2918" s="1">
        <f t="shared" si="596"/>
        <v>0</v>
      </c>
      <c r="X2918" s="1">
        <f t="shared" si="597"/>
        <v>0</v>
      </c>
    </row>
    <row r="2919" spans="1:24" x14ac:dyDescent="0.15">
      <c r="A2919" s="1" t="s">
        <v>41</v>
      </c>
      <c r="B2919" s="1" t="s">
        <v>41</v>
      </c>
      <c r="C2919" s="1" t="s">
        <v>22</v>
      </c>
      <c r="D2919" s="1" t="s">
        <v>42</v>
      </c>
      <c r="E2919" s="1" t="s">
        <v>22</v>
      </c>
      <c r="F2919" s="19">
        <f t="shared" si="585"/>
        <v>-3</v>
      </c>
      <c r="G2919" s="19">
        <f t="shared" si="586"/>
        <v>-4</v>
      </c>
      <c r="H2919" s="20">
        <f t="shared" si="587"/>
        <v>4.8245243904000029E-4</v>
      </c>
      <c r="J2919" s="7">
        <f>IF($A2919="二本差勝",先鋒分析!$D$14,IF($A2919="一本差勝",先鋒分析!$D$15,IF($A2919="引き分け",先鋒分析!$D$16,IF($A2919="一本差負",先鋒分析!$D$17,先鋒分析!$D$18))))</f>
        <v>0.20800000000000002</v>
      </c>
      <c r="K2919" s="19">
        <f t="shared" si="588"/>
        <v>-1</v>
      </c>
      <c r="L2919" s="19">
        <f t="shared" si="589"/>
        <v>-1</v>
      </c>
      <c r="M2919" s="7">
        <f>IF($B2919="二本差勝",次鋒分析!$D$14,IF($B2919="一本差勝",次鋒分析!$D$15,IF($B2919="引き分け",次鋒分析!$D$16,IF($B2919="一本差負",次鋒分析!$D$17,次鋒分析!$D$18))))</f>
        <v>0.20800000000000002</v>
      </c>
      <c r="N2919" s="1">
        <f t="shared" si="590"/>
        <v>-1</v>
      </c>
      <c r="O2919" s="1">
        <f t="shared" si="591"/>
        <v>-1</v>
      </c>
      <c r="P2919" s="7">
        <f>IF($C2919="二本差勝",中堅分析!$D$14,IF($C2919="一本差勝",中堅分析!$D$15,IF($C2919="引き分け",中堅分析!$D$16,IF($C2919="一本差負",中堅分析!$D$17,中堅分析!$D$18))))</f>
        <v>0.26400000000000001</v>
      </c>
      <c r="Q2919" s="1">
        <f t="shared" si="592"/>
        <v>0</v>
      </c>
      <c r="R2919" s="1">
        <f t="shared" si="593"/>
        <v>0</v>
      </c>
      <c r="S2919" s="7">
        <f>IF($D2919="二本差勝",副将分析!$D$14,IF($D2919="一本差勝",副将分析!$D$15,IF($D2919="引き分け",副将分析!$D$16,IF($D2919="一本差負",副将分析!$D$17,副将分析!$D$18))))</f>
        <v>0.16000000000000003</v>
      </c>
      <c r="T2919" s="1">
        <f t="shared" si="594"/>
        <v>-1</v>
      </c>
      <c r="U2919" s="1">
        <f t="shared" si="595"/>
        <v>-2</v>
      </c>
      <c r="V2919" s="7">
        <f>IF($E2919="二本差勝",大将分析!$D$14,IF($E2919="一本差勝",大将分析!$D$15,IF($E2919="引き分け",大将分析!$D$16,IF($E2919="一本差負",大将分析!$D$17,大将分析!$D$18))))</f>
        <v>0.26400000000000001</v>
      </c>
      <c r="W2919" s="1">
        <f t="shared" si="596"/>
        <v>0</v>
      </c>
      <c r="X2919" s="1">
        <f t="shared" si="597"/>
        <v>0</v>
      </c>
    </row>
    <row r="2920" spans="1:24" x14ac:dyDescent="0.15">
      <c r="A2920" s="1" t="s">
        <v>22</v>
      </c>
      <c r="B2920" s="1" t="s">
        <v>41</v>
      </c>
      <c r="C2920" s="1" t="s">
        <v>41</v>
      </c>
      <c r="D2920" s="1" t="s">
        <v>42</v>
      </c>
      <c r="E2920" s="1" t="s">
        <v>41</v>
      </c>
      <c r="F2920" s="19">
        <f t="shared" si="585"/>
        <v>-3</v>
      </c>
      <c r="G2920" s="19">
        <f t="shared" si="586"/>
        <v>-4</v>
      </c>
      <c r="H2920" s="20">
        <f t="shared" si="587"/>
        <v>3.8011404288000025E-4</v>
      </c>
      <c r="J2920" s="7">
        <f>IF($A2920="二本差勝",先鋒分析!$D$14,IF($A2920="一本差勝",先鋒分析!$D$15,IF($A2920="引き分け",先鋒分析!$D$16,IF($A2920="一本差負",先鋒分析!$D$17,先鋒分析!$D$18))))</f>
        <v>0.26400000000000001</v>
      </c>
      <c r="K2920" s="19">
        <f t="shared" si="588"/>
        <v>0</v>
      </c>
      <c r="L2920" s="19">
        <f t="shared" si="589"/>
        <v>0</v>
      </c>
      <c r="M2920" s="7">
        <f>IF($B2920="二本差勝",次鋒分析!$D$14,IF($B2920="一本差勝",次鋒分析!$D$15,IF($B2920="引き分け",次鋒分析!$D$16,IF($B2920="一本差負",次鋒分析!$D$17,次鋒分析!$D$18))))</f>
        <v>0.20800000000000002</v>
      </c>
      <c r="N2920" s="1">
        <f t="shared" si="590"/>
        <v>-1</v>
      </c>
      <c r="O2920" s="1">
        <f t="shared" si="591"/>
        <v>-1</v>
      </c>
      <c r="P2920" s="7">
        <f>IF($C2920="二本差勝",中堅分析!$D$14,IF($C2920="一本差勝",中堅分析!$D$15,IF($C2920="引き分け",中堅分析!$D$16,IF($C2920="一本差負",中堅分析!$D$17,中堅分析!$D$18))))</f>
        <v>0.20800000000000002</v>
      </c>
      <c r="Q2920" s="1">
        <f t="shared" si="592"/>
        <v>-1</v>
      </c>
      <c r="R2920" s="1">
        <f t="shared" si="593"/>
        <v>-1</v>
      </c>
      <c r="S2920" s="7">
        <f>IF($D2920="二本差勝",副将分析!$D$14,IF($D2920="一本差勝",副将分析!$D$15,IF($D2920="引き分け",副将分析!$D$16,IF($D2920="一本差負",副将分析!$D$17,副将分析!$D$18))))</f>
        <v>0.16000000000000003</v>
      </c>
      <c r="T2920" s="1">
        <f t="shared" si="594"/>
        <v>-1</v>
      </c>
      <c r="U2920" s="1">
        <f t="shared" si="595"/>
        <v>-2</v>
      </c>
      <c r="V2920" s="7">
        <f>IF($E2920="二本差勝",大将分析!$D$14,IF($E2920="一本差勝",大将分析!$D$15,IF($E2920="引き分け",大将分析!$D$16,IF($E2920="一本差負",大将分析!$D$17,大将分析!$D$18))))</f>
        <v>0.20800000000000002</v>
      </c>
      <c r="W2920" s="1">
        <f t="shared" si="596"/>
        <v>-1</v>
      </c>
      <c r="X2920" s="1">
        <f t="shared" si="597"/>
        <v>-1</v>
      </c>
    </row>
    <row r="2921" spans="1:24" x14ac:dyDescent="0.15">
      <c r="A2921" s="1" t="s">
        <v>41</v>
      </c>
      <c r="B2921" s="1" t="s">
        <v>22</v>
      </c>
      <c r="C2921" s="1" t="s">
        <v>41</v>
      </c>
      <c r="D2921" s="1" t="s">
        <v>42</v>
      </c>
      <c r="E2921" s="1" t="s">
        <v>41</v>
      </c>
      <c r="F2921" s="19">
        <f t="shared" si="585"/>
        <v>-3</v>
      </c>
      <c r="G2921" s="19">
        <f t="shared" si="586"/>
        <v>-4</v>
      </c>
      <c r="H2921" s="20">
        <f t="shared" si="587"/>
        <v>3.8011404288000025E-4</v>
      </c>
      <c r="J2921" s="7">
        <f>IF($A2921="二本差勝",先鋒分析!$D$14,IF($A2921="一本差勝",先鋒分析!$D$15,IF($A2921="引き分け",先鋒分析!$D$16,IF($A2921="一本差負",先鋒分析!$D$17,先鋒分析!$D$18))))</f>
        <v>0.20800000000000002</v>
      </c>
      <c r="K2921" s="19">
        <f t="shared" si="588"/>
        <v>-1</v>
      </c>
      <c r="L2921" s="19">
        <f t="shared" si="589"/>
        <v>-1</v>
      </c>
      <c r="M2921" s="7">
        <f>IF($B2921="二本差勝",次鋒分析!$D$14,IF($B2921="一本差勝",次鋒分析!$D$15,IF($B2921="引き分け",次鋒分析!$D$16,IF($B2921="一本差負",次鋒分析!$D$17,次鋒分析!$D$18))))</f>
        <v>0.26400000000000001</v>
      </c>
      <c r="N2921" s="1">
        <f t="shared" si="590"/>
        <v>0</v>
      </c>
      <c r="O2921" s="1">
        <f t="shared" si="591"/>
        <v>0</v>
      </c>
      <c r="P2921" s="7">
        <f>IF($C2921="二本差勝",中堅分析!$D$14,IF($C2921="一本差勝",中堅分析!$D$15,IF($C2921="引き分け",中堅分析!$D$16,IF($C2921="一本差負",中堅分析!$D$17,中堅分析!$D$18))))</f>
        <v>0.20800000000000002</v>
      </c>
      <c r="Q2921" s="1">
        <f t="shared" si="592"/>
        <v>-1</v>
      </c>
      <c r="R2921" s="1">
        <f t="shared" si="593"/>
        <v>-1</v>
      </c>
      <c r="S2921" s="7">
        <f>IF($D2921="二本差勝",副将分析!$D$14,IF($D2921="一本差勝",副将分析!$D$15,IF($D2921="引き分け",副将分析!$D$16,IF($D2921="一本差負",副将分析!$D$17,副将分析!$D$18))))</f>
        <v>0.16000000000000003</v>
      </c>
      <c r="T2921" s="1">
        <f t="shared" si="594"/>
        <v>-1</v>
      </c>
      <c r="U2921" s="1">
        <f t="shared" si="595"/>
        <v>-2</v>
      </c>
      <c r="V2921" s="7">
        <f>IF($E2921="二本差勝",大将分析!$D$14,IF($E2921="一本差勝",大将分析!$D$15,IF($E2921="引き分け",大将分析!$D$16,IF($E2921="一本差負",大将分析!$D$17,大将分析!$D$18))))</f>
        <v>0.20800000000000002</v>
      </c>
      <c r="W2921" s="1">
        <f t="shared" si="596"/>
        <v>-1</v>
      </c>
      <c r="X2921" s="1">
        <f t="shared" si="597"/>
        <v>-1</v>
      </c>
    </row>
    <row r="2922" spans="1:24" x14ac:dyDescent="0.15">
      <c r="A2922" s="1" t="s">
        <v>41</v>
      </c>
      <c r="B2922" s="1" t="s">
        <v>41</v>
      </c>
      <c r="C2922" s="1" t="s">
        <v>22</v>
      </c>
      <c r="D2922" s="1" t="s">
        <v>42</v>
      </c>
      <c r="E2922" s="1" t="s">
        <v>41</v>
      </c>
      <c r="F2922" s="19">
        <f t="shared" si="585"/>
        <v>-3</v>
      </c>
      <c r="G2922" s="19">
        <f t="shared" si="586"/>
        <v>-4</v>
      </c>
      <c r="H2922" s="20">
        <f t="shared" si="587"/>
        <v>3.8011404288000025E-4</v>
      </c>
      <c r="J2922" s="7">
        <f>IF($A2922="二本差勝",先鋒分析!$D$14,IF($A2922="一本差勝",先鋒分析!$D$15,IF($A2922="引き分け",先鋒分析!$D$16,IF($A2922="一本差負",先鋒分析!$D$17,先鋒分析!$D$18))))</f>
        <v>0.20800000000000002</v>
      </c>
      <c r="K2922" s="19">
        <f t="shared" si="588"/>
        <v>-1</v>
      </c>
      <c r="L2922" s="19">
        <f t="shared" si="589"/>
        <v>-1</v>
      </c>
      <c r="M2922" s="7">
        <f>IF($B2922="二本差勝",次鋒分析!$D$14,IF($B2922="一本差勝",次鋒分析!$D$15,IF($B2922="引き分け",次鋒分析!$D$16,IF($B2922="一本差負",次鋒分析!$D$17,次鋒分析!$D$18))))</f>
        <v>0.20800000000000002</v>
      </c>
      <c r="N2922" s="1">
        <f t="shared" si="590"/>
        <v>-1</v>
      </c>
      <c r="O2922" s="1">
        <f t="shared" si="591"/>
        <v>-1</v>
      </c>
      <c r="P2922" s="7">
        <f>IF($C2922="二本差勝",中堅分析!$D$14,IF($C2922="一本差勝",中堅分析!$D$15,IF($C2922="引き分け",中堅分析!$D$16,IF($C2922="一本差負",中堅分析!$D$17,中堅分析!$D$18))))</f>
        <v>0.26400000000000001</v>
      </c>
      <c r="Q2922" s="1">
        <f t="shared" si="592"/>
        <v>0</v>
      </c>
      <c r="R2922" s="1">
        <f t="shared" si="593"/>
        <v>0</v>
      </c>
      <c r="S2922" s="7">
        <f>IF($D2922="二本差勝",副将分析!$D$14,IF($D2922="一本差勝",副将分析!$D$15,IF($D2922="引き分け",副将分析!$D$16,IF($D2922="一本差負",副将分析!$D$17,副将分析!$D$18))))</f>
        <v>0.16000000000000003</v>
      </c>
      <c r="T2922" s="1">
        <f t="shared" si="594"/>
        <v>-1</v>
      </c>
      <c r="U2922" s="1">
        <f t="shared" si="595"/>
        <v>-2</v>
      </c>
      <c r="V2922" s="7">
        <f>IF($E2922="二本差勝",大将分析!$D$14,IF($E2922="一本差勝",大将分析!$D$15,IF($E2922="引き分け",大将分析!$D$16,IF($E2922="一本差負",大将分析!$D$17,大将分析!$D$18))))</f>
        <v>0.20800000000000002</v>
      </c>
      <c r="W2922" s="1">
        <f t="shared" si="596"/>
        <v>-1</v>
      </c>
      <c r="X2922" s="1">
        <f t="shared" si="597"/>
        <v>-1</v>
      </c>
    </row>
    <row r="2923" spans="1:24" x14ac:dyDescent="0.15">
      <c r="A2923" s="1" t="s">
        <v>22</v>
      </c>
      <c r="B2923" s="1" t="s">
        <v>41</v>
      </c>
      <c r="C2923" s="1" t="s">
        <v>41</v>
      </c>
      <c r="D2923" s="1" t="s">
        <v>42</v>
      </c>
      <c r="E2923" s="1" t="s">
        <v>42</v>
      </c>
      <c r="F2923" s="19">
        <f t="shared" si="585"/>
        <v>-3</v>
      </c>
      <c r="G2923" s="19">
        <f t="shared" si="586"/>
        <v>-4</v>
      </c>
      <c r="H2923" s="20">
        <f t="shared" si="587"/>
        <v>2.9239541760000019E-4</v>
      </c>
      <c r="J2923" s="7">
        <f>IF($A2923="二本差勝",先鋒分析!$D$14,IF($A2923="一本差勝",先鋒分析!$D$15,IF($A2923="引き分け",先鋒分析!$D$16,IF($A2923="一本差負",先鋒分析!$D$17,先鋒分析!$D$18))))</f>
        <v>0.26400000000000001</v>
      </c>
      <c r="K2923" s="19">
        <f t="shared" si="588"/>
        <v>0</v>
      </c>
      <c r="L2923" s="19">
        <f t="shared" si="589"/>
        <v>0</v>
      </c>
      <c r="M2923" s="7">
        <f>IF($B2923="二本差勝",次鋒分析!$D$14,IF($B2923="一本差勝",次鋒分析!$D$15,IF($B2923="引き分け",次鋒分析!$D$16,IF($B2923="一本差負",次鋒分析!$D$17,次鋒分析!$D$18))))</f>
        <v>0.20800000000000002</v>
      </c>
      <c r="N2923" s="1">
        <f t="shared" si="590"/>
        <v>-1</v>
      </c>
      <c r="O2923" s="1">
        <f t="shared" si="591"/>
        <v>-1</v>
      </c>
      <c r="P2923" s="7">
        <f>IF($C2923="二本差勝",中堅分析!$D$14,IF($C2923="一本差勝",中堅分析!$D$15,IF($C2923="引き分け",中堅分析!$D$16,IF($C2923="一本差負",中堅分析!$D$17,中堅分析!$D$18))))</f>
        <v>0.20800000000000002</v>
      </c>
      <c r="Q2923" s="1">
        <f t="shared" si="592"/>
        <v>-1</v>
      </c>
      <c r="R2923" s="1">
        <f t="shared" si="593"/>
        <v>-1</v>
      </c>
      <c r="S2923" s="7">
        <f>IF($D2923="二本差勝",副将分析!$D$14,IF($D2923="一本差勝",副将分析!$D$15,IF($D2923="引き分け",副将分析!$D$16,IF($D2923="一本差負",副将分析!$D$17,副将分析!$D$18))))</f>
        <v>0.16000000000000003</v>
      </c>
      <c r="T2923" s="1">
        <f t="shared" si="594"/>
        <v>-1</v>
      </c>
      <c r="U2923" s="1">
        <f t="shared" si="595"/>
        <v>-2</v>
      </c>
      <c r="V2923" s="7">
        <f>IF($E2923="二本差勝",大将分析!$D$14,IF($E2923="一本差勝",大将分析!$D$15,IF($E2923="引き分け",大将分析!$D$16,IF($E2923="一本差負",大将分析!$D$17,大将分析!$D$18))))</f>
        <v>0.16000000000000003</v>
      </c>
      <c r="W2923" s="1">
        <f t="shared" si="596"/>
        <v>-1</v>
      </c>
      <c r="X2923" s="1">
        <f t="shared" si="597"/>
        <v>-2</v>
      </c>
    </row>
    <row r="2924" spans="1:24" x14ac:dyDescent="0.15">
      <c r="A2924" s="1" t="s">
        <v>41</v>
      </c>
      <c r="B2924" s="1" t="s">
        <v>22</v>
      </c>
      <c r="C2924" s="1" t="s">
        <v>41</v>
      </c>
      <c r="D2924" s="1" t="s">
        <v>42</v>
      </c>
      <c r="E2924" s="1" t="s">
        <v>42</v>
      </c>
      <c r="F2924" s="19">
        <f t="shared" si="585"/>
        <v>-3</v>
      </c>
      <c r="G2924" s="19">
        <f t="shared" si="586"/>
        <v>-4</v>
      </c>
      <c r="H2924" s="20">
        <f t="shared" si="587"/>
        <v>2.9239541760000019E-4</v>
      </c>
      <c r="J2924" s="7">
        <f>IF($A2924="二本差勝",先鋒分析!$D$14,IF($A2924="一本差勝",先鋒分析!$D$15,IF($A2924="引き分け",先鋒分析!$D$16,IF($A2924="一本差負",先鋒分析!$D$17,先鋒分析!$D$18))))</f>
        <v>0.20800000000000002</v>
      </c>
      <c r="K2924" s="19">
        <f t="shared" si="588"/>
        <v>-1</v>
      </c>
      <c r="L2924" s="19">
        <f t="shared" si="589"/>
        <v>-1</v>
      </c>
      <c r="M2924" s="7">
        <f>IF($B2924="二本差勝",次鋒分析!$D$14,IF($B2924="一本差勝",次鋒分析!$D$15,IF($B2924="引き分け",次鋒分析!$D$16,IF($B2924="一本差負",次鋒分析!$D$17,次鋒分析!$D$18))))</f>
        <v>0.26400000000000001</v>
      </c>
      <c r="N2924" s="1">
        <f t="shared" si="590"/>
        <v>0</v>
      </c>
      <c r="O2924" s="1">
        <f t="shared" si="591"/>
        <v>0</v>
      </c>
      <c r="P2924" s="7">
        <f>IF($C2924="二本差勝",中堅分析!$D$14,IF($C2924="一本差勝",中堅分析!$D$15,IF($C2924="引き分け",中堅分析!$D$16,IF($C2924="一本差負",中堅分析!$D$17,中堅分析!$D$18))))</f>
        <v>0.20800000000000002</v>
      </c>
      <c r="Q2924" s="1">
        <f t="shared" si="592"/>
        <v>-1</v>
      </c>
      <c r="R2924" s="1">
        <f t="shared" si="593"/>
        <v>-1</v>
      </c>
      <c r="S2924" s="7">
        <f>IF($D2924="二本差勝",副将分析!$D$14,IF($D2924="一本差勝",副将分析!$D$15,IF($D2924="引き分け",副将分析!$D$16,IF($D2924="一本差負",副将分析!$D$17,副将分析!$D$18))))</f>
        <v>0.16000000000000003</v>
      </c>
      <c r="T2924" s="1">
        <f t="shared" si="594"/>
        <v>-1</v>
      </c>
      <c r="U2924" s="1">
        <f t="shared" si="595"/>
        <v>-2</v>
      </c>
      <c r="V2924" s="7">
        <f>IF($E2924="二本差勝",大将分析!$D$14,IF($E2924="一本差勝",大将分析!$D$15,IF($E2924="引き分け",大将分析!$D$16,IF($E2924="一本差負",大将分析!$D$17,大将分析!$D$18))))</f>
        <v>0.16000000000000003</v>
      </c>
      <c r="W2924" s="1">
        <f t="shared" si="596"/>
        <v>-1</v>
      </c>
      <c r="X2924" s="1">
        <f t="shared" si="597"/>
        <v>-2</v>
      </c>
    </row>
    <row r="2925" spans="1:24" x14ac:dyDescent="0.15">
      <c r="A2925" s="1" t="s">
        <v>41</v>
      </c>
      <c r="B2925" s="1" t="s">
        <v>41</v>
      </c>
      <c r="C2925" s="1" t="s">
        <v>22</v>
      </c>
      <c r="D2925" s="1" t="s">
        <v>42</v>
      </c>
      <c r="E2925" s="1" t="s">
        <v>42</v>
      </c>
      <c r="F2925" s="19">
        <f t="shared" si="585"/>
        <v>-3</v>
      </c>
      <c r="G2925" s="19">
        <f t="shared" si="586"/>
        <v>-4</v>
      </c>
      <c r="H2925" s="20">
        <f t="shared" si="587"/>
        <v>2.9239541760000019E-4</v>
      </c>
      <c r="J2925" s="7">
        <f>IF($A2925="二本差勝",先鋒分析!$D$14,IF($A2925="一本差勝",先鋒分析!$D$15,IF($A2925="引き分け",先鋒分析!$D$16,IF($A2925="一本差負",先鋒分析!$D$17,先鋒分析!$D$18))))</f>
        <v>0.20800000000000002</v>
      </c>
      <c r="K2925" s="19">
        <f t="shared" si="588"/>
        <v>-1</v>
      </c>
      <c r="L2925" s="19">
        <f t="shared" si="589"/>
        <v>-1</v>
      </c>
      <c r="M2925" s="7">
        <f>IF($B2925="二本差勝",次鋒分析!$D$14,IF($B2925="一本差勝",次鋒分析!$D$15,IF($B2925="引き分け",次鋒分析!$D$16,IF($B2925="一本差負",次鋒分析!$D$17,次鋒分析!$D$18))))</f>
        <v>0.20800000000000002</v>
      </c>
      <c r="N2925" s="1">
        <f t="shared" si="590"/>
        <v>-1</v>
      </c>
      <c r="O2925" s="1">
        <f t="shared" si="591"/>
        <v>-1</v>
      </c>
      <c r="P2925" s="7">
        <f>IF($C2925="二本差勝",中堅分析!$D$14,IF($C2925="一本差勝",中堅分析!$D$15,IF($C2925="引き分け",中堅分析!$D$16,IF($C2925="一本差負",中堅分析!$D$17,中堅分析!$D$18))))</f>
        <v>0.26400000000000001</v>
      </c>
      <c r="Q2925" s="1">
        <f t="shared" si="592"/>
        <v>0</v>
      </c>
      <c r="R2925" s="1">
        <f t="shared" si="593"/>
        <v>0</v>
      </c>
      <c r="S2925" s="7">
        <f>IF($D2925="二本差勝",副将分析!$D$14,IF($D2925="一本差勝",副将分析!$D$15,IF($D2925="引き分け",副将分析!$D$16,IF($D2925="一本差負",副将分析!$D$17,副将分析!$D$18))))</f>
        <v>0.16000000000000003</v>
      </c>
      <c r="T2925" s="1">
        <f t="shared" si="594"/>
        <v>-1</v>
      </c>
      <c r="U2925" s="1">
        <f t="shared" si="595"/>
        <v>-2</v>
      </c>
      <c r="V2925" s="7">
        <f>IF($E2925="二本差勝",大将分析!$D$14,IF($E2925="一本差勝",大将分析!$D$15,IF($E2925="引き分け",大将分析!$D$16,IF($E2925="一本差負",大将分析!$D$17,大将分析!$D$18))))</f>
        <v>0.16000000000000003</v>
      </c>
      <c r="W2925" s="1">
        <f t="shared" si="596"/>
        <v>-1</v>
      </c>
      <c r="X2925" s="1">
        <f t="shared" si="597"/>
        <v>-2</v>
      </c>
    </row>
    <row r="2926" spans="1:24" x14ac:dyDescent="0.15">
      <c r="A2926" s="1" t="s">
        <v>22</v>
      </c>
      <c r="B2926" s="1" t="s">
        <v>41</v>
      </c>
      <c r="C2926" s="1" t="s">
        <v>42</v>
      </c>
      <c r="D2926" s="1" t="s">
        <v>41</v>
      </c>
      <c r="E2926" s="1" t="s">
        <v>39</v>
      </c>
      <c r="F2926" s="19">
        <f t="shared" si="585"/>
        <v>-3</v>
      </c>
      <c r="G2926" s="19">
        <f t="shared" si="586"/>
        <v>-4</v>
      </c>
      <c r="H2926" s="20">
        <f t="shared" si="587"/>
        <v>2.9239541760000019E-4</v>
      </c>
      <c r="J2926" s="7">
        <f>IF($A2926="二本差勝",先鋒分析!$D$14,IF($A2926="一本差勝",先鋒分析!$D$15,IF($A2926="引き分け",先鋒分析!$D$16,IF($A2926="一本差負",先鋒分析!$D$17,先鋒分析!$D$18))))</f>
        <v>0.26400000000000001</v>
      </c>
      <c r="K2926" s="19">
        <f t="shared" si="588"/>
        <v>0</v>
      </c>
      <c r="L2926" s="19">
        <f t="shared" si="589"/>
        <v>0</v>
      </c>
      <c r="M2926" s="7">
        <f>IF($B2926="二本差勝",次鋒分析!$D$14,IF($B2926="一本差勝",次鋒分析!$D$15,IF($B2926="引き分け",次鋒分析!$D$16,IF($B2926="一本差負",次鋒分析!$D$17,次鋒分析!$D$18))))</f>
        <v>0.20800000000000002</v>
      </c>
      <c r="N2926" s="1">
        <f t="shared" si="590"/>
        <v>-1</v>
      </c>
      <c r="O2926" s="1">
        <f t="shared" si="591"/>
        <v>-1</v>
      </c>
      <c r="P2926" s="7">
        <f>IF($C2926="二本差勝",中堅分析!$D$14,IF($C2926="一本差勝",中堅分析!$D$15,IF($C2926="引き分け",中堅分析!$D$16,IF($C2926="一本差負",中堅分析!$D$17,中堅分析!$D$18))))</f>
        <v>0.16000000000000003</v>
      </c>
      <c r="Q2926" s="1">
        <f t="shared" si="592"/>
        <v>-1</v>
      </c>
      <c r="R2926" s="1">
        <f t="shared" si="593"/>
        <v>-2</v>
      </c>
      <c r="S2926" s="7">
        <f>IF($D2926="二本差勝",副将分析!$D$14,IF($D2926="一本差勝",副将分析!$D$15,IF($D2926="引き分け",副将分析!$D$16,IF($D2926="一本差負",副将分析!$D$17,副将分析!$D$18))))</f>
        <v>0.20800000000000002</v>
      </c>
      <c r="T2926" s="1">
        <f t="shared" si="594"/>
        <v>-1</v>
      </c>
      <c r="U2926" s="1">
        <f t="shared" si="595"/>
        <v>-1</v>
      </c>
      <c r="V2926" s="7">
        <f>IF($E2926="二本差勝",大将分析!$D$14,IF($E2926="一本差勝",大将分析!$D$15,IF($E2926="引き分け",大将分析!$D$16,IF($E2926="一本差負",大将分析!$D$17,大将分析!$D$18))))</f>
        <v>0.16000000000000003</v>
      </c>
      <c r="W2926" s="1">
        <f t="shared" si="596"/>
        <v>1</v>
      </c>
      <c r="X2926" s="1">
        <f t="shared" si="597"/>
        <v>2</v>
      </c>
    </row>
    <row r="2927" spans="1:24" x14ac:dyDescent="0.15">
      <c r="A2927" s="1" t="s">
        <v>22</v>
      </c>
      <c r="B2927" s="1" t="s">
        <v>42</v>
      </c>
      <c r="C2927" s="1" t="s">
        <v>41</v>
      </c>
      <c r="D2927" s="1" t="s">
        <v>41</v>
      </c>
      <c r="E2927" s="1" t="s">
        <v>39</v>
      </c>
      <c r="F2927" s="19">
        <f t="shared" si="585"/>
        <v>-3</v>
      </c>
      <c r="G2927" s="19">
        <f t="shared" si="586"/>
        <v>-4</v>
      </c>
      <c r="H2927" s="20">
        <f t="shared" si="587"/>
        <v>2.9239541760000024E-4</v>
      </c>
      <c r="J2927" s="7">
        <f>IF($A2927="二本差勝",先鋒分析!$D$14,IF($A2927="一本差勝",先鋒分析!$D$15,IF($A2927="引き分け",先鋒分析!$D$16,IF($A2927="一本差負",先鋒分析!$D$17,先鋒分析!$D$18))))</f>
        <v>0.26400000000000001</v>
      </c>
      <c r="K2927" s="19">
        <f t="shared" si="588"/>
        <v>0</v>
      </c>
      <c r="L2927" s="19">
        <f t="shared" si="589"/>
        <v>0</v>
      </c>
      <c r="M2927" s="7">
        <f>IF($B2927="二本差勝",次鋒分析!$D$14,IF($B2927="一本差勝",次鋒分析!$D$15,IF($B2927="引き分け",次鋒分析!$D$16,IF($B2927="一本差負",次鋒分析!$D$17,次鋒分析!$D$18))))</f>
        <v>0.16000000000000003</v>
      </c>
      <c r="N2927" s="1">
        <f t="shared" si="590"/>
        <v>-1</v>
      </c>
      <c r="O2927" s="1">
        <f t="shared" si="591"/>
        <v>-2</v>
      </c>
      <c r="P2927" s="7">
        <f>IF($C2927="二本差勝",中堅分析!$D$14,IF($C2927="一本差勝",中堅分析!$D$15,IF($C2927="引き分け",中堅分析!$D$16,IF($C2927="一本差負",中堅分析!$D$17,中堅分析!$D$18))))</f>
        <v>0.20800000000000002</v>
      </c>
      <c r="Q2927" s="1">
        <f t="shared" si="592"/>
        <v>-1</v>
      </c>
      <c r="R2927" s="1">
        <f t="shared" si="593"/>
        <v>-1</v>
      </c>
      <c r="S2927" s="7">
        <f>IF($D2927="二本差勝",副将分析!$D$14,IF($D2927="一本差勝",副将分析!$D$15,IF($D2927="引き分け",副将分析!$D$16,IF($D2927="一本差負",副将分析!$D$17,副将分析!$D$18))))</f>
        <v>0.20800000000000002</v>
      </c>
      <c r="T2927" s="1">
        <f t="shared" si="594"/>
        <v>-1</v>
      </c>
      <c r="U2927" s="1">
        <f t="shared" si="595"/>
        <v>-1</v>
      </c>
      <c r="V2927" s="7">
        <f>IF($E2927="二本差勝",大将分析!$D$14,IF($E2927="一本差勝",大将分析!$D$15,IF($E2927="引き分け",大将分析!$D$16,IF($E2927="一本差負",大将分析!$D$17,大将分析!$D$18))))</f>
        <v>0.16000000000000003</v>
      </c>
      <c r="W2927" s="1">
        <f t="shared" si="596"/>
        <v>1</v>
      </c>
      <c r="X2927" s="1">
        <f t="shared" si="597"/>
        <v>2</v>
      </c>
    </row>
    <row r="2928" spans="1:24" x14ac:dyDescent="0.15">
      <c r="A2928" s="1" t="s">
        <v>41</v>
      </c>
      <c r="B2928" s="1" t="s">
        <v>22</v>
      </c>
      <c r="C2928" s="1" t="s">
        <v>42</v>
      </c>
      <c r="D2928" s="1" t="s">
        <v>41</v>
      </c>
      <c r="E2928" s="1" t="s">
        <v>39</v>
      </c>
      <c r="F2928" s="19">
        <f t="shared" si="585"/>
        <v>-3</v>
      </c>
      <c r="G2928" s="19">
        <f t="shared" si="586"/>
        <v>-4</v>
      </c>
      <c r="H2928" s="20">
        <f t="shared" si="587"/>
        <v>2.9239541760000019E-4</v>
      </c>
      <c r="J2928" s="7">
        <f>IF($A2928="二本差勝",先鋒分析!$D$14,IF($A2928="一本差勝",先鋒分析!$D$15,IF($A2928="引き分け",先鋒分析!$D$16,IF($A2928="一本差負",先鋒分析!$D$17,先鋒分析!$D$18))))</f>
        <v>0.20800000000000002</v>
      </c>
      <c r="K2928" s="19">
        <f t="shared" si="588"/>
        <v>-1</v>
      </c>
      <c r="L2928" s="19">
        <f t="shared" si="589"/>
        <v>-1</v>
      </c>
      <c r="M2928" s="7">
        <f>IF($B2928="二本差勝",次鋒分析!$D$14,IF($B2928="一本差勝",次鋒分析!$D$15,IF($B2928="引き分け",次鋒分析!$D$16,IF($B2928="一本差負",次鋒分析!$D$17,次鋒分析!$D$18))))</f>
        <v>0.26400000000000001</v>
      </c>
      <c r="N2928" s="1">
        <f t="shared" si="590"/>
        <v>0</v>
      </c>
      <c r="O2928" s="1">
        <f t="shared" si="591"/>
        <v>0</v>
      </c>
      <c r="P2928" s="7">
        <f>IF($C2928="二本差勝",中堅分析!$D$14,IF($C2928="一本差勝",中堅分析!$D$15,IF($C2928="引き分け",中堅分析!$D$16,IF($C2928="一本差負",中堅分析!$D$17,中堅分析!$D$18))))</f>
        <v>0.16000000000000003</v>
      </c>
      <c r="Q2928" s="1">
        <f t="shared" si="592"/>
        <v>-1</v>
      </c>
      <c r="R2928" s="1">
        <f t="shared" si="593"/>
        <v>-2</v>
      </c>
      <c r="S2928" s="7">
        <f>IF($D2928="二本差勝",副将分析!$D$14,IF($D2928="一本差勝",副将分析!$D$15,IF($D2928="引き分け",副将分析!$D$16,IF($D2928="一本差負",副将分析!$D$17,副将分析!$D$18))))</f>
        <v>0.20800000000000002</v>
      </c>
      <c r="T2928" s="1">
        <f t="shared" si="594"/>
        <v>-1</v>
      </c>
      <c r="U2928" s="1">
        <f t="shared" si="595"/>
        <v>-1</v>
      </c>
      <c r="V2928" s="7">
        <f>IF($E2928="二本差勝",大将分析!$D$14,IF($E2928="一本差勝",大将分析!$D$15,IF($E2928="引き分け",大将分析!$D$16,IF($E2928="一本差負",大将分析!$D$17,大将分析!$D$18))))</f>
        <v>0.16000000000000003</v>
      </c>
      <c r="W2928" s="1">
        <f t="shared" si="596"/>
        <v>1</v>
      </c>
      <c r="X2928" s="1">
        <f t="shared" si="597"/>
        <v>2</v>
      </c>
    </row>
    <row r="2929" spans="1:24" x14ac:dyDescent="0.15">
      <c r="A2929" s="1" t="s">
        <v>41</v>
      </c>
      <c r="B2929" s="1" t="s">
        <v>42</v>
      </c>
      <c r="C2929" s="1" t="s">
        <v>22</v>
      </c>
      <c r="D2929" s="1" t="s">
        <v>41</v>
      </c>
      <c r="E2929" s="1" t="s">
        <v>39</v>
      </c>
      <c r="F2929" s="19">
        <f t="shared" si="585"/>
        <v>-3</v>
      </c>
      <c r="G2929" s="19">
        <f t="shared" si="586"/>
        <v>-4</v>
      </c>
      <c r="H2929" s="20">
        <f t="shared" si="587"/>
        <v>2.9239541760000019E-4</v>
      </c>
      <c r="J2929" s="7">
        <f>IF($A2929="二本差勝",先鋒分析!$D$14,IF($A2929="一本差勝",先鋒分析!$D$15,IF($A2929="引き分け",先鋒分析!$D$16,IF($A2929="一本差負",先鋒分析!$D$17,先鋒分析!$D$18))))</f>
        <v>0.20800000000000002</v>
      </c>
      <c r="K2929" s="19">
        <f t="shared" si="588"/>
        <v>-1</v>
      </c>
      <c r="L2929" s="19">
        <f t="shared" si="589"/>
        <v>-1</v>
      </c>
      <c r="M2929" s="7">
        <f>IF($B2929="二本差勝",次鋒分析!$D$14,IF($B2929="一本差勝",次鋒分析!$D$15,IF($B2929="引き分け",次鋒分析!$D$16,IF($B2929="一本差負",次鋒分析!$D$17,次鋒分析!$D$18))))</f>
        <v>0.16000000000000003</v>
      </c>
      <c r="N2929" s="1">
        <f t="shared" si="590"/>
        <v>-1</v>
      </c>
      <c r="O2929" s="1">
        <f t="shared" si="591"/>
        <v>-2</v>
      </c>
      <c r="P2929" s="7">
        <f>IF($C2929="二本差勝",中堅分析!$D$14,IF($C2929="一本差勝",中堅分析!$D$15,IF($C2929="引き分け",中堅分析!$D$16,IF($C2929="一本差負",中堅分析!$D$17,中堅分析!$D$18))))</f>
        <v>0.26400000000000001</v>
      </c>
      <c r="Q2929" s="1">
        <f t="shared" si="592"/>
        <v>0</v>
      </c>
      <c r="R2929" s="1">
        <f t="shared" si="593"/>
        <v>0</v>
      </c>
      <c r="S2929" s="7">
        <f>IF($D2929="二本差勝",副将分析!$D$14,IF($D2929="一本差勝",副将分析!$D$15,IF($D2929="引き分け",副将分析!$D$16,IF($D2929="一本差負",副将分析!$D$17,副将分析!$D$18))))</f>
        <v>0.20800000000000002</v>
      </c>
      <c r="T2929" s="1">
        <f t="shared" si="594"/>
        <v>-1</v>
      </c>
      <c r="U2929" s="1">
        <f t="shared" si="595"/>
        <v>-1</v>
      </c>
      <c r="V2929" s="7">
        <f>IF($E2929="二本差勝",大将分析!$D$14,IF($E2929="一本差勝",大将分析!$D$15,IF($E2929="引き分け",大将分析!$D$16,IF($E2929="一本差負",大将分析!$D$17,大将分析!$D$18))))</f>
        <v>0.16000000000000003</v>
      </c>
      <c r="W2929" s="1">
        <f t="shared" si="596"/>
        <v>1</v>
      </c>
      <c r="X2929" s="1">
        <f t="shared" si="597"/>
        <v>2</v>
      </c>
    </row>
    <row r="2930" spans="1:24" x14ac:dyDescent="0.15">
      <c r="A2930" s="1" t="s">
        <v>42</v>
      </c>
      <c r="B2930" s="1" t="s">
        <v>22</v>
      </c>
      <c r="C2930" s="1" t="s">
        <v>41</v>
      </c>
      <c r="D2930" s="1" t="s">
        <v>41</v>
      </c>
      <c r="E2930" s="1" t="s">
        <v>39</v>
      </c>
      <c r="F2930" s="19">
        <f t="shared" si="585"/>
        <v>-3</v>
      </c>
      <c r="G2930" s="19">
        <f t="shared" si="586"/>
        <v>-4</v>
      </c>
      <c r="H2930" s="20">
        <f t="shared" si="587"/>
        <v>2.9239541760000024E-4</v>
      </c>
      <c r="J2930" s="7">
        <f>IF($A2930="二本差勝",先鋒分析!$D$14,IF($A2930="一本差勝",先鋒分析!$D$15,IF($A2930="引き分け",先鋒分析!$D$16,IF($A2930="一本差負",先鋒分析!$D$17,先鋒分析!$D$18))))</f>
        <v>0.16000000000000003</v>
      </c>
      <c r="K2930" s="19">
        <f t="shared" si="588"/>
        <v>-1</v>
      </c>
      <c r="L2930" s="19">
        <f t="shared" si="589"/>
        <v>-2</v>
      </c>
      <c r="M2930" s="7">
        <f>IF($B2930="二本差勝",次鋒分析!$D$14,IF($B2930="一本差勝",次鋒分析!$D$15,IF($B2930="引き分け",次鋒分析!$D$16,IF($B2930="一本差負",次鋒分析!$D$17,次鋒分析!$D$18))))</f>
        <v>0.26400000000000001</v>
      </c>
      <c r="N2930" s="1">
        <f t="shared" si="590"/>
        <v>0</v>
      </c>
      <c r="O2930" s="1">
        <f t="shared" si="591"/>
        <v>0</v>
      </c>
      <c r="P2930" s="7">
        <f>IF($C2930="二本差勝",中堅分析!$D$14,IF($C2930="一本差勝",中堅分析!$D$15,IF($C2930="引き分け",中堅分析!$D$16,IF($C2930="一本差負",中堅分析!$D$17,中堅分析!$D$18))))</f>
        <v>0.20800000000000002</v>
      </c>
      <c r="Q2930" s="1">
        <f t="shared" si="592"/>
        <v>-1</v>
      </c>
      <c r="R2930" s="1">
        <f t="shared" si="593"/>
        <v>-1</v>
      </c>
      <c r="S2930" s="7">
        <f>IF($D2930="二本差勝",副将分析!$D$14,IF($D2930="一本差勝",副将分析!$D$15,IF($D2930="引き分け",副将分析!$D$16,IF($D2930="一本差負",副将分析!$D$17,副将分析!$D$18))))</f>
        <v>0.20800000000000002</v>
      </c>
      <c r="T2930" s="1">
        <f t="shared" si="594"/>
        <v>-1</v>
      </c>
      <c r="U2930" s="1">
        <f t="shared" si="595"/>
        <v>-1</v>
      </c>
      <c r="V2930" s="7">
        <f>IF($E2930="二本差勝",大将分析!$D$14,IF($E2930="一本差勝",大将分析!$D$15,IF($E2930="引き分け",大将分析!$D$16,IF($E2930="一本差負",大将分析!$D$17,大将分析!$D$18))))</f>
        <v>0.16000000000000003</v>
      </c>
      <c r="W2930" s="1">
        <f t="shared" si="596"/>
        <v>1</v>
      </c>
      <c r="X2930" s="1">
        <f t="shared" si="597"/>
        <v>2</v>
      </c>
    </row>
    <row r="2931" spans="1:24" x14ac:dyDescent="0.15">
      <c r="A2931" s="1" t="s">
        <v>42</v>
      </c>
      <c r="B2931" s="1" t="s">
        <v>41</v>
      </c>
      <c r="C2931" s="1" t="s">
        <v>22</v>
      </c>
      <c r="D2931" s="1" t="s">
        <v>41</v>
      </c>
      <c r="E2931" s="1" t="s">
        <v>39</v>
      </c>
      <c r="F2931" s="19">
        <f t="shared" si="585"/>
        <v>-3</v>
      </c>
      <c r="G2931" s="19">
        <f t="shared" si="586"/>
        <v>-4</v>
      </c>
      <c r="H2931" s="20">
        <f t="shared" si="587"/>
        <v>2.9239541760000019E-4</v>
      </c>
      <c r="J2931" s="7">
        <f>IF($A2931="二本差勝",先鋒分析!$D$14,IF($A2931="一本差勝",先鋒分析!$D$15,IF($A2931="引き分け",先鋒分析!$D$16,IF($A2931="一本差負",先鋒分析!$D$17,先鋒分析!$D$18))))</f>
        <v>0.16000000000000003</v>
      </c>
      <c r="K2931" s="19">
        <f t="shared" si="588"/>
        <v>-1</v>
      </c>
      <c r="L2931" s="19">
        <f t="shared" si="589"/>
        <v>-2</v>
      </c>
      <c r="M2931" s="7">
        <f>IF($B2931="二本差勝",次鋒分析!$D$14,IF($B2931="一本差勝",次鋒分析!$D$15,IF($B2931="引き分け",次鋒分析!$D$16,IF($B2931="一本差負",次鋒分析!$D$17,次鋒分析!$D$18))))</f>
        <v>0.20800000000000002</v>
      </c>
      <c r="N2931" s="1">
        <f t="shared" si="590"/>
        <v>-1</v>
      </c>
      <c r="O2931" s="1">
        <f t="shared" si="591"/>
        <v>-1</v>
      </c>
      <c r="P2931" s="7">
        <f>IF($C2931="二本差勝",中堅分析!$D$14,IF($C2931="一本差勝",中堅分析!$D$15,IF($C2931="引き分け",中堅分析!$D$16,IF($C2931="一本差負",中堅分析!$D$17,中堅分析!$D$18))))</f>
        <v>0.26400000000000001</v>
      </c>
      <c r="Q2931" s="1">
        <f t="shared" si="592"/>
        <v>0</v>
      </c>
      <c r="R2931" s="1">
        <f t="shared" si="593"/>
        <v>0</v>
      </c>
      <c r="S2931" s="7">
        <f>IF($D2931="二本差勝",副将分析!$D$14,IF($D2931="一本差勝",副将分析!$D$15,IF($D2931="引き分け",副将分析!$D$16,IF($D2931="一本差負",副将分析!$D$17,副将分析!$D$18))))</f>
        <v>0.20800000000000002</v>
      </c>
      <c r="T2931" s="1">
        <f t="shared" si="594"/>
        <v>-1</v>
      </c>
      <c r="U2931" s="1">
        <f t="shared" si="595"/>
        <v>-1</v>
      </c>
      <c r="V2931" s="7">
        <f>IF($E2931="二本差勝",大将分析!$D$14,IF($E2931="一本差勝",大将分析!$D$15,IF($E2931="引き分け",大将分析!$D$16,IF($E2931="一本差負",大将分析!$D$17,大将分析!$D$18))))</f>
        <v>0.16000000000000003</v>
      </c>
      <c r="W2931" s="1">
        <f t="shared" si="596"/>
        <v>1</v>
      </c>
      <c r="X2931" s="1">
        <f t="shared" si="597"/>
        <v>2</v>
      </c>
    </row>
    <row r="2932" spans="1:24" x14ac:dyDescent="0.15">
      <c r="A2932" s="1" t="s">
        <v>22</v>
      </c>
      <c r="B2932" s="1" t="s">
        <v>41</v>
      </c>
      <c r="C2932" s="1" t="s">
        <v>42</v>
      </c>
      <c r="D2932" s="1" t="s">
        <v>41</v>
      </c>
      <c r="E2932" s="1" t="s">
        <v>40</v>
      </c>
      <c r="F2932" s="19">
        <f t="shared" si="585"/>
        <v>-3</v>
      </c>
      <c r="G2932" s="19">
        <f t="shared" si="586"/>
        <v>-4</v>
      </c>
      <c r="H2932" s="20">
        <f t="shared" si="587"/>
        <v>3.801140428800002E-4</v>
      </c>
      <c r="J2932" s="7">
        <f>IF($A2932="二本差勝",先鋒分析!$D$14,IF($A2932="一本差勝",先鋒分析!$D$15,IF($A2932="引き分け",先鋒分析!$D$16,IF($A2932="一本差負",先鋒分析!$D$17,先鋒分析!$D$18))))</f>
        <v>0.26400000000000001</v>
      </c>
      <c r="K2932" s="19">
        <f t="shared" si="588"/>
        <v>0</v>
      </c>
      <c r="L2932" s="19">
        <f t="shared" si="589"/>
        <v>0</v>
      </c>
      <c r="M2932" s="7">
        <f>IF($B2932="二本差勝",次鋒分析!$D$14,IF($B2932="一本差勝",次鋒分析!$D$15,IF($B2932="引き分け",次鋒分析!$D$16,IF($B2932="一本差負",次鋒分析!$D$17,次鋒分析!$D$18))))</f>
        <v>0.20800000000000002</v>
      </c>
      <c r="N2932" s="1">
        <f t="shared" si="590"/>
        <v>-1</v>
      </c>
      <c r="O2932" s="1">
        <f t="shared" si="591"/>
        <v>-1</v>
      </c>
      <c r="P2932" s="7">
        <f>IF($C2932="二本差勝",中堅分析!$D$14,IF($C2932="一本差勝",中堅分析!$D$15,IF($C2932="引き分け",中堅分析!$D$16,IF($C2932="一本差負",中堅分析!$D$17,中堅分析!$D$18))))</f>
        <v>0.16000000000000003</v>
      </c>
      <c r="Q2932" s="1">
        <f t="shared" si="592"/>
        <v>-1</v>
      </c>
      <c r="R2932" s="1">
        <f t="shared" si="593"/>
        <v>-2</v>
      </c>
      <c r="S2932" s="7">
        <f>IF($D2932="二本差勝",副将分析!$D$14,IF($D2932="一本差勝",副将分析!$D$15,IF($D2932="引き分け",副将分析!$D$16,IF($D2932="一本差負",副将分析!$D$17,副将分析!$D$18))))</f>
        <v>0.20800000000000002</v>
      </c>
      <c r="T2932" s="1">
        <f t="shared" si="594"/>
        <v>-1</v>
      </c>
      <c r="U2932" s="1">
        <f t="shared" si="595"/>
        <v>-1</v>
      </c>
      <c r="V2932" s="7">
        <f>IF($E2932="二本差勝",大将分析!$D$14,IF($E2932="一本差勝",大将分析!$D$15,IF($E2932="引き分け",大将分析!$D$16,IF($E2932="一本差負",大将分析!$D$17,大将分析!$D$18))))</f>
        <v>0.20800000000000002</v>
      </c>
      <c r="W2932" s="1">
        <f t="shared" si="596"/>
        <v>1</v>
      </c>
      <c r="X2932" s="1">
        <f t="shared" si="597"/>
        <v>1</v>
      </c>
    </row>
    <row r="2933" spans="1:24" x14ac:dyDescent="0.15">
      <c r="A2933" s="1" t="s">
        <v>22</v>
      </c>
      <c r="B2933" s="1" t="s">
        <v>42</v>
      </c>
      <c r="C2933" s="1" t="s">
        <v>41</v>
      </c>
      <c r="D2933" s="1" t="s">
        <v>41</v>
      </c>
      <c r="E2933" s="1" t="s">
        <v>40</v>
      </c>
      <c r="F2933" s="19">
        <f t="shared" si="585"/>
        <v>-3</v>
      </c>
      <c r="G2933" s="19">
        <f t="shared" si="586"/>
        <v>-4</v>
      </c>
      <c r="H2933" s="20">
        <f t="shared" si="587"/>
        <v>3.8011404288000025E-4</v>
      </c>
      <c r="J2933" s="7">
        <f>IF($A2933="二本差勝",先鋒分析!$D$14,IF($A2933="一本差勝",先鋒分析!$D$15,IF($A2933="引き分け",先鋒分析!$D$16,IF($A2933="一本差負",先鋒分析!$D$17,先鋒分析!$D$18))))</f>
        <v>0.26400000000000001</v>
      </c>
      <c r="K2933" s="19">
        <f t="shared" si="588"/>
        <v>0</v>
      </c>
      <c r="L2933" s="19">
        <f t="shared" si="589"/>
        <v>0</v>
      </c>
      <c r="M2933" s="7">
        <f>IF($B2933="二本差勝",次鋒分析!$D$14,IF($B2933="一本差勝",次鋒分析!$D$15,IF($B2933="引き分け",次鋒分析!$D$16,IF($B2933="一本差負",次鋒分析!$D$17,次鋒分析!$D$18))))</f>
        <v>0.16000000000000003</v>
      </c>
      <c r="N2933" s="1">
        <f t="shared" si="590"/>
        <v>-1</v>
      </c>
      <c r="O2933" s="1">
        <f t="shared" si="591"/>
        <v>-2</v>
      </c>
      <c r="P2933" s="7">
        <f>IF($C2933="二本差勝",中堅分析!$D$14,IF($C2933="一本差勝",中堅分析!$D$15,IF($C2933="引き分け",中堅分析!$D$16,IF($C2933="一本差負",中堅分析!$D$17,中堅分析!$D$18))))</f>
        <v>0.20800000000000002</v>
      </c>
      <c r="Q2933" s="1">
        <f t="shared" si="592"/>
        <v>-1</v>
      </c>
      <c r="R2933" s="1">
        <f t="shared" si="593"/>
        <v>-1</v>
      </c>
      <c r="S2933" s="7">
        <f>IF($D2933="二本差勝",副将分析!$D$14,IF($D2933="一本差勝",副将分析!$D$15,IF($D2933="引き分け",副将分析!$D$16,IF($D2933="一本差負",副将分析!$D$17,副将分析!$D$18))))</f>
        <v>0.20800000000000002</v>
      </c>
      <c r="T2933" s="1">
        <f t="shared" si="594"/>
        <v>-1</v>
      </c>
      <c r="U2933" s="1">
        <f t="shared" si="595"/>
        <v>-1</v>
      </c>
      <c r="V2933" s="7">
        <f>IF($E2933="二本差勝",大将分析!$D$14,IF($E2933="一本差勝",大将分析!$D$15,IF($E2933="引き分け",大将分析!$D$16,IF($E2933="一本差負",大将分析!$D$17,大将分析!$D$18))))</f>
        <v>0.20800000000000002</v>
      </c>
      <c r="W2933" s="1">
        <f t="shared" si="596"/>
        <v>1</v>
      </c>
      <c r="X2933" s="1">
        <f t="shared" si="597"/>
        <v>1</v>
      </c>
    </row>
    <row r="2934" spans="1:24" x14ac:dyDescent="0.15">
      <c r="A2934" s="1" t="s">
        <v>41</v>
      </c>
      <c r="B2934" s="1" t="s">
        <v>22</v>
      </c>
      <c r="C2934" s="1" t="s">
        <v>42</v>
      </c>
      <c r="D2934" s="1" t="s">
        <v>41</v>
      </c>
      <c r="E2934" s="1" t="s">
        <v>40</v>
      </c>
      <c r="F2934" s="19">
        <f t="shared" si="585"/>
        <v>-3</v>
      </c>
      <c r="G2934" s="19">
        <f t="shared" si="586"/>
        <v>-4</v>
      </c>
      <c r="H2934" s="20">
        <f t="shared" si="587"/>
        <v>3.801140428800002E-4</v>
      </c>
      <c r="J2934" s="7">
        <f>IF($A2934="二本差勝",先鋒分析!$D$14,IF($A2934="一本差勝",先鋒分析!$D$15,IF($A2934="引き分け",先鋒分析!$D$16,IF($A2934="一本差負",先鋒分析!$D$17,先鋒分析!$D$18))))</f>
        <v>0.20800000000000002</v>
      </c>
      <c r="K2934" s="19">
        <f t="shared" si="588"/>
        <v>-1</v>
      </c>
      <c r="L2934" s="19">
        <f t="shared" si="589"/>
        <v>-1</v>
      </c>
      <c r="M2934" s="7">
        <f>IF($B2934="二本差勝",次鋒分析!$D$14,IF($B2934="一本差勝",次鋒分析!$D$15,IF($B2934="引き分け",次鋒分析!$D$16,IF($B2934="一本差負",次鋒分析!$D$17,次鋒分析!$D$18))))</f>
        <v>0.26400000000000001</v>
      </c>
      <c r="N2934" s="1">
        <f t="shared" si="590"/>
        <v>0</v>
      </c>
      <c r="O2934" s="1">
        <f t="shared" si="591"/>
        <v>0</v>
      </c>
      <c r="P2934" s="7">
        <f>IF($C2934="二本差勝",中堅分析!$D$14,IF($C2934="一本差勝",中堅分析!$D$15,IF($C2934="引き分け",中堅分析!$D$16,IF($C2934="一本差負",中堅分析!$D$17,中堅分析!$D$18))))</f>
        <v>0.16000000000000003</v>
      </c>
      <c r="Q2934" s="1">
        <f t="shared" si="592"/>
        <v>-1</v>
      </c>
      <c r="R2934" s="1">
        <f t="shared" si="593"/>
        <v>-2</v>
      </c>
      <c r="S2934" s="7">
        <f>IF($D2934="二本差勝",副将分析!$D$14,IF($D2934="一本差勝",副将分析!$D$15,IF($D2934="引き分け",副将分析!$D$16,IF($D2934="一本差負",副将分析!$D$17,副将分析!$D$18))))</f>
        <v>0.20800000000000002</v>
      </c>
      <c r="T2934" s="1">
        <f t="shared" si="594"/>
        <v>-1</v>
      </c>
      <c r="U2934" s="1">
        <f t="shared" si="595"/>
        <v>-1</v>
      </c>
      <c r="V2934" s="7">
        <f>IF($E2934="二本差勝",大将分析!$D$14,IF($E2934="一本差勝",大将分析!$D$15,IF($E2934="引き分け",大将分析!$D$16,IF($E2934="一本差負",大将分析!$D$17,大将分析!$D$18))))</f>
        <v>0.20800000000000002</v>
      </c>
      <c r="W2934" s="1">
        <f t="shared" si="596"/>
        <v>1</v>
      </c>
      <c r="X2934" s="1">
        <f t="shared" si="597"/>
        <v>1</v>
      </c>
    </row>
    <row r="2935" spans="1:24" x14ac:dyDescent="0.15">
      <c r="A2935" s="1" t="s">
        <v>41</v>
      </c>
      <c r="B2935" s="1" t="s">
        <v>42</v>
      </c>
      <c r="C2935" s="1" t="s">
        <v>22</v>
      </c>
      <c r="D2935" s="1" t="s">
        <v>41</v>
      </c>
      <c r="E2935" s="1" t="s">
        <v>40</v>
      </c>
      <c r="F2935" s="19">
        <f t="shared" si="585"/>
        <v>-3</v>
      </c>
      <c r="G2935" s="19">
        <f t="shared" si="586"/>
        <v>-4</v>
      </c>
      <c r="H2935" s="20">
        <f t="shared" si="587"/>
        <v>3.801140428800002E-4</v>
      </c>
      <c r="J2935" s="7">
        <f>IF($A2935="二本差勝",先鋒分析!$D$14,IF($A2935="一本差勝",先鋒分析!$D$15,IF($A2935="引き分け",先鋒分析!$D$16,IF($A2935="一本差負",先鋒分析!$D$17,先鋒分析!$D$18))))</f>
        <v>0.20800000000000002</v>
      </c>
      <c r="K2935" s="19">
        <f t="shared" si="588"/>
        <v>-1</v>
      </c>
      <c r="L2935" s="19">
        <f t="shared" si="589"/>
        <v>-1</v>
      </c>
      <c r="M2935" s="7">
        <f>IF($B2935="二本差勝",次鋒分析!$D$14,IF($B2935="一本差勝",次鋒分析!$D$15,IF($B2935="引き分け",次鋒分析!$D$16,IF($B2935="一本差負",次鋒分析!$D$17,次鋒分析!$D$18))))</f>
        <v>0.16000000000000003</v>
      </c>
      <c r="N2935" s="1">
        <f t="shared" si="590"/>
        <v>-1</v>
      </c>
      <c r="O2935" s="1">
        <f t="shared" si="591"/>
        <v>-2</v>
      </c>
      <c r="P2935" s="7">
        <f>IF($C2935="二本差勝",中堅分析!$D$14,IF($C2935="一本差勝",中堅分析!$D$15,IF($C2935="引き分け",中堅分析!$D$16,IF($C2935="一本差負",中堅分析!$D$17,中堅分析!$D$18))))</f>
        <v>0.26400000000000001</v>
      </c>
      <c r="Q2935" s="1">
        <f t="shared" si="592"/>
        <v>0</v>
      </c>
      <c r="R2935" s="1">
        <f t="shared" si="593"/>
        <v>0</v>
      </c>
      <c r="S2935" s="7">
        <f>IF($D2935="二本差勝",副将分析!$D$14,IF($D2935="一本差勝",副将分析!$D$15,IF($D2935="引き分け",副将分析!$D$16,IF($D2935="一本差負",副将分析!$D$17,副将分析!$D$18))))</f>
        <v>0.20800000000000002</v>
      </c>
      <c r="T2935" s="1">
        <f t="shared" si="594"/>
        <v>-1</v>
      </c>
      <c r="U2935" s="1">
        <f t="shared" si="595"/>
        <v>-1</v>
      </c>
      <c r="V2935" s="7">
        <f>IF($E2935="二本差勝",大将分析!$D$14,IF($E2935="一本差勝",大将分析!$D$15,IF($E2935="引き分け",大将分析!$D$16,IF($E2935="一本差負",大将分析!$D$17,大将分析!$D$18))))</f>
        <v>0.20800000000000002</v>
      </c>
      <c r="W2935" s="1">
        <f t="shared" si="596"/>
        <v>1</v>
      </c>
      <c r="X2935" s="1">
        <f t="shared" si="597"/>
        <v>1</v>
      </c>
    </row>
    <row r="2936" spans="1:24" x14ac:dyDescent="0.15">
      <c r="A2936" s="1" t="s">
        <v>42</v>
      </c>
      <c r="B2936" s="1" t="s">
        <v>22</v>
      </c>
      <c r="C2936" s="1" t="s">
        <v>41</v>
      </c>
      <c r="D2936" s="1" t="s">
        <v>41</v>
      </c>
      <c r="E2936" s="1" t="s">
        <v>40</v>
      </c>
      <c r="F2936" s="19">
        <f t="shared" si="585"/>
        <v>-3</v>
      </c>
      <c r="G2936" s="19">
        <f t="shared" si="586"/>
        <v>-4</v>
      </c>
      <c r="H2936" s="20">
        <f t="shared" si="587"/>
        <v>3.8011404288000025E-4</v>
      </c>
      <c r="J2936" s="7">
        <f>IF($A2936="二本差勝",先鋒分析!$D$14,IF($A2936="一本差勝",先鋒分析!$D$15,IF($A2936="引き分け",先鋒分析!$D$16,IF($A2936="一本差負",先鋒分析!$D$17,先鋒分析!$D$18))))</f>
        <v>0.16000000000000003</v>
      </c>
      <c r="K2936" s="19">
        <f t="shared" si="588"/>
        <v>-1</v>
      </c>
      <c r="L2936" s="19">
        <f t="shared" si="589"/>
        <v>-2</v>
      </c>
      <c r="M2936" s="7">
        <f>IF($B2936="二本差勝",次鋒分析!$D$14,IF($B2936="一本差勝",次鋒分析!$D$15,IF($B2936="引き分け",次鋒分析!$D$16,IF($B2936="一本差負",次鋒分析!$D$17,次鋒分析!$D$18))))</f>
        <v>0.26400000000000001</v>
      </c>
      <c r="N2936" s="1">
        <f t="shared" si="590"/>
        <v>0</v>
      </c>
      <c r="O2936" s="1">
        <f t="shared" si="591"/>
        <v>0</v>
      </c>
      <c r="P2936" s="7">
        <f>IF($C2936="二本差勝",中堅分析!$D$14,IF($C2936="一本差勝",中堅分析!$D$15,IF($C2936="引き分け",中堅分析!$D$16,IF($C2936="一本差負",中堅分析!$D$17,中堅分析!$D$18))))</f>
        <v>0.20800000000000002</v>
      </c>
      <c r="Q2936" s="1">
        <f t="shared" si="592"/>
        <v>-1</v>
      </c>
      <c r="R2936" s="1">
        <f t="shared" si="593"/>
        <v>-1</v>
      </c>
      <c r="S2936" s="7">
        <f>IF($D2936="二本差勝",副将分析!$D$14,IF($D2936="一本差勝",副将分析!$D$15,IF($D2936="引き分け",副将分析!$D$16,IF($D2936="一本差負",副将分析!$D$17,副将分析!$D$18))))</f>
        <v>0.20800000000000002</v>
      </c>
      <c r="T2936" s="1">
        <f t="shared" si="594"/>
        <v>-1</v>
      </c>
      <c r="U2936" s="1">
        <f t="shared" si="595"/>
        <v>-1</v>
      </c>
      <c r="V2936" s="7">
        <f>IF($E2936="二本差勝",大将分析!$D$14,IF($E2936="一本差勝",大将分析!$D$15,IF($E2936="引き分け",大将分析!$D$16,IF($E2936="一本差負",大将分析!$D$17,大将分析!$D$18))))</f>
        <v>0.20800000000000002</v>
      </c>
      <c r="W2936" s="1">
        <f t="shared" si="596"/>
        <v>1</v>
      </c>
      <c r="X2936" s="1">
        <f t="shared" si="597"/>
        <v>1</v>
      </c>
    </row>
    <row r="2937" spans="1:24" x14ac:dyDescent="0.15">
      <c r="A2937" s="1" t="s">
        <v>42</v>
      </c>
      <c r="B2937" s="1" t="s">
        <v>41</v>
      </c>
      <c r="C2937" s="1" t="s">
        <v>22</v>
      </c>
      <c r="D2937" s="1" t="s">
        <v>41</v>
      </c>
      <c r="E2937" s="1" t="s">
        <v>40</v>
      </c>
      <c r="F2937" s="19">
        <f t="shared" si="585"/>
        <v>-3</v>
      </c>
      <c r="G2937" s="19">
        <f t="shared" si="586"/>
        <v>-4</v>
      </c>
      <c r="H2937" s="20">
        <f t="shared" si="587"/>
        <v>3.801140428800002E-4</v>
      </c>
      <c r="J2937" s="7">
        <f>IF($A2937="二本差勝",先鋒分析!$D$14,IF($A2937="一本差勝",先鋒分析!$D$15,IF($A2937="引き分け",先鋒分析!$D$16,IF($A2937="一本差負",先鋒分析!$D$17,先鋒分析!$D$18))))</f>
        <v>0.16000000000000003</v>
      </c>
      <c r="K2937" s="19">
        <f t="shared" si="588"/>
        <v>-1</v>
      </c>
      <c r="L2937" s="19">
        <f t="shared" si="589"/>
        <v>-2</v>
      </c>
      <c r="M2937" s="7">
        <f>IF($B2937="二本差勝",次鋒分析!$D$14,IF($B2937="一本差勝",次鋒分析!$D$15,IF($B2937="引き分け",次鋒分析!$D$16,IF($B2937="一本差負",次鋒分析!$D$17,次鋒分析!$D$18))))</f>
        <v>0.20800000000000002</v>
      </c>
      <c r="N2937" s="1">
        <f t="shared" si="590"/>
        <v>-1</v>
      </c>
      <c r="O2937" s="1">
        <f t="shared" si="591"/>
        <v>-1</v>
      </c>
      <c r="P2937" s="7">
        <f>IF($C2937="二本差勝",中堅分析!$D$14,IF($C2937="一本差勝",中堅分析!$D$15,IF($C2937="引き分け",中堅分析!$D$16,IF($C2937="一本差負",中堅分析!$D$17,中堅分析!$D$18))))</f>
        <v>0.26400000000000001</v>
      </c>
      <c r="Q2937" s="1">
        <f t="shared" si="592"/>
        <v>0</v>
      </c>
      <c r="R2937" s="1">
        <f t="shared" si="593"/>
        <v>0</v>
      </c>
      <c r="S2937" s="7">
        <f>IF($D2937="二本差勝",副将分析!$D$14,IF($D2937="一本差勝",副将分析!$D$15,IF($D2937="引き分け",副将分析!$D$16,IF($D2937="一本差負",副将分析!$D$17,副将分析!$D$18))))</f>
        <v>0.20800000000000002</v>
      </c>
      <c r="T2937" s="1">
        <f t="shared" si="594"/>
        <v>-1</v>
      </c>
      <c r="U2937" s="1">
        <f t="shared" si="595"/>
        <v>-1</v>
      </c>
      <c r="V2937" s="7">
        <f>IF($E2937="二本差勝",大将分析!$D$14,IF($E2937="一本差勝",大将分析!$D$15,IF($E2937="引き分け",大将分析!$D$16,IF($E2937="一本差負",大将分析!$D$17,大将分析!$D$18))))</f>
        <v>0.20800000000000002</v>
      </c>
      <c r="W2937" s="1">
        <f t="shared" si="596"/>
        <v>1</v>
      </c>
      <c r="X2937" s="1">
        <f t="shared" si="597"/>
        <v>1</v>
      </c>
    </row>
    <row r="2938" spans="1:24" x14ac:dyDescent="0.15">
      <c r="A2938" s="1" t="s">
        <v>22</v>
      </c>
      <c r="B2938" s="1" t="s">
        <v>41</v>
      </c>
      <c r="C2938" s="1" t="s">
        <v>42</v>
      </c>
      <c r="D2938" s="1" t="s">
        <v>41</v>
      </c>
      <c r="E2938" s="1" t="s">
        <v>22</v>
      </c>
      <c r="F2938" s="19">
        <f t="shared" si="585"/>
        <v>-3</v>
      </c>
      <c r="G2938" s="19">
        <f t="shared" si="586"/>
        <v>-4</v>
      </c>
      <c r="H2938" s="20">
        <f t="shared" si="587"/>
        <v>4.8245243904000023E-4</v>
      </c>
      <c r="J2938" s="7">
        <f>IF($A2938="二本差勝",先鋒分析!$D$14,IF($A2938="一本差勝",先鋒分析!$D$15,IF($A2938="引き分け",先鋒分析!$D$16,IF($A2938="一本差負",先鋒分析!$D$17,先鋒分析!$D$18))))</f>
        <v>0.26400000000000001</v>
      </c>
      <c r="K2938" s="19">
        <f t="shared" si="588"/>
        <v>0</v>
      </c>
      <c r="L2938" s="19">
        <f t="shared" si="589"/>
        <v>0</v>
      </c>
      <c r="M2938" s="7">
        <f>IF($B2938="二本差勝",次鋒分析!$D$14,IF($B2938="一本差勝",次鋒分析!$D$15,IF($B2938="引き分け",次鋒分析!$D$16,IF($B2938="一本差負",次鋒分析!$D$17,次鋒分析!$D$18))))</f>
        <v>0.20800000000000002</v>
      </c>
      <c r="N2938" s="1">
        <f t="shared" si="590"/>
        <v>-1</v>
      </c>
      <c r="O2938" s="1">
        <f t="shared" si="591"/>
        <v>-1</v>
      </c>
      <c r="P2938" s="7">
        <f>IF($C2938="二本差勝",中堅分析!$D$14,IF($C2938="一本差勝",中堅分析!$D$15,IF($C2938="引き分け",中堅分析!$D$16,IF($C2938="一本差負",中堅分析!$D$17,中堅分析!$D$18))))</f>
        <v>0.16000000000000003</v>
      </c>
      <c r="Q2938" s="1">
        <f t="shared" si="592"/>
        <v>-1</v>
      </c>
      <c r="R2938" s="1">
        <f t="shared" si="593"/>
        <v>-2</v>
      </c>
      <c r="S2938" s="7">
        <f>IF($D2938="二本差勝",副将分析!$D$14,IF($D2938="一本差勝",副将分析!$D$15,IF($D2938="引き分け",副将分析!$D$16,IF($D2938="一本差負",副将分析!$D$17,副将分析!$D$18))))</f>
        <v>0.20800000000000002</v>
      </c>
      <c r="T2938" s="1">
        <f t="shared" si="594"/>
        <v>-1</v>
      </c>
      <c r="U2938" s="1">
        <f t="shared" si="595"/>
        <v>-1</v>
      </c>
      <c r="V2938" s="7">
        <f>IF($E2938="二本差勝",大将分析!$D$14,IF($E2938="一本差勝",大将分析!$D$15,IF($E2938="引き分け",大将分析!$D$16,IF($E2938="一本差負",大将分析!$D$17,大将分析!$D$18))))</f>
        <v>0.26400000000000001</v>
      </c>
      <c r="W2938" s="1">
        <f t="shared" si="596"/>
        <v>0</v>
      </c>
      <c r="X2938" s="1">
        <f t="shared" si="597"/>
        <v>0</v>
      </c>
    </row>
    <row r="2939" spans="1:24" x14ac:dyDescent="0.15">
      <c r="A2939" s="1" t="s">
        <v>22</v>
      </c>
      <c r="B2939" s="1" t="s">
        <v>42</v>
      </c>
      <c r="C2939" s="1" t="s">
        <v>41</v>
      </c>
      <c r="D2939" s="1" t="s">
        <v>41</v>
      </c>
      <c r="E2939" s="1" t="s">
        <v>22</v>
      </c>
      <c r="F2939" s="19">
        <f t="shared" si="585"/>
        <v>-3</v>
      </c>
      <c r="G2939" s="19">
        <f t="shared" si="586"/>
        <v>-4</v>
      </c>
      <c r="H2939" s="20">
        <f t="shared" si="587"/>
        <v>4.8245243904000034E-4</v>
      </c>
      <c r="J2939" s="7">
        <f>IF($A2939="二本差勝",先鋒分析!$D$14,IF($A2939="一本差勝",先鋒分析!$D$15,IF($A2939="引き分け",先鋒分析!$D$16,IF($A2939="一本差負",先鋒分析!$D$17,先鋒分析!$D$18))))</f>
        <v>0.26400000000000001</v>
      </c>
      <c r="K2939" s="19">
        <f t="shared" si="588"/>
        <v>0</v>
      </c>
      <c r="L2939" s="19">
        <f t="shared" si="589"/>
        <v>0</v>
      </c>
      <c r="M2939" s="7">
        <f>IF($B2939="二本差勝",次鋒分析!$D$14,IF($B2939="一本差勝",次鋒分析!$D$15,IF($B2939="引き分け",次鋒分析!$D$16,IF($B2939="一本差負",次鋒分析!$D$17,次鋒分析!$D$18))))</f>
        <v>0.16000000000000003</v>
      </c>
      <c r="N2939" s="1">
        <f t="shared" si="590"/>
        <v>-1</v>
      </c>
      <c r="O2939" s="1">
        <f t="shared" si="591"/>
        <v>-2</v>
      </c>
      <c r="P2939" s="7">
        <f>IF($C2939="二本差勝",中堅分析!$D$14,IF($C2939="一本差勝",中堅分析!$D$15,IF($C2939="引き分け",中堅分析!$D$16,IF($C2939="一本差負",中堅分析!$D$17,中堅分析!$D$18))))</f>
        <v>0.20800000000000002</v>
      </c>
      <c r="Q2939" s="1">
        <f t="shared" si="592"/>
        <v>-1</v>
      </c>
      <c r="R2939" s="1">
        <f t="shared" si="593"/>
        <v>-1</v>
      </c>
      <c r="S2939" s="7">
        <f>IF($D2939="二本差勝",副将分析!$D$14,IF($D2939="一本差勝",副将分析!$D$15,IF($D2939="引き分け",副将分析!$D$16,IF($D2939="一本差負",副将分析!$D$17,副将分析!$D$18))))</f>
        <v>0.20800000000000002</v>
      </c>
      <c r="T2939" s="1">
        <f t="shared" si="594"/>
        <v>-1</v>
      </c>
      <c r="U2939" s="1">
        <f t="shared" si="595"/>
        <v>-1</v>
      </c>
      <c r="V2939" s="7">
        <f>IF($E2939="二本差勝",大将分析!$D$14,IF($E2939="一本差勝",大将分析!$D$15,IF($E2939="引き分け",大将分析!$D$16,IF($E2939="一本差負",大将分析!$D$17,大将分析!$D$18))))</f>
        <v>0.26400000000000001</v>
      </c>
      <c r="W2939" s="1">
        <f t="shared" si="596"/>
        <v>0</v>
      </c>
      <c r="X2939" s="1">
        <f t="shared" si="597"/>
        <v>0</v>
      </c>
    </row>
    <row r="2940" spans="1:24" x14ac:dyDescent="0.15">
      <c r="A2940" s="1" t="s">
        <v>41</v>
      </c>
      <c r="B2940" s="1" t="s">
        <v>22</v>
      </c>
      <c r="C2940" s="1" t="s">
        <v>42</v>
      </c>
      <c r="D2940" s="1" t="s">
        <v>41</v>
      </c>
      <c r="E2940" s="1" t="s">
        <v>22</v>
      </c>
      <c r="F2940" s="19">
        <f t="shared" si="585"/>
        <v>-3</v>
      </c>
      <c r="G2940" s="19">
        <f t="shared" si="586"/>
        <v>-4</v>
      </c>
      <c r="H2940" s="20">
        <f t="shared" si="587"/>
        <v>4.8245243904000023E-4</v>
      </c>
      <c r="J2940" s="7">
        <f>IF($A2940="二本差勝",先鋒分析!$D$14,IF($A2940="一本差勝",先鋒分析!$D$15,IF($A2940="引き分け",先鋒分析!$D$16,IF($A2940="一本差負",先鋒分析!$D$17,先鋒分析!$D$18))))</f>
        <v>0.20800000000000002</v>
      </c>
      <c r="K2940" s="19">
        <f t="shared" si="588"/>
        <v>-1</v>
      </c>
      <c r="L2940" s="19">
        <f t="shared" si="589"/>
        <v>-1</v>
      </c>
      <c r="M2940" s="7">
        <f>IF($B2940="二本差勝",次鋒分析!$D$14,IF($B2940="一本差勝",次鋒分析!$D$15,IF($B2940="引き分け",次鋒分析!$D$16,IF($B2940="一本差負",次鋒分析!$D$17,次鋒分析!$D$18))))</f>
        <v>0.26400000000000001</v>
      </c>
      <c r="N2940" s="1">
        <f t="shared" si="590"/>
        <v>0</v>
      </c>
      <c r="O2940" s="1">
        <f t="shared" si="591"/>
        <v>0</v>
      </c>
      <c r="P2940" s="7">
        <f>IF($C2940="二本差勝",中堅分析!$D$14,IF($C2940="一本差勝",中堅分析!$D$15,IF($C2940="引き分け",中堅分析!$D$16,IF($C2940="一本差負",中堅分析!$D$17,中堅分析!$D$18))))</f>
        <v>0.16000000000000003</v>
      </c>
      <c r="Q2940" s="1">
        <f t="shared" si="592"/>
        <v>-1</v>
      </c>
      <c r="R2940" s="1">
        <f t="shared" si="593"/>
        <v>-2</v>
      </c>
      <c r="S2940" s="7">
        <f>IF($D2940="二本差勝",副将分析!$D$14,IF($D2940="一本差勝",副将分析!$D$15,IF($D2940="引き分け",副将分析!$D$16,IF($D2940="一本差負",副将分析!$D$17,副将分析!$D$18))))</f>
        <v>0.20800000000000002</v>
      </c>
      <c r="T2940" s="1">
        <f t="shared" si="594"/>
        <v>-1</v>
      </c>
      <c r="U2940" s="1">
        <f t="shared" si="595"/>
        <v>-1</v>
      </c>
      <c r="V2940" s="7">
        <f>IF($E2940="二本差勝",大将分析!$D$14,IF($E2940="一本差勝",大将分析!$D$15,IF($E2940="引き分け",大将分析!$D$16,IF($E2940="一本差負",大将分析!$D$17,大将分析!$D$18))))</f>
        <v>0.26400000000000001</v>
      </c>
      <c r="W2940" s="1">
        <f t="shared" si="596"/>
        <v>0</v>
      </c>
      <c r="X2940" s="1">
        <f t="shared" si="597"/>
        <v>0</v>
      </c>
    </row>
    <row r="2941" spans="1:24" x14ac:dyDescent="0.15">
      <c r="A2941" s="1" t="s">
        <v>41</v>
      </c>
      <c r="B2941" s="1" t="s">
        <v>42</v>
      </c>
      <c r="C2941" s="1" t="s">
        <v>22</v>
      </c>
      <c r="D2941" s="1" t="s">
        <v>41</v>
      </c>
      <c r="E2941" s="1" t="s">
        <v>22</v>
      </c>
      <c r="F2941" s="19">
        <f t="shared" si="585"/>
        <v>-3</v>
      </c>
      <c r="G2941" s="19">
        <f t="shared" si="586"/>
        <v>-4</v>
      </c>
      <c r="H2941" s="20">
        <f t="shared" si="587"/>
        <v>4.8245243904000023E-4</v>
      </c>
      <c r="J2941" s="7">
        <f>IF($A2941="二本差勝",先鋒分析!$D$14,IF($A2941="一本差勝",先鋒分析!$D$15,IF($A2941="引き分け",先鋒分析!$D$16,IF($A2941="一本差負",先鋒分析!$D$17,先鋒分析!$D$18))))</f>
        <v>0.20800000000000002</v>
      </c>
      <c r="K2941" s="19">
        <f t="shared" si="588"/>
        <v>-1</v>
      </c>
      <c r="L2941" s="19">
        <f t="shared" si="589"/>
        <v>-1</v>
      </c>
      <c r="M2941" s="7">
        <f>IF($B2941="二本差勝",次鋒分析!$D$14,IF($B2941="一本差勝",次鋒分析!$D$15,IF($B2941="引き分け",次鋒分析!$D$16,IF($B2941="一本差負",次鋒分析!$D$17,次鋒分析!$D$18))))</f>
        <v>0.16000000000000003</v>
      </c>
      <c r="N2941" s="1">
        <f t="shared" si="590"/>
        <v>-1</v>
      </c>
      <c r="O2941" s="1">
        <f t="shared" si="591"/>
        <v>-2</v>
      </c>
      <c r="P2941" s="7">
        <f>IF($C2941="二本差勝",中堅分析!$D$14,IF($C2941="一本差勝",中堅分析!$D$15,IF($C2941="引き分け",中堅分析!$D$16,IF($C2941="一本差負",中堅分析!$D$17,中堅分析!$D$18))))</f>
        <v>0.26400000000000001</v>
      </c>
      <c r="Q2941" s="1">
        <f t="shared" si="592"/>
        <v>0</v>
      </c>
      <c r="R2941" s="1">
        <f t="shared" si="593"/>
        <v>0</v>
      </c>
      <c r="S2941" s="7">
        <f>IF($D2941="二本差勝",副将分析!$D$14,IF($D2941="一本差勝",副将分析!$D$15,IF($D2941="引き分け",副将分析!$D$16,IF($D2941="一本差負",副将分析!$D$17,副将分析!$D$18))))</f>
        <v>0.20800000000000002</v>
      </c>
      <c r="T2941" s="1">
        <f t="shared" si="594"/>
        <v>-1</v>
      </c>
      <c r="U2941" s="1">
        <f t="shared" si="595"/>
        <v>-1</v>
      </c>
      <c r="V2941" s="7">
        <f>IF($E2941="二本差勝",大将分析!$D$14,IF($E2941="一本差勝",大将分析!$D$15,IF($E2941="引き分け",大将分析!$D$16,IF($E2941="一本差負",大将分析!$D$17,大将分析!$D$18))))</f>
        <v>0.26400000000000001</v>
      </c>
      <c r="W2941" s="1">
        <f t="shared" si="596"/>
        <v>0</v>
      </c>
      <c r="X2941" s="1">
        <f t="shared" si="597"/>
        <v>0</v>
      </c>
    </row>
    <row r="2942" spans="1:24" x14ac:dyDescent="0.15">
      <c r="A2942" s="1" t="s">
        <v>42</v>
      </c>
      <c r="B2942" s="1" t="s">
        <v>22</v>
      </c>
      <c r="C2942" s="1" t="s">
        <v>41</v>
      </c>
      <c r="D2942" s="1" t="s">
        <v>41</v>
      </c>
      <c r="E2942" s="1" t="s">
        <v>22</v>
      </c>
      <c r="F2942" s="19">
        <f t="shared" si="585"/>
        <v>-3</v>
      </c>
      <c r="G2942" s="19">
        <f t="shared" si="586"/>
        <v>-4</v>
      </c>
      <c r="H2942" s="20">
        <f t="shared" si="587"/>
        <v>4.8245243904000034E-4</v>
      </c>
      <c r="J2942" s="7">
        <f>IF($A2942="二本差勝",先鋒分析!$D$14,IF($A2942="一本差勝",先鋒分析!$D$15,IF($A2942="引き分け",先鋒分析!$D$16,IF($A2942="一本差負",先鋒分析!$D$17,先鋒分析!$D$18))))</f>
        <v>0.16000000000000003</v>
      </c>
      <c r="K2942" s="19">
        <f t="shared" si="588"/>
        <v>-1</v>
      </c>
      <c r="L2942" s="19">
        <f t="shared" si="589"/>
        <v>-2</v>
      </c>
      <c r="M2942" s="7">
        <f>IF($B2942="二本差勝",次鋒分析!$D$14,IF($B2942="一本差勝",次鋒分析!$D$15,IF($B2942="引き分け",次鋒分析!$D$16,IF($B2942="一本差負",次鋒分析!$D$17,次鋒分析!$D$18))))</f>
        <v>0.26400000000000001</v>
      </c>
      <c r="N2942" s="1">
        <f t="shared" si="590"/>
        <v>0</v>
      </c>
      <c r="O2942" s="1">
        <f t="shared" si="591"/>
        <v>0</v>
      </c>
      <c r="P2942" s="7">
        <f>IF($C2942="二本差勝",中堅分析!$D$14,IF($C2942="一本差勝",中堅分析!$D$15,IF($C2942="引き分け",中堅分析!$D$16,IF($C2942="一本差負",中堅分析!$D$17,中堅分析!$D$18))))</f>
        <v>0.20800000000000002</v>
      </c>
      <c r="Q2942" s="1">
        <f t="shared" si="592"/>
        <v>-1</v>
      </c>
      <c r="R2942" s="1">
        <f t="shared" si="593"/>
        <v>-1</v>
      </c>
      <c r="S2942" s="7">
        <f>IF($D2942="二本差勝",副将分析!$D$14,IF($D2942="一本差勝",副将分析!$D$15,IF($D2942="引き分け",副将分析!$D$16,IF($D2942="一本差負",副将分析!$D$17,副将分析!$D$18))))</f>
        <v>0.20800000000000002</v>
      </c>
      <c r="T2942" s="1">
        <f t="shared" si="594"/>
        <v>-1</v>
      </c>
      <c r="U2942" s="1">
        <f t="shared" si="595"/>
        <v>-1</v>
      </c>
      <c r="V2942" s="7">
        <f>IF($E2942="二本差勝",大将分析!$D$14,IF($E2942="一本差勝",大将分析!$D$15,IF($E2942="引き分け",大将分析!$D$16,IF($E2942="一本差負",大将分析!$D$17,大将分析!$D$18))))</f>
        <v>0.26400000000000001</v>
      </c>
      <c r="W2942" s="1">
        <f t="shared" si="596"/>
        <v>0</v>
      </c>
      <c r="X2942" s="1">
        <f t="shared" si="597"/>
        <v>0</v>
      </c>
    </row>
    <row r="2943" spans="1:24" x14ac:dyDescent="0.15">
      <c r="A2943" s="1" t="s">
        <v>42</v>
      </c>
      <c r="B2943" s="1" t="s">
        <v>41</v>
      </c>
      <c r="C2943" s="1" t="s">
        <v>22</v>
      </c>
      <c r="D2943" s="1" t="s">
        <v>41</v>
      </c>
      <c r="E2943" s="1" t="s">
        <v>22</v>
      </c>
      <c r="F2943" s="19">
        <f t="shared" si="585"/>
        <v>-3</v>
      </c>
      <c r="G2943" s="19">
        <f t="shared" si="586"/>
        <v>-4</v>
      </c>
      <c r="H2943" s="20">
        <f t="shared" si="587"/>
        <v>4.8245243904000023E-4</v>
      </c>
      <c r="J2943" s="7">
        <f>IF($A2943="二本差勝",先鋒分析!$D$14,IF($A2943="一本差勝",先鋒分析!$D$15,IF($A2943="引き分け",先鋒分析!$D$16,IF($A2943="一本差負",先鋒分析!$D$17,先鋒分析!$D$18))))</f>
        <v>0.16000000000000003</v>
      </c>
      <c r="K2943" s="19">
        <f t="shared" si="588"/>
        <v>-1</v>
      </c>
      <c r="L2943" s="19">
        <f t="shared" si="589"/>
        <v>-2</v>
      </c>
      <c r="M2943" s="7">
        <f>IF($B2943="二本差勝",次鋒分析!$D$14,IF($B2943="一本差勝",次鋒分析!$D$15,IF($B2943="引き分け",次鋒分析!$D$16,IF($B2943="一本差負",次鋒分析!$D$17,次鋒分析!$D$18))))</f>
        <v>0.20800000000000002</v>
      </c>
      <c r="N2943" s="1">
        <f t="shared" si="590"/>
        <v>-1</v>
      </c>
      <c r="O2943" s="1">
        <f t="shared" si="591"/>
        <v>-1</v>
      </c>
      <c r="P2943" s="7">
        <f>IF($C2943="二本差勝",中堅分析!$D$14,IF($C2943="一本差勝",中堅分析!$D$15,IF($C2943="引き分け",中堅分析!$D$16,IF($C2943="一本差負",中堅分析!$D$17,中堅分析!$D$18))))</f>
        <v>0.26400000000000001</v>
      </c>
      <c r="Q2943" s="1">
        <f t="shared" si="592"/>
        <v>0</v>
      </c>
      <c r="R2943" s="1">
        <f t="shared" si="593"/>
        <v>0</v>
      </c>
      <c r="S2943" s="7">
        <f>IF($D2943="二本差勝",副将分析!$D$14,IF($D2943="一本差勝",副将分析!$D$15,IF($D2943="引き分け",副将分析!$D$16,IF($D2943="一本差負",副将分析!$D$17,副将分析!$D$18))))</f>
        <v>0.20800000000000002</v>
      </c>
      <c r="T2943" s="1">
        <f t="shared" si="594"/>
        <v>-1</v>
      </c>
      <c r="U2943" s="1">
        <f t="shared" si="595"/>
        <v>-1</v>
      </c>
      <c r="V2943" s="7">
        <f>IF($E2943="二本差勝",大将分析!$D$14,IF($E2943="一本差勝",大将分析!$D$15,IF($E2943="引き分け",大将分析!$D$16,IF($E2943="一本差負",大将分析!$D$17,大将分析!$D$18))))</f>
        <v>0.26400000000000001</v>
      </c>
      <c r="W2943" s="1">
        <f t="shared" si="596"/>
        <v>0</v>
      </c>
      <c r="X2943" s="1">
        <f t="shared" si="597"/>
        <v>0</v>
      </c>
    </row>
    <row r="2944" spans="1:24" x14ac:dyDescent="0.15">
      <c r="A2944" s="1" t="s">
        <v>22</v>
      </c>
      <c r="B2944" s="1" t="s">
        <v>41</v>
      </c>
      <c r="C2944" s="1" t="s">
        <v>42</v>
      </c>
      <c r="D2944" s="1" t="s">
        <v>41</v>
      </c>
      <c r="E2944" s="1" t="s">
        <v>41</v>
      </c>
      <c r="F2944" s="19">
        <f t="shared" si="585"/>
        <v>-3</v>
      </c>
      <c r="G2944" s="19">
        <f t="shared" si="586"/>
        <v>-4</v>
      </c>
      <c r="H2944" s="20">
        <f t="shared" si="587"/>
        <v>3.801140428800002E-4</v>
      </c>
      <c r="J2944" s="7">
        <f>IF($A2944="二本差勝",先鋒分析!$D$14,IF($A2944="一本差勝",先鋒分析!$D$15,IF($A2944="引き分け",先鋒分析!$D$16,IF($A2944="一本差負",先鋒分析!$D$17,先鋒分析!$D$18))))</f>
        <v>0.26400000000000001</v>
      </c>
      <c r="K2944" s="19">
        <f t="shared" si="588"/>
        <v>0</v>
      </c>
      <c r="L2944" s="19">
        <f t="shared" si="589"/>
        <v>0</v>
      </c>
      <c r="M2944" s="7">
        <f>IF($B2944="二本差勝",次鋒分析!$D$14,IF($B2944="一本差勝",次鋒分析!$D$15,IF($B2944="引き分け",次鋒分析!$D$16,IF($B2944="一本差負",次鋒分析!$D$17,次鋒分析!$D$18))))</f>
        <v>0.20800000000000002</v>
      </c>
      <c r="N2944" s="1">
        <f t="shared" si="590"/>
        <v>-1</v>
      </c>
      <c r="O2944" s="1">
        <f t="shared" si="591"/>
        <v>-1</v>
      </c>
      <c r="P2944" s="7">
        <f>IF($C2944="二本差勝",中堅分析!$D$14,IF($C2944="一本差勝",中堅分析!$D$15,IF($C2944="引き分け",中堅分析!$D$16,IF($C2944="一本差負",中堅分析!$D$17,中堅分析!$D$18))))</f>
        <v>0.16000000000000003</v>
      </c>
      <c r="Q2944" s="1">
        <f t="shared" si="592"/>
        <v>-1</v>
      </c>
      <c r="R2944" s="1">
        <f t="shared" si="593"/>
        <v>-2</v>
      </c>
      <c r="S2944" s="7">
        <f>IF($D2944="二本差勝",副将分析!$D$14,IF($D2944="一本差勝",副将分析!$D$15,IF($D2944="引き分け",副将分析!$D$16,IF($D2944="一本差負",副将分析!$D$17,副将分析!$D$18))))</f>
        <v>0.20800000000000002</v>
      </c>
      <c r="T2944" s="1">
        <f t="shared" si="594"/>
        <v>-1</v>
      </c>
      <c r="U2944" s="1">
        <f t="shared" si="595"/>
        <v>-1</v>
      </c>
      <c r="V2944" s="7">
        <f>IF($E2944="二本差勝",大将分析!$D$14,IF($E2944="一本差勝",大将分析!$D$15,IF($E2944="引き分け",大将分析!$D$16,IF($E2944="一本差負",大将分析!$D$17,大将分析!$D$18))))</f>
        <v>0.20800000000000002</v>
      </c>
      <c r="W2944" s="1">
        <f t="shared" si="596"/>
        <v>-1</v>
      </c>
      <c r="X2944" s="1">
        <f t="shared" si="597"/>
        <v>-1</v>
      </c>
    </row>
    <row r="2945" spans="1:24" x14ac:dyDescent="0.15">
      <c r="A2945" s="1" t="s">
        <v>22</v>
      </c>
      <c r="B2945" s="1" t="s">
        <v>42</v>
      </c>
      <c r="C2945" s="1" t="s">
        <v>41</v>
      </c>
      <c r="D2945" s="1" t="s">
        <v>41</v>
      </c>
      <c r="E2945" s="1" t="s">
        <v>41</v>
      </c>
      <c r="F2945" s="19">
        <f t="shared" si="585"/>
        <v>-3</v>
      </c>
      <c r="G2945" s="19">
        <f t="shared" si="586"/>
        <v>-4</v>
      </c>
      <c r="H2945" s="20">
        <f t="shared" si="587"/>
        <v>3.8011404288000025E-4</v>
      </c>
      <c r="J2945" s="7">
        <f>IF($A2945="二本差勝",先鋒分析!$D$14,IF($A2945="一本差勝",先鋒分析!$D$15,IF($A2945="引き分け",先鋒分析!$D$16,IF($A2945="一本差負",先鋒分析!$D$17,先鋒分析!$D$18))))</f>
        <v>0.26400000000000001</v>
      </c>
      <c r="K2945" s="19">
        <f t="shared" si="588"/>
        <v>0</v>
      </c>
      <c r="L2945" s="19">
        <f t="shared" si="589"/>
        <v>0</v>
      </c>
      <c r="M2945" s="7">
        <f>IF($B2945="二本差勝",次鋒分析!$D$14,IF($B2945="一本差勝",次鋒分析!$D$15,IF($B2945="引き分け",次鋒分析!$D$16,IF($B2945="一本差負",次鋒分析!$D$17,次鋒分析!$D$18))))</f>
        <v>0.16000000000000003</v>
      </c>
      <c r="N2945" s="1">
        <f t="shared" si="590"/>
        <v>-1</v>
      </c>
      <c r="O2945" s="1">
        <f t="shared" si="591"/>
        <v>-2</v>
      </c>
      <c r="P2945" s="7">
        <f>IF($C2945="二本差勝",中堅分析!$D$14,IF($C2945="一本差勝",中堅分析!$D$15,IF($C2945="引き分け",中堅分析!$D$16,IF($C2945="一本差負",中堅分析!$D$17,中堅分析!$D$18))))</f>
        <v>0.20800000000000002</v>
      </c>
      <c r="Q2945" s="1">
        <f t="shared" si="592"/>
        <v>-1</v>
      </c>
      <c r="R2945" s="1">
        <f t="shared" si="593"/>
        <v>-1</v>
      </c>
      <c r="S2945" s="7">
        <f>IF($D2945="二本差勝",副将分析!$D$14,IF($D2945="一本差勝",副将分析!$D$15,IF($D2945="引き分け",副将分析!$D$16,IF($D2945="一本差負",副将分析!$D$17,副将分析!$D$18))))</f>
        <v>0.20800000000000002</v>
      </c>
      <c r="T2945" s="1">
        <f t="shared" si="594"/>
        <v>-1</v>
      </c>
      <c r="U2945" s="1">
        <f t="shared" si="595"/>
        <v>-1</v>
      </c>
      <c r="V2945" s="7">
        <f>IF($E2945="二本差勝",大将分析!$D$14,IF($E2945="一本差勝",大将分析!$D$15,IF($E2945="引き分け",大将分析!$D$16,IF($E2945="一本差負",大将分析!$D$17,大将分析!$D$18))))</f>
        <v>0.20800000000000002</v>
      </c>
      <c r="W2945" s="1">
        <f t="shared" si="596"/>
        <v>-1</v>
      </c>
      <c r="X2945" s="1">
        <f t="shared" si="597"/>
        <v>-1</v>
      </c>
    </row>
    <row r="2946" spans="1:24" x14ac:dyDescent="0.15">
      <c r="A2946" s="1" t="s">
        <v>41</v>
      </c>
      <c r="B2946" s="1" t="s">
        <v>22</v>
      </c>
      <c r="C2946" s="1" t="s">
        <v>42</v>
      </c>
      <c r="D2946" s="1" t="s">
        <v>41</v>
      </c>
      <c r="E2946" s="1" t="s">
        <v>41</v>
      </c>
      <c r="F2946" s="19">
        <f t="shared" si="585"/>
        <v>-3</v>
      </c>
      <c r="G2946" s="19">
        <f t="shared" si="586"/>
        <v>-4</v>
      </c>
      <c r="H2946" s="20">
        <f t="shared" si="587"/>
        <v>3.801140428800002E-4</v>
      </c>
      <c r="J2946" s="7">
        <f>IF($A2946="二本差勝",先鋒分析!$D$14,IF($A2946="一本差勝",先鋒分析!$D$15,IF($A2946="引き分け",先鋒分析!$D$16,IF($A2946="一本差負",先鋒分析!$D$17,先鋒分析!$D$18))))</f>
        <v>0.20800000000000002</v>
      </c>
      <c r="K2946" s="19">
        <f t="shared" si="588"/>
        <v>-1</v>
      </c>
      <c r="L2946" s="19">
        <f t="shared" si="589"/>
        <v>-1</v>
      </c>
      <c r="M2946" s="7">
        <f>IF($B2946="二本差勝",次鋒分析!$D$14,IF($B2946="一本差勝",次鋒分析!$D$15,IF($B2946="引き分け",次鋒分析!$D$16,IF($B2946="一本差負",次鋒分析!$D$17,次鋒分析!$D$18))))</f>
        <v>0.26400000000000001</v>
      </c>
      <c r="N2946" s="1">
        <f t="shared" si="590"/>
        <v>0</v>
      </c>
      <c r="O2946" s="1">
        <f t="shared" si="591"/>
        <v>0</v>
      </c>
      <c r="P2946" s="7">
        <f>IF($C2946="二本差勝",中堅分析!$D$14,IF($C2946="一本差勝",中堅分析!$D$15,IF($C2946="引き分け",中堅分析!$D$16,IF($C2946="一本差負",中堅分析!$D$17,中堅分析!$D$18))))</f>
        <v>0.16000000000000003</v>
      </c>
      <c r="Q2946" s="1">
        <f t="shared" si="592"/>
        <v>-1</v>
      </c>
      <c r="R2946" s="1">
        <f t="shared" si="593"/>
        <v>-2</v>
      </c>
      <c r="S2946" s="7">
        <f>IF($D2946="二本差勝",副将分析!$D$14,IF($D2946="一本差勝",副将分析!$D$15,IF($D2946="引き分け",副将分析!$D$16,IF($D2946="一本差負",副将分析!$D$17,副将分析!$D$18))))</f>
        <v>0.20800000000000002</v>
      </c>
      <c r="T2946" s="1">
        <f t="shared" si="594"/>
        <v>-1</v>
      </c>
      <c r="U2946" s="1">
        <f t="shared" si="595"/>
        <v>-1</v>
      </c>
      <c r="V2946" s="7">
        <f>IF($E2946="二本差勝",大将分析!$D$14,IF($E2946="一本差勝",大将分析!$D$15,IF($E2946="引き分け",大将分析!$D$16,IF($E2946="一本差負",大将分析!$D$17,大将分析!$D$18))))</f>
        <v>0.20800000000000002</v>
      </c>
      <c r="W2946" s="1">
        <f t="shared" si="596"/>
        <v>-1</v>
      </c>
      <c r="X2946" s="1">
        <f t="shared" si="597"/>
        <v>-1</v>
      </c>
    </row>
    <row r="2947" spans="1:24" x14ac:dyDescent="0.15">
      <c r="A2947" s="1" t="s">
        <v>41</v>
      </c>
      <c r="B2947" s="1" t="s">
        <v>42</v>
      </c>
      <c r="C2947" s="1" t="s">
        <v>22</v>
      </c>
      <c r="D2947" s="1" t="s">
        <v>41</v>
      </c>
      <c r="E2947" s="1" t="s">
        <v>41</v>
      </c>
      <c r="F2947" s="19">
        <f t="shared" si="585"/>
        <v>-3</v>
      </c>
      <c r="G2947" s="19">
        <f t="shared" si="586"/>
        <v>-4</v>
      </c>
      <c r="H2947" s="20">
        <f t="shared" si="587"/>
        <v>3.801140428800002E-4</v>
      </c>
      <c r="J2947" s="7">
        <f>IF($A2947="二本差勝",先鋒分析!$D$14,IF($A2947="一本差勝",先鋒分析!$D$15,IF($A2947="引き分け",先鋒分析!$D$16,IF($A2947="一本差負",先鋒分析!$D$17,先鋒分析!$D$18))))</f>
        <v>0.20800000000000002</v>
      </c>
      <c r="K2947" s="19">
        <f t="shared" si="588"/>
        <v>-1</v>
      </c>
      <c r="L2947" s="19">
        <f t="shared" si="589"/>
        <v>-1</v>
      </c>
      <c r="M2947" s="7">
        <f>IF($B2947="二本差勝",次鋒分析!$D$14,IF($B2947="一本差勝",次鋒分析!$D$15,IF($B2947="引き分け",次鋒分析!$D$16,IF($B2947="一本差負",次鋒分析!$D$17,次鋒分析!$D$18))))</f>
        <v>0.16000000000000003</v>
      </c>
      <c r="N2947" s="1">
        <f t="shared" si="590"/>
        <v>-1</v>
      </c>
      <c r="O2947" s="1">
        <f t="shared" si="591"/>
        <v>-2</v>
      </c>
      <c r="P2947" s="7">
        <f>IF($C2947="二本差勝",中堅分析!$D$14,IF($C2947="一本差勝",中堅分析!$D$15,IF($C2947="引き分け",中堅分析!$D$16,IF($C2947="一本差負",中堅分析!$D$17,中堅分析!$D$18))))</f>
        <v>0.26400000000000001</v>
      </c>
      <c r="Q2947" s="1">
        <f t="shared" si="592"/>
        <v>0</v>
      </c>
      <c r="R2947" s="1">
        <f t="shared" si="593"/>
        <v>0</v>
      </c>
      <c r="S2947" s="7">
        <f>IF($D2947="二本差勝",副将分析!$D$14,IF($D2947="一本差勝",副将分析!$D$15,IF($D2947="引き分け",副将分析!$D$16,IF($D2947="一本差負",副将分析!$D$17,副将分析!$D$18))))</f>
        <v>0.20800000000000002</v>
      </c>
      <c r="T2947" s="1">
        <f t="shared" si="594"/>
        <v>-1</v>
      </c>
      <c r="U2947" s="1">
        <f t="shared" si="595"/>
        <v>-1</v>
      </c>
      <c r="V2947" s="7">
        <f>IF($E2947="二本差勝",大将分析!$D$14,IF($E2947="一本差勝",大将分析!$D$15,IF($E2947="引き分け",大将分析!$D$16,IF($E2947="一本差負",大将分析!$D$17,大将分析!$D$18))))</f>
        <v>0.20800000000000002</v>
      </c>
      <c r="W2947" s="1">
        <f t="shared" si="596"/>
        <v>-1</v>
      </c>
      <c r="X2947" s="1">
        <f t="shared" si="597"/>
        <v>-1</v>
      </c>
    </row>
    <row r="2948" spans="1:24" x14ac:dyDescent="0.15">
      <c r="A2948" s="1" t="s">
        <v>42</v>
      </c>
      <c r="B2948" s="1" t="s">
        <v>22</v>
      </c>
      <c r="C2948" s="1" t="s">
        <v>41</v>
      </c>
      <c r="D2948" s="1" t="s">
        <v>41</v>
      </c>
      <c r="E2948" s="1" t="s">
        <v>41</v>
      </c>
      <c r="F2948" s="19">
        <f t="shared" si="585"/>
        <v>-3</v>
      </c>
      <c r="G2948" s="19">
        <f t="shared" si="586"/>
        <v>-4</v>
      </c>
      <c r="H2948" s="20">
        <f t="shared" si="587"/>
        <v>3.8011404288000025E-4</v>
      </c>
      <c r="J2948" s="7">
        <f>IF($A2948="二本差勝",先鋒分析!$D$14,IF($A2948="一本差勝",先鋒分析!$D$15,IF($A2948="引き分け",先鋒分析!$D$16,IF($A2948="一本差負",先鋒分析!$D$17,先鋒分析!$D$18))))</f>
        <v>0.16000000000000003</v>
      </c>
      <c r="K2948" s="19">
        <f t="shared" si="588"/>
        <v>-1</v>
      </c>
      <c r="L2948" s="19">
        <f t="shared" si="589"/>
        <v>-2</v>
      </c>
      <c r="M2948" s="7">
        <f>IF($B2948="二本差勝",次鋒分析!$D$14,IF($B2948="一本差勝",次鋒分析!$D$15,IF($B2948="引き分け",次鋒分析!$D$16,IF($B2948="一本差負",次鋒分析!$D$17,次鋒分析!$D$18))))</f>
        <v>0.26400000000000001</v>
      </c>
      <c r="N2948" s="1">
        <f t="shared" si="590"/>
        <v>0</v>
      </c>
      <c r="O2948" s="1">
        <f t="shared" si="591"/>
        <v>0</v>
      </c>
      <c r="P2948" s="7">
        <f>IF($C2948="二本差勝",中堅分析!$D$14,IF($C2948="一本差勝",中堅分析!$D$15,IF($C2948="引き分け",中堅分析!$D$16,IF($C2948="一本差負",中堅分析!$D$17,中堅分析!$D$18))))</f>
        <v>0.20800000000000002</v>
      </c>
      <c r="Q2948" s="1">
        <f t="shared" si="592"/>
        <v>-1</v>
      </c>
      <c r="R2948" s="1">
        <f t="shared" si="593"/>
        <v>-1</v>
      </c>
      <c r="S2948" s="7">
        <f>IF($D2948="二本差勝",副将分析!$D$14,IF($D2948="一本差勝",副将分析!$D$15,IF($D2948="引き分け",副将分析!$D$16,IF($D2948="一本差負",副将分析!$D$17,副将分析!$D$18))))</f>
        <v>0.20800000000000002</v>
      </c>
      <c r="T2948" s="1">
        <f t="shared" si="594"/>
        <v>-1</v>
      </c>
      <c r="U2948" s="1">
        <f t="shared" si="595"/>
        <v>-1</v>
      </c>
      <c r="V2948" s="7">
        <f>IF($E2948="二本差勝",大将分析!$D$14,IF($E2948="一本差勝",大将分析!$D$15,IF($E2948="引き分け",大将分析!$D$16,IF($E2948="一本差負",大将分析!$D$17,大将分析!$D$18))))</f>
        <v>0.20800000000000002</v>
      </c>
      <c r="W2948" s="1">
        <f t="shared" si="596"/>
        <v>-1</v>
      </c>
      <c r="X2948" s="1">
        <f t="shared" si="597"/>
        <v>-1</v>
      </c>
    </row>
    <row r="2949" spans="1:24" x14ac:dyDescent="0.15">
      <c r="A2949" s="1" t="s">
        <v>42</v>
      </c>
      <c r="B2949" s="1" t="s">
        <v>41</v>
      </c>
      <c r="C2949" s="1" t="s">
        <v>22</v>
      </c>
      <c r="D2949" s="1" t="s">
        <v>41</v>
      </c>
      <c r="E2949" s="1" t="s">
        <v>41</v>
      </c>
      <c r="F2949" s="19">
        <f t="shared" si="585"/>
        <v>-3</v>
      </c>
      <c r="G2949" s="19">
        <f t="shared" si="586"/>
        <v>-4</v>
      </c>
      <c r="H2949" s="20">
        <f t="shared" si="587"/>
        <v>3.801140428800002E-4</v>
      </c>
      <c r="J2949" s="7">
        <f>IF($A2949="二本差勝",先鋒分析!$D$14,IF($A2949="一本差勝",先鋒分析!$D$15,IF($A2949="引き分け",先鋒分析!$D$16,IF($A2949="一本差負",先鋒分析!$D$17,先鋒分析!$D$18))))</f>
        <v>0.16000000000000003</v>
      </c>
      <c r="K2949" s="19">
        <f t="shared" si="588"/>
        <v>-1</v>
      </c>
      <c r="L2949" s="19">
        <f t="shared" si="589"/>
        <v>-2</v>
      </c>
      <c r="M2949" s="7">
        <f>IF($B2949="二本差勝",次鋒分析!$D$14,IF($B2949="一本差勝",次鋒分析!$D$15,IF($B2949="引き分け",次鋒分析!$D$16,IF($B2949="一本差負",次鋒分析!$D$17,次鋒分析!$D$18))))</f>
        <v>0.20800000000000002</v>
      </c>
      <c r="N2949" s="1">
        <f t="shared" si="590"/>
        <v>-1</v>
      </c>
      <c r="O2949" s="1">
        <f t="shared" si="591"/>
        <v>-1</v>
      </c>
      <c r="P2949" s="7">
        <f>IF($C2949="二本差勝",中堅分析!$D$14,IF($C2949="一本差勝",中堅分析!$D$15,IF($C2949="引き分け",中堅分析!$D$16,IF($C2949="一本差負",中堅分析!$D$17,中堅分析!$D$18))))</f>
        <v>0.26400000000000001</v>
      </c>
      <c r="Q2949" s="1">
        <f t="shared" si="592"/>
        <v>0</v>
      </c>
      <c r="R2949" s="1">
        <f t="shared" si="593"/>
        <v>0</v>
      </c>
      <c r="S2949" s="7">
        <f>IF($D2949="二本差勝",副将分析!$D$14,IF($D2949="一本差勝",副将分析!$D$15,IF($D2949="引き分け",副将分析!$D$16,IF($D2949="一本差負",副将分析!$D$17,副将分析!$D$18))))</f>
        <v>0.20800000000000002</v>
      </c>
      <c r="T2949" s="1">
        <f t="shared" si="594"/>
        <v>-1</v>
      </c>
      <c r="U2949" s="1">
        <f t="shared" si="595"/>
        <v>-1</v>
      </c>
      <c r="V2949" s="7">
        <f>IF($E2949="二本差勝",大将分析!$D$14,IF($E2949="一本差勝",大将分析!$D$15,IF($E2949="引き分け",大将分析!$D$16,IF($E2949="一本差負",大将分析!$D$17,大将分析!$D$18))))</f>
        <v>0.20800000000000002</v>
      </c>
      <c r="W2949" s="1">
        <f t="shared" si="596"/>
        <v>-1</v>
      </c>
      <c r="X2949" s="1">
        <f t="shared" si="597"/>
        <v>-1</v>
      </c>
    </row>
    <row r="2950" spans="1:24" x14ac:dyDescent="0.15">
      <c r="A2950" s="1" t="s">
        <v>22</v>
      </c>
      <c r="B2950" s="1" t="s">
        <v>41</v>
      </c>
      <c r="C2950" s="1" t="s">
        <v>42</v>
      </c>
      <c r="D2950" s="1" t="s">
        <v>41</v>
      </c>
      <c r="E2950" s="1" t="s">
        <v>42</v>
      </c>
      <c r="F2950" s="19">
        <f t="shared" ref="F2950:F3013" si="598">K2950+N2950+Q2950+T2950</f>
        <v>-3</v>
      </c>
      <c r="G2950" s="19">
        <f t="shared" ref="G2950:G3013" si="599">L2950+O2950+R2950+U2950</f>
        <v>-4</v>
      </c>
      <c r="H2950" s="20">
        <f t="shared" ref="H2950:H3013" si="600">J2950*M2950*P2950*S2950*V2950</f>
        <v>2.9239541760000019E-4</v>
      </c>
      <c r="J2950" s="7">
        <f>IF($A2950="二本差勝",先鋒分析!$D$14,IF($A2950="一本差勝",先鋒分析!$D$15,IF($A2950="引き分け",先鋒分析!$D$16,IF($A2950="一本差負",先鋒分析!$D$17,先鋒分析!$D$18))))</f>
        <v>0.26400000000000001</v>
      </c>
      <c r="K2950" s="19">
        <f t="shared" ref="K2950:K3013" si="601">IF($A2950="二本差勝",1,IF($A2950="一本差勝",1,IF($A2950="引き分け",0,-1)))</f>
        <v>0</v>
      </c>
      <c r="L2950" s="19">
        <f t="shared" ref="L2950:L3013" si="602">IF($A2950="二本差勝",2,IF($A2950="一本差勝",1,IF($A2950="引き分け",0,IF($A2950="一本差負",-1,-2))))</f>
        <v>0</v>
      </c>
      <c r="M2950" s="7">
        <f>IF($B2950="二本差勝",次鋒分析!$D$14,IF($B2950="一本差勝",次鋒分析!$D$15,IF($B2950="引き分け",次鋒分析!$D$16,IF($B2950="一本差負",次鋒分析!$D$17,次鋒分析!$D$18))))</f>
        <v>0.20800000000000002</v>
      </c>
      <c r="N2950" s="1">
        <f t="shared" ref="N2950:N3013" si="603">IF($B2950="二本差勝",1,IF($B2950="一本差勝",1,IF($B2950="引き分け",0,-1)))</f>
        <v>-1</v>
      </c>
      <c r="O2950" s="1">
        <f t="shared" ref="O2950:O3013" si="604">IF($B2950="二本差勝",2,IF($B2950="一本差勝",1,IF($B2950="引き分け",0,IF($B2950="一本差負",-1,-2))))</f>
        <v>-1</v>
      </c>
      <c r="P2950" s="7">
        <f>IF($C2950="二本差勝",中堅分析!$D$14,IF($C2950="一本差勝",中堅分析!$D$15,IF($C2950="引き分け",中堅分析!$D$16,IF($C2950="一本差負",中堅分析!$D$17,中堅分析!$D$18))))</f>
        <v>0.16000000000000003</v>
      </c>
      <c r="Q2950" s="1">
        <f t="shared" ref="Q2950:Q3013" si="605">IF($C2950="二本差勝",1,IF($C2950="一本差勝",1,IF($C2950="引き分け",0,-1)))</f>
        <v>-1</v>
      </c>
      <c r="R2950" s="1">
        <f t="shared" ref="R2950:R3013" si="606">IF($C2950="二本差勝",2,IF($C2950="一本差勝",1,IF($C2950="引き分け",0,IF($C2950="一本差負",-1,-2))))</f>
        <v>-2</v>
      </c>
      <c r="S2950" s="7">
        <f>IF($D2950="二本差勝",副将分析!$D$14,IF($D2950="一本差勝",副将分析!$D$15,IF($D2950="引き分け",副将分析!$D$16,IF($D2950="一本差負",副将分析!$D$17,副将分析!$D$18))))</f>
        <v>0.20800000000000002</v>
      </c>
      <c r="T2950" s="1">
        <f t="shared" ref="T2950:T3013" si="607">IF($D2950="二本差勝",1,IF($D2950="一本差勝",1,IF($D2950="引き分け",0,-1)))</f>
        <v>-1</v>
      </c>
      <c r="U2950" s="1">
        <f t="shared" ref="U2950:U3013" si="608">IF($D2950="二本差勝",2,IF($D2950="一本差勝",1,IF($D2950="引き分け",0,IF($D2950="一本差負",-1,-2))))</f>
        <v>-1</v>
      </c>
      <c r="V2950" s="7">
        <f>IF($E2950="二本差勝",大将分析!$D$14,IF($E2950="一本差勝",大将分析!$D$15,IF($E2950="引き分け",大将分析!$D$16,IF($E2950="一本差負",大将分析!$D$17,大将分析!$D$18))))</f>
        <v>0.16000000000000003</v>
      </c>
      <c r="W2950" s="1">
        <f t="shared" ref="W2950:W3013" si="609">IF($E2950="二本差勝",1,IF($E2950="一本差勝",1,IF($E2950="引き分け",0,-1)))</f>
        <v>-1</v>
      </c>
      <c r="X2950" s="1">
        <f t="shared" ref="X2950:X3013" si="610">IF($E2950="二本差勝",2,IF($E2950="一本差勝",1,IF($E2950="引き分け",0,IF($E2950="一本差負",-1,-2))))</f>
        <v>-2</v>
      </c>
    </row>
    <row r="2951" spans="1:24" x14ac:dyDescent="0.15">
      <c r="A2951" s="1" t="s">
        <v>22</v>
      </c>
      <c r="B2951" s="1" t="s">
        <v>42</v>
      </c>
      <c r="C2951" s="1" t="s">
        <v>41</v>
      </c>
      <c r="D2951" s="1" t="s">
        <v>41</v>
      </c>
      <c r="E2951" s="1" t="s">
        <v>42</v>
      </c>
      <c r="F2951" s="19">
        <f t="shared" si="598"/>
        <v>-3</v>
      </c>
      <c r="G2951" s="19">
        <f t="shared" si="599"/>
        <v>-4</v>
      </c>
      <c r="H2951" s="20">
        <f t="shared" si="600"/>
        <v>2.9239541760000024E-4</v>
      </c>
      <c r="J2951" s="7">
        <f>IF($A2951="二本差勝",先鋒分析!$D$14,IF($A2951="一本差勝",先鋒分析!$D$15,IF($A2951="引き分け",先鋒分析!$D$16,IF($A2951="一本差負",先鋒分析!$D$17,先鋒分析!$D$18))))</f>
        <v>0.26400000000000001</v>
      </c>
      <c r="K2951" s="19">
        <f t="shared" si="601"/>
        <v>0</v>
      </c>
      <c r="L2951" s="19">
        <f t="shared" si="602"/>
        <v>0</v>
      </c>
      <c r="M2951" s="7">
        <f>IF($B2951="二本差勝",次鋒分析!$D$14,IF($B2951="一本差勝",次鋒分析!$D$15,IF($B2951="引き分け",次鋒分析!$D$16,IF($B2951="一本差負",次鋒分析!$D$17,次鋒分析!$D$18))))</f>
        <v>0.16000000000000003</v>
      </c>
      <c r="N2951" s="1">
        <f t="shared" si="603"/>
        <v>-1</v>
      </c>
      <c r="O2951" s="1">
        <f t="shared" si="604"/>
        <v>-2</v>
      </c>
      <c r="P2951" s="7">
        <f>IF($C2951="二本差勝",中堅分析!$D$14,IF($C2951="一本差勝",中堅分析!$D$15,IF($C2951="引き分け",中堅分析!$D$16,IF($C2951="一本差負",中堅分析!$D$17,中堅分析!$D$18))))</f>
        <v>0.20800000000000002</v>
      </c>
      <c r="Q2951" s="1">
        <f t="shared" si="605"/>
        <v>-1</v>
      </c>
      <c r="R2951" s="1">
        <f t="shared" si="606"/>
        <v>-1</v>
      </c>
      <c r="S2951" s="7">
        <f>IF($D2951="二本差勝",副将分析!$D$14,IF($D2951="一本差勝",副将分析!$D$15,IF($D2951="引き分け",副将分析!$D$16,IF($D2951="一本差負",副将分析!$D$17,副将分析!$D$18))))</f>
        <v>0.20800000000000002</v>
      </c>
      <c r="T2951" s="1">
        <f t="shared" si="607"/>
        <v>-1</v>
      </c>
      <c r="U2951" s="1">
        <f t="shared" si="608"/>
        <v>-1</v>
      </c>
      <c r="V2951" s="7">
        <f>IF($E2951="二本差勝",大将分析!$D$14,IF($E2951="一本差勝",大将分析!$D$15,IF($E2951="引き分け",大将分析!$D$16,IF($E2951="一本差負",大将分析!$D$17,大将分析!$D$18))))</f>
        <v>0.16000000000000003</v>
      </c>
      <c r="W2951" s="1">
        <f t="shared" si="609"/>
        <v>-1</v>
      </c>
      <c r="X2951" s="1">
        <f t="shared" si="610"/>
        <v>-2</v>
      </c>
    </row>
    <row r="2952" spans="1:24" x14ac:dyDescent="0.15">
      <c r="A2952" s="1" t="s">
        <v>41</v>
      </c>
      <c r="B2952" s="1" t="s">
        <v>22</v>
      </c>
      <c r="C2952" s="1" t="s">
        <v>42</v>
      </c>
      <c r="D2952" s="1" t="s">
        <v>41</v>
      </c>
      <c r="E2952" s="1" t="s">
        <v>42</v>
      </c>
      <c r="F2952" s="19">
        <f t="shared" si="598"/>
        <v>-3</v>
      </c>
      <c r="G2952" s="19">
        <f t="shared" si="599"/>
        <v>-4</v>
      </c>
      <c r="H2952" s="20">
        <f t="shared" si="600"/>
        <v>2.9239541760000019E-4</v>
      </c>
      <c r="J2952" s="7">
        <f>IF($A2952="二本差勝",先鋒分析!$D$14,IF($A2952="一本差勝",先鋒分析!$D$15,IF($A2952="引き分け",先鋒分析!$D$16,IF($A2952="一本差負",先鋒分析!$D$17,先鋒分析!$D$18))))</f>
        <v>0.20800000000000002</v>
      </c>
      <c r="K2952" s="19">
        <f t="shared" si="601"/>
        <v>-1</v>
      </c>
      <c r="L2952" s="19">
        <f t="shared" si="602"/>
        <v>-1</v>
      </c>
      <c r="M2952" s="7">
        <f>IF($B2952="二本差勝",次鋒分析!$D$14,IF($B2952="一本差勝",次鋒分析!$D$15,IF($B2952="引き分け",次鋒分析!$D$16,IF($B2952="一本差負",次鋒分析!$D$17,次鋒分析!$D$18))))</f>
        <v>0.26400000000000001</v>
      </c>
      <c r="N2952" s="1">
        <f t="shared" si="603"/>
        <v>0</v>
      </c>
      <c r="O2952" s="1">
        <f t="shared" si="604"/>
        <v>0</v>
      </c>
      <c r="P2952" s="7">
        <f>IF($C2952="二本差勝",中堅分析!$D$14,IF($C2952="一本差勝",中堅分析!$D$15,IF($C2952="引き分け",中堅分析!$D$16,IF($C2952="一本差負",中堅分析!$D$17,中堅分析!$D$18))))</f>
        <v>0.16000000000000003</v>
      </c>
      <c r="Q2952" s="1">
        <f t="shared" si="605"/>
        <v>-1</v>
      </c>
      <c r="R2952" s="1">
        <f t="shared" si="606"/>
        <v>-2</v>
      </c>
      <c r="S2952" s="7">
        <f>IF($D2952="二本差勝",副将分析!$D$14,IF($D2952="一本差勝",副将分析!$D$15,IF($D2952="引き分け",副将分析!$D$16,IF($D2952="一本差負",副将分析!$D$17,副将分析!$D$18))))</f>
        <v>0.20800000000000002</v>
      </c>
      <c r="T2952" s="1">
        <f t="shared" si="607"/>
        <v>-1</v>
      </c>
      <c r="U2952" s="1">
        <f t="shared" si="608"/>
        <v>-1</v>
      </c>
      <c r="V2952" s="7">
        <f>IF($E2952="二本差勝",大将分析!$D$14,IF($E2952="一本差勝",大将分析!$D$15,IF($E2952="引き分け",大将分析!$D$16,IF($E2952="一本差負",大将分析!$D$17,大将分析!$D$18))))</f>
        <v>0.16000000000000003</v>
      </c>
      <c r="W2952" s="1">
        <f t="shared" si="609"/>
        <v>-1</v>
      </c>
      <c r="X2952" s="1">
        <f t="shared" si="610"/>
        <v>-2</v>
      </c>
    </row>
    <row r="2953" spans="1:24" x14ac:dyDescent="0.15">
      <c r="A2953" s="1" t="s">
        <v>41</v>
      </c>
      <c r="B2953" s="1" t="s">
        <v>42</v>
      </c>
      <c r="C2953" s="1" t="s">
        <v>22</v>
      </c>
      <c r="D2953" s="1" t="s">
        <v>41</v>
      </c>
      <c r="E2953" s="1" t="s">
        <v>42</v>
      </c>
      <c r="F2953" s="19">
        <f t="shared" si="598"/>
        <v>-3</v>
      </c>
      <c r="G2953" s="19">
        <f t="shared" si="599"/>
        <v>-4</v>
      </c>
      <c r="H2953" s="20">
        <f t="shared" si="600"/>
        <v>2.9239541760000019E-4</v>
      </c>
      <c r="J2953" s="7">
        <f>IF($A2953="二本差勝",先鋒分析!$D$14,IF($A2953="一本差勝",先鋒分析!$D$15,IF($A2953="引き分け",先鋒分析!$D$16,IF($A2953="一本差負",先鋒分析!$D$17,先鋒分析!$D$18))))</f>
        <v>0.20800000000000002</v>
      </c>
      <c r="K2953" s="19">
        <f t="shared" si="601"/>
        <v>-1</v>
      </c>
      <c r="L2953" s="19">
        <f t="shared" si="602"/>
        <v>-1</v>
      </c>
      <c r="M2953" s="7">
        <f>IF($B2953="二本差勝",次鋒分析!$D$14,IF($B2953="一本差勝",次鋒分析!$D$15,IF($B2953="引き分け",次鋒分析!$D$16,IF($B2953="一本差負",次鋒分析!$D$17,次鋒分析!$D$18))))</f>
        <v>0.16000000000000003</v>
      </c>
      <c r="N2953" s="1">
        <f t="shared" si="603"/>
        <v>-1</v>
      </c>
      <c r="O2953" s="1">
        <f t="shared" si="604"/>
        <v>-2</v>
      </c>
      <c r="P2953" s="7">
        <f>IF($C2953="二本差勝",中堅分析!$D$14,IF($C2953="一本差勝",中堅分析!$D$15,IF($C2953="引き分け",中堅分析!$D$16,IF($C2953="一本差負",中堅分析!$D$17,中堅分析!$D$18))))</f>
        <v>0.26400000000000001</v>
      </c>
      <c r="Q2953" s="1">
        <f t="shared" si="605"/>
        <v>0</v>
      </c>
      <c r="R2953" s="1">
        <f t="shared" si="606"/>
        <v>0</v>
      </c>
      <c r="S2953" s="7">
        <f>IF($D2953="二本差勝",副将分析!$D$14,IF($D2953="一本差勝",副将分析!$D$15,IF($D2953="引き分け",副将分析!$D$16,IF($D2953="一本差負",副将分析!$D$17,副将分析!$D$18))))</f>
        <v>0.20800000000000002</v>
      </c>
      <c r="T2953" s="1">
        <f t="shared" si="607"/>
        <v>-1</v>
      </c>
      <c r="U2953" s="1">
        <f t="shared" si="608"/>
        <v>-1</v>
      </c>
      <c r="V2953" s="7">
        <f>IF($E2953="二本差勝",大将分析!$D$14,IF($E2953="一本差勝",大将分析!$D$15,IF($E2953="引き分け",大将分析!$D$16,IF($E2953="一本差負",大将分析!$D$17,大将分析!$D$18))))</f>
        <v>0.16000000000000003</v>
      </c>
      <c r="W2953" s="1">
        <f t="shared" si="609"/>
        <v>-1</v>
      </c>
      <c r="X2953" s="1">
        <f t="shared" si="610"/>
        <v>-2</v>
      </c>
    </row>
    <row r="2954" spans="1:24" x14ac:dyDescent="0.15">
      <c r="A2954" s="1" t="s">
        <v>42</v>
      </c>
      <c r="B2954" s="1" t="s">
        <v>22</v>
      </c>
      <c r="C2954" s="1" t="s">
        <v>41</v>
      </c>
      <c r="D2954" s="1" t="s">
        <v>41</v>
      </c>
      <c r="E2954" s="1" t="s">
        <v>42</v>
      </c>
      <c r="F2954" s="19">
        <f t="shared" si="598"/>
        <v>-3</v>
      </c>
      <c r="G2954" s="19">
        <f t="shared" si="599"/>
        <v>-4</v>
      </c>
      <c r="H2954" s="20">
        <f t="shared" si="600"/>
        <v>2.9239541760000024E-4</v>
      </c>
      <c r="J2954" s="7">
        <f>IF($A2954="二本差勝",先鋒分析!$D$14,IF($A2954="一本差勝",先鋒分析!$D$15,IF($A2954="引き分け",先鋒分析!$D$16,IF($A2954="一本差負",先鋒分析!$D$17,先鋒分析!$D$18))))</f>
        <v>0.16000000000000003</v>
      </c>
      <c r="K2954" s="19">
        <f t="shared" si="601"/>
        <v>-1</v>
      </c>
      <c r="L2954" s="19">
        <f t="shared" si="602"/>
        <v>-2</v>
      </c>
      <c r="M2954" s="7">
        <f>IF($B2954="二本差勝",次鋒分析!$D$14,IF($B2954="一本差勝",次鋒分析!$D$15,IF($B2954="引き分け",次鋒分析!$D$16,IF($B2954="一本差負",次鋒分析!$D$17,次鋒分析!$D$18))))</f>
        <v>0.26400000000000001</v>
      </c>
      <c r="N2954" s="1">
        <f t="shared" si="603"/>
        <v>0</v>
      </c>
      <c r="O2954" s="1">
        <f t="shared" si="604"/>
        <v>0</v>
      </c>
      <c r="P2954" s="7">
        <f>IF($C2954="二本差勝",中堅分析!$D$14,IF($C2954="一本差勝",中堅分析!$D$15,IF($C2954="引き分け",中堅分析!$D$16,IF($C2954="一本差負",中堅分析!$D$17,中堅分析!$D$18))))</f>
        <v>0.20800000000000002</v>
      </c>
      <c r="Q2954" s="1">
        <f t="shared" si="605"/>
        <v>-1</v>
      </c>
      <c r="R2954" s="1">
        <f t="shared" si="606"/>
        <v>-1</v>
      </c>
      <c r="S2954" s="7">
        <f>IF($D2954="二本差勝",副将分析!$D$14,IF($D2954="一本差勝",副将分析!$D$15,IF($D2954="引き分け",副将分析!$D$16,IF($D2954="一本差負",副将分析!$D$17,副将分析!$D$18))))</f>
        <v>0.20800000000000002</v>
      </c>
      <c r="T2954" s="1">
        <f t="shared" si="607"/>
        <v>-1</v>
      </c>
      <c r="U2954" s="1">
        <f t="shared" si="608"/>
        <v>-1</v>
      </c>
      <c r="V2954" s="7">
        <f>IF($E2954="二本差勝",大将分析!$D$14,IF($E2954="一本差勝",大将分析!$D$15,IF($E2954="引き分け",大将分析!$D$16,IF($E2954="一本差負",大将分析!$D$17,大将分析!$D$18))))</f>
        <v>0.16000000000000003</v>
      </c>
      <c r="W2954" s="1">
        <f t="shared" si="609"/>
        <v>-1</v>
      </c>
      <c r="X2954" s="1">
        <f t="shared" si="610"/>
        <v>-2</v>
      </c>
    </row>
    <row r="2955" spans="1:24" x14ac:dyDescent="0.15">
      <c r="A2955" s="1" t="s">
        <v>42</v>
      </c>
      <c r="B2955" s="1" t="s">
        <v>41</v>
      </c>
      <c r="C2955" s="1" t="s">
        <v>22</v>
      </c>
      <c r="D2955" s="1" t="s">
        <v>41</v>
      </c>
      <c r="E2955" s="1" t="s">
        <v>42</v>
      </c>
      <c r="F2955" s="19">
        <f t="shared" si="598"/>
        <v>-3</v>
      </c>
      <c r="G2955" s="19">
        <f t="shared" si="599"/>
        <v>-4</v>
      </c>
      <c r="H2955" s="20">
        <f t="shared" si="600"/>
        <v>2.9239541760000019E-4</v>
      </c>
      <c r="J2955" s="7">
        <f>IF($A2955="二本差勝",先鋒分析!$D$14,IF($A2955="一本差勝",先鋒分析!$D$15,IF($A2955="引き分け",先鋒分析!$D$16,IF($A2955="一本差負",先鋒分析!$D$17,先鋒分析!$D$18))))</f>
        <v>0.16000000000000003</v>
      </c>
      <c r="K2955" s="19">
        <f t="shared" si="601"/>
        <v>-1</v>
      </c>
      <c r="L2955" s="19">
        <f t="shared" si="602"/>
        <v>-2</v>
      </c>
      <c r="M2955" s="7">
        <f>IF($B2955="二本差勝",次鋒分析!$D$14,IF($B2955="一本差勝",次鋒分析!$D$15,IF($B2955="引き分け",次鋒分析!$D$16,IF($B2955="一本差負",次鋒分析!$D$17,次鋒分析!$D$18))))</f>
        <v>0.20800000000000002</v>
      </c>
      <c r="N2955" s="1">
        <f t="shared" si="603"/>
        <v>-1</v>
      </c>
      <c r="O2955" s="1">
        <f t="shared" si="604"/>
        <v>-1</v>
      </c>
      <c r="P2955" s="7">
        <f>IF($C2955="二本差勝",中堅分析!$D$14,IF($C2955="一本差勝",中堅分析!$D$15,IF($C2955="引き分け",中堅分析!$D$16,IF($C2955="一本差負",中堅分析!$D$17,中堅分析!$D$18))))</f>
        <v>0.26400000000000001</v>
      </c>
      <c r="Q2955" s="1">
        <f t="shared" si="605"/>
        <v>0</v>
      </c>
      <c r="R2955" s="1">
        <f t="shared" si="606"/>
        <v>0</v>
      </c>
      <c r="S2955" s="7">
        <f>IF($D2955="二本差勝",副将分析!$D$14,IF($D2955="一本差勝",副将分析!$D$15,IF($D2955="引き分け",副将分析!$D$16,IF($D2955="一本差負",副将分析!$D$17,副将分析!$D$18))))</f>
        <v>0.20800000000000002</v>
      </c>
      <c r="T2955" s="1">
        <f t="shared" si="607"/>
        <v>-1</v>
      </c>
      <c r="U2955" s="1">
        <f t="shared" si="608"/>
        <v>-1</v>
      </c>
      <c r="V2955" s="7">
        <f>IF($E2955="二本差勝",大将分析!$D$14,IF($E2955="一本差勝",大将分析!$D$15,IF($E2955="引き分け",大将分析!$D$16,IF($E2955="一本差負",大将分析!$D$17,大将分析!$D$18))))</f>
        <v>0.16000000000000003</v>
      </c>
      <c r="W2955" s="1">
        <f t="shared" si="609"/>
        <v>-1</v>
      </c>
      <c r="X2955" s="1">
        <f t="shared" si="610"/>
        <v>-2</v>
      </c>
    </row>
    <row r="2956" spans="1:24" x14ac:dyDescent="0.15">
      <c r="A2956" s="1" t="s">
        <v>41</v>
      </c>
      <c r="B2956" s="1" t="s">
        <v>41</v>
      </c>
      <c r="C2956" s="1" t="s">
        <v>42</v>
      </c>
      <c r="D2956" s="1" t="s">
        <v>22</v>
      </c>
      <c r="E2956" s="1" t="s">
        <v>39</v>
      </c>
      <c r="F2956" s="19">
        <f t="shared" si="598"/>
        <v>-3</v>
      </c>
      <c r="G2956" s="19">
        <f t="shared" si="599"/>
        <v>-4</v>
      </c>
      <c r="H2956" s="20">
        <f t="shared" si="600"/>
        <v>2.9239541760000019E-4</v>
      </c>
      <c r="J2956" s="7">
        <f>IF($A2956="二本差勝",先鋒分析!$D$14,IF($A2956="一本差勝",先鋒分析!$D$15,IF($A2956="引き分け",先鋒分析!$D$16,IF($A2956="一本差負",先鋒分析!$D$17,先鋒分析!$D$18))))</f>
        <v>0.20800000000000002</v>
      </c>
      <c r="K2956" s="19">
        <f t="shared" si="601"/>
        <v>-1</v>
      </c>
      <c r="L2956" s="19">
        <f t="shared" si="602"/>
        <v>-1</v>
      </c>
      <c r="M2956" s="7">
        <f>IF($B2956="二本差勝",次鋒分析!$D$14,IF($B2956="一本差勝",次鋒分析!$D$15,IF($B2956="引き分け",次鋒分析!$D$16,IF($B2956="一本差負",次鋒分析!$D$17,次鋒分析!$D$18))))</f>
        <v>0.20800000000000002</v>
      </c>
      <c r="N2956" s="1">
        <f t="shared" si="603"/>
        <v>-1</v>
      </c>
      <c r="O2956" s="1">
        <f t="shared" si="604"/>
        <v>-1</v>
      </c>
      <c r="P2956" s="7">
        <f>IF($C2956="二本差勝",中堅分析!$D$14,IF($C2956="一本差勝",中堅分析!$D$15,IF($C2956="引き分け",中堅分析!$D$16,IF($C2956="一本差負",中堅分析!$D$17,中堅分析!$D$18))))</f>
        <v>0.16000000000000003</v>
      </c>
      <c r="Q2956" s="1">
        <f t="shared" si="605"/>
        <v>-1</v>
      </c>
      <c r="R2956" s="1">
        <f t="shared" si="606"/>
        <v>-2</v>
      </c>
      <c r="S2956" s="7">
        <f>IF($D2956="二本差勝",副将分析!$D$14,IF($D2956="一本差勝",副将分析!$D$15,IF($D2956="引き分け",副将分析!$D$16,IF($D2956="一本差負",副将分析!$D$17,副将分析!$D$18))))</f>
        <v>0.26400000000000001</v>
      </c>
      <c r="T2956" s="1">
        <f t="shared" si="607"/>
        <v>0</v>
      </c>
      <c r="U2956" s="1">
        <f t="shared" si="608"/>
        <v>0</v>
      </c>
      <c r="V2956" s="7">
        <f>IF($E2956="二本差勝",大将分析!$D$14,IF($E2956="一本差勝",大将分析!$D$15,IF($E2956="引き分け",大将分析!$D$16,IF($E2956="一本差負",大将分析!$D$17,大将分析!$D$18))))</f>
        <v>0.16000000000000003</v>
      </c>
      <c r="W2956" s="1">
        <f t="shared" si="609"/>
        <v>1</v>
      </c>
      <c r="X2956" s="1">
        <f t="shared" si="610"/>
        <v>2</v>
      </c>
    </row>
    <row r="2957" spans="1:24" x14ac:dyDescent="0.15">
      <c r="A2957" s="1" t="s">
        <v>41</v>
      </c>
      <c r="B2957" s="1" t="s">
        <v>42</v>
      </c>
      <c r="C2957" s="1" t="s">
        <v>41</v>
      </c>
      <c r="D2957" s="1" t="s">
        <v>22</v>
      </c>
      <c r="E2957" s="1" t="s">
        <v>39</v>
      </c>
      <c r="F2957" s="19">
        <f t="shared" si="598"/>
        <v>-3</v>
      </c>
      <c r="G2957" s="19">
        <f t="shared" si="599"/>
        <v>-4</v>
      </c>
      <c r="H2957" s="20">
        <f t="shared" si="600"/>
        <v>2.9239541760000019E-4</v>
      </c>
      <c r="J2957" s="7">
        <f>IF($A2957="二本差勝",先鋒分析!$D$14,IF($A2957="一本差勝",先鋒分析!$D$15,IF($A2957="引き分け",先鋒分析!$D$16,IF($A2957="一本差負",先鋒分析!$D$17,先鋒分析!$D$18))))</f>
        <v>0.20800000000000002</v>
      </c>
      <c r="K2957" s="19">
        <f t="shared" si="601"/>
        <v>-1</v>
      </c>
      <c r="L2957" s="19">
        <f t="shared" si="602"/>
        <v>-1</v>
      </c>
      <c r="M2957" s="7">
        <f>IF($B2957="二本差勝",次鋒分析!$D$14,IF($B2957="一本差勝",次鋒分析!$D$15,IF($B2957="引き分け",次鋒分析!$D$16,IF($B2957="一本差負",次鋒分析!$D$17,次鋒分析!$D$18))))</f>
        <v>0.16000000000000003</v>
      </c>
      <c r="N2957" s="1">
        <f t="shared" si="603"/>
        <v>-1</v>
      </c>
      <c r="O2957" s="1">
        <f t="shared" si="604"/>
        <v>-2</v>
      </c>
      <c r="P2957" s="7">
        <f>IF($C2957="二本差勝",中堅分析!$D$14,IF($C2957="一本差勝",中堅分析!$D$15,IF($C2957="引き分け",中堅分析!$D$16,IF($C2957="一本差負",中堅分析!$D$17,中堅分析!$D$18))))</f>
        <v>0.20800000000000002</v>
      </c>
      <c r="Q2957" s="1">
        <f t="shared" si="605"/>
        <v>-1</v>
      </c>
      <c r="R2957" s="1">
        <f t="shared" si="606"/>
        <v>-1</v>
      </c>
      <c r="S2957" s="7">
        <f>IF($D2957="二本差勝",副将分析!$D$14,IF($D2957="一本差勝",副将分析!$D$15,IF($D2957="引き分け",副将分析!$D$16,IF($D2957="一本差負",副将分析!$D$17,副将分析!$D$18))))</f>
        <v>0.26400000000000001</v>
      </c>
      <c r="T2957" s="1">
        <f t="shared" si="607"/>
        <v>0</v>
      </c>
      <c r="U2957" s="1">
        <f t="shared" si="608"/>
        <v>0</v>
      </c>
      <c r="V2957" s="7">
        <f>IF($E2957="二本差勝",大将分析!$D$14,IF($E2957="一本差勝",大将分析!$D$15,IF($E2957="引き分け",大将分析!$D$16,IF($E2957="一本差負",大将分析!$D$17,大将分析!$D$18))))</f>
        <v>0.16000000000000003</v>
      </c>
      <c r="W2957" s="1">
        <f t="shared" si="609"/>
        <v>1</v>
      </c>
      <c r="X2957" s="1">
        <f t="shared" si="610"/>
        <v>2</v>
      </c>
    </row>
    <row r="2958" spans="1:24" x14ac:dyDescent="0.15">
      <c r="A2958" s="1" t="s">
        <v>42</v>
      </c>
      <c r="B2958" s="1" t="s">
        <v>41</v>
      </c>
      <c r="C2958" s="1" t="s">
        <v>41</v>
      </c>
      <c r="D2958" s="1" t="s">
        <v>22</v>
      </c>
      <c r="E2958" s="1" t="s">
        <v>39</v>
      </c>
      <c r="F2958" s="19">
        <f t="shared" si="598"/>
        <v>-3</v>
      </c>
      <c r="G2958" s="19">
        <f t="shared" si="599"/>
        <v>-4</v>
      </c>
      <c r="H2958" s="20">
        <f t="shared" si="600"/>
        <v>2.9239541760000019E-4</v>
      </c>
      <c r="J2958" s="7">
        <f>IF($A2958="二本差勝",先鋒分析!$D$14,IF($A2958="一本差勝",先鋒分析!$D$15,IF($A2958="引き分け",先鋒分析!$D$16,IF($A2958="一本差負",先鋒分析!$D$17,先鋒分析!$D$18))))</f>
        <v>0.16000000000000003</v>
      </c>
      <c r="K2958" s="19">
        <f t="shared" si="601"/>
        <v>-1</v>
      </c>
      <c r="L2958" s="19">
        <f t="shared" si="602"/>
        <v>-2</v>
      </c>
      <c r="M2958" s="7">
        <f>IF($B2958="二本差勝",次鋒分析!$D$14,IF($B2958="一本差勝",次鋒分析!$D$15,IF($B2958="引き分け",次鋒分析!$D$16,IF($B2958="一本差負",次鋒分析!$D$17,次鋒分析!$D$18))))</f>
        <v>0.20800000000000002</v>
      </c>
      <c r="N2958" s="1">
        <f t="shared" si="603"/>
        <v>-1</v>
      </c>
      <c r="O2958" s="1">
        <f t="shared" si="604"/>
        <v>-1</v>
      </c>
      <c r="P2958" s="7">
        <f>IF($C2958="二本差勝",中堅分析!$D$14,IF($C2958="一本差勝",中堅分析!$D$15,IF($C2958="引き分け",中堅分析!$D$16,IF($C2958="一本差負",中堅分析!$D$17,中堅分析!$D$18))))</f>
        <v>0.20800000000000002</v>
      </c>
      <c r="Q2958" s="1">
        <f t="shared" si="605"/>
        <v>-1</v>
      </c>
      <c r="R2958" s="1">
        <f t="shared" si="606"/>
        <v>-1</v>
      </c>
      <c r="S2958" s="7">
        <f>IF($D2958="二本差勝",副将分析!$D$14,IF($D2958="一本差勝",副将分析!$D$15,IF($D2958="引き分け",副将分析!$D$16,IF($D2958="一本差負",副将分析!$D$17,副将分析!$D$18))))</f>
        <v>0.26400000000000001</v>
      </c>
      <c r="T2958" s="1">
        <f t="shared" si="607"/>
        <v>0</v>
      </c>
      <c r="U2958" s="1">
        <f t="shared" si="608"/>
        <v>0</v>
      </c>
      <c r="V2958" s="7">
        <f>IF($E2958="二本差勝",大将分析!$D$14,IF($E2958="一本差勝",大将分析!$D$15,IF($E2958="引き分け",大将分析!$D$16,IF($E2958="一本差負",大将分析!$D$17,大将分析!$D$18))))</f>
        <v>0.16000000000000003</v>
      </c>
      <c r="W2958" s="1">
        <f t="shared" si="609"/>
        <v>1</v>
      </c>
      <c r="X2958" s="1">
        <f t="shared" si="610"/>
        <v>2</v>
      </c>
    </row>
    <row r="2959" spans="1:24" x14ac:dyDescent="0.15">
      <c r="A2959" s="1" t="s">
        <v>41</v>
      </c>
      <c r="B2959" s="1" t="s">
        <v>41</v>
      </c>
      <c r="C2959" s="1" t="s">
        <v>42</v>
      </c>
      <c r="D2959" s="1" t="s">
        <v>22</v>
      </c>
      <c r="E2959" s="1" t="s">
        <v>40</v>
      </c>
      <c r="F2959" s="19">
        <f t="shared" si="598"/>
        <v>-3</v>
      </c>
      <c r="G2959" s="19">
        <f t="shared" si="599"/>
        <v>-4</v>
      </c>
      <c r="H2959" s="20">
        <f t="shared" si="600"/>
        <v>3.8011404288000025E-4</v>
      </c>
      <c r="J2959" s="7">
        <f>IF($A2959="二本差勝",先鋒分析!$D$14,IF($A2959="一本差勝",先鋒分析!$D$15,IF($A2959="引き分け",先鋒分析!$D$16,IF($A2959="一本差負",先鋒分析!$D$17,先鋒分析!$D$18))))</f>
        <v>0.20800000000000002</v>
      </c>
      <c r="K2959" s="19">
        <f t="shared" si="601"/>
        <v>-1</v>
      </c>
      <c r="L2959" s="19">
        <f t="shared" si="602"/>
        <v>-1</v>
      </c>
      <c r="M2959" s="7">
        <f>IF($B2959="二本差勝",次鋒分析!$D$14,IF($B2959="一本差勝",次鋒分析!$D$15,IF($B2959="引き分け",次鋒分析!$D$16,IF($B2959="一本差負",次鋒分析!$D$17,次鋒分析!$D$18))))</f>
        <v>0.20800000000000002</v>
      </c>
      <c r="N2959" s="1">
        <f t="shared" si="603"/>
        <v>-1</v>
      </c>
      <c r="O2959" s="1">
        <f t="shared" si="604"/>
        <v>-1</v>
      </c>
      <c r="P2959" s="7">
        <f>IF($C2959="二本差勝",中堅分析!$D$14,IF($C2959="一本差勝",中堅分析!$D$15,IF($C2959="引き分け",中堅分析!$D$16,IF($C2959="一本差負",中堅分析!$D$17,中堅分析!$D$18))))</f>
        <v>0.16000000000000003</v>
      </c>
      <c r="Q2959" s="1">
        <f t="shared" si="605"/>
        <v>-1</v>
      </c>
      <c r="R2959" s="1">
        <f t="shared" si="606"/>
        <v>-2</v>
      </c>
      <c r="S2959" s="7">
        <f>IF($D2959="二本差勝",副将分析!$D$14,IF($D2959="一本差勝",副将分析!$D$15,IF($D2959="引き分け",副将分析!$D$16,IF($D2959="一本差負",副将分析!$D$17,副将分析!$D$18))))</f>
        <v>0.26400000000000001</v>
      </c>
      <c r="T2959" s="1">
        <f t="shared" si="607"/>
        <v>0</v>
      </c>
      <c r="U2959" s="1">
        <f t="shared" si="608"/>
        <v>0</v>
      </c>
      <c r="V2959" s="7">
        <f>IF($E2959="二本差勝",大将分析!$D$14,IF($E2959="一本差勝",大将分析!$D$15,IF($E2959="引き分け",大将分析!$D$16,IF($E2959="一本差負",大将分析!$D$17,大将分析!$D$18))))</f>
        <v>0.20800000000000002</v>
      </c>
      <c r="W2959" s="1">
        <f t="shared" si="609"/>
        <v>1</v>
      </c>
      <c r="X2959" s="1">
        <f t="shared" si="610"/>
        <v>1</v>
      </c>
    </row>
    <row r="2960" spans="1:24" x14ac:dyDescent="0.15">
      <c r="A2960" s="1" t="s">
        <v>41</v>
      </c>
      <c r="B2960" s="1" t="s">
        <v>42</v>
      </c>
      <c r="C2960" s="1" t="s">
        <v>41</v>
      </c>
      <c r="D2960" s="1" t="s">
        <v>22</v>
      </c>
      <c r="E2960" s="1" t="s">
        <v>40</v>
      </c>
      <c r="F2960" s="19">
        <f t="shared" si="598"/>
        <v>-3</v>
      </c>
      <c r="G2960" s="19">
        <f t="shared" si="599"/>
        <v>-4</v>
      </c>
      <c r="H2960" s="20">
        <f t="shared" si="600"/>
        <v>3.8011404288000025E-4</v>
      </c>
      <c r="J2960" s="7">
        <f>IF($A2960="二本差勝",先鋒分析!$D$14,IF($A2960="一本差勝",先鋒分析!$D$15,IF($A2960="引き分け",先鋒分析!$D$16,IF($A2960="一本差負",先鋒分析!$D$17,先鋒分析!$D$18))))</f>
        <v>0.20800000000000002</v>
      </c>
      <c r="K2960" s="19">
        <f t="shared" si="601"/>
        <v>-1</v>
      </c>
      <c r="L2960" s="19">
        <f t="shared" si="602"/>
        <v>-1</v>
      </c>
      <c r="M2960" s="7">
        <f>IF($B2960="二本差勝",次鋒分析!$D$14,IF($B2960="一本差勝",次鋒分析!$D$15,IF($B2960="引き分け",次鋒分析!$D$16,IF($B2960="一本差負",次鋒分析!$D$17,次鋒分析!$D$18))))</f>
        <v>0.16000000000000003</v>
      </c>
      <c r="N2960" s="1">
        <f t="shared" si="603"/>
        <v>-1</v>
      </c>
      <c r="O2960" s="1">
        <f t="shared" si="604"/>
        <v>-2</v>
      </c>
      <c r="P2960" s="7">
        <f>IF($C2960="二本差勝",中堅分析!$D$14,IF($C2960="一本差勝",中堅分析!$D$15,IF($C2960="引き分け",中堅分析!$D$16,IF($C2960="一本差負",中堅分析!$D$17,中堅分析!$D$18))))</f>
        <v>0.20800000000000002</v>
      </c>
      <c r="Q2960" s="1">
        <f t="shared" si="605"/>
        <v>-1</v>
      </c>
      <c r="R2960" s="1">
        <f t="shared" si="606"/>
        <v>-1</v>
      </c>
      <c r="S2960" s="7">
        <f>IF($D2960="二本差勝",副将分析!$D$14,IF($D2960="一本差勝",副将分析!$D$15,IF($D2960="引き分け",副将分析!$D$16,IF($D2960="一本差負",副将分析!$D$17,副将分析!$D$18))))</f>
        <v>0.26400000000000001</v>
      </c>
      <c r="T2960" s="1">
        <f t="shared" si="607"/>
        <v>0</v>
      </c>
      <c r="U2960" s="1">
        <f t="shared" si="608"/>
        <v>0</v>
      </c>
      <c r="V2960" s="7">
        <f>IF($E2960="二本差勝",大将分析!$D$14,IF($E2960="一本差勝",大将分析!$D$15,IF($E2960="引き分け",大将分析!$D$16,IF($E2960="一本差負",大将分析!$D$17,大将分析!$D$18))))</f>
        <v>0.20800000000000002</v>
      </c>
      <c r="W2960" s="1">
        <f t="shared" si="609"/>
        <v>1</v>
      </c>
      <c r="X2960" s="1">
        <f t="shared" si="610"/>
        <v>1</v>
      </c>
    </row>
    <row r="2961" spans="1:24" x14ac:dyDescent="0.15">
      <c r="A2961" s="1" t="s">
        <v>42</v>
      </c>
      <c r="B2961" s="1" t="s">
        <v>41</v>
      </c>
      <c r="C2961" s="1" t="s">
        <v>41</v>
      </c>
      <c r="D2961" s="1" t="s">
        <v>22</v>
      </c>
      <c r="E2961" s="1" t="s">
        <v>40</v>
      </c>
      <c r="F2961" s="19">
        <f t="shared" si="598"/>
        <v>-3</v>
      </c>
      <c r="G2961" s="19">
        <f t="shared" si="599"/>
        <v>-4</v>
      </c>
      <c r="H2961" s="20">
        <f t="shared" si="600"/>
        <v>3.8011404288000025E-4</v>
      </c>
      <c r="J2961" s="7">
        <f>IF($A2961="二本差勝",先鋒分析!$D$14,IF($A2961="一本差勝",先鋒分析!$D$15,IF($A2961="引き分け",先鋒分析!$D$16,IF($A2961="一本差負",先鋒分析!$D$17,先鋒分析!$D$18))))</f>
        <v>0.16000000000000003</v>
      </c>
      <c r="K2961" s="19">
        <f t="shared" si="601"/>
        <v>-1</v>
      </c>
      <c r="L2961" s="19">
        <f t="shared" si="602"/>
        <v>-2</v>
      </c>
      <c r="M2961" s="7">
        <f>IF($B2961="二本差勝",次鋒分析!$D$14,IF($B2961="一本差勝",次鋒分析!$D$15,IF($B2961="引き分け",次鋒分析!$D$16,IF($B2961="一本差負",次鋒分析!$D$17,次鋒分析!$D$18))))</f>
        <v>0.20800000000000002</v>
      </c>
      <c r="N2961" s="1">
        <f t="shared" si="603"/>
        <v>-1</v>
      </c>
      <c r="O2961" s="1">
        <f t="shared" si="604"/>
        <v>-1</v>
      </c>
      <c r="P2961" s="7">
        <f>IF($C2961="二本差勝",中堅分析!$D$14,IF($C2961="一本差勝",中堅分析!$D$15,IF($C2961="引き分け",中堅分析!$D$16,IF($C2961="一本差負",中堅分析!$D$17,中堅分析!$D$18))))</f>
        <v>0.20800000000000002</v>
      </c>
      <c r="Q2961" s="1">
        <f t="shared" si="605"/>
        <v>-1</v>
      </c>
      <c r="R2961" s="1">
        <f t="shared" si="606"/>
        <v>-1</v>
      </c>
      <c r="S2961" s="7">
        <f>IF($D2961="二本差勝",副将分析!$D$14,IF($D2961="一本差勝",副将分析!$D$15,IF($D2961="引き分け",副将分析!$D$16,IF($D2961="一本差負",副将分析!$D$17,副将分析!$D$18))))</f>
        <v>0.26400000000000001</v>
      </c>
      <c r="T2961" s="1">
        <f t="shared" si="607"/>
        <v>0</v>
      </c>
      <c r="U2961" s="1">
        <f t="shared" si="608"/>
        <v>0</v>
      </c>
      <c r="V2961" s="7">
        <f>IF($E2961="二本差勝",大将分析!$D$14,IF($E2961="一本差勝",大将分析!$D$15,IF($E2961="引き分け",大将分析!$D$16,IF($E2961="一本差負",大将分析!$D$17,大将分析!$D$18))))</f>
        <v>0.20800000000000002</v>
      </c>
      <c r="W2961" s="1">
        <f t="shared" si="609"/>
        <v>1</v>
      </c>
      <c r="X2961" s="1">
        <f t="shared" si="610"/>
        <v>1</v>
      </c>
    </row>
    <row r="2962" spans="1:24" x14ac:dyDescent="0.15">
      <c r="A2962" s="1" t="s">
        <v>41</v>
      </c>
      <c r="B2962" s="1" t="s">
        <v>41</v>
      </c>
      <c r="C2962" s="1" t="s">
        <v>42</v>
      </c>
      <c r="D2962" s="1" t="s">
        <v>22</v>
      </c>
      <c r="E2962" s="1" t="s">
        <v>22</v>
      </c>
      <c r="F2962" s="19">
        <f t="shared" si="598"/>
        <v>-3</v>
      </c>
      <c r="G2962" s="19">
        <f t="shared" si="599"/>
        <v>-4</v>
      </c>
      <c r="H2962" s="20">
        <f t="shared" si="600"/>
        <v>4.8245243904000029E-4</v>
      </c>
      <c r="J2962" s="7">
        <f>IF($A2962="二本差勝",先鋒分析!$D$14,IF($A2962="一本差勝",先鋒分析!$D$15,IF($A2962="引き分け",先鋒分析!$D$16,IF($A2962="一本差負",先鋒分析!$D$17,先鋒分析!$D$18))))</f>
        <v>0.20800000000000002</v>
      </c>
      <c r="K2962" s="19">
        <f t="shared" si="601"/>
        <v>-1</v>
      </c>
      <c r="L2962" s="19">
        <f t="shared" si="602"/>
        <v>-1</v>
      </c>
      <c r="M2962" s="7">
        <f>IF($B2962="二本差勝",次鋒分析!$D$14,IF($B2962="一本差勝",次鋒分析!$D$15,IF($B2962="引き分け",次鋒分析!$D$16,IF($B2962="一本差負",次鋒分析!$D$17,次鋒分析!$D$18))))</f>
        <v>0.20800000000000002</v>
      </c>
      <c r="N2962" s="1">
        <f t="shared" si="603"/>
        <v>-1</v>
      </c>
      <c r="O2962" s="1">
        <f t="shared" si="604"/>
        <v>-1</v>
      </c>
      <c r="P2962" s="7">
        <f>IF($C2962="二本差勝",中堅分析!$D$14,IF($C2962="一本差勝",中堅分析!$D$15,IF($C2962="引き分け",中堅分析!$D$16,IF($C2962="一本差負",中堅分析!$D$17,中堅分析!$D$18))))</f>
        <v>0.16000000000000003</v>
      </c>
      <c r="Q2962" s="1">
        <f t="shared" si="605"/>
        <v>-1</v>
      </c>
      <c r="R2962" s="1">
        <f t="shared" si="606"/>
        <v>-2</v>
      </c>
      <c r="S2962" s="7">
        <f>IF($D2962="二本差勝",副将分析!$D$14,IF($D2962="一本差勝",副将分析!$D$15,IF($D2962="引き分け",副将分析!$D$16,IF($D2962="一本差負",副将分析!$D$17,副将分析!$D$18))))</f>
        <v>0.26400000000000001</v>
      </c>
      <c r="T2962" s="1">
        <f t="shared" si="607"/>
        <v>0</v>
      </c>
      <c r="U2962" s="1">
        <f t="shared" si="608"/>
        <v>0</v>
      </c>
      <c r="V2962" s="7">
        <f>IF($E2962="二本差勝",大将分析!$D$14,IF($E2962="一本差勝",大将分析!$D$15,IF($E2962="引き分け",大将分析!$D$16,IF($E2962="一本差負",大将分析!$D$17,大将分析!$D$18))))</f>
        <v>0.26400000000000001</v>
      </c>
      <c r="W2962" s="1">
        <f t="shared" si="609"/>
        <v>0</v>
      </c>
      <c r="X2962" s="1">
        <f t="shared" si="610"/>
        <v>0</v>
      </c>
    </row>
    <row r="2963" spans="1:24" x14ac:dyDescent="0.15">
      <c r="A2963" s="1" t="s">
        <v>41</v>
      </c>
      <c r="B2963" s="1" t="s">
        <v>42</v>
      </c>
      <c r="C2963" s="1" t="s">
        <v>41</v>
      </c>
      <c r="D2963" s="1" t="s">
        <v>22</v>
      </c>
      <c r="E2963" s="1" t="s">
        <v>22</v>
      </c>
      <c r="F2963" s="19">
        <f t="shared" si="598"/>
        <v>-3</v>
      </c>
      <c r="G2963" s="19">
        <f t="shared" si="599"/>
        <v>-4</v>
      </c>
      <c r="H2963" s="20">
        <f t="shared" si="600"/>
        <v>4.8245243904000029E-4</v>
      </c>
      <c r="J2963" s="7">
        <f>IF($A2963="二本差勝",先鋒分析!$D$14,IF($A2963="一本差勝",先鋒分析!$D$15,IF($A2963="引き分け",先鋒分析!$D$16,IF($A2963="一本差負",先鋒分析!$D$17,先鋒分析!$D$18))))</f>
        <v>0.20800000000000002</v>
      </c>
      <c r="K2963" s="19">
        <f t="shared" si="601"/>
        <v>-1</v>
      </c>
      <c r="L2963" s="19">
        <f t="shared" si="602"/>
        <v>-1</v>
      </c>
      <c r="M2963" s="7">
        <f>IF($B2963="二本差勝",次鋒分析!$D$14,IF($B2963="一本差勝",次鋒分析!$D$15,IF($B2963="引き分け",次鋒分析!$D$16,IF($B2963="一本差負",次鋒分析!$D$17,次鋒分析!$D$18))))</f>
        <v>0.16000000000000003</v>
      </c>
      <c r="N2963" s="1">
        <f t="shared" si="603"/>
        <v>-1</v>
      </c>
      <c r="O2963" s="1">
        <f t="shared" si="604"/>
        <v>-2</v>
      </c>
      <c r="P2963" s="7">
        <f>IF($C2963="二本差勝",中堅分析!$D$14,IF($C2963="一本差勝",中堅分析!$D$15,IF($C2963="引き分け",中堅分析!$D$16,IF($C2963="一本差負",中堅分析!$D$17,中堅分析!$D$18))))</f>
        <v>0.20800000000000002</v>
      </c>
      <c r="Q2963" s="1">
        <f t="shared" si="605"/>
        <v>-1</v>
      </c>
      <c r="R2963" s="1">
        <f t="shared" si="606"/>
        <v>-1</v>
      </c>
      <c r="S2963" s="7">
        <f>IF($D2963="二本差勝",副将分析!$D$14,IF($D2963="一本差勝",副将分析!$D$15,IF($D2963="引き分け",副将分析!$D$16,IF($D2963="一本差負",副将分析!$D$17,副将分析!$D$18))))</f>
        <v>0.26400000000000001</v>
      </c>
      <c r="T2963" s="1">
        <f t="shared" si="607"/>
        <v>0</v>
      </c>
      <c r="U2963" s="1">
        <f t="shared" si="608"/>
        <v>0</v>
      </c>
      <c r="V2963" s="7">
        <f>IF($E2963="二本差勝",大将分析!$D$14,IF($E2963="一本差勝",大将分析!$D$15,IF($E2963="引き分け",大将分析!$D$16,IF($E2963="一本差負",大将分析!$D$17,大将分析!$D$18))))</f>
        <v>0.26400000000000001</v>
      </c>
      <c r="W2963" s="1">
        <f t="shared" si="609"/>
        <v>0</v>
      </c>
      <c r="X2963" s="1">
        <f t="shared" si="610"/>
        <v>0</v>
      </c>
    </row>
    <row r="2964" spans="1:24" x14ac:dyDescent="0.15">
      <c r="A2964" s="1" t="s">
        <v>42</v>
      </c>
      <c r="B2964" s="1" t="s">
        <v>41</v>
      </c>
      <c r="C2964" s="1" t="s">
        <v>41</v>
      </c>
      <c r="D2964" s="1" t="s">
        <v>22</v>
      </c>
      <c r="E2964" s="1" t="s">
        <v>22</v>
      </c>
      <c r="F2964" s="19">
        <f t="shared" si="598"/>
        <v>-3</v>
      </c>
      <c r="G2964" s="19">
        <f t="shared" si="599"/>
        <v>-4</v>
      </c>
      <c r="H2964" s="20">
        <f t="shared" si="600"/>
        <v>4.8245243904000029E-4</v>
      </c>
      <c r="J2964" s="7">
        <f>IF($A2964="二本差勝",先鋒分析!$D$14,IF($A2964="一本差勝",先鋒分析!$D$15,IF($A2964="引き分け",先鋒分析!$D$16,IF($A2964="一本差負",先鋒分析!$D$17,先鋒分析!$D$18))))</f>
        <v>0.16000000000000003</v>
      </c>
      <c r="K2964" s="19">
        <f t="shared" si="601"/>
        <v>-1</v>
      </c>
      <c r="L2964" s="19">
        <f t="shared" si="602"/>
        <v>-2</v>
      </c>
      <c r="M2964" s="7">
        <f>IF($B2964="二本差勝",次鋒分析!$D$14,IF($B2964="一本差勝",次鋒分析!$D$15,IF($B2964="引き分け",次鋒分析!$D$16,IF($B2964="一本差負",次鋒分析!$D$17,次鋒分析!$D$18))))</f>
        <v>0.20800000000000002</v>
      </c>
      <c r="N2964" s="1">
        <f t="shared" si="603"/>
        <v>-1</v>
      </c>
      <c r="O2964" s="1">
        <f t="shared" si="604"/>
        <v>-1</v>
      </c>
      <c r="P2964" s="7">
        <f>IF($C2964="二本差勝",中堅分析!$D$14,IF($C2964="一本差勝",中堅分析!$D$15,IF($C2964="引き分け",中堅分析!$D$16,IF($C2964="一本差負",中堅分析!$D$17,中堅分析!$D$18))))</f>
        <v>0.20800000000000002</v>
      </c>
      <c r="Q2964" s="1">
        <f t="shared" si="605"/>
        <v>-1</v>
      </c>
      <c r="R2964" s="1">
        <f t="shared" si="606"/>
        <v>-1</v>
      </c>
      <c r="S2964" s="7">
        <f>IF($D2964="二本差勝",副将分析!$D$14,IF($D2964="一本差勝",副将分析!$D$15,IF($D2964="引き分け",副将分析!$D$16,IF($D2964="一本差負",副将分析!$D$17,副将分析!$D$18))))</f>
        <v>0.26400000000000001</v>
      </c>
      <c r="T2964" s="1">
        <f t="shared" si="607"/>
        <v>0</v>
      </c>
      <c r="U2964" s="1">
        <f t="shared" si="608"/>
        <v>0</v>
      </c>
      <c r="V2964" s="7">
        <f>IF($E2964="二本差勝",大将分析!$D$14,IF($E2964="一本差勝",大将分析!$D$15,IF($E2964="引き分け",大将分析!$D$16,IF($E2964="一本差負",大将分析!$D$17,大将分析!$D$18))))</f>
        <v>0.26400000000000001</v>
      </c>
      <c r="W2964" s="1">
        <f t="shared" si="609"/>
        <v>0</v>
      </c>
      <c r="X2964" s="1">
        <f t="shared" si="610"/>
        <v>0</v>
      </c>
    </row>
    <row r="2965" spans="1:24" x14ac:dyDescent="0.15">
      <c r="A2965" s="1" t="s">
        <v>41</v>
      </c>
      <c r="B2965" s="1" t="s">
        <v>41</v>
      </c>
      <c r="C2965" s="1" t="s">
        <v>42</v>
      </c>
      <c r="D2965" s="1" t="s">
        <v>22</v>
      </c>
      <c r="E2965" s="1" t="s">
        <v>41</v>
      </c>
      <c r="F2965" s="19">
        <f t="shared" si="598"/>
        <v>-3</v>
      </c>
      <c r="G2965" s="19">
        <f t="shared" si="599"/>
        <v>-4</v>
      </c>
      <c r="H2965" s="20">
        <f t="shared" si="600"/>
        <v>3.8011404288000025E-4</v>
      </c>
      <c r="J2965" s="7">
        <f>IF($A2965="二本差勝",先鋒分析!$D$14,IF($A2965="一本差勝",先鋒分析!$D$15,IF($A2965="引き分け",先鋒分析!$D$16,IF($A2965="一本差負",先鋒分析!$D$17,先鋒分析!$D$18))))</f>
        <v>0.20800000000000002</v>
      </c>
      <c r="K2965" s="19">
        <f t="shared" si="601"/>
        <v>-1</v>
      </c>
      <c r="L2965" s="19">
        <f t="shared" si="602"/>
        <v>-1</v>
      </c>
      <c r="M2965" s="7">
        <f>IF($B2965="二本差勝",次鋒分析!$D$14,IF($B2965="一本差勝",次鋒分析!$D$15,IF($B2965="引き分け",次鋒分析!$D$16,IF($B2965="一本差負",次鋒分析!$D$17,次鋒分析!$D$18))))</f>
        <v>0.20800000000000002</v>
      </c>
      <c r="N2965" s="1">
        <f t="shared" si="603"/>
        <v>-1</v>
      </c>
      <c r="O2965" s="1">
        <f t="shared" si="604"/>
        <v>-1</v>
      </c>
      <c r="P2965" s="7">
        <f>IF($C2965="二本差勝",中堅分析!$D$14,IF($C2965="一本差勝",中堅分析!$D$15,IF($C2965="引き分け",中堅分析!$D$16,IF($C2965="一本差負",中堅分析!$D$17,中堅分析!$D$18))))</f>
        <v>0.16000000000000003</v>
      </c>
      <c r="Q2965" s="1">
        <f t="shared" si="605"/>
        <v>-1</v>
      </c>
      <c r="R2965" s="1">
        <f t="shared" si="606"/>
        <v>-2</v>
      </c>
      <c r="S2965" s="7">
        <f>IF($D2965="二本差勝",副将分析!$D$14,IF($D2965="一本差勝",副将分析!$D$15,IF($D2965="引き分け",副将分析!$D$16,IF($D2965="一本差負",副将分析!$D$17,副将分析!$D$18))))</f>
        <v>0.26400000000000001</v>
      </c>
      <c r="T2965" s="1">
        <f t="shared" si="607"/>
        <v>0</v>
      </c>
      <c r="U2965" s="1">
        <f t="shared" si="608"/>
        <v>0</v>
      </c>
      <c r="V2965" s="7">
        <f>IF($E2965="二本差勝",大将分析!$D$14,IF($E2965="一本差勝",大将分析!$D$15,IF($E2965="引き分け",大将分析!$D$16,IF($E2965="一本差負",大将分析!$D$17,大将分析!$D$18))))</f>
        <v>0.20800000000000002</v>
      </c>
      <c r="W2965" s="1">
        <f t="shared" si="609"/>
        <v>-1</v>
      </c>
      <c r="X2965" s="1">
        <f t="shared" si="610"/>
        <v>-1</v>
      </c>
    </row>
    <row r="2966" spans="1:24" x14ac:dyDescent="0.15">
      <c r="A2966" s="1" t="s">
        <v>41</v>
      </c>
      <c r="B2966" s="1" t="s">
        <v>42</v>
      </c>
      <c r="C2966" s="1" t="s">
        <v>41</v>
      </c>
      <c r="D2966" s="1" t="s">
        <v>22</v>
      </c>
      <c r="E2966" s="1" t="s">
        <v>41</v>
      </c>
      <c r="F2966" s="19">
        <f t="shared" si="598"/>
        <v>-3</v>
      </c>
      <c r="G2966" s="19">
        <f t="shared" si="599"/>
        <v>-4</v>
      </c>
      <c r="H2966" s="20">
        <f t="shared" si="600"/>
        <v>3.8011404288000025E-4</v>
      </c>
      <c r="J2966" s="7">
        <f>IF($A2966="二本差勝",先鋒分析!$D$14,IF($A2966="一本差勝",先鋒分析!$D$15,IF($A2966="引き分け",先鋒分析!$D$16,IF($A2966="一本差負",先鋒分析!$D$17,先鋒分析!$D$18))))</f>
        <v>0.20800000000000002</v>
      </c>
      <c r="K2966" s="19">
        <f t="shared" si="601"/>
        <v>-1</v>
      </c>
      <c r="L2966" s="19">
        <f t="shared" si="602"/>
        <v>-1</v>
      </c>
      <c r="M2966" s="7">
        <f>IF($B2966="二本差勝",次鋒分析!$D$14,IF($B2966="一本差勝",次鋒分析!$D$15,IF($B2966="引き分け",次鋒分析!$D$16,IF($B2966="一本差負",次鋒分析!$D$17,次鋒分析!$D$18))))</f>
        <v>0.16000000000000003</v>
      </c>
      <c r="N2966" s="1">
        <f t="shared" si="603"/>
        <v>-1</v>
      </c>
      <c r="O2966" s="1">
        <f t="shared" si="604"/>
        <v>-2</v>
      </c>
      <c r="P2966" s="7">
        <f>IF($C2966="二本差勝",中堅分析!$D$14,IF($C2966="一本差勝",中堅分析!$D$15,IF($C2966="引き分け",中堅分析!$D$16,IF($C2966="一本差負",中堅分析!$D$17,中堅分析!$D$18))))</f>
        <v>0.20800000000000002</v>
      </c>
      <c r="Q2966" s="1">
        <f t="shared" si="605"/>
        <v>-1</v>
      </c>
      <c r="R2966" s="1">
        <f t="shared" si="606"/>
        <v>-1</v>
      </c>
      <c r="S2966" s="7">
        <f>IF($D2966="二本差勝",副将分析!$D$14,IF($D2966="一本差勝",副将分析!$D$15,IF($D2966="引き分け",副将分析!$D$16,IF($D2966="一本差負",副将分析!$D$17,副将分析!$D$18))))</f>
        <v>0.26400000000000001</v>
      </c>
      <c r="T2966" s="1">
        <f t="shared" si="607"/>
        <v>0</v>
      </c>
      <c r="U2966" s="1">
        <f t="shared" si="608"/>
        <v>0</v>
      </c>
      <c r="V2966" s="7">
        <f>IF($E2966="二本差勝",大将分析!$D$14,IF($E2966="一本差勝",大将分析!$D$15,IF($E2966="引き分け",大将分析!$D$16,IF($E2966="一本差負",大将分析!$D$17,大将分析!$D$18))))</f>
        <v>0.20800000000000002</v>
      </c>
      <c r="W2966" s="1">
        <f t="shared" si="609"/>
        <v>-1</v>
      </c>
      <c r="X2966" s="1">
        <f t="shared" si="610"/>
        <v>-1</v>
      </c>
    </row>
    <row r="2967" spans="1:24" x14ac:dyDescent="0.15">
      <c r="A2967" s="1" t="s">
        <v>42</v>
      </c>
      <c r="B2967" s="1" t="s">
        <v>41</v>
      </c>
      <c r="C2967" s="1" t="s">
        <v>41</v>
      </c>
      <c r="D2967" s="1" t="s">
        <v>22</v>
      </c>
      <c r="E2967" s="1" t="s">
        <v>41</v>
      </c>
      <c r="F2967" s="19">
        <f t="shared" si="598"/>
        <v>-3</v>
      </c>
      <c r="G2967" s="19">
        <f t="shared" si="599"/>
        <v>-4</v>
      </c>
      <c r="H2967" s="20">
        <f t="shared" si="600"/>
        <v>3.8011404288000025E-4</v>
      </c>
      <c r="J2967" s="7">
        <f>IF($A2967="二本差勝",先鋒分析!$D$14,IF($A2967="一本差勝",先鋒分析!$D$15,IF($A2967="引き分け",先鋒分析!$D$16,IF($A2967="一本差負",先鋒分析!$D$17,先鋒分析!$D$18))))</f>
        <v>0.16000000000000003</v>
      </c>
      <c r="K2967" s="19">
        <f t="shared" si="601"/>
        <v>-1</v>
      </c>
      <c r="L2967" s="19">
        <f t="shared" si="602"/>
        <v>-2</v>
      </c>
      <c r="M2967" s="7">
        <f>IF($B2967="二本差勝",次鋒分析!$D$14,IF($B2967="一本差勝",次鋒分析!$D$15,IF($B2967="引き分け",次鋒分析!$D$16,IF($B2967="一本差負",次鋒分析!$D$17,次鋒分析!$D$18))))</f>
        <v>0.20800000000000002</v>
      </c>
      <c r="N2967" s="1">
        <f t="shared" si="603"/>
        <v>-1</v>
      </c>
      <c r="O2967" s="1">
        <f t="shared" si="604"/>
        <v>-1</v>
      </c>
      <c r="P2967" s="7">
        <f>IF($C2967="二本差勝",中堅分析!$D$14,IF($C2967="一本差勝",中堅分析!$D$15,IF($C2967="引き分け",中堅分析!$D$16,IF($C2967="一本差負",中堅分析!$D$17,中堅分析!$D$18))))</f>
        <v>0.20800000000000002</v>
      </c>
      <c r="Q2967" s="1">
        <f t="shared" si="605"/>
        <v>-1</v>
      </c>
      <c r="R2967" s="1">
        <f t="shared" si="606"/>
        <v>-1</v>
      </c>
      <c r="S2967" s="7">
        <f>IF($D2967="二本差勝",副将分析!$D$14,IF($D2967="一本差勝",副将分析!$D$15,IF($D2967="引き分け",副将分析!$D$16,IF($D2967="一本差負",副将分析!$D$17,副将分析!$D$18))))</f>
        <v>0.26400000000000001</v>
      </c>
      <c r="T2967" s="1">
        <f t="shared" si="607"/>
        <v>0</v>
      </c>
      <c r="U2967" s="1">
        <f t="shared" si="608"/>
        <v>0</v>
      </c>
      <c r="V2967" s="7">
        <f>IF($E2967="二本差勝",大将分析!$D$14,IF($E2967="一本差勝",大将分析!$D$15,IF($E2967="引き分け",大将分析!$D$16,IF($E2967="一本差負",大将分析!$D$17,大将分析!$D$18))))</f>
        <v>0.20800000000000002</v>
      </c>
      <c r="W2967" s="1">
        <f t="shared" si="609"/>
        <v>-1</v>
      </c>
      <c r="X2967" s="1">
        <f t="shared" si="610"/>
        <v>-1</v>
      </c>
    </row>
    <row r="2968" spans="1:24" x14ac:dyDescent="0.15">
      <c r="A2968" s="1" t="s">
        <v>41</v>
      </c>
      <c r="B2968" s="1" t="s">
        <v>41</v>
      </c>
      <c r="C2968" s="1" t="s">
        <v>42</v>
      </c>
      <c r="D2968" s="1" t="s">
        <v>22</v>
      </c>
      <c r="E2968" s="1" t="s">
        <v>42</v>
      </c>
      <c r="F2968" s="19">
        <f t="shared" si="598"/>
        <v>-3</v>
      </c>
      <c r="G2968" s="19">
        <f t="shared" si="599"/>
        <v>-4</v>
      </c>
      <c r="H2968" s="20">
        <f t="shared" si="600"/>
        <v>2.9239541760000019E-4</v>
      </c>
      <c r="J2968" s="7">
        <f>IF($A2968="二本差勝",先鋒分析!$D$14,IF($A2968="一本差勝",先鋒分析!$D$15,IF($A2968="引き分け",先鋒分析!$D$16,IF($A2968="一本差負",先鋒分析!$D$17,先鋒分析!$D$18))))</f>
        <v>0.20800000000000002</v>
      </c>
      <c r="K2968" s="19">
        <f t="shared" si="601"/>
        <v>-1</v>
      </c>
      <c r="L2968" s="19">
        <f t="shared" si="602"/>
        <v>-1</v>
      </c>
      <c r="M2968" s="7">
        <f>IF($B2968="二本差勝",次鋒分析!$D$14,IF($B2968="一本差勝",次鋒分析!$D$15,IF($B2968="引き分け",次鋒分析!$D$16,IF($B2968="一本差負",次鋒分析!$D$17,次鋒分析!$D$18))))</f>
        <v>0.20800000000000002</v>
      </c>
      <c r="N2968" s="1">
        <f t="shared" si="603"/>
        <v>-1</v>
      </c>
      <c r="O2968" s="1">
        <f t="shared" si="604"/>
        <v>-1</v>
      </c>
      <c r="P2968" s="7">
        <f>IF($C2968="二本差勝",中堅分析!$D$14,IF($C2968="一本差勝",中堅分析!$D$15,IF($C2968="引き分け",中堅分析!$D$16,IF($C2968="一本差負",中堅分析!$D$17,中堅分析!$D$18))))</f>
        <v>0.16000000000000003</v>
      </c>
      <c r="Q2968" s="1">
        <f t="shared" si="605"/>
        <v>-1</v>
      </c>
      <c r="R2968" s="1">
        <f t="shared" si="606"/>
        <v>-2</v>
      </c>
      <c r="S2968" s="7">
        <f>IF($D2968="二本差勝",副将分析!$D$14,IF($D2968="一本差勝",副将分析!$D$15,IF($D2968="引き分け",副将分析!$D$16,IF($D2968="一本差負",副将分析!$D$17,副将分析!$D$18))))</f>
        <v>0.26400000000000001</v>
      </c>
      <c r="T2968" s="1">
        <f t="shared" si="607"/>
        <v>0</v>
      </c>
      <c r="U2968" s="1">
        <f t="shared" si="608"/>
        <v>0</v>
      </c>
      <c r="V2968" s="7">
        <f>IF($E2968="二本差勝",大将分析!$D$14,IF($E2968="一本差勝",大将分析!$D$15,IF($E2968="引き分け",大将分析!$D$16,IF($E2968="一本差負",大将分析!$D$17,大将分析!$D$18))))</f>
        <v>0.16000000000000003</v>
      </c>
      <c r="W2968" s="1">
        <f t="shared" si="609"/>
        <v>-1</v>
      </c>
      <c r="X2968" s="1">
        <f t="shared" si="610"/>
        <v>-2</v>
      </c>
    </row>
    <row r="2969" spans="1:24" x14ac:dyDescent="0.15">
      <c r="A2969" s="1" t="s">
        <v>41</v>
      </c>
      <c r="B2969" s="1" t="s">
        <v>42</v>
      </c>
      <c r="C2969" s="1" t="s">
        <v>41</v>
      </c>
      <c r="D2969" s="1" t="s">
        <v>22</v>
      </c>
      <c r="E2969" s="1" t="s">
        <v>42</v>
      </c>
      <c r="F2969" s="19">
        <f t="shared" si="598"/>
        <v>-3</v>
      </c>
      <c r="G2969" s="19">
        <f t="shared" si="599"/>
        <v>-4</v>
      </c>
      <c r="H2969" s="20">
        <f t="shared" si="600"/>
        <v>2.9239541760000019E-4</v>
      </c>
      <c r="J2969" s="7">
        <f>IF($A2969="二本差勝",先鋒分析!$D$14,IF($A2969="一本差勝",先鋒分析!$D$15,IF($A2969="引き分け",先鋒分析!$D$16,IF($A2969="一本差負",先鋒分析!$D$17,先鋒分析!$D$18))))</f>
        <v>0.20800000000000002</v>
      </c>
      <c r="K2969" s="19">
        <f t="shared" si="601"/>
        <v>-1</v>
      </c>
      <c r="L2969" s="19">
        <f t="shared" si="602"/>
        <v>-1</v>
      </c>
      <c r="M2969" s="7">
        <f>IF($B2969="二本差勝",次鋒分析!$D$14,IF($B2969="一本差勝",次鋒分析!$D$15,IF($B2969="引き分け",次鋒分析!$D$16,IF($B2969="一本差負",次鋒分析!$D$17,次鋒分析!$D$18))))</f>
        <v>0.16000000000000003</v>
      </c>
      <c r="N2969" s="1">
        <f t="shared" si="603"/>
        <v>-1</v>
      </c>
      <c r="O2969" s="1">
        <f t="shared" si="604"/>
        <v>-2</v>
      </c>
      <c r="P2969" s="7">
        <f>IF($C2969="二本差勝",中堅分析!$D$14,IF($C2969="一本差勝",中堅分析!$D$15,IF($C2969="引き分け",中堅分析!$D$16,IF($C2969="一本差負",中堅分析!$D$17,中堅分析!$D$18))))</f>
        <v>0.20800000000000002</v>
      </c>
      <c r="Q2969" s="1">
        <f t="shared" si="605"/>
        <v>-1</v>
      </c>
      <c r="R2969" s="1">
        <f t="shared" si="606"/>
        <v>-1</v>
      </c>
      <c r="S2969" s="7">
        <f>IF($D2969="二本差勝",副将分析!$D$14,IF($D2969="一本差勝",副将分析!$D$15,IF($D2969="引き分け",副将分析!$D$16,IF($D2969="一本差負",副将分析!$D$17,副将分析!$D$18))))</f>
        <v>0.26400000000000001</v>
      </c>
      <c r="T2969" s="1">
        <f t="shared" si="607"/>
        <v>0</v>
      </c>
      <c r="U2969" s="1">
        <f t="shared" si="608"/>
        <v>0</v>
      </c>
      <c r="V2969" s="7">
        <f>IF($E2969="二本差勝",大将分析!$D$14,IF($E2969="一本差勝",大将分析!$D$15,IF($E2969="引き分け",大将分析!$D$16,IF($E2969="一本差負",大将分析!$D$17,大将分析!$D$18))))</f>
        <v>0.16000000000000003</v>
      </c>
      <c r="W2969" s="1">
        <f t="shared" si="609"/>
        <v>-1</v>
      </c>
      <c r="X2969" s="1">
        <f t="shared" si="610"/>
        <v>-2</v>
      </c>
    </row>
    <row r="2970" spans="1:24" x14ac:dyDescent="0.15">
      <c r="A2970" s="1" t="s">
        <v>42</v>
      </c>
      <c r="B2970" s="1" t="s">
        <v>41</v>
      </c>
      <c r="C2970" s="1" t="s">
        <v>41</v>
      </c>
      <c r="D2970" s="1" t="s">
        <v>22</v>
      </c>
      <c r="E2970" s="1" t="s">
        <v>42</v>
      </c>
      <c r="F2970" s="19">
        <f t="shared" si="598"/>
        <v>-3</v>
      </c>
      <c r="G2970" s="19">
        <f t="shared" si="599"/>
        <v>-4</v>
      </c>
      <c r="H2970" s="20">
        <f t="shared" si="600"/>
        <v>2.9239541760000019E-4</v>
      </c>
      <c r="J2970" s="7">
        <f>IF($A2970="二本差勝",先鋒分析!$D$14,IF($A2970="一本差勝",先鋒分析!$D$15,IF($A2970="引き分け",先鋒分析!$D$16,IF($A2970="一本差負",先鋒分析!$D$17,先鋒分析!$D$18))))</f>
        <v>0.16000000000000003</v>
      </c>
      <c r="K2970" s="19">
        <f t="shared" si="601"/>
        <v>-1</v>
      </c>
      <c r="L2970" s="19">
        <f t="shared" si="602"/>
        <v>-2</v>
      </c>
      <c r="M2970" s="7">
        <f>IF($B2970="二本差勝",次鋒分析!$D$14,IF($B2970="一本差勝",次鋒分析!$D$15,IF($B2970="引き分け",次鋒分析!$D$16,IF($B2970="一本差負",次鋒分析!$D$17,次鋒分析!$D$18))))</f>
        <v>0.20800000000000002</v>
      </c>
      <c r="N2970" s="1">
        <f t="shared" si="603"/>
        <v>-1</v>
      </c>
      <c r="O2970" s="1">
        <f t="shared" si="604"/>
        <v>-1</v>
      </c>
      <c r="P2970" s="7">
        <f>IF($C2970="二本差勝",中堅分析!$D$14,IF($C2970="一本差勝",中堅分析!$D$15,IF($C2970="引き分け",中堅分析!$D$16,IF($C2970="一本差負",中堅分析!$D$17,中堅分析!$D$18))))</f>
        <v>0.20800000000000002</v>
      </c>
      <c r="Q2970" s="1">
        <f t="shared" si="605"/>
        <v>-1</v>
      </c>
      <c r="R2970" s="1">
        <f t="shared" si="606"/>
        <v>-1</v>
      </c>
      <c r="S2970" s="7">
        <f>IF($D2970="二本差勝",副将分析!$D$14,IF($D2970="一本差勝",副将分析!$D$15,IF($D2970="引き分け",副将分析!$D$16,IF($D2970="一本差負",副将分析!$D$17,副将分析!$D$18))))</f>
        <v>0.26400000000000001</v>
      </c>
      <c r="T2970" s="1">
        <f t="shared" si="607"/>
        <v>0</v>
      </c>
      <c r="U2970" s="1">
        <f t="shared" si="608"/>
        <v>0</v>
      </c>
      <c r="V2970" s="7">
        <f>IF($E2970="二本差勝",大将分析!$D$14,IF($E2970="一本差勝",大将分析!$D$15,IF($E2970="引き分け",大将分析!$D$16,IF($E2970="一本差負",大将分析!$D$17,大将分析!$D$18))))</f>
        <v>0.16000000000000003</v>
      </c>
      <c r="W2970" s="1">
        <f t="shared" si="609"/>
        <v>-1</v>
      </c>
      <c r="X2970" s="1">
        <f t="shared" si="610"/>
        <v>-2</v>
      </c>
    </row>
    <row r="2971" spans="1:24" x14ac:dyDescent="0.15">
      <c r="A2971" s="1" t="s">
        <v>22</v>
      </c>
      <c r="B2971" s="1" t="s">
        <v>41</v>
      </c>
      <c r="C2971" s="1" t="s">
        <v>42</v>
      </c>
      <c r="D2971" s="1" t="s">
        <v>42</v>
      </c>
      <c r="E2971" s="1" t="s">
        <v>39</v>
      </c>
      <c r="F2971" s="19">
        <f t="shared" si="598"/>
        <v>-3</v>
      </c>
      <c r="G2971" s="19">
        <f t="shared" si="599"/>
        <v>-5</v>
      </c>
      <c r="H2971" s="20">
        <f t="shared" si="600"/>
        <v>2.2491955200000014E-4</v>
      </c>
      <c r="J2971" s="7">
        <f>IF($A2971="二本差勝",先鋒分析!$D$14,IF($A2971="一本差勝",先鋒分析!$D$15,IF($A2971="引き分け",先鋒分析!$D$16,IF($A2971="一本差負",先鋒分析!$D$17,先鋒分析!$D$18))))</f>
        <v>0.26400000000000001</v>
      </c>
      <c r="K2971" s="19">
        <f t="shared" si="601"/>
        <v>0</v>
      </c>
      <c r="L2971" s="19">
        <f t="shared" si="602"/>
        <v>0</v>
      </c>
      <c r="M2971" s="7">
        <f>IF($B2971="二本差勝",次鋒分析!$D$14,IF($B2971="一本差勝",次鋒分析!$D$15,IF($B2971="引き分け",次鋒分析!$D$16,IF($B2971="一本差負",次鋒分析!$D$17,次鋒分析!$D$18))))</f>
        <v>0.20800000000000002</v>
      </c>
      <c r="N2971" s="1">
        <f t="shared" si="603"/>
        <v>-1</v>
      </c>
      <c r="O2971" s="1">
        <f t="shared" si="604"/>
        <v>-1</v>
      </c>
      <c r="P2971" s="7">
        <f>IF($C2971="二本差勝",中堅分析!$D$14,IF($C2971="一本差勝",中堅分析!$D$15,IF($C2971="引き分け",中堅分析!$D$16,IF($C2971="一本差負",中堅分析!$D$17,中堅分析!$D$18))))</f>
        <v>0.16000000000000003</v>
      </c>
      <c r="Q2971" s="1">
        <f t="shared" si="605"/>
        <v>-1</v>
      </c>
      <c r="R2971" s="1">
        <f t="shared" si="606"/>
        <v>-2</v>
      </c>
      <c r="S2971" s="7">
        <f>IF($D2971="二本差勝",副将分析!$D$14,IF($D2971="一本差勝",副将分析!$D$15,IF($D2971="引き分け",副将分析!$D$16,IF($D2971="一本差負",副将分析!$D$17,副将分析!$D$18))))</f>
        <v>0.16000000000000003</v>
      </c>
      <c r="T2971" s="1">
        <f t="shared" si="607"/>
        <v>-1</v>
      </c>
      <c r="U2971" s="1">
        <f t="shared" si="608"/>
        <v>-2</v>
      </c>
      <c r="V2971" s="7">
        <f>IF($E2971="二本差勝",大将分析!$D$14,IF($E2971="一本差勝",大将分析!$D$15,IF($E2971="引き分け",大将分析!$D$16,IF($E2971="一本差負",大将分析!$D$17,大将分析!$D$18))))</f>
        <v>0.16000000000000003</v>
      </c>
      <c r="W2971" s="1">
        <f t="shared" si="609"/>
        <v>1</v>
      </c>
      <c r="X2971" s="1">
        <f t="shared" si="610"/>
        <v>2</v>
      </c>
    </row>
    <row r="2972" spans="1:24" x14ac:dyDescent="0.15">
      <c r="A2972" s="1" t="s">
        <v>22</v>
      </c>
      <c r="B2972" s="1" t="s">
        <v>42</v>
      </c>
      <c r="C2972" s="1" t="s">
        <v>41</v>
      </c>
      <c r="D2972" s="1" t="s">
        <v>42</v>
      </c>
      <c r="E2972" s="1" t="s">
        <v>39</v>
      </c>
      <c r="F2972" s="19">
        <f t="shared" si="598"/>
        <v>-3</v>
      </c>
      <c r="G2972" s="19">
        <f t="shared" si="599"/>
        <v>-5</v>
      </c>
      <c r="H2972" s="20">
        <f t="shared" si="600"/>
        <v>2.2491955200000017E-4</v>
      </c>
      <c r="J2972" s="7">
        <f>IF($A2972="二本差勝",先鋒分析!$D$14,IF($A2972="一本差勝",先鋒分析!$D$15,IF($A2972="引き分け",先鋒分析!$D$16,IF($A2972="一本差負",先鋒分析!$D$17,先鋒分析!$D$18))))</f>
        <v>0.26400000000000001</v>
      </c>
      <c r="K2972" s="19">
        <f t="shared" si="601"/>
        <v>0</v>
      </c>
      <c r="L2972" s="19">
        <f t="shared" si="602"/>
        <v>0</v>
      </c>
      <c r="M2972" s="7">
        <f>IF($B2972="二本差勝",次鋒分析!$D$14,IF($B2972="一本差勝",次鋒分析!$D$15,IF($B2972="引き分け",次鋒分析!$D$16,IF($B2972="一本差負",次鋒分析!$D$17,次鋒分析!$D$18))))</f>
        <v>0.16000000000000003</v>
      </c>
      <c r="N2972" s="1">
        <f t="shared" si="603"/>
        <v>-1</v>
      </c>
      <c r="O2972" s="1">
        <f t="shared" si="604"/>
        <v>-2</v>
      </c>
      <c r="P2972" s="7">
        <f>IF($C2972="二本差勝",中堅分析!$D$14,IF($C2972="一本差勝",中堅分析!$D$15,IF($C2972="引き分け",中堅分析!$D$16,IF($C2972="一本差負",中堅分析!$D$17,中堅分析!$D$18))))</f>
        <v>0.20800000000000002</v>
      </c>
      <c r="Q2972" s="1">
        <f t="shared" si="605"/>
        <v>-1</v>
      </c>
      <c r="R2972" s="1">
        <f t="shared" si="606"/>
        <v>-1</v>
      </c>
      <c r="S2972" s="7">
        <f>IF($D2972="二本差勝",副将分析!$D$14,IF($D2972="一本差勝",副将分析!$D$15,IF($D2972="引き分け",副将分析!$D$16,IF($D2972="一本差負",副将分析!$D$17,副将分析!$D$18))))</f>
        <v>0.16000000000000003</v>
      </c>
      <c r="T2972" s="1">
        <f t="shared" si="607"/>
        <v>-1</v>
      </c>
      <c r="U2972" s="1">
        <f t="shared" si="608"/>
        <v>-2</v>
      </c>
      <c r="V2972" s="7">
        <f>IF($E2972="二本差勝",大将分析!$D$14,IF($E2972="一本差勝",大将分析!$D$15,IF($E2972="引き分け",大将分析!$D$16,IF($E2972="一本差負",大将分析!$D$17,大将分析!$D$18))))</f>
        <v>0.16000000000000003</v>
      </c>
      <c r="W2972" s="1">
        <f t="shared" si="609"/>
        <v>1</v>
      </c>
      <c r="X2972" s="1">
        <f t="shared" si="610"/>
        <v>2</v>
      </c>
    </row>
    <row r="2973" spans="1:24" x14ac:dyDescent="0.15">
      <c r="A2973" s="1" t="s">
        <v>41</v>
      </c>
      <c r="B2973" s="1" t="s">
        <v>22</v>
      </c>
      <c r="C2973" s="1" t="s">
        <v>42</v>
      </c>
      <c r="D2973" s="1" t="s">
        <v>42</v>
      </c>
      <c r="E2973" s="1" t="s">
        <v>39</v>
      </c>
      <c r="F2973" s="19">
        <f t="shared" si="598"/>
        <v>-3</v>
      </c>
      <c r="G2973" s="19">
        <f t="shared" si="599"/>
        <v>-5</v>
      </c>
      <c r="H2973" s="20">
        <f t="shared" si="600"/>
        <v>2.2491955200000014E-4</v>
      </c>
      <c r="J2973" s="7">
        <f>IF($A2973="二本差勝",先鋒分析!$D$14,IF($A2973="一本差勝",先鋒分析!$D$15,IF($A2973="引き分け",先鋒分析!$D$16,IF($A2973="一本差負",先鋒分析!$D$17,先鋒分析!$D$18))))</f>
        <v>0.20800000000000002</v>
      </c>
      <c r="K2973" s="19">
        <f t="shared" si="601"/>
        <v>-1</v>
      </c>
      <c r="L2973" s="19">
        <f t="shared" si="602"/>
        <v>-1</v>
      </c>
      <c r="M2973" s="7">
        <f>IF($B2973="二本差勝",次鋒分析!$D$14,IF($B2973="一本差勝",次鋒分析!$D$15,IF($B2973="引き分け",次鋒分析!$D$16,IF($B2973="一本差負",次鋒分析!$D$17,次鋒分析!$D$18))))</f>
        <v>0.26400000000000001</v>
      </c>
      <c r="N2973" s="1">
        <f t="shared" si="603"/>
        <v>0</v>
      </c>
      <c r="O2973" s="1">
        <f t="shared" si="604"/>
        <v>0</v>
      </c>
      <c r="P2973" s="7">
        <f>IF($C2973="二本差勝",中堅分析!$D$14,IF($C2973="一本差勝",中堅分析!$D$15,IF($C2973="引き分け",中堅分析!$D$16,IF($C2973="一本差負",中堅分析!$D$17,中堅分析!$D$18))))</f>
        <v>0.16000000000000003</v>
      </c>
      <c r="Q2973" s="1">
        <f t="shared" si="605"/>
        <v>-1</v>
      </c>
      <c r="R2973" s="1">
        <f t="shared" si="606"/>
        <v>-2</v>
      </c>
      <c r="S2973" s="7">
        <f>IF($D2973="二本差勝",副将分析!$D$14,IF($D2973="一本差勝",副将分析!$D$15,IF($D2973="引き分け",副将分析!$D$16,IF($D2973="一本差負",副将分析!$D$17,副将分析!$D$18))))</f>
        <v>0.16000000000000003</v>
      </c>
      <c r="T2973" s="1">
        <f t="shared" si="607"/>
        <v>-1</v>
      </c>
      <c r="U2973" s="1">
        <f t="shared" si="608"/>
        <v>-2</v>
      </c>
      <c r="V2973" s="7">
        <f>IF($E2973="二本差勝",大将分析!$D$14,IF($E2973="一本差勝",大将分析!$D$15,IF($E2973="引き分け",大将分析!$D$16,IF($E2973="一本差負",大将分析!$D$17,大将分析!$D$18))))</f>
        <v>0.16000000000000003</v>
      </c>
      <c r="W2973" s="1">
        <f t="shared" si="609"/>
        <v>1</v>
      </c>
      <c r="X2973" s="1">
        <f t="shared" si="610"/>
        <v>2</v>
      </c>
    </row>
    <row r="2974" spans="1:24" x14ac:dyDescent="0.15">
      <c r="A2974" s="1" t="s">
        <v>41</v>
      </c>
      <c r="B2974" s="1" t="s">
        <v>42</v>
      </c>
      <c r="C2974" s="1" t="s">
        <v>22</v>
      </c>
      <c r="D2974" s="1" t="s">
        <v>42</v>
      </c>
      <c r="E2974" s="1" t="s">
        <v>39</v>
      </c>
      <c r="F2974" s="19">
        <f t="shared" si="598"/>
        <v>-3</v>
      </c>
      <c r="G2974" s="19">
        <f t="shared" si="599"/>
        <v>-5</v>
      </c>
      <c r="H2974" s="20">
        <f t="shared" si="600"/>
        <v>2.2491955200000014E-4</v>
      </c>
      <c r="J2974" s="7">
        <f>IF($A2974="二本差勝",先鋒分析!$D$14,IF($A2974="一本差勝",先鋒分析!$D$15,IF($A2974="引き分け",先鋒分析!$D$16,IF($A2974="一本差負",先鋒分析!$D$17,先鋒分析!$D$18))))</f>
        <v>0.20800000000000002</v>
      </c>
      <c r="K2974" s="19">
        <f t="shared" si="601"/>
        <v>-1</v>
      </c>
      <c r="L2974" s="19">
        <f t="shared" si="602"/>
        <v>-1</v>
      </c>
      <c r="M2974" s="7">
        <f>IF($B2974="二本差勝",次鋒分析!$D$14,IF($B2974="一本差勝",次鋒分析!$D$15,IF($B2974="引き分け",次鋒分析!$D$16,IF($B2974="一本差負",次鋒分析!$D$17,次鋒分析!$D$18))))</f>
        <v>0.16000000000000003</v>
      </c>
      <c r="N2974" s="1">
        <f t="shared" si="603"/>
        <v>-1</v>
      </c>
      <c r="O2974" s="1">
        <f t="shared" si="604"/>
        <v>-2</v>
      </c>
      <c r="P2974" s="7">
        <f>IF($C2974="二本差勝",中堅分析!$D$14,IF($C2974="一本差勝",中堅分析!$D$15,IF($C2974="引き分け",中堅分析!$D$16,IF($C2974="一本差負",中堅分析!$D$17,中堅分析!$D$18))))</f>
        <v>0.26400000000000001</v>
      </c>
      <c r="Q2974" s="1">
        <f t="shared" si="605"/>
        <v>0</v>
      </c>
      <c r="R2974" s="1">
        <f t="shared" si="606"/>
        <v>0</v>
      </c>
      <c r="S2974" s="7">
        <f>IF($D2974="二本差勝",副将分析!$D$14,IF($D2974="一本差勝",副将分析!$D$15,IF($D2974="引き分け",副将分析!$D$16,IF($D2974="一本差負",副将分析!$D$17,副将分析!$D$18))))</f>
        <v>0.16000000000000003</v>
      </c>
      <c r="T2974" s="1">
        <f t="shared" si="607"/>
        <v>-1</v>
      </c>
      <c r="U2974" s="1">
        <f t="shared" si="608"/>
        <v>-2</v>
      </c>
      <c r="V2974" s="7">
        <f>IF($E2974="二本差勝",大将分析!$D$14,IF($E2974="一本差勝",大将分析!$D$15,IF($E2974="引き分け",大将分析!$D$16,IF($E2974="一本差負",大将分析!$D$17,大将分析!$D$18))))</f>
        <v>0.16000000000000003</v>
      </c>
      <c r="W2974" s="1">
        <f t="shared" si="609"/>
        <v>1</v>
      </c>
      <c r="X2974" s="1">
        <f t="shared" si="610"/>
        <v>2</v>
      </c>
    </row>
    <row r="2975" spans="1:24" x14ac:dyDescent="0.15">
      <c r="A2975" s="1" t="s">
        <v>42</v>
      </c>
      <c r="B2975" s="1" t="s">
        <v>22</v>
      </c>
      <c r="C2975" s="1" t="s">
        <v>41</v>
      </c>
      <c r="D2975" s="1" t="s">
        <v>42</v>
      </c>
      <c r="E2975" s="1" t="s">
        <v>39</v>
      </c>
      <c r="F2975" s="19">
        <f t="shared" si="598"/>
        <v>-3</v>
      </c>
      <c r="G2975" s="19">
        <f t="shared" si="599"/>
        <v>-5</v>
      </c>
      <c r="H2975" s="20">
        <f t="shared" si="600"/>
        <v>2.2491955200000017E-4</v>
      </c>
      <c r="J2975" s="7">
        <f>IF($A2975="二本差勝",先鋒分析!$D$14,IF($A2975="一本差勝",先鋒分析!$D$15,IF($A2975="引き分け",先鋒分析!$D$16,IF($A2975="一本差負",先鋒分析!$D$17,先鋒分析!$D$18))))</f>
        <v>0.16000000000000003</v>
      </c>
      <c r="K2975" s="19">
        <f t="shared" si="601"/>
        <v>-1</v>
      </c>
      <c r="L2975" s="19">
        <f t="shared" si="602"/>
        <v>-2</v>
      </c>
      <c r="M2975" s="7">
        <f>IF($B2975="二本差勝",次鋒分析!$D$14,IF($B2975="一本差勝",次鋒分析!$D$15,IF($B2975="引き分け",次鋒分析!$D$16,IF($B2975="一本差負",次鋒分析!$D$17,次鋒分析!$D$18))))</f>
        <v>0.26400000000000001</v>
      </c>
      <c r="N2975" s="1">
        <f t="shared" si="603"/>
        <v>0</v>
      </c>
      <c r="O2975" s="1">
        <f t="shared" si="604"/>
        <v>0</v>
      </c>
      <c r="P2975" s="7">
        <f>IF($C2975="二本差勝",中堅分析!$D$14,IF($C2975="一本差勝",中堅分析!$D$15,IF($C2975="引き分け",中堅分析!$D$16,IF($C2975="一本差負",中堅分析!$D$17,中堅分析!$D$18))))</f>
        <v>0.20800000000000002</v>
      </c>
      <c r="Q2975" s="1">
        <f t="shared" si="605"/>
        <v>-1</v>
      </c>
      <c r="R2975" s="1">
        <f t="shared" si="606"/>
        <v>-1</v>
      </c>
      <c r="S2975" s="7">
        <f>IF($D2975="二本差勝",副将分析!$D$14,IF($D2975="一本差勝",副将分析!$D$15,IF($D2975="引き分け",副将分析!$D$16,IF($D2975="一本差負",副将分析!$D$17,副将分析!$D$18))))</f>
        <v>0.16000000000000003</v>
      </c>
      <c r="T2975" s="1">
        <f t="shared" si="607"/>
        <v>-1</v>
      </c>
      <c r="U2975" s="1">
        <f t="shared" si="608"/>
        <v>-2</v>
      </c>
      <c r="V2975" s="7">
        <f>IF($E2975="二本差勝",大将分析!$D$14,IF($E2975="一本差勝",大将分析!$D$15,IF($E2975="引き分け",大将分析!$D$16,IF($E2975="一本差負",大将分析!$D$17,大将分析!$D$18))))</f>
        <v>0.16000000000000003</v>
      </c>
      <c r="W2975" s="1">
        <f t="shared" si="609"/>
        <v>1</v>
      </c>
      <c r="X2975" s="1">
        <f t="shared" si="610"/>
        <v>2</v>
      </c>
    </row>
    <row r="2976" spans="1:24" x14ac:dyDescent="0.15">
      <c r="A2976" s="1" t="s">
        <v>42</v>
      </c>
      <c r="B2976" s="1" t="s">
        <v>41</v>
      </c>
      <c r="C2976" s="1" t="s">
        <v>22</v>
      </c>
      <c r="D2976" s="1" t="s">
        <v>42</v>
      </c>
      <c r="E2976" s="1" t="s">
        <v>39</v>
      </c>
      <c r="F2976" s="19">
        <f t="shared" si="598"/>
        <v>-3</v>
      </c>
      <c r="G2976" s="19">
        <f t="shared" si="599"/>
        <v>-5</v>
      </c>
      <c r="H2976" s="20">
        <f t="shared" si="600"/>
        <v>2.2491955200000014E-4</v>
      </c>
      <c r="J2976" s="7">
        <f>IF($A2976="二本差勝",先鋒分析!$D$14,IF($A2976="一本差勝",先鋒分析!$D$15,IF($A2976="引き分け",先鋒分析!$D$16,IF($A2976="一本差負",先鋒分析!$D$17,先鋒分析!$D$18))))</f>
        <v>0.16000000000000003</v>
      </c>
      <c r="K2976" s="19">
        <f t="shared" si="601"/>
        <v>-1</v>
      </c>
      <c r="L2976" s="19">
        <f t="shared" si="602"/>
        <v>-2</v>
      </c>
      <c r="M2976" s="7">
        <f>IF($B2976="二本差勝",次鋒分析!$D$14,IF($B2976="一本差勝",次鋒分析!$D$15,IF($B2976="引き分け",次鋒分析!$D$16,IF($B2976="一本差負",次鋒分析!$D$17,次鋒分析!$D$18))))</f>
        <v>0.20800000000000002</v>
      </c>
      <c r="N2976" s="1">
        <f t="shared" si="603"/>
        <v>-1</v>
      </c>
      <c r="O2976" s="1">
        <f t="shared" si="604"/>
        <v>-1</v>
      </c>
      <c r="P2976" s="7">
        <f>IF($C2976="二本差勝",中堅分析!$D$14,IF($C2976="一本差勝",中堅分析!$D$15,IF($C2976="引き分け",中堅分析!$D$16,IF($C2976="一本差負",中堅分析!$D$17,中堅分析!$D$18))))</f>
        <v>0.26400000000000001</v>
      </c>
      <c r="Q2976" s="1">
        <f t="shared" si="605"/>
        <v>0</v>
      </c>
      <c r="R2976" s="1">
        <f t="shared" si="606"/>
        <v>0</v>
      </c>
      <c r="S2976" s="7">
        <f>IF($D2976="二本差勝",副将分析!$D$14,IF($D2976="一本差勝",副将分析!$D$15,IF($D2976="引き分け",副将分析!$D$16,IF($D2976="一本差負",副将分析!$D$17,副将分析!$D$18))))</f>
        <v>0.16000000000000003</v>
      </c>
      <c r="T2976" s="1">
        <f t="shared" si="607"/>
        <v>-1</v>
      </c>
      <c r="U2976" s="1">
        <f t="shared" si="608"/>
        <v>-2</v>
      </c>
      <c r="V2976" s="7">
        <f>IF($E2976="二本差勝",大将分析!$D$14,IF($E2976="一本差勝",大将分析!$D$15,IF($E2976="引き分け",大将分析!$D$16,IF($E2976="一本差負",大将分析!$D$17,大将分析!$D$18))))</f>
        <v>0.16000000000000003</v>
      </c>
      <c r="W2976" s="1">
        <f t="shared" si="609"/>
        <v>1</v>
      </c>
      <c r="X2976" s="1">
        <f t="shared" si="610"/>
        <v>2</v>
      </c>
    </row>
    <row r="2977" spans="1:24" x14ac:dyDescent="0.15">
      <c r="A2977" s="1" t="s">
        <v>22</v>
      </c>
      <c r="B2977" s="1" t="s">
        <v>41</v>
      </c>
      <c r="C2977" s="1" t="s">
        <v>42</v>
      </c>
      <c r="D2977" s="1" t="s">
        <v>42</v>
      </c>
      <c r="E2977" s="1" t="s">
        <v>40</v>
      </c>
      <c r="F2977" s="19">
        <f t="shared" si="598"/>
        <v>-3</v>
      </c>
      <c r="G2977" s="19">
        <f t="shared" si="599"/>
        <v>-5</v>
      </c>
      <c r="H2977" s="20">
        <f t="shared" si="600"/>
        <v>2.9239541760000019E-4</v>
      </c>
      <c r="J2977" s="7">
        <f>IF($A2977="二本差勝",先鋒分析!$D$14,IF($A2977="一本差勝",先鋒分析!$D$15,IF($A2977="引き分け",先鋒分析!$D$16,IF($A2977="一本差負",先鋒分析!$D$17,先鋒分析!$D$18))))</f>
        <v>0.26400000000000001</v>
      </c>
      <c r="K2977" s="19">
        <f t="shared" si="601"/>
        <v>0</v>
      </c>
      <c r="L2977" s="19">
        <f t="shared" si="602"/>
        <v>0</v>
      </c>
      <c r="M2977" s="7">
        <f>IF($B2977="二本差勝",次鋒分析!$D$14,IF($B2977="一本差勝",次鋒分析!$D$15,IF($B2977="引き分け",次鋒分析!$D$16,IF($B2977="一本差負",次鋒分析!$D$17,次鋒分析!$D$18))))</f>
        <v>0.20800000000000002</v>
      </c>
      <c r="N2977" s="1">
        <f t="shared" si="603"/>
        <v>-1</v>
      </c>
      <c r="O2977" s="1">
        <f t="shared" si="604"/>
        <v>-1</v>
      </c>
      <c r="P2977" s="7">
        <f>IF($C2977="二本差勝",中堅分析!$D$14,IF($C2977="一本差勝",中堅分析!$D$15,IF($C2977="引き分け",中堅分析!$D$16,IF($C2977="一本差負",中堅分析!$D$17,中堅分析!$D$18))))</f>
        <v>0.16000000000000003</v>
      </c>
      <c r="Q2977" s="1">
        <f t="shared" si="605"/>
        <v>-1</v>
      </c>
      <c r="R2977" s="1">
        <f t="shared" si="606"/>
        <v>-2</v>
      </c>
      <c r="S2977" s="7">
        <f>IF($D2977="二本差勝",副将分析!$D$14,IF($D2977="一本差勝",副将分析!$D$15,IF($D2977="引き分け",副将分析!$D$16,IF($D2977="一本差負",副将分析!$D$17,副将分析!$D$18))))</f>
        <v>0.16000000000000003</v>
      </c>
      <c r="T2977" s="1">
        <f t="shared" si="607"/>
        <v>-1</v>
      </c>
      <c r="U2977" s="1">
        <f t="shared" si="608"/>
        <v>-2</v>
      </c>
      <c r="V2977" s="7">
        <f>IF($E2977="二本差勝",大将分析!$D$14,IF($E2977="一本差勝",大将分析!$D$15,IF($E2977="引き分け",大将分析!$D$16,IF($E2977="一本差負",大将分析!$D$17,大将分析!$D$18))))</f>
        <v>0.20800000000000002</v>
      </c>
      <c r="W2977" s="1">
        <f t="shared" si="609"/>
        <v>1</v>
      </c>
      <c r="X2977" s="1">
        <f t="shared" si="610"/>
        <v>1</v>
      </c>
    </row>
    <row r="2978" spans="1:24" x14ac:dyDescent="0.15">
      <c r="A2978" s="1" t="s">
        <v>22</v>
      </c>
      <c r="B2978" s="1" t="s">
        <v>42</v>
      </c>
      <c r="C2978" s="1" t="s">
        <v>41</v>
      </c>
      <c r="D2978" s="1" t="s">
        <v>42</v>
      </c>
      <c r="E2978" s="1" t="s">
        <v>40</v>
      </c>
      <c r="F2978" s="19">
        <f t="shared" si="598"/>
        <v>-3</v>
      </c>
      <c r="G2978" s="19">
        <f t="shared" si="599"/>
        <v>-5</v>
      </c>
      <c r="H2978" s="20">
        <f t="shared" si="600"/>
        <v>2.9239541760000019E-4</v>
      </c>
      <c r="J2978" s="7">
        <f>IF($A2978="二本差勝",先鋒分析!$D$14,IF($A2978="一本差勝",先鋒分析!$D$15,IF($A2978="引き分け",先鋒分析!$D$16,IF($A2978="一本差負",先鋒分析!$D$17,先鋒分析!$D$18))))</f>
        <v>0.26400000000000001</v>
      </c>
      <c r="K2978" s="19">
        <f t="shared" si="601"/>
        <v>0</v>
      </c>
      <c r="L2978" s="19">
        <f t="shared" si="602"/>
        <v>0</v>
      </c>
      <c r="M2978" s="7">
        <f>IF($B2978="二本差勝",次鋒分析!$D$14,IF($B2978="一本差勝",次鋒分析!$D$15,IF($B2978="引き分け",次鋒分析!$D$16,IF($B2978="一本差負",次鋒分析!$D$17,次鋒分析!$D$18))))</f>
        <v>0.16000000000000003</v>
      </c>
      <c r="N2978" s="1">
        <f t="shared" si="603"/>
        <v>-1</v>
      </c>
      <c r="O2978" s="1">
        <f t="shared" si="604"/>
        <v>-2</v>
      </c>
      <c r="P2978" s="7">
        <f>IF($C2978="二本差勝",中堅分析!$D$14,IF($C2978="一本差勝",中堅分析!$D$15,IF($C2978="引き分け",中堅分析!$D$16,IF($C2978="一本差負",中堅分析!$D$17,中堅分析!$D$18))))</f>
        <v>0.20800000000000002</v>
      </c>
      <c r="Q2978" s="1">
        <f t="shared" si="605"/>
        <v>-1</v>
      </c>
      <c r="R2978" s="1">
        <f t="shared" si="606"/>
        <v>-1</v>
      </c>
      <c r="S2978" s="7">
        <f>IF($D2978="二本差勝",副将分析!$D$14,IF($D2978="一本差勝",副将分析!$D$15,IF($D2978="引き分け",副将分析!$D$16,IF($D2978="一本差負",副将分析!$D$17,副将分析!$D$18))))</f>
        <v>0.16000000000000003</v>
      </c>
      <c r="T2978" s="1">
        <f t="shared" si="607"/>
        <v>-1</v>
      </c>
      <c r="U2978" s="1">
        <f t="shared" si="608"/>
        <v>-2</v>
      </c>
      <c r="V2978" s="7">
        <f>IF($E2978="二本差勝",大将分析!$D$14,IF($E2978="一本差勝",大将分析!$D$15,IF($E2978="引き分け",大将分析!$D$16,IF($E2978="一本差負",大将分析!$D$17,大将分析!$D$18))))</f>
        <v>0.20800000000000002</v>
      </c>
      <c r="W2978" s="1">
        <f t="shared" si="609"/>
        <v>1</v>
      </c>
      <c r="X2978" s="1">
        <f t="shared" si="610"/>
        <v>1</v>
      </c>
    </row>
    <row r="2979" spans="1:24" x14ac:dyDescent="0.15">
      <c r="A2979" s="1" t="s">
        <v>41</v>
      </c>
      <c r="B2979" s="1" t="s">
        <v>22</v>
      </c>
      <c r="C2979" s="1" t="s">
        <v>42</v>
      </c>
      <c r="D2979" s="1" t="s">
        <v>42</v>
      </c>
      <c r="E2979" s="1" t="s">
        <v>40</v>
      </c>
      <c r="F2979" s="19">
        <f t="shared" si="598"/>
        <v>-3</v>
      </c>
      <c r="G2979" s="19">
        <f t="shared" si="599"/>
        <v>-5</v>
      </c>
      <c r="H2979" s="20">
        <f t="shared" si="600"/>
        <v>2.9239541760000019E-4</v>
      </c>
      <c r="J2979" s="7">
        <f>IF($A2979="二本差勝",先鋒分析!$D$14,IF($A2979="一本差勝",先鋒分析!$D$15,IF($A2979="引き分け",先鋒分析!$D$16,IF($A2979="一本差負",先鋒分析!$D$17,先鋒分析!$D$18))))</f>
        <v>0.20800000000000002</v>
      </c>
      <c r="K2979" s="19">
        <f t="shared" si="601"/>
        <v>-1</v>
      </c>
      <c r="L2979" s="19">
        <f t="shared" si="602"/>
        <v>-1</v>
      </c>
      <c r="M2979" s="7">
        <f>IF($B2979="二本差勝",次鋒分析!$D$14,IF($B2979="一本差勝",次鋒分析!$D$15,IF($B2979="引き分け",次鋒分析!$D$16,IF($B2979="一本差負",次鋒分析!$D$17,次鋒分析!$D$18))))</f>
        <v>0.26400000000000001</v>
      </c>
      <c r="N2979" s="1">
        <f t="shared" si="603"/>
        <v>0</v>
      </c>
      <c r="O2979" s="1">
        <f t="shared" si="604"/>
        <v>0</v>
      </c>
      <c r="P2979" s="7">
        <f>IF($C2979="二本差勝",中堅分析!$D$14,IF($C2979="一本差勝",中堅分析!$D$15,IF($C2979="引き分け",中堅分析!$D$16,IF($C2979="一本差負",中堅分析!$D$17,中堅分析!$D$18))))</f>
        <v>0.16000000000000003</v>
      </c>
      <c r="Q2979" s="1">
        <f t="shared" si="605"/>
        <v>-1</v>
      </c>
      <c r="R2979" s="1">
        <f t="shared" si="606"/>
        <v>-2</v>
      </c>
      <c r="S2979" s="7">
        <f>IF($D2979="二本差勝",副将分析!$D$14,IF($D2979="一本差勝",副将分析!$D$15,IF($D2979="引き分け",副将分析!$D$16,IF($D2979="一本差負",副将分析!$D$17,副将分析!$D$18))))</f>
        <v>0.16000000000000003</v>
      </c>
      <c r="T2979" s="1">
        <f t="shared" si="607"/>
        <v>-1</v>
      </c>
      <c r="U2979" s="1">
        <f t="shared" si="608"/>
        <v>-2</v>
      </c>
      <c r="V2979" s="7">
        <f>IF($E2979="二本差勝",大将分析!$D$14,IF($E2979="一本差勝",大将分析!$D$15,IF($E2979="引き分け",大将分析!$D$16,IF($E2979="一本差負",大将分析!$D$17,大将分析!$D$18))))</f>
        <v>0.20800000000000002</v>
      </c>
      <c r="W2979" s="1">
        <f t="shared" si="609"/>
        <v>1</v>
      </c>
      <c r="X2979" s="1">
        <f t="shared" si="610"/>
        <v>1</v>
      </c>
    </row>
    <row r="2980" spans="1:24" x14ac:dyDescent="0.15">
      <c r="A2980" s="1" t="s">
        <v>41</v>
      </c>
      <c r="B2980" s="1" t="s">
        <v>42</v>
      </c>
      <c r="C2980" s="1" t="s">
        <v>22</v>
      </c>
      <c r="D2980" s="1" t="s">
        <v>42</v>
      </c>
      <c r="E2980" s="1" t="s">
        <v>40</v>
      </c>
      <c r="F2980" s="19">
        <f t="shared" si="598"/>
        <v>-3</v>
      </c>
      <c r="G2980" s="19">
        <f t="shared" si="599"/>
        <v>-5</v>
      </c>
      <c r="H2980" s="20">
        <f t="shared" si="600"/>
        <v>2.9239541760000019E-4</v>
      </c>
      <c r="J2980" s="7">
        <f>IF($A2980="二本差勝",先鋒分析!$D$14,IF($A2980="一本差勝",先鋒分析!$D$15,IF($A2980="引き分け",先鋒分析!$D$16,IF($A2980="一本差負",先鋒分析!$D$17,先鋒分析!$D$18))))</f>
        <v>0.20800000000000002</v>
      </c>
      <c r="K2980" s="19">
        <f t="shared" si="601"/>
        <v>-1</v>
      </c>
      <c r="L2980" s="19">
        <f t="shared" si="602"/>
        <v>-1</v>
      </c>
      <c r="M2980" s="7">
        <f>IF($B2980="二本差勝",次鋒分析!$D$14,IF($B2980="一本差勝",次鋒分析!$D$15,IF($B2980="引き分け",次鋒分析!$D$16,IF($B2980="一本差負",次鋒分析!$D$17,次鋒分析!$D$18))))</f>
        <v>0.16000000000000003</v>
      </c>
      <c r="N2980" s="1">
        <f t="shared" si="603"/>
        <v>-1</v>
      </c>
      <c r="O2980" s="1">
        <f t="shared" si="604"/>
        <v>-2</v>
      </c>
      <c r="P2980" s="7">
        <f>IF($C2980="二本差勝",中堅分析!$D$14,IF($C2980="一本差勝",中堅分析!$D$15,IF($C2980="引き分け",中堅分析!$D$16,IF($C2980="一本差負",中堅分析!$D$17,中堅分析!$D$18))))</f>
        <v>0.26400000000000001</v>
      </c>
      <c r="Q2980" s="1">
        <f t="shared" si="605"/>
        <v>0</v>
      </c>
      <c r="R2980" s="1">
        <f t="shared" si="606"/>
        <v>0</v>
      </c>
      <c r="S2980" s="7">
        <f>IF($D2980="二本差勝",副将分析!$D$14,IF($D2980="一本差勝",副将分析!$D$15,IF($D2980="引き分け",副将分析!$D$16,IF($D2980="一本差負",副将分析!$D$17,副将分析!$D$18))))</f>
        <v>0.16000000000000003</v>
      </c>
      <c r="T2980" s="1">
        <f t="shared" si="607"/>
        <v>-1</v>
      </c>
      <c r="U2980" s="1">
        <f t="shared" si="608"/>
        <v>-2</v>
      </c>
      <c r="V2980" s="7">
        <f>IF($E2980="二本差勝",大将分析!$D$14,IF($E2980="一本差勝",大将分析!$D$15,IF($E2980="引き分け",大将分析!$D$16,IF($E2980="一本差負",大将分析!$D$17,大将分析!$D$18))))</f>
        <v>0.20800000000000002</v>
      </c>
      <c r="W2980" s="1">
        <f t="shared" si="609"/>
        <v>1</v>
      </c>
      <c r="X2980" s="1">
        <f t="shared" si="610"/>
        <v>1</v>
      </c>
    </row>
    <row r="2981" spans="1:24" x14ac:dyDescent="0.15">
      <c r="A2981" s="1" t="s">
        <v>42</v>
      </c>
      <c r="B2981" s="1" t="s">
        <v>22</v>
      </c>
      <c r="C2981" s="1" t="s">
        <v>41</v>
      </c>
      <c r="D2981" s="1" t="s">
        <v>42</v>
      </c>
      <c r="E2981" s="1" t="s">
        <v>40</v>
      </c>
      <c r="F2981" s="19">
        <f t="shared" si="598"/>
        <v>-3</v>
      </c>
      <c r="G2981" s="19">
        <f t="shared" si="599"/>
        <v>-5</v>
      </c>
      <c r="H2981" s="20">
        <f t="shared" si="600"/>
        <v>2.9239541760000019E-4</v>
      </c>
      <c r="J2981" s="7">
        <f>IF($A2981="二本差勝",先鋒分析!$D$14,IF($A2981="一本差勝",先鋒分析!$D$15,IF($A2981="引き分け",先鋒分析!$D$16,IF($A2981="一本差負",先鋒分析!$D$17,先鋒分析!$D$18))))</f>
        <v>0.16000000000000003</v>
      </c>
      <c r="K2981" s="19">
        <f t="shared" si="601"/>
        <v>-1</v>
      </c>
      <c r="L2981" s="19">
        <f t="shared" si="602"/>
        <v>-2</v>
      </c>
      <c r="M2981" s="7">
        <f>IF($B2981="二本差勝",次鋒分析!$D$14,IF($B2981="一本差勝",次鋒分析!$D$15,IF($B2981="引き分け",次鋒分析!$D$16,IF($B2981="一本差負",次鋒分析!$D$17,次鋒分析!$D$18))))</f>
        <v>0.26400000000000001</v>
      </c>
      <c r="N2981" s="1">
        <f t="shared" si="603"/>
        <v>0</v>
      </c>
      <c r="O2981" s="1">
        <f t="shared" si="604"/>
        <v>0</v>
      </c>
      <c r="P2981" s="7">
        <f>IF($C2981="二本差勝",中堅分析!$D$14,IF($C2981="一本差勝",中堅分析!$D$15,IF($C2981="引き分け",中堅分析!$D$16,IF($C2981="一本差負",中堅分析!$D$17,中堅分析!$D$18))))</f>
        <v>0.20800000000000002</v>
      </c>
      <c r="Q2981" s="1">
        <f t="shared" si="605"/>
        <v>-1</v>
      </c>
      <c r="R2981" s="1">
        <f t="shared" si="606"/>
        <v>-1</v>
      </c>
      <c r="S2981" s="7">
        <f>IF($D2981="二本差勝",副将分析!$D$14,IF($D2981="一本差勝",副将分析!$D$15,IF($D2981="引き分け",副将分析!$D$16,IF($D2981="一本差負",副将分析!$D$17,副将分析!$D$18))))</f>
        <v>0.16000000000000003</v>
      </c>
      <c r="T2981" s="1">
        <f t="shared" si="607"/>
        <v>-1</v>
      </c>
      <c r="U2981" s="1">
        <f t="shared" si="608"/>
        <v>-2</v>
      </c>
      <c r="V2981" s="7">
        <f>IF($E2981="二本差勝",大将分析!$D$14,IF($E2981="一本差勝",大将分析!$D$15,IF($E2981="引き分け",大将分析!$D$16,IF($E2981="一本差負",大将分析!$D$17,大将分析!$D$18))))</f>
        <v>0.20800000000000002</v>
      </c>
      <c r="W2981" s="1">
        <f t="shared" si="609"/>
        <v>1</v>
      </c>
      <c r="X2981" s="1">
        <f t="shared" si="610"/>
        <v>1</v>
      </c>
    </row>
    <row r="2982" spans="1:24" x14ac:dyDescent="0.15">
      <c r="A2982" s="1" t="s">
        <v>42</v>
      </c>
      <c r="B2982" s="1" t="s">
        <v>41</v>
      </c>
      <c r="C2982" s="1" t="s">
        <v>22</v>
      </c>
      <c r="D2982" s="1" t="s">
        <v>42</v>
      </c>
      <c r="E2982" s="1" t="s">
        <v>40</v>
      </c>
      <c r="F2982" s="19">
        <f t="shared" si="598"/>
        <v>-3</v>
      </c>
      <c r="G2982" s="19">
        <f t="shared" si="599"/>
        <v>-5</v>
      </c>
      <c r="H2982" s="20">
        <f t="shared" si="600"/>
        <v>2.9239541760000019E-4</v>
      </c>
      <c r="J2982" s="7">
        <f>IF($A2982="二本差勝",先鋒分析!$D$14,IF($A2982="一本差勝",先鋒分析!$D$15,IF($A2982="引き分け",先鋒分析!$D$16,IF($A2982="一本差負",先鋒分析!$D$17,先鋒分析!$D$18))))</f>
        <v>0.16000000000000003</v>
      </c>
      <c r="K2982" s="19">
        <f t="shared" si="601"/>
        <v>-1</v>
      </c>
      <c r="L2982" s="19">
        <f t="shared" si="602"/>
        <v>-2</v>
      </c>
      <c r="M2982" s="7">
        <f>IF($B2982="二本差勝",次鋒分析!$D$14,IF($B2982="一本差勝",次鋒分析!$D$15,IF($B2982="引き分け",次鋒分析!$D$16,IF($B2982="一本差負",次鋒分析!$D$17,次鋒分析!$D$18))))</f>
        <v>0.20800000000000002</v>
      </c>
      <c r="N2982" s="1">
        <f t="shared" si="603"/>
        <v>-1</v>
      </c>
      <c r="O2982" s="1">
        <f t="shared" si="604"/>
        <v>-1</v>
      </c>
      <c r="P2982" s="7">
        <f>IF($C2982="二本差勝",中堅分析!$D$14,IF($C2982="一本差勝",中堅分析!$D$15,IF($C2982="引き分け",中堅分析!$D$16,IF($C2982="一本差負",中堅分析!$D$17,中堅分析!$D$18))))</f>
        <v>0.26400000000000001</v>
      </c>
      <c r="Q2982" s="1">
        <f t="shared" si="605"/>
        <v>0</v>
      </c>
      <c r="R2982" s="1">
        <f t="shared" si="606"/>
        <v>0</v>
      </c>
      <c r="S2982" s="7">
        <f>IF($D2982="二本差勝",副将分析!$D$14,IF($D2982="一本差勝",副将分析!$D$15,IF($D2982="引き分け",副将分析!$D$16,IF($D2982="一本差負",副将分析!$D$17,副将分析!$D$18))))</f>
        <v>0.16000000000000003</v>
      </c>
      <c r="T2982" s="1">
        <f t="shared" si="607"/>
        <v>-1</v>
      </c>
      <c r="U2982" s="1">
        <f t="shared" si="608"/>
        <v>-2</v>
      </c>
      <c r="V2982" s="7">
        <f>IF($E2982="二本差勝",大将分析!$D$14,IF($E2982="一本差勝",大将分析!$D$15,IF($E2982="引き分け",大将分析!$D$16,IF($E2982="一本差負",大将分析!$D$17,大将分析!$D$18))))</f>
        <v>0.20800000000000002</v>
      </c>
      <c r="W2982" s="1">
        <f t="shared" si="609"/>
        <v>1</v>
      </c>
      <c r="X2982" s="1">
        <f t="shared" si="610"/>
        <v>1</v>
      </c>
    </row>
    <row r="2983" spans="1:24" x14ac:dyDescent="0.15">
      <c r="A2983" s="1" t="s">
        <v>22</v>
      </c>
      <c r="B2983" s="1" t="s">
        <v>41</v>
      </c>
      <c r="C2983" s="1" t="s">
        <v>42</v>
      </c>
      <c r="D2983" s="1" t="s">
        <v>42</v>
      </c>
      <c r="E2983" s="1" t="s">
        <v>22</v>
      </c>
      <c r="F2983" s="19">
        <f t="shared" si="598"/>
        <v>-3</v>
      </c>
      <c r="G2983" s="19">
        <f t="shared" si="599"/>
        <v>-5</v>
      </c>
      <c r="H2983" s="20">
        <f t="shared" si="600"/>
        <v>3.7111726080000021E-4</v>
      </c>
      <c r="J2983" s="7">
        <f>IF($A2983="二本差勝",先鋒分析!$D$14,IF($A2983="一本差勝",先鋒分析!$D$15,IF($A2983="引き分け",先鋒分析!$D$16,IF($A2983="一本差負",先鋒分析!$D$17,先鋒分析!$D$18))))</f>
        <v>0.26400000000000001</v>
      </c>
      <c r="K2983" s="19">
        <f t="shared" si="601"/>
        <v>0</v>
      </c>
      <c r="L2983" s="19">
        <f t="shared" si="602"/>
        <v>0</v>
      </c>
      <c r="M2983" s="7">
        <f>IF($B2983="二本差勝",次鋒分析!$D$14,IF($B2983="一本差勝",次鋒分析!$D$15,IF($B2983="引き分け",次鋒分析!$D$16,IF($B2983="一本差負",次鋒分析!$D$17,次鋒分析!$D$18))))</f>
        <v>0.20800000000000002</v>
      </c>
      <c r="N2983" s="1">
        <f t="shared" si="603"/>
        <v>-1</v>
      </c>
      <c r="O2983" s="1">
        <f t="shared" si="604"/>
        <v>-1</v>
      </c>
      <c r="P2983" s="7">
        <f>IF($C2983="二本差勝",中堅分析!$D$14,IF($C2983="一本差勝",中堅分析!$D$15,IF($C2983="引き分け",中堅分析!$D$16,IF($C2983="一本差負",中堅分析!$D$17,中堅分析!$D$18))))</f>
        <v>0.16000000000000003</v>
      </c>
      <c r="Q2983" s="1">
        <f t="shared" si="605"/>
        <v>-1</v>
      </c>
      <c r="R2983" s="1">
        <f t="shared" si="606"/>
        <v>-2</v>
      </c>
      <c r="S2983" s="7">
        <f>IF($D2983="二本差勝",副将分析!$D$14,IF($D2983="一本差勝",副将分析!$D$15,IF($D2983="引き分け",副将分析!$D$16,IF($D2983="一本差負",副将分析!$D$17,副将分析!$D$18))))</f>
        <v>0.16000000000000003</v>
      </c>
      <c r="T2983" s="1">
        <f t="shared" si="607"/>
        <v>-1</v>
      </c>
      <c r="U2983" s="1">
        <f t="shared" si="608"/>
        <v>-2</v>
      </c>
      <c r="V2983" s="7">
        <f>IF($E2983="二本差勝",大将分析!$D$14,IF($E2983="一本差勝",大将分析!$D$15,IF($E2983="引き分け",大将分析!$D$16,IF($E2983="一本差負",大将分析!$D$17,大将分析!$D$18))))</f>
        <v>0.26400000000000001</v>
      </c>
      <c r="W2983" s="1">
        <f t="shared" si="609"/>
        <v>0</v>
      </c>
      <c r="X2983" s="1">
        <f t="shared" si="610"/>
        <v>0</v>
      </c>
    </row>
    <row r="2984" spans="1:24" x14ac:dyDescent="0.15">
      <c r="A2984" s="1" t="s">
        <v>22</v>
      </c>
      <c r="B2984" s="1" t="s">
        <v>42</v>
      </c>
      <c r="C2984" s="1" t="s">
        <v>41</v>
      </c>
      <c r="D2984" s="1" t="s">
        <v>42</v>
      </c>
      <c r="E2984" s="1" t="s">
        <v>22</v>
      </c>
      <c r="F2984" s="19">
        <f t="shared" si="598"/>
        <v>-3</v>
      </c>
      <c r="G2984" s="19">
        <f t="shared" si="599"/>
        <v>-5</v>
      </c>
      <c r="H2984" s="20">
        <f t="shared" si="600"/>
        <v>3.7111726080000027E-4</v>
      </c>
      <c r="J2984" s="7">
        <f>IF($A2984="二本差勝",先鋒分析!$D$14,IF($A2984="一本差勝",先鋒分析!$D$15,IF($A2984="引き分け",先鋒分析!$D$16,IF($A2984="一本差負",先鋒分析!$D$17,先鋒分析!$D$18))))</f>
        <v>0.26400000000000001</v>
      </c>
      <c r="K2984" s="19">
        <f t="shared" si="601"/>
        <v>0</v>
      </c>
      <c r="L2984" s="19">
        <f t="shared" si="602"/>
        <v>0</v>
      </c>
      <c r="M2984" s="7">
        <f>IF($B2984="二本差勝",次鋒分析!$D$14,IF($B2984="一本差勝",次鋒分析!$D$15,IF($B2984="引き分け",次鋒分析!$D$16,IF($B2984="一本差負",次鋒分析!$D$17,次鋒分析!$D$18))))</f>
        <v>0.16000000000000003</v>
      </c>
      <c r="N2984" s="1">
        <f t="shared" si="603"/>
        <v>-1</v>
      </c>
      <c r="O2984" s="1">
        <f t="shared" si="604"/>
        <v>-2</v>
      </c>
      <c r="P2984" s="7">
        <f>IF($C2984="二本差勝",中堅分析!$D$14,IF($C2984="一本差勝",中堅分析!$D$15,IF($C2984="引き分け",中堅分析!$D$16,IF($C2984="一本差負",中堅分析!$D$17,中堅分析!$D$18))))</f>
        <v>0.20800000000000002</v>
      </c>
      <c r="Q2984" s="1">
        <f t="shared" si="605"/>
        <v>-1</v>
      </c>
      <c r="R2984" s="1">
        <f t="shared" si="606"/>
        <v>-1</v>
      </c>
      <c r="S2984" s="7">
        <f>IF($D2984="二本差勝",副将分析!$D$14,IF($D2984="一本差勝",副将分析!$D$15,IF($D2984="引き分け",副将分析!$D$16,IF($D2984="一本差負",副将分析!$D$17,副将分析!$D$18))))</f>
        <v>0.16000000000000003</v>
      </c>
      <c r="T2984" s="1">
        <f t="shared" si="607"/>
        <v>-1</v>
      </c>
      <c r="U2984" s="1">
        <f t="shared" si="608"/>
        <v>-2</v>
      </c>
      <c r="V2984" s="7">
        <f>IF($E2984="二本差勝",大将分析!$D$14,IF($E2984="一本差勝",大将分析!$D$15,IF($E2984="引き分け",大将分析!$D$16,IF($E2984="一本差負",大将分析!$D$17,大将分析!$D$18))))</f>
        <v>0.26400000000000001</v>
      </c>
      <c r="W2984" s="1">
        <f t="shared" si="609"/>
        <v>0</v>
      </c>
      <c r="X2984" s="1">
        <f t="shared" si="610"/>
        <v>0</v>
      </c>
    </row>
    <row r="2985" spans="1:24" x14ac:dyDescent="0.15">
      <c r="A2985" s="1" t="s">
        <v>41</v>
      </c>
      <c r="B2985" s="1" t="s">
        <v>22</v>
      </c>
      <c r="C2985" s="1" t="s">
        <v>42</v>
      </c>
      <c r="D2985" s="1" t="s">
        <v>42</v>
      </c>
      <c r="E2985" s="1" t="s">
        <v>22</v>
      </c>
      <c r="F2985" s="19">
        <f t="shared" si="598"/>
        <v>-3</v>
      </c>
      <c r="G2985" s="19">
        <f t="shared" si="599"/>
        <v>-5</v>
      </c>
      <c r="H2985" s="20">
        <f t="shared" si="600"/>
        <v>3.7111726080000021E-4</v>
      </c>
      <c r="J2985" s="7">
        <f>IF($A2985="二本差勝",先鋒分析!$D$14,IF($A2985="一本差勝",先鋒分析!$D$15,IF($A2985="引き分け",先鋒分析!$D$16,IF($A2985="一本差負",先鋒分析!$D$17,先鋒分析!$D$18))))</f>
        <v>0.20800000000000002</v>
      </c>
      <c r="K2985" s="19">
        <f t="shared" si="601"/>
        <v>-1</v>
      </c>
      <c r="L2985" s="19">
        <f t="shared" si="602"/>
        <v>-1</v>
      </c>
      <c r="M2985" s="7">
        <f>IF($B2985="二本差勝",次鋒分析!$D$14,IF($B2985="一本差勝",次鋒分析!$D$15,IF($B2985="引き分け",次鋒分析!$D$16,IF($B2985="一本差負",次鋒分析!$D$17,次鋒分析!$D$18))))</f>
        <v>0.26400000000000001</v>
      </c>
      <c r="N2985" s="1">
        <f t="shared" si="603"/>
        <v>0</v>
      </c>
      <c r="O2985" s="1">
        <f t="shared" si="604"/>
        <v>0</v>
      </c>
      <c r="P2985" s="7">
        <f>IF($C2985="二本差勝",中堅分析!$D$14,IF($C2985="一本差勝",中堅分析!$D$15,IF($C2985="引き分け",中堅分析!$D$16,IF($C2985="一本差負",中堅分析!$D$17,中堅分析!$D$18))))</f>
        <v>0.16000000000000003</v>
      </c>
      <c r="Q2985" s="1">
        <f t="shared" si="605"/>
        <v>-1</v>
      </c>
      <c r="R2985" s="1">
        <f t="shared" si="606"/>
        <v>-2</v>
      </c>
      <c r="S2985" s="7">
        <f>IF($D2985="二本差勝",副将分析!$D$14,IF($D2985="一本差勝",副将分析!$D$15,IF($D2985="引き分け",副将分析!$D$16,IF($D2985="一本差負",副将分析!$D$17,副将分析!$D$18))))</f>
        <v>0.16000000000000003</v>
      </c>
      <c r="T2985" s="1">
        <f t="shared" si="607"/>
        <v>-1</v>
      </c>
      <c r="U2985" s="1">
        <f t="shared" si="608"/>
        <v>-2</v>
      </c>
      <c r="V2985" s="7">
        <f>IF($E2985="二本差勝",大将分析!$D$14,IF($E2985="一本差勝",大将分析!$D$15,IF($E2985="引き分け",大将分析!$D$16,IF($E2985="一本差負",大将分析!$D$17,大将分析!$D$18))))</f>
        <v>0.26400000000000001</v>
      </c>
      <c r="W2985" s="1">
        <f t="shared" si="609"/>
        <v>0</v>
      </c>
      <c r="X2985" s="1">
        <f t="shared" si="610"/>
        <v>0</v>
      </c>
    </row>
    <row r="2986" spans="1:24" x14ac:dyDescent="0.15">
      <c r="A2986" s="1" t="s">
        <v>41</v>
      </c>
      <c r="B2986" s="1" t="s">
        <v>42</v>
      </c>
      <c r="C2986" s="1" t="s">
        <v>22</v>
      </c>
      <c r="D2986" s="1" t="s">
        <v>42</v>
      </c>
      <c r="E2986" s="1" t="s">
        <v>22</v>
      </c>
      <c r="F2986" s="19">
        <f t="shared" si="598"/>
        <v>-3</v>
      </c>
      <c r="G2986" s="19">
        <f t="shared" si="599"/>
        <v>-5</v>
      </c>
      <c r="H2986" s="20">
        <f t="shared" si="600"/>
        <v>3.7111726080000021E-4</v>
      </c>
      <c r="J2986" s="7">
        <f>IF($A2986="二本差勝",先鋒分析!$D$14,IF($A2986="一本差勝",先鋒分析!$D$15,IF($A2986="引き分け",先鋒分析!$D$16,IF($A2986="一本差負",先鋒分析!$D$17,先鋒分析!$D$18))))</f>
        <v>0.20800000000000002</v>
      </c>
      <c r="K2986" s="19">
        <f t="shared" si="601"/>
        <v>-1</v>
      </c>
      <c r="L2986" s="19">
        <f t="shared" si="602"/>
        <v>-1</v>
      </c>
      <c r="M2986" s="7">
        <f>IF($B2986="二本差勝",次鋒分析!$D$14,IF($B2986="一本差勝",次鋒分析!$D$15,IF($B2986="引き分け",次鋒分析!$D$16,IF($B2986="一本差負",次鋒分析!$D$17,次鋒分析!$D$18))))</f>
        <v>0.16000000000000003</v>
      </c>
      <c r="N2986" s="1">
        <f t="shared" si="603"/>
        <v>-1</v>
      </c>
      <c r="O2986" s="1">
        <f t="shared" si="604"/>
        <v>-2</v>
      </c>
      <c r="P2986" s="7">
        <f>IF($C2986="二本差勝",中堅分析!$D$14,IF($C2986="一本差勝",中堅分析!$D$15,IF($C2986="引き分け",中堅分析!$D$16,IF($C2986="一本差負",中堅分析!$D$17,中堅分析!$D$18))))</f>
        <v>0.26400000000000001</v>
      </c>
      <c r="Q2986" s="1">
        <f t="shared" si="605"/>
        <v>0</v>
      </c>
      <c r="R2986" s="1">
        <f t="shared" si="606"/>
        <v>0</v>
      </c>
      <c r="S2986" s="7">
        <f>IF($D2986="二本差勝",副将分析!$D$14,IF($D2986="一本差勝",副将分析!$D$15,IF($D2986="引き分け",副将分析!$D$16,IF($D2986="一本差負",副将分析!$D$17,副将分析!$D$18))))</f>
        <v>0.16000000000000003</v>
      </c>
      <c r="T2986" s="1">
        <f t="shared" si="607"/>
        <v>-1</v>
      </c>
      <c r="U2986" s="1">
        <f t="shared" si="608"/>
        <v>-2</v>
      </c>
      <c r="V2986" s="7">
        <f>IF($E2986="二本差勝",大将分析!$D$14,IF($E2986="一本差勝",大将分析!$D$15,IF($E2986="引き分け",大将分析!$D$16,IF($E2986="一本差負",大将分析!$D$17,大将分析!$D$18))))</f>
        <v>0.26400000000000001</v>
      </c>
      <c r="W2986" s="1">
        <f t="shared" si="609"/>
        <v>0</v>
      </c>
      <c r="X2986" s="1">
        <f t="shared" si="610"/>
        <v>0</v>
      </c>
    </row>
    <row r="2987" spans="1:24" x14ac:dyDescent="0.15">
      <c r="A2987" s="1" t="s">
        <v>42</v>
      </c>
      <c r="B2987" s="1" t="s">
        <v>22</v>
      </c>
      <c r="C2987" s="1" t="s">
        <v>41</v>
      </c>
      <c r="D2987" s="1" t="s">
        <v>42</v>
      </c>
      <c r="E2987" s="1" t="s">
        <v>22</v>
      </c>
      <c r="F2987" s="19">
        <f t="shared" si="598"/>
        <v>-3</v>
      </c>
      <c r="G2987" s="19">
        <f t="shared" si="599"/>
        <v>-5</v>
      </c>
      <c r="H2987" s="20">
        <f t="shared" si="600"/>
        <v>3.7111726080000027E-4</v>
      </c>
      <c r="J2987" s="7">
        <f>IF($A2987="二本差勝",先鋒分析!$D$14,IF($A2987="一本差勝",先鋒分析!$D$15,IF($A2987="引き分け",先鋒分析!$D$16,IF($A2987="一本差負",先鋒分析!$D$17,先鋒分析!$D$18))))</f>
        <v>0.16000000000000003</v>
      </c>
      <c r="K2987" s="19">
        <f t="shared" si="601"/>
        <v>-1</v>
      </c>
      <c r="L2987" s="19">
        <f t="shared" si="602"/>
        <v>-2</v>
      </c>
      <c r="M2987" s="7">
        <f>IF($B2987="二本差勝",次鋒分析!$D$14,IF($B2987="一本差勝",次鋒分析!$D$15,IF($B2987="引き分け",次鋒分析!$D$16,IF($B2987="一本差負",次鋒分析!$D$17,次鋒分析!$D$18))))</f>
        <v>0.26400000000000001</v>
      </c>
      <c r="N2987" s="1">
        <f t="shared" si="603"/>
        <v>0</v>
      </c>
      <c r="O2987" s="1">
        <f t="shared" si="604"/>
        <v>0</v>
      </c>
      <c r="P2987" s="7">
        <f>IF($C2987="二本差勝",中堅分析!$D$14,IF($C2987="一本差勝",中堅分析!$D$15,IF($C2987="引き分け",中堅分析!$D$16,IF($C2987="一本差負",中堅分析!$D$17,中堅分析!$D$18))))</f>
        <v>0.20800000000000002</v>
      </c>
      <c r="Q2987" s="1">
        <f t="shared" si="605"/>
        <v>-1</v>
      </c>
      <c r="R2987" s="1">
        <f t="shared" si="606"/>
        <v>-1</v>
      </c>
      <c r="S2987" s="7">
        <f>IF($D2987="二本差勝",副将分析!$D$14,IF($D2987="一本差勝",副将分析!$D$15,IF($D2987="引き分け",副将分析!$D$16,IF($D2987="一本差負",副将分析!$D$17,副将分析!$D$18))))</f>
        <v>0.16000000000000003</v>
      </c>
      <c r="T2987" s="1">
        <f t="shared" si="607"/>
        <v>-1</v>
      </c>
      <c r="U2987" s="1">
        <f t="shared" si="608"/>
        <v>-2</v>
      </c>
      <c r="V2987" s="7">
        <f>IF($E2987="二本差勝",大将分析!$D$14,IF($E2987="一本差勝",大将分析!$D$15,IF($E2987="引き分け",大将分析!$D$16,IF($E2987="一本差負",大将分析!$D$17,大将分析!$D$18))))</f>
        <v>0.26400000000000001</v>
      </c>
      <c r="W2987" s="1">
        <f t="shared" si="609"/>
        <v>0</v>
      </c>
      <c r="X2987" s="1">
        <f t="shared" si="610"/>
        <v>0</v>
      </c>
    </row>
    <row r="2988" spans="1:24" x14ac:dyDescent="0.15">
      <c r="A2988" s="1" t="s">
        <v>42</v>
      </c>
      <c r="B2988" s="1" t="s">
        <v>41</v>
      </c>
      <c r="C2988" s="1" t="s">
        <v>22</v>
      </c>
      <c r="D2988" s="1" t="s">
        <v>42</v>
      </c>
      <c r="E2988" s="1" t="s">
        <v>22</v>
      </c>
      <c r="F2988" s="19">
        <f t="shared" si="598"/>
        <v>-3</v>
      </c>
      <c r="G2988" s="19">
        <f t="shared" si="599"/>
        <v>-5</v>
      </c>
      <c r="H2988" s="20">
        <f t="shared" si="600"/>
        <v>3.7111726080000021E-4</v>
      </c>
      <c r="J2988" s="7">
        <f>IF($A2988="二本差勝",先鋒分析!$D$14,IF($A2988="一本差勝",先鋒分析!$D$15,IF($A2988="引き分け",先鋒分析!$D$16,IF($A2988="一本差負",先鋒分析!$D$17,先鋒分析!$D$18))))</f>
        <v>0.16000000000000003</v>
      </c>
      <c r="K2988" s="19">
        <f t="shared" si="601"/>
        <v>-1</v>
      </c>
      <c r="L2988" s="19">
        <f t="shared" si="602"/>
        <v>-2</v>
      </c>
      <c r="M2988" s="7">
        <f>IF($B2988="二本差勝",次鋒分析!$D$14,IF($B2988="一本差勝",次鋒分析!$D$15,IF($B2988="引き分け",次鋒分析!$D$16,IF($B2988="一本差負",次鋒分析!$D$17,次鋒分析!$D$18))))</f>
        <v>0.20800000000000002</v>
      </c>
      <c r="N2988" s="1">
        <f t="shared" si="603"/>
        <v>-1</v>
      </c>
      <c r="O2988" s="1">
        <f t="shared" si="604"/>
        <v>-1</v>
      </c>
      <c r="P2988" s="7">
        <f>IF($C2988="二本差勝",中堅分析!$D$14,IF($C2988="一本差勝",中堅分析!$D$15,IF($C2988="引き分け",中堅分析!$D$16,IF($C2988="一本差負",中堅分析!$D$17,中堅分析!$D$18))))</f>
        <v>0.26400000000000001</v>
      </c>
      <c r="Q2988" s="1">
        <f t="shared" si="605"/>
        <v>0</v>
      </c>
      <c r="R2988" s="1">
        <f t="shared" si="606"/>
        <v>0</v>
      </c>
      <c r="S2988" s="7">
        <f>IF($D2988="二本差勝",副将分析!$D$14,IF($D2988="一本差勝",副将分析!$D$15,IF($D2988="引き分け",副将分析!$D$16,IF($D2988="一本差負",副将分析!$D$17,副将分析!$D$18))))</f>
        <v>0.16000000000000003</v>
      </c>
      <c r="T2988" s="1">
        <f t="shared" si="607"/>
        <v>-1</v>
      </c>
      <c r="U2988" s="1">
        <f t="shared" si="608"/>
        <v>-2</v>
      </c>
      <c r="V2988" s="7">
        <f>IF($E2988="二本差勝",大将分析!$D$14,IF($E2988="一本差勝",大将分析!$D$15,IF($E2988="引き分け",大将分析!$D$16,IF($E2988="一本差負",大将分析!$D$17,大将分析!$D$18))))</f>
        <v>0.26400000000000001</v>
      </c>
      <c r="W2988" s="1">
        <f t="shared" si="609"/>
        <v>0</v>
      </c>
      <c r="X2988" s="1">
        <f t="shared" si="610"/>
        <v>0</v>
      </c>
    </row>
    <row r="2989" spans="1:24" x14ac:dyDescent="0.15">
      <c r="A2989" s="1" t="s">
        <v>22</v>
      </c>
      <c r="B2989" s="1" t="s">
        <v>41</v>
      </c>
      <c r="C2989" s="1" t="s">
        <v>42</v>
      </c>
      <c r="D2989" s="1" t="s">
        <v>42</v>
      </c>
      <c r="E2989" s="1" t="s">
        <v>41</v>
      </c>
      <c r="F2989" s="19">
        <f t="shared" si="598"/>
        <v>-3</v>
      </c>
      <c r="G2989" s="19">
        <f t="shared" si="599"/>
        <v>-5</v>
      </c>
      <c r="H2989" s="20">
        <f t="shared" si="600"/>
        <v>2.9239541760000019E-4</v>
      </c>
      <c r="J2989" s="7">
        <f>IF($A2989="二本差勝",先鋒分析!$D$14,IF($A2989="一本差勝",先鋒分析!$D$15,IF($A2989="引き分け",先鋒分析!$D$16,IF($A2989="一本差負",先鋒分析!$D$17,先鋒分析!$D$18))))</f>
        <v>0.26400000000000001</v>
      </c>
      <c r="K2989" s="19">
        <f t="shared" si="601"/>
        <v>0</v>
      </c>
      <c r="L2989" s="19">
        <f t="shared" si="602"/>
        <v>0</v>
      </c>
      <c r="M2989" s="7">
        <f>IF($B2989="二本差勝",次鋒分析!$D$14,IF($B2989="一本差勝",次鋒分析!$D$15,IF($B2989="引き分け",次鋒分析!$D$16,IF($B2989="一本差負",次鋒分析!$D$17,次鋒分析!$D$18))))</f>
        <v>0.20800000000000002</v>
      </c>
      <c r="N2989" s="1">
        <f t="shared" si="603"/>
        <v>-1</v>
      </c>
      <c r="O2989" s="1">
        <f t="shared" si="604"/>
        <v>-1</v>
      </c>
      <c r="P2989" s="7">
        <f>IF($C2989="二本差勝",中堅分析!$D$14,IF($C2989="一本差勝",中堅分析!$D$15,IF($C2989="引き分け",中堅分析!$D$16,IF($C2989="一本差負",中堅分析!$D$17,中堅分析!$D$18))))</f>
        <v>0.16000000000000003</v>
      </c>
      <c r="Q2989" s="1">
        <f t="shared" si="605"/>
        <v>-1</v>
      </c>
      <c r="R2989" s="1">
        <f t="shared" si="606"/>
        <v>-2</v>
      </c>
      <c r="S2989" s="7">
        <f>IF($D2989="二本差勝",副将分析!$D$14,IF($D2989="一本差勝",副将分析!$D$15,IF($D2989="引き分け",副将分析!$D$16,IF($D2989="一本差負",副将分析!$D$17,副将分析!$D$18))))</f>
        <v>0.16000000000000003</v>
      </c>
      <c r="T2989" s="1">
        <f t="shared" si="607"/>
        <v>-1</v>
      </c>
      <c r="U2989" s="1">
        <f t="shared" si="608"/>
        <v>-2</v>
      </c>
      <c r="V2989" s="7">
        <f>IF($E2989="二本差勝",大将分析!$D$14,IF($E2989="一本差勝",大将分析!$D$15,IF($E2989="引き分け",大将分析!$D$16,IF($E2989="一本差負",大将分析!$D$17,大将分析!$D$18))))</f>
        <v>0.20800000000000002</v>
      </c>
      <c r="W2989" s="1">
        <f t="shared" si="609"/>
        <v>-1</v>
      </c>
      <c r="X2989" s="1">
        <f t="shared" si="610"/>
        <v>-1</v>
      </c>
    </row>
    <row r="2990" spans="1:24" x14ac:dyDescent="0.15">
      <c r="A2990" s="1" t="s">
        <v>22</v>
      </c>
      <c r="B2990" s="1" t="s">
        <v>42</v>
      </c>
      <c r="C2990" s="1" t="s">
        <v>41</v>
      </c>
      <c r="D2990" s="1" t="s">
        <v>42</v>
      </c>
      <c r="E2990" s="1" t="s">
        <v>41</v>
      </c>
      <c r="F2990" s="19">
        <f t="shared" si="598"/>
        <v>-3</v>
      </c>
      <c r="G2990" s="19">
        <f t="shared" si="599"/>
        <v>-5</v>
      </c>
      <c r="H2990" s="20">
        <f t="shared" si="600"/>
        <v>2.9239541760000019E-4</v>
      </c>
      <c r="J2990" s="7">
        <f>IF($A2990="二本差勝",先鋒分析!$D$14,IF($A2990="一本差勝",先鋒分析!$D$15,IF($A2990="引き分け",先鋒分析!$D$16,IF($A2990="一本差負",先鋒分析!$D$17,先鋒分析!$D$18))))</f>
        <v>0.26400000000000001</v>
      </c>
      <c r="K2990" s="19">
        <f t="shared" si="601"/>
        <v>0</v>
      </c>
      <c r="L2990" s="19">
        <f t="shared" si="602"/>
        <v>0</v>
      </c>
      <c r="M2990" s="7">
        <f>IF($B2990="二本差勝",次鋒分析!$D$14,IF($B2990="一本差勝",次鋒分析!$D$15,IF($B2990="引き分け",次鋒分析!$D$16,IF($B2990="一本差負",次鋒分析!$D$17,次鋒分析!$D$18))))</f>
        <v>0.16000000000000003</v>
      </c>
      <c r="N2990" s="1">
        <f t="shared" si="603"/>
        <v>-1</v>
      </c>
      <c r="O2990" s="1">
        <f t="shared" si="604"/>
        <v>-2</v>
      </c>
      <c r="P2990" s="7">
        <f>IF($C2990="二本差勝",中堅分析!$D$14,IF($C2990="一本差勝",中堅分析!$D$15,IF($C2990="引き分け",中堅分析!$D$16,IF($C2990="一本差負",中堅分析!$D$17,中堅分析!$D$18))))</f>
        <v>0.20800000000000002</v>
      </c>
      <c r="Q2990" s="1">
        <f t="shared" si="605"/>
        <v>-1</v>
      </c>
      <c r="R2990" s="1">
        <f t="shared" si="606"/>
        <v>-1</v>
      </c>
      <c r="S2990" s="7">
        <f>IF($D2990="二本差勝",副将分析!$D$14,IF($D2990="一本差勝",副将分析!$D$15,IF($D2990="引き分け",副将分析!$D$16,IF($D2990="一本差負",副将分析!$D$17,副将分析!$D$18))))</f>
        <v>0.16000000000000003</v>
      </c>
      <c r="T2990" s="1">
        <f t="shared" si="607"/>
        <v>-1</v>
      </c>
      <c r="U2990" s="1">
        <f t="shared" si="608"/>
        <v>-2</v>
      </c>
      <c r="V2990" s="7">
        <f>IF($E2990="二本差勝",大将分析!$D$14,IF($E2990="一本差勝",大将分析!$D$15,IF($E2990="引き分け",大将分析!$D$16,IF($E2990="一本差負",大将分析!$D$17,大将分析!$D$18))))</f>
        <v>0.20800000000000002</v>
      </c>
      <c r="W2990" s="1">
        <f t="shared" si="609"/>
        <v>-1</v>
      </c>
      <c r="X2990" s="1">
        <f t="shared" si="610"/>
        <v>-1</v>
      </c>
    </row>
    <row r="2991" spans="1:24" x14ac:dyDescent="0.15">
      <c r="A2991" s="1" t="s">
        <v>41</v>
      </c>
      <c r="B2991" s="1" t="s">
        <v>22</v>
      </c>
      <c r="C2991" s="1" t="s">
        <v>42</v>
      </c>
      <c r="D2991" s="1" t="s">
        <v>42</v>
      </c>
      <c r="E2991" s="1" t="s">
        <v>41</v>
      </c>
      <c r="F2991" s="19">
        <f t="shared" si="598"/>
        <v>-3</v>
      </c>
      <c r="G2991" s="19">
        <f t="shared" si="599"/>
        <v>-5</v>
      </c>
      <c r="H2991" s="20">
        <f t="shared" si="600"/>
        <v>2.9239541760000019E-4</v>
      </c>
      <c r="J2991" s="7">
        <f>IF($A2991="二本差勝",先鋒分析!$D$14,IF($A2991="一本差勝",先鋒分析!$D$15,IF($A2991="引き分け",先鋒分析!$D$16,IF($A2991="一本差負",先鋒分析!$D$17,先鋒分析!$D$18))))</f>
        <v>0.20800000000000002</v>
      </c>
      <c r="K2991" s="19">
        <f t="shared" si="601"/>
        <v>-1</v>
      </c>
      <c r="L2991" s="19">
        <f t="shared" si="602"/>
        <v>-1</v>
      </c>
      <c r="M2991" s="7">
        <f>IF($B2991="二本差勝",次鋒分析!$D$14,IF($B2991="一本差勝",次鋒分析!$D$15,IF($B2991="引き分け",次鋒分析!$D$16,IF($B2991="一本差負",次鋒分析!$D$17,次鋒分析!$D$18))))</f>
        <v>0.26400000000000001</v>
      </c>
      <c r="N2991" s="1">
        <f t="shared" si="603"/>
        <v>0</v>
      </c>
      <c r="O2991" s="1">
        <f t="shared" si="604"/>
        <v>0</v>
      </c>
      <c r="P2991" s="7">
        <f>IF($C2991="二本差勝",中堅分析!$D$14,IF($C2991="一本差勝",中堅分析!$D$15,IF($C2991="引き分け",中堅分析!$D$16,IF($C2991="一本差負",中堅分析!$D$17,中堅分析!$D$18))))</f>
        <v>0.16000000000000003</v>
      </c>
      <c r="Q2991" s="1">
        <f t="shared" si="605"/>
        <v>-1</v>
      </c>
      <c r="R2991" s="1">
        <f t="shared" si="606"/>
        <v>-2</v>
      </c>
      <c r="S2991" s="7">
        <f>IF($D2991="二本差勝",副将分析!$D$14,IF($D2991="一本差勝",副将分析!$D$15,IF($D2991="引き分け",副将分析!$D$16,IF($D2991="一本差負",副将分析!$D$17,副将分析!$D$18))))</f>
        <v>0.16000000000000003</v>
      </c>
      <c r="T2991" s="1">
        <f t="shared" si="607"/>
        <v>-1</v>
      </c>
      <c r="U2991" s="1">
        <f t="shared" si="608"/>
        <v>-2</v>
      </c>
      <c r="V2991" s="7">
        <f>IF($E2991="二本差勝",大将分析!$D$14,IF($E2991="一本差勝",大将分析!$D$15,IF($E2991="引き分け",大将分析!$D$16,IF($E2991="一本差負",大将分析!$D$17,大将分析!$D$18))))</f>
        <v>0.20800000000000002</v>
      </c>
      <c r="W2991" s="1">
        <f t="shared" si="609"/>
        <v>-1</v>
      </c>
      <c r="X2991" s="1">
        <f t="shared" si="610"/>
        <v>-1</v>
      </c>
    </row>
    <row r="2992" spans="1:24" x14ac:dyDescent="0.15">
      <c r="A2992" s="1" t="s">
        <v>41</v>
      </c>
      <c r="B2992" s="1" t="s">
        <v>42</v>
      </c>
      <c r="C2992" s="1" t="s">
        <v>22</v>
      </c>
      <c r="D2992" s="1" t="s">
        <v>42</v>
      </c>
      <c r="E2992" s="1" t="s">
        <v>41</v>
      </c>
      <c r="F2992" s="19">
        <f t="shared" si="598"/>
        <v>-3</v>
      </c>
      <c r="G2992" s="19">
        <f t="shared" si="599"/>
        <v>-5</v>
      </c>
      <c r="H2992" s="20">
        <f t="shared" si="600"/>
        <v>2.9239541760000019E-4</v>
      </c>
      <c r="J2992" s="7">
        <f>IF($A2992="二本差勝",先鋒分析!$D$14,IF($A2992="一本差勝",先鋒分析!$D$15,IF($A2992="引き分け",先鋒分析!$D$16,IF($A2992="一本差負",先鋒分析!$D$17,先鋒分析!$D$18))))</f>
        <v>0.20800000000000002</v>
      </c>
      <c r="K2992" s="19">
        <f t="shared" si="601"/>
        <v>-1</v>
      </c>
      <c r="L2992" s="19">
        <f t="shared" si="602"/>
        <v>-1</v>
      </c>
      <c r="M2992" s="7">
        <f>IF($B2992="二本差勝",次鋒分析!$D$14,IF($B2992="一本差勝",次鋒分析!$D$15,IF($B2992="引き分け",次鋒分析!$D$16,IF($B2992="一本差負",次鋒分析!$D$17,次鋒分析!$D$18))))</f>
        <v>0.16000000000000003</v>
      </c>
      <c r="N2992" s="1">
        <f t="shared" si="603"/>
        <v>-1</v>
      </c>
      <c r="O2992" s="1">
        <f t="shared" si="604"/>
        <v>-2</v>
      </c>
      <c r="P2992" s="7">
        <f>IF($C2992="二本差勝",中堅分析!$D$14,IF($C2992="一本差勝",中堅分析!$D$15,IF($C2992="引き分け",中堅分析!$D$16,IF($C2992="一本差負",中堅分析!$D$17,中堅分析!$D$18))))</f>
        <v>0.26400000000000001</v>
      </c>
      <c r="Q2992" s="1">
        <f t="shared" si="605"/>
        <v>0</v>
      </c>
      <c r="R2992" s="1">
        <f t="shared" si="606"/>
        <v>0</v>
      </c>
      <c r="S2992" s="7">
        <f>IF($D2992="二本差勝",副将分析!$D$14,IF($D2992="一本差勝",副将分析!$D$15,IF($D2992="引き分け",副将分析!$D$16,IF($D2992="一本差負",副将分析!$D$17,副将分析!$D$18))))</f>
        <v>0.16000000000000003</v>
      </c>
      <c r="T2992" s="1">
        <f t="shared" si="607"/>
        <v>-1</v>
      </c>
      <c r="U2992" s="1">
        <f t="shared" si="608"/>
        <v>-2</v>
      </c>
      <c r="V2992" s="7">
        <f>IF($E2992="二本差勝",大将分析!$D$14,IF($E2992="一本差勝",大将分析!$D$15,IF($E2992="引き分け",大将分析!$D$16,IF($E2992="一本差負",大将分析!$D$17,大将分析!$D$18))))</f>
        <v>0.20800000000000002</v>
      </c>
      <c r="W2992" s="1">
        <f t="shared" si="609"/>
        <v>-1</v>
      </c>
      <c r="X2992" s="1">
        <f t="shared" si="610"/>
        <v>-1</v>
      </c>
    </row>
    <row r="2993" spans="1:24" x14ac:dyDescent="0.15">
      <c r="A2993" s="1" t="s">
        <v>42</v>
      </c>
      <c r="B2993" s="1" t="s">
        <v>22</v>
      </c>
      <c r="C2993" s="1" t="s">
        <v>41</v>
      </c>
      <c r="D2993" s="1" t="s">
        <v>42</v>
      </c>
      <c r="E2993" s="1" t="s">
        <v>41</v>
      </c>
      <c r="F2993" s="19">
        <f t="shared" si="598"/>
        <v>-3</v>
      </c>
      <c r="G2993" s="19">
        <f t="shared" si="599"/>
        <v>-5</v>
      </c>
      <c r="H2993" s="20">
        <f t="shared" si="600"/>
        <v>2.9239541760000019E-4</v>
      </c>
      <c r="J2993" s="7">
        <f>IF($A2993="二本差勝",先鋒分析!$D$14,IF($A2993="一本差勝",先鋒分析!$D$15,IF($A2993="引き分け",先鋒分析!$D$16,IF($A2993="一本差負",先鋒分析!$D$17,先鋒分析!$D$18))))</f>
        <v>0.16000000000000003</v>
      </c>
      <c r="K2993" s="19">
        <f t="shared" si="601"/>
        <v>-1</v>
      </c>
      <c r="L2993" s="19">
        <f t="shared" si="602"/>
        <v>-2</v>
      </c>
      <c r="M2993" s="7">
        <f>IF($B2993="二本差勝",次鋒分析!$D$14,IF($B2993="一本差勝",次鋒分析!$D$15,IF($B2993="引き分け",次鋒分析!$D$16,IF($B2993="一本差負",次鋒分析!$D$17,次鋒分析!$D$18))))</f>
        <v>0.26400000000000001</v>
      </c>
      <c r="N2993" s="1">
        <f t="shared" si="603"/>
        <v>0</v>
      </c>
      <c r="O2993" s="1">
        <f t="shared" si="604"/>
        <v>0</v>
      </c>
      <c r="P2993" s="7">
        <f>IF($C2993="二本差勝",中堅分析!$D$14,IF($C2993="一本差勝",中堅分析!$D$15,IF($C2993="引き分け",中堅分析!$D$16,IF($C2993="一本差負",中堅分析!$D$17,中堅分析!$D$18))))</f>
        <v>0.20800000000000002</v>
      </c>
      <c r="Q2993" s="1">
        <f t="shared" si="605"/>
        <v>-1</v>
      </c>
      <c r="R2993" s="1">
        <f t="shared" si="606"/>
        <v>-1</v>
      </c>
      <c r="S2993" s="7">
        <f>IF($D2993="二本差勝",副将分析!$D$14,IF($D2993="一本差勝",副将分析!$D$15,IF($D2993="引き分け",副将分析!$D$16,IF($D2993="一本差負",副将分析!$D$17,副将分析!$D$18))))</f>
        <v>0.16000000000000003</v>
      </c>
      <c r="T2993" s="1">
        <f t="shared" si="607"/>
        <v>-1</v>
      </c>
      <c r="U2993" s="1">
        <f t="shared" si="608"/>
        <v>-2</v>
      </c>
      <c r="V2993" s="7">
        <f>IF($E2993="二本差勝",大将分析!$D$14,IF($E2993="一本差勝",大将分析!$D$15,IF($E2993="引き分け",大将分析!$D$16,IF($E2993="一本差負",大将分析!$D$17,大将分析!$D$18))))</f>
        <v>0.20800000000000002</v>
      </c>
      <c r="W2993" s="1">
        <f t="shared" si="609"/>
        <v>-1</v>
      </c>
      <c r="X2993" s="1">
        <f t="shared" si="610"/>
        <v>-1</v>
      </c>
    </row>
    <row r="2994" spans="1:24" x14ac:dyDescent="0.15">
      <c r="A2994" s="1" t="s">
        <v>42</v>
      </c>
      <c r="B2994" s="1" t="s">
        <v>41</v>
      </c>
      <c r="C2994" s="1" t="s">
        <v>22</v>
      </c>
      <c r="D2994" s="1" t="s">
        <v>42</v>
      </c>
      <c r="E2994" s="1" t="s">
        <v>41</v>
      </c>
      <c r="F2994" s="19">
        <f t="shared" si="598"/>
        <v>-3</v>
      </c>
      <c r="G2994" s="19">
        <f t="shared" si="599"/>
        <v>-5</v>
      </c>
      <c r="H2994" s="20">
        <f t="shared" si="600"/>
        <v>2.9239541760000019E-4</v>
      </c>
      <c r="J2994" s="7">
        <f>IF($A2994="二本差勝",先鋒分析!$D$14,IF($A2994="一本差勝",先鋒分析!$D$15,IF($A2994="引き分け",先鋒分析!$D$16,IF($A2994="一本差負",先鋒分析!$D$17,先鋒分析!$D$18))))</f>
        <v>0.16000000000000003</v>
      </c>
      <c r="K2994" s="19">
        <f t="shared" si="601"/>
        <v>-1</v>
      </c>
      <c r="L2994" s="19">
        <f t="shared" si="602"/>
        <v>-2</v>
      </c>
      <c r="M2994" s="7">
        <f>IF($B2994="二本差勝",次鋒分析!$D$14,IF($B2994="一本差勝",次鋒分析!$D$15,IF($B2994="引き分け",次鋒分析!$D$16,IF($B2994="一本差負",次鋒分析!$D$17,次鋒分析!$D$18))))</f>
        <v>0.20800000000000002</v>
      </c>
      <c r="N2994" s="1">
        <f t="shared" si="603"/>
        <v>-1</v>
      </c>
      <c r="O2994" s="1">
        <f t="shared" si="604"/>
        <v>-1</v>
      </c>
      <c r="P2994" s="7">
        <f>IF($C2994="二本差勝",中堅分析!$D$14,IF($C2994="一本差勝",中堅分析!$D$15,IF($C2994="引き分け",中堅分析!$D$16,IF($C2994="一本差負",中堅分析!$D$17,中堅分析!$D$18))))</f>
        <v>0.26400000000000001</v>
      </c>
      <c r="Q2994" s="1">
        <f t="shared" si="605"/>
        <v>0</v>
      </c>
      <c r="R2994" s="1">
        <f t="shared" si="606"/>
        <v>0</v>
      </c>
      <c r="S2994" s="7">
        <f>IF($D2994="二本差勝",副将分析!$D$14,IF($D2994="一本差勝",副将分析!$D$15,IF($D2994="引き分け",副将分析!$D$16,IF($D2994="一本差負",副将分析!$D$17,副将分析!$D$18))))</f>
        <v>0.16000000000000003</v>
      </c>
      <c r="T2994" s="1">
        <f t="shared" si="607"/>
        <v>-1</v>
      </c>
      <c r="U2994" s="1">
        <f t="shared" si="608"/>
        <v>-2</v>
      </c>
      <c r="V2994" s="7">
        <f>IF($E2994="二本差勝",大将分析!$D$14,IF($E2994="一本差勝",大将分析!$D$15,IF($E2994="引き分け",大将分析!$D$16,IF($E2994="一本差負",大将分析!$D$17,大将分析!$D$18))))</f>
        <v>0.20800000000000002</v>
      </c>
      <c r="W2994" s="1">
        <f t="shared" si="609"/>
        <v>-1</v>
      </c>
      <c r="X2994" s="1">
        <f t="shared" si="610"/>
        <v>-1</v>
      </c>
    </row>
    <row r="2995" spans="1:24" x14ac:dyDescent="0.15">
      <c r="A2995" s="1" t="s">
        <v>22</v>
      </c>
      <c r="B2995" s="1" t="s">
        <v>41</v>
      </c>
      <c r="C2995" s="1" t="s">
        <v>42</v>
      </c>
      <c r="D2995" s="1" t="s">
        <v>42</v>
      </c>
      <c r="E2995" s="1" t="s">
        <v>42</v>
      </c>
      <c r="F2995" s="19">
        <f t="shared" si="598"/>
        <v>-3</v>
      </c>
      <c r="G2995" s="19">
        <f t="shared" si="599"/>
        <v>-5</v>
      </c>
      <c r="H2995" s="20">
        <f t="shared" si="600"/>
        <v>2.2491955200000014E-4</v>
      </c>
      <c r="J2995" s="7">
        <f>IF($A2995="二本差勝",先鋒分析!$D$14,IF($A2995="一本差勝",先鋒分析!$D$15,IF($A2995="引き分け",先鋒分析!$D$16,IF($A2995="一本差負",先鋒分析!$D$17,先鋒分析!$D$18))))</f>
        <v>0.26400000000000001</v>
      </c>
      <c r="K2995" s="19">
        <f t="shared" si="601"/>
        <v>0</v>
      </c>
      <c r="L2995" s="19">
        <f t="shared" si="602"/>
        <v>0</v>
      </c>
      <c r="M2995" s="7">
        <f>IF($B2995="二本差勝",次鋒分析!$D$14,IF($B2995="一本差勝",次鋒分析!$D$15,IF($B2995="引き分け",次鋒分析!$D$16,IF($B2995="一本差負",次鋒分析!$D$17,次鋒分析!$D$18))))</f>
        <v>0.20800000000000002</v>
      </c>
      <c r="N2995" s="1">
        <f t="shared" si="603"/>
        <v>-1</v>
      </c>
      <c r="O2995" s="1">
        <f t="shared" si="604"/>
        <v>-1</v>
      </c>
      <c r="P2995" s="7">
        <f>IF($C2995="二本差勝",中堅分析!$D$14,IF($C2995="一本差勝",中堅分析!$D$15,IF($C2995="引き分け",中堅分析!$D$16,IF($C2995="一本差負",中堅分析!$D$17,中堅分析!$D$18))))</f>
        <v>0.16000000000000003</v>
      </c>
      <c r="Q2995" s="1">
        <f t="shared" si="605"/>
        <v>-1</v>
      </c>
      <c r="R2995" s="1">
        <f t="shared" si="606"/>
        <v>-2</v>
      </c>
      <c r="S2995" s="7">
        <f>IF($D2995="二本差勝",副将分析!$D$14,IF($D2995="一本差勝",副将分析!$D$15,IF($D2995="引き分け",副将分析!$D$16,IF($D2995="一本差負",副将分析!$D$17,副将分析!$D$18))))</f>
        <v>0.16000000000000003</v>
      </c>
      <c r="T2995" s="1">
        <f t="shared" si="607"/>
        <v>-1</v>
      </c>
      <c r="U2995" s="1">
        <f t="shared" si="608"/>
        <v>-2</v>
      </c>
      <c r="V2995" s="7">
        <f>IF($E2995="二本差勝",大将分析!$D$14,IF($E2995="一本差勝",大将分析!$D$15,IF($E2995="引き分け",大将分析!$D$16,IF($E2995="一本差負",大将分析!$D$17,大将分析!$D$18))))</f>
        <v>0.16000000000000003</v>
      </c>
      <c r="W2995" s="1">
        <f t="shared" si="609"/>
        <v>-1</v>
      </c>
      <c r="X2995" s="1">
        <f t="shared" si="610"/>
        <v>-2</v>
      </c>
    </row>
    <row r="2996" spans="1:24" x14ac:dyDescent="0.15">
      <c r="A2996" s="1" t="s">
        <v>22</v>
      </c>
      <c r="B2996" s="1" t="s">
        <v>42</v>
      </c>
      <c r="C2996" s="1" t="s">
        <v>41</v>
      </c>
      <c r="D2996" s="1" t="s">
        <v>42</v>
      </c>
      <c r="E2996" s="1" t="s">
        <v>42</v>
      </c>
      <c r="F2996" s="19">
        <f t="shared" si="598"/>
        <v>-3</v>
      </c>
      <c r="G2996" s="19">
        <f t="shared" si="599"/>
        <v>-5</v>
      </c>
      <c r="H2996" s="20">
        <f t="shared" si="600"/>
        <v>2.2491955200000017E-4</v>
      </c>
      <c r="J2996" s="7">
        <f>IF($A2996="二本差勝",先鋒分析!$D$14,IF($A2996="一本差勝",先鋒分析!$D$15,IF($A2996="引き分け",先鋒分析!$D$16,IF($A2996="一本差負",先鋒分析!$D$17,先鋒分析!$D$18))))</f>
        <v>0.26400000000000001</v>
      </c>
      <c r="K2996" s="19">
        <f t="shared" si="601"/>
        <v>0</v>
      </c>
      <c r="L2996" s="19">
        <f t="shared" si="602"/>
        <v>0</v>
      </c>
      <c r="M2996" s="7">
        <f>IF($B2996="二本差勝",次鋒分析!$D$14,IF($B2996="一本差勝",次鋒分析!$D$15,IF($B2996="引き分け",次鋒分析!$D$16,IF($B2996="一本差負",次鋒分析!$D$17,次鋒分析!$D$18))))</f>
        <v>0.16000000000000003</v>
      </c>
      <c r="N2996" s="1">
        <f t="shared" si="603"/>
        <v>-1</v>
      </c>
      <c r="O2996" s="1">
        <f t="shared" si="604"/>
        <v>-2</v>
      </c>
      <c r="P2996" s="7">
        <f>IF($C2996="二本差勝",中堅分析!$D$14,IF($C2996="一本差勝",中堅分析!$D$15,IF($C2996="引き分け",中堅分析!$D$16,IF($C2996="一本差負",中堅分析!$D$17,中堅分析!$D$18))))</f>
        <v>0.20800000000000002</v>
      </c>
      <c r="Q2996" s="1">
        <f t="shared" si="605"/>
        <v>-1</v>
      </c>
      <c r="R2996" s="1">
        <f t="shared" si="606"/>
        <v>-1</v>
      </c>
      <c r="S2996" s="7">
        <f>IF($D2996="二本差勝",副将分析!$D$14,IF($D2996="一本差勝",副将分析!$D$15,IF($D2996="引き分け",副将分析!$D$16,IF($D2996="一本差負",副将分析!$D$17,副将分析!$D$18))))</f>
        <v>0.16000000000000003</v>
      </c>
      <c r="T2996" s="1">
        <f t="shared" si="607"/>
        <v>-1</v>
      </c>
      <c r="U2996" s="1">
        <f t="shared" si="608"/>
        <v>-2</v>
      </c>
      <c r="V2996" s="7">
        <f>IF($E2996="二本差勝",大将分析!$D$14,IF($E2996="一本差勝",大将分析!$D$15,IF($E2996="引き分け",大将分析!$D$16,IF($E2996="一本差負",大将分析!$D$17,大将分析!$D$18))))</f>
        <v>0.16000000000000003</v>
      </c>
      <c r="W2996" s="1">
        <f t="shared" si="609"/>
        <v>-1</v>
      </c>
      <c r="X2996" s="1">
        <f t="shared" si="610"/>
        <v>-2</v>
      </c>
    </row>
    <row r="2997" spans="1:24" x14ac:dyDescent="0.15">
      <c r="A2997" s="1" t="s">
        <v>41</v>
      </c>
      <c r="B2997" s="1" t="s">
        <v>22</v>
      </c>
      <c r="C2997" s="1" t="s">
        <v>42</v>
      </c>
      <c r="D2997" s="1" t="s">
        <v>42</v>
      </c>
      <c r="E2997" s="1" t="s">
        <v>42</v>
      </c>
      <c r="F2997" s="19">
        <f t="shared" si="598"/>
        <v>-3</v>
      </c>
      <c r="G2997" s="19">
        <f t="shared" si="599"/>
        <v>-5</v>
      </c>
      <c r="H2997" s="20">
        <f t="shared" si="600"/>
        <v>2.2491955200000014E-4</v>
      </c>
      <c r="J2997" s="7">
        <f>IF($A2997="二本差勝",先鋒分析!$D$14,IF($A2997="一本差勝",先鋒分析!$D$15,IF($A2997="引き分け",先鋒分析!$D$16,IF($A2997="一本差負",先鋒分析!$D$17,先鋒分析!$D$18))))</f>
        <v>0.20800000000000002</v>
      </c>
      <c r="K2997" s="19">
        <f t="shared" si="601"/>
        <v>-1</v>
      </c>
      <c r="L2997" s="19">
        <f t="shared" si="602"/>
        <v>-1</v>
      </c>
      <c r="M2997" s="7">
        <f>IF($B2997="二本差勝",次鋒分析!$D$14,IF($B2997="一本差勝",次鋒分析!$D$15,IF($B2997="引き分け",次鋒分析!$D$16,IF($B2997="一本差負",次鋒分析!$D$17,次鋒分析!$D$18))))</f>
        <v>0.26400000000000001</v>
      </c>
      <c r="N2997" s="1">
        <f t="shared" si="603"/>
        <v>0</v>
      </c>
      <c r="O2997" s="1">
        <f t="shared" si="604"/>
        <v>0</v>
      </c>
      <c r="P2997" s="7">
        <f>IF($C2997="二本差勝",中堅分析!$D$14,IF($C2997="一本差勝",中堅分析!$D$15,IF($C2997="引き分け",中堅分析!$D$16,IF($C2997="一本差負",中堅分析!$D$17,中堅分析!$D$18))))</f>
        <v>0.16000000000000003</v>
      </c>
      <c r="Q2997" s="1">
        <f t="shared" si="605"/>
        <v>-1</v>
      </c>
      <c r="R2997" s="1">
        <f t="shared" si="606"/>
        <v>-2</v>
      </c>
      <c r="S2997" s="7">
        <f>IF($D2997="二本差勝",副将分析!$D$14,IF($D2997="一本差勝",副将分析!$D$15,IF($D2997="引き分け",副将分析!$D$16,IF($D2997="一本差負",副将分析!$D$17,副将分析!$D$18))))</f>
        <v>0.16000000000000003</v>
      </c>
      <c r="T2997" s="1">
        <f t="shared" si="607"/>
        <v>-1</v>
      </c>
      <c r="U2997" s="1">
        <f t="shared" si="608"/>
        <v>-2</v>
      </c>
      <c r="V2997" s="7">
        <f>IF($E2997="二本差勝",大将分析!$D$14,IF($E2997="一本差勝",大将分析!$D$15,IF($E2997="引き分け",大将分析!$D$16,IF($E2997="一本差負",大将分析!$D$17,大将分析!$D$18))))</f>
        <v>0.16000000000000003</v>
      </c>
      <c r="W2997" s="1">
        <f t="shared" si="609"/>
        <v>-1</v>
      </c>
      <c r="X2997" s="1">
        <f t="shared" si="610"/>
        <v>-2</v>
      </c>
    </row>
    <row r="2998" spans="1:24" x14ac:dyDescent="0.15">
      <c r="A2998" s="1" t="s">
        <v>41</v>
      </c>
      <c r="B2998" s="1" t="s">
        <v>42</v>
      </c>
      <c r="C2998" s="1" t="s">
        <v>22</v>
      </c>
      <c r="D2998" s="1" t="s">
        <v>42</v>
      </c>
      <c r="E2998" s="1" t="s">
        <v>42</v>
      </c>
      <c r="F2998" s="19">
        <f t="shared" si="598"/>
        <v>-3</v>
      </c>
      <c r="G2998" s="19">
        <f t="shared" si="599"/>
        <v>-5</v>
      </c>
      <c r="H2998" s="20">
        <f t="shared" si="600"/>
        <v>2.2491955200000014E-4</v>
      </c>
      <c r="J2998" s="7">
        <f>IF($A2998="二本差勝",先鋒分析!$D$14,IF($A2998="一本差勝",先鋒分析!$D$15,IF($A2998="引き分け",先鋒分析!$D$16,IF($A2998="一本差負",先鋒分析!$D$17,先鋒分析!$D$18))))</f>
        <v>0.20800000000000002</v>
      </c>
      <c r="K2998" s="19">
        <f t="shared" si="601"/>
        <v>-1</v>
      </c>
      <c r="L2998" s="19">
        <f t="shared" si="602"/>
        <v>-1</v>
      </c>
      <c r="M2998" s="7">
        <f>IF($B2998="二本差勝",次鋒分析!$D$14,IF($B2998="一本差勝",次鋒分析!$D$15,IF($B2998="引き分け",次鋒分析!$D$16,IF($B2998="一本差負",次鋒分析!$D$17,次鋒分析!$D$18))))</f>
        <v>0.16000000000000003</v>
      </c>
      <c r="N2998" s="1">
        <f t="shared" si="603"/>
        <v>-1</v>
      </c>
      <c r="O2998" s="1">
        <f t="shared" si="604"/>
        <v>-2</v>
      </c>
      <c r="P2998" s="7">
        <f>IF($C2998="二本差勝",中堅分析!$D$14,IF($C2998="一本差勝",中堅分析!$D$15,IF($C2998="引き分け",中堅分析!$D$16,IF($C2998="一本差負",中堅分析!$D$17,中堅分析!$D$18))))</f>
        <v>0.26400000000000001</v>
      </c>
      <c r="Q2998" s="1">
        <f t="shared" si="605"/>
        <v>0</v>
      </c>
      <c r="R2998" s="1">
        <f t="shared" si="606"/>
        <v>0</v>
      </c>
      <c r="S2998" s="7">
        <f>IF($D2998="二本差勝",副将分析!$D$14,IF($D2998="一本差勝",副将分析!$D$15,IF($D2998="引き分け",副将分析!$D$16,IF($D2998="一本差負",副将分析!$D$17,副将分析!$D$18))))</f>
        <v>0.16000000000000003</v>
      </c>
      <c r="T2998" s="1">
        <f t="shared" si="607"/>
        <v>-1</v>
      </c>
      <c r="U2998" s="1">
        <f t="shared" si="608"/>
        <v>-2</v>
      </c>
      <c r="V2998" s="7">
        <f>IF($E2998="二本差勝",大将分析!$D$14,IF($E2998="一本差勝",大将分析!$D$15,IF($E2998="引き分け",大将分析!$D$16,IF($E2998="一本差負",大将分析!$D$17,大将分析!$D$18))))</f>
        <v>0.16000000000000003</v>
      </c>
      <c r="W2998" s="1">
        <f t="shared" si="609"/>
        <v>-1</v>
      </c>
      <c r="X2998" s="1">
        <f t="shared" si="610"/>
        <v>-2</v>
      </c>
    </row>
    <row r="2999" spans="1:24" x14ac:dyDescent="0.15">
      <c r="A2999" s="1" t="s">
        <v>42</v>
      </c>
      <c r="B2999" s="1" t="s">
        <v>22</v>
      </c>
      <c r="C2999" s="1" t="s">
        <v>41</v>
      </c>
      <c r="D2999" s="1" t="s">
        <v>42</v>
      </c>
      <c r="E2999" s="1" t="s">
        <v>42</v>
      </c>
      <c r="F2999" s="19">
        <f t="shared" si="598"/>
        <v>-3</v>
      </c>
      <c r="G2999" s="19">
        <f t="shared" si="599"/>
        <v>-5</v>
      </c>
      <c r="H2999" s="20">
        <f t="shared" si="600"/>
        <v>2.2491955200000017E-4</v>
      </c>
      <c r="J2999" s="7">
        <f>IF($A2999="二本差勝",先鋒分析!$D$14,IF($A2999="一本差勝",先鋒分析!$D$15,IF($A2999="引き分け",先鋒分析!$D$16,IF($A2999="一本差負",先鋒分析!$D$17,先鋒分析!$D$18))))</f>
        <v>0.16000000000000003</v>
      </c>
      <c r="K2999" s="19">
        <f t="shared" si="601"/>
        <v>-1</v>
      </c>
      <c r="L2999" s="19">
        <f t="shared" si="602"/>
        <v>-2</v>
      </c>
      <c r="M2999" s="7">
        <f>IF($B2999="二本差勝",次鋒分析!$D$14,IF($B2999="一本差勝",次鋒分析!$D$15,IF($B2999="引き分け",次鋒分析!$D$16,IF($B2999="一本差負",次鋒分析!$D$17,次鋒分析!$D$18))))</f>
        <v>0.26400000000000001</v>
      </c>
      <c r="N2999" s="1">
        <f t="shared" si="603"/>
        <v>0</v>
      </c>
      <c r="O2999" s="1">
        <f t="shared" si="604"/>
        <v>0</v>
      </c>
      <c r="P2999" s="7">
        <f>IF($C2999="二本差勝",中堅分析!$D$14,IF($C2999="一本差勝",中堅分析!$D$15,IF($C2999="引き分け",中堅分析!$D$16,IF($C2999="一本差負",中堅分析!$D$17,中堅分析!$D$18))))</f>
        <v>0.20800000000000002</v>
      </c>
      <c r="Q2999" s="1">
        <f t="shared" si="605"/>
        <v>-1</v>
      </c>
      <c r="R2999" s="1">
        <f t="shared" si="606"/>
        <v>-1</v>
      </c>
      <c r="S2999" s="7">
        <f>IF($D2999="二本差勝",副将分析!$D$14,IF($D2999="一本差勝",副将分析!$D$15,IF($D2999="引き分け",副将分析!$D$16,IF($D2999="一本差負",副将分析!$D$17,副将分析!$D$18))))</f>
        <v>0.16000000000000003</v>
      </c>
      <c r="T2999" s="1">
        <f t="shared" si="607"/>
        <v>-1</v>
      </c>
      <c r="U2999" s="1">
        <f t="shared" si="608"/>
        <v>-2</v>
      </c>
      <c r="V2999" s="7">
        <f>IF($E2999="二本差勝",大将分析!$D$14,IF($E2999="一本差勝",大将分析!$D$15,IF($E2999="引き分け",大将分析!$D$16,IF($E2999="一本差負",大将分析!$D$17,大将分析!$D$18))))</f>
        <v>0.16000000000000003</v>
      </c>
      <c r="W2999" s="1">
        <f t="shared" si="609"/>
        <v>-1</v>
      </c>
      <c r="X2999" s="1">
        <f t="shared" si="610"/>
        <v>-2</v>
      </c>
    </row>
    <row r="3000" spans="1:24" x14ac:dyDescent="0.15">
      <c r="A3000" s="1" t="s">
        <v>42</v>
      </c>
      <c r="B3000" s="1" t="s">
        <v>41</v>
      </c>
      <c r="C3000" s="1" t="s">
        <v>22</v>
      </c>
      <c r="D3000" s="1" t="s">
        <v>42</v>
      </c>
      <c r="E3000" s="1" t="s">
        <v>42</v>
      </c>
      <c r="F3000" s="19">
        <f t="shared" si="598"/>
        <v>-3</v>
      </c>
      <c r="G3000" s="19">
        <f t="shared" si="599"/>
        <v>-5</v>
      </c>
      <c r="H3000" s="20">
        <f t="shared" si="600"/>
        <v>2.2491955200000014E-4</v>
      </c>
      <c r="J3000" s="7">
        <f>IF($A3000="二本差勝",先鋒分析!$D$14,IF($A3000="一本差勝",先鋒分析!$D$15,IF($A3000="引き分け",先鋒分析!$D$16,IF($A3000="一本差負",先鋒分析!$D$17,先鋒分析!$D$18))))</f>
        <v>0.16000000000000003</v>
      </c>
      <c r="K3000" s="19">
        <f t="shared" si="601"/>
        <v>-1</v>
      </c>
      <c r="L3000" s="19">
        <f t="shared" si="602"/>
        <v>-2</v>
      </c>
      <c r="M3000" s="7">
        <f>IF($B3000="二本差勝",次鋒分析!$D$14,IF($B3000="一本差勝",次鋒分析!$D$15,IF($B3000="引き分け",次鋒分析!$D$16,IF($B3000="一本差負",次鋒分析!$D$17,次鋒分析!$D$18))))</f>
        <v>0.20800000000000002</v>
      </c>
      <c r="N3000" s="1">
        <f t="shared" si="603"/>
        <v>-1</v>
      </c>
      <c r="O3000" s="1">
        <f t="shared" si="604"/>
        <v>-1</v>
      </c>
      <c r="P3000" s="7">
        <f>IF($C3000="二本差勝",中堅分析!$D$14,IF($C3000="一本差勝",中堅分析!$D$15,IF($C3000="引き分け",中堅分析!$D$16,IF($C3000="一本差負",中堅分析!$D$17,中堅分析!$D$18))))</f>
        <v>0.26400000000000001</v>
      </c>
      <c r="Q3000" s="1">
        <f t="shared" si="605"/>
        <v>0</v>
      </c>
      <c r="R3000" s="1">
        <f t="shared" si="606"/>
        <v>0</v>
      </c>
      <c r="S3000" s="7">
        <f>IF($D3000="二本差勝",副将分析!$D$14,IF($D3000="一本差勝",副将分析!$D$15,IF($D3000="引き分け",副将分析!$D$16,IF($D3000="一本差負",副将分析!$D$17,副将分析!$D$18))))</f>
        <v>0.16000000000000003</v>
      </c>
      <c r="T3000" s="1">
        <f t="shared" si="607"/>
        <v>-1</v>
      </c>
      <c r="U3000" s="1">
        <f t="shared" si="608"/>
        <v>-2</v>
      </c>
      <c r="V3000" s="7">
        <f>IF($E3000="二本差勝",大将分析!$D$14,IF($E3000="一本差勝",大将分析!$D$15,IF($E3000="引き分け",大将分析!$D$16,IF($E3000="一本差負",大将分析!$D$17,大将分析!$D$18))))</f>
        <v>0.16000000000000003</v>
      </c>
      <c r="W3000" s="1">
        <f t="shared" si="609"/>
        <v>-1</v>
      </c>
      <c r="X3000" s="1">
        <f t="shared" si="610"/>
        <v>-2</v>
      </c>
    </row>
    <row r="3001" spans="1:24" x14ac:dyDescent="0.15">
      <c r="A3001" s="1" t="s">
        <v>22</v>
      </c>
      <c r="B3001" s="1" t="s">
        <v>42</v>
      </c>
      <c r="C3001" s="1" t="s">
        <v>42</v>
      </c>
      <c r="D3001" s="1" t="s">
        <v>41</v>
      </c>
      <c r="E3001" s="1" t="s">
        <v>39</v>
      </c>
      <c r="F3001" s="19">
        <f t="shared" si="598"/>
        <v>-3</v>
      </c>
      <c r="G3001" s="19">
        <f t="shared" si="599"/>
        <v>-5</v>
      </c>
      <c r="H3001" s="20">
        <f t="shared" si="600"/>
        <v>2.2491955200000017E-4</v>
      </c>
      <c r="J3001" s="7">
        <f>IF($A3001="二本差勝",先鋒分析!$D$14,IF($A3001="一本差勝",先鋒分析!$D$15,IF($A3001="引き分け",先鋒分析!$D$16,IF($A3001="一本差負",先鋒分析!$D$17,先鋒分析!$D$18))))</f>
        <v>0.26400000000000001</v>
      </c>
      <c r="K3001" s="19">
        <f t="shared" si="601"/>
        <v>0</v>
      </c>
      <c r="L3001" s="19">
        <f t="shared" si="602"/>
        <v>0</v>
      </c>
      <c r="M3001" s="7">
        <f>IF($B3001="二本差勝",次鋒分析!$D$14,IF($B3001="一本差勝",次鋒分析!$D$15,IF($B3001="引き分け",次鋒分析!$D$16,IF($B3001="一本差負",次鋒分析!$D$17,次鋒分析!$D$18))))</f>
        <v>0.16000000000000003</v>
      </c>
      <c r="N3001" s="1">
        <f t="shared" si="603"/>
        <v>-1</v>
      </c>
      <c r="O3001" s="1">
        <f t="shared" si="604"/>
        <v>-2</v>
      </c>
      <c r="P3001" s="7">
        <f>IF($C3001="二本差勝",中堅分析!$D$14,IF($C3001="一本差勝",中堅分析!$D$15,IF($C3001="引き分け",中堅分析!$D$16,IF($C3001="一本差負",中堅分析!$D$17,中堅分析!$D$18))))</f>
        <v>0.16000000000000003</v>
      </c>
      <c r="Q3001" s="1">
        <f t="shared" si="605"/>
        <v>-1</v>
      </c>
      <c r="R3001" s="1">
        <f t="shared" si="606"/>
        <v>-2</v>
      </c>
      <c r="S3001" s="7">
        <f>IF($D3001="二本差勝",副将分析!$D$14,IF($D3001="一本差勝",副将分析!$D$15,IF($D3001="引き分け",副将分析!$D$16,IF($D3001="一本差負",副将分析!$D$17,副将分析!$D$18))))</f>
        <v>0.20800000000000002</v>
      </c>
      <c r="T3001" s="1">
        <f t="shared" si="607"/>
        <v>-1</v>
      </c>
      <c r="U3001" s="1">
        <f t="shared" si="608"/>
        <v>-1</v>
      </c>
      <c r="V3001" s="7">
        <f>IF($E3001="二本差勝",大将分析!$D$14,IF($E3001="一本差勝",大将分析!$D$15,IF($E3001="引き分け",大将分析!$D$16,IF($E3001="一本差負",大将分析!$D$17,大将分析!$D$18))))</f>
        <v>0.16000000000000003</v>
      </c>
      <c r="W3001" s="1">
        <f t="shared" si="609"/>
        <v>1</v>
      </c>
      <c r="X3001" s="1">
        <f t="shared" si="610"/>
        <v>2</v>
      </c>
    </row>
    <row r="3002" spans="1:24" x14ac:dyDescent="0.15">
      <c r="A3002" s="1" t="s">
        <v>42</v>
      </c>
      <c r="B3002" s="1" t="s">
        <v>22</v>
      </c>
      <c r="C3002" s="1" t="s">
        <v>42</v>
      </c>
      <c r="D3002" s="1" t="s">
        <v>41</v>
      </c>
      <c r="E3002" s="1" t="s">
        <v>39</v>
      </c>
      <c r="F3002" s="19">
        <f t="shared" si="598"/>
        <v>-3</v>
      </c>
      <c r="G3002" s="19">
        <f t="shared" si="599"/>
        <v>-5</v>
      </c>
      <c r="H3002" s="20">
        <f t="shared" si="600"/>
        <v>2.2491955200000017E-4</v>
      </c>
      <c r="J3002" s="7">
        <f>IF($A3002="二本差勝",先鋒分析!$D$14,IF($A3002="一本差勝",先鋒分析!$D$15,IF($A3002="引き分け",先鋒分析!$D$16,IF($A3002="一本差負",先鋒分析!$D$17,先鋒分析!$D$18))))</f>
        <v>0.16000000000000003</v>
      </c>
      <c r="K3002" s="19">
        <f t="shared" si="601"/>
        <v>-1</v>
      </c>
      <c r="L3002" s="19">
        <f t="shared" si="602"/>
        <v>-2</v>
      </c>
      <c r="M3002" s="7">
        <f>IF($B3002="二本差勝",次鋒分析!$D$14,IF($B3002="一本差勝",次鋒分析!$D$15,IF($B3002="引き分け",次鋒分析!$D$16,IF($B3002="一本差負",次鋒分析!$D$17,次鋒分析!$D$18))))</f>
        <v>0.26400000000000001</v>
      </c>
      <c r="N3002" s="1">
        <f t="shared" si="603"/>
        <v>0</v>
      </c>
      <c r="O3002" s="1">
        <f t="shared" si="604"/>
        <v>0</v>
      </c>
      <c r="P3002" s="7">
        <f>IF($C3002="二本差勝",中堅分析!$D$14,IF($C3002="一本差勝",中堅分析!$D$15,IF($C3002="引き分け",中堅分析!$D$16,IF($C3002="一本差負",中堅分析!$D$17,中堅分析!$D$18))))</f>
        <v>0.16000000000000003</v>
      </c>
      <c r="Q3002" s="1">
        <f t="shared" si="605"/>
        <v>-1</v>
      </c>
      <c r="R3002" s="1">
        <f t="shared" si="606"/>
        <v>-2</v>
      </c>
      <c r="S3002" s="7">
        <f>IF($D3002="二本差勝",副将分析!$D$14,IF($D3002="一本差勝",副将分析!$D$15,IF($D3002="引き分け",副将分析!$D$16,IF($D3002="一本差負",副将分析!$D$17,副将分析!$D$18))))</f>
        <v>0.20800000000000002</v>
      </c>
      <c r="T3002" s="1">
        <f t="shared" si="607"/>
        <v>-1</v>
      </c>
      <c r="U3002" s="1">
        <f t="shared" si="608"/>
        <v>-1</v>
      </c>
      <c r="V3002" s="7">
        <f>IF($E3002="二本差勝",大将分析!$D$14,IF($E3002="一本差勝",大将分析!$D$15,IF($E3002="引き分け",大将分析!$D$16,IF($E3002="一本差負",大将分析!$D$17,大将分析!$D$18))))</f>
        <v>0.16000000000000003</v>
      </c>
      <c r="W3002" s="1">
        <f t="shared" si="609"/>
        <v>1</v>
      </c>
      <c r="X3002" s="1">
        <f t="shared" si="610"/>
        <v>2</v>
      </c>
    </row>
    <row r="3003" spans="1:24" x14ac:dyDescent="0.15">
      <c r="A3003" s="1" t="s">
        <v>42</v>
      </c>
      <c r="B3003" s="1" t="s">
        <v>42</v>
      </c>
      <c r="C3003" s="1" t="s">
        <v>22</v>
      </c>
      <c r="D3003" s="1" t="s">
        <v>41</v>
      </c>
      <c r="E3003" s="1" t="s">
        <v>39</v>
      </c>
      <c r="F3003" s="19">
        <f t="shared" si="598"/>
        <v>-3</v>
      </c>
      <c r="G3003" s="19">
        <f t="shared" si="599"/>
        <v>-5</v>
      </c>
      <c r="H3003" s="20">
        <f t="shared" si="600"/>
        <v>2.2491955200000017E-4</v>
      </c>
      <c r="J3003" s="7">
        <f>IF($A3003="二本差勝",先鋒分析!$D$14,IF($A3003="一本差勝",先鋒分析!$D$15,IF($A3003="引き分け",先鋒分析!$D$16,IF($A3003="一本差負",先鋒分析!$D$17,先鋒分析!$D$18))))</f>
        <v>0.16000000000000003</v>
      </c>
      <c r="K3003" s="19">
        <f t="shared" si="601"/>
        <v>-1</v>
      </c>
      <c r="L3003" s="19">
        <f t="shared" si="602"/>
        <v>-2</v>
      </c>
      <c r="M3003" s="7">
        <f>IF($B3003="二本差勝",次鋒分析!$D$14,IF($B3003="一本差勝",次鋒分析!$D$15,IF($B3003="引き分け",次鋒分析!$D$16,IF($B3003="一本差負",次鋒分析!$D$17,次鋒分析!$D$18))))</f>
        <v>0.16000000000000003</v>
      </c>
      <c r="N3003" s="1">
        <f t="shared" si="603"/>
        <v>-1</v>
      </c>
      <c r="O3003" s="1">
        <f t="shared" si="604"/>
        <v>-2</v>
      </c>
      <c r="P3003" s="7">
        <f>IF($C3003="二本差勝",中堅分析!$D$14,IF($C3003="一本差勝",中堅分析!$D$15,IF($C3003="引き分け",中堅分析!$D$16,IF($C3003="一本差負",中堅分析!$D$17,中堅分析!$D$18))))</f>
        <v>0.26400000000000001</v>
      </c>
      <c r="Q3003" s="1">
        <f t="shared" si="605"/>
        <v>0</v>
      </c>
      <c r="R3003" s="1">
        <f t="shared" si="606"/>
        <v>0</v>
      </c>
      <c r="S3003" s="7">
        <f>IF($D3003="二本差勝",副将分析!$D$14,IF($D3003="一本差勝",副将分析!$D$15,IF($D3003="引き分け",副将分析!$D$16,IF($D3003="一本差負",副将分析!$D$17,副将分析!$D$18))))</f>
        <v>0.20800000000000002</v>
      </c>
      <c r="T3003" s="1">
        <f t="shared" si="607"/>
        <v>-1</v>
      </c>
      <c r="U3003" s="1">
        <f t="shared" si="608"/>
        <v>-1</v>
      </c>
      <c r="V3003" s="7">
        <f>IF($E3003="二本差勝",大将分析!$D$14,IF($E3003="一本差勝",大将分析!$D$15,IF($E3003="引き分け",大将分析!$D$16,IF($E3003="一本差負",大将分析!$D$17,大将分析!$D$18))))</f>
        <v>0.16000000000000003</v>
      </c>
      <c r="W3003" s="1">
        <f t="shared" si="609"/>
        <v>1</v>
      </c>
      <c r="X3003" s="1">
        <f t="shared" si="610"/>
        <v>2</v>
      </c>
    </row>
    <row r="3004" spans="1:24" x14ac:dyDescent="0.15">
      <c r="A3004" s="1" t="s">
        <v>22</v>
      </c>
      <c r="B3004" s="1" t="s">
        <v>42</v>
      </c>
      <c r="C3004" s="1" t="s">
        <v>42</v>
      </c>
      <c r="D3004" s="1" t="s">
        <v>41</v>
      </c>
      <c r="E3004" s="1" t="s">
        <v>40</v>
      </c>
      <c r="F3004" s="19">
        <f t="shared" si="598"/>
        <v>-3</v>
      </c>
      <c r="G3004" s="19">
        <f t="shared" si="599"/>
        <v>-5</v>
      </c>
      <c r="H3004" s="20">
        <f t="shared" si="600"/>
        <v>2.9239541760000019E-4</v>
      </c>
      <c r="J3004" s="7">
        <f>IF($A3004="二本差勝",先鋒分析!$D$14,IF($A3004="一本差勝",先鋒分析!$D$15,IF($A3004="引き分け",先鋒分析!$D$16,IF($A3004="一本差負",先鋒分析!$D$17,先鋒分析!$D$18))))</f>
        <v>0.26400000000000001</v>
      </c>
      <c r="K3004" s="19">
        <f t="shared" si="601"/>
        <v>0</v>
      </c>
      <c r="L3004" s="19">
        <f t="shared" si="602"/>
        <v>0</v>
      </c>
      <c r="M3004" s="7">
        <f>IF($B3004="二本差勝",次鋒分析!$D$14,IF($B3004="一本差勝",次鋒分析!$D$15,IF($B3004="引き分け",次鋒分析!$D$16,IF($B3004="一本差負",次鋒分析!$D$17,次鋒分析!$D$18))))</f>
        <v>0.16000000000000003</v>
      </c>
      <c r="N3004" s="1">
        <f t="shared" si="603"/>
        <v>-1</v>
      </c>
      <c r="O3004" s="1">
        <f t="shared" si="604"/>
        <v>-2</v>
      </c>
      <c r="P3004" s="7">
        <f>IF($C3004="二本差勝",中堅分析!$D$14,IF($C3004="一本差勝",中堅分析!$D$15,IF($C3004="引き分け",中堅分析!$D$16,IF($C3004="一本差負",中堅分析!$D$17,中堅分析!$D$18))))</f>
        <v>0.16000000000000003</v>
      </c>
      <c r="Q3004" s="1">
        <f t="shared" si="605"/>
        <v>-1</v>
      </c>
      <c r="R3004" s="1">
        <f t="shared" si="606"/>
        <v>-2</v>
      </c>
      <c r="S3004" s="7">
        <f>IF($D3004="二本差勝",副将分析!$D$14,IF($D3004="一本差勝",副将分析!$D$15,IF($D3004="引き分け",副将分析!$D$16,IF($D3004="一本差負",副将分析!$D$17,副将分析!$D$18))))</f>
        <v>0.20800000000000002</v>
      </c>
      <c r="T3004" s="1">
        <f t="shared" si="607"/>
        <v>-1</v>
      </c>
      <c r="U3004" s="1">
        <f t="shared" si="608"/>
        <v>-1</v>
      </c>
      <c r="V3004" s="7">
        <f>IF($E3004="二本差勝",大将分析!$D$14,IF($E3004="一本差勝",大将分析!$D$15,IF($E3004="引き分け",大将分析!$D$16,IF($E3004="一本差負",大将分析!$D$17,大将分析!$D$18))))</f>
        <v>0.20800000000000002</v>
      </c>
      <c r="W3004" s="1">
        <f t="shared" si="609"/>
        <v>1</v>
      </c>
      <c r="X3004" s="1">
        <f t="shared" si="610"/>
        <v>1</v>
      </c>
    </row>
    <row r="3005" spans="1:24" x14ac:dyDescent="0.15">
      <c r="A3005" s="1" t="s">
        <v>42</v>
      </c>
      <c r="B3005" s="1" t="s">
        <v>22</v>
      </c>
      <c r="C3005" s="1" t="s">
        <v>42</v>
      </c>
      <c r="D3005" s="1" t="s">
        <v>41</v>
      </c>
      <c r="E3005" s="1" t="s">
        <v>40</v>
      </c>
      <c r="F3005" s="19">
        <f t="shared" si="598"/>
        <v>-3</v>
      </c>
      <c r="G3005" s="19">
        <f t="shared" si="599"/>
        <v>-5</v>
      </c>
      <c r="H3005" s="20">
        <f t="shared" si="600"/>
        <v>2.9239541760000019E-4</v>
      </c>
      <c r="J3005" s="7">
        <f>IF($A3005="二本差勝",先鋒分析!$D$14,IF($A3005="一本差勝",先鋒分析!$D$15,IF($A3005="引き分け",先鋒分析!$D$16,IF($A3005="一本差負",先鋒分析!$D$17,先鋒分析!$D$18))))</f>
        <v>0.16000000000000003</v>
      </c>
      <c r="K3005" s="19">
        <f t="shared" si="601"/>
        <v>-1</v>
      </c>
      <c r="L3005" s="19">
        <f t="shared" si="602"/>
        <v>-2</v>
      </c>
      <c r="M3005" s="7">
        <f>IF($B3005="二本差勝",次鋒分析!$D$14,IF($B3005="一本差勝",次鋒分析!$D$15,IF($B3005="引き分け",次鋒分析!$D$16,IF($B3005="一本差負",次鋒分析!$D$17,次鋒分析!$D$18))))</f>
        <v>0.26400000000000001</v>
      </c>
      <c r="N3005" s="1">
        <f t="shared" si="603"/>
        <v>0</v>
      </c>
      <c r="O3005" s="1">
        <f t="shared" si="604"/>
        <v>0</v>
      </c>
      <c r="P3005" s="7">
        <f>IF($C3005="二本差勝",中堅分析!$D$14,IF($C3005="一本差勝",中堅分析!$D$15,IF($C3005="引き分け",中堅分析!$D$16,IF($C3005="一本差負",中堅分析!$D$17,中堅分析!$D$18))))</f>
        <v>0.16000000000000003</v>
      </c>
      <c r="Q3005" s="1">
        <f t="shared" si="605"/>
        <v>-1</v>
      </c>
      <c r="R3005" s="1">
        <f t="shared" si="606"/>
        <v>-2</v>
      </c>
      <c r="S3005" s="7">
        <f>IF($D3005="二本差勝",副将分析!$D$14,IF($D3005="一本差勝",副将分析!$D$15,IF($D3005="引き分け",副将分析!$D$16,IF($D3005="一本差負",副将分析!$D$17,副将分析!$D$18))))</f>
        <v>0.20800000000000002</v>
      </c>
      <c r="T3005" s="1">
        <f t="shared" si="607"/>
        <v>-1</v>
      </c>
      <c r="U3005" s="1">
        <f t="shared" si="608"/>
        <v>-1</v>
      </c>
      <c r="V3005" s="7">
        <f>IF($E3005="二本差勝",大将分析!$D$14,IF($E3005="一本差勝",大将分析!$D$15,IF($E3005="引き分け",大将分析!$D$16,IF($E3005="一本差負",大将分析!$D$17,大将分析!$D$18))))</f>
        <v>0.20800000000000002</v>
      </c>
      <c r="W3005" s="1">
        <f t="shared" si="609"/>
        <v>1</v>
      </c>
      <c r="X3005" s="1">
        <f t="shared" si="610"/>
        <v>1</v>
      </c>
    </row>
    <row r="3006" spans="1:24" x14ac:dyDescent="0.15">
      <c r="A3006" s="1" t="s">
        <v>42</v>
      </c>
      <c r="B3006" s="1" t="s">
        <v>42</v>
      </c>
      <c r="C3006" s="1" t="s">
        <v>22</v>
      </c>
      <c r="D3006" s="1" t="s">
        <v>41</v>
      </c>
      <c r="E3006" s="1" t="s">
        <v>40</v>
      </c>
      <c r="F3006" s="19">
        <f t="shared" si="598"/>
        <v>-3</v>
      </c>
      <c r="G3006" s="19">
        <f t="shared" si="599"/>
        <v>-5</v>
      </c>
      <c r="H3006" s="20">
        <f t="shared" si="600"/>
        <v>2.9239541760000019E-4</v>
      </c>
      <c r="J3006" s="7">
        <f>IF($A3006="二本差勝",先鋒分析!$D$14,IF($A3006="一本差勝",先鋒分析!$D$15,IF($A3006="引き分け",先鋒分析!$D$16,IF($A3006="一本差負",先鋒分析!$D$17,先鋒分析!$D$18))))</f>
        <v>0.16000000000000003</v>
      </c>
      <c r="K3006" s="19">
        <f t="shared" si="601"/>
        <v>-1</v>
      </c>
      <c r="L3006" s="19">
        <f t="shared" si="602"/>
        <v>-2</v>
      </c>
      <c r="M3006" s="7">
        <f>IF($B3006="二本差勝",次鋒分析!$D$14,IF($B3006="一本差勝",次鋒分析!$D$15,IF($B3006="引き分け",次鋒分析!$D$16,IF($B3006="一本差負",次鋒分析!$D$17,次鋒分析!$D$18))))</f>
        <v>0.16000000000000003</v>
      </c>
      <c r="N3006" s="1">
        <f t="shared" si="603"/>
        <v>-1</v>
      </c>
      <c r="O3006" s="1">
        <f t="shared" si="604"/>
        <v>-2</v>
      </c>
      <c r="P3006" s="7">
        <f>IF($C3006="二本差勝",中堅分析!$D$14,IF($C3006="一本差勝",中堅分析!$D$15,IF($C3006="引き分け",中堅分析!$D$16,IF($C3006="一本差負",中堅分析!$D$17,中堅分析!$D$18))))</f>
        <v>0.26400000000000001</v>
      </c>
      <c r="Q3006" s="1">
        <f t="shared" si="605"/>
        <v>0</v>
      </c>
      <c r="R3006" s="1">
        <f t="shared" si="606"/>
        <v>0</v>
      </c>
      <c r="S3006" s="7">
        <f>IF($D3006="二本差勝",副将分析!$D$14,IF($D3006="一本差勝",副将分析!$D$15,IF($D3006="引き分け",副将分析!$D$16,IF($D3006="一本差負",副将分析!$D$17,副将分析!$D$18))))</f>
        <v>0.20800000000000002</v>
      </c>
      <c r="T3006" s="1">
        <f t="shared" si="607"/>
        <v>-1</v>
      </c>
      <c r="U3006" s="1">
        <f t="shared" si="608"/>
        <v>-1</v>
      </c>
      <c r="V3006" s="7">
        <f>IF($E3006="二本差勝",大将分析!$D$14,IF($E3006="一本差勝",大将分析!$D$15,IF($E3006="引き分け",大将分析!$D$16,IF($E3006="一本差負",大将分析!$D$17,大将分析!$D$18))))</f>
        <v>0.20800000000000002</v>
      </c>
      <c r="W3006" s="1">
        <f t="shared" si="609"/>
        <v>1</v>
      </c>
      <c r="X3006" s="1">
        <f t="shared" si="610"/>
        <v>1</v>
      </c>
    </row>
    <row r="3007" spans="1:24" x14ac:dyDescent="0.15">
      <c r="A3007" s="1" t="s">
        <v>22</v>
      </c>
      <c r="B3007" s="1" t="s">
        <v>42</v>
      </c>
      <c r="C3007" s="1" t="s">
        <v>42</v>
      </c>
      <c r="D3007" s="1" t="s">
        <v>41</v>
      </c>
      <c r="E3007" s="1" t="s">
        <v>22</v>
      </c>
      <c r="F3007" s="19">
        <f t="shared" si="598"/>
        <v>-3</v>
      </c>
      <c r="G3007" s="19">
        <f t="shared" si="599"/>
        <v>-5</v>
      </c>
      <c r="H3007" s="20">
        <f t="shared" si="600"/>
        <v>3.7111726080000027E-4</v>
      </c>
      <c r="J3007" s="7">
        <f>IF($A3007="二本差勝",先鋒分析!$D$14,IF($A3007="一本差勝",先鋒分析!$D$15,IF($A3007="引き分け",先鋒分析!$D$16,IF($A3007="一本差負",先鋒分析!$D$17,先鋒分析!$D$18))))</f>
        <v>0.26400000000000001</v>
      </c>
      <c r="K3007" s="19">
        <f t="shared" si="601"/>
        <v>0</v>
      </c>
      <c r="L3007" s="19">
        <f t="shared" si="602"/>
        <v>0</v>
      </c>
      <c r="M3007" s="7">
        <f>IF($B3007="二本差勝",次鋒分析!$D$14,IF($B3007="一本差勝",次鋒分析!$D$15,IF($B3007="引き分け",次鋒分析!$D$16,IF($B3007="一本差負",次鋒分析!$D$17,次鋒分析!$D$18))))</f>
        <v>0.16000000000000003</v>
      </c>
      <c r="N3007" s="1">
        <f t="shared" si="603"/>
        <v>-1</v>
      </c>
      <c r="O3007" s="1">
        <f t="shared" si="604"/>
        <v>-2</v>
      </c>
      <c r="P3007" s="7">
        <f>IF($C3007="二本差勝",中堅分析!$D$14,IF($C3007="一本差勝",中堅分析!$D$15,IF($C3007="引き分け",中堅分析!$D$16,IF($C3007="一本差負",中堅分析!$D$17,中堅分析!$D$18))))</f>
        <v>0.16000000000000003</v>
      </c>
      <c r="Q3007" s="1">
        <f t="shared" si="605"/>
        <v>-1</v>
      </c>
      <c r="R3007" s="1">
        <f t="shared" si="606"/>
        <v>-2</v>
      </c>
      <c r="S3007" s="7">
        <f>IF($D3007="二本差勝",副将分析!$D$14,IF($D3007="一本差勝",副将分析!$D$15,IF($D3007="引き分け",副将分析!$D$16,IF($D3007="一本差負",副将分析!$D$17,副将分析!$D$18))))</f>
        <v>0.20800000000000002</v>
      </c>
      <c r="T3007" s="1">
        <f t="shared" si="607"/>
        <v>-1</v>
      </c>
      <c r="U3007" s="1">
        <f t="shared" si="608"/>
        <v>-1</v>
      </c>
      <c r="V3007" s="7">
        <f>IF($E3007="二本差勝",大将分析!$D$14,IF($E3007="一本差勝",大将分析!$D$15,IF($E3007="引き分け",大将分析!$D$16,IF($E3007="一本差負",大将分析!$D$17,大将分析!$D$18))))</f>
        <v>0.26400000000000001</v>
      </c>
      <c r="W3007" s="1">
        <f t="shared" si="609"/>
        <v>0</v>
      </c>
      <c r="X3007" s="1">
        <f t="shared" si="610"/>
        <v>0</v>
      </c>
    </row>
    <row r="3008" spans="1:24" x14ac:dyDescent="0.15">
      <c r="A3008" s="1" t="s">
        <v>42</v>
      </c>
      <c r="B3008" s="1" t="s">
        <v>22</v>
      </c>
      <c r="C3008" s="1" t="s">
        <v>42</v>
      </c>
      <c r="D3008" s="1" t="s">
        <v>41</v>
      </c>
      <c r="E3008" s="1" t="s">
        <v>22</v>
      </c>
      <c r="F3008" s="19">
        <f t="shared" si="598"/>
        <v>-3</v>
      </c>
      <c r="G3008" s="19">
        <f t="shared" si="599"/>
        <v>-5</v>
      </c>
      <c r="H3008" s="20">
        <f t="shared" si="600"/>
        <v>3.7111726080000027E-4</v>
      </c>
      <c r="J3008" s="7">
        <f>IF($A3008="二本差勝",先鋒分析!$D$14,IF($A3008="一本差勝",先鋒分析!$D$15,IF($A3008="引き分け",先鋒分析!$D$16,IF($A3008="一本差負",先鋒分析!$D$17,先鋒分析!$D$18))))</f>
        <v>0.16000000000000003</v>
      </c>
      <c r="K3008" s="19">
        <f t="shared" si="601"/>
        <v>-1</v>
      </c>
      <c r="L3008" s="19">
        <f t="shared" si="602"/>
        <v>-2</v>
      </c>
      <c r="M3008" s="7">
        <f>IF($B3008="二本差勝",次鋒分析!$D$14,IF($B3008="一本差勝",次鋒分析!$D$15,IF($B3008="引き分け",次鋒分析!$D$16,IF($B3008="一本差負",次鋒分析!$D$17,次鋒分析!$D$18))))</f>
        <v>0.26400000000000001</v>
      </c>
      <c r="N3008" s="1">
        <f t="shared" si="603"/>
        <v>0</v>
      </c>
      <c r="O3008" s="1">
        <f t="shared" si="604"/>
        <v>0</v>
      </c>
      <c r="P3008" s="7">
        <f>IF($C3008="二本差勝",中堅分析!$D$14,IF($C3008="一本差勝",中堅分析!$D$15,IF($C3008="引き分け",中堅分析!$D$16,IF($C3008="一本差負",中堅分析!$D$17,中堅分析!$D$18))))</f>
        <v>0.16000000000000003</v>
      </c>
      <c r="Q3008" s="1">
        <f t="shared" si="605"/>
        <v>-1</v>
      </c>
      <c r="R3008" s="1">
        <f t="shared" si="606"/>
        <v>-2</v>
      </c>
      <c r="S3008" s="7">
        <f>IF($D3008="二本差勝",副将分析!$D$14,IF($D3008="一本差勝",副将分析!$D$15,IF($D3008="引き分け",副将分析!$D$16,IF($D3008="一本差負",副将分析!$D$17,副将分析!$D$18))))</f>
        <v>0.20800000000000002</v>
      </c>
      <c r="T3008" s="1">
        <f t="shared" si="607"/>
        <v>-1</v>
      </c>
      <c r="U3008" s="1">
        <f t="shared" si="608"/>
        <v>-1</v>
      </c>
      <c r="V3008" s="7">
        <f>IF($E3008="二本差勝",大将分析!$D$14,IF($E3008="一本差勝",大将分析!$D$15,IF($E3008="引き分け",大将分析!$D$16,IF($E3008="一本差負",大将分析!$D$17,大将分析!$D$18))))</f>
        <v>0.26400000000000001</v>
      </c>
      <c r="W3008" s="1">
        <f t="shared" si="609"/>
        <v>0</v>
      </c>
      <c r="X3008" s="1">
        <f t="shared" si="610"/>
        <v>0</v>
      </c>
    </row>
    <row r="3009" spans="1:24" x14ac:dyDescent="0.15">
      <c r="A3009" s="1" t="s">
        <v>42</v>
      </c>
      <c r="B3009" s="1" t="s">
        <v>42</v>
      </c>
      <c r="C3009" s="1" t="s">
        <v>22</v>
      </c>
      <c r="D3009" s="1" t="s">
        <v>41</v>
      </c>
      <c r="E3009" s="1" t="s">
        <v>22</v>
      </c>
      <c r="F3009" s="19">
        <f t="shared" si="598"/>
        <v>-3</v>
      </c>
      <c r="G3009" s="19">
        <f t="shared" si="599"/>
        <v>-5</v>
      </c>
      <c r="H3009" s="20">
        <f t="shared" si="600"/>
        <v>3.7111726080000027E-4</v>
      </c>
      <c r="J3009" s="7">
        <f>IF($A3009="二本差勝",先鋒分析!$D$14,IF($A3009="一本差勝",先鋒分析!$D$15,IF($A3009="引き分け",先鋒分析!$D$16,IF($A3009="一本差負",先鋒分析!$D$17,先鋒分析!$D$18))))</f>
        <v>0.16000000000000003</v>
      </c>
      <c r="K3009" s="19">
        <f t="shared" si="601"/>
        <v>-1</v>
      </c>
      <c r="L3009" s="19">
        <f t="shared" si="602"/>
        <v>-2</v>
      </c>
      <c r="M3009" s="7">
        <f>IF($B3009="二本差勝",次鋒分析!$D$14,IF($B3009="一本差勝",次鋒分析!$D$15,IF($B3009="引き分け",次鋒分析!$D$16,IF($B3009="一本差負",次鋒分析!$D$17,次鋒分析!$D$18))))</f>
        <v>0.16000000000000003</v>
      </c>
      <c r="N3009" s="1">
        <f t="shared" si="603"/>
        <v>-1</v>
      </c>
      <c r="O3009" s="1">
        <f t="shared" si="604"/>
        <v>-2</v>
      </c>
      <c r="P3009" s="7">
        <f>IF($C3009="二本差勝",中堅分析!$D$14,IF($C3009="一本差勝",中堅分析!$D$15,IF($C3009="引き分け",中堅分析!$D$16,IF($C3009="一本差負",中堅分析!$D$17,中堅分析!$D$18))))</f>
        <v>0.26400000000000001</v>
      </c>
      <c r="Q3009" s="1">
        <f t="shared" si="605"/>
        <v>0</v>
      </c>
      <c r="R3009" s="1">
        <f t="shared" si="606"/>
        <v>0</v>
      </c>
      <c r="S3009" s="7">
        <f>IF($D3009="二本差勝",副将分析!$D$14,IF($D3009="一本差勝",副将分析!$D$15,IF($D3009="引き分け",副将分析!$D$16,IF($D3009="一本差負",副将分析!$D$17,副将分析!$D$18))))</f>
        <v>0.20800000000000002</v>
      </c>
      <c r="T3009" s="1">
        <f t="shared" si="607"/>
        <v>-1</v>
      </c>
      <c r="U3009" s="1">
        <f t="shared" si="608"/>
        <v>-1</v>
      </c>
      <c r="V3009" s="7">
        <f>IF($E3009="二本差勝",大将分析!$D$14,IF($E3009="一本差勝",大将分析!$D$15,IF($E3009="引き分け",大将分析!$D$16,IF($E3009="一本差負",大将分析!$D$17,大将分析!$D$18))))</f>
        <v>0.26400000000000001</v>
      </c>
      <c r="W3009" s="1">
        <f t="shared" si="609"/>
        <v>0</v>
      </c>
      <c r="X3009" s="1">
        <f t="shared" si="610"/>
        <v>0</v>
      </c>
    </row>
    <row r="3010" spans="1:24" x14ac:dyDescent="0.15">
      <c r="A3010" s="1" t="s">
        <v>22</v>
      </c>
      <c r="B3010" s="1" t="s">
        <v>42</v>
      </c>
      <c r="C3010" s="1" t="s">
        <v>42</v>
      </c>
      <c r="D3010" s="1" t="s">
        <v>41</v>
      </c>
      <c r="E3010" s="1" t="s">
        <v>41</v>
      </c>
      <c r="F3010" s="19">
        <f t="shared" si="598"/>
        <v>-3</v>
      </c>
      <c r="G3010" s="19">
        <f t="shared" si="599"/>
        <v>-5</v>
      </c>
      <c r="H3010" s="20">
        <f t="shared" si="600"/>
        <v>2.9239541760000019E-4</v>
      </c>
      <c r="J3010" s="7">
        <f>IF($A3010="二本差勝",先鋒分析!$D$14,IF($A3010="一本差勝",先鋒分析!$D$15,IF($A3010="引き分け",先鋒分析!$D$16,IF($A3010="一本差負",先鋒分析!$D$17,先鋒分析!$D$18))))</f>
        <v>0.26400000000000001</v>
      </c>
      <c r="K3010" s="19">
        <f t="shared" si="601"/>
        <v>0</v>
      </c>
      <c r="L3010" s="19">
        <f t="shared" si="602"/>
        <v>0</v>
      </c>
      <c r="M3010" s="7">
        <f>IF($B3010="二本差勝",次鋒分析!$D$14,IF($B3010="一本差勝",次鋒分析!$D$15,IF($B3010="引き分け",次鋒分析!$D$16,IF($B3010="一本差負",次鋒分析!$D$17,次鋒分析!$D$18))))</f>
        <v>0.16000000000000003</v>
      </c>
      <c r="N3010" s="1">
        <f t="shared" si="603"/>
        <v>-1</v>
      </c>
      <c r="O3010" s="1">
        <f t="shared" si="604"/>
        <v>-2</v>
      </c>
      <c r="P3010" s="7">
        <f>IF($C3010="二本差勝",中堅分析!$D$14,IF($C3010="一本差勝",中堅分析!$D$15,IF($C3010="引き分け",中堅分析!$D$16,IF($C3010="一本差負",中堅分析!$D$17,中堅分析!$D$18))))</f>
        <v>0.16000000000000003</v>
      </c>
      <c r="Q3010" s="1">
        <f t="shared" si="605"/>
        <v>-1</v>
      </c>
      <c r="R3010" s="1">
        <f t="shared" si="606"/>
        <v>-2</v>
      </c>
      <c r="S3010" s="7">
        <f>IF($D3010="二本差勝",副将分析!$D$14,IF($D3010="一本差勝",副将分析!$D$15,IF($D3010="引き分け",副将分析!$D$16,IF($D3010="一本差負",副将分析!$D$17,副将分析!$D$18))))</f>
        <v>0.20800000000000002</v>
      </c>
      <c r="T3010" s="1">
        <f t="shared" si="607"/>
        <v>-1</v>
      </c>
      <c r="U3010" s="1">
        <f t="shared" si="608"/>
        <v>-1</v>
      </c>
      <c r="V3010" s="7">
        <f>IF($E3010="二本差勝",大将分析!$D$14,IF($E3010="一本差勝",大将分析!$D$15,IF($E3010="引き分け",大将分析!$D$16,IF($E3010="一本差負",大将分析!$D$17,大将分析!$D$18))))</f>
        <v>0.20800000000000002</v>
      </c>
      <c r="W3010" s="1">
        <f t="shared" si="609"/>
        <v>-1</v>
      </c>
      <c r="X3010" s="1">
        <f t="shared" si="610"/>
        <v>-1</v>
      </c>
    </row>
    <row r="3011" spans="1:24" x14ac:dyDescent="0.15">
      <c r="A3011" s="1" t="s">
        <v>42</v>
      </c>
      <c r="B3011" s="1" t="s">
        <v>22</v>
      </c>
      <c r="C3011" s="1" t="s">
        <v>42</v>
      </c>
      <c r="D3011" s="1" t="s">
        <v>41</v>
      </c>
      <c r="E3011" s="1" t="s">
        <v>41</v>
      </c>
      <c r="F3011" s="19">
        <f t="shared" si="598"/>
        <v>-3</v>
      </c>
      <c r="G3011" s="19">
        <f t="shared" si="599"/>
        <v>-5</v>
      </c>
      <c r="H3011" s="20">
        <f t="shared" si="600"/>
        <v>2.9239541760000019E-4</v>
      </c>
      <c r="J3011" s="7">
        <f>IF($A3011="二本差勝",先鋒分析!$D$14,IF($A3011="一本差勝",先鋒分析!$D$15,IF($A3011="引き分け",先鋒分析!$D$16,IF($A3011="一本差負",先鋒分析!$D$17,先鋒分析!$D$18))))</f>
        <v>0.16000000000000003</v>
      </c>
      <c r="K3011" s="19">
        <f t="shared" si="601"/>
        <v>-1</v>
      </c>
      <c r="L3011" s="19">
        <f t="shared" si="602"/>
        <v>-2</v>
      </c>
      <c r="M3011" s="7">
        <f>IF($B3011="二本差勝",次鋒分析!$D$14,IF($B3011="一本差勝",次鋒分析!$D$15,IF($B3011="引き分け",次鋒分析!$D$16,IF($B3011="一本差負",次鋒分析!$D$17,次鋒分析!$D$18))))</f>
        <v>0.26400000000000001</v>
      </c>
      <c r="N3011" s="1">
        <f t="shared" si="603"/>
        <v>0</v>
      </c>
      <c r="O3011" s="1">
        <f t="shared" si="604"/>
        <v>0</v>
      </c>
      <c r="P3011" s="7">
        <f>IF($C3011="二本差勝",中堅分析!$D$14,IF($C3011="一本差勝",中堅分析!$D$15,IF($C3011="引き分け",中堅分析!$D$16,IF($C3011="一本差負",中堅分析!$D$17,中堅分析!$D$18))))</f>
        <v>0.16000000000000003</v>
      </c>
      <c r="Q3011" s="1">
        <f t="shared" si="605"/>
        <v>-1</v>
      </c>
      <c r="R3011" s="1">
        <f t="shared" si="606"/>
        <v>-2</v>
      </c>
      <c r="S3011" s="7">
        <f>IF($D3011="二本差勝",副将分析!$D$14,IF($D3011="一本差勝",副将分析!$D$15,IF($D3011="引き分け",副将分析!$D$16,IF($D3011="一本差負",副将分析!$D$17,副将分析!$D$18))))</f>
        <v>0.20800000000000002</v>
      </c>
      <c r="T3011" s="1">
        <f t="shared" si="607"/>
        <v>-1</v>
      </c>
      <c r="U3011" s="1">
        <f t="shared" si="608"/>
        <v>-1</v>
      </c>
      <c r="V3011" s="7">
        <f>IF($E3011="二本差勝",大将分析!$D$14,IF($E3011="一本差勝",大将分析!$D$15,IF($E3011="引き分け",大将分析!$D$16,IF($E3011="一本差負",大将分析!$D$17,大将分析!$D$18))))</f>
        <v>0.20800000000000002</v>
      </c>
      <c r="W3011" s="1">
        <f t="shared" si="609"/>
        <v>-1</v>
      </c>
      <c r="X3011" s="1">
        <f t="shared" si="610"/>
        <v>-1</v>
      </c>
    </row>
    <row r="3012" spans="1:24" x14ac:dyDescent="0.15">
      <c r="A3012" s="1" t="s">
        <v>42</v>
      </c>
      <c r="B3012" s="1" t="s">
        <v>42</v>
      </c>
      <c r="C3012" s="1" t="s">
        <v>22</v>
      </c>
      <c r="D3012" s="1" t="s">
        <v>41</v>
      </c>
      <c r="E3012" s="1" t="s">
        <v>41</v>
      </c>
      <c r="F3012" s="19">
        <f t="shared" si="598"/>
        <v>-3</v>
      </c>
      <c r="G3012" s="19">
        <f t="shared" si="599"/>
        <v>-5</v>
      </c>
      <c r="H3012" s="20">
        <f t="shared" si="600"/>
        <v>2.9239541760000019E-4</v>
      </c>
      <c r="J3012" s="7">
        <f>IF($A3012="二本差勝",先鋒分析!$D$14,IF($A3012="一本差勝",先鋒分析!$D$15,IF($A3012="引き分け",先鋒分析!$D$16,IF($A3012="一本差負",先鋒分析!$D$17,先鋒分析!$D$18))))</f>
        <v>0.16000000000000003</v>
      </c>
      <c r="K3012" s="19">
        <f t="shared" si="601"/>
        <v>-1</v>
      </c>
      <c r="L3012" s="19">
        <f t="shared" si="602"/>
        <v>-2</v>
      </c>
      <c r="M3012" s="7">
        <f>IF($B3012="二本差勝",次鋒分析!$D$14,IF($B3012="一本差勝",次鋒分析!$D$15,IF($B3012="引き分け",次鋒分析!$D$16,IF($B3012="一本差負",次鋒分析!$D$17,次鋒分析!$D$18))))</f>
        <v>0.16000000000000003</v>
      </c>
      <c r="N3012" s="1">
        <f t="shared" si="603"/>
        <v>-1</v>
      </c>
      <c r="O3012" s="1">
        <f t="shared" si="604"/>
        <v>-2</v>
      </c>
      <c r="P3012" s="7">
        <f>IF($C3012="二本差勝",中堅分析!$D$14,IF($C3012="一本差勝",中堅分析!$D$15,IF($C3012="引き分け",中堅分析!$D$16,IF($C3012="一本差負",中堅分析!$D$17,中堅分析!$D$18))))</f>
        <v>0.26400000000000001</v>
      </c>
      <c r="Q3012" s="1">
        <f t="shared" si="605"/>
        <v>0</v>
      </c>
      <c r="R3012" s="1">
        <f t="shared" si="606"/>
        <v>0</v>
      </c>
      <c r="S3012" s="7">
        <f>IF($D3012="二本差勝",副将分析!$D$14,IF($D3012="一本差勝",副将分析!$D$15,IF($D3012="引き分け",副将分析!$D$16,IF($D3012="一本差負",副将分析!$D$17,副将分析!$D$18))))</f>
        <v>0.20800000000000002</v>
      </c>
      <c r="T3012" s="1">
        <f t="shared" si="607"/>
        <v>-1</v>
      </c>
      <c r="U3012" s="1">
        <f t="shared" si="608"/>
        <v>-1</v>
      </c>
      <c r="V3012" s="7">
        <f>IF($E3012="二本差勝",大将分析!$D$14,IF($E3012="一本差勝",大将分析!$D$15,IF($E3012="引き分け",大将分析!$D$16,IF($E3012="一本差負",大将分析!$D$17,大将分析!$D$18))))</f>
        <v>0.20800000000000002</v>
      </c>
      <c r="W3012" s="1">
        <f t="shared" si="609"/>
        <v>-1</v>
      </c>
      <c r="X3012" s="1">
        <f t="shared" si="610"/>
        <v>-1</v>
      </c>
    </row>
    <row r="3013" spans="1:24" x14ac:dyDescent="0.15">
      <c r="A3013" s="1" t="s">
        <v>22</v>
      </c>
      <c r="B3013" s="1" t="s">
        <v>42</v>
      </c>
      <c r="C3013" s="1" t="s">
        <v>42</v>
      </c>
      <c r="D3013" s="1" t="s">
        <v>41</v>
      </c>
      <c r="E3013" s="1" t="s">
        <v>42</v>
      </c>
      <c r="F3013" s="19">
        <f t="shared" si="598"/>
        <v>-3</v>
      </c>
      <c r="G3013" s="19">
        <f t="shared" si="599"/>
        <v>-5</v>
      </c>
      <c r="H3013" s="20">
        <f t="shared" si="600"/>
        <v>2.2491955200000017E-4</v>
      </c>
      <c r="J3013" s="7">
        <f>IF($A3013="二本差勝",先鋒分析!$D$14,IF($A3013="一本差勝",先鋒分析!$D$15,IF($A3013="引き分け",先鋒分析!$D$16,IF($A3013="一本差負",先鋒分析!$D$17,先鋒分析!$D$18))))</f>
        <v>0.26400000000000001</v>
      </c>
      <c r="K3013" s="19">
        <f t="shared" si="601"/>
        <v>0</v>
      </c>
      <c r="L3013" s="19">
        <f t="shared" si="602"/>
        <v>0</v>
      </c>
      <c r="M3013" s="7">
        <f>IF($B3013="二本差勝",次鋒分析!$D$14,IF($B3013="一本差勝",次鋒分析!$D$15,IF($B3013="引き分け",次鋒分析!$D$16,IF($B3013="一本差負",次鋒分析!$D$17,次鋒分析!$D$18))))</f>
        <v>0.16000000000000003</v>
      </c>
      <c r="N3013" s="1">
        <f t="shared" si="603"/>
        <v>-1</v>
      </c>
      <c r="O3013" s="1">
        <f t="shared" si="604"/>
        <v>-2</v>
      </c>
      <c r="P3013" s="7">
        <f>IF($C3013="二本差勝",中堅分析!$D$14,IF($C3013="一本差勝",中堅分析!$D$15,IF($C3013="引き分け",中堅分析!$D$16,IF($C3013="一本差負",中堅分析!$D$17,中堅分析!$D$18))))</f>
        <v>0.16000000000000003</v>
      </c>
      <c r="Q3013" s="1">
        <f t="shared" si="605"/>
        <v>-1</v>
      </c>
      <c r="R3013" s="1">
        <f t="shared" si="606"/>
        <v>-2</v>
      </c>
      <c r="S3013" s="7">
        <f>IF($D3013="二本差勝",副将分析!$D$14,IF($D3013="一本差勝",副将分析!$D$15,IF($D3013="引き分け",副将分析!$D$16,IF($D3013="一本差負",副将分析!$D$17,副将分析!$D$18))))</f>
        <v>0.20800000000000002</v>
      </c>
      <c r="T3013" s="1">
        <f t="shared" si="607"/>
        <v>-1</v>
      </c>
      <c r="U3013" s="1">
        <f t="shared" si="608"/>
        <v>-1</v>
      </c>
      <c r="V3013" s="7">
        <f>IF($E3013="二本差勝",大将分析!$D$14,IF($E3013="一本差勝",大将分析!$D$15,IF($E3013="引き分け",大将分析!$D$16,IF($E3013="一本差負",大将分析!$D$17,大将分析!$D$18))))</f>
        <v>0.16000000000000003</v>
      </c>
      <c r="W3013" s="1">
        <f t="shared" si="609"/>
        <v>-1</v>
      </c>
      <c r="X3013" s="1">
        <f t="shared" si="610"/>
        <v>-2</v>
      </c>
    </row>
    <row r="3014" spans="1:24" x14ac:dyDescent="0.15">
      <c r="A3014" s="1" t="s">
        <v>42</v>
      </c>
      <c r="B3014" s="1" t="s">
        <v>22</v>
      </c>
      <c r="C3014" s="1" t="s">
        <v>42</v>
      </c>
      <c r="D3014" s="1" t="s">
        <v>41</v>
      </c>
      <c r="E3014" s="1" t="s">
        <v>42</v>
      </c>
      <c r="F3014" s="19">
        <f t="shared" ref="F3014:F3077" si="611">K3014+N3014+Q3014+T3014</f>
        <v>-3</v>
      </c>
      <c r="G3014" s="19">
        <f t="shared" ref="G3014:G3077" si="612">L3014+O3014+R3014+U3014</f>
        <v>-5</v>
      </c>
      <c r="H3014" s="20">
        <f t="shared" ref="H3014:H3077" si="613">J3014*M3014*P3014*S3014*V3014</f>
        <v>2.2491955200000017E-4</v>
      </c>
      <c r="J3014" s="7">
        <f>IF($A3014="二本差勝",先鋒分析!$D$14,IF($A3014="一本差勝",先鋒分析!$D$15,IF($A3014="引き分け",先鋒分析!$D$16,IF($A3014="一本差負",先鋒分析!$D$17,先鋒分析!$D$18))))</f>
        <v>0.16000000000000003</v>
      </c>
      <c r="K3014" s="19">
        <f t="shared" ref="K3014:K3077" si="614">IF($A3014="二本差勝",1,IF($A3014="一本差勝",1,IF($A3014="引き分け",0,-1)))</f>
        <v>-1</v>
      </c>
      <c r="L3014" s="19">
        <f t="shared" ref="L3014:L3077" si="615">IF($A3014="二本差勝",2,IF($A3014="一本差勝",1,IF($A3014="引き分け",0,IF($A3014="一本差負",-1,-2))))</f>
        <v>-2</v>
      </c>
      <c r="M3014" s="7">
        <f>IF($B3014="二本差勝",次鋒分析!$D$14,IF($B3014="一本差勝",次鋒分析!$D$15,IF($B3014="引き分け",次鋒分析!$D$16,IF($B3014="一本差負",次鋒分析!$D$17,次鋒分析!$D$18))))</f>
        <v>0.26400000000000001</v>
      </c>
      <c r="N3014" s="1">
        <f t="shared" ref="N3014:N3077" si="616">IF($B3014="二本差勝",1,IF($B3014="一本差勝",1,IF($B3014="引き分け",0,-1)))</f>
        <v>0</v>
      </c>
      <c r="O3014" s="1">
        <f t="shared" ref="O3014:O3077" si="617">IF($B3014="二本差勝",2,IF($B3014="一本差勝",1,IF($B3014="引き分け",0,IF($B3014="一本差負",-1,-2))))</f>
        <v>0</v>
      </c>
      <c r="P3014" s="7">
        <f>IF($C3014="二本差勝",中堅分析!$D$14,IF($C3014="一本差勝",中堅分析!$D$15,IF($C3014="引き分け",中堅分析!$D$16,IF($C3014="一本差負",中堅分析!$D$17,中堅分析!$D$18))))</f>
        <v>0.16000000000000003</v>
      </c>
      <c r="Q3014" s="1">
        <f t="shared" ref="Q3014:Q3077" si="618">IF($C3014="二本差勝",1,IF($C3014="一本差勝",1,IF($C3014="引き分け",0,-1)))</f>
        <v>-1</v>
      </c>
      <c r="R3014" s="1">
        <f t="shared" ref="R3014:R3077" si="619">IF($C3014="二本差勝",2,IF($C3014="一本差勝",1,IF($C3014="引き分け",0,IF($C3014="一本差負",-1,-2))))</f>
        <v>-2</v>
      </c>
      <c r="S3014" s="7">
        <f>IF($D3014="二本差勝",副将分析!$D$14,IF($D3014="一本差勝",副将分析!$D$15,IF($D3014="引き分け",副将分析!$D$16,IF($D3014="一本差負",副将分析!$D$17,副将分析!$D$18))))</f>
        <v>0.20800000000000002</v>
      </c>
      <c r="T3014" s="1">
        <f t="shared" ref="T3014:T3077" si="620">IF($D3014="二本差勝",1,IF($D3014="一本差勝",1,IF($D3014="引き分け",0,-1)))</f>
        <v>-1</v>
      </c>
      <c r="U3014" s="1">
        <f t="shared" ref="U3014:U3077" si="621">IF($D3014="二本差勝",2,IF($D3014="一本差勝",1,IF($D3014="引き分け",0,IF($D3014="一本差負",-1,-2))))</f>
        <v>-1</v>
      </c>
      <c r="V3014" s="7">
        <f>IF($E3014="二本差勝",大将分析!$D$14,IF($E3014="一本差勝",大将分析!$D$15,IF($E3014="引き分け",大将分析!$D$16,IF($E3014="一本差負",大将分析!$D$17,大将分析!$D$18))))</f>
        <v>0.16000000000000003</v>
      </c>
      <c r="W3014" s="1">
        <f t="shared" ref="W3014:W3077" si="622">IF($E3014="二本差勝",1,IF($E3014="一本差勝",1,IF($E3014="引き分け",0,-1)))</f>
        <v>-1</v>
      </c>
      <c r="X3014" s="1">
        <f t="shared" ref="X3014:X3077" si="623">IF($E3014="二本差勝",2,IF($E3014="一本差勝",1,IF($E3014="引き分け",0,IF($E3014="一本差負",-1,-2))))</f>
        <v>-2</v>
      </c>
    </row>
    <row r="3015" spans="1:24" x14ac:dyDescent="0.15">
      <c r="A3015" s="1" t="s">
        <v>42</v>
      </c>
      <c r="B3015" s="1" t="s">
        <v>42</v>
      </c>
      <c r="C3015" s="1" t="s">
        <v>22</v>
      </c>
      <c r="D3015" s="1" t="s">
        <v>41</v>
      </c>
      <c r="E3015" s="1" t="s">
        <v>42</v>
      </c>
      <c r="F3015" s="19">
        <f t="shared" si="611"/>
        <v>-3</v>
      </c>
      <c r="G3015" s="19">
        <f t="shared" si="612"/>
        <v>-5</v>
      </c>
      <c r="H3015" s="20">
        <f t="shared" si="613"/>
        <v>2.2491955200000017E-4</v>
      </c>
      <c r="J3015" s="7">
        <f>IF($A3015="二本差勝",先鋒分析!$D$14,IF($A3015="一本差勝",先鋒分析!$D$15,IF($A3015="引き分け",先鋒分析!$D$16,IF($A3015="一本差負",先鋒分析!$D$17,先鋒分析!$D$18))))</f>
        <v>0.16000000000000003</v>
      </c>
      <c r="K3015" s="19">
        <f t="shared" si="614"/>
        <v>-1</v>
      </c>
      <c r="L3015" s="19">
        <f t="shared" si="615"/>
        <v>-2</v>
      </c>
      <c r="M3015" s="7">
        <f>IF($B3015="二本差勝",次鋒分析!$D$14,IF($B3015="一本差勝",次鋒分析!$D$15,IF($B3015="引き分け",次鋒分析!$D$16,IF($B3015="一本差負",次鋒分析!$D$17,次鋒分析!$D$18))))</f>
        <v>0.16000000000000003</v>
      </c>
      <c r="N3015" s="1">
        <f t="shared" si="616"/>
        <v>-1</v>
      </c>
      <c r="O3015" s="1">
        <f t="shared" si="617"/>
        <v>-2</v>
      </c>
      <c r="P3015" s="7">
        <f>IF($C3015="二本差勝",中堅分析!$D$14,IF($C3015="一本差勝",中堅分析!$D$15,IF($C3015="引き分け",中堅分析!$D$16,IF($C3015="一本差負",中堅分析!$D$17,中堅分析!$D$18))))</f>
        <v>0.26400000000000001</v>
      </c>
      <c r="Q3015" s="1">
        <f t="shared" si="618"/>
        <v>0</v>
      </c>
      <c r="R3015" s="1">
        <f t="shared" si="619"/>
        <v>0</v>
      </c>
      <c r="S3015" s="7">
        <f>IF($D3015="二本差勝",副将分析!$D$14,IF($D3015="一本差勝",副将分析!$D$15,IF($D3015="引き分け",副将分析!$D$16,IF($D3015="一本差負",副将分析!$D$17,副将分析!$D$18))))</f>
        <v>0.20800000000000002</v>
      </c>
      <c r="T3015" s="1">
        <f t="shared" si="620"/>
        <v>-1</v>
      </c>
      <c r="U3015" s="1">
        <f t="shared" si="621"/>
        <v>-1</v>
      </c>
      <c r="V3015" s="7">
        <f>IF($E3015="二本差勝",大将分析!$D$14,IF($E3015="一本差勝",大将分析!$D$15,IF($E3015="引き分け",大将分析!$D$16,IF($E3015="一本差負",大将分析!$D$17,大将分析!$D$18))))</f>
        <v>0.16000000000000003</v>
      </c>
      <c r="W3015" s="1">
        <f t="shared" si="622"/>
        <v>-1</v>
      </c>
      <c r="X3015" s="1">
        <f t="shared" si="623"/>
        <v>-2</v>
      </c>
    </row>
    <row r="3016" spans="1:24" x14ac:dyDescent="0.15">
      <c r="A3016" s="1" t="s">
        <v>41</v>
      </c>
      <c r="B3016" s="1" t="s">
        <v>42</v>
      </c>
      <c r="C3016" s="1" t="s">
        <v>42</v>
      </c>
      <c r="D3016" s="1" t="s">
        <v>22</v>
      </c>
      <c r="E3016" s="1" t="s">
        <v>39</v>
      </c>
      <c r="F3016" s="19">
        <f t="shared" si="611"/>
        <v>-3</v>
      </c>
      <c r="G3016" s="19">
        <f t="shared" si="612"/>
        <v>-5</v>
      </c>
      <c r="H3016" s="20">
        <f t="shared" si="613"/>
        <v>2.2491955200000017E-4</v>
      </c>
      <c r="J3016" s="7">
        <f>IF($A3016="二本差勝",先鋒分析!$D$14,IF($A3016="一本差勝",先鋒分析!$D$15,IF($A3016="引き分け",先鋒分析!$D$16,IF($A3016="一本差負",先鋒分析!$D$17,先鋒分析!$D$18))))</f>
        <v>0.20800000000000002</v>
      </c>
      <c r="K3016" s="19">
        <f t="shared" si="614"/>
        <v>-1</v>
      </c>
      <c r="L3016" s="19">
        <f t="shared" si="615"/>
        <v>-1</v>
      </c>
      <c r="M3016" s="7">
        <f>IF($B3016="二本差勝",次鋒分析!$D$14,IF($B3016="一本差勝",次鋒分析!$D$15,IF($B3016="引き分け",次鋒分析!$D$16,IF($B3016="一本差負",次鋒分析!$D$17,次鋒分析!$D$18))))</f>
        <v>0.16000000000000003</v>
      </c>
      <c r="N3016" s="1">
        <f t="shared" si="616"/>
        <v>-1</v>
      </c>
      <c r="O3016" s="1">
        <f t="shared" si="617"/>
        <v>-2</v>
      </c>
      <c r="P3016" s="7">
        <f>IF($C3016="二本差勝",中堅分析!$D$14,IF($C3016="一本差勝",中堅分析!$D$15,IF($C3016="引き分け",中堅分析!$D$16,IF($C3016="一本差負",中堅分析!$D$17,中堅分析!$D$18))))</f>
        <v>0.16000000000000003</v>
      </c>
      <c r="Q3016" s="1">
        <f t="shared" si="618"/>
        <v>-1</v>
      </c>
      <c r="R3016" s="1">
        <f t="shared" si="619"/>
        <v>-2</v>
      </c>
      <c r="S3016" s="7">
        <f>IF($D3016="二本差勝",副将分析!$D$14,IF($D3016="一本差勝",副将分析!$D$15,IF($D3016="引き分け",副将分析!$D$16,IF($D3016="一本差負",副将分析!$D$17,副将分析!$D$18))))</f>
        <v>0.26400000000000001</v>
      </c>
      <c r="T3016" s="1">
        <f t="shared" si="620"/>
        <v>0</v>
      </c>
      <c r="U3016" s="1">
        <f t="shared" si="621"/>
        <v>0</v>
      </c>
      <c r="V3016" s="7">
        <f>IF($E3016="二本差勝",大将分析!$D$14,IF($E3016="一本差勝",大将分析!$D$15,IF($E3016="引き分け",大将分析!$D$16,IF($E3016="一本差負",大将分析!$D$17,大将分析!$D$18))))</f>
        <v>0.16000000000000003</v>
      </c>
      <c r="W3016" s="1">
        <f t="shared" si="622"/>
        <v>1</v>
      </c>
      <c r="X3016" s="1">
        <f t="shared" si="623"/>
        <v>2</v>
      </c>
    </row>
    <row r="3017" spans="1:24" x14ac:dyDescent="0.15">
      <c r="A3017" s="1" t="s">
        <v>42</v>
      </c>
      <c r="B3017" s="1" t="s">
        <v>41</v>
      </c>
      <c r="C3017" s="1" t="s">
        <v>42</v>
      </c>
      <c r="D3017" s="1" t="s">
        <v>22</v>
      </c>
      <c r="E3017" s="1" t="s">
        <v>39</v>
      </c>
      <c r="F3017" s="19">
        <f t="shared" si="611"/>
        <v>-3</v>
      </c>
      <c r="G3017" s="19">
        <f t="shared" si="612"/>
        <v>-5</v>
      </c>
      <c r="H3017" s="20">
        <f t="shared" si="613"/>
        <v>2.2491955200000017E-4</v>
      </c>
      <c r="J3017" s="7">
        <f>IF($A3017="二本差勝",先鋒分析!$D$14,IF($A3017="一本差勝",先鋒分析!$D$15,IF($A3017="引き分け",先鋒分析!$D$16,IF($A3017="一本差負",先鋒分析!$D$17,先鋒分析!$D$18))))</f>
        <v>0.16000000000000003</v>
      </c>
      <c r="K3017" s="19">
        <f t="shared" si="614"/>
        <v>-1</v>
      </c>
      <c r="L3017" s="19">
        <f t="shared" si="615"/>
        <v>-2</v>
      </c>
      <c r="M3017" s="7">
        <f>IF($B3017="二本差勝",次鋒分析!$D$14,IF($B3017="一本差勝",次鋒分析!$D$15,IF($B3017="引き分け",次鋒分析!$D$16,IF($B3017="一本差負",次鋒分析!$D$17,次鋒分析!$D$18))))</f>
        <v>0.20800000000000002</v>
      </c>
      <c r="N3017" s="1">
        <f t="shared" si="616"/>
        <v>-1</v>
      </c>
      <c r="O3017" s="1">
        <f t="shared" si="617"/>
        <v>-1</v>
      </c>
      <c r="P3017" s="7">
        <f>IF($C3017="二本差勝",中堅分析!$D$14,IF($C3017="一本差勝",中堅分析!$D$15,IF($C3017="引き分け",中堅分析!$D$16,IF($C3017="一本差負",中堅分析!$D$17,中堅分析!$D$18))))</f>
        <v>0.16000000000000003</v>
      </c>
      <c r="Q3017" s="1">
        <f t="shared" si="618"/>
        <v>-1</v>
      </c>
      <c r="R3017" s="1">
        <f t="shared" si="619"/>
        <v>-2</v>
      </c>
      <c r="S3017" s="7">
        <f>IF($D3017="二本差勝",副将分析!$D$14,IF($D3017="一本差勝",副将分析!$D$15,IF($D3017="引き分け",副将分析!$D$16,IF($D3017="一本差負",副将分析!$D$17,副将分析!$D$18))))</f>
        <v>0.26400000000000001</v>
      </c>
      <c r="T3017" s="1">
        <f t="shared" si="620"/>
        <v>0</v>
      </c>
      <c r="U3017" s="1">
        <f t="shared" si="621"/>
        <v>0</v>
      </c>
      <c r="V3017" s="7">
        <f>IF($E3017="二本差勝",大将分析!$D$14,IF($E3017="一本差勝",大将分析!$D$15,IF($E3017="引き分け",大将分析!$D$16,IF($E3017="一本差負",大将分析!$D$17,大将分析!$D$18))))</f>
        <v>0.16000000000000003</v>
      </c>
      <c r="W3017" s="1">
        <f t="shared" si="622"/>
        <v>1</v>
      </c>
      <c r="X3017" s="1">
        <f t="shared" si="623"/>
        <v>2</v>
      </c>
    </row>
    <row r="3018" spans="1:24" x14ac:dyDescent="0.15">
      <c r="A3018" s="1" t="s">
        <v>42</v>
      </c>
      <c r="B3018" s="1" t="s">
        <v>42</v>
      </c>
      <c r="C3018" s="1" t="s">
        <v>41</v>
      </c>
      <c r="D3018" s="1" t="s">
        <v>22</v>
      </c>
      <c r="E3018" s="1" t="s">
        <v>39</v>
      </c>
      <c r="F3018" s="19">
        <f t="shared" si="611"/>
        <v>-3</v>
      </c>
      <c r="G3018" s="19">
        <f t="shared" si="612"/>
        <v>-5</v>
      </c>
      <c r="H3018" s="20">
        <f t="shared" si="613"/>
        <v>2.2491955200000017E-4</v>
      </c>
      <c r="J3018" s="7">
        <f>IF($A3018="二本差勝",先鋒分析!$D$14,IF($A3018="一本差勝",先鋒分析!$D$15,IF($A3018="引き分け",先鋒分析!$D$16,IF($A3018="一本差負",先鋒分析!$D$17,先鋒分析!$D$18))))</f>
        <v>0.16000000000000003</v>
      </c>
      <c r="K3018" s="19">
        <f t="shared" si="614"/>
        <v>-1</v>
      </c>
      <c r="L3018" s="19">
        <f t="shared" si="615"/>
        <v>-2</v>
      </c>
      <c r="M3018" s="7">
        <f>IF($B3018="二本差勝",次鋒分析!$D$14,IF($B3018="一本差勝",次鋒分析!$D$15,IF($B3018="引き分け",次鋒分析!$D$16,IF($B3018="一本差負",次鋒分析!$D$17,次鋒分析!$D$18))))</f>
        <v>0.16000000000000003</v>
      </c>
      <c r="N3018" s="1">
        <f t="shared" si="616"/>
        <v>-1</v>
      </c>
      <c r="O3018" s="1">
        <f t="shared" si="617"/>
        <v>-2</v>
      </c>
      <c r="P3018" s="7">
        <f>IF($C3018="二本差勝",中堅分析!$D$14,IF($C3018="一本差勝",中堅分析!$D$15,IF($C3018="引き分け",中堅分析!$D$16,IF($C3018="一本差負",中堅分析!$D$17,中堅分析!$D$18))))</f>
        <v>0.20800000000000002</v>
      </c>
      <c r="Q3018" s="1">
        <f t="shared" si="618"/>
        <v>-1</v>
      </c>
      <c r="R3018" s="1">
        <f t="shared" si="619"/>
        <v>-1</v>
      </c>
      <c r="S3018" s="7">
        <f>IF($D3018="二本差勝",副将分析!$D$14,IF($D3018="一本差勝",副将分析!$D$15,IF($D3018="引き分け",副将分析!$D$16,IF($D3018="一本差負",副将分析!$D$17,副将分析!$D$18))))</f>
        <v>0.26400000000000001</v>
      </c>
      <c r="T3018" s="1">
        <f t="shared" si="620"/>
        <v>0</v>
      </c>
      <c r="U3018" s="1">
        <f t="shared" si="621"/>
        <v>0</v>
      </c>
      <c r="V3018" s="7">
        <f>IF($E3018="二本差勝",大将分析!$D$14,IF($E3018="一本差勝",大将分析!$D$15,IF($E3018="引き分け",大将分析!$D$16,IF($E3018="一本差負",大将分析!$D$17,大将分析!$D$18))))</f>
        <v>0.16000000000000003</v>
      </c>
      <c r="W3018" s="1">
        <f t="shared" si="622"/>
        <v>1</v>
      </c>
      <c r="X3018" s="1">
        <f t="shared" si="623"/>
        <v>2</v>
      </c>
    </row>
    <row r="3019" spans="1:24" x14ac:dyDescent="0.15">
      <c r="A3019" s="1" t="s">
        <v>41</v>
      </c>
      <c r="B3019" s="1" t="s">
        <v>42</v>
      </c>
      <c r="C3019" s="1" t="s">
        <v>42</v>
      </c>
      <c r="D3019" s="1" t="s">
        <v>22</v>
      </c>
      <c r="E3019" s="1" t="s">
        <v>40</v>
      </c>
      <c r="F3019" s="19">
        <f t="shared" si="611"/>
        <v>-3</v>
      </c>
      <c r="G3019" s="19">
        <f t="shared" si="612"/>
        <v>-5</v>
      </c>
      <c r="H3019" s="20">
        <f t="shared" si="613"/>
        <v>2.9239541760000019E-4</v>
      </c>
      <c r="J3019" s="7">
        <f>IF($A3019="二本差勝",先鋒分析!$D$14,IF($A3019="一本差勝",先鋒分析!$D$15,IF($A3019="引き分け",先鋒分析!$D$16,IF($A3019="一本差負",先鋒分析!$D$17,先鋒分析!$D$18))))</f>
        <v>0.20800000000000002</v>
      </c>
      <c r="K3019" s="19">
        <f t="shared" si="614"/>
        <v>-1</v>
      </c>
      <c r="L3019" s="19">
        <f t="shared" si="615"/>
        <v>-1</v>
      </c>
      <c r="M3019" s="7">
        <f>IF($B3019="二本差勝",次鋒分析!$D$14,IF($B3019="一本差勝",次鋒分析!$D$15,IF($B3019="引き分け",次鋒分析!$D$16,IF($B3019="一本差負",次鋒分析!$D$17,次鋒分析!$D$18))))</f>
        <v>0.16000000000000003</v>
      </c>
      <c r="N3019" s="1">
        <f t="shared" si="616"/>
        <v>-1</v>
      </c>
      <c r="O3019" s="1">
        <f t="shared" si="617"/>
        <v>-2</v>
      </c>
      <c r="P3019" s="7">
        <f>IF($C3019="二本差勝",中堅分析!$D$14,IF($C3019="一本差勝",中堅分析!$D$15,IF($C3019="引き分け",中堅分析!$D$16,IF($C3019="一本差負",中堅分析!$D$17,中堅分析!$D$18))))</f>
        <v>0.16000000000000003</v>
      </c>
      <c r="Q3019" s="1">
        <f t="shared" si="618"/>
        <v>-1</v>
      </c>
      <c r="R3019" s="1">
        <f t="shared" si="619"/>
        <v>-2</v>
      </c>
      <c r="S3019" s="7">
        <f>IF($D3019="二本差勝",副将分析!$D$14,IF($D3019="一本差勝",副将分析!$D$15,IF($D3019="引き分け",副将分析!$D$16,IF($D3019="一本差負",副将分析!$D$17,副将分析!$D$18))))</f>
        <v>0.26400000000000001</v>
      </c>
      <c r="T3019" s="1">
        <f t="shared" si="620"/>
        <v>0</v>
      </c>
      <c r="U3019" s="1">
        <f t="shared" si="621"/>
        <v>0</v>
      </c>
      <c r="V3019" s="7">
        <f>IF($E3019="二本差勝",大将分析!$D$14,IF($E3019="一本差勝",大将分析!$D$15,IF($E3019="引き分け",大将分析!$D$16,IF($E3019="一本差負",大将分析!$D$17,大将分析!$D$18))))</f>
        <v>0.20800000000000002</v>
      </c>
      <c r="W3019" s="1">
        <f t="shared" si="622"/>
        <v>1</v>
      </c>
      <c r="X3019" s="1">
        <f t="shared" si="623"/>
        <v>1</v>
      </c>
    </row>
    <row r="3020" spans="1:24" x14ac:dyDescent="0.15">
      <c r="A3020" s="1" t="s">
        <v>42</v>
      </c>
      <c r="B3020" s="1" t="s">
        <v>41</v>
      </c>
      <c r="C3020" s="1" t="s">
        <v>42</v>
      </c>
      <c r="D3020" s="1" t="s">
        <v>22</v>
      </c>
      <c r="E3020" s="1" t="s">
        <v>40</v>
      </c>
      <c r="F3020" s="19">
        <f t="shared" si="611"/>
        <v>-3</v>
      </c>
      <c r="G3020" s="19">
        <f t="shared" si="612"/>
        <v>-5</v>
      </c>
      <c r="H3020" s="20">
        <f t="shared" si="613"/>
        <v>2.9239541760000019E-4</v>
      </c>
      <c r="J3020" s="7">
        <f>IF($A3020="二本差勝",先鋒分析!$D$14,IF($A3020="一本差勝",先鋒分析!$D$15,IF($A3020="引き分け",先鋒分析!$D$16,IF($A3020="一本差負",先鋒分析!$D$17,先鋒分析!$D$18))))</f>
        <v>0.16000000000000003</v>
      </c>
      <c r="K3020" s="19">
        <f t="shared" si="614"/>
        <v>-1</v>
      </c>
      <c r="L3020" s="19">
        <f t="shared" si="615"/>
        <v>-2</v>
      </c>
      <c r="M3020" s="7">
        <f>IF($B3020="二本差勝",次鋒分析!$D$14,IF($B3020="一本差勝",次鋒分析!$D$15,IF($B3020="引き分け",次鋒分析!$D$16,IF($B3020="一本差負",次鋒分析!$D$17,次鋒分析!$D$18))))</f>
        <v>0.20800000000000002</v>
      </c>
      <c r="N3020" s="1">
        <f t="shared" si="616"/>
        <v>-1</v>
      </c>
      <c r="O3020" s="1">
        <f t="shared" si="617"/>
        <v>-1</v>
      </c>
      <c r="P3020" s="7">
        <f>IF($C3020="二本差勝",中堅分析!$D$14,IF($C3020="一本差勝",中堅分析!$D$15,IF($C3020="引き分け",中堅分析!$D$16,IF($C3020="一本差負",中堅分析!$D$17,中堅分析!$D$18))))</f>
        <v>0.16000000000000003</v>
      </c>
      <c r="Q3020" s="1">
        <f t="shared" si="618"/>
        <v>-1</v>
      </c>
      <c r="R3020" s="1">
        <f t="shared" si="619"/>
        <v>-2</v>
      </c>
      <c r="S3020" s="7">
        <f>IF($D3020="二本差勝",副将分析!$D$14,IF($D3020="一本差勝",副将分析!$D$15,IF($D3020="引き分け",副将分析!$D$16,IF($D3020="一本差負",副将分析!$D$17,副将分析!$D$18))))</f>
        <v>0.26400000000000001</v>
      </c>
      <c r="T3020" s="1">
        <f t="shared" si="620"/>
        <v>0</v>
      </c>
      <c r="U3020" s="1">
        <f t="shared" si="621"/>
        <v>0</v>
      </c>
      <c r="V3020" s="7">
        <f>IF($E3020="二本差勝",大将分析!$D$14,IF($E3020="一本差勝",大将分析!$D$15,IF($E3020="引き分け",大将分析!$D$16,IF($E3020="一本差負",大将分析!$D$17,大将分析!$D$18))))</f>
        <v>0.20800000000000002</v>
      </c>
      <c r="W3020" s="1">
        <f t="shared" si="622"/>
        <v>1</v>
      </c>
      <c r="X3020" s="1">
        <f t="shared" si="623"/>
        <v>1</v>
      </c>
    </row>
    <row r="3021" spans="1:24" x14ac:dyDescent="0.15">
      <c r="A3021" s="1" t="s">
        <v>42</v>
      </c>
      <c r="B3021" s="1" t="s">
        <v>42</v>
      </c>
      <c r="C3021" s="1" t="s">
        <v>41</v>
      </c>
      <c r="D3021" s="1" t="s">
        <v>22</v>
      </c>
      <c r="E3021" s="1" t="s">
        <v>40</v>
      </c>
      <c r="F3021" s="19">
        <f t="shared" si="611"/>
        <v>-3</v>
      </c>
      <c r="G3021" s="19">
        <f t="shared" si="612"/>
        <v>-5</v>
      </c>
      <c r="H3021" s="20">
        <f t="shared" si="613"/>
        <v>2.9239541760000019E-4</v>
      </c>
      <c r="J3021" s="7">
        <f>IF($A3021="二本差勝",先鋒分析!$D$14,IF($A3021="一本差勝",先鋒分析!$D$15,IF($A3021="引き分け",先鋒分析!$D$16,IF($A3021="一本差負",先鋒分析!$D$17,先鋒分析!$D$18))))</f>
        <v>0.16000000000000003</v>
      </c>
      <c r="K3021" s="19">
        <f t="shared" si="614"/>
        <v>-1</v>
      </c>
      <c r="L3021" s="19">
        <f t="shared" si="615"/>
        <v>-2</v>
      </c>
      <c r="M3021" s="7">
        <f>IF($B3021="二本差勝",次鋒分析!$D$14,IF($B3021="一本差勝",次鋒分析!$D$15,IF($B3021="引き分け",次鋒分析!$D$16,IF($B3021="一本差負",次鋒分析!$D$17,次鋒分析!$D$18))))</f>
        <v>0.16000000000000003</v>
      </c>
      <c r="N3021" s="1">
        <f t="shared" si="616"/>
        <v>-1</v>
      </c>
      <c r="O3021" s="1">
        <f t="shared" si="617"/>
        <v>-2</v>
      </c>
      <c r="P3021" s="7">
        <f>IF($C3021="二本差勝",中堅分析!$D$14,IF($C3021="一本差勝",中堅分析!$D$15,IF($C3021="引き分け",中堅分析!$D$16,IF($C3021="一本差負",中堅分析!$D$17,中堅分析!$D$18))))</f>
        <v>0.20800000000000002</v>
      </c>
      <c r="Q3021" s="1">
        <f t="shared" si="618"/>
        <v>-1</v>
      </c>
      <c r="R3021" s="1">
        <f t="shared" si="619"/>
        <v>-1</v>
      </c>
      <c r="S3021" s="7">
        <f>IF($D3021="二本差勝",副将分析!$D$14,IF($D3021="一本差勝",副将分析!$D$15,IF($D3021="引き分け",副将分析!$D$16,IF($D3021="一本差負",副将分析!$D$17,副将分析!$D$18))))</f>
        <v>0.26400000000000001</v>
      </c>
      <c r="T3021" s="1">
        <f t="shared" si="620"/>
        <v>0</v>
      </c>
      <c r="U3021" s="1">
        <f t="shared" si="621"/>
        <v>0</v>
      </c>
      <c r="V3021" s="7">
        <f>IF($E3021="二本差勝",大将分析!$D$14,IF($E3021="一本差勝",大将分析!$D$15,IF($E3021="引き分け",大将分析!$D$16,IF($E3021="一本差負",大将分析!$D$17,大将分析!$D$18))))</f>
        <v>0.20800000000000002</v>
      </c>
      <c r="W3021" s="1">
        <f t="shared" si="622"/>
        <v>1</v>
      </c>
      <c r="X3021" s="1">
        <f t="shared" si="623"/>
        <v>1</v>
      </c>
    </row>
    <row r="3022" spans="1:24" x14ac:dyDescent="0.15">
      <c r="A3022" s="1" t="s">
        <v>41</v>
      </c>
      <c r="B3022" s="1" t="s">
        <v>42</v>
      </c>
      <c r="C3022" s="1" t="s">
        <v>42</v>
      </c>
      <c r="D3022" s="1" t="s">
        <v>22</v>
      </c>
      <c r="E3022" s="1" t="s">
        <v>22</v>
      </c>
      <c r="F3022" s="19">
        <f t="shared" si="611"/>
        <v>-3</v>
      </c>
      <c r="G3022" s="19">
        <f t="shared" si="612"/>
        <v>-5</v>
      </c>
      <c r="H3022" s="20">
        <f t="shared" si="613"/>
        <v>3.7111726080000027E-4</v>
      </c>
      <c r="J3022" s="7">
        <f>IF($A3022="二本差勝",先鋒分析!$D$14,IF($A3022="一本差勝",先鋒分析!$D$15,IF($A3022="引き分け",先鋒分析!$D$16,IF($A3022="一本差負",先鋒分析!$D$17,先鋒分析!$D$18))))</f>
        <v>0.20800000000000002</v>
      </c>
      <c r="K3022" s="19">
        <f t="shared" si="614"/>
        <v>-1</v>
      </c>
      <c r="L3022" s="19">
        <f t="shared" si="615"/>
        <v>-1</v>
      </c>
      <c r="M3022" s="7">
        <f>IF($B3022="二本差勝",次鋒分析!$D$14,IF($B3022="一本差勝",次鋒分析!$D$15,IF($B3022="引き分け",次鋒分析!$D$16,IF($B3022="一本差負",次鋒分析!$D$17,次鋒分析!$D$18))))</f>
        <v>0.16000000000000003</v>
      </c>
      <c r="N3022" s="1">
        <f t="shared" si="616"/>
        <v>-1</v>
      </c>
      <c r="O3022" s="1">
        <f t="shared" si="617"/>
        <v>-2</v>
      </c>
      <c r="P3022" s="7">
        <f>IF($C3022="二本差勝",中堅分析!$D$14,IF($C3022="一本差勝",中堅分析!$D$15,IF($C3022="引き分け",中堅分析!$D$16,IF($C3022="一本差負",中堅分析!$D$17,中堅分析!$D$18))))</f>
        <v>0.16000000000000003</v>
      </c>
      <c r="Q3022" s="1">
        <f t="shared" si="618"/>
        <v>-1</v>
      </c>
      <c r="R3022" s="1">
        <f t="shared" si="619"/>
        <v>-2</v>
      </c>
      <c r="S3022" s="7">
        <f>IF($D3022="二本差勝",副将分析!$D$14,IF($D3022="一本差勝",副将分析!$D$15,IF($D3022="引き分け",副将分析!$D$16,IF($D3022="一本差負",副将分析!$D$17,副将分析!$D$18))))</f>
        <v>0.26400000000000001</v>
      </c>
      <c r="T3022" s="1">
        <f t="shared" si="620"/>
        <v>0</v>
      </c>
      <c r="U3022" s="1">
        <f t="shared" si="621"/>
        <v>0</v>
      </c>
      <c r="V3022" s="7">
        <f>IF($E3022="二本差勝",大将分析!$D$14,IF($E3022="一本差勝",大将分析!$D$15,IF($E3022="引き分け",大将分析!$D$16,IF($E3022="一本差負",大将分析!$D$17,大将分析!$D$18))))</f>
        <v>0.26400000000000001</v>
      </c>
      <c r="W3022" s="1">
        <f t="shared" si="622"/>
        <v>0</v>
      </c>
      <c r="X3022" s="1">
        <f t="shared" si="623"/>
        <v>0</v>
      </c>
    </row>
    <row r="3023" spans="1:24" x14ac:dyDescent="0.15">
      <c r="A3023" s="1" t="s">
        <v>42</v>
      </c>
      <c r="B3023" s="1" t="s">
        <v>41</v>
      </c>
      <c r="C3023" s="1" t="s">
        <v>42</v>
      </c>
      <c r="D3023" s="1" t="s">
        <v>22</v>
      </c>
      <c r="E3023" s="1" t="s">
        <v>22</v>
      </c>
      <c r="F3023" s="19">
        <f t="shared" si="611"/>
        <v>-3</v>
      </c>
      <c r="G3023" s="19">
        <f t="shared" si="612"/>
        <v>-5</v>
      </c>
      <c r="H3023" s="20">
        <f t="shared" si="613"/>
        <v>3.7111726080000027E-4</v>
      </c>
      <c r="J3023" s="7">
        <f>IF($A3023="二本差勝",先鋒分析!$D$14,IF($A3023="一本差勝",先鋒分析!$D$15,IF($A3023="引き分け",先鋒分析!$D$16,IF($A3023="一本差負",先鋒分析!$D$17,先鋒分析!$D$18))))</f>
        <v>0.16000000000000003</v>
      </c>
      <c r="K3023" s="19">
        <f t="shared" si="614"/>
        <v>-1</v>
      </c>
      <c r="L3023" s="19">
        <f t="shared" si="615"/>
        <v>-2</v>
      </c>
      <c r="M3023" s="7">
        <f>IF($B3023="二本差勝",次鋒分析!$D$14,IF($B3023="一本差勝",次鋒分析!$D$15,IF($B3023="引き分け",次鋒分析!$D$16,IF($B3023="一本差負",次鋒分析!$D$17,次鋒分析!$D$18))))</f>
        <v>0.20800000000000002</v>
      </c>
      <c r="N3023" s="1">
        <f t="shared" si="616"/>
        <v>-1</v>
      </c>
      <c r="O3023" s="1">
        <f t="shared" si="617"/>
        <v>-1</v>
      </c>
      <c r="P3023" s="7">
        <f>IF($C3023="二本差勝",中堅分析!$D$14,IF($C3023="一本差勝",中堅分析!$D$15,IF($C3023="引き分け",中堅分析!$D$16,IF($C3023="一本差負",中堅分析!$D$17,中堅分析!$D$18))))</f>
        <v>0.16000000000000003</v>
      </c>
      <c r="Q3023" s="1">
        <f t="shared" si="618"/>
        <v>-1</v>
      </c>
      <c r="R3023" s="1">
        <f t="shared" si="619"/>
        <v>-2</v>
      </c>
      <c r="S3023" s="7">
        <f>IF($D3023="二本差勝",副将分析!$D$14,IF($D3023="一本差勝",副将分析!$D$15,IF($D3023="引き分け",副将分析!$D$16,IF($D3023="一本差負",副将分析!$D$17,副将分析!$D$18))))</f>
        <v>0.26400000000000001</v>
      </c>
      <c r="T3023" s="1">
        <f t="shared" si="620"/>
        <v>0</v>
      </c>
      <c r="U3023" s="1">
        <f t="shared" si="621"/>
        <v>0</v>
      </c>
      <c r="V3023" s="7">
        <f>IF($E3023="二本差勝",大将分析!$D$14,IF($E3023="一本差勝",大将分析!$D$15,IF($E3023="引き分け",大将分析!$D$16,IF($E3023="一本差負",大将分析!$D$17,大将分析!$D$18))))</f>
        <v>0.26400000000000001</v>
      </c>
      <c r="W3023" s="1">
        <f t="shared" si="622"/>
        <v>0</v>
      </c>
      <c r="X3023" s="1">
        <f t="shared" si="623"/>
        <v>0</v>
      </c>
    </row>
    <row r="3024" spans="1:24" x14ac:dyDescent="0.15">
      <c r="A3024" s="1" t="s">
        <v>42</v>
      </c>
      <c r="B3024" s="1" t="s">
        <v>42</v>
      </c>
      <c r="C3024" s="1" t="s">
        <v>41</v>
      </c>
      <c r="D3024" s="1" t="s">
        <v>22</v>
      </c>
      <c r="E3024" s="1" t="s">
        <v>22</v>
      </c>
      <c r="F3024" s="19">
        <f t="shared" si="611"/>
        <v>-3</v>
      </c>
      <c r="G3024" s="19">
        <f t="shared" si="612"/>
        <v>-5</v>
      </c>
      <c r="H3024" s="20">
        <f t="shared" si="613"/>
        <v>3.7111726080000027E-4</v>
      </c>
      <c r="J3024" s="7">
        <f>IF($A3024="二本差勝",先鋒分析!$D$14,IF($A3024="一本差勝",先鋒分析!$D$15,IF($A3024="引き分け",先鋒分析!$D$16,IF($A3024="一本差負",先鋒分析!$D$17,先鋒分析!$D$18))))</f>
        <v>0.16000000000000003</v>
      </c>
      <c r="K3024" s="19">
        <f t="shared" si="614"/>
        <v>-1</v>
      </c>
      <c r="L3024" s="19">
        <f t="shared" si="615"/>
        <v>-2</v>
      </c>
      <c r="M3024" s="7">
        <f>IF($B3024="二本差勝",次鋒分析!$D$14,IF($B3024="一本差勝",次鋒分析!$D$15,IF($B3024="引き分け",次鋒分析!$D$16,IF($B3024="一本差負",次鋒分析!$D$17,次鋒分析!$D$18))))</f>
        <v>0.16000000000000003</v>
      </c>
      <c r="N3024" s="1">
        <f t="shared" si="616"/>
        <v>-1</v>
      </c>
      <c r="O3024" s="1">
        <f t="shared" si="617"/>
        <v>-2</v>
      </c>
      <c r="P3024" s="7">
        <f>IF($C3024="二本差勝",中堅分析!$D$14,IF($C3024="一本差勝",中堅分析!$D$15,IF($C3024="引き分け",中堅分析!$D$16,IF($C3024="一本差負",中堅分析!$D$17,中堅分析!$D$18))))</f>
        <v>0.20800000000000002</v>
      </c>
      <c r="Q3024" s="1">
        <f t="shared" si="618"/>
        <v>-1</v>
      </c>
      <c r="R3024" s="1">
        <f t="shared" si="619"/>
        <v>-1</v>
      </c>
      <c r="S3024" s="7">
        <f>IF($D3024="二本差勝",副将分析!$D$14,IF($D3024="一本差勝",副将分析!$D$15,IF($D3024="引き分け",副将分析!$D$16,IF($D3024="一本差負",副将分析!$D$17,副将分析!$D$18))))</f>
        <v>0.26400000000000001</v>
      </c>
      <c r="T3024" s="1">
        <f t="shared" si="620"/>
        <v>0</v>
      </c>
      <c r="U3024" s="1">
        <f t="shared" si="621"/>
        <v>0</v>
      </c>
      <c r="V3024" s="7">
        <f>IF($E3024="二本差勝",大将分析!$D$14,IF($E3024="一本差勝",大将分析!$D$15,IF($E3024="引き分け",大将分析!$D$16,IF($E3024="一本差負",大将分析!$D$17,大将分析!$D$18))))</f>
        <v>0.26400000000000001</v>
      </c>
      <c r="W3024" s="1">
        <f t="shared" si="622"/>
        <v>0</v>
      </c>
      <c r="X3024" s="1">
        <f t="shared" si="623"/>
        <v>0</v>
      </c>
    </row>
    <row r="3025" spans="1:24" x14ac:dyDescent="0.15">
      <c r="A3025" s="1" t="s">
        <v>41</v>
      </c>
      <c r="B3025" s="1" t="s">
        <v>42</v>
      </c>
      <c r="C3025" s="1" t="s">
        <v>42</v>
      </c>
      <c r="D3025" s="1" t="s">
        <v>22</v>
      </c>
      <c r="E3025" s="1" t="s">
        <v>41</v>
      </c>
      <c r="F3025" s="19">
        <f t="shared" si="611"/>
        <v>-3</v>
      </c>
      <c r="G3025" s="19">
        <f t="shared" si="612"/>
        <v>-5</v>
      </c>
      <c r="H3025" s="20">
        <f t="shared" si="613"/>
        <v>2.9239541760000019E-4</v>
      </c>
      <c r="J3025" s="7">
        <f>IF($A3025="二本差勝",先鋒分析!$D$14,IF($A3025="一本差勝",先鋒分析!$D$15,IF($A3025="引き分け",先鋒分析!$D$16,IF($A3025="一本差負",先鋒分析!$D$17,先鋒分析!$D$18))))</f>
        <v>0.20800000000000002</v>
      </c>
      <c r="K3025" s="19">
        <f t="shared" si="614"/>
        <v>-1</v>
      </c>
      <c r="L3025" s="19">
        <f t="shared" si="615"/>
        <v>-1</v>
      </c>
      <c r="M3025" s="7">
        <f>IF($B3025="二本差勝",次鋒分析!$D$14,IF($B3025="一本差勝",次鋒分析!$D$15,IF($B3025="引き分け",次鋒分析!$D$16,IF($B3025="一本差負",次鋒分析!$D$17,次鋒分析!$D$18))))</f>
        <v>0.16000000000000003</v>
      </c>
      <c r="N3025" s="1">
        <f t="shared" si="616"/>
        <v>-1</v>
      </c>
      <c r="O3025" s="1">
        <f t="shared" si="617"/>
        <v>-2</v>
      </c>
      <c r="P3025" s="7">
        <f>IF($C3025="二本差勝",中堅分析!$D$14,IF($C3025="一本差勝",中堅分析!$D$15,IF($C3025="引き分け",中堅分析!$D$16,IF($C3025="一本差負",中堅分析!$D$17,中堅分析!$D$18))))</f>
        <v>0.16000000000000003</v>
      </c>
      <c r="Q3025" s="1">
        <f t="shared" si="618"/>
        <v>-1</v>
      </c>
      <c r="R3025" s="1">
        <f t="shared" si="619"/>
        <v>-2</v>
      </c>
      <c r="S3025" s="7">
        <f>IF($D3025="二本差勝",副将分析!$D$14,IF($D3025="一本差勝",副将分析!$D$15,IF($D3025="引き分け",副将分析!$D$16,IF($D3025="一本差負",副将分析!$D$17,副将分析!$D$18))))</f>
        <v>0.26400000000000001</v>
      </c>
      <c r="T3025" s="1">
        <f t="shared" si="620"/>
        <v>0</v>
      </c>
      <c r="U3025" s="1">
        <f t="shared" si="621"/>
        <v>0</v>
      </c>
      <c r="V3025" s="7">
        <f>IF($E3025="二本差勝",大将分析!$D$14,IF($E3025="一本差勝",大将分析!$D$15,IF($E3025="引き分け",大将分析!$D$16,IF($E3025="一本差負",大将分析!$D$17,大将分析!$D$18))))</f>
        <v>0.20800000000000002</v>
      </c>
      <c r="W3025" s="1">
        <f t="shared" si="622"/>
        <v>-1</v>
      </c>
      <c r="X3025" s="1">
        <f t="shared" si="623"/>
        <v>-1</v>
      </c>
    </row>
    <row r="3026" spans="1:24" x14ac:dyDescent="0.15">
      <c r="A3026" s="1" t="s">
        <v>42</v>
      </c>
      <c r="B3026" s="1" t="s">
        <v>41</v>
      </c>
      <c r="C3026" s="1" t="s">
        <v>42</v>
      </c>
      <c r="D3026" s="1" t="s">
        <v>22</v>
      </c>
      <c r="E3026" s="1" t="s">
        <v>41</v>
      </c>
      <c r="F3026" s="19">
        <f t="shared" si="611"/>
        <v>-3</v>
      </c>
      <c r="G3026" s="19">
        <f t="shared" si="612"/>
        <v>-5</v>
      </c>
      <c r="H3026" s="20">
        <f t="shared" si="613"/>
        <v>2.9239541760000019E-4</v>
      </c>
      <c r="J3026" s="7">
        <f>IF($A3026="二本差勝",先鋒分析!$D$14,IF($A3026="一本差勝",先鋒分析!$D$15,IF($A3026="引き分け",先鋒分析!$D$16,IF($A3026="一本差負",先鋒分析!$D$17,先鋒分析!$D$18))))</f>
        <v>0.16000000000000003</v>
      </c>
      <c r="K3026" s="19">
        <f t="shared" si="614"/>
        <v>-1</v>
      </c>
      <c r="L3026" s="19">
        <f t="shared" si="615"/>
        <v>-2</v>
      </c>
      <c r="M3026" s="7">
        <f>IF($B3026="二本差勝",次鋒分析!$D$14,IF($B3026="一本差勝",次鋒分析!$D$15,IF($B3026="引き分け",次鋒分析!$D$16,IF($B3026="一本差負",次鋒分析!$D$17,次鋒分析!$D$18))))</f>
        <v>0.20800000000000002</v>
      </c>
      <c r="N3026" s="1">
        <f t="shared" si="616"/>
        <v>-1</v>
      </c>
      <c r="O3026" s="1">
        <f t="shared" si="617"/>
        <v>-1</v>
      </c>
      <c r="P3026" s="7">
        <f>IF($C3026="二本差勝",中堅分析!$D$14,IF($C3026="一本差勝",中堅分析!$D$15,IF($C3026="引き分け",中堅分析!$D$16,IF($C3026="一本差負",中堅分析!$D$17,中堅分析!$D$18))))</f>
        <v>0.16000000000000003</v>
      </c>
      <c r="Q3026" s="1">
        <f t="shared" si="618"/>
        <v>-1</v>
      </c>
      <c r="R3026" s="1">
        <f t="shared" si="619"/>
        <v>-2</v>
      </c>
      <c r="S3026" s="7">
        <f>IF($D3026="二本差勝",副将分析!$D$14,IF($D3026="一本差勝",副将分析!$D$15,IF($D3026="引き分け",副将分析!$D$16,IF($D3026="一本差負",副将分析!$D$17,副将分析!$D$18))))</f>
        <v>0.26400000000000001</v>
      </c>
      <c r="T3026" s="1">
        <f t="shared" si="620"/>
        <v>0</v>
      </c>
      <c r="U3026" s="1">
        <f t="shared" si="621"/>
        <v>0</v>
      </c>
      <c r="V3026" s="7">
        <f>IF($E3026="二本差勝",大将分析!$D$14,IF($E3026="一本差勝",大将分析!$D$15,IF($E3026="引き分け",大将分析!$D$16,IF($E3026="一本差負",大将分析!$D$17,大将分析!$D$18))))</f>
        <v>0.20800000000000002</v>
      </c>
      <c r="W3026" s="1">
        <f t="shared" si="622"/>
        <v>-1</v>
      </c>
      <c r="X3026" s="1">
        <f t="shared" si="623"/>
        <v>-1</v>
      </c>
    </row>
    <row r="3027" spans="1:24" x14ac:dyDescent="0.15">
      <c r="A3027" s="1" t="s">
        <v>42</v>
      </c>
      <c r="B3027" s="1" t="s">
        <v>42</v>
      </c>
      <c r="C3027" s="1" t="s">
        <v>41</v>
      </c>
      <c r="D3027" s="1" t="s">
        <v>22</v>
      </c>
      <c r="E3027" s="1" t="s">
        <v>41</v>
      </c>
      <c r="F3027" s="19">
        <f t="shared" si="611"/>
        <v>-3</v>
      </c>
      <c r="G3027" s="19">
        <f t="shared" si="612"/>
        <v>-5</v>
      </c>
      <c r="H3027" s="20">
        <f t="shared" si="613"/>
        <v>2.9239541760000019E-4</v>
      </c>
      <c r="J3027" s="7">
        <f>IF($A3027="二本差勝",先鋒分析!$D$14,IF($A3027="一本差勝",先鋒分析!$D$15,IF($A3027="引き分け",先鋒分析!$D$16,IF($A3027="一本差負",先鋒分析!$D$17,先鋒分析!$D$18))))</f>
        <v>0.16000000000000003</v>
      </c>
      <c r="K3027" s="19">
        <f t="shared" si="614"/>
        <v>-1</v>
      </c>
      <c r="L3027" s="19">
        <f t="shared" si="615"/>
        <v>-2</v>
      </c>
      <c r="M3027" s="7">
        <f>IF($B3027="二本差勝",次鋒分析!$D$14,IF($B3027="一本差勝",次鋒分析!$D$15,IF($B3027="引き分け",次鋒分析!$D$16,IF($B3027="一本差負",次鋒分析!$D$17,次鋒分析!$D$18))))</f>
        <v>0.16000000000000003</v>
      </c>
      <c r="N3027" s="1">
        <f t="shared" si="616"/>
        <v>-1</v>
      </c>
      <c r="O3027" s="1">
        <f t="shared" si="617"/>
        <v>-2</v>
      </c>
      <c r="P3027" s="7">
        <f>IF($C3027="二本差勝",中堅分析!$D$14,IF($C3027="一本差勝",中堅分析!$D$15,IF($C3027="引き分け",中堅分析!$D$16,IF($C3027="一本差負",中堅分析!$D$17,中堅分析!$D$18))))</f>
        <v>0.20800000000000002</v>
      </c>
      <c r="Q3027" s="1">
        <f t="shared" si="618"/>
        <v>-1</v>
      </c>
      <c r="R3027" s="1">
        <f t="shared" si="619"/>
        <v>-1</v>
      </c>
      <c r="S3027" s="7">
        <f>IF($D3027="二本差勝",副将分析!$D$14,IF($D3027="一本差勝",副将分析!$D$15,IF($D3027="引き分け",副将分析!$D$16,IF($D3027="一本差負",副将分析!$D$17,副将分析!$D$18))))</f>
        <v>0.26400000000000001</v>
      </c>
      <c r="T3027" s="1">
        <f t="shared" si="620"/>
        <v>0</v>
      </c>
      <c r="U3027" s="1">
        <f t="shared" si="621"/>
        <v>0</v>
      </c>
      <c r="V3027" s="7">
        <f>IF($E3027="二本差勝",大将分析!$D$14,IF($E3027="一本差勝",大将分析!$D$15,IF($E3027="引き分け",大将分析!$D$16,IF($E3027="一本差負",大将分析!$D$17,大将分析!$D$18))))</f>
        <v>0.20800000000000002</v>
      </c>
      <c r="W3027" s="1">
        <f t="shared" si="622"/>
        <v>-1</v>
      </c>
      <c r="X3027" s="1">
        <f t="shared" si="623"/>
        <v>-1</v>
      </c>
    </row>
    <row r="3028" spans="1:24" x14ac:dyDescent="0.15">
      <c r="A3028" s="1" t="s">
        <v>41</v>
      </c>
      <c r="B3028" s="1" t="s">
        <v>42</v>
      </c>
      <c r="C3028" s="1" t="s">
        <v>42</v>
      </c>
      <c r="D3028" s="1" t="s">
        <v>22</v>
      </c>
      <c r="E3028" s="1" t="s">
        <v>42</v>
      </c>
      <c r="F3028" s="19">
        <f t="shared" si="611"/>
        <v>-3</v>
      </c>
      <c r="G3028" s="19">
        <f t="shared" si="612"/>
        <v>-5</v>
      </c>
      <c r="H3028" s="20">
        <f t="shared" si="613"/>
        <v>2.2491955200000017E-4</v>
      </c>
      <c r="J3028" s="7">
        <f>IF($A3028="二本差勝",先鋒分析!$D$14,IF($A3028="一本差勝",先鋒分析!$D$15,IF($A3028="引き分け",先鋒分析!$D$16,IF($A3028="一本差負",先鋒分析!$D$17,先鋒分析!$D$18))))</f>
        <v>0.20800000000000002</v>
      </c>
      <c r="K3028" s="19">
        <f t="shared" si="614"/>
        <v>-1</v>
      </c>
      <c r="L3028" s="19">
        <f t="shared" si="615"/>
        <v>-1</v>
      </c>
      <c r="M3028" s="7">
        <f>IF($B3028="二本差勝",次鋒分析!$D$14,IF($B3028="一本差勝",次鋒分析!$D$15,IF($B3028="引き分け",次鋒分析!$D$16,IF($B3028="一本差負",次鋒分析!$D$17,次鋒分析!$D$18))))</f>
        <v>0.16000000000000003</v>
      </c>
      <c r="N3028" s="1">
        <f t="shared" si="616"/>
        <v>-1</v>
      </c>
      <c r="O3028" s="1">
        <f t="shared" si="617"/>
        <v>-2</v>
      </c>
      <c r="P3028" s="7">
        <f>IF($C3028="二本差勝",中堅分析!$D$14,IF($C3028="一本差勝",中堅分析!$D$15,IF($C3028="引き分け",中堅分析!$D$16,IF($C3028="一本差負",中堅分析!$D$17,中堅分析!$D$18))))</f>
        <v>0.16000000000000003</v>
      </c>
      <c r="Q3028" s="1">
        <f t="shared" si="618"/>
        <v>-1</v>
      </c>
      <c r="R3028" s="1">
        <f t="shared" si="619"/>
        <v>-2</v>
      </c>
      <c r="S3028" s="7">
        <f>IF($D3028="二本差勝",副将分析!$D$14,IF($D3028="一本差勝",副将分析!$D$15,IF($D3028="引き分け",副将分析!$D$16,IF($D3028="一本差負",副将分析!$D$17,副将分析!$D$18))))</f>
        <v>0.26400000000000001</v>
      </c>
      <c r="T3028" s="1">
        <f t="shared" si="620"/>
        <v>0</v>
      </c>
      <c r="U3028" s="1">
        <f t="shared" si="621"/>
        <v>0</v>
      </c>
      <c r="V3028" s="7">
        <f>IF($E3028="二本差勝",大将分析!$D$14,IF($E3028="一本差勝",大将分析!$D$15,IF($E3028="引き分け",大将分析!$D$16,IF($E3028="一本差負",大将分析!$D$17,大将分析!$D$18))))</f>
        <v>0.16000000000000003</v>
      </c>
      <c r="W3028" s="1">
        <f t="shared" si="622"/>
        <v>-1</v>
      </c>
      <c r="X3028" s="1">
        <f t="shared" si="623"/>
        <v>-2</v>
      </c>
    </row>
    <row r="3029" spans="1:24" x14ac:dyDescent="0.15">
      <c r="A3029" s="1" t="s">
        <v>42</v>
      </c>
      <c r="B3029" s="1" t="s">
        <v>41</v>
      </c>
      <c r="C3029" s="1" t="s">
        <v>42</v>
      </c>
      <c r="D3029" s="1" t="s">
        <v>22</v>
      </c>
      <c r="E3029" s="1" t="s">
        <v>42</v>
      </c>
      <c r="F3029" s="19">
        <f t="shared" si="611"/>
        <v>-3</v>
      </c>
      <c r="G3029" s="19">
        <f t="shared" si="612"/>
        <v>-5</v>
      </c>
      <c r="H3029" s="20">
        <f t="shared" si="613"/>
        <v>2.2491955200000017E-4</v>
      </c>
      <c r="J3029" s="7">
        <f>IF($A3029="二本差勝",先鋒分析!$D$14,IF($A3029="一本差勝",先鋒分析!$D$15,IF($A3029="引き分け",先鋒分析!$D$16,IF($A3029="一本差負",先鋒分析!$D$17,先鋒分析!$D$18))))</f>
        <v>0.16000000000000003</v>
      </c>
      <c r="K3029" s="19">
        <f t="shared" si="614"/>
        <v>-1</v>
      </c>
      <c r="L3029" s="19">
        <f t="shared" si="615"/>
        <v>-2</v>
      </c>
      <c r="M3029" s="7">
        <f>IF($B3029="二本差勝",次鋒分析!$D$14,IF($B3029="一本差勝",次鋒分析!$D$15,IF($B3029="引き分け",次鋒分析!$D$16,IF($B3029="一本差負",次鋒分析!$D$17,次鋒分析!$D$18))))</f>
        <v>0.20800000000000002</v>
      </c>
      <c r="N3029" s="1">
        <f t="shared" si="616"/>
        <v>-1</v>
      </c>
      <c r="O3029" s="1">
        <f t="shared" si="617"/>
        <v>-1</v>
      </c>
      <c r="P3029" s="7">
        <f>IF($C3029="二本差勝",中堅分析!$D$14,IF($C3029="一本差勝",中堅分析!$D$15,IF($C3029="引き分け",中堅分析!$D$16,IF($C3029="一本差負",中堅分析!$D$17,中堅分析!$D$18))))</f>
        <v>0.16000000000000003</v>
      </c>
      <c r="Q3029" s="1">
        <f t="shared" si="618"/>
        <v>-1</v>
      </c>
      <c r="R3029" s="1">
        <f t="shared" si="619"/>
        <v>-2</v>
      </c>
      <c r="S3029" s="7">
        <f>IF($D3029="二本差勝",副将分析!$D$14,IF($D3029="一本差勝",副将分析!$D$15,IF($D3029="引き分け",副将分析!$D$16,IF($D3029="一本差負",副将分析!$D$17,副将分析!$D$18))))</f>
        <v>0.26400000000000001</v>
      </c>
      <c r="T3029" s="1">
        <f t="shared" si="620"/>
        <v>0</v>
      </c>
      <c r="U3029" s="1">
        <f t="shared" si="621"/>
        <v>0</v>
      </c>
      <c r="V3029" s="7">
        <f>IF($E3029="二本差勝",大将分析!$D$14,IF($E3029="一本差勝",大将分析!$D$15,IF($E3029="引き分け",大将分析!$D$16,IF($E3029="一本差負",大将分析!$D$17,大将分析!$D$18))))</f>
        <v>0.16000000000000003</v>
      </c>
      <c r="W3029" s="1">
        <f t="shared" si="622"/>
        <v>-1</v>
      </c>
      <c r="X3029" s="1">
        <f t="shared" si="623"/>
        <v>-2</v>
      </c>
    </row>
    <row r="3030" spans="1:24" x14ac:dyDescent="0.15">
      <c r="A3030" s="1" t="s">
        <v>42</v>
      </c>
      <c r="B3030" s="1" t="s">
        <v>42</v>
      </c>
      <c r="C3030" s="1" t="s">
        <v>41</v>
      </c>
      <c r="D3030" s="1" t="s">
        <v>22</v>
      </c>
      <c r="E3030" s="1" t="s">
        <v>42</v>
      </c>
      <c r="F3030" s="19">
        <f t="shared" si="611"/>
        <v>-3</v>
      </c>
      <c r="G3030" s="19">
        <f t="shared" si="612"/>
        <v>-5</v>
      </c>
      <c r="H3030" s="20">
        <f t="shared" si="613"/>
        <v>2.2491955200000017E-4</v>
      </c>
      <c r="J3030" s="7">
        <f>IF($A3030="二本差勝",先鋒分析!$D$14,IF($A3030="一本差勝",先鋒分析!$D$15,IF($A3030="引き分け",先鋒分析!$D$16,IF($A3030="一本差負",先鋒分析!$D$17,先鋒分析!$D$18))))</f>
        <v>0.16000000000000003</v>
      </c>
      <c r="K3030" s="19">
        <f t="shared" si="614"/>
        <v>-1</v>
      </c>
      <c r="L3030" s="19">
        <f t="shared" si="615"/>
        <v>-2</v>
      </c>
      <c r="M3030" s="7">
        <f>IF($B3030="二本差勝",次鋒分析!$D$14,IF($B3030="一本差勝",次鋒分析!$D$15,IF($B3030="引き分け",次鋒分析!$D$16,IF($B3030="一本差負",次鋒分析!$D$17,次鋒分析!$D$18))))</f>
        <v>0.16000000000000003</v>
      </c>
      <c r="N3030" s="1">
        <f t="shared" si="616"/>
        <v>-1</v>
      </c>
      <c r="O3030" s="1">
        <f t="shared" si="617"/>
        <v>-2</v>
      </c>
      <c r="P3030" s="7">
        <f>IF($C3030="二本差勝",中堅分析!$D$14,IF($C3030="一本差勝",中堅分析!$D$15,IF($C3030="引き分け",中堅分析!$D$16,IF($C3030="一本差負",中堅分析!$D$17,中堅分析!$D$18))))</f>
        <v>0.20800000000000002</v>
      </c>
      <c r="Q3030" s="1">
        <f t="shared" si="618"/>
        <v>-1</v>
      </c>
      <c r="R3030" s="1">
        <f t="shared" si="619"/>
        <v>-1</v>
      </c>
      <c r="S3030" s="7">
        <f>IF($D3030="二本差勝",副将分析!$D$14,IF($D3030="一本差勝",副将分析!$D$15,IF($D3030="引き分け",副将分析!$D$16,IF($D3030="一本差負",副将分析!$D$17,副将分析!$D$18))))</f>
        <v>0.26400000000000001</v>
      </c>
      <c r="T3030" s="1">
        <f t="shared" si="620"/>
        <v>0</v>
      </c>
      <c r="U3030" s="1">
        <f t="shared" si="621"/>
        <v>0</v>
      </c>
      <c r="V3030" s="7">
        <f>IF($E3030="二本差勝",大将分析!$D$14,IF($E3030="一本差勝",大将分析!$D$15,IF($E3030="引き分け",大将分析!$D$16,IF($E3030="一本差負",大将分析!$D$17,大将分析!$D$18))))</f>
        <v>0.16000000000000003</v>
      </c>
      <c r="W3030" s="1">
        <f t="shared" si="622"/>
        <v>-1</v>
      </c>
      <c r="X3030" s="1">
        <f t="shared" si="623"/>
        <v>-2</v>
      </c>
    </row>
    <row r="3031" spans="1:24" x14ac:dyDescent="0.15">
      <c r="A3031" s="1" t="s">
        <v>22</v>
      </c>
      <c r="B3031" s="1" t="s">
        <v>42</v>
      </c>
      <c r="C3031" s="1" t="s">
        <v>42</v>
      </c>
      <c r="D3031" s="1" t="s">
        <v>42</v>
      </c>
      <c r="E3031" s="1" t="s">
        <v>39</v>
      </c>
      <c r="F3031" s="19">
        <f t="shared" si="611"/>
        <v>-3</v>
      </c>
      <c r="G3031" s="19">
        <f t="shared" si="612"/>
        <v>-6</v>
      </c>
      <c r="H3031" s="20">
        <f t="shared" si="613"/>
        <v>1.7301504000000016E-4</v>
      </c>
      <c r="J3031" s="7">
        <f>IF($A3031="二本差勝",先鋒分析!$D$14,IF($A3031="一本差勝",先鋒分析!$D$15,IF($A3031="引き分け",先鋒分析!$D$16,IF($A3031="一本差負",先鋒分析!$D$17,先鋒分析!$D$18))))</f>
        <v>0.26400000000000001</v>
      </c>
      <c r="K3031" s="19">
        <f t="shared" si="614"/>
        <v>0</v>
      </c>
      <c r="L3031" s="19">
        <f t="shared" si="615"/>
        <v>0</v>
      </c>
      <c r="M3031" s="7">
        <f>IF($B3031="二本差勝",次鋒分析!$D$14,IF($B3031="一本差勝",次鋒分析!$D$15,IF($B3031="引き分け",次鋒分析!$D$16,IF($B3031="一本差負",次鋒分析!$D$17,次鋒分析!$D$18))))</f>
        <v>0.16000000000000003</v>
      </c>
      <c r="N3031" s="1">
        <f t="shared" si="616"/>
        <v>-1</v>
      </c>
      <c r="O3031" s="1">
        <f t="shared" si="617"/>
        <v>-2</v>
      </c>
      <c r="P3031" s="7">
        <f>IF($C3031="二本差勝",中堅分析!$D$14,IF($C3031="一本差勝",中堅分析!$D$15,IF($C3031="引き分け",中堅分析!$D$16,IF($C3031="一本差負",中堅分析!$D$17,中堅分析!$D$18))))</f>
        <v>0.16000000000000003</v>
      </c>
      <c r="Q3031" s="1">
        <f t="shared" si="618"/>
        <v>-1</v>
      </c>
      <c r="R3031" s="1">
        <f t="shared" si="619"/>
        <v>-2</v>
      </c>
      <c r="S3031" s="7">
        <f>IF($D3031="二本差勝",副将分析!$D$14,IF($D3031="一本差勝",副将分析!$D$15,IF($D3031="引き分け",副将分析!$D$16,IF($D3031="一本差負",副将分析!$D$17,副将分析!$D$18))))</f>
        <v>0.16000000000000003</v>
      </c>
      <c r="T3031" s="1">
        <f t="shared" si="620"/>
        <v>-1</v>
      </c>
      <c r="U3031" s="1">
        <f t="shared" si="621"/>
        <v>-2</v>
      </c>
      <c r="V3031" s="7">
        <f>IF($E3031="二本差勝",大将分析!$D$14,IF($E3031="一本差勝",大将分析!$D$15,IF($E3031="引き分け",大将分析!$D$16,IF($E3031="一本差負",大将分析!$D$17,大将分析!$D$18))))</f>
        <v>0.16000000000000003</v>
      </c>
      <c r="W3031" s="1">
        <f t="shared" si="622"/>
        <v>1</v>
      </c>
      <c r="X3031" s="1">
        <f t="shared" si="623"/>
        <v>2</v>
      </c>
    </row>
    <row r="3032" spans="1:24" x14ac:dyDescent="0.15">
      <c r="A3032" s="1" t="s">
        <v>42</v>
      </c>
      <c r="B3032" s="1" t="s">
        <v>22</v>
      </c>
      <c r="C3032" s="1" t="s">
        <v>42</v>
      </c>
      <c r="D3032" s="1" t="s">
        <v>42</v>
      </c>
      <c r="E3032" s="1" t="s">
        <v>39</v>
      </c>
      <c r="F3032" s="19">
        <f t="shared" si="611"/>
        <v>-3</v>
      </c>
      <c r="G3032" s="19">
        <f t="shared" si="612"/>
        <v>-6</v>
      </c>
      <c r="H3032" s="20">
        <f t="shared" si="613"/>
        <v>1.7301504000000016E-4</v>
      </c>
      <c r="J3032" s="7">
        <f>IF($A3032="二本差勝",先鋒分析!$D$14,IF($A3032="一本差勝",先鋒分析!$D$15,IF($A3032="引き分け",先鋒分析!$D$16,IF($A3032="一本差負",先鋒分析!$D$17,先鋒分析!$D$18))))</f>
        <v>0.16000000000000003</v>
      </c>
      <c r="K3032" s="19">
        <f t="shared" si="614"/>
        <v>-1</v>
      </c>
      <c r="L3032" s="19">
        <f t="shared" si="615"/>
        <v>-2</v>
      </c>
      <c r="M3032" s="7">
        <f>IF($B3032="二本差勝",次鋒分析!$D$14,IF($B3032="一本差勝",次鋒分析!$D$15,IF($B3032="引き分け",次鋒分析!$D$16,IF($B3032="一本差負",次鋒分析!$D$17,次鋒分析!$D$18))))</f>
        <v>0.26400000000000001</v>
      </c>
      <c r="N3032" s="1">
        <f t="shared" si="616"/>
        <v>0</v>
      </c>
      <c r="O3032" s="1">
        <f t="shared" si="617"/>
        <v>0</v>
      </c>
      <c r="P3032" s="7">
        <f>IF($C3032="二本差勝",中堅分析!$D$14,IF($C3032="一本差勝",中堅分析!$D$15,IF($C3032="引き分け",中堅分析!$D$16,IF($C3032="一本差負",中堅分析!$D$17,中堅分析!$D$18))))</f>
        <v>0.16000000000000003</v>
      </c>
      <c r="Q3032" s="1">
        <f t="shared" si="618"/>
        <v>-1</v>
      </c>
      <c r="R3032" s="1">
        <f t="shared" si="619"/>
        <v>-2</v>
      </c>
      <c r="S3032" s="7">
        <f>IF($D3032="二本差勝",副将分析!$D$14,IF($D3032="一本差勝",副将分析!$D$15,IF($D3032="引き分け",副将分析!$D$16,IF($D3032="一本差負",副将分析!$D$17,副将分析!$D$18))))</f>
        <v>0.16000000000000003</v>
      </c>
      <c r="T3032" s="1">
        <f t="shared" si="620"/>
        <v>-1</v>
      </c>
      <c r="U3032" s="1">
        <f t="shared" si="621"/>
        <v>-2</v>
      </c>
      <c r="V3032" s="7">
        <f>IF($E3032="二本差勝",大将分析!$D$14,IF($E3032="一本差勝",大将分析!$D$15,IF($E3032="引き分け",大将分析!$D$16,IF($E3032="一本差負",大将分析!$D$17,大将分析!$D$18))))</f>
        <v>0.16000000000000003</v>
      </c>
      <c r="W3032" s="1">
        <f t="shared" si="622"/>
        <v>1</v>
      </c>
      <c r="X3032" s="1">
        <f t="shared" si="623"/>
        <v>2</v>
      </c>
    </row>
    <row r="3033" spans="1:24" x14ac:dyDescent="0.15">
      <c r="A3033" s="1" t="s">
        <v>42</v>
      </c>
      <c r="B3033" s="1" t="s">
        <v>42</v>
      </c>
      <c r="C3033" s="1" t="s">
        <v>22</v>
      </c>
      <c r="D3033" s="1" t="s">
        <v>42</v>
      </c>
      <c r="E3033" s="1" t="s">
        <v>39</v>
      </c>
      <c r="F3033" s="19">
        <f t="shared" si="611"/>
        <v>-3</v>
      </c>
      <c r="G3033" s="19">
        <f t="shared" si="612"/>
        <v>-6</v>
      </c>
      <c r="H3033" s="20">
        <f t="shared" si="613"/>
        <v>1.7301504000000016E-4</v>
      </c>
      <c r="J3033" s="7">
        <f>IF($A3033="二本差勝",先鋒分析!$D$14,IF($A3033="一本差勝",先鋒分析!$D$15,IF($A3033="引き分け",先鋒分析!$D$16,IF($A3033="一本差負",先鋒分析!$D$17,先鋒分析!$D$18))))</f>
        <v>0.16000000000000003</v>
      </c>
      <c r="K3033" s="19">
        <f t="shared" si="614"/>
        <v>-1</v>
      </c>
      <c r="L3033" s="19">
        <f t="shared" si="615"/>
        <v>-2</v>
      </c>
      <c r="M3033" s="7">
        <f>IF($B3033="二本差勝",次鋒分析!$D$14,IF($B3033="一本差勝",次鋒分析!$D$15,IF($B3033="引き分け",次鋒分析!$D$16,IF($B3033="一本差負",次鋒分析!$D$17,次鋒分析!$D$18))))</f>
        <v>0.16000000000000003</v>
      </c>
      <c r="N3033" s="1">
        <f t="shared" si="616"/>
        <v>-1</v>
      </c>
      <c r="O3033" s="1">
        <f t="shared" si="617"/>
        <v>-2</v>
      </c>
      <c r="P3033" s="7">
        <f>IF($C3033="二本差勝",中堅分析!$D$14,IF($C3033="一本差勝",中堅分析!$D$15,IF($C3033="引き分け",中堅分析!$D$16,IF($C3033="一本差負",中堅分析!$D$17,中堅分析!$D$18))))</f>
        <v>0.26400000000000001</v>
      </c>
      <c r="Q3033" s="1">
        <f t="shared" si="618"/>
        <v>0</v>
      </c>
      <c r="R3033" s="1">
        <f t="shared" si="619"/>
        <v>0</v>
      </c>
      <c r="S3033" s="7">
        <f>IF($D3033="二本差勝",副将分析!$D$14,IF($D3033="一本差勝",副将分析!$D$15,IF($D3033="引き分け",副将分析!$D$16,IF($D3033="一本差負",副将分析!$D$17,副将分析!$D$18))))</f>
        <v>0.16000000000000003</v>
      </c>
      <c r="T3033" s="1">
        <f t="shared" si="620"/>
        <v>-1</v>
      </c>
      <c r="U3033" s="1">
        <f t="shared" si="621"/>
        <v>-2</v>
      </c>
      <c r="V3033" s="7">
        <f>IF($E3033="二本差勝",大将分析!$D$14,IF($E3033="一本差勝",大将分析!$D$15,IF($E3033="引き分け",大将分析!$D$16,IF($E3033="一本差負",大将分析!$D$17,大将分析!$D$18))))</f>
        <v>0.16000000000000003</v>
      </c>
      <c r="W3033" s="1">
        <f t="shared" si="622"/>
        <v>1</v>
      </c>
      <c r="X3033" s="1">
        <f t="shared" si="623"/>
        <v>2</v>
      </c>
    </row>
    <row r="3034" spans="1:24" x14ac:dyDescent="0.15">
      <c r="A3034" s="1" t="s">
        <v>22</v>
      </c>
      <c r="B3034" s="1" t="s">
        <v>42</v>
      </c>
      <c r="C3034" s="1" t="s">
        <v>42</v>
      </c>
      <c r="D3034" s="1" t="s">
        <v>42</v>
      </c>
      <c r="E3034" s="1" t="s">
        <v>40</v>
      </c>
      <c r="F3034" s="19">
        <f t="shared" si="611"/>
        <v>-3</v>
      </c>
      <c r="G3034" s="19">
        <f t="shared" si="612"/>
        <v>-6</v>
      </c>
      <c r="H3034" s="20">
        <f t="shared" si="613"/>
        <v>2.2491955200000017E-4</v>
      </c>
      <c r="J3034" s="7">
        <f>IF($A3034="二本差勝",先鋒分析!$D$14,IF($A3034="一本差勝",先鋒分析!$D$15,IF($A3034="引き分け",先鋒分析!$D$16,IF($A3034="一本差負",先鋒分析!$D$17,先鋒分析!$D$18))))</f>
        <v>0.26400000000000001</v>
      </c>
      <c r="K3034" s="19">
        <f t="shared" si="614"/>
        <v>0</v>
      </c>
      <c r="L3034" s="19">
        <f t="shared" si="615"/>
        <v>0</v>
      </c>
      <c r="M3034" s="7">
        <f>IF($B3034="二本差勝",次鋒分析!$D$14,IF($B3034="一本差勝",次鋒分析!$D$15,IF($B3034="引き分け",次鋒分析!$D$16,IF($B3034="一本差負",次鋒分析!$D$17,次鋒分析!$D$18))))</f>
        <v>0.16000000000000003</v>
      </c>
      <c r="N3034" s="1">
        <f t="shared" si="616"/>
        <v>-1</v>
      </c>
      <c r="O3034" s="1">
        <f t="shared" si="617"/>
        <v>-2</v>
      </c>
      <c r="P3034" s="7">
        <f>IF($C3034="二本差勝",中堅分析!$D$14,IF($C3034="一本差勝",中堅分析!$D$15,IF($C3034="引き分け",中堅分析!$D$16,IF($C3034="一本差負",中堅分析!$D$17,中堅分析!$D$18))))</f>
        <v>0.16000000000000003</v>
      </c>
      <c r="Q3034" s="1">
        <f t="shared" si="618"/>
        <v>-1</v>
      </c>
      <c r="R3034" s="1">
        <f t="shared" si="619"/>
        <v>-2</v>
      </c>
      <c r="S3034" s="7">
        <f>IF($D3034="二本差勝",副将分析!$D$14,IF($D3034="一本差勝",副将分析!$D$15,IF($D3034="引き分け",副将分析!$D$16,IF($D3034="一本差負",副将分析!$D$17,副将分析!$D$18))))</f>
        <v>0.16000000000000003</v>
      </c>
      <c r="T3034" s="1">
        <f t="shared" si="620"/>
        <v>-1</v>
      </c>
      <c r="U3034" s="1">
        <f t="shared" si="621"/>
        <v>-2</v>
      </c>
      <c r="V3034" s="7">
        <f>IF($E3034="二本差勝",大将分析!$D$14,IF($E3034="一本差勝",大将分析!$D$15,IF($E3034="引き分け",大将分析!$D$16,IF($E3034="一本差負",大将分析!$D$17,大将分析!$D$18))))</f>
        <v>0.20800000000000002</v>
      </c>
      <c r="W3034" s="1">
        <f t="shared" si="622"/>
        <v>1</v>
      </c>
      <c r="X3034" s="1">
        <f t="shared" si="623"/>
        <v>1</v>
      </c>
    </row>
    <row r="3035" spans="1:24" x14ac:dyDescent="0.15">
      <c r="A3035" s="1" t="s">
        <v>42</v>
      </c>
      <c r="B3035" s="1" t="s">
        <v>22</v>
      </c>
      <c r="C3035" s="1" t="s">
        <v>42</v>
      </c>
      <c r="D3035" s="1" t="s">
        <v>42</v>
      </c>
      <c r="E3035" s="1" t="s">
        <v>40</v>
      </c>
      <c r="F3035" s="19">
        <f t="shared" si="611"/>
        <v>-3</v>
      </c>
      <c r="G3035" s="19">
        <f t="shared" si="612"/>
        <v>-6</v>
      </c>
      <c r="H3035" s="20">
        <f t="shared" si="613"/>
        <v>2.2491955200000017E-4</v>
      </c>
      <c r="J3035" s="7">
        <f>IF($A3035="二本差勝",先鋒分析!$D$14,IF($A3035="一本差勝",先鋒分析!$D$15,IF($A3035="引き分け",先鋒分析!$D$16,IF($A3035="一本差負",先鋒分析!$D$17,先鋒分析!$D$18))))</f>
        <v>0.16000000000000003</v>
      </c>
      <c r="K3035" s="19">
        <f t="shared" si="614"/>
        <v>-1</v>
      </c>
      <c r="L3035" s="19">
        <f t="shared" si="615"/>
        <v>-2</v>
      </c>
      <c r="M3035" s="7">
        <f>IF($B3035="二本差勝",次鋒分析!$D$14,IF($B3035="一本差勝",次鋒分析!$D$15,IF($B3035="引き分け",次鋒分析!$D$16,IF($B3035="一本差負",次鋒分析!$D$17,次鋒分析!$D$18))))</f>
        <v>0.26400000000000001</v>
      </c>
      <c r="N3035" s="1">
        <f t="shared" si="616"/>
        <v>0</v>
      </c>
      <c r="O3035" s="1">
        <f t="shared" si="617"/>
        <v>0</v>
      </c>
      <c r="P3035" s="7">
        <f>IF($C3035="二本差勝",中堅分析!$D$14,IF($C3035="一本差勝",中堅分析!$D$15,IF($C3035="引き分け",中堅分析!$D$16,IF($C3035="一本差負",中堅分析!$D$17,中堅分析!$D$18))))</f>
        <v>0.16000000000000003</v>
      </c>
      <c r="Q3035" s="1">
        <f t="shared" si="618"/>
        <v>-1</v>
      </c>
      <c r="R3035" s="1">
        <f t="shared" si="619"/>
        <v>-2</v>
      </c>
      <c r="S3035" s="7">
        <f>IF($D3035="二本差勝",副将分析!$D$14,IF($D3035="一本差勝",副将分析!$D$15,IF($D3035="引き分け",副将分析!$D$16,IF($D3035="一本差負",副将分析!$D$17,副将分析!$D$18))))</f>
        <v>0.16000000000000003</v>
      </c>
      <c r="T3035" s="1">
        <f t="shared" si="620"/>
        <v>-1</v>
      </c>
      <c r="U3035" s="1">
        <f t="shared" si="621"/>
        <v>-2</v>
      </c>
      <c r="V3035" s="7">
        <f>IF($E3035="二本差勝",大将分析!$D$14,IF($E3035="一本差勝",大将分析!$D$15,IF($E3035="引き分け",大将分析!$D$16,IF($E3035="一本差負",大将分析!$D$17,大将分析!$D$18))))</f>
        <v>0.20800000000000002</v>
      </c>
      <c r="W3035" s="1">
        <f t="shared" si="622"/>
        <v>1</v>
      </c>
      <c r="X3035" s="1">
        <f t="shared" si="623"/>
        <v>1</v>
      </c>
    </row>
    <row r="3036" spans="1:24" x14ac:dyDescent="0.15">
      <c r="A3036" s="1" t="s">
        <v>42</v>
      </c>
      <c r="B3036" s="1" t="s">
        <v>42</v>
      </c>
      <c r="C3036" s="1" t="s">
        <v>22</v>
      </c>
      <c r="D3036" s="1" t="s">
        <v>42</v>
      </c>
      <c r="E3036" s="1" t="s">
        <v>40</v>
      </c>
      <c r="F3036" s="19">
        <f t="shared" si="611"/>
        <v>-3</v>
      </c>
      <c r="G3036" s="19">
        <f t="shared" si="612"/>
        <v>-6</v>
      </c>
      <c r="H3036" s="20">
        <f t="shared" si="613"/>
        <v>2.2491955200000017E-4</v>
      </c>
      <c r="J3036" s="7">
        <f>IF($A3036="二本差勝",先鋒分析!$D$14,IF($A3036="一本差勝",先鋒分析!$D$15,IF($A3036="引き分け",先鋒分析!$D$16,IF($A3036="一本差負",先鋒分析!$D$17,先鋒分析!$D$18))))</f>
        <v>0.16000000000000003</v>
      </c>
      <c r="K3036" s="19">
        <f t="shared" si="614"/>
        <v>-1</v>
      </c>
      <c r="L3036" s="19">
        <f t="shared" si="615"/>
        <v>-2</v>
      </c>
      <c r="M3036" s="7">
        <f>IF($B3036="二本差勝",次鋒分析!$D$14,IF($B3036="一本差勝",次鋒分析!$D$15,IF($B3036="引き分け",次鋒分析!$D$16,IF($B3036="一本差負",次鋒分析!$D$17,次鋒分析!$D$18))))</f>
        <v>0.16000000000000003</v>
      </c>
      <c r="N3036" s="1">
        <f t="shared" si="616"/>
        <v>-1</v>
      </c>
      <c r="O3036" s="1">
        <f t="shared" si="617"/>
        <v>-2</v>
      </c>
      <c r="P3036" s="7">
        <f>IF($C3036="二本差勝",中堅分析!$D$14,IF($C3036="一本差勝",中堅分析!$D$15,IF($C3036="引き分け",中堅分析!$D$16,IF($C3036="一本差負",中堅分析!$D$17,中堅分析!$D$18))))</f>
        <v>0.26400000000000001</v>
      </c>
      <c r="Q3036" s="1">
        <f t="shared" si="618"/>
        <v>0</v>
      </c>
      <c r="R3036" s="1">
        <f t="shared" si="619"/>
        <v>0</v>
      </c>
      <c r="S3036" s="7">
        <f>IF($D3036="二本差勝",副将分析!$D$14,IF($D3036="一本差勝",副将分析!$D$15,IF($D3036="引き分け",副将分析!$D$16,IF($D3036="一本差負",副将分析!$D$17,副将分析!$D$18))))</f>
        <v>0.16000000000000003</v>
      </c>
      <c r="T3036" s="1">
        <f t="shared" si="620"/>
        <v>-1</v>
      </c>
      <c r="U3036" s="1">
        <f t="shared" si="621"/>
        <v>-2</v>
      </c>
      <c r="V3036" s="7">
        <f>IF($E3036="二本差勝",大将分析!$D$14,IF($E3036="一本差勝",大将分析!$D$15,IF($E3036="引き分け",大将分析!$D$16,IF($E3036="一本差負",大将分析!$D$17,大将分析!$D$18))))</f>
        <v>0.20800000000000002</v>
      </c>
      <c r="W3036" s="1">
        <f t="shared" si="622"/>
        <v>1</v>
      </c>
      <c r="X3036" s="1">
        <f t="shared" si="623"/>
        <v>1</v>
      </c>
    </row>
    <row r="3037" spans="1:24" x14ac:dyDescent="0.15">
      <c r="A3037" s="1" t="s">
        <v>22</v>
      </c>
      <c r="B3037" s="1" t="s">
        <v>42</v>
      </c>
      <c r="C3037" s="1" t="s">
        <v>42</v>
      </c>
      <c r="D3037" s="1" t="s">
        <v>42</v>
      </c>
      <c r="E3037" s="1" t="s">
        <v>22</v>
      </c>
      <c r="F3037" s="19">
        <f t="shared" si="611"/>
        <v>-3</v>
      </c>
      <c r="G3037" s="19">
        <f t="shared" si="612"/>
        <v>-6</v>
      </c>
      <c r="H3037" s="20">
        <f t="shared" si="613"/>
        <v>2.8547481600000023E-4</v>
      </c>
      <c r="J3037" s="7">
        <f>IF($A3037="二本差勝",先鋒分析!$D$14,IF($A3037="一本差勝",先鋒分析!$D$15,IF($A3037="引き分け",先鋒分析!$D$16,IF($A3037="一本差負",先鋒分析!$D$17,先鋒分析!$D$18))))</f>
        <v>0.26400000000000001</v>
      </c>
      <c r="K3037" s="19">
        <f t="shared" si="614"/>
        <v>0</v>
      </c>
      <c r="L3037" s="19">
        <f t="shared" si="615"/>
        <v>0</v>
      </c>
      <c r="M3037" s="7">
        <f>IF($B3037="二本差勝",次鋒分析!$D$14,IF($B3037="一本差勝",次鋒分析!$D$15,IF($B3037="引き分け",次鋒分析!$D$16,IF($B3037="一本差負",次鋒分析!$D$17,次鋒分析!$D$18))))</f>
        <v>0.16000000000000003</v>
      </c>
      <c r="N3037" s="1">
        <f t="shared" si="616"/>
        <v>-1</v>
      </c>
      <c r="O3037" s="1">
        <f t="shared" si="617"/>
        <v>-2</v>
      </c>
      <c r="P3037" s="7">
        <f>IF($C3037="二本差勝",中堅分析!$D$14,IF($C3037="一本差勝",中堅分析!$D$15,IF($C3037="引き分け",中堅分析!$D$16,IF($C3037="一本差負",中堅分析!$D$17,中堅分析!$D$18))))</f>
        <v>0.16000000000000003</v>
      </c>
      <c r="Q3037" s="1">
        <f t="shared" si="618"/>
        <v>-1</v>
      </c>
      <c r="R3037" s="1">
        <f t="shared" si="619"/>
        <v>-2</v>
      </c>
      <c r="S3037" s="7">
        <f>IF($D3037="二本差勝",副将分析!$D$14,IF($D3037="一本差勝",副将分析!$D$15,IF($D3037="引き分け",副将分析!$D$16,IF($D3037="一本差負",副将分析!$D$17,副将分析!$D$18))))</f>
        <v>0.16000000000000003</v>
      </c>
      <c r="T3037" s="1">
        <f t="shared" si="620"/>
        <v>-1</v>
      </c>
      <c r="U3037" s="1">
        <f t="shared" si="621"/>
        <v>-2</v>
      </c>
      <c r="V3037" s="7">
        <f>IF($E3037="二本差勝",大将分析!$D$14,IF($E3037="一本差勝",大将分析!$D$15,IF($E3037="引き分け",大将分析!$D$16,IF($E3037="一本差負",大将分析!$D$17,大将分析!$D$18))))</f>
        <v>0.26400000000000001</v>
      </c>
      <c r="W3037" s="1">
        <f t="shared" si="622"/>
        <v>0</v>
      </c>
      <c r="X3037" s="1">
        <f t="shared" si="623"/>
        <v>0</v>
      </c>
    </row>
    <row r="3038" spans="1:24" x14ac:dyDescent="0.15">
      <c r="A3038" s="1" t="s">
        <v>42</v>
      </c>
      <c r="B3038" s="1" t="s">
        <v>22</v>
      </c>
      <c r="C3038" s="1" t="s">
        <v>42</v>
      </c>
      <c r="D3038" s="1" t="s">
        <v>42</v>
      </c>
      <c r="E3038" s="1" t="s">
        <v>22</v>
      </c>
      <c r="F3038" s="19">
        <f t="shared" si="611"/>
        <v>-3</v>
      </c>
      <c r="G3038" s="19">
        <f t="shared" si="612"/>
        <v>-6</v>
      </c>
      <c r="H3038" s="20">
        <f t="shared" si="613"/>
        <v>2.8547481600000023E-4</v>
      </c>
      <c r="J3038" s="7">
        <f>IF($A3038="二本差勝",先鋒分析!$D$14,IF($A3038="一本差勝",先鋒分析!$D$15,IF($A3038="引き分け",先鋒分析!$D$16,IF($A3038="一本差負",先鋒分析!$D$17,先鋒分析!$D$18))))</f>
        <v>0.16000000000000003</v>
      </c>
      <c r="K3038" s="19">
        <f t="shared" si="614"/>
        <v>-1</v>
      </c>
      <c r="L3038" s="19">
        <f t="shared" si="615"/>
        <v>-2</v>
      </c>
      <c r="M3038" s="7">
        <f>IF($B3038="二本差勝",次鋒分析!$D$14,IF($B3038="一本差勝",次鋒分析!$D$15,IF($B3038="引き分け",次鋒分析!$D$16,IF($B3038="一本差負",次鋒分析!$D$17,次鋒分析!$D$18))))</f>
        <v>0.26400000000000001</v>
      </c>
      <c r="N3038" s="1">
        <f t="shared" si="616"/>
        <v>0</v>
      </c>
      <c r="O3038" s="1">
        <f t="shared" si="617"/>
        <v>0</v>
      </c>
      <c r="P3038" s="7">
        <f>IF($C3038="二本差勝",中堅分析!$D$14,IF($C3038="一本差勝",中堅分析!$D$15,IF($C3038="引き分け",中堅分析!$D$16,IF($C3038="一本差負",中堅分析!$D$17,中堅分析!$D$18))))</f>
        <v>0.16000000000000003</v>
      </c>
      <c r="Q3038" s="1">
        <f t="shared" si="618"/>
        <v>-1</v>
      </c>
      <c r="R3038" s="1">
        <f t="shared" si="619"/>
        <v>-2</v>
      </c>
      <c r="S3038" s="7">
        <f>IF($D3038="二本差勝",副将分析!$D$14,IF($D3038="一本差勝",副将分析!$D$15,IF($D3038="引き分け",副将分析!$D$16,IF($D3038="一本差負",副将分析!$D$17,副将分析!$D$18))))</f>
        <v>0.16000000000000003</v>
      </c>
      <c r="T3038" s="1">
        <f t="shared" si="620"/>
        <v>-1</v>
      </c>
      <c r="U3038" s="1">
        <f t="shared" si="621"/>
        <v>-2</v>
      </c>
      <c r="V3038" s="7">
        <f>IF($E3038="二本差勝",大将分析!$D$14,IF($E3038="一本差勝",大将分析!$D$15,IF($E3038="引き分け",大将分析!$D$16,IF($E3038="一本差負",大将分析!$D$17,大将分析!$D$18))))</f>
        <v>0.26400000000000001</v>
      </c>
      <c r="W3038" s="1">
        <f t="shared" si="622"/>
        <v>0</v>
      </c>
      <c r="X3038" s="1">
        <f t="shared" si="623"/>
        <v>0</v>
      </c>
    </row>
    <row r="3039" spans="1:24" x14ac:dyDescent="0.15">
      <c r="A3039" s="1" t="s">
        <v>42</v>
      </c>
      <c r="B3039" s="1" t="s">
        <v>42</v>
      </c>
      <c r="C3039" s="1" t="s">
        <v>22</v>
      </c>
      <c r="D3039" s="1" t="s">
        <v>42</v>
      </c>
      <c r="E3039" s="1" t="s">
        <v>22</v>
      </c>
      <c r="F3039" s="19">
        <f t="shared" si="611"/>
        <v>-3</v>
      </c>
      <c r="G3039" s="19">
        <f t="shared" si="612"/>
        <v>-6</v>
      </c>
      <c r="H3039" s="20">
        <f t="shared" si="613"/>
        <v>2.8547481600000023E-4</v>
      </c>
      <c r="J3039" s="7">
        <f>IF($A3039="二本差勝",先鋒分析!$D$14,IF($A3039="一本差勝",先鋒分析!$D$15,IF($A3039="引き分け",先鋒分析!$D$16,IF($A3039="一本差負",先鋒分析!$D$17,先鋒分析!$D$18))))</f>
        <v>0.16000000000000003</v>
      </c>
      <c r="K3039" s="19">
        <f t="shared" si="614"/>
        <v>-1</v>
      </c>
      <c r="L3039" s="19">
        <f t="shared" si="615"/>
        <v>-2</v>
      </c>
      <c r="M3039" s="7">
        <f>IF($B3039="二本差勝",次鋒分析!$D$14,IF($B3039="一本差勝",次鋒分析!$D$15,IF($B3039="引き分け",次鋒分析!$D$16,IF($B3039="一本差負",次鋒分析!$D$17,次鋒分析!$D$18))))</f>
        <v>0.16000000000000003</v>
      </c>
      <c r="N3039" s="1">
        <f t="shared" si="616"/>
        <v>-1</v>
      </c>
      <c r="O3039" s="1">
        <f t="shared" si="617"/>
        <v>-2</v>
      </c>
      <c r="P3039" s="7">
        <f>IF($C3039="二本差勝",中堅分析!$D$14,IF($C3039="一本差勝",中堅分析!$D$15,IF($C3039="引き分け",中堅分析!$D$16,IF($C3039="一本差負",中堅分析!$D$17,中堅分析!$D$18))))</f>
        <v>0.26400000000000001</v>
      </c>
      <c r="Q3039" s="1">
        <f t="shared" si="618"/>
        <v>0</v>
      </c>
      <c r="R3039" s="1">
        <f t="shared" si="619"/>
        <v>0</v>
      </c>
      <c r="S3039" s="7">
        <f>IF($D3039="二本差勝",副将分析!$D$14,IF($D3039="一本差勝",副将分析!$D$15,IF($D3039="引き分け",副将分析!$D$16,IF($D3039="一本差負",副将分析!$D$17,副将分析!$D$18))))</f>
        <v>0.16000000000000003</v>
      </c>
      <c r="T3039" s="1">
        <f t="shared" si="620"/>
        <v>-1</v>
      </c>
      <c r="U3039" s="1">
        <f t="shared" si="621"/>
        <v>-2</v>
      </c>
      <c r="V3039" s="7">
        <f>IF($E3039="二本差勝",大将分析!$D$14,IF($E3039="一本差勝",大将分析!$D$15,IF($E3039="引き分け",大将分析!$D$16,IF($E3039="一本差負",大将分析!$D$17,大将分析!$D$18))))</f>
        <v>0.26400000000000001</v>
      </c>
      <c r="W3039" s="1">
        <f t="shared" si="622"/>
        <v>0</v>
      </c>
      <c r="X3039" s="1">
        <f t="shared" si="623"/>
        <v>0</v>
      </c>
    </row>
    <row r="3040" spans="1:24" x14ac:dyDescent="0.15">
      <c r="A3040" s="1" t="s">
        <v>22</v>
      </c>
      <c r="B3040" s="1" t="s">
        <v>42</v>
      </c>
      <c r="C3040" s="1" t="s">
        <v>42</v>
      </c>
      <c r="D3040" s="1" t="s">
        <v>42</v>
      </c>
      <c r="E3040" s="1" t="s">
        <v>41</v>
      </c>
      <c r="F3040" s="19">
        <f t="shared" si="611"/>
        <v>-3</v>
      </c>
      <c r="G3040" s="19">
        <f t="shared" si="612"/>
        <v>-6</v>
      </c>
      <c r="H3040" s="20">
        <f t="shared" si="613"/>
        <v>2.2491955200000017E-4</v>
      </c>
      <c r="J3040" s="7">
        <f>IF($A3040="二本差勝",先鋒分析!$D$14,IF($A3040="一本差勝",先鋒分析!$D$15,IF($A3040="引き分け",先鋒分析!$D$16,IF($A3040="一本差負",先鋒分析!$D$17,先鋒分析!$D$18))))</f>
        <v>0.26400000000000001</v>
      </c>
      <c r="K3040" s="19">
        <f t="shared" si="614"/>
        <v>0</v>
      </c>
      <c r="L3040" s="19">
        <f t="shared" si="615"/>
        <v>0</v>
      </c>
      <c r="M3040" s="7">
        <f>IF($B3040="二本差勝",次鋒分析!$D$14,IF($B3040="一本差勝",次鋒分析!$D$15,IF($B3040="引き分け",次鋒分析!$D$16,IF($B3040="一本差負",次鋒分析!$D$17,次鋒分析!$D$18))))</f>
        <v>0.16000000000000003</v>
      </c>
      <c r="N3040" s="1">
        <f t="shared" si="616"/>
        <v>-1</v>
      </c>
      <c r="O3040" s="1">
        <f t="shared" si="617"/>
        <v>-2</v>
      </c>
      <c r="P3040" s="7">
        <f>IF($C3040="二本差勝",中堅分析!$D$14,IF($C3040="一本差勝",中堅分析!$D$15,IF($C3040="引き分け",中堅分析!$D$16,IF($C3040="一本差負",中堅分析!$D$17,中堅分析!$D$18))))</f>
        <v>0.16000000000000003</v>
      </c>
      <c r="Q3040" s="1">
        <f t="shared" si="618"/>
        <v>-1</v>
      </c>
      <c r="R3040" s="1">
        <f t="shared" si="619"/>
        <v>-2</v>
      </c>
      <c r="S3040" s="7">
        <f>IF($D3040="二本差勝",副将分析!$D$14,IF($D3040="一本差勝",副将分析!$D$15,IF($D3040="引き分け",副将分析!$D$16,IF($D3040="一本差負",副将分析!$D$17,副将分析!$D$18))))</f>
        <v>0.16000000000000003</v>
      </c>
      <c r="T3040" s="1">
        <f t="shared" si="620"/>
        <v>-1</v>
      </c>
      <c r="U3040" s="1">
        <f t="shared" si="621"/>
        <v>-2</v>
      </c>
      <c r="V3040" s="7">
        <f>IF($E3040="二本差勝",大将分析!$D$14,IF($E3040="一本差勝",大将分析!$D$15,IF($E3040="引き分け",大将分析!$D$16,IF($E3040="一本差負",大将分析!$D$17,大将分析!$D$18))))</f>
        <v>0.20800000000000002</v>
      </c>
      <c r="W3040" s="1">
        <f t="shared" si="622"/>
        <v>-1</v>
      </c>
      <c r="X3040" s="1">
        <f t="shared" si="623"/>
        <v>-1</v>
      </c>
    </row>
    <row r="3041" spans="1:24" x14ac:dyDescent="0.15">
      <c r="A3041" s="1" t="s">
        <v>42</v>
      </c>
      <c r="B3041" s="1" t="s">
        <v>22</v>
      </c>
      <c r="C3041" s="1" t="s">
        <v>42</v>
      </c>
      <c r="D3041" s="1" t="s">
        <v>42</v>
      </c>
      <c r="E3041" s="1" t="s">
        <v>41</v>
      </c>
      <c r="F3041" s="19">
        <f t="shared" si="611"/>
        <v>-3</v>
      </c>
      <c r="G3041" s="19">
        <f t="shared" si="612"/>
        <v>-6</v>
      </c>
      <c r="H3041" s="20">
        <f t="shared" si="613"/>
        <v>2.2491955200000017E-4</v>
      </c>
      <c r="J3041" s="7">
        <f>IF($A3041="二本差勝",先鋒分析!$D$14,IF($A3041="一本差勝",先鋒分析!$D$15,IF($A3041="引き分け",先鋒分析!$D$16,IF($A3041="一本差負",先鋒分析!$D$17,先鋒分析!$D$18))))</f>
        <v>0.16000000000000003</v>
      </c>
      <c r="K3041" s="19">
        <f t="shared" si="614"/>
        <v>-1</v>
      </c>
      <c r="L3041" s="19">
        <f t="shared" si="615"/>
        <v>-2</v>
      </c>
      <c r="M3041" s="7">
        <f>IF($B3041="二本差勝",次鋒分析!$D$14,IF($B3041="一本差勝",次鋒分析!$D$15,IF($B3041="引き分け",次鋒分析!$D$16,IF($B3041="一本差負",次鋒分析!$D$17,次鋒分析!$D$18))))</f>
        <v>0.26400000000000001</v>
      </c>
      <c r="N3041" s="1">
        <f t="shared" si="616"/>
        <v>0</v>
      </c>
      <c r="O3041" s="1">
        <f t="shared" si="617"/>
        <v>0</v>
      </c>
      <c r="P3041" s="7">
        <f>IF($C3041="二本差勝",中堅分析!$D$14,IF($C3041="一本差勝",中堅分析!$D$15,IF($C3041="引き分け",中堅分析!$D$16,IF($C3041="一本差負",中堅分析!$D$17,中堅分析!$D$18))))</f>
        <v>0.16000000000000003</v>
      </c>
      <c r="Q3041" s="1">
        <f t="shared" si="618"/>
        <v>-1</v>
      </c>
      <c r="R3041" s="1">
        <f t="shared" si="619"/>
        <v>-2</v>
      </c>
      <c r="S3041" s="7">
        <f>IF($D3041="二本差勝",副将分析!$D$14,IF($D3041="一本差勝",副将分析!$D$15,IF($D3041="引き分け",副将分析!$D$16,IF($D3041="一本差負",副将分析!$D$17,副将分析!$D$18))))</f>
        <v>0.16000000000000003</v>
      </c>
      <c r="T3041" s="1">
        <f t="shared" si="620"/>
        <v>-1</v>
      </c>
      <c r="U3041" s="1">
        <f t="shared" si="621"/>
        <v>-2</v>
      </c>
      <c r="V3041" s="7">
        <f>IF($E3041="二本差勝",大将分析!$D$14,IF($E3041="一本差勝",大将分析!$D$15,IF($E3041="引き分け",大将分析!$D$16,IF($E3041="一本差負",大将分析!$D$17,大将分析!$D$18))))</f>
        <v>0.20800000000000002</v>
      </c>
      <c r="W3041" s="1">
        <f t="shared" si="622"/>
        <v>-1</v>
      </c>
      <c r="X3041" s="1">
        <f t="shared" si="623"/>
        <v>-1</v>
      </c>
    </row>
    <row r="3042" spans="1:24" x14ac:dyDescent="0.15">
      <c r="A3042" s="1" t="s">
        <v>42</v>
      </c>
      <c r="B3042" s="1" t="s">
        <v>42</v>
      </c>
      <c r="C3042" s="1" t="s">
        <v>22</v>
      </c>
      <c r="D3042" s="1" t="s">
        <v>42</v>
      </c>
      <c r="E3042" s="1" t="s">
        <v>41</v>
      </c>
      <c r="F3042" s="19">
        <f t="shared" si="611"/>
        <v>-3</v>
      </c>
      <c r="G3042" s="19">
        <f t="shared" si="612"/>
        <v>-6</v>
      </c>
      <c r="H3042" s="20">
        <f t="shared" si="613"/>
        <v>2.2491955200000017E-4</v>
      </c>
      <c r="J3042" s="7">
        <f>IF($A3042="二本差勝",先鋒分析!$D$14,IF($A3042="一本差勝",先鋒分析!$D$15,IF($A3042="引き分け",先鋒分析!$D$16,IF($A3042="一本差負",先鋒分析!$D$17,先鋒分析!$D$18))))</f>
        <v>0.16000000000000003</v>
      </c>
      <c r="K3042" s="19">
        <f t="shared" si="614"/>
        <v>-1</v>
      </c>
      <c r="L3042" s="19">
        <f t="shared" si="615"/>
        <v>-2</v>
      </c>
      <c r="M3042" s="7">
        <f>IF($B3042="二本差勝",次鋒分析!$D$14,IF($B3042="一本差勝",次鋒分析!$D$15,IF($B3042="引き分け",次鋒分析!$D$16,IF($B3042="一本差負",次鋒分析!$D$17,次鋒分析!$D$18))))</f>
        <v>0.16000000000000003</v>
      </c>
      <c r="N3042" s="1">
        <f t="shared" si="616"/>
        <v>-1</v>
      </c>
      <c r="O3042" s="1">
        <f t="shared" si="617"/>
        <v>-2</v>
      </c>
      <c r="P3042" s="7">
        <f>IF($C3042="二本差勝",中堅分析!$D$14,IF($C3042="一本差勝",中堅分析!$D$15,IF($C3042="引き分け",中堅分析!$D$16,IF($C3042="一本差負",中堅分析!$D$17,中堅分析!$D$18))))</f>
        <v>0.26400000000000001</v>
      </c>
      <c r="Q3042" s="1">
        <f t="shared" si="618"/>
        <v>0</v>
      </c>
      <c r="R3042" s="1">
        <f t="shared" si="619"/>
        <v>0</v>
      </c>
      <c r="S3042" s="7">
        <f>IF($D3042="二本差勝",副将分析!$D$14,IF($D3042="一本差勝",副将分析!$D$15,IF($D3042="引き分け",副将分析!$D$16,IF($D3042="一本差負",副将分析!$D$17,副将分析!$D$18))))</f>
        <v>0.16000000000000003</v>
      </c>
      <c r="T3042" s="1">
        <f t="shared" si="620"/>
        <v>-1</v>
      </c>
      <c r="U3042" s="1">
        <f t="shared" si="621"/>
        <v>-2</v>
      </c>
      <c r="V3042" s="7">
        <f>IF($E3042="二本差勝",大将分析!$D$14,IF($E3042="一本差勝",大将分析!$D$15,IF($E3042="引き分け",大将分析!$D$16,IF($E3042="一本差負",大将分析!$D$17,大将分析!$D$18))))</f>
        <v>0.20800000000000002</v>
      </c>
      <c r="W3042" s="1">
        <f t="shared" si="622"/>
        <v>-1</v>
      </c>
      <c r="X3042" s="1">
        <f t="shared" si="623"/>
        <v>-1</v>
      </c>
    </row>
    <row r="3043" spans="1:24" x14ac:dyDescent="0.15">
      <c r="A3043" s="1" t="s">
        <v>22</v>
      </c>
      <c r="B3043" s="1" t="s">
        <v>42</v>
      </c>
      <c r="C3043" s="1" t="s">
        <v>42</v>
      </c>
      <c r="D3043" s="1" t="s">
        <v>42</v>
      </c>
      <c r="E3043" s="1" t="s">
        <v>42</v>
      </c>
      <c r="F3043" s="19">
        <f t="shared" si="611"/>
        <v>-3</v>
      </c>
      <c r="G3043" s="19">
        <f t="shared" si="612"/>
        <v>-6</v>
      </c>
      <c r="H3043" s="20">
        <f t="shared" si="613"/>
        <v>1.7301504000000016E-4</v>
      </c>
      <c r="J3043" s="7">
        <f>IF($A3043="二本差勝",先鋒分析!$D$14,IF($A3043="一本差勝",先鋒分析!$D$15,IF($A3043="引き分け",先鋒分析!$D$16,IF($A3043="一本差負",先鋒分析!$D$17,先鋒分析!$D$18))))</f>
        <v>0.26400000000000001</v>
      </c>
      <c r="K3043" s="19">
        <f t="shared" si="614"/>
        <v>0</v>
      </c>
      <c r="L3043" s="19">
        <f t="shared" si="615"/>
        <v>0</v>
      </c>
      <c r="M3043" s="7">
        <f>IF($B3043="二本差勝",次鋒分析!$D$14,IF($B3043="一本差勝",次鋒分析!$D$15,IF($B3043="引き分け",次鋒分析!$D$16,IF($B3043="一本差負",次鋒分析!$D$17,次鋒分析!$D$18))))</f>
        <v>0.16000000000000003</v>
      </c>
      <c r="N3043" s="1">
        <f t="shared" si="616"/>
        <v>-1</v>
      </c>
      <c r="O3043" s="1">
        <f t="shared" si="617"/>
        <v>-2</v>
      </c>
      <c r="P3043" s="7">
        <f>IF($C3043="二本差勝",中堅分析!$D$14,IF($C3043="一本差勝",中堅分析!$D$15,IF($C3043="引き分け",中堅分析!$D$16,IF($C3043="一本差負",中堅分析!$D$17,中堅分析!$D$18))))</f>
        <v>0.16000000000000003</v>
      </c>
      <c r="Q3043" s="1">
        <f t="shared" si="618"/>
        <v>-1</v>
      </c>
      <c r="R3043" s="1">
        <f t="shared" si="619"/>
        <v>-2</v>
      </c>
      <c r="S3043" s="7">
        <f>IF($D3043="二本差勝",副将分析!$D$14,IF($D3043="一本差勝",副将分析!$D$15,IF($D3043="引き分け",副将分析!$D$16,IF($D3043="一本差負",副将分析!$D$17,副将分析!$D$18))))</f>
        <v>0.16000000000000003</v>
      </c>
      <c r="T3043" s="1">
        <f t="shared" si="620"/>
        <v>-1</v>
      </c>
      <c r="U3043" s="1">
        <f t="shared" si="621"/>
        <v>-2</v>
      </c>
      <c r="V3043" s="7">
        <f>IF($E3043="二本差勝",大将分析!$D$14,IF($E3043="一本差勝",大将分析!$D$15,IF($E3043="引き分け",大将分析!$D$16,IF($E3043="一本差負",大将分析!$D$17,大将分析!$D$18))))</f>
        <v>0.16000000000000003</v>
      </c>
      <c r="W3043" s="1">
        <f t="shared" si="622"/>
        <v>-1</v>
      </c>
      <c r="X3043" s="1">
        <f t="shared" si="623"/>
        <v>-2</v>
      </c>
    </row>
    <row r="3044" spans="1:24" x14ac:dyDescent="0.15">
      <c r="A3044" s="1" t="s">
        <v>42</v>
      </c>
      <c r="B3044" s="1" t="s">
        <v>22</v>
      </c>
      <c r="C3044" s="1" t="s">
        <v>42</v>
      </c>
      <c r="D3044" s="1" t="s">
        <v>42</v>
      </c>
      <c r="E3044" s="1" t="s">
        <v>42</v>
      </c>
      <c r="F3044" s="19">
        <f t="shared" si="611"/>
        <v>-3</v>
      </c>
      <c r="G3044" s="19">
        <f t="shared" si="612"/>
        <v>-6</v>
      </c>
      <c r="H3044" s="20">
        <f t="shared" si="613"/>
        <v>1.7301504000000016E-4</v>
      </c>
      <c r="J3044" s="7">
        <f>IF($A3044="二本差勝",先鋒分析!$D$14,IF($A3044="一本差勝",先鋒分析!$D$15,IF($A3044="引き分け",先鋒分析!$D$16,IF($A3044="一本差負",先鋒分析!$D$17,先鋒分析!$D$18))))</f>
        <v>0.16000000000000003</v>
      </c>
      <c r="K3044" s="19">
        <f t="shared" si="614"/>
        <v>-1</v>
      </c>
      <c r="L3044" s="19">
        <f t="shared" si="615"/>
        <v>-2</v>
      </c>
      <c r="M3044" s="7">
        <f>IF($B3044="二本差勝",次鋒分析!$D$14,IF($B3044="一本差勝",次鋒分析!$D$15,IF($B3044="引き分け",次鋒分析!$D$16,IF($B3044="一本差負",次鋒分析!$D$17,次鋒分析!$D$18))))</f>
        <v>0.26400000000000001</v>
      </c>
      <c r="N3044" s="1">
        <f t="shared" si="616"/>
        <v>0</v>
      </c>
      <c r="O3044" s="1">
        <f t="shared" si="617"/>
        <v>0</v>
      </c>
      <c r="P3044" s="7">
        <f>IF($C3044="二本差勝",中堅分析!$D$14,IF($C3044="一本差勝",中堅分析!$D$15,IF($C3044="引き分け",中堅分析!$D$16,IF($C3044="一本差負",中堅分析!$D$17,中堅分析!$D$18))))</f>
        <v>0.16000000000000003</v>
      </c>
      <c r="Q3044" s="1">
        <f t="shared" si="618"/>
        <v>-1</v>
      </c>
      <c r="R3044" s="1">
        <f t="shared" si="619"/>
        <v>-2</v>
      </c>
      <c r="S3044" s="7">
        <f>IF($D3044="二本差勝",副将分析!$D$14,IF($D3044="一本差勝",副将分析!$D$15,IF($D3044="引き分け",副将分析!$D$16,IF($D3044="一本差負",副将分析!$D$17,副将分析!$D$18))))</f>
        <v>0.16000000000000003</v>
      </c>
      <c r="T3044" s="1">
        <f t="shared" si="620"/>
        <v>-1</v>
      </c>
      <c r="U3044" s="1">
        <f t="shared" si="621"/>
        <v>-2</v>
      </c>
      <c r="V3044" s="7">
        <f>IF($E3044="二本差勝",大将分析!$D$14,IF($E3044="一本差勝",大将分析!$D$15,IF($E3044="引き分け",大将分析!$D$16,IF($E3044="一本差負",大将分析!$D$17,大将分析!$D$18))))</f>
        <v>0.16000000000000003</v>
      </c>
      <c r="W3044" s="1">
        <f t="shared" si="622"/>
        <v>-1</v>
      </c>
      <c r="X3044" s="1">
        <f t="shared" si="623"/>
        <v>-2</v>
      </c>
    </row>
    <row r="3045" spans="1:24" x14ac:dyDescent="0.15">
      <c r="A3045" s="1" t="s">
        <v>42</v>
      </c>
      <c r="B3045" s="1" t="s">
        <v>42</v>
      </c>
      <c r="C3045" s="1" t="s">
        <v>22</v>
      </c>
      <c r="D3045" s="1" t="s">
        <v>42</v>
      </c>
      <c r="E3045" s="1" t="s">
        <v>42</v>
      </c>
      <c r="F3045" s="19">
        <f t="shared" si="611"/>
        <v>-3</v>
      </c>
      <c r="G3045" s="19">
        <f t="shared" si="612"/>
        <v>-6</v>
      </c>
      <c r="H3045" s="20">
        <f t="shared" si="613"/>
        <v>1.7301504000000016E-4</v>
      </c>
      <c r="J3045" s="7">
        <f>IF($A3045="二本差勝",先鋒分析!$D$14,IF($A3045="一本差勝",先鋒分析!$D$15,IF($A3045="引き分け",先鋒分析!$D$16,IF($A3045="一本差負",先鋒分析!$D$17,先鋒分析!$D$18))))</f>
        <v>0.16000000000000003</v>
      </c>
      <c r="K3045" s="19">
        <f t="shared" si="614"/>
        <v>-1</v>
      </c>
      <c r="L3045" s="19">
        <f t="shared" si="615"/>
        <v>-2</v>
      </c>
      <c r="M3045" s="7">
        <f>IF($B3045="二本差勝",次鋒分析!$D$14,IF($B3045="一本差勝",次鋒分析!$D$15,IF($B3045="引き分け",次鋒分析!$D$16,IF($B3045="一本差負",次鋒分析!$D$17,次鋒分析!$D$18))))</f>
        <v>0.16000000000000003</v>
      </c>
      <c r="N3045" s="1">
        <f t="shared" si="616"/>
        <v>-1</v>
      </c>
      <c r="O3045" s="1">
        <f t="shared" si="617"/>
        <v>-2</v>
      </c>
      <c r="P3045" s="7">
        <f>IF($C3045="二本差勝",中堅分析!$D$14,IF($C3045="一本差勝",中堅分析!$D$15,IF($C3045="引き分け",中堅分析!$D$16,IF($C3045="一本差負",中堅分析!$D$17,中堅分析!$D$18))))</f>
        <v>0.26400000000000001</v>
      </c>
      <c r="Q3045" s="1">
        <f t="shared" si="618"/>
        <v>0</v>
      </c>
      <c r="R3045" s="1">
        <f t="shared" si="619"/>
        <v>0</v>
      </c>
      <c r="S3045" s="7">
        <f>IF($D3045="二本差勝",副将分析!$D$14,IF($D3045="一本差勝",副将分析!$D$15,IF($D3045="引き分け",副将分析!$D$16,IF($D3045="一本差負",副将分析!$D$17,副将分析!$D$18))))</f>
        <v>0.16000000000000003</v>
      </c>
      <c r="T3045" s="1">
        <f t="shared" si="620"/>
        <v>-1</v>
      </c>
      <c r="U3045" s="1">
        <f t="shared" si="621"/>
        <v>-2</v>
      </c>
      <c r="V3045" s="7">
        <f>IF($E3045="二本差勝",大将分析!$D$14,IF($E3045="一本差勝",大将分析!$D$15,IF($E3045="引き分け",大将分析!$D$16,IF($E3045="一本差負",大将分析!$D$17,大将分析!$D$18))))</f>
        <v>0.16000000000000003</v>
      </c>
      <c r="W3045" s="1">
        <f t="shared" si="622"/>
        <v>-1</v>
      </c>
      <c r="X3045" s="1">
        <f t="shared" si="623"/>
        <v>-2</v>
      </c>
    </row>
    <row r="3046" spans="1:24" x14ac:dyDescent="0.15">
      <c r="A3046" s="1" t="s">
        <v>42</v>
      </c>
      <c r="B3046" s="1" t="s">
        <v>42</v>
      </c>
      <c r="C3046" s="1" t="s">
        <v>42</v>
      </c>
      <c r="D3046" s="1" t="s">
        <v>22</v>
      </c>
      <c r="E3046" s="1" t="s">
        <v>39</v>
      </c>
      <c r="F3046" s="19">
        <f t="shared" si="611"/>
        <v>-3</v>
      </c>
      <c r="G3046" s="19">
        <f t="shared" si="612"/>
        <v>-6</v>
      </c>
      <c r="H3046" s="20">
        <f t="shared" si="613"/>
        <v>1.7301504000000016E-4</v>
      </c>
      <c r="J3046" s="7">
        <f>IF($A3046="二本差勝",先鋒分析!$D$14,IF($A3046="一本差勝",先鋒分析!$D$15,IF($A3046="引き分け",先鋒分析!$D$16,IF($A3046="一本差負",先鋒分析!$D$17,先鋒分析!$D$18))))</f>
        <v>0.16000000000000003</v>
      </c>
      <c r="K3046" s="19">
        <f t="shared" si="614"/>
        <v>-1</v>
      </c>
      <c r="L3046" s="19">
        <f t="shared" si="615"/>
        <v>-2</v>
      </c>
      <c r="M3046" s="7">
        <f>IF($B3046="二本差勝",次鋒分析!$D$14,IF($B3046="一本差勝",次鋒分析!$D$15,IF($B3046="引き分け",次鋒分析!$D$16,IF($B3046="一本差負",次鋒分析!$D$17,次鋒分析!$D$18))))</f>
        <v>0.16000000000000003</v>
      </c>
      <c r="N3046" s="1">
        <f t="shared" si="616"/>
        <v>-1</v>
      </c>
      <c r="O3046" s="1">
        <f t="shared" si="617"/>
        <v>-2</v>
      </c>
      <c r="P3046" s="7">
        <f>IF($C3046="二本差勝",中堅分析!$D$14,IF($C3046="一本差勝",中堅分析!$D$15,IF($C3046="引き分け",中堅分析!$D$16,IF($C3046="一本差負",中堅分析!$D$17,中堅分析!$D$18))))</f>
        <v>0.16000000000000003</v>
      </c>
      <c r="Q3046" s="1">
        <f t="shared" si="618"/>
        <v>-1</v>
      </c>
      <c r="R3046" s="1">
        <f t="shared" si="619"/>
        <v>-2</v>
      </c>
      <c r="S3046" s="7">
        <f>IF($D3046="二本差勝",副将分析!$D$14,IF($D3046="一本差勝",副将分析!$D$15,IF($D3046="引き分け",副将分析!$D$16,IF($D3046="一本差負",副将分析!$D$17,副将分析!$D$18))))</f>
        <v>0.26400000000000001</v>
      </c>
      <c r="T3046" s="1">
        <f t="shared" si="620"/>
        <v>0</v>
      </c>
      <c r="U3046" s="1">
        <f t="shared" si="621"/>
        <v>0</v>
      </c>
      <c r="V3046" s="7">
        <f>IF($E3046="二本差勝",大将分析!$D$14,IF($E3046="一本差勝",大将分析!$D$15,IF($E3046="引き分け",大将分析!$D$16,IF($E3046="一本差負",大将分析!$D$17,大将分析!$D$18))))</f>
        <v>0.16000000000000003</v>
      </c>
      <c r="W3046" s="1">
        <f t="shared" si="622"/>
        <v>1</v>
      </c>
      <c r="X3046" s="1">
        <f t="shared" si="623"/>
        <v>2</v>
      </c>
    </row>
    <row r="3047" spans="1:24" x14ac:dyDescent="0.15">
      <c r="A3047" s="1" t="s">
        <v>42</v>
      </c>
      <c r="B3047" s="1" t="s">
        <v>42</v>
      </c>
      <c r="C3047" s="1" t="s">
        <v>42</v>
      </c>
      <c r="D3047" s="1" t="s">
        <v>22</v>
      </c>
      <c r="E3047" s="1" t="s">
        <v>40</v>
      </c>
      <c r="F3047" s="19">
        <f t="shared" si="611"/>
        <v>-3</v>
      </c>
      <c r="G3047" s="19">
        <f t="shared" si="612"/>
        <v>-6</v>
      </c>
      <c r="H3047" s="20">
        <f t="shared" si="613"/>
        <v>2.2491955200000017E-4</v>
      </c>
      <c r="J3047" s="7">
        <f>IF($A3047="二本差勝",先鋒分析!$D$14,IF($A3047="一本差勝",先鋒分析!$D$15,IF($A3047="引き分け",先鋒分析!$D$16,IF($A3047="一本差負",先鋒分析!$D$17,先鋒分析!$D$18))))</f>
        <v>0.16000000000000003</v>
      </c>
      <c r="K3047" s="19">
        <f t="shared" si="614"/>
        <v>-1</v>
      </c>
      <c r="L3047" s="19">
        <f t="shared" si="615"/>
        <v>-2</v>
      </c>
      <c r="M3047" s="7">
        <f>IF($B3047="二本差勝",次鋒分析!$D$14,IF($B3047="一本差勝",次鋒分析!$D$15,IF($B3047="引き分け",次鋒分析!$D$16,IF($B3047="一本差負",次鋒分析!$D$17,次鋒分析!$D$18))))</f>
        <v>0.16000000000000003</v>
      </c>
      <c r="N3047" s="1">
        <f t="shared" si="616"/>
        <v>-1</v>
      </c>
      <c r="O3047" s="1">
        <f t="shared" si="617"/>
        <v>-2</v>
      </c>
      <c r="P3047" s="7">
        <f>IF($C3047="二本差勝",中堅分析!$D$14,IF($C3047="一本差勝",中堅分析!$D$15,IF($C3047="引き分け",中堅分析!$D$16,IF($C3047="一本差負",中堅分析!$D$17,中堅分析!$D$18))))</f>
        <v>0.16000000000000003</v>
      </c>
      <c r="Q3047" s="1">
        <f t="shared" si="618"/>
        <v>-1</v>
      </c>
      <c r="R3047" s="1">
        <f t="shared" si="619"/>
        <v>-2</v>
      </c>
      <c r="S3047" s="7">
        <f>IF($D3047="二本差勝",副将分析!$D$14,IF($D3047="一本差勝",副将分析!$D$15,IF($D3047="引き分け",副将分析!$D$16,IF($D3047="一本差負",副将分析!$D$17,副将分析!$D$18))))</f>
        <v>0.26400000000000001</v>
      </c>
      <c r="T3047" s="1">
        <f t="shared" si="620"/>
        <v>0</v>
      </c>
      <c r="U3047" s="1">
        <f t="shared" si="621"/>
        <v>0</v>
      </c>
      <c r="V3047" s="7">
        <f>IF($E3047="二本差勝",大将分析!$D$14,IF($E3047="一本差勝",大将分析!$D$15,IF($E3047="引き分け",大将分析!$D$16,IF($E3047="一本差負",大将分析!$D$17,大将分析!$D$18))))</f>
        <v>0.20800000000000002</v>
      </c>
      <c r="W3047" s="1">
        <f t="shared" si="622"/>
        <v>1</v>
      </c>
      <c r="X3047" s="1">
        <f t="shared" si="623"/>
        <v>1</v>
      </c>
    </row>
    <row r="3048" spans="1:24" x14ac:dyDescent="0.15">
      <c r="A3048" s="1" t="s">
        <v>42</v>
      </c>
      <c r="B3048" s="1" t="s">
        <v>42</v>
      </c>
      <c r="C3048" s="1" t="s">
        <v>42</v>
      </c>
      <c r="D3048" s="1" t="s">
        <v>22</v>
      </c>
      <c r="E3048" s="1" t="s">
        <v>22</v>
      </c>
      <c r="F3048" s="19">
        <f t="shared" si="611"/>
        <v>-3</v>
      </c>
      <c r="G3048" s="19">
        <f t="shared" si="612"/>
        <v>-6</v>
      </c>
      <c r="H3048" s="20">
        <f t="shared" si="613"/>
        <v>2.8547481600000023E-4</v>
      </c>
      <c r="J3048" s="7">
        <f>IF($A3048="二本差勝",先鋒分析!$D$14,IF($A3048="一本差勝",先鋒分析!$D$15,IF($A3048="引き分け",先鋒分析!$D$16,IF($A3048="一本差負",先鋒分析!$D$17,先鋒分析!$D$18))))</f>
        <v>0.16000000000000003</v>
      </c>
      <c r="K3048" s="19">
        <f t="shared" si="614"/>
        <v>-1</v>
      </c>
      <c r="L3048" s="19">
        <f t="shared" si="615"/>
        <v>-2</v>
      </c>
      <c r="M3048" s="7">
        <f>IF($B3048="二本差勝",次鋒分析!$D$14,IF($B3048="一本差勝",次鋒分析!$D$15,IF($B3048="引き分け",次鋒分析!$D$16,IF($B3048="一本差負",次鋒分析!$D$17,次鋒分析!$D$18))))</f>
        <v>0.16000000000000003</v>
      </c>
      <c r="N3048" s="1">
        <f t="shared" si="616"/>
        <v>-1</v>
      </c>
      <c r="O3048" s="1">
        <f t="shared" si="617"/>
        <v>-2</v>
      </c>
      <c r="P3048" s="7">
        <f>IF($C3048="二本差勝",中堅分析!$D$14,IF($C3048="一本差勝",中堅分析!$D$15,IF($C3048="引き分け",中堅分析!$D$16,IF($C3048="一本差負",中堅分析!$D$17,中堅分析!$D$18))))</f>
        <v>0.16000000000000003</v>
      </c>
      <c r="Q3048" s="1">
        <f t="shared" si="618"/>
        <v>-1</v>
      </c>
      <c r="R3048" s="1">
        <f t="shared" si="619"/>
        <v>-2</v>
      </c>
      <c r="S3048" s="7">
        <f>IF($D3048="二本差勝",副将分析!$D$14,IF($D3048="一本差勝",副将分析!$D$15,IF($D3048="引き分け",副将分析!$D$16,IF($D3048="一本差負",副将分析!$D$17,副将分析!$D$18))))</f>
        <v>0.26400000000000001</v>
      </c>
      <c r="T3048" s="1">
        <f t="shared" si="620"/>
        <v>0</v>
      </c>
      <c r="U3048" s="1">
        <f t="shared" si="621"/>
        <v>0</v>
      </c>
      <c r="V3048" s="7">
        <f>IF($E3048="二本差勝",大将分析!$D$14,IF($E3048="一本差勝",大将分析!$D$15,IF($E3048="引き分け",大将分析!$D$16,IF($E3048="一本差負",大将分析!$D$17,大将分析!$D$18))))</f>
        <v>0.26400000000000001</v>
      </c>
      <c r="W3048" s="1">
        <f t="shared" si="622"/>
        <v>0</v>
      </c>
      <c r="X3048" s="1">
        <f t="shared" si="623"/>
        <v>0</v>
      </c>
    </row>
    <row r="3049" spans="1:24" x14ac:dyDescent="0.15">
      <c r="A3049" s="1" t="s">
        <v>42</v>
      </c>
      <c r="B3049" s="1" t="s">
        <v>42</v>
      </c>
      <c r="C3049" s="1" t="s">
        <v>42</v>
      </c>
      <c r="D3049" s="1" t="s">
        <v>22</v>
      </c>
      <c r="E3049" s="1" t="s">
        <v>41</v>
      </c>
      <c r="F3049" s="19">
        <f t="shared" si="611"/>
        <v>-3</v>
      </c>
      <c r="G3049" s="19">
        <f t="shared" si="612"/>
        <v>-6</v>
      </c>
      <c r="H3049" s="20">
        <f t="shared" si="613"/>
        <v>2.2491955200000017E-4</v>
      </c>
      <c r="J3049" s="7">
        <f>IF($A3049="二本差勝",先鋒分析!$D$14,IF($A3049="一本差勝",先鋒分析!$D$15,IF($A3049="引き分け",先鋒分析!$D$16,IF($A3049="一本差負",先鋒分析!$D$17,先鋒分析!$D$18))))</f>
        <v>0.16000000000000003</v>
      </c>
      <c r="K3049" s="19">
        <f t="shared" si="614"/>
        <v>-1</v>
      </c>
      <c r="L3049" s="19">
        <f t="shared" si="615"/>
        <v>-2</v>
      </c>
      <c r="M3049" s="7">
        <f>IF($B3049="二本差勝",次鋒分析!$D$14,IF($B3049="一本差勝",次鋒分析!$D$15,IF($B3049="引き分け",次鋒分析!$D$16,IF($B3049="一本差負",次鋒分析!$D$17,次鋒分析!$D$18))))</f>
        <v>0.16000000000000003</v>
      </c>
      <c r="N3049" s="1">
        <f t="shared" si="616"/>
        <v>-1</v>
      </c>
      <c r="O3049" s="1">
        <f t="shared" si="617"/>
        <v>-2</v>
      </c>
      <c r="P3049" s="7">
        <f>IF($C3049="二本差勝",中堅分析!$D$14,IF($C3049="一本差勝",中堅分析!$D$15,IF($C3049="引き分け",中堅分析!$D$16,IF($C3049="一本差負",中堅分析!$D$17,中堅分析!$D$18))))</f>
        <v>0.16000000000000003</v>
      </c>
      <c r="Q3049" s="1">
        <f t="shared" si="618"/>
        <v>-1</v>
      </c>
      <c r="R3049" s="1">
        <f t="shared" si="619"/>
        <v>-2</v>
      </c>
      <c r="S3049" s="7">
        <f>IF($D3049="二本差勝",副将分析!$D$14,IF($D3049="一本差勝",副将分析!$D$15,IF($D3049="引き分け",副将分析!$D$16,IF($D3049="一本差負",副将分析!$D$17,副将分析!$D$18))))</f>
        <v>0.26400000000000001</v>
      </c>
      <c r="T3049" s="1">
        <f t="shared" si="620"/>
        <v>0</v>
      </c>
      <c r="U3049" s="1">
        <f t="shared" si="621"/>
        <v>0</v>
      </c>
      <c r="V3049" s="7">
        <f>IF($E3049="二本差勝",大将分析!$D$14,IF($E3049="一本差勝",大将分析!$D$15,IF($E3049="引き分け",大将分析!$D$16,IF($E3049="一本差負",大将分析!$D$17,大将分析!$D$18))))</f>
        <v>0.20800000000000002</v>
      </c>
      <c r="W3049" s="1">
        <f t="shared" si="622"/>
        <v>-1</v>
      </c>
      <c r="X3049" s="1">
        <f t="shared" si="623"/>
        <v>-1</v>
      </c>
    </row>
    <row r="3050" spans="1:24" x14ac:dyDescent="0.15">
      <c r="A3050" s="1" t="s">
        <v>42</v>
      </c>
      <c r="B3050" s="1" t="s">
        <v>42</v>
      </c>
      <c r="C3050" s="1" t="s">
        <v>42</v>
      </c>
      <c r="D3050" s="1" t="s">
        <v>22</v>
      </c>
      <c r="E3050" s="1" t="s">
        <v>42</v>
      </c>
      <c r="F3050" s="19">
        <f t="shared" si="611"/>
        <v>-3</v>
      </c>
      <c r="G3050" s="19">
        <f t="shared" si="612"/>
        <v>-6</v>
      </c>
      <c r="H3050" s="20">
        <f t="shared" si="613"/>
        <v>1.7301504000000016E-4</v>
      </c>
      <c r="J3050" s="7">
        <f>IF($A3050="二本差勝",先鋒分析!$D$14,IF($A3050="一本差勝",先鋒分析!$D$15,IF($A3050="引き分け",先鋒分析!$D$16,IF($A3050="一本差負",先鋒分析!$D$17,先鋒分析!$D$18))))</f>
        <v>0.16000000000000003</v>
      </c>
      <c r="K3050" s="19">
        <f t="shared" si="614"/>
        <v>-1</v>
      </c>
      <c r="L3050" s="19">
        <f t="shared" si="615"/>
        <v>-2</v>
      </c>
      <c r="M3050" s="7">
        <f>IF($B3050="二本差勝",次鋒分析!$D$14,IF($B3050="一本差勝",次鋒分析!$D$15,IF($B3050="引き分け",次鋒分析!$D$16,IF($B3050="一本差負",次鋒分析!$D$17,次鋒分析!$D$18))))</f>
        <v>0.16000000000000003</v>
      </c>
      <c r="N3050" s="1">
        <f t="shared" si="616"/>
        <v>-1</v>
      </c>
      <c r="O3050" s="1">
        <f t="shared" si="617"/>
        <v>-2</v>
      </c>
      <c r="P3050" s="7">
        <f>IF($C3050="二本差勝",中堅分析!$D$14,IF($C3050="一本差勝",中堅分析!$D$15,IF($C3050="引き分け",中堅分析!$D$16,IF($C3050="一本差負",中堅分析!$D$17,中堅分析!$D$18))))</f>
        <v>0.16000000000000003</v>
      </c>
      <c r="Q3050" s="1">
        <f t="shared" si="618"/>
        <v>-1</v>
      </c>
      <c r="R3050" s="1">
        <f t="shared" si="619"/>
        <v>-2</v>
      </c>
      <c r="S3050" s="7">
        <f>IF($D3050="二本差勝",副将分析!$D$14,IF($D3050="一本差勝",副将分析!$D$15,IF($D3050="引き分け",副将分析!$D$16,IF($D3050="一本差負",副将分析!$D$17,副将分析!$D$18))))</f>
        <v>0.26400000000000001</v>
      </c>
      <c r="T3050" s="1">
        <f t="shared" si="620"/>
        <v>0</v>
      </c>
      <c r="U3050" s="1">
        <f t="shared" si="621"/>
        <v>0</v>
      </c>
      <c r="V3050" s="7">
        <f>IF($E3050="二本差勝",大将分析!$D$14,IF($E3050="一本差勝",大将分析!$D$15,IF($E3050="引き分け",大将分析!$D$16,IF($E3050="一本差負",大将分析!$D$17,大将分析!$D$18))))</f>
        <v>0.16000000000000003</v>
      </c>
      <c r="W3050" s="1">
        <f t="shared" si="622"/>
        <v>-1</v>
      </c>
      <c r="X3050" s="1">
        <f t="shared" si="623"/>
        <v>-2</v>
      </c>
    </row>
    <row r="3051" spans="1:24" x14ac:dyDescent="0.15">
      <c r="A3051" s="1" t="s">
        <v>41</v>
      </c>
      <c r="B3051" s="1" t="s">
        <v>41</v>
      </c>
      <c r="C3051" s="1" t="s">
        <v>41</v>
      </c>
      <c r="D3051" s="1" t="s">
        <v>41</v>
      </c>
      <c r="E3051" s="1" t="s">
        <v>39</v>
      </c>
      <c r="F3051" s="19">
        <f t="shared" si="611"/>
        <v>-4</v>
      </c>
      <c r="G3051" s="19">
        <f t="shared" si="612"/>
        <v>-4</v>
      </c>
      <c r="H3051" s="20">
        <f t="shared" si="613"/>
        <v>2.9948379136000017E-4</v>
      </c>
      <c r="J3051" s="7">
        <f>IF($A3051="二本差勝",先鋒分析!$D$14,IF($A3051="一本差勝",先鋒分析!$D$15,IF($A3051="引き分け",先鋒分析!$D$16,IF($A3051="一本差負",先鋒分析!$D$17,先鋒分析!$D$18))))</f>
        <v>0.20800000000000002</v>
      </c>
      <c r="K3051" s="19">
        <f t="shared" si="614"/>
        <v>-1</v>
      </c>
      <c r="L3051" s="19">
        <f t="shared" si="615"/>
        <v>-1</v>
      </c>
      <c r="M3051" s="7">
        <f>IF($B3051="二本差勝",次鋒分析!$D$14,IF($B3051="一本差勝",次鋒分析!$D$15,IF($B3051="引き分け",次鋒分析!$D$16,IF($B3051="一本差負",次鋒分析!$D$17,次鋒分析!$D$18))))</f>
        <v>0.20800000000000002</v>
      </c>
      <c r="N3051" s="1">
        <f t="shared" si="616"/>
        <v>-1</v>
      </c>
      <c r="O3051" s="1">
        <f t="shared" si="617"/>
        <v>-1</v>
      </c>
      <c r="P3051" s="7">
        <f>IF($C3051="二本差勝",中堅分析!$D$14,IF($C3051="一本差勝",中堅分析!$D$15,IF($C3051="引き分け",中堅分析!$D$16,IF($C3051="一本差負",中堅分析!$D$17,中堅分析!$D$18))))</f>
        <v>0.20800000000000002</v>
      </c>
      <c r="Q3051" s="1">
        <f t="shared" si="618"/>
        <v>-1</v>
      </c>
      <c r="R3051" s="1">
        <f t="shared" si="619"/>
        <v>-1</v>
      </c>
      <c r="S3051" s="7">
        <f>IF($D3051="二本差勝",副将分析!$D$14,IF($D3051="一本差勝",副将分析!$D$15,IF($D3051="引き分け",副将分析!$D$16,IF($D3051="一本差負",副将分析!$D$17,副将分析!$D$18))))</f>
        <v>0.20800000000000002</v>
      </c>
      <c r="T3051" s="1">
        <f t="shared" si="620"/>
        <v>-1</v>
      </c>
      <c r="U3051" s="1">
        <f t="shared" si="621"/>
        <v>-1</v>
      </c>
      <c r="V3051" s="7">
        <f>IF($E3051="二本差勝",大将分析!$D$14,IF($E3051="一本差勝",大将分析!$D$15,IF($E3051="引き分け",大将分析!$D$16,IF($E3051="一本差負",大将分析!$D$17,大将分析!$D$18))))</f>
        <v>0.16000000000000003</v>
      </c>
      <c r="W3051" s="1">
        <f t="shared" si="622"/>
        <v>1</v>
      </c>
      <c r="X3051" s="1">
        <f t="shared" si="623"/>
        <v>2</v>
      </c>
    </row>
    <row r="3052" spans="1:24" x14ac:dyDescent="0.15">
      <c r="A3052" s="1" t="s">
        <v>41</v>
      </c>
      <c r="B3052" s="1" t="s">
        <v>41</v>
      </c>
      <c r="C3052" s="1" t="s">
        <v>41</v>
      </c>
      <c r="D3052" s="1" t="s">
        <v>41</v>
      </c>
      <c r="E3052" s="1" t="s">
        <v>40</v>
      </c>
      <c r="F3052" s="19">
        <f t="shared" si="611"/>
        <v>-4</v>
      </c>
      <c r="G3052" s="19">
        <f t="shared" si="612"/>
        <v>-4</v>
      </c>
      <c r="H3052" s="20">
        <f t="shared" si="613"/>
        <v>3.8932892876800021E-4</v>
      </c>
      <c r="J3052" s="7">
        <f>IF($A3052="二本差勝",先鋒分析!$D$14,IF($A3052="一本差勝",先鋒分析!$D$15,IF($A3052="引き分け",先鋒分析!$D$16,IF($A3052="一本差負",先鋒分析!$D$17,先鋒分析!$D$18))))</f>
        <v>0.20800000000000002</v>
      </c>
      <c r="K3052" s="19">
        <f t="shared" si="614"/>
        <v>-1</v>
      </c>
      <c r="L3052" s="19">
        <f t="shared" si="615"/>
        <v>-1</v>
      </c>
      <c r="M3052" s="7">
        <f>IF($B3052="二本差勝",次鋒分析!$D$14,IF($B3052="一本差勝",次鋒分析!$D$15,IF($B3052="引き分け",次鋒分析!$D$16,IF($B3052="一本差負",次鋒分析!$D$17,次鋒分析!$D$18))))</f>
        <v>0.20800000000000002</v>
      </c>
      <c r="N3052" s="1">
        <f t="shared" si="616"/>
        <v>-1</v>
      </c>
      <c r="O3052" s="1">
        <f t="shared" si="617"/>
        <v>-1</v>
      </c>
      <c r="P3052" s="7">
        <f>IF($C3052="二本差勝",中堅分析!$D$14,IF($C3052="一本差勝",中堅分析!$D$15,IF($C3052="引き分け",中堅分析!$D$16,IF($C3052="一本差負",中堅分析!$D$17,中堅分析!$D$18))))</f>
        <v>0.20800000000000002</v>
      </c>
      <c r="Q3052" s="1">
        <f t="shared" si="618"/>
        <v>-1</v>
      </c>
      <c r="R3052" s="1">
        <f t="shared" si="619"/>
        <v>-1</v>
      </c>
      <c r="S3052" s="7">
        <f>IF($D3052="二本差勝",副将分析!$D$14,IF($D3052="一本差勝",副将分析!$D$15,IF($D3052="引き分け",副将分析!$D$16,IF($D3052="一本差負",副将分析!$D$17,副将分析!$D$18))))</f>
        <v>0.20800000000000002</v>
      </c>
      <c r="T3052" s="1">
        <f t="shared" si="620"/>
        <v>-1</v>
      </c>
      <c r="U3052" s="1">
        <f t="shared" si="621"/>
        <v>-1</v>
      </c>
      <c r="V3052" s="7">
        <f>IF($E3052="二本差勝",大将分析!$D$14,IF($E3052="一本差勝",大将分析!$D$15,IF($E3052="引き分け",大将分析!$D$16,IF($E3052="一本差負",大将分析!$D$17,大将分析!$D$18))))</f>
        <v>0.20800000000000002</v>
      </c>
      <c r="W3052" s="1">
        <f t="shared" si="622"/>
        <v>1</v>
      </c>
      <c r="X3052" s="1">
        <f t="shared" si="623"/>
        <v>1</v>
      </c>
    </row>
    <row r="3053" spans="1:24" x14ac:dyDescent="0.15">
      <c r="A3053" s="1" t="s">
        <v>41</v>
      </c>
      <c r="B3053" s="1" t="s">
        <v>41</v>
      </c>
      <c r="C3053" s="1" t="s">
        <v>41</v>
      </c>
      <c r="D3053" s="1" t="s">
        <v>41</v>
      </c>
      <c r="E3053" s="1" t="s">
        <v>22</v>
      </c>
      <c r="F3053" s="19">
        <f t="shared" si="611"/>
        <v>-4</v>
      </c>
      <c r="G3053" s="19">
        <f t="shared" si="612"/>
        <v>-4</v>
      </c>
      <c r="H3053" s="20">
        <f t="shared" si="613"/>
        <v>4.9414825574400022E-4</v>
      </c>
      <c r="J3053" s="7">
        <f>IF($A3053="二本差勝",先鋒分析!$D$14,IF($A3053="一本差勝",先鋒分析!$D$15,IF($A3053="引き分け",先鋒分析!$D$16,IF($A3053="一本差負",先鋒分析!$D$17,先鋒分析!$D$18))))</f>
        <v>0.20800000000000002</v>
      </c>
      <c r="K3053" s="19">
        <f t="shared" si="614"/>
        <v>-1</v>
      </c>
      <c r="L3053" s="19">
        <f t="shared" si="615"/>
        <v>-1</v>
      </c>
      <c r="M3053" s="7">
        <f>IF($B3053="二本差勝",次鋒分析!$D$14,IF($B3053="一本差勝",次鋒分析!$D$15,IF($B3053="引き分け",次鋒分析!$D$16,IF($B3053="一本差負",次鋒分析!$D$17,次鋒分析!$D$18))))</f>
        <v>0.20800000000000002</v>
      </c>
      <c r="N3053" s="1">
        <f t="shared" si="616"/>
        <v>-1</v>
      </c>
      <c r="O3053" s="1">
        <f t="shared" si="617"/>
        <v>-1</v>
      </c>
      <c r="P3053" s="7">
        <f>IF($C3053="二本差勝",中堅分析!$D$14,IF($C3053="一本差勝",中堅分析!$D$15,IF($C3053="引き分け",中堅分析!$D$16,IF($C3053="一本差負",中堅分析!$D$17,中堅分析!$D$18))))</f>
        <v>0.20800000000000002</v>
      </c>
      <c r="Q3053" s="1">
        <f t="shared" si="618"/>
        <v>-1</v>
      </c>
      <c r="R3053" s="1">
        <f t="shared" si="619"/>
        <v>-1</v>
      </c>
      <c r="S3053" s="7">
        <f>IF($D3053="二本差勝",副将分析!$D$14,IF($D3053="一本差勝",副将分析!$D$15,IF($D3053="引き分け",副将分析!$D$16,IF($D3053="一本差負",副将分析!$D$17,副将分析!$D$18))))</f>
        <v>0.20800000000000002</v>
      </c>
      <c r="T3053" s="1">
        <f t="shared" si="620"/>
        <v>-1</v>
      </c>
      <c r="U3053" s="1">
        <f t="shared" si="621"/>
        <v>-1</v>
      </c>
      <c r="V3053" s="7">
        <f>IF($E3053="二本差勝",大将分析!$D$14,IF($E3053="一本差勝",大将分析!$D$15,IF($E3053="引き分け",大将分析!$D$16,IF($E3053="一本差負",大将分析!$D$17,大将分析!$D$18))))</f>
        <v>0.26400000000000001</v>
      </c>
      <c r="W3053" s="1">
        <f t="shared" si="622"/>
        <v>0</v>
      </c>
      <c r="X3053" s="1">
        <f t="shared" si="623"/>
        <v>0</v>
      </c>
    </row>
    <row r="3054" spans="1:24" x14ac:dyDescent="0.15">
      <c r="A3054" s="1" t="s">
        <v>41</v>
      </c>
      <c r="B3054" s="1" t="s">
        <v>41</v>
      </c>
      <c r="C3054" s="1" t="s">
        <v>41</v>
      </c>
      <c r="D3054" s="1" t="s">
        <v>41</v>
      </c>
      <c r="E3054" s="1" t="s">
        <v>41</v>
      </c>
      <c r="F3054" s="19">
        <f t="shared" si="611"/>
        <v>-4</v>
      </c>
      <c r="G3054" s="19">
        <f t="shared" si="612"/>
        <v>-4</v>
      </c>
      <c r="H3054" s="20">
        <f t="shared" si="613"/>
        <v>3.8932892876800021E-4</v>
      </c>
      <c r="J3054" s="7">
        <f>IF($A3054="二本差勝",先鋒分析!$D$14,IF($A3054="一本差勝",先鋒分析!$D$15,IF($A3054="引き分け",先鋒分析!$D$16,IF($A3054="一本差負",先鋒分析!$D$17,先鋒分析!$D$18))))</f>
        <v>0.20800000000000002</v>
      </c>
      <c r="K3054" s="19">
        <f t="shared" si="614"/>
        <v>-1</v>
      </c>
      <c r="L3054" s="19">
        <f t="shared" si="615"/>
        <v>-1</v>
      </c>
      <c r="M3054" s="7">
        <f>IF($B3054="二本差勝",次鋒分析!$D$14,IF($B3054="一本差勝",次鋒分析!$D$15,IF($B3054="引き分け",次鋒分析!$D$16,IF($B3054="一本差負",次鋒分析!$D$17,次鋒分析!$D$18))))</f>
        <v>0.20800000000000002</v>
      </c>
      <c r="N3054" s="1">
        <f t="shared" si="616"/>
        <v>-1</v>
      </c>
      <c r="O3054" s="1">
        <f t="shared" si="617"/>
        <v>-1</v>
      </c>
      <c r="P3054" s="7">
        <f>IF($C3054="二本差勝",中堅分析!$D$14,IF($C3054="一本差勝",中堅分析!$D$15,IF($C3054="引き分け",中堅分析!$D$16,IF($C3054="一本差負",中堅分析!$D$17,中堅分析!$D$18))))</f>
        <v>0.20800000000000002</v>
      </c>
      <c r="Q3054" s="1">
        <f t="shared" si="618"/>
        <v>-1</v>
      </c>
      <c r="R3054" s="1">
        <f t="shared" si="619"/>
        <v>-1</v>
      </c>
      <c r="S3054" s="7">
        <f>IF($D3054="二本差勝",副将分析!$D$14,IF($D3054="一本差勝",副将分析!$D$15,IF($D3054="引き分け",副将分析!$D$16,IF($D3054="一本差負",副将分析!$D$17,副将分析!$D$18))))</f>
        <v>0.20800000000000002</v>
      </c>
      <c r="T3054" s="1">
        <f t="shared" si="620"/>
        <v>-1</v>
      </c>
      <c r="U3054" s="1">
        <f t="shared" si="621"/>
        <v>-1</v>
      </c>
      <c r="V3054" s="7">
        <f>IF($E3054="二本差勝",大将分析!$D$14,IF($E3054="一本差勝",大将分析!$D$15,IF($E3054="引き分け",大将分析!$D$16,IF($E3054="一本差負",大将分析!$D$17,大将分析!$D$18))))</f>
        <v>0.20800000000000002</v>
      </c>
      <c r="W3054" s="1">
        <f t="shared" si="622"/>
        <v>-1</v>
      </c>
      <c r="X3054" s="1">
        <f t="shared" si="623"/>
        <v>-1</v>
      </c>
    </row>
    <row r="3055" spans="1:24" x14ac:dyDescent="0.15">
      <c r="A3055" s="1" t="s">
        <v>41</v>
      </c>
      <c r="B3055" s="1" t="s">
        <v>41</v>
      </c>
      <c r="C3055" s="1" t="s">
        <v>41</v>
      </c>
      <c r="D3055" s="1" t="s">
        <v>41</v>
      </c>
      <c r="E3055" s="1" t="s">
        <v>42</v>
      </c>
      <c r="F3055" s="19">
        <f t="shared" si="611"/>
        <v>-4</v>
      </c>
      <c r="G3055" s="19">
        <f t="shared" si="612"/>
        <v>-4</v>
      </c>
      <c r="H3055" s="20">
        <f t="shared" si="613"/>
        <v>2.9948379136000017E-4</v>
      </c>
      <c r="J3055" s="7">
        <f>IF($A3055="二本差勝",先鋒分析!$D$14,IF($A3055="一本差勝",先鋒分析!$D$15,IF($A3055="引き分け",先鋒分析!$D$16,IF($A3055="一本差負",先鋒分析!$D$17,先鋒分析!$D$18))))</f>
        <v>0.20800000000000002</v>
      </c>
      <c r="K3055" s="19">
        <f t="shared" si="614"/>
        <v>-1</v>
      </c>
      <c r="L3055" s="19">
        <f t="shared" si="615"/>
        <v>-1</v>
      </c>
      <c r="M3055" s="7">
        <f>IF($B3055="二本差勝",次鋒分析!$D$14,IF($B3055="一本差勝",次鋒分析!$D$15,IF($B3055="引き分け",次鋒分析!$D$16,IF($B3055="一本差負",次鋒分析!$D$17,次鋒分析!$D$18))))</f>
        <v>0.20800000000000002</v>
      </c>
      <c r="N3055" s="1">
        <f t="shared" si="616"/>
        <v>-1</v>
      </c>
      <c r="O3055" s="1">
        <f t="shared" si="617"/>
        <v>-1</v>
      </c>
      <c r="P3055" s="7">
        <f>IF($C3055="二本差勝",中堅分析!$D$14,IF($C3055="一本差勝",中堅分析!$D$15,IF($C3055="引き分け",中堅分析!$D$16,IF($C3055="一本差負",中堅分析!$D$17,中堅分析!$D$18))))</f>
        <v>0.20800000000000002</v>
      </c>
      <c r="Q3055" s="1">
        <f t="shared" si="618"/>
        <v>-1</v>
      </c>
      <c r="R3055" s="1">
        <f t="shared" si="619"/>
        <v>-1</v>
      </c>
      <c r="S3055" s="7">
        <f>IF($D3055="二本差勝",副将分析!$D$14,IF($D3055="一本差勝",副将分析!$D$15,IF($D3055="引き分け",副将分析!$D$16,IF($D3055="一本差負",副将分析!$D$17,副将分析!$D$18))))</f>
        <v>0.20800000000000002</v>
      </c>
      <c r="T3055" s="1">
        <f t="shared" si="620"/>
        <v>-1</v>
      </c>
      <c r="U3055" s="1">
        <f t="shared" si="621"/>
        <v>-1</v>
      </c>
      <c r="V3055" s="7">
        <f>IF($E3055="二本差勝",大将分析!$D$14,IF($E3055="一本差勝",大将分析!$D$15,IF($E3055="引き分け",大将分析!$D$16,IF($E3055="一本差負",大将分析!$D$17,大将分析!$D$18))))</f>
        <v>0.16000000000000003</v>
      </c>
      <c r="W3055" s="1">
        <f t="shared" si="622"/>
        <v>-1</v>
      </c>
      <c r="X3055" s="1">
        <f t="shared" si="623"/>
        <v>-2</v>
      </c>
    </row>
    <row r="3056" spans="1:24" x14ac:dyDescent="0.15">
      <c r="A3056" s="1" t="s">
        <v>41</v>
      </c>
      <c r="B3056" s="1" t="s">
        <v>41</v>
      </c>
      <c r="C3056" s="1" t="s">
        <v>41</v>
      </c>
      <c r="D3056" s="1" t="s">
        <v>42</v>
      </c>
      <c r="E3056" s="1" t="s">
        <v>39</v>
      </c>
      <c r="F3056" s="19">
        <f t="shared" si="611"/>
        <v>-4</v>
      </c>
      <c r="G3056" s="19">
        <f t="shared" si="612"/>
        <v>-5</v>
      </c>
      <c r="H3056" s="20">
        <f t="shared" si="613"/>
        <v>2.3037214720000016E-4</v>
      </c>
      <c r="J3056" s="7">
        <f>IF($A3056="二本差勝",先鋒分析!$D$14,IF($A3056="一本差勝",先鋒分析!$D$15,IF($A3056="引き分け",先鋒分析!$D$16,IF($A3056="一本差負",先鋒分析!$D$17,先鋒分析!$D$18))))</f>
        <v>0.20800000000000002</v>
      </c>
      <c r="K3056" s="19">
        <f t="shared" si="614"/>
        <v>-1</v>
      </c>
      <c r="L3056" s="19">
        <f t="shared" si="615"/>
        <v>-1</v>
      </c>
      <c r="M3056" s="7">
        <f>IF($B3056="二本差勝",次鋒分析!$D$14,IF($B3056="一本差勝",次鋒分析!$D$15,IF($B3056="引き分け",次鋒分析!$D$16,IF($B3056="一本差負",次鋒分析!$D$17,次鋒分析!$D$18))))</f>
        <v>0.20800000000000002</v>
      </c>
      <c r="N3056" s="1">
        <f t="shared" si="616"/>
        <v>-1</v>
      </c>
      <c r="O3056" s="1">
        <f t="shared" si="617"/>
        <v>-1</v>
      </c>
      <c r="P3056" s="7">
        <f>IF($C3056="二本差勝",中堅分析!$D$14,IF($C3056="一本差勝",中堅分析!$D$15,IF($C3056="引き分け",中堅分析!$D$16,IF($C3056="一本差負",中堅分析!$D$17,中堅分析!$D$18))))</f>
        <v>0.20800000000000002</v>
      </c>
      <c r="Q3056" s="1">
        <f t="shared" si="618"/>
        <v>-1</v>
      </c>
      <c r="R3056" s="1">
        <f t="shared" si="619"/>
        <v>-1</v>
      </c>
      <c r="S3056" s="7">
        <f>IF($D3056="二本差勝",副将分析!$D$14,IF($D3056="一本差勝",副将分析!$D$15,IF($D3056="引き分け",副将分析!$D$16,IF($D3056="一本差負",副将分析!$D$17,副将分析!$D$18))))</f>
        <v>0.16000000000000003</v>
      </c>
      <c r="T3056" s="1">
        <f t="shared" si="620"/>
        <v>-1</v>
      </c>
      <c r="U3056" s="1">
        <f t="shared" si="621"/>
        <v>-2</v>
      </c>
      <c r="V3056" s="7">
        <f>IF($E3056="二本差勝",大将分析!$D$14,IF($E3056="一本差勝",大将分析!$D$15,IF($E3056="引き分け",大将分析!$D$16,IF($E3056="一本差負",大将分析!$D$17,大将分析!$D$18))))</f>
        <v>0.16000000000000003</v>
      </c>
      <c r="W3056" s="1">
        <f t="shared" si="622"/>
        <v>1</v>
      </c>
      <c r="X3056" s="1">
        <f t="shared" si="623"/>
        <v>2</v>
      </c>
    </row>
    <row r="3057" spans="1:24" x14ac:dyDescent="0.15">
      <c r="A3057" s="1" t="s">
        <v>41</v>
      </c>
      <c r="B3057" s="1" t="s">
        <v>41</v>
      </c>
      <c r="C3057" s="1" t="s">
        <v>41</v>
      </c>
      <c r="D3057" s="1" t="s">
        <v>42</v>
      </c>
      <c r="E3057" s="1" t="s">
        <v>40</v>
      </c>
      <c r="F3057" s="19">
        <f t="shared" si="611"/>
        <v>-4</v>
      </c>
      <c r="G3057" s="19">
        <f t="shared" si="612"/>
        <v>-5</v>
      </c>
      <c r="H3057" s="20">
        <f t="shared" si="613"/>
        <v>2.9948379136000017E-4</v>
      </c>
      <c r="J3057" s="7">
        <f>IF($A3057="二本差勝",先鋒分析!$D$14,IF($A3057="一本差勝",先鋒分析!$D$15,IF($A3057="引き分け",先鋒分析!$D$16,IF($A3057="一本差負",先鋒分析!$D$17,先鋒分析!$D$18))))</f>
        <v>0.20800000000000002</v>
      </c>
      <c r="K3057" s="19">
        <f t="shared" si="614"/>
        <v>-1</v>
      </c>
      <c r="L3057" s="19">
        <f t="shared" si="615"/>
        <v>-1</v>
      </c>
      <c r="M3057" s="7">
        <f>IF($B3057="二本差勝",次鋒分析!$D$14,IF($B3057="一本差勝",次鋒分析!$D$15,IF($B3057="引き分け",次鋒分析!$D$16,IF($B3057="一本差負",次鋒分析!$D$17,次鋒分析!$D$18))))</f>
        <v>0.20800000000000002</v>
      </c>
      <c r="N3057" s="1">
        <f t="shared" si="616"/>
        <v>-1</v>
      </c>
      <c r="O3057" s="1">
        <f t="shared" si="617"/>
        <v>-1</v>
      </c>
      <c r="P3057" s="7">
        <f>IF($C3057="二本差勝",中堅分析!$D$14,IF($C3057="一本差勝",中堅分析!$D$15,IF($C3057="引き分け",中堅分析!$D$16,IF($C3057="一本差負",中堅分析!$D$17,中堅分析!$D$18))))</f>
        <v>0.20800000000000002</v>
      </c>
      <c r="Q3057" s="1">
        <f t="shared" si="618"/>
        <v>-1</v>
      </c>
      <c r="R3057" s="1">
        <f t="shared" si="619"/>
        <v>-1</v>
      </c>
      <c r="S3057" s="7">
        <f>IF($D3057="二本差勝",副将分析!$D$14,IF($D3057="一本差勝",副将分析!$D$15,IF($D3057="引き分け",副将分析!$D$16,IF($D3057="一本差負",副将分析!$D$17,副将分析!$D$18))))</f>
        <v>0.16000000000000003</v>
      </c>
      <c r="T3057" s="1">
        <f t="shared" si="620"/>
        <v>-1</v>
      </c>
      <c r="U3057" s="1">
        <f t="shared" si="621"/>
        <v>-2</v>
      </c>
      <c r="V3057" s="7">
        <f>IF($E3057="二本差勝",大将分析!$D$14,IF($E3057="一本差勝",大将分析!$D$15,IF($E3057="引き分け",大将分析!$D$16,IF($E3057="一本差負",大将分析!$D$17,大将分析!$D$18))))</f>
        <v>0.20800000000000002</v>
      </c>
      <c r="W3057" s="1">
        <f t="shared" si="622"/>
        <v>1</v>
      </c>
      <c r="X3057" s="1">
        <f t="shared" si="623"/>
        <v>1</v>
      </c>
    </row>
    <row r="3058" spans="1:24" x14ac:dyDescent="0.15">
      <c r="A3058" s="1" t="s">
        <v>41</v>
      </c>
      <c r="B3058" s="1" t="s">
        <v>41</v>
      </c>
      <c r="C3058" s="1" t="s">
        <v>41</v>
      </c>
      <c r="D3058" s="1" t="s">
        <v>42</v>
      </c>
      <c r="E3058" s="1" t="s">
        <v>22</v>
      </c>
      <c r="F3058" s="19">
        <f t="shared" si="611"/>
        <v>-4</v>
      </c>
      <c r="G3058" s="19">
        <f t="shared" si="612"/>
        <v>-5</v>
      </c>
      <c r="H3058" s="20">
        <f t="shared" si="613"/>
        <v>3.801140428800002E-4</v>
      </c>
      <c r="J3058" s="7">
        <f>IF($A3058="二本差勝",先鋒分析!$D$14,IF($A3058="一本差勝",先鋒分析!$D$15,IF($A3058="引き分け",先鋒分析!$D$16,IF($A3058="一本差負",先鋒分析!$D$17,先鋒分析!$D$18))))</f>
        <v>0.20800000000000002</v>
      </c>
      <c r="K3058" s="19">
        <f t="shared" si="614"/>
        <v>-1</v>
      </c>
      <c r="L3058" s="19">
        <f t="shared" si="615"/>
        <v>-1</v>
      </c>
      <c r="M3058" s="7">
        <f>IF($B3058="二本差勝",次鋒分析!$D$14,IF($B3058="一本差勝",次鋒分析!$D$15,IF($B3058="引き分け",次鋒分析!$D$16,IF($B3058="一本差負",次鋒分析!$D$17,次鋒分析!$D$18))))</f>
        <v>0.20800000000000002</v>
      </c>
      <c r="N3058" s="1">
        <f t="shared" si="616"/>
        <v>-1</v>
      </c>
      <c r="O3058" s="1">
        <f t="shared" si="617"/>
        <v>-1</v>
      </c>
      <c r="P3058" s="7">
        <f>IF($C3058="二本差勝",中堅分析!$D$14,IF($C3058="一本差勝",中堅分析!$D$15,IF($C3058="引き分け",中堅分析!$D$16,IF($C3058="一本差負",中堅分析!$D$17,中堅分析!$D$18))))</f>
        <v>0.20800000000000002</v>
      </c>
      <c r="Q3058" s="1">
        <f t="shared" si="618"/>
        <v>-1</v>
      </c>
      <c r="R3058" s="1">
        <f t="shared" si="619"/>
        <v>-1</v>
      </c>
      <c r="S3058" s="7">
        <f>IF($D3058="二本差勝",副将分析!$D$14,IF($D3058="一本差勝",副将分析!$D$15,IF($D3058="引き分け",副将分析!$D$16,IF($D3058="一本差負",副将分析!$D$17,副将分析!$D$18))))</f>
        <v>0.16000000000000003</v>
      </c>
      <c r="T3058" s="1">
        <f t="shared" si="620"/>
        <v>-1</v>
      </c>
      <c r="U3058" s="1">
        <f t="shared" si="621"/>
        <v>-2</v>
      </c>
      <c r="V3058" s="7">
        <f>IF($E3058="二本差勝",大将分析!$D$14,IF($E3058="一本差勝",大将分析!$D$15,IF($E3058="引き分け",大将分析!$D$16,IF($E3058="一本差負",大将分析!$D$17,大将分析!$D$18))))</f>
        <v>0.26400000000000001</v>
      </c>
      <c r="W3058" s="1">
        <f t="shared" si="622"/>
        <v>0</v>
      </c>
      <c r="X3058" s="1">
        <f t="shared" si="623"/>
        <v>0</v>
      </c>
    </row>
    <row r="3059" spans="1:24" x14ac:dyDescent="0.15">
      <c r="A3059" s="1" t="s">
        <v>41</v>
      </c>
      <c r="B3059" s="1" t="s">
        <v>41</v>
      </c>
      <c r="C3059" s="1" t="s">
        <v>41</v>
      </c>
      <c r="D3059" s="1" t="s">
        <v>42</v>
      </c>
      <c r="E3059" s="1" t="s">
        <v>41</v>
      </c>
      <c r="F3059" s="19">
        <f t="shared" si="611"/>
        <v>-4</v>
      </c>
      <c r="G3059" s="19">
        <f t="shared" si="612"/>
        <v>-5</v>
      </c>
      <c r="H3059" s="20">
        <f t="shared" si="613"/>
        <v>2.9948379136000017E-4</v>
      </c>
      <c r="J3059" s="7">
        <f>IF($A3059="二本差勝",先鋒分析!$D$14,IF($A3059="一本差勝",先鋒分析!$D$15,IF($A3059="引き分け",先鋒分析!$D$16,IF($A3059="一本差負",先鋒分析!$D$17,先鋒分析!$D$18))))</f>
        <v>0.20800000000000002</v>
      </c>
      <c r="K3059" s="19">
        <f t="shared" si="614"/>
        <v>-1</v>
      </c>
      <c r="L3059" s="19">
        <f t="shared" si="615"/>
        <v>-1</v>
      </c>
      <c r="M3059" s="7">
        <f>IF($B3059="二本差勝",次鋒分析!$D$14,IF($B3059="一本差勝",次鋒分析!$D$15,IF($B3059="引き分け",次鋒分析!$D$16,IF($B3059="一本差負",次鋒分析!$D$17,次鋒分析!$D$18))))</f>
        <v>0.20800000000000002</v>
      </c>
      <c r="N3059" s="1">
        <f t="shared" si="616"/>
        <v>-1</v>
      </c>
      <c r="O3059" s="1">
        <f t="shared" si="617"/>
        <v>-1</v>
      </c>
      <c r="P3059" s="7">
        <f>IF($C3059="二本差勝",中堅分析!$D$14,IF($C3059="一本差勝",中堅分析!$D$15,IF($C3059="引き分け",中堅分析!$D$16,IF($C3059="一本差負",中堅分析!$D$17,中堅分析!$D$18))))</f>
        <v>0.20800000000000002</v>
      </c>
      <c r="Q3059" s="1">
        <f t="shared" si="618"/>
        <v>-1</v>
      </c>
      <c r="R3059" s="1">
        <f t="shared" si="619"/>
        <v>-1</v>
      </c>
      <c r="S3059" s="7">
        <f>IF($D3059="二本差勝",副将分析!$D$14,IF($D3059="一本差勝",副将分析!$D$15,IF($D3059="引き分け",副将分析!$D$16,IF($D3059="一本差負",副将分析!$D$17,副将分析!$D$18))))</f>
        <v>0.16000000000000003</v>
      </c>
      <c r="T3059" s="1">
        <f t="shared" si="620"/>
        <v>-1</v>
      </c>
      <c r="U3059" s="1">
        <f t="shared" si="621"/>
        <v>-2</v>
      </c>
      <c r="V3059" s="7">
        <f>IF($E3059="二本差勝",大将分析!$D$14,IF($E3059="一本差勝",大将分析!$D$15,IF($E3059="引き分け",大将分析!$D$16,IF($E3059="一本差負",大将分析!$D$17,大将分析!$D$18))))</f>
        <v>0.20800000000000002</v>
      </c>
      <c r="W3059" s="1">
        <f t="shared" si="622"/>
        <v>-1</v>
      </c>
      <c r="X3059" s="1">
        <f t="shared" si="623"/>
        <v>-1</v>
      </c>
    </row>
    <row r="3060" spans="1:24" x14ac:dyDescent="0.15">
      <c r="A3060" s="1" t="s">
        <v>41</v>
      </c>
      <c r="B3060" s="1" t="s">
        <v>41</v>
      </c>
      <c r="C3060" s="1" t="s">
        <v>41</v>
      </c>
      <c r="D3060" s="1" t="s">
        <v>42</v>
      </c>
      <c r="E3060" s="1" t="s">
        <v>42</v>
      </c>
      <c r="F3060" s="19">
        <f t="shared" si="611"/>
        <v>-4</v>
      </c>
      <c r="G3060" s="19">
        <f t="shared" si="612"/>
        <v>-5</v>
      </c>
      <c r="H3060" s="20">
        <f t="shared" si="613"/>
        <v>2.3037214720000016E-4</v>
      </c>
      <c r="J3060" s="7">
        <f>IF($A3060="二本差勝",先鋒分析!$D$14,IF($A3060="一本差勝",先鋒分析!$D$15,IF($A3060="引き分け",先鋒分析!$D$16,IF($A3060="一本差負",先鋒分析!$D$17,先鋒分析!$D$18))))</f>
        <v>0.20800000000000002</v>
      </c>
      <c r="K3060" s="19">
        <f t="shared" si="614"/>
        <v>-1</v>
      </c>
      <c r="L3060" s="19">
        <f t="shared" si="615"/>
        <v>-1</v>
      </c>
      <c r="M3060" s="7">
        <f>IF($B3060="二本差勝",次鋒分析!$D$14,IF($B3060="一本差勝",次鋒分析!$D$15,IF($B3060="引き分け",次鋒分析!$D$16,IF($B3060="一本差負",次鋒分析!$D$17,次鋒分析!$D$18))))</f>
        <v>0.20800000000000002</v>
      </c>
      <c r="N3060" s="1">
        <f t="shared" si="616"/>
        <v>-1</v>
      </c>
      <c r="O3060" s="1">
        <f t="shared" si="617"/>
        <v>-1</v>
      </c>
      <c r="P3060" s="7">
        <f>IF($C3060="二本差勝",中堅分析!$D$14,IF($C3060="一本差勝",中堅分析!$D$15,IF($C3060="引き分け",中堅分析!$D$16,IF($C3060="一本差負",中堅分析!$D$17,中堅分析!$D$18))))</f>
        <v>0.20800000000000002</v>
      </c>
      <c r="Q3060" s="1">
        <f t="shared" si="618"/>
        <v>-1</v>
      </c>
      <c r="R3060" s="1">
        <f t="shared" si="619"/>
        <v>-1</v>
      </c>
      <c r="S3060" s="7">
        <f>IF($D3060="二本差勝",副将分析!$D$14,IF($D3060="一本差勝",副将分析!$D$15,IF($D3060="引き分け",副将分析!$D$16,IF($D3060="一本差負",副将分析!$D$17,副将分析!$D$18))))</f>
        <v>0.16000000000000003</v>
      </c>
      <c r="T3060" s="1">
        <f t="shared" si="620"/>
        <v>-1</v>
      </c>
      <c r="U3060" s="1">
        <f t="shared" si="621"/>
        <v>-2</v>
      </c>
      <c r="V3060" s="7">
        <f>IF($E3060="二本差勝",大将分析!$D$14,IF($E3060="一本差勝",大将分析!$D$15,IF($E3060="引き分け",大将分析!$D$16,IF($E3060="一本差負",大将分析!$D$17,大将分析!$D$18))))</f>
        <v>0.16000000000000003</v>
      </c>
      <c r="W3060" s="1">
        <f t="shared" si="622"/>
        <v>-1</v>
      </c>
      <c r="X3060" s="1">
        <f t="shared" si="623"/>
        <v>-2</v>
      </c>
    </row>
    <row r="3061" spans="1:24" x14ac:dyDescent="0.15">
      <c r="A3061" s="1" t="s">
        <v>41</v>
      </c>
      <c r="B3061" s="1" t="s">
        <v>41</v>
      </c>
      <c r="C3061" s="1" t="s">
        <v>42</v>
      </c>
      <c r="D3061" s="1" t="s">
        <v>41</v>
      </c>
      <c r="E3061" s="1" t="s">
        <v>39</v>
      </c>
      <c r="F3061" s="19">
        <f t="shared" si="611"/>
        <v>-4</v>
      </c>
      <c r="G3061" s="19">
        <f t="shared" si="612"/>
        <v>-5</v>
      </c>
      <c r="H3061" s="20">
        <f t="shared" si="613"/>
        <v>2.3037214720000016E-4</v>
      </c>
      <c r="J3061" s="7">
        <f>IF($A3061="二本差勝",先鋒分析!$D$14,IF($A3061="一本差勝",先鋒分析!$D$15,IF($A3061="引き分け",先鋒分析!$D$16,IF($A3061="一本差負",先鋒分析!$D$17,先鋒分析!$D$18))))</f>
        <v>0.20800000000000002</v>
      </c>
      <c r="K3061" s="19">
        <f t="shared" si="614"/>
        <v>-1</v>
      </c>
      <c r="L3061" s="19">
        <f t="shared" si="615"/>
        <v>-1</v>
      </c>
      <c r="M3061" s="7">
        <f>IF($B3061="二本差勝",次鋒分析!$D$14,IF($B3061="一本差勝",次鋒分析!$D$15,IF($B3061="引き分け",次鋒分析!$D$16,IF($B3061="一本差負",次鋒分析!$D$17,次鋒分析!$D$18))))</f>
        <v>0.20800000000000002</v>
      </c>
      <c r="N3061" s="1">
        <f t="shared" si="616"/>
        <v>-1</v>
      </c>
      <c r="O3061" s="1">
        <f t="shared" si="617"/>
        <v>-1</v>
      </c>
      <c r="P3061" s="7">
        <f>IF($C3061="二本差勝",中堅分析!$D$14,IF($C3061="一本差勝",中堅分析!$D$15,IF($C3061="引き分け",中堅分析!$D$16,IF($C3061="一本差負",中堅分析!$D$17,中堅分析!$D$18))))</f>
        <v>0.16000000000000003</v>
      </c>
      <c r="Q3061" s="1">
        <f t="shared" si="618"/>
        <v>-1</v>
      </c>
      <c r="R3061" s="1">
        <f t="shared" si="619"/>
        <v>-2</v>
      </c>
      <c r="S3061" s="7">
        <f>IF($D3061="二本差勝",副将分析!$D$14,IF($D3061="一本差勝",副将分析!$D$15,IF($D3061="引き分け",副将分析!$D$16,IF($D3061="一本差負",副将分析!$D$17,副将分析!$D$18))))</f>
        <v>0.20800000000000002</v>
      </c>
      <c r="T3061" s="1">
        <f t="shared" si="620"/>
        <v>-1</v>
      </c>
      <c r="U3061" s="1">
        <f t="shared" si="621"/>
        <v>-1</v>
      </c>
      <c r="V3061" s="7">
        <f>IF($E3061="二本差勝",大将分析!$D$14,IF($E3061="一本差勝",大将分析!$D$15,IF($E3061="引き分け",大将分析!$D$16,IF($E3061="一本差負",大将分析!$D$17,大将分析!$D$18))))</f>
        <v>0.16000000000000003</v>
      </c>
      <c r="W3061" s="1">
        <f t="shared" si="622"/>
        <v>1</v>
      </c>
      <c r="X3061" s="1">
        <f t="shared" si="623"/>
        <v>2</v>
      </c>
    </row>
    <row r="3062" spans="1:24" x14ac:dyDescent="0.15">
      <c r="A3062" s="1" t="s">
        <v>41</v>
      </c>
      <c r="B3062" s="1" t="s">
        <v>42</v>
      </c>
      <c r="C3062" s="1" t="s">
        <v>41</v>
      </c>
      <c r="D3062" s="1" t="s">
        <v>41</v>
      </c>
      <c r="E3062" s="1" t="s">
        <v>39</v>
      </c>
      <c r="F3062" s="19">
        <f t="shared" si="611"/>
        <v>-4</v>
      </c>
      <c r="G3062" s="19">
        <f t="shared" si="612"/>
        <v>-5</v>
      </c>
      <c r="H3062" s="20">
        <f t="shared" si="613"/>
        <v>2.3037214720000016E-4</v>
      </c>
      <c r="J3062" s="7">
        <f>IF($A3062="二本差勝",先鋒分析!$D$14,IF($A3062="一本差勝",先鋒分析!$D$15,IF($A3062="引き分け",先鋒分析!$D$16,IF($A3062="一本差負",先鋒分析!$D$17,先鋒分析!$D$18))))</f>
        <v>0.20800000000000002</v>
      </c>
      <c r="K3062" s="19">
        <f t="shared" si="614"/>
        <v>-1</v>
      </c>
      <c r="L3062" s="19">
        <f t="shared" si="615"/>
        <v>-1</v>
      </c>
      <c r="M3062" s="7">
        <f>IF($B3062="二本差勝",次鋒分析!$D$14,IF($B3062="一本差勝",次鋒分析!$D$15,IF($B3062="引き分け",次鋒分析!$D$16,IF($B3062="一本差負",次鋒分析!$D$17,次鋒分析!$D$18))))</f>
        <v>0.16000000000000003</v>
      </c>
      <c r="N3062" s="1">
        <f t="shared" si="616"/>
        <v>-1</v>
      </c>
      <c r="O3062" s="1">
        <f t="shared" si="617"/>
        <v>-2</v>
      </c>
      <c r="P3062" s="7">
        <f>IF($C3062="二本差勝",中堅分析!$D$14,IF($C3062="一本差勝",中堅分析!$D$15,IF($C3062="引き分け",中堅分析!$D$16,IF($C3062="一本差負",中堅分析!$D$17,中堅分析!$D$18))))</f>
        <v>0.20800000000000002</v>
      </c>
      <c r="Q3062" s="1">
        <f t="shared" si="618"/>
        <v>-1</v>
      </c>
      <c r="R3062" s="1">
        <f t="shared" si="619"/>
        <v>-1</v>
      </c>
      <c r="S3062" s="7">
        <f>IF($D3062="二本差勝",副将分析!$D$14,IF($D3062="一本差勝",副将分析!$D$15,IF($D3062="引き分け",副将分析!$D$16,IF($D3062="一本差負",副将分析!$D$17,副将分析!$D$18))))</f>
        <v>0.20800000000000002</v>
      </c>
      <c r="T3062" s="1">
        <f t="shared" si="620"/>
        <v>-1</v>
      </c>
      <c r="U3062" s="1">
        <f t="shared" si="621"/>
        <v>-1</v>
      </c>
      <c r="V3062" s="7">
        <f>IF($E3062="二本差勝",大将分析!$D$14,IF($E3062="一本差勝",大将分析!$D$15,IF($E3062="引き分け",大将分析!$D$16,IF($E3062="一本差負",大将分析!$D$17,大将分析!$D$18))))</f>
        <v>0.16000000000000003</v>
      </c>
      <c r="W3062" s="1">
        <f t="shared" si="622"/>
        <v>1</v>
      </c>
      <c r="X3062" s="1">
        <f t="shared" si="623"/>
        <v>2</v>
      </c>
    </row>
    <row r="3063" spans="1:24" x14ac:dyDescent="0.15">
      <c r="A3063" s="1" t="s">
        <v>42</v>
      </c>
      <c r="B3063" s="1" t="s">
        <v>41</v>
      </c>
      <c r="C3063" s="1" t="s">
        <v>41</v>
      </c>
      <c r="D3063" s="1" t="s">
        <v>41</v>
      </c>
      <c r="E3063" s="1" t="s">
        <v>39</v>
      </c>
      <c r="F3063" s="19">
        <f t="shared" si="611"/>
        <v>-4</v>
      </c>
      <c r="G3063" s="19">
        <f t="shared" si="612"/>
        <v>-5</v>
      </c>
      <c r="H3063" s="20">
        <f t="shared" si="613"/>
        <v>2.3037214720000016E-4</v>
      </c>
      <c r="J3063" s="7">
        <f>IF($A3063="二本差勝",先鋒分析!$D$14,IF($A3063="一本差勝",先鋒分析!$D$15,IF($A3063="引き分け",先鋒分析!$D$16,IF($A3063="一本差負",先鋒分析!$D$17,先鋒分析!$D$18))))</f>
        <v>0.16000000000000003</v>
      </c>
      <c r="K3063" s="19">
        <f t="shared" si="614"/>
        <v>-1</v>
      </c>
      <c r="L3063" s="19">
        <f t="shared" si="615"/>
        <v>-2</v>
      </c>
      <c r="M3063" s="7">
        <f>IF($B3063="二本差勝",次鋒分析!$D$14,IF($B3063="一本差勝",次鋒分析!$D$15,IF($B3063="引き分け",次鋒分析!$D$16,IF($B3063="一本差負",次鋒分析!$D$17,次鋒分析!$D$18))))</f>
        <v>0.20800000000000002</v>
      </c>
      <c r="N3063" s="1">
        <f t="shared" si="616"/>
        <v>-1</v>
      </c>
      <c r="O3063" s="1">
        <f t="shared" si="617"/>
        <v>-1</v>
      </c>
      <c r="P3063" s="7">
        <f>IF($C3063="二本差勝",中堅分析!$D$14,IF($C3063="一本差勝",中堅分析!$D$15,IF($C3063="引き分け",中堅分析!$D$16,IF($C3063="一本差負",中堅分析!$D$17,中堅分析!$D$18))))</f>
        <v>0.20800000000000002</v>
      </c>
      <c r="Q3063" s="1">
        <f t="shared" si="618"/>
        <v>-1</v>
      </c>
      <c r="R3063" s="1">
        <f t="shared" si="619"/>
        <v>-1</v>
      </c>
      <c r="S3063" s="7">
        <f>IF($D3063="二本差勝",副将分析!$D$14,IF($D3063="一本差勝",副将分析!$D$15,IF($D3063="引き分け",副将分析!$D$16,IF($D3063="一本差負",副将分析!$D$17,副将分析!$D$18))))</f>
        <v>0.20800000000000002</v>
      </c>
      <c r="T3063" s="1">
        <f t="shared" si="620"/>
        <v>-1</v>
      </c>
      <c r="U3063" s="1">
        <f t="shared" si="621"/>
        <v>-1</v>
      </c>
      <c r="V3063" s="7">
        <f>IF($E3063="二本差勝",大将分析!$D$14,IF($E3063="一本差勝",大将分析!$D$15,IF($E3063="引き分け",大将分析!$D$16,IF($E3063="一本差負",大将分析!$D$17,大将分析!$D$18))))</f>
        <v>0.16000000000000003</v>
      </c>
      <c r="W3063" s="1">
        <f t="shared" si="622"/>
        <v>1</v>
      </c>
      <c r="X3063" s="1">
        <f t="shared" si="623"/>
        <v>2</v>
      </c>
    </row>
    <row r="3064" spans="1:24" x14ac:dyDescent="0.15">
      <c r="A3064" s="1" t="s">
        <v>41</v>
      </c>
      <c r="B3064" s="1" t="s">
        <v>41</v>
      </c>
      <c r="C3064" s="1" t="s">
        <v>42</v>
      </c>
      <c r="D3064" s="1" t="s">
        <v>41</v>
      </c>
      <c r="E3064" s="1" t="s">
        <v>40</v>
      </c>
      <c r="F3064" s="19">
        <f t="shared" si="611"/>
        <v>-4</v>
      </c>
      <c r="G3064" s="19">
        <f t="shared" si="612"/>
        <v>-5</v>
      </c>
      <c r="H3064" s="20">
        <f t="shared" si="613"/>
        <v>2.9948379136000017E-4</v>
      </c>
      <c r="J3064" s="7">
        <f>IF($A3064="二本差勝",先鋒分析!$D$14,IF($A3064="一本差勝",先鋒分析!$D$15,IF($A3064="引き分け",先鋒分析!$D$16,IF($A3064="一本差負",先鋒分析!$D$17,先鋒分析!$D$18))))</f>
        <v>0.20800000000000002</v>
      </c>
      <c r="K3064" s="19">
        <f t="shared" si="614"/>
        <v>-1</v>
      </c>
      <c r="L3064" s="19">
        <f t="shared" si="615"/>
        <v>-1</v>
      </c>
      <c r="M3064" s="7">
        <f>IF($B3064="二本差勝",次鋒分析!$D$14,IF($B3064="一本差勝",次鋒分析!$D$15,IF($B3064="引き分け",次鋒分析!$D$16,IF($B3064="一本差負",次鋒分析!$D$17,次鋒分析!$D$18))))</f>
        <v>0.20800000000000002</v>
      </c>
      <c r="N3064" s="1">
        <f t="shared" si="616"/>
        <v>-1</v>
      </c>
      <c r="O3064" s="1">
        <f t="shared" si="617"/>
        <v>-1</v>
      </c>
      <c r="P3064" s="7">
        <f>IF($C3064="二本差勝",中堅分析!$D$14,IF($C3064="一本差勝",中堅分析!$D$15,IF($C3064="引き分け",中堅分析!$D$16,IF($C3064="一本差負",中堅分析!$D$17,中堅分析!$D$18))))</f>
        <v>0.16000000000000003</v>
      </c>
      <c r="Q3064" s="1">
        <f t="shared" si="618"/>
        <v>-1</v>
      </c>
      <c r="R3064" s="1">
        <f t="shared" si="619"/>
        <v>-2</v>
      </c>
      <c r="S3064" s="7">
        <f>IF($D3064="二本差勝",副将分析!$D$14,IF($D3064="一本差勝",副将分析!$D$15,IF($D3064="引き分け",副将分析!$D$16,IF($D3064="一本差負",副将分析!$D$17,副将分析!$D$18))))</f>
        <v>0.20800000000000002</v>
      </c>
      <c r="T3064" s="1">
        <f t="shared" si="620"/>
        <v>-1</v>
      </c>
      <c r="U3064" s="1">
        <f t="shared" si="621"/>
        <v>-1</v>
      </c>
      <c r="V3064" s="7">
        <f>IF($E3064="二本差勝",大将分析!$D$14,IF($E3064="一本差勝",大将分析!$D$15,IF($E3064="引き分け",大将分析!$D$16,IF($E3064="一本差負",大将分析!$D$17,大将分析!$D$18))))</f>
        <v>0.20800000000000002</v>
      </c>
      <c r="W3064" s="1">
        <f t="shared" si="622"/>
        <v>1</v>
      </c>
      <c r="X3064" s="1">
        <f t="shared" si="623"/>
        <v>1</v>
      </c>
    </row>
    <row r="3065" spans="1:24" x14ac:dyDescent="0.15">
      <c r="A3065" s="1" t="s">
        <v>41</v>
      </c>
      <c r="B3065" s="1" t="s">
        <v>42</v>
      </c>
      <c r="C3065" s="1" t="s">
        <v>41</v>
      </c>
      <c r="D3065" s="1" t="s">
        <v>41</v>
      </c>
      <c r="E3065" s="1" t="s">
        <v>40</v>
      </c>
      <c r="F3065" s="19">
        <f t="shared" si="611"/>
        <v>-4</v>
      </c>
      <c r="G3065" s="19">
        <f t="shared" si="612"/>
        <v>-5</v>
      </c>
      <c r="H3065" s="20">
        <f t="shared" si="613"/>
        <v>2.9948379136000017E-4</v>
      </c>
      <c r="J3065" s="7">
        <f>IF($A3065="二本差勝",先鋒分析!$D$14,IF($A3065="一本差勝",先鋒分析!$D$15,IF($A3065="引き分け",先鋒分析!$D$16,IF($A3065="一本差負",先鋒分析!$D$17,先鋒分析!$D$18))))</f>
        <v>0.20800000000000002</v>
      </c>
      <c r="K3065" s="19">
        <f t="shared" si="614"/>
        <v>-1</v>
      </c>
      <c r="L3065" s="19">
        <f t="shared" si="615"/>
        <v>-1</v>
      </c>
      <c r="M3065" s="7">
        <f>IF($B3065="二本差勝",次鋒分析!$D$14,IF($B3065="一本差勝",次鋒分析!$D$15,IF($B3065="引き分け",次鋒分析!$D$16,IF($B3065="一本差負",次鋒分析!$D$17,次鋒分析!$D$18))))</f>
        <v>0.16000000000000003</v>
      </c>
      <c r="N3065" s="1">
        <f t="shared" si="616"/>
        <v>-1</v>
      </c>
      <c r="O3065" s="1">
        <f t="shared" si="617"/>
        <v>-2</v>
      </c>
      <c r="P3065" s="7">
        <f>IF($C3065="二本差勝",中堅分析!$D$14,IF($C3065="一本差勝",中堅分析!$D$15,IF($C3065="引き分け",中堅分析!$D$16,IF($C3065="一本差負",中堅分析!$D$17,中堅分析!$D$18))))</f>
        <v>0.20800000000000002</v>
      </c>
      <c r="Q3065" s="1">
        <f t="shared" si="618"/>
        <v>-1</v>
      </c>
      <c r="R3065" s="1">
        <f t="shared" si="619"/>
        <v>-1</v>
      </c>
      <c r="S3065" s="7">
        <f>IF($D3065="二本差勝",副将分析!$D$14,IF($D3065="一本差勝",副将分析!$D$15,IF($D3065="引き分け",副将分析!$D$16,IF($D3065="一本差負",副将分析!$D$17,副将分析!$D$18))))</f>
        <v>0.20800000000000002</v>
      </c>
      <c r="T3065" s="1">
        <f t="shared" si="620"/>
        <v>-1</v>
      </c>
      <c r="U3065" s="1">
        <f t="shared" si="621"/>
        <v>-1</v>
      </c>
      <c r="V3065" s="7">
        <f>IF($E3065="二本差勝",大将分析!$D$14,IF($E3065="一本差勝",大将分析!$D$15,IF($E3065="引き分け",大将分析!$D$16,IF($E3065="一本差負",大将分析!$D$17,大将分析!$D$18))))</f>
        <v>0.20800000000000002</v>
      </c>
      <c r="W3065" s="1">
        <f t="shared" si="622"/>
        <v>1</v>
      </c>
      <c r="X3065" s="1">
        <f t="shared" si="623"/>
        <v>1</v>
      </c>
    </row>
    <row r="3066" spans="1:24" x14ac:dyDescent="0.15">
      <c r="A3066" s="1" t="s">
        <v>42</v>
      </c>
      <c r="B3066" s="1" t="s">
        <v>41</v>
      </c>
      <c r="C3066" s="1" t="s">
        <v>41</v>
      </c>
      <c r="D3066" s="1" t="s">
        <v>41</v>
      </c>
      <c r="E3066" s="1" t="s">
        <v>40</v>
      </c>
      <c r="F3066" s="19">
        <f t="shared" si="611"/>
        <v>-4</v>
      </c>
      <c r="G3066" s="19">
        <f t="shared" si="612"/>
        <v>-5</v>
      </c>
      <c r="H3066" s="20">
        <f t="shared" si="613"/>
        <v>2.9948379136000017E-4</v>
      </c>
      <c r="J3066" s="7">
        <f>IF($A3066="二本差勝",先鋒分析!$D$14,IF($A3066="一本差勝",先鋒分析!$D$15,IF($A3066="引き分け",先鋒分析!$D$16,IF($A3066="一本差負",先鋒分析!$D$17,先鋒分析!$D$18))))</f>
        <v>0.16000000000000003</v>
      </c>
      <c r="K3066" s="19">
        <f t="shared" si="614"/>
        <v>-1</v>
      </c>
      <c r="L3066" s="19">
        <f t="shared" si="615"/>
        <v>-2</v>
      </c>
      <c r="M3066" s="7">
        <f>IF($B3066="二本差勝",次鋒分析!$D$14,IF($B3066="一本差勝",次鋒分析!$D$15,IF($B3066="引き分け",次鋒分析!$D$16,IF($B3066="一本差負",次鋒分析!$D$17,次鋒分析!$D$18))))</f>
        <v>0.20800000000000002</v>
      </c>
      <c r="N3066" s="1">
        <f t="shared" si="616"/>
        <v>-1</v>
      </c>
      <c r="O3066" s="1">
        <f t="shared" si="617"/>
        <v>-1</v>
      </c>
      <c r="P3066" s="7">
        <f>IF($C3066="二本差勝",中堅分析!$D$14,IF($C3066="一本差勝",中堅分析!$D$15,IF($C3066="引き分け",中堅分析!$D$16,IF($C3066="一本差負",中堅分析!$D$17,中堅分析!$D$18))))</f>
        <v>0.20800000000000002</v>
      </c>
      <c r="Q3066" s="1">
        <f t="shared" si="618"/>
        <v>-1</v>
      </c>
      <c r="R3066" s="1">
        <f t="shared" si="619"/>
        <v>-1</v>
      </c>
      <c r="S3066" s="7">
        <f>IF($D3066="二本差勝",副将分析!$D$14,IF($D3066="一本差勝",副将分析!$D$15,IF($D3066="引き分け",副将分析!$D$16,IF($D3066="一本差負",副将分析!$D$17,副将分析!$D$18))))</f>
        <v>0.20800000000000002</v>
      </c>
      <c r="T3066" s="1">
        <f t="shared" si="620"/>
        <v>-1</v>
      </c>
      <c r="U3066" s="1">
        <f t="shared" si="621"/>
        <v>-1</v>
      </c>
      <c r="V3066" s="7">
        <f>IF($E3066="二本差勝",大将分析!$D$14,IF($E3066="一本差勝",大将分析!$D$15,IF($E3066="引き分け",大将分析!$D$16,IF($E3066="一本差負",大将分析!$D$17,大将分析!$D$18))))</f>
        <v>0.20800000000000002</v>
      </c>
      <c r="W3066" s="1">
        <f t="shared" si="622"/>
        <v>1</v>
      </c>
      <c r="X3066" s="1">
        <f t="shared" si="623"/>
        <v>1</v>
      </c>
    </row>
    <row r="3067" spans="1:24" x14ac:dyDescent="0.15">
      <c r="A3067" s="1" t="s">
        <v>41</v>
      </c>
      <c r="B3067" s="1" t="s">
        <v>41</v>
      </c>
      <c r="C3067" s="1" t="s">
        <v>42</v>
      </c>
      <c r="D3067" s="1" t="s">
        <v>41</v>
      </c>
      <c r="E3067" s="1" t="s">
        <v>22</v>
      </c>
      <c r="F3067" s="19">
        <f t="shared" si="611"/>
        <v>-4</v>
      </c>
      <c r="G3067" s="19">
        <f t="shared" si="612"/>
        <v>-5</v>
      </c>
      <c r="H3067" s="20">
        <f t="shared" si="613"/>
        <v>3.801140428800002E-4</v>
      </c>
      <c r="J3067" s="7">
        <f>IF($A3067="二本差勝",先鋒分析!$D$14,IF($A3067="一本差勝",先鋒分析!$D$15,IF($A3067="引き分け",先鋒分析!$D$16,IF($A3067="一本差負",先鋒分析!$D$17,先鋒分析!$D$18))))</f>
        <v>0.20800000000000002</v>
      </c>
      <c r="K3067" s="19">
        <f t="shared" si="614"/>
        <v>-1</v>
      </c>
      <c r="L3067" s="19">
        <f t="shared" si="615"/>
        <v>-1</v>
      </c>
      <c r="M3067" s="7">
        <f>IF($B3067="二本差勝",次鋒分析!$D$14,IF($B3067="一本差勝",次鋒分析!$D$15,IF($B3067="引き分け",次鋒分析!$D$16,IF($B3067="一本差負",次鋒分析!$D$17,次鋒分析!$D$18))))</f>
        <v>0.20800000000000002</v>
      </c>
      <c r="N3067" s="1">
        <f t="shared" si="616"/>
        <v>-1</v>
      </c>
      <c r="O3067" s="1">
        <f t="shared" si="617"/>
        <v>-1</v>
      </c>
      <c r="P3067" s="7">
        <f>IF($C3067="二本差勝",中堅分析!$D$14,IF($C3067="一本差勝",中堅分析!$D$15,IF($C3067="引き分け",中堅分析!$D$16,IF($C3067="一本差負",中堅分析!$D$17,中堅分析!$D$18))))</f>
        <v>0.16000000000000003</v>
      </c>
      <c r="Q3067" s="1">
        <f t="shared" si="618"/>
        <v>-1</v>
      </c>
      <c r="R3067" s="1">
        <f t="shared" si="619"/>
        <v>-2</v>
      </c>
      <c r="S3067" s="7">
        <f>IF($D3067="二本差勝",副将分析!$D$14,IF($D3067="一本差勝",副将分析!$D$15,IF($D3067="引き分け",副将分析!$D$16,IF($D3067="一本差負",副将分析!$D$17,副将分析!$D$18))))</f>
        <v>0.20800000000000002</v>
      </c>
      <c r="T3067" s="1">
        <f t="shared" si="620"/>
        <v>-1</v>
      </c>
      <c r="U3067" s="1">
        <f t="shared" si="621"/>
        <v>-1</v>
      </c>
      <c r="V3067" s="7">
        <f>IF($E3067="二本差勝",大将分析!$D$14,IF($E3067="一本差勝",大将分析!$D$15,IF($E3067="引き分け",大将分析!$D$16,IF($E3067="一本差負",大将分析!$D$17,大将分析!$D$18))))</f>
        <v>0.26400000000000001</v>
      </c>
      <c r="W3067" s="1">
        <f t="shared" si="622"/>
        <v>0</v>
      </c>
      <c r="X3067" s="1">
        <f t="shared" si="623"/>
        <v>0</v>
      </c>
    </row>
    <row r="3068" spans="1:24" x14ac:dyDescent="0.15">
      <c r="A3068" s="1" t="s">
        <v>41</v>
      </c>
      <c r="B3068" s="1" t="s">
        <v>42</v>
      </c>
      <c r="C3068" s="1" t="s">
        <v>41</v>
      </c>
      <c r="D3068" s="1" t="s">
        <v>41</v>
      </c>
      <c r="E3068" s="1" t="s">
        <v>22</v>
      </c>
      <c r="F3068" s="19">
        <f t="shared" si="611"/>
        <v>-4</v>
      </c>
      <c r="G3068" s="19">
        <f t="shared" si="612"/>
        <v>-5</v>
      </c>
      <c r="H3068" s="20">
        <f t="shared" si="613"/>
        <v>3.801140428800002E-4</v>
      </c>
      <c r="J3068" s="7">
        <f>IF($A3068="二本差勝",先鋒分析!$D$14,IF($A3068="一本差勝",先鋒分析!$D$15,IF($A3068="引き分け",先鋒分析!$D$16,IF($A3068="一本差負",先鋒分析!$D$17,先鋒分析!$D$18))))</f>
        <v>0.20800000000000002</v>
      </c>
      <c r="K3068" s="19">
        <f t="shared" si="614"/>
        <v>-1</v>
      </c>
      <c r="L3068" s="19">
        <f t="shared" si="615"/>
        <v>-1</v>
      </c>
      <c r="M3068" s="7">
        <f>IF($B3068="二本差勝",次鋒分析!$D$14,IF($B3068="一本差勝",次鋒分析!$D$15,IF($B3068="引き分け",次鋒分析!$D$16,IF($B3068="一本差負",次鋒分析!$D$17,次鋒分析!$D$18))))</f>
        <v>0.16000000000000003</v>
      </c>
      <c r="N3068" s="1">
        <f t="shared" si="616"/>
        <v>-1</v>
      </c>
      <c r="O3068" s="1">
        <f t="shared" si="617"/>
        <v>-2</v>
      </c>
      <c r="P3068" s="7">
        <f>IF($C3068="二本差勝",中堅分析!$D$14,IF($C3068="一本差勝",中堅分析!$D$15,IF($C3068="引き分け",中堅分析!$D$16,IF($C3068="一本差負",中堅分析!$D$17,中堅分析!$D$18))))</f>
        <v>0.20800000000000002</v>
      </c>
      <c r="Q3068" s="1">
        <f t="shared" si="618"/>
        <v>-1</v>
      </c>
      <c r="R3068" s="1">
        <f t="shared" si="619"/>
        <v>-1</v>
      </c>
      <c r="S3068" s="7">
        <f>IF($D3068="二本差勝",副将分析!$D$14,IF($D3068="一本差勝",副将分析!$D$15,IF($D3068="引き分け",副将分析!$D$16,IF($D3068="一本差負",副将分析!$D$17,副将分析!$D$18))))</f>
        <v>0.20800000000000002</v>
      </c>
      <c r="T3068" s="1">
        <f t="shared" si="620"/>
        <v>-1</v>
      </c>
      <c r="U3068" s="1">
        <f t="shared" si="621"/>
        <v>-1</v>
      </c>
      <c r="V3068" s="7">
        <f>IF($E3068="二本差勝",大将分析!$D$14,IF($E3068="一本差勝",大将分析!$D$15,IF($E3068="引き分け",大将分析!$D$16,IF($E3068="一本差負",大将分析!$D$17,大将分析!$D$18))))</f>
        <v>0.26400000000000001</v>
      </c>
      <c r="W3068" s="1">
        <f t="shared" si="622"/>
        <v>0</v>
      </c>
      <c r="X3068" s="1">
        <f t="shared" si="623"/>
        <v>0</v>
      </c>
    </row>
    <row r="3069" spans="1:24" x14ac:dyDescent="0.15">
      <c r="A3069" s="1" t="s">
        <v>42</v>
      </c>
      <c r="B3069" s="1" t="s">
        <v>41</v>
      </c>
      <c r="C3069" s="1" t="s">
        <v>41</v>
      </c>
      <c r="D3069" s="1" t="s">
        <v>41</v>
      </c>
      <c r="E3069" s="1" t="s">
        <v>22</v>
      </c>
      <c r="F3069" s="19">
        <f t="shared" si="611"/>
        <v>-4</v>
      </c>
      <c r="G3069" s="19">
        <f t="shared" si="612"/>
        <v>-5</v>
      </c>
      <c r="H3069" s="20">
        <f t="shared" si="613"/>
        <v>3.801140428800002E-4</v>
      </c>
      <c r="J3069" s="7">
        <f>IF($A3069="二本差勝",先鋒分析!$D$14,IF($A3069="一本差勝",先鋒分析!$D$15,IF($A3069="引き分け",先鋒分析!$D$16,IF($A3069="一本差負",先鋒分析!$D$17,先鋒分析!$D$18))))</f>
        <v>0.16000000000000003</v>
      </c>
      <c r="K3069" s="19">
        <f t="shared" si="614"/>
        <v>-1</v>
      </c>
      <c r="L3069" s="19">
        <f t="shared" si="615"/>
        <v>-2</v>
      </c>
      <c r="M3069" s="7">
        <f>IF($B3069="二本差勝",次鋒分析!$D$14,IF($B3069="一本差勝",次鋒分析!$D$15,IF($B3069="引き分け",次鋒分析!$D$16,IF($B3069="一本差負",次鋒分析!$D$17,次鋒分析!$D$18))))</f>
        <v>0.20800000000000002</v>
      </c>
      <c r="N3069" s="1">
        <f t="shared" si="616"/>
        <v>-1</v>
      </c>
      <c r="O3069" s="1">
        <f t="shared" si="617"/>
        <v>-1</v>
      </c>
      <c r="P3069" s="7">
        <f>IF($C3069="二本差勝",中堅分析!$D$14,IF($C3069="一本差勝",中堅分析!$D$15,IF($C3069="引き分け",中堅分析!$D$16,IF($C3069="一本差負",中堅分析!$D$17,中堅分析!$D$18))))</f>
        <v>0.20800000000000002</v>
      </c>
      <c r="Q3069" s="1">
        <f t="shared" si="618"/>
        <v>-1</v>
      </c>
      <c r="R3069" s="1">
        <f t="shared" si="619"/>
        <v>-1</v>
      </c>
      <c r="S3069" s="7">
        <f>IF($D3069="二本差勝",副将分析!$D$14,IF($D3069="一本差勝",副将分析!$D$15,IF($D3069="引き分け",副将分析!$D$16,IF($D3069="一本差負",副将分析!$D$17,副将分析!$D$18))))</f>
        <v>0.20800000000000002</v>
      </c>
      <c r="T3069" s="1">
        <f t="shared" si="620"/>
        <v>-1</v>
      </c>
      <c r="U3069" s="1">
        <f t="shared" si="621"/>
        <v>-1</v>
      </c>
      <c r="V3069" s="7">
        <f>IF($E3069="二本差勝",大将分析!$D$14,IF($E3069="一本差勝",大将分析!$D$15,IF($E3069="引き分け",大将分析!$D$16,IF($E3069="一本差負",大将分析!$D$17,大将分析!$D$18))))</f>
        <v>0.26400000000000001</v>
      </c>
      <c r="W3069" s="1">
        <f t="shared" si="622"/>
        <v>0</v>
      </c>
      <c r="X3069" s="1">
        <f t="shared" si="623"/>
        <v>0</v>
      </c>
    </row>
    <row r="3070" spans="1:24" x14ac:dyDescent="0.15">
      <c r="A3070" s="1" t="s">
        <v>41</v>
      </c>
      <c r="B3070" s="1" t="s">
        <v>41</v>
      </c>
      <c r="C3070" s="1" t="s">
        <v>42</v>
      </c>
      <c r="D3070" s="1" t="s">
        <v>41</v>
      </c>
      <c r="E3070" s="1" t="s">
        <v>41</v>
      </c>
      <c r="F3070" s="19">
        <f t="shared" si="611"/>
        <v>-4</v>
      </c>
      <c r="G3070" s="19">
        <f t="shared" si="612"/>
        <v>-5</v>
      </c>
      <c r="H3070" s="20">
        <f t="shared" si="613"/>
        <v>2.9948379136000017E-4</v>
      </c>
      <c r="J3070" s="7">
        <f>IF($A3070="二本差勝",先鋒分析!$D$14,IF($A3070="一本差勝",先鋒分析!$D$15,IF($A3070="引き分け",先鋒分析!$D$16,IF($A3070="一本差負",先鋒分析!$D$17,先鋒分析!$D$18))))</f>
        <v>0.20800000000000002</v>
      </c>
      <c r="K3070" s="19">
        <f t="shared" si="614"/>
        <v>-1</v>
      </c>
      <c r="L3070" s="19">
        <f t="shared" si="615"/>
        <v>-1</v>
      </c>
      <c r="M3070" s="7">
        <f>IF($B3070="二本差勝",次鋒分析!$D$14,IF($B3070="一本差勝",次鋒分析!$D$15,IF($B3070="引き分け",次鋒分析!$D$16,IF($B3070="一本差負",次鋒分析!$D$17,次鋒分析!$D$18))))</f>
        <v>0.20800000000000002</v>
      </c>
      <c r="N3070" s="1">
        <f t="shared" si="616"/>
        <v>-1</v>
      </c>
      <c r="O3070" s="1">
        <f t="shared" si="617"/>
        <v>-1</v>
      </c>
      <c r="P3070" s="7">
        <f>IF($C3070="二本差勝",中堅分析!$D$14,IF($C3070="一本差勝",中堅分析!$D$15,IF($C3070="引き分け",中堅分析!$D$16,IF($C3070="一本差負",中堅分析!$D$17,中堅分析!$D$18))))</f>
        <v>0.16000000000000003</v>
      </c>
      <c r="Q3070" s="1">
        <f t="shared" si="618"/>
        <v>-1</v>
      </c>
      <c r="R3070" s="1">
        <f t="shared" si="619"/>
        <v>-2</v>
      </c>
      <c r="S3070" s="7">
        <f>IF($D3070="二本差勝",副将分析!$D$14,IF($D3070="一本差勝",副将分析!$D$15,IF($D3070="引き分け",副将分析!$D$16,IF($D3070="一本差負",副将分析!$D$17,副将分析!$D$18))))</f>
        <v>0.20800000000000002</v>
      </c>
      <c r="T3070" s="1">
        <f t="shared" si="620"/>
        <v>-1</v>
      </c>
      <c r="U3070" s="1">
        <f t="shared" si="621"/>
        <v>-1</v>
      </c>
      <c r="V3070" s="7">
        <f>IF($E3070="二本差勝",大将分析!$D$14,IF($E3070="一本差勝",大将分析!$D$15,IF($E3070="引き分け",大将分析!$D$16,IF($E3070="一本差負",大将分析!$D$17,大将分析!$D$18))))</f>
        <v>0.20800000000000002</v>
      </c>
      <c r="W3070" s="1">
        <f t="shared" si="622"/>
        <v>-1</v>
      </c>
      <c r="X3070" s="1">
        <f t="shared" si="623"/>
        <v>-1</v>
      </c>
    </row>
    <row r="3071" spans="1:24" x14ac:dyDescent="0.15">
      <c r="A3071" s="1" t="s">
        <v>41</v>
      </c>
      <c r="B3071" s="1" t="s">
        <v>42</v>
      </c>
      <c r="C3071" s="1" t="s">
        <v>41</v>
      </c>
      <c r="D3071" s="1" t="s">
        <v>41</v>
      </c>
      <c r="E3071" s="1" t="s">
        <v>41</v>
      </c>
      <c r="F3071" s="19">
        <f t="shared" si="611"/>
        <v>-4</v>
      </c>
      <c r="G3071" s="19">
        <f t="shared" si="612"/>
        <v>-5</v>
      </c>
      <c r="H3071" s="20">
        <f t="shared" si="613"/>
        <v>2.9948379136000017E-4</v>
      </c>
      <c r="J3071" s="7">
        <f>IF($A3071="二本差勝",先鋒分析!$D$14,IF($A3071="一本差勝",先鋒分析!$D$15,IF($A3071="引き分け",先鋒分析!$D$16,IF($A3071="一本差負",先鋒分析!$D$17,先鋒分析!$D$18))))</f>
        <v>0.20800000000000002</v>
      </c>
      <c r="K3071" s="19">
        <f t="shared" si="614"/>
        <v>-1</v>
      </c>
      <c r="L3071" s="19">
        <f t="shared" si="615"/>
        <v>-1</v>
      </c>
      <c r="M3071" s="7">
        <f>IF($B3071="二本差勝",次鋒分析!$D$14,IF($B3071="一本差勝",次鋒分析!$D$15,IF($B3071="引き分け",次鋒分析!$D$16,IF($B3071="一本差負",次鋒分析!$D$17,次鋒分析!$D$18))))</f>
        <v>0.16000000000000003</v>
      </c>
      <c r="N3071" s="1">
        <f t="shared" si="616"/>
        <v>-1</v>
      </c>
      <c r="O3071" s="1">
        <f t="shared" si="617"/>
        <v>-2</v>
      </c>
      <c r="P3071" s="7">
        <f>IF($C3071="二本差勝",中堅分析!$D$14,IF($C3071="一本差勝",中堅分析!$D$15,IF($C3071="引き分け",中堅分析!$D$16,IF($C3071="一本差負",中堅分析!$D$17,中堅分析!$D$18))))</f>
        <v>0.20800000000000002</v>
      </c>
      <c r="Q3071" s="1">
        <f t="shared" si="618"/>
        <v>-1</v>
      </c>
      <c r="R3071" s="1">
        <f t="shared" si="619"/>
        <v>-1</v>
      </c>
      <c r="S3071" s="7">
        <f>IF($D3071="二本差勝",副将分析!$D$14,IF($D3071="一本差勝",副将分析!$D$15,IF($D3071="引き分け",副将分析!$D$16,IF($D3071="一本差負",副将分析!$D$17,副将分析!$D$18))))</f>
        <v>0.20800000000000002</v>
      </c>
      <c r="T3071" s="1">
        <f t="shared" si="620"/>
        <v>-1</v>
      </c>
      <c r="U3071" s="1">
        <f t="shared" si="621"/>
        <v>-1</v>
      </c>
      <c r="V3071" s="7">
        <f>IF($E3071="二本差勝",大将分析!$D$14,IF($E3071="一本差勝",大将分析!$D$15,IF($E3071="引き分け",大将分析!$D$16,IF($E3071="一本差負",大将分析!$D$17,大将分析!$D$18))))</f>
        <v>0.20800000000000002</v>
      </c>
      <c r="W3071" s="1">
        <f t="shared" si="622"/>
        <v>-1</v>
      </c>
      <c r="X3071" s="1">
        <f t="shared" si="623"/>
        <v>-1</v>
      </c>
    </row>
    <row r="3072" spans="1:24" x14ac:dyDescent="0.15">
      <c r="A3072" s="1" t="s">
        <v>42</v>
      </c>
      <c r="B3072" s="1" t="s">
        <v>41</v>
      </c>
      <c r="C3072" s="1" t="s">
        <v>41</v>
      </c>
      <c r="D3072" s="1" t="s">
        <v>41</v>
      </c>
      <c r="E3072" s="1" t="s">
        <v>41</v>
      </c>
      <c r="F3072" s="19">
        <f t="shared" si="611"/>
        <v>-4</v>
      </c>
      <c r="G3072" s="19">
        <f t="shared" si="612"/>
        <v>-5</v>
      </c>
      <c r="H3072" s="20">
        <f t="shared" si="613"/>
        <v>2.9948379136000017E-4</v>
      </c>
      <c r="J3072" s="7">
        <f>IF($A3072="二本差勝",先鋒分析!$D$14,IF($A3072="一本差勝",先鋒分析!$D$15,IF($A3072="引き分け",先鋒分析!$D$16,IF($A3072="一本差負",先鋒分析!$D$17,先鋒分析!$D$18))))</f>
        <v>0.16000000000000003</v>
      </c>
      <c r="K3072" s="19">
        <f t="shared" si="614"/>
        <v>-1</v>
      </c>
      <c r="L3072" s="19">
        <f t="shared" si="615"/>
        <v>-2</v>
      </c>
      <c r="M3072" s="7">
        <f>IF($B3072="二本差勝",次鋒分析!$D$14,IF($B3072="一本差勝",次鋒分析!$D$15,IF($B3072="引き分け",次鋒分析!$D$16,IF($B3072="一本差負",次鋒分析!$D$17,次鋒分析!$D$18))))</f>
        <v>0.20800000000000002</v>
      </c>
      <c r="N3072" s="1">
        <f t="shared" si="616"/>
        <v>-1</v>
      </c>
      <c r="O3072" s="1">
        <f t="shared" si="617"/>
        <v>-1</v>
      </c>
      <c r="P3072" s="7">
        <f>IF($C3072="二本差勝",中堅分析!$D$14,IF($C3072="一本差勝",中堅分析!$D$15,IF($C3072="引き分け",中堅分析!$D$16,IF($C3072="一本差負",中堅分析!$D$17,中堅分析!$D$18))))</f>
        <v>0.20800000000000002</v>
      </c>
      <c r="Q3072" s="1">
        <f t="shared" si="618"/>
        <v>-1</v>
      </c>
      <c r="R3072" s="1">
        <f t="shared" si="619"/>
        <v>-1</v>
      </c>
      <c r="S3072" s="7">
        <f>IF($D3072="二本差勝",副将分析!$D$14,IF($D3072="一本差勝",副将分析!$D$15,IF($D3072="引き分け",副将分析!$D$16,IF($D3072="一本差負",副将分析!$D$17,副将分析!$D$18))))</f>
        <v>0.20800000000000002</v>
      </c>
      <c r="T3072" s="1">
        <f t="shared" si="620"/>
        <v>-1</v>
      </c>
      <c r="U3072" s="1">
        <f t="shared" si="621"/>
        <v>-1</v>
      </c>
      <c r="V3072" s="7">
        <f>IF($E3072="二本差勝",大将分析!$D$14,IF($E3072="一本差勝",大将分析!$D$15,IF($E3072="引き分け",大将分析!$D$16,IF($E3072="一本差負",大将分析!$D$17,大将分析!$D$18))))</f>
        <v>0.20800000000000002</v>
      </c>
      <c r="W3072" s="1">
        <f t="shared" si="622"/>
        <v>-1</v>
      </c>
      <c r="X3072" s="1">
        <f t="shared" si="623"/>
        <v>-1</v>
      </c>
    </row>
    <row r="3073" spans="1:24" x14ac:dyDescent="0.15">
      <c r="A3073" s="1" t="s">
        <v>41</v>
      </c>
      <c r="B3073" s="1" t="s">
        <v>41</v>
      </c>
      <c r="C3073" s="1" t="s">
        <v>42</v>
      </c>
      <c r="D3073" s="1" t="s">
        <v>41</v>
      </c>
      <c r="E3073" s="1" t="s">
        <v>42</v>
      </c>
      <c r="F3073" s="19">
        <f t="shared" si="611"/>
        <v>-4</v>
      </c>
      <c r="G3073" s="19">
        <f t="shared" si="612"/>
        <v>-5</v>
      </c>
      <c r="H3073" s="20">
        <f t="shared" si="613"/>
        <v>2.3037214720000016E-4</v>
      </c>
      <c r="J3073" s="7">
        <f>IF($A3073="二本差勝",先鋒分析!$D$14,IF($A3073="一本差勝",先鋒分析!$D$15,IF($A3073="引き分け",先鋒分析!$D$16,IF($A3073="一本差負",先鋒分析!$D$17,先鋒分析!$D$18))))</f>
        <v>0.20800000000000002</v>
      </c>
      <c r="K3073" s="19">
        <f t="shared" si="614"/>
        <v>-1</v>
      </c>
      <c r="L3073" s="19">
        <f t="shared" si="615"/>
        <v>-1</v>
      </c>
      <c r="M3073" s="7">
        <f>IF($B3073="二本差勝",次鋒分析!$D$14,IF($B3073="一本差勝",次鋒分析!$D$15,IF($B3073="引き分け",次鋒分析!$D$16,IF($B3073="一本差負",次鋒分析!$D$17,次鋒分析!$D$18))))</f>
        <v>0.20800000000000002</v>
      </c>
      <c r="N3073" s="1">
        <f t="shared" si="616"/>
        <v>-1</v>
      </c>
      <c r="O3073" s="1">
        <f t="shared" si="617"/>
        <v>-1</v>
      </c>
      <c r="P3073" s="7">
        <f>IF($C3073="二本差勝",中堅分析!$D$14,IF($C3073="一本差勝",中堅分析!$D$15,IF($C3073="引き分け",中堅分析!$D$16,IF($C3073="一本差負",中堅分析!$D$17,中堅分析!$D$18))))</f>
        <v>0.16000000000000003</v>
      </c>
      <c r="Q3073" s="1">
        <f t="shared" si="618"/>
        <v>-1</v>
      </c>
      <c r="R3073" s="1">
        <f t="shared" si="619"/>
        <v>-2</v>
      </c>
      <c r="S3073" s="7">
        <f>IF($D3073="二本差勝",副将分析!$D$14,IF($D3073="一本差勝",副将分析!$D$15,IF($D3073="引き分け",副将分析!$D$16,IF($D3073="一本差負",副将分析!$D$17,副将分析!$D$18))))</f>
        <v>0.20800000000000002</v>
      </c>
      <c r="T3073" s="1">
        <f t="shared" si="620"/>
        <v>-1</v>
      </c>
      <c r="U3073" s="1">
        <f t="shared" si="621"/>
        <v>-1</v>
      </c>
      <c r="V3073" s="7">
        <f>IF($E3073="二本差勝",大将分析!$D$14,IF($E3073="一本差勝",大将分析!$D$15,IF($E3073="引き分け",大将分析!$D$16,IF($E3073="一本差負",大将分析!$D$17,大将分析!$D$18))))</f>
        <v>0.16000000000000003</v>
      </c>
      <c r="W3073" s="1">
        <f t="shared" si="622"/>
        <v>-1</v>
      </c>
      <c r="X3073" s="1">
        <f t="shared" si="623"/>
        <v>-2</v>
      </c>
    </row>
    <row r="3074" spans="1:24" x14ac:dyDescent="0.15">
      <c r="A3074" s="1" t="s">
        <v>41</v>
      </c>
      <c r="B3074" s="1" t="s">
        <v>42</v>
      </c>
      <c r="C3074" s="1" t="s">
        <v>41</v>
      </c>
      <c r="D3074" s="1" t="s">
        <v>41</v>
      </c>
      <c r="E3074" s="1" t="s">
        <v>42</v>
      </c>
      <c r="F3074" s="19">
        <f t="shared" si="611"/>
        <v>-4</v>
      </c>
      <c r="G3074" s="19">
        <f t="shared" si="612"/>
        <v>-5</v>
      </c>
      <c r="H3074" s="20">
        <f t="shared" si="613"/>
        <v>2.3037214720000016E-4</v>
      </c>
      <c r="J3074" s="7">
        <f>IF($A3074="二本差勝",先鋒分析!$D$14,IF($A3074="一本差勝",先鋒分析!$D$15,IF($A3074="引き分け",先鋒分析!$D$16,IF($A3074="一本差負",先鋒分析!$D$17,先鋒分析!$D$18))))</f>
        <v>0.20800000000000002</v>
      </c>
      <c r="K3074" s="19">
        <f t="shared" si="614"/>
        <v>-1</v>
      </c>
      <c r="L3074" s="19">
        <f t="shared" si="615"/>
        <v>-1</v>
      </c>
      <c r="M3074" s="7">
        <f>IF($B3074="二本差勝",次鋒分析!$D$14,IF($B3074="一本差勝",次鋒分析!$D$15,IF($B3074="引き分け",次鋒分析!$D$16,IF($B3074="一本差負",次鋒分析!$D$17,次鋒分析!$D$18))))</f>
        <v>0.16000000000000003</v>
      </c>
      <c r="N3074" s="1">
        <f t="shared" si="616"/>
        <v>-1</v>
      </c>
      <c r="O3074" s="1">
        <f t="shared" si="617"/>
        <v>-2</v>
      </c>
      <c r="P3074" s="7">
        <f>IF($C3074="二本差勝",中堅分析!$D$14,IF($C3074="一本差勝",中堅分析!$D$15,IF($C3074="引き分け",中堅分析!$D$16,IF($C3074="一本差負",中堅分析!$D$17,中堅分析!$D$18))))</f>
        <v>0.20800000000000002</v>
      </c>
      <c r="Q3074" s="1">
        <f t="shared" si="618"/>
        <v>-1</v>
      </c>
      <c r="R3074" s="1">
        <f t="shared" si="619"/>
        <v>-1</v>
      </c>
      <c r="S3074" s="7">
        <f>IF($D3074="二本差勝",副将分析!$D$14,IF($D3074="一本差勝",副将分析!$D$15,IF($D3074="引き分け",副将分析!$D$16,IF($D3074="一本差負",副将分析!$D$17,副将分析!$D$18))))</f>
        <v>0.20800000000000002</v>
      </c>
      <c r="T3074" s="1">
        <f t="shared" si="620"/>
        <v>-1</v>
      </c>
      <c r="U3074" s="1">
        <f t="shared" si="621"/>
        <v>-1</v>
      </c>
      <c r="V3074" s="7">
        <f>IF($E3074="二本差勝",大将分析!$D$14,IF($E3074="一本差勝",大将分析!$D$15,IF($E3074="引き分け",大将分析!$D$16,IF($E3074="一本差負",大将分析!$D$17,大将分析!$D$18))))</f>
        <v>0.16000000000000003</v>
      </c>
      <c r="W3074" s="1">
        <f t="shared" si="622"/>
        <v>-1</v>
      </c>
      <c r="X3074" s="1">
        <f t="shared" si="623"/>
        <v>-2</v>
      </c>
    </row>
    <row r="3075" spans="1:24" x14ac:dyDescent="0.15">
      <c r="A3075" s="1" t="s">
        <v>42</v>
      </c>
      <c r="B3075" s="1" t="s">
        <v>41</v>
      </c>
      <c r="C3075" s="1" t="s">
        <v>41</v>
      </c>
      <c r="D3075" s="1" t="s">
        <v>41</v>
      </c>
      <c r="E3075" s="1" t="s">
        <v>42</v>
      </c>
      <c r="F3075" s="19">
        <f t="shared" si="611"/>
        <v>-4</v>
      </c>
      <c r="G3075" s="19">
        <f t="shared" si="612"/>
        <v>-5</v>
      </c>
      <c r="H3075" s="20">
        <f t="shared" si="613"/>
        <v>2.3037214720000016E-4</v>
      </c>
      <c r="J3075" s="7">
        <f>IF($A3075="二本差勝",先鋒分析!$D$14,IF($A3075="一本差勝",先鋒分析!$D$15,IF($A3075="引き分け",先鋒分析!$D$16,IF($A3075="一本差負",先鋒分析!$D$17,先鋒分析!$D$18))))</f>
        <v>0.16000000000000003</v>
      </c>
      <c r="K3075" s="19">
        <f t="shared" si="614"/>
        <v>-1</v>
      </c>
      <c r="L3075" s="19">
        <f t="shared" si="615"/>
        <v>-2</v>
      </c>
      <c r="M3075" s="7">
        <f>IF($B3075="二本差勝",次鋒分析!$D$14,IF($B3075="一本差勝",次鋒分析!$D$15,IF($B3075="引き分け",次鋒分析!$D$16,IF($B3075="一本差負",次鋒分析!$D$17,次鋒分析!$D$18))))</f>
        <v>0.20800000000000002</v>
      </c>
      <c r="N3075" s="1">
        <f t="shared" si="616"/>
        <v>-1</v>
      </c>
      <c r="O3075" s="1">
        <f t="shared" si="617"/>
        <v>-1</v>
      </c>
      <c r="P3075" s="7">
        <f>IF($C3075="二本差勝",中堅分析!$D$14,IF($C3075="一本差勝",中堅分析!$D$15,IF($C3075="引き分け",中堅分析!$D$16,IF($C3075="一本差負",中堅分析!$D$17,中堅分析!$D$18))))</f>
        <v>0.20800000000000002</v>
      </c>
      <c r="Q3075" s="1">
        <f t="shared" si="618"/>
        <v>-1</v>
      </c>
      <c r="R3075" s="1">
        <f t="shared" si="619"/>
        <v>-1</v>
      </c>
      <c r="S3075" s="7">
        <f>IF($D3075="二本差勝",副将分析!$D$14,IF($D3075="一本差勝",副将分析!$D$15,IF($D3075="引き分け",副将分析!$D$16,IF($D3075="一本差負",副将分析!$D$17,副将分析!$D$18))))</f>
        <v>0.20800000000000002</v>
      </c>
      <c r="T3075" s="1">
        <f t="shared" si="620"/>
        <v>-1</v>
      </c>
      <c r="U3075" s="1">
        <f t="shared" si="621"/>
        <v>-1</v>
      </c>
      <c r="V3075" s="7">
        <f>IF($E3075="二本差勝",大将分析!$D$14,IF($E3075="一本差勝",大将分析!$D$15,IF($E3075="引き分け",大将分析!$D$16,IF($E3075="一本差負",大将分析!$D$17,大将分析!$D$18))))</f>
        <v>0.16000000000000003</v>
      </c>
      <c r="W3075" s="1">
        <f t="shared" si="622"/>
        <v>-1</v>
      </c>
      <c r="X3075" s="1">
        <f t="shared" si="623"/>
        <v>-2</v>
      </c>
    </row>
    <row r="3076" spans="1:24" x14ac:dyDescent="0.15">
      <c r="A3076" s="1" t="s">
        <v>41</v>
      </c>
      <c r="B3076" s="1" t="s">
        <v>41</v>
      </c>
      <c r="C3076" s="1" t="s">
        <v>42</v>
      </c>
      <c r="D3076" s="1" t="s">
        <v>42</v>
      </c>
      <c r="E3076" s="1" t="s">
        <v>39</v>
      </c>
      <c r="F3076" s="19">
        <f t="shared" si="611"/>
        <v>-4</v>
      </c>
      <c r="G3076" s="19">
        <f t="shared" si="612"/>
        <v>-6</v>
      </c>
      <c r="H3076" s="20">
        <f t="shared" si="613"/>
        <v>1.7720934400000017E-4</v>
      </c>
      <c r="J3076" s="7">
        <f>IF($A3076="二本差勝",先鋒分析!$D$14,IF($A3076="一本差勝",先鋒分析!$D$15,IF($A3076="引き分け",先鋒分析!$D$16,IF($A3076="一本差負",先鋒分析!$D$17,先鋒分析!$D$18))))</f>
        <v>0.20800000000000002</v>
      </c>
      <c r="K3076" s="19">
        <f t="shared" si="614"/>
        <v>-1</v>
      </c>
      <c r="L3076" s="19">
        <f t="shared" si="615"/>
        <v>-1</v>
      </c>
      <c r="M3076" s="7">
        <f>IF($B3076="二本差勝",次鋒分析!$D$14,IF($B3076="一本差勝",次鋒分析!$D$15,IF($B3076="引き分け",次鋒分析!$D$16,IF($B3076="一本差負",次鋒分析!$D$17,次鋒分析!$D$18))))</f>
        <v>0.20800000000000002</v>
      </c>
      <c r="N3076" s="1">
        <f t="shared" si="616"/>
        <v>-1</v>
      </c>
      <c r="O3076" s="1">
        <f t="shared" si="617"/>
        <v>-1</v>
      </c>
      <c r="P3076" s="7">
        <f>IF($C3076="二本差勝",中堅分析!$D$14,IF($C3076="一本差勝",中堅分析!$D$15,IF($C3076="引き分け",中堅分析!$D$16,IF($C3076="一本差負",中堅分析!$D$17,中堅分析!$D$18))))</f>
        <v>0.16000000000000003</v>
      </c>
      <c r="Q3076" s="1">
        <f t="shared" si="618"/>
        <v>-1</v>
      </c>
      <c r="R3076" s="1">
        <f t="shared" si="619"/>
        <v>-2</v>
      </c>
      <c r="S3076" s="7">
        <f>IF($D3076="二本差勝",副将分析!$D$14,IF($D3076="一本差勝",副将分析!$D$15,IF($D3076="引き分け",副将分析!$D$16,IF($D3076="一本差負",副将分析!$D$17,副将分析!$D$18))))</f>
        <v>0.16000000000000003</v>
      </c>
      <c r="T3076" s="1">
        <f t="shared" si="620"/>
        <v>-1</v>
      </c>
      <c r="U3076" s="1">
        <f t="shared" si="621"/>
        <v>-2</v>
      </c>
      <c r="V3076" s="7">
        <f>IF($E3076="二本差勝",大将分析!$D$14,IF($E3076="一本差勝",大将分析!$D$15,IF($E3076="引き分け",大将分析!$D$16,IF($E3076="一本差負",大将分析!$D$17,大将分析!$D$18))))</f>
        <v>0.16000000000000003</v>
      </c>
      <c r="W3076" s="1">
        <f t="shared" si="622"/>
        <v>1</v>
      </c>
      <c r="X3076" s="1">
        <f t="shared" si="623"/>
        <v>2</v>
      </c>
    </row>
    <row r="3077" spans="1:24" x14ac:dyDescent="0.15">
      <c r="A3077" s="1" t="s">
        <v>41</v>
      </c>
      <c r="B3077" s="1" t="s">
        <v>42</v>
      </c>
      <c r="C3077" s="1" t="s">
        <v>41</v>
      </c>
      <c r="D3077" s="1" t="s">
        <v>42</v>
      </c>
      <c r="E3077" s="1" t="s">
        <v>39</v>
      </c>
      <c r="F3077" s="19">
        <f t="shared" si="611"/>
        <v>-4</v>
      </c>
      <c r="G3077" s="19">
        <f t="shared" si="612"/>
        <v>-6</v>
      </c>
      <c r="H3077" s="20">
        <f t="shared" si="613"/>
        <v>1.7720934400000017E-4</v>
      </c>
      <c r="J3077" s="7">
        <f>IF($A3077="二本差勝",先鋒分析!$D$14,IF($A3077="一本差勝",先鋒分析!$D$15,IF($A3077="引き分け",先鋒分析!$D$16,IF($A3077="一本差負",先鋒分析!$D$17,先鋒分析!$D$18))))</f>
        <v>0.20800000000000002</v>
      </c>
      <c r="K3077" s="19">
        <f t="shared" si="614"/>
        <v>-1</v>
      </c>
      <c r="L3077" s="19">
        <f t="shared" si="615"/>
        <v>-1</v>
      </c>
      <c r="M3077" s="7">
        <f>IF($B3077="二本差勝",次鋒分析!$D$14,IF($B3077="一本差勝",次鋒分析!$D$15,IF($B3077="引き分け",次鋒分析!$D$16,IF($B3077="一本差負",次鋒分析!$D$17,次鋒分析!$D$18))))</f>
        <v>0.16000000000000003</v>
      </c>
      <c r="N3077" s="1">
        <f t="shared" si="616"/>
        <v>-1</v>
      </c>
      <c r="O3077" s="1">
        <f t="shared" si="617"/>
        <v>-2</v>
      </c>
      <c r="P3077" s="7">
        <f>IF($C3077="二本差勝",中堅分析!$D$14,IF($C3077="一本差勝",中堅分析!$D$15,IF($C3077="引き分け",中堅分析!$D$16,IF($C3077="一本差負",中堅分析!$D$17,中堅分析!$D$18))))</f>
        <v>0.20800000000000002</v>
      </c>
      <c r="Q3077" s="1">
        <f t="shared" si="618"/>
        <v>-1</v>
      </c>
      <c r="R3077" s="1">
        <f t="shared" si="619"/>
        <v>-1</v>
      </c>
      <c r="S3077" s="7">
        <f>IF($D3077="二本差勝",副将分析!$D$14,IF($D3077="一本差勝",副将分析!$D$15,IF($D3077="引き分け",副将分析!$D$16,IF($D3077="一本差負",副将分析!$D$17,副将分析!$D$18))))</f>
        <v>0.16000000000000003</v>
      </c>
      <c r="T3077" s="1">
        <f t="shared" si="620"/>
        <v>-1</v>
      </c>
      <c r="U3077" s="1">
        <f t="shared" si="621"/>
        <v>-2</v>
      </c>
      <c r="V3077" s="7">
        <f>IF($E3077="二本差勝",大将分析!$D$14,IF($E3077="一本差勝",大将分析!$D$15,IF($E3077="引き分け",大将分析!$D$16,IF($E3077="一本差負",大将分析!$D$17,大将分析!$D$18))))</f>
        <v>0.16000000000000003</v>
      </c>
      <c r="W3077" s="1">
        <f t="shared" si="622"/>
        <v>1</v>
      </c>
      <c r="X3077" s="1">
        <f t="shared" si="623"/>
        <v>2</v>
      </c>
    </row>
    <row r="3078" spans="1:24" x14ac:dyDescent="0.15">
      <c r="A3078" s="1" t="s">
        <v>42</v>
      </c>
      <c r="B3078" s="1" t="s">
        <v>41</v>
      </c>
      <c r="C3078" s="1" t="s">
        <v>41</v>
      </c>
      <c r="D3078" s="1" t="s">
        <v>42</v>
      </c>
      <c r="E3078" s="1" t="s">
        <v>39</v>
      </c>
      <c r="F3078" s="19">
        <f t="shared" ref="F3078:F3130" si="624">K3078+N3078+Q3078+T3078</f>
        <v>-4</v>
      </c>
      <c r="G3078" s="19">
        <f t="shared" ref="G3078:G3130" si="625">L3078+O3078+R3078+U3078</f>
        <v>-6</v>
      </c>
      <c r="H3078" s="20">
        <f t="shared" ref="H3078:H3130" si="626">J3078*M3078*P3078*S3078*V3078</f>
        <v>1.7720934400000017E-4</v>
      </c>
      <c r="J3078" s="7">
        <f>IF($A3078="二本差勝",先鋒分析!$D$14,IF($A3078="一本差勝",先鋒分析!$D$15,IF($A3078="引き分け",先鋒分析!$D$16,IF($A3078="一本差負",先鋒分析!$D$17,先鋒分析!$D$18))))</f>
        <v>0.16000000000000003</v>
      </c>
      <c r="K3078" s="19">
        <f t="shared" ref="K3078:K3130" si="627">IF($A3078="二本差勝",1,IF($A3078="一本差勝",1,IF($A3078="引き分け",0,-1)))</f>
        <v>-1</v>
      </c>
      <c r="L3078" s="19">
        <f t="shared" ref="L3078:L3130" si="628">IF($A3078="二本差勝",2,IF($A3078="一本差勝",1,IF($A3078="引き分け",0,IF($A3078="一本差負",-1,-2))))</f>
        <v>-2</v>
      </c>
      <c r="M3078" s="7">
        <f>IF($B3078="二本差勝",次鋒分析!$D$14,IF($B3078="一本差勝",次鋒分析!$D$15,IF($B3078="引き分け",次鋒分析!$D$16,IF($B3078="一本差負",次鋒分析!$D$17,次鋒分析!$D$18))))</f>
        <v>0.20800000000000002</v>
      </c>
      <c r="N3078" s="1">
        <f t="shared" ref="N3078:N3130" si="629">IF($B3078="二本差勝",1,IF($B3078="一本差勝",1,IF($B3078="引き分け",0,-1)))</f>
        <v>-1</v>
      </c>
      <c r="O3078" s="1">
        <f t="shared" ref="O3078:O3130" si="630">IF($B3078="二本差勝",2,IF($B3078="一本差勝",1,IF($B3078="引き分け",0,IF($B3078="一本差負",-1,-2))))</f>
        <v>-1</v>
      </c>
      <c r="P3078" s="7">
        <f>IF($C3078="二本差勝",中堅分析!$D$14,IF($C3078="一本差勝",中堅分析!$D$15,IF($C3078="引き分け",中堅分析!$D$16,IF($C3078="一本差負",中堅分析!$D$17,中堅分析!$D$18))))</f>
        <v>0.20800000000000002</v>
      </c>
      <c r="Q3078" s="1">
        <f t="shared" ref="Q3078:Q3130" si="631">IF($C3078="二本差勝",1,IF($C3078="一本差勝",1,IF($C3078="引き分け",0,-1)))</f>
        <v>-1</v>
      </c>
      <c r="R3078" s="1">
        <f t="shared" ref="R3078:R3130" si="632">IF($C3078="二本差勝",2,IF($C3078="一本差勝",1,IF($C3078="引き分け",0,IF($C3078="一本差負",-1,-2))))</f>
        <v>-1</v>
      </c>
      <c r="S3078" s="7">
        <f>IF($D3078="二本差勝",副将分析!$D$14,IF($D3078="一本差勝",副将分析!$D$15,IF($D3078="引き分け",副将分析!$D$16,IF($D3078="一本差負",副将分析!$D$17,副将分析!$D$18))))</f>
        <v>0.16000000000000003</v>
      </c>
      <c r="T3078" s="1">
        <f t="shared" ref="T3078:T3130" si="633">IF($D3078="二本差勝",1,IF($D3078="一本差勝",1,IF($D3078="引き分け",0,-1)))</f>
        <v>-1</v>
      </c>
      <c r="U3078" s="1">
        <f t="shared" ref="U3078:U3130" si="634">IF($D3078="二本差勝",2,IF($D3078="一本差勝",1,IF($D3078="引き分け",0,IF($D3078="一本差負",-1,-2))))</f>
        <v>-2</v>
      </c>
      <c r="V3078" s="7">
        <f>IF($E3078="二本差勝",大将分析!$D$14,IF($E3078="一本差勝",大将分析!$D$15,IF($E3078="引き分け",大将分析!$D$16,IF($E3078="一本差負",大将分析!$D$17,大将分析!$D$18))))</f>
        <v>0.16000000000000003</v>
      </c>
      <c r="W3078" s="1">
        <f t="shared" ref="W3078:W3130" si="635">IF($E3078="二本差勝",1,IF($E3078="一本差勝",1,IF($E3078="引き分け",0,-1)))</f>
        <v>1</v>
      </c>
      <c r="X3078" s="1">
        <f t="shared" ref="X3078:X3130" si="636">IF($E3078="二本差勝",2,IF($E3078="一本差勝",1,IF($E3078="引き分け",0,IF($E3078="一本差負",-1,-2))))</f>
        <v>2</v>
      </c>
    </row>
    <row r="3079" spans="1:24" x14ac:dyDescent="0.15">
      <c r="A3079" s="1" t="s">
        <v>41</v>
      </c>
      <c r="B3079" s="1" t="s">
        <v>41</v>
      </c>
      <c r="C3079" s="1" t="s">
        <v>42</v>
      </c>
      <c r="D3079" s="1" t="s">
        <v>42</v>
      </c>
      <c r="E3079" s="1" t="s">
        <v>40</v>
      </c>
      <c r="F3079" s="19">
        <f t="shared" si="624"/>
        <v>-4</v>
      </c>
      <c r="G3079" s="19">
        <f t="shared" si="625"/>
        <v>-6</v>
      </c>
      <c r="H3079" s="20">
        <f t="shared" si="626"/>
        <v>2.3037214720000019E-4</v>
      </c>
      <c r="J3079" s="7">
        <f>IF($A3079="二本差勝",先鋒分析!$D$14,IF($A3079="一本差勝",先鋒分析!$D$15,IF($A3079="引き分け",先鋒分析!$D$16,IF($A3079="一本差負",先鋒分析!$D$17,先鋒分析!$D$18))))</f>
        <v>0.20800000000000002</v>
      </c>
      <c r="K3079" s="19">
        <f t="shared" si="627"/>
        <v>-1</v>
      </c>
      <c r="L3079" s="19">
        <f t="shared" si="628"/>
        <v>-1</v>
      </c>
      <c r="M3079" s="7">
        <f>IF($B3079="二本差勝",次鋒分析!$D$14,IF($B3079="一本差勝",次鋒分析!$D$15,IF($B3079="引き分け",次鋒分析!$D$16,IF($B3079="一本差負",次鋒分析!$D$17,次鋒分析!$D$18))))</f>
        <v>0.20800000000000002</v>
      </c>
      <c r="N3079" s="1">
        <f t="shared" si="629"/>
        <v>-1</v>
      </c>
      <c r="O3079" s="1">
        <f t="shared" si="630"/>
        <v>-1</v>
      </c>
      <c r="P3079" s="7">
        <f>IF($C3079="二本差勝",中堅分析!$D$14,IF($C3079="一本差勝",中堅分析!$D$15,IF($C3079="引き分け",中堅分析!$D$16,IF($C3079="一本差負",中堅分析!$D$17,中堅分析!$D$18))))</f>
        <v>0.16000000000000003</v>
      </c>
      <c r="Q3079" s="1">
        <f t="shared" si="631"/>
        <v>-1</v>
      </c>
      <c r="R3079" s="1">
        <f t="shared" si="632"/>
        <v>-2</v>
      </c>
      <c r="S3079" s="7">
        <f>IF($D3079="二本差勝",副将分析!$D$14,IF($D3079="一本差勝",副将分析!$D$15,IF($D3079="引き分け",副将分析!$D$16,IF($D3079="一本差負",副将分析!$D$17,副将分析!$D$18))))</f>
        <v>0.16000000000000003</v>
      </c>
      <c r="T3079" s="1">
        <f t="shared" si="633"/>
        <v>-1</v>
      </c>
      <c r="U3079" s="1">
        <f t="shared" si="634"/>
        <v>-2</v>
      </c>
      <c r="V3079" s="7">
        <f>IF($E3079="二本差勝",大将分析!$D$14,IF($E3079="一本差勝",大将分析!$D$15,IF($E3079="引き分け",大将分析!$D$16,IF($E3079="一本差負",大将分析!$D$17,大将分析!$D$18))))</f>
        <v>0.20800000000000002</v>
      </c>
      <c r="W3079" s="1">
        <f t="shared" si="635"/>
        <v>1</v>
      </c>
      <c r="X3079" s="1">
        <f t="shared" si="636"/>
        <v>1</v>
      </c>
    </row>
    <row r="3080" spans="1:24" x14ac:dyDescent="0.15">
      <c r="A3080" s="1" t="s">
        <v>41</v>
      </c>
      <c r="B3080" s="1" t="s">
        <v>42</v>
      </c>
      <c r="C3080" s="1" t="s">
        <v>41</v>
      </c>
      <c r="D3080" s="1" t="s">
        <v>42</v>
      </c>
      <c r="E3080" s="1" t="s">
        <v>40</v>
      </c>
      <c r="F3080" s="19">
        <f t="shared" si="624"/>
        <v>-4</v>
      </c>
      <c r="G3080" s="19">
        <f t="shared" si="625"/>
        <v>-6</v>
      </c>
      <c r="H3080" s="20">
        <f t="shared" si="626"/>
        <v>2.3037214720000019E-4</v>
      </c>
      <c r="J3080" s="7">
        <f>IF($A3080="二本差勝",先鋒分析!$D$14,IF($A3080="一本差勝",先鋒分析!$D$15,IF($A3080="引き分け",先鋒分析!$D$16,IF($A3080="一本差負",先鋒分析!$D$17,先鋒分析!$D$18))))</f>
        <v>0.20800000000000002</v>
      </c>
      <c r="K3080" s="19">
        <f t="shared" si="627"/>
        <v>-1</v>
      </c>
      <c r="L3080" s="19">
        <f t="shared" si="628"/>
        <v>-1</v>
      </c>
      <c r="M3080" s="7">
        <f>IF($B3080="二本差勝",次鋒分析!$D$14,IF($B3080="一本差勝",次鋒分析!$D$15,IF($B3080="引き分け",次鋒分析!$D$16,IF($B3080="一本差負",次鋒分析!$D$17,次鋒分析!$D$18))))</f>
        <v>0.16000000000000003</v>
      </c>
      <c r="N3080" s="1">
        <f t="shared" si="629"/>
        <v>-1</v>
      </c>
      <c r="O3080" s="1">
        <f t="shared" si="630"/>
        <v>-2</v>
      </c>
      <c r="P3080" s="7">
        <f>IF($C3080="二本差勝",中堅分析!$D$14,IF($C3080="一本差勝",中堅分析!$D$15,IF($C3080="引き分け",中堅分析!$D$16,IF($C3080="一本差負",中堅分析!$D$17,中堅分析!$D$18))))</f>
        <v>0.20800000000000002</v>
      </c>
      <c r="Q3080" s="1">
        <f t="shared" si="631"/>
        <v>-1</v>
      </c>
      <c r="R3080" s="1">
        <f t="shared" si="632"/>
        <v>-1</v>
      </c>
      <c r="S3080" s="7">
        <f>IF($D3080="二本差勝",副将分析!$D$14,IF($D3080="一本差勝",副将分析!$D$15,IF($D3080="引き分け",副将分析!$D$16,IF($D3080="一本差負",副将分析!$D$17,副将分析!$D$18))))</f>
        <v>0.16000000000000003</v>
      </c>
      <c r="T3080" s="1">
        <f t="shared" si="633"/>
        <v>-1</v>
      </c>
      <c r="U3080" s="1">
        <f t="shared" si="634"/>
        <v>-2</v>
      </c>
      <c r="V3080" s="7">
        <f>IF($E3080="二本差勝",大将分析!$D$14,IF($E3080="一本差勝",大将分析!$D$15,IF($E3080="引き分け",大将分析!$D$16,IF($E3080="一本差負",大将分析!$D$17,大将分析!$D$18))))</f>
        <v>0.20800000000000002</v>
      </c>
      <c r="W3080" s="1">
        <f t="shared" si="635"/>
        <v>1</v>
      </c>
      <c r="X3080" s="1">
        <f t="shared" si="636"/>
        <v>1</v>
      </c>
    </row>
    <row r="3081" spans="1:24" x14ac:dyDescent="0.15">
      <c r="A3081" s="1" t="s">
        <v>42</v>
      </c>
      <c r="B3081" s="1" t="s">
        <v>41</v>
      </c>
      <c r="C3081" s="1" t="s">
        <v>41</v>
      </c>
      <c r="D3081" s="1" t="s">
        <v>42</v>
      </c>
      <c r="E3081" s="1" t="s">
        <v>40</v>
      </c>
      <c r="F3081" s="19">
        <f t="shared" si="624"/>
        <v>-4</v>
      </c>
      <c r="G3081" s="19">
        <f t="shared" si="625"/>
        <v>-6</v>
      </c>
      <c r="H3081" s="20">
        <f t="shared" si="626"/>
        <v>2.3037214720000019E-4</v>
      </c>
      <c r="J3081" s="7">
        <f>IF($A3081="二本差勝",先鋒分析!$D$14,IF($A3081="一本差勝",先鋒分析!$D$15,IF($A3081="引き分け",先鋒分析!$D$16,IF($A3081="一本差負",先鋒分析!$D$17,先鋒分析!$D$18))))</f>
        <v>0.16000000000000003</v>
      </c>
      <c r="K3081" s="19">
        <f t="shared" si="627"/>
        <v>-1</v>
      </c>
      <c r="L3081" s="19">
        <f t="shared" si="628"/>
        <v>-2</v>
      </c>
      <c r="M3081" s="7">
        <f>IF($B3081="二本差勝",次鋒分析!$D$14,IF($B3081="一本差勝",次鋒分析!$D$15,IF($B3081="引き分け",次鋒分析!$D$16,IF($B3081="一本差負",次鋒分析!$D$17,次鋒分析!$D$18))))</f>
        <v>0.20800000000000002</v>
      </c>
      <c r="N3081" s="1">
        <f t="shared" si="629"/>
        <v>-1</v>
      </c>
      <c r="O3081" s="1">
        <f t="shared" si="630"/>
        <v>-1</v>
      </c>
      <c r="P3081" s="7">
        <f>IF($C3081="二本差勝",中堅分析!$D$14,IF($C3081="一本差勝",中堅分析!$D$15,IF($C3081="引き分け",中堅分析!$D$16,IF($C3081="一本差負",中堅分析!$D$17,中堅分析!$D$18))))</f>
        <v>0.20800000000000002</v>
      </c>
      <c r="Q3081" s="1">
        <f t="shared" si="631"/>
        <v>-1</v>
      </c>
      <c r="R3081" s="1">
        <f t="shared" si="632"/>
        <v>-1</v>
      </c>
      <c r="S3081" s="7">
        <f>IF($D3081="二本差勝",副将分析!$D$14,IF($D3081="一本差勝",副将分析!$D$15,IF($D3081="引き分け",副将分析!$D$16,IF($D3081="一本差負",副将分析!$D$17,副将分析!$D$18))))</f>
        <v>0.16000000000000003</v>
      </c>
      <c r="T3081" s="1">
        <f t="shared" si="633"/>
        <v>-1</v>
      </c>
      <c r="U3081" s="1">
        <f t="shared" si="634"/>
        <v>-2</v>
      </c>
      <c r="V3081" s="7">
        <f>IF($E3081="二本差勝",大将分析!$D$14,IF($E3081="一本差勝",大将分析!$D$15,IF($E3081="引き分け",大将分析!$D$16,IF($E3081="一本差負",大将分析!$D$17,大将分析!$D$18))))</f>
        <v>0.20800000000000002</v>
      </c>
      <c r="W3081" s="1">
        <f t="shared" si="635"/>
        <v>1</v>
      </c>
      <c r="X3081" s="1">
        <f t="shared" si="636"/>
        <v>1</v>
      </c>
    </row>
    <row r="3082" spans="1:24" x14ac:dyDescent="0.15">
      <c r="A3082" s="1" t="s">
        <v>41</v>
      </c>
      <c r="B3082" s="1" t="s">
        <v>41</v>
      </c>
      <c r="C3082" s="1" t="s">
        <v>42</v>
      </c>
      <c r="D3082" s="1" t="s">
        <v>42</v>
      </c>
      <c r="E3082" s="1" t="s">
        <v>22</v>
      </c>
      <c r="F3082" s="19">
        <f t="shared" si="624"/>
        <v>-4</v>
      </c>
      <c r="G3082" s="19">
        <f t="shared" si="625"/>
        <v>-6</v>
      </c>
      <c r="H3082" s="20">
        <f t="shared" si="626"/>
        <v>2.9239541760000024E-4</v>
      </c>
      <c r="J3082" s="7">
        <f>IF($A3082="二本差勝",先鋒分析!$D$14,IF($A3082="一本差勝",先鋒分析!$D$15,IF($A3082="引き分け",先鋒分析!$D$16,IF($A3082="一本差負",先鋒分析!$D$17,先鋒分析!$D$18))))</f>
        <v>0.20800000000000002</v>
      </c>
      <c r="K3082" s="19">
        <f t="shared" si="627"/>
        <v>-1</v>
      </c>
      <c r="L3082" s="19">
        <f t="shared" si="628"/>
        <v>-1</v>
      </c>
      <c r="M3082" s="7">
        <f>IF($B3082="二本差勝",次鋒分析!$D$14,IF($B3082="一本差勝",次鋒分析!$D$15,IF($B3082="引き分け",次鋒分析!$D$16,IF($B3082="一本差負",次鋒分析!$D$17,次鋒分析!$D$18))))</f>
        <v>0.20800000000000002</v>
      </c>
      <c r="N3082" s="1">
        <f t="shared" si="629"/>
        <v>-1</v>
      </c>
      <c r="O3082" s="1">
        <f t="shared" si="630"/>
        <v>-1</v>
      </c>
      <c r="P3082" s="7">
        <f>IF($C3082="二本差勝",中堅分析!$D$14,IF($C3082="一本差勝",中堅分析!$D$15,IF($C3082="引き分け",中堅分析!$D$16,IF($C3082="一本差負",中堅分析!$D$17,中堅分析!$D$18))))</f>
        <v>0.16000000000000003</v>
      </c>
      <c r="Q3082" s="1">
        <f t="shared" si="631"/>
        <v>-1</v>
      </c>
      <c r="R3082" s="1">
        <f t="shared" si="632"/>
        <v>-2</v>
      </c>
      <c r="S3082" s="7">
        <f>IF($D3082="二本差勝",副将分析!$D$14,IF($D3082="一本差勝",副将分析!$D$15,IF($D3082="引き分け",副将分析!$D$16,IF($D3082="一本差負",副将分析!$D$17,副将分析!$D$18))))</f>
        <v>0.16000000000000003</v>
      </c>
      <c r="T3082" s="1">
        <f t="shared" si="633"/>
        <v>-1</v>
      </c>
      <c r="U3082" s="1">
        <f t="shared" si="634"/>
        <v>-2</v>
      </c>
      <c r="V3082" s="7">
        <f>IF($E3082="二本差勝",大将分析!$D$14,IF($E3082="一本差勝",大将分析!$D$15,IF($E3082="引き分け",大将分析!$D$16,IF($E3082="一本差負",大将分析!$D$17,大将分析!$D$18))))</f>
        <v>0.26400000000000001</v>
      </c>
      <c r="W3082" s="1">
        <f t="shared" si="635"/>
        <v>0</v>
      </c>
      <c r="X3082" s="1">
        <f t="shared" si="636"/>
        <v>0</v>
      </c>
    </row>
    <row r="3083" spans="1:24" x14ac:dyDescent="0.15">
      <c r="A3083" s="1" t="s">
        <v>41</v>
      </c>
      <c r="B3083" s="1" t="s">
        <v>42</v>
      </c>
      <c r="C3083" s="1" t="s">
        <v>41</v>
      </c>
      <c r="D3083" s="1" t="s">
        <v>42</v>
      </c>
      <c r="E3083" s="1" t="s">
        <v>22</v>
      </c>
      <c r="F3083" s="19">
        <f t="shared" si="624"/>
        <v>-4</v>
      </c>
      <c r="G3083" s="19">
        <f t="shared" si="625"/>
        <v>-6</v>
      </c>
      <c r="H3083" s="20">
        <f t="shared" si="626"/>
        <v>2.9239541760000024E-4</v>
      </c>
      <c r="J3083" s="7">
        <f>IF($A3083="二本差勝",先鋒分析!$D$14,IF($A3083="一本差勝",先鋒分析!$D$15,IF($A3083="引き分け",先鋒分析!$D$16,IF($A3083="一本差負",先鋒分析!$D$17,先鋒分析!$D$18))))</f>
        <v>0.20800000000000002</v>
      </c>
      <c r="K3083" s="19">
        <f t="shared" si="627"/>
        <v>-1</v>
      </c>
      <c r="L3083" s="19">
        <f t="shared" si="628"/>
        <v>-1</v>
      </c>
      <c r="M3083" s="7">
        <f>IF($B3083="二本差勝",次鋒分析!$D$14,IF($B3083="一本差勝",次鋒分析!$D$15,IF($B3083="引き分け",次鋒分析!$D$16,IF($B3083="一本差負",次鋒分析!$D$17,次鋒分析!$D$18))))</f>
        <v>0.16000000000000003</v>
      </c>
      <c r="N3083" s="1">
        <f t="shared" si="629"/>
        <v>-1</v>
      </c>
      <c r="O3083" s="1">
        <f t="shared" si="630"/>
        <v>-2</v>
      </c>
      <c r="P3083" s="7">
        <f>IF($C3083="二本差勝",中堅分析!$D$14,IF($C3083="一本差勝",中堅分析!$D$15,IF($C3083="引き分け",中堅分析!$D$16,IF($C3083="一本差負",中堅分析!$D$17,中堅分析!$D$18))))</f>
        <v>0.20800000000000002</v>
      </c>
      <c r="Q3083" s="1">
        <f t="shared" si="631"/>
        <v>-1</v>
      </c>
      <c r="R3083" s="1">
        <f t="shared" si="632"/>
        <v>-1</v>
      </c>
      <c r="S3083" s="7">
        <f>IF($D3083="二本差勝",副将分析!$D$14,IF($D3083="一本差勝",副将分析!$D$15,IF($D3083="引き分け",副将分析!$D$16,IF($D3083="一本差負",副将分析!$D$17,副将分析!$D$18))))</f>
        <v>0.16000000000000003</v>
      </c>
      <c r="T3083" s="1">
        <f t="shared" si="633"/>
        <v>-1</v>
      </c>
      <c r="U3083" s="1">
        <f t="shared" si="634"/>
        <v>-2</v>
      </c>
      <c r="V3083" s="7">
        <f>IF($E3083="二本差勝",大将分析!$D$14,IF($E3083="一本差勝",大将分析!$D$15,IF($E3083="引き分け",大将分析!$D$16,IF($E3083="一本差負",大将分析!$D$17,大将分析!$D$18))))</f>
        <v>0.26400000000000001</v>
      </c>
      <c r="W3083" s="1">
        <f t="shared" si="635"/>
        <v>0</v>
      </c>
      <c r="X3083" s="1">
        <f t="shared" si="636"/>
        <v>0</v>
      </c>
    </row>
    <row r="3084" spans="1:24" x14ac:dyDescent="0.15">
      <c r="A3084" s="1" t="s">
        <v>42</v>
      </c>
      <c r="B3084" s="1" t="s">
        <v>41</v>
      </c>
      <c r="C3084" s="1" t="s">
        <v>41</v>
      </c>
      <c r="D3084" s="1" t="s">
        <v>42</v>
      </c>
      <c r="E3084" s="1" t="s">
        <v>22</v>
      </c>
      <c r="F3084" s="19">
        <f t="shared" si="624"/>
        <v>-4</v>
      </c>
      <c r="G3084" s="19">
        <f t="shared" si="625"/>
        <v>-6</v>
      </c>
      <c r="H3084" s="20">
        <f t="shared" si="626"/>
        <v>2.9239541760000024E-4</v>
      </c>
      <c r="J3084" s="7">
        <f>IF($A3084="二本差勝",先鋒分析!$D$14,IF($A3084="一本差勝",先鋒分析!$D$15,IF($A3084="引き分け",先鋒分析!$D$16,IF($A3084="一本差負",先鋒分析!$D$17,先鋒分析!$D$18))))</f>
        <v>0.16000000000000003</v>
      </c>
      <c r="K3084" s="19">
        <f t="shared" si="627"/>
        <v>-1</v>
      </c>
      <c r="L3084" s="19">
        <f t="shared" si="628"/>
        <v>-2</v>
      </c>
      <c r="M3084" s="7">
        <f>IF($B3084="二本差勝",次鋒分析!$D$14,IF($B3084="一本差勝",次鋒分析!$D$15,IF($B3084="引き分け",次鋒分析!$D$16,IF($B3084="一本差負",次鋒分析!$D$17,次鋒分析!$D$18))))</f>
        <v>0.20800000000000002</v>
      </c>
      <c r="N3084" s="1">
        <f t="shared" si="629"/>
        <v>-1</v>
      </c>
      <c r="O3084" s="1">
        <f t="shared" si="630"/>
        <v>-1</v>
      </c>
      <c r="P3084" s="7">
        <f>IF($C3084="二本差勝",中堅分析!$D$14,IF($C3084="一本差勝",中堅分析!$D$15,IF($C3084="引き分け",中堅分析!$D$16,IF($C3084="一本差負",中堅分析!$D$17,中堅分析!$D$18))))</f>
        <v>0.20800000000000002</v>
      </c>
      <c r="Q3084" s="1">
        <f t="shared" si="631"/>
        <v>-1</v>
      </c>
      <c r="R3084" s="1">
        <f t="shared" si="632"/>
        <v>-1</v>
      </c>
      <c r="S3084" s="7">
        <f>IF($D3084="二本差勝",副将分析!$D$14,IF($D3084="一本差勝",副将分析!$D$15,IF($D3084="引き分け",副将分析!$D$16,IF($D3084="一本差負",副将分析!$D$17,副将分析!$D$18))))</f>
        <v>0.16000000000000003</v>
      </c>
      <c r="T3084" s="1">
        <f t="shared" si="633"/>
        <v>-1</v>
      </c>
      <c r="U3084" s="1">
        <f t="shared" si="634"/>
        <v>-2</v>
      </c>
      <c r="V3084" s="7">
        <f>IF($E3084="二本差勝",大将分析!$D$14,IF($E3084="一本差勝",大将分析!$D$15,IF($E3084="引き分け",大将分析!$D$16,IF($E3084="一本差負",大将分析!$D$17,大将分析!$D$18))))</f>
        <v>0.26400000000000001</v>
      </c>
      <c r="W3084" s="1">
        <f t="shared" si="635"/>
        <v>0</v>
      </c>
      <c r="X3084" s="1">
        <f t="shared" si="636"/>
        <v>0</v>
      </c>
    </row>
    <row r="3085" spans="1:24" x14ac:dyDescent="0.15">
      <c r="A3085" s="1" t="s">
        <v>41</v>
      </c>
      <c r="B3085" s="1" t="s">
        <v>41</v>
      </c>
      <c r="C3085" s="1" t="s">
        <v>42</v>
      </c>
      <c r="D3085" s="1" t="s">
        <v>42</v>
      </c>
      <c r="E3085" s="1" t="s">
        <v>41</v>
      </c>
      <c r="F3085" s="19">
        <f t="shared" si="624"/>
        <v>-4</v>
      </c>
      <c r="G3085" s="19">
        <f t="shared" si="625"/>
        <v>-6</v>
      </c>
      <c r="H3085" s="20">
        <f t="shared" si="626"/>
        <v>2.3037214720000019E-4</v>
      </c>
      <c r="J3085" s="7">
        <f>IF($A3085="二本差勝",先鋒分析!$D$14,IF($A3085="一本差勝",先鋒分析!$D$15,IF($A3085="引き分け",先鋒分析!$D$16,IF($A3085="一本差負",先鋒分析!$D$17,先鋒分析!$D$18))))</f>
        <v>0.20800000000000002</v>
      </c>
      <c r="K3085" s="19">
        <f t="shared" si="627"/>
        <v>-1</v>
      </c>
      <c r="L3085" s="19">
        <f t="shared" si="628"/>
        <v>-1</v>
      </c>
      <c r="M3085" s="7">
        <f>IF($B3085="二本差勝",次鋒分析!$D$14,IF($B3085="一本差勝",次鋒分析!$D$15,IF($B3085="引き分け",次鋒分析!$D$16,IF($B3085="一本差負",次鋒分析!$D$17,次鋒分析!$D$18))))</f>
        <v>0.20800000000000002</v>
      </c>
      <c r="N3085" s="1">
        <f t="shared" si="629"/>
        <v>-1</v>
      </c>
      <c r="O3085" s="1">
        <f t="shared" si="630"/>
        <v>-1</v>
      </c>
      <c r="P3085" s="7">
        <f>IF($C3085="二本差勝",中堅分析!$D$14,IF($C3085="一本差勝",中堅分析!$D$15,IF($C3085="引き分け",中堅分析!$D$16,IF($C3085="一本差負",中堅分析!$D$17,中堅分析!$D$18))))</f>
        <v>0.16000000000000003</v>
      </c>
      <c r="Q3085" s="1">
        <f t="shared" si="631"/>
        <v>-1</v>
      </c>
      <c r="R3085" s="1">
        <f t="shared" si="632"/>
        <v>-2</v>
      </c>
      <c r="S3085" s="7">
        <f>IF($D3085="二本差勝",副将分析!$D$14,IF($D3085="一本差勝",副将分析!$D$15,IF($D3085="引き分け",副将分析!$D$16,IF($D3085="一本差負",副将分析!$D$17,副将分析!$D$18))))</f>
        <v>0.16000000000000003</v>
      </c>
      <c r="T3085" s="1">
        <f t="shared" si="633"/>
        <v>-1</v>
      </c>
      <c r="U3085" s="1">
        <f t="shared" si="634"/>
        <v>-2</v>
      </c>
      <c r="V3085" s="7">
        <f>IF($E3085="二本差勝",大将分析!$D$14,IF($E3085="一本差勝",大将分析!$D$15,IF($E3085="引き分け",大将分析!$D$16,IF($E3085="一本差負",大将分析!$D$17,大将分析!$D$18))))</f>
        <v>0.20800000000000002</v>
      </c>
      <c r="W3085" s="1">
        <f t="shared" si="635"/>
        <v>-1</v>
      </c>
      <c r="X3085" s="1">
        <f t="shared" si="636"/>
        <v>-1</v>
      </c>
    </row>
    <row r="3086" spans="1:24" x14ac:dyDescent="0.15">
      <c r="A3086" s="1" t="s">
        <v>41</v>
      </c>
      <c r="B3086" s="1" t="s">
        <v>42</v>
      </c>
      <c r="C3086" s="1" t="s">
        <v>41</v>
      </c>
      <c r="D3086" s="1" t="s">
        <v>42</v>
      </c>
      <c r="E3086" s="1" t="s">
        <v>41</v>
      </c>
      <c r="F3086" s="19">
        <f t="shared" si="624"/>
        <v>-4</v>
      </c>
      <c r="G3086" s="19">
        <f t="shared" si="625"/>
        <v>-6</v>
      </c>
      <c r="H3086" s="20">
        <f t="shared" si="626"/>
        <v>2.3037214720000019E-4</v>
      </c>
      <c r="J3086" s="7">
        <f>IF($A3086="二本差勝",先鋒分析!$D$14,IF($A3086="一本差勝",先鋒分析!$D$15,IF($A3086="引き分け",先鋒分析!$D$16,IF($A3086="一本差負",先鋒分析!$D$17,先鋒分析!$D$18))))</f>
        <v>0.20800000000000002</v>
      </c>
      <c r="K3086" s="19">
        <f t="shared" si="627"/>
        <v>-1</v>
      </c>
      <c r="L3086" s="19">
        <f t="shared" si="628"/>
        <v>-1</v>
      </c>
      <c r="M3086" s="7">
        <f>IF($B3086="二本差勝",次鋒分析!$D$14,IF($B3086="一本差勝",次鋒分析!$D$15,IF($B3086="引き分け",次鋒分析!$D$16,IF($B3086="一本差負",次鋒分析!$D$17,次鋒分析!$D$18))))</f>
        <v>0.16000000000000003</v>
      </c>
      <c r="N3086" s="1">
        <f t="shared" si="629"/>
        <v>-1</v>
      </c>
      <c r="O3086" s="1">
        <f t="shared" si="630"/>
        <v>-2</v>
      </c>
      <c r="P3086" s="7">
        <f>IF($C3086="二本差勝",中堅分析!$D$14,IF($C3086="一本差勝",中堅分析!$D$15,IF($C3086="引き分け",中堅分析!$D$16,IF($C3086="一本差負",中堅分析!$D$17,中堅分析!$D$18))))</f>
        <v>0.20800000000000002</v>
      </c>
      <c r="Q3086" s="1">
        <f t="shared" si="631"/>
        <v>-1</v>
      </c>
      <c r="R3086" s="1">
        <f t="shared" si="632"/>
        <v>-1</v>
      </c>
      <c r="S3086" s="7">
        <f>IF($D3086="二本差勝",副将分析!$D$14,IF($D3086="一本差勝",副将分析!$D$15,IF($D3086="引き分け",副将分析!$D$16,IF($D3086="一本差負",副将分析!$D$17,副将分析!$D$18))))</f>
        <v>0.16000000000000003</v>
      </c>
      <c r="T3086" s="1">
        <f t="shared" si="633"/>
        <v>-1</v>
      </c>
      <c r="U3086" s="1">
        <f t="shared" si="634"/>
        <v>-2</v>
      </c>
      <c r="V3086" s="7">
        <f>IF($E3086="二本差勝",大将分析!$D$14,IF($E3086="一本差勝",大将分析!$D$15,IF($E3086="引き分け",大将分析!$D$16,IF($E3086="一本差負",大将分析!$D$17,大将分析!$D$18))))</f>
        <v>0.20800000000000002</v>
      </c>
      <c r="W3086" s="1">
        <f t="shared" si="635"/>
        <v>-1</v>
      </c>
      <c r="X3086" s="1">
        <f t="shared" si="636"/>
        <v>-1</v>
      </c>
    </row>
    <row r="3087" spans="1:24" x14ac:dyDescent="0.15">
      <c r="A3087" s="1" t="s">
        <v>42</v>
      </c>
      <c r="B3087" s="1" t="s">
        <v>41</v>
      </c>
      <c r="C3087" s="1" t="s">
        <v>41</v>
      </c>
      <c r="D3087" s="1" t="s">
        <v>42</v>
      </c>
      <c r="E3087" s="1" t="s">
        <v>41</v>
      </c>
      <c r="F3087" s="19">
        <f t="shared" si="624"/>
        <v>-4</v>
      </c>
      <c r="G3087" s="19">
        <f t="shared" si="625"/>
        <v>-6</v>
      </c>
      <c r="H3087" s="20">
        <f t="shared" si="626"/>
        <v>2.3037214720000019E-4</v>
      </c>
      <c r="J3087" s="7">
        <f>IF($A3087="二本差勝",先鋒分析!$D$14,IF($A3087="一本差勝",先鋒分析!$D$15,IF($A3087="引き分け",先鋒分析!$D$16,IF($A3087="一本差負",先鋒分析!$D$17,先鋒分析!$D$18))))</f>
        <v>0.16000000000000003</v>
      </c>
      <c r="K3087" s="19">
        <f t="shared" si="627"/>
        <v>-1</v>
      </c>
      <c r="L3087" s="19">
        <f t="shared" si="628"/>
        <v>-2</v>
      </c>
      <c r="M3087" s="7">
        <f>IF($B3087="二本差勝",次鋒分析!$D$14,IF($B3087="一本差勝",次鋒分析!$D$15,IF($B3087="引き分け",次鋒分析!$D$16,IF($B3087="一本差負",次鋒分析!$D$17,次鋒分析!$D$18))))</f>
        <v>0.20800000000000002</v>
      </c>
      <c r="N3087" s="1">
        <f t="shared" si="629"/>
        <v>-1</v>
      </c>
      <c r="O3087" s="1">
        <f t="shared" si="630"/>
        <v>-1</v>
      </c>
      <c r="P3087" s="7">
        <f>IF($C3087="二本差勝",中堅分析!$D$14,IF($C3087="一本差勝",中堅分析!$D$15,IF($C3087="引き分け",中堅分析!$D$16,IF($C3087="一本差負",中堅分析!$D$17,中堅分析!$D$18))))</f>
        <v>0.20800000000000002</v>
      </c>
      <c r="Q3087" s="1">
        <f t="shared" si="631"/>
        <v>-1</v>
      </c>
      <c r="R3087" s="1">
        <f t="shared" si="632"/>
        <v>-1</v>
      </c>
      <c r="S3087" s="7">
        <f>IF($D3087="二本差勝",副将分析!$D$14,IF($D3087="一本差勝",副将分析!$D$15,IF($D3087="引き分け",副将分析!$D$16,IF($D3087="一本差負",副将分析!$D$17,副将分析!$D$18))))</f>
        <v>0.16000000000000003</v>
      </c>
      <c r="T3087" s="1">
        <f t="shared" si="633"/>
        <v>-1</v>
      </c>
      <c r="U3087" s="1">
        <f t="shared" si="634"/>
        <v>-2</v>
      </c>
      <c r="V3087" s="7">
        <f>IF($E3087="二本差勝",大将分析!$D$14,IF($E3087="一本差勝",大将分析!$D$15,IF($E3087="引き分け",大将分析!$D$16,IF($E3087="一本差負",大将分析!$D$17,大将分析!$D$18))))</f>
        <v>0.20800000000000002</v>
      </c>
      <c r="W3087" s="1">
        <f t="shared" si="635"/>
        <v>-1</v>
      </c>
      <c r="X3087" s="1">
        <f t="shared" si="636"/>
        <v>-1</v>
      </c>
    </row>
    <row r="3088" spans="1:24" x14ac:dyDescent="0.15">
      <c r="A3088" s="1" t="s">
        <v>41</v>
      </c>
      <c r="B3088" s="1" t="s">
        <v>41</v>
      </c>
      <c r="C3088" s="1" t="s">
        <v>42</v>
      </c>
      <c r="D3088" s="1" t="s">
        <v>42</v>
      </c>
      <c r="E3088" s="1" t="s">
        <v>42</v>
      </c>
      <c r="F3088" s="19">
        <f t="shared" si="624"/>
        <v>-4</v>
      </c>
      <c r="G3088" s="19">
        <f t="shared" si="625"/>
        <v>-6</v>
      </c>
      <c r="H3088" s="20">
        <f t="shared" si="626"/>
        <v>1.7720934400000017E-4</v>
      </c>
      <c r="J3088" s="7">
        <f>IF($A3088="二本差勝",先鋒分析!$D$14,IF($A3088="一本差勝",先鋒分析!$D$15,IF($A3088="引き分け",先鋒分析!$D$16,IF($A3088="一本差負",先鋒分析!$D$17,先鋒分析!$D$18))))</f>
        <v>0.20800000000000002</v>
      </c>
      <c r="K3088" s="19">
        <f t="shared" si="627"/>
        <v>-1</v>
      </c>
      <c r="L3088" s="19">
        <f t="shared" si="628"/>
        <v>-1</v>
      </c>
      <c r="M3088" s="7">
        <f>IF($B3088="二本差勝",次鋒分析!$D$14,IF($B3088="一本差勝",次鋒分析!$D$15,IF($B3088="引き分け",次鋒分析!$D$16,IF($B3088="一本差負",次鋒分析!$D$17,次鋒分析!$D$18))))</f>
        <v>0.20800000000000002</v>
      </c>
      <c r="N3088" s="1">
        <f t="shared" si="629"/>
        <v>-1</v>
      </c>
      <c r="O3088" s="1">
        <f t="shared" si="630"/>
        <v>-1</v>
      </c>
      <c r="P3088" s="7">
        <f>IF($C3088="二本差勝",中堅分析!$D$14,IF($C3088="一本差勝",中堅分析!$D$15,IF($C3088="引き分け",中堅分析!$D$16,IF($C3088="一本差負",中堅分析!$D$17,中堅分析!$D$18))))</f>
        <v>0.16000000000000003</v>
      </c>
      <c r="Q3088" s="1">
        <f t="shared" si="631"/>
        <v>-1</v>
      </c>
      <c r="R3088" s="1">
        <f t="shared" si="632"/>
        <v>-2</v>
      </c>
      <c r="S3088" s="7">
        <f>IF($D3088="二本差勝",副将分析!$D$14,IF($D3088="一本差勝",副将分析!$D$15,IF($D3088="引き分け",副将分析!$D$16,IF($D3088="一本差負",副将分析!$D$17,副将分析!$D$18))))</f>
        <v>0.16000000000000003</v>
      </c>
      <c r="T3088" s="1">
        <f t="shared" si="633"/>
        <v>-1</v>
      </c>
      <c r="U3088" s="1">
        <f t="shared" si="634"/>
        <v>-2</v>
      </c>
      <c r="V3088" s="7">
        <f>IF($E3088="二本差勝",大将分析!$D$14,IF($E3088="一本差勝",大将分析!$D$15,IF($E3088="引き分け",大将分析!$D$16,IF($E3088="一本差負",大将分析!$D$17,大将分析!$D$18))))</f>
        <v>0.16000000000000003</v>
      </c>
      <c r="W3088" s="1">
        <f t="shared" si="635"/>
        <v>-1</v>
      </c>
      <c r="X3088" s="1">
        <f t="shared" si="636"/>
        <v>-2</v>
      </c>
    </row>
    <row r="3089" spans="1:24" x14ac:dyDescent="0.15">
      <c r="A3089" s="1" t="s">
        <v>41</v>
      </c>
      <c r="B3089" s="1" t="s">
        <v>42</v>
      </c>
      <c r="C3089" s="1" t="s">
        <v>41</v>
      </c>
      <c r="D3089" s="1" t="s">
        <v>42</v>
      </c>
      <c r="E3089" s="1" t="s">
        <v>42</v>
      </c>
      <c r="F3089" s="19">
        <f t="shared" si="624"/>
        <v>-4</v>
      </c>
      <c r="G3089" s="19">
        <f t="shared" si="625"/>
        <v>-6</v>
      </c>
      <c r="H3089" s="20">
        <f t="shared" si="626"/>
        <v>1.7720934400000017E-4</v>
      </c>
      <c r="J3089" s="7">
        <f>IF($A3089="二本差勝",先鋒分析!$D$14,IF($A3089="一本差勝",先鋒分析!$D$15,IF($A3089="引き分け",先鋒分析!$D$16,IF($A3089="一本差負",先鋒分析!$D$17,先鋒分析!$D$18))))</f>
        <v>0.20800000000000002</v>
      </c>
      <c r="K3089" s="19">
        <f t="shared" si="627"/>
        <v>-1</v>
      </c>
      <c r="L3089" s="19">
        <f t="shared" si="628"/>
        <v>-1</v>
      </c>
      <c r="M3089" s="7">
        <f>IF($B3089="二本差勝",次鋒分析!$D$14,IF($B3089="一本差勝",次鋒分析!$D$15,IF($B3089="引き分け",次鋒分析!$D$16,IF($B3089="一本差負",次鋒分析!$D$17,次鋒分析!$D$18))))</f>
        <v>0.16000000000000003</v>
      </c>
      <c r="N3089" s="1">
        <f t="shared" si="629"/>
        <v>-1</v>
      </c>
      <c r="O3089" s="1">
        <f t="shared" si="630"/>
        <v>-2</v>
      </c>
      <c r="P3089" s="7">
        <f>IF($C3089="二本差勝",中堅分析!$D$14,IF($C3089="一本差勝",中堅分析!$D$15,IF($C3089="引き分け",中堅分析!$D$16,IF($C3089="一本差負",中堅分析!$D$17,中堅分析!$D$18))))</f>
        <v>0.20800000000000002</v>
      </c>
      <c r="Q3089" s="1">
        <f t="shared" si="631"/>
        <v>-1</v>
      </c>
      <c r="R3089" s="1">
        <f t="shared" si="632"/>
        <v>-1</v>
      </c>
      <c r="S3089" s="7">
        <f>IF($D3089="二本差勝",副将分析!$D$14,IF($D3089="一本差勝",副将分析!$D$15,IF($D3089="引き分け",副将分析!$D$16,IF($D3089="一本差負",副将分析!$D$17,副将分析!$D$18))))</f>
        <v>0.16000000000000003</v>
      </c>
      <c r="T3089" s="1">
        <f t="shared" si="633"/>
        <v>-1</v>
      </c>
      <c r="U3089" s="1">
        <f t="shared" si="634"/>
        <v>-2</v>
      </c>
      <c r="V3089" s="7">
        <f>IF($E3089="二本差勝",大将分析!$D$14,IF($E3089="一本差勝",大将分析!$D$15,IF($E3089="引き分け",大将分析!$D$16,IF($E3089="一本差負",大将分析!$D$17,大将分析!$D$18))))</f>
        <v>0.16000000000000003</v>
      </c>
      <c r="W3089" s="1">
        <f t="shared" si="635"/>
        <v>-1</v>
      </c>
      <c r="X3089" s="1">
        <f t="shared" si="636"/>
        <v>-2</v>
      </c>
    </row>
    <row r="3090" spans="1:24" x14ac:dyDescent="0.15">
      <c r="A3090" s="1" t="s">
        <v>42</v>
      </c>
      <c r="B3090" s="1" t="s">
        <v>41</v>
      </c>
      <c r="C3090" s="1" t="s">
        <v>41</v>
      </c>
      <c r="D3090" s="1" t="s">
        <v>42</v>
      </c>
      <c r="E3090" s="1" t="s">
        <v>42</v>
      </c>
      <c r="F3090" s="19">
        <f t="shared" si="624"/>
        <v>-4</v>
      </c>
      <c r="G3090" s="19">
        <f t="shared" si="625"/>
        <v>-6</v>
      </c>
      <c r="H3090" s="20">
        <f t="shared" si="626"/>
        <v>1.7720934400000017E-4</v>
      </c>
      <c r="J3090" s="7">
        <f>IF($A3090="二本差勝",先鋒分析!$D$14,IF($A3090="一本差勝",先鋒分析!$D$15,IF($A3090="引き分け",先鋒分析!$D$16,IF($A3090="一本差負",先鋒分析!$D$17,先鋒分析!$D$18))))</f>
        <v>0.16000000000000003</v>
      </c>
      <c r="K3090" s="19">
        <f t="shared" si="627"/>
        <v>-1</v>
      </c>
      <c r="L3090" s="19">
        <f t="shared" si="628"/>
        <v>-2</v>
      </c>
      <c r="M3090" s="7">
        <f>IF($B3090="二本差勝",次鋒分析!$D$14,IF($B3090="一本差勝",次鋒分析!$D$15,IF($B3090="引き分け",次鋒分析!$D$16,IF($B3090="一本差負",次鋒分析!$D$17,次鋒分析!$D$18))))</f>
        <v>0.20800000000000002</v>
      </c>
      <c r="N3090" s="1">
        <f t="shared" si="629"/>
        <v>-1</v>
      </c>
      <c r="O3090" s="1">
        <f t="shared" si="630"/>
        <v>-1</v>
      </c>
      <c r="P3090" s="7">
        <f>IF($C3090="二本差勝",中堅分析!$D$14,IF($C3090="一本差勝",中堅分析!$D$15,IF($C3090="引き分け",中堅分析!$D$16,IF($C3090="一本差負",中堅分析!$D$17,中堅分析!$D$18))))</f>
        <v>0.20800000000000002</v>
      </c>
      <c r="Q3090" s="1">
        <f t="shared" si="631"/>
        <v>-1</v>
      </c>
      <c r="R3090" s="1">
        <f t="shared" si="632"/>
        <v>-1</v>
      </c>
      <c r="S3090" s="7">
        <f>IF($D3090="二本差勝",副将分析!$D$14,IF($D3090="一本差勝",副将分析!$D$15,IF($D3090="引き分け",副将分析!$D$16,IF($D3090="一本差負",副将分析!$D$17,副将分析!$D$18))))</f>
        <v>0.16000000000000003</v>
      </c>
      <c r="T3090" s="1">
        <f t="shared" si="633"/>
        <v>-1</v>
      </c>
      <c r="U3090" s="1">
        <f t="shared" si="634"/>
        <v>-2</v>
      </c>
      <c r="V3090" s="7">
        <f>IF($E3090="二本差勝",大将分析!$D$14,IF($E3090="一本差勝",大将分析!$D$15,IF($E3090="引き分け",大将分析!$D$16,IF($E3090="一本差負",大将分析!$D$17,大将分析!$D$18))))</f>
        <v>0.16000000000000003</v>
      </c>
      <c r="W3090" s="1">
        <f t="shared" si="635"/>
        <v>-1</v>
      </c>
      <c r="X3090" s="1">
        <f t="shared" si="636"/>
        <v>-2</v>
      </c>
    </row>
    <row r="3091" spans="1:24" x14ac:dyDescent="0.15">
      <c r="A3091" s="1" t="s">
        <v>41</v>
      </c>
      <c r="B3091" s="1" t="s">
        <v>42</v>
      </c>
      <c r="C3091" s="1" t="s">
        <v>42</v>
      </c>
      <c r="D3091" s="1" t="s">
        <v>41</v>
      </c>
      <c r="E3091" s="1" t="s">
        <v>39</v>
      </c>
      <c r="F3091" s="19">
        <f t="shared" si="624"/>
        <v>-4</v>
      </c>
      <c r="G3091" s="19">
        <f t="shared" si="625"/>
        <v>-6</v>
      </c>
      <c r="H3091" s="20">
        <f t="shared" si="626"/>
        <v>1.7720934400000012E-4</v>
      </c>
      <c r="J3091" s="7">
        <f>IF($A3091="二本差勝",先鋒分析!$D$14,IF($A3091="一本差勝",先鋒分析!$D$15,IF($A3091="引き分け",先鋒分析!$D$16,IF($A3091="一本差負",先鋒分析!$D$17,先鋒分析!$D$18))))</f>
        <v>0.20800000000000002</v>
      </c>
      <c r="K3091" s="19">
        <f t="shared" si="627"/>
        <v>-1</v>
      </c>
      <c r="L3091" s="19">
        <f t="shared" si="628"/>
        <v>-1</v>
      </c>
      <c r="M3091" s="7">
        <f>IF($B3091="二本差勝",次鋒分析!$D$14,IF($B3091="一本差勝",次鋒分析!$D$15,IF($B3091="引き分け",次鋒分析!$D$16,IF($B3091="一本差負",次鋒分析!$D$17,次鋒分析!$D$18))))</f>
        <v>0.16000000000000003</v>
      </c>
      <c r="N3091" s="1">
        <f t="shared" si="629"/>
        <v>-1</v>
      </c>
      <c r="O3091" s="1">
        <f t="shared" si="630"/>
        <v>-2</v>
      </c>
      <c r="P3091" s="7">
        <f>IF($C3091="二本差勝",中堅分析!$D$14,IF($C3091="一本差勝",中堅分析!$D$15,IF($C3091="引き分け",中堅分析!$D$16,IF($C3091="一本差負",中堅分析!$D$17,中堅分析!$D$18))))</f>
        <v>0.16000000000000003</v>
      </c>
      <c r="Q3091" s="1">
        <f t="shared" si="631"/>
        <v>-1</v>
      </c>
      <c r="R3091" s="1">
        <f t="shared" si="632"/>
        <v>-2</v>
      </c>
      <c r="S3091" s="7">
        <f>IF($D3091="二本差勝",副将分析!$D$14,IF($D3091="一本差勝",副将分析!$D$15,IF($D3091="引き分け",副将分析!$D$16,IF($D3091="一本差負",副将分析!$D$17,副将分析!$D$18))))</f>
        <v>0.20800000000000002</v>
      </c>
      <c r="T3091" s="1">
        <f t="shared" si="633"/>
        <v>-1</v>
      </c>
      <c r="U3091" s="1">
        <f t="shared" si="634"/>
        <v>-1</v>
      </c>
      <c r="V3091" s="7">
        <f>IF($E3091="二本差勝",大将分析!$D$14,IF($E3091="一本差勝",大将分析!$D$15,IF($E3091="引き分け",大将分析!$D$16,IF($E3091="一本差負",大将分析!$D$17,大将分析!$D$18))))</f>
        <v>0.16000000000000003</v>
      </c>
      <c r="W3091" s="1">
        <f t="shared" si="635"/>
        <v>1</v>
      </c>
      <c r="X3091" s="1">
        <f t="shared" si="636"/>
        <v>2</v>
      </c>
    </row>
    <row r="3092" spans="1:24" x14ac:dyDescent="0.15">
      <c r="A3092" s="1" t="s">
        <v>42</v>
      </c>
      <c r="B3092" s="1" t="s">
        <v>41</v>
      </c>
      <c r="C3092" s="1" t="s">
        <v>42</v>
      </c>
      <c r="D3092" s="1" t="s">
        <v>41</v>
      </c>
      <c r="E3092" s="1" t="s">
        <v>39</v>
      </c>
      <c r="F3092" s="19">
        <f t="shared" si="624"/>
        <v>-4</v>
      </c>
      <c r="G3092" s="19">
        <f t="shared" si="625"/>
        <v>-6</v>
      </c>
      <c r="H3092" s="20">
        <f t="shared" si="626"/>
        <v>1.7720934400000012E-4</v>
      </c>
      <c r="J3092" s="7">
        <f>IF($A3092="二本差勝",先鋒分析!$D$14,IF($A3092="一本差勝",先鋒分析!$D$15,IF($A3092="引き分け",先鋒分析!$D$16,IF($A3092="一本差負",先鋒分析!$D$17,先鋒分析!$D$18))))</f>
        <v>0.16000000000000003</v>
      </c>
      <c r="K3092" s="19">
        <f t="shared" si="627"/>
        <v>-1</v>
      </c>
      <c r="L3092" s="19">
        <f t="shared" si="628"/>
        <v>-2</v>
      </c>
      <c r="M3092" s="7">
        <f>IF($B3092="二本差勝",次鋒分析!$D$14,IF($B3092="一本差勝",次鋒分析!$D$15,IF($B3092="引き分け",次鋒分析!$D$16,IF($B3092="一本差負",次鋒分析!$D$17,次鋒分析!$D$18))))</f>
        <v>0.20800000000000002</v>
      </c>
      <c r="N3092" s="1">
        <f t="shared" si="629"/>
        <v>-1</v>
      </c>
      <c r="O3092" s="1">
        <f t="shared" si="630"/>
        <v>-1</v>
      </c>
      <c r="P3092" s="7">
        <f>IF($C3092="二本差勝",中堅分析!$D$14,IF($C3092="一本差勝",中堅分析!$D$15,IF($C3092="引き分け",中堅分析!$D$16,IF($C3092="一本差負",中堅分析!$D$17,中堅分析!$D$18))))</f>
        <v>0.16000000000000003</v>
      </c>
      <c r="Q3092" s="1">
        <f t="shared" si="631"/>
        <v>-1</v>
      </c>
      <c r="R3092" s="1">
        <f t="shared" si="632"/>
        <v>-2</v>
      </c>
      <c r="S3092" s="7">
        <f>IF($D3092="二本差勝",副将分析!$D$14,IF($D3092="一本差勝",副将分析!$D$15,IF($D3092="引き分け",副将分析!$D$16,IF($D3092="一本差負",副将分析!$D$17,副将分析!$D$18))))</f>
        <v>0.20800000000000002</v>
      </c>
      <c r="T3092" s="1">
        <f t="shared" si="633"/>
        <v>-1</v>
      </c>
      <c r="U3092" s="1">
        <f t="shared" si="634"/>
        <v>-1</v>
      </c>
      <c r="V3092" s="7">
        <f>IF($E3092="二本差勝",大将分析!$D$14,IF($E3092="一本差勝",大将分析!$D$15,IF($E3092="引き分け",大将分析!$D$16,IF($E3092="一本差負",大将分析!$D$17,大将分析!$D$18))))</f>
        <v>0.16000000000000003</v>
      </c>
      <c r="W3092" s="1">
        <f t="shared" si="635"/>
        <v>1</v>
      </c>
      <c r="X3092" s="1">
        <f t="shared" si="636"/>
        <v>2</v>
      </c>
    </row>
    <row r="3093" spans="1:24" x14ac:dyDescent="0.15">
      <c r="A3093" s="1" t="s">
        <v>42</v>
      </c>
      <c r="B3093" s="1" t="s">
        <v>42</v>
      </c>
      <c r="C3093" s="1" t="s">
        <v>41</v>
      </c>
      <c r="D3093" s="1" t="s">
        <v>41</v>
      </c>
      <c r="E3093" s="1" t="s">
        <v>39</v>
      </c>
      <c r="F3093" s="19">
        <f t="shared" si="624"/>
        <v>-4</v>
      </c>
      <c r="G3093" s="19">
        <f t="shared" si="625"/>
        <v>-6</v>
      </c>
      <c r="H3093" s="20">
        <f t="shared" si="626"/>
        <v>1.7720934400000012E-4</v>
      </c>
      <c r="J3093" s="7">
        <f>IF($A3093="二本差勝",先鋒分析!$D$14,IF($A3093="一本差勝",先鋒分析!$D$15,IF($A3093="引き分け",先鋒分析!$D$16,IF($A3093="一本差負",先鋒分析!$D$17,先鋒分析!$D$18))))</f>
        <v>0.16000000000000003</v>
      </c>
      <c r="K3093" s="19">
        <f t="shared" si="627"/>
        <v>-1</v>
      </c>
      <c r="L3093" s="19">
        <f t="shared" si="628"/>
        <v>-2</v>
      </c>
      <c r="M3093" s="7">
        <f>IF($B3093="二本差勝",次鋒分析!$D$14,IF($B3093="一本差勝",次鋒分析!$D$15,IF($B3093="引き分け",次鋒分析!$D$16,IF($B3093="一本差負",次鋒分析!$D$17,次鋒分析!$D$18))))</f>
        <v>0.16000000000000003</v>
      </c>
      <c r="N3093" s="1">
        <f t="shared" si="629"/>
        <v>-1</v>
      </c>
      <c r="O3093" s="1">
        <f t="shared" si="630"/>
        <v>-2</v>
      </c>
      <c r="P3093" s="7">
        <f>IF($C3093="二本差勝",中堅分析!$D$14,IF($C3093="一本差勝",中堅分析!$D$15,IF($C3093="引き分け",中堅分析!$D$16,IF($C3093="一本差負",中堅分析!$D$17,中堅分析!$D$18))))</f>
        <v>0.20800000000000002</v>
      </c>
      <c r="Q3093" s="1">
        <f t="shared" si="631"/>
        <v>-1</v>
      </c>
      <c r="R3093" s="1">
        <f t="shared" si="632"/>
        <v>-1</v>
      </c>
      <c r="S3093" s="7">
        <f>IF($D3093="二本差勝",副将分析!$D$14,IF($D3093="一本差勝",副将分析!$D$15,IF($D3093="引き分け",副将分析!$D$16,IF($D3093="一本差負",副将分析!$D$17,副将分析!$D$18))))</f>
        <v>0.20800000000000002</v>
      </c>
      <c r="T3093" s="1">
        <f t="shared" si="633"/>
        <v>-1</v>
      </c>
      <c r="U3093" s="1">
        <f t="shared" si="634"/>
        <v>-1</v>
      </c>
      <c r="V3093" s="7">
        <f>IF($E3093="二本差勝",大将分析!$D$14,IF($E3093="一本差勝",大将分析!$D$15,IF($E3093="引き分け",大将分析!$D$16,IF($E3093="一本差負",大将分析!$D$17,大将分析!$D$18))))</f>
        <v>0.16000000000000003</v>
      </c>
      <c r="W3093" s="1">
        <f t="shared" si="635"/>
        <v>1</v>
      </c>
      <c r="X3093" s="1">
        <f t="shared" si="636"/>
        <v>2</v>
      </c>
    </row>
    <row r="3094" spans="1:24" x14ac:dyDescent="0.15">
      <c r="A3094" s="1" t="s">
        <v>41</v>
      </c>
      <c r="B3094" s="1" t="s">
        <v>42</v>
      </c>
      <c r="C3094" s="1" t="s">
        <v>42</v>
      </c>
      <c r="D3094" s="1" t="s">
        <v>41</v>
      </c>
      <c r="E3094" s="1" t="s">
        <v>40</v>
      </c>
      <c r="F3094" s="19">
        <f t="shared" si="624"/>
        <v>-4</v>
      </c>
      <c r="G3094" s="19">
        <f t="shared" si="625"/>
        <v>-6</v>
      </c>
      <c r="H3094" s="20">
        <f t="shared" si="626"/>
        <v>2.3037214720000014E-4</v>
      </c>
      <c r="J3094" s="7">
        <f>IF($A3094="二本差勝",先鋒分析!$D$14,IF($A3094="一本差勝",先鋒分析!$D$15,IF($A3094="引き分け",先鋒分析!$D$16,IF($A3094="一本差負",先鋒分析!$D$17,先鋒分析!$D$18))))</f>
        <v>0.20800000000000002</v>
      </c>
      <c r="K3094" s="19">
        <f t="shared" si="627"/>
        <v>-1</v>
      </c>
      <c r="L3094" s="19">
        <f t="shared" si="628"/>
        <v>-1</v>
      </c>
      <c r="M3094" s="7">
        <f>IF($B3094="二本差勝",次鋒分析!$D$14,IF($B3094="一本差勝",次鋒分析!$D$15,IF($B3094="引き分け",次鋒分析!$D$16,IF($B3094="一本差負",次鋒分析!$D$17,次鋒分析!$D$18))))</f>
        <v>0.16000000000000003</v>
      </c>
      <c r="N3094" s="1">
        <f t="shared" si="629"/>
        <v>-1</v>
      </c>
      <c r="O3094" s="1">
        <f t="shared" si="630"/>
        <v>-2</v>
      </c>
      <c r="P3094" s="7">
        <f>IF($C3094="二本差勝",中堅分析!$D$14,IF($C3094="一本差勝",中堅分析!$D$15,IF($C3094="引き分け",中堅分析!$D$16,IF($C3094="一本差負",中堅分析!$D$17,中堅分析!$D$18))))</f>
        <v>0.16000000000000003</v>
      </c>
      <c r="Q3094" s="1">
        <f t="shared" si="631"/>
        <v>-1</v>
      </c>
      <c r="R3094" s="1">
        <f t="shared" si="632"/>
        <v>-2</v>
      </c>
      <c r="S3094" s="7">
        <f>IF($D3094="二本差勝",副将分析!$D$14,IF($D3094="一本差勝",副将分析!$D$15,IF($D3094="引き分け",副将分析!$D$16,IF($D3094="一本差負",副将分析!$D$17,副将分析!$D$18))))</f>
        <v>0.20800000000000002</v>
      </c>
      <c r="T3094" s="1">
        <f t="shared" si="633"/>
        <v>-1</v>
      </c>
      <c r="U3094" s="1">
        <f t="shared" si="634"/>
        <v>-1</v>
      </c>
      <c r="V3094" s="7">
        <f>IF($E3094="二本差勝",大将分析!$D$14,IF($E3094="一本差勝",大将分析!$D$15,IF($E3094="引き分け",大将分析!$D$16,IF($E3094="一本差負",大将分析!$D$17,大将分析!$D$18))))</f>
        <v>0.20800000000000002</v>
      </c>
      <c r="W3094" s="1">
        <f t="shared" si="635"/>
        <v>1</v>
      </c>
      <c r="X3094" s="1">
        <f t="shared" si="636"/>
        <v>1</v>
      </c>
    </row>
    <row r="3095" spans="1:24" x14ac:dyDescent="0.15">
      <c r="A3095" s="1" t="s">
        <v>42</v>
      </c>
      <c r="B3095" s="1" t="s">
        <v>41</v>
      </c>
      <c r="C3095" s="1" t="s">
        <v>42</v>
      </c>
      <c r="D3095" s="1" t="s">
        <v>41</v>
      </c>
      <c r="E3095" s="1" t="s">
        <v>40</v>
      </c>
      <c r="F3095" s="19">
        <f t="shared" si="624"/>
        <v>-4</v>
      </c>
      <c r="G3095" s="19">
        <f t="shared" si="625"/>
        <v>-6</v>
      </c>
      <c r="H3095" s="20">
        <f t="shared" si="626"/>
        <v>2.3037214720000014E-4</v>
      </c>
      <c r="J3095" s="7">
        <f>IF($A3095="二本差勝",先鋒分析!$D$14,IF($A3095="一本差勝",先鋒分析!$D$15,IF($A3095="引き分け",先鋒分析!$D$16,IF($A3095="一本差負",先鋒分析!$D$17,先鋒分析!$D$18))))</f>
        <v>0.16000000000000003</v>
      </c>
      <c r="K3095" s="19">
        <f t="shared" si="627"/>
        <v>-1</v>
      </c>
      <c r="L3095" s="19">
        <f t="shared" si="628"/>
        <v>-2</v>
      </c>
      <c r="M3095" s="7">
        <f>IF($B3095="二本差勝",次鋒分析!$D$14,IF($B3095="一本差勝",次鋒分析!$D$15,IF($B3095="引き分け",次鋒分析!$D$16,IF($B3095="一本差負",次鋒分析!$D$17,次鋒分析!$D$18))))</f>
        <v>0.20800000000000002</v>
      </c>
      <c r="N3095" s="1">
        <f t="shared" si="629"/>
        <v>-1</v>
      </c>
      <c r="O3095" s="1">
        <f t="shared" si="630"/>
        <v>-1</v>
      </c>
      <c r="P3095" s="7">
        <f>IF($C3095="二本差勝",中堅分析!$D$14,IF($C3095="一本差勝",中堅分析!$D$15,IF($C3095="引き分け",中堅分析!$D$16,IF($C3095="一本差負",中堅分析!$D$17,中堅分析!$D$18))))</f>
        <v>0.16000000000000003</v>
      </c>
      <c r="Q3095" s="1">
        <f t="shared" si="631"/>
        <v>-1</v>
      </c>
      <c r="R3095" s="1">
        <f t="shared" si="632"/>
        <v>-2</v>
      </c>
      <c r="S3095" s="7">
        <f>IF($D3095="二本差勝",副将分析!$D$14,IF($D3095="一本差勝",副将分析!$D$15,IF($D3095="引き分け",副将分析!$D$16,IF($D3095="一本差負",副将分析!$D$17,副将分析!$D$18))))</f>
        <v>0.20800000000000002</v>
      </c>
      <c r="T3095" s="1">
        <f t="shared" si="633"/>
        <v>-1</v>
      </c>
      <c r="U3095" s="1">
        <f t="shared" si="634"/>
        <v>-1</v>
      </c>
      <c r="V3095" s="7">
        <f>IF($E3095="二本差勝",大将分析!$D$14,IF($E3095="一本差勝",大将分析!$D$15,IF($E3095="引き分け",大将分析!$D$16,IF($E3095="一本差負",大将分析!$D$17,大将分析!$D$18))))</f>
        <v>0.20800000000000002</v>
      </c>
      <c r="W3095" s="1">
        <f t="shared" si="635"/>
        <v>1</v>
      </c>
      <c r="X3095" s="1">
        <f t="shared" si="636"/>
        <v>1</v>
      </c>
    </row>
    <row r="3096" spans="1:24" x14ac:dyDescent="0.15">
      <c r="A3096" s="1" t="s">
        <v>42</v>
      </c>
      <c r="B3096" s="1" t="s">
        <v>42</v>
      </c>
      <c r="C3096" s="1" t="s">
        <v>41</v>
      </c>
      <c r="D3096" s="1" t="s">
        <v>41</v>
      </c>
      <c r="E3096" s="1" t="s">
        <v>40</v>
      </c>
      <c r="F3096" s="19">
        <f t="shared" si="624"/>
        <v>-4</v>
      </c>
      <c r="G3096" s="19">
        <f t="shared" si="625"/>
        <v>-6</v>
      </c>
      <c r="H3096" s="20">
        <f t="shared" si="626"/>
        <v>2.3037214720000014E-4</v>
      </c>
      <c r="J3096" s="7">
        <f>IF($A3096="二本差勝",先鋒分析!$D$14,IF($A3096="一本差勝",先鋒分析!$D$15,IF($A3096="引き分け",先鋒分析!$D$16,IF($A3096="一本差負",先鋒分析!$D$17,先鋒分析!$D$18))))</f>
        <v>0.16000000000000003</v>
      </c>
      <c r="K3096" s="19">
        <f t="shared" si="627"/>
        <v>-1</v>
      </c>
      <c r="L3096" s="19">
        <f t="shared" si="628"/>
        <v>-2</v>
      </c>
      <c r="M3096" s="7">
        <f>IF($B3096="二本差勝",次鋒分析!$D$14,IF($B3096="一本差勝",次鋒分析!$D$15,IF($B3096="引き分け",次鋒分析!$D$16,IF($B3096="一本差負",次鋒分析!$D$17,次鋒分析!$D$18))))</f>
        <v>0.16000000000000003</v>
      </c>
      <c r="N3096" s="1">
        <f t="shared" si="629"/>
        <v>-1</v>
      </c>
      <c r="O3096" s="1">
        <f t="shared" si="630"/>
        <v>-2</v>
      </c>
      <c r="P3096" s="7">
        <f>IF($C3096="二本差勝",中堅分析!$D$14,IF($C3096="一本差勝",中堅分析!$D$15,IF($C3096="引き分け",中堅分析!$D$16,IF($C3096="一本差負",中堅分析!$D$17,中堅分析!$D$18))))</f>
        <v>0.20800000000000002</v>
      </c>
      <c r="Q3096" s="1">
        <f t="shared" si="631"/>
        <v>-1</v>
      </c>
      <c r="R3096" s="1">
        <f t="shared" si="632"/>
        <v>-1</v>
      </c>
      <c r="S3096" s="7">
        <f>IF($D3096="二本差勝",副将分析!$D$14,IF($D3096="一本差勝",副将分析!$D$15,IF($D3096="引き分け",副将分析!$D$16,IF($D3096="一本差負",副将分析!$D$17,副将分析!$D$18))))</f>
        <v>0.20800000000000002</v>
      </c>
      <c r="T3096" s="1">
        <f t="shared" si="633"/>
        <v>-1</v>
      </c>
      <c r="U3096" s="1">
        <f t="shared" si="634"/>
        <v>-1</v>
      </c>
      <c r="V3096" s="7">
        <f>IF($E3096="二本差勝",大将分析!$D$14,IF($E3096="一本差勝",大将分析!$D$15,IF($E3096="引き分け",大将分析!$D$16,IF($E3096="一本差負",大将分析!$D$17,大将分析!$D$18))))</f>
        <v>0.20800000000000002</v>
      </c>
      <c r="W3096" s="1">
        <f t="shared" si="635"/>
        <v>1</v>
      </c>
      <c r="X3096" s="1">
        <f t="shared" si="636"/>
        <v>1</v>
      </c>
    </row>
    <row r="3097" spans="1:24" x14ac:dyDescent="0.15">
      <c r="A3097" s="1" t="s">
        <v>41</v>
      </c>
      <c r="B3097" s="1" t="s">
        <v>42</v>
      </c>
      <c r="C3097" s="1" t="s">
        <v>42</v>
      </c>
      <c r="D3097" s="1" t="s">
        <v>41</v>
      </c>
      <c r="E3097" s="1" t="s">
        <v>22</v>
      </c>
      <c r="F3097" s="19">
        <f t="shared" si="624"/>
        <v>-4</v>
      </c>
      <c r="G3097" s="19">
        <f t="shared" si="625"/>
        <v>-6</v>
      </c>
      <c r="H3097" s="20">
        <f t="shared" si="626"/>
        <v>2.9239541760000019E-4</v>
      </c>
      <c r="J3097" s="7">
        <f>IF($A3097="二本差勝",先鋒分析!$D$14,IF($A3097="一本差勝",先鋒分析!$D$15,IF($A3097="引き分け",先鋒分析!$D$16,IF($A3097="一本差負",先鋒分析!$D$17,先鋒分析!$D$18))))</f>
        <v>0.20800000000000002</v>
      </c>
      <c r="K3097" s="19">
        <f t="shared" si="627"/>
        <v>-1</v>
      </c>
      <c r="L3097" s="19">
        <f t="shared" si="628"/>
        <v>-1</v>
      </c>
      <c r="M3097" s="7">
        <f>IF($B3097="二本差勝",次鋒分析!$D$14,IF($B3097="一本差勝",次鋒分析!$D$15,IF($B3097="引き分け",次鋒分析!$D$16,IF($B3097="一本差負",次鋒分析!$D$17,次鋒分析!$D$18))))</f>
        <v>0.16000000000000003</v>
      </c>
      <c r="N3097" s="1">
        <f t="shared" si="629"/>
        <v>-1</v>
      </c>
      <c r="O3097" s="1">
        <f t="shared" si="630"/>
        <v>-2</v>
      </c>
      <c r="P3097" s="7">
        <f>IF($C3097="二本差勝",中堅分析!$D$14,IF($C3097="一本差勝",中堅分析!$D$15,IF($C3097="引き分け",中堅分析!$D$16,IF($C3097="一本差負",中堅分析!$D$17,中堅分析!$D$18))))</f>
        <v>0.16000000000000003</v>
      </c>
      <c r="Q3097" s="1">
        <f t="shared" si="631"/>
        <v>-1</v>
      </c>
      <c r="R3097" s="1">
        <f t="shared" si="632"/>
        <v>-2</v>
      </c>
      <c r="S3097" s="7">
        <f>IF($D3097="二本差勝",副将分析!$D$14,IF($D3097="一本差勝",副将分析!$D$15,IF($D3097="引き分け",副将分析!$D$16,IF($D3097="一本差負",副将分析!$D$17,副将分析!$D$18))))</f>
        <v>0.20800000000000002</v>
      </c>
      <c r="T3097" s="1">
        <f t="shared" si="633"/>
        <v>-1</v>
      </c>
      <c r="U3097" s="1">
        <f t="shared" si="634"/>
        <v>-1</v>
      </c>
      <c r="V3097" s="7">
        <f>IF($E3097="二本差勝",大将分析!$D$14,IF($E3097="一本差勝",大将分析!$D$15,IF($E3097="引き分け",大将分析!$D$16,IF($E3097="一本差負",大将分析!$D$17,大将分析!$D$18))))</f>
        <v>0.26400000000000001</v>
      </c>
      <c r="W3097" s="1">
        <f t="shared" si="635"/>
        <v>0</v>
      </c>
      <c r="X3097" s="1">
        <f t="shared" si="636"/>
        <v>0</v>
      </c>
    </row>
    <row r="3098" spans="1:24" x14ac:dyDescent="0.15">
      <c r="A3098" s="1" t="s">
        <v>42</v>
      </c>
      <c r="B3098" s="1" t="s">
        <v>41</v>
      </c>
      <c r="C3098" s="1" t="s">
        <v>42</v>
      </c>
      <c r="D3098" s="1" t="s">
        <v>41</v>
      </c>
      <c r="E3098" s="1" t="s">
        <v>22</v>
      </c>
      <c r="F3098" s="19">
        <f t="shared" si="624"/>
        <v>-4</v>
      </c>
      <c r="G3098" s="19">
        <f t="shared" si="625"/>
        <v>-6</v>
      </c>
      <c r="H3098" s="20">
        <f t="shared" si="626"/>
        <v>2.9239541760000019E-4</v>
      </c>
      <c r="J3098" s="7">
        <f>IF($A3098="二本差勝",先鋒分析!$D$14,IF($A3098="一本差勝",先鋒分析!$D$15,IF($A3098="引き分け",先鋒分析!$D$16,IF($A3098="一本差負",先鋒分析!$D$17,先鋒分析!$D$18))))</f>
        <v>0.16000000000000003</v>
      </c>
      <c r="K3098" s="19">
        <f t="shared" si="627"/>
        <v>-1</v>
      </c>
      <c r="L3098" s="19">
        <f t="shared" si="628"/>
        <v>-2</v>
      </c>
      <c r="M3098" s="7">
        <f>IF($B3098="二本差勝",次鋒分析!$D$14,IF($B3098="一本差勝",次鋒分析!$D$15,IF($B3098="引き分け",次鋒分析!$D$16,IF($B3098="一本差負",次鋒分析!$D$17,次鋒分析!$D$18))))</f>
        <v>0.20800000000000002</v>
      </c>
      <c r="N3098" s="1">
        <f t="shared" si="629"/>
        <v>-1</v>
      </c>
      <c r="O3098" s="1">
        <f t="shared" si="630"/>
        <v>-1</v>
      </c>
      <c r="P3098" s="7">
        <f>IF($C3098="二本差勝",中堅分析!$D$14,IF($C3098="一本差勝",中堅分析!$D$15,IF($C3098="引き分け",中堅分析!$D$16,IF($C3098="一本差負",中堅分析!$D$17,中堅分析!$D$18))))</f>
        <v>0.16000000000000003</v>
      </c>
      <c r="Q3098" s="1">
        <f t="shared" si="631"/>
        <v>-1</v>
      </c>
      <c r="R3098" s="1">
        <f t="shared" si="632"/>
        <v>-2</v>
      </c>
      <c r="S3098" s="7">
        <f>IF($D3098="二本差勝",副将分析!$D$14,IF($D3098="一本差勝",副将分析!$D$15,IF($D3098="引き分け",副将分析!$D$16,IF($D3098="一本差負",副将分析!$D$17,副将分析!$D$18))))</f>
        <v>0.20800000000000002</v>
      </c>
      <c r="T3098" s="1">
        <f t="shared" si="633"/>
        <v>-1</v>
      </c>
      <c r="U3098" s="1">
        <f t="shared" si="634"/>
        <v>-1</v>
      </c>
      <c r="V3098" s="7">
        <f>IF($E3098="二本差勝",大将分析!$D$14,IF($E3098="一本差勝",大将分析!$D$15,IF($E3098="引き分け",大将分析!$D$16,IF($E3098="一本差負",大将分析!$D$17,大将分析!$D$18))))</f>
        <v>0.26400000000000001</v>
      </c>
      <c r="W3098" s="1">
        <f t="shared" si="635"/>
        <v>0</v>
      </c>
      <c r="X3098" s="1">
        <f t="shared" si="636"/>
        <v>0</v>
      </c>
    </row>
    <row r="3099" spans="1:24" x14ac:dyDescent="0.15">
      <c r="A3099" s="1" t="s">
        <v>42</v>
      </c>
      <c r="B3099" s="1" t="s">
        <v>42</v>
      </c>
      <c r="C3099" s="1" t="s">
        <v>41</v>
      </c>
      <c r="D3099" s="1" t="s">
        <v>41</v>
      </c>
      <c r="E3099" s="1" t="s">
        <v>22</v>
      </c>
      <c r="F3099" s="19">
        <f t="shared" si="624"/>
        <v>-4</v>
      </c>
      <c r="G3099" s="19">
        <f t="shared" si="625"/>
        <v>-6</v>
      </c>
      <c r="H3099" s="20">
        <f t="shared" si="626"/>
        <v>2.9239541760000019E-4</v>
      </c>
      <c r="J3099" s="7">
        <f>IF($A3099="二本差勝",先鋒分析!$D$14,IF($A3099="一本差勝",先鋒分析!$D$15,IF($A3099="引き分け",先鋒分析!$D$16,IF($A3099="一本差負",先鋒分析!$D$17,先鋒分析!$D$18))))</f>
        <v>0.16000000000000003</v>
      </c>
      <c r="K3099" s="19">
        <f t="shared" si="627"/>
        <v>-1</v>
      </c>
      <c r="L3099" s="19">
        <f t="shared" si="628"/>
        <v>-2</v>
      </c>
      <c r="M3099" s="7">
        <f>IF($B3099="二本差勝",次鋒分析!$D$14,IF($B3099="一本差勝",次鋒分析!$D$15,IF($B3099="引き分け",次鋒分析!$D$16,IF($B3099="一本差負",次鋒分析!$D$17,次鋒分析!$D$18))))</f>
        <v>0.16000000000000003</v>
      </c>
      <c r="N3099" s="1">
        <f t="shared" si="629"/>
        <v>-1</v>
      </c>
      <c r="O3099" s="1">
        <f t="shared" si="630"/>
        <v>-2</v>
      </c>
      <c r="P3099" s="7">
        <f>IF($C3099="二本差勝",中堅分析!$D$14,IF($C3099="一本差勝",中堅分析!$D$15,IF($C3099="引き分け",中堅分析!$D$16,IF($C3099="一本差負",中堅分析!$D$17,中堅分析!$D$18))))</f>
        <v>0.20800000000000002</v>
      </c>
      <c r="Q3099" s="1">
        <f t="shared" si="631"/>
        <v>-1</v>
      </c>
      <c r="R3099" s="1">
        <f t="shared" si="632"/>
        <v>-1</v>
      </c>
      <c r="S3099" s="7">
        <f>IF($D3099="二本差勝",副将分析!$D$14,IF($D3099="一本差勝",副将分析!$D$15,IF($D3099="引き分け",副将分析!$D$16,IF($D3099="一本差負",副将分析!$D$17,副将分析!$D$18))))</f>
        <v>0.20800000000000002</v>
      </c>
      <c r="T3099" s="1">
        <f t="shared" si="633"/>
        <v>-1</v>
      </c>
      <c r="U3099" s="1">
        <f t="shared" si="634"/>
        <v>-1</v>
      </c>
      <c r="V3099" s="7">
        <f>IF($E3099="二本差勝",大将分析!$D$14,IF($E3099="一本差勝",大将分析!$D$15,IF($E3099="引き分け",大将分析!$D$16,IF($E3099="一本差負",大将分析!$D$17,大将分析!$D$18))))</f>
        <v>0.26400000000000001</v>
      </c>
      <c r="W3099" s="1">
        <f t="shared" si="635"/>
        <v>0</v>
      </c>
      <c r="X3099" s="1">
        <f t="shared" si="636"/>
        <v>0</v>
      </c>
    </row>
    <row r="3100" spans="1:24" x14ac:dyDescent="0.15">
      <c r="A3100" s="1" t="s">
        <v>41</v>
      </c>
      <c r="B3100" s="1" t="s">
        <v>42</v>
      </c>
      <c r="C3100" s="1" t="s">
        <v>42</v>
      </c>
      <c r="D3100" s="1" t="s">
        <v>41</v>
      </c>
      <c r="E3100" s="1" t="s">
        <v>41</v>
      </c>
      <c r="F3100" s="19">
        <f t="shared" si="624"/>
        <v>-4</v>
      </c>
      <c r="G3100" s="19">
        <f t="shared" si="625"/>
        <v>-6</v>
      </c>
      <c r="H3100" s="20">
        <f t="shared" si="626"/>
        <v>2.3037214720000014E-4</v>
      </c>
      <c r="J3100" s="7">
        <f>IF($A3100="二本差勝",先鋒分析!$D$14,IF($A3100="一本差勝",先鋒分析!$D$15,IF($A3100="引き分け",先鋒分析!$D$16,IF($A3100="一本差負",先鋒分析!$D$17,先鋒分析!$D$18))))</f>
        <v>0.20800000000000002</v>
      </c>
      <c r="K3100" s="19">
        <f t="shared" si="627"/>
        <v>-1</v>
      </c>
      <c r="L3100" s="19">
        <f t="shared" si="628"/>
        <v>-1</v>
      </c>
      <c r="M3100" s="7">
        <f>IF($B3100="二本差勝",次鋒分析!$D$14,IF($B3100="一本差勝",次鋒分析!$D$15,IF($B3100="引き分け",次鋒分析!$D$16,IF($B3100="一本差負",次鋒分析!$D$17,次鋒分析!$D$18))))</f>
        <v>0.16000000000000003</v>
      </c>
      <c r="N3100" s="1">
        <f t="shared" si="629"/>
        <v>-1</v>
      </c>
      <c r="O3100" s="1">
        <f t="shared" si="630"/>
        <v>-2</v>
      </c>
      <c r="P3100" s="7">
        <f>IF($C3100="二本差勝",中堅分析!$D$14,IF($C3100="一本差勝",中堅分析!$D$15,IF($C3100="引き分け",中堅分析!$D$16,IF($C3100="一本差負",中堅分析!$D$17,中堅分析!$D$18))))</f>
        <v>0.16000000000000003</v>
      </c>
      <c r="Q3100" s="1">
        <f t="shared" si="631"/>
        <v>-1</v>
      </c>
      <c r="R3100" s="1">
        <f t="shared" si="632"/>
        <v>-2</v>
      </c>
      <c r="S3100" s="7">
        <f>IF($D3100="二本差勝",副将分析!$D$14,IF($D3100="一本差勝",副将分析!$D$15,IF($D3100="引き分け",副将分析!$D$16,IF($D3100="一本差負",副将分析!$D$17,副将分析!$D$18))))</f>
        <v>0.20800000000000002</v>
      </c>
      <c r="T3100" s="1">
        <f t="shared" si="633"/>
        <v>-1</v>
      </c>
      <c r="U3100" s="1">
        <f t="shared" si="634"/>
        <v>-1</v>
      </c>
      <c r="V3100" s="7">
        <f>IF($E3100="二本差勝",大将分析!$D$14,IF($E3100="一本差勝",大将分析!$D$15,IF($E3100="引き分け",大将分析!$D$16,IF($E3100="一本差負",大将分析!$D$17,大将分析!$D$18))))</f>
        <v>0.20800000000000002</v>
      </c>
      <c r="W3100" s="1">
        <f t="shared" si="635"/>
        <v>-1</v>
      </c>
      <c r="X3100" s="1">
        <f t="shared" si="636"/>
        <v>-1</v>
      </c>
    </row>
    <row r="3101" spans="1:24" x14ac:dyDescent="0.15">
      <c r="A3101" s="1" t="s">
        <v>42</v>
      </c>
      <c r="B3101" s="1" t="s">
        <v>41</v>
      </c>
      <c r="C3101" s="1" t="s">
        <v>42</v>
      </c>
      <c r="D3101" s="1" t="s">
        <v>41</v>
      </c>
      <c r="E3101" s="1" t="s">
        <v>41</v>
      </c>
      <c r="F3101" s="19">
        <f t="shared" si="624"/>
        <v>-4</v>
      </c>
      <c r="G3101" s="19">
        <f t="shared" si="625"/>
        <v>-6</v>
      </c>
      <c r="H3101" s="20">
        <f t="shared" si="626"/>
        <v>2.3037214720000014E-4</v>
      </c>
      <c r="J3101" s="7">
        <f>IF($A3101="二本差勝",先鋒分析!$D$14,IF($A3101="一本差勝",先鋒分析!$D$15,IF($A3101="引き分け",先鋒分析!$D$16,IF($A3101="一本差負",先鋒分析!$D$17,先鋒分析!$D$18))))</f>
        <v>0.16000000000000003</v>
      </c>
      <c r="K3101" s="19">
        <f t="shared" si="627"/>
        <v>-1</v>
      </c>
      <c r="L3101" s="19">
        <f t="shared" si="628"/>
        <v>-2</v>
      </c>
      <c r="M3101" s="7">
        <f>IF($B3101="二本差勝",次鋒分析!$D$14,IF($B3101="一本差勝",次鋒分析!$D$15,IF($B3101="引き分け",次鋒分析!$D$16,IF($B3101="一本差負",次鋒分析!$D$17,次鋒分析!$D$18))))</f>
        <v>0.20800000000000002</v>
      </c>
      <c r="N3101" s="1">
        <f t="shared" si="629"/>
        <v>-1</v>
      </c>
      <c r="O3101" s="1">
        <f t="shared" si="630"/>
        <v>-1</v>
      </c>
      <c r="P3101" s="7">
        <f>IF($C3101="二本差勝",中堅分析!$D$14,IF($C3101="一本差勝",中堅分析!$D$15,IF($C3101="引き分け",中堅分析!$D$16,IF($C3101="一本差負",中堅分析!$D$17,中堅分析!$D$18))))</f>
        <v>0.16000000000000003</v>
      </c>
      <c r="Q3101" s="1">
        <f t="shared" si="631"/>
        <v>-1</v>
      </c>
      <c r="R3101" s="1">
        <f t="shared" si="632"/>
        <v>-2</v>
      </c>
      <c r="S3101" s="7">
        <f>IF($D3101="二本差勝",副将分析!$D$14,IF($D3101="一本差勝",副将分析!$D$15,IF($D3101="引き分け",副将分析!$D$16,IF($D3101="一本差負",副将分析!$D$17,副将分析!$D$18))))</f>
        <v>0.20800000000000002</v>
      </c>
      <c r="T3101" s="1">
        <f t="shared" si="633"/>
        <v>-1</v>
      </c>
      <c r="U3101" s="1">
        <f t="shared" si="634"/>
        <v>-1</v>
      </c>
      <c r="V3101" s="7">
        <f>IF($E3101="二本差勝",大将分析!$D$14,IF($E3101="一本差勝",大将分析!$D$15,IF($E3101="引き分け",大将分析!$D$16,IF($E3101="一本差負",大将分析!$D$17,大将分析!$D$18))))</f>
        <v>0.20800000000000002</v>
      </c>
      <c r="W3101" s="1">
        <f t="shared" si="635"/>
        <v>-1</v>
      </c>
      <c r="X3101" s="1">
        <f t="shared" si="636"/>
        <v>-1</v>
      </c>
    </row>
    <row r="3102" spans="1:24" x14ac:dyDescent="0.15">
      <c r="A3102" s="1" t="s">
        <v>42</v>
      </c>
      <c r="B3102" s="1" t="s">
        <v>42</v>
      </c>
      <c r="C3102" s="1" t="s">
        <v>41</v>
      </c>
      <c r="D3102" s="1" t="s">
        <v>41</v>
      </c>
      <c r="E3102" s="1" t="s">
        <v>41</v>
      </c>
      <c r="F3102" s="19">
        <f t="shared" si="624"/>
        <v>-4</v>
      </c>
      <c r="G3102" s="19">
        <f t="shared" si="625"/>
        <v>-6</v>
      </c>
      <c r="H3102" s="20">
        <f t="shared" si="626"/>
        <v>2.3037214720000014E-4</v>
      </c>
      <c r="J3102" s="7">
        <f>IF($A3102="二本差勝",先鋒分析!$D$14,IF($A3102="一本差勝",先鋒分析!$D$15,IF($A3102="引き分け",先鋒分析!$D$16,IF($A3102="一本差負",先鋒分析!$D$17,先鋒分析!$D$18))))</f>
        <v>0.16000000000000003</v>
      </c>
      <c r="K3102" s="19">
        <f t="shared" si="627"/>
        <v>-1</v>
      </c>
      <c r="L3102" s="19">
        <f t="shared" si="628"/>
        <v>-2</v>
      </c>
      <c r="M3102" s="7">
        <f>IF($B3102="二本差勝",次鋒分析!$D$14,IF($B3102="一本差勝",次鋒分析!$D$15,IF($B3102="引き分け",次鋒分析!$D$16,IF($B3102="一本差負",次鋒分析!$D$17,次鋒分析!$D$18))))</f>
        <v>0.16000000000000003</v>
      </c>
      <c r="N3102" s="1">
        <f t="shared" si="629"/>
        <v>-1</v>
      </c>
      <c r="O3102" s="1">
        <f t="shared" si="630"/>
        <v>-2</v>
      </c>
      <c r="P3102" s="7">
        <f>IF($C3102="二本差勝",中堅分析!$D$14,IF($C3102="一本差勝",中堅分析!$D$15,IF($C3102="引き分け",中堅分析!$D$16,IF($C3102="一本差負",中堅分析!$D$17,中堅分析!$D$18))))</f>
        <v>0.20800000000000002</v>
      </c>
      <c r="Q3102" s="1">
        <f t="shared" si="631"/>
        <v>-1</v>
      </c>
      <c r="R3102" s="1">
        <f t="shared" si="632"/>
        <v>-1</v>
      </c>
      <c r="S3102" s="7">
        <f>IF($D3102="二本差勝",副将分析!$D$14,IF($D3102="一本差勝",副将分析!$D$15,IF($D3102="引き分け",副将分析!$D$16,IF($D3102="一本差負",副将分析!$D$17,副将分析!$D$18))))</f>
        <v>0.20800000000000002</v>
      </c>
      <c r="T3102" s="1">
        <f t="shared" si="633"/>
        <v>-1</v>
      </c>
      <c r="U3102" s="1">
        <f t="shared" si="634"/>
        <v>-1</v>
      </c>
      <c r="V3102" s="7">
        <f>IF($E3102="二本差勝",大将分析!$D$14,IF($E3102="一本差勝",大将分析!$D$15,IF($E3102="引き分け",大将分析!$D$16,IF($E3102="一本差負",大将分析!$D$17,大将分析!$D$18))))</f>
        <v>0.20800000000000002</v>
      </c>
      <c r="W3102" s="1">
        <f t="shared" si="635"/>
        <v>-1</v>
      </c>
      <c r="X3102" s="1">
        <f t="shared" si="636"/>
        <v>-1</v>
      </c>
    </row>
    <row r="3103" spans="1:24" x14ac:dyDescent="0.15">
      <c r="A3103" s="1" t="s">
        <v>41</v>
      </c>
      <c r="B3103" s="1" t="s">
        <v>42</v>
      </c>
      <c r="C3103" s="1" t="s">
        <v>42</v>
      </c>
      <c r="D3103" s="1" t="s">
        <v>41</v>
      </c>
      <c r="E3103" s="1" t="s">
        <v>42</v>
      </c>
      <c r="F3103" s="19">
        <f t="shared" si="624"/>
        <v>-4</v>
      </c>
      <c r="G3103" s="19">
        <f t="shared" si="625"/>
        <v>-6</v>
      </c>
      <c r="H3103" s="20">
        <f t="shared" si="626"/>
        <v>1.7720934400000012E-4</v>
      </c>
      <c r="J3103" s="7">
        <f>IF($A3103="二本差勝",先鋒分析!$D$14,IF($A3103="一本差勝",先鋒分析!$D$15,IF($A3103="引き分け",先鋒分析!$D$16,IF($A3103="一本差負",先鋒分析!$D$17,先鋒分析!$D$18))))</f>
        <v>0.20800000000000002</v>
      </c>
      <c r="K3103" s="19">
        <f t="shared" si="627"/>
        <v>-1</v>
      </c>
      <c r="L3103" s="19">
        <f t="shared" si="628"/>
        <v>-1</v>
      </c>
      <c r="M3103" s="7">
        <f>IF($B3103="二本差勝",次鋒分析!$D$14,IF($B3103="一本差勝",次鋒分析!$D$15,IF($B3103="引き分け",次鋒分析!$D$16,IF($B3103="一本差負",次鋒分析!$D$17,次鋒分析!$D$18))))</f>
        <v>0.16000000000000003</v>
      </c>
      <c r="N3103" s="1">
        <f t="shared" si="629"/>
        <v>-1</v>
      </c>
      <c r="O3103" s="1">
        <f t="shared" si="630"/>
        <v>-2</v>
      </c>
      <c r="P3103" s="7">
        <f>IF($C3103="二本差勝",中堅分析!$D$14,IF($C3103="一本差勝",中堅分析!$D$15,IF($C3103="引き分け",中堅分析!$D$16,IF($C3103="一本差負",中堅分析!$D$17,中堅分析!$D$18))))</f>
        <v>0.16000000000000003</v>
      </c>
      <c r="Q3103" s="1">
        <f t="shared" si="631"/>
        <v>-1</v>
      </c>
      <c r="R3103" s="1">
        <f t="shared" si="632"/>
        <v>-2</v>
      </c>
      <c r="S3103" s="7">
        <f>IF($D3103="二本差勝",副将分析!$D$14,IF($D3103="一本差勝",副将分析!$D$15,IF($D3103="引き分け",副将分析!$D$16,IF($D3103="一本差負",副将分析!$D$17,副将分析!$D$18))))</f>
        <v>0.20800000000000002</v>
      </c>
      <c r="T3103" s="1">
        <f t="shared" si="633"/>
        <v>-1</v>
      </c>
      <c r="U3103" s="1">
        <f t="shared" si="634"/>
        <v>-1</v>
      </c>
      <c r="V3103" s="7">
        <f>IF($E3103="二本差勝",大将分析!$D$14,IF($E3103="一本差勝",大将分析!$D$15,IF($E3103="引き分け",大将分析!$D$16,IF($E3103="一本差負",大将分析!$D$17,大将分析!$D$18))))</f>
        <v>0.16000000000000003</v>
      </c>
      <c r="W3103" s="1">
        <f t="shared" si="635"/>
        <v>-1</v>
      </c>
      <c r="X3103" s="1">
        <f t="shared" si="636"/>
        <v>-2</v>
      </c>
    </row>
    <row r="3104" spans="1:24" x14ac:dyDescent="0.15">
      <c r="A3104" s="1" t="s">
        <v>42</v>
      </c>
      <c r="B3104" s="1" t="s">
        <v>41</v>
      </c>
      <c r="C3104" s="1" t="s">
        <v>42</v>
      </c>
      <c r="D3104" s="1" t="s">
        <v>41</v>
      </c>
      <c r="E3104" s="1" t="s">
        <v>42</v>
      </c>
      <c r="F3104" s="19">
        <f t="shared" si="624"/>
        <v>-4</v>
      </c>
      <c r="G3104" s="19">
        <f t="shared" si="625"/>
        <v>-6</v>
      </c>
      <c r="H3104" s="20">
        <f t="shared" si="626"/>
        <v>1.7720934400000012E-4</v>
      </c>
      <c r="J3104" s="7">
        <f>IF($A3104="二本差勝",先鋒分析!$D$14,IF($A3104="一本差勝",先鋒分析!$D$15,IF($A3104="引き分け",先鋒分析!$D$16,IF($A3104="一本差負",先鋒分析!$D$17,先鋒分析!$D$18))))</f>
        <v>0.16000000000000003</v>
      </c>
      <c r="K3104" s="19">
        <f t="shared" si="627"/>
        <v>-1</v>
      </c>
      <c r="L3104" s="19">
        <f t="shared" si="628"/>
        <v>-2</v>
      </c>
      <c r="M3104" s="7">
        <f>IF($B3104="二本差勝",次鋒分析!$D$14,IF($B3104="一本差勝",次鋒分析!$D$15,IF($B3104="引き分け",次鋒分析!$D$16,IF($B3104="一本差負",次鋒分析!$D$17,次鋒分析!$D$18))))</f>
        <v>0.20800000000000002</v>
      </c>
      <c r="N3104" s="1">
        <f t="shared" si="629"/>
        <v>-1</v>
      </c>
      <c r="O3104" s="1">
        <f t="shared" si="630"/>
        <v>-1</v>
      </c>
      <c r="P3104" s="7">
        <f>IF($C3104="二本差勝",中堅分析!$D$14,IF($C3104="一本差勝",中堅分析!$D$15,IF($C3104="引き分け",中堅分析!$D$16,IF($C3104="一本差負",中堅分析!$D$17,中堅分析!$D$18))))</f>
        <v>0.16000000000000003</v>
      </c>
      <c r="Q3104" s="1">
        <f t="shared" si="631"/>
        <v>-1</v>
      </c>
      <c r="R3104" s="1">
        <f t="shared" si="632"/>
        <v>-2</v>
      </c>
      <c r="S3104" s="7">
        <f>IF($D3104="二本差勝",副将分析!$D$14,IF($D3104="一本差勝",副将分析!$D$15,IF($D3104="引き分け",副将分析!$D$16,IF($D3104="一本差負",副将分析!$D$17,副将分析!$D$18))))</f>
        <v>0.20800000000000002</v>
      </c>
      <c r="T3104" s="1">
        <f t="shared" si="633"/>
        <v>-1</v>
      </c>
      <c r="U3104" s="1">
        <f t="shared" si="634"/>
        <v>-1</v>
      </c>
      <c r="V3104" s="7">
        <f>IF($E3104="二本差勝",大将分析!$D$14,IF($E3104="一本差勝",大将分析!$D$15,IF($E3104="引き分け",大将分析!$D$16,IF($E3104="一本差負",大将分析!$D$17,大将分析!$D$18))))</f>
        <v>0.16000000000000003</v>
      </c>
      <c r="W3104" s="1">
        <f t="shared" si="635"/>
        <v>-1</v>
      </c>
      <c r="X3104" s="1">
        <f t="shared" si="636"/>
        <v>-2</v>
      </c>
    </row>
    <row r="3105" spans="1:24" x14ac:dyDescent="0.15">
      <c r="A3105" s="1" t="s">
        <v>42</v>
      </c>
      <c r="B3105" s="1" t="s">
        <v>42</v>
      </c>
      <c r="C3105" s="1" t="s">
        <v>41</v>
      </c>
      <c r="D3105" s="1" t="s">
        <v>41</v>
      </c>
      <c r="E3105" s="1" t="s">
        <v>42</v>
      </c>
      <c r="F3105" s="19">
        <f t="shared" si="624"/>
        <v>-4</v>
      </c>
      <c r="G3105" s="19">
        <f t="shared" si="625"/>
        <v>-6</v>
      </c>
      <c r="H3105" s="20">
        <f t="shared" si="626"/>
        <v>1.7720934400000012E-4</v>
      </c>
      <c r="J3105" s="7">
        <f>IF($A3105="二本差勝",先鋒分析!$D$14,IF($A3105="一本差勝",先鋒分析!$D$15,IF($A3105="引き分け",先鋒分析!$D$16,IF($A3105="一本差負",先鋒分析!$D$17,先鋒分析!$D$18))))</f>
        <v>0.16000000000000003</v>
      </c>
      <c r="K3105" s="19">
        <f t="shared" si="627"/>
        <v>-1</v>
      </c>
      <c r="L3105" s="19">
        <f t="shared" si="628"/>
        <v>-2</v>
      </c>
      <c r="M3105" s="7">
        <f>IF($B3105="二本差勝",次鋒分析!$D$14,IF($B3105="一本差勝",次鋒分析!$D$15,IF($B3105="引き分け",次鋒分析!$D$16,IF($B3105="一本差負",次鋒分析!$D$17,次鋒分析!$D$18))))</f>
        <v>0.16000000000000003</v>
      </c>
      <c r="N3105" s="1">
        <f t="shared" si="629"/>
        <v>-1</v>
      </c>
      <c r="O3105" s="1">
        <f t="shared" si="630"/>
        <v>-2</v>
      </c>
      <c r="P3105" s="7">
        <f>IF($C3105="二本差勝",中堅分析!$D$14,IF($C3105="一本差勝",中堅分析!$D$15,IF($C3105="引き分け",中堅分析!$D$16,IF($C3105="一本差負",中堅分析!$D$17,中堅分析!$D$18))))</f>
        <v>0.20800000000000002</v>
      </c>
      <c r="Q3105" s="1">
        <f t="shared" si="631"/>
        <v>-1</v>
      </c>
      <c r="R3105" s="1">
        <f t="shared" si="632"/>
        <v>-1</v>
      </c>
      <c r="S3105" s="7">
        <f>IF($D3105="二本差勝",副将分析!$D$14,IF($D3105="一本差勝",副将分析!$D$15,IF($D3105="引き分け",副将分析!$D$16,IF($D3105="一本差負",副将分析!$D$17,副将分析!$D$18))))</f>
        <v>0.20800000000000002</v>
      </c>
      <c r="T3105" s="1">
        <f t="shared" si="633"/>
        <v>-1</v>
      </c>
      <c r="U3105" s="1">
        <f t="shared" si="634"/>
        <v>-1</v>
      </c>
      <c r="V3105" s="7">
        <f>IF($E3105="二本差勝",大将分析!$D$14,IF($E3105="一本差勝",大将分析!$D$15,IF($E3105="引き分け",大将分析!$D$16,IF($E3105="一本差負",大将分析!$D$17,大将分析!$D$18))))</f>
        <v>0.16000000000000003</v>
      </c>
      <c r="W3105" s="1">
        <f t="shared" si="635"/>
        <v>-1</v>
      </c>
      <c r="X3105" s="1">
        <f t="shared" si="636"/>
        <v>-2</v>
      </c>
    </row>
    <row r="3106" spans="1:24" x14ac:dyDescent="0.15">
      <c r="A3106" s="1" t="s">
        <v>41</v>
      </c>
      <c r="B3106" s="1" t="s">
        <v>42</v>
      </c>
      <c r="C3106" s="1" t="s">
        <v>42</v>
      </c>
      <c r="D3106" s="1" t="s">
        <v>42</v>
      </c>
      <c r="E3106" s="1" t="s">
        <v>39</v>
      </c>
      <c r="F3106" s="19">
        <f t="shared" si="624"/>
        <v>-4</v>
      </c>
      <c r="G3106" s="19">
        <f t="shared" si="625"/>
        <v>-7</v>
      </c>
      <c r="H3106" s="20">
        <f t="shared" si="626"/>
        <v>1.3631488000000013E-4</v>
      </c>
      <c r="J3106" s="7">
        <f>IF($A3106="二本差勝",先鋒分析!$D$14,IF($A3106="一本差勝",先鋒分析!$D$15,IF($A3106="引き分け",先鋒分析!$D$16,IF($A3106="一本差負",先鋒分析!$D$17,先鋒分析!$D$18))))</f>
        <v>0.20800000000000002</v>
      </c>
      <c r="K3106" s="19">
        <f t="shared" si="627"/>
        <v>-1</v>
      </c>
      <c r="L3106" s="19">
        <f t="shared" si="628"/>
        <v>-1</v>
      </c>
      <c r="M3106" s="7">
        <f>IF($B3106="二本差勝",次鋒分析!$D$14,IF($B3106="一本差勝",次鋒分析!$D$15,IF($B3106="引き分け",次鋒分析!$D$16,IF($B3106="一本差負",次鋒分析!$D$17,次鋒分析!$D$18))))</f>
        <v>0.16000000000000003</v>
      </c>
      <c r="N3106" s="1">
        <f t="shared" si="629"/>
        <v>-1</v>
      </c>
      <c r="O3106" s="1">
        <f t="shared" si="630"/>
        <v>-2</v>
      </c>
      <c r="P3106" s="7">
        <f>IF($C3106="二本差勝",中堅分析!$D$14,IF($C3106="一本差勝",中堅分析!$D$15,IF($C3106="引き分け",中堅分析!$D$16,IF($C3106="一本差負",中堅分析!$D$17,中堅分析!$D$18))))</f>
        <v>0.16000000000000003</v>
      </c>
      <c r="Q3106" s="1">
        <f t="shared" si="631"/>
        <v>-1</v>
      </c>
      <c r="R3106" s="1">
        <f t="shared" si="632"/>
        <v>-2</v>
      </c>
      <c r="S3106" s="7">
        <f>IF($D3106="二本差勝",副将分析!$D$14,IF($D3106="一本差勝",副将分析!$D$15,IF($D3106="引き分け",副将分析!$D$16,IF($D3106="一本差負",副将分析!$D$17,副将分析!$D$18))))</f>
        <v>0.16000000000000003</v>
      </c>
      <c r="T3106" s="1">
        <f t="shared" si="633"/>
        <v>-1</v>
      </c>
      <c r="U3106" s="1">
        <f t="shared" si="634"/>
        <v>-2</v>
      </c>
      <c r="V3106" s="7">
        <f>IF($E3106="二本差勝",大将分析!$D$14,IF($E3106="一本差勝",大将分析!$D$15,IF($E3106="引き分け",大将分析!$D$16,IF($E3106="一本差負",大将分析!$D$17,大将分析!$D$18))))</f>
        <v>0.16000000000000003</v>
      </c>
      <c r="W3106" s="1">
        <f t="shared" si="635"/>
        <v>1</v>
      </c>
      <c r="X3106" s="1">
        <f t="shared" si="636"/>
        <v>2</v>
      </c>
    </row>
    <row r="3107" spans="1:24" x14ac:dyDescent="0.15">
      <c r="A3107" s="1" t="s">
        <v>42</v>
      </c>
      <c r="B3107" s="1" t="s">
        <v>41</v>
      </c>
      <c r="C3107" s="1" t="s">
        <v>42</v>
      </c>
      <c r="D3107" s="1" t="s">
        <v>42</v>
      </c>
      <c r="E3107" s="1" t="s">
        <v>39</v>
      </c>
      <c r="F3107" s="19">
        <f t="shared" si="624"/>
        <v>-4</v>
      </c>
      <c r="G3107" s="19">
        <f t="shared" si="625"/>
        <v>-7</v>
      </c>
      <c r="H3107" s="20">
        <f t="shared" si="626"/>
        <v>1.3631488000000013E-4</v>
      </c>
      <c r="J3107" s="7">
        <f>IF($A3107="二本差勝",先鋒分析!$D$14,IF($A3107="一本差勝",先鋒分析!$D$15,IF($A3107="引き分け",先鋒分析!$D$16,IF($A3107="一本差負",先鋒分析!$D$17,先鋒分析!$D$18))))</f>
        <v>0.16000000000000003</v>
      </c>
      <c r="K3107" s="19">
        <f t="shared" si="627"/>
        <v>-1</v>
      </c>
      <c r="L3107" s="19">
        <f t="shared" si="628"/>
        <v>-2</v>
      </c>
      <c r="M3107" s="7">
        <f>IF($B3107="二本差勝",次鋒分析!$D$14,IF($B3107="一本差勝",次鋒分析!$D$15,IF($B3107="引き分け",次鋒分析!$D$16,IF($B3107="一本差負",次鋒分析!$D$17,次鋒分析!$D$18))))</f>
        <v>0.20800000000000002</v>
      </c>
      <c r="N3107" s="1">
        <f t="shared" si="629"/>
        <v>-1</v>
      </c>
      <c r="O3107" s="1">
        <f t="shared" si="630"/>
        <v>-1</v>
      </c>
      <c r="P3107" s="7">
        <f>IF($C3107="二本差勝",中堅分析!$D$14,IF($C3107="一本差勝",中堅分析!$D$15,IF($C3107="引き分け",中堅分析!$D$16,IF($C3107="一本差負",中堅分析!$D$17,中堅分析!$D$18))))</f>
        <v>0.16000000000000003</v>
      </c>
      <c r="Q3107" s="1">
        <f t="shared" si="631"/>
        <v>-1</v>
      </c>
      <c r="R3107" s="1">
        <f t="shared" si="632"/>
        <v>-2</v>
      </c>
      <c r="S3107" s="7">
        <f>IF($D3107="二本差勝",副将分析!$D$14,IF($D3107="一本差勝",副将分析!$D$15,IF($D3107="引き分け",副将分析!$D$16,IF($D3107="一本差負",副将分析!$D$17,副将分析!$D$18))))</f>
        <v>0.16000000000000003</v>
      </c>
      <c r="T3107" s="1">
        <f t="shared" si="633"/>
        <v>-1</v>
      </c>
      <c r="U3107" s="1">
        <f t="shared" si="634"/>
        <v>-2</v>
      </c>
      <c r="V3107" s="7">
        <f>IF($E3107="二本差勝",大将分析!$D$14,IF($E3107="一本差勝",大将分析!$D$15,IF($E3107="引き分け",大将分析!$D$16,IF($E3107="一本差負",大将分析!$D$17,大将分析!$D$18))))</f>
        <v>0.16000000000000003</v>
      </c>
      <c r="W3107" s="1">
        <f t="shared" si="635"/>
        <v>1</v>
      </c>
      <c r="X3107" s="1">
        <f t="shared" si="636"/>
        <v>2</v>
      </c>
    </row>
    <row r="3108" spans="1:24" x14ac:dyDescent="0.15">
      <c r="A3108" s="1" t="s">
        <v>42</v>
      </c>
      <c r="B3108" s="1" t="s">
        <v>42</v>
      </c>
      <c r="C3108" s="1" t="s">
        <v>41</v>
      </c>
      <c r="D3108" s="1" t="s">
        <v>42</v>
      </c>
      <c r="E3108" s="1" t="s">
        <v>39</v>
      </c>
      <c r="F3108" s="19">
        <f t="shared" si="624"/>
        <v>-4</v>
      </c>
      <c r="G3108" s="19">
        <f t="shared" si="625"/>
        <v>-7</v>
      </c>
      <c r="H3108" s="20">
        <f t="shared" si="626"/>
        <v>1.3631488000000013E-4</v>
      </c>
      <c r="J3108" s="7">
        <f>IF($A3108="二本差勝",先鋒分析!$D$14,IF($A3108="一本差勝",先鋒分析!$D$15,IF($A3108="引き分け",先鋒分析!$D$16,IF($A3108="一本差負",先鋒分析!$D$17,先鋒分析!$D$18))))</f>
        <v>0.16000000000000003</v>
      </c>
      <c r="K3108" s="19">
        <f t="shared" si="627"/>
        <v>-1</v>
      </c>
      <c r="L3108" s="19">
        <f t="shared" si="628"/>
        <v>-2</v>
      </c>
      <c r="M3108" s="7">
        <f>IF($B3108="二本差勝",次鋒分析!$D$14,IF($B3108="一本差勝",次鋒分析!$D$15,IF($B3108="引き分け",次鋒分析!$D$16,IF($B3108="一本差負",次鋒分析!$D$17,次鋒分析!$D$18))))</f>
        <v>0.16000000000000003</v>
      </c>
      <c r="N3108" s="1">
        <f t="shared" si="629"/>
        <v>-1</v>
      </c>
      <c r="O3108" s="1">
        <f t="shared" si="630"/>
        <v>-2</v>
      </c>
      <c r="P3108" s="7">
        <f>IF($C3108="二本差勝",中堅分析!$D$14,IF($C3108="一本差勝",中堅分析!$D$15,IF($C3108="引き分け",中堅分析!$D$16,IF($C3108="一本差負",中堅分析!$D$17,中堅分析!$D$18))))</f>
        <v>0.20800000000000002</v>
      </c>
      <c r="Q3108" s="1">
        <f t="shared" si="631"/>
        <v>-1</v>
      </c>
      <c r="R3108" s="1">
        <f t="shared" si="632"/>
        <v>-1</v>
      </c>
      <c r="S3108" s="7">
        <f>IF($D3108="二本差勝",副将分析!$D$14,IF($D3108="一本差勝",副将分析!$D$15,IF($D3108="引き分け",副将分析!$D$16,IF($D3108="一本差負",副将分析!$D$17,副将分析!$D$18))))</f>
        <v>0.16000000000000003</v>
      </c>
      <c r="T3108" s="1">
        <f t="shared" si="633"/>
        <v>-1</v>
      </c>
      <c r="U3108" s="1">
        <f t="shared" si="634"/>
        <v>-2</v>
      </c>
      <c r="V3108" s="7">
        <f>IF($E3108="二本差勝",大将分析!$D$14,IF($E3108="一本差勝",大将分析!$D$15,IF($E3108="引き分け",大将分析!$D$16,IF($E3108="一本差負",大将分析!$D$17,大将分析!$D$18))))</f>
        <v>0.16000000000000003</v>
      </c>
      <c r="W3108" s="1">
        <f t="shared" si="635"/>
        <v>1</v>
      </c>
      <c r="X3108" s="1">
        <f t="shared" si="636"/>
        <v>2</v>
      </c>
    </row>
    <row r="3109" spans="1:24" x14ac:dyDescent="0.15">
      <c r="A3109" s="1" t="s">
        <v>41</v>
      </c>
      <c r="B3109" s="1" t="s">
        <v>42</v>
      </c>
      <c r="C3109" s="1" t="s">
        <v>42</v>
      </c>
      <c r="D3109" s="1" t="s">
        <v>42</v>
      </c>
      <c r="E3109" s="1" t="s">
        <v>40</v>
      </c>
      <c r="F3109" s="19">
        <f t="shared" si="624"/>
        <v>-4</v>
      </c>
      <c r="G3109" s="19">
        <f t="shared" si="625"/>
        <v>-7</v>
      </c>
      <c r="H3109" s="20">
        <f t="shared" si="626"/>
        <v>1.7720934400000015E-4</v>
      </c>
      <c r="J3109" s="7">
        <f>IF($A3109="二本差勝",先鋒分析!$D$14,IF($A3109="一本差勝",先鋒分析!$D$15,IF($A3109="引き分け",先鋒分析!$D$16,IF($A3109="一本差負",先鋒分析!$D$17,先鋒分析!$D$18))))</f>
        <v>0.20800000000000002</v>
      </c>
      <c r="K3109" s="19">
        <f t="shared" si="627"/>
        <v>-1</v>
      </c>
      <c r="L3109" s="19">
        <f t="shared" si="628"/>
        <v>-1</v>
      </c>
      <c r="M3109" s="7">
        <f>IF($B3109="二本差勝",次鋒分析!$D$14,IF($B3109="一本差勝",次鋒分析!$D$15,IF($B3109="引き分け",次鋒分析!$D$16,IF($B3109="一本差負",次鋒分析!$D$17,次鋒分析!$D$18))))</f>
        <v>0.16000000000000003</v>
      </c>
      <c r="N3109" s="1">
        <f t="shared" si="629"/>
        <v>-1</v>
      </c>
      <c r="O3109" s="1">
        <f t="shared" si="630"/>
        <v>-2</v>
      </c>
      <c r="P3109" s="7">
        <f>IF($C3109="二本差勝",中堅分析!$D$14,IF($C3109="一本差勝",中堅分析!$D$15,IF($C3109="引き分け",中堅分析!$D$16,IF($C3109="一本差負",中堅分析!$D$17,中堅分析!$D$18))))</f>
        <v>0.16000000000000003</v>
      </c>
      <c r="Q3109" s="1">
        <f t="shared" si="631"/>
        <v>-1</v>
      </c>
      <c r="R3109" s="1">
        <f t="shared" si="632"/>
        <v>-2</v>
      </c>
      <c r="S3109" s="7">
        <f>IF($D3109="二本差勝",副将分析!$D$14,IF($D3109="一本差勝",副将分析!$D$15,IF($D3109="引き分け",副将分析!$D$16,IF($D3109="一本差負",副将分析!$D$17,副将分析!$D$18))))</f>
        <v>0.16000000000000003</v>
      </c>
      <c r="T3109" s="1">
        <f t="shared" si="633"/>
        <v>-1</v>
      </c>
      <c r="U3109" s="1">
        <f t="shared" si="634"/>
        <v>-2</v>
      </c>
      <c r="V3109" s="7">
        <f>IF($E3109="二本差勝",大将分析!$D$14,IF($E3109="一本差勝",大将分析!$D$15,IF($E3109="引き分け",大将分析!$D$16,IF($E3109="一本差負",大将分析!$D$17,大将分析!$D$18))))</f>
        <v>0.20800000000000002</v>
      </c>
      <c r="W3109" s="1">
        <f t="shared" si="635"/>
        <v>1</v>
      </c>
      <c r="X3109" s="1">
        <f t="shared" si="636"/>
        <v>1</v>
      </c>
    </row>
    <row r="3110" spans="1:24" x14ac:dyDescent="0.15">
      <c r="A3110" s="1" t="s">
        <v>42</v>
      </c>
      <c r="B3110" s="1" t="s">
        <v>41</v>
      </c>
      <c r="C3110" s="1" t="s">
        <v>42</v>
      </c>
      <c r="D3110" s="1" t="s">
        <v>42</v>
      </c>
      <c r="E3110" s="1" t="s">
        <v>40</v>
      </c>
      <c r="F3110" s="19">
        <f t="shared" si="624"/>
        <v>-4</v>
      </c>
      <c r="G3110" s="19">
        <f t="shared" si="625"/>
        <v>-7</v>
      </c>
      <c r="H3110" s="20">
        <f t="shared" si="626"/>
        <v>1.7720934400000015E-4</v>
      </c>
      <c r="J3110" s="7">
        <f>IF($A3110="二本差勝",先鋒分析!$D$14,IF($A3110="一本差勝",先鋒分析!$D$15,IF($A3110="引き分け",先鋒分析!$D$16,IF($A3110="一本差負",先鋒分析!$D$17,先鋒分析!$D$18))))</f>
        <v>0.16000000000000003</v>
      </c>
      <c r="K3110" s="19">
        <f t="shared" si="627"/>
        <v>-1</v>
      </c>
      <c r="L3110" s="19">
        <f t="shared" si="628"/>
        <v>-2</v>
      </c>
      <c r="M3110" s="7">
        <f>IF($B3110="二本差勝",次鋒分析!$D$14,IF($B3110="一本差勝",次鋒分析!$D$15,IF($B3110="引き分け",次鋒分析!$D$16,IF($B3110="一本差負",次鋒分析!$D$17,次鋒分析!$D$18))))</f>
        <v>0.20800000000000002</v>
      </c>
      <c r="N3110" s="1">
        <f t="shared" si="629"/>
        <v>-1</v>
      </c>
      <c r="O3110" s="1">
        <f t="shared" si="630"/>
        <v>-1</v>
      </c>
      <c r="P3110" s="7">
        <f>IF($C3110="二本差勝",中堅分析!$D$14,IF($C3110="一本差勝",中堅分析!$D$15,IF($C3110="引き分け",中堅分析!$D$16,IF($C3110="一本差負",中堅分析!$D$17,中堅分析!$D$18))))</f>
        <v>0.16000000000000003</v>
      </c>
      <c r="Q3110" s="1">
        <f t="shared" si="631"/>
        <v>-1</v>
      </c>
      <c r="R3110" s="1">
        <f t="shared" si="632"/>
        <v>-2</v>
      </c>
      <c r="S3110" s="7">
        <f>IF($D3110="二本差勝",副将分析!$D$14,IF($D3110="一本差勝",副将分析!$D$15,IF($D3110="引き分け",副将分析!$D$16,IF($D3110="一本差負",副将分析!$D$17,副将分析!$D$18))))</f>
        <v>0.16000000000000003</v>
      </c>
      <c r="T3110" s="1">
        <f t="shared" si="633"/>
        <v>-1</v>
      </c>
      <c r="U3110" s="1">
        <f t="shared" si="634"/>
        <v>-2</v>
      </c>
      <c r="V3110" s="7">
        <f>IF($E3110="二本差勝",大将分析!$D$14,IF($E3110="一本差勝",大将分析!$D$15,IF($E3110="引き分け",大将分析!$D$16,IF($E3110="一本差負",大将分析!$D$17,大将分析!$D$18))))</f>
        <v>0.20800000000000002</v>
      </c>
      <c r="W3110" s="1">
        <f t="shared" si="635"/>
        <v>1</v>
      </c>
      <c r="X3110" s="1">
        <f t="shared" si="636"/>
        <v>1</v>
      </c>
    </row>
    <row r="3111" spans="1:24" x14ac:dyDescent="0.15">
      <c r="A3111" s="1" t="s">
        <v>42</v>
      </c>
      <c r="B3111" s="1" t="s">
        <v>42</v>
      </c>
      <c r="C3111" s="1" t="s">
        <v>41</v>
      </c>
      <c r="D3111" s="1" t="s">
        <v>42</v>
      </c>
      <c r="E3111" s="1" t="s">
        <v>40</v>
      </c>
      <c r="F3111" s="19">
        <f t="shared" si="624"/>
        <v>-4</v>
      </c>
      <c r="G3111" s="19">
        <f t="shared" si="625"/>
        <v>-7</v>
      </c>
      <c r="H3111" s="20">
        <f t="shared" si="626"/>
        <v>1.7720934400000015E-4</v>
      </c>
      <c r="J3111" s="7">
        <f>IF($A3111="二本差勝",先鋒分析!$D$14,IF($A3111="一本差勝",先鋒分析!$D$15,IF($A3111="引き分け",先鋒分析!$D$16,IF($A3111="一本差負",先鋒分析!$D$17,先鋒分析!$D$18))))</f>
        <v>0.16000000000000003</v>
      </c>
      <c r="K3111" s="19">
        <f t="shared" si="627"/>
        <v>-1</v>
      </c>
      <c r="L3111" s="19">
        <f t="shared" si="628"/>
        <v>-2</v>
      </c>
      <c r="M3111" s="7">
        <f>IF($B3111="二本差勝",次鋒分析!$D$14,IF($B3111="一本差勝",次鋒分析!$D$15,IF($B3111="引き分け",次鋒分析!$D$16,IF($B3111="一本差負",次鋒分析!$D$17,次鋒分析!$D$18))))</f>
        <v>0.16000000000000003</v>
      </c>
      <c r="N3111" s="1">
        <f t="shared" si="629"/>
        <v>-1</v>
      </c>
      <c r="O3111" s="1">
        <f t="shared" si="630"/>
        <v>-2</v>
      </c>
      <c r="P3111" s="7">
        <f>IF($C3111="二本差勝",中堅分析!$D$14,IF($C3111="一本差勝",中堅分析!$D$15,IF($C3111="引き分け",中堅分析!$D$16,IF($C3111="一本差負",中堅分析!$D$17,中堅分析!$D$18))))</f>
        <v>0.20800000000000002</v>
      </c>
      <c r="Q3111" s="1">
        <f t="shared" si="631"/>
        <v>-1</v>
      </c>
      <c r="R3111" s="1">
        <f t="shared" si="632"/>
        <v>-1</v>
      </c>
      <c r="S3111" s="7">
        <f>IF($D3111="二本差勝",副将分析!$D$14,IF($D3111="一本差勝",副将分析!$D$15,IF($D3111="引き分け",副将分析!$D$16,IF($D3111="一本差負",副将分析!$D$17,副将分析!$D$18))))</f>
        <v>0.16000000000000003</v>
      </c>
      <c r="T3111" s="1">
        <f t="shared" si="633"/>
        <v>-1</v>
      </c>
      <c r="U3111" s="1">
        <f t="shared" si="634"/>
        <v>-2</v>
      </c>
      <c r="V3111" s="7">
        <f>IF($E3111="二本差勝",大将分析!$D$14,IF($E3111="一本差勝",大将分析!$D$15,IF($E3111="引き分け",大将分析!$D$16,IF($E3111="一本差負",大将分析!$D$17,大将分析!$D$18))))</f>
        <v>0.20800000000000002</v>
      </c>
      <c r="W3111" s="1">
        <f t="shared" si="635"/>
        <v>1</v>
      </c>
      <c r="X3111" s="1">
        <f t="shared" si="636"/>
        <v>1</v>
      </c>
    </row>
    <row r="3112" spans="1:24" x14ac:dyDescent="0.15">
      <c r="A3112" s="1" t="s">
        <v>41</v>
      </c>
      <c r="B3112" s="1" t="s">
        <v>42</v>
      </c>
      <c r="C3112" s="1" t="s">
        <v>42</v>
      </c>
      <c r="D3112" s="1" t="s">
        <v>42</v>
      </c>
      <c r="E3112" s="1" t="s">
        <v>22</v>
      </c>
      <c r="F3112" s="19">
        <f t="shared" si="624"/>
        <v>-4</v>
      </c>
      <c r="G3112" s="19">
        <f t="shared" si="625"/>
        <v>-7</v>
      </c>
      <c r="H3112" s="20">
        <f t="shared" si="626"/>
        <v>2.2491955200000017E-4</v>
      </c>
      <c r="J3112" s="7">
        <f>IF($A3112="二本差勝",先鋒分析!$D$14,IF($A3112="一本差勝",先鋒分析!$D$15,IF($A3112="引き分け",先鋒分析!$D$16,IF($A3112="一本差負",先鋒分析!$D$17,先鋒分析!$D$18))))</f>
        <v>0.20800000000000002</v>
      </c>
      <c r="K3112" s="19">
        <f t="shared" si="627"/>
        <v>-1</v>
      </c>
      <c r="L3112" s="19">
        <f t="shared" si="628"/>
        <v>-1</v>
      </c>
      <c r="M3112" s="7">
        <f>IF($B3112="二本差勝",次鋒分析!$D$14,IF($B3112="一本差勝",次鋒分析!$D$15,IF($B3112="引き分け",次鋒分析!$D$16,IF($B3112="一本差負",次鋒分析!$D$17,次鋒分析!$D$18))))</f>
        <v>0.16000000000000003</v>
      </c>
      <c r="N3112" s="1">
        <f t="shared" si="629"/>
        <v>-1</v>
      </c>
      <c r="O3112" s="1">
        <f t="shared" si="630"/>
        <v>-2</v>
      </c>
      <c r="P3112" s="7">
        <f>IF($C3112="二本差勝",中堅分析!$D$14,IF($C3112="一本差勝",中堅分析!$D$15,IF($C3112="引き分け",中堅分析!$D$16,IF($C3112="一本差負",中堅分析!$D$17,中堅分析!$D$18))))</f>
        <v>0.16000000000000003</v>
      </c>
      <c r="Q3112" s="1">
        <f t="shared" si="631"/>
        <v>-1</v>
      </c>
      <c r="R3112" s="1">
        <f t="shared" si="632"/>
        <v>-2</v>
      </c>
      <c r="S3112" s="7">
        <f>IF($D3112="二本差勝",副将分析!$D$14,IF($D3112="一本差勝",副将分析!$D$15,IF($D3112="引き分け",副将分析!$D$16,IF($D3112="一本差負",副将分析!$D$17,副将分析!$D$18))))</f>
        <v>0.16000000000000003</v>
      </c>
      <c r="T3112" s="1">
        <f t="shared" si="633"/>
        <v>-1</v>
      </c>
      <c r="U3112" s="1">
        <f t="shared" si="634"/>
        <v>-2</v>
      </c>
      <c r="V3112" s="7">
        <f>IF($E3112="二本差勝",大将分析!$D$14,IF($E3112="一本差勝",大将分析!$D$15,IF($E3112="引き分け",大将分析!$D$16,IF($E3112="一本差負",大将分析!$D$17,大将分析!$D$18))))</f>
        <v>0.26400000000000001</v>
      </c>
      <c r="W3112" s="1">
        <f t="shared" si="635"/>
        <v>0</v>
      </c>
      <c r="X3112" s="1">
        <f t="shared" si="636"/>
        <v>0</v>
      </c>
    </row>
    <row r="3113" spans="1:24" x14ac:dyDescent="0.15">
      <c r="A3113" s="1" t="s">
        <v>42</v>
      </c>
      <c r="B3113" s="1" t="s">
        <v>41</v>
      </c>
      <c r="C3113" s="1" t="s">
        <v>42</v>
      </c>
      <c r="D3113" s="1" t="s">
        <v>42</v>
      </c>
      <c r="E3113" s="1" t="s">
        <v>22</v>
      </c>
      <c r="F3113" s="19">
        <f t="shared" si="624"/>
        <v>-4</v>
      </c>
      <c r="G3113" s="19">
        <f t="shared" si="625"/>
        <v>-7</v>
      </c>
      <c r="H3113" s="20">
        <f t="shared" si="626"/>
        <v>2.2491955200000017E-4</v>
      </c>
      <c r="J3113" s="7">
        <f>IF($A3113="二本差勝",先鋒分析!$D$14,IF($A3113="一本差勝",先鋒分析!$D$15,IF($A3113="引き分け",先鋒分析!$D$16,IF($A3113="一本差負",先鋒分析!$D$17,先鋒分析!$D$18))))</f>
        <v>0.16000000000000003</v>
      </c>
      <c r="K3113" s="19">
        <f t="shared" si="627"/>
        <v>-1</v>
      </c>
      <c r="L3113" s="19">
        <f t="shared" si="628"/>
        <v>-2</v>
      </c>
      <c r="M3113" s="7">
        <f>IF($B3113="二本差勝",次鋒分析!$D$14,IF($B3113="一本差勝",次鋒分析!$D$15,IF($B3113="引き分け",次鋒分析!$D$16,IF($B3113="一本差負",次鋒分析!$D$17,次鋒分析!$D$18))))</f>
        <v>0.20800000000000002</v>
      </c>
      <c r="N3113" s="1">
        <f t="shared" si="629"/>
        <v>-1</v>
      </c>
      <c r="O3113" s="1">
        <f t="shared" si="630"/>
        <v>-1</v>
      </c>
      <c r="P3113" s="7">
        <f>IF($C3113="二本差勝",中堅分析!$D$14,IF($C3113="一本差勝",中堅分析!$D$15,IF($C3113="引き分け",中堅分析!$D$16,IF($C3113="一本差負",中堅分析!$D$17,中堅分析!$D$18))))</f>
        <v>0.16000000000000003</v>
      </c>
      <c r="Q3113" s="1">
        <f t="shared" si="631"/>
        <v>-1</v>
      </c>
      <c r="R3113" s="1">
        <f t="shared" si="632"/>
        <v>-2</v>
      </c>
      <c r="S3113" s="7">
        <f>IF($D3113="二本差勝",副将分析!$D$14,IF($D3113="一本差勝",副将分析!$D$15,IF($D3113="引き分け",副将分析!$D$16,IF($D3113="一本差負",副将分析!$D$17,副将分析!$D$18))))</f>
        <v>0.16000000000000003</v>
      </c>
      <c r="T3113" s="1">
        <f t="shared" si="633"/>
        <v>-1</v>
      </c>
      <c r="U3113" s="1">
        <f t="shared" si="634"/>
        <v>-2</v>
      </c>
      <c r="V3113" s="7">
        <f>IF($E3113="二本差勝",大将分析!$D$14,IF($E3113="一本差勝",大将分析!$D$15,IF($E3113="引き分け",大将分析!$D$16,IF($E3113="一本差負",大将分析!$D$17,大将分析!$D$18))))</f>
        <v>0.26400000000000001</v>
      </c>
      <c r="W3113" s="1">
        <f t="shared" si="635"/>
        <v>0</v>
      </c>
      <c r="X3113" s="1">
        <f t="shared" si="636"/>
        <v>0</v>
      </c>
    </row>
    <row r="3114" spans="1:24" x14ac:dyDescent="0.15">
      <c r="A3114" s="1" t="s">
        <v>42</v>
      </c>
      <c r="B3114" s="1" t="s">
        <v>42</v>
      </c>
      <c r="C3114" s="1" t="s">
        <v>41</v>
      </c>
      <c r="D3114" s="1" t="s">
        <v>42</v>
      </c>
      <c r="E3114" s="1" t="s">
        <v>22</v>
      </c>
      <c r="F3114" s="19">
        <f t="shared" si="624"/>
        <v>-4</v>
      </c>
      <c r="G3114" s="19">
        <f t="shared" si="625"/>
        <v>-7</v>
      </c>
      <c r="H3114" s="20">
        <f t="shared" si="626"/>
        <v>2.2491955200000017E-4</v>
      </c>
      <c r="J3114" s="7">
        <f>IF($A3114="二本差勝",先鋒分析!$D$14,IF($A3114="一本差勝",先鋒分析!$D$15,IF($A3114="引き分け",先鋒分析!$D$16,IF($A3114="一本差負",先鋒分析!$D$17,先鋒分析!$D$18))))</f>
        <v>0.16000000000000003</v>
      </c>
      <c r="K3114" s="19">
        <f t="shared" si="627"/>
        <v>-1</v>
      </c>
      <c r="L3114" s="19">
        <f t="shared" si="628"/>
        <v>-2</v>
      </c>
      <c r="M3114" s="7">
        <f>IF($B3114="二本差勝",次鋒分析!$D$14,IF($B3114="一本差勝",次鋒分析!$D$15,IF($B3114="引き分け",次鋒分析!$D$16,IF($B3114="一本差負",次鋒分析!$D$17,次鋒分析!$D$18))))</f>
        <v>0.16000000000000003</v>
      </c>
      <c r="N3114" s="1">
        <f t="shared" si="629"/>
        <v>-1</v>
      </c>
      <c r="O3114" s="1">
        <f t="shared" si="630"/>
        <v>-2</v>
      </c>
      <c r="P3114" s="7">
        <f>IF($C3114="二本差勝",中堅分析!$D$14,IF($C3114="一本差勝",中堅分析!$D$15,IF($C3114="引き分け",中堅分析!$D$16,IF($C3114="一本差負",中堅分析!$D$17,中堅分析!$D$18))))</f>
        <v>0.20800000000000002</v>
      </c>
      <c r="Q3114" s="1">
        <f t="shared" si="631"/>
        <v>-1</v>
      </c>
      <c r="R3114" s="1">
        <f t="shared" si="632"/>
        <v>-1</v>
      </c>
      <c r="S3114" s="7">
        <f>IF($D3114="二本差勝",副将分析!$D$14,IF($D3114="一本差勝",副将分析!$D$15,IF($D3114="引き分け",副将分析!$D$16,IF($D3114="一本差負",副将分析!$D$17,副将分析!$D$18))))</f>
        <v>0.16000000000000003</v>
      </c>
      <c r="T3114" s="1">
        <f t="shared" si="633"/>
        <v>-1</v>
      </c>
      <c r="U3114" s="1">
        <f t="shared" si="634"/>
        <v>-2</v>
      </c>
      <c r="V3114" s="7">
        <f>IF($E3114="二本差勝",大将分析!$D$14,IF($E3114="一本差勝",大将分析!$D$15,IF($E3114="引き分け",大将分析!$D$16,IF($E3114="一本差負",大将分析!$D$17,大将分析!$D$18))))</f>
        <v>0.26400000000000001</v>
      </c>
      <c r="W3114" s="1">
        <f t="shared" si="635"/>
        <v>0</v>
      </c>
      <c r="X3114" s="1">
        <f t="shared" si="636"/>
        <v>0</v>
      </c>
    </row>
    <row r="3115" spans="1:24" x14ac:dyDescent="0.15">
      <c r="A3115" s="1" t="s">
        <v>41</v>
      </c>
      <c r="B3115" s="1" t="s">
        <v>42</v>
      </c>
      <c r="C3115" s="1" t="s">
        <v>42</v>
      </c>
      <c r="D3115" s="1" t="s">
        <v>42</v>
      </c>
      <c r="E3115" s="1" t="s">
        <v>41</v>
      </c>
      <c r="F3115" s="19">
        <f t="shared" si="624"/>
        <v>-4</v>
      </c>
      <c r="G3115" s="19">
        <f t="shared" si="625"/>
        <v>-7</v>
      </c>
      <c r="H3115" s="20">
        <f t="shared" si="626"/>
        <v>1.7720934400000015E-4</v>
      </c>
      <c r="J3115" s="7">
        <f>IF($A3115="二本差勝",先鋒分析!$D$14,IF($A3115="一本差勝",先鋒分析!$D$15,IF($A3115="引き分け",先鋒分析!$D$16,IF($A3115="一本差負",先鋒分析!$D$17,先鋒分析!$D$18))))</f>
        <v>0.20800000000000002</v>
      </c>
      <c r="K3115" s="19">
        <f t="shared" si="627"/>
        <v>-1</v>
      </c>
      <c r="L3115" s="19">
        <f t="shared" si="628"/>
        <v>-1</v>
      </c>
      <c r="M3115" s="7">
        <f>IF($B3115="二本差勝",次鋒分析!$D$14,IF($B3115="一本差勝",次鋒分析!$D$15,IF($B3115="引き分け",次鋒分析!$D$16,IF($B3115="一本差負",次鋒分析!$D$17,次鋒分析!$D$18))))</f>
        <v>0.16000000000000003</v>
      </c>
      <c r="N3115" s="1">
        <f t="shared" si="629"/>
        <v>-1</v>
      </c>
      <c r="O3115" s="1">
        <f t="shared" si="630"/>
        <v>-2</v>
      </c>
      <c r="P3115" s="7">
        <f>IF($C3115="二本差勝",中堅分析!$D$14,IF($C3115="一本差勝",中堅分析!$D$15,IF($C3115="引き分け",中堅分析!$D$16,IF($C3115="一本差負",中堅分析!$D$17,中堅分析!$D$18))))</f>
        <v>0.16000000000000003</v>
      </c>
      <c r="Q3115" s="1">
        <f t="shared" si="631"/>
        <v>-1</v>
      </c>
      <c r="R3115" s="1">
        <f t="shared" si="632"/>
        <v>-2</v>
      </c>
      <c r="S3115" s="7">
        <f>IF($D3115="二本差勝",副将分析!$D$14,IF($D3115="一本差勝",副将分析!$D$15,IF($D3115="引き分け",副将分析!$D$16,IF($D3115="一本差負",副将分析!$D$17,副将分析!$D$18))))</f>
        <v>0.16000000000000003</v>
      </c>
      <c r="T3115" s="1">
        <f t="shared" si="633"/>
        <v>-1</v>
      </c>
      <c r="U3115" s="1">
        <f t="shared" si="634"/>
        <v>-2</v>
      </c>
      <c r="V3115" s="7">
        <f>IF($E3115="二本差勝",大将分析!$D$14,IF($E3115="一本差勝",大将分析!$D$15,IF($E3115="引き分け",大将分析!$D$16,IF($E3115="一本差負",大将分析!$D$17,大将分析!$D$18))))</f>
        <v>0.20800000000000002</v>
      </c>
      <c r="W3115" s="1">
        <f t="shared" si="635"/>
        <v>-1</v>
      </c>
      <c r="X3115" s="1">
        <f t="shared" si="636"/>
        <v>-1</v>
      </c>
    </row>
    <row r="3116" spans="1:24" x14ac:dyDescent="0.15">
      <c r="A3116" s="1" t="s">
        <v>42</v>
      </c>
      <c r="B3116" s="1" t="s">
        <v>41</v>
      </c>
      <c r="C3116" s="1" t="s">
        <v>42</v>
      </c>
      <c r="D3116" s="1" t="s">
        <v>42</v>
      </c>
      <c r="E3116" s="1" t="s">
        <v>41</v>
      </c>
      <c r="F3116" s="19">
        <f t="shared" si="624"/>
        <v>-4</v>
      </c>
      <c r="G3116" s="19">
        <f t="shared" si="625"/>
        <v>-7</v>
      </c>
      <c r="H3116" s="20">
        <f t="shared" si="626"/>
        <v>1.7720934400000015E-4</v>
      </c>
      <c r="J3116" s="7">
        <f>IF($A3116="二本差勝",先鋒分析!$D$14,IF($A3116="一本差勝",先鋒分析!$D$15,IF($A3116="引き分け",先鋒分析!$D$16,IF($A3116="一本差負",先鋒分析!$D$17,先鋒分析!$D$18))))</f>
        <v>0.16000000000000003</v>
      </c>
      <c r="K3116" s="19">
        <f t="shared" si="627"/>
        <v>-1</v>
      </c>
      <c r="L3116" s="19">
        <f t="shared" si="628"/>
        <v>-2</v>
      </c>
      <c r="M3116" s="7">
        <f>IF($B3116="二本差勝",次鋒分析!$D$14,IF($B3116="一本差勝",次鋒分析!$D$15,IF($B3116="引き分け",次鋒分析!$D$16,IF($B3116="一本差負",次鋒分析!$D$17,次鋒分析!$D$18))))</f>
        <v>0.20800000000000002</v>
      </c>
      <c r="N3116" s="1">
        <f t="shared" si="629"/>
        <v>-1</v>
      </c>
      <c r="O3116" s="1">
        <f t="shared" si="630"/>
        <v>-1</v>
      </c>
      <c r="P3116" s="7">
        <f>IF($C3116="二本差勝",中堅分析!$D$14,IF($C3116="一本差勝",中堅分析!$D$15,IF($C3116="引き分け",中堅分析!$D$16,IF($C3116="一本差負",中堅分析!$D$17,中堅分析!$D$18))))</f>
        <v>0.16000000000000003</v>
      </c>
      <c r="Q3116" s="1">
        <f t="shared" si="631"/>
        <v>-1</v>
      </c>
      <c r="R3116" s="1">
        <f t="shared" si="632"/>
        <v>-2</v>
      </c>
      <c r="S3116" s="7">
        <f>IF($D3116="二本差勝",副将分析!$D$14,IF($D3116="一本差勝",副将分析!$D$15,IF($D3116="引き分け",副将分析!$D$16,IF($D3116="一本差負",副将分析!$D$17,副将分析!$D$18))))</f>
        <v>0.16000000000000003</v>
      </c>
      <c r="T3116" s="1">
        <f t="shared" si="633"/>
        <v>-1</v>
      </c>
      <c r="U3116" s="1">
        <f t="shared" si="634"/>
        <v>-2</v>
      </c>
      <c r="V3116" s="7">
        <f>IF($E3116="二本差勝",大将分析!$D$14,IF($E3116="一本差勝",大将分析!$D$15,IF($E3116="引き分け",大将分析!$D$16,IF($E3116="一本差負",大将分析!$D$17,大将分析!$D$18))))</f>
        <v>0.20800000000000002</v>
      </c>
      <c r="W3116" s="1">
        <f t="shared" si="635"/>
        <v>-1</v>
      </c>
      <c r="X3116" s="1">
        <f t="shared" si="636"/>
        <v>-1</v>
      </c>
    </row>
    <row r="3117" spans="1:24" x14ac:dyDescent="0.15">
      <c r="A3117" s="1" t="s">
        <v>42</v>
      </c>
      <c r="B3117" s="1" t="s">
        <v>42</v>
      </c>
      <c r="C3117" s="1" t="s">
        <v>41</v>
      </c>
      <c r="D3117" s="1" t="s">
        <v>42</v>
      </c>
      <c r="E3117" s="1" t="s">
        <v>41</v>
      </c>
      <c r="F3117" s="19">
        <f t="shared" si="624"/>
        <v>-4</v>
      </c>
      <c r="G3117" s="19">
        <f t="shared" si="625"/>
        <v>-7</v>
      </c>
      <c r="H3117" s="20">
        <f t="shared" si="626"/>
        <v>1.7720934400000015E-4</v>
      </c>
      <c r="J3117" s="7">
        <f>IF($A3117="二本差勝",先鋒分析!$D$14,IF($A3117="一本差勝",先鋒分析!$D$15,IF($A3117="引き分け",先鋒分析!$D$16,IF($A3117="一本差負",先鋒分析!$D$17,先鋒分析!$D$18))))</f>
        <v>0.16000000000000003</v>
      </c>
      <c r="K3117" s="19">
        <f t="shared" si="627"/>
        <v>-1</v>
      </c>
      <c r="L3117" s="19">
        <f t="shared" si="628"/>
        <v>-2</v>
      </c>
      <c r="M3117" s="7">
        <f>IF($B3117="二本差勝",次鋒分析!$D$14,IF($B3117="一本差勝",次鋒分析!$D$15,IF($B3117="引き分け",次鋒分析!$D$16,IF($B3117="一本差負",次鋒分析!$D$17,次鋒分析!$D$18))))</f>
        <v>0.16000000000000003</v>
      </c>
      <c r="N3117" s="1">
        <f t="shared" si="629"/>
        <v>-1</v>
      </c>
      <c r="O3117" s="1">
        <f t="shared" si="630"/>
        <v>-2</v>
      </c>
      <c r="P3117" s="7">
        <f>IF($C3117="二本差勝",中堅分析!$D$14,IF($C3117="一本差勝",中堅分析!$D$15,IF($C3117="引き分け",中堅分析!$D$16,IF($C3117="一本差負",中堅分析!$D$17,中堅分析!$D$18))))</f>
        <v>0.20800000000000002</v>
      </c>
      <c r="Q3117" s="1">
        <f t="shared" si="631"/>
        <v>-1</v>
      </c>
      <c r="R3117" s="1">
        <f t="shared" si="632"/>
        <v>-1</v>
      </c>
      <c r="S3117" s="7">
        <f>IF($D3117="二本差勝",副将分析!$D$14,IF($D3117="一本差勝",副将分析!$D$15,IF($D3117="引き分け",副将分析!$D$16,IF($D3117="一本差負",副将分析!$D$17,副将分析!$D$18))))</f>
        <v>0.16000000000000003</v>
      </c>
      <c r="T3117" s="1">
        <f t="shared" si="633"/>
        <v>-1</v>
      </c>
      <c r="U3117" s="1">
        <f t="shared" si="634"/>
        <v>-2</v>
      </c>
      <c r="V3117" s="7">
        <f>IF($E3117="二本差勝",大将分析!$D$14,IF($E3117="一本差勝",大将分析!$D$15,IF($E3117="引き分け",大将分析!$D$16,IF($E3117="一本差負",大将分析!$D$17,大将分析!$D$18))))</f>
        <v>0.20800000000000002</v>
      </c>
      <c r="W3117" s="1">
        <f t="shared" si="635"/>
        <v>-1</v>
      </c>
      <c r="X3117" s="1">
        <f t="shared" si="636"/>
        <v>-1</v>
      </c>
    </row>
    <row r="3118" spans="1:24" x14ac:dyDescent="0.15">
      <c r="A3118" s="1" t="s">
        <v>41</v>
      </c>
      <c r="B3118" s="1" t="s">
        <v>42</v>
      </c>
      <c r="C3118" s="1" t="s">
        <v>42</v>
      </c>
      <c r="D3118" s="1" t="s">
        <v>42</v>
      </c>
      <c r="E3118" s="1" t="s">
        <v>42</v>
      </c>
      <c r="F3118" s="19">
        <f t="shared" si="624"/>
        <v>-4</v>
      </c>
      <c r="G3118" s="19">
        <f t="shared" si="625"/>
        <v>-7</v>
      </c>
      <c r="H3118" s="20">
        <f t="shared" si="626"/>
        <v>1.3631488000000013E-4</v>
      </c>
      <c r="J3118" s="7">
        <f>IF($A3118="二本差勝",先鋒分析!$D$14,IF($A3118="一本差勝",先鋒分析!$D$15,IF($A3118="引き分け",先鋒分析!$D$16,IF($A3118="一本差負",先鋒分析!$D$17,先鋒分析!$D$18))))</f>
        <v>0.20800000000000002</v>
      </c>
      <c r="K3118" s="19">
        <f t="shared" si="627"/>
        <v>-1</v>
      </c>
      <c r="L3118" s="19">
        <f t="shared" si="628"/>
        <v>-1</v>
      </c>
      <c r="M3118" s="7">
        <f>IF($B3118="二本差勝",次鋒分析!$D$14,IF($B3118="一本差勝",次鋒分析!$D$15,IF($B3118="引き分け",次鋒分析!$D$16,IF($B3118="一本差負",次鋒分析!$D$17,次鋒分析!$D$18))))</f>
        <v>0.16000000000000003</v>
      </c>
      <c r="N3118" s="1">
        <f t="shared" si="629"/>
        <v>-1</v>
      </c>
      <c r="O3118" s="1">
        <f t="shared" si="630"/>
        <v>-2</v>
      </c>
      <c r="P3118" s="7">
        <f>IF($C3118="二本差勝",中堅分析!$D$14,IF($C3118="一本差勝",中堅分析!$D$15,IF($C3118="引き分け",中堅分析!$D$16,IF($C3118="一本差負",中堅分析!$D$17,中堅分析!$D$18))))</f>
        <v>0.16000000000000003</v>
      </c>
      <c r="Q3118" s="1">
        <f t="shared" si="631"/>
        <v>-1</v>
      </c>
      <c r="R3118" s="1">
        <f t="shared" si="632"/>
        <v>-2</v>
      </c>
      <c r="S3118" s="7">
        <f>IF($D3118="二本差勝",副将分析!$D$14,IF($D3118="一本差勝",副将分析!$D$15,IF($D3118="引き分け",副将分析!$D$16,IF($D3118="一本差負",副将分析!$D$17,副将分析!$D$18))))</f>
        <v>0.16000000000000003</v>
      </c>
      <c r="T3118" s="1">
        <f t="shared" si="633"/>
        <v>-1</v>
      </c>
      <c r="U3118" s="1">
        <f t="shared" si="634"/>
        <v>-2</v>
      </c>
      <c r="V3118" s="7">
        <f>IF($E3118="二本差勝",大将分析!$D$14,IF($E3118="一本差勝",大将分析!$D$15,IF($E3118="引き分け",大将分析!$D$16,IF($E3118="一本差負",大将分析!$D$17,大将分析!$D$18))))</f>
        <v>0.16000000000000003</v>
      </c>
      <c r="W3118" s="1">
        <f t="shared" si="635"/>
        <v>-1</v>
      </c>
      <c r="X3118" s="1">
        <f t="shared" si="636"/>
        <v>-2</v>
      </c>
    </row>
    <row r="3119" spans="1:24" x14ac:dyDescent="0.15">
      <c r="A3119" s="1" t="s">
        <v>42</v>
      </c>
      <c r="B3119" s="1" t="s">
        <v>41</v>
      </c>
      <c r="C3119" s="1" t="s">
        <v>42</v>
      </c>
      <c r="D3119" s="1" t="s">
        <v>42</v>
      </c>
      <c r="E3119" s="1" t="s">
        <v>42</v>
      </c>
      <c r="F3119" s="19">
        <f t="shared" si="624"/>
        <v>-4</v>
      </c>
      <c r="G3119" s="19">
        <f t="shared" si="625"/>
        <v>-7</v>
      </c>
      <c r="H3119" s="20">
        <f t="shared" si="626"/>
        <v>1.3631488000000013E-4</v>
      </c>
      <c r="J3119" s="7">
        <f>IF($A3119="二本差勝",先鋒分析!$D$14,IF($A3119="一本差勝",先鋒分析!$D$15,IF($A3119="引き分け",先鋒分析!$D$16,IF($A3119="一本差負",先鋒分析!$D$17,先鋒分析!$D$18))))</f>
        <v>0.16000000000000003</v>
      </c>
      <c r="K3119" s="19">
        <f t="shared" si="627"/>
        <v>-1</v>
      </c>
      <c r="L3119" s="19">
        <f t="shared" si="628"/>
        <v>-2</v>
      </c>
      <c r="M3119" s="7">
        <f>IF($B3119="二本差勝",次鋒分析!$D$14,IF($B3119="一本差勝",次鋒分析!$D$15,IF($B3119="引き分け",次鋒分析!$D$16,IF($B3119="一本差負",次鋒分析!$D$17,次鋒分析!$D$18))))</f>
        <v>0.20800000000000002</v>
      </c>
      <c r="N3119" s="1">
        <f t="shared" si="629"/>
        <v>-1</v>
      </c>
      <c r="O3119" s="1">
        <f t="shared" si="630"/>
        <v>-1</v>
      </c>
      <c r="P3119" s="7">
        <f>IF($C3119="二本差勝",中堅分析!$D$14,IF($C3119="一本差勝",中堅分析!$D$15,IF($C3119="引き分け",中堅分析!$D$16,IF($C3119="一本差負",中堅分析!$D$17,中堅分析!$D$18))))</f>
        <v>0.16000000000000003</v>
      </c>
      <c r="Q3119" s="1">
        <f t="shared" si="631"/>
        <v>-1</v>
      </c>
      <c r="R3119" s="1">
        <f t="shared" si="632"/>
        <v>-2</v>
      </c>
      <c r="S3119" s="7">
        <f>IF($D3119="二本差勝",副将分析!$D$14,IF($D3119="一本差勝",副将分析!$D$15,IF($D3119="引き分け",副将分析!$D$16,IF($D3119="一本差負",副将分析!$D$17,副将分析!$D$18))))</f>
        <v>0.16000000000000003</v>
      </c>
      <c r="T3119" s="1">
        <f t="shared" si="633"/>
        <v>-1</v>
      </c>
      <c r="U3119" s="1">
        <f t="shared" si="634"/>
        <v>-2</v>
      </c>
      <c r="V3119" s="7">
        <f>IF($E3119="二本差勝",大将分析!$D$14,IF($E3119="一本差勝",大将分析!$D$15,IF($E3119="引き分け",大将分析!$D$16,IF($E3119="一本差負",大将分析!$D$17,大将分析!$D$18))))</f>
        <v>0.16000000000000003</v>
      </c>
      <c r="W3119" s="1">
        <f t="shared" si="635"/>
        <v>-1</v>
      </c>
      <c r="X3119" s="1">
        <f t="shared" si="636"/>
        <v>-2</v>
      </c>
    </row>
    <row r="3120" spans="1:24" x14ac:dyDescent="0.15">
      <c r="A3120" s="1" t="s">
        <v>42</v>
      </c>
      <c r="B3120" s="1" t="s">
        <v>42</v>
      </c>
      <c r="C3120" s="1" t="s">
        <v>41</v>
      </c>
      <c r="D3120" s="1" t="s">
        <v>42</v>
      </c>
      <c r="E3120" s="1" t="s">
        <v>42</v>
      </c>
      <c r="F3120" s="19">
        <f t="shared" si="624"/>
        <v>-4</v>
      </c>
      <c r="G3120" s="19">
        <f t="shared" si="625"/>
        <v>-7</v>
      </c>
      <c r="H3120" s="20">
        <f t="shared" si="626"/>
        <v>1.3631488000000013E-4</v>
      </c>
      <c r="J3120" s="7">
        <f>IF($A3120="二本差勝",先鋒分析!$D$14,IF($A3120="一本差勝",先鋒分析!$D$15,IF($A3120="引き分け",先鋒分析!$D$16,IF($A3120="一本差負",先鋒分析!$D$17,先鋒分析!$D$18))))</f>
        <v>0.16000000000000003</v>
      </c>
      <c r="K3120" s="19">
        <f t="shared" si="627"/>
        <v>-1</v>
      </c>
      <c r="L3120" s="19">
        <f t="shared" si="628"/>
        <v>-2</v>
      </c>
      <c r="M3120" s="7">
        <f>IF($B3120="二本差勝",次鋒分析!$D$14,IF($B3120="一本差勝",次鋒分析!$D$15,IF($B3120="引き分け",次鋒分析!$D$16,IF($B3120="一本差負",次鋒分析!$D$17,次鋒分析!$D$18))))</f>
        <v>0.16000000000000003</v>
      </c>
      <c r="N3120" s="1">
        <f t="shared" si="629"/>
        <v>-1</v>
      </c>
      <c r="O3120" s="1">
        <f t="shared" si="630"/>
        <v>-2</v>
      </c>
      <c r="P3120" s="7">
        <f>IF($C3120="二本差勝",中堅分析!$D$14,IF($C3120="一本差勝",中堅分析!$D$15,IF($C3120="引き分け",中堅分析!$D$16,IF($C3120="一本差負",中堅分析!$D$17,中堅分析!$D$18))))</f>
        <v>0.20800000000000002</v>
      </c>
      <c r="Q3120" s="1">
        <f t="shared" si="631"/>
        <v>-1</v>
      </c>
      <c r="R3120" s="1">
        <f t="shared" si="632"/>
        <v>-1</v>
      </c>
      <c r="S3120" s="7">
        <f>IF($D3120="二本差勝",副将分析!$D$14,IF($D3120="一本差勝",副将分析!$D$15,IF($D3120="引き分け",副将分析!$D$16,IF($D3120="一本差負",副将分析!$D$17,副将分析!$D$18))))</f>
        <v>0.16000000000000003</v>
      </c>
      <c r="T3120" s="1">
        <f t="shared" si="633"/>
        <v>-1</v>
      </c>
      <c r="U3120" s="1">
        <f t="shared" si="634"/>
        <v>-2</v>
      </c>
      <c r="V3120" s="7">
        <f>IF($E3120="二本差勝",大将分析!$D$14,IF($E3120="一本差勝",大将分析!$D$15,IF($E3120="引き分け",大将分析!$D$16,IF($E3120="一本差負",大将分析!$D$17,大将分析!$D$18))))</f>
        <v>0.16000000000000003</v>
      </c>
      <c r="W3120" s="1">
        <f t="shared" si="635"/>
        <v>-1</v>
      </c>
      <c r="X3120" s="1">
        <f t="shared" si="636"/>
        <v>-2</v>
      </c>
    </row>
    <row r="3121" spans="1:24" x14ac:dyDescent="0.15">
      <c r="A3121" s="1" t="s">
        <v>42</v>
      </c>
      <c r="B3121" s="1" t="s">
        <v>42</v>
      </c>
      <c r="C3121" s="1" t="s">
        <v>42</v>
      </c>
      <c r="D3121" s="1" t="s">
        <v>41</v>
      </c>
      <c r="E3121" s="1" t="s">
        <v>39</v>
      </c>
      <c r="F3121" s="19">
        <f t="shared" si="624"/>
        <v>-4</v>
      </c>
      <c r="G3121" s="19">
        <f t="shared" si="625"/>
        <v>-7</v>
      </c>
      <c r="H3121" s="20">
        <f t="shared" si="626"/>
        <v>1.3631488000000013E-4</v>
      </c>
      <c r="J3121" s="7">
        <f>IF($A3121="二本差勝",先鋒分析!$D$14,IF($A3121="一本差勝",先鋒分析!$D$15,IF($A3121="引き分け",先鋒分析!$D$16,IF($A3121="一本差負",先鋒分析!$D$17,先鋒分析!$D$18))))</f>
        <v>0.16000000000000003</v>
      </c>
      <c r="K3121" s="19">
        <f t="shared" si="627"/>
        <v>-1</v>
      </c>
      <c r="L3121" s="19">
        <f t="shared" si="628"/>
        <v>-2</v>
      </c>
      <c r="M3121" s="7">
        <f>IF($B3121="二本差勝",次鋒分析!$D$14,IF($B3121="一本差勝",次鋒分析!$D$15,IF($B3121="引き分け",次鋒分析!$D$16,IF($B3121="一本差負",次鋒分析!$D$17,次鋒分析!$D$18))))</f>
        <v>0.16000000000000003</v>
      </c>
      <c r="N3121" s="1">
        <f t="shared" si="629"/>
        <v>-1</v>
      </c>
      <c r="O3121" s="1">
        <f t="shared" si="630"/>
        <v>-2</v>
      </c>
      <c r="P3121" s="7">
        <f>IF($C3121="二本差勝",中堅分析!$D$14,IF($C3121="一本差勝",中堅分析!$D$15,IF($C3121="引き分け",中堅分析!$D$16,IF($C3121="一本差負",中堅分析!$D$17,中堅分析!$D$18))))</f>
        <v>0.16000000000000003</v>
      </c>
      <c r="Q3121" s="1">
        <f t="shared" si="631"/>
        <v>-1</v>
      </c>
      <c r="R3121" s="1">
        <f t="shared" si="632"/>
        <v>-2</v>
      </c>
      <c r="S3121" s="7">
        <f>IF($D3121="二本差勝",副将分析!$D$14,IF($D3121="一本差勝",副将分析!$D$15,IF($D3121="引き分け",副将分析!$D$16,IF($D3121="一本差負",副将分析!$D$17,副将分析!$D$18))))</f>
        <v>0.20800000000000002</v>
      </c>
      <c r="T3121" s="1">
        <f t="shared" si="633"/>
        <v>-1</v>
      </c>
      <c r="U3121" s="1">
        <f t="shared" si="634"/>
        <v>-1</v>
      </c>
      <c r="V3121" s="7">
        <f>IF($E3121="二本差勝",大将分析!$D$14,IF($E3121="一本差勝",大将分析!$D$15,IF($E3121="引き分け",大将分析!$D$16,IF($E3121="一本差負",大将分析!$D$17,大将分析!$D$18))))</f>
        <v>0.16000000000000003</v>
      </c>
      <c r="W3121" s="1">
        <f t="shared" si="635"/>
        <v>1</v>
      </c>
      <c r="X3121" s="1">
        <f t="shared" si="636"/>
        <v>2</v>
      </c>
    </row>
    <row r="3122" spans="1:24" x14ac:dyDescent="0.15">
      <c r="A3122" s="1" t="s">
        <v>42</v>
      </c>
      <c r="B3122" s="1" t="s">
        <v>42</v>
      </c>
      <c r="C3122" s="1" t="s">
        <v>42</v>
      </c>
      <c r="D3122" s="1" t="s">
        <v>41</v>
      </c>
      <c r="E3122" s="1" t="s">
        <v>40</v>
      </c>
      <c r="F3122" s="19">
        <f t="shared" si="624"/>
        <v>-4</v>
      </c>
      <c r="G3122" s="19">
        <f t="shared" si="625"/>
        <v>-7</v>
      </c>
      <c r="H3122" s="20">
        <f t="shared" si="626"/>
        <v>1.7720934400000015E-4</v>
      </c>
      <c r="J3122" s="7">
        <f>IF($A3122="二本差勝",先鋒分析!$D$14,IF($A3122="一本差勝",先鋒分析!$D$15,IF($A3122="引き分け",先鋒分析!$D$16,IF($A3122="一本差負",先鋒分析!$D$17,先鋒分析!$D$18))))</f>
        <v>0.16000000000000003</v>
      </c>
      <c r="K3122" s="19">
        <f t="shared" si="627"/>
        <v>-1</v>
      </c>
      <c r="L3122" s="19">
        <f t="shared" si="628"/>
        <v>-2</v>
      </c>
      <c r="M3122" s="7">
        <f>IF($B3122="二本差勝",次鋒分析!$D$14,IF($B3122="一本差勝",次鋒分析!$D$15,IF($B3122="引き分け",次鋒分析!$D$16,IF($B3122="一本差負",次鋒分析!$D$17,次鋒分析!$D$18))))</f>
        <v>0.16000000000000003</v>
      </c>
      <c r="N3122" s="1">
        <f t="shared" si="629"/>
        <v>-1</v>
      </c>
      <c r="O3122" s="1">
        <f t="shared" si="630"/>
        <v>-2</v>
      </c>
      <c r="P3122" s="7">
        <f>IF($C3122="二本差勝",中堅分析!$D$14,IF($C3122="一本差勝",中堅分析!$D$15,IF($C3122="引き分け",中堅分析!$D$16,IF($C3122="一本差負",中堅分析!$D$17,中堅分析!$D$18))))</f>
        <v>0.16000000000000003</v>
      </c>
      <c r="Q3122" s="1">
        <f t="shared" si="631"/>
        <v>-1</v>
      </c>
      <c r="R3122" s="1">
        <f t="shared" si="632"/>
        <v>-2</v>
      </c>
      <c r="S3122" s="7">
        <f>IF($D3122="二本差勝",副将分析!$D$14,IF($D3122="一本差勝",副将分析!$D$15,IF($D3122="引き分け",副将分析!$D$16,IF($D3122="一本差負",副将分析!$D$17,副将分析!$D$18))))</f>
        <v>0.20800000000000002</v>
      </c>
      <c r="T3122" s="1">
        <f t="shared" si="633"/>
        <v>-1</v>
      </c>
      <c r="U3122" s="1">
        <f t="shared" si="634"/>
        <v>-1</v>
      </c>
      <c r="V3122" s="7">
        <f>IF($E3122="二本差勝",大将分析!$D$14,IF($E3122="一本差勝",大将分析!$D$15,IF($E3122="引き分け",大将分析!$D$16,IF($E3122="一本差負",大将分析!$D$17,大将分析!$D$18))))</f>
        <v>0.20800000000000002</v>
      </c>
      <c r="W3122" s="1">
        <f t="shared" si="635"/>
        <v>1</v>
      </c>
      <c r="X3122" s="1">
        <f t="shared" si="636"/>
        <v>1</v>
      </c>
    </row>
    <row r="3123" spans="1:24" x14ac:dyDescent="0.15">
      <c r="A3123" s="1" t="s">
        <v>42</v>
      </c>
      <c r="B3123" s="1" t="s">
        <v>42</v>
      </c>
      <c r="C3123" s="1" t="s">
        <v>42</v>
      </c>
      <c r="D3123" s="1" t="s">
        <v>41</v>
      </c>
      <c r="E3123" s="1" t="s">
        <v>22</v>
      </c>
      <c r="F3123" s="19">
        <f t="shared" si="624"/>
        <v>-4</v>
      </c>
      <c r="G3123" s="19">
        <f t="shared" si="625"/>
        <v>-7</v>
      </c>
      <c r="H3123" s="20">
        <f t="shared" si="626"/>
        <v>2.2491955200000017E-4</v>
      </c>
      <c r="J3123" s="7">
        <f>IF($A3123="二本差勝",先鋒分析!$D$14,IF($A3123="一本差勝",先鋒分析!$D$15,IF($A3123="引き分け",先鋒分析!$D$16,IF($A3123="一本差負",先鋒分析!$D$17,先鋒分析!$D$18))))</f>
        <v>0.16000000000000003</v>
      </c>
      <c r="K3123" s="19">
        <f t="shared" si="627"/>
        <v>-1</v>
      </c>
      <c r="L3123" s="19">
        <f t="shared" si="628"/>
        <v>-2</v>
      </c>
      <c r="M3123" s="7">
        <f>IF($B3123="二本差勝",次鋒分析!$D$14,IF($B3123="一本差勝",次鋒分析!$D$15,IF($B3123="引き分け",次鋒分析!$D$16,IF($B3123="一本差負",次鋒分析!$D$17,次鋒分析!$D$18))))</f>
        <v>0.16000000000000003</v>
      </c>
      <c r="N3123" s="1">
        <f t="shared" si="629"/>
        <v>-1</v>
      </c>
      <c r="O3123" s="1">
        <f t="shared" si="630"/>
        <v>-2</v>
      </c>
      <c r="P3123" s="7">
        <f>IF($C3123="二本差勝",中堅分析!$D$14,IF($C3123="一本差勝",中堅分析!$D$15,IF($C3123="引き分け",中堅分析!$D$16,IF($C3123="一本差負",中堅分析!$D$17,中堅分析!$D$18))))</f>
        <v>0.16000000000000003</v>
      </c>
      <c r="Q3123" s="1">
        <f t="shared" si="631"/>
        <v>-1</v>
      </c>
      <c r="R3123" s="1">
        <f t="shared" si="632"/>
        <v>-2</v>
      </c>
      <c r="S3123" s="7">
        <f>IF($D3123="二本差勝",副将分析!$D$14,IF($D3123="一本差勝",副将分析!$D$15,IF($D3123="引き分け",副将分析!$D$16,IF($D3123="一本差負",副将分析!$D$17,副将分析!$D$18))))</f>
        <v>0.20800000000000002</v>
      </c>
      <c r="T3123" s="1">
        <f t="shared" si="633"/>
        <v>-1</v>
      </c>
      <c r="U3123" s="1">
        <f t="shared" si="634"/>
        <v>-1</v>
      </c>
      <c r="V3123" s="7">
        <f>IF($E3123="二本差勝",大将分析!$D$14,IF($E3123="一本差勝",大将分析!$D$15,IF($E3123="引き分け",大将分析!$D$16,IF($E3123="一本差負",大将分析!$D$17,大将分析!$D$18))))</f>
        <v>0.26400000000000001</v>
      </c>
      <c r="W3123" s="1">
        <f t="shared" si="635"/>
        <v>0</v>
      </c>
      <c r="X3123" s="1">
        <f t="shared" si="636"/>
        <v>0</v>
      </c>
    </row>
    <row r="3124" spans="1:24" x14ac:dyDescent="0.15">
      <c r="A3124" s="1" t="s">
        <v>42</v>
      </c>
      <c r="B3124" s="1" t="s">
        <v>42</v>
      </c>
      <c r="C3124" s="1" t="s">
        <v>42</v>
      </c>
      <c r="D3124" s="1" t="s">
        <v>41</v>
      </c>
      <c r="E3124" s="1" t="s">
        <v>41</v>
      </c>
      <c r="F3124" s="19">
        <f t="shared" si="624"/>
        <v>-4</v>
      </c>
      <c r="G3124" s="19">
        <f t="shared" si="625"/>
        <v>-7</v>
      </c>
      <c r="H3124" s="20">
        <f t="shared" si="626"/>
        <v>1.7720934400000015E-4</v>
      </c>
      <c r="J3124" s="7">
        <f>IF($A3124="二本差勝",先鋒分析!$D$14,IF($A3124="一本差勝",先鋒分析!$D$15,IF($A3124="引き分け",先鋒分析!$D$16,IF($A3124="一本差負",先鋒分析!$D$17,先鋒分析!$D$18))))</f>
        <v>0.16000000000000003</v>
      </c>
      <c r="K3124" s="19">
        <f t="shared" si="627"/>
        <v>-1</v>
      </c>
      <c r="L3124" s="19">
        <f t="shared" si="628"/>
        <v>-2</v>
      </c>
      <c r="M3124" s="7">
        <f>IF($B3124="二本差勝",次鋒分析!$D$14,IF($B3124="一本差勝",次鋒分析!$D$15,IF($B3124="引き分け",次鋒分析!$D$16,IF($B3124="一本差負",次鋒分析!$D$17,次鋒分析!$D$18))))</f>
        <v>0.16000000000000003</v>
      </c>
      <c r="N3124" s="1">
        <f t="shared" si="629"/>
        <v>-1</v>
      </c>
      <c r="O3124" s="1">
        <f t="shared" si="630"/>
        <v>-2</v>
      </c>
      <c r="P3124" s="7">
        <f>IF($C3124="二本差勝",中堅分析!$D$14,IF($C3124="一本差勝",中堅分析!$D$15,IF($C3124="引き分け",中堅分析!$D$16,IF($C3124="一本差負",中堅分析!$D$17,中堅分析!$D$18))))</f>
        <v>0.16000000000000003</v>
      </c>
      <c r="Q3124" s="1">
        <f t="shared" si="631"/>
        <v>-1</v>
      </c>
      <c r="R3124" s="1">
        <f t="shared" si="632"/>
        <v>-2</v>
      </c>
      <c r="S3124" s="7">
        <f>IF($D3124="二本差勝",副将分析!$D$14,IF($D3124="一本差勝",副将分析!$D$15,IF($D3124="引き分け",副将分析!$D$16,IF($D3124="一本差負",副将分析!$D$17,副将分析!$D$18))))</f>
        <v>0.20800000000000002</v>
      </c>
      <c r="T3124" s="1">
        <f t="shared" si="633"/>
        <v>-1</v>
      </c>
      <c r="U3124" s="1">
        <f t="shared" si="634"/>
        <v>-1</v>
      </c>
      <c r="V3124" s="7">
        <f>IF($E3124="二本差勝",大将分析!$D$14,IF($E3124="一本差勝",大将分析!$D$15,IF($E3124="引き分け",大将分析!$D$16,IF($E3124="一本差負",大将分析!$D$17,大将分析!$D$18))))</f>
        <v>0.20800000000000002</v>
      </c>
      <c r="W3124" s="1">
        <f t="shared" si="635"/>
        <v>-1</v>
      </c>
      <c r="X3124" s="1">
        <f t="shared" si="636"/>
        <v>-1</v>
      </c>
    </row>
    <row r="3125" spans="1:24" x14ac:dyDescent="0.15">
      <c r="A3125" s="1" t="s">
        <v>42</v>
      </c>
      <c r="B3125" s="1" t="s">
        <v>42</v>
      </c>
      <c r="C3125" s="1" t="s">
        <v>42</v>
      </c>
      <c r="D3125" s="1" t="s">
        <v>41</v>
      </c>
      <c r="E3125" s="1" t="s">
        <v>42</v>
      </c>
      <c r="F3125" s="19">
        <f t="shared" si="624"/>
        <v>-4</v>
      </c>
      <c r="G3125" s="19">
        <f t="shared" si="625"/>
        <v>-7</v>
      </c>
      <c r="H3125" s="20">
        <f t="shared" si="626"/>
        <v>1.3631488000000013E-4</v>
      </c>
      <c r="J3125" s="7">
        <f>IF($A3125="二本差勝",先鋒分析!$D$14,IF($A3125="一本差勝",先鋒分析!$D$15,IF($A3125="引き分け",先鋒分析!$D$16,IF($A3125="一本差負",先鋒分析!$D$17,先鋒分析!$D$18))))</f>
        <v>0.16000000000000003</v>
      </c>
      <c r="K3125" s="19">
        <f t="shared" si="627"/>
        <v>-1</v>
      </c>
      <c r="L3125" s="19">
        <f t="shared" si="628"/>
        <v>-2</v>
      </c>
      <c r="M3125" s="7">
        <f>IF($B3125="二本差勝",次鋒分析!$D$14,IF($B3125="一本差勝",次鋒分析!$D$15,IF($B3125="引き分け",次鋒分析!$D$16,IF($B3125="一本差負",次鋒分析!$D$17,次鋒分析!$D$18))))</f>
        <v>0.16000000000000003</v>
      </c>
      <c r="N3125" s="1">
        <f t="shared" si="629"/>
        <v>-1</v>
      </c>
      <c r="O3125" s="1">
        <f t="shared" si="630"/>
        <v>-2</v>
      </c>
      <c r="P3125" s="7">
        <f>IF($C3125="二本差勝",中堅分析!$D$14,IF($C3125="一本差勝",中堅分析!$D$15,IF($C3125="引き分け",中堅分析!$D$16,IF($C3125="一本差負",中堅分析!$D$17,中堅分析!$D$18))))</f>
        <v>0.16000000000000003</v>
      </c>
      <c r="Q3125" s="1">
        <f t="shared" si="631"/>
        <v>-1</v>
      </c>
      <c r="R3125" s="1">
        <f t="shared" si="632"/>
        <v>-2</v>
      </c>
      <c r="S3125" s="7">
        <f>IF($D3125="二本差勝",副将分析!$D$14,IF($D3125="一本差勝",副将分析!$D$15,IF($D3125="引き分け",副将分析!$D$16,IF($D3125="一本差負",副将分析!$D$17,副将分析!$D$18))))</f>
        <v>0.20800000000000002</v>
      </c>
      <c r="T3125" s="1">
        <f t="shared" si="633"/>
        <v>-1</v>
      </c>
      <c r="U3125" s="1">
        <f t="shared" si="634"/>
        <v>-1</v>
      </c>
      <c r="V3125" s="7">
        <f>IF($E3125="二本差勝",大将分析!$D$14,IF($E3125="一本差勝",大将分析!$D$15,IF($E3125="引き分け",大将分析!$D$16,IF($E3125="一本差負",大将分析!$D$17,大将分析!$D$18))))</f>
        <v>0.16000000000000003</v>
      </c>
      <c r="W3125" s="1">
        <f t="shared" si="635"/>
        <v>-1</v>
      </c>
      <c r="X3125" s="1">
        <f t="shared" si="636"/>
        <v>-2</v>
      </c>
    </row>
    <row r="3126" spans="1:24" x14ac:dyDescent="0.15">
      <c r="A3126" s="1" t="s">
        <v>42</v>
      </c>
      <c r="B3126" s="1" t="s">
        <v>42</v>
      </c>
      <c r="C3126" s="1" t="s">
        <v>42</v>
      </c>
      <c r="D3126" s="1" t="s">
        <v>42</v>
      </c>
      <c r="E3126" s="1" t="s">
        <v>39</v>
      </c>
      <c r="F3126" s="19">
        <f t="shared" si="624"/>
        <v>-4</v>
      </c>
      <c r="G3126" s="19">
        <f t="shared" si="625"/>
        <v>-8</v>
      </c>
      <c r="H3126" s="20">
        <f t="shared" si="626"/>
        <v>1.0485760000000011E-4</v>
      </c>
      <c r="J3126" s="7">
        <f>IF($A3126="二本差勝",先鋒分析!$D$14,IF($A3126="一本差勝",先鋒分析!$D$15,IF($A3126="引き分け",先鋒分析!$D$16,IF($A3126="一本差負",先鋒分析!$D$17,先鋒分析!$D$18))))</f>
        <v>0.16000000000000003</v>
      </c>
      <c r="K3126" s="19">
        <f t="shared" si="627"/>
        <v>-1</v>
      </c>
      <c r="L3126" s="19">
        <f t="shared" si="628"/>
        <v>-2</v>
      </c>
      <c r="M3126" s="7">
        <f>IF($B3126="二本差勝",次鋒分析!$D$14,IF($B3126="一本差勝",次鋒分析!$D$15,IF($B3126="引き分け",次鋒分析!$D$16,IF($B3126="一本差負",次鋒分析!$D$17,次鋒分析!$D$18))))</f>
        <v>0.16000000000000003</v>
      </c>
      <c r="N3126" s="1">
        <f t="shared" si="629"/>
        <v>-1</v>
      </c>
      <c r="O3126" s="1">
        <f t="shared" si="630"/>
        <v>-2</v>
      </c>
      <c r="P3126" s="7">
        <f>IF($C3126="二本差勝",中堅分析!$D$14,IF($C3126="一本差勝",中堅分析!$D$15,IF($C3126="引き分け",中堅分析!$D$16,IF($C3126="一本差負",中堅分析!$D$17,中堅分析!$D$18))))</f>
        <v>0.16000000000000003</v>
      </c>
      <c r="Q3126" s="1">
        <f t="shared" si="631"/>
        <v>-1</v>
      </c>
      <c r="R3126" s="1">
        <f t="shared" si="632"/>
        <v>-2</v>
      </c>
      <c r="S3126" s="7">
        <f>IF($D3126="二本差勝",副将分析!$D$14,IF($D3126="一本差勝",副将分析!$D$15,IF($D3126="引き分け",副将分析!$D$16,IF($D3126="一本差負",副将分析!$D$17,副将分析!$D$18))))</f>
        <v>0.16000000000000003</v>
      </c>
      <c r="T3126" s="1">
        <f t="shared" si="633"/>
        <v>-1</v>
      </c>
      <c r="U3126" s="1">
        <f t="shared" si="634"/>
        <v>-2</v>
      </c>
      <c r="V3126" s="7">
        <f>IF($E3126="二本差勝",大将分析!$D$14,IF($E3126="一本差勝",大将分析!$D$15,IF($E3126="引き分け",大将分析!$D$16,IF($E3126="一本差負",大将分析!$D$17,大将分析!$D$18))))</f>
        <v>0.16000000000000003</v>
      </c>
      <c r="W3126" s="1">
        <f t="shared" si="635"/>
        <v>1</v>
      </c>
      <c r="X3126" s="1">
        <f t="shared" si="636"/>
        <v>2</v>
      </c>
    </row>
    <row r="3127" spans="1:24" x14ac:dyDescent="0.15">
      <c r="A3127" s="1" t="s">
        <v>42</v>
      </c>
      <c r="B3127" s="1" t="s">
        <v>42</v>
      </c>
      <c r="C3127" s="1" t="s">
        <v>42</v>
      </c>
      <c r="D3127" s="1" t="s">
        <v>42</v>
      </c>
      <c r="E3127" s="1" t="s">
        <v>40</v>
      </c>
      <c r="F3127" s="19">
        <f t="shared" si="624"/>
        <v>-4</v>
      </c>
      <c r="G3127" s="19">
        <f t="shared" si="625"/>
        <v>-8</v>
      </c>
      <c r="H3127" s="20">
        <f t="shared" si="626"/>
        <v>1.3631488000000013E-4</v>
      </c>
      <c r="J3127" s="7">
        <f>IF($A3127="二本差勝",先鋒分析!$D$14,IF($A3127="一本差勝",先鋒分析!$D$15,IF($A3127="引き分け",先鋒分析!$D$16,IF($A3127="一本差負",先鋒分析!$D$17,先鋒分析!$D$18))))</f>
        <v>0.16000000000000003</v>
      </c>
      <c r="K3127" s="19">
        <f t="shared" si="627"/>
        <v>-1</v>
      </c>
      <c r="L3127" s="19">
        <f t="shared" si="628"/>
        <v>-2</v>
      </c>
      <c r="M3127" s="7">
        <f>IF($B3127="二本差勝",次鋒分析!$D$14,IF($B3127="一本差勝",次鋒分析!$D$15,IF($B3127="引き分け",次鋒分析!$D$16,IF($B3127="一本差負",次鋒分析!$D$17,次鋒分析!$D$18))))</f>
        <v>0.16000000000000003</v>
      </c>
      <c r="N3127" s="1">
        <f t="shared" si="629"/>
        <v>-1</v>
      </c>
      <c r="O3127" s="1">
        <f t="shared" si="630"/>
        <v>-2</v>
      </c>
      <c r="P3127" s="7">
        <f>IF($C3127="二本差勝",中堅分析!$D$14,IF($C3127="一本差勝",中堅分析!$D$15,IF($C3127="引き分け",中堅分析!$D$16,IF($C3127="一本差負",中堅分析!$D$17,中堅分析!$D$18))))</f>
        <v>0.16000000000000003</v>
      </c>
      <c r="Q3127" s="1">
        <f t="shared" si="631"/>
        <v>-1</v>
      </c>
      <c r="R3127" s="1">
        <f t="shared" si="632"/>
        <v>-2</v>
      </c>
      <c r="S3127" s="7">
        <f>IF($D3127="二本差勝",副将分析!$D$14,IF($D3127="一本差勝",副将分析!$D$15,IF($D3127="引き分け",副将分析!$D$16,IF($D3127="一本差負",副将分析!$D$17,副将分析!$D$18))))</f>
        <v>0.16000000000000003</v>
      </c>
      <c r="T3127" s="1">
        <f t="shared" si="633"/>
        <v>-1</v>
      </c>
      <c r="U3127" s="1">
        <f t="shared" si="634"/>
        <v>-2</v>
      </c>
      <c r="V3127" s="7">
        <f>IF($E3127="二本差勝",大将分析!$D$14,IF($E3127="一本差勝",大将分析!$D$15,IF($E3127="引き分け",大将分析!$D$16,IF($E3127="一本差負",大将分析!$D$17,大将分析!$D$18))))</f>
        <v>0.20800000000000002</v>
      </c>
      <c r="W3127" s="1">
        <f t="shared" si="635"/>
        <v>1</v>
      </c>
      <c r="X3127" s="1">
        <f t="shared" si="636"/>
        <v>1</v>
      </c>
    </row>
    <row r="3128" spans="1:24" x14ac:dyDescent="0.15">
      <c r="A3128" s="1" t="s">
        <v>42</v>
      </c>
      <c r="B3128" s="1" t="s">
        <v>42</v>
      </c>
      <c r="C3128" s="1" t="s">
        <v>42</v>
      </c>
      <c r="D3128" s="1" t="s">
        <v>42</v>
      </c>
      <c r="E3128" s="1" t="s">
        <v>22</v>
      </c>
      <c r="F3128" s="19">
        <f t="shared" si="624"/>
        <v>-4</v>
      </c>
      <c r="G3128" s="19">
        <f t="shared" si="625"/>
        <v>-8</v>
      </c>
      <c r="H3128" s="20">
        <f t="shared" si="626"/>
        <v>1.7301504000000016E-4</v>
      </c>
      <c r="J3128" s="7">
        <f>IF($A3128="二本差勝",先鋒分析!$D$14,IF($A3128="一本差勝",先鋒分析!$D$15,IF($A3128="引き分け",先鋒分析!$D$16,IF($A3128="一本差負",先鋒分析!$D$17,先鋒分析!$D$18))))</f>
        <v>0.16000000000000003</v>
      </c>
      <c r="K3128" s="19">
        <f t="shared" si="627"/>
        <v>-1</v>
      </c>
      <c r="L3128" s="19">
        <f t="shared" si="628"/>
        <v>-2</v>
      </c>
      <c r="M3128" s="7">
        <f>IF($B3128="二本差勝",次鋒分析!$D$14,IF($B3128="一本差勝",次鋒分析!$D$15,IF($B3128="引き分け",次鋒分析!$D$16,IF($B3128="一本差負",次鋒分析!$D$17,次鋒分析!$D$18))))</f>
        <v>0.16000000000000003</v>
      </c>
      <c r="N3128" s="1">
        <f t="shared" si="629"/>
        <v>-1</v>
      </c>
      <c r="O3128" s="1">
        <f t="shared" si="630"/>
        <v>-2</v>
      </c>
      <c r="P3128" s="7">
        <f>IF($C3128="二本差勝",中堅分析!$D$14,IF($C3128="一本差勝",中堅分析!$D$15,IF($C3128="引き分け",中堅分析!$D$16,IF($C3128="一本差負",中堅分析!$D$17,中堅分析!$D$18))))</f>
        <v>0.16000000000000003</v>
      </c>
      <c r="Q3128" s="1">
        <f t="shared" si="631"/>
        <v>-1</v>
      </c>
      <c r="R3128" s="1">
        <f t="shared" si="632"/>
        <v>-2</v>
      </c>
      <c r="S3128" s="7">
        <f>IF($D3128="二本差勝",副将分析!$D$14,IF($D3128="一本差勝",副将分析!$D$15,IF($D3128="引き分け",副将分析!$D$16,IF($D3128="一本差負",副将分析!$D$17,副将分析!$D$18))))</f>
        <v>0.16000000000000003</v>
      </c>
      <c r="T3128" s="1">
        <f t="shared" si="633"/>
        <v>-1</v>
      </c>
      <c r="U3128" s="1">
        <f t="shared" si="634"/>
        <v>-2</v>
      </c>
      <c r="V3128" s="7">
        <f>IF($E3128="二本差勝",大将分析!$D$14,IF($E3128="一本差勝",大将分析!$D$15,IF($E3128="引き分け",大将分析!$D$16,IF($E3128="一本差負",大将分析!$D$17,大将分析!$D$18))))</f>
        <v>0.26400000000000001</v>
      </c>
      <c r="W3128" s="1">
        <f t="shared" si="635"/>
        <v>0</v>
      </c>
      <c r="X3128" s="1">
        <f t="shared" si="636"/>
        <v>0</v>
      </c>
    </row>
    <row r="3129" spans="1:24" x14ac:dyDescent="0.15">
      <c r="A3129" s="1" t="s">
        <v>42</v>
      </c>
      <c r="B3129" s="1" t="s">
        <v>42</v>
      </c>
      <c r="C3129" s="1" t="s">
        <v>42</v>
      </c>
      <c r="D3129" s="1" t="s">
        <v>42</v>
      </c>
      <c r="E3129" s="1" t="s">
        <v>41</v>
      </c>
      <c r="F3129" s="19">
        <f t="shared" si="624"/>
        <v>-4</v>
      </c>
      <c r="G3129" s="19">
        <f t="shared" si="625"/>
        <v>-8</v>
      </c>
      <c r="H3129" s="20">
        <f t="shared" si="626"/>
        <v>1.3631488000000013E-4</v>
      </c>
      <c r="J3129" s="7">
        <f>IF($A3129="二本差勝",先鋒分析!$D$14,IF($A3129="一本差勝",先鋒分析!$D$15,IF($A3129="引き分け",先鋒分析!$D$16,IF($A3129="一本差負",先鋒分析!$D$17,先鋒分析!$D$18))))</f>
        <v>0.16000000000000003</v>
      </c>
      <c r="K3129" s="19">
        <f t="shared" si="627"/>
        <v>-1</v>
      </c>
      <c r="L3129" s="19">
        <f t="shared" si="628"/>
        <v>-2</v>
      </c>
      <c r="M3129" s="7">
        <f>IF($B3129="二本差勝",次鋒分析!$D$14,IF($B3129="一本差勝",次鋒分析!$D$15,IF($B3129="引き分け",次鋒分析!$D$16,IF($B3129="一本差負",次鋒分析!$D$17,次鋒分析!$D$18))))</f>
        <v>0.16000000000000003</v>
      </c>
      <c r="N3129" s="1">
        <f t="shared" si="629"/>
        <v>-1</v>
      </c>
      <c r="O3129" s="1">
        <f t="shared" si="630"/>
        <v>-2</v>
      </c>
      <c r="P3129" s="7">
        <f>IF($C3129="二本差勝",中堅分析!$D$14,IF($C3129="一本差勝",中堅分析!$D$15,IF($C3129="引き分け",中堅分析!$D$16,IF($C3129="一本差負",中堅分析!$D$17,中堅分析!$D$18))))</f>
        <v>0.16000000000000003</v>
      </c>
      <c r="Q3129" s="1">
        <f t="shared" si="631"/>
        <v>-1</v>
      </c>
      <c r="R3129" s="1">
        <f t="shared" si="632"/>
        <v>-2</v>
      </c>
      <c r="S3129" s="7">
        <f>IF($D3129="二本差勝",副将分析!$D$14,IF($D3129="一本差勝",副将分析!$D$15,IF($D3129="引き分け",副将分析!$D$16,IF($D3129="一本差負",副将分析!$D$17,副将分析!$D$18))))</f>
        <v>0.16000000000000003</v>
      </c>
      <c r="T3129" s="1">
        <f t="shared" si="633"/>
        <v>-1</v>
      </c>
      <c r="U3129" s="1">
        <f t="shared" si="634"/>
        <v>-2</v>
      </c>
      <c r="V3129" s="7">
        <f>IF($E3129="二本差勝",大将分析!$D$14,IF($E3129="一本差勝",大将分析!$D$15,IF($E3129="引き分け",大将分析!$D$16,IF($E3129="一本差負",大将分析!$D$17,大将分析!$D$18))))</f>
        <v>0.20800000000000002</v>
      </c>
      <c r="W3129" s="1">
        <f t="shared" si="635"/>
        <v>-1</v>
      </c>
      <c r="X3129" s="1">
        <f t="shared" si="636"/>
        <v>-1</v>
      </c>
    </row>
    <row r="3130" spans="1:24" x14ac:dyDescent="0.15">
      <c r="A3130" s="1" t="s">
        <v>42</v>
      </c>
      <c r="B3130" s="1" t="s">
        <v>42</v>
      </c>
      <c r="C3130" s="1" t="s">
        <v>42</v>
      </c>
      <c r="D3130" s="1" t="s">
        <v>42</v>
      </c>
      <c r="E3130" s="1" t="s">
        <v>42</v>
      </c>
      <c r="F3130" s="19">
        <f t="shared" si="624"/>
        <v>-4</v>
      </c>
      <c r="G3130" s="19">
        <f t="shared" si="625"/>
        <v>-8</v>
      </c>
      <c r="H3130" s="20">
        <f t="shared" si="626"/>
        <v>1.0485760000000011E-4</v>
      </c>
      <c r="J3130" s="7">
        <f>IF($A3130="二本差勝",先鋒分析!$D$14,IF($A3130="一本差勝",先鋒分析!$D$15,IF($A3130="引き分け",先鋒分析!$D$16,IF($A3130="一本差負",先鋒分析!$D$17,先鋒分析!$D$18))))</f>
        <v>0.16000000000000003</v>
      </c>
      <c r="K3130" s="19">
        <f t="shared" si="627"/>
        <v>-1</v>
      </c>
      <c r="L3130" s="19">
        <f t="shared" si="628"/>
        <v>-2</v>
      </c>
      <c r="M3130" s="7">
        <f>IF($B3130="二本差勝",次鋒分析!$D$14,IF($B3130="一本差勝",次鋒分析!$D$15,IF($B3130="引き分け",次鋒分析!$D$16,IF($B3130="一本差負",次鋒分析!$D$17,次鋒分析!$D$18))))</f>
        <v>0.16000000000000003</v>
      </c>
      <c r="N3130" s="1">
        <f t="shared" si="629"/>
        <v>-1</v>
      </c>
      <c r="O3130" s="1">
        <f t="shared" si="630"/>
        <v>-2</v>
      </c>
      <c r="P3130" s="7">
        <f>IF($C3130="二本差勝",中堅分析!$D$14,IF($C3130="一本差勝",中堅分析!$D$15,IF($C3130="引き分け",中堅分析!$D$16,IF($C3130="一本差負",中堅分析!$D$17,中堅分析!$D$18))))</f>
        <v>0.16000000000000003</v>
      </c>
      <c r="Q3130" s="1">
        <f t="shared" si="631"/>
        <v>-1</v>
      </c>
      <c r="R3130" s="1">
        <f t="shared" si="632"/>
        <v>-2</v>
      </c>
      <c r="S3130" s="7">
        <f>IF($D3130="二本差勝",副将分析!$D$14,IF($D3130="一本差勝",副将分析!$D$15,IF($D3130="引き分け",副将分析!$D$16,IF($D3130="一本差負",副将分析!$D$17,副将分析!$D$18))))</f>
        <v>0.16000000000000003</v>
      </c>
      <c r="T3130" s="1">
        <f t="shared" si="633"/>
        <v>-1</v>
      </c>
      <c r="U3130" s="1">
        <f t="shared" si="634"/>
        <v>-2</v>
      </c>
      <c r="V3130" s="7">
        <f>IF($E3130="二本差勝",大将分析!$D$14,IF($E3130="一本差勝",大将分析!$D$15,IF($E3130="引き分け",大将分析!$D$16,IF($E3130="一本差負",大将分析!$D$17,大将分析!$D$18))))</f>
        <v>0.16000000000000003</v>
      </c>
      <c r="W3130" s="1">
        <f t="shared" si="635"/>
        <v>-1</v>
      </c>
      <c r="X3130" s="1">
        <f t="shared" si="636"/>
        <v>-2</v>
      </c>
    </row>
  </sheetData>
  <sortState ref="A6:H3130">
    <sortCondition descending="1" ref="F6:F3130"/>
    <sortCondition descending="1" ref="G6:G3130"/>
  </sortState>
  <mergeCells count="6">
    <mergeCell ref="V5:X5"/>
    <mergeCell ref="F4:G4"/>
    <mergeCell ref="J5:L5"/>
    <mergeCell ref="M5:O5"/>
    <mergeCell ref="P5:R5"/>
    <mergeCell ref="S5:U5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E4" sqref="E4:F4"/>
    </sheetView>
  </sheetViews>
  <sheetFormatPr defaultRowHeight="13.5" x14ac:dyDescent="0.15"/>
  <cols>
    <col min="1" max="1" width="20.625" style="6" customWidth="1"/>
    <col min="2" max="2" width="9" style="3"/>
    <col min="3" max="3" width="20.625" style="6" customWidth="1"/>
    <col min="4" max="4" width="9" style="3"/>
    <col min="5" max="5" width="20.625" style="6" customWidth="1"/>
    <col min="7" max="7" width="9" style="1"/>
  </cols>
  <sheetData>
    <row r="1" spans="1:8" x14ac:dyDescent="0.15">
      <c r="G1" s="11" t="s">
        <v>19</v>
      </c>
      <c r="H1" s="11" t="s">
        <v>20</v>
      </c>
    </row>
    <row r="2" spans="1:8" x14ac:dyDescent="0.15">
      <c r="A2" s="8" t="s">
        <v>12</v>
      </c>
      <c r="B2" s="9">
        <f>入出力!P4</f>
        <v>0.2</v>
      </c>
      <c r="C2" s="50"/>
      <c r="D2" s="50"/>
      <c r="E2" s="50"/>
      <c r="F2" s="50"/>
      <c r="G2" s="12">
        <v>0</v>
      </c>
      <c r="H2" s="12">
        <v>0</v>
      </c>
    </row>
    <row r="3" spans="1:8" x14ac:dyDescent="0.15">
      <c r="A3" s="48" t="s">
        <v>10</v>
      </c>
      <c r="B3" s="51">
        <f>(1-B2)*入出力!F4/10</f>
        <v>0.4</v>
      </c>
      <c r="C3" s="8" t="s">
        <v>13</v>
      </c>
      <c r="D3" s="10">
        <f>$B$3*B2</f>
        <v>8.0000000000000016E-2</v>
      </c>
      <c r="E3" s="50"/>
      <c r="F3" s="50"/>
      <c r="G3" s="11">
        <v>1</v>
      </c>
      <c r="H3" s="11">
        <v>1</v>
      </c>
    </row>
    <row r="4" spans="1:8" x14ac:dyDescent="0.15">
      <c r="A4" s="48"/>
      <c r="B4" s="51"/>
      <c r="C4" s="8" t="s">
        <v>14</v>
      </c>
      <c r="D4" s="10">
        <f>$B$3*B3</f>
        <v>0.16000000000000003</v>
      </c>
      <c r="E4" s="50"/>
      <c r="F4" s="50"/>
      <c r="G4" s="11">
        <v>1</v>
      </c>
      <c r="H4" s="11">
        <v>2</v>
      </c>
    </row>
    <row r="5" spans="1:8" x14ac:dyDescent="0.15">
      <c r="A5" s="48"/>
      <c r="B5" s="51"/>
      <c r="C5" s="48" t="s">
        <v>15</v>
      </c>
      <c r="D5" s="47">
        <f>$B$3*B8</f>
        <v>0.16000000000000003</v>
      </c>
      <c r="E5" s="8" t="s">
        <v>16</v>
      </c>
      <c r="F5" s="10">
        <f>$D$5*$B$2</f>
        <v>3.2000000000000008E-2</v>
      </c>
      <c r="G5" s="11">
        <v>0</v>
      </c>
      <c r="H5" s="11">
        <v>0</v>
      </c>
    </row>
    <row r="6" spans="1:8" x14ac:dyDescent="0.15">
      <c r="A6" s="48"/>
      <c r="B6" s="51"/>
      <c r="C6" s="48"/>
      <c r="D6" s="47"/>
      <c r="E6" s="8" t="s">
        <v>17</v>
      </c>
      <c r="F6" s="10">
        <f>$D$5*$B$3</f>
        <v>6.4000000000000015E-2</v>
      </c>
      <c r="G6" s="11">
        <v>1</v>
      </c>
      <c r="H6" s="11">
        <v>1</v>
      </c>
    </row>
    <row r="7" spans="1:8" x14ac:dyDescent="0.15">
      <c r="A7" s="48"/>
      <c r="B7" s="51"/>
      <c r="C7" s="48"/>
      <c r="D7" s="47"/>
      <c r="E7" s="8" t="s">
        <v>18</v>
      </c>
      <c r="F7" s="10">
        <f>$D$5*$B$8</f>
        <v>6.4000000000000015E-2</v>
      </c>
      <c r="G7" s="11">
        <v>-1</v>
      </c>
      <c r="H7" s="11">
        <v>-1</v>
      </c>
    </row>
    <row r="8" spans="1:8" x14ac:dyDescent="0.15">
      <c r="A8" s="48" t="s">
        <v>11</v>
      </c>
      <c r="B8" s="51">
        <f>(1-B2)*入出力!I4/10</f>
        <v>0.4</v>
      </c>
      <c r="C8" s="8" t="s">
        <v>13</v>
      </c>
      <c r="D8" s="10">
        <f>$B$8*B2</f>
        <v>8.0000000000000016E-2</v>
      </c>
      <c r="E8" s="50"/>
      <c r="F8" s="50"/>
      <c r="G8" s="11">
        <v>-1</v>
      </c>
      <c r="H8" s="11">
        <v>-1</v>
      </c>
    </row>
    <row r="9" spans="1:8" x14ac:dyDescent="0.15">
      <c r="A9" s="48"/>
      <c r="B9" s="51"/>
      <c r="C9" s="48" t="s">
        <v>14</v>
      </c>
      <c r="D9" s="47">
        <f>$B$8*B3</f>
        <v>0.16000000000000003</v>
      </c>
      <c r="E9" s="8" t="s">
        <v>16</v>
      </c>
      <c r="F9" s="10">
        <f>$D$9*$B$2</f>
        <v>3.2000000000000008E-2</v>
      </c>
      <c r="G9" s="11">
        <v>0</v>
      </c>
      <c r="H9" s="11">
        <v>0</v>
      </c>
    </row>
    <row r="10" spans="1:8" x14ac:dyDescent="0.15">
      <c r="A10" s="48"/>
      <c r="B10" s="51"/>
      <c r="C10" s="48"/>
      <c r="D10" s="47"/>
      <c r="E10" s="8" t="s">
        <v>17</v>
      </c>
      <c r="F10" s="10">
        <f>$D$9*$B$3</f>
        <v>6.4000000000000015E-2</v>
      </c>
      <c r="G10" s="11">
        <v>1</v>
      </c>
      <c r="H10" s="11">
        <v>1</v>
      </c>
    </row>
    <row r="11" spans="1:8" x14ac:dyDescent="0.15">
      <c r="A11" s="48"/>
      <c r="B11" s="51"/>
      <c r="C11" s="48"/>
      <c r="D11" s="47"/>
      <c r="E11" s="8" t="s">
        <v>18</v>
      </c>
      <c r="F11" s="10">
        <f>$D$9*$B$8</f>
        <v>6.4000000000000015E-2</v>
      </c>
      <c r="G11" s="11">
        <v>-1</v>
      </c>
      <c r="H11" s="11">
        <v>-1</v>
      </c>
    </row>
    <row r="12" spans="1:8" x14ac:dyDescent="0.15">
      <c r="A12" s="48"/>
      <c r="B12" s="51"/>
      <c r="C12" s="8" t="s">
        <v>15</v>
      </c>
      <c r="D12" s="10">
        <f>$B$8*B8</f>
        <v>0.16000000000000003</v>
      </c>
      <c r="E12" s="50"/>
      <c r="F12" s="50"/>
      <c r="G12" s="11">
        <v>-1</v>
      </c>
      <c r="H12" s="11">
        <v>-2</v>
      </c>
    </row>
    <row r="14" spans="1:8" x14ac:dyDescent="0.15">
      <c r="A14" s="48" t="s">
        <v>21</v>
      </c>
      <c r="B14" s="47">
        <f>D14+D15</f>
        <v>0.36800000000000005</v>
      </c>
      <c r="C14" s="8" t="s">
        <v>24</v>
      </c>
      <c r="D14" s="10">
        <f>D4</f>
        <v>0.16000000000000003</v>
      </c>
    </row>
    <row r="15" spans="1:8" x14ac:dyDescent="0.15">
      <c r="A15" s="48"/>
      <c r="B15" s="49"/>
      <c r="C15" s="8" t="s">
        <v>25</v>
      </c>
      <c r="D15" s="10">
        <f>D3+F6+F10</f>
        <v>0.20800000000000002</v>
      </c>
    </row>
    <row r="16" spans="1:8" x14ac:dyDescent="0.15">
      <c r="A16" s="8" t="s">
        <v>22</v>
      </c>
      <c r="B16" s="10">
        <f>D16</f>
        <v>0.26400000000000001</v>
      </c>
      <c r="C16" s="8" t="s">
        <v>22</v>
      </c>
      <c r="D16" s="10">
        <f>B2+F5+F9</f>
        <v>0.26400000000000001</v>
      </c>
    </row>
    <row r="17" spans="1:4" x14ac:dyDescent="0.15">
      <c r="A17" s="48" t="s">
        <v>23</v>
      </c>
      <c r="B17" s="47">
        <f>D17+D18</f>
        <v>0.36800000000000005</v>
      </c>
      <c r="C17" s="8" t="s">
        <v>26</v>
      </c>
      <c r="D17" s="10">
        <f>F7+D8+F11</f>
        <v>0.20800000000000002</v>
      </c>
    </row>
    <row r="18" spans="1:4" x14ac:dyDescent="0.15">
      <c r="A18" s="48"/>
      <c r="B18" s="49"/>
      <c r="C18" s="8" t="s">
        <v>27</v>
      </c>
      <c r="D18" s="10">
        <f>D12</f>
        <v>0.16000000000000003</v>
      </c>
    </row>
  </sheetData>
  <mergeCells count="17">
    <mergeCell ref="C9:C11"/>
    <mergeCell ref="D9:D11"/>
    <mergeCell ref="A17:A18"/>
    <mergeCell ref="B14:B15"/>
    <mergeCell ref="B17:B18"/>
    <mergeCell ref="C2:F2"/>
    <mergeCell ref="E3:F3"/>
    <mergeCell ref="E4:F4"/>
    <mergeCell ref="E8:F8"/>
    <mergeCell ref="E12:F12"/>
    <mergeCell ref="A14:A15"/>
    <mergeCell ref="A3:A7"/>
    <mergeCell ref="B3:B7"/>
    <mergeCell ref="A8:A12"/>
    <mergeCell ref="B8:B12"/>
    <mergeCell ref="C5:C7"/>
    <mergeCell ref="D5:D7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F11" sqref="F11"/>
    </sheetView>
  </sheetViews>
  <sheetFormatPr defaultRowHeight="13.5" x14ac:dyDescent="0.15"/>
  <cols>
    <col min="1" max="1" width="20.625" style="6" customWidth="1"/>
    <col min="2" max="2" width="9" style="3"/>
    <col min="3" max="3" width="20.625" style="6" customWidth="1"/>
    <col min="4" max="4" width="9" style="3"/>
    <col min="5" max="5" width="20.625" style="6" customWidth="1"/>
    <col min="7" max="7" width="9" style="1"/>
  </cols>
  <sheetData>
    <row r="1" spans="1:8" x14ac:dyDescent="0.15">
      <c r="G1" s="11" t="s">
        <v>19</v>
      </c>
      <c r="H1" s="11" t="s">
        <v>20</v>
      </c>
    </row>
    <row r="2" spans="1:8" x14ac:dyDescent="0.15">
      <c r="A2" s="8" t="s">
        <v>12</v>
      </c>
      <c r="B2" s="9">
        <f>入出力!P5</f>
        <v>0.2</v>
      </c>
      <c r="C2" s="50"/>
      <c r="D2" s="50"/>
      <c r="E2" s="50"/>
      <c r="F2" s="50"/>
      <c r="G2" s="12">
        <v>0</v>
      </c>
      <c r="H2" s="12">
        <v>0</v>
      </c>
    </row>
    <row r="3" spans="1:8" x14ac:dyDescent="0.15">
      <c r="A3" s="48" t="s">
        <v>10</v>
      </c>
      <c r="B3" s="51">
        <f>(1-B2)*入出力!F5/10</f>
        <v>0.4</v>
      </c>
      <c r="C3" s="8" t="s">
        <v>13</v>
      </c>
      <c r="D3" s="10">
        <f>$B$3*B2</f>
        <v>8.0000000000000016E-2</v>
      </c>
      <c r="E3" s="50"/>
      <c r="F3" s="50"/>
      <c r="G3" s="11">
        <v>1</v>
      </c>
      <c r="H3" s="11">
        <v>1</v>
      </c>
    </row>
    <row r="4" spans="1:8" x14ac:dyDescent="0.15">
      <c r="A4" s="48"/>
      <c r="B4" s="51"/>
      <c r="C4" s="8" t="s">
        <v>14</v>
      </c>
      <c r="D4" s="10">
        <f>$B$3*B3</f>
        <v>0.16000000000000003</v>
      </c>
      <c r="E4" s="50"/>
      <c r="F4" s="50"/>
      <c r="G4" s="11">
        <v>1</v>
      </c>
      <c r="H4" s="11">
        <v>2</v>
      </c>
    </row>
    <row r="5" spans="1:8" x14ac:dyDescent="0.15">
      <c r="A5" s="48"/>
      <c r="B5" s="51"/>
      <c r="C5" s="48" t="s">
        <v>15</v>
      </c>
      <c r="D5" s="47">
        <f>$B$3*B8</f>
        <v>0.16000000000000003</v>
      </c>
      <c r="E5" s="8" t="s">
        <v>16</v>
      </c>
      <c r="F5" s="10">
        <f>$D$5*$B$2</f>
        <v>3.2000000000000008E-2</v>
      </c>
      <c r="G5" s="11">
        <v>0</v>
      </c>
      <c r="H5" s="11">
        <v>0</v>
      </c>
    </row>
    <row r="6" spans="1:8" x14ac:dyDescent="0.15">
      <c r="A6" s="48"/>
      <c r="B6" s="51"/>
      <c r="C6" s="48"/>
      <c r="D6" s="47"/>
      <c r="E6" s="8" t="s">
        <v>17</v>
      </c>
      <c r="F6" s="10">
        <f>$D$5*$B$3</f>
        <v>6.4000000000000015E-2</v>
      </c>
      <c r="G6" s="11">
        <v>1</v>
      </c>
      <c r="H6" s="11">
        <v>1</v>
      </c>
    </row>
    <row r="7" spans="1:8" x14ac:dyDescent="0.15">
      <c r="A7" s="48"/>
      <c r="B7" s="51"/>
      <c r="C7" s="48"/>
      <c r="D7" s="47"/>
      <c r="E7" s="8" t="s">
        <v>18</v>
      </c>
      <c r="F7" s="10">
        <f>$D$5*$B$8</f>
        <v>6.4000000000000015E-2</v>
      </c>
      <c r="G7" s="11">
        <v>-1</v>
      </c>
      <c r="H7" s="11">
        <v>-1</v>
      </c>
    </row>
    <row r="8" spans="1:8" x14ac:dyDescent="0.15">
      <c r="A8" s="48" t="s">
        <v>11</v>
      </c>
      <c r="B8" s="51">
        <f>(1-B2)*入出力!I5/10</f>
        <v>0.4</v>
      </c>
      <c r="C8" s="8" t="s">
        <v>13</v>
      </c>
      <c r="D8" s="10">
        <f>$B$8*B2</f>
        <v>8.0000000000000016E-2</v>
      </c>
      <c r="E8" s="50"/>
      <c r="F8" s="50"/>
      <c r="G8" s="11">
        <v>-1</v>
      </c>
      <c r="H8" s="11">
        <v>-1</v>
      </c>
    </row>
    <row r="9" spans="1:8" x14ac:dyDescent="0.15">
      <c r="A9" s="48"/>
      <c r="B9" s="51"/>
      <c r="C9" s="48" t="s">
        <v>14</v>
      </c>
      <c r="D9" s="47">
        <f>$B$8*B3</f>
        <v>0.16000000000000003</v>
      </c>
      <c r="E9" s="8" t="s">
        <v>16</v>
      </c>
      <c r="F9" s="10">
        <f>$D$9*$B$2</f>
        <v>3.2000000000000008E-2</v>
      </c>
      <c r="G9" s="11">
        <v>0</v>
      </c>
      <c r="H9" s="11">
        <v>0</v>
      </c>
    </row>
    <row r="10" spans="1:8" x14ac:dyDescent="0.15">
      <c r="A10" s="48"/>
      <c r="B10" s="51"/>
      <c r="C10" s="48"/>
      <c r="D10" s="47"/>
      <c r="E10" s="8" t="s">
        <v>17</v>
      </c>
      <c r="F10" s="10">
        <f>$D$9*$B$3</f>
        <v>6.4000000000000015E-2</v>
      </c>
      <c r="G10" s="11">
        <v>1</v>
      </c>
      <c r="H10" s="11">
        <v>1</v>
      </c>
    </row>
    <row r="11" spans="1:8" x14ac:dyDescent="0.15">
      <c r="A11" s="48"/>
      <c r="B11" s="51"/>
      <c r="C11" s="48"/>
      <c r="D11" s="47"/>
      <c r="E11" s="8" t="s">
        <v>18</v>
      </c>
      <c r="F11" s="10">
        <f>$D$9*$B$8</f>
        <v>6.4000000000000015E-2</v>
      </c>
      <c r="G11" s="11">
        <v>-1</v>
      </c>
      <c r="H11" s="11">
        <v>-1</v>
      </c>
    </row>
    <row r="12" spans="1:8" x14ac:dyDescent="0.15">
      <c r="A12" s="48"/>
      <c r="B12" s="51"/>
      <c r="C12" s="8" t="s">
        <v>15</v>
      </c>
      <c r="D12" s="10">
        <f>$B$8*B8</f>
        <v>0.16000000000000003</v>
      </c>
      <c r="E12" s="50"/>
      <c r="F12" s="50"/>
      <c r="G12" s="11">
        <v>-1</v>
      </c>
      <c r="H12" s="11">
        <v>-2</v>
      </c>
    </row>
    <row r="14" spans="1:8" x14ac:dyDescent="0.15">
      <c r="A14" s="48" t="s">
        <v>21</v>
      </c>
      <c r="B14" s="47">
        <f>D14+D15</f>
        <v>0.36800000000000005</v>
      </c>
      <c r="C14" s="8" t="s">
        <v>24</v>
      </c>
      <c r="D14" s="10">
        <f>D4</f>
        <v>0.16000000000000003</v>
      </c>
    </row>
    <row r="15" spans="1:8" x14ac:dyDescent="0.15">
      <c r="A15" s="48"/>
      <c r="B15" s="49"/>
      <c r="C15" s="8" t="s">
        <v>25</v>
      </c>
      <c r="D15" s="10">
        <f>D3+F6+F10</f>
        <v>0.20800000000000002</v>
      </c>
    </row>
    <row r="16" spans="1:8" x14ac:dyDescent="0.15">
      <c r="A16" s="8" t="s">
        <v>22</v>
      </c>
      <c r="B16" s="10">
        <f>D16</f>
        <v>0.26400000000000001</v>
      </c>
      <c r="C16" s="8" t="s">
        <v>22</v>
      </c>
      <c r="D16" s="10">
        <f>B2+F5+F9</f>
        <v>0.26400000000000001</v>
      </c>
    </row>
    <row r="17" spans="1:4" x14ac:dyDescent="0.15">
      <c r="A17" s="48" t="s">
        <v>23</v>
      </c>
      <c r="B17" s="47">
        <f>D17+D18</f>
        <v>0.36800000000000005</v>
      </c>
      <c r="C17" s="8" t="s">
        <v>26</v>
      </c>
      <c r="D17" s="10">
        <f>F7+D8+F11</f>
        <v>0.20800000000000002</v>
      </c>
    </row>
    <row r="18" spans="1:4" x14ac:dyDescent="0.15">
      <c r="A18" s="48"/>
      <c r="B18" s="49"/>
      <c r="C18" s="8" t="s">
        <v>27</v>
      </c>
      <c r="D18" s="10">
        <f>D12</f>
        <v>0.16000000000000003</v>
      </c>
    </row>
  </sheetData>
  <mergeCells count="17">
    <mergeCell ref="A14:A15"/>
    <mergeCell ref="B14:B15"/>
    <mergeCell ref="A17:A18"/>
    <mergeCell ref="B17:B18"/>
    <mergeCell ref="A8:A12"/>
    <mergeCell ref="B8:B12"/>
    <mergeCell ref="E8:F8"/>
    <mergeCell ref="C9:C11"/>
    <mergeCell ref="D9:D11"/>
    <mergeCell ref="E12:F12"/>
    <mergeCell ref="C2:F2"/>
    <mergeCell ref="A3:A7"/>
    <mergeCell ref="B3:B7"/>
    <mergeCell ref="E3:F3"/>
    <mergeCell ref="E4:F4"/>
    <mergeCell ref="C5:C7"/>
    <mergeCell ref="D5:D7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13" sqref="B13"/>
    </sheetView>
  </sheetViews>
  <sheetFormatPr defaultRowHeight="13.5" x14ac:dyDescent="0.15"/>
  <cols>
    <col min="1" max="1" width="20.625" style="6" customWidth="1"/>
    <col min="2" max="2" width="9" style="3"/>
    <col min="3" max="3" width="20.625" style="6" customWidth="1"/>
    <col min="4" max="4" width="9" style="3"/>
    <col min="5" max="5" width="20.625" style="6" customWidth="1"/>
    <col min="7" max="7" width="9" style="1"/>
  </cols>
  <sheetData>
    <row r="1" spans="1:8" x14ac:dyDescent="0.15">
      <c r="G1" s="11" t="s">
        <v>19</v>
      </c>
      <c r="H1" s="11" t="s">
        <v>20</v>
      </c>
    </row>
    <row r="2" spans="1:8" x14ac:dyDescent="0.15">
      <c r="A2" s="8" t="s">
        <v>12</v>
      </c>
      <c r="B2" s="9">
        <f>入出力!P6</f>
        <v>0.2</v>
      </c>
      <c r="C2" s="50"/>
      <c r="D2" s="50"/>
      <c r="E2" s="50"/>
      <c r="F2" s="50"/>
      <c r="G2" s="12">
        <v>0</v>
      </c>
      <c r="H2" s="12">
        <v>0</v>
      </c>
    </row>
    <row r="3" spans="1:8" x14ac:dyDescent="0.15">
      <c r="A3" s="48" t="s">
        <v>10</v>
      </c>
      <c r="B3" s="51">
        <f>(1-B2)*入出力!F6/10</f>
        <v>0.4</v>
      </c>
      <c r="C3" s="8" t="s">
        <v>13</v>
      </c>
      <c r="D3" s="10">
        <f>$B$3*B2</f>
        <v>8.0000000000000016E-2</v>
      </c>
      <c r="E3" s="50"/>
      <c r="F3" s="50"/>
      <c r="G3" s="11">
        <v>1</v>
      </c>
      <c r="H3" s="11">
        <v>1</v>
      </c>
    </row>
    <row r="4" spans="1:8" x14ac:dyDescent="0.15">
      <c r="A4" s="48"/>
      <c r="B4" s="51"/>
      <c r="C4" s="8" t="s">
        <v>14</v>
      </c>
      <c r="D4" s="10">
        <f>$B$3*B3</f>
        <v>0.16000000000000003</v>
      </c>
      <c r="E4" s="50"/>
      <c r="F4" s="50"/>
      <c r="G4" s="11">
        <v>1</v>
      </c>
      <c r="H4" s="11">
        <v>2</v>
      </c>
    </row>
    <row r="5" spans="1:8" x14ac:dyDescent="0.15">
      <c r="A5" s="48"/>
      <c r="B5" s="51"/>
      <c r="C5" s="48" t="s">
        <v>15</v>
      </c>
      <c r="D5" s="47">
        <f>$B$3*B8</f>
        <v>0.16000000000000003</v>
      </c>
      <c r="E5" s="8" t="s">
        <v>16</v>
      </c>
      <c r="F5" s="10">
        <f>$D$5*$B$2</f>
        <v>3.2000000000000008E-2</v>
      </c>
      <c r="G5" s="11">
        <v>0</v>
      </c>
      <c r="H5" s="11">
        <v>0</v>
      </c>
    </row>
    <row r="6" spans="1:8" x14ac:dyDescent="0.15">
      <c r="A6" s="48"/>
      <c r="B6" s="51"/>
      <c r="C6" s="48"/>
      <c r="D6" s="47"/>
      <c r="E6" s="8" t="s">
        <v>17</v>
      </c>
      <c r="F6" s="10">
        <f>$D$5*$B$3</f>
        <v>6.4000000000000015E-2</v>
      </c>
      <c r="G6" s="11">
        <v>1</v>
      </c>
      <c r="H6" s="11">
        <v>1</v>
      </c>
    </row>
    <row r="7" spans="1:8" x14ac:dyDescent="0.15">
      <c r="A7" s="48"/>
      <c r="B7" s="51"/>
      <c r="C7" s="48"/>
      <c r="D7" s="47"/>
      <c r="E7" s="8" t="s">
        <v>18</v>
      </c>
      <c r="F7" s="10">
        <f>$D$5*$B$8</f>
        <v>6.4000000000000015E-2</v>
      </c>
      <c r="G7" s="11">
        <v>-1</v>
      </c>
      <c r="H7" s="11">
        <v>-1</v>
      </c>
    </row>
    <row r="8" spans="1:8" x14ac:dyDescent="0.15">
      <c r="A8" s="48" t="s">
        <v>11</v>
      </c>
      <c r="B8" s="51">
        <f>(1-B2)*入出力!I6/10</f>
        <v>0.4</v>
      </c>
      <c r="C8" s="8" t="s">
        <v>13</v>
      </c>
      <c r="D8" s="10">
        <f>$B$8*B2</f>
        <v>8.0000000000000016E-2</v>
      </c>
      <c r="E8" s="50"/>
      <c r="F8" s="50"/>
      <c r="G8" s="11">
        <v>-1</v>
      </c>
      <c r="H8" s="11">
        <v>-1</v>
      </c>
    </row>
    <row r="9" spans="1:8" x14ac:dyDescent="0.15">
      <c r="A9" s="48"/>
      <c r="B9" s="51"/>
      <c r="C9" s="48" t="s">
        <v>14</v>
      </c>
      <c r="D9" s="47">
        <f>$B$8*B3</f>
        <v>0.16000000000000003</v>
      </c>
      <c r="E9" s="8" t="s">
        <v>16</v>
      </c>
      <c r="F9" s="10">
        <f>$D$9*$B$2</f>
        <v>3.2000000000000008E-2</v>
      </c>
      <c r="G9" s="11">
        <v>0</v>
      </c>
      <c r="H9" s="11">
        <v>0</v>
      </c>
    </row>
    <row r="10" spans="1:8" x14ac:dyDescent="0.15">
      <c r="A10" s="48"/>
      <c r="B10" s="51"/>
      <c r="C10" s="48"/>
      <c r="D10" s="47"/>
      <c r="E10" s="8" t="s">
        <v>17</v>
      </c>
      <c r="F10" s="10">
        <f>$D$9*$B$3</f>
        <v>6.4000000000000015E-2</v>
      </c>
      <c r="G10" s="11">
        <v>1</v>
      </c>
      <c r="H10" s="11">
        <v>1</v>
      </c>
    </row>
    <row r="11" spans="1:8" x14ac:dyDescent="0.15">
      <c r="A11" s="48"/>
      <c r="B11" s="51"/>
      <c r="C11" s="48"/>
      <c r="D11" s="47"/>
      <c r="E11" s="8" t="s">
        <v>18</v>
      </c>
      <c r="F11" s="10">
        <f>$D$9*$B$8</f>
        <v>6.4000000000000015E-2</v>
      </c>
      <c r="G11" s="11">
        <v>-1</v>
      </c>
      <c r="H11" s="11">
        <v>-1</v>
      </c>
    </row>
    <row r="12" spans="1:8" x14ac:dyDescent="0.15">
      <c r="A12" s="48"/>
      <c r="B12" s="51"/>
      <c r="C12" s="8" t="s">
        <v>15</v>
      </c>
      <c r="D12" s="10">
        <f>$B$8*B8</f>
        <v>0.16000000000000003</v>
      </c>
      <c r="E12" s="50"/>
      <c r="F12" s="50"/>
      <c r="G12" s="11">
        <v>-1</v>
      </c>
      <c r="H12" s="11">
        <v>-2</v>
      </c>
    </row>
    <row r="14" spans="1:8" x14ac:dyDescent="0.15">
      <c r="A14" s="48" t="s">
        <v>21</v>
      </c>
      <c r="B14" s="47">
        <f>D14+D15</f>
        <v>0.36800000000000005</v>
      </c>
      <c r="C14" s="8" t="s">
        <v>24</v>
      </c>
      <c r="D14" s="10">
        <f>D4</f>
        <v>0.16000000000000003</v>
      </c>
    </row>
    <row r="15" spans="1:8" x14ac:dyDescent="0.15">
      <c r="A15" s="48"/>
      <c r="B15" s="49"/>
      <c r="C15" s="8" t="s">
        <v>25</v>
      </c>
      <c r="D15" s="10">
        <f>D3+F6+F10</f>
        <v>0.20800000000000002</v>
      </c>
    </row>
    <row r="16" spans="1:8" x14ac:dyDescent="0.15">
      <c r="A16" s="8" t="s">
        <v>22</v>
      </c>
      <c r="B16" s="10">
        <f>D16</f>
        <v>0.26400000000000001</v>
      </c>
      <c r="C16" s="8" t="s">
        <v>22</v>
      </c>
      <c r="D16" s="10">
        <f>B2+F5+F9</f>
        <v>0.26400000000000001</v>
      </c>
    </row>
    <row r="17" spans="1:4" x14ac:dyDescent="0.15">
      <c r="A17" s="48" t="s">
        <v>23</v>
      </c>
      <c r="B17" s="47">
        <f>D17+D18</f>
        <v>0.36800000000000005</v>
      </c>
      <c r="C17" s="8" t="s">
        <v>26</v>
      </c>
      <c r="D17" s="10">
        <f>F7+D8+F11</f>
        <v>0.20800000000000002</v>
      </c>
    </row>
    <row r="18" spans="1:4" x14ac:dyDescent="0.15">
      <c r="A18" s="48"/>
      <c r="B18" s="49"/>
      <c r="C18" s="8" t="s">
        <v>27</v>
      </c>
      <c r="D18" s="10">
        <f>D12</f>
        <v>0.16000000000000003</v>
      </c>
    </row>
  </sheetData>
  <mergeCells count="17">
    <mergeCell ref="A14:A15"/>
    <mergeCell ref="B14:B15"/>
    <mergeCell ref="A17:A18"/>
    <mergeCell ref="B17:B18"/>
    <mergeCell ref="A8:A12"/>
    <mergeCell ref="B8:B12"/>
    <mergeCell ref="E8:F8"/>
    <mergeCell ref="C9:C11"/>
    <mergeCell ref="D9:D11"/>
    <mergeCell ref="E12:F12"/>
    <mergeCell ref="C2:F2"/>
    <mergeCell ref="A3:A7"/>
    <mergeCell ref="B3:B7"/>
    <mergeCell ref="E3:F3"/>
    <mergeCell ref="E4:F4"/>
    <mergeCell ref="C5:C7"/>
    <mergeCell ref="D5:D7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13" sqref="B13"/>
    </sheetView>
  </sheetViews>
  <sheetFormatPr defaultRowHeight="13.5" x14ac:dyDescent="0.15"/>
  <cols>
    <col min="1" max="1" width="20.625" style="6" customWidth="1"/>
    <col min="2" max="2" width="9" style="3"/>
    <col min="3" max="3" width="20.625" style="6" customWidth="1"/>
    <col min="4" max="4" width="9" style="3"/>
    <col min="5" max="5" width="20.625" style="6" customWidth="1"/>
    <col min="7" max="7" width="9" style="1"/>
  </cols>
  <sheetData>
    <row r="1" spans="1:8" x14ac:dyDescent="0.15">
      <c r="G1" s="11" t="s">
        <v>19</v>
      </c>
      <c r="H1" s="11" t="s">
        <v>20</v>
      </c>
    </row>
    <row r="2" spans="1:8" x14ac:dyDescent="0.15">
      <c r="A2" s="8" t="s">
        <v>12</v>
      </c>
      <c r="B2" s="9">
        <f>入出力!P7</f>
        <v>0.2</v>
      </c>
      <c r="C2" s="50"/>
      <c r="D2" s="50"/>
      <c r="E2" s="50"/>
      <c r="F2" s="50"/>
      <c r="G2" s="12">
        <v>0</v>
      </c>
      <c r="H2" s="12">
        <v>0</v>
      </c>
    </row>
    <row r="3" spans="1:8" x14ac:dyDescent="0.15">
      <c r="A3" s="48" t="s">
        <v>10</v>
      </c>
      <c r="B3" s="51">
        <f>(1-B2)*入出力!F7/10</f>
        <v>0.4</v>
      </c>
      <c r="C3" s="8" t="s">
        <v>13</v>
      </c>
      <c r="D3" s="10">
        <f>$B$3*B2</f>
        <v>8.0000000000000016E-2</v>
      </c>
      <c r="E3" s="50"/>
      <c r="F3" s="50"/>
      <c r="G3" s="11">
        <v>1</v>
      </c>
      <c r="H3" s="11">
        <v>1</v>
      </c>
    </row>
    <row r="4" spans="1:8" x14ac:dyDescent="0.15">
      <c r="A4" s="48"/>
      <c r="B4" s="51"/>
      <c r="C4" s="8" t="s">
        <v>14</v>
      </c>
      <c r="D4" s="10">
        <f>$B$3*B3</f>
        <v>0.16000000000000003</v>
      </c>
      <c r="E4" s="50"/>
      <c r="F4" s="50"/>
      <c r="G4" s="11">
        <v>1</v>
      </c>
      <c r="H4" s="11">
        <v>2</v>
      </c>
    </row>
    <row r="5" spans="1:8" x14ac:dyDescent="0.15">
      <c r="A5" s="48"/>
      <c r="B5" s="51"/>
      <c r="C5" s="48" t="s">
        <v>15</v>
      </c>
      <c r="D5" s="47">
        <f>$B$3*B8</f>
        <v>0.16000000000000003</v>
      </c>
      <c r="E5" s="8" t="s">
        <v>16</v>
      </c>
      <c r="F5" s="10">
        <f>$D$5*$B$2</f>
        <v>3.2000000000000008E-2</v>
      </c>
      <c r="G5" s="11">
        <v>0</v>
      </c>
      <c r="H5" s="11">
        <v>0</v>
      </c>
    </row>
    <row r="6" spans="1:8" x14ac:dyDescent="0.15">
      <c r="A6" s="48"/>
      <c r="B6" s="51"/>
      <c r="C6" s="48"/>
      <c r="D6" s="47"/>
      <c r="E6" s="8" t="s">
        <v>17</v>
      </c>
      <c r="F6" s="10">
        <f>$D$5*$B$3</f>
        <v>6.4000000000000015E-2</v>
      </c>
      <c r="G6" s="11">
        <v>1</v>
      </c>
      <c r="H6" s="11">
        <v>1</v>
      </c>
    </row>
    <row r="7" spans="1:8" x14ac:dyDescent="0.15">
      <c r="A7" s="48"/>
      <c r="B7" s="51"/>
      <c r="C7" s="48"/>
      <c r="D7" s="47"/>
      <c r="E7" s="8" t="s">
        <v>18</v>
      </c>
      <c r="F7" s="10">
        <f>$D$5*$B$8</f>
        <v>6.4000000000000015E-2</v>
      </c>
      <c r="G7" s="11">
        <v>-1</v>
      </c>
      <c r="H7" s="11">
        <v>-1</v>
      </c>
    </row>
    <row r="8" spans="1:8" x14ac:dyDescent="0.15">
      <c r="A8" s="48" t="s">
        <v>11</v>
      </c>
      <c r="B8" s="51">
        <f>(1-B2)*入出力!I7/10</f>
        <v>0.4</v>
      </c>
      <c r="C8" s="8" t="s">
        <v>13</v>
      </c>
      <c r="D8" s="10">
        <f>$B$8*B2</f>
        <v>8.0000000000000016E-2</v>
      </c>
      <c r="E8" s="50"/>
      <c r="F8" s="50"/>
      <c r="G8" s="11">
        <v>-1</v>
      </c>
      <c r="H8" s="11">
        <v>-1</v>
      </c>
    </row>
    <row r="9" spans="1:8" x14ac:dyDescent="0.15">
      <c r="A9" s="48"/>
      <c r="B9" s="51"/>
      <c r="C9" s="48" t="s">
        <v>14</v>
      </c>
      <c r="D9" s="47">
        <f>$B$8*B3</f>
        <v>0.16000000000000003</v>
      </c>
      <c r="E9" s="8" t="s">
        <v>16</v>
      </c>
      <c r="F9" s="10">
        <f>$D$9*$B$2</f>
        <v>3.2000000000000008E-2</v>
      </c>
      <c r="G9" s="11">
        <v>0</v>
      </c>
      <c r="H9" s="11">
        <v>0</v>
      </c>
    </row>
    <row r="10" spans="1:8" x14ac:dyDescent="0.15">
      <c r="A10" s="48"/>
      <c r="B10" s="51"/>
      <c r="C10" s="48"/>
      <c r="D10" s="47"/>
      <c r="E10" s="8" t="s">
        <v>17</v>
      </c>
      <c r="F10" s="10">
        <f>$D$9*$B$3</f>
        <v>6.4000000000000015E-2</v>
      </c>
      <c r="G10" s="11">
        <v>1</v>
      </c>
      <c r="H10" s="11">
        <v>1</v>
      </c>
    </row>
    <row r="11" spans="1:8" x14ac:dyDescent="0.15">
      <c r="A11" s="48"/>
      <c r="B11" s="51"/>
      <c r="C11" s="48"/>
      <c r="D11" s="47"/>
      <c r="E11" s="8" t="s">
        <v>18</v>
      </c>
      <c r="F11" s="10">
        <f>$D$9*$B$8</f>
        <v>6.4000000000000015E-2</v>
      </c>
      <c r="G11" s="11">
        <v>-1</v>
      </c>
      <c r="H11" s="11">
        <v>-1</v>
      </c>
    </row>
    <row r="12" spans="1:8" x14ac:dyDescent="0.15">
      <c r="A12" s="48"/>
      <c r="B12" s="51"/>
      <c r="C12" s="8" t="s">
        <v>15</v>
      </c>
      <c r="D12" s="10">
        <f>$B$8*B8</f>
        <v>0.16000000000000003</v>
      </c>
      <c r="E12" s="50"/>
      <c r="F12" s="50"/>
      <c r="G12" s="11">
        <v>-1</v>
      </c>
      <c r="H12" s="11">
        <v>-2</v>
      </c>
    </row>
    <row r="14" spans="1:8" x14ac:dyDescent="0.15">
      <c r="A14" s="48" t="s">
        <v>21</v>
      </c>
      <c r="B14" s="47">
        <f>D14+D15</f>
        <v>0.36800000000000005</v>
      </c>
      <c r="C14" s="8" t="s">
        <v>24</v>
      </c>
      <c r="D14" s="10">
        <f>D4</f>
        <v>0.16000000000000003</v>
      </c>
    </row>
    <row r="15" spans="1:8" x14ac:dyDescent="0.15">
      <c r="A15" s="48"/>
      <c r="B15" s="49"/>
      <c r="C15" s="8" t="s">
        <v>25</v>
      </c>
      <c r="D15" s="10">
        <f>D3+F6+F10</f>
        <v>0.20800000000000002</v>
      </c>
    </row>
    <row r="16" spans="1:8" x14ac:dyDescent="0.15">
      <c r="A16" s="8" t="s">
        <v>22</v>
      </c>
      <c r="B16" s="10">
        <f>D16</f>
        <v>0.26400000000000001</v>
      </c>
      <c r="C16" s="8" t="s">
        <v>22</v>
      </c>
      <c r="D16" s="10">
        <f>B2+F5+F9</f>
        <v>0.26400000000000001</v>
      </c>
    </row>
    <row r="17" spans="1:4" x14ac:dyDescent="0.15">
      <c r="A17" s="48" t="s">
        <v>23</v>
      </c>
      <c r="B17" s="47">
        <f>D17+D18</f>
        <v>0.36800000000000005</v>
      </c>
      <c r="C17" s="8" t="s">
        <v>26</v>
      </c>
      <c r="D17" s="10">
        <f>F7+D8+F11</f>
        <v>0.20800000000000002</v>
      </c>
    </row>
    <row r="18" spans="1:4" x14ac:dyDescent="0.15">
      <c r="A18" s="48"/>
      <c r="B18" s="49"/>
      <c r="C18" s="8" t="s">
        <v>27</v>
      </c>
      <c r="D18" s="10">
        <f>D12</f>
        <v>0.16000000000000003</v>
      </c>
    </row>
  </sheetData>
  <mergeCells count="17">
    <mergeCell ref="A14:A15"/>
    <mergeCell ref="B14:B15"/>
    <mergeCell ref="A17:A18"/>
    <mergeCell ref="B17:B18"/>
    <mergeCell ref="A8:A12"/>
    <mergeCell ref="B8:B12"/>
    <mergeCell ref="E8:F8"/>
    <mergeCell ref="C9:C11"/>
    <mergeCell ref="D9:D11"/>
    <mergeCell ref="E12:F12"/>
    <mergeCell ref="C2:F2"/>
    <mergeCell ref="A3:A7"/>
    <mergeCell ref="B3:B7"/>
    <mergeCell ref="E3:F3"/>
    <mergeCell ref="E4:F4"/>
    <mergeCell ref="C5:C7"/>
    <mergeCell ref="D5:D7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13" sqref="B13"/>
    </sheetView>
  </sheetViews>
  <sheetFormatPr defaultRowHeight="13.5" x14ac:dyDescent="0.15"/>
  <cols>
    <col min="1" max="1" width="20.625" style="6" customWidth="1"/>
    <col min="2" max="2" width="9" style="3"/>
    <col min="3" max="3" width="20.625" style="6" customWidth="1"/>
    <col min="4" max="4" width="9" style="3"/>
    <col min="5" max="5" width="20.625" style="6" customWidth="1"/>
    <col min="7" max="7" width="9" style="1"/>
  </cols>
  <sheetData>
    <row r="1" spans="1:8" x14ac:dyDescent="0.15">
      <c r="G1" s="11" t="s">
        <v>19</v>
      </c>
      <c r="H1" s="11" t="s">
        <v>20</v>
      </c>
    </row>
    <row r="2" spans="1:8" x14ac:dyDescent="0.15">
      <c r="A2" s="8" t="s">
        <v>12</v>
      </c>
      <c r="B2" s="9">
        <f>入出力!P8</f>
        <v>0.2</v>
      </c>
      <c r="C2" s="50"/>
      <c r="D2" s="50"/>
      <c r="E2" s="50"/>
      <c r="F2" s="50"/>
      <c r="G2" s="12">
        <v>0</v>
      </c>
      <c r="H2" s="12">
        <v>0</v>
      </c>
    </row>
    <row r="3" spans="1:8" x14ac:dyDescent="0.15">
      <c r="A3" s="48" t="s">
        <v>10</v>
      </c>
      <c r="B3" s="51">
        <f>(1-B2)*入出力!F8/10</f>
        <v>0.4</v>
      </c>
      <c r="C3" s="8" t="s">
        <v>13</v>
      </c>
      <c r="D3" s="10">
        <f>$B$3*B2</f>
        <v>8.0000000000000016E-2</v>
      </c>
      <c r="E3" s="50"/>
      <c r="F3" s="50"/>
      <c r="G3" s="11">
        <v>1</v>
      </c>
      <c r="H3" s="11">
        <v>1</v>
      </c>
    </row>
    <row r="4" spans="1:8" x14ac:dyDescent="0.15">
      <c r="A4" s="48"/>
      <c r="B4" s="51"/>
      <c r="C4" s="8" t="s">
        <v>14</v>
      </c>
      <c r="D4" s="10">
        <f>$B$3*B3</f>
        <v>0.16000000000000003</v>
      </c>
      <c r="E4" s="50"/>
      <c r="F4" s="50"/>
      <c r="G4" s="11">
        <v>1</v>
      </c>
      <c r="H4" s="11">
        <v>2</v>
      </c>
    </row>
    <row r="5" spans="1:8" x14ac:dyDescent="0.15">
      <c r="A5" s="48"/>
      <c r="B5" s="51"/>
      <c r="C5" s="48" t="s">
        <v>15</v>
      </c>
      <c r="D5" s="47">
        <f>$B$3*B8</f>
        <v>0.16000000000000003</v>
      </c>
      <c r="E5" s="8" t="s">
        <v>16</v>
      </c>
      <c r="F5" s="10">
        <f>$D$5*$B$2</f>
        <v>3.2000000000000008E-2</v>
      </c>
      <c r="G5" s="11">
        <v>0</v>
      </c>
      <c r="H5" s="11">
        <v>0</v>
      </c>
    </row>
    <row r="6" spans="1:8" x14ac:dyDescent="0.15">
      <c r="A6" s="48"/>
      <c r="B6" s="51"/>
      <c r="C6" s="48"/>
      <c r="D6" s="47"/>
      <c r="E6" s="8" t="s">
        <v>17</v>
      </c>
      <c r="F6" s="10">
        <f>$D$5*$B$3</f>
        <v>6.4000000000000015E-2</v>
      </c>
      <c r="G6" s="11">
        <v>1</v>
      </c>
      <c r="H6" s="11">
        <v>1</v>
      </c>
    </row>
    <row r="7" spans="1:8" x14ac:dyDescent="0.15">
      <c r="A7" s="48"/>
      <c r="B7" s="51"/>
      <c r="C7" s="48"/>
      <c r="D7" s="47"/>
      <c r="E7" s="8" t="s">
        <v>18</v>
      </c>
      <c r="F7" s="10">
        <f>$D$5*$B$8</f>
        <v>6.4000000000000015E-2</v>
      </c>
      <c r="G7" s="11">
        <v>-1</v>
      </c>
      <c r="H7" s="11">
        <v>-1</v>
      </c>
    </row>
    <row r="8" spans="1:8" x14ac:dyDescent="0.15">
      <c r="A8" s="48" t="s">
        <v>11</v>
      </c>
      <c r="B8" s="51">
        <f>(1-B2)*入出力!I8/10</f>
        <v>0.4</v>
      </c>
      <c r="C8" s="8" t="s">
        <v>13</v>
      </c>
      <c r="D8" s="10">
        <f>$B$8*B2</f>
        <v>8.0000000000000016E-2</v>
      </c>
      <c r="E8" s="50"/>
      <c r="F8" s="50"/>
      <c r="G8" s="11">
        <v>-1</v>
      </c>
      <c r="H8" s="11">
        <v>-1</v>
      </c>
    </row>
    <row r="9" spans="1:8" x14ac:dyDescent="0.15">
      <c r="A9" s="48"/>
      <c r="B9" s="51"/>
      <c r="C9" s="48" t="s">
        <v>14</v>
      </c>
      <c r="D9" s="47">
        <f>$B$8*B3</f>
        <v>0.16000000000000003</v>
      </c>
      <c r="E9" s="8" t="s">
        <v>16</v>
      </c>
      <c r="F9" s="10">
        <f>$D$9*$B$2</f>
        <v>3.2000000000000008E-2</v>
      </c>
      <c r="G9" s="11">
        <v>0</v>
      </c>
      <c r="H9" s="11">
        <v>0</v>
      </c>
    </row>
    <row r="10" spans="1:8" x14ac:dyDescent="0.15">
      <c r="A10" s="48"/>
      <c r="B10" s="51"/>
      <c r="C10" s="48"/>
      <c r="D10" s="47"/>
      <c r="E10" s="8" t="s">
        <v>17</v>
      </c>
      <c r="F10" s="10">
        <f>$D$9*$B$3</f>
        <v>6.4000000000000015E-2</v>
      </c>
      <c r="G10" s="11">
        <v>1</v>
      </c>
      <c r="H10" s="11">
        <v>1</v>
      </c>
    </row>
    <row r="11" spans="1:8" x14ac:dyDescent="0.15">
      <c r="A11" s="48"/>
      <c r="B11" s="51"/>
      <c r="C11" s="48"/>
      <c r="D11" s="47"/>
      <c r="E11" s="8" t="s">
        <v>18</v>
      </c>
      <c r="F11" s="10">
        <f>$D$9*$B$8</f>
        <v>6.4000000000000015E-2</v>
      </c>
      <c r="G11" s="11">
        <v>-1</v>
      </c>
      <c r="H11" s="11">
        <v>-1</v>
      </c>
    </row>
    <row r="12" spans="1:8" x14ac:dyDescent="0.15">
      <c r="A12" s="48"/>
      <c r="B12" s="51"/>
      <c r="C12" s="8" t="s">
        <v>15</v>
      </c>
      <c r="D12" s="10">
        <f>$B$8*B8</f>
        <v>0.16000000000000003</v>
      </c>
      <c r="E12" s="50"/>
      <c r="F12" s="50"/>
      <c r="G12" s="11">
        <v>-1</v>
      </c>
      <c r="H12" s="11">
        <v>-2</v>
      </c>
    </row>
    <row r="14" spans="1:8" x14ac:dyDescent="0.15">
      <c r="A14" s="48" t="s">
        <v>21</v>
      </c>
      <c r="B14" s="47">
        <f>D14+D15</f>
        <v>0.36800000000000005</v>
      </c>
      <c r="C14" s="8" t="s">
        <v>24</v>
      </c>
      <c r="D14" s="10">
        <f>D4</f>
        <v>0.16000000000000003</v>
      </c>
    </row>
    <row r="15" spans="1:8" x14ac:dyDescent="0.15">
      <c r="A15" s="48"/>
      <c r="B15" s="49"/>
      <c r="C15" s="8" t="s">
        <v>25</v>
      </c>
      <c r="D15" s="10">
        <f>D3+F6+F10</f>
        <v>0.20800000000000002</v>
      </c>
    </row>
    <row r="16" spans="1:8" x14ac:dyDescent="0.15">
      <c r="A16" s="8" t="s">
        <v>22</v>
      </c>
      <c r="B16" s="10">
        <f>D16</f>
        <v>0.26400000000000001</v>
      </c>
      <c r="C16" s="8" t="s">
        <v>22</v>
      </c>
      <c r="D16" s="10">
        <f>B2+F5+F9</f>
        <v>0.26400000000000001</v>
      </c>
    </row>
    <row r="17" spans="1:4" x14ac:dyDescent="0.15">
      <c r="A17" s="48" t="s">
        <v>23</v>
      </c>
      <c r="B17" s="47">
        <f>D17+D18</f>
        <v>0.36800000000000005</v>
      </c>
      <c r="C17" s="8" t="s">
        <v>26</v>
      </c>
      <c r="D17" s="10">
        <f>F7+D8+F11</f>
        <v>0.20800000000000002</v>
      </c>
    </row>
    <row r="18" spans="1:4" x14ac:dyDescent="0.15">
      <c r="A18" s="48"/>
      <c r="B18" s="49"/>
      <c r="C18" s="8" t="s">
        <v>27</v>
      </c>
      <c r="D18" s="10">
        <f>D12</f>
        <v>0.16000000000000003</v>
      </c>
    </row>
  </sheetData>
  <mergeCells count="17">
    <mergeCell ref="A14:A15"/>
    <mergeCell ref="B14:B15"/>
    <mergeCell ref="A17:A18"/>
    <mergeCell ref="B17:B18"/>
    <mergeCell ref="A8:A12"/>
    <mergeCell ref="B8:B12"/>
    <mergeCell ref="E8:F8"/>
    <mergeCell ref="C9:C11"/>
    <mergeCell ref="D9:D11"/>
    <mergeCell ref="E12:F12"/>
    <mergeCell ref="C2:F2"/>
    <mergeCell ref="A3:A7"/>
    <mergeCell ref="B3:B7"/>
    <mergeCell ref="E3:F3"/>
    <mergeCell ref="E4:F4"/>
    <mergeCell ref="C5:C7"/>
    <mergeCell ref="D5:D7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入出力</vt:lpstr>
      <vt:lpstr>団体戦分析</vt:lpstr>
      <vt:lpstr>団体戦分析 (2)</vt:lpstr>
      <vt:lpstr>団体戦分析 (3)</vt:lpstr>
      <vt:lpstr>先鋒分析</vt:lpstr>
      <vt:lpstr>次鋒分析</vt:lpstr>
      <vt:lpstr>中堅分析</vt:lpstr>
      <vt:lpstr>副将分析</vt:lpstr>
      <vt:lpstr>大将分析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甚之介</dc:creator>
  <cp:lastModifiedBy>甚之介</cp:lastModifiedBy>
  <dcterms:created xsi:type="dcterms:W3CDTF">2014-09-05T08:53:40Z</dcterms:created>
  <dcterms:modified xsi:type="dcterms:W3CDTF">2014-09-18T21:03:06Z</dcterms:modified>
</cp:coreProperties>
</file>